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G:\Sustainability Office\AASHE STARS\2020 Working Files\AC Credits\AC1 Courses\"/>
    </mc:Choice>
  </mc:AlternateContent>
  <bookViews>
    <workbookView minimized="1" xWindow="0" yWindow="0" windowWidth="19920" windowHeight="10170"/>
  </bookViews>
  <sheets>
    <sheet name="Courses" sheetId="5" r:id="rId1"/>
    <sheet name="Depts" sheetId="6" r:id="rId2"/>
    <sheet name="Undergrad M1" sheetId="1" state="hidden" r:id="rId3"/>
    <sheet name="Grad M1" sheetId="2" state="hidden" r:id="rId4"/>
    <sheet name="Undergrad M2" sheetId="3" state="hidden" r:id="rId5"/>
    <sheet name="Grad M2" sheetId="4" state="hidden" r:id="rId6"/>
  </sheets>
  <externalReferences>
    <externalReference r:id="rId7"/>
  </externalReferences>
  <definedNames>
    <definedName name="_xlnm._FilterDatabase" localSheetId="0" hidden="1">Courses!#REF!</definedName>
    <definedName name="_xlnm._FilterDatabase" localSheetId="3" hidden="1">'Grad M1'!$A$2:$V$2</definedName>
    <definedName name="_xlnm._FilterDatabase" localSheetId="5" hidden="1">'Grad M2'!$A$2:$V$2</definedName>
    <definedName name="_xlnm._FilterDatabase" localSheetId="2" hidden="1">'Undergrad M1'!$A$2:$V$2</definedName>
    <definedName name="_xlnm._FilterDatabase" localSheetId="4" hidden="1">'Undergrad M2'!$A$2:$V$2</definedName>
    <definedName name="_xlnm.Extract" localSheetId="0">Courses!#REF!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6" l="1"/>
  <c r="C3" i="6" s="1"/>
  <c r="D7" i="5"/>
  <c r="D6" i="5"/>
  <c r="D5" i="5"/>
  <c r="D4" i="5"/>
  <c r="D3" i="5"/>
  <c r="U5660" i="5"/>
  <c r="U4361" i="5"/>
  <c r="D2" i="5"/>
  <c r="D1" i="5"/>
  <c r="U1401" i="5"/>
  <c r="U1182" i="5"/>
  <c r="U656" i="5"/>
  <c r="U439" i="5"/>
  <c r="T237" i="5" l="1"/>
  <c r="T5660" i="5" l="1"/>
  <c r="T5659" i="5"/>
  <c r="T5658" i="5"/>
  <c r="T5657" i="5"/>
  <c r="T5656" i="5"/>
  <c r="T5655" i="5"/>
  <c r="T5654" i="5"/>
  <c r="T5653" i="5"/>
  <c r="T5652" i="5"/>
  <c r="T5651" i="5"/>
  <c r="T5650" i="5"/>
  <c r="T5649" i="5"/>
  <c r="T5648" i="5"/>
  <c r="T5647" i="5"/>
  <c r="T5646" i="5"/>
  <c r="T5645" i="5"/>
  <c r="T5644" i="5"/>
  <c r="T5643" i="5"/>
  <c r="T5642" i="5"/>
  <c r="T5641" i="5"/>
  <c r="T5640" i="5"/>
  <c r="T5639" i="5"/>
  <c r="T5638" i="5"/>
  <c r="T5637" i="5"/>
  <c r="T5636" i="5"/>
  <c r="T5635" i="5"/>
  <c r="T5634" i="5"/>
  <c r="T5633" i="5"/>
  <c r="T5632" i="5"/>
  <c r="T5631" i="5"/>
  <c r="T5630" i="5"/>
  <c r="T5629" i="5"/>
  <c r="T5628" i="5"/>
  <c r="T5627" i="5"/>
  <c r="T5626" i="5"/>
  <c r="T5625" i="5"/>
  <c r="T5624" i="5"/>
  <c r="T5623" i="5"/>
  <c r="T5622" i="5"/>
  <c r="T5621" i="5"/>
  <c r="T5620" i="5"/>
  <c r="T5619" i="5"/>
  <c r="T5618" i="5"/>
  <c r="T5617" i="5"/>
  <c r="T5616" i="5"/>
  <c r="T5615" i="5"/>
  <c r="T5614" i="5"/>
  <c r="T5613" i="5"/>
  <c r="T5612" i="5"/>
  <c r="T5611" i="5"/>
  <c r="T5610" i="5"/>
  <c r="T5609" i="5"/>
  <c r="T5608" i="5"/>
  <c r="T5607" i="5"/>
  <c r="T5606" i="5"/>
  <c r="T5605" i="5"/>
  <c r="T5604" i="5"/>
  <c r="T5603" i="5"/>
  <c r="T5602" i="5"/>
  <c r="T5601" i="5"/>
  <c r="T5600" i="5"/>
  <c r="T5599" i="5"/>
  <c r="T5598" i="5"/>
  <c r="T5597" i="5"/>
  <c r="T5596" i="5"/>
  <c r="T5595" i="5"/>
  <c r="T5594" i="5"/>
  <c r="T5593" i="5"/>
  <c r="T5592" i="5"/>
  <c r="T5591" i="5"/>
  <c r="T5590" i="5"/>
  <c r="T5589" i="5"/>
  <c r="T5588" i="5"/>
  <c r="T5587" i="5"/>
  <c r="T5586" i="5"/>
  <c r="T5585" i="5"/>
  <c r="T5584" i="5"/>
  <c r="T5583" i="5"/>
  <c r="T5582" i="5"/>
  <c r="T5581" i="5"/>
  <c r="T5579" i="5"/>
  <c r="T5578" i="5"/>
  <c r="T5577" i="5"/>
  <c r="T5576" i="5"/>
  <c r="T5575" i="5"/>
  <c r="T5574" i="5"/>
  <c r="T5573" i="5"/>
  <c r="T5572" i="5"/>
  <c r="T5571" i="5"/>
  <c r="T5570" i="5"/>
  <c r="T5569" i="5"/>
  <c r="T5568" i="5"/>
  <c r="T5567" i="5"/>
  <c r="T5566" i="5"/>
  <c r="T5565" i="5"/>
  <c r="T5564" i="5"/>
  <c r="T5563" i="5"/>
  <c r="T5562" i="5"/>
  <c r="T5561" i="5"/>
  <c r="T5560" i="5"/>
  <c r="T5559" i="5"/>
  <c r="T5558" i="5"/>
  <c r="T5557" i="5"/>
  <c r="T5556" i="5"/>
  <c r="T1364" i="5"/>
  <c r="T5555" i="5"/>
  <c r="T5554" i="5"/>
  <c r="T5553" i="5"/>
  <c r="T5552" i="5"/>
  <c r="T5551" i="5"/>
  <c r="T5550" i="5"/>
  <c r="T5549" i="5"/>
  <c r="T5548" i="5"/>
  <c r="T5547" i="5"/>
  <c r="T5546" i="5"/>
  <c r="T5545" i="5"/>
  <c r="T5544" i="5"/>
  <c r="T5543" i="5"/>
  <c r="T5542" i="5"/>
  <c r="T5541" i="5"/>
  <c r="T5540" i="5"/>
  <c r="T5539" i="5"/>
  <c r="T5538" i="5"/>
  <c r="T5537" i="5"/>
  <c r="T5536" i="5"/>
  <c r="T5535" i="5"/>
  <c r="T5534" i="5"/>
  <c r="T5533" i="5"/>
  <c r="T5532" i="5"/>
  <c r="T5531" i="5"/>
  <c r="T5530" i="5"/>
  <c r="T5529" i="5"/>
  <c r="T5528" i="5"/>
  <c r="T5527" i="5"/>
  <c r="T5526" i="5"/>
  <c r="T5525" i="5"/>
  <c r="T5524" i="5"/>
  <c r="T5523" i="5"/>
  <c r="T5522" i="5"/>
  <c r="T5521" i="5"/>
  <c r="T5520" i="5"/>
  <c r="T5519" i="5"/>
  <c r="T5518" i="5"/>
  <c r="T5517" i="5"/>
  <c r="T5516" i="5"/>
  <c r="T5515" i="5"/>
  <c r="T5514" i="5"/>
  <c r="T5513" i="5"/>
  <c r="T5512" i="5"/>
  <c r="T5511" i="5"/>
  <c r="T5510" i="5"/>
  <c r="T5509" i="5"/>
  <c r="T5508" i="5"/>
  <c r="T5507" i="5"/>
  <c r="T5506" i="5"/>
  <c r="T5505" i="5"/>
  <c r="T5504" i="5"/>
  <c r="T5503" i="5"/>
  <c r="T5502" i="5"/>
  <c r="T5501" i="5"/>
  <c r="T5500" i="5"/>
  <c r="T5499" i="5"/>
  <c r="T5498" i="5"/>
  <c r="T5497" i="5"/>
  <c r="T5496" i="5"/>
  <c r="T5495" i="5"/>
  <c r="T5494" i="5"/>
  <c r="T5493" i="5"/>
  <c r="T5492" i="5"/>
  <c r="T5491" i="5"/>
  <c r="T5490" i="5"/>
  <c r="T5489" i="5"/>
  <c r="T5488" i="5"/>
  <c r="T5487" i="5"/>
  <c r="T5486" i="5"/>
  <c r="T5485" i="5"/>
  <c r="T5484" i="5"/>
  <c r="T5483" i="5"/>
  <c r="T5482" i="5"/>
  <c r="T5481" i="5"/>
  <c r="T5480" i="5"/>
  <c r="T5479" i="5"/>
  <c r="T5478" i="5"/>
  <c r="T5477" i="5"/>
  <c r="T5476" i="5"/>
  <c r="T5475" i="5"/>
  <c r="T5474" i="5"/>
  <c r="T5473" i="5"/>
  <c r="T5472" i="5"/>
  <c r="T5471" i="5"/>
  <c r="T5470" i="5"/>
  <c r="T5469" i="5"/>
  <c r="T5468" i="5"/>
  <c r="T5467" i="5"/>
  <c r="T5466" i="5"/>
  <c r="T5465" i="5"/>
  <c r="T5464" i="5"/>
  <c r="T5463" i="5"/>
  <c r="T5462" i="5"/>
  <c r="T5461" i="5"/>
  <c r="T5460" i="5"/>
  <c r="T5459" i="5"/>
  <c r="T5458" i="5"/>
  <c r="T5457" i="5"/>
  <c r="T5456" i="5"/>
  <c r="T5455" i="5"/>
  <c r="T5454" i="5"/>
  <c r="T5453" i="5"/>
  <c r="T5452" i="5"/>
  <c r="T5451" i="5"/>
  <c r="T5450" i="5"/>
  <c r="T5449" i="5"/>
  <c r="T5448" i="5"/>
  <c r="T5447" i="5"/>
  <c r="T5446" i="5"/>
  <c r="T5445" i="5"/>
  <c r="T5444" i="5"/>
  <c r="T5443" i="5"/>
  <c r="T5442" i="5"/>
  <c r="T5441" i="5"/>
  <c r="T5440" i="5"/>
  <c r="T5439" i="5"/>
  <c r="T5438" i="5"/>
  <c r="T5437" i="5"/>
  <c r="T5436" i="5"/>
  <c r="T5435" i="5"/>
  <c r="T5434" i="5"/>
  <c r="T5433" i="5"/>
  <c r="T5432" i="5"/>
  <c r="T5431" i="5"/>
  <c r="T5430" i="5"/>
  <c r="T5429" i="5"/>
  <c r="T5428" i="5"/>
  <c r="T5427" i="5"/>
  <c r="T1344" i="5"/>
  <c r="T1343" i="5"/>
  <c r="T5426" i="5"/>
  <c r="T5425" i="5"/>
  <c r="T5424" i="5"/>
  <c r="T5423" i="5"/>
  <c r="T5422" i="5"/>
  <c r="T5421" i="5"/>
  <c r="T5420" i="5"/>
  <c r="T5419" i="5"/>
  <c r="T5418" i="5"/>
  <c r="T5417" i="5"/>
  <c r="T5416" i="5"/>
  <c r="T5415" i="5"/>
  <c r="T5414" i="5"/>
  <c r="T5413" i="5"/>
  <c r="T5412" i="5"/>
  <c r="T5411" i="5"/>
  <c r="T5410" i="5"/>
  <c r="T5409" i="5"/>
  <c r="T5408" i="5"/>
  <c r="T5407" i="5"/>
  <c r="T5406" i="5"/>
  <c r="T5405" i="5"/>
  <c r="T5404" i="5"/>
  <c r="T5403" i="5"/>
  <c r="T5402" i="5"/>
  <c r="T5401" i="5"/>
  <c r="T5400" i="5"/>
  <c r="T5399" i="5"/>
  <c r="T5398" i="5"/>
  <c r="T5397" i="5"/>
  <c r="T5396" i="5"/>
  <c r="T5395" i="5"/>
  <c r="T5394" i="5"/>
  <c r="T5393" i="5"/>
  <c r="T5392" i="5"/>
  <c r="T5391" i="5"/>
  <c r="T5390" i="5"/>
  <c r="T5389" i="5"/>
  <c r="T5388" i="5"/>
  <c r="T5387" i="5"/>
  <c r="T5386" i="5"/>
  <c r="T5385" i="5"/>
  <c r="T5384" i="5"/>
  <c r="T5383" i="5"/>
  <c r="T5382" i="5"/>
  <c r="T5381" i="5"/>
  <c r="T5380" i="5"/>
  <c r="T5379" i="5"/>
  <c r="T5378" i="5"/>
  <c r="T5377" i="5"/>
  <c r="T5376" i="5"/>
  <c r="T5375" i="5"/>
  <c r="T5374" i="5"/>
  <c r="T5373" i="5"/>
  <c r="T5372" i="5"/>
  <c r="T5371" i="5"/>
  <c r="T5370" i="5"/>
  <c r="T5369" i="5"/>
  <c r="T5368" i="5"/>
  <c r="T5367" i="5"/>
  <c r="T5366" i="5"/>
  <c r="T5365" i="5"/>
  <c r="T5364" i="5"/>
  <c r="T5363" i="5"/>
  <c r="T5362" i="5"/>
  <c r="T5361" i="5"/>
  <c r="T5360" i="5"/>
  <c r="T5359" i="5"/>
  <c r="T5358" i="5"/>
  <c r="T5357" i="5"/>
  <c r="T5356" i="5"/>
  <c r="T5355" i="5"/>
  <c r="T5354" i="5"/>
  <c r="T5353" i="5"/>
  <c r="T5352" i="5"/>
  <c r="T5351" i="5"/>
  <c r="T5350" i="5"/>
  <c r="T5349" i="5"/>
  <c r="T5348" i="5"/>
  <c r="T5347" i="5"/>
  <c r="T5346" i="5"/>
  <c r="T5345" i="5"/>
  <c r="T5344" i="5"/>
  <c r="T5343" i="5"/>
  <c r="T5342" i="5"/>
  <c r="T5341" i="5"/>
  <c r="T5340" i="5"/>
  <c r="T5339" i="5"/>
  <c r="T5338" i="5"/>
  <c r="T5337" i="5"/>
  <c r="T5336" i="5"/>
  <c r="T5335" i="5"/>
  <c r="T5334" i="5"/>
  <c r="T5333" i="5"/>
  <c r="T5332" i="5"/>
  <c r="T5331" i="5"/>
  <c r="T5330" i="5"/>
  <c r="T5329" i="5"/>
  <c r="T5328" i="5"/>
  <c r="T5327" i="5"/>
  <c r="T5326" i="5"/>
  <c r="T5325" i="5"/>
  <c r="T5324" i="5"/>
  <c r="T5323" i="5"/>
  <c r="T5322" i="5"/>
  <c r="T5321" i="5"/>
  <c r="T5320" i="5"/>
  <c r="T5319" i="5"/>
  <c r="T5318" i="5"/>
  <c r="T5317" i="5"/>
  <c r="T5316" i="5"/>
  <c r="T5315" i="5"/>
  <c r="T5314" i="5"/>
  <c r="T5313" i="5"/>
  <c r="T5312" i="5"/>
  <c r="T5311" i="5"/>
  <c r="T5310" i="5"/>
  <c r="T5309" i="5"/>
  <c r="T5308" i="5"/>
  <c r="T5307" i="5"/>
  <c r="T5306" i="5"/>
  <c r="T5305" i="5"/>
  <c r="T5304" i="5"/>
  <c r="T5303" i="5"/>
  <c r="T5302" i="5"/>
  <c r="T5301" i="5"/>
  <c r="T5300" i="5"/>
  <c r="T5299" i="5"/>
  <c r="T5298" i="5"/>
  <c r="T5297" i="5"/>
  <c r="T5296" i="5"/>
  <c r="T5295" i="5"/>
  <c r="T5294" i="5"/>
  <c r="T5293" i="5"/>
  <c r="T5292" i="5"/>
  <c r="T5291" i="5"/>
  <c r="T5290" i="5"/>
  <c r="T5289" i="5"/>
  <c r="T5288" i="5"/>
  <c r="T5287" i="5"/>
  <c r="T5286" i="5"/>
  <c r="T5285" i="5"/>
  <c r="T5284" i="5"/>
  <c r="T5283" i="5"/>
  <c r="T5282" i="5"/>
  <c r="T5281" i="5"/>
  <c r="T5280" i="5"/>
  <c r="T5279" i="5"/>
  <c r="T5278" i="5"/>
  <c r="T5277" i="5"/>
  <c r="T5276" i="5"/>
  <c r="T5275" i="5"/>
  <c r="T5274" i="5"/>
  <c r="T5273" i="5"/>
  <c r="T5272" i="5"/>
  <c r="T5271" i="5"/>
  <c r="T5270" i="5"/>
  <c r="T5269" i="5"/>
  <c r="T5268" i="5"/>
  <c r="T5267" i="5"/>
  <c r="T5266" i="5"/>
  <c r="T5265" i="5"/>
  <c r="T5264" i="5"/>
  <c r="T5263" i="5"/>
  <c r="T5262" i="5"/>
  <c r="T5261" i="5"/>
  <c r="T5260" i="5"/>
  <c r="T5259" i="5"/>
  <c r="T5258" i="5"/>
  <c r="T5257" i="5"/>
  <c r="T5256" i="5"/>
  <c r="T5255" i="5"/>
  <c r="T5254" i="5"/>
  <c r="T5253" i="5"/>
  <c r="T5252" i="5"/>
  <c r="T5251" i="5"/>
  <c r="T5250" i="5"/>
  <c r="T5249" i="5"/>
  <c r="T5248" i="5"/>
  <c r="T5247" i="5"/>
  <c r="T5246" i="5"/>
  <c r="T5245" i="5"/>
  <c r="T5244" i="5"/>
  <c r="T5243" i="5"/>
  <c r="T5242" i="5"/>
  <c r="T5241" i="5"/>
  <c r="T5240" i="5"/>
  <c r="T5239" i="5"/>
  <c r="T5238" i="5"/>
  <c r="T5237" i="5"/>
  <c r="T5236" i="5"/>
  <c r="T5235" i="5"/>
  <c r="T5234" i="5"/>
  <c r="T5233" i="5"/>
  <c r="T5232" i="5"/>
  <c r="T5231" i="5"/>
  <c r="T5230" i="5"/>
  <c r="T5229" i="5"/>
  <c r="T5228" i="5"/>
  <c r="T5227" i="5"/>
  <c r="T5226" i="5"/>
  <c r="T5225" i="5"/>
  <c r="T5224" i="5"/>
  <c r="T5223" i="5"/>
  <c r="T5222" i="5"/>
  <c r="T5221" i="5"/>
  <c r="T5220" i="5"/>
  <c r="T5219" i="5"/>
  <c r="T5218" i="5"/>
  <c r="T5217" i="5"/>
  <c r="T5216" i="5"/>
  <c r="T5215" i="5"/>
  <c r="T5214" i="5"/>
  <c r="T5213" i="5"/>
  <c r="T5212" i="5"/>
  <c r="T5211" i="5"/>
  <c r="T5210" i="5"/>
  <c r="T5209" i="5"/>
  <c r="T5208" i="5"/>
  <c r="T5207" i="5"/>
  <c r="T5206" i="5"/>
  <c r="T5205" i="5"/>
  <c r="T5204" i="5"/>
  <c r="T5203" i="5"/>
  <c r="T5202" i="5"/>
  <c r="T5201" i="5"/>
  <c r="T5200" i="5"/>
  <c r="T5199" i="5"/>
  <c r="T5198" i="5"/>
  <c r="T5197" i="5"/>
  <c r="T5196" i="5"/>
  <c r="T5195" i="5"/>
  <c r="T5194" i="5"/>
  <c r="T5193" i="5"/>
  <c r="T5192" i="5"/>
  <c r="T5191" i="5"/>
  <c r="T5190" i="5"/>
  <c r="T5189" i="5"/>
  <c r="T5188" i="5"/>
  <c r="T5187" i="5"/>
  <c r="T5186" i="5"/>
  <c r="T5185" i="5"/>
  <c r="T5184" i="5"/>
  <c r="T5183" i="5"/>
  <c r="T5182" i="5"/>
  <c r="T5181" i="5"/>
  <c r="T5180" i="5"/>
  <c r="T5179" i="5"/>
  <c r="T5178" i="5"/>
  <c r="T5177" i="5"/>
  <c r="T5176" i="5"/>
  <c r="T5175" i="5"/>
  <c r="T5174" i="5"/>
  <c r="T5173" i="5"/>
  <c r="T5172" i="5"/>
  <c r="T5171" i="5"/>
  <c r="T5170" i="5"/>
  <c r="T5169" i="5"/>
  <c r="T5168" i="5"/>
  <c r="T5167" i="5"/>
  <c r="T5166" i="5"/>
  <c r="T5165" i="5"/>
  <c r="T5164" i="5"/>
  <c r="T5163" i="5"/>
  <c r="T5162" i="5"/>
  <c r="T5161" i="5"/>
  <c r="T5160" i="5"/>
  <c r="T5159" i="5"/>
  <c r="T5158" i="5"/>
  <c r="T5157" i="5"/>
  <c r="T5156" i="5"/>
  <c r="T5155" i="5"/>
  <c r="T5154" i="5"/>
  <c r="T5153" i="5"/>
  <c r="T5152" i="5"/>
  <c r="T5151" i="5"/>
  <c r="T5150" i="5"/>
  <c r="T5149" i="5"/>
  <c r="T5148" i="5"/>
  <c r="T5147" i="5"/>
  <c r="T5146" i="5"/>
  <c r="T5145" i="5"/>
  <c r="T5144" i="5"/>
  <c r="T5143" i="5"/>
  <c r="T5142" i="5"/>
  <c r="T5141" i="5"/>
  <c r="T5140" i="5"/>
  <c r="T5139" i="5"/>
  <c r="T5138" i="5"/>
  <c r="T5137" i="5"/>
  <c r="T5136" i="5"/>
  <c r="T5135" i="5"/>
  <c r="T5134" i="5"/>
  <c r="T5133" i="5"/>
  <c r="T5132" i="5"/>
  <c r="T5131" i="5"/>
  <c r="T5130" i="5"/>
  <c r="T5129" i="5"/>
  <c r="T5128" i="5"/>
  <c r="T5127" i="5"/>
  <c r="T5126" i="5"/>
  <c r="T5125" i="5"/>
  <c r="T5124" i="5"/>
  <c r="T5123" i="5"/>
  <c r="T5122" i="5"/>
  <c r="T5121" i="5"/>
  <c r="T5120" i="5"/>
  <c r="T5119" i="5"/>
  <c r="T5118" i="5"/>
  <c r="T5117" i="5"/>
  <c r="T5116" i="5"/>
  <c r="T5115" i="5"/>
  <c r="T5114" i="5"/>
  <c r="T5113" i="5"/>
  <c r="T5112" i="5"/>
  <c r="T5111" i="5"/>
  <c r="T5110" i="5"/>
  <c r="T5109" i="5"/>
  <c r="T5108" i="5"/>
  <c r="T5107" i="5"/>
  <c r="T5106" i="5"/>
  <c r="T5105" i="5"/>
  <c r="T5104" i="5"/>
  <c r="T5103" i="5"/>
  <c r="T5102" i="5"/>
  <c r="T5101" i="5"/>
  <c r="T5100" i="5"/>
  <c r="T5099" i="5"/>
  <c r="T5098" i="5"/>
  <c r="T5097" i="5"/>
  <c r="T5096" i="5"/>
  <c r="T5095" i="5"/>
  <c r="T5094" i="5"/>
  <c r="T5093" i="5"/>
  <c r="T5092" i="5"/>
  <c r="T5091" i="5"/>
  <c r="T5090" i="5"/>
  <c r="T5089" i="5"/>
  <c r="T5088" i="5"/>
  <c r="T5087" i="5"/>
  <c r="T5086" i="5"/>
  <c r="T5085" i="5"/>
  <c r="T5084" i="5"/>
  <c r="T5083" i="5"/>
  <c r="T5082" i="5"/>
  <c r="T5081" i="5"/>
  <c r="T5080" i="5"/>
  <c r="T5079" i="5"/>
  <c r="T5078" i="5"/>
  <c r="T5077" i="5"/>
  <c r="T5076" i="5"/>
  <c r="T5075" i="5"/>
  <c r="T5074" i="5"/>
  <c r="T5073" i="5"/>
  <c r="T5072" i="5"/>
  <c r="T5071" i="5"/>
  <c r="T5070" i="5"/>
  <c r="T5069" i="5"/>
  <c r="T5068" i="5"/>
  <c r="T5067" i="5"/>
  <c r="T5066" i="5"/>
  <c r="T5065" i="5"/>
  <c r="T5064" i="5"/>
  <c r="T5063" i="5"/>
  <c r="T5062" i="5"/>
  <c r="T5061" i="5"/>
  <c r="T5060" i="5"/>
  <c r="T5059" i="5"/>
  <c r="T5058" i="5"/>
  <c r="T5057" i="5"/>
  <c r="T5056" i="5"/>
  <c r="T5055" i="5"/>
  <c r="T5054" i="5"/>
  <c r="T5053" i="5"/>
  <c r="T5052" i="5"/>
  <c r="T5051" i="5"/>
  <c r="T5050" i="5"/>
  <c r="T5049" i="5"/>
  <c r="T5048" i="5"/>
  <c r="T5047" i="5"/>
  <c r="T5046" i="5"/>
  <c r="T5045" i="5"/>
  <c r="T5044" i="5"/>
  <c r="T5043" i="5"/>
  <c r="T5042" i="5"/>
  <c r="T5041" i="5"/>
  <c r="T5040" i="5"/>
  <c r="T5039" i="5"/>
  <c r="T5038" i="5"/>
  <c r="T5037" i="5"/>
  <c r="T5036" i="5"/>
  <c r="T5035" i="5"/>
  <c r="T5034" i="5"/>
  <c r="T5033" i="5"/>
  <c r="T5032" i="5"/>
  <c r="T5031" i="5"/>
  <c r="T5030" i="5"/>
  <c r="T5029" i="5"/>
  <c r="T5028" i="5"/>
  <c r="T5027" i="5"/>
  <c r="T5026" i="5"/>
  <c r="T5025" i="5"/>
  <c r="T5024" i="5"/>
  <c r="T5023" i="5"/>
  <c r="T5022" i="5"/>
  <c r="T5021" i="5"/>
  <c r="T5020" i="5"/>
  <c r="T5019" i="5"/>
  <c r="T5018" i="5"/>
  <c r="T5017" i="5"/>
  <c r="T5016" i="5"/>
  <c r="T5015" i="5"/>
  <c r="T5014" i="5"/>
  <c r="T5013" i="5"/>
  <c r="T5012" i="5"/>
  <c r="T5011" i="5"/>
  <c r="T5010" i="5"/>
  <c r="T5009" i="5"/>
  <c r="T5008" i="5"/>
  <c r="T5007" i="5"/>
  <c r="T5006" i="5"/>
  <c r="T5005" i="5"/>
  <c r="T5004" i="5"/>
  <c r="T5003" i="5"/>
  <c r="T5002" i="5"/>
  <c r="T5001" i="5"/>
  <c r="T5000" i="5"/>
  <c r="T4999" i="5"/>
  <c r="T4998" i="5"/>
  <c r="T4997" i="5"/>
  <c r="T4996" i="5"/>
  <c r="T4995" i="5"/>
  <c r="T4994" i="5"/>
  <c r="T4993" i="5"/>
  <c r="T4992" i="5"/>
  <c r="T4991" i="5"/>
  <c r="T4990" i="5"/>
  <c r="T4989" i="5"/>
  <c r="T4988" i="5"/>
  <c r="T4987" i="5"/>
  <c r="T4986" i="5"/>
  <c r="T4985" i="5"/>
  <c r="T4984" i="5"/>
  <c r="T4983" i="5"/>
  <c r="T4982" i="5"/>
  <c r="T4981" i="5"/>
  <c r="T4980" i="5"/>
  <c r="T4979" i="5"/>
  <c r="T4978" i="5"/>
  <c r="T4977" i="5"/>
  <c r="T4976" i="5"/>
  <c r="T4975" i="5"/>
  <c r="T4974" i="5"/>
  <c r="T4973" i="5"/>
  <c r="T4972" i="5"/>
  <c r="T4971" i="5"/>
  <c r="T4970" i="5"/>
  <c r="T4969" i="5"/>
  <c r="T4968" i="5"/>
  <c r="T4967" i="5"/>
  <c r="T4966" i="5"/>
  <c r="T4965" i="5"/>
  <c r="T4964" i="5"/>
  <c r="T4963" i="5"/>
  <c r="T4962" i="5"/>
  <c r="T4961" i="5"/>
  <c r="T4960" i="5"/>
  <c r="T4959" i="5"/>
  <c r="T4958" i="5"/>
  <c r="T4957" i="5"/>
  <c r="T4956" i="5"/>
  <c r="T4955" i="5"/>
  <c r="T4954" i="5"/>
  <c r="T4953" i="5"/>
  <c r="T4952" i="5"/>
  <c r="T4951" i="5"/>
  <c r="T4950" i="5"/>
  <c r="T4949" i="5"/>
  <c r="T4948" i="5"/>
  <c r="T4947" i="5"/>
  <c r="T4946" i="5"/>
  <c r="T4945" i="5"/>
  <c r="T4944" i="5"/>
  <c r="T4943" i="5"/>
  <c r="T4942" i="5"/>
  <c r="T4941" i="5"/>
  <c r="T4940" i="5"/>
  <c r="T4939" i="5"/>
  <c r="T4938" i="5"/>
  <c r="T4937" i="5"/>
  <c r="T4936" i="5"/>
  <c r="T4935" i="5"/>
  <c r="T4934" i="5"/>
  <c r="T4933" i="5"/>
  <c r="T4932" i="5"/>
  <c r="T4931" i="5"/>
  <c r="T4930" i="5"/>
  <c r="T4929" i="5"/>
  <c r="T4928" i="5"/>
  <c r="T4927" i="5"/>
  <c r="T4926" i="5"/>
  <c r="T4925" i="5"/>
  <c r="T4924" i="5"/>
  <c r="T4923" i="5"/>
  <c r="T4922" i="5"/>
  <c r="T4921" i="5"/>
  <c r="T4920" i="5"/>
  <c r="T4919" i="5"/>
  <c r="T4918" i="5"/>
  <c r="T4917" i="5"/>
  <c r="T4916" i="5"/>
  <c r="T4915" i="5"/>
  <c r="T4914" i="5"/>
  <c r="T4913" i="5"/>
  <c r="T4912" i="5"/>
  <c r="T4911" i="5"/>
  <c r="T4910" i="5"/>
  <c r="T4909" i="5"/>
  <c r="T4908" i="5"/>
  <c r="T4907" i="5"/>
  <c r="T4906" i="5"/>
  <c r="T4905" i="5"/>
  <c r="T4904" i="5"/>
  <c r="T4903" i="5"/>
  <c r="T4902" i="5"/>
  <c r="T4901" i="5"/>
  <c r="T4900" i="5"/>
  <c r="T4899" i="5"/>
  <c r="T4898" i="5"/>
  <c r="T4897" i="5"/>
  <c r="T4896" i="5"/>
  <c r="T4895" i="5"/>
  <c r="T4894" i="5"/>
  <c r="T1242" i="5"/>
  <c r="T4893" i="5"/>
  <c r="T4892" i="5"/>
  <c r="T4891" i="5"/>
  <c r="T4890" i="5"/>
  <c r="T4889" i="5"/>
  <c r="T4888" i="5"/>
  <c r="T4887" i="5"/>
  <c r="T4886" i="5"/>
  <c r="T4885" i="5"/>
  <c r="T4884" i="5"/>
  <c r="T4883" i="5"/>
  <c r="T4882" i="5"/>
  <c r="T4881" i="5"/>
  <c r="T4880" i="5"/>
  <c r="T4879" i="5"/>
  <c r="T4878" i="5"/>
  <c r="T4877" i="5"/>
  <c r="T4876" i="5"/>
  <c r="T4875" i="5"/>
  <c r="T4874" i="5"/>
  <c r="T4873" i="5"/>
  <c r="T4872" i="5"/>
  <c r="T4871" i="5"/>
  <c r="T4870" i="5"/>
  <c r="T4869" i="5"/>
  <c r="T4868" i="5"/>
  <c r="T4867" i="5"/>
  <c r="T4866" i="5"/>
  <c r="T4865" i="5"/>
  <c r="T4864" i="5"/>
  <c r="T4863" i="5"/>
  <c r="T4862" i="5"/>
  <c r="T4861" i="5"/>
  <c r="T4860" i="5"/>
  <c r="T4859" i="5"/>
  <c r="T4858" i="5"/>
  <c r="T4857" i="5"/>
  <c r="T4856" i="5"/>
  <c r="T4855" i="5"/>
  <c r="T4854" i="5"/>
  <c r="T4853" i="5"/>
  <c r="T4852" i="5"/>
  <c r="T4851" i="5"/>
  <c r="T4850" i="5"/>
  <c r="T4849" i="5"/>
  <c r="T4848" i="5"/>
  <c r="T4847" i="5"/>
  <c r="T4846" i="5"/>
  <c r="T4845" i="5"/>
  <c r="T4844" i="5"/>
  <c r="T4843" i="5"/>
  <c r="T4842" i="5"/>
  <c r="T4841" i="5"/>
  <c r="T4840" i="5"/>
  <c r="T4839" i="5"/>
  <c r="T4838" i="5"/>
  <c r="T4837" i="5"/>
  <c r="T4836" i="5"/>
  <c r="T4835" i="5"/>
  <c r="T4834" i="5"/>
  <c r="T4833" i="5"/>
  <c r="T4832" i="5"/>
  <c r="T4831" i="5"/>
  <c r="T4830" i="5"/>
  <c r="T4829" i="5"/>
  <c r="T4828" i="5"/>
  <c r="T4827" i="5"/>
  <c r="T4826" i="5"/>
  <c r="T4825" i="5"/>
  <c r="T4824" i="5"/>
  <c r="T4823" i="5"/>
  <c r="T4822" i="5"/>
  <c r="T4821" i="5"/>
  <c r="T4820" i="5"/>
  <c r="T4819" i="5"/>
  <c r="T4818" i="5"/>
  <c r="T4817" i="5"/>
  <c r="T4816" i="5"/>
  <c r="T4815" i="5"/>
  <c r="T4814" i="5"/>
  <c r="T4813" i="5"/>
  <c r="T4812" i="5"/>
  <c r="T4811" i="5"/>
  <c r="T4810" i="5"/>
  <c r="T4809" i="5"/>
  <c r="T4808" i="5"/>
  <c r="T4807" i="5"/>
  <c r="T4806" i="5"/>
  <c r="T4805" i="5"/>
  <c r="T4804" i="5"/>
  <c r="T4803" i="5"/>
  <c r="T4802" i="5"/>
  <c r="T4801" i="5"/>
  <c r="T4800" i="5"/>
  <c r="T4799" i="5"/>
  <c r="T4798" i="5"/>
  <c r="T4797" i="5"/>
  <c r="T4796" i="5"/>
  <c r="T4795" i="5"/>
  <c r="T4794" i="5"/>
  <c r="T4793" i="5"/>
  <c r="T4792" i="5"/>
  <c r="T4791" i="5"/>
  <c r="T4790" i="5"/>
  <c r="T4789" i="5"/>
  <c r="T4788" i="5"/>
  <c r="T4787" i="5"/>
  <c r="T4786" i="5"/>
  <c r="T4785" i="5"/>
  <c r="T4784" i="5"/>
  <c r="T4783" i="5"/>
  <c r="T4782" i="5"/>
  <c r="T4781" i="5"/>
  <c r="T4780" i="5"/>
  <c r="T4779" i="5"/>
  <c r="T4778" i="5"/>
  <c r="T4777" i="5"/>
  <c r="T4776" i="5"/>
  <c r="T4775" i="5"/>
  <c r="T4774" i="5"/>
  <c r="T4773" i="5"/>
  <c r="T4772" i="5"/>
  <c r="T4771" i="5"/>
  <c r="T4770" i="5"/>
  <c r="T4769" i="5"/>
  <c r="T4768" i="5"/>
  <c r="T4767" i="5"/>
  <c r="T4766" i="5"/>
  <c r="T4765" i="5"/>
  <c r="T4764" i="5"/>
  <c r="T4763" i="5"/>
  <c r="T4762" i="5"/>
  <c r="T4761" i="5"/>
  <c r="T4760" i="5"/>
  <c r="T4759" i="5"/>
  <c r="T4758" i="5"/>
  <c r="T4757" i="5"/>
  <c r="T4756" i="5"/>
  <c r="T4755" i="5"/>
  <c r="T4754" i="5"/>
  <c r="T4753" i="5"/>
  <c r="T4752" i="5"/>
  <c r="T4751" i="5"/>
  <c r="T4750" i="5"/>
  <c r="T4749" i="5"/>
  <c r="T4748" i="5"/>
  <c r="T4747" i="5"/>
  <c r="T4746" i="5"/>
  <c r="T1220" i="5"/>
  <c r="T4745" i="5"/>
  <c r="T4744" i="5"/>
  <c r="T4743" i="5"/>
  <c r="T4742" i="5"/>
  <c r="T4741" i="5"/>
  <c r="T4739" i="5"/>
  <c r="T4738" i="5"/>
  <c r="T4737" i="5"/>
  <c r="T4736" i="5"/>
  <c r="T4735" i="5"/>
  <c r="T4734" i="5"/>
  <c r="T4733" i="5"/>
  <c r="T4732" i="5"/>
  <c r="T4731" i="5"/>
  <c r="T4730" i="5"/>
  <c r="T4729" i="5"/>
  <c r="T4728" i="5"/>
  <c r="T4727" i="5"/>
  <c r="T4726" i="5"/>
  <c r="T4725" i="5"/>
  <c r="T4724" i="5"/>
  <c r="T4723" i="5"/>
  <c r="T4722" i="5"/>
  <c r="T4721" i="5"/>
  <c r="T4720" i="5"/>
  <c r="T4719" i="5"/>
  <c r="T4718" i="5"/>
  <c r="T4717" i="5"/>
  <c r="T4716" i="5"/>
  <c r="T4715" i="5"/>
  <c r="T4713" i="5"/>
  <c r="T4712" i="5"/>
  <c r="T4711" i="5"/>
  <c r="T4710" i="5"/>
  <c r="T4709" i="5"/>
  <c r="T4708" i="5"/>
  <c r="T4707" i="5"/>
  <c r="T4706" i="5"/>
  <c r="T4705" i="5"/>
  <c r="T4704" i="5"/>
  <c r="T4703" i="5"/>
  <c r="T4702" i="5"/>
  <c r="T4701" i="5"/>
  <c r="T4700" i="5"/>
  <c r="T4699" i="5"/>
  <c r="T4698" i="5"/>
  <c r="T4697" i="5"/>
  <c r="T4696" i="5"/>
  <c r="T4695" i="5"/>
  <c r="T4694" i="5"/>
  <c r="T4693" i="5"/>
  <c r="T4692" i="5"/>
  <c r="T4691" i="5"/>
  <c r="T4690" i="5"/>
  <c r="T4689" i="5"/>
  <c r="T4688" i="5"/>
  <c r="T4687" i="5"/>
  <c r="T4686" i="5"/>
  <c r="T4685" i="5"/>
  <c r="T4684" i="5"/>
  <c r="T4683" i="5"/>
  <c r="T4682" i="5"/>
  <c r="T4681" i="5"/>
  <c r="T4680" i="5"/>
  <c r="T4679" i="5"/>
  <c r="T4678" i="5"/>
  <c r="T4677" i="5"/>
  <c r="T4676" i="5"/>
  <c r="T4675" i="5"/>
  <c r="T4674" i="5"/>
  <c r="T4673" i="5"/>
  <c r="T4672" i="5"/>
  <c r="T4671" i="5"/>
  <c r="T4670" i="5"/>
  <c r="T4669" i="5"/>
  <c r="T4668" i="5"/>
  <c r="T4667" i="5"/>
  <c r="T4666" i="5"/>
  <c r="T4665" i="5"/>
  <c r="T4664" i="5"/>
  <c r="T4663" i="5"/>
  <c r="T4662" i="5"/>
  <c r="T4661" i="5"/>
  <c r="T4660" i="5"/>
  <c r="T4659" i="5"/>
  <c r="T4658" i="5"/>
  <c r="T4657" i="5"/>
  <c r="T4656" i="5"/>
  <c r="T4655" i="5"/>
  <c r="T4654" i="5"/>
  <c r="T4653" i="5"/>
  <c r="T4652" i="5"/>
  <c r="T4651" i="5"/>
  <c r="T4650" i="5"/>
  <c r="T4649" i="5"/>
  <c r="T4648" i="5"/>
  <c r="T4647" i="5"/>
  <c r="T4646" i="5"/>
  <c r="T4645" i="5"/>
  <c r="T4644" i="5"/>
  <c r="T4643" i="5"/>
  <c r="T4642" i="5"/>
  <c r="T4641" i="5"/>
  <c r="T4640" i="5"/>
  <c r="T4639" i="5"/>
  <c r="T4638" i="5"/>
  <c r="T4637" i="5"/>
  <c r="T4636" i="5"/>
  <c r="T4635" i="5"/>
  <c r="T4634" i="5"/>
  <c r="T4633" i="5"/>
  <c r="T4632" i="5"/>
  <c r="T4631" i="5"/>
  <c r="T4630" i="5"/>
  <c r="T4629" i="5"/>
  <c r="T4628" i="5"/>
  <c r="T4627" i="5"/>
  <c r="T4626" i="5"/>
  <c r="T4625" i="5"/>
  <c r="T4624" i="5"/>
  <c r="T4623" i="5"/>
  <c r="T4622" i="5"/>
  <c r="T4621" i="5"/>
  <c r="T4620" i="5"/>
  <c r="T4619" i="5"/>
  <c r="T4618" i="5"/>
  <c r="T4617" i="5"/>
  <c r="T4616" i="5"/>
  <c r="T4615" i="5"/>
  <c r="T4614" i="5"/>
  <c r="T4613" i="5"/>
  <c r="T4612" i="5"/>
  <c r="T4611" i="5"/>
  <c r="T4610" i="5"/>
  <c r="T4609" i="5"/>
  <c r="T4608" i="5"/>
  <c r="T4607" i="5"/>
  <c r="T4606" i="5"/>
  <c r="T4605" i="5"/>
  <c r="T4604" i="5"/>
  <c r="T4603" i="5"/>
  <c r="T4602" i="5"/>
  <c r="T4601" i="5"/>
  <c r="T4600" i="5"/>
  <c r="T4599" i="5"/>
  <c r="T4598" i="5"/>
  <c r="T4597" i="5"/>
  <c r="T4596" i="5"/>
  <c r="T4595" i="5"/>
  <c r="T4594" i="5"/>
  <c r="T4593" i="5"/>
  <c r="T4592" i="5"/>
  <c r="T4591" i="5"/>
  <c r="T4590" i="5"/>
  <c r="T4589" i="5"/>
  <c r="T4588" i="5"/>
  <c r="T4587" i="5"/>
  <c r="T4586" i="5"/>
  <c r="T4585" i="5"/>
  <c r="T4584" i="5"/>
  <c r="T4583" i="5"/>
  <c r="T4582" i="5"/>
  <c r="T4581" i="5"/>
  <c r="T4580" i="5"/>
  <c r="T4579" i="5"/>
  <c r="T4578" i="5"/>
  <c r="T4577" i="5"/>
  <c r="T4576" i="5"/>
  <c r="T4575" i="5"/>
  <c r="T4574" i="5"/>
  <c r="T4573" i="5"/>
  <c r="T4572" i="5"/>
  <c r="T4571" i="5"/>
  <c r="T4570" i="5"/>
  <c r="T4569" i="5"/>
  <c r="T4568" i="5"/>
  <c r="T4567" i="5"/>
  <c r="T4566" i="5"/>
  <c r="T4565" i="5"/>
  <c r="T4564" i="5"/>
  <c r="T4563" i="5"/>
  <c r="T4562" i="5"/>
  <c r="T4561" i="5"/>
  <c r="T4560" i="5"/>
  <c r="T4559" i="5"/>
  <c r="T4558" i="5"/>
  <c r="T4557" i="5"/>
  <c r="T4556" i="5"/>
  <c r="T4555" i="5"/>
  <c r="T4554" i="5"/>
  <c r="T4553" i="5"/>
  <c r="T4552" i="5"/>
  <c r="T4551" i="5"/>
  <c r="T4550" i="5"/>
  <c r="T4549" i="5"/>
  <c r="T4548" i="5"/>
  <c r="T4547" i="5"/>
  <c r="T4546" i="5"/>
  <c r="T4545" i="5"/>
  <c r="T4544" i="5"/>
  <c r="T4543" i="5"/>
  <c r="T4542" i="5"/>
  <c r="T4541" i="5"/>
  <c r="T4540" i="5"/>
  <c r="T4539" i="5"/>
  <c r="T4538" i="5"/>
  <c r="T4537" i="5"/>
  <c r="T4536" i="5"/>
  <c r="T4535" i="5"/>
  <c r="T4534" i="5"/>
  <c r="T4533" i="5"/>
  <c r="T4532" i="5"/>
  <c r="T4531" i="5"/>
  <c r="T4530" i="5"/>
  <c r="T4529" i="5"/>
  <c r="T4528" i="5"/>
  <c r="T4527" i="5"/>
  <c r="T4526" i="5"/>
  <c r="T4525" i="5"/>
  <c r="T4524" i="5"/>
  <c r="T4523" i="5"/>
  <c r="T4522" i="5"/>
  <c r="T4521" i="5"/>
  <c r="T4520" i="5"/>
  <c r="T4519" i="5"/>
  <c r="T4518" i="5"/>
  <c r="T4517" i="5"/>
  <c r="T4516" i="5"/>
  <c r="T4515" i="5"/>
  <c r="T4514" i="5"/>
  <c r="T4513" i="5"/>
  <c r="T4512" i="5"/>
  <c r="T4511" i="5"/>
  <c r="T4510" i="5"/>
  <c r="T4509" i="5"/>
  <c r="T4508" i="5"/>
  <c r="T4507" i="5"/>
  <c r="T4506" i="5"/>
  <c r="T4505" i="5"/>
  <c r="T4504" i="5"/>
  <c r="T4503" i="5"/>
  <c r="T4502" i="5"/>
  <c r="T4501" i="5"/>
  <c r="T4500" i="5"/>
  <c r="T4499" i="5"/>
  <c r="T4498" i="5"/>
  <c r="T4497" i="5"/>
  <c r="T4496" i="5"/>
  <c r="T4495" i="5"/>
  <c r="T4494" i="5"/>
  <c r="T4493" i="5"/>
  <c r="T4492" i="5"/>
  <c r="T4491" i="5"/>
  <c r="T4490" i="5"/>
  <c r="T4489" i="5"/>
  <c r="T4488" i="5"/>
  <c r="T4487" i="5"/>
  <c r="T4486" i="5"/>
  <c r="T4485" i="5"/>
  <c r="T4484" i="5"/>
  <c r="T4483" i="5"/>
  <c r="T4482" i="5"/>
  <c r="T4481" i="5"/>
  <c r="T4480" i="5"/>
  <c r="T4479" i="5"/>
  <c r="T4478" i="5"/>
  <c r="T4477" i="5"/>
  <c r="T4476" i="5"/>
  <c r="T4475" i="5"/>
  <c r="T4474" i="5"/>
  <c r="T4473" i="5"/>
  <c r="T4472" i="5"/>
  <c r="T4471" i="5"/>
  <c r="T4470" i="5"/>
  <c r="T4469" i="5"/>
  <c r="T4468" i="5"/>
  <c r="T4467" i="5"/>
  <c r="T4466" i="5"/>
  <c r="T4465" i="5"/>
  <c r="T4464" i="5"/>
  <c r="T4463" i="5"/>
  <c r="T4462" i="5"/>
  <c r="T4461" i="5"/>
  <c r="T4460" i="5"/>
  <c r="T4459" i="5"/>
  <c r="T4458" i="5"/>
  <c r="T4457" i="5"/>
  <c r="T4456" i="5"/>
  <c r="T4455" i="5"/>
  <c r="T4454" i="5"/>
  <c r="T4453" i="5"/>
  <c r="T4452" i="5"/>
  <c r="T4451" i="5"/>
  <c r="T4450" i="5"/>
  <c r="T4449" i="5"/>
  <c r="T4448" i="5"/>
  <c r="T4447" i="5"/>
  <c r="T4446" i="5"/>
  <c r="T4445" i="5"/>
  <c r="T4444" i="5"/>
  <c r="T4443" i="5"/>
  <c r="T4442" i="5"/>
  <c r="T4441" i="5"/>
  <c r="T4440" i="5"/>
  <c r="T4439" i="5"/>
  <c r="T4438" i="5"/>
  <c r="T4437" i="5"/>
  <c r="T4436" i="5"/>
  <c r="T4435" i="5"/>
  <c r="T4434" i="5"/>
  <c r="T4433" i="5"/>
  <c r="T4432" i="5"/>
  <c r="T4431" i="5"/>
  <c r="T4430" i="5"/>
  <c r="T4429" i="5"/>
  <c r="T4428" i="5"/>
  <c r="T4427" i="5"/>
  <c r="T4426" i="5"/>
  <c r="T4425" i="5"/>
  <c r="T4424" i="5"/>
  <c r="T4423" i="5"/>
  <c r="T4422" i="5"/>
  <c r="T4421" i="5"/>
  <c r="T4420" i="5"/>
  <c r="T4419" i="5"/>
  <c r="T4418" i="5"/>
  <c r="T4417" i="5"/>
  <c r="T4416" i="5"/>
  <c r="T4415" i="5"/>
  <c r="T4414" i="5"/>
  <c r="T4413" i="5"/>
  <c r="T4412" i="5"/>
  <c r="T4411" i="5"/>
  <c r="T4410" i="5"/>
  <c r="T4409" i="5"/>
  <c r="T4408" i="5"/>
  <c r="T4407" i="5"/>
  <c r="T4406" i="5"/>
  <c r="T4405" i="5"/>
  <c r="T4404" i="5"/>
  <c r="T4403" i="5"/>
  <c r="T4402" i="5"/>
  <c r="T4401" i="5"/>
  <c r="T4400" i="5"/>
  <c r="T4399" i="5"/>
  <c r="T4398" i="5"/>
  <c r="T4397" i="5"/>
  <c r="T4396" i="5"/>
  <c r="T4395" i="5"/>
  <c r="T4394" i="5"/>
  <c r="T4393" i="5"/>
  <c r="T4392" i="5"/>
  <c r="T4391" i="5"/>
  <c r="T4390" i="5"/>
  <c r="T4389" i="5"/>
  <c r="T4388" i="5"/>
  <c r="T4387" i="5"/>
  <c r="T4386" i="5"/>
  <c r="T4385" i="5"/>
  <c r="T4384" i="5"/>
  <c r="T4383" i="5"/>
  <c r="T4382" i="5"/>
  <c r="T4381" i="5"/>
  <c r="T4380" i="5"/>
  <c r="T4379" i="5"/>
  <c r="T4378" i="5"/>
  <c r="T4377" i="5"/>
  <c r="T4376" i="5"/>
  <c r="T4375" i="5"/>
  <c r="T4374" i="5"/>
  <c r="T4373" i="5"/>
  <c r="T4372" i="5"/>
  <c r="T4371" i="5"/>
  <c r="T4370" i="5"/>
  <c r="T4369" i="5"/>
  <c r="T4368" i="5"/>
  <c r="T4367" i="5"/>
  <c r="T4366" i="5"/>
  <c r="T4365" i="5"/>
  <c r="T4364" i="5"/>
  <c r="T4363" i="5"/>
  <c r="T4362" i="5"/>
  <c r="T4361" i="5"/>
  <c r="T4351" i="5"/>
  <c r="T4359" i="5"/>
  <c r="T4358" i="5"/>
  <c r="T4357" i="5"/>
  <c r="T4356" i="5"/>
  <c r="T4355" i="5"/>
  <c r="T4354" i="5"/>
  <c r="T4353" i="5"/>
  <c r="T4352" i="5"/>
  <c r="T4350" i="5"/>
  <c r="T4349" i="5"/>
  <c r="T4348" i="5"/>
  <c r="T4347" i="5"/>
  <c r="T4346" i="5"/>
  <c r="T4345" i="5"/>
  <c r="T4344" i="5"/>
  <c r="T4334" i="5"/>
  <c r="T4342" i="5"/>
  <c r="T4341" i="5"/>
  <c r="T4340" i="5"/>
  <c r="T4339" i="5"/>
  <c r="T4338" i="5"/>
  <c r="T4337" i="5"/>
  <c r="T4336" i="5"/>
  <c r="T4335" i="5"/>
  <c r="T4333" i="5"/>
  <c r="T4332" i="5"/>
  <c r="T4331" i="5"/>
  <c r="T4330" i="5"/>
  <c r="T1142" i="5"/>
  <c r="T4329" i="5"/>
  <c r="T4328" i="5"/>
  <c r="T4327" i="5"/>
  <c r="T4326" i="5"/>
  <c r="T4325" i="5"/>
  <c r="T4324" i="5"/>
  <c r="T4323" i="5"/>
  <c r="T4322" i="5"/>
  <c r="T4321" i="5"/>
  <c r="T4320" i="5"/>
  <c r="T4319" i="5"/>
  <c r="T4318" i="5"/>
  <c r="T4317" i="5"/>
  <c r="T4316" i="5"/>
  <c r="T4315" i="5"/>
  <c r="T4314" i="5"/>
  <c r="T4313" i="5"/>
  <c r="T4312" i="5"/>
  <c r="T4311" i="5"/>
  <c r="T4310" i="5"/>
  <c r="T4309" i="5"/>
  <c r="T4308" i="5"/>
  <c r="T4307" i="5"/>
  <c r="T4306" i="5"/>
  <c r="T4305" i="5"/>
  <c r="T4304" i="5"/>
  <c r="T4303" i="5"/>
  <c r="T4302" i="5"/>
  <c r="T4301" i="5"/>
  <c r="T4300" i="5"/>
  <c r="T4299" i="5"/>
  <c r="T4298" i="5"/>
  <c r="T4297" i="5"/>
  <c r="T4296" i="5"/>
  <c r="T4295" i="5"/>
  <c r="T4294" i="5"/>
  <c r="T4293" i="5"/>
  <c r="T4292" i="5"/>
  <c r="T4291" i="5"/>
  <c r="T4290" i="5"/>
  <c r="T4289" i="5"/>
  <c r="T4288" i="5"/>
  <c r="T4287" i="5"/>
  <c r="T4286" i="5"/>
  <c r="T4285" i="5"/>
  <c r="T4284" i="5"/>
  <c r="T4283" i="5"/>
  <c r="T4282" i="5"/>
  <c r="T4281" i="5"/>
  <c r="T4280" i="5"/>
  <c r="T4279" i="5"/>
  <c r="T4278" i="5"/>
  <c r="T4277" i="5"/>
  <c r="T4276" i="5"/>
  <c r="T4275" i="5"/>
  <c r="T4274" i="5"/>
  <c r="T4273" i="5"/>
  <c r="T4272" i="5"/>
  <c r="T4271" i="5"/>
  <c r="T4270" i="5"/>
  <c r="T4269" i="5"/>
  <c r="T4268" i="5"/>
  <c r="T4267" i="5"/>
  <c r="T4266" i="5"/>
  <c r="T4265" i="5"/>
  <c r="T4264" i="5"/>
  <c r="T4263" i="5"/>
  <c r="T4262" i="5"/>
  <c r="T4261" i="5"/>
  <c r="T4260" i="5"/>
  <c r="T4259" i="5"/>
  <c r="T4258" i="5"/>
  <c r="T4257" i="5"/>
  <c r="T4256" i="5"/>
  <c r="T4255" i="5"/>
  <c r="T4254" i="5"/>
  <c r="T4253" i="5"/>
  <c r="T4252" i="5"/>
  <c r="T4251" i="5"/>
  <c r="T4250" i="5"/>
  <c r="T4249" i="5"/>
  <c r="T4248" i="5"/>
  <c r="T4247" i="5"/>
  <c r="T4246" i="5"/>
  <c r="T4245" i="5"/>
  <c r="T4244" i="5"/>
  <c r="T4243" i="5"/>
  <c r="T4242" i="5"/>
  <c r="T4241" i="5"/>
  <c r="T4240" i="5"/>
  <c r="T4239" i="5"/>
  <c r="T4238" i="5"/>
  <c r="T4237" i="5"/>
  <c r="T4236" i="5"/>
  <c r="T4235" i="5"/>
  <c r="T4234" i="5"/>
  <c r="T4233" i="5"/>
  <c r="T4232" i="5"/>
  <c r="T4231" i="5"/>
  <c r="T4230" i="5"/>
  <c r="T4229" i="5"/>
  <c r="T4228" i="5"/>
  <c r="T4227" i="5"/>
  <c r="T4226" i="5"/>
  <c r="T4225" i="5"/>
  <c r="T4224" i="5"/>
  <c r="T4223" i="5"/>
  <c r="T4222" i="5"/>
  <c r="T4221" i="5"/>
  <c r="T4220" i="5"/>
  <c r="T4219" i="5"/>
  <c r="T4218" i="5"/>
  <c r="T4217" i="5"/>
  <c r="T4216" i="5"/>
  <c r="T4215" i="5"/>
  <c r="T4214" i="5"/>
  <c r="T4213" i="5"/>
  <c r="T4212" i="5"/>
  <c r="T4211" i="5"/>
  <c r="T4210" i="5"/>
  <c r="T4209" i="5"/>
  <c r="T4208" i="5"/>
  <c r="T4207" i="5"/>
  <c r="T4206" i="5"/>
  <c r="T4205" i="5"/>
  <c r="T4204" i="5"/>
  <c r="T4203" i="5"/>
  <c r="T4202" i="5"/>
  <c r="T4201" i="5"/>
  <c r="T4200" i="5"/>
  <c r="T4199" i="5"/>
  <c r="T4198" i="5"/>
  <c r="T4197" i="5"/>
  <c r="T4196" i="5"/>
  <c r="T4195" i="5"/>
  <c r="T4194" i="5"/>
  <c r="T4193" i="5"/>
  <c r="T4192" i="5"/>
  <c r="T4191" i="5"/>
  <c r="T4190" i="5"/>
  <c r="T4189" i="5"/>
  <c r="T4188" i="5"/>
  <c r="T4187" i="5"/>
  <c r="T4186" i="5"/>
  <c r="T4185" i="5"/>
  <c r="T4184" i="5"/>
  <c r="T4183" i="5"/>
  <c r="T4182" i="5"/>
  <c r="T4181" i="5"/>
  <c r="T4180" i="5"/>
  <c r="T4179" i="5"/>
  <c r="T4178" i="5"/>
  <c r="T4177" i="5"/>
  <c r="T4176" i="5"/>
  <c r="T4175" i="5"/>
  <c r="T4174" i="5"/>
  <c r="T4173" i="5"/>
  <c r="T4172" i="5"/>
  <c r="T4171" i="5"/>
  <c r="T4170" i="5"/>
  <c r="T4169" i="5"/>
  <c r="T4168" i="5"/>
  <c r="T4167" i="5"/>
  <c r="T4166" i="5"/>
  <c r="T4165" i="5"/>
  <c r="T4164" i="5"/>
  <c r="T4163" i="5"/>
  <c r="T4162" i="5"/>
  <c r="T4161" i="5"/>
  <c r="T4160" i="5"/>
  <c r="T4159" i="5"/>
  <c r="T4158" i="5"/>
  <c r="T4157" i="5"/>
  <c r="T4156" i="5"/>
  <c r="T4155" i="5"/>
  <c r="T4154" i="5"/>
  <c r="T4153" i="5"/>
  <c r="T4152" i="5"/>
  <c r="T4151" i="5"/>
  <c r="T4150" i="5"/>
  <c r="T4149" i="5"/>
  <c r="T4148" i="5"/>
  <c r="T4147" i="5"/>
  <c r="T4146" i="5"/>
  <c r="T4145" i="5"/>
  <c r="T4144" i="5"/>
  <c r="T4143" i="5"/>
  <c r="T4142" i="5"/>
  <c r="T4141" i="5"/>
  <c r="T4140" i="5"/>
  <c r="T4139" i="5"/>
  <c r="T4138" i="5"/>
  <c r="T4137" i="5"/>
  <c r="T4136" i="5"/>
  <c r="T4135" i="5"/>
  <c r="T4134" i="5"/>
  <c r="T4133" i="5"/>
  <c r="T4132" i="5"/>
  <c r="T4131" i="5"/>
  <c r="T4130" i="5"/>
  <c r="T4129" i="5"/>
  <c r="T4128" i="5"/>
  <c r="T4127" i="5"/>
  <c r="T4126" i="5"/>
  <c r="T4125" i="5"/>
  <c r="T4124" i="5"/>
  <c r="T4123" i="5"/>
  <c r="T4122" i="5"/>
  <c r="T4121" i="5"/>
  <c r="T4120" i="5"/>
  <c r="T4119" i="5"/>
  <c r="T4118" i="5"/>
  <c r="T4117" i="5"/>
  <c r="T4116" i="5"/>
  <c r="T4115" i="5"/>
  <c r="T4114" i="5"/>
  <c r="T4113" i="5"/>
  <c r="T4112" i="5"/>
  <c r="T4111" i="5"/>
  <c r="T4110" i="5"/>
  <c r="T4109" i="5"/>
  <c r="T4108" i="5"/>
  <c r="T4107" i="5"/>
  <c r="T4106" i="5"/>
  <c r="T4105" i="5"/>
  <c r="T4104" i="5"/>
  <c r="T4103" i="5"/>
  <c r="T4102" i="5"/>
  <c r="T4101" i="5"/>
  <c r="T4100" i="5"/>
  <c r="T4099" i="5"/>
  <c r="T4098" i="5"/>
  <c r="T4097" i="5"/>
  <c r="T4096" i="5"/>
  <c r="T4095" i="5"/>
  <c r="T4094" i="5"/>
  <c r="T4093" i="5"/>
  <c r="T4092" i="5"/>
  <c r="T4091" i="5"/>
  <c r="T4090" i="5"/>
  <c r="T4089" i="5"/>
  <c r="T4088" i="5"/>
  <c r="T4087" i="5"/>
  <c r="T4086" i="5"/>
  <c r="T4085" i="5"/>
  <c r="T4084" i="5"/>
  <c r="T4083" i="5"/>
  <c r="T4082" i="5"/>
  <c r="T4081" i="5"/>
  <c r="T4080" i="5"/>
  <c r="T4079" i="5"/>
  <c r="T4078" i="5"/>
  <c r="T4077" i="5"/>
  <c r="T4076" i="5"/>
  <c r="T4075" i="5"/>
  <c r="T4074" i="5"/>
  <c r="T4073" i="5"/>
  <c r="T4072" i="5"/>
  <c r="T4071" i="5"/>
  <c r="T4070" i="5"/>
  <c r="T4069" i="5"/>
  <c r="T4068" i="5"/>
  <c r="T4067" i="5"/>
  <c r="T4066" i="5"/>
  <c r="T4065" i="5"/>
  <c r="T4064" i="5"/>
  <c r="T4063" i="5"/>
  <c r="T4062" i="5"/>
  <c r="T4061" i="5"/>
  <c r="T4060" i="5"/>
  <c r="T4059" i="5"/>
  <c r="T4058" i="5"/>
  <c r="T4057" i="5"/>
  <c r="T4056" i="5"/>
  <c r="T4055" i="5"/>
  <c r="T4054" i="5"/>
  <c r="T4053" i="5"/>
  <c r="T4052" i="5"/>
  <c r="T4051" i="5"/>
  <c r="T4050" i="5"/>
  <c r="T4049" i="5"/>
  <c r="T4048" i="5"/>
  <c r="T4047" i="5"/>
  <c r="T4046" i="5"/>
  <c r="T4045" i="5"/>
  <c r="T4044" i="5"/>
  <c r="T4043" i="5"/>
  <c r="T4042" i="5"/>
  <c r="T4041" i="5"/>
  <c r="T4040" i="5"/>
  <c r="T4039" i="5"/>
  <c r="T4038" i="5"/>
  <c r="T4037" i="5"/>
  <c r="T4036" i="5"/>
  <c r="T4035" i="5"/>
  <c r="T4034" i="5"/>
  <c r="T4033" i="5"/>
  <c r="T4032" i="5"/>
  <c r="T4031" i="5"/>
  <c r="T4030" i="5"/>
  <c r="T4029" i="5"/>
  <c r="T4028" i="5"/>
  <c r="T4027" i="5"/>
  <c r="T4026" i="5"/>
  <c r="T4025" i="5"/>
  <c r="T4024" i="5"/>
  <c r="T4023" i="5"/>
  <c r="T4022" i="5"/>
  <c r="T4021" i="5"/>
  <c r="T4020" i="5"/>
  <c r="T4019" i="5"/>
  <c r="T4018" i="5"/>
  <c r="T4017" i="5"/>
  <c r="T4016" i="5"/>
  <c r="T4015" i="5"/>
  <c r="T4014" i="5"/>
  <c r="T4013" i="5"/>
  <c r="T4012" i="5"/>
  <c r="T4011" i="5"/>
  <c r="T4010" i="5"/>
  <c r="T4009" i="5"/>
  <c r="T4008" i="5"/>
  <c r="T4007" i="5"/>
  <c r="T4006" i="5"/>
  <c r="T4005" i="5"/>
  <c r="T4004" i="5"/>
  <c r="T4003" i="5"/>
  <c r="T4002" i="5"/>
  <c r="T4001" i="5"/>
  <c r="T4000" i="5"/>
  <c r="T3999" i="5"/>
  <c r="T3998" i="5"/>
  <c r="T3997" i="5"/>
  <c r="T3996" i="5"/>
  <c r="T3995" i="5"/>
  <c r="T3994" i="5"/>
  <c r="T3993" i="5"/>
  <c r="T3992" i="5"/>
  <c r="T3991" i="5"/>
  <c r="T3990" i="5"/>
  <c r="T3989" i="5"/>
  <c r="T3988" i="5"/>
  <c r="T3987" i="5"/>
  <c r="T3986" i="5"/>
  <c r="T1088" i="5"/>
  <c r="T3985" i="5"/>
  <c r="T3984" i="5"/>
  <c r="T3983" i="5"/>
  <c r="T3982" i="5"/>
  <c r="T3981" i="5"/>
  <c r="T3980" i="5"/>
  <c r="T3979" i="5"/>
  <c r="T3978" i="5"/>
  <c r="T3977" i="5"/>
  <c r="T3976" i="5"/>
  <c r="T3975" i="5"/>
  <c r="T3974" i="5"/>
  <c r="T3973" i="5"/>
  <c r="T3972" i="5"/>
  <c r="T3971" i="5"/>
  <c r="T3970" i="5"/>
  <c r="T3969" i="5"/>
  <c r="T3968" i="5"/>
  <c r="T3967" i="5"/>
  <c r="T3966" i="5"/>
  <c r="T3965" i="5"/>
  <c r="T3964" i="5"/>
  <c r="T3963" i="5"/>
  <c r="T3962" i="5"/>
  <c r="T3961" i="5"/>
  <c r="T3960" i="5"/>
  <c r="T3959" i="5"/>
  <c r="T3958" i="5"/>
  <c r="T3957" i="5"/>
  <c r="T3956" i="5"/>
  <c r="T3955" i="5"/>
  <c r="T3954" i="5"/>
  <c r="T3953" i="5"/>
  <c r="T3952" i="5"/>
  <c r="T3951" i="5"/>
  <c r="T3950" i="5"/>
  <c r="T3949" i="5"/>
  <c r="T3948" i="5"/>
  <c r="T3947" i="5"/>
  <c r="T3946" i="5"/>
  <c r="T3945" i="5"/>
  <c r="T3944" i="5"/>
  <c r="T3943" i="5"/>
  <c r="T3942" i="5"/>
  <c r="T3941" i="5"/>
  <c r="T3940" i="5"/>
  <c r="T3939" i="5"/>
  <c r="T3938" i="5"/>
  <c r="T3937" i="5"/>
  <c r="T3936" i="5"/>
  <c r="T3935" i="5"/>
  <c r="T3934" i="5"/>
  <c r="T3933" i="5"/>
  <c r="T3932" i="5"/>
  <c r="T3931" i="5"/>
  <c r="T3930" i="5"/>
  <c r="T3929" i="5"/>
  <c r="T3928" i="5"/>
  <c r="T3927" i="5"/>
  <c r="T3926" i="5"/>
  <c r="T3925" i="5"/>
  <c r="T3924" i="5"/>
  <c r="T3923" i="5"/>
  <c r="T3922" i="5"/>
  <c r="T3921" i="5"/>
  <c r="T3920" i="5"/>
  <c r="T3919" i="5"/>
  <c r="T3918" i="5"/>
  <c r="T3917" i="5"/>
  <c r="T3916" i="5"/>
  <c r="T3915" i="5"/>
  <c r="T3914" i="5"/>
  <c r="T3913" i="5"/>
  <c r="T3912" i="5"/>
  <c r="T3911" i="5"/>
  <c r="T3910" i="5"/>
  <c r="T3909" i="5"/>
  <c r="T3908" i="5"/>
  <c r="T3907" i="5"/>
  <c r="T3906" i="5"/>
  <c r="T3905" i="5"/>
  <c r="T3904" i="5"/>
  <c r="T3903" i="5"/>
  <c r="T3902" i="5"/>
  <c r="T3901" i="5"/>
  <c r="T3900" i="5"/>
  <c r="T3899" i="5"/>
  <c r="T3898" i="5"/>
  <c r="T3897" i="5"/>
  <c r="T3896" i="5"/>
  <c r="T3895" i="5"/>
  <c r="T3894" i="5"/>
  <c r="T3893" i="5"/>
  <c r="T3892" i="5"/>
  <c r="T3891" i="5"/>
  <c r="T3890" i="5"/>
  <c r="T3889" i="5"/>
  <c r="T3888" i="5"/>
  <c r="T3887" i="5"/>
  <c r="T3886" i="5"/>
  <c r="T3885" i="5"/>
  <c r="T3884" i="5"/>
  <c r="T3883" i="5"/>
  <c r="T3882" i="5"/>
  <c r="T3881" i="5"/>
  <c r="T3880" i="5"/>
  <c r="T3879" i="5"/>
  <c r="T3878" i="5"/>
  <c r="T3877" i="5"/>
  <c r="T3876" i="5"/>
  <c r="T3875" i="5"/>
  <c r="T3874" i="5"/>
  <c r="T3873" i="5"/>
  <c r="T3872" i="5"/>
  <c r="T3871" i="5"/>
  <c r="T3870" i="5"/>
  <c r="T3869" i="5"/>
  <c r="T3868" i="5"/>
  <c r="T3867" i="5"/>
  <c r="T3866" i="5"/>
  <c r="T3865" i="5"/>
  <c r="T3864" i="5"/>
  <c r="T3863" i="5"/>
  <c r="T3862" i="5"/>
  <c r="T3861" i="5"/>
  <c r="T3860" i="5"/>
  <c r="T3859" i="5"/>
  <c r="T3858" i="5"/>
  <c r="T3857" i="5"/>
  <c r="T3856" i="5"/>
  <c r="T3855" i="5"/>
  <c r="T3854" i="5"/>
  <c r="T3853" i="5"/>
  <c r="T3852" i="5"/>
  <c r="T3851" i="5"/>
  <c r="T3850" i="5"/>
  <c r="T3849" i="5"/>
  <c r="T3848" i="5"/>
  <c r="T3847" i="5"/>
  <c r="T3846" i="5"/>
  <c r="T3845" i="5"/>
  <c r="T3844" i="5"/>
  <c r="T3843" i="5"/>
  <c r="T3842" i="5"/>
  <c r="T3841" i="5"/>
  <c r="T3840" i="5"/>
  <c r="T3839" i="5"/>
  <c r="T3838" i="5"/>
  <c r="T1046" i="5"/>
  <c r="T3837" i="5"/>
  <c r="T3836" i="5"/>
  <c r="T3835" i="5"/>
  <c r="T3834" i="5"/>
  <c r="T3833" i="5"/>
  <c r="T3832" i="5"/>
  <c r="T3831" i="5"/>
  <c r="T3830" i="5"/>
  <c r="T3829" i="5"/>
  <c r="T3828" i="5"/>
  <c r="T1042" i="5"/>
  <c r="T1041" i="5"/>
  <c r="T3827" i="5"/>
  <c r="T3826" i="5"/>
  <c r="T3825" i="5"/>
  <c r="T3824" i="5"/>
  <c r="T3823" i="5"/>
  <c r="T3822" i="5"/>
  <c r="T3821" i="5"/>
  <c r="T3820" i="5"/>
  <c r="T3819" i="5"/>
  <c r="T3818" i="5"/>
  <c r="T3817" i="5"/>
  <c r="T3816" i="5"/>
  <c r="T3815" i="5"/>
  <c r="T3814" i="5"/>
  <c r="T3813" i="5"/>
  <c r="T3812" i="5"/>
  <c r="T3811" i="5"/>
  <c r="T3810" i="5"/>
  <c r="T3809" i="5"/>
  <c r="T3808" i="5"/>
  <c r="T3807" i="5"/>
  <c r="T3806" i="5"/>
  <c r="T3805" i="5"/>
  <c r="T3804" i="5"/>
  <c r="T3803" i="5"/>
  <c r="T3802" i="5"/>
  <c r="T3801" i="5"/>
  <c r="T3800" i="5"/>
  <c r="T3799" i="5"/>
  <c r="T3798" i="5"/>
  <c r="T3797" i="5"/>
  <c r="T3796" i="5"/>
  <c r="T3795" i="5"/>
  <c r="T3794" i="5"/>
  <c r="T3793" i="5"/>
  <c r="T3792" i="5"/>
  <c r="T3791" i="5"/>
  <c r="T3790" i="5"/>
  <c r="T3789" i="5"/>
  <c r="T3788" i="5"/>
  <c r="T3787" i="5"/>
  <c r="T3786" i="5"/>
  <c r="T3785" i="5"/>
  <c r="T3784" i="5"/>
  <c r="T3783" i="5"/>
  <c r="T3782" i="5"/>
  <c r="T3781" i="5"/>
  <c r="T3780" i="5"/>
  <c r="T3779" i="5"/>
  <c r="T3778" i="5"/>
  <c r="T3777" i="5"/>
  <c r="T3776" i="5"/>
  <c r="T3775" i="5"/>
  <c r="T3774" i="5"/>
  <c r="T3773" i="5"/>
  <c r="T3772" i="5"/>
  <c r="T3771" i="5"/>
  <c r="T3770" i="5"/>
  <c r="T3769" i="5"/>
  <c r="T3768" i="5"/>
  <c r="T3767" i="5"/>
  <c r="T3766" i="5"/>
  <c r="T3765" i="5"/>
  <c r="T3764" i="5"/>
  <c r="T3763" i="5"/>
  <c r="T3762" i="5"/>
  <c r="T3761" i="5"/>
  <c r="T3760" i="5"/>
  <c r="T3759" i="5"/>
  <c r="T3758" i="5"/>
  <c r="T3757" i="5"/>
  <c r="T3756" i="5"/>
  <c r="T3755" i="5"/>
  <c r="T3754" i="5"/>
  <c r="T3753" i="5"/>
  <c r="T3752" i="5"/>
  <c r="T3751" i="5"/>
  <c r="T3750" i="5"/>
  <c r="T3749" i="5"/>
  <c r="T3748" i="5"/>
  <c r="T3747" i="5"/>
  <c r="T3746" i="5"/>
  <c r="T3745" i="5"/>
  <c r="T3744" i="5"/>
  <c r="T3743" i="5"/>
  <c r="T3742" i="5"/>
  <c r="T3741" i="5"/>
  <c r="T3740" i="5"/>
  <c r="T3739" i="5"/>
  <c r="T3738" i="5"/>
  <c r="T3737" i="5"/>
  <c r="T3736" i="5"/>
  <c r="T3735" i="5"/>
  <c r="T3734" i="5"/>
  <c r="T3733" i="5"/>
  <c r="T3732" i="5"/>
  <c r="T3731" i="5"/>
  <c r="T3730" i="5"/>
  <c r="T3729" i="5"/>
  <c r="T3728" i="5"/>
  <c r="T3727" i="5"/>
  <c r="T3726" i="5"/>
  <c r="T3725" i="5"/>
  <c r="T3724" i="5"/>
  <c r="T346" i="5"/>
  <c r="T3723" i="5"/>
  <c r="T3722" i="5"/>
  <c r="T3721" i="5"/>
  <c r="T3720" i="5"/>
  <c r="T3719" i="5"/>
  <c r="T3718" i="5"/>
  <c r="T3717" i="5"/>
  <c r="T3716" i="5"/>
  <c r="T3715" i="5"/>
  <c r="T3714" i="5"/>
  <c r="T3713" i="5"/>
  <c r="T3712" i="5"/>
  <c r="T3711" i="5"/>
  <c r="T3710" i="5"/>
  <c r="T3709" i="5"/>
  <c r="T3708" i="5"/>
  <c r="T3707" i="5"/>
  <c r="T3706" i="5"/>
  <c r="T3705" i="5"/>
  <c r="T3704" i="5"/>
  <c r="T3703" i="5"/>
  <c r="T3702" i="5"/>
  <c r="T3701" i="5"/>
  <c r="T3700" i="5"/>
  <c r="T3699" i="5"/>
  <c r="T3698" i="5"/>
  <c r="T3697" i="5"/>
  <c r="T3696" i="5"/>
  <c r="T3695" i="5"/>
  <c r="T3694" i="5"/>
  <c r="T3693" i="5"/>
  <c r="T3692" i="5"/>
  <c r="T3691" i="5"/>
  <c r="T3690" i="5"/>
  <c r="T3689" i="5"/>
  <c r="T3688" i="5"/>
  <c r="T3687" i="5"/>
  <c r="T3686" i="5"/>
  <c r="T3685" i="5"/>
  <c r="T3684" i="5"/>
  <c r="T3683" i="5"/>
  <c r="T3682" i="5"/>
  <c r="T3681" i="5"/>
  <c r="T3680" i="5"/>
  <c r="T3679" i="5"/>
  <c r="T3678" i="5"/>
  <c r="T3677" i="5"/>
  <c r="T3676" i="5"/>
  <c r="T3675" i="5"/>
  <c r="T3674" i="5"/>
  <c r="T3673" i="5"/>
  <c r="T3672" i="5"/>
  <c r="T3671" i="5"/>
  <c r="T3670" i="5"/>
  <c r="T3669" i="5"/>
  <c r="T3668" i="5"/>
  <c r="T3667" i="5"/>
  <c r="T3666" i="5"/>
  <c r="T3665" i="5"/>
  <c r="T3664" i="5"/>
  <c r="T3663" i="5"/>
  <c r="T3662" i="5"/>
  <c r="T3661" i="5"/>
  <c r="T3660" i="5"/>
  <c r="T3659" i="5"/>
  <c r="T3658" i="5"/>
  <c r="T3657" i="5"/>
  <c r="T3656" i="5"/>
  <c r="T3655" i="5"/>
  <c r="T3654" i="5"/>
  <c r="T3653" i="5"/>
  <c r="T3652" i="5"/>
  <c r="T3651" i="5"/>
  <c r="T3650" i="5"/>
  <c r="T3649" i="5"/>
  <c r="T3648" i="5"/>
  <c r="T3647" i="5"/>
  <c r="T3646" i="5"/>
  <c r="T3645" i="5"/>
  <c r="T3644" i="5"/>
  <c r="T3643" i="5"/>
  <c r="T3642" i="5"/>
  <c r="T3641" i="5"/>
  <c r="T3640" i="5"/>
  <c r="T3639" i="5"/>
  <c r="T3638" i="5"/>
  <c r="T3637" i="5"/>
  <c r="T3636" i="5"/>
  <c r="T3635" i="5"/>
  <c r="T3634" i="5"/>
  <c r="T3633" i="5"/>
  <c r="T3632" i="5"/>
  <c r="T3631" i="5"/>
  <c r="T3630" i="5"/>
  <c r="T3629" i="5"/>
  <c r="T3628" i="5"/>
  <c r="T3627" i="5"/>
  <c r="T3626" i="5"/>
  <c r="T3625" i="5"/>
  <c r="T3624" i="5"/>
  <c r="T3623" i="5"/>
  <c r="T3622" i="5"/>
  <c r="T3621" i="5"/>
  <c r="T3620" i="5"/>
  <c r="T3619" i="5"/>
  <c r="T3618" i="5"/>
  <c r="T3617" i="5"/>
  <c r="T3616" i="5"/>
  <c r="T3615" i="5"/>
  <c r="T3614" i="5"/>
  <c r="T3613" i="5"/>
  <c r="T3612" i="5"/>
  <c r="T3611" i="5"/>
  <c r="T3610" i="5"/>
  <c r="T3609" i="5"/>
  <c r="T3608" i="5"/>
  <c r="T3607" i="5"/>
  <c r="T3606" i="5"/>
  <c r="T3605" i="5"/>
  <c r="T3604" i="5"/>
  <c r="T3603" i="5"/>
  <c r="T3602" i="5"/>
  <c r="T3601" i="5"/>
  <c r="T3600" i="5"/>
  <c r="T3599" i="5"/>
  <c r="T3598" i="5"/>
  <c r="T3597" i="5"/>
  <c r="T3596" i="5"/>
  <c r="T3595" i="5"/>
  <c r="T3594" i="5"/>
  <c r="T3593" i="5"/>
  <c r="T3592" i="5"/>
  <c r="T3591" i="5"/>
  <c r="T3590" i="5"/>
  <c r="T3589" i="5"/>
  <c r="T3588" i="5"/>
  <c r="T3587" i="5"/>
  <c r="T3586" i="5"/>
  <c r="T3585" i="5"/>
  <c r="T3584" i="5"/>
  <c r="T3583" i="5"/>
  <c r="T3582" i="5"/>
  <c r="T3581" i="5"/>
  <c r="T3580" i="5"/>
  <c r="T3579" i="5"/>
  <c r="T3578" i="5"/>
  <c r="T3577" i="5"/>
  <c r="T3576" i="5"/>
  <c r="T3575" i="5"/>
  <c r="T3574" i="5"/>
  <c r="T3573" i="5"/>
  <c r="T3572" i="5"/>
  <c r="T3571" i="5"/>
  <c r="T3570" i="5"/>
  <c r="T3569" i="5"/>
  <c r="T3568" i="5"/>
  <c r="T3567" i="5"/>
  <c r="T3566" i="5"/>
  <c r="T3565" i="5"/>
  <c r="T3564" i="5"/>
  <c r="T3563" i="5"/>
  <c r="T3562" i="5"/>
  <c r="T3561" i="5"/>
  <c r="T3560" i="5"/>
  <c r="T3559" i="5"/>
  <c r="T3558" i="5"/>
  <c r="T3557" i="5"/>
  <c r="T3556" i="5"/>
  <c r="T3555" i="5"/>
  <c r="T3554" i="5"/>
  <c r="T3553" i="5"/>
  <c r="T3552" i="5"/>
  <c r="T3551" i="5"/>
  <c r="T3550" i="5"/>
  <c r="T3549" i="5"/>
  <c r="T3548" i="5"/>
  <c r="T3547" i="5"/>
  <c r="T3546" i="5"/>
  <c r="T3545" i="5"/>
  <c r="T3544" i="5"/>
  <c r="T3543" i="5"/>
  <c r="T3542" i="5"/>
  <c r="T3541" i="5"/>
  <c r="T3540" i="5"/>
  <c r="T3539" i="5"/>
  <c r="T3538" i="5"/>
  <c r="T3537" i="5"/>
  <c r="T3536" i="5"/>
  <c r="T3535" i="5"/>
  <c r="T3534" i="5"/>
  <c r="T3533" i="5"/>
  <c r="T3532" i="5"/>
  <c r="T3531" i="5"/>
  <c r="T3530" i="5"/>
  <c r="T3529" i="5"/>
  <c r="T3528" i="5"/>
  <c r="T3527" i="5"/>
  <c r="T3526" i="5"/>
  <c r="T3525" i="5"/>
  <c r="T3524" i="5"/>
  <c r="T3523" i="5"/>
  <c r="T3522" i="5"/>
  <c r="T3521" i="5"/>
  <c r="T3520" i="5"/>
  <c r="T3519" i="5"/>
  <c r="T3518" i="5"/>
  <c r="T3517" i="5"/>
  <c r="T3516" i="5"/>
  <c r="T3515" i="5"/>
  <c r="T3514" i="5"/>
  <c r="T3513" i="5"/>
  <c r="T3512" i="5"/>
  <c r="T3511" i="5"/>
  <c r="T3510" i="5"/>
  <c r="T3509" i="5"/>
  <c r="T3508" i="5"/>
  <c r="T3507" i="5"/>
  <c r="T3506" i="5"/>
  <c r="T3505" i="5"/>
  <c r="T3504" i="5"/>
  <c r="T3503" i="5"/>
  <c r="T3502" i="5"/>
  <c r="T3501" i="5"/>
  <c r="T3500" i="5"/>
  <c r="T3499" i="5"/>
  <c r="T3498" i="5"/>
  <c r="T3497" i="5"/>
  <c r="T3496" i="5"/>
  <c r="T3495" i="5"/>
  <c r="T3494" i="5"/>
  <c r="T3493" i="5"/>
  <c r="T3492" i="5"/>
  <c r="T3491" i="5"/>
  <c r="T3490" i="5"/>
  <c r="T3489" i="5"/>
  <c r="T3488" i="5"/>
  <c r="T3487" i="5"/>
  <c r="T3486" i="5"/>
  <c r="T3485" i="5"/>
  <c r="T3484" i="5"/>
  <c r="T3483" i="5"/>
  <c r="T3482" i="5"/>
  <c r="T3481" i="5"/>
  <c r="T3480" i="5"/>
  <c r="T3479" i="5"/>
  <c r="T3478" i="5"/>
  <c r="T3477" i="5"/>
  <c r="T3476" i="5"/>
  <c r="T3475" i="5"/>
  <c r="T3474" i="5"/>
  <c r="T3473" i="5"/>
  <c r="T3472" i="5"/>
  <c r="T3471" i="5"/>
  <c r="T3470" i="5"/>
  <c r="T3469" i="5"/>
  <c r="T3468" i="5"/>
  <c r="T3467" i="5"/>
  <c r="T3466" i="5"/>
  <c r="T3465" i="5"/>
  <c r="T3464" i="5"/>
  <c r="T3463" i="5"/>
  <c r="T3462" i="5"/>
  <c r="T3461" i="5"/>
  <c r="T3460" i="5"/>
  <c r="T3459" i="5"/>
  <c r="T3458" i="5"/>
  <c r="T3457" i="5"/>
  <c r="T3456" i="5"/>
  <c r="T3455" i="5"/>
  <c r="T3454" i="5"/>
  <c r="T3453" i="5"/>
  <c r="T3452" i="5"/>
  <c r="T3451" i="5"/>
  <c r="T3450" i="5"/>
  <c r="T3449" i="5"/>
  <c r="T3448" i="5"/>
  <c r="T3447" i="5"/>
  <c r="T3446" i="5"/>
  <c r="T3445" i="5"/>
  <c r="T3444" i="5"/>
  <c r="T3443" i="5"/>
  <c r="T3442" i="5"/>
  <c r="T3441" i="5"/>
  <c r="T3440" i="5"/>
  <c r="T3439" i="5"/>
  <c r="T3438" i="5"/>
  <c r="T3437" i="5"/>
  <c r="T3436" i="5"/>
  <c r="T3435" i="5"/>
  <c r="T3434" i="5"/>
  <c r="T3433" i="5"/>
  <c r="T3432" i="5"/>
  <c r="T3431" i="5"/>
  <c r="T3430" i="5"/>
  <c r="T3429" i="5"/>
  <c r="T3428" i="5"/>
  <c r="T3427" i="5"/>
  <c r="T3426" i="5"/>
  <c r="T3425" i="5"/>
  <c r="T3424" i="5"/>
  <c r="T3423" i="5"/>
  <c r="T3422" i="5"/>
  <c r="T3421" i="5"/>
  <c r="T3420" i="5"/>
  <c r="T3419" i="5"/>
  <c r="T3418" i="5"/>
  <c r="T3417" i="5"/>
  <c r="T3416" i="5"/>
  <c r="T3415" i="5"/>
  <c r="T3414" i="5"/>
  <c r="T3413" i="5"/>
  <c r="T3412" i="5"/>
  <c r="T3411" i="5"/>
  <c r="T3410" i="5"/>
  <c r="T3409" i="5"/>
  <c r="T3408" i="5"/>
  <c r="T3407" i="5"/>
  <c r="T3406" i="5"/>
  <c r="T3405" i="5"/>
  <c r="T3404" i="5"/>
  <c r="T3403" i="5"/>
  <c r="T3402" i="5"/>
  <c r="T3401" i="5"/>
  <c r="T3400" i="5"/>
  <c r="T3399" i="5"/>
  <c r="T3398" i="5"/>
  <c r="T3397" i="5"/>
  <c r="T3396" i="5"/>
  <c r="T3395" i="5"/>
  <c r="T3394" i="5"/>
  <c r="T3393" i="5"/>
  <c r="T3392" i="5"/>
  <c r="T3391" i="5"/>
  <c r="T3390" i="5"/>
  <c r="T3389" i="5"/>
  <c r="T3388" i="5"/>
  <c r="T3387" i="5"/>
  <c r="T3386" i="5"/>
  <c r="T3385" i="5"/>
  <c r="T3384" i="5"/>
  <c r="T3383" i="5"/>
  <c r="T3382" i="5"/>
  <c r="T3381" i="5"/>
  <c r="T3380" i="5"/>
  <c r="T3379" i="5"/>
  <c r="T3378" i="5"/>
  <c r="T3377" i="5"/>
  <c r="T3376" i="5"/>
  <c r="T3375" i="5"/>
  <c r="T3374" i="5"/>
  <c r="T3373" i="5"/>
  <c r="T3372" i="5"/>
  <c r="T3371" i="5"/>
  <c r="T3370" i="5"/>
  <c r="T3369" i="5"/>
  <c r="T3368" i="5"/>
  <c r="T3367" i="5"/>
  <c r="T3366" i="5"/>
  <c r="T3365" i="5"/>
  <c r="T3364" i="5"/>
  <c r="T3363" i="5"/>
  <c r="T3362" i="5"/>
  <c r="T3361" i="5"/>
  <c r="T3360" i="5"/>
  <c r="T3359" i="5"/>
  <c r="T3358" i="5"/>
  <c r="T3357" i="5"/>
  <c r="T3356" i="5"/>
  <c r="T3355" i="5"/>
  <c r="T3354" i="5"/>
  <c r="T3353" i="5"/>
  <c r="T3352" i="5"/>
  <c r="T3351" i="5"/>
  <c r="T3350" i="5"/>
  <c r="T3349" i="5"/>
  <c r="T3348" i="5"/>
  <c r="T3347" i="5"/>
  <c r="T3346" i="5"/>
  <c r="T3345" i="5"/>
  <c r="T3344" i="5"/>
  <c r="T3343" i="5"/>
  <c r="T3342" i="5"/>
  <c r="T3341" i="5"/>
  <c r="T3340" i="5"/>
  <c r="T3339" i="5"/>
  <c r="T3338" i="5"/>
  <c r="T3337" i="5"/>
  <c r="T3336" i="5"/>
  <c r="T3335" i="5"/>
  <c r="T3334" i="5"/>
  <c r="T3333" i="5"/>
  <c r="T3332" i="5"/>
  <c r="T3331" i="5"/>
  <c r="T3330" i="5"/>
  <c r="T3329" i="5"/>
  <c r="T3328" i="5"/>
  <c r="T3327" i="5"/>
  <c r="T3326" i="5"/>
  <c r="T3325" i="5"/>
  <c r="T3324" i="5"/>
  <c r="T3323" i="5"/>
  <c r="T3322" i="5"/>
  <c r="T3321" i="5"/>
  <c r="T3320" i="5"/>
  <c r="T3319" i="5"/>
  <c r="T3318" i="5"/>
  <c r="T3317" i="5"/>
  <c r="T3316" i="5"/>
  <c r="T3315" i="5"/>
  <c r="T3314" i="5"/>
  <c r="T3313" i="5"/>
  <c r="T3312" i="5"/>
  <c r="T3311" i="5"/>
  <c r="T3310" i="5"/>
  <c r="T3309" i="5"/>
  <c r="T3308" i="5"/>
  <c r="T3307" i="5"/>
  <c r="T3306" i="5"/>
  <c r="T3305" i="5"/>
  <c r="T3304" i="5"/>
  <c r="T3303" i="5"/>
  <c r="T3302" i="5"/>
  <c r="T3301" i="5"/>
  <c r="T3300" i="5"/>
  <c r="T3299" i="5"/>
  <c r="T3298" i="5"/>
  <c r="T3297" i="5"/>
  <c r="T3296" i="5"/>
  <c r="T3295" i="5"/>
  <c r="T3294" i="5"/>
  <c r="T3293" i="5"/>
  <c r="T3292" i="5"/>
  <c r="T3291" i="5"/>
  <c r="T3290" i="5"/>
  <c r="T3289" i="5"/>
  <c r="T3288" i="5"/>
  <c r="T3287" i="5"/>
  <c r="T3286" i="5"/>
  <c r="T3285" i="5"/>
  <c r="T3284" i="5"/>
  <c r="T3283" i="5"/>
  <c r="T3282" i="5"/>
  <c r="T3281" i="5"/>
  <c r="T3280" i="5"/>
  <c r="T3279" i="5"/>
  <c r="T3278" i="5"/>
  <c r="T3277" i="5"/>
  <c r="T3276" i="5"/>
  <c r="T3275" i="5"/>
  <c r="T3274" i="5"/>
  <c r="T3273" i="5"/>
  <c r="T3272" i="5"/>
  <c r="T3271" i="5"/>
  <c r="T3270" i="5"/>
  <c r="T3269" i="5"/>
  <c r="T3268" i="5"/>
  <c r="T3267" i="5"/>
  <c r="T3266" i="5"/>
  <c r="T3265" i="5"/>
  <c r="T3264" i="5"/>
  <c r="T3263" i="5"/>
  <c r="T3262" i="5"/>
  <c r="T3261" i="5"/>
  <c r="T3260" i="5"/>
  <c r="T3259" i="5"/>
  <c r="T3258" i="5"/>
  <c r="T3257" i="5"/>
  <c r="T3256" i="5"/>
  <c r="T3255" i="5"/>
  <c r="T3254" i="5"/>
  <c r="T3253" i="5"/>
  <c r="T3252" i="5"/>
  <c r="T3251" i="5"/>
  <c r="T3250" i="5"/>
  <c r="T3249" i="5"/>
  <c r="T3248" i="5"/>
  <c r="T3247" i="5"/>
  <c r="T3246" i="5"/>
  <c r="T3245" i="5"/>
  <c r="T3244" i="5"/>
  <c r="T3243" i="5"/>
  <c r="T3242" i="5"/>
  <c r="T3241" i="5"/>
  <c r="T3240" i="5"/>
  <c r="T3239" i="5"/>
  <c r="T3238" i="5"/>
  <c r="T3237" i="5"/>
  <c r="T3236" i="5"/>
  <c r="T3235" i="5"/>
  <c r="T3234" i="5"/>
  <c r="T3233" i="5"/>
  <c r="T3232" i="5"/>
  <c r="T3231" i="5"/>
  <c r="T3230" i="5"/>
  <c r="T3229" i="5"/>
  <c r="T3228" i="5"/>
  <c r="T3227" i="5"/>
  <c r="T3226" i="5"/>
  <c r="T3225" i="5"/>
  <c r="T3224" i="5"/>
  <c r="T3223" i="5"/>
  <c r="T3222" i="5"/>
  <c r="T3221" i="5"/>
  <c r="T3220" i="5"/>
  <c r="T3219" i="5"/>
  <c r="T3218" i="5"/>
  <c r="T3217" i="5"/>
  <c r="T3216" i="5"/>
  <c r="T3215" i="5"/>
  <c r="T3214" i="5"/>
  <c r="T3213" i="5"/>
  <c r="T3212" i="5"/>
  <c r="T3211" i="5"/>
  <c r="T3210" i="5"/>
  <c r="T3209" i="5"/>
  <c r="T3208" i="5"/>
  <c r="T3207" i="5"/>
  <c r="T3206" i="5"/>
  <c r="T3205" i="5"/>
  <c r="T3204" i="5"/>
  <c r="T3203" i="5"/>
  <c r="T3202" i="5"/>
  <c r="T3201" i="5"/>
  <c r="T3200" i="5"/>
  <c r="T3199" i="5"/>
  <c r="T3198" i="5"/>
  <c r="T3197" i="5"/>
  <c r="T3196" i="5"/>
  <c r="T3195" i="5"/>
  <c r="T3194" i="5"/>
  <c r="T3193" i="5"/>
  <c r="T3192" i="5"/>
  <c r="T3191" i="5"/>
  <c r="T3190" i="5"/>
  <c r="T3189" i="5"/>
  <c r="T3188" i="5"/>
  <c r="T3187" i="5"/>
  <c r="T3186" i="5"/>
  <c r="T3185" i="5"/>
  <c r="T3184" i="5"/>
  <c r="T3183" i="5"/>
  <c r="T3182" i="5"/>
  <c r="T3181" i="5"/>
  <c r="T3180" i="5"/>
  <c r="T3179" i="5"/>
  <c r="T3178" i="5"/>
  <c r="T3177" i="5"/>
  <c r="T3176" i="5"/>
  <c r="T3175" i="5"/>
  <c r="T3174" i="5"/>
  <c r="T3173" i="5"/>
  <c r="T3172" i="5"/>
  <c r="T3171" i="5"/>
  <c r="T3170" i="5"/>
  <c r="T3169" i="5"/>
  <c r="T3168" i="5"/>
  <c r="T3167" i="5"/>
  <c r="T3166" i="5"/>
  <c r="T3165" i="5"/>
  <c r="T3164" i="5"/>
  <c r="T3163" i="5"/>
  <c r="T3162" i="5"/>
  <c r="T3161" i="5"/>
  <c r="T3160" i="5"/>
  <c r="T3159" i="5"/>
  <c r="T3158" i="5"/>
  <c r="T3157" i="5"/>
  <c r="T3156" i="5"/>
  <c r="T3155" i="5"/>
  <c r="T3154" i="5"/>
  <c r="T3153" i="5"/>
  <c r="T3152" i="5"/>
  <c r="T3151" i="5"/>
  <c r="T3150" i="5"/>
  <c r="T3149" i="5"/>
  <c r="T3148" i="5"/>
  <c r="T3147" i="5"/>
  <c r="T3146" i="5"/>
  <c r="T3145" i="5"/>
  <c r="T3144" i="5"/>
  <c r="T3143" i="5"/>
  <c r="T3142" i="5"/>
  <c r="T3141" i="5"/>
  <c r="T3140" i="5"/>
  <c r="T3139" i="5"/>
  <c r="T3138" i="5"/>
  <c r="T3137" i="5"/>
  <c r="T3136" i="5"/>
  <c r="T3135" i="5"/>
  <c r="T3134" i="5"/>
  <c r="T3133" i="5"/>
  <c r="T3132" i="5"/>
  <c r="T3131" i="5"/>
  <c r="T3130" i="5"/>
  <c r="T3129" i="5"/>
  <c r="T3128" i="5"/>
  <c r="T3127" i="5"/>
  <c r="T3126" i="5"/>
  <c r="T3125" i="5"/>
  <c r="T3124" i="5"/>
  <c r="T3123" i="5"/>
  <c r="T3122" i="5"/>
  <c r="T3121" i="5"/>
  <c r="T3120" i="5"/>
  <c r="T3119" i="5"/>
  <c r="T3118" i="5"/>
  <c r="T3117" i="5"/>
  <c r="T3116" i="5"/>
  <c r="T3115" i="5"/>
  <c r="T3114" i="5"/>
  <c r="T3113" i="5"/>
  <c r="T3112" i="5"/>
  <c r="T3111" i="5"/>
  <c r="T3110" i="5"/>
  <c r="T3109" i="5"/>
  <c r="T3108" i="5"/>
  <c r="T3107" i="5"/>
  <c r="T3106" i="5"/>
  <c r="T3105" i="5"/>
  <c r="T3104" i="5"/>
  <c r="T3103" i="5"/>
  <c r="T3102" i="5"/>
  <c r="T3101" i="5"/>
  <c r="T3100" i="5"/>
  <c r="T3099" i="5"/>
  <c r="T3098" i="5"/>
  <c r="T3097" i="5"/>
  <c r="T3096" i="5"/>
  <c r="T3095" i="5"/>
  <c r="T3094" i="5"/>
  <c r="T3093" i="5"/>
  <c r="T3092" i="5"/>
  <c r="T3091" i="5"/>
  <c r="T3090" i="5"/>
  <c r="T3089" i="5"/>
  <c r="T3088" i="5"/>
  <c r="T3087" i="5"/>
  <c r="T3086" i="5"/>
  <c r="T3085" i="5"/>
  <c r="T3084" i="5"/>
  <c r="T3083" i="5"/>
  <c r="T3082" i="5"/>
  <c r="T3081" i="5"/>
  <c r="T3080" i="5"/>
  <c r="T3079" i="5"/>
  <c r="T3078" i="5"/>
  <c r="T3077" i="5"/>
  <c r="T3076" i="5"/>
  <c r="T3075" i="5"/>
  <c r="T3074" i="5"/>
  <c r="T3073" i="5"/>
  <c r="T3072" i="5"/>
  <c r="T3071" i="5"/>
  <c r="T3070" i="5"/>
  <c r="T3069" i="5"/>
  <c r="T3068" i="5"/>
  <c r="T3067" i="5"/>
  <c r="T3066" i="5"/>
  <c r="T3065" i="5"/>
  <c r="T3064" i="5"/>
  <c r="T3063" i="5"/>
  <c r="T3062" i="5"/>
  <c r="T3061" i="5"/>
  <c r="T3060" i="5"/>
  <c r="T3059" i="5"/>
  <c r="T3058" i="5"/>
  <c r="T3057" i="5"/>
  <c r="T3056" i="5"/>
  <c r="T3055" i="5"/>
  <c r="T3054" i="5"/>
  <c r="T3053" i="5"/>
  <c r="T3052" i="5"/>
  <c r="T3051" i="5"/>
  <c r="T3050" i="5"/>
  <c r="T3049" i="5"/>
  <c r="T3048" i="5"/>
  <c r="T3047" i="5"/>
  <c r="T3046" i="5"/>
  <c r="T3045" i="5"/>
  <c r="T3044" i="5"/>
  <c r="T3043" i="5"/>
  <c r="T3042" i="5"/>
  <c r="T3041" i="5"/>
  <c r="T3040" i="5"/>
  <c r="T3039" i="5"/>
  <c r="T3038" i="5"/>
  <c r="T3037" i="5"/>
  <c r="T3036" i="5"/>
  <c r="T3035" i="5"/>
  <c r="T3034" i="5"/>
  <c r="T3033" i="5"/>
  <c r="T3032" i="5"/>
  <c r="T3031" i="5"/>
  <c r="T3030" i="5"/>
  <c r="T3029" i="5"/>
  <c r="T3028" i="5"/>
  <c r="T3027" i="5"/>
  <c r="T3026" i="5"/>
  <c r="T3025" i="5"/>
  <c r="T3024" i="5"/>
  <c r="T3023" i="5"/>
  <c r="T3022" i="5"/>
  <c r="T3021" i="5"/>
  <c r="T3020" i="5"/>
  <c r="T3019" i="5"/>
  <c r="T3018" i="5"/>
  <c r="T3017" i="5"/>
  <c r="T3016" i="5"/>
  <c r="T3015" i="5"/>
  <c r="T3014" i="5"/>
  <c r="T3013" i="5"/>
  <c r="T3012" i="5"/>
  <c r="T3011" i="5"/>
  <c r="T3010" i="5"/>
  <c r="T3009" i="5"/>
  <c r="T3008" i="5"/>
  <c r="T3007" i="5"/>
  <c r="T3006" i="5"/>
  <c r="T3005" i="5"/>
  <c r="T3004" i="5"/>
  <c r="T3003" i="5"/>
  <c r="T3002" i="5"/>
  <c r="T3001" i="5"/>
  <c r="T3000" i="5"/>
  <c r="T2999" i="5"/>
  <c r="T2998" i="5"/>
  <c r="T2997" i="5"/>
  <c r="T2996" i="5"/>
  <c r="T2995" i="5"/>
  <c r="T2994" i="5"/>
  <c r="T2993" i="5"/>
  <c r="T2992" i="5"/>
  <c r="T2991" i="5"/>
  <c r="T2990" i="5"/>
  <c r="T2989" i="5"/>
  <c r="T2988" i="5"/>
  <c r="T2987" i="5"/>
  <c r="T2986" i="5"/>
  <c r="T2985" i="5"/>
  <c r="T2984" i="5"/>
  <c r="T2983" i="5"/>
  <c r="T2982" i="5"/>
  <c r="T2981" i="5"/>
  <c r="T2980" i="5"/>
  <c r="T2979" i="5"/>
  <c r="T2978" i="5"/>
  <c r="T2977" i="5"/>
  <c r="T2976" i="5"/>
  <c r="T2975" i="5"/>
  <c r="T2974" i="5"/>
  <c r="T2973" i="5"/>
  <c r="T2972" i="5"/>
  <c r="T2971" i="5"/>
  <c r="T2970" i="5"/>
  <c r="T2969" i="5"/>
  <c r="T2968" i="5"/>
  <c r="T2967" i="5"/>
  <c r="T2966" i="5"/>
  <c r="T2965" i="5"/>
  <c r="T2964" i="5"/>
  <c r="T2963" i="5"/>
  <c r="T2962" i="5"/>
  <c r="T2961" i="5"/>
  <c r="T2960" i="5"/>
  <c r="T2959" i="5"/>
  <c r="T2958" i="5"/>
  <c r="T2957" i="5"/>
  <c r="T2956" i="5"/>
  <c r="T2955" i="5"/>
  <c r="T2954" i="5"/>
  <c r="T2953" i="5"/>
  <c r="T2952" i="5"/>
  <c r="T2951" i="5"/>
  <c r="T2950" i="5"/>
  <c r="T2949" i="5"/>
  <c r="T2948" i="5"/>
  <c r="T2947" i="5"/>
  <c r="T2946" i="5"/>
  <c r="T2945" i="5"/>
  <c r="T2944" i="5"/>
  <c r="T2943" i="5"/>
  <c r="T2942" i="5"/>
  <c r="T2941" i="5"/>
  <c r="T2940" i="5"/>
  <c r="T2939" i="5"/>
  <c r="T2938" i="5"/>
  <c r="T2937" i="5"/>
  <c r="T2936" i="5"/>
  <c r="T2935" i="5"/>
  <c r="T2934" i="5"/>
  <c r="T2933" i="5"/>
  <c r="T2932" i="5"/>
  <c r="T2931" i="5"/>
  <c r="T2930" i="5"/>
  <c r="T2929" i="5"/>
  <c r="T2928" i="5"/>
  <c r="T2927" i="5"/>
  <c r="T2926" i="5"/>
  <c r="T2925" i="5"/>
  <c r="T2924" i="5"/>
  <c r="T2923" i="5"/>
  <c r="T2922" i="5"/>
  <c r="T2921" i="5"/>
  <c r="T2920" i="5"/>
  <c r="T2919" i="5"/>
  <c r="T2918" i="5"/>
  <c r="T2917" i="5"/>
  <c r="T2916" i="5"/>
  <c r="T2915" i="5"/>
  <c r="T2914" i="5"/>
  <c r="T2913" i="5"/>
  <c r="T2912" i="5"/>
  <c r="T2911" i="5"/>
  <c r="T2910" i="5"/>
  <c r="T2909" i="5"/>
  <c r="T2908" i="5"/>
  <c r="T2907" i="5"/>
  <c r="T2906" i="5"/>
  <c r="T2905" i="5"/>
  <c r="T2904" i="5"/>
  <c r="T2903" i="5"/>
  <c r="T2902" i="5"/>
  <c r="T2901" i="5"/>
  <c r="T2900" i="5"/>
  <c r="T2899" i="5"/>
  <c r="T2898" i="5"/>
  <c r="T2897" i="5"/>
  <c r="T2896" i="5"/>
  <c r="T2895" i="5"/>
  <c r="T2894" i="5"/>
  <c r="T2893" i="5"/>
  <c r="T2892" i="5"/>
  <c r="T2891" i="5"/>
  <c r="T2890" i="5"/>
  <c r="T2889" i="5"/>
  <c r="T2888" i="5"/>
  <c r="T2887" i="5"/>
  <c r="T2886" i="5"/>
  <c r="T2885" i="5"/>
  <c r="T2884" i="5"/>
  <c r="T2883" i="5"/>
  <c r="T2882" i="5"/>
  <c r="T2881" i="5"/>
  <c r="T2880" i="5"/>
  <c r="T2879" i="5"/>
  <c r="T2878" i="5"/>
  <c r="T2877" i="5"/>
  <c r="T2876" i="5"/>
  <c r="T2875" i="5"/>
  <c r="T2874" i="5"/>
  <c r="T2873" i="5"/>
  <c r="T2872" i="5"/>
  <c r="T2871" i="5"/>
  <c r="T2870" i="5"/>
  <c r="T2869" i="5"/>
  <c r="T2868" i="5"/>
  <c r="T2867" i="5"/>
  <c r="T2866" i="5"/>
  <c r="T2865" i="5"/>
  <c r="T2864" i="5"/>
  <c r="T2863" i="5"/>
  <c r="T2862" i="5"/>
  <c r="T2861" i="5"/>
  <c r="T2860" i="5"/>
  <c r="T2859" i="5"/>
  <c r="T2858" i="5"/>
  <c r="T2857" i="5"/>
  <c r="T2856" i="5"/>
  <c r="T2855" i="5"/>
  <c r="T2854" i="5"/>
  <c r="T2853" i="5"/>
  <c r="T2852" i="5"/>
  <c r="T2851" i="5"/>
  <c r="T2850" i="5"/>
  <c r="T2849" i="5"/>
  <c r="T2848" i="5"/>
  <c r="T2847" i="5"/>
  <c r="T2846" i="5"/>
  <c r="T2845" i="5"/>
  <c r="T2844" i="5"/>
  <c r="T2843" i="5"/>
  <c r="T2842" i="5"/>
  <c r="T2841" i="5"/>
  <c r="T2840" i="5"/>
  <c r="T2839" i="5"/>
  <c r="T2838" i="5"/>
  <c r="T2837" i="5"/>
  <c r="T2836" i="5"/>
  <c r="T2835" i="5"/>
  <c r="T2834" i="5"/>
  <c r="T2833" i="5"/>
  <c r="T2832" i="5"/>
  <c r="T2831" i="5"/>
  <c r="T2830" i="5"/>
  <c r="T2829" i="5"/>
  <c r="T2828" i="5"/>
  <c r="T2827" i="5"/>
  <c r="T2826" i="5"/>
  <c r="T2825" i="5"/>
  <c r="T2824" i="5"/>
  <c r="T2823" i="5"/>
  <c r="T2822" i="5"/>
  <c r="T2821" i="5"/>
  <c r="T2820" i="5"/>
  <c r="T2819" i="5"/>
  <c r="T2818" i="5"/>
  <c r="T2817" i="5"/>
  <c r="T2816" i="5"/>
  <c r="T2815" i="5"/>
  <c r="T2814" i="5"/>
  <c r="T2813" i="5"/>
  <c r="T2812" i="5"/>
  <c r="T2811" i="5"/>
  <c r="T2810" i="5"/>
  <c r="T2809" i="5"/>
  <c r="T2808" i="5"/>
  <c r="T2807" i="5"/>
  <c r="T2806" i="5"/>
  <c r="T2805" i="5"/>
  <c r="T2804" i="5"/>
  <c r="T2803" i="5"/>
  <c r="T2802" i="5"/>
  <c r="T2801" i="5"/>
  <c r="T2800" i="5"/>
  <c r="T2799" i="5"/>
  <c r="T2798" i="5"/>
  <c r="T2797" i="5"/>
  <c r="T2796" i="5"/>
  <c r="T2795" i="5"/>
  <c r="T2794" i="5"/>
  <c r="T2793" i="5"/>
  <c r="T2792" i="5"/>
  <c r="T2791" i="5"/>
  <c r="T2790" i="5"/>
  <c r="T2789" i="5"/>
  <c r="T2788" i="5"/>
  <c r="T2787" i="5"/>
  <c r="T2786" i="5"/>
  <c r="T2785" i="5"/>
  <c r="T2784" i="5"/>
  <c r="T2783" i="5"/>
  <c r="T2782" i="5"/>
  <c r="T2781" i="5"/>
  <c r="T2780" i="5"/>
  <c r="T2779" i="5"/>
  <c r="T2778" i="5"/>
  <c r="T2777" i="5"/>
  <c r="T2776" i="5"/>
  <c r="T2775" i="5"/>
  <c r="T2774" i="5"/>
  <c r="T2773" i="5"/>
  <c r="T2772" i="5"/>
  <c r="T2771" i="5"/>
  <c r="T2770" i="5"/>
  <c r="T2769" i="5"/>
  <c r="T2768" i="5"/>
  <c r="T2767" i="5"/>
  <c r="T2766" i="5"/>
  <c r="T2765" i="5"/>
  <c r="T2764" i="5"/>
  <c r="T2763" i="5"/>
  <c r="T2762" i="5"/>
  <c r="T2761" i="5"/>
  <c r="T2760" i="5"/>
  <c r="T2759" i="5"/>
  <c r="T2758" i="5"/>
  <c r="T2757" i="5"/>
  <c r="T2756" i="5"/>
  <c r="T2755" i="5"/>
  <c r="T2754" i="5"/>
  <c r="T2753" i="5"/>
  <c r="T2752" i="5"/>
  <c r="T2751" i="5"/>
  <c r="T2750" i="5"/>
  <c r="T2749" i="5"/>
  <c r="T2748" i="5"/>
  <c r="T2747" i="5"/>
  <c r="T2746" i="5"/>
  <c r="T2745" i="5"/>
  <c r="T2744" i="5"/>
  <c r="T2743" i="5"/>
  <c r="T2742" i="5"/>
  <c r="T2741" i="5"/>
  <c r="T2740" i="5"/>
  <c r="T2739" i="5"/>
  <c r="T2738" i="5"/>
  <c r="T2737" i="5"/>
  <c r="T2736" i="5"/>
  <c r="T2735" i="5"/>
  <c r="T2734" i="5"/>
  <c r="T2733" i="5"/>
  <c r="T2732" i="5"/>
  <c r="T2731" i="5"/>
  <c r="T2730" i="5"/>
  <c r="T2729" i="5"/>
  <c r="T2728" i="5"/>
  <c r="T2727" i="5"/>
  <c r="T2726" i="5"/>
  <c r="T2725" i="5"/>
  <c r="T2724" i="5"/>
  <c r="T2723" i="5"/>
  <c r="T2722" i="5"/>
  <c r="T2721" i="5"/>
  <c r="T2720" i="5"/>
  <c r="T2719" i="5"/>
  <c r="T2718" i="5"/>
  <c r="T2717" i="5"/>
  <c r="T2716" i="5"/>
  <c r="T2715" i="5"/>
  <c r="T2714" i="5"/>
  <c r="T2713" i="5"/>
  <c r="T2712" i="5"/>
  <c r="T2711" i="5"/>
  <c r="T2710" i="5"/>
  <c r="T2709" i="5"/>
  <c r="T2708" i="5"/>
  <c r="T2707" i="5"/>
  <c r="T2706" i="5"/>
  <c r="T2705" i="5"/>
  <c r="T2704" i="5"/>
  <c r="T2703" i="5"/>
  <c r="T2702" i="5"/>
  <c r="T2701" i="5"/>
  <c r="T2700" i="5"/>
  <c r="T2699" i="5"/>
  <c r="T2698" i="5"/>
  <c r="T2697" i="5"/>
  <c r="T2696" i="5"/>
  <c r="T2695" i="5"/>
  <c r="T2694" i="5"/>
  <c r="T2693" i="5"/>
  <c r="T2692" i="5"/>
  <c r="T2691" i="5"/>
  <c r="T2690" i="5"/>
  <c r="T2689" i="5"/>
  <c r="T2688" i="5"/>
  <c r="T2687" i="5"/>
  <c r="T2686" i="5"/>
  <c r="T2685" i="5"/>
  <c r="T2684" i="5"/>
  <c r="T2683" i="5"/>
  <c r="T2682" i="5"/>
  <c r="T2681" i="5"/>
  <c r="T2680" i="5"/>
  <c r="T2679" i="5"/>
  <c r="T2678" i="5"/>
  <c r="T2677" i="5"/>
  <c r="T2676" i="5"/>
  <c r="T2675" i="5"/>
  <c r="T2674" i="5"/>
  <c r="T2673" i="5"/>
  <c r="T2672" i="5"/>
  <c r="T2671" i="5"/>
  <c r="T2670" i="5"/>
  <c r="T2669" i="5"/>
  <c r="T2668" i="5"/>
  <c r="T2667" i="5"/>
  <c r="T2666" i="5"/>
  <c r="T2665" i="5"/>
  <c r="T2664" i="5"/>
  <c r="T2663" i="5"/>
  <c r="T2662" i="5"/>
  <c r="T2661" i="5"/>
  <c r="T2660" i="5"/>
  <c r="T2659" i="5"/>
  <c r="T2658" i="5"/>
  <c r="T2657" i="5"/>
  <c r="T2656" i="5"/>
  <c r="T2655" i="5"/>
  <c r="T2654" i="5"/>
  <c r="T2653" i="5"/>
  <c r="T2652" i="5"/>
  <c r="T2651" i="5"/>
  <c r="T2650" i="5"/>
  <c r="T2649" i="5"/>
  <c r="T2648" i="5"/>
  <c r="T2647" i="5"/>
  <c r="T2646" i="5"/>
  <c r="T2645" i="5"/>
  <c r="T2644" i="5"/>
  <c r="T2643" i="5"/>
  <c r="T2642" i="5"/>
  <c r="T2641" i="5"/>
  <c r="T2640" i="5"/>
  <c r="T2639" i="5"/>
  <c r="T2638" i="5"/>
  <c r="T2637" i="5"/>
  <c r="T2636" i="5"/>
  <c r="T2635" i="5"/>
  <c r="T2634" i="5"/>
  <c r="T2633" i="5"/>
  <c r="T2632" i="5"/>
  <c r="T2631" i="5"/>
  <c r="T2630" i="5"/>
  <c r="T2629" i="5"/>
  <c r="T2628" i="5"/>
  <c r="T2627" i="5"/>
  <c r="T2626" i="5"/>
  <c r="T2625" i="5"/>
  <c r="T2624" i="5"/>
  <c r="T2623" i="5"/>
  <c r="T2622" i="5"/>
  <c r="T2621" i="5"/>
  <c r="T2620" i="5"/>
  <c r="T2619" i="5"/>
  <c r="T2618" i="5"/>
  <c r="T2617" i="5"/>
  <c r="T2616" i="5"/>
  <c r="T2615" i="5"/>
  <c r="T2614" i="5"/>
  <c r="T2613" i="5"/>
  <c r="T2612" i="5"/>
  <c r="T2611" i="5"/>
  <c r="T2610" i="5"/>
  <c r="T2609" i="5"/>
  <c r="T2608" i="5"/>
  <c r="T2607" i="5"/>
  <c r="T2606" i="5"/>
  <c r="T2605" i="5"/>
  <c r="T2604" i="5"/>
  <c r="T2603" i="5"/>
  <c r="T2602" i="5"/>
  <c r="T2601" i="5"/>
  <c r="T2600" i="5"/>
  <c r="T2599" i="5"/>
  <c r="T2598" i="5"/>
  <c r="T2597" i="5"/>
  <c r="T2596" i="5"/>
  <c r="T2595" i="5"/>
  <c r="T2594" i="5"/>
  <c r="T2593" i="5"/>
  <c r="T2592" i="5"/>
  <c r="T2591" i="5"/>
  <c r="T2590" i="5"/>
  <c r="T2589" i="5"/>
  <c r="T2588" i="5"/>
  <c r="T2587" i="5"/>
  <c r="T2586" i="5"/>
  <c r="T2585" i="5"/>
  <c r="T2584" i="5"/>
  <c r="T2583" i="5"/>
  <c r="T2582" i="5"/>
  <c r="T2581" i="5"/>
  <c r="T2580" i="5"/>
  <c r="T2579" i="5"/>
  <c r="T2578" i="5"/>
  <c r="T2577" i="5"/>
  <c r="T2576" i="5"/>
  <c r="T2575" i="5"/>
  <c r="T2574" i="5"/>
  <c r="T2573" i="5"/>
  <c r="T2572" i="5"/>
  <c r="T2571" i="5"/>
  <c r="T2570" i="5"/>
  <c r="T2569" i="5"/>
  <c r="T2568" i="5"/>
  <c r="T2567" i="5"/>
  <c r="T2566" i="5"/>
  <c r="T2565" i="5"/>
  <c r="T2564" i="5"/>
  <c r="T2563" i="5"/>
  <c r="T2562" i="5"/>
  <c r="T2561" i="5"/>
  <c r="T2560" i="5"/>
  <c r="T2559" i="5"/>
  <c r="T2558" i="5"/>
  <c r="T2557" i="5"/>
  <c r="T2556" i="5"/>
  <c r="T2555" i="5"/>
  <c r="T2554" i="5"/>
  <c r="T2553" i="5"/>
  <c r="T2552" i="5"/>
  <c r="T2551" i="5"/>
  <c r="T2550" i="5"/>
  <c r="T2549" i="5"/>
  <c r="T2548" i="5"/>
  <c r="T2547" i="5"/>
  <c r="T2546" i="5"/>
  <c r="T2545" i="5"/>
  <c r="T2544" i="5"/>
  <c r="T2543" i="5"/>
  <c r="T2542" i="5"/>
  <c r="T2541" i="5"/>
  <c r="T2540" i="5"/>
  <c r="T2539" i="5"/>
  <c r="T2538" i="5"/>
  <c r="T2537" i="5"/>
  <c r="T2536" i="5"/>
  <c r="T2535" i="5"/>
  <c r="T2534" i="5"/>
  <c r="T2533" i="5"/>
  <c r="T2532" i="5"/>
  <c r="T2531" i="5"/>
  <c r="T2530" i="5"/>
  <c r="T2529" i="5"/>
  <c r="T2528" i="5"/>
  <c r="T2527" i="5"/>
  <c r="T2526" i="5"/>
  <c r="T2525" i="5"/>
  <c r="T2524" i="5"/>
  <c r="T2523" i="5"/>
  <c r="T2522" i="5"/>
  <c r="T2521" i="5"/>
  <c r="T2520" i="5"/>
  <c r="T2519" i="5"/>
  <c r="T2518" i="5"/>
  <c r="T2517" i="5"/>
  <c r="T2516" i="5"/>
  <c r="T2515" i="5"/>
  <c r="T2514" i="5"/>
  <c r="T2513" i="5"/>
  <c r="T2512" i="5"/>
  <c r="T2511" i="5"/>
  <c r="T2510" i="5"/>
  <c r="T2509" i="5"/>
  <c r="T2508" i="5"/>
  <c r="T2507" i="5"/>
  <c r="T2506" i="5"/>
  <c r="T2505" i="5"/>
  <c r="T2504" i="5"/>
  <c r="T2503" i="5"/>
  <c r="T2502" i="5"/>
  <c r="T2501" i="5"/>
  <c r="T2500" i="5"/>
  <c r="T2499" i="5"/>
  <c r="T2498" i="5"/>
  <c r="T2497" i="5"/>
  <c r="T2496" i="5"/>
  <c r="T2495" i="5"/>
  <c r="T2494" i="5"/>
  <c r="T2493" i="5"/>
  <c r="T2492" i="5"/>
  <c r="T2491" i="5"/>
  <c r="T2490" i="5"/>
  <c r="T2489" i="5"/>
  <c r="T2488" i="5"/>
  <c r="T2487" i="5"/>
  <c r="T2486" i="5"/>
  <c r="T2485" i="5"/>
  <c r="T2484" i="5"/>
  <c r="T2483" i="5"/>
  <c r="T2482" i="5"/>
  <c r="T2481" i="5"/>
  <c r="T2480" i="5"/>
  <c r="T2479" i="5"/>
  <c r="T2478" i="5"/>
  <c r="T2477" i="5"/>
  <c r="T2476" i="5"/>
  <c r="T2475" i="5"/>
  <c r="T2474" i="5"/>
  <c r="T2473" i="5"/>
  <c r="T2472" i="5"/>
  <c r="T2471" i="5"/>
  <c r="T2470" i="5"/>
  <c r="T2469" i="5"/>
  <c r="T2468" i="5"/>
  <c r="T2467" i="5"/>
  <c r="T2466" i="5"/>
  <c r="T2465" i="5"/>
  <c r="T2464" i="5"/>
  <c r="T2463" i="5"/>
  <c r="T2462" i="5"/>
  <c r="T2461" i="5"/>
  <c r="T2460" i="5"/>
  <c r="T2459" i="5"/>
  <c r="T2458" i="5"/>
  <c r="T2457" i="5"/>
  <c r="T2456" i="5"/>
  <c r="T2455" i="5"/>
  <c r="T2454" i="5"/>
  <c r="T2453" i="5"/>
  <c r="T2452" i="5"/>
  <c r="T2451" i="5"/>
  <c r="T2450" i="5"/>
  <c r="T2449" i="5"/>
  <c r="T2448" i="5"/>
  <c r="T2447" i="5"/>
  <c r="T2446" i="5"/>
  <c r="T2445" i="5"/>
  <c r="T2444" i="5"/>
  <c r="T2443" i="5"/>
  <c r="T2442" i="5"/>
  <c r="T2441" i="5"/>
  <c r="T2440" i="5"/>
  <c r="T2439" i="5"/>
  <c r="T2438" i="5"/>
  <c r="T2437" i="5"/>
  <c r="T2436" i="5"/>
  <c r="T2435" i="5"/>
  <c r="T2434" i="5"/>
  <c r="T2433" i="5"/>
  <c r="T2432" i="5"/>
  <c r="T2431" i="5"/>
  <c r="T2430" i="5"/>
  <c r="T2429" i="5"/>
  <c r="T2428" i="5"/>
  <c r="T2427" i="5"/>
  <c r="T2426" i="5"/>
  <c r="T2425" i="5"/>
  <c r="T2424" i="5"/>
  <c r="T2423" i="5"/>
  <c r="T2422" i="5"/>
  <c r="T2421" i="5"/>
  <c r="T2420" i="5"/>
  <c r="T2419" i="5"/>
  <c r="T2418" i="5"/>
  <c r="T2417" i="5"/>
  <c r="T2416" i="5"/>
  <c r="T2415" i="5"/>
  <c r="T2414" i="5"/>
  <c r="T2413" i="5"/>
  <c r="T2412" i="5"/>
  <c r="T2411" i="5"/>
  <c r="T2410" i="5"/>
  <c r="T2409" i="5"/>
  <c r="T2408" i="5"/>
  <c r="T2407" i="5"/>
  <c r="T2406" i="5"/>
  <c r="T2405" i="5"/>
  <c r="T2404" i="5"/>
  <c r="T2403" i="5"/>
  <c r="T2402" i="5"/>
  <c r="T2401" i="5"/>
  <c r="T2400" i="5"/>
  <c r="T2399" i="5"/>
  <c r="T2398" i="5"/>
  <c r="T2397" i="5"/>
  <c r="T2396" i="5"/>
  <c r="T2395" i="5"/>
  <c r="T2394" i="5"/>
  <c r="T2393" i="5"/>
  <c r="T2392" i="5"/>
  <c r="T2391" i="5"/>
  <c r="T2390" i="5"/>
  <c r="T2389" i="5"/>
  <c r="T2388" i="5"/>
  <c r="T2387" i="5"/>
  <c r="T2386" i="5"/>
  <c r="T2385" i="5"/>
  <c r="T2384" i="5"/>
  <c r="T2383" i="5"/>
  <c r="T2382" i="5"/>
  <c r="T2381" i="5"/>
  <c r="T2380" i="5"/>
  <c r="T2379" i="5"/>
  <c r="T2378" i="5"/>
  <c r="T2377" i="5"/>
  <c r="T2376" i="5"/>
  <c r="T2375" i="5"/>
  <c r="T2374" i="5"/>
  <c r="T2373" i="5"/>
  <c r="T2372" i="5"/>
  <c r="T2371" i="5"/>
  <c r="T2370" i="5"/>
  <c r="T2369" i="5"/>
  <c r="T2368" i="5"/>
  <c r="T2367" i="5"/>
  <c r="T2366" i="5"/>
  <c r="T2365" i="5"/>
  <c r="T2364" i="5"/>
  <c r="T2363" i="5"/>
  <c r="T2362" i="5"/>
  <c r="T2361" i="5"/>
  <c r="T2360" i="5"/>
  <c r="T2359" i="5"/>
  <c r="T2358" i="5"/>
  <c r="T2357" i="5"/>
  <c r="T2356" i="5"/>
  <c r="T2355" i="5"/>
  <c r="T2354" i="5"/>
  <c r="T2353" i="5"/>
  <c r="T2352" i="5"/>
  <c r="T2351" i="5"/>
  <c r="T2350" i="5"/>
  <c r="T2349" i="5"/>
  <c r="T2348" i="5"/>
  <c r="T2347" i="5"/>
  <c r="T2346" i="5"/>
  <c r="T2345" i="5"/>
  <c r="T2344" i="5"/>
  <c r="T2343" i="5"/>
  <c r="T2342" i="5"/>
  <c r="T2341" i="5"/>
  <c r="T2340" i="5"/>
  <c r="T2339" i="5"/>
  <c r="T2338" i="5"/>
  <c r="T2337" i="5"/>
  <c r="T2336" i="5"/>
  <c r="T2335" i="5"/>
  <c r="T2334" i="5"/>
  <c r="T2333" i="5"/>
  <c r="T2332" i="5"/>
  <c r="T2331" i="5"/>
  <c r="T2330" i="5"/>
  <c r="T2329" i="5"/>
  <c r="T2328" i="5"/>
  <c r="T2327" i="5"/>
  <c r="T2326" i="5"/>
  <c r="T2325" i="5"/>
  <c r="T2324" i="5"/>
  <c r="T2323" i="5"/>
  <c r="T2322" i="5"/>
  <c r="T2321" i="5"/>
  <c r="T2320" i="5"/>
  <c r="T2319" i="5"/>
  <c r="T2318" i="5"/>
  <c r="T2317" i="5"/>
  <c r="T2316" i="5"/>
  <c r="T2315" i="5"/>
  <c r="T2314" i="5"/>
  <c r="T2313" i="5"/>
  <c r="T2312" i="5"/>
  <c r="T2311" i="5"/>
  <c r="T2310" i="5"/>
  <c r="T2309" i="5"/>
  <c r="T2308" i="5"/>
  <c r="T2307" i="5"/>
  <c r="T2306" i="5"/>
  <c r="T2305" i="5"/>
  <c r="T2304" i="5"/>
  <c r="T2303" i="5"/>
  <c r="T2302" i="5"/>
  <c r="T2301" i="5"/>
  <c r="T2300" i="5"/>
  <c r="T2299" i="5"/>
  <c r="T2298" i="5"/>
  <c r="T2297" i="5"/>
  <c r="T2296" i="5"/>
  <c r="T2295" i="5"/>
  <c r="T2294" i="5"/>
  <c r="T2293" i="5"/>
  <c r="T2292" i="5"/>
  <c r="T2291" i="5"/>
  <c r="T2290" i="5"/>
  <c r="T2289" i="5"/>
  <c r="T2288" i="5"/>
  <c r="T2287" i="5"/>
  <c r="T2286" i="5"/>
  <c r="T2285" i="5"/>
  <c r="T2284" i="5"/>
  <c r="T2283" i="5"/>
  <c r="T2282" i="5"/>
  <c r="T2281" i="5"/>
  <c r="T2280" i="5"/>
  <c r="T2279" i="5"/>
  <c r="T2278" i="5"/>
  <c r="T2277" i="5"/>
  <c r="T2276" i="5"/>
  <c r="T2275" i="5"/>
  <c r="T2274" i="5"/>
  <c r="T2273" i="5"/>
  <c r="T2272" i="5"/>
  <c r="T2271" i="5"/>
  <c r="T2270" i="5"/>
  <c r="T2269" i="5"/>
  <c r="T2268" i="5"/>
  <c r="T2267" i="5"/>
  <c r="T2266" i="5"/>
  <c r="T2265" i="5"/>
  <c r="T2264" i="5"/>
  <c r="T2263" i="5"/>
  <c r="T2262" i="5"/>
  <c r="T2261" i="5"/>
  <c r="T2260" i="5"/>
  <c r="T2259" i="5"/>
  <c r="T2258" i="5"/>
  <c r="T2257" i="5"/>
  <c r="T2256" i="5"/>
  <c r="T2255" i="5"/>
  <c r="T2254" i="5"/>
  <c r="T2253" i="5"/>
  <c r="T2252" i="5"/>
  <c r="T2251" i="5"/>
  <c r="T2250" i="5"/>
  <c r="T2249" i="5"/>
  <c r="T2248" i="5"/>
  <c r="T2247" i="5"/>
  <c r="T2246" i="5"/>
  <c r="T2245" i="5"/>
  <c r="T2244" i="5"/>
  <c r="T2243" i="5"/>
  <c r="T2242" i="5"/>
  <c r="T2241" i="5"/>
  <c r="T2240" i="5"/>
  <c r="T2239" i="5"/>
  <c r="T2238" i="5"/>
  <c r="T2237" i="5"/>
  <c r="T2236" i="5"/>
  <c r="T2235" i="5"/>
  <c r="T2234" i="5"/>
  <c r="T2233" i="5"/>
  <c r="T2232" i="5"/>
  <c r="T2231" i="5"/>
  <c r="T2230" i="5"/>
  <c r="T2229" i="5"/>
  <c r="T2228" i="5"/>
  <c r="T2227" i="5"/>
  <c r="T2226" i="5"/>
  <c r="T2225" i="5"/>
  <c r="T2224" i="5"/>
  <c r="T2223" i="5"/>
  <c r="T2222" i="5"/>
  <c r="T2221" i="5"/>
  <c r="T2220" i="5"/>
  <c r="T2219" i="5"/>
  <c r="T2218" i="5"/>
  <c r="T2217" i="5"/>
  <c r="T2216" i="5"/>
  <c r="T2215" i="5"/>
  <c r="T2214" i="5"/>
  <c r="T2213" i="5"/>
  <c r="T2212" i="5"/>
  <c r="T2211" i="5"/>
  <c r="T2210" i="5"/>
  <c r="T2209" i="5"/>
  <c r="T2208" i="5"/>
  <c r="T2207" i="5"/>
  <c r="T2206" i="5"/>
  <c r="T2205" i="5"/>
  <c r="T2204" i="5"/>
  <c r="T2203" i="5"/>
  <c r="T2202" i="5"/>
  <c r="T2201" i="5"/>
  <c r="T2200" i="5"/>
  <c r="T2199" i="5"/>
  <c r="T2198" i="5"/>
  <c r="T2197" i="5"/>
  <c r="T2196" i="5"/>
  <c r="T2195" i="5"/>
  <c r="T2194" i="5"/>
  <c r="T2193" i="5"/>
  <c r="T2192" i="5"/>
  <c r="T2191" i="5"/>
  <c r="T2190" i="5"/>
  <c r="T2189" i="5"/>
  <c r="T2188" i="5"/>
  <c r="T2187" i="5"/>
  <c r="T2186" i="5"/>
  <c r="T2185" i="5"/>
  <c r="T2184" i="5"/>
  <c r="T2183" i="5"/>
  <c r="T2182" i="5"/>
  <c r="T2181" i="5"/>
  <c r="T2180" i="5"/>
  <c r="T2179" i="5"/>
  <c r="T2178" i="5"/>
  <c r="T2177" i="5"/>
  <c r="T2176" i="5"/>
  <c r="T2175" i="5"/>
  <c r="T2174" i="5"/>
  <c r="T2173" i="5"/>
  <c r="T2172" i="5"/>
  <c r="T2171" i="5"/>
  <c r="T2170" i="5"/>
  <c r="T2169" i="5"/>
  <c r="T2168" i="5"/>
  <c r="T2167" i="5"/>
  <c r="T2166" i="5"/>
  <c r="T2165" i="5"/>
  <c r="T2164" i="5"/>
  <c r="T2163" i="5"/>
  <c r="T2162" i="5"/>
  <c r="T2161" i="5"/>
  <c r="T2160" i="5"/>
  <c r="T2159" i="5"/>
  <c r="T2158" i="5"/>
  <c r="T2157" i="5"/>
  <c r="T2156" i="5"/>
  <c r="T2155" i="5"/>
  <c r="T2154" i="5"/>
  <c r="T2153" i="5"/>
  <c r="T2152" i="5"/>
  <c r="T2151" i="5"/>
  <c r="T2150" i="5"/>
  <c r="T2149" i="5"/>
  <c r="T2148" i="5"/>
  <c r="T2147" i="5"/>
  <c r="T2146" i="5"/>
  <c r="T2145" i="5"/>
  <c r="T2144" i="5"/>
  <c r="T2143" i="5"/>
  <c r="T2142" i="5"/>
  <c r="T2141" i="5"/>
  <c r="T2140" i="5"/>
  <c r="T2139" i="5"/>
  <c r="T2138" i="5"/>
  <c r="T2137" i="5"/>
  <c r="T2136" i="5"/>
  <c r="T2135" i="5"/>
  <c r="T2134" i="5"/>
  <c r="T2133" i="5"/>
  <c r="T2132" i="5"/>
  <c r="T2131" i="5"/>
  <c r="T2130" i="5"/>
  <c r="T2129" i="5"/>
  <c r="T2128" i="5"/>
  <c r="T2127" i="5"/>
  <c r="T2126" i="5"/>
  <c r="T2125" i="5"/>
  <c r="T2124" i="5"/>
  <c r="T2123" i="5"/>
  <c r="T2122" i="5"/>
  <c r="T2121" i="5"/>
  <c r="T2120" i="5"/>
  <c r="T2119" i="5"/>
  <c r="T2118" i="5"/>
  <c r="T2117" i="5"/>
  <c r="T2116" i="5"/>
  <c r="T2115" i="5"/>
  <c r="T2114" i="5"/>
  <c r="T2113" i="5"/>
  <c r="T2112" i="5"/>
  <c r="T2111" i="5"/>
  <c r="T2110" i="5"/>
  <c r="T2109" i="5"/>
  <c r="T2108" i="5"/>
  <c r="T2107" i="5"/>
  <c r="T2106" i="5"/>
  <c r="T2105" i="5"/>
  <c r="T2104" i="5"/>
  <c r="T2103" i="5"/>
  <c r="T2102" i="5"/>
  <c r="T2101" i="5"/>
  <c r="T2100" i="5"/>
  <c r="T2099" i="5"/>
  <c r="T2098" i="5"/>
  <c r="T2097" i="5"/>
  <c r="T2096" i="5"/>
  <c r="T2095" i="5"/>
  <c r="T2094" i="5"/>
  <c r="T2093" i="5"/>
  <c r="T2092" i="5"/>
  <c r="T2091" i="5"/>
  <c r="T2090" i="5"/>
  <c r="T2089" i="5"/>
  <c r="T2088" i="5"/>
  <c r="T2087" i="5"/>
  <c r="T2086" i="5"/>
  <c r="T2085" i="5"/>
  <c r="T2084" i="5"/>
  <c r="T2083" i="5"/>
  <c r="T2082" i="5"/>
  <c r="T2081" i="5"/>
  <c r="T2080" i="5"/>
  <c r="T2079" i="5"/>
  <c r="T2078" i="5"/>
  <c r="T2077" i="5"/>
  <c r="T2076" i="5"/>
  <c r="T2075" i="5"/>
  <c r="T2074" i="5"/>
  <c r="T2073" i="5"/>
  <c r="T2072" i="5"/>
  <c r="T2071" i="5"/>
  <c r="T2070" i="5"/>
  <c r="T2069" i="5"/>
  <c r="T2068" i="5"/>
  <c r="T2067" i="5"/>
  <c r="T2066" i="5"/>
  <c r="T2065" i="5"/>
  <c r="T2064" i="5"/>
  <c r="T2063" i="5"/>
  <c r="T2062" i="5"/>
  <c r="T2061" i="5"/>
  <c r="T2060" i="5"/>
  <c r="T2059" i="5"/>
  <c r="T2058" i="5"/>
  <c r="T2057" i="5"/>
  <c r="T2056" i="5"/>
  <c r="T2055" i="5"/>
  <c r="T2054" i="5"/>
  <c r="T2053" i="5"/>
  <c r="T2052" i="5"/>
  <c r="T2051" i="5"/>
  <c r="T2050" i="5"/>
  <c r="T2049" i="5"/>
  <c r="T2048" i="5"/>
  <c r="T2047" i="5"/>
  <c r="T2046" i="5"/>
  <c r="T2045" i="5"/>
  <c r="T2044" i="5"/>
  <c r="T2043" i="5"/>
  <c r="T2042" i="5"/>
  <c r="T2041" i="5"/>
  <c r="T2040" i="5"/>
  <c r="T2039" i="5"/>
  <c r="T2038" i="5"/>
  <c r="T2037" i="5"/>
  <c r="T2036" i="5"/>
  <c r="T2035" i="5"/>
  <c r="T2034" i="5"/>
  <c r="T2033" i="5"/>
  <c r="T2032" i="5"/>
  <c r="T2031" i="5"/>
  <c r="T2030" i="5"/>
  <c r="T2029" i="5"/>
  <c r="T2028" i="5"/>
  <c r="T2027" i="5"/>
  <c r="T2026" i="5"/>
  <c r="T2025" i="5"/>
  <c r="T2024" i="5"/>
  <c r="T2023" i="5"/>
  <c r="T2022" i="5"/>
  <c r="T2021" i="5"/>
  <c r="T2020" i="5"/>
  <c r="T2019" i="5"/>
  <c r="T2018" i="5"/>
  <c r="T2017" i="5"/>
  <c r="T2016" i="5"/>
  <c r="T2015" i="5"/>
  <c r="T2014" i="5"/>
  <c r="T2013" i="5"/>
  <c r="T2012" i="5"/>
  <c r="T2011" i="5"/>
  <c r="T2010" i="5"/>
  <c r="T2009" i="5"/>
  <c r="T2008" i="5"/>
  <c r="T2007" i="5"/>
  <c r="T2006" i="5"/>
  <c r="T2005" i="5"/>
  <c r="T2004" i="5"/>
  <c r="T2003" i="5"/>
  <c r="T2002" i="5"/>
  <c r="T2001" i="5"/>
  <c r="T2000" i="5"/>
  <c r="T1999" i="5"/>
  <c r="T1998" i="5"/>
  <c r="T1997" i="5"/>
  <c r="T1996" i="5"/>
  <c r="T1995" i="5"/>
  <c r="T1994" i="5"/>
  <c r="T1993" i="5"/>
  <c r="T1992" i="5"/>
  <c r="T1991" i="5"/>
  <c r="T1990" i="5"/>
  <c r="T1989" i="5"/>
  <c r="T1988" i="5"/>
  <c r="T1987" i="5"/>
  <c r="T1986" i="5"/>
  <c r="T1985" i="5"/>
  <c r="T1984" i="5"/>
  <c r="T1983" i="5"/>
  <c r="T1982" i="5"/>
  <c r="T1981" i="5"/>
  <c r="T1980" i="5"/>
  <c r="T1979" i="5"/>
  <c r="T1978" i="5"/>
  <c r="T1977" i="5"/>
  <c r="T1976" i="5"/>
  <c r="T1975" i="5"/>
  <c r="T1974" i="5"/>
  <c r="T1973" i="5"/>
  <c r="T1972" i="5"/>
  <c r="T1971" i="5"/>
  <c r="T1970" i="5"/>
  <c r="T1969" i="5"/>
  <c r="T1968" i="5"/>
  <c r="T1967" i="5"/>
  <c r="T1966" i="5"/>
  <c r="T1965" i="5"/>
  <c r="T1964" i="5"/>
  <c r="T1963" i="5"/>
  <c r="T1962" i="5"/>
  <c r="T1961" i="5"/>
  <c r="T1960" i="5"/>
  <c r="T1959" i="5"/>
  <c r="T1958" i="5"/>
  <c r="T1957" i="5"/>
  <c r="T1956" i="5"/>
  <c r="T1955" i="5"/>
  <c r="T1954" i="5"/>
  <c r="T1953" i="5"/>
  <c r="T1952" i="5"/>
  <c r="T1951" i="5"/>
  <c r="T1950" i="5"/>
  <c r="T1949" i="5"/>
  <c r="T1948" i="5"/>
  <c r="T1947" i="5"/>
  <c r="T1946" i="5"/>
  <c r="T1945" i="5"/>
  <c r="T1944" i="5"/>
  <c r="T1943" i="5"/>
  <c r="T1942" i="5"/>
  <c r="T1941" i="5"/>
  <c r="T1940" i="5"/>
  <c r="T1939" i="5"/>
  <c r="T1938" i="5"/>
  <c r="T1937" i="5"/>
  <c r="T1936" i="5"/>
  <c r="T1935" i="5"/>
  <c r="T1934" i="5"/>
  <c r="T1933" i="5"/>
  <c r="T1932" i="5"/>
  <c r="T1931" i="5"/>
  <c r="T1930" i="5"/>
  <c r="T1929" i="5"/>
  <c r="T1928" i="5"/>
  <c r="T1927" i="5"/>
  <c r="T1926" i="5"/>
  <c r="T1925" i="5"/>
  <c r="T1924" i="5"/>
  <c r="T1923" i="5"/>
  <c r="T1922" i="5"/>
  <c r="T1921" i="5"/>
  <c r="T1920" i="5"/>
  <c r="T1919" i="5"/>
  <c r="T1918" i="5"/>
  <c r="T1917" i="5"/>
  <c r="T1916" i="5"/>
  <c r="T1915" i="5"/>
  <c r="T1914" i="5"/>
  <c r="T1913" i="5"/>
  <c r="T1912" i="5"/>
  <c r="T1911" i="5"/>
  <c r="T1910" i="5"/>
  <c r="T1909" i="5"/>
  <c r="T1908" i="5"/>
  <c r="T1907" i="5"/>
  <c r="T1906" i="5"/>
  <c r="T1905" i="5"/>
  <c r="T1904" i="5"/>
  <c r="T1903" i="5"/>
  <c r="T1902" i="5"/>
  <c r="T1901" i="5"/>
  <c r="T1900" i="5"/>
  <c r="T1899" i="5"/>
  <c r="T1898" i="5"/>
  <c r="T1897" i="5"/>
  <c r="T1896" i="5"/>
  <c r="T1895" i="5"/>
  <c r="T1894" i="5"/>
  <c r="T1893" i="5"/>
  <c r="T1892" i="5"/>
  <c r="T1891" i="5"/>
  <c r="T1890" i="5"/>
  <c r="T1889" i="5"/>
  <c r="T1888" i="5"/>
  <c r="T1887" i="5"/>
  <c r="T1886" i="5"/>
  <c r="T1885" i="5"/>
  <c r="T1884" i="5"/>
  <c r="T1883" i="5"/>
  <c r="T1882" i="5"/>
  <c r="T1881" i="5"/>
  <c r="T1880" i="5"/>
  <c r="T1879" i="5"/>
  <c r="T1878" i="5"/>
  <c r="T1877" i="5"/>
  <c r="T1876" i="5"/>
  <c r="T1875" i="5"/>
  <c r="T1874" i="5"/>
  <c r="T1873" i="5"/>
  <c r="T1872" i="5"/>
  <c r="T1871" i="5"/>
  <c r="T1870" i="5"/>
  <c r="T1869" i="5"/>
  <c r="T1868" i="5"/>
  <c r="T1867" i="5"/>
  <c r="T1866" i="5"/>
  <c r="T1865" i="5"/>
  <c r="T1864" i="5"/>
  <c r="T1863" i="5"/>
  <c r="T1862" i="5"/>
  <c r="T1861" i="5"/>
  <c r="T1860" i="5"/>
  <c r="T1859" i="5"/>
  <c r="T1858" i="5"/>
  <c r="T1857" i="5"/>
  <c r="T1856" i="5"/>
  <c r="T1855" i="5"/>
  <c r="T1854" i="5"/>
  <c r="T1853" i="5"/>
  <c r="T1852" i="5"/>
  <c r="T1851" i="5"/>
  <c r="T1850" i="5"/>
  <c r="T1849" i="5"/>
  <c r="T1848" i="5"/>
  <c r="T1847" i="5"/>
  <c r="T1846" i="5"/>
  <c r="T1845" i="5"/>
  <c r="T1844" i="5"/>
  <c r="T1843" i="5"/>
  <c r="T1842" i="5"/>
  <c r="T1841" i="5"/>
  <c r="T1840" i="5"/>
  <c r="T1839" i="5"/>
  <c r="T1838" i="5"/>
  <c r="T1837" i="5"/>
  <c r="T1836" i="5"/>
  <c r="T1835" i="5"/>
  <c r="T1834" i="5"/>
  <c r="T1833" i="5"/>
  <c r="T1832" i="5"/>
  <c r="T1831" i="5"/>
  <c r="T1830" i="5"/>
  <c r="T1829" i="5"/>
  <c r="T1828" i="5"/>
  <c r="T1827" i="5"/>
  <c r="T1826" i="5"/>
  <c r="T1825" i="5"/>
  <c r="T1824" i="5"/>
  <c r="T1823" i="5"/>
  <c r="T1822" i="5"/>
  <c r="T1821" i="5"/>
  <c r="T1820" i="5"/>
  <c r="T1819" i="5"/>
  <c r="T1818" i="5"/>
  <c r="T1817" i="5"/>
  <c r="T1816" i="5"/>
  <c r="T1815" i="5"/>
  <c r="T1814" i="5"/>
  <c r="T1813" i="5"/>
  <c r="T1812" i="5"/>
  <c r="T1811" i="5"/>
  <c r="T1810" i="5"/>
  <c r="T1809" i="5"/>
  <c r="T1808" i="5"/>
  <c r="T1807" i="5"/>
  <c r="T1806" i="5"/>
  <c r="T1805" i="5"/>
  <c r="T1804" i="5"/>
  <c r="T1803" i="5"/>
  <c r="T1802" i="5"/>
  <c r="T1801" i="5"/>
  <c r="T1800" i="5"/>
  <c r="T1799" i="5"/>
  <c r="T1798" i="5"/>
  <c r="T1797" i="5"/>
  <c r="T1796" i="5"/>
  <c r="T1795" i="5"/>
  <c r="T1794" i="5"/>
  <c r="T1793" i="5"/>
  <c r="T1792" i="5"/>
  <c r="T1791" i="5"/>
  <c r="T1790" i="5"/>
  <c r="T1789" i="5"/>
  <c r="T1788" i="5"/>
  <c r="T1787" i="5"/>
  <c r="T1786" i="5"/>
  <c r="T1785" i="5"/>
  <c r="T1784" i="5"/>
  <c r="T1783" i="5"/>
  <c r="T1782" i="5"/>
  <c r="T1781" i="5"/>
  <c r="T1780" i="5"/>
  <c r="T1779" i="5"/>
  <c r="T1778" i="5"/>
  <c r="T1777" i="5"/>
  <c r="T1776" i="5"/>
  <c r="T1775" i="5"/>
  <c r="T1774" i="5"/>
  <c r="T58" i="5"/>
  <c r="T1773" i="5"/>
  <c r="T1772" i="5"/>
  <c r="T1771" i="5"/>
  <c r="T1770" i="5"/>
  <c r="T1769" i="5"/>
  <c r="T1768" i="5"/>
  <c r="T1767" i="5"/>
  <c r="T1766" i="5"/>
  <c r="T1765" i="5"/>
  <c r="T1764" i="5"/>
  <c r="T1763" i="5"/>
  <c r="T1762" i="5"/>
  <c r="T1761" i="5"/>
  <c r="T1760" i="5"/>
  <c r="T1759" i="5"/>
  <c r="T1758" i="5"/>
  <c r="T1757" i="5"/>
  <c r="T1756" i="5"/>
  <c r="T1755" i="5"/>
  <c r="T1754" i="5"/>
  <c r="T1753" i="5"/>
  <c r="T1752" i="5"/>
  <c r="T1751" i="5"/>
  <c r="T1750" i="5"/>
  <c r="T1749" i="5"/>
  <c r="T1748" i="5"/>
  <c r="T1747" i="5"/>
  <c r="T1746" i="5"/>
  <c r="T1745" i="5"/>
  <c r="T1744" i="5"/>
  <c r="T1743" i="5"/>
  <c r="T1742" i="5"/>
  <c r="T1741" i="5"/>
  <c r="T1740" i="5"/>
  <c r="T1739" i="5"/>
  <c r="T1738" i="5"/>
  <c r="T1737" i="5"/>
  <c r="T1736" i="5"/>
  <c r="T1735" i="5"/>
  <c r="T1734" i="5"/>
  <c r="T1733" i="5"/>
  <c r="T1732" i="5"/>
  <c r="T1731" i="5"/>
  <c r="T1730" i="5"/>
  <c r="T1729" i="5"/>
  <c r="T1728" i="5"/>
  <c r="T1727" i="5"/>
  <c r="T1726" i="5"/>
  <c r="T1725" i="5"/>
  <c r="T1724" i="5"/>
  <c r="T1723" i="5"/>
  <c r="T1722" i="5"/>
  <c r="T1721" i="5"/>
  <c r="T730" i="5"/>
  <c r="T1720" i="5"/>
  <c r="T1719" i="5"/>
  <c r="T1718" i="5"/>
  <c r="T1717" i="5"/>
  <c r="T1716" i="5"/>
  <c r="T1715" i="5"/>
  <c r="T1714" i="5"/>
  <c r="T1713" i="5"/>
  <c r="T1712" i="5"/>
  <c r="T728" i="5"/>
  <c r="T1711" i="5"/>
  <c r="T1710" i="5"/>
  <c r="T1709" i="5"/>
  <c r="T1708" i="5"/>
  <c r="T1707" i="5"/>
  <c r="T1706" i="5"/>
  <c r="T1705" i="5"/>
  <c r="T1704" i="5"/>
  <c r="T1703" i="5"/>
  <c r="T1702" i="5"/>
  <c r="T1701" i="5"/>
  <c r="T1700" i="5"/>
  <c r="T1699" i="5"/>
  <c r="T1698" i="5"/>
  <c r="T1697" i="5"/>
  <c r="T1696" i="5"/>
  <c r="T1695" i="5"/>
  <c r="T1694" i="5"/>
  <c r="T1693" i="5"/>
  <c r="T1692" i="5"/>
  <c r="T1691" i="5"/>
  <c r="T1690" i="5"/>
  <c r="T1689" i="5"/>
  <c r="T1688" i="5"/>
  <c r="T1687" i="5"/>
  <c r="T1686" i="5"/>
  <c r="T1685" i="5"/>
  <c r="T1684" i="5"/>
  <c r="T1683" i="5"/>
  <c r="T1682" i="5"/>
  <c r="T1681" i="5"/>
  <c r="T1680" i="5"/>
  <c r="T1679" i="5"/>
  <c r="T1678" i="5"/>
  <c r="T1677" i="5"/>
  <c r="T1676" i="5"/>
  <c r="T1675" i="5"/>
  <c r="T1674" i="5"/>
  <c r="T1673" i="5"/>
  <c r="T1672" i="5"/>
  <c r="T1671" i="5"/>
  <c r="T1670" i="5"/>
  <c r="T1669" i="5"/>
  <c r="T1668" i="5"/>
  <c r="T1667" i="5"/>
  <c r="T1666" i="5"/>
  <c r="T1665" i="5"/>
  <c r="T1664" i="5"/>
  <c r="T1663" i="5"/>
  <c r="T1662" i="5"/>
  <c r="T1661" i="5"/>
  <c r="T1660" i="5"/>
  <c r="T1659" i="5"/>
  <c r="T1658" i="5"/>
  <c r="T1657" i="5"/>
  <c r="T1656" i="5"/>
  <c r="T1655" i="5"/>
  <c r="T1654" i="5"/>
  <c r="T1653" i="5"/>
  <c r="T1652" i="5"/>
  <c r="T1651" i="5"/>
  <c r="T1650" i="5"/>
  <c r="T1649" i="5"/>
  <c r="T1648" i="5"/>
  <c r="T1647" i="5"/>
  <c r="T1646" i="5"/>
  <c r="T1645" i="5"/>
  <c r="T1644" i="5"/>
  <c r="T1643" i="5"/>
  <c r="T1642" i="5"/>
  <c r="T1641" i="5"/>
  <c r="T1640" i="5"/>
  <c r="T1639" i="5"/>
  <c r="T1638" i="5"/>
  <c r="T1637" i="5"/>
  <c r="T1636" i="5"/>
  <c r="T1635" i="5"/>
  <c r="T1634" i="5"/>
  <c r="T1633" i="5"/>
  <c r="T1632" i="5"/>
  <c r="T1631" i="5"/>
  <c r="T1630" i="5"/>
  <c r="T1629" i="5"/>
  <c r="T1628" i="5"/>
  <c r="T1627" i="5"/>
  <c r="T1626" i="5"/>
  <c r="T1625" i="5"/>
  <c r="T1624" i="5"/>
  <c r="T1623" i="5"/>
  <c r="T1622" i="5"/>
  <c r="T1621" i="5"/>
  <c r="T1620" i="5"/>
  <c r="T1619" i="5"/>
  <c r="T1618" i="5"/>
  <c r="T1617" i="5"/>
  <c r="T1616" i="5"/>
  <c r="T1615" i="5"/>
  <c r="T1614" i="5"/>
  <c r="T1613" i="5"/>
  <c r="T1612" i="5"/>
  <c r="T1611" i="5"/>
  <c r="T1610" i="5"/>
  <c r="T1609" i="5"/>
  <c r="T1608" i="5"/>
  <c r="T1607" i="5"/>
  <c r="T1606" i="5"/>
  <c r="T1605" i="5"/>
  <c r="T1604" i="5"/>
  <c r="T1603" i="5"/>
  <c r="T1602" i="5"/>
  <c r="T1601" i="5"/>
  <c r="T1600" i="5"/>
  <c r="T1599" i="5"/>
  <c r="T1598" i="5"/>
  <c r="T1597" i="5"/>
  <c r="T1596" i="5"/>
  <c r="T1595" i="5"/>
  <c r="T1594" i="5"/>
  <c r="T1593" i="5"/>
  <c r="T1592" i="5"/>
  <c r="T1591" i="5"/>
  <c r="T1590" i="5"/>
  <c r="T1589" i="5"/>
  <c r="T1588" i="5"/>
  <c r="T1587" i="5"/>
  <c r="T1586" i="5"/>
  <c r="T1585" i="5"/>
  <c r="T1584" i="5"/>
  <c r="T1583" i="5"/>
  <c r="T1582" i="5"/>
  <c r="T1581" i="5"/>
  <c r="T1580" i="5"/>
  <c r="T1579" i="5"/>
  <c r="T1578" i="5"/>
  <c r="T1577" i="5"/>
  <c r="T1576" i="5"/>
  <c r="T1575" i="5"/>
  <c r="T1574" i="5"/>
  <c r="T1573" i="5"/>
  <c r="T1572" i="5"/>
  <c r="T1571" i="5"/>
  <c r="T1570" i="5"/>
  <c r="T1569" i="5"/>
  <c r="T1568" i="5"/>
  <c r="T1567" i="5"/>
  <c r="T1566" i="5"/>
  <c r="T1565" i="5"/>
  <c r="T1564" i="5"/>
  <c r="T1563" i="5"/>
  <c r="T1562" i="5"/>
  <c r="T1561" i="5"/>
  <c r="T1560" i="5"/>
  <c r="T1559" i="5"/>
  <c r="T1558" i="5"/>
  <c r="T1557" i="5"/>
  <c r="T1556" i="5"/>
  <c r="T1555" i="5"/>
  <c r="T1554" i="5"/>
  <c r="T1553" i="5"/>
  <c r="T1552" i="5"/>
  <c r="T1551" i="5"/>
  <c r="T1550" i="5"/>
  <c r="T1549" i="5"/>
  <c r="T1548" i="5"/>
  <c r="T1547" i="5"/>
  <c r="T1546" i="5"/>
  <c r="T1545" i="5"/>
  <c r="T1544" i="5"/>
  <c r="T1543" i="5"/>
  <c r="T1542" i="5"/>
  <c r="T1541" i="5"/>
  <c r="T1540" i="5"/>
  <c r="T1539" i="5"/>
  <c r="T1538" i="5"/>
  <c r="T1537" i="5"/>
  <c r="T1536" i="5"/>
  <c r="T1535" i="5"/>
  <c r="T1534" i="5"/>
  <c r="T1533" i="5"/>
  <c r="T1532" i="5"/>
  <c r="T1531" i="5"/>
  <c r="T1530" i="5"/>
  <c r="T1529" i="5"/>
  <c r="T1528" i="5"/>
  <c r="T1527" i="5"/>
  <c r="T1526" i="5"/>
  <c r="T1525" i="5"/>
  <c r="T1524" i="5"/>
  <c r="T1523" i="5"/>
  <c r="T1522" i="5"/>
  <c r="T1521" i="5"/>
  <c r="T1520" i="5"/>
  <c r="T1519" i="5"/>
  <c r="T1518" i="5"/>
  <c r="T1517" i="5"/>
  <c r="T1516" i="5"/>
  <c r="T1515" i="5"/>
  <c r="T1514" i="5"/>
  <c r="T1513" i="5"/>
  <c r="T1512" i="5"/>
  <c r="T1511" i="5"/>
  <c r="T1510" i="5"/>
  <c r="T1509" i="5"/>
  <c r="T1508" i="5"/>
  <c r="T1507" i="5"/>
  <c r="T1506" i="5"/>
  <c r="T1505" i="5"/>
  <c r="T1504" i="5"/>
  <c r="T1503" i="5"/>
  <c r="T1502" i="5"/>
  <c r="T1501" i="5"/>
  <c r="T1500" i="5"/>
  <c r="T1499" i="5"/>
  <c r="T1498" i="5"/>
  <c r="T1497" i="5"/>
  <c r="T1496" i="5"/>
  <c r="T1495" i="5"/>
  <c r="T1494" i="5"/>
  <c r="T1493" i="5"/>
  <c r="T1492" i="5"/>
  <c r="T1491" i="5"/>
  <c r="T1490" i="5"/>
  <c r="T1489" i="5"/>
  <c r="T1488" i="5"/>
  <c r="T1487" i="5"/>
  <c r="T1486" i="5"/>
  <c r="T1485" i="5"/>
  <c r="T1484" i="5"/>
  <c r="T1483" i="5"/>
  <c r="T1482" i="5"/>
  <c r="T1481" i="5"/>
  <c r="T1480" i="5"/>
  <c r="T1479" i="5"/>
  <c r="T1478" i="5"/>
  <c r="T1477" i="5"/>
  <c r="T1476" i="5"/>
  <c r="T1475" i="5"/>
  <c r="T1474" i="5"/>
  <c r="T1473" i="5"/>
  <c r="T1472" i="5"/>
  <c r="T1471" i="5"/>
  <c r="T1470" i="5"/>
  <c r="T1469" i="5"/>
  <c r="T1468" i="5"/>
  <c r="T1467" i="5"/>
  <c r="T1466" i="5"/>
  <c r="T1465" i="5"/>
  <c r="T1464" i="5"/>
  <c r="T1463" i="5"/>
  <c r="T1462" i="5"/>
  <c r="T1461" i="5"/>
  <c r="T1460" i="5"/>
  <c r="T1459" i="5"/>
  <c r="T1458" i="5"/>
  <c r="T1457" i="5"/>
  <c r="T1456" i="5"/>
  <c r="T1455" i="5"/>
  <c r="T1454" i="5"/>
  <c r="T1453" i="5"/>
  <c r="T1452" i="5"/>
  <c r="T1451" i="5"/>
  <c r="T1450" i="5"/>
  <c r="T1449" i="5"/>
  <c r="T1448" i="5"/>
  <c r="T1447" i="5"/>
  <c r="T1446" i="5"/>
  <c r="T1445" i="5"/>
  <c r="T1444" i="5"/>
  <c r="T1443" i="5"/>
  <c r="T1442" i="5"/>
  <c r="T1441" i="5"/>
  <c r="T1440" i="5"/>
  <c r="T1439" i="5"/>
  <c r="T1438" i="5"/>
  <c r="T1437" i="5"/>
  <c r="T1436" i="5"/>
  <c r="T1435" i="5"/>
  <c r="T1434" i="5"/>
  <c r="T1433" i="5"/>
  <c r="T1432" i="5"/>
  <c r="T1431" i="5"/>
  <c r="T1430" i="5"/>
  <c r="T1429" i="5"/>
  <c r="T1428" i="5"/>
  <c r="T1427" i="5"/>
  <c r="T1426" i="5"/>
  <c r="T1425" i="5"/>
  <c r="T1424" i="5"/>
  <c r="T1423" i="5"/>
  <c r="T1422" i="5"/>
  <c r="T1421" i="5"/>
  <c r="T1420" i="5"/>
  <c r="T1419" i="5"/>
  <c r="T1418" i="5"/>
  <c r="T1417" i="5"/>
  <c r="T1416" i="5"/>
  <c r="T662" i="5"/>
  <c r="T1415" i="5"/>
  <c r="T1414" i="5"/>
  <c r="T1413" i="5"/>
  <c r="T1412" i="5"/>
  <c r="T1411" i="5"/>
  <c r="T1410" i="5"/>
  <c r="T1409" i="5"/>
  <c r="T1408" i="5"/>
  <c r="T1407" i="5"/>
  <c r="T1406" i="5"/>
  <c r="T1405" i="5"/>
  <c r="T1404" i="5"/>
  <c r="T1403" i="5"/>
  <c r="T1401" i="5" l="1"/>
  <c r="T1400" i="5"/>
  <c r="T1399" i="5"/>
  <c r="T1398" i="5"/>
  <c r="T1397" i="5"/>
  <c r="T1396" i="5"/>
  <c r="T1395" i="5"/>
  <c r="T1394" i="5"/>
  <c r="T1393" i="5"/>
  <c r="T1392" i="5"/>
  <c r="T1391" i="5"/>
  <c r="T1390" i="5"/>
  <c r="T1389" i="5"/>
  <c r="T1388" i="5"/>
  <c r="T1387" i="5"/>
  <c r="T1386" i="5"/>
  <c r="T1385" i="5"/>
  <c r="T1384" i="5"/>
  <c r="T1383" i="5"/>
  <c r="T1382" i="5"/>
  <c r="T1381" i="5"/>
  <c r="T1380" i="5"/>
  <c r="T1379" i="5"/>
  <c r="T1378" i="5"/>
  <c r="T1377" i="5"/>
  <c r="T1376" i="5"/>
  <c r="T1375" i="5"/>
  <c r="T1374" i="5"/>
  <c r="T1373" i="5"/>
  <c r="T1372" i="5"/>
  <c r="T1371" i="5"/>
  <c r="T1370" i="5"/>
  <c r="T1369" i="5"/>
  <c r="T1368" i="5"/>
  <c r="T5580" i="5"/>
  <c r="T1367" i="5"/>
  <c r="T1366" i="5"/>
  <c r="T1365" i="5"/>
  <c r="T1363" i="5"/>
  <c r="T1362" i="5"/>
  <c r="T1361" i="5"/>
  <c r="T1360" i="5"/>
  <c r="T1359" i="5"/>
  <c r="T1358" i="5"/>
  <c r="T1357" i="5"/>
  <c r="T1356" i="5"/>
  <c r="T1355" i="5"/>
  <c r="T1354" i="5"/>
  <c r="T1353" i="5"/>
  <c r="T1352" i="5"/>
  <c r="T1351" i="5"/>
  <c r="T1350" i="5"/>
  <c r="T1349" i="5"/>
  <c r="T1348" i="5"/>
  <c r="T1347" i="5"/>
  <c r="T1346" i="5"/>
  <c r="T1345" i="5"/>
  <c r="T1342" i="5"/>
  <c r="T1341" i="5"/>
  <c r="T1340" i="5"/>
  <c r="T1339" i="5"/>
  <c r="T1338" i="5"/>
  <c r="T1337" i="5"/>
  <c r="T592" i="5"/>
  <c r="T1336" i="5"/>
  <c r="T1335" i="5"/>
  <c r="T1334" i="5"/>
  <c r="T1333" i="5"/>
  <c r="T1332" i="5"/>
  <c r="T1331" i="5"/>
  <c r="T1330" i="5"/>
  <c r="T1329" i="5"/>
  <c r="T1328" i="5"/>
  <c r="T1327" i="5"/>
  <c r="T1326" i="5"/>
  <c r="T1325" i="5"/>
  <c r="T1324" i="5"/>
  <c r="T1323" i="5"/>
  <c r="T1322" i="5"/>
  <c r="T1321" i="5"/>
  <c r="T1320" i="5"/>
  <c r="T1319" i="5"/>
  <c r="T1318" i="5"/>
  <c r="T1317" i="5"/>
  <c r="T1316" i="5"/>
  <c r="T1315" i="5"/>
  <c r="T1314" i="5"/>
  <c r="T1313" i="5"/>
  <c r="T1312" i="5"/>
  <c r="T1311" i="5"/>
  <c r="T1310" i="5"/>
  <c r="T1309" i="5"/>
  <c r="T1308" i="5"/>
  <c r="T1307" i="5"/>
  <c r="T1306" i="5"/>
  <c r="T1305" i="5"/>
  <c r="T1304" i="5"/>
  <c r="T1303" i="5"/>
  <c r="T1302" i="5"/>
  <c r="T1301" i="5"/>
  <c r="T1300" i="5"/>
  <c r="T1299" i="5"/>
  <c r="T1298" i="5"/>
  <c r="T1297" i="5"/>
  <c r="T1296" i="5"/>
  <c r="T1295" i="5"/>
  <c r="T1294" i="5"/>
  <c r="T1293" i="5"/>
  <c r="T1292" i="5"/>
  <c r="T1291" i="5"/>
  <c r="T1290" i="5"/>
  <c r="T1289" i="5"/>
  <c r="T1288" i="5"/>
  <c r="T1287" i="5"/>
  <c r="T1286" i="5"/>
  <c r="T1285" i="5"/>
  <c r="T1284" i="5"/>
  <c r="T1283" i="5"/>
  <c r="T1282" i="5"/>
  <c r="T1281" i="5"/>
  <c r="T1280" i="5"/>
  <c r="T1279" i="5"/>
  <c r="T1278" i="5"/>
  <c r="T1277" i="5"/>
  <c r="T1276" i="5"/>
  <c r="T1275" i="5"/>
  <c r="T1274" i="5"/>
  <c r="T1273" i="5"/>
  <c r="T1272" i="5"/>
  <c r="T1271" i="5"/>
  <c r="T1270" i="5"/>
  <c r="T1269" i="5"/>
  <c r="T1268" i="5"/>
  <c r="T1267" i="5"/>
  <c r="T1266" i="5"/>
  <c r="T1265" i="5"/>
  <c r="T1264" i="5"/>
  <c r="T1263" i="5"/>
  <c r="T1262" i="5"/>
  <c r="T1261" i="5"/>
  <c r="T1260" i="5"/>
  <c r="T1259" i="5"/>
  <c r="T1258" i="5"/>
  <c r="T1257" i="5"/>
  <c r="T1256" i="5"/>
  <c r="T1255" i="5"/>
  <c r="T1254" i="5"/>
  <c r="T1253" i="5"/>
  <c r="T1252" i="5"/>
  <c r="T1251" i="5"/>
  <c r="T1250" i="5"/>
  <c r="T1249" i="5"/>
  <c r="T504" i="5"/>
  <c r="T503" i="5"/>
  <c r="T1248" i="5"/>
  <c r="T1247" i="5"/>
  <c r="T1246" i="5"/>
  <c r="T1245" i="5"/>
  <c r="T1244" i="5"/>
  <c r="T502" i="5"/>
  <c r="T1243" i="5"/>
  <c r="T1241" i="5"/>
  <c r="T1240" i="5"/>
  <c r="T1239" i="5"/>
  <c r="T1238" i="5"/>
  <c r="T1237" i="5"/>
  <c r="T1236" i="5"/>
  <c r="T1235" i="5"/>
  <c r="T1234" i="5"/>
  <c r="T1233" i="5"/>
  <c r="T1232" i="5"/>
  <c r="T1231" i="5"/>
  <c r="T1230" i="5"/>
  <c r="T1229" i="5"/>
  <c r="T1228" i="5"/>
  <c r="T1227" i="5"/>
  <c r="T1226" i="5"/>
  <c r="T1225" i="5"/>
  <c r="T1224" i="5"/>
  <c r="T1223" i="5"/>
  <c r="T1222" i="5"/>
  <c r="T469" i="5"/>
  <c r="T1221" i="5"/>
  <c r="T1219" i="5"/>
  <c r="T465" i="5"/>
  <c r="T1218" i="5"/>
  <c r="T1217" i="5"/>
  <c r="T1216" i="5"/>
  <c r="T1215" i="5"/>
  <c r="T1214" i="5"/>
  <c r="T1213" i="5"/>
  <c r="T1212" i="5"/>
  <c r="T1211" i="5"/>
  <c r="T1210" i="5"/>
  <c r="T1209" i="5"/>
  <c r="T4740" i="5"/>
  <c r="T1208" i="5"/>
  <c r="T1207" i="5"/>
  <c r="T1206" i="5"/>
  <c r="T1205" i="5"/>
  <c r="T1204" i="5"/>
  <c r="T1203" i="5"/>
  <c r="T1202" i="5"/>
  <c r="T1201" i="5"/>
  <c r="T1200" i="5"/>
  <c r="T1198" i="5"/>
  <c r="T1197" i="5"/>
  <c r="T1196" i="5"/>
  <c r="T4714" i="5"/>
  <c r="T1195" i="5"/>
  <c r="T1194" i="5"/>
  <c r="T1193" i="5"/>
  <c r="T1192" i="5"/>
  <c r="T1191" i="5"/>
  <c r="T1190" i="5"/>
  <c r="T1189" i="5"/>
  <c r="T1188" i="5"/>
  <c r="T1187" i="5"/>
  <c r="T1186" i="5"/>
  <c r="T1185" i="5"/>
  <c r="T1184" i="5"/>
  <c r="T1183" i="5"/>
  <c r="T4360" i="5"/>
  <c r="T1182" i="5"/>
  <c r="T1181" i="5"/>
  <c r="T1180" i="5"/>
  <c r="T1179" i="5"/>
  <c r="T1178" i="5"/>
  <c r="T1177" i="5"/>
  <c r="T1176" i="5"/>
  <c r="T1175" i="5"/>
  <c r="T1174" i="5"/>
  <c r="T1173" i="5"/>
  <c r="T1172" i="5"/>
  <c r="T1171" i="5"/>
  <c r="T1170" i="5"/>
  <c r="T1169" i="5"/>
  <c r="T1168" i="5"/>
  <c r="T1167" i="5"/>
  <c r="T1166" i="5"/>
  <c r="T4343" i="5"/>
  <c r="T1165" i="5"/>
  <c r="T1164" i="5"/>
  <c r="T1163" i="5"/>
  <c r="T1162" i="5"/>
  <c r="T1161" i="5"/>
  <c r="T1160" i="5"/>
  <c r="T1159" i="5"/>
  <c r="T1158" i="5"/>
  <c r="T1157" i="5"/>
  <c r="T1156" i="5"/>
  <c r="T1155" i="5"/>
  <c r="T1154" i="5"/>
  <c r="T1153" i="5"/>
  <c r="T1152" i="5"/>
  <c r="T1151" i="5"/>
  <c r="T1150" i="5"/>
  <c r="T1149" i="5"/>
  <c r="T1148" i="5"/>
  <c r="T1147" i="5"/>
  <c r="T1146" i="5"/>
  <c r="T1145" i="5"/>
  <c r="T1144" i="5"/>
  <c r="T1143" i="5"/>
  <c r="T1141" i="5"/>
  <c r="T1140" i="5"/>
  <c r="T1139" i="5"/>
  <c r="T1138" i="5"/>
  <c r="T1137" i="5"/>
  <c r="T1136" i="5"/>
  <c r="T1135" i="5"/>
  <c r="T1134" i="5"/>
  <c r="T1133" i="5"/>
  <c r="T421" i="5"/>
  <c r="T1132" i="5"/>
  <c r="T1131" i="5"/>
  <c r="T1130" i="5"/>
  <c r="T1129" i="5"/>
  <c r="T1128" i="5"/>
  <c r="T1127" i="5"/>
  <c r="T1126" i="5"/>
  <c r="T1124" i="5"/>
  <c r="T1123" i="5"/>
  <c r="T420" i="5"/>
  <c r="T419" i="5"/>
  <c r="T1122" i="5"/>
  <c r="T1121" i="5"/>
  <c r="T417" i="5"/>
  <c r="T1120" i="5"/>
  <c r="T416" i="5"/>
  <c r="T1119" i="5"/>
  <c r="T1118" i="5"/>
  <c r="T1117" i="5"/>
  <c r="T1116" i="5"/>
  <c r="T1115" i="5"/>
  <c r="T1114" i="5"/>
  <c r="T1113" i="5"/>
  <c r="T1112" i="5"/>
  <c r="T1111" i="5"/>
  <c r="T1110" i="5"/>
  <c r="T1109" i="5"/>
  <c r="T1108" i="5"/>
  <c r="T1107" i="5"/>
  <c r="T1106" i="5"/>
  <c r="T1105" i="5"/>
  <c r="T1104" i="5"/>
  <c r="T1103" i="5"/>
  <c r="T1102" i="5"/>
  <c r="T1100" i="5"/>
  <c r="T1099" i="5"/>
  <c r="T1098" i="5"/>
  <c r="T1097" i="5"/>
  <c r="T1096" i="5"/>
  <c r="T1095" i="5"/>
  <c r="T1094" i="5"/>
  <c r="T1093" i="5"/>
  <c r="T408" i="5"/>
  <c r="T1092" i="5"/>
  <c r="T1091" i="5"/>
  <c r="T1090" i="5"/>
  <c r="T1089" i="5"/>
  <c r="T1087" i="5"/>
  <c r="T1086" i="5"/>
  <c r="T1085" i="5"/>
  <c r="T1084" i="5"/>
  <c r="T1083" i="5"/>
  <c r="T1082" i="5"/>
  <c r="T1081" i="5"/>
  <c r="T1080" i="5"/>
  <c r="T1079" i="5"/>
  <c r="T1078" i="5"/>
  <c r="T1077" i="5"/>
  <c r="T1076" i="5"/>
  <c r="T1075" i="5"/>
  <c r="T1074" i="5"/>
  <c r="T1073" i="5"/>
  <c r="T1072" i="5"/>
  <c r="T1071" i="5"/>
  <c r="T1070" i="5"/>
  <c r="T1069" i="5"/>
  <c r="T1068" i="5"/>
  <c r="T1067" i="5"/>
  <c r="T1066" i="5"/>
  <c r="T1065" i="5"/>
  <c r="T1064" i="5"/>
  <c r="T1063" i="5"/>
  <c r="T1062" i="5"/>
  <c r="T1061" i="5"/>
  <c r="T1060" i="5"/>
  <c r="T1058" i="5"/>
  <c r="T1057" i="5"/>
  <c r="T1056" i="5"/>
  <c r="T1055" i="5"/>
  <c r="T1054" i="5"/>
  <c r="T1053" i="5"/>
  <c r="T1052" i="5"/>
  <c r="T1051" i="5"/>
  <c r="T1050" i="5"/>
  <c r="T1049" i="5"/>
  <c r="T1048" i="5"/>
  <c r="T1047" i="5"/>
  <c r="T1045" i="5"/>
  <c r="T1044" i="5"/>
  <c r="T1043" i="5"/>
  <c r="T1040" i="5"/>
  <c r="T1039" i="5"/>
  <c r="T1038" i="5"/>
  <c r="T1037" i="5"/>
  <c r="T1036" i="5"/>
  <c r="T1035" i="5"/>
  <c r="T1034" i="5"/>
  <c r="T1033" i="5"/>
  <c r="T1032" i="5"/>
  <c r="T1031" i="5"/>
  <c r="T1030" i="5"/>
  <c r="T1029" i="5"/>
  <c r="T1028" i="5"/>
  <c r="T1027" i="5"/>
  <c r="T1026" i="5"/>
  <c r="T1025" i="5"/>
  <c r="T1024" i="5"/>
  <c r="T1023" i="5"/>
  <c r="T1022" i="5"/>
  <c r="T1021" i="5"/>
  <c r="T1020" i="5"/>
  <c r="T1019" i="5"/>
  <c r="T1018" i="5"/>
  <c r="T1017" i="5"/>
  <c r="T1016" i="5"/>
  <c r="T1015" i="5"/>
  <c r="T1014" i="5"/>
  <c r="T364" i="5"/>
  <c r="T1013" i="5"/>
  <c r="T1012" i="5"/>
  <c r="T1011" i="5"/>
  <c r="T1010" i="5"/>
  <c r="T1009" i="5"/>
  <c r="T1008" i="5"/>
  <c r="T1007" i="5"/>
  <c r="T1006" i="5"/>
  <c r="T1005" i="5"/>
  <c r="T1004" i="5"/>
  <c r="T1003" i="5"/>
  <c r="T1002" i="5"/>
  <c r="T1001" i="5"/>
  <c r="T1000" i="5"/>
  <c r="T999" i="5"/>
  <c r="T998" i="5"/>
  <c r="T997" i="5"/>
  <c r="T996" i="5"/>
  <c r="T995" i="5"/>
  <c r="T994" i="5"/>
  <c r="T993" i="5"/>
  <c r="T992" i="5"/>
  <c r="T991" i="5"/>
  <c r="T990" i="5"/>
  <c r="T989" i="5"/>
  <c r="T988" i="5"/>
  <c r="T987" i="5"/>
  <c r="T986" i="5"/>
  <c r="T985" i="5"/>
  <c r="T984" i="5"/>
  <c r="T983" i="5"/>
  <c r="T982" i="5"/>
  <c r="T981" i="5"/>
  <c r="T980" i="5"/>
  <c r="T979" i="5"/>
  <c r="T978" i="5"/>
  <c r="T977" i="5"/>
  <c r="T976" i="5"/>
  <c r="T975" i="5"/>
  <c r="T974" i="5"/>
  <c r="T973" i="5"/>
  <c r="T972" i="5"/>
  <c r="T971" i="5"/>
  <c r="T970" i="5"/>
  <c r="T969" i="5"/>
  <c r="T968" i="5"/>
  <c r="T967" i="5"/>
  <c r="T966" i="5"/>
  <c r="T331" i="5"/>
  <c r="T965" i="5"/>
  <c r="T964" i="5"/>
  <c r="T963" i="5"/>
  <c r="T962" i="5"/>
  <c r="T961" i="5"/>
  <c r="T960" i="5"/>
  <c r="T959" i="5"/>
  <c r="T958" i="5"/>
  <c r="T957" i="5"/>
  <c r="T956" i="5"/>
  <c r="T955" i="5"/>
  <c r="T954" i="5"/>
  <c r="T953" i="5"/>
  <c r="T952" i="5"/>
  <c r="T951" i="5"/>
  <c r="T950" i="5"/>
  <c r="T949" i="5"/>
  <c r="T948" i="5"/>
  <c r="T947" i="5"/>
  <c r="T946" i="5"/>
  <c r="T945" i="5"/>
  <c r="T944" i="5"/>
  <c r="T943" i="5"/>
  <c r="T942" i="5"/>
  <c r="T941" i="5"/>
  <c r="T321" i="5"/>
  <c r="T940" i="5"/>
  <c r="T319" i="5"/>
  <c r="T939" i="5"/>
  <c r="T938" i="5"/>
  <c r="T937" i="5"/>
  <c r="T936" i="5"/>
  <c r="T935" i="5"/>
  <c r="T934" i="5"/>
  <c r="T933" i="5"/>
  <c r="T931" i="5"/>
  <c r="T930" i="5"/>
  <c r="T929" i="5"/>
  <c r="T928" i="5"/>
  <c r="T927" i="5"/>
  <c r="T926" i="5"/>
  <c r="T925" i="5"/>
  <c r="T924" i="5"/>
  <c r="T923" i="5"/>
  <c r="T922" i="5"/>
  <c r="T921" i="5"/>
  <c r="T920" i="5"/>
  <c r="T919" i="5"/>
  <c r="T918" i="5"/>
  <c r="T917" i="5"/>
  <c r="T916" i="5"/>
  <c r="T915" i="5"/>
  <c r="T914" i="5"/>
  <c r="T913" i="5"/>
  <c r="T912" i="5"/>
  <c r="T911" i="5"/>
  <c r="T910" i="5"/>
  <c r="T909" i="5"/>
  <c r="T908" i="5"/>
  <c r="T907" i="5"/>
  <c r="T906" i="5"/>
  <c r="T905" i="5"/>
  <c r="T904" i="5"/>
  <c r="T903" i="5"/>
  <c r="T902" i="5"/>
  <c r="T901" i="5"/>
  <c r="T900" i="5"/>
  <c r="T899" i="5"/>
  <c r="T898" i="5"/>
  <c r="T897" i="5"/>
  <c r="T896" i="5"/>
  <c r="T895" i="5"/>
  <c r="T894" i="5"/>
  <c r="T893" i="5"/>
  <c r="T892" i="5"/>
  <c r="T891" i="5"/>
  <c r="T890" i="5"/>
  <c r="T889" i="5"/>
  <c r="T888" i="5"/>
  <c r="T887" i="5"/>
  <c r="T886" i="5"/>
  <c r="T885" i="5"/>
  <c r="T884" i="5"/>
  <c r="T883" i="5"/>
  <c r="T882" i="5"/>
  <c r="T881" i="5"/>
  <c r="T880" i="5"/>
  <c r="T879" i="5"/>
  <c r="T878" i="5"/>
  <c r="T877" i="5"/>
  <c r="T876" i="5"/>
  <c r="T875" i="5"/>
  <c r="T874" i="5"/>
  <c r="T873" i="5"/>
  <c r="T872" i="5"/>
  <c r="T871" i="5"/>
  <c r="T870" i="5"/>
  <c r="T869" i="5"/>
  <c r="T868" i="5"/>
  <c r="T867" i="5"/>
  <c r="T866" i="5"/>
  <c r="T865" i="5"/>
  <c r="T864" i="5"/>
  <c r="T863" i="5"/>
  <c r="T862" i="5"/>
  <c r="T861" i="5"/>
  <c r="T860" i="5"/>
  <c r="T859" i="5"/>
  <c r="T858" i="5"/>
  <c r="T857" i="5"/>
  <c r="T856" i="5"/>
  <c r="T855" i="5"/>
  <c r="T854" i="5"/>
  <c r="T853" i="5"/>
  <c r="T852" i="5"/>
  <c r="T851" i="5"/>
  <c r="T850" i="5"/>
  <c r="T849" i="5"/>
  <c r="T848" i="5"/>
  <c r="T847" i="5"/>
  <c r="T846" i="5"/>
  <c r="T845" i="5"/>
  <c r="T844" i="5"/>
  <c r="T258" i="5"/>
  <c r="T843" i="5"/>
  <c r="T842" i="5"/>
  <c r="T841" i="5"/>
  <c r="T840" i="5"/>
  <c r="T839" i="5"/>
  <c r="T838" i="5"/>
  <c r="T837" i="5"/>
  <c r="T836" i="5"/>
  <c r="T835" i="5"/>
  <c r="T834" i="5"/>
  <c r="T833" i="5"/>
  <c r="T832" i="5"/>
  <c r="T831" i="5"/>
  <c r="T830" i="5"/>
  <c r="T829" i="5"/>
  <c r="T828" i="5"/>
  <c r="T827" i="5"/>
  <c r="T826" i="5"/>
  <c r="T825" i="5"/>
  <c r="T824" i="5"/>
  <c r="T823" i="5"/>
  <c r="T822" i="5"/>
  <c r="T821" i="5"/>
  <c r="T820" i="5"/>
  <c r="T819" i="5"/>
  <c r="T818" i="5"/>
  <c r="T817" i="5"/>
  <c r="T816" i="5"/>
  <c r="T815" i="5"/>
  <c r="T814" i="5"/>
  <c r="T813" i="5"/>
  <c r="T812" i="5"/>
  <c r="T811" i="5"/>
  <c r="T810" i="5"/>
  <c r="T194" i="5"/>
  <c r="T809" i="5"/>
  <c r="T808" i="5"/>
  <c r="T807" i="5"/>
  <c r="T806" i="5"/>
  <c r="T805" i="5"/>
  <c r="T804" i="5"/>
  <c r="T803" i="5"/>
  <c r="T802" i="5"/>
  <c r="T801" i="5"/>
  <c r="T800" i="5"/>
  <c r="T799" i="5"/>
  <c r="T798" i="5"/>
  <c r="T797" i="5"/>
  <c r="T796" i="5"/>
  <c r="T795" i="5"/>
  <c r="T794" i="5"/>
  <c r="T793" i="5"/>
  <c r="T792" i="5"/>
  <c r="T791" i="5"/>
  <c r="T790" i="5"/>
  <c r="T789" i="5"/>
  <c r="T788" i="5"/>
  <c r="T787" i="5"/>
  <c r="T786" i="5"/>
  <c r="T785" i="5"/>
  <c r="T784" i="5"/>
  <c r="T783" i="5"/>
  <c r="T782" i="5"/>
  <c r="T781" i="5"/>
  <c r="T780" i="5"/>
  <c r="T779" i="5"/>
  <c r="T778" i="5"/>
  <c r="T777" i="5"/>
  <c r="T776" i="5"/>
  <c r="T775" i="5"/>
  <c r="T774" i="5"/>
  <c r="T773" i="5"/>
  <c r="T772" i="5"/>
  <c r="T771" i="5"/>
  <c r="T770" i="5"/>
  <c r="T769" i="5"/>
  <c r="T768" i="5"/>
  <c r="T767" i="5"/>
  <c r="T766" i="5"/>
  <c r="T765" i="5"/>
  <c r="T764" i="5"/>
  <c r="T763" i="5"/>
  <c r="T762" i="5"/>
  <c r="T761" i="5"/>
  <c r="T760" i="5"/>
  <c r="T759" i="5"/>
  <c r="T758" i="5"/>
  <c r="T757" i="5"/>
  <c r="T756" i="5"/>
  <c r="T755" i="5"/>
  <c r="T754" i="5"/>
  <c r="T753" i="5"/>
  <c r="T752" i="5"/>
  <c r="T751" i="5"/>
  <c r="T749" i="5"/>
  <c r="T748" i="5"/>
  <c r="T747" i="5"/>
  <c r="T746" i="5"/>
  <c r="T745" i="5"/>
  <c r="T744" i="5"/>
  <c r="T743" i="5"/>
  <c r="T742" i="5"/>
  <c r="T741" i="5"/>
  <c r="T740" i="5"/>
  <c r="T739" i="5"/>
  <c r="T737" i="5"/>
  <c r="T736" i="5"/>
  <c r="T735" i="5"/>
  <c r="T734" i="5"/>
  <c r="T733" i="5"/>
  <c r="T732" i="5"/>
  <c r="T731" i="5"/>
  <c r="T729" i="5"/>
  <c r="T727" i="5"/>
  <c r="T726" i="5"/>
  <c r="T725" i="5"/>
  <c r="T724" i="5"/>
  <c r="T723" i="5"/>
  <c r="T722" i="5"/>
  <c r="T721" i="5"/>
  <c r="T720" i="5"/>
  <c r="T719" i="5"/>
  <c r="T718" i="5"/>
  <c r="T717" i="5"/>
  <c r="T716" i="5"/>
  <c r="T715" i="5"/>
  <c r="T714" i="5"/>
  <c r="T713" i="5"/>
  <c r="T712" i="5"/>
  <c r="T711" i="5"/>
  <c r="T710" i="5"/>
  <c r="T709" i="5"/>
  <c r="T708" i="5"/>
  <c r="T707" i="5"/>
  <c r="T706" i="5"/>
  <c r="T705" i="5"/>
  <c r="T704" i="5"/>
  <c r="T703" i="5"/>
  <c r="T702" i="5"/>
  <c r="T701" i="5"/>
  <c r="T700" i="5"/>
  <c r="T699" i="5"/>
  <c r="T698" i="5"/>
  <c r="T697" i="5"/>
  <c r="T696" i="5"/>
  <c r="T695" i="5"/>
  <c r="T694" i="5"/>
  <c r="T693" i="5"/>
  <c r="T692" i="5"/>
  <c r="T691" i="5"/>
  <c r="T690" i="5"/>
  <c r="T689" i="5"/>
  <c r="T688" i="5"/>
  <c r="T687" i="5"/>
  <c r="T686" i="5"/>
  <c r="T685" i="5"/>
  <c r="T684" i="5"/>
  <c r="T683" i="5"/>
  <c r="T682" i="5"/>
  <c r="T681" i="5"/>
  <c r="T680" i="5"/>
  <c r="T679" i="5"/>
  <c r="T678" i="5"/>
  <c r="T677" i="5"/>
  <c r="T676" i="5"/>
  <c r="T675" i="5"/>
  <c r="T674" i="5"/>
  <c r="T673" i="5"/>
  <c r="T672" i="5"/>
  <c r="T671" i="5"/>
  <c r="T670" i="5"/>
  <c r="T669" i="5"/>
  <c r="T668" i="5"/>
  <c r="T667" i="5"/>
  <c r="T666" i="5"/>
  <c r="T665" i="5"/>
  <c r="T664" i="5"/>
  <c r="T663" i="5"/>
  <c r="T661" i="5"/>
  <c r="T660" i="5"/>
  <c r="T659" i="5"/>
  <c r="T658" i="5"/>
  <c r="T657" i="5"/>
  <c r="T656" i="5"/>
  <c r="T655" i="5"/>
  <c r="T654" i="5"/>
  <c r="T653" i="5"/>
  <c r="T652" i="5"/>
  <c r="T651" i="5"/>
  <c r="T650" i="5"/>
  <c r="T649" i="5"/>
  <c r="T648" i="5"/>
  <c r="T647" i="5"/>
  <c r="T646" i="5"/>
  <c r="T645" i="5"/>
  <c r="T644" i="5"/>
  <c r="T643" i="5"/>
  <c r="T642" i="5"/>
  <c r="T641" i="5"/>
  <c r="T640" i="5"/>
  <c r="T639" i="5"/>
  <c r="T638" i="5"/>
  <c r="T637" i="5"/>
  <c r="T636" i="5"/>
  <c r="T635" i="5"/>
  <c r="T634" i="5"/>
  <c r="T633" i="5"/>
  <c r="T632" i="5"/>
  <c r="T631" i="5"/>
  <c r="T630" i="5"/>
  <c r="T629" i="5"/>
  <c r="T628" i="5"/>
  <c r="T627" i="5"/>
  <c r="T626" i="5"/>
  <c r="T625" i="5"/>
  <c r="T624" i="5"/>
  <c r="T623" i="5"/>
  <c r="T622" i="5"/>
  <c r="T621" i="5"/>
  <c r="T620" i="5"/>
  <c r="T619" i="5"/>
  <c r="T618" i="5"/>
  <c r="T617" i="5"/>
  <c r="T616" i="5"/>
  <c r="T615" i="5"/>
  <c r="T614" i="5"/>
  <c r="T613" i="5"/>
  <c r="T612" i="5"/>
  <c r="T611" i="5"/>
  <c r="T610" i="5"/>
  <c r="T609" i="5"/>
  <c r="T608" i="5"/>
  <c r="T607" i="5"/>
  <c r="T606" i="5"/>
  <c r="T605" i="5"/>
  <c r="T604" i="5"/>
  <c r="T603" i="5"/>
  <c r="T602" i="5"/>
  <c r="T601" i="5"/>
  <c r="T600" i="5"/>
  <c r="T599" i="5"/>
  <c r="T598" i="5"/>
  <c r="T597" i="5"/>
  <c r="T596" i="5"/>
  <c r="T595" i="5"/>
  <c r="T594" i="5"/>
  <c r="T593" i="5"/>
  <c r="T591" i="5"/>
  <c r="T590" i="5"/>
  <c r="T589" i="5"/>
  <c r="T588" i="5"/>
  <c r="T587" i="5"/>
  <c r="T586" i="5"/>
  <c r="T585" i="5"/>
  <c r="T584" i="5"/>
  <c r="T583" i="5"/>
  <c r="T582" i="5"/>
  <c r="T581" i="5"/>
  <c r="T580" i="5"/>
  <c r="T579" i="5"/>
  <c r="T578" i="5"/>
  <c r="T577" i="5"/>
  <c r="T576" i="5"/>
  <c r="T575" i="5"/>
  <c r="T574" i="5"/>
  <c r="T573" i="5"/>
  <c r="T572" i="5"/>
  <c r="T571" i="5"/>
  <c r="T570" i="5"/>
  <c r="T569" i="5"/>
  <c r="T568" i="5"/>
  <c r="T567" i="5"/>
  <c r="T566" i="5"/>
  <c r="T565" i="5"/>
  <c r="T564" i="5"/>
  <c r="T563" i="5"/>
  <c r="T562" i="5"/>
  <c r="T561" i="5"/>
  <c r="T560" i="5"/>
  <c r="T559" i="5"/>
  <c r="T558" i="5"/>
  <c r="T557" i="5"/>
  <c r="T556" i="5"/>
  <c r="T555" i="5"/>
  <c r="T554" i="5"/>
  <c r="T553" i="5"/>
  <c r="T552" i="5"/>
  <c r="T551" i="5"/>
  <c r="T550" i="5"/>
  <c r="T549" i="5"/>
  <c r="T548" i="5"/>
  <c r="T547" i="5"/>
  <c r="T546" i="5"/>
  <c r="T545" i="5"/>
  <c r="T544" i="5"/>
  <c r="T543" i="5"/>
  <c r="T542" i="5"/>
  <c r="T541" i="5"/>
  <c r="T540" i="5"/>
  <c r="T539" i="5"/>
  <c r="T538" i="5"/>
  <c r="T537" i="5"/>
  <c r="T536" i="5"/>
  <c r="T535" i="5"/>
  <c r="T534" i="5"/>
  <c r="T533" i="5"/>
  <c r="T532" i="5"/>
  <c r="T531" i="5"/>
  <c r="T530" i="5"/>
  <c r="T529" i="5"/>
  <c r="T528" i="5"/>
  <c r="T527" i="5"/>
  <c r="T526" i="5"/>
  <c r="T525" i="5"/>
  <c r="T524" i="5"/>
  <c r="T523" i="5"/>
  <c r="T522" i="5"/>
  <c r="T521" i="5"/>
  <c r="T520" i="5"/>
  <c r="T519" i="5"/>
  <c r="T518" i="5"/>
  <c r="T517" i="5"/>
  <c r="T516" i="5"/>
  <c r="T515" i="5"/>
  <c r="T514" i="5"/>
  <c r="T513" i="5"/>
  <c r="T512" i="5"/>
  <c r="T511" i="5"/>
  <c r="T510" i="5"/>
  <c r="T509" i="5"/>
  <c r="T508" i="5"/>
  <c r="T507" i="5"/>
  <c r="T506" i="5"/>
  <c r="T505" i="5"/>
  <c r="T501" i="5"/>
  <c r="T500" i="5"/>
  <c r="T499" i="5"/>
  <c r="T498" i="5"/>
  <c r="T497" i="5"/>
  <c r="T496" i="5"/>
  <c r="T495" i="5"/>
  <c r="T494" i="5"/>
  <c r="T493" i="5"/>
  <c r="T492" i="5"/>
  <c r="T491" i="5"/>
  <c r="T490" i="5"/>
  <c r="T489" i="5"/>
  <c r="T488" i="5"/>
  <c r="T487" i="5"/>
  <c r="T486" i="5"/>
  <c r="T485" i="5"/>
  <c r="T484" i="5"/>
  <c r="T483" i="5"/>
  <c r="T482" i="5"/>
  <c r="T481" i="5"/>
  <c r="T480" i="5"/>
  <c r="T479" i="5"/>
  <c r="T478" i="5"/>
  <c r="T477" i="5"/>
  <c r="T476" i="5"/>
  <c r="T475" i="5"/>
  <c r="T474" i="5"/>
  <c r="T473" i="5"/>
  <c r="T472" i="5"/>
  <c r="T471" i="5"/>
  <c r="T470" i="5"/>
  <c r="T468" i="5"/>
  <c r="T467" i="5"/>
  <c r="T466" i="5"/>
  <c r="T464" i="5"/>
  <c r="T463" i="5"/>
  <c r="T462" i="5"/>
  <c r="T461" i="5"/>
  <c r="T460" i="5"/>
  <c r="T459" i="5"/>
  <c r="T458" i="5"/>
  <c r="T457" i="5"/>
  <c r="T456" i="5"/>
  <c r="T455" i="5"/>
  <c r="T454" i="5"/>
  <c r="T453" i="5"/>
  <c r="T452" i="5"/>
  <c r="T451" i="5"/>
  <c r="T450" i="5"/>
  <c r="T449" i="5"/>
  <c r="T448" i="5"/>
  <c r="T1199" i="5"/>
  <c r="T447" i="5"/>
  <c r="T446" i="5"/>
  <c r="T445" i="5"/>
  <c r="T444" i="5"/>
  <c r="T443" i="5"/>
  <c r="T442" i="5"/>
  <c r="T441" i="5"/>
  <c r="T440" i="5"/>
  <c r="T439" i="5"/>
  <c r="T438" i="5"/>
  <c r="T437" i="5"/>
  <c r="T436" i="5"/>
  <c r="T435" i="5"/>
  <c r="T434" i="5"/>
  <c r="T433" i="5"/>
  <c r="T432" i="5"/>
  <c r="T431" i="5"/>
  <c r="T430" i="5"/>
  <c r="T429" i="5"/>
  <c r="T428" i="5"/>
  <c r="T427" i="5"/>
  <c r="T426" i="5"/>
  <c r="T425" i="5"/>
  <c r="T424" i="5"/>
  <c r="T423" i="5"/>
  <c r="T422" i="5"/>
  <c r="T1125" i="5"/>
  <c r="T418" i="5"/>
  <c r="T415" i="5"/>
  <c r="T414" i="5"/>
  <c r="T1101" i="5"/>
  <c r="T413" i="5"/>
  <c r="T412" i="5"/>
  <c r="T411" i="5"/>
  <c r="T410" i="5"/>
  <c r="T409" i="5"/>
  <c r="T407" i="5"/>
  <c r="T406" i="5"/>
  <c r="T405" i="5"/>
  <c r="T404" i="5"/>
  <c r="T403" i="5"/>
  <c r="T402" i="5"/>
  <c r="T401" i="5"/>
  <c r="T1059" i="5"/>
  <c r="T400" i="5"/>
  <c r="T399" i="5"/>
  <c r="T398" i="5"/>
  <c r="T397" i="5"/>
  <c r="T396" i="5"/>
  <c r="T395" i="5"/>
  <c r="T394" i="5"/>
  <c r="T393" i="5"/>
  <c r="T392" i="5"/>
  <c r="T391" i="5"/>
  <c r="T390" i="5"/>
  <c r="T389" i="5"/>
  <c r="T388" i="5"/>
  <c r="T387" i="5"/>
  <c r="T386" i="5"/>
  <c r="T385" i="5"/>
  <c r="T384" i="5"/>
  <c r="T383" i="5"/>
  <c r="T382" i="5"/>
  <c r="T381" i="5"/>
  <c r="T380" i="5"/>
  <c r="T379" i="5"/>
  <c r="T378" i="5"/>
  <c r="T377" i="5"/>
  <c r="T376" i="5"/>
  <c r="T375" i="5"/>
  <c r="T374" i="5"/>
  <c r="T373" i="5"/>
  <c r="T372" i="5"/>
  <c r="T371" i="5"/>
  <c r="T370" i="5"/>
  <c r="T369" i="5"/>
  <c r="T368" i="5"/>
  <c r="T367" i="5"/>
  <c r="T366" i="5"/>
  <c r="T365" i="5"/>
  <c r="T363" i="5"/>
  <c r="T362" i="5"/>
  <c r="T361" i="5"/>
  <c r="T360" i="5"/>
  <c r="T359" i="5"/>
  <c r="T358" i="5"/>
  <c r="T357" i="5"/>
  <c r="T356" i="5"/>
  <c r="T355" i="5"/>
  <c r="T354" i="5"/>
  <c r="T353" i="5"/>
  <c r="T352" i="5"/>
  <c r="T351" i="5"/>
  <c r="T350" i="5"/>
  <c r="T349" i="5"/>
  <c r="T348" i="5"/>
  <c r="T347" i="5"/>
  <c r="T345" i="5"/>
  <c r="T344" i="5"/>
  <c r="T343" i="5"/>
  <c r="T342" i="5"/>
  <c r="T341" i="5"/>
  <c r="T340" i="5"/>
  <c r="T339" i="5"/>
  <c r="T338" i="5"/>
  <c r="T337" i="5"/>
  <c r="T336" i="5"/>
  <c r="T335" i="5"/>
  <c r="T334" i="5"/>
  <c r="T333" i="5"/>
  <c r="T332" i="5"/>
  <c r="T330" i="5"/>
  <c r="T329" i="5"/>
  <c r="T328" i="5"/>
  <c r="T327" i="5"/>
  <c r="T326" i="5"/>
  <c r="T325" i="5"/>
  <c r="T324" i="5"/>
  <c r="T323" i="5"/>
  <c r="T322" i="5"/>
  <c r="T320" i="5"/>
  <c r="T318" i="5"/>
  <c r="T317" i="5"/>
  <c r="T316" i="5"/>
  <c r="T315" i="5"/>
  <c r="T314" i="5"/>
  <c r="T313" i="5"/>
  <c r="T312" i="5"/>
  <c r="T311" i="5"/>
  <c r="T310" i="5"/>
  <c r="T309" i="5"/>
  <c r="T308" i="5"/>
  <c r="T307" i="5"/>
  <c r="T306" i="5"/>
  <c r="T305" i="5"/>
  <c r="T304" i="5"/>
  <c r="T303" i="5"/>
  <c r="T302" i="5"/>
  <c r="T301" i="5"/>
  <c r="T300" i="5"/>
  <c r="T932" i="5"/>
  <c r="T299" i="5"/>
  <c r="T298" i="5"/>
  <c r="T297" i="5"/>
  <c r="T296" i="5"/>
  <c r="T295" i="5"/>
  <c r="T294" i="5"/>
  <c r="T293" i="5"/>
  <c r="T292" i="5"/>
  <c r="T291" i="5"/>
  <c r="T290" i="5"/>
  <c r="T289" i="5"/>
  <c r="T288" i="5"/>
  <c r="T287" i="5"/>
  <c r="T286" i="5"/>
  <c r="T285" i="5"/>
  <c r="T284" i="5"/>
  <c r="T283" i="5"/>
  <c r="T282" i="5"/>
  <c r="T281" i="5"/>
  <c r="T280" i="5"/>
  <c r="T279" i="5"/>
  <c r="T278" i="5"/>
  <c r="T277" i="5"/>
  <c r="T276" i="5"/>
  <c r="T275" i="5"/>
  <c r="T274" i="5"/>
  <c r="T273" i="5"/>
  <c r="T272" i="5"/>
  <c r="T271" i="5"/>
  <c r="T270" i="5"/>
  <c r="T269" i="5"/>
  <c r="T268" i="5"/>
  <c r="T267" i="5"/>
  <c r="T266" i="5"/>
  <c r="T265" i="5"/>
  <c r="T264" i="5"/>
  <c r="T263" i="5"/>
  <c r="T262" i="5"/>
  <c r="T261" i="5"/>
  <c r="T260" i="5"/>
  <c r="T259" i="5"/>
  <c r="T257" i="5"/>
  <c r="T256" i="5"/>
  <c r="T255" i="5"/>
  <c r="T254" i="5"/>
  <c r="T253" i="5"/>
  <c r="T252" i="5"/>
  <c r="T251" i="5"/>
  <c r="T250" i="5"/>
  <c r="T249" i="5"/>
  <c r="T248" i="5"/>
  <c r="T247" i="5"/>
  <c r="T246" i="5"/>
  <c r="T245" i="5"/>
  <c r="T244" i="5"/>
  <c r="T243" i="5"/>
  <c r="T242" i="5"/>
  <c r="T241" i="5"/>
  <c r="T240" i="5"/>
  <c r="T239" i="5"/>
  <c r="T238" i="5"/>
  <c r="T236" i="5"/>
  <c r="T235" i="5"/>
  <c r="T234" i="5"/>
  <c r="T233" i="5"/>
  <c r="T232" i="5"/>
  <c r="T231" i="5"/>
  <c r="T230" i="5"/>
  <c r="T229" i="5"/>
  <c r="T228" i="5"/>
  <c r="T227" i="5"/>
  <c r="T226" i="5"/>
  <c r="T225" i="5"/>
  <c r="T224" i="5"/>
  <c r="T223" i="5"/>
  <c r="T222" i="5"/>
  <c r="T221" i="5"/>
  <c r="T220" i="5"/>
  <c r="T219" i="5"/>
  <c r="T218" i="5"/>
  <c r="T217" i="5"/>
  <c r="T216" i="5"/>
  <c r="T215" i="5"/>
  <c r="T214" i="5"/>
  <c r="T213" i="5"/>
  <c r="T212" i="5"/>
  <c r="T211" i="5"/>
  <c r="T210" i="5"/>
  <c r="T209" i="5"/>
  <c r="T208" i="5"/>
  <c r="T207" i="5"/>
  <c r="T206" i="5"/>
  <c r="T205" i="5"/>
  <c r="T204" i="5"/>
  <c r="T203" i="5"/>
  <c r="T202" i="5"/>
  <c r="T201" i="5"/>
  <c r="T200" i="5"/>
  <c r="T199" i="5"/>
  <c r="T198" i="5"/>
  <c r="T197" i="5"/>
  <c r="T196" i="5"/>
  <c r="T195" i="5"/>
  <c r="T193" i="5"/>
  <c r="T192" i="5"/>
  <c r="T191" i="5"/>
  <c r="T190" i="5"/>
  <c r="T189" i="5"/>
  <c r="T188" i="5"/>
  <c r="T187" i="5"/>
  <c r="T186" i="5"/>
  <c r="T185" i="5"/>
  <c r="T184" i="5"/>
  <c r="T183" i="5"/>
  <c r="T182" i="5"/>
  <c r="T181" i="5"/>
  <c r="T180" i="5"/>
  <c r="T179" i="5"/>
  <c r="T178" i="5"/>
  <c r="T177" i="5"/>
  <c r="T176" i="5"/>
  <c r="T175" i="5"/>
  <c r="T174" i="5"/>
  <c r="T173" i="5"/>
  <c r="T172" i="5"/>
  <c r="T171" i="5"/>
  <c r="T170" i="5"/>
  <c r="T169" i="5"/>
  <c r="T168" i="5"/>
  <c r="T167" i="5"/>
  <c r="T166" i="5"/>
  <c r="T165" i="5"/>
  <c r="T164" i="5"/>
  <c r="T163" i="5"/>
  <c r="T162" i="5"/>
  <c r="T161" i="5"/>
  <c r="T160" i="5"/>
  <c r="T159" i="5"/>
  <c r="T158" i="5"/>
  <c r="T157" i="5"/>
  <c r="T156" i="5"/>
  <c r="T155" i="5"/>
  <c r="T154" i="5"/>
  <c r="T153" i="5"/>
  <c r="T152" i="5"/>
  <c r="T151" i="5"/>
  <c r="T150" i="5"/>
  <c r="T149" i="5"/>
  <c r="T148" i="5"/>
  <c r="T147" i="5"/>
  <c r="T146" i="5"/>
  <c r="T145" i="5"/>
  <c r="T144" i="5"/>
  <c r="T143" i="5"/>
  <c r="T142" i="5"/>
  <c r="T141" i="5"/>
  <c r="T140" i="5"/>
  <c r="T139" i="5"/>
  <c r="T138" i="5"/>
  <c r="T137" i="5"/>
  <c r="T136" i="5"/>
  <c r="T135" i="5"/>
  <c r="T134" i="5"/>
  <c r="T133" i="5"/>
  <c r="T132" i="5"/>
  <c r="T131" i="5"/>
  <c r="T130" i="5"/>
  <c r="T129" i="5"/>
  <c r="T128" i="5"/>
  <c r="T127" i="5"/>
  <c r="T126" i="5"/>
  <c r="T125" i="5"/>
  <c r="T124" i="5"/>
  <c r="T123" i="5"/>
  <c r="T122" i="5"/>
  <c r="T121" i="5"/>
  <c r="T120" i="5"/>
  <c r="T119" i="5"/>
  <c r="T118" i="5"/>
  <c r="T117" i="5"/>
  <c r="T116" i="5"/>
  <c r="T115" i="5"/>
  <c r="T114" i="5"/>
  <c r="T113" i="5"/>
  <c r="T112" i="5"/>
  <c r="T111" i="5"/>
  <c r="T110" i="5"/>
  <c r="T109" i="5"/>
  <c r="T108" i="5"/>
  <c r="T107" i="5"/>
  <c r="T106" i="5"/>
  <c r="T105" i="5"/>
  <c r="T104" i="5"/>
  <c r="T103" i="5"/>
  <c r="T102" i="5"/>
  <c r="T101" i="5"/>
  <c r="T100" i="5"/>
  <c r="T99" i="5"/>
  <c r="T98" i="5"/>
  <c r="T97" i="5"/>
  <c r="T96" i="5"/>
  <c r="T95" i="5"/>
  <c r="T94" i="5"/>
  <c r="T93" i="5"/>
  <c r="T92" i="5"/>
  <c r="T91" i="5"/>
  <c r="T90" i="5"/>
  <c r="T89" i="5"/>
  <c r="T88" i="5"/>
  <c r="T87" i="5"/>
  <c r="T86" i="5"/>
  <c r="T85" i="5"/>
  <c r="T84" i="5"/>
  <c r="T83" i="5"/>
  <c r="T82" i="5"/>
  <c r="T81" i="5"/>
  <c r="T80" i="5"/>
  <c r="T79" i="5"/>
  <c r="T78" i="5"/>
  <c r="T77" i="5"/>
  <c r="T76" i="5"/>
  <c r="T75" i="5"/>
  <c r="T74" i="5"/>
  <c r="T73" i="5"/>
  <c r="T72" i="5"/>
  <c r="T750" i="5"/>
  <c r="T71" i="5"/>
  <c r="T70" i="5"/>
  <c r="T69" i="5"/>
  <c r="T5661" i="5"/>
  <c r="T68" i="5"/>
  <c r="T67" i="5"/>
  <c r="T738" i="5"/>
  <c r="T66" i="5"/>
  <c r="T65" i="5"/>
  <c r="T64" i="5"/>
  <c r="T63" i="5"/>
  <c r="T62" i="5"/>
  <c r="T61" i="5"/>
  <c r="T60" i="5"/>
  <c r="T59" i="5"/>
  <c r="T57" i="5"/>
  <c r="T56" i="5"/>
  <c r="T55" i="5"/>
  <c r="T54" i="5"/>
  <c r="T53" i="5"/>
  <c r="T52" i="5"/>
  <c r="T51" i="5"/>
  <c r="T50" i="5"/>
  <c r="T49" i="5"/>
  <c r="T48" i="5"/>
  <c r="T47" i="5"/>
  <c r="T46" i="5"/>
  <c r="T45" i="5"/>
  <c r="T44" i="5"/>
  <c r="T43" i="5"/>
  <c r="T42" i="5"/>
  <c r="T41" i="5"/>
  <c r="T40" i="5"/>
  <c r="T39" i="5"/>
  <c r="T38" i="5"/>
  <c r="T37" i="5"/>
  <c r="T36" i="5"/>
  <c r="T35" i="5"/>
  <c r="T34" i="5"/>
  <c r="T33" i="5"/>
  <c r="T32" i="5"/>
  <c r="T31" i="5"/>
  <c r="T30" i="5"/>
  <c r="T29" i="5"/>
  <c r="T28" i="5"/>
  <c r="T27" i="5"/>
  <c r="T26" i="5"/>
  <c r="T25" i="5"/>
  <c r="T24" i="5"/>
  <c r="T23" i="5"/>
  <c r="T22" i="5"/>
  <c r="T21" i="5"/>
  <c r="T20" i="5"/>
  <c r="T19" i="5"/>
  <c r="T18" i="5"/>
  <c r="T17" i="5"/>
  <c r="T16" i="5"/>
  <c r="T15" i="5"/>
  <c r="T14" i="5"/>
  <c r="T13" i="5"/>
  <c r="T12" i="5"/>
  <c r="T11" i="5"/>
  <c r="T10" i="5"/>
  <c r="T1402" i="5" l="1"/>
  <c r="G4" i="1" l="1"/>
  <c r="G3" i="1"/>
  <c r="G396" i="1"/>
  <c r="C235" i="4"/>
  <c r="D235" i="4"/>
  <c r="E235" i="4"/>
  <c r="F235" i="4"/>
  <c r="G235" i="4"/>
  <c r="H235" i="4"/>
  <c r="I235" i="4"/>
  <c r="J235" i="4"/>
  <c r="K235" i="4"/>
  <c r="L235" i="4"/>
  <c r="M235" i="4"/>
  <c r="N235" i="4"/>
  <c r="O235" i="4"/>
  <c r="P235" i="4"/>
  <c r="Q235" i="4"/>
  <c r="R235" i="4"/>
  <c r="S235" i="4"/>
  <c r="T235" i="4"/>
  <c r="U235" i="4"/>
  <c r="C236" i="4"/>
  <c r="D236" i="4"/>
  <c r="E236" i="4"/>
  <c r="F236" i="4"/>
  <c r="G236" i="4"/>
  <c r="H236" i="4"/>
  <c r="I236" i="4"/>
  <c r="J236" i="4"/>
  <c r="K236" i="4"/>
  <c r="L236" i="4"/>
  <c r="M236" i="4"/>
  <c r="N236" i="4"/>
  <c r="O236" i="4"/>
  <c r="P236" i="4"/>
  <c r="Q236" i="4"/>
  <c r="R236" i="4"/>
  <c r="S236" i="4"/>
  <c r="T236" i="4"/>
  <c r="U236" i="4"/>
  <c r="C237" i="4"/>
  <c r="D237" i="4"/>
  <c r="E237" i="4"/>
  <c r="F237" i="4"/>
  <c r="G237" i="4"/>
  <c r="H237" i="4"/>
  <c r="I237" i="4"/>
  <c r="J237" i="4"/>
  <c r="K237" i="4"/>
  <c r="L237" i="4"/>
  <c r="M237" i="4"/>
  <c r="N237" i="4"/>
  <c r="O237" i="4"/>
  <c r="P237" i="4"/>
  <c r="Q237" i="4"/>
  <c r="R237" i="4"/>
  <c r="S237" i="4"/>
  <c r="T237" i="4"/>
  <c r="U237" i="4"/>
  <c r="C238" i="4"/>
  <c r="D238" i="4"/>
  <c r="E238" i="4"/>
  <c r="F238" i="4"/>
  <c r="G238" i="4"/>
  <c r="H238" i="4"/>
  <c r="I238" i="4"/>
  <c r="J238" i="4"/>
  <c r="K238" i="4"/>
  <c r="L238" i="4"/>
  <c r="M238" i="4"/>
  <c r="N238" i="4"/>
  <c r="O238" i="4"/>
  <c r="P238" i="4"/>
  <c r="Q238" i="4"/>
  <c r="R238" i="4"/>
  <c r="S238" i="4"/>
  <c r="T238" i="4"/>
  <c r="U238" i="4"/>
  <c r="C239" i="4"/>
  <c r="D239" i="4"/>
  <c r="E239" i="4"/>
  <c r="F239" i="4"/>
  <c r="G239" i="4"/>
  <c r="H239" i="4"/>
  <c r="I239" i="4"/>
  <c r="J239" i="4"/>
  <c r="K239" i="4"/>
  <c r="L239" i="4"/>
  <c r="M239" i="4"/>
  <c r="N239" i="4"/>
  <c r="O239" i="4"/>
  <c r="P239" i="4"/>
  <c r="Q239" i="4"/>
  <c r="R239" i="4"/>
  <c r="S239" i="4"/>
  <c r="T239" i="4"/>
  <c r="U239" i="4"/>
  <c r="C240" i="4"/>
  <c r="D240" i="4"/>
  <c r="E240" i="4"/>
  <c r="F240" i="4"/>
  <c r="G240" i="4"/>
  <c r="H240" i="4"/>
  <c r="I240" i="4"/>
  <c r="J240" i="4"/>
  <c r="K240" i="4"/>
  <c r="L240" i="4"/>
  <c r="M240" i="4"/>
  <c r="N240" i="4"/>
  <c r="O240" i="4"/>
  <c r="P240" i="4"/>
  <c r="Q240" i="4"/>
  <c r="R240" i="4"/>
  <c r="S240" i="4"/>
  <c r="T240" i="4"/>
  <c r="U240" i="4"/>
  <c r="C241" i="4"/>
  <c r="D241" i="4"/>
  <c r="E241" i="4"/>
  <c r="F241" i="4"/>
  <c r="G241" i="4"/>
  <c r="H241" i="4"/>
  <c r="I241" i="4"/>
  <c r="J241" i="4"/>
  <c r="K241" i="4"/>
  <c r="L241" i="4"/>
  <c r="M241" i="4"/>
  <c r="N241" i="4"/>
  <c r="O241" i="4"/>
  <c r="P241" i="4"/>
  <c r="Q241" i="4"/>
  <c r="R241" i="4"/>
  <c r="S241" i="4"/>
  <c r="T241" i="4"/>
  <c r="U241" i="4"/>
  <c r="C242" i="4"/>
  <c r="D242" i="4"/>
  <c r="E242" i="4"/>
  <c r="F242" i="4"/>
  <c r="G242" i="4"/>
  <c r="H242" i="4"/>
  <c r="I242" i="4"/>
  <c r="J242" i="4"/>
  <c r="K242" i="4"/>
  <c r="L242" i="4"/>
  <c r="M242" i="4"/>
  <c r="N242" i="4"/>
  <c r="O242" i="4"/>
  <c r="P242" i="4"/>
  <c r="Q242" i="4"/>
  <c r="R242" i="4"/>
  <c r="S242" i="4"/>
  <c r="T242" i="4"/>
  <c r="U242" i="4"/>
  <c r="A235" i="4"/>
  <c r="A236" i="4"/>
  <c r="A237" i="4"/>
  <c r="A238" i="4"/>
  <c r="A239" i="4"/>
  <c r="A240" i="4"/>
  <c r="A241" i="4"/>
  <c r="A242" i="4"/>
  <c r="E382" i="1"/>
  <c r="F382" i="1"/>
  <c r="G382" i="1"/>
  <c r="H382" i="1"/>
  <c r="I382" i="1"/>
  <c r="J382" i="1"/>
  <c r="K382" i="1"/>
  <c r="L382" i="1"/>
  <c r="M382" i="1"/>
  <c r="N382" i="1"/>
  <c r="O382" i="1"/>
  <c r="P382" i="1"/>
  <c r="Q382" i="1"/>
  <c r="R382" i="1"/>
  <c r="S382" i="1"/>
  <c r="T382" i="1"/>
  <c r="U382" i="1"/>
  <c r="E383" i="1"/>
  <c r="F383" i="1"/>
  <c r="G383" i="1"/>
  <c r="H383" i="1"/>
  <c r="I383" i="1"/>
  <c r="J383" i="1"/>
  <c r="K383" i="1"/>
  <c r="L383" i="1"/>
  <c r="M383" i="1"/>
  <c r="N383" i="1"/>
  <c r="O383" i="1"/>
  <c r="P383" i="1"/>
  <c r="Q383" i="1"/>
  <c r="R383" i="1"/>
  <c r="S383" i="1"/>
  <c r="T383" i="1"/>
  <c r="U383" i="1"/>
  <c r="E384" i="1"/>
  <c r="F384" i="1"/>
  <c r="G384" i="1"/>
  <c r="H384" i="1"/>
  <c r="I384" i="1"/>
  <c r="J384" i="1"/>
  <c r="K384" i="1"/>
  <c r="L384" i="1"/>
  <c r="M384" i="1"/>
  <c r="N384" i="1"/>
  <c r="O384" i="1"/>
  <c r="P384" i="1"/>
  <c r="Q384" i="1"/>
  <c r="R384" i="1"/>
  <c r="S384" i="1"/>
  <c r="T384" i="1"/>
  <c r="U384" i="1"/>
  <c r="E385" i="1"/>
  <c r="F385" i="1"/>
  <c r="G385" i="1"/>
  <c r="H385" i="1"/>
  <c r="I385" i="1"/>
  <c r="J385" i="1"/>
  <c r="K385" i="1"/>
  <c r="L385" i="1"/>
  <c r="M385" i="1"/>
  <c r="N385" i="1"/>
  <c r="O385" i="1"/>
  <c r="P385" i="1"/>
  <c r="Q385" i="1"/>
  <c r="R385" i="1"/>
  <c r="S385" i="1"/>
  <c r="T385" i="1"/>
  <c r="U385" i="1"/>
  <c r="E386" i="1"/>
  <c r="F386" i="1"/>
  <c r="G386" i="1"/>
  <c r="H386" i="1"/>
  <c r="I386" i="1"/>
  <c r="J386" i="1"/>
  <c r="K386" i="1"/>
  <c r="L386" i="1"/>
  <c r="M386" i="1"/>
  <c r="N386" i="1"/>
  <c r="O386" i="1"/>
  <c r="P386" i="1"/>
  <c r="Q386" i="1"/>
  <c r="R386" i="1"/>
  <c r="S386" i="1"/>
  <c r="T386" i="1"/>
  <c r="U386" i="1"/>
  <c r="E387" i="1"/>
  <c r="F387" i="1"/>
  <c r="G387" i="1"/>
  <c r="H387" i="1"/>
  <c r="I387" i="1"/>
  <c r="J387" i="1"/>
  <c r="K387" i="1"/>
  <c r="L387" i="1"/>
  <c r="M387" i="1"/>
  <c r="N387" i="1"/>
  <c r="O387" i="1"/>
  <c r="P387" i="1"/>
  <c r="Q387" i="1"/>
  <c r="R387" i="1"/>
  <c r="S387" i="1"/>
  <c r="T387" i="1"/>
  <c r="U387" i="1"/>
  <c r="E388" i="1"/>
  <c r="F388" i="1"/>
  <c r="G388" i="1"/>
  <c r="H388" i="1"/>
  <c r="I388" i="1"/>
  <c r="J388" i="1"/>
  <c r="K388" i="1"/>
  <c r="L388" i="1"/>
  <c r="M388" i="1"/>
  <c r="N388" i="1"/>
  <c r="O388" i="1"/>
  <c r="P388" i="1"/>
  <c r="Q388" i="1"/>
  <c r="R388" i="1"/>
  <c r="S388" i="1"/>
  <c r="T388" i="1"/>
  <c r="U388" i="1"/>
  <c r="E389" i="1"/>
  <c r="F389" i="1"/>
  <c r="G389" i="1"/>
  <c r="H389" i="1"/>
  <c r="I389" i="1"/>
  <c r="J389" i="1"/>
  <c r="K389" i="1"/>
  <c r="L389" i="1"/>
  <c r="M389" i="1"/>
  <c r="N389" i="1"/>
  <c r="O389" i="1"/>
  <c r="P389" i="1"/>
  <c r="Q389" i="1"/>
  <c r="R389" i="1"/>
  <c r="S389" i="1"/>
  <c r="T389" i="1"/>
  <c r="U389" i="1"/>
  <c r="E390" i="1"/>
  <c r="F390" i="1"/>
  <c r="G390" i="1"/>
  <c r="H390" i="1"/>
  <c r="I390" i="1"/>
  <c r="J390" i="1"/>
  <c r="K390" i="1"/>
  <c r="L390" i="1"/>
  <c r="M390" i="1"/>
  <c r="N390" i="1"/>
  <c r="O390" i="1"/>
  <c r="P390" i="1"/>
  <c r="Q390" i="1"/>
  <c r="R390" i="1"/>
  <c r="S390" i="1"/>
  <c r="T390" i="1"/>
  <c r="U390" i="1"/>
  <c r="E391" i="1"/>
  <c r="F391" i="1"/>
  <c r="G391" i="1"/>
  <c r="H391" i="1"/>
  <c r="I391" i="1"/>
  <c r="J391" i="1"/>
  <c r="K391" i="1"/>
  <c r="L391" i="1"/>
  <c r="M391" i="1"/>
  <c r="N391" i="1"/>
  <c r="O391" i="1"/>
  <c r="P391" i="1"/>
  <c r="Q391" i="1"/>
  <c r="R391" i="1"/>
  <c r="S391" i="1"/>
  <c r="T391" i="1"/>
  <c r="U391" i="1"/>
  <c r="E392" i="1"/>
  <c r="F392" i="1"/>
  <c r="G392" i="1"/>
  <c r="H392" i="1"/>
  <c r="I392" i="1"/>
  <c r="J392" i="1"/>
  <c r="K392" i="1"/>
  <c r="L392" i="1"/>
  <c r="M392" i="1"/>
  <c r="N392" i="1"/>
  <c r="O392" i="1"/>
  <c r="P392" i="1"/>
  <c r="Q392" i="1"/>
  <c r="R392" i="1"/>
  <c r="S392" i="1"/>
  <c r="T392" i="1"/>
  <c r="U392" i="1"/>
  <c r="E393" i="1"/>
  <c r="F393" i="1"/>
  <c r="G393" i="1"/>
  <c r="H393" i="1"/>
  <c r="I393" i="1"/>
  <c r="J393" i="1"/>
  <c r="K393" i="1"/>
  <c r="L393" i="1"/>
  <c r="M393" i="1"/>
  <c r="N393" i="1"/>
  <c r="O393" i="1"/>
  <c r="P393" i="1"/>
  <c r="Q393" i="1"/>
  <c r="R393" i="1"/>
  <c r="S393" i="1"/>
  <c r="T393" i="1"/>
  <c r="U393" i="1"/>
  <c r="E394" i="1"/>
  <c r="F394" i="1"/>
  <c r="G394" i="1"/>
  <c r="H394" i="1"/>
  <c r="I394" i="1"/>
  <c r="J394" i="1"/>
  <c r="K394" i="1"/>
  <c r="L394" i="1"/>
  <c r="M394" i="1"/>
  <c r="N394" i="1"/>
  <c r="O394" i="1"/>
  <c r="P394" i="1"/>
  <c r="Q394" i="1"/>
  <c r="R394" i="1"/>
  <c r="S394" i="1"/>
  <c r="T394" i="1"/>
  <c r="U394" i="1"/>
  <c r="E395" i="1"/>
  <c r="F395" i="1"/>
  <c r="G395" i="1"/>
  <c r="H395" i="1"/>
  <c r="I395" i="1"/>
  <c r="J395" i="1"/>
  <c r="K395" i="1"/>
  <c r="L395" i="1"/>
  <c r="M395" i="1"/>
  <c r="N395" i="1"/>
  <c r="O395" i="1"/>
  <c r="P395" i="1"/>
  <c r="Q395" i="1"/>
  <c r="R395" i="1"/>
  <c r="S395" i="1"/>
  <c r="T395" i="1"/>
  <c r="U395" i="1"/>
  <c r="E396" i="1"/>
  <c r="F396" i="1"/>
  <c r="H396" i="1"/>
  <c r="I396" i="1"/>
  <c r="J396" i="1"/>
  <c r="K396" i="1"/>
  <c r="L396" i="1"/>
  <c r="M396" i="1"/>
  <c r="N396" i="1"/>
  <c r="O396" i="1"/>
  <c r="P396" i="1"/>
  <c r="Q396" i="1"/>
  <c r="R396" i="1"/>
  <c r="S396" i="1"/>
  <c r="T396" i="1"/>
  <c r="U396" i="1"/>
  <c r="E397" i="1"/>
  <c r="F397" i="1"/>
  <c r="G397" i="1"/>
  <c r="H397" i="1"/>
  <c r="I397" i="1"/>
  <c r="J397" i="1"/>
  <c r="K397" i="1"/>
  <c r="L397" i="1"/>
  <c r="M397" i="1"/>
  <c r="N397" i="1"/>
  <c r="O397" i="1"/>
  <c r="P397" i="1"/>
  <c r="Q397" i="1"/>
  <c r="R397" i="1"/>
  <c r="S397" i="1"/>
  <c r="T397" i="1"/>
  <c r="U397" i="1"/>
  <c r="E398" i="1"/>
  <c r="F398" i="1"/>
  <c r="G398" i="1"/>
  <c r="H398" i="1"/>
  <c r="I398" i="1"/>
  <c r="J398" i="1"/>
  <c r="K398" i="1"/>
  <c r="L398" i="1"/>
  <c r="M398" i="1"/>
  <c r="N398" i="1"/>
  <c r="O398" i="1"/>
  <c r="P398" i="1"/>
  <c r="Q398" i="1"/>
  <c r="R398" i="1"/>
  <c r="S398" i="1"/>
  <c r="T398" i="1"/>
  <c r="U398" i="1"/>
  <c r="E399" i="1"/>
  <c r="F399" i="1"/>
  <c r="G399" i="1"/>
  <c r="H399" i="1"/>
  <c r="I399" i="1"/>
  <c r="J399" i="1"/>
  <c r="K399" i="1"/>
  <c r="L399" i="1"/>
  <c r="M399" i="1"/>
  <c r="N399" i="1"/>
  <c r="O399" i="1"/>
  <c r="P399" i="1"/>
  <c r="Q399" i="1"/>
  <c r="R399" i="1"/>
  <c r="S399" i="1"/>
  <c r="T399" i="1"/>
  <c r="U399" i="1"/>
  <c r="E400" i="1"/>
  <c r="F400" i="1"/>
  <c r="G400" i="1"/>
  <c r="H400" i="1"/>
  <c r="I400" i="1"/>
  <c r="J400" i="1"/>
  <c r="K400" i="1"/>
  <c r="L400" i="1"/>
  <c r="M400" i="1"/>
  <c r="N400" i="1"/>
  <c r="O400" i="1"/>
  <c r="P400" i="1"/>
  <c r="Q400" i="1"/>
  <c r="R400" i="1"/>
  <c r="S400" i="1"/>
  <c r="T400" i="1"/>
  <c r="U400" i="1"/>
  <c r="E401" i="1"/>
  <c r="F401" i="1"/>
  <c r="G401" i="1"/>
  <c r="H401" i="1"/>
  <c r="I401" i="1"/>
  <c r="J401" i="1"/>
  <c r="K401" i="1"/>
  <c r="L401" i="1"/>
  <c r="M401" i="1"/>
  <c r="N401" i="1"/>
  <c r="O401" i="1"/>
  <c r="P401" i="1"/>
  <c r="Q401" i="1"/>
  <c r="R401" i="1"/>
  <c r="S401" i="1"/>
  <c r="T401" i="1"/>
  <c r="U401" i="1"/>
  <c r="E402" i="1"/>
  <c r="F402" i="1"/>
  <c r="G402" i="1"/>
  <c r="H402" i="1"/>
  <c r="I402" i="1"/>
  <c r="J402" i="1"/>
  <c r="K402" i="1"/>
  <c r="L402" i="1"/>
  <c r="M402" i="1"/>
  <c r="N402" i="1"/>
  <c r="O402" i="1"/>
  <c r="P402" i="1"/>
  <c r="Q402" i="1"/>
  <c r="R402" i="1"/>
  <c r="S402" i="1"/>
  <c r="T402" i="1"/>
  <c r="U402" i="1"/>
  <c r="E403" i="1"/>
  <c r="F403" i="1"/>
  <c r="G403" i="1"/>
  <c r="H403" i="1"/>
  <c r="I403" i="1"/>
  <c r="J403" i="1"/>
  <c r="K403" i="1"/>
  <c r="L403" i="1"/>
  <c r="M403" i="1"/>
  <c r="N403" i="1"/>
  <c r="O403" i="1"/>
  <c r="P403" i="1"/>
  <c r="Q403" i="1"/>
  <c r="R403" i="1"/>
  <c r="S403" i="1"/>
  <c r="T403" i="1"/>
  <c r="U403" i="1"/>
  <c r="E404" i="1"/>
  <c r="F404" i="1"/>
  <c r="G404" i="1"/>
  <c r="H404" i="1"/>
  <c r="I404" i="1"/>
  <c r="J404" i="1"/>
  <c r="K404" i="1"/>
  <c r="L404" i="1"/>
  <c r="M404" i="1"/>
  <c r="N404" i="1"/>
  <c r="O404" i="1"/>
  <c r="P404" i="1"/>
  <c r="Q404" i="1"/>
  <c r="R404" i="1"/>
  <c r="S404" i="1"/>
  <c r="T404" i="1"/>
  <c r="U404" i="1"/>
  <c r="E405" i="1"/>
  <c r="F405" i="1"/>
  <c r="G405" i="1"/>
  <c r="H405" i="1"/>
  <c r="I405" i="1"/>
  <c r="J405" i="1"/>
  <c r="K405" i="1"/>
  <c r="L405" i="1"/>
  <c r="M405" i="1"/>
  <c r="N405" i="1"/>
  <c r="O405" i="1"/>
  <c r="P405" i="1"/>
  <c r="Q405" i="1"/>
  <c r="R405" i="1"/>
  <c r="S405" i="1"/>
  <c r="T405" i="1"/>
  <c r="U405" i="1"/>
  <c r="E406" i="1"/>
  <c r="F406" i="1"/>
  <c r="G406" i="1"/>
  <c r="H406" i="1"/>
  <c r="I406" i="1"/>
  <c r="J406" i="1"/>
  <c r="K406" i="1"/>
  <c r="L406" i="1"/>
  <c r="M406" i="1"/>
  <c r="N406" i="1"/>
  <c r="O406" i="1"/>
  <c r="P406" i="1"/>
  <c r="Q406" i="1"/>
  <c r="R406" i="1"/>
  <c r="S406" i="1"/>
  <c r="T406" i="1"/>
  <c r="U406" i="1"/>
  <c r="E407" i="1"/>
  <c r="F407" i="1"/>
  <c r="G407" i="1"/>
  <c r="H407" i="1"/>
  <c r="I407" i="1"/>
  <c r="J407" i="1"/>
  <c r="K407" i="1"/>
  <c r="L407" i="1"/>
  <c r="M407" i="1"/>
  <c r="N407" i="1"/>
  <c r="O407" i="1"/>
  <c r="P407" i="1"/>
  <c r="Q407" i="1"/>
  <c r="R407" i="1"/>
  <c r="S407" i="1"/>
  <c r="T407" i="1"/>
  <c r="U407" i="1"/>
  <c r="E408" i="1"/>
  <c r="F408" i="1"/>
  <c r="G408" i="1"/>
  <c r="H408" i="1"/>
  <c r="I408" i="1"/>
  <c r="J408" i="1"/>
  <c r="K408" i="1"/>
  <c r="L408" i="1"/>
  <c r="M408" i="1"/>
  <c r="N408" i="1"/>
  <c r="O408" i="1"/>
  <c r="P408" i="1"/>
  <c r="Q408" i="1"/>
  <c r="R408" i="1"/>
  <c r="S408" i="1"/>
  <c r="T408" i="1"/>
  <c r="U408" i="1"/>
  <c r="E409" i="1"/>
  <c r="F409" i="1"/>
  <c r="G409" i="1"/>
  <c r="H409" i="1"/>
  <c r="I409" i="1"/>
  <c r="J409" i="1"/>
  <c r="K409" i="1"/>
  <c r="L409" i="1"/>
  <c r="M409" i="1"/>
  <c r="N409" i="1"/>
  <c r="O409" i="1"/>
  <c r="P409" i="1"/>
  <c r="Q409" i="1"/>
  <c r="R409" i="1"/>
  <c r="S409" i="1"/>
  <c r="T409" i="1"/>
  <c r="U409" i="1"/>
  <c r="E410" i="1"/>
  <c r="F410" i="1"/>
  <c r="G410" i="1"/>
  <c r="H410" i="1"/>
  <c r="I410" i="1"/>
  <c r="J410" i="1"/>
  <c r="K410" i="1"/>
  <c r="L410" i="1"/>
  <c r="M410" i="1"/>
  <c r="N410" i="1"/>
  <c r="O410" i="1"/>
  <c r="P410" i="1"/>
  <c r="Q410" i="1"/>
  <c r="R410" i="1"/>
  <c r="S410" i="1"/>
  <c r="T410" i="1"/>
  <c r="U410" i="1"/>
  <c r="E411" i="1"/>
  <c r="F411" i="1"/>
  <c r="G411" i="1"/>
  <c r="H411" i="1"/>
  <c r="I411" i="1"/>
  <c r="J411" i="1"/>
  <c r="K411" i="1"/>
  <c r="L411" i="1"/>
  <c r="M411" i="1"/>
  <c r="N411" i="1"/>
  <c r="O411" i="1"/>
  <c r="P411" i="1"/>
  <c r="Q411" i="1"/>
  <c r="R411" i="1"/>
  <c r="S411" i="1"/>
  <c r="T411" i="1"/>
  <c r="U411" i="1"/>
  <c r="E412" i="1"/>
  <c r="F412" i="1"/>
  <c r="G412" i="1"/>
  <c r="H412" i="1"/>
  <c r="I412" i="1"/>
  <c r="J412" i="1"/>
  <c r="K412" i="1"/>
  <c r="L412" i="1"/>
  <c r="M412" i="1"/>
  <c r="N412" i="1"/>
  <c r="O412" i="1"/>
  <c r="P412" i="1"/>
  <c r="Q412" i="1"/>
  <c r="R412" i="1"/>
  <c r="S412" i="1"/>
  <c r="T412" i="1"/>
  <c r="U412" i="1"/>
  <c r="E413" i="1"/>
  <c r="F413" i="1"/>
  <c r="G413" i="1"/>
  <c r="H413" i="1"/>
  <c r="I413" i="1"/>
  <c r="J413" i="1"/>
  <c r="K413" i="1"/>
  <c r="L413" i="1"/>
  <c r="M413" i="1"/>
  <c r="N413" i="1"/>
  <c r="O413" i="1"/>
  <c r="P413" i="1"/>
  <c r="Q413" i="1"/>
  <c r="R413" i="1"/>
  <c r="S413" i="1"/>
  <c r="T413" i="1"/>
  <c r="U413" i="1"/>
  <c r="E414" i="1"/>
  <c r="F414" i="1"/>
  <c r="G414" i="1"/>
  <c r="H414" i="1"/>
  <c r="I414" i="1"/>
  <c r="J414" i="1"/>
  <c r="K414" i="1"/>
  <c r="L414" i="1"/>
  <c r="M414" i="1"/>
  <c r="N414" i="1"/>
  <c r="O414" i="1"/>
  <c r="P414" i="1"/>
  <c r="Q414" i="1"/>
  <c r="R414" i="1"/>
  <c r="S414" i="1"/>
  <c r="T414" i="1"/>
  <c r="U414" i="1"/>
  <c r="E415" i="1"/>
  <c r="F415" i="1"/>
  <c r="G415" i="1"/>
  <c r="H415" i="1"/>
  <c r="I415" i="1"/>
  <c r="J415" i="1"/>
  <c r="K415" i="1"/>
  <c r="L415" i="1"/>
  <c r="M415" i="1"/>
  <c r="N415" i="1"/>
  <c r="O415" i="1"/>
  <c r="P415" i="1"/>
  <c r="Q415" i="1"/>
  <c r="R415" i="1"/>
  <c r="S415" i="1"/>
  <c r="T415" i="1"/>
  <c r="U415" i="1"/>
  <c r="E416" i="1"/>
  <c r="F416" i="1"/>
  <c r="G416" i="1"/>
  <c r="H416" i="1"/>
  <c r="I416" i="1"/>
  <c r="J416" i="1"/>
  <c r="K416" i="1"/>
  <c r="L416" i="1"/>
  <c r="M416" i="1"/>
  <c r="N416" i="1"/>
  <c r="O416" i="1"/>
  <c r="P416" i="1"/>
  <c r="Q416" i="1"/>
  <c r="R416" i="1"/>
  <c r="S416" i="1"/>
  <c r="T416" i="1"/>
  <c r="U416" i="1"/>
  <c r="E417" i="1"/>
  <c r="F417" i="1"/>
  <c r="G417" i="1"/>
  <c r="H417" i="1"/>
  <c r="I417" i="1"/>
  <c r="J417" i="1"/>
  <c r="K417" i="1"/>
  <c r="L417" i="1"/>
  <c r="M417" i="1"/>
  <c r="N417" i="1"/>
  <c r="O417" i="1"/>
  <c r="P417" i="1"/>
  <c r="Q417" i="1"/>
  <c r="R417" i="1"/>
  <c r="S417" i="1"/>
  <c r="T417" i="1"/>
  <c r="U417" i="1"/>
  <c r="E418" i="1"/>
  <c r="F418" i="1"/>
  <c r="G418" i="1"/>
  <c r="H418" i="1"/>
  <c r="I418" i="1"/>
  <c r="J418" i="1"/>
  <c r="K418" i="1"/>
  <c r="L418" i="1"/>
  <c r="M418" i="1"/>
  <c r="N418" i="1"/>
  <c r="O418" i="1"/>
  <c r="P418" i="1"/>
  <c r="Q418" i="1"/>
  <c r="R418" i="1"/>
  <c r="S418" i="1"/>
  <c r="T418" i="1"/>
  <c r="U418" i="1"/>
  <c r="E419" i="1"/>
  <c r="F419" i="1"/>
  <c r="G419" i="1"/>
  <c r="H419" i="1"/>
  <c r="I419" i="1"/>
  <c r="J419" i="1"/>
  <c r="K419" i="1"/>
  <c r="L419" i="1"/>
  <c r="M419" i="1"/>
  <c r="N419" i="1"/>
  <c r="O419" i="1"/>
  <c r="P419" i="1"/>
  <c r="Q419" i="1"/>
  <c r="R419" i="1"/>
  <c r="S419" i="1"/>
  <c r="T419" i="1"/>
  <c r="U419" i="1"/>
  <c r="E420" i="1"/>
  <c r="F420" i="1"/>
  <c r="G420" i="1"/>
  <c r="H420" i="1"/>
  <c r="I420" i="1"/>
  <c r="J420" i="1"/>
  <c r="K420" i="1"/>
  <c r="L420" i="1"/>
  <c r="M420" i="1"/>
  <c r="N420" i="1"/>
  <c r="O420" i="1"/>
  <c r="P420" i="1"/>
  <c r="Q420" i="1"/>
  <c r="R420" i="1"/>
  <c r="S420" i="1"/>
  <c r="T420" i="1"/>
  <c r="U420" i="1"/>
  <c r="E421" i="1"/>
  <c r="F421" i="1"/>
  <c r="G421" i="1"/>
  <c r="H421" i="1"/>
  <c r="I421" i="1"/>
  <c r="J421" i="1"/>
  <c r="K421" i="1"/>
  <c r="L421" i="1"/>
  <c r="M421" i="1"/>
  <c r="N421" i="1"/>
  <c r="O421" i="1"/>
  <c r="P421" i="1"/>
  <c r="Q421" i="1"/>
  <c r="R421" i="1"/>
  <c r="S421" i="1"/>
  <c r="T421" i="1"/>
  <c r="U421" i="1"/>
  <c r="E422" i="1"/>
  <c r="F422" i="1"/>
  <c r="G422" i="1"/>
  <c r="H422" i="1"/>
  <c r="I422" i="1"/>
  <c r="J422" i="1"/>
  <c r="K422" i="1"/>
  <c r="L422" i="1"/>
  <c r="M422" i="1"/>
  <c r="N422" i="1"/>
  <c r="O422" i="1"/>
  <c r="P422" i="1"/>
  <c r="Q422" i="1"/>
  <c r="R422" i="1"/>
  <c r="S422" i="1"/>
  <c r="T422" i="1"/>
  <c r="U422" i="1"/>
  <c r="E423" i="1"/>
  <c r="F423" i="1"/>
  <c r="G423" i="1"/>
  <c r="H423" i="1"/>
  <c r="I423" i="1"/>
  <c r="J423" i="1"/>
  <c r="K423" i="1"/>
  <c r="L423" i="1"/>
  <c r="M423" i="1"/>
  <c r="N423" i="1"/>
  <c r="O423" i="1"/>
  <c r="P423" i="1"/>
  <c r="Q423" i="1"/>
  <c r="R423" i="1"/>
  <c r="S423" i="1"/>
  <c r="T423" i="1"/>
  <c r="U423" i="1"/>
  <c r="E424" i="1"/>
  <c r="F424" i="1"/>
  <c r="G424" i="1"/>
  <c r="H424" i="1"/>
  <c r="I424" i="1"/>
  <c r="J424" i="1"/>
  <c r="K424" i="1"/>
  <c r="L424" i="1"/>
  <c r="M424" i="1"/>
  <c r="N424" i="1"/>
  <c r="O424" i="1"/>
  <c r="P424" i="1"/>
  <c r="Q424" i="1"/>
  <c r="R424" i="1"/>
  <c r="S424" i="1"/>
  <c r="T424" i="1"/>
  <c r="U424" i="1"/>
  <c r="E425" i="1"/>
  <c r="F425" i="1"/>
  <c r="G425" i="1"/>
  <c r="H425" i="1"/>
  <c r="I425" i="1"/>
  <c r="J425" i="1"/>
  <c r="K425" i="1"/>
  <c r="L425" i="1"/>
  <c r="M425" i="1"/>
  <c r="N425" i="1"/>
  <c r="O425" i="1"/>
  <c r="P425" i="1"/>
  <c r="Q425" i="1"/>
  <c r="R425" i="1"/>
  <c r="S425" i="1"/>
  <c r="T425" i="1"/>
  <c r="U425" i="1"/>
  <c r="E426" i="1"/>
  <c r="F426" i="1"/>
  <c r="G426" i="1"/>
  <c r="H426" i="1"/>
  <c r="I426" i="1"/>
  <c r="J426" i="1"/>
  <c r="K426" i="1"/>
  <c r="L426" i="1"/>
  <c r="M426" i="1"/>
  <c r="N426" i="1"/>
  <c r="O426" i="1"/>
  <c r="P426" i="1"/>
  <c r="Q426" i="1"/>
  <c r="R426" i="1"/>
  <c r="S426" i="1"/>
  <c r="T426" i="1"/>
  <c r="U426" i="1"/>
  <c r="E427" i="1"/>
  <c r="F427" i="1"/>
  <c r="G427" i="1"/>
  <c r="H427" i="1"/>
  <c r="I427" i="1"/>
  <c r="J427" i="1"/>
  <c r="K427" i="1"/>
  <c r="L427" i="1"/>
  <c r="M427" i="1"/>
  <c r="N427" i="1"/>
  <c r="O427" i="1"/>
  <c r="P427" i="1"/>
  <c r="Q427" i="1"/>
  <c r="R427" i="1"/>
  <c r="S427" i="1"/>
  <c r="T427" i="1"/>
  <c r="U427" i="1"/>
  <c r="E428" i="1"/>
  <c r="F428" i="1"/>
  <c r="G428" i="1"/>
  <c r="H428" i="1"/>
  <c r="I428" i="1"/>
  <c r="J428" i="1"/>
  <c r="K428" i="1"/>
  <c r="L428" i="1"/>
  <c r="M428" i="1"/>
  <c r="N428" i="1"/>
  <c r="O428" i="1"/>
  <c r="P428" i="1"/>
  <c r="Q428" i="1"/>
  <c r="R428" i="1"/>
  <c r="S428" i="1"/>
  <c r="T428" i="1"/>
  <c r="U428" i="1"/>
  <c r="E429" i="1"/>
  <c r="F429" i="1"/>
  <c r="G429" i="1"/>
  <c r="H429" i="1"/>
  <c r="I429" i="1"/>
  <c r="J429" i="1"/>
  <c r="K429" i="1"/>
  <c r="L429" i="1"/>
  <c r="M429" i="1"/>
  <c r="N429" i="1"/>
  <c r="O429" i="1"/>
  <c r="P429" i="1"/>
  <c r="Q429" i="1"/>
  <c r="R429" i="1"/>
  <c r="S429" i="1"/>
  <c r="T429" i="1"/>
  <c r="U429" i="1"/>
  <c r="E430" i="1"/>
  <c r="F430" i="1"/>
  <c r="G430" i="1"/>
  <c r="H430" i="1"/>
  <c r="I430" i="1"/>
  <c r="J430" i="1"/>
  <c r="K430" i="1"/>
  <c r="L430" i="1"/>
  <c r="M430" i="1"/>
  <c r="N430" i="1"/>
  <c r="O430" i="1"/>
  <c r="P430" i="1"/>
  <c r="Q430" i="1"/>
  <c r="R430" i="1"/>
  <c r="S430" i="1"/>
  <c r="T430" i="1"/>
  <c r="U430" i="1"/>
  <c r="E431" i="1"/>
  <c r="F431" i="1"/>
  <c r="G431" i="1"/>
  <c r="H431" i="1"/>
  <c r="I431" i="1"/>
  <c r="J431" i="1"/>
  <c r="K431" i="1"/>
  <c r="L431" i="1"/>
  <c r="M431" i="1"/>
  <c r="N431" i="1"/>
  <c r="O431" i="1"/>
  <c r="P431" i="1"/>
  <c r="Q431" i="1"/>
  <c r="R431" i="1"/>
  <c r="S431" i="1"/>
  <c r="T431" i="1"/>
  <c r="U431" i="1"/>
  <c r="E432" i="1"/>
  <c r="F432" i="1"/>
  <c r="G432" i="1"/>
  <c r="H432" i="1"/>
  <c r="I432" i="1"/>
  <c r="J432" i="1"/>
  <c r="K432" i="1"/>
  <c r="L432" i="1"/>
  <c r="M432" i="1"/>
  <c r="N432" i="1"/>
  <c r="O432" i="1"/>
  <c r="P432" i="1"/>
  <c r="Q432" i="1"/>
  <c r="R432" i="1"/>
  <c r="S432" i="1"/>
  <c r="T432" i="1"/>
  <c r="U432" i="1"/>
  <c r="E433" i="1"/>
  <c r="F433" i="1"/>
  <c r="G433" i="1"/>
  <c r="H433" i="1"/>
  <c r="I433" i="1"/>
  <c r="J433" i="1"/>
  <c r="K433" i="1"/>
  <c r="L433" i="1"/>
  <c r="M433" i="1"/>
  <c r="N433" i="1"/>
  <c r="O433" i="1"/>
  <c r="P433" i="1"/>
  <c r="Q433" i="1"/>
  <c r="R433" i="1"/>
  <c r="S433" i="1"/>
  <c r="T433" i="1"/>
  <c r="U433" i="1"/>
  <c r="E434" i="1"/>
  <c r="F434" i="1"/>
  <c r="G434" i="1"/>
  <c r="H434" i="1"/>
  <c r="I434" i="1"/>
  <c r="J434" i="1"/>
  <c r="K434" i="1"/>
  <c r="L434" i="1"/>
  <c r="M434" i="1"/>
  <c r="N434" i="1"/>
  <c r="O434" i="1"/>
  <c r="P434" i="1"/>
  <c r="Q434" i="1"/>
  <c r="R434" i="1"/>
  <c r="S434" i="1"/>
  <c r="T434" i="1"/>
  <c r="U434" i="1"/>
  <c r="E435" i="1"/>
  <c r="F435" i="1"/>
  <c r="G435" i="1"/>
  <c r="H435" i="1"/>
  <c r="I435" i="1"/>
  <c r="J435" i="1"/>
  <c r="K435" i="1"/>
  <c r="L435" i="1"/>
  <c r="M435" i="1"/>
  <c r="N435" i="1"/>
  <c r="O435" i="1"/>
  <c r="P435" i="1"/>
  <c r="Q435" i="1"/>
  <c r="R435" i="1"/>
  <c r="S435" i="1"/>
  <c r="T435" i="1"/>
  <c r="U435" i="1"/>
  <c r="E436" i="1"/>
  <c r="F436" i="1"/>
  <c r="G436" i="1"/>
  <c r="H436" i="1"/>
  <c r="I436" i="1"/>
  <c r="J436" i="1"/>
  <c r="K436" i="1"/>
  <c r="L436" i="1"/>
  <c r="M436" i="1"/>
  <c r="N436" i="1"/>
  <c r="O436" i="1"/>
  <c r="P436" i="1"/>
  <c r="Q436" i="1"/>
  <c r="R436" i="1"/>
  <c r="S436" i="1"/>
  <c r="T436" i="1"/>
  <c r="U436" i="1"/>
  <c r="E437" i="1"/>
  <c r="F437" i="1"/>
  <c r="G437" i="1"/>
  <c r="H437" i="1"/>
  <c r="I437" i="1"/>
  <c r="J437" i="1"/>
  <c r="K437" i="1"/>
  <c r="L437" i="1"/>
  <c r="M437" i="1"/>
  <c r="N437" i="1"/>
  <c r="O437" i="1"/>
  <c r="P437" i="1"/>
  <c r="Q437" i="1"/>
  <c r="R437" i="1"/>
  <c r="S437" i="1"/>
  <c r="T437" i="1"/>
  <c r="U437" i="1"/>
  <c r="E438" i="1"/>
  <c r="F438" i="1"/>
  <c r="G438" i="1"/>
  <c r="H438" i="1"/>
  <c r="I438" i="1"/>
  <c r="J438" i="1"/>
  <c r="K438" i="1"/>
  <c r="L438" i="1"/>
  <c r="M438" i="1"/>
  <c r="N438" i="1"/>
  <c r="O438" i="1"/>
  <c r="P438" i="1"/>
  <c r="Q438" i="1"/>
  <c r="R438" i="1"/>
  <c r="S438" i="1"/>
  <c r="T438" i="1"/>
  <c r="U438" i="1"/>
  <c r="E439" i="1"/>
  <c r="F439" i="1"/>
  <c r="G439" i="1"/>
  <c r="H439" i="1"/>
  <c r="I439" i="1"/>
  <c r="J439" i="1"/>
  <c r="K439" i="1"/>
  <c r="L439" i="1"/>
  <c r="M439" i="1"/>
  <c r="N439" i="1"/>
  <c r="O439" i="1"/>
  <c r="P439" i="1"/>
  <c r="Q439" i="1"/>
  <c r="R439" i="1"/>
  <c r="S439" i="1"/>
  <c r="T439" i="1"/>
  <c r="U439" i="1"/>
  <c r="E440" i="1"/>
  <c r="F440" i="1"/>
  <c r="G440" i="1"/>
  <c r="H440" i="1"/>
  <c r="I440" i="1"/>
  <c r="J440" i="1"/>
  <c r="K440" i="1"/>
  <c r="L440" i="1"/>
  <c r="M440" i="1"/>
  <c r="N440" i="1"/>
  <c r="O440" i="1"/>
  <c r="P440" i="1"/>
  <c r="Q440" i="1"/>
  <c r="R440" i="1"/>
  <c r="S440" i="1"/>
  <c r="T440" i="1"/>
  <c r="U440" i="1"/>
  <c r="E441" i="1"/>
  <c r="F441" i="1"/>
  <c r="G441" i="1"/>
  <c r="H441" i="1"/>
  <c r="I441" i="1"/>
  <c r="J441" i="1"/>
  <c r="K441" i="1"/>
  <c r="L441" i="1"/>
  <c r="M441" i="1"/>
  <c r="N441" i="1"/>
  <c r="O441" i="1"/>
  <c r="P441" i="1"/>
  <c r="Q441" i="1"/>
  <c r="R441" i="1"/>
  <c r="S441" i="1"/>
  <c r="T441" i="1"/>
  <c r="U441" i="1"/>
  <c r="E442" i="1"/>
  <c r="F442" i="1"/>
  <c r="G442" i="1"/>
  <c r="H442" i="1"/>
  <c r="I442" i="1"/>
  <c r="J442" i="1"/>
  <c r="K442" i="1"/>
  <c r="L442" i="1"/>
  <c r="M442" i="1"/>
  <c r="N442" i="1"/>
  <c r="O442" i="1"/>
  <c r="P442" i="1"/>
  <c r="Q442" i="1"/>
  <c r="R442" i="1"/>
  <c r="S442" i="1"/>
  <c r="T442" i="1"/>
  <c r="U442" i="1"/>
  <c r="E443" i="1"/>
  <c r="F443" i="1"/>
  <c r="G443" i="1"/>
  <c r="H443" i="1"/>
  <c r="I443" i="1"/>
  <c r="J443" i="1"/>
  <c r="K443" i="1"/>
  <c r="L443" i="1"/>
  <c r="M443" i="1"/>
  <c r="N443" i="1"/>
  <c r="O443" i="1"/>
  <c r="P443" i="1"/>
  <c r="Q443" i="1"/>
  <c r="R443" i="1"/>
  <c r="S443" i="1"/>
  <c r="T443" i="1"/>
  <c r="U443"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V236" i="4" l="1"/>
  <c r="V242" i="4"/>
  <c r="V239" i="4"/>
  <c r="V235" i="4"/>
  <c r="V241" i="4"/>
  <c r="V238" i="4"/>
  <c r="V240" i="4"/>
  <c r="V237" i="4"/>
  <c r="V389" i="1"/>
  <c r="V385" i="1"/>
  <c r="V413" i="1"/>
  <c r="V443" i="1"/>
  <c r="V417" i="1"/>
  <c r="V426" i="1"/>
  <c r="V418" i="1"/>
  <c r="V412" i="1"/>
  <c r="V404" i="1"/>
  <c r="V395" i="1"/>
  <c r="V442" i="1"/>
  <c r="V439" i="1"/>
  <c r="V431" i="1"/>
  <c r="V423" i="1"/>
  <c r="V405" i="1"/>
  <c r="V394" i="1"/>
  <c r="V387" i="1"/>
  <c r="V440" i="1"/>
  <c r="V433" i="1"/>
  <c r="V432" i="1"/>
  <c r="V425" i="1"/>
  <c r="V424" i="1"/>
  <c r="V415" i="1"/>
  <c r="V410" i="1"/>
  <c r="V402" i="1"/>
  <c r="V386" i="1"/>
  <c r="V382" i="1"/>
  <c r="V441" i="1"/>
  <c r="V416" i="1"/>
  <c r="V407" i="1"/>
  <c r="V401" i="1"/>
  <c r="V392" i="1"/>
  <c r="V383" i="1"/>
  <c r="V434" i="1"/>
  <c r="V438" i="1"/>
  <c r="V430" i="1"/>
  <c r="V422" i="1"/>
  <c r="V408" i="1"/>
  <c r="V400" i="1"/>
  <c r="V393" i="1"/>
  <c r="V391" i="1"/>
  <c r="V384" i="1"/>
  <c r="V435" i="1"/>
  <c r="V427" i="1"/>
  <c r="V419" i="1"/>
  <c r="V414" i="1"/>
  <c r="V409" i="1"/>
  <c r="V399" i="1"/>
  <c r="V390" i="1"/>
  <c r="V437" i="1"/>
  <c r="V436" i="1"/>
  <c r="V429" i="1"/>
  <c r="V428" i="1"/>
  <c r="V421" i="1"/>
  <c r="V420" i="1"/>
  <c r="V406" i="1"/>
  <c r="V398" i="1"/>
  <c r="V396" i="1"/>
  <c r="V411" i="1"/>
  <c r="V403" i="1"/>
  <c r="V397" i="1"/>
  <c r="V388" i="1"/>
  <c r="S3" i="4"/>
  <c r="T3" i="4"/>
  <c r="U3" i="4"/>
  <c r="S4" i="4"/>
  <c r="T4" i="4"/>
  <c r="U4" i="4"/>
  <c r="S5" i="4"/>
  <c r="T5" i="4"/>
  <c r="U5" i="4"/>
  <c r="S6" i="4"/>
  <c r="T6" i="4"/>
  <c r="U6" i="4"/>
  <c r="S7" i="4"/>
  <c r="T7" i="4"/>
  <c r="U7" i="4"/>
  <c r="S8" i="4"/>
  <c r="T8" i="4"/>
  <c r="U8" i="4"/>
  <c r="S9" i="4"/>
  <c r="T9" i="4"/>
  <c r="U9" i="4"/>
  <c r="S10" i="4"/>
  <c r="T10" i="4"/>
  <c r="U10" i="4"/>
  <c r="S11" i="4"/>
  <c r="T11" i="4"/>
  <c r="U11" i="4"/>
  <c r="S12" i="4"/>
  <c r="T12" i="4"/>
  <c r="U12" i="4"/>
  <c r="S13" i="4"/>
  <c r="T13" i="4"/>
  <c r="U13" i="4"/>
  <c r="S14" i="4"/>
  <c r="T14" i="4"/>
  <c r="U14" i="4"/>
  <c r="S15" i="4"/>
  <c r="T15" i="4"/>
  <c r="U15" i="4"/>
  <c r="S16" i="4"/>
  <c r="T16" i="4"/>
  <c r="U16" i="4"/>
  <c r="S17" i="4"/>
  <c r="T17" i="4"/>
  <c r="U17" i="4"/>
  <c r="S18" i="4"/>
  <c r="T18" i="4"/>
  <c r="U18" i="4"/>
  <c r="S19" i="4"/>
  <c r="T19" i="4"/>
  <c r="U19" i="4"/>
  <c r="S20" i="4"/>
  <c r="T20" i="4"/>
  <c r="U20" i="4"/>
  <c r="S21" i="4"/>
  <c r="T21" i="4"/>
  <c r="U21" i="4"/>
  <c r="S22" i="4"/>
  <c r="T22" i="4"/>
  <c r="U22" i="4"/>
  <c r="S23" i="4"/>
  <c r="T23" i="4"/>
  <c r="U23" i="4"/>
  <c r="S24" i="4"/>
  <c r="T24" i="4"/>
  <c r="U24" i="4"/>
  <c r="S25" i="4"/>
  <c r="T25" i="4"/>
  <c r="U25" i="4"/>
  <c r="S26" i="4"/>
  <c r="T26" i="4"/>
  <c r="U26" i="4"/>
  <c r="S27" i="4"/>
  <c r="T27" i="4"/>
  <c r="U27" i="4"/>
  <c r="S28" i="4"/>
  <c r="T28" i="4"/>
  <c r="U28" i="4"/>
  <c r="S29" i="4"/>
  <c r="T29" i="4"/>
  <c r="U29" i="4"/>
  <c r="S30" i="4"/>
  <c r="T30" i="4"/>
  <c r="U30" i="4"/>
  <c r="S31" i="4"/>
  <c r="T31" i="4"/>
  <c r="U31" i="4"/>
  <c r="S32" i="4"/>
  <c r="T32" i="4"/>
  <c r="U32" i="4"/>
  <c r="S33" i="4"/>
  <c r="T33" i="4"/>
  <c r="U33" i="4"/>
  <c r="S34" i="4"/>
  <c r="T34" i="4"/>
  <c r="U34" i="4"/>
  <c r="S35" i="4"/>
  <c r="T35" i="4"/>
  <c r="U35" i="4"/>
  <c r="S36" i="4"/>
  <c r="T36" i="4"/>
  <c r="U36" i="4"/>
  <c r="S37" i="4"/>
  <c r="T37" i="4"/>
  <c r="U37" i="4"/>
  <c r="S38" i="4"/>
  <c r="T38" i="4"/>
  <c r="U38" i="4"/>
  <c r="S39" i="4"/>
  <c r="T39" i="4"/>
  <c r="U39" i="4"/>
  <c r="S40" i="4"/>
  <c r="T40" i="4"/>
  <c r="U40" i="4"/>
  <c r="S41" i="4"/>
  <c r="T41" i="4"/>
  <c r="U41" i="4"/>
  <c r="S42" i="4"/>
  <c r="T42" i="4"/>
  <c r="U42" i="4"/>
  <c r="S43" i="4"/>
  <c r="T43" i="4"/>
  <c r="U43" i="4"/>
  <c r="S44" i="4"/>
  <c r="T44" i="4"/>
  <c r="U44" i="4"/>
  <c r="S45" i="4"/>
  <c r="T45" i="4"/>
  <c r="U45" i="4"/>
  <c r="S46" i="4"/>
  <c r="T46" i="4"/>
  <c r="U46" i="4"/>
  <c r="S47" i="4"/>
  <c r="T47" i="4"/>
  <c r="U47" i="4"/>
  <c r="S48" i="4"/>
  <c r="T48" i="4"/>
  <c r="U48" i="4"/>
  <c r="S49" i="4"/>
  <c r="T49" i="4"/>
  <c r="U49" i="4"/>
  <c r="S50" i="4"/>
  <c r="T50" i="4"/>
  <c r="U50" i="4"/>
  <c r="S51" i="4"/>
  <c r="T51" i="4"/>
  <c r="U51" i="4"/>
  <c r="S52" i="4"/>
  <c r="T52" i="4"/>
  <c r="U52" i="4"/>
  <c r="S53" i="4"/>
  <c r="T53" i="4"/>
  <c r="U53" i="4"/>
  <c r="S54" i="4"/>
  <c r="T54" i="4"/>
  <c r="U54" i="4"/>
  <c r="S55" i="4"/>
  <c r="T55" i="4"/>
  <c r="U55" i="4"/>
  <c r="S56" i="4"/>
  <c r="T56" i="4"/>
  <c r="U56" i="4"/>
  <c r="S57" i="4"/>
  <c r="T57" i="4"/>
  <c r="U57" i="4"/>
  <c r="S58" i="4"/>
  <c r="T58" i="4"/>
  <c r="U58" i="4"/>
  <c r="S59" i="4"/>
  <c r="T59" i="4"/>
  <c r="U59" i="4"/>
  <c r="S60" i="4"/>
  <c r="T60" i="4"/>
  <c r="U60" i="4"/>
  <c r="S61" i="4"/>
  <c r="T61" i="4"/>
  <c r="U61" i="4"/>
  <c r="S62" i="4"/>
  <c r="T62" i="4"/>
  <c r="U62" i="4"/>
  <c r="S63" i="4"/>
  <c r="T63" i="4"/>
  <c r="U63" i="4"/>
  <c r="S64" i="4"/>
  <c r="T64" i="4"/>
  <c r="U64" i="4"/>
  <c r="S65" i="4"/>
  <c r="T65" i="4"/>
  <c r="U65" i="4"/>
  <c r="S66" i="4"/>
  <c r="T66" i="4"/>
  <c r="U66" i="4"/>
  <c r="S67" i="4"/>
  <c r="T67" i="4"/>
  <c r="U67" i="4"/>
  <c r="S68" i="4"/>
  <c r="T68" i="4"/>
  <c r="U68" i="4"/>
  <c r="S69" i="4"/>
  <c r="T69" i="4"/>
  <c r="U69" i="4"/>
  <c r="S70" i="4"/>
  <c r="T70" i="4"/>
  <c r="U70" i="4"/>
  <c r="S71" i="4"/>
  <c r="T71" i="4"/>
  <c r="U71" i="4"/>
  <c r="S72" i="4"/>
  <c r="T72" i="4"/>
  <c r="U72" i="4"/>
  <c r="S73" i="4"/>
  <c r="T73" i="4"/>
  <c r="U73" i="4"/>
  <c r="S74" i="4"/>
  <c r="T74" i="4"/>
  <c r="U74" i="4"/>
  <c r="S75" i="4"/>
  <c r="T75" i="4"/>
  <c r="U75" i="4"/>
  <c r="S76" i="4"/>
  <c r="T76" i="4"/>
  <c r="U76" i="4"/>
  <c r="S77" i="4"/>
  <c r="T77" i="4"/>
  <c r="U77" i="4"/>
  <c r="S78" i="4"/>
  <c r="T78" i="4"/>
  <c r="U78" i="4"/>
  <c r="S79" i="4"/>
  <c r="T79" i="4"/>
  <c r="U79" i="4"/>
  <c r="S80" i="4"/>
  <c r="T80" i="4"/>
  <c r="U80" i="4"/>
  <c r="S81" i="4"/>
  <c r="T81" i="4"/>
  <c r="U81" i="4"/>
  <c r="S82" i="4"/>
  <c r="T82" i="4"/>
  <c r="U82" i="4"/>
  <c r="S83" i="4"/>
  <c r="T83" i="4"/>
  <c r="U83" i="4"/>
  <c r="S84" i="4"/>
  <c r="T84" i="4"/>
  <c r="U84" i="4"/>
  <c r="S85" i="4"/>
  <c r="T85" i="4"/>
  <c r="U85" i="4"/>
  <c r="S86" i="4"/>
  <c r="T86" i="4"/>
  <c r="U86" i="4"/>
  <c r="S87" i="4"/>
  <c r="T87" i="4"/>
  <c r="U87" i="4"/>
  <c r="S88" i="4"/>
  <c r="T88" i="4"/>
  <c r="U88" i="4"/>
  <c r="S89" i="4"/>
  <c r="T89" i="4"/>
  <c r="U89" i="4"/>
  <c r="S90" i="4"/>
  <c r="T90" i="4"/>
  <c r="U90" i="4"/>
  <c r="S91" i="4"/>
  <c r="T91" i="4"/>
  <c r="U91" i="4"/>
  <c r="S92" i="4"/>
  <c r="T92" i="4"/>
  <c r="U92" i="4"/>
  <c r="S93" i="4"/>
  <c r="T93" i="4"/>
  <c r="U93" i="4"/>
  <c r="S94" i="4"/>
  <c r="T94" i="4"/>
  <c r="U94" i="4"/>
  <c r="S95" i="4"/>
  <c r="T95" i="4"/>
  <c r="U95" i="4"/>
  <c r="S96" i="4"/>
  <c r="T96" i="4"/>
  <c r="U96" i="4"/>
  <c r="S97" i="4"/>
  <c r="T97" i="4"/>
  <c r="U97" i="4"/>
  <c r="S98" i="4"/>
  <c r="T98" i="4"/>
  <c r="U98" i="4"/>
  <c r="S99" i="4"/>
  <c r="T99" i="4"/>
  <c r="U99" i="4"/>
  <c r="S100" i="4"/>
  <c r="T100" i="4"/>
  <c r="U100" i="4"/>
  <c r="S101" i="4"/>
  <c r="T101" i="4"/>
  <c r="U101" i="4"/>
  <c r="S102" i="4"/>
  <c r="T102" i="4"/>
  <c r="U102" i="4"/>
  <c r="S103" i="4"/>
  <c r="T103" i="4"/>
  <c r="U103" i="4"/>
  <c r="S104" i="4"/>
  <c r="T104" i="4"/>
  <c r="U104" i="4"/>
  <c r="S105" i="4"/>
  <c r="T105" i="4"/>
  <c r="U105" i="4"/>
  <c r="S106" i="4"/>
  <c r="T106" i="4"/>
  <c r="U106" i="4"/>
  <c r="S107" i="4"/>
  <c r="T107" i="4"/>
  <c r="U107" i="4"/>
  <c r="S108" i="4"/>
  <c r="T108" i="4"/>
  <c r="U108" i="4"/>
  <c r="S109" i="4"/>
  <c r="T109" i="4"/>
  <c r="U109" i="4"/>
  <c r="S110" i="4"/>
  <c r="T110" i="4"/>
  <c r="U110" i="4"/>
  <c r="S111" i="4"/>
  <c r="T111" i="4"/>
  <c r="U111" i="4"/>
  <c r="S112" i="4"/>
  <c r="T112" i="4"/>
  <c r="U112" i="4"/>
  <c r="S113" i="4"/>
  <c r="T113" i="4"/>
  <c r="U113" i="4"/>
  <c r="S114" i="4"/>
  <c r="T114" i="4"/>
  <c r="U114" i="4"/>
  <c r="S115" i="4"/>
  <c r="T115" i="4"/>
  <c r="U115" i="4"/>
  <c r="S116" i="4"/>
  <c r="T116" i="4"/>
  <c r="U116" i="4"/>
  <c r="S117" i="4"/>
  <c r="T117" i="4"/>
  <c r="U117" i="4"/>
  <c r="S118" i="4"/>
  <c r="T118" i="4"/>
  <c r="U118" i="4"/>
  <c r="S119" i="4"/>
  <c r="T119" i="4"/>
  <c r="U119" i="4"/>
  <c r="S120" i="4"/>
  <c r="T120" i="4"/>
  <c r="U120" i="4"/>
  <c r="S121" i="4"/>
  <c r="T121" i="4"/>
  <c r="U121" i="4"/>
  <c r="S122" i="4"/>
  <c r="T122" i="4"/>
  <c r="U122" i="4"/>
  <c r="S123" i="4"/>
  <c r="T123" i="4"/>
  <c r="U123" i="4"/>
  <c r="S124" i="4"/>
  <c r="T124" i="4"/>
  <c r="U124" i="4"/>
  <c r="S125" i="4"/>
  <c r="T125" i="4"/>
  <c r="U125" i="4"/>
  <c r="S126" i="4"/>
  <c r="T126" i="4"/>
  <c r="U126" i="4"/>
  <c r="S127" i="4"/>
  <c r="T127" i="4"/>
  <c r="U127" i="4"/>
  <c r="S128" i="4"/>
  <c r="T128" i="4"/>
  <c r="U128" i="4"/>
  <c r="S129" i="4"/>
  <c r="T129" i="4"/>
  <c r="U129" i="4"/>
  <c r="S130" i="4"/>
  <c r="T130" i="4"/>
  <c r="U130" i="4"/>
  <c r="S131" i="4"/>
  <c r="T131" i="4"/>
  <c r="U131" i="4"/>
  <c r="S132" i="4"/>
  <c r="T132" i="4"/>
  <c r="U132" i="4"/>
  <c r="S133" i="4"/>
  <c r="T133" i="4"/>
  <c r="U133" i="4"/>
  <c r="S134" i="4"/>
  <c r="T134" i="4"/>
  <c r="U134" i="4"/>
  <c r="S135" i="4"/>
  <c r="T135" i="4"/>
  <c r="U135" i="4"/>
  <c r="S136" i="4"/>
  <c r="T136" i="4"/>
  <c r="U136" i="4"/>
  <c r="S137" i="4"/>
  <c r="T137" i="4"/>
  <c r="U137" i="4"/>
  <c r="S138" i="4"/>
  <c r="T138" i="4"/>
  <c r="U138" i="4"/>
  <c r="S139" i="4"/>
  <c r="T139" i="4"/>
  <c r="U139" i="4"/>
  <c r="S140" i="4"/>
  <c r="T140" i="4"/>
  <c r="U140" i="4"/>
  <c r="S141" i="4"/>
  <c r="T141" i="4"/>
  <c r="U141" i="4"/>
  <c r="S142" i="4"/>
  <c r="T142" i="4"/>
  <c r="U142" i="4"/>
  <c r="S143" i="4"/>
  <c r="T143" i="4"/>
  <c r="U143" i="4"/>
  <c r="S144" i="4"/>
  <c r="T144" i="4"/>
  <c r="U144" i="4"/>
  <c r="S145" i="4"/>
  <c r="T145" i="4"/>
  <c r="U145" i="4"/>
  <c r="S146" i="4"/>
  <c r="T146" i="4"/>
  <c r="U146" i="4"/>
  <c r="S147" i="4"/>
  <c r="T147" i="4"/>
  <c r="U147" i="4"/>
  <c r="S148" i="4"/>
  <c r="T148" i="4"/>
  <c r="U148" i="4"/>
  <c r="S149" i="4"/>
  <c r="T149" i="4"/>
  <c r="U149" i="4"/>
  <c r="S150" i="4"/>
  <c r="T150" i="4"/>
  <c r="U150" i="4"/>
  <c r="S151" i="4"/>
  <c r="T151" i="4"/>
  <c r="U151" i="4"/>
  <c r="S152" i="4"/>
  <c r="T152" i="4"/>
  <c r="U152" i="4"/>
  <c r="S153" i="4"/>
  <c r="T153" i="4"/>
  <c r="U153" i="4"/>
  <c r="S154" i="4"/>
  <c r="T154" i="4"/>
  <c r="U154" i="4"/>
  <c r="S155" i="4"/>
  <c r="T155" i="4"/>
  <c r="U155" i="4"/>
  <c r="S156" i="4"/>
  <c r="T156" i="4"/>
  <c r="U156" i="4"/>
  <c r="S157" i="4"/>
  <c r="T157" i="4"/>
  <c r="U157" i="4"/>
  <c r="S158" i="4"/>
  <c r="T158" i="4"/>
  <c r="U158" i="4"/>
  <c r="S159" i="4"/>
  <c r="T159" i="4"/>
  <c r="U159" i="4"/>
  <c r="S160" i="4"/>
  <c r="T160" i="4"/>
  <c r="U160" i="4"/>
  <c r="S161" i="4"/>
  <c r="T161" i="4"/>
  <c r="U161" i="4"/>
  <c r="S162" i="4"/>
  <c r="T162" i="4"/>
  <c r="U162" i="4"/>
  <c r="S163" i="4"/>
  <c r="T163" i="4"/>
  <c r="U163" i="4"/>
  <c r="S164" i="4"/>
  <c r="T164" i="4"/>
  <c r="U164" i="4"/>
  <c r="S165" i="4"/>
  <c r="T165" i="4"/>
  <c r="U165" i="4"/>
  <c r="S166" i="4"/>
  <c r="T166" i="4"/>
  <c r="U166" i="4"/>
  <c r="S167" i="4"/>
  <c r="T167" i="4"/>
  <c r="U167" i="4"/>
  <c r="S168" i="4"/>
  <c r="T168" i="4"/>
  <c r="U168" i="4"/>
  <c r="S169" i="4"/>
  <c r="T169" i="4"/>
  <c r="U169" i="4"/>
  <c r="S170" i="4"/>
  <c r="T170" i="4"/>
  <c r="U170" i="4"/>
  <c r="S171" i="4"/>
  <c r="T171" i="4"/>
  <c r="U171" i="4"/>
  <c r="S172" i="4"/>
  <c r="T172" i="4"/>
  <c r="U172" i="4"/>
  <c r="S173" i="4"/>
  <c r="T173" i="4"/>
  <c r="U173" i="4"/>
  <c r="S174" i="4"/>
  <c r="T174" i="4"/>
  <c r="U174" i="4"/>
  <c r="S175" i="4"/>
  <c r="T175" i="4"/>
  <c r="U175" i="4"/>
  <c r="S176" i="4"/>
  <c r="T176" i="4"/>
  <c r="U176" i="4"/>
  <c r="S177" i="4"/>
  <c r="T177" i="4"/>
  <c r="U177" i="4"/>
  <c r="S178" i="4"/>
  <c r="T178" i="4"/>
  <c r="U178" i="4"/>
  <c r="S179" i="4"/>
  <c r="T179" i="4"/>
  <c r="U179" i="4"/>
  <c r="S180" i="4"/>
  <c r="T180" i="4"/>
  <c r="U180" i="4"/>
  <c r="S181" i="4"/>
  <c r="T181" i="4"/>
  <c r="U181" i="4"/>
  <c r="S182" i="4"/>
  <c r="T182" i="4"/>
  <c r="U182" i="4"/>
  <c r="S183" i="4"/>
  <c r="T183" i="4"/>
  <c r="U183" i="4"/>
  <c r="S184" i="4"/>
  <c r="T184" i="4"/>
  <c r="U184" i="4"/>
  <c r="S185" i="4"/>
  <c r="T185" i="4"/>
  <c r="U185" i="4"/>
  <c r="S186" i="4"/>
  <c r="T186" i="4"/>
  <c r="U186" i="4"/>
  <c r="S187" i="4"/>
  <c r="T187" i="4"/>
  <c r="U187" i="4"/>
  <c r="S188" i="4"/>
  <c r="T188" i="4"/>
  <c r="U188" i="4"/>
  <c r="S189" i="4"/>
  <c r="T189" i="4"/>
  <c r="U189" i="4"/>
  <c r="S190" i="4"/>
  <c r="T190" i="4"/>
  <c r="U190" i="4"/>
  <c r="S191" i="4"/>
  <c r="T191" i="4"/>
  <c r="U191" i="4"/>
  <c r="S192" i="4"/>
  <c r="T192" i="4"/>
  <c r="U192" i="4"/>
  <c r="S193" i="4"/>
  <c r="T193" i="4"/>
  <c r="U193" i="4"/>
  <c r="S194" i="4"/>
  <c r="T194" i="4"/>
  <c r="U194" i="4"/>
  <c r="S195" i="4"/>
  <c r="T195" i="4"/>
  <c r="U195" i="4"/>
  <c r="S196" i="4"/>
  <c r="T196" i="4"/>
  <c r="U196" i="4"/>
  <c r="S197" i="4"/>
  <c r="T197" i="4"/>
  <c r="U197" i="4"/>
  <c r="S198" i="4"/>
  <c r="T198" i="4"/>
  <c r="U198" i="4"/>
  <c r="S199" i="4"/>
  <c r="T199" i="4"/>
  <c r="U199" i="4"/>
  <c r="S200" i="4"/>
  <c r="T200" i="4"/>
  <c r="U200" i="4"/>
  <c r="S201" i="4"/>
  <c r="T201" i="4"/>
  <c r="U201" i="4"/>
  <c r="S202" i="4"/>
  <c r="T202" i="4"/>
  <c r="U202" i="4"/>
  <c r="S203" i="4"/>
  <c r="T203" i="4"/>
  <c r="U203" i="4"/>
  <c r="S204" i="4"/>
  <c r="T204" i="4"/>
  <c r="U204" i="4"/>
  <c r="S205" i="4"/>
  <c r="T205" i="4"/>
  <c r="U205" i="4"/>
  <c r="S206" i="4"/>
  <c r="T206" i="4"/>
  <c r="U206" i="4"/>
  <c r="S207" i="4"/>
  <c r="T207" i="4"/>
  <c r="U207" i="4"/>
  <c r="S208" i="4"/>
  <c r="T208" i="4"/>
  <c r="U208" i="4"/>
  <c r="S209" i="4"/>
  <c r="T209" i="4"/>
  <c r="U209" i="4"/>
  <c r="S210" i="4"/>
  <c r="T210" i="4"/>
  <c r="U210" i="4"/>
  <c r="S211" i="4"/>
  <c r="T211" i="4"/>
  <c r="U211" i="4"/>
  <c r="S212" i="4"/>
  <c r="T212" i="4"/>
  <c r="U212" i="4"/>
  <c r="S213" i="4"/>
  <c r="T213" i="4"/>
  <c r="U213" i="4"/>
  <c r="S214" i="4"/>
  <c r="T214" i="4"/>
  <c r="U214" i="4"/>
  <c r="S215" i="4"/>
  <c r="T215" i="4"/>
  <c r="U215" i="4"/>
  <c r="S216" i="4"/>
  <c r="T216" i="4"/>
  <c r="U216" i="4"/>
  <c r="S217" i="4"/>
  <c r="T217" i="4"/>
  <c r="U217" i="4"/>
  <c r="S218" i="4"/>
  <c r="T218" i="4"/>
  <c r="U218" i="4"/>
  <c r="S219" i="4"/>
  <c r="T219" i="4"/>
  <c r="U219" i="4"/>
  <c r="S220" i="4"/>
  <c r="T220" i="4"/>
  <c r="U220" i="4"/>
  <c r="S221" i="4"/>
  <c r="T221" i="4"/>
  <c r="U221" i="4"/>
  <c r="S222" i="4"/>
  <c r="T222" i="4"/>
  <c r="U222" i="4"/>
  <c r="S223" i="4"/>
  <c r="T223" i="4"/>
  <c r="U223" i="4"/>
  <c r="S224" i="4"/>
  <c r="T224" i="4"/>
  <c r="U224" i="4"/>
  <c r="S225" i="4"/>
  <c r="T225" i="4"/>
  <c r="U225" i="4"/>
  <c r="S226" i="4"/>
  <c r="T226" i="4"/>
  <c r="U226" i="4"/>
  <c r="S227" i="4"/>
  <c r="T227" i="4"/>
  <c r="U227" i="4"/>
  <c r="S228" i="4"/>
  <c r="T228" i="4"/>
  <c r="U228" i="4"/>
  <c r="S229" i="4"/>
  <c r="T229" i="4"/>
  <c r="U229" i="4"/>
  <c r="S230" i="4"/>
  <c r="T230" i="4"/>
  <c r="U230" i="4"/>
  <c r="S231" i="4"/>
  <c r="T231" i="4"/>
  <c r="U231" i="4"/>
  <c r="S232" i="4"/>
  <c r="T232" i="4"/>
  <c r="U232" i="4"/>
  <c r="S233" i="4"/>
  <c r="T233" i="4"/>
  <c r="U233" i="4"/>
  <c r="S234" i="4"/>
  <c r="T234" i="4"/>
  <c r="U234"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D3" i="4"/>
  <c r="E3" i="4"/>
  <c r="F3" i="4"/>
  <c r="D4" i="4"/>
  <c r="E4" i="4"/>
  <c r="F4" i="4"/>
  <c r="D5" i="4"/>
  <c r="E5" i="4"/>
  <c r="F5" i="4"/>
  <c r="D6" i="4"/>
  <c r="E6" i="4"/>
  <c r="F6" i="4"/>
  <c r="D7" i="4"/>
  <c r="E7" i="4"/>
  <c r="F7" i="4"/>
  <c r="D8" i="4"/>
  <c r="E8" i="4"/>
  <c r="F8" i="4"/>
  <c r="D9" i="4"/>
  <c r="E9" i="4"/>
  <c r="F9" i="4"/>
  <c r="D10" i="4"/>
  <c r="E10" i="4"/>
  <c r="F10" i="4"/>
  <c r="D11" i="4"/>
  <c r="E11" i="4"/>
  <c r="F11" i="4"/>
  <c r="D12" i="4"/>
  <c r="E12" i="4"/>
  <c r="F12" i="4"/>
  <c r="D13" i="4"/>
  <c r="E13" i="4"/>
  <c r="F13" i="4"/>
  <c r="D14" i="4"/>
  <c r="E14" i="4"/>
  <c r="F14" i="4"/>
  <c r="D15" i="4"/>
  <c r="E15" i="4"/>
  <c r="F15" i="4"/>
  <c r="D16" i="4"/>
  <c r="E16" i="4"/>
  <c r="F16" i="4"/>
  <c r="D17" i="4"/>
  <c r="E17" i="4"/>
  <c r="F17" i="4"/>
  <c r="D18" i="4"/>
  <c r="E18" i="4"/>
  <c r="F18" i="4"/>
  <c r="D19" i="4"/>
  <c r="E19" i="4"/>
  <c r="F19" i="4"/>
  <c r="D20" i="4"/>
  <c r="E20" i="4"/>
  <c r="F20" i="4"/>
  <c r="D21" i="4"/>
  <c r="E21" i="4"/>
  <c r="F21" i="4"/>
  <c r="D22" i="4"/>
  <c r="E22" i="4"/>
  <c r="F22" i="4"/>
  <c r="D23" i="4"/>
  <c r="E23" i="4"/>
  <c r="F23" i="4"/>
  <c r="D24" i="4"/>
  <c r="E24" i="4"/>
  <c r="F24" i="4"/>
  <c r="D25" i="4"/>
  <c r="E25" i="4"/>
  <c r="F25" i="4"/>
  <c r="D26" i="4"/>
  <c r="E26" i="4"/>
  <c r="F26" i="4"/>
  <c r="D27" i="4"/>
  <c r="E27" i="4"/>
  <c r="F27" i="4"/>
  <c r="D28" i="4"/>
  <c r="E28" i="4"/>
  <c r="F28" i="4"/>
  <c r="D29" i="4"/>
  <c r="E29" i="4"/>
  <c r="F29" i="4"/>
  <c r="D30" i="4"/>
  <c r="E30" i="4"/>
  <c r="F30" i="4"/>
  <c r="D31" i="4"/>
  <c r="E31" i="4"/>
  <c r="F31" i="4"/>
  <c r="D32" i="4"/>
  <c r="E32" i="4"/>
  <c r="F32" i="4"/>
  <c r="D33" i="4"/>
  <c r="E33" i="4"/>
  <c r="F33" i="4"/>
  <c r="D34" i="4"/>
  <c r="E34" i="4"/>
  <c r="F34" i="4"/>
  <c r="D35" i="4"/>
  <c r="E35" i="4"/>
  <c r="F35" i="4"/>
  <c r="D36" i="4"/>
  <c r="E36" i="4"/>
  <c r="F36" i="4"/>
  <c r="D37" i="4"/>
  <c r="E37" i="4"/>
  <c r="F37" i="4"/>
  <c r="D38" i="4"/>
  <c r="E38" i="4"/>
  <c r="F38" i="4"/>
  <c r="D39" i="4"/>
  <c r="E39" i="4"/>
  <c r="F39" i="4"/>
  <c r="D40" i="4"/>
  <c r="E40" i="4"/>
  <c r="F40" i="4"/>
  <c r="D41" i="4"/>
  <c r="E41" i="4"/>
  <c r="F41" i="4"/>
  <c r="D42" i="4"/>
  <c r="E42" i="4"/>
  <c r="F42" i="4"/>
  <c r="D43" i="4"/>
  <c r="E43" i="4"/>
  <c r="F43" i="4"/>
  <c r="D44" i="4"/>
  <c r="E44" i="4"/>
  <c r="F44" i="4"/>
  <c r="D45" i="4"/>
  <c r="E45" i="4"/>
  <c r="F45" i="4"/>
  <c r="D46" i="4"/>
  <c r="E46" i="4"/>
  <c r="F46" i="4"/>
  <c r="D47" i="4"/>
  <c r="E47" i="4"/>
  <c r="F47" i="4"/>
  <c r="D48" i="4"/>
  <c r="E48" i="4"/>
  <c r="F48" i="4"/>
  <c r="D49" i="4"/>
  <c r="E49" i="4"/>
  <c r="F49" i="4"/>
  <c r="D50" i="4"/>
  <c r="E50" i="4"/>
  <c r="F50" i="4"/>
  <c r="D51" i="4"/>
  <c r="E51" i="4"/>
  <c r="F51" i="4"/>
  <c r="D52" i="4"/>
  <c r="E52" i="4"/>
  <c r="F52" i="4"/>
  <c r="D53" i="4"/>
  <c r="E53" i="4"/>
  <c r="F53" i="4"/>
  <c r="D54" i="4"/>
  <c r="E54" i="4"/>
  <c r="F54" i="4"/>
  <c r="D55" i="4"/>
  <c r="E55" i="4"/>
  <c r="F55" i="4"/>
  <c r="D56" i="4"/>
  <c r="E56" i="4"/>
  <c r="F56" i="4"/>
  <c r="D57" i="4"/>
  <c r="E57" i="4"/>
  <c r="F57" i="4"/>
  <c r="D58" i="4"/>
  <c r="E58" i="4"/>
  <c r="F58" i="4"/>
  <c r="D59" i="4"/>
  <c r="E59" i="4"/>
  <c r="F59" i="4"/>
  <c r="D60" i="4"/>
  <c r="E60" i="4"/>
  <c r="F60" i="4"/>
  <c r="D61" i="4"/>
  <c r="E61" i="4"/>
  <c r="F61" i="4"/>
  <c r="D62" i="4"/>
  <c r="E62" i="4"/>
  <c r="F62" i="4"/>
  <c r="D63" i="4"/>
  <c r="E63" i="4"/>
  <c r="F63" i="4"/>
  <c r="D64" i="4"/>
  <c r="E64" i="4"/>
  <c r="F64" i="4"/>
  <c r="D65" i="4"/>
  <c r="E65" i="4"/>
  <c r="F65" i="4"/>
  <c r="D66" i="4"/>
  <c r="E66" i="4"/>
  <c r="F66" i="4"/>
  <c r="D67" i="4"/>
  <c r="E67" i="4"/>
  <c r="F67" i="4"/>
  <c r="D68" i="4"/>
  <c r="E68" i="4"/>
  <c r="F68" i="4"/>
  <c r="D69" i="4"/>
  <c r="E69" i="4"/>
  <c r="F69" i="4"/>
  <c r="D70" i="4"/>
  <c r="E70" i="4"/>
  <c r="F70" i="4"/>
  <c r="D71" i="4"/>
  <c r="E71" i="4"/>
  <c r="F71" i="4"/>
  <c r="D72" i="4"/>
  <c r="E72" i="4"/>
  <c r="F72" i="4"/>
  <c r="D73" i="4"/>
  <c r="E73" i="4"/>
  <c r="F73" i="4"/>
  <c r="D74" i="4"/>
  <c r="E74" i="4"/>
  <c r="F74" i="4"/>
  <c r="D75" i="4"/>
  <c r="E75" i="4"/>
  <c r="F75" i="4"/>
  <c r="D76" i="4"/>
  <c r="E76" i="4"/>
  <c r="F76" i="4"/>
  <c r="D77" i="4"/>
  <c r="E77" i="4"/>
  <c r="F77" i="4"/>
  <c r="D78" i="4"/>
  <c r="E78" i="4"/>
  <c r="F78" i="4"/>
  <c r="D79" i="4"/>
  <c r="E79" i="4"/>
  <c r="F79" i="4"/>
  <c r="D80" i="4"/>
  <c r="E80" i="4"/>
  <c r="F80" i="4"/>
  <c r="D81" i="4"/>
  <c r="E81" i="4"/>
  <c r="F81" i="4"/>
  <c r="D82" i="4"/>
  <c r="E82" i="4"/>
  <c r="F82" i="4"/>
  <c r="D83" i="4"/>
  <c r="E83" i="4"/>
  <c r="F83" i="4"/>
  <c r="D84" i="4"/>
  <c r="E84" i="4"/>
  <c r="F84" i="4"/>
  <c r="D85" i="4"/>
  <c r="E85" i="4"/>
  <c r="F85" i="4"/>
  <c r="D86" i="4"/>
  <c r="E86" i="4"/>
  <c r="F86" i="4"/>
  <c r="D87" i="4"/>
  <c r="E87" i="4"/>
  <c r="F87" i="4"/>
  <c r="D88" i="4"/>
  <c r="E88" i="4"/>
  <c r="F88" i="4"/>
  <c r="D89" i="4"/>
  <c r="E89" i="4"/>
  <c r="F89" i="4"/>
  <c r="D90" i="4"/>
  <c r="E90" i="4"/>
  <c r="F90" i="4"/>
  <c r="D91" i="4"/>
  <c r="E91" i="4"/>
  <c r="F91" i="4"/>
  <c r="D92" i="4"/>
  <c r="E92" i="4"/>
  <c r="F92" i="4"/>
  <c r="D93" i="4"/>
  <c r="E93" i="4"/>
  <c r="F93" i="4"/>
  <c r="D94" i="4"/>
  <c r="E94" i="4"/>
  <c r="F94" i="4"/>
  <c r="D95" i="4"/>
  <c r="E95" i="4"/>
  <c r="F95" i="4"/>
  <c r="D96" i="4"/>
  <c r="E96" i="4"/>
  <c r="F96" i="4"/>
  <c r="D97" i="4"/>
  <c r="E97" i="4"/>
  <c r="F97" i="4"/>
  <c r="D98" i="4"/>
  <c r="E98" i="4"/>
  <c r="F98" i="4"/>
  <c r="D99" i="4"/>
  <c r="E99" i="4"/>
  <c r="F99" i="4"/>
  <c r="D100" i="4"/>
  <c r="E100" i="4"/>
  <c r="F100" i="4"/>
  <c r="D101" i="4"/>
  <c r="E101" i="4"/>
  <c r="F101" i="4"/>
  <c r="D102" i="4"/>
  <c r="E102" i="4"/>
  <c r="F102" i="4"/>
  <c r="D103" i="4"/>
  <c r="E103" i="4"/>
  <c r="F103" i="4"/>
  <c r="D104" i="4"/>
  <c r="E104" i="4"/>
  <c r="F104" i="4"/>
  <c r="D105" i="4"/>
  <c r="E105" i="4"/>
  <c r="F105" i="4"/>
  <c r="D106" i="4"/>
  <c r="E106" i="4"/>
  <c r="F106" i="4"/>
  <c r="D107" i="4"/>
  <c r="E107" i="4"/>
  <c r="F107" i="4"/>
  <c r="D108" i="4"/>
  <c r="E108" i="4"/>
  <c r="F108" i="4"/>
  <c r="D109" i="4"/>
  <c r="E109" i="4"/>
  <c r="F109" i="4"/>
  <c r="D110" i="4"/>
  <c r="E110" i="4"/>
  <c r="F110" i="4"/>
  <c r="D111" i="4"/>
  <c r="E111" i="4"/>
  <c r="F111" i="4"/>
  <c r="D112" i="4"/>
  <c r="E112" i="4"/>
  <c r="F112" i="4"/>
  <c r="D113" i="4"/>
  <c r="E113" i="4"/>
  <c r="F113" i="4"/>
  <c r="D114" i="4"/>
  <c r="E114" i="4"/>
  <c r="F114" i="4"/>
  <c r="D115" i="4"/>
  <c r="E115" i="4"/>
  <c r="F115" i="4"/>
  <c r="D116" i="4"/>
  <c r="E116" i="4"/>
  <c r="F116" i="4"/>
  <c r="D117" i="4"/>
  <c r="E117" i="4"/>
  <c r="F117" i="4"/>
  <c r="D118" i="4"/>
  <c r="E118" i="4"/>
  <c r="F118" i="4"/>
  <c r="D119" i="4"/>
  <c r="E119" i="4"/>
  <c r="F119" i="4"/>
  <c r="D120" i="4"/>
  <c r="E120" i="4"/>
  <c r="F120" i="4"/>
  <c r="D121" i="4"/>
  <c r="E121" i="4"/>
  <c r="F121" i="4"/>
  <c r="D122" i="4"/>
  <c r="E122" i="4"/>
  <c r="F122" i="4"/>
  <c r="D123" i="4"/>
  <c r="E123" i="4"/>
  <c r="F123" i="4"/>
  <c r="D124" i="4"/>
  <c r="E124" i="4"/>
  <c r="F124" i="4"/>
  <c r="D125" i="4"/>
  <c r="E125" i="4"/>
  <c r="F125" i="4"/>
  <c r="D126" i="4"/>
  <c r="E126" i="4"/>
  <c r="F126" i="4"/>
  <c r="D127" i="4"/>
  <c r="E127" i="4"/>
  <c r="F127" i="4"/>
  <c r="D128" i="4"/>
  <c r="E128" i="4"/>
  <c r="F128" i="4"/>
  <c r="D129" i="4"/>
  <c r="E129" i="4"/>
  <c r="F129" i="4"/>
  <c r="D130" i="4"/>
  <c r="E130" i="4"/>
  <c r="F130" i="4"/>
  <c r="D131" i="4"/>
  <c r="E131" i="4"/>
  <c r="F131" i="4"/>
  <c r="D132" i="4"/>
  <c r="E132" i="4"/>
  <c r="F132" i="4"/>
  <c r="D133" i="4"/>
  <c r="E133" i="4"/>
  <c r="F133" i="4"/>
  <c r="D134" i="4"/>
  <c r="E134" i="4"/>
  <c r="F134" i="4"/>
  <c r="D135" i="4"/>
  <c r="E135" i="4"/>
  <c r="F135" i="4"/>
  <c r="D136" i="4"/>
  <c r="E136" i="4"/>
  <c r="F136" i="4"/>
  <c r="D137" i="4"/>
  <c r="E137" i="4"/>
  <c r="F137" i="4"/>
  <c r="D138" i="4"/>
  <c r="E138" i="4"/>
  <c r="F138" i="4"/>
  <c r="D139" i="4"/>
  <c r="E139" i="4"/>
  <c r="F139" i="4"/>
  <c r="D140" i="4"/>
  <c r="E140" i="4"/>
  <c r="F140" i="4"/>
  <c r="D141" i="4"/>
  <c r="E141" i="4"/>
  <c r="F141" i="4"/>
  <c r="D142" i="4"/>
  <c r="E142" i="4"/>
  <c r="F142" i="4"/>
  <c r="D143" i="4"/>
  <c r="E143" i="4"/>
  <c r="F143" i="4"/>
  <c r="D144" i="4"/>
  <c r="E144" i="4"/>
  <c r="F144" i="4"/>
  <c r="D145" i="4"/>
  <c r="E145" i="4"/>
  <c r="F145" i="4"/>
  <c r="D146" i="4"/>
  <c r="E146" i="4"/>
  <c r="F146" i="4"/>
  <c r="D147" i="4"/>
  <c r="E147" i="4"/>
  <c r="F147" i="4"/>
  <c r="D148" i="4"/>
  <c r="E148" i="4"/>
  <c r="F148" i="4"/>
  <c r="D149" i="4"/>
  <c r="E149" i="4"/>
  <c r="F149" i="4"/>
  <c r="D150" i="4"/>
  <c r="E150" i="4"/>
  <c r="F150" i="4"/>
  <c r="D151" i="4"/>
  <c r="E151" i="4"/>
  <c r="F151" i="4"/>
  <c r="D152" i="4"/>
  <c r="E152" i="4"/>
  <c r="F152" i="4"/>
  <c r="D153" i="4"/>
  <c r="E153" i="4"/>
  <c r="F153" i="4"/>
  <c r="D154" i="4"/>
  <c r="E154" i="4"/>
  <c r="F154" i="4"/>
  <c r="D155" i="4"/>
  <c r="E155" i="4"/>
  <c r="F155" i="4"/>
  <c r="D156" i="4"/>
  <c r="E156" i="4"/>
  <c r="F156" i="4"/>
  <c r="D157" i="4"/>
  <c r="E157" i="4"/>
  <c r="F157" i="4"/>
  <c r="D158" i="4"/>
  <c r="E158" i="4"/>
  <c r="F158" i="4"/>
  <c r="D159" i="4"/>
  <c r="E159" i="4"/>
  <c r="F159" i="4"/>
  <c r="D160" i="4"/>
  <c r="E160" i="4"/>
  <c r="F160" i="4"/>
  <c r="D161" i="4"/>
  <c r="E161" i="4"/>
  <c r="F161" i="4"/>
  <c r="D162" i="4"/>
  <c r="E162" i="4"/>
  <c r="F162" i="4"/>
  <c r="D163" i="4"/>
  <c r="E163" i="4"/>
  <c r="F163" i="4"/>
  <c r="D164" i="4"/>
  <c r="E164" i="4"/>
  <c r="F164" i="4"/>
  <c r="D165" i="4"/>
  <c r="E165" i="4"/>
  <c r="F165" i="4"/>
  <c r="D166" i="4"/>
  <c r="E166" i="4"/>
  <c r="F166" i="4"/>
  <c r="D167" i="4"/>
  <c r="E167" i="4"/>
  <c r="F167" i="4"/>
  <c r="D168" i="4"/>
  <c r="E168" i="4"/>
  <c r="F168" i="4"/>
  <c r="D169" i="4"/>
  <c r="E169" i="4"/>
  <c r="F169" i="4"/>
  <c r="D170" i="4"/>
  <c r="E170" i="4"/>
  <c r="F170" i="4"/>
  <c r="D171" i="4"/>
  <c r="E171" i="4"/>
  <c r="F171" i="4"/>
  <c r="D172" i="4"/>
  <c r="E172" i="4"/>
  <c r="F172" i="4"/>
  <c r="D173" i="4"/>
  <c r="E173" i="4"/>
  <c r="F173" i="4"/>
  <c r="D174" i="4"/>
  <c r="E174" i="4"/>
  <c r="F174" i="4"/>
  <c r="D175" i="4"/>
  <c r="E175" i="4"/>
  <c r="F175" i="4"/>
  <c r="D176" i="4"/>
  <c r="E176" i="4"/>
  <c r="F176" i="4"/>
  <c r="D177" i="4"/>
  <c r="E177" i="4"/>
  <c r="F177" i="4"/>
  <c r="D178" i="4"/>
  <c r="E178" i="4"/>
  <c r="F178" i="4"/>
  <c r="D179" i="4"/>
  <c r="E179" i="4"/>
  <c r="F179" i="4"/>
  <c r="D180" i="4"/>
  <c r="E180" i="4"/>
  <c r="F180" i="4"/>
  <c r="D181" i="4"/>
  <c r="E181" i="4"/>
  <c r="F181" i="4"/>
  <c r="D182" i="4"/>
  <c r="E182" i="4"/>
  <c r="F182" i="4"/>
  <c r="D183" i="4"/>
  <c r="E183" i="4"/>
  <c r="F183" i="4"/>
  <c r="D184" i="4"/>
  <c r="E184" i="4"/>
  <c r="F184" i="4"/>
  <c r="D185" i="4"/>
  <c r="E185" i="4"/>
  <c r="F185" i="4"/>
  <c r="D186" i="4"/>
  <c r="E186" i="4"/>
  <c r="F186" i="4"/>
  <c r="D187" i="4"/>
  <c r="E187" i="4"/>
  <c r="F187" i="4"/>
  <c r="D188" i="4"/>
  <c r="E188" i="4"/>
  <c r="F188" i="4"/>
  <c r="D189" i="4"/>
  <c r="E189" i="4"/>
  <c r="F189" i="4"/>
  <c r="D190" i="4"/>
  <c r="E190" i="4"/>
  <c r="F190" i="4"/>
  <c r="D191" i="4"/>
  <c r="E191" i="4"/>
  <c r="F191" i="4"/>
  <c r="D192" i="4"/>
  <c r="E192" i="4"/>
  <c r="F192" i="4"/>
  <c r="D193" i="4"/>
  <c r="E193" i="4"/>
  <c r="F193" i="4"/>
  <c r="D194" i="4"/>
  <c r="E194" i="4"/>
  <c r="F194" i="4"/>
  <c r="D195" i="4"/>
  <c r="E195" i="4"/>
  <c r="F195" i="4"/>
  <c r="D196" i="4"/>
  <c r="E196" i="4"/>
  <c r="F196" i="4"/>
  <c r="D197" i="4"/>
  <c r="E197" i="4"/>
  <c r="F197" i="4"/>
  <c r="D198" i="4"/>
  <c r="E198" i="4"/>
  <c r="F198" i="4"/>
  <c r="D199" i="4"/>
  <c r="E199" i="4"/>
  <c r="F199" i="4"/>
  <c r="D200" i="4"/>
  <c r="E200" i="4"/>
  <c r="F200" i="4"/>
  <c r="D201" i="4"/>
  <c r="E201" i="4"/>
  <c r="F201" i="4"/>
  <c r="D202" i="4"/>
  <c r="E202" i="4"/>
  <c r="F202" i="4"/>
  <c r="D203" i="4"/>
  <c r="E203" i="4"/>
  <c r="F203" i="4"/>
  <c r="D204" i="4"/>
  <c r="E204" i="4"/>
  <c r="F204" i="4"/>
  <c r="D205" i="4"/>
  <c r="E205" i="4"/>
  <c r="F205" i="4"/>
  <c r="D206" i="4"/>
  <c r="E206" i="4"/>
  <c r="F206" i="4"/>
  <c r="D207" i="4"/>
  <c r="E207" i="4"/>
  <c r="F207" i="4"/>
  <c r="D208" i="4"/>
  <c r="E208" i="4"/>
  <c r="F208" i="4"/>
  <c r="D209" i="4"/>
  <c r="E209" i="4"/>
  <c r="F209" i="4"/>
  <c r="D210" i="4"/>
  <c r="E210" i="4"/>
  <c r="F210" i="4"/>
  <c r="D211" i="4"/>
  <c r="E211" i="4"/>
  <c r="F211" i="4"/>
  <c r="D212" i="4"/>
  <c r="E212" i="4"/>
  <c r="F212" i="4"/>
  <c r="D213" i="4"/>
  <c r="E213" i="4"/>
  <c r="F213" i="4"/>
  <c r="D214" i="4"/>
  <c r="E214" i="4"/>
  <c r="F214" i="4"/>
  <c r="D215" i="4"/>
  <c r="E215" i="4"/>
  <c r="F215" i="4"/>
  <c r="D216" i="4"/>
  <c r="E216" i="4"/>
  <c r="F216" i="4"/>
  <c r="D217" i="4"/>
  <c r="E217" i="4"/>
  <c r="F217" i="4"/>
  <c r="D218" i="4"/>
  <c r="E218" i="4"/>
  <c r="F218" i="4"/>
  <c r="D219" i="4"/>
  <c r="E219" i="4"/>
  <c r="F219" i="4"/>
  <c r="D220" i="4"/>
  <c r="E220" i="4"/>
  <c r="F220" i="4"/>
  <c r="D221" i="4"/>
  <c r="E221" i="4"/>
  <c r="F221" i="4"/>
  <c r="D222" i="4"/>
  <c r="E222" i="4"/>
  <c r="F222" i="4"/>
  <c r="D223" i="4"/>
  <c r="E223" i="4"/>
  <c r="F223" i="4"/>
  <c r="D224" i="4"/>
  <c r="E224" i="4"/>
  <c r="F224" i="4"/>
  <c r="D225" i="4"/>
  <c r="E225" i="4"/>
  <c r="F225" i="4"/>
  <c r="D226" i="4"/>
  <c r="E226" i="4"/>
  <c r="F226" i="4"/>
  <c r="D227" i="4"/>
  <c r="E227" i="4"/>
  <c r="F227" i="4"/>
  <c r="D228" i="4"/>
  <c r="E228" i="4"/>
  <c r="F228" i="4"/>
  <c r="D229" i="4"/>
  <c r="E229" i="4"/>
  <c r="F229" i="4"/>
  <c r="D230" i="4"/>
  <c r="E230" i="4"/>
  <c r="F230" i="4"/>
  <c r="D231" i="4"/>
  <c r="E231" i="4"/>
  <c r="F231" i="4"/>
  <c r="D232" i="4"/>
  <c r="E232" i="4"/>
  <c r="F232" i="4"/>
  <c r="D233" i="4"/>
  <c r="E233" i="4"/>
  <c r="F233" i="4"/>
  <c r="D234" i="4"/>
  <c r="E234" i="4"/>
  <c r="F234" i="4"/>
  <c r="G3" i="4"/>
  <c r="H3" i="4"/>
  <c r="I3" i="4"/>
  <c r="J3" i="4"/>
  <c r="K3" i="4"/>
  <c r="L3" i="4"/>
  <c r="M3" i="4"/>
  <c r="N3" i="4"/>
  <c r="O3" i="4"/>
  <c r="P3" i="4"/>
  <c r="Q3" i="4"/>
  <c r="R3" i="4"/>
  <c r="G4" i="4"/>
  <c r="H4" i="4"/>
  <c r="I4" i="4"/>
  <c r="J4" i="4"/>
  <c r="K4" i="4"/>
  <c r="L4" i="4"/>
  <c r="M4" i="4"/>
  <c r="N4" i="4"/>
  <c r="O4" i="4"/>
  <c r="P4" i="4"/>
  <c r="Q4" i="4"/>
  <c r="R4" i="4"/>
  <c r="G5" i="4"/>
  <c r="H5" i="4"/>
  <c r="I5" i="4"/>
  <c r="J5" i="4"/>
  <c r="K5" i="4"/>
  <c r="L5" i="4"/>
  <c r="M5" i="4"/>
  <c r="N5" i="4"/>
  <c r="O5" i="4"/>
  <c r="P5" i="4"/>
  <c r="Q5" i="4"/>
  <c r="R5" i="4"/>
  <c r="G6" i="4"/>
  <c r="H6" i="4"/>
  <c r="I6" i="4"/>
  <c r="J6" i="4"/>
  <c r="K6" i="4"/>
  <c r="L6" i="4"/>
  <c r="M6" i="4"/>
  <c r="N6" i="4"/>
  <c r="O6" i="4"/>
  <c r="P6" i="4"/>
  <c r="Q6" i="4"/>
  <c r="R6" i="4"/>
  <c r="G7" i="4"/>
  <c r="H7" i="4"/>
  <c r="I7" i="4"/>
  <c r="J7" i="4"/>
  <c r="K7" i="4"/>
  <c r="L7" i="4"/>
  <c r="M7" i="4"/>
  <c r="N7" i="4"/>
  <c r="O7" i="4"/>
  <c r="P7" i="4"/>
  <c r="Q7" i="4"/>
  <c r="R7" i="4"/>
  <c r="G8" i="4"/>
  <c r="H8" i="4"/>
  <c r="I8" i="4"/>
  <c r="J8" i="4"/>
  <c r="K8" i="4"/>
  <c r="L8" i="4"/>
  <c r="M8" i="4"/>
  <c r="N8" i="4"/>
  <c r="O8" i="4"/>
  <c r="P8" i="4"/>
  <c r="Q8" i="4"/>
  <c r="R8" i="4"/>
  <c r="G9" i="4"/>
  <c r="H9" i="4"/>
  <c r="I9" i="4"/>
  <c r="J9" i="4"/>
  <c r="K9" i="4"/>
  <c r="L9" i="4"/>
  <c r="M9" i="4"/>
  <c r="N9" i="4"/>
  <c r="O9" i="4"/>
  <c r="P9" i="4"/>
  <c r="Q9" i="4"/>
  <c r="R9" i="4"/>
  <c r="G10" i="4"/>
  <c r="H10" i="4"/>
  <c r="I10" i="4"/>
  <c r="J10" i="4"/>
  <c r="K10" i="4"/>
  <c r="L10" i="4"/>
  <c r="M10" i="4"/>
  <c r="N10" i="4"/>
  <c r="O10" i="4"/>
  <c r="P10" i="4"/>
  <c r="Q10" i="4"/>
  <c r="R10" i="4"/>
  <c r="G11" i="4"/>
  <c r="H11" i="4"/>
  <c r="I11" i="4"/>
  <c r="J11" i="4"/>
  <c r="K11" i="4"/>
  <c r="L11" i="4"/>
  <c r="M11" i="4"/>
  <c r="N11" i="4"/>
  <c r="O11" i="4"/>
  <c r="P11" i="4"/>
  <c r="Q11" i="4"/>
  <c r="R11" i="4"/>
  <c r="G12" i="4"/>
  <c r="H12" i="4"/>
  <c r="I12" i="4"/>
  <c r="J12" i="4"/>
  <c r="K12" i="4"/>
  <c r="L12" i="4"/>
  <c r="M12" i="4"/>
  <c r="N12" i="4"/>
  <c r="O12" i="4"/>
  <c r="P12" i="4"/>
  <c r="Q12" i="4"/>
  <c r="R12" i="4"/>
  <c r="G13" i="4"/>
  <c r="H13" i="4"/>
  <c r="I13" i="4"/>
  <c r="J13" i="4"/>
  <c r="K13" i="4"/>
  <c r="L13" i="4"/>
  <c r="M13" i="4"/>
  <c r="N13" i="4"/>
  <c r="O13" i="4"/>
  <c r="P13" i="4"/>
  <c r="Q13" i="4"/>
  <c r="R13" i="4"/>
  <c r="G14" i="4"/>
  <c r="H14" i="4"/>
  <c r="I14" i="4"/>
  <c r="J14" i="4"/>
  <c r="K14" i="4"/>
  <c r="L14" i="4"/>
  <c r="M14" i="4"/>
  <c r="N14" i="4"/>
  <c r="O14" i="4"/>
  <c r="P14" i="4"/>
  <c r="Q14" i="4"/>
  <c r="R14" i="4"/>
  <c r="G15" i="4"/>
  <c r="H15" i="4"/>
  <c r="I15" i="4"/>
  <c r="J15" i="4"/>
  <c r="K15" i="4"/>
  <c r="L15" i="4"/>
  <c r="M15" i="4"/>
  <c r="N15" i="4"/>
  <c r="O15" i="4"/>
  <c r="P15" i="4"/>
  <c r="Q15" i="4"/>
  <c r="R15" i="4"/>
  <c r="G16" i="4"/>
  <c r="H16" i="4"/>
  <c r="I16" i="4"/>
  <c r="J16" i="4"/>
  <c r="K16" i="4"/>
  <c r="L16" i="4"/>
  <c r="M16" i="4"/>
  <c r="N16" i="4"/>
  <c r="O16" i="4"/>
  <c r="P16" i="4"/>
  <c r="Q16" i="4"/>
  <c r="R16" i="4"/>
  <c r="G17" i="4"/>
  <c r="H17" i="4"/>
  <c r="I17" i="4"/>
  <c r="J17" i="4"/>
  <c r="K17" i="4"/>
  <c r="L17" i="4"/>
  <c r="M17" i="4"/>
  <c r="N17" i="4"/>
  <c r="O17" i="4"/>
  <c r="P17" i="4"/>
  <c r="Q17" i="4"/>
  <c r="R17" i="4"/>
  <c r="G18" i="4"/>
  <c r="H18" i="4"/>
  <c r="I18" i="4"/>
  <c r="J18" i="4"/>
  <c r="K18" i="4"/>
  <c r="L18" i="4"/>
  <c r="M18" i="4"/>
  <c r="N18" i="4"/>
  <c r="O18" i="4"/>
  <c r="P18" i="4"/>
  <c r="Q18" i="4"/>
  <c r="R18" i="4"/>
  <c r="G19" i="4"/>
  <c r="H19" i="4"/>
  <c r="I19" i="4"/>
  <c r="J19" i="4"/>
  <c r="K19" i="4"/>
  <c r="L19" i="4"/>
  <c r="M19" i="4"/>
  <c r="N19" i="4"/>
  <c r="O19" i="4"/>
  <c r="P19" i="4"/>
  <c r="Q19" i="4"/>
  <c r="R19" i="4"/>
  <c r="G20" i="4"/>
  <c r="H20" i="4"/>
  <c r="I20" i="4"/>
  <c r="J20" i="4"/>
  <c r="K20" i="4"/>
  <c r="L20" i="4"/>
  <c r="M20" i="4"/>
  <c r="N20" i="4"/>
  <c r="O20" i="4"/>
  <c r="P20" i="4"/>
  <c r="Q20" i="4"/>
  <c r="R20" i="4"/>
  <c r="G21" i="4"/>
  <c r="H21" i="4"/>
  <c r="I21" i="4"/>
  <c r="J21" i="4"/>
  <c r="K21" i="4"/>
  <c r="L21" i="4"/>
  <c r="M21" i="4"/>
  <c r="N21" i="4"/>
  <c r="O21" i="4"/>
  <c r="P21" i="4"/>
  <c r="Q21" i="4"/>
  <c r="R21" i="4"/>
  <c r="G22" i="4"/>
  <c r="H22" i="4"/>
  <c r="I22" i="4"/>
  <c r="J22" i="4"/>
  <c r="K22" i="4"/>
  <c r="L22" i="4"/>
  <c r="M22" i="4"/>
  <c r="N22" i="4"/>
  <c r="O22" i="4"/>
  <c r="P22" i="4"/>
  <c r="Q22" i="4"/>
  <c r="R22" i="4"/>
  <c r="G23" i="4"/>
  <c r="H23" i="4"/>
  <c r="I23" i="4"/>
  <c r="J23" i="4"/>
  <c r="K23" i="4"/>
  <c r="L23" i="4"/>
  <c r="M23" i="4"/>
  <c r="N23" i="4"/>
  <c r="O23" i="4"/>
  <c r="P23" i="4"/>
  <c r="Q23" i="4"/>
  <c r="R23" i="4"/>
  <c r="G24" i="4"/>
  <c r="H24" i="4"/>
  <c r="I24" i="4"/>
  <c r="J24" i="4"/>
  <c r="K24" i="4"/>
  <c r="L24" i="4"/>
  <c r="M24" i="4"/>
  <c r="N24" i="4"/>
  <c r="O24" i="4"/>
  <c r="P24" i="4"/>
  <c r="Q24" i="4"/>
  <c r="R24" i="4"/>
  <c r="G25" i="4"/>
  <c r="H25" i="4"/>
  <c r="I25" i="4"/>
  <c r="J25" i="4"/>
  <c r="K25" i="4"/>
  <c r="L25" i="4"/>
  <c r="M25" i="4"/>
  <c r="N25" i="4"/>
  <c r="O25" i="4"/>
  <c r="P25" i="4"/>
  <c r="Q25" i="4"/>
  <c r="R25" i="4"/>
  <c r="G26" i="4"/>
  <c r="H26" i="4"/>
  <c r="I26" i="4"/>
  <c r="J26" i="4"/>
  <c r="K26" i="4"/>
  <c r="L26" i="4"/>
  <c r="M26" i="4"/>
  <c r="N26" i="4"/>
  <c r="O26" i="4"/>
  <c r="P26" i="4"/>
  <c r="Q26" i="4"/>
  <c r="R26" i="4"/>
  <c r="G27" i="4"/>
  <c r="H27" i="4"/>
  <c r="I27" i="4"/>
  <c r="J27" i="4"/>
  <c r="K27" i="4"/>
  <c r="L27" i="4"/>
  <c r="M27" i="4"/>
  <c r="N27" i="4"/>
  <c r="O27" i="4"/>
  <c r="P27" i="4"/>
  <c r="Q27" i="4"/>
  <c r="R27" i="4"/>
  <c r="G28" i="4"/>
  <c r="H28" i="4"/>
  <c r="I28" i="4"/>
  <c r="J28" i="4"/>
  <c r="K28" i="4"/>
  <c r="L28" i="4"/>
  <c r="M28" i="4"/>
  <c r="N28" i="4"/>
  <c r="O28" i="4"/>
  <c r="P28" i="4"/>
  <c r="Q28" i="4"/>
  <c r="R28" i="4"/>
  <c r="G29" i="4"/>
  <c r="H29" i="4"/>
  <c r="I29" i="4"/>
  <c r="J29" i="4"/>
  <c r="K29" i="4"/>
  <c r="L29" i="4"/>
  <c r="M29" i="4"/>
  <c r="N29" i="4"/>
  <c r="O29" i="4"/>
  <c r="P29" i="4"/>
  <c r="Q29" i="4"/>
  <c r="R29" i="4"/>
  <c r="G30" i="4"/>
  <c r="H30" i="4"/>
  <c r="I30" i="4"/>
  <c r="J30" i="4"/>
  <c r="K30" i="4"/>
  <c r="L30" i="4"/>
  <c r="M30" i="4"/>
  <c r="N30" i="4"/>
  <c r="O30" i="4"/>
  <c r="P30" i="4"/>
  <c r="Q30" i="4"/>
  <c r="R30" i="4"/>
  <c r="G31" i="4"/>
  <c r="H31" i="4"/>
  <c r="I31" i="4"/>
  <c r="J31" i="4"/>
  <c r="K31" i="4"/>
  <c r="L31" i="4"/>
  <c r="M31" i="4"/>
  <c r="N31" i="4"/>
  <c r="O31" i="4"/>
  <c r="P31" i="4"/>
  <c r="Q31" i="4"/>
  <c r="R31" i="4"/>
  <c r="G32" i="4"/>
  <c r="H32" i="4"/>
  <c r="I32" i="4"/>
  <c r="J32" i="4"/>
  <c r="K32" i="4"/>
  <c r="L32" i="4"/>
  <c r="M32" i="4"/>
  <c r="N32" i="4"/>
  <c r="O32" i="4"/>
  <c r="P32" i="4"/>
  <c r="Q32" i="4"/>
  <c r="R32" i="4"/>
  <c r="G33" i="4"/>
  <c r="H33" i="4"/>
  <c r="I33" i="4"/>
  <c r="J33" i="4"/>
  <c r="K33" i="4"/>
  <c r="L33" i="4"/>
  <c r="M33" i="4"/>
  <c r="N33" i="4"/>
  <c r="O33" i="4"/>
  <c r="P33" i="4"/>
  <c r="Q33" i="4"/>
  <c r="R33" i="4"/>
  <c r="G34" i="4"/>
  <c r="H34" i="4"/>
  <c r="I34" i="4"/>
  <c r="J34" i="4"/>
  <c r="K34" i="4"/>
  <c r="L34" i="4"/>
  <c r="M34" i="4"/>
  <c r="N34" i="4"/>
  <c r="O34" i="4"/>
  <c r="P34" i="4"/>
  <c r="Q34" i="4"/>
  <c r="R34" i="4"/>
  <c r="G35" i="4"/>
  <c r="H35" i="4"/>
  <c r="I35" i="4"/>
  <c r="J35" i="4"/>
  <c r="K35" i="4"/>
  <c r="L35" i="4"/>
  <c r="M35" i="4"/>
  <c r="N35" i="4"/>
  <c r="O35" i="4"/>
  <c r="P35" i="4"/>
  <c r="Q35" i="4"/>
  <c r="R35" i="4"/>
  <c r="G36" i="4"/>
  <c r="H36" i="4"/>
  <c r="I36" i="4"/>
  <c r="J36" i="4"/>
  <c r="K36" i="4"/>
  <c r="L36" i="4"/>
  <c r="M36" i="4"/>
  <c r="N36" i="4"/>
  <c r="O36" i="4"/>
  <c r="P36" i="4"/>
  <c r="Q36" i="4"/>
  <c r="R36" i="4"/>
  <c r="G37" i="4"/>
  <c r="H37" i="4"/>
  <c r="I37" i="4"/>
  <c r="J37" i="4"/>
  <c r="K37" i="4"/>
  <c r="L37" i="4"/>
  <c r="M37" i="4"/>
  <c r="N37" i="4"/>
  <c r="O37" i="4"/>
  <c r="P37" i="4"/>
  <c r="Q37" i="4"/>
  <c r="R37" i="4"/>
  <c r="G38" i="4"/>
  <c r="H38" i="4"/>
  <c r="I38" i="4"/>
  <c r="J38" i="4"/>
  <c r="K38" i="4"/>
  <c r="L38" i="4"/>
  <c r="M38" i="4"/>
  <c r="N38" i="4"/>
  <c r="O38" i="4"/>
  <c r="P38" i="4"/>
  <c r="Q38" i="4"/>
  <c r="R38" i="4"/>
  <c r="G39" i="4"/>
  <c r="H39" i="4"/>
  <c r="I39" i="4"/>
  <c r="J39" i="4"/>
  <c r="K39" i="4"/>
  <c r="L39" i="4"/>
  <c r="M39" i="4"/>
  <c r="N39" i="4"/>
  <c r="O39" i="4"/>
  <c r="P39" i="4"/>
  <c r="Q39" i="4"/>
  <c r="R39" i="4"/>
  <c r="G40" i="4"/>
  <c r="H40" i="4"/>
  <c r="I40" i="4"/>
  <c r="J40" i="4"/>
  <c r="K40" i="4"/>
  <c r="L40" i="4"/>
  <c r="M40" i="4"/>
  <c r="N40" i="4"/>
  <c r="O40" i="4"/>
  <c r="P40" i="4"/>
  <c r="Q40" i="4"/>
  <c r="R40" i="4"/>
  <c r="G41" i="4"/>
  <c r="H41" i="4"/>
  <c r="I41" i="4"/>
  <c r="J41" i="4"/>
  <c r="K41" i="4"/>
  <c r="L41" i="4"/>
  <c r="M41" i="4"/>
  <c r="N41" i="4"/>
  <c r="O41" i="4"/>
  <c r="P41" i="4"/>
  <c r="Q41" i="4"/>
  <c r="R41" i="4"/>
  <c r="G42" i="4"/>
  <c r="H42" i="4"/>
  <c r="I42" i="4"/>
  <c r="J42" i="4"/>
  <c r="K42" i="4"/>
  <c r="L42" i="4"/>
  <c r="M42" i="4"/>
  <c r="N42" i="4"/>
  <c r="O42" i="4"/>
  <c r="P42" i="4"/>
  <c r="Q42" i="4"/>
  <c r="R42" i="4"/>
  <c r="G43" i="4"/>
  <c r="H43" i="4"/>
  <c r="I43" i="4"/>
  <c r="J43" i="4"/>
  <c r="K43" i="4"/>
  <c r="L43" i="4"/>
  <c r="M43" i="4"/>
  <c r="N43" i="4"/>
  <c r="O43" i="4"/>
  <c r="P43" i="4"/>
  <c r="Q43" i="4"/>
  <c r="R43" i="4"/>
  <c r="G44" i="4"/>
  <c r="H44" i="4"/>
  <c r="I44" i="4"/>
  <c r="J44" i="4"/>
  <c r="K44" i="4"/>
  <c r="L44" i="4"/>
  <c r="M44" i="4"/>
  <c r="N44" i="4"/>
  <c r="O44" i="4"/>
  <c r="P44" i="4"/>
  <c r="Q44" i="4"/>
  <c r="R44" i="4"/>
  <c r="G45" i="4"/>
  <c r="H45" i="4"/>
  <c r="I45" i="4"/>
  <c r="J45" i="4"/>
  <c r="K45" i="4"/>
  <c r="L45" i="4"/>
  <c r="M45" i="4"/>
  <c r="N45" i="4"/>
  <c r="O45" i="4"/>
  <c r="P45" i="4"/>
  <c r="Q45" i="4"/>
  <c r="R45" i="4"/>
  <c r="G46" i="4"/>
  <c r="H46" i="4"/>
  <c r="I46" i="4"/>
  <c r="J46" i="4"/>
  <c r="K46" i="4"/>
  <c r="L46" i="4"/>
  <c r="M46" i="4"/>
  <c r="N46" i="4"/>
  <c r="O46" i="4"/>
  <c r="P46" i="4"/>
  <c r="Q46" i="4"/>
  <c r="R46" i="4"/>
  <c r="G47" i="4"/>
  <c r="H47" i="4"/>
  <c r="I47" i="4"/>
  <c r="J47" i="4"/>
  <c r="K47" i="4"/>
  <c r="L47" i="4"/>
  <c r="M47" i="4"/>
  <c r="N47" i="4"/>
  <c r="O47" i="4"/>
  <c r="P47" i="4"/>
  <c r="Q47" i="4"/>
  <c r="R47" i="4"/>
  <c r="G48" i="4"/>
  <c r="H48" i="4"/>
  <c r="I48" i="4"/>
  <c r="J48" i="4"/>
  <c r="K48" i="4"/>
  <c r="L48" i="4"/>
  <c r="M48" i="4"/>
  <c r="N48" i="4"/>
  <c r="O48" i="4"/>
  <c r="P48" i="4"/>
  <c r="Q48" i="4"/>
  <c r="R48" i="4"/>
  <c r="G49" i="4"/>
  <c r="H49" i="4"/>
  <c r="I49" i="4"/>
  <c r="J49" i="4"/>
  <c r="K49" i="4"/>
  <c r="L49" i="4"/>
  <c r="M49" i="4"/>
  <c r="N49" i="4"/>
  <c r="O49" i="4"/>
  <c r="P49" i="4"/>
  <c r="Q49" i="4"/>
  <c r="R49" i="4"/>
  <c r="G50" i="4"/>
  <c r="H50" i="4"/>
  <c r="I50" i="4"/>
  <c r="J50" i="4"/>
  <c r="K50" i="4"/>
  <c r="L50" i="4"/>
  <c r="M50" i="4"/>
  <c r="N50" i="4"/>
  <c r="O50" i="4"/>
  <c r="P50" i="4"/>
  <c r="Q50" i="4"/>
  <c r="R50" i="4"/>
  <c r="G51" i="4"/>
  <c r="H51" i="4"/>
  <c r="I51" i="4"/>
  <c r="J51" i="4"/>
  <c r="K51" i="4"/>
  <c r="L51" i="4"/>
  <c r="M51" i="4"/>
  <c r="N51" i="4"/>
  <c r="O51" i="4"/>
  <c r="P51" i="4"/>
  <c r="Q51" i="4"/>
  <c r="R51" i="4"/>
  <c r="G52" i="4"/>
  <c r="H52" i="4"/>
  <c r="I52" i="4"/>
  <c r="J52" i="4"/>
  <c r="K52" i="4"/>
  <c r="L52" i="4"/>
  <c r="M52" i="4"/>
  <c r="N52" i="4"/>
  <c r="O52" i="4"/>
  <c r="P52" i="4"/>
  <c r="Q52" i="4"/>
  <c r="R52" i="4"/>
  <c r="G53" i="4"/>
  <c r="H53" i="4"/>
  <c r="I53" i="4"/>
  <c r="J53" i="4"/>
  <c r="K53" i="4"/>
  <c r="L53" i="4"/>
  <c r="M53" i="4"/>
  <c r="N53" i="4"/>
  <c r="O53" i="4"/>
  <c r="P53" i="4"/>
  <c r="Q53" i="4"/>
  <c r="R53" i="4"/>
  <c r="G54" i="4"/>
  <c r="H54" i="4"/>
  <c r="I54" i="4"/>
  <c r="J54" i="4"/>
  <c r="K54" i="4"/>
  <c r="L54" i="4"/>
  <c r="M54" i="4"/>
  <c r="N54" i="4"/>
  <c r="O54" i="4"/>
  <c r="P54" i="4"/>
  <c r="Q54" i="4"/>
  <c r="R54" i="4"/>
  <c r="G55" i="4"/>
  <c r="H55" i="4"/>
  <c r="I55" i="4"/>
  <c r="J55" i="4"/>
  <c r="K55" i="4"/>
  <c r="L55" i="4"/>
  <c r="M55" i="4"/>
  <c r="N55" i="4"/>
  <c r="O55" i="4"/>
  <c r="P55" i="4"/>
  <c r="Q55" i="4"/>
  <c r="R55" i="4"/>
  <c r="G56" i="4"/>
  <c r="H56" i="4"/>
  <c r="I56" i="4"/>
  <c r="J56" i="4"/>
  <c r="K56" i="4"/>
  <c r="L56" i="4"/>
  <c r="M56" i="4"/>
  <c r="N56" i="4"/>
  <c r="O56" i="4"/>
  <c r="P56" i="4"/>
  <c r="Q56" i="4"/>
  <c r="R56" i="4"/>
  <c r="G57" i="4"/>
  <c r="H57" i="4"/>
  <c r="I57" i="4"/>
  <c r="J57" i="4"/>
  <c r="K57" i="4"/>
  <c r="L57" i="4"/>
  <c r="M57" i="4"/>
  <c r="N57" i="4"/>
  <c r="O57" i="4"/>
  <c r="P57" i="4"/>
  <c r="Q57" i="4"/>
  <c r="R57" i="4"/>
  <c r="G58" i="4"/>
  <c r="H58" i="4"/>
  <c r="I58" i="4"/>
  <c r="J58" i="4"/>
  <c r="K58" i="4"/>
  <c r="L58" i="4"/>
  <c r="M58" i="4"/>
  <c r="N58" i="4"/>
  <c r="O58" i="4"/>
  <c r="P58" i="4"/>
  <c r="Q58" i="4"/>
  <c r="R58" i="4"/>
  <c r="G59" i="4"/>
  <c r="H59" i="4"/>
  <c r="I59" i="4"/>
  <c r="J59" i="4"/>
  <c r="K59" i="4"/>
  <c r="L59" i="4"/>
  <c r="M59" i="4"/>
  <c r="N59" i="4"/>
  <c r="O59" i="4"/>
  <c r="P59" i="4"/>
  <c r="Q59" i="4"/>
  <c r="R59" i="4"/>
  <c r="G60" i="4"/>
  <c r="H60" i="4"/>
  <c r="I60" i="4"/>
  <c r="J60" i="4"/>
  <c r="K60" i="4"/>
  <c r="L60" i="4"/>
  <c r="M60" i="4"/>
  <c r="N60" i="4"/>
  <c r="O60" i="4"/>
  <c r="P60" i="4"/>
  <c r="Q60" i="4"/>
  <c r="R60" i="4"/>
  <c r="G61" i="4"/>
  <c r="H61" i="4"/>
  <c r="I61" i="4"/>
  <c r="J61" i="4"/>
  <c r="K61" i="4"/>
  <c r="L61" i="4"/>
  <c r="M61" i="4"/>
  <c r="N61" i="4"/>
  <c r="O61" i="4"/>
  <c r="P61" i="4"/>
  <c r="Q61" i="4"/>
  <c r="R61" i="4"/>
  <c r="G62" i="4"/>
  <c r="H62" i="4"/>
  <c r="I62" i="4"/>
  <c r="J62" i="4"/>
  <c r="K62" i="4"/>
  <c r="L62" i="4"/>
  <c r="M62" i="4"/>
  <c r="N62" i="4"/>
  <c r="O62" i="4"/>
  <c r="P62" i="4"/>
  <c r="Q62" i="4"/>
  <c r="R62" i="4"/>
  <c r="G63" i="4"/>
  <c r="H63" i="4"/>
  <c r="I63" i="4"/>
  <c r="J63" i="4"/>
  <c r="K63" i="4"/>
  <c r="L63" i="4"/>
  <c r="M63" i="4"/>
  <c r="N63" i="4"/>
  <c r="O63" i="4"/>
  <c r="P63" i="4"/>
  <c r="Q63" i="4"/>
  <c r="R63" i="4"/>
  <c r="G64" i="4"/>
  <c r="H64" i="4"/>
  <c r="I64" i="4"/>
  <c r="J64" i="4"/>
  <c r="K64" i="4"/>
  <c r="L64" i="4"/>
  <c r="M64" i="4"/>
  <c r="N64" i="4"/>
  <c r="O64" i="4"/>
  <c r="P64" i="4"/>
  <c r="Q64" i="4"/>
  <c r="R64" i="4"/>
  <c r="G65" i="4"/>
  <c r="H65" i="4"/>
  <c r="I65" i="4"/>
  <c r="J65" i="4"/>
  <c r="K65" i="4"/>
  <c r="L65" i="4"/>
  <c r="M65" i="4"/>
  <c r="N65" i="4"/>
  <c r="O65" i="4"/>
  <c r="P65" i="4"/>
  <c r="Q65" i="4"/>
  <c r="R65" i="4"/>
  <c r="G66" i="4"/>
  <c r="H66" i="4"/>
  <c r="I66" i="4"/>
  <c r="J66" i="4"/>
  <c r="K66" i="4"/>
  <c r="L66" i="4"/>
  <c r="M66" i="4"/>
  <c r="N66" i="4"/>
  <c r="O66" i="4"/>
  <c r="P66" i="4"/>
  <c r="Q66" i="4"/>
  <c r="R66" i="4"/>
  <c r="G67" i="4"/>
  <c r="H67" i="4"/>
  <c r="I67" i="4"/>
  <c r="J67" i="4"/>
  <c r="K67" i="4"/>
  <c r="L67" i="4"/>
  <c r="M67" i="4"/>
  <c r="N67" i="4"/>
  <c r="O67" i="4"/>
  <c r="P67" i="4"/>
  <c r="Q67" i="4"/>
  <c r="R67" i="4"/>
  <c r="G68" i="4"/>
  <c r="H68" i="4"/>
  <c r="I68" i="4"/>
  <c r="J68" i="4"/>
  <c r="K68" i="4"/>
  <c r="L68" i="4"/>
  <c r="M68" i="4"/>
  <c r="N68" i="4"/>
  <c r="O68" i="4"/>
  <c r="P68" i="4"/>
  <c r="Q68" i="4"/>
  <c r="R68" i="4"/>
  <c r="G69" i="4"/>
  <c r="H69" i="4"/>
  <c r="I69" i="4"/>
  <c r="J69" i="4"/>
  <c r="K69" i="4"/>
  <c r="L69" i="4"/>
  <c r="M69" i="4"/>
  <c r="N69" i="4"/>
  <c r="O69" i="4"/>
  <c r="P69" i="4"/>
  <c r="Q69" i="4"/>
  <c r="R69" i="4"/>
  <c r="G70" i="4"/>
  <c r="H70" i="4"/>
  <c r="I70" i="4"/>
  <c r="J70" i="4"/>
  <c r="K70" i="4"/>
  <c r="L70" i="4"/>
  <c r="M70" i="4"/>
  <c r="N70" i="4"/>
  <c r="O70" i="4"/>
  <c r="P70" i="4"/>
  <c r="Q70" i="4"/>
  <c r="R70" i="4"/>
  <c r="G71" i="4"/>
  <c r="H71" i="4"/>
  <c r="I71" i="4"/>
  <c r="J71" i="4"/>
  <c r="K71" i="4"/>
  <c r="L71" i="4"/>
  <c r="M71" i="4"/>
  <c r="N71" i="4"/>
  <c r="O71" i="4"/>
  <c r="P71" i="4"/>
  <c r="Q71" i="4"/>
  <c r="R71" i="4"/>
  <c r="G72" i="4"/>
  <c r="H72" i="4"/>
  <c r="I72" i="4"/>
  <c r="J72" i="4"/>
  <c r="K72" i="4"/>
  <c r="L72" i="4"/>
  <c r="M72" i="4"/>
  <c r="N72" i="4"/>
  <c r="O72" i="4"/>
  <c r="P72" i="4"/>
  <c r="Q72" i="4"/>
  <c r="R72" i="4"/>
  <c r="G73" i="4"/>
  <c r="H73" i="4"/>
  <c r="I73" i="4"/>
  <c r="J73" i="4"/>
  <c r="K73" i="4"/>
  <c r="L73" i="4"/>
  <c r="M73" i="4"/>
  <c r="N73" i="4"/>
  <c r="O73" i="4"/>
  <c r="P73" i="4"/>
  <c r="Q73" i="4"/>
  <c r="R73" i="4"/>
  <c r="G74" i="4"/>
  <c r="H74" i="4"/>
  <c r="I74" i="4"/>
  <c r="J74" i="4"/>
  <c r="K74" i="4"/>
  <c r="L74" i="4"/>
  <c r="M74" i="4"/>
  <c r="N74" i="4"/>
  <c r="O74" i="4"/>
  <c r="P74" i="4"/>
  <c r="Q74" i="4"/>
  <c r="R74" i="4"/>
  <c r="G75" i="4"/>
  <c r="H75" i="4"/>
  <c r="I75" i="4"/>
  <c r="J75" i="4"/>
  <c r="K75" i="4"/>
  <c r="L75" i="4"/>
  <c r="M75" i="4"/>
  <c r="N75" i="4"/>
  <c r="O75" i="4"/>
  <c r="P75" i="4"/>
  <c r="Q75" i="4"/>
  <c r="R75" i="4"/>
  <c r="G76" i="4"/>
  <c r="H76" i="4"/>
  <c r="I76" i="4"/>
  <c r="J76" i="4"/>
  <c r="K76" i="4"/>
  <c r="L76" i="4"/>
  <c r="M76" i="4"/>
  <c r="N76" i="4"/>
  <c r="O76" i="4"/>
  <c r="P76" i="4"/>
  <c r="Q76" i="4"/>
  <c r="R76" i="4"/>
  <c r="G77" i="4"/>
  <c r="H77" i="4"/>
  <c r="I77" i="4"/>
  <c r="J77" i="4"/>
  <c r="K77" i="4"/>
  <c r="L77" i="4"/>
  <c r="M77" i="4"/>
  <c r="N77" i="4"/>
  <c r="O77" i="4"/>
  <c r="P77" i="4"/>
  <c r="Q77" i="4"/>
  <c r="R77" i="4"/>
  <c r="G78" i="4"/>
  <c r="H78" i="4"/>
  <c r="I78" i="4"/>
  <c r="J78" i="4"/>
  <c r="K78" i="4"/>
  <c r="L78" i="4"/>
  <c r="M78" i="4"/>
  <c r="N78" i="4"/>
  <c r="O78" i="4"/>
  <c r="P78" i="4"/>
  <c r="Q78" i="4"/>
  <c r="R78" i="4"/>
  <c r="G79" i="4"/>
  <c r="H79" i="4"/>
  <c r="I79" i="4"/>
  <c r="J79" i="4"/>
  <c r="K79" i="4"/>
  <c r="L79" i="4"/>
  <c r="M79" i="4"/>
  <c r="N79" i="4"/>
  <c r="O79" i="4"/>
  <c r="P79" i="4"/>
  <c r="Q79" i="4"/>
  <c r="R79" i="4"/>
  <c r="G80" i="4"/>
  <c r="H80" i="4"/>
  <c r="I80" i="4"/>
  <c r="J80" i="4"/>
  <c r="K80" i="4"/>
  <c r="L80" i="4"/>
  <c r="M80" i="4"/>
  <c r="N80" i="4"/>
  <c r="O80" i="4"/>
  <c r="P80" i="4"/>
  <c r="Q80" i="4"/>
  <c r="R80" i="4"/>
  <c r="G81" i="4"/>
  <c r="H81" i="4"/>
  <c r="I81" i="4"/>
  <c r="J81" i="4"/>
  <c r="K81" i="4"/>
  <c r="L81" i="4"/>
  <c r="M81" i="4"/>
  <c r="N81" i="4"/>
  <c r="O81" i="4"/>
  <c r="P81" i="4"/>
  <c r="Q81" i="4"/>
  <c r="R81" i="4"/>
  <c r="G82" i="4"/>
  <c r="H82" i="4"/>
  <c r="I82" i="4"/>
  <c r="J82" i="4"/>
  <c r="K82" i="4"/>
  <c r="L82" i="4"/>
  <c r="M82" i="4"/>
  <c r="N82" i="4"/>
  <c r="O82" i="4"/>
  <c r="P82" i="4"/>
  <c r="Q82" i="4"/>
  <c r="R82" i="4"/>
  <c r="G83" i="4"/>
  <c r="H83" i="4"/>
  <c r="I83" i="4"/>
  <c r="J83" i="4"/>
  <c r="K83" i="4"/>
  <c r="L83" i="4"/>
  <c r="M83" i="4"/>
  <c r="N83" i="4"/>
  <c r="O83" i="4"/>
  <c r="P83" i="4"/>
  <c r="Q83" i="4"/>
  <c r="R83" i="4"/>
  <c r="G84" i="4"/>
  <c r="H84" i="4"/>
  <c r="I84" i="4"/>
  <c r="J84" i="4"/>
  <c r="K84" i="4"/>
  <c r="L84" i="4"/>
  <c r="M84" i="4"/>
  <c r="N84" i="4"/>
  <c r="O84" i="4"/>
  <c r="P84" i="4"/>
  <c r="Q84" i="4"/>
  <c r="R84" i="4"/>
  <c r="G85" i="4"/>
  <c r="H85" i="4"/>
  <c r="I85" i="4"/>
  <c r="J85" i="4"/>
  <c r="K85" i="4"/>
  <c r="L85" i="4"/>
  <c r="M85" i="4"/>
  <c r="N85" i="4"/>
  <c r="O85" i="4"/>
  <c r="P85" i="4"/>
  <c r="Q85" i="4"/>
  <c r="R85" i="4"/>
  <c r="G86" i="4"/>
  <c r="H86" i="4"/>
  <c r="I86" i="4"/>
  <c r="J86" i="4"/>
  <c r="K86" i="4"/>
  <c r="L86" i="4"/>
  <c r="M86" i="4"/>
  <c r="N86" i="4"/>
  <c r="O86" i="4"/>
  <c r="P86" i="4"/>
  <c r="Q86" i="4"/>
  <c r="R86" i="4"/>
  <c r="G87" i="4"/>
  <c r="H87" i="4"/>
  <c r="I87" i="4"/>
  <c r="J87" i="4"/>
  <c r="K87" i="4"/>
  <c r="L87" i="4"/>
  <c r="M87" i="4"/>
  <c r="N87" i="4"/>
  <c r="O87" i="4"/>
  <c r="P87" i="4"/>
  <c r="Q87" i="4"/>
  <c r="R87" i="4"/>
  <c r="G88" i="4"/>
  <c r="H88" i="4"/>
  <c r="I88" i="4"/>
  <c r="J88" i="4"/>
  <c r="K88" i="4"/>
  <c r="L88" i="4"/>
  <c r="M88" i="4"/>
  <c r="N88" i="4"/>
  <c r="O88" i="4"/>
  <c r="P88" i="4"/>
  <c r="Q88" i="4"/>
  <c r="R88" i="4"/>
  <c r="G89" i="4"/>
  <c r="H89" i="4"/>
  <c r="I89" i="4"/>
  <c r="J89" i="4"/>
  <c r="K89" i="4"/>
  <c r="L89" i="4"/>
  <c r="M89" i="4"/>
  <c r="N89" i="4"/>
  <c r="O89" i="4"/>
  <c r="P89" i="4"/>
  <c r="Q89" i="4"/>
  <c r="R89" i="4"/>
  <c r="G90" i="4"/>
  <c r="H90" i="4"/>
  <c r="I90" i="4"/>
  <c r="J90" i="4"/>
  <c r="K90" i="4"/>
  <c r="L90" i="4"/>
  <c r="M90" i="4"/>
  <c r="N90" i="4"/>
  <c r="O90" i="4"/>
  <c r="P90" i="4"/>
  <c r="Q90" i="4"/>
  <c r="R90" i="4"/>
  <c r="G91" i="4"/>
  <c r="H91" i="4"/>
  <c r="I91" i="4"/>
  <c r="J91" i="4"/>
  <c r="K91" i="4"/>
  <c r="L91" i="4"/>
  <c r="M91" i="4"/>
  <c r="N91" i="4"/>
  <c r="O91" i="4"/>
  <c r="P91" i="4"/>
  <c r="Q91" i="4"/>
  <c r="R91" i="4"/>
  <c r="G92" i="4"/>
  <c r="H92" i="4"/>
  <c r="I92" i="4"/>
  <c r="J92" i="4"/>
  <c r="K92" i="4"/>
  <c r="L92" i="4"/>
  <c r="M92" i="4"/>
  <c r="N92" i="4"/>
  <c r="O92" i="4"/>
  <c r="P92" i="4"/>
  <c r="Q92" i="4"/>
  <c r="R92" i="4"/>
  <c r="G93" i="4"/>
  <c r="H93" i="4"/>
  <c r="I93" i="4"/>
  <c r="J93" i="4"/>
  <c r="K93" i="4"/>
  <c r="L93" i="4"/>
  <c r="M93" i="4"/>
  <c r="N93" i="4"/>
  <c r="O93" i="4"/>
  <c r="P93" i="4"/>
  <c r="Q93" i="4"/>
  <c r="R93" i="4"/>
  <c r="G94" i="4"/>
  <c r="H94" i="4"/>
  <c r="I94" i="4"/>
  <c r="J94" i="4"/>
  <c r="K94" i="4"/>
  <c r="L94" i="4"/>
  <c r="M94" i="4"/>
  <c r="N94" i="4"/>
  <c r="O94" i="4"/>
  <c r="P94" i="4"/>
  <c r="Q94" i="4"/>
  <c r="R94" i="4"/>
  <c r="G95" i="4"/>
  <c r="H95" i="4"/>
  <c r="I95" i="4"/>
  <c r="J95" i="4"/>
  <c r="K95" i="4"/>
  <c r="L95" i="4"/>
  <c r="M95" i="4"/>
  <c r="N95" i="4"/>
  <c r="O95" i="4"/>
  <c r="P95" i="4"/>
  <c r="Q95" i="4"/>
  <c r="R95" i="4"/>
  <c r="G96" i="4"/>
  <c r="H96" i="4"/>
  <c r="I96" i="4"/>
  <c r="J96" i="4"/>
  <c r="K96" i="4"/>
  <c r="L96" i="4"/>
  <c r="M96" i="4"/>
  <c r="N96" i="4"/>
  <c r="O96" i="4"/>
  <c r="P96" i="4"/>
  <c r="Q96" i="4"/>
  <c r="R96" i="4"/>
  <c r="G97" i="4"/>
  <c r="H97" i="4"/>
  <c r="I97" i="4"/>
  <c r="J97" i="4"/>
  <c r="K97" i="4"/>
  <c r="L97" i="4"/>
  <c r="M97" i="4"/>
  <c r="N97" i="4"/>
  <c r="O97" i="4"/>
  <c r="P97" i="4"/>
  <c r="Q97" i="4"/>
  <c r="R97" i="4"/>
  <c r="G98" i="4"/>
  <c r="H98" i="4"/>
  <c r="I98" i="4"/>
  <c r="J98" i="4"/>
  <c r="K98" i="4"/>
  <c r="L98" i="4"/>
  <c r="M98" i="4"/>
  <c r="N98" i="4"/>
  <c r="O98" i="4"/>
  <c r="P98" i="4"/>
  <c r="Q98" i="4"/>
  <c r="R98" i="4"/>
  <c r="G99" i="4"/>
  <c r="H99" i="4"/>
  <c r="I99" i="4"/>
  <c r="J99" i="4"/>
  <c r="K99" i="4"/>
  <c r="L99" i="4"/>
  <c r="M99" i="4"/>
  <c r="N99" i="4"/>
  <c r="O99" i="4"/>
  <c r="P99" i="4"/>
  <c r="Q99" i="4"/>
  <c r="R99" i="4"/>
  <c r="G100" i="4"/>
  <c r="H100" i="4"/>
  <c r="I100" i="4"/>
  <c r="J100" i="4"/>
  <c r="K100" i="4"/>
  <c r="L100" i="4"/>
  <c r="M100" i="4"/>
  <c r="N100" i="4"/>
  <c r="O100" i="4"/>
  <c r="P100" i="4"/>
  <c r="Q100" i="4"/>
  <c r="R100" i="4"/>
  <c r="G101" i="4"/>
  <c r="H101" i="4"/>
  <c r="I101" i="4"/>
  <c r="J101" i="4"/>
  <c r="K101" i="4"/>
  <c r="L101" i="4"/>
  <c r="M101" i="4"/>
  <c r="N101" i="4"/>
  <c r="O101" i="4"/>
  <c r="P101" i="4"/>
  <c r="Q101" i="4"/>
  <c r="R101" i="4"/>
  <c r="G102" i="4"/>
  <c r="H102" i="4"/>
  <c r="I102" i="4"/>
  <c r="J102" i="4"/>
  <c r="K102" i="4"/>
  <c r="L102" i="4"/>
  <c r="M102" i="4"/>
  <c r="N102" i="4"/>
  <c r="O102" i="4"/>
  <c r="P102" i="4"/>
  <c r="Q102" i="4"/>
  <c r="R102" i="4"/>
  <c r="G103" i="4"/>
  <c r="H103" i="4"/>
  <c r="I103" i="4"/>
  <c r="J103" i="4"/>
  <c r="K103" i="4"/>
  <c r="L103" i="4"/>
  <c r="M103" i="4"/>
  <c r="N103" i="4"/>
  <c r="O103" i="4"/>
  <c r="P103" i="4"/>
  <c r="Q103" i="4"/>
  <c r="R103" i="4"/>
  <c r="G104" i="4"/>
  <c r="H104" i="4"/>
  <c r="I104" i="4"/>
  <c r="J104" i="4"/>
  <c r="K104" i="4"/>
  <c r="L104" i="4"/>
  <c r="M104" i="4"/>
  <c r="N104" i="4"/>
  <c r="O104" i="4"/>
  <c r="P104" i="4"/>
  <c r="Q104" i="4"/>
  <c r="R104" i="4"/>
  <c r="G105" i="4"/>
  <c r="H105" i="4"/>
  <c r="I105" i="4"/>
  <c r="J105" i="4"/>
  <c r="K105" i="4"/>
  <c r="L105" i="4"/>
  <c r="M105" i="4"/>
  <c r="N105" i="4"/>
  <c r="O105" i="4"/>
  <c r="P105" i="4"/>
  <c r="Q105" i="4"/>
  <c r="R105" i="4"/>
  <c r="G106" i="4"/>
  <c r="H106" i="4"/>
  <c r="I106" i="4"/>
  <c r="J106" i="4"/>
  <c r="K106" i="4"/>
  <c r="L106" i="4"/>
  <c r="M106" i="4"/>
  <c r="N106" i="4"/>
  <c r="O106" i="4"/>
  <c r="P106" i="4"/>
  <c r="Q106" i="4"/>
  <c r="R106" i="4"/>
  <c r="G107" i="4"/>
  <c r="H107" i="4"/>
  <c r="I107" i="4"/>
  <c r="J107" i="4"/>
  <c r="K107" i="4"/>
  <c r="L107" i="4"/>
  <c r="M107" i="4"/>
  <c r="N107" i="4"/>
  <c r="O107" i="4"/>
  <c r="P107" i="4"/>
  <c r="Q107" i="4"/>
  <c r="R107" i="4"/>
  <c r="G108" i="4"/>
  <c r="H108" i="4"/>
  <c r="I108" i="4"/>
  <c r="J108" i="4"/>
  <c r="K108" i="4"/>
  <c r="L108" i="4"/>
  <c r="M108" i="4"/>
  <c r="N108" i="4"/>
  <c r="O108" i="4"/>
  <c r="P108" i="4"/>
  <c r="Q108" i="4"/>
  <c r="R108" i="4"/>
  <c r="G109" i="4"/>
  <c r="H109" i="4"/>
  <c r="I109" i="4"/>
  <c r="J109" i="4"/>
  <c r="K109" i="4"/>
  <c r="L109" i="4"/>
  <c r="M109" i="4"/>
  <c r="N109" i="4"/>
  <c r="O109" i="4"/>
  <c r="P109" i="4"/>
  <c r="Q109" i="4"/>
  <c r="R109" i="4"/>
  <c r="G110" i="4"/>
  <c r="H110" i="4"/>
  <c r="I110" i="4"/>
  <c r="J110" i="4"/>
  <c r="K110" i="4"/>
  <c r="L110" i="4"/>
  <c r="M110" i="4"/>
  <c r="N110" i="4"/>
  <c r="O110" i="4"/>
  <c r="P110" i="4"/>
  <c r="Q110" i="4"/>
  <c r="R110" i="4"/>
  <c r="G111" i="4"/>
  <c r="H111" i="4"/>
  <c r="I111" i="4"/>
  <c r="J111" i="4"/>
  <c r="K111" i="4"/>
  <c r="L111" i="4"/>
  <c r="M111" i="4"/>
  <c r="N111" i="4"/>
  <c r="O111" i="4"/>
  <c r="P111" i="4"/>
  <c r="Q111" i="4"/>
  <c r="R111" i="4"/>
  <c r="G112" i="4"/>
  <c r="H112" i="4"/>
  <c r="I112" i="4"/>
  <c r="J112" i="4"/>
  <c r="K112" i="4"/>
  <c r="L112" i="4"/>
  <c r="M112" i="4"/>
  <c r="N112" i="4"/>
  <c r="O112" i="4"/>
  <c r="P112" i="4"/>
  <c r="Q112" i="4"/>
  <c r="R112" i="4"/>
  <c r="G113" i="4"/>
  <c r="H113" i="4"/>
  <c r="I113" i="4"/>
  <c r="J113" i="4"/>
  <c r="K113" i="4"/>
  <c r="L113" i="4"/>
  <c r="M113" i="4"/>
  <c r="N113" i="4"/>
  <c r="O113" i="4"/>
  <c r="P113" i="4"/>
  <c r="Q113" i="4"/>
  <c r="R113" i="4"/>
  <c r="G114" i="4"/>
  <c r="H114" i="4"/>
  <c r="I114" i="4"/>
  <c r="J114" i="4"/>
  <c r="K114" i="4"/>
  <c r="L114" i="4"/>
  <c r="M114" i="4"/>
  <c r="N114" i="4"/>
  <c r="O114" i="4"/>
  <c r="P114" i="4"/>
  <c r="Q114" i="4"/>
  <c r="R114" i="4"/>
  <c r="G115" i="4"/>
  <c r="H115" i="4"/>
  <c r="I115" i="4"/>
  <c r="J115" i="4"/>
  <c r="K115" i="4"/>
  <c r="L115" i="4"/>
  <c r="M115" i="4"/>
  <c r="N115" i="4"/>
  <c r="O115" i="4"/>
  <c r="P115" i="4"/>
  <c r="Q115" i="4"/>
  <c r="R115" i="4"/>
  <c r="G116" i="4"/>
  <c r="H116" i="4"/>
  <c r="I116" i="4"/>
  <c r="J116" i="4"/>
  <c r="K116" i="4"/>
  <c r="L116" i="4"/>
  <c r="M116" i="4"/>
  <c r="N116" i="4"/>
  <c r="O116" i="4"/>
  <c r="P116" i="4"/>
  <c r="Q116" i="4"/>
  <c r="R116" i="4"/>
  <c r="G117" i="4"/>
  <c r="H117" i="4"/>
  <c r="I117" i="4"/>
  <c r="J117" i="4"/>
  <c r="K117" i="4"/>
  <c r="L117" i="4"/>
  <c r="M117" i="4"/>
  <c r="N117" i="4"/>
  <c r="O117" i="4"/>
  <c r="P117" i="4"/>
  <c r="Q117" i="4"/>
  <c r="R117" i="4"/>
  <c r="G118" i="4"/>
  <c r="H118" i="4"/>
  <c r="I118" i="4"/>
  <c r="J118" i="4"/>
  <c r="K118" i="4"/>
  <c r="L118" i="4"/>
  <c r="M118" i="4"/>
  <c r="N118" i="4"/>
  <c r="O118" i="4"/>
  <c r="P118" i="4"/>
  <c r="Q118" i="4"/>
  <c r="R118" i="4"/>
  <c r="G119" i="4"/>
  <c r="H119" i="4"/>
  <c r="I119" i="4"/>
  <c r="J119" i="4"/>
  <c r="K119" i="4"/>
  <c r="L119" i="4"/>
  <c r="M119" i="4"/>
  <c r="N119" i="4"/>
  <c r="O119" i="4"/>
  <c r="P119" i="4"/>
  <c r="Q119" i="4"/>
  <c r="R119" i="4"/>
  <c r="G120" i="4"/>
  <c r="H120" i="4"/>
  <c r="I120" i="4"/>
  <c r="J120" i="4"/>
  <c r="K120" i="4"/>
  <c r="L120" i="4"/>
  <c r="M120" i="4"/>
  <c r="N120" i="4"/>
  <c r="O120" i="4"/>
  <c r="P120" i="4"/>
  <c r="Q120" i="4"/>
  <c r="R120" i="4"/>
  <c r="G121" i="4"/>
  <c r="H121" i="4"/>
  <c r="I121" i="4"/>
  <c r="J121" i="4"/>
  <c r="K121" i="4"/>
  <c r="L121" i="4"/>
  <c r="M121" i="4"/>
  <c r="N121" i="4"/>
  <c r="O121" i="4"/>
  <c r="P121" i="4"/>
  <c r="Q121" i="4"/>
  <c r="R121" i="4"/>
  <c r="G122" i="4"/>
  <c r="H122" i="4"/>
  <c r="I122" i="4"/>
  <c r="J122" i="4"/>
  <c r="K122" i="4"/>
  <c r="L122" i="4"/>
  <c r="M122" i="4"/>
  <c r="N122" i="4"/>
  <c r="O122" i="4"/>
  <c r="P122" i="4"/>
  <c r="Q122" i="4"/>
  <c r="R122" i="4"/>
  <c r="G123" i="4"/>
  <c r="H123" i="4"/>
  <c r="I123" i="4"/>
  <c r="J123" i="4"/>
  <c r="K123" i="4"/>
  <c r="L123" i="4"/>
  <c r="M123" i="4"/>
  <c r="N123" i="4"/>
  <c r="O123" i="4"/>
  <c r="P123" i="4"/>
  <c r="Q123" i="4"/>
  <c r="R123" i="4"/>
  <c r="G124" i="4"/>
  <c r="H124" i="4"/>
  <c r="I124" i="4"/>
  <c r="J124" i="4"/>
  <c r="K124" i="4"/>
  <c r="L124" i="4"/>
  <c r="M124" i="4"/>
  <c r="N124" i="4"/>
  <c r="O124" i="4"/>
  <c r="P124" i="4"/>
  <c r="Q124" i="4"/>
  <c r="R124" i="4"/>
  <c r="G125" i="4"/>
  <c r="H125" i="4"/>
  <c r="I125" i="4"/>
  <c r="J125" i="4"/>
  <c r="K125" i="4"/>
  <c r="L125" i="4"/>
  <c r="M125" i="4"/>
  <c r="N125" i="4"/>
  <c r="O125" i="4"/>
  <c r="P125" i="4"/>
  <c r="Q125" i="4"/>
  <c r="R125" i="4"/>
  <c r="G126" i="4"/>
  <c r="H126" i="4"/>
  <c r="I126" i="4"/>
  <c r="J126" i="4"/>
  <c r="K126" i="4"/>
  <c r="L126" i="4"/>
  <c r="M126" i="4"/>
  <c r="N126" i="4"/>
  <c r="O126" i="4"/>
  <c r="P126" i="4"/>
  <c r="Q126" i="4"/>
  <c r="R126" i="4"/>
  <c r="G127" i="4"/>
  <c r="H127" i="4"/>
  <c r="I127" i="4"/>
  <c r="J127" i="4"/>
  <c r="K127" i="4"/>
  <c r="L127" i="4"/>
  <c r="M127" i="4"/>
  <c r="N127" i="4"/>
  <c r="O127" i="4"/>
  <c r="P127" i="4"/>
  <c r="Q127" i="4"/>
  <c r="R127" i="4"/>
  <c r="G128" i="4"/>
  <c r="H128" i="4"/>
  <c r="I128" i="4"/>
  <c r="J128" i="4"/>
  <c r="K128" i="4"/>
  <c r="L128" i="4"/>
  <c r="M128" i="4"/>
  <c r="N128" i="4"/>
  <c r="O128" i="4"/>
  <c r="P128" i="4"/>
  <c r="Q128" i="4"/>
  <c r="R128" i="4"/>
  <c r="G129" i="4"/>
  <c r="H129" i="4"/>
  <c r="I129" i="4"/>
  <c r="J129" i="4"/>
  <c r="K129" i="4"/>
  <c r="L129" i="4"/>
  <c r="M129" i="4"/>
  <c r="N129" i="4"/>
  <c r="O129" i="4"/>
  <c r="P129" i="4"/>
  <c r="Q129" i="4"/>
  <c r="R129" i="4"/>
  <c r="G130" i="4"/>
  <c r="H130" i="4"/>
  <c r="I130" i="4"/>
  <c r="J130" i="4"/>
  <c r="K130" i="4"/>
  <c r="L130" i="4"/>
  <c r="M130" i="4"/>
  <c r="N130" i="4"/>
  <c r="O130" i="4"/>
  <c r="P130" i="4"/>
  <c r="Q130" i="4"/>
  <c r="R130" i="4"/>
  <c r="G131" i="4"/>
  <c r="H131" i="4"/>
  <c r="I131" i="4"/>
  <c r="J131" i="4"/>
  <c r="K131" i="4"/>
  <c r="L131" i="4"/>
  <c r="M131" i="4"/>
  <c r="N131" i="4"/>
  <c r="O131" i="4"/>
  <c r="P131" i="4"/>
  <c r="Q131" i="4"/>
  <c r="R131" i="4"/>
  <c r="G132" i="4"/>
  <c r="H132" i="4"/>
  <c r="I132" i="4"/>
  <c r="J132" i="4"/>
  <c r="K132" i="4"/>
  <c r="L132" i="4"/>
  <c r="M132" i="4"/>
  <c r="N132" i="4"/>
  <c r="O132" i="4"/>
  <c r="P132" i="4"/>
  <c r="Q132" i="4"/>
  <c r="R132" i="4"/>
  <c r="G133" i="4"/>
  <c r="H133" i="4"/>
  <c r="I133" i="4"/>
  <c r="J133" i="4"/>
  <c r="K133" i="4"/>
  <c r="L133" i="4"/>
  <c r="M133" i="4"/>
  <c r="N133" i="4"/>
  <c r="O133" i="4"/>
  <c r="P133" i="4"/>
  <c r="Q133" i="4"/>
  <c r="R133" i="4"/>
  <c r="G134" i="4"/>
  <c r="H134" i="4"/>
  <c r="I134" i="4"/>
  <c r="J134" i="4"/>
  <c r="K134" i="4"/>
  <c r="L134" i="4"/>
  <c r="M134" i="4"/>
  <c r="N134" i="4"/>
  <c r="O134" i="4"/>
  <c r="P134" i="4"/>
  <c r="Q134" i="4"/>
  <c r="R134" i="4"/>
  <c r="G135" i="4"/>
  <c r="H135" i="4"/>
  <c r="I135" i="4"/>
  <c r="J135" i="4"/>
  <c r="K135" i="4"/>
  <c r="L135" i="4"/>
  <c r="M135" i="4"/>
  <c r="N135" i="4"/>
  <c r="O135" i="4"/>
  <c r="P135" i="4"/>
  <c r="Q135" i="4"/>
  <c r="R135" i="4"/>
  <c r="G136" i="4"/>
  <c r="H136" i="4"/>
  <c r="I136" i="4"/>
  <c r="J136" i="4"/>
  <c r="K136" i="4"/>
  <c r="L136" i="4"/>
  <c r="M136" i="4"/>
  <c r="N136" i="4"/>
  <c r="O136" i="4"/>
  <c r="P136" i="4"/>
  <c r="Q136" i="4"/>
  <c r="R136" i="4"/>
  <c r="G137" i="4"/>
  <c r="H137" i="4"/>
  <c r="I137" i="4"/>
  <c r="J137" i="4"/>
  <c r="K137" i="4"/>
  <c r="L137" i="4"/>
  <c r="M137" i="4"/>
  <c r="N137" i="4"/>
  <c r="O137" i="4"/>
  <c r="P137" i="4"/>
  <c r="Q137" i="4"/>
  <c r="R137" i="4"/>
  <c r="G138" i="4"/>
  <c r="H138" i="4"/>
  <c r="I138" i="4"/>
  <c r="J138" i="4"/>
  <c r="K138" i="4"/>
  <c r="L138" i="4"/>
  <c r="M138" i="4"/>
  <c r="N138" i="4"/>
  <c r="O138" i="4"/>
  <c r="P138" i="4"/>
  <c r="Q138" i="4"/>
  <c r="R138" i="4"/>
  <c r="G139" i="4"/>
  <c r="H139" i="4"/>
  <c r="I139" i="4"/>
  <c r="J139" i="4"/>
  <c r="K139" i="4"/>
  <c r="L139" i="4"/>
  <c r="M139" i="4"/>
  <c r="N139" i="4"/>
  <c r="O139" i="4"/>
  <c r="P139" i="4"/>
  <c r="Q139" i="4"/>
  <c r="R139" i="4"/>
  <c r="G140" i="4"/>
  <c r="H140" i="4"/>
  <c r="I140" i="4"/>
  <c r="J140" i="4"/>
  <c r="K140" i="4"/>
  <c r="L140" i="4"/>
  <c r="M140" i="4"/>
  <c r="N140" i="4"/>
  <c r="O140" i="4"/>
  <c r="P140" i="4"/>
  <c r="Q140" i="4"/>
  <c r="R140" i="4"/>
  <c r="G141" i="4"/>
  <c r="H141" i="4"/>
  <c r="I141" i="4"/>
  <c r="J141" i="4"/>
  <c r="K141" i="4"/>
  <c r="L141" i="4"/>
  <c r="M141" i="4"/>
  <c r="N141" i="4"/>
  <c r="O141" i="4"/>
  <c r="P141" i="4"/>
  <c r="Q141" i="4"/>
  <c r="R141" i="4"/>
  <c r="G142" i="4"/>
  <c r="H142" i="4"/>
  <c r="I142" i="4"/>
  <c r="J142" i="4"/>
  <c r="K142" i="4"/>
  <c r="L142" i="4"/>
  <c r="M142" i="4"/>
  <c r="N142" i="4"/>
  <c r="O142" i="4"/>
  <c r="P142" i="4"/>
  <c r="Q142" i="4"/>
  <c r="R142" i="4"/>
  <c r="G143" i="4"/>
  <c r="H143" i="4"/>
  <c r="I143" i="4"/>
  <c r="J143" i="4"/>
  <c r="K143" i="4"/>
  <c r="L143" i="4"/>
  <c r="M143" i="4"/>
  <c r="N143" i="4"/>
  <c r="O143" i="4"/>
  <c r="P143" i="4"/>
  <c r="Q143" i="4"/>
  <c r="R143" i="4"/>
  <c r="G144" i="4"/>
  <c r="H144" i="4"/>
  <c r="I144" i="4"/>
  <c r="J144" i="4"/>
  <c r="K144" i="4"/>
  <c r="L144" i="4"/>
  <c r="M144" i="4"/>
  <c r="N144" i="4"/>
  <c r="O144" i="4"/>
  <c r="P144" i="4"/>
  <c r="Q144" i="4"/>
  <c r="R144" i="4"/>
  <c r="G145" i="4"/>
  <c r="H145" i="4"/>
  <c r="I145" i="4"/>
  <c r="J145" i="4"/>
  <c r="K145" i="4"/>
  <c r="L145" i="4"/>
  <c r="M145" i="4"/>
  <c r="N145" i="4"/>
  <c r="O145" i="4"/>
  <c r="P145" i="4"/>
  <c r="Q145" i="4"/>
  <c r="R145" i="4"/>
  <c r="G146" i="4"/>
  <c r="H146" i="4"/>
  <c r="I146" i="4"/>
  <c r="J146" i="4"/>
  <c r="K146" i="4"/>
  <c r="L146" i="4"/>
  <c r="M146" i="4"/>
  <c r="N146" i="4"/>
  <c r="O146" i="4"/>
  <c r="P146" i="4"/>
  <c r="Q146" i="4"/>
  <c r="R146" i="4"/>
  <c r="G147" i="4"/>
  <c r="H147" i="4"/>
  <c r="I147" i="4"/>
  <c r="J147" i="4"/>
  <c r="K147" i="4"/>
  <c r="L147" i="4"/>
  <c r="M147" i="4"/>
  <c r="N147" i="4"/>
  <c r="O147" i="4"/>
  <c r="P147" i="4"/>
  <c r="Q147" i="4"/>
  <c r="R147" i="4"/>
  <c r="G148" i="4"/>
  <c r="H148" i="4"/>
  <c r="I148" i="4"/>
  <c r="J148" i="4"/>
  <c r="K148" i="4"/>
  <c r="L148" i="4"/>
  <c r="M148" i="4"/>
  <c r="N148" i="4"/>
  <c r="O148" i="4"/>
  <c r="P148" i="4"/>
  <c r="Q148" i="4"/>
  <c r="R148" i="4"/>
  <c r="G149" i="4"/>
  <c r="H149" i="4"/>
  <c r="I149" i="4"/>
  <c r="J149" i="4"/>
  <c r="K149" i="4"/>
  <c r="L149" i="4"/>
  <c r="M149" i="4"/>
  <c r="N149" i="4"/>
  <c r="O149" i="4"/>
  <c r="P149" i="4"/>
  <c r="Q149" i="4"/>
  <c r="R149" i="4"/>
  <c r="G150" i="4"/>
  <c r="H150" i="4"/>
  <c r="I150" i="4"/>
  <c r="J150" i="4"/>
  <c r="K150" i="4"/>
  <c r="L150" i="4"/>
  <c r="M150" i="4"/>
  <c r="N150" i="4"/>
  <c r="O150" i="4"/>
  <c r="P150" i="4"/>
  <c r="Q150" i="4"/>
  <c r="R150" i="4"/>
  <c r="G151" i="4"/>
  <c r="H151" i="4"/>
  <c r="I151" i="4"/>
  <c r="J151" i="4"/>
  <c r="K151" i="4"/>
  <c r="L151" i="4"/>
  <c r="M151" i="4"/>
  <c r="N151" i="4"/>
  <c r="O151" i="4"/>
  <c r="P151" i="4"/>
  <c r="Q151" i="4"/>
  <c r="R151" i="4"/>
  <c r="G152" i="4"/>
  <c r="H152" i="4"/>
  <c r="I152" i="4"/>
  <c r="J152" i="4"/>
  <c r="K152" i="4"/>
  <c r="L152" i="4"/>
  <c r="M152" i="4"/>
  <c r="N152" i="4"/>
  <c r="O152" i="4"/>
  <c r="P152" i="4"/>
  <c r="Q152" i="4"/>
  <c r="R152" i="4"/>
  <c r="G153" i="4"/>
  <c r="H153" i="4"/>
  <c r="I153" i="4"/>
  <c r="J153" i="4"/>
  <c r="K153" i="4"/>
  <c r="L153" i="4"/>
  <c r="M153" i="4"/>
  <c r="N153" i="4"/>
  <c r="O153" i="4"/>
  <c r="P153" i="4"/>
  <c r="Q153" i="4"/>
  <c r="R153" i="4"/>
  <c r="G154" i="4"/>
  <c r="H154" i="4"/>
  <c r="I154" i="4"/>
  <c r="J154" i="4"/>
  <c r="K154" i="4"/>
  <c r="L154" i="4"/>
  <c r="M154" i="4"/>
  <c r="N154" i="4"/>
  <c r="O154" i="4"/>
  <c r="P154" i="4"/>
  <c r="Q154" i="4"/>
  <c r="R154" i="4"/>
  <c r="G155" i="4"/>
  <c r="H155" i="4"/>
  <c r="I155" i="4"/>
  <c r="J155" i="4"/>
  <c r="K155" i="4"/>
  <c r="L155" i="4"/>
  <c r="M155" i="4"/>
  <c r="N155" i="4"/>
  <c r="O155" i="4"/>
  <c r="P155" i="4"/>
  <c r="Q155" i="4"/>
  <c r="R155" i="4"/>
  <c r="G156" i="4"/>
  <c r="H156" i="4"/>
  <c r="I156" i="4"/>
  <c r="J156" i="4"/>
  <c r="K156" i="4"/>
  <c r="L156" i="4"/>
  <c r="M156" i="4"/>
  <c r="N156" i="4"/>
  <c r="O156" i="4"/>
  <c r="P156" i="4"/>
  <c r="Q156" i="4"/>
  <c r="R156" i="4"/>
  <c r="G157" i="4"/>
  <c r="H157" i="4"/>
  <c r="I157" i="4"/>
  <c r="J157" i="4"/>
  <c r="K157" i="4"/>
  <c r="L157" i="4"/>
  <c r="M157" i="4"/>
  <c r="N157" i="4"/>
  <c r="O157" i="4"/>
  <c r="P157" i="4"/>
  <c r="Q157" i="4"/>
  <c r="R157" i="4"/>
  <c r="G158" i="4"/>
  <c r="H158" i="4"/>
  <c r="I158" i="4"/>
  <c r="J158" i="4"/>
  <c r="K158" i="4"/>
  <c r="L158" i="4"/>
  <c r="M158" i="4"/>
  <c r="N158" i="4"/>
  <c r="O158" i="4"/>
  <c r="P158" i="4"/>
  <c r="Q158" i="4"/>
  <c r="R158" i="4"/>
  <c r="G159" i="4"/>
  <c r="H159" i="4"/>
  <c r="I159" i="4"/>
  <c r="J159" i="4"/>
  <c r="K159" i="4"/>
  <c r="L159" i="4"/>
  <c r="M159" i="4"/>
  <c r="N159" i="4"/>
  <c r="O159" i="4"/>
  <c r="P159" i="4"/>
  <c r="Q159" i="4"/>
  <c r="R159" i="4"/>
  <c r="G160" i="4"/>
  <c r="H160" i="4"/>
  <c r="I160" i="4"/>
  <c r="J160" i="4"/>
  <c r="K160" i="4"/>
  <c r="L160" i="4"/>
  <c r="M160" i="4"/>
  <c r="N160" i="4"/>
  <c r="O160" i="4"/>
  <c r="P160" i="4"/>
  <c r="Q160" i="4"/>
  <c r="R160" i="4"/>
  <c r="G161" i="4"/>
  <c r="H161" i="4"/>
  <c r="I161" i="4"/>
  <c r="J161" i="4"/>
  <c r="K161" i="4"/>
  <c r="L161" i="4"/>
  <c r="M161" i="4"/>
  <c r="N161" i="4"/>
  <c r="O161" i="4"/>
  <c r="P161" i="4"/>
  <c r="Q161" i="4"/>
  <c r="R161" i="4"/>
  <c r="G162" i="4"/>
  <c r="H162" i="4"/>
  <c r="I162" i="4"/>
  <c r="J162" i="4"/>
  <c r="K162" i="4"/>
  <c r="L162" i="4"/>
  <c r="M162" i="4"/>
  <c r="N162" i="4"/>
  <c r="O162" i="4"/>
  <c r="P162" i="4"/>
  <c r="Q162" i="4"/>
  <c r="R162" i="4"/>
  <c r="G163" i="4"/>
  <c r="H163" i="4"/>
  <c r="I163" i="4"/>
  <c r="J163" i="4"/>
  <c r="K163" i="4"/>
  <c r="L163" i="4"/>
  <c r="M163" i="4"/>
  <c r="N163" i="4"/>
  <c r="O163" i="4"/>
  <c r="P163" i="4"/>
  <c r="Q163" i="4"/>
  <c r="R163" i="4"/>
  <c r="G164" i="4"/>
  <c r="H164" i="4"/>
  <c r="I164" i="4"/>
  <c r="J164" i="4"/>
  <c r="K164" i="4"/>
  <c r="L164" i="4"/>
  <c r="M164" i="4"/>
  <c r="N164" i="4"/>
  <c r="O164" i="4"/>
  <c r="P164" i="4"/>
  <c r="Q164" i="4"/>
  <c r="R164" i="4"/>
  <c r="G165" i="4"/>
  <c r="H165" i="4"/>
  <c r="I165" i="4"/>
  <c r="J165" i="4"/>
  <c r="K165" i="4"/>
  <c r="L165" i="4"/>
  <c r="M165" i="4"/>
  <c r="N165" i="4"/>
  <c r="O165" i="4"/>
  <c r="P165" i="4"/>
  <c r="Q165" i="4"/>
  <c r="R165" i="4"/>
  <c r="G166" i="4"/>
  <c r="H166" i="4"/>
  <c r="I166" i="4"/>
  <c r="J166" i="4"/>
  <c r="K166" i="4"/>
  <c r="L166" i="4"/>
  <c r="M166" i="4"/>
  <c r="N166" i="4"/>
  <c r="O166" i="4"/>
  <c r="P166" i="4"/>
  <c r="Q166" i="4"/>
  <c r="R166" i="4"/>
  <c r="G167" i="4"/>
  <c r="H167" i="4"/>
  <c r="I167" i="4"/>
  <c r="J167" i="4"/>
  <c r="K167" i="4"/>
  <c r="L167" i="4"/>
  <c r="M167" i="4"/>
  <c r="N167" i="4"/>
  <c r="O167" i="4"/>
  <c r="P167" i="4"/>
  <c r="Q167" i="4"/>
  <c r="R167" i="4"/>
  <c r="G168" i="4"/>
  <c r="H168" i="4"/>
  <c r="I168" i="4"/>
  <c r="J168" i="4"/>
  <c r="K168" i="4"/>
  <c r="L168" i="4"/>
  <c r="M168" i="4"/>
  <c r="N168" i="4"/>
  <c r="O168" i="4"/>
  <c r="P168" i="4"/>
  <c r="Q168" i="4"/>
  <c r="R168" i="4"/>
  <c r="G169" i="4"/>
  <c r="H169" i="4"/>
  <c r="I169" i="4"/>
  <c r="J169" i="4"/>
  <c r="K169" i="4"/>
  <c r="L169" i="4"/>
  <c r="M169" i="4"/>
  <c r="N169" i="4"/>
  <c r="O169" i="4"/>
  <c r="P169" i="4"/>
  <c r="Q169" i="4"/>
  <c r="R169" i="4"/>
  <c r="G170" i="4"/>
  <c r="H170" i="4"/>
  <c r="I170" i="4"/>
  <c r="J170" i="4"/>
  <c r="K170" i="4"/>
  <c r="L170" i="4"/>
  <c r="M170" i="4"/>
  <c r="N170" i="4"/>
  <c r="O170" i="4"/>
  <c r="P170" i="4"/>
  <c r="Q170" i="4"/>
  <c r="R170" i="4"/>
  <c r="G171" i="4"/>
  <c r="H171" i="4"/>
  <c r="I171" i="4"/>
  <c r="J171" i="4"/>
  <c r="K171" i="4"/>
  <c r="L171" i="4"/>
  <c r="M171" i="4"/>
  <c r="N171" i="4"/>
  <c r="O171" i="4"/>
  <c r="P171" i="4"/>
  <c r="Q171" i="4"/>
  <c r="R171" i="4"/>
  <c r="G172" i="4"/>
  <c r="H172" i="4"/>
  <c r="I172" i="4"/>
  <c r="J172" i="4"/>
  <c r="K172" i="4"/>
  <c r="L172" i="4"/>
  <c r="M172" i="4"/>
  <c r="N172" i="4"/>
  <c r="O172" i="4"/>
  <c r="P172" i="4"/>
  <c r="Q172" i="4"/>
  <c r="R172" i="4"/>
  <c r="G173" i="4"/>
  <c r="H173" i="4"/>
  <c r="I173" i="4"/>
  <c r="J173" i="4"/>
  <c r="K173" i="4"/>
  <c r="L173" i="4"/>
  <c r="M173" i="4"/>
  <c r="N173" i="4"/>
  <c r="O173" i="4"/>
  <c r="P173" i="4"/>
  <c r="Q173" i="4"/>
  <c r="R173" i="4"/>
  <c r="G174" i="4"/>
  <c r="H174" i="4"/>
  <c r="I174" i="4"/>
  <c r="J174" i="4"/>
  <c r="K174" i="4"/>
  <c r="L174" i="4"/>
  <c r="M174" i="4"/>
  <c r="N174" i="4"/>
  <c r="O174" i="4"/>
  <c r="P174" i="4"/>
  <c r="Q174" i="4"/>
  <c r="R174" i="4"/>
  <c r="G175" i="4"/>
  <c r="H175" i="4"/>
  <c r="I175" i="4"/>
  <c r="J175" i="4"/>
  <c r="K175" i="4"/>
  <c r="L175" i="4"/>
  <c r="M175" i="4"/>
  <c r="N175" i="4"/>
  <c r="O175" i="4"/>
  <c r="P175" i="4"/>
  <c r="Q175" i="4"/>
  <c r="R175" i="4"/>
  <c r="G176" i="4"/>
  <c r="H176" i="4"/>
  <c r="I176" i="4"/>
  <c r="J176" i="4"/>
  <c r="K176" i="4"/>
  <c r="L176" i="4"/>
  <c r="M176" i="4"/>
  <c r="N176" i="4"/>
  <c r="O176" i="4"/>
  <c r="P176" i="4"/>
  <c r="Q176" i="4"/>
  <c r="R176" i="4"/>
  <c r="G177" i="4"/>
  <c r="H177" i="4"/>
  <c r="I177" i="4"/>
  <c r="J177" i="4"/>
  <c r="K177" i="4"/>
  <c r="L177" i="4"/>
  <c r="M177" i="4"/>
  <c r="N177" i="4"/>
  <c r="O177" i="4"/>
  <c r="P177" i="4"/>
  <c r="Q177" i="4"/>
  <c r="R177" i="4"/>
  <c r="G178" i="4"/>
  <c r="H178" i="4"/>
  <c r="I178" i="4"/>
  <c r="J178" i="4"/>
  <c r="K178" i="4"/>
  <c r="L178" i="4"/>
  <c r="M178" i="4"/>
  <c r="N178" i="4"/>
  <c r="O178" i="4"/>
  <c r="P178" i="4"/>
  <c r="Q178" i="4"/>
  <c r="R178" i="4"/>
  <c r="G179" i="4"/>
  <c r="H179" i="4"/>
  <c r="I179" i="4"/>
  <c r="J179" i="4"/>
  <c r="K179" i="4"/>
  <c r="L179" i="4"/>
  <c r="M179" i="4"/>
  <c r="N179" i="4"/>
  <c r="O179" i="4"/>
  <c r="P179" i="4"/>
  <c r="Q179" i="4"/>
  <c r="R179" i="4"/>
  <c r="G180" i="4"/>
  <c r="H180" i="4"/>
  <c r="I180" i="4"/>
  <c r="J180" i="4"/>
  <c r="K180" i="4"/>
  <c r="L180" i="4"/>
  <c r="M180" i="4"/>
  <c r="N180" i="4"/>
  <c r="O180" i="4"/>
  <c r="P180" i="4"/>
  <c r="Q180" i="4"/>
  <c r="R180" i="4"/>
  <c r="G181" i="4"/>
  <c r="H181" i="4"/>
  <c r="I181" i="4"/>
  <c r="J181" i="4"/>
  <c r="K181" i="4"/>
  <c r="L181" i="4"/>
  <c r="M181" i="4"/>
  <c r="N181" i="4"/>
  <c r="O181" i="4"/>
  <c r="P181" i="4"/>
  <c r="Q181" i="4"/>
  <c r="R181" i="4"/>
  <c r="G182" i="4"/>
  <c r="H182" i="4"/>
  <c r="I182" i="4"/>
  <c r="J182" i="4"/>
  <c r="K182" i="4"/>
  <c r="L182" i="4"/>
  <c r="M182" i="4"/>
  <c r="N182" i="4"/>
  <c r="O182" i="4"/>
  <c r="P182" i="4"/>
  <c r="Q182" i="4"/>
  <c r="R182" i="4"/>
  <c r="G183" i="4"/>
  <c r="H183" i="4"/>
  <c r="I183" i="4"/>
  <c r="J183" i="4"/>
  <c r="K183" i="4"/>
  <c r="L183" i="4"/>
  <c r="M183" i="4"/>
  <c r="N183" i="4"/>
  <c r="O183" i="4"/>
  <c r="P183" i="4"/>
  <c r="Q183" i="4"/>
  <c r="R183" i="4"/>
  <c r="G184" i="4"/>
  <c r="H184" i="4"/>
  <c r="I184" i="4"/>
  <c r="J184" i="4"/>
  <c r="K184" i="4"/>
  <c r="L184" i="4"/>
  <c r="M184" i="4"/>
  <c r="N184" i="4"/>
  <c r="O184" i="4"/>
  <c r="P184" i="4"/>
  <c r="Q184" i="4"/>
  <c r="R184" i="4"/>
  <c r="G185" i="4"/>
  <c r="H185" i="4"/>
  <c r="I185" i="4"/>
  <c r="J185" i="4"/>
  <c r="K185" i="4"/>
  <c r="L185" i="4"/>
  <c r="M185" i="4"/>
  <c r="N185" i="4"/>
  <c r="O185" i="4"/>
  <c r="P185" i="4"/>
  <c r="Q185" i="4"/>
  <c r="R185" i="4"/>
  <c r="G186" i="4"/>
  <c r="H186" i="4"/>
  <c r="I186" i="4"/>
  <c r="J186" i="4"/>
  <c r="K186" i="4"/>
  <c r="L186" i="4"/>
  <c r="M186" i="4"/>
  <c r="N186" i="4"/>
  <c r="O186" i="4"/>
  <c r="P186" i="4"/>
  <c r="Q186" i="4"/>
  <c r="R186" i="4"/>
  <c r="G187" i="4"/>
  <c r="H187" i="4"/>
  <c r="I187" i="4"/>
  <c r="J187" i="4"/>
  <c r="K187" i="4"/>
  <c r="L187" i="4"/>
  <c r="M187" i="4"/>
  <c r="N187" i="4"/>
  <c r="O187" i="4"/>
  <c r="P187" i="4"/>
  <c r="Q187" i="4"/>
  <c r="R187" i="4"/>
  <c r="G188" i="4"/>
  <c r="H188" i="4"/>
  <c r="I188" i="4"/>
  <c r="J188" i="4"/>
  <c r="K188" i="4"/>
  <c r="L188" i="4"/>
  <c r="M188" i="4"/>
  <c r="N188" i="4"/>
  <c r="O188" i="4"/>
  <c r="P188" i="4"/>
  <c r="Q188" i="4"/>
  <c r="R188" i="4"/>
  <c r="G189" i="4"/>
  <c r="H189" i="4"/>
  <c r="I189" i="4"/>
  <c r="J189" i="4"/>
  <c r="K189" i="4"/>
  <c r="L189" i="4"/>
  <c r="M189" i="4"/>
  <c r="N189" i="4"/>
  <c r="O189" i="4"/>
  <c r="P189" i="4"/>
  <c r="Q189" i="4"/>
  <c r="R189" i="4"/>
  <c r="G190" i="4"/>
  <c r="H190" i="4"/>
  <c r="I190" i="4"/>
  <c r="J190" i="4"/>
  <c r="K190" i="4"/>
  <c r="L190" i="4"/>
  <c r="M190" i="4"/>
  <c r="N190" i="4"/>
  <c r="O190" i="4"/>
  <c r="P190" i="4"/>
  <c r="Q190" i="4"/>
  <c r="R190" i="4"/>
  <c r="G191" i="4"/>
  <c r="H191" i="4"/>
  <c r="I191" i="4"/>
  <c r="J191" i="4"/>
  <c r="K191" i="4"/>
  <c r="L191" i="4"/>
  <c r="M191" i="4"/>
  <c r="N191" i="4"/>
  <c r="O191" i="4"/>
  <c r="P191" i="4"/>
  <c r="Q191" i="4"/>
  <c r="R191" i="4"/>
  <c r="G192" i="4"/>
  <c r="H192" i="4"/>
  <c r="I192" i="4"/>
  <c r="J192" i="4"/>
  <c r="K192" i="4"/>
  <c r="L192" i="4"/>
  <c r="M192" i="4"/>
  <c r="N192" i="4"/>
  <c r="O192" i="4"/>
  <c r="P192" i="4"/>
  <c r="Q192" i="4"/>
  <c r="R192" i="4"/>
  <c r="G193" i="4"/>
  <c r="H193" i="4"/>
  <c r="I193" i="4"/>
  <c r="J193" i="4"/>
  <c r="K193" i="4"/>
  <c r="L193" i="4"/>
  <c r="M193" i="4"/>
  <c r="N193" i="4"/>
  <c r="O193" i="4"/>
  <c r="P193" i="4"/>
  <c r="Q193" i="4"/>
  <c r="R193" i="4"/>
  <c r="G194" i="4"/>
  <c r="H194" i="4"/>
  <c r="I194" i="4"/>
  <c r="J194" i="4"/>
  <c r="K194" i="4"/>
  <c r="L194" i="4"/>
  <c r="M194" i="4"/>
  <c r="N194" i="4"/>
  <c r="O194" i="4"/>
  <c r="P194" i="4"/>
  <c r="Q194" i="4"/>
  <c r="R194" i="4"/>
  <c r="G195" i="4"/>
  <c r="H195" i="4"/>
  <c r="I195" i="4"/>
  <c r="J195" i="4"/>
  <c r="K195" i="4"/>
  <c r="L195" i="4"/>
  <c r="M195" i="4"/>
  <c r="N195" i="4"/>
  <c r="O195" i="4"/>
  <c r="P195" i="4"/>
  <c r="Q195" i="4"/>
  <c r="R195" i="4"/>
  <c r="G196" i="4"/>
  <c r="H196" i="4"/>
  <c r="I196" i="4"/>
  <c r="J196" i="4"/>
  <c r="K196" i="4"/>
  <c r="L196" i="4"/>
  <c r="M196" i="4"/>
  <c r="N196" i="4"/>
  <c r="O196" i="4"/>
  <c r="P196" i="4"/>
  <c r="Q196" i="4"/>
  <c r="R196" i="4"/>
  <c r="G197" i="4"/>
  <c r="H197" i="4"/>
  <c r="I197" i="4"/>
  <c r="J197" i="4"/>
  <c r="K197" i="4"/>
  <c r="L197" i="4"/>
  <c r="M197" i="4"/>
  <c r="N197" i="4"/>
  <c r="O197" i="4"/>
  <c r="P197" i="4"/>
  <c r="Q197" i="4"/>
  <c r="R197" i="4"/>
  <c r="G198" i="4"/>
  <c r="H198" i="4"/>
  <c r="I198" i="4"/>
  <c r="J198" i="4"/>
  <c r="K198" i="4"/>
  <c r="L198" i="4"/>
  <c r="M198" i="4"/>
  <c r="N198" i="4"/>
  <c r="O198" i="4"/>
  <c r="P198" i="4"/>
  <c r="Q198" i="4"/>
  <c r="R198" i="4"/>
  <c r="G199" i="4"/>
  <c r="H199" i="4"/>
  <c r="I199" i="4"/>
  <c r="J199" i="4"/>
  <c r="K199" i="4"/>
  <c r="L199" i="4"/>
  <c r="M199" i="4"/>
  <c r="N199" i="4"/>
  <c r="O199" i="4"/>
  <c r="P199" i="4"/>
  <c r="Q199" i="4"/>
  <c r="R199" i="4"/>
  <c r="G200" i="4"/>
  <c r="H200" i="4"/>
  <c r="I200" i="4"/>
  <c r="J200" i="4"/>
  <c r="K200" i="4"/>
  <c r="L200" i="4"/>
  <c r="M200" i="4"/>
  <c r="N200" i="4"/>
  <c r="O200" i="4"/>
  <c r="P200" i="4"/>
  <c r="Q200" i="4"/>
  <c r="R200" i="4"/>
  <c r="G201" i="4"/>
  <c r="H201" i="4"/>
  <c r="I201" i="4"/>
  <c r="J201" i="4"/>
  <c r="K201" i="4"/>
  <c r="L201" i="4"/>
  <c r="M201" i="4"/>
  <c r="N201" i="4"/>
  <c r="O201" i="4"/>
  <c r="P201" i="4"/>
  <c r="Q201" i="4"/>
  <c r="R201" i="4"/>
  <c r="G202" i="4"/>
  <c r="H202" i="4"/>
  <c r="I202" i="4"/>
  <c r="J202" i="4"/>
  <c r="K202" i="4"/>
  <c r="L202" i="4"/>
  <c r="M202" i="4"/>
  <c r="N202" i="4"/>
  <c r="O202" i="4"/>
  <c r="P202" i="4"/>
  <c r="Q202" i="4"/>
  <c r="R202" i="4"/>
  <c r="G203" i="4"/>
  <c r="H203" i="4"/>
  <c r="I203" i="4"/>
  <c r="J203" i="4"/>
  <c r="K203" i="4"/>
  <c r="L203" i="4"/>
  <c r="M203" i="4"/>
  <c r="N203" i="4"/>
  <c r="O203" i="4"/>
  <c r="P203" i="4"/>
  <c r="Q203" i="4"/>
  <c r="R203" i="4"/>
  <c r="G204" i="4"/>
  <c r="H204" i="4"/>
  <c r="I204" i="4"/>
  <c r="J204" i="4"/>
  <c r="K204" i="4"/>
  <c r="L204" i="4"/>
  <c r="M204" i="4"/>
  <c r="N204" i="4"/>
  <c r="O204" i="4"/>
  <c r="P204" i="4"/>
  <c r="Q204" i="4"/>
  <c r="R204" i="4"/>
  <c r="G205" i="4"/>
  <c r="H205" i="4"/>
  <c r="I205" i="4"/>
  <c r="J205" i="4"/>
  <c r="K205" i="4"/>
  <c r="L205" i="4"/>
  <c r="M205" i="4"/>
  <c r="N205" i="4"/>
  <c r="O205" i="4"/>
  <c r="P205" i="4"/>
  <c r="Q205" i="4"/>
  <c r="R205" i="4"/>
  <c r="G206" i="4"/>
  <c r="H206" i="4"/>
  <c r="I206" i="4"/>
  <c r="J206" i="4"/>
  <c r="K206" i="4"/>
  <c r="L206" i="4"/>
  <c r="M206" i="4"/>
  <c r="N206" i="4"/>
  <c r="O206" i="4"/>
  <c r="P206" i="4"/>
  <c r="Q206" i="4"/>
  <c r="R206" i="4"/>
  <c r="G207" i="4"/>
  <c r="H207" i="4"/>
  <c r="I207" i="4"/>
  <c r="J207" i="4"/>
  <c r="K207" i="4"/>
  <c r="L207" i="4"/>
  <c r="M207" i="4"/>
  <c r="N207" i="4"/>
  <c r="O207" i="4"/>
  <c r="P207" i="4"/>
  <c r="Q207" i="4"/>
  <c r="R207" i="4"/>
  <c r="G208" i="4"/>
  <c r="H208" i="4"/>
  <c r="I208" i="4"/>
  <c r="J208" i="4"/>
  <c r="K208" i="4"/>
  <c r="L208" i="4"/>
  <c r="M208" i="4"/>
  <c r="N208" i="4"/>
  <c r="O208" i="4"/>
  <c r="P208" i="4"/>
  <c r="Q208" i="4"/>
  <c r="R208" i="4"/>
  <c r="G209" i="4"/>
  <c r="H209" i="4"/>
  <c r="I209" i="4"/>
  <c r="J209" i="4"/>
  <c r="K209" i="4"/>
  <c r="L209" i="4"/>
  <c r="M209" i="4"/>
  <c r="N209" i="4"/>
  <c r="O209" i="4"/>
  <c r="P209" i="4"/>
  <c r="Q209" i="4"/>
  <c r="R209" i="4"/>
  <c r="G210" i="4"/>
  <c r="H210" i="4"/>
  <c r="I210" i="4"/>
  <c r="J210" i="4"/>
  <c r="K210" i="4"/>
  <c r="L210" i="4"/>
  <c r="M210" i="4"/>
  <c r="N210" i="4"/>
  <c r="O210" i="4"/>
  <c r="P210" i="4"/>
  <c r="Q210" i="4"/>
  <c r="R210" i="4"/>
  <c r="G211" i="4"/>
  <c r="H211" i="4"/>
  <c r="I211" i="4"/>
  <c r="J211" i="4"/>
  <c r="K211" i="4"/>
  <c r="L211" i="4"/>
  <c r="M211" i="4"/>
  <c r="N211" i="4"/>
  <c r="O211" i="4"/>
  <c r="P211" i="4"/>
  <c r="Q211" i="4"/>
  <c r="R211" i="4"/>
  <c r="G212" i="4"/>
  <c r="H212" i="4"/>
  <c r="I212" i="4"/>
  <c r="J212" i="4"/>
  <c r="K212" i="4"/>
  <c r="L212" i="4"/>
  <c r="M212" i="4"/>
  <c r="N212" i="4"/>
  <c r="O212" i="4"/>
  <c r="P212" i="4"/>
  <c r="Q212" i="4"/>
  <c r="R212" i="4"/>
  <c r="G213" i="4"/>
  <c r="H213" i="4"/>
  <c r="I213" i="4"/>
  <c r="J213" i="4"/>
  <c r="K213" i="4"/>
  <c r="L213" i="4"/>
  <c r="M213" i="4"/>
  <c r="N213" i="4"/>
  <c r="O213" i="4"/>
  <c r="P213" i="4"/>
  <c r="Q213" i="4"/>
  <c r="R213" i="4"/>
  <c r="G214" i="4"/>
  <c r="H214" i="4"/>
  <c r="I214" i="4"/>
  <c r="J214" i="4"/>
  <c r="K214" i="4"/>
  <c r="L214" i="4"/>
  <c r="M214" i="4"/>
  <c r="N214" i="4"/>
  <c r="O214" i="4"/>
  <c r="P214" i="4"/>
  <c r="Q214" i="4"/>
  <c r="R214" i="4"/>
  <c r="G215" i="4"/>
  <c r="H215" i="4"/>
  <c r="I215" i="4"/>
  <c r="J215" i="4"/>
  <c r="K215" i="4"/>
  <c r="L215" i="4"/>
  <c r="M215" i="4"/>
  <c r="N215" i="4"/>
  <c r="O215" i="4"/>
  <c r="P215" i="4"/>
  <c r="Q215" i="4"/>
  <c r="R215" i="4"/>
  <c r="G216" i="4"/>
  <c r="H216" i="4"/>
  <c r="I216" i="4"/>
  <c r="J216" i="4"/>
  <c r="K216" i="4"/>
  <c r="L216" i="4"/>
  <c r="M216" i="4"/>
  <c r="N216" i="4"/>
  <c r="O216" i="4"/>
  <c r="P216" i="4"/>
  <c r="Q216" i="4"/>
  <c r="R216" i="4"/>
  <c r="G217" i="4"/>
  <c r="H217" i="4"/>
  <c r="I217" i="4"/>
  <c r="J217" i="4"/>
  <c r="K217" i="4"/>
  <c r="L217" i="4"/>
  <c r="M217" i="4"/>
  <c r="N217" i="4"/>
  <c r="O217" i="4"/>
  <c r="P217" i="4"/>
  <c r="Q217" i="4"/>
  <c r="R217" i="4"/>
  <c r="G218" i="4"/>
  <c r="H218" i="4"/>
  <c r="I218" i="4"/>
  <c r="J218" i="4"/>
  <c r="K218" i="4"/>
  <c r="L218" i="4"/>
  <c r="M218" i="4"/>
  <c r="N218" i="4"/>
  <c r="O218" i="4"/>
  <c r="P218" i="4"/>
  <c r="Q218" i="4"/>
  <c r="R218" i="4"/>
  <c r="G219" i="4"/>
  <c r="H219" i="4"/>
  <c r="I219" i="4"/>
  <c r="J219" i="4"/>
  <c r="K219" i="4"/>
  <c r="L219" i="4"/>
  <c r="M219" i="4"/>
  <c r="N219" i="4"/>
  <c r="O219" i="4"/>
  <c r="P219" i="4"/>
  <c r="Q219" i="4"/>
  <c r="R219" i="4"/>
  <c r="G220" i="4"/>
  <c r="H220" i="4"/>
  <c r="I220" i="4"/>
  <c r="J220" i="4"/>
  <c r="K220" i="4"/>
  <c r="L220" i="4"/>
  <c r="M220" i="4"/>
  <c r="N220" i="4"/>
  <c r="O220" i="4"/>
  <c r="P220" i="4"/>
  <c r="Q220" i="4"/>
  <c r="R220" i="4"/>
  <c r="G221" i="4"/>
  <c r="H221" i="4"/>
  <c r="I221" i="4"/>
  <c r="J221" i="4"/>
  <c r="K221" i="4"/>
  <c r="L221" i="4"/>
  <c r="M221" i="4"/>
  <c r="N221" i="4"/>
  <c r="O221" i="4"/>
  <c r="P221" i="4"/>
  <c r="Q221" i="4"/>
  <c r="R221" i="4"/>
  <c r="G222" i="4"/>
  <c r="H222" i="4"/>
  <c r="I222" i="4"/>
  <c r="J222" i="4"/>
  <c r="K222" i="4"/>
  <c r="L222" i="4"/>
  <c r="M222" i="4"/>
  <c r="N222" i="4"/>
  <c r="O222" i="4"/>
  <c r="P222" i="4"/>
  <c r="Q222" i="4"/>
  <c r="R222" i="4"/>
  <c r="G223" i="4"/>
  <c r="H223" i="4"/>
  <c r="I223" i="4"/>
  <c r="J223" i="4"/>
  <c r="K223" i="4"/>
  <c r="L223" i="4"/>
  <c r="M223" i="4"/>
  <c r="N223" i="4"/>
  <c r="O223" i="4"/>
  <c r="P223" i="4"/>
  <c r="Q223" i="4"/>
  <c r="R223" i="4"/>
  <c r="G224" i="4"/>
  <c r="H224" i="4"/>
  <c r="I224" i="4"/>
  <c r="J224" i="4"/>
  <c r="K224" i="4"/>
  <c r="L224" i="4"/>
  <c r="M224" i="4"/>
  <c r="N224" i="4"/>
  <c r="O224" i="4"/>
  <c r="P224" i="4"/>
  <c r="Q224" i="4"/>
  <c r="R224" i="4"/>
  <c r="G225" i="4"/>
  <c r="H225" i="4"/>
  <c r="I225" i="4"/>
  <c r="J225" i="4"/>
  <c r="K225" i="4"/>
  <c r="L225" i="4"/>
  <c r="M225" i="4"/>
  <c r="N225" i="4"/>
  <c r="O225" i="4"/>
  <c r="P225" i="4"/>
  <c r="Q225" i="4"/>
  <c r="R225" i="4"/>
  <c r="G226" i="4"/>
  <c r="H226" i="4"/>
  <c r="I226" i="4"/>
  <c r="J226" i="4"/>
  <c r="K226" i="4"/>
  <c r="L226" i="4"/>
  <c r="M226" i="4"/>
  <c r="N226" i="4"/>
  <c r="O226" i="4"/>
  <c r="P226" i="4"/>
  <c r="Q226" i="4"/>
  <c r="R226" i="4"/>
  <c r="G227" i="4"/>
  <c r="H227" i="4"/>
  <c r="I227" i="4"/>
  <c r="J227" i="4"/>
  <c r="K227" i="4"/>
  <c r="L227" i="4"/>
  <c r="M227" i="4"/>
  <c r="N227" i="4"/>
  <c r="O227" i="4"/>
  <c r="P227" i="4"/>
  <c r="Q227" i="4"/>
  <c r="R227" i="4"/>
  <c r="G228" i="4"/>
  <c r="H228" i="4"/>
  <c r="I228" i="4"/>
  <c r="J228" i="4"/>
  <c r="K228" i="4"/>
  <c r="L228" i="4"/>
  <c r="M228" i="4"/>
  <c r="N228" i="4"/>
  <c r="O228" i="4"/>
  <c r="P228" i="4"/>
  <c r="Q228" i="4"/>
  <c r="R228" i="4"/>
  <c r="G229" i="4"/>
  <c r="H229" i="4"/>
  <c r="I229" i="4"/>
  <c r="J229" i="4"/>
  <c r="K229" i="4"/>
  <c r="L229" i="4"/>
  <c r="M229" i="4"/>
  <c r="N229" i="4"/>
  <c r="O229" i="4"/>
  <c r="P229" i="4"/>
  <c r="Q229" i="4"/>
  <c r="R229" i="4"/>
  <c r="G230" i="4"/>
  <c r="H230" i="4"/>
  <c r="I230" i="4"/>
  <c r="J230" i="4"/>
  <c r="K230" i="4"/>
  <c r="L230" i="4"/>
  <c r="M230" i="4"/>
  <c r="N230" i="4"/>
  <c r="O230" i="4"/>
  <c r="P230" i="4"/>
  <c r="Q230" i="4"/>
  <c r="R230" i="4"/>
  <c r="G231" i="4"/>
  <c r="H231" i="4"/>
  <c r="I231" i="4"/>
  <c r="J231" i="4"/>
  <c r="K231" i="4"/>
  <c r="L231" i="4"/>
  <c r="M231" i="4"/>
  <c r="N231" i="4"/>
  <c r="O231" i="4"/>
  <c r="P231" i="4"/>
  <c r="Q231" i="4"/>
  <c r="R231" i="4"/>
  <c r="G232" i="4"/>
  <c r="H232" i="4"/>
  <c r="I232" i="4"/>
  <c r="J232" i="4"/>
  <c r="K232" i="4"/>
  <c r="L232" i="4"/>
  <c r="M232" i="4"/>
  <c r="N232" i="4"/>
  <c r="O232" i="4"/>
  <c r="P232" i="4"/>
  <c r="Q232" i="4"/>
  <c r="R232" i="4"/>
  <c r="G233" i="4"/>
  <c r="H233" i="4"/>
  <c r="I233" i="4"/>
  <c r="J233" i="4"/>
  <c r="K233" i="4"/>
  <c r="L233" i="4"/>
  <c r="M233" i="4"/>
  <c r="N233" i="4"/>
  <c r="O233" i="4"/>
  <c r="P233" i="4"/>
  <c r="Q233" i="4"/>
  <c r="R233" i="4"/>
  <c r="G234" i="4"/>
  <c r="H234" i="4"/>
  <c r="I234" i="4"/>
  <c r="J234" i="4"/>
  <c r="K234" i="4"/>
  <c r="L234" i="4"/>
  <c r="M234" i="4"/>
  <c r="N234" i="4"/>
  <c r="O234" i="4"/>
  <c r="P234" i="4"/>
  <c r="Q234" i="4"/>
  <c r="R234" i="4"/>
  <c r="T4" i="1"/>
  <c r="U4" i="1"/>
  <c r="T5" i="1"/>
  <c r="U5" i="1"/>
  <c r="T6" i="1"/>
  <c r="U6" i="1"/>
  <c r="T7" i="1"/>
  <c r="U7" i="1"/>
  <c r="T8" i="1"/>
  <c r="U8" i="1"/>
  <c r="T9" i="1"/>
  <c r="U9" i="1"/>
  <c r="T10" i="1"/>
  <c r="U10" i="1"/>
  <c r="T11" i="1"/>
  <c r="U11" i="1"/>
  <c r="T12" i="1"/>
  <c r="U12" i="1"/>
  <c r="T13" i="1"/>
  <c r="U13" i="1"/>
  <c r="T14" i="1"/>
  <c r="U14" i="1"/>
  <c r="T15" i="1"/>
  <c r="U15" i="1"/>
  <c r="T16" i="1"/>
  <c r="U16" i="1"/>
  <c r="T17" i="1"/>
  <c r="U17" i="1"/>
  <c r="T18" i="1"/>
  <c r="U18" i="1"/>
  <c r="T19" i="1"/>
  <c r="U19" i="1"/>
  <c r="T20" i="1"/>
  <c r="U20" i="1"/>
  <c r="T21" i="1"/>
  <c r="U21" i="1"/>
  <c r="T22" i="1"/>
  <c r="U22" i="1"/>
  <c r="T23" i="1"/>
  <c r="U23" i="1"/>
  <c r="T24" i="1"/>
  <c r="U24" i="1"/>
  <c r="T25" i="1"/>
  <c r="U25" i="1"/>
  <c r="T26" i="1"/>
  <c r="U26" i="1"/>
  <c r="T27" i="1"/>
  <c r="U27" i="1"/>
  <c r="T28" i="1"/>
  <c r="U28" i="1"/>
  <c r="T29" i="1"/>
  <c r="U29" i="1"/>
  <c r="T30" i="1"/>
  <c r="U30" i="1"/>
  <c r="T31" i="1"/>
  <c r="U31" i="1"/>
  <c r="T32" i="1"/>
  <c r="U32" i="1"/>
  <c r="T33" i="1"/>
  <c r="U33" i="1"/>
  <c r="T34" i="1"/>
  <c r="U34" i="1"/>
  <c r="T35" i="1"/>
  <c r="U35" i="1"/>
  <c r="T36" i="1"/>
  <c r="U36" i="1"/>
  <c r="T37" i="1"/>
  <c r="U37" i="1"/>
  <c r="T38" i="1"/>
  <c r="U38" i="1"/>
  <c r="T39" i="1"/>
  <c r="U39" i="1"/>
  <c r="T40" i="1"/>
  <c r="U40" i="1"/>
  <c r="T41" i="1"/>
  <c r="U41" i="1"/>
  <c r="T42" i="1"/>
  <c r="U42" i="1"/>
  <c r="T43" i="1"/>
  <c r="U43" i="1"/>
  <c r="T44" i="1"/>
  <c r="U44" i="1"/>
  <c r="T45" i="1"/>
  <c r="U45" i="1"/>
  <c r="T46" i="1"/>
  <c r="U46" i="1"/>
  <c r="T47" i="1"/>
  <c r="U47" i="1"/>
  <c r="T48" i="1"/>
  <c r="U48" i="1"/>
  <c r="T49" i="1"/>
  <c r="U49" i="1"/>
  <c r="T50" i="1"/>
  <c r="U50" i="1"/>
  <c r="T51" i="1"/>
  <c r="U51" i="1"/>
  <c r="T52" i="1"/>
  <c r="U52" i="1"/>
  <c r="T53" i="1"/>
  <c r="U53" i="1"/>
  <c r="T54" i="1"/>
  <c r="U54" i="1"/>
  <c r="T55" i="1"/>
  <c r="U55" i="1"/>
  <c r="T56" i="1"/>
  <c r="U56" i="1"/>
  <c r="T57" i="1"/>
  <c r="U57" i="1"/>
  <c r="T58" i="1"/>
  <c r="U58" i="1"/>
  <c r="T59" i="1"/>
  <c r="U59" i="1"/>
  <c r="T60" i="1"/>
  <c r="U60" i="1"/>
  <c r="T61" i="1"/>
  <c r="U61" i="1"/>
  <c r="T62" i="1"/>
  <c r="U62" i="1"/>
  <c r="T63" i="1"/>
  <c r="U63" i="1"/>
  <c r="T64" i="1"/>
  <c r="U64" i="1"/>
  <c r="T65" i="1"/>
  <c r="U65" i="1"/>
  <c r="T66" i="1"/>
  <c r="U66" i="1"/>
  <c r="T67" i="1"/>
  <c r="U67" i="1"/>
  <c r="T68" i="1"/>
  <c r="U68" i="1"/>
  <c r="T69" i="1"/>
  <c r="U69" i="1"/>
  <c r="T70" i="1"/>
  <c r="U70" i="1"/>
  <c r="T71" i="1"/>
  <c r="U71" i="1"/>
  <c r="T72" i="1"/>
  <c r="U72" i="1"/>
  <c r="T73" i="1"/>
  <c r="U73" i="1"/>
  <c r="T74" i="1"/>
  <c r="U74" i="1"/>
  <c r="T75" i="1"/>
  <c r="U75" i="1"/>
  <c r="T76" i="1"/>
  <c r="U76" i="1"/>
  <c r="T77" i="1"/>
  <c r="U77" i="1"/>
  <c r="T78" i="1"/>
  <c r="U78" i="1"/>
  <c r="T79" i="1"/>
  <c r="U79" i="1"/>
  <c r="T80" i="1"/>
  <c r="U80" i="1"/>
  <c r="T81" i="1"/>
  <c r="U81" i="1"/>
  <c r="T82" i="1"/>
  <c r="U82" i="1"/>
  <c r="T83" i="1"/>
  <c r="U83" i="1"/>
  <c r="T84" i="1"/>
  <c r="U84" i="1"/>
  <c r="T85" i="1"/>
  <c r="U85" i="1"/>
  <c r="T86" i="1"/>
  <c r="U86" i="1"/>
  <c r="T87" i="1"/>
  <c r="U87" i="1"/>
  <c r="T88" i="1"/>
  <c r="U88" i="1"/>
  <c r="T89" i="1"/>
  <c r="U89" i="1"/>
  <c r="T90" i="1"/>
  <c r="U90" i="1"/>
  <c r="T91" i="1"/>
  <c r="U91" i="1"/>
  <c r="T92" i="1"/>
  <c r="U92" i="1"/>
  <c r="T93" i="1"/>
  <c r="U93" i="1"/>
  <c r="T94" i="1"/>
  <c r="U94" i="1"/>
  <c r="T95" i="1"/>
  <c r="U95" i="1"/>
  <c r="T96" i="1"/>
  <c r="U96" i="1"/>
  <c r="T97" i="1"/>
  <c r="U97" i="1"/>
  <c r="T98" i="1"/>
  <c r="U98" i="1"/>
  <c r="T99" i="1"/>
  <c r="U99" i="1"/>
  <c r="T100" i="1"/>
  <c r="U100" i="1"/>
  <c r="T101" i="1"/>
  <c r="U101" i="1"/>
  <c r="T102" i="1"/>
  <c r="U102" i="1"/>
  <c r="T103" i="1"/>
  <c r="U103" i="1"/>
  <c r="T104" i="1"/>
  <c r="U104" i="1"/>
  <c r="T105" i="1"/>
  <c r="U105" i="1"/>
  <c r="T106" i="1"/>
  <c r="U106" i="1"/>
  <c r="T107" i="1"/>
  <c r="U107" i="1"/>
  <c r="T108" i="1"/>
  <c r="U108" i="1"/>
  <c r="T109" i="1"/>
  <c r="U109" i="1"/>
  <c r="T110" i="1"/>
  <c r="U110" i="1"/>
  <c r="T111" i="1"/>
  <c r="U111" i="1"/>
  <c r="T112" i="1"/>
  <c r="U112" i="1"/>
  <c r="T113" i="1"/>
  <c r="U113" i="1"/>
  <c r="T114" i="1"/>
  <c r="U114" i="1"/>
  <c r="T115" i="1"/>
  <c r="U115" i="1"/>
  <c r="T116" i="1"/>
  <c r="U116" i="1"/>
  <c r="T117" i="1"/>
  <c r="U117" i="1"/>
  <c r="T118" i="1"/>
  <c r="U118" i="1"/>
  <c r="T119" i="1"/>
  <c r="U119" i="1"/>
  <c r="T120" i="1"/>
  <c r="U120" i="1"/>
  <c r="T121" i="1"/>
  <c r="U121" i="1"/>
  <c r="T122" i="1"/>
  <c r="U122" i="1"/>
  <c r="T123" i="1"/>
  <c r="U123" i="1"/>
  <c r="T124" i="1"/>
  <c r="U124" i="1"/>
  <c r="T125" i="1"/>
  <c r="U125" i="1"/>
  <c r="T126" i="1"/>
  <c r="U126" i="1"/>
  <c r="T127" i="1"/>
  <c r="U127" i="1"/>
  <c r="T128" i="1"/>
  <c r="U128" i="1"/>
  <c r="T129" i="1"/>
  <c r="U129" i="1"/>
  <c r="T130" i="1"/>
  <c r="U130" i="1"/>
  <c r="T131" i="1"/>
  <c r="U131" i="1"/>
  <c r="T132" i="1"/>
  <c r="U132" i="1"/>
  <c r="T133" i="1"/>
  <c r="U133" i="1"/>
  <c r="T134" i="1"/>
  <c r="U134" i="1"/>
  <c r="T135" i="1"/>
  <c r="U135" i="1"/>
  <c r="T136" i="1"/>
  <c r="U136" i="1"/>
  <c r="T137" i="1"/>
  <c r="U137" i="1"/>
  <c r="T138" i="1"/>
  <c r="U138" i="1"/>
  <c r="T139" i="1"/>
  <c r="U139" i="1"/>
  <c r="T140" i="1"/>
  <c r="U140" i="1"/>
  <c r="T141" i="1"/>
  <c r="U141" i="1"/>
  <c r="T142" i="1"/>
  <c r="U142" i="1"/>
  <c r="T143" i="1"/>
  <c r="U143" i="1"/>
  <c r="T144" i="1"/>
  <c r="U144" i="1"/>
  <c r="T145" i="1"/>
  <c r="U145" i="1"/>
  <c r="T146" i="1"/>
  <c r="U146" i="1"/>
  <c r="T147" i="1"/>
  <c r="U147" i="1"/>
  <c r="T148" i="1"/>
  <c r="U148" i="1"/>
  <c r="T149" i="1"/>
  <c r="U149" i="1"/>
  <c r="T150" i="1"/>
  <c r="U150" i="1"/>
  <c r="T151" i="1"/>
  <c r="U151" i="1"/>
  <c r="T152" i="1"/>
  <c r="U152" i="1"/>
  <c r="T153" i="1"/>
  <c r="U153" i="1"/>
  <c r="T154" i="1"/>
  <c r="U154" i="1"/>
  <c r="T155" i="1"/>
  <c r="U155" i="1"/>
  <c r="T156" i="1"/>
  <c r="U156" i="1"/>
  <c r="T157" i="1"/>
  <c r="U157" i="1"/>
  <c r="T158" i="1"/>
  <c r="U158" i="1"/>
  <c r="T159" i="1"/>
  <c r="U159" i="1"/>
  <c r="T160" i="1"/>
  <c r="U160" i="1"/>
  <c r="T161" i="1"/>
  <c r="U161" i="1"/>
  <c r="T162" i="1"/>
  <c r="U162" i="1"/>
  <c r="T163" i="1"/>
  <c r="U163" i="1"/>
  <c r="T164" i="1"/>
  <c r="U164" i="1"/>
  <c r="T165" i="1"/>
  <c r="U165" i="1"/>
  <c r="T166" i="1"/>
  <c r="U166" i="1"/>
  <c r="T167" i="1"/>
  <c r="U167" i="1"/>
  <c r="T168" i="1"/>
  <c r="U168" i="1"/>
  <c r="T169" i="1"/>
  <c r="U169" i="1"/>
  <c r="T170" i="1"/>
  <c r="U170" i="1"/>
  <c r="T171" i="1"/>
  <c r="U171" i="1"/>
  <c r="T172" i="1"/>
  <c r="U172" i="1"/>
  <c r="T173" i="1"/>
  <c r="U173" i="1"/>
  <c r="T174" i="1"/>
  <c r="U174" i="1"/>
  <c r="T175" i="1"/>
  <c r="U175" i="1"/>
  <c r="T176" i="1"/>
  <c r="U176" i="1"/>
  <c r="T177" i="1"/>
  <c r="U177" i="1"/>
  <c r="T178" i="1"/>
  <c r="U178" i="1"/>
  <c r="T179" i="1"/>
  <c r="U179" i="1"/>
  <c r="T180" i="1"/>
  <c r="U180" i="1"/>
  <c r="T181" i="1"/>
  <c r="U181" i="1"/>
  <c r="T182" i="1"/>
  <c r="U182" i="1"/>
  <c r="T183" i="1"/>
  <c r="U183" i="1"/>
  <c r="T184" i="1"/>
  <c r="U184" i="1"/>
  <c r="T185" i="1"/>
  <c r="U185" i="1"/>
  <c r="T186" i="1"/>
  <c r="U186" i="1"/>
  <c r="T187" i="1"/>
  <c r="U187" i="1"/>
  <c r="T188" i="1"/>
  <c r="U188" i="1"/>
  <c r="T189" i="1"/>
  <c r="U189" i="1"/>
  <c r="T190" i="1"/>
  <c r="U190" i="1"/>
  <c r="T191" i="1"/>
  <c r="U191" i="1"/>
  <c r="T192" i="1"/>
  <c r="U192" i="1"/>
  <c r="T193" i="1"/>
  <c r="U193" i="1"/>
  <c r="T194" i="1"/>
  <c r="U194" i="1"/>
  <c r="T195" i="1"/>
  <c r="U195" i="1"/>
  <c r="T196" i="1"/>
  <c r="U196" i="1"/>
  <c r="T197" i="1"/>
  <c r="U197" i="1"/>
  <c r="T198" i="1"/>
  <c r="U198" i="1"/>
  <c r="T199" i="1"/>
  <c r="U199" i="1"/>
  <c r="T200" i="1"/>
  <c r="U200" i="1"/>
  <c r="T201" i="1"/>
  <c r="U201" i="1"/>
  <c r="T202" i="1"/>
  <c r="U202" i="1"/>
  <c r="T203" i="1"/>
  <c r="U203" i="1"/>
  <c r="T204" i="1"/>
  <c r="U204" i="1"/>
  <c r="T205" i="1"/>
  <c r="U205" i="1"/>
  <c r="T206" i="1"/>
  <c r="U206" i="1"/>
  <c r="T207" i="1"/>
  <c r="U207" i="1"/>
  <c r="T208" i="1"/>
  <c r="U208" i="1"/>
  <c r="T209" i="1"/>
  <c r="U209" i="1"/>
  <c r="T210" i="1"/>
  <c r="U210" i="1"/>
  <c r="T211" i="1"/>
  <c r="U211" i="1"/>
  <c r="T212" i="1"/>
  <c r="U212" i="1"/>
  <c r="T213" i="1"/>
  <c r="U213" i="1"/>
  <c r="T214" i="1"/>
  <c r="U214" i="1"/>
  <c r="T215" i="1"/>
  <c r="U215" i="1"/>
  <c r="T216" i="1"/>
  <c r="U216" i="1"/>
  <c r="T217" i="1"/>
  <c r="U217" i="1"/>
  <c r="T218" i="1"/>
  <c r="U218" i="1"/>
  <c r="T219" i="1"/>
  <c r="U219" i="1"/>
  <c r="T220" i="1"/>
  <c r="U220" i="1"/>
  <c r="T221" i="1"/>
  <c r="U221" i="1"/>
  <c r="T222" i="1"/>
  <c r="U222" i="1"/>
  <c r="T223" i="1"/>
  <c r="U223" i="1"/>
  <c r="T224" i="1"/>
  <c r="U224" i="1"/>
  <c r="T225" i="1"/>
  <c r="U225" i="1"/>
  <c r="T226" i="1"/>
  <c r="U226" i="1"/>
  <c r="T227" i="1"/>
  <c r="U227" i="1"/>
  <c r="T228" i="1"/>
  <c r="U228" i="1"/>
  <c r="T229" i="1"/>
  <c r="U229" i="1"/>
  <c r="T230" i="1"/>
  <c r="U230" i="1"/>
  <c r="T231" i="1"/>
  <c r="U231" i="1"/>
  <c r="T232" i="1"/>
  <c r="U232" i="1"/>
  <c r="T233" i="1"/>
  <c r="U233" i="1"/>
  <c r="T234" i="1"/>
  <c r="U234" i="1"/>
  <c r="T235" i="1"/>
  <c r="U235" i="1"/>
  <c r="T236" i="1"/>
  <c r="U236" i="1"/>
  <c r="T237" i="1"/>
  <c r="U237" i="1"/>
  <c r="T238" i="1"/>
  <c r="U238" i="1"/>
  <c r="T239" i="1"/>
  <c r="U239" i="1"/>
  <c r="T240" i="1"/>
  <c r="U240" i="1"/>
  <c r="T241" i="1"/>
  <c r="U241" i="1"/>
  <c r="T242" i="1"/>
  <c r="U242" i="1"/>
  <c r="T243" i="1"/>
  <c r="U243" i="1"/>
  <c r="T244" i="1"/>
  <c r="U244" i="1"/>
  <c r="T245" i="1"/>
  <c r="U245" i="1"/>
  <c r="T246" i="1"/>
  <c r="U246" i="1"/>
  <c r="T247" i="1"/>
  <c r="U247" i="1"/>
  <c r="T248" i="1"/>
  <c r="U248" i="1"/>
  <c r="T249" i="1"/>
  <c r="U249" i="1"/>
  <c r="T250" i="1"/>
  <c r="U250" i="1"/>
  <c r="T251" i="1"/>
  <c r="U251" i="1"/>
  <c r="T252" i="1"/>
  <c r="U252" i="1"/>
  <c r="T253" i="1"/>
  <c r="U253" i="1"/>
  <c r="T254" i="1"/>
  <c r="U254" i="1"/>
  <c r="T255" i="1"/>
  <c r="U255" i="1"/>
  <c r="T256" i="1"/>
  <c r="U256" i="1"/>
  <c r="T257" i="1"/>
  <c r="U257" i="1"/>
  <c r="T258" i="1"/>
  <c r="U258" i="1"/>
  <c r="T259" i="1"/>
  <c r="U259" i="1"/>
  <c r="T260" i="1"/>
  <c r="U260" i="1"/>
  <c r="T261" i="1"/>
  <c r="U261" i="1"/>
  <c r="T262" i="1"/>
  <c r="U262" i="1"/>
  <c r="T263" i="1"/>
  <c r="U263" i="1"/>
  <c r="T264" i="1"/>
  <c r="U264" i="1"/>
  <c r="T265" i="1"/>
  <c r="U265" i="1"/>
  <c r="T266" i="1"/>
  <c r="U266" i="1"/>
  <c r="T267" i="1"/>
  <c r="U267" i="1"/>
  <c r="T268" i="1"/>
  <c r="U268" i="1"/>
  <c r="T269" i="1"/>
  <c r="U269" i="1"/>
  <c r="T270" i="1"/>
  <c r="U270" i="1"/>
  <c r="T271" i="1"/>
  <c r="U271" i="1"/>
  <c r="T272" i="1"/>
  <c r="U272" i="1"/>
  <c r="T273" i="1"/>
  <c r="U273" i="1"/>
  <c r="T274" i="1"/>
  <c r="U274" i="1"/>
  <c r="T275" i="1"/>
  <c r="U275" i="1"/>
  <c r="T276" i="1"/>
  <c r="U276" i="1"/>
  <c r="T277" i="1"/>
  <c r="U277" i="1"/>
  <c r="T278" i="1"/>
  <c r="U278" i="1"/>
  <c r="T279" i="1"/>
  <c r="U279" i="1"/>
  <c r="T280" i="1"/>
  <c r="U280" i="1"/>
  <c r="T281" i="1"/>
  <c r="U281" i="1"/>
  <c r="T282" i="1"/>
  <c r="U282" i="1"/>
  <c r="T283" i="1"/>
  <c r="U283" i="1"/>
  <c r="T284" i="1"/>
  <c r="U284" i="1"/>
  <c r="T285" i="1"/>
  <c r="U285" i="1"/>
  <c r="T286" i="1"/>
  <c r="U286" i="1"/>
  <c r="T287" i="1"/>
  <c r="U287" i="1"/>
  <c r="T288" i="1"/>
  <c r="U288" i="1"/>
  <c r="T289" i="1"/>
  <c r="U289" i="1"/>
  <c r="T290" i="1"/>
  <c r="U290" i="1"/>
  <c r="T291" i="1"/>
  <c r="U291" i="1"/>
  <c r="T292" i="1"/>
  <c r="U292" i="1"/>
  <c r="T293" i="1"/>
  <c r="U293" i="1"/>
  <c r="T294" i="1"/>
  <c r="U294" i="1"/>
  <c r="T295" i="1"/>
  <c r="U295" i="1"/>
  <c r="T296" i="1"/>
  <c r="U296" i="1"/>
  <c r="T297" i="1"/>
  <c r="U297" i="1"/>
  <c r="T298" i="1"/>
  <c r="U298" i="1"/>
  <c r="T299" i="1"/>
  <c r="U299" i="1"/>
  <c r="T300" i="1"/>
  <c r="U300" i="1"/>
  <c r="T301" i="1"/>
  <c r="U301" i="1"/>
  <c r="T302" i="1"/>
  <c r="U302" i="1"/>
  <c r="T303" i="1"/>
  <c r="U303" i="1"/>
  <c r="T304" i="1"/>
  <c r="U304" i="1"/>
  <c r="T305" i="1"/>
  <c r="U305" i="1"/>
  <c r="T306" i="1"/>
  <c r="U306" i="1"/>
  <c r="T307" i="1"/>
  <c r="U307" i="1"/>
  <c r="T308" i="1"/>
  <c r="U308" i="1"/>
  <c r="T309" i="1"/>
  <c r="U309" i="1"/>
  <c r="T310" i="1"/>
  <c r="U310" i="1"/>
  <c r="T311" i="1"/>
  <c r="U311" i="1"/>
  <c r="T312" i="1"/>
  <c r="U312" i="1"/>
  <c r="T313" i="1"/>
  <c r="U313" i="1"/>
  <c r="T314" i="1"/>
  <c r="U314" i="1"/>
  <c r="T315" i="1"/>
  <c r="U315" i="1"/>
  <c r="T316" i="1"/>
  <c r="U316" i="1"/>
  <c r="T317" i="1"/>
  <c r="U317" i="1"/>
  <c r="T318" i="1"/>
  <c r="U318" i="1"/>
  <c r="T319" i="1"/>
  <c r="U319" i="1"/>
  <c r="T320" i="1"/>
  <c r="U320" i="1"/>
  <c r="T321" i="1"/>
  <c r="U321" i="1"/>
  <c r="T322" i="1"/>
  <c r="U322" i="1"/>
  <c r="T323" i="1"/>
  <c r="U323" i="1"/>
  <c r="T324" i="1"/>
  <c r="U324" i="1"/>
  <c r="T325" i="1"/>
  <c r="U325" i="1"/>
  <c r="T326" i="1"/>
  <c r="U326" i="1"/>
  <c r="T327" i="1"/>
  <c r="U327" i="1"/>
  <c r="T328" i="1"/>
  <c r="U328" i="1"/>
  <c r="T329" i="1"/>
  <c r="U329" i="1"/>
  <c r="T330" i="1"/>
  <c r="U330" i="1"/>
  <c r="T331" i="1"/>
  <c r="U331" i="1"/>
  <c r="T332" i="1"/>
  <c r="U332" i="1"/>
  <c r="T333" i="1"/>
  <c r="U333" i="1"/>
  <c r="T334" i="1"/>
  <c r="U334" i="1"/>
  <c r="T335" i="1"/>
  <c r="U335" i="1"/>
  <c r="T336" i="1"/>
  <c r="U336" i="1"/>
  <c r="T337" i="1"/>
  <c r="U337" i="1"/>
  <c r="T338" i="1"/>
  <c r="U338" i="1"/>
  <c r="T339" i="1"/>
  <c r="U339" i="1"/>
  <c r="T340" i="1"/>
  <c r="U340" i="1"/>
  <c r="T341" i="1"/>
  <c r="U341" i="1"/>
  <c r="T342" i="1"/>
  <c r="U342" i="1"/>
  <c r="T343" i="1"/>
  <c r="U343" i="1"/>
  <c r="T344" i="1"/>
  <c r="U344" i="1"/>
  <c r="T345" i="1"/>
  <c r="U345" i="1"/>
  <c r="T346" i="1"/>
  <c r="U346" i="1"/>
  <c r="T347" i="1"/>
  <c r="U347" i="1"/>
  <c r="T348" i="1"/>
  <c r="U348" i="1"/>
  <c r="T349" i="1"/>
  <c r="U349" i="1"/>
  <c r="T350" i="1"/>
  <c r="U350" i="1"/>
  <c r="T351" i="1"/>
  <c r="U351" i="1"/>
  <c r="T352" i="1"/>
  <c r="U352" i="1"/>
  <c r="T353" i="1"/>
  <c r="U353" i="1"/>
  <c r="T354" i="1"/>
  <c r="U354" i="1"/>
  <c r="T355" i="1"/>
  <c r="U355" i="1"/>
  <c r="T356" i="1"/>
  <c r="U356" i="1"/>
  <c r="T357" i="1"/>
  <c r="U357" i="1"/>
  <c r="T358" i="1"/>
  <c r="U358" i="1"/>
  <c r="T359" i="1"/>
  <c r="U359" i="1"/>
  <c r="T360" i="1"/>
  <c r="U360" i="1"/>
  <c r="T361" i="1"/>
  <c r="U361" i="1"/>
  <c r="T362" i="1"/>
  <c r="U362" i="1"/>
  <c r="T363" i="1"/>
  <c r="U363" i="1"/>
  <c r="T364" i="1"/>
  <c r="U364" i="1"/>
  <c r="T365" i="1"/>
  <c r="U365" i="1"/>
  <c r="T366" i="1"/>
  <c r="U366" i="1"/>
  <c r="T367" i="1"/>
  <c r="U367" i="1"/>
  <c r="T368" i="1"/>
  <c r="U368" i="1"/>
  <c r="T369" i="1"/>
  <c r="U369" i="1"/>
  <c r="T370" i="1"/>
  <c r="U370" i="1"/>
  <c r="T371" i="1"/>
  <c r="U371" i="1"/>
  <c r="T372" i="1"/>
  <c r="U372" i="1"/>
  <c r="T373" i="1"/>
  <c r="U373" i="1"/>
  <c r="T374" i="1"/>
  <c r="U374" i="1"/>
  <c r="T375" i="1"/>
  <c r="U375" i="1"/>
  <c r="T376" i="1"/>
  <c r="U376" i="1"/>
  <c r="T377" i="1"/>
  <c r="U377" i="1"/>
  <c r="T378" i="1"/>
  <c r="U378" i="1"/>
  <c r="T379" i="1"/>
  <c r="U379" i="1"/>
  <c r="T380" i="1"/>
  <c r="U380" i="1"/>
  <c r="T381" i="1"/>
  <c r="U381" i="1"/>
  <c r="U3" i="1"/>
  <c r="T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 i="1"/>
  <c r="H4" i="1"/>
  <c r="I4" i="1"/>
  <c r="J4" i="1"/>
  <c r="K4" i="1"/>
  <c r="L4" i="1"/>
  <c r="M4" i="1"/>
  <c r="N4" i="1"/>
  <c r="O4" i="1"/>
  <c r="P4" i="1"/>
  <c r="Q4" i="1"/>
  <c r="R4" i="1"/>
  <c r="G5" i="1"/>
  <c r="H5" i="1"/>
  <c r="I5" i="1"/>
  <c r="J5" i="1"/>
  <c r="K5" i="1"/>
  <c r="L5" i="1"/>
  <c r="M5" i="1"/>
  <c r="N5" i="1"/>
  <c r="O5" i="1"/>
  <c r="P5" i="1"/>
  <c r="Q5" i="1"/>
  <c r="R5" i="1"/>
  <c r="G6" i="1"/>
  <c r="H6" i="1"/>
  <c r="I6" i="1"/>
  <c r="J6" i="1"/>
  <c r="V6" i="1" s="1"/>
  <c r="K6" i="1"/>
  <c r="L6" i="1"/>
  <c r="M6" i="1"/>
  <c r="N6" i="1"/>
  <c r="O6" i="1"/>
  <c r="P6" i="1"/>
  <c r="Q6" i="1"/>
  <c r="R6" i="1"/>
  <c r="G7" i="1"/>
  <c r="H7" i="1"/>
  <c r="I7" i="1"/>
  <c r="J7" i="1"/>
  <c r="K7" i="1"/>
  <c r="L7" i="1"/>
  <c r="M7" i="1"/>
  <c r="N7" i="1"/>
  <c r="O7" i="1"/>
  <c r="P7" i="1"/>
  <c r="Q7" i="1"/>
  <c r="R7" i="1"/>
  <c r="G8" i="1"/>
  <c r="H8" i="1"/>
  <c r="I8" i="1"/>
  <c r="J8" i="1"/>
  <c r="V8" i="1" s="1"/>
  <c r="K8" i="1"/>
  <c r="L8" i="1"/>
  <c r="M8" i="1"/>
  <c r="N8" i="1"/>
  <c r="O8" i="1"/>
  <c r="P8" i="1"/>
  <c r="Q8" i="1"/>
  <c r="R8" i="1"/>
  <c r="G9" i="1"/>
  <c r="H9" i="1"/>
  <c r="I9" i="1"/>
  <c r="J9" i="1"/>
  <c r="K9" i="1"/>
  <c r="L9" i="1"/>
  <c r="M9" i="1"/>
  <c r="N9" i="1"/>
  <c r="O9" i="1"/>
  <c r="P9" i="1"/>
  <c r="Q9" i="1"/>
  <c r="R9" i="1"/>
  <c r="G10" i="1"/>
  <c r="H10" i="1"/>
  <c r="I10" i="1"/>
  <c r="J10" i="1"/>
  <c r="K10" i="1"/>
  <c r="L10" i="1"/>
  <c r="M10" i="1"/>
  <c r="N10" i="1"/>
  <c r="O10" i="1"/>
  <c r="P10" i="1"/>
  <c r="Q10" i="1"/>
  <c r="R10" i="1"/>
  <c r="G11" i="1"/>
  <c r="H11" i="1"/>
  <c r="I11" i="1"/>
  <c r="J11" i="1"/>
  <c r="K11" i="1"/>
  <c r="L11" i="1"/>
  <c r="M11" i="1"/>
  <c r="N11" i="1"/>
  <c r="O11" i="1"/>
  <c r="P11" i="1"/>
  <c r="Q11" i="1"/>
  <c r="R11" i="1"/>
  <c r="G12" i="1"/>
  <c r="H12" i="1"/>
  <c r="I12" i="1"/>
  <c r="J12" i="1"/>
  <c r="K12" i="1"/>
  <c r="L12" i="1"/>
  <c r="M12" i="1"/>
  <c r="N12" i="1"/>
  <c r="O12" i="1"/>
  <c r="P12" i="1"/>
  <c r="Q12" i="1"/>
  <c r="R12" i="1"/>
  <c r="G13" i="1"/>
  <c r="H13" i="1"/>
  <c r="I13" i="1"/>
  <c r="J13" i="1"/>
  <c r="K13" i="1"/>
  <c r="L13" i="1"/>
  <c r="M13" i="1"/>
  <c r="N13" i="1"/>
  <c r="O13" i="1"/>
  <c r="P13" i="1"/>
  <c r="Q13" i="1"/>
  <c r="R13" i="1"/>
  <c r="G14" i="1"/>
  <c r="H14" i="1"/>
  <c r="I14" i="1"/>
  <c r="J14" i="1"/>
  <c r="V14" i="1" s="1"/>
  <c r="K14" i="1"/>
  <c r="L14" i="1"/>
  <c r="M14" i="1"/>
  <c r="N14" i="1"/>
  <c r="O14" i="1"/>
  <c r="P14" i="1"/>
  <c r="Q14" i="1"/>
  <c r="R14" i="1"/>
  <c r="G15" i="1"/>
  <c r="H15" i="1"/>
  <c r="I15" i="1"/>
  <c r="J15" i="1"/>
  <c r="K15" i="1"/>
  <c r="L15" i="1"/>
  <c r="M15" i="1"/>
  <c r="N15" i="1"/>
  <c r="O15" i="1"/>
  <c r="P15" i="1"/>
  <c r="Q15" i="1"/>
  <c r="R15" i="1"/>
  <c r="G16" i="1"/>
  <c r="H16" i="1"/>
  <c r="I16" i="1"/>
  <c r="J16" i="1"/>
  <c r="V16" i="1" s="1"/>
  <c r="K16" i="1"/>
  <c r="L16" i="1"/>
  <c r="M16" i="1"/>
  <c r="N16" i="1"/>
  <c r="O16" i="1"/>
  <c r="P16" i="1"/>
  <c r="Q16" i="1"/>
  <c r="R16" i="1"/>
  <c r="G17" i="1"/>
  <c r="H17" i="1"/>
  <c r="I17" i="1"/>
  <c r="J17" i="1"/>
  <c r="K17" i="1"/>
  <c r="L17" i="1"/>
  <c r="M17" i="1"/>
  <c r="N17" i="1"/>
  <c r="O17" i="1"/>
  <c r="P17" i="1"/>
  <c r="Q17" i="1"/>
  <c r="R17" i="1"/>
  <c r="G18" i="1"/>
  <c r="H18" i="1"/>
  <c r="I18" i="1"/>
  <c r="J18" i="1"/>
  <c r="K18" i="1"/>
  <c r="L18" i="1"/>
  <c r="M18" i="1"/>
  <c r="N18" i="1"/>
  <c r="O18" i="1"/>
  <c r="P18" i="1"/>
  <c r="Q18" i="1"/>
  <c r="R18" i="1"/>
  <c r="G19" i="1"/>
  <c r="H19" i="1"/>
  <c r="I19" i="1"/>
  <c r="J19" i="1"/>
  <c r="K19" i="1"/>
  <c r="L19" i="1"/>
  <c r="M19" i="1"/>
  <c r="N19" i="1"/>
  <c r="O19" i="1"/>
  <c r="P19" i="1"/>
  <c r="Q19" i="1"/>
  <c r="R19" i="1"/>
  <c r="G20" i="1"/>
  <c r="H20" i="1"/>
  <c r="I20" i="1"/>
  <c r="J20" i="1"/>
  <c r="K20" i="1"/>
  <c r="L20" i="1"/>
  <c r="M20" i="1"/>
  <c r="N20" i="1"/>
  <c r="O20" i="1"/>
  <c r="P20" i="1"/>
  <c r="Q20" i="1"/>
  <c r="R20" i="1"/>
  <c r="V20" i="1" s="1"/>
  <c r="G21" i="1"/>
  <c r="H21" i="1"/>
  <c r="I21" i="1"/>
  <c r="J21" i="1"/>
  <c r="K21" i="1"/>
  <c r="L21" i="1"/>
  <c r="M21" i="1"/>
  <c r="N21" i="1"/>
  <c r="O21" i="1"/>
  <c r="P21" i="1"/>
  <c r="Q21" i="1"/>
  <c r="R21" i="1"/>
  <c r="G22" i="1"/>
  <c r="H22" i="1"/>
  <c r="I22" i="1"/>
  <c r="J22" i="1"/>
  <c r="V22" i="1" s="1"/>
  <c r="K22" i="1"/>
  <c r="L22" i="1"/>
  <c r="M22" i="1"/>
  <c r="N22" i="1"/>
  <c r="O22" i="1"/>
  <c r="P22" i="1"/>
  <c r="Q22" i="1"/>
  <c r="R22" i="1"/>
  <c r="G23" i="1"/>
  <c r="H23" i="1"/>
  <c r="I23" i="1"/>
  <c r="J23" i="1"/>
  <c r="K23" i="1"/>
  <c r="L23" i="1"/>
  <c r="M23" i="1"/>
  <c r="N23" i="1"/>
  <c r="O23" i="1"/>
  <c r="P23" i="1"/>
  <c r="Q23" i="1"/>
  <c r="R23" i="1"/>
  <c r="G24" i="1"/>
  <c r="H24" i="1"/>
  <c r="I24" i="1"/>
  <c r="J24" i="1"/>
  <c r="V24" i="1" s="1"/>
  <c r="K24" i="1"/>
  <c r="L24" i="1"/>
  <c r="M24" i="1"/>
  <c r="N24" i="1"/>
  <c r="O24" i="1"/>
  <c r="P24" i="1"/>
  <c r="Q24" i="1"/>
  <c r="R24" i="1"/>
  <c r="G25" i="1"/>
  <c r="H25" i="1"/>
  <c r="I25" i="1"/>
  <c r="J25" i="1"/>
  <c r="K25" i="1"/>
  <c r="L25" i="1"/>
  <c r="M25" i="1"/>
  <c r="N25" i="1"/>
  <c r="O25" i="1"/>
  <c r="P25" i="1"/>
  <c r="Q25" i="1"/>
  <c r="R25" i="1"/>
  <c r="G26" i="1"/>
  <c r="H26" i="1"/>
  <c r="I26" i="1"/>
  <c r="J26" i="1"/>
  <c r="K26" i="1"/>
  <c r="L26" i="1"/>
  <c r="M26" i="1"/>
  <c r="N26" i="1"/>
  <c r="O26" i="1"/>
  <c r="P26" i="1"/>
  <c r="Q26" i="1"/>
  <c r="R26" i="1"/>
  <c r="G27" i="1"/>
  <c r="H27" i="1"/>
  <c r="I27" i="1"/>
  <c r="J27" i="1"/>
  <c r="K27" i="1"/>
  <c r="L27" i="1"/>
  <c r="M27" i="1"/>
  <c r="N27" i="1"/>
  <c r="O27" i="1"/>
  <c r="P27" i="1"/>
  <c r="Q27" i="1"/>
  <c r="R27" i="1"/>
  <c r="G28" i="1"/>
  <c r="H28" i="1"/>
  <c r="I28" i="1"/>
  <c r="J28" i="1"/>
  <c r="V28" i="1" s="1"/>
  <c r="K28" i="1"/>
  <c r="L28" i="1"/>
  <c r="M28" i="1"/>
  <c r="N28" i="1"/>
  <c r="O28" i="1"/>
  <c r="P28" i="1"/>
  <c r="Q28" i="1"/>
  <c r="R28" i="1"/>
  <c r="G29" i="1"/>
  <c r="H29" i="1"/>
  <c r="I29" i="1"/>
  <c r="J29" i="1"/>
  <c r="K29" i="1"/>
  <c r="L29" i="1"/>
  <c r="M29" i="1"/>
  <c r="N29" i="1"/>
  <c r="O29" i="1"/>
  <c r="P29" i="1"/>
  <c r="Q29" i="1"/>
  <c r="R29" i="1"/>
  <c r="G30" i="1"/>
  <c r="H30" i="1"/>
  <c r="I30" i="1"/>
  <c r="J30" i="1"/>
  <c r="V30" i="1" s="1"/>
  <c r="K30" i="1"/>
  <c r="L30" i="1"/>
  <c r="M30" i="1"/>
  <c r="N30" i="1"/>
  <c r="O30" i="1"/>
  <c r="P30" i="1"/>
  <c r="Q30" i="1"/>
  <c r="R30" i="1"/>
  <c r="G31" i="1"/>
  <c r="H31" i="1"/>
  <c r="I31" i="1"/>
  <c r="J31" i="1"/>
  <c r="K31" i="1"/>
  <c r="L31" i="1"/>
  <c r="M31" i="1"/>
  <c r="N31" i="1"/>
  <c r="O31" i="1"/>
  <c r="P31" i="1"/>
  <c r="Q31" i="1"/>
  <c r="R31" i="1"/>
  <c r="G32" i="1"/>
  <c r="H32" i="1"/>
  <c r="I32" i="1"/>
  <c r="J32" i="1"/>
  <c r="V32" i="1" s="1"/>
  <c r="K32" i="1"/>
  <c r="L32" i="1"/>
  <c r="M32" i="1"/>
  <c r="N32" i="1"/>
  <c r="O32" i="1"/>
  <c r="P32" i="1"/>
  <c r="Q32" i="1"/>
  <c r="R32" i="1"/>
  <c r="G33" i="1"/>
  <c r="H33" i="1"/>
  <c r="I33" i="1"/>
  <c r="J33" i="1"/>
  <c r="K33" i="1"/>
  <c r="L33" i="1"/>
  <c r="M33" i="1"/>
  <c r="N33" i="1"/>
  <c r="O33" i="1"/>
  <c r="P33" i="1"/>
  <c r="Q33" i="1"/>
  <c r="R33" i="1"/>
  <c r="G34" i="1"/>
  <c r="H34" i="1"/>
  <c r="I34" i="1"/>
  <c r="J34" i="1"/>
  <c r="K34" i="1"/>
  <c r="L34" i="1"/>
  <c r="M34" i="1"/>
  <c r="N34" i="1"/>
  <c r="O34" i="1"/>
  <c r="P34" i="1"/>
  <c r="Q34" i="1"/>
  <c r="R34" i="1"/>
  <c r="G35" i="1"/>
  <c r="H35" i="1"/>
  <c r="I35" i="1"/>
  <c r="J35" i="1"/>
  <c r="K35" i="1"/>
  <c r="L35" i="1"/>
  <c r="M35" i="1"/>
  <c r="N35" i="1"/>
  <c r="O35" i="1"/>
  <c r="P35" i="1"/>
  <c r="Q35" i="1"/>
  <c r="R35" i="1"/>
  <c r="G36" i="1"/>
  <c r="H36" i="1"/>
  <c r="I36" i="1"/>
  <c r="J36" i="1"/>
  <c r="V36" i="1" s="1"/>
  <c r="K36" i="1"/>
  <c r="L36" i="1"/>
  <c r="M36" i="1"/>
  <c r="N36" i="1"/>
  <c r="O36" i="1"/>
  <c r="P36" i="1"/>
  <c r="Q36" i="1"/>
  <c r="R36" i="1"/>
  <c r="G37" i="1"/>
  <c r="H37" i="1"/>
  <c r="I37" i="1"/>
  <c r="J37" i="1"/>
  <c r="K37" i="1"/>
  <c r="L37" i="1"/>
  <c r="M37" i="1"/>
  <c r="N37" i="1"/>
  <c r="O37" i="1"/>
  <c r="P37" i="1"/>
  <c r="Q37" i="1"/>
  <c r="R37" i="1"/>
  <c r="G38" i="1"/>
  <c r="H38" i="1"/>
  <c r="I38" i="1"/>
  <c r="J38" i="1"/>
  <c r="V38" i="1" s="1"/>
  <c r="K38" i="1"/>
  <c r="L38" i="1"/>
  <c r="M38" i="1"/>
  <c r="N38" i="1"/>
  <c r="O38" i="1"/>
  <c r="P38" i="1"/>
  <c r="Q38" i="1"/>
  <c r="R38" i="1"/>
  <c r="G39" i="1"/>
  <c r="H39" i="1"/>
  <c r="I39" i="1"/>
  <c r="J39" i="1"/>
  <c r="K39" i="1"/>
  <c r="L39" i="1"/>
  <c r="M39" i="1"/>
  <c r="N39" i="1"/>
  <c r="O39" i="1"/>
  <c r="P39" i="1"/>
  <c r="Q39" i="1"/>
  <c r="R39" i="1"/>
  <c r="G40" i="1"/>
  <c r="H40" i="1"/>
  <c r="I40" i="1"/>
  <c r="J40" i="1"/>
  <c r="V40" i="1" s="1"/>
  <c r="K40" i="1"/>
  <c r="L40" i="1"/>
  <c r="M40" i="1"/>
  <c r="N40" i="1"/>
  <c r="O40" i="1"/>
  <c r="P40" i="1"/>
  <c r="Q40" i="1"/>
  <c r="R40" i="1"/>
  <c r="G41" i="1"/>
  <c r="H41" i="1"/>
  <c r="I41" i="1"/>
  <c r="J41" i="1"/>
  <c r="K41" i="1"/>
  <c r="L41" i="1"/>
  <c r="M41" i="1"/>
  <c r="N41" i="1"/>
  <c r="O41" i="1"/>
  <c r="P41" i="1"/>
  <c r="Q41" i="1"/>
  <c r="R41" i="1"/>
  <c r="G42" i="1"/>
  <c r="H42" i="1"/>
  <c r="I42" i="1"/>
  <c r="J42" i="1"/>
  <c r="K42" i="1"/>
  <c r="L42" i="1"/>
  <c r="M42" i="1"/>
  <c r="N42" i="1"/>
  <c r="O42" i="1"/>
  <c r="P42" i="1"/>
  <c r="Q42" i="1"/>
  <c r="R42" i="1"/>
  <c r="G43" i="1"/>
  <c r="H43" i="1"/>
  <c r="I43" i="1"/>
  <c r="J43" i="1"/>
  <c r="K43" i="1"/>
  <c r="L43" i="1"/>
  <c r="M43" i="1"/>
  <c r="N43" i="1"/>
  <c r="O43" i="1"/>
  <c r="P43" i="1"/>
  <c r="Q43" i="1"/>
  <c r="R43" i="1"/>
  <c r="G44" i="1"/>
  <c r="H44" i="1"/>
  <c r="I44" i="1"/>
  <c r="J44" i="1"/>
  <c r="V44" i="1" s="1"/>
  <c r="K44" i="1"/>
  <c r="L44" i="1"/>
  <c r="M44" i="1"/>
  <c r="N44" i="1"/>
  <c r="O44" i="1"/>
  <c r="P44" i="1"/>
  <c r="Q44" i="1"/>
  <c r="R44" i="1"/>
  <c r="G45" i="1"/>
  <c r="H45" i="1"/>
  <c r="I45" i="1"/>
  <c r="J45" i="1"/>
  <c r="K45" i="1"/>
  <c r="L45" i="1"/>
  <c r="M45" i="1"/>
  <c r="N45" i="1"/>
  <c r="O45" i="1"/>
  <c r="P45" i="1"/>
  <c r="Q45" i="1"/>
  <c r="R45" i="1"/>
  <c r="G46" i="1"/>
  <c r="H46" i="1"/>
  <c r="I46" i="1"/>
  <c r="J46" i="1"/>
  <c r="V46" i="1" s="1"/>
  <c r="K46" i="1"/>
  <c r="L46" i="1"/>
  <c r="M46" i="1"/>
  <c r="N46" i="1"/>
  <c r="O46" i="1"/>
  <c r="P46" i="1"/>
  <c r="Q46" i="1"/>
  <c r="R46" i="1"/>
  <c r="G47" i="1"/>
  <c r="H47" i="1"/>
  <c r="I47" i="1"/>
  <c r="J47" i="1"/>
  <c r="K47" i="1"/>
  <c r="L47" i="1"/>
  <c r="M47" i="1"/>
  <c r="N47" i="1"/>
  <c r="O47" i="1"/>
  <c r="P47" i="1"/>
  <c r="Q47" i="1"/>
  <c r="R47" i="1"/>
  <c r="G48" i="1"/>
  <c r="H48" i="1"/>
  <c r="I48" i="1"/>
  <c r="J48" i="1"/>
  <c r="V48" i="1" s="1"/>
  <c r="K48" i="1"/>
  <c r="L48" i="1"/>
  <c r="M48" i="1"/>
  <c r="N48" i="1"/>
  <c r="O48" i="1"/>
  <c r="P48" i="1"/>
  <c r="Q48" i="1"/>
  <c r="R48" i="1"/>
  <c r="G49" i="1"/>
  <c r="H49" i="1"/>
  <c r="I49" i="1"/>
  <c r="J49" i="1"/>
  <c r="K49" i="1"/>
  <c r="L49" i="1"/>
  <c r="M49" i="1"/>
  <c r="N49" i="1"/>
  <c r="O49" i="1"/>
  <c r="P49" i="1"/>
  <c r="Q49" i="1"/>
  <c r="R49" i="1"/>
  <c r="G50" i="1"/>
  <c r="H50" i="1"/>
  <c r="I50" i="1"/>
  <c r="J50" i="1"/>
  <c r="K50" i="1"/>
  <c r="L50" i="1"/>
  <c r="M50" i="1"/>
  <c r="N50" i="1"/>
  <c r="O50" i="1"/>
  <c r="P50" i="1"/>
  <c r="Q50" i="1"/>
  <c r="R50" i="1"/>
  <c r="G51" i="1"/>
  <c r="H51" i="1"/>
  <c r="I51" i="1"/>
  <c r="J51" i="1"/>
  <c r="K51" i="1"/>
  <c r="L51" i="1"/>
  <c r="M51" i="1"/>
  <c r="N51" i="1"/>
  <c r="O51" i="1"/>
  <c r="P51" i="1"/>
  <c r="Q51" i="1"/>
  <c r="R51" i="1"/>
  <c r="G52" i="1"/>
  <c r="H52" i="1"/>
  <c r="I52" i="1"/>
  <c r="J52" i="1"/>
  <c r="V52" i="1" s="1"/>
  <c r="K52" i="1"/>
  <c r="L52" i="1"/>
  <c r="M52" i="1"/>
  <c r="N52" i="1"/>
  <c r="O52" i="1"/>
  <c r="P52" i="1"/>
  <c r="Q52" i="1"/>
  <c r="R52" i="1"/>
  <c r="G53" i="1"/>
  <c r="H53" i="1"/>
  <c r="I53" i="1"/>
  <c r="J53" i="1"/>
  <c r="K53" i="1"/>
  <c r="L53" i="1"/>
  <c r="M53" i="1"/>
  <c r="N53" i="1"/>
  <c r="O53" i="1"/>
  <c r="P53" i="1"/>
  <c r="Q53" i="1"/>
  <c r="R53" i="1"/>
  <c r="G54" i="1"/>
  <c r="H54" i="1"/>
  <c r="I54" i="1"/>
  <c r="J54" i="1"/>
  <c r="V54" i="1" s="1"/>
  <c r="K54" i="1"/>
  <c r="L54" i="1"/>
  <c r="M54" i="1"/>
  <c r="N54" i="1"/>
  <c r="O54" i="1"/>
  <c r="P54" i="1"/>
  <c r="Q54" i="1"/>
  <c r="R54" i="1"/>
  <c r="G55" i="1"/>
  <c r="H55" i="1"/>
  <c r="I55" i="1"/>
  <c r="J55" i="1"/>
  <c r="K55" i="1"/>
  <c r="L55" i="1"/>
  <c r="M55" i="1"/>
  <c r="N55" i="1"/>
  <c r="O55" i="1"/>
  <c r="P55" i="1"/>
  <c r="Q55" i="1"/>
  <c r="R55" i="1"/>
  <c r="G56" i="1"/>
  <c r="H56" i="1"/>
  <c r="I56" i="1"/>
  <c r="J56" i="1"/>
  <c r="V56" i="1" s="1"/>
  <c r="K56" i="1"/>
  <c r="L56" i="1"/>
  <c r="M56" i="1"/>
  <c r="N56" i="1"/>
  <c r="O56" i="1"/>
  <c r="P56" i="1"/>
  <c r="Q56" i="1"/>
  <c r="R56" i="1"/>
  <c r="G57" i="1"/>
  <c r="H57" i="1"/>
  <c r="I57" i="1"/>
  <c r="J57" i="1"/>
  <c r="K57" i="1"/>
  <c r="L57" i="1"/>
  <c r="M57" i="1"/>
  <c r="N57" i="1"/>
  <c r="O57" i="1"/>
  <c r="P57" i="1"/>
  <c r="Q57" i="1"/>
  <c r="R57" i="1"/>
  <c r="G58" i="1"/>
  <c r="H58" i="1"/>
  <c r="I58" i="1"/>
  <c r="J58" i="1"/>
  <c r="K58" i="1"/>
  <c r="L58" i="1"/>
  <c r="M58" i="1"/>
  <c r="N58" i="1"/>
  <c r="O58" i="1"/>
  <c r="P58" i="1"/>
  <c r="Q58" i="1"/>
  <c r="R58" i="1"/>
  <c r="G59" i="1"/>
  <c r="H59" i="1"/>
  <c r="I59" i="1"/>
  <c r="J59" i="1"/>
  <c r="K59" i="1"/>
  <c r="L59" i="1"/>
  <c r="M59" i="1"/>
  <c r="N59" i="1"/>
  <c r="O59" i="1"/>
  <c r="P59" i="1"/>
  <c r="Q59" i="1"/>
  <c r="R59" i="1"/>
  <c r="G60" i="1"/>
  <c r="H60" i="1"/>
  <c r="I60" i="1"/>
  <c r="J60" i="1"/>
  <c r="V60" i="1" s="1"/>
  <c r="K60" i="1"/>
  <c r="L60" i="1"/>
  <c r="M60" i="1"/>
  <c r="N60" i="1"/>
  <c r="O60" i="1"/>
  <c r="P60" i="1"/>
  <c r="Q60" i="1"/>
  <c r="R60" i="1"/>
  <c r="G61" i="1"/>
  <c r="H61" i="1"/>
  <c r="I61" i="1"/>
  <c r="J61" i="1"/>
  <c r="K61" i="1"/>
  <c r="L61" i="1"/>
  <c r="M61" i="1"/>
  <c r="N61" i="1"/>
  <c r="O61" i="1"/>
  <c r="P61" i="1"/>
  <c r="Q61" i="1"/>
  <c r="R61" i="1"/>
  <c r="G62" i="1"/>
  <c r="H62" i="1"/>
  <c r="I62" i="1"/>
  <c r="J62" i="1"/>
  <c r="V62" i="1" s="1"/>
  <c r="K62" i="1"/>
  <c r="L62" i="1"/>
  <c r="M62" i="1"/>
  <c r="N62" i="1"/>
  <c r="O62" i="1"/>
  <c r="P62" i="1"/>
  <c r="Q62" i="1"/>
  <c r="R62" i="1"/>
  <c r="G63" i="1"/>
  <c r="H63" i="1"/>
  <c r="I63" i="1"/>
  <c r="J63" i="1"/>
  <c r="K63" i="1"/>
  <c r="L63" i="1"/>
  <c r="M63" i="1"/>
  <c r="N63" i="1"/>
  <c r="O63" i="1"/>
  <c r="P63" i="1"/>
  <c r="Q63" i="1"/>
  <c r="R63" i="1"/>
  <c r="G64" i="1"/>
  <c r="H64" i="1"/>
  <c r="I64" i="1"/>
  <c r="J64" i="1"/>
  <c r="V64" i="1" s="1"/>
  <c r="K64" i="1"/>
  <c r="L64" i="1"/>
  <c r="M64" i="1"/>
  <c r="N64" i="1"/>
  <c r="O64" i="1"/>
  <c r="P64" i="1"/>
  <c r="Q64" i="1"/>
  <c r="R64" i="1"/>
  <c r="G65" i="1"/>
  <c r="H65" i="1"/>
  <c r="I65" i="1"/>
  <c r="J65" i="1"/>
  <c r="K65" i="1"/>
  <c r="L65" i="1"/>
  <c r="M65" i="1"/>
  <c r="N65" i="1"/>
  <c r="O65" i="1"/>
  <c r="P65" i="1"/>
  <c r="Q65" i="1"/>
  <c r="R65" i="1"/>
  <c r="G66" i="1"/>
  <c r="H66" i="1"/>
  <c r="I66" i="1"/>
  <c r="J66" i="1"/>
  <c r="K66" i="1"/>
  <c r="L66" i="1"/>
  <c r="M66" i="1"/>
  <c r="N66" i="1"/>
  <c r="O66" i="1"/>
  <c r="P66" i="1"/>
  <c r="Q66" i="1"/>
  <c r="R66" i="1"/>
  <c r="G67" i="1"/>
  <c r="H67" i="1"/>
  <c r="I67" i="1"/>
  <c r="J67" i="1"/>
  <c r="K67" i="1"/>
  <c r="L67" i="1"/>
  <c r="M67" i="1"/>
  <c r="N67" i="1"/>
  <c r="O67" i="1"/>
  <c r="P67" i="1"/>
  <c r="Q67" i="1"/>
  <c r="R67" i="1"/>
  <c r="G68" i="1"/>
  <c r="H68" i="1"/>
  <c r="I68" i="1"/>
  <c r="J68" i="1"/>
  <c r="V68" i="1" s="1"/>
  <c r="K68" i="1"/>
  <c r="L68" i="1"/>
  <c r="M68" i="1"/>
  <c r="N68" i="1"/>
  <c r="O68" i="1"/>
  <c r="P68" i="1"/>
  <c r="Q68" i="1"/>
  <c r="R68" i="1"/>
  <c r="G69" i="1"/>
  <c r="H69" i="1"/>
  <c r="I69" i="1"/>
  <c r="J69" i="1"/>
  <c r="K69" i="1"/>
  <c r="L69" i="1"/>
  <c r="M69" i="1"/>
  <c r="N69" i="1"/>
  <c r="O69" i="1"/>
  <c r="P69" i="1"/>
  <c r="Q69" i="1"/>
  <c r="R69" i="1"/>
  <c r="G70" i="1"/>
  <c r="H70" i="1"/>
  <c r="I70" i="1"/>
  <c r="J70" i="1"/>
  <c r="V70" i="1" s="1"/>
  <c r="K70" i="1"/>
  <c r="L70" i="1"/>
  <c r="M70" i="1"/>
  <c r="N70" i="1"/>
  <c r="O70" i="1"/>
  <c r="P70" i="1"/>
  <c r="Q70" i="1"/>
  <c r="R70" i="1"/>
  <c r="G71" i="1"/>
  <c r="H71" i="1"/>
  <c r="I71" i="1"/>
  <c r="J71" i="1"/>
  <c r="K71" i="1"/>
  <c r="L71" i="1"/>
  <c r="M71" i="1"/>
  <c r="N71" i="1"/>
  <c r="O71" i="1"/>
  <c r="P71" i="1"/>
  <c r="Q71" i="1"/>
  <c r="R71" i="1"/>
  <c r="G72" i="1"/>
  <c r="H72" i="1"/>
  <c r="I72" i="1"/>
  <c r="J72" i="1"/>
  <c r="V72" i="1" s="1"/>
  <c r="K72" i="1"/>
  <c r="L72" i="1"/>
  <c r="M72" i="1"/>
  <c r="N72" i="1"/>
  <c r="O72" i="1"/>
  <c r="P72" i="1"/>
  <c r="Q72" i="1"/>
  <c r="R72" i="1"/>
  <c r="G73" i="1"/>
  <c r="H73" i="1"/>
  <c r="I73" i="1"/>
  <c r="J73" i="1"/>
  <c r="K73" i="1"/>
  <c r="L73" i="1"/>
  <c r="M73" i="1"/>
  <c r="N73" i="1"/>
  <c r="O73" i="1"/>
  <c r="P73" i="1"/>
  <c r="Q73" i="1"/>
  <c r="R73" i="1"/>
  <c r="G74" i="1"/>
  <c r="H74" i="1"/>
  <c r="I74" i="1"/>
  <c r="J74" i="1"/>
  <c r="K74" i="1"/>
  <c r="L74" i="1"/>
  <c r="M74" i="1"/>
  <c r="N74" i="1"/>
  <c r="O74" i="1"/>
  <c r="P74" i="1"/>
  <c r="Q74" i="1"/>
  <c r="R74" i="1"/>
  <c r="G75" i="1"/>
  <c r="H75" i="1"/>
  <c r="I75" i="1"/>
  <c r="J75" i="1"/>
  <c r="K75" i="1"/>
  <c r="L75" i="1"/>
  <c r="M75" i="1"/>
  <c r="N75" i="1"/>
  <c r="O75" i="1"/>
  <c r="P75" i="1"/>
  <c r="Q75" i="1"/>
  <c r="R75" i="1"/>
  <c r="G76" i="1"/>
  <c r="H76" i="1"/>
  <c r="I76" i="1"/>
  <c r="J76" i="1"/>
  <c r="V76" i="1" s="1"/>
  <c r="K76" i="1"/>
  <c r="L76" i="1"/>
  <c r="M76" i="1"/>
  <c r="N76" i="1"/>
  <c r="O76" i="1"/>
  <c r="P76" i="1"/>
  <c r="Q76" i="1"/>
  <c r="R76" i="1"/>
  <c r="G77" i="1"/>
  <c r="H77" i="1"/>
  <c r="I77" i="1"/>
  <c r="J77" i="1"/>
  <c r="K77" i="1"/>
  <c r="L77" i="1"/>
  <c r="M77" i="1"/>
  <c r="N77" i="1"/>
  <c r="O77" i="1"/>
  <c r="P77" i="1"/>
  <c r="Q77" i="1"/>
  <c r="R77" i="1"/>
  <c r="G78" i="1"/>
  <c r="H78" i="1"/>
  <c r="I78" i="1"/>
  <c r="J78" i="1"/>
  <c r="V78" i="1" s="1"/>
  <c r="K78" i="1"/>
  <c r="L78" i="1"/>
  <c r="M78" i="1"/>
  <c r="N78" i="1"/>
  <c r="O78" i="1"/>
  <c r="P78" i="1"/>
  <c r="Q78" i="1"/>
  <c r="R78" i="1"/>
  <c r="G79" i="1"/>
  <c r="H79" i="1"/>
  <c r="I79" i="1"/>
  <c r="J79" i="1"/>
  <c r="K79" i="1"/>
  <c r="L79" i="1"/>
  <c r="M79" i="1"/>
  <c r="N79" i="1"/>
  <c r="O79" i="1"/>
  <c r="P79" i="1"/>
  <c r="Q79" i="1"/>
  <c r="R79" i="1"/>
  <c r="G80" i="1"/>
  <c r="H80" i="1"/>
  <c r="I80" i="1"/>
  <c r="J80" i="1"/>
  <c r="V80" i="1" s="1"/>
  <c r="K80" i="1"/>
  <c r="L80" i="1"/>
  <c r="M80" i="1"/>
  <c r="N80" i="1"/>
  <c r="O80" i="1"/>
  <c r="P80" i="1"/>
  <c r="Q80" i="1"/>
  <c r="R80" i="1"/>
  <c r="G81" i="1"/>
  <c r="H81" i="1"/>
  <c r="I81" i="1"/>
  <c r="J81" i="1"/>
  <c r="K81" i="1"/>
  <c r="L81" i="1"/>
  <c r="M81" i="1"/>
  <c r="N81" i="1"/>
  <c r="O81" i="1"/>
  <c r="P81" i="1"/>
  <c r="Q81" i="1"/>
  <c r="R81" i="1"/>
  <c r="G82" i="1"/>
  <c r="H82" i="1"/>
  <c r="I82" i="1"/>
  <c r="J82" i="1"/>
  <c r="K82" i="1"/>
  <c r="L82" i="1"/>
  <c r="M82" i="1"/>
  <c r="N82" i="1"/>
  <c r="O82" i="1"/>
  <c r="P82" i="1"/>
  <c r="Q82" i="1"/>
  <c r="R82" i="1"/>
  <c r="G83" i="1"/>
  <c r="H83" i="1"/>
  <c r="I83" i="1"/>
  <c r="J83" i="1"/>
  <c r="K83" i="1"/>
  <c r="L83" i="1"/>
  <c r="M83" i="1"/>
  <c r="N83" i="1"/>
  <c r="O83" i="1"/>
  <c r="P83" i="1"/>
  <c r="Q83" i="1"/>
  <c r="R83" i="1"/>
  <c r="G84" i="1"/>
  <c r="H84" i="1"/>
  <c r="I84" i="1"/>
  <c r="J84" i="1"/>
  <c r="V84" i="1" s="1"/>
  <c r="K84" i="1"/>
  <c r="L84" i="1"/>
  <c r="M84" i="1"/>
  <c r="N84" i="1"/>
  <c r="O84" i="1"/>
  <c r="P84" i="1"/>
  <c r="Q84" i="1"/>
  <c r="R84" i="1"/>
  <c r="G85" i="1"/>
  <c r="H85" i="1"/>
  <c r="I85" i="1"/>
  <c r="J85" i="1"/>
  <c r="K85" i="1"/>
  <c r="L85" i="1"/>
  <c r="M85" i="1"/>
  <c r="N85" i="1"/>
  <c r="O85" i="1"/>
  <c r="P85" i="1"/>
  <c r="Q85" i="1"/>
  <c r="R85" i="1"/>
  <c r="G86" i="1"/>
  <c r="H86" i="1"/>
  <c r="I86" i="1"/>
  <c r="J86" i="1"/>
  <c r="V86" i="1" s="1"/>
  <c r="K86" i="1"/>
  <c r="L86" i="1"/>
  <c r="M86" i="1"/>
  <c r="N86" i="1"/>
  <c r="O86" i="1"/>
  <c r="P86" i="1"/>
  <c r="Q86" i="1"/>
  <c r="R86" i="1"/>
  <c r="G87" i="1"/>
  <c r="H87" i="1"/>
  <c r="I87" i="1"/>
  <c r="J87" i="1"/>
  <c r="K87" i="1"/>
  <c r="L87" i="1"/>
  <c r="M87" i="1"/>
  <c r="N87" i="1"/>
  <c r="O87" i="1"/>
  <c r="P87" i="1"/>
  <c r="Q87" i="1"/>
  <c r="R87" i="1"/>
  <c r="G88" i="1"/>
  <c r="H88" i="1"/>
  <c r="I88" i="1"/>
  <c r="J88" i="1"/>
  <c r="V88" i="1" s="1"/>
  <c r="K88" i="1"/>
  <c r="L88" i="1"/>
  <c r="M88" i="1"/>
  <c r="N88" i="1"/>
  <c r="O88" i="1"/>
  <c r="P88" i="1"/>
  <c r="Q88" i="1"/>
  <c r="R88" i="1"/>
  <c r="G89" i="1"/>
  <c r="H89" i="1"/>
  <c r="I89" i="1"/>
  <c r="J89" i="1"/>
  <c r="K89" i="1"/>
  <c r="L89" i="1"/>
  <c r="M89" i="1"/>
  <c r="N89" i="1"/>
  <c r="O89" i="1"/>
  <c r="P89" i="1"/>
  <c r="Q89" i="1"/>
  <c r="R89" i="1"/>
  <c r="G90" i="1"/>
  <c r="H90" i="1"/>
  <c r="I90" i="1"/>
  <c r="J90" i="1"/>
  <c r="K90" i="1"/>
  <c r="L90" i="1"/>
  <c r="M90" i="1"/>
  <c r="N90" i="1"/>
  <c r="O90" i="1"/>
  <c r="P90" i="1"/>
  <c r="Q90" i="1"/>
  <c r="R90" i="1"/>
  <c r="G91" i="1"/>
  <c r="H91" i="1"/>
  <c r="I91" i="1"/>
  <c r="J91" i="1"/>
  <c r="K91" i="1"/>
  <c r="L91" i="1"/>
  <c r="M91" i="1"/>
  <c r="N91" i="1"/>
  <c r="O91" i="1"/>
  <c r="P91" i="1"/>
  <c r="Q91" i="1"/>
  <c r="R91" i="1"/>
  <c r="G92" i="1"/>
  <c r="H92" i="1"/>
  <c r="I92" i="1"/>
  <c r="J92" i="1"/>
  <c r="V92" i="1" s="1"/>
  <c r="K92" i="1"/>
  <c r="L92" i="1"/>
  <c r="M92" i="1"/>
  <c r="N92" i="1"/>
  <c r="O92" i="1"/>
  <c r="P92" i="1"/>
  <c r="Q92" i="1"/>
  <c r="R92" i="1"/>
  <c r="G93" i="1"/>
  <c r="H93" i="1"/>
  <c r="I93" i="1"/>
  <c r="J93" i="1"/>
  <c r="K93" i="1"/>
  <c r="L93" i="1"/>
  <c r="M93" i="1"/>
  <c r="N93" i="1"/>
  <c r="O93" i="1"/>
  <c r="P93" i="1"/>
  <c r="Q93" i="1"/>
  <c r="R93" i="1"/>
  <c r="G94" i="1"/>
  <c r="H94" i="1"/>
  <c r="I94" i="1"/>
  <c r="J94" i="1"/>
  <c r="V94" i="1" s="1"/>
  <c r="K94" i="1"/>
  <c r="L94" i="1"/>
  <c r="M94" i="1"/>
  <c r="N94" i="1"/>
  <c r="O94" i="1"/>
  <c r="P94" i="1"/>
  <c r="Q94" i="1"/>
  <c r="R94" i="1"/>
  <c r="G95" i="1"/>
  <c r="H95" i="1"/>
  <c r="I95" i="1"/>
  <c r="J95" i="1"/>
  <c r="K95" i="1"/>
  <c r="L95" i="1"/>
  <c r="M95" i="1"/>
  <c r="N95" i="1"/>
  <c r="O95" i="1"/>
  <c r="P95" i="1"/>
  <c r="Q95" i="1"/>
  <c r="R95" i="1"/>
  <c r="G96" i="1"/>
  <c r="H96" i="1"/>
  <c r="I96" i="1"/>
  <c r="J96" i="1"/>
  <c r="V96" i="1" s="1"/>
  <c r="K96" i="1"/>
  <c r="L96" i="1"/>
  <c r="M96" i="1"/>
  <c r="N96" i="1"/>
  <c r="O96" i="1"/>
  <c r="P96" i="1"/>
  <c r="Q96" i="1"/>
  <c r="R96" i="1"/>
  <c r="G97" i="1"/>
  <c r="H97" i="1"/>
  <c r="I97" i="1"/>
  <c r="J97" i="1"/>
  <c r="K97" i="1"/>
  <c r="L97" i="1"/>
  <c r="M97" i="1"/>
  <c r="N97" i="1"/>
  <c r="O97" i="1"/>
  <c r="P97" i="1"/>
  <c r="Q97" i="1"/>
  <c r="R97" i="1"/>
  <c r="G98" i="1"/>
  <c r="H98" i="1"/>
  <c r="I98" i="1"/>
  <c r="J98" i="1"/>
  <c r="K98" i="1"/>
  <c r="L98" i="1"/>
  <c r="M98" i="1"/>
  <c r="N98" i="1"/>
  <c r="O98" i="1"/>
  <c r="P98" i="1"/>
  <c r="Q98" i="1"/>
  <c r="R98" i="1"/>
  <c r="G99" i="1"/>
  <c r="H99" i="1"/>
  <c r="I99" i="1"/>
  <c r="J99" i="1"/>
  <c r="K99" i="1"/>
  <c r="L99" i="1"/>
  <c r="M99" i="1"/>
  <c r="N99" i="1"/>
  <c r="O99" i="1"/>
  <c r="P99" i="1"/>
  <c r="Q99" i="1"/>
  <c r="R99" i="1"/>
  <c r="G100" i="1"/>
  <c r="H100" i="1"/>
  <c r="I100" i="1"/>
  <c r="J100" i="1"/>
  <c r="V100" i="1" s="1"/>
  <c r="K100" i="1"/>
  <c r="L100" i="1"/>
  <c r="M100" i="1"/>
  <c r="N100" i="1"/>
  <c r="O100" i="1"/>
  <c r="P100" i="1"/>
  <c r="Q100" i="1"/>
  <c r="R100" i="1"/>
  <c r="G101" i="1"/>
  <c r="H101" i="1"/>
  <c r="I101" i="1"/>
  <c r="J101" i="1"/>
  <c r="K101" i="1"/>
  <c r="L101" i="1"/>
  <c r="M101" i="1"/>
  <c r="N101" i="1"/>
  <c r="O101" i="1"/>
  <c r="P101" i="1"/>
  <c r="Q101" i="1"/>
  <c r="R101" i="1"/>
  <c r="G102" i="1"/>
  <c r="H102" i="1"/>
  <c r="I102" i="1"/>
  <c r="J102" i="1"/>
  <c r="V102" i="1" s="1"/>
  <c r="K102" i="1"/>
  <c r="L102" i="1"/>
  <c r="M102" i="1"/>
  <c r="N102" i="1"/>
  <c r="O102" i="1"/>
  <c r="P102" i="1"/>
  <c r="Q102" i="1"/>
  <c r="R102" i="1"/>
  <c r="G103" i="1"/>
  <c r="H103" i="1"/>
  <c r="I103" i="1"/>
  <c r="J103" i="1"/>
  <c r="K103" i="1"/>
  <c r="L103" i="1"/>
  <c r="M103" i="1"/>
  <c r="N103" i="1"/>
  <c r="O103" i="1"/>
  <c r="P103" i="1"/>
  <c r="Q103" i="1"/>
  <c r="R103" i="1"/>
  <c r="G104" i="1"/>
  <c r="H104" i="1"/>
  <c r="I104" i="1"/>
  <c r="J104" i="1"/>
  <c r="V104" i="1" s="1"/>
  <c r="K104" i="1"/>
  <c r="L104" i="1"/>
  <c r="M104" i="1"/>
  <c r="N104" i="1"/>
  <c r="O104" i="1"/>
  <c r="P104" i="1"/>
  <c r="Q104" i="1"/>
  <c r="R104" i="1"/>
  <c r="G105" i="1"/>
  <c r="H105" i="1"/>
  <c r="I105" i="1"/>
  <c r="J105" i="1"/>
  <c r="K105" i="1"/>
  <c r="L105" i="1"/>
  <c r="M105" i="1"/>
  <c r="N105" i="1"/>
  <c r="O105" i="1"/>
  <c r="P105" i="1"/>
  <c r="Q105" i="1"/>
  <c r="R105" i="1"/>
  <c r="G106" i="1"/>
  <c r="H106" i="1"/>
  <c r="I106" i="1"/>
  <c r="J106" i="1"/>
  <c r="K106" i="1"/>
  <c r="L106" i="1"/>
  <c r="M106" i="1"/>
  <c r="N106" i="1"/>
  <c r="O106" i="1"/>
  <c r="P106" i="1"/>
  <c r="Q106" i="1"/>
  <c r="R106" i="1"/>
  <c r="G107" i="1"/>
  <c r="H107" i="1"/>
  <c r="I107" i="1"/>
  <c r="J107" i="1"/>
  <c r="K107" i="1"/>
  <c r="L107" i="1"/>
  <c r="M107" i="1"/>
  <c r="N107" i="1"/>
  <c r="O107" i="1"/>
  <c r="P107" i="1"/>
  <c r="Q107" i="1"/>
  <c r="R107" i="1"/>
  <c r="G108" i="1"/>
  <c r="H108" i="1"/>
  <c r="I108" i="1"/>
  <c r="J108" i="1"/>
  <c r="V108" i="1" s="1"/>
  <c r="K108" i="1"/>
  <c r="L108" i="1"/>
  <c r="M108" i="1"/>
  <c r="N108" i="1"/>
  <c r="O108" i="1"/>
  <c r="P108" i="1"/>
  <c r="Q108" i="1"/>
  <c r="R108" i="1"/>
  <c r="G109" i="1"/>
  <c r="H109" i="1"/>
  <c r="I109" i="1"/>
  <c r="J109" i="1"/>
  <c r="K109" i="1"/>
  <c r="L109" i="1"/>
  <c r="M109" i="1"/>
  <c r="N109" i="1"/>
  <c r="O109" i="1"/>
  <c r="P109" i="1"/>
  <c r="Q109" i="1"/>
  <c r="R109" i="1"/>
  <c r="G110" i="1"/>
  <c r="H110" i="1"/>
  <c r="I110" i="1"/>
  <c r="J110" i="1"/>
  <c r="V110" i="1" s="1"/>
  <c r="K110" i="1"/>
  <c r="L110" i="1"/>
  <c r="M110" i="1"/>
  <c r="N110" i="1"/>
  <c r="O110" i="1"/>
  <c r="P110" i="1"/>
  <c r="Q110" i="1"/>
  <c r="R110" i="1"/>
  <c r="G111" i="1"/>
  <c r="H111" i="1"/>
  <c r="I111" i="1"/>
  <c r="J111" i="1"/>
  <c r="K111" i="1"/>
  <c r="L111" i="1"/>
  <c r="M111" i="1"/>
  <c r="N111" i="1"/>
  <c r="O111" i="1"/>
  <c r="P111" i="1"/>
  <c r="Q111" i="1"/>
  <c r="R111" i="1"/>
  <c r="G112" i="1"/>
  <c r="H112" i="1"/>
  <c r="I112" i="1"/>
  <c r="J112" i="1"/>
  <c r="V112" i="1" s="1"/>
  <c r="K112" i="1"/>
  <c r="L112" i="1"/>
  <c r="M112" i="1"/>
  <c r="N112" i="1"/>
  <c r="O112" i="1"/>
  <c r="P112" i="1"/>
  <c r="Q112" i="1"/>
  <c r="R112" i="1"/>
  <c r="G113" i="1"/>
  <c r="H113" i="1"/>
  <c r="I113" i="1"/>
  <c r="J113" i="1"/>
  <c r="K113" i="1"/>
  <c r="L113" i="1"/>
  <c r="M113" i="1"/>
  <c r="N113" i="1"/>
  <c r="O113" i="1"/>
  <c r="P113" i="1"/>
  <c r="Q113" i="1"/>
  <c r="R113" i="1"/>
  <c r="G114" i="1"/>
  <c r="H114" i="1"/>
  <c r="I114" i="1"/>
  <c r="J114" i="1"/>
  <c r="K114" i="1"/>
  <c r="L114" i="1"/>
  <c r="M114" i="1"/>
  <c r="N114" i="1"/>
  <c r="O114" i="1"/>
  <c r="P114" i="1"/>
  <c r="Q114" i="1"/>
  <c r="R114" i="1"/>
  <c r="G115" i="1"/>
  <c r="H115" i="1"/>
  <c r="I115" i="1"/>
  <c r="J115" i="1"/>
  <c r="K115" i="1"/>
  <c r="L115" i="1"/>
  <c r="M115" i="1"/>
  <c r="N115" i="1"/>
  <c r="O115" i="1"/>
  <c r="P115" i="1"/>
  <c r="Q115" i="1"/>
  <c r="R115" i="1"/>
  <c r="G116" i="1"/>
  <c r="H116" i="1"/>
  <c r="I116" i="1"/>
  <c r="J116" i="1"/>
  <c r="V116" i="1" s="1"/>
  <c r="K116" i="1"/>
  <c r="L116" i="1"/>
  <c r="M116" i="1"/>
  <c r="N116" i="1"/>
  <c r="O116" i="1"/>
  <c r="P116" i="1"/>
  <c r="Q116" i="1"/>
  <c r="R116" i="1"/>
  <c r="G117" i="1"/>
  <c r="H117" i="1"/>
  <c r="I117" i="1"/>
  <c r="J117" i="1"/>
  <c r="K117" i="1"/>
  <c r="L117" i="1"/>
  <c r="M117" i="1"/>
  <c r="N117" i="1"/>
  <c r="O117" i="1"/>
  <c r="P117" i="1"/>
  <c r="Q117" i="1"/>
  <c r="R117" i="1"/>
  <c r="G118" i="1"/>
  <c r="H118" i="1"/>
  <c r="I118" i="1"/>
  <c r="J118" i="1"/>
  <c r="V118" i="1" s="1"/>
  <c r="K118" i="1"/>
  <c r="L118" i="1"/>
  <c r="M118" i="1"/>
  <c r="N118" i="1"/>
  <c r="O118" i="1"/>
  <c r="P118" i="1"/>
  <c r="Q118" i="1"/>
  <c r="R118" i="1"/>
  <c r="G119" i="1"/>
  <c r="H119" i="1"/>
  <c r="I119" i="1"/>
  <c r="J119" i="1"/>
  <c r="K119" i="1"/>
  <c r="L119" i="1"/>
  <c r="M119" i="1"/>
  <c r="N119" i="1"/>
  <c r="O119" i="1"/>
  <c r="P119" i="1"/>
  <c r="Q119" i="1"/>
  <c r="R119" i="1"/>
  <c r="G120" i="1"/>
  <c r="H120" i="1"/>
  <c r="I120" i="1"/>
  <c r="J120" i="1"/>
  <c r="V120" i="1" s="1"/>
  <c r="K120" i="1"/>
  <c r="L120" i="1"/>
  <c r="M120" i="1"/>
  <c r="N120" i="1"/>
  <c r="O120" i="1"/>
  <c r="P120" i="1"/>
  <c r="Q120" i="1"/>
  <c r="R120" i="1"/>
  <c r="G121" i="1"/>
  <c r="H121" i="1"/>
  <c r="I121" i="1"/>
  <c r="J121" i="1"/>
  <c r="K121" i="1"/>
  <c r="L121" i="1"/>
  <c r="M121" i="1"/>
  <c r="N121" i="1"/>
  <c r="O121" i="1"/>
  <c r="P121" i="1"/>
  <c r="Q121" i="1"/>
  <c r="R121" i="1"/>
  <c r="G122" i="1"/>
  <c r="H122" i="1"/>
  <c r="I122" i="1"/>
  <c r="J122" i="1"/>
  <c r="K122" i="1"/>
  <c r="L122" i="1"/>
  <c r="M122" i="1"/>
  <c r="N122" i="1"/>
  <c r="O122" i="1"/>
  <c r="P122" i="1"/>
  <c r="Q122" i="1"/>
  <c r="R122" i="1"/>
  <c r="G123" i="1"/>
  <c r="H123" i="1"/>
  <c r="I123" i="1"/>
  <c r="J123" i="1"/>
  <c r="K123" i="1"/>
  <c r="L123" i="1"/>
  <c r="M123" i="1"/>
  <c r="N123" i="1"/>
  <c r="O123" i="1"/>
  <c r="P123" i="1"/>
  <c r="Q123" i="1"/>
  <c r="R123" i="1"/>
  <c r="G124" i="1"/>
  <c r="H124" i="1"/>
  <c r="I124" i="1"/>
  <c r="J124" i="1"/>
  <c r="V124" i="1" s="1"/>
  <c r="K124" i="1"/>
  <c r="L124" i="1"/>
  <c r="M124" i="1"/>
  <c r="N124" i="1"/>
  <c r="O124" i="1"/>
  <c r="P124" i="1"/>
  <c r="Q124" i="1"/>
  <c r="R124" i="1"/>
  <c r="G125" i="1"/>
  <c r="H125" i="1"/>
  <c r="I125" i="1"/>
  <c r="J125" i="1"/>
  <c r="K125" i="1"/>
  <c r="L125" i="1"/>
  <c r="M125" i="1"/>
  <c r="N125" i="1"/>
  <c r="O125" i="1"/>
  <c r="P125" i="1"/>
  <c r="Q125" i="1"/>
  <c r="R125" i="1"/>
  <c r="G126" i="1"/>
  <c r="H126" i="1"/>
  <c r="I126" i="1"/>
  <c r="J126" i="1"/>
  <c r="V126" i="1" s="1"/>
  <c r="K126" i="1"/>
  <c r="L126" i="1"/>
  <c r="M126" i="1"/>
  <c r="N126" i="1"/>
  <c r="O126" i="1"/>
  <c r="P126" i="1"/>
  <c r="Q126" i="1"/>
  <c r="R126" i="1"/>
  <c r="G127" i="1"/>
  <c r="H127" i="1"/>
  <c r="I127" i="1"/>
  <c r="J127" i="1"/>
  <c r="K127" i="1"/>
  <c r="L127" i="1"/>
  <c r="M127" i="1"/>
  <c r="N127" i="1"/>
  <c r="O127" i="1"/>
  <c r="P127" i="1"/>
  <c r="Q127" i="1"/>
  <c r="R127" i="1"/>
  <c r="G128" i="1"/>
  <c r="H128" i="1"/>
  <c r="I128" i="1"/>
  <c r="J128" i="1"/>
  <c r="V128" i="1" s="1"/>
  <c r="K128" i="1"/>
  <c r="L128" i="1"/>
  <c r="M128" i="1"/>
  <c r="N128" i="1"/>
  <c r="O128" i="1"/>
  <c r="P128" i="1"/>
  <c r="Q128" i="1"/>
  <c r="R128" i="1"/>
  <c r="G129" i="1"/>
  <c r="H129" i="1"/>
  <c r="I129" i="1"/>
  <c r="J129" i="1"/>
  <c r="K129" i="1"/>
  <c r="L129" i="1"/>
  <c r="M129" i="1"/>
  <c r="N129" i="1"/>
  <c r="O129" i="1"/>
  <c r="P129" i="1"/>
  <c r="Q129" i="1"/>
  <c r="R129" i="1"/>
  <c r="G130" i="1"/>
  <c r="H130" i="1"/>
  <c r="I130" i="1"/>
  <c r="J130" i="1"/>
  <c r="K130" i="1"/>
  <c r="L130" i="1"/>
  <c r="M130" i="1"/>
  <c r="N130" i="1"/>
  <c r="O130" i="1"/>
  <c r="P130" i="1"/>
  <c r="Q130" i="1"/>
  <c r="R130" i="1"/>
  <c r="G131" i="1"/>
  <c r="H131" i="1"/>
  <c r="I131" i="1"/>
  <c r="J131" i="1"/>
  <c r="K131" i="1"/>
  <c r="L131" i="1"/>
  <c r="M131" i="1"/>
  <c r="N131" i="1"/>
  <c r="O131" i="1"/>
  <c r="P131" i="1"/>
  <c r="Q131" i="1"/>
  <c r="R131" i="1"/>
  <c r="G132" i="1"/>
  <c r="H132" i="1"/>
  <c r="I132" i="1"/>
  <c r="J132" i="1"/>
  <c r="V132" i="1" s="1"/>
  <c r="K132" i="1"/>
  <c r="L132" i="1"/>
  <c r="M132" i="1"/>
  <c r="N132" i="1"/>
  <c r="O132" i="1"/>
  <c r="P132" i="1"/>
  <c r="Q132" i="1"/>
  <c r="R132" i="1"/>
  <c r="G133" i="1"/>
  <c r="H133" i="1"/>
  <c r="I133" i="1"/>
  <c r="J133" i="1"/>
  <c r="K133" i="1"/>
  <c r="L133" i="1"/>
  <c r="M133" i="1"/>
  <c r="N133" i="1"/>
  <c r="O133" i="1"/>
  <c r="P133" i="1"/>
  <c r="Q133" i="1"/>
  <c r="R133" i="1"/>
  <c r="G134" i="1"/>
  <c r="H134" i="1"/>
  <c r="I134" i="1"/>
  <c r="J134" i="1"/>
  <c r="V134" i="1" s="1"/>
  <c r="K134" i="1"/>
  <c r="L134" i="1"/>
  <c r="M134" i="1"/>
  <c r="N134" i="1"/>
  <c r="O134" i="1"/>
  <c r="P134" i="1"/>
  <c r="Q134" i="1"/>
  <c r="R134" i="1"/>
  <c r="G135" i="1"/>
  <c r="H135" i="1"/>
  <c r="I135" i="1"/>
  <c r="J135" i="1"/>
  <c r="K135" i="1"/>
  <c r="L135" i="1"/>
  <c r="M135" i="1"/>
  <c r="N135" i="1"/>
  <c r="O135" i="1"/>
  <c r="P135" i="1"/>
  <c r="Q135" i="1"/>
  <c r="R135" i="1"/>
  <c r="G136" i="1"/>
  <c r="H136" i="1"/>
  <c r="I136" i="1"/>
  <c r="J136" i="1"/>
  <c r="V136" i="1" s="1"/>
  <c r="K136" i="1"/>
  <c r="L136" i="1"/>
  <c r="M136" i="1"/>
  <c r="N136" i="1"/>
  <c r="O136" i="1"/>
  <c r="P136" i="1"/>
  <c r="Q136" i="1"/>
  <c r="R136" i="1"/>
  <c r="G137" i="1"/>
  <c r="H137" i="1"/>
  <c r="I137" i="1"/>
  <c r="J137" i="1"/>
  <c r="K137" i="1"/>
  <c r="L137" i="1"/>
  <c r="M137" i="1"/>
  <c r="N137" i="1"/>
  <c r="O137" i="1"/>
  <c r="P137" i="1"/>
  <c r="Q137" i="1"/>
  <c r="R137" i="1"/>
  <c r="G138" i="1"/>
  <c r="H138" i="1"/>
  <c r="I138" i="1"/>
  <c r="J138" i="1"/>
  <c r="K138" i="1"/>
  <c r="L138" i="1"/>
  <c r="M138" i="1"/>
  <c r="N138" i="1"/>
  <c r="O138" i="1"/>
  <c r="P138" i="1"/>
  <c r="Q138" i="1"/>
  <c r="R138" i="1"/>
  <c r="G139" i="1"/>
  <c r="H139" i="1"/>
  <c r="I139" i="1"/>
  <c r="J139" i="1"/>
  <c r="K139" i="1"/>
  <c r="L139" i="1"/>
  <c r="M139" i="1"/>
  <c r="N139" i="1"/>
  <c r="O139" i="1"/>
  <c r="P139" i="1"/>
  <c r="Q139" i="1"/>
  <c r="R139" i="1"/>
  <c r="G140" i="1"/>
  <c r="H140" i="1"/>
  <c r="I140" i="1"/>
  <c r="J140" i="1"/>
  <c r="V140" i="1" s="1"/>
  <c r="K140" i="1"/>
  <c r="L140" i="1"/>
  <c r="M140" i="1"/>
  <c r="N140" i="1"/>
  <c r="O140" i="1"/>
  <c r="P140" i="1"/>
  <c r="Q140" i="1"/>
  <c r="R140" i="1"/>
  <c r="G141" i="1"/>
  <c r="H141" i="1"/>
  <c r="I141" i="1"/>
  <c r="J141" i="1"/>
  <c r="K141" i="1"/>
  <c r="L141" i="1"/>
  <c r="M141" i="1"/>
  <c r="N141" i="1"/>
  <c r="O141" i="1"/>
  <c r="P141" i="1"/>
  <c r="Q141" i="1"/>
  <c r="R141" i="1"/>
  <c r="G142" i="1"/>
  <c r="H142" i="1"/>
  <c r="I142" i="1"/>
  <c r="J142" i="1"/>
  <c r="V142" i="1" s="1"/>
  <c r="K142" i="1"/>
  <c r="L142" i="1"/>
  <c r="M142" i="1"/>
  <c r="N142" i="1"/>
  <c r="O142" i="1"/>
  <c r="P142" i="1"/>
  <c r="Q142" i="1"/>
  <c r="R142" i="1"/>
  <c r="G143" i="1"/>
  <c r="H143" i="1"/>
  <c r="I143" i="1"/>
  <c r="J143" i="1"/>
  <c r="K143" i="1"/>
  <c r="L143" i="1"/>
  <c r="M143" i="1"/>
  <c r="N143" i="1"/>
  <c r="O143" i="1"/>
  <c r="P143" i="1"/>
  <c r="Q143" i="1"/>
  <c r="R143" i="1"/>
  <c r="G144" i="1"/>
  <c r="H144" i="1"/>
  <c r="I144" i="1"/>
  <c r="J144" i="1"/>
  <c r="V144" i="1" s="1"/>
  <c r="K144" i="1"/>
  <c r="L144" i="1"/>
  <c r="M144" i="1"/>
  <c r="N144" i="1"/>
  <c r="O144" i="1"/>
  <c r="P144" i="1"/>
  <c r="Q144" i="1"/>
  <c r="R144" i="1"/>
  <c r="G145" i="1"/>
  <c r="H145" i="1"/>
  <c r="I145" i="1"/>
  <c r="J145" i="1"/>
  <c r="K145" i="1"/>
  <c r="L145" i="1"/>
  <c r="M145" i="1"/>
  <c r="N145" i="1"/>
  <c r="O145" i="1"/>
  <c r="P145" i="1"/>
  <c r="Q145" i="1"/>
  <c r="R145" i="1"/>
  <c r="G146" i="1"/>
  <c r="H146" i="1"/>
  <c r="I146" i="1"/>
  <c r="J146" i="1"/>
  <c r="K146" i="1"/>
  <c r="L146" i="1"/>
  <c r="M146" i="1"/>
  <c r="N146" i="1"/>
  <c r="O146" i="1"/>
  <c r="P146" i="1"/>
  <c r="Q146" i="1"/>
  <c r="R146" i="1"/>
  <c r="G147" i="1"/>
  <c r="H147" i="1"/>
  <c r="I147" i="1"/>
  <c r="J147" i="1"/>
  <c r="K147" i="1"/>
  <c r="L147" i="1"/>
  <c r="M147" i="1"/>
  <c r="N147" i="1"/>
  <c r="O147" i="1"/>
  <c r="P147" i="1"/>
  <c r="Q147" i="1"/>
  <c r="R147" i="1"/>
  <c r="G148" i="1"/>
  <c r="H148" i="1"/>
  <c r="I148" i="1"/>
  <c r="J148" i="1"/>
  <c r="V148" i="1" s="1"/>
  <c r="K148" i="1"/>
  <c r="L148" i="1"/>
  <c r="M148" i="1"/>
  <c r="N148" i="1"/>
  <c r="O148" i="1"/>
  <c r="P148" i="1"/>
  <c r="Q148" i="1"/>
  <c r="R148" i="1"/>
  <c r="G149" i="1"/>
  <c r="H149" i="1"/>
  <c r="I149" i="1"/>
  <c r="J149" i="1"/>
  <c r="K149" i="1"/>
  <c r="L149" i="1"/>
  <c r="M149" i="1"/>
  <c r="N149" i="1"/>
  <c r="O149" i="1"/>
  <c r="P149" i="1"/>
  <c r="Q149" i="1"/>
  <c r="R149" i="1"/>
  <c r="G150" i="1"/>
  <c r="H150" i="1"/>
  <c r="I150" i="1"/>
  <c r="J150" i="1"/>
  <c r="V150" i="1" s="1"/>
  <c r="K150" i="1"/>
  <c r="L150" i="1"/>
  <c r="M150" i="1"/>
  <c r="N150" i="1"/>
  <c r="O150" i="1"/>
  <c r="P150" i="1"/>
  <c r="Q150" i="1"/>
  <c r="R150" i="1"/>
  <c r="G151" i="1"/>
  <c r="H151" i="1"/>
  <c r="I151" i="1"/>
  <c r="J151" i="1"/>
  <c r="K151" i="1"/>
  <c r="L151" i="1"/>
  <c r="M151" i="1"/>
  <c r="N151" i="1"/>
  <c r="O151" i="1"/>
  <c r="P151" i="1"/>
  <c r="Q151" i="1"/>
  <c r="R151" i="1"/>
  <c r="G152" i="1"/>
  <c r="H152" i="1"/>
  <c r="I152" i="1"/>
  <c r="J152" i="1"/>
  <c r="K152" i="1"/>
  <c r="L152" i="1"/>
  <c r="M152" i="1"/>
  <c r="N152" i="1"/>
  <c r="O152" i="1"/>
  <c r="P152" i="1"/>
  <c r="Q152" i="1"/>
  <c r="R152" i="1"/>
  <c r="G153" i="1"/>
  <c r="H153" i="1"/>
  <c r="I153" i="1"/>
  <c r="J153" i="1"/>
  <c r="K153" i="1"/>
  <c r="L153" i="1"/>
  <c r="M153" i="1"/>
  <c r="N153" i="1"/>
  <c r="O153" i="1"/>
  <c r="P153" i="1"/>
  <c r="Q153" i="1"/>
  <c r="R153" i="1"/>
  <c r="G154" i="1"/>
  <c r="H154" i="1"/>
  <c r="I154" i="1"/>
  <c r="J154" i="1"/>
  <c r="K154" i="1"/>
  <c r="L154" i="1"/>
  <c r="M154" i="1"/>
  <c r="N154" i="1"/>
  <c r="O154" i="1"/>
  <c r="P154" i="1"/>
  <c r="Q154" i="1"/>
  <c r="R154" i="1"/>
  <c r="G155" i="1"/>
  <c r="H155" i="1"/>
  <c r="I155" i="1"/>
  <c r="J155" i="1"/>
  <c r="K155" i="1"/>
  <c r="L155" i="1"/>
  <c r="M155" i="1"/>
  <c r="N155" i="1"/>
  <c r="O155" i="1"/>
  <c r="P155" i="1"/>
  <c r="Q155" i="1"/>
  <c r="R155" i="1"/>
  <c r="G156" i="1"/>
  <c r="H156" i="1"/>
  <c r="I156" i="1"/>
  <c r="J156" i="1"/>
  <c r="K156" i="1"/>
  <c r="L156" i="1"/>
  <c r="M156" i="1"/>
  <c r="N156" i="1"/>
  <c r="O156" i="1"/>
  <c r="P156" i="1"/>
  <c r="Q156" i="1"/>
  <c r="R156" i="1"/>
  <c r="G157" i="1"/>
  <c r="H157" i="1"/>
  <c r="I157" i="1"/>
  <c r="J157" i="1"/>
  <c r="K157" i="1"/>
  <c r="L157" i="1"/>
  <c r="M157" i="1"/>
  <c r="N157" i="1"/>
  <c r="O157" i="1"/>
  <c r="P157" i="1"/>
  <c r="Q157" i="1"/>
  <c r="R157" i="1"/>
  <c r="G158" i="1"/>
  <c r="H158" i="1"/>
  <c r="I158" i="1"/>
  <c r="J158" i="1"/>
  <c r="V158" i="1" s="1"/>
  <c r="K158" i="1"/>
  <c r="L158" i="1"/>
  <c r="M158" i="1"/>
  <c r="N158" i="1"/>
  <c r="O158" i="1"/>
  <c r="P158" i="1"/>
  <c r="Q158" i="1"/>
  <c r="R158" i="1"/>
  <c r="G159" i="1"/>
  <c r="H159" i="1"/>
  <c r="I159" i="1"/>
  <c r="J159" i="1"/>
  <c r="K159" i="1"/>
  <c r="L159" i="1"/>
  <c r="M159" i="1"/>
  <c r="N159" i="1"/>
  <c r="O159" i="1"/>
  <c r="P159" i="1"/>
  <c r="Q159" i="1"/>
  <c r="R159" i="1"/>
  <c r="G160" i="1"/>
  <c r="H160" i="1"/>
  <c r="I160" i="1"/>
  <c r="J160" i="1"/>
  <c r="V160" i="1" s="1"/>
  <c r="K160" i="1"/>
  <c r="L160" i="1"/>
  <c r="M160" i="1"/>
  <c r="N160" i="1"/>
  <c r="O160" i="1"/>
  <c r="P160" i="1"/>
  <c r="Q160" i="1"/>
  <c r="R160" i="1"/>
  <c r="G161" i="1"/>
  <c r="H161" i="1"/>
  <c r="I161" i="1"/>
  <c r="J161" i="1"/>
  <c r="K161" i="1"/>
  <c r="L161" i="1"/>
  <c r="M161" i="1"/>
  <c r="N161" i="1"/>
  <c r="O161" i="1"/>
  <c r="P161" i="1"/>
  <c r="Q161" i="1"/>
  <c r="R161" i="1"/>
  <c r="G162" i="1"/>
  <c r="H162" i="1"/>
  <c r="I162" i="1"/>
  <c r="J162" i="1"/>
  <c r="K162" i="1"/>
  <c r="L162" i="1"/>
  <c r="M162" i="1"/>
  <c r="N162" i="1"/>
  <c r="O162" i="1"/>
  <c r="P162" i="1"/>
  <c r="Q162" i="1"/>
  <c r="R162" i="1"/>
  <c r="G163" i="1"/>
  <c r="H163" i="1"/>
  <c r="I163" i="1"/>
  <c r="J163" i="1"/>
  <c r="K163" i="1"/>
  <c r="L163" i="1"/>
  <c r="M163" i="1"/>
  <c r="N163" i="1"/>
  <c r="O163" i="1"/>
  <c r="P163" i="1"/>
  <c r="Q163" i="1"/>
  <c r="R163" i="1"/>
  <c r="G164" i="1"/>
  <c r="H164" i="1"/>
  <c r="I164" i="1"/>
  <c r="J164" i="1"/>
  <c r="K164" i="1"/>
  <c r="L164" i="1"/>
  <c r="M164" i="1"/>
  <c r="N164" i="1"/>
  <c r="O164" i="1"/>
  <c r="P164" i="1"/>
  <c r="Q164" i="1"/>
  <c r="R164" i="1"/>
  <c r="G165" i="1"/>
  <c r="H165" i="1"/>
  <c r="I165" i="1"/>
  <c r="J165" i="1"/>
  <c r="K165" i="1"/>
  <c r="L165" i="1"/>
  <c r="M165" i="1"/>
  <c r="N165" i="1"/>
  <c r="O165" i="1"/>
  <c r="P165" i="1"/>
  <c r="Q165" i="1"/>
  <c r="R165" i="1"/>
  <c r="G166" i="1"/>
  <c r="H166" i="1"/>
  <c r="I166" i="1"/>
  <c r="J166" i="1"/>
  <c r="V166" i="1" s="1"/>
  <c r="K166" i="1"/>
  <c r="L166" i="1"/>
  <c r="M166" i="1"/>
  <c r="N166" i="1"/>
  <c r="O166" i="1"/>
  <c r="P166" i="1"/>
  <c r="Q166" i="1"/>
  <c r="R166" i="1"/>
  <c r="G167" i="1"/>
  <c r="H167" i="1"/>
  <c r="I167" i="1"/>
  <c r="J167" i="1"/>
  <c r="K167" i="1"/>
  <c r="L167" i="1"/>
  <c r="M167" i="1"/>
  <c r="N167" i="1"/>
  <c r="O167" i="1"/>
  <c r="P167" i="1"/>
  <c r="Q167" i="1"/>
  <c r="R167" i="1"/>
  <c r="G168" i="1"/>
  <c r="H168" i="1"/>
  <c r="I168" i="1"/>
  <c r="J168" i="1"/>
  <c r="V168" i="1" s="1"/>
  <c r="K168" i="1"/>
  <c r="L168" i="1"/>
  <c r="M168" i="1"/>
  <c r="N168" i="1"/>
  <c r="O168" i="1"/>
  <c r="P168" i="1"/>
  <c r="Q168" i="1"/>
  <c r="R168" i="1"/>
  <c r="G169" i="1"/>
  <c r="H169" i="1"/>
  <c r="I169" i="1"/>
  <c r="J169" i="1"/>
  <c r="K169" i="1"/>
  <c r="L169" i="1"/>
  <c r="M169" i="1"/>
  <c r="N169" i="1"/>
  <c r="O169" i="1"/>
  <c r="P169" i="1"/>
  <c r="Q169" i="1"/>
  <c r="R169" i="1"/>
  <c r="G170" i="1"/>
  <c r="H170" i="1"/>
  <c r="I170" i="1"/>
  <c r="J170" i="1"/>
  <c r="K170" i="1"/>
  <c r="L170" i="1"/>
  <c r="M170" i="1"/>
  <c r="N170" i="1"/>
  <c r="O170" i="1"/>
  <c r="P170" i="1"/>
  <c r="Q170" i="1"/>
  <c r="R170" i="1"/>
  <c r="G171" i="1"/>
  <c r="H171" i="1"/>
  <c r="I171" i="1"/>
  <c r="J171" i="1"/>
  <c r="K171" i="1"/>
  <c r="L171" i="1"/>
  <c r="M171" i="1"/>
  <c r="N171" i="1"/>
  <c r="O171" i="1"/>
  <c r="P171" i="1"/>
  <c r="Q171" i="1"/>
  <c r="R171" i="1"/>
  <c r="G172" i="1"/>
  <c r="H172" i="1"/>
  <c r="I172" i="1"/>
  <c r="J172" i="1"/>
  <c r="K172" i="1"/>
  <c r="L172" i="1"/>
  <c r="M172" i="1"/>
  <c r="N172" i="1"/>
  <c r="O172" i="1"/>
  <c r="P172" i="1"/>
  <c r="Q172" i="1"/>
  <c r="R172" i="1"/>
  <c r="G173" i="1"/>
  <c r="H173" i="1"/>
  <c r="I173" i="1"/>
  <c r="J173" i="1"/>
  <c r="K173" i="1"/>
  <c r="L173" i="1"/>
  <c r="M173" i="1"/>
  <c r="N173" i="1"/>
  <c r="O173" i="1"/>
  <c r="P173" i="1"/>
  <c r="Q173" i="1"/>
  <c r="R173" i="1"/>
  <c r="G174" i="1"/>
  <c r="H174" i="1"/>
  <c r="I174" i="1"/>
  <c r="J174" i="1"/>
  <c r="V174" i="1" s="1"/>
  <c r="K174" i="1"/>
  <c r="L174" i="1"/>
  <c r="M174" i="1"/>
  <c r="N174" i="1"/>
  <c r="O174" i="1"/>
  <c r="P174" i="1"/>
  <c r="Q174" i="1"/>
  <c r="R174" i="1"/>
  <c r="G175" i="1"/>
  <c r="H175" i="1"/>
  <c r="I175" i="1"/>
  <c r="J175" i="1"/>
  <c r="K175" i="1"/>
  <c r="L175" i="1"/>
  <c r="M175" i="1"/>
  <c r="N175" i="1"/>
  <c r="O175" i="1"/>
  <c r="P175" i="1"/>
  <c r="Q175" i="1"/>
  <c r="R175" i="1"/>
  <c r="G176" i="1"/>
  <c r="H176" i="1"/>
  <c r="I176" i="1"/>
  <c r="J176" i="1"/>
  <c r="K176" i="1"/>
  <c r="L176" i="1"/>
  <c r="M176" i="1"/>
  <c r="N176" i="1"/>
  <c r="O176" i="1"/>
  <c r="P176" i="1"/>
  <c r="Q176" i="1"/>
  <c r="R176" i="1"/>
  <c r="G177" i="1"/>
  <c r="H177" i="1"/>
  <c r="I177" i="1"/>
  <c r="J177" i="1"/>
  <c r="K177" i="1"/>
  <c r="L177" i="1"/>
  <c r="M177" i="1"/>
  <c r="N177" i="1"/>
  <c r="O177" i="1"/>
  <c r="P177" i="1"/>
  <c r="Q177" i="1"/>
  <c r="R177" i="1"/>
  <c r="G178" i="1"/>
  <c r="H178" i="1"/>
  <c r="I178" i="1"/>
  <c r="J178" i="1"/>
  <c r="V178" i="1" s="1"/>
  <c r="K178" i="1"/>
  <c r="L178" i="1"/>
  <c r="M178" i="1"/>
  <c r="N178" i="1"/>
  <c r="O178" i="1"/>
  <c r="P178" i="1"/>
  <c r="Q178" i="1"/>
  <c r="R178" i="1"/>
  <c r="G179" i="1"/>
  <c r="H179" i="1"/>
  <c r="I179" i="1"/>
  <c r="J179" i="1"/>
  <c r="K179" i="1"/>
  <c r="L179" i="1"/>
  <c r="M179" i="1"/>
  <c r="N179" i="1"/>
  <c r="O179" i="1"/>
  <c r="P179" i="1"/>
  <c r="Q179" i="1"/>
  <c r="R179" i="1"/>
  <c r="G180" i="1"/>
  <c r="H180" i="1"/>
  <c r="I180" i="1"/>
  <c r="J180" i="1"/>
  <c r="K180" i="1"/>
  <c r="L180" i="1"/>
  <c r="M180" i="1"/>
  <c r="N180" i="1"/>
  <c r="O180" i="1"/>
  <c r="P180" i="1"/>
  <c r="Q180" i="1"/>
  <c r="R180" i="1"/>
  <c r="G181" i="1"/>
  <c r="H181" i="1"/>
  <c r="I181" i="1"/>
  <c r="J181" i="1"/>
  <c r="K181" i="1"/>
  <c r="L181" i="1"/>
  <c r="M181" i="1"/>
  <c r="N181" i="1"/>
  <c r="O181" i="1"/>
  <c r="P181" i="1"/>
  <c r="Q181" i="1"/>
  <c r="R181" i="1"/>
  <c r="G182" i="1"/>
  <c r="H182" i="1"/>
  <c r="I182" i="1"/>
  <c r="J182" i="1"/>
  <c r="K182" i="1"/>
  <c r="L182" i="1"/>
  <c r="M182" i="1"/>
  <c r="N182" i="1"/>
  <c r="O182" i="1"/>
  <c r="P182" i="1"/>
  <c r="Q182" i="1"/>
  <c r="R182" i="1"/>
  <c r="G183" i="1"/>
  <c r="H183" i="1"/>
  <c r="I183" i="1"/>
  <c r="J183" i="1"/>
  <c r="K183" i="1"/>
  <c r="L183" i="1"/>
  <c r="M183" i="1"/>
  <c r="N183" i="1"/>
  <c r="O183" i="1"/>
  <c r="P183" i="1"/>
  <c r="Q183" i="1"/>
  <c r="R183" i="1"/>
  <c r="G184" i="1"/>
  <c r="H184" i="1"/>
  <c r="I184" i="1"/>
  <c r="J184" i="1"/>
  <c r="K184" i="1"/>
  <c r="L184" i="1"/>
  <c r="M184" i="1"/>
  <c r="N184" i="1"/>
  <c r="O184" i="1"/>
  <c r="P184" i="1"/>
  <c r="Q184" i="1"/>
  <c r="R184" i="1"/>
  <c r="G185" i="1"/>
  <c r="V185" i="1" s="1"/>
  <c r="H185" i="1"/>
  <c r="I185" i="1"/>
  <c r="J185" i="1"/>
  <c r="K185" i="1"/>
  <c r="L185" i="1"/>
  <c r="M185" i="1"/>
  <c r="N185" i="1"/>
  <c r="O185" i="1"/>
  <c r="P185" i="1"/>
  <c r="Q185" i="1"/>
  <c r="R185" i="1"/>
  <c r="G186" i="1"/>
  <c r="H186" i="1"/>
  <c r="I186" i="1"/>
  <c r="J186" i="1"/>
  <c r="K186" i="1"/>
  <c r="L186" i="1"/>
  <c r="M186" i="1"/>
  <c r="N186" i="1"/>
  <c r="O186" i="1"/>
  <c r="P186" i="1"/>
  <c r="Q186" i="1"/>
  <c r="R186" i="1"/>
  <c r="G187" i="1"/>
  <c r="H187" i="1"/>
  <c r="I187" i="1"/>
  <c r="J187" i="1"/>
  <c r="K187" i="1"/>
  <c r="L187" i="1"/>
  <c r="M187" i="1"/>
  <c r="N187" i="1"/>
  <c r="O187" i="1"/>
  <c r="P187" i="1"/>
  <c r="Q187" i="1"/>
  <c r="R187" i="1"/>
  <c r="G188" i="1"/>
  <c r="H188" i="1"/>
  <c r="I188" i="1"/>
  <c r="J188" i="1"/>
  <c r="V188" i="1" s="1"/>
  <c r="K188" i="1"/>
  <c r="L188" i="1"/>
  <c r="M188" i="1"/>
  <c r="N188" i="1"/>
  <c r="O188" i="1"/>
  <c r="P188" i="1"/>
  <c r="Q188" i="1"/>
  <c r="R188" i="1"/>
  <c r="G189" i="1"/>
  <c r="H189" i="1"/>
  <c r="I189" i="1"/>
  <c r="J189" i="1"/>
  <c r="K189" i="1"/>
  <c r="L189" i="1"/>
  <c r="M189" i="1"/>
  <c r="N189" i="1"/>
  <c r="O189" i="1"/>
  <c r="P189" i="1"/>
  <c r="Q189" i="1"/>
  <c r="R189" i="1"/>
  <c r="G190" i="1"/>
  <c r="H190" i="1"/>
  <c r="I190" i="1"/>
  <c r="J190" i="1"/>
  <c r="K190" i="1"/>
  <c r="L190" i="1"/>
  <c r="M190" i="1"/>
  <c r="N190" i="1"/>
  <c r="O190" i="1"/>
  <c r="P190" i="1"/>
  <c r="Q190" i="1"/>
  <c r="R190" i="1"/>
  <c r="G191" i="1"/>
  <c r="H191" i="1"/>
  <c r="I191" i="1"/>
  <c r="J191" i="1"/>
  <c r="K191" i="1"/>
  <c r="L191" i="1"/>
  <c r="M191" i="1"/>
  <c r="N191" i="1"/>
  <c r="O191" i="1"/>
  <c r="P191" i="1"/>
  <c r="Q191" i="1"/>
  <c r="R191" i="1"/>
  <c r="G192" i="1"/>
  <c r="H192" i="1"/>
  <c r="I192" i="1"/>
  <c r="J192" i="1"/>
  <c r="K192" i="1"/>
  <c r="L192" i="1"/>
  <c r="M192" i="1"/>
  <c r="N192" i="1"/>
  <c r="O192" i="1"/>
  <c r="P192" i="1"/>
  <c r="Q192" i="1"/>
  <c r="R192" i="1"/>
  <c r="G193" i="1"/>
  <c r="H193" i="1"/>
  <c r="I193" i="1"/>
  <c r="J193" i="1"/>
  <c r="K193" i="1"/>
  <c r="L193" i="1"/>
  <c r="M193" i="1"/>
  <c r="N193" i="1"/>
  <c r="O193" i="1"/>
  <c r="P193" i="1"/>
  <c r="Q193" i="1"/>
  <c r="R193" i="1"/>
  <c r="G194" i="1"/>
  <c r="H194" i="1"/>
  <c r="I194" i="1"/>
  <c r="J194" i="1"/>
  <c r="V194" i="1" s="1"/>
  <c r="K194" i="1"/>
  <c r="L194" i="1"/>
  <c r="M194" i="1"/>
  <c r="N194" i="1"/>
  <c r="O194" i="1"/>
  <c r="P194" i="1"/>
  <c r="Q194" i="1"/>
  <c r="R194" i="1"/>
  <c r="G195" i="1"/>
  <c r="H195" i="1"/>
  <c r="I195" i="1"/>
  <c r="J195" i="1"/>
  <c r="K195" i="1"/>
  <c r="L195" i="1"/>
  <c r="M195" i="1"/>
  <c r="N195" i="1"/>
  <c r="O195" i="1"/>
  <c r="P195" i="1"/>
  <c r="Q195" i="1"/>
  <c r="R195" i="1"/>
  <c r="G196" i="1"/>
  <c r="H196" i="1"/>
  <c r="I196" i="1"/>
  <c r="J196" i="1"/>
  <c r="V196" i="1" s="1"/>
  <c r="K196" i="1"/>
  <c r="L196" i="1"/>
  <c r="M196" i="1"/>
  <c r="N196" i="1"/>
  <c r="O196" i="1"/>
  <c r="P196" i="1"/>
  <c r="Q196" i="1"/>
  <c r="R196" i="1"/>
  <c r="G197" i="1"/>
  <c r="H197" i="1"/>
  <c r="I197" i="1"/>
  <c r="J197" i="1"/>
  <c r="K197" i="1"/>
  <c r="L197" i="1"/>
  <c r="M197" i="1"/>
  <c r="N197" i="1"/>
  <c r="O197" i="1"/>
  <c r="P197" i="1"/>
  <c r="Q197" i="1"/>
  <c r="R197" i="1"/>
  <c r="G198" i="1"/>
  <c r="H198" i="1"/>
  <c r="I198" i="1"/>
  <c r="J198" i="1"/>
  <c r="K198" i="1"/>
  <c r="L198" i="1"/>
  <c r="M198" i="1"/>
  <c r="N198" i="1"/>
  <c r="O198" i="1"/>
  <c r="P198" i="1"/>
  <c r="Q198" i="1"/>
  <c r="R198" i="1"/>
  <c r="G199" i="1"/>
  <c r="H199" i="1"/>
  <c r="I199" i="1"/>
  <c r="J199" i="1"/>
  <c r="K199" i="1"/>
  <c r="L199" i="1"/>
  <c r="M199" i="1"/>
  <c r="N199" i="1"/>
  <c r="O199" i="1"/>
  <c r="P199" i="1"/>
  <c r="Q199" i="1"/>
  <c r="R199" i="1"/>
  <c r="G200" i="1"/>
  <c r="H200" i="1"/>
  <c r="I200" i="1"/>
  <c r="J200" i="1"/>
  <c r="K200" i="1"/>
  <c r="L200" i="1"/>
  <c r="M200" i="1"/>
  <c r="N200" i="1"/>
  <c r="O200" i="1"/>
  <c r="P200" i="1"/>
  <c r="Q200" i="1"/>
  <c r="R200" i="1"/>
  <c r="G201" i="1"/>
  <c r="H201" i="1"/>
  <c r="I201" i="1"/>
  <c r="J201" i="1"/>
  <c r="K201" i="1"/>
  <c r="L201" i="1"/>
  <c r="M201" i="1"/>
  <c r="N201" i="1"/>
  <c r="O201" i="1"/>
  <c r="P201" i="1"/>
  <c r="Q201" i="1"/>
  <c r="R201" i="1"/>
  <c r="G202" i="1"/>
  <c r="H202" i="1"/>
  <c r="I202" i="1"/>
  <c r="J202" i="1"/>
  <c r="K202" i="1"/>
  <c r="L202" i="1"/>
  <c r="M202" i="1"/>
  <c r="N202" i="1"/>
  <c r="O202" i="1"/>
  <c r="P202" i="1"/>
  <c r="Q202" i="1"/>
  <c r="R202" i="1"/>
  <c r="G203" i="1"/>
  <c r="H203" i="1"/>
  <c r="I203" i="1"/>
  <c r="J203" i="1"/>
  <c r="K203" i="1"/>
  <c r="L203" i="1"/>
  <c r="M203" i="1"/>
  <c r="N203" i="1"/>
  <c r="O203" i="1"/>
  <c r="P203" i="1"/>
  <c r="Q203" i="1"/>
  <c r="R203" i="1"/>
  <c r="G204" i="1"/>
  <c r="H204" i="1"/>
  <c r="I204" i="1"/>
  <c r="J204" i="1"/>
  <c r="K204" i="1"/>
  <c r="L204" i="1"/>
  <c r="M204" i="1"/>
  <c r="N204" i="1"/>
  <c r="O204" i="1"/>
  <c r="P204" i="1"/>
  <c r="Q204" i="1"/>
  <c r="R204" i="1"/>
  <c r="G205" i="1"/>
  <c r="H205" i="1"/>
  <c r="I205" i="1"/>
  <c r="J205" i="1"/>
  <c r="K205" i="1"/>
  <c r="L205" i="1"/>
  <c r="M205" i="1"/>
  <c r="N205" i="1"/>
  <c r="O205" i="1"/>
  <c r="P205" i="1"/>
  <c r="Q205" i="1"/>
  <c r="R205" i="1"/>
  <c r="G206" i="1"/>
  <c r="H206" i="1"/>
  <c r="I206" i="1"/>
  <c r="J206" i="1"/>
  <c r="K206" i="1"/>
  <c r="L206" i="1"/>
  <c r="M206" i="1"/>
  <c r="N206" i="1"/>
  <c r="O206" i="1"/>
  <c r="P206" i="1"/>
  <c r="Q206" i="1"/>
  <c r="R206" i="1"/>
  <c r="G207" i="1"/>
  <c r="H207" i="1"/>
  <c r="I207" i="1"/>
  <c r="J207" i="1"/>
  <c r="K207" i="1"/>
  <c r="L207" i="1"/>
  <c r="M207" i="1"/>
  <c r="N207" i="1"/>
  <c r="O207" i="1"/>
  <c r="P207" i="1"/>
  <c r="Q207" i="1"/>
  <c r="R207" i="1"/>
  <c r="G208" i="1"/>
  <c r="H208" i="1"/>
  <c r="I208" i="1"/>
  <c r="J208" i="1"/>
  <c r="K208" i="1"/>
  <c r="L208" i="1"/>
  <c r="M208" i="1"/>
  <c r="N208" i="1"/>
  <c r="O208" i="1"/>
  <c r="P208" i="1"/>
  <c r="Q208" i="1"/>
  <c r="R208" i="1"/>
  <c r="G209" i="1"/>
  <c r="H209" i="1"/>
  <c r="I209" i="1"/>
  <c r="J209" i="1"/>
  <c r="K209" i="1"/>
  <c r="L209" i="1"/>
  <c r="M209" i="1"/>
  <c r="N209" i="1"/>
  <c r="O209" i="1"/>
  <c r="P209" i="1"/>
  <c r="Q209" i="1"/>
  <c r="R209" i="1"/>
  <c r="G210" i="1"/>
  <c r="H210" i="1"/>
  <c r="I210" i="1"/>
  <c r="J210" i="1"/>
  <c r="K210" i="1"/>
  <c r="L210" i="1"/>
  <c r="M210" i="1"/>
  <c r="N210" i="1"/>
  <c r="O210" i="1"/>
  <c r="P210" i="1"/>
  <c r="Q210" i="1"/>
  <c r="R210" i="1"/>
  <c r="G211" i="1"/>
  <c r="H211" i="1"/>
  <c r="I211" i="1"/>
  <c r="J211" i="1"/>
  <c r="K211" i="1"/>
  <c r="L211" i="1"/>
  <c r="M211" i="1"/>
  <c r="N211" i="1"/>
  <c r="O211" i="1"/>
  <c r="P211" i="1"/>
  <c r="Q211" i="1"/>
  <c r="R211" i="1"/>
  <c r="G212" i="1"/>
  <c r="H212" i="1"/>
  <c r="I212" i="1"/>
  <c r="J212" i="1"/>
  <c r="K212" i="1"/>
  <c r="L212" i="1"/>
  <c r="M212" i="1"/>
  <c r="N212" i="1"/>
  <c r="O212" i="1"/>
  <c r="P212" i="1"/>
  <c r="Q212" i="1"/>
  <c r="R212" i="1"/>
  <c r="G213" i="1"/>
  <c r="H213" i="1"/>
  <c r="I213" i="1"/>
  <c r="J213" i="1"/>
  <c r="K213" i="1"/>
  <c r="L213" i="1"/>
  <c r="M213" i="1"/>
  <c r="N213" i="1"/>
  <c r="O213" i="1"/>
  <c r="P213" i="1"/>
  <c r="Q213" i="1"/>
  <c r="R213" i="1"/>
  <c r="G214" i="1"/>
  <c r="H214" i="1"/>
  <c r="I214" i="1"/>
  <c r="J214" i="1"/>
  <c r="K214" i="1"/>
  <c r="L214" i="1"/>
  <c r="M214" i="1"/>
  <c r="N214" i="1"/>
  <c r="O214" i="1"/>
  <c r="P214" i="1"/>
  <c r="Q214" i="1"/>
  <c r="R214" i="1"/>
  <c r="G215" i="1"/>
  <c r="H215" i="1"/>
  <c r="I215" i="1"/>
  <c r="J215" i="1"/>
  <c r="K215" i="1"/>
  <c r="L215" i="1"/>
  <c r="M215" i="1"/>
  <c r="N215" i="1"/>
  <c r="O215" i="1"/>
  <c r="P215" i="1"/>
  <c r="Q215" i="1"/>
  <c r="R215" i="1"/>
  <c r="G216" i="1"/>
  <c r="H216" i="1"/>
  <c r="I216" i="1"/>
  <c r="J216" i="1"/>
  <c r="K216" i="1"/>
  <c r="L216" i="1"/>
  <c r="M216" i="1"/>
  <c r="N216" i="1"/>
  <c r="O216" i="1"/>
  <c r="P216" i="1"/>
  <c r="Q216" i="1"/>
  <c r="R216" i="1"/>
  <c r="G217" i="1"/>
  <c r="H217" i="1"/>
  <c r="I217" i="1"/>
  <c r="J217" i="1"/>
  <c r="K217" i="1"/>
  <c r="L217" i="1"/>
  <c r="M217" i="1"/>
  <c r="N217" i="1"/>
  <c r="O217" i="1"/>
  <c r="P217" i="1"/>
  <c r="Q217" i="1"/>
  <c r="R217" i="1"/>
  <c r="G218" i="1"/>
  <c r="H218" i="1"/>
  <c r="I218" i="1"/>
  <c r="J218" i="1"/>
  <c r="K218" i="1"/>
  <c r="L218" i="1"/>
  <c r="M218" i="1"/>
  <c r="N218" i="1"/>
  <c r="O218" i="1"/>
  <c r="P218" i="1"/>
  <c r="Q218" i="1"/>
  <c r="R218" i="1"/>
  <c r="G219" i="1"/>
  <c r="H219" i="1"/>
  <c r="I219" i="1"/>
  <c r="J219" i="1"/>
  <c r="K219" i="1"/>
  <c r="L219" i="1"/>
  <c r="M219" i="1"/>
  <c r="N219" i="1"/>
  <c r="O219" i="1"/>
  <c r="P219" i="1"/>
  <c r="Q219" i="1"/>
  <c r="R219" i="1"/>
  <c r="G220" i="1"/>
  <c r="H220" i="1"/>
  <c r="I220" i="1"/>
  <c r="J220" i="1"/>
  <c r="K220" i="1"/>
  <c r="L220" i="1"/>
  <c r="M220" i="1"/>
  <c r="N220" i="1"/>
  <c r="O220" i="1"/>
  <c r="P220" i="1"/>
  <c r="Q220" i="1"/>
  <c r="R220" i="1"/>
  <c r="G221" i="1"/>
  <c r="H221" i="1"/>
  <c r="I221" i="1"/>
  <c r="J221" i="1"/>
  <c r="K221" i="1"/>
  <c r="L221" i="1"/>
  <c r="M221" i="1"/>
  <c r="N221" i="1"/>
  <c r="O221" i="1"/>
  <c r="P221" i="1"/>
  <c r="Q221" i="1"/>
  <c r="R221" i="1"/>
  <c r="G222" i="1"/>
  <c r="H222" i="1"/>
  <c r="I222" i="1"/>
  <c r="J222" i="1"/>
  <c r="K222" i="1"/>
  <c r="L222" i="1"/>
  <c r="M222" i="1"/>
  <c r="N222" i="1"/>
  <c r="O222" i="1"/>
  <c r="P222" i="1"/>
  <c r="Q222" i="1"/>
  <c r="R222" i="1"/>
  <c r="G223" i="1"/>
  <c r="H223" i="1"/>
  <c r="I223" i="1"/>
  <c r="J223" i="1"/>
  <c r="K223" i="1"/>
  <c r="L223" i="1"/>
  <c r="M223" i="1"/>
  <c r="N223" i="1"/>
  <c r="O223" i="1"/>
  <c r="P223" i="1"/>
  <c r="Q223" i="1"/>
  <c r="R223" i="1"/>
  <c r="G224" i="1"/>
  <c r="H224" i="1"/>
  <c r="I224" i="1"/>
  <c r="J224" i="1"/>
  <c r="K224" i="1"/>
  <c r="L224" i="1"/>
  <c r="M224" i="1"/>
  <c r="N224" i="1"/>
  <c r="O224" i="1"/>
  <c r="P224" i="1"/>
  <c r="Q224" i="1"/>
  <c r="R224" i="1"/>
  <c r="G225" i="1"/>
  <c r="H225" i="1"/>
  <c r="I225" i="1"/>
  <c r="J225" i="1"/>
  <c r="K225" i="1"/>
  <c r="L225" i="1"/>
  <c r="M225" i="1"/>
  <c r="N225" i="1"/>
  <c r="O225" i="1"/>
  <c r="P225" i="1"/>
  <c r="Q225" i="1"/>
  <c r="R225" i="1"/>
  <c r="G226" i="1"/>
  <c r="H226" i="1"/>
  <c r="I226" i="1"/>
  <c r="J226" i="1"/>
  <c r="K226" i="1"/>
  <c r="L226" i="1"/>
  <c r="M226" i="1"/>
  <c r="N226" i="1"/>
  <c r="O226" i="1"/>
  <c r="P226" i="1"/>
  <c r="Q226" i="1"/>
  <c r="R226" i="1"/>
  <c r="G227" i="1"/>
  <c r="H227" i="1"/>
  <c r="I227" i="1"/>
  <c r="J227" i="1"/>
  <c r="K227" i="1"/>
  <c r="L227" i="1"/>
  <c r="M227" i="1"/>
  <c r="N227" i="1"/>
  <c r="O227" i="1"/>
  <c r="P227" i="1"/>
  <c r="Q227" i="1"/>
  <c r="R227" i="1"/>
  <c r="G228" i="1"/>
  <c r="H228" i="1"/>
  <c r="I228" i="1"/>
  <c r="J228" i="1"/>
  <c r="K228" i="1"/>
  <c r="L228" i="1"/>
  <c r="M228" i="1"/>
  <c r="N228" i="1"/>
  <c r="O228" i="1"/>
  <c r="P228" i="1"/>
  <c r="Q228" i="1"/>
  <c r="R228" i="1"/>
  <c r="G229" i="1"/>
  <c r="H229" i="1"/>
  <c r="I229" i="1"/>
  <c r="J229" i="1"/>
  <c r="K229" i="1"/>
  <c r="L229" i="1"/>
  <c r="M229" i="1"/>
  <c r="N229" i="1"/>
  <c r="O229" i="1"/>
  <c r="P229" i="1"/>
  <c r="Q229" i="1"/>
  <c r="R229" i="1"/>
  <c r="G230" i="1"/>
  <c r="H230" i="1"/>
  <c r="I230" i="1"/>
  <c r="J230" i="1"/>
  <c r="K230" i="1"/>
  <c r="L230" i="1"/>
  <c r="M230" i="1"/>
  <c r="N230" i="1"/>
  <c r="O230" i="1"/>
  <c r="P230" i="1"/>
  <c r="Q230" i="1"/>
  <c r="R230" i="1"/>
  <c r="G231" i="1"/>
  <c r="H231" i="1"/>
  <c r="I231" i="1"/>
  <c r="J231" i="1"/>
  <c r="K231" i="1"/>
  <c r="L231" i="1"/>
  <c r="M231" i="1"/>
  <c r="N231" i="1"/>
  <c r="O231" i="1"/>
  <c r="P231" i="1"/>
  <c r="Q231" i="1"/>
  <c r="R231" i="1"/>
  <c r="G232" i="1"/>
  <c r="H232" i="1"/>
  <c r="I232" i="1"/>
  <c r="J232" i="1"/>
  <c r="K232" i="1"/>
  <c r="L232" i="1"/>
  <c r="M232" i="1"/>
  <c r="N232" i="1"/>
  <c r="O232" i="1"/>
  <c r="P232" i="1"/>
  <c r="Q232" i="1"/>
  <c r="R232" i="1"/>
  <c r="G233" i="1"/>
  <c r="H233" i="1"/>
  <c r="I233" i="1"/>
  <c r="J233" i="1"/>
  <c r="K233" i="1"/>
  <c r="L233" i="1"/>
  <c r="M233" i="1"/>
  <c r="N233" i="1"/>
  <c r="O233" i="1"/>
  <c r="P233" i="1"/>
  <c r="Q233" i="1"/>
  <c r="R233" i="1"/>
  <c r="G234" i="1"/>
  <c r="H234" i="1"/>
  <c r="I234" i="1"/>
  <c r="J234" i="1"/>
  <c r="V234" i="1" s="1"/>
  <c r="K234" i="1"/>
  <c r="L234" i="1"/>
  <c r="M234" i="1"/>
  <c r="N234" i="1"/>
  <c r="O234" i="1"/>
  <c r="P234" i="1"/>
  <c r="Q234" i="1"/>
  <c r="R234" i="1"/>
  <c r="G235" i="1"/>
  <c r="H235" i="1"/>
  <c r="I235" i="1"/>
  <c r="J235" i="1"/>
  <c r="K235" i="1"/>
  <c r="L235" i="1"/>
  <c r="M235" i="1"/>
  <c r="N235" i="1"/>
  <c r="O235" i="1"/>
  <c r="P235" i="1"/>
  <c r="Q235" i="1"/>
  <c r="R235" i="1"/>
  <c r="G236" i="1"/>
  <c r="H236" i="1"/>
  <c r="I236" i="1"/>
  <c r="J236" i="1"/>
  <c r="K236" i="1"/>
  <c r="L236" i="1"/>
  <c r="M236" i="1"/>
  <c r="N236" i="1"/>
  <c r="O236" i="1"/>
  <c r="P236" i="1"/>
  <c r="Q236" i="1"/>
  <c r="R236" i="1"/>
  <c r="G237" i="1"/>
  <c r="H237" i="1"/>
  <c r="I237" i="1"/>
  <c r="J237" i="1"/>
  <c r="K237" i="1"/>
  <c r="L237" i="1"/>
  <c r="M237" i="1"/>
  <c r="N237" i="1"/>
  <c r="O237" i="1"/>
  <c r="P237" i="1"/>
  <c r="Q237" i="1"/>
  <c r="R237" i="1"/>
  <c r="G238" i="1"/>
  <c r="H238" i="1"/>
  <c r="I238" i="1"/>
  <c r="J238" i="1"/>
  <c r="K238" i="1"/>
  <c r="L238" i="1"/>
  <c r="M238" i="1"/>
  <c r="N238" i="1"/>
  <c r="O238" i="1"/>
  <c r="P238" i="1"/>
  <c r="Q238" i="1"/>
  <c r="R238" i="1"/>
  <c r="G239" i="1"/>
  <c r="H239" i="1"/>
  <c r="I239" i="1"/>
  <c r="J239" i="1"/>
  <c r="K239" i="1"/>
  <c r="L239" i="1"/>
  <c r="M239" i="1"/>
  <c r="N239" i="1"/>
  <c r="O239" i="1"/>
  <c r="P239" i="1"/>
  <c r="Q239" i="1"/>
  <c r="R239" i="1"/>
  <c r="G240" i="1"/>
  <c r="H240" i="1"/>
  <c r="I240" i="1"/>
  <c r="J240" i="1"/>
  <c r="K240" i="1"/>
  <c r="L240" i="1"/>
  <c r="M240" i="1"/>
  <c r="N240" i="1"/>
  <c r="O240" i="1"/>
  <c r="P240" i="1"/>
  <c r="Q240" i="1"/>
  <c r="R240" i="1"/>
  <c r="G241" i="1"/>
  <c r="H241" i="1"/>
  <c r="I241" i="1"/>
  <c r="J241" i="1"/>
  <c r="K241" i="1"/>
  <c r="L241" i="1"/>
  <c r="M241" i="1"/>
  <c r="N241" i="1"/>
  <c r="O241" i="1"/>
  <c r="P241" i="1"/>
  <c r="Q241" i="1"/>
  <c r="R241" i="1"/>
  <c r="G242" i="1"/>
  <c r="H242" i="1"/>
  <c r="I242" i="1"/>
  <c r="J242" i="1"/>
  <c r="K242" i="1"/>
  <c r="L242" i="1"/>
  <c r="M242" i="1"/>
  <c r="N242" i="1"/>
  <c r="O242" i="1"/>
  <c r="P242" i="1"/>
  <c r="Q242" i="1"/>
  <c r="R242" i="1"/>
  <c r="G243" i="1"/>
  <c r="H243" i="1"/>
  <c r="I243" i="1"/>
  <c r="J243" i="1"/>
  <c r="K243" i="1"/>
  <c r="L243" i="1"/>
  <c r="M243" i="1"/>
  <c r="N243" i="1"/>
  <c r="O243" i="1"/>
  <c r="P243" i="1"/>
  <c r="Q243" i="1"/>
  <c r="R243" i="1"/>
  <c r="G244" i="1"/>
  <c r="H244" i="1"/>
  <c r="I244" i="1"/>
  <c r="J244" i="1"/>
  <c r="K244" i="1"/>
  <c r="L244" i="1"/>
  <c r="M244" i="1"/>
  <c r="N244" i="1"/>
  <c r="O244" i="1"/>
  <c r="P244" i="1"/>
  <c r="Q244" i="1"/>
  <c r="R244" i="1"/>
  <c r="G245" i="1"/>
  <c r="H245" i="1"/>
  <c r="I245" i="1"/>
  <c r="J245" i="1"/>
  <c r="K245" i="1"/>
  <c r="L245" i="1"/>
  <c r="M245" i="1"/>
  <c r="N245" i="1"/>
  <c r="O245" i="1"/>
  <c r="P245" i="1"/>
  <c r="Q245" i="1"/>
  <c r="R245" i="1"/>
  <c r="G246" i="1"/>
  <c r="H246" i="1"/>
  <c r="I246" i="1"/>
  <c r="J246" i="1"/>
  <c r="K246" i="1"/>
  <c r="L246" i="1"/>
  <c r="M246" i="1"/>
  <c r="N246" i="1"/>
  <c r="O246" i="1"/>
  <c r="P246" i="1"/>
  <c r="Q246" i="1"/>
  <c r="R246" i="1"/>
  <c r="G247" i="1"/>
  <c r="H247" i="1"/>
  <c r="I247" i="1"/>
  <c r="J247" i="1"/>
  <c r="K247" i="1"/>
  <c r="L247" i="1"/>
  <c r="M247" i="1"/>
  <c r="N247" i="1"/>
  <c r="O247" i="1"/>
  <c r="P247" i="1"/>
  <c r="Q247" i="1"/>
  <c r="R247" i="1"/>
  <c r="G248" i="1"/>
  <c r="H248" i="1"/>
  <c r="I248" i="1"/>
  <c r="J248" i="1"/>
  <c r="K248" i="1"/>
  <c r="L248" i="1"/>
  <c r="M248" i="1"/>
  <c r="N248" i="1"/>
  <c r="O248" i="1"/>
  <c r="P248" i="1"/>
  <c r="Q248" i="1"/>
  <c r="R248" i="1"/>
  <c r="G249" i="1"/>
  <c r="H249" i="1"/>
  <c r="I249" i="1"/>
  <c r="J249" i="1"/>
  <c r="K249" i="1"/>
  <c r="L249" i="1"/>
  <c r="M249" i="1"/>
  <c r="N249" i="1"/>
  <c r="O249" i="1"/>
  <c r="P249" i="1"/>
  <c r="Q249" i="1"/>
  <c r="R249" i="1"/>
  <c r="G250" i="1"/>
  <c r="H250" i="1"/>
  <c r="I250" i="1"/>
  <c r="J250" i="1"/>
  <c r="K250" i="1"/>
  <c r="L250" i="1"/>
  <c r="M250" i="1"/>
  <c r="N250" i="1"/>
  <c r="O250" i="1"/>
  <c r="P250" i="1"/>
  <c r="Q250" i="1"/>
  <c r="R250" i="1"/>
  <c r="G251" i="1"/>
  <c r="H251" i="1"/>
  <c r="I251" i="1"/>
  <c r="J251" i="1"/>
  <c r="K251" i="1"/>
  <c r="L251" i="1"/>
  <c r="M251" i="1"/>
  <c r="N251" i="1"/>
  <c r="O251" i="1"/>
  <c r="P251" i="1"/>
  <c r="Q251" i="1"/>
  <c r="R251" i="1"/>
  <c r="G252" i="1"/>
  <c r="H252" i="1"/>
  <c r="I252" i="1"/>
  <c r="J252" i="1"/>
  <c r="K252" i="1"/>
  <c r="L252" i="1"/>
  <c r="M252" i="1"/>
  <c r="N252" i="1"/>
  <c r="O252" i="1"/>
  <c r="P252" i="1"/>
  <c r="Q252" i="1"/>
  <c r="R252" i="1"/>
  <c r="G253" i="1"/>
  <c r="H253" i="1"/>
  <c r="I253" i="1"/>
  <c r="J253" i="1"/>
  <c r="K253" i="1"/>
  <c r="L253" i="1"/>
  <c r="M253" i="1"/>
  <c r="N253" i="1"/>
  <c r="O253" i="1"/>
  <c r="P253" i="1"/>
  <c r="Q253" i="1"/>
  <c r="R253" i="1"/>
  <c r="G254" i="1"/>
  <c r="H254" i="1"/>
  <c r="I254" i="1"/>
  <c r="J254" i="1"/>
  <c r="K254" i="1"/>
  <c r="L254" i="1"/>
  <c r="M254" i="1"/>
  <c r="N254" i="1"/>
  <c r="O254" i="1"/>
  <c r="P254" i="1"/>
  <c r="Q254" i="1"/>
  <c r="R254" i="1"/>
  <c r="G255" i="1"/>
  <c r="H255" i="1"/>
  <c r="I255" i="1"/>
  <c r="J255" i="1"/>
  <c r="K255" i="1"/>
  <c r="L255" i="1"/>
  <c r="M255" i="1"/>
  <c r="N255" i="1"/>
  <c r="O255" i="1"/>
  <c r="P255" i="1"/>
  <c r="Q255" i="1"/>
  <c r="R255" i="1"/>
  <c r="G256" i="1"/>
  <c r="H256" i="1"/>
  <c r="I256" i="1"/>
  <c r="J256" i="1"/>
  <c r="K256" i="1"/>
  <c r="L256" i="1"/>
  <c r="M256" i="1"/>
  <c r="N256" i="1"/>
  <c r="O256" i="1"/>
  <c r="P256" i="1"/>
  <c r="Q256" i="1"/>
  <c r="R256" i="1"/>
  <c r="G257" i="1"/>
  <c r="H257" i="1"/>
  <c r="I257" i="1"/>
  <c r="J257" i="1"/>
  <c r="K257" i="1"/>
  <c r="L257" i="1"/>
  <c r="M257" i="1"/>
  <c r="N257" i="1"/>
  <c r="O257" i="1"/>
  <c r="P257" i="1"/>
  <c r="Q257" i="1"/>
  <c r="R257" i="1"/>
  <c r="G258" i="1"/>
  <c r="H258" i="1"/>
  <c r="I258" i="1"/>
  <c r="J258" i="1"/>
  <c r="K258" i="1"/>
  <c r="L258" i="1"/>
  <c r="M258" i="1"/>
  <c r="N258" i="1"/>
  <c r="O258" i="1"/>
  <c r="P258" i="1"/>
  <c r="Q258" i="1"/>
  <c r="R258" i="1"/>
  <c r="G259" i="1"/>
  <c r="H259" i="1"/>
  <c r="I259" i="1"/>
  <c r="J259" i="1"/>
  <c r="K259" i="1"/>
  <c r="L259" i="1"/>
  <c r="M259" i="1"/>
  <c r="N259" i="1"/>
  <c r="O259" i="1"/>
  <c r="P259" i="1"/>
  <c r="Q259" i="1"/>
  <c r="R259" i="1"/>
  <c r="G260" i="1"/>
  <c r="H260" i="1"/>
  <c r="I260" i="1"/>
  <c r="J260" i="1"/>
  <c r="K260" i="1"/>
  <c r="L260" i="1"/>
  <c r="M260" i="1"/>
  <c r="N260" i="1"/>
  <c r="O260" i="1"/>
  <c r="P260" i="1"/>
  <c r="Q260" i="1"/>
  <c r="R260" i="1"/>
  <c r="G261" i="1"/>
  <c r="H261" i="1"/>
  <c r="I261" i="1"/>
  <c r="J261" i="1"/>
  <c r="K261" i="1"/>
  <c r="L261" i="1"/>
  <c r="M261" i="1"/>
  <c r="N261" i="1"/>
  <c r="O261" i="1"/>
  <c r="P261" i="1"/>
  <c r="Q261" i="1"/>
  <c r="R261" i="1"/>
  <c r="G262" i="1"/>
  <c r="H262" i="1"/>
  <c r="I262" i="1"/>
  <c r="J262" i="1"/>
  <c r="K262" i="1"/>
  <c r="L262" i="1"/>
  <c r="M262" i="1"/>
  <c r="N262" i="1"/>
  <c r="O262" i="1"/>
  <c r="P262" i="1"/>
  <c r="Q262" i="1"/>
  <c r="R262" i="1"/>
  <c r="G263" i="1"/>
  <c r="H263" i="1"/>
  <c r="I263" i="1"/>
  <c r="J263" i="1"/>
  <c r="K263" i="1"/>
  <c r="L263" i="1"/>
  <c r="M263" i="1"/>
  <c r="N263" i="1"/>
  <c r="O263" i="1"/>
  <c r="P263" i="1"/>
  <c r="Q263" i="1"/>
  <c r="R263" i="1"/>
  <c r="G264" i="1"/>
  <c r="H264" i="1"/>
  <c r="I264" i="1"/>
  <c r="J264" i="1"/>
  <c r="K264" i="1"/>
  <c r="L264" i="1"/>
  <c r="M264" i="1"/>
  <c r="N264" i="1"/>
  <c r="O264" i="1"/>
  <c r="P264" i="1"/>
  <c r="Q264" i="1"/>
  <c r="R264" i="1"/>
  <c r="G265" i="1"/>
  <c r="H265" i="1"/>
  <c r="I265" i="1"/>
  <c r="J265" i="1"/>
  <c r="K265" i="1"/>
  <c r="L265" i="1"/>
  <c r="M265" i="1"/>
  <c r="N265" i="1"/>
  <c r="O265" i="1"/>
  <c r="P265" i="1"/>
  <c r="Q265" i="1"/>
  <c r="R265" i="1"/>
  <c r="G266" i="1"/>
  <c r="H266" i="1"/>
  <c r="I266" i="1"/>
  <c r="J266" i="1"/>
  <c r="K266" i="1"/>
  <c r="L266" i="1"/>
  <c r="M266" i="1"/>
  <c r="N266" i="1"/>
  <c r="O266" i="1"/>
  <c r="P266" i="1"/>
  <c r="Q266" i="1"/>
  <c r="R266" i="1"/>
  <c r="G267" i="1"/>
  <c r="H267" i="1"/>
  <c r="I267" i="1"/>
  <c r="J267" i="1"/>
  <c r="K267" i="1"/>
  <c r="L267" i="1"/>
  <c r="M267" i="1"/>
  <c r="N267" i="1"/>
  <c r="O267" i="1"/>
  <c r="P267" i="1"/>
  <c r="Q267" i="1"/>
  <c r="R267" i="1"/>
  <c r="G268" i="1"/>
  <c r="H268" i="1"/>
  <c r="I268" i="1"/>
  <c r="J268" i="1"/>
  <c r="K268" i="1"/>
  <c r="L268" i="1"/>
  <c r="M268" i="1"/>
  <c r="N268" i="1"/>
  <c r="O268" i="1"/>
  <c r="P268" i="1"/>
  <c r="Q268" i="1"/>
  <c r="R268" i="1"/>
  <c r="G269" i="1"/>
  <c r="H269" i="1"/>
  <c r="I269" i="1"/>
  <c r="J269" i="1"/>
  <c r="K269" i="1"/>
  <c r="L269" i="1"/>
  <c r="M269" i="1"/>
  <c r="N269" i="1"/>
  <c r="O269" i="1"/>
  <c r="P269" i="1"/>
  <c r="Q269" i="1"/>
  <c r="R269" i="1"/>
  <c r="G270" i="1"/>
  <c r="H270" i="1"/>
  <c r="I270" i="1"/>
  <c r="J270" i="1"/>
  <c r="K270" i="1"/>
  <c r="L270" i="1"/>
  <c r="M270" i="1"/>
  <c r="N270" i="1"/>
  <c r="O270" i="1"/>
  <c r="P270" i="1"/>
  <c r="Q270" i="1"/>
  <c r="R270" i="1"/>
  <c r="G271" i="1"/>
  <c r="H271" i="1"/>
  <c r="I271" i="1"/>
  <c r="J271" i="1"/>
  <c r="K271" i="1"/>
  <c r="L271" i="1"/>
  <c r="M271" i="1"/>
  <c r="N271" i="1"/>
  <c r="O271" i="1"/>
  <c r="P271" i="1"/>
  <c r="Q271" i="1"/>
  <c r="R271" i="1"/>
  <c r="G272" i="1"/>
  <c r="H272" i="1"/>
  <c r="I272" i="1"/>
  <c r="J272" i="1"/>
  <c r="K272" i="1"/>
  <c r="L272" i="1"/>
  <c r="M272" i="1"/>
  <c r="N272" i="1"/>
  <c r="O272" i="1"/>
  <c r="P272" i="1"/>
  <c r="Q272" i="1"/>
  <c r="R272" i="1"/>
  <c r="G273" i="1"/>
  <c r="H273" i="1"/>
  <c r="I273" i="1"/>
  <c r="J273" i="1"/>
  <c r="K273" i="1"/>
  <c r="L273" i="1"/>
  <c r="M273" i="1"/>
  <c r="N273" i="1"/>
  <c r="O273" i="1"/>
  <c r="P273" i="1"/>
  <c r="Q273" i="1"/>
  <c r="R273" i="1"/>
  <c r="G274" i="1"/>
  <c r="H274" i="1"/>
  <c r="I274" i="1"/>
  <c r="J274" i="1"/>
  <c r="K274" i="1"/>
  <c r="L274" i="1"/>
  <c r="M274" i="1"/>
  <c r="N274" i="1"/>
  <c r="O274" i="1"/>
  <c r="P274" i="1"/>
  <c r="Q274" i="1"/>
  <c r="R274" i="1"/>
  <c r="G275" i="1"/>
  <c r="H275" i="1"/>
  <c r="I275" i="1"/>
  <c r="J275" i="1"/>
  <c r="K275" i="1"/>
  <c r="L275" i="1"/>
  <c r="M275" i="1"/>
  <c r="N275" i="1"/>
  <c r="O275" i="1"/>
  <c r="P275" i="1"/>
  <c r="Q275" i="1"/>
  <c r="R275" i="1"/>
  <c r="G276" i="1"/>
  <c r="H276" i="1"/>
  <c r="I276" i="1"/>
  <c r="J276" i="1"/>
  <c r="K276" i="1"/>
  <c r="L276" i="1"/>
  <c r="M276" i="1"/>
  <c r="N276" i="1"/>
  <c r="O276" i="1"/>
  <c r="P276" i="1"/>
  <c r="Q276" i="1"/>
  <c r="R276" i="1"/>
  <c r="G277" i="1"/>
  <c r="H277" i="1"/>
  <c r="I277" i="1"/>
  <c r="J277" i="1"/>
  <c r="K277" i="1"/>
  <c r="L277" i="1"/>
  <c r="M277" i="1"/>
  <c r="N277" i="1"/>
  <c r="O277" i="1"/>
  <c r="P277" i="1"/>
  <c r="Q277" i="1"/>
  <c r="R277" i="1"/>
  <c r="G278" i="1"/>
  <c r="H278" i="1"/>
  <c r="I278" i="1"/>
  <c r="J278" i="1"/>
  <c r="K278" i="1"/>
  <c r="L278" i="1"/>
  <c r="M278" i="1"/>
  <c r="N278" i="1"/>
  <c r="O278" i="1"/>
  <c r="P278" i="1"/>
  <c r="Q278" i="1"/>
  <c r="R278" i="1"/>
  <c r="G279" i="1"/>
  <c r="H279" i="1"/>
  <c r="I279" i="1"/>
  <c r="J279" i="1"/>
  <c r="K279" i="1"/>
  <c r="L279" i="1"/>
  <c r="M279" i="1"/>
  <c r="N279" i="1"/>
  <c r="O279" i="1"/>
  <c r="P279" i="1"/>
  <c r="Q279" i="1"/>
  <c r="R279" i="1"/>
  <c r="G280" i="1"/>
  <c r="H280" i="1"/>
  <c r="I280" i="1"/>
  <c r="J280" i="1"/>
  <c r="K280" i="1"/>
  <c r="L280" i="1"/>
  <c r="M280" i="1"/>
  <c r="N280" i="1"/>
  <c r="O280" i="1"/>
  <c r="P280" i="1"/>
  <c r="Q280" i="1"/>
  <c r="R280" i="1"/>
  <c r="G281" i="1"/>
  <c r="H281" i="1"/>
  <c r="I281" i="1"/>
  <c r="J281" i="1"/>
  <c r="K281" i="1"/>
  <c r="L281" i="1"/>
  <c r="M281" i="1"/>
  <c r="N281" i="1"/>
  <c r="O281" i="1"/>
  <c r="P281" i="1"/>
  <c r="Q281" i="1"/>
  <c r="R281" i="1"/>
  <c r="G282" i="1"/>
  <c r="H282" i="1"/>
  <c r="I282" i="1"/>
  <c r="J282" i="1"/>
  <c r="K282" i="1"/>
  <c r="L282" i="1"/>
  <c r="M282" i="1"/>
  <c r="N282" i="1"/>
  <c r="O282" i="1"/>
  <c r="P282" i="1"/>
  <c r="Q282" i="1"/>
  <c r="R282" i="1"/>
  <c r="G283" i="1"/>
  <c r="H283" i="1"/>
  <c r="I283" i="1"/>
  <c r="J283" i="1"/>
  <c r="K283" i="1"/>
  <c r="L283" i="1"/>
  <c r="M283" i="1"/>
  <c r="N283" i="1"/>
  <c r="O283" i="1"/>
  <c r="P283" i="1"/>
  <c r="Q283" i="1"/>
  <c r="R283" i="1"/>
  <c r="G284" i="1"/>
  <c r="H284" i="1"/>
  <c r="I284" i="1"/>
  <c r="J284" i="1"/>
  <c r="K284" i="1"/>
  <c r="L284" i="1"/>
  <c r="M284" i="1"/>
  <c r="N284" i="1"/>
  <c r="O284" i="1"/>
  <c r="P284" i="1"/>
  <c r="Q284" i="1"/>
  <c r="R284" i="1"/>
  <c r="G285" i="1"/>
  <c r="H285" i="1"/>
  <c r="I285" i="1"/>
  <c r="J285" i="1"/>
  <c r="K285" i="1"/>
  <c r="L285" i="1"/>
  <c r="M285" i="1"/>
  <c r="N285" i="1"/>
  <c r="O285" i="1"/>
  <c r="P285" i="1"/>
  <c r="Q285" i="1"/>
  <c r="R285" i="1"/>
  <c r="G286" i="1"/>
  <c r="H286" i="1"/>
  <c r="I286" i="1"/>
  <c r="J286" i="1"/>
  <c r="K286" i="1"/>
  <c r="L286" i="1"/>
  <c r="M286" i="1"/>
  <c r="N286" i="1"/>
  <c r="O286" i="1"/>
  <c r="P286" i="1"/>
  <c r="Q286" i="1"/>
  <c r="R286" i="1"/>
  <c r="G287" i="1"/>
  <c r="H287" i="1"/>
  <c r="I287" i="1"/>
  <c r="J287" i="1"/>
  <c r="K287" i="1"/>
  <c r="L287" i="1"/>
  <c r="M287" i="1"/>
  <c r="N287" i="1"/>
  <c r="O287" i="1"/>
  <c r="P287" i="1"/>
  <c r="Q287" i="1"/>
  <c r="R287" i="1"/>
  <c r="G288" i="1"/>
  <c r="H288" i="1"/>
  <c r="I288" i="1"/>
  <c r="J288" i="1"/>
  <c r="K288" i="1"/>
  <c r="L288" i="1"/>
  <c r="M288" i="1"/>
  <c r="N288" i="1"/>
  <c r="O288" i="1"/>
  <c r="P288" i="1"/>
  <c r="Q288" i="1"/>
  <c r="R288" i="1"/>
  <c r="G289" i="1"/>
  <c r="H289" i="1"/>
  <c r="I289" i="1"/>
  <c r="J289" i="1"/>
  <c r="K289" i="1"/>
  <c r="L289" i="1"/>
  <c r="M289" i="1"/>
  <c r="N289" i="1"/>
  <c r="O289" i="1"/>
  <c r="P289" i="1"/>
  <c r="Q289" i="1"/>
  <c r="R289" i="1"/>
  <c r="G290" i="1"/>
  <c r="H290" i="1"/>
  <c r="I290" i="1"/>
  <c r="J290" i="1"/>
  <c r="K290" i="1"/>
  <c r="L290" i="1"/>
  <c r="M290" i="1"/>
  <c r="N290" i="1"/>
  <c r="O290" i="1"/>
  <c r="P290" i="1"/>
  <c r="Q290" i="1"/>
  <c r="R290" i="1"/>
  <c r="G291" i="1"/>
  <c r="H291" i="1"/>
  <c r="I291" i="1"/>
  <c r="J291" i="1"/>
  <c r="K291" i="1"/>
  <c r="L291" i="1"/>
  <c r="M291" i="1"/>
  <c r="N291" i="1"/>
  <c r="O291" i="1"/>
  <c r="P291" i="1"/>
  <c r="Q291" i="1"/>
  <c r="R291" i="1"/>
  <c r="G292" i="1"/>
  <c r="H292" i="1"/>
  <c r="I292" i="1"/>
  <c r="J292" i="1"/>
  <c r="K292" i="1"/>
  <c r="L292" i="1"/>
  <c r="M292" i="1"/>
  <c r="N292" i="1"/>
  <c r="O292" i="1"/>
  <c r="P292" i="1"/>
  <c r="Q292" i="1"/>
  <c r="R292" i="1"/>
  <c r="G293" i="1"/>
  <c r="H293" i="1"/>
  <c r="I293" i="1"/>
  <c r="J293" i="1"/>
  <c r="K293" i="1"/>
  <c r="L293" i="1"/>
  <c r="M293" i="1"/>
  <c r="N293" i="1"/>
  <c r="O293" i="1"/>
  <c r="P293" i="1"/>
  <c r="Q293" i="1"/>
  <c r="R293" i="1"/>
  <c r="G294" i="1"/>
  <c r="H294" i="1"/>
  <c r="I294" i="1"/>
  <c r="J294" i="1"/>
  <c r="K294" i="1"/>
  <c r="L294" i="1"/>
  <c r="M294" i="1"/>
  <c r="N294" i="1"/>
  <c r="O294" i="1"/>
  <c r="P294" i="1"/>
  <c r="Q294" i="1"/>
  <c r="R294" i="1"/>
  <c r="G295" i="1"/>
  <c r="H295" i="1"/>
  <c r="I295" i="1"/>
  <c r="J295" i="1"/>
  <c r="K295" i="1"/>
  <c r="L295" i="1"/>
  <c r="M295" i="1"/>
  <c r="N295" i="1"/>
  <c r="O295" i="1"/>
  <c r="P295" i="1"/>
  <c r="Q295" i="1"/>
  <c r="R295" i="1"/>
  <c r="G296" i="1"/>
  <c r="H296" i="1"/>
  <c r="I296" i="1"/>
  <c r="J296" i="1"/>
  <c r="K296" i="1"/>
  <c r="L296" i="1"/>
  <c r="M296" i="1"/>
  <c r="N296" i="1"/>
  <c r="O296" i="1"/>
  <c r="P296" i="1"/>
  <c r="Q296" i="1"/>
  <c r="R296" i="1"/>
  <c r="G297" i="1"/>
  <c r="H297" i="1"/>
  <c r="I297" i="1"/>
  <c r="J297" i="1"/>
  <c r="K297" i="1"/>
  <c r="L297" i="1"/>
  <c r="M297" i="1"/>
  <c r="N297" i="1"/>
  <c r="O297" i="1"/>
  <c r="P297" i="1"/>
  <c r="Q297" i="1"/>
  <c r="R297" i="1"/>
  <c r="G298" i="1"/>
  <c r="H298" i="1"/>
  <c r="I298" i="1"/>
  <c r="J298" i="1"/>
  <c r="K298" i="1"/>
  <c r="L298" i="1"/>
  <c r="M298" i="1"/>
  <c r="N298" i="1"/>
  <c r="O298" i="1"/>
  <c r="P298" i="1"/>
  <c r="Q298" i="1"/>
  <c r="R298" i="1"/>
  <c r="G299" i="1"/>
  <c r="H299" i="1"/>
  <c r="I299" i="1"/>
  <c r="J299" i="1"/>
  <c r="K299" i="1"/>
  <c r="L299" i="1"/>
  <c r="M299" i="1"/>
  <c r="N299" i="1"/>
  <c r="O299" i="1"/>
  <c r="P299" i="1"/>
  <c r="Q299" i="1"/>
  <c r="R299" i="1"/>
  <c r="G300" i="1"/>
  <c r="H300" i="1"/>
  <c r="I300" i="1"/>
  <c r="J300" i="1"/>
  <c r="K300" i="1"/>
  <c r="L300" i="1"/>
  <c r="M300" i="1"/>
  <c r="N300" i="1"/>
  <c r="O300" i="1"/>
  <c r="P300" i="1"/>
  <c r="Q300" i="1"/>
  <c r="R300" i="1"/>
  <c r="G301" i="1"/>
  <c r="H301" i="1"/>
  <c r="I301" i="1"/>
  <c r="J301" i="1"/>
  <c r="K301" i="1"/>
  <c r="L301" i="1"/>
  <c r="M301" i="1"/>
  <c r="N301" i="1"/>
  <c r="O301" i="1"/>
  <c r="P301" i="1"/>
  <c r="Q301" i="1"/>
  <c r="R301" i="1"/>
  <c r="G302" i="1"/>
  <c r="H302" i="1"/>
  <c r="I302" i="1"/>
  <c r="J302" i="1"/>
  <c r="K302" i="1"/>
  <c r="L302" i="1"/>
  <c r="M302" i="1"/>
  <c r="N302" i="1"/>
  <c r="O302" i="1"/>
  <c r="P302" i="1"/>
  <c r="Q302" i="1"/>
  <c r="R302" i="1"/>
  <c r="G303" i="1"/>
  <c r="H303" i="1"/>
  <c r="I303" i="1"/>
  <c r="J303" i="1"/>
  <c r="K303" i="1"/>
  <c r="L303" i="1"/>
  <c r="M303" i="1"/>
  <c r="N303" i="1"/>
  <c r="O303" i="1"/>
  <c r="P303" i="1"/>
  <c r="Q303" i="1"/>
  <c r="R303" i="1"/>
  <c r="G304" i="1"/>
  <c r="H304" i="1"/>
  <c r="I304" i="1"/>
  <c r="J304" i="1"/>
  <c r="K304" i="1"/>
  <c r="L304" i="1"/>
  <c r="M304" i="1"/>
  <c r="N304" i="1"/>
  <c r="O304" i="1"/>
  <c r="P304" i="1"/>
  <c r="Q304" i="1"/>
  <c r="R304" i="1"/>
  <c r="G305" i="1"/>
  <c r="H305" i="1"/>
  <c r="I305" i="1"/>
  <c r="J305" i="1"/>
  <c r="K305" i="1"/>
  <c r="L305" i="1"/>
  <c r="M305" i="1"/>
  <c r="N305" i="1"/>
  <c r="O305" i="1"/>
  <c r="P305" i="1"/>
  <c r="Q305" i="1"/>
  <c r="R305" i="1"/>
  <c r="G306" i="1"/>
  <c r="H306" i="1"/>
  <c r="I306" i="1"/>
  <c r="J306" i="1"/>
  <c r="K306" i="1"/>
  <c r="L306" i="1"/>
  <c r="M306" i="1"/>
  <c r="N306" i="1"/>
  <c r="O306" i="1"/>
  <c r="P306" i="1"/>
  <c r="Q306" i="1"/>
  <c r="R306" i="1"/>
  <c r="G307" i="1"/>
  <c r="H307" i="1"/>
  <c r="I307" i="1"/>
  <c r="J307" i="1"/>
  <c r="K307" i="1"/>
  <c r="L307" i="1"/>
  <c r="M307" i="1"/>
  <c r="N307" i="1"/>
  <c r="O307" i="1"/>
  <c r="P307" i="1"/>
  <c r="Q307" i="1"/>
  <c r="R307" i="1"/>
  <c r="G308" i="1"/>
  <c r="H308" i="1"/>
  <c r="I308" i="1"/>
  <c r="J308" i="1"/>
  <c r="K308" i="1"/>
  <c r="L308" i="1"/>
  <c r="M308" i="1"/>
  <c r="N308" i="1"/>
  <c r="O308" i="1"/>
  <c r="P308" i="1"/>
  <c r="Q308" i="1"/>
  <c r="R308" i="1"/>
  <c r="G309" i="1"/>
  <c r="H309" i="1"/>
  <c r="I309" i="1"/>
  <c r="J309" i="1"/>
  <c r="K309" i="1"/>
  <c r="L309" i="1"/>
  <c r="M309" i="1"/>
  <c r="N309" i="1"/>
  <c r="O309" i="1"/>
  <c r="P309" i="1"/>
  <c r="Q309" i="1"/>
  <c r="R309" i="1"/>
  <c r="G310" i="1"/>
  <c r="H310" i="1"/>
  <c r="I310" i="1"/>
  <c r="J310" i="1"/>
  <c r="K310" i="1"/>
  <c r="L310" i="1"/>
  <c r="M310" i="1"/>
  <c r="N310" i="1"/>
  <c r="O310" i="1"/>
  <c r="P310" i="1"/>
  <c r="Q310" i="1"/>
  <c r="R310" i="1"/>
  <c r="G311" i="1"/>
  <c r="H311" i="1"/>
  <c r="I311" i="1"/>
  <c r="J311" i="1"/>
  <c r="K311" i="1"/>
  <c r="L311" i="1"/>
  <c r="M311" i="1"/>
  <c r="N311" i="1"/>
  <c r="O311" i="1"/>
  <c r="P311" i="1"/>
  <c r="Q311" i="1"/>
  <c r="R311" i="1"/>
  <c r="G312" i="1"/>
  <c r="H312" i="1"/>
  <c r="I312" i="1"/>
  <c r="J312" i="1"/>
  <c r="K312" i="1"/>
  <c r="L312" i="1"/>
  <c r="M312" i="1"/>
  <c r="N312" i="1"/>
  <c r="O312" i="1"/>
  <c r="P312" i="1"/>
  <c r="Q312" i="1"/>
  <c r="R312" i="1"/>
  <c r="G313" i="1"/>
  <c r="H313" i="1"/>
  <c r="I313" i="1"/>
  <c r="J313" i="1"/>
  <c r="K313" i="1"/>
  <c r="L313" i="1"/>
  <c r="M313" i="1"/>
  <c r="N313" i="1"/>
  <c r="O313" i="1"/>
  <c r="P313" i="1"/>
  <c r="Q313" i="1"/>
  <c r="R313" i="1"/>
  <c r="G314" i="1"/>
  <c r="H314" i="1"/>
  <c r="I314" i="1"/>
  <c r="J314" i="1"/>
  <c r="K314" i="1"/>
  <c r="L314" i="1"/>
  <c r="M314" i="1"/>
  <c r="N314" i="1"/>
  <c r="O314" i="1"/>
  <c r="P314" i="1"/>
  <c r="Q314" i="1"/>
  <c r="R314" i="1"/>
  <c r="G315" i="1"/>
  <c r="H315" i="1"/>
  <c r="I315" i="1"/>
  <c r="J315" i="1"/>
  <c r="K315" i="1"/>
  <c r="L315" i="1"/>
  <c r="M315" i="1"/>
  <c r="N315" i="1"/>
  <c r="O315" i="1"/>
  <c r="P315" i="1"/>
  <c r="Q315" i="1"/>
  <c r="R315" i="1"/>
  <c r="G316" i="1"/>
  <c r="H316" i="1"/>
  <c r="I316" i="1"/>
  <c r="J316" i="1"/>
  <c r="K316" i="1"/>
  <c r="L316" i="1"/>
  <c r="M316" i="1"/>
  <c r="N316" i="1"/>
  <c r="O316" i="1"/>
  <c r="P316" i="1"/>
  <c r="Q316" i="1"/>
  <c r="R316" i="1"/>
  <c r="G317" i="1"/>
  <c r="H317" i="1"/>
  <c r="I317" i="1"/>
  <c r="J317" i="1"/>
  <c r="K317" i="1"/>
  <c r="L317" i="1"/>
  <c r="M317" i="1"/>
  <c r="N317" i="1"/>
  <c r="O317" i="1"/>
  <c r="P317" i="1"/>
  <c r="Q317" i="1"/>
  <c r="R317" i="1"/>
  <c r="G318" i="1"/>
  <c r="H318" i="1"/>
  <c r="I318" i="1"/>
  <c r="J318" i="1"/>
  <c r="K318" i="1"/>
  <c r="L318" i="1"/>
  <c r="M318" i="1"/>
  <c r="N318" i="1"/>
  <c r="O318" i="1"/>
  <c r="P318" i="1"/>
  <c r="Q318" i="1"/>
  <c r="R318" i="1"/>
  <c r="G319" i="1"/>
  <c r="H319" i="1"/>
  <c r="I319" i="1"/>
  <c r="J319" i="1"/>
  <c r="K319" i="1"/>
  <c r="L319" i="1"/>
  <c r="M319" i="1"/>
  <c r="N319" i="1"/>
  <c r="O319" i="1"/>
  <c r="P319" i="1"/>
  <c r="Q319" i="1"/>
  <c r="R319" i="1"/>
  <c r="G320" i="1"/>
  <c r="H320" i="1"/>
  <c r="I320" i="1"/>
  <c r="J320" i="1"/>
  <c r="K320" i="1"/>
  <c r="L320" i="1"/>
  <c r="M320" i="1"/>
  <c r="N320" i="1"/>
  <c r="O320" i="1"/>
  <c r="P320" i="1"/>
  <c r="Q320" i="1"/>
  <c r="R320" i="1"/>
  <c r="G321" i="1"/>
  <c r="H321" i="1"/>
  <c r="I321" i="1"/>
  <c r="J321" i="1"/>
  <c r="K321" i="1"/>
  <c r="L321" i="1"/>
  <c r="M321" i="1"/>
  <c r="N321" i="1"/>
  <c r="O321" i="1"/>
  <c r="P321" i="1"/>
  <c r="Q321" i="1"/>
  <c r="R321" i="1"/>
  <c r="G322" i="1"/>
  <c r="H322" i="1"/>
  <c r="I322" i="1"/>
  <c r="J322" i="1"/>
  <c r="K322" i="1"/>
  <c r="L322" i="1"/>
  <c r="M322" i="1"/>
  <c r="N322" i="1"/>
  <c r="O322" i="1"/>
  <c r="P322" i="1"/>
  <c r="Q322" i="1"/>
  <c r="R322" i="1"/>
  <c r="G323" i="1"/>
  <c r="H323" i="1"/>
  <c r="I323" i="1"/>
  <c r="J323" i="1"/>
  <c r="K323" i="1"/>
  <c r="L323" i="1"/>
  <c r="M323" i="1"/>
  <c r="N323" i="1"/>
  <c r="O323" i="1"/>
  <c r="P323" i="1"/>
  <c r="Q323" i="1"/>
  <c r="R323" i="1"/>
  <c r="G324" i="1"/>
  <c r="H324" i="1"/>
  <c r="I324" i="1"/>
  <c r="J324" i="1"/>
  <c r="K324" i="1"/>
  <c r="L324" i="1"/>
  <c r="M324" i="1"/>
  <c r="N324" i="1"/>
  <c r="O324" i="1"/>
  <c r="P324" i="1"/>
  <c r="Q324" i="1"/>
  <c r="R324" i="1"/>
  <c r="G325" i="1"/>
  <c r="H325" i="1"/>
  <c r="I325" i="1"/>
  <c r="J325" i="1"/>
  <c r="K325" i="1"/>
  <c r="L325" i="1"/>
  <c r="M325" i="1"/>
  <c r="N325" i="1"/>
  <c r="O325" i="1"/>
  <c r="P325" i="1"/>
  <c r="Q325" i="1"/>
  <c r="R325" i="1"/>
  <c r="G326" i="1"/>
  <c r="H326" i="1"/>
  <c r="I326" i="1"/>
  <c r="J326" i="1"/>
  <c r="K326" i="1"/>
  <c r="L326" i="1"/>
  <c r="M326" i="1"/>
  <c r="N326" i="1"/>
  <c r="O326" i="1"/>
  <c r="P326" i="1"/>
  <c r="Q326" i="1"/>
  <c r="R326" i="1"/>
  <c r="G327" i="1"/>
  <c r="H327" i="1"/>
  <c r="I327" i="1"/>
  <c r="J327" i="1"/>
  <c r="K327" i="1"/>
  <c r="L327" i="1"/>
  <c r="M327" i="1"/>
  <c r="N327" i="1"/>
  <c r="O327" i="1"/>
  <c r="P327" i="1"/>
  <c r="Q327" i="1"/>
  <c r="R327" i="1"/>
  <c r="G328" i="1"/>
  <c r="H328" i="1"/>
  <c r="I328" i="1"/>
  <c r="J328" i="1"/>
  <c r="K328" i="1"/>
  <c r="L328" i="1"/>
  <c r="M328" i="1"/>
  <c r="N328" i="1"/>
  <c r="O328" i="1"/>
  <c r="P328" i="1"/>
  <c r="Q328" i="1"/>
  <c r="R328" i="1"/>
  <c r="G329" i="1"/>
  <c r="H329" i="1"/>
  <c r="I329" i="1"/>
  <c r="J329" i="1"/>
  <c r="K329" i="1"/>
  <c r="L329" i="1"/>
  <c r="M329" i="1"/>
  <c r="N329" i="1"/>
  <c r="O329" i="1"/>
  <c r="P329" i="1"/>
  <c r="Q329" i="1"/>
  <c r="R329" i="1"/>
  <c r="G330" i="1"/>
  <c r="H330" i="1"/>
  <c r="I330" i="1"/>
  <c r="J330" i="1"/>
  <c r="K330" i="1"/>
  <c r="L330" i="1"/>
  <c r="M330" i="1"/>
  <c r="N330" i="1"/>
  <c r="O330" i="1"/>
  <c r="P330" i="1"/>
  <c r="Q330" i="1"/>
  <c r="R330" i="1"/>
  <c r="G331" i="1"/>
  <c r="H331" i="1"/>
  <c r="I331" i="1"/>
  <c r="J331" i="1"/>
  <c r="K331" i="1"/>
  <c r="L331" i="1"/>
  <c r="M331" i="1"/>
  <c r="N331" i="1"/>
  <c r="O331" i="1"/>
  <c r="P331" i="1"/>
  <c r="Q331" i="1"/>
  <c r="R331" i="1"/>
  <c r="G332" i="1"/>
  <c r="H332" i="1"/>
  <c r="I332" i="1"/>
  <c r="J332" i="1"/>
  <c r="K332" i="1"/>
  <c r="L332" i="1"/>
  <c r="M332" i="1"/>
  <c r="N332" i="1"/>
  <c r="O332" i="1"/>
  <c r="P332" i="1"/>
  <c r="Q332" i="1"/>
  <c r="R332" i="1"/>
  <c r="G333" i="1"/>
  <c r="H333" i="1"/>
  <c r="I333" i="1"/>
  <c r="J333" i="1"/>
  <c r="K333" i="1"/>
  <c r="L333" i="1"/>
  <c r="M333" i="1"/>
  <c r="N333" i="1"/>
  <c r="O333" i="1"/>
  <c r="P333" i="1"/>
  <c r="Q333" i="1"/>
  <c r="R333" i="1"/>
  <c r="G334" i="1"/>
  <c r="H334" i="1"/>
  <c r="I334" i="1"/>
  <c r="J334" i="1"/>
  <c r="K334" i="1"/>
  <c r="L334" i="1"/>
  <c r="M334" i="1"/>
  <c r="N334" i="1"/>
  <c r="O334" i="1"/>
  <c r="P334" i="1"/>
  <c r="Q334" i="1"/>
  <c r="R334" i="1"/>
  <c r="G335" i="1"/>
  <c r="H335" i="1"/>
  <c r="I335" i="1"/>
  <c r="J335" i="1"/>
  <c r="K335" i="1"/>
  <c r="L335" i="1"/>
  <c r="M335" i="1"/>
  <c r="N335" i="1"/>
  <c r="O335" i="1"/>
  <c r="P335" i="1"/>
  <c r="Q335" i="1"/>
  <c r="R335" i="1"/>
  <c r="G336" i="1"/>
  <c r="H336" i="1"/>
  <c r="I336" i="1"/>
  <c r="J336" i="1"/>
  <c r="K336" i="1"/>
  <c r="L336" i="1"/>
  <c r="M336" i="1"/>
  <c r="N336" i="1"/>
  <c r="O336" i="1"/>
  <c r="P336" i="1"/>
  <c r="Q336" i="1"/>
  <c r="R336" i="1"/>
  <c r="G337" i="1"/>
  <c r="H337" i="1"/>
  <c r="I337" i="1"/>
  <c r="J337" i="1"/>
  <c r="K337" i="1"/>
  <c r="L337" i="1"/>
  <c r="M337" i="1"/>
  <c r="N337" i="1"/>
  <c r="O337" i="1"/>
  <c r="P337" i="1"/>
  <c r="Q337" i="1"/>
  <c r="R337" i="1"/>
  <c r="G338" i="1"/>
  <c r="H338" i="1"/>
  <c r="I338" i="1"/>
  <c r="J338" i="1"/>
  <c r="K338" i="1"/>
  <c r="L338" i="1"/>
  <c r="M338" i="1"/>
  <c r="N338" i="1"/>
  <c r="O338" i="1"/>
  <c r="P338" i="1"/>
  <c r="Q338" i="1"/>
  <c r="R338" i="1"/>
  <c r="G339" i="1"/>
  <c r="H339" i="1"/>
  <c r="I339" i="1"/>
  <c r="J339" i="1"/>
  <c r="K339" i="1"/>
  <c r="L339" i="1"/>
  <c r="M339" i="1"/>
  <c r="N339" i="1"/>
  <c r="O339" i="1"/>
  <c r="P339" i="1"/>
  <c r="Q339" i="1"/>
  <c r="R339" i="1"/>
  <c r="G340" i="1"/>
  <c r="H340" i="1"/>
  <c r="I340" i="1"/>
  <c r="J340" i="1"/>
  <c r="K340" i="1"/>
  <c r="L340" i="1"/>
  <c r="M340" i="1"/>
  <c r="N340" i="1"/>
  <c r="O340" i="1"/>
  <c r="P340" i="1"/>
  <c r="Q340" i="1"/>
  <c r="R340" i="1"/>
  <c r="G341" i="1"/>
  <c r="H341" i="1"/>
  <c r="I341" i="1"/>
  <c r="J341" i="1"/>
  <c r="K341" i="1"/>
  <c r="L341" i="1"/>
  <c r="M341" i="1"/>
  <c r="N341" i="1"/>
  <c r="O341" i="1"/>
  <c r="P341" i="1"/>
  <c r="Q341" i="1"/>
  <c r="R341" i="1"/>
  <c r="G342" i="1"/>
  <c r="H342" i="1"/>
  <c r="I342" i="1"/>
  <c r="J342" i="1"/>
  <c r="K342" i="1"/>
  <c r="L342" i="1"/>
  <c r="M342" i="1"/>
  <c r="N342" i="1"/>
  <c r="O342" i="1"/>
  <c r="P342" i="1"/>
  <c r="Q342" i="1"/>
  <c r="R342" i="1"/>
  <c r="G343" i="1"/>
  <c r="H343" i="1"/>
  <c r="I343" i="1"/>
  <c r="J343" i="1"/>
  <c r="K343" i="1"/>
  <c r="L343" i="1"/>
  <c r="M343" i="1"/>
  <c r="N343" i="1"/>
  <c r="O343" i="1"/>
  <c r="P343" i="1"/>
  <c r="Q343" i="1"/>
  <c r="R343" i="1"/>
  <c r="G344" i="1"/>
  <c r="H344" i="1"/>
  <c r="I344" i="1"/>
  <c r="J344" i="1"/>
  <c r="K344" i="1"/>
  <c r="L344" i="1"/>
  <c r="M344" i="1"/>
  <c r="N344" i="1"/>
  <c r="O344" i="1"/>
  <c r="P344" i="1"/>
  <c r="Q344" i="1"/>
  <c r="R344" i="1"/>
  <c r="G345" i="1"/>
  <c r="H345" i="1"/>
  <c r="I345" i="1"/>
  <c r="J345" i="1"/>
  <c r="K345" i="1"/>
  <c r="L345" i="1"/>
  <c r="M345" i="1"/>
  <c r="N345" i="1"/>
  <c r="O345" i="1"/>
  <c r="P345" i="1"/>
  <c r="Q345" i="1"/>
  <c r="R345" i="1"/>
  <c r="G346" i="1"/>
  <c r="H346" i="1"/>
  <c r="I346" i="1"/>
  <c r="J346" i="1"/>
  <c r="K346" i="1"/>
  <c r="L346" i="1"/>
  <c r="M346" i="1"/>
  <c r="N346" i="1"/>
  <c r="O346" i="1"/>
  <c r="P346" i="1"/>
  <c r="Q346" i="1"/>
  <c r="R346" i="1"/>
  <c r="G347" i="1"/>
  <c r="H347" i="1"/>
  <c r="I347" i="1"/>
  <c r="J347" i="1"/>
  <c r="K347" i="1"/>
  <c r="L347" i="1"/>
  <c r="M347" i="1"/>
  <c r="N347" i="1"/>
  <c r="O347" i="1"/>
  <c r="P347" i="1"/>
  <c r="Q347" i="1"/>
  <c r="R347" i="1"/>
  <c r="G348" i="1"/>
  <c r="H348" i="1"/>
  <c r="I348" i="1"/>
  <c r="J348" i="1"/>
  <c r="K348" i="1"/>
  <c r="L348" i="1"/>
  <c r="M348" i="1"/>
  <c r="N348" i="1"/>
  <c r="O348" i="1"/>
  <c r="P348" i="1"/>
  <c r="Q348" i="1"/>
  <c r="R348" i="1"/>
  <c r="G349" i="1"/>
  <c r="H349" i="1"/>
  <c r="I349" i="1"/>
  <c r="J349" i="1"/>
  <c r="K349" i="1"/>
  <c r="L349" i="1"/>
  <c r="M349" i="1"/>
  <c r="N349" i="1"/>
  <c r="O349" i="1"/>
  <c r="P349" i="1"/>
  <c r="Q349" i="1"/>
  <c r="R349" i="1"/>
  <c r="G350" i="1"/>
  <c r="H350" i="1"/>
  <c r="I350" i="1"/>
  <c r="J350" i="1"/>
  <c r="K350" i="1"/>
  <c r="L350" i="1"/>
  <c r="M350" i="1"/>
  <c r="N350" i="1"/>
  <c r="O350" i="1"/>
  <c r="P350" i="1"/>
  <c r="Q350" i="1"/>
  <c r="R350" i="1"/>
  <c r="G351" i="1"/>
  <c r="H351" i="1"/>
  <c r="I351" i="1"/>
  <c r="J351" i="1"/>
  <c r="K351" i="1"/>
  <c r="L351" i="1"/>
  <c r="M351" i="1"/>
  <c r="N351" i="1"/>
  <c r="O351" i="1"/>
  <c r="P351" i="1"/>
  <c r="Q351" i="1"/>
  <c r="R351" i="1"/>
  <c r="G352" i="1"/>
  <c r="H352" i="1"/>
  <c r="I352" i="1"/>
  <c r="J352" i="1"/>
  <c r="K352" i="1"/>
  <c r="L352" i="1"/>
  <c r="M352" i="1"/>
  <c r="N352" i="1"/>
  <c r="O352" i="1"/>
  <c r="P352" i="1"/>
  <c r="Q352" i="1"/>
  <c r="R352" i="1"/>
  <c r="G353" i="1"/>
  <c r="H353" i="1"/>
  <c r="I353" i="1"/>
  <c r="J353" i="1"/>
  <c r="K353" i="1"/>
  <c r="L353" i="1"/>
  <c r="M353" i="1"/>
  <c r="N353" i="1"/>
  <c r="O353" i="1"/>
  <c r="P353" i="1"/>
  <c r="Q353" i="1"/>
  <c r="R353" i="1"/>
  <c r="G354" i="1"/>
  <c r="H354" i="1"/>
  <c r="I354" i="1"/>
  <c r="J354" i="1"/>
  <c r="K354" i="1"/>
  <c r="L354" i="1"/>
  <c r="M354" i="1"/>
  <c r="N354" i="1"/>
  <c r="O354" i="1"/>
  <c r="P354" i="1"/>
  <c r="Q354" i="1"/>
  <c r="R354" i="1"/>
  <c r="G355" i="1"/>
  <c r="H355" i="1"/>
  <c r="I355" i="1"/>
  <c r="J355" i="1"/>
  <c r="K355" i="1"/>
  <c r="L355" i="1"/>
  <c r="M355" i="1"/>
  <c r="N355" i="1"/>
  <c r="O355" i="1"/>
  <c r="P355" i="1"/>
  <c r="Q355" i="1"/>
  <c r="R355" i="1"/>
  <c r="G356" i="1"/>
  <c r="H356" i="1"/>
  <c r="I356" i="1"/>
  <c r="J356" i="1"/>
  <c r="K356" i="1"/>
  <c r="L356" i="1"/>
  <c r="M356" i="1"/>
  <c r="N356" i="1"/>
  <c r="O356" i="1"/>
  <c r="P356" i="1"/>
  <c r="Q356" i="1"/>
  <c r="R356" i="1"/>
  <c r="G357" i="1"/>
  <c r="H357" i="1"/>
  <c r="I357" i="1"/>
  <c r="J357" i="1"/>
  <c r="K357" i="1"/>
  <c r="L357" i="1"/>
  <c r="M357" i="1"/>
  <c r="N357" i="1"/>
  <c r="O357" i="1"/>
  <c r="P357" i="1"/>
  <c r="Q357" i="1"/>
  <c r="R357" i="1"/>
  <c r="G358" i="1"/>
  <c r="H358" i="1"/>
  <c r="I358" i="1"/>
  <c r="J358" i="1"/>
  <c r="K358" i="1"/>
  <c r="L358" i="1"/>
  <c r="M358" i="1"/>
  <c r="N358" i="1"/>
  <c r="O358" i="1"/>
  <c r="P358" i="1"/>
  <c r="Q358" i="1"/>
  <c r="R358" i="1"/>
  <c r="G359" i="1"/>
  <c r="H359" i="1"/>
  <c r="I359" i="1"/>
  <c r="J359" i="1"/>
  <c r="K359" i="1"/>
  <c r="L359" i="1"/>
  <c r="M359" i="1"/>
  <c r="N359" i="1"/>
  <c r="O359" i="1"/>
  <c r="P359" i="1"/>
  <c r="Q359" i="1"/>
  <c r="R359" i="1"/>
  <c r="G360" i="1"/>
  <c r="H360" i="1"/>
  <c r="I360" i="1"/>
  <c r="J360" i="1"/>
  <c r="K360" i="1"/>
  <c r="L360" i="1"/>
  <c r="M360" i="1"/>
  <c r="N360" i="1"/>
  <c r="O360" i="1"/>
  <c r="P360" i="1"/>
  <c r="Q360" i="1"/>
  <c r="R360" i="1"/>
  <c r="G361" i="1"/>
  <c r="H361" i="1"/>
  <c r="I361" i="1"/>
  <c r="J361" i="1"/>
  <c r="K361" i="1"/>
  <c r="L361" i="1"/>
  <c r="M361" i="1"/>
  <c r="N361" i="1"/>
  <c r="O361" i="1"/>
  <c r="P361" i="1"/>
  <c r="Q361" i="1"/>
  <c r="R361" i="1"/>
  <c r="G362" i="1"/>
  <c r="H362" i="1"/>
  <c r="I362" i="1"/>
  <c r="J362" i="1"/>
  <c r="K362" i="1"/>
  <c r="L362" i="1"/>
  <c r="M362" i="1"/>
  <c r="N362" i="1"/>
  <c r="O362" i="1"/>
  <c r="P362" i="1"/>
  <c r="Q362" i="1"/>
  <c r="R362" i="1"/>
  <c r="G363" i="1"/>
  <c r="H363" i="1"/>
  <c r="I363" i="1"/>
  <c r="J363" i="1"/>
  <c r="K363" i="1"/>
  <c r="L363" i="1"/>
  <c r="M363" i="1"/>
  <c r="N363" i="1"/>
  <c r="O363" i="1"/>
  <c r="P363" i="1"/>
  <c r="Q363" i="1"/>
  <c r="R363" i="1"/>
  <c r="G364" i="1"/>
  <c r="H364" i="1"/>
  <c r="I364" i="1"/>
  <c r="J364" i="1"/>
  <c r="K364" i="1"/>
  <c r="L364" i="1"/>
  <c r="M364" i="1"/>
  <c r="N364" i="1"/>
  <c r="O364" i="1"/>
  <c r="P364" i="1"/>
  <c r="Q364" i="1"/>
  <c r="R364" i="1"/>
  <c r="G365" i="1"/>
  <c r="H365" i="1"/>
  <c r="I365" i="1"/>
  <c r="J365" i="1"/>
  <c r="K365" i="1"/>
  <c r="L365" i="1"/>
  <c r="M365" i="1"/>
  <c r="N365" i="1"/>
  <c r="O365" i="1"/>
  <c r="P365" i="1"/>
  <c r="Q365" i="1"/>
  <c r="R365" i="1"/>
  <c r="G366" i="1"/>
  <c r="H366" i="1"/>
  <c r="I366" i="1"/>
  <c r="J366" i="1"/>
  <c r="K366" i="1"/>
  <c r="L366" i="1"/>
  <c r="M366" i="1"/>
  <c r="N366" i="1"/>
  <c r="O366" i="1"/>
  <c r="P366" i="1"/>
  <c r="Q366" i="1"/>
  <c r="R366" i="1"/>
  <c r="G367" i="1"/>
  <c r="H367" i="1"/>
  <c r="I367" i="1"/>
  <c r="J367" i="1"/>
  <c r="K367" i="1"/>
  <c r="L367" i="1"/>
  <c r="M367" i="1"/>
  <c r="N367" i="1"/>
  <c r="O367" i="1"/>
  <c r="P367" i="1"/>
  <c r="Q367" i="1"/>
  <c r="R367" i="1"/>
  <c r="G368" i="1"/>
  <c r="H368" i="1"/>
  <c r="I368" i="1"/>
  <c r="J368" i="1"/>
  <c r="K368" i="1"/>
  <c r="L368" i="1"/>
  <c r="M368" i="1"/>
  <c r="N368" i="1"/>
  <c r="O368" i="1"/>
  <c r="P368" i="1"/>
  <c r="Q368" i="1"/>
  <c r="R368" i="1"/>
  <c r="G369" i="1"/>
  <c r="H369" i="1"/>
  <c r="I369" i="1"/>
  <c r="J369" i="1"/>
  <c r="K369" i="1"/>
  <c r="L369" i="1"/>
  <c r="M369" i="1"/>
  <c r="N369" i="1"/>
  <c r="O369" i="1"/>
  <c r="P369" i="1"/>
  <c r="Q369" i="1"/>
  <c r="R369" i="1"/>
  <c r="G370" i="1"/>
  <c r="H370" i="1"/>
  <c r="I370" i="1"/>
  <c r="J370" i="1"/>
  <c r="K370" i="1"/>
  <c r="L370" i="1"/>
  <c r="M370" i="1"/>
  <c r="N370" i="1"/>
  <c r="O370" i="1"/>
  <c r="P370" i="1"/>
  <c r="Q370" i="1"/>
  <c r="R370" i="1"/>
  <c r="G371" i="1"/>
  <c r="H371" i="1"/>
  <c r="I371" i="1"/>
  <c r="J371" i="1"/>
  <c r="K371" i="1"/>
  <c r="L371" i="1"/>
  <c r="M371" i="1"/>
  <c r="N371" i="1"/>
  <c r="O371" i="1"/>
  <c r="P371" i="1"/>
  <c r="Q371" i="1"/>
  <c r="R371" i="1"/>
  <c r="G372" i="1"/>
  <c r="H372" i="1"/>
  <c r="I372" i="1"/>
  <c r="J372" i="1"/>
  <c r="K372" i="1"/>
  <c r="L372" i="1"/>
  <c r="M372" i="1"/>
  <c r="N372" i="1"/>
  <c r="O372" i="1"/>
  <c r="P372" i="1"/>
  <c r="Q372" i="1"/>
  <c r="R372" i="1"/>
  <c r="G373" i="1"/>
  <c r="H373" i="1"/>
  <c r="I373" i="1"/>
  <c r="J373" i="1"/>
  <c r="K373" i="1"/>
  <c r="L373" i="1"/>
  <c r="M373" i="1"/>
  <c r="N373" i="1"/>
  <c r="O373" i="1"/>
  <c r="P373" i="1"/>
  <c r="Q373" i="1"/>
  <c r="R373" i="1"/>
  <c r="G374" i="1"/>
  <c r="H374" i="1"/>
  <c r="I374" i="1"/>
  <c r="J374" i="1"/>
  <c r="K374" i="1"/>
  <c r="L374" i="1"/>
  <c r="M374" i="1"/>
  <c r="N374" i="1"/>
  <c r="O374" i="1"/>
  <c r="P374" i="1"/>
  <c r="Q374" i="1"/>
  <c r="R374" i="1"/>
  <c r="G375" i="1"/>
  <c r="H375" i="1"/>
  <c r="I375" i="1"/>
  <c r="J375" i="1"/>
  <c r="K375" i="1"/>
  <c r="L375" i="1"/>
  <c r="M375" i="1"/>
  <c r="N375" i="1"/>
  <c r="O375" i="1"/>
  <c r="P375" i="1"/>
  <c r="Q375" i="1"/>
  <c r="R375" i="1"/>
  <c r="G376" i="1"/>
  <c r="H376" i="1"/>
  <c r="I376" i="1"/>
  <c r="J376" i="1"/>
  <c r="K376" i="1"/>
  <c r="L376" i="1"/>
  <c r="M376" i="1"/>
  <c r="N376" i="1"/>
  <c r="O376" i="1"/>
  <c r="P376" i="1"/>
  <c r="Q376" i="1"/>
  <c r="R376" i="1"/>
  <c r="G377" i="1"/>
  <c r="H377" i="1"/>
  <c r="I377" i="1"/>
  <c r="J377" i="1"/>
  <c r="K377" i="1"/>
  <c r="L377" i="1"/>
  <c r="M377" i="1"/>
  <c r="N377" i="1"/>
  <c r="O377" i="1"/>
  <c r="P377" i="1"/>
  <c r="Q377" i="1"/>
  <c r="R377" i="1"/>
  <c r="G378" i="1"/>
  <c r="H378" i="1"/>
  <c r="I378" i="1"/>
  <c r="J378" i="1"/>
  <c r="K378" i="1"/>
  <c r="L378" i="1"/>
  <c r="M378" i="1"/>
  <c r="N378" i="1"/>
  <c r="O378" i="1"/>
  <c r="P378" i="1"/>
  <c r="Q378" i="1"/>
  <c r="R378" i="1"/>
  <c r="G379" i="1"/>
  <c r="H379" i="1"/>
  <c r="I379" i="1"/>
  <c r="J379" i="1"/>
  <c r="K379" i="1"/>
  <c r="L379" i="1"/>
  <c r="M379" i="1"/>
  <c r="N379" i="1"/>
  <c r="O379" i="1"/>
  <c r="P379" i="1"/>
  <c r="Q379" i="1"/>
  <c r="R379" i="1"/>
  <c r="G380" i="1"/>
  <c r="H380" i="1"/>
  <c r="I380" i="1"/>
  <c r="J380" i="1"/>
  <c r="K380" i="1"/>
  <c r="L380" i="1"/>
  <c r="M380" i="1"/>
  <c r="N380" i="1"/>
  <c r="O380" i="1"/>
  <c r="P380" i="1"/>
  <c r="Q380" i="1"/>
  <c r="R380" i="1"/>
  <c r="G381" i="1"/>
  <c r="H381" i="1"/>
  <c r="I381" i="1"/>
  <c r="J381" i="1"/>
  <c r="K381" i="1"/>
  <c r="L381" i="1"/>
  <c r="M381" i="1"/>
  <c r="N381" i="1"/>
  <c r="O381" i="1"/>
  <c r="P381" i="1"/>
  <c r="Q381" i="1"/>
  <c r="R381" i="1"/>
  <c r="H3" i="1"/>
  <c r="I3" i="1"/>
  <c r="J3" i="1"/>
  <c r="K3" i="1"/>
  <c r="L3" i="1"/>
  <c r="M3" i="1"/>
  <c r="N3" i="1"/>
  <c r="O3" i="1"/>
  <c r="P3" i="1"/>
  <c r="Q3" i="1"/>
  <c r="R3" i="1"/>
  <c r="V218"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 i="1"/>
  <c r="V4" i="1"/>
  <c r="V5" i="1"/>
  <c r="V9" i="1"/>
  <c r="V10" i="1"/>
  <c r="V12" i="1"/>
  <c r="V13" i="1"/>
  <c r="V17" i="1"/>
  <c r="V18" i="1"/>
  <c r="V21" i="1"/>
  <c r="V25" i="1"/>
  <c r="V26" i="1"/>
  <c r="V34" i="1"/>
  <c r="V42" i="1"/>
  <c r="V50" i="1"/>
  <c r="V58" i="1"/>
  <c r="V66" i="1"/>
  <c r="V74" i="1"/>
  <c r="V82" i="1"/>
  <c r="V90" i="1"/>
  <c r="V98" i="1"/>
  <c r="V106" i="1"/>
  <c r="V114" i="1"/>
  <c r="V122" i="1"/>
  <c r="V130" i="1"/>
  <c r="V139" i="1"/>
  <c r="V152" i="1"/>
  <c r="V176" i="1"/>
  <c r="V237" i="1" l="1"/>
  <c r="V215" i="1"/>
  <c r="V213" i="1"/>
  <c r="V197" i="1"/>
  <c r="V187" i="1"/>
  <c r="V167" i="1"/>
  <c r="V159" i="1"/>
  <c r="V151" i="1"/>
  <c r="V143" i="1"/>
  <c r="V137" i="1"/>
  <c r="V135" i="1"/>
  <c r="V133" i="1"/>
  <c r="V131" i="1"/>
  <c r="V129" i="1"/>
  <c r="V127" i="1"/>
  <c r="V125" i="1"/>
  <c r="V123" i="1"/>
  <c r="V121" i="1"/>
  <c r="V119" i="1"/>
  <c r="V117" i="1"/>
  <c r="V115" i="1"/>
  <c r="V113" i="1"/>
  <c r="V111" i="1"/>
  <c r="V109" i="1"/>
  <c r="V107" i="1"/>
  <c r="V105" i="1"/>
  <c r="V103" i="1"/>
  <c r="V101" i="1"/>
  <c r="V99" i="1"/>
  <c r="V97" i="1"/>
  <c r="V95" i="1"/>
  <c r="V93" i="1"/>
  <c r="V91" i="1"/>
  <c r="V89" i="1"/>
  <c r="V87" i="1"/>
  <c r="V85" i="1"/>
  <c r="V83" i="1"/>
  <c r="V81" i="1"/>
  <c r="V79" i="1"/>
  <c r="V77" i="1"/>
  <c r="V75" i="1"/>
  <c r="V73" i="1"/>
  <c r="V71" i="1"/>
  <c r="V69" i="1"/>
  <c r="V67" i="1"/>
  <c r="V65" i="1"/>
  <c r="V63" i="1"/>
  <c r="V61" i="1"/>
  <c r="V59" i="1"/>
  <c r="V57" i="1"/>
  <c r="V55" i="1"/>
  <c r="V53" i="1"/>
  <c r="V51" i="1"/>
  <c r="V49" i="1"/>
  <c r="V47" i="1"/>
  <c r="V45" i="1"/>
  <c r="V43" i="1"/>
  <c r="V41" i="1"/>
  <c r="V39" i="1"/>
  <c r="V37" i="1"/>
  <c r="V35" i="1"/>
  <c r="V33" i="1"/>
  <c r="V31" i="1"/>
  <c r="V29" i="1"/>
  <c r="V27" i="1"/>
  <c r="V23" i="1"/>
  <c r="V19" i="1"/>
  <c r="V15" i="1"/>
  <c r="V11" i="1"/>
  <c r="V7" i="1"/>
  <c r="V353" i="1"/>
  <c r="V272" i="1"/>
  <c r="V256" i="1"/>
  <c r="V247" i="1"/>
  <c r="V239" i="1"/>
  <c r="V231" i="1"/>
  <c r="V229" i="1"/>
  <c r="V226" i="1"/>
  <c r="V223" i="1"/>
  <c r="V221" i="1"/>
  <c r="V210" i="1"/>
  <c r="V207" i="1"/>
  <c r="V205" i="1"/>
  <c r="V202" i="1"/>
  <c r="V199" i="1"/>
  <c r="V193" i="1"/>
  <c r="V192" i="1"/>
  <c r="V191" i="1"/>
  <c r="V190" i="1"/>
  <c r="V189" i="1"/>
  <c r="V186" i="1"/>
  <c r="V184" i="1"/>
  <c r="V183" i="1"/>
  <c r="V182" i="1"/>
  <c r="V181" i="1"/>
  <c r="V180" i="1"/>
  <c r="V179" i="1"/>
  <c r="V177" i="1"/>
  <c r="V175" i="1"/>
  <c r="V173" i="1"/>
  <c r="V172" i="1"/>
  <c r="V171" i="1"/>
  <c r="V170" i="1"/>
  <c r="V169" i="1"/>
  <c r="V165" i="1"/>
  <c r="V164" i="1"/>
  <c r="V163" i="1"/>
  <c r="V162" i="1"/>
  <c r="V161" i="1"/>
  <c r="V157" i="1"/>
  <c r="V156" i="1"/>
  <c r="V155" i="1"/>
  <c r="V154" i="1"/>
  <c r="V153" i="1"/>
  <c r="V149" i="1"/>
  <c r="V147" i="1"/>
  <c r="V146" i="1"/>
  <c r="V145" i="1"/>
  <c r="V141" i="1"/>
  <c r="V138" i="1"/>
  <c r="V337" i="1"/>
  <c r="V297" i="1"/>
  <c r="V289" i="1"/>
  <c r="V281" i="1"/>
  <c r="V280" i="1"/>
  <c r="V275" i="1"/>
  <c r="V273" i="1"/>
  <c r="V271" i="1"/>
  <c r="V267" i="1"/>
  <c r="V265" i="1"/>
  <c r="V264" i="1"/>
  <c r="V263" i="1"/>
  <c r="V259" i="1"/>
  <c r="V257" i="1"/>
  <c r="V255" i="1"/>
  <c r="V254" i="1"/>
  <c r="V253" i="1"/>
  <c r="V251" i="1"/>
  <c r="V250" i="1"/>
  <c r="V249" i="1"/>
  <c r="V248" i="1"/>
  <c r="V246" i="1"/>
  <c r="V245" i="1"/>
  <c r="V244" i="1"/>
  <c r="V243" i="1"/>
  <c r="V242" i="1"/>
  <c r="V241" i="1"/>
  <c r="V240" i="1"/>
  <c r="V238" i="1"/>
  <c r="V236" i="1"/>
  <c r="V235" i="1"/>
  <c r="V233" i="1"/>
  <c r="V232" i="1"/>
  <c r="V230" i="1"/>
  <c r="V228" i="1"/>
  <c r="V227" i="1"/>
  <c r="V225" i="1"/>
  <c r="V224" i="1"/>
  <c r="V222" i="1"/>
  <c r="V220" i="1"/>
  <c r="V219" i="1"/>
  <c r="V217" i="1"/>
  <c r="V216" i="1"/>
  <c r="V214" i="1"/>
  <c r="V212" i="1"/>
  <c r="V211" i="1"/>
  <c r="V209" i="1"/>
  <c r="V208" i="1"/>
  <c r="V206" i="1"/>
  <c r="V204" i="1"/>
  <c r="V203" i="1"/>
  <c r="V201" i="1"/>
  <c r="V200" i="1"/>
  <c r="V198" i="1"/>
  <c r="V195" i="1"/>
  <c r="V377" i="1"/>
  <c r="V369" i="1"/>
  <c r="V361" i="1"/>
  <c r="V329" i="1"/>
  <c r="V321" i="1"/>
  <c r="V313" i="1"/>
  <c r="V305" i="1"/>
  <c r="V345" i="1"/>
  <c r="V22" i="4"/>
  <c r="V6" i="4"/>
  <c r="V38" i="4"/>
  <c r="V234" i="4"/>
  <c r="V232" i="4"/>
  <c r="V230" i="4"/>
  <c r="V228" i="4"/>
  <c r="V226" i="4"/>
  <c r="V224" i="4"/>
  <c r="V222" i="4"/>
  <c r="V220" i="4"/>
  <c r="V218" i="4"/>
  <c r="V216" i="4"/>
  <c r="V214" i="4"/>
  <c r="V212" i="4"/>
  <c r="V210" i="4"/>
  <c r="V208" i="4"/>
  <c r="V206" i="4"/>
  <c r="V204" i="4"/>
  <c r="V202" i="4"/>
  <c r="V200" i="4"/>
  <c r="V198" i="4"/>
  <c r="V166" i="4"/>
  <c r="V150" i="4"/>
  <c r="V134" i="4"/>
  <c r="V118" i="4"/>
  <c r="V380" i="1"/>
  <c r="V378" i="1"/>
  <c r="V376" i="1"/>
  <c r="V374" i="1"/>
  <c r="V372" i="1"/>
  <c r="V370" i="1"/>
  <c r="V368" i="1"/>
  <c r="V366" i="1"/>
  <c r="V364" i="1"/>
  <c r="V362" i="1"/>
  <c r="V360" i="1"/>
  <c r="V358" i="1"/>
  <c r="V356" i="1"/>
  <c r="V355" i="1"/>
  <c r="V354" i="1"/>
  <c r="V352" i="1"/>
  <c r="V350" i="1"/>
  <c r="V348" i="1"/>
  <c r="V347" i="1"/>
  <c r="V346" i="1"/>
  <c r="V344" i="1"/>
  <c r="V342" i="1"/>
  <c r="V340" i="1"/>
  <c r="V339" i="1"/>
  <c r="V338" i="1"/>
  <c r="V336" i="1"/>
  <c r="V334" i="1"/>
  <c r="V332" i="1"/>
  <c r="V331" i="1"/>
  <c r="V330" i="1"/>
  <c r="V328" i="1"/>
  <c r="V327" i="1"/>
  <c r="V326" i="1"/>
  <c r="V324" i="1"/>
  <c r="V323" i="1"/>
  <c r="V322" i="1"/>
  <c r="V320" i="1"/>
  <c r="V319" i="1"/>
  <c r="V318" i="1"/>
  <c r="V316" i="1"/>
  <c r="V315" i="1"/>
  <c r="V314" i="1"/>
  <c r="V312" i="1"/>
  <c r="V311" i="1"/>
  <c r="V310" i="1"/>
  <c r="V309" i="1"/>
  <c r="V308" i="1"/>
  <c r="V307" i="1"/>
  <c r="V306" i="1"/>
  <c r="V304" i="1"/>
  <c r="V303" i="1"/>
  <c r="V302" i="1"/>
  <c r="V301" i="1"/>
  <c r="V300" i="1"/>
  <c r="V299" i="1"/>
  <c r="V298" i="1"/>
  <c r="V296" i="1"/>
  <c r="V295" i="1"/>
  <c r="V294" i="1"/>
  <c r="V293" i="1"/>
  <c r="V292" i="1"/>
  <c r="V291" i="1"/>
  <c r="V290" i="1"/>
  <c r="V288" i="1"/>
  <c r="V287" i="1"/>
  <c r="V286" i="1"/>
  <c r="V285" i="1"/>
  <c r="V284" i="1"/>
  <c r="V283" i="1"/>
  <c r="V282" i="1"/>
  <c r="V279" i="1"/>
  <c r="V278" i="1"/>
  <c r="V277" i="1"/>
  <c r="V276" i="1"/>
  <c r="V274" i="1"/>
  <c r="V270" i="1"/>
  <c r="V269" i="1"/>
  <c r="V268" i="1"/>
  <c r="V266" i="1"/>
  <c r="V262" i="1"/>
  <c r="V261" i="1"/>
  <c r="V260" i="1"/>
  <c r="V258" i="1"/>
  <c r="V252" i="1"/>
  <c r="V379" i="1"/>
  <c r="V375" i="1"/>
  <c r="V371" i="1"/>
  <c r="V367" i="1"/>
  <c r="V363" i="1"/>
  <c r="V359" i="1"/>
  <c r="V351" i="1"/>
  <c r="V343" i="1"/>
  <c r="V341" i="1"/>
  <c r="V335" i="1"/>
  <c r="V333" i="1"/>
  <c r="V325" i="1"/>
  <c r="V317" i="1"/>
  <c r="V373" i="1"/>
  <c r="V365" i="1"/>
  <c r="V357" i="1"/>
  <c r="V349" i="1"/>
  <c r="V381" i="1"/>
  <c r="V233" i="4"/>
  <c r="V231" i="4"/>
  <c r="V229" i="4"/>
  <c r="V227" i="4"/>
  <c r="V225" i="4"/>
  <c r="V223" i="4"/>
  <c r="V221" i="4"/>
  <c r="V219" i="4"/>
  <c r="V217" i="4"/>
  <c r="V215" i="4"/>
  <c r="V213" i="4"/>
  <c r="V211" i="4"/>
  <c r="V209" i="4"/>
  <c r="V207" i="4"/>
  <c r="V205" i="4"/>
  <c r="V203" i="4"/>
  <c r="V201" i="4"/>
  <c r="V199" i="4"/>
  <c r="V197" i="4"/>
  <c r="V195" i="4"/>
  <c r="V193" i="4"/>
  <c r="V191" i="4"/>
  <c r="V189" i="4"/>
  <c r="V187" i="4"/>
  <c r="V185" i="4"/>
  <c r="V183" i="4"/>
  <c r="V181" i="4"/>
  <c r="V179" i="4"/>
  <c r="V177" i="4"/>
  <c r="V175" i="4"/>
  <c r="V173" i="4"/>
  <c r="V171" i="4"/>
  <c r="V169" i="4"/>
  <c r="V86" i="4"/>
  <c r="V70" i="4"/>
  <c r="V54" i="4"/>
  <c r="V102" i="4"/>
  <c r="V167" i="4"/>
  <c r="V165" i="4"/>
  <c r="V163" i="4"/>
  <c r="V161" i="4"/>
  <c r="V159" i="4"/>
  <c r="V157" i="4"/>
  <c r="V155" i="4"/>
  <c r="V153" i="4"/>
  <c r="V151" i="4"/>
  <c r="V149" i="4"/>
  <c r="V147" i="4"/>
  <c r="V145" i="4"/>
  <c r="V143" i="4"/>
  <c r="V141" i="4"/>
  <c r="V139" i="4"/>
  <c r="V137" i="4"/>
  <c r="V135" i="4"/>
  <c r="V133" i="4"/>
  <c r="V131" i="4"/>
  <c r="V129" i="4"/>
  <c r="V127" i="4"/>
  <c r="V125" i="4"/>
  <c r="V123" i="4"/>
  <c r="V121" i="4"/>
  <c r="V119" i="4"/>
  <c r="V117" i="4"/>
  <c r="V115" i="4"/>
  <c r="V113" i="4"/>
  <c r="V111" i="4"/>
  <c r="V109" i="4"/>
  <c r="V107" i="4"/>
  <c r="V105" i="4"/>
  <c r="V103" i="4"/>
  <c r="V101" i="4"/>
  <c r="V99" i="4"/>
  <c r="V97" i="4"/>
  <c r="V95" i="4"/>
  <c r="V93" i="4"/>
  <c r="V91" i="4"/>
  <c r="V89" i="4"/>
  <c r="V8" i="4"/>
  <c r="V24" i="4"/>
  <c r="V196" i="4"/>
  <c r="V194" i="4"/>
  <c r="V192" i="4"/>
  <c r="V190" i="4"/>
  <c r="V188" i="4"/>
  <c r="V186" i="4"/>
  <c r="V184" i="4"/>
  <c r="V182" i="4"/>
  <c r="V180" i="4"/>
  <c r="V178" i="4"/>
  <c r="V176" i="4"/>
  <c r="V174" i="4"/>
  <c r="V172" i="4"/>
  <c r="V170" i="4"/>
  <c r="V168" i="4"/>
  <c r="V164" i="4"/>
  <c r="V162" i="4"/>
  <c r="V160" i="4"/>
  <c r="V158" i="4"/>
  <c r="V156" i="4"/>
  <c r="V154" i="4"/>
  <c r="V152" i="4"/>
  <c r="V148" i="4"/>
  <c r="V146" i="4"/>
  <c r="V144" i="4"/>
  <c r="V142" i="4"/>
  <c r="V140" i="4"/>
  <c r="V138" i="4"/>
  <c r="V136" i="4"/>
  <c r="V132" i="4"/>
  <c r="V130" i="4"/>
  <c r="V128" i="4"/>
  <c r="V126" i="4"/>
  <c r="V124" i="4"/>
  <c r="V122" i="4"/>
  <c r="V120" i="4"/>
  <c r="V116" i="4"/>
  <c r="V114" i="4"/>
  <c r="V112" i="4"/>
  <c r="V110" i="4"/>
  <c r="V108" i="4"/>
  <c r="V106" i="4"/>
  <c r="V104" i="4"/>
  <c r="V100" i="4"/>
  <c r="V98" i="4"/>
  <c r="V96" i="4"/>
  <c r="V94" i="4"/>
  <c r="V92" i="4"/>
  <c r="V90" i="4"/>
  <c r="V88" i="4"/>
  <c r="V84" i="4"/>
  <c r="V82" i="4"/>
  <c r="V80" i="4"/>
  <c r="V78" i="4"/>
  <c r="V76" i="4"/>
  <c r="V74" i="4"/>
  <c r="V72" i="4"/>
  <c r="V68" i="4"/>
  <c r="V66" i="4"/>
  <c r="V64" i="4"/>
  <c r="V62" i="4"/>
  <c r="V60" i="4"/>
  <c r="V58" i="4"/>
  <c r="V56" i="4"/>
  <c r="V52" i="4"/>
  <c r="V50" i="4"/>
  <c r="V48" i="4"/>
  <c r="V46" i="4"/>
  <c r="V44" i="4"/>
  <c r="V42" i="4"/>
  <c r="V40" i="4"/>
  <c r="V36" i="4"/>
  <c r="V34" i="4"/>
  <c r="V32" i="4"/>
  <c r="V30" i="4"/>
  <c r="V28" i="4"/>
  <c r="V26" i="4"/>
  <c r="V20" i="4"/>
  <c r="V18" i="4"/>
  <c r="V16" i="4"/>
  <c r="V14" i="4"/>
  <c r="V12" i="4"/>
  <c r="V10" i="4"/>
  <c r="V4" i="4"/>
  <c r="V87" i="4"/>
  <c r="V85" i="4"/>
  <c r="V83" i="4"/>
  <c r="V81" i="4"/>
  <c r="V79" i="4"/>
  <c r="V77" i="4"/>
  <c r="V75" i="4"/>
  <c r="V73" i="4"/>
  <c r="V71" i="4"/>
  <c r="V69" i="4"/>
  <c r="V67" i="4"/>
  <c r="V65" i="4"/>
  <c r="V63" i="4"/>
  <c r="V61" i="4"/>
  <c r="V59" i="4"/>
  <c r="V57" i="4"/>
  <c r="V55" i="4"/>
  <c r="V53" i="4"/>
  <c r="V51" i="4"/>
  <c r="V49" i="4"/>
  <c r="V47" i="4"/>
  <c r="V45" i="4"/>
  <c r="V43" i="4"/>
  <c r="V41" i="4"/>
  <c r="V39" i="4"/>
  <c r="V37" i="4"/>
  <c r="V35" i="4"/>
  <c r="V33" i="4"/>
  <c r="V31" i="4"/>
  <c r="V29" i="4"/>
  <c r="V27" i="4"/>
  <c r="V25" i="4"/>
  <c r="V23" i="4"/>
  <c r="V21" i="4"/>
  <c r="V19" i="4"/>
  <c r="V17" i="4"/>
  <c r="V15" i="4"/>
  <c r="V13" i="4"/>
  <c r="V11" i="4"/>
  <c r="V9" i="4"/>
  <c r="V7" i="4"/>
  <c r="V5" i="4"/>
  <c r="V3" i="4"/>
  <c r="V243" i="4" s="1"/>
  <c r="V3" i="1"/>
  <c r="V444" i="1" s="1"/>
  <c r="F217" i="2" l="1"/>
  <c r="N217" i="2"/>
  <c r="D218" i="2"/>
  <c r="L218" i="2"/>
  <c r="T218" i="2"/>
  <c r="J219" i="2"/>
  <c r="R219" i="2"/>
  <c r="H220" i="2"/>
  <c r="P220" i="2"/>
  <c r="F221" i="2"/>
  <c r="N221" i="2"/>
  <c r="C217" i="2"/>
  <c r="A220" i="2"/>
  <c r="F4" i="2"/>
  <c r="E6" i="2"/>
  <c r="C8" i="2"/>
  <c r="F9" i="2"/>
  <c r="D11" i="2"/>
  <c r="A13" i="2"/>
  <c r="E14" i="2"/>
  <c r="C16" i="2"/>
  <c r="F17" i="2"/>
  <c r="D19" i="2"/>
  <c r="A21" i="2"/>
  <c r="E22" i="2"/>
  <c r="C24" i="2"/>
  <c r="F25" i="2"/>
  <c r="D27" i="2"/>
  <c r="A29" i="2"/>
  <c r="E30" i="2"/>
  <c r="C32" i="2"/>
  <c r="F33" i="2"/>
  <c r="D35" i="2"/>
  <c r="A37" i="2"/>
  <c r="E38" i="2"/>
  <c r="C40" i="2"/>
  <c r="F41" i="2"/>
  <c r="D43" i="2"/>
  <c r="A45" i="2"/>
  <c r="E46" i="2"/>
  <c r="C48" i="2"/>
  <c r="F49" i="2"/>
  <c r="D51" i="2"/>
  <c r="A53" i="2"/>
  <c r="E54" i="2"/>
  <c r="C56" i="2"/>
  <c r="F57" i="2"/>
  <c r="D59" i="2"/>
  <c r="A61" i="2"/>
  <c r="E62" i="2"/>
  <c r="C64" i="2"/>
  <c r="F65" i="2"/>
  <c r="D67" i="2"/>
  <c r="A69" i="2"/>
  <c r="E70" i="2"/>
  <c r="C72" i="2"/>
  <c r="F73" i="2"/>
  <c r="D75" i="2"/>
  <c r="A77" i="2"/>
  <c r="E78" i="2"/>
  <c r="C80" i="2"/>
  <c r="F81" i="2"/>
  <c r="D83" i="2"/>
  <c r="A85" i="2"/>
  <c r="E86" i="2"/>
  <c r="C88" i="2"/>
  <c r="F89" i="2"/>
  <c r="D91" i="2"/>
  <c r="A93" i="2"/>
  <c r="E94" i="2"/>
  <c r="C96" i="2"/>
  <c r="F97" i="2"/>
  <c r="D99" i="2"/>
  <c r="A101" i="2"/>
  <c r="E102" i="2"/>
  <c r="C104" i="2"/>
  <c r="F105" i="2"/>
  <c r="D107" i="2"/>
  <c r="A109" i="2"/>
  <c r="E110" i="2"/>
  <c r="C112" i="2"/>
  <c r="F113" i="2"/>
  <c r="D115" i="2"/>
  <c r="A117" i="2"/>
  <c r="E118" i="2"/>
  <c r="G217" i="2"/>
  <c r="O217" i="2"/>
  <c r="E218" i="2"/>
  <c r="M218" i="2"/>
  <c r="U218" i="2"/>
  <c r="K219" i="2"/>
  <c r="S219" i="2"/>
  <c r="I220" i="2"/>
  <c r="Q220" i="2"/>
  <c r="G221" i="2"/>
  <c r="O221" i="2"/>
  <c r="C218" i="2"/>
  <c r="A221" i="2"/>
  <c r="C5" i="2"/>
  <c r="F6" i="2"/>
  <c r="D8" i="2"/>
  <c r="A10" i="2"/>
  <c r="E11" i="2"/>
  <c r="C13" i="2"/>
  <c r="F14" i="2"/>
  <c r="D16" i="2"/>
  <c r="A18" i="2"/>
  <c r="E19" i="2"/>
  <c r="C21" i="2"/>
  <c r="F22" i="2"/>
  <c r="D24" i="2"/>
  <c r="A26" i="2"/>
  <c r="E27" i="2"/>
  <c r="C29" i="2"/>
  <c r="F30" i="2"/>
  <c r="D32" i="2"/>
  <c r="A34" i="2"/>
  <c r="E35" i="2"/>
  <c r="C37" i="2"/>
  <c r="F38" i="2"/>
  <c r="D40" i="2"/>
  <c r="A42" i="2"/>
  <c r="E43" i="2"/>
  <c r="C45" i="2"/>
  <c r="F46" i="2"/>
  <c r="D48" i="2"/>
  <c r="A50" i="2"/>
  <c r="E51" i="2"/>
  <c r="C53" i="2"/>
  <c r="F54" i="2"/>
  <c r="D56" i="2"/>
  <c r="A58" i="2"/>
  <c r="E59" i="2"/>
  <c r="C61" i="2"/>
  <c r="F62" i="2"/>
  <c r="D64" i="2"/>
  <c r="A66" i="2"/>
  <c r="E67" i="2"/>
  <c r="C69" i="2"/>
  <c r="F70" i="2"/>
  <c r="D72" i="2"/>
  <c r="A74" i="2"/>
  <c r="E75" i="2"/>
  <c r="C77" i="2"/>
  <c r="F78" i="2"/>
  <c r="D80" i="2"/>
  <c r="A82" i="2"/>
  <c r="E83" i="2"/>
  <c r="C85" i="2"/>
  <c r="F86" i="2"/>
  <c r="D88" i="2"/>
  <c r="A90" i="2"/>
  <c r="E91" i="2"/>
  <c r="C93" i="2"/>
  <c r="F94" i="2"/>
  <c r="H217" i="2"/>
  <c r="P217" i="2"/>
  <c r="F218" i="2"/>
  <c r="N218" i="2"/>
  <c r="D219" i="2"/>
  <c r="L219" i="2"/>
  <c r="T219" i="2"/>
  <c r="J220" i="2"/>
  <c r="R220" i="2"/>
  <c r="H221" i="2"/>
  <c r="P221" i="2"/>
  <c r="C219" i="2"/>
  <c r="A4" i="2"/>
  <c r="D5" i="2"/>
  <c r="A7" i="2"/>
  <c r="E8" i="2"/>
  <c r="C10" i="2"/>
  <c r="F11" i="2"/>
  <c r="D13" i="2"/>
  <c r="A15" i="2"/>
  <c r="E16" i="2"/>
  <c r="C18" i="2"/>
  <c r="F19" i="2"/>
  <c r="D21" i="2"/>
  <c r="A23" i="2"/>
  <c r="E24" i="2"/>
  <c r="C26" i="2"/>
  <c r="F27" i="2"/>
  <c r="D29" i="2"/>
  <c r="A31" i="2"/>
  <c r="E32" i="2"/>
  <c r="C34" i="2"/>
  <c r="F35" i="2"/>
  <c r="D37" i="2"/>
  <c r="A39" i="2"/>
  <c r="E40" i="2"/>
  <c r="C42" i="2"/>
  <c r="F43" i="2"/>
  <c r="D45" i="2"/>
  <c r="A47" i="2"/>
  <c r="E48" i="2"/>
  <c r="C50" i="2"/>
  <c r="F51" i="2"/>
  <c r="D53" i="2"/>
  <c r="A55" i="2"/>
  <c r="E56" i="2"/>
  <c r="C58" i="2"/>
  <c r="F59" i="2"/>
  <c r="D61" i="2"/>
  <c r="A63" i="2"/>
  <c r="E64" i="2"/>
  <c r="C66" i="2"/>
  <c r="F67" i="2"/>
  <c r="D69" i="2"/>
  <c r="A71" i="2"/>
  <c r="E72" i="2"/>
  <c r="C74" i="2"/>
  <c r="F75" i="2"/>
  <c r="D77" i="2"/>
  <c r="A79" i="2"/>
  <c r="E80" i="2"/>
  <c r="C82" i="2"/>
  <c r="F83" i="2"/>
  <c r="D85" i="2"/>
  <c r="A87" i="2"/>
  <c r="E88" i="2"/>
  <c r="C90" i="2"/>
  <c r="F91" i="2"/>
  <c r="D93" i="2"/>
  <c r="A95" i="2"/>
  <c r="E96" i="2"/>
  <c r="C98" i="2"/>
  <c r="F99" i="2"/>
  <c r="D101" i="2"/>
  <c r="A103" i="2"/>
  <c r="E104" i="2"/>
  <c r="C106" i="2"/>
  <c r="F107" i="2"/>
  <c r="D109" i="2"/>
  <c r="A111" i="2"/>
  <c r="I217" i="2"/>
  <c r="Q217" i="2"/>
  <c r="G218" i="2"/>
  <c r="O218" i="2"/>
  <c r="E219" i="2"/>
  <c r="M219" i="2"/>
  <c r="U219" i="2"/>
  <c r="K220" i="2"/>
  <c r="S220" i="2"/>
  <c r="I221" i="2"/>
  <c r="Q221" i="2"/>
  <c r="C220" i="2"/>
  <c r="A3" i="2"/>
  <c r="E5" i="2"/>
  <c r="C7" i="2"/>
  <c r="F8" i="2"/>
  <c r="D10" i="2"/>
  <c r="A12" i="2"/>
  <c r="E13" i="2"/>
  <c r="C15" i="2"/>
  <c r="F16" i="2"/>
  <c r="D18" i="2"/>
  <c r="A20" i="2"/>
  <c r="E21" i="2"/>
  <c r="C23" i="2"/>
  <c r="F24" i="2"/>
  <c r="D26" i="2"/>
  <c r="A28" i="2"/>
  <c r="E29" i="2"/>
  <c r="C31" i="2"/>
  <c r="F32" i="2"/>
  <c r="D34" i="2"/>
  <c r="A36" i="2"/>
  <c r="E37" i="2"/>
  <c r="C39" i="2"/>
  <c r="F40" i="2"/>
  <c r="D42" i="2"/>
  <c r="A44" i="2"/>
  <c r="E45" i="2"/>
  <c r="C47" i="2"/>
  <c r="F48" i="2"/>
  <c r="D50" i="2"/>
  <c r="A52" i="2"/>
  <c r="E53" i="2"/>
  <c r="C55" i="2"/>
  <c r="F56" i="2"/>
  <c r="D58" i="2"/>
  <c r="A60" i="2"/>
  <c r="E61" i="2"/>
  <c r="C63" i="2"/>
  <c r="F64" i="2"/>
  <c r="D66" i="2"/>
  <c r="A68" i="2"/>
  <c r="E69" i="2"/>
  <c r="C71" i="2"/>
  <c r="F72" i="2"/>
  <c r="D74" i="2"/>
  <c r="A76" i="2"/>
  <c r="E77" i="2"/>
  <c r="C79" i="2"/>
  <c r="F80" i="2"/>
  <c r="D82" i="2"/>
  <c r="A84" i="2"/>
  <c r="E85" i="2"/>
  <c r="C87" i="2"/>
  <c r="F88" i="2"/>
  <c r="D90" i="2"/>
  <c r="A92" i="2"/>
  <c r="E93" i="2"/>
  <c r="C95" i="2"/>
  <c r="F96" i="2"/>
  <c r="D98" i="2"/>
  <c r="A100" i="2"/>
  <c r="E101" i="2"/>
  <c r="C103" i="2"/>
  <c r="F104" i="2"/>
  <c r="D106" i="2"/>
  <c r="A108" i="2"/>
  <c r="E109" i="2"/>
  <c r="C111" i="2"/>
  <c r="F112" i="2"/>
  <c r="D114" i="2"/>
  <c r="J217" i="2"/>
  <c r="R217" i="2"/>
  <c r="H218" i="2"/>
  <c r="P218" i="2"/>
  <c r="F219" i="2"/>
  <c r="N219" i="2"/>
  <c r="D220" i="2"/>
  <c r="L220" i="2"/>
  <c r="T220" i="2"/>
  <c r="J221" i="2"/>
  <c r="R221" i="2"/>
  <c r="C221" i="2"/>
  <c r="A5" i="2"/>
  <c r="F5" i="2"/>
  <c r="D7" i="2"/>
  <c r="A9" i="2"/>
  <c r="E10" i="2"/>
  <c r="C12" i="2"/>
  <c r="F13" i="2"/>
  <c r="D15" i="2"/>
  <c r="A17" i="2"/>
  <c r="E18" i="2"/>
  <c r="C20" i="2"/>
  <c r="F21" i="2"/>
  <c r="D23" i="2"/>
  <c r="A25" i="2"/>
  <c r="E26" i="2"/>
  <c r="C28" i="2"/>
  <c r="F29" i="2"/>
  <c r="D31" i="2"/>
  <c r="A33" i="2"/>
  <c r="E34" i="2"/>
  <c r="C36" i="2"/>
  <c r="F37" i="2"/>
  <c r="D39" i="2"/>
  <c r="A41" i="2"/>
  <c r="E42" i="2"/>
  <c r="C44" i="2"/>
  <c r="F45" i="2"/>
  <c r="D47" i="2"/>
  <c r="A49" i="2"/>
  <c r="E50" i="2"/>
  <c r="C52" i="2"/>
  <c r="F53" i="2"/>
  <c r="D55" i="2"/>
  <c r="A57" i="2"/>
  <c r="E58" i="2"/>
  <c r="C60" i="2"/>
  <c r="F61" i="2"/>
  <c r="D63" i="2"/>
  <c r="A65" i="2"/>
  <c r="E66" i="2"/>
  <c r="C68" i="2"/>
  <c r="F69" i="2"/>
  <c r="D71" i="2"/>
  <c r="A73" i="2"/>
  <c r="E74" i="2"/>
  <c r="C76" i="2"/>
  <c r="F77" i="2"/>
  <c r="D79" i="2"/>
  <c r="A81" i="2"/>
  <c r="E82" i="2"/>
  <c r="C84" i="2"/>
  <c r="F85" i="2"/>
  <c r="D87" i="2"/>
  <c r="A89" i="2"/>
  <c r="E90" i="2"/>
  <c r="C92" i="2"/>
  <c r="F93" i="2"/>
  <c r="D95" i="2"/>
  <c r="A97" i="2"/>
  <c r="E98" i="2"/>
  <c r="C100" i="2"/>
  <c r="F101" i="2"/>
  <c r="D103" i="2"/>
  <c r="A105" i="2"/>
  <c r="E106" i="2"/>
  <c r="C108" i="2"/>
  <c r="F109" i="2"/>
  <c r="K217" i="2"/>
  <c r="S217" i="2"/>
  <c r="I218" i="2"/>
  <c r="Q218" i="2"/>
  <c r="G219" i="2"/>
  <c r="O219" i="2"/>
  <c r="E220" i="2"/>
  <c r="M220" i="2"/>
  <c r="U220" i="2"/>
  <c r="K221" i="2"/>
  <c r="S221" i="2"/>
  <c r="A217" i="2"/>
  <c r="C4" i="2"/>
  <c r="A6" i="2"/>
  <c r="E7" i="2"/>
  <c r="C9" i="2"/>
  <c r="F10" i="2"/>
  <c r="D12" i="2"/>
  <c r="A14" i="2"/>
  <c r="E15" i="2"/>
  <c r="C17" i="2"/>
  <c r="F18" i="2"/>
  <c r="D20" i="2"/>
  <c r="A22" i="2"/>
  <c r="E23" i="2"/>
  <c r="C25" i="2"/>
  <c r="F26" i="2"/>
  <c r="D28" i="2"/>
  <c r="A30" i="2"/>
  <c r="E31" i="2"/>
  <c r="C33" i="2"/>
  <c r="F34" i="2"/>
  <c r="D36" i="2"/>
  <c r="A38" i="2"/>
  <c r="E39" i="2"/>
  <c r="C41" i="2"/>
  <c r="F42" i="2"/>
  <c r="D44" i="2"/>
  <c r="A46" i="2"/>
  <c r="E47" i="2"/>
  <c r="C49" i="2"/>
  <c r="F50" i="2"/>
  <c r="D52" i="2"/>
  <c r="A54" i="2"/>
  <c r="E55" i="2"/>
  <c r="C57" i="2"/>
  <c r="F58" i="2"/>
  <c r="D60" i="2"/>
  <c r="A62" i="2"/>
  <c r="E63" i="2"/>
  <c r="C65" i="2"/>
  <c r="F66" i="2"/>
  <c r="D68" i="2"/>
  <c r="A70" i="2"/>
  <c r="E71" i="2"/>
  <c r="C73" i="2"/>
  <c r="F74" i="2"/>
  <c r="D76" i="2"/>
  <c r="A78" i="2"/>
  <c r="E79" i="2"/>
  <c r="D217" i="2"/>
  <c r="L217" i="2"/>
  <c r="T217" i="2"/>
  <c r="J218" i="2"/>
  <c r="R218" i="2"/>
  <c r="H219" i="2"/>
  <c r="P219" i="2"/>
  <c r="F220" i="2"/>
  <c r="N220" i="2"/>
  <c r="D221" i="2"/>
  <c r="L221" i="2"/>
  <c r="T221" i="2"/>
  <c r="A218" i="2"/>
  <c r="D4" i="2"/>
  <c r="C6" i="2"/>
  <c r="F7" i="2"/>
  <c r="D9" i="2"/>
  <c r="A11" i="2"/>
  <c r="E12" i="2"/>
  <c r="C14" i="2"/>
  <c r="F15" i="2"/>
  <c r="D17" i="2"/>
  <c r="A19" i="2"/>
  <c r="E20" i="2"/>
  <c r="C22" i="2"/>
  <c r="F23" i="2"/>
  <c r="D25" i="2"/>
  <c r="A27" i="2"/>
  <c r="E28" i="2"/>
  <c r="C30" i="2"/>
  <c r="F31" i="2"/>
  <c r="D33" i="2"/>
  <c r="A35" i="2"/>
  <c r="E36" i="2"/>
  <c r="C38" i="2"/>
  <c r="F39" i="2"/>
  <c r="D41" i="2"/>
  <c r="A43" i="2"/>
  <c r="E44" i="2"/>
  <c r="C46" i="2"/>
  <c r="F47" i="2"/>
  <c r="D49" i="2"/>
  <c r="A51" i="2"/>
  <c r="E52" i="2"/>
  <c r="C54" i="2"/>
  <c r="F55" i="2"/>
  <c r="D57" i="2"/>
  <c r="A59" i="2"/>
  <c r="E60" i="2"/>
  <c r="C62" i="2"/>
  <c r="F63" i="2"/>
  <c r="D65" i="2"/>
  <c r="A67" i="2"/>
  <c r="E68" i="2"/>
  <c r="C70" i="2"/>
  <c r="F71" i="2"/>
  <c r="D73" i="2"/>
  <c r="A75" i="2"/>
  <c r="E76" i="2"/>
  <c r="C78" i="2"/>
  <c r="F79" i="2"/>
  <c r="D81" i="2"/>
  <c r="A83" i="2"/>
  <c r="E84" i="2"/>
  <c r="C86" i="2"/>
  <c r="F87" i="2"/>
  <c r="D89" i="2"/>
  <c r="A91" i="2"/>
  <c r="E92" i="2"/>
  <c r="C94" i="2"/>
  <c r="F95" i="2"/>
  <c r="D97" i="2"/>
  <c r="A99" i="2"/>
  <c r="E100" i="2"/>
  <c r="C102" i="2"/>
  <c r="F103" i="2"/>
  <c r="D105" i="2"/>
  <c r="A107" i="2"/>
  <c r="E108" i="2"/>
  <c r="C110" i="2"/>
  <c r="F111" i="2"/>
  <c r="D113" i="2"/>
  <c r="A115" i="2"/>
  <c r="E116" i="2"/>
  <c r="C118" i="2"/>
  <c r="U217" i="2"/>
  <c r="M221" i="2"/>
  <c r="F12" i="2"/>
  <c r="E25" i="2"/>
  <c r="D38" i="2"/>
  <c r="C51" i="2"/>
  <c r="A64" i="2"/>
  <c r="F76" i="2"/>
  <c r="F84" i="2"/>
  <c r="C91" i="2"/>
  <c r="C97" i="2"/>
  <c r="C101" i="2"/>
  <c r="E105" i="2"/>
  <c r="A110" i="2"/>
  <c r="A113" i="2"/>
  <c r="E115" i="2"/>
  <c r="E117" i="2"/>
  <c r="E119" i="2"/>
  <c r="C121" i="2"/>
  <c r="F122" i="2"/>
  <c r="D124" i="2"/>
  <c r="A126" i="2"/>
  <c r="E127" i="2"/>
  <c r="C129" i="2"/>
  <c r="F130" i="2"/>
  <c r="D132" i="2"/>
  <c r="A134" i="2"/>
  <c r="E135" i="2"/>
  <c r="C137" i="2"/>
  <c r="F138" i="2"/>
  <c r="D140" i="2"/>
  <c r="A142" i="2"/>
  <c r="E143" i="2"/>
  <c r="C145" i="2"/>
  <c r="F146" i="2"/>
  <c r="D148" i="2"/>
  <c r="A150" i="2"/>
  <c r="E151" i="2"/>
  <c r="C153" i="2"/>
  <c r="F154" i="2"/>
  <c r="D156" i="2"/>
  <c r="A158" i="2"/>
  <c r="E159" i="2"/>
  <c r="C161" i="2"/>
  <c r="F162" i="2"/>
  <c r="D164" i="2"/>
  <c r="A166" i="2"/>
  <c r="E167" i="2"/>
  <c r="C169" i="2"/>
  <c r="F170" i="2"/>
  <c r="D172" i="2"/>
  <c r="A174" i="2"/>
  <c r="E175" i="2"/>
  <c r="C177" i="2"/>
  <c r="F178" i="2"/>
  <c r="D180" i="2"/>
  <c r="A182" i="2"/>
  <c r="E183" i="2"/>
  <c r="C185" i="2"/>
  <c r="K218" i="2"/>
  <c r="U221" i="2"/>
  <c r="D14" i="2"/>
  <c r="C27" i="2"/>
  <c r="A40" i="2"/>
  <c r="F52" i="2"/>
  <c r="E65" i="2"/>
  <c r="D78" i="2"/>
  <c r="A86" i="2"/>
  <c r="D92" i="2"/>
  <c r="E97" i="2"/>
  <c r="A102" i="2"/>
  <c r="A106" i="2"/>
  <c r="D110" i="2"/>
  <c r="C113" i="2"/>
  <c r="F115" i="2"/>
  <c r="F117" i="2"/>
  <c r="F119" i="2"/>
  <c r="D121" i="2"/>
  <c r="A123" i="2"/>
  <c r="E124" i="2"/>
  <c r="C126" i="2"/>
  <c r="F127" i="2"/>
  <c r="D129" i="2"/>
  <c r="A131" i="2"/>
  <c r="E132" i="2"/>
  <c r="C134" i="2"/>
  <c r="F135" i="2"/>
  <c r="D137" i="2"/>
  <c r="A139" i="2"/>
  <c r="E140" i="2"/>
  <c r="C142" i="2"/>
  <c r="F143" i="2"/>
  <c r="D145" i="2"/>
  <c r="A147" i="2"/>
  <c r="E148" i="2"/>
  <c r="C150" i="2"/>
  <c r="F151" i="2"/>
  <c r="D153" i="2"/>
  <c r="A155" i="2"/>
  <c r="E156" i="2"/>
  <c r="C158" i="2"/>
  <c r="F159" i="2"/>
  <c r="D161" i="2"/>
  <c r="A163" i="2"/>
  <c r="E164" i="2"/>
  <c r="C166" i="2"/>
  <c r="F167" i="2"/>
  <c r="D169" i="2"/>
  <c r="A171" i="2"/>
  <c r="E172" i="2"/>
  <c r="C174" i="2"/>
  <c r="F175" i="2"/>
  <c r="D177" i="2"/>
  <c r="A179" i="2"/>
  <c r="E180" i="2"/>
  <c r="C182" i="2"/>
  <c r="F183" i="2"/>
  <c r="D185" i="2"/>
  <c r="A187" i="2"/>
  <c r="E188" i="2"/>
  <c r="C190" i="2"/>
  <c r="F191" i="2"/>
  <c r="D193" i="2"/>
  <c r="A195" i="2"/>
  <c r="E196" i="2"/>
  <c r="C198" i="2"/>
  <c r="F199" i="2"/>
  <c r="D201" i="2"/>
  <c r="A203" i="2"/>
  <c r="E204" i="2"/>
  <c r="C206" i="2"/>
  <c r="S218" i="2"/>
  <c r="A219" i="2"/>
  <c r="A16" i="2"/>
  <c r="F28" i="2"/>
  <c r="E41" i="2"/>
  <c r="D54" i="2"/>
  <c r="C67" i="2"/>
  <c r="A80" i="2"/>
  <c r="D86" i="2"/>
  <c r="F92" i="2"/>
  <c r="A98" i="2"/>
  <c r="D102" i="2"/>
  <c r="F106" i="2"/>
  <c r="F110" i="2"/>
  <c r="E113" i="2"/>
  <c r="A116" i="2"/>
  <c r="A118" i="2"/>
  <c r="A120" i="2"/>
  <c r="E121" i="2"/>
  <c r="C123" i="2"/>
  <c r="F124" i="2"/>
  <c r="D126" i="2"/>
  <c r="A128" i="2"/>
  <c r="E129" i="2"/>
  <c r="C131" i="2"/>
  <c r="F132" i="2"/>
  <c r="D134" i="2"/>
  <c r="A136" i="2"/>
  <c r="E137" i="2"/>
  <c r="C139" i="2"/>
  <c r="F140" i="2"/>
  <c r="D142" i="2"/>
  <c r="A144" i="2"/>
  <c r="E145" i="2"/>
  <c r="C147" i="2"/>
  <c r="F148" i="2"/>
  <c r="D150" i="2"/>
  <c r="A152" i="2"/>
  <c r="E153" i="2"/>
  <c r="C155" i="2"/>
  <c r="F156" i="2"/>
  <c r="D158" i="2"/>
  <c r="A160" i="2"/>
  <c r="E161" i="2"/>
  <c r="C163" i="2"/>
  <c r="F164" i="2"/>
  <c r="D166" i="2"/>
  <c r="A168" i="2"/>
  <c r="E169" i="2"/>
  <c r="C171" i="2"/>
  <c r="F172" i="2"/>
  <c r="D174" i="2"/>
  <c r="A176" i="2"/>
  <c r="E177" i="2"/>
  <c r="C179" i="2"/>
  <c r="F180" i="2"/>
  <c r="D182" i="2"/>
  <c r="A184" i="2"/>
  <c r="E185" i="2"/>
  <c r="C187" i="2"/>
  <c r="F188" i="2"/>
  <c r="D190" i="2"/>
  <c r="A192" i="2"/>
  <c r="E193" i="2"/>
  <c r="C195" i="2"/>
  <c r="F196" i="2"/>
  <c r="D198" i="2"/>
  <c r="A200" i="2"/>
  <c r="E201" i="2"/>
  <c r="C203" i="2"/>
  <c r="F204" i="2"/>
  <c r="D206" i="2"/>
  <c r="A208" i="2"/>
  <c r="E209" i="2"/>
  <c r="C211" i="2"/>
  <c r="F212" i="2"/>
  <c r="D214" i="2"/>
  <c r="A216" i="2"/>
  <c r="S5" i="2"/>
  <c r="U7" i="2"/>
  <c r="T10" i="2"/>
  <c r="S13" i="2"/>
  <c r="I219" i="2"/>
  <c r="E4" i="2"/>
  <c r="E17" i="2"/>
  <c r="D30" i="2"/>
  <c r="C43" i="2"/>
  <c r="A56" i="2"/>
  <c r="F68" i="2"/>
  <c r="C81" i="2"/>
  <c r="E87" i="2"/>
  <c r="A94" i="2"/>
  <c r="F98" i="2"/>
  <c r="F102" i="2"/>
  <c r="C107" i="2"/>
  <c r="D111" i="2"/>
  <c r="A114" i="2"/>
  <c r="C116" i="2"/>
  <c r="D118" i="2"/>
  <c r="C120" i="2"/>
  <c r="F121" i="2"/>
  <c r="D123" i="2"/>
  <c r="A125" i="2"/>
  <c r="E126" i="2"/>
  <c r="C128" i="2"/>
  <c r="F129" i="2"/>
  <c r="D131" i="2"/>
  <c r="A133" i="2"/>
  <c r="E134" i="2"/>
  <c r="C136" i="2"/>
  <c r="F137" i="2"/>
  <c r="D139" i="2"/>
  <c r="A141" i="2"/>
  <c r="E142" i="2"/>
  <c r="C144" i="2"/>
  <c r="F145" i="2"/>
  <c r="D147" i="2"/>
  <c r="A149" i="2"/>
  <c r="E150" i="2"/>
  <c r="C152" i="2"/>
  <c r="F153" i="2"/>
  <c r="D155" i="2"/>
  <c r="A157" i="2"/>
  <c r="E158" i="2"/>
  <c r="C160" i="2"/>
  <c r="F161" i="2"/>
  <c r="D163" i="2"/>
  <c r="A165" i="2"/>
  <c r="E166" i="2"/>
  <c r="C168" i="2"/>
  <c r="F169" i="2"/>
  <c r="D171" i="2"/>
  <c r="A173" i="2"/>
  <c r="E174" i="2"/>
  <c r="C176" i="2"/>
  <c r="F177" i="2"/>
  <c r="D179" i="2"/>
  <c r="A181" i="2"/>
  <c r="E182" i="2"/>
  <c r="C184" i="2"/>
  <c r="F185" i="2"/>
  <c r="D187" i="2"/>
  <c r="A189" i="2"/>
  <c r="E190" i="2"/>
  <c r="C192" i="2"/>
  <c r="F193" i="2"/>
  <c r="D195" i="2"/>
  <c r="A197" i="2"/>
  <c r="E198" i="2"/>
  <c r="C200" i="2"/>
  <c r="F201" i="2"/>
  <c r="D203" i="2"/>
  <c r="A205" i="2"/>
  <c r="E206" i="2"/>
  <c r="C208" i="2"/>
  <c r="F209" i="2"/>
  <c r="D211" i="2"/>
  <c r="A213" i="2"/>
  <c r="E214" i="2"/>
  <c r="C216" i="2"/>
  <c r="T5" i="2"/>
  <c r="S8" i="2"/>
  <c r="U10" i="2"/>
  <c r="T13" i="2"/>
  <c r="S16" i="2"/>
  <c r="U18" i="2"/>
  <c r="T21" i="2"/>
  <c r="Q219" i="2"/>
  <c r="D6" i="2"/>
  <c r="C19" i="2"/>
  <c r="A32" i="2"/>
  <c r="F44" i="2"/>
  <c r="E57" i="2"/>
  <c r="D70" i="2"/>
  <c r="E81" i="2"/>
  <c r="A88" i="2"/>
  <c r="D94" i="2"/>
  <c r="C99" i="2"/>
  <c r="E103" i="2"/>
  <c r="E107" i="2"/>
  <c r="E111" i="2"/>
  <c r="C114" i="2"/>
  <c r="D116" i="2"/>
  <c r="F118" i="2"/>
  <c r="D120" i="2"/>
  <c r="A122" i="2"/>
  <c r="E123" i="2"/>
  <c r="C125" i="2"/>
  <c r="F126" i="2"/>
  <c r="D128" i="2"/>
  <c r="A130" i="2"/>
  <c r="E131" i="2"/>
  <c r="C133" i="2"/>
  <c r="F134" i="2"/>
  <c r="D136" i="2"/>
  <c r="A138" i="2"/>
  <c r="E139" i="2"/>
  <c r="C141" i="2"/>
  <c r="F142" i="2"/>
  <c r="D144" i="2"/>
  <c r="A146" i="2"/>
  <c r="E147" i="2"/>
  <c r="C149" i="2"/>
  <c r="F150" i="2"/>
  <c r="D152" i="2"/>
  <c r="A154" i="2"/>
  <c r="E155" i="2"/>
  <c r="C157" i="2"/>
  <c r="F158" i="2"/>
  <c r="D160" i="2"/>
  <c r="A162" i="2"/>
  <c r="E163" i="2"/>
  <c r="C165" i="2"/>
  <c r="F166" i="2"/>
  <c r="D168" i="2"/>
  <c r="A170" i="2"/>
  <c r="E171" i="2"/>
  <c r="C173" i="2"/>
  <c r="F174" i="2"/>
  <c r="D176" i="2"/>
  <c r="A178" i="2"/>
  <c r="E179" i="2"/>
  <c r="C181" i="2"/>
  <c r="F182" i="2"/>
  <c r="D184" i="2"/>
  <c r="A186" i="2"/>
  <c r="G220" i="2"/>
  <c r="A8" i="2"/>
  <c r="F20" i="2"/>
  <c r="E33" i="2"/>
  <c r="D46" i="2"/>
  <c r="C59" i="2"/>
  <c r="A72" i="2"/>
  <c r="F82" i="2"/>
  <c r="C89" i="2"/>
  <c r="E95" i="2"/>
  <c r="E99" i="2"/>
  <c r="A104" i="2"/>
  <c r="D108" i="2"/>
  <c r="A112" i="2"/>
  <c r="E114" i="2"/>
  <c r="F116" i="2"/>
  <c r="A119" i="2"/>
  <c r="E120" i="2"/>
  <c r="C122" i="2"/>
  <c r="F123" i="2"/>
  <c r="D125" i="2"/>
  <c r="A127" i="2"/>
  <c r="E128" i="2"/>
  <c r="C130" i="2"/>
  <c r="F131" i="2"/>
  <c r="D133" i="2"/>
  <c r="A135" i="2"/>
  <c r="E136" i="2"/>
  <c r="C138" i="2"/>
  <c r="F139" i="2"/>
  <c r="D141" i="2"/>
  <c r="A143" i="2"/>
  <c r="E144" i="2"/>
  <c r="C146" i="2"/>
  <c r="F147" i="2"/>
  <c r="D149" i="2"/>
  <c r="A151" i="2"/>
  <c r="E152" i="2"/>
  <c r="C154" i="2"/>
  <c r="F155" i="2"/>
  <c r="D157" i="2"/>
  <c r="A159" i="2"/>
  <c r="E160" i="2"/>
  <c r="C162" i="2"/>
  <c r="F163" i="2"/>
  <c r="D165" i="2"/>
  <c r="A167" i="2"/>
  <c r="E168" i="2"/>
  <c r="C170" i="2"/>
  <c r="F171" i="2"/>
  <c r="D173" i="2"/>
  <c r="A175" i="2"/>
  <c r="E176" i="2"/>
  <c r="C178" i="2"/>
  <c r="F179" i="2"/>
  <c r="D181" i="2"/>
  <c r="A183" i="2"/>
  <c r="E184" i="2"/>
  <c r="C186" i="2"/>
  <c r="F187" i="2"/>
  <c r="D189" i="2"/>
  <c r="A191" i="2"/>
  <c r="E192" i="2"/>
  <c r="C194" i="2"/>
  <c r="F195" i="2"/>
  <c r="D197" i="2"/>
  <c r="A199" i="2"/>
  <c r="E200" i="2"/>
  <c r="C202" i="2"/>
  <c r="F203" i="2"/>
  <c r="D205" i="2"/>
  <c r="A207" i="2"/>
  <c r="E208" i="2"/>
  <c r="C210" i="2"/>
  <c r="F211" i="2"/>
  <c r="D213" i="2"/>
  <c r="A215" i="2"/>
  <c r="E216" i="2"/>
  <c r="S6" i="2"/>
  <c r="U8" i="2"/>
  <c r="T11" i="2"/>
  <c r="S14" i="2"/>
  <c r="U16" i="2"/>
  <c r="T19" i="2"/>
  <c r="S22" i="2"/>
  <c r="E217" i="2"/>
  <c r="O220" i="2"/>
  <c r="E9" i="2"/>
  <c r="D22" i="2"/>
  <c r="C35" i="2"/>
  <c r="A48" i="2"/>
  <c r="F60" i="2"/>
  <c r="E73" i="2"/>
  <c r="C83" i="2"/>
  <c r="E89" i="2"/>
  <c r="A96" i="2"/>
  <c r="D100" i="2"/>
  <c r="D104" i="2"/>
  <c r="F108" i="2"/>
  <c r="D112" i="2"/>
  <c r="F114" i="2"/>
  <c r="C117" i="2"/>
  <c r="C119" i="2"/>
  <c r="F120" i="2"/>
  <c r="D122" i="2"/>
  <c r="A124" i="2"/>
  <c r="E125" i="2"/>
  <c r="C127" i="2"/>
  <c r="F128" i="2"/>
  <c r="D130" i="2"/>
  <c r="A132" i="2"/>
  <c r="E133" i="2"/>
  <c r="C135" i="2"/>
  <c r="F136" i="2"/>
  <c r="D138" i="2"/>
  <c r="A140" i="2"/>
  <c r="E141" i="2"/>
  <c r="C143" i="2"/>
  <c r="F144" i="2"/>
  <c r="D146" i="2"/>
  <c r="A148" i="2"/>
  <c r="E149" i="2"/>
  <c r="C151" i="2"/>
  <c r="F152" i="2"/>
  <c r="D154" i="2"/>
  <c r="A156" i="2"/>
  <c r="E157" i="2"/>
  <c r="C159" i="2"/>
  <c r="F160" i="2"/>
  <c r="D162" i="2"/>
  <c r="A164" i="2"/>
  <c r="E165" i="2"/>
  <c r="C167" i="2"/>
  <c r="F168" i="2"/>
  <c r="D170" i="2"/>
  <c r="A172" i="2"/>
  <c r="E173" i="2"/>
  <c r="C175" i="2"/>
  <c r="F176" i="2"/>
  <c r="D178" i="2"/>
  <c r="A180" i="2"/>
  <c r="E181" i="2"/>
  <c r="C183" i="2"/>
  <c r="F184" i="2"/>
  <c r="D186" i="2"/>
  <c r="A188" i="2"/>
  <c r="E189" i="2"/>
  <c r="C191" i="2"/>
  <c r="F192" i="2"/>
  <c r="D194" i="2"/>
  <c r="A196" i="2"/>
  <c r="E197" i="2"/>
  <c r="C199" i="2"/>
  <c r="F200" i="2"/>
  <c r="D202" i="2"/>
  <c r="A204" i="2"/>
  <c r="E205" i="2"/>
  <c r="C207" i="2"/>
  <c r="F208" i="2"/>
  <c r="D210" i="2"/>
  <c r="A212" i="2"/>
  <c r="E213" i="2"/>
  <c r="C215" i="2"/>
  <c r="F216" i="2"/>
  <c r="T6" i="2"/>
  <c r="S9" i="2"/>
  <c r="U11" i="2"/>
  <c r="T14" i="2"/>
  <c r="S17" i="2"/>
  <c r="U19" i="2"/>
  <c r="T22" i="2"/>
  <c r="S25" i="2"/>
  <c r="C11" i="2"/>
  <c r="D96" i="2"/>
  <c r="A121" i="2"/>
  <c r="F133" i="2"/>
  <c r="E146" i="2"/>
  <c r="D159" i="2"/>
  <c r="C172" i="2"/>
  <c r="A185" i="2"/>
  <c r="A190" i="2"/>
  <c r="E194" i="2"/>
  <c r="F198" i="2"/>
  <c r="F202" i="2"/>
  <c r="D207" i="2"/>
  <c r="E210" i="2"/>
  <c r="F213" i="2"/>
  <c r="S4" i="2"/>
  <c r="T9" i="2"/>
  <c r="U14" i="2"/>
  <c r="T18" i="2"/>
  <c r="S23" i="2"/>
  <c r="S26" i="2"/>
  <c r="U28" i="2"/>
  <c r="T31" i="2"/>
  <c r="S34" i="2"/>
  <c r="U36" i="2"/>
  <c r="T39" i="2"/>
  <c r="S42" i="2"/>
  <c r="U44" i="2"/>
  <c r="T47" i="2"/>
  <c r="S50" i="2"/>
  <c r="U52" i="2"/>
  <c r="T55" i="2"/>
  <c r="S58" i="2"/>
  <c r="U60" i="2"/>
  <c r="T63" i="2"/>
  <c r="S66" i="2"/>
  <c r="U68" i="2"/>
  <c r="T71" i="2"/>
  <c r="S74" i="2"/>
  <c r="U76" i="2"/>
  <c r="T79" i="2"/>
  <c r="S82" i="2"/>
  <c r="U84" i="2"/>
  <c r="T87" i="2"/>
  <c r="S90" i="2"/>
  <c r="U92" i="2"/>
  <c r="T95" i="2"/>
  <c r="S98" i="2"/>
  <c r="U100" i="2"/>
  <c r="T103" i="2"/>
  <c r="S106" i="2"/>
  <c r="U108" i="2"/>
  <c r="T111" i="2"/>
  <c r="S114" i="2"/>
  <c r="U116" i="2"/>
  <c r="T119" i="2"/>
  <c r="S122" i="2"/>
  <c r="U124" i="2"/>
  <c r="T127" i="2"/>
  <c r="S130" i="2"/>
  <c r="U132" i="2"/>
  <c r="T135" i="2"/>
  <c r="S138" i="2"/>
  <c r="U140" i="2"/>
  <c r="T143" i="2"/>
  <c r="S146" i="2"/>
  <c r="U148" i="2"/>
  <c r="T151" i="2"/>
  <c r="S154" i="2"/>
  <c r="U156" i="2"/>
  <c r="T159" i="2"/>
  <c r="S162" i="2"/>
  <c r="U164" i="2"/>
  <c r="T167" i="2"/>
  <c r="S170" i="2"/>
  <c r="U172" i="2"/>
  <c r="T175" i="2"/>
  <c r="S178" i="2"/>
  <c r="U180" i="2"/>
  <c r="T183" i="2"/>
  <c r="S186" i="2"/>
  <c r="A24" i="2"/>
  <c r="F100" i="2"/>
  <c r="E122" i="2"/>
  <c r="D135" i="2"/>
  <c r="C148" i="2"/>
  <c r="A161" i="2"/>
  <c r="F173" i="2"/>
  <c r="E186" i="2"/>
  <c r="F190" i="2"/>
  <c r="F194" i="2"/>
  <c r="D199" i="2"/>
  <c r="E203" i="2"/>
  <c r="E207" i="2"/>
  <c r="F210" i="2"/>
  <c r="A214" i="2"/>
  <c r="T4" i="2"/>
  <c r="U9" i="2"/>
  <c r="S15" i="2"/>
  <c r="S19" i="2"/>
  <c r="T23" i="2"/>
  <c r="T26" i="2"/>
  <c r="S29" i="2"/>
  <c r="U31" i="2"/>
  <c r="T34" i="2"/>
  <c r="S37" i="2"/>
  <c r="U39" i="2"/>
  <c r="T42" i="2"/>
  <c r="S45" i="2"/>
  <c r="U47" i="2"/>
  <c r="T50" i="2"/>
  <c r="S53" i="2"/>
  <c r="F36" i="2"/>
  <c r="C105" i="2"/>
  <c r="C124" i="2"/>
  <c r="A137" i="2"/>
  <c r="F149" i="2"/>
  <c r="E162" i="2"/>
  <c r="D175" i="2"/>
  <c r="F186" i="2"/>
  <c r="D191" i="2"/>
  <c r="E195" i="2"/>
  <c r="E199" i="2"/>
  <c r="C204" i="2"/>
  <c r="F207" i="2"/>
  <c r="A211" i="2"/>
  <c r="C214" i="2"/>
  <c r="U4" i="2"/>
  <c r="S10" i="2"/>
  <c r="T15" i="2"/>
  <c r="S20" i="2"/>
  <c r="U23" i="2"/>
  <c r="U26" i="2"/>
  <c r="T29" i="2"/>
  <c r="S32" i="2"/>
  <c r="U34" i="2"/>
  <c r="T37" i="2"/>
  <c r="S40" i="2"/>
  <c r="U42" i="2"/>
  <c r="T45" i="2"/>
  <c r="S48" i="2"/>
  <c r="U50" i="2"/>
  <c r="T53" i="2"/>
  <c r="E49" i="2"/>
  <c r="C109" i="2"/>
  <c r="F125" i="2"/>
  <c r="E138" i="2"/>
  <c r="D151" i="2"/>
  <c r="C164" i="2"/>
  <c r="A177" i="2"/>
  <c r="E187" i="2"/>
  <c r="E191" i="2"/>
  <c r="C196" i="2"/>
  <c r="D200" i="2"/>
  <c r="D204" i="2"/>
  <c r="D208" i="2"/>
  <c r="E211" i="2"/>
  <c r="F214" i="2"/>
  <c r="U5" i="2"/>
  <c r="S11" i="2"/>
  <c r="U15" i="2"/>
  <c r="T20" i="2"/>
  <c r="S24" i="2"/>
  <c r="S27" i="2"/>
  <c r="U29" i="2"/>
  <c r="T32" i="2"/>
  <c r="S35" i="2"/>
  <c r="U37" i="2"/>
  <c r="T40" i="2"/>
  <c r="S43" i="2"/>
  <c r="U45" i="2"/>
  <c r="T48" i="2"/>
  <c r="S51" i="2"/>
  <c r="U53" i="2"/>
  <c r="T56" i="2"/>
  <c r="S59" i="2"/>
  <c r="U61" i="2"/>
  <c r="T64" i="2"/>
  <c r="S67" i="2"/>
  <c r="U69" i="2"/>
  <c r="T72" i="2"/>
  <c r="S75" i="2"/>
  <c r="U77" i="2"/>
  <c r="T80" i="2"/>
  <c r="S83" i="2"/>
  <c r="U85" i="2"/>
  <c r="T88" i="2"/>
  <c r="S91" i="2"/>
  <c r="U93" i="2"/>
  <c r="T96" i="2"/>
  <c r="S99" i="2"/>
  <c r="U101" i="2"/>
  <c r="T104" i="2"/>
  <c r="S107" i="2"/>
  <c r="U109" i="2"/>
  <c r="T112" i="2"/>
  <c r="S115" i="2"/>
  <c r="U117" i="2"/>
  <c r="T120" i="2"/>
  <c r="S123" i="2"/>
  <c r="U125" i="2"/>
  <c r="T128" i="2"/>
  <c r="S131" i="2"/>
  <c r="U133" i="2"/>
  <c r="T136" i="2"/>
  <c r="S139" i="2"/>
  <c r="U141" i="2"/>
  <c r="T144" i="2"/>
  <c r="S147" i="2"/>
  <c r="U149" i="2"/>
  <c r="T152" i="2"/>
  <c r="S155" i="2"/>
  <c r="U157" i="2"/>
  <c r="T160" i="2"/>
  <c r="S163" i="2"/>
  <c r="U165" i="2"/>
  <c r="T168" i="2"/>
  <c r="S171" i="2"/>
  <c r="U173" i="2"/>
  <c r="T176" i="2"/>
  <c r="S179" i="2"/>
  <c r="U181" i="2"/>
  <c r="T184" i="2"/>
  <c r="S187" i="2"/>
  <c r="U189" i="2"/>
  <c r="T192" i="2"/>
  <c r="S195" i="2"/>
  <c r="D62" i="2"/>
  <c r="E112" i="2"/>
  <c r="D127" i="2"/>
  <c r="C140" i="2"/>
  <c r="A153" i="2"/>
  <c r="F165" i="2"/>
  <c r="E178" i="2"/>
  <c r="C188" i="2"/>
  <c r="D192" i="2"/>
  <c r="D196" i="2"/>
  <c r="A201" i="2"/>
  <c r="C205" i="2"/>
  <c r="A209" i="2"/>
  <c r="C212" i="2"/>
  <c r="D215" i="2"/>
  <c r="U6" i="2"/>
  <c r="S12" i="2"/>
  <c r="T16" i="2"/>
  <c r="U20" i="2"/>
  <c r="T24" i="2"/>
  <c r="T27" i="2"/>
  <c r="S30" i="2"/>
  <c r="U32" i="2"/>
  <c r="T35" i="2"/>
  <c r="S38" i="2"/>
  <c r="U40" i="2"/>
  <c r="T43" i="2"/>
  <c r="S46" i="2"/>
  <c r="U48" i="2"/>
  <c r="T51" i="2"/>
  <c r="S54" i="2"/>
  <c r="U56" i="2"/>
  <c r="T59" i="2"/>
  <c r="S62" i="2"/>
  <c r="U64" i="2"/>
  <c r="T67" i="2"/>
  <c r="S70" i="2"/>
  <c r="U72" i="2"/>
  <c r="T75" i="2"/>
  <c r="S78" i="2"/>
  <c r="U80" i="2"/>
  <c r="T83" i="2"/>
  <c r="S86" i="2"/>
  <c r="U88" i="2"/>
  <c r="T91" i="2"/>
  <c r="S94" i="2"/>
  <c r="U96" i="2"/>
  <c r="T99" i="2"/>
  <c r="S102" i="2"/>
  <c r="U104" i="2"/>
  <c r="T107" i="2"/>
  <c r="S110" i="2"/>
  <c r="U112" i="2"/>
  <c r="T115" i="2"/>
  <c r="S118" i="2"/>
  <c r="U120" i="2"/>
  <c r="T123" i="2"/>
  <c r="S126" i="2"/>
  <c r="U128" i="2"/>
  <c r="T131" i="2"/>
  <c r="S134" i="2"/>
  <c r="U136" i="2"/>
  <c r="T139" i="2"/>
  <c r="S142" i="2"/>
  <c r="U144" i="2"/>
  <c r="T147" i="2"/>
  <c r="S150" i="2"/>
  <c r="U152" i="2"/>
  <c r="T155" i="2"/>
  <c r="S158" i="2"/>
  <c r="U160" i="2"/>
  <c r="T163" i="2"/>
  <c r="S166" i="2"/>
  <c r="U168" i="2"/>
  <c r="T171" i="2"/>
  <c r="S174" i="2"/>
  <c r="U176" i="2"/>
  <c r="T179" i="2"/>
  <c r="S182" i="2"/>
  <c r="U184" i="2"/>
  <c r="T187" i="2"/>
  <c r="S190" i="2"/>
  <c r="U192" i="2"/>
  <c r="T195" i="2"/>
  <c r="S198" i="2"/>
  <c r="C75" i="2"/>
  <c r="C115" i="2"/>
  <c r="A129" i="2"/>
  <c r="F141" i="2"/>
  <c r="E154" i="2"/>
  <c r="D167" i="2"/>
  <c r="C180" i="2"/>
  <c r="D188" i="2"/>
  <c r="A193" i="2"/>
  <c r="C197" i="2"/>
  <c r="C201" i="2"/>
  <c r="F205" i="2"/>
  <c r="C209" i="2"/>
  <c r="D212" i="2"/>
  <c r="E215" i="2"/>
  <c r="S7" i="2"/>
  <c r="T12" i="2"/>
  <c r="T17" i="2"/>
  <c r="S21" i="2"/>
  <c r="U24" i="2"/>
  <c r="U27" i="2"/>
  <c r="T30" i="2"/>
  <c r="S33" i="2"/>
  <c r="U35" i="2"/>
  <c r="T38" i="2"/>
  <c r="S41" i="2"/>
  <c r="U43" i="2"/>
  <c r="T46" i="2"/>
  <c r="S49" i="2"/>
  <c r="U51" i="2"/>
  <c r="T54" i="2"/>
  <c r="S57" i="2"/>
  <c r="U59" i="2"/>
  <c r="T62" i="2"/>
  <c r="S65" i="2"/>
  <c r="U67" i="2"/>
  <c r="T70" i="2"/>
  <c r="S73" i="2"/>
  <c r="U75" i="2"/>
  <c r="T78" i="2"/>
  <c r="S81" i="2"/>
  <c r="U83" i="2"/>
  <c r="T86" i="2"/>
  <c r="S89" i="2"/>
  <c r="U91" i="2"/>
  <c r="T94" i="2"/>
  <c r="S97" i="2"/>
  <c r="U99" i="2"/>
  <c r="T102" i="2"/>
  <c r="S105" i="2"/>
  <c r="U107" i="2"/>
  <c r="T110" i="2"/>
  <c r="S113" i="2"/>
  <c r="U115" i="2"/>
  <c r="T118" i="2"/>
  <c r="S121" i="2"/>
  <c r="U123" i="2"/>
  <c r="T126" i="2"/>
  <c r="S129" i="2"/>
  <c r="U131" i="2"/>
  <c r="T134" i="2"/>
  <c r="S137" i="2"/>
  <c r="U139" i="2"/>
  <c r="T142" i="2"/>
  <c r="S145" i="2"/>
  <c r="U147" i="2"/>
  <c r="T150" i="2"/>
  <c r="S153" i="2"/>
  <c r="U155" i="2"/>
  <c r="T158" i="2"/>
  <c r="S161" i="2"/>
  <c r="U163" i="2"/>
  <c r="T166" i="2"/>
  <c r="S169" i="2"/>
  <c r="U171" i="2"/>
  <c r="T174" i="2"/>
  <c r="S177" i="2"/>
  <c r="U179" i="2"/>
  <c r="T182" i="2"/>
  <c r="S185" i="2"/>
  <c r="M217" i="2"/>
  <c r="D84" i="2"/>
  <c r="D117" i="2"/>
  <c r="E130" i="2"/>
  <c r="D143" i="2"/>
  <c r="C156" i="2"/>
  <c r="A169" i="2"/>
  <c r="F181" i="2"/>
  <c r="C189" i="2"/>
  <c r="C193" i="2"/>
  <c r="F197" i="2"/>
  <c r="A202" i="2"/>
  <c r="A206" i="2"/>
  <c r="D209" i="2"/>
  <c r="E212" i="2"/>
  <c r="F215" i="2"/>
  <c r="T7" i="2"/>
  <c r="U12" i="2"/>
  <c r="U17" i="2"/>
  <c r="U21" i="2"/>
  <c r="T25" i="2"/>
  <c r="S28" i="2"/>
  <c r="U30" i="2"/>
  <c r="T33" i="2"/>
  <c r="S36" i="2"/>
  <c r="U38" i="2"/>
  <c r="T41" i="2"/>
  <c r="S44" i="2"/>
  <c r="U46" i="2"/>
  <c r="T49" i="2"/>
  <c r="S52" i="2"/>
  <c r="U54" i="2"/>
  <c r="T57" i="2"/>
  <c r="S60" i="2"/>
  <c r="U62" i="2"/>
  <c r="T65" i="2"/>
  <c r="S68" i="2"/>
  <c r="U70" i="2"/>
  <c r="T73" i="2"/>
  <c r="S76" i="2"/>
  <c r="U78" i="2"/>
  <c r="T81" i="2"/>
  <c r="S84" i="2"/>
  <c r="U86" i="2"/>
  <c r="T89" i="2"/>
  <c r="S92" i="2"/>
  <c r="U94" i="2"/>
  <c r="T97" i="2"/>
  <c r="S100" i="2"/>
  <c r="U102" i="2"/>
  <c r="T105" i="2"/>
  <c r="S108" i="2"/>
  <c r="U110" i="2"/>
  <c r="T113" i="2"/>
  <c r="S116" i="2"/>
  <c r="U118" i="2"/>
  <c r="T121" i="2"/>
  <c r="S124" i="2"/>
  <c r="U126" i="2"/>
  <c r="T129" i="2"/>
  <c r="S132" i="2"/>
  <c r="U134" i="2"/>
  <c r="T137" i="2"/>
  <c r="S140" i="2"/>
  <c r="U142" i="2"/>
  <c r="T145" i="2"/>
  <c r="S148" i="2"/>
  <c r="D119" i="2"/>
  <c r="A198" i="2"/>
  <c r="S18" i="2"/>
  <c r="U41" i="2"/>
  <c r="U57" i="2"/>
  <c r="S64" i="2"/>
  <c r="U71" i="2"/>
  <c r="S79" i="2"/>
  <c r="T85" i="2"/>
  <c r="S93" i="2"/>
  <c r="T100" i="2"/>
  <c r="U106" i="2"/>
  <c r="T114" i="2"/>
  <c r="U121" i="2"/>
  <c r="S128" i="2"/>
  <c r="U135" i="2"/>
  <c r="S143" i="2"/>
  <c r="T149" i="2"/>
  <c r="U154" i="2"/>
  <c r="S160" i="2"/>
  <c r="T165" i="2"/>
  <c r="U170" i="2"/>
  <c r="S176" i="2"/>
  <c r="T181" i="2"/>
  <c r="U186" i="2"/>
  <c r="U190" i="2"/>
  <c r="S194" i="2"/>
  <c r="T197" i="2"/>
  <c r="T200" i="2"/>
  <c r="S203" i="2"/>
  <c r="U205" i="2"/>
  <c r="T208" i="2"/>
  <c r="S211" i="2"/>
  <c r="U213" i="2"/>
  <c r="T216" i="2"/>
  <c r="J4" i="2"/>
  <c r="R4" i="2"/>
  <c r="N5" i="2"/>
  <c r="J6" i="2"/>
  <c r="R6" i="2"/>
  <c r="N7" i="2"/>
  <c r="J8" i="2"/>
  <c r="R8" i="2"/>
  <c r="N9" i="2"/>
  <c r="J10" i="2"/>
  <c r="R10" i="2"/>
  <c r="N11" i="2"/>
  <c r="J12" i="2"/>
  <c r="R12" i="2"/>
  <c r="N13" i="2"/>
  <c r="J14" i="2"/>
  <c r="R14" i="2"/>
  <c r="N15" i="2"/>
  <c r="J16" i="2"/>
  <c r="R16" i="2"/>
  <c r="N17" i="2"/>
  <c r="J18" i="2"/>
  <c r="R18" i="2"/>
  <c r="N19" i="2"/>
  <c r="J20" i="2"/>
  <c r="R20" i="2"/>
  <c r="N21" i="2"/>
  <c r="J22" i="2"/>
  <c r="R22" i="2"/>
  <c r="N23" i="2"/>
  <c r="J24" i="2"/>
  <c r="R24" i="2"/>
  <c r="N25" i="2"/>
  <c r="J26" i="2"/>
  <c r="R26" i="2"/>
  <c r="N27" i="2"/>
  <c r="J28" i="2"/>
  <c r="R28" i="2"/>
  <c r="N29" i="2"/>
  <c r="J30" i="2"/>
  <c r="R30" i="2"/>
  <c r="N31" i="2"/>
  <c r="J32" i="2"/>
  <c r="R32" i="2"/>
  <c r="N33" i="2"/>
  <c r="C132" i="2"/>
  <c r="E202" i="2"/>
  <c r="U22" i="2"/>
  <c r="T44" i="2"/>
  <c r="T58" i="2"/>
  <c r="U65" i="2"/>
  <c r="S72" i="2"/>
  <c r="U79" i="2"/>
  <c r="S87" i="2"/>
  <c r="T93" i="2"/>
  <c r="S101" i="2"/>
  <c r="T108" i="2"/>
  <c r="U114" i="2"/>
  <c r="T122" i="2"/>
  <c r="U129" i="2"/>
  <c r="S136" i="2"/>
  <c r="U143" i="2"/>
  <c r="U150" i="2"/>
  <c r="S156" i="2"/>
  <c r="T161" i="2"/>
  <c r="U166" i="2"/>
  <c r="S172" i="2"/>
  <c r="T177" i="2"/>
  <c r="U182" i="2"/>
  <c r="U187" i="2"/>
  <c r="S191" i="2"/>
  <c r="T194" i="2"/>
  <c r="U197" i="2"/>
  <c r="U200" i="2"/>
  <c r="T203" i="2"/>
  <c r="S206" i="2"/>
  <c r="U208" i="2"/>
  <c r="T211" i="2"/>
  <c r="S214" i="2"/>
  <c r="U216" i="2"/>
  <c r="K4" i="2"/>
  <c r="G5" i="2"/>
  <c r="O5" i="2"/>
  <c r="K6" i="2"/>
  <c r="G7" i="2"/>
  <c r="O7" i="2"/>
  <c r="K8" i="2"/>
  <c r="G9" i="2"/>
  <c r="O9" i="2"/>
  <c r="K10" i="2"/>
  <c r="G11" i="2"/>
  <c r="O11" i="2"/>
  <c r="K12" i="2"/>
  <c r="G13" i="2"/>
  <c r="O13" i="2"/>
  <c r="K14" i="2"/>
  <c r="G15" i="2"/>
  <c r="O15" i="2"/>
  <c r="K16" i="2"/>
  <c r="G17" i="2"/>
  <c r="O17" i="2"/>
  <c r="K18" i="2"/>
  <c r="G19" i="2"/>
  <c r="O19" i="2"/>
  <c r="K20" i="2"/>
  <c r="G21" i="2"/>
  <c r="O21" i="2"/>
  <c r="K22" i="2"/>
  <c r="G23" i="2"/>
  <c r="O23" i="2"/>
  <c r="K24" i="2"/>
  <c r="G25" i="2"/>
  <c r="O25" i="2"/>
  <c r="K26" i="2"/>
  <c r="G27" i="2"/>
  <c r="O27" i="2"/>
  <c r="K28" i="2"/>
  <c r="G29" i="2"/>
  <c r="O29" i="2"/>
  <c r="K30" i="2"/>
  <c r="G31" i="2"/>
  <c r="O31" i="2"/>
  <c r="K32" i="2"/>
  <c r="G33" i="2"/>
  <c r="O33" i="2"/>
  <c r="K34" i="2"/>
  <c r="G35" i="2"/>
  <c r="O35" i="2"/>
  <c r="K36" i="2"/>
  <c r="G37" i="2"/>
  <c r="A145" i="2"/>
  <c r="F206" i="2"/>
  <c r="U25" i="2"/>
  <c r="S47" i="2"/>
  <c r="U58" i="2"/>
  <c r="T66" i="2"/>
  <c r="U73" i="2"/>
  <c r="S80" i="2"/>
  <c r="U87" i="2"/>
  <c r="S95" i="2"/>
  <c r="T101" i="2"/>
  <c r="S109" i="2"/>
  <c r="T116" i="2"/>
  <c r="U122" i="2"/>
  <c r="T130" i="2"/>
  <c r="U137" i="2"/>
  <c r="S144" i="2"/>
  <c r="S151" i="2"/>
  <c r="T156" i="2"/>
  <c r="U161" i="2"/>
  <c r="S167" i="2"/>
  <c r="T172" i="2"/>
  <c r="U177" i="2"/>
  <c r="S183" i="2"/>
  <c r="S188" i="2"/>
  <c r="T191" i="2"/>
  <c r="U194" i="2"/>
  <c r="T198" i="2"/>
  <c r="S201" i="2"/>
  <c r="U203" i="2"/>
  <c r="T206" i="2"/>
  <c r="S209" i="2"/>
  <c r="U211" i="2"/>
  <c r="T214" i="2"/>
  <c r="U3" i="2"/>
  <c r="L4" i="2"/>
  <c r="H5" i="2"/>
  <c r="P5" i="2"/>
  <c r="L6" i="2"/>
  <c r="H7" i="2"/>
  <c r="P7" i="2"/>
  <c r="L8" i="2"/>
  <c r="H9" i="2"/>
  <c r="P9" i="2"/>
  <c r="L10" i="2"/>
  <c r="H11" i="2"/>
  <c r="P11" i="2"/>
  <c r="L12" i="2"/>
  <c r="H13" i="2"/>
  <c r="P13" i="2"/>
  <c r="L14" i="2"/>
  <c r="H15" i="2"/>
  <c r="P15" i="2"/>
  <c r="L16" i="2"/>
  <c r="H17" i="2"/>
  <c r="P17" i="2"/>
  <c r="L18" i="2"/>
  <c r="H19" i="2"/>
  <c r="P19" i="2"/>
  <c r="L20" i="2"/>
  <c r="H21" i="2"/>
  <c r="P21" i="2"/>
  <c r="L22" i="2"/>
  <c r="H23" i="2"/>
  <c r="P23" i="2"/>
  <c r="L24" i="2"/>
  <c r="H25" i="2"/>
  <c r="P25" i="2"/>
  <c r="L26" i="2"/>
  <c r="H27" i="2"/>
  <c r="P27" i="2"/>
  <c r="L28" i="2"/>
  <c r="H29" i="2"/>
  <c r="F157" i="2"/>
  <c r="A210" i="2"/>
  <c r="T28" i="2"/>
  <c r="U49" i="2"/>
  <c r="T60" i="2"/>
  <c r="U66" i="2"/>
  <c r="T74" i="2"/>
  <c r="U81" i="2"/>
  <c r="S88" i="2"/>
  <c r="U95" i="2"/>
  <c r="S103" i="2"/>
  <c r="T109" i="2"/>
  <c r="S117" i="2"/>
  <c r="T124" i="2"/>
  <c r="U130" i="2"/>
  <c r="T138" i="2"/>
  <c r="U145" i="2"/>
  <c r="U151" i="2"/>
  <c r="S157" i="2"/>
  <c r="T162" i="2"/>
  <c r="U167" i="2"/>
  <c r="S173" i="2"/>
  <c r="T178" i="2"/>
  <c r="U183" i="2"/>
  <c r="T188" i="2"/>
  <c r="U191" i="2"/>
  <c r="U195" i="2"/>
  <c r="U198" i="2"/>
  <c r="T201" i="2"/>
  <c r="S204" i="2"/>
  <c r="U206" i="2"/>
  <c r="T209" i="2"/>
  <c r="S212" i="2"/>
  <c r="U214" i="2"/>
  <c r="T3" i="2"/>
  <c r="M4" i="2"/>
  <c r="I5" i="2"/>
  <c r="Q5" i="2"/>
  <c r="M6" i="2"/>
  <c r="I7" i="2"/>
  <c r="Q7" i="2"/>
  <c r="M8" i="2"/>
  <c r="I9" i="2"/>
  <c r="Q9" i="2"/>
  <c r="M10" i="2"/>
  <c r="I11" i="2"/>
  <c r="Q11" i="2"/>
  <c r="M12" i="2"/>
  <c r="I13" i="2"/>
  <c r="Q13" i="2"/>
  <c r="M14" i="2"/>
  <c r="I15" i="2"/>
  <c r="Q15" i="2"/>
  <c r="M16" i="2"/>
  <c r="I17" i="2"/>
  <c r="Q17" i="2"/>
  <c r="M18" i="2"/>
  <c r="I19" i="2"/>
  <c r="Q19" i="2"/>
  <c r="M20" i="2"/>
  <c r="I21" i="2"/>
  <c r="Q21" i="2"/>
  <c r="M22" i="2"/>
  <c r="I23" i="2"/>
  <c r="Q23" i="2"/>
  <c r="M24" i="2"/>
  <c r="I25" i="2"/>
  <c r="Q25" i="2"/>
  <c r="M26" i="2"/>
  <c r="I27" i="2"/>
  <c r="Q27" i="2"/>
  <c r="M28" i="2"/>
  <c r="I29" i="2"/>
  <c r="Q29" i="2"/>
  <c r="M30" i="2"/>
  <c r="I31" i="2"/>
  <c r="Q31" i="2"/>
  <c r="M32" i="2"/>
  <c r="E170" i="2"/>
  <c r="C213" i="2"/>
  <c r="S31" i="2"/>
  <c r="T52" i="2"/>
  <c r="S61" i="2"/>
  <c r="T68" i="2"/>
  <c r="U74" i="2"/>
  <c r="T82" i="2"/>
  <c r="U89" i="2"/>
  <c r="S96" i="2"/>
  <c r="U103" i="2"/>
  <c r="S111" i="2"/>
  <c r="T117" i="2"/>
  <c r="S125" i="2"/>
  <c r="T132" i="2"/>
  <c r="U138" i="2"/>
  <c r="T146" i="2"/>
  <c r="S152" i="2"/>
  <c r="T157" i="2"/>
  <c r="U162" i="2"/>
  <c r="S168" i="2"/>
  <c r="T173" i="2"/>
  <c r="U178" i="2"/>
  <c r="S184" i="2"/>
  <c r="U188" i="2"/>
  <c r="S192" i="2"/>
  <c r="S196" i="2"/>
  <c r="S199" i="2"/>
  <c r="U201" i="2"/>
  <c r="T204" i="2"/>
  <c r="S207" i="2"/>
  <c r="U209" i="2"/>
  <c r="T212" i="2"/>
  <c r="S215" i="2"/>
  <c r="S3" i="2"/>
  <c r="N4" i="2"/>
  <c r="J5" i="2"/>
  <c r="R5" i="2"/>
  <c r="N6" i="2"/>
  <c r="J7" i="2"/>
  <c r="R7" i="2"/>
  <c r="N8" i="2"/>
  <c r="J9" i="2"/>
  <c r="R9" i="2"/>
  <c r="N10" i="2"/>
  <c r="J11" i="2"/>
  <c r="R11" i="2"/>
  <c r="N12" i="2"/>
  <c r="J13" i="2"/>
  <c r="R13" i="2"/>
  <c r="N14" i="2"/>
  <c r="J15" i="2"/>
  <c r="R15" i="2"/>
  <c r="N16" i="2"/>
  <c r="J17" i="2"/>
  <c r="R17" i="2"/>
  <c r="N18" i="2"/>
  <c r="J19" i="2"/>
  <c r="R19" i="2"/>
  <c r="N20" i="2"/>
  <c r="J21" i="2"/>
  <c r="R21" i="2"/>
  <c r="N22" i="2"/>
  <c r="J23" i="2"/>
  <c r="R23" i="2"/>
  <c r="N24" i="2"/>
  <c r="J25" i="2"/>
  <c r="R25" i="2"/>
  <c r="N26" i="2"/>
  <c r="J27" i="2"/>
  <c r="R27" i="2"/>
  <c r="N28" i="2"/>
  <c r="J29" i="2"/>
  <c r="R29" i="2"/>
  <c r="N30" i="2"/>
  <c r="J31" i="2"/>
  <c r="R31" i="2"/>
  <c r="N32" i="2"/>
  <c r="J33" i="2"/>
  <c r="R33" i="2"/>
  <c r="N34" i="2"/>
  <c r="J35" i="2"/>
  <c r="R35" i="2"/>
  <c r="N36" i="2"/>
  <c r="J37" i="2"/>
  <c r="D183" i="2"/>
  <c r="D216" i="2"/>
  <c r="U33" i="2"/>
  <c r="S55" i="2"/>
  <c r="T61" i="2"/>
  <c r="S69" i="2"/>
  <c r="T76" i="2"/>
  <c r="U82" i="2"/>
  <c r="T90" i="2"/>
  <c r="U97" i="2"/>
  <c r="S104" i="2"/>
  <c r="U111" i="2"/>
  <c r="S119" i="2"/>
  <c r="T125" i="2"/>
  <c r="S133" i="2"/>
  <c r="T140" i="2"/>
  <c r="U146" i="2"/>
  <c r="T153" i="2"/>
  <c r="U158" i="2"/>
  <c r="S164" i="2"/>
  <c r="T169" i="2"/>
  <c r="U174" i="2"/>
  <c r="S180" i="2"/>
  <c r="T185" i="2"/>
  <c r="S189" i="2"/>
  <c r="S193" i="2"/>
  <c r="T196" i="2"/>
  <c r="T199" i="2"/>
  <c r="S202" i="2"/>
  <c r="U204" i="2"/>
  <c r="T207" i="2"/>
  <c r="S210" i="2"/>
  <c r="U212" i="2"/>
  <c r="T215" i="2"/>
  <c r="G4" i="2"/>
  <c r="O4" i="2"/>
  <c r="K5" i="2"/>
  <c r="G6" i="2"/>
  <c r="O6" i="2"/>
  <c r="K7" i="2"/>
  <c r="G8" i="2"/>
  <c r="O8" i="2"/>
  <c r="K9" i="2"/>
  <c r="G10" i="2"/>
  <c r="O10" i="2"/>
  <c r="K11" i="2"/>
  <c r="G12" i="2"/>
  <c r="O12" i="2"/>
  <c r="K13" i="2"/>
  <c r="G14" i="2"/>
  <c r="O14" i="2"/>
  <c r="K15" i="2"/>
  <c r="G16" i="2"/>
  <c r="O16" i="2"/>
  <c r="K17" i="2"/>
  <c r="G18" i="2"/>
  <c r="O18" i="2"/>
  <c r="K19" i="2"/>
  <c r="G20" i="2"/>
  <c r="O20" i="2"/>
  <c r="K21" i="2"/>
  <c r="G22" i="2"/>
  <c r="O22" i="2"/>
  <c r="K23" i="2"/>
  <c r="G24" i="2"/>
  <c r="O24" i="2"/>
  <c r="K25" i="2"/>
  <c r="G26" i="2"/>
  <c r="O26" i="2"/>
  <c r="K27" i="2"/>
  <c r="G28" i="2"/>
  <c r="O28" i="2"/>
  <c r="K29" i="2"/>
  <c r="G30" i="2"/>
  <c r="O30" i="2"/>
  <c r="K31" i="2"/>
  <c r="G32" i="2"/>
  <c r="O32" i="2"/>
  <c r="K33" i="2"/>
  <c r="G34" i="2"/>
  <c r="O34" i="2"/>
  <c r="K35" i="2"/>
  <c r="G36" i="2"/>
  <c r="O36" i="2"/>
  <c r="E221" i="2"/>
  <c r="F189" i="2"/>
  <c r="T8" i="2"/>
  <c r="T36" i="2"/>
  <c r="U55" i="2"/>
  <c r="S63" i="2"/>
  <c r="T69" i="2"/>
  <c r="S77" i="2"/>
  <c r="T84" i="2"/>
  <c r="U90" i="2"/>
  <c r="T98" i="2"/>
  <c r="U105" i="2"/>
  <c r="S112" i="2"/>
  <c r="U119" i="2"/>
  <c r="S127" i="2"/>
  <c r="T133" i="2"/>
  <c r="S141" i="2"/>
  <c r="T148" i="2"/>
  <c r="U153" i="2"/>
  <c r="S159" i="2"/>
  <c r="T164" i="2"/>
  <c r="U169" i="2"/>
  <c r="S175" i="2"/>
  <c r="T180" i="2"/>
  <c r="U185" i="2"/>
  <c r="T189" i="2"/>
  <c r="T193" i="2"/>
  <c r="U196" i="2"/>
  <c r="U199" i="2"/>
  <c r="T202" i="2"/>
  <c r="S205" i="2"/>
  <c r="U207" i="2"/>
  <c r="T210" i="2"/>
  <c r="S213" i="2"/>
  <c r="U215" i="2"/>
  <c r="H4" i="2"/>
  <c r="P4" i="2"/>
  <c r="L5" i="2"/>
  <c r="H6" i="2"/>
  <c r="P6" i="2"/>
  <c r="L7" i="2"/>
  <c r="H8" i="2"/>
  <c r="P8" i="2"/>
  <c r="L9" i="2"/>
  <c r="H10" i="2"/>
  <c r="P10" i="2"/>
  <c r="L11" i="2"/>
  <c r="H12" i="2"/>
  <c r="P12" i="2"/>
  <c r="L13" i="2"/>
  <c r="H14" i="2"/>
  <c r="P14" i="2"/>
  <c r="L15" i="2"/>
  <c r="H16" i="2"/>
  <c r="P16" i="2"/>
  <c r="L17" i="2"/>
  <c r="H18" i="2"/>
  <c r="P18" i="2"/>
  <c r="L19" i="2"/>
  <c r="H20" i="2"/>
  <c r="P20" i="2"/>
  <c r="L21" i="2"/>
  <c r="H22" i="2"/>
  <c r="P22" i="2"/>
  <c r="L23" i="2"/>
  <c r="H24" i="2"/>
  <c r="P24" i="2"/>
  <c r="L25" i="2"/>
  <c r="H26" i="2"/>
  <c r="P26" i="2"/>
  <c r="L27" i="2"/>
  <c r="H28" i="2"/>
  <c r="P28" i="2"/>
  <c r="L29" i="2"/>
  <c r="H30" i="2"/>
  <c r="P30" i="2"/>
  <c r="L31" i="2"/>
  <c r="H32" i="2"/>
  <c r="P32" i="2"/>
  <c r="L33" i="2"/>
  <c r="H34" i="2"/>
  <c r="P34" i="2"/>
  <c r="L35" i="2"/>
  <c r="H36" i="2"/>
  <c r="P36" i="2"/>
  <c r="L37" i="2"/>
  <c r="H38" i="2"/>
  <c r="U13" i="2"/>
  <c r="U98" i="2"/>
  <c r="T154" i="2"/>
  <c r="U193" i="2"/>
  <c r="S216" i="2"/>
  <c r="Q8" i="2"/>
  <c r="I14" i="2"/>
  <c r="M19" i="2"/>
  <c r="Q24" i="2"/>
  <c r="P29" i="2"/>
  <c r="L32" i="2"/>
  <c r="J34" i="2"/>
  <c r="N35" i="2"/>
  <c r="R36" i="2"/>
  <c r="Q37" i="2"/>
  <c r="N38" i="2"/>
  <c r="J39" i="2"/>
  <c r="R39" i="2"/>
  <c r="N40" i="2"/>
  <c r="J41" i="2"/>
  <c r="R41" i="2"/>
  <c r="N42" i="2"/>
  <c r="J43" i="2"/>
  <c r="R43" i="2"/>
  <c r="N44" i="2"/>
  <c r="J45" i="2"/>
  <c r="R45" i="2"/>
  <c r="N46" i="2"/>
  <c r="J47" i="2"/>
  <c r="R47" i="2"/>
  <c r="N48" i="2"/>
  <c r="J49" i="2"/>
  <c r="R49" i="2"/>
  <c r="N50" i="2"/>
  <c r="J51" i="2"/>
  <c r="R51" i="2"/>
  <c r="N52" i="2"/>
  <c r="J53" i="2"/>
  <c r="R53" i="2"/>
  <c r="N54" i="2"/>
  <c r="J55" i="2"/>
  <c r="R55" i="2"/>
  <c r="N56" i="2"/>
  <c r="J57" i="2"/>
  <c r="R57" i="2"/>
  <c r="N58" i="2"/>
  <c r="J59" i="2"/>
  <c r="R59" i="2"/>
  <c r="N60" i="2"/>
  <c r="J61" i="2"/>
  <c r="R61" i="2"/>
  <c r="N62" i="2"/>
  <c r="J63" i="2"/>
  <c r="R63" i="2"/>
  <c r="N64" i="2"/>
  <c r="J65" i="2"/>
  <c r="R65" i="2"/>
  <c r="N66" i="2"/>
  <c r="J67" i="2"/>
  <c r="R67" i="2"/>
  <c r="N68" i="2"/>
  <c r="J69" i="2"/>
  <c r="R69" i="2"/>
  <c r="N70" i="2"/>
  <c r="J71" i="2"/>
  <c r="R71" i="2"/>
  <c r="N72" i="2"/>
  <c r="J73" i="2"/>
  <c r="R73" i="2"/>
  <c r="N74" i="2"/>
  <c r="J75" i="2"/>
  <c r="R75" i="2"/>
  <c r="N76" i="2"/>
  <c r="J77" i="2"/>
  <c r="R77" i="2"/>
  <c r="N78" i="2"/>
  <c r="J79" i="2"/>
  <c r="R79" i="2"/>
  <c r="N80" i="2"/>
  <c r="J81" i="2"/>
  <c r="R81" i="2"/>
  <c r="N82" i="2"/>
  <c r="J83" i="2"/>
  <c r="R83" i="2"/>
  <c r="N84" i="2"/>
  <c r="S39" i="2"/>
  <c r="T106" i="2"/>
  <c r="U159" i="2"/>
  <c r="S197" i="2"/>
  <c r="I4" i="2"/>
  <c r="M9" i="2"/>
  <c r="Q14" i="2"/>
  <c r="I20" i="2"/>
  <c r="M25" i="2"/>
  <c r="I30" i="2"/>
  <c r="Q32" i="2"/>
  <c r="L34" i="2"/>
  <c r="P35" i="2"/>
  <c r="H37" i="2"/>
  <c r="R37" i="2"/>
  <c r="O38" i="2"/>
  <c r="K39" i="2"/>
  <c r="G40" i="2"/>
  <c r="O40" i="2"/>
  <c r="K41" i="2"/>
  <c r="G42" i="2"/>
  <c r="O42" i="2"/>
  <c r="K43" i="2"/>
  <c r="G44" i="2"/>
  <c r="O44" i="2"/>
  <c r="K45" i="2"/>
  <c r="G46" i="2"/>
  <c r="O46" i="2"/>
  <c r="K47" i="2"/>
  <c r="G48" i="2"/>
  <c r="O48" i="2"/>
  <c r="K49" i="2"/>
  <c r="G50" i="2"/>
  <c r="O50" i="2"/>
  <c r="K51" i="2"/>
  <c r="G52" i="2"/>
  <c r="O52" i="2"/>
  <c r="K53" i="2"/>
  <c r="G54" i="2"/>
  <c r="O54" i="2"/>
  <c r="K55" i="2"/>
  <c r="G56" i="2"/>
  <c r="O56" i="2"/>
  <c r="K57" i="2"/>
  <c r="G58" i="2"/>
  <c r="O58" i="2"/>
  <c r="K59" i="2"/>
  <c r="G60" i="2"/>
  <c r="O60" i="2"/>
  <c r="K61" i="2"/>
  <c r="G62" i="2"/>
  <c r="O62" i="2"/>
  <c r="K63" i="2"/>
  <c r="G64" i="2"/>
  <c r="O64" i="2"/>
  <c r="K65" i="2"/>
  <c r="G66" i="2"/>
  <c r="O66" i="2"/>
  <c r="K67" i="2"/>
  <c r="G68" i="2"/>
  <c r="O68" i="2"/>
  <c r="K69" i="2"/>
  <c r="G70" i="2"/>
  <c r="O70" i="2"/>
  <c r="K71" i="2"/>
  <c r="G72" i="2"/>
  <c r="O72" i="2"/>
  <c r="K73" i="2"/>
  <c r="G74" i="2"/>
  <c r="O74" i="2"/>
  <c r="K75" i="2"/>
  <c r="G76" i="2"/>
  <c r="O76" i="2"/>
  <c r="K77" i="2"/>
  <c r="G78" i="2"/>
  <c r="O78" i="2"/>
  <c r="K79" i="2"/>
  <c r="G80" i="2"/>
  <c r="O80" i="2"/>
  <c r="K81" i="2"/>
  <c r="G82" i="2"/>
  <c r="O82" i="2"/>
  <c r="K83" i="2"/>
  <c r="G84" i="2"/>
  <c r="O84" i="2"/>
  <c r="K85" i="2"/>
  <c r="G86" i="2"/>
  <c r="O86" i="2"/>
  <c r="S56" i="2"/>
  <c r="U113" i="2"/>
  <c r="S165" i="2"/>
  <c r="S200" i="2"/>
  <c r="Q4" i="2"/>
  <c r="I10" i="2"/>
  <c r="M15" i="2"/>
  <c r="Q20" i="2"/>
  <c r="I26" i="2"/>
  <c r="L30" i="2"/>
  <c r="H33" i="2"/>
  <c r="M34" i="2"/>
  <c r="Q35" i="2"/>
  <c r="I37" i="2"/>
  <c r="G38" i="2"/>
  <c r="P38" i="2"/>
  <c r="L39" i="2"/>
  <c r="H40" i="2"/>
  <c r="P40" i="2"/>
  <c r="L41" i="2"/>
  <c r="H42" i="2"/>
  <c r="P42" i="2"/>
  <c r="L43" i="2"/>
  <c r="H44" i="2"/>
  <c r="P44" i="2"/>
  <c r="L45" i="2"/>
  <c r="H46" i="2"/>
  <c r="P46" i="2"/>
  <c r="L47" i="2"/>
  <c r="H48" i="2"/>
  <c r="P48" i="2"/>
  <c r="L49" i="2"/>
  <c r="H50" i="2"/>
  <c r="P50" i="2"/>
  <c r="L51" i="2"/>
  <c r="H52" i="2"/>
  <c r="P52" i="2"/>
  <c r="L53" i="2"/>
  <c r="H54" i="2"/>
  <c r="P54" i="2"/>
  <c r="L55" i="2"/>
  <c r="H56" i="2"/>
  <c r="P56" i="2"/>
  <c r="L57" i="2"/>
  <c r="H58" i="2"/>
  <c r="P58" i="2"/>
  <c r="L59" i="2"/>
  <c r="H60" i="2"/>
  <c r="P60" i="2"/>
  <c r="L61" i="2"/>
  <c r="H62" i="2"/>
  <c r="P62" i="2"/>
  <c r="L63" i="2"/>
  <c r="H64" i="2"/>
  <c r="P64" i="2"/>
  <c r="L65" i="2"/>
  <c r="H66" i="2"/>
  <c r="P66" i="2"/>
  <c r="L67" i="2"/>
  <c r="H68" i="2"/>
  <c r="P68" i="2"/>
  <c r="L69" i="2"/>
  <c r="H70" i="2"/>
  <c r="P70" i="2"/>
  <c r="L71" i="2"/>
  <c r="H72" i="2"/>
  <c r="P72" i="2"/>
  <c r="L73" i="2"/>
  <c r="H74" i="2"/>
  <c r="P74" i="2"/>
  <c r="L75" i="2"/>
  <c r="H76" i="2"/>
  <c r="P76" i="2"/>
  <c r="L77" i="2"/>
  <c r="H78" i="2"/>
  <c r="P78" i="2"/>
  <c r="L79" i="2"/>
  <c r="H80" i="2"/>
  <c r="P80" i="2"/>
  <c r="L81" i="2"/>
  <c r="H82" i="2"/>
  <c r="U63" i="2"/>
  <c r="S120" i="2"/>
  <c r="T170" i="2"/>
  <c r="U202" i="2"/>
  <c r="M5" i="2"/>
  <c r="Q10" i="2"/>
  <c r="I16" i="2"/>
  <c r="M21" i="2"/>
  <c r="Q26" i="2"/>
  <c r="Q30" i="2"/>
  <c r="I33" i="2"/>
  <c r="Q34" i="2"/>
  <c r="I36" i="2"/>
  <c r="K37" i="2"/>
  <c r="I38" i="2"/>
  <c r="Q38" i="2"/>
  <c r="M39" i="2"/>
  <c r="I40" i="2"/>
  <c r="Q40" i="2"/>
  <c r="M41" i="2"/>
  <c r="I42" i="2"/>
  <c r="Q42" i="2"/>
  <c r="M43" i="2"/>
  <c r="I44" i="2"/>
  <c r="Q44" i="2"/>
  <c r="M45" i="2"/>
  <c r="I46" i="2"/>
  <c r="Q46" i="2"/>
  <c r="M47" i="2"/>
  <c r="I48" i="2"/>
  <c r="Q48" i="2"/>
  <c r="M49" i="2"/>
  <c r="I50" i="2"/>
  <c r="Q50" i="2"/>
  <c r="M51" i="2"/>
  <c r="I52" i="2"/>
  <c r="Q52" i="2"/>
  <c r="M53" i="2"/>
  <c r="I54" i="2"/>
  <c r="Q54" i="2"/>
  <c r="M55" i="2"/>
  <c r="I56" i="2"/>
  <c r="Q56" i="2"/>
  <c r="M57" i="2"/>
  <c r="I58" i="2"/>
  <c r="Q58" i="2"/>
  <c r="M59" i="2"/>
  <c r="I60" i="2"/>
  <c r="Q60" i="2"/>
  <c r="M61" i="2"/>
  <c r="I62" i="2"/>
  <c r="Q62" i="2"/>
  <c r="M63" i="2"/>
  <c r="I64" i="2"/>
  <c r="Q64" i="2"/>
  <c r="M65" i="2"/>
  <c r="I66" i="2"/>
  <c r="Q66" i="2"/>
  <c r="M67" i="2"/>
  <c r="I68" i="2"/>
  <c r="Q68" i="2"/>
  <c r="M69" i="2"/>
  <c r="I70" i="2"/>
  <c r="Q70" i="2"/>
  <c r="M71" i="2"/>
  <c r="I72" i="2"/>
  <c r="Q72" i="2"/>
  <c r="M73" i="2"/>
  <c r="I74" i="2"/>
  <c r="Q74" i="2"/>
  <c r="M75" i="2"/>
  <c r="I76" i="2"/>
  <c r="Q76" i="2"/>
  <c r="M77" i="2"/>
  <c r="I78" i="2"/>
  <c r="Q78" i="2"/>
  <c r="M79" i="2"/>
  <c r="I80" i="2"/>
  <c r="S71" i="2"/>
  <c r="U127" i="2"/>
  <c r="U175" i="2"/>
  <c r="T205" i="2"/>
  <c r="I6" i="2"/>
  <c r="M11" i="2"/>
  <c r="Q16" i="2"/>
  <c r="I22" i="2"/>
  <c r="M27" i="2"/>
  <c r="H31" i="2"/>
  <c r="M33" i="2"/>
  <c r="R34" i="2"/>
  <c r="J36" i="2"/>
  <c r="M37" i="2"/>
  <c r="J38" i="2"/>
  <c r="R38" i="2"/>
  <c r="N39" i="2"/>
  <c r="J40" i="2"/>
  <c r="R40" i="2"/>
  <c r="N41" i="2"/>
  <c r="J42" i="2"/>
  <c r="R42" i="2"/>
  <c r="N43" i="2"/>
  <c r="J44" i="2"/>
  <c r="R44" i="2"/>
  <c r="N45" i="2"/>
  <c r="J46" i="2"/>
  <c r="R46" i="2"/>
  <c r="N47" i="2"/>
  <c r="J48" i="2"/>
  <c r="R48" i="2"/>
  <c r="N49" i="2"/>
  <c r="J50" i="2"/>
  <c r="R50" i="2"/>
  <c r="N51" i="2"/>
  <c r="J52" i="2"/>
  <c r="R52" i="2"/>
  <c r="N53" i="2"/>
  <c r="J54" i="2"/>
  <c r="R54" i="2"/>
  <c r="N55" i="2"/>
  <c r="J56" i="2"/>
  <c r="R56" i="2"/>
  <c r="N57" i="2"/>
  <c r="J58" i="2"/>
  <c r="R58" i="2"/>
  <c r="N59" i="2"/>
  <c r="J60" i="2"/>
  <c r="R60" i="2"/>
  <c r="N61" i="2"/>
  <c r="J62" i="2"/>
  <c r="R62" i="2"/>
  <c r="N63" i="2"/>
  <c r="J64" i="2"/>
  <c r="R64" i="2"/>
  <c r="N65" i="2"/>
  <c r="J66" i="2"/>
  <c r="R66" i="2"/>
  <c r="N67" i="2"/>
  <c r="J68" i="2"/>
  <c r="R68" i="2"/>
  <c r="N69" i="2"/>
  <c r="J70" i="2"/>
  <c r="R70" i="2"/>
  <c r="N71" i="2"/>
  <c r="J72" i="2"/>
  <c r="R72" i="2"/>
  <c r="N73" i="2"/>
  <c r="J74" i="2"/>
  <c r="R74" i="2"/>
  <c r="N75" i="2"/>
  <c r="J76" i="2"/>
  <c r="R76" i="2"/>
  <c r="N77" i="2"/>
  <c r="J78" i="2"/>
  <c r="R78" i="2"/>
  <c r="N79" i="2"/>
  <c r="J80" i="2"/>
  <c r="R80" i="2"/>
  <c r="N81" i="2"/>
  <c r="J82" i="2"/>
  <c r="R82" i="2"/>
  <c r="N83" i="2"/>
  <c r="J84" i="2"/>
  <c r="R84" i="2"/>
  <c r="N85" i="2"/>
  <c r="J86" i="2"/>
  <c r="R86" i="2"/>
  <c r="T77" i="2"/>
  <c r="S135" i="2"/>
  <c r="S181" i="2"/>
  <c r="S208" i="2"/>
  <c r="Q6" i="2"/>
  <c r="I12" i="2"/>
  <c r="M17" i="2"/>
  <c r="Q22" i="2"/>
  <c r="I28" i="2"/>
  <c r="M31" i="2"/>
  <c r="P33" i="2"/>
  <c r="H35" i="2"/>
  <c r="L36" i="2"/>
  <c r="N37" i="2"/>
  <c r="K38" i="2"/>
  <c r="G39" i="2"/>
  <c r="O39" i="2"/>
  <c r="K40" i="2"/>
  <c r="G41" i="2"/>
  <c r="O41" i="2"/>
  <c r="K42" i="2"/>
  <c r="G43" i="2"/>
  <c r="O43" i="2"/>
  <c r="K44" i="2"/>
  <c r="G45" i="2"/>
  <c r="O45" i="2"/>
  <c r="K46" i="2"/>
  <c r="G47" i="2"/>
  <c r="O47" i="2"/>
  <c r="K48" i="2"/>
  <c r="G49" i="2"/>
  <c r="O49" i="2"/>
  <c r="K50" i="2"/>
  <c r="G51" i="2"/>
  <c r="O51" i="2"/>
  <c r="K52" i="2"/>
  <c r="G53" i="2"/>
  <c r="O53" i="2"/>
  <c r="K54" i="2"/>
  <c r="G55" i="2"/>
  <c r="O55" i="2"/>
  <c r="K56" i="2"/>
  <c r="G57" i="2"/>
  <c r="O57" i="2"/>
  <c r="K58" i="2"/>
  <c r="G59" i="2"/>
  <c r="O59" i="2"/>
  <c r="K60" i="2"/>
  <c r="G61" i="2"/>
  <c r="O61" i="2"/>
  <c r="K62" i="2"/>
  <c r="G63" i="2"/>
  <c r="O63" i="2"/>
  <c r="K64" i="2"/>
  <c r="G65" i="2"/>
  <c r="O65" i="2"/>
  <c r="K66" i="2"/>
  <c r="G67" i="2"/>
  <c r="O67" i="2"/>
  <c r="K68" i="2"/>
  <c r="G69" i="2"/>
  <c r="O69" i="2"/>
  <c r="K70" i="2"/>
  <c r="G71" i="2"/>
  <c r="O71" i="2"/>
  <c r="K72" i="2"/>
  <c r="G73" i="2"/>
  <c r="O73" i="2"/>
  <c r="K74" i="2"/>
  <c r="G75" i="2"/>
  <c r="O75" i="2"/>
  <c r="K76" i="2"/>
  <c r="G77" i="2"/>
  <c r="O77" i="2"/>
  <c r="F90" i="2"/>
  <c r="S85" i="2"/>
  <c r="T141" i="2"/>
  <c r="T186" i="2"/>
  <c r="U210" i="2"/>
  <c r="M7" i="2"/>
  <c r="Q12" i="2"/>
  <c r="I18" i="2"/>
  <c r="M23" i="2"/>
  <c r="Q28" i="2"/>
  <c r="P31" i="2"/>
  <c r="Q33" i="2"/>
  <c r="I35" i="2"/>
  <c r="M36" i="2"/>
  <c r="O37" i="2"/>
  <c r="L38" i="2"/>
  <c r="H39" i="2"/>
  <c r="P39" i="2"/>
  <c r="L40" i="2"/>
  <c r="H41" i="2"/>
  <c r="P41" i="2"/>
  <c r="L42" i="2"/>
  <c r="H43" i="2"/>
  <c r="P43" i="2"/>
  <c r="L44" i="2"/>
  <c r="H45" i="2"/>
  <c r="P45" i="2"/>
  <c r="L46" i="2"/>
  <c r="H47" i="2"/>
  <c r="P47" i="2"/>
  <c r="L48" i="2"/>
  <c r="H49" i="2"/>
  <c r="P49" i="2"/>
  <c r="L50" i="2"/>
  <c r="H51" i="2"/>
  <c r="P51" i="2"/>
  <c r="L52" i="2"/>
  <c r="H53" i="2"/>
  <c r="P53" i="2"/>
  <c r="L54" i="2"/>
  <c r="H55" i="2"/>
  <c r="P55" i="2"/>
  <c r="L56" i="2"/>
  <c r="H57" i="2"/>
  <c r="P57" i="2"/>
  <c r="L58" i="2"/>
  <c r="H59" i="2"/>
  <c r="P59" i="2"/>
  <c r="L60" i="2"/>
  <c r="H61" i="2"/>
  <c r="P61" i="2"/>
  <c r="L62" i="2"/>
  <c r="H63" i="2"/>
  <c r="P63" i="2"/>
  <c r="L64" i="2"/>
  <c r="H65" i="2"/>
  <c r="P65" i="2"/>
  <c r="L66" i="2"/>
  <c r="H67" i="2"/>
  <c r="P67" i="2"/>
  <c r="L68" i="2"/>
  <c r="H69" i="2"/>
  <c r="P69" i="2"/>
  <c r="L70" i="2"/>
  <c r="H71" i="2"/>
  <c r="P71" i="2"/>
  <c r="L72" i="2"/>
  <c r="H73" i="2"/>
  <c r="P73" i="2"/>
  <c r="L74" i="2"/>
  <c r="H75" i="2"/>
  <c r="P75" i="2"/>
  <c r="L76" i="2"/>
  <c r="H77" i="2"/>
  <c r="P77" i="2"/>
  <c r="L78" i="2"/>
  <c r="H79" i="2"/>
  <c r="P79" i="2"/>
  <c r="L80" i="2"/>
  <c r="H81" i="2"/>
  <c r="P81" i="2"/>
  <c r="L82" i="2"/>
  <c r="H83" i="2"/>
  <c r="P83" i="2"/>
  <c r="L84" i="2"/>
  <c r="H85" i="2"/>
  <c r="P85" i="2"/>
  <c r="L86" i="2"/>
  <c r="H87" i="2"/>
  <c r="P87" i="2"/>
  <c r="L88" i="2"/>
  <c r="H89" i="2"/>
  <c r="P89" i="2"/>
  <c r="L90" i="2"/>
  <c r="S149" i="2"/>
  <c r="I32" i="2"/>
  <c r="M40" i="2"/>
  <c r="Q45" i="2"/>
  <c r="I51" i="2"/>
  <c r="M56" i="2"/>
  <c r="Q61" i="2"/>
  <c r="T190" i="2"/>
  <c r="I34" i="2"/>
  <c r="I41" i="2"/>
  <c r="M46" i="2"/>
  <c r="Q51" i="2"/>
  <c r="I57" i="2"/>
  <c r="M62" i="2"/>
  <c r="Q67" i="2"/>
  <c r="I73" i="2"/>
  <c r="K78" i="2"/>
  <c r="Q80" i="2"/>
  <c r="M82" i="2"/>
  <c r="Q83" i="2"/>
  <c r="I85" i="2"/>
  <c r="I86" i="2"/>
  <c r="J87" i="2"/>
  <c r="G88" i="2"/>
  <c r="P88" i="2"/>
  <c r="M89" i="2"/>
  <c r="J90" i="2"/>
  <c r="G91" i="2"/>
  <c r="O91" i="2"/>
  <c r="K92" i="2"/>
  <c r="G93" i="2"/>
  <c r="O93" i="2"/>
  <c r="K94" i="2"/>
  <c r="G95" i="2"/>
  <c r="O95" i="2"/>
  <c r="K96" i="2"/>
  <c r="G97" i="2"/>
  <c r="O97" i="2"/>
  <c r="K98" i="2"/>
  <c r="G99" i="2"/>
  <c r="O99" i="2"/>
  <c r="K100" i="2"/>
  <c r="G101" i="2"/>
  <c r="O101" i="2"/>
  <c r="K102" i="2"/>
  <c r="G103" i="2"/>
  <c r="O103" i="2"/>
  <c r="K104" i="2"/>
  <c r="G105" i="2"/>
  <c r="O105" i="2"/>
  <c r="K106" i="2"/>
  <c r="G107" i="2"/>
  <c r="O107" i="2"/>
  <c r="K108" i="2"/>
  <c r="G109" i="2"/>
  <c r="O109" i="2"/>
  <c r="K110" i="2"/>
  <c r="G111" i="2"/>
  <c r="O111" i="2"/>
  <c r="K112" i="2"/>
  <c r="G113" i="2"/>
  <c r="O113" i="2"/>
  <c r="K114" i="2"/>
  <c r="G115" i="2"/>
  <c r="O115" i="2"/>
  <c r="K116" i="2"/>
  <c r="G117" i="2"/>
  <c r="O117" i="2"/>
  <c r="K118" i="2"/>
  <c r="G119" i="2"/>
  <c r="O119" i="2"/>
  <c r="K120" i="2"/>
  <c r="G121" i="2"/>
  <c r="O121" i="2"/>
  <c r="K122" i="2"/>
  <c r="G123" i="2"/>
  <c r="O123" i="2"/>
  <c r="K124" i="2"/>
  <c r="G125" i="2"/>
  <c r="O125" i="2"/>
  <c r="K126" i="2"/>
  <c r="G127" i="2"/>
  <c r="O127" i="2"/>
  <c r="K128" i="2"/>
  <c r="G129" i="2"/>
  <c r="O129" i="2"/>
  <c r="K130" i="2"/>
  <c r="G131" i="2"/>
  <c r="O131" i="2"/>
  <c r="K132" i="2"/>
  <c r="G133" i="2"/>
  <c r="O133" i="2"/>
  <c r="K134" i="2"/>
  <c r="G135" i="2"/>
  <c r="O135" i="2"/>
  <c r="T213" i="2"/>
  <c r="M35" i="2"/>
  <c r="Q41" i="2"/>
  <c r="I47" i="2"/>
  <c r="M52" i="2"/>
  <c r="Q57" i="2"/>
  <c r="I63" i="2"/>
  <c r="M68" i="2"/>
  <c r="Q73" i="2"/>
  <c r="M78" i="2"/>
  <c r="G81" i="2"/>
  <c r="P82" i="2"/>
  <c r="H84" i="2"/>
  <c r="J85" i="2"/>
  <c r="K86" i="2"/>
  <c r="K87" i="2"/>
  <c r="H88" i="2"/>
  <c r="Q88" i="2"/>
  <c r="N89" i="2"/>
  <c r="K90" i="2"/>
  <c r="H91" i="2"/>
  <c r="P91" i="2"/>
  <c r="L92" i="2"/>
  <c r="H93" i="2"/>
  <c r="P93" i="2"/>
  <c r="L94" i="2"/>
  <c r="H95" i="2"/>
  <c r="P95" i="2"/>
  <c r="L96" i="2"/>
  <c r="H97" i="2"/>
  <c r="P97" i="2"/>
  <c r="L98" i="2"/>
  <c r="H99" i="2"/>
  <c r="P99" i="2"/>
  <c r="L100" i="2"/>
  <c r="H101" i="2"/>
  <c r="P101" i="2"/>
  <c r="L102" i="2"/>
  <c r="H103" i="2"/>
  <c r="P103" i="2"/>
  <c r="L104" i="2"/>
  <c r="H105" i="2"/>
  <c r="P105" i="2"/>
  <c r="L106" i="2"/>
  <c r="H107" i="2"/>
  <c r="P107" i="2"/>
  <c r="L108" i="2"/>
  <c r="H109" i="2"/>
  <c r="P109" i="2"/>
  <c r="L110" i="2"/>
  <c r="H111" i="2"/>
  <c r="P111" i="2"/>
  <c r="L112" i="2"/>
  <c r="H113" i="2"/>
  <c r="P113" i="2"/>
  <c r="L114" i="2"/>
  <c r="H115" i="2"/>
  <c r="P115" i="2"/>
  <c r="L116" i="2"/>
  <c r="H117" i="2"/>
  <c r="P117" i="2"/>
  <c r="L118" i="2"/>
  <c r="H119" i="2"/>
  <c r="P119" i="2"/>
  <c r="L120" i="2"/>
  <c r="H121" i="2"/>
  <c r="P121" i="2"/>
  <c r="L122" i="2"/>
  <c r="H123" i="2"/>
  <c r="P123" i="2"/>
  <c r="L124" i="2"/>
  <c r="H125" i="2"/>
  <c r="P125" i="2"/>
  <c r="L126" i="2"/>
  <c r="H127" i="2"/>
  <c r="P127" i="2"/>
  <c r="L128" i="2"/>
  <c r="H129" i="2"/>
  <c r="I8" i="2"/>
  <c r="Q36" i="2"/>
  <c r="M42" i="2"/>
  <c r="Q47" i="2"/>
  <c r="I53" i="2"/>
  <c r="M58" i="2"/>
  <c r="Q63" i="2"/>
  <c r="I69" i="2"/>
  <c r="M74" i="2"/>
  <c r="G79" i="2"/>
  <c r="I81" i="2"/>
  <c r="Q82" i="2"/>
  <c r="I84" i="2"/>
  <c r="L85" i="2"/>
  <c r="M86" i="2"/>
  <c r="L87" i="2"/>
  <c r="I88" i="2"/>
  <c r="R88" i="2"/>
  <c r="O89" i="2"/>
  <c r="M90" i="2"/>
  <c r="I91" i="2"/>
  <c r="Q91" i="2"/>
  <c r="M92" i="2"/>
  <c r="I93" i="2"/>
  <c r="Q93" i="2"/>
  <c r="M94" i="2"/>
  <c r="I95" i="2"/>
  <c r="Q95" i="2"/>
  <c r="M96" i="2"/>
  <c r="I97" i="2"/>
  <c r="Q97" i="2"/>
  <c r="M98" i="2"/>
  <c r="I99" i="2"/>
  <c r="Q99" i="2"/>
  <c r="M100" i="2"/>
  <c r="I101" i="2"/>
  <c r="Q101" i="2"/>
  <c r="M102" i="2"/>
  <c r="I103" i="2"/>
  <c r="Q103" i="2"/>
  <c r="M104" i="2"/>
  <c r="I105" i="2"/>
  <c r="Q105" i="2"/>
  <c r="M106" i="2"/>
  <c r="I107" i="2"/>
  <c r="Q107" i="2"/>
  <c r="M108" i="2"/>
  <c r="I109" i="2"/>
  <c r="Q109" i="2"/>
  <c r="M110" i="2"/>
  <c r="I111" i="2"/>
  <c r="Q111" i="2"/>
  <c r="M112" i="2"/>
  <c r="I113" i="2"/>
  <c r="Q113" i="2"/>
  <c r="M114" i="2"/>
  <c r="I115" i="2"/>
  <c r="Q115" i="2"/>
  <c r="M116" i="2"/>
  <c r="I117" i="2"/>
  <c r="Q117" i="2"/>
  <c r="M118" i="2"/>
  <c r="I119" i="2"/>
  <c r="Q119" i="2"/>
  <c r="M120" i="2"/>
  <c r="I121" i="2"/>
  <c r="Q121" i="2"/>
  <c r="M122" i="2"/>
  <c r="I123" i="2"/>
  <c r="Q123" i="2"/>
  <c r="M124" i="2"/>
  <c r="I125" i="2"/>
  <c r="Q125" i="2"/>
  <c r="M126" i="2"/>
  <c r="I127" i="2"/>
  <c r="Q127" i="2"/>
  <c r="M128" i="2"/>
  <c r="I129" i="2"/>
  <c r="Q129" i="2"/>
  <c r="M130" i="2"/>
  <c r="I131" i="2"/>
  <c r="Q131" i="2"/>
  <c r="M13" i="2"/>
  <c r="P37" i="2"/>
  <c r="I43" i="2"/>
  <c r="M48" i="2"/>
  <c r="Q53" i="2"/>
  <c r="I59" i="2"/>
  <c r="M64" i="2"/>
  <c r="Q69" i="2"/>
  <c r="I75" i="2"/>
  <c r="I79" i="2"/>
  <c r="M81" i="2"/>
  <c r="G83" i="2"/>
  <c r="K84" i="2"/>
  <c r="M85" i="2"/>
  <c r="N86" i="2"/>
  <c r="M87" i="2"/>
  <c r="J88" i="2"/>
  <c r="G89" i="2"/>
  <c r="Q89" i="2"/>
  <c r="N90" i="2"/>
  <c r="J91" i="2"/>
  <c r="R91" i="2"/>
  <c r="N92" i="2"/>
  <c r="J93" i="2"/>
  <c r="R93" i="2"/>
  <c r="N94" i="2"/>
  <c r="J95" i="2"/>
  <c r="R95" i="2"/>
  <c r="N96" i="2"/>
  <c r="J97" i="2"/>
  <c r="R97" i="2"/>
  <c r="N98" i="2"/>
  <c r="J99" i="2"/>
  <c r="R99" i="2"/>
  <c r="N100" i="2"/>
  <c r="J101" i="2"/>
  <c r="R101" i="2"/>
  <c r="N102" i="2"/>
  <c r="J103" i="2"/>
  <c r="R103" i="2"/>
  <c r="N104" i="2"/>
  <c r="J105" i="2"/>
  <c r="R105" i="2"/>
  <c r="N106" i="2"/>
  <c r="J107" i="2"/>
  <c r="R107" i="2"/>
  <c r="N108" i="2"/>
  <c r="J109" i="2"/>
  <c r="R109" i="2"/>
  <c r="N110" i="2"/>
  <c r="J111" i="2"/>
  <c r="R111" i="2"/>
  <c r="N112" i="2"/>
  <c r="J113" i="2"/>
  <c r="R113" i="2"/>
  <c r="N114" i="2"/>
  <c r="J115" i="2"/>
  <c r="R115" i="2"/>
  <c r="N116" i="2"/>
  <c r="J117" i="2"/>
  <c r="R117" i="2"/>
  <c r="N118" i="2"/>
  <c r="J119" i="2"/>
  <c r="R119" i="2"/>
  <c r="N120" i="2"/>
  <c r="J121" i="2"/>
  <c r="R121" i="2"/>
  <c r="N122" i="2"/>
  <c r="J123" i="2"/>
  <c r="R123" i="2"/>
  <c r="N124" i="2"/>
  <c r="J125" i="2"/>
  <c r="R125" i="2"/>
  <c r="Q18" i="2"/>
  <c r="M38" i="2"/>
  <c r="Q43" i="2"/>
  <c r="I49" i="2"/>
  <c r="M54" i="2"/>
  <c r="Q59" i="2"/>
  <c r="I65" i="2"/>
  <c r="M70" i="2"/>
  <c r="Q75" i="2"/>
  <c r="O79" i="2"/>
  <c r="O81" i="2"/>
  <c r="I83" i="2"/>
  <c r="M84" i="2"/>
  <c r="O85" i="2"/>
  <c r="P86" i="2"/>
  <c r="N87" i="2"/>
  <c r="K88" i="2"/>
  <c r="I89" i="2"/>
  <c r="R89" i="2"/>
  <c r="O90" i="2"/>
  <c r="K91" i="2"/>
  <c r="G92" i="2"/>
  <c r="O92" i="2"/>
  <c r="K93" i="2"/>
  <c r="G94" i="2"/>
  <c r="O94" i="2"/>
  <c r="K95" i="2"/>
  <c r="G96" i="2"/>
  <c r="O96" i="2"/>
  <c r="K97" i="2"/>
  <c r="G98" i="2"/>
  <c r="O98" i="2"/>
  <c r="K99" i="2"/>
  <c r="G100" i="2"/>
  <c r="O100" i="2"/>
  <c r="K101" i="2"/>
  <c r="G102" i="2"/>
  <c r="O102" i="2"/>
  <c r="K103" i="2"/>
  <c r="G104" i="2"/>
  <c r="O104" i="2"/>
  <c r="K105" i="2"/>
  <c r="G106" i="2"/>
  <c r="O106" i="2"/>
  <c r="K107" i="2"/>
  <c r="G108" i="2"/>
  <c r="O108" i="2"/>
  <c r="K109" i="2"/>
  <c r="G110" i="2"/>
  <c r="O110" i="2"/>
  <c r="K111" i="2"/>
  <c r="G112" i="2"/>
  <c r="O112" i="2"/>
  <c r="K113" i="2"/>
  <c r="G114" i="2"/>
  <c r="O114" i="2"/>
  <c r="K115" i="2"/>
  <c r="G116" i="2"/>
  <c r="O116" i="2"/>
  <c r="K117" i="2"/>
  <c r="G118" i="2"/>
  <c r="O118" i="2"/>
  <c r="K119" i="2"/>
  <c r="G120" i="2"/>
  <c r="O120" i="2"/>
  <c r="K121" i="2"/>
  <c r="G122" i="2"/>
  <c r="O122" i="2"/>
  <c r="K123" i="2"/>
  <c r="G124" i="2"/>
  <c r="O124" i="2"/>
  <c r="K125" i="2"/>
  <c r="G126" i="2"/>
  <c r="O126" i="2"/>
  <c r="K127" i="2"/>
  <c r="G128" i="2"/>
  <c r="O128" i="2"/>
  <c r="K129" i="2"/>
  <c r="G130" i="2"/>
  <c r="O130" i="2"/>
  <c r="K131" i="2"/>
  <c r="G132" i="2"/>
  <c r="O132" i="2"/>
  <c r="K133" i="2"/>
  <c r="G134" i="2"/>
  <c r="A194" i="2"/>
  <c r="I24" i="2"/>
  <c r="I39" i="2"/>
  <c r="M44" i="2"/>
  <c r="Q49" i="2"/>
  <c r="I55" i="2"/>
  <c r="M60" i="2"/>
  <c r="Q65" i="2"/>
  <c r="I71" i="2"/>
  <c r="M76" i="2"/>
  <c r="Q79" i="2"/>
  <c r="Q81" i="2"/>
  <c r="L83" i="2"/>
  <c r="P84" i="2"/>
  <c r="Q85" i="2"/>
  <c r="Q86" i="2"/>
  <c r="O87" i="2"/>
  <c r="M88" i="2"/>
  <c r="J89" i="2"/>
  <c r="G90" i="2"/>
  <c r="P90" i="2"/>
  <c r="L91" i="2"/>
  <c r="H92" i="2"/>
  <c r="P92" i="2"/>
  <c r="L93" i="2"/>
  <c r="H94" i="2"/>
  <c r="P94" i="2"/>
  <c r="L95" i="2"/>
  <c r="H96" i="2"/>
  <c r="P96" i="2"/>
  <c r="L97" i="2"/>
  <c r="H98" i="2"/>
  <c r="P98" i="2"/>
  <c r="L99" i="2"/>
  <c r="H100" i="2"/>
  <c r="P100" i="2"/>
  <c r="L101" i="2"/>
  <c r="H102" i="2"/>
  <c r="P102" i="2"/>
  <c r="L103" i="2"/>
  <c r="H104" i="2"/>
  <c r="P104" i="2"/>
  <c r="L105" i="2"/>
  <c r="H106" i="2"/>
  <c r="P106" i="2"/>
  <c r="L107" i="2"/>
  <c r="H108" i="2"/>
  <c r="P108" i="2"/>
  <c r="L109" i="2"/>
  <c r="H110" i="2"/>
  <c r="P110" i="2"/>
  <c r="L111" i="2"/>
  <c r="H112" i="2"/>
  <c r="P112" i="2"/>
  <c r="L113" i="2"/>
  <c r="H114" i="2"/>
  <c r="P114" i="2"/>
  <c r="L115" i="2"/>
  <c r="H116" i="2"/>
  <c r="P116" i="2"/>
  <c r="L117" i="2"/>
  <c r="H118" i="2"/>
  <c r="P118" i="2"/>
  <c r="Q39" i="2"/>
  <c r="M72" i="2"/>
  <c r="O83" i="2"/>
  <c r="R87" i="2"/>
  <c r="R90" i="2"/>
  <c r="N93" i="2"/>
  <c r="J96" i="2"/>
  <c r="R98" i="2"/>
  <c r="N101" i="2"/>
  <c r="J104" i="2"/>
  <c r="R106" i="2"/>
  <c r="N109" i="2"/>
  <c r="J112" i="2"/>
  <c r="R114" i="2"/>
  <c r="N117" i="2"/>
  <c r="H120" i="2"/>
  <c r="N121" i="2"/>
  <c r="M123" i="2"/>
  <c r="L125" i="2"/>
  <c r="Q126" i="2"/>
  <c r="I128" i="2"/>
  <c r="M129" i="2"/>
  <c r="N130" i="2"/>
  <c r="N131" i="2"/>
  <c r="N132" i="2"/>
  <c r="M133" i="2"/>
  <c r="L134" i="2"/>
  <c r="I135" i="2"/>
  <c r="R135" i="2"/>
  <c r="N136" i="2"/>
  <c r="J137" i="2"/>
  <c r="R137" i="2"/>
  <c r="N138" i="2"/>
  <c r="J139" i="2"/>
  <c r="R139" i="2"/>
  <c r="N140" i="2"/>
  <c r="J141" i="2"/>
  <c r="R141" i="2"/>
  <c r="N142" i="2"/>
  <c r="J143" i="2"/>
  <c r="R143" i="2"/>
  <c r="N144" i="2"/>
  <c r="J145" i="2"/>
  <c r="R145" i="2"/>
  <c r="N146" i="2"/>
  <c r="J147" i="2"/>
  <c r="R147" i="2"/>
  <c r="N148" i="2"/>
  <c r="J149" i="2"/>
  <c r="R149" i="2"/>
  <c r="N150" i="2"/>
  <c r="J151" i="2"/>
  <c r="R151" i="2"/>
  <c r="N152" i="2"/>
  <c r="J153" i="2"/>
  <c r="R153" i="2"/>
  <c r="N154" i="2"/>
  <c r="J155" i="2"/>
  <c r="R155" i="2"/>
  <c r="N156" i="2"/>
  <c r="J157" i="2"/>
  <c r="R157" i="2"/>
  <c r="N158" i="2"/>
  <c r="J159" i="2"/>
  <c r="R159" i="2"/>
  <c r="N160" i="2"/>
  <c r="J161" i="2"/>
  <c r="R161" i="2"/>
  <c r="N162" i="2"/>
  <c r="J163" i="2"/>
  <c r="R163" i="2"/>
  <c r="N164" i="2"/>
  <c r="J165" i="2"/>
  <c r="R165" i="2"/>
  <c r="N166" i="2"/>
  <c r="J167" i="2"/>
  <c r="R167" i="2"/>
  <c r="N168" i="2"/>
  <c r="J169" i="2"/>
  <c r="R169" i="2"/>
  <c r="I45" i="2"/>
  <c r="I77" i="2"/>
  <c r="Q84" i="2"/>
  <c r="N88" i="2"/>
  <c r="M91" i="2"/>
  <c r="I94" i="2"/>
  <c r="Q96" i="2"/>
  <c r="M99" i="2"/>
  <c r="I102" i="2"/>
  <c r="Q104" i="2"/>
  <c r="M107" i="2"/>
  <c r="I110" i="2"/>
  <c r="Q112" i="2"/>
  <c r="M115" i="2"/>
  <c r="I118" i="2"/>
  <c r="I120" i="2"/>
  <c r="H122" i="2"/>
  <c r="N123" i="2"/>
  <c r="M125" i="2"/>
  <c r="R126" i="2"/>
  <c r="J128" i="2"/>
  <c r="N129" i="2"/>
  <c r="P130" i="2"/>
  <c r="P131" i="2"/>
  <c r="P132" i="2"/>
  <c r="N133" i="2"/>
  <c r="M134" i="2"/>
  <c r="J135" i="2"/>
  <c r="G136" i="2"/>
  <c r="O136" i="2"/>
  <c r="K137" i="2"/>
  <c r="G138" i="2"/>
  <c r="O138" i="2"/>
  <c r="K139" i="2"/>
  <c r="G140" i="2"/>
  <c r="O140" i="2"/>
  <c r="K141" i="2"/>
  <c r="G142" i="2"/>
  <c r="O142" i="2"/>
  <c r="K143" i="2"/>
  <c r="G144" i="2"/>
  <c r="O144" i="2"/>
  <c r="K145" i="2"/>
  <c r="G146" i="2"/>
  <c r="O146" i="2"/>
  <c r="K147" i="2"/>
  <c r="G148" i="2"/>
  <c r="O148" i="2"/>
  <c r="K149" i="2"/>
  <c r="G150" i="2"/>
  <c r="O150" i="2"/>
  <c r="K151" i="2"/>
  <c r="G152" i="2"/>
  <c r="O152" i="2"/>
  <c r="K153" i="2"/>
  <c r="G154" i="2"/>
  <c r="O154" i="2"/>
  <c r="K155" i="2"/>
  <c r="G156" i="2"/>
  <c r="O156" i="2"/>
  <c r="K157" i="2"/>
  <c r="G158" i="2"/>
  <c r="O158" i="2"/>
  <c r="K159" i="2"/>
  <c r="G160" i="2"/>
  <c r="O160" i="2"/>
  <c r="K161" i="2"/>
  <c r="G162" i="2"/>
  <c r="O162" i="2"/>
  <c r="K163" i="2"/>
  <c r="G164" i="2"/>
  <c r="M50" i="2"/>
  <c r="Q77" i="2"/>
  <c r="G85" i="2"/>
  <c r="O88" i="2"/>
  <c r="N91" i="2"/>
  <c r="J94" i="2"/>
  <c r="R96" i="2"/>
  <c r="N99" i="2"/>
  <c r="J102" i="2"/>
  <c r="R104" i="2"/>
  <c r="N107" i="2"/>
  <c r="J110" i="2"/>
  <c r="R112" i="2"/>
  <c r="N115" i="2"/>
  <c r="J118" i="2"/>
  <c r="J120" i="2"/>
  <c r="I122" i="2"/>
  <c r="H124" i="2"/>
  <c r="N125" i="2"/>
  <c r="J127" i="2"/>
  <c r="N128" i="2"/>
  <c r="P129" i="2"/>
  <c r="Q130" i="2"/>
  <c r="R131" i="2"/>
  <c r="Q132" i="2"/>
  <c r="P133" i="2"/>
  <c r="N134" i="2"/>
  <c r="K135" i="2"/>
  <c r="H136" i="2"/>
  <c r="P136" i="2"/>
  <c r="L137" i="2"/>
  <c r="H138" i="2"/>
  <c r="P138" i="2"/>
  <c r="L139" i="2"/>
  <c r="H140" i="2"/>
  <c r="P140" i="2"/>
  <c r="L141" i="2"/>
  <c r="H142" i="2"/>
  <c r="P142" i="2"/>
  <c r="L143" i="2"/>
  <c r="H144" i="2"/>
  <c r="P144" i="2"/>
  <c r="L145" i="2"/>
  <c r="H146" i="2"/>
  <c r="P146" i="2"/>
  <c r="L147" i="2"/>
  <c r="H148" i="2"/>
  <c r="P148" i="2"/>
  <c r="L149" i="2"/>
  <c r="H150" i="2"/>
  <c r="P150" i="2"/>
  <c r="L151" i="2"/>
  <c r="H152" i="2"/>
  <c r="P152" i="2"/>
  <c r="L153" i="2"/>
  <c r="H154" i="2"/>
  <c r="P154" i="2"/>
  <c r="L155" i="2"/>
  <c r="H156" i="2"/>
  <c r="P156" i="2"/>
  <c r="L157" i="2"/>
  <c r="H158" i="2"/>
  <c r="P158" i="2"/>
  <c r="L159" i="2"/>
  <c r="H160" i="2"/>
  <c r="P160" i="2"/>
  <c r="L161" i="2"/>
  <c r="H162" i="2"/>
  <c r="P162" i="2"/>
  <c r="L163" i="2"/>
  <c r="H164" i="2"/>
  <c r="P164" i="2"/>
  <c r="L165" i="2"/>
  <c r="H166" i="2"/>
  <c r="P166" i="2"/>
  <c r="L167" i="2"/>
  <c r="H168" i="2"/>
  <c r="P168" i="2"/>
  <c r="L169" i="2"/>
  <c r="H170" i="2"/>
  <c r="P170" i="2"/>
  <c r="L171" i="2"/>
  <c r="H172" i="2"/>
  <c r="P172" i="2"/>
  <c r="L173" i="2"/>
  <c r="Q55" i="2"/>
  <c r="K80" i="2"/>
  <c r="R85" i="2"/>
  <c r="K89" i="2"/>
  <c r="I92" i="2"/>
  <c r="Q94" i="2"/>
  <c r="M97" i="2"/>
  <c r="I100" i="2"/>
  <c r="Q102" i="2"/>
  <c r="M105" i="2"/>
  <c r="I108" i="2"/>
  <c r="Q110" i="2"/>
  <c r="M113" i="2"/>
  <c r="I116" i="2"/>
  <c r="Q118" i="2"/>
  <c r="P120" i="2"/>
  <c r="J122" i="2"/>
  <c r="I124" i="2"/>
  <c r="H126" i="2"/>
  <c r="L127" i="2"/>
  <c r="P128" i="2"/>
  <c r="R129" i="2"/>
  <c r="R130" i="2"/>
  <c r="H132" i="2"/>
  <c r="R132" i="2"/>
  <c r="Q133" i="2"/>
  <c r="O134" i="2"/>
  <c r="L135" i="2"/>
  <c r="I136" i="2"/>
  <c r="Q136" i="2"/>
  <c r="M137" i="2"/>
  <c r="I138" i="2"/>
  <c r="Q138" i="2"/>
  <c r="M139" i="2"/>
  <c r="I140" i="2"/>
  <c r="Q140" i="2"/>
  <c r="M141" i="2"/>
  <c r="I142" i="2"/>
  <c r="Q142" i="2"/>
  <c r="M143" i="2"/>
  <c r="I144" i="2"/>
  <c r="Q144" i="2"/>
  <c r="M145" i="2"/>
  <c r="I146" i="2"/>
  <c r="Q146" i="2"/>
  <c r="M147" i="2"/>
  <c r="I148" i="2"/>
  <c r="Q148" i="2"/>
  <c r="M149" i="2"/>
  <c r="I150" i="2"/>
  <c r="Q150" i="2"/>
  <c r="M151" i="2"/>
  <c r="I152" i="2"/>
  <c r="Q152" i="2"/>
  <c r="M153" i="2"/>
  <c r="I154" i="2"/>
  <c r="Q154" i="2"/>
  <c r="M155" i="2"/>
  <c r="I156" i="2"/>
  <c r="Q156" i="2"/>
  <c r="M157" i="2"/>
  <c r="I158" i="2"/>
  <c r="Q158" i="2"/>
  <c r="M159" i="2"/>
  <c r="I160" i="2"/>
  <c r="Q160" i="2"/>
  <c r="M161" i="2"/>
  <c r="I162" i="2"/>
  <c r="Q162" i="2"/>
  <c r="I61" i="2"/>
  <c r="M80" i="2"/>
  <c r="H86" i="2"/>
  <c r="L89" i="2"/>
  <c r="J92" i="2"/>
  <c r="R94" i="2"/>
  <c r="N97" i="2"/>
  <c r="J100" i="2"/>
  <c r="R102" i="2"/>
  <c r="N105" i="2"/>
  <c r="J108" i="2"/>
  <c r="R110" i="2"/>
  <c r="N113" i="2"/>
  <c r="J116" i="2"/>
  <c r="R118" i="2"/>
  <c r="Q120" i="2"/>
  <c r="P122" i="2"/>
  <c r="J124" i="2"/>
  <c r="I126" i="2"/>
  <c r="M127" i="2"/>
  <c r="Q128" i="2"/>
  <c r="H130" i="2"/>
  <c r="H131" i="2"/>
  <c r="I132" i="2"/>
  <c r="H133" i="2"/>
  <c r="R133" i="2"/>
  <c r="P134" i="2"/>
  <c r="M135" i="2"/>
  <c r="J136" i="2"/>
  <c r="R136" i="2"/>
  <c r="N137" i="2"/>
  <c r="J138" i="2"/>
  <c r="R138" i="2"/>
  <c r="N139" i="2"/>
  <c r="J140" i="2"/>
  <c r="R140" i="2"/>
  <c r="N141" i="2"/>
  <c r="J142" i="2"/>
  <c r="R142" i="2"/>
  <c r="N143" i="2"/>
  <c r="J144" i="2"/>
  <c r="R144" i="2"/>
  <c r="N145" i="2"/>
  <c r="J146" i="2"/>
  <c r="R146" i="2"/>
  <c r="N147" i="2"/>
  <c r="J148" i="2"/>
  <c r="R148" i="2"/>
  <c r="N149" i="2"/>
  <c r="J150" i="2"/>
  <c r="R150" i="2"/>
  <c r="N151" i="2"/>
  <c r="J152" i="2"/>
  <c r="R152" i="2"/>
  <c r="N153" i="2"/>
  <c r="J154" i="2"/>
  <c r="R154" i="2"/>
  <c r="N155" i="2"/>
  <c r="J156" i="2"/>
  <c r="R156" i="2"/>
  <c r="N157" i="2"/>
  <c r="J158" i="2"/>
  <c r="R158" i="2"/>
  <c r="N159" i="2"/>
  <c r="J160" i="2"/>
  <c r="R160" i="2"/>
  <c r="N161" i="2"/>
  <c r="J162" i="2"/>
  <c r="R162" i="2"/>
  <c r="N163" i="2"/>
  <c r="J164" i="2"/>
  <c r="R164" i="2"/>
  <c r="N165" i="2"/>
  <c r="J166" i="2"/>
  <c r="R166" i="2"/>
  <c r="N167" i="2"/>
  <c r="J168" i="2"/>
  <c r="R168" i="2"/>
  <c r="N169" i="2"/>
  <c r="J170" i="2"/>
  <c r="R170" i="2"/>
  <c r="M66" i="2"/>
  <c r="I82" i="2"/>
  <c r="G87" i="2"/>
  <c r="V87" i="2" s="1"/>
  <c r="H90" i="2"/>
  <c r="Q92" i="2"/>
  <c r="M95" i="2"/>
  <c r="I98" i="2"/>
  <c r="Q100" i="2"/>
  <c r="M103" i="2"/>
  <c r="I106" i="2"/>
  <c r="Q108" i="2"/>
  <c r="M111" i="2"/>
  <c r="I114" i="2"/>
  <c r="Q116" i="2"/>
  <c r="L119" i="2"/>
  <c r="R120" i="2"/>
  <c r="Q122" i="2"/>
  <c r="P124" i="2"/>
  <c r="J126" i="2"/>
  <c r="N127" i="2"/>
  <c r="R128" i="2"/>
  <c r="I130" i="2"/>
  <c r="J131" i="2"/>
  <c r="J132" i="2"/>
  <c r="I133" i="2"/>
  <c r="H134" i="2"/>
  <c r="Q134" i="2"/>
  <c r="N135" i="2"/>
  <c r="K136" i="2"/>
  <c r="G137" i="2"/>
  <c r="O137" i="2"/>
  <c r="K138" i="2"/>
  <c r="G139" i="2"/>
  <c r="O139" i="2"/>
  <c r="K140" i="2"/>
  <c r="G141" i="2"/>
  <c r="O141" i="2"/>
  <c r="K142" i="2"/>
  <c r="G143" i="2"/>
  <c r="O143" i="2"/>
  <c r="K144" i="2"/>
  <c r="G145" i="2"/>
  <c r="O145" i="2"/>
  <c r="K146" i="2"/>
  <c r="G147" i="2"/>
  <c r="O147" i="2"/>
  <c r="K148" i="2"/>
  <c r="G149" i="2"/>
  <c r="O149" i="2"/>
  <c r="K150" i="2"/>
  <c r="G151" i="2"/>
  <c r="O151" i="2"/>
  <c r="K152" i="2"/>
  <c r="G153" i="2"/>
  <c r="V153" i="2" s="1"/>
  <c r="O153" i="2"/>
  <c r="K154" i="2"/>
  <c r="G155" i="2"/>
  <c r="O155" i="2"/>
  <c r="K156" i="2"/>
  <c r="G157" i="2"/>
  <c r="O157" i="2"/>
  <c r="T92" i="2"/>
  <c r="I67" i="2"/>
  <c r="K82" i="2"/>
  <c r="I87" i="2"/>
  <c r="I90" i="2"/>
  <c r="R92" i="2"/>
  <c r="N95" i="2"/>
  <c r="J98" i="2"/>
  <c r="R100" i="2"/>
  <c r="N103" i="2"/>
  <c r="J106" i="2"/>
  <c r="R108" i="2"/>
  <c r="N111" i="2"/>
  <c r="J114" i="2"/>
  <c r="R116" i="2"/>
  <c r="M119" i="2"/>
  <c r="L121" i="2"/>
  <c r="R122" i="2"/>
  <c r="Q124" i="2"/>
  <c r="N126" i="2"/>
  <c r="R127" i="2"/>
  <c r="J129" i="2"/>
  <c r="J130" i="2"/>
  <c r="L131" i="2"/>
  <c r="L132" i="2"/>
  <c r="J133" i="2"/>
  <c r="I134" i="2"/>
  <c r="R134" i="2"/>
  <c r="P135" i="2"/>
  <c r="L136" i="2"/>
  <c r="H137" i="2"/>
  <c r="P137" i="2"/>
  <c r="L138" i="2"/>
  <c r="H139" i="2"/>
  <c r="P139" i="2"/>
  <c r="L140" i="2"/>
  <c r="H141" i="2"/>
  <c r="P141" i="2"/>
  <c r="L142" i="2"/>
  <c r="H143" i="2"/>
  <c r="P143" i="2"/>
  <c r="L144" i="2"/>
  <c r="H145" i="2"/>
  <c r="P145" i="2"/>
  <c r="L146" i="2"/>
  <c r="H147" i="2"/>
  <c r="P147" i="2"/>
  <c r="L148" i="2"/>
  <c r="H149" i="2"/>
  <c r="P149" i="2"/>
  <c r="L150" i="2"/>
  <c r="H151" i="2"/>
  <c r="P151" i="2"/>
  <c r="L152" i="2"/>
  <c r="H153" i="2"/>
  <c r="P153" i="2"/>
  <c r="L154" i="2"/>
  <c r="H155" i="2"/>
  <c r="P155" i="2"/>
  <c r="L156" i="2"/>
  <c r="H157" i="2"/>
  <c r="P157" i="2"/>
  <c r="L158" i="2"/>
  <c r="H159" i="2"/>
  <c r="P159" i="2"/>
  <c r="L160" i="2"/>
  <c r="H161" i="2"/>
  <c r="P161" i="2"/>
  <c r="L162" i="2"/>
  <c r="H163" i="2"/>
  <c r="P163" i="2"/>
  <c r="L164" i="2"/>
  <c r="H165" i="2"/>
  <c r="P165" i="2"/>
  <c r="L166" i="2"/>
  <c r="H167" i="2"/>
  <c r="M83" i="2"/>
  <c r="Q106" i="2"/>
  <c r="R124" i="2"/>
  <c r="J134" i="2"/>
  <c r="Q139" i="2"/>
  <c r="I145" i="2"/>
  <c r="M150" i="2"/>
  <c r="Q155" i="2"/>
  <c r="O159" i="2"/>
  <c r="K162" i="2"/>
  <c r="K164" i="2"/>
  <c r="O165" i="2"/>
  <c r="G167" i="2"/>
  <c r="I168" i="2"/>
  <c r="I169" i="2"/>
  <c r="K170" i="2"/>
  <c r="I171" i="2"/>
  <c r="R171" i="2"/>
  <c r="O172" i="2"/>
  <c r="M173" i="2"/>
  <c r="I174" i="2"/>
  <c r="Q174" i="2"/>
  <c r="M175" i="2"/>
  <c r="I176" i="2"/>
  <c r="Q176" i="2"/>
  <c r="M177" i="2"/>
  <c r="I178" i="2"/>
  <c r="Q178" i="2"/>
  <c r="M179" i="2"/>
  <c r="I180" i="2"/>
  <c r="Q180" i="2"/>
  <c r="M181" i="2"/>
  <c r="I182" i="2"/>
  <c r="Q182" i="2"/>
  <c r="M183" i="2"/>
  <c r="I184" i="2"/>
  <c r="Q184" i="2"/>
  <c r="M185" i="2"/>
  <c r="I186" i="2"/>
  <c r="Q186" i="2"/>
  <c r="M187" i="2"/>
  <c r="I188" i="2"/>
  <c r="Q188" i="2"/>
  <c r="M189" i="2"/>
  <c r="I190" i="2"/>
  <c r="Q190" i="2"/>
  <c r="M191" i="2"/>
  <c r="I192" i="2"/>
  <c r="Q192" i="2"/>
  <c r="M193" i="2"/>
  <c r="I194" i="2"/>
  <c r="Q194" i="2"/>
  <c r="M195" i="2"/>
  <c r="I196" i="2"/>
  <c r="Q196" i="2"/>
  <c r="M197" i="2"/>
  <c r="I198" i="2"/>
  <c r="Q198" i="2"/>
  <c r="M199" i="2"/>
  <c r="I200" i="2"/>
  <c r="Q200" i="2"/>
  <c r="M201" i="2"/>
  <c r="I202" i="2"/>
  <c r="Q202" i="2"/>
  <c r="M203" i="2"/>
  <c r="I204" i="2"/>
  <c r="Q204" i="2"/>
  <c r="M205" i="2"/>
  <c r="I206" i="2"/>
  <c r="Q206" i="2"/>
  <c r="M207" i="2"/>
  <c r="I208" i="2"/>
  <c r="Q208" i="2"/>
  <c r="M209" i="2"/>
  <c r="I210" i="2"/>
  <c r="Q210" i="2"/>
  <c r="M211" i="2"/>
  <c r="I212" i="2"/>
  <c r="Q212" i="2"/>
  <c r="M213" i="2"/>
  <c r="I214" i="2"/>
  <c r="Q214" i="2"/>
  <c r="M215" i="2"/>
  <c r="I216" i="2"/>
  <c r="Q216" i="2"/>
  <c r="N3" i="2"/>
  <c r="E3" i="2"/>
  <c r="Q87" i="2"/>
  <c r="M109" i="2"/>
  <c r="P126" i="2"/>
  <c r="H135" i="2"/>
  <c r="M140" i="2"/>
  <c r="Q145" i="2"/>
  <c r="I151" i="2"/>
  <c r="M156" i="2"/>
  <c r="Q159" i="2"/>
  <c r="M162" i="2"/>
  <c r="M164" i="2"/>
  <c r="Q165" i="2"/>
  <c r="I167" i="2"/>
  <c r="K168" i="2"/>
  <c r="K169" i="2"/>
  <c r="L170" i="2"/>
  <c r="J171" i="2"/>
  <c r="G172" i="2"/>
  <c r="Q172" i="2"/>
  <c r="N173" i="2"/>
  <c r="J174" i="2"/>
  <c r="R174" i="2"/>
  <c r="N175" i="2"/>
  <c r="J176" i="2"/>
  <c r="R176" i="2"/>
  <c r="N177" i="2"/>
  <c r="J178" i="2"/>
  <c r="R178" i="2"/>
  <c r="N179" i="2"/>
  <c r="J180" i="2"/>
  <c r="R180" i="2"/>
  <c r="N181" i="2"/>
  <c r="J182" i="2"/>
  <c r="R182" i="2"/>
  <c r="N183" i="2"/>
  <c r="J184" i="2"/>
  <c r="R184" i="2"/>
  <c r="N185" i="2"/>
  <c r="J186" i="2"/>
  <c r="R186" i="2"/>
  <c r="N187" i="2"/>
  <c r="J188" i="2"/>
  <c r="R188" i="2"/>
  <c r="N189" i="2"/>
  <c r="J190" i="2"/>
  <c r="R190" i="2"/>
  <c r="N191" i="2"/>
  <c r="J192" i="2"/>
  <c r="R192" i="2"/>
  <c r="N193" i="2"/>
  <c r="J194" i="2"/>
  <c r="R194" i="2"/>
  <c r="N195" i="2"/>
  <c r="J196" i="2"/>
  <c r="R196" i="2"/>
  <c r="N197" i="2"/>
  <c r="J198" i="2"/>
  <c r="R198" i="2"/>
  <c r="N199" i="2"/>
  <c r="J200" i="2"/>
  <c r="R200" i="2"/>
  <c r="N201" i="2"/>
  <c r="J202" i="2"/>
  <c r="R202" i="2"/>
  <c r="N203" i="2"/>
  <c r="J204" i="2"/>
  <c r="R204" i="2"/>
  <c r="N205" i="2"/>
  <c r="J206" i="2"/>
  <c r="R206" i="2"/>
  <c r="N207" i="2"/>
  <c r="J208" i="2"/>
  <c r="R208" i="2"/>
  <c r="N209" i="2"/>
  <c r="J210" i="2"/>
  <c r="R210" i="2"/>
  <c r="N211" i="2"/>
  <c r="J212" i="2"/>
  <c r="R212" i="2"/>
  <c r="N213" i="2"/>
  <c r="J214" i="2"/>
  <c r="R214" i="2"/>
  <c r="N215" i="2"/>
  <c r="J216" i="2"/>
  <c r="R216" i="2"/>
  <c r="O3" i="2"/>
  <c r="C3" i="2"/>
  <c r="K173" i="2"/>
  <c r="P176" i="2"/>
  <c r="P178" i="2"/>
  <c r="L187" i="2"/>
  <c r="H190" i="2"/>
  <c r="P194" i="2"/>
  <c r="P196" i="2"/>
  <c r="P200" i="2"/>
  <c r="L203" i="2"/>
  <c r="P206" i="2"/>
  <c r="P210" i="2"/>
  <c r="H214" i="2"/>
  <c r="Q90" i="2"/>
  <c r="I112" i="2"/>
  <c r="H128" i="2"/>
  <c r="Q135" i="2"/>
  <c r="I141" i="2"/>
  <c r="M146" i="2"/>
  <c r="Q151" i="2"/>
  <c r="I157" i="2"/>
  <c r="K160" i="2"/>
  <c r="G163" i="2"/>
  <c r="O164" i="2"/>
  <c r="G166" i="2"/>
  <c r="K167" i="2"/>
  <c r="L168" i="2"/>
  <c r="M169" i="2"/>
  <c r="M170" i="2"/>
  <c r="K171" i="2"/>
  <c r="I172" i="2"/>
  <c r="R172" i="2"/>
  <c r="O173" i="2"/>
  <c r="K174" i="2"/>
  <c r="G175" i="2"/>
  <c r="O175" i="2"/>
  <c r="K176" i="2"/>
  <c r="G177" i="2"/>
  <c r="O177" i="2"/>
  <c r="K178" i="2"/>
  <c r="G179" i="2"/>
  <c r="O179" i="2"/>
  <c r="K180" i="2"/>
  <c r="G181" i="2"/>
  <c r="O181" i="2"/>
  <c r="K182" i="2"/>
  <c r="G183" i="2"/>
  <c r="O183" i="2"/>
  <c r="K184" i="2"/>
  <c r="G185" i="2"/>
  <c r="O185" i="2"/>
  <c r="K186" i="2"/>
  <c r="G187" i="2"/>
  <c r="O187" i="2"/>
  <c r="K188" i="2"/>
  <c r="G189" i="2"/>
  <c r="O189" i="2"/>
  <c r="K190" i="2"/>
  <c r="G191" i="2"/>
  <c r="O191" i="2"/>
  <c r="K192" i="2"/>
  <c r="G193" i="2"/>
  <c r="O193" i="2"/>
  <c r="K194" i="2"/>
  <c r="G195" i="2"/>
  <c r="O195" i="2"/>
  <c r="K196" i="2"/>
  <c r="G197" i="2"/>
  <c r="O197" i="2"/>
  <c r="K198" i="2"/>
  <c r="G199" i="2"/>
  <c r="O199" i="2"/>
  <c r="K200" i="2"/>
  <c r="G201" i="2"/>
  <c r="O201" i="2"/>
  <c r="K202" i="2"/>
  <c r="G203" i="2"/>
  <c r="O203" i="2"/>
  <c r="K204" i="2"/>
  <c r="G205" i="2"/>
  <c r="O205" i="2"/>
  <c r="K206" i="2"/>
  <c r="G207" i="2"/>
  <c r="O207" i="2"/>
  <c r="K208" i="2"/>
  <c r="G209" i="2"/>
  <c r="O209" i="2"/>
  <c r="K210" i="2"/>
  <c r="G211" i="2"/>
  <c r="O211" i="2"/>
  <c r="K212" i="2"/>
  <c r="G213" i="2"/>
  <c r="O213" i="2"/>
  <c r="K214" i="2"/>
  <c r="G215" i="2"/>
  <c r="O215" i="2"/>
  <c r="K216" i="2"/>
  <c r="H3" i="2"/>
  <c r="P3" i="2"/>
  <c r="H174" i="2"/>
  <c r="H186" i="2"/>
  <c r="L191" i="2"/>
  <c r="P202" i="2"/>
  <c r="H206" i="2"/>
  <c r="L209" i="2"/>
  <c r="P212" i="2"/>
  <c r="H216" i="2"/>
  <c r="M93" i="2"/>
  <c r="Q114" i="2"/>
  <c r="L129" i="2"/>
  <c r="M136" i="2"/>
  <c r="Q141" i="2"/>
  <c r="I147" i="2"/>
  <c r="M152" i="2"/>
  <c r="Q157" i="2"/>
  <c r="M160" i="2"/>
  <c r="I163" i="2"/>
  <c r="Q164" i="2"/>
  <c r="I166" i="2"/>
  <c r="M167" i="2"/>
  <c r="M168" i="2"/>
  <c r="O169" i="2"/>
  <c r="N170" i="2"/>
  <c r="M171" i="2"/>
  <c r="J172" i="2"/>
  <c r="G173" i="2"/>
  <c r="P173" i="2"/>
  <c r="L174" i="2"/>
  <c r="H175" i="2"/>
  <c r="P175" i="2"/>
  <c r="L176" i="2"/>
  <c r="H177" i="2"/>
  <c r="P177" i="2"/>
  <c r="L178" i="2"/>
  <c r="H179" i="2"/>
  <c r="P179" i="2"/>
  <c r="L180" i="2"/>
  <c r="H181" i="2"/>
  <c r="P181" i="2"/>
  <c r="L182" i="2"/>
  <c r="H183" i="2"/>
  <c r="P183" i="2"/>
  <c r="L184" i="2"/>
  <c r="H185" i="2"/>
  <c r="P185" i="2"/>
  <c r="L186" i="2"/>
  <c r="H187" i="2"/>
  <c r="P187" i="2"/>
  <c r="L188" i="2"/>
  <c r="H189" i="2"/>
  <c r="P189" i="2"/>
  <c r="L190" i="2"/>
  <c r="H191" i="2"/>
  <c r="P191" i="2"/>
  <c r="L192" i="2"/>
  <c r="H193" i="2"/>
  <c r="P193" i="2"/>
  <c r="L194" i="2"/>
  <c r="H195" i="2"/>
  <c r="P195" i="2"/>
  <c r="L196" i="2"/>
  <c r="H197" i="2"/>
  <c r="P197" i="2"/>
  <c r="L198" i="2"/>
  <c r="H199" i="2"/>
  <c r="P199" i="2"/>
  <c r="L200" i="2"/>
  <c r="H201" i="2"/>
  <c r="P201" i="2"/>
  <c r="L202" i="2"/>
  <c r="H203" i="2"/>
  <c r="P203" i="2"/>
  <c r="L204" i="2"/>
  <c r="H205" i="2"/>
  <c r="P205" i="2"/>
  <c r="L206" i="2"/>
  <c r="H207" i="2"/>
  <c r="P207" i="2"/>
  <c r="L208" i="2"/>
  <c r="H209" i="2"/>
  <c r="P209" i="2"/>
  <c r="L210" i="2"/>
  <c r="H211" i="2"/>
  <c r="P211" i="2"/>
  <c r="L212" i="2"/>
  <c r="H213" i="2"/>
  <c r="P213" i="2"/>
  <c r="L214" i="2"/>
  <c r="H215" i="2"/>
  <c r="P215" i="2"/>
  <c r="L216" i="2"/>
  <c r="I3" i="2"/>
  <c r="Q3" i="2"/>
  <c r="H171" i="2"/>
  <c r="P180" i="2"/>
  <c r="L183" i="2"/>
  <c r="P186" i="2"/>
  <c r="L189" i="2"/>
  <c r="P192" i="2"/>
  <c r="H196" i="2"/>
  <c r="L199" i="2"/>
  <c r="H210" i="2"/>
  <c r="L213" i="2"/>
  <c r="I96" i="2"/>
  <c r="M117" i="2"/>
  <c r="L130" i="2"/>
  <c r="I137" i="2"/>
  <c r="M142" i="2"/>
  <c r="Q147" i="2"/>
  <c r="I153" i="2"/>
  <c r="K158" i="2"/>
  <c r="G161" i="2"/>
  <c r="M163" i="2"/>
  <c r="G165" i="2"/>
  <c r="K166" i="2"/>
  <c r="O167" i="2"/>
  <c r="O168" i="2"/>
  <c r="P169" i="2"/>
  <c r="O170" i="2"/>
  <c r="N171" i="2"/>
  <c r="K172" i="2"/>
  <c r="H173" i="2"/>
  <c r="Q173" i="2"/>
  <c r="M174" i="2"/>
  <c r="I175" i="2"/>
  <c r="Q175" i="2"/>
  <c r="M176" i="2"/>
  <c r="I177" i="2"/>
  <c r="Q177" i="2"/>
  <c r="M178" i="2"/>
  <c r="I179" i="2"/>
  <c r="Q179" i="2"/>
  <c r="M180" i="2"/>
  <c r="I181" i="2"/>
  <c r="Q181" i="2"/>
  <c r="M182" i="2"/>
  <c r="I183" i="2"/>
  <c r="Q183" i="2"/>
  <c r="M184" i="2"/>
  <c r="I185" i="2"/>
  <c r="Q185" i="2"/>
  <c r="M186" i="2"/>
  <c r="I187" i="2"/>
  <c r="Q187" i="2"/>
  <c r="M188" i="2"/>
  <c r="I189" i="2"/>
  <c r="Q189" i="2"/>
  <c r="M190" i="2"/>
  <c r="I191" i="2"/>
  <c r="Q191" i="2"/>
  <c r="M192" i="2"/>
  <c r="I193" i="2"/>
  <c r="Q193" i="2"/>
  <c r="M194" i="2"/>
  <c r="I195" i="2"/>
  <c r="Q195" i="2"/>
  <c r="M196" i="2"/>
  <c r="I197" i="2"/>
  <c r="Q197" i="2"/>
  <c r="M198" i="2"/>
  <c r="I199" i="2"/>
  <c r="Q199" i="2"/>
  <c r="M200" i="2"/>
  <c r="I201" i="2"/>
  <c r="Q201" i="2"/>
  <c r="M202" i="2"/>
  <c r="I203" i="2"/>
  <c r="Q203" i="2"/>
  <c r="M204" i="2"/>
  <c r="I205" i="2"/>
  <c r="Q205" i="2"/>
  <c r="M206" i="2"/>
  <c r="I207" i="2"/>
  <c r="Q207" i="2"/>
  <c r="M208" i="2"/>
  <c r="I209" i="2"/>
  <c r="Q209" i="2"/>
  <c r="M210" i="2"/>
  <c r="I211" i="2"/>
  <c r="Q211" i="2"/>
  <c r="M212" i="2"/>
  <c r="I213" i="2"/>
  <c r="Q213" i="2"/>
  <c r="M214" i="2"/>
  <c r="I215" i="2"/>
  <c r="Q215" i="2"/>
  <c r="M216" i="2"/>
  <c r="J3" i="2"/>
  <c r="R3" i="2"/>
  <c r="N172" i="2"/>
  <c r="L181" i="2"/>
  <c r="H184" i="2"/>
  <c r="H188" i="2"/>
  <c r="P190" i="2"/>
  <c r="H194" i="2"/>
  <c r="L197" i="2"/>
  <c r="H200" i="2"/>
  <c r="H204" i="2"/>
  <c r="L207" i="2"/>
  <c r="P216" i="2"/>
  <c r="Q98" i="2"/>
  <c r="N119" i="2"/>
  <c r="M131" i="2"/>
  <c r="Q137" i="2"/>
  <c r="I143" i="2"/>
  <c r="M148" i="2"/>
  <c r="Q153" i="2"/>
  <c r="M158" i="2"/>
  <c r="I161" i="2"/>
  <c r="O163" i="2"/>
  <c r="I165" i="2"/>
  <c r="M166" i="2"/>
  <c r="P167" i="2"/>
  <c r="Q168" i="2"/>
  <c r="Q169" i="2"/>
  <c r="Q170" i="2"/>
  <c r="O171" i="2"/>
  <c r="L172" i="2"/>
  <c r="I173" i="2"/>
  <c r="R173" i="2"/>
  <c r="N174" i="2"/>
  <c r="J175" i="2"/>
  <c r="R175" i="2"/>
  <c r="N176" i="2"/>
  <c r="J177" i="2"/>
  <c r="R177" i="2"/>
  <c r="N178" i="2"/>
  <c r="J179" i="2"/>
  <c r="R179" i="2"/>
  <c r="N180" i="2"/>
  <c r="J181" i="2"/>
  <c r="R181" i="2"/>
  <c r="N182" i="2"/>
  <c r="J183" i="2"/>
  <c r="R183" i="2"/>
  <c r="N184" i="2"/>
  <c r="J185" i="2"/>
  <c r="R185" i="2"/>
  <c r="N186" i="2"/>
  <c r="J187" i="2"/>
  <c r="R187" i="2"/>
  <c r="N188" i="2"/>
  <c r="J189" i="2"/>
  <c r="R189" i="2"/>
  <c r="N190" i="2"/>
  <c r="J191" i="2"/>
  <c r="R191" i="2"/>
  <c r="N192" i="2"/>
  <c r="J193" i="2"/>
  <c r="R193" i="2"/>
  <c r="N194" i="2"/>
  <c r="J195" i="2"/>
  <c r="R195" i="2"/>
  <c r="N196" i="2"/>
  <c r="J197" i="2"/>
  <c r="R197" i="2"/>
  <c r="N198" i="2"/>
  <c r="J199" i="2"/>
  <c r="R199" i="2"/>
  <c r="N200" i="2"/>
  <c r="J201" i="2"/>
  <c r="R201" i="2"/>
  <c r="N202" i="2"/>
  <c r="J203" i="2"/>
  <c r="R203" i="2"/>
  <c r="N204" i="2"/>
  <c r="J205" i="2"/>
  <c r="R205" i="2"/>
  <c r="N206" i="2"/>
  <c r="J207" i="2"/>
  <c r="R207" i="2"/>
  <c r="N208" i="2"/>
  <c r="J209" i="2"/>
  <c r="R209" i="2"/>
  <c r="N210" i="2"/>
  <c r="J211" i="2"/>
  <c r="R211" i="2"/>
  <c r="N212" i="2"/>
  <c r="J213" i="2"/>
  <c r="R213" i="2"/>
  <c r="N214" i="2"/>
  <c r="J215" i="2"/>
  <c r="R215" i="2"/>
  <c r="N216" i="2"/>
  <c r="K3" i="2"/>
  <c r="G3" i="2"/>
  <c r="Q171" i="2"/>
  <c r="M29" i="2"/>
  <c r="M101" i="2"/>
  <c r="M121" i="2"/>
  <c r="M132" i="2"/>
  <c r="M138" i="2"/>
  <c r="Q143" i="2"/>
  <c r="I149" i="2"/>
  <c r="M154" i="2"/>
  <c r="G159" i="2"/>
  <c r="O161" i="2"/>
  <c r="Q163" i="2"/>
  <c r="K165" i="2"/>
  <c r="O166" i="2"/>
  <c r="Q167" i="2"/>
  <c r="G169" i="2"/>
  <c r="G170" i="2"/>
  <c r="G171" i="2"/>
  <c r="P171" i="2"/>
  <c r="M172" i="2"/>
  <c r="J173" i="2"/>
  <c r="G174" i="2"/>
  <c r="V174" i="2" s="1"/>
  <c r="O174" i="2"/>
  <c r="K175" i="2"/>
  <c r="G176" i="2"/>
  <c r="O176" i="2"/>
  <c r="K177" i="2"/>
  <c r="G178" i="2"/>
  <c r="O178" i="2"/>
  <c r="K179" i="2"/>
  <c r="G180" i="2"/>
  <c r="O180" i="2"/>
  <c r="K181" i="2"/>
  <c r="G182" i="2"/>
  <c r="O182" i="2"/>
  <c r="K183" i="2"/>
  <c r="G184" i="2"/>
  <c r="O184" i="2"/>
  <c r="K185" i="2"/>
  <c r="G186" i="2"/>
  <c r="O186" i="2"/>
  <c r="K187" i="2"/>
  <c r="G188" i="2"/>
  <c r="O188" i="2"/>
  <c r="K189" i="2"/>
  <c r="G190" i="2"/>
  <c r="V190" i="2" s="1"/>
  <c r="O190" i="2"/>
  <c r="K191" i="2"/>
  <c r="G192" i="2"/>
  <c r="O192" i="2"/>
  <c r="K193" i="2"/>
  <c r="G194" i="2"/>
  <c r="O194" i="2"/>
  <c r="K195" i="2"/>
  <c r="G196" i="2"/>
  <c r="O196" i="2"/>
  <c r="K197" i="2"/>
  <c r="G198" i="2"/>
  <c r="O198" i="2"/>
  <c r="K199" i="2"/>
  <c r="G200" i="2"/>
  <c r="O200" i="2"/>
  <c r="K201" i="2"/>
  <c r="G202" i="2"/>
  <c r="O202" i="2"/>
  <c r="K203" i="2"/>
  <c r="G204" i="2"/>
  <c r="O204" i="2"/>
  <c r="K205" i="2"/>
  <c r="G206" i="2"/>
  <c r="V206" i="2" s="1"/>
  <c r="O206" i="2"/>
  <c r="K207" i="2"/>
  <c r="G208" i="2"/>
  <c r="O208" i="2"/>
  <c r="K209" i="2"/>
  <c r="G210" i="2"/>
  <c r="O210" i="2"/>
  <c r="K211" i="2"/>
  <c r="G212" i="2"/>
  <c r="O212" i="2"/>
  <c r="K213" i="2"/>
  <c r="G214" i="2"/>
  <c r="O214" i="2"/>
  <c r="K215" i="2"/>
  <c r="G216" i="2"/>
  <c r="O216" i="2"/>
  <c r="L3" i="2"/>
  <c r="F3" i="2"/>
  <c r="H169" i="2"/>
  <c r="L177" i="2"/>
  <c r="L179" i="2"/>
  <c r="H182" i="2"/>
  <c r="L185" i="2"/>
  <c r="L193" i="2"/>
  <c r="H198" i="2"/>
  <c r="L201" i="2"/>
  <c r="P204" i="2"/>
  <c r="P208" i="2"/>
  <c r="L211" i="2"/>
  <c r="P214" i="2"/>
  <c r="D3" i="2"/>
  <c r="Q71" i="2"/>
  <c r="I104" i="2"/>
  <c r="L123" i="2"/>
  <c r="L133" i="2"/>
  <c r="I139" i="2"/>
  <c r="M144" i="2"/>
  <c r="Q149" i="2"/>
  <c r="I155" i="2"/>
  <c r="I159" i="2"/>
  <c r="Q161" i="2"/>
  <c r="I164" i="2"/>
  <c r="M165" i="2"/>
  <c r="Q166" i="2"/>
  <c r="G168" i="2"/>
  <c r="I170" i="2"/>
  <c r="P174" i="2"/>
  <c r="L175" i="2"/>
  <c r="H176" i="2"/>
  <c r="H178" i="2"/>
  <c r="H180" i="2"/>
  <c r="P182" i="2"/>
  <c r="P184" i="2"/>
  <c r="P188" i="2"/>
  <c r="H192" i="2"/>
  <c r="L195" i="2"/>
  <c r="P198" i="2"/>
  <c r="H202" i="2"/>
  <c r="L205" i="2"/>
  <c r="H208" i="2"/>
  <c r="H212" i="2"/>
  <c r="L215" i="2"/>
  <c r="M3" i="2"/>
  <c r="H486" i="3"/>
  <c r="P486" i="3"/>
  <c r="E487" i="3"/>
  <c r="M487" i="3"/>
  <c r="U487" i="3"/>
  <c r="J488" i="3"/>
  <c r="R488" i="3"/>
  <c r="G489" i="3"/>
  <c r="O489" i="3"/>
  <c r="D490" i="3"/>
  <c r="L490" i="3"/>
  <c r="T490" i="3"/>
  <c r="I491" i="3"/>
  <c r="Q491" i="3"/>
  <c r="F492" i="3"/>
  <c r="N492" i="3"/>
  <c r="C493" i="3"/>
  <c r="K493" i="3"/>
  <c r="S493" i="3"/>
  <c r="H494" i="3"/>
  <c r="P494" i="3"/>
  <c r="E495" i="3"/>
  <c r="M495" i="3"/>
  <c r="U495" i="3"/>
  <c r="J496" i="3"/>
  <c r="R496" i="3"/>
  <c r="G497" i="3"/>
  <c r="O497" i="3"/>
  <c r="D498" i="3"/>
  <c r="L498" i="3"/>
  <c r="T498" i="3"/>
  <c r="I499" i="3"/>
  <c r="Q499" i="3"/>
  <c r="F500" i="3"/>
  <c r="N500" i="3"/>
  <c r="C501" i="3"/>
  <c r="K501" i="3"/>
  <c r="S501" i="3"/>
  <c r="H502" i="3"/>
  <c r="P502" i="3"/>
  <c r="E503" i="3"/>
  <c r="M503" i="3"/>
  <c r="U503" i="3"/>
  <c r="J504" i="3"/>
  <c r="R504" i="3"/>
  <c r="G505" i="3"/>
  <c r="O505" i="3"/>
  <c r="D506" i="3"/>
  <c r="L506" i="3"/>
  <c r="T506" i="3"/>
  <c r="I507" i="3"/>
  <c r="Q507" i="3"/>
  <c r="F508" i="3"/>
  <c r="N508" i="3"/>
  <c r="C509" i="3"/>
  <c r="K509" i="3"/>
  <c r="S509" i="3"/>
  <c r="H510" i="3"/>
  <c r="P510" i="3"/>
  <c r="E511" i="3"/>
  <c r="M511" i="3"/>
  <c r="U511" i="3"/>
  <c r="J512" i="3"/>
  <c r="R512" i="3"/>
  <c r="G513" i="3"/>
  <c r="O513" i="3"/>
  <c r="D514" i="3"/>
  <c r="L514" i="3"/>
  <c r="T514" i="3"/>
  <c r="I515" i="3"/>
  <c r="Q515" i="3"/>
  <c r="F516" i="3"/>
  <c r="N516" i="3"/>
  <c r="C517" i="3"/>
  <c r="K517" i="3"/>
  <c r="S517" i="3"/>
  <c r="H518" i="3"/>
  <c r="I486" i="3"/>
  <c r="Q486" i="3"/>
  <c r="F487" i="3"/>
  <c r="N487" i="3"/>
  <c r="C488" i="3"/>
  <c r="K488" i="3"/>
  <c r="S488" i="3"/>
  <c r="H489" i="3"/>
  <c r="P489" i="3"/>
  <c r="E490" i="3"/>
  <c r="M490" i="3"/>
  <c r="U490" i="3"/>
  <c r="J491" i="3"/>
  <c r="R491" i="3"/>
  <c r="G492" i="3"/>
  <c r="O492" i="3"/>
  <c r="D493" i="3"/>
  <c r="L493" i="3"/>
  <c r="T493" i="3"/>
  <c r="I494" i="3"/>
  <c r="Q494" i="3"/>
  <c r="F495" i="3"/>
  <c r="N495" i="3"/>
  <c r="C496" i="3"/>
  <c r="K496" i="3"/>
  <c r="S496" i="3"/>
  <c r="H497" i="3"/>
  <c r="P497" i="3"/>
  <c r="E498" i="3"/>
  <c r="M498" i="3"/>
  <c r="U498" i="3"/>
  <c r="J499" i="3"/>
  <c r="R499" i="3"/>
  <c r="G500" i="3"/>
  <c r="O500" i="3"/>
  <c r="D501" i="3"/>
  <c r="L501" i="3"/>
  <c r="T501" i="3"/>
  <c r="I502" i="3"/>
  <c r="Q502" i="3"/>
  <c r="F503" i="3"/>
  <c r="N503" i="3"/>
  <c r="C504" i="3"/>
  <c r="K504" i="3"/>
  <c r="S504" i="3"/>
  <c r="H505" i="3"/>
  <c r="P505" i="3"/>
  <c r="E506" i="3"/>
  <c r="M506" i="3"/>
  <c r="U506" i="3"/>
  <c r="J507" i="3"/>
  <c r="R507" i="3"/>
  <c r="G508" i="3"/>
  <c r="O508" i="3"/>
  <c r="D509" i="3"/>
  <c r="L509" i="3"/>
  <c r="T509" i="3"/>
  <c r="I510" i="3"/>
  <c r="Q510" i="3"/>
  <c r="F511" i="3"/>
  <c r="N511" i="3"/>
  <c r="C512" i="3"/>
  <c r="K512" i="3"/>
  <c r="S512" i="3"/>
  <c r="H513" i="3"/>
  <c r="P513" i="3"/>
  <c r="E514" i="3"/>
  <c r="M514" i="3"/>
  <c r="U514" i="3"/>
  <c r="J515" i="3"/>
  <c r="R515" i="3"/>
  <c r="G516" i="3"/>
  <c r="O516" i="3"/>
  <c r="D517" i="3"/>
  <c r="L517" i="3"/>
  <c r="T517" i="3"/>
  <c r="I518" i="3"/>
  <c r="J486" i="3"/>
  <c r="R486" i="3"/>
  <c r="G487" i="3"/>
  <c r="O487" i="3"/>
  <c r="D488" i="3"/>
  <c r="L488" i="3"/>
  <c r="T488" i="3"/>
  <c r="I489" i="3"/>
  <c r="Q489" i="3"/>
  <c r="F490" i="3"/>
  <c r="N490" i="3"/>
  <c r="C491" i="3"/>
  <c r="K491" i="3"/>
  <c r="S491" i="3"/>
  <c r="H492" i="3"/>
  <c r="P492" i="3"/>
  <c r="E493" i="3"/>
  <c r="M493" i="3"/>
  <c r="U493" i="3"/>
  <c r="J494" i="3"/>
  <c r="R494" i="3"/>
  <c r="G495" i="3"/>
  <c r="O495" i="3"/>
  <c r="D496" i="3"/>
  <c r="L496" i="3"/>
  <c r="T496" i="3"/>
  <c r="I497" i="3"/>
  <c r="Q497" i="3"/>
  <c r="F498" i="3"/>
  <c r="N498" i="3"/>
  <c r="C499" i="3"/>
  <c r="K499" i="3"/>
  <c r="S499" i="3"/>
  <c r="H500" i="3"/>
  <c r="P500" i="3"/>
  <c r="E501" i="3"/>
  <c r="M501" i="3"/>
  <c r="U501" i="3"/>
  <c r="J502" i="3"/>
  <c r="R502" i="3"/>
  <c r="G503" i="3"/>
  <c r="O503" i="3"/>
  <c r="D504" i="3"/>
  <c r="L504" i="3"/>
  <c r="T504" i="3"/>
  <c r="I505" i="3"/>
  <c r="Q505" i="3"/>
  <c r="F506" i="3"/>
  <c r="N506" i="3"/>
  <c r="C507" i="3"/>
  <c r="K507" i="3"/>
  <c r="S507" i="3"/>
  <c r="H508" i="3"/>
  <c r="P508" i="3"/>
  <c r="E509" i="3"/>
  <c r="M509" i="3"/>
  <c r="U509" i="3"/>
  <c r="J510" i="3"/>
  <c r="R510" i="3"/>
  <c r="G511" i="3"/>
  <c r="O511" i="3"/>
  <c r="D512" i="3"/>
  <c r="L512" i="3"/>
  <c r="T512" i="3"/>
  <c r="I513" i="3"/>
  <c r="Q513" i="3"/>
  <c r="F514" i="3"/>
  <c r="N514" i="3"/>
  <c r="C515" i="3"/>
  <c r="K515" i="3"/>
  <c r="S515" i="3"/>
  <c r="H516" i="3"/>
  <c r="P516" i="3"/>
  <c r="E517" i="3"/>
  <c r="M517" i="3"/>
  <c r="U517" i="3"/>
  <c r="J518" i="3"/>
  <c r="R518" i="3"/>
  <c r="G519" i="3"/>
  <c r="O519" i="3"/>
  <c r="D520" i="3"/>
  <c r="L520" i="3"/>
  <c r="T520" i="3"/>
  <c r="I521" i="3"/>
  <c r="C486" i="3"/>
  <c r="K486" i="3"/>
  <c r="D486" i="3"/>
  <c r="L486" i="3"/>
  <c r="T486" i="3"/>
  <c r="I487" i="3"/>
  <c r="Q487" i="3"/>
  <c r="F488" i="3"/>
  <c r="N488" i="3"/>
  <c r="C489" i="3"/>
  <c r="K489" i="3"/>
  <c r="S489" i="3"/>
  <c r="H490" i="3"/>
  <c r="P490" i="3"/>
  <c r="E491" i="3"/>
  <c r="M491" i="3"/>
  <c r="U491" i="3"/>
  <c r="J492" i="3"/>
  <c r="R492" i="3"/>
  <c r="G493" i="3"/>
  <c r="O493" i="3"/>
  <c r="D494" i="3"/>
  <c r="L494" i="3"/>
  <c r="T494" i="3"/>
  <c r="I495" i="3"/>
  <c r="Q495" i="3"/>
  <c r="F496" i="3"/>
  <c r="N496" i="3"/>
  <c r="C497" i="3"/>
  <c r="K497" i="3"/>
  <c r="S497" i="3"/>
  <c r="H498" i="3"/>
  <c r="P498" i="3"/>
  <c r="E499" i="3"/>
  <c r="M499" i="3"/>
  <c r="U499" i="3"/>
  <c r="J500" i="3"/>
  <c r="R500" i="3"/>
  <c r="G501" i="3"/>
  <c r="O501" i="3"/>
  <c r="D502" i="3"/>
  <c r="L502" i="3"/>
  <c r="T502" i="3"/>
  <c r="I503" i="3"/>
  <c r="Q503" i="3"/>
  <c r="F504" i="3"/>
  <c r="N504" i="3"/>
  <c r="C505" i="3"/>
  <c r="K505" i="3"/>
  <c r="S505" i="3"/>
  <c r="H506" i="3"/>
  <c r="P506" i="3"/>
  <c r="E507" i="3"/>
  <c r="M507" i="3"/>
  <c r="U507" i="3"/>
  <c r="J508" i="3"/>
  <c r="R508" i="3"/>
  <c r="G509" i="3"/>
  <c r="O509" i="3"/>
  <c r="D510" i="3"/>
  <c r="L510" i="3"/>
  <c r="T510" i="3"/>
  <c r="I511" i="3"/>
  <c r="Q511" i="3"/>
  <c r="F512" i="3"/>
  <c r="N512" i="3"/>
  <c r="C513" i="3"/>
  <c r="K513" i="3"/>
  <c r="S513" i="3"/>
  <c r="H514" i="3"/>
  <c r="P514" i="3"/>
  <c r="E515" i="3"/>
  <c r="M515" i="3"/>
  <c r="U515" i="3"/>
  <c r="J516" i="3"/>
  <c r="R516" i="3"/>
  <c r="G517" i="3"/>
  <c r="O517" i="3"/>
  <c r="D518" i="3"/>
  <c r="L518" i="3"/>
  <c r="T518" i="3"/>
  <c r="I519" i="3"/>
  <c r="Q519" i="3"/>
  <c r="F520" i="3"/>
  <c r="E486" i="3"/>
  <c r="M486" i="3"/>
  <c r="U486" i="3"/>
  <c r="J487" i="3"/>
  <c r="R487" i="3"/>
  <c r="G488" i="3"/>
  <c r="O488" i="3"/>
  <c r="D489" i="3"/>
  <c r="L489" i="3"/>
  <c r="T489" i="3"/>
  <c r="I490" i="3"/>
  <c r="Q490" i="3"/>
  <c r="F491" i="3"/>
  <c r="N491" i="3"/>
  <c r="C492" i="3"/>
  <c r="K492" i="3"/>
  <c r="S492" i="3"/>
  <c r="H493" i="3"/>
  <c r="P493" i="3"/>
  <c r="E494" i="3"/>
  <c r="M494" i="3"/>
  <c r="U494" i="3"/>
  <c r="J495" i="3"/>
  <c r="R495" i="3"/>
  <c r="G496" i="3"/>
  <c r="O496" i="3"/>
  <c r="D497" i="3"/>
  <c r="L497" i="3"/>
  <c r="T497" i="3"/>
  <c r="I498" i="3"/>
  <c r="Q498" i="3"/>
  <c r="F499" i="3"/>
  <c r="N499" i="3"/>
  <c r="C500" i="3"/>
  <c r="K500" i="3"/>
  <c r="S500" i="3"/>
  <c r="H501" i="3"/>
  <c r="P501" i="3"/>
  <c r="E502" i="3"/>
  <c r="M502" i="3"/>
  <c r="U502" i="3"/>
  <c r="J503" i="3"/>
  <c r="R503" i="3"/>
  <c r="G504" i="3"/>
  <c r="O504" i="3"/>
  <c r="D505" i="3"/>
  <c r="L505" i="3"/>
  <c r="T505" i="3"/>
  <c r="I506" i="3"/>
  <c r="Q506" i="3"/>
  <c r="F507" i="3"/>
  <c r="N507" i="3"/>
  <c r="C508" i="3"/>
  <c r="K508" i="3"/>
  <c r="S508" i="3"/>
  <c r="H509" i="3"/>
  <c r="P509" i="3"/>
  <c r="E510" i="3"/>
  <c r="M510" i="3"/>
  <c r="U510" i="3"/>
  <c r="J511" i="3"/>
  <c r="R511" i="3"/>
  <c r="G512" i="3"/>
  <c r="O512" i="3"/>
  <c r="D513" i="3"/>
  <c r="L513" i="3"/>
  <c r="T513" i="3"/>
  <c r="I514" i="3"/>
  <c r="Q514" i="3"/>
  <c r="F515" i="3"/>
  <c r="N515" i="3"/>
  <c r="C516" i="3"/>
  <c r="K516" i="3"/>
  <c r="S516" i="3"/>
  <c r="H517" i="3"/>
  <c r="P517" i="3"/>
  <c r="E518" i="3"/>
  <c r="M518" i="3"/>
  <c r="U518" i="3"/>
  <c r="J519" i="3"/>
  <c r="R519" i="3"/>
  <c r="G520" i="3"/>
  <c r="O520" i="3"/>
  <c r="D521" i="3"/>
  <c r="L521" i="3"/>
  <c r="F486" i="3"/>
  <c r="N486" i="3"/>
  <c r="C487" i="3"/>
  <c r="K487" i="3"/>
  <c r="S487" i="3"/>
  <c r="H488" i="3"/>
  <c r="P488" i="3"/>
  <c r="E489" i="3"/>
  <c r="M489" i="3"/>
  <c r="U489" i="3"/>
  <c r="J490" i="3"/>
  <c r="R490" i="3"/>
  <c r="G491" i="3"/>
  <c r="O491" i="3"/>
  <c r="D492" i="3"/>
  <c r="L492" i="3"/>
  <c r="T492" i="3"/>
  <c r="I493" i="3"/>
  <c r="Q493" i="3"/>
  <c r="F494" i="3"/>
  <c r="N494" i="3"/>
  <c r="C495" i="3"/>
  <c r="K495" i="3"/>
  <c r="S495" i="3"/>
  <c r="H496" i="3"/>
  <c r="P496" i="3"/>
  <c r="E497" i="3"/>
  <c r="M497" i="3"/>
  <c r="U497" i="3"/>
  <c r="J498" i="3"/>
  <c r="R498" i="3"/>
  <c r="G499" i="3"/>
  <c r="O499" i="3"/>
  <c r="D500" i="3"/>
  <c r="L500" i="3"/>
  <c r="T500" i="3"/>
  <c r="I501" i="3"/>
  <c r="Q501" i="3"/>
  <c r="F502" i="3"/>
  <c r="N502" i="3"/>
  <c r="C503" i="3"/>
  <c r="K503" i="3"/>
  <c r="S503" i="3"/>
  <c r="H504" i="3"/>
  <c r="P504" i="3"/>
  <c r="E505" i="3"/>
  <c r="M505" i="3"/>
  <c r="U505" i="3"/>
  <c r="J506" i="3"/>
  <c r="R506" i="3"/>
  <c r="G507" i="3"/>
  <c r="O507" i="3"/>
  <c r="D508" i="3"/>
  <c r="L508" i="3"/>
  <c r="T508" i="3"/>
  <c r="I509" i="3"/>
  <c r="Q509" i="3"/>
  <c r="F510" i="3"/>
  <c r="N510" i="3"/>
  <c r="C511" i="3"/>
  <c r="K511" i="3"/>
  <c r="S511" i="3"/>
  <c r="H512" i="3"/>
  <c r="P512" i="3"/>
  <c r="E513" i="3"/>
  <c r="M513" i="3"/>
  <c r="U513" i="3"/>
  <c r="J514" i="3"/>
  <c r="R514" i="3"/>
  <c r="G515" i="3"/>
  <c r="O515" i="3"/>
  <c r="D516" i="3"/>
  <c r="L516" i="3"/>
  <c r="T516" i="3"/>
  <c r="I517" i="3"/>
  <c r="Q517" i="3"/>
  <c r="F518" i="3"/>
  <c r="N518" i="3"/>
  <c r="C519" i="3"/>
  <c r="K519" i="3"/>
  <c r="S519" i="3"/>
  <c r="H520" i="3"/>
  <c r="P520" i="3"/>
  <c r="E521" i="3"/>
  <c r="G486" i="3"/>
  <c r="O486" i="3"/>
  <c r="D487" i="3"/>
  <c r="L487" i="3"/>
  <c r="T487" i="3"/>
  <c r="I488" i="3"/>
  <c r="Q488" i="3"/>
  <c r="F489" i="3"/>
  <c r="N489" i="3"/>
  <c r="C490" i="3"/>
  <c r="K490" i="3"/>
  <c r="S490" i="3"/>
  <c r="H491" i="3"/>
  <c r="P491" i="3"/>
  <c r="E492" i="3"/>
  <c r="M492" i="3"/>
  <c r="U492" i="3"/>
  <c r="J493" i="3"/>
  <c r="R493" i="3"/>
  <c r="G494" i="3"/>
  <c r="O494" i="3"/>
  <c r="D495" i="3"/>
  <c r="L495" i="3"/>
  <c r="T495" i="3"/>
  <c r="I496" i="3"/>
  <c r="Q496" i="3"/>
  <c r="F497" i="3"/>
  <c r="N497" i="3"/>
  <c r="C498" i="3"/>
  <c r="K498" i="3"/>
  <c r="S498" i="3"/>
  <c r="H499" i="3"/>
  <c r="P499" i="3"/>
  <c r="E500" i="3"/>
  <c r="M500" i="3"/>
  <c r="U500" i="3"/>
  <c r="J501" i="3"/>
  <c r="R501" i="3"/>
  <c r="G502" i="3"/>
  <c r="O502" i="3"/>
  <c r="D503" i="3"/>
  <c r="L503" i="3"/>
  <c r="T503" i="3"/>
  <c r="I504" i="3"/>
  <c r="Q504" i="3"/>
  <c r="F505" i="3"/>
  <c r="N505" i="3"/>
  <c r="C506" i="3"/>
  <c r="K506" i="3"/>
  <c r="S506" i="3"/>
  <c r="H507" i="3"/>
  <c r="P507" i="3"/>
  <c r="E508" i="3"/>
  <c r="M508" i="3"/>
  <c r="U508" i="3"/>
  <c r="J509" i="3"/>
  <c r="R509" i="3"/>
  <c r="G510" i="3"/>
  <c r="O510" i="3"/>
  <c r="D511" i="3"/>
  <c r="L511" i="3"/>
  <c r="T511" i="3"/>
  <c r="I512" i="3"/>
  <c r="Q512" i="3"/>
  <c r="F513" i="3"/>
  <c r="N513" i="3"/>
  <c r="C514" i="3"/>
  <c r="K514" i="3"/>
  <c r="S514" i="3"/>
  <c r="H515" i="3"/>
  <c r="P515" i="3"/>
  <c r="E516" i="3"/>
  <c r="M516" i="3"/>
  <c r="U516" i="3"/>
  <c r="J517" i="3"/>
  <c r="R517" i="3"/>
  <c r="G518" i="3"/>
  <c r="O518" i="3"/>
  <c r="D519" i="3"/>
  <c r="L519" i="3"/>
  <c r="T519" i="3"/>
  <c r="I520" i="3"/>
  <c r="Q520" i="3"/>
  <c r="F521" i="3"/>
  <c r="U488" i="3"/>
  <c r="I492" i="3"/>
  <c r="P495" i="3"/>
  <c r="D499" i="3"/>
  <c r="K502" i="3"/>
  <c r="R505" i="3"/>
  <c r="F509" i="3"/>
  <c r="M512" i="3"/>
  <c r="T515" i="3"/>
  <c r="Q518" i="3"/>
  <c r="U519" i="3"/>
  <c r="S520" i="3"/>
  <c r="N521" i="3"/>
  <c r="C522" i="3"/>
  <c r="K522" i="3"/>
  <c r="S522" i="3"/>
  <c r="H523" i="3"/>
  <c r="P523" i="3"/>
  <c r="E524" i="3"/>
  <c r="M524" i="3"/>
  <c r="U524" i="3"/>
  <c r="J525" i="3"/>
  <c r="R525" i="3"/>
  <c r="G526" i="3"/>
  <c r="O526" i="3"/>
  <c r="D527" i="3"/>
  <c r="L527" i="3"/>
  <c r="T527" i="3"/>
  <c r="I528" i="3"/>
  <c r="Q528" i="3"/>
  <c r="F529" i="3"/>
  <c r="N529" i="3"/>
  <c r="C530" i="3"/>
  <c r="K530" i="3"/>
  <c r="S530" i="3"/>
  <c r="H531" i="3"/>
  <c r="P531" i="3"/>
  <c r="E532" i="3"/>
  <c r="M532" i="3"/>
  <c r="U532" i="3"/>
  <c r="J533" i="3"/>
  <c r="R533" i="3"/>
  <c r="G534" i="3"/>
  <c r="O534" i="3"/>
  <c r="D535" i="3"/>
  <c r="L535" i="3"/>
  <c r="T535" i="3"/>
  <c r="I536" i="3"/>
  <c r="Q536" i="3"/>
  <c r="F537" i="3"/>
  <c r="N537" i="3"/>
  <c r="C538" i="3"/>
  <c r="K538" i="3"/>
  <c r="S538" i="3"/>
  <c r="H539" i="3"/>
  <c r="P539" i="3"/>
  <c r="E540" i="3"/>
  <c r="M540" i="3"/>
  <c r="U540" i="3"/>
  <c r="J541" i="3"/>
  <c r="R541" i="3"/>
  <c r="G542" i="3"/>
  <c r="O542" i="3"/>
  <c r="D543" i="3"/>
  <c r="L543" i="3"/>
  <c r="T543" i="3"/>
  <c r="I544" i="3"/>
  <c r="Q544" i="3"/>
  <c r="F545" i="3"/>
  <c r="N545" i="3"/>
  <c r="C546" i="3"/>
  <c r="K546" i="3"/>
  <c r="S546" i="3"/>
  <c r="H547" i="3"/>
  <c r="J489" i="3"/>
  <c r="Q492" i="3"/>
  <c r="E496" i="3"/>
  <c r="L499" i="3"/>
  <c r="S502" i="3"/>
  <c r="G506" i="3"/>
  <c r="N509" i="3"/>
  <c r="U512" i="3"/>
  <c r="I516" i="3"/>
  <c r="S518" i="3"/>
  <c r="C520" i="3"/>
  <c r="U520" i="3"/>
  <c r="O521" i="3"/>
  <c r="D522" i="3"/>
  <c r="L522" i="3"/>
  <c r="T522" i="3"/>
  <c r="I523" i="3"/>
  <c r="Q523" i="3"/>
  <c r="F524" i="3"/>
  <c r="N524" i="3"/>
  <c r="C525" i="3"/>
  <c r="K525" i="3"/>
  <c r="S525" i="3"/>
  <c r="H526" i="3"/>
  <c r="P526" i="3"/>
  <c r="E527" i="3"/>
  <c r="M527" i="3"/>
  <c r="U527" i="3"/>
  <c r="J528" i="3"/>
  <c r="R528" i="3"/>
  <c r="G529" i="3"/>
  <c r="O529" i="3"/>
  <c r="D530" i="3"/>
  <c r="L530" i="3"/>
  <c r="T530" i="3"/>
  <c r="I531" i="3"/>
  <c r="Q531" i="3"/>
  <c r="F532" i="3"/>
  <c r="N532" i="3"/>
  <c r="C533" i="3"/>
  <c r="K533" i="3"/>
  <c r="S533" i="3"/>
  <c r="H534" i="3"/>
  <c r="P534" i="3"/>
  <c r="E535" i="3"/>
  <c r="M535" i="3"/>
  <c r="U535" i="3"/>
  <c r="J536" i="3"/>
  <c r="R536" i="3"/>
  <c r="G537" i="3"/>
  <c r="O537" i="3"/>
  <c r="D538" i="3"/>
  <c r="L538" i="3"/>
  <c r="T538" i="3"/>
  <c r="I539" i="3"/>
  <c r="Q539" i="3"/>
  <c r="F540" i="3"/>
  <c r="N540" i="3"/>
  <c r="C541" i="3"/>
  <c r="K541" i="3"/>
  <c r="S541" i="3"/>
  <c r="H542" i="3"/>
  <c r="P542" i="3"/>
  <c r="E543" i="3"/>
  <c r="M543" i="3"/>
  <c r="U543" i="3"/>
  <c r="J544" i="3"/>
  <c r="R544" i="3"/>
  <c r="G545" i="3"/>
  <c r="O545" i="3"/>
  <c r="D546" i="3"/>
  <c r="L546" i="3"/>
  <c r="T546" i="3"/>
  <c r="I547" i="3"/>
  <c r="Q547" i="3"/>
  <c r="F548" i="3"/>
  <c r="N548" i="3"/>
  <c r="C549" i="3"/>
  <c r="K549" i="3"/>
  <c r="S549" i="3"/>
  <c r="H550" i="3"/>
  <c r="P550" i="3"/>
  <c r="E551" i="3"/>
  <c r="M551" i="3"/>
  <c r="U551" i="3"/>
  <c r="R489" i="3"/>
  <c r="F493" i="3"/>
  <c r="M496" i="3"/>
  <c r="T499" i="3"/>
  <c r="H503" i="3"/>
  <c r="O506" i="3"/>
  <c r="C510" i="3"/>
  <c r="J513" i="3"/>
  <c r="Q516" i="3"/>
  <c r="E519" i="3"/>
  <c r="E520" i="3"/>
  <c r="C521" i="3"/>
  <c r="P521" i="3"/>
  <c r="E522" i="3"/>
  <c r="M522" i="3"/>
  <c r="U522" i="3"/>
  <c r="J523" i="3"/>
  <c r="R523" i="3"/>
  <c r="G524" i="3"/>
  <c r="O524" i="3"/>
  <c r="D525" i="3"/>
  <c r="L525" i="3"/>
  <c r="T525" i="3"/>
  <c r="I526" i="3"/>
  <c r="Q526" i="3"/>
  <c r="F527" i="3"/>
  <c r="N527" i="3"/>
  <c r="C528" i="3"/>
  <c r="K528" i="3"/>
  <c r="S528" i="3"/>
  <c r="H529" i="3"/>
  <c r="P529" i="3"/>
  <c r="E530" i="3"/>
  <c r="M530" i="3"/>
  <c r="U530" i="3"/>
  <c r="J531" i="3"/>
  <c r="R531" i="3"/>
  <c r="G532" i="3"/>
  <c r="O532" i="3"/>
  <c r="D533" i="3"/>
  <c r="L533" i="3"/>
  <c r="T533" i="3"/>
  <c r="I534" i="3"/>
  <c r="Q534" i="3"/>
  <c r="F535" i="3"/>
  <c r="N535" i="3"/>
  <c r="C536" i="3"/>
  <c r="K536" i="3"/>
  <c r="S536" i="3"/>
  <c r="H537" i="3"/>
  <c r="P537" i="3"/>
  <c r="E538" i="3"/>
  <c r="M538" i="3"/>
  <c r="U538" i="3"/>
  <c r="J539" i="3"/>
  <c r="R539" i="3"/>
  <c r="G540" i="3"/>
  <c r="O540" i="3"/>
  <c r="D541" i="3"/>
  <c r="L541" i="3"/>
  <c r="T541" i="3"/>
  <c r="I542" i="3"/>
  <c r="Q542" i="3"/>
  <c r="F543" i="3"/>
  <c r="N543" i="3"/>
  <c r="C544" i="3"/>
  <c r="K544" i="3"/>
  <c r="S544" i="3"/>
  <c r="H545" i="3"/>
  <c r="P545" i="3"/>
  <c r="E546" i="3"/>
  <c r="M546" i="3"/>
  <c r="U546" i="3"/>
  <c r="J547" i="3"/>
  <c r="R547" i="3"/>
  <c r="G548" i="3"/>
  <c r="O548" i="3"/>
  <c r="D549" i="3"/>
  <c r="L549" i="3"/>
  <c r="T549" i="3"/>
  <c r="S486" i="3"/>
  <c r="G490" i="3"/>
  <c r="N493" i="3"/>
  <c r="U496" i="3"/>
  <c r="I500" i="3"/>
  <c r="P503" i="3"/>
  <c r="D507" i="3"/>
  <c r="K510" i="3"/>
  <c r="R513" i="3"/>
  <c r="F517" i="3"/>
  <c r="F519" i="3"/>
  <c r="J520" i="3"/>
  <c r="G521" i="3"/>
  <c r="Q521" i="3"/>
  <c r="F522" i="3"/>
  <c r="N522" i="3"/>
  <c r="C523" i="3"/>
  <c r="K523" i="3"/>
  <c r="S523" i="3"/>
  <c r="H524" i="3"/>
  <c r="P524" i="3"/>
  <c r="E525" i="3"/>
  <c r="M525" i="3"/>
  <c r="U525" i="3"/>
  <c r="J526" i="3"/>
  <c r="R526" i="3"/>
  <c r="G527" i="3"/>
  <c r="O527" i="3"/>
  <c r="D528" i="3"/>
  <c r="L528" i="3"/>
  <c r="T528" i="3"/>
  <c r="I529" i="3"/>
  <c r="Q529" i="3"/>
  <c r="F530" i="3"/>
  <c r="N530" i="3"/>
  <c r="C531" i="3"/>
  <c r="K531" i="3"/>
  <c r="S531" i="3"/>
  <c r="H532" i="3"/>
  <c r="P532" i="3"/>
  <c r="E533" i="3"/>
  <c r="M533" i="3"/>
  <c r="U533" i="3"/>
  <c r="J534" i="3"/>
  <c r="R534" i="3"/>
  <c r="G535" i="3"/>
  <c r="O535" i="3"/>
  <c r="D536" i="3"/>
  <c r="L536" i="3"/>
  <c r="T536" i="3"/>
  <c r="I537" i="3"/>
  <c r="Q537" i="3"/>
  <c r="F538" i="3"/>
  <c r="N538" i="3"/>
  <c r="C539" i="3"/>
  <c r="K539" i="3"/>
  <c r="S539" i="3"/>
  <c r="H540" i="3"/>
  <c r="P540" i="3"/>
  <c r="E541" i="3"/>
  <c r="M541" i="3"/>
  <c r="U541" i="3"/>
  <c r="J542" i="3"/>
  <c r="R542" i="3"/>
  <c r="G543" i="3"/>
  <c r="O543" i="3"/>
  <c r="D544" i="3"/>
  <c r="L544" i="3"/>
  <c r="T544" i="3"/>
  <c r="I545" i="3"/>
  <c r="Q545" i="3"/>
  <c r="F546" i="3"/>
  <c r="N546" i="3"/>
  <c r="C547" i="3"/>
  <c r="K547" i="3"/>
  <c r="S547" i="3"/>
  <c r="H548" i="3"/>
  <c r="P548" i="3"/>
  <c r="E549" i="3"/>
  <c r="M549" i="3"/>
  <c r="H487" i="3"/>
  <c r="O490" i="3"/>
  <c r="C494" i="3"/>
  <c r="J497" i="3"/>
  <c r="Q500" i="3"/>
  <c r="E504" i="3"/>
  <c r="L507" i="3"/>
  <c r="S510" i="3"/>
  <c r="G514" i="3"/>
  <c r="N517" i="3"/>
  <c r="H519" i="3"/>
  <c r="K520" i="3"/>
  <c r="H521" i="3"/>
  <c r="R521" i="3"/>
  <c r="G522" i="3"/>
  <c r="O522" i="3"/>
  <c r="D523" i="3"/>
  <c r="L523" i="3"/>
  <c r="T523" i="3"/>
  <c r="I524" i="3"/>
  <c r="Q524" i="3"/>
  <c r="F525" i="3"/>
  <c r="N525" i="3"/>
  <c r="C526" i="3"/>
  <c r="K526" i="3"/>
  <c r="S526" i="3"/>
  <c r="H527" i="3"/>
  <c r="P527" i="3"/>
  <c r="E528" i="3"/>
  <c r="M528" i="3"/>
  <c r="U528" i="3"/>
  <c r="J529" i="3"/>
  <c r="R529" i="3"/>
  <c r="G530" i="3"/>
  <c r="O530" i="3"/>
  <c r="D531" i="3"/>
  <c r="L531" i="3"/>
  <c r="T531" i="3"/>
  <c r="I532" i="3"/>
  <c r="Q532" i="3"/>
  <c r="F533" i="3"/>
  <c r="N533" i="3"/>
  <c r="C534" i="3"/>
  <c r="K534" i="3"/>
  <c r="S534" i="3"/>
  <c r="H535" i="3"/>
  <c r="P535" i="3"/>
  <c r="E536" i="3"/>
  <c r="M536" i="3"/>
  <c r="U536" i="3"/>
  <c r="J537" i="3"/>
  <c r="R537" i="3"/>
  <c r="G538" i="3"/>
  <c r="O538" i="3"/>
  <c r="D539" i="3"/>
  <c r="L539" i="3"/>
  <c r="T539" i="3"/>
  <c r="I540" i="3"/>
  <c r="Q540" i="3"/>
  <c r="F541" i="3"/>
  <c r="N541" i="3"/>
  <c r="C542" i="3"/>
  <c r="K542" i="3"/>
  <c r="S542" i="3"/>
  <c r="H543" i="3"/>
  <c r="P543" i="3"/>
  <c r="E544" i="3"/>
  <c r="M544" i="3"/>
  <c r="U544" i="3"/>
  <c r="J545" i="3"/>
  <c r="R545" i="3"/>
  <c r="G546" i="3"/>
  <c r="O546" i="3"/>
  <c r="D547" i="3"/>
  <c r="L547" i="3"/>
  <c r="T547" i="3"/>
  <c r="I548" i="3"/>
  <c r="Q548" i="3"/>
  <c r="F549" i="3"/>
  <c r="N549" i="3"/>
  <c r="E488" i="3"/>
  <c r="L491" i="3"/>
  <c r="S494" i="3"/>
  <c r="G498" i="3"/>
  <c r="N501" i="3"/>
  <c r="U504" i="3"/>
  <c r="I508" i="3"/>
  <c r="P511" i="3"/>
  <c r="D515" i="3"/>
  <c r="K518" i="3"/>
  <c r="N519" i="3"/>
  <c r="N520" i="3"/>
  <c r="K521" i="3"/>
  <c r="T521" i="3"/>
  <c r="I522" i="3"/>
  <c r="Q522" i="3"/>
  <c r="F523" i="3"/>
  <c r="N523" i="3"/>
  <c r="C524" i="3"/>
  <c r="K524" i="3"/>
  <c r="S524" i="3"/>
  <c r="H525" i="3"/>
  <c r="P525" i="3"/>
  <c r="E526" i="3"/>
  <c r="M526" i="3"/>
  <c r="U526" i="3"/>
  <c r="J527" i="3"/>
  <c r="R527" i="3"/>
  <c r="G528" i="3"/>
  <c r="O528" i="3"/>
  <c r="D529" i="3"/>
  <c r="L529" i="3"/>
  <c r="T529" i="3"/>
  <c r="I530" i="3"/>
  <c r="Q530" i="3"/>
  <c r="F531" i="3"/>
  <c r="N531" i="3"/>
  <c r="C532" i="3"/>
  <c r="K532" i="3"/>
  <c r="S532" i="3"/>
  <c r="H533" i="3"/>
  <c r="P533" i="3"/>
  <c r="E534" i="3"/>
  <c r="M534" i="3"/>
  <c r="U534" i="3"/>
  <c r="J535" i="3"/>
  <c r="R535" i="3"/>
  <c r="G536" i="3"/>
  <c r="O536" i="3"/>
  <c r="D537" i="3"/>
  <c r="L537" i="3"/>
  <c r="T537" i="3"/>
  <c r="I538" i="3"/>
  <c r="Q538" i="3"/>
  <c r="F539" i="3"/>
  <c r="N539" i="3"/>
  <c r="C540" i="3"/>
  <c r="K540" i="3"/>
  <c r="S540" i="3"/>
  <c r="H541" i="3"/>
  <c r="P541" i="3"/>
  <c r="E542" i="3"/>
  <c r="M542" i="3"/>
  <c r="U542" i="3"/>
  <c r="J543" i="3"/>
  <c r="R543" i="3"/>
  <c r="G544" i="3"/>
  <c r="O544" i="3"/>
  <c r="D545" i="3"/>
  <c r="L545" i="3"/>
  <c r="T545" i="3"/>
  <c r="I546" i="3"/>
  <c r="Q546" i="3"/>
  <c r="F547" i="3"/>
  <c r="N547" i="3"/>
  <c r="C548" i="3"/>
  <c r="K548" i="3"/>
  <c r="S548" i="3"/>
  <c r="H549" i="3"/>
  <c r="P549" i="3"/>
  <c r="M488" i="3"/>
  <c r="T491" i="3"/>
  <c r="H495" i="3"/>
  <c r="O498" i="3"/>
  <c r="C502" i="3"/>
  <c r="J505" i="3"/>
  <c r="Q508" i="3"/>
  <c r="E512" i="3"/>
  <c r="L515" i="3"/>
  <c r="P518" i="3"/>
  <c r="P519" i="3"/>
  <c r="R520" i="3"/>
  <c r="M521" i="3"/>
  <c r="U521" i="3"/>
  <c r="J522" i="3"/>
  <c r="R522" i="3"/>
  <c r="G523" i="3"/>
  <c r="O523" i="3"/>
  <c r="D524" i="3"/>
  <c r="L524" i="3"/>
  <c r="T524" i="3"/>
  <c r="I525" i="3"/>
  <c r="Q525" i="3"/>
  <c r="F526" i="3"/>
  <c r="N526" i="3"/>
  <c r="C527" i="3"/>
  <c r="K527" i="3"/>
  <c r="S527" i="3"/>
  <c r="H528" i="3"/>
  <c r="P528" i="3"/>
  <c r="E529" i="3"/>
  <c r="M529" i="3"/>
  <c r="U529" i="3"/>
  <c r="J530" i="3"/>
  <c r="R530" i="3"/>
  <c r="G531" i="3"/>
  <c r="O531" i="3"/>
  <c r="D532" i="3"/>
  <c r="L532" i="3"/>
  <c r="T532" i="3"/>
  <c r="I533" i="3"/>
  <c r="Q533" i="3"/>
  <c r="F534" i="3"/>
  <c r="N534" i="3"/>
  <c r="C535" i="3"/>
  <c r="K535" i="3"/>
  <c r="S535" i="3"/>
  <c r="H536" i="3"/>
  <c r="P536" i="3"/>
  <c r="E537" i="3"/>
  <c r="M537" i="3"/>
  <c r="U537" i="3"/>
  <c r="J538" i="3"/>
  <c r="R538" i="3"/>
  <c r="G539" i="3"/>
  <c r="O539" i="3"/>
  <c r="D540" i="3"/>
  <c r="L540" i="3"/>
  <c r="T540" i="3"/>
  <c r="I541" i="3"/>
  <c r="Q541" i="3"/>
  <c r="F542" i="3"/>
  <c r="N542" i="3"/>
  <c r="C543" i="3"/>
  <c r="K543" i="3"/>
  <c r="S543" i="3"/>
  <c r="H544" i="3"/>
  <c r="P544" i="3"/>
  <c r="E545" i="3"/>
  <c r="M545" i="3"/>
  <c r="U545" i="3"/>
  <c r="J546" i="3"/>
  <c r="R546" i="3"/>
  <c r="M504" i="3"/>
  <c r="S521" i="3"/>
  <c r="G525" i="3"/>
  <c r="N528" i="3"/>
  <c r="U531" i="3"/>
  <c r="I535" i="3"/>
  <c r="P538" i="3"/>
  <c r="D542" i="3"/>
  <c r="K545" i="3"/>
  <c r="P547" i="3"/>
  <c r="T548" i="3"/>
  <c r="U549" i="3"/>
  <c r="K550" i="3"/>
  <c r="T550" i="3"/>
  <c r="J551" i="3"/>
  <c r="S551" i="3"/>
  <c r="I552" i="3"/>
  <c r="Q552" i="3"/>
  <c r="F553" i="3"/>
  <c r="N553" i="3"/>
  <c r="C554" i="3"/>
  <c r="K554" i="3"/>
  <c r="S554" i="3"/>
  <c r="H555" i="3"/>
  <c r="P555" i="3"/>
  <c r="E556" i="3"/>
  <c r="M556" i="3"/>
  <c r="U556" i="3"/>
  <c r="A493" i="3"/>
  <c r="A501" i="3"/>
  <c r="A509" i="3"/>
  <c r="A517" i="3"/>
  <c r="A525" i="3"/>
  <c r="A533" i="3"/>
  <c r="A541" i="3"/>
  <c r="A549" i="3"/>
  <c r="A4" i="3"/>
  <c r="A12" i="3"/>
  <c r="A20" i="3"/>
  <c r="A28" i="3"/>
  <c r="A36" i="3"/>
  <c r="A44" i="3"/>
  <c r="A52" i="3"/>
  <c r="A60" i="3"/>
  <c r="A68" i="3"/>
  <c r="A76" i="3"/>
  <c r="A84" i="3"/>
  <c r="A92" i="3"/>
  <c r="A100" i="3"/>
  <c r="A108" i="3"/>
  <c r="A116" i="3"/>
  <c r="A124" i="3"/>
  <c r="A132" i="3"/>
  <c r="A140" i="3"/>
  <c r="A148" i="3"/>
  <c r="A156" i="3"/>
  <c r="A164" i="3"/>
  <c r="A172" i="3"/>
  <c r="A180" i="3"/>
  <c r="A188" i="3"/>
  <c r="A196" i="3"/>
  <c r="A204" i="3"/>
  <c r="A212" i="3"/>
  <c r="A220" i="3"/>
  <c r="A228" i="3"/>
  <c r="A236" i="3"/>
  <c r="A244" i="3"/>
  <c r="A252" i="3"/>
  <c r="A260" i="3"/>
  <c r="A268" i="3"/>
  <c r="A276" i="3"/>
  <c r="A284" i="3"/>
  <c r="A292" i="3"/>
  <c r="A300" i="3"/>
  <c r="A308" i="3"/>
  <c r="A316" i="3"/>
  <c r="A324" i="3"/>
  <c r="A332" i="3"/>
  <c r="A340" i="3"/>
  <c r="A348" i="3"/>
  <c r="A356" i="3"/>
  <c r="A364" i="3"/>
  <c r="A372" i="3"/>
  <c r="T507" i="3"/>
  <c r="H522" i="3"/>
  <c r="O525" i="3"/>
  <c r="C529" i="3"/>
  <c r="J532" i="3"/>
  <c r="Q535" i="3"/>
  <c r="E539" i="3"/>
  <c r="L542" i="3"/>
  <c r="S545" i="3"/>
  <c r="U547" i="3"/>
  <c r="U548" i="3"/>
  <c r="C550" i="3"/>
  <c r="L550" i="3"/>
  <c r="U550" i="3"/>
  <c r="K551" i="3"/>
  <c r="T551" i="3"/>
  <c r="J552" i="3"/>
  <c r="R552" i="3"/>
  <c r="G553" i="3"/>
  <c r="O553" i="3"/>
  <c r="D554" i="3"/>
  <c r="L554" i="3"/>
  <c r="T554" i="3"/>
  <c r="I555" i="3"/>
  <c r="Q555" i="3"/>
  <c r="F556" i="3"/>
  <c r="N556" i="3"/>
  <c r="A486" i="3"/>
  <c r="A494" i="3"/>
  <c r="A502" i="3"/>
  <c r="A510" i="3"/>
  <c r="A518" i="3"/>
  <c r="A526" i="3"/>
  <c r="A534" i="3"/>
  <c r="A542" i="3"/>
  <c r="A550" i="3"/>
  <c r="A5" i="3"/>
  <c r="A13" i="3"/>
  <c r="A21" i="3"/>
  <c r="A29" i="3"/>
  <c r="A37" i="3"/>
  <c r="A45" i="3"/>
  <c r="A53" i="3"/>
  <c r="A61" i="3"/>
  <c r="A69" i="3"/>
  <c r="A77" i="3"/>
  <c r="A85" i="3"/>
  <c r="A93" i="3"/>
  <c r="A101" i="3"/>
  <c r="A109" i="3"/>
  <c r="A117" i="3"/>
  <c r="A125" i="3"/>
  <c r="A133" i="3"/>
  <c r="A141" i="3"/>
  <c r="A149" i="3"/>
  <c r="A157" i="3"/>
  <c r="A165" i="3"/>
  <c r="A173" i="3"/>
  <c r="A181" i="3"/>
  <c r="A189" i="3"/>
  <c r="A197" i="3"/>
  <c r="A205" i="3"/>
  <c r="A213" i="3"/>
  <c r="A221" i="3"/>
  <c r="A229" i="3"/>
  <c r="A237" i="3"/>
  <c r="A245" i="3"/>
  <c r="A253" i="3"/>
  <c r="A261" i="3"/>
  <c r="A269" i="3"/>
  <c r="A277" i="3"/>
  <c r="A285" i="3"/>
  <c r="A293" i="3"/>
  <c r="A301" i="3"/>
  <c r="A309" i="3"/>
  <c r="A317" i="3"/>
  <c r="A325" i="3"/>
  <c r="A333" i="3"/>
  <c r="A341" i="3"/>
  <c r="A349" i="3"/>
  <c r="A357" i="3"/>
  <c r="A365" i="3"/>
  <c r="A373" i="3"/>
  <c r="H511" i="3"/>
  <c r="P522" i="3"/>
  <c r="D526" i="3"/>
  <c r="K529" i="3"/>
  <c r="R532" i="3"/>
  <c r="F536" i="3"/>
  <c r="M539" i="3"/>
  <c r="T542" i="3"/>
  <c r="H546" i="3"/>
  <c r="D548" i="3"/>
  <c r="G549" i="3"/>
  <c r="D550" i="3"/>
  <c r="M550" i="3"/>
  <c r="C551" i="3"/>
  <c r="L551" i="3"/>
  <c r="C552" i="3"/>
  <c r="K552" i="3"/>
  <c r="S552" i="3"/>
  <c r="H553" i="3"/>
  <c r="P553" i="3"/>
  <c r="E554" i="3"/>
  <c r="M554" i="3"/>
  <c r="U554" i="3"/>
  <c r="J555" i="3"/>
  <c r="R555" i="3"/>
  <c r="G556" i="3"/>
  <c r="O556" i="3"/>
  <c r="A487" i="3"/>
  <c r="A495" i="3"/>
  <c r="A503" i="3"/>
  <c r="A511" i="3"/>
  <c r="A519" i="3"/>
  <c r="A527" i="3"/>
  <c r="A535" i="3"/>
  <c r="A543" i="3"/>
  <c r="A551" i="3"/>
  <c r="A6" i="3"/>
  <c r="A14" i="3"/>
  <c r="A22" i="3"/>
  <c r="A30" i="3"/>
  <c r="A38" i="3"/>
  <c r="A46" i="3"/>
  <c r="A54" i="3"/>
  <c r="A62" i="3"/>
  <c r="A70" i="3"/>
  <c r="A78" i="3"/>
  <c r="A86" i="3"/>
  <c r="A94" i="3"/>
  <c r="A102" i="3"/>
  <c r="A110" i="3"/>
  <c r="A118" i="3"/>
  <c r="A126" i="3"/>
  <c r="A134" i="3"/>
  <c r="A142" i="3"/>
  <c r="A150" i="3"/>
  <c r="A158" i="3"/>
  <c r="A166" i="3"/>
  <c r="A174" i="3"/>
  <c r="A182" i="3"/>
  <c r="A190" i="3"/>
  <c r="A198" i="3"/>
  <c r="A206" i="3"/>
  <c r="A214" i="3"/>
  <c r="A222" i="3"/>
  <c r="A230" i="3"/>
  <c r="A238" i="3"/>
  <c r="A246" i="3"/>
  <c r="A254" i="3"/>
  <c r="A262" i="3"/>
  <c r="A270" i="3"/>
  <c r="A278" i="3"/>
  <c r="A286" i="3"/>
  <c r="A294" i="3"/>
  <c r="A302" i="3"/>
  <c r="A310" i="3"/>
  <c r="A318" i="3"/>
  <c r="A326" i="3"/>
  <c r="A334" i="3"/>
  <c r="A342" i="3"/>
  <c r="A350" i="3"/>
  <c r="A358" i="3"/>
  <c r="A366" i="3"/>
  <c r="A374" i="3"/>
  <c r="A382" i="3"/>
  <c r="A390" i="3"/>
  <c r="P487" i="3"/>
  <c r="O514" i="3"/>
  <c r="E523" i="3"/>
  <c r="L526" i="3"/>
  <c r="S529" i="3"/>
  <c r="G533" i="3"/>
  <c r="N536" i="3"/>
  <c r="U539" i="3"/>
  <c r="I543" i="3"/>
  <c r="P546" i="3"/>
  <c r="E548" i="3"/>
  <c r="I549" i="3"/>
  <c r="E550" i="3"/>
  <c r="N550" i="3"/>
  <c r="D551" i="3"/>
  <c r="N551" i="3"/>
  <c r="D552" i="3"/>
  <c r="L552" i="3"/>
  <c r="T552" i="3"/>
  <c r="I553" i="3"/>
  <c r="Q553" i="3"/>
  <c r="F554" i="3"/>
  <c r="N554" i="3"/>
  <c r="C555" i="3"/>
  <c r="K555" i="3"/>
  <c r="S555" i="3"/>
  <c r="H556" i="3"/>
  <c r="P556" i="3"/>
  <c r="A488" i="3"/>
  <c r="A496" i="3"/>
  <c r="A504" i="3"/>
  <c r="A512" i="3"/>
  <c r="A520" i="3"/>
  <c r="A528" i="3"/>
  <c r="A536" i="3"/>
  <c r="A544" i="3"/>
  <c r="A552" i="3"/>
  <c r="A7" i="3"/>
  <c r="A15" i="3"/>
  <c r="A23" i="3"/>
  <c r="A31" i="3"/>
  <c r="A39" i="3"/>
  <c r="A47" i="3"/>
  <c r="A55" i="3"/>
  <c r="A63" i="3"/>
  <c r="A71" i="3"/>
  <c r="A79" i="3"/>
  <c r="A87" i="3"/>
  <c r="A95" i="3"/>
  <c r="A103" i="3"/>
  <c r="A111" i="3"/>
  <c r="A119" i="3"/>
  <c r="A127" i="3"/>
  <c r="A135" i="3"/>
  <c r="A143" i="3"/>
  <c r="A151" i="3"/>
  <c r="A159" i="3"/>
  <c r="A167" i="3"/>
  <c r="A175" i="3"/>
  <c r="A183" i="3"/>
  <c r="A191" i="3"/>
  <c r="A199" i="3"/>
  <c r="A207" i="3"/>
  <c r="A215" i="3"/>
  <c r="A223" i="3"/>
  <c r="A231" i="3"/>
  <c r="A239" i="3"/>
  <c r="A247" i="3"/>
  <c r="A255" i="3"/>
  <c r="A263" i="3"/>
  <c r="A271" i="3"/>
  <c r="A279" i="3"/>
  <c r="A287" i="3"/>
  <c r="A295" i="3"/>
  <c r="A303" i="3"/>
  <c r="A311" i="3"/>
  <c r="A319" i="3"/>
  <c r="A327" i="3"/>
  <c r="A335" i="3"/>
  <c r="A343" i="3"/>
  <c r="A351" i="3"/>
  <c r="A359" i="3"/>
  <c r="A367" i="3"/>
  <c r="R497" i="3"/>
  <c r="M520" i="3"/>
  <c r="J524" i="3"/>
  <c r="Q527" i="3"/>
  <c r="E531" i="3"/>
  <c r="L534" i="3"/>
  <c r="S537" i="3"/>
  <c r="G541" i="3"/>
  <c r="N544" i="3"/>
  <c r="M547" i="3"/>
  <c r="M548" i="3"/>
  <c r="Q549" i="3"/>
  <c r="I550" i="3"/>
  <c r="R550" i="3"/>
  <c r="H551" i="3"/>
  <c r="Q551" i="3"/>
  <c r="G552" i="3"/>
  <c r="O552" i="3"/>
  <c r="D553" i="3"/>
  <c r="L553" i="3"/>
  <c r="T553" i="3"/>
  <c r="I554" i="3"/>
  <c r="Q554" i="3"/>
  <c r="F555" i="3"/>
  <c r="N555" i="3"/>
  <c r="C556" i="3"/>
  <c r="K556" i="3"/>
  <c r="S556" i="3"/>
  <c r="A491" i="3"/>
  <c r="A499" i="3"/>
  <c r="A507" i="3"/>
  <c r="A515" i="3"/>
  <c r="A523" i="3"/>
  <c r="A531" i="3"/>
  <c r="A539" i="3"/>
  <c r="A547" i="3"/>
  <c r="A555" i="3"/>
  <c r="A10" i="3"/>
  <c r="A18" i="3"/>
  <c r="A26" i="3"/>
  <c r="A34" i="3"/>
  <c r="A42" i="3"/>
  <c r="A50" i="3"/>
  <c r="A58" i="3"/>
  <c r="A66" i="3"/>
  <c r="A74" i="3"/>
  <c r="A82" i="3"/>
  <c r="A90" i="3"/>
  <c r="A98" i="3"/>
  <c r="A106" i="3"/>
  <c r="A114" i="3"/>
  <c r="A122" i="3"/>
  <c r="A130" i="3"/>
  <c r="A138" i="3"/>
  <c r="A146" i="3"/>
  <c r="A154" i="3"/>
  <c r="A162" i="3"/>
  <c r="A170" i="3"/>
  <c r="A178" i="3"/>
  <c r="A186" i="3"/>
  <c r="A194" i="3"/>
  <c r="A202" i="3"/>
  <c r="A210" i="3"/>
  <c r="A218" i="3"/>
  <c r="A226" i="3"/>
  <c r="A234" i="3"/>
  <c r="A242" i="3"/>
  <c r="A250" i="3"/>
  <c r="A258" i="3"/>
  <c r="A266" i="3"/>
  <c r="A274" i="3"/>
  <c r="A282" i="3"/>
  <c r="A290" i="3"/>
  <c r="A298" i="3"/>
  <c r="A306" i="3"/>
  <c r="A314" i="3"/>
  <c r="A322" i="3"/>
  <c r="A330" i="3"/>
  <c r="A338" i="3"/>
  <c r="A346" i="3"/>
  <c r="A354" i="3"/>
  <c r="A362" i="3"/>
  <c r="A370" i="3"/>
  <c r="A378" i="3"/>
  <c r="A386" i="3"/>
  <c r="F501" i="3"/>
  <c r="J521" i="3"/>
  <c r="R524" i="3"/>
  <c r="F528" i="3"/>
  <c r="M531" i="3"/>
  <c r="T534" i="3"/>
  <c r="H538" i="3"/>
  <c r="O541" i="3"/>
  <c r="C545" i="3"/>
  <c r="O547" i="3"/>
  <c r="R548" i="3"/>
  <c r="R549" i="3"/>
  <c r="J550" i="3"/>
  <c r="S550" i="3"/>
  <c r="I551" i="3"/>
  <c r="R551" i="3"/>
  <c r="H552" i="3"/>
  <c r="P552" i="3"/>
  <c r="E553" i="3"/>
  <c r="M553" i="3"/>
  <c r="U553" i="3"/>
  <c r="J554" i="3"/>
  <c r="R554" i="3"/>
  <c r="G555" i="3"/>
  <c r="O555" i="3"/>
  <c r="D556" i="3"/>
  <c r="L556" i="3"/>
  <c r="T556" i="3"/>
  <c r="A492" i="3"/>
  <c r="A500" i="3"/>
  <c r="A508" i="3"/>
  <c r="A516" i="3"/>
  <c r="A524" i="3"/>
  <c r="A532" i="3"/>
  <c r="A540" i="3"/>
  <c r="A548" i="3"/>
  <c r="A556" i="3"/>
  <c r="A3" i="3"/>
  <c r="A11" i="3"/>
  <c r="A19" i="3"/>
  <c r="A27" i="3"/>
  <c r="A35" i="3"/>
  <c r="A43" i="3"/>
  <c r="A51" i="3"/>
  <c r="A59" i="3"/>
  <c r="A67" i="3"/>
  <c r="A75" i="3"/>
  <c r="A83" i="3"/>
  <c r="A91" i="3"/>
  <c r="A99" i="3"/>
  <c r="A107" i="3"/>
  <c r="A115" i="3"/>
  <c r="A123" i="3"/>
  <c r="A131" i="3"/>
  <c r="A139" i="3"/>
  <c r="A147" i="3"/>
  <c r="A155" i="3"/>
  <c r="A163" i="3"/>
  <c r="A171" i="3"/>
  <c r="A179" i="3"/>
  <c r="A187" i="3"/>
  <c r="A195" i="3"/>
  <c r="A203" i="3"/>
  <c r="A211" i="3"/>
  <c r="U523" i="3"/>
  <c r="K537" i="3"/>
  <c r="L548" i="3"/>
  <c r="G551" i="3"/>
  <c r="C553" i="3"/>
  <c r="P554" i="3"/>
  <c r="J556" i="3"/>
  <c r="A506" i="3"/>
  <c r="A538" i="3"/>
  <c r="A24" i="3"/>
  <c r="A56" i="3"/>
  <c r="A88" i="3"/>
  <c r="A120" i="3"/>
  <c r="A152" i="3"/>
  <c r="A184" i="3"/>
  <c r="A216" i="3"/>
  <c r="A235" i="3"/>
  <c r="A257" i="3"/>
  <c r="A280" i="3"/>
  <c r="A299" i="3"/>
  <c r="A321" i="3"/>
  <c r="A344" i="3"/>
  <c r="A363" i="3"/>
  <c r="A380" i="3"/>
  <c r="A391" i="3"/>
  <c r="A399" i="3"/>
  <c r="A407" i="3"/>
  <c r="A415" i="3"/>
  <c r="A423" i="3"/>
  <c r="A431" i="3"/>
  <c r="A439" i="3"/>
  <c r="A447" i="3"/>
  <c r="A455" i="3"/>
  <c r="A463" i="3"/>
  <c r="A471" i="3"/>
  <c r="A479" i="3"/>
  <c r="A435" i="3"/>
  <c r="A475" i="3"/>
  <c r="C518" i="3"/>
  <c r="T555" i="3"/>
  <c r="A169" i="3"/>
  <c r="A355" i="3"/>
  <c r="A428" i="3"/>
  <c r="A484" i="3"/>
  <c r="T526" i="3"/>
  <c r="J540" i="3"/>
  <c r="J549" i="3"/>
  <c r="O551" i="3"/>
  <c r="J553" i="3"/>
  <c r="D555" i="3"/>
  <c r="Q556" i="3"/>
  <c r="A513" i="3"/>
  <c r="A545" i="3"/>
  <c r="A25" i="3"/>
  <c r="A57" i="3"/>
  <c r="A89" i="3"/>
  <c r="A121" i="3"/>
  <c r="A153" i="3"/>
  <c r="A185" i="3"/>
  <c r="A217" i="3"/>
  <c r="A240" i="3"/>
  <c r="A259" i="3"/>
  <c r="A281" i="3"/>
  <c r="A304" i="3"/>
  <c r="A323" i="3"/>
  <c r="A345" i="3"/>
  <c r="A368" i="3"/>
  <c r="A381" i="3"/>
  <c r="A392" i="3"/>
  <c r="A400" i="3"/>
  <c r="A408" i="3"/>
  <c r="A416" i="3"/>
  <c r="A424" i="3"/>
  <c r="A432" i="3"/>
  <c r="A440" i="3"/>
  <c r="A448" i="3"/>
  <c r="A456" i="3"/>
  <c r="A464" i="3"/>
  <c r="A472" i="3"/>
  <c r="A480" i="3"/>
  <c r="A443" i="3"/>
  <c r="E547" i="3"/>
  <c r="A497" i="3"/>
  <c r="A41" i="3"/>
  <c r="A272" i="3"/>
  <c r="A396" i="3"/>
  <c r="A476" i="3"/>
  <c r="I527" i="3"/>
  <c r="R540" i="3"/>
  <c r="O549" i="3"/>
  <c r="P551" i="3"/>
  <c r="K553" i="3"/>
  <c r="E555" i="3"/>
  <c r="R556" i="3"/>
  <c r="A514" i="3"/>
  <c r="A546" i="3"/>
  <c r="A32" i="3"/>
  <c r="A64" i="3"/>
  <c r="A96" i="3"/>
  <c r="A128" i="3"/>
  <c r="A160" i="3"/>
  <c r="A192" i="3"/>
  <c r="A219" i="3"/>
  <c r="A241" i="3"/>
  <c r="A264" i="3"/>
  <c r="A283" i="3"/>
  <c r="A305" i="3"/>
  <c r="A328" i="3"/>
  <c r="A347" i="3"/>
  <c r="A369" i="3"/>
  <c r="A383" i="3"/>
  <c r="A393" i="3"/>
  <c r="A401" i="3"/>
  <c r="A409" i="3"/>
  <c r="A417" i="3"/>
  <c r="A425" i="3"/>
  <c r="A433" i="3"/>
  <c r="A441" i="3"/>
  <c r="A449" i="3"/>
  <c r="A457" i="3"/>
  <c r="A465" i="3"/>
  <c r="A473" i="3"/>
  <c r="A481" i="3"/>
  <c r="A474" i="3"/>
  <c r="A427" i="3"/>
  <c r="A467" i="3"/>
  <c r="O533" i="3"/>
  <c r="A137" i="3"/>
  <c r="A336" i="3"/>
  <c r="A412" i="3"/>
  <c r="A452" i="3"/>
  <c r="D491" i="3"/>
  <c r="H530" i="3"/>
  <c r="Q543" i="3"/>
  <c r="F550" i="3"/>
  <c r="E552" i="3"/>
  <c r="R553" i="3"/>
  <c r="L555" i="3"/>
  <c r="A489" i="3"/>
  <c r="A521" i="3"/>
  <c r="A553" i="3"/>
  <c r="A33" i="3"/>
  <c r="A65" i="3"/>
  <c r="A97" i="3"/>
  <c r="A129" i="3"/>
  <c r="A161" i="3"/>
  <c r="A193" i="3"/>
  <c r="A224" i="3"/>
  <c r="A243" i="3"/>
  <c r="A265" i="3"/>
  <c r="A288" i="3"/>
  <c r="A307" i="3"/>
  <c r="A329" i="3"/>
  <c r="A352" i="3"/>
  <c r="A371" i="3"/>
  <c r="A384" i="3"/>
  <c r="A394" i="3"/>
  <c r="A402" i="3"/>
  <c r="A410" i="3"/>
  <c r="A418" i="3"/>
  <c r="A426" i="3"/>
  <c r="A434" i="3"/>
  <c r="A442" i="3"/>
  <c r="A450" i="3"/>
  <c r="A458" i="3"/>
  <c r="A466" i="3"/>
  <c r="A482" i="3"/>
  <c r="A451" i="3"/>
  <c r="A483" i="3"/>
  <c r="O550" i="3"/>
  <c r="A9" i="3"/>
  <c r="A249" i="3"/>
  <c r="A387" i="3"/>
  <c r="A444" i="3"/>
  <c r="K494" i="3"/>
  <c r="P530" i="3"/>
  <c r="F544" i="3"/>
  <c r="G550" i="3"/>
  <c r="F552" i="3"/>
  <c r="S553" i="3"/>
  <c r="M555" i="3"/>
  <c r="A490" i="3"/>
  <c r="A522" i="3"/>
  <c r="A554" i="3"/>
  <c r="A8" i="3"/>
  <c r="A40" i="3"/>
  <c r="A72" i="3"/>
  <c r="A104" i="3"/>
  <c r="A136" i="3"/>
  <c r="A168" i="3"/>
  <c r="A200" i="3"/>
  <c r="A225" i="3"/>
  <c r="A248" i="3"/>
  <c r="A267" i="3"/>
  <c r="A289" i="3"/>
  <c r="A312" i="3"/>
  <c r="A331" i="3"/>
  <c r="A353" i="3"/>
  <c r="A375" i="3"/>
  <c r="A385" i="3"/>
  <c r="A395" i="3"/>
  <c r="A403" i="3"/>
  <c r="A411" i="3"/>
  <c r="A419" i="3"/>
  <c r="A459" i="3"/>
  <c r="M552" i="3"/>
  <c r="A105" i="3"/>
  <c r="A291" i="3"/>
  <c r="A404" i="3"/>
  <c r="A460" i="3"/>
  <c r="M519" i="3"/>
  <c r="D534" i="3"/>
  <c r="G547" i="3"/>
  <c r="Q550" i="3"/>
  <c r="N552" i="3"/>
  <c r="H554" i="3"/>
  <c r="U555" i="3"/>
  <c r="A498" i="3"/>
  <c r="A530" i="3"/>
  <c r="A16" i="3"/>
  <c r="A48" i="3"/>
  <c r="A80" i="3"/>
  <c r="A112" i="3"/>
  <c r="A144" i="3"/>
  <c r="A176" i="3"/>
  <c r="A208" i="3"/>
  <c r="A232" i="3"/>
  <c r="A251" i="3"/>
  <c r="A273" i="3"/>
  <c r="A296" i="3"/>
  <c r="A315" i="3"/>
  <c r="A337" i="3"/>
  <c r="A360" i="3"/>
  <c r="A377" i="3"/>
  <c r="A388" i="3"/>
  <c r="A397" i="3"/>
  <c r="A405" i="3"/>
  <c r="A413" i="3"/>
  <c r="A421" i="3"/>
  <c r="A429" i="3"/>
  <c r="A437" i="3"/>
  <c r="A445" i="3"/>
  <c r="A453" i="3"/>
  <c r="A461" i="3"/>
  <c r="A469" i="3"/>
  <c r="A477" i="3"/>
  <c r="A485" i="3"/>
  <c r="A320" i="3"/>
  <c r="A361" i="3"/>
  <c r="A389" i="3"/>
  <c r="A406" i="3"/>
  <c r="A422" i="3"/>
  <c r="A438" i="3"/>
  <c r="A454" i="3"/>
  <c r="A470" i="3"/>
  <c r="G554" i="3"/>
  <c r="A201" i="3"/>
  <c r="A313" i="3"/>
  <c r="A420" i="3"/>
  <c r="A468" i="3"/>
  <c r="M523" i="3"/>
  <c r="C537" i="3"/>
  <c r="J548" i="3"/>
  <c r="F551" i="3"/>
  <c r="U552" i="3"/>
  <c r="O554" i="3"/>
  <c r="I556" i="3"/>
  <c r="A505" i="3"/>
  <c r="A537" i="3"/>
  <c r="A17" i="3"/>
  <c r="A49" i="3"/>
  <c r="A81" i="3"/>
  <c r="A113" i="3"/>
  <c r="A145" i="3"/>
  <c r="A177" i="3"/>
  <c r="A209" i="3"/>
  <c r="A233" i="3"/>
  <c r="A256" i="3"/>
  <c r="A275" i="3"/>
  <c r="A297" i="3"/>
  <c r="A339" i="3"/>
  <c r="A379" i="3"/>
  <c r="A398" i="3"/>
  <c r="A414" i="3"/>
  <c r="A430" i="3"/>
  <c r="A446" i="3"/>
  <c r="A462" i="3"/>
  <c r="A478" i="3"/>
  <c r="A529" i="3"/>
  <c r="A73" i="3"/>
  <c r="A227" i="3"/>
  <c r="A376" i="3"/>
  <c r="A436" i="3"/>
  <c r="F3" i="3"/>
  <c r="N3" i="3"/>
  <c r="C4" i="3"/>
  <c r="K4" i="3"/>
  <c r="S4" i="3"/>
  <c r="H5" i="3"/>
  <c r="P5" i="3"/>
  <c r="E6" i="3"/>
  <c r="M6" i="3"/>
  <c r="U6" i="3"/>
  <c r="J7" i="3"/>
  <c r="R7" i="3"/>
  <c r="G8" i="3"/>
  <c r="O8" i="3"/>
  <c r="D9" i="3"/>
  <c r="L9" i="3"/>
  <c r="T9" i="3"/>
  <c r="I10" i="3"/>
  <c r="Q10" i="3"/>
  <c r="F11" i="3"/>
  <c r="N11" i="3"/>
  <c r="C12" i="3"/>
  <c r="K12" i="3"/>
  <c r="S12" i="3"/>
  <c r="H13" i="3"/>
  <c r="P13" i="3"/>
  <c r="E14" i="3"/>
  <c r="M14" i="3"/>
  <c r="U14" i="3"/>
  <c r="J15" i="3"/>
  <c r="R15" i="3"/>
  <c r="G16" i="3"/>
  <c r="O16" i="3"/>
  <c r="D17" i="3"/>
  <c r="L17" i="3"/>
  <c r="T17" i="3"/>
  <c r="I18" i="3"/>
  <c r="Q18" i="3"/>
  <c r="F19" i="3"/>
  <c r="N19" i="3"/>
  <c r="C20" i="3"/>
  <c r="K20" i="3"/>
  <c r="S20" i="3"/>
  <c r="H21" i="3"/>
  <c r="P21" i="3"/>
  <c r="E22" i="3"/>
  <c r="M22" i="3"/>
  <c r="U22" i="3"/>
  <c r="J23" i="3"/>
  <c r="R23" i="3"/>
  <c r="G24" i="3"/>
  <c r="O24" i="3"/>
  <c r="D25" i="3"/>
  <c r="L25" i="3"/>
  <c r="T25" i="3"/>
  <c r="I26" i="3"/>
  <c r="Q26" i="3"/>
  <c r="F27" i="3"/>
  <c r="N27" i="3"/>
  <c r="C28" i="3"/>
  <c r="K28" i="3"/>
  <c r="S28" i="3"/>
  <c r="H29" i="3"/>
  <c r="P29" i="3"/>
  <c r="E30" i="3"/>
  <c r="M30" i="3"/>
  <c r="U30" i="3"/>
  <c r="J31" i="3"/>
  <c r="R31" i="3"/>
  <c r="G32" i="3"/>
  <c r="O32" i="3"/>
  <c r="D33" i="3"/>
  <c r="L33" i="3"/>
  <c r="T33" i="3"/>
  <c r="I34" i="3"/>
  <c r="G3" i="3"/>
  <c r="O3" i="3"/>
  <c r="D4" i="3"/>
  <c r="L4" i="3"/>
  <c r="T4" i="3"/>
  <c r="I5" i="3"/>
  <c r="Q5" i="3"/>
  <c r="F6" i="3"/>
  <c r="N6" i="3"/>
  <c r="C7" i="3"/>
  <c r="K7" i="3"/>
  <c r="S7" i="3"/>
  <c r="H8" i="3"/>
  <c r="P8" i="3"/>
  <c r="E9" i="3"/>
  <c r="M9" i="3"/>
  <c r="U9" i="3"/>
  <c r="J10" i="3"/>
  <c r="R10" i="3"/>
  <c r="G11" i="3"/>
  <c r="O11" i="3"/>
  <c r="D12" i="3"/>
  <c r="L12" i="3"/>
  <c r="T12" i="3"/>
  <c r="I13" i="3"/>
  <c r="Q13" i="3"/>
  <c r="F14" i="3"/>
  <c r="N14" i="3"/>
  <c r="C15" i="3"/>
  <c r="K15" i="3"/>
  <c r="S15" i="3"/>
  <c r="H16" i="3"/>
  <c r="P16" i="3"/>
  <c r="E17" i="3"/>
  <c r="M17" i="3"/>
  <c r="U17" i="3"/>
  <c r="J18" i="3"/>
  <c r="R18" i="3"/>
  <c r="G19" i="3"/>
  <c r="O19" i="3"/>
  <c r="D20" i="3"/>
  <c r="L20" i="3"/>
  <c r="T20" i="3"/>
  <c r="I21" i="3"/>
  <c r="Q21" i="3"/>
  <c r="F22" i="3"/>
  <c r="N22" i="3"/>
  <c r="C23" i="3"/>
  <c r="K23" i="3"/>
  <c r="S23" i="3"/>
  <c r="H24" i="3"/>
  <c r="P24" i="3"/>
  <c r="E25" i="3"/>
  <c r="M25" i="3"/>
  <c r="U25" i="3"/>
  <c r="J26" i="3"/>
  <c r="R26" i="3"/>
  <c r="G27" i="3"/>
  <c r="O27" i="3"/>
  <c r="D28" i="3"/>
  <c r="L28" i="3"/>
  <c r="T28" i="3"/>
  <c r="I29" i="3"/>
  <c r="Q29" i="3"/>
  <c r="F30" i="3"/>
  <c r="N30" i="3"/>
  <c r="C31" i="3"/>
  <c r="K31" i="3"/>
  <c r="S31" i="3"/>
  <c r="H32" i="3"/>
  <c r="P32" i="3"/>
  <c r="E33" i="3"/>
  <c r="M33" i="3"/>
  <c r="U33" i="3"/>
  <c r="H3" i="3"/>
  <c r="P3" i="3"/>
  <c r="E4" i="3"/>
  <c r="M4" i="3"/>
  <c r="U4" i="3"/>
  <c r="J5" i="3"/>
  <c r="R5" i="3"/>
  <c r="G6" i="3"/>
  <c r="O6" i="3"/>
  <c r="D7" i="3"/>
  <c r="L7" i="3"/>
  <c r="T7" i="3"/>
  <c r="I8" i="3"/>
  <c r="Q8" i="3"/>
  <c r="F9" i="3"/>
  <c r="N9" i="3"/>
  <c r="C10" i="3"/>
  <c r="K10" i="3"/>
  <c r="S10" i="3"/>
  <c r="H11" i="3"/>
  <c r="P11" i="3"/>
  <c r="E12" i="3"/>
  <c r="M12" i="3"/>
  <c r="U12" i="3"/>
  <c r="J13" i="3"/>
  <c r="R13" i="3"/>
  <c r="G14" i="3"/>
  <c r="O14" i="3"/>
  <c r="D15" i="3"/>
  <c r="L15" i="3"/>
  <c r="T15" i="3"/>
  <c r="I16" i="3"/>
  <c r="Q16" i="3"/>
  <c r="F17" i="3"/>
  <c r="N17" i="3"/>
  <c r="C18" i="3"/>
  <c r="K18" i="3"/>
  <c r="S18" i="3"/>
  <c r="H19" i="3"/>
  <c r="P19" i="3"/>
  <c r="E20" i="3"/>
  <c r="M20" i="3"/>
  <c r="U20" i="3"/>
  <c r="J21" i="3"/>
  <c r="R21" i="3"/>
  <c r="G22" i="3"/>
  <c r="O22" i="3"/>
  <c r="D23" i="3"/>
  <c r="L23" i="3"/>
  <c r="T23" i="3"/>
  <c r="I24" i="3"/>
  <c r="Q24" i="3"/>
  <c r="F25" i="3"/>
  <c r="N25" i="3"/>
  <c r="C26" i="3"/>
  <c r="K26" i="3"/>
  <c r="S26" i="3"/>
  <c r="H27" i="3"/>
  <c r="P27" i="3"/>
  <c r="E28" i="3"/>
  <c r="M28" i="3"/>
  <c r="U28" i="3"/>
  <c r="J29" i="3"/>
  <c r="R29" i="3"/>
  <c r="G30" i="3"/>
  <c r="O30" i="3"/>
  <c r="D31" i="3"/>
  <c r="L31" i="3"/>
  <c r="T31" i="3"/>
  <c r="I32" i="3"/>
  <c r="Q32" i="3"/>
  <c r="F33" i="3"/>
  <c r="N33" i="3"/>
  <c r="I3" i="3"/>
  <c r="Q3" i="3"/>
  <c r="F4" i="3"/>
  <c r="N4" i="3"/>
  <c r="C5" i="3"/>
  <c r="K5" i="3"/>
  <c r="S5" i="3"/>
  <c r="H6" i="3"/>
  <c r="P6" i="3"/>
  <c r="E7" i="3"/>
  <c r="M7" i="3"/>
  <c r="U7" i="3"/>
  <c r="J8" i="3"/>
  <c r="R8" i="3"/>
  <c r="G9" i="3"/>
  <c r="O9" i="3"/>
  <c r="D10" i="3"/>
  <c r="L10" i="3"/>
  <c r="T10" i="3"/>
  <c r="I11" i="3"/>
  <c r="Q11" i="3"/>
  <c r="F12" i="3"/>
  <c r="N12" i="3"/>
  <c r="C13" i="3"/>
  <c r="K13" i="3"/>
  <c r="S13" i="3"/>
  <c r="H14" i="3"/>
  <c r="P14" i="3"/>
  <c r="E15" i="3"/>
  <c r="M15" i="3"/>
  <c r="U15" i="3"/>
  <c r="J16" i="3"/>
  <c r="R16" i="3"/>
  <c r="G17" i="3"/>
  <c r="O17" i="3"/>
  <c r="D18" i="3"/>
  <c r="L18" i="3"/>
  <c r="T18" i="3"/>
  <c r="I19" i="3"/>
  <c r="Q19" i="3"/>
  <c r="F20" i="3"/>
  <c r="N20" i="3"/>
  <c r="C21" i="3"/>
  <c r="K21" i="3"/>
  <c r="S21" i="3"/>
  <c r="H22" i="3"/>
  <c r="P22" i="3"/>
  <c r="E23" i="3"/>
  <c r="M23" i="3"/>
  <c r="U23" i="3"/>
  <c r="J24" i="3"/>
  <c r="R24" i="3"/>
  <c r="G25" i="3"/>
  <c r="O25" i="3"/>
  <c r="D26" i="3"/>
  <c r="L26" i="3"/>
  <c r="T26" i="3"/>
  <c r="I27" i="3"/>
  <c r="Q27" i="3"/>
  <c r="F28" i="3"/>
  <c r="N28" i="3"/>
  <c r="C29" i="3"/>
  <c r="K29" i="3"/>
  <c r="S29" i="3"/>
  <c r="H30" i="3"/>
  <c r="P30" i="3"/>
  <c r="E31" i="3"/>
  <c r="M31" i="3"/>
  <c r="U31" i="3"/>
  <c r="J32" i="3"/>
  <c r="R32" i="3"/>
  <c r="G33" i="3"/>
  <c r="O33" i="3"/>
  <c r="D34" i="3"/>
  <c r="L34" i="3"/>
  <c r="T34" i="3"/>
  <c r="J3" i="3"/>
  <c r="R3" i="3"/>
  <c r="G4" i="3"/>
  <c r="O4" i="3"/>
  <c r="D5" i="3"/>
  <c r="L5" i="3"/>
  <c r="T5" i="3"/>
  <c r="I6" i="3"/>
  <c r="Q6" i="3"/>
  <c r="F7" i="3"/>
  <c r="N7" i="3"/>
  <c r="C8" i="3"/>
  <c r="K8" i="3"/>
  <c r="S8" i="3"/>
  <c r="H9" i="3"/>
  <c r="P9" i="3"/>
  <c r="E10" i="3"/>
  <c r="M10" i="3"/>
  <c r="U10" i="3"/>
  <c r="J11" i="3"/>
  <c r="R11" i="3"/>
  <c r="G12" i="3"/>
  <c r="O12" i="3"/>
  <c r="D13" i="3"/>
  <c r="L13" i="3"/>
  <c r="T13" i="3"/>
  <c r="I14" i="3"/>
  <c r="Q14" i="3"/>
  <c r="F15" i="3"/>
  <c r="N15" i="3"/>
  <c r="C16" i="3"/>
  <c r="K16" i="3"/>
  <c r="S16" i="3"/>
  <c r="H17" i="3"/>
  <c r="P17" i="3"/>
  <c r="E18" i="3"/>
  <c r="M18" i="3"/>
  <c r="U18" i="3"/>
  <c r="J19" i="3"/>
  <c r="R19" i="3"/>
  <c r="G20" i="3"/>
  <c r="O20" i="3"/>
  <c r="D21" i="3"/>
  <c r="L21" i="3"/>
  <c r="T21" i="3"/>
  <c r="I22" i="3"/>
  <c r="Q22" i="3"/>
  <c r="F23" i="3"/>
  <c r="N23" i="3"/>
  <c r="C24" i="3"/>
  <c r="K24" i="3"/>
  <c r="S24" i="3"/>
  <c r="H25" i="3"/>
  <c r="P25" i="3"/>
  <c r="E26" i="3"/>
  <c r="M26" i="3"/>
  <c r="U26" i="3"/>
  <c r="J27" i="3"/>
  <c r="R27" i="3"/>
  <c r="G28" i="3"/>
  <c r="O28" i="3"/>
  <c r="D29" i="3"/>
  <c r="L29" i="3"/>
  <c r="T29" i="3"/>
  <c r="I30" i="3"/>
  <c r="Q30" i="3"/>
  <c r="F31" i="3"/>
  <c r="N31" i="3"/>
  <c r="C32" i="3"/>
  <c r="K32" i="3"/>
  <c r="S32" i="3"/>
  <c r="H33" i="3"/>
  <c r="D3" i="3"/>
  <c r="L3" i="3"/>
  <c r="T3" i="3"/>
  <c r="I4" i="3"/>
  <c r="Q4" i="3"/>
  <c r="F5" i="3"/>
  <c r="N5" i="3"/>
  <c r="C6" i="3"/>
  <c r="K6" i="3"/>
  <c r="S6" i="3"/>
  <c r="H7" i="3"/>
  <c r="P7" i="3"/>
  <c r="E8" i="3"/>
  <c r="M8" i="3"/>
  <c r="U8" i="3"/>
  <c r="J9" i="3"/>
  <c r="R9" i="3"/>
  <c r="G10" i="3"/>
  <c r="O10" i="3"/>
  <c r="D11" i="3"/>
  <c r="L11" i="3"/>
  <c r="T11" i="3"/>
  <c r="I12" i="3"/>
  <c r="Q12" i="3"/>
  <c r="F13" i="3"/>
  <c r="N13" i="3"/>
  <c r="C14" i="3"/>
  <c r="K14" i="3"/>
  <c r="S14" i="3"/>
  <c r="H15" i="3"/>
  <c r="P15" i="3"/>
  <c r="E16" i="3"/>
  <c r="M16" i="3"/>
  <c r="U16" i="3"/>
  <c r="J17" i="3"/>
  <c r="R17" i="3"/>
  <c r="G18" i="3"/>
  <c r="O18" i="3"/>
  <c r="D19" i="3"/>
  <c r="L19" i="3"/>
  <c r="T19" i="3"/>
  <c r="I20" i="3"/>
  <c r="Q20" i="3"/>
  <c r="F21" i="3"/>
  <c r="N21" i="3"/>
  <c r="C22" i="3"/>
  <c r="K22" i="3"/>
  <c r="S22" i="3"/>
  <c r="H23" i="3"/>
  <c r="P23" i="3"/>
  <c r="E24" i="3"/>
  <c r="M24" i="3"/>
  <c r="U24" i="3"/>
  <c r="J25" i="3"/>
  <c r="R25" i="3"/>
  <c r="G26" i="3"/>
  <c r="O26" i="3"/>
  <c r="D27" i="3"/>
  <c r="L27" i="3"/>
  <c r="T27" i="3"/>
  <c r="I28" i="3"/>
  <c r="Q28" i="3"/>
  <c r="F29" i="3"/>
  <c r="N29" i="3"/>
  <c r="C30" i="3"/>
  <c r="K30" i="3"/>
  <c r="S30" i="3"/>
  <c r="H31" i="3"/>
  <c r="P31" i="3"/>
  <c r="E32" i="3"/>
  <c r="M32" i="3"/>
  <c r="U32" i="3"/>
  <c r="E3" i="3"/>
  <c r="M3" i="3"/>
  <c r="U3" i="3"/>
  <c r="J4" i="3"/>
  <c r="R4" i="3"/>
  <c r="G5" i="3"/>
  <c r="O5" i="3"/>
  <c r="D6" i="3"/>
  <c r="L6" i="3"/>
  <c r="T6" i="3"/>
  <c r="I7" i="3"/>
  <c r="Q7" i="3"/>
  <c r="F8" i="3"/>
  <c r="N8" i="3"/>
  <c r="C9" i="3"/>
  <c r="K9" i="3"/>
  <c r="S9" i="3"/>
  <c r="H10" i="3"/>
  <c r="P10" i="3"/>
  <c r="E11" i="3"/>
  <c r="M11" i="3"/>
  <c r="U11" i="3"/>
  <c r="J12" i="3"/>
  <c r="R12" i="3"/>
  <c r="G13" i="3"/>
  <c r="O13" i="3"/>
  <c r="D14" i="3"/>
  <c r="L14" i="3"/>
  <c r="T14" i="3"/>
  <c r="I15" i="3"/>
  <c r="Q15" i="3"/>
  <c r="F16" i="3"/>
  <c r="N16" i="3"/>
  <c r="C17" i="3"/>
  <c r="K17" i="3"/>
  <c r="S17" i="3"/>
  <c r="H18" i="3"/>
  <c r="P18" i="3"/>
  <c r="E19" i="3"/>
  <c r="M19" i="3"/>
  <c r="U19" i="3"/>
  <c r="J20" i="3"/>
  <c r="R20" i="3"/>
  <c r="G21" i="3"/>
  <c r="O21" i="3"/>
  <c r="D22" i="3"/>
  <c r="L22" i="3"/>
  <c r="T22" i="3"/>
  <c r="I23" i="3"/>
  <c r="Q23" i="3"/>
  <c r="F24" i="3"/>
  <c r="N24" i="3"/>
  <c r="C25" i="3"/>
  <c r="K25" i="3"/>
  <c r="S25" i="3"/>
  <c r="H26" i="3"/>
  <c r="P26" i="3"/>
  <c r="E27" i="3"/>
  <c r="M27" i="3"/>
  <c r="U27" i="3"/>
  <c r="J28" i="3"/>
  <c r="R28" i="3"/>
  <c r="G29" i="3"/>
  <c r="O29" i="3"/>
  <c r="D30" i="3"/>
  <c r="L30" i="3"/>
  <c r="T30" i="3"/>
  <c r="I31" i="3"/>
  <c r="Q31" i="3"/>
  <c r="F32" i="3"/>
  <c r="N32" i="3"/>
  <c r="C33" i="3"/>
  <c r="K33" i="3"/>
  <c r="S33" i="3"/>
  <c r="H34" i="3"/>
  <c r="P34" i="3"/>
  <c r="S3" i="3"/>
  <c r="G7" i="3"/>
  <c r="N10" i="3"/>
  <c r="U13" i="3"/>
  <c r="I17" i="3"/>
  <c r="P20" i="3"/>
  <c r="D24" i="3"/>
  <c r="K27" i="3"/>
  <c r="R30" i="3"/>
  <c r="P33" i="3"/>
  <c r="K34" i="3"/>
  <c r="C35" i="3"/>
  <c r="K35" i="3"/>
  <c r="S35" i="3"/>
  <c r="H36" i="3"/>
  <c r="P36" i="3"/>
  <c r="E37" i="3"/>
  <c r="M37" i="3"/>
  <c r="U37" i="3"/>
  <c r="J38" i="3"/>
  <c r="R38" i="3"/>
  <c r="G39" i="3"/>
  <c r="O39" i="3"/>
  <c r="D40" i="3"/>
  <c r="L40" i="3"/>
  <c r="T40" i="3"/>
  <c r="I41" i="3"/>
  <c r="Q41" i="3"/>
  <c r="F42" i="3"/>
  <c r="N42" i="3"/>
  <c r="C43" i="3"/>
  <c r="K43" i="3"/>
  <c r="S43" i="3"/>
  <c r="H44" i="3"/>
  <c r="P44" i="3"/>
  <c r="E45" i="3"/>
  <c r="M45" i="3"/>
  <c r="U45" i="3"/>
  <c r="J46" i="3"/>
  <c r="R46" i="3"/>
  <c r="G47" i="3"/>
  <c r="O47" i="3"/>
  <c r="D48" i="3"/>
  <c r="L48" i="3"/>
  <c r="T48" i="3"/>
  <c r="I49" i="3"/>
  <c r="Q49" i="3"/>
  <c r="F50" i="3"/>
  <c r="N50" i="3"/>
  <c r="C51" i="3"/>
  <c r="K51" i="3"/>
  <c r="S51" i="3"/>
  <c r="H52" i="3"/>
  <c r="P52" i="3"/>
  <c r="E53" i="3"/>
  <c r="M53" i="3"/>
  <c r="U53" i="3"/>
  <c r="J54" i="3"/>
  <c r="R54" i="3"/>
  <c r="G55" i="3"/>
  <c r="O55" i="3"/>
  <c r="D56" i="3"/>
  <c r="L56" i="3"/>
  <c r="T56" i="3"/>
  <c r="I57" i="3"/>
  <c r="Q57" i="3"/>
  <c r="F58" i="3"/>
  <c r="N58" i="3"/>
  <c r="C59" i="3"/>
  <c r="K59" i="3"/>
  <c r="S59" i="3"/>
  <c r="H60" i="3"/>
  <c r="P60" i="3"/>
  <c r="E61" i="3"/>
  <c r="M61" i="3"/>
  <c r="U61" i="3"/>
  <c r="J62" i="3"/>
  <c r="R62" i="3"/>
  <c r="G63" i="3"/>
  <c r="H4" i="3"/>
  <c r="O7" i="3"/>
  <c r="C11" i="3"/>
  <c r="J14" i="3"/>
  <c r="Q17" i="3"/>
  <c r="E21" i="3"/>
  <c r="L24" i="3"/>
  <c r="S27" i="3"/>
  <c r="G31" i="3"/>
  <c r="Q33" i="3"/>
  <c r="M34" i="3"/>
  <c r="D35" i="3"/>
  <c r="L35" i="3"/>
  <c r="T35" i="3"/>
  <c r="I36" i="3"/>
  <c r="Q36" i="3"/>
  <c r="F37" i="3"/>
  <c r="N37" i="3"/>
  <c r="C38" i="3"/>
  <c r="K38" i="3"/>
  <c r="S38" i="3"/>
  <c r="H39" i="3"/>
  <c r="P39" i="3"/>
  <c r="E40" i="3"/>
  <c r="M40" i="3"/>
  <c r="U40" i="3"/>
  <c r="J41" i="3"/>
  <c r="R41" i="3"/>
  <c r="G42" i="3"/>
  <c r="O42" i="3"/>
  <c r="D43" i="3"/>
  <c r="L43" i="3"/>
  <c r="T43" i="3"/>
  <c r="I44" i="3"/>
  <c r="Q44" i="3"/>
  <c r="F45" i="3"/>
  <c r="N45" i="3"/>
  <c r="C46" i="3"/>
  <c r="K46" i="3"/>
  <c r="S46" i="3"/>
  <c r="H47" i="3"/>
  <c r="P47" i="3"/>
  <c r="E48" i="3"/>
  <c r="M48" i="3"/>
  <c r="U48" i="3"/>
  <c r="J49" i="3"/>
  <c r="R49" i="3"/>
  <c r="G50" i="3"/>
  <c r="O50" i="3"/>
  <c r="D51" i="3"/>
  <c r="L51" i="3"/>
  <c r="T51" i="3"/>
  <c r="I52" i="3"/>
  <c r="Q52" i="3"/>
  <c r="F53" i="3"/>
  <c r="N53" i="3"/>
  <c r="C54" i="3"/>
  <c r="K54" i="3"/>
  <c r="S54" i="3"/>
  <c r="H55" i="3"/>
  <c r="P55" i="3"/>
  <c r="E56" i="3"/>
  <c r="M56" i="3"/>
  <c r="U56" i="3"/>
  <c r="J57" i="3"/>
  <c r="R57" i="3"/>
  <c r="G58" i="3"/>
  <c r="O58" i="3"/>
  <c r="D59" i="3"/>
  <c r="L59" i="3"/>
  <c r="T59" i="3"/>
  <c r="I60" i="3"/>
  <c r="Q60" i="3"/>
  <c r="F61" i="3"/>
  <c r="N61" i="3"/>
  <c r="C62" i="3"/>
  <c r="K62" i="3"/>
  <c r="S62" i="3"/>
  <c r="H63" i="3"/>
  <c r="P63" i="3"/>
  <c r="E64" i="3"/>
  <c r="M64" i="3"/>
  <c r="U64" i="3"/>
  <c r="J65" i="3"/>
  <c r="R65" i="3"/>
  <c r="G66" i="3"/>
  <c r="O66" i="3"/>
  <c r="P4" i="3"/>
  <c r="D8" i="3"/>
  <c r="K11" i="3"/>
  <c r="R14" i="3"/>
  <c r="F18" i="3"/>
  <c r="M21" i="3"/>
  <c r="T24" i="3"/>
  <c r="H28" i="3"/>
  <c r="O31" i="3"/>
  <c r="R33" i="3"/>
  <c r="N34" i="3"/>
  <c r="E35" i="3"/>
  <c r="M35" i="3"/>
  <c r="U35" i="3"/>
  <c r="J36" i="3"/>
  <c r="R36" i="3"/>
  <c r="G37" i="3"/>
  <c r="O37" i="3"/>
  <c r="D38" i="3"/>
  <c r="L38" i="3"/>
  <c r="T38" i="3"/>
  <c r="I39" i="3"/>
  <c r="Q39" i="3"/>
  <c r="F40" i="3"/>
  <c r="N40" i="3"/>
  <c r="C41" i="3"/>
  <c r="K41" i="3"/>
  <c r="S41" i="3"/>
  <c r="H42" i="3"/>
  <c r="P42" i="3"/>
  <c r="E43" i="3"/>
  <c r="M43" i="3"/>
  <c r="U43" i="3"/>
  <c r="J44" i="3"/>
  <c r="R44" i="3"/>
  <c r="G45" i="3"/>
  <c r="O45" i="3"/>
  <c r="D46" i="3"/>
  <c r="L46" i="3"/>
  <c r="T46" i="3"/>
  <c r="I47" i="3"/>
  <c r="Q47" i="3"/>
  <c r="F48" i="3"/>
  <c r="N48" i="3"/>
  <c r="C49" i="3"/>
  <c r="K49" i="3"/>
  <c r="S49" i="3"/>
  <c r="H50" i="3"/>
  <c r="P50" i="3"/>
  <c r="E51" i="3"/>
  <c r="M51" i="3"/>
  <c r="U51" i="3"/>
  <c r="J52" i="3"/>
  <c r="R52" i="3"/>
  <c r="G53" i="3"/>
  <c r="O53" i="3"/>
  <c r="D54" i="3"/>
  <c r="L54" i="3"/>
  <c r="T54" i="3"/>
  <c r="I55" i="3"/>
  <c r="Q55" i="3"/>
  <c r="F56" i="3"/>
  <c r="N56" i="3"/>
  <c r="C57" i="3"/>
  <c r="K57" i="3"/>
  <c r="S57" i="3"/>
  <c r="H58" i="3"/>
  <c r="P58" i="3"/>
  <c r="E59" i="3"/>
  <c r="M59" i="3"/>
  <c r="U59" i="3"/>
  <c r="J60" i="3"/>
  <c r="R60" i="3"/>
  <c r="G61" i="3"/>
  <c r="O61" i="3"/>
  <c r="D62" i="3"/>
  <c r="L62" i="3"/>
  <c r="T62" i="3"/>
  <c r="I63" i="3"/>
  <c r="Q63" i="3"/>
  <c r="F64" i="3"/>
  <c r="N64" i="3"/>
  <c r="C65" i="3"/>
  <c r="K65" i="3"/>
  <c r="E5" i="3"/>
  <c r="L8" i="3"/>
  <c r="S11" i="3"/>
  <c r="G15" i="3"/>
  <c r="N18" i="3"/>
  <c r="U21" i="3"/>
  <c r="I25" i="3"/>
  <c r="P28" i="3"/>
  <c r="D32" i="3"/>
  <c r="C34" i="3"/>
  <c r="O34" i="3"/>
  <c r="F35" i="3"/>
  <c r="N35" i="3"/>
  <c r="C36" i="3"/>
  <c r="K36" i="3"/>
  <c r="S36" i="3"/>
  <c r="H37" i="3"/>
  <c r="P37" i="3"/>
  <c r="E38" i="3"/>
  <c r="M38" i="3"/>
  <c r="U38" i="3"/>
  <c r="J39" i="3"/>
  <c r="R39" i="3"/>
  <c r="G40" i="3"/>
  <c r="O40" i="3"/>
  <c r="D41" i="3"/>
  <c r="L41" i="3"/>
  <c r="T41" i="3"/>
  <c r="I42" i="3"/>
  <c r="Q42" i="3"/>
  <c r="F43" i="3"/>
  <c r="N43" i="3"/>
  <c r="C44" i="3"/>
  <c r="K44" i="3"/>
  <c r="S44" i="3"/>
  <c r="H45" i="3"/>
  <c r="P45" i="3"/>
  <c r="E46" i="3"/>
  <c r="M46" i="3"/>
  <c r="U46" i="3"/>
  <c r="J47" i="3"/>
  <c r="R47" i="3"/>
  <c r="G48" i="3"/>
  <c r="O48" i="3"/>
  <c r="D49" i="3"/>
  <c r="L49" i="3"/>
  <c r="T49" i="3"/>
  <c r="I50" i="3"/>
  <c r="Q50" i="3"/>
  <c r="F51" i="3"/>
  <c r="N51" i="3"/>
  <c r="C52" i="3"/>
  <c r="K52" i="3"/>
  <c r="S52" i="3"/>
  <c r="H53" i="3"/>
  <c r="P53" i="3"/>
  <c r="E54" i="3"/>
  <c r="M54" i="3"/>
  <c r="U54" i="3"/>
  <c r="J55" i="3"/>
  <c r="R55" i="3"/>
  <c r="G56" i="3"/>
  <c r="O56" i="3"/>
  <c r="D57" i="3"/>
  <c r="L57" i="3"/>
  <c r="T57" i="3"/>
  <c r="I58" i="3"/>
  <c r="Q58" i="3"/>
  <c r="F59" i="3"/>
  <c r="N59" i="3"/>
  <c r="C60" i="3"/>
  <c r="K60" i="3"/>
  <c r="S60" i="3"/>
  <c r="H61" i="3"/>
  <c r="P61" i="3"/>
  <c r="E62" i="3"/>
  <c r="M62" i="3"/>
  <c r="U62" i="3"/>
  <c r="J63" i="3"/>
  <c r="M5" i="3"/>
  <c r="T8" i="3"/>
  <c r="H12" i="3"/>
  <c r="O15" i="3"/>
  <c r="C19" i="3"/>
  <c r="J22" i="3"/>
  <c r="Q25" i="3"/>
  <c r="E29" i="3"/>
  <c r="L32" i="3"/>
  <c r="E34" i="3"/>
  <c r="Q34" i="3"/>
  <c r="G35" i="3"/>
  <c r="O35" i="3"/>
  <c r="D36" i="3"/>
  <c r="L36" i="3"/>
  <c r="T36" i="3"/>
  <c r="I37" i="3"/>
  <c r="Q37" i="3"/>
  <c r="F38" i="3"/>
  <c r="N38" i="3"/>
  <c r="C39" i="3"/>
  <c r="K39" i="3"/>
  <c r="S39" i="3"/>
  <c r="H40" i="3"/>
  <c r="P40" i="3"/>
  <c r="E41" i="3"/>
  <c r="M41" i="3"/>
  <c r="U41" i="3"/>
  <c r="J42" i="3"/>
  <c r="R42" i="3"/>
  <c r="G43" i="3"/>
  <c r="O43" i="3"/>
  <c r="D44" i="3"/>
  <c r="L44" i="3"/>
  <c r="T44" i="3"/>
  <c r="I45" i="3"/>
  <c r="Q45" i="3"/>
  <c r="F46" i="3"/>
  <c r="N46" i="3"/>
  <c r="C47" i="3"/>
  <c r="K47" i="3"/>
  <c r="S47" i="3"/>
  <c r="H48" i="3"/>
  <c r="P48" i="3"/>
  <c r="E49" i="3"/>
  <c r="M49" i="3"/>
  <c r="U49" i="3"/>
  <c r="J50" i="3"/>
  <c r="R50" i="3"/>
  <c r="G51" i="3"/>
  <c r="O51" i="3"/>
  <c r="D52" i="3"/>
  <c r="L52" i="3"/>
  <c r="T52" i="3"/>
  <c r="I53" i="3"/>
  <c r="Q53" i="3"/>
  <c r="F54" i="3"/>
  <c r="N54" i="3"/>
  <c r="C55" i="3"/>
  <c r="K55" i="3"/>
  <c r="S55" i="3"/>
  <c r="H56" i="3"/>
  <c r="P56" i="3"/>
  <c r="E57" i="3"/>
  <c r="M57" i="3"/>
  <c r="U57" i="3"/>
  <c r="J58" i="3"/>
  <c r="R58" i="3"/>
  <c r="G59" i="3"/>
  <c r="O59" i="3"/>
  <c r="D60" i="3"/>
  <c r="L60" i="3"/>
  <c r="T60" i="3"/>
  <c r="I61" i="3"/>
  <c r="Q61" i="3"/>
  <c r="F62" i="3"/>
  <c r="N62" i="3"/>
  <c r="C63" i="3"/>
  <c r="K63" i="3"/>
  <c r="S63" i="3"/>
  <c r="H64" i="3"/>
  <c r="P64" i="3"/>
  <c r="E65" i="3"/>
  <c r="M65" i="3"/>
  <c r="U5" i="3"/>
  <c r="I9" i="3"/>
  <c r="P12" i="3"/>
  <c r="D16" i="3"/>
  <c r="K19" i="3"/>
  <c r="R22" i="3"/>
  <c r="F26" i="3"/>
  <c r="M29" i="3"/>
  <c r="T32" i="3"/>
  <c r="F34" i="3"/>
  <c r="R34" i="3"/>
  <c r="H35" i="3"/>
  <c r="P35" i="3"/>
  <c r="E36" i="3"/>
  <c r="M36" i="3"/>
  <c r="U36" i="3"/>
  <c r="J37" i="3"/>
  <c r="R37" i="3"/>
  <c r="G38" i="3"/>
  <c r="O38" i="3"/>
  <c r="D39" i="3"/>
  <c r="L39" i="3"/>
  <c r="T39" i="3"/>
  <c r="I40" i="3"/>
  <c r="Q40" i="3"/>
  <c r="F41" i="3"/>
  <c r="N41" i="3"/>
  <c r="C42" i="3"/>
  <c r="K42" i="3"/>
  <c r="S42" i="3"/>
  <c r="H43" i="3"/>
  <c r="P43" i="3"/>
  <c r="E44" i="3"/>
  <c r="M44" i="3"/>
  <c r="U44" i="3"/>
  <c r="J45" i="3"/>
  <c r="R45" i="3"/>
  <c r="G46" i="3"/>
  <c r="O46" i="3"/>
  <c r="D47" i="3"/>
  <c r="L47" i="3"/>
  <c r="T47" i="3"/>
  <c r="I48" i="3"/>
  <c r="Q48" i="3"/>
  <c r="F49" i="3"/>
  <c r="N49" i="3"/>
  <c r="C50" i="3"/>
  <c r="C3" i="3"/>
  <c r="J6" i="3"/>
  <c r="Q9" i="3"/>
  <c r="E13" i="3"/>
  <c r="L16" i="3"/>
  <c r="S19" i="3"/>
  <c r="G23" i="3"/>
  <c r="N26" i="3"/>
  <c r="U29" i="3"/>
  <c r="I33" i="3"/>
  <c r="G34" i="3"/>
  <c r="S34" i="3"/>
  <c r="I35" i="3"/>
  <c r="Q35" i="3"/>
  <c r="F36" i="3"/>
  <c r="N36" i="3"/>
  <c r="C37" i="3"/>
  <c r="K37" i="3"/>
  <c r="S37" i="3"/>
  <c r="H38" i="3"/>
  <c r="P38" i="3"/>
  <c r="E39" i="3"/>
  <c r="M39" i="3"/>
  <c r="U39" i="3"/>
  <c r="J40" i="3"/>
  <c r="R40" i="3"/>
  <c r="G41" i="3"/>
  <c r="O41" i="3"/>
  <c r="D42" i="3"/>
  <c r="L42" i="3"/>
  <c r="T42" i="3"/>
  <c r="I43" i="3"/>
  <c r="Q43" i="3"/>
  <c r="F44" i="3"/>
  <c r="N44" i="3"/>
  <c r="C45" i="3"/>
  <c r="K45" i="3"/>
  <c r="S45" i="3"/>
  <c r="H46" i="3"/>
  <c r="P46" i="3"/>
  <c r="E47" i="3"/>
  <c r="M47" i="3"/>
  <c r="U47" i="3"/>
  <c r="J48" i="3"/>
  <c r="R48" i="3"/>
  <c r="G49" i="3"/>
  <c r="O49" i="3"/>
  <c r="D50" i="3"/>
  <c r="L50" i="3"/>
  <c r="T50" i="3"/>
  <c r="I51" i="3"/>
  <c r="Q51" i="3"/>
  <c r="F52" i="3"/>
  <c r="N52" i="3"/>
  <c r="C53" i="3"/>
  <c r="K53" i="3"/>
  <c r="S53" i="3"/>
  <c r="H54" i="3"/>
  <c r="P54" i="3"/>
  <c r="E55" i="3"/>
  <c r="M55" i="3"/>
  <c r="U55" i="3"/>
  <c r="J56" i="3"/>
  <c r="R56" i="3"/>
  <c r="G57" i="3"/>
  <c r="O57" i="3"/>
  <c r="D58" i="3"/>
  <c r="L58" i="3"/>
  <c r="T58" i="3"/>
  <c r="I59" i="3"/>
  <c r="Q59" i="3"/>
  <c r="F60" i="3"/>
  <c r="N60" i="3"/>
  <c r="C61" i="3"/>
  <c r="K61" i="3"/>
  <c r="S61" i="3"/>
  <c r="H62" i="3"/>
  <c r="K3" i="3"/>
  <c r="R6" i="3"/>
  <c r="F10" i="3"/>
  <c r="M13" i="3"/>
  <c r="T16" i="3"/>
  <c r="H20" i="3"/>
  <c r="O23" i="3"/>
  <c r="C27" i="3"/>
  <c r="J30" i="3"/>
  <c r="J33" i="3"/>
  <c r="J34" i="3"/>
  <c r="U34" i="3"/>
  <c r="J35" i="3"/>
  <c r="R35" i="3"/>
  <c r="G36" i="3"/>
  <c r="O36" i="3"/>
  <c r="D37" i="3"/>
  <c r="L37" i="3"/>
  <c r="T37" i="3"/>
  <c r="I38" i="3"/>
  <c r="Q38" i="3"/>
  <c r="F39" i="3"/>
  <c r="N39" i="3"/>
  <c r="C40" i="3"/>
  <c r="K40" i="3"/>
  <c r="S40" i="3"/>
  <c r="H41" i="3"/>
  <c r="P41" i="3"/>
  <c r="E42" i="3"/>
  <c r="M42" i="3"/>
  <c r="U42" i="3"/>
  <c r="J43" i="3"/>
  <c r="R43" i="3"/>
  <c r="G44" i="3"/>
  <c r="O44" i="3"/>
  <c r="D45" i="3"/>
  <c r="L45" i="3"/>
  <c r="T45" i="3"/>
  <c r="I46" i="3"/>
  <c r="Q46" i="3"/>
  <c r="F47" i="3"/>
  <c r="N47" i="3"/>
  <c r="C48" i="3"/>
  <c r="K48" i="3"/>
  <c r="S48" i="3"/>
  <c r="H49" i="3"/>
  <c r="P49" i="3"/>
  <c r="E50" i="3"/>
  <c r="M50" i="3"/>
  <c r="U50" i="3"/>
  <c r="J51" i="3"/>
  <c r="R51" i="3"/>
  <c r="G52" i="3"/>
  <c r="O52" i="3"/>
  <c r="D53" i="3"/>
  <c r="L53" i="3"/>
  <c r="T53" i="3"/>
  <c r="I54" i="3"/>
  <c r="Q54" i="3"/>
  <c r="F55" i="3"/>
  <c r="N55" i="3"/>
  <c r="C56" i="3"/>
  <c r="K56" i="3"/>
  <c r="S56" i="3"/>
  <c r="H57" i="3"/>
  <c r="P57" i="3"/>
  <c r="E58" i="3"/>
  <c r="M58" i="3"/>
  <c r="U58" i="3"/>
  <c r="J59" i="3"/>
  <c r="R59" i="3"/>
  <c r="G60" i="3"/>
  <c r="O60" i="3"/>
  <c r="D61" i="3"/>
  <c r="L61" i="3"/>
  <c r="T61" i="3"/>
  <c r="I62" i="3"/>
  <c r="Q62" i="3"/>
  <c r="F63" i="3"/>
  <c r="N63" i="3"/>
  <c r="C64" i="3"/>
  <c r="K64" i="3"/>
  <c r="S64" i="3"/>
  <c r="H65" i="3"/>
  <c r="H51" i="3"/>
  <c r="O54" i="3"/>
  <c r="C58" i="3"/>
  <c r="J61" i="3"/>
  <c r="M63" i="3"/>
  <c r="J64" i="3"/>
  <c r="G65" i="3"/>
  <c r="T65" i="3"/>
  <c r="J66" i="3"/>
  <c r="S66" i="3"/>
  <c r="H67" i="3"/>
  <c r="P67" i="3"/>
  <c r="E68" i="3"/>
  <c r="M68" i="3"/>
  <c r="U68" i="3"/>
  <c r="J69" i="3"/>
  <c r="R69" i="3"/>
  <c r="G70" i="3"/>
  <c r="O70" i="3"/>
  <c r="D71" i="3"/>
  <c r="L71" i="3"/>
  <c r="T71" i="3"/>
  <c r="I72" i="3"/>
  <c r="Q72" i="3"/>
  <c r="F73" i="3"/>
  <c r="N73" i="3"/>
  <c r="C74" i="3"/>
  <c r="K74" i="3"/>
  <c r="S74" i="3"/>
  <c r="H75" i="3"/>
  <c r="P75" i="3"/>
  <c r="E76" i="3"/>
  <c r="M76" i="3"/>
  <c r="U76" i="3"/>
  <c r="J77" i="3"/>
  <c r="R77" i="3"/>
  <c r="G78" i="3"/>
  <c r="O78" i="3"/>
  <c r="D79" i="3"/>
  <c r="L79" i="3"/>
  <c r="T79" i="3"/>
  <c r="I80" i="3"/>
  <c r="Q80" i="3"/>
  <c r="F81" i="3"/>
  <c r="N81" i="3"/>
  <c r="C82" i="3"/>
  <c r="K82" i="3"/>
  <c r="S82" i="3"/>
  <c r="H83" i="3"/>
  <c r="P83" i="3"/>
  <c r="E84" i="3"/>
  <c r="M84" i="3"/>
  <c r="U84" i="3"/>
  <c r="J85" i="3"/>
  <c r="R85" i="3"/>
  <c r="G86" i="3"/>
  <c r="O86" i="3"/>
  <c r="D87" i="3"/>
  <c r="L87" i="3"/>
  <c r="T87" i="3"/>
  <c r="I88" i="3"/>
  <c r="Q88" i="3"/>
  <c r="F89" i="3"/>
  <c r="N89" i="3"/>
  <c r="C90" i="3"/>
  <c r="K90" i="3"/>
  <c r="S90" i="3"/>
  <c r="H91" i="3"/>
  <c r="P91" i="3"/>
  <c r="E92" i="3"/>
  <c r="M92" i="3"/>
  <c r="U92" i="3"/>
  <c r="J93" i="3"/>
  <c r="R93" i="3"/>
  <c r="G94" i="3"/>
  <c r="O94" i="3"/>
  <c r="D95" i="3"/>
  <c r="L95" i="3"/>
  <c r="T95" i="3"/>
  <c r="I96" i="3"/>
  <c r="Q96" i="3"/>
  <c r="F97" i="3"/>
  <c r="N97" i="3"/>
  <c r="C98" i="3"/>
  <c r="K98" i="3"/>
  <c r="P51" i="3"/>
  <c r="D55" i="3"/>
  <c r="K58" i="3"/>
  <c r="R61" i="3"/>
  <c r="O63" i="3"/>
  <c r="L64" i="3"/>
  <c r="I65" i="3"/>
  <c r="U65" i="3"/>
  <c r="K66" i="3"/>
  <c r="T66" i="3"/>
  <c r="I67" i="3"/>
  <c r="Q67" i="3"/>
  <c r="F68" i="3"/>
  <c r="N68" i="3"/>
  <c r="C69" i="3"/>
  <c r="K69" i="3"/>
  <c r="S69" i="3"/>
  <c r="H70" i="3"/>
  <c r="P70" i="3"/>
  <c r="E71" i="3"/>
  <c r="M71" i="3"/>
  <c r="U71" i="3"/>
  <c r="J72" i="3"/>
  <c r="R72" i="3"/>
  <c r="G73" i="3"/>
  <c r="O73" i="3"/>
  <c r="D74" i="3"/>
  <c r="L74" i="3"/>
  <c r="T74" i="3"/>
  <c r="I75" i="3"/>
  <c r="Q75" i="3"/>
  <c r="F76" i="3"/>
  <c r="N76" i="3"/>
  <c r="C77" i="3"/>
  <c r="K77" i="3"/>
  <c r="S77" i="3"/>
  <c r="H78" i="3"/>
  <c r="P78" i="3"/>
  <c r="E79" i="3"/>
  <c r="M79" i="3"/>
  <c r="U79" i="3"/>
  <c r="J80" i="3"/>
  <c r="R80" i="3"/>
  <c r="G81" i="3"/>
  <c r="O81" i="3"/>
  <c r="D82" i="3"/>
  <c r="L82" i="3"/>
  <c r="T82" i="3"/>
  <c r="I83" i="3"/>
  <c r="Q83" i="3"/>
  <c r="F84" i="3"/>
  <c r="N84" i="3"/>
  <c r="C85" i="3"/>
  <c r="K85" i="3"/>
  <c r="S85" i="3"/>
  <c r="H86" i="3"/>
  <c r="P86" i="3"/>
  <c r="E87" i="3"/>
  <c r="M87" i="3"/>
  <c r="U87" i="3"/>
  <c r="J88" i="3"/>
  <c r="R88" i="3"/>
  <c r="G89" i="3"/>
  <c r="O89" i="3"/>
  <c r="D90" i="3"/>
  <c r="L90" i="3"/>
  <c r="T90" i="3"/>
  <c r="I91" i="3"/>
  <c r="Q91" i="3"/>
  <c r="F92" i="3"/>
  <c r="N92" i="3"/>
  <c r="C93" i="3"/>
  <c r="K93" i="3"/>
  <c r="S93" i="3"/>
  <c r="H94" i="3"/>
  <c r="P94" i="3"/>
  <c r="E95" i="3"/>
  <c r="M95" i="3"/>
  <c r="U95" i="3"/>
  <c r="J96" i="3"/>
  <c r="R96" i="3"/>
  <c r="G97" i="3"/>
  <c r="O97" i="3"/>
  <c r="D98" i="3"/>
  <c r="L98" i="3"/>
  <c r="E52" i="3"/>
  <c r="L55" i="3"/>
  <c r="S58" i="3"/>
  <c r="G62" i="3"/>
  <c r="R63" i="3"/>
  <c r="O64" i="3"/>
  <c r="L65" i="3"/>
  <c r="C66" i="3"/>
  <c r="L66" i="3"/>
  <c r="U66" i="3"/>
  <c r="J67" i="3"/>
  <c r="R67" i="3"/>
  <c r="G68" i="3"/>
  <c r="O68" i="3"/>
  <c r="D69" i="3"/>
  <c r="L69" i="3"/>
  <c r="T69" i="3"/>
  <c r="I70" i="3"/>
  <c r="Q70" i="3"/>
  <c r="F71" i="3"/>
  <c r="N71" i="3"/>
  <c r="C72" i="3"/>
  <c r="K72" i="3"/>
  <c r="S72" i="3"/>
  <c r="H73" i="3"/>
  <c r="P73" i="3"/>
  <c r="E74" i="3"/>
  <c r="M74" i="3"/>
  <c r="U74" i="3"/>
  <c r="J75" i="3"/>
  <c r="R75" i="3"/>
  <c r="G76" i="3"/>
  <c r="O76" i="3"/>
  <c r="D77" i="3"/>
  <c r="L77" i="3"/>
  <c r="T77" i="3"/>
  <c r="I78" i="3"/>
  <c r="Q78" i="3"/>
  <c r="F79" i="3"/>
  <c r="N79" i="3"/>
  <c r="C80" i="3"/>
  <c r="K80" i="3"/>
  <c r="S80" i="3"/>
  <c r="H81" i="3"/>
  <c r="P81" i="3"/>
  <c r="E82" i="3"/>
  <c r="M82" i="3"/>
  <c r="U82" i="3"/>
  <c r="J83" i="3"/>
  <c r="R83" i="3"/>
  <c r="G84" i="3"/>
  <c r="O84" i="3"/>
  <c r="D85" i="3"/>
  <c r="L85" i="3"/>
  <c r="T85" i="3"/>
  <c r="I86" i="3"/>
  <c r="Q86" i="3"/>
  <c r="F87" i="3"/>
  <c r="N87" i="3"/>
  <c r="C88" i="3"/>
  <c r="K88" i="3"/>
  <c r="S88" i="3"/>
  <c r="H89" i="3"/>
  <c r="P89" i="3"/>
  <c r="E90" i="3"/>
  <c r="M90" i="3"/>
  <c r="U90" i="3"/>
  <c r="J91" i="3"/>
  <c r="R91" i="3"/>
  <c r="G92" i="3"/>
  <c r="O92" i="3"/>
  <c r="D93" i="3"/>
  <c r="L93" i="3"/>
  <c r="T93" i="3"/>
  <c r="I94" i="3"/>
  <c r="Q94" i="3"/>
  <c r="F95" i="3"/>
  <c r="N95" i="3"/>
  <c r="C96" i="3"/>
  <c r="K96" i="3"/>
  <c r="S96" i="3"/>
  <c r="H97" i="3"/>
  <c r="P97" i="3"/>
  <c r="M52" i="3"/>
  <c r="T55" i="3"/>
  <c r="H59" i="3"/>
  <c r="O62" i="3"/>
  <c r="T63" i="3"/>
  <c r="Q64" i="3"/>
  <c r="N65" i="3"/>
  <c r="D66" i="3"/>
  <c r="M66" i="3"/>
  <c r="C67" i="3"/>
  <c r="K67" i="3"/>
  <c r="S67" i="3"/>
  <c r="H68" i="3"/>
  <c r="P68" i="3"/>
  <c r="E69" i="3"/>
  <c r="M69" i="3"/>
  <c r="U69" i="3"/>
  <c r="J70" i="3"/>
  <c r="R70" i="3"/>
  <c r="G71" i="3"/>
  <c r="O71" i="3"/>
  <c r="D72" i="3"/>
  <c r="L72" i="3"/>
  <c r="T72" i="3"/>
  <c r="I73" i="3"/>
  <c r="Q73" i="3"/>
  <c r="F74" i="3"/>
  <c r="N74" i="3"/>
  <c r="C75" i="3"/>
  <c r="K75" i="3"/>
  <c r="S75" i="3"/>
  <c r="H76" i="3"/>
  <c r="P76" i="3"/>
  <c r="E77" i="3"/>
  <c r="M77" i="3"/>
  <c r="U77" i="3"/>
  <c r="J78" i="3"/>
  <c r="R78" i="3"/>
  <c r="G79" i="3"/>
  <c r="O79" i="3"/>
  <c r="D80" i="3"/>
  <c r="L80" i="3"/>
  <c r="T80" i="3"/>
  <c r="I81" i="3"/>
  <c r="Q81" i="3"/>
  <c r="F82" i="3"/>
  <c r="N82" i="3"/>
  <c r="C83" i="3"/>
  <c r="K83" i="3"/>
  <c r="S83" i="3"/>
  <c r="H84" i="3"/>
  <c r="P84" i="3"/>
  <c r="E85" i="3"/>
  <c r="M85" i="3"/>
  <c r="U85" i="3"/>
  <c r="J86" i="3"/>
  <c r="R86" i="3"/>
  <c r="G87" i="3"/>
  <c r="O87" i="3"/>
  <c r="D88" i="3"/>
  <c r="L88" i="3"/>
  <c r="T88" i="3"/>
  <c r="I89" i="3"/>
  <c r="Q89" i="3"/>
  <c r="F90" i="3"/>
  <c r="N90" i="3"/>
  <c r="C91" i="3"/>
  <c r="K91" i="3"/>
  <c r="S91" i="3"/>
  <c r="H92" i="3"/>
  <c r="P92" i="3"/>
  <c r="E93" i="3"/>
  <c r="M93" i="3"/>
  <c r="U93" i="3"/>
  <c r="J94" i="3"/>
  <c r="R94" i="3"/>
  <c r="G95" i="3"/>
  <c r="O95" i="3"/>
  <c r="D96" i="3"/>
  <c r="L96" i="3"/>
  <c r="T96" i="3"/>
  <c r="I97" i="3"/>
  <c r="Q97" i="3"/>
  <c r="F98" i="3"/>
  <c r="N98" i="3"/>
  <c r="C99" i="3"/>
  <c r="K99" i="3"/>
  <c r="S99" i="3"/>
  <c r="U52" i="3"/>
  <c r="I56" i="3"/>
  <c r="P59" i="3"/>
  <c r="P62" i="3"/>
  <c r="U63" i="3"/>
  <c r="R64" i="3"/>
  <c r="O65" i="3"/>
  <c r="E66" i="3"/>
  <c r="N66" i="3"/>
  <c r="D67" i="3"/>
  <c r="L67" i="3"/>
  <c r="T67" i="3"/>
  <c r="I68" i="3"/>
  <c r="Q68" i="3"/>
  <c r="F69" i="3"/>
  <c r="N69" i="3"/>
  <c r="C70" i="3"/>
  <c r="K70" i="3"/>
  <c r="S70" i="3"/>
  <c r="H71" i="3"/>
  <c r="P71" i="3"/>
  <c r="E72" i="3"/>
  <c r="M72" i="3"/>
  <c r="U72" i="3"/>
  <c r="J73" i="3"/>
  <c r="R73" i="3"/>
  <c r="G74" i="3"/>
  <c r="O74" i="3"/>
  <c r="D75" i="3"/>
  <c r="L75" i="3"/>
  <c r="T75" i="3"/>
  <c r="I76" i="3"/>
  <c r="Q76" i="3"/>
  <c r="F77" i="3"/>
  <c r="N77" i="3"/>
  <c r="C78" i="3"/>
  <c r="K78" i="3"/>
  <c r="S78" i="3"/>
  <c r="H79" i="3"/>
  <c r="P79" i="3"/>
  <c r="E80" i="3"/>
  <c r="M80" i="3"/>
  <c r="U80" i="3"/>
  <c r="J81" i="3"/>
  <c r="R81" i="3"/>
  <c r="G82" i="3"/>
  <c r="O82" i="3"/>
  <c r="D83" i="3"/>
  <c r="L83" i="3"/>
  <c r="T83" i="3"/>
  <c r="I84" i="3"/>
  <c r="Q84" i="3"/>
  <c r="F85" i="3"/>
  <c r="N85" i="3"/>
  <c r="C86" i="3"/>
  <c r="K86" i="3"/>
  <c r="S86" i="3"/>
  <c r="H87" i="3"/>
  <c r="P87" i="3"/>
  <c r="E88" i="3"/>
  <c r="M88" i="3"/>
  <c r="U88" i="3"/>
  <c r="J89" i="3"/>
  <c r="R89" i="3"/>
  <c r="G90" i="3"/>
  <c r="O90" i="3"/>
  <c r="D91" i="3"/>
  <c r="L91" i="3"/>
  <c r="T91" i="3"/>
  <c r="I92" i="3"/>
  <c r="Q92" i="3"/>
  <c r="F93" i="3"/>
  <c r="N93" i="3"/>
  <c r="C94" i="3"/>
  <c r="K94" i="3"/>
  <c r="S94" i="3"/>
  <c r="H95" i="3"/>
  <c r="P95" i="3"/>
  <c r="E96" i="3"/>
  <c r="M96" i="3"/>
  <c r="U96" i="3"/>
  <c r="J97" i="3"/>
  <c r="R97" i="3"/>
  <c r="G98" i="3"/>
  <c r="O98" i="3"/>
  <c r="D99" i="3"/>
  <c r="J53" i="3"/>
  <c r="Q56" i="3"/>
  <c r="E60" i="3"/>
  <c r="D63" i="3"/>
  <c r="D64" i="3"/>
  <c r="T64" i="3"/>
  <c r="P65" i="3"/>
  <c r="F66" i="3"/>
  <c r="P66" i="3"/>
  <c r="E67" i="3"/>
  <c r="M67" i="3"/>
  <c r="U67" i="3"/>
  <c r="J68" i="3"/>
  <c r="R68" i="3"/>
  <c r="G69" i="3"/>
  <c r="O69" i="3"/>
  <c r="D70" i="3"/>
  <c r="L70" i="3"/>
  <c r="T70" i="3"/>
  <c r="I71" i="3"/>
  <c r="Q71" i="3"/>
  <c r="F72" i="3"/>
  <c r="N72" i="3"/>
  <c r="C73" i="3"/>
  <c r="K73" i="3"/>
  <c r="S73" i="3"/>
  <c r="H74" i="3"/>
  <c r="P74" i="3"/>
  <c r="E75" i="3"/>
  <c r="M75" i="3"/>
  <c r="U75" i="3"/>
  <c r="J76" i="3"/>
  <c r="R76" i="3"/>
  <c r="G77" i="3"/>
  <c r="O77" i="3"/>
  <c r="D78" i="3"/>
  <c r="L78" i="3"/>
  <c r="T78" i="3"/>
  <c r="I79" i="3"/>
  <c r="Q79" i="3"/>
  <c r="F80" i="3"/>
  <c r="N80" i="3"/>
  <c r="C81" i="3"/>
  <c r="K81" i="3"/>
  <c r="S81" i="3"/>
  <c r="H82" i="3"/>
  <c r="P82" i="3"/>
  <c r="E83" i="3"/>
  <c r="M83" i="3"/>
  <c r="U83" i="3"/>
  <c r="J84" i="3"/>
  <c r="R84" i="3"/>
  <c r="G85" i="3"/>
  <c r="O85" i="3"/>
  <c r="D86" i="3"/>
  <c r="L86" i="3"/>
  <c r="T86" i="3"/>
  <c r="I87" i="3"/>
  <c r="Q87" i="3"/>
  <c r="F88" i="3"/>
  <c r="N88" i="3"/>
  <c r="C89" i="3"/>
  <c r="K89" i="3"/>
  <c r="S89" i="3"/>
  <c r="H90" i="3"/>
  <c r="P90" i="3"/>
  <c r="E91" i="3"/>
  <c r="M91" i="3"/>
  <c r="U91" i="3"/>
  <c r="J92" i="3"/>
  <c r="R92" i="3"/>
  <c r="G93" i="3"/>
  <c r="O93" i="3"/>
  <c r="D94" i="3"/>
  <c r="L94" i="3"/>
  <c r="T94" i="3"/>
  <c r="I95" i="3"/>
  <c r="Q95" i="3"/>
  <c r="F96" i="3"/>
  <c r="N96" i="3"/>
  <c r="C97" i="3"/>
  <c r="K97" i="3"/>
  <c r="S97" i="3"/>
  <c r="H98" i="3"/>
  <c r="K50" i="3"/>
  <c r="R53" i="3"/>
  <c r="F57" i="3"/>
  <c r="M60" i="3"/>
  <c r="E63" i="3"/>
  <c r="G64" i="3"/>
  <c r="D65" i="3"/>
  <c r="Q65" i="3"/>
  <c r="H66" i="3"/>
  <c r="Q66" i="3"/>
  <c r="F67" i="3"/>
  <c r="N67" i="3"/>
  <c r="C68" i="3"/>
  <c r="K68" i="3"/>
  <c r="S68" i="3"/>
  <c r="H69" i="3"/>
  <c r="P69" i="3"/>
  <c r="E70" i="3"/>
  <c r="M70" i="3"/>
  <c r="U70" i="3"/>
  <c r="J71" i="3"/>
  <c r="R71" i="3"/>
  <c r="G72" i="3"/>
  <c r="O72" i="3"/>
  <c r="D73" i="3"/>
  <c r="L73" i="3"/>
  <c r="T73" i="3"/>
  <c r="I74" i="3"/>
  <c r="Q74" i="3"/>
  <c r="F75" i="3"/>
  <c r="N75" i="3"/>
  <c r="C76" i="3"/>
  <c r="K76" i="3"/>
  <c r="S76" i="3"/>
  <c r="H77" i="3"/>
  <c r="P77" i="3"/>
  <c r="E78" i="3"/>
  <c r="M78" i="3"/>
  <c r="U78" i="3"/>
  <c r="J79" i="3"/>
  <c r="R79" i="3"/>
  <c r="G80" i="3"/>
  <c r="O80" i="3"/>
  <c r="D81" i="3"/>
  <c r="L81" i="3"/>
  <c r="T81" i="3"/>
  <c r="I82" i="3"/>
  <c r="Q82" i="3"/>
  <c r="F83" i="3"/>
  <c r="N83" i="3"/>
  <c r="C84" i="3"/>
  <c r="K84" i="3"/>
  <c r="S84" i="3"/>
  <c r="H85" i="3"/>
  <c r="P85" i="3"/>
  <c r="E86" i="3"/>
  <c r="M86" i="3"/>
  <c r="U86" i="3"/>
  <c r="J87" i="3"/>
  <c r="R87" i="3"/>
  <c r="G88" i="3"/>
  <c r="O88" i="3"/>
  <c r="D89" i="3"/>
  <c r="L89" i="3"/>
  <c r="T89" i="3"/>
  <c r="I90" i="3"/>
  <c r="Q90" i="3"/>
  <c r="F91" i="3"/>
  <c r="N91" i="3"/>
  <c r="C92" i="3"/>
  <c r="K92" i="3"/>
  <c r="S92" i="3"/>
  <c r="S50" i="3"/>
  <c r="G54" i="3"/>
  <c r="N57" i="3"/>
  <c r="U60" i="3"/>
  <c r="L63" i="3"/>
  <c r="I64" i="3"/>
  <c r="F65" i="3"/>
  <c r="S65" i="3"/>
  <c r="I66" i="3"/>
  <c r="R66" i="3"/>
  <c r="G67" i="3"/>
  <c r="O67" i="3"/>
  <c r="D68" i="3"/>
  <c r="L68" i="3"/>
  <c r="T68" i="3"/>
  <c r="I69" i="3"/>
  <c r="Q69" i="3"/>
  <c r="F70" i="3"/>
  <c r="N70" i="3"/>
  <c r="C71" i="3"/>
  <c r="K71" i="3"/>
  <c r="S71" i="3"/>
  <c r="H72" i="3"/>
  <c r="P72" i="3"/>
  <c r="E73" i="3"/>
  <c r="M73" i="3"/>
  <c r="U73" i="3"/>
  <c r="J74" i="3"/>
  <c r="R74" i="3"/>
  <c r="G75" i="3"/>
  <c r="O75" i="3"/>
  <c r="D76" i="3"/>
  <c r="L76" i="3"/>
  <c r="T76" i="3"/>
  <c r="I77" i="3"/>
  <c r="Q77" i="3"/>
  <c r="F78" i="3"/>
  <c r="N78" i="3"/>
  <c r="C79" i="3"/>
  <c r="K79" i="3"/>
  <c r="S79" i="3"/>
  <c r="H80" i="3"/>
  <c r="P80" i="3"/>
  <c r="E81" i="3"/>
  <c r="M81" i="3"/>
  <c r="U81" i="3"/>
  <c r="J82" i="3"/>
  <c r="R82" i="3"/>
  <c r="G83" i="3"/>
  <c r="O83" i="3"/>
  <c r="D84" i="3"/>
  <c r="L84" i="3"/>
  <c r="T84" i="3"/>
  <c r="I85" i="3"/>
  <c r="Q85" i="3"/>
  <c r="F86" i="3"/>
  <c r="N86" i="3"/>
  <c r="C87" i="3"/>
  <c r="K87" i="3"/>
  <c r="P88" i="3"/>
  <c r="D92" i="3"/>
  <c r="F94" i="3"/>
  <c r="S95" i="3"/>
  <c r="M97" i="3"/>
  <c r="Q98" i="3"/>
  <c r="H99" i="3"/>
  <c r="Q99" i="3"/>
  <c r="G100" i="3"/>
  <c r="O100" i="3"/>
  <c r="D101" i="3"/>
  <c r="L101" i="3"/>
  <c r="T101" i="3"/>
  <c r="I102" i="3"/>
  <c r="Q102" i="3"/>
  <c r="F103" i="3"/>
  <c r="N103" i="3"/>
  <c r="C104" i="3"/>
  <c r="K104" i="3"/>
  <c r="S104" i="3"/>
  <c r="H105" i="3"/>
  <c r="P105" i="3"/>
  <c r="E106" i="3"/>
  <c r="M106" i="3"/>
  <c r="U106" i="3"/>
  <c r="J107" i="3"/>
  <c r="R107" i="3"/>
  <c r="G108" i="3"/>
  <c r="O108" i="3"/>
  <c r="D109" i="3"/>
  <c r="L109" i="3"/>
  <c r="T109" i="3"/>
  <c r="I110" i="3"/>
  <c r="Q110" i="3"/>
  <c r="F111" i="3"/>
  <c r="N111" i="3"/>
  <c r="C112" i="3"/>
  <c r="K112" i="3"/>
  <c r="S112" i="3"/>
  <c r="H113" i="3"/>
  <c r="P113" i="3"/>
  <c r="E114" i="3"/>
  <c r="M114" i="3"/>
  <c r="U114" i="3"/>
  <c r="J115" i="3"/>
  <c r="R115" i="3"/>
  <c r="G116" i="3"/>
  <c r="O116" i="3"/>
  <c r="D117" i="3"/>
  <c r="L117" i="3"/>
  <c r="T117" i="3"/>
  <c r="I118" i="3"/>
  <c r="Q118" i="3"/>
  <c r="F119" i="3"/>
  <c r="N119" i="3"/>
  <c r="C120" i="3"/>
  <c r="K120" i="3"/>
  <c r="S120" i="3"/>
  <c r="H121" i="3"/>
  <c r="P121" i="3"/>
  <c r="E122" i="3"/>
  <c r="M122" i="3"/>
  <c r="U122" i="3"/>
  <c r="J123" i="3"/>
  <c r="R123" i="3"/>
  <c r="G124" i="3"/>
  <c r="O124" i="3"/>
  <c r="D125" i="3"/>
  <c r="L125" i="3"/>
  <c r="T125" i="3"/>
  <c r="I126" i="3"/>
  <c r="Q126" i="3"/>
  <c r="F127" i="3"/>
  <c r="E89" i="3"/>
  <c r="L92" i="3"/>
  <c r="M94" i="3"/>
  <c r="G96" i="3"/>
  <c r="T97" i="3"/>
  <c r="R98" i="3"/>
  <c r="I99" i="3"/>
  <c r="R99" i="3"/>
  <c r="H100" i="3"/>
  <c r="P100" i="3"/>
  <c r="E101" i="3"/>
  <c r="M101" i="3"/>
  <c r="U101" i="3"/>
  <c r="J102" i="3"/>
  <c r="R102" i="3"/>
  <c r="G103" i="3"/>
  <c r="O103" i="3"/>
  <c r="D104" i="3"/>
  <c r="L104" i="3"/>
  <c r="T104" i="3"/>
  <c r="I105" i="3"/>
  <c r="Q105" i="3"/>
  <c r="F106" i="3"/>
  <c r="N106" i="3"/>
  <c r="C107" i="3"/>
  <c r="K107" i="3"/>
  <c r="S107" i="3"/>
  <c r="H108" i="3"/>
  <c r="P108" i="3"/>
  <c r="E109" i="3"/>
  <c r="M109" i="3"/>
  <c r="U109" i="3"/>
  <c r="J110" i="3"/>
  <c r="R110" i="3"/>
  <c r="G111" i="3"/>
  <c r="O111" i="3"/>
  <c r="D112" i="3"/>
  <c r="L112" i="3"/>
  <c r="T112" i="3"/>
  <c r="I113" i="3"/>
  <c r="Q113" i="3"/>
  <c r="F114" i="3"/>
  <c r="N114" i="3"/>
  <c r="C115" i="3"/>
  <c r="K115" i="3"/>
  <c r="S115" i="3"/>
  <c r="H116" i="3"/>
  <c r="P116" i="3"/>
  <c r="E117" i="3"/>
  <c r="M117" i="3"/>
  <c r="U117" i="3"/>
  <c r="J118" i="3"/>
  <c r="R118" i="3"/>
  <c r="G119" i="3"/>
  <c r="O119" i="3"/>
  <c r="D120" i="3"/>
  <c r="L120" i="3"/>
  <c r="T120" i="3"/>
  <c r="I121" i="3"/>
  <c r="Q121" i="3"/>
  <c r="F122" i="3"/>
  <c r="N122" i="3"/>
  <c r="C123" i="3"/>
  <c r="K123" i="3"/>
  <c r="S123" i="3"/>
  <c r="H124" i="3"/>
  <c r="P124" i="3"/>
  <c r="E125" i="3"/>
  <c r="M125" i="3"/>
  <c r="U125" i="3"/>
  <c r="J126" i="3"/>
  <c r="R126" i="3"/>
  <c r="G127" i="3"/>
  <c r="O127" i="3"/>
  <c r="D128" i="3"/>
  <c r="L128" i="3"/>
  <c r="T128" i="3"/>
  <c r="I129" i="3"/>
  <c r="Q129" i="3"/>
  <c r="F130" i="3"/>
  <c r="N130" i="3"/>
  <c r="C131" i="3"/>
  <c r="K131" i="3"/>
  <c r="S131" i="3"/>
  <c r="H132" i="3"/>
  <c r="M89" i="3"/>
  <c r="T92" i="3"/>
  <c r="N94" i="3"/>
  <c r="H96" i="3"/>
  <c r="U97" i="3"/>
  <c r="S98" i="3"/>
  <c r="J99" i="3"/>
  <c r="T99" i="3"/>
  <c r="I100" i="3"/>
  <c r="Q100" i="3"/>
  <c r="F101" i="3"/>
  <c r="N101" i="3"/>
  <c r="C102" i="3"/>
  <c r="K102" i="3"/>
  <c r="S102" i="3"/>
  <c r="H103" i="3"/>
  <c r="P103" i="3"/>
  <c r="E104" i="3"/>
  <c r="M104" i="3"/>
  <c r="U104" i="3"/>
  <c r="J105" i="3"/>
  <c r="R105" i="3"/>
  <c r="G106" i="3"/>
  <c r="O106" i="3"/>
  <c r="D107" i="3"/>
  <c r="L107" i="3"/>
  <c r="T107" i="3"/>
  <c r="I108" i="3"/>
  <c r="Q108" i="3"/>
  <c r="F109" i="3"/>
  <c r="N109" i="3"/>
  <c r="C110" i="3"/>
  <c r="K110" i="3"/>
  <c r="S110" i="3"/>
  <c r="H111" i="3"/>
  <c r="P111" i="3"/>
  <c r="E112" i="3"/>
  <c r="M112" i="3"/>
  <c r="U112" i="3"/>
  <c r="J113" i="3"/>
  <c r="R113" i="3"/>
  <c r="G114" i="3"/>
  <c r="O114" i="3"/>
  <c r="D115" i="3"/>
  <c r="L115" i="3"/>
  <c r="T115" i="3"/>
  <c r="I116" i="3"/>
  <c r="Q116" i="3"/>
  <c r="F117" i="3"/>
  <c r="N117" i="3"/>
  <c r="C118" i="3"/>
  <c r="K118" i="3"/>
  <c r="S118" i="3"/>
  <c r="H119" i="3"/>
  <c r="P119" i="3"/>
  <c r="E120" i="3"/>
  <c r="M120" i="3"/>
  <c r="U120" i="3"/>
  <c r="J121" i="3"/>
  <c r="R121" i="3"/>
  <c r="G122" i="3"/>
  <c r="O122" i="3"/>
  <c r="D123" i="3"/>
  <c r="L123" i="3"/>
  <c r="T123" i="3"/>
  <c r="I124" i="3"/>
  <c r="Q124" i="3"/>
  <c r="F125" i="3"/>
  <c r="N125" i="3"/>
  <c r="C126" i="3"/>
  <c r="K126" i="3"/>
  <c r="S126" i="3"/>
  <c r="H127" i="3"/>
  <c r="P127" i="3"/>
  <c r="E128" i="3"/>
  <c r="M128" i="3"/>
  <c r="U128" i="3"/>
  <c r="J129" i="3"/>
  <c r="R129" i="3"/>
  <c r="G130" i="3"/>
  <c r="O130" i="3"/>
  <c r="D131" i="3"/>
  <c r="U89" i="3"/>
  <c r="H93" i="3"/>
  <c r="U94" i="3"/>
  <c r="O96" i="3"/>
  <c r="E98" i="3"/>
  <c r="T98" i="3"/>
  <c r="L99" i="3"/>
  <c r="U99" i="3"/>
  <c r="J100" i="3"/>
  <c r="R100" i="3"/>
  <c r="G101" i="3"/>
  <c r="O101" i="3"/>
  <c r="D102" i="3"/>
  <c r="L102" i="3"/>
  <c r="T102" i="3"/>
  <c r="I103" i="3"/>
  <c r="Q103" i="3"/>
  <c r="F104" i="3"/>
  <c r="N104" i="3"/>
  <c r="C105" i="3"/>
  <c r="K105" i="3"/>
  <c r="S105" i="3"/>
  <c r="H106" i="3"/>
  <c r="P106" i="3"/>
  <c r="E107" i="3"/>
  <c r="M107" i="3"/>
  <c r="U107" i="3"/>
  <c r="J108" i="3"/>
  <c r="R108" i="3"/>
  <c r="G109" i="3"/>
  <c r="O109" i="3"/>
  <c r="D110" i="3"/>
  <c r="L110" i="3"/>
  <c r="T110" i="3"/>
  <c r="I111" i="3"/>
  <c r="Q111" i="3"/>
  <c r="F112" i="3"/>
  <c r="N112" i="3"/>
  <c r="C113" i="3"/>
  <c r="K113" i="3"/>
  <c r="S113" i="3"/>
  <c r="H114" i="3"/>
  <c r="P114" i="3"/>
  <c r="E115" i="3"/>
  <c r="M115" i="3"/>
  <c r="U115" i="3"/>
  <c r="J116" i="3"/>
  <c r="R116" i="3"/>
  <c r="G117" i="3"/>
  <c r="O117" i="3"/>
  <c r="D118" i="3"/>
  <c r="L118" i="3"/>
  <c r="T118" i="3"/>
  <c r="I119" i="3"/>
  <c r="Q119" i="3"/>
  <c r="F120" i="3"/>
  <c r="N120" i="3"/>
  <c r="C121" i="3"/>
  <c r="K121" i="3"/>
  <c r="S121" i="3"/>
  <c r="H122" i="3"/>
  <c r="P122" i="3"/>
  <c r="E123" i="3"/>
  <c r="M123" i="3"/>
  <c r="U123" i="3"/>
  <c r="J124" i="3"/>
  <c r="R124" i="3"/>
  <c r="G125" i="3"/>
  <c r="O125" i="3"/>
  <c r="D126" i="3"/>
  <c r="L126" i="3"/>
  <c r="T126" i="3"/>
  <c r="I127" i="3"/>
  <c r="Q127" i="3"/>
  <c r="F128" i="3"/>
  <c r="N128" i="3"/>
  <c r="C129" i="3"/>
  <c r="K129" i="3"/>
  <c r="S129" i="3"/>
  <c r="H130" i="3"/>
  <c r="P130" i="3"/>
  <c r="E131" i="3"/>
  <c r="M131" i="3"/>
  <c r="U131" i="3"/>
  <c r="J132" i="3"/>
  <c r="R132" i="3"/>
  <c r="J90" i="3"/>
  <c r="I93" i="3"/>
  <c r="C95" i="3"/>
  <c r="P96" i="3"/>
  <c r="I98" i="3"/>
  <c r="U98" i="3"/>
  <c r="M99" i="3"/>
  <c r="C100" i="3"/>
  <c r="K100" i="3"/>
  <c r="S100" i="3"/>
  <c r="H101" i="3"/>
  <c r="P101" i="3"/>
  <c r="E102" i="3"/>
  <c r="M102" i="3"/>
  <c r="U102" i="3"/>
  <c r="J103" i="3"/>
  <c r="R103" i="3"/>
  <c r="G104" i="3"/>
  <c r="O104" i="3"/>
  <c r="D105" i="3"/>
  <c r="L105" i="3"/>
  <c r="T105" i="3"/>
  <c r="I106" i="3"/>
  <c r="Q106" i="3"/>
  <c r="F107" i="3"/>
  <c r="N107" i="3"/>
  <c r="C108" i="3"/>
  <c r="K108" i="3"/>
  <c r="S108" i="3"/>
  <c r="H109" i="3"/>
  <c r="P109" i="3"/>
  <c r="E110" i="3"/>
  <c r="M110" i="3"/>
  <c r="U110" i="3"/>
  <c r="J111" i="3"/>
  <c r="R111" i="3"/>
  <c r="G112" i="3"/>
  <c r="O112" i="3"/>
  <c r="D113" i="3"/>
  <c r="L113" i="3"/>
  <c r="T113" i="3"/>
  <c r="I114" i="3"/>
  <c r="Q114" i="3"/>
  <c r="F115" i="3"/>
  <c r="N115" i="3"/>
  <c r="C116" i="3"/>
  <c r="K116" i="3"/>
  <c r="S116" i="3"/>
  <c r="H117" i="3"/>
  <c r="P117" i="3"/>
  <c r="E118" i="3"/>
  <c r="M118" i="3"/>
  <c r="U118" i="3"/>
  <c r="J119" i="3"/>
  <c r="R119" i="3"/>
  <c r="G120" i="3"/>
  <c r="O120" i="3"/>
  <c r="D121" i="3"/>
  <c r="L121" i="3"/>
  <c r="T121" i="3"/>
  <c r="I122" i="3"/>
  <c r="Q122" i="3"/>
  <c r="F123" i="3"/>
  <c r="N123" i="3"/>
  <c r="C124" i="3"/>
  <c r="K124" i="3"/>
  <c r="S124" i="3"/>
  <c r="H125" i="3"/>
  <c r="P125" i="3"/>
  <c r="R90" i="3"/>
  <c r="P93" i="3"/>
  <c r="J95" i="3"/>
  <c r="D97" i="3"/>
  <c r="J98" i="3"/>
  <c r="E99" i="3"/>
  <c r="N99" i="3"/>
  <c r="D100" i="3"/>
  <c r="L100" i="3"/>
  <c r="T100" i="3"/>
  <c r="I101" i="3"/>
  <c r="Q101" i="3"/>
  <c r="F102" i="3"/>
  <c r="N102" i="3"/>
  <c r="C103" i="3"/>
  <c r="K103" i="3"/>
  <c r="S103" i="3"/>
  <c r="H104" i="3"/>
  <c r="P104" i="3"/>
  <c r="E105" i="3"/>
  <c r="M105" i="3"/>
  <c r="U105" i="3"/>
  <c r="J106" i="3"/>
  <c r="R106" i="3"/>
  <c r="G107" i="3"/>
  <c r="O107" i="3"/>
  <c r="D108" i="3"/>
  <c r="L108" i="3"/>
  <c r="T108" i="3"/>
  <c r="I109" i="3"/>
  <c r="Q109" i="3"/>
  <c r="F110" i="3"/>
  <c r="N110" i="3"/>
  <c r="C111" i="3"/>
  <c r="K111" i="3"/>
  <c r="S111" i="3"/>
  <c r="H112" i="3"/>
  <c r="P112" i="3"/>
  <c r="E113" i="3"/>
  <c r="M113" i="3"/>
  <c r="U113" i="3"/>
  <c r="J114" i="3"/>
  <c r="R114" i="3"/>
  <c r="G115" i="3"/>
  <c r="O115" i="3"/>
  <c r="D116" i="3"/>
  <c r="L116" i="3"/>
  <c r="T116" i="3"/>
  <c r="I117" i="3"/>
  <c r="Q117" i="3"/>
  <c r="F118" i="3"/>
  <c r="N118" i="3"/>
  <c r="C119" i="3"/>
  <c r="K119" i="3"/>
  <c r="S119" i="3"/>
  <c r="H120" i="3"/>
  <c r="P120" i="3"/>
  <c r="E121" i="3"/>
  <c r="M121" i="3"/>
  <c r="U121" i="3"/>
  <c r="J122" i="3"/>
  <c r="R122" i="3"/>
  <c r="G123" i="3"/>
  <c r="O123" i="3"/>
  <c r="D124" i="3"/>
  <c r="L124" i="3"/>
  <c r="T124" i="3"/>
  <c r="I125" i="3"/>
  <c r="Q125" i="3"/>
  <c r="F126" i="3"/>
  <c r="N126" i="3"/>
  <c r="C127" i="3"/>
  <c r="K127" i="3"/>
  <c r="S127" i="3"/>
  <c r="H128" i="3"/>
  <c r="P128" i="3"/>
  <c r="E129" i="3"/>
  <c r="M129" i="3"/>
  <c r="U129" i="3"/>
  <c r="J130" i="3"/>
  <c r="R130" i="3"/>
  <c r="G131" i="3"/>
  <c r="O131" i="3"/>
  <c r="D132" i="3"/>
  <c r="L132" i="3"/>
  <c r="S87" i="3"/>
  <c r="G91" i="3"/>
  <c r="Q93" i="3"/>
  <c r="K95" i="3"/>
  <c r="E97" i="3"/>
  <c r="M98" i="3"/>
  <c r="F99" i="3"/>
  <c r="O99" i="3"/>
  <c r="E100" i="3"/>
  <c r="M100" i="3"/>
  <c r="U100" i="3"/>
  <c r="J101" i="3"/>
  <c r="R101" i="3"/>
  <c r="G102" i="3"/>
  <c r="O102" i="3"/>
  <c r="D103" i="3"/>
  <c r="L103" i="3"/>
  <c r="T103" i="3"/>
  <c r="I104" i="3"/>
  <c r="Q104" i="3"/>
  <c r="F105" i="3"/>
  <c r="N105" i="3"/>
  <c r="C106" i="3"/>
  <c r="K106" i="3"/>
  <c r="S106" i="3"/>
  <c r="H107" i="3"/>
  <c r="P107" i="3"/>
  <c r="E108" i="3"/>
  <c r="M108" i="3"/>
  <c r="U108" i="3"/>
  <c r="J109" i="3"/>
  <c r="R109" i="3"/>
  <c r="G110" i="3"/>
  <c r="O110" i="3"/>
  <c r="D111" i="3"/>
  <c r="L111" i="3"/>
  <c r="T111" i="3"/>
  <c r="I112" i="3"/>
  <c r="Q112" i="3"/>
  <c r="F113" i="3"/>
  <c r="N113" i="3"/>
  <c r="C114" i="3"/>
  <c r="K114" i="3"/>
  <c r="S114" i="3"/>
  <c r="H115" i="3"/>
  <c r="P115" i="3"/>
  <c r="E116" i="3"/>
  <c r="M116" i="3"/>
  <c r="U116" i="3"/>
  <c r="J117" i="3"/>
  <c r="R117" i="3"/>
  <c r="G118" i="3"/>
  <c r="O118" i="3"/>
  <c r="D119" i="3"/>
  <c r="L119" i="3"/>
  <c r="T119" i="3"/>
  <c r="I120" i="3"/>
  <c r="Q120" i="3"/>
  <c r="F121" i="3"/>
  <c r="N121" i="3"/>
  <c r="C122" i="3"/>
  <c r="K122" i="3"/>
  <c r="S122" i="3"/>
  <c r="H123" i="3"/>
  <c r="P123" i="3"/>
  <c r="E124" i="3"/>
  <c r="M124" i="3"/>
  <c r="U124" i="3"/>
  <c r="J125" i="3"/>
  <c r="R125" i="3"/>
  <c r="G126" i="3"/>
  <c r="O126" i="3"/>
  <c r="D127" i="3"/>
  <c r="L127" i="3"/>
  <c r="T127" i="3"/>
  <c r="I128" i="3"/>
  <c r="Q128" i="3"/>
  <c r="F129" i="3"/>
  <c r="N129" i="3"/>
  <c r="C130" i="3"/>
  <c r="K130" i="3"/>
  <c r="S130" i="3"/>
  <c r="H131" i="3"/>
  <c r="P131" i="3"/>
  <c r="E132" i="3"/>
  <c r="H88" i="3"/>
  <c r="R95" i="3"/>
  <c r="K101" i="3"/>
  <c r="R104" i="3"/>
  <c r="F108" i="3"/>
  <c r="M111" i="3"/>
  <c r="T114" i="3"/>
  <c r="H118" i="3"/>
  <c r="O121" i="3"/>
  <c r="C125" i="3"/>
  <c r="E127" i="3"/>
  <c r="J128" i="3"/>
  <c r="L129" i="3"/>
  <c r="M130" i="3"/>
  <c r="N131" i="3"/>
  <c r="K132" i="3"/>
  <c r="U132" i="3"/>
  <c r="J133" i="3"/>
  <c r="R133" i="3"/>
  <c r="G134" i="3"/>
  <c r="O134" i="3"/>
  <c r="D135" i="3"/>
  <c r="L135" i="3"/>
  <c r="T135" i="3"/>
  <c r="I136" i="3"/>
  <c r="Q136" i="3"/>
  <c r="F137" i="3"/>
  <c r="N137" i="3"/>
  <c r="C138" i="3"/>
  <c r="K138" i="3"/>
  <c r="S138" i="3"/>
  <c r="H139" i="3"/>
  <c r="P139" i="3"/>
  <c r="E140" i="3"/>
  <c r="M140" i="3"/>
  <c r="U140" i="3"/>
  <c r="J141" i="3"/>
  <c r="R141" i="3"/>
  <c r="G142" i="3"/>
  <c r="O142" i="3"/>
  <c r="D143" i="3"/>
  <c r="L143" i="3"/>
  <c r="T143" i="3"/>
  <c r="I144" i="3"/>
  <c r="Q144" i="3"/>
  <c r="F145" i="3"/>
  <c r="N145" i="3"/>
  <c r="C146" i="3"/>
  <c r="K146" i="3"/>
  <c r="L97" i="3"/>
  <c r="S101" i="3"/>
  <c r="G105" i="3"/>
  <c r="N108" i="3"/>
  <c r="U111" i="3"/>
  <c r="I115" i="3"/>
  <c r="P118" i="3"/>
  <c r="D122" i="3"/>
  <c r="K125" i="3"/>
  <c r="J127" i="3"/>
  <c r="K128" i="3"/>
  <c r="O129" i="3"/>
  <c r="Q130" i="3"/>
  <c r="Q131" i="3"/>
  <c r="M132" i="3"/>
  <c r="C133" i="3"/>
  <c r="K133" i="3"/>
  <c r="S133" i="3"/>
  <c r="H134" i="3"/>
  <c r="P134" i="3"/>
  <c r="E135" i="3"/>
  <c r="M135" i="3"/>
  <c r="U135" i="3"/>
  <c r="J136" i="3"/>
  <c r="R136" i="3"/>
  <c r="G137" i="3"/>
  <c r="O137" i="3"/>
  <c r="D138" i="3"/>
  <c r="L138" i="3"/>
  <c r="T138" i="3"/>
  <c r="I139" i="3"/>
  <c r="Q139" i="3"/>
  <c r="F140" i="3"/>
  <c r="N140" i="3"/>
  <c r="C141" i="3"/>
  <c r="K141" i="3"/>
  <c r="S141" i="3"/>
  <c r="H142" i="3"/>
  <c r="P142" i="3"/>
  <c r="E143" i="3"/>
  <c r="M143" i="3"/>
  <c r="U143" i="3"/>
  <c r="J144" i="3"/>
  <c r="R144" i="3"/>
  <c r="G145" i="3"/>
  <c r="O145" i="3"/>
  <c r="D146" i="3"/>
  <c r="L146" i="3"/>
  <c r="T146" i="3"/>
  <c r="I147" i="3"/>
  <c r="Q147" i="3"/>
  <c r="F148" i="3"/>
  <c r="N148" i="3"/>
  <c r="C149" i="3"/>
  <c r="K149" i="3"/>
  <c r="S149" i="3"/>
  <c r="H150" i="3"/>
  <c r="P150" i="3"/>
  <c r="E151" i="3"/>
  <c r="M151" i="3"/>
  <c r="U151" i="3"/>
  <c r="J152" i="3"/>
  <c r="R152" i="3"/>
  <c r="G153" i="3"/>
  <c r="O153" i="3"/>
  <c r="D154" i="3"/>
  <c r="L154" i="3"/>
  <c r="T154" i="3"/>
  <c r="I155" i="3"/>
  <c r="Q155" i="3"/>
  <c r="F156" i="3"/>
  <c r="N156" i="3"/>
  <c r="C157" i="3"/>
  <c r="K157" i="3"/>
  <c r="S157" i="3"/>
  <c r="H158" i="3"/>
  <c r="P158" i="3"/>
  <c r="E159" i="3"/>
  <c r="M159" i="3"/>
  <c r="U159" i="3"/>
  <c r="J160" i="3"/>
  <c r="R160" i="3"/>
  <c r="G161" i="3"/>
  <c r="O161" i="3"/>
  <c r="D162" i="3"/>
  <c r="L162" i="3"/>
  <c r="T162" i="3"/>
  <c r="I163" i="3"/>
  <c r="Q163" i="3"/>
  <c r="F164" i="3"/>
  <c r="N164" i="3"/>
  <c r="C165" i="3"/>
  <c r="K165" i="3"/>
  <c r="S165" i="3"/>
  <c r="H166" i="3"/>
  <c r="P166" i="3"/>
  <c r="E167" i="3"/>
  <c r="M167" i="3"/>
  <c r="U167" i="3"/>
  <c r="J168" i="3"/>
  <c r="R168" i="3"/>
  <c r="G169" i="3"/>
  <c r="O169" i="3"/>
  <c r="D170" i="3"/>
  <c r="L170" i="3"/>
  <c r="T170" i="3"/>
  <c r="I171" i="3"/>
  <c r="Q171" i="3"/>
  <c r="F172" i="3"/>
  <c r="N172" i="3"/>
  <c r="C173" i="3"/>
  <c r="K173" i="3"/>
  <c r="S173" i="3"/>
  <c r="H174" i="3"/>
  <c r="P174" i="3"/>
  <c r="P98" i="3"/>
  <c r="H102" i="3"/>
  <c r="O105" i="3"/>
  <c r="C109" i="3"/>
  <c r="J112" i="3"/>
  <c r="Q115" i="3"/>
  <c r="E119" i="3"/>
  <c r="L122" i="3"/>
  <c r="S125" i="3"/>
  <c r="M127" i="3"/>
  <c r="O128" i="3"/>
  <c r="P129" i="3"/>
  <c r="T130" i="3"/>
  <c r="R131" i="3"/>
  <c r="N132" i="3"/>
  <c r="D133" i="3"/>
  <c r="L133" i="3"/>
  <c r="T133" i="3"/>
  <c r="I134" i="3"/>
  <c r="Q134" i="3"/>
  <c r="F135" i="3"/>
  <c r="N135" i="3"/>
  <c r="C136" i="3"/>
  <c r="K136" i="3"/>
  <c r="S136" i="3"/>
  <c r="H137" i="3"/>
  <c r="P137" i="3"/>
  <c r="E138" i="3"/>
  <c r="M138" i="3"/>
  <c r="U138" i="3"/>
  <c r="J139" i="3"/>
  <c r="R139" i="3"/>
  <c r="G140" i="3"/>
  <c r="O140" i="3"/>
  <c r="D141" i="3"/>
  <c r="L141" i="3"/>
  <c r="T141" i="3"/>
  <c r="I142" i="3"/>
  <c r="Q142" i="3"/>
  <c r="F143" i="3"/>
  <c r="N143" i="3"/>
  <c r="C144" i="3"/>
  <c r="K144" i="3"/>
  <c r="S144" i="3"/>
  <c r="H145" i="3"/>
  <c r="P145" i="3"/>
  <c r="E146" i="3"/>
  <c r="M146" i="3"/>
  <c r="U146" i="3"/>
  <c r="J147" i="3"/>
  <c r="R147" i="3"/>
  <c r="G148" i="3"/>
  <c r="O148" i="3"/>
  <c r="D149" i="3"/>
  <c r="L149" i="3"/>
  <c r="T149" i="3"/>
  <c r="I150" i="3"/>
  <c r="Q150" i="3"/>
  <c r="F151" i="3"/>
  <c r="N151" i="3"/>
  <c r="C152" i="3"/>
  <c r="K152" i="3"/>
  <c r="S152" i="3"/>
  <c r="H153" i="3"/>
  <c r="P153" i="3"/>
  <c r="E154" i="3"/>
  <c r="M154" i="3"/>
  <c r="U154" i="3"/>
  <c r="J155" i="3"/>
  <c r="R155" i="3"/>
  <c r="G156" i="3"/>
  <c r="O156" i="3"/>
  <c r="D157" i="3"/>
  <c r="L157" i="3"/>
  <c r="T157" i="3"/>
  <c r="I158" i="3"/>
  <c r="Q158" i="3"/>
  <c r="F159" i="3"/>
  <c r="N159" i="3"/>
  <c r="C160" i="3"/>
  <c r="K160" i="3"/>
  <c r="S160" i="3"/>
  <c r="H161" i="3"/>
  <c r="P161" i="3"/>
  <c r="E162" i="3"/>
  <c r="M162" i="3"/>
  <c r="U162" i="3"/>
  <c r="J163" i="3"/>
  <c r="R163" i="3"/>
  <c r="G164" i="3"/>
  <c r="O164" i="3"/>
  <c r="D165" i="3"/>
  <c r="L165" i="3"/>
  <c r="T165" i="3"/>
  <c r="I166" i="3"/>
  <c r="Q166" i="3"/>
  <c r="F167" i="3"/>
  <c r="N167" i="3"/>
  <c r="C168" i="3"/>
  <c r="K168" i="3"/>
  <c r="S168" i="3"/>
  <c r="H169" i="3"/>
  <c r="P169" i="3"/>
  <c r="E170" i="3"/>
  <c r="M170" i="3"/>
  <c r="U170" i="3"/>
  <c r="J171" i="3"/>
  <c r="G99" i="3"/>
  <c r="P102" i="3"/>
  <c r="D106" i="3"/>
  <c r="K109" i="3"/>
  <c r="R112" i="3"/>
  <c r="F116" i="3"/>
  <c r="M119" i="3"/>
  <c r="T122" i="3"/>
  <c r="E126" i="3"/>
  <c r="N127" i="3"/>
  <c r="R128" i="3"/>
  <c r="T129" i="3"/>
  <c r="U130" i="3"/>
  <c r="T131" i="3"/>
  <c r="O132" i="3"/>
  <c r="E133" i="3"/>
  <c r="M133" i="3"/>
  <c r="U133" i="3"/>
  <c r="J134" i="3"/>
  <c r="R134" i="3"/>
  <c r="G135" i="3"/>
  <c r="O135" i="3"/>
  <c r="D136" i="3"/>
  <c r="L136" i="3"/>
  <c r="T136" i="3"/>
  <c r="I137" i="3"/>
  <c r="Q137" i="3"/>
  <c r="F138" i="3"/>
  <c r="N138" i="3"/>
  <c r="C139" i="3"/>
  <c r="K139" i="3"/>
  <c r="S139" i="3"/>
  <c r="H140" i="3"/>
  <c r="P140" i="3"/>
  <c r="E141" i="3"/>
  <c r="M141" i="3"/>
  <c r="U141" i="3"/>
  <c r="J142" i="3"/>
  <c r="R142" i="3"/>
  <c r="G143" i="3"/>
  <c r="O143" i="3"/>
  <c r="D144" i="3"/>
  <c r="L144" i="3"/>
  <c r="T144" i="3"/>
  <c r="I145" i="3"/>
  <c r="Q145" i="3"/>
  <c r="F146" i="3"/>
  <c r="N146" i="3"/>
  <c r="C147" i="3"/>
  <c r="K147" i="3"/>
  <c r="S147" i="3"/>
  <c r="H148" i="3"/>
  <c r="P148" i="3"/>
  <c r="E149" i="3"/>
  <c r="M149" i="3"/>
  <c r="U149" i="3"/>
  <c r="J150" i="3"/>
  <c r="R150" i="3"/>
  <c r="G151" i="3"/>
  <c r="O151" i="3"/>
  <c r="D152" i="3"/>
  <c r="L152" i="3"/>
  <c r="T152" i="3"/>
  <c r="I153" i="3"/>
  <c r="Q153" i="3"/>
  <c r="F154" i="3"/>
  <c r="N154" i="3"/>
  <c r="C155" i="3"/>
  <c r="K155" i="3"/>
  <c r="S155" i="3"/>
  <c r="H156" i="3"/>
  <c r="P156" i="3"/>
  <c r="E157" i="3"/>
  <c r="M157" i="3"/>
  <c r="U157" i="3"/>
  <c r="J158" i="3"/>
  <c r="R158" i="3"/>
  <c r="G159" i="3"/>
  <c r="O159" i="3"/>
  <c r="D160" i="3"/>
  <c r="L160" i="3"/>
  <c r="T160" i="3"/>
  <c r="I161" i="3"/>
  <c r="Q161" i="3"/>
  <c r="F162" i="3"/>
  <c r="N162" i="3"/>
  <c r="C163" i="3"/>
  <c r="K163" i="3"/>
  <c r="S163" i="3"/>
  <c r="H164" i="3"/>
  <c r="P164" i="3"/>
  <c r="P99" i="3"/>
  <c r="E103" i="3"/>
  <c r="L106" i="3"/>
  <c r="S109" i="3"/>
  <c r="G113" i="3"/>
  <c r="N116" i="3"/>
  <c r="U119" i="3"/>
  <c r="I123" i="3"/>
  <c r="H126" i="3"/>
  <c r="R127" i="3"/>
  <c r="S128" i="3"/>
  <c r="D130" i="3"/>
  <c r="F131" i="3"/>
  <c r="C132" i="3"/>
  <c r="P132" i="3"/>
  <c r="F133" i="3"/>
  <c r="N133" i="3"/>
  <c r="C134" i="3"/>
  <c r="K134" i="3"/>
  <c r="S134" i="3"/>
  <c r="H135" i="3"/>
  <c r="P135" i="3"/>
  <c r="E136" i="3"/>
  <c r="M136" i="3"/>
  <c r="U136" i="3"/>
  <c r="J137" i="3"/>
  <c r="R137" i="3"/>
  <c r="G138" i="3"/>
  <c r="O138" i="3"/>
  <c r="D139" i="3"/>
  <c r="L139" i="3"/>
  <c r="T139" i="3"/>
  <c r="I140" i="3"/>
  <c r="Q140" i="3"/>
  <c r="F141" i="3"/>
  <c r="N141" i="3"/>
  <c r="C142" i="3"/>
  <c r="K142" i="3"/>
  <c r="S142" i="3"/>
  <c r="H143" i="3"/>
  <c r="P143" i="3"/>
  <c r="E144" i="3"/>
  <c r="M144" i="3"/>
  <c r="U144" i="3"/>
  <c r="J145" i="3"/>
  <c r="R145" i="3"/>
  <c r="G146" i="3"/>
  <c r="O146" i="3"/>
  <c r="D147" i="3"/>
  <c r="L147" i="3"/>
  <c r="T147" i="3"/>
  <c r="I148" i="3"/>
  <c r="Q148" i="3"/>
  <c r="F149" i="3"/>
  <c r="N149" i="3"/>
  <c r="C150" i="3"/>
  <c r="K150" i="3"/>
  <c r="S150" i="3"/>
  <c r="H151" i="3"/>
  <c r="P151" i="3"/>
  <c r="E152" i="3"/>
  <c r="M152" i="3"/>
  <c r="U152" i="3"/>
  <c r="J153" i="3"/>
  <c r="R153" i="3"/>
  <c r="G154" i="3"/>
  <c r="O154" i="3"/>
  <c r="D155" i="3"/>
  <c r="L155" i="3"/>
  <c r="T155" i="3"/>
  <c r="I156" i="3"/>
  <c r="Q156" i="3"/>
  <c r="F157" i="3"/>
  <c r="N157" i="3"/>
  <c r="C158" i="3"/>
  <c r="K158" i="3"/>
  <c r="S158" i="3"/>
  <c r="H159" i="3"/>
  <c r="P159" i="3"/>
  <c r="E160" i="3"/>
  <c r="M160" i="3"/>
  <c r="U160" i="3"/>
  <c r="J161" i="3"/>
  <c r="R161" i="3"/>
  <c r="G162" i="3"/>
  <c r="O162" i="3"/>
  <c r="D163" i="3"/>
  <c r="L163" i="3"/>
  <c r="T163" i="3"/>
  <c r="I164" i="3"/>
  <c r="Q164" i="3"/>
  <c r="F165" i="3"/>
  <c r="N165" i="3"/>
  <c r="C166" i="3"/>
  <c r="K166" i="3"/>
  <c r="S166" i="3"/>
  <c r="H167" i="3"/>
  <c r="P167" i="3"/>
  <c r="E168" i="3"/>
  <c r="M168" i="3"/>
  <c r="U168" i="3"/>
  <c r="J169" i="3"/>
  <c r="R169" i="3"/>
  <c r="G170" i="3"/>
  <c r="O170" i="3"/>
  <c r="D171" i="3"/>
  <c r="L171" i="3"/>
  <c r="T171" i="3"/>
  <c r="I172" i="3"/>
  <c r="Q172" i="3"/>
  <c r="F173" i="3"/>
  <c r="N173" i="3"/>
  <c r="C174" i="3"/>
  <c r="K174" i="3"/>
  <c r="O91" i="3"/>
  <c r="N100" i="3"/>
  <c r="U103" i="3"/>
  <c r="I107" i="3"/>
  <c r="P110" i="3"/>
  <c r="D114" i="3"/>
  <c r="K117" i="3"/>
  <c r="R120" i="3"/>
  <c r="F124" i="3"/>
  <c r="P126" i="3"/>
  <c r="C128" i="3"/>
  <c r="G129" i="3"/>
  <c r="I130" i="3"/>
  <c r="J131" i="3"/>
  <c r="G132" i="3"/>
  <c r="S132" i="3"/>
  <c r="H133" i="3"/>
  <c r="P133" i="3"/>
  <c r="E134" i="3"/>
  <c r="M134" i="3"/>
  <c r="U134" i="3"/>
  <c r="J135" i="3"/>
  <c r="R135" i="3"/>
  <c r="G136" i="3"/>
  <c r="O136" i="3"/>
  <c r="D137" i="3"/>
  <c r="L137" i="3"/>
  <c r="T137" i="3"/>
  <c r="I138" i="3"/>
  <c r="Q138" i="3"/>
  <c r="F139" i="3"/>
  <c r="N139" i="3"/>
  <c r="C140" i="3"/>
  <c r="K140" i="3"/>
  <c r="S140" i="3"/>
  <c r="H141" i="3"/>
  <c r="P141" i="3"/>
  <c r="E142" i="3"/>
  <c r="M142" i="3"/>
  <c r="U142" i="3"/>
  <c r="J143" i="3"/>
  <c r="R143" i="3"/>
  <c r="G144" i="3"/>
  <c r="O144" i="3"/>
  <c r="D145" i="3"/>
  <c r="L145" i="3"/>
  <c r="T145" i="3"/>
  <c r="I146" i="3"/>
  <c r="Q146" i="3"/>
  <c r="F147" i="3"/>
  <c r="N147" i="3"/>
  <c r="C148" i="3"/>
  <c r="K148" i="3"/>
  <c r="S148" i="3"/>
  <c r="H149" i="3"/>
  <c r="P149" i="3"/>
  <c r="E150" i="3"/>
  <c r="M150" i="3"/>
  <c r="U150" i="3"/>
  <c r="J151" i="3"/>
  <c r="R151" i="3"/>
  <c r="G152" i="3"/>
  <c r="O152" i="3"/>
  <c r="D153" i="3"/>
  <c r="L153" i="3"/>
  <c r="T153" i="3"/>
  <c r="I154" i="3"/>
  <c r="Q154" i="3"/>
  <c r="F155" i="3"/>
  <c r="N155" i="3"/>
  <c r="E94" i="3"/>
  <c r="C101" i="3"/>
  <c r="J104" i="3"/>
  <c r="Q107" i="3"/>
  <c r="E111" i="3"/>
  <c r="L114" i="3"/>
  <c r="S117" i="3"/>
  <c r="G121" i="3"/>
  <c r="N124" i="3"/>
  <c r="U126" i="3"/>
  <c r="G128" i="3"/>
  <c r="H129" i="3"/>
  <c r="L130" i="3"/>
  <c r="L131" i="3"/>
  <c r="I132" i="3"/>
  <c r="T132" i="3"/>
  <c r="I133" i="3"/>
  <c r="Q133" i="3"/>
  <c r="F134" i="3"/>
  <c r="N134" i="3"/>
  <c r="C135" i="3"/>
  <c r="K135" i="3"/>
  <c r="S135" i="3"/>
  <c r="H136" i="3"/>
  <c r="P136" i="3"/>
  <c r="E137" i="3"/>
  <c r="M137" i="3"/>
  <c r="U137" i="3"/>
  <c r="J138" i="3"/>
  <c r="R138" i="3"/>
  <c r="G139" i="3"/>
  <c r="O139" i="3"/>
  <c r="D140" i="3"/>
  <c r="L140" i="3"/>
  <c r="T140" i="3"/>
  <c r="I141" i="3"/>
  <c r="Q141" i="3"/>
  <c r="F142" i="3"/>
  <c r="N142" i="3"/>
  <c r="C143" i="3"/>
  <c r="K143" i="3"/>
  <c r="S143" i="3"/>
  <c r="H144" i="3"/>
  <c r="P144" i="3"/>
  <c r="E145" i="3"/>
  <c r="M145" i="3"/>
  <c r="U145" i="3"/>
  <c r="J146" i="3"/>
  <c r="R146" i="3"/>
  <c r="G147" i="3"/>
  <c r="O147" i="3"/>
  <c r="D148" i="3"/>
  <c r="L148" i="3"/>
  <c r="T148" i="3"/>
  <c r="I149" i="3"/>
  <c r="Q149" i="3"/>
  <c r="F150" i="3"/>
  <c r="N150" i="3"/>
  <c r="C151" i="3"/>
  <c r="K151" i="3"/>
  <c r="S151" i="3"/>
  <c r="H152" i="3"/>
  <c r="P152" i="3"/>
  <c r="E153" i="3"/>
  <c r="M153" i="3"/>
  <c r="U153" i="3"/>
  <c r="J154" i="3"/>
  <c r="R154" i="3"/>
  <c r="G155" i="3"/>
  <c r="O155" i="3"/>
  <c r="D156" i="3"/>
  <c r="L156" i="3"/>
  <c r="T156" i="3"/>
  <c r="I157" i="3"/>
  <c r="Q157" i="3"/>
  <c r="F158" i="3"/>
  <c r="N158" i="3"/>
  <c r="C159" i="3"/>
  <c r="K159" i="3"/>
  <c r="S159" i="3"/>
  <c r="H160" i="3"/>
  <c r="P160" i="3"/>
  <c r="E161" i="3"/>
  <c r="M161" i="3"/>
  <c r="U161" i="3"/>
  <c r="T106" i="3"/>
  <c r="D129" i="3"/>
  <c r="L134" i="3"/>
  <c r="S137" i="3"/>
  <c r="G141" i="3"/>
  <c r="N144" i="3"/>
  <c r="H147" i="3"/>
  <c r="U148" i="3"/>
  <c r="O150" i="3"/>
  <c r="I152" i="3"/>
  <c r="C154" i="3"/>
  <c r="P155" i="3"/>
  <c r="S156" i="3"/>
  <c r="D158" i="3"/>
  <c r="D159" i="3"/>
  <c r="G160" i="3"/>
  <c r="K161" i="3"/>
  <c r="J162" i="3"/>
  <c r="G163" i="3"/>
  <c r="D164" i="3"/>
  <c r="T164" i="3"/>
  <c r="O165" i="3"/>
  <c r="G166" i="3"/>
  <c r="U166" i="3"/>
  <c r="O167" i="3"/>
  <c r="H168" i="3"/>
  <c r="C169" i="3"/>
  <c r="N169" i="3"/>
  <c r="I170" i="3"/>
  <c r="C171" i="3"/>
  <c r="O171" i="3"/>
  <c r="G172" i="3"/>
  <c r="R172" i="3"/>
  <c r="I173" i="3"/>
  <c r="T173" i="3"/>
  <c r="L174" i="3"/>
  <c r="U174" i="3"/>
  <c r="J175" i="3"/>
  <c r="R175" i="3"/>
  <c r="G176" i="3"/>
  <c r="O176" i="3"/>
  <c r="D177" i="3"/>
  <c r="L177" i="3"/>
  <c r="T177" i="3"/>
  <c r="I178" i="3"/>
  <c r="Q178" i="3"/>
  <c r="F179" i="3"/>
  <c r="N179" i="3"/>
  <c r="C180" i="3"/>
  <c r="K180" i="3"/>
  <c r="S180" i="3"/>
  <c r="H181" i="3"/>
  <c r="P181" i="3"/>
  <c r="E182" i="3"/>
  <c r="M182" i="3"/>
  <c r="U182" i="3"/>
  <c r="J183" i="3"/>
  <c r="R183" i="3"/>
  <c r="G184" i="3"/>
  <c r="O184" i="3"/>
  <c r="D185" i="3"/>
  <c r="L185" i="3"/>
  <c r="T185" i="3"/>
  <c r="I186" i="3"/>
  <c r="Q186" i="3"/>
  <c r="F187" i="3"/>
  <c r="N187" i="3"/>
  <c r="C188" i="3"/>
  <c r="K188" i="3"/>
  <c r="S188" i="3"/>
  <c r="H189" i="3"/>
  <c r="P189" i="3"/>
  <c r="E190" i="3"/>
  <c r="M190" i="3"/>
  <c r="U190" i="3"/>
  <c r="J191" i="3"/>
  <c r="R191" i="3"/>
  <c r="G192" i="3"/>
  <c r="O192" i="3"/>
  <c r="D193" i="3"/>
  <c r="L193" i="3"/>
  <c r="T193" i="3"/>
  <c r="I194" i="3"/>
  <c r="Q194" i="3"/>
  <c r="F195" i="3"/>
  <c r="N195" i="3"/>
  <c r="C196" i="3"/>
  <c r="K196" i="3"/>
  <c r="S196" i="3"/>
  <c r="H197" i="3"/>
  <c r="P197" i="3"/>
  <c r="E198" i="3"/>
  <c r="M198" i="3"/>
  <c r="U198" i="3"/>
  <c r="J199" i="3"/>
  <c r="R199" i="3"/>
  <c r="G200" i="3"/>
  <c r="O200" i="3"/>
  <c r="D201" i="3"/>
  <c r="L201" i="3"/>
  <c r="T201" i="3"/>
  <c r="I202" i="3"/>
  <c r="Q202" i="3"/>
  <c r="F203" i="3"/>
  <c r="N203" i="3"/>
  <c r="C204" i="3"/>
  <c r="K204" i="3"/>
  <c r="S204" i="3"/>
  <c r="H205" i="3"/>
  <c r="P205" i="3"/>
  <c r="E206" i="3"/>
  <c r="M206" i="3"/>
  <c r="U206" i="3"/>
  <c r="J207" i="3"/>
  <c r="R207" i="3"/>
  <c r="G208" i="3"/>
  <c r="O208" i="3"/>
  <c r="D209" i="3"/>
  <c r="L209" i="3"/>
  <c r="T209" i="3"/>
  <c r="I210" i="3"/>
  <c r="Q210" i="3"/>
  <c r="F211" i="3"/>
  <c r="N211" i="3"/>
  <c r="C212" i="3"/>
  <c r="K212" i="3"/>
  <c r="S212" i="3"/>
  <c r="H213" i="3"/>
  <c r="P213" i="3"/>
  <c r="E214" i="3"/>
  <c r="M214" i="3"/>
  <c r="U214" i="3"/>
  <c r="J215" i="3"/>
  <c r="R215" i="3"/>
  <c r="G216" i="3"/>
  <c r="O216" i="3"/>
  <c r="D217" i="3"/>
  <c r="L217" i="3"/>
  <c r="T217" i="3"/>
  <c r="I218" i="3"/>
  <c r="Q218" i="3"/>
  <c r="F219" i="3"/>
  <c r="N219" i="3"/>
  <c r="C220" i="3"/>
  <c r="K220" i="3"/>
  <c r="S220" i="3"/>
  <c r="H221" i="3"/>
  <c r="P221" i="3"/>
  <c r="E222" i="3"/>
  <c r="M222" i="3"/>
  <c r="U222" i="3"/>
  <c r="J223" i="3"/>
  <c r="R223" i="3"/>
  <c r="G224" i="3"/>
  <c r="O224" i="3"/>
  <c r="D225" i="3"/>
  <c r="L225" i="3"/>
  <c r="T225" i="3"/>
  <c r="I226" i="3"/>
  <c r="Q226" i="3"/>
  <c r="F227" i="3"/>
  <c r="N227" i="3"/>
  <c r="C228" i="3"/>
  <c r="K228" i="3"/>
  <c r="S228" i="3"/>
  <c r="H229" i="3"/>
  <c r="P229" i="3"/>
  <c r="H110" i="3"/>
  <c r="E130" i="3"/>
  <c r="T134" i="3"/>
  <c r="H138" i="3"/>
  <c r="O141" i="3"/>
  <c r="C145" i="3"/>
  <c r="M147" i="3"/>
  <c r="G149" i="3"/>
  <c r="T150" i="3"/>
  <c r="N152" i="3"/>
  <c r="H154" i="3"/>
  <c r="U155" i="3"/>
  <c r="U156" i="3"/>
  <c r="E158" i="3"/>
  <c r="I159" i="3"/>
  <c r="I160" i="3"/>
  <c r="L161" i="3"/>
  <c r="K162" i="3"/>
  <c r="H163" i="3"/>
  <c r="E164" i="3"/>
  <c r="U164" i="3"/>
  <c r="P165" i="3"/>
  <c r="J166" i="3"/>
  <c r="C167" i="3"/>
  <c r="Q167" i="3"/>
  <c r="I168" i="3"/>
  <c r="D169" i="3"/>
  <c r="Q169" i="3"/>
  <c r="J170" i="3"/>
  <c r="E171" i="3"/>
  <c r="P171" i="3"/>
  <c r="H172" i="3"/>
  <c r="S172" i="3"/>
  <c r="J173" i="3"/>
  <c r="U173" i="3"/>
  <c r="M174" i="3"/>
  <c r="C175" i="3"/>
  <c r="K175" i="3"/>
  <c r="S175" i="3"/>
  <c r="H176" i="3"/>
  <c r="P176" i="3"/>
  <c r="E177" i="3"/>
  <c r="M177" i="3"/>
  <c r="U177" i="3"/>
  <c r="J178" i="3"/>
  <c r="R178" i="3"/>
  <c r="G179" i="3"/>
  <c r="O179" i="3"/>
  <c r="D180" i="3"/>
  <c r="L180" i="3"/>
  <c r="T180" i="3"/>
  <c r="I181" i="3"/>
  <c r="Q181" i="3"/>
  <c r="F182" i="3"/>
  <c r="N182" i="3"/>
  <c r="C183" i="3"/>
  <c r="K183" i="3"/>
  <c r="S183" i="3"/>
  <c r="H184" i="3"/>
  <c r="P184" i="3"/>
  <c r="E185" i="3"/>
  <c r="M185" i="3"/>
  <c r="U185" i="3"/>
  <c r="J186" i="3"/>
  <c r="R186" i="3"/>
  <c r="G187" i="3"/>
  <c r="O187" i="3"/>
  <c r="D188" i="3"/>
  <c r="L188" i="3"/>
  <c r="T188" i="3"/>
  <c r="I189" i="3"/>
  <c r="Q189" i="3"/>
  <c r="F190" i="3"/>
  <c r="N190" i="3"/>
  <c r="C191" i="3"/>
  <c r="K191" i="3"/>
  <c r="S191" i="3"/>
  <c r="H192" i="3"/>
  <c r="P192" i="3"/>
  <c r="E193" i="3"/>
  <c r="M193" i="3"/>
  <c r="U193" i="3"/>
  <c r="J194" i="3"/>
  <c r="R194" i="3"/>
  <c r="G195" i="3"/>
  <c r="O195" i="3"/>
  <c r="D196" i="3"/>
  <c r="L196" i="3"/>
  <c r="T196" i="3"/>
  <c r="I197" i="3"/>
  <c r="Q197" i="3"/>
  <c r="F198" i="3"/>
  <c r="N198" i="3"/>
  <c r="C199" i="3"/>
  <c r="K199" i="3"/>
  <c r="S199" i="3"/>
  <c r="H200" i="3"/>
  <c r="P200" i="3"/>
  <c r="E201" i="3"/>
  <c r="M201" i="3"/>
  <c r="U201" i="3"/>
  <c r="J202" i="3"/>
  <c r="R202" i="3"/>
  <c r="G203" i="3"/>
  <c r="O203" i="3"/>
  <c r="D204" i="3"/>
  <c r="L204" i="3"/>
  <c r="T204" i="3"/>
  <c r="I205" i="3"/>
  <c r="Q205" i="3"/>
  <c r="F206" i="3"/>
  <c r="N206" i="3"/>
  <c r="C207" i="3"/>
  <c r="K207" i="3"/>
  <c r="S207" i="3"/>
  <c r="H208" i="3"/>
  <c r="P208" i="3"/>
  <c r="E209" i="3"/>
  <c r="M209" i="3"/>
  <c r="U209" i="3"/>
  <c r="J210" i="3"/>
  <c r="R210" i="3"/>
  <c r="G211" i="3"/>
  <c r="O211" i="3"/>
  <c r="D212" i="3"/>
  <c r="L212" i="3"/>
  <c r="T212" i="3"/>
  <c r="I213" i="3"/>
  <c r="Q213" i="3"/>
  <c r="F214" i="3"/>
  <c r="N214" i="3"/>
  <c r="C215" i="3"/>
  <c r="K215" i="3"/>
  <c r="S215" i="3"/>
  <c r="H216" i="3"/>
  <c r="P216" i="3"/>
  <c r="E217" i="3"/>
  <c r="M217" i="3"/>
  <c r="U217" i="3"/>
  <c r="J218" i="3"/>
  <c r="R218" i="3"/>
  <c r="G219" i="3"/>
  <c r="O219" i="3"/>
  <c r="D220" i="3"/>
  <c r="L220" i="3"/>
  <c r="T220" i="3"/>
  <c r="I221" i="3"/>
  <c r="Q221" i="3"/>
  <c r="F222" i="3"/>
  <c r="N222" i="3"/>
  <c r="C223" i="3"/>
  <c r="K223" i="3"/>
  <c r="S223" i="3"/>
  <c r="H224" i="3"/>
  <c r="P224" i="3"/>
  <c r="E225" i="3"/>
  <c r="M225" i="3"/>
  <c r="U225" i="3"/>
  <c r="J226" i="3"/>
  <c r="R226" i="3"/>
  <c r="G227" i="3"/>
  <c r="O227" i="3"/>
  <c r="D228" i="3"/>
  <c r="L228" i="3"/>
  <c r="T228" i="3"/>
  <c r="I229" i="3"/>
  <c r="O113" i="3"/>
  <c r="I131" i="3"/>
  <c r="I135" i="3"/>
  <c r="P138" i="3"/>
  <c r="D142" i="3"/>
  <c r="K145" i="3"/>
  <c r="P147" i="3"/>
  <c r="J149" i="3"/>
  <c r="D151" i="3"/>
  <c r="Q152" i="3"/>
  <c r="K154" i="3"/>
  <c r="C156" i="3"/>
  <c r="G157" i="3"/>
  <c r="G158" i="3"/>
  <c r="J159" i="3"/>
  <c r="N160" i="3"/>
  <c r="N161" i="3"/>
  <c r="P162" i="3"/>
  <c r="M163" i="3"/>
  <c r="J164" i="3"/>
  <c r="E165" i="3"/>
  <c r="Q165" i="3"/>
  <c r="L166" i="3"/>
  <c r="D167" i="3"/>
  <c r="R167" i="3"/>
  <c r="L168" i="3"/>
  <c r="E169" i="3"/>
  <c r="S169" i="3"/>
  <c r="K170" i="3"/>
  <c r="F171" i="3"/>
  <c r="R171" i="3"/>
  <c r="J172" i="3"/>
  <c r="T172" i="3"/>
  <c r="L173" i="3"/>
  <c r="D174" i="3"/>
  <c r="N174" i="3"/>
  <c r="D175" i="3"/>
  <c r="L175" i="3"/>
  <c r="T175" i="3"/>
  <c r="I176" i="3"/>
  <c r="Q176" i="3"/>
  <c r="F177" i="3"/>
  <c r="N177" i="3"/>
  <c r="C178" i="3"/>
  <c r="K178" i="3"/>
  <c r="S178" i="3"/>
  <c r="H179" i="3"/>
  <c r="P179" i="3"/>
  <c r="E180" i="3"/>
  <c r="M180" i="3"/>
  <c r="U180" i="3"/>
  <c r="J181" i="3"/>
  <c r="R181" i="3"/>
  <c r="G182" i="3"/>
  <c r="O182" i="3"/>
  <c r="D183" i="3"/>
  <c r="L183" i="3"/>
  <c r="T183" i="3"/>
  <c r="I184" i="3"/>
  <c r="Q184" i="3"/>
  <c r="F185" i="3"/>
  <c r="N185" i="3"/>
  <c r="C186" i="3"/>
  <c r="K186" i="3"/>
  <c r="S186" i="3"/>
  <c r="H187" i="3"/>
  <c r="P187" i="3"/>
  <c r="E188" i="3"/>
  <c r="M188" i="3"/>
  <c r="U188" i="3"/>
  <c r="J189" i="3"/>
  <c r="R189" i="3"/>
  <c r="G190" i="3"/>
  <c r="O190" i="3"/>
  <c r="D191" i="3"/>
  <c r="L191" i="3"/>
  <c r="T191" i="3"/>
  <c r="I192" i="3"/>
  <c r="Q192" i="3"/>
  <c r="F193" i="3"/>
  <c r="N193" i="3"/>
  <c r="C194" i="3"/>
  <c r="K194" i="3"/>
  <c r="S194" i="3"/>
  <c r="H195" i="3"/>
  <c r="P195" i="3"/>
  <c r="E196" i="3"/>
  <c r="M196" i="3"/>
  <c r="U196" i="3"/>
  <c r="J197" i="3"/>
  <c r="R197" i="3"/>
  <c r="G198" i="3"/>
  <c r="O198" i="3"/>
  <c r="D199" i="3"/>
  <c r="L199" i="3"/>
  <c r="T199" i="3"/>
  <c r="I200" i="3"/>
  <c r="Q200" i="3"/>
  <c r="F201" i="3"/>
  <c r="N201" i="3"/>
  <c r="C202" i="3"/>
  <c r="K202" i="3"/>
  <c r="S202" i="3"/>
  <c r="H203" i="3"/>
  <c r="P203" i="3"/>
  <c r="E204" i="3"/>
  <c r="M204" i="3"/>
  <c r="U204" i="3"/>
  <c r="J205" i="3"/>
  <c r="R205" i="3"/>
  <c r="G206" i="3"/>
  <c r="O206" i="3"/>
  <c r="D207" i="3"/>
  <c r="L207" i="3"/>
  <c r="T207" i="3"/>
  <c r="I208" i="3"/>
  <c r="Q208" i="3"/>
  <c r="F209" i="3"/>
  <c r="N209" i="3"/>
  <c r="C210" i="3"/>
  <c r="K210" i="3"/>
  <c r="S210" i="3"/>
  <c r="H211" i="3"/>
  <c r="P211" i="3"/>
  <c r="E212" i="3"/>
  <c r="M212" i="3"/>
  <c r="U212" i="3"/>
  <c r="J213" i="3"/>
  <c r="R213" i="3"/>
  <c r="G214" i="3"/>
  <c r="O214" i="3"/>
  <c r="D215" i="3"/>
  <c r="L215" i="3"/>
  <c r="T215" i="3"/>
  <c r="I216" i="3"/>
  <c r="Q216" i="3"/>
  <c r="F217" i="3"/>
  <c r="N217" i="3"/>
  <c r="C218" i="3"/>
  <c r="K218" i="3"/>
  <c r="S218" i="3"/>
  <c r="H219" i="3"/>
  <c r="P219" i="3"/>
  <c r="E220" i="3"/>
  <c r="M220" i="3"/>
  <c r="U220" i="3"/>
  <c r="J221" i="3"/>
  <c r="R221" i="3"/>
  <c r="G222" i="3"/>
  <c r="O222" i="3"/>
  <c r="D223" i="3"/>
  <c r="L223" i="3"/>
  <c r="T223" i="3"/>
  <c r="I224" i="3"/>
  <c r="Q224" i="3"/>
  <c r="F225" i="3"/>
  <c r="N225" i="3"/>
  <c r="C226" i="3"/>
  <c r="K226" i="3"/>
  <c r="S226" i="3"/>
  <c r="H227" i="3"/>
  <c r="P227" i="3"/>
  <c r="E228" i="3"/>
  <c r="M228" i="3"/>
  <c r="U228" i="3"/>
  <c r="J229" i="3"/>
  <c r="R229" i="3"/>
  <c r="G230" i="3"/>
  <c r="C117" i="3"/>
  <c r="F132" i="3"/>
  <c r="Q135" i="3"/>
  <c r="E139" i="3"/>
  <c r="L142" i="3"/>
  <c r="S145" i="3"/>
  <c r="U147" i="3"/>
  <c r="O149" i="3"/>
  <c r="I151" i="3"/>
  <c r="C153" i="3"/>
  <c r="P154" i="3"/>
  <c r="E156" i="3"/>
  <c r="H157" i="3"/>
  <c r="L158" i="3"/>
  <c r="L159" i="3"/>
  <c r="O160" i="3"/>
  <c r="S161" i="3"/>
  <c r="Q162" i="3"/>
  <c r="N163" i="3"/>
  <c r="K164" i="3"/>
  <c r="G165" i="3"/>
  <c r="R165" i="3"/>
  <c r="M166" i="3"/>
  <c r="G167" i="3"/>
  <c r="S167" i="3"/>
  <c r="N168" i="3"/>
  <c r="F169" i="3"/>
  <c r="T169" i="3"/>
  <c r="N170" i="3"/>
  <c r="G171" i="3"/>
  <c r="S171" i="3"/>
  <c r="K172" i="3"/>
  <c r="U172" i="3"/>
  <c r="M173" i="3"/>
  <c r="E174" i="3"/>
  <c r="O174" i="3"/>
  <c r="E175" i="3"/>
  <c r="M175" i="3"/>
  <c r="U175" i="3"/>
  <c r="J176" i="3"/>
  <c r="R176" i="3"/>
  <c r="G177" i="3"/>
  <c r="O177" i="3"/>
  <c r="D178" i="3"/>
  <c r="L178" i="3"/>
  <c r="T178" i="3"/>
  <c r="I179" i="3"/>
  <c r="Q179" i="3"/>
  <c r="F180" i="3"/>
  <c r="N180" i="3"/>
  <c r="C181" i="3"/>
  <c r="K181" i="3"/>
  <c r="S181" i="3"/>
  <c r="H182" i="3"/>
  <c r="P182" i="3"/>
  <c r="E183" i="3"/>
  <c r="M183" i="3"/>
  <c r="U183" i="3"/>
  <c r="J184" i="3"/>
  <c r="R184" i="3"/>
  <c r="G185" i="3"/>
  <c r="O185" i="3"/>
  <c r="D186" i="3"/>
  <c r="L186" i="3"/>
  <c r="T186" i="3"/>
  <c r="I187" i="3"/>
  <c r="Q187" i="3"/>
  <c r="F188" i="3"/>
  <c r="N188" i="3"/>
  <c r="C189" i="3"/>
  <c r="K189" i="3"/>
  <c r="S189" i="3"/>
  <c r="H190" i="3"/>
  <c r="P190" i="3"/>
  <c r="E191" i="3"/>
  <c r="M191" i="3"/>
  <c r="U191" i="3"/>
  <c r="J192" i="3"/>
  <c r="R192" i="3"/>
  <c r="G193" i="3"/>
  <c r="O193" i="3"/>
  <c r="D194" i="3"/>
  <c r="L194" i="3"/>
  <c r="T194" i="3"/>
  <c r="I195" i="3"/>
  <c r="Q195" i="3"/>
  <c r="F196" i="3"/>
  <c r="N196" i="3"/>
  <c r="C197" i="3"/>
  <c r="K197" i="3"/>
  <c r="S197" i="3"/>
  <c r="H198" i="3"/>
  <c r="P198" i="3"/>
  <c r="E199" i="3"/>
  <c r="M199" i="3"/>
  <c r="U199" i="3"/>
  <c r="J200" i="3"/>
  <c r="R200" i="3"/>
  <c r="G201" i="3"/>
  <c r="O201" i="3"/>
  <c r="D202" i="3"/>
  <c r="L202" i="3"/>
  <c r="T202" i="3"/>
  <c r="I203" i="3"/>
  <c r="Q203" i="3"/>
  <c r="F204" i="3"/>
  <c r="N204" i="3"/>
  <c r="C205" i="3"/>
  <c r="K205" i="3"/>
  <c r="S205" i="3"/>
  <c r="H206" i="3"/>
  <c r="P206" i="3"/>
  <c r="E207" i="3"/>
  <c r="M207" i="3"/>
  <c r="U207" i="3"/>
  <c r="J208" i="3"/>
  <c r="R208" i="3"/>
  <c r="G209" i="3"/>
  <c r="O209" i="3"/>
  <c r="D210" i="3"/>
  <c r="L210" i="3"/>
  <c r="T210" i="3"/>
  <c r="I211" i="3"/>
  <c r="Q211" i="3"/>
  <c r="F212" i="3"/>
  <c r="N212" i="3"/>
  <c r="C213" i="3"/>
  <c r="K213" i="3"/>
  <c r="S213" i="3"/>
  <c r="H214" i="3"/>
  <c r="P214" i="3"/>
  <c r="E215" i="3"/>
  <c r="M215" i="3"/>
  <c r="U215" i="3"/>
  <c r="J216" i="3"/>
  <c r="R216" i="3"/>
  <c r="G217" i="3"/>
  <c r="O217" i="3"/>
  <c r="D218" i="3"/>
  <c r="L218" i="3"/>
  <c r="T218" i="3"/>
  <c r="I219" i="3"/>
  <c r="Q219" i="3"/>
  <c r="F220" i="3"/>
  <c r="N220" i="3"/>
  <c r="C221" i="3"/>
  <c r="K221" i="3"/>
  <c r="S221" i="3"/>
  <c r="H222" i="3"/>
  <c r="P222" i="3"/>
  <c r="E223" i="3"/>
  <c r="M223" i="3"/>
  <c r="U223" i="3"/>
  <c r="J224" i="3"/>
  <c r="R224" i="3"/>
  <c r="G225" i="3"/>
  <c r="O225" i="3"/>
  <c r="J120" i="3"/>
  <c r="Q132" i="3"/>
  <c r="F136" i="3"/>
  <c r="M139" i="3"/>
  <c r="T142" i="3"/>
  <c r="H146" i="3"/>
  <c r="E148" i="3"/>
  <c r="R149" i="3"/>
  <c r="L151" i="3"/>
  <c r="F153" i="3"/>
  <c r="S154" i="3"/>
  <c r="J156" i="3"/>
  <c r="J157" i="3"/>
  <c r="M158" i="3"/>
  <c r="Q159" i="3"/>
  <c r="Q160" i="3"/>
  <c r="T161" i="3"/>
  <c r="R162" i="3"/>
  <c r="O163" i="3"/>
  <c r="L164" i="3"/>
  <c r="H165" i="3"/>
  <c r="U165" i="3"/>
  <c r="N166" i="3"/>
  <c r="I167" i="3"/>
  <c r="T167" i="3"/>
  <c r="O168" i="3"/>
  <c r="I169" i="3"/>
  <c r="U169" i="3"/>
  <c r="P170" i="3"/>
  <c r="H171" i="3"/>
  <c r="U171" i="3"/>
  <c r="L172" i="3"/>
  <c r="D173" i="3"/>
  <c r="O173" i="3"/>
  <c r="F174" i="3"/>
  <c r="Q174" i="3"/>
  <c r="F175" i="3"/>
  <c r="N175" i="3"/>
  <c r="C176" i="3"/>
  <c r="K176" i="3"/>
  <c r="S176" i="3"/>
  <c r="H177" i="3"/>
  <c r="P177" i="3"/>
  <c r="E178" i="3"/>
  <c r="M178" i="3"/>
  <c r="U178" i="3"/>
  <c r="J179" i="3"/>
  <c r="R179" i="3"/>
  <c r="G180" i="3"/>
  <c r="O180" i="3"/>
  <c r="D181" i="3"/>
  <c r="L181" i="3"/>
  <c r="T181" i="3"/>
  <c r="I182" i="3"/>
  <c r="Q182" i="3"/>
  <c r="F183" i="3"/>
  <c r="N183" i="3"/>
  <c r="C184" i="3"/>
  <c r="K184" i="3"/>
  <c r="S184" i="3"/>
  <c r="H185" i="3"/>
  <c r="P185" i="3"/>
  <c r="E186" i="3"/>
  <c r="M186" i="3"/>
  <c r="U186" i="3"/>
  <c r="J187" i="3"/>
  <c r="R187" i="3"/>
  <c r="G188" i="3"/>
  <c r="O188" i="3"/>
  <c r="D189" i="3"/>
  <c r="L189" i="3"/>
  <c r="T189" i="3"/>
  <c r="I190" i="3"/>
  <c r="Q190" i="3"/>
  <c r="F191" i="3"/>
  <c r="N191" i="3"/>
  <c r="C192" i="3"/>
  <c r="K192" i="3"/>
  <c r="S192" i="3"/>
  <c r="H193" i="3"/>
  <c r="P193" i="3"/>
  <c r="E194" i="3"/>
  <c r="M194" i="3"/>
  <c r="U194" i="3"/>
  <c r="J195" i="3"/>
  <c r="R195" i="3"/>
  <c r="G196" i="3"/>
  <c r="O196" i="3"/>
  <c r="D197" i="3"/>
  <c r="L197" i="3"/>
  <c r="T197" i="3"/>
  <c r="F100" i="3"/>
  <c r="M126" i="3"/>
  <c r="O133" i="3"/>
  <c r="C137" i="3"/>
  <c r="J140" i="3"/>
  <c r="Q143" i="3"/>
  <c r="S146" i="3"/>
  <c r="M148" i="3"/>
  <c r="G150" i="3"/>
  <c r="T151" i="3"/>
  <c r="N153" i="3"/>
  <c r="H155" i="3"/>
  <c r="M156" i="3"/>
  <c r="P157" i="3"/>
  <c r="T158" i="3"/>
  <c r="T159" i="3"/>
  <c r="D161" i="3"/>
  <c r="H162" i="3"/>
  <c r="E163" i="3"/>
  <c r="U163" i="3"/>
  <c r="R164" i="3"/>
  <c r="J165" i="3"/>
  <c r="E166" i="3"/>
  <c r="R166" i="3"/>
  <c r="K167" i="3"/>
  <c r="F168" i="3"/>
  <c r="Q168" i="3"/>
  <c r="L169" i="3"/>
  <c r="F170" i="3"/>
  <c r="R170" i="3"/>
  <c r="M171" i="3"/>
  <c r="D172" i="3"/>
  <c r="O172" i="3"/>
  <c r="G173" i="3"/>
  <c r="Q173" i="3"/>
  <c r="I174" i="3"/>
  <c r="S174" i="3"/>
  <c r="H175" i="3"/>
  <c r="P175" i="3"/>
  <c r="E176" i="3"/>
  <c r="M176" i="3"/>
  <c r="U176" i="3"/>
  <c r="J177" i="3"/>
  <c r="R177" i="3"/>
  <c r="G178" i="3"/>
  <c r="O178" i="3"/>
  <c r="D179" i="3"/>
  <c r="L179" i="3"/>
  <c r="T179" i="3"/>
  <c r="I180" i="3"/>
  <c r="Q180" i="3"/>
  <c r="F181" i="3"/>
  <c r="N181" i="3"/>
  <c r="C182" i="3"/>
  <c r="K182" i="3"/>
  <c r="S182" i="3"/>
  <c r="H183" i="3"/>
  <c r="P183" i="3"/>
  <c r="E184" i="3"/>
  <c r="M184" i="3"/>
  <c r="U184" i="3"/>
  <c r="J185" i="3"/>
  <c r="R185" i="3"/>
  <c r="G186" i="3"/>
  <c r="O186" i="3"/>
  <c r="D187" i="3"/>
  <c r="L187" i="3"/>
  <c r="T187" i="3"/>
  <c r="I188" i="3"/>
  <c r="Q188" i="3"/>
  <c r="F189" i="3"/>
  <c r="N189" i="3"/>
  <c r="C190" i="3"/>
  <c r="K190" i="3"/>
  <c r="S190" i="3"/>
  <c r="H191" i="3"/>
  <c r="P191" i="3"/>
  <c r="E192" i="3"/>
  <c r="M192" i="3"/>
  <c r="U192" i="3"/>
  <c r="J193" i="3"/>
  <c r="R193" i="3"/>
  <c r="G194" i="3"/>
  <c r="O194" i="3"/>
  <c r="D195" i="3"/>
  <c r="L195" i="3"/>
  <c r="T195" i="3"/>
  <c r="I196" i="3"/>
  <c r="Q196" i="3"/>
  <c r="F197" i="3"/>
  <c r="N197" i="3"/>
  <c r="C198" i="3"/>
  <c r="K198" i="3"/>
  <c r="S198" i="3"/>
  <c r="H199" i="3"/>
  <c r="P199" i="3"/>
  <c r="E200" i="3"/>
  <c r="M200" i="3"/>
  <c r="U200" i="3"/>
  <c r="J201" i="3"/>
  <c r="R201" i="3"/>
  <c r="G202" i="3"/>
  <c r="O202" i="3"/>
  <c r="D203" i="3"/>
  <c r="L203" i="3"/>
  <c r="T203" i="3"/>
  <c r="I204" i="3"/>
  <c r="Q204" i="3"/>
  <c r="F205" i="3"/>
  <c r="N205" i="3"/>
  <c r="C206" i="3"/>
  <c r="K206" i="3"/>
  <c r="S206" i="3"/>
  <c r="H207" i="3"/>
  <c r="P207" i="3"/>
  <c r="E208" i="3"/>
  <c r="M208" i="3"/>
  <c r="U208" i="3"/>
  <c r="J209" i="3"/>
  <c r="R209" i="3"/>
  <c r="G210" i="3"/>
  <c r="O210" i="3"/>
  <c r="D211" i="3"/>
  <c r="L211" i="3"/>
  <c r="T211" i="3"/>
  <c r="I212" i="3"/>
  <c r="Q212" i="3"/>
  <c r="F213" i="3"/>
  <c r="N213" i="3"/>
  <c r="C214" i="3"/>
  <c r="K214" i="3"/>
  <c r="S214" i="3"/>
  <c r="H215" i="3"/>
  <c r="P215" i="3"/>
  <c r="E216" i="3"/>
  <c r="M216" i="3"/>
  <c r="U216" i="3"/>
  <c r="J217" i="3"/>
  <c r="R217" i="3"/>
  <c r="G218" i="3"/>
  <c r="O218" i="3"/>
  <c r="D219" i="3"/>
  <c r="L219" i="3"/>
  <c r="T219" i="3"/>
  <c r="I220" i="3"/>
  <c r="Q220" i="3"/>
  <c r="F221" i="3"/>
  <c r="N221" i="3"/>
  <c r="C222" i="3"/>
  <c r="K222" i="3"/>
  <c r="S222" i="3"/>
  <c r="H223" i="3"/>
  <c r="P223" i="3"/>
  <c r="E224" i="3"/>
  <c r="M224" i="3"/>
  <c r="U224" i="3"/>
  <c r="J225" i="3"/>
  <c r="R225" i="3"/>
  <c r="G226" i="3"/>
  <c r="O226" i="3"/>
  <c r="D227" i="3"/>
  <c r="L227" i="3"/>
  <c r="M103" i="3"/>
  <c r="U127" i="3"/>
  <c r="D134" i="3"/>
  <c r="K137" i="3"/>
  <c r="R140" i="3"/>
  <c r="F144" i="3"/>
  <c r="E147" i="3"/>
  <c r="R148" i="3"/>
  <c r="L150" i="3"/>
  <c r="F152" i="3"/>
  <c r="S153" i="3"/>
  <c r="M155" i="3"/>
  <c r="R156" i="3"/>
  <c r="R157" i="3"/>
  <c r="U158" i="3"/>
  <c r="F160" i="3"/>
  <c r="F161" i="3"/>
  <c r="I162" i="3"/>
  <c r="F163" i="3"/>
  <c r="C164" i="3"/>
  <c r="S164" i="3"/>
  <c r="M165" i="3"/>
  <c r="F166" i="3"/>
  <c r="T166" i="3"/>
  <c r="L167" i="3"/>
  <c r="G168" i="3"/>
  <c r="T168" i="3"/>
  <c r="M169" i="3"/>
  <c r="H170" i="3"/>
  <c r="S170" i="3"/>
  <c r="N171" i="3"/>
  <c r="E172" i="3"/>
  <c r="P172" i="3"/>
  <c r="H173" i="3"/>
  <c r="R173" i="3"/>
  <c r="J174" i="3"/>
  <c r="T174" i="3"/>
  <c r="I175" i="3"/>
  <c r="Q175" i="3"/>
  <c r="F176" i="3"/>
  <c r="N176" i="3"/>
  <c r="C177" i="3"/>
  <c r="K177" i="3"/>
  <c r="S177" i="3"/>
  <c r="H178" i="3"/>
  <c r="P178" i="3"/>
  <c r="E179" i="3"/>
  <c r="M179" i="3"/>
  <c r="U179" i="3"/>
  <c r="J180" i="3"/>
  <c r="R180" i="3"/>
  <c r="G181" i="3"/>
  <c r="O181" i="3"/>
  <c r="D182" i="3"/>
  <c r="L182" i="3"/>
  <c r="T182" i="3"/>
  <c r="I183" i="3"/>
  <c r="Q183" i="3"/>
  <c r="F184" i="3"/>
  <c r="N184" i="3"/>
  <c r="C185" i="3"/>
  <c r="K185" i="3"/>
  <c r="S185" i="3"/>
  <c r="H186" i="3"/>
  <c r="P186" i="3"/>
  <c r="E187" i="3"/>
  <c r="M187" i="3"/>
  <c r="U187" i="3"/>
  <c r="J188" i="3"/>
  <c r="R188" i="3"/>
  <c r="G189" i="3"/>
  <c r="O189" i="3"/>
  <c r="D190" i="3"/>
  <c r="L190" i="3"/>
  <c r="T190" i="3"/>
  <c r="I191" i="3"/>
  <c r="Q191" i="3"/>
  <c r="F192" i="3"/>
  <c r="N192" i="3"/>
  <c r="C193" i="3"/>
  <c r="K193" i="3"/>
  <c r="S193" i="3"/>
  <c r="H194" i="3"/>
  <c r="P194" i="3"/>
  <c r="E195" i="3"/>
  <c r="M195" i="3"/>
  <c r="U195" i="3"/>
  <c r="J196" i="3"/>
  <c r="R196" i="3"/>
  <c r="G197" i="3"/>
  <c r="O197" i="3"/>
  <c r="D198" i="3"/>
  <c r="L198" i="3"/>
  <c r="T198" i="3"/>
  <c r="I199" i="3"/>
  <c r="Q199" i="3"/>
  <c r="F200" i="3"/>
  <c r="N200" i="3"/>
  <c r="C201" i="3"/>
  <c r="K201" i="3"/>
  <c r="S201" i="3"/>
  <c r="H202" i="3"/>
  <c r="P202" i="3"/>
  <c r="E203" i="3"/>
  <c r="M203" i="3"/>
  <c r="U203" i="3"/>
  <c r="J204" i="3"/>
  <c r="R204" i="3"/>
  <c r="G205" i="3"/>
  <c r="O205" i="3"/>
  <c r="D206" i="3"/>
  <c r="L206" i="3"/>
  <c r="T206" i="3"/>
  <c r="I207" i="3"/>
  <c r="Q207" i="3"/>
  <c r="F208" i="3"/>
  <c r="N208" i="3"/>
  <c r="C209" i="3"/>
  <c r="K209" i="3"/>
  <c r="S209" i="3"/>
  <c r="H210" i="3"/>
  <c r="P210" i="3"/>
  <c r="E211" i="3"/>
  <c r="M211" i="3"/>
  <c r="U211" i="3"/>
  <c r="J212" i="3"/>
  <c r="R212" i="3"/>
  <c r="G213" i="3"/>
  <c r="O213" i="3"/>
  <c r="D214" i="3"/>
  <c r="L214" i="3"/>
  <c r="T214" i="3"/>
  <c r="I215" i="3"/>
  <c r="Q215" i="3"/>
  <c r="F216" i="3"/>
  <c r="N216" i="3"/>
  <c r="C217" i="3"/>
  <c r="K217" i="3"/>
  <c r="S217" i="3"/>
  <c r="H218" i="3"/>
  <c r="P218" i="3"/>
  <c r="E219" i="3"/>
  <c r="M219" i="3"/>
  <c r="U219" i="3"/>
  <c r="J220" i="3"/>
  <c r="R220" i="3"/>
  <c r="G221" i="3"/>
  <c r="O221" i="3"/>
  <c r="D222" i="3"/>
  <c r="L222" i="3"/>
  <c r="T222" i="3"/>
  <c r="I223" i="3"/>
  <c r="Q223" i="3"/>
  <c r="F224" i="3"/>
  <c r="N224" i="3"/>
  <c r="C225" i="3"/>
  <c r="K225" i="3"/>
  <c r="S225" i="3"/>
  <c r="H226" i="3"/>
  <c r="P226" i="3"/>
  <c r="E227" i="3"/>
  <c r="M227" i="3"/>
  <c r="U227" i="3"/>
  <c r="J228" i="3"/>
  <c r="R228" i="3"/>
  <c r="G229" i="3"/>
  <c r="O229" i="3"/>
  <c r="D230" i="3"/>
  <c r="L230" i="3"/>
  <c r="T230" i="3"/>
  <c r="N136" i="3"/>
  <c r="E155" i="3"/>
  <c r="P163" i="3"/>
  <c r="K169" i="3"/>
  <c r="G174" i="3"/>
  <c r="Q177" i="3"/>
  <c r="E181" i="3"/>
  <c r="L184" i="3"/>
  <c r="S187" i="3"/>
  <c r="G191" i="3"/>
  <c r="N194" i="3"/>
  <c r="U197" i="3"/>
  <c r="O199" i="3"/>
  <c r="I201" i="3"/>
  <c r="C203" i="3"/>
  <c r="P204" i="3"/>
  <c r="J206" i="3"/>
  <c r="D208" i="3"/>
  <c r="Q209" i="3"/>
  <c r="K211" i="3"/>
  <c r="E213" i="3"/>
  <c r="R214" i="3"/>
  <c r="L216" i="3"/>
  <c r="F218" i="3"/>
  <c r="S219" i="3"/>
  <c r="M221" i="3"/>
  <c r="G223" i="3"/>
  <c r="T224" i="3"/>
  <c r="L226" i="3"/>
  <c r="K227" i="3"/>
  <c r="I228" i="3"/>
  <c r="F229" i="3"/>
  <c r="U229" i="3"/>
  <c r="M230" i="3"/>
  <c r="C231" i="3"/>
  <c r="K231" i="3"/>
  <c r="S231" i="3"/>
  <c r="H232" i="3"/>
  <c r="P232" i="3"/>
  <c r="E233" i="3"/>
  <c r="M233" i="3"/>
  <c r="U233" i="3"/>
  <c r="J234" i="3"/>
  <c r="R234" i="3"/>
  <c r="G235" i="3"/>
  <c r="O235" i="3"/>
  <c r="D236" i="3"/>
  <c r="L236" i="3"/>
  <c r="T236" i="3"/>
  <c r="I237" i="3"/>
  <c r="Q237" i="3"/>
  <c r="F238" i="3"/>
  <c r="N238" i="3"/>
  <c r="C239" i="3"/>
  <c r="K239" i="3"/>
  <c r="S239" i="3"/>
  <c r="H240" i="3"/>
  <c r="P240" i="3"/>
  <c r="E241" i="3"/>
  <c r="M241" i="3"/>
  <c r="U241" i="3"/>
  <c r="J242" i="3"/>
  <c r="R242" i="3"/>
  <c r="G243" i="3"/>
  <c r="O243" i="3"/>
  <c r="D244" i="3"/>
  <c r="L244" i="3"/>
  <c r="T244" i="3"/>
  <c r="I245" i="3"/>
  <c r="Q245" i="3"/>
  <c r="F246" i="3"/>
  <c r="N246" i="3"/>
  <c r="C247" i="3"/>
  <c r="K247" i="3"/>
  <c r="S247" i="3"/>
  <c r="H248" i="3"/>
  <c r="P248" i="3"/>
  <c r="E249" i="3"/>
  <c r="M249" i="3"/>
  <c r="U249" i="3"/>
  <c r="J250" i="3"/>
  <c r="R250" i="3"/>
  <c r="G251" i="3"/>
  <c r="O251" i="3"/>
  <c r="D252" i="3"/>
  <c r="L252" i="3"/>
  <c r="T252" i="3"/>
  <c r="I253" i="3"/>
  <c r="Q253" i="3"/>
  <c r="F254" i="3"/>
  <c r="N254" i="3"/>
  <c r="C255" i="3"/>
  <c r="K255" i="3"/>
  <c r="S255" i="3"/>
  <c r="H256" i="3"/>
  <c r="P256" i="3"/>
  <c r="E257" i="3"/>
  <c r="M257" i="3"/>
  <c r="U257" i="3"/>
  <c r="J258" i="3"/>
  <c r="R258" i="3"/>
  <c r="G259" i="3"/>
  <c r="O259" i="3"/>
  <c r="D260" i="3"/>
  <c r="L260" i="3"/>
  <c r="T260" i="3"/>
  <c r="I261" i="3"/>
  <c r="Q261" i="3"/>
  <c r="F262" i="3"/>
  <c r="N262" i="3"/>
  <c r="C263" i="3"/>
  <c r="K263" i="3"/>
  <c r="S263" i="3"/>
  <c r="H264" i="3"/>
  <c r="P264" i="3"/>
  <c r="E265" i="3"/>
  <c r="M265" i="3"/>
  <c r="U265" i="3"/>
  <c r="J266" i="3"/>
  <c r="R266" i="3"/>
  <c r="G267" i="3"/>
  <c r="O267" i="3"/>
  <c r="D268" i="3"/>
  <c r="L268" i="3"/>
  <c r="T268" i="3"/>
  <c r="I269" i="3"/>
  <c r="U139" i="3"/>
  <c r="K156" i="3"/>
  <c r="M164" i="3"/>
  <c r="C170" i="3"/>
  <c r="R174" i="3"/>
  <c r="F178" i="3"/>
  <c r="M181" i="3"/>
  <c r="T184" i="3"/>
  <c r="H188" i="3"/>
  <c r="O191" i="3"/>
  <c r="C195" i="3"/>
  <c r="I198" i="3"/>
  <c r="C200" i="3"/>
  <c r="P201" i="3"/>
  <c r="J203" i="3"/>
  <c r="D205" i="3"/>
  <c r="Q206" i="3"/>
  <c r="K208" i="3"/>
  <c r="E210" i="3"/>
  <c r="R211" i="3"/>
  <c r="L213" i="3"/>
  <c r="F215" i="3"/>
  <c r="S216" i="3"/>
  <c r="M218" i="3"/>
  <c r="G220" i="3"/>
  <c r="T221" i="3"/>
  <c r="N223" i="3"/>
  <c r="H225" i="3"/>
  <c r="M226" i="3"/>
  <c r="Q227" i="3"/>
  <c r="N228" i="3"/>
  <c r="K229" i="3"/>
  <c r="C230" i="3"/>
  <c r="N230" i="3"/>
  <c r="D231" i="3"/>
  <c r="L231" i="3"/>
  <c r="T231" i="3"/>
  <c r="I232" i="3"/>
  <c r="Q232" i="3"/>
  <c r="F233" i="3"/>
  <c r="N233" i="3"/>
  <c r="C234" i="3"/>
  <c r="K234" i="3"/>
  <c r="S234" i="3"/>
  <c r="H235" i="3"/>
  <c r="P235" i="3"/>
  <c r="E236" i="3"/>
  <c r="M236" i="3"/>
  <c r="U236" i="3"/>
  <c r="J237" i="3"/>
  <c r="R237" i="3"/>
  <c r="G238" i="3"/>
  <c r="O238" i="3"/>
  <c r="D239" i="3"/>
  <c r="L239" i="3"/>
  <c r="T239" i="3"/>
  <c r="I240" i="3"/>
  <c r="Q240" i="3"/>
  <c r="F241" i="3"/>
  <c r="N241" i="3"/>
  <c r="C242" i="3"/>
  <c r="K242" i="3"/>
  <c r="S242" i="3"/>
  <c r="H243" i="3"/>
  <c r="P243" i="3"/>
  <c r="E244" i="3"/>
  <c r="M244" i="3"/>
  <c r="U244" i="3"/>
  <c r="J245" i="3"/>
  <c r="R245" i="3"/>
  <c r="G246" i="3"/>
  <c r="O246" i="3"/>
  <c r="D247" i="3"/>
  <c r="L247" i="3"/>
  <c r="T247" i="3"/>
  <c r="I248" i="3"/>
  <c r="Q248" i="3"/>
  <c r="F249" i="3"/>
  <c r="I143" i="3"/>
  <c r="O157" i="3"/>
  <c r="I165" i="3"/>
  <c r="Q170" i="3"/>
  <c r="G175" i="3"/>
  <c r="N178" i="3"/>
  <c r="U181" i="3"/>
  <c r="I185" i="3"/>
  <c r="P188" i="3"/>
  <c r="D192" i="3"/>
  <c r="K195" i="3"/>
  <c r="J198" i="3"/>
  <c r="D200" i="3"/>
  <c r="Q201" i="3"/>
  <c r="K203" i="3"/>
  <c r="E205" i="3"/>
  <c r="R206" i="3"/>
  <c r="L208" i="3"/>
  <c r="F210" i="3"/>
  <c r="S211" i="3"/>
  <c r="M213" i="3"/>
  <c r="G215" i="3"/>
  <c r="T216" i="3"/>
  <c r="N218" i="3"/>
  <c r="H220" i="3"/>
  <c r="U221" i="3"/>
  <c r="O223" i="3"/>
  <c r="I225" i="3"/>
  <c r="N226" i="3"/>
  <c r="R227" i="3"/>
  <c r="O228" i="3"/>
  <c r="L229" i="3"/>
  <c r="E230" i="3"/>
  <c r="O230" i="3"/>
  <c r="E231" i="3"/>
  <c r="M231" i="3"/>
  <c r="U231" i="3"/>
  <c r="J232" i="3"/>
  <c r="R232" i="3"/>
  <c r="G233" i="3"/>
  <c r="O233" i="3"/>
  <c r="D234" i="3"/>
  <c r="L234" i="3"/>
  <c r="T234" i="3"/>
  <c r="I235" i="3"/>
  <c r="Q235" i="3"/>
  <c r="F236" i="3"/>
  <c r="N236" i="3"/>
  <c r="P146" i="3"/>
  <c r="O158" i="3"/>
  <c r="D166" i="3"/>
  <c r="K171" i="3"/>
  <c r="O175" i="3"/>
  <c r="C179" i="3"/>
  <c r="J182" i="3"/>
  <c r="Q185" i="3"/>
  <c r="E189" i="3"/>
  <c r="L192" i="3"/>
  <c r="S195" i="3"/>
  <c r="Q198" i="3"/>
  <c r="K200" i="3"/>
  <c r="E202" i="3"/>
  <c r="R203" i="3"/>
  <c r="L205" i="3"/>
  <c r="F207" i="3"/>
  <c r="S208" i="3"/>
  <c r="M210" i="3"/>
  <c r="G212" i="3"/>
  <c r="T213" i="3"/>
  <c r="N215" i="3"/>
  <c r="H217" i="3"/>
  <c r="U218" i="3"/>
  <c r="O220" i="3"/>
  <c r="I222" i="3"/>
  <c r="C224" i="3"/>
  <c r="P225" i="3"/>
  <c r="T226" i="3"/>
  <c r="S227" i="3"/>
  <c r="P228" i="3"/>
  <c r="M229" i="3"/>
  <c r="F230" i="3"/>
  <c r="P230" i="3"/>
  <c r="F231" i="3"/>
  <c r="N231" i="3"/>
  <c r="C232" i="3"/>
  <c r="K232" i="3"/>
  <c r="S232" i="3"/>
  <c r="H233" i="3"/>
  <c r="P233" i="3"/>
  <c r="E234" i="3"/>
  <c r="M234" i="3"/>
  <c r="U234" i="3"/>
  <c r="J235" i="3"/>
  <c r="R235" i="3"/>
  <c r="G236" i="3"/>
  <c r="O236" i="3"/>
  <c r="D237" i="3"/>
  <c r="L237" i="3"/>
  <c r="T237" i="3"/>
  <c r="I238" i="3"/>
  <c r="Q238" i="3"/>
  <c r="F239" i="3"/>
  <c r="N239" i="3"/>
  <c r="C240" i="3"/>
  <c r="K240" i="3"/>
  <c r="S240" i="3"/>
  <c r="H241" i="3"/>
  <c r="P241" i="3"/>
  <c r="E242" i="3"/>
  <c r="M242" i="3"/>
  <c r="U242" i="3"/>
  <c r="J243" i="3"/>
  <c r="R243" i="3"/>
  <c r="G244" i="3"/>
  <c r="O244" i="3"/>
  <c r="D245" i="3"/>
  <c r="L245" i="3"/>
  <c r="T245" i="3"/>
  <c r="I246" i="3"/>
  <c r="Q246" i="3"/>
  <c r="F247" i="3"/>
  <c r="N247" i="3"/>
  <c r="C248" i="3"/>
  <c r="K248" i="3"/>
  <c r="S248" i="3"/>
  <c r="H249" i="3"/>
  <c r="P249" i="3"/>
  <c r="E250" i="3"/>
  <c r="M250" i="3"/>
  <c r="U250" i="3"/>
  <c r="J251" i="3"/>
  <c r="R251" i="3"/>
  <c r="G252" i="3"/>
  <c r="O252" i="3"/>
  <c r="D253" i="3"/>
  <c r="L253" i="3"/>
  <c r="T253" i="3"/>
  <c r="I254" i="3"/>
  <c r="Q254" i="3"/>
  <c r="F255" i="3"/>
  <c r="N255" i="3"/>
  <c r="C256" i="3"/>
  <c r="K256" i="3"/>
  <c r="S256" i="3"/>
  <c r="H257" i="3"/>
  <c r="P257" i="3"/>
  <c r="E258" i="3"/>
  <c r="M258" i="3"/>
  <c r="U258" i="3"/>
  <c r="J259" i="3"/>
  <c r="R259" i="3"/>
  <c r="G260" i="3"/>
  <c r="O260" i="3"/>
  <c r="D261" i="3"/>
  <c r="L261" i="3"/>
  <c r="T261" i="3"/>
  <c r="I262" i="3"/>
  <c r="Q262" i="3"/>
  <c r="F263" i="3"/>
  <c r="N263" i="3"/>
  <c r="C264" i="3"/>
  <c r="K264" i="3"/>
  <c r="S264" i="3"/>
  <c r="H265" i="3"/>
  <c r="P265" i="3"/>
  <c r="E266" i="3"/>
  <c r="M266" i="3"/>
  <c r="U266" i="3"/>
  <c r="J267" i="3"/>
  <c r="R267" i="3"/>
  <c r="G268" i="3"/>
  <c r="O268" i="3"/>
  <c r="D269" i="3"/>
  <c r="L269" i="3"/>
  <c r="T269" i="3"/>
  <c r="I270" i="3"/>
  <c r="Q270" i="3"/>
  <c r="F271" i="3"/>
  <c r="N271" i="3"/>
  <c r="C272" i="3"/>
  <c r="K272" i="3"/>
  <c r="S272" i="3"/>
  <c r="H273" i="3"/>
  <c r="P273" i="3"/>
  <c r="E274" i="3"/>
  <c r="M274" i="3"/>
  <c r="U274" i="3"/>
  <c r="J275" i="3"/>
  <c r="R275" i="3"/>
  <c r="G276" i="3"/>
  <c r="O276" i="3"/>
  <c r="D277" i="3"/>
  <c r="L277" i="3"/>
  <c r="T277" i="3"/>
  <c r="I278" i="3"/>
  <c r="Q278" i="3"/>
  <c r="F279" i="3"/>
  <c r="N279" i="3"/>
  <c r="C280" i="3"/>
  <c r="K280" i="3"/>
  <c r="S280" i="3"/>
  <c r="H281" i="3"/>
  <c r="P281" i="3"/>
  <c r="E282" i="3"/>
  <c r="M282" i="3"/>
  <c r="U282" i="3"/>
  <c r="J283" i="3"/>
  <c r="R283" i="3"/>
  <c r="G284" i="3"/>
  <c r="O284" i="3"/>
  <c r="D285" i="3"/>
  <c r="L285" i="3"/>
  <c r="T285" i="3"/>
  <c r="I286" i="3"/>
  <c r="Q286" i="3"/>
  <c r="F287" i="3"/>
  <c r="N287" i="3"/>
  <c r="C288" i="3"/>
  <c r="J148" i="3"/>
  <c r="R159" i="3"/>
  <c r="O166" i="3"/>
  <c r="C172" i="3"/>
  <c r="D176" i="3"/>
  <c r="K179" i="3"/>
  <c r="R182" i="3"/>
  <c r="F186" i="3"/>
  <c r="M189" i="3"/>
  <c r="T192" i="3"/>
  <c r="H196" i="3"/>
  <c r="R198" i="3"/>
  <c r="L200" i="3"/>
  <c r="F202" i="3"/>
  <c r="S203" i="3"/>
  <c r="M205" i="3"/>
  <c r="G207" i="3"/>
  <c r="T208" i="3"/>
  <c r="N210" i="3"/>
  <c r="H212" i="3"/>
  <c r="U213" i="3"/>
  <c r="O215" i="3"/>
  <c r="I217" i="3"/>
  <c r="C219" i="3"/>
  <c r="P220" i="3"/>
  <c r="J222" i="3"/>
  <c r="D224" i="3"/>
  <c r="Q225" i="3"/>
  <c r="U226" i="3"/>
  <c r="T227" i="3"/>
  <c r="Q228" i="3"/>
  <c r="N229" i="3"/>
  <c r="H230" i="3"/>
  <c r="Q230" i="3"/>
  <c r="G231" i="3"/>
  <c r="O231" i="3"/>
  <c r="D232" i="3"/>
  <c r="L232" i="3"/>
  <c r="T232" i="3"/>
  <c r="I233" i="3"/>
  <c r="Q233" i="3"/>
  <c r="F234" i="3"/>
  <c r="N234" i="3"/>
  <c r="C235" i="3"/>
  <c r="K235" i="3"/>
  <c r="S235" i="3"/>
  <c r="H236" i="3"/>
  <c r="P236" i="3"/>
  <c r="E237" i="3"/>
  <c r="M237" i="3"/>
  <c r="U237" i="3"/>
  <c r="J238" i="3"/>
  <c r="R238" i="3"/>
  <c r="G239" i="3"/>
  <c r="O239" i="3"/>
  <c r="D240" i="3"/>
  <c r="L240" i="3"/>
  <c r="T240" i="3"/>
  <c r="I241" i="3"/>
  <c r="Q241" i="3"/>
  <c r="F242" i="3"/>
  <c r="N242" i="3"/>
  <c r="C243" i="3"/>
  <c r="K243" i="3"/>
  <c r="S243" i="3"/>
  <c r="H244" i="3"/>
  <c r="P244" i="3"/>
  <c r="E245" i="3"/>
  <c r="M245" i="3"/>
  <c r="U245" i="3"/>
  <c r="J246" i="3"/>
  <c r="R246" i="3"/>
  <c r="G247" i="3"/>
  <c r="O247" i="3"/>
  <c r="D248" i="3"/>
  <c r="L248" i="3"/>
  <c r="T248" i="3"/>
  <c r="Q123" i="3"/>
  <c r="Q151" i="3"/>
  <c r="C162" i="3"/>
  <c r="D168" i="3"/>
  <c r="E173" i="3"/>
  <c r="T176" i="3"/>
  <c r="H180" i="3"/>
  <c r="O183" i="3"/>
  <c r="C187" i="3"/>
  <c r="J190" i="3"/>
  <c r="Q193" i="3"/>
  <c r="E197" i="3"/>
  <c r="G199" i="3"/>
  <c r="T200" i="3"/>
  <c r="N202" i="3"/>
  <c r="H204" i="3"/>
  <c r="U205" i="3"/>
  <c r="O207" i="3"/>
  <c r="I209" i="3"/>
  <c r="C211" i="3"/>
  <c r="P212" i="3"/>
  <c r="J214" i="3"/>
  <c r="D216" i="3"/>
  <c r="Q217" i="3"/>
  <c r="K219" i="3"/>
  <c r="E221" i="3"/>
  <c r="R222" i="3"/>
  <c r="L224" i="3"/>
  <c r="E226" i="3"/>
  <c r="I227" i="3"/>
  <c r="G228" i="3"/>
  <c r="D229" i="3"/>
  <c r="S229" i="3"/>
  <c r="J230" i="3"/>
  <c r="S230" i="3"/>
  <c r="I231" i="3"/>
  <c r="Q231" i="3"/>
  <c r="F232" i="3"/>
  <c r="N232" i="3"/>
  <c r="C233" i="3"/>
  <c r="K233" i="3"/>
  <c r="S233" i="3"/>
  <c r="H234" i="3"/>
  <c r="P234" i="3"/>
  <c r="E235" i="3"/>
  <c r="M235" i="3"/>
  <c r="U235" i="3"/>
  <c r="J236" i="3"/>
  <c r="R236" i="3"/>
  <c r="G237" i="3"/>
  <c r="O237" i="3"/>
  <c r="D238" i="3"/>
  <c r="L238" i="3"/>
  <c r="T238" i="3"/>
  <c r="I239" i="3"/>
  <c r="Q239" i="3"/>
  <c r="F240" i="3"/>
  <c r="G133" i="3"/>
  <c r="K153" i="3"/>
  <c r="S162" i="3"/>
  <c r="P168" i="3"/>
  <c r="P173" i="3"/>
  <c r="I177" i="3"/>
  <c r="P180" i="3"/>
  <c r="D184" i="3"/>
  <c r="K187" i="3"/>
  <c r="R190" i="3"/>
  <c r="F194" i="3"/>
  <c r="M197" i="3"/>
  <c r="N199" i="3"/>
  <c r="H201" i="3"/>
  <c r="U202" i="3"/>
  <c r="O204" i="3"/>
  <c r="I206" i="3"/>
  <c r="C208" i="3"/>
  <c r="P209" i="3"/>
  <c r="J211" i="3"/>
  <c r="D213" i="3"/>
  <c r="Q214" i="3"/>
  <c r="K216" i="3"/>
  <c r="E218" i="3"/>
  <c r="R219" i="3"/>
  <c r="L221" i="3"/>
  <c r="F223" i="3"/>
  <c r="S224" i="3"/>
  <c r="F226" i="3"/>
  <c r="J227" i="3"/>
  <c r="H228" i="3"/>
  <c r="E229" i="3"/>
  <c r="T229" i="3"/>
  <c r="K230" i="3"/>
  <c r="U230" i="3"/>
  <c r="J231" i="3"/>
  <c r="R231" i="3"/>
  <c r="G232" i="3"/>
  <c r="O232" i="3"/>
  <c r="D233" i="3"/>
  <c r="L233" i="3"/>
  <c r="T233" i="3"/>
  <c r="I234" i="3"/>
  <c r="Q234" i="3"/>
  <c r="F235" i="3"/>
  <c r="N235" i="3"/>
  <c r="C236" i="3"/>
  <c r="K236" i="3"/>
  <c r="S236" i="3"/>
  <c r="H237" i="3"/>
  <c r="P237" i="3"/>
  <c r="E238" i="3"/>
  <c r="M238" i="3"/>
  <c r="U238" i="3"/>
  <c r="J239" i="3"/>
  <c r="R239" i="3"/>
  <c r="G240" i="3"/>
  <c r="O240" i="3"/>
  <c r="D241" i="3"/>
  <c r="L241" i="3"/>
  <c r="T241" i="3"/>
  <c r="I242" i="3"/>
  <c r="Q242" i="3"/>
  <c r="F243" i="3"/>
  <c r="N243" i="3"/>
  <c r="C244" i="3"/>
  <c r="K244" i="3"/>
  <c r="S244" i="3"/>
  <c r="H245" i="3"/>
  <c r="P245" i="3"/>
  <c r="E246" i="3"/>
  <c r="M246" i="3"/>
  <c r="U246" i="3"/>
  <c r="J247" i="3"/>
  <c r="R247" i="3"/>
  <c r="G248" i="3"/>
  <c r="O248" i="3"/>
  <c r="D249" i="3"/>
  <c r="L249" i="3"/>
  <c r="T249" i="3"/>
  <c r="I250" i="3"/>
  <c r="Q250" i="3"/>
  <c r="F251" i="3"/>
  <c r="N251" i="3"/>
  <c r="C252" i="3"/>
  <c r="K252" i="3"/>
  <c r="S252" i="3"/>
  <c r="H253" i="3"/>
  <c r="P253" i="3"/>
  <c r="E254" i="3"/>
  <c r="M254" i="3"/>
  <c r="U254" i="3"/>
  <c r="J255" i="3"/>
  <c r="R255" i="3"/>
  <c r="G256" i="3"/>
  <c r="O256" i="3"/>
  <c r="D257" i="3"/>
  <c r="L257" i="3"/>
  <c r="T257" i="3"/>
  <c r="I258" i="3"/>
  <c r="Q258" i="3"/>
  <c r="F259" i="3"/>
  <c r="N259" i="3"/>
  <c r="C260" i="3"/>
  <c r="K260" i="3"/>
  <c r="S260" i="3"/>
  <c r="H261" i="3"/>
  <c r="P261" i="3"/>
  <c r="E262" i="3"/>
  <c r="M262" i="3"/>
  <c r="U262" i="3"/>
  <c r="J263" i="3"/>
  <c r="R263" i="3"/>
  <c r="G264" i="3"/>
  <c r="O264" i="3"/>
  <c r="D265" i="3"/>
  <c r="L265" i="3"/>
  <c r="T265" i="3"/>
  <c r="I266" i="3"/>
  <c r="Q266" i="3"/>
  <c r="F267" i="3"/>
  <c r="N267" i="3"/>
  <c r="C268" i="3"/>
  <c r="K268" i="3"/>
  <c r="S268" i="3"/>
  <c r="H269" i="3"/>
  <c r="P269" i="3"/>
  <c r="E270" i="3"/>
  <c r="M270" i="3"/>
  <c r="U270" i="3"/>
  <c r="J271" i="3"/>
  <c r="R271" i="3"/>
  <c r="G272" i="3"/>
  <c r="O272" i="3"/>
  <c r="D273" i="3"/>
  <c r="L273" i="3"/>
  <c r="T273" i="3"/>
  <c r="I274" i="3"/>
  <c r="Q274" i="3"/>
  <c r="F275" i="3"/>
  <c r="N275" i="3"/>
  <c r="C276" i="3"/>
  <c r="K276" i="3"/>
  <c r="S276" i="3"/>
  <c r="H277" i="3"/>
  <c r="P277" i="3"/>
  <c r="E278" i="3"/>
  <c r="M278" i="3"/>
  <c r="U278" i="3"/>
  <c r="J279" i="3"/>
  <c r="R279" i="3"/>
  <c r="G280" i="3"/>
  <c r="O280" i="3"/>
  <c r="D281" i="3"/>
  <c r="L281" i="3"/>
  <c r="T281" i="3"/>
  <c r="I282" i="3"/>
  <c r="Q282" i="3"/>
  <c r="F283" i="3"/>
  <c r="N283" i="3"/>
  <c r="C284" i="3"/>
  <c r="K284" i="3"/>
  <c r="S284" i="3"/>
  <c r="H285" i="3"/>
  <c r="P285" i="3"/>
  <c r="E286" i="3"/>
  <c r="M286" i="3"/>
  <c r="U286" i="3"/>
  <c r="J287" i="3"/>
  <c r="R287" i="3"/>
  <c r="G288" i="3"/>
  <c r="J167" i="3"/>
  <c r="P196" i="3"/>
  <c r="U210" i="3"/>
  <c r="K224" i="3"/>
  <c r="H231" i="3"/>
  <c r="O234" i="3"/>
  <c r="K237" i="3"/>
  <c r="E239" i="3"/>
  <c r="N240" i="3"/>
  <c r="R241" i="3"/>
  <c r="T242" i="3"/>
  <c r="U243" i="3"/>
  <c r="F245" i="3"/>
  <c r="H246" i="3"/>
  <c r="I247" i="3"/>
  <c r="M248" i="3"/>
  <c r="K249" i="3"/>
  <c r="F250" i="3"/>
  <c r="S250" i="3"/>
  <c r="L251" i="3"/>
  <c r="F252" i="3"/>
  <c r="R252" i="3"/>
  <c r="M253" i="3"/>
  <c r="G254" i="3"/>
  <c r="S254" i="3"/>
  <c r="M255" i="3"/>
  <c r="F256" i="3"/>
  <c r="T256" i="3"/>
  <c r="N257" i="3"/>
  <c r="G258" i="3"/>
  <c r="T258" i="3"/>
  <c r="M259" i="3"/>
  <c r="H260" i="3"/>
  <c r="U260" i="3"/>
  <c r="N261" i="3"/>
  <c r="H262" i="3"/>
  <c r="T262" i="3"/>
  <c r="O263" i="3"/>
  <c r="I264" i="3"/>
  <c r="U264" i="3"/>
  <c r="O265" i="3"/>
  <c r="H266" i="3"/>
  <c r="C267" i="3"/>
  <c r="P267" i="3"/>
  <c r="I268" i="3"/>
  <c r="C269" i="3"/>
  <c r="O269" i="3"/>
  <c r="G270" i="3"/>
  <c r="R270" i="3"/>
  <c r="I271" i="3"/>
  <c r="T271" i="3"/>
  <c r="L272" i="3"/>
  <c r="C273" i="3"/>
  <c r="N273" i="3"/>
  <c r="F274" i="3"/>
  <c r="P274" i="3"/>
  <c r="H275" i="3"/>
  <c r="S275" i="3"/>
  <c r="J276" i="3"/>
  <c r="U276" i="3"/>
  <c r="M277" i="3"/>
  <c r="D278" i="3"/>
  <c r="O278" i="3"/>
  <c r="G279" i="3"/>
  <c r="Q279" i="3"/>
  <c r="I280" i="3"/>
  <c r="T280" i="3"/>
  <c r="K281" i="3"/>
  <c r="C282" i="3"/>
  <c r="N282" i="3"/>
  <c r="E283" i="3"/>
  <c r="P283" i="3"/>
  <c r="H284" i="3"/>
  <c r="R284" i="3"/>
  <c r="J285" i="3"/>
  <c r="U285" i="3"/>
  <c r="L286" i="3"/>
  <c r="D287" i="3"/>
  <c r="O287" i="3"/>
  <c r="F288" i="3"/>
  <c r="O288" i="3"/>
  <c r="D289" i="3"/>
  <c r="L289" i="3"/>
  <c r="T289" i="3"/>
  <c r="I290" i="3"/>
  <c r="Q290" i="3"/>
  <c r="F291" i="3"/>
  <c r="N291" i="3"/>
  <c r="C292" i="3"/>
  <c r="K292" i="3"/>
  <c r="S292" i="3"/>
  <c r="H293" i="3"/>
  <c r="P293" i="3"/>
  <c r="E294" i="3"/>
  <c r="M294" i="3"/>
  <c r="U294" i="3"/>
  <c r="J295" i="3"/>
  <c r="R295" i="3"/>
  <c r="G296" i="3"/>
  <c r="O296" i="3"/>
  <c r="D297" i="3"/>
  <c r="L297" i="3"/>
  <c r="T297" i="3"/>
  <c r="I298" i="3"/>
  <c r="Q298" i="3"/>
  <c r="F299" i="3"/>
  <c r="N299" i="3"/>
  <c r="C300" i="3"/>
  <c r="K300" i="3"/>
  <c r="S300" i="3"/>
  <c r="H301" i="3"/>
  <c r="P301" i="3"/>
  <c r="E302" i="3"/>
  <c r="M302" i="3"/>
  <c r="U302" i="3"/>
  <c r="J303" i="3"/>
  <c r="R303" i="3"/>
  <c r="G304" i="3"/>
  <c r="O304" i="3"/>
  <c r="D305" i="3"/>
  <c r="L305" i="3"/>
  <c r="T305" i="3"/>
  <c r="I306" i="3"/>
  <c r="Q306" i="3"/>
  <c r="F307" i="3"/>
  <c r="N307" i="3"/>
  <c r="C308" i="3"/>
  <c r="K308" i="3"/>
  <c r="S308" i="3"/>
  <c r="H309" i="3"/>
  <c r="P309" i="3"/>
  <c r="E310" i="3"/>
  <c r="M310" i="3"/>
  <c r="U310" i="3"/>
  <c r="J311" i="3"/>
  <c r="M172" i="3"/>
  <c r="F199" i="3"/>
  <c r="O212" i="3"/>
  <c r="D226" i="3"/>
  <c r="P231" i="3"/>
  <c r="D235" i="3"/>
  <c r="N237" i="3"/>
  <c r="H239" i="3"/>
  <c r="R240" i="3"/>
  <c r="S241" i="3"/>
  <c r="D243" i="3"/>
  <c r="F244" i="3"/>
  <c r="G245" i="3"/>
  <c r="K246" i="3"/>
  <c r="M247" i="3"/>
  <c r="N248" i="3"/>
  <c r="N249" i="3"/>
  <c r="G250" i="3"/>
  <c r="T250" i="3"/>
  <c r="M251" i="3"/>
  <c r="H252" i="3"/>
  <c r="U252" i="3"/>
  <c r="N253" i="3"/>
  <c r="H254" i="3"/>
  <c r="T254" i="3"/>
  <c r="O255" i="3"/>
  <c r="I256" i="3"/>
  <c r="U256" i="3"/>
  <c r="O257" i="3"/>
  <c r="H258" i="3"/>
  <c r="C259" i="3"/>
  <c r="P259" i="3"/>
  <c r="I260" i="3"/>
  <c r="C261" i="3"/>
  <c r="O261" i="3"/>
  <c r="J262" i="3"/>
  <c r="D263" i="3"/>
  <c r="P263" i="3"/>
  <c r="J264" i="3"/>
  <c r="C265" i="3"/>
  <c r="Q265" i="3"/>
  <c r="K266" i="3"/>
  <c r="D267" i="3"/>
  <c r="Q267" i="3"/>
  <c r="J268" i="3"/>
  <c r="E269" i="3"/>
  <c r="Q269" i="3"/>
  <c r="H270" i="3"/>
  <c r="S270" i="3"/>
  <c r="K271" i="3"/>
  <c r="U271" i="3"/>
  <c r="M272" i="3"/>
  <c r="E273" i="3"/>
  <c r="O273" i="3"/>
  <c r="G274" i="3"/>
  <c r="R274" i="3"/>
  <c r="I275" i="3"/>
  <c r="T275" i="3"/>
  <c r="L276" i="3"/>
  <c r="C277" i="3"/>
  <c r="N277" i="3"/>
  <c r="F278" i="3"/>
  <c r="P278" i="3"/>
  <c r="H279" i="3"/>
  <c r="S279" i="3"/>
  <c r="J280" i="3"/>
  <c r="U280" i="3"/>
  <c r="M281" i="3"/>
  <c r="D282" i="3"/>
  <c r="O282" i="3"/>
  <c r="G283" i="3"/>
  <c r="Q283" i="3"/>
  <c r="I284" i="3"/>
  <c r="T284" i="3"/>
  <c r="K285" i="3"/>
  <c r="C286" i="3"/>
  <c r="N286" i="3"/>
  <c r="E287" i="3"/>
  <c r="P287" i="3"/>
  <c r="H288" i="3"/>
  <c r="P288" i="3"/>
  <c r="E289" i="3"/>
  <c r="M289" i="3"/>
  <c r="U289" i="3"/>
  <c r="J290" i="3"/>
  <c r="R290" i="3"/>
  <c r="G291" i="3"/>
  <c r="O291" i="3"/>
  <c r="D292" i="3"/>
  <c r="L292" i="3"/>
  <c r="T292" i="3"/>
  <c r="I293" i="3"/>
  <c r="Q293" i="3"/>
  <c r="F294" i="3"/>
  <c r="N294" i="3"/>
  <c r="C295" i="3"/>
  <c r="K295" i="3"/>
  <c r="S295" i="3"/>
  <c r="H296" i="3"/>
  <c r="P296" i="3"/>
  <c r="E297" i="3"/>
  <c r="M297" i="3"/>
  <c r="U297" i="3"/>
  <c r="J298" i="3"/>
  <c r="R298" i="3"/>
  <c r="G299" i="3"/>
  <c r="O299" i="3"/>
  <c r="D300" i="3"/>
  <c r="L300" i="3"/>
  <c r="T300" i="3"/>
  <c r="I301" i="3"/>
  <c r="Q301" i="3"/>
  <c r="F302" i="3"/>
  <c r="N302" i="3"/>
  <c r="C303" i="3"/>
  <c r="K303" i="3"/>
  <c r="S303" i="3"/>
  <c r="H304" i="3"/>
  <c r="P304" i="3"/>
  <c r="E305" i="3"/>
  <c r="M305" i="3"/>
  <c r="U305" i="3"/>
  <c r="J306" i="3"/>
  <c r="R306" i="3"/>
  <c r="G307" i="3"/>
  <c r="O307" i="3"/>
  <c r="D308" i="3"/>
  <c r="L308" i="3"/>
  <c r="T308" i="3"/>
  <c r="I309" i="3"/>
  <c r="Q309" i="3"/>
  <c r="F310" i="3"/>
  <c r="N310" i="3"/>
  <c r="C311" i="3"/>
  <c r="K311" i="3"/>
  <c r="S311" i="3"/>
  <c r="H312" i="3"/>
  <c r="P312" i="3"/>
  <c r="E313" i="3"/>
  <c r="M313" i="3"/>
  <c r="U313" i="3"/>
  <c r="J314" i="3"/>
  <c r="R314" i="3"/>
  <c r="G315" i="3"/>
  <c r="O315" i="3"/>
  <c r="D316" i="3"/>
  <c r="L316" i="3"/>
  <c r="T316" i="3"/>
  <c r="I317" i="3"/>
  <c r="Q317" i="3"/>
  <c r="L176" i="3"/>
  <c r="S200" i="3"/>
  <c r="I214" i="3"/>
  <c r="C227" i="3"/>
  <c r="E232" i="3"/>
  <c r="L235" i="3"/>
  <c r="S237" i="3"/>
  <c r="M239" i="3"/>
  <c r="U240" i="3"/>
  <c r="D242" i="3"/>
  <c r="E243" i="3"/>
  <c r="I244" i="3"/>
  <c r="K245" i="3"/>
  <c r="L246" i="3"/>
  <c r="P247" i="3"/>
  <c r="R248" i="3"/>
  <c r="O249" i="3"/>
  <c r="H250" i="3"/>
  <c r="C251" i="3"/>
  <c r="P251" i="3"/>
  <c r="I252" i="3"/>
  <c r="C253" i="3"/>
  <c r="O253" i="3"/>
  <c r="J254" i="3"/>
  <c r="D255" i="3"/>
  <c r="P255" i="3"/>
  <c r="J256" i="3"/>
  <c r="C257" i="3"/>
  <c r="Q257" i="3"/>
  <c r="K258" i="3"/>
  <c r="D259" i="3"/>
  <c r="Q259" i="3"/>
  <c r="J260" i="3"/>
  <c r="E261" i="3"/>
  <c r="R261" i="3"/>
  <c r="K262" i="3"/>
  <c r="E263" i="3"/>
  <c r="Q263" i="3"/>
  <c r="L264" i="3"/>
  <c r="F265" i="3"/>
  <c r="R265" i="3"/>
  <c r="L266" i="3"/>
  <c r="E267" i="3"/>
  <c r="S267" i="3"/>
  <c r="M268" i="3"/>
  <c r="F269" i="3"/>
  <c r="R269" i="3"/>
  <c r="J270" i="3"/>
  <c r="T270" i="3"/>
  <c r="L271" i="3"/>
  <c r="D272" i="3"/>
  <c r="N272" i="3"/>
  <c r="F273" i="3"/>
  <c r="Q273" i="3"/>
  <c r="H274" i="3"/>
  <c r="S274" i="3"/>
  <c r="K275" i="3"/>
  <c r="U275" i="3"/>
  <c r="M276" i="3"/>
  <c r="E277" i="3"/>
  <c r="O277" i="3"/>
  <c r="G278" i="3"/>
  <c r="R278" i="3"/>
  <c r="I279" i="3"/>
  <c r="T279" i="3"/>
  <c r="L280" i="3"/>
  <c r="C281" i="3"/>
  <c r="N281" i="3"/>
  <c r="F282" i="3"/>
  <c r="P282" i="3"/>
  <c r="H283" i="3"/>
  <c r="S283" i="3"/>
  <c r="J284" i="3"/>
  <c r="U284" i="3"/>
  <c r="M285" i="3"/>
  <c r="D286" i="3"/>
  <c r="O286" i="3"/>
  <c r="G287" i="3"/>
  <c r="Q287" i="3"/>
  <c r="I288" i="3"/>
  <c r="Q288" i="3"/>
  <c r="F289" i="3"/>
  <c r="N289" i="3"/>
  <c r="C290" i="3"/>
  <c r="K290" i="3"/>
  <c r="S290" i="3"/>
  <c r="H291" i="3"/>
  <c r="P291" i="3"/>
  <c r="E292" i="3"/>
  <c r="M292" i="3"/>
  <c r="U292" i="3"/>
  <c r="J293" i="3"/>
  <c r="R293" i="3"/>
  <c r="G294" i="3"/>
  <c r="O294" i="3"/>
  <c r="D295" i="3"/>
  <c r="L295" i="3"/>
  <c r="T295" i="3"/>
  <c r="I296" i="3"/>
  <c r="Q296" i="3"/>
  <c r="S179" i="3"/>
  <c r="M202" i="3"/>
  <c r="C216" i="3"/>
  <c r="F228" i="3"/>
  <c r="M232" i="3"/>
  <c r="T235" i="3"/>
  <c r="C238" i="3"/>
  <c r="P239" i="3"/>
  <c r="C241" i="3"/>
  <c r="G242" i="3"/>
  <c r="I243" i="3"/>
  <c r="J244" i="3"/>
  <c r="N245" i="3"/>
  <c r="P246" i="3"/>
  <c r="Q247" i="3"/>
  <c r="U248" i="3"/>
  <c r="Q249" i="3"/>
  <c r="K250" i="3"/>
  <c r="D251" i="3"/>
  <c r="Q251" i="3"/>
  <c r="J252" i="3"/>
  <c r="E253" i="3"/>
  <c r="R253" i="3"/>
  <c r="K254" i="3"/>
  <c r="E255" i="3"/>
  <c r="Q255" i="3"/>
  <c r="L256" i="3"/>
  <c r="F257" i="3"/>
  <c r="R257" i="3"/>
  <c r="L258" i="3"/>
  <c r="E259" i="3"/>
  <c r="S259" i="3"/>
  <c r="M260" i="3"/>
  <c r="F261" i="3"/>
  <c r="S261" i="3"/>
  <c r="L262" i="3"/>
  <c r="G263" i="3"/>
  <c r="T263" i="3"/>
  <c r="M264" i="3"/>
  <c r="G265" i="3"/>
  <c r="S265" i="3"/>
  <c r="N266" i="3"/>
  <c r="H267" i="3"/>
  <c r="T267" i="3"/>
  <c r="N268" i="3"/>
  <c r="G269" i="3"/>
  <c r="S269" i="3"/>
  <c r="K270" i="3"/>
  <c r="C271" i="3"/>
  <c r="M271" i="3"/>
  <c r="E272" i="3"/>
  <c r="P272" i="3"/>
  <c r="G273" i="3"/>
  <c r="R273" i="3"/>
  <c r="J274" i="3"/>
  <c r="T274" i="3"/>
  <c r="L275" i="3"/>
  <c r="D276" i="3"/>
  <c r="N276" i="3"/>
  <c r="F277" i="3"/>
  <c r="Q277" i="3"/>
  <c r="H278" i="3"/>
  <c r="S278" i="3"/>
  <c r="K279" i="3"/>
  <c r="U279" i="3"/>
  <c r="M280" i="3"/>
  <c r="E281" i="3"/>
  <c r="O281" i="3"/>
  <c r="G282" i="3"/>
  <c r="R282" i="3"/>
  <c r="I283" i="3"/>
  <c r="T283" i="3"/>
  <c r="L284" i="3"/>
  <c r="C285" i="3"/>
  <c r="N285" i="3"/>
  <c r="F286" i="3"/>
  <c r="P286" i="3"/>
  <c r="H287" i="3"/>
  <c r="S287" i="3"/>
  <c r="J288" i="3"/>
  <c r="R288" i="3"/>
  <c r="G289" i="3"/>
  <c r="O289" i="3"/>
  <c r="D290" i="3"/>
  <c r="L290" i="3"/>
  <c r="T290" i="3"/>
  <c r="I291" i="3"/>
  <c r="Q291" i="3"/>
  <c r="F292" i="3"/>
  <c r="N292" i="3"/>
  <c r="C293" i="3"/>
  <c r="K293" i="3"/>
  <c r="S293" i="3"/>
  <c r="H294" i="3"/>
  <c r="P294" i="3"/>
  <c r="E295" i="3"/>
  <c r="M295" i="3"/>
  <c r="U295" i="3"/>
  <c r="J296" i="3"/>
  <c r="R296" i="3"/>
  <c r="G297" i="3"/>
  <c r="O297" i="3"/>
  <c r="D298" i="3"/>
  <c r="L298" i="3"/>
  <c r="T298" i="3"/>
  <c r="I299" i="3"/>
  <c r="Q299" i="3"/>
  <c r="F300" i="3"/>
  <c r="N300" i="3"/>
  <c r="C301" i="3"/>
  <c r="K301" i="3"/>
  <c r="S301" i="3"/>
  <c r="H302" i="3"/>
  <c r="P302" i="3"/>
  <c r="E303" i="3"/>
  <c r="M303" i="3"/>
  <c r="U303" i="3"/>
  <c r="J304" i="3"/>
  <c r="R304" i="3"/>
  <c r="G305" i="3"/>
  <c r="O305" i="3"/>
  <c r="D306" i="3"/>
  <c r="L306" i="3"/>
  <c r="T306" i="3"/>
  <c r="I307" i="3"/>
  <c r="Q307" i="3"/>
  <c r="F308" i="3"/>
  <c r="N308" i="3"/>
  <c r="C309" i="3"/>
  <c r="K309" i="3"/>
  <c r="S309" i="3"/>
  <c r="H310" i="3"/>
  <c r="P310" i="3"/>
  <c r="E311" i="3"/>
  <c r="M311" i="3"/>
  <c r="U311" i="3"/>
  <c r="J312" i="3"/>
  <c r="R312" i="3"/>
  <c r="G313" i="3"/>
  <c r="O313" i="3"/>
  <c r="D314" i="3"/>
  <c r="L314" i="3"/>
  <c r="T314" i="3"/>
  <c r="I315" i="3"/>
  <c r="Q315" i="3"/>
  <c r="F316" i="3"/>
  <c r="N316" i="3"/>
  <c r="C317" i="3"/>
  <c r="K317" i="3"/>
  <c r="S317" i="3"/>
  <c r="H318" i="3"/>
  <c r="P318" i="3"/>
  <c r="E319" i="3"/>
  <c r="M319" i="3"/>
  <c r="U319" i="3"/>
  <c r="J320" i="3"/>
  <c r="R320" i="3"/>
  <c r="G321" i="3"/>
  <c r="O321" i="3"/>
  <c r="D322" i="3"/>
  <c r="L322" i="3"/>
  <c r="T322" i="3"/>
  <c r="I323" i="3"/>
  <c r="Q323" i="3"/>
  <c r="F324" i="3"/>
  <c r="N324" i="3"/>
  <c r="C325" i="3"/>
  <c r="K325" i="3"/>
  <c r="S325" i="3"/>
  <c r="H326" i="3"/>
  <c r="P326" i="3"/>
  <c r="E327" i="3"/>
  <c r="G183" i="3"/>
  <c r="G204" i="3"/>
  <c r="P217" i="3"/>
  <c r="C229" i="3"/>
  <c r="U232" i="3"/>
  <c r="I236" i="3"/>
  <c r="H238" i="3"/>
  <c r="U239" i="3"/>
  <c r="G241" i="3"/>
  <c r="H242" i="3"/>
  <c r="L243" i="3"/>
  <c r="N244" i="3"/>
  <c r="O245" i="3"/>
  <c r="S246" i="3"/>
  <c r="U247" i="3"/>
  <c r="C249" i="3"/>
  <c r="R249" i="3"/>
  <c r="L250" i="3"/>
  <c r="E251" i="3"/>
  <c r="S251" i="3"/>
  <c r="M252" i="3"/>
  <c r="F253" i="3"/>
  <c r="S253" i="3"/>
  <c r="L254" i="3"/>
  <c r="G255" i="3"/>
  <c r="T255" i="3"/>
  <c r="M256" i="3"/>
  <c r="G257" i="3"/>
  <c r="S257" i="3"/>
  <c r="N258" i="3"/>
  <c r="H259" i="3"/>
  <c r="T259" i="3"/>
  <c r="N260" i="3"/>
  <c r="D150" i="3"/>
  <c r="U189" i="3"/>
  <c r="N207" i="3"/>
  <c r="D221" i="3"/>
  <c r="I230" i="3"/>
  <c r="R233" i="3"/>
  <c r="C237" i="3"/>
  <c r="P238" i="3"/>
  <c r="J240" i="3"/>
  <c r="K241" i="3"/>
  <c r="O242" i="3"/>
  <c r="Q243" i="3"/>
  <c r="R244" i="3"/>
  <c r="C246" i="3"/>
  <c r="E247" i="3"/>
  <c r="F248" i="3"/>
  <c r="I249" i="3"/>
  <c r="C250" i="3"/>
  <c r="O250" i="3"/>
  <c r="I251" i="3"/>
  <c r="U251" i="3"/>
  <c r="P252" i="3"/>
  <c r="J253" i="3"/>
  <c r="C254" i="3"/>
  <c r="P254" i="3"/>
  <c r="I255" i="3"/>
  <c r="D256" i="3"/>
  <c r="Q256" i="3"/>
  <c r="J257" i="3"/>
  <c r="D258" i="3"/>
  <c r="P258" i="3"/>
  <c r="K259" i="3"/>
  <c r="E260" i="3"/>
  <c r="Q260" i="3"/>
  <c r="K261" i="3"/>
  <c r="D262" i="3"/>
  <c r="R262" i="3"/>
  <c r="L263" i="3"/>
  <c r="E264" i="3"/>
  <c r="R264" i="3"/>
  <c r="K265" i="3"/>
  <c r="F266" i="3"/>
  <c r="S266" i="3"/>
  <c r="L267" i="3"/>
  <c r="F268" i="3"/>
  <c r="R268" i="3"/>
  <c r="M269" i="3"/>
  <c r="D270" i="3"/>
  <c r="O270" i="3"/>
  <c r="G271" i="3"/>
  <c r="Q271" i="3"/>
  <c r="I272" i="3"/>
  <c r="T272" i="3"/>
  <c r="K273" i="3"/>
  <c r="C274" i="3"/>
  <c r="N274" i="3"/>
  <c r="E275" i="3"/>
  <c r="P275" i="3"/>
  <c r="H276" i="3"/>
  <c r="R276" i="3"/>
  <c r="J277" i="3"/>
  <c r="U277" i="3"/>
  <c r="L278" i="3"/>
  <c r="D279" i="3"/>
  <c r="O279" i="3"/>
  <c r="F280" i="3"/>
  <c r="Q280" i="3"/>
  <c r="I281" i="3"/>
  <c r="S281" i="3"/>
  <c r="K282" i="3"/>
  <c r="C283" i="3"/>
  <c r="M283" i="3"/>
  <c r="E284" i="3"/>
  <c r="P284" i="3"/>
  <c r="G285" i="3"/>
  <c r="R285" i="3"/>
  <c r="J286" i="3"/>
  <c r="T286" i="3"/>
  <c r="L287" i="3"/>
  <c r="D288" i="3"/>
  <c r="M288" i="3"/>
  <c r="U288" i="3"/>
  <c r="J289" i="3"/>
  <c r="R289" i="3"/>
  <c r="G290" i="3"/>
  <c r="O290" i="3"/>
  <c r="D291" i="3"/>
  <c r="L291" i="3"/>
  <c r="T291" i="3"/>
  <c r="I292" i="3"/>
  <c r="Q292" i="3"/>
  <c r="F293" i="3"/>
  <c r="N293" i="3"/>
  <c r="C294" i="3"/>
  <c r="K294" i="3"/>
  <c r="S294" i="3"/>
  <c r="H295" i="3"/>
  <c r="P295" i="3"/>
  <c r="E296" i="3"/>
  <c r="M296" i="3"/>
  <c r="U296" i="3"/>
  <c r="J297" i="3"/>
  <c r="R297" i="3"/>
  <c r="G298" i="3"/>
  <c r="O298" i="3"/>
  <c r="D299" i="3"/>
  <c r="L299" i="3"/>
  <c r="T299" i="3"/>
  <c r="I300" i="3"/>
  <c r="Q300" i="3"/>
  <c r="F301" i="3"/>
  <c r="N301" i="3"/>
  <c r="C302" i="3"/>
  <c r="K302" i="3"/>
  <c r="S302" i="3"/>
  <c r="H303" i="3"/>
  <c r="P303" i="3"/>
  <c r="E304" i="3"/>
  <c r="M304" i="3"/>
  <c r="U304" i="3"/>
  <c r="J305" i="3"/>
  <c r="R305" i="3"/>
  <c r="G306" i="3"/>
  <c r="O306" i="3"/>
  <c r="D307" i="3"/>
  <c r="L307" i="3"/>
  <c r="T307" i="3"/>
  <c r="I308" i="3"/>
  <c r="Q308" i="3"/>
  <c r="F309" i="3"/>
  <c r="N309" i="3"/>
  <c r="C310" i="3"/>
  <c r="K310" i="3"/>
  <c r="S310" i="3"/>
  <c r="H311" i="3"/>
  <c r="P311" i="3"/>
  <c r="E312" i="3"/>
  <c r="M312" i="3"/>
  <c r="U312" i="3"/>
  <c r="J313" i="3"/>
  <c r="R313" i="3"/>
  <c r="G314" i="3"/>
  <c r="O314" i="3"/>
  <c r="D315" i="3"/>
  <c r="L315" i="3"/>
  <c r="T315" i="3"/>
  <c r="I316" i="3"/>
  <c r="Q316" i="3"/>
  <c r="F317" i="3"/>
  <c r="N317" i="3"/>
  <c r="C318" i="3"/>
  <c r="K318" i="3"/>
  <c r="S318" i="3"/>
  <c r="H319" i="3"/>
  <c r="P319" i="3"/>
  <c r="E320" i="3"/>
  <c r="M320" i="3"/>
  <c r="U320" i="3"/>
  <c r="J321" i="3"/>
  <c r="R321" i="3"/>
  <c r="G322" i="3"/>
  <c r="O322" i="3"/>
  <c r="D323" i="3"/>
  <c r="L323" i="3"/>
  <c r="T323" i="3"/>
  <c r="I324" i="3"/>
  <c r="Q324" i="3"/>
  <c r="F325" i="3"/>
  <c r="N325" i="3"/>
  <c r="C326" i="3"/>
  <c r="C161" i="3"/>
  <c r="I193" i="3"/>
  <c r="H209" i="3"/>
  <c r="Q222" i="3"/>
  <c r="R230" i="3"/>
  <c r="G234" i="3"/>
  <c r="F237" i="3"/>
  <c r="S238" i="3"/>
  <c r="M240" i="3"/>
  <c r="O241" i="3"/>
  <c r="P242" i="3"/>
  <c r="T243" i="3"/>
  <c r="C245" i="3"/>
  <c r="D246" i="3"/>
  <c r="H247" i="3"/>
  <c r="J248" i="3"/>
  <c r="J249" i="3"/>
  <c r="D250" i="3"/>
  <c r="P250" i="3"/>
  <c r="K251" i="3"/>
  <c r="E252" i="3"/>
  <c r="Q252" i="3"/>
  <c r="K253" i="3"/>
  <c r="D254" i="3"/>
  <c r="R254" i="3"/>
  <c r="L255" i="3"/>
  <c r="J219" i="3"/>
  <c r="M243" i="3"/>
  <c r="H251" i="3"/>
  <c r="E256" i="3"/>
  <c r="S258" i="3"/>
  <c r="J261" i="3"/>
  <c r="H263" i="3"/>
  <c r="T264" i="3"/>
  <c r="P266" i="3"/>
  <c r="P268" i="3"/>
  <c r="F270" i="3"/>
  <c r="P271" i="3"/>
  <c r="I273" i="3"/>
  <c r="O274" i="3"/>
  <c r="F276" i="3"/>
  <c r="R277" i="3"/>
  <c r="E279" i="3"/>
  <c r="P280" i="3"/>
  <c r="H282" i="3"/>
  <c r="O283" i="3"/>
  <c r="F285" i="3"/>
  <c r="R286" i="3"/>
  <c r="E288" i="3"/>
  <c r="I289" i="3"/>
  <c r="M290" i="3"/>
  <c r="M291" i="3"/>
  <c r="P292" i="3"/>
  <c r="T293" i="3"/>
  <c r="T294" i="3"/>
  <c r="D296" i="3"/>
  <c r="F297" i="3"/>
  <c r="C298" i="3"/>
  <c r="S298" i="3"/>
  <c r="P299" i="3"/>
  <c r="M300" i="3"/>
  <c r="J301" i="3"/>
  <c r="G302" i="3"/>
  <c r="D303" i="3"/>
  <c r="T303" i="3"/>
  <c r="Q304" i="3"/>
  <c r="N305" i="3"/>
  <c r="K306" i="3"/>
  <c r="H307" i="3"/>
  <c r="E308" i="3"/>
  <c r="U308" i="3"/>
  <c r="R309" i="3"/>
  <c r="O310" i="3"/>
  <c r="L311" i="3"/>
  <c r="F312" i="3"/>
  <c r="S312" i="3"/>
  <c r="L313" i="3"/>
  <c r="F314" i="3"/>
  <c r="S314" i="3"/>
  <c r="M315" i="3"/>
  <c r="G316" i="3"/>
  <c r="S316" i="3"/>
  <c r="M317" i="3"/>
  <c r="F318" i="3"/>
  <c r="Q318" i="3"/>
  <c r="I319" i="3"/>
  <c r="S319" i="3"/>
  <c r="K320" i="3"/>
  <c r="C321" i="3"/>
  <c r="M321" i="3"/>
  <c r="E322" i="3"/>
  <c r="P322" i="3"/>
  <c r="G323" i="3"/>
  <c r="R323" i="3"/>
  <c r="J324" i="3"/>
  <c r="T324" i="3"/>
  <c r="L325" i="3"/>
  <c r="D326" i="3"/>
  <c r="M326" i="3"/>
  <c r="C327" i="3"/>
  <c r="L327" i="3"/>
  <c r="T327" i="3"/>
  <c r="I328" i="3"/>
  <c r="Q328" i="3"/>
  <c r="F329" i="3"/>
  <c r="N329" i="3"/>
  <c r="C330" i="3"/>
  <c r="K330" i="3"/>
  <c r="S330" i="3"/>
  <c r="H331" i="3"/>
  <c r="P331" i="3"/>
  <c r="E332" i="3"/>
  <c r="M332" i="3"/>
  <c r="U332" i="3"/>
  <c r="J333" i="3"/>
  <c r="R333" i="3"/>
  <c r="G334" i="3"/>
  <c r="O334" i="3"/>
  <c r="D335" i="3"/>
  <c r="L335" i="3"/>
  <c r="T335" i="3"/>
  <c r="I336" i="3"/>
  <c r="Q336" i="3"/>
  <c r="F337" i="3"/>
  <c r="N337" i="3"/>
  <c r="C338" i="3"/>
  <c r="K338" i="3"/>
  <c r="S338" i="3"/>
  <c r="H339" i="3"/>
  <c r="P339" i="3"/>
  <c r="E340" i="3"/>
  <c r="M340" i="3"/>
  <c r="U340" i="3"/>
  <c r="J341" i="3"/>
  <c r="R341" i="3"/>
  <c r="G342" i="3"/>
  <c r="O342" i="3"/>
  <c r="D343" i="3"/>
  <c r="L343" i="3"/>
  <c r="T343" i="3"/>
  <c r="I344" i="3"/>
  <c r="Q344" i="3"/>
  <c r="F345" i="3"/>
  <c r="N345" i="3"/>
  <c r="C346" i="3"/>
  <c r="K346" i="3"/>
  <c r="S346" i="3"/>
  <c r="H347" i="3"/>
  <c r="P347" i="3"/>
  <c r="E348" i="3"/>
  <c r="M348" i="3"/>
  <c r="U348" i="3"/>
  <c r="J349" i="3"/>
  <c r="R349" i="3"/>
  <c r="G350" i="3"/>
  <c r="O350" i="3"/>
  <c r="D351" i="3"/>
  <c r="L351" i="3"/>
  <c r="T351" i="3"/>
  <c r="I352" i="3"/>
  <c r="Q352" i="3"/>
  <c r="F353" i="3"/>
  <c r="N353" i="3"/>
  <c r="C354" i="3"/>
  <c r="K354" i="3"/>
  <c r="S354" i="3"/>
  <c r="H355" i="3"/>
  <c r="P355" i="3"/>
  <c r="E356" i="3"/>
  <c r="M356" i="3"/>
  <c r="U356" i="3"/>
  <c r="J357" i="3"/>
  <c r="R357" i="3"/>
  <c r="G358" i="3"/>
  <c r="O358" i="3"/>
  <c r="D359" i="3"/>
  <c r="L359" i="3"/>
  <c r="T359" i="3"/>
  <c r="I360" i="3"/>
  <c r="Q360" i="3"/>
  <c r="F361" i="3"/>
  <c r="N361" i="3"/>
  <c r="C362" i="3"/>
  <c r="K362" i="3"/>
  <c r="S362" i="3"/>
  <c r="H363" i="3"/>
  <c r="P363" i="3"/>
  <c r="Q229" i="3"/>
  <c r="Q244" i="3"/>
  <c r="T251" i="3"/>
  <c r="N256" i="3"/>
  <c r="I259" i="3"/>
  <c r="M261" i="3"/>
  <c r="I263" i="3"/>
  <c r="I265" i="3"/>
  <c r="T266" i="3"/>
  <c r="Q268" i="3"/>
  <c r="L270" i="3"/>
  <c r="S271" i="3"/>
  <c r="J273" i="3"/>
  <c r="C275" i="3"/>
  <c r="I276" i="3"/>
  <c r="S277" i="3"/>
  <c r="L279" i="3"/>
  <c r="R280" i="3"/>
  <c r="J282" i="3"/>
  <c r="U283" i="3"/>
  <c r="I285" i="3"/>
  <c r="S286" i="3"/>
  <c r="K288" i="3"/>
  <c r="K289" i="3"/>
  <c r="N290" i="3"/>
  <c r="R291" i="3"/>
  <c r="R292" i="3"/>
  <c r="U293" i="3"/>
  <c r="F295" i="3"/>
  <c r="F296" i="3"/>
  <c r="H297" i="3"/>
  <c r="E298" i="3"/>
  <c r="U298" i="3"/>
  <c r="R299" i="3"/>
  <c r="O300" i="3"/>
  <c r="L301" i="3"/>
  <c r="I302" i="3"/>
  <c r="F303" i="3"/>
  <c r="C304" i="3"/>
  <c r="S304" i="3"/>
  <c r="P305" i="3"/>
  <c r="M306" i="3"/>
  <c r="J307" i="3"/>
  <c r="G308" i="3"/>
  <c r="D309" i="3"/>
  <c r="T309" i="3"/>
  <c r="Q310" i="3"/>
  <c r="N311" i="3"/>
  <c r="G312" i="3"/>
  <c r="T312" i="3"/>
  <c r="N313" i="3"/>
  <c r="H314" i="3"/>
  <c r="U314" i="3"/>
  <c r="N315" i="3"/>
  <c r="H316" i="3"/>
  <c r="U316" i="3"/>
  <c r="O317" i="3"/>
  <c r="G318" i="3"/>
  <c r="R318" i="3"/>
  <c r="J319" i="3"/>
  <c r="T319" i="3"/>
  <c r="L320" i="3"/>
  <c r="D321" i="3"/>
  <c r="N321" i="3"/>
  <c r="F322" i="3"/>
  <c r="Q322" i="3"/>
  <c r="H323" i="3"/>
  <c r="S323" i="3"/>
  <c r="K324" i="3"/>
  <c r="U324" i="3"/>
  <c r="M325" i="3"/>
  <c r="E326" i="3"/>
  <c r="N326" i="3"/>
  <c r="D327" i="3"/>
  <c r="M327" i="3"/>
  <c r="U327" i="3"/>
  <c r="J328" i="3"/>
  <c r="R328" i="3"/>
  <c r="G329" i="3"/>
  <c r="O329" i="3"/>
  <c r="D330" i="3"/>
  <c r="L330" i="3"/>
  <c r="T330" i="3"/>
  <c r="I331" i="3"/>
  <c r="Q331" i="3"/>
  <c r="F332" i="3"/>
  <c r="N332" i="3"/>
  <c r="C333" i="3"/>
  <c r="K333" i="3"/>
  <c r="S333" i="3"/>
  <c r="H334" i="3"/>
  <c r="P334" i="3"/>
  <c r="E335" i="3"/>
  <c r="M335" i="3"/>
  <c r="U335" i="3"/>
  <c r="J336" i="3"/>
  <c r="R336" i="3"/>
  <c r="G337" i="3"/>
  <c r="O337" i="3"/>
  <c r="D338" i="3"/>
  <c r="L338" i="3"/>
  <c r="T338" i="3"/>
  <c r="I339" i="3"/>
  <c r="Q339" i="3"/>
  <c r="F340" i="3"/>
  <c r="N340" i="3"/>
  <c r="C341" i="3"/>
  <c r="K341" i="3"/>
  <c r="S341" i="3"/>
  <c r="H342" i="3"/>
  <c r="P342" i="3"/>
  <c r="E343" i="3"/>
  <c r="M343" i="3"/>
  <c r="U343" i="3"/>
  <c r="J344" i="3"/>
  <c r="R344" i="3"/>
  <c r="G345" i="3"/>
  <c r="O345" i="3"/>
  <c r="D346" i="3"/>
  <c r="L346" i="3"/>
  <c r="T346" i="3"/>
  <c r="I347" i="3"/>
  <c r="Q347" i="3"/>
  <c r="F348" i="3"/>
  <c r="N348" i="3"/>
  <c r="C349" i="3"/>
  <c r="K349" i="3"/>
  <c r="S349" i="3"/>
  <c r="H350" i="3"/>
  <c r="P350" i="3"/>
  <c r="E351" i="3"/>
  <c r="M351" i="3"/>
  <c r="U351" i="3"/>
  <c r="J352" i="3"/>
  <c r="R352" i="3"/>
  <c r="G353" i="3"/>
  <c r="O353" i="3"/>
  <c r="D354" i="3"/>
  <c r="L354" i="3"/>
  <c r="T354" i="3"/>
  <c r="I355" i="3"/>
  <c r="Q355" i="3"/>
  <c r="F356" i="3"/>
  <c r="N356" i="3"/>
  <c r="C357" i="3"/>
  <c r="K357" i="3"/>
  <c r="S357" i="3"/>
  <c r="H358" i="3"/>
  <c r="P358" i="3"/>
  <c r="E359" i="3"/>
  <c r="M359" i="3"/>
  <c r="U359" i="3"/>
  <c r="J360" i="3"/>
  <c r="R360" i="3"/>
  <c r="G361" i="3"/>
  <c r="O361" i="3"/>
  <c r="D362" i="3"/>
  <c r="L362" i="3"/>
  <c r="T362" i="3"/>
  <c r="I363" i="3"/>
  <c r="Q363" i="3"/>
  <c r="J233" i="3"/>
  <c r="S245" i="3"/>
  <c r="N252" i="3"/>
  <c r="R256" i="3"/>
  <c r="L259" i="3"/>
  <c r="U261" i="3"/>
  <c r="M263" i="3"/>
  <c r="J265" i="3"/>
  <c r="I267" i="3"/>
  <c r="U268" i="3"/>
  <c r="N270" i="3"/>
  <c r="F272" i="3"/>
  <c r="M273" i="3"/>
  <c r="D275" i="3"/>
  <c r="P276" i="3"/>
  <c r="C278" i="3"/>
  <c r="M279" i="3"/>
  <c r="F281" i="3"/>
  <c r="L282" i="3"/>
  <c r="D284" i="3"/>
  <c r="O285" i="3"/>
  <c r="C287" i="3"/>
  <c r="L288" i="3"/>
  <c r="P289" i="3"/>
  <c r="P290" i="3"/>
  <c r="S291" i="3"/>
  <c r="D293" i="3"/>
  <c r="D294" i="3"/>
  <c r="G295" i="3"/>
  <c r="K296" i="3"/>
  <c r="I297" i="3"/>
  <c r="F298" i="3"/>
  <c r="C299" i="3"/>
  <c r="S299" i="3"/>
  <c r="P300" i="3"/>
  <c r="M301" i="3"/>
  <c r="J302" i="3"/>
  <c r="G303" i="3"/>
  <c r="D304" i="3"/>
  <c r="T304" i="3"/>
  <c r="Q305" i="3"/>
  <c r="N306" i="3"/>
  <c r="K307" i="3"/>
  <c r="H308" i="3"/>
  <c r="E309" i="3"/>
  <c r="U309" i="3"/>
  <c r="R310" i="3"/>
  <c r="O311" i="3"/>
  <c r="I312" i="3"/>
  <c r="C313" i="3"/>
  <c r="P313" i="3"/>
  <c r="I314" i="3"/>
  <c r="C315" i="3"/>
  <c r="P315" i="3"/>
  <c r="J316" i="3"/>
  <c r="D317" i="3"/>
  <c r="P317" i="3"/>
  <c r="I318" i="3"/>
  <c r="T318" i="3"/>
  <c r="K319" i="3"/>
  <c r="C320" i="3"/>
  <c r="N320" i="3"/>
  <c r="E321" i="3"/>
  <c r="P321" i="3"/>
  <c r="H322" i="3"/>
  <c r="R322" i="3"/>
  <c r="J323" i="3"/>
  <c r="U323" i="3"/>
  <c r="L324" i="3"/>
  <c r="D325" i="3"/>
  <c r="O325" i="3"/>
  <c r="F326" i="3"/>
  <c r="O326" i="3"/>
  <c r="F327" i="3"/>
  <c r="N327" i="3"/>
  <c r="C328" i="3"/>
  <c r="K328" i="3"/>
  <c r="S328" i="3"/>
  <c r="H329" i="3"/>
  <c r="P329" i="3"/>
  <c r="E330" i="3"/>
  <c r="M330" i="3"/>
  <c r="U330" i="3"/>
  <c r="J331" i="3"/>
  <c r="R331" i="3"/>
  <c r="G332" i="3"/>
  <c r="O332" i="3"/>
  <c r="D333" i="3"/>
  <c r="L333" i="3"/>
  <c r="T333" i="3"/>
  <c r="I334" i="3"/>
  <c r="Q334" i="3"/>
  <c r="F335" i="3"/>
  <c r="N335" i="3"/>
  <c r="C336" i="3"/>
  <c r="K336" i="3"/>
  <c r="S336" i="3"/>
  <c r="H337" i="3"/>
  <c r="P337" i="3"/>
  <c r="E338" i="3"/>
  <c r="M338" i="3"/>
  <c r="U338" i="3"/>
  <c r="J339" i="3"/>
  <c r="R339" i="3"/>
  <c r="G340" i="3"/>
  <c r="O340" i="3"/>
  <c r="D341" i="3"/>
  <c r="L341" i="3"/>
  <c r="T341" i="3"/>
  <c r="I342" i="3"/>
  <c r="Q342" i="3"/>
  <c r="F343" i="3"/>
  <c r="N343" i="3"/>
  <c r="C344" i="3"/>
  <c r="K344" i="3"/>
  <c r="S344" i="3"/>
  <c r="H345" i="3"/>
  <c r="P345" i="3"/>
  <c r="E346" i="3"/>
  <c r="M346" i="3"/>
  <c r="U346" i="3"/>
  <c r="J347" i="3"/>
  <c r="R347" i="3"/>
  <c r="G348" i="3"/>
  <c r="O348" i="3"/>
  <c r="D349" i="3"/>
  <c r="L349" i="3"/>
  <c r="T349" i="3"/>
  <c r="I350" i="3"/>
  <c r="Q350" i="3"/>
  <c r="F351" i="3"/>
  <c r="N351" i="3"/>
  <c r="C352" i="3"/>
  <c r="K352" i="3"/>
  <c r="S352" i="3"/>
  <c r="H353" i="3"/>
  <c r="P353" i="3"/>
  <c r="E354" i="3"/>
  <c r="M354" i="3"/>
  <c r="U354" i="3"/>
  <c r="J355" i="3"/>
  <c r="R355" i="3"/>
  <c r="G356" i="3"/>
  <c r="O356" i="3"/>
  <c r="D357" i="3"/>
  <c r="L357" i="3"/>
  <c r="T357" i="3"/>
  <c r="I358" i="3"/>
  <c r="Q358" i="3"/>
  <c r="F359" i="3"/>
  <c r="N359" i="3"/>
  <c r="C360" i="3"/>
  <c r="K360" i="3"/>
  <c r="S360" i="3"/>
  <c r="H361" i="3"/>
  <c r="P361" i="3"/>
  <c r="E362" i="3"/>
  <c r="M362" i="3"/>
  <c r="U362" i="3"/>
  <c r="J363" i="3"/>
  <c r="R363" i="3"/>
  <c r="G364" i="3"/>
  <c r="O364" i="3"/>
  <c r="D365" i="3"/>
  <c r="L365" i="3"/>
  <c r="T365" i="3"/>
  <c r="I366" i="3"/>
  <c r="Q366" i="3"/>
  <c r="F367" i="3"/>
  <c r="N367" i="3"/>
  <c r="Q236" i="3"/>
  <c r="T246" i="3"/>
  <c r="G253" i="3"/>
  <c r="I257" i="3"/>
  <c r="U259" i="3"/>
  <c r="C262" i="3"/>
  <c r="U263" i="3"/>
  <c r="N265" i="3"/>
  <c r="K267" i="3"/>
  <c r="J269" i="3"/>
  <c r="P270" i="3"/>
  <c r="H272" i="3"/>
  <c r="S273" i="3"/>
  <c r="G275" i="3"/>
  <c r="Q276" i="3"/>
  <c r="J278" i="3"/>
  <c r="P279" i="3"/>
  <c r="G281" i="3"/>
  <c r="S282" i="3"/>
  <c r="F284" i="3"/>
  <c r="Q285" i="3"/>
  <c r="I287" i="3"/>
  <c r="N288" i="3"/>
  <c r="Q289" i="3"/>
  <c r="U290" i="3"/>
  <c r="U291" i="3"/>
  <c r="E293" i="3"/>
  <c r="I294" i="3"/>
  <c r="I295" i="3"/>
  <c r="L296" i="3"/>
  <c r="K297" i="3"/>
  <c r="H298" i="3"/>
  <c r="E299" i="3"/>
  <c r="U299" i="3"/>
  <c r="R300" i="3"/>
  <c r="O301" i="3"/>
  <c r="L302" i="3"/>
  <c r="I303" i="3"/>
  <c r="F304" i="3"/>
  <c r="C305" i="3"/>
  <c r="S305" i="3"/>
  <c r="P306" i="3"/>
  <c r="M307" i="3"/>
  <c r="J308" i="3"/>
  <c r="G309" i="3"/>
  <c r="D310" i="3"/>
  <c r="T310" i="3"/>
  <c r="Q311" i="3"/>
  <c r="K312" i="3"/>
  <c r="D313" i="3"/>
  <c r="Q313" i="3"/>
  <c r="K314" i="3"/>
  <c r="E315" i="3"/>
  <c r="R315" i="3"/>
  <c r="K316" i="3"/>
  <c r="E317" i="3"/>
  <c r="R317" i="3"/>
  <c r="J318" i="3"/>
  <c r="U318" i="3"/>
  <c r="L319" i="3"/>
  <c r="D320" i="3"/>
  <c r="O320" i="3"/>
  <c r="F321" i="3"/>
  <c r="Q321" i="3"/>
  <c r="I322" i="3"/>
  <c r="S322" i="3"/>
  <c r="K323" i="3"/>
  <c r="C324" i="3"/>
  <c r="M324" i="3"/>
  <c r="E325" i="3"/>
  <c r="P325" i="3"/>
  <c r="G326" i="3"/>
  <c r="Q326" i="3"/>
  <c r="G327" i="3"/>
  <c r="O327" i="3"/>
  <c r="D328" i="3"/>
  <c r="L328" i="3"/>
  <c r="T328" i="3"/>
  <c r="I329" i="3"/>
  <c r="Q329" i="3"/>
  <c r="F330" i="3"/>
  <c r="N330" i="3"/>
  <c r="C331" i="3"/>
  <c r="K331" i="3"/>
  <c r="S331" i="3"/>
  <c r="H332" i="3"/>
  <c r="P332" i="3"/>
  <c r="E333" i="3"/>
  <c r="M333" i="3"/>
  <c r="U333" i="3"/>
  <c r="J334" i="3"/>
  <c r="R334" i="3"/>
  <c r="G335" i="3"/>
  <c r="O335" i="3"/>
  <c r="D336" i="3"/>
  <c r="L336" i="3"/>
  <c r="T336" i="3"/>
  <c r="I337" i="3"/>
  <c r="Q337" i="3"/>
  <c r="F338" i="3"/>
  <c r="N338" i="3"/>
  <c r="C339" i="3"/>
  <c r="K339" i="3"/>
  <c r="S339" i="3"/>
  <c r="H340" i="3"/>
  <c r="P340" i="3"/>
  <c r="E341" i="3"/>
  <c r="M341" i="3"/>
  <c r="U341" i="3"/>
  <c r="J342" i="3"/>
  <c r="R342" i="3"/>
  <c r="G343" i="3"/>
  <c r="O343" i="3"/>
  <c r="D344" i="3"/>
  <c r="L344" i="3"/>
  <c r="T344" i="3"/>
  <c r="I345" i="3"/>
  <c r="Q345" i="3"/>
  <c r="F346" i="3"/>
  <c r="N346" i="3"/>
  <c r="C347" i="3"/>
  <c r="K347" i="3"/>
  <c r="S347" i="3"/>
  <c r="H348" i="3"/>
  <c r="P348" i="3"/>
  <c r="E349" i="3"/>
  <c r="M349" i="3"/>
  <c r="U349" i="3"/>
  <c r="J350" i="3"/>
  <c r="R350" i="3"/>
  <c r="G351" i="3"/>
  <c r="O351" i="3"/>
  <c r="D352" i="3"/>
  <c r="L352" i="3"/>
  <c r="K238" i="3"/>
  <c r="E248" i="3"/>
  <c r="U253" i="3"/>
  <c r="K257" i="3"/>
  <c r="F260" i="3"/>
  <c r="G262" i="3"/>
  <c r="D264" i="3"/>
  <c r="C266" i="3"/>
  <c r="M267" i="3"/>
  <c r="K269" i="3"/>
  <c r="D271" i="3"/>
  <c r="J272" i="3"/>
  <c r="U273" i="3"/>
  <c r="M275" i="3"/>
  <c r="T276" i="3"/>
  <c r="K278" i="3"/>
  <c r="D280" i="3"/>
  <c r="J281" i="3"/>
  <c r="T282" i="3"/>
  <c r="M284" i="3"/>
  <c r="S285" i="3"/>
  <c r="K287" i="3"/>
  <c r="S288" i="3"/>
  <c r="S289" i="3"/>
  <c r="C291" i="3"/>
  <c r="G292" i="3"/>
  <c r="G293" i="3"/>
  <c r="J294" i="3"/>
  <c r="N295" i="3"/>
  <c r="N296" i="3"/>
  <c r="N297" i="3"/>
  <c r="K298" i="3"/>
  <c r="H299" i="3"/>
  <c r="E300" i="3"/>
  <c r="U300" i="3"/>
  <c r="R301" i="3"/>
  <c r="O302" i="3"/>
  <c r="L303" i="3"/>
  <c r="I304" i="3"/>
  <c r="F305" i="3"/>
  <c r="C306" i="3"/>
  <c r="S306" i="3"/>
  <c r="P307" i="3"/>
  <c r="M308" i="3"/>
  <c r="J309" i="3"/>
  <c r="G310" i="3"/>
  <c r="D311" i="3"/>
  <c r="R311" i="3"/>
  <c r="L312" i="3"/>
  <c r="F313" i="3"/>
  <c r="S313" i="3"/>
  <c r="M314" i="3"/>
  <c r="F315" i="3"/>
  <c r="S315" i="3"/>
  <c r="M316" i="3"/>
  <c r="G317" i="3"/>
  <c r="T317" i="3"/>
  <c r="L318" i="3"/>
  <c r="C319" i="3"/>
  <c r="N319" i="3"/>
  <c r="F320" i="3"/>
  <c r="P320" i="3"/>
  <c r="H321" i="3"/>
  <c r="S321" i="3"/>
  <c r="J322" i="3"/>
  <c r="U322" i="3"/>
  <c r="M323" i="3"/>
  <c r="D324" i="3"/>
  <c r="O324" i="3"/>
  <c r="G325" i="3"/>
  <c r="Q325" i="3"/>
  <c r="I326" i="3"/>
  <c r="R326" i="3"/>
  <c r="H327" i="3"/>
  <c r="P327" i="3"/>
  <c r="E328" i="3"/>
  <c r="M328" i="3"/>
  <c r="U328" i="3"/>
  <c r="J329" i="3"/>
  <c r="R329" i="3"/>
  <c r="G330" i="3"/>
  <c r="O330" i="3"/>
  <c r="D331" i="3"/>
  <c r="L331" i="3"/>
  <c r="T331" i="3"/>
  <c r="I332" i="3"/>
  <c r="Q332" i="3"/>
  <c r="F333" i="3"/>
  <c r="N333" i="3"/>
  <c r="C334" i="3"/>
  <c r="K334" i="3"/>
  <c r="S334" i="3"/>
  <c r="H335" i="3"/>
  <c r="P335" i="3"/>
  <c r="E336" i="3"/>
  <c r="M336" i="3"/>
  <c r="U336" i="3"/>
  <c r="J337" i="3"/>
  <c r="R337" i="3"/>
  <c r="G338" i="3"/>
  <c r="O338" i="3"/>
  <c r="D339" i="3"/>
  <c r="L339" i="3"/>
  <c r="T339" i="3"/>
  <c r="I340" i="3"/>
  <c r="Q340" i="3"/>
  <c r="F341" i="3"/>
  <c r="N341" i="3"/>
  <c r="C342" i="3"/>
  <c r="K342" i="3"/>
  <c r="S342" i="3"/>
  <c r="H343" i="3"/>
  <c r="P343" i="3"/>
  <c r="E344" i="3"/>
  <c r="M344" i="3"/>
  <c r="U344" i="3"/>
  <c r="J345" i="3"/>
  <c r="R345" i="3"/>
  <c r="G346" i="3"/>
  <c r="O346" i="3"/>
  <c r="D347" i="3"/>
  <c r="L347" i="3"/>
  <c r="T347" i="3"/>
  <c r="I348" i="3"/>
  <c r="Q348" i="3"/>
  <c r="F349" i="3"/>
  <c r="N349" i="3"/>
  <c r="C350" i="3"/>
  <c r="K350" i="3"/>
  <c r="S350" i="3"/>
  <c r="H351" i="3"/>
  <c r="P351" i="3"/>
  <c r="N186" i="3"/>
  <c r="J241" i="3"/>
  <c r="S249" i="3"/>
  <c r="H255" i="3"/>
  <c r="F258" i="3"/>
  <c r="R260" i="3"/>
  <c r="P262" i="3"/>
  <c r="N264" i="3"/>
  <c r="G266" i="3"/>
  <c r="E268" i="3"/>
  <c r="U269" i="3"/>
  <c r="H271" i="3"/>
  <c r="R272" i="3"/>
  <c r="K274" i="3"/>
  <c r="Q275" i="3"/>
  <c r="I277" i="3"/>
  <c r="T278" i="3"/>
  <c r="H280" i="3"/>
  <c r="R281" i="3"/>
  <c r="K283" i="3"/>
  <c r="Q284" i="3"/>
  <c r="H286" i="3"/>
  <c r="T287" i="3"/>
  <c r="C289" i="3"/>
  <c r="F290" i="3"/>
  <c r="J291" i="3"/>
  <c r="J292" i="3"/>
  <c r="M293" i="3"/>
  <c r="Q294" i="3"/>
  <c r="Q295" i="3"/>
  <c r="T296" i="3"/>
  <c r="Q297" i="3"/>
  <c r="N298" i="3"/>
  <c r="K299" i="3"/>
  <c r="H300" i="3"/>
  <c r="E301" i="3"/>
  <c r="U301" i="3"/>
  <c r="R302" i="3"/>
  <c r="O303" i="3"/>
  <c r="L304" i="3"/>
  <c r="I305" i="3"/>
  <c r="F306" i="3"/>
  <c r="C307" i="3"/>
  <c r="S307" i="3"/>
  <c r="P308" i="3"/>
  <c r="M309" i="3"/>
  <c r="J310" i="3"/>
  <c r="G311" i="3"/>
  <c r="C312" i="3"/>
  <c r="O312" i="3"/>
  <c r="I313" i="3"/>
  <c r="C314" i="3"/>
  <c r="P314" i="3"/>
  <c r="J315" i="3"/>
  <c r="C316" i="3"/>
  <c r="P316" i="3"/>
  <c r="J317" i="3"/>
  <c r="D318" i="3"/>
  <c r="N318" i="3"/>
  <c r="F319" i="3"/>
  <c r="Q319" i="3"/>
  <c r="H320" i="3"/>
  <c r="S320" i="3"/>
  <c r="K321" i="3"/>
  <c r="U321" i="3"/>
  <c r="M322" i="3"/>
  <c r="E323" i="3"/>
  <c r="O323" i="3"/>
  <c r="G324" i="3"/>
  <c r="R324" i="3"/>
  <c r="I325" i="3"/>
  <c r="T325" i="3"/>
  <c r="K326" i="3"/>
  <c r="T326" i="3"/>
  <c r="J327" i="3"/>
  <c r="R327" i="3"/>
  <c r="G328" i="3"/>
  <c r="O328" i="3"/>
  <c r="D329" i="3"/>
  <c r="L329" i="3"/>
  <c r="T329" i="3"/>
  <c r="I330" i="3"/>
  <c r="Q330" i="3"/>
  <c r="F331" i="3"/>
  <c r="N331" i="3"/>
  <c r="C332" i="3"/>
  <c r="K332" i="3"/>
  <c r="S332" i="3"/>
  <c r="H333" i="3"/>
  <c r="P333" i="3"/>
  <c r="E334" i="3"/>
  <c r="M334" i="3"/>
  <c r="U334" i="3"/>
  <c r="J335" i="3"/>
  <c r="R335" i="3"/>
  <c r="G336" i="3"/>
  <c r="O336" i="3"/>
  <c r="D337" i="3"/>
  <c r="L337" i="3"/>
  <c r="T337" i="3"/>
  <c r="I338" i="3"/>
  <c r="Q338" i="3"/>
  <c r="F339" i="3"/>
  <c r="N339" i="3"/>
  <c r="C340" i="3"/>
  <c r="K340" i="3"/>
  <c r="S340" i="3"/>
  <c r="H341" i="3"/>
  <c r="P341" i="3"/>
  <c r="E342" i="3"/>
  <c r="M342" i="3"/>
  <c r="U342" i="3"/>
  <c r="T205" i="3"/>
  <c r="L242" i="3"/>
  <c r="N250" i="3"/>
  <c r="U255" i="3"/>
  <c r="O258" i="3"/>
  <c r="G261" i="3"/>
  <c r="S262" i="3"/>
  <c r="Q264" i="3"/>
  <c r="O266" i="3"/>
  <c r="H268" i="3"/>
  <c r="C270" i="3"/>
  <c r="O271" i="3"/>
  <c r="U272" i="3"/>
  <c r="L274" i="3"/>
  <c r="E276" i="3"/>
  <c r="K277" i="3"/>
  <c r="C279" i="3"/>
  <c r="N280" i="3"/>
  <c r="U281" i="3"/>
  <c r="L283" i="3"/>
  <c r="E285" i="3"/>
  <c r="K286" i="3"/>
  <c r="U287" i="3"/>
  <c r="H289" i="3"/>
  <c r="H290" i="3"/>
  <c r="K291" i="3"/>
  <c r="O292" i="3"/>
  <c r="O293" i="3"/>
  <c r="R294" i="3"/>
  <c r="C296" i="3"/>
  <c r="C297" i="3"/>
  <c r="S297" i="3"/>
  <c r="P298" i="3"/>
  <c r="M299" i="3"/>
  <c r="J300" i="3"/>
  <c r="G301" i="3"/>
  <c r="D302" i="3"/>
  <c r="T302" i="3"/>
  <c r="Q303" i="3"/>
  <c r="N304" i="3"/>
  <c r="K305" i="3"/>
  <c r="H306" i="3"/>
  <c r="E307" i="3"/>
  <c r="U307" i="3"/>
  <c r="R308" i="3"/>
  <c r="O309" i="3"/>
  <c r="L310" i="3"/>
  <c r="I311" i="3"/>
  <c r="D312" i="3"/>
  <c r="Q312" i="3"/>
  <c r="K313" i="3"/>
  <c r="E314" i="3"/>
  <c r="Q314" i="3"/>
  <c r="K315" i="3"/>
  <c r="E316" i="3"/>
  <c r="R316" i="3"/>
  <c r="L317" i="3"/>
  <c r="E318" i="3"/>
  <c r="O318" i="3"/>
  <c r="G319" i="3"/>
  <c r="R319" i="3"/>
  <c r="I320" i="3"/>
  <c r="T320" i="3"/>
  <c r="L321" i="3"/>
  <c r="C322" i="3"/>
  <c r="N322" i="3"/>
  <c r="F323" i="3"/>
  <c r="P323" i="3"/>
  <c r="H324" i="3"/>
  <c r="S324" i="3"/>
  <c r="J325" i="3"/>
  <c r="U325" i="3"/>
  <c r="L326" i="3"/>
  <c r="U326" i="3"/>
  <c r="K327" i="3"/>
  <c r="S327" i="3"/>
  <c r="H328" i="3"/>
  <c r="P328" i="3"/>
  <c r="E329" i="3"/>
  <c r="M329" i="3"/>
  <c r="U329" i="3"/>
  <c r="J330" i="3"/>
  <c r="R330" i="3"/>
  <c r="G331" i="3"/>
  <c r="O331" i="3"/>
  <c r="D332" i="3"/>
  <c r="L332" i="3"/>
  <c r="T332" i="3"/>
  <c r="I333" i="3"/>
  <c r="Q333" i="3"/>
  <c r="F334" i="3"/>
  <c r="N334" i="3"/>
  <c r="C335" i="3"/>
  <c r="K335" i="3"/>
  <c r="S335" i="3"/>
  <c r="H336" i="3"/>
  <c r="P336" i="3"/>
  <c r="E337" i="3"/>
  <c r="M337" i="3"/>
  <c r="U337" i="3"/>
  <c r="J338" i="3"/>
  <c r="R338" i="3"/>
  <c r="G339" i="3"/>
  <c r="O339" i="3"/>
  <c r="D340" i="3"/>
  <c r="L340" i="3"/>
  <c r="T340" i="3"/>
  <c r="I341" i="3"/>
  <c r="Q341" i="3"/>
  <c r="F342" i="3"/>
  <c r="N342" i="3"/>
  <c r="C343" i="3"/>
  <c r="K343" i="3"/>
  <c r="S343" i="3"/>
  <c r="H344" i="3"/>
  <c r="P344" i="3"/>
  <c r="E345" i="3"/>
  <c r="M345" i="3"/>
  <c r="U345" i="3"/>
  <c r="J346" i="3"/>
  <c r="R346" i="3"/>
  <c r="G347" i="3"/>
  <c r="O347" i="3"/>
  <c r="D348" i="3"/>
  <c r="L348" i="3"/>
  <c r="T348" i="3"/>
  <c r="I349" i="3"/>
  <c r="Q349" i="3"/>
  <c r="F350" i="3"/>
  <c r="N350" i="3"/>
  <c r="C351" i="3"/>
  <c r="K351" i="3"/>
  <c r="S351" i="3"/>
  <c r="H352" i="3"/>
  <c r="P352" i="3"/>
  <c r="E353" i="3"/>
  <c r="M353" i="3"/>
  <c r="U353" i="3"/>
  <c r="J354" i="3"/>
  <c r="R354" i="3"/>
  <c r="G355" i="3"/>
  <c r="O355" i="3"/>
  <c r="D356" i="3"/>
  <c r="L356" i="3"/>
  <c r="T356" i="3"/>
  <c r="I357" i="3"/>
  <c r="Q357" i="3"/>
  <c r="F358" i="3"/>
  <c r="N358" i="3"/>
  <c r="C359" i="3"/>
  <c r="K359" i="3"/>
  <c r="S359" i="3"/>
  <c r="H360" i="3"/>
  <c r="P360" i="3"/>
  <c r="E361" i="3"/>
  <c r="M361" i="3"/>
  <c r="U361" i="3"/>
  <c r="J362" i="3"/>
  <c r="R362" i="3"/>
  <c r="G363" i="3"/>
  <c r="O363" i="3"/>
  <c r="D364" i="3"/>
  <c r="L364" i="3"/>
  <c r="T364" i="3"/>
  <c r="I365" i="3"/>
  <c r="Q365" i="3"/>
  <c r="F366" i="3"/>
  <c r="N366" i="3"/>
  <c r="C367" i="3"/>
  <c r="K367" i="3"/>
  <c r="O254" i="3"/>
  <c r="E271" i="3"/>
  <c r="D283" i="3"/>
  <c r="L293" i="3"/>
  <c r="D301" i="3"/>
  <c r="R307" i="3"/>
  <c r="T313" i="3"/>
  <c r="D319" i="3"/>
  <c r="N323" i="3"/>
  <c r="Q327" i="3"/>
  <c r="E331" i="3"/>
  <c r="L334" i="3"/>
  <c r="S337" i="3"/>
  <c r="G341" i="3"/>
  <c r="R343" i="3"/>
  <c r="L345" i="3"/>
  <c r="F347" i="3"/>
  <c r="S348" i="3"/>
  <c r="M350" i="3"/>
  <c r="F352" i="3"/>
  <c r="D353" i="3"/>
  <c r="T353" i="3"/>
  <c r="Q354" i="3"/>
  <c r="N355" i="3"/>
  <c r="K356" i="3"/>
  <c r="H357" i="3"/>
  <c r="E358" i="3"/>
  <c r="U358" i="3"/>
  <c r="R359" i="3"/>
  <c r="O360" i="3"/>
  <c r="L361" i="3"/>
  <c r="I362" i="3"/>
  <c r="F363" i="3"/>
  <c r="C364" i="3"/>
  <c r="N364" i="3"/>
  <c r="F365" i="3"/>
  <c r="P365" i="3"/>
  <c r="H366" i="3"/>
  <c r="S366" i="3"/>
  <c r="J367" i="3"/>
  <c r="T367" i="3"/>
  <c r="I368" i="3"/>
  <c r="Q368" i="3"/>
  <c r="F369" i="3"/>
  <c r="N369" i="3"/>
  <c r="C370" i="3"/>
  <c r="K370" i="3"/>
  <c r="S370" i="3"/>
  <c r="H371" i="3"/>
  <c r="P371" i="3"/>
  <c r="E372" i="3"/>
  <c r="M372" i="3"/>
  <c r="U372" i="3"/>
  <c r="J373" i="3"/>
  <c r="R373" i="3"/>
  <c r="G374" i="3"/>
  <c r="O374" i="3"/>
  <c r="D375" i="3"/>
  <c r="L375" i="3"/>
  <c r="T375" i="3"/>
  <c r="I376" i="3"/>
  <c r="Q376" i="3"/>
  <c r="F377" i="3"/>
  <c r="N377" i="3"/>
  <c r="C378" i="3"/>
  <c r="K378" i="3"/>
  <c r="S378" i="3"/>
  <c r="H379" i="3"/>
  <c r="P379" i="3"/>
  <c r="E380" i="3"/>
  <c r="M380" i="3"/>
  <c r="U380" i="3"/>
  <c r="J381" i="3"/>
  <c r="R381" i="3"/>
  <c r="G382" i="3"/>
  <c r="O382" i="3"/>
  <c r="D383" i="3"/>
  <c r="L383" i="3"/>
  <c r="T383" i="3"/>
  <c r="I384" i="3"/>
  <c r="Q384" i="3"/>
  <c r="F385" i="3"/>
  <c r="N385" i="3"/>
  <c r="C386" i="3"/>
  <c r="K386" i="3"/>
  <c r="S386" i="3"/>
  <c r="H387" i="3"/>
  <c r="P387" i="3"/>
  <c r="E388" i="3"/>
  <c r="M388" i="3"/>
  <c r="U388" i="3"/>
  <c r="J389" i="3"/>
  <c r="R389" i="3"/>
  <c r="G390" i="3"/>
  <c r="O390" i="3"/>
  <c r="D391" i="3"/>
  <c r="L391" i="3"/>
  <c r="T391" i="3"/>
  <c r="I392" i="3"/>
  <c r="Q392" i="3"/>
  <c r="F393" i="3"/>
  <c r="N393" i="3"/>
  <c r="C394" i="3"/>
  <c r="K394" i="3"/>
  <c r="S394" i="3"/>
  <c r="H395" i="3"/>
  <c r="P395" i="3"/>
  <c r="E396" i="3"/>
  <c r="M396" i="3"/>
  <c r="U396" i="3"/>
  <c r="J397" i="3"/>
  <c r="R397" i="3"/>
  <c r="G398" i="3"/>
  <c r="O398" i="3"/>
  <c r="D399" i="3"/>
  <c r="L399" i="3"/>
  <c r="T399" i="3"/>
  <c r="I400" i="3"/>
  <c r="Q400" i="3"/>
  <c r="F401" i="3"/>
  <c r="N401" i="3"/>
  <c r="C402" i="3"/>
  <c r="K402" i="3"/>
  <c r="S402" i="3"/>
  <c r="H403" i="3"/>
  <c r="P403" i="3"/>
  <c r="E404" i="3"/>
  <c r="M404" i="3"/>
  <c r="U404" i="3"/>
  <c r="J405" i="3"/>
  <c r="R405" i="3"/>
  <c r="G406" i="3"/>
  <c r="O406" i="3"/>
  <c r="D407" i="3"/>
  <c r="L407" i="3"/>
  <c r="T407" i="3"/>
  <c r="I408" i="3"/>
  <c r="Q408" i="3"/>
  <c r="F409" i="3"/>
  <c r="N409" i="3"/>
  <c r="C410" i="3"/>
  <c r="K410" i="3"/>
  <c r="S410" i="3"/>
  <c r="H411" i="3"/>
  <c r="P411" i="3"/>
  <c r="E412" i="3"/>
  <c r="M412" i="3"/>
  <c r="U412" i="3"/>
  <c r="J413" i="3"/>
  <c r="R413" i="3"/>
  <c r="G414" i="3"/>
  <c r="O414" i="3"/>
  <c r="D415" i="3"/>
  <c r="L415" i="3"/>
  <c r="T415" i="3"/>
  <c r="I416" i="3"/>
  <c r="Q416" i="3"/>
  <c r="F417" i="3"/>
  <c r="N417" i="3"/>
  <c r="C418" i="3"/>
  <c r="K418" i="3"/>
  <c r="S418" i="3"/>
  <c r="H419" i="3"/>
  <c r="P419" i="3"/>
  <c r="E420" i="3"/>
  <c r="M420" i="3"/>
  <c r="U420" i="3"/>
  <c r="J421" i="3"/>
  <c r="R421" i="3"/>
  <c r="G422" i="3"/>
  <c r="C258" i="3"/>
  <c r="Q272" i="3"/>
  <c r="N284" i="3"/>
  <c r="L294" i="3"/>
  <c r="T301" i="3"/>
  <c r="O308" i="3"/>
  <c r="N314" i="3"/>
  <c r="O319" i="3"/>
  <c r="E324" i="3"/>
  <c r="F328" i="3"/>
  <c r="M331" i="3"/>
  <c r="T334" i="3"/>
  <c r="H338" i="3"/>
  <c r="O341" i="3"/>
  <c r="F344" i="3"/>
  <c r="S345" i="3"/>
  <c r="M347" i="3"/>
  <c r="G349" i="3"/>
  <c r="T350" i="3"/>
  <c r="G352" i="3"/>
  <c r="I353" i="3"/>
  <c r="F354" i="3"/>
  <c r="C355" i="3"/>
  <c r="S355" i="3"/>
  <c r="P356" i="3"/>
  <c r="M357" i="3"/>
  <c r="J358" i="3"/>
  <c r="G359" i="3"/>
  <c r="D360" i="3"/>
  <c r="T360" i="3"/>
  <c r="Q361" i="3"/>
  <c r="N362" i="3"/>
  <c r="K363" i="3"/>
  <c r="E364" i="3"/>
  <c r="P364" i="3"/>
  <c r="G365" i="3"/>
  <c r="R365" i="3"/>
  <c r="J366" i="3"/>
  <c r="T366" i="3"/>
  <c r="L367" i="3"/>
  <c r="U367" i="3"/>
  <c r="J368" i="3"/>
  <c r="R368" i="3"/>
  <c r="G369" i="3"/>
  <c r="O369" i="3"/>
  <c r="D370" i="3"/>
  <c r="L370" i="3"/>
  <c r="T370" i="3"/>
  <c r="I371" i="3"/>
  <c r="Q371" i="3"/>
  <c r="F372" i="3"/>
  <c r="N372" i="3"/>
  <c r="C373" i="3"/>
  <c r="K373" i="3"/>
  <c r="S373" i="3"/>
  <c r="H374" i="3"/>
  <c r="P374" i="3"/>
  <c r="E375" i="3"/>
  <c r="M375" i="3"/>
  <c r="U375" i="3"/>
  <c r="J376" i="3"/>
  <c r="R376" i="3"/>
  <c r="G377" i="3"/>
  <c r="O377" i="3"/>
  <c r="D378" i="3"/>
  <c r="L378" i="3"/>
  <c r="T378" i="3"/>
  <c r="I379" i="3"/>
  <c r="Q379" i="3"/>
  <c r="F380" i="3"/>
  <c r="N380" i="3"/>
  <c r="C381" i="3"/>
  <c r="K381" i="3"/>
  <c r="S381" i="3"/>
  <c r="H382" i="3"/>
  <c r="P382" i="3"/>
  <c r="E383" i="3"/>
  <c r="M383" i="3"/>
  <c r="U383" i="3"/>
  <c r="J384" i="3"/>
  <c r="R384" i="3"/>
  <c r="G385" i="3"/>
  <c r="O385" i="3"/>
  <c r="D386" i="3"/>
  <c r="L386" i="3"/>
  <c r="T386" i="3"/>
  <c r="I387" i="3"/>
  <c r="Q387" i="3"/>
  <c r="F388" i="3"/>
  <c r="N388" i="3"/>
  <c r="C389" i="3"/>
  <c r="K389" i="3"/>
  <c r="S389" i="3"/>
  <c r="H390" i="3"/>
  <c r="P390" i="3"/>
  <c r="E391" i="3"/>
  <c r="M391" i="3"/>
  <c r="U391" i="3"/>
  <c r="J392" i="3"/>
  <c r="R392" i="3"/>
  <c r="G393" i="3"/>
  <c r="O393" i="3"/>
  <c r="D394" i="3"/>
  <c r="L394" i="3"/>
  <c r="T394" i="3"/>
  <c r="I395" i="3"/>
  <c r="Q395" i="3"/>
  <c r="F396" i="3"/>
  <c r="N396" i="3"/>
  <c r="C397" i="3"/>
  <c r="K397" i="3"/>
  <c r="S397" i="3"/>
  <c r="H398" i="3"/>
  <c r="P398" i="3"/>
  <c r="E399" i="3"/>
  <c r="M399" i="3"/>
  <c r="U399" i="3"/>
  <c r="J400" i="3"/>
  <c r="R400" i="3"/>
  <c r="G401" i="3"/>
  <c r="O401" i="3"/>
  <c r="D402" i="3"/>
  <c r="L402" i="3"/>
  <c r="T402" i="3"/>
  <c r="I403" i="3"/>
  <c r="Q403" i="3"/>
  <c r="F404" i="3"/>
  <c r="N404" i="3"/>
  <c r="C405" i="3"/>
  <c r="K405" i="3"/>
  <c r="S405" i="3"/>
  <c r="H406" i="3"/>
  <c r="P406" i="3"/>
  <c r="E407" i="3"/>
  <c r="M407" i="3"/>
  <c r="U407" i="3"/>
  <c r="J408" i="3"/>
  <c r="R408" i="3"/>
  <c r="G409" i="3"/>
  <c r="O409" i="3"/>
  <c r="D410" i="3"/>
  <c r="L410" i="3"/>
  <c r="T410" i="3"/>
  <c r="I411" i="3"/>
  <c r="Q411" i="3"/>
  <c r="F412" i="3"/>
  <c r="N412" i="3"/>
  <c r="C413" i="3"/>
  <c r="K413" i="3"/>
  <c r="S413" i="3"/>
  <c r="H414" i="3"/>
  <c r="P414" i="3"/>
  <c r="E415" i="3"/>
  <c r="M415" i="3"/>
  <c r="U415" i="3"/>
  <c r="J416" i="3"/>
  <c r="R416" i="3"/>
  <c r="G417" i="3"/>
  <c r="O417" i="3"/>
  <c r="D418" i="3"/>
  <c r="L418" i="3"/>
  <c r="T418" i="3"/>
  <c r="I419" i="3"/>
  <c r="Q419" i="3"/>
  <c r="F420" i="3"/>
  <c r="N420" i="3"/>
  <c r="C421" i="3"/>
  <c r="K421" i="3"/>
  <c r="P260" i="3"/>
  <c r="D274" i="3"/>
  <c r="G286" i="3"/>
  <c r="O295" i="3"/>
  <c r="Q302" i="3"/>
  <c r="L309" i="3"/>
  <c r="H315" i="3"/>
  <c r="G320" i="3"/>
  <c r="P324" i="3"/>
  <c r="N328" i="3"/>
  <c r="U331" i="3"/>
  <c r="I335" i="3"/>
  <c r="P338" i="3"/>
  <c r="D342" i="3"/>
  <c r="G344" i="3"/>
  <c r="T345" i="3"/>
  <c r="N347" i="3"/>
  <c r="H349" i="3"/>
  <c r="U350" i="3"/>
  <c r="M352" i="3"/>
  <c r="J353" i="3"/>
  <c r="G354" i="3"/>
  <c r="D355" i="3"/>
  <c r="T355" i="3"/>
  <c r="Q356" i="3"/>
  <c r="N357" i="3"/>
  <c r="K358" i="3"/>
  <c r="H359" i="3"/>
  <c r="E360" i="3"/>
  <c r="U360" i="3"/>
  <c r="R361" i="3"/>
  <c r="O362" i="3"/>
  <c r="L363" i="3"/>
  <c r="F364" i="3"/>
  <c r="Q364" i="3"/>
  <c r="H365" i="3"/>
  <c r="S365" i="3"/>
  <c r="K366" i="3"/>
  <c r="U366" i="3"/>
  <c r="M367" i="3"/>
  <c r="C368" i="3"/>
  <c r="K368" i="3"/>
  <c r="S368" i="3"/>
  <c r="H369" i="3"/>
  <c r="P369" i="3"/>
  <c r="E370" i="3"/>
  <c r="M370" i="3"/>
  <c r="U370" i="3"/>
  <c r="J371" i="3"/>
  <c r="R371" i="3"/>
  <c r="G372" i="3"/>
  <c r="O372" i="3"/>
  <c r="D373" i="3"/>
  <c r="L373" i="3"/>
  <c r="T373" i="3"/>
  <c r="I374" i="3"/>
  <c r="Q374" i="3"/>
  <c r="F375" i="3"/>
  <c r="N375" i="3"/>
  <c r="C376" i="3"/>
  <c r="K376" i="3"/>
  <c r="S376" i="3"/>
  <c r="H377" i="3"/>
  <c r="P377" i="3"/>
  <c r="E378" i="3"/>
  <c r="M378" i="3"/>
  <c r="U378" i="3"/>
  <c r="J379" i="3"/>
  <c r="R379" i="3"/>
  <c r="G380" i="3"/>
  <c r="O380" i="3"/>
  <c r="D381" i="3"/>
  <c r="L381" i="3"/>
  <c r="T381" i="3"/>
  <c r="I382" i="3"/>
  <c r="Q382" i="3"/>
  <c r="F383" i="3"/>
  <c r="N383" i="3"/>
  <c r="C384" i="3"/>
  <c r="K384" i="3"/>
  <c r="S384" i="3"/>
  <c r="H385" i="3"/>
  <c r="P385" i="3"/>
  <c r="E386" i="3"/>
  <c r="M386" i="3"/>
  <c r="U386" i="3"/>
  <c r="J387" i="3"/>
  <c r="R387" i="3"/>
  <c r="G388" i="3"/>
  <c r="O388" i="3"/>
  <c r="D389" i="3"/>
  <c r="L389" i="3"/>
  <c r="T389" i="3"/>
  <c r="I390" i="3"/>
  <c r="Q390" i="3"/>
  <c r="F391" i="3"/>
  <c r="N391" i="3"/>
  <c r="C392" i="3"/>
  <c r="K392" i="3"/>
  <c r="S392" i="3"/>
  <c r="H393" i="3"/>
  <c r="P393" i="3"/>
  <c r="E394" i="3"/>
  <c r="M394" i="3"/>
  <c r="U394" i="3"/>
  <c r="J395" i="3"/>
  <c r="R395" i="3"/>
  <c r="G396" i="3"/>
  <c r="O396" i="3"/>
  <c r="D397" i="3"/>
  <c r="L397" i="3"/>
  <c r="T397" i="3"/>
  <c r="I398" i="3"/>
  <c r="Q398" i="3"/>
  <c r="F399" i="3"/>
  <c r="N399" i="3"/>
  <c r="C400" i="3"/>
  <c r="K400" i="3"/>
  <c r="S400" i="3"/>
  <c r="H401" i="3"/>
  <c r="P401" i="3"/>
  <c r="E402" i="3"/>
  <c r="M402" i="3"/>
  <c r="U402" i="3"/>
  <c r="J403" i="3"/>
  <c r="R403" i="3"/>
  <c r="G404" i="3"/>
  <c r="O404" i="3"/>
  <c r="D405" i="3"/>
  <c r="L405" i="3"/>
  <c r="T405" i="3"/>
  <c r="I406" i="3"/>
  <c r="Q406" i="3"/>
  <c r="F407" i="3"/>
  <c r="N407" i="3"/>
  <c r="C408" i="3"/>
  <c r="K408" i="3"/>
  <c r="S408" i="3"/>
  <c r="H409" i="3"/>
  <c r="P409" i="3"/>
  <c r="E410" i="3"/>
  <c r="M410" i="3"/>
  <c r="U410" i="3"/>
  <c r="J411" i="3"/>
  <c r="R411" i="3"/>
  <c r="G412" i="3"/>
  <c r="O412" i="3"/>
  <c r="D413" i="3"/>
  <c r="L413" i="3"/>
  <c r="T413" i="3"/>
  <c r="I414" i="3"/>
  <c r="Q414" i="3"/>
  <c r="F415" i="3"/>
  <c r="N415" i="3"/>
  <c r="C416" i="3"/>
  <c r="K416" i="3"/>
  <c r="S416" i="3"/>
  <c r="H417" i="3"/>
  <c r="P417" i="3"/>
  <c r="E418" i="3"/>
  <c r="M418" i="3"/>
  <c r="U418" i="3"/>
  <c r="J419" i="3"/>
  <c r="R419" i="3"/>
  <c r="G420" i="3"/>
  <c r="O420" i="3"/>
  <c r="D421" i="3"/>
  <c r="L421" i="3"/>
  <c r="T421" i="3"/>
  <c r="I422" i="3"/>
  <c r="Q422" i="3"/>
  <c r="F423" i="3"/>
  <c r="N423" i="3"/>
  <c r="C424" i="3"/>
  <c r="K424" i="3"/>
  <c r="S424" i="3"/>
  <c r="O262" i="3"/>
  <c r="O275" i="3"/>
  <c r="M287" i="3"/>
  <c r="S296" i="3"/>
  <c r="N303" i="3"/>
  <c r="I310" i="3"/>
  <c r="U315" i="3"/>
  <c r="Q320" i="3"/>
  <c r="H325" i="3"/>
  <c r="C329" i="3"/>
  <c r="J332" i="3"/>
  <c r="Q335" i="3"/>
  <c r="E339" i="3"/>
  <c r="L342" i="3"/>
  <c r="N344" i="3"/>
  <c r="H346" i="3"/>
  <c r="U347" i="3"/>
  <c r="O349" i="3"/>
  <c r="I351" i="3"/>
  <c r="N352" i="3"/>
  <c r="K353" i="3"/>
  <c r="H354" i="3"/>
  <c r="E355" i="3"/>
  <c r="U355" i="3"/>
  <c r="R356" i="3"/>
  <c r="O357" i="3"/>
  <c r="L358" i="3"/>
  <c r="I359" i="3"/>
  <c r="F360" i="3"/>
  <c r="C361" i="3"/>
  <c r="S361" i="3"/>
  <c r="P362" i="3"/>
  <c r="M363" i="3"/>
  <c r="H364" i="3"/>
  <c r="R364" i="3"/>
  <c r="J365" i="3"/>
  <c r="U365" i="3"/>
  <c r="L366" i="3"/>
  <c r="D367" i="3"/>
  <c r="O367" i="3"/>
  <c r="D368" i="3"/>
  <c r="L368" i="3"/>
  <c r="T368" i="3"/>
  <c r="I369" i="3"/>
  <c r="Q369" i="3"/>
  <c r="F370" i="3"/>
  <c r="N370" i="3"/>
  <c r="C371" i="3"/>
  <c r="K371" i="3"/>
  <c r="S371" i="3"/>
  <c r="H372" i="3"/>
  <c r="P372" i="3"/>
  <c r="E373" i="3"/>
  <c r="M373" i="3"/>
  <c r="U373" i="3"/>
  <c r="J374" i="3"/>
  <c r="R374" i="3"/>
  <c r="G375" i="3"/>
  <c r="O375" i="3"/>
  <c r="D376" i="3"/>
  <c r="L376" i="3"/>
  <c r="T376" i="3"/>
  <c r="I377" i="3"/>
  <c r="Q377" i="3"/>
  <c r="F378" i="3"/>
  <c r="N378" i="3"/>
  <c r="C379" i="3"/>
  <c r="K379" i="3"/>
  <c r="S379" i="3"/>
  <c r="H380" i="3"/>
  <c r="P380" i="3"/>
  <c r="E381" i="3"/>
  <c r="M381" i="3"/>
  <c r="U381" i="3"/>
  <c r="J382" i="3"/>
  <c r="R382" i="3"/>
  <c r="G383" i="3"/>
  <c r="O383" i="3"/>
  <c r="D384" i="3"/>
  <c r="L384" i="3"/>
  <c r="T384" i="3"/>
  <c r="I385" i="3"/>
  <c r="Q385" i="3"/>
  <c r="F386" i="3"/>
  <c r="N386" i="3"/>
  <c r="C387" i="3"/>
  <c r="K387" i="3"/>
  <c r="S387" i="3"/>
  <c r="H388" i="3"/>
  <c r="P388" i="3"/>
  <c r="E389" i="3"/>
  <c r="M389" i="3"/>
  <c r="U389" i="3"/>
  <c r="J390" i="3"/>
  <c r="R390" i="3"/>
  <c r="G391" i="3"/>
  <c r="O391" i="3"/>
  <c r="D392" i="3"/>
  <c r="L392" i="3"/>
  <c r="T392" i="3"/>
  <c r="I393" i="3"/>
  <c r="Q393" i="3"/>
  <c r="F394" i="3"/>
  <c r="N394" i="3"/>
  <c r="C395" i="3"/>
  <c r="K395" i="3"/>
  <c r="S395" i="3"/>
  <c r="H396" i="3"/>
  <c r="P396" i="3"/>
  <c r="E397" i="3"/>
  <c r="M397" i="3"/>
  <c r="U397" i="3"/>
  <c r="J398" i="3"/>
  <c r="R398" i="3"/>
  <c r="G399" i="3"/>
  <c r="O399" i="3"/>
  <c r="D400" i="3"/>
  <c r="L400" i="3"/>
  <c r="T400" i="3"/>
  <c r="I401" i="3"/>
  <c r="Q401" i="3"/>
  <c r="F402" i="3"/>
  <c r="N402" i="3"/>
  <c r="C403" i="3"/>
  <c r="K403" i="3"/>
  <c r="S403" i="3"/>
  <c r="H404" i="3"/>
  <c r="P404" i="3"/>
  <c r="E405" i="3"/>
  <c r="M405" i="3"/>
  <c r="U405" i="3"/>
  <c r="J406" i="3"/>
  <c r="R406" i="3"/>
  <c r="G407" i="3"/>
  <c r="O407" i="3"/>
  <c r="D408" i="3"/>
  <c r="L408" i="3"/>
  <c r="T408" i="3"/>
  <c r="I409" i="3"/>
  <c r="Q409" i="3"/>
  <c r="F410" i="3"/>
  <c r="N410" i="3"/>
  <c r="C411" i="3"/>
  <c r="K411" i="3"/>
  <c r="S411" i="3"/>
  <c r="H412" i="3"/>
  <c r="P412" i="3"/>
  <c r="E413" i="3"/>
  <c r="M413" i="3"/>
  <c r="U413" i="3"/>
  <c r="J414" i="3"/>
  <c r="R414" i="3"/>
  <c r="G415" i="3"/>
  <c r="O415" i="3"/>
  <c r="D416" i="3"/>
  <c r="L416" i="3"/>
  <c r="T416" i="3"/>
  <c r="I417" i="3"/>
  <c r="Q417" i="3"/>
  <c r="F418" i="3"/>
  <c r="N418" i="3"/>
  <c r="C419" i="3"/>
  <c r="K419" i="3"/>
  <c r="S419" i="3"/>
  <c r="H420" i="3"/>
  <c r="P420" i="3"/>
  <c r="E421" i="3"/>
  <c r="M421" i="3"/>
  <c r="U421" i="3"/>
  <c r="J422" i="3"/>
  <c r="R422" i="3"/>
  <c r="G423" i="3"/>
  <c r="O423" i="3"/>
  <c r="F264" i="3"/>
  <c r="G277" i="3"/>
  <c r="T288" i="3"/>
  <c r="P297" i="3"/>
  <c r="K304" i="3"/>
  <c r="F311" i="3"/>
  <c r="O316" i="3"/>
  <c r="I321" i="3"/>
  <c r="R325" i="3"/>
  <c r="K329" i="3"/>
  <c r="R332" i="3"/>
  <c r="F336" i="3"/>
  <c r="M339" i="3"/>
  <c r="T342" i="3"/>
  <c r="O344" i="3"/>
  <c r="I346" i="3"/>
  <c r="C348" i="3"/>
  <c r="P349" i="3"/>
  <c r="J351" i="3"/>
  <c r="O352" i="3"/>
  <c r="L353" i="3"/>
  <c r="I354" i="3"/>
  <c r="F355" i="3"/>
  <c r="C356" i="3"/>
  <c r="S356" i="3"/>
  <c r="P357" i="3"/>
  <c r="M358" i="3"/>
  <c r="J359" i="3"/>
  <c r="G360" i="3"/>
  <c r="D361" i="3"/>
  <c r="T361" i="3"/>
  <c r="Q362" i="3"/>
  <c r="N363" i="3"/>
  <c r="I364" i="3"/>
  <c r="S364" i="3"/>
  <c r="K365" i="3"/>
  <c r="C366" i="3"/>
  <c r="M366" i="3"/>
  <c r="E367" i="3"/>
  <c r="P367" i="3"/>
  <c r="E368" i="3"/>
  <c r="M368" i="3"/>
  <c r="U368" i="3"/>
  <c r="J369" i="3"/>
  <c r="R369" i="3"/>
  <c r="G370" i="3"/>
  <c r="O370" i="3"/>
  <c r="D371" i="3"/>
  <c r="L371" i="3"/>
  <c r="T371" i="3"/>
  <c r="I372" i="3"/>
  <c r="Q372" i="3"/>
  <c r="F373" i="3"/>
  <c r="N373" i="3"/>
  <c r="C374" i="3"/>
  <c r="K374" i="3"/>
  <c r="S374" i="3"/>
  <c r="H375" i="3"/>
  <c r="P375" i="3"/>
  <c r="E376" i="3"/>
  <c r="M376" i="3"/>
  <c r="U376" i="3"/>
  <c r="J377" i="3"/>
  <c r="R377" i="3"/>
  <c r="G378" i="3"/>
  <c r="O378" i="3"/>
  <c r="D379" i="3"/>
  <c r="L379" i="3"/>
  <c r="T379" i="3"/>
  <c r="I380" i="3"/>
  <c r="Q380" i="3"/>
  <c r="F381" i="3"/>
  <c r="N381" i="3"/>
  <c r="C382" i="3"/>
  <c r="K382" i="3"/>
  <c r="S382" i="3"/>
  <c r="H383" i="3"/>
  <c r="P383" i="3"/>
  <c r="E384" i="3"/>
  <c r="M384" i="3"/>
  <c r="U384" i="3"/>
  <c r="J385" i="3"/>
  <c r="R385" i="3"/>
  <c r="G386" i="3"/>
  <c r="O386" i="3"/>
  <c r="D387" i="3"/>
  <c r="L387" i="3"/>
  <c r="T387" i="3"/>
  <c r="I388" i="3"/>
  <c r="Q388" i="3"/>
  <c r="F389" i="3"/>
  <c r="N389" i="3"/>
  <c r="C390" i="3"/>
  <c r="K390" i="3"/>
  <c r="S390" i="3"/>
  <c r="H391" i="3"/>
  <c r="P391" i="3"/>
  <c r="E392" i="3"/>
  <c r="M392" i="3"/>
  <c r="U392" i="3"/>
  <c r="J393" i="3"/>
  <c r="R393" i="3"/>
  <c r="G394" i="3"/>
  <c r="O394" i="3"/>
  <c r="D395" i="3"/>
  <c r="L395" i="3"/>
  <c r="T395" i="3"/>
  <c r="I396" i="3"/>
  <c r="Q396" i="3"/>
  <c r="F397" i="3"/>
  <c r="N397" i="3"/>
  <c r="C398" i="3"/>
  <c r="K398" i="3"/>
  <c r="S398" i="3"/>
  <c r="H399" i="3"/>
  <c r="P399" i="3"/>
  <c r="E400" i="3"/>
  <c r="M400" i="3"/>
  <c r="U400" i="3"/>
  <c r="J401" i="3"/>
  <c r="R401" i="3"/>
  <c r="G402" i="3"/>
  <c r="O402" i="3"/>
  <c r="D403" i="3"/>
  <c r="L403" i="3"/>
  <c r="T403" i="3"/>
  <c r="I404" i="3"/>
  <c r="Q404" i="3"/>
  <c r="F405" i="3"/>
  <c r="N405" i="3"/>
  <c r="C406" i="3"/>
  <c r="K406" i="3"/>
  <c r="S406" i="3"/>
  <c r="H407" i="3"/>
  <c r="P407" i="3"/>
  <c r="E408" i="3"/>
  <c r="M408" i="3"/>
  <c r="D266" i="3"/>
  <c r="N278" i="3"/>
  <c r="E290" i="3"/>
  <c r="M298" i="3"/>
  <c r="H305" i="3"/>
  <c r="T311" i="3"/>
  <c r="H317" i="3"/>
  <c r="T321" i="3"/>
  <c r="J326" i="3"/>
  <c r="S329" i="3"/>
  <c r="G333" i="3"/>
  <c r="N336" i="3"/>
  <c r="U339" i="3"/>
  <c r="I343" i="3"/>
  <c r="C345" i="3"/>
  <c r="P346" i="3"/>
  <c r="J348" i="3"/>
  <c r="D350" i="3"/>
  <c r="Q351" i="3"/>
  <c r="T352" i="3"/>
  <c r="Q353" i="3"/>
  <c r="N354" i="3"/>
  <c r="K355" i="3"/>
  <c r="H356" i="3"/>
  <c r="E357" i="3"/>
  <c r="U357" i="3"/>
  <c r="R358" i="3"/>
  <c r="O359" i="3"/>
  <c r="L360" i="3"/>
  <c r="I361" i="3"/>
  <c r="F362" i="3"/>
  <c r="C363" i="3"/>
  <c r="S363" i="3"/>
  <c r="J364" i="3"/>
  <c r="U364" i="3"/>
  <c r="M365" i="3"/>
  <c r="D366" i="3"/>
  <c r="O366" i="3"/>
  <c r="G367" i="3"/>
  <c r="Q367" i="3"/>
  <c r="F368" i="3"/>
  <c r="N368" i="3"/>
  <c r="C369" i="3"/>
  <c r="K369" i="3"/>
  <c r="S369" i="3"/>
  <c r="H370" i="3"/>
  <c r="P370" i="3"/>
  <c r="E371" i="3"/>
  <c r="M371" i="3"/>
  <c r="U371" i="3"/>
  <c r="J372" i="3"/>
  <c r="R372" i="3"/>
  <c r="G373" i="3"/>
  <c r="O373" i="3"/>
  <c r="D374" i="3"/>
  <c r="L374" i="3"/>
  <c r="T374" i="3"/>
  <c r="I375" i="3"/>
  <c r="Q375" i="3"/>
  <c r="F376" i="3"/>
  <c r="N376" i="3"/>
  <c r="C377" i="3"/>
  <c r="K377" i="3"/>
  <c r="S377" i="3"/>
  <c r="H378" i="3"/>
  <c r="P378" i="3"/>
  <c r="E379" i="3"/>
  <c r="M379" i="3"/>
  <c r="U379" i="3"/>
  <c r="J380" i="3"/>
  <c r="R380" i="3"/>
  <c r="G381" i="3"/>
  <c r="O381" i="3"/>
  <c r="D382" i="3"/>
  <c r="L382" i="3"/>
  <c r="T382" i="3"/>
  <c r="I383" i="3"/>
  <c r="Q383" i="3"/>
  <c r="F384" i="3"/>
  <c r="N384" i="3"/>
  <c r="C385" i="3"/>
  <c r="K385" i="3"/>
  <c r="S385" i="3"/>
  <c r="H386" i="3"/>
  <c r="P386" i="3"/>
  <c r="E387" i="3"/>
  <c r="M387" i="3"/>
  <c r="U387" i="3"/>
  <c r="J388" i="3"/>
  <c r="R388" i="3"/>
  <c r="G389" i="3"/>
  <c r="O389" i="3"/>
  <c r="D390" i="3"/>
  <c r="L390" i="3"/>
  <c r="T390" i="3"/>
  <c r="I391" i="3"/>
  <c r="Q391" i="3"/>
  <c r="F392" i="3"/>
  <c r="N392" i="3"/>
  <c r="C393" i="3"/>
  <c r="K393" i="3"/>
  <c r="S393" i="3"/>
  <c r="H394" i="3"/>
  <c r="P394" i="3"/>
  <c r="E395" i="3"/>
  <c r="M395" i="3"/>
  <c r="U395" i="3"/>
  <c r="J396" i="3"/>
  <c r="R396" i="3"/>
  <c r="G397" i="3"/>
  <c r="O397" i="3"/>
  <c r="D398" i="3"/>
  <c r="L398" i="3"/>
  <c r="T398" i="3"/>
  <c r="I399" i="3"/>
  <c r="Q399" i="3"/>
  <c r="F400" i="3"/>
  <c r="N400" i="3"/>
  <c r="C401" i="3"/>
  <c r="K401" i="3"/>
  <c r="S401" i="3"/>
  <c r="H402" i="3"/>
  <c r="P402" i="3"/>
  <c r="E403" i="3"/>
  <c r="M403" i="3"/>
  <c r="U403" i="3"/>
  <c r="J404" i="3"/>
  <c r="R404" i="3"/>
  <c r="G405" i="3"/>
  <c r="O405" i="3"/>
  <c r="D406" i="3"/>
  <c r="L406" i="3"/>
  <c r="T406" i="3"/>
  <c r="I407" i="3"/>
  <c r="Q407" i="3"/>
  <c r="F408" i="3"/>
  <c r="N408" i="3"/>
  <c r="C409" i="3"/>
  <c r="K409" i="3"/>
  <c r="S409" i="3"/>
  <c r="H410" i="3"/>
  <c r="P410" i="3"/>
  <c r="E411" i="3"/>
  <c r="M411" i="3"/>
  <c r="U411" i="3"/>
  <c r="J412" i="3"/>
  <c r="R412" i="3"/>
  <c r="G413" i="3"/>
  <c r="O413" i="3"/>
  <c r="D414" i="3"/>
  <c r="L414" i="3"/>
  <c r="T414" i="3"/>
  <c r="I415" i="3"/>
  <c r="Q415" i="3"/>
  <c r="F416" i="3"/>
  <c r="N416" i="3"/>
  <c r="E240" i="3"/>
  <c r="U267" i="3"/>
  <c r="E280" i="3"/>
  <c r="E291" i="3"/>
  <c r="J299" i="3"/>
  <c r="E306" i="3"/>
  <c r="N312" i="3"/>
  <c r="U317" i="3"/>
  <c r="K322" i="3"/>
  <c r="S326" i="3"/>
  <c r="H330" i="3"/>
  <c r="O333" i="3"/>
  <c r="C337" i="3"/>
  <c r="J340" i="3"/>
  <c r="J343" i="3"/>
  <c r="D345" i="3"/>
  <c r="Q346" i="3"/>
  <c r="K348" i="3"/>
  <c r="E350" i="3"/>
  <c r="R351" i="3"/>
  <c r="U352" i="3"/>
  <c r="R353" i="3"/>
  <c r="O354" i="3"/>
  <c r="L355" i="3"/>
  <c r="I356" i="3"/>
  <c r="F357" i="3"/>
  <c r="C358" i="3"/>
  <c r="S358" i="3"/>
  <c r="P359" i="3"/>
  <c r="M360" i="3"/>
  <c r="J361" i="3"/>
  <c r="G362" i="3"/>
  <c r="D363" i="3"/>
  <c r="T363" i="3"/>
  <c r="K364" i="3"/>
  <c r="C365" i="3"/>
  <c r="N365" i="3"/>
  <c r="E366" i="3"/>
  <c r="P366" i="3"/>
  <c r="H367" i="3"/>
  <c r="R367" i="3"/>
  <c r="G368" i="3"/>
  <c r="O368" i="3"/>
  <c r="D369" i="3"/>
  <c r="L369" i="3"/>
  <c r="T369" i="3"/>
  <c r="I370" i="3"/>
  <c r="Q370" i="3"/>
  <c r="F371" i="3"/>
  <c r="N371" i="3"/>
  <c r="C372" i="3"/>
  <c r="K372" i="3"/>
  <c r="S372" i="3"/>
  <c r="H373" i="3"/>
  <c r="P373" i="3"/>
  <c r="E374" i="3"/>
  <c r="M374" i="3"/>
  <c r="U374" i="3"/>
  <c r="J375" i="3"/>
  <c r="R375" i="3"/>
  <c r="G376" i="3"/>
  <c r="O376" i="3"/>
  <c r="D377" i="3"/>
  <c r="L377" i="3"/>
  <c r="T377" i="3"/>
  <c r="I378" i="3"/>
  <c r="Q378" i="3"/>
  <c r="F379" i="3"/>
  <c r="N379" i="3"/>
  <c r="C380" i="3"/>
  <c r="K380" i="3"/>
  <c r="S380" i="3"/>
  <c r="H381" i="3"/>
  <c r="P381" i="3"/>
  <c r="E382" i="3"/>
  <c r="M382" i="3"/>
  <c r="U382" i="3"/>
  <c r="J383" i="3"/>
  <c r="R383" i="3"/>
  <c r="G384" i="3"/>
  <c r="O384" i="3"/>
  <c r="D385" i="3"/>
  <c r="L385" i="3"/>
  <c r="T385" i="3"/>
  <c r="I386" i="3"/>
  <c r="Q386" i="3"/>
  <c r="F387" i="3"/>
  <c r="N387" i="3"/>
  <c r="C388" i="3"/>
  <c r="K388" i="3"/>
  <c r="S388" i="3"/>
  <c r="H389" i="3"/>
  <c r="P389" i="3"/>
  <c r="E390" i="3"/>
  <c r="M390" i="3"/>
  <c r="U390" i="3"/>
  <c r="J391" i="3"/>
  <c r="R391" i="3"/>
  <c r="G392" i="3"/>
  <c r="O392" i="3"/>
  <c r="D393" i="3"/>
  <c r="L393" i="3"/>
  <c r="T393" i="3"/>
  <c r="I394" i="3"/>
  <c r="Q394" i="3"/>
  <c r="F395" i="3"/>
  <c r="N395" i="3"/>
  <c r="C396" i="3"/>
  <c r="K396" i="3"/>
  <c r="S396" i="3"/>
  <c r="H397" i="3"/>
  <c r="P397" i="3"/>
  <c r="E398" i="3"/>
  <c r="M398" i="3"/>
  <c r="U398" i="3"/>
  <c r="J399" i="3"/>
  <c r="R399" i="3"/>
  <c r="G400" i="3"/>
  <c r="O400" i="3"/>
  <c r="D401" i="3"/>
  <c r="L401" i="3"/>
  <c r="T401" i="3"/>
  <c r="I402" i="3"/>
  <c r="Q402" i="3"/>
  <c r="F403" i="3"/>
  <c r="N403" i="3"/>
  <c r="C404" i="3"/>
  <c r="K404" i="3"/>
  <c r="S404" i="3"/>
  <c r="H405" i="3"/>
  <c r="P405" i="3"/>
  <c r="E406" i="3"/>
  <c r="M406" i="3"/>
  <c r="U406" i="3"/>
  <c r="J407" i="3"/>
  <c r="R407" i="3"/>
  <c r="G408" i="3"/>
  <c r="O408" i="3"/>
  <c r="D409" i="3"/>
  <c r="L409" i="3"/>
  <c r="T409" i="3"/>
  <c r="I410" i="3"/>
  <c r="Q410" i="3"/>
  <c r="F411" i="3"/>
  <c r="N411" i="3"/>
  <c r="C412" i="3"/>
  <c r="K412" i="3"/>
  <c r="S412" i="3"/>
  <c r="H413" i="3"/>
  <c r="P413" i="3"/>
  <c r="E414" i="3"/>
  <c r="M414" i="3"/>
  <c r="U414" i="3"/>
  <c r="J415" i="3"/>
  <c r="R415" i="3"/>
  <c r="G416" i="3"/>
  <c r="O416" i="3"/>
  <c r="D417" i="3"/>
  <c r="L417" i="3"/>
  <c r="T417" i="3"/>
  <c r="I418" i="3"/>
  <c r="Q418" i="3"/>
  <c r="F419" i="3"/>
  <c r="N419" i="3"/>
  <c r="C420" i="3"/>
  <c r="K420" i="3"/>
  <c r="S420" i="3"/>
  <c r="H421" i="3"/>
  <c r="P421" i="3"/>
  <c r="E422" i="3"/>
  <c r="M422" i="3"/>
  <c r="U422" i="3"/>
  <c r="J423" i="3"/>
  <c r="R423" i="3"/>
  <c r="G424" i="3"/>
  <c r="O424" i="3"/>
  <c r="G249" i="3"/>
  <c r="N269" i="3"/>
  <c r="Q281" i="3"/>
  <c r="H292" i="3"/>
  <c r="G300" i="3"/>
  <c r="U306" i="3"/>
  <c r="H313" i="3"/>
  <c r="M318" i="3"/>
  <c r="C323" i="3"/>
  <c r="I327" i="3"/>
  <c r="P330" i="3"/>
  <c r="D334" i="3"/>
  <c r="K337" i="3"/>
  <c r="R340" i="3"/>
  <c r="Q343" i="3"/>
  <c r="K345" i="3"/>
  <c r="E347" i="3"/>
  <c r="R348" i="3"/>
  <c r="L350" i="3"/>
  <c r="E352" i="3"/>
  <c r="C353" i="3"/>
  <c r="S353" i="3"/>
  <c r="P354" i="3"/>
  <c r="M355" i="3"/>
  <c r="J356" i="3"/>
  <c r="G357" i="3"/>
  <c r="D358" i="3"/>
  <c r="T358" i="3"/>
  <c r="Q359" i="3"/>
  <c r="N360" i="3"/>
  <c r="K361" i="3"/>
  <c r="H362" i="3"/>
  <c r="E363" i="3"/>
  <c r="U363" i="3"/>
  <c r="M364" i="3"/>
  <c r="E365" i="3"/>
  <c r="O365" i="3"/>
  <c r="G366" i="3"/>
  <c r="R366" i="3"/>
  <c r="I367" i="3"/>
  <c r="S367" i="3"/>
  <c r="H368" i="3"/>
  <c r="P368" i="3"/>
  <c r="E369" i="3"/>
  <c r="M369" i="3"/>
  <c r="U369" i="3"/>
  <c r="J370" i="3"/>
  <c r="R370" i="3"/>
  <c r="G371" i="3"/>
  <c r="O371" i="3"/>
  <c r="D372" i="3"/>
  <c r="L372" i="3"/>
  <c r="T372" i="3"/>
  <c r="I373" i="3"/>
  <c r="Q373" i="3"/>
  <c r="F374" i="3"/>
  <c r="N374" i="3"/>
  <c r="C375" i="3"/>
  <c r="K375" i="3"/>
  <c r="S375" i="3"/>
  <c r="H376" i="3"/>
  <c r="P376" i="3"/>
  <c r="E377" i="3"/>
  <c r="M377" i="3"/>
  <c r="U377" i="3"/>
  <c r="J378" i="3"/>
  <c r="R378" i="3"/>
  <c r="G379" i="3"/>
  <c r="O379" i="3"/>
  <c r="D380" i="3"/>
  <c r="L380" i="3"/>
  <c r="T380" i="3"/>
  <c r="I381" i="3"/>
  <c r="Q381" i="3"/>
  <c r="F382" i="3"/>
  <c r="N382" i="3"/>
  <c r="C383" i="3"/>
  <c r="K383" i="3"/>
  <c r="S383" i="3"/>
  <c r="H384" i="3"/>
  <c r="P384" i="3"/>
  <c r="E385" i="3"/>
  <c r="M385" i="3"/>
  <c r="U385" i="3"/>
  <c r="J386" i="3"/>
  <c r="R386" i="3"/>
  <c r="G387" i="3"/>
  <c r="O387" i="3"/>
  <c r="D388" i="3"/>
  <c r="L388" i="3"/>
  <c r="Q389" i="3"/>
  <c r="E393" i="3"/>
  <c r="L396" i="3"/>
  <c r="S399" i="3"/>
  <c r="G403" i="3"/>
  <c r="N406" i="3"/>
  <c r="J409" i="3"/>
  <c r="D411" i="3"/>
  <c r="Q412" i="3"/>
  <c r="K414" i="3"/>
  <c r="E416" i="3"/>
  <c r="K417" i="3"/>
  <c r="O418" i="3"/>
  <c r="O419" i="3"/>
  <c r="R420" i="3"/>
  <c r="S421" i="3"/>
  <c r="O422" i="3"/>
  <c r="I423" i="3"/>
  <c r="U423" i="3"/>
  <c r="M424" i="3"/>
  <c r="D425" i="3"/>
  <c r="L425" i="3"/>
  <c r="T425" i="3"/>
  <c r="I426" i="3"/>
  <c r="Q426" i="3"/>
  <c r="F427" i="3"/>
  <c r="N427" i="3"/>
  <c r="C428" i="3"/>
  <c r="K428" i="3"/>
  <c r="S428" i="3"/>
  <c r="H429" i="3"/>
  <c r="P429" i="3"/>
  <c r="E430" i="3"/>
  <c r="M430" i="3"/>
  <c r="U430" i="3"/>
  <c r="J431" i="3"/>
  <c r="R431" i="3"/>
  <c r="G432" i="3"/>
  <c r="O432" i="3"/>
  <c r="D433" i="3"/>
  <c r="L433" i="3"/>
  <c r="T433" i="3"/>
  <c r="I434" i="3"/>
  <c r="Q434" i="3"/>
  <c r="F435" i="3"/>
  <c r="N435" i="3"/>
  <c r="C436" i="3"/>
  <c r="K436" i="3"/>
  <c r="S436" i="3"/>
  <c r="H437" i="3"/>
  <c r="P437" i="3"/>
  <c r="E438" i="3"/>
  <c r="M438" i="3"/>
  <c r="U438" i="3"/>
  <c r="J439" i="3"/>
  <c r="R439" i="3"/>
  <c r="G440" i="3"/>
  <c r="O440" i="3"/>
  <c r="D441" i="3"/>
  <c r="L441" i="3"/>
  <c r="T441" i="3"/>
  <c r="I442" i="3"/>
  <c r="Q442" i="3"/>
  <c r="F443" i="3"/>
  <c r="N443" i="3"/>
  <c r="C444" i="3"/>
  <c r="K444" i="3"/>
  <c r="S444" i="3"/>
  <c r="H445" i="3"/>
  <c r="P445" i="3"/>
  <c r="E446" i="3"/>
  <c r="M446" i="3"/>
  <c r="U446" i="3"/>
  <c r="J447" i="3"/>
  <c r="R447" i="3"/>
  <c r="G448" i="3"/>
  <c r="O448" i="3"/>
  <c r="D449" i="3"/>
  <c r="L449" i="3"/>
  <c r="T449" i="3"/>
  <c r="I450" i="3"/>
  <c r="Q450" i="3"/>
  <c r="F451" i="3"/>
  <c r="N451" i="3"/>
  <c r="C452" i="3"/>
  <c r="K452" i="3"/>
  <c r="S452" i="3"/>
  <c r="H453" i="3"/>
  <c r="P453" i="3"/>
  <c r="E454" i="3"/>
  <c r="M454" i="3"/>
  <c r="U454" i="3"/>
  <c r="J455" i="3"/>
  <c r="R455" i="3"/>
  <c r="G456" i="3"/>
  <c r="O456" i="3"/>
  <c r="D457" i="3"/>
  <c r="L457" i="3"/>
  <c r="T457" i="3"/>
  <c r="I458" i="3"/>
  <c r="Q458" i="3"/>
  <c r="F459" i="3"/>
  <c r="N459" i="3"/>
  <c r="C460" i="3"/>
  <c r="K460" i="3"/>
  <c r="S460" i="3"/>
  <c r="H461" i="3"/>
  <c r="P461" i="3"/>
  <c r="E462" i="3"/>
  <c r="M462" i="3"/>
  <c r="U462" i="3"/>
  <c r="J463" i="3"/>
  <c r="R463" i="3"/>
  <c r="G464" i="3"/>
  <c r="O464" i="3"/>
  <c r="D465" i="3"/>
  <c r="L465" i="3"/>
  <c r="T465" i="3"/>
  <c r="I466" i="3"/>
  <c r="Q466" i="3"/>
  <c r="F467" i="3"/>
  <c r="N467" i="3"/>
  <c r="C468" i="3"/>
  <c r="K468" i="3"/>
  <c r="S468" i="3"/>
  <c r="H469" i="3"/>
  <c r="P469" i="3"/>
  <c r="E470" i="3"/>
  <c r="M470" i="3"/>
  <c r="U470" i="3"/>
  <c r="J471" i="3"/>
  <c r="R471" i="3"/>
  <c r="G472" i="3"/>
  <c r="O472" i="3"/>
  <c r="D473" i="3"/>
  <c r="L473" i="3"/>
  <c r="T473" i="3"/>
  <c r="I474" i="3"/>
  <c r="Q474" i="3"/>
  <c r="F475" i="3"/>
  <c r="N475" i="3"/>
  <c r="C476" i="3"/>
  <c r="K476" i="3"/>
  <c r="S476" i="3"/>
  <c r="H477" i="3"/>
  <c r="P477" i="3"/>
  <c r="E478" i="3"/>
  <c r="M478" i="3"/>
  <c r="U478" i="3"/>
  <c r="J479" i="3"/>
  <c r="R479" i="3"/>
  <c r="G480" i="3"/>
  <c r="O480" i="3"/>
  <c r="D481" i="3"/>
  <c r="L481" i="3"/>
  <c r="T481" i="3"/>
  <c r="I482" i="3"/>
  <c r="Q482" i="3"/>
  <c r="F483" i="3"/>
  <c r="N483" i="3"/>
  <c r="C484" i="3"/>
  <c r="K484" i="3"/>
  <c r="S484" i="3"/>
  <c r="H485" i="3"/>
  <c r="P485" i="3"/>
  <c r="F390" i="3"/>
  <c r="M393" i="3"/>
  <c r="T396" i="3"/>
  <c r="H400" i="3"/>
  <c r="O403" i="3"/>
  <c r="C407" i="3"/>
  <c r="M409" i="3"/>
  <c r="G411" i="3"/>
  <c r="T412" i="3"/>
  <c r="N414" i="3"/>
  <c r="H416" i="3"/>
  <c r="M417" i="3"/>
  <c r="P418" i="3"/>
  <c r="T419" i="3"/>
  <c r="T420" i="3"/>
  <c r="C422" i="3"/>
  <c r="P422" i="3"/>
  <c r="K423" i="3"/>
  <c r="D424" i="3"/>
  <c r="N424" i="3"/>
  <c r="E425" i="3"/>
  <c r="M425" i="3"/>
  <c r="U425" i="3"/>
  <c r="J426" i="3"/>
  <c r="R426" i="3"/>
  <c r="G427" i="3"/>
  <c r="O427" i="3"/>
  <c r="D428" i="3"/>
  <c r="L428" i="3"/>
  <c r="T428" i="3"/>
  <c r="I429" i="3"/>
  <c r="Q429" i="3"/>
  <c r="F430" i="3"/>
  <c r="N430" i="3"/>
  <c r="C431" i="3"/>
  <c r="K431" i="3"/>
  <c r="S431" i="3"/>
  <c r="H432" i="3"/>
  <c r="P432" i="3"/>
  <c r="E433" i="3"/>
  <c r="M433" i="3"/>
  <c r="U433" i="3"/>
  <c r="J434" i="3"/>
  <c r="R434" i="3"/>
  <c r="G435" i="3"/>
  <c r="O435" i="3"/>
  <c r="D436" i="3"/>
  <c r="L436" i="3"/>
  <c r="T436" i="3"/>
  <c r="I437" i="3"/>
  <c r="Q437" i="3"/>
  <c r="F438" i="3"/>
  <c r="N438" i="3"/>
  <c r="C439" i="3"/>
  <c r="K439" i="3"/>
  <c r="S439" i="3"/>
  <c r="H440" i="3"/>
  <c r="P440" i="3"/>
  <c r="E441" i="3"/>
  <c r="M441" i="3"/>
  <c r="U441" i="3"/>
  <c r="J442" i="3"/>
  <c r="R442" i="3"/>
  <c r="G443" i="3"/>
  <c r="O443" i="3"/>
  <c r="D444" i="3"/>
  <c r="L444" i="3"/>
  <c r="T444" i="3"/>
  <c r="I445" i="3"/>
  <c r="Q445" i="3"/>
  <c r="F446" i="3"/>
  <c r="N446" i="3"/>
  <c r="C447" i="3"/>
  <c r="K447" i="3"/>
  <c r="S447" i="3"/>
  <c r="H448" i="3"/>
  <c r="P448" i="3"/>
  <c r="E449" i="3"/>
  <c r="M449" i="3"/>
  <c r="U449" i="3"/>
  <c r="J450" i="3"/>
  <c r="R450" i="3"/>
  <c r="G451" i="3"/>
  <c r="O451" i="3"/>
  <c r="D452" i="3"/>
  <c r="L452" i="3"/>
  <c r="T452" i="3"/>
  <c r="I453" i="3"/>
  <c r="Q453" i="3"/>
  <c r="F454" i="3"/>
  <c r="N454" i="3"/>
  <c r="C455" i="3"/>
  <c r="K455" i="3"/>
  <c r="S455" i="3"/>
  <c r="H456" i="3"/>
  <c r="P456" i="3"/>
  <c r="E457" i="3"/>
  <c r="M457" i="3"/>
  <c r="U457" i="3"/>
  <c r="J458" i="3"/>
  <c r="R458" i="3"/>
  <c r="G459" i="3"/>
  <c r="O459" i="3"/>
  <c r="D460" i="3"/>
  <c r="L460" i="3"/>
  <c r="T460" i="3"/>
  <c r="I461" i="3"/>
  <c r="Q461" i="3"/>
  <c r="F462" i="3"/>
  <c r="N462" i="3"/>
  <c r="C463" i="3"/>
  <c r="K463" i="3"/>
  <c r="S463" i="3"/>
  <c r="H464" i="3"/>
  <c r="P464" i="3"/>
  <c r="E465" i="3"/>
  <c r="M465" i="3"/>
  <c r="U465" i="3"/>
  <c r="J466" i="3"/>
  <c r="R466" i="3"/>
  <c r="G467" i="3"/>
  <c r="O467" i="3"/>
  <c r="D468" i="3"/>
  <c r="L468" i="3"/>
  <c r="T468" i="3"/>
  <c r="I469" i="3"/>
  <c r="Q469" i="3"/>
  <c r="F470" i="3"/>
  <c r="N470" i="3"/>
  <c r="C471" i="3"/>
  <c r="K471" i="3"/>
  <c r="S471" i="3"/>
  <c r="H472" i="3"/>
  <c r="P472" i="3"/>
  <c r="E473" i="3"/>
  <c r="M473" i="3"/>
  <c r="U473" i="3"/>
  <c r="J474" i="3"/>
  <c r="R474" i="3"/>
  <c r="G475" i="3"/>
  <c r="O475" i="3"/>
  <c r="D476" i="3"/>
  <c r="L476" i="3"/>
  <c r="T476" i="3"/>
  <c r="I477" i="3"/>
  <c r="Q477" i="3"/>
  <c r="F478" i="3"/>
  <c r="N478" i="3"/>
  <c r="C479" i="3"/>
  <c r="K479" i="3"/>
  <c r="S479" i="3"/>
  <c r="H480" i="3"/>
  <c r="P480" i="3"/>
  <c r="E481" i="3"/>
  <c r="M481" i="3"/>
  <c r="U481" i="3"/>
  <c r="J482" i="3"/>
  <c r="R482" i="3"/>
  <c r="G483" i="3"/>
  <c r="O483" i="3"/>
  <c r="D484" i="3"/>
  <c r="L484" i="3"/>
  <c r="T484" i="3"/>
  <c r="I485" i="3"/>
  <c r="Q485" i="3"/>
  <c r="G460" i="3"/>
  <c r="I478" i="3"/>
  <c r="H481" i="3"/>
  <c r="R483" i="3"/>
  <c r="L485" i="3"/>
  <c r="N390" i="3"/>
  <c r="U393" i="3"/>
  <c r="I397" i="3"/>
  <c r="P400" i="3"/>
  <c r="D404" i="3"/>
  <c r="K407" i="3"/>
  <c r="R409" i="3"/>
  <c r="L411" i="3"/>
  <c r="F413" i="3"/>
  <c r="S414" i="3"/>
  <c r="M416" i="3"/>
  <c r="R417" i="3"/>
  <c r="R418" i="3"/>
  <c r="U419" i="3"/>
  <c r="F421" i="3"/>
  <c r="D422" i="3"/>
  <c r="S422" i="3"/>
  <c r="L423" i="3"/>
  <c r="E424" i="3"/>
  <c r="P424" i="3"/>
  <c r="F425" i="3"/>
  <c r="N425" i="3"/>
  <c r="C426" i="3"/>
  <c r="K426" i="3"/>
  <c r="S426" i="3"/>
  <c r="H427" i="3"/>
  <c r="P427" i="3"/>
  <c r="E428" i="3"/>
  <c r="M428" i="3"/>
  <c r="U428" i="3"/>
  <c r="J429" i="3"/>
  <c r="R429" i="3"/>
  <c r="G430" i="3"/>
  <c r="O430" i="3"/>
  <c r="D431" i="3"/>
  <c r="L431" i="3"/>
  <c r="T431" i="3"/>
  <c r="I432" i="3"/>
  <c r="Q432" i="3"/>
  <c r="F433" i="3"/>
  <c r="N433" i="3"/>
  <c r="C434" i="3"/>
  <c r="K434" i="3"/>
  <c r="S434" i="3"/>
  <c r="H435" i="3"/>
  <c r="P435" i="3"/>
  <c r="E436" i="3"/>
  <c r="M436" i="3"/>
  <c r="U436" i="3"/>
  <c r="J437" i="3"/>
  <c r="R437" i="3"/>
  <c r="G438" i="3"/>
  <c r="O438" i="3"/>
  <c r="D439" i="3"/>
  <c r="L439" i="3"/>
  <c r="T439" i="3"/>
  <c r="I440" i="3"/>
  <c r="Q440" i="3"/>
  <c r="F441" i="3"/>
  <c r="N441" i="3"/>
  <c r="C442" i="3"/>
  <c r="K442" i="3"/>
  <c r="S442" i="3"/>
  <c r="H443" i="3"/>
  <c r="P443" i="3"/>
  <c r="E444" i="3"/>
  <c r="M444" i="3"/>
  <c r="U444" i="3"/>
  <c r="J445" i="3"/>
  <c r="R445" i="3"/>
  <c r="G446" i="3"/>
  <c r="O446" i="3"/>
  <c r="D447" i="3"/>
  <c r="L447" i="3"/>
  <c r="T447" i="3"/>
  <c r="I448" i="3"/>
  <c r="Q448" i="3"/>
  <c r="F449" i="3"/>
  <c r="N449" i="3"/>
  <c r="C450" i="3"/>
  <c r="K450" i="3"/>
  <c r="S450" i="3"/>
  <c r="H451" i="3"/>
  <c r="P451" i="3"/>
  <c r="E452" i="3"/>
  <c r="M452" i="3"/>
  <c r="U452" i="3"/>
  <c r="J453" i="3"/>
  <c r="R453" i="3"/>
  <c r="G454" i="3"/>
  <c r="O454" i="3"/>
  <c r="D455" i="3"/>
  <c r="L455" i="3"/>
  <c r="T455" i="3"/>
  <c r="I456" i="3"/>
  <c r="Q456" i="3"/>
  <c r="F457" i="3"/>
  <c r="N457" i="3"/>
  <c r="C458" i="3"/>
  <c r="K458" i="3"/>
  <c r="S458" i="3"/>
  <c r="H459" i="3"/>
  <c r="P459" i="3"/>
  <c r="E460" i="3"/>
  <c r="M460" i="3"/>
  <c r="U460" i="3"/>
  <c r="J461" i="3"/>
  <c r="R461" i="3"/>
  <c r="G462" i="3"/>
  <c r="O462" i="3"/>
  <c r="D463" i="3"/>
  <c r="L463" i="3"/>
  <c r="T463" i="3"/>
  <c r="I464" i="3"/>
  <c r="Q464" i="3"/>
  <c r="F465" i="3"/>
  <c r="N465" i="3"/>
  <c r="C466" i="3"/>
  <c r="K466" i="3"/>
  <c r="S466" i="3"/>
  <c r="H467" i="3"/>
  <c r="P467" i="3"/>
  <c r="E468" i="3"/>
  <c r="M468" i="3"/>
  <c r="U468" i="3"/>
  <c r="J469" i="3"/>
  <c r="R469" i="3"/>
  <c r="G470" i="3"/>
  <c r="O470" i="3"/>
  <c r="D471" i="3"/>
  <c r="L471" i="3"/>
  <c r="T471" i="3"/>
  <c r="I472" i="3"/>
  <c r="Q472" i="3"/>
  <c r="F473" i="3"/>
  <c r="N473" i="3"/>
  <c r="C474" i="3"/>
  <c r="K474" i="3"/>
  <c r="S474" i="3"/>
  <c r="H475" i="3"/>
  <c r="P475" i="3"/>
  <c r="E476" i="3"/>
  <c r="M476" i="3"/>
  <c r="U476" i="3"/>
  <c r="J477" i="3"/>
  <c r="R477" i="3"/>
  <c r="G478" i="3"/>
  <c r="O478" i="3"/>
  <c r="D479" i="3"/>
  <c r="L479" i="3"/>
  <c r="T479" i="3"/>
  <c r="I480" i="3"/>
  <c r="Q480" i="3"/>
  <c r="F481" i="3"/>
  <c r="N481" i="3"/>
  <c r="C482" i="3"/>
  <c r="K482" i="3"/>
  <c r="S482" i="3"/>
  <c r="H483" i="3"/>
  <c r="P483" i="3"/>
  <c r="E484" i="3"/>
  <c r="M484" i="3"/>
  <c r="U484" i="3"/>
  <c r="J485" i="3"/>
  <c r="R485" i="3"/>
  <c r="R459" i="3"/>
  <c r="L477" i="3"/>
  <c r="S480" i="3"/>
  <c r="E482" i="3"/>
  <c r="U482" i="3"/>
  <c r="J483" i="3"/>
  <c r="D485" i="3"/>
  <c r="T485" i="3"/>
  <c r="C391" i="3"/>
  <c r="J394" i="3"/>
  <c r="Q397" i="3"/>
  <c r="E401" i="3"/>
  <c r="L404" i="3"/>
  <c r="S407" i="3"/>
  <c r="U409" i="3"/>
  <c r="O411" i="3"/>
  <c r="I413" i="3"/>
  <c r="C415" i="3"/>
  <c r="P416" i="3"/>
  <c r="S417" i="3"/>
  <c r="D419" i="3"/>
  <c r="D420" i="3"/>
  <c r="G421" i="3"/>
  <c r="F422" i="3"/>
  <c r="T422" i="3"/>
  <c r="M423" i="3"/>
  <c r="F424" i="3"/>
  <c r="Q424" i="3"/>
  <c r="G425" i="3"/>
  <c r="O425" i="3"/>
  <c r="D426" i="3"/>
  <c r="L426" i="3"/>
  <c r="T426" i="3"/>
  <c r="I427" i="3"/>
  <c r="Q427" i="3"/>
  <c r="F428" i="3"/>
  <c r="N428" i="3"/>
  <c r="C429" i="3"/>
  <c r="K429" i="3"/>
  <c r="S429" i="3"/>
  <c r="H430" i="3"/>
  <c r="P430" i="3"/>
  <c r="E431" i="3"/>
  <c r="M431" i="3"/>
  <c r="U431" i="3"/>
  <c r="J432" i="3"/>
  <c r="R432" i="3"/>
  <c r="G433" i="3"/>
  <c r="O433" i="3"/>
  <c r="D434" i="3"/>
  <c r="L434" i="3"/>
  <c r="T434" i="3"/>
  <c r="I435" i="3"/>
  <c r="Q435" i="3"/>
  <c r="F436" i="3"/>
  <c r="N436" i="3"/>
  <c r="C437" i="3"/>
  <c r="K437" i="3"/>
  <c r="S437" i="3"/>
  <c r="H438" i="3"/>
  <c r="P438" i="3"/>
  <c r="E439" i="3"/>
  <c r="M439" i="3"/>
  <c r="U439" i="3"/>
  <c r="J440" i="3"/>
  <c r="R440" i="3"/>
  <c r="G441" i="3"/>
  <c r="O441" i="3"/>
  <c r="D442" i="3"/>
  <c r="L442" i="3"/>
  <c r="T442" i="3"/>
  <c r="I443" i="3"/>
  <c r="Q443" i="3"/>
  <c r="F444" i="3"/>
  <c r="N444" i="3"/>
  <c r="C445" i="3"/>
  <c r="K445" i="3"/>
  <c r="S445" i="3"/>
  <c r="H446" i="3"/>
  <c r="P446" i="3"/>
  <c r="E447" i="3"/>
  <c r="M447" i="3"/>
  <c r="U447" i="3"/>
  <c r="J448" i="3"/>
  <c r="R448" i="3"/>
  <c r="G449" i="3"/>
  <c r="O449" i="3"/>
  <c r="D450" i="3"/>
  <c r="L450" i="3"/>
  <c r="T450" i="3"/>
  <c r="I451" i="3"/>
  <c r="Q451" i="3"/>
  <c r="F452" i="3"/>
  <c r="N452" i="3"/>
  <c r="C453" i="3"/>
  <c r="K453" i="3"/>
  <c r="S453" i="3"/>
  <c r="H454" i="3"/>
  <c r="P454" i="3"/>
  <c r="E455" i="3"/>
  <c r="M455" i="3"/>
  <c r="U455" i="3"/>
  <c r="J456" i="3"/>
  <c r="R456" i="3"/>
  <c r="G457" i="3"/>
  <c r="O457" i="3"/>
  <c r="D458" i="3"/>
  <c r="L458" i="3"/>
  <c r="T458" i="3"/>
  <c r="I459" i="3"/>
  <c r="Q459" i="3"/>
  <c r="F460" i="3"/>
  <c r="N460" i="3"/>
  <c r="C461" i="3"/>
  <c r="K461" i="3"/>
  <c r="S461" i="3"/>
  <c r="H462" i="3"/>
  <c r="P462" i="3"/>
  <c r="E463" i="3"/>
  <c r="M463" i="3"/>
  <c r="U463" i="3"/>
  <c r="J464" i="3"/>
  <c r="R464" i="3"/>
  <c r="G465" i="3"/>
  <c r="O465" i="3"/>
  <c r="D466" i="3"/>
  <c r="L466" i="3"/>
  <c r="T466" i="3"/>
  <c r="I467" i="3"/>
  <c r="Q467" i="3"/>
  <c r="F468" i="3"/>
  <c r="N468" i="3"/>
  <c r="C469" i="3"/>
  <c r="K469" i="3"/>
  <c r="S469" i="3"/>
  <c r="H470" i="3"/>
  <c r="P470" i="3"/>
  <c r="E471" i="3"/>
  <c r="M471" i="3"/>
  <c r="U471" i="3"/>
  <c r="J472" i="3"/>
  <c r="R472" i="3"/>
  <c r="G473" i="3"/>
  <c r="O473" i="3"/>
  <c r="D474" i="3"/>
  <c r="L474" i="3"/>
  <c r="T474" i="3"/>
  <c r="I475" i="3"/>
  <c r="Q475" i="3"/>
  <c r="F476" i="3"/>
  <c r="N476" i="3"/>
  <c r="C477" i="3"/>
  <c r="K477" i="3"/>
  <c r="S477" i="3"/>
  <c r="H478" i="3"/>
  <c r="P478" i="3"/>
  <c r="E479" i="3"/>
  <c r="M479" i="3"/>
  <c r="U479" i="3"/>
  <c r="J480" i="3"/>
  <c r="R480" i="3"/>
  <c r="G481" i="3"/>
  <c r="O481" i="3"/>
  <c r="D482" i="3"/>
  <c r="L482" i="3"/>
  <c r="T482" i="3"/>
  <c r="I483" i="3"/>
  <c r="Q483" i="3"/>
  <c r="F484" i="3"/>
  <c r="N484" i="3"/>
  <c r="C485" i="3"/>
  <c r="K485" i="3"/>
  <c r="S485" i="3"/>
  <c r="J459" i="3"/>
  <c r="D477" i="3"/>
  <c r="F479" i="3"/>
  <c r="K480" i="3"/>
  <c r="M482" i="3"/>
  <c r="O484" i="3"/>
  <c r="K391" i="3"/>
  <c r="R394" i="3"/>
  <c r="F398" i="3"/>
  <c r="M401" i="3"/>
  <c r="T404" i="3"/>
  <c r="H408" i="3"/>
  <c r="G410" i="3"/>
  <c r="T411" i="3"/>
  <c r="N413" i="3"/>
  <c r="H415" i="3"/>
  <c r="U416" i="3"/>
  <c r="U417" i="3"/>
  <c r="E419" i="3"/>
  <c r="I420" i="3"/>
  <c r="I421" i="3"/>
  <c r="H422" i="3"/>
  <c r="C423" i="3"/>
  <c r="P423" i="3"/>
  <c r="H424" i="3"/>
  <c r="R424" i="3"/>
  <c r="H425" i="3"/>
  <c r="P425" i="3"/>
  <c r="E426" i="3"/>
  <c r="M426" i="3"/>
  <c r="U426" i="3"/>
  <c r="J427" i="3"/>
  <c r="R427" i="3"/>
  <c r="G428" i="3"/>
  <c r="O428" i="3"/>
  <c r="D429" i="3"/>
  <c r="L429" i="3"/>
  <c r="T429" i="3"/>
  <c r="I430" i="3"/>
  <c r="Q430" i="3"/>
  <c r="F431" i="3"/>
  <c r="N431" i="3"/>
  <c r="C432" i="3"/>
  <c r="K432" i="3"/>
  <c r="S432" i="3"/>
  <c r="H433" i="3"/>
  <c r="P433" i="3"/>
  <c r="E434" i="3"/>
  <c r="M434" i="3"/>
  <c r="U434" i="3"/>
  <c r="J435" i="3"/>
  <c r="R435" i="3"/>
  <c r="G436" i="3"/>
  <c r="O436" i="3"/>
  <c r="D437" i="3"/>
  <c r="L437" i="3"/>
  <c r="T437" i="3"/>
  <c r="I438" i="3"/>
  <c r="Q438" i="3"/>
  <c r="F439" i="3"/>
  <c r="N439" i="3"/>
  <c r="C440" i="3"/>
  <c r="K440" i="3"/>
  <c r="S440" i="3"/>
  <c r="H441" i="3"/>
  <c r="P441" i="3"/>
  <c r="E442" i="3"/>
  <c r="M442" i="3"/>
  <c r="U442" i="3"/>
  <c r="J443" i="3"/>
  <c r="R443" i="3"/>
  <c r="G444" i="3"/>
  <c r="O444" i="3"/>
  <c r="D445" i="3"/>
  <c r="L445" i="3"/>
  <c r="T445" i="3"/>
  <c r="I446" i="3"/>
  <c r="Q446" i="3"/>
  <c r="F447" i="3"/>
  <c r="N447" i="3"/>
  <c r="C448" i="3"/>
  <c r="K448" i="3"/>
  <c r="S448" i="3"/>
  <c r="H449" i="3"/>
  <c r="P449" i="3"/>
  <c r="E450" i="3"/>
  <c r="M450" i="3"/>
  <c r="U450" i="3"/>
  <c r="J451" i="3"/>
  <c r="R451" i="3"/>
  <c r="G452" i="3"/>
  <c r="O452" i="3"/>
  <c r="D453" i="3"/>
  <c r="L453" i="3"/>
  <c r="T453" i="3"/>
  <c r="I454" i="3"/>
  <c r="Q454" i="3"/>
  <c r="F455" i="3"/>
  <c r="N455" i="3"/>
  <c r="C456" i="3"/>
  <c r="K456" i="3"/>
  <c r="S456" i="3"/>
  <c r="H457" i="3"/>
  <c r="P457" i="3"/>
  <c r="E458" i="3"/>
  <c r="M458" i="3"/>
  <c r="U458" i="3"/>
  <c r="O460" i="3"/>
  <c r="D461" i="3"/>
  <c r="L461" i="3"/>
  <c r="T461" i="3"/>
  <c r="I462" i="3"/>
  <c r="Q462" i="3"/>
  <c r="F463" i="3"/>
  <c r="N463" i="3"/>
  <c r="C464" i="3"/>
  <c r="K464" i="3"/>
  <c r="S464" i="3"/>
  <c r="H465" i="3"/>
  <c r="P465" i="3"/>
  <c r="E466" i="3"/>
  <c r="M466" i="3"/>
  <c r="U466" i="3"/>
  <c r="J467" i="3"/>
  <c r="R467" i="3"/>
  <c r="G468" i="3"/>
  <c r="O468" i="3"/>
  <c r="D469" i="3"/>
  <c r="L469" i="3"/>
  <c r="T469" i="3"/>
  <c r="I470" i="3"/>
  <c r="Q470" i="3"/>
  <c r="F471" i="3"/>
  <c r="N471" i="3"/>
  <c r="C472" i="3"/>
  <c r="K472" i="3"/>
  <c r="S472" i="3"/>
  <c r="H473" i="3"/>
  <c r="P473" i="3"/>
  <c r="E474" i="3"/>
  <c r="M474" i="3"/>
  <c r="U474" i="3"/>
  <c r="J475" i="3"/>
  <c r="R475" i="3"/>
  <c r="G476" i="3"/>
  <c r="O476" i="3"/>
  <c r="T477" i="3"/>
  <c r="Q478" i="3"/>
  <c r="C480" i="3"/>
  <c r="P481" i="3"/>
  <c r="G484" i="3"/>
  <c r="S391" i="3"/>
  <c r="G395" i="3"/>
  <c r="N398" i="3"/>
  <c r="U401" i="3"/>
  <c r="I405" i="3"/>
  <c r="P408" i="3"/>
  <c r="J410" i="3"/>
  <c r="D412" i="3"/>
  <c r="Q413" i="3"/>
  <c r="K415" i="3"/>
  <c r="C417" i="3"/>
  <c r="G418" i="3"/>
  <c r="G419" i="3"/>
  <c r="J420" i="3"/>
  <c r="N421" i="3"/>
  <c r="K422" i="3"/>
  <c r="D423" i="3"/>
  <c r="Q423" i="3"/>
  <c r="I424" i="3"/>
  <c r="T424" i="3"/>
  <c r="I425" i="3"/>
  <c r="Q425" i="3"/>
  <c r="F426" i="3"/>
  <c r="N426" i="3"/>
  <c r="C427" i="3"/>
  <c r="K427" i="3"/>
  <c r="S427" i="3"/>
  <c r="H428" i="3"/>
  <c r="P428" i="3"/>
  <c r="E429" i="3"/>
  <c r="M429" i="3"/>
  <c r="U429" i="3"/>
  <c r="J430" i="3"/>
  <c r="R430" i="3"/>
  <c r="G431" i="3"/>
  <c r="O431" i="3"/>
  <c r="D432" i="3"/>
  <c r="L432" i="3"/>
  <c r="T432" i="3"/>
  <c r="I433" i="3"/>
  <c r="Q433" i="3"/>
  <c r="F434" i="3"/>
  <c r="N434" i="3"/>
  <c r="C435" i="3"/>
  <c r="K435" i="3"/>
  <c r="S435" i="3"/>
  <c r="H436" i="3"/>
  <c r="P436" i="3"/>
  <c r="E437" i="3"/>
  <c r="M437" i="3"/>
  <c r="U437" i="3"/>
  <c r="J438" i="3"/>
  <c r="R438" i="3"/>
  <c r="G439" i="3"/>
  <c r="O439" i="3"/>
  <c r="D440" i="3"/>
  <c r="L440" i="3"/>
  <c r="T440" i="3"/>
  <c r="I441" i="3"/>
  <c r="Q441" i="3"/>
  <c r="F442" i="3"/>
  <c r="N442" i="3"/>
  <c r="C443" i="3"/>
  <c r="K443" i="3"/>
  <c r="S443" i="3"/>
  <c r="H444" i="3"/>
  <c r="P444" i="3"/>
  <c r="E445" i="3"/>
  <c r="M445" i="3"/>
  <c r="U445" i="3"/>
  <c r="J446" i="3"/>
  <c r="R446" i="3"/>
  <c r="G447" i="3"/>
  <c r="O447" i="3"/>
  <c r="D448" i="3"/>
  <c r="L448" i="3"/>
  <c r="T448" i="3"/>
  <c r="I449" i="3"/>
  <c r="Q449" i="3"/>
  <c r="F450" i="3"/>
  <c r="N450" i="3"/>
  <c r="C451" i="3"/>
  <c r="K451" i="3"/>
  <c r="S451" i="3"/>
  <c r="H452" i="3"/>
  <c r="P452" i="3"/>
  <c r="E453" i="3"/>
  <c r="M453" i="3"/>
  <c r="U453" i="3"/>
  <c r="J454" i="3"/>
  <c r="R454" i="3"/>
  <c r="G455" i="3"/>
  <c r="O455" i="3"/>
  <c r="D456" i="3"/>
  <c r="L456" i="3"/>
  <c r="T456" i="3"/>
  <c r="I457" i="3"/>
  <c r="Q457" i="3"/>
  <c r="F458" i="3"/>
  <c r="N458" i="3"/>
  <c r="C459" i="3"/>
  <c r="K459" i="3"/>
  <c r="S459" i="3"/>
  <c r="H460" i="3"/>
  <c r="P460" i="3"/>
  <c r="E461" i="3"/>
  <c r="M461" i="3"/>
  <c r="U461" i="3"/>
  <c r="J462" i="3"/>
  <c r="R462" i="3"/>
  <c r="G463" i="3"/>
  <c r="O463" i="3"/>
  <c r="D464" i="3"/>
  <c r="L464" i="3"/>
  <c r="T464" i="3"/>
  <c r="I465" i="3"/>
  <c r="Q465" i="3"/>
  <c r="F466" i="3"/>
  <c r="N466" i="3"/>
  <c r="C467" i="3"/>
  <c r="K467" i="3"/>
  <c r="S467" i="3"/>
  <c r="H468" i="3"/>
  <c r="P468" i="3"/>
  <c r="E469" i="3"/>
  <c r="M469" i="3"/>
  <c r="U469" i="3"/>
  <c r="J470" i="3"/>
  <c r="R470" i="3"/>
  <c r="G471" i="3"/>
  <c r="O471" i="3"/>
  <c r="D472" i="3"/>
  <c r="L472" i="3"/>
  <c r="T472" i="3"/>
  <c r="I473" i="3"/>
  <c r="Q473" i="3"/>
  <c r="F474" i="3"/>
  <c r="N474" i="3"/>
  <c r="C475" i="3"/>
  <c r="K475" i="3"/>
  <c r="S475" i="3"/>
  <c r="H476" i="3"/>
  <c r="P476" i="3"/>
  <c r="E477" i="3"/>
  <c r="M477" i="3"/>
  <c r="U477" i="3"/>
  <c r="J478" i="3"/>
  <c r="R478" i="3"/>
  <c r="G479" i="3"/>
  <c r="O479" i="3"/>
  <c r="D480" i="3"/>
  <c r="L480" i="3"/>
  <c r="T480" i="3"/>
  <c r="I481" i="3"/>
  <c r="Q481" i="3"/>
  <c r="F482" i="3"/>
  <c r="N482" i="3"/>
  <c r="C483" i="3"/>
  <c r="K483" i="3"/>
  <c r="S483" i="3"/>
  <c r="H484" i="3"/>
  <c r="P484" i="3"/>
  <c r="E485" i="3"/>
  <c r="M485" i="3"/>
  <c r="U485" i="3"/>
  <c r="T388" i="3"/>
  <c r="H392" i="3"/>
  <c r="O395" i="3"/>
  <c r="C399" i="3"/>
  <c r="J402" i="3"/>
  <c r="Q405" i="3"/>
  <c r="U408" i="3"/>
  <c r="O410" i="3"/>
  <c r="I412" i="3"/>
  <c r="C414" i="3"/>
  <c r="P415" i="3"/>
  <c r="E417" i="3"/>
  <c r="H418" i="3"/>
  <c r="L419" i="3"/>
  <c r="L420" i="3"/>
  <c r="O421" i="3"/>
  <c r="L422" i="3"/>
  <c r="E423" i="3"/>
  <c r="S423" i="3"/>
  <c r="J424" i="3"/>
  <c r="U424" i="3"/>
  <c r="J425" i="3"/>
  <c r="R425" i="3"/>
  <c r="G426" i="3"/>
  <c r="O426" i="3"/>
  <c r="D427" i="3"/>
  <c r="L427" i="3"/>
  <c r="T427" i="3"/>
  <c r="I428" i="3"/>
  <c r="Q428" i="3"/>
  <c r="F429" i="3"/>
  <c r="N429" i="3"/>
  <c r="C430" i="3"/>
  <c r="K430" i="3"/>
  <c r="S430" i="3"/>
  <c r="H431" i="3"/>
  <c r="P431" i="3"/>
  <c r="E432" i="3"/>
  <c r="M432" i="3"/>
  <c r="U432" i="3"/>
  <c r="J433" i="3"/>
  <c r="R433" i="3"/>
  <c r="G434" i="3"/>
  <c r="O434" i="3"/>
  <c r="D435" i="3"/>
  <c r="L435" i="3"/>
  <c r="T435" i="3"/>
  <c r="I436" i="3"/>
  <c r="Q436" i="3"/>
  <c r="F437" i="3"/>
  <c r="N437" i="3"/>
  <c r="C438" i="3"/>
  <c r="K438" i="3"/>
  <c r="S438" i="3"/>
  <c r="H439" i="3"/>
  <c r="P439" i="3"/>
  <c r="E440" i="3"/>
  <c r="M440" i="3"/>
  <c r="U440" i="3"/>
  <c r="J441" i="3"/>
  <c r="R441" i="3"/>
  <c r="G442" i="3"/>
  <c r="O442" i="3"/>
  <c r="D443" i="3"/>
  <c r="L443" i="3"/>
  <c r="T443" i="3"/>
  <c r="I444" i="3"/>
  <c r="Q444" i="3"/>
  <c r="F445" i="3"/>
  <c r="N445" i="3"/>
  <c r="C446" i="3"/>
  <c r="K446" i="3"/>
  <c r="S446" i="3"/>
  <c r="H447" i="3"/>
  <c r="P447" i="3"/>
  <c r="E448" i="3"/>
  <c r="M448" i="3"/>
  <c r="U448" i="3"/>
  <c r="J449" i="3"/>
  <c r="R449" i="3"/>
  <c r="G450" i="3"/>
  <c r="O450" i="3"/>
  <c r="D451" i="3"/>
  <c r="L451" i="3"/>
  <c r="T451" i="3"/>
  <c r="I452" i="3"/>
  <c r="Q452" i="3"/>
  <c r="F453" i="3"/>
  <c r="N453" i="3"/>
  <c r="C454" i="3"/>
  <c r="K454" i="3"/>
  <c r="S454" i="3"/>
  <c r="H455" i="3"/>
  <c r="P455" i="3"/>
  <c r="E456" i="3"/>
  <c r="M456" i="3"/>
  <c r="U456" i="3"/>
  <c r="J457" i="3"/>
  <c r="R457" i="3"/>
  <c r="G458" i="3"/>
  <c r="O458" i="3"/>
  <c r="D459" i="3"/>
  <c r="L459" i="3"/>
  <c r="T459" i="3"/>
  <c r="I460" i="3"/>
  <c r="Q460" i="3"/>
  <c r="F461" i="3"/>
  <c r="N461" i="3"/>
  <c r="C462" i="3"/>
  <c r="K462" i="3"/>
  <c r="S462" i="3"/>
  <c r="H463" i="3"/>
  <c r="P463" i="3"/>
  <c r="E464" i="3"/>
  <c r="M464" i="3"/>
  <c r="U464" i="3"/>
  <c r="J465" i="3"/>
  <c r="R465" i="3"/>
  <c r="G466" i="3"/>
  <c r="O466" i="3"/>
  <c r="D467" i="3"/>
  <c r="L467" i="3"/>
  <c r="T467" i="3"/>
  <c r="I468" i="3"/>
  <c r="Q468" i="3"/>
  <c r="F469" i="3"/>
  <c r="N469" i="3"/>
  <c r="C470" i="3"/>
  <c r="K470" i="3"/>
  <c r="S470" i="3"/>
  <c r="H471" i="3"/>
  <c r="P471" i="3"/>
  <c r="E472" i="3"/>
  <c r="M472" i="3"/>
  <c r="U472" i="3"/>
  <c r="J473" i="3"/>
  <c r="R473" i="3"/>
  <c r="G474" i="3"/>
  <c r="O474" i="3"/>
  <c r="D475" i="3"/>
  <c r="L475" i="3"/>
  <c r="T475" i="3"/>
  <c r="I476" i="3"/>
  <c r="Q476" i="3"/>
  <c r="F477" i="3"/>
  <c r="N477" i="3"/>
  <c r="C478" i="3"/>
  <c r="K478" i="3"/>
  <c r="S478" i="3"/>
  <c r="H479" i="3"/>
  <c r="P479" i="3"/>
  <c r="E480" i="3"/>
  <c r="M480" i="3"/>
  <c r="U480" i="3"/>
  <c r="J481" i="3"/>
  <c r="R481" i="3"/>
  <c r="G482" i="3"/>
  <c r="O482" i="3"/>
  <c r="D483" i="3"/>
  <c r="L483" i="3"/>
  <c r="T483" i="3"/>
  <c r="I484" i="3"/>
  <c r="Q484" i="3"/>
  <c r="F485" i="3"/>
  <c r="N485" i="3"/>
  <c r="I389" i="3"/>
  <c r="P392" i="3"/>
  <c r="D396" i="3"/>
  <c r="K399" i="3"/>
  <c r="R402" i="3"/>
  <c r="F406" i="3"/>
  <c r="E409" i="3"/>
  <c r="R410" i="3"/>
  <c r="L412" i="3"/>
  <c r="F414" i="3"/>
  <c r="S415" i="3"/>
  <c r="J417" i="3"/>
  <c r="J418" i="3"/>
  <c r="M419" i="3"/>
  <c r="Q420" i="3"/>
  <c r="Q421" i="3"/>
  <c r="N422" i="3"/>
  <c r="H423" i="3"/>
  <c r="T423" i="3"/>
  <c r="L424" i="3"/>
  <c r="C425" i="3"/>
  <c r="K425" i="3"/>
  <c r="S425" i="3"/>
  <c r="H426" i="3"/>
  <c r="P426" i="3"/>
  <c r="E427" i="3"/>
  <c r="M427" i="3"/>
  <c r="U427" i="3"/>
  <c r="J428" i="3"/>
  <c r="R428" i="3"/>
  <c r="G429" i="3"/>
  <c r="O429" i="3"/>
  <c r="D430" i="3"/>
  <c r="L430" i="3"/>
  <c r="T430" i="3"/>
  <c r="I431" i="3"/>
  <c r="Q431" i="3"/>
  <c r="F432" i="3"/>
  <c r="N432" i="3"/>
  <c r="C433" i="3"/>
  <c r="K433" i="3"/>
  <c r="S433" i="3"/>
  <c r="H434" i="3"/>
  <c r="P434" i="3"/>
  <c r="E435" i="3"/>
  <c r="M435" i="3"/>
  <c r="U435" i="3"/>
  <c r="J436" i="3"/>
  <c r="R436" i="3"/>
  <c r="G437" i="3"/>
  <c r="O437" i="3"/>
  <c r="D438" i="3"/>
  <c r="L438" i="3"/>
  <c r="T438" i="3"/>
  <c r="I439" i="3"/>
  <c r="Q439" i="3"/>
  <c r="F440" i="3"/>
  <c r="N440" i="3"/>
  <c r="C441" i="3"/>
  <c r="K441" i="3"/>
  <c r="S441" i="3"/>
  <c r="H442" i="3"/>
  <c r="P442" i="3"/>
  <c r="E443" i="3"/>
  <c r="M443" i="3"/>
  <c r="U443" i="3"/>
  <c r="J444" i="3"/>
  <c r="R444" i="3"/>
  <c r="G445" i="3"/>
  <c r="O445" i="3"/>
  <c r="D446" i="3"/>
  <c r="L446" i="3"/>
  <c r="T446" i="3"/>
  <c r="I447" i="3"/>
  <c r="Q447" i="3"/>
  <c r="F448" i="3"/>
  <c r="N448" i="3"/>
  <c r="C449" i="3"/>
  <c r="K449" i="3"/>
  <c r="S449" i="3"/>
  <c r="H450" i="3"/>
  <c r="P450" i="3"/>
  <c r="E451" i="3"/>
  <c r="M451" i="3"/>
  <c r="U451" i="3"/>
  <c r="J452" i="3"/>
  <c r="R452" i="3"/>
  <c r="G453" i="3"/>
  <c r="O453" i="3"/>
  <c r="D454" i="3"/>
  <c r="L454" i="3"/>
  <c r="T454" i="3"/>
  <c r="I455" i="3"/>
  <c r="Q455" i="3"/>
  <c r="F456" i="3"/>
  <c r="N456" i="3"/>
  <c r="C457" i="3"/>
  <c r="K457" i="3"/>
  <c r="S457" i="3"/>
  <c r="H458" i="3"/>
  <c r="P458" i="3"/>
  <c r="E459" i="3"/>
  <c r="M459" i="3"/>
  <c r="U459" i="3"/>
  <c r="J460" i="3"/>
  <c r="R460" i="3"/>
  <c r="G461" i="3"/>
  <c r="O461" i="3"/>
  <c r="D462" i="3"/>
  <c r="L462" i="3"/>
  <c r="T462" i="3"/>
  <c r="I463" i="3"/>
  <c r="Q463" i="3"/>
  <c r="F464" i="3"/>
  <c r="N464" i="3"/>
  <c r="C465" i="3"/>
  <c r="K465" i="3"/>
  <c r="S465" i="3"/>
  <c r="H466" i="3"/>
  <c r="P466" i="3"/>
  <c r="E467" i="3"/>
  <c r="M467" i="3"/>
  <c r="U467" i="3"/>
  <c r="J468" i="3"/>
  <c r="R468" i="3"/>
  <c r="G469" i="3"/>
  <c r="O469" i="3"/>
  <c r="D470" i="3"/>
  <c r="L470" i="3"/>
  <c r="T470" i="3"/>
  <c r="I471" i="3"/>
  <c r="Q471" i="3"/>
  <c r="F472" i="3"/>
  <c r="N472" i="3"/>
  <c r="C473" i="3"/>
  <c r="K473" i="3"/>
  <c r="S473" i="3"/>
  <c r="H474" i="3"/>
  <c r="P474" i="3"/>
  <c r="E475" i="3"/>
  <c r="M475" i="3"/>
  <c r="U475" i="3"/>
  <c r="J476" i="3"/>
  <c r="R476" i="3"/>
  <c r="G477" i="3"/>
  <c r="O477" i="3"/>
  <c r="D478" i="3"/>
  <c r="L478" i="3"/>
  <c r="T478" i="3"/>
  <c r="I479" i="3"/>
  <c r="Q479" i="3"/>
  <c r="F480" i="3"/>
  <c r="N480" i="3"/>
  <c r="C481" i="3"/>
  <c r="K481" i="3"/>
  <c r="S481" i="3"/>
  <c r="H482" i="3"/>
  <c r="P482" i="3"/>
  <c r="E483" i="3"/>
  <c r="M483" i="3"/>
  <c r="U483" i="3"/>
  <c r="J484" i="3"/>
  <c r="R484" i="3"/>
  <c r="G485" i="3"/>
  <c r="O485" i="3"/>
  <c r="N479" i="3"/>
  <c r="V205" i="2" l="1"/>
  <c r="V210" i="2"/>
  <c r="V188" i="2"/>
  <c r="V182" i="2"/>
  <c r="V159" i="2"/>
  <c r="V208" i="2"/>
  <c r="V192" i="2"/>
  <c r="V176" i="2"/>
  <c r="V170" i="2"/>
  <c r="V207" i="2"/>
  <c r="V191" i="2"/>
  <c r="V175" i="2"/>
  <c r="V155" i="2"/>
  <c r="V139" i="2"/>
  <c r="V156" i="2"/>
  <c r="V140" i="2"/>
  <c r="V130" i="2"/>
  <c r="V114" i="2"/>
  <c r="V98" i="2"/>
  <c r="V79" i="2"/>
  <c r="V125" i="2"/>
  <c r="V109" i="2"/>
  <c r="V93" i="2"/>
  <c r="V65" i="2"/>
  <c r="V49" i="2"/>
  <c r="V80" i="2"/>
  <c r="V64" i="2"/>
  <c r="V48" i="2"/>
  <c r="V22" i="2"/>
  <c r="V6" i="2"/>
  <c r="V33" i="2"/>
  <c r="V17" i="2"/>
  <c r="V189" i="2"/>
  <c r="V202" i="2"/>
  <c r="V186" i="2"/>
  <c r="V169" i="2"/>
  <c r="V3" i="2"/>
  <c r="V201" i="2"/>
  <c r="V185" i="2"/>
  <c r="V149" i="2"/>
  <c r="V85" i="2"/>
  <c r="V150" i="2"/>
  <c r="V124" i="2"/>
  <c r="V108" i="2"/>
  <c r="V92" i="2"/>
  <c r="V135" i="2"/>
  <c r="V119" i="2"/>
  <c r="V103" i="2"/>
  <c r="V75" i="2"/>
  <c r="V59" i="2"/>
  <c r="V43" i="2"/>
  <c r="V74" i="2"/>
  <c r="V58" i="2"/>
  <c r="V42" i="2"/>
  <c r="V32" i="2"/>
  <c r="V16" i="2"/>
  <c r="V27" i="2"/>
  <c r="V11" i="2"/>
  <c r="V221" i="2"/>
  <c r="V167" i="2"/>
  <c r="V212" i="2"/>
  <c r="V196" i="2"/>
  <c r="V180" i="2"/>
  <c r="V211" i="2"/>
  <c r="V195" i="2"/>
  <c r="V179" i="2"/>
  <c r="V166" i="2"/>
  <c r="V143" i="2"/>
  <c r="V160" i="2"/>
  <c r="V144" i="2"/>
  <c r="V134" i="2"/>
  <c r="V118" i="2"/>
  <c r="V102" i="2"/>
  <c r="V129" i="2"/>
  <c r="V113" i="2"/>
  <c r="V97" i="2"/>
  <c r="V69" i="2"/>
  <c r="V53" i="2"/>
  <c r="V84" i="2"/>
  <c r="V68" i="2"/>
  <c r="V52" i="2"/>
  <c r="V26" i="2"/>
  <c r="V10" i="2"/>
  <c r="V37" i="2"/>
  <c r="V21" i="2"/>
  <c r="V5" i="2"/>
  <c r="V218" i="2"/>
  <c r="V217" i="2"/>
  <c r="V128" i="2"/>
  <c r="V112" i="2"/>
  <c r="V96" i="2"/>
  <c r="V123" i="2"/>
  <c r="V107" i="2"/>
  <c r="V91" i="2"/>
  <c r="V63" i="2"/>
  <c r="V47" i="2"/>
  <c r="V78" i="2"/>
  <c r="V62" i="2"/>
  <c r="V46" i="2"/>
  <c r="V36" i="2"/>
  <c r="V20" i="2"/>
  <c r="V4" i="2"/>
  <c r="V31" i="2"/>
  <c r="V15" i="2"/>
  <c r="V137" i="2"/>
  <c r="V154" i="2"/>
  <c r="V200" i="2"/>
  <c r="V215" i="2"/>
  <c r="V199" i="2"/>
  <c r="V183" i="2"/>
  <c r="V163" i="2"/>
  <c r="V147" i="2"/>
  <c r="V164" i="2"/>
  <c r="V148" i="2"/>
  <c r="V122" i="2"/>
  <c r="V106" i="2"/>
  <c r="V83" i="2"/>
  <c r="V133" i="2"/>
  <c r="V117" i="2"/>
  <c r="V101" i="2"/>
  <c r="V73" i="2"/>
  <c r="V57" i="2"/>
  <c r="V41" i="2"/>
  <c r="V72" i="2"/>
  <c r="V56" i="2"/>
  <c r="V40" i="2"/>
  <c r="V30" i="2"/>
  <c r="V14" i="2"/>
  <c r="V25" i="2"/>
  <c r="V9" i="2"/>
  <c r="V194" i="2"/>
  <c r="V178" i="2"/>
  <c r="V165" i="2"/>
  <c r="V173" i="2"/>
  <c r="V209" i="2"/>
  <c r="V193" i="2"/>
  <c r="V177" i="2"/>
  <c r="V157" i="2"/>
  <c r="V141" i="2"/>
  <c r="V158" i="2"/>
  <c r="V142" i="2"/>
  <c r="V132" i="2"/>
  <c r="V116" i="2"/>
  <c r="V100" i="2"/>
  <c r="V81" i="2"/>
  <c r="V127" i="2"/>
  <c r="V111" i="2"/>
  <c r="V95" i="2"/>
  <c r="V67" i="2"/>
  <c r="V51" i="2"/>
  <c r="V82" i="2"/>
  <c r="V66" i="2"/>
  <c r="V50" i="2"/>
  <c r="V24" i="2"/>
  <c r="V8" i="2"/>
  <c r="V35" i="2"/>
  <c r="V19" i="2"/>
  <c r="V220" i="2"/>
  <c r="V184" i="2"/>
  <c r="V203" i="2"/>
  <c r="V187" i="2"/>
  <c r="V151" i="2"/>
  <c r="V152" i="2"/>
  <c r="V136" i="2"/>
  <c r="V90" i="2"/>
  <c r="V126" i="2"/>
  <c r="V110" i="2"/>
  <c r="V94" i="2"/>
  <c r="V89" i="2"/>
  <c r="V121" i="2"/>
  <c r="V105" i="2"/>
  <c r="V77" i="2"/>
  <c r="V61" i="2"/>
  <c r="V45" i="2"/>
  <c r="V76" i="2"/>
  <c r="V60" i="2"/>
  <c r="V44" i="2"/>
  <c r="V34" i="2"/>
  <c r="V18" i="2"/>
  <c r="V29" i="2"/>
  <c r="V13" i="2"/>
  <c r="V138" i="2"/>
  <c r="V216" i="2"/>
  <c r="V168" i="2"/>
  <c r="V204" i="2"/>
  <c r="V214" i="2"/>
  <c r="V198" i="2"/>
  <c r="V171" i="2"/>
  <c r="V161" i="2"/>
  <c r="V213" i="2"/>
  <c r="V197" i="2"/>
  <c r="V181" i="2"/>
  <c r="V172" i="2"/>
  <c r="V145" i="2"/>
  <c r="V162" i="2"/>
  <c r="V146" i="2"/>
  <c r="V120" i="2"/>
  <c r="V104" i="2"/>
  <c r="V131" i="2"/>
  <c r="V115" i="2"/>
  <c r="V99" i="2"/>
  <c r="V88" i="2"/>
  <c r="V71" i="2"/>
  <c r="V55" i="2"/>
  <c r="V39" i="2"/>
  <c r="V38" i="2"/>
  <c r="V86" i="2"/>
  <c r="V70" i="2"/>
  <c r="V54" i="2"/>
  <c r="V28" i="2"/>
  <c r="V12" i="2"/>
  <c r="V23" i="2"/>
  <c r="V7" i="2"/>
  <c r="V219" i="2"/>
  <c r="V300" i="3"/>
  <c r="V551" i="3"/>
  <c r="V410" i="3"/>
  <c r="V360" i="3"/>
  <c r="V261" i="3"/>
  <c r="V234" i="3"/>
  <c r="V241" i="3"/>
  <c r="V183" i="3"/>
  <c r="V133" i="3"/>
  <c r="V189" i="3"/>
  <c r="V150" i="3"/>
  <c r="V88" i="3"/>
  <c r="V485" i="3"/>
  <c r="V418" i="3"/>
  <c r="V366" i="3"/>
  <c r="V301" i="3"/>
  <c r="V421" i="3"/>
  <c r="V277" i="3"/>
  <c r="V335" i="3"/>
  <c r="V309" i="3"/>
  <c r="V228" i="3"/>
  <c r="V191" i="3"/>
  <c r="V181" i="3"/>
  <c r="V121" i="3"/>
  <c r="V152" i="3"/>
  <c r="V54" i="3"/>
  <c r="V52" i="3"/>
  <c r="V59" i="3"/>
  <c r="V15" i="3"/>
  <c r="V477" i="3"/>
  <c r="V442" i="3"/>
  <c r="V249" i="3"/>
  <c r="V437" i="3"/>
  <c r="V429" i="3"/>
  <c r="V253" i="3"/>
  <c r="V199" i="3"/>
  <c r="V129" i="3"/>
  <c r="V99" i="3"/>
  <c r="V458" i="3"/>
  <c r="V447" i="3"/>
  <c r="V475" i="3"/>
  <c r="V484" i="3"/>
  <c r="V465" i="3"/>
  <c r="V430" i="3"/>
  <c r="V451" i="3"/>
  <c r="V480" i="3"/>
  <c r="V357" i="3"/>
  <c r="V368" i="3"/>
  <c r="V397" i="3"/>
  <c r="V394" i="3"/>
  <c r="V423" i="3"/>
  <c r="V396" i="3"/>
  <c r="V369" i="3"/>
  <c r="V365" i="3"/>
  <c r="V359" i="3"/>
  <c r="V352" i="3"/>
  <c r="V390" i="3"/>
  <c r="V341" i="3"/>
  <c r="V363" i="3"/>
  <c r="V336" i="3"/>
  <c r="V311" i="3"/>
  <c r="V338" i="3"/>
  <c r="V327" i="3"/>
  <c r="V281" i="3"/>
  <c r="V348" i="3"/>
  <c r="V345" i="3"/>
  <c r="V342" i="3"/>
  <c r="V271" i="3"/>
  <c r="V279" i="3"/>
  <c r="V270" i="3"/>
  <c r="V254" i="3"/>
  <c r="V288" i="3"/>
  <c r="V247" i="3"/>
  <c r="V207" i="3"/>
  <c r="V268" i="3"/>
  <c r="V220" i="3"/>
  <c r="V194" i="3"/>
  <c r="V201" i="3"/>
  <c r="V227" i="3"/>
  <c r="V176" i="3"/>
  <c r="V172" i="3"/>
  <c r="V160" i="3"/>
  <c r="V155" i="3"/>
  <c r="V144" i="3"/>
  <c r="V162" i="3"/>
  <c r="V113" i="3"/>
  <c r="V143" i="3"/>
  <c r="V169" i="3"/>
  <c r="V142" i="3"/>
  <c r="V118" i="3"/>
  <c r="V107" i="3"/>
  <c r="V125" i="3"/>
  <c r="V111" i="3"/>
  <c r="V108" i="3"/>
  <c r="V72" i="3"/>
  <c r="V90" i="3"/>
  <c r="V62" i="3"/>
  <c r="V73" i="3"/>
  <c r="V44" i="3"/>
  <c r="V23" i="3"/>
  <c r="V46" i="3"/>
  <c r="V51" i="3"/>
  <c r="V29" i="3"/>
  <c r="V533" i="3"/>
  <c r="V549" i="3"/>
  <c r="V530" i="3"/>
  <c r="V490" i="3"/>
  <c r="V529" i="3"/>
  <c r="V518" i="3"/>
  <c r="V488" i="3"/>
  <c r="V509" i="3"/>
  <c r="V495" i="3"/>
  <c r="V489" i="3"/>
  <c r="V431" i="3"/>
  <c r="V454" i="3"/>
  <c r="V469" i="3"/>
  <c r="V434" i="3"/>
  <c r="V445" i="3"/>
  <c r="V474" i="3"/>
  <c r="V463" i="3"/>
  <c r="V468" i="3"/>
  <c r="V441" i="3"/>
  <c r="V470" i="3"/>
  <c r="V427" i="3"/>
  <c r="V456" i="3"/>
  <c r="V371" i="3"/>
  <c r="V408" i="3"/>
  <c r="V373" i="3"/>
  <c r="V370" i="3"/>
  <c r="V399" i="3"/>
  <c r="V372" i="3"/>
  <c r="V286" i="3"/>
  <c r="V409" i="3"/>
  <c r="V339" i="3"/>
  <c r="V293" i="3"/>
  <c r="V308" i="3"/>
  <c r="V302" i="3"/>
  <c r="V322" i="3"/>
  <c r="V204" i="3"/>
  <c r="V321" i="3"/>
  <c r="V269" i="3"/>
  <c r="V315" i="3"/>
  <c r="V264" i="3"/>
  <c r="V244" i="3"/>
  <c r="V259" i="3"/>
  <c r="V213" i="3"/>
  <c r="V173" i="3"/>
  <c r="V177" i="3"/>
  <c r="V214" i="3"/>
  <c r="V203" i="3"/>
  <c r="V149" i="3"/>
  <c r="V216" i="3"/>
  <c r="V166" i="3"/>
  <c r="V138" i="3"/>
  <c r="V164" i="3"/>
  <c r="V145" i="3"/>
  <c r="V112" i="3"/>
  <c r="V101" i="3"/>
  <c r="V122" i="3"/>
  <c r="V75" i="3"/>
  <c r="V64" i="3"/>
  <c r="V77" i="3"/>
  <c r="V84" i="3"/>
  <c r="V78" i="3"/>
  <c r="V49" i="3"/>
  <c r="V40" i="3"/>
  <c r="V45" i="3"/>
  <c r="V58" i="3"/>
  <c r="V7" i="3"/>
  <c r="V5" i="3"/>
  <c r="V12" i="3"/>
  <c r="V17" i="3"/>
  <c r="V14" i="3"/>
  <c r="V16" i="3"/>
  <c r="V547" i="3"/>
  <c r="V556" i="3"/>
  <c r="V523" i="3"/>
  <c r="V514" i="3"/>
  <c r="V543" i="3"/>
  <c r="V540" i="3"/>
  <c r="V506" i="3"/>
  <c r="V526" i="3"/>
  <c r="V494" i="3"/>
  <c r="V499" i="3"/>
  <c r="V500" i="3"/>
  <c r="V450" i="3"/>
  <c r="V446" i="3"/>
  <c r="V467" i="3"/>
  <c r="V432" i="3"/>
  <c r="V384" i="3"/>
  <c r="V362" i="3"/>
  <c r="V413" i="3"/>
  <c r="V375" i="3"/>
  <c r="V412" i="3"/>
  <c r="V385" i="3"/>
  <c r="V349" i="3"/>
  <c r="V406" i="3"/>
  <c r="V292" i="3"/>
  <c r="V343" i="3"/>
  <c r="V326" i="3"/>
  <c r="V364" i="3"/>
  <c r="V361" i="3"/>
  <c r="V358" i="3"/>
  <c r="V298" i="3"/>
  <c r="V255" i="3"/>
  <c r="V297" i="3"/>
  <c r="V282" i="3"/>
  <c r="V273" i="3"/>
  <c r="V263" i="3"/>
  <c r="V291" i="3"/>
  <c r="V283" i="3"/>
  <c r="V274" i="3"/>
  <c r="V304" i="3"/>
  <c r="V258" i="3"/>
  <c r="V240" i="3"/>
  <c r="V237" i="3"/>
  <c r="V284" i="3"/>
  <c r="V246" i="3"/>
  <c r="V235" i="3"/>
  <c r="V174" i="3"/>
  <c r="V210" i="3"/>
  <c r="V188" i="3"/>
  <c r="V217" i="3"/>
  <c r="V190" i="3"/>
  <c r="V179" i="3"/>
  <c r="V192" i="3"/>
  <c r="V128" i="3"/>
  <c r="V159" i="3"/>
  <c r="V140" i="3"/>
  <c r="V91" i="3"/>
  <c r="V123" i="3"/>
  <c r="V127" i="3"/>
  <c r="V124" i="3"/>
  <c r="V79" i="3"/>
  <c r="V89" i="3"/>
  <c r="V60" i="3"/>
  <c r="V47" i="3"/>
  <c r="V18" i="3"/>
  <c r="V11" i="3"/>
  <c r="V552" i="3"/>
  <c r="V536" i="3"/>
  <c r="V546" i="3"/>
  <c r="V545" i="3"/>
  <c r="V504" i="3"/>
  <c r="V511" i="3"/>
  <c r="V505" i="3"/>
  <c r="V439" i="3"/>
  <c r="V436" i="3"/>
  <c r="V481" i="3"/>
  <c r="V461" i="3"/>
  <c r="V426" i="3"/>
  <c r="V479" i="3"/>
  <c r="V419" i="3"/>
  <c r="V457" i="3"/>
  <c r="V443" i="3"/>
  <c r="V411" i="3"/>
  <c r="V472" i="3"/>
  <c r="V403" i="3"/>
  <c r="V387" i="3"/>
  <c r="V424" i="3"/>
  <c r="V389" i="3"/>
  <c r="V333" i="3"/>
  <c r="V386" i="3"/>
  <c r="V415" i="3"/>
  <c r="V388" i="3"/>
  <c r="V382" i="3"/>
  <c r="V355" i="3"/>
  <c r="V328" i="3"/>
  <c r="V324" i="3"/>
  <c r="V330" i="3"/>
  <c r="V340" i="3"/>
  <c r="V337" i="3"/>
  <c r="V318" i="3"/>
  <c r="V334" i="3"/>
  <c r="V323" i="3"/>
  <c r="V280" i="3"/>
  <c r="V239" i="3"/>
  <c r="V260" i="3"/>
  <c r="V233" i="3"/>
  <c r="V229" i="3"/>
  <c r="V186" i="3"/>
  <c r="V193" i="3"/>
  <c r="V167" i="3"/>
  <c r="V230" i="3"/>
  <c r="V219" i="3"/>
  <c r="V141" i="3"/>
  <c r="V147" i="3"/>
  <c r="V136" i="3"/>
  <c r="V154" i="3"/>
  <c r="V135" i="3"/>
  <c r="V161" i="3"/>
  <c r="V105" i="3"/>
  <c r="V134" i="3"/>
  <c r="V110" i="3"/>
  <c r="V117" i="3"/>
  <c r="V103" i="3"/>
  <c r="V100" i="3"/>
  <c r="V93" i="3"/>
  <c r="V82" i="3"/>
  <c r="V94" i="3"/>
  <c r="V36" i="3"/>
  <c r="V38" i="3"/>
  <c r="V43" i="3"/>
  <c r="V56" i="3"/>
  <c r="V61" i="3"/>
  <c r="V31" i="3"/>
  <c r="V21" i="3"/>
  <c r="V28" i="3"/>
  <c r="V33" i="3"/>
  <c r="V30" i="3"/>
  <c r="V32" i="3"/>
  <c r="V541" i="3"/>
  <c r="V553" i="3"/>
  <c r="V539" i="3"/>
  <c r="V522" i="3"/>
  <c r="V542" i="3"/>
  <c r="V510" i="3"/>
  <c r="V515" i="3"/>
  <c r="V501" i="3"/>
  <c r="V487" i="3"/>
  <c r="V516" i="3"/>
  <c r="V466" i="3"/>
  <c r="V455" i="3"/>
  <c r="V452" i="3"/>
  <c r="V433" i="3"/>
  <c r="V462" i="3"/>
  <c r="V483" i="3"/>
  <c r="V448" i="3"/>
  <c r="V400" i="3"/>
  <c r="V391" i="3"/>
  <c r="V320" i="3"/>
  <c r="V401" i="3"/>
  <c r="V422" i="3"/>
  <c r="V331" i="3"/>
  <c r="V319" i="3"/>
  <c r="V317" i="3"/>
  <c r="V275" i="3"/>
  <c r="V312" i="3"/>
  <c r="V314" i="3"/>
  <c r="V313" i="3"/>
  <c r="V307" i="3"/>
  <c r="V245" i="3"/>
  <c r="V256" i="3"/>
  <c r="V236" i="3"/>
  <c r="V251" i="3"/>
  <c r="V223" i="3"/>
  <c r="V205" i="3"/>
  <c r="V226" i="3"/>
  <c r="V206" i="3"/>
  <c r="V195" i="3"/>
  <c r="V208" i="3"/>
  <c r="V132" i="3"/>
  <c r="V156" i="3"/>
  <c r="V137" i="3"/>
  <c r="V104" i="3"/>
  <c r="V114" i="3"/>
  <c r="V67" i="3"/>
  <c r="V69" i="3"/>
  <c r="V95" i="3"/>
  <c r="V76" i="3"/>
  <c r="V70" i="3"/>
  <c r="V41" i="3"/>
  <c r="V34" i="3"/>
  <c r="V37" i="3"/>
  <c r="V50" i="3"/>
  <c r="V63" i="3"/>
  <c r="V4" i="3"/>
  <c r="V9" i="3"/>
  <c r="V6" i="3"/>
  <c r="V27" i="3"/>
  <c r="V8" i="3"/>
  <c r="V550" i="3"/>
  <c r="V535" i="3"/>
  <c r="V532" i="3"/>
  <c r="V486" i="3"/>
  <c r="V491" i="3"/>
  <c r="V520" i="3"/>
  <c r="V492" i="3"/>
  <c r="V428" i="3"/>
  <c r="V438" i="3"/>
  <c r="V376" i="3"/>
  <c r="V405" i="3"/>
  <c r="V402" i="3"/>
  <c r="V404" i="3"/>
  <c r="V344" i="3"/>
  <c r="V377" i="3"/>
  <c r="V398" i="3"/>
  <c r="V346" i="3"/>
  <c r="V356" i="3"/>
  <c r="V353" i="3"/>
  <c r="V350" i="3"/>
  <c r="V290" i="3"/>
  <c r="V289" i="3"/>
  <c r="V242" i="3"/>
  <c r="V294" i="3"/>
  <c r="V287" i="3"/>
  <c r="V278" i="3"/>
  <c r="V296" i="3"/>
  <c r="V232" i="3"/>
  <c r="V276" i="3"/>
  <c r="V215" i="3"/>
  <c r="V238" i="3"/>
  <c r="V202" i="3"/>
  <c r="V180" i="3"/>
  <c r="V209" i="3"/>
  <c r="V171" i="3"/>
  <c r="V182" i="3"/>
  <c r="V158" i="3"/>
  <c r="V184" i="3"/>
  <c r="V163" i="3"/>
  <c r="V170" i="3"/>
  <c r="V151" i="3"/>
  <c r="V126" i="3"/>
  <c r="V115" i="3"/>
  <c r="V119" i="3"/>
  <c r="V116" i="3"/>
  <c r="V80" i="3"/>
  <c r="V98" i="3"/>
  <c r="V71" i="3"/>
  <c r="V81" i="3"/>
  <c r="V39" i="3"/>
  <c r="V10" i="3"/>
  <c r="V3" i="3"/>
  <c r="V528" i="3"/>
  <c r="V538" i="3"/>
  <c r="V521" i="3"/>
  <c r="V537" i="3"/>
  <c r="V496" i="3"/>
  <c r="V517" i="3"/>
  <c r="V503" i="3"/>
  <c r="V497" i="3"/>
  <c r="V473" i="3"/>
  <c r="V460" i="3"/>
  <c r="V459" i="3"/>
  <c r="V453" i="3"/>
  <c r="V482" i="3"/>
  <c r="V471" i="3"/>
  <c r="V395" i="3"/>
  <c r="V476" i="3"/>
  <c r="V449" i="3"/>
  <c r="V478" i="3"/>
  <c r="V435" i="3"/>
  <c r="V464" i="3"/>
  <c r="V379" i="3"/>
  <c r="V416" i="3"/>
  <c r="V381" i="3"/>
  <c r="V378" i="3"/>
  <c r="V407" i="3"/>
  <c r="V380" i="3"/>
  <c r="V354" i="3"/>
  <c r="V417" i="3"/>
  <c r="V374" i="3"/>
  <c r="V347" i="3"/>
  <c r="V325" i="3"/>
  <c r="V310" i="3"/>
  <c r="V262" i="3"/>
  <c r="V332" i="3"/>
  <c r="V303" i="3"/>
  <c r="V329" i="3"/>
  <c r="V272" i="3"/>
  <c r="V231" i="3"/>
  <c r="V252" i="3"/>
  <c r="V175" i="3"/>
  <c r="V267" i="3"/>
  <c r="V221" i="3"/>
  <c r="V178" i="3"/>
  <c r="V185" i="3"/>
  <c r="V165" i="3"/>
  <c r="V222" i="3"/>
  <c r="V157" i="3"/>
  <c r="V211" i="3"/>
  <c r="V224" i="3"/>
  <c r="V139" i="3"/>
  <c r="V146" i="3"/>
  <c r="V153" i="3"/>
  <c r="V102" i="3"/>
  <c r="V120" i="3"/>
  <c r="V109" i="3"/>
  <c r="V130" i="3"/>
  <c r="V83" i="3"/>
  <c r="V85" i="3"/>
  <c r="V74" i="3"/>
  <c r="V92" i="3"/>
  <c r="V86" i="3"/>
  <c r="V57" i="3"/>
  <c r="V35" i="3"/>
  <c r="V48" i="3"/>
  <c r="V53" i="3"/>
  <c r="V66" i="3"/>
  <c r="V13" i="3"/>
  <c r="V20" i="3"/>
  <c r="V25" i="3"/>
  <c r="V22" i="3"/>
  <c r="V24" i="3"/>
  <c r="V554" i="3"/>
  <c r="V555" i="3"/>
  <c r="V525" i="3"/>
  <c r="V531" i="3"/>
  <c r="V498" i="3"/>
  <c r="V548" i="3"/>
  <c r="V534" i="3"/>
  <c r="V502" i="3"/>
  <c r="V507" i="3"/>
  <c r="V493" i="3"/>
  <c r="V508" i="3"/>
  <c r="V444" i="3"/>
  <c r="V425" i="3"/>
  <c r="V440" i="3"/>
  <c r="V392" i="3"/>
  <c r="V367" i="3"/>
  <c r="V383" i="3"/>
  <c r="V420" i="3"/>
  <c r="V393" i="3"/>
  <c r="V414" i="3"/>
  <c r="V266" i="3"/>
  <c r="V351" i="3"/>
  <c r="V295" i="3"/>
  <c r="V316" i="3"/>
  <c r="V306" i="3"/>
  <c r="V285" i="3"/>
  <c r="V257" i="3"/>
  <c r="V305" i="3"/>
  <c r="V265" i="3"/>
  <c r="V299" i="3"/>
  <c r="V250" i="3"/>
  <c r="V248" i="3"/>
  <c r="V212" i="3"/>
  <c r="V243" i="3"/>
  <c r="V197" i="3"/>
  <c r="V168" i="3"/>
  <c r="V218" i="3"/>
  <c r="V196" i="3"/>
  <c r="V225" i="3"/>
  <c r="V198" i="3"/>
  <c r="V187" i="3"/>
  <c r="V200" i="3"/>
  <c r="V148" i="3"/>
  <c r="V131" i="3"/>
  <c r="V106" i="3"/>
  <c r="V96" i="3"/>
  <c r="V87" i="3"/>
  <c r="V68" i="3"/>
  <c r="V97" i="3"/>
  <c r="V65" i="3"/>
  <c r="V42" i="3"/>
  <c r="V55" i="3"/>
  <c r="V26" i="3"/>
  <c r="V19" i="3"/>
  <c r="V544" i="3"/>
  <c r="V527" i="3"/>
  <c r="V524" i="3"/>
  <c r="V512" i="3"/>
  <c r="V519" i="3"/>
  <c r="V513" i="3"/>
  <c r="V557" i="3" l="1"/>
  <c r="V222" i="2"/>
</calcChain>
</file>

<file path=xl/sharedStrings.xml><?xml version="1.0" encoding="utf-8"?>
<sst xmlns="http://schemas.openxmlformats.org/spreadsheetml/2006/main" count="36209" uniqueCount="13204">
  <si>
    <t>Special Topics</t>
  </si>
  <si>
    <t>Title</t>
  </si>
  <si>
    <t>Fall 2016 Count Value</t>
  </si>
  <si>
    <t>Spring 2017 Count Value</t>
  </si>
  <si>
    <t>Summer 1 2017 Count Value</t>
  </si>
  <si>
    <t>Fall 2017 Count Value</t>
  </si>
  <si>
    <t>Spring 2018 Count Value</t>
  </si>
  <si>
    <t>Summer 1 2018 Count Value</t>
  </si>
  <si>
    <t>Summer 2 2018 Count Value</t>
  </si>
  <si>
    <t>Summer 2 2017 Count Value</t>
  </si>
  <si>
    <t>Fall 2018 Count Value</t>
  </si>
  <si>
    <t>Spring 2019 Count Value</t>
  </si>
  <si>
    <t>Summer 1 2019 Count Value</t>
  </si>
  <si>
    <t>Summer 2 2019 Count Value</t>
  </si>
  <si>
    <t>Acad_Career</t>
  </si>
  <si>
    <t>Course_Title_Long</t>
  </si>
  <si>
    <t xml:space="preserve">Nbr </t>
  </si>
  <si>
    <t>Course_Desc_Long</t>
  </si>
  <si>
    <t>Count</t>
  </si>
  <si>
    <t>SUBJECT</t>
  </si>
  <si>
    <t>Sust?</t>
  </si>
  <si>
    <t>CRSNUM</t>
  </si>
  <si>
    <t>AAAD101</t>
  </si>
  <si>
    <t>AAAD130</t>
  </si>
  <si>
    <t>AAAD258</t>
  </si>
  <si>
    <t>AAAD307</t>
  </si>
  <si>
    <t>AAAD387</t>
  </si>
  <si>
    <t>AAAD403</t>
  </si>
  <si>
    <t>AAAD412</t>
  </si>
  <si>
    <t>AMST175</t>
  </si>
  <si>
    <t>AMST248</t>
  </si>
  <si>
    <t>AMST259</t>
  </si>
  <si>
    <t>AMST276</t>
  </si>
  <si>
    <t>AMST285</t>
  </si>
  <si>
    <t>AMST375</t>
  </si>
  <si>
    <t>AMST460</t>
  </si>
  <si>
    <t>AAAD491</t>
  </si>
  <si>
    <t>ANTH53H</t>
  </si>
  <si>
    <t>ANTH60H</t>
  </si>
  <si>
    <t>ANTH89</t>
  </si>
  <si>
    <t>ANTH143</t>
  </si>
  <si>
    <t>ANTH151</t>
  </si>
  <si>
    <t>ANTH175</t>
  </si>
  <si>
    <t>ANTH194</t>
  </si>
  <si>
    <t>ANTH237</t>
  </si>
  <si>
    <t>ANTH290</t>
  </si>
  <si>
    <t>ANTH298</t>
  </si>
  <si>
    <t>ANTH319</t>
  </si>
  <si>
    <t>ANTH320</t>
  </si>
  <si>
    <t>ANTH422</t>
  </si>
  <si>
    <t>ANTH439</t>
  </si>
  <si>
    <t>ANTH446</t>
  </si>
  <si>
    <t>ANTH456</t>
  </si>
  <si>
    <t>ANTH490</t>
  </si>
  <si>
    <t>ANTH491</t>
  </si>
  <si>
    <t>ANTH538</t>
  </si>
  <si>
    <t>ANTH540</t>
  </si>
  <si>
    <t>ANTH551</t>
  </si>
  <si>
    <t>ANTH567</t>
  </si>
  <si>
    <t>ANTH623</t>
  </si>
  <si>
    <t>ANTH692H</t>
  </si>
  <si>
    <t>ASIA267</t>
  </si>
  <si>
    <t>BFRS320</t>
  </si>
  <si>
    <t>BFRS350</t>
  </si>
  <si>
    <t>BIOL53</t>
  </si>
  <si>
    <t>BIOL62</t>
  </si>
  <si>
    <t>BIOL201</t>
  </si>
  <si>
    <t>BIOL217</t>
  </si>
  <si>
    <t>BIOL221</t>
  </si>
  <si>
    <t>BIOL256</t>
  </si>
  <si>
    <t>BIOL272</t>
  </si>
  <si>
    <t>BIOL350</t>
  </si>
  <si>
    <t>BIOL452</t>
  </si>
  <si>
    <t>BIOL456</t>
  </si>
  <si>
    <t>BIOL457</t>
  </si>
  <si>
    <t>BIOL462</t>
  </si>
  <si>
    <t>BIOL464</t>
  </si>
  <si>
    <t>BIOL465</t>
  </si>
  <si>
    <t>BIOL561</t>
  </si>
  <si>
    <t>BIOL563</t>
  </si>
  <si>
    <t>BIOL565H</t>
  </si>
  <si>
    <t>BIOL565</t>
  </si>
  <si>
    <t>BIOL659</t>
  </si>
  <si>
    <t>BIOL669</t>
  </si>
  <si>
    <t>BUSI204</t>
  </si>
  <si>
    <t>BUSI206</t>
  </si>
  <si>
    <t>BUSI404</t>
  </si>
  <si>
    <t>BUSI490</t>
  </si>
  <si>
    <t>BUSI507H</t>
  </si>
  <si>
    <t>BUSI590</t>
  </si>
  <si>
    <t>BUSI611</t>
  </si>
  <si>
    <t>CHEM70</t>
  </si>
  <si>
    <t>CHEM465</t>
  </si>
  <si>
    <t>CHEM469</t>
  </si>
  <si>
    <t>COMM82</t>
  </si>
  <si>
    <t>COMM318</t>
  </si>
  <si>
    <t>ECON360H</t>
  </si>
  <si>
    <t>ECON384</t>
  </si>
  <si>
    <t>ECON450</t>
  </si>
  <si>
    <t>ECON455</t>
  </si>
  <si>
    <t>ECON465</t>
  </si>
  <si>
    <t>ECON698</t>
  </si>
  <si>
    <t>ENEC201</t>
  </si>
  <si>
    <t>ENEC201H</t>
  </si>
  <si>
    <t>ENEC202</t>
  </si>
  <si>
    <t>ENEC203</t>
  </si>
  <si>
    <t>ENEC204</t>
  </si>
  <si>
    <t>ENEC210</t>
  </si>
  <si>
    <t>ENEC220</t>
  </si>
  <si>
    <t>ENEC222</t>
  </si>
  <si>
    <t>ENEC237</t>
  </si>
  <si>
    <t>ENEC241</t>
  </si>
  <si>
    <t>ENEC350</t>
  </si>
  <si>
    <t>ENEC254</t>
  </si>
  <si>
    <t>ENEC256</t>
  </si>
  <si>
    <t>ENEC259</t>
  </si>
  <si>
    <t>ENEC264</t>
  </si>
  <si>
    <t>ENEC304</t>
  </si>
  <si>
    <t>ENEC307</t>
  </si>
  <si>
    <t>ENEC309</t>
  </si>
  <si>
    <t>ENEC324</t>
  </si>
  <si>
    <t>ENEC325</t>
  </si>
  <si>
    <t>ENEC325H</t>
  </si>
  <si>
    <t>ENEC330</t>
  </si>
  <si>
    <t>ENEC351</t>
  </si>
  <si>
    <t>ENEC352</t>
  </si>
  <si>
    <t>ENEC368</t>
  </si>
  <si>
    <t>ENEC370H</t>
  </si>
  <si>
    <t>ENEC370</t>
  </si>
  <si>
    <t>ENEC372</t>
  </si>
  <si>
    <t>ENEC380</t>
  </si>
  <si>
    <t>ENEC393</t>
  </si>
  <si>
    <t>ENEC395</t>
  </si>
  <si>
    <t>ENEC396</t>
  </si>
  <si>
    <t>ENEC403</t>
  </si>
  <si>
    <t>ENEC405</t>
  </si>
  <si>
    <t>ENEC415</t>
  </si>
  <si>
    <t>ENEC420</t>
  </si>
  <si>
    <t>ENEC431</t>
  </si>
  <si>
    <t>ENEC433</t>
  </si>
  <si>
    <t>ENEC441</t>
  </si>
  <si>
    <t>ENEC444</t>
  </si>
  <si>
    <t>ENEC448</t>
  </si>
  <si>
    <t>ENEC450</t>
  </si>
  <si>
    <t>ENEC461</t>
  </si>
  <si>
    <t>ENEC462</t>
  </si>
  <si>
    <t>ENEC471</t>
  </si>
  <si>
    <t>ENEC474</t>
  </si>
  <si>
    <t>ENEC475H</t>
  </si>
  <si>
    <t>ENEC479</t>
  </si>
  <si>
    <t>ENEC481</t>
  </si>
  <si>
    <t>ENEC482</t>
  </si>
  <si>
    <t>ENEC485</t>
  </si>
  <si>
    <t>ENEC489</t>
  </si>
  <si>
    <t>ENEC490H</t>
  </si>
  <si>
    <t>ENEC490</t>
  </si>
  <si>
    <t>ENEC492</t>
  </si>
  <si>
    <t>ENEC493</t>
  </si>
  <si>
    <t>ENEC547</t>
  </si>
  <si>
    <t>ENEC562</t>
  </si>
  <si>
    <t>ENEC563</t>
  </si>
  <si>
    <t>ENEC567</t>
  </si>
  <si>
    <t>ENEC569</t>
  </si>
  <si>
    <t>ENEC593</t>
  </si>
  <si>
    <t>ENEC641</t>
  </si>
  <si>
    <t>ENEC693H</t>
  </si>
  <si>
    <t>ENEC694H</t>
  </si>
  <si>
    <t>ENEC698</t>
  </si>
  <si>
    <t>ENGL89</t>
  </si>
  <si>
    <t>ENGL248</t>
  </si>
  <si>
    <t>ENGL370</t>
  </si>
  <si>
    <t>ENVR205</t>
  </si>
  <si>
    <t>ENVR230</t>
  </si>
  <si>
    <t>ENVR296</t>
  </si>
  <si>
    <t>ENVR400</t>
  </si>
  <si>
    <t>ENVR403</t>
  </si>
  <si>
    <t>ENVR404</t>
  </si>
  <si>
    <t>ENVR412</t>
  </si>
  <si>
    <t>ENVR416</t>
  </si>
  <si>
    <t>ENVR417</t>
  </si>
  <si>
    <t>ENVR421</t>
  </si>
  <si>
    <t>ENVR423</t>
  </si>
  <si>
    <t>ENVR430</t>
  </si>
  <si>
    <t>ENVR442</t>
  </si>
  <si>
    <t>ENVR453</t>
  </si>
  <si>
    <t>ENVR451</t>
  </si>
  <si>
    <t>ENVR468</t>
  </si>
  <si>
    <t>ENVR470</t>
  </si>
  <si>
    <t>ENVR475</t>
  </si>
  <si>
    <t>ENVR500</t>
  </si>
  <si>
    <t>ENVR520</t>
  </si>
  <si>
    <t>ENVR570</t>
  </si>
  <si>
    <t>ENVR575</t>
  </si>
  <si>
    <t>ENVR580</t>
  </si>
  <si>
    <t>ENVR582</t>
  </si>
  <si>
    <t>ENVR593</t>
  </si>
  <si>
    <t>ENVR600</t>
  </si>
  <si>
    <t>ENVR601</t>
  </si>
  <si>
    <t>ENVR610</t>
  </si>
  <si>
    <t>ENVR630</t>
  </si>
  <si>
    <t>ENVR640</t>
  </si>
  <si>
    <t>ENVR650</t>
  </si>
  <si>
    <t>ENVR672</t>
  </si>
  <si>
    <t>ENVR675</t>
  </si>
  <si>
    <t>ENVR682</t>
  </si>
  <si>
    <t>ENVR684</t>
  </si>
  <si>
    <t>ENVR691H</t>
  </si>
  <si>
    <t>ENVR692H</t>
  </si>
  <si>
    <t>ENVR695</t>
  </si>
  <si>
    <t>ENVR685</t>
  </si>
  <si>
    <t>ENVR698</t>
  </si>
  <si>
    <t>EPID600</t>
  </si>
  <si>
    <t>EXSS141</t>
  </si>
  <si>
    <t>EXSS180</t>
  </si>
  <si>
    <t>FMME602</t>
  </si>
  <si>
    <t>FOLK375</t>
  </si>
  <si>
    <t>FREN286</t>
  </si>
  <si>
    <t>GEOG64</t>
  </si>
  <si>
    <t>GEOG67</t>
  </si>
  <si>
    <t>GEOG110</t>
  </si>
  <si>
    <t>GEOG111</t>
  </si>
  <si>
    <t>GEOG115</t>
  </si>
  <si>
    <t>GEOG120</t>
  </si>
  <si>
    <t>GEOG121</t>
  </si>
  <si>
    <t>GEOG123</t>
  </si>
  <si>
    <t>GEOG130</t>
  </si>
  <si>
    <t>GEOG210</t>
  </si>
  <si>
    <t>GEOG212</t>
  </si>
  <si>
    <t>GEOG222</t>
  </si>
  <si>
    <t>GEOG225</t>
  </si>
  <si>
    <t>GEOG228</t>
  </si>
  <si>
    <t>GEOG230</t>
  </si>
  <si>
    <t>GEOG232</t>
  </si>
  <si>
    <t>GEOG259</t>
  </si>
  <si>
    <t>GEOG262</t>
  </si>
  <si>
    <t>GEOG264</t>
  </si>
  <si>
    <t>GEOG267</t>
  </si>
  <si>
    <t>GEOG269</t>
  </si>
  <si>
    <t>GEOG270</t>
  </si>
  <si>
    <t>GEOG410</t>
  </si>
  <si>
    <t>GEOG414</t>
  </si>
  <si>
    <t>GEOG416</t>
  </si>
  <si>
    <t>GEOG428</t>
  </si>
  <si>
    <t>GEOG429</t>
  </si>
  <si>
    <t>GEOG435</t>
  </si>
  <si>
    <t>GEOG437</t>
  </si>
  <si>
    <t>GEOG440</t>
  </si>
  <si>
    <t>GEOG441</t>
  </si>
  <si>
    <t>GEOG444</t>
  </si>
  <si>
    <t>GEOG445</t>
  </si>
  <si>
    <t>GEOG451</t>
  </si>
  <si>
    <t>GEOG454</t>
  </si>
  <si>
    <t>GEOG457</t>
  </si>
  <si>
    <t>GEOG460</t>
  </si>
  <si>
    <t>GEOG464</t>
  </si>
  <si>
    <t>GEOG470</t>
  </si>
  <si>
    <t>GEOG477</t>
  </si>
  <si>
    <t>GEOG480</t>
  </si>
  <si>
    <t>GEOG541</t>
  </si>
  <si>
    <t>GEOG542</t>
  </si>
  <si>
    <t>GEOG650</t>
  </si>
  <si>
    <t>GEOG697</t>
  </si>
  <si>
    <t>GEOL72H</t>
  </si>
  <si>
    <t>GEOL76</t>
  </si>
  <si>
    <t>GEOL77</t>
  </si>
  <si>
    <t>GEOL103</t>
  </si>
  <si>
    <t>GEOL108</t>
  </si>
  <si>
    <t>GEOL109</t>
  </si>
  <si>
    <t>GEOL110</t>
  </si>
  <si>
    <t>GEOL200</t>
  </si>
  <si>
    <t>GEOL201</t>
  </si>
  <si>
    <t>GEOL202</t>
  </si>
  <si>
    <t>GEOL215</t>
  </si>
  <si>
    <t>GEOL310</t>
  </si>
  <si>
    <t>GEOL315</t>
  </si>
  <si>
    <t>GEOL324</t>
  </si>
  <si>
    <t>GEOL403</t>
  </si>
  <si>
    <t>GEOL406</t>
  </si>
  <si>
    <t>GEOL432</t>
  </si>
  <si>
    <t>GEOL433</t>
  </si>
  <si>
    <t>GEOL436</t>
  </si>
  <si>
    <t>GEOL450</t>
  </si>
  <si>
    <t>GEOL483</t>
  </si>
  <si>
    <t>GEOL502</t>
  </si>
  <si>
    <t>GEOL503</t>
  </si>
  <si>
    <t>GEOL508</t>
  </si>
  <si>
    <t>GEOL580</t>
  </si>
  <si>
    <t>GLBL110</t>
  </si>
  <si>
    <t>GLBL210</t>
  </si>
  <si>
    <t>GLBL401</t>
  </si>
  <si>
    <t>GLBL413</t>
  </si>
  <si>
    <t>GLBL450</t>
  </si>
  <si>
    <t>GLBL487</t>
  </si>
  <si>
    <t>GLBL492H</t>
  </si>
  <si>
    <t>HBEH600</t>
  </si>
  <si>
    <t>HBEH610</t>
  </si>
  <si>
    <t>HIST63H</t>
  </si>
  <si>
    <t>HIST210</t>
  </si>
  <si>
    <t>HIST255</t>
  </si>
  <si>
    <t>HIST540H</t>
  </si>
  <si>
    <t>HNRS325</t>
  </si>
  <si>
    <t>HNRS352</t>
  </si>
  <si>
    <t>HPM565</t>
  </si>
  <si>
    <t>HPM571</t>
  </si>
  <si>
    <t>HPM611</t>
  </si>
  <si>
    <t>HPM660</t>
  </si>
  <si>
    <t>HPM664</t>
  </si>
  <si>
    <t>INLS73</t>
  </si>
  <si>
    <t>INLS89</t>
  </si>
  <si>
    <t>INLS490</t>
  </si>
  <si>
    <t>LAW239</t>
  </si>
  <si>
    <t>LAW241</t>
  </si>
  <si>
    <t>LAW261W</t>
  </si>
  <si>
    <t>LAW262</t>
  </si>
  <si>
    <t>LAW290</t>
  </si>
  <si>
    <t>LAW302</t>
  </si>
  <si>
    <t>LAW340</t>
  </si>
  <si>
    <t>LAW398</t>
  </si>
  <si>
    <t>LAW442</t>
  </si>
  <si>
    <t>LAW455</t>
  </si>
  <si>
    <t>LAW468</t>
  </si>
  <si>
    <t>LAW489</t>
  </si>
  <si>
    <t>LAW510</t>
  </si>
  <si>
    <t>LAW513</t>
  </si>
  <si>
    <t>LAW522</t>
  </si>
  <si>
    <t>LTAM101</t>
  </si>
  <si>
    <t>MASC51</t>
  </si>
  <si>
    <t>MASC52</t>
  </si>
  <si>
    <t>MASC53</t>
  </si>
  <si>
    <t>MASC55</t>
  </si>
  <si>
    <t>MASC101</t>
  </si>
  <si>
    <t>MASC220</t>
  </si>
  <si>
    <t>MASC310</t>
  </si>
  <si>
    <t>MASC314</t>
  </si>
  <si>
    <t>MASC395</t>
  </si>
  <si>
    <t>MASC401</t>
  </si>
  <si>
    <t>MASC415</t>
  </si>
  <si>
    <t>MASC433</t>
  </si>
  <si>
    <t>MASC432</t>
  </si>
  <si>
    <t>MASC440</t>
  </si>
  <si>
    <t>MASC441</t>
  </si>
  <si>
    <t>MASC444</t>
  </si>
  <si>
    <t>MASC450</t>
  </si>
  <si>
    <t>MASC470</t>
  </si>
  <si>
    <t>MASC490</t>
  </si>
  <si>
    <t>MASC503</t>
  </si>
  <si>
    <t>MASC504</t>
  </si>
  <si>
    <t>MASC505</t>
  </si>
  <si>
    <t>MATH290</t>
  </si>
  <si>
    <t>MATH296</t>
  </si>
  <si>
    <t>MATH692H</t>
  </si>
  <si>
    <t>MEJO560H</t>
  </si>
  <si>
    <t>MEJO565</t>
  </si>
  <si>
    <t>MHCH605</t>
  </si>
  <si>
    <t>MHCH611</t>
  </si>
  <si>
    <t>MHCH626</t>
  </si>
  <si>
    <t>MHCH664</t>
  </si>
  <si>
    <t>MHCH665</t>
  </si>
  <si>
    <t>MHCH680</t>
  </si>
  <si>
    <t>NURS600</t>
  </si>
  <si>
    <t>NUTR175</t>
  </si>
  <si>
    <t>NUTR245</t>
  </si>
  <si>
    <t>NUTR295</t>
  </si>
  <si>
    <t>NUTR692H</t>
  </si>
  <si>
    <t>NUTR696</t>
  </si>
  <si>
    <t>OMED404</t>
  </si>
  <si>
    <t>PHIL163H</t>
  </si>
  <si>
    <t>PHIL165</t>
  </si>
  <si>
    <t>PHIL165H</t>
  </si>
  <si>
    <t>PHIL368</t>
  </si>
  <si>
    <t>PHIL384</t>
  </si>
  <si>
    <t>PHIL364</t>
  </si>
  <si>
    <t>PHIL698</t>
  </si>
  <si>
    <t>PHYS108</t>
  </si>
  <si>
    <t>PHYS131</t>
  </si>
  <si>
    <t>PHYS441</t>
  </si>
  <si>
    <t>PLAN52</t>
  </si>
  <si>
    <t>PLAN53</t>
  </si>
  <si>
    <t>PLAN89</t>
  </si>
  <si>
    <t>PLAN101</t>
  </si>
  <si>
    <t>PLAN246</t>
  </si>
  <si>
    <t>PLAN247</t>
  </si>
  <si>
    <t>PLAN317</t>
  </si>
  <si>
    <t>PLAN330</t>
  </si>
  <si>
    <t>PLAN420</t>
  </si>
  <si>
    <t>PLAN547</t>
  </si>
  <si>
    <t>PLAN574</t>
  </si>
  <si>
    <t>PLAN590</t>
  </si>
  <si>
    <t>PLAN591</t>
  </si>
  <si>
    <t>PLAN636</t>
  </si>
  <si>
    <t>PLAN637</t>
  </si>
  <si>
    <t>PLAN638</t>
  </si>
  <si>
    <t>PLAN641</t>
  </si>
  <si>
    <t>PLAN651</t>
  </si>
  <si>
    <t>PLAN685</t>
  </si>
  <si>
    <t>PLCY51</t>
  </si>
  <si>
    <t>PLCY71</t>
  </si>
  <si>
    <t>PLCY76</t>
  </si>
  <si>
    <t>PLCY85</t>
  </si>
  <si>
    <t>PLCY85H</t>
  </si>
  <si>
    <t>PLCY89</t>
  </si>
  <si>
    <t>PLCY101</t>
  </si>
  <si>
    <t>PLCY101H</t>
  </si>
  <si>
    <t>PLCY110</t>
  </si>
  <si>
    <t>PLCY110H</t>
  </si>
  <si>
    <t>PLCY326</t>
  </si>
  <si>
    <t>PLCY340H</t>
  </si>
  <si>
    <t>PLCY354</t>
  </si>
  <si>
    <t>PLCY361</t>
  </si>
  <si>
    <t>PLCY364</t>
  </si>
  <si>
    <t>PLCY371</t>
  </si>
  <si>
    <t>PLCY372</t>
  </si>
  <si>
    <t>PLCY390</t>
  </si>
  <si>
    <t>PLCY395</t>
  </si>
  <si>
    <t>PLCY475H</t>
  </si>
  <si>
    <t>PLCY565</t>
  </si>
  <si>
    <t>PLCY570</t>
  </si>
  <si>
    <t>PLCY691H</t>
  </si>
  <si>
    <t>PLCY692H</t>
  </si>
  <si>
    <t>POLI73H</t>
  </si>
  <si>
    <t>POLI210</t>
  </si>
  <si>
    <t>POLI217</t>
  </si>
  <si>
    <t>POLI248</t>
  </si>
  <si>
    <t>POLI254</t>
  </si>
  <si>
    <t>POLI333</t>
  </si>
  <si>
    <t>POLI384</t>
  </si>
  <si>
    <t>POLI404</t>
  </si>
  <si>
    <t>POLI698</t>
  </si>
  <si>
    <t>PSYC348</t>
  </si>
  <si>
    <t>PUBH500</t>
  </si>
  <si>
    <t>PUBH680</t>
  </si>
  <si>
    <t>PWAD101</t>
  </si>
  <si>
    <t>PWAD110</t>
  </si>
  <si>
    <t>PWAD120</t>
  </si>
  <si>
    <t>PWAD252</t>
  </si>
  <si>
    <t>PWAD411</t>
  </si>
  <si>
    <t>SOCI101</t>
  </si>
  <si>
    <t>SOCI111</t>
  </si>
  <si>
    <t>SOCI121</t>
  </si>
  <si>
    <t>SOCI172</t>
  </si>
  <si>
    <t>SOCI273</t>
  </si>
  <si>
    <t>SOCI274</t>
  </si>
  <si>
    <t>SOCI411</t>
  </si>
  <si>
    <t>SOCI413</t>
  </si>
  <si>
    <t>SOCI469</t>
  </si>
  <si>
    <t>SOWO500</t>
  </si>
  <si>
    <t>SOWO570</t>
  </si>
  <si>
    <t>SPHG350H</t>
  </si>
  <si>
    <t>SPHG600</t>
  </si>
  <si>
    <t>SPHG620</t>
  </si>
  <si>
    <t>WGST124</t>
  </si>
  <si>
    <t>WGST249</t>
  </si>
  <si>
    <t>WGST275</t>
  </si>
  <si>
    <t>WGST275H</t>
  </si>
  <si>
    <t>WGST340</t>
  </si>
  <si>
    <t>WGST388</t>
  </si>
  <si>
    <t>WMST51</t>
  </si>
  <si>
    <t>WMST124</t>
  </si>
  <si>
    <t>WMST259</t>
  </si>
  <si>
    <t>WMST275</t>
  </si>
  <si>
    <t>WMST275H</t>
  </si>
  <si>
    <t>WMST340</t>
  </si>
  <si>
    <t>WMST388</t>
  </si>
  <si>
    <t>ANTH703</t>
  </si>
  <si>
    <t>ANTH897</t>
  </si>
  <si>
    <t>ANTH898</t>
  </si>
  <si>
    <t>ANTH901</t>
  </si>
  <si>
    <t>ANTH993</t>
  </si>
  <si>
    <t>BUSI899</t>
  </si>
  <si>
    <t>ENEC891</t>
  </si>
  <si>
    <t>ENEC993</t>
  </si>
  <si>
    <t>ENVR705</t>
  </si>
  <si>
    <t>ENVR722</t>
  </si>
  <si>
    <t>ENVR755</t>
  </si>
  <si>
    <t>ENVR756</t>
  </si>
  <si>
    <t>ENVR760</t>
  </si>
  <si>
    <t>ENVR765</t>
  </si>
  <si>
    <t>ENVR770</t>
  </si>
  <si>
    <t>ENVR773</t>
  </si>
  <si>
    <t>ENVR775</t>
  </si>
  <si>
    <t>ENVR777</t>
  </si>
  <si>
    <t>ENVR787</t>
  </si>
  <si>
    <t>ENVR788</t>
  </si>
  <si>
    <t>ENVR789</t>
  </si>
  <si>
    <t>ENVR890</t>
  </si>
  <si>
    <t>ENVR981</t>
  </si>
  <si>
    <t>ENVR991</t>
  </si>
  <si>
    <t>ENVR992</t>
  </si>
  <si>
    <t>ENVR993</t>
  </si>
  <si>
    <t>EPID757</t>
  </si>
  <si>
    <t>EPID785</t>
  </si>
  <si>
    <t>EPID799A</t>
  </si>
  <si>
    <t>EPID799B</t>
  </si>
  <si>
    <t>EPID799C</t>
  </si>
  <si>
    <t>EPID826</t>
  </si>
  <si>
    <t>EPID827</t>
  </si>
  <si>
    <t>EPID851</t>
  </si>
  <si>
    <t>EPID853</t>
  </si>
  <si>
    <t>EPID889</t>
  </si>
  <si>
    <t>EPID892</t>
  </si>
  <si>
    <t>EPID894</t>
  </si>
  <si>
    <t>EPID910</t>
  </si>
  <si>
    <t>EPID992</t>
  </si>
  <si>
    <t>GEOG702</t>
  </si>
  <si>
    <t>GEOG703</t>
  </si>
  <si>
    <t>GEOG704</t>
  </si>
  <si>
    <t>GEOG803</t>
  </si>
  <si>
    <t>GEOG804</t>
  </si>
  <si>
    <t>GEOG805</t>
  </si>
  <si>
    <t>GEOG811</t>
  </si>
  <si>
    <t>GEOG813</t>
  </si>
  <si>
    <t>GEOG814</t>
  </si>
  <si>
    <t>GEOG900</t>
  </si>
  <si>
    <t>GEOL701</t>
  </si>
  <si>
    <t>GEOL710</t>
  </si>
  <si>
    <t>GEOL861</t>
  </si>
  <si>
    <t>GEOL900</t>
  </si>
  <si>
    <t>GEOL993</t>
  </si>
  <si>
    <t>GLBL700</t>
  </si>
  <si>
    <t>GLBL701</t>
  </si>
  <si>
    <t>GLBL703</t>
  </si>
  <si>
    <t>GRAD722</t>
  </si>
  <si>
    <t>HBEH700</t>
  </si>
  <si>
    <t>HBEH730</t>
  </si>
  <si>
    <t>HBEH756</t>
  </si>
  <si>
    <t>HBEH815</t>
  </si>
  <si>
    <t>HBEH816</t>
  </si>
  <si>
    <t>HPM758</t>
  </si>
  <si>
    <t>HPM759</t>
  </si>
  <si>
    <t>HPM766</t>
  </si>
  <si>
    <t>HPM823</t>
  </si>
  <si>
    <t>HPM830</t>
  </si>
  <si>
    <t>HPM992</t>
  </si>
  <si>
    <t>MASC706</t>
  </si>
  <si>
    <t>MASC893</t>
  </si>
  <si>
    <t>MASC897</t>
  </si>
  <si>
    <t>MASC940</t>
  </si>
  <si>
    <t>MASC993</t>
  </si>
  <si>
    <t>MATH892</t>
  </si>
  <si>
    <t>MATH920</t>
  </si>
  <si>
    <t>MBA711A</t>
  </si>
  <si>
    <t>MBA713</t>
  </si>
  <si>
    <t>MBA713B</t>
  </si>
  <si>
    <t>MBA790A</t>
  </si>
  <si>
    <t>MBA790</t>
  </si>
  <si>
    <t>MBA790D</t>
  </si>
  <si>
    <t>MBA799</t>
  </si>
  <si>
    <t>MBA802</t>
  </si>
  <si>
    <t>MBA815</t>
  </si>
  <si>
    <t>MBA815B</t>
  </si>
  <si>
    <t>MBA820</t>
  </si>
  <si>
    <t>MBA824</t>
  </si>
  <si>
    <t>MBA828C</t>
  </si>
  <si>
    <t>MBA831</t>
  </si>
  <si>
    <t>MBA831B</t>
  </si>
  <si>
    <t>MBA831C</t>
  </si>
  <si>
    <t>MBA833A</t>
  </si>
  <si>
    <t>MBA833</t>
  </si>
  <si>
    <t>MBA850A</t>
  </si>
  <si>
    <t>MBA855</t>
  </si>
  <si>
    <t>MBA870</t>
  </si>
  <si>
    <t>MBA865B</t>
  </si>
  <si>
    <t>MBA869</t>
  </si>
  <si>
    <t>MBA880P</t>
  </si>
  <si>
    <t>MBA899</t>
  </si>
  <si>
    <t>MEJO825</t>
  </si>
  <si>
    <t>MEJO841</t>
  </si>
  <si>
    <t>MHCH700</t>
  </si>
  <si>
    <t>MHCH701</t>
  </si>
  <si>
    <t>MHCH702</t>
  </si>
  <si>
    <t>MHCH707</t>
  </si>
  <si>
    <t>MHCH713</t>
  </si>
  <si>
    <t>MHCH716</t>
  </si>
  <si>
    <t>MHCH722</t>
  </si>
  <si>
    <t>MHCH723</t>
  </si>
  <si>
    <t>MHCH724</t>
  </si>
  <si>
    <t>MHCH729</t>
  </si>
  <si>
    <t>MHCH732</t>
  </si>
  <si>
    <t>MHCH745</t>
  </si>
  <si>
    <t>MHCH801</t>
  </si>
  <si>
    <t>MHCH816</t>
  </si>
  <si>
    <t>MHCH851</t>
  </si>
  <si>
    <t>MHCH862</t>
  </si>
  <si>
    <t>MHCH890</t>
  </si>
  <si>
    <t>MHCH992</t>
  </si>
  <si>
    <t>MTSC720</t>
  </si>
  <si>
    <t>MTSC891</t>
  </si>
  <si>
    <t>NUTR720</t>
  </si>
  <si>
    <t>NUTR735</t>
  </si>
  <si>
    <t>NUTR745</t>
  </si>
  <si>
    <t>NUTR747</t>
  </si>
  <si>
    <t>NUTR803</t>
  </si>
  <si>
    <t>NUTR808</t>
  </si>
  <si>
    <t>NUTR810</t>
  </si>
  <si>
    <t>NUTR812</t>
  </si>
  <si>
    <t>NUTR813</t>
  </si>
  <si>
    <t>NUTR845</t>
  </si>
  <si>
    <t>NUTR875</t>
  </si>
  <si>
    <t>NUTR910</t>
  </si>
  <si>
    <t>PHCY836</t>
  </si>
  <si>
    <t>PHCY839</t>
  </si>
  <si>
    <t>PLAN704</t>
  </si>
  <si>
    <t>PLAN710</t>
  </si>
  <si>
    <t>PLAN714</t>
  </si>
  <si>
    <t>PLAN722</t>
  </si>
  <si>
    <t>PLAN724</t>
  </si>
  <si>
    <t>PLAN725</t>
  </si>
  <si>
    <t>PLAN738</t>
  </si>
  <si>
    <t>PLAN739</t>
  </si>
  <si>
    <t>PLAN740</t>
  </si>
  <si>
    <t>PLAN741</t>
  </si>
  <si>
    <t>PLAN744</t>
  </si>
  <si>
    <t>PLAN745</t>
  </si>
  <si>
    <t>PLAN754</t>
  </si>
  <si>
    <t>PLAN755</t>
  </si>
  <si>
    <t>PLAN756</t>
  </si>
  <si>
    <t>PLAN760</t>
  </si>
  <si>
    <t>PLAN761</t>
  </si>
  <si>
    <t>PLAN762</t>
  </si>
  <si>
    <t>PLAN763</t>
  </si>
  <si>
    <t>PLAN764</t>
  </si>
  <si>
    <t>PLAN769</t>
  </si>
  <si>
    <t>PLAN770</t>
  </si>
  <si>
    <t>PLAN771</t>
  </si>
  <si>
    <t>PLAN773</t>
  </si>
  <si>
    <t>PLAN774</t>
  </si>
  <si>
    <t>PLAN785</t>
  </si>
  <si>
    <t>PLAN787</t>
  </si>
  <si>
    <t>PLAN793</t>
  </si>
  <si>
    <t>PLAN799</t>
  </si>
  <si>
    <t>PLAN805</t>
  </si>
  <si>
    <t>PLAN823</t>
  </si>
  <si>
    <t>PLAN890</t>
  </si>
  <si>
    <t>PLAN891</t>
  </si>
  <si>
    <t>PLAN896</t>
  </si>
  <si>
    <t>PLAN992</t>
  </si>
  <si>
    <t>PLCY717</t>
  </si>
  <si>
    <t>PLCY760</t>
  </si>
  <si>
    <t>PLCY992</t>
  </si>
  <si>
    <t>PUBA787</t>
  </si>
  <si>
    <t>PUBH703</t>
  </si>
  <si>
    <t>PUBH704</t>
  </si>
  <si>
    <t>PUBH711</t>
  </si>
  <si>
    <t>PUBH712</t>
  </si>
  <si>
    <t>PUBH714</t>
  </si>
  <si>
    <t>PUBH716</t>
  </si>
  <si>
    <t>PUBH718</t>
  </si>
  <si>
    <t>PUBH720</t>
  </si>
  <si>
    <t>PUBH725</t>
  </si>
  <si>
    <t>PUBH726</t>
  </si>
  <si>
    <t>PUBH730</t>
  </si>
  <si>
    <t>PUBH731</t>
  </si>
  <si>
    <t>PUBH735</t>
  </si>
  <si>
    <t>PUBH745</t>
  </si>
  <si>
    <t>PUBH746</t>
  </si>
  <si>
    <t>PUBH748</t>
  </si>
  <si>
    <t>PUBH750</t>
  </si>
  <si>
    <t>PUBH754</t>
  </si>
  <si>
    <t>PUBH763</t>
  </si>
  <si>
    <t>PUBH764</t>
  </si>
  <si>
    <t>PUBH791</t>
  </si>
  <si>
    <t>PUBH886</t>
  </si>
  <si>
    <t>PUBH890</t>
  </si>
  <si>
    <t>PUBH992</t>
  </si>
  <si>
    <t>SOCI950</t>
  </si>
  <si>
    <t>SOCI993</t>
  </si>
  <si>
    <t>SOWO700</t>
  </si>
  <si>
    <t>SOWO701</t>
  </si>
  <si>
    <t>SOWO761</t>
  </si>
  <si>
    <t>SOWO835</t>
  </si>
  <si>
    <t>SOWO836</t>
  </si>
  <si>
    <t>SOWO855</t>
  </si>
  <si>
    <t>SOWO860</t>
  </si>
  <si>
    <t>SOWO880</t>
  </si>
  <si>
    <t>SOWO881</t>
  </si>
  <si>
    <t>SPHG700</t>
  </si>
  <si>
    <t>SPHG710</t>
  </si>
  <si>
    <t>SPHG720</t>
  </si>
  <si>
    <t>SPHG721</t>
  </si>
  <si>
    <t>SPHG722</t>
  </si>
  <si>
    <t>SPHG780</t>
  </si>
  <si>
    <t>STOR893</t>
  </si>
  <si>
    <t>AAAD50</t>
  </si>
  <si>
    <t>AAAD200</t>
  </si>
  <si>
    <t>AAAD212</t>
  </si>
  <si>
    <t>AAAD232</t>
  </si>
  <si>
    <t>AAAD252</t>
  </si>
  <si>
    <t>AAAD254</t>
  </si>
  <si>
    <t>AAAD257</t>
  </si>
  <si>
    <t>AAAD260</t>
  </si>
  <si>
    <t>AAAD284</t>
  </si>
  <si>
    <t>AAAD286</t>
  </si>
  <si>
    <t>AAAD300</t>
  </si>
  <si>
    <t>AAAD315</t>
  </si>
  <si>
    <t>AAAD333</t>
  </si>
  <si>
    <t>AAAD388</t>
  </si>
  <si>
    <t>AAAD460</t>
  </si>
  <si>
    <t>AAAD461</t>
  </si>
  <si>
    <t>AAAD488</t>
  </si>
  <si>
    <t>AAAD489</t>
  </si>
  <si>
    <t>AMST51</t>
  </si>
  <si>
    <t>AMST53H</t>
  </si>
  <si>
    <t>AMST61</t>
  </si>
  <si>
    <t>AMST101</t>
  </si>
  <si>
    <t>AMST110</t>
  </si>
  <si>
    <t>AMST220</t>
  </si>
  <si>
    <t>AMST235</t>
  </si>
  <si>
    <t>AMST258</t>
  </si>
  <si>
    <t>AMST277H</t>
  </si>
  <si>
    <t>AMST339</t>
  </si>
  <si>
    <t>AMST410</t>
  </si>
  <si>
    <t>AMST498</t>
  </si>
  <si>
    <t>AMST510</t>
  </si>
  <si>
    <t>AMST512</t>
  </si>
  <si>
    <t>ANTH65</t>
  </si>
  <si>
    <t>ANTH66H</t>
  </si>
  <si>
    <t>ANTH67</t>
  </si>
  <si>
    <t>ANTH101</t>
  </si>
  <si>
    <t>ANTH102</t>
  </si>
  <si>
    <t>ANTH123</t>
  </si>
  <si>
    <t>ANTH142</t>
  </si>
  <si>
    <t>ANTH147</t>
  </si>
  <si>
    <t>ANTH206</t>
  </si>
  <si>
    <t>ANTH233</t>
  </si>
  <si>
    <t>ANTH278</t>
  </si>
  <si>
    <t>ANTH280</t>
  </si>
  <si>
    <t>ANTH284</t>
  </si>
  <si>
    <t>ANTH294</t>
  </si>
  <si>
    <t>ANTH318</t>
  </si>
  <si>
    <t>ANTH340</t>
  </si>
  <si>
    <t>ANTH347</t>
  </si>
  <si>
    <t>ANTH370</t>
  </si>
  <si>
    <t>ANTH390</t>
  </si>
  <si>
    <t>ANTH419</t>
  </si>
  <si>
    <t>ANTH427</t>
  </si>
  <si>
    <t>ANTH437</t>
  </si>
  <si>
    <t>ANTH443</t>
  </si>
  <si>
    <t>ANTH445</t>
  </si>
  <si>
    <t>ANTH447</t>
  </si>
  <si>
    <t>ANTH448</t>
  </si>
  <si>
    <t>ANTH470</t>
  </si>
  <si>
    <t>ANTH471</t>
  </si>
  <si>
    <t>ANTH624</t>
  </si>
  <si>
    <t>ANTH674</t>
  </si>
  <si>
    <t>ARAB462</t>
  </si>
  <si>
    <t>ARTH458</t>
  </si>
  <si>
    <t>ASIA59</t>
  </si>
  <si>
    <t>ASIA447</t>
  </si>
  <si>
    <t>ASIA490</t>
  </si>
  <si>
    <t>ASTR501</t>
  </si>
  <si>
    <t>BIOC442</t>
  </si>
  <si>
    <t>BIOL224H</t>
  </si>
  <si>
    <t>BIOL395</t>
  </si>
  <si>
    <t>BIOL424</t>
  </si>
  <si>
    <t>BIOL461</t>
  </si>
  <si>
    <t>BIOL469</t>
  </si>
  <si>
    <t>BIOL562</t>
  </si>
  <si>
    <t>BIOL568</t>
  </si>
  <si>
    <t>BMME150</t>
  </si>
  <si>
    <t>BMME341</t>
  </si>
  <si>
    <t>BMME441</t>
  </si>
  <si>
    <t>BUSI202</t>
  </si>
  <si>
    <t>BUSI203</t>
  </si>
  <si>
    <t>BUSI403</t>
  </si>
  <si>
    <t>BUSI405</t>
  </si>
  <si>
    <t>BUSI411</t>
  </si>
  <si>
    <t>BUSI527</t>
  </si>
  <si>
    <t>BUSI529</t>
  </si>
  <si>
    <t>BUSI532H</t>
  </si>
  <si>
    <t>BUSI533H</t>
  </si>
  <si>
    <t>BUSI602</t>
  </si>
  <si>
    <t>BUSI610</t>
  </si>
  <si>
    <t>BUSI617</t>
  </si>
  <si>
    <t>CHEM73</t>
  </si>
  <si>
    <t>CHEM470</t>
  </si>
  <si>
    <t>CHIN356</t>
  </si>
  <si>
    <t>COMM61</t>
  </si>
  <si>
    <t>COMM100</t>
  </si>
  <si>
    <t>COMM224</t>
  </si>
  <si>
    <t>COMM260</t>
  </si>
  <si>
    <t>COMM355</t>
  </si>
  <si>
    <t>COMM372</t>
  </si>
  <si>
    <t>COMM437</t>
  </si>
  <si>
    <t>COMM524</t>
  </si>
  <si>
    <t>COMM561H</t>
  </si>
  <si>
    <t>COMM624</t>
  </si>
  <si>
    <t>COMM625</t>
  </si>
  <si>
    <t>COMM661</t>
  </si>
  <si>
    <t>DENT100</t>
  </si>
  <si>
    <t>DHYG241</t>
  </si>
  <si>
    <t>DRAM288</t>
  </si>
  <si>
    <t>DRAM297</t>
  </si>
  <si>
    <t>ECON101</t>
  </si>
  <si>
    <t>ECON101H</t>
  </si>
  <si>
    <t>ECON285</t>
  </si>
  <si>
    <t>ECON380</t>
  </si>
  <si>
    <t>ECON460</t>
  </si>
  <si>
    <t>ECON480</t>
  </si>
  <si>
    <t>ECON486</t>
  </si>
  <si>
    <t>ECON551</t>
  </si>
  <si>
    <t>ECON560</t>
  </si>
  <si>
    <t>ECON580</t>
  </si>
  <si>
    <t>ECON586</t>
  </si>
  <si>
    <t>EDUC508</t>
  </si>
  <si>
    <t>EDUC510</t>
  </si>
  <si>
    <t>EDUC526</t>
  </si>
  <si>
    <t>EDUC533</t>
  </si>
  <si>
    <t>ENEC669</t>
  </si>
  <si>
    <t>ENGL53</t>
  </si>
  <si>
    <t>ENGL105I</t>
  </si>
  <si>
    <t>ENGL129</t>
  </si>
  <si>
    <t>ENGL139</t>
  </si>
  <si>
    <t>ENGL140</t>
  </si>
  <si>
    <t>ENGL265</t>
  </si>
  <si>
    <t>ENGL271</t>
  </si>
  <si>
    <t>ENGL354</t>
  </si>
  <si>
    <t>ENGL361</t>
  </si>
  <si>
    <t>ENGL364</t>
  </si>
  <si>
    <t>ENVR419</t>
  </si>
  <si>
    <t>ENVR425</t>
  </si>
  <si>
    <t>ENVR433</t>
  </si>
  <si>
    <t>EPID625</t>
  </si>
  <si>
    <t>EPID626</t>
  </si>
  <si>
    <t>EPID627</t>
  </si>
  <si>
    <t>EURO460</t>
  </si>
  <si>
    <t>EURO259</t>
  </si>
  <si>
    <t>EXSS260</t>
  </si>
  <si>
    <t>FOLK340</t>
  </si>
  <si>
    <t>FOLK470</t>
  </si>
  <si>
    <t>GEOG50</t>
  </si>
  <si>
    <t>GEOG56</t>
  </si>
  <si>
    <t>GEOG62</t>
  </si>
  <si>
    <t>GEOG63</t>
  </si>
  <si>
    <t>GEOG89</t>
  </si>
  <si>
    <t>GEOG125</t>
  </si>
  <si>
    <t>GEOG260</t>
  </si>
  <si>
    <t>GEOG296</t>
  </si>
  <si>
    <t>GEOG370</t>
  </si>
  <si>
    <t>GEOG392</t>
  </si>
  <si>
    <t>GEOG412</t>
  </si>
  <si>
    <t>GEOG424</t>
  </si>
  <si>
    <t>GEOG446</t>
  </si>
  <si>
    <t>GEOG447</t>
  </si>
  <si>
    <t>GEOG448</t>
  </si>
  <si>
    <t>GEOG452</t>
  </si>
  <si>
    <t>GEOG453</t>
  </si>
  <si>
    <t>GEOG458</t>
  </si>
  <si>
    <t>GEOG491</t>
  </si>
  <si>
    <t>GEOG543</t>
  </si>
  <si>
    <t>GEOG577</t>
  </si>
  <si>
    <t>GEOG591</t>
  </si>
  <si>
    <t>GEOG592</t>
  </si>
  <si>
    <t>GEOG594</t>
  </si>
  <si>
    <t>GEOL101</t>
  </si>
  <si>
    <t>GEOL234</t>
  </si>
  <si>
    <t>GEOL395</t>
  </si>
  <si>
    <t>GEOL434</t>
  </si>
  <si>
    <t>GEOL435</t>
  </si>
  <si>
    <t>GEOL511</t>
  </si>
  <si>
    <t>GEOL515</t>
  </si>
  <si>
    <t>GERM56</t>
  </si>
  <si>
    <t>GERM302</t>
  </si>
  <si>
    <t>GLBL89H</t>
  </si>
  <si>
    <t>GLBL382</t>
  </si>
  <si>
    <t>GLBL383</t>
  </si>
  <si>
    <t>GLBL481H</t>
  </si>
  <si>
    <t>GLBL481</t>
  </si>
  <si>
    <t>GLBL483H</t>
  </si>
  <si>
    <t>GLBL487H</t>
  </si>
  <si>
    <t>GSLL67</t>
  </si>
  <si>
    <t>GSLL70</t>
  </si>
  <si>
    <t>HBEH562</t>
  </si>
  <si>
    <t>HBEH690</t>
  </si>
  <si>
    <t>HIST110</t>
  </si>
  <si>
    <t>HIST120</t>
  </si>
  <si>
    <t>HIST128</t>
  </si>
  <si>
    <t>HIST130</t>
  </si>
  <si>
    <t>HIST140</t>
  </si>
  <si>
    <t>HIST144</t>
  </si>
  <si>
    <t>HIST159</t>
  </si>
  <si>
    <t>HIST163</t>
  </si>
  <si>
    <t>HIST165</t>
  </si>
  <si>
    <t>HIST220</t>
  </si>
  <si>
    <t>HIST235</t>
  </si>
  <si>
    <t>HIST236</t>
  </si>
  <si>
    <t>HIST240</t>
  </si>
  <si>
    <t>HIST243</t>
  </si>
  <si>
    <t>HIST259</t>
  </si>
  <si>
    <t>HIST264</t>
  </si>
  <si>
    <t>HIST276</t>
  </si>
  <si>
    <t>HIST277</t>
  </si>
  <si>
    <t>HIST278</t>
  </si>
  <si>
    <t>HIST278H</t>
  </si>
  <si>
    <t>HIST279H</t>
  </si>
  <si>
    <t>HIST279</t>
  </si>
  <si>
    <t>HIST280</t>
  </si>
  <si>
    <t>HIST331</t>
  </si>
  <si>
    <t>HIST355</t>
  </si>
  <si>
    <t>HIST361</t>
  </si>
  <si>
    <t>HIST362</t>
  </si>
  <si>
    <t>HIST364</t>
  </si>
  <si>
    <t>HIST367</t>
  </si>
  <si>
    <t>HIST382</t>
  </si>
  <si>
    <t>HIST398</t>
  </si>
  <si>
    <t>HIST508</t>
  </si>
  <si>
    <t>HIST510</t>
  </si>
  <si>
    <t>HIST510H</t>
  </si>
  <si>
    <t>HIST528</t>
  </si>
  <si>
    <t>HIST585</t>
  </si>
  <si>
    <t>HIST589</t>
  </si>
  <si>
    <t>HNRS353</t>
  </si>
  <si>
    <t>HNRS396</t>
  </si>
  <si>
    <t>HPM350</t>
  </si>
  <si>
    <t>HPM351</t>
  </si>
  <si>
    <t>HPM352</t>
  </si>
  <si>
    <t>HPM420</t>
  </si>
  <si>
    <t>HPM422</t>
  </si>
  <si>
    <t>HPM423</t>
  </si>
  <si>
    <t>HPM550</t>
  </si>
  <si>
    <t>HPM552</t>
  </si>
  <si>
    <t>HPM600</t>
  </si>
  <si>
    <t>HPM601</t>
  </si>
  <si>
    <t>IDST201</t>
  </si>
  <si>
    <t>INLS539</t>
  </si>
  <si>
    <t>INLS696</t>
  </si>
  <si>
    <t>LAW243</t>
  </si>
  <si>
    <t>LAW249</t>
  </si>
  <si>
    <t>LAW252</t>
  </si>
  <si>
    <t>LAW254</t>
  </si>
  <si>
    <t>LAW255</t>
  </si>
  <si>
    <t>LAW272</t>
  </si>
  <si>
    <t>LAW316</t>
  </si>
  <si>
    <t>LAW343</t>
  </si>
  <si>
    <t>LAW380</t>
  </si>
  <si>
    <t>LAW391</t>
  </si>
  <si>
    <t>LAW399</t>
  </si>
  <si>
    <t>LAW439</t>
  </si>
  <si>
    <t>LAW456</t>
  </si>
  <si>
    <t>LAW466</t>
  </si>
  <si>
    <t>LAW480</t>
  </si>
  <si>
    <t>LAW486</t>
  </si>
  <si>
    <t>LAW503</t>
  </si>
  <si>
    <t>LAW505</t>
  </si>
  <si>
    <t>LAW511</t>
  </si>
  <si>
    <t>LAW520</t>
  </si>
  <si>
    <t>LAW523</t>
  </si>
  <si>
    <t>LAW533</t>
  </si>
  <si>
    <t>MASC442</t>
  </si>
  <si>
    <t>MASC443</t>
  </si>
  <si>
    <t>MASC446</t>
  </si>
  <si>
    <t>MASC447</t>
  </si>
  <si>
    <t>MASC460</t>
  </si>
  <si>
    <t>MASC506</t>
  </si>
  <si>
    <t>MATH51</t>
  </si>
  <si>
    <t>MEDI283</t>
  </si>
  <si>
    <t>MEDI296</t>
  </si>
  <si>
    <t>MEJO137</t>
  </si>
  <si>
    <t>MEJO141</t>
  </si>
  <si>
    <t>MEJO240</t>
  </si>
  <si>
    <t>MEJO244</t>
  </si>
  <si>
    <t>MEJO341</t>
  </si>
  <si>
    <t>MEJO342</t>
  </si>
  <si>
    <t>MEJO431</t>
  </si>
  <si>
    <t>MEJO433</t>
  </si>
  <si>
    <t>MEJO441</t>
  </si>
  <si>
    <t>MEJO442</t>
  </si>
  <si>
    <t>MEJO446</t>
  </si>
  <si>
    <t>MEJO448</t>
  </si>
  <si>
    <t>MEJO450</t>
  </si>
  <si>
    <t>MEJO458</t>
  </si>
  <si>
    <t>MEJO531</t>
  </si>
  <si>
    <t>MEJO533</t>
  </si>
  <si>
    <t>MEJO550</t>
  </si>
  <si>
    <t>MEJO552</t>
  </si>
  <si>
    <t>MEJO560</t>
  </si>
  <si>
    <t>MEJO561</t>
  </si>
  <si>
    <t>MEJO562</t>
  </si>
  <si>
    <t>MEJO653</t>
  </si>
  <si>
    <t>MEJO671</t>
  </si>
  <si>
    <t>MHCH685</t>
  </si>
  <si>
    <t>MNGT131</t>
  </si>
  <si>
    <t>MNGT364</t>
  </si>
  <si>
    <t>MNGT380</t>
  </si>
  <si>
    <t>MNGT412</t>
  </si>
  <si>
    <t>MNGT415</t>
  </si>
  <si>
    <t>MNGT427</t>
  </si>
  <si>
    <t>MUSC89</t>
  </si>
  <si>
    <t>MUSC188</t>
  </si>
  <si>
    <t>MUSC292</t>
  </si>
  <si>
    <t>NURS261</t>
  </si>
  <si>
    <t>NURS470</t>
  </si>
  <si>
    <t>NURS494</t>
  </si>
  <si>
    <t>NURS609</t>
  </si>
  <si>
    <t>NURS611</t>
  </si>
  <si>
    <t>NUTR240</t>
  </si>
  <si>
    <t>NUTR611</t>
  </si>
  <si>
    <t>PHCY609</t>
  </si>
  <si>
    <t>PHIL140H</t>
  </si>
  <si>
    <t>PHIL150</t>
  </si>
  <si>
    <t>PHIL170</t>
  </si>
  <si>
    <t>PHIL272</t>
  </si>
  <si>
    <t>PHIL275</t>
  </si>
  <si>
    <t>PHIL273</t>
  </si>
  <si>
    <t>PHIL274</t>
  </si>
  <si>
    <t>PHIL275H</t>
  </si>
  <si>
    <t>PHIL280H</t>
  </si>
  <si>
    <t>PHIL280</t>
  </si>
  <si>
    <t>PHIL370</t>
  </si>
  <si>
    <t>PHNU423</t>
  </si>
  <si>
    <t>PHYS100</t>
  </si>
  <si>
    <t>PHYS114</t>
  </si>
  <si>
    <t>PHYS115</t>
  </si>
  <si>
    <t>PHYS118</t>
  </si>
  <si>
    <t>PHYS119</t>
  </si>
  <si>
    <t>PHYS311</t>
  </si>
  <si>
    <t>PHYS351</t>
  </si>
  <si>
    <t>PLAN326</t>
  </si>
  <si>
    <t>PLAN363</t>
  </si>
  <si>
    <t>PLAN375</t>
  </si>
  <si>
    <t>PLAN491</t>
  </si>
  <si>
    <t>PLAN575</t>
  </si>
  <si>
    <t>PLCY76H</t>
  </si>
  <si>
    <t>PLCY130</t>
  </si>
  <si>
    <t>PLCY210</t>
  </si>
  <si>
    <t>PLCY210H</t>
  </si>
  <si>
    <t>PLCY220</t>
  </si>
  <si>
    <t>PLCY220H</t>
  </si>
  <si>
    <t>PLCY235</t>
  </si>
  <si>
    <t>PLCY326H</t>
  </si>
  <si>
    <t>PLCY340</t>
  </si>
  <si>
    <t>PLCY349</t>
  </si>
  <si>
    <t>PLCY365</t>
  </si>
  <si>
    <t>PLCY530</t>
  </si>
  <si>
    <t>PLCY575</t>
  </si>
  <si>
    <t>POLI50</t>
  </si>
  <si>
    <t>POLI54</t>
  </si>
  <si>
    <t>POLI57</t>
  </si>
  <si>
    <t>POLI67</t>
  </si>
  <si>
    <t>POLI71H</t>
  </si>
  <si>
    <t>POLI100</t>
  </si>
  <si>
    <t>POLI100H</t>
  </si>
  <si>
    <t>POLI101</t>
  </si>
  <si>
    <t>POLI130</t>
  </si>
  <si>
    <t>POLI130H</t>
  </si>
  <si>
    <t>POLI131</t>
  </si>
  <si>
    <t>POLI150</t>
  </si>
  <si>
    <t>POLI150H</t>
  </si>
  <si>
    <t>POLI202</t>
  </si>
  <si>
    <t>POLI203</t>
  </si>
  <si>
    <t>POLI204</t>
  </si>
  <si>
    <t>POLI220</t>
  </si>
  <si>
    <t>POLI238</t>
  </si>
  <si>
    <t>POLI238H</t>
  </si>
  <si>
    <t>POLI240</t>
  </si>
  <si>
    <t>POLI252</t>
  </si>
  <si>
    <t>POLI252H</t>
  </si>
  <si>
    <t>POLI255</t>
  </si>
  <si>
    <t>POLI255H</t>
  </si>
  <si>
    <t>POLI265</t>
  </si>
  <si>
    <t>POLI272</t>
  </si>
  <si>
    <t>POLI276</t>
  </si>
  <si>
    <t>POLI276H</t>
  </si>
  <si>
    <t>POLI411</t>
  </si>
  <si>
    <t>POLI419</t>
  </si>
  <si>
    <t>POLI421</t>
  </si>
  <si>
    <t>POLI422</t>
  </si>
  <si>
    <t>POLI428</t>
  </si>
  <si>
    <t>POLI429</t>
  </si>
  <si>
    <t>POLI431</t>
  </si>
  <si>
    <t>POLI432</t>
  </si>
  <si>
    <t>POLI442</t>
  </si>
  <si>
    <t>POLI447</t>
  </si>
  <si>
    <t>POLI447H</t>
  </si>
  <si>
    <t>POLI451</t>
  </si>
  <si>
    <t>POLI458</t>
  </si>
  <si>
    <t>POLI458H</t>
  </si>
  <si>
    <t>POLI490</t>
  </si>
  <si>
    <t>POLI490H</t>
  </si>
  <si>
    <t>PSYC260</t>
  </si>
  <si>
    <t>PSYC320</t>
  </si>
  <si>
    <t>PSYC465</t>
  </si>
  <si>
    <t>PSYC467</t>
  </si>
  <si>
    <t>PSYC566</t>
  </si>
  <si>
    <t>PUBH420</t>
  </si>
  <si>
    <t>PWAD150</t>
  </si>
  <si>
    <t>PUBH600</t>
  </si>
  <si>
    <t>PUBH690</t>
  </si>
  <si>
    <t>PWAD220</t>
  </si>
  <si>
    <t>PWAD252H</t>
  </si>
  <si>
    <t>PWAD272</t>
  </si>
  <si>
    <t>PWAD350</t>
  </si>
  <si>
    <t>PWAD355</t>
  </si>
  <si>
    <t>PWAD453</t>
  </si>
  <si>
    <t>PWAD460</t>
  </si>
  <si>
    <t>RELI73H</t>
  </si>
  <si>
    <t>RELI88</t>
  </si>
  <si>
    <t>RELI127</t>
  </si>
  <si>
    <t>RELI140</t>
  </si>
  <si>
    <t>RELI185</t>
  </si>
  <si>
    <t>RELI185H</t>
  </si>
  <si>
    <t>RELI233</t>
  </si>
  <si>
    <t>RELI421</t>
  </si>
  <si>
    <t>RELI485</t>
  </si>
  <si>
    <t>ROML55H</t>
  </si>
  <si>
    <t>ROML58</t>
  </si>
  <si>
    <t>SLAV88H</t>
  </si>
  <si>
    <t>SOCI58</t>
  </si>
  <si>
    <t>SOCI64</t>
  </si>
  <si>
    <t>SOCI72</t>
  </si>
  <si>
    <t>SOCI89H</t>
  </si>
  <si>
    <t>SOCI122</t>
  </si>
  <si>
    <t>SOCI124</t>
  </si>
  <si>
    <t>SOCI131</t>
  </si>
  <si>
    <t>SOCI133</t>
  </si>
  <si>
    <t>SOCI412</t>
  </si>
  <si>
    <t>SOCI415</t>
  </si>
  <si>
    <t>SOCI423</t>
  </si>
  <si>
    <t>SOCI424</t>
  </si>
  <si>
    <t>SOCI426</t>
  </si>
  <si>
    <t>SOCI427</t>
  </si>
  <si>
    <t>SOCI433</t>
  </si>
  <si>
    <t>SOCI444</t>
  </si>
  <si>
    <t>SOCM89</t>
  </si>
  <si>
    <t>SOWO501</t>
  </si>
  <si>
    <t>SOWO505</t>
  </si>
  <si>
    <t>SOWO530</t>
  </si>
  <si>
    <t>STOR305</t>
  </si>
  <si>
    <t>TOXC442</t>
  </si>
  <si>
    <t>WGST101</t>
  </si>
  <si>
    <t>WGST140</t>
  </si>
  <si>
    <t>WGST144</t>
  </si>
  <si>
    <t>WGST200</t>
  </si>
  <si>
    <t>WGST202</t>
  </si>
  <si>
    <t>WGST217</t>
  </si>
  <si>
    <t>WGST224</t>
  </si>
  <si>
    <t>WGST225</t>
  </si>
  <si>
    <t>WGST230</t>
  </si>
  <si>
    <t>WGST231</t>
  </si>
  <si>
    <t>WGST233</t>
  </si>
  <si>
    <t>WGST260</t>
  </si>
  <si>
    <t>WGST264</t>
  </si>
  <si>
    <t>WGST266</t>
  </si>
  <si>
    <t>WGST278</t>
  </si>
  <si>
    <t>WGST281</t>
  </si>
  <si>
    <t>WGST290</t>
  </si>
  <si>
    <t>WGST313</t>
  </si>
  <si>
    <t>WGST325</t>
  </si>
  <si>
    <t>WGST329</t>
  </si>
  <si>
    <t>WGST350</t>
  </si>
  <si>
    <t>WGST368</t>
  </si>
  <si>
    <t>WGST442</t>
  </si>
  <si>
    <t>WGST443</t>
  </si>
  <si>
    <t>WGST444</t>
  </si>
  <si>
    <t>WGST471</t>
  </si>
  <si>
    <t>WGST524</t>
  </si>
  <si>
    <t>WGST695</t>
  </si>
  <si>
    <t>WMST101</t>
  </si>
  <si>
    <t>WMST140</t>
  </si>
  <si>
    <t>WMST144</t>
  </si>
  <si>
    <t>WMST202</t>
  </si>
  <si>
    <t>WMST224</t>
  </si>
  <si>
    <t>WMST230</t>
  </si>
  <si>
    <t>WMST233</t>
  </si>
  <si>
    <t>WMST266</t>
  </si>
  <si>
    <t>WMST278</t>
  </si>
  <si>
    <t>WMST280</t>
  </si>
  <si>
    <t>WMST281</t>
  </si>
  <si>
    <t>WMST325</t>
  </si>
  <si>
    <t>WMST442</t>
  </si>
  <si>
    <t>WMST447</t>
  </si>
  <si>
    <t>WMST465</t>
  </si>
  <si>
    <t>WMST524</t>
  </si>
  <si>
    <t>WMST553</t>
  </si>
  <si>
    <t>WMST695</t>
  </si>
  <si>
    <t>COMM825</t>
  </si>
  <si>
    <t>ECON880</t>
  </si>
  <si>
    <t>ECON881</t>
  </si>
  <si>
    <t>EDMX763</t>
  </si>
  <si>
    <t>EDUC739</t>
  </si>
  <si>
    <t>EDUC758</t>
  </si>
  <si>
    <t>EDUC776</t>
  </si>
  <si>
    <t>EDUC836</t>
  </si>
  <si>
    <t>EDUC947</t>
  </si>
  <si>
    <t>EDUC972</t>
  </si>
  <si>
    <t>ENGL762</t>
  </si>
  <si>
    <t>ENGL864</t>
  </si>
  <si>
    <t>ENGL875</t>
  </si>
  <si>
    <t>ENGL886</t>
  </si>
  <si>
    <t>EPID700</t>
  </si>
  <si>
    <t>EPID710</t>
  </si>
  <si>
    <t>EPID716</t>
  </si>
  <si>
    <t>EPID719</t>
  </si>
  <si>
    <t>EPID722</t>
  </si>
  <si>
    <t>EPID725</t>
  </si>
  <si>
    <t>EPID726</t>
  </si>
  <si>
    <t>EPID731</t>
  </si>
  <si>
    <t>EPID733</t>
  </si>
  <si>
    <t>EPID735</t>
  </si>
  <si>
    <t>EPID742</t>
  </si>
  <si>
    <t>EPID743</t>
  </si>
  <si>
    <t>EPID750</t>
  </si>
  <si>
    <t>EPID751</t>
  </si>
  <si>
    <t>EPID754</t>
  </si>
  <si>
    <t>EPID755</t>
  </si>
  <si>
    <t>EPID758</t>
  </si>
  <si>
    <t>EPID759</t>
  </si>
  <si>
    <t>EPID772</t>
  </si>
  <si>
    <t>EPID787</t>
  </si>
  <si>
    <t>EPID790</t>
  </si>
  <si>
    <t>EPID795</t>
  </si>
  <si>
    <t>EPID813</t>
  </si>
  <si>
    <t>EPID814</t>
  </si>
  <si>
    <t>EPID900</t>
  </si>
  <si>
    <t>GLBL702</t>
  </si>
  <si>
    <t>GLBL992</t>
  </si>
  <si>
    <t>HBEH746</t>
  </si>
  <si>
    <t>HBEH750</t>
  </si>
  <si>
    <t>HBEH752</t>
  </si>
  <si>
    <t>HBEH753</t>
  </si>
  <si>
    <t>HBEH765</t>
  </si>
  <si>
    <t>HBEH772</t>
  </si>
  <si>
    <t>HBEH775</t>
  </si>
  <si>
    <t>HBEH799</t>
  </si>
  <si>
    <t>HBEH811</t>
  </si>
  <si>
    <t>HBEH825</t>
  </si>
  <si>
    <t>HBEH891</t>
  </si>
  <si>
    <t>HBEH893</t>
  </si>
  <si>
    <t>HPM710</t>
  </si>
  <si>
    <t>HPM715</t>
  </si>
  <si>
    <t>HPM716</t>
  </si>
  <si>
    <t>HPM718</t>
  </si>
  <si>
    <t>HPM750</t>
  </si>
  <si>
    <t>HPM753</t>
  </si>
  <si>
    <t>HPM754</t>
  </si>
  <si>
    <t>HPM757</t>
  </si>
  <si>
    <t>HPM760</t>
  </si>
  <si>
    <t>HPM762</t>
  </si>
  <si>
    <t>HPM765</t>
  </si>
  <si>
    <t>HPM769</t>
  </si>
  <si>
    <t>HPM790</t>
  </si>
  <si>
    <t>HPM810</t>
  </si>
  <si>
    <t>HPM860</t>
  </si>
  <si>
    <t>HPM890</t>
  </si>
  <si>
    <t>HPM965</t>
  </si>
  <si>
    <t>HPM966</t>
  </si>
  <si>
    <t>HPM969</t>
  </si>
  <si>
    <t>INLS992</t>
  </si>
  <si>
    <t>MAC863</t>
  </si>
  <si>
    <t>MASC762</t>
  </si>
  <si>
    <t>MBA703</t>
  </si>
  <si>
    <t>MBA704</t>
  </si>
  <si>
    <t>MBA711</t>
  </si>
  <si>
    <t>MBA717</t>
  </si>
  <si>
    <t>MBA718</t>
  </si>
  <si>
    <t>MBA720</t>
  </si>
  <si>
    <t>MBA731</t>
  </si>
  <si>
    <t>MBA741</t>
  </si>
  <si>
    <t>MBA741G</t>
  </si>
  <si>
    <t>MBA749</t>
  </si>
  <si>
    <t>MBA752</t>
  </si>
  <si>
    <t>MBA766</t>
  </si>
  <si>
    <t>MBA775</t>
  </si>
  <si>
    <t>MBA777</t>
  </si>
  <si>
    <t>MBA790B</t>
  </si>
  <si>
    <t>MBA790E</t>
  </si>
  <si>
    <t>MBA790S</t>
  </si>
  <si>
    <t>MBA790T</t>
  </si>
  <si>
    <t>MBA796</t>
  </si>
  <si>
    <t>MBA800</t>
  </si>
  <si>
    <t>MBA801</t>
  </si>
  <si>
    <t>MBA803G</t>
  </si>
  <si>
    <t>MBA803S</t>
  </si>
  <si>
    <t>MBA804D</t>
  </si>
  <si>
    <t>MBA804M</t>
  </si>
  <si>
    <t>MBA804W</t>
  </si>
  <si>
    <t>MBA809A</t>
  </si>
  <si>
    <t>MBA816</t>
  </si>
  <si>
    <t>MBA822</t>
  </si>
  <si>
    <t>MBA827</t>
  </si>
  <si>
    <t>MBA829</t>
  </si>
  <si>
    <t>MBA834</t>
  </si>
  <si>
    <t>MBA859</t>
  </si>
  <si>
    <t>MBA861</t>
  </si>
  <si>
    <t>MBA862A</t>
  </si>
  <si>
    <t>MBA865</t>
  </si>
  <si>
    <t>MBA866</t>
  </si>
  <si>
    <t>MBA868</t>
  </si>
  <si>
    <t>MBA892L</t>
  </si>
  <si>
    <t>MBA892M</t>
  </si>
  <si>
    <t>MBA892N</t>
  </si>
  <si>
    <t>MBA892O</t>
  </si>
  <si>
    <t>MBA893</t>
  </si>
  <si>
    <t>MBA893G</t>
  </si>
  <si>
    <t>MBA893K</t>
  </si>
  <si>
    <t>MEJO701</t>
  </si>
  <si>
    <t>MEJO705</t>
  </si>
  <si>
    <t>MEJO715</t>
  </si>
  <si>
    <t>MEJO782</t>
  </si>
  <si>
    <t>MEJO795</t>
  </si>
  <si>
    <t>MEJO811</t>
  </si>
  <si>
    <t>MTSC992</t>
  </si>
  <si>
    <t>NURS825</t>
  </si>
  <si>
    <t>NURS835</t>
  </si>
  <si>
    <t>NURS932</t>
  </si>
  <si>
    <t>NUTR700</t>
  </si>
  <si>
    <t>NUTR725</t>
  </si>
  <si>
    <t>NUTR728</t>
  </si>
  <si>
    <t>NUTR811</t>
  </si>
  <si>
    <t>PHIL750</t>
  </si>
  <si>
    <t>PHIL785</t>
  </si>
  <si>
    <t>PHIL993</t>
  </si>
  <si>
    <t>PHNU781</t>
  </si>
  <si>
    <t>PHNU787</t>
  </si>
  <si>
    <t>PLAN720</t>
  </si>
  <si>
    <t>PLAN721</t>
  </si>
  <si>
    <t>PLAN735</t>
  </si>
  <si>
    <t>PLAN752</t>
  </si>
  <si>
    <t>PLAN757</t>
  </si>
  <si>
    <t>PLAN765</t>
  </si>
  <si>
    <t>PLAN800</t>
  </si>
  <si>
    <t>PLCY710</t>
  </si>
  <si>
    <t>PLCY788</t>
  </si>
  <si>
    <t>PLCY789</t>
  </si>
  <si>
    <t>PLCY830</t>
  </si>
  <si>
    <t>PLCY882</t>
  </si>
  <si>
    <t>POLI711</t>
  </si>
  <si>
    <t>POLI712</t>
  </si>
  <si>
    <t>POLI718</t>
  </si>
  <si>
    <t>POLI727</t>
  </si>
  <si>
    <t>POLI733</t>
  </si>
  <si>
    <t>POLI745</t>
  </si>
  <si>
    <t>POLI747</t>
  </si>
  <si>
    <t>POLI751</t>
  </si>
  <si>
    <t>PUBA709</t>
  </si>
  <si>
    <t>PUBA734</t>
  </si>
  <si>
    <t>PUBH701</t>
  </si>
  <si>
    <t>PUBH706</t>
  </si>
  <si>
    <t>PUBH781</t>
  </si>
  <si>
    <t>PUBH785</t>
  </si>
  <si>
    <t>PUBH790</t>
  </si>
  <si>
    <t>PUBH804</t>
  </si>
  <si>
    <t>PUBH806</t>
  </si>
  <si>
    <t>PUBH810</t>
  </si>
  <si>
    <t>PUBH811</t>
  </si>
  <si>
    <t>SOCI707</t>
  </si>
  <si>
    <t>SOCI810</t>
  </si>
  <si>
    <t>SOCI818</t>
  </si>
  <si>
    <t>SOCI820</t>
  </si>
  <si>
    <t>SOCI823</t>
  </si>
  <si>
    <t>SOCI832</t>
  </si>
  <si>
    <t>SOCI835</t>
  </si>
  <si>
    <t>SOCI850</t>
  </si>
  <si>
    <t>SOCI851</t>
  </si>
  <si>
    <t>SOCI863</t>
  </si>
  <si>
    <t>SOCI870</t>
  </si>
  <si>
    <t>SOWO709.002</t>
  </si>
  <si>
    <t>SOWO709.01</t>
  </si>
  <si>
    <t>SOWO709</t>
  </si>
  <si>
    <t>SOWO730</t>
  </si>
  <si>
    <t>SOWO739.01</t>
  </si>
  <si>
    <t>SOWO739</t>
  </si>
  <si>
    <t>SOWO741</t>
  </si>
  <si>
    <t>SOWO770</t>
  </si>
  <si>
    <t>SOWO831</t>
  </si>
  <si>
    <t>SOWO832</t>
  </si>
  <si>
    <t>SOWO834</t>
  </si>
  <si>
    <t>SOWO837</t>
  </si>
  <si>
    <t>SOWO845</t>
  </si>
  <si>
    <t>SOWO850</t>
  </si>
  <si>
    <t>SOWO882</t>
  </si>
  <si>
    <t>SOWO793</t>
  </si>
  <si>
    <t>SPHG711</t>
  </si>
  <si>
    <t>SPHG712</t>
  </si>
  <si>
    <t>TOXC701</t>
  </si>
  <si>
    <t>TOXC707</t>
  </si>
  <si>
    <t>TOXC722</t>
  </si>
  <si>
    <t>TOXC721</t>
  </si>
  <si>
    <t>WGST790</t>
  </si>
  <si>
    <t>WMST790</t>
  </si>
  <si>
    <t>WMST890</t>
  </si>
  <si>
    <t>AAAD</t>
  </si>
  <si>
    <t>INTRO TO AFRICA</t>
  </si>
  <si>
    <t/>
  </si>
  <si>
    <t>UGRD</t>
  </si>
  <si>
    <t>Introduction to Africa</t>
  </si>
  <si>
    <t>Introduction to the study of the African continent, its peoples, history, and contemporary problems of development in a globalized world, including a survey of the African past, society and culture, and contemporary political, economic, and social issues.</t>
  </si>
  <si>
    <t>INTRO AFRI AMER &amp; DIASPORA STD</t>
  </si>
  <si>
    <t>Introduction to African American and Diaspora Studies</t>
  </si>
  <si>
    <t>The course tracks the contours of history, life, societies, and cultures of the Atlantic African diaspora from their origins through Emancipation in the United States, the Caribbean, and South America.</t>
  </si>
  <si>
    <t>CIVIL RIGHTS</t>
  </si>
  <si>
    <t>The Civil Rights Movement</t>
  </si>
  <si>
    <t>An examination of the struggle by black Americans for social justice since World War II and of the systemic responses.</t>
  </si>
  <si>
    <t>21ST-CENTURY SCRAMBLE</t>
  </si>
  <si>
    <t>21st-Century Scramble for Africa</t>
  </si>
  <si>
    <t>Examines the 21st-century global competition for African resources and compares it to the 19th-century "scramble for Africa." Major actors include the European Union, the United States, and China.</t>
  </si>
  <si>
    <t>AIDS: AFRICA AND THE DIASPORA</t>
  </si>
  <si>
    <t>HUMAN RIGHTS IN AFRICA</t>
  </si>
  <si>
    <t>Human Rights: Theories and Practices in Africa</t>
  </si>
  <si>
    <t>This course explores major conceptual debates in the field of human rights. Further, it examines human rights practices and struggles in selected countries in Africa.</t>
  </si>
  <si>
    <t>REGIONAL SEMINAR AFRI STUDIES</t>
  </si>
  <si>
    <t>Regional Seminar in African Studies</t>
  </si>
  <si>
    <t>Seminar focuses on history, politics, and economic development challenges of a single region or major country of the African continent, with emphasis on contemporary issues. Region, country, and topics vary by semester and instructor.</t>
  </si>
  <si>
    <t>AMST</t>
  </si>
  <si>
    <t>INTRO TO FOOD STUDIES</t>
  </si>
  <si>
    <t>Introduction to food studies covering a variety of topics including land use and aquaculture, food and culture in the American South, food politics, and nutrition science. The overall objective is to provide an overview of how individuals, communities, and societies produce, distribute, and eat food. This inter-disciplinary course will examine cultural, political, economic, environmental, and geographic approaches to food within local, national, and global contexts.</t>
  </si>
  <si>
    <t>INTERSECTIONAL SOCIAL JUSTICE</t>
  </si>
  <si>
    <t>Intersectionality: Race, Gender, Sexuality and Social Justice</t>
  </si>
  <si>
    <t>The first goal of this super-course is to give students real tools for how to address multiple modes of difference. The second arc of this course is its focus on the United States – a region that is in the midst of a dramatic demographic transformation that is likely to accelerate as we approach the mid-century mark. In order to do this work, this interdisciplinary course will cover such topics as racial formation, ethnic identities, racial profiling, environmental justice, gender violence and bias, histories of institutions (education/prison) and narratives of belonging and citizenship. Dynamic racial shifts; identity formations such as gender, class, or sexuality; environmental justice; US Latino/a; Race and the death penalty; wrongful convictions; rape culture</t>
  </si>
  <si>
    <t>TOBACCO</t>
  </si>
  <si>
    <t>Tobacco and America</t>
  </si>
  <si>
    <t>Explores the significance of tobacco from Native American ceremony to the Southern economy by focusing on changing attitudes toward land use, leisure, social style, public health, litigation, and global capitalism.</t>
  </si>
  <si>
    <t>FOOD &amp; AMERICAN STUDIES</t>
  </si>
  <si>
    <t>Food and American Culture: What We Eat and Who We Are</t>
  </si>
  <si>
    <t>This course will take students on a journey through some of the key moments in "American" food studies and its beginnings across a range of disciplinary homes: the study of nutrition and food security; the study of food systems and the vocabularies that subtend them.</t>
  </si>
  <si>
    <t>ACCESS TO WORK</t>
  </si>
  <si>
    <t>Access to Work in America</t>
  </si>
  <si>
    <t>Focus on systemic and individual factors affecting access to work including gender, race, age, disability, transportation, international competition, technological progress, change in labor markets, educational institutions, and public policy.</t>
  </si>
  <si>
    <t>CAROLINA COOKS, CAROLINA EATS</t>
  </si>
  <si>
    <t>Southern Food Studies: Beyond the Plate</t>
  </si>
  <si>
    <t>Explores the historical arc and study of food in America and how culinary cultures reflect regional, national, and global narratives, challenges, and identities. As an intriguing lens on to the American experience, food reveals how race, class, gender, and place are entwined in cuisine, food economies, and interactions.</t>
  </si>
  <si>
    <t>RISING WATERS</t>
  </si>
  <si>
    <t>Rising Waters: Strategies for Resilience to the Challenges of Climate and the Built Environment</t>
  </si>
  <si>
    <t>This service-learning seminar examines water threats to port cities and low-lying areas from sea-level rise, extreme weather, and inadequate infrastructure. The focus is on the Americas, small and barrier islands, and high hazard regions including the South East and Gulf Coast communities. The APPLES project will focus on North Carolina resilience strategies.</t>
  </si>
  <si>
    <t>THEORIZING RACE</t>
  </si>
  <si>
    <t>Class, Race, and Inequality in America</t>
  </si>
  <si>
    <t>Examines the origins of race in America, the relationship of racial oppression to class struggle at key points in American history, the proliferation of versions of the concept of privilege, and approaches to eliminating class and racial privilege.</t>
  </si>
  <si>
    <t>ANTH</t>
  </si>
  <si>
    <t>53H</t>
  </si>
  <si>
    <t>FYS DARWIN: DANGER  IDEA</t>
  </si>
  <si>
    <t>First-Year Seminar: Darwin's Dangerous Idea</t>
  </si>
  <si>
    <t>Exploration of how natural selection works, how it has been used and misused for understanding human nature, health and disease, aging, social behavior, how we choose mates, and more.</t>
  </si>
  <si>
    <t>60H</t>
  </si>
  <si>
    <t>FYS: CRISIS &amp; RESILIENCE</t>
  </si>
  <si>
    <t>First-Year Seminar: Crisis &amp; Resilience: Past and Future of Human Societies</t>
  </si>
  <si>
    <t>Adopting a long view of human societies, students examine responses to crises engendered by political, economic, and environmental factors. Perspectives on societal change - apocalyptic, transformational, and resilient - undergo scrutiny.</t>
  </si>
  <si>
    <t>FYS:  SPECIAL TOPICS</t>
  </si>
  <si>
    <t>TRANSFORMING OUR FOOD SYSTEMS</t>
  </si>
  <si>
    <t>HUMAN EVOL &amp; ADAPT</t>
  </si>
  <si>
    <t>Human Evolution and Adaptation</t>
  </si>
  <si>
    <t>Evolutionary and ecological approach to understanding the human species' past and contemporary human variation. Emphasis on evolutionary processes, biological adaptation, and biocultural interactions with diverse environments.</t>
  </si>
  <si>
    <t>FOOD AND CULTURE</t>
  </si>
  <si>
    <t>Anthropological Perspectives on Food and Culture</t>
  </si>
  <si>
    <t>Anthropological perspectives on foodways. This course examines the biological basis of human diets as well as the historical and cultural contexts of food production, preparation, presentation, and consumption.</t>
  </si>
  <si>
    <t>COMMUNITY DEVELOPMENT</t>
  </si>
  <si>
    <t>Anthropology and Community Development</t>
  </si>
  <si>
    <t>The course examines ethnographic, theoretical, practical, and policy approaches to community development and community organizations in America and the English-speaking Caribbean. Students can work with a local community organization.</t>
  </si>
  <si>
    <t>FOOD, ENVIRON &amp; SUSTAINABILITY</t>
  </si>
  <si>
    <t>Explores the nexus of agricultural, ecological, and food systems as they dynamically interact. The class examines case studies from North Carolina and other parts of the world. Themes include nutrition, food security, agroecology, and sustainable livelihoods.</t>
  </si>
  <si>
    <t>SPEC TOPIC ANTH II</t>
  </si>
  <si>
    <t>Ecology, Population</t>
  </si>
  <si>
    <t xml:space="preserve">Human population ecology and demography: population-environment interactions; ecological and evolutionary perspectives on reproduction; biosocial determinants of fertility; environmental influences on reproductive function </t>
  </si>
  <si>
    <t>BIO ANTH THEORY AND PRACTICE</t>
  </si>
  <si>
    <t>Biological Anthropology Theory and Practice</t>
  </si>
  <si>
    <t>Biological anthropology theory and practice, including human natural history, human genetics, epigenetics, and evolution; primatology; paleoanthropology; human biological variation; human biology and ecology; natural selection and adaptation in human evolution; and evolutionary, ecological, and biocultural perspectives on health and disease.</t>
  </si>
  <si>
    <t>GLOBAL HEALTH</t>
  </si>
  <si>
    <t>Global Health</t>
  </si>
  <si>
    <t>This class explores some of the historical, biological, economic, medical, and social issues surrounding globalization and health consequences.</t>
  </si>
  <si>
    <t>ANTH OF DEVELOPMENT</t>
  </si>
  <si>
    <t>Anthropology of Development</t>
  </si>
  <si>
    <t>Critical exploration of current debates in the anthropology of Third World development, the production of global inequality, and the construction of parts of the world as underdeveloped through discourses and practices of development.</t>
  </si>
  <si>
    <t>ANTH &amp; HUMAN RIGHTS</t>
  </si>
  <si>
    <t>Anthropology and Human Rights</t>
  </si>
  <si>
    <t>An examination human rights issues from an anthropological perspective, addressing the historical formation of rights, their cross-cultural context and the emergence of humanitarian and human rights organizations on a global scale.</t>
  </si>
  <si>
    <t>POLITICAL ECOLOGY</t>
  </si>
  <si>
    <t>Political Ecology</t>
  </si>
  <si>
    <t>Examines environmental degradation, hunger, and poverty through the lens of power relationships, particularly inequality, political and economic disenfranchisement, and discrimination. Discussion of global case studies, with a Latin American focus.</t>
  </si>
  <si>
    <t>POVERTY INEQUALITY &amp; HEALTH</t>
  </si>
  <si>
    <t>Poverty, Inequality, and Health</t>
  </si>
  <si>
    <t>This course examines poverty, inequalities, and health from a global and historical perspective.  We will study the role of sociopolitical context, individual behavior, and human biology, and will pay particular attention to the roles of psychosocial stress, material conditions, and policy in shaping health differences within and between populations.</t>
  </si>
  <si>
    <t>SMALL-SCALE SOCIETIES</t>
  </si>
  <si>
    <t>Archaeology and Ethnography of Small-Scale Societies</t>
  </si>
  <si>
    <t>The study of small-scale hunter-gatherer and farming societies from archaeological and ethnographic perspectives. Methods and theories for investigating economic, ecological, and social relations in such societies are explored.</t>
  </si>
  <si>
    <t>UNDERGRAD SEMINAR ANTHRO</t>
  </si>
  <si>
    <t>Planetary Life in the Anthropo</t>
  </si>
  <si>
    <t>Planetary Life in the Anthropocene</t>
  </si>
  <si>
    <t>Including agriculture, renewable energy sources, natural resources, marine &amp; freshwater science, geography, pollution &amp; waste management, environmental technology, urban planning, and more.</t>
  </si>
  <si>
    <t>POLITICAL ANTHROPOLOGY</t>
  </si>
  <si>
    <t>Anthropology of the State, Civil Society, and Politics</t>
  </si>
  <si>
    <t>This course is a thematically organized investigation of political processes in modern nation-states and corporate states in the current era of globalization. Using ethnographic and historical studies, we ask: what is happening to the contemporary nation-state, social and political life, and the conditions for human welfare given these processes? Previously offered as ANTH 491.</t>
  </si>
  <si>
    <t>DISEASE AND DISCRIMINATION</t>
  </si>
  <si>
    <t>Disease and Discrimination in Colonial Atlantic America</t>
  </si>
  <si>
    <t>Colonization of Atlantic America between 1500 and 1900, through landscape change, agriculture, poverty, labor discrimination, and slavery differentially placed subsets of the general population at risk for infectious disease and other insults to their health. Lecture and discussion using archaeological and bioarchaeological studies, modern disease studies, and historic documents.</t>
  </si>
  <si>
    <t>ECOCRISES/CULTURAL TRANSITIONS</t>
  </si>
  <si>
    <t>Planetary Crises and Ecological and Cultural Transitions</t>
  </si>
  <si>
    <t>Analysis of the social-environmental crisis and approaches to redress it, particularly those that posit ecological and cultural transitions beyond current globalization models. Participants will construct their own scenarios for transitions to sustainable and pluralistic societies. The course will have an in-built, collective research component. Intended for upper-division undergraduates.</t>
  </si>
  <si>
    <t>ORIGINS OF AGRICULTURE</t>
  </si>
  <si>
    <t>Origins of Agriculture in the Ancient World</t>
  </si>
  <si>
    <t xml:space="preserve">Examines how people in the past acquired, distributed, prepared, presented, consumed, and thought about food. This course explores archaeological evidence for the origins of food production. We address when and where this profound change occurred as well as focusing on why it happened and what its consequences were. </t>
  </si>
  <si>
    <t>URBAN ANTHROPOLOGY</t>
  </si>
  <si>
    <t>Life, Society and Work in the Globalized City</t>
  </si>
  <si>
    <t>Contemporary cities are undergoing major transformations due to globalization, economic restructuring, political conflict, and transnational migration. This course is a comparative study of the structures of power, everyday life, and social inequalities in globalized cities in North America, Asia, and Europe. Previously offered as ANTH 567.</t>
  </si>
  <si>
    <t>HUMAN DISEASE ECOLOGY</t>
  </si>
  <si>
    <t>Human Disease Ecology</t>
  </si>
  <si>
    <t>This seminar considers cultural ecologies of disease by examining how social, cultural, and historical factors shape disease patterns. We examine how ecosystems are shaped by disease, how disease shapes ecosystems, and how cultural processes (e.g., population movements, transportation, economic shifts, landscape modifications, and built environments) contribute to emerging infectious disease.</t>
  </si>
  <si>
    <t>692H</t>
  </si>
  <si>
    <t>HONORS THESIS</t>
  </si>
  <si>
    <t>Development of a critical understanding of anthropological approaches to evolution and ecology in paleontological, archaeological, and present-day crosscultural contexts through the historical and comparative study of theory, method, and content.</t>
  </si>
  <si>
    <t>ASIA</t>
  </si>
  <si>
    <t>SOUTH ASIA</t>
  </si>
  <si>
    <t>BFRS</t>
  </si>
  <si>
    <t>BFRS: EUROPE</t>
  </si>
  <si>
    <t>BFRS: ASIA</t>
  </si>
  <si>
    <t>Clean tech and renewable energy in Asia</t>
  </si>
  <si>
    <t>BIOL</t>
  </si>
  <si>
    <t>FYS TOPICS IN BIOTECH</t>
  </si>
  <si>
    <t>First-Year Seminar: Biotechnology: Genetically Modified Foods to the Sequence of the Human Genome</t>
  </si>
  <si>
    <t>Restricted to first-year students. Introduction, in a first-year seminar, to recent advances in genetics and cell biology, and discussion and debate concerning how these advances are changing medicine, agriculture, and other aspects of our lives.</t>
  </si>
  <si>
    <t>BIOL INFECTIOUS DISEASE</t>
  </si>
  <si>
    <t>First-Year Seminar: Mountains Beyond Mountains: Infectious Disease in the Developing World</t>
  </si>
  <si>
    <t>Restricted to first-year students. In this course we will examine the challenges of treating infectious disease in the developing world, and explore the root causes of global health care inequity.</t>
  </si>
  <si>
    <t>ECOLOGY AND EVOLUTION</t>
  </si>
  <si>
    <t>Ecology and Evolution</t>
  </si>
  <si>
    <t>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t>
  </si>
  <si>
    <t>THE PHYSICIAN'S GARDEN</t>
  </si>
  <si>
    <t>Exploration of plants used for medicinal purposes. Includes habitat, markets, current and historical uses, social perceptions, medical research, testing plants for antibiotic purposes, plants and the human immune system, how bacterium helped farmers feed the world, new insightes into psychoactive drug actions.</t>
  </si>
  <si>
    <t>SEAFOOD FORENSICS</t>
  </si>
  <si>
    <t>Seafood Forensics</t>
  </si>
  <si>
    <t>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t>
  </si>
  <si>
    <t>MOUNTAIN BIODIVERSITY</t>
  </si>
  <si>
    <t>Introduction to the new field of biodiversity studies, which integrates approaches from systematics, ecology, evolution, and conservation. Taught at off-campus field station.</t>
  </si>
  <si>
    <t>LOCAL FLORA</t>
  </si>
  <si>
    <t>Local Flora</t>
  </si>
  <si>
    <t>North Carolina's flora:  recognition, identification, classification, evolution, history, economics, plant families, ecology, and conservation.  Three lecture and three laboratory hours per week.</t>
  </si>
  <si>
    <t>OCEANOGRAPHY</t>
  </si>
  <si>
    <t>Oceanography</t>
  </si>
  <si>
    <t>MARINE MICROBIAL SYMBIOSES</t>
  </si>
  <si>
    <t>Marine Microbial Symbioses: Exploring How Microbial Interactions Affect Ecosystems and Human Health</t>
  </si>
  <si>
    <t>MARINE PHYTOPLANKTON</t>
  </si>
  <si>
    <t>Biology of marine photosynthetic protists and cyanobacteria. Phytoplankton evolution, biodiversity, structure, function, biogeochemical cycles and genomics. Harmful algal blooms, commercial products, and climate change.</t>
  </si>
  <si>
    <t>MARINE BIOLOGY</t>
  </si>
  <si>
    <t>MARINE ECOLOGY</t>
  </si>
  <si>
    <t>Marine Ecology</t>
  </si>
  <si>
    <t>Survey of the ecological processes that structure marine communities in a range of coastal habitats. Course emphasizes experimental approaches to addressing basic and applied problems in marine systems.</t>
  </si>
  <si>
    <t>GLOBAL CHANGE ECOLOGY</t>
  </si>
  <si>
    <t>Global Change Ecology</t>
  </si>
  <si>
    <t>Prerequisite, BIOL 201. Responses of plants, animals, and communities to climate and other global changes, emphasizing ecology, physiology, behavior, and evolution. Investigation of past responses and tools for predicting future responses.</t>
  </si>
  <si>
    <t>Global Biodiversity and Macroecology</t>
  </si>
  <si>
    <t>We will explore global patterns of diversity of plants, animals, fungi, and microbes, and the insights gained by taking a statistical approach to describing these and other broad-scale ecological patterns.</t>
  </si>
  <si>
    <t>PLANT GEOGRAPHY</t>
  </si>
  <si>
    <t>Ecological Plant Geography</t>
  </si>
  <si>
    <t>Description of the major vegetation types of the world including their distribution, structure, and dynamics. The principal causes for the distribution of plant species and communities, such as climate, soils, and history will be discussed.</t>
  </si>
  <si>
    <t>STATS ECO AND EVOL</t>
  </si>
  <si>
    <t>Application of modern statistical analysis and data modeling in ecological and evolutionary research. Emphasis is on computer-intensive methods and model-based approaches.</t>
  </si>
  <si>
    <t>565H</t>
  </si>
  <si>
    <t>CONSERVATION BIOL</t>
  </si>
  <si>
    <t>Conservation Biology</t>
  </si>
  <si>
    <t>Prerequisite, BIOL 201; 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t>
  </si>
  <si>
    <t>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t>
  </si>
  <si>
    <t>SEM EVOL BIOL</t>
  </si>
  <si>
    <t>ECOLOGY SEMINAR</t>
  </si>
  <si>
    <t>Seminar in Ecology</t>
  </si>
  <si>
    <t>BUSI</t>
  </si>
  <si>
    <t>BUSINESS LATIN AMERICA</t>
  </si>
  <si>
    <t>This Global Immersion Program to Santiago, Chile and surrounding areas focuses on the relationship between business and its social-political context in a rapidly growing emerging market.</t>
  </si>
  <si>
    <t>BUSINESS IN AFRICA</t>
  </si>
  <si>
    <t>Business in South Africa</t>
  </si>
  <si>
    <t>In this course, we will think clearly and critically about the role of inclusive leadership in the South African and African contexts, and consider its applicability in your future work environments. •Understand the potential and importance of inclusive business and social entrepreneurship in developing contexts and consider their relevance for the USA and other countries where you may work.•Explore the complex inter-connectedness of business, government and society in a developing market economy in Africa, and how this affects organizations</t>
  </si>
  <si>
    <t>LEG AND ETH ENVR OF BUSI</t>
  </si>
  <si>
    <t>Legal and Ethical Environment of Business</t>
  </si>
  <si>
    <t xml:space="preserve">This course is designed to provide an introduction to the law and ethical issues involved in business management and to motivate students to consider legal and ethical dilemmas in the context of their personal values and their leadership strengths and vulnerabilities. Readings and discussions on corporate compliance, society, policies and norms, stakeholders. Sessions on Sexual Harrassment, Fiduciary Responsibility, Corporate Governance, Global Ethics and Foreign Corruption, 2 sessions on Social Responsibility, and 2 sessions on Insider Trading. </t>
  </si>
  <si>
    <t>BUSINESS TOPICS</t>
  </si>
  <si>
    <t>Global Healthcare</t>
  </si>
  <si>
    <t>The course will examine innovative global business models focused on analyzing the iron triangle of healthcare: cost, access and quality. Students will gain a deeper understanding of how to manage and navigate business, social, cultural, political and regulatory environments in a sustainable manner relative to healthcare management.</t>
  </si>
  <si>
    <t>507H</t>
  </si>
  <si>
    <t>SUST BUSI AND SOCL ESHIP</t>
  </si>
  <si>
    <t>Sustainable Business and Social Entrepreneurship</t>
  </si>
  <si>
    <t>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t>
  </si>
  <si>
    <t>BUSINESS SEMINAR</t>
  </si>
  <si>
    <t>Carolina Sustainblty Consltng</t>
  </si>
  <si>
    <t>INTL DEVELOPMENT</t>
  </si>
  <si>
    <t>International Development</t>
  </si>
  <si>
    <t>Poverty is part of life for most of the world's population, with half living on less than two dollars a day. Course focuses on understanding this from a business school perspective. Looks at institutional failures that contribute to persistent poverty and the multiple roles managers can play in reducing poverty.</t>
  </si>
  <si>
    <t>CHEM</t>
  </si>
  <si>
    <t>FYS: ROCKET SCIENTIST</t>
  </si>
  <si>
    <t>First-Year Seminar: You Don't Have to Be a Rocket Scientist</t>
  </si>
  <si>
    <t>The goal of this seminar is to develop tools for extracting information from or finding flaws in news reports and popular science writing. Group work on such issues as biomass fuels, the hydrogen economy, and other alternative energy sources will develop an understanding of their economic and environmental impact.</t>
  </si>
  <si>
    <t>MECH/ORG/INORG REAC</t>
  </si>
  <si>
    <t>Mechanisms of Organic and Inorganic Reactions</t>
  </si>
  <si>
    <t>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t>
  </si>
  <si>
    <t>ORGANOMETALLICS AND CATALYSIS</t>
  </si>
  <si>
    <t>COMM</t>
  </si>
  <si>
    <t>FOOD POLITICS</t>
  </si>
  <si>
    <t>First-Year Seminar: Food Politics from an Organizational Communication Perspective</t>
  </si>
  <si>
    <t>This course provides an applied introduction to food politics by adopting a critical organizational communication lens on our globalized food system. We explore food system labor practices, the role of multinational companies and global commodity chains, the status of hunger and food deserts, the role of food marketing and consumption practices, and the growth of local and sustainable movements devoted to food justice.</t>
  </si>
  <si>
    <t>CULTURAL DIVERSITY</t>
  </si>
  <si>
    <t>Cultural Diversity</t>
  </si>
  <si>
    <t>Introduction to basic paradigms of thinking about cultural difference, encouraging students to examine how these paradigms shape how we think, act, and imagine ourselves/others as members of diverse cultures.</t>
  </si>
  <si>
    <t>ECON</t>
  </si>
  <si>
    <t>360H</t>
  </si>
  <si>
    <t>SURVEY OF INTL/DEV ECON</t>
  </si>
  <si>
    <t>Survey of International and Development Economics</t>
  </si>
  <si>
    <t>An introduction to basic economic concepts critical to understanding issues of economic development and international economics, particularly as they relate to contemporary policy issues facing both developing and industrialized countries.</t>
  </si>
  <si>
    <t>INTRO TO PHIL/POLI/ECON</t>
  </si>
  <si>
    <t>HLTH ECON/POLICY</t>
  </si>
  <si>
    <t>Health Economics: Problems and Policy</t>
  </si>
  <si>
    <t>Economic analysis applied to problems and public policy in health care.</t>
  </si>
  <si>
    <t>ENVIRONMENTAL ECON THEORY</t>
  </si>
  <si>
    <t>Environmental Economic Theory</t>
  </si>
  <si>
    <t>A rigorous economic analysis of environmental issues, with particular emphasis on the problem of designing appropriate institutions and regulations under private information and the interaction between economic and ecological systems. Topics include emission fees and marketable permits, pollution models, carbon regulation, and ecosystem service markets.</t>
  </si>
  <si>
    <t>ECON DEVELOPMENT</t>
  </si>
  <si>
    <t>Economic Development</t>
  </si>
  <si>
    <t>An introduction to the economic characteristics and problems of the less developed countries and to the theories and policies applicable to the developing economy. Topics include The Development Gap, Poverty and Inequality, Population Growth, Economic Growth, Conflict, Pillars of Prosperity, Transportation Infrastructure</t>
  </si>
  <si>
    <t>PHIL/POLI/ECON CAPSTONE</t>
  </si>
  <si>
    <t>ENEC</t>
  </si>
  <si>
    <t>ENVIRONMENT AND SOCIETY</t>
  </si>
  <si>
    <t>Introduction to Environment and Society</t>
  </si>
  <si>
    <t>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t>
  </si>
  <si>
    <t>201H</t>
  </si>
  <si>
    <t>Introduction to Environment and Society Honors</t>
  </si>
  <si>
    <t>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t>
  </si>
  <si>
    <t>ENVIRONMENTAL SCIENCE</t>
  </si>
  <si>
    <t>Introduction to the Environmental Sciences</t>
  </si>
  <si>
    <t>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t>
  </si>
  <si>
    <t>ENVIRON PROBLEM SOLVING</t>
  </si>
  <si>
    <t>Introduction to Environmental Science Problem Solving</t>
  </si>
  <si>
    <t>Prerequisite, MATH 231; corequisite, MATH 232. A quantitative introduction to selected topics in environmental sciences with an emphasis on developing and solidifying problem-solving skills.</t>
  </si>
  <si>
    <t>ENVIRONMENTAL SEMINAR</t>
  </si>
  <si>
    <t>Environmental Seminar</t>
  </si>
  <si>
    <t>This course will provide an intellectual focus on the interface between environment and society by examining the relationship among science, policy, and actual management practices on a chosen topic.</t>
  </si>
  <si>
    <t>ENERGY SEMINAR</t>
  </si>
  <si>
    <t>Energy in a Sustainable Environment Seminar</t>
  </si>
  <si>
    <t>This seminar series will provide a general introduction to energy sources, resources, technologies, and societal use from a sustainability perspective.</t>
  </si>
  <si>
    <t>NC ESTUARIES</t>
  </si>
  <si>
    <t>ESTUARINE PROCESSES</t>
  </si>
  <si>
    <t>Estuarine and Coastal Marine Science</t>
  </si>
  <si>
    <t>Prerequisites, MATH 231 and either CHEM 101 or PHYS 114. Introduction to the estuarine and coastal environment: geomorphology, physical circulation, nutrient loading, primary and secondary production, carbon and nitrogen cycling, benthic processes, and sedimentation. Consideration given to human impact on coastal systems with emphasis on North Carolina estuaries and sounds. Includes a mandatory weekend field trip and laboratory.</t>
  </si>
  <si>
    <t>Food, Environment, and Sustainability</t>
  </si>
  <si>
    <t>Explores the nexus of agricultural, ecological, and food systems as they dynamically interact. The class examines case studies from North Carolina and other parts of the world. Themes include nutrition, food security, agroecology, and sustainable livelihoods. Students engage in readings, class projects, and hands-on activities in a laboratory setting.</t>
  </si>
  <si>
    <t>SEMINAR THAI FIELD SITE</t>
  </si>
  <si>
    <t>Energy and Culture Seminar for the Thailand Field Site</t>
  </si>
  <si>
    <t>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t>
  </si>
  <si>
    <t>ENV LAW &amp; POLICY</t>
  </si>
  <si>
    <t>Environmental Law and Policy</t>
  </si>
  <si>
    <t>This course gives students an overview of environmental law and some practical experience in environmental policy making.</t>
  </si>
  <si>
    <t>INT ENVIRONMENTAL POLITICS</t>
  </si>
  <si>
    <t>Mountain Biodiversity</t>
  </si>
  <si>
    <t>CORAL REEF ECOLOGY</t>
  </si>
  <si>
    <t>Coral Reef Ecology and Management</t>
  </si>
  <si>
    <t>The course familiarizes students with the natural history, ecology, and physical and chemical characteristics of the coral reef environment. Policy and management issues are also examined.</t>
  </si>
  <si>
    <t>BIODIVERSITY CONSERVATION</t>
  </si>
  <si>
    <t>Conservation of Biodiversity in Theory and Practice</t>
  </si>
  <si>
    <t>Prerequisite, ENEC 201; permission of the instructor for students lacking the prerequisite. This course will give students a multidisciplinary introduction to growing field of biodiversity preservation.</t>
  </si>
  <si>
    <t>RESTORATION ECOLOGY</t>
  </si>
  <si>
    <t>Restoration Ecology</t>
  </si>
  <si>
    <t>Prerequisite, BIOL 201 or ENEC 202. Explores ecological theory and its application to the restoration of terrestrial, aquatic, and marine ecosystems. Requires 30 hours of service to a local restoration project in which students will collect ecological data for a final case study project.</t>
  </si>
  <si>
    <t>ENERGY &amp; MATERIAL FLOWS IN ENV</t>
  </si>
  <si>
    <t>Energy and Material Flows in the Environment and Society</t>
  </si>
  <si>
    <t>Examines regional to global scale flow of materials and energy through materials extractions, processing, manufacturing, product use, recycling, and disposal, including relevance to policy development. Reviews natural cycles, basic physics, and technology of energy production.</t>
  </si>
  <si>
    <t>ENVIRON VALUES AND VALUATION</t>
  </si>
  <si>
    <t>Environmental Values and Valuation</t>
  </si>
  <si>
    <t>Introduction to the methods for assigning value to aspects of the environment and to interhuman and human-environment interactions. The approach is interdisciplinary, drawing on methods from philosophy, ecology, psychology, aesthetics, economics, religion, etc. Online course.</t>
  </si>
  <si>
    <t>WATER IN OUR WORLD</t>
  </si>
  <si>
    <t>Water in Our World: Introduction to Hydrologic Science and Environmental Problems</t>
  </si>
  <si>
    <t>WATER RESOURCE MANAGEMENT</t>
  </si>
  <si>
    <t>Water Resource Management and Human Rights</t>
  </si>
  <si>
    <t>This course explores logistical, political, social, and economic challenges in supplying every human with adequate access to clean water, the most basic human right.</t>
  </si>
  <si>
    <t>325H</t>
  </si>
  <si>
    <t>PRINCIPLES OF SUSTAINABILITY</t>
  </si>
  <si>
    <t>COASTAL LAW AND POLICY</t>
  </si>
  <si>
    <t>Coastal Law and Policy</t>
  </si>
  <si>
    <t>The utilization of common coastal resources, the management of fisheries, and coastal zone management guide an examination of coastal laws, policies, and regulations at the federal, state, and local levels. Taught at off-campus field station.</t>
  </si>
  <si>
    <t>MARINE FISHERIES ECOLOGY</t>
  </si>
  <si>
    <t>Marine Fisheries Ecology</t>
  </si>
  <si>
    <t>Gives students a foundation in population biology and the ecological processes that influence populations of economically important fish and shellfish. Students will gain practical quantitative skills including statistical analyses, model development, and data visualization. Familiarity with introductory statistics concepts is preferred but not necessary.</t>
  </si>
  <si>
    <t>ENVIRONMENTAL ETHICS</t>
  </si>
  <si>
    <t>370H</t>
  </si>
  <si>
    <t>AGRICULTURE &amp; ENVR</t>
  </si>
  <si>
    <t>Agriculture and the Environment</t>
  </si>
  <si>
    <t>Introduction to the ecology of agricultural practices and the impact of food production on the environment. Particular attention will be paid to the constraints on agriculture which must be overcome to feed the planet's growing population.</t>
  </si>
  <si>
    <t>GLOBAL ENVIRONMENT</t>
  </si>
  <si>
    <t>ENVIRONMENTAL ECONOMICS</t>
  </si>
  <si>
    <t>Environmental Economics</t>
  </si>
  <si>
    <t>Prerequisite, ECON 101. This course develops a set of core principles that are essential to understand and evaluate environmental policy and renewable resource use. These principles are primarily economic, but our discussion will also include insights from politics and ethics.</t>
  </si>
  <si>
    <t>INTERNSHIP IN SUSTAINABILITY</t>
  </si>
  <si>
    <t>Internship in Sustainability</t>
  </si>
  <si>
    <t>Permission of the instructor. This course provides an internship with an organization on sustainability topics and public engagement.  Pass/Fail only.</t>
  </si>
  <si>
    <t>ENEC RESEARCH</t>
  </si>
  <si>
    <t>Research in Environmental Sciences and Studies for Undergraduates</t>
  </si>
  <si>
    <t>Permission of the instructor. Research in an area of environmental science or environmental studies.</t>
  </si>
  <si>
    <t>DIRECTED READINGS</t>
  </si>
  <si>
    <t>Directed Readings</t>
  </si>
  <si>
    <t>Permission of the instructor. A specialized selection of readings from the literature of a particular environmental field supervised by a member of the Carolina Environmental Faculty group. Written reports on the readings or a literature review paper will be required. Cannot be used as a course toward the major.</t>
  </si>
  <si>
    <t>ENVR CHEM PROCESSES</t>
  </si>
  <si>
    <t>Environmental Chemistry Processes</t>
  </si>
  <si>
    <t>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t>
  </si>
  <si>
    <t>MOUNTAIN PRESERVATION</t>
  </si>
  <si>
    <t>Mountain Preservation</t>
  </si>
  <si>
    <t>Introduces students to approaches used to preserve the natural and cultural heritage of the Southern Appalachians. Taught at off-campus field station.</t>
  </si>
  <si>
    <t>ENVIRON SYSTEMS MODELING</t>
  </si>
  <si>
    <t>GREEN ARCH &amp; DESIGN</t>
  </si>
  <si>
    <t>Community Design and Green Architecture</t>
  </si>
  <si>
    <t>The impact of building on the environment and health will be examined by looking at the major areas of: land use planning, water resource use, energy, materials and indoor environment.</t>
  </si>
  <si>
    <t>SUSTAINABABLE CITIES</t>
  </si>
  <si>
    <t>Sustainable Cities: Exploring Ways of Making Cities More Sustainable</t>
  </si>
  <si>
    <t>Recommended preparation, ENEC 330. For the first time in history, a majority of the world's people live in cities with huge implications for sustainability. Students will examine the factors driving the trend toward urbanization worldwide, the challenges posed by this trend, and the efforts by cities to become more sustainable.</t>
  </si>
  <si>
    <t>WETLAND HYDROLOGY</t>
  </si>
  <si>
    <t>MARINE PHYSIOLOGICAL ECOL</t>
  </si>
  <si>
    <t>Marine Phytoplankton</t>
  </si>
  <si>
    <t xml:space="preserve">Biology of marine photosynthetic protists and cyanobacteria. Phytoplankton evolution, biodiversity, structure, function, biogeochemical cycles and genomics. Harmful algal blooms, commercial products, and climate change. </t>
  </si>
  <si>
    <t>COASTAL ECOLOGY</t>
  </si>
  <si>
    <t>Coastal and Estuarine Ecology</t>
  </si>
  <si>
    <t>Prerequisites, CHEM 102 and MATH 231. A field-intensive study of the ecology of marine organisms and their interactions with their environment, including commercially important organisms. Laboratory/recitation/field work is included and contributes two credit hours to the course.</t>
  </si>
  <si>
    <t>BIOGEOCHEMICAL PROCESSES</t>
  </si>
  <si>
    <t>FUNDAMENTALS OF ECOLOGY</t>
  </si>
  <si>
    <t>ECOSYSTEM MANAGEMENT</t>
  </si>
  <si>
    <t>Ecosystem Management</t>
  </si>
  <si>
    <t>Prerequisite, BIOL 101.  Explores the ecological concepts underlying ecosystem management (e.g., genetic and species diversity, stability, resilience, landscape ecology, etc.), the tools used in the approach, and case studies of how communities are implementing ecosystem management.</t>
  </si>
  <si>
    <t>HUMAN ESTUARINE IMPACTS</t>
  </si>
  <si>
    <t>Human Impacts on Estuarine Ecosystems</t>
  </si>
  <si>
    <t>Prerequisites, CHEM 102 and MATH 231. A cohesive examination of the human impacts on biological processes in estuarine ecosystems. Laboratory/recitation/field work is included and contributes two credit hours to the course.</t>
  </si>
  <si>
    <t>SUST  COASTAL MANAGEMENT</t>
  </si>
  <si>
    <t>Sustainable Coastal Management</t>
  </si>
  <si>
    <t>This course explores the environmental history of the Albemarle estuary and its larger watershed and explores ways in which humans can utilize this region in a more sustainable manner. Taught at off-campus field station.</t>
  </si>
  <si>
    <t>475H</t>
  </si>
  <si>
    <t>POLITICAL ECON OF FOOD</t>
  </si>
  <si>
    <t>LANDSCAPE ANALYSIS</t>
  </si>
  <si>
    <t>Landscape Analysis</t>
  </si>
  <si>
    <t>This course utilizes GIS, GPS, and remote sensing technologies to gather data on geology, watersheds, soils, integrated moisture indices. The class also develops habitat maps and derives species diversity indices. Taught at off-campus field station.</t>
  </si>
  <si>
    <t>ENERGY ECONOMICS</t>
  </si>
  <si>
    <t>Energy Economics</t>
  </si>
  <si>
    <t>Prerequisite, ECON 101. This course develops a core set of principles to understand and evaluate energy markets, policies, and regulations. Topics include oil markets, electric vehicles and CAFE standards, pollution permit markets and C02 regulations, and electricity markets.</t>
  </si>
  <si>
    <t>ENERGY AND THE ENVIRONMENT</t>
  </si>
  <si>
    <t>Energy and the Environment: A Coastal Perspective</t>
  </si>
  <si>
    <t>Explores coastal and offshore energy issues, including energy demand, present-day and innovative sources of energy to meet that demand, economics, policy, and environmental and human health outcomes of different energy sources. Summer session only; online and field trip hybrid course, with a mandatory 8-day field site component on the Outer Banks. Housing and field activities arranged by the instructor, which will carry a fee. Taught at off-campus field station.</t>
  </si>
  <si>
    <t>COASTAL RESOURCE ECON &amp; POLICY</t>
  </si>
  <si>
    <t>Coastal Resource Economics and Policy</t>
  </si>
  <si>
    <t>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t>
  </si>
  <si>
    <t>ECOLOGICAL PROCESSES</t>
  </si>
  <si>
    <t>Ecological Processes in Environmental Systems</t>
  </si>
  <si>
    <t>Prerequisites, BIOL 101 or 201, CHEM 102, MATH 231, PHYS 115 or 119; permission of the instructor for students lacking the prerequisites. Principles of analysis of the structure and function of ecosystems are applied to environmental phenomena. The link between the biosphere and other environmental compartments is explored through case studies of environmental issues. Three lecture hours and one laboratory hour a week. Taught at off-campus field station.</t>
  </si>
  <si>
    <t>490H</t>
  </si>
  <si>
    <t>ENEC SPECIAL TOPICS</t>
  </si>
  <si>
    <t>Special Topics in Environmental Science and Studies</t>
  </si>
  <si>
    <t>Advanced topics from diverse areas of environmental science and/or environmental studies are explored.</t>
  </si>
  <si>
    <t>SOC SCI RESEARCH METHODS</t>
  </si>
  <si>
    <t>Social Science Research Methods</t>
  </si>
  <si>
    <t>Students learn quantitative, qualitative, and mixed methods research skills and their application to public policies and management of natural resources.</t>
  </si>
  <si>
    <t>ENVIRONMENTAL INTERNSHIP</t>
  </si>
  <si>
    <t>Environmental Internship</t>
  </si>
  <si>
    <t>Permission of the instructor. This course provides an internship with an organization related to environmental sciences or studies. Pass/Fail only.</t>
  </si>
  <si>
    <t>ENERGY, TRANSP, AND LAND USE</t>
  </si>
  <si>
    <t>STAT FOR ENV SCIENTISTS</t>
  </si>
  <si>
    <t>Statistics for Environmental Scientists</t>
  </si>
  <si>
    <t>Prerequisite, STOR 155. Introduction to the application of quantitative and statistical methods in environmental science, including environmental monitoring, assessment, threshold exceedance, risk assessment, and environmental decision making.</t>
  </si>
  <si>
    <t>Statistical Analysis in Ecology and Evolution</t>
  </si>
  <si>
    <t>Prerequisites, MATH 231 and STOR 151; Permission of the instructor for students lacking the prerequisites. Application of modern statistical analysis and data modeling in ecological and evolutionary research. Emphasis is on computer-intensive methods and model-based approaches. Familiarity with standard parametic statistics is assumed.</t>
  </si>
  <si>
    <t>ECOLOGICAL ANALYSES &amp; APPL</t>
  </si>
  <si>
    <t>Ecological Analyses and Application</t>
  </si>
  <si>
    <t>This course provides an overview of natural and social science approaches to addressing biodiversity conservation and resource management. Concepts and methods from population biology, evolutionary ecology, community ecology, and conservation biology will be complemented with approaches from common property theory, indigenous resource management, and human evolutionary ecology.</t>
  </si>
  <si>
    <t>CURR ISSUES IN ECOL</t>
  </si>
  <si>
    <t>Current Issues in Ecology</t>
  </si>
  <si>
    <t>Required preparation, previous course work in ecology. Permission of the instructor. Topics vary but focus on interdisciplinary problems facing humans and/or the environment. May be repeated for credit.</t>
  </si>
  <si>
    <t>ENVIRONMENTAL PRACTICUM</t>
  </si>
  <si>
    <t>Environmental Practicum</t>
  </si>
  <si>
    <t>Permission of the instructor required. Students receive service-learning credit through active participation in a community, campus, or other approved group project.</t>
  </si>
  <si>
    <t>WATERSHED PLANNING</t>
  </si>
  <si>
    <t>693H</t>
  </si>
  <si>
    <t>ENEC HONORS RESEARCH</t>
  </si>
  <si>
    <t>Honors Research in Environmental Sciences and Studies</t>
  </si>
  <si>
    <t>Permission of the director of undergraduate studies.  First of two course sequence leading to the honors designation.</t>
  </si>
  <si>
    <t>694H</t>
  </si>
  <si>
    <t>ENEC HONORS PROJECT</t>
  </si>
  <si>
    <t>Honors Project in Environmental Sciences and Studies</t>
  </si>
  <si>
    <t>Permission of the director of undergraduate studies. Independent project leading to the honors designation. Includes weekly research seminar.</t>
  </si>
  <si>
    <t>ENEC CAPSTONE</t>
  </si>
  <si>
    <t>Capstone: Analysis and Solution of Environmental Problems</t>
  </si>
  <si>
    <t>Interdisciplinary, team-based analyses of environmental phenomena are performed and applied to problems of the selection of effective environmental strategies. Students may select from a wide range of examples and venues.</t>
  </si>
  <si>
    <t>ENGL</t>
  </si>
  <si>
    <t>FYS: SPECIAL TOPICS</t>
  </si>
  <si>
    <t>How Rhetoric Shapes Public Policy</t>
  </si>
  <si>
    <t>The places we live in matter deeply. We will employ rhetorical analysis to identify the “frames”—key terms and concepts, or topoi, as rhetoric scholars would put it—that shape how issues of public policy are conveyed to different audiences. Topics of study will include poverty and welfare policy, housing issues such as eviction and residential segregation, and the neighborhood as a site for social justice.</t>
  </si>
  <si>
    <t>Intersectionality: Race, Gender, Sexuality, and Social Justice</t>
  </si>
  <si>
    <t>Dynamic racial shifts; identity formations such as gender, class, or sexuality; environmental justice; US Latino/a; Race and the death penalty; wrongful convictions; rape culture</t>
  </si>
  <si>
    <t>RACE, HEALTH, AND NARRATIVE</t>
  </si>
  <si>
    <t>Race, Health, and Narrative</t>
  </si>
  <si>
    <t>This interdisciplinary course explores how issues of health, medicine, and illness are impacted by questions of race in 20th-century American literature and popular culture. Specific areas covered include pain, death, the family and society, reproduction, mental illness, aging, human subject experimentation, the doctor-patient relationship, pesticides, and bioethics.</t>
  </si>
  <si>
    <t>ENVR</t>
  </si>
  <si>
    <t>ENVIRONMENTAL ENGIN. TOOLS</t>
  </si>
  <si>
    <t>Engineering Tools for Environmental Problem Solving</t>
  </si>
  <si>
    <t>Introduction to mass, energy, and momentum transport applied to environmental problem solving. Students ask and answer policy-oriented questions (define systems, document assumptions, explain the value and limitations of quantitative answers).  They will apply these tools to the design of engineered solutions and characterization of natural and perturbed systems.</t>
  </si>
  <si>
    <t>ENVIRON HLTH ISSUES</t>
  </si>
  <si>
    <t>Environmental Health Issues</t>
  </si>
  <si>
    <t>Examines key events that have shaped our understanding of the impacts of environmental agents on human health and uses them to introduce basic concepts in environmental health.</t>
  </si>
  <si>
    <t>READ ENV SCI/ENG</t>
  </si>
  <si>
    <t>Climate and Aerosols</t>
  </si>
  <si>
    <t>SEMINAR SERIES</t>
  </si>
  <si>
    <t>Seminar Series</t>
  </si>
  <si>
    <t>Presents the results of ongoing research projects in the Department of Environmental Sciences and Engineering. Topics and presenters are selected from among the departmental graduate students and faculty.</t>
  </si>
  <si>
    <t>LIFE CYCLE ASSESSMENT</t>
  </si>
  <si>
    <t>Life Cycle Assessment: Energy and the Environment</t>
  </si>
  <si>
    <t>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t>
  </si>
  <si>
    <t>ECOL MICROBIOLOGY</t>
  </si>
  <si>
    <t>Ecological Microbiology</t>
  </si>
  <si>
    <t>Required preparation, one course in general microbiology. A description of microbial populations and communities, the environmental processes they influence, and how they can be controlled to the benefit of humankind.</t>
  </si>
  <si>
    <t>AEROSOL PHYSICS AND CHEMISTRY</t>
  </si>
  <si>
    <t>ENVR HLTH MICRO</t>
  </si>
  <si>
    <t>Environmental Health Microbiology</t>
  </si>
  <si>
    <t>Required preparation, introductory course in microbiology or permission of the instructor. Presentation of the microbes of public health importance in water, food, and air, including their detection, occurrence, transport, and survival in the environment; epidemiology and risks from environmental exposure. Two lecture and two laboratory hours per week.</t>
  </si>
  <si>
    <t>INDUSTRIAL TOXICOL</t>
  </si>
  <si>
    <t>Industrial Toxicology</t>
  </si>
  <si>
    <t>Toxicological assessment of and a case presentation of related exposure is given. A conceptual approach is utilized to design appropriate programs to prevent worker ill health due to toxicant exposure</t>
  </si>
  <si>
    <t>HLTH EFCTS OF ENVR AGNTS</t>
  </si>
  <si>
    <t>Health Effects of Environmental Agents</t>
  </si>
  <si>
    <t>Required preparation, basic biology, chemistry through organic, calculus. Permission of the instructor for students lacking this preparation. Interactions of environmental agents (chemicals, infectious organisms, radiation) with biological systems including humans, with attention to routes of entry, distribution, metabolism, elimination, and mechanisms of adverse effects. Three lecture hours per week.</t>
  </si>
  <si>
    <t>BIOCHEM TOXICOL</t>
  </si>
  <si>
    <t>GROUNDWATER HYDROL</t>
  </si>
  <si>
    <t>Groundwater Hydrology</t>
  </si>
  <si>
    <t>Required preparation, math through differential equations and some familiarity with fluid mechanics. Conservation principles for mass, momentum, and energy developed and applied to groundwater systems. Scope includes the movement of water, gas, and organic liquid phases, the transport and reaction of contaminants. Three lecture hours per week.</t>
  </si>
  <si>
    <t>CHEMICAL REACTION ENGINEERING</t>
  </si>
  <si>
    <t>Elements of Chemical Reactor Engineering</t>
  </si>
  <si>
    <t xml:space="preserve">Focuses on chemical reaction rates and reaction mechanisms. Covers mole balances, rate laws, chemical kinetics, and reactor design. Principles are applied to any environmental system where chemical transformations must be described. Obtain broad exposure to contemporary issues in environmental sciences, environmental health and environmental engineering. </t>
  </si>
  <si>
    <t>TEMPORAL GIS AND GEOSTATISTICS</t>
  </si>
  <si>
    <t>Temporal GIS and Space/Time Geostatistics for the Environment and Public Health</t>
  </si>
  <si>
    <t>Reviews geographical information systems (GIS). Covers geostatistics theory for the interpolation of environmental and health monitoring data across space and time. Uses publicly available water and air quality monitoring data to create maps used for environmental assessment, regulatory compliance analysis, exposure science, and risk analysis.</t>
  </si>
  <si>
    <t>ENVR RISK ASSESSMENT</t>
  </si>
  <si>
    <t>Environmental Risk Assessment</t>
  </si>
  <si>
    <t xml:space="preserve">Required preparation, one course in probability and statistics. Use of mathematical models and computer simulation tools to estimate the human health impacts of exposure to environmental pollutants. </t>
  </si>
  <si>
    <t>GLBL CLIMATE CHANGE INTERDISC</t>
  </si>
  <si>
    <t>Global Climate Change: Interdisciplinary Perspectives</t>
  </si>
  <si>
    <t>This class addresses the complexity and importance of global climate change from several disciplines. A top expert will lecture each week, addressing several themes including the science of human influences on climate, impacts and adaptation, global energy and technology, communication, and economics and international solutions. Pass/Fail only.</t>
  </si>
  <si>
    <t>ENVR PROC, EXP, RISK ASSESSMNT</t>
  </si>
  <si>
    <t>Environmental Processes, Exposure, and Risk Assessment</t>
  </si>
  <si>
    <t>Environmental chemical and biological transport and transformation, exposure to environmental contaminants, and environmental risk assessment.</t>
  </si>
  <si>
    <t>BIOL OCEANOGRAPHY</t>
  </si>
  <si>
    <t>ENV DECISION-MAKING</t>
  </si>
  <si>
    <t>Methods of Environmental Decision Analysis</t>
  </si>
  <si>
    <t>Required preparation, one course in probability and statistics. Use of quantitative tools for balancing conflicting priorities (such as costs versus human health protection) and evaluating uncertainties when making environmental decisions.</t>
  </si>
  <si>
    <t>GLOBAL CLIMATE CHANGE</t>
  </si>
  <si>
    <t>Global Climate Change: Science, Impacts, Solutions</t>
  </si>
  <si>
    <t>This class addresses the importance of climate change in its entirety. The first half of the course addresses climate science, followed by climate change impacts, energy and mitigation technologies, economics, and international politics. Improving communication and quantitative skills is emphasized through homework, in-class presentations, and a research paper.</t>
  </si>
  <si>
    <t>PLCY DESIGN ENVR HEALTH SOLNS</t>
  </si>
  <si>
    <t>Policy Design for Environmental Health Solutions</t>
  </si>
  <si>
    <t>Students will be introduced to the types of policy instruments that can be used to solve environmental health problems. The course provides a framework for understanding the tasks involved, the main institutions responsible, and an in-depth description of the policy instruments used to tackle environmental health problems.</t>
  </si>
  <si>
    <t>SANITATION FOR DEVELOPMENT</t>
  </si>
  <si>
    <t>Sanitation for Development</t>
  </si>
  <si>
    <t>Over a million children die yearly from diarrhea, in part because 1.5 billion humans do not have access to a basic toilet. This course will enable students to understand public health and environmental consequences of inadequate sanitation, basic sanitation technologies, and a number of approaches to its social promotion.</t>
  </si>
  <si>
    <t>UG PRACTICUM IN EHS</t>
  </si>
  <si>
    <t>Undergraduate Practicum in Environmental Health Sciences</t>
  </si>
  <si>
    <t>A practical experience in a setting relevant to environmental health.</t>
  </si>
  <si>
    <t>ENVR HLTH</t>
  </si>
  <si>
    <t>Environmental Health</t>
  </si>
  <si>
    <t>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t>
  </si>
  <si>
    <t>EPID FOR ENVIRON SCIENTISTS</t>
  </si>
  <si>
    <t>Epidemiology for Environmental Scientists</t>
  </si>
  <si>
    <t>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t>
  </si>
  <si>
    <t>GLOBAL ENV HEALTH INEQUALITIES</t>
  </si>
  <si>
    <t>Global Perspectives on Environmental Health Inequalities</t>
  </si>
  <si>
    <t>Students will learn about how social, economic, and political factors impact environmental health outcomes and will be introduced to theories and methods for incorporating social determinants frameworks into environmental health research, as well as the role of environmental justice movements.</t>
  </si>
  <si>
    <t>Sys. Biol. Env. Health</t>
  </si>
  <si>
    <t>Systems Biology in Environmental Health</t>
  </si>
  <si>
    <t>Required preparation, one year of biology. Environmental systems biology examines how environmental stressors influence the components of a biological system, and how the interactions between these components result in changes in the function and behavior of that system.</t>
  </si>
  <si>
    <t>EXPOSURE ASSESSMENT</t>
  </si>
  <si>
    <t>Environmental Exposure Assessment</t>
  </si>
  <si>
    <t xml:space="preserve"> The course material introduces the general concepts of assessing environmental exposures to chemicals in human populations. This includes the design of ecologic and personal monitoring studies, the techniques and equipment used for sampling and analysis, and interpretation of data.</t>
  </si>
  <si>
    <t>CHEM CARCINOGENESIS</t>
  </si>
  <si>
    <t>Principles of Chemical Carcinogenesis</t>
  </si>
  <si>
    <t>Required preparation, organic chemistry. Bioactivation of carcinogens, interaction of activated metabolites with DNA, and their effects on DNA structure, replication, repair, and the control of these processes during development of chemically induced carcinogenesis. Two lecture hours per week.</t>
  </si>
  <si>
    <t>ENVIRONMENTAL PHYSICS II</t>
  </si>
  <si>
    <t>Environmental Physics II</t>
  </si>
  <si>
    <t>Prerequisite, ENVR 671. Second part of a graduate-level sequence in physical principles relevant to environmental systems. Topics include turbulence, conservation of energy, multiscale methods, and thermodynamics. Applications are considered from natural and engineered systems and across all relevant media. Focus is on development of mechanistic representation of environmental systems.</t>
  </si>
  <si>
    <t>AIR POLLUTION, CHEM, PHYSICS</t>
  </si>
  <si>
    <t>Air Pollution, Chemistry, and Physics</t>
  </si>
  <si>
    <t>This class is designed for graduate students planning for research in air pollution, emphasizing chemical kinetics and engineering approaches to problem solving in addition to atmospheric structure, meteorology, and modeling. We address problems of stratospheric and tropospheric ozone, particulate matter, and acid rain. We emphasize quantitative problem solving in homework.</t>
  </si>
  <si>
    <t>WATER AND GLOBAL HEALTH</t>
  </si>
  <si>
    <t>Water, Sanitation, Hygiene, and Global Health</t>
  </si>
  <si>
    <t>Builds on an understanding of infectious and toxic hazards, disease causation, and environmental transmission. Deals with hazard and disease classification; safety, risk, and vulnerability; interventions and their health impact; approaches in different settings; distal factors (e.g., water scarcity, climate change); and approaches to studying unsafe water, sanitation, and hygiene. Previously offered as ENVR 682.</t>
  </si>
  <si>
    <t>WATER-HEALTH RESEARCH II</t>
  </si>
  <si>
    <t>Water-Health Research II</t>
  </si>
  <si>
    <t>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t>
  </si>
  <si>
    <t>691H</t>
  </si>
  <si>
    <t>HONORS RESEARCH</t>
  </si>
  <si>
    <t>UNDERGRAD RESEARCH</t>
  </si>
  <si>
    <t>WATER POLICY IN LDC</t>
  </si>
  <si>
    <t>Water and Sanitation Planning and Policy in Less Developed Countries</t>
  </si>
  <si>
    <t>SENIOR CAPSTONE COURSE</t>
  </si>
  <si>
    <t>Senior Capstone Course</t>
  </si>
  <si>
    <t>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t>
  </si>
  <si>
    <t>EPID</t>
  </si>
  <si>
    <t>PRIN OF EPID FOR PUB HLTH</t>
  </si>
  <si>
    <t>Principles of Epidemiology for Public Health</t>
  </si>
  <si>
    <t>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t>
  </si>
  <si>
    <t>EXSS</t>
  </si>
  <si>
    <t>PERSONAL HEALTH</t>
  </si>
  <si>
    <t>Personal Health</t>
  </si>
  <si>
    <t>Elective, open to all students. This course examines basic wellness concepts in the areas of physical fitness, nutrition, disease prevention, mental health, drug abuse, and human sexuality. Emphasis is on the individual's responsibility for his/her own health.</t>
  </si>
  <si>
    <t>PHYS ACTIVITY CONTEMP SOCIETY</t>
  </si>
  <si>
    <t>Physical Activity in Contemporary Society</t>
  </si>
  <si>
    <t>An examination of the role of physical activity/inactivity on the health and well-being of American society.</t>
  </si>
  <si>
    <t>FMME</t>
  </si>
  <si>
    <t>REFUGEE HEALTH &amp; WELLNESS</t>
  </si>
  <si>
    <t>MED</t>
  </si>
  <si>
    <t>Refugee Health &amp; Wellness Interdisciplinary Seminar</t>
  </si>
  <si>
    <t>Understand the US legal definition of 'refugee', and determine refugees' eligibility for public health benefits and other services. Understand the impact of war, violence, and immigration trauma on the physical, social, and emotional development of children, adolescents, adults, and families using the 'Triple Trauma Paradigm.'</t>
  </si>
  <si>
    <t>FOLK</t>
  </si>
  <si>
    <t>FREN</t>
  </si>
  <si>
    <t>FOOD FOR THOUGHT</t>
  </si>
  <si>
    <t>Food for Thought: The Culture of Cuisine in Modern France</t>
  </si>
  <si>
    <t>Exploration of French food culture in film, literature, and historical texts, examining gastronomy in relation to national and individual identity, immigration, the politics of food production and consumption, terroir and cultural specificity, tradition and innovation, markets, sociability and civility, gender and gastronomy, and excess and lack.</t>
  </si>
  <si>
    <t>GEOG</t>
  </si>
  <si>
    <t>FYS: VIETNAM</t>
  </si>
  <si>
    <t>Explores modern Vietnam and situates the American war in broader spatial and historical context. Draws on fact, fiction, and visual media to introduce a fascinating place, rich in history, and to animate a geographic imagination students can take anywhere.</t>
  </si>
  <si>
    <t>POLITICS OF EVERYDAY LIFE</t>
  </si>
  <si>
    <t>First-Year Seminar: Politics of Everyday Life</t>
  </si>
  <si>
    <t>Seminar examines the ways that politics, especially contests over territory, are part of our day-to-day life. We will explore a range of cases, from immigration policy and rhetoric in the United States, to popular representations of geopolitics in film, to the politics of family planning in India.</t>
  </si>
  <si>
    <t>THE BLUE PLANET: EARTH SYSTEMS</t>
  </si>
  <si>
    <t>The Blue Planet: An Introduction to Earth's Environmental Systems</t>
  </si>
  <si>
    <t>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t>
  </si>
  <si>
    <t>WEATHER AND CLIMATE</t>
  </si>
  <si>
    <t>Weather and Climate</t>
  </si>
  <si>
    <t>An introduction to the nature and causes of weather variability and climate change and their impact on human activity. No laboratory. (Core)</t>
  </si>
  <si>
    <t>MAPS</t>
  </si>
  <si>
    <t>Introduces the science and art of map making and will lay the conceptual foundation necessary to understand how and why maps are made and used.</t>
  </si>
  <si>
    <t>WORLD REGIONAL GEOG</t>
  </si>
  <si>
    <t>World Regional Geography</t>
  </si>
  <si>
    <t>A survey of the geographic structure of human activity in major world regions and nations. Emphasizes current developments related to population, urbanization, and economic activity. (Core)</t>
  </si>
  <si>
    <t>GEOGRAPHIES OF GLOBALIZATION</t>
  </si>
  <si>
    <t>Geographies of Globalization</t>
  </si>
  <si>
    <t>This course examines places and the connections between places to build critical understandings of the role of human geographies in global economic, political, social, and cultural systems. (Core)</t>
  </si>
  <si>
    <t>CULTURAL GEOGRAPHY</t>
  </si>
  <si>
    <t>Cultural Geography</t>
  </si>
  <si>
    <t>How population, environment, and human culture is expressed in technology and organization interact over space and time. (GHA)</t>
  </si>
  <si>
    <t>DEVELOPMENT AND INEQUALITY</t>
  </si>
  <si>
    <t>Development and Inequality: Global Perspectives</t>
  </si>
  <si>
    <t>An introduction to historical and contemporary ideas about practices and meanings of development. Students will explore "development" in a global landscape of poverty, power, and struggles over inequality.</t>
  </si>
  <si>
    <t>GLOBAL ISSUES</t>
  </si>
  <si>
    <t>ENV  CONS  GLOBAL CHANGE</t>
  </si>
  <si>
    <t>Environmental Conservation and Global Change</t>
  </si>
  <si>
    <t>Survey of environmental change as driven by physical processes and human activity. Problem-solving methods are explored. Focus on issues such as global warming, ozone depletion, deforestation, extinction, pollution, wetland loss. This course will provide significant background in physical geography in the context of today's most pressing environmental concerns and with reference to the societal implications and management strategies. (No lab.) (Core)</t>
  </si>
  <si>
    <t>HEALTH AND MEDICAL GEOGRAPHY</t>
  </si>
  <si>
    <t>Health and Medical Geography</t>
  </si>
  <si>
    <t>Health and disease are studied by analyzing the cultural/environmental interactions that lie behind world patterns of disease distribution, diffusion, and treatment, and the ways these are being altered by development. Previously offered as GEOG 445. (GHA)</t>
  </si>
  <si>
    <t>SPACE, PLACE &amp; DIFFERNCE</t>
  </si>
  <si>
    <t>Space, Place, and Difference</t>
  </si>
  <si>
    <t>URBAN GEOGRAPHY</t>
  </si>
  <si>
    <t>Urban Geography</t>
  </si>
  <si>
    <t>Explores the evolution, patterns, and processes of urbanization and the development of cities and city systems. Emphasis on the origin, growth, and spatial distribution of cities and on the internal spatial organization of activities within cities. (GHA)</t>
  </si>
  <si>
    <t>THE WORLD AT EIGHT BILLION</t>
  </si>
  <si>
    <t>The World at Eight Billion</t>
  </si>
  <si>
    <t>Approximately eight billion people live on the Earth. How did we get here? What have been the consequences for us and the planet? What will the future bring? To answer these questions, we will draw on population and human-environment geography and on an abundance of new data sources.</t>
  </si>
  <si>
    <t>AGRICULTURE-FOOD-SOCIETY</t>
  </si>
  <si>
    <t>Agriculture, Food, and Society</t>
  </si>
  <si>
    <t>A study of environmental parameters, cultural preferences, technological developments, and spatial economic infrastructure that result in world patterns of food consumption, production, and distribution. (GHA)</t>
  </si>
  <si>
    <t>LATIN AMERICA</t>
  </si>
  <si>
    <t>Society and Environment in Latin America</t>
  </si>
  <si>
    <t>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t>
  </si>
  <si>
    <t>GEOG OF NC</t>
  </si>
  <si>
    <t>Geography of North Carolina</t>
  </si>
  <si>
    <t>A survey of the cultural, economic, and physical diversity of North Carolina. Emphasizes regional patterns, historical changes, and the appearance of the landscape. (Regional)</t>
  </si>
  <si>
    <t>South Asia</t>
  </si>
  <si>
    <t>Introduces students to the geography of South Asia, including an overview of the physical environment, cultural practices, and economic development. Emphasizes the political geography of South Asia and political and social processes such as nationalism and colonialism that have played a formative role in the region.</t>
  </si>
  <si>
    <t>GALAPAGOS ISLANDS</t>
  </si>
  <si>
    <t>Human-Environment Interactions in the Galapagos Islands</t>
  </si>
  <si>
    <t>The Social and ecological implications of resource conservation and economic development in a World Heritage Site are examined in the Galapagos Islands of Ecuador.</t>
  </si>
  <si>
    <t>GEOGRAPHY OF CHINA</t>
  </si>
  <si>
    <t>Geography of Contemporary China</t>
  </si>
  <si>
    <t>This course provides a systematic introduction to China as an emerging political and economic power. From a geographic perspective, this course addresses uneven human and physical landscapes, the historical evolution and current status of the natural environment, economic development, and human well being.</t>
  </si>
  <si>
    <t>MODELING ENV SYSTEMS</t>
  </si>
  <si>
    <t>Modeling of Environmental Systems</t>
  </si>
  <si>
    <t>Uses systems theory and computer models to understand ecosystem energy and matter flows, such as energy flow in food webs, terrestrial ecosystem evapotranspiration and productivity, related to climate, vegetation, soils, and hydrology across a range of spatial and temporal scales.</t>
  </si>
  <si>
    <t>CLIMATE CHANGE</t>
  </si>
  <si>
    <t>Climate Change</t>
  </si>
  <si>
    <t>An investigation of the scientific basis of climate change (past, present, and future), the current state of knowledge concerning future projections, and the implications of climate change for society and the environment.</t>
  </si>
  <si>
    <t>APPLIED CLIMATOLOGY</t>
  </si>
  <si>
    <t>Applied Climatology: The Impacts of Climate and Weather on Environmental and Social Systems</t>
  </si>
  <si>
    <t>Applied climatology involves the interdisciplinary application of climate data and techniques to solve a wide range of societal and environmental problems. This projects-based course investigates how climate impacts a range of sectors, including water resources, urban environments, ecosystems, and human health.</t>
  </si>
  <si>
    <t>GLOBAL CITIES</t>
  </si>
  <si>
    <t>Global Cities: Space, Power, and Identity in the Built Environment</t>
  </si>
  <si>
    <t>This course addresses questions of power, politics, and identity in the urban environment, with a focus on the emergence of key selected global cities and the processes that both created them historically and which are currently transforming them locally and globally.</t>
  </si>
  <si>
    <t>URBAN POLITICAL GEOGRAPHY</t>
  </si>
  <si>
    <t>Urban Political Geography: Durham, NC</t>
  </si>
  <si>
    <t>An interdisciplinary exploration of urban social problems, bridging the literature on urban geography with that on urban politics. Students will be required to complete 30 hours of service for an organization that works on an urban social issue.</t>
  </si>
  <si>
    <t>ENVIRONMENTAL POLITICS</t>
  </si>
  <si>
    <t>Environmental Politics</t>
  </si>
  <si>
    <t>This course brings geographical perspectives on place, space, scale, and environmental change to the study of environmental politics. In lectures, texts, and student research, students examine topics including environmental health risks, globalization and urban environments, and the role of science in environmental politics. (GHA)</t>
  </si>
  <si>
    <t>CLIMATE CHANGE VULNERABILITY</t>
  </si>
  <si>
    <t>Social Vulnerability to Climate Change</t>
  </si>
  <si>
    <t>How does climate change affect vulnerable human populations? We will attempt to answer a shared research question on this topic by reading the peer-reviewed literature and by conducting a semester-long data analysis project incorporating social and climate data from around the world. This is a course-based undergraduate research experience (CURE).</t>
  </si>
  <si>
    <t>EARTH SURFACE PROCESSES</t>
  </si>
  <si>
    <t>Earth Surface Processes</t>
  </si>
  <si>
    <t>This course will focus on the processes of soil formation, erosion, and landform evolution with an emphasis on the interaction of geomorphic processes with surface hydrology and ecosystems. (EES)</t>
  </si>
  <si>
    <t>WATERSHED SYSTEMS</t>
  </si>
  <si>
    <t>Introduction to Watershed Systems</t>
  </si>
  <si>
    <t>Prerequisite, ENEC 202 or GEOG 110; permission of the instructor for students lacking the prerequisite. Introduction to hydrologic and geomorphic processes in watersheds as applied to problems in flood analysis, water quality, and interactions of hydrology and environmental sciences. Drainage networks, nested catchments, and distribution and controls of precipitation, evaporation, runoff, and groundwater flow. Includes local field trips. (EES)</t>
  </si>
  <si>
    <t>LANDSCAPE BIOGEOG</t>
  </si>
  <si>
    <t>Landscape Biogeography</t>
  </si>
  <si>
    <t>This course is concerned with the application of biogeographical principles and techniques to the study of natural and human-modified landscapes. It includes local and extraregional case studies. (EES)</t>
  </si>
  <si>
    <t>MED GEOG</t>
  </si>
  <si>
    <t>POPULATION, DEVELOPMENT &amp; ENVR</t>
  </si>
  <si>
    <t>Population, Development, and the Environment</t>
  </si>
  <si>
    <t>Introduction to contemporary and historical changes in human population, international development, and the global environment and how these processes interact, drawing on population geography as an organizing framework. Previously offered as GEOG 450.</t>
  </si>
  <si>
    <t>HISTORICAL/US</t>
  </si>
  <si>
    <t>American Historical Geographies</t>
  </si>
  <si>
    <t>A study of selected past geographies of the United States with emphasis on the significant geographic changes in population, cultural, environmental, and economic conditions through time. Linking spaces of war and reconstruction; new agricultural geographies; New Deal landscape; linking oceanic worlds; atomic age geographies.  Previously offered as FOLK/GEOG 454. (GHA)</t>
  </si>
  <si>
    <t>RURAL LATIN AMERICA</t>
  </si>
  <si>
    <t>Rural Latin America: Agriculture, Environment, and Natural Resources</t>
  </si>
  <si>
    <t>This course explores a systems and cultural-ecological view of agriculture, environment, natural resource, and rural development issues in Latin America. It serves as a complement to GEOG 458 Urban Latin America. (Regional)</t>
  </si>
  <si>
    <t>GEOG OF ECON CHANGE</t>
  </si>
  <si>
    <t>Geographies of Economic Change</t>
  </si>
  <si>
    <t>This course is designed to explore changing geographies of production and consumption in theory and in practice.</t>
  </si>
  <si>
    <t>EUROPE TODAY</t>
  </si>
  <si>
    <t>Political Ecology: Geographical Perspectives</t>
  </si>
  <si>
    <t>Examines foundational concepts and methods and their relevance for understanding nature-society relationships. Discussions on environmental change and conflict and how nature is bound up with relations of power and constructions of identity.</t>
  </si>
  <si>
    <t>INTRO REMOTE SENS ENV</t>
  </si>
  <si>
    <t>Introduction to Remote Sensing of the Environment</t>
  </si>
  <si>
    <t>Prerequisite, GEOG 370. Covers fundamental theory and mechanics of remote sensing, related theoretical aspects of radiation and the environment, and remote-sensing applications relating to terrestrial, atmospheric, and marine environments. Hands-on experience for application and information extraction from satellite-based imagery through biweekly laboratory assignments. Prepares students for GEOG 577. (GISc)</t>
  </si>
  <si>
    <t>LIBERATION GEOGRAPHIES</t>
  </si>
  <si>
    <t>Liberation Geographies: The Place, Politics, and Practice of Resistance</t>
  </si>
  <si>
    <t>An examination of the theory and history of resistance in the modern world, including instances of contestation from 'foot dragging' to the formation of social movements, and exploring the relationship between place and protest.</t>
  </si>
  <si>
    <t>GIS IN PUBLIC HEALTH</t>
  </si>
  <si>
    <t>GIS in Public Health</t>
  </si>
  <si>
    <t>Explores theory and application of geographic information systems (GIS) for public health. The course includes an overview of the principles of GIS in public health and practical experience in its use. (GISci)</t>
  </si>
  <si>
    <t>NEIGHBORHOODS AND HEALTH</t>
  </si>
  <si>
    <t>Neighborhoods and Health</t>
  </si>
  <si>
    <t>This course explores how neighborhood context influences the health of the populations living in them. It includes a survey of neighborhoods and health theory and empirical examples. (GHA)</t>
  </si>
  <si>
    <t>TECHNOLOGY AND DEMOCRACY</t>
  </si>
  <si>
    <t>Technology and Democracy Research</t>
  </si>
  <si>
    <t>Are technological choices open to democratic participation? Through a novel research workshop format, this graduate and undergraduate course explores political and geographical dimensions of technological change around key environmental issues--energy, water, and waste.</t>
  </si>
  <si>
    <t>GEOGRAPHY RESEARCH SEMINAR</t>
  </si>
  <si>
    <t>Capstone Seminar in Geographic Research</t>
  </si>
  <si>
    <t>A systematic study of the approaches, key concepts, and methods of geography, emphasizing the application of these approaches through hands-on independent research designed and implemented by the students. (Core)</t>
  </si>
  <si>
    <t>GEOL</t>
  </si>
  <si>
    <t>72H</t>
  </si>
  <si>
    <t>FYS FIELD GEOL OF CALIF</t>
  </si>
  <si>
    <t>First-Year Seminar: Field Geology of Eastern California</t>
  </si>
  <si>
    <t>This seminar provides a hands-on introduction to active geologic and environmental processes in eastern California, including active volcanoes, earthquake-producing faults, and extreme climate change.</t>
  </si>
  <si>
    <t>FYS ENERGY/HUNGRY PLANET</t>
  </si>
  <si>
    <t>First-Year Seminar: Energy Resources for a Hungry Planet</t>
  </si>
  <si>
    <t>FYS VOLCANOES &amp; CIVILIZ</t>
  </si>
  <si>
    <t>First-Year Seminar: Volcanoes and Civilization: An Uneasy Coexistence</t>
  </si>
  <si>
    <t>Volcanoes provide a breathable atmosphere, a habitable climate, and precious ores, but they have the potential to destroy civilization. This seminar will explore the uneasy coexistence of volcanoes and civilization.</t>
  </si>
  <si>
    <t>MARINE ENVIRONMENT</t>
  </si>
  <si>
    <t xml:space="preserve">Introduction to marine sciences emphasizing physical, chemical, biological, and geological phenomenon in oceanic and coastal environments. Human use of, and impact on, marine resources, including climate change, marine ecology and ocean ecosystems, oceanic pollution. </t>
  </si>
  <si>
    <t>CLIMATE AND ENERGY TRANSITIONS</t>
  </si>
  <si>
    <t>EARTH AND CLIMATE</t>
  </si>
  <si>
    <t>Earth, Climate, and Life through Time</t>
  </si>
  <si>
    <t>Study of the solid earth and plate tectonics. Evolution of the atmosphere and oceans. Climate change. Origin of life, evolution and mass extinctions. Not open to students with credit in or currently enrolled in GEOL 101, 105, or 110. Optional laboratory: GEOL 101L. PX credit for GEOL 109+101L.</t>
  </si>
  <si>
    <t>EARTH/CLIMATE SCI MAJORS</t>
  </si>
  <si>
    <t>Earth and Climate for Science Majors</t>
  </si>
  <si>
    <t>Interactions between Earth systems. Topics include plate tectonics, climate change, history of life, and biogeochemical cycles. This course is restricted to science majors only. Not open to students with credit in or currently enrolled in GEOL 101, 105, or 110. Optional laboratory: GEOL 101L. PX credit for GEOL 110+101L.</t>
  </si>
  <si>
    <t>THE SOLID EARTH</t>
  </si>
  <si>
    <t>The Solid Earth</t>
  </si>
  <si>
    <t>An introduction to the solid earth, and with GEOL 201 is an overview of earth systems for students continuing in geological, environmental, and other sciences. Topics include synthesis of the elements, formation of the solar system and earth, plate tectonics, earth materials, internal energy, magnetism, geochemical cycles, and earth resources.</t>
  </si>
  <si>
    <t>EARTH'S SURFACE</t>
  </si>
  <si>
    <t>Earth's Surface: Processes, Landforms, and History</t>
  </si>
  <si>
    <t>This course focuses on the biological, chemical, and physical processes that shape the surface of the earth.  Major points of emphasis will include earth's climate, the global water cycle, geomorphic processes and the landforms they create, sedimentology and depositional environments, and elements of earth history recorded by earth surface processes.</t>
  </si>
  <si>
    <t>EARTH SYSTEMS HISTORY</t>
  </si>
  <si>
    <t>Earth Systems History</t>
  </si>
  <si>
    <t>Required preparation, one introductory geology course numbered below GEOL 202, except first-year seminar. History of the earth (including its oceans, atmosphere, and life forms) as deciphered from the geologic record. Birth of continents/oceans; evolution and extinction of life forms; the changing global environment.</t>
  </si>
  <si>
    <t>ENERGY RESOURCES</t>
  </si>
  <si>
    <t>Energy Resources</t>
  </si>
  <si>
    <t>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Previously offered as GEOL 215.</t>
  </si>
  <si>
    <t>COASTAL ENVIRONMENTAL CHANGE</t>
  </si>
  <si>
    <t>Coastal Environmental Change</t>
  </si>
  <si>
    <t>Prerequisite, GEOL 101 or MASC 101 or MASC 401; permission of the instructor for students lacking the prerequisite. An exploration of the large-scale evolution of coastal environments, including relevance of geologic setting, wave and sediment transport processes, the evolution of beach and barrier island morphology, and issues of coastal environmental management.</t>
  </si>
  <si>
    <t>INTRO TO GEOPHYSICS</t>
  </si>
  <si>
    <t>Introduction to Geophysics</t>
  </si>
  <si>
    <t>Introduction to the fundamentals of global geophysics: gravity, seismology, magnetism, heat, and plate tectonics. Both shallow and deep processes are considered. Emphasis is aimed at problem solving by applying concepts. Climate Change. Previously offered as GEOL 515.</t>
  </si>
  <si>
    <t>PALEOCLIMATOLOGY</t>
  </si>
  <si>
    <t>Paleoclimatology</t>
  </si>
  <si>
    <t>Prerequisite, GEOL 202 or 303; permission of the instructor for students lacking the prerequisite. Introduction to mechanisms that drive climate. Examination of past climate reconstructions using ecological and geochemical proxies. Utility of computer models to reconstruct past climates and predict future climate change. Emphasis placed on late Quaternary.</t>
  </si>
  <si>
    <t>PALEOCEANOGRAPHY</t>
  </si>
  <si>
    <t>Paleoceanography</t>
  </si>
  <si>
    <t>Prerequisite, GEOL 303 or 503; permission of the instructor for students lacking the prerequisite. Origin and distribution of pelagic sediments. Review of the major Mesozoic and Cenozoic events in the world oceans. Glacial/interglacial changes in the ocean/atmosphere system.</t>
  </si>
  <si>
    <t>GEOCHEM NAT WATERS</t>
  </si>
  <si>
    <t>Geochemistry of Natural Waters</t>
  </si>
  <si>
    <t>Required preparation, one introductory geology course. Survey of processes affecting the compositions of streams, lakes, the ocean, and shallow ground waters. Previously offered as GEOL 510.</t>
  </si>
  <si>
    <t>APPLICATIONS OF GIS</t>
  </si>
  <si>
    <t>Geologic and Oceanographic Applications of Geographical Information Systems</t>
  </si>
  <si>
    <t>Required preparation, four GEOL courses or permission of the instructor. Focus is on applying GIS concepts and techniques to mining and petroleum geology, resource assessment, hydrogeology, coastal and marine geology, physical oceanography, engineering geology, and a geologic perspective on land use. Three lecture and two laboratory hours a week.</t>
  </si>
  <si>
    <t>MARINE GEOLOGY</t>
  </si>
  <si>
    <t>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t>
  </si>
  <si>
    <t>APPLIED HYDROLOGY</t>
  </si>
  <si>
    <t>Global Hydrology</t>
  </si>
  <si>
    <t>Prerequisites, GEOL/ENEC 324 and MATH 231; permission of the instructor for students lacking the prerequisites. An introduction to methodologies and instrumentation for quantifying the movement of water in the earth system focusing on components of the hydrologic cycle.</t>
  </si>
  <si>
    <t>EARTH'S ENVIRONMENT EVOLUTION</t>
  </si>
  <si>
    <t>Evolution of Earth's Surface Environment</t>
  </si>
  <si>
    <t>The course combines geology, climatology, hydrology, and soil science to explore the evolution of the surface environment of the earth from the Archean to the present, including the great oxidation event and modern ocean anoxia. Students will read research papers and will be encouraged to question and debate course topics.</t>
  </si>
  <si>
    <t>GLBL</t>
  </si>
  <si>
    <t>GLOBAL POLICY ISSUES</t>
  </si>
  <si>
    <t>DEVELOPMENT AND SOCIAL CHANGE</t>
  </si>
  <si>
    <t>Paradigms of Development and Social Change</t>
  </si>
  <si>
    <t>This course aims to develop a critical perspective on development -- understood as a cultural logic and a discreet set of practices and policies -- so that we can better contribute to positive social change. Through course material and service learning, students develop an understanding of the relationship between development projects and emancipatory frameworks.</t>
  </si>
  <si>
    <t>ANTHROPOCENE CAPITAL &amp; CLIMATE</t>
  </si>
  <si>
    <t>Socialist and Decolonial Ecologies</t>
  </si>
  <si>
    <t>Prerequisite, GLBL 210. This course will focus on the relation of capitalism and anthropogenic climate change and feature Marxist and Indigenous critiques of capitalism's responsibility for climate change. We will feature an interdisciplinary lens - philosophy, feminist geography, cultural anthropology, socialist economics - that will analyze how the anthropocentric subject of the Enlightenment separated itself from its natural environment.</t>
  </si>
  <si>
    <t>SOCIAL CHANGE/CRISIS</t>
  </si>
  <si>
    <t>Social Change in Times of Crisis: Knowledge, Action, and Ontology</t>
  </si>
  <si>
    <t>Examines dominant, alternative, and emergent narratives of change and the future from around the world. Takes as a premise that we live in a period of multidimensional crises characterized by uncertainty and conflict about how to pursue sustainable economic, ecological, political, social, and cultural projects.</t>
  </si>
  <si>
    <t>SOCIAL MOVEMENTS</t>
  </si>
  <si>
    <t>Social Movements: Rethinking Globalization</t>
  </si>
  <si>
    <t>This course explores the history, objectives, and manifestations of global social movements.</t>
  </si>
  <si>
    <t>492H</t>
  </si>
  <si>
    <t>GLOBAL FOOD FILMS</t>
  </si>
  <si>
    <t>Global Food Films</t>
  </si>
  <si>
    <t>Thinking about one of our most basic human needs illuminates aspects of our own everyday lives, such as our relationship to nature, other cultures, and to history, as well as our general assumptions about humanity. Students will study films that explore cross-cultural differences in the social and philosophical understandings of what it is to be human.</t>
  </si>
  <si>
    <t>HBEH</t>
  </si>
  <si>
    <t>SOC BHVRL SCI IN PH</t>
  </si>
  <si>
    <t>Social and Behavioral Sciences in Public Health</t>
  </si>
  <si>
    <t>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t>
  </si>
  <si>
    <t>ALTERNATIVE SPRING BREAK</t>
  </si>
  <si>
    <t>Alternative Spring Break</t>
  </si>
  <si>
    <t>This course will explore issues, theories, and experiences relevant to social action, coalition building, and social change. Topics include politics, privilege, and identity; advocacy and social change; asset mapping; service learning; cultural competence; social entrepreneurship. Readings include nutrition and obesity; racism; diversity; the pros and cons of community service.</t>
  </si>
  <si>
    <t>HIST</t>
  </si>
  <si>
    <t>63H</t>
  </si>
  <si>
    <t>WATER IN THE MIDDLE EAST</t>
  </si>
  <si>
    <t>First-Year Seminar: Water, Conflict, and Connection: the Middle East and Ottoman Lands</t>
  </si>
  <si>
    <t>Water has played pivotal roles in the histories, societies, and politics of Middle Eastern peoples. This course will survey the role of water in religious and cultural practices, technological innovations that facilitate agriculture, public health issues arising from water-borne diseases, and the contribution of water scarcity to cross-border political conflicts.</t>
  </si>
  <si>
    <t>MANOR TO MACHINE</t>
  </si>
  <si>
    <t>Manor to Machine: The Economic Shaping of Europe</t>
  </si>
  <si>
    <t>From agriculture to industry, Europe's march to industrialization. Survey from the medieval manor through revival of trade, rise of towns, role of women in the economy, credit and capitalism, how people think about their economies, overseas expansion and mercantilism to the Industrial Revolution.</t>
  </si>
  <si>
    <t>540H</t>
  </si>
  <si>
    <t>ETHICS AND BUSINESS IN AFRICA</t>
  </si>
  <si>
    <t>Ethics and Business in Africa</t>
  </si>
  <si>
    <t>Explores sub-Saharan Africa both as a historical site of exploitative, extractive labor practices and initiatives to make business more ethical. Starting in the precolonial period, it considers topics such as ending the slave trades, the foundations of colonial economies, development projects postindependence, and the use of conflict minerals.</t>
  </si>
  <si>
    <t>HNRS</t>
  </si>
  <si>
    <t>HONORS JUNIOR COLLOQUIUM</t>
  </si>
  <si>
    <t>The Urban Experience</t>
  </si>
  <si>
    <t>An examination of the rise of the modern city and the challenges and opportunities that it offers. We will look at patterns of urbanization worldwide, at the impact of climate change on large, coastal populations, urban planning and urban governance, the lived experience of the city, and more. Our approach as always will be interdisciplinary with speakers from history, American studies, Asian studies, anthropology, city and urban planning, environmental studies, geography, law and health affairs.</t>
  </si>
  <si>
    <t>HPM</t>
  </si>
  <si>
    <t>GLOBAL HEALTH POLICY</t>
  </si>
  <si>
    <t>Coursework will focus on public policy approaches to global health, employing interdisciplinary methodologies to understand selected public health policies, programs, and interventions. International organizations, NGOs, social justice and human rights, diplomacy, governance, infectious disease control, tobacco control, obesity prevention, breastfeeding as nutrition policy, water and sanitation, global economic governance; income inequality</t>
  </si>
  <si>
    <t>HEALTH AND HUMAN RIGHTS</t>
  </si>
  <si>
    <t>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t>
  </si>
  <si>
    <t>PH CONCEPTS SYSTEMS CONTEXT</t>
  </si>
  <si>
    <t>Public Health Concepts in a Systems Context</t>
  </si>
  <si>
    <t>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t>
  </si>
  <si>
    <t>INTL &amp; COMP HLTH SYS</t>
  </si>
  <si>
    <t>International and Comparative Health Systems</t>
  </si>
  <si>
    <t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t>
  </si>
  <si>
    <t>GLOBALIZ &amp; HLTH</t>
  </si>
  <si>
    <t>Globalization and Health</t>
  </si>
  <si>
    <t>Globalization--its economic, environmental, political, technological, institutional, and sociocultural dimensions--historically and currently contributes to beneficial and adverse effects on population, community, and family and individual health.</t>
  </si>
  <si>
    <t>INLS</t>
  </si>
  <si>
    <t>SMART CITIES</t>
  </si>
  <si>
    <t>First-Year Seminar: Smart Cities</t>
  </si>
  <si>
    <t>A smart city is one where the needs of a populace meet the needs of environmental sustainability. The balance between the social and environmental issues is governed by Information and Communication Technologies (ICT) that power a smart city infrastructure. In this course, we learn about the influence of urban networks, smart city urban planning, energy as a catalyst of sustainable development, smart city infrastructure, sustainable transportation, flow of information and communications, smart grids, digital infrastructure and the role of data and information technology.</t>
  </si>
  <si>
    <t>Smart Cities</t>
  </si>
  <si>
    <t>SELECTED TOPICS</t>
  </si>
  <si>
    <t>Info. for a Sustainable World</t>
  </si>
  <si>
    <t>Selected Topics</t>
  </si>
  <si>
    <t>Exploration of an introductory-level special topic not otherwise covered in the curriculum. Previous offerings of these courses do not predict their future availability; new courses may replace these.</t>
  </si>
  <si>
    <t>LAW</t>
  </si>
  <si>
    <t>NATURAL RESOURCES LAW</t>
  </si>
  <si>
    <t>This course examines national and international legal structures affecting the use of natural resources—timber, minerals, water, biodiversity, and fisheries. The course also provides an introduction to the establishment and management of American public lands, including national parks, forests, wilderness, and grazing lands, and recurring disputes over federal versus local control. Class discussions will focus on the competing values underlying natural resource law, from economically productive use to outdoor recreation to preserving the natural world for its own sake.</t>
  </si>
  <si>
    <t>ENVIRONMENTAL LAW</t>
  </si>
  <si>
    <t>This introductory course will focus on the variety of legal mechanisms used in the United States to address environmental harms such as air and water pollution, toxic substances, habitat destruction, and climate change. Focus is predominantly on federal law. The course is organized into six units: an introductory unit on the theory and tools of environmental regulation; topic-specific segments on the Endangered Species Act, the National Environmental Policy Act, the Clean Air Act, the Clean Water Act, and the Comprehensive Environmental Response, Compensation, and Liability Act. Students will come to understand the theoretical justifications and economic theory of environmental law</t>
  </si>
  <si>
    <t>261W</t>
  </si>
  <si>
    <t>ENVIRON LAW PRACTICE</t>
  </si>
  <si>
    <t>ENV OCEAN &amp; COASTAL LAW</t>
  </si>
  <si>
    <t xml:space="preserve">Siting of oil, gas, and renewable energy facilities in coastal or ocean waters, the privatization of public waters, the impacts of subsidence and rising sea levels upon ocean beaches and estuarine shorelines, beach nourishment and shoreline protection, water availability, and the need for adaptation strategies to protect public infrastructure. An understanding of the law is essential for the effective integration of science, management, and policy. Such integration is important to promote public health and safety, as well as to protect the environment. Are new laws needed? To what extent can we adapt existing laws? </t>
  </si>
  <si>
    <t>LAND USE CONTROL</t>
  </si>
  <si>
    <t>CRITICAL RACE THEORY</t>
  </si>
  <si>
    <t>Provides an opportunity to challenge basic assumptions about race, law, and racial justice, in a respectful and collegial environment. Specific topics covered in the seminar include the social construction of race, affirmative action in education, employment discrimination, police brutality, mass incarceration, immigration, the intersection of race, gender, sexual orientation and class, structural inequalities and post-modern conceptions of race, among others.</t>
  </si>
  <si>
    <t>GENDER VIOLENCE AND THE LAW</t>
  </si>
  <si>
    <t>Gender Violence and the Law: A Transition to Practice Course</t>
  </si>
  <si>
    <t>The course will provide an overview of the meanings and prevalence of gender violence in the United States and the law's evolution in response to it. It will cover historic and current civil and criminal legal responses to gender violence, and critiques of these responses by critical race and feminist theorists.</t>
  </si>
  <si>
    <t>HUMAN RIGHTS POLICY LAB</t>
  </si>
  <si>
    <t>Human Rights Policy Lab</t>
  </si>
  <si>
    <t>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t>
  </si>
  <si>
    <t>INT'L ENVIRONMENTAL LAW</t>
  </si>
  <si>
    <t>International Environmental Law</t>
  </si>
  <si>
    <t>ENVIRONMENTAL MARKETS</t>
  </si>
  <si>
    <t>Environmental Markets from Practice of Carbon Trading</t>
  </si>
  <si>
    <t>This course will include a general discussion of environmental markets, including specifics about water nutrient trading and renewable energy credits, which also allows a discussion of how law addresses such markets when in simultaneous action ("Stacking").  Students will both individually and in teams study and address problems associated with environmental markets policy &amp; law.</t>
  </si>
  <si>
    <t>REGULATION AND DEREGULATION</t>
  </si>
  <si>
    <t>Regulation and Deregulation: Concepts and Skills</t>
  </si>
  <si>
    <t>Prerequisite, LAW 220.  This course studies such substantive types of economic regulation (and deregulation) as those found in the regulation of energy and electricity, telecommunications and the internet, food and pharmaceuticals, and consumer and financial affairs.  The course will be offered every other year.</t>
  </si>
  <si>
    <t>ENERGY LAW</t>
  </si>
  <si>
    <t>Energy Law: Resources and Electricity</t>
  </si>
  <si>
    <t>Recommended prerequisite or corequisite, Law 220.  This course is the ground level course for the law of energy resources (oil, coal, gas, renewable) as well as the laws of electricity production and delivery.</t>
  </si>
  <si>
    <t>ENVIRONMENTAL JUSTICE</t>
  </si>
  <si>
    <t>Environmental Justice</t>
  </si>
  <si>
    <t>This transition to practice course is designed for upper-level students interested in environmental law and/or civil rights law.  Environmental Justice sits at the cross roads of environmental law and civil rights law.  The course will examine the application of the law in practice, teaching students how to identify and address environmental injustice in various settings.</t>
  </si>
  <si>
    <t>REPRODUCTIVE RIGHTS &amp; JUSTICE</t>
  </si>
  <si>
    <t>Reproductive Rights and Justice Law, Policy &amp; Practice</t>
  </si>
  <si>
    <t>The course will explore the historical, social, and political context in which people's reproductive decisions are shaped and through which reproductive rights and justice law and policy has emerged.  It will necessarily provide a basic overview and understanding of how broader public health laws and policies intersect with reproductive rights and justice issues.</t>
  </si>
  <si>
    <t>ELECTRICITY/RENEWABLES FINANCE</t>
  </si>
  <si>
    <t>Electricity and Renewables Finance</t>
  </si>
  <si>
    <t>LAW 489.  The course will focus on the practical skills of negotiating and drafting contracts and other legal documents associated with renewable energy projects.  Students will have a fundamental understanding of and practice with the real estate, tax, finance, contract and regulatory issues affecting renewable energy projects.</t>
  </si>
  <si>
    <t>LTAM</t>
  </si>
  <si>
    <t>INTRO LATN AM STUD</t>
  </si>
  <si>
    <t>Introduction to Latin American Studies</t>
  </si>
  <si>
    <t>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t>
  </si>
  <si>
    <t>MASC</t>
  </si>
  <si>
    <t>FYS GLOBAL WARM</t>
  </si>
  <si>
    <t>First Year Seminar: Global Warming: Science, Social Impacts, Solutions</t>
  </si>
  <si>
    <t>Students will examine evidence that human activity has caused global warming, investigate scientists' ability to predict climate change, and discuss the political and social dimensions of global climate change.</t>
  </si>
  <si>
    <t>FYS LIVING W/ OCEANS/ATM</t>
  </si>
  <si>
    <t>First-Year Seminar: Living with Our Oceans and Atmosphere</t>
  </si>
  <si>
    <t>Modern theories of changing weather, severe weather events, oceanic hazards, interactions between the oceans and atmosphere, and changes that are linked to human activity.</t>
  </si>
  <si>
    <t>FYS ENDS OF THE EARTH</t>
  </si>
  <si>
    <t>FYS: CHANGE IN COASTAL OCEAN</t>
  </si>
  <si>
    <t>First-Year Seminar: Change in the Coastal Ocean</t>
  </si>
  <si>
    <t>This course provides an opportunity to explore changes in marine and closely linked terrestrial environments caused by the interactions of fascinating oceanographic processes. Introductory presentations and discussions will focus on published works of active marine scientists who combine disciplinary training with knowledge and skills from other fields.</t>
  </si>
  <si>
    <t>The Marine Environment</t>
  </si>
  <si>
    <t>North Carolina Estuaries: Environmental Processes and Problems</t>
  </si>
  <si>
    <t>Natural processes and human impacts on estuarine systems using the Neuse River estuary as a case study. Course includes one week of intensive field work based at the Institute of Marine Sciences. A student may not receive credit for this course after receiving credit for ENEC 222.</t>
  </si>
  <si>
    <t>OUR CHANGING PLANET</t>
  </si>
  <si>
    <t>Our Changing Planet: Science, Social Impacts, Solutions</t>
  </si>
  <si>
    <t>An overview of the scientific basis for global warming, current and future impacts on society, options for mitigation and adaptation, and the role of politics and the media.</t>
  </si>
  <si>
    <t>EARTH CHANGING WORLD</t>
  </si>
  <si>
    <t>Earth Systems in a Changing World</t>
  </si>
  <si>
    <t>This course presents an integrated view of our planet, how it evolved during the past, why it has changed (and continues to change), and what makes Earth a habitable planet.</t>
  </si>
  <si>
    <t>MASC UNDERGRAD RESEARCH</t>
  </si>
  <si>
    <t>Environmental Systems Modeling</t>
  </si>
  <si>
    <t>Prerequisite, MATH 383; pre- or corequisite, PHYS 115 or 118, and COMP 116.This course explores principles and strategies for studying environmental phenomena, and presents methods for developing explanatory and predictive models of environmental systems, e.g., predator-prey, estuaries, greenhouse gases, and ecosystem material cycles.</t>
  </si>
  <si>
    <t>Wetland Hydrology</t>
  </si>
  <si>
    <t>Study of wetland ecosystems with particular emphasis on hydrological functioning, the transition from terrestrial to aquatic systems, wetlands as filtration systems, and exchange between wetlands and other environments.</t>
  </si>
  <si>
    <t>RIVERS AND GLOBAL CHANGE</t>
  </si>
  <si>
    <t>Major World Rivers and Global Change: From Mountains to the Sea</t>
  </si>
  <si>
    <t>What are the linkages between rivers and global change? This course examines the hydrological, geological and biogeochemical processes that control material flux from land to the oceans via rivers.</t>
  </si>
  <si>
    <t>Marine Physiological Ecology</t>
  </si>
  <si>
    <t>This course introduces students to the physiological, morphological, and behavioral factors employed by marine organisms to cope with their physical environment. Emphasis will be placed on the response of marine organisms to environmental factors such as seawater temperature, light, water salinity, ocean acidification, etc.</t>
  </si>
  <si>
    <t>Biogeochemical Processes</t>
  </si>
  <si>
    <t>Prerequisites, MATH 231, and PHYS 114 or 118; permission of the instructor for students lacking the prerequisites. Principles of chemistry, biology, and geology are applied to analysis of the fate and transport of materials in environmental systems, with an emphasis on those materials that form the most significant cycles. Three lecture hours and one laboratory hour a week.</t>
  </si>
  <si>
    <t>ESTUARINE SCIENCE</t>
  </si>
  <si>
    <t>For graduate students; undergraduate students should take ENEC 222 or have permission of the instructor. Introduction to estuarine environments: geomorphology, physical circulation, nutrient loading, primary and secondary production, carbon and nitrogen cycling, benthic processes and sedimentation. Considers human impacts on coastal systems, emphasizing North Carolina estuaries.</t>
  </si>
  <si>
    <t>SPEC TOPICS MASC</t>
  </si>
  <si>
    <t>Oyster-Reef and Saltmarsh Geol</t>
  </si>
  <si>
    <t>Special Topics in Marine Sciences for Undergraduates and Graduates</t>
  </si>
  <si>
    <t>Directed readings, laboratory, and/or field study of marine science topics not covered in scheduled courses.</t>
  </si>
  <si>
    <t>Marine Geology</t>
  </si>
  <si>
    <t>Biological Oceanography</t>
  </si>
  <si>
    <t>CHEM OCEANOG</t>
  </si>
  <si>
    <t>Chemical Oceanography</t>
  </si>
  <si>
    <t>MATH</t>
  </si>
  <si>
    <t>TOPICS IN MATHEMATICS</t>
  </si>
  <si>
    <t>DIRECTED EXPLORATION</t>
  </si>
  <si>
    <t>Environmental Calculus Lab</t>
  </si>
  <si>
    <t>Directed Exploration in Mathematics</t>
  </si>
  <si>
    <t>By permission of the director of undergraduate studies. Experimentation or deeper investigation under the supervision of a faculty member of topics in mathematics that may be, but need not be, connected with an existing course. No one may receive more than seven semester hours of credit for this course. Formerly offered as MATH 290.</t>
  </si>
  <si>
    <t>HONORS THESIS IN MATHEMATICS</t>
  </si>
  <si>
    <t>MEJO</t>
  </si>
  <si>
    <t>560H</t>
  </si>
  <si>
    <t>ENVIRONMENTAL &amp; SCIENCE JOURN</t>
  </si>
  <si>
    <t>Environmental and Science Journalism</t>
  </si>
  <si>
    <t>Prepare students to work as environmental and science journalists. The course emphasizes writing skills in all delivery formats and interpreting environmental, science, and medical information for consumers.</t>
  </si>
  <si>
    <t>ENVIRONMENTAL STORYTELLING</t>
  </si>
  <si>
    <t>Environmental Storytelling</t>
  </si>
  <si>
    <t>An interdisciplinary course for students interested in environmental issues or journalism to produce stories about environmental issues that matter to North Carolinians. Students learn to identify credible sources, manage substantial amounts of information, and find story focus as they report on technical and often controversial subjects in a variety of media.</t>
  </si>
  <si>
    <t>MHCH</t>
  </si>
  <si>
    <t>INFANT/CHILD FEEDING</t>
  </si>
  <si>
    <t>Survey Course on Breastfeeding and Public Health</t>
  </si>
  <si>
    <t>This survey course will briefly cover the principal topics in this broad field of knowledge, including domestic and global issues.</t>
  </si>
  <si>
    <t>NUTR ACROSS THE LIFE CYCLE</t>
  </si>
  <si>
    <t>Nutrition across the Life Cycle</t>
  </si>
  <si>
    <t>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t>
  </si>
  <si>
    <t>VIOLENCE PREVENTION</t>
  </si>
  <si>
    <t>Violence as a Public Health Problem</t>
  </si>
  <si>
    <t>Globalization &amp; Health</t>
  </si>
  <si>
    <t>Understand and describe the multiple dimensions of globalization, as well as key concepts related to each dimension.  2.By  viewingglobal  health  problems  through  the  lens  of  globalization,to  better  understand the multiple root causes of health problems, and how these root causes are interrelated. 3.Describe how multiple aspects of globalization present both risks to health and opportunities for solutions and improvement.4.Analyze  local  and  global  health  problems  in  a  more  comprehensive  manner  through  an    appreciation  of  the  impacts  on  health  of  economic  factors,  trade  policy,  environmental  policy, culture, politics, and other dimensions of globalization.lobalization–its economic, environmental, political, technological, institutional, and sociocultural dimensions–historically and currently contributes to beneficial and adverse effects on population, community, and family and individual health.</t>
  </si>
  <si>
    <t>RACIAL/ETHNIC HLTH DISPARITIES</t>
  </si>
  <si>
    <t>Introduction to Racial and Ethnic Health Disparities</t>
  </si>
  <si>
    <t>Eliminating health disparities is a national goal for improving the health of Americans. Little to no progress has been made on eliminating disparities among racial/ethnic subpopulations compared to the population of the United States. This course treats basic concepts about the origins of and contributing factors for health disparities.</t>
  </si>
  <si>
    <t>GLOBAL SEXUAL &amp; REPROD HLTH</t>
  </si>
  <si>
    <t>Global Sexual and Reproductive Health</t>
  </si>
  <si>
    <t>Featuring international experts from UNC-Chapel Hill and Triangle-based nongovernmental organizations, this course will offer a series of lectures, panel discussions, and debates to inform students' critical thinking on key public health issues in global sexual and reproductive health.</t>
  </si>
  <si>
    <t>NURS</t>
  </si>
  <si>
    <t>ADV PRACT NRSG: SHAC</t>
  </si>
  <si>
    <t>SHAC: Student Health Action Coalition</t>
  </si>
  <si>
    <t>This course provides service-learning opportunities to apply nursing practice within the context of interprofessional care for vulnerable populations by participating with Student Health Action Coalition (SHAC) activities.</t>
  </si>
  <si>
    <t>NUTR</t>
  </si>
  <si>
    <t>Introduction to Food Studies: From Science to Society</t>
  </si>
  <si>
    <t>Introduction to food studies covering a variety of topics including how food was consumed over history, land use and aquaculture, food in the arts, food and culture in the American South, food politics, and nutrition science.</t>
  </si>
  <si>
    <t>SUSTAINABLE LOCAL FOOD SYSTEMS</t>
  </si>
  <si>
    <t>Sustainable Local Food Systems:  Intersection of Local Foods and Public Health</t>
  </si>
  <si>
    <t>Examines the intersection of local foods and public health with respect to nutrition and environmental, economic, and community issues.  Students explore impacts and potential solutions of the increasingly industrialized and centralized food system, while assisting community partners to increase opportunities for farmers, local food marketers, distributors, and entrepreneurs.</t>
  </si>
  <si>
    <t>UG RSRCH EXP IN NUTR</t>
  </si>
  <si>
    <t>HNRS RSRCH IN NUTR</t>
  </si>
  <si>
    <t>RDNGS IN NUTR</t>
  </si>
  <si>
    <t>Readings in Nutrition</t>
  </si>
  <si>
    <t xml:space="preserve">Health disparities, food insecurity, and programs that engage low-income and historically marginalized populations. </t>
  </si>
  <si>
    <t>OMED</t>
  </si>
  <si>
    <t>RACIAL EQUITY IN MEDICINE</t>
  </si>
  <si>
    <t>Racial Equity in Medicine</t>
  </si>
  <si>
    <t>Engage in dialogue about racism in medicine and advocate for racial equity in our school, communities, and workplaces. Understand, confront, and work to correct institutional racism within the medical school and the broader medical community and healthcare system.</t>
  </si>
  <si>
    <t>PHIL</t>
  </si>
  <si>
    <t>163H</t>
  </si>
  <si>
    <t>PRACTICAL ETHICS</t>
  </si>
  <si>
    <t>Practical Ethics: Moral Reasoning and How We Live</t>
  </si>
  <si>
    <t>Topics include war, medical ethics, media ethics, sexual ethics, business ethics, racism, sexism, capital punishment, and appreciating and preserving natural environments.</t>
  </si>
  <si>
    <t>BIOETHICS</t>
  </si>
  <si>
    <t>Bioethics</t>
  </si>
  <si>
    <t>An examination of ethical issues in the life sciences and technologies, medicine, public health, and/or human interaction with nonhuman animals or the living environment.</t>
  </si>
  <si>
    <t>165H</t>
  </si>
  <si>
    <t>An examination of ethical issues in the life sciences and technologies, medicine, public health and/or human interaction with nonhuman animals or the living environment.</t>
  </si>
  <si>
    <t>Living Things, Wilderness, and Ecosystems: An Introduction to Environmental Ethics</t>
  </si>
  <si>
    <t>The meaning of environmental values and their relation to other values; the ethical status of animals, species, wilderness, and ecosystems; the built environment; environmental justice; ecofeminism; obligations to future generations.</t>
  </si>
  <si>
    <t>ETHICS AND ECONOMICS</t>
  </si>
  <si>
    <t>Ethics and Economics</t>
  </si>
  <si>
    <t>Recommended preparation, at least one course in ethics (PHIL 160, 163, or 170) or one course in economics. Issues at the intersection of ethics and economics, including value; the relation between values and preferences; rationality; the relevance to economics of rights, justice, and the value of human life.</t>
  </si>
  <si>
    <t>Philosophy, Politics, and Economics: Capstone Course</t>
  </si>
  <si>
    <t>Prerequisite, PHIL 384. Permission of the department. This capstone course advances PHIL 384, focusing on such theoretical and philosophical issues as the analysis of rights or distributive justice and the institutional implications of moral forms.</t>
  </si>
  <si>
    <t>PHYS</t>
  </si>
  <si>
    <t>ENERGY &amp; CLIMATE CRISES</t>
  </si>
  <si>
    <t>Our Energy and Climate Crises: Challenges and Opportunities</t>
  </si>
  <si>
    <t>Students quantify global depletion of energy resources and accompanying environmental degradation, discovering the profound changes in attitudes and behavior required to adjust to diminished fossil fuels and modified climate.</t>
  </si>
  <si>
    <t>PHYSICS OF ENERGY</t>
  </si>
  <si>
    <t>Energy: Physical Principles and the Quest for Alternatives to Dwindling Oil and Gas</t>
  </si>
  <si>
    <t>A quantitative exploration of the physical principles behind energy development and use within modern civilization, the stark impact of depleted fossil fuel reserves, and alternative sources.</t>
  </si>
  <si>
    <t>THERMAL PHYSICS</t>
  </si>
  <si>
    <t>Thermal Physics</t>
  </si>
  <si>
    <t>Prerequisites, MATH 233, and PHYS 117 or 119; permission of the instructor for students lacking the prerequisites. Equilibrium statistical mechanics; the laws of thermodynamics, internal energy, enthalpy, entropy, thermodynamic potentials, Maxwell's equations.</t>
  </si>
  <si>
    <t>PLAN</t>
  </si>
  <si>
    <t>FYS RACE/SEX/PLACE AMERI</t>
  </si>
  <si>
    <t>First-Year Seminar: Race, Sex, and Place in America</t>
  </si>
  <si>
    <t xml:space="preserve">This first-year seminar will expose students to the complex dynamics of race, ethnicity, and gender and how these have shaped the American city since 1945. The social construction of race, the creation of the underclass label, residential segregation, the significance of Hurricane Katrina, sexual identity and space, and immigration. </t>
  </si>
  <si>
    <t>CHANGING AMERICAN JOB</t>
  </si>
  <si>
    <t>First-Year Seminar: The Changing American Job</t>
  </si>
  <si>
    <t xml:space="preserve">Explores the changing nature of the American job and the transformative forces from global trade, outsourcing, corporate restructuring, the "sharing" economy, and new skill demands that have influenced this change and added to economic insecurity. How these forces are experienced differently by urban and rural residents, by men and women, and by members of different socio-economic and ethnic groups, including native-born and immigrant workers. Green jobs, assessing the green economy and its implications for growth and equity. </t>
  </si>
  <si>
    <t>FYS - SPECIAL TOPICS</t>
  </si>
  <si>
    <t>Topics of study will include poverty and welfare policy, housing issues such as eviction and residential segregation, and the neighborhood as a site for social justice.</t>
  </si>
  <si>
    <t>INTRODUCTION TO URBAN STUDIES</t>
  </si>
  <si>
    <t>Cities and Urban Life</t>
  </si>
  <si>
    <t>Over 80% of the United States' population lives in cities or their suburbs, and over half of the world's population lives in urban areas. How human societies have developed, how our households live and function, how our economies grow and innovate, how our culture develops and influences. Urban planners are a diverse group of professionals working in the private, public, and non-profit sectors who plan for new development and transportation systems, help mitigate the environmental impacts of urbanization, and address specific challenges in the areas of housing and economic development such as a lack of affordable housing or unequal access to employment.</t>
  </si>
  <si>
    <t>CITIES OF PAST, PRES, &amp; FUTURE</t>
  </si>
  <si>
    <t>Cities of the Past, Present, and Future: Introduction to Planning</t>
  </si>
  <si>
    <t>Introduction to the evolution of cities in history, to the concept of urban morphology or form, and to the different elements or subsystems of the urban system and how they have changed over time.</t>
  </si>
  <si>
    <t>SOLVING URBAN PROBLEMS</t>
  </si>
  <si>
    <t>Solving Urban Problems</t>
  </si>
  <si>
    <t>Introduction to methods used for solving urban problems. Covers methods employed in subfields of planning to develop an ability to critically evaluate different techniques and approaches used within these disciplines.</t>
  </si>
  <si>
    <t>INTRO TO SITE PLAN AND URBAN</t>
  </si>
  <si>
    <t>Introduction to Site Planning and Urban Design</t>
  </si>
  <si>
    <t>This course examines site planning as a process of creating the built environment. A site planner considers many things, including site hydrology, soils, vegetation, topography, uses, building form, access, regulation, markets, and local community priorities. Students will review the theories of urban design that guide site planning, conduct a site analysis and propose a site plan. Ecological urbanism; campus stormwater tour; tree protection; downtown vision and implementation plan.</t>
  </si>
  <si>
    <t>Principles of Sustainability</t>
  </si>
  <si>
    <t>This course introduces students to theories, principles, and measurement of sustainability. It also provides an overview of sustainability in national and international contexts.</t>
  </si>
  <si>
    <t>Energy, Transportation, and Land Use</t>
  </si>
  <si>
    <t>This course explores the reciprocal connections between energy (production/conversion, distribution, and use), land use, environment, and transportation. Evaluation of federal, state, and local policies on energy conservation and alternative energy sources are emphasized. Students gain skills to analyze impacts, interdependencies, and uncertainties of various energy conservation measures and production technologies.</t>
  </si>
  <si>
    <t>POVERTY AND INEQUALITY</t>
  </si>
  <si>
    <t>Political Economy of Poverty and Inequality</t>
  </si>
  <si>
    <t xml:space="preserve">The political economy of poverty alleviation programs. Uses comparative cases to explore what types of projects, tasks, and environments lead to effective and equitable outcomes, and why. Economic growth, inequality, development; market based, public sector, and nonprofit sector policies and programs that target the poor in lagging regions and inner cities. Employment generation; skill development; human capital formation; service provision, including public health. Poverty traps; race, class, caste, gender; gentrification; economic growth vs ecology; microfinance and credit; food, nutrition; social networks </t>
  </si>
  <si>
    <t>SPECIAL TOPICS SEMINAR</t>
  </si>
  <si>
    <t>URBAN GROWTH &amp; INEQUALITY AMER</t>
  </si>
  <si>
    <t>Urban Growth and Inequality in the American Landscape</t>
  </si>
  <si>
    <t xml:space="preserve">Focus on the linkage between inequality and the process of urban growth and development in both the historical and contemporary contexts. Greening the rust belt: a green infrastructure model for right sizing America's shrinking cities. </t>
  </si>
  <si>
    <t>ADV GIS</t>
  </si>
  <si>
    <t>Applied Issues in Geographic Information Systems</t>
  </si>
  <si>
    <t>Prerequisite, GEOG 370 or 491. Applied issues in the use of geographic information systems in terrain analysis, medical geography, biophysical analysis, and population geography.</t>
  </si>
  <si>
    <t>URBAN TRANSPORT PLA</t>
  </si>
  <si>
    <t>Urban Transportation Planning</t>
  </si>
  <si>
    <t>Fundamental characteristics of the urban transportation system as a component of urban structure. Methodologies for the analysis of transportation problems, planning urban transportation, and the evaluation of plans.</t>
  </si>
  <si>
    <t>PUBLIC TRANSPORT</t>
  </si>
  <si>
    <t>Public Transportation</t>
  </si>
  <si>
    <t>Alternative public urban transportation systems including mass transit, innovative transit services, and paratransit, examined from economic, land use, social, technical, and policy perspectives.</t>
  </si>
  <si>
    <t>PED/BIKE TRANSPORTATION</t>
  </si>
  <si>
    <t>Pedestrian and Bike Transportation</t>
  </si>
  <si>
    <t xml:space="preserve">Examines the importance of multimodal transportation planning and provides a comprehensive overview of best planning practices to support increased walking and bicycling. Micro-scale elements of the built environment, such as sidewalks, bicycle lanes, traffic speeds, and roadway crossings, as well as macro-scale characteristics, such as community-wide pathway systems and regional land use and street grid patterns. Elements of a comprehensive non-motorized transportation program. Smart cities; health and equity; transportation demand managment; placemaking through urban trails; transformative projects: case studies </t>
  </si>
  <si>
    <t>Watershed Planning</t>
  </si>
  <si>
    <t xml:space="preserve">How land use planning accommodates human use and occupancy within ecological limits to sustain long-term natural system integrity. This course explores the functions of ecosystems, land development activities that impact such functions, and the land use management tools to create strategies for mitigating and restoring environmental damage.  Course goals include understanding the ecological context of planning and how ecological principles may inform planning.  </t>
  </si>
  <si>
    <t>URBAN DESIGN</t>
  </si>
  <si>
    <t>Urban Form and the Design of Cities</t>
  </si>
  <si>
    <t>Lecture course on comparative urbanism and the global evolution of the city form. Examines values and ideals embedded in urban landscapes, seeking to understand how social, economic, and political forces have influenced the development of cities through history.</t>
  </si>
  <si>
    <t>PLCY</t>
  </si>
  <si>
    <t>GLOBAL ENVIRONMENT 21ST CENT</t>
  </si>
  <si>
    <t>First-Year Seminar: The Global Environment in the 21st Century</t>
  </si>
  <si>
    <t>This seminar explores linkages among nations, global environmental institutions, and the environmental problems they cause and seek to rectify. The course will examine how global environmental policy is made, with specific attention to the roles of institutions, nations, commercial and nonprofit entities.</t>
  </si>
  <si>
    <t>JUSTICE AND INEQUALITY</t>
  </si>
  <si>
    <t>First-Year Seminar: Justice and Inequality</t>
  </si>
  <si>
    <t>This seminar investigates the value of equality, and asks which forms of inequality are unjust and ought to be addressed by governments. Topics include income inequality, political inequality, marriage inequality, racial inequality, health inequality, education inequality, and global inequality.</t>
  </si>
  <si>
    <t>FYS GLOBAL HEALTH POLICY</t>
  </si>
  <si>
    <t>First-Year Seminar: Global Health Policy</t>
  </si>
  <si>
    <t>This course provides students with a variety of opportunities to understand the epidemiologic trends in world health, the institutions of global health governance, and the effects of globalization on global and national health policy. Concern for the spread of infectious diseases, increasing rates of chronic diseases and the effectiveness of health systems to provide quality care are among the daunting challenges to health policy makers.</t>
  </si>
  <si>
    <t>REFORMING AMERICA'S SCHOOLS</t>
  </si>
  <si>
    <t>First-Year Seminar: Reforming America's Schools</t>
  </si>
  <si>
    <t>Examines the role of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t>
  </si>
  <si>
    <t>85H</t>
  </si>
  <si>
    <t>Examines the role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t>
  </si>
  <si>
    <t>FYS:SPECIAL TOPICS</t>
  </si>
  <si>
    <t>CREATING SOCIAL VALUE</t>
  </si>
  <si>
    <t>First-Year Seminar: Creating Social Value</t>
  </si>
  <si>
    <t xml:space="preserve">Immerse students in the process of designing innovative solutions for social change. Students will explore models in business, nonprofit and policy that address food insecurity, health and well-being, arts, education, environmental sustainability, and social justice. </t>
  </si>
  <si>
    <t>FYS DEFINING BLACKNESS</t>
  </si>
  <si>
    <t>First-Year Seminar: Defining Blackness</t>
  </si>
  <si>
    <t>Blackness and whiteness as racial categories have existed in the United States from the earliest colonial times, but their meanings have shifted and continue to shift. Over the semester we will attempt to define and redefine blackness in the United States.</t>
  </si>
  <si>
    <t>GENDER &amp; SEXUALITY IN AFRICA</t>
  </si>
  <si>
    <t>Gender and Sexuality in Africa</t>
  </si>
  <si>
    <t>Introduction to the study of gender and sexuality in African societies. Theoretical questions relating to the cross-cultural study of gender will be a primary focus. Topics include historical perspectives on the study of kinship and family in Africa and the impact of colonialism and other forms of social change.</t>
  </si>
  <si>
    <t>AFRICA IN GLOBAL SYSTEM</t>
  </si>
  <si>
    <t>Africa in the Global System</t>
  </si>
  <si>
    <t>This course provides a critical examination of the historical and theoretical bases for understanding the challenges and opportunities facing African states and societies in the current global system, which is dominated by neoliberal globalization.</t>
  </si>
  <si>
    <t>BLACK WOMEN</t>
  </si>
  <si>
    <t>Black Women in America</t>
  </si>
  <si>
    <t>An examination of the individual and collective experiences of black women in America from slavery to the present and the evolution of feminist consciousness.</t>
  </si>
  <si>
    <t>BLACKS IN THE WEST</t>
  </si>
  <si>
    <t>African Americans in the West</t>
  </si>
  <si>
    <t>African Americans in the West is a survey course that examines the origins, migration, and development of African descended peoples in the United States west of the Mississippi River.</t>
  </si>
  <si>
    <t>BLACKS IN NORTH CAROLINA</t>
  </si>
  <si>
    <t>Art and culture, education, slavery and reconstruction, civil rights</t>
  </si>
  <si>
    <t>BLACK NATIONALISM</t>
  </si>
  <si>
    <t>Black Nationalism in the United States</t>
  </si>
  <si>
    <t>This course traces the evolution of black nationalism, both as an idea and a movement, from the era of the American Revolution to its current Afrocentric expressions.</t>
  </si>
  <si>
    <t>BLACKS IN LATIN AMER</t>
  </si>
  <si>
    <t>The majority of people of African descent in this hemisphere live in Latin America. This course will explore various aspects of the black experience in Latin America.</t>
  </si>
  <si>
    <t>AFRICAN DIASP IN THE AMERICAS</t>
  </si>
  <si>
    <t>Contemporary Perspectives on the African Diaspora in the Americas</t>
  </si>
  <si>
    <t>An interdisciplinary survey of African-descendant communities and the development and expression of African/black identities in the context of competing definitions of diaspora.</t>
  </si>
  <si>
    <t>AFRICANS IN COLONIAL AMERICAS</t>
  </si>
  <si>
    <t>The African Diaspora in the Colonial Americas, 1450-1800</t>
  </si>
  <si>
    <t>Explores the experiences of Africans in European colonies in locations such as colonial Mexico, Brazil, the Caribbean, and mainland North America.  Lecture and discussion format.  The major themes of inquiry include labor, law, gender, culture, and resistance, exploring differing experiences based on gender, location, and religion.</t>
  </si>
  <si>
    <t>HEALTH AND HEALING IN AFRICA</t>
  </si>
  <si>
    <t>Cultures of Health and Healing in Africa</t>
  </si>
  <si>
    <t>This course explores contemporary economic, political, and social factors influencing the health and welfare of African peoples. Emphasis is placed on understanding the cultural perspectives that shape non-Western experiences of health, disease, and notions of spiritual and physical well-being. Readings draw from the fields of anthropology, history, and public health.</t>
  </si>
  <si>
    <t>POL PROTEST &amp; CONFLICT</t>
  </si>
  <si>
    <t>Political Protest and Conflict in Africa</t>
  </si>
  <si>
    <t>This course surveys contemporary forms of political conflict and protest in Africa. The nature, causes, and consequences of these conflicts will be examined.</t>
  </si>
  <si>
    <t>RACE &amp; PUB POL IN U.S.</t>
  </si>
  <si>
    <t>Race and Public Policy in the United States</t>
  </si>
  <si>
    <t>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t>
  </si>
  <si>
    <t>GLOBAL BLACK FEMINISMS</t>
  </si>
  <si>
    <t>Global Black Feminisms and Women's Apocalyptic Writing</t>
  </si>
  <si>
    <t>This class examines black women's omission from our accounts of structural oppression and catastrophe. Reading black women's apocalyptic fiction alongside global black feminist writing, we study how both genres challenge our conceptions, responses to, and preventative measures against violence and catastrophe.</t>
  </si>
  <si>
    <t>RACE/CULTURE IN BRAZIL</t>
  </si>
  <si>
    <t>Race, Culture, and Politics in Brazil</t>
  </si>
  <si>
    <t>Examines race, culture, and politics in Brazil from historical and contemporary perspectives. Focuses on dynamics of race, gender, class, and nation in shaping Brazilian social relations.</t>
  </si>
  <si>
    <t>RACE, GENDER, &amp; ACTIVISM CUBA</t>
  </si>
  <si>
    <t>Race, Gender, and Contemporary Activism in Cuba</t>
  </si>
  <si>
    <t>The course is designed to give students a simulated experience of ethnographic fieldwork and qualitative research. Students are led through a learning experience where they will examine black activism in Cuba from historical and contemporary perspectives.</t>
  </si>
  <si>
    <t>AFAM HUMAN RIGHTS</t>
  </si>
  <si>
    <t>Human Rights and Democracy in African Diaspora Communities</t>
  </si>
  <si>
    <t>This course examines how questions of democracy and human rights have been conceptualized in African Diaspora communities in the Americas and Europe.</t>
  </si>
  <si>
    <t>AFRICAN DIASPORA THEORY</t>
  </si>
  <si>
    <t>African Diaspora Theory and History</t>
  </si>
  <si>
    <t>This course examines the cultural and political formation of the African Diaspora in the Americas and Europe from the 15th century to the present. Course materials focus on the development of communities in Western Europe, the Caribbean, Central America, and South America.</t>
  </si>
  <si>
    <t>FYS NAVIGATING AMERICA</t>
  </si>
  <si>
    <t>First-Year Seminar: Navigating America</t>
  </si>
  <si>
    <t>Analyze American journeys and destinations, focusing on how resources, technology, transportation, and cultural influences have transformed the navigation and documentation of America. Multimedia documentation of personal journey required.</t>
  </si>
  <si>
    <t>FYS: FAM &amp; SOCIAL CHANGE</t>
  </si>
  <si>
    <t>First-Year Seminar: The Family and Social Change in America</t>
  </si>
  <si>
    <t>This course uses changes in the American family over the past century as a way of understanding larger processes of social change.</t>
  </si>
  <si>
    <t>FYS: NAVIGATING THE WORLD</t>
  </si>
  <si>
    <t>First-Year Seminar: Navigating the World through American Eyes</t>
  </si>
  <si>
    <t>Designed to help prepare students for future study abroad opportunities and travel, service, and work in a global environment, the seminar focuses on critical differences, including transportation and other forms of infrastructure, that impact navigating places, people, and information. Individual competitive global travel proposals will be developed and presented.</t>
  </si>
  <si>
    <t>EMER AMER CULT</t>
  </si>
  <si>
    <t>The Emergence of Modern America</t>
  </si>
  <si>
    <t>Interdisciplinary examination of two centuries of American culture, focusing on moments of change and transformation.</t>
  </si>
  <si>
    <t>NATIVE NORTH AMERICA</t>
  </si>
  <si>
    <t>Introduction to the Cultures and Histories of Native North America</t>
  </si>
  <si>
    <t>An interdisciplinary introduction to Native American history and studies. The course uses history, literature, art, and cultural studies to study the Native American experience.</t>
  </si>
  <si>
    <t>ANIMAL STUDIES</t>
  </si>
  <si>
    <t>On the Question of the Animal: Contemporary Animal Studies</t>
  </si>
  <si>
    <t>This course is an introduction to "animal studies," through animal rights, animal welfare, food studies, and the human/animal distinction in philosophical inquiry. We will read work from dog and horse trainers, and explore the history of the American racetrack. This course builds a moral and ethical reasoning skill set.</t>
  </si>
  <si>
    <t>NATIVE AMERICA 20TH C</t>
  </si>
  <si>
    <t>Native America in the 20th Century</t>
  </si>
  <si>
    <t>This course deals with the political, economic, social, and cultural issues important to 20th-century Native Americans as they attempt to preserve tribalism in the modern world.</t>
  </si>
  <si>
    <t>CAPTIVITY</t>
  </si>
  <si>
    <t>Captivity and American Cultural Definition</t>
  </si>
  <si>
    <t>Examines how representations of captivity and bondage in American expression worked to construct and transform communal categories of religion, race, class, gender, and nation.</t>
  </si>
  <si>
    <t>277H</t>
  </si>
  <si>
    <t>GLOBALIZATION NATL IDENT</t>
  </si>
  <si>
    <t>Globalization and National Identity</t>
  </si>
  <si>
    <t>Considers the meanings and implications of globalization especially in relation to identity, nationhood, and America's place in the world.</t>
  </si>
  <si>
    <t>Long 1960s in Native America</t>
  </si>
  <si>
    <t>The Long 1960s in Native America</t>
  </si>
  <si>
    <t>An interdisciplinary exploration of Native America during the "long 1960s" (1954-1973), this course focuses on how American Indian experiences intersected with and diverged from those of non-native groups via topics such as the youth movement, women's rights, nationalism, civil rights, radical protest, and creative expression.</t>
  </si>
  <si>
    <t>So. Studies Capstone</t>
  </si>
  <si>
    <t>Senior Seminar in Southern Studies</t>
  </si>
  <si>
    <t>We will engage such topics as race, immigration, cultural tourism, and memory to consider conceptions of the South. Students will research a subject they find compelling and write a 20- to 25-page paper.</t>
  </si>
  <si>
    <t>ADV SEMINAR IN AMER STUDIES</t>
  </si>
  <si>
    <t>Global Impacts on Amer. Waters</t>
  </si>
  <si>
    <t>Advanced Seminar in American Studies</t>
  </si>
  <si>
    <t>Graduate or junior/senior standing. Examines American civilization by studying social and cultural history, criticism, art, architecture, music, film, popular pastimes, and amusements, among other possible topics.</t>
  </si>
  <si>
    <t>FEDERAL INDIAN LAW &amp; POLICY</t>
  </si>
  <si>
    <t>Federal Indian Law and Policy</t>
  </si>
  <si>
    <t>This course gives an introduction to the American government's law and policy concerning tribal nations and tribal peoples. We examine a number of legal and political interactions to determine how the United States has answered the "Indian problem" throughout its history and the status of tribal peoples and nations today.</t>
  </si>
  <si>
    <t>RACE AND AMERICAN LAW</t>
  </si>
  <si>
    <t>Race and American Law</t>
  </si>
  <si>
    <t>This class will explore the intersection between race and American law, both in a historical and contemporary context. It will ask how both of these major social forces have informed and defined each other and what that means for how we think about race and law today.</t>
  </si>
  <si>
    <t>FYS: HUMANS AND ANIMALS</t>
  </si>
  <si>
    <t>First-Year Seminar: Humans and Animals: Anthropological Perspectives</t>
  </si>
  <si>
    <t>In this course we explore the complex relationships between people and animals cross-culturally and through time. Taking both anthropological and archaeological perspectives we address a wide range of topics, including the origins and uses of domestic animals, the history of dogs and cats, animal symbolism, hunting, and animal rights.</t>
  </si>
  <si>
    <t>66H</t>
  </si>
  <si>
    <t>FYS: SAVING THE WORLD?</t>
  </si>
  <si>
    <t>First-Year Seminar: Saving the World? Humanitarianism in Action</t>
  </si>
  <si>
    <t>In this seminar we will explore international aid, with an emphasis on its medical end and the set of organizations and institutions that exist to offer assistance to people suffering from disaster, endemic poverty, and health disparities.</t>
  </si>
  <si>
    <t>BLACKNESS AND RACIALIZATION</t>
  </si>
  <si>
    <t>First-Year Seminar: Blackness and Racialization: A Multidimensional Approach</t>
  </si>
  <si>
    <t>This seminar is an introduction to the history, social construction, cultural production, and lived experience of race in the United States and Jamaica (for comparison). The seminar will utilize historical, theoretical, ethnographic, and popular culture content to explain the effects, uses, durability, and pliability of racial formations.</t>
  </si>
  <si>
    <t>BLACKNESS &amp; RACIALIZATION</t>
  </si>
  <si>
    <t>GEN ANTHROPOLOGY</t>
  </si>
  <si>
    <t>General Anthropology</t>
  </si>
  <si>
    <t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t>
  </si>
  <si>
    <t>CULTURAL ANTH</t>
  </si>
  <si>
    <t>Introduction to Cultural Anthropology</t>
  </si>
  <si>
    <t>An introduction to non-Western cultures studied by anthropologists. Includes an in-depth focus on the cultural and social systems of several groups.</t>
  </si>
  <si>
    <t>HABITAT &amp; HUMANITY</t>
  </si>
  <si>
    <t>Habitat and Humanity</t>
  </si>
  <si>
    <t>Cross-cultural survey of building and landscape architecture, including prehistoric dwellings and sacred structures such as shrines and temples. Emphasis on architecture as symbolic form and cultural meaning.</t>
  </si>
  <si>
    <t>LOC CULTURES GLOB FORCES</t>
  </si>
  <si>
    <t>Local Cultures, Global Forces</t>
  </si>
  <si>
    <t>Globalization as a cultural and economic phenomenon, emphasizing the historical development of the current world situation and the impact of increasing global interconnection on local cultural traditions.</t>
  </si>
  <si>
    <t>COMP HEALING SYSTEM</t>
  </si>
  <si>
    <t>Comparative Healing Systems</t>
  </si>
  <si>
    <t>In this course we compare a variety of healing beliefs and practices so that students may gain a better understanding of their own society, culture, and medical system.</t>
  </si>
  <si>
    <t>AMERICAN INDIAN SOCIETIES</t>
  </si>
  <si>
    <t>American Indian Societies</t>
  </si>
  <si>
    <t>Explores the tremendous diversity that exists within and across American Indian nations, together with the concerns, issues, and challenges that shape the futures American Indians are charting for themselves.</t>
  </si>
  <si>
    <t>PREHISTORY SW ASIA AND EGYPT</t>
  </si>
  <si>
    <t>Prehistory of Southwest Asia and Egypt: From the Earliest Humans to the Rise of Civilization</t>
  </si>
  <si>
    <t>This course surveys the archaeology of the Middle East focusing on major milestones in human history, including the initial expansion of humans out of Africa, human-Neanderthal interactions, the development of agriculture, and the rise of the world's first states and empires.</t>
  </si>
  <si>
    <t>WOMEN IN SCIENCE</t>
  </si>
  <si>
    <t>Women in Science</t>
  </si>
  <si>
    <t>Damsel in distress: sexual harassment in cyber space; histories of hate; race and social media; Indigenous circuits: Navajo women and the racialization of early electronics manufacture; the production of young rural woman as low-tech laboring subjects in China; Free labor: producing culture for the digital economy; erasure and women's work; making technology masculine</t>
  </si>
  <si>
    <t>ANTH OF WAR AND PEACE</t>
  </si>
  <si>
    <t>Anthropology of War and Peace</t>
  </si>
  <si>
    <t>Cross-cultural perspectives on war in its relation to society, including Western and non-Western examples. Surveys political, economic, and cultural approaches to warfare and peacemaking.</t>
  </si>
  <si>
    <t>CULTURE &amp; CONSUMPTION</t>
  </si>
  <si>
    <t>Culture and Consumption</t>
  </si>
  <si>
    <t>A cross-cultural look at gift giving, commodities, and status symbols.  Course explores branded commodities, materialism as a factor in cultural change, global consumer culture, and local alternatives.</t>
  </si>
  <si>
    <t>ANTH PERSP ON SOC &amp; CULTURE</t>
  </si>
  <si>
    <t>Anthropological Perspectives on Society and Culture</t>
  </si>
  <si>
    <t>Examines major theoretical perspectives that anthropologists have used to explain cultural diversity, social organization, and relations among societies. The class will offer a historical look at how anthropology developed its commitment to holism and ethnography and how contemporary debates have reshaped the field. Restricted to anthropology majors.</t>
  </si>
  <si>
    <t>HUM GROWTH DEVELOP</t>
  </si>
  <si>
    <t>Human Growth and Development</t>
  </si>
  <si>
    <t>Comparative study of human growth and development from conception through adulthood. Special emphasis on evolutionary, biocultural, ecological, and social factors that influence growth.</t>
  </si>
  <si>
    <t>SOUTHERN CULTURES</t>
  </si>
  <si>
    <t>Southern Styles, Southern Cultures</t>
  </si>
  <si>
    <t>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t>
  </si>
  <si>
    <t>ANTHRO OF TRAVEL &amp; TOURISM</t>
  </si>
  <si>
    <t>Anthropology of Travel and Tourism</t>
  </si>
  <si>
    <t>This course considers anthropological approaches to travel and tourism in the contemporary world. We examine differences of race, class, gender, sexual orientation, and nationality in the experiences of travelers as well as of those who work in the service industries that accommodate travelers' needs--and the ways in which travel destinations are represented and marketed.</t>
  </si>
  <si>
    <t>DESCENDANTS PROJECT</t>
  </si>
  <si>
    <t>Southern Legacies: The Descendants Project</t>
  </si>
  <si>
    <t>In this Course-based Undergraduate Research Experience (CURE) class, students will explore the legacy of racial terrorism in North Carolina. Students will search archival sources to discover the family histories of lynching victims, tracing those families to the present, interviewing their descendants, and working with communities to build public awareness of -- and perhaps public memorials to -- the victims of racial violence.</t>
  </si>
  <si>
    <t>SPECIAL TOPICS: MEDICAL ANTH</t>
  </si>
  <si>
    <t>ANTHROPOLOGICAL GIS</t>
  </si>
  <si>
    <t>This course explores applying GIS science technologies to anthropological problems. Students will learn GIS skills and apply them using spatial data.</t>
  </si>
  <si>
    <t>RACE</t>
  </si>
  <si>
    <t>Race</t>
  </si>
  <si>
    <t>This course explores the history, politics, and social dimensions of race as a category. It examines the lived experience of race, racialization and racism, as well as the role of anthropology in contemporary and historic definitions of race.</t>
  </si>
  <si>
    <t>EVOLUTIONARY MEDICINE</t>
  </si>
  <si>
    <t>Evolutionary Medicine</t>
  </si>
  <si>
    <t>This course explores evolutionary dimensions of variation in health and disease in human populations. Topics include biocultural and evolutionary models for the emergence of infectious and chronic diseases and cancers.</t>
  </si>
  <si>
    <t>POLITICS REPRODUCTION</t>
  </si>
  <si>
    <t>Cultures and Politics of Reproduction</t>
  </si>
  <si>
    <t>This course takes a cross-cultural approach to understanding how reproduction and associated phenomena become arenas where political debates are played out, and where global and local social relations are contested.</t>
  </si>
  <si>
    <t>MIGRATION AND HEALTH</t>
  </si>
  <si>
    <t>Migration and Health</t>
  </si>
  <si>
    <t>This course examines the intersections between migration processes and the political, economic, and social dimensions of health and well-being among migrants, their families, and their communities.</t>
  </si>
  <si>
    <t>ANTH OF WORK</t>
  </si>
  <si>
    <t>The Anthropology of Work</t>
  </si>
  <si>
    <t>Anthropological investigations of work and the relationship between work, family life, and community in contemporary societies in the United States, Asia, and Latin America, within the framework of globalization.</t>
  </si>
  <si>
    <t>HEALTH &amp; MEDICINE, AMER SOUTH</t>
  </si>
  <si>
    <t>Health and Medicine in the American South</t>
  </si>
  <si>
    <t>This course examines ways we can understand the history and culture of a region through the experience of health and healthcare among its people. With an anthropological approach, this course considers the individual, social, and political dimensions of medicalized bodies in the American South from the 18th century through the current day.</t>
  </si>
  <si>
    <t>MEDICINE &amp; ANTHRO</t>
  </si>
  <si>
    <t>Medicine and Anthropology</t>
  </si>
  <si>
    <t>This course examines cultural understandings of health, illness, and medical systems from an anthropological perspective with a special focus on Western medicine.</t>
  </si>
  <si>
    <t>MATERNAL AND CHILD HEALTH</t>
  </si>
  <si>
    <t>Biocultural Perspectives on Maternal and Child Health</t>
  </si>
  <si>
    <t>This course explores maternal and child health from an evolutionary, biocultural, and global health perspective. It focuses on the physiological, ecological, and cultural factors shaping health and takes a life course perspective to examine childhood development, reproductive processes such as pregnancy, birth and lactation, and menopause and aging.</t>
  </si>
  <si>
    <t>Race and the United States</t>
  </si>
  <si>
    <t>ANTHRO AND PUBLIC HEALTH</t>
  </si>
  <si>
    <t>Anthropology and Public Health</t>
  </si>
  <si>
    <t>This course compares disciplinary approaches of public health and anthropology. We begin by examining the social determinants of health paradigms and relationships between inequality, poverty, and global health. We will explore epidemiological, biocultural, and symbolic approaches to these problems. Public policy and health development will also be examined.</t>
  </si>
  <si>
    <t>ISSUES IN CULTURAL HERITAGE</t>
  </si>
  <si>
    <t>Issues in Cultural Heritage</t>
  </si>
  <si>
    <t>This course examines entanglements between the past and present from multiple and conflicting perspectives, highlighting an archaeological point of view. Models of participatory research are considered in relation to cultural heritage, and indigenous-rights perspectives are discussed in reference to archaeological, nation-state, and global interests.</t>
  </si>
  <si>
    <t>Neoliberal globalization; race, ethnicity, and identity; migration; human rights; labor; methodologies of activist research; the U.S. South and Southwest; Latino and Latin America; Equatorial Guinea</t>
  </si>
  <si>
    <t>ARAB</t>
  </si>
  <si>
    <t>GLOBAL VIEWS OF ARAB SOCIETIES</t>
  </si>
  <si>
    <t>Global Perspectives on Arab Cultures and Societies</t>
  </si>
  <si>
    <t>We will focus on anthropological and historical works that unearth veins of research on the Arab world whose horizons transcend the frontiers of nation-states and the boundaries of religious traditions. We will read works which explore lives, ideas, practices, and institutions through situating them within global processes.</t>
  </si>
  <si>
    <t>ARTH</t>
  </si>
  <si>
    <t>ISLAMIC ARCH &amp; ENVIRON</t>
  </si>
  <si>
    <t>Islamic Architecture and the Environment</t>
  </si>
  <si>
    <t>Explores the ways in which architecture and environment interact in Islamicate societies from the medieval period to the present, including topics such as gardens, palaces, and villas, urban design, and the role of water.</t>
  </si>
  <si>
    <t>MEDIA MASALA INDIA PKSTN</t>
  </si>
  <si>
    <t>First-Year Seminar: Media Masala: Popular Music, TV, and the Internet in Modern India and Pakistan</t>
  </si>
  <si>
    <t>Explores different examples of broadcast and digital media (music videos, soap operas and reality shows, radio, and the Internet) with respect to history, gender, sexuality, globalization, religion, regionalism, and activism.</t>
  </si>
  <si>
    <t>GENDER IN THE MID-EAST</t>
  </si>
  <si>
    <t>Gender, Space, and Place in the Middle East</t>
  </si>
  <si>
    <t>Investigates shifting gender geographies of colonialism, nationalism, modernization and globalization in this region.</t>
  </si>
  <si>
    <t>ADVANCED TOPICS</t>
  </si>
  <si>
    <t>Middle East Gender &amp; Sexuality</t>
  </si>
  <si>
    <t>ASTR</t>
  </si>
  <si>
    <t>ASTROPHYSICS I</t>
  </si>
  <si>
    <t>Astrophysics I (Stellar Astrophysics)</t>
  </si>
  <si>
    <t>An introduction to the study of stellar structure and evolution. Topics covered include observational techniques, stellar structure and energy transport, nuclear energy sources, evolution off the main-sequence, and supernovae.</t>
  </si>
  <si>
    <t>BIOC</t>
  </si>
  <si>
    <t>224H</t>
  </si>
  <si>
    <t>MATH OF LIFE</t>
  </si>
  <si>
    <t>The Mathematics of Life</t>
  </si>
  <si>
    <t xml:space="preserve">An accessible treatment of classic mathematical applications to molecules, cells, development, genetics, ecology, and evolution, complementing the material taught in BIOL 201, 202, and 205. </t>
  </si>
  <si>
    <t>UNDERGRADUATE BIOLOGY RESEARCH</t>
  </si>
  <si>
    <t>MICROBIAL ECOLOGY</t>
  </si>
  <si>
    <t>Microbial Ecology</t>
  </si>
  <si>
    <t xml:space="preserve"> Class emphasizes the creativity of the scientific process, using primary scientific literature as a framework to discuss topics in microbial ecology, including microbial diversity, distributions, genomics, and co-evolution; host-microbe and microbe-microbe interactions; nutrient cycling; and degradation of plant matter and biofuels.</t>
  </si>
  <si>
    <t>Fundamentals of Ecology</t>
  </si>
  <si>
    <t>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t>
  </si>
  <si>
    <t>BEHAVIORAL ECOLOGY</t>
  </si>
  <si>
    <t>Behavioral Ecology</t>
  </si>
  <si>
    <t>Behavior as an adaptation to the environment. Evolution of behavioral strategies for survival and reproduction. Optimality and games that animals play. Three lecture hours a week. .</t>
  </si>
  <si>
    <t>DISEASE ECOLOGY AND EVOL</t>
  </si>
  <si>
    <t>Disease Ecology and Evolution</t>
  </si>
  <si>
    <t>An advanced class covering the causes and consequences of infectious disease at the levels of whole organisms, populations, communities, and ecosystems.</t>
  </si>
  <si>
    <t>BMME</t>
  </si>
  <si>
    <t>INTRO MATLS SCIENCE</t>
  </si>
  <si>
    <t>Introduction to Materials Science</t>
  </si>
  <si>
    <t>Prerequisites, CHEM 102; co-requisites, MATH 383 and PHYS 117 or 119. Focus on the materials science and processing of electronic, metallic, polymeric, ceramic, and composite materials. The electronic, optical, magnetic, and structural properties of materials are related to their applications. Majors only.</t>
  </si>
  <si>
    <t>THERMO &amp; KIN SLD</t>
  </si>
  <si>
    <t>Thermodynamics and Kinetics Applied to Solids</t>
  </si>
  <si>
    <t>Prerequisites, BMME 150, MATH 383, and PHYS 117. The elements of thermodynamics and phenomenological kinetics of diffusion appropriate to solids are examined. Topics include equations of state, heat capacity, polyphase equilibria, phase transitions, diffusion, and interfaces.</t>
  </si>
  <si>
    <t>Equilibrium statistical mechanics; the laws of thermodynamics, internal energy, enthalpy, entropy, thermodynamic potentials, Maxwell's equations.</t>
  </si>
  <si>
    <t>BUSINESS IN EAST ASIA</t>
  </si>
  <si>
    <t>This elective introduces you to communication in the global workplace. Developing patterns of respectful intercultural communication is an increasingly important goal for the growth of business across the globe.</t>
  </si>
  <si>
    <t>BUSINESS IN SOUTH ASIA</t>
  </si>
  <si>
    <t>Business in South East Asia</t>
  </si>
  <si>
    <t>OPERATIONS MGMT</t>
  </si>
  <si>
    <t>Operations Management</t>
  </si>
  <si>
    <t xml:space="preserve">This course is designed to provide the student with an understanding of how operations principles and techniques are used in both services and manufacturing. The course will analyze operations from both the strategic and operational perspectives and highlight the competitive advantages that operations can provide for organizations. Readings: VW ambitions fueled a scandal and VW lost its moral compass. </t>
  </si>
  <si>
    <t>LEADING AND MANAGING</t>
  </si>
  <si>
    <t>Leading and Managing: An Introduction to Organizational Behavior</t>
  </si>
  <si>
    <t>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 Sessions and multiple readings on Gender and Diversity, Diversity and Culture in Groups, and Equity and Rewards.</t>
  </si>
  <si>
    <t>STRATEGIC MGMT BUSI LVL</t>
  </si>
  <si>
    <t>Strategic Management at the Business Level</t>
  </si>
  <si>
    <t>Students  will learn to analyze how features of production and demand generate industry structure and predict whether a line of business is likely to be profitable.  We examine the ways that industry structure changes over time through innovation, investment, and policy interventions, and discuss how firms position themselves for success in dynamic industry environments. Cases include Ben &amp; Jerry's, Tesla and Walmart Organics</t>
  </si>
  <si>
    <t>Business, Politics and Policy</t>
  </si>
  <si>
    <t>GENDER ISSUES IN THE WORKPLACE</t>
  </si>
  <si>
    <t>Gender Issues in the Workplace</t>
  </si>
  <si>
    <t>Gender is a relevant subject in all professions. Research shows that recruiting, developing, and keeping diverse employees, leaders, and managers can benefit individuals, organizations, and societies. Students will learn to think critically about gender and become informed leaders helping organizations and society to address gender topics.</t>
  </si>
  <si>
    <t>INTERCULTURAL COMMUNICATION</t>
  </si>
  <si>
    <t>Intercultural Communication in the Global Workplace</t>
  </si>
  <si>
    <t>Developing patterns of respectful intercultural communication is an increasingly important goal for the growth of business across the globe. This class will examine interesting and problematic issues surrounding cross-cultural communication, help students understand the complexity and variety of cultures, and teach communication strategies for success in conducting business across diverse cultures.</t>
  </si>
  <si>
    <t>532H</t>
  </si>
  <si>
    <t>SERVICE OPERATIONS</t>
  </si>
  <si>
    <t>Service Operations</t>
  </si>
  <si>
    <t>533H</t>
  </si>
  <si>
    <t>SUPPLY CHAIN MGMT</t>
  </si>
  <si>
    <t>Supply Chain Management</t>
  </si>
  <si>
    <t>The objective of this course is to introduce you to the key concepts and techniques that will allow you to analyze, manage and improve supply chain processes for different industries and markets. A class is devoted to Sustainable Supply Chain Management using the 'greening Walmart's Supply Chain case.</t>
  </si>
  <si>
    <t>STRATEGIC ECONOMICS</t>
  </si>
  <si>
    <t>Strategic Economics</t>
  </si>
  <si>
    <t>GLOBAL BUSINESS</t>
  </si>
  <si>
    <t>Global Environment of Business</t>
  </si>
  <si>
    <t>Issues in operating overseas, including analyses of differences in country settings, legal and economic systems, and governmental policies affecting foreign operations. Studies trade theory, country groupings, and financial issues; managing operations in foreign lands; exporting.</t>
  </si>
  <si>
    <t>GLOBAL MKTING</t>
  </si>
  <si>
    <t>Global Marketing</t>
  </si>
  <si>
    <t>Examination of the problems involved in marketing products and services across national boundaries. Problem issues include culture, ideology, economics, technical standards, and currency movements.  Sessions on Social Responsibility, Emerging Markets, Burt's Bees.</t>
  </si>
  <si>
    <t>ABOMBS TO CANCER TREATM</t>
  </si>
  <si>
    <t>From Atomic Bombs to Cancer Treatments: The Broad Scope of Nuclear Chemistry</t>
  </si>
  <si>
    <t>Atomic structure, nuclear fission, and nuclear fusion processes will be introduced to provide the background necessary to understand applications of the processes. Applications discussed will include power generation, medical treatments, weapons. Nuclear weapons and nuclear power will be covered in detail with discussion of topics relevant both for today¿s society and for the future. Other topics including household applications, nuclear medicine, radiation safety and the problematic issue of radioactive waste storage will be discussed.</t>
  </si>
  <si>
    <t>FUND MATERIALS SCI</t>
  </si>
  <si>
    <t>Fundamentals of Materials Science</t>
  </si>
  <si>
    <t>Prerequisite, CHEM 482 or PHYS 128. Pre- or corequisite, PHYS 441. Crystal geometry, diffusion in solids, mechanical properties of solids, electrical conduction in solids, thermal properties of materials, phase equilibria.</t>
  </si>
  <si>
    <t>CHIN</t>
  </si>
  <si>
    <t>CHINESE ENVIRONMENTAL LIT</t>
  </si>
  <si>
    <t>Chinese Environmental Literature</t>
  </si>
  <si>
    <t>Introduces students to Chinese and Taiwanese cultural understandings of human relations to the natural environment. Analyzes classical and modern environmental literature (poetry, essays, fiction, and philosophy) and evaluates how contemporary building practices, governmental policies, and green technologies may be influenced by diverse Chinese philosophical traditions.</t>
  </si>
  <si>
    <t>FYS POLITICS OF PERFORM</t>
  </si>
  <si>
    <t>First-Year Seminar: The Politics of Performance</t>
  </si>
  <si>
    <t>In this course students will explore the possibilities of making political performances, or making performances political. We will be particularly concerned with how performance may contribute to processes of social change.</t>
  </si>
  <si>
    <t>COMM &amp; SOCIAL PROC</t>
  </si>
  <si>
    <t>Communication and Social Process</t>
  </si>
  <si>
    <t>Addresses the many ways our communication--including language, discourse, performance, and media--reflects, creates, sustains, and transforms prevailing social and cultural practices.</t>
  </si>
  <si>
    <t>INTRO GENDER COMMUNICAT</t>
  </si>
  <si>
    <t>Introduction to Gender and Communication</t>
  </si>
  <si>
    <t>Examines multiple relationships among gender, communication and culture. Explores how communication creates gender and shapes relationships and how communication reflects, sustains, and alters cultural views of gender.</t>
  </si>
  <si>
    <t>INT TO PERF AND SOC CHAN</t>
  </si>
  <si>
    <t>Introduction to Performance and Social Change</t>
  </si>
  <si>
    <t>This course addresses the relationship between performance and power, focusing on topics concerned with the potential for performance to contribute to social change.</t>
  </si>
  <si>
    <t>TERRORISM AND POL VIOL</t>
  </si>
  <si>
    <t>Terrorism and Political Violence</t>
  </si>
  <si>
    <t>This course is a multi-disciplinary analysis of the phenomena of terrorism and political violence, their history, causes, the threat they pose, and what steps the United States can take in response.</t>
  </si>
  <si>
    <t>RHET SOC MOVEMENTS</t>
  </si>
  <si>
    <t>The Rhetoric of Social Movements</t>
  </si>
  <si>
    <t>Explores the discourse of dissident voices in American society, particularly as they speak about grievances pertaining to race, gender, the environment; focuses on rhetorical strategies that initiate and sustain social movements.</t>
  </si>
  <si>
    <t>U S  BLACK CUL AND PERF</t>
  </si>
  <si>
    <t>United States Black Culture and Performance</t>
  </si>
  <si>
    <t>Prerequisite, COMM 160. Examines how the United States Black experience is constituted in and through performance across a range of cultural contexts including the antebellum South, Reconstruction, the Harlem Renaissance, the Black Aesthetic, and contemporary urban life.</t>
  </si>
  <si>
    <t>GENDER COMM &amp; CULTURE</t>
  </si>
  <si>
    <t>Gender, Communication, and Culture</t>
  </si>
  <si>
    <t>Prerequisite, COMM 224; permission of the instructor for non-majors. Course examines the speeches and other texts that announced and embodied the goals and political strategies of multiple branches of three waves of feminist activism in the United States.</t>
  </si>
  <si>
    <t>561H</t>
  </si>
  <si>
    <t>PERF OF WOMEN OF COLOR</t>
  </si>
  <si>
    <t>Performance of Women of Color</t>
  </si>
  <si>
    <t>Prerequisite, COMM 160. Permission of the instructor for nonmajors. Explores through performance contemporary poetry, fiction, nonfiction, and feminist thought by women of color in the United States.</t>
  </si>
  <si>
    <t>HATE SPEECH</t>
  </si>
  <si>
    <t>Hate Speech</t>
  </si>
  <si>
    <t>The primary focus of hate speech is on the ways that interactants manipulate hatred to accomplish a variety of social and personal goals. The pursuit of this focus will allow the student to appreciate the operation of hatred in a variety of contexts. Often taught as a service-learning course.</t>
  </si>
  <si>
    <t>COMM &amp; NONPROFITS</t>
  </si>
  <si>
    <t>Communication and Nonprofits in the Global Context</t>
  </si>
  <si>
    <t>Introduces students to the opportunities, challenges, and rewards of participation within the nonprofit/NGO sector. The course also equips students with the skills needed to design and conduct engaged scholarship.</t>
  </si>
  <si>
    <t>PERF OF RACE AND ETHNIC</t>
  </si>
  <si>
    <t>Race and Ethnicity</t>
  </si>
  <si>
    <t>Prerequisite, COMM 160. Examines race and ethnicity in specific geopolitical contexts as discursive formations, performative identities, and lived realities. Studies disciplinary/political boundaries that are produced and maintained through acts of performance.</t>
  </si>
  <si>
    <t>DENT</t>
  </si>
  <si>
    <t>SOC &amp; ETHICAL ISSUES</t>
  </si>
  <si>
    <t>Social and Ethical Issues</t>
  </si>
  <si>
    <t>The course is divided into three parts. First, is an exploration of the social and cultural factors that influence health behaviors, population health and the doctor patient relationship and the public health delivery system. Next, is an examination of the current, relevant choices/decisions and the influences affecting dental career pathways. Finally, an analysis of the ethical principles, expectations and issues associated with professional life.</t>
  </si>
  <si>
    <t>DHYG</t>
  </si>
  <si>
    <t>NUTRITION</t>
  </si>
  <si>
    <t>Nutrition</t>
  </si>
  <si>
    <t>Course content addresses the principles and practices of human nutrition as applied to the nutritional needs of individuals at any point in the health illness continuum, throughout the lifespan and across diverse cultural groups. Analysis of diet and application of diet modification strategies to assist in attaining and maintaining optimum oral health are stressed.</t>
  </si>
  <si>
    <t>DRAM</t>
  </si>
  <si>
    <t>THEATRE FOR SOCIAL CHANGE</t>
  </si>
  <si>
    <t>Theatre for Social Change</t>
  </si>
  <si>
    <t>This course assesses different models of theatre for social change through change theory, playwriting, and collaboration. Students will be guided through the process of creating new works.</t>
  </si>
  <si>
    <t>AFRICAN AM WOMEN IN THEATRE</t>
  </si>
  <si>
    <t>African American Women in Theatre</t>
  </si>
  <si>
    <t>This course examines the lives of African American women through theatre, heightening awareness, understanding, and appreciation of theatre as a tool for social change and eradicating stereotypes.  Themes and production aesthetics will be explored in their social and historical contexts.</t>
  </si>
  <si>
    <t>ECON: INTRO</t>
  </si>
  <si>
    <t>Introduction to Economics</t>
  </si>
  <si>
    <t>Introduction to fundamental issues in economics including competition, scarcity, opportunity cost, resource allocation, unemployment, inflation, and the determination of prices.</t>
  </si>
  <si>
    <t>101H</t>
  </si>
  <si>
    <t>ECON OF LABOR REL</t>
  </si>
  <si>
    <t>The Economics of Labor Relations</t>
  </si>
  <si>
    <t>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t>
  </si>
  <si>
    <t>INTERNATIONAL ECON</t>
  </si>
  <si>
    <t>LABOR ECONOMICS</t>
  </si>
  <si>
    <t>Labor Economics</t>
  </si>
  <si>
    <t>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t>
  </si>
  <si>
    <t>GENDER AND ECONOMICS</t>
  </si>
  <si>
    <t>Gender and Economics</t>
  </si>
  <si>
    <t>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t>
  </si>
  <si>
    <t>ECONOMICS OF EDUCATION</t>
  </si>
  <si>
    <t>Economics of Education</t>
  </si>
  <si>
    <t>This course will apply and build on existing economic theory and econometric skills to study education policy. Topics include education production, teacher quality, and investment in education, with a particular emphasis on recent policies aimed at reducing inequality. Students will learn how to conduct and how to critique empirical studies in economics of education.</t>
  </si>
  <si>
    <t>ADV INT'L ECONOMICS</t>
  </si>
  <si>
    <t>Advanced International Economics</t>
  </si>
  <si>
    <t xml:space="preserve">Analysis and interpretation of selected problems and policy issues. Attention is given to such topics as trade barriers, trade patterns, floating exchange rates, and international monetary policy. Solar World and the declining US production of solar panels; International trade and the environment; Global environmental policy; Mining for gold; The provision of anti-AIDS Pharmaceuticals in Africa; Trade or aid? The US role in international development efforts. </t>
  </si>
  <si>
    <t>ADV LABOR ECONOMICS</t>
  </si>
  <si>
    <t>Advanced Labor Economics</t>
  </si>
  <si>
    <t>A theoretical and empirical analysis of current social problems involving individuals and their jobs. Included are such topics as poverty, discrimination, and working conditions.</t>
  </si>
  <si>
    <t>FAMILY ECONOMICS</t>
  </si>
  <si>
    <t>Economics of the Family</t>
  </si>
  <si>
    <t>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t>
  </si>
  <si>
    <t>EDUC</t>
  </si>
  <si>
    <t>EQUITY, LEADERSHIP &amp; YOU</t>
  </si>
  <si>
    <t>Equity, Leadership, and You</t>
  </si>
  <si>
    <t>This course was developed to confront and address questions of global cultural competence and self-critique. Culturally competent leaders work to understand their own biases and patterns of discrimination.</t>
  </si>
  <si>
    <t>MEX AM/CH EXP IN EDUC</t>
  </si>
  <si>
    <t>Mexican American and Chicana/o Experience in Education</t>
  </si>
  <si>
    <t>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t>
  </si>
  <si>
    <t>ETHICS AND EDUCATION</t>
  </si>
  <si>
    <t>Ethics and Education: From Global Problems to Classroom Dilemmas</t>
  </si>
  <si>
    <t>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t>
  </si>
  <si>
    <t>SOCIAL JUSTICE IN EDUC</t>
  </si>
  <si>
    <t>Social Justice in Education</t>
  </si>
  <si>
    <t>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t>
  </si>
  <si>
    <t>FYS: SLAVERY IN AFAM LIT/FILM</t>
  </si>
  <si>
    <t>The purpose of this seminar is to explore the African American slave narrative tradition from its 19th-century origins in autobiography to its present manifestations in prize-winning fiction and film. Because of the widespread incidence of human trafficking and other forms of involuntary servitude in the world today, slavery remains a major human rights issue.</t>
  </si>
  <si>
    <t>105I</t>
  </si>
  <si>
    <t>ENG COMP/RHET (INTERDISC)</t>
  </si>
  <si>
    <t>English Composition and Rhetoric (Interdisciplinary)</t>
  </si>
  <si>
    <t xml:space="preserve">This course focuses on written and oral argumentation, composition, research, information literacy, and rhetorical analysis. The course introduces students to specific disciplinary context for written work and oral presentations required in college courses in the natural sciences. Focus on UNC's Three Zeros Environmental Initiative. </t>
  </si>
  <si>
    <t>LIT/CULTURAL DIVERSITY</t>
  </si>
  <si>
    <t>Literature and Cultural Diversity</t>
  </si>
  <si>
    <t>Fulfills a major core requirement. Studies in African American, Asian American, Hispanic American, Native American, Anglo-Indian, Caribbean, gay-lesbian, and other literatures written in English. Collectively this literature represents a cross section of contemporary America—a land of many races, ethnicities, languages, national origins, religions, and sexual orientations.</t>
  </si>
  <si>
    <t>INTRO SEXUALITY STUDIES</t>
  </si>
  <si>
    <t>Systematic introduction to the field of sexuality studies, using a broad range of disciplinary perspectives to study human sexuality in its various functions and forms.</t>
  </si>
  <si>
    <t>INTRO TO GAY/LESBIAN LIT</t>
  </si>
  <si>
    <t>Introduction to Gay and Lesbian Culture and Literature</t>
  </si>
  <si>
    <t>Introduces students to concepts in queer theory and recent sexuality studies. Topics include queer lit, AIDS, race and sexuality, representations of gays and lesbians in the media, political activism/literature.</t>
  </si>
  <si>
    <t>LIT &amp; RACE/LIT &amp; ETHNCTY</t>
  </si>
  <si>
    <t>Literature and Race, Literature and Ethnicity</t>
  </si>
  <si>
    <t>Considers texts in a comparative ethnic/race studies framework and examines how these texts explore historical and contemporary connections between groups of people in the United States and the Americas.</t>
  </si>
  <si>
    <t>MIXED RACE AMERICA</t>
  </si>
  <si>
    <t>Mixed-Race America: Race in Contemporary American Literature and Culture</t>
  </si>
  <si>
    <t>This service-learning course is partnered with a charter school, and together UNC-Chapel Hill and high school students will explore issues of race in American literature and culture.</t>
  </si>
  <si>
    <t>LIVED EXPERIENCE OF INEQUALITY</t>
  </si>
  <si>
    <t>Explore the gap between public policy and the lived experiences of and reactions to it. Study the work of social scientists who create public policy and the work of artists who have lived through and creatively responded to policy making outcomes.</t>
  </si>
  <si>
    <t>ASIAN AMER WOMEN'S WRTG</t>
  </si>
  <si>
    <t>Asian American Women's Writing</t>
  </si>
  <si>
    <t>This course covers writings by Asian American women and examines issues of gender, race, and sexuality.</t>
  </si>
  <si>
    <t>INTRO LATINA/O STUDIES</t>
  </si>
  <si>
    <t>Introduction to Latina/o Studies</t>
  </si>
  <si>
    <t xml:space="preserve">Introduction to major questions of Latina/o Studies through an examination of literature, culture, the visual arts, and music. Topics include imperialism, colonialism, labor, decolonization, nationalism, ethnicity and other aspects of identity and identification, and new rubrics. </t>
  </si>
  <si>
    <t>CHM EQUILIB NAT WAT</t>
  </si>
  <si>
    <t>Chemical Equilibria in Natural Waters</t>
  </si>
  <si>
    <t xml:space="preserve">Principles and applications of chemical equilibria to natural waters. Acid-base, solubility, complex formation, and redox reactions are discussed. This course uses a problem-solving approach to illustrate chemical speciation and environmental implications. </t>
  </si>
  <si>
    <t>INTRODUCTION TO HEALTH PHYSICS</t>
  </si>
  <si>
    <t>Introduction to Health Physics: Radiation and Radiation Protection</t>
  </si>
  <si>
    <t>This course concentrates on fundamentals of radiation and protection, including types of radiation, radioactive decay, interaction with matter, biological effects, detection and measurement, protection methods/techniques, external and internal dose, etc. Lectures include hazards in categories of environmental radiation, nuclear energy, medical applications, industrial uses, etc.</t>
  </si>
  <si>
    <t>HLTH HZRDS OF INDUST OPR</t>
  </si>
  <si>
    <t>Health Hazards of Industrial Operation</t>
  </si>
  <si>
    <t>An introduction to the health hazards associated with the various unit operations of industry. Field trips to local industries planned.</t>
  </si>
  <si>
    <t>INJURY AS A PUBLIC HEALTH PROB</t>
  </si>
  <si>
    <t>Injury as a Public Health Problem</t>
  </si>
  <si>
    <t>This course examines unintentional injuries from a public health perspective. The course covers core concepts in injury prevention and control, including the epidemiology of unintentional injury, prevention strategies, behavioral models, child and adolescent injury, messaging framing, the Haddon matrix, and injury surveillance.</t>
  </si>
  <si>
    <t>Causes and consequences of intentional injury and dilemmas in injury research and prevention. Child maltreatment; youth violence; violence against women; psychosocial responses to tribunals and truth commissions in post-war countries; dating abuse prevention; suicidal behaviors among adolescents; suicide.</t>
  </si>
  <si>
    <t>UNINTENTIONAL INJURY</t>
  </si>
  <si>
    <t>Agricultural injuries and children; Smoke detectors/ scalds in children; Occupational injury; Falls in older adults; Prescription drug overdose</t>
  </si>
  <si>
    <t>EURO</t>
  </si>
  <si>
    <t>International Economics</t>
  </si>
  <si>
    <t>WOMEN IN MODERN EUROPE</t>
  </si>
  <si>
    <t>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t>
  </si>
  <si>
    <t>WOMEN IN SPORTS</t>
  </si>
  <si>
    <t>Women in Sports</t>
  </si>
  <si>
    <t>A broad based perspective of women's participation in sport including history of participation, physiological differences, and socio-cultural influences including work, politics, family, economics, and gender roles and identity.</t>
  </si>
  <si>
    <t>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t>
  </si>
  <si>
    <t>FYS MOUNTAIN ENVIRONMENT</t>
  </si>
  <si>
    <t>First-Year Seminar: Mountain Environments</t>
  </si>
  <si>
    <t>This course is on understanding the physical geography of mountain environments and the processes that have created them, shaped them, and sustained them.</t>
  </si>
  <si>
    <t>FYS LOCAL/GLOBAL WORLD</t>
  </si>
  <si>
    <t>First-Year Seminar: Local Places in a Globalizing World</t>
  </si>
  <si>
    <t>An examination of the relationship between globalization and localization in order to think about how we, as individuals and groups, can make a difference in the world.</t>
  </si>
  <si>
    <t>FYS CULTURE/TECHNOLOGY</t>
  </si>
  <si>
    <t>First-Year Seminar: The Culture of Technology</t>
  </si>
  <si>
    <t>This first-year seminar uses the lens of culture to explore systems of meaning and values, and relations of social power, that are invested in technologies.</t>
  </si>
  <si>
    <t>NATURE AND PRESERVATION</t>
  </si>
  <si>
    <t>First-Year Seminar: The Problem with Nature and Its Preservation</t>
  </si>
  <si>
    <t>Alternative conceptualizations of nature in Western culture and how these meanings help create the landscapes in which we live and allow us to evaluate the implications of efforts to preserve nature.</t>
  </si>
  <si>
    <t>Geography of Voting Behavior</t>
  </si>
  <si>
    <t>CULTURAL LANDSCAPES</t>
  </si>
  <si>
    <t>Cultural Landscapes</t>
  </si>
  <si>
    <t>Explores how everyday culture helps create the landscapes and places in which we live and what these landscapes tell us about ourselves.</t>
  </si>
  <si>
    <t>AMERICAN LANDSCAPES</t>
  </si>
  <si>
    <t>North America's Landscapes</t>
  </si>
  <si>
    <t>A survey of the cultural and physical landscapes of the United States and Canada. Emphasis on landscape evolution, present distributions, and interactions between people and their environment. (Regional)</t>
  </si>
  <si>
    <t>INDEPENDENT STUDY</t>
  </si>
  <si>
    <t>Permission of the instructor. Special reading and research in geography under the supervision of a selected instructor. Course may not be taken more than twice.</t>
  </si>
  <si>
    <t>INTRO TO GEOG INFO</t>
  </si>
  <si>
    <t>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t>
  </si>
  <si>
    <t>RESEARCH METHODS IN GEOG</t>
  </si>
  <si>
    <t>Introduces geographic research methods and develops skills to conduct independent research. Themes include spatial analysis, knowledge production, methodology, theory and evidence, and principles of informed argument. Students gain experience with multiple methods applicable to the study of diverse topics.</t>
  </si>
  <si>
    <t>SYNOPTIC METEOROLOGY</t>
  </si>
  <si>
    <t>An analysis of synoptic weather patterns and the processes responsible for them. Climatological aspects of these weather patterns are emphasized. (EES)</t>
  </si>
  <si>
    <t>GEOGRAPHIES OF RELIGION</t>
  </si>
  <si>
    <t>This course considers the theoretical and empirical dimensions of religion from a geographical perspective. The course introduces the key theories linking space, place, and religion and helps students apply these new theoretical tools to examine some of the pressing issues in the contemporary study of religion.</t>
  </si>
  <si>
    <t>GEOG OF HEALTH CARE DELIVERY</t>
  </si>
  <si>
    <t>Geography of Health Care Delivery</t>
  </si>
  <si>
    <t>This course examines the role that geography plays in shaping how people interact with the health care system. Topics include health care delivery system types, facility and personnel distributions, access to care, health care utilization, as well as GIS, spatial analysis, and decision support systems.</t>
  </si>
  <si>
    <t>Examines gender, space, and place relationships in the modern Middle East. Investigates shifting gender geographies of colonialism, nationalism, modernization, and globalization in this region. (GHA)</t>
  </si>
  <si>
    <t>TRANSNATIONAL MUSLIMS</t>
  </si>
  <si>
    <t>Transnational Geographies of Muslim Societies</t>
  </si>
  <si>
    <t>Examines modern Muslim geographies that are created by transnational flows, connections, and imaginaries that cross national and regional boundaries across the Middle East, Southeast Asia, and beyond.</t>
  </si>
  <si>
    <t>MIGRATION GEOGRAPHIES</t>
  </si>
  <si>
    <t>Mobile Geographies: The Political Economy of Migration</t>
  </si>
  <si>
    <t>This course explores the contemporary experience of migrants. Various theoretical approaches are introduced, with the emphasis on a political-economic approach. (GHA)</t>
  </si>
  <si>
    <t>POLITICAL GEOGRAPHY</t>
  </si>
  <si>
    <t>Political Geography</t>
  </si>
  <si>
    <t>The geography of politics is explored at the global, the nation-state, and the local scale in separate course units, but the interconnections between these geographical scales are emphasized throughout. Geographies of war and peace; geographies of democracy; electoral geographies; new social movements; genocide, refugees and returns in the Balkans; geographies of gentrification. (GHA)</t>
  </si>
  <si>
    <t>URBAN LATIN AMERICA</t>
  </si>
  <si>
    <t>Urban Latin America: Politics, Economy, and Society</t>
  </si>
  <si>
    <t>This course examines urban social issues in contemporary Latin America. Cities and their residents will be considered in relation to each other and to North American examples. (Regional)</t>
  </si>
  <si>
    <t>INTRODUCTION TO GIS</t>
  </si>
  <si>
    <t>QUALITATIVE METHODS IN GEOG</t>
  </si>
  <si>
    <t>Qualitative Methods in Geography</t>
  </si>
  <si>
    <t>This course teaches qualitative methods in geography for graduate and advanced undergraduate students. We will cover interviews, focus groups, visual, and other methodologies. We will also discuss modes of analysis, coding, and writing up qualitative research for publication.</t>
  </si>
  <si>
    <t>ADV REMOTE SENSING</t>
  </si>
  <si>
    <t>Advanced Remote Sensing</t>
  </si>
  <si>
    <t>Prerequisite, GEOG 370 or 477. Acquisition, processing, and analysis of satellite digital data for the mapping and characterization of land cover types. (GISci)</t>
  </si>
  <si>
    <t>Prerequisite, GEOG 370, 491, or equivalent. Applied issues in the use of geographic information systems in terrain analysis, medical geography, biophysical analysis, and population geography. (GISci)</t>
  </si>
  <si>
    <t>GISCI PROGRAMMING</t>
  </si>
  <si>
    <t>Geographic Information Science Programming</t>
  </si>
  <si>
    <t>Prerequisite, GEOG 370 or 491. This course will teach students the elements of GISci software development using major GIS platforms. Students will modularly build a series of applications through the term, culminating in an integrated GIS applications program.</t>
  </si>
  <si>
    <t>GLOBAL POST SYS AND APPL</t>
  </si>
  <si>
    <t>Global Positioning Systems and Applications</t>
  </si>
  <si>
    <t>Global Positioning Systems (GPS) fundamental theory, application design, post processing, integration of GPS data into GIS and GPS application examples (such as public health, business, etc.) will be introduced.</t>
  </si>
  <si>
    <t>PLANET EARTH</t>
  </si>
  <si>
    <t>Planet Earth</t>
  </si>
  <si>
    <t xml:space="preserve">Major geologic events: earthquakes, volcanic activity, mountain formation, plate tectonics, and erosion. Landscape development by glaciers, streams and groundwater, ocean currents and waves, wind. </t>
  </si>
  <si>
    <t>MARINE CARB ENVIRON</t>
  </si>
  <si>
    <t>Marine Carbonate Environments</t>
  </si>
  <si>
    <t>Permission of the instructor. Chemical and biological origins of calcium carbonate, skeletal structure, and chemo-mineralogy, preservation, sedimentation, and early diagenesis are studied in deep and shallow environmental settings to understand skeletal genesis, limestone origin, and carbonate facies variability. Field trip to Florida, Bahamas, or Bermuda. Laboratory exercises; research report. Previously offered as GEOL 434.</t>
  </si>
  <si>
    <t>RESEARCH IN GEOLOGY</t>
  </si>
  <si>
    <t>Chemical and biological origins of calcium carbonate, skeletal structure, and chemo-mineralogy, preservation, sedimentation, and early diagenesis are studied in deep and shallow environmental settings to understand skeletal genesis, limestone origin, and carbonate facies variability. Field trip to Florida, Bahamas, or Bermuda. Laboratory exercises; research report. Previously offered as GEOL 434.</t>
  </si>
  <si>
    <t>GROUNDWATER</t>
  </si>
  <si>
    <t>Groundwater</t>
  </si>
  <si>
    <t>Required preparation, one introductory geology course. Introduction to physics, chemistry, and geology of groundwater. Previously offered as GEOL 509.</t>
  </si>
  <si>
    <t>GLOBAL HYDROLOGY</t>
  </si>
  <si>
    <t>An introduction to methodologies and instrumentation for quantifying the movement of water in the earth system focusing on components of the hydrologic cycle.</t>
  </si>
  <si>
    <t>STABLE ISOTOPES</t>
  </si>
  <si>
    <t>Stable Isotopes in the Environment</t>
  </si>
  <si>
    <t>Prerequisite, CHEM 102. Introduction to the theory, methods, and applications of stable isotopes to environmental problems. Primary focus will be on the origin, natural abundance, and fractionation of carbon, hydrogen, oxygen, and nitrogen isotopes.</t>
  </si>
  <si>
    <t>Prerequisites, PHYS 114, 116, or 118, and 115, 117, or 119. Introduction to the fundamentals of global geophysics: gravity, seismology, magnetism, heat, and plate tectonics. Both shallow and deep processes are considered. Emphasis is aimed at problem solving by applying concepts. Previously offered as GEOL 515.</t>
  </si>
  <si>
    <t>GERM</t>
  </si>
  <si>
    <t>FYS HIST OF ANTISEMITISM</t>
  </si>
  <si>
    <t>First-Year Seminar: Germans, Jews, and the History of Anti-Semitism</t>
  </si>
  <si>
    <t>This course seeks to explore the historically difficult position of minorities in the modern world, using the situation of Jews in Germany from the 18th century to the Holocaust as a case study. Previously offered as GERM 56.</t>
  </si>
  <si>
    <t>CONTEMPORARY GERMAN SOCIETY</t>
  </si>
  <si>
    <t>Contemporary German Society</t>
  </si>
  <si>
    <t>Introduction to contemporary German society from a sociological perspective.  The course emphasizes sustained reflection on family structures, class, gender, race, demography, and the political economy of present-day Germany.</t>
  </si>
  <si>
    <t>89H</t>
  </si>
  <si>
    <t>Political Economy of Aid</t>
  </si>
  <si>
    <t>First Year Seminar: Beg, Borrow, and Steal: The Policical Economy of Aid, FDI, and Corruption</t>
  </si>
  <si>
    <t>This seminar examines how politics and economics condition different countries' path towards and experience with foreign aid, foreign investment, and corruption. In doing so, the course will examine the effect of political conditions on economic outcomes and the effect of economic conditions on political outcomes.</t>
  </si>
  <si>
    <t>LATIN AM MIGRANT PERSPECTIVES</t>
  </si>
  <si>
    <t>Latin American Migrant Perspectives: Ethnography and Action</t>
  </si>
  <si>
    <t>This class combines fieldwork, oral history, and service learning in a course that examines concepts of globalization, migration, and transnationalism, and their intersections with anthropological theory and practice.</t>
  </si>
  <si>
    <t>GLOBAL WHITENESS</t>
  </si>
  <si>
    <t>Global Whiteness</t>
  </si>
  <si>
    <t>This course looks at race as a theory and practice as it has been constructed in academic disciplines, popular culture, and social struggle.</t>
  </si>
  <si>
    <t>481H</t>
  </si>
  <si>
    <t>NGO POLITICS</t>
  </si>
  <si>
    <t>NGO Politics</t>
  </si>
  <si>
    <t>This course will investigate how nongovernmental organizations emerge, how they structure their organizations, how they function, and how they influence public policy.</t>
  </si>
  <si>
    <t>483H</t>
  </si>
  <si>
    <t>COMPARATIVE HEALTH SYSTEMS</t>
  </si>
  <si>
    <t>Comparative Health Systems</t>
  </si>
  <si>
    <t>This course provides students with an understanding of the origins and comparative performance of a range of international healthcare systems.</t>
  </si>
  <si>
    <t>487H</t>
  </si>
  <si>
    <t>GSLL</t>
  </si>
  <si>
    <t>FYS: EUROPE/BLACKNESS</t>
  </si>
  <si>
    <t>First-Year Seminar: Blackness in the European Imaginary, Europe in the Black Imaginary</t>
  </si>
  <si>
    <t>This seminar deals with how encounters between Europe and the African Diaspora have changed notions of race, nation, identity, and belonging in the 20th century. Through engaging with diverse texts--literary, nonliterary, and visual--we will explore the construction of blackness in various national and historical contexts. Previously offered as GERM 67.</t>
  </si>
  <si>
    <t>FYS: POSTWAR YOUTH CULTURE</t>
  </si>
  <si>
    <t>First-Year Seminar: Teenage Kicks: Race, Class, and Gender in Postwar Youth Cultures</t>
  </si>
  <si>
    <t>This seminar investigates youth cultures from the 1940s to the present in the United States and around the world.  It offers students a history of how different youth cultures developed over time, and consideration of how the constitution of youth cultures has been influenced by factors like race, class, and gender.</t>
  </si>
  <si>
    <t>ENVIRONMENTAL &amp; SCIENCE TV</t>
  </si>
  <si>
    <t>SPCL TOPICS IN HLTH BEHAVIOR</t>
  </si>
  <si>
    <t>Special Topics in Health Behavior</t>
  </si>
  <si>
    <t>Special topics in health behavior. An experimental course designed for faculty who wish to offer a new course. Content will vary from semester to semester.</t>
  </si>
  <si>
    <t>SPORT AND AMERICAN HISTORY</t>
  </si>
  <si>
    <t>Sport and American History</t>
  </si>
  <si>
    <t xml:space="preserve">A survey of American sport history, from the colonial era to the present. Course will explore how sports have reflected larger trends in American life and analyze the different ways sports have influenced American history and shaped the world we occupy today.  the impact of immigration, industrialization, and urbanization on the games Americans played; the class origins of sports like baseball, boxing, and football; sport and the conflict between labor and capital; racial prejudice, exclusion, and integration in sport; athleticism and the evolving ideas about masculinity and womanhood; the links between sport, patriotism, and national identity; and sport as an arena for political protest. </t>
  </si>
  <si>
    <t>AM HIST SINCE 1865</t>
  </si>
  <si>
    <t>American History since 1865</t>
  </si>
  <si>
    <t>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t>
  </si>
  <si>
    <t>MODERN AFRICAN HISTORY</t>
  </si>
  <si>
    <t>Modern African History</t>
  </si>
  <si>
    <t>An overview of major developments in sub-Saharan African history since the late 19th century, focusing on colonialism, nationalism and decolonization, social change, and current issues, and drawing upon fiction, film, and primary sources.</t>
  </si>
  <si>
    <t>THE WORLD SINCE 1945</t>
  </si>
  <si>
    <t>The World since 1945</t>
  </si>
  <si>
    <t>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t>
  </si>
  <si>
    <t>WOMEN IN THE UNITED STATES</t>
  </si>
  <si>
    <t>Women in the United States from Settlement to Present</t>
  </si>
  <si>
    <t>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t>
  </si>
  <si>
    <t>20TH C EUROPE</t>
  </si>
  <si>
    <t>From War to Prosperity: 20th-Century Europe</t>
  </si>
  <si>
    <t>A critical overview of 20th-century European history, with particular attention to the constant ethnic, religious, social, economic, and cultural struggles (including Holocaust, Cold War) in various subunits of the old continent.</t>
  </si>
  <si>
    <t>MODERN CENTRAL ASIA</t>
  </si>
  <si>
    <t>Modern Central Asia</t>
  </si>
  <si>
    <t>Provides an understanding of significant contemporary developments in Central Asia--9/11, the Taliban, oil and gas geopolitics, Communism and its collapse, the rise of China, Islamism, and global terrorism--through an analysis of themes in the region's history, with a focus on the 19th and 20th centuries.</t>
  </si>
  <si>
    <t>HIST OF BRITAIN 20TH CENTURY</t>
  </si>
  <si>
    <t>History of Britain in the 20th Century</t>
  </si>
  <si>
    <t>This course explores political, social, and cultural history from 1900 to the present: the two world wars, the declining empire, the extension of parliamentary democracy, the new welfare state, and a deeply diverse racial, ethnic, and religious society where social and economic differences remain. Who is British?</t>
  </si>
  <si>
    <t>THE OLYMPIC GAMES</t>
  </si>
  <si>
    <t>The Olympic Games: A Global History</t>
  </si>
  <si>
    <t>Course uses the history of the modern Olympic Games (1896-present) to explore both global sport and the history of international relations. Topics include sport and the Cold War; terrorism; human rights; the anti-apartheid movement; and issues of race, class, gender, disability; and the question of who is a "real" athlete.</t>
  </si>
  <si>
    <t>SEX AND AMERICAN HISTORY</t>
  </si>
  <si>
    <t>Sex and American History</t>
  </si>
  <si>
    <t>Does sex have a history? This course argues that it does. Exploring American history from the earliest encounters of Indians, Europeans, and Africans through the aftermath of the sexual revolution, we will consider diverse perspectives, important dynamics of change, and surprising ways in which the past informs our present--and our selves.</t>
  </si>
  <si>
    <t>INTRODUCTION TO MEXICO</t>
  </si>
  <si>
    <t>Introduction to Mexico: A Nation in Four Revolutions</t>
  </si>
  <si>
    <t xml:space="preserve">History of Mexico seen through four moments of change: conquest, independence, 19th-century reforms, and 20th-century revolution. This course is an introductory survey for students who want to know more about Mexico, its place in Latin America, and its relations with the United States. Its major themes concern environmental change, the historical depth of indigenous cultures and their persistence to the present day, the contributions of African and Asian peoples to Mexico, the contested development of the Mexican nation-state, the meanings of citizenship, and Mexico’s mixed economy; these topics open comparisons with many areas of the Americas and beyond. </t>
  </si>
  <si>
    <t>UNITED STATES AND AFRICA</t>
  </si>
  <si>
    <t>The United States and Africa</t>
  </si>
  <si>
    <t>This course traces changing relationships between the United States and sub-Saharan Africa from the 17th century to the present.  Topics include the trans-Atlantic slave trade, back-to-Africa movements and the colonization of Liberia by African Americans, United States policies toward decolonizing and postcolonial African countries, and contemporary links between Africa and America.</t>
  </si>
  <si>
    <t>Towards Emancipation? Women in Modern Europe</t>
  </si>
  <si>
    <t>GENDER IN RUSS HISTORY</t>
  </si>
  <si>
    <t>Gender in Russian History</t>
  </si>
  <si>
    <t>Traces the development of sexual identities and changes in masculine and feminine ideals from Tsarist Russia through the post-Soviet period with emphasis on politics, society, and popular culture.</t>
  </si>
  <si>
    <t>MODERN MIDDLE EAST</t>
  </si>
  <si>
    <t>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t>
  </si>
  <si>
    <t>ISRAEL/PALESTINE CONFLIC</t>
  </si>
  <si>
    <t>The Conflict over Israel/Palestine</t>
  </si>
  <si>
    <t>Explores the conflict over Palestine during the last 100 years. Surveys the development of competing nationalisms, the contest for resources and political control that led to the partition of the region, the war that established a Jewish state, and the subsequent struggles between conflicting groups for land and independence.</t>
  </si>
  <si>
    <t>TR/ATL SLAVE TRADE</t>
  </si>
  <si>
    <t>The Trans-Atlantic Slave Trade</t>
  </si>
  <si>
    <t>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t>
  </si>
  <si>
    <t>278H</t>
  </si>
  <si>
    <t>London/TransAtl Slave Trade</t>
  </si>
  <si>
    <t>279H</t>
  </si>
  <si>
    <t>MODERN SOUTH AFRICA</t>
  </si>
  <si>
    <t>Modern South Africa</t>
  </si>
  <si>
    <t>Beginning with the discovery of gold and diamonds in the mid-19th century and reaching to the present, this course considers colonialism, industrialization, social change, and political protest in South Africa, with particular attention to the rise, fall, and legacies of apartheid.</t>
  </si>
  <si>
    <t>WOMEN IN LAT AMER</t>
  </si>
  <si>
    <t>Women and Gender in Latin American History</t>
  </si>
  <si>
    <t>Examines the experiences of women and gender relations in Latin American societies from pre-Columbian times to the present, providing a new perspective on the region's historical development.</t>
  </si>
  <si>
    <t>SEX, RELIGION, VIOLENCE</t>
  </si>
  <si>
    <t>Sex, Religion, and Violence: Revolutionary Thought in Modern South Asia</t>
  </si>
  <si>
    <t xml:space="preserve">Which of the following would you consider potentially political issues: celibacy; semen retention; rape; body-building; depiction of gods/goddesses; or bomb making? Well, they all are. This course examines debates over sex, violence, and religion that constituted a key part of revolutionary thought and anti-colonial struggles in modern South Asia. Includes nonviolent resistance; propensity to violence and hyper-sexuality; targeted political assassinations; the use of bombs; Ghandi's World; self-control and the body; effeminizing men; re-empowering Hindu men; Hindu masculinity; terrorism and the terrorists; Jihad; women as warriors and nurturers of revolutionaries; martyrdom and Mother India; militant goddesses; popular culture and nationalism; creating heros. </t>
  </si>
  <si>
    <t>US WOMEN'S HIST TO 1865</t>
  </si>
  <si>
    <t>American Women's History to 1865</t>
  </si>
  <si>
    <t xml:space="preserve">This course will explore women's experiences in America from 1500 to1865.  Topics will include the ways in which women have shaped American politics, economy, society, and culture. Our task will be to identify women’s shared experiences and struggles as well as differences based on nationhood, race, ethnicity, class, geography, age, sexuality, family, and countless other categories and influences that have divided them. Topics we will cover include: how women have imagined their place within the institutions of the family, the community, and religion; the lady, the mother, and the female body as contested political terrain; women’s health and sexuality; women’s participation in social movements; and what the concept of womanhood has meant in different historical eras. </t>
  </si>
  <si>
    <t>LGBT HISTORY IN THE U.S.</t>
  </si>
  <si>
    <t>Lesbian, Gay, Bisexual, and Transgender Histories in the United States</t>
  </si>
  <si>
    <t>This course investigates the history of people who might today be defined as lesbian, gay, bisexual, or transgender (LGBT) in the United States. Key themes will include identity formation, culture, politics, medical knowledge, discrimination, and community.</t>
  </si>
  <si>
    <t>BASEBALL AND AMERICAN HISTORY</t>
  </si>
  <si>
    <t>Baseball and American History</t>
  </si>
  <si>
    <t>Course explores the historical significance of baseball in American life, using the history of the game to investigate topics such as industrialization, urbanization, and immigration; conflicts between labor and capital; racial prejudice and integration; patriotism and American identity; evolving gender ideals; and the role of myth in American culture.</t>
  </si>
  <si>
    <t>HIST OF AM BUSINESS</t>
  </si>
  <si>
    <t>History of American Business</t>
  </si>
  <si>
    <t>A survey of the rise and development of the major financial, commercial, manufacturing, and transportation enterprises that transformed the United States from an agricultural into a leading industrial nation. Explore the development of a capitalist economy, the rise of big business, consumption, the relationship between business and labor, and the changing role of business as a social and cultural institution in America. Big business and labor in the gilded age; monopoly capitalism; the rise of Fordism; progressivism and rise of consumer culture; the return of laissez faire and the crash; the great depression and the new deal; the post war economic boom and postwar labor accord; business culture and mass consumer culture; hip business and the challenge to mass consumer culture; regulation, deregulation, and the decline of labor in the 1970s and 1980s; big business and the new conservatism.</t>
  </si>
  <si>
    <t>NC HIST SINCE 1865</t>
  </si>
  <si>
    <t>North Carolina History since 1865</t>
  </si>
  <si>
    <t>The history of North Carolina from the end of the Civil War to the present. Important topics include Reconstruction, agrarian protests, disfranchisement and segregation, the Wilmington race riot (in fact, a coup d'etat) and the white supremacy and disfranchisement campaigns of 1898 and 1900; industrialization and workers' experience; the New Deal in North Carolina; the civil rights movement, and 20th-century politics. Designed to broaden your understanding of North Carolina from many perspectives, including those of race, class, and gender. Includes education and urban development; African-american life in a segregated NC; women of the new south; economic challenges in the post-world war II era.; the civil rights movement of the 1950s and 1960s; politics and demographic change in the second half of the twentieth century and beyond.</t>
  </si>
  <si>
    <t>HIST OF CIVIL RIGHTS MOVEMENT</t>
  </si>
  <si>
    <t>The History of the Civil Rights Movement</t>
  </si>
  <si>
    <t>This course examines the history of the modern African American civil rights movement, focusing on its development and processes, historical significance, and continuing legacy in the United States of America and abroad.</t>
  </si>
  <si>
    <t>UNDERGRADUATE SEMINAR</t>
  </si>
  <si>
    <t>Atlantic Slave Trade</t>
  </si>
  <si>
    <t>EUROPE AND HUMANITARIAN AID</t>
  </si>
  <si>
    <t>Europe and Humanitarian Aid since 1945: Concepts, Actors, Practices</t>
  </si>
  <si>
    <t>This seminar offers students an insight into the role of Europe within the global regime of humanitarian aid. After looking at the history and at theoretical definitions of humanitarianism, the course will examine a variety of case studies to assess the changing role of Europe in the post-war era.</t>
  </si>
  <si>
    <t>HUMAN RIGHTS IN MOD WORLD</t>
  </si>
  <si>
    <t>Human Rights in the Modern World</t>
  </si>
  <si>
    <t>This course looks at the international history of human rights from the Enlightenment to the present and considers how human rights ideas first emerged, how they evolved, and how they became so influential.</t>
  </si>
  <si>
    <t>510H</t>
  </si>
  <si>
    <t>COUNTERINSURGENCIES</t>
  </si>
  <si>
    <t>Guerrillas and Counterinsurgencies in Latin America</t>
  </si>
  <si>
    <t>This course examines the leftist guerrilla movements that swept Latin America and the Caribbean during the latter half of the 20th century. Students will analyze the origins, trajectories, and legacies of these insurgencies, paying particular attention to the roles of race, class, and gender. Previously offered as HIST/PWAD 528.</t>
  </si>
  <si>
    <t>RACE AND BASKETBALL</t>
  </si>
  <si>
    <t>Race, Basketball, and the American Dream</t>
  </si>
  <si>
    <t>This course explores how Americans have used basketball for integration, economic mobility, and political protest. Particular focus is on how black Americans have used the game for individual expression and political and economic advancement; and the ways the game has influenced ideas about race, "whiteness," and "blackness" in our society.</t>
  </si>
  <si>
    <t>RACE, RACISM &amp; US LAW</t>
  </si>
  <si>
    <t>Race, Racism, and America: (United States) Law in Historical Perspective</t>
  </si>
  <si>
    <t>This course will historically and critically examine the changing legal status of people of color in the United States. Within a broad historical matrix from the colonial era to the present, it will focus on African Americans, Native Americans, Asian Americans, Latina/os, and United States law.</t>
  </si>
  <si>
    <t>HISTORICAL ANALYSIS</t>
  </si>
  <si>
    <t>Anthropometric History</t>
  </si>
  <si>
    <t>INDEPENDENT STUDIES</t>
  </si>
  <si>
    <t>INTRO HLTH SERV SYS</t>
  </si>
  <si>
    <t>Introduction to Health Services Systems</t>
  </si>
  <si>
    <t>HPM 350 and 352 provide an overview of the United States health system. HPM 350 reviews the organization, management, and financing of the United States health system and the resources required to provide health services. Both courses introduce students to careers in the field of health policy and management.</t>
  </si>
  <si>
    <t>POLITICS, PH, &amp; HP</t>
  </si>
  <si>
    <t>Politics, Public Health, and Health Policy</t>
  </si>
  <si>
    <t>Restricted to HPM B.S.P.H. students. This course explores the politics of public health and health care policy in the United States, with a focus on current issues and controversies.</t>
  </si>
  <si>
    <t>INTRO TO HS SYSTEMS II</t>
  </si>
  <si>
    <t>Introduction to Health Services Systems II</t>
  </si>
  <si>
    <t>HPM 352, in conjunction with HPM 350, provides an overview of the United States health services system, including such topics as quality of care and managed care. Delivery of health services, including  ambulatory care, hospitals and health systems, emergency services, mental and behavioral health care, the health care safety net, long-term care, end-of-life care and oral health care. Improving the performance of the U.S. health system, such as primary care transformation, accountable care organizations, payment reform and national policy proposals. The course also introduces students to careers in the field of health policy and management and helps students develop necessary communication skills.</t>
  </si>
  <si>
    <t>DISASTER MANAGEMENT SYSTEMS</t>
  </si>
  <si>
    <t>Community and Public Health Security: Disasters, Terrorism, and Emergency Management</t>
  </si>
  <si>
    <t>This course examines systems for emergency management at federal, state, and local levels. The roles of emergency management, health services, and public health in disaster management are also reviewed. Every other week, evening online sessions required with instructors.</t>
  </si>
  <si>
    <t>EMERGENCY MANAGEMENT I</t>
  </si>
  <si>
    <t>Emergency Management I: Analytic Methods</t>
  </si>
  <si>
    <t>Introduction of analytical tools to assess, evaluate, map, and investigate disasters (including biological outbreaks). These tools will be used to improve planning and evaluation of disaster management programs. Every other week, evening online sessions required with instructors.</t>
  </si>
  <si>
    <t>EMERGENCY MANAGEMENT II</t>
  </si>
  <si>
    <t>Emergency Management II: Disaster Management</t>
  </si>
  <si>
    <t>Explores issues of preparedness, response, recovery, mitigation, and research in disaster management. Students will participate in evacuation decision making, volunteer management, and the development of a disaster exercise. Every other week, evening online sessions required with instructors.</t>
  </si>
  <si>
    <t>MEDICAL &amp; SCIENCE JOURNALISM</t>
  </si>
  <si>
    <t>Environmental and Science Documentary Television</t>
  </si>
  <si>
    <t>Students work in teams to conceive, produce, and script mini-documenties on environmental and science topics for broadcast on North Carolina Public Television.</t>
  </si>
  <si>
    <t>INTRO TO HPM</t>
  </si>
  <si>
    <t>Introduction to Health Policy and Management</t>
  </si>
  <si>
    <t>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t>
  </si>
  <si>
    <t>ISS HLTH CARE</t>
  </si>
  <si>
    <t>Issues in Health Care</t>
  </si>
  <si>
    <t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t>
  </si>
  <si>
    <t>IDST</t>
  </si>
  <si>
    <t>DIVERSITY IN STEM RESEARCH</t>
  </si>
  <si>
    <t>Increasing Diversity in STEM Research</t>
  </si>
  <si>
    <t>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t>
  </si>
  <si>
    <t>THE LAST MILE</t>
  </si>
  <si>
    <t>Going the Last Mile: Information Access for Underserved Populations</t>
  </si>
  <si>
    <t>In this course we investigate the special challenges of providing information services to marginalized populations in an increasingly digital world.</t>
  </si>
  <si>
    <t>STUDY IN ILS</t>
  </si>
  <si>
    <t>EMPLOYMENT DISCRIM</t>
  </si>
  <si>
    <t>This course covers federal law governing employment discrimination, primarily based on race, sex, disability, age, and religion. The main laws discussed will be Title VII of the Civil Rights Act, Americans with Disabilities Act, Age Discrimination in Employment Act, and the U.S. Constitution.</t>
  </si>
  <si>
    <t>RACE AND POVERTY</t>
  </si>
  <si>
    <t>INTERNATIONAL LAW</t>
  </si>
  <si>
    <t>International Law</t>
  </si>
  <si>
    <t>Practical problems of international law, including its nature; treaty making, interpretation, enforcement, and termination; recognition; territory; nationality; jurisdiction and immunities; state responsibility and international claims; and the law of war and neutrality. Law of the Sea, Human Rights law</t>
  </si>
  <si>
    <t>LABOR LAW</t>
  </si>
  <si>
    <t>HOUSING LAW</t>
  </si>
  <si>
    <t>Housing law, equity, affordable housing, discrimination, civil rights laws, homeownership financing, restrictive covenants</t>
  </si>
  <si>
    <t>WRONGFUL CONVICTIONS</t>
  </si>
  <si>
    <t>Wrongful Convictions</t>
  </si>
  <si>
    <t xml:space="preserve">Examine the criminal justice system through the prism of cases in which an innocent person was convicted. Examine the causes of and proposed remedies for wrongful conviction and consider the implications for the criminal justice system as a whole. </t>
  </si>
  <si>
    <t>POLI/CIVIL RTS SEM</t>
  </si>
  <si>
    <t>Defining and determining the scope, breadth, meaning and applicability of civil and political rights in America. Examine the principles, rationale, and context of judicial decision-making regarding civil rights generally and, in particular, in determining to whom they apply, when they are abridged, and the remedies available to redress their violation. Critically explore various historic and contemporary issues in civil rights law, including discrimination in public education, public accommodations, municipal services, voting, housing, land use, and public and private employment.</t>
  </si>
  <si>
    <t>DISABILITY LAW</t>
  </si>
  <si>
    <t>We will emphasize federal laws addressing employment, education, health care, housing, and public programs, and we will cover North Carolina law where applicable. We will also discuss current political issues regarding disability rights law and policy and the intersectionality of disability with race, sex/gender, age and other legal categories of identity.</t>
  </si>
  <si>
    <t>INT'L LAW/HUMAN RTS</t>
  </si>
  <si>
    <t>Introduction to the theory and practice of human rights law. It examines legal frameworks for protecting human right at the United Nations and regional human rights institutions, as well as the ways in which these legal regimes intersect with domestic law.</t>
  </si>
  <si>
    <t>CIVIL CLINIC</t>
  </si>
  <si>
    <t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t>
  </si>
  <si>
    <t>RESEARCH</t>
  </si>
  <si>
    <t>ANIMAL LAW</t>
  </si>
  <si>
    <t>Animal Law</t>
  </si>
  <si>
    <t>This course examines the role of animals in the law through various legal theories in property, tort, contract, trusts and estates, criminal, and constitutional law.  More than simply an introspective into companion animals, students will also study the law's treatment of wildlife and animals used for commercial purposes such as entertainment, food and research.</t>
  </si>
  <si>
    <t>WOMEN AND HEALTH LAW</t>
  </si>
  <si>
    <t>Women and Health Law</t>
  </si>
  <si>
    <t>DOMESTIC/SEXUAL VIOLENCE CLIN</t>
  </si>
  <si>
    <t>Domestic and Sexual Violence Clinic</t>
  </si>
  <si>
    <t>Prerequisite, LAW 242 or Law 242T; Pre- or corequisite, LAW 288. The Domestic and Sexual Violence Clinic is a full-year clinic in which third-year law students represent low-income clients in civil matters aimed at assisting them in safely leaving abusive relationships. Principally, students will be representing clients in domestic violence protective order hearings in District Court.</t>
  </si>
  <si>
    <t>LAW &amp; PUBLIC HEALTH</t>
  </si>
  <si>
    <t>Law and Public Health</t>
  </si>
  <si>
    <t>This seminar will explore legal, policy, and ethical issues arising in the practice of public health.  It will consider in particular the implications of public health's focus on the health of the population in contrast to the individual health orientation of the traditional health care system.  The course will examine the tension between public health activities and individual civil liberties, property rights, commercial speech, and other legally protected interests.</t>
  </si>
  <si>
    <t>LATINOS AND THE LAW</t>
  </si>
  <si>
    <t>Latinos and the Law: A Survey of Relevant Legal Issues</t>
  </si>
  <si>
    <t>This course focuses on the most important legal issues affecting the Latino community in the United States.  Topics to be covered include: immigration; educational equality; voting rights; gender and work place discrimination; language rights; arrest, search and seizure; public benefits; affirmative action, and criminal justice.</t>
  </si>
  <si>
    <t>POVERTY &amp; PUBLIC POLICY IN NC</t>
  </si>
  <si>
    <t>Poverty and Public Policy in North Carolina</t>
  </si>
  <si>
    <t>The seminar will examine, initially, the nature, extent and characteristics of poverty in NC.  Early classes will consider the data and demographics of economic hardship in the state.  Issues of economic inequality will also be explored. Finally, it will examine the impact of various recent NC public policy decisions on low income Tar Heels.</t>
  </si>
  <si>
    <t>SOUTH AFRICA ON TRIAL</t>
  </si>
  <si>
    <t>This seminar considers important trials and the rule of law in South Africa during and after apartheid. The first half of the course will focus on the 1963-64 trial of Nelson Mandela. The second half will focus on South African Constitutional Court cases since the end of apartheid and the beginnings of constitutional democracy.</t>
  </si>
  <si>
    <t>SEXUAL VIOLENCE AND THE LAW</t>
  </si>
  <si>
    <t>Sexual Violence and the Law</t>
  </si>
  <si>
    <t>Sexual Violence &amp; the Law will provide an overview of the prevalence, causation, prevention, and response to sexual violence in our culture. Students will examine applicable state and federal statutes, court decisions, and policies in order to understand the various legal intersections, remedies for survivors, and due process considerations for alleged perpetrators.</t>
  </si>
  <si>
    <t>THE LAW OF SANCTUARY</t>
  </si>
  <si>
    <t>The Law of Sanctuary</t>
  </si>
  <si>
    <t>This course will engage students in the law of sanctuary as a historical doctrine and consider its use during the 1982 Sanctuary Movement related to Central American refugees and issues pertaining to "sanctuary campuses" and "sanctuary cities."  Students will examine constitutional concerns, case law developments, and focus on issues at the state level as these concerns affect North Carolina.</t>
  </si>
  <si>
    <t>FORCED MIGRATION</t>
  </si>
  <si>
    <t>Forced Migration:  Law &amp; Practice</t>
  </si>
  <si>
    <t>This course will teach the law and practice of issues related to asylum and refugee law and cover international treaties and protocols as well as federal statutes and regulations governing asylum and refugee claims.  Students will work in teams with attorneys and their clients who are seeking asylum in the U.S. and whose cases are pending.</t>
  </si>
  <si>
    <t>RACE AND MASS INCARCERATION</t>
  </si>
  <si>
    <t>Race and Mass Incarceration</t>
  </si>
  <si>
    <t>This course explores the relationship between race and mass incarceration. Through reading, class discussions, and several short writing assignments, students will be able to develop a nuanced and thoughtful understanding of race and punishment in America.</t>
  </si>
  <si>
    <t>Marine Biology</t>
  </si>
  <si>
    <t>MARINE MICROBIOLOGY</t>
  </si>
  <si>
    <t>Marine Microbiology</t>
  </si>
  <si>
    <t>Restricted to junior or senior science majors or graduate students, with permission of the instructor.  Seminar class focuses on the primary research literature.  Physiology of marine microorganisms, microbial diversity and ecology of the marine environment, biogeochemical processes catalyzed by marine microorganisms.</t>
  </si>
  <si>
    <t>MICROBIAL ECOLOGICAL GENOMICS</t>
  </si>
  <si>
    <t>Microbial Ecological Genomics</t>
  </si>
  <si>
    <t>Permission of the instructor. For junior and senior science majors and graduate students. Active learning class focused on sequencing and bioinformatic analysis of microbial genomes to identify their ecological function. Topics include sequencing technologies, genome assembly and analysis, command line, bioinformatic tools, and genes mediating microbial physiology and metabolism in natural ecosystems.</t>
  </si>
  <si>
    <t>ENVIRON  FLUID DYNAMICS</t>
  </si>
  <si>
    <t>Fluid Dynamics of the Environment</t>
  </si>
  <si>
    <t>Principles and applications of fluid dynamics to flows of air and water in the natural environment. Conservation of momentum, mass, and energy applied to lakes, rivers, estuaries, and the coastal ocean. Dimensional analysis and scaling emphasized to promote problem-solving skills.</t>
  </si>
  <si>
    <t>Foundations in Marine Ecology</t>
  </si>
  <si>
    <t>PHYS OCEANOGRAPHY</t>
  </si>
  <si>
    <t>Descriptive oceanography, large-scale wind-driven and thermohaline circulations, ocean dynamics, regional and nearshore/estuarine physical processes, waves, tides.</t>
  </si>
  <si>
    <t>FYS MATH &amp; MECHANICS</t>
  </si>
  <si>
    <t>First-Year Seminar: 'Fish Gotta Swim, Birds Gotta Fly': The Mathematics and the Mechanics of Moving</t>
  </si>
  <si>
    <t xml:space="preserve">This seminar allows students to have hands-on exposure to a class of physical and computer experiments designed to challenge intuition on how motion is achieved in nature.  </t>
  </si>
  <si>
    <t>MEDI</t>
  </si>
  <si>
    <t>AIDS: PRIN PRAC &amp; POLITIC</t>
  </si>
  <si>
    <t>RURAL HLTH COALITION SEMINAR</t>
  </si>
  <si>
    <t>Bloomer Hill Rural Health Elective</t>
  </si>
  <si>
    <t>Rural Health Coalition Seminar.</t>
  </si>
  <si>
    <t>PRINCIPLES OF AD/PR</t>
  </si>
  <si>
    <t>Principles of Advertising and Public Relations</t>
  </si>
  <si>
    <t>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t>
  </si>
  <si>
    <t>MEDIA ETHICS</t>
  </si>
  <si>
    <t>Media Ethics</t>
  </si>
  <si>
    <t>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 Climate Change</t>
  </si>
  <si>
    <t>CURR ISS IN MASS COMM</t>
  </si>
  <si>
    <t>Human rights abuses; Sexist media images; Exploring truthfulness: fake news, political satire and humorous rants; Who's a journalist in the digital age; Information counterfeits; Ethical and unethical PR and advertising; Facebook is eating the world</t>
  </si>
  <si>
    <t>TALK POLITICS</t>
  </si>
  <si>
    <t>Talk Politics: An Introduction to Political Communication</t>
  </si>
  <si>
    <t xml:space="preserve">An overview of political communication issues and an examination of political campaigns for students who intend to practice communication in the public arena and for those interested in political processes. Disintegration: The Splintering of Blacks in America; An American Melodrama: the President Campaign of 1968; Righteous Warrior: Jesse Helms and the Rise of Modern Conservatism; Triumph of Good Will: How Terry Sanford Beat a Champion of Segregation and Reshaped the South; The Politics of Resentment; Why the Right Went Wrong: Convervatism from Goldwater to the Tea Party; It's Even Worse than it Looks </t>
  </si>
  <si>
    <t>INTRO TO MEDIA LAW: AD, PR, SC</t>
  </si>
  <si>
    <t>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t>
  </si>
  <si>
    <t>BLACK PRESS &amp; US HIST</t>
  </si>
  <si>
    <t>CASE STUDIES PUBLIC RELATIONS</t>
  </si>
  <si>
    <t>Case Studies in Public Relations</t>
  </si>
  <si>
    <t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t>
  </si>
  <si>
    <t>CRISIS COMMUNICATION</t>
  </si>
  <si>
    <t>Crisis Communication</t>
  </si>
  <si>
    <t>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t>
  </si>
  <si>
    <t>DIV &amp; COMM</t>
  </si>
  <si>
    <t>Diversity and Communication</t>
  </si>
  <si>
    <t>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t>
  </si>
  <si>
    <t>GENDR,CLASS,RACE &amp; MASS MEDIA</t>
  </si>
  <si>
    <t>Gender, Class, Race, and Mass Media</t>
  </si>
  <si>
    <t>The media play a critical role in the construction and contestation of ideas about gender, class, and race. Using a range of methods, students will analyze media messages past and present to understand how gender, race, and class influence media production and consumption. Race, Gender, Class, Media 3.0: Considering Diversity across Audiences; Who controls the message?; Media and social movements; Invisibility/visibility in media; Issues in the media workplace</t>
  </si>
  <si>
    <t>GLOBAL COMM AND COMP JOUR</t>
  </si>
  <si>
    <t>Global Communication and Comparative Journalism</t>
  </si>
  <si>
    <t>Covers theories explaining the workings of global and local communication systems, the transnational flow of news, and opportunities and challenges that social media and other new platforms pose to the production and distribution of news. It also familiarizes students with the media communication systems of key countries. The flow of news and international propaganda; the role of communication in international relations; communication in developing nations and comparison of press systems; press freedom; gatekeeping; colonialism and mass media development, cultural concerns, ethics. How did I become Fake News - POLITICO; The World is Flat, Thomas Friedman; Actually, the World isn't Flat, Pankaj Ghemawat;  Top two 21st Century Levelers; An Outrage: the 2018 documentary on lynchings in the American South; 40 years later, the mothers of Argentina's 'disappeared' refuse to be silent; The voice of the voiceless and to speak truth to power</t>
  </si>
  <si>
    <t>FREE OF EXPRESS IN US</t>
  </si>
  <si>
    <t>Freedom of Expression in the United States</t>
  </si>
  <si>
    <t xml:space="preserve">An examination of the development of freedom of expression in the United States within the context of the nation's history. "Sessions slams liberal colleges for fostering sanctimonious sensitive snowflakes"; "It Takes a Nation of Snowflakes"; "How to Keep Violent Speech Off"; "Must We Defend Nazis? Hate Speech, Pornography and the New First Amendment"; "Hate: Why We Should Resist it with Free Speech, Not Censorship"'; "Speak Freely: Why Universities Must Defend Free Speech"; "#Republic: Divided Democracy in the Age of Social Media" </t>
  </si>
  <si>
    <t>BUSINESS AND THE MEDIA</t>
  </si>
  <si>
    <t>Business and the Media</t>
  </si>
  <si>
    <t>Role of media in United States society and effects on public perceptions of business. Relationship of business press and corporate America. Current issues in business journalism. The History of the Standard Oil Company; The Watchdog that Didn't Bark; The housing crisis; The Big Short</t>
  </si>
  <si>
    <t>SOUTHERN POLITICS</t>
  </si>
  <si>
    <t>Southern Politics: Critical Thinking and Writing</t>
  </si>
  <si>
    <t>Interpretive-contextual journalism focused on the trends, issues, and politics that influence democracy in North Carolina, the American South, and the nation. Through readings and the practice of analytical journalism, the course explores government policy making, election campaigns, social and economic trends, ethics, and citizen-leader relationships. The origins of the new conservatism and the transformation of American politics; The Civil Rights struggle and the awakening of the nation; In the shadow of statues: A white southern confronts history; Disintegration: the splintering of Black America; Strangers in our own land; Center for a Better South; American Legislative Exchange Council</t>
  </si>
  <si>
    <t>LDRSHP IN TIME OF CHANGE</t>
  </si>
  <si>
    <t>Leadership in a Time of Change</t>
  </si>
  <si>
    <t>During a time of fast-paced technological innovation, this course examines the critical strategic choices facing media executives. Students will observe and research a media company that is making the transition, as well as produce a case study on that effort. Hacking Tech's Diversity Problem; Chasing the Community Newspaper Rainbow; The Art of Possibility; Coloring Outside the Lines</t>
  </si>
  <si>
    <t>MED AND SCI VIDEO STORYTELLING</t>
  </si>
  <si>
    <t>Environmental &amp; Science Documentary Television</t>
  </si>
  <si>
    <t>Conceive of, research, and produce an environmental, science or medical news report for television broadcast</t>
  </si>
  <si>
    <t>SOCIAL MARKETING CAMPAIGNS</t>
  </si>
  <si>
    <t>Social Marketing Campaigns</t>
  </si>
  <si>
    <t>Social marketing is the application of marketing concepts and practices to bring about behavior change for a social good. This course is designed as a service-learning course and fulfills the experiential education requirement. Clients included Sustainability @ UNC for a Shut the Sash campaign and UNC Center for Health Promotion and Disease Prevention</t>
  </si>
  <si>
    <t>HUMAN SEXUALITY</t>
  </si>
  <si>
    <t>Human Sexuality</t>
  </si>
  <si>
    <t>Through lectures and panel discussions this course will use a life span framework to examine selected aspects of sexual development, including perspectives on sexuality; the physical self; sexual attraction, behavior, and relationships; and the implications of these factors for physical and mental health. No prerequisites; all students are welcome.</t>
  </si>
  <si>
    <t>MNGT</t>
  </si>
  <si>
    <t>SOC REL IN WORKPLAC</t>
  </si>
  <si>
    <t>Meaning and content of work in modern industrial society. Preparation for work; autonomy and control; inequality; consequences for health, safety, and family life.</t>
  </si>
  <si>
    <t>The business of slavery; Carnegie and Rockefeller; the rise of the American labor movement; Scientific management and the assembly line: Henry Ford; Business and the New Deal; mass consumption and suburbanization; rise of the service economy; anti-business politics in the 1960s and 1970s; regulation and deregulation; greed is good - the 1980s; business and the financial crisis of 2008; From the Tea Party to Zuccotti Park (protests against the 1%): Business in the age of Obama</t>
  </si>
  <si>
    <t>Workers and firm behavior; government policies in labor markets, discrimination problems, wealth inequality and the effect of immigration on labor market. Focus on the U.S. labor market and applicable policies, some labor market issues in developing nations. Anti-poverty policy; Minimum wage; Immigraction impacts, Why is inequality rising? Wage dispersion and inter-generational equity; Wealth inequality; Labor market discrimination; Taste-based discrimination; Economic benefits from immigration</t>
  </si>
  <si>
    <t>SOCIAL STRAT</t>
  </si>
  <si>
    <t>ECONOMY AND SOCIETY</t>
  </si>
  <si>
    <t>THE LABOR FORCE</t>
  </si>
  <si>
    <t>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t>
  </si>
  <si>
    <t>MUSC</t>
  </si>
  <si>
    <t>Art and social justice in African warzones</t>
  </si>
  <si>
    <t>WOMEN AND MUSIC</t>
  </si>
  <si>
    <t>Introduction to Women and Music</t>
  </si>
  <si>
    <t>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t>
  </si>
  <si>
    <t>MEDIA, SOCIAL CHANGE, AFRICA</t>
  </si>
  <si>
    <t>Media and Social Change in Africa</t>
  </si>
  <si>
    <t>The historical and ongoing tradition  of protest by African artists with particular focus on the aesthetics, politics, and geography of innovative grassroots movements on the African continent that effect social change through music and film.</t>
  </si>
  <si>
    <t>Nursing Role in Normal Nutrition</t>
  </si>
  <si>
    <t>Majors only. This course involves the nursing application of nutritional concepts to the care of individuals, families, groups, and populations across the life span.</t>
  </si>
  <si>
    <t>PUBLIC HLTH NRSG</t>
  </si>
  <si>
    <t>Public Health Nursing</t>
  </si>
  <si>
    <t>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t>
  </si>
  <si>
    <t>COMM NSG PUB HLTH</t>
  </si>
  <si>
    <t>Community Health Nursing for the Public's Health</t>
  </si>
  <si>
    <t>Majors only. Prepares R.N. students for population-focused practice in community health nursing. Analyses and applications of selected theories; health promotion/protection and disease prevention strategies are emphasized.</t>
  </si>
  <si>
    <t>HLTH CARE GLOBAL CONTEXT</t>
  </si>
  <si>
    <t>Disaster Preparedness</t>
  </si>
  <si>
    <t>Health Care in the Global Context</t>
  </si>
  <si>
    <t>Majors only or permission of the instructor. A faculty-led experiential learning opportunity focusing on development and knowledge related to research, health care systems, or service learning and its application to nursing and health care.</t>
  </si>
  <si>
    <t>CHILDBEARING FAMILY</t>
  </si>
  <si>
    <t>Supporting the Childbearing Family</t>
  </si>
  <si>
    <t>Application required. An interprofessional, service-learning approach to studying maternity care. Students will receive professional doula training and volunteer as birth doulas within the Volunteer Doula Service Program at North Carolina Women's Hospital.</t>
  </si>
  <si>
    <t>INTRO HUM NUTR</t>
  </si>
  <si>
    <t>Introduction to Human Nutrition</t>
  </si>
  <si>
    <t xml:space="preserve">Relationships of human nutrition to health and disease. Integration of biology, chemistry, and social sciences as related to human function. Nutrient composition of foods and safety of the food supply. Growth in portions, human size, and disease.  </t>
  </si>
  <si>
    <t>PHCY</t>
  </si>
  <si>
    <t>US HEALTHCARE SYSTEM</t>
  </si>
  <si>
    <t>The US Healthcare System</t>
  </si>
  <si>
    <t>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t>
  </si>
  <si>
    <t>140H</t>
  </si>
  <si>
    <t>KNOWLEDGE AND SOCIETY</t>
  </si>
  <si>
    <t>Knowledge and Society</t>
  </si>
  <si>
    <t xml:space="preserve">An examination of questions about knowledge, evidence, and rational belief as they arise in areas of social life such as democratic politics, the law, science, religion, and education. Should we be worried about the ways that our upbringings and social characteristics (e.g. gender, race, class, etc) shape and bias our beliefs, and if so what should we do about it? Should we even have beliefs about complex policy questions about which we are not experts? </t>
  </si>
  <si>
    <t>PHILOSOPHY SCIENCE</t>
  </si>
  <si>
    <t>How likely are we to go extinct in the next 100 years?</t>
  </si>
  <si>
    <t>SOC ETHICS POL THOT</t>
  </si>
  <si>
    <t>Liberty, Rights, and Responsibilities: Introduction to Social Ethics and Political Thought</t>
  </si>
  <si>
    <t>An examination of major issues in political philosophy, e.g., liberty, individual rights, social responsibility, legal authority, civil authority, civil disobedience. Readings include classical and contemporary writings.</t>
  </si>
  <si>
    <t>ETHIC PEACE WAR DEF</t>
  </si>
  <si>
    <t>The Ethics of Peace, War, and Defense</t>
  </si>
  <si>
    <t>An analysis of ethical issues that arise in peace, war, and defense, e.g., the legitimacy of states, just war theory, military intervention, terrorism, weapons of mass destruction.</t>
  </si>
  <si>
    <t>PHIL ISSU/GENDER</t>
  </si>
  <si>
    <t>Moral and Philosophical Issues of Gender in Society</t>
  </si>
  <si>
    <t>A survey of feminist perspectives on topics such as the meaning of oppression, sexism and racism, sex roles and stereotypes, ideals of female beauty, women in the workplace, pornography, rape.</t>
  </si>
  <si>
    <t>JUSTICE</t>
  </si>
  <si>
    <t>Justice, Rights, and the Common Good: Philosophical Perspectives on Social and Economic Issues</t>
  </si>
  <si>
    <t>This course will focus on justice and the common good, applying theoretical justifications to contemporary social and economic issues. Readings will include classical and contemporary literature on the nature of justice and rights. Will address inequality, free speech, multiculturism, immigration, privacy, torture and punishment.</t>
  </si>
  <si>
    <t>AFRICAN-AM POLIT PHIL</t>
  </si>
  <si>
    <t>Race, Racism, and Social Justice: African-American Political Philosophy</t>
  </si>
  <si>
    <t>Race, identity, discrimination, multiculturalism, affirmative action, and slave reparations in the writings of Walker, Delany, Douglass, Cooper, DuBois, King, and Malcolm X.</t>
  </si>
  <si>
    <t>275H</t>
  </si>
  <si>
    <t>A survey of feminist perspectives on topics such as the meaning of oppression, sexism and racism, sex roles and stereotypes, equality, ideals of female beauty, women in the workplace, pornography, rape.</t>
  </si>
  <si>
    <t>280H</t>
  </si>
  <si>
    <t>MORALITY AND LAW</t>
  </si>
  <si>
    <t>Morality, Law, and Justice: Issues in Legal Philosophy</t>
  </si>
  <si>
    <t xml:space="preserve">Focus on the importance of the rule of law in the international domain for protection of human rights. Explores issues in legal philosophy such as, What is law? Does it serve justice or undermine it? Can punishment be justified? When is a person responsible? </t>
  </si>
  <si>
    <t>POLITICAL PHILOSOPHY</t>
  </si>
  <si>
    <t>Authority, Freedom, and Rights: Advanced Political Philosophy</t>
  </si>
  <si>
    <t>Prerequisite, one previous PHIL course. Advanced discussion of competing philosophical approaches to questions of justice, authority, freedom, rights, and the like, including libertarianism, liberalism, communitarianism, Marxism, and feminism.</t>
  </si>
  <si>
    <t>PHNU</t>
  </si>
  <si>
    <t>HOW THINGS WORK</t>
  </si>
  <si>
    <t>How Things Work</t>
  </si>
  <si>
    <t>Demystifying the working of objects such as CD players, microwave ovens, lasers, computers, roller coasters, rockets, light bulbs, automobiles, clocks, copy machines, X-ray and CAT-scan machines, and nuclear reactors.</t>
  </si>
  <si>
    <t>GENERAL PHYSICS I</t>
  </si>
  <si>
    <t>General Physics I: For Students of the Life Sciences</t>
  </si>
  <si>
    <t>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t>
  </si>
  <si>
    <t>GENERAL PHYSICS II</t>
  </si>
  <si>
    <t>General Physics II: For Students of the Life Sciences</t>
  </si>
  <si>
    <t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t>
  </si>
  <si>
    <t>MECHANICS AND RELATIVITY</t>
  </si>
  <si>
    <t>Introductory Calculus-based Mechanics and Relativity</t>
  </si>
  <si>
    <t>Mechanics of particles and rigid bodies. Newton's laws; mechanical and potential energy; mechanical conservation laws; frame-dependence of physical laws; Einstein's Theory of Relativity.  Lecture and studio. Students may not receive credit for PHYS 118 in addition to PHYS 104, 114, or 116.</t>
  </si>
  <si>
    <t>ELECTROMAGNETISM AND QUANTA</t>
  </si>
  <si>
    <t>Introductory Calculus-based Electromagnetism and Quanta</t>
  </si>
  <si>
    <t>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t>
  </si>
  <si>
    <t>ELECTROMAGNETISM I</t>
  </si>
  <si>
    <t>Electromagnetism I</t>
  </si>
  <si>
    <t>Brief treatment of DC and AC circuit theory. Electrostatics: dielectrics, the magnetic field, magnetic materials. Maxwell's equations and their application to electromagnetic waves. Recommended as good energy class by students.</t>
  </si>
  <si>
    <t>ELECTRONICS I</t>
  </si>
  <si>
    <t>Electronics I</t>
  </si>
  <si>
    <t xml:space="preserve">DC and AC circuit analysis. Diodes, transistor amplifiers, analog devices and signal conditioning. Boolean logic and digital logic circuits.  Extensive practice designing and debugging circuits. Recommended as good energy class by students. </t>
  </si>
  <si>
    <t>FYS - FRAMING PUBLIC POLICY</t>
  </si>
  <si>
    <t>Framing Public Policy: Power and Place</t>
  </si>
  <si>
    <t xml:space="preserve">Health humanities; City and regional planning </t>
  </si>
  <si>
    <t>SOCIAL VENTURES</t>
  </si>
  <si>
    <t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t>
  </si>
  <si>
    <t>PERS FINANCE WEALTH BUILD&amp;POL</t>
  </si>
  <si>
    <t>Personal Finance, Wealth Building, and Public Policy</t>
  </si>
  <si>
    <t>Explore the way personal principles, values, and risk tolerance relate to many aspects of personal finance. Gain sufficient familiarity with financial markets, banking, and investment concepts to make sense of market and financial news and related political and public policy discussions. Consider and explore community-based and public policy efforts to help lower-income individuals and families build wealth through better financial decision-making and access to appropriate financial services and asset building opportunities.</t>
  </si>
  <si>
    <t>REAL ESTATE DEVELOPMENT</t>
  </si>
  <si>
    <t>Real Estate Development</t>
  </si>
  <si>
    <t>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t>
  </si>
  <si>
    <t>Planning for Freight</t>
  </si>
  <si>
    <t>the composition of freight flows, the role of freight transportation within supply chains, the impact of new technologies, the role of e-Commerce, and the rate of change of supply chain configurations.  This course will examine the effect of these flows on the design and function of urban and rural infrastructure.</t>
  </si>
  <si>
    <t>76H</t>
  </si>
  <si>
    <t>This course provides students with a variety of opportunities to understand the epidemiologic trends in world health, the institutions of global health governance, and the effects of globalization on global and national health policy.</t>
  </si>
  <si>
    <t>SOCIAL INNOVATION MANAGEMENT</t>
  </si>
  <si>
    <t>Getting It Done: Social Innovation</t>
  </si>
  <si>
    <t>Workshop open only to students who have received the APPLES Bryan Fellowship. Each fellowship team develops a project's underlying theory of change and the skills necessary for successful implementation. Students study the theories and implementation of one another's projects and external case studies.</t>
  </si>
  <si>
    <t>POLICY INNOV &amp; ANALYSIS</t>
  </si>
  <si>
    <t>Policy Innovation and Analysis</t>
  </si>
  <si>
    <t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t>
  </si>
  <si>
    <t>210H</t>
  </si>
  <si>
    <t>POLITICS/PUBLIC POLICY</t>
  </si>
  <si>
    <t>The Politics of Public Policy</t>
  </si>
  <si>
    <t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t>
  </si>
  <si>
    <t>220H</t>
  </si>
  <si>
    <t>Examines approaches to American politics and public policy and analyzes why government responds to problems in predictable ways.</t>
  </si>
  <si>
    <t>NONPROFITS &amp; PUBLIC POLICY</t>
  </si>
  <si>
    <t>Nonprofits and Public Policy</t>
  </si>
  <si>
    <t>Course provides an examination of the nonprofit sector in the United States with a particular emphasis on the role of nonprofit organizations in addressing policy issues. Explores the impact of the nonprofit sector on government policy and the impact of government policy on nonprofit organizations.</t>
  </si>
  <si>
    <t>Social Ventures</t>
  </si>
  <si>
    <t>326H</t>
  </si>
  <si>
    <t>JUSTICE IN PUBLIC POLICY</t>
  </si>
  <si>
    <t>Justice in Public Policy</t>
  </si>
  <si>
    <t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t>
  </si>
  <si>
    <t>340H</t>
  </si>
  <si>
    <t>This seminar explores arguments about moral issues in public policy. Students examine both the means used to implement policies and policy ends through discussions of case studies of policy choice. Human rights, global health policy</t>
  </si>
  <si>
    <t>IMMIGRATION POLICY</t>
  </si>
  <si>
    <t>Immigration Policy in the 21st Century</t>
  </si>
  <si>
    <t>The objective of this course is to enhance students' understanding of the causes and consequences of United States immigration within a social, historical, political, and economic context.</t>
  </si>
  <si>
    <t>The Lived Experience of Inequality and Public Policy</t>
  </si>
  <si>
    <t>This course will explore the gap between public policy and the lived experiences of any reactions to it. Students will explore this gap by studying the work of social scientists who create public policy and the work of artists who have lived through and creatively responded to policy making outcomes.</t>
  </si>
  <si>
    <t>SEXUALITY AND GENDER</t>
  </si>
  <si>
    <t>Sexuality, Gender, and Public Policy</t>
  </si>
  <si>
    <t>Public policies affect men and women differently, and they participate differently in the policy-making process. This course examines several key areas of public policy, some expressly related to gender or sexuality and others that have significantly gendered impacts, organized around four themes: family, labor, body, and the world.</t>
  </si>
  <si>
    <t>SPECIAL TOPICS IN PUB PL</t>
  </si>
  <si>
    <t>Non-Profits in America</t>
  </si>
  <si>
    <t>Special Topics in Public Policy</t>
  </si>
  <si>
    <t>Special topics in public policy for undergraduate students.</t>
  </si>
  <si>
    <t>RESEARCH IN PUBLIC POLIC</t>
  </si>
  <si>
    <t>Research in Public Policy</t>
  </si>
  <si>
    <t>Research in public policy for undergraduates. Effectiveness of educational policies, school types, and interventions on students and how these effects vary for traditionally marginalized groups.</t>
  </si>
  <si>
    <t>EDUC PROBS/PLCY SOLUTION</t>
  </si>
  <si>
    <t>Educational Problems and Policy Solutions</t>
  </si>
  <si>
    <t>Reviews current debates and policy solutions in education. Topics analyzed through three of the most commonly used evaluative criteria: equity, efficiency, and effectiveness. Topics: equality of educational opportunity, racial segregation, the black-white test score gap, school choice, and the use of incentives to promote increased performance. Lecture, case studies, discussion.</t>
  </si>
  <si>
    <t>Global Health Policy</t>
  </si>
  <si>
    <t>Coursework will focus on public policy approaches to global health, employing interdisciplinary methodologies to understand selected public health policies, programs, and interventions. For students who have a basic understanding of public health.</t>
  </si>
  <si>
    <t>INNOV SCIENCE &amp; PUB POL</t>
  </si>
  <si>
    <t>Innovation, Science, and Public Policy</t>
  </si>
  <si>
    <t>Introduction to analysis of science policy. Course explores how events transformed science's role in American life and how science relates to industry and economic development. Topics include the mechanisms of allocating scientific resources, the commercialization of academic discoveries, regulating emerging technology, and achieving consensus on controversial scientific issues.</t>
  </si>
  <si>
    <t>HONORS IN PUBLIC POLICY</t>
  </si>
  <si>
    <t>Honors in Public Policy</t>
  </si>
  <si>
    <t xml:space="preserve">Effectiveness of educational policies, school types, and interventions on students and how these effects vary for traditionally marginalized groups. 1) school and classroom poverty composition, 2) educational accountability, and 3) school options such as charter schools and early college high schools, and 4) performance incentives. </t>
  </si>
  <si>
    <t>POLI</t>
  </si>
  <si>
    <t>FYS MOVIES AND POLITICS</t>
  </si>
  <si>
    <t>First-Year Seminar: Movies and Politics</t>
  </si>
  <si>
    <t>Movies often reflect important social and political issues. In this course students will see a set of movies, discuss them, and put them into social and political contexts. Includes: race, class, gender, sexuality, religion, propaganda, censorship, corruption, foreign affairs.</t>
  </si>
  <si>
    <t>FYS THE AMERICAN WORKER</t>
  </si>
  <si>
    <t>The American Worker: Sociology, Politics, and History of Labor in the United States</t>
  </si>
  <si>
    <t>This seminar will explore the American worker from a legal, economic, and social justice perspective. Income inequality, living wages, and the role of unions in the workplace. The legal framework Americans operate within (in respect to labor law) will be compared with international standards on labor rights.</t>
  </si>
  <si>
    <t>FYS DEMOCRATIC GOV LAT AM</t>
  </si>
  <si>
    <t>First-Year Seminar: Democratic Governance in Contemporary Latin America</t>
  </si>
  <si>
    <t>This seminar explores challenges in democratic governance in contemporary Latin America. With important regional variations, the exercise of state power reflects historical continuities of corruption, patronage politics, and other abuses of state resources. There are also demands for accountability and transparency across the region and more independent judiciaries. This challenges the ability of governments to provide citizen security, economic development and social inclusion.</t>
  </si>
  <si>
    <t>FYS DESIGNING DEMOCRACY</t>
  </si>
  <si>
    <t>First-Year Seminar: Designing Democracy</t>
  </si>
  <si>
    <t>Introducing the study of using political institutions as levers of conflict management in ethnically plural, postconflict national states.</t>
  </si>
  <si>
    <t>71H</t>
  </si>
  <si>
    <t>THE POLITICS OF IDENTITY</t>
  </si>
  <si>
    <t>First-Year Seminar: Politics of Race, Ethnicity, Language, Religion, and Gender</t>
  </si>
  <si>
    <t>This course explores the concepts of race, ethnicity, language, religion, and gender in a comparative context in order to gain a better understanding of their application in the United States.</t>
  </si>
  <si>
    <t>INTRO TO GOVT IN US</t>
  </si>
  <si>
    <t>American Democracy in Changing Times</t>
  </si>
  <si>
    <t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t>
  </si>
  <si>
    <t>100H</t>
  </si>
  <si>
    <t>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t>
  </si>
  <si>
    <t>STATE GOVT IN US</t>
  </si>
  <si>
    <t>Politics in the U.S. States</t>
  </si>
  <si>
    <t>INTRO TO COMP POLI</t>
  </si>
  <si>
    <t>Introduction to Comparative Politics</t>
  </si>
  <si>
    <t>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t>
  </si>
  <si>
    <t>130H</t>
  </si>
  <si>
    <t>POLI CHANGE &amp; MOD</t>
  </si>
  <si>
    <t>Comparative Politics of the Global South</t>
  </si>
  <si>
    <t>An overview of politics and government in the Global South, emphasizing theories and challenges of development, modernization, and democratization. Regional emphasis may vary by instructor.</t>
  </si>
  <si>
    <t>INTERN REL WRLD POL</t>
  </si>
  <si>
    <t>International Relations and Global Politics</t>
  </si>
  <si>
    <t>An introduction to the study of political and economic relations in the international system. Topics covered include international conflict, trade, global finance, international institutions, civil war, and human rights.</t>
  </si>
  <si>
    <t>150H</t>
  </si>
  <si>
    <t>THE U S  SUPREME COURT</t>
  </si>
  <si>
    <t>The United States Supreme Court</t>
  </si>
  <si>
    <t>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t>
  </si>
  <si>
    <t>DECLINE OF DEATH PENALTY</t>
  </si>
  <si>
    <t>Race, Innocence, and the Decline of the Death Penalty</t>
  </si>
  <si>
    <t>A large majority of Americans supports the death penalty in the abstract, but the number of death sentences and executions has been declining since the mid-1990s. This course explores the decline of the death penalty by looking at race, questions of innocence, and the new politics of capital punishment. Racial justice; mental health; innocence, mistakes and flaws; race, gender, heinousness and geography</t>
  </si>
  <si>
    <t>INTRO TO SOUTHERN POLITICS</t>
  </si>
  <si>
    <t>This course examines the politics of the American South, doing so with an emphasis on race and ethnicity. The experience of african american and latino politicians, populations, and politics are addressed from both a historical and contemporary perspective.</t>
  </si>
  <si>
    <t>MINORITY REPRESENTATION</t>
  </si>
  <si>
    <t>Race, Ethnicity, and Electoral Representation in the United States</t>
  </si>
  <si>
    <t>This course examines the electoral representation of racial and_x000D_ ethnic minorities in the United States. While multiple ethnic groups are studied,_x000D_
there will be an emphasis on the two largest minority groups in the country: Latinos_x000D_ and African Americans. Historical and ongoing significance of race; electing minorities to various levels of government; political empowerment</t>
  </si>
  <si>
    <t>CONT LAT AM POLI</t>
  </si>
  <si>
    <t>Politics of the Global South: Latin America</t>
  </si>
  <si>
    <t>An introduction to politics and political economy of Latin America, emphasizing Latin America's position in the Global South and including consideration of leading theoretical explanations of development and political change. Country emphasis varies with instructor.</t>
  </si>
  <si>
    <t>238H</t>
  </si>
  <si>
    <t>AFRICAN AMERICAN POLITICS</t>
  </si>
  <si>
    <t>A survey of African American political development from emancipation to the present. The course examines the dynamics of minority group politics with African Americans as the primary unit of analysis. Students consider African American politics in domestic and global contexts and issues of local, regional, national, and international relevance.</t>
  </si>
  <si>
    <t>INTER ORG GLOB ISS</t>
  </si>
  <si>
    <t>International Organizations and Global Issues</t>
  </si>
  <si>
    <t>Examines international organizations and their relationships with and impact upon international politics, international law, and selected global issues. Lectures include climate change, immigration, role of NGOs.</t>
  </si>
  <si>
    <t>252H</t>
  </si>
  <si>
    <t>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t>
  </si>
  <si>
    <t>IMMIGRATION AND CITIZENSHIP</t>
  </si>
  <si>
    <t>International Migration and Citizenship Today</t>
  </si>
  <si>
    <t>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t>
  </si>
  <si>
    <t>255H</t>
  </si>
  <si>
    <t>FEMINISM POL THEORY</t>
  </si>
  <si>
    <t>Feminism and Political Theory</t>
  </si>
  <si>
    <t xml:space="preserve">Introduction to feminist theory and its implications for the study and practice of political theory. Topics: women in feminist critiques of the Western political tradition, schools of feminist political theory. Black feminist thought; white privilege and male privilege; an open letter to my LGBT sisters and brothers; Why should poor mothers have to work outside the home?; Unequal sex: a sex equality approach to sexual assault; Killing the black body: race, reproduction, and the meaning of liberty; oppression. </t>
  </si>
  <si>
    <t>MAJ ISS POL THEORY</t>
  </si>
  <si>
    <t>Major Issues in Political Theory</t>
  </si>
  <si>
    <t>An examination of major issues in political thought, including equality; obedience; violence and nonviolence; justice; forms of social, economic, and political life; liberty; and human nature and politics.</t>
  </si>
  <si>
    <t>276H</t>
  </si>
  <si>
    <t>CIVIL LIB IN U S</t>
  </si>
  <si>
    <t>Civil Liberties under the Constitution</t>
  </si>
  <si>
    <t>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t>
  </si>
  <si>
    <t>RACE AND POLITICS</t>
  </si>
  <si>
    <t>Race and Politics in the Contemporary United States</t>
  </si>
  <si>
    <t>Restricted to juniors and seniors. Surveys the vast literature on race and politics in the contemporary United States and examines the complex relationship between racial and ethnic identity and political outcomes. It explores broad political science concepts in the context of racial and ethnic groups.</t>
  </si>
  <si>
    <t>FRAMING PUBLIC POLICIES</t>
  </si>
  <si>
    <t>Framing Public Policies</t>
  </si>
  <si>
    <t>This course will focus on the process by which policies get framed, or defined, in public discussions. Framing is focusing attention on some elements of a complex public problem rather than others. Readings combine psychological background with case histories of United States and comparative public policy changes over time. Anger enhances correspondence between implicit and explicit attidudes; Fear, anger, and risk; Framing responsibility for political issues: the case of poverty; I did not get that job because of a black man; Looking deathworthy: perceived stereotypicality of black defendants predicts capital-sentencing outcomes; Great expectations: gender, looks and lookism at work; Lookism: the new frontier of employment discrimination; A look at lookism: a critical analysis of teachers' expectations based on student appearance; For larger customers, eating out is still a daunting experience; Healthism: should we discriminate in favor of the healthy? Do we?; We hate land mines, why not war robots? Civilian deaths of women, but not boys. What the heck?</t>
  </si>
  <si>
    <t>U.S. MINORITY REPRESENTATION</t>
  </si>
  <si>
    <t>Minority Representation in the American States</t>
  </si>
  <si>
    <t>This class explores the political representation of blacks, Latina/os, women, gays and lesbians in the American states. How do these groups achieve representation? How does state context matter? Party and substantive representation for women in state legislatures; overlapping minority identities; minority representation in state courts, legislatures, governorships, local government</t>
  </si>
  <si>
    <t>SEXUALITY, RACE, &amp; GENDER</t>
  </si>
  <si>
    <t>Sexuality, Race, and Gender: Identity and Political Representation</t>
  </si>
  <si>
    <t>Analyzing the impact of the descriptive representation of marginalized communities on public policy, legislation, and social change. Sexual orientation, identity, gender, ethnicity and race, and the intersectionality of these communities. We seek to understand the role that elected officials can have in driving change, affecting their colleagues and constituents.</t>
  </si>
  <si>
    <t>DIVERSITY AND POLITICS</t>
  </si>
  <si>
    <t>Diversity and Politics</t>
  </si>
  <si>
    <t>Diversity is sometimes cited as a facilitator of political cooperation but more often it is considered a challenge for constructive civic engagement. This course engages the various ways in which different forms of diversity (e.g., racial, ethnic, religious, linguistic, national origin) and politics interact across a wide range of societies.</t>
  </si>
  <si>
    <t>AFRICAN POLI AND SOC</t>
  </si>
  <si>
    <t>African Politics and Societies</t>
  </si>
  <si>
    <t>The problems of race, class, and ideology are explored in the countries south of the Zambezi River, along with the political and economic ties that bind these countries.</t>
  </si>
  <si>
    <t>COMPARATIVE TOLERANCE</t>
  </si>
  <si>
    <t>INTL POL ECONOMY</t>
  </si>
  <si>
    <t>International Political Economy</t>
  </si>
  <si>
    <t>IMMIGRANTS IN EUROPE</t>
  </si>
  <si>
    <t>Immigrant Integration in Contemporary Western Europe</t>
  </si>
  <si>
    <t>Immigrant integration has been one of the most intense political issues in Western Europe in recent decades. The extent to which these immigrants have successfully integrated is a hot topic of debate across Europe, and there is no consensus about the best way to promote integration. This course explores these debates.</t>
  </si>
  <si>
    <t>447H</t>
  </si>
  <si>
    <t>COMPARATIVE RACE &amp; ETHNICITY</t>
  </si>
  <si>
    <t>Race, Ethnicity, and Political Change in Comparative Perspective</t>
  </si>
  <si>
    <t>The course examines the interplay of race, ethnicity, political institutions, and political mobilization in modern state and nation-building. Through the use of broadly drawn international case studies, the politics of ethnicity and race is analyzed from the perspective of global processes of state building, colonialism and decolonization, and capitalist development as well from local development of ideology and political organizations.</t>
  </si>
  <si>
    <t>INTL CONFLICT RESOLUTION</t>
  </si>
  <si>
    <t>International Conflict Management and Resolution</t>
  </si>
  <si>
    <t>Examines the management and resolution of international and civil wars. Rwanda; human rights trials in Latin America</t>
  </si>
  <si>
    <t>458H</t>
  </si>
  <si>
    <t>Prerequisite, POLI 150. Examines the management and resolution of international and civil wars.</t>
  </si>
  <si>
    <t>ADV UND SEMINAR: Racial Disparities</t>
  </si>
  <si>
    <t>Advanced Special Topics in Political Science: Racial Disparities</t>
  </si>
  <si>
    <t xml:space="preserve">The criminal justice system with a focus on racial differences. Officer characeristics and search rates. The key (minimum) variables needed are a) all traffic stops for some time period; b) whether or not a search occurred after the stop; c) information about the driver; and d) information about the officer. </t>
  </si>
  <si>
    <t>ADV UND SEMINAR</t>
  </si>
  <si>
    <t>Race/Ethnicity/PoliticalChange</t>
  </si>
  <si>
    <t>Advanced Special Topics in Political Science</t>
  </si>
  <si>
    <t>A detailed examination of advanced special topics in political science.</t>
  </si>
  <si>
    <t>PSYC</t>
  </si>
  <si>
    <t>SOCIAL PSYCHOLOGY</t>
  </si>
  <si>
    <t>Social Psychology</t>
  </si>
  <si>
    <t xml:space="preserve">Prerequisite, PSYC 101. Introductory survey of experimental social psychology covering attitudes, interpersonal processes, and small groups. Examines stereotyping, prejudice, discrimination, relationships </t>
  </si>
  <si>
    <t>DRUGS/BEHAVIOR</t>
  </si>
  <si>
    <t>This course will examine the use of drugs to alter behavior. Social implications of drug use and methods for preventing and treating drug abuse also will be considered.</t>
  </si>
  <si>
    <t>POVERTY AND DEVELOPMENT</t>
  </si>
  <si>
    <t>Poverty and Development</t>
  </si>
  <si>
    <t>Prerequisites, PSYC 101 and 250. Poverty is one of the most consistent and influential risk factors for problematic development. This course focuses on the scientific study of how poverty affects development across the human life span.</t>
  </si>
  <si>
    <t>DEVEL OF BLK CHILD</t>
  </si>
  <si>
    <t>The Development of Black Children</t>
  </si>
  <si>
    <t>Prerequisites, PSYC 101 and 250. PSYC 210 or 215 recommended. A survey of the literature on the development of black children. Topics include peer and social relations, self-esteem, identity development, cognitive development, school achievement, parenting, family management, and neighborhood influences.</t>
  </si>
  <si>
    <t>ATTITUDE CHANGE</t>
  </si>
  <si>
    <t>Attitude Change</t>
  </si>
  <si>
    <t>PUBH</t>
  </si>
  <si>
    <t>THE HIV/AIDS COURSE</t>
  </si>
  <si>
    <t>The HIV/AIDS Course</t>
  </si>
  <si>
    <t>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t>
  </si>
  <si>
    <t>PWAD</t>
  </si>
  <si>
    <t>HEALTH CARE IN US</t>
  </si>
  <si>
    <t>Advanced Health Policy for Clinicians</t>
  </si>
  <si>
    <t>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t>
  </si>
  <si>
    <t>SPECIAL STUDIES</t>
  </si>
  <si>
    <t>Design Implementation Systems</t>
  </si>
  <si>
    <t>Special Topics in Public Health Leadership</t>
  </si>
  <si>
    <t>Permission of the instructor. Sections will focus on specific topics of current interest to health workers. Fliers describing the section offering will be distributed prior to registration each semester. Lecture hours per week dependent upon credit.</t>
  </si>
  <si>
    <t xml:space="preserve">In the first half of the Ethics of Peace, War, and Defense, we will consider some of the most powerful arguments for what we ought to do when there are reasons to engage in armed conflict. The second half includes applied topics such as treatment of war refugees and humanitarian interventions. </t>
  </si>
  <si>
    <t>INTRO TO PEACE &amp; SEC STUDIES</t>
  </si>
  <si>
    <t>Introduction to Peace and Security Studies</t>
  </si>
  <si>
    <t>Introduction to the problem of war and violent conflict in human experience and the contemporary world, and efforts to prevent, avoid, or ameliorate war and its effects. Content will vary by instructor and disciplinary perspective but will include causes of war, deterrence, irregular war, and the future of war. Previously offered as PWAD 350.</t>
  </si>
  <si>
    <t>SOC MVMTS/COL BEH</t>
  </si>
  <si>
    <t>State sovereignty and territoriality under globalization; geographies of war &amp; peace; nationalism and identity politics; geographies of democracy &amp; electoral geographies; new social movements. Localized politics? Genocide, refugees, and returns in the Balkans; Gerrymandering of legislative districts; Geographies of gentrification; Can neighborhoods be revitalized without gentrifying them?; Institutionalization of racial inequality in local political geographies; Aloha, and welcome, unless you're homeless; From fracking bans to paid sick leave: how states are overruling local laws; Mapping genocide</t>
  </si>
  <si>
    <t>RELI</t>
  </si>
  <si>
    <t>73H</t>
  </si>
  <si>
    <t>FYS ANIMALS IN JPN RELI</t>
  </si>
  <si>
    <t>FYS: RELI &amp; SOCIETY IN NOVELS</t>
  </si>
  <si>
    <t>By using both literature and scholarship, we will reflect on religious concepts, social tensions, technological inventions, health issues, economic transformations, gender, political conflicts, and more, as hinted in these works.</t>
  </si>
  <si>
    <t>CLAIMS OF SCIENCE &amp; RELIGION</t>
  </si>
  <si>
    <t>The Claims of Science and Religion</t>
  </si>
  <si>
    <t>From debates about when life begins to how it should end, a perceived conflict between religion and science haunts our everyday lives. This class uses case studies from American history to reconsider that conflict, including the teaching of evolution, birth control and abortion, dietary laws, vaccinations, gender and sexuality, and climate-change responses.</t>
  </si>
  <si>
    <t>RELIGION IN AMERICA</t>
  </si>
  <si>
    <t>WOMEN/GENDER/ISLAM</t>
  </si>
  <si>
    <t>Women/Gender/Islam</t>
  </si>
  <si>
    <t>A survey of gender roles in Muslim societies from the advent of Islam to the present. It explores how Muslims have interpreted the Qur'an to determine discourses on gender and sexuality and emphasizes the role of religious authority as well as historical/geographical contexts for Muslim women's lives.</t>
  </si>
  <si>
    <t>185H</t>
  </si>
  <si>
    <t>This course approaches constructions of gender and sexuality in Muslim societies in diverse historical and geographical contexts. It focuses on changing interpretations of gender roles and sexual norms. Themes include gender in Islamic law, sexual ethics, masculinity, homosexuality, marriage, and dress.</t>
  </si>
  <si>
    <t>RELIGION AND VIOLENCE</t>
  </si>
  <si>
    <t>Violence, gender and subjectivity; Circumcision, body, and masculinity; How is white supremacy embodied? Sexualized racial violence at Abu Ghraib; Conversion and conquest in the new world; Feminism, the Taliban, and the politics of counter-insurgency; "Letter from Birmingham Jail," MLK; The Cross and the KKK; Religion and White Nationalism after Charlottesville; All America is a prision: the Nation of Islam and the politicization of African American prisoners</t>
  </si>
  <si>
    <t>RELIGION &amp; SCIENCE</t>
  </si>
  <si>
    <t>Religion and Science</t>
  </si>
  <si>
    <t>This course explores the complex relation between religion and science in the modern world. Public disputes over teaching evolution in American schools serve as a central case study of this. Includes Anthropogenic Change such as ecological crisis, the quest for Gaia, and Gaia and philosophy, A Pox Called Man.</t>
  </si>
  <si>
    <t>GENDER AND SEXUALITY IN ISLAM</t>
  </si>
  <si>
    <t>Gender and Sexuality in Islam</t>
  </si>
  <si>
    <t>ROML</t>
  </si>
  <si>
    <t>55H</t>
  </si>
  <si>
    <t>FYS: LATINO LIT &amp; CULT</t>
  </si>
  <si>
    <t>Topics to be discussed include: Latino, Latin@, LatinX, Hispanic?; What’s in a Name?; Negotiating the Barrio; The politics of Bilingualism; The search for Home in Migrant, Rural, and Urban Environments; The Many Faces of Machismo; Religion and Spirituality in Latino Communities; Forms of Prejudice and Discrimination; Music as a Cultural Bridge.</t>
  </si>
  <si>
    <t>FYS: MEX WOMEN ACROSS BORDERS</t>
  </si>
  <si>
    <t>First-Year Seminar: Mexican Women across Borders and Genres</t>
  </si>
  <si>
    <t>This course explores various narratives by which Mexican women expect and are expected to live. Focus on gender and transgression, feminism, identity formation, the long-lasting effects of gender violence and its portrayal as a psychological trauma, and marginality.</t>
  </si>
  <si>
    <t>SLAV</t>
  </si>
  <si>
    <t>88H</t>
  </si>
  <si>
    <t>GENDER IN CENT &amp; E EUROPE LIT</t>
  </si>
  <si>
    <t>First-Year Seminar: Gender and Fiction in Central and Eastern Europe</t>
  </si>
  <si>
    <t>An introduction to the region through the prism of gender. We will discuss how gender concepts shed light on self-identity, nationalism, private property, public spaces, values, ethics, political dissent and oppression, and consumerism. We will study how communist ideology promised gender equality, but failed. We will discuss perceptions of gender and consumerism after the fall of communism. Students will learn how political and economic transition affected Central/Eastern Europe; about everyday life under communism; about the geography of Central and Eastern Europe.</t>
  </si>
  <si>
    <t>SOCI</t>
  </si>
  <si>
    <t>FYS: GLOB/WORK/INEQUALTY</t>
  </si>
  <si>
    <t>First-Year Seminar: Globalization, Work, and Inequality</t>
  </si>
  <si>
    <t>This course will present a comparative and multidisciplinary perspective on how globalization affects labor markets and inequality.  1) “sweatshops” and the question of international labor standards, 2) industrialization and development in China and Indonesia and 3) immigration and economic integration between the U.S. and Mexico. 1) What are conditions actually like for workers in Nike plants in Indonesia? and 2) How does the labor market work for undocumented Mexican workers?</t>
  </si>
  <si>
    <t>FYS: EQUAL OF ED OPRTNTY</t>
  </si>
  <si>
    <t>First-Year Seminar: Equality of Educational Opportunity Then and Now</t>
  </si>
  <si>
    <t>Brown v. Board of Education centers on one of the most significant and controversial issues in American public education: equality of educational opportunity. This course examines race in America and its affect on public education before and after Brown. Topics include busing, between school segregation, curriculum tracking, the black-white achievement gap, and residential segregation.</t>
  </si>
  <si>
    <t>RACE AND ETHNICITY</t>
  </si>
  <si>
    <t>First-Year Seminar: Race and Ethnicity in the United States</t>
  </si>
  <si>
    <t>In this seminar, students delve into the meaning and measurement of race in society, how it changes over time and space, and what it signals for the future of race/ethnic relations in the United States. Seminar activities include data collection and analysis and critical examination of race/ethnicity in popular culture.</t>
  </si>
  <si>
    <t>EVOLUTION AND ECOLOGY</t>
  </si>
  <si>
    <t>GRAD</t>
  </si>
  <si>
    <t>Evolution and Ecology</t>
  </si>
  <si>
    <t>SEM: SELECTED TOPICS</t>
  </si>
  <si>
    <t>READING &amp; RESEARCH</t>
  </si>
  <si>
    <t>MASTER'S RESEARCH AND THESIS</t>
  </si>
  <si>
    <t>SEM INTERP/ORG COMM</t>
  </si>
  <si>
    <t>Feminist Theories of Work</t>
  </si>
  <si>
    <t>LABOR ECONOMICS I</t>
  </si>
  <si>
    <t>Labor Economics I</t>
  </si>
  <si>
    <t>Prerequisite, ECON 710; permission of the instructor for students lacking the prerequisite. Analysis of short- and long-run aspects of supply and demand of labor, including empirical analysis of labor force behavior of males, females, blacks, and whites. Microeconomic effects of marriage, fertility, mobility on labor supply, and macroeconomic effects of unemployment on inflation.</t>
  </si>
  <si>
    <t>LABOR ECONOMICS II</t>
  </si>
  <si>
    <t>Labor Economics II</t>
  </si>
  <si>
    <t>This course covers a range of topics in labor economics, with a unifying theme of understanding how economics informs policies for alleviating inequality. Topics include social interactions, education, early childhood intervention, and discrimination.</t>
  </si>
  <si>
    <t>EDMX</t>
  </si>
  <si>
    <t>DIVERSITY GLOBAL ED</t>
  </si>
  <si>
    <t>Diversity Global Education</t>
  </si>
  <si>
    <t>Provides a linked perspective on international studies and multicultural education. Students explore issues relevant to these two topics as they relate to teaching and learning in social studies.</t>
  </si>
  <si>
    <t>GLOBAL CHILD</t>
  </si>
  <si>
    <t>Global Child: Development and Education</t>
  </si>
  <si>
    <t>Examines issues, policies, and practices related to children's development and education in a global context. Universal documents and declarations will serve as frameworks for review of the status of children's education and well-being globally.</t>
  </si>
  <si>
    <t>IMMIGRATION AND EDUC</t>
  </si>
  <si>
    <t>Immigration and Education</t>
  </si>
  <si>
    <t>Investigates social (including political, economic, legal, and demographic) and cultural impacts on immigration and education.</t>
  </si>
  <si>
    <t>GENDER, RACE &amp; CLASS</t>
  </si>
  <si>
    <t>Gender, Race, and Class Issues in Education</t>
  </si>
  <si>
    <t>Provides an understanding of (and remedies for) the racism, sexism, and class divisions that schools can perpetuate. Examines curriculum, counseling, and interaction in classrooms; structure and leadership; and fundamental assumptions.</t>
  </si>
  <si>
    <t>SCH FIN &amp; ECON EQUI</t>
  </si>
  <si>
    <t>School Finance and Economic Equity</t>
  </si>
  <si>
    <t>Covers the area of financing school corporations in the current economic and political setting, with emphasis on the interrelationships of educational, economic, and political decisions. May be repeated for credit.</t>
  </si>
  <si>
    <t>DIV IN TEACHER ED</t>
  </si>
  <si>
    <t>Diversity in Teacher Education</t>
  </si>
  <si>
    <t>Focus on research in teacher education that addresses diversity issues, a particular focus on sociocultural and sociopolitical approaches. Course emphasizes the relationship between theory and practice by focusing on the teacher as an agent of change.</t>
  </si>
  <si>
    <t>CRIT RACE THEORY</t>
  </si>
  <si>
    <t>Critical Race Theory: History, Research, and Practice</t>
  </si>
  <si>
    <t>Course will explore the historical development of Critical Race Theory (CRT) from its origins in Critical Legal Studies through the more recent frameworks established in education, including intersections with LatCrit Theory, AsianCrit, QueerCrit, TribalCrit, and Critical Race Feminism.</t>
  </si>
  <si>
    <t>TOPICS IN CULT STUD</t>
  </si>
  <si>
    <t>Lynching</t>
  </si>
  <si>
    <t>LATINA/O STUDIES</t>
  </si>
  <si>
    <t>Studies in Latina/o Literature, Culture, and Criticism</t>
  </si>
  <si>
    <t>Representative work by Latina/o writers and critics in relation to major social and historical trends and critical models-border theory, biculturalism, mestizaje, tropicalization, diaspora, pan-latinidad, Afro-Latina/o disidentifications, and LatinAsia Studies.</t>
  </si>
  <si>
    <t>Critical Race Theory-Graduate Seminar</t>
  </si>
  <si>
    <t>Seminar examines and engages with critical race theory and the various texts (narrative, cultural productions) that are in conversation with theories of race and that reflect representations of race.</t>
  </si>
  <si>
    <t>SEM ECOL THRY/PRACT</t>
  </si>
  <si>
    <t>Seminar in Ecological Theory and Practice</t>
  </si>
  <si>
    <t>In-depth evaluation of ecological theory, ecocritical pedagogy, and literary criticism.</t>
  </si>
  <si>
    <t>AIR SEMINAR</t>
  </si>
  <si>
    <t>Air Quality and Atmospheric Sciences Seminar</t>
  </si>
  <si>
    <t>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t>
  </si>
  <si>
    <t>SAS/DATA MANAGEMENT</t>
  </si>
  <si>
    <t>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t>
  </si>
  <si>
    <t>FUNDAMENTALS EPID</t>
  </si>
  <si>
    <t>Fundamentals of Epidemiology</t>
  </si>
  <si>
    <t>An intensive introduction to epidemiological concepts and methods for students intending to engage in, collaborate in, or interpret the results of epidemiologic studies. Some familiarity with biomedical concepts may be needed. Survival, risk, rate; measures of occurrence; prevalence, incidence; potential outcomes; exposure assessment/intervention; effect measure modification and interaction and standardization; confounding; selection bias; social epidemiology; Long Island Breast Cancer study; Modifications of a large HIV prevention clinical trial to fit changing realities: A case study of the Breastfeeding, Antiretroviral, and Nutrition (BAN) protocol in Lilongwe, Malawi.</t>
  </si>
  <si>
    <t>EPIDEMIOLOGIC DATA ANALYSIS</t>
  </si>
  <si>
    <t xml:space="preserve">During weekly laboratory sessions, you will conduct a cohort study of preterm birth using 2012 North Carolina Live Birth Certificate data. Preterm birth is a major cause of perinatal mortality and morbidity and is a major economic burden to families and society. Previous studies have demonstrated that the risk of preterm birth is lower among women who receive early prenatal care than among women who do not receive early care, but funding for North Carolina public health programs to improve and expand prenatal care is limited. The primary aims of the cohort study analysis are: 1.  To estimate the magnitude of the association between early prenatal care and preterm birth in North Carolina in 2012.  2. To determine whether the association between prenatal care and preterm birth differs among major racial/ethnic populations that might be targeted for state funded prenatal care programs. Race (of the mother and child), mother’s Hispanic ethnicity, smoking during pregnancy, mother’s age, and child’s sex will be evaluated as potential effect measure modifiers or confounders of the relation between prenatal care and preterm birth. This will be followed by an individual project to analyze a case-control study. </t>
  </si>
  <si>
    <t>READINGS EPIDEMIOLOGIC METHODS</t>
  </si>
  <si>
    <t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t>
  </si>
  <si>
    <t>TIME-TO-EVENT DATA</t>
  </si>
  <si>
    <t xml:space="preserve">Learn to solve some common problems which arise in epidemiologic research. Risk and survival analysis; counterfactual probability logic; survival functions with missing data; measurement error. Causal effects of time varied exposure; survival analysis in infectious disease research AIDS; competing risks.  </t>
  </si>
  <si>
    <t>RESEARCH PLANNING</t>
  </si>
  <si>
    <t>Research Planning Workshop</t>
  </si>
  <si>
    <t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t>
  </si>
  <si>
    <t>EPID RESEARCH METH</t>
  </si>
  <si>
    <t>Epidemiologic Research Methods</t>
  </si>
  <si>
    <t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t>
  </si>
  <si>
    <t>SYSTMATIC REVIEW/META-ANALYSIS</t>
  </si>
  <si>
    <t>Systematic Review and Meta-Analysis</t>
  </si>
  <si>
    <t>This seminar provides training in systematic review and meta-analysis. Topics include problem definition, literature search, extraction of results and study characteristics, publication bias and funnel plot analysis, analysis overall heterogeneity, and stratified and meta-regression analysis of study and population characteristics.</t>
  </si>
  <si>
    <t>CLIN TRIALS EPID</t>
  </si>
  <si>
    <t>Clinical Trials in Epidemiology</t>
  </si>
  <si>
    <t>Required preparation, introductory epidemiology and biostatistics. Systematic overview of principles in design, implementation, and analysis of clinical trials. Emphasis on applications in chronic disease epidemiology. In-depth discussion of case examples from cardiovascular disease epidemiology emphasized. Three lecture hours a week.</t>
  </si>
  <si>
    <t>CARDIOVASCULAR EPIDEMIOLOGY</t>
  </si>
  <si>
    <t>Cardiovascular Epidemiology</t>
  </si>
  <si>
    <t>Review of cardiovascular health and disease in populations and their population determinants. Topics include epidemiologic methods, risk factors, strategies for prevention, and a student research project. Three lecture hours per week</t>
  </si>
  <si>
    <t>BIOMARKERS/POP-BASED RESEARCH</t>
  </si>
  <si>
    <t>This course surveys the major issues relevant to the application of biomarkers in epidemiological research, including the logistical hurdles in biospecimen collection and storage, a critical assessment of biomarker quality, the interpretation of quantitative estimates, and the resultant analytic issues that often arise in statistical analyses. Includes health effects of oil spills; human microbiome; immune cell aging biomarkers; socioeconomic position and biomarkers of cardiovascular disease and immune response.</t>
  </si>
  <si>
    <t>GENETIC EPID</t>
  </si>
  <si>
    <t>Genetic Epidemiology: Methods and Applications</t>
  </si>
  <si>
    <t xml:space="preserve">Concepts and methods of genetic epidemiology relevant to the study of complex human diseases, including segregation analysis, linkage analysis, and gene-environment interaction. Includes whole genome approaches, as well as nonhuman systems. Measuring the association of genes with disease: family history, heritability, and genetic association, how to model gene-by-environment interactions, epigenetics, and Mendelian Randomization as an approach to causal inference. </t>
  </si>
  <si>
    <t>FUND PUBHLTH SURVEILLANC</t>
  </si>
  <si>
    <t>Fundamentals of Public Health Surveillance</t>
  </si>
  <si>
    <t>This course provides the conceptual foundations and practical skills for designing and implementing surveillance systems, for using surveillance data for the conduct and evaluation of public health programs and research.</t>
  </si>
  <si>
    <t>EMERGING INF DIS</t>
  </si>
  <si>
    <t>Emerging and Re-Emerging Infectious Diseases</t>
  </si>
  <si>
    <t xml:space="preserve">Basic principles of infectious diseases, focusing on emerging and re-emerging disease agents that affect public health in the US and globally. Includes an introduction to the biology of viruses, bacteria, and eukaryotic parasites and strategies for diagnosis, prevention and control. Includes coronaviruses, zika, ebola, HIV/AIDS, prions, antibiotics and bacterial resistance mechanisms, MRSA, syphilis, Lyme and tick-borne diseases, TB, cholera, malaria, cryptosporidum, chagas, etc.  </t>
  </si>
  <si>
    <t>ADV METHODS INF DIS</t>
  </si>
  <si>
    <t>Advanced Methods in Infectious Disease Epidemiology</t>
  </si>
  <si>
    <t>This course covers theories, concepts, study designs, and analytical methods of particular importance in studying infectious disease outcomes. Learn how fundamental concepts of infectious disease transmission dynamics can be applied to predict infectious disease spread, identify potential intervention strategies, and estimate intervention impacts at the individual and population levels.</t>
  </si>
  <si>
    <t>INFECTIOUS DISEASE EPIDEMIOLOG</t>
  </si>
  <si>
    <t>Introduction to Infectious Disease Epidemiology</t>
  </si>
  <si>
    <t xml:space="preserve">Objectives of the course are to: (1) understand the general principles of infectious disease epidemiology; (2) understand surveillance, prevention and control of infectious diseases; and (3) apply principles to specific infectious diseases. </t>
  </si>
  <si>
    <t>APPLIED ID EPID</t>
  </si>
  <si>
    <t>Methods and Principles of Applied Infectious Disease Epidemiology</t>
  </si>
  <si>
    <t xml:space="preserve">This course will cover the interaction between an infectious agent, host, and environment; modes and dynamics of transmission; the role of immunity in infectious disease epidemiology; and disease elimination strategies.  </t>
  </si>
  <si>
    <t>FIELD EPI METHODS</t>
  </si>
  <si>
    <t>Methods in Field Epidemiology</t>
  </si>
  <si>
    <t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t>
  </si>
  <si>
    <t>CANCER PREV &amp; CTRL</t>
  </si>
  <si>
    <t>HIV DVLPNG CNTRIES</t>
  </si>
  <si>
    <t>Epidemiology of HIV/AIDS in Developing Countries</t>
  </si>
  <si>
    <t>Prerequisite, EPID 600. This course examines the epidemiology of AIDS from an international perspective. It considers the AIDS pandemic in a broad epidemiologic perspective, including key aspects of basic, clinical, and social science. Three lecture hours per week.</t>
  </si>
  <si>
    <t>ADV ENVIRONMENTAL EPI</t>
  </si>
  <si>
    <t>Advanced Environmental Epidemiology</t>
  </si>
  <si>
    <t>Discussion of the epidemiology of environmentally-related disease and the application of epidemiologic concepts/methods to protecting public health from environmental hazards. Examples illustrate discussions regarding exposure assessment, dynamic nature of environments, regulation/assessment of environmental hazards, and methods used for environmental hazard identification and risk assessments.</t>
  </si>
  <si>
    <t>INTERVENTION EPIDEMIOLOGY</t>
  </si>
  <si>
    <t>Intervention Epidemiology</t>
  </si>
  <si>
    <t>Epidemiologic methods for evaluating interventions, primarily in infectious disease epidemiology and injury epidemiology.  Covers randomized designs, such as community trials, and evaluation of non-randomized interventions, such as policies and laws.</t>
  </si>
  <si>
    <t>INTRO PUBLIC HLTH INFORMATICS</t>
  </si>
  <si>
    <t>Data in Public Health</t>
  </si>
  <si>
    <t xml:space="preserve">This course provides students with an overview of public health informatics and includes in-depth discussions on informatics approaches used in developing the public health information systems in use today.  Understanding of major public health data sources and major disease surveillance systems and their relationships within the broader health care system. </t>
  </si>
  <si>
    <t>799B</t>
  </si>
  <si>
    <t>SPECIAL STUDIES EPID II</t>
  </si>
  <si>
    <t>Adv Methods for Envr Epid</t>
  </si>
  <si>
    <t>Special Studies in Epidemiology II</t>
  </si>
  <si>
    <t>Experimental course to be offered by faculty to determine the need and demand for the subject. Topics will be chosen by faculty based on current public health issues. Two credits option.</t>
  </si>
  <si>
    <t>NUTR EPID</t>
  </si>
  <si>
    <t>Nutritional Epidemiology</t>
  </si>
  <si>
    <t>Prerequisites, BIOS 600, and EPID 600 or 710. This course introduces basic methods of dietary assessment, reviews various topics in nutrition epidemiology, and teaches the skills needed for critical evaluation of the nutritional epidemiologic literature.</t>
  </si>
  <si>
    <t>OBESITY EPIDEMIOLOGY</t>
  </si>
  <si>
    <t>SEM HLTH DSPARITIES</t>
  </si>
  <si>
    <t>Interdisciplinary Seminar in Health Disparities</t>
  </si>
  <si>
    <t>Prerequisite, MHCH 756. This seminar will provide an opportunity for students to synthesize knowledge across disciplines and to develop an interdisciplinary approach to addressing their identified health disparities research topic.</t>
  </si>
  <si>
    <t>EPIDEMIOLOGY PRACTICE</t>
  </si>
  <si>
    <t>Epidemiology Practice</t>
  </si>
  <si>
    <t>Designed to give epidemiology majors a supervised field experience in population health research.</t>
  </si>
  <si>
    <t>RESEARCH IN EPIDEMIOLOGY</t>
  </si>
  <si>
    <t>Research in Epidemiology</t>
  </si>
  <si>
    <t xml:space="preserve">Women's CV Health; racial differences in CVD; Hispanic community health study; national longitudinal study of adolescent health </t>
  </si>
  <si>
    <t>MASTER'S (NON-THESIS)</t>
  </si>
  <si>
    <t>range of important topics related to women’s health including treatment of pelvic floor disorders, effects of medication use during pregnancy, health outcomes after sterilization, and effects of diabetes medications on breast and endometrial cancer risk. </t>
  </si>
  <si>
    <t>INTRO TO GLOBAL STUDIES</t>
  </si>
  <si>
    <t>Introduction to Research and Theory in Global Studies</t>
  </si>
  <si>
    <t>Global studies examines world systems, transnational processes, and global-local interactions from a multi-disciplinary perspective. This course will introduce students to current interdisciplinary theoretical approaches to global studies and examine the primary topics of contemporary research relating to the rise of a complex but increasingly integrated world society.</t>
  </si>
  <si>
    <t>GLOBAL ECONOMY</t>
  </si>
  <si>
    <t>Political Economy of Development</t>
  </si>
  <si>
    <t>Presents foundational theories, concepts, and empirical research regarding the political economy of development. In content, course will define this topic broadly, from considering the political and economic dynamics of the international community (e.g., aid) as well as the intersection of economics and politics in comparative perspective (e.g., democratization and development).</t>
  </si>
  <si>
    <t>GLOBAL POLITICS AND SOCIETIES</t>
  </si>
  <si>
    <t>Global Politics, Institutions, and Societies</t>
  </si>
  <si>
    <t xml:space="preserve">This course will address global governance and global public policy; interactions among states, international organizations, businesses, social movements, and NGOs. It addresses the diffusion and promotion of democracy and other norms and the interactions between political institutions and social cleavages. </t>
  </si>
  <si>
    <t>GLOBAL MIGRATION AND LABOR RTS</t>
  </si>
  <si>
    <t>Global Migration and Labor Rights</t>
  </si>
  <si>
    <t>The course will focus on the interactions of migration, labor rights, human rights, economics, health disparities, and cross-border tensions. Students with this concentration will also take at least one appropriate disciplinary methodology class.</t>
  </si>
  <si>
    <t>WEISS SEMINAR</t>
  </si>
  <si>
    <t>MPH CAPSTONE I</t>
  </si>
  <si>
    <t>Community-Led Capstone Project</t>
  </si>
  <si>
    <t>Capstone (HBEH 746/992) is a year-long, community-led, group-based, mentored service-learning course that gives students an opportunity to apply HB MPH knowledge and skills to community-identified public health projects in partnership with local organizations. As the culminating experience of the HB MPH program, the products produced for this course serve as a substitute to The Graduate School's master's thesis requirement.</t>
  </si>
  <si>
    <t>APPLIED RESEARCH METHODS</t>
  </si>
  <si>
    <t>Quantitative Methods in Health Behavior</t>
  </si>
  <si>
    <t xml:space="preserve">This course reviews quantitative methods in health behavior research, focusing on validity of conclusions drawn from observational and evaluation studies. The goal is to help public health practitioners be savvy consumers of published research studies and to identify the strengths and weaknesses of planned programs. Designed to make you a more thoughtful consumer of scientific research on health behavior. By the end of the course, students should be able to apply the concepts of: (1) internal validity to understand whether programs cause a change in health behavior outcomes; (2) construct validity to understand whether the measures and interventions are what they seem; and (3) external validity to understand whether findings are generalizable.   </t>
  </si>
  <si>
    <t>PH PROGRAM EVALUATION</t>
  </si>
  <si>
    <t>Health Behavior Survey Methods</t>
  </si>
  <si>
    <t>This course is a critical examination and application of the concepts and methodologies necessary for effectively selecting, adapting, implementing, and evaluating evidence-based public health interventions.</t>
  </si>
  <si>
    <t>QUALITATIVE RESEARCH METHODS</t>
  </si>
  <si>
    <t>Qualitative Methods in Health Behavior</t>
  </si>
  <si>
    <t>Approaches to designing qualitative research studies for the development and evaluation of public health programs. Emphasis is on the practice of collecting and analyzing data from individual interviews, focus group discussions, and observations. By the end of the course students will develop skills in how to formulate appropriate qualitative research questions, collect qualitative data using interviews and focus group discussions, and analyze qualitative data. Case studies include Understanding health constraints among rural-to-urban migrants in China; The nature and impact of chronic stressors on refugee children in Ban Mai Nai Soi camp, Thailand; The nature of life-transforming changes among cancer survivors.</t>
  </si>
  <si>
    <t>Cancer Prevention and Control Seminar</t>
  </si>
  <si>
    <t>An interdisciplinary overview of cancer prevention and control. Emphasis on projects and activities from perspectives of epidemiology, health behavior and education, and health policy and management. Appropriate research design and methodologies are covered.</t>
  </si>
  <si>
    <t>PLANNING PH INTERVENTIONS</t>
  </si>
  <si>
    <t>Planning, Implementing and Evaluating Health Behavior Interventions</t>
  </si>
  <si>
    <t>Prerequisites, SPHG 711, SPHG 712, SPHG 713, HBEH 730, and HBEH 750.This course will critically examine and discuss models and processes to systematically plan and evaluate public health interventions. Students will develop skills in needs assessment, program planning, implementation, and evaluation by reading and discussing literature in the field, working individually and in small groups on in-class activities and outside assignments. This is a graduate level course. Students should have a basic understanding of public health principles, theories/models, quantitative and qualitative research methods, and biostatistics.</t>
  </si>
  <si>
    <t>INTRO TO PUBLIC HEALTH POLICY</t>
  </si>
  <si>
    <t>Introduction to Public Health Policy and The Policy-Making Process</t>
  </si>
  <si>
    <t xml:space="preserve">This course introduces students to skills they will need to effectively assess and influence a policy process. Problem definition - social determinants of health as root causes of health inequities; policy development - population-based approaches (policies, built environments, systems); policy enactment; policy implementation. Learning Objectives - Describe the health promotion paradigm enhancement from behavioral to ecological models. Use evidence and data to characterize a health problem. Use social determinants of health and inequities to clarify root causes of health problems. Describe social justice as a public health value. Identify and describe types of structural interventions (i.e., policy, built environment, systems). Describe how system change works. Attend UNC Minority Health Conference.    </t>
  </si>
  <si>
    <t>SPC STUD BEHAV CH</t>
  </si>
  <si>
    <t>Special Studies in Behavior Change</t>
  </si>
  <si>
    <t>DVLP HPDP INTERVENTION</t>
  </si>
  <si>
    <t>IHC SEMINAR</t>
  </si>
  <si>
    <t>Seminar in Interdisciplinary Health Communication</t>
  </si>
  <si>
    <t>An independent course designed for study areas of natural or planned change; personal and nonpersonal methods, in health related fields. To be arranged with faculty in each case.</t>
  </si>
  <si>
    <t>An independent course of study for students who wish to pursue studies in social class and variations in planned change. To be arranged with faculty in each case. Fall, spring, and summer.</t>
  </si>
  <si>
    <t>HEALTH LAW</t>
  </si>
  <si>
    <t>Health Law</t>
  </si>
  <si>
    <t>An introduction to law and the legal system as it relates to the delivery and financing of health care.</t>
  </si>
  <si>
    <t>HLTH ECON/POL MGT</t>
  </si>
  <si>
    <t>Health Economics for Policy and Management</t>
  </si>
  <si>
    <t>Provides training in the theory of health economics and applies this theory to important issues in health policy and management.</t>
  </si>
  <si>
    <t>APPL QUAL IMPR MTH HLTHCR &amp; PH</t>
  </si>
  <si>
    <t>Applied Quality Improvement Methods for Healthcare and Public Health</t>
  </si>
  <si>
    <t>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t>
  </si>
  <si>
    <t>MENTAL HLTH SERVICES &amp; POLICY</t>
  </si>
  <si>
    <t>Mental Health Services Research and Policy</t>
  </si>
  <si>
    <t>This course is an introduction to mental health services research and policy. Topics include the financing of mental health services, supply of services, quality measures, assessing need, and barriers to care. The course includes seminar presentations by local and nationally recognized experts in mental health services research and discussion sessions.</t>
  </si>
  <si>
    <t>INTR DENT PUB HLTH</t>
  </si>
  <si>
    <t>Introduction to Dental Public Health</t>
  </si>
  <si>
    <t>Permission of the instructor. Survey of the theory and practice of dental public health, with an emphasis on basic knowledge and skills necessary for planning and evaluating dental public health programs.</t>
  </si>
  <si>
    <t>HC IN US STRUC AND POL</t>
  </si>
  <si>
    <t>Health Care in the United States: Structure and Policy</t>
  </si>
  <si>
    <t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t>
  </si>
  <si>
    <t>Health Care in the United States Structure and Policy</t>
  </si>
  <si>
    <t>HLTH REFORM</t>
  </si>
  <si>
    <t>Health Reform:  Political Dynamics and Policy Dilemmas</t>
  </si>
  <si>
    <t xml:space="preserve">This course focuses on the political and policy dynamics of health care reform. Efforts to cover the uninsured, the dilemmas confronting public and private insurers from rising health care costs, and political conflicts over health policy. Focusing on the Affordable Care Act, ongoing debate over its repeal, and why it is so hard to enact health policy reforms in the United States. </t>
  </si>
  <si>
    <t>UNDER POP AND HLTH REFORM</t>
  </si>
  <si>
    <t>Underserved Populations and Health Reform</t>
  </si>
  <si>
    <t>This course gives students a greater understanding of programs available to serve underserved populations, and how the ACA (or any replacement) will impact on care provided to underserved populations. The course is designed to help students think critically about the impact of policy changes on different populations.</t>
  </si>
  <si>
    <t>HLTH POLICY ANALYSIS &amp; ADVCACY</t>
  </si>
  <si>
    <t>Health Policy Analysis and Advocacy for Health Leaders</t>
  </si>
  <si>
    <t xml:space="preserve">The course will familiarize students with the history of health policy development and reform in the U.S. (or another country of the student's choosing), explore issues in health policy, and analyze the impact of health politics on policymaking. Students will gain an understanding of the different ways in which health policies are made through the legislative, executive, and judicial branches of government, as well as the role of the media and advocates/stakeholder groups in shaping health policy. Students will also gain practical experience designing and implementing a campaign aimed at changing health policy.  </t>
  </si>
  <si>
    <t>HLTCARE QUAL &amp; INFO MGMT</t>
  </si>
  <si>
    <t>Healthcare Quality and Information Management</t>
  </si>
  <si>
    <t>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t>
  </si>
  <si>
    <t>QUALITY OF CARE</t>
  </si>
  <si>
    <t>Quality of Care</t>
  </si>
  <si>
    <t>The quality of health care in the US has garnered significant attention. This course will examine 1) the current state of the quality of care in the US, 2) approaches to assess quality of care, and 3) strategies that have been implemented or proposed to improve the quality of care.</t>
  </si>
  <si>
    <t>CANCER OUTCOMES RESEARCH SEM</t>
  </si>
  <si>
    <t>Cancer Outcomes Research Seminar</t>
  </si>
  <si>
    <t>The Cancer Outcomes Research Program (CORP) offers a weekly seminar for faculty, students, and fellows/trainees interested in multidisciplinary cancer outcomes research. Guest speakers' topics include Quality of Care, Patient-reported Outcomes (PROs), Comparative Effectiveness, Health Informatics, Cancer Disparities, Decision Making, Dissemination/Implementation, and Health Economics, as related to cancer outcomes.</t>
  </si>
  <si>
    <t>ADVANCED HEALTH POL ANALYSIS</t>
  </si>
  <si>
    <t>Advanced Health Policy Analysis and Advocacy</t>
  </si>
  <si>
    <t>This class will provide students with an opportunity to learn about the health policy analysis and advocacy processes in the United States. Students will gain an understanding of the different ways in which health policies are made at the legislative, regulatory, and judicial systems. Students will also learn how to identify and analyze different policy options to address health problems, conduct a stakeholders' analysis, and design an advocacy campaign. Legislative analysis; regulatory analysis; legislative fact sheet; legislative presentation</t>
  </si>
  <si>
    <t>LEAD HEALTH LAW</t>
  </si>
  <si>
    <t>Leadership in Health Law and Ethics</t>
  </si>
  <si>
    <t>Course is designed to provide learners with an introduction and overview of critical issues relating to law, ethics, and public health.</t>
  </si>
  <si>
    <t>TRANSLATIONAL HEALTH DISPAR</t>
  </si>
  <si>
    <t>Translational Health Disparities: Research, Practice &amp; Policy</t>
  </si>
  <si>
    <t>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t>
  </si>
  <si>
    <t>POP PERSPECTIVES</t>
  </si>
  <si>
    <t>Population Perspectives for Health</t>
  </si>
  <si>
    <t>This course examines historical and contemporary population health and public health perspectives. These perspectives shape the politics and policy making that affect global health. The practical goal is to help the entering DrPH student develop a grounding for further exploration of topics that may evolve into a dissertation.</t>
  </si>
  <si>
    <t>SPECIAL TOPICS IN HPM</t>
  </si>
  <si>
    <t>Trans Health Disparities</t>
  </si>
  <si>
    <t>CULTURAL COMPETENCY &amp; HEALTH</t>
  </si>
  <si>
    <t>Cultural Competence for 21st Century Health Leaders</t>
  </si>
  <si>
    <t>We will examine the ways in which culture and cultural competency intersects with health, and how public health efforts (domestic-global) can benefit by understanding relationships between culture and health. Class sessions will be a combination of presentations by the instructor, class discussions, and student presentations. Two papers are required.</t>
  </si>
  <si>
    <t>SYSTEMS THINKING/COLL IMPACT</t>
  </si>
  <si>
    <t>Systems Thinking/Collective Impact</t>
  </si>
  <si>
    <t>This course has two parts, both focused on applying practical, structured systems thinking approaches to improve care, service delivery systems, policy, and/or environments in which we live. The first part of the course is person-centered applying systems thinking tools to understand individuals experiences as the foundation for driving change. The second part is focused on the broader system around a population health challenge. Consumer-centered system mapping to understand individuals’ experience, rigorously and holistically. Help stakeholders learn together – as the foundation for planning more impactful and sustainable action.</t>
  </si>
  <si>
    <t>PROGRAM PLANNING AND DESIGN</t>
  </si>
  <si>
    <t>Program Planning and Design</t>
  </si>
  <si>
    <t>The course focuses on approaches to plan programs that promote individual and community health. The course is anchored in the Intervention Mapping approach. Students will develop an understanding of the essential steps in the program planning process: needs assessments, establishing program goals and objectives, and selecting and developing program strategies.</t>
  </si>
  <si>
    <t>MAC</t>
  </si>
  <si>
    <t>MANAGING WORKPLACE DIVERSITY</t>
  </si>
  <si>
    <t>Managing Workplace Diversity</t>
  </si>
  <si>
    <t>OCEAN CIRC THEORY</t>
  </si>
  <si>
    <t>Ocean Circulation Theory</t>
  </si>
  <si>
    <t>Prerequisite, MASC 506 or 560, or MATH 529; permission of the instructor for students lacking the prerequisite. Theories, models of large-scale dynamics of ocean circulation. Potential vorticity, quasi-geostrophy, instabilities.</t>
  </si>
  <si>
    <t>RES MAR SCIENCE</t>
  </si>
  <si>
    <t>MBA</t>
  </si>
  <si>
    <t>OPERATIONS</t>
  </si>
  <si>
    <t>Operations</t>
  </si>
  <si>
    <t xml:space="preserve">This core course  will develop frameworks to analyze the strengths and weaknesses of a firm's operations and to develop viable alternatives in pursuing its goals and objectives. We will examine the tradeoffs that managers face in emphasizing one goal (such as high capacity utilization) as compared to another goal (such as customer service).  We will compare and contrast the strengths and weaknesses of different strategies and techniques, as determined by industry and global operating environments. Uses Polyface  Regenerative Farming Case </t>
  </si>
  <si>
    <t>VALUE CHAIN INNOVATION</t>
  </si>
  <si>
    <t>Value Chain Innovation</t>
  </si>
  <si>
    <t>This course will focus on innovative value delivery models, technologies and processes across multiple industries including retail, healthcare, manufacturing, transportation and software. St. Elizabeth Healthcare case on adavancing beneficial social outcomes.</t>
  </si>
  <si>
    <t>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t>
  </si>
  <si>
    <t>STRATEGIC SOURCING</t>
  </si>
  <si>
    <t>Global supply chain strategy; Investigating needs and options; Sustainable wood sourcing at Taylor Guitars; supplier management; facility management in the Nordic Region</t>
  </si>
  <si>
    <t>GLOBAL SUPPLY CHAIN MGMT</t>
  </si>
  <si>
    <t xml:space="preserve">This course considers management of a supply chain in a global environment from a managerial perspective. The focus is on analysis, management and improvement of global supply chain processes. In this course we will learn  tools and strategies that enable firms to Coordinate, Configure and Customize their global supply chains in an ever changing eco-system. The course will focus on both traditional supply chain concepts and how they need to be adapted in a global context. VF Case, Bharti Airtel and Unicef cases. "Finally we will discuss sustainability as a trend and how firms could develop compelling strategies with their global supply chains." </t>
  </si>
  <si>
    <t>TECH STRATEGY &amp; BUSI INNOV</t>
  </si>
  <si>
    <t>Technology Strategy &amp; Business Innovation</t>
  </si>
  <si>
    <t>This course provides a strategic perspective of technology/innovation management and its impact on the competitive positioning of the firm. Readings and projects address environment, social and technology advantages and challenges.</t>
  </si>
  <si>
    <t>MANAGERIAL ACCOUNTING</t>
  </si>
  <si>
    <t>Managerial Accounting</t>
  </si>
  <si>
    <t>This course focuses on enabling managers of complex organizations to effectively exploit information to achieve organizational objectives. The course is applicable to all organizations including profit seeking companies, non-profits and public sector entities. The premise of the course is that the achievement of organizational objectives depends on both making good decisions and aligning managers and employees with the organizations objectives. Section devoted to Target costing and life cycle costing.</t>
  </si>
  <si>
    <t>MARKETING</t>
  </si>
  <si>
    <t>CORE MARKETING</t>
  </si>
  <si>
    <t>This course will improve your ability to: 1.Assess market opportunities by analyzing customers, competitors, collaborators, context, and the strengths and weaknesses of a company. 2.Develop effective marketing strategies to achieve organizational objectives. 3.Design a strategy implementation program to maximize its chance of success. 4.Communicate and defend your recommendations and critically examine and build upon the recommendations of your classmates both quantitatively and qualitatively. Session devoted to Deeply Understanding Customers including exercise on empathy for aging consumers and case on "Can the Cellphone Help End Poverty". Also, Final exam on Impossible Foods case.</t>
  </si>
  <si>
    <t>741G</t>
  </si>
  <si>
    <t>GLOBAL MARKETING</t>
  </si>
  <si>
    <t>HEALTH CARE ECON &amp; PLCY</t>
  </si>
  <si>
    <t>Health Care Economics &amp; Policy</t>
  </si>
  <si>
    <t>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t>
  </si>
  <si>
    <t>CONSUMER BEHAVIOR</t>
  </si>
  <si>
    <t>Marketing Strategy</t>
  </si>
  <si>
    <t>We will begin with an exploration of consumers, in terms of demographics and other variables, in the US and around the world.  We will then discuss the economic needs of consumers as well as other influences (psychological, social, cultural and environmental) that impact their decisions.  In the process, we will explore consumer behavior from two perspectives: 1.) the perspective of the consumer who seeks to make better decisions and 2.) the perspective of the company that seeks to influence the decisions made by its customers.Session on post-use consumption, Burt's Bees, New Coke case and session on Ethical Issues.</t>
  </si>
  <si>
    <t>GLOBAL BRAND STRATEGY</t>
  </si>
  <si>
    <t>Global Brand Strategy</t>
  </si>
  <si>
    <t>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 Session on CSR with Google vs. China case. Tool to evaluate consumer understanding of brand and it's relation to CSR activities.</t>
  </si>
  <si>
    <t>The course builds on materials from other classes including microeconomics, strategy, finance and marketing. While the course introduces the basic concepts and the theoretical framework, emphasis will be on applications including pricing, marketing, investment, entry, insurance, management compensation, governance, auctions, and mergers.  Session on governance. "Moral Hazard" Tesla discussion.</t>
  </si>
  <si>
    <t>FUND PRIN OF CORP FIN</t>
  </si>
  <si>
    <t>Corporate Financial Principles</t>
  </si>
  <si>
    <t>We will examine critical aspects of applied corporate finance by focusing on cash flow analysis, valuation, options, capital structure, corporate governance, and hedge fund activism. The goal of the class is to teach you to think critically and help you build an intuitive understanding of how finance works in the real world. To accomplish this goal, we will rely heavily on applications and examples from a variety of career fields such as tech, biotech, real estate, energy, marketing, consulting, etc. A substantial part of the course will be focused on case study discussions. Session on hedge fund activism.</t>
  </si>
  <si>
    <t>STRATEGY OF PROJECT FINANCE</t>
  </si>
  <si>
    <t>The Strategy of Project Finance</t>
  </si>
  <si>
    <t>This course is intended for future finance professionals seeking a practitioner's grasp of Project Financing (PF) and for  future energy executives or consultants who wish to understand how PF can help in the charting strategy at an industrial firm. Case and session on biofuel</t>
  </si>
  <si>
    <t>790B</t>
  </si>
  <si>
    <t>THE ENERGY VALUE CHAIN</t>
  </si>
  <si>
    <t>The Energy Value Chain</t>
  </si>
  <si>
    <t>This course is an introduction to the huge energy business that is based upon conventional hydrocarbons.  Students taking this course will learn essential fundamentals of oil and gas exploration and production, midstream logistics, refining and petrochemicals.  Renewable fuels made from biomass will also be  discussed.</t>
  </si>
  <si>
    <t>790E</t>
  </si>
  <si>
    <t>THE BUSINESS OF POWER</t>
  </si>
  <si>
    <t>The Business of Power</t>
  </si>
  <si>
    <t>The Electric Power Business discusses how regulated and unregulated electric utilities deliver electricity and make money.  The course covers the technical aspects of electricity generation, transmission and distribution. Different approaches to de-regulation and the key profitability drivers of unregulated power generation are also discussed. Finally, the course examines the benefits and challenges of incorporating renewables into the electricity grid.</t>
  </si>
  <si>
    <t>790S</t>
  </si>
  <si>
    <t>STRAT &amp; VALUE CREATION/ENERGY</t>
  </si>
  <si>
    <t>Strategy &amp; Value Creation for Energy Companies</t>
  </si>
  <si>
    <t>This course aims to provide future senior executives with the concepts and tools necessary to relate the strategies, economics and social responsibilities of resource capture, development and operations to shareholder value creation in the second decade of the 21st century. The energy industry is undergoing fundamental disruption to a long-standing business model related to trends involving new technologies, sustainability, and shifting regulation and consumer expectations.</t>
  </si>
  <si>
    <t>790T</t>
  </si>
  <si>
    <t>ENERGY TAX &amp; POLICY</t>
  </si>
  <si>
    <t>Energy Taxation and Policy</t>
  </si>
  <si>
    <t>The course will present the interplay of tax consequences unique to the energy sector. he course focuses on tax planning relative to the oil and gas industry with an emphasis on the upstream and midstream sectors.  It will also address the impact of tax policy on the growth and prospects for renewables.</t>
  </si>
  <si>
    <t>GLOBAL FIN &amp; EMERGING MKTS</t>
  </si>
  <si>
    <t>Global Finance &amp; Emerging Markets</t>
  </si>
  <si>
    <t>This course develops the foundations for financial decisions in a global economic environment. It concentrates on four areas: markets, tools, investments, and corporations. We will focus on the benefits of international diversification in investment strategies. Section on Corporate Governanace. bias and political risk.</t>
  </si>
  <si>
    <t>STRATEGY</t>
  </si>
  <si>
    <t>Business Strategy</t>
  </si>
  <si>
    <t>Strategy is the recognition of opportunity and a plan for seizing it, but strategy also recognizes and deals with threats to the firm.  These opportunities and threats come from external forces -- changes in customers’ preferences, competitors’ actions, technological breakthroughs, government actions such as deregulation, geopolitical shifts, trends in fashions and many more.  Opportunities also arise from a business leader’s convictions, personal values, or a flash of insight on changing times. Sustainability examples included.
This course will develop students’ skills in analyzing the evolving, sometimes turbulent, environment in which the firm competes, as well as the capabilities of the firm itself.  Beyond analysis, however, the course also helps students understand how to design a strategy.  They learn that a strategy must follow from the firm’s long-term goals; it encompasses choices of products and markets, how the firm will serve customers better than competitors, what vehicles will be used to grow or shift the mix of businesses, decisions about the sequencing of initiatives, and a clear, compelling economic logic. Strategy thus sets the future direction of the firm and provides the guidance system for a host of operational and tactical decisions that must follow. Course utilizes PEST (Political, Economic, Social and Technology) Framework for all cases. Tesla and Honda cases focus on environmental factors.</t>
  </si>
  <si>
    <t>803G</t>
  </si>
  <si>
    <t>GENDER AND THE WORKPLACE</t>
  </si>
  <si>
    <t>Gender and the Workplace</t>
  </si>
  <si>
    <t>This class includes all people in conversations about gender. The class strives to assist all individuals in understanding the importance of recruiting and retaining diverse gender populations as well as changing definitions of leadership. Sustainable Enterprise Concentration elective. Gender facts, myths, perceptions and stereotypes: Gender recruiting, hiring, and pay gaps; Supporting, promoting, and retaining diverse leaders; Gendered communication; Dysfunctional politics and practices</t>
  </si>
  <si>
    <t>803S</t>
  </si>
  <si>
    <t>STORYTELLING WITH DATA</t>
  </si>
  <si>
    <t>Storytelling with Data</t>
  </si>
  <si>
    <t>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 Section requires using EPA data to make the case for Climate Change.</t>
  </si>
  <si>
    <t>804D</t>
  </si>
  <si>
    <t>LDG DIVERSE &amp; INCLUSIVE ORGS</t>
  </si>
  <si>
    <t>Leading Diverse &amp; Inclusive Organizations</t>
  </si>
  <si>
    <t>By the end of this course, students will be able to: define diversity and inclusion and recognize a variety of organizational efforts to promote diversity and inclusion; have open and honest conversations about uncomfortable topics related to organizational diversity and inclusion; practice inclusive leadership, etc.</t>
  </si>
  <si>
    <t>804M</t>
  </si>
  <si>
    <t>CORP REPUTATION MGMT</t>
  </si>
  <si>
    <t>Corporate Reputation Management</t>
  </si>
  <si>
    <t>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t>
  </si>
  <si>
    <t>804W</t>
  </si>
  <si>
    <t>EXP WRKPLC DIVERSITY/INCLUSION</t>
  </si>
  <si>
    <t>Experiencing Workplace Diversity &amp; Inclusion</t>
  </si>
  <si>
    <t>This course will be structured in the format of an intensive Diversity and Inclusion training session. This allows students to learn about D&amp;I and also know how to implement D&amp;I programs as future leaders. This course helps students develop a nuanced and sophisticated understanding of D&amp;I to personally learn and do workplace D&amp;I. Susainable Enterprise Concentration elective</t>
  </si>
  <si>
    <t>809A</t>
  </si>
  <si>
    <t>BUSI STRATEGY BEYOND MARKET</t>
  </si>
  <si>
    <t>Business Strategy Beyond the Market</t>
  </si>
  <si>
    <t>This course explores the relationship between business strategy and the institutional environment. It considers the diverse means by which political, legal and social actors shape market opportunities, across a variety of settings and industries. Not only is effective nonmarket strategy conducive of business success, it also provides a solid foundation for deliberately enhancing the firm’s social and environmental contribution.</t>
  </si>
  <si>
    <t>LEADING ORGANIZ CHANGE</t>
  </si>
  <si>
    <t xml:space="preserve">This course focuses on the changing business environment, and how leaders serve as catalysts for effective change. As organizations strive to fully leverage their resources and competitive advantage, leading change becomes an increasingly important leadership competency. The ability of each leader to identify, implement, and sustain change is imperative to organizations’ success. Through exploration of change theory, case studies, and examples, you will hone your change leadership skills for the betterment of your teams and organizations. Case: Buses for Democracy: Improving Public Transport in South Africa. </t>
  </si>
  <si>
    <t>NEGOTIATIONS</t>
  </si>
  <si>
    <t xml:space="preserve">The course is designed to complement the technical and diagnostic skills learned in other courses.  A basic premise of the course is that while a manager needs analytic skills to discover optimal solutions to problems, a broad array of negotiation skills is needed for these solutions to be accepted and implemented.  The course allows participants the opportunity to develop these skills experientially and to understand negotiations in useful analytic frameworks.  Considerable emphasis is placed on simulations, role plays, and cases. Discussions on ethics and gender. </t>
  </si>
  <si>
    <t>STRAT MODELING &amp; BUSI DYNAMICS</t>
  </si>
  <si>
    <t>Strategic Modeling and Business Dynamics</t>
  </si>
  <si>
    <t>In this course, we delve into how industry conditions and firm’s capabilities and resources change over time.  We look at common patterns and why these patterns occur.  We explore how managers influence changing industry conditions and create new resources and capabilities for their firms. Fishbanks simulation. Readings include: Counterintuitive Behavior of Social Systems by J.W. Forester, The Fifth Discipline by Peter Senge, and Modeling the Environment by Andrew Ford.</t>
  </si>
  <si>
    <t>STRATEGY IN HIGH VELOCITY MKTS</t>
  </si>
  <si>
    <t>Strategy in High Velocity Markets</t>
  </si>
  <si>
    <t>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 Walmart Organics Case and Toyota Prius Case discussed in separate sessions.</t>
  </si>
  <si>
    <t>LEVERAGING HUMAN CAPITAL</t>
  </si>
  <si>
    <t>Leveraging Human Capital</t>
  </si>
  <si>
    <t>This course has been designed to help you understand how effectively managing human capital can and will enhance organizational performance. In today’s global talent war, those organizations that learn how to do this the best will most likely be those organizations that are positioned to achieve sustainable global competitive advantage. Session on Social Enterprise and Zappos case</t>
  </si>
  <si>
    <t>APPL LDR FOR ELECTED MBAS</t>
  </si>
  <si>
    <t>The course will provide students with a framework to manage their organization, including creating a business plan and complemented with one-on-one coaching. Students will be given exposure to senior business leaders and lessons of experience. Net Impact and Energy Club leaders participate and establish goals and leadership structure for clubs that make up majority of MBA classes.</t>
  </si>
  <si>
    <t>GLOBAL LEADERSHIP</t>
  </si>
  <si>
    <t>Leading Across Cultures</t>
  </si>
  <si>
    <t xml:space="preserve">This course focuses on the changing business environment, and how leaders serve as catalysts for effective change. As organizations strive to fully leverage their resources and competitive advantage, leading change becomes an increasingly important leadership competency. Session on Buses for Democracy: Improving Public Transport on South Africa Case. </t>
  </si>
  <si>
    <t>862A</t>
  </si>
  <si>
    <t>GLOBAL BUSINESS STRATEGY</t>
  </si>
  <si>
    <t>Global Business Strategy</t>
  </si>
  <si>
    <t>This course provides an introduction to strategy formulation and implementation in an international context. This course will introduce a range of new frameworks to students to help understand and analyze global expansion opportunities and tradeoffs. The course will also place heavy emphasis on issues related to implementation of global strategy. Finally, we will also explore range of macro social, economic and political issues that face firms going global. Cases on Fire in Bangladesh Garment Factory and Mobile Telecommunications: Two Entrepreneurs Enter Africa. Readings: The Economics of a $6.75 shirt and Rethinking the African Business Opportunity.</t>
  </si>
  <si>
    <t>BUILD CROSS-CULT COMP</t>
  </si>
  <si>
    <t>Build Cross-Cult Comp</t>
  </si>
  <si>
    <t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t>
  </si>
  <si>
    <t>SOCIAL ENTREPRENEURSHIP</t>
  </si>
  <si>
    <t>Social Entrepreneurship</t>
  </si>
  <si>
    <t>Aging and Social Entrepreneurship</t>
  </si>
  <si>
    <t>KENAN SCHOLARS RESEARCH SEM</t>
  </si>
  <si>
    <t>Kenan Scholar Research Seminar</t>
  </si>
  <si>
    <t>This course is designed for MBA students who have been selected as Kenan Scholars. Students in this course will gain hands-on research experience through a year-long apprenticeship. Guided by their faculty advisors and mentorship from the Kenan Scholars program director, students will enhance their subject expertise, research competencies , and leadership skills. Kenan Scholar students have done sustainability research for CSE and Dr. Olga Hawn.</t>
  </si>
  <si>
    <t>892L</t>
  </si>
  <si>
    <t>GLOBAL IMMERSION EXPERIENCE</t>
  </si>
  <si>
    <t>North American Residency</t>
  </si>
  <si>
    <t>Global Immersion Experience</t>
  </si>
  <si>
    <t>As diversity is a fundamental characteristic in the US business context where we deal with many ethnic backgrounds, state economies, and cultures, we will explore many representative voices of the US and hope that you will have experienced a broad spectrum of insights into our economic, social, and cultural environments.</t>
  </si>
  <si>
    <t>892M</t>
  </si>
  <si>
    <t>GLOBAL IMMERSION EXPERIENCE II</t>
  </si>
  <si>
    <t>Global Immersion Experience II</t>
  </si>
  <si>
    <t>Course focuses on topics pertaining to opportunities, challenges and contrast between operating in developed economies in Europe and the emerging economy of Turkey.  Current political, economic and social tensions that are determining the present European economic development are discussed. Consider medium-long term perspectives of the European economy and the real opportunities or threats emerging countries will face.</t>
  </si>
  <si>
    <t>892N</t>
  </si>
  <si>
    <t>GLOBAL IMMERSION EXP III</t>
  </si>
  <si>
    <t>Global Immersion Experience III</t>
  </si>
  <si>
    <t>Focus will be on topics pertaining to the opportunities and challenges for operating in Mexico and Brazil and discuss the current social tensions that are determining the present economic development. You will be challenged to consider the medium-long term perspectives of these countries' economies and the real opportunities or threats they face.</t>
  </si>
  <si>
    <t>892O</t>
  </si>
  <si>
    <t>GLOBAL IMMERSION EXP IV</t>
  </si>
  <si>
    <t>Global Immersion Experience IV</t>
  </si>
  <si>
    <t>With the Global Immersion Experience in Asia, we will focus on a variety of topics pertaining to the opportunities and challenges for operating in China and India. We will also discuss the current social tensions that are determining the present economic development.</t>
  </si>
  <si>
    <t>CHALLENGE OF HEALTH CARE</t>
  </si>
  <si>
    <t>The Challenge of Health Care - A System Overview</t>
  </si>
  <si>
    <t>Healthcare is a substantial and growing component of our GDP, with social and political ramifications that affect all aspects of the U.S. economy. Whether one is interested in management, finance, consulting, marketing, or entrepreneurship, there are substantial opportunities within the healthcare space for the savvy MBA. This course provides a broad overview of the world of healthcare from a business perspective. Students will be introduced to the structure and component parts of the healthcare system and will study basic economic issues, public policies and market developments as they impact the industry and the delivery of care and services.</t>
  </si>
  <si>
    <t>893G</t>
  </si>
  <si>
    <t>GLOBAL HEALTHCARE</t>
  </si>
  <si>
    <t xml:space="preserve">In this course students will learn about macro global healthcare issues, country specific healthcare systems, healthcare interdependencies between regions and countries, global healthcare business strategies and solutions.  The course will examine innovative global business models focused on analyzing the cost, access and quality of healthcare around the globe. Students will gain a deeper understanding of how to manage and navigate business, social, cultural, political and regulatory environments in a sustainable manner relative to healthcare management. </t>
  </si>
  <si>
    <t>893K</t>
  </si>
  <si>
    <t>HEALTH ECONOMICS</t>
  </si>
  <si>
    <t>Health Economics</t>
  </si>
  <si>
    <t>This course will use the tools of economics and game theory (competition, pricing, information asymmetries, organization design and incentives) to analyze issues in global health, health care provision, heath care management and health care policy.</t>
  </si>
  <si>
    <t>MASS COMM RES METH</t>
  </si>
  <si>
    <t>Strategic Communication Research Methods</t>
  </si>
  <si>
    <t>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t>
  </si>
  <si>
    <t>THEORIES OF MASS COMM</t>
  </si>
  <si>
    <t xml:space="preserve">Explore theories from communication, sociology, psychology, political science, etc. The intersectional internet: Race, sex, class and culture online; #BlackLivesMatter movement; Theory and model use in social marketing health interventions; Communication theory and health communication practices; Feminist media research; </t>
  </si>
  <si>
    <t>NEW MEDIA AND SOCIETY</t>
  </si>
  <si>
    <t>New Media and Society</t>
  </si>
  <si>
    <t xml:space="preserve">This course examines digital environments from diverse conceptual perspectives (e.g., journalism, mass communication, psychology, information science and technology, sociology, business) and outlines theoretical implications and practical applications of new media. Whistleblowers and watchdogs; E Pluribus Awry! Theorizing race, class and gender in media; Inform, inspire, ignite; We are all gatekeepers: media platforms as sources of knowledge; Ethical implications for digital media; Integrating influence and information: paid, earned, shared and owned media; The good, the bad and the ugly of digital media disruption; The viral, verbal, and visual media: Social media and our communities; Are the media mightier? The pursuit of freedom worldwide </t>
  </si>
  <si>
    <t>MULTIMEDIA STORYTELLING</t>
  </si>
  <si>
    <t>Storytelling using photos, audio, video, graphics. Examples assigned: The True Cost of Gun Violence; Like a Girl - gender stereotypes adopted by young girls and the need to rewrite the rules; Humanium Metal - made from destructed illegal firearms in Guatemala and El Salvador and recyled into products of value; Teddy Gun - consumer product safety standards are applied to teddy bears, but not guns</t>
  </si>
  <si>
    <t>E-HEALTH</t>
  </si>
  <si>
    <t>E-Health</t>
  </si>
  <si>
    <t>An overview of the positive and negative impacts of the Internet on public health. Covers research, evaluation sites, ethics, and use of theory that addresses key public health problems. Healthy on the go: mobile phone interventions; internet and computer-tailored interventions; health video games; social media for health promotion; whose data is it? policy, privacy and ethical issues in eHealth; eHealth exemplars</t>
  </si>
  <si>
    <t>PERSUASION &amp; SOCIAL INFLUENCE</t>
  </si>
  <si>
    <t>Persuasion and Social Influence</t>
  </si>
  <si>
    <t>Examines social-scientific theories and concepts related to persuasion and social influence in communications. Topics include antecedents to behavior; automatic processing; source and receiver characteristics; and campaigns. Articles will be drawn from a range of persuasion areas including health, political, environmental, and consumer behavior. Cognitive dissonance and misinformation: water conservation. Behavior shaping  through positive reinforcement. Household energy use: Applying behavioural economics to understand consumer decision-making and behaviour. Identity and values-framing: consequences of childhood obesity.</t>
  </si>
  <si>
    <t>MTSC</t>
  </si>
  <si>
    <t>SEXUAL/REPROD HLTH</t>
  </si>
  <si>
    <t>Sexual and Reproductive Health</t>
  </si>
  <si>
    <t>Uses a life span approach to examine principles of primary care management of childbearing couples and sexual reproductive health in women and men. Application is in community-based settings.</t>
  </si>
  <si>
    <t>POPULATION HEALTH EPIDEMIOLOGY</t>
  </si>
  <si>
    <t>Population Health and Epidemiology</t>
  </si>
  <si>
    <t>Admission to Nursing graduate program. Focuses on epidemiologic approaches for studying the impact of social, economic, and cultural inequalities on health and illness patterns at population and clinical levels.</t>
  </si>
  <si>
    <t>FAMILIES AND HEALTH</t>
  </si>
  <si>
    <t>Families and Health</t>
  </si>
  <si>
    <t>Explores theoretical, methodological, and ethical issues related to research in families and health across the life span. Content includes family research related to health promotion, risk reduction, vulnerability, and health risk, and the family in the context of acute and chronic illness. Cultural, ethnic, and socioeconomic issues are included.</t>
  </si>
  <si>
    <t>NUTRITION IN MEDICINE</t>
  </si>
  <si>
    <t>Nutrition in Medicine</t>
  </si>
  <si>
    <t>Prerequisite, BIOL 252 and NUTR 600. Comprehensive review of nutrition basics with strong clinical perspective. Integrates nutrient biochemistry and metabolism into a framework of nutritional assessment and dietary intervention.</t>
  </si>
  <si>
    <t>PUB HLTH NUT MGT II</t>
  </si>
  <si>
    <t>Public Health Nutrition Management</t>
  </si>
  <si>
    <t>An overview of the planning and management of local, state, federal, and voluntary public health nutrition programs. Examines legislative and administrative structures.</t>
  </si>
  <si>
    <t>NUTR TRANS RES APPL</t>
  </si>
  <si>
    <t>Nutrition Translational Research and Application</t>
  </si>
  <si>
    <t>Prerequisites, EPID 600, NUTR 725; and NUTR 813 recommended. Permission of instructor for nonmajors. Designed to focus on translational nutrition research and application, including grant writing, to prepare students in clinical, public health, and policy arenas.</t>
  </si>
  <si>
    <t>ADV NUTR INTERV RES SEMINAR</t>
  </si>
  <si>
    <t>Advanced Nutrition Intervention Research Seminar</t>
  </si>
  <si>
    <t>Development and application of critical thinking skills in the analysis of important nutrition and policy interventions. The course will examine conceptual models, research designs, intervention strategies, and measures of effectiveness in historical and innovative nutrition research.</t>
  </si>
  <si>
    <t>Development and Evaluation of Health Promotion and Disease Prevention Interventions</t>
  </si>
  <si>
    <t>NUTR RES</t>
  </si>
  <si>
    <t>PHIL OF SCIENCE</t>
  </si>
  <si>
    <t>ADVANCED STUDIES IN PPE</t>
  </si>
  <si>
    <t>Advanced Studies in Philosophy, Politics, and Economics</t>
  </si>
  <si>
    <t>This course provides Philosophy graduate students with the background to teach PPE courses. It covers core ideas in Economics and Political Science, Rationality, the Market, Inequality, Causal Inference, with the aim of analyzing social problems in Philosophy/Politics/Economics style.</t>
  </si>
  <si>
    <t>OCCU HLTH NURS 1</t>
  </si>
  <si>
    <t>Occupational Health Nursing I: Occupational Health Assessment</t>
  </si>
  <si>
    <t>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t>
  </si>
  <si>
    <t>FUND IND HYGIENE</t>
  </si>
  <si>
    <t>Fundamentals of Industrial Hygiene</t>
  </si>
  <si>
    <t>Provides broad understanding of industrial hygiene. Major emphasis is recognition of hazards in the workplace, evaluation of measurement of those hazards, and application of control strategies. Includes chemical, physical, ergonomic, and biological hazards; basic anatomy and physiology associated with routes of entery and toxicology; emerging trends in combustible dust, hexavalent chromium, flavorings-related lung disease, bioterrorism, nanotechnology, and pandemic influenza</t>
  </si>
  <si>
    <t>PLANNING METHODS</t>
  </si>
  <si>
    <t>Planning Methods</t>
  </si>
  <si>
    <t xml:space="preserve">Accessing information from conventional and electronic sources, spatial data acquisition, analysis and mapping. Inferential statistics through multiple regression. Creating data visualizations. </t>
  </si>
  <si>
    <t>ADV PLANNING METHODS</t>
  </si>
  <si>
    <t>Advanced Planning Methods</t>
  </si>
  <si>
    <t>More in-depth treatment of topics covered in PLAN 720. Particular emphasis on techniques of multiple regression analysis, forecasting, categorical data analysis, and spatial data analysis.</t>
  </si>
  <si>
    <t>INTRO LAW FOR PLAN</t>
  </si>
  <si>
    <t>Introduction to Law for Planners</t>
  </si>
  <si>
    <t>Governmental institutions, real property, constitutional law, land use law, and environmental law.</t>
  </si>
  <si>
    <t>COMMUNITY REVITALIZ APPLIED</t>
  </si>
  <si>
    <t>PROJ/SITE PLANNING</t>
  </si>
  <si>
    <t>Project and Site Planning</t>
  </si>
  <si>
    <t>Techniques of site analysis, project programming, and arrangement of structures on the land. Workshop covering design and review of urban development projects within limitations of regulatory standards and market criteria.</t>
  </si>
  <si>
    <t>PLAN HIST PRESERV</t>
  </si>
  <si>
    <t>Planning for Historical Preservation</t>
  </si>
  <si>
    <t>Concepts, processes, and policies for historic preservation; its role in the community planning and development process.</t>
  </si>
  <si>
    <t>REAL EST &amp; AFFORD HSNG</t>
  </si>
  <si>
    <t>Real Estate Investment and Affordable Housing</t>
  </si>
  <si>
    <t xml:space="preserve">Fundamentals and techniques of real estate investment analysis, including cases and computer modeling; applications of the public interest in private investment decisions; tax and other public policies influencing real estate investments; meeting the housing needs of low and moderate income households through affordable housing. </t>
  </si>
  <si>
    <t>CENTRAL CITY REVITALIZAT</t>
  </si>
  <si>
    <t>Central City Revitalization</t>
  </si>
  <si>
    <t>COMMUNITY DEV &amp; REV TECH</t>
  </si>
  <si>
    <t>Community Development &amp; Revitalization Techniques</t>
  </si>
  <si>
    <t>Community revitalization requires mastery of community development methods, the real estate development process, and public-private partnerships. Techniques include demographic trend analysis, government entitlement review, area and parcel analysis, market research, and pro forma financial analysis. Community capacity and asset mapping; stakeholder identification and community engagement; capacity building; the use of neighborhood indicators; site and design considerations; local government participation and financing; land banks for redevelopment</t>
  </si>
  <si>
    <t>RESEARCH DESIGN</t>
  </si>
  <si>
    <t>Research Design</t>
  </si>
  <si>
    <t>This course provides an introduction to research design methods for planning and applied policy research. The design of a research endeavor is arguably the most important part of the investigation, together with what data is collected, how it is collected, and how the data are analyzed.</t>
  </si>
  <si>
    <t>Independent Study</t>
  </si>
  <si>
    <t>Housing and Community Development; low-income homeownership, mortgage lending, subprime and predatory lending, and financial services issues. "Regaining the Dream: How to Renew the Promise of Homeownership for America's Working Families."</t>
  </si>
  <si>
    <t>Master's (Non-Thesis)</t>
  </si>
  <si>
    <t>INTRO TO PUBLIC POLICY</t>
  </si>
  <si>
    <t>Introduction to Public Policy</t>
  </si>
  <si>
    <t>This course examines the history and development of the field of public policy and several theoretical frameworks that contribute to public policy analysis including welfare economics, theories of distributive justice, political science, and organizational theory.</t>
  </si>
  <si>
    <t>PUB POLICY ECON I</t>
  </si>
  <si>
    <t>Advanced Economic Analysis for Public Policy I</t>
  </si>
  <si>
    <t>This course introduces microeconomic theory using multivariate calculus and constrained optimization. Topics covered include consumer theory, producer theory, market equilibrium, taxes, and market power. Applied public policy examples are incorporated including consumer behavior, welfare analysis, food stamps.</t>
  </si>
  <si>
    <t>PUB POLICY ECON II</t>
  </si>
  <si>
    <t>Advanced Economic Analysis for Public Policy II</t>
  </si>
  <si>
    <t>Prerequisite, PLCY 788. This course provides further applications of economic theory to public policy including risk and uncertainty, information economics, general equilibrium and welfare policy, externalities, public goods and taxation, and game theory.</t>
  </si>
  <si>
    <t>SEM EDUCATION POLICY I</t>
  </si>
  <si>
    <t>Seminar in Education Policy I</t>
  </si>
  <si>
    <t xml:space="preserve">Covers economic and sociological theories on the determinants of learning and the demand for schooling.  Topics include stratification, school effects, schooling process and socialization, family, peer and contextual effects, and the education production function. Intergenerational social mobility in the US. "It's Not a Black Thing". Parental effort. Preschool nutrition and subsequent schooling attainment: longitudinal evidence from Tanzania. Teacher quality in educational production. School choice. Teacher incentives. </t>
  </si>
  <si>
    <t>PANEL DATA METHODOLOGY</t>
  </si>
  <si>
    <t>Advanced Panel Data Methodology for Public Policy</t>
  </si>
  <si>
    <t>Students will apply models and statistical techniques to original PLCY research in the areas of health, education, employment, poverty, and othe areas of populations policy; understand major techniques used to estimate causal relationships in quasi-experimental designs, including panel data and simultaneous equations models; and gain intuition and skills about the art of econometrics, including techniques for using complex survey data and handling missing data. Impact of racial discrimination; Does Compulsory School Attendance Affect Schooling and Earnings; Who is the marginal patient?; Does drinking impair college performance?; Estimating the effect of California's tobacco control program.</t>
  </si>
  <si>
    <t>Health economics and health policy. The legal and policy environment, risky behavior, issues in reproductive, maternal, and child health, health insurance policy, and health outcomes generally. Contraception/emergency contraception, unintended pregnancy, abortion and STD rates, maternal and infant health outcomes, alcohol and substance use, medical malpractice and defensive medicine, health insurance mandates, and reactions to managed care. She is particularly interested in both the intended and unintended consequences that policy can have on behavior.</t>
  </si>
  <si>
    <t>AMER POL BEHAVIOR</t>
  </si>
  <si>
    <t>American Political Behavior</t>
  </si>
  <si>
    <t xml:space="preserve">How citizens act in political contexts, with attention to ramifications for the political system as a whole. Putting inequality in its place; How politics affects religion; Gender inequality; The primacy of race in the geograpy of income-based voting; free riding; fear and loathing across party lines; The deservingness heuristic and the politics of health care; </t>
  </si>
  <si>
    <t>PUBLIC OPINION</t>
  </si>
  <si>
    <t>Public Opinion</t>
  </si>
  <si>
    <t xml:space="preserve">A study of public opinion, its formation, expression, and impact on political systems and public policy. Perceptions of racial group competition; the spillover of racialization into health care; the effect of economic disparity on black attitudes toward latinos </t>
  </si>
  <si>
    <t>AGENDA-SETTING</t>
  </si>
  <si>
    <t xml:space="preserve">Up and down with ecology: the issue attention cycle; Prison break: why conservatives turned agains mass incarceration; Rich people's movements: grassroots campaigns to untax the one percent; Setting the agenda:  the mass media and public opinion; </t>
  </si>
  <si>
    <t>FRAMING</t>
  </si>
  <si>
    <t>Framing</t>
  </si>
  <si>
    <t>This class will focus on the theoretical and empirical studies of individual and collective framing. Readings will be from journalism, sociology, psychology, and political science and will include both US-based and comparative studies. Source credibility; media effects and public opinion studies; race; seeing black: race, crime, and visual processing; I did not get that job because of a black man; racial disparities in incarceration increase acceptance of punitic policies; financial inequality</t>
  </si>
  <si>
    <t>COMP POL ECONOMY</t>
  </si>
  <si>
    <t>Comparative Political Economy</t>
  </si>
  <si>
    <t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t>
  </si>
  <si>
    <t>VARIETIES OF CAPITALISM</t>
  </si>
  <si>
    <t>Varieties of Democratic Capitalism in Europe and North America</t>
  </si>
  <si>
    <t>This course will examine the development of different types of welfare states in Europe and North America. The course will focus above all on how social and political forces shaped the development of the economic policies aimed at securing economic growth and employment and of social policies aimed at providing social security combating poverty and effecting redistribution.</t>
  </si>
  <si>
    <t>Diversity is sometimes cited as a facilitator of political cooperation but more often it is considered a challenge for constructive civic engagement. This course engages the ways in which different forms of diversity (e.g., racial, ethnic, religious, linguistic, gender, national-origin, sexuality) and politics interact across a wide range of societies.</t>
  </si>
  <si>
    <t>INTL REL THEORY II</t>
  </si>
  <si>
    <t>Theories of International Relations II</t>
  </si>
  <si>
    <t>Introduction to the central issues and major theoretical developments in the field of international relations, focusing on the politics of international economic relations, law and organization, and fundamental system change.</t>
  </si>
  <si>
    <t>PUBA</t>
  </si>
  <si>
    <t>PA INSTITUTIONS AND VALUES</t>
  </si>
  <si>
    <t>Public Administration Institutions and Values</t>
  </si>
  <si>
    <t>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t>
  </si>
  <si>
    <t>COST EFFECTIVENESS</t>
  </si>
  <si>
    <t>Cost-Effectiveness in Health and Medicine</t>
  </si>
  <si>
    <t>Overview of economic evaluations of public health and health care interventions, understanding basic methods of cost-effectiveness analyses (CEA) and use of CEA to inform resource allocation decisions. Critically appraise CEA for internal validity and applicability. Explore controversial CEA issues, including methodological controversies and ethical issues for the prioritization of resources.</t>
  </si>
  <si>
    <t>ADV HLTH POLICY FOR CLINICIANS</t>
  </si>
  <si>
    <t>COMM ENG LEADERSHIP HEALTH</t>
  </si>
  <si>
    <t>Community Engagement and Leadership in Health</t>
  </si>
  <si>
    <t>Students will gain a basic understanding of how to be leaders in applying principles of community engagement in public health programs and organizational settings by engaging different stakeholder sectors, promoting multi-level cohesion among different audiences, communicating strategies, and collaboratively designing community engagement and implementation plans. Building trust in community health settings; Assessing the health equity landscape using an adaptive leadership framework; Using systems mapping to lead systems thinking in communities; Embracing innovative ideas from multiple stakeholders; Determining measures of success; Paying it forward</t>
  </si>
  <si>
    <t>OCCUP HLTH INTERDIS</t>
  </si>
  <si>
    <t>Interdisciplinary Approaches to Occupational Health</t>
  </si>
  <si>
    <t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t>
  </si>
  <si>
    <t>LEADERSHIP WORKSHOP</t>
  </si>
  <si>
    <t>The Leadership Assessment Workshop</t>
  </si>
  <si>
    <t>Intensive retreat program that introduces students to leadership theory as applied to MCH-Public Health issues. Course will focus on understanding self and others, building organizational culture, and applying leadership theory to Maternal and Child Health as well as other public health  issues.</t>
  </si>
  <si>
    <t>ISSUES IN PUBLIC HLTH LDRSHP</t>
  </si>
  <si>
    <t>Issues in Public Health Leadership</t>
  </si>
  <si>
    <t>This course will provide a case-based approach to the approaches different public health leaders have used to deal with a variety of public health issues. The course will focus on identifying the public health competencies used in real-world situations and how students can apply those competencies to their own work in public health.</t>
  </si>
  <si>
    <t>DATA SKILLS ONLINE</t>
  </si>
  <si>
    <t>Data Skills Online</t>
  </si>
  <si>
    <t>This course focuses on training public health professions to apply basic analytic skills; students select a work-related public health topic of interest. The nine course modules engage students in active learning through the use of case studies, basic data descriptions, on-line discussions, quizzes, and a final project.</t>
  </si>
  <si>
    <t>POP HEALTH IN HEALTHCARE</t>
  </si>
  <si>
    <t>Population Health: Interprofessional Management in a Changing Healthcare System</t>
  </si>
  <si>
    <t>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t>
  </si>
  <si>
    <t>POP HEALTH FIELD EXPERIENCE</t>
  </si>
  <si>
    <t>Population Health in Health Care: Field Experience</t>
  </si>
  <si>
    <t>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t>
  </si>
  <si>
    <t>FIELD PRAC PUB HLTH</t>
  </si>
  <si>
    <t xml:space="preserve">Interdisciplinary experience that includes a population/community focus and an emphasis on the public health principles of primary prevention and the community as client. </t>
  </si>
  <si>
    <t>Permission of the instructor. A major paper on a problem relevant to public health practice. This study may extend over more than one semester. Credit is assigned accordingly.</t>
  </si>
  <si>
    <t>MEAS/DATA COLLECT</t>
  </si>
  <si>
    <t>Social Movements</t>
  </si>
  <si>
    <t xml:space="preserve">The structure and dynamics of social movements and their societal environment, with special reference to sociopolitical movements of minority and low status groups in industrialized and third world societies. The divisive politics of social change; Rich people's movements; Political process and the development of black insurgency; How ordinary people change the Middle East; Women in War: The micro-processes of mobilization in El Salvador. </t>
  </si>
  <si>
    <t>This course reviews the historical and contemporary sociological literature on race and ethnicity. Students will gain an advanced state-of-the-art understanding of how racial and ethnic groups emerge and evolve, how these constructs shape societies, how they influence intergroup relations, and their role in identity formation.</t>
  </si>
  <si>
    <t>SEM MARRIAGE/FAMILY</t>
  </si>
  <si>
    <t>Seminar in Marriage and the Family</t>
  </si>
  <si>
    <t>Introduces students to a wide range of studies in the sociology of family, to develop familiarity with the empirical, theoretical, and methodological foundations of family research in sociology. Examines demographic trends; marriage and family relationships; race/ethnicity; poverty and social class; work/family issues; childbearing and rearing; and mate selection.</t>
  </si>
  <si>
    <t>INT SOC AND BIO PERSPECTIVES</t>
  </si>
  <si>
    <t>Integrating Social and Biological Perspectives on Human Health</t>
  </si>
  <si>
    <t>Student will learn key theories and methodological approaches for how social processes, socio-spatial organization, and social inequality are associated with health patterns, changes, and disparities; theories/approaches for studying human health from a biological perspective; and strategies using integrated social and biological research perspectives and address advantages and challenges.</t>
  </si>
  <si>
    <t>MIGRATION/POP DIST</t>
  </si>
  <si>
    <t>Migration and Population Distribution</t>
  </si>
  <si>
    <t>Treats migration trends, patterns, and differentials and their effects on population distribution in continental and regional areas. Attention is given to theoretical and methodological problems in the study of population movement.</t>
  </si>
  <si>
    <t>MORTALITY</t>
  </si>
  <si>
    <t>Mortality: Social Demographic Perspectives</t>
  </si>
  <si>
    <t>Mortality date and measurement, the inequality of death, trends in morbidity and mortality, and explanations of mortality decline. Social demographic perspectives receive primary emphasis.</t>
  </si>
  <si>
    <t>SOC STRATIFICATION</t>
  </si>
  <si>
    <t>Social Stratification</t>
  </si>
  <si>
    <t>Analysis of major theories of and approaches to the study of social inequality, with attention to how the various theories and approaches are operationalized. Focus on recent research in labor markets and worldwide inequality.</t>
  </si>
  <si>
    <t>SOCIOLOGY OF GENDER</t>
  </si>
  <si>
    <t>Sociology of Gender</t>
  </si>
  <si>
    <t>Reviews theory on variation in men's and women's gender roles, with emphasis on industrialized societies and women's roles.</t>
  </si>
  <si>
    <t>SOCIOLOGY OF HEALTH</t>
  </si>
  <si>
    <t>Sociology of Health, Illness, and Healing</t>
  </si>
  <si>
    <t>This seminar provides a broad introduction to the sociology of health and illness. Classic and contemporary perspectives, as well as empirical evidence, are covered. Questions such as, "how (and why) are health and illness socially constructed and socially distributed?" and "what can be done to address these phenomena?" are examined.</t>
  </si>
  <si>
    <t>SOCI OF CULTURE</t>
  </si>
  <si>
    <t>Sociology of Culture</t>
  </si>
  <si>
    <t xml:space="preserve">Organizations, art, religion, science, class, and politics. Economic constraints on taste formation and the true cost of healthy eating; How does a culture of health change? Lessons from the War on Cigarettes; When formal laws and informal norms collide: Lineage networks versus birth control policy in China; Meaning and condom use in Malawi; Deference, dissent, and dispute resolution: An experimental intervention using mass media to change norms and behavior in Rwanda; Working misunderstandings: Donors, brokers and villagers in Africa's AIDS industry; Like bees to a flower: Attractiveness, risk, and the collective sexual life in an AIDS epidemic; The unbuilt environment: culture moderates the built environment for physical activity; </t>
  </si>
  <si>
    <t>SEM SELECTED TOPICS</t>
  </si>
  <si>
    <t>International migration, with a special focus on migration between the United States and Latin America. Research on migration and labor markets, immigration policy effects, gender and migration, human rights and migration, and religion and migration.  </t>
  </si>
  <si>
    <t>Social mobility, labor markets and working poverty in the United States. The economic and social impact of globalization in Indonesia and Mexico. Immigration and the labor market for Hispanic immigrants in North Carolina.</t>
  </si>
  <si>
    <t>SOWO</t>
  </si>
  <si>
    <t>SPEC TOPICS IN HBSE</t>
  </si>
  <si>
    <t>Human Migration</t>
  </si>
  <si>
    <t>Human Migration: Implications for Policy, Practice &amp; Research</t>
  </si>
  <si>
    <t>Explore factors underlying migration of peoples throughout the world, focusing on the implications for providing services to migrants or studying the impact of migration on communities and populations.</t>
  </si>
  <si>
    <t>SOCIAL WORK &amp; LAW</t>
  </si>
  <si>
    <t>Social Work and the Law</t>
  </si>
  <si>
    <t>Course provides familiarity with legal processes, legal research, and legal analysis within the context of socio-legal issues important to social work practice.  The relationship of ethics and the law will be explored within a variety of contexts. Child welfare, civil rights, crime and delinquency, mental health and the regulation of social work practice. Children and families; Health, mental health, domestic relations, and protection of vulnerable adults.</t>
  </si>
  <si>
    <t>SPECL TOP IN PLCY</t>
  </si>
  <si>
    <t>Imgratn &amp; Citiznshp Law/Policy</t>
  </si>
  <si>
    <t>Immigration and citizenship law and policy</t>
  </si>
  <si>
    <t>This course surveys immigration law and policy in the United States, and the implications that they have for service providers and immigration policy advocates.</t>
  </si>
  <si>
    <t>SW PRACT INTEGRATED HLTH CARE</t>
  </si>
  <si>
    <t>Integrated Behavioral Health Care with Underserved Populations</t>
  </si>
  <si>
    <t>This course teachs practical mental health and addictions treatment skills delivered in primary care settings. The focus is developing expertise in providing brief interventions and psychoeducation as part of an interprofessional team. NC's underserved populations; Social determinants of health; Integrated behavioral health care; Screenings and assessments; Health literacy; Motivational interviewing in health care; Effective interventions; Health behavior change; Weight bias; The medicalization of race: Scientific legitimization of a flawed social construct; Tele-behavioral health; Special populations.</t>
  </si>
  <si>
    <t>IMPL EVID INFORM PRAC CMPP</t>
  </si>
  <si>
    <t>Implementing Evidence-Informed Practice with Organizations and Communities</t>
  </si>
  <si>
    <t>This course provides an introduction to evidence-informed and best practices for program development. Focus is on building effective organizational and community practice skills in implementing new programs and interventions. Adapting community interventions for different cultures and communities; Ethical issues in community interventions; Four macro interventions that combat the school-to-prison pipeline; Social work and the green economy; Identify methods to recruit skilled and diverse people appropriate for your change effort; Assess diversity and address gaps in your implementation plan; Shifting philanthropy from charity to justice</t>
  </si>
  <si>
    <t>SUBSTANCE ABUSE POLICY</t>
  </si>
  <si>
    <t>Substance Use and Addiction Policy: Implications for Practice</t>
  </si>
  <si>
    <t>The course will examine alcohol and drug policies, particularly as they relate to the exacerbation and resolution of health and social inequities for those with substance use disorders. Federal drug policy; Criminalization and decriminalization of drugs; Race/ethnicity and sentencing outcomes among drug offenders in North Carolina; Substance use disorders and disability policy; Family and housing policy - pregnancy, foster care; Treatment policy; The Affordable Care Act and treatment for "Substance Use Disorders:" Implications of ending segregated behavioral healthcare; Law enforcement and pubic health: How North Carolina became a leader in harm reduction policy change.</t>
  </si>
  <si>
    <t>CHILD WELFARE POLICY</t>
  </si>
  <si>
    <t>Child Welfare Policy Practice and Advocacy</t>
  </si>
  <si>
    <t>Prerequisite, SOWO 530. This course engages students in the processs of child welfare policy practice and advocacy to formulate, analyze, implement, evaluate, and disseminate evidence-informed policiies and interventions at all system levels.</t>
  </si>
  <si>
    <t>ADVANCED POLICY PRACTICE</t>
  </si>
  <si>
    <t>Advanced Policy Practice</t>
  </si>
  <si>
    <t>Focuses on skills development in advanced policy analysis and advocacy that can be focused within the United States or internationally. Based on the ethical responsibility of social workers to engage in policy and advocacy practice. Interventions to address economic and educational disparities among low-income youth and families. Movement for Black Lives policy platform. A landmark Supreme Court decision affirms LGBTQ rights.</t>
  </si>
  <si>
    <t>DISABILITY POLICY</t>
  </si>
  <si>
    <t>Disability Policy</t>
  </si>
  <si>
    <t xml:space="preserve"> Pre- or corequisite, SOWO 530. Using an advanced policy analysis framework, this course focuses on strategies for policy change, national and state policy, and legal and socio-political factors influencing financing, access, and service delivery.</t>
  </si>
  <si>
    <t>HLTH: THEORY &amp; PRACTICE</t>
  </si>
  <si>
    <t>Health: Theory and Practice</t>
  </si>
  <si>
    <t>This course focuses on social work practice in healthcare covering the social context of health problems, and the theories and interventions that facilitate prevention of and coping with health problems. Black and blue: The origins and consequences of medical racism. When professionals weep. Social and cultural contributions to health, difference, and inequality. The experience of illness and disability; Impact of grief, loss, and mental illness in medical settings; Crisis counseling; Disparities, bias, advocacy and research opportunities; The influence of culture on end-of-life decision making; Climbing Everest: Oncology work as an expedition in caring.</t>
  </si>
  <si>
    <t>SCHOOL SOCIAL WORK PRACTICE</t>
  </si>
  <si>
    <t>School Social Work Practice</t>
  </si>
  <si>
    <t>Prerequisite, SOWO 540. This course examines public school social work policy and practice emphasizing an ecological approach within the school-family-community context.</t>
  </si>
  <si>
    <t>CITIZEN PARTICIPATION</t>
  </si>
  <si>
    <t>Citizen Participation and Volunteer Involvement</t>
  </si>
  <si>
    <t>Examines the role of grassroots organization in advocacy, self-help and social development, the involvement of citizens in public planning, and the development of volunteer programs. Speak out on injustice: for legislators and professionals and for citizens. Citizen engagement and community organizing. African American barber shops and beauty salons: an innovative approach to reducing health disparities through community building and health education. Action and advocay strategies: Working inside and outside the institutional landscape and power positions. The role of nonprofit agencies in promoting citizen engagement. Barriers to citizen engagement in developing countries. From needs to assets: charting a sustainable path towards development in sub-saharan African countries.</t>
  </si>
  <si>
    <t>ASSET DEV PRACT &amp; POLICY</t>
  </si>
  <si>
    <t>Asset Development Practice and Policy</t>
  </si>
  <si>
    <t>This course explores community-based efforts and social policies to help lower-income individuals and families build wealth through increased access to financial services and asset-building opportunities.</t>
  </si>
  <si>
    <t>SPHG</t>
  </si>
  <si>
    <t>DATA ANALYSIS</t>
  </si>
  <si>
    <t>Data Analysis for Public Health</t>
  </si>
  <si>
    <t>This introductory course is part of the MPH core curriculum and focuses on the biostatistics and analysis methods commonly found in public health. Students will learn to produce, interpret, and use straight-forward data analyses.</t>
  </si>
  <si>
    <t>MAKING PUBLIC POLICY</t>
  </si>
  <si>
    <t>Making Public Policy</t>
  </si>
  <si>
    <t>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t>
  </si>
  <si>
    <t>Global Policy Issues</t>
  </si>
  <si>
    <t>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t>
  </si>
  <si>
    <t>110H</t>
  </si>
  <si>
    <t>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t>
  </si>
  <si>
    <t>HEALTH POLICY &amp; POLITICS</t>
  </si>
  <si>
    <t>Health Policy and Politics</t>
  </si>
  <si>
    <t>An analysis of the evolution of American medical care with special emphasis on current health care policy issues and debates about future directions. Compares other national models to those of the United States.</t>
  </si>
  <si>
    <t>The implications of environmental challenges for liberal societies and their members.</t>
  </si>
  <si>
    <t>ENERGY POLICY</t>
  </si>
  <si>
    <t>Energy Policy</t>
  </si>
  <si>
    <t>This course will provide an overview of some of the most challenging energy issues of the 21st century and will cover the tools and perspectives necessary to analyze those problems.</t>
  </si>
  <si>
    <t>Global Environment: Policy Analysis and Solutions</t>
  </si>
  <si>
    <t>Explores linkages among nations, global environmental institutions, and the environmental problems they cause and seek to rectify. Introduces pressing challenges of the global environment such as China and India's energy and climate policies, the environmental impacts of coal, nuclear energy, shale gas and fracking, and marine pollution. Discusses perspectives of nations, the role of financial markets and NGOs, and the international community involved in crafting policy solutions.</t>
  </si>
  <si>
    <t>SPECIAL TOPICS IN PUB PLCY</t>
  </si>
  <si>
    <t>Research in public policy for undergraduates. Human rights. Global health policy.</t>
  </si>
  <si>
    <t>The Political Economy of Food</t>
  </si>
  <si>
    <t>This course examines the political and economic dimensions of the food we eat, how it is produced, who eats what, and related social and environmental issues, both domestic and international, affecting the production, pricing, trade, distribution, and consumption of food.</t>
  </si>
  <si>
    <t>Health and Human Rights</t>
  </si>
  <si>
    <t>Examines human rights frameworks for global health policy</t>
  </si>
  <si>
    <t>Intersection of justice and public policy. Projects concerning the justice of economic inequality – both domestic and global; the ethics of immigration policy; the ethics of biomedical and policy research; and the ethics of health and welfare policy.</t>
  </si>
  <si>
    <t>POLITICS &amp; ANIMAL LIFE</t>
  </si>
  <si>
    <t>First-Year Seminar: Politics and Animal Life</t>
  </si>
  <si>
    <t>Humans and animals have always lived together. Increasingly, philosophers question the exclusion of animals from political life. We explore their centrality to political thought and consider important aspects of human-animal relationships today. Finally, we reexamine the claim that animal life is incongruent with political life.</t>
  </si>
  <si>
    <t>Global Issues and Globalization</t>
  </si>
  <si>
    <t>WOMEN AND POLITICS</t>
  </si>
  <si>
    <t>Women and Politics</t>
  </si>
  <si>
    <t>A comparison of men and women as political actors at the mass and elite level in America. Topics considered include the "gender gap," the women's movement, abortion, and the Equal Rights Amendment.</t>
  </si>
  <si>
    <t>International Environmental Politics</t>
  </si>
  <si>
    <t>Covers the politics of environmental issues, with a focus on issues that have become internationalized. It focuses on the special problems that arise in creating rules for environmental management and regulation when no single government has authority to enforce those rules.</t>
  </si>
  <si>
    <t>Gateway to Philosophy, Politics, and Economics</t>
  </si>
  <si>
    <t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t>
  </si>
  <si>
    <t>URBAN POLITICS</t>
  </si>
  <si>
    <t>Race, Immigration, and Urban Politics</t>
  </si>
  <si>
    <t>Prerequisite, POLI 100. This course provides a survey of the literature on race, immigration, and urban politics in the contemporary United States. The goal is to understand the complex relationship between racial/ethnic identity and local political processes. Students explore topics such as police brutality, immigration, the education system, and coalition politics.</t>
  </si>
  <si>
    <t>GLOB HEALTH DISCUSS SERIES</t>
  </si>
  <si>
    <t>Global Health Discussion Series</t>
  </si>
  <si>
    <t>Provides opportunities for students to get to know each other through an exchange and discussion. Students exchange points of view with globally experienced faculty at UNC-Chapel Hill.</t>
  </si>
  <si>
    <t>PUBLIC HEALTH PRACTICE</t>
  </si>
  <si>
    <t>Public Health Practice</t>
  </si>
  <si>
    <t>A comprehensive introduction to public health concepts and practice at the global, national, state, and community levels. Determinants of health and public health services to address these determinants, the population health approach, public health finance and infrastructure, public health law and ethics, evidence-based public health practice, tools for population health work. An ecological perspective for assessing health; Public health priorities, strategies, and implemention; Public health and security.  Online course.</t>
  </si>
  <si>
    <t>Social Movements and Collective Behavior</t>
  </si>
  <si>
    <t>Explores the origins, dynamics and consequences of social movements. The emergence of movements, recruitment and leadership, interactions of movements with the media, political authorities and the broader public, tactics (e.g. nonviolent direct action, litigation), and the factors contributing to the success and failure of movements. Recent social movements in Western democracies including the civil rights, women’s, gay liberation, environmental, farm worker, pro-life, and pro-choice movements. The nature of power, conflict, political authority and legitimacy, and the relation between human agency and historical change. Can Moral Mondays produce victorious Tuesdays?; Occupy Wall Street; Transnational environmental activism; Armed struggle in the South African anti-apartheid movement; The Tea Party and the remaking of Republican conservatism; Enviromental justice; Black Lives Matter</t>
  </si>
  <si>
    <t>SOC PERSPECTIVES</t>
  </si>
  <si>
    <t>Sociological Perspectives</t>
  </si>
  <si>
    <t>Introduction to sociology as a discipline that includes study of differences and equality, social structure and institutions, culture, social change, individuals and populations, and social psychology.</t>
  </si>
  <si>
    <t>HUMAN SOCIETIES</t>
  </si>
  <si>
    <t>Human Societies</t>
  </si>
  <si>
    <t>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t>
  </si>
  <si>
    <t>POP PROBS</t>
  </si>
  <si>
    <t>Population Problems</t>
  </si>
  <si>
    <t>INTRO U.S. POPULATION HEALTH</t>
  </si>
  <si>
    <t>Introduction to Population Health in the United States</t>
  </si>
  <si>
    <t>This course aims to provide an introduction to the study of population health in the United States. Key goals include understanding the measurement and theoretical frameworks underlying the study of population health, understanding trends and disparities in U.S. population health, and understanding policy options to improve population health.</t>
  </si>
  <si>
    <t>SOCIAL &amp; ECON JUSTICE, EE</t>
  </si>
  <si>
    <t>Social and Economic Justice, Experiential Education</t>
  </si>
  <si>
    <t>SOCIAL &amp; ECON JUSTICE</t>
  </si>
  <si>
    <t>Social and Economic Justice</t>
  </si>
  <si>
    <t>SOC MVMTS/COL BEH, EE</t>
  </si>
  <si>
    <t>Social Movements, Experiential</t>
  </si>
  <si>
    <t>Examines the origins, dynamics, and consequences of protest and social movements including historical and contemporary movements from the U.S. and around the globe. Includes enviromental law and inequality. Substantial field work for experiential education. Students may not receive credit for both SOCI 413 and SOCI 411.</t>
  </si>
  <si>
    <t>HEALTH AND SOCIETY</t>
  </si>
  <si>
    <t>Health and Society</t>
  </si>
  <si>
    <t>The primary objective of the course is to explain how and why particular social arrangements affect the types and distribution of diseases, as well as the types of health promotion and disease prevention practices that societies promote.</t>
  </si>
  <si>
    <t>HUMAN DEV I: INFAN/ADOLE</t>
  </si>
  <si>
    <t>Human Development in Context I: Infancy to Adolescence</t>
  </si>
  <si>
    <t xml:space="preserve">Course provides an overview of child and adolescent development in an environmental context, surveying major theoretical frameworks and highlighting the impact of different factors on individual development, functioning and health. Bio-ecological theory of human development; Positive development of minority children; Risk and resilience; Genograms and ecomaps; Immigration; Social and environmental toxicity; The impact of racism and poverty; How childhood trauma affects health across a lifetime; Childhood trauma and the enduring consequences of forcibly separating children from parents at the US border; Health disparities related to race; Unnatural causes: Is inequality making us sick?; Race and ethnic disparities in birth outcomes: a life-course perspective; Children and environmental toxins; Risk and protective factors for homophobic bullying in schools; Risk and protective factors related to engaging in risky behavior; Eating disorders; Depression; Substance use disorders.  </t>
  </si>
  <si>
    <t>SW PRACT W/ORGS &amp; COMM</t>
  </si>
  <si>
    <t>350H</t>
  </si>
  <si>
    <t>INTRODUCTION TO PUBLIC HEALTH</t>
  </si>
  <si>
    <t>Introduction to Public Health</t>
  </si>
  <si>
    <t>This introductory course will describe the history of public health, the key terms and concepts, and how the core areas of public health are integrated to promote health at a population level.  The class will engage the students in active learning through the use of media, innovative technology, discussion groups, and field experiences.</t>
  </si>
  <si>
    <t>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t>
  </si>
  <si>
    <t>EXPLORING PUBLIC HEALTH</t>
  </si>
  <si>
    <t>Exploring Public Health Fields</t>
  </si>
  <si>
    <t>This introductory course serves to develop a foundation in the breadth and depth of public health, locally and globally. Students will develop an understanding of the basic concepts of the public health disciplines and research, and how they are used to promote health at a population level. Topics incude analytics, social and behavioral factors, health policy, environmental issues.</t>
  </si>
  <si>
    <t>WGST</t>
  </si>
  <si>
    <t>SEX &amp; GEN IN SOC</t>
  </si>
  <si>
    <t>Sex and Gender in Society</t>
  </si>
  <si>
    <t>Examination of the social differentiation between men and women. Attention to the extent, causes, and consequences of sexual inequality and to changes in sex roles and their impact on interpersonal relations.</t>
  </si>
  <si>
    <t>Philosophical Issues in Feminism</t>
  </si>
  <si>
    <t>Moral issues of equal rights and justice; sex role stereotypes; equal opportunity and reverse discrimination; abortion; philosophers’ theories of feminism.</t>
  </si>
  <si>
    <t>LEADERSHIP VIOLENCE PREVENTION</t>
  </si>
  <si>
    <t>Leadership in Violence Prevention for Peer Educators</t>
  </si>
  <si>
    <t>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t>
  </si>
  <si>
    <t>INT POL SEX/REPRO HEALTH</t>
  </si>
  <si>
    <t>The International Politics of Sexual and Reproductive Health</t>
  </si>
  <si>
    <t>Takes a feminist political economy perspective on debates over current health issues of international concern, including abortion, population control, reproductive technology, childbirth, sexual violence, and sexually transmitted infections. Focuses on the United States, Mexico, and Kenya, as well as on international organizations and social movements.</t>
  </si>
  <si>
    <t>WMST</t>
  </si>
  <si>
    <t>Women and Gender in Europe Since 1780</t>
  </si>
  <si>
    <t>Prerequisite, WGST 101. Permission of the instructor. Takes a feminist political economy perspective on debates over current health issues of international concern, including abortion, population control, and sexually transmitted infections. Focuses on the United States, Mexico, and Kenya, as well as on international organizations and social movements.</t>
  </si>
  <si>
    <t>Human Biology and Population</t>
  </si>
  <si>
    <t>SEMINAR</t>
  </si>
  <si>
    <t>Sustainability Strategy</t>
  </si>
  <si>
    <t xml:space="preserve">Social and environmental challenges have become major strategic issues for companies around the globe, where managers increasingly struggle to integrate sustainability – social, environmental and corporate governance – into organizational strategy formulation and implementation. Students in this course will evaluate the classical works on sustainability and stakeholder engagement, the various drivers behind CSR, how companies respond to social pressures, and most importantly, the empirical research on when firms maximize social and economic value from engagement in solving these issues. This seminar is centered on the opportunities and the challenges of sustainability strategy research. </t>
  </si>
  <si>
    <t>SPECIAL TOPICS IN ECOLOGY</t>
  </si>
  <si>
    <t>Special Topics in Ecology</t>
  </si>
  <si>
    <t>Permission of the instructor. May be repeated for credit.</t>
  </si>
  <si>
    <t>ONE HLTH: PHIL TO PRACT INTGR</t>
  </si>
  <si>
    <t>One Health: Philosophy to Practical Integration</t>
  </si>
  <si>
    <t>This course explores the intersection of human, animal, and environmental health and facilitates the understanding of health as an inexorably linked system requiring multidisciplinary collaborative efforts. The One Health concept demonstrates the importance of a holistic approach to disease prevention and the maintenance of human, animal, and environmental health.</t>
  </si>
  <si>
    <t>TOXC SEMNR III</t>
  </si>
  <si>
    <t>WATER RESOURCE SYSTEMS</t>
  </si>
  <si>
    <t>Analysis of Water Resource Systems</t>
  </si>
  <si>
    <t xml:space="preserve">Use of mathematical models to design and evaluate regional water supply and treatment systems. Engineering and economic methods are incorporated into quantitative analyses of regional scenarios. Social and political aspects also discussed. </t>
  </si>
  <si>
    <t>PHYS/CHEM TREATMENT</t>
  </si>
  <si>
    <t>Physical/Chemical Treatment Processes</t>
  </si>
  <si>
    <t xml:space="preserve">Principles of disinfection, oxidation, coagulation, precipitation, sedimentation, filtration, adsorption, ion exchange, and membrane processes; applications to water and wastewater treatment. </t>
  </si>
  <si>
    <t>UNCERTAINTY QUANT ENV SYS</t>
  </si>
  <si>
    <t>Uncertainty Quantification for Environmental Systems</t>
  </si>
  <si>
    <t>Quantitative assessment of how uncertainty in mechanistic models (subsurface, ocean, atmosphere, global climate), parameters, and auxiliary conditions of a model is manifest in uncertainty in model predictions. Topics include: model formulations, statistical tools, Monte Carlo methods, moment methods, estimation methods, statistical simulation methods, reduced order models, and data assimilation approaches.</t>
  </si>
  <si>
    <t>SPACE TIME EXPOSURE MAPPING</t>
  </si>
  <si>
    <t>Space Time Exposure Mapping and Risk Assessment</t>
  </si>
  <si>
    <t>Theory and MATLAB numerical implementation of linear geostatistics (simple/ordinary/universal kriging) and modern geostatistics (Bayesian Maximum Entropy) to map environmental and health processes varying across space and time. Applications in exposure assessment, environmental epidemiology, medical geography, and risk assessment.</t>
  </si>
  <si>
    <t>BIOLOG MONITORING</t>
  </si>
  <si>
    <t>Provides both practical and theoretical information on biological monitoring of chemical exposures in the environment and workplace and how to evaluate and interpret exposure data. Describe the direct and indirect human health effects of major occupational agents. Articulate how biological, chemical,and physical agents affect human health. Identify and evaluate the relationships between sources of occupational/environmental contaminants and processes that affect the movement, fate, and health effects of contaminants in humans.</t>
  </si>
  <si>
    <t>MODELING ATMOSPHERIC CHEM</t>
  </si>
  <si>
    <t>Modeling Atmospheric Chemistry</t>
  </si>
  <si>
    <t>Air pollution is formed through thousands of chemical reactions. Computer models are used to simulate this complex chemistry and used to make policy. Current computational restraints force a simplified representation of atmospheric chemistry in these models, and the focus of this course is the implications of this on predictions.</t>
  </si>
  <si>
    <t>GLOBAL CLIMATE CHANGE INTERDIS</t>
  </si>
  <si>
    <t>This class addresses the complexity and importance of global climate change from several disciplines. A top expert will lecture each week, addressing these themes: the science of human influences on climate; impacts and adaptation; global energy and technology; communication; and economics and international solutions.</t>
  </si>
  <si>
    <t>APPLIED ENVIRONMENTAL FINANCE</t>
  </si>
  <si>
    <t>ENV FINANCIAL RISK</t>
  </si>
  <si>
    <t>Managing Environmental Financial Risk</t>
  </si>
  <si>
    <t>As society's exposure to environmental risks grows, it has become increasingly important to find innovative tools for mitigating these risks. This course is designed to introduce students to the fundamentals of financial risk management within an environmental context, with an emphasis on developing coupled environmental-financial systems models.</t>
  </si>
  <si>
    <t>INTERNATIONAL FIELD RESEARCH</t>
  </si>
  <si>
    <t>International Field Research</t>
  </si>
  <si>
    <t>Course offers theoretical foundations in cultural sensitivity, personal security, communication, organization and research along with guided practical exercises in conducting international field research. The result is the development of cross-cultural and applied research skills that prepare the student to conduct successful field research. Includes origins, practice, funding, and evolution of international development; field skills and project management; cultural practices, gender perspectives, and ethics; natural disasters, political stability, and displaced people.</t>
  </si>
  <si>
    <t>SPECIAL TOPICS/ESE</t>
  </si>
  <si>
    <t>Problems in Environmental Sciences and Engineering</t>
  </si>
  <si>
    <t>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t>
  </si>
  <si>
    <t>ENVR PRACTICUM</t>
  </si>
  <si>
    <t>Environmental Sciences Practicum</t>
  </si>
  <si>
    <t>A practical experience in public health/environmental health sciences.</t>
  </si>
  <si>
    <t>RESEARCH IN ESE</t>
  </si>
  <si>
    <t>MASTER'S TECH REPORT</t>
  </si>
  <si>
    <t>Master's Technical Report</t>
  </si>
  <si>
    <t>ENVIRONMENTAL EPID</t>
  </si>
  <si>
    <t>Environmental Epidemiology</t>
  </si>
  <si>
    <t>Prerequisites, EPID 710 and BIOS 600. Epidemiologic ideas and methods applied to evaluation and control of human health consequences of environmental hazards. Pollution of environmental media and global change are considered from a human-ecological perspective, with local and international examples. Three lecture hours per week.</t>
  </si>
  <si>
    <t>799A</t>
  </si>
  <si>
    <t>SPECIAL STUDIES EPID I</t>
  </si>
  <si>
    <t>Special Studies in Epidemiology I</t>
  </si>
  <si>
    <t>Experimental course to be offered by faculty to determine the need and demand for the subject. Topics will be chosen by faculty based on current public health issues. One credit option.</t>
  </si>
  <si>
    <t>799C</t>
  </si>
  <si>
    <t>SPECIAL STUDIES EPID III</t>
  </si>
  <si>
    <t>Special Studies in Epidemiology III</t>
  </si>
  <si>
    <t>Experimental course to be offered by faculty to determine the need and demand for the subject. Topics will be chosen by faculty based on current public health issues. Three credits option.</t>
  </si>
  <si>
    <t>INTRO TO SOCIAL EPIDEMIOLOGY</t>
  </si>
  <si>
    <t>Introduction to Social Epidemiology</t>
  </si>
  <si>
    <t xml:space="preserve">This course provides an overview of key concepts, methods and findings in research on social determinants of population health. Includes social inequalities in mortality; neighborhood factors affecting STDs in Chicago;  income inequalities in diet in the context of residential segregation;  race/ethnicity, discrimination and health; early life environment and health outcomes; socioeconomic position and health; neighborhood studies , </t>
  </si>
  <si>
    <t>SOC EPI: DESIGN &amp; INTERPRET</t>
  </si>
  <si>
    <t>Social Epidemiology: Design and Interpretation</t>
  </si>
  <si>
    <t xml:space="preserve">Approaches to social epidemiologic research, with a focus on study design and interpretation of analytic techniques common in social epidemiology. Topics include causal inference for socially patterned exposures, racial equity research, and place effects on health. Decreasing life expectancy in the US; income inquality and declining economic mobility; modeling racial/ethnic differences (or lack thereof); police use of force in encounters with civilians. </t>
  </si>
  <si>
    <t>REPRO/PERINATAL EPI</t>
  </si>
  <si>
    <t>Reproductive and Perinatal Epidemiology</t>
  </si>
  <si>
    <t xml:space="preserve">Epidemiology of reproductive and perinatal health outcomes, including infertility, fetal loss, preterm birth, birthweight, congenital malformations, and infant mortality. Improving pregnancy and infant health outcomes in Durham, NC; epidemiology of childhood asthma; prenatal exposures to environmental contaminants. Includes current knowledge regarding epidemiology of these outcomes and discussion of methodologic issues. </t>
  </si>
  <si>
    <t>ADV PERINTL/PED EPI</t>
  </si>
  <si>
    <t>TOPICS EPID SEMINAR</t>
  </si>
  <si>
    <t>Popultn Burden Measures:CV Epi</t>
  </si>
  <si>
    <t>INFECT DISEASE SEM</t>
  </si>
  <si>
    <t>Infectious Disease Seminar</t>
  </si>
  <si>
    <t>Required preparation, introductory epidemiology and biostatistics. Detailed review of selected topics in infectious disease epidemiology. May be repeated for credit.</t>
  </si>
  <si>
    <t xml:space="preserve">Infectious disease ecology, neighborhood determinants of health and geopgraphic information science applications of public health. Spacio-temporal patterns of disease, primarily infectious diseases of the developing world. Disease patterns are studied using a holistic approach by investigating the role of natural, social, and built environments n disease occurrence in different places and populations. Role of population-environment drivers in viral evolution. </t>
  </si>
  <si>
    <t xml:space="preserve">Cancer, environment, nutrition, obesity, women's health, epidemiology of breast cancer risk and survival, environmental risk factors, nutritional risk factors </t>
  </si>
  <si>
    <t>GEOG THOUGHT</t>
  </si>
  <si>
    <t>Contemporary Geographic Thought</t>
  </si>
  <si>
    <t>History and philosophy of the geographic discipline, with particular emphasis on developments in recent decades.</t>
  </si>
  <si>
    <t>Geographic Research Design</t>
  </si>
  <si>
    <t>Introduction to the theory and practice of geographic research. The range of methods available for problem identification and solution are considered through development of specific research proposals.</t>
  </si>
  <si>
    <t>COMMUNICATING GEOGRAPHY</t>
  </si>
  <si>
    <t>Communicating Geography</t>
  </si>
  <si>
    <t>Seminar introduces new students to current geographic sub-disciplines, faculty research interests and areas of expertise within the Department, and university resources. In this required core course in Geography's graduate curriculum, students also engage with issues of communication, professionalization, and career development in Geography and related fields.</t>
  </si>
  <si>
    <t>HUM-ENV RES/SEM</t>
  </si>
  <si>
    <t>Research Seminar in Nature-Society Studies and Human-Environment Interactions</t>
  </si>
  <si>
    <t>An in-depth seminar devoted to contemporary faculty research topics in nature-society studies and human-environment interactions. Topics and instructors vary.</t>
  </si>
  <si>
    <t>SOCIAL RES/SEM</t>
  </si>
  <si>
    <t>Research Seminar in Social Geography</t>
  </si>
  <si>
    <t>An in-depth seminar devoted to contemporary faculty research topics in social geography. Topics and instructors vary.</t>
  </si>
  <si>
    <t>INTL/DEV RES/SEM</t>
  </si>
  <si>
    <t>Research Seminar in International Area Studies, Development, and Globalization</t>
  </si>
  <si>
    <t>An in-depth seminar devoted to contemporary faculty research topics in international area studies, development, and globalization. Topics and instructors vary.</t>
  </si>
  <si>
    <t>ESS PHYS SEM</t>
  </si>
  <si>
    <t>An in-depth seminar devoted to contemporary readings in earth system science and biophysical geography.</t>
  </si>
  <si>
    <t>HUM-ENV SEM</t>
  </si>
  <si>
    <t>Seminar/Readings in Nature-Society Studies and Human-Environment Interactions</t>
  </si>
  <si>
    <t>An in-depth seminar devoted to contemporary readings in nature-society studies and human-environment interactions. Topics and instructors vary.</t>
  </si>
  <si>
    <t>SOCIAL SEM</t>
  </si>
  <si>
    <t>FEMINIST GEOGRAPHY</t>
  </si>
  <si>
    <t>Seminar/Readings in Social Geography</t>
  </si>
  <si>
    <t>An in-depth seminar devoted to contemporary readings in social geography. Topics and instructors vary.</t>
  </si>
  <si>
    <t>SPECIAL WORK</t>
  </si>
  <si>
    <t>GRADUATE SEMINAR</t>
  </si>
  <si>
    <t>ADVANCED COASTAL ENV. CHANGE</t>
  </si>
  <si>
    <t>Advanced Coastal Environmental Change</t>
  </si>
  <si>
    <t xml:space="preserve">Focuses on biological-physical couplings that shape coastal environments (i.e. coastal 'ecomorphodynamics') and determine how these environments change with climate and land use. Environments include: barrier islands, open ocean coastlines, and tidal wetlands. </t>
  </si>
  <si>
    <t>SEMINAR IN GEOPHYSICS</t>
  </si>
  <si>
    <t>Seminar in Geophysics</t>
  </si>
  <si>
    <t>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t>
  </si>
  <si>
    <t>POLITICAL ECONOMY</t>
  </si>
  <si>
    <t>INTRO TO PUBLIC HEALTH</t>
  </si>
  <si>
    <t>Foundations of Health Equity</t>
  </si>
  <si>
    <t>This is a required course for masters' students in the EQUITY concentration. The course will expose students to the broad context through which public health practitioners and researchers understand and address public health issues in regards to health equity, social justice and human rights. This course will provide students with an overview of the field, as well as an introduction to concepts and topics that are relevant across the MPH curriculum</t>
  </si>
  <si>
    <t>THEORETICAL FOUNDATIONS</t>
  </si>
  <si>
    <t>Theoretical Foundations of Health Behavior</t>
  </si>
  <si>
    <t>This course will provide an overview of social and behavioral science theories and frameworks that are currently used to: 1) understand health related behaviors; and 2) guide development of interventions and policies designed to prevent, reduce or eliminate major public health problems. We will use an ecological framework to examine theories at multiple levels of the social ecology, focusing on applications that will impact health at the population level.</t>
  </si>
  <si>
    <t>SOCIAL &amp; PEER SUPPORT IN HLTH</t>
  </si>
  <si>
    <t>Social and Peer Support in Health: An Ecological and Global Perspective</t>
  </si>
  <si>
    <t>Course will survey social support in health, including the nature and key processes of social support, cultural influences in different countries, and approaches to promoting peer support in health promotion around the world. Term assignment will entail planning a peer support program or research project of the student's choice. Includes: Loneliness might be a killer, but what's the best way to protect against it?; Building blocks for addressing social deteminants of health; Social relationships and mortality risk: a meta-analytic review; Social support and health .....; Social ties and susceptibility to the common cold; Ecological models of health behavior; mental health and peer support; social networks and environmental determinants of social support; attachment; culture and social and peer support; successful peer support interventions; network approaches</t>
  </si>
  <si>
    <t>FOUNDATIONS OF HBEH I</t>
  </si>
  <si>
    <t>Foundations of Health Behavior I</t>
  </si>
  <si>
    <t>A critical examination of the conceptual, theoretical, and empirical bases of public health and health education, health transitions, globalization, and issues around social justice. Restricted to doctoral students majoring or minoring in Health Behavior.</t>
  </si>
  <si>
    <t>FOUNDATIONS OF HBEH II</t>
  </si>
  <si>
    <t>Foundations of Health Behavior II</t>
  </si>
  <si>
    <t>A critical examination of the social determinants of health, health disparities, principles of individual and collective behavior and behavior change, and the role of health behavior in emerging public health issues. Restricted to doctoral students majoring or minoring in Health Behavior.</t>
  </si>
  <si>
    <t>EQUITY A PRIORITY IN HC QUAL</t>
  </si>
  <si>
    <t>Making Equity a Priority in Health Care Quality: Strategies for Research, Policy and Practice.</t>
  </si>
  <si>
    <t>This course examines recent work on defining, measuring, and improving health care equity in the contexts of research, policy, and practice. Health care inequities according to race/ethnicity, socioeconomic status, and geography will especially be highlighted.</t>
  </si>
  <si>
    <t>This course analyzes health systems in global perspective. Although health systems vary in structure, they face similar issues. This course includes discussion about the U.S. health system as well as health systems of developing, low-income, and middle-income countries. This course will assess WHO health systems building blocks, and will identify system elements from different countries that could be used to improve access, quality or health outcomes in the student's home or work country.</t>
  </si>
  <si>
    <t>INTERDISCIPLINARY SEMINAR</t>
  </si>
  <si>
    <t>Student Interdisciplinary Seminar</t>
  </si>
  <si>
    <t>Prerequisite, MASC 705. Marine Sciences graduate students will prepare and present a seminar on an interdisciplinary topic from contemporary research in marine systems.</t>
  </si>
  <si>
    <t>SPEC TOPICS MAR GEOL</t>
  </si>
  <si>
    <t>Special Topics in Marine Geology</t>
  </si>
  <si>
    <t>Special topics courses in Marine Geology as offered by Department.</t>
  </si>
  <si>
    <t>SPEC TOPICS MARINE SCIENCES</t>
  </si>
  <si>
    <t>Special Topics in Marine Sciences</t>
  </si>
  <si>
    <t>Special topics courses in Marine Sciences as offered by Department.</t>
  </si>
  <si>
    <t>COMPUTATIONAL MATH</t>
  </si>
  <si>
    <t>Data Assim Dynamical Systems</t>
  </si>
  <si>
    <t>Topics in Computational Mathematics</t>
  </si>
  <si>
    <t>SEMINAR &amp; DIR READ</t>
  </si>
  <si>
    <t>711A</t>
  </si>
  <si>
    <t>GLOBAL TRANSPORTATION MGMT</t>
  </si>
  <si>
    <t>Global Transportation Management</t>
  </si>
  <si>
    <t>Examines the conflict between transportation and the environment. Investigates the role of government regulation, green business, and transportation policy as a facilitator of economic development and environmental sustainability. Familiarizes students with quantitative models typically used in the development and evaluation of transportation policies.</t>
  </si>
  <si>
    <t>SUSTAINABLE OPERATIONS</t>
  </si>
  <si>
    <t>Sustainable Operations</t>
  </si>
  <si>
    <t>Sustainable Enterprise Concentration elective. Focus on the following activities encompassing the Operations function of a firm: 1) Product and Process design; 2) Manufacturing; 3) Transportation, Logistics and Distribution, 4) Closed-loop/ After-sales operations such as recycling, remanufacturing and reuse, and 5) Supply Chain Management. Particular attention will also be directed to issues related to impact on people and the planet, through topics such as Humanitarian logistics, and Supply chain management in developing countries.</t>
  </si>
  <si>
    <t>713B</t>
  </si>
  <si>
    <t>SUSTAINABLE OPERATIONS II</t>
  </si>
  <si>
    <t>Sustainable Operations II</t>
  </si>
  <si>
    <t>In this course, we will explore the link between Sustainability and the Operations function of a firm. In particular, we will focus on the following activities encompassing the Operations function of a firm: 1) Product and Process design; 2) Manufacturing; 3) Supply Chain Management.</t>
  </si>
  <si>
    <t>790A</t>
  </si>
  <si>
    <t>REN ENERGY: PROJ DEV FIN</t>
  </si>
  <si>
    <t>Renewable Energy: Project Development &amp; Finance</t>
  </si>
  <si>
    <t>The objective of this course will be for students to better understand renewable technologies as they are deployed in the United States, the project finance environment that funds them, and be better prepared for potential jobs in the sector.</t>
  </si>
  <si>
    <t>790D</t>
  </si>
  <si>
    <t>DECISION MAKING IN ENERGY IND</t>
  </si>
  <si>
    <t>Decision Making in Energy Industry</t>
  </si>
  <si>
    <t>This course deals with the practical application of management science techniques to the solution of complex problems in the energy industry.</t>
  </si>
  <si>
    <t>CORPORATE GOVERNANCE</t>
  </si>
  <si>
    <t>Corporate Governance</t>
  </si>
  <si>
    <t>In this course students will receive a high level overview of the forces that impact the governance of both public and private companies. The roles of boards, shareholders and government entities in governing corporations will be examined. Reading Conscious Capitalism by John Mackey, Dear Chairman by Jeff Gramm and Revolt in the Boardroom by Alan Murray with papers required on activist investors, governance by government and conscious capitalism . Stakeholder equity discussion, incentive systems, government regulations, corporate governance.</t>
  </si>
  <si>
    <t>ETHICAL LEADERSHIP</t>
  </si>
  <si>
    <t xml:space="preserve">This course centers on the ethical and moral aspects of leadership.  The goal of the course is to stimulate you to understand ethical concepts and frameworks and how they apply to leadership situations you will encounter in the business world. Cases on Ethics, Fairness and Justice in Rewards, Putting Corporate Values to Work, The Rights and Wrongs of Rightsizing. Corporate social responsibility, including the social, economic, political, environmental, and ideological impact of corporations </t>
  </si>
  <si>
    <t>SUSTAINABLE ENTERPRISE</t>
  </si>
  <si>
    <t>815B</t>
  </si>
  <si>
    <t>CORP SUST IN GLOBAL CONTEXTS</t>
  </si>
  <si>
    <t>Corporate Sustainability in Global Contexts</t>
  </si>
  <si>
    <t>This course examines the interplay between business and six of the greatest sustainability challenges of the 21st  century climate change, water issues, natural resources, food, poverty, and human rights.</t>
  </si>
  <si>
    <t>IMPACT INVESTING</t>
  </si>
  <si>
    <t>Impact Investing &amp; ESG</t>
  </si>
  <si>
    <t>The incorporation of Environmental, Social, and Governance (“ESG”) factors has become a mainstream trend for institutional investors. Issues like climate change, diversity and inclusion, employee engagement and workplace harassment are all having a greater effect on the financial performance of companies and investors have taken notice. Are entrepreneurs tackling social and environmental issues finding in impact investors a more reliable and better aligned source of capital to finance their ventures?  Currently, it is estimated that over 22 Trillion of global assets under management have some level of ESG analysis incorporated into the investment decision making process.  For macro ESG issues like climate change, how do you decide when it is a material issue for a particular investment?  What are emerging ESG issues that investors will need to better consider in due diligence and portfolio management?     What does the integration of ESG analysis result in for investors and for broader stakeholders?
Sustainable Enterprise concentration elective</t>
  </si>
  <si>
    <t>MGMT WORKPLACE DIVERSITY</t>
  </si>
  <si>
    <t>Part I focuses on why it is important for business leaders/managers to effectively manage diversity. Here we will assess the business and workplace implications of recent changes in both the composition of the U.S. labor supply and the structure of the U.S. economy. Emphasis will be placed on the impacts of these changes on different segments of the U.S. population. Part II examines the nexus of workplace diversity issues about which business leaders/managers need to be concerned. Considerable attention will be devoted to the types of barriers or obstacles that confront minorities, women, and other traditionally underrepresented groups in their efforts to move into the upper levels of management in organizations. Part III focuses on how to do diversity work. The emphasis here will be on the range of guidelines and strategies that business leaders/managers can use to manage workplace diversity. Attention will also be devoted to some of the potential pitfalls of diversity training. Sustainable Enterprise Concentration elective</t>
  </si>
  <si>
    <t>828C</t>
  </si>
  <si>
    <t>STRATEGIC INNOVATION</t>
  </si>
  <si>
    <t xml:space="preserve"> Sustainable Enterprise Concentration Elective</t>
  </si>
  <si>
    <t>INNOVATION &amp; ENTREPRENEURSHIP</t>
  </si>
  <si>
    <t>Innovation and Entrepreneurship in Developing Economies</t>
  </si>
  <si>
    <t>This course will explore how innovation and entrepreneurship create individual and social wealth in developing country settings, while often simultaneously addressing major social problems. The power of business to fight poverty and other social problems will be examined. Students will learn more about business model variations and unique partnerships and how both play a critical role in venture success. Funding mechanisms will also be discussed.</t>
  </si>
  <si>
    <t>831B</t>
  </si>
  <si>
    <t>INNOV &amp; ENTRE DVLPG ECON</t>
  </si>
  <si>
    <t xml:space="preserve">In this course, we explore how innovation and entrepreneurship (e.g. opportunity identification, evaluation, and exploitation) create individual and social wealth in developing country settings—while often simultaneously addressing major social problems. This course is about identifying opportunities and constraints that typify this context so that you can support or establish ventures that succeed in similar conditions—or lead and fund people who do so. It is also about using the power of business to fight poverty and other social problems. </t>
  </si>
  <si>
    <t>831C</t>
  </si>
  <si>
    <t>STRATEGY AND SUSTAINABILITY</t>
  </si>
  <si>
    <t>Strategy and Sustainability</t>
  </si>
  <si>
    <t>This course will evaluate 1) the various drivers behind sustainability; 2) how companies respond; and most importantly, 3) when firms maximize social, environmental and economic value from engagement in solving sustainability issues.</t>
  </si>
  <si>
    <t>833A</t>
  </si>
  <si>
    <t>SYSTEMS THINKING: SUST</t>
  </si>
  <si>
    <t>THE BUSINESS OF ALT ENERGY</t>
  </si>
  <si>
    <t>The Business of Renewable Energy</t>
  </si>
  <si>
    <t>This course will explore the economic and commercial aspects of renewable energy. The focus will be on the business of wind, solar and storage technologies, both utility-scale and distributed, the players, who makes money and how, the impacts and implications of different business models, and the future for renewable energy.</t>
  </si>
  <si>
    <t>850A</t>
  </si>
  <si>
    <t>SUST COMMUNITY DEVEL</t>
  </si>
  <si>
    <t>Sustainable Enterprise Concentration elective</t>
  </si>
  <si>
    <t>INNOV IN GREEN BLDG</t>
  </si>
  <si>
    <t>Innovations in Green Building</t>
  </si>
  <si>
    <t>This course will focus on strategy, entrepreneurship, and investment, all with an emphasis on real world application. Instruction will include case studies, recent trend analysis, guest speakers from industry, and structured class discussion. Topics include Green building market statistics, business case for green building, benefits for health and worker productivity, green building economic impacts, cleantech markets, clean energy global finance trends.</t>
  </si>
  <si>
    <t>GLOBAL IMMERSION</t>
  </si>
  <si>
    <t>Global Immersion</t>
  </si>
  <si>
    <t>Sustainability and Social Entrepreneurship in Ecuador and Bolivia</t>
  </si>
  <si>
    <t>865B</t>
  </si>
  <si>
    <t>SUST CONSULTING</t>
  </si>
  <si>
    <t>CORP ENVIRON STRAT</t>
  </si>
  <si>
    <t>Corp Environmental Strat</t>
  </si>
  <si>
    <t>This course is designed to increase students understanding of the strategies undertaken by corporations to (1) minimize environmental impact, (2) mitigate risks and manage under conditions of uncertainty, and (3) leverage environmental concern as a source of competitive business advantage.</t>
  </si>
  <si>
    <t>880P</t>
  </si>
  <si>
    <t>S.T.A.R.</t>
  </si>
  <si>
    <t>TOPICS IN BUSINESS</t>
  </si>
  <si>
    <t>Sust. Fin. &amp; Impact Investing</t>
  </si>
  <si>
    <t>Sustainable Finance and Impact Investing</t>
  </si>
  <si>
    <t>Sustainable Enterprise Concentration</t>
  </si>
  <si>
    <t xml:space="preserve">This seminar is intended for graduate students concerned with how communication can influence human behavior and public policy in ways that can improve human health and well-being. </t>
  </si>
  <si>
    <t>ISSUES IN MEDIA &amp; SOCIETY</t>
  </si>
  <si>
    <t xml:space="preserve">Portrayals and Framing of Gendered Violence </t>
  </si>
  <si>
    <t xml:space="preserve">How mainstream media and social media cover gendered violence as well as exploring how audiences use social media to provide counter narratives to the predominant images in media. Feminist approaches to media representations. Race and gender. Framing the rape victim. Exploring differences in Canadian local press coverage of missing/murdered Aboriginal and White women. Framing deadly domestic violence. Global gender violence. Sex trafficking. </t>
  </si>
  <si>
    <t>MHCH PLANNING&amp;EVALUATION</t>
  </si>
  <si>
    <t>MHCH Planning and Evaluation</t>
  </si>
  <si>
    <t>Permission of the instructor for nonmajors. Limited to residential students in public health. This course will familiarize students with basic concepts and methodologies required for effective public health program planning and evaluation in a variety of settings, both domestic and global. The majority of this course is taught online.</t>
  </si>
  <si>
    <t>FOUNDATIONS IN MCH</t>
  </si>
  <si>
    <t>Foundations of Maternal and Child Health I</t>
  </si>
  <si>
    <t>Permission of the instructor for nonmajors. This course introduces the major issues affecting the health and well-being of women during the reproductive years, infants, children, and adolescents in domestic and international settings. First semester of a two-semester course.</t>
  </si>
  <si>
    <t>Foundations of Maternal and Child Health II</t>
  </si>
  <si>
    <t>Prerequisite, MHCH 701. Permission of the instructor for nonmajors. Second part of a two-part course that introduces the major issues affecting the health and well-being of women during the reproductive years, infants, children and adolescents in domestic and international settings. Second semester of a two-semester course.</t>
  </si>
  <si>
    <t>LGBT HEALTH POP PERSPECTIVE</t>
  </si>
  <si>
    <t>Lesbian, Gay, Bisexual, and Transgender Health: A Population Perspective</t>
  </si>
  <si>
    <t>This seminar course explores health challenges faced by LGBT populations. Discussions will span a variety of health behaviors and outcomes, determinants of health, developmental stages, identities, and settings. Students will be able to identify conceptual frameworks and considerations relevant in LGBT health research and practice.</t>
  </si>
  <si>
    <t>RESEARCH METHODS IN MCH</t>
  </si>
  <si>
    <t>Research Methods in Maternal and Child Health</t>
  </si>
  <si>
    <t>Permission of the instructor for nonmajors. The art and science of MCH research, with an emphasis on applied survey research. Student groups will design and carry out a small study, and present their findings in a poster presentation. Focuses on assessment of MCH population characteristics, secondary data analysis, and the evaluation of MCH programs. A practicum-based course. Three lecture hours per week.</t>
  </si>
  <si>
    <t>INTL FAMILY PLAN/REPRO H</t>
  </si>
  <si>
    <t>International Family Planning and Reproductive Health</t>
  </si>
  <si>
    <t>Permission of the instructor for nonmajors. Course provides overview of critical issues including major theoretical frameworks, patterns and trends over time, and overview of history of family planning and reproductive health policy development. Three lecture hours per week.</t>
  </si>
  <si>
    <t>GLOBAL MCH</t>
  </si>
  <si>
    <t>Global Maternal and Child Health</t>
  </si>
  <si>
    <t>This course covers the main causes of maternal and under-five morbidity and mortality in developing countries and also the interventions, policies, and research which address these causes. Emphasis is placed on both distal and proximate determinants, measurement and indicators, and conceptual frameworks.</t>
  </si>
  <si>
    <t>INTRO MONITORING/EVALUAT</t>
  </si>
  <si>
    <t>Introduction to Monitoring and Evaluation of Global Health Programs</t>
  </si>
  <si>
    <t>Permission of the instructor for nonmajors. This course provides the students with the basic concepts and methodologies needed to monitor and evaluate programs of global health programs. Course covers M&amp;E systems; conceptual frameworks/logic models; indicators; information sources; evaluation designs and related topics for health programs in developing country settings.</t>
  </si>
  <si>
    <t>ABORTION CARE &amp; POLICY</t>
  </si>
  <si>
    <t>Abortion Care and Policy</t>
  </si>
  <si>
    <t>This course will provide an overview of the critical issues in abortion care and policy, both in the US and globally. We will cover the major theoretical frameworks defining abortion care and policy, and the epidemiology of abortion globally and nationally.</t>
  </si>
  <si>
    <t>IMPLEMENTATION SCIENCE MCH</t>
  </si>
  <si>
    <t>Implementation Science for Global Maternal and Child Health</t>
  </si>
  <si>
    <t>This course is an introduction to implementation science with an emphasis on its application for global MCH. The course will highlight current challenges in global MCH and the role of IS in addressing them.</t>
  </si>
  <si>
    <t>GENDER-BASED VIOLENCE</t>
  </si>
  <si>
    <t>Gender-Based Violence</t>
  </si>
  <si>
    <t>The MHCH Gender-Based Violence (GBV) course provides a forum for students to explore contemporary issues in GBV from both a research and practice standpoint. Students will be introduced to a myriad of domestic and international GBV issues, from intimate partner violence and campus sexual assault to sex trafficking.</t>
  </si>
  <si>
    <t>HLTH TRNSFRMATION IMPMENT</t>
  </si>
  <si>
    <t>Applied Methods for Health Transformation Implementation in MCH</t>
  </si>
  <si>
    <t>This course is designed to integrate the theory, research literature, and evidence-supported practices that promote population health outcomes in MCH. The passage of the Patient Protection and Affordable Care Act (ACA) offers opportunities for improving public health systems, health care financing and delivery, and health outcomes for MCH populations.</t>
  </si>
  <si>
    <t>DOCTORAL SEMI IN MCH</t>
  </si>
  <si>
    <t>Doctoral Research Seminar: Systematic Review of the Literature &amp; Current Findings from the Field</t>
  </si>
  <si>
    <t>Prerequisites, MHCH 701 and 702. This seminar explores the origins of and developments in major maternal and child health policies and programs in order to understand their effects on the health of mothers and children.</t>
  </si>
  <si>
    <t>Epidemiology of reproductive and perinatal health outcomes, including infertility, fetal loss, preterm birth, birthweight, congenital malformations, and infant mortality. Includes current knowledge regarding epidemiology of these outcomes and discussion of methodologic issues.</t>
  </si>
  <si>
    <t>PROGRAM IMPACT EVALUATION</t>
  </si>
  <si>
    <t>Program Impact Evaluation</t>
  </si>
  <si>
    <t>Required preparation, knowledge of Stata or SAS; proficiency in inferential statistics and multiple regression analysis. Instructor permission required for non-second year MCH doctoral students. Program impact evaluation analytic skills seminar. Topics: selectivity, research designs, instrumental variables, difference-in-differences, fixed and random effects, regression discontinuity, matching, and selection models.</t>
  </si>
  <si>
    <t>SPECIAL TOPICS IN MCH</t>
  </si>
  <si>
    <t>Special Topics in Maternal and Child Health</t>
  </si>
  <si>
    <t>Special topics in Maternal and Child Health for graduate students only. Content will vary semester to semester.</t>
  </si>
  <si>
    <t>MATERIALS FABRICATION</t>
  </si>
  <si>
    <t>Materials Fabrication</t>
  </si>
  <si>
    <t>Permission of the department. Introduction to materials fabrication and characterization techniques. Includes single crystal growth, thin film deposition, synthesis of quantum dots and nanotubes/nanowires, dielectric and electron emissive materials, nanocomposites, bioceramics, and energy storage materials.</t>
  </si>
  <si>
    <t>SPEC TOP MATL SCI</t>
  </si>
  <si>
    <t>Special Topics in Material Science</t>
  </si>
  <si>
    <t>Current topics in materials science, including electronic and optical materials, polymers, and biomaterials. Photovoltaic technologies.</t>
  </si>
  <si>
    <t>PUB HLTH NUTR MGT I</t>
  </si>
  <si>
    <t>Public Health Nutrition Management I</t>
  </si>
  <si>
    <t>Prerequisites, NUTR 630 and 640, HBEH 600. Focuses on the roles and functions of the public health nutritionist in providing nutrition services at the community level that includes domestic and international nutrition programs, essential public health services, community assessment methods, and community engagement. For the MPH-RD student, it includes 336 hours of field experience.</t>
  </si>
  <si>
    <t>NATL NUTR ISSUES</t>
  </si>
  <si>
    <t>National Nutrition Issues</t>
  </si>
  <si>
    <t>Three-day in-depth seminar held in Washington, DC on national nutrition issues, policy formulation, and program development with key congressional staff, federal agencies staff, and pertinent public interest/consumer advocacy groups. Paper required. Field fee required.</t>
  </si>
  <si>
    <t>INTERN NUTR</t>
  </si>
  <si>
    <t>International Nutrition</t>
  </si>
  <si>
    <t>Provides a broad overview of international nutrition research issues, programs, and policies. Topics will include micronutrient deficiencies, child feeding and growth, determinants of under- and over-nutrition, chronic disease and nutrition, food fortification and supplementation, and nutrition intervention programs and policy.</t>
  </si>
  <si>
    <t>ISSUES IN GLOBAL NUTRITION</t>
  </si>
  <si>
    <t>Issues in Global Nutrition</t>
  </si>
  <si>
    <t>NUTR INTV ADV RESEARCH SEMINAR</t>
  </si>
  <si>
    <t xml:space="preserve">Development and application of critical thinking skills in the analysis of important nutrition and policy interventions. The course will examine conceptual models, research designs, intervention strategies, and measures of effectiveness in historical and innovative nutrition research. Hip-Hop to Health Jr for overweight prevention in preschool minority children - African American, Latino, Native American. Physical activity and healthy eating interventions among youth, adolescents, 2-Year college students. </t>
  </si>
  <si>
    <t>GLOBAL CARDIOMETABOLIC DIS SEM</t>
  </si>
  <si>
    <t>Global Cardiometabolic Disease Seminar</t>
  </si>
  <si>
    <t>This core seminar addresses biology, genetics, epidemiology, intervention and policy strategies relevant for addressing global cardiometabolic disease, as well as, professional development and responsible conduct of research in global settings.</t>
  </si>
  <si>
    <t>PHYSCL ACTIVITY EPI</t>
  </si>
  <si>
    <t xml:space="preserve">Overview of major issues in physical activity guidelines, measurement, population distribution, correlates, impacts (physically and economically), and public health recommendations. </t>
  </si>
  <si>
    <t>OBESITY: CELL TO SOCIETY</t>
  </si>
  <si>
    <t>Introduction to Obesity:  Cell to Society</t>
  </si>
  <si>
    <t xml:space="preserve">Provides a broad survey of obesity research including measurement issues, biological, social and economic etiologies, health and economic consequences, and prevention and treatment of obesity. Health at every size. US and international prevalence and trends. Diet, nutrients, physical activity and energy balance. Epigenetics, gut microbiome, and obesity. Endocrine disruptors, drugs, and obesity. Media and obesity. Diabetes, precision medicine, bone, and obesity. Regulatory options. Treatment and prevention.  </t>
  </si>
  <si>
    <t xml:space="preserve">The course introduces students to key concepts and methods in Nutrition Epidemiology. Through lectures, class discussions, and homeworks, this course will provide students with tools to design, analyze, and critically evaluate population-based nutrition research. The Modern Food System. Its evolution is rapid as is its impact: The global challenges it poses. The food environment and impacts on diet and health. </t>
  </si>
  <si>
    <t>NUTR METABOLISM</t>
  </si>
  <si>
    <t>Nutritional Metabolism</t>
  </si>
  <si>
    <t xml:space="preserve">A problem-based approach to examine current topics in biochemistry relevant to nutrition and metabolism. Does a cancer cell care about the diet of its host? Intestinal microbiota and nutrition. Environmental endocrine disruptors. </t>
  </si>
  <si>
    <t>NUTR POLICY SEMINAR</t>
  </si>
  <si>
    <t>Nutrition Policy</t>
  </si>
  <si>
    <t>This course focuses on nutrition policy on a federal, state, and local level. Topics covered include policy formation, interest/consumer advocacy groups, key legislation, how research informs policy, equity and diversity, global food policy issues, sustainability and health, advocacy, and current public health nutrition policy examples. Permission of the instructor for undergraduates.</t>
  </si>
  <si>
    <t>SUBSTANCE USE DISORDERS</t>
  </si>
  <si>
    <t>Prevention, Treatment, and Recovery of Substance Use Disorders</t>
  </si>
  <si>
    <t>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t>
  </si>
  <si>
    <t>GLOBAL &amp; RURAL HEALTH</t>
  </si>
  <si>
    <t>THEORY OF PLANNING I</t>
  </si>
  <si>
    <t>Theory of Planning I</t>
  </si>
  <si>
    <t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t>
  </si>
  <si>
    <t>MICROEC PLN &amp; POL</t>
  </si>
  <si>
    <t>Microeconomics for Planning and Public Policy Analysis</t>
  </si>
  <si>
    <t>How households, firms, and governments make decisions about the use and allocation of resources; how market forces shape the outcomes of those decisions; the strengths and limits of market solutions; and the role of public policy in shaping market outcomes, especially with respect to issues of equity and social welfare. Examples include spatial analysis, economic development, housing, transportation decisions, environmental, and land-use policies. Introduction to principles of demand and supply, elasticity, marginal utility, opportunity cost, pricing, production decisions, profit maximization, cost-benefit analysis, financial appraisal, role of government, and market instruments for environmental protection.</t>
  </si>
  <si>
    <t>URB SPATIAL STRCTRE</t>
  </si>
  <si>
    <t>Urban Spatial Structure</t>
  </si>
  <si>
    <t>Contemporary spatial development of metropolitan areas. Industrial, residential, and commercial location; neighborhood change; the role of technological change and public policies; location of population and employment across space, which in turn influences the spatial and economic relationships between regions; rising social and spatial inequality at the urban and regional scales; the continuing consequences of deindustrialization; public goods and urban location; the concentration of poverty; new urbanism; race, class, and uneven development</t>
  </si>
  <si>
    <t>SYSTEMS THINKING/MODELING</t>
  </si>
  <si>
    <t>Systems Thinking and Modeling for Planners</t>
  </si>
  <si>
    <t>This course will introduce systems thinking and system dynamics computer simulation modeling, a computer-aided approach to policy analysis and design. The goal of this course is to enhance knowledge and skills in understanding and analyzing the complex feedback dynamics in social, economic, and environmental problems.</t>
  </si>
  <si>
    <t>DISPUTE RESOLUTION</t>
  </si>
  <si>
    <t>Development Dispute Resolution</t>
  </si>
  <si>
    <t>Contemporary methods of resolving development disputes through negotiation, bargaining, and mediation. Techniques and skills applicable to solving controversies over planning and implementation of public and private development projects. Farmland conversion; EPA vs Riverside; climate change adaption; global climate change impacts in the US; land use disputes; enhancing environmental quality and sustainability through negotiation and conflict management</t>
  </si>
  <si>
    <t>TRANSPORT POLICY</t>
  </si>
  <si>
    <t>Transportation Policy and Planning</t>
  </si>
  <si>
    <t>Examination of active transportation planning and policy questions: land use relationships, modal comparisons, environmental quality, transportation demand management, paratransit planning, the transportation needs of special populations, and international comparisons.</t>
  </si>
  <si>
    <t>TRANS PLAN MODEL</t>
  </si>
  <si>
    <t>Transportation Planning Models</t>
  </si>
  <si>
    <t>The transportation planning process; data collection, trip generation, modal choice, trip distribution and assignment. Social, economic, and environmental impacts of transportation. Innovative modeling techniques.</t>
  </si>
  <si>
    <t>LAND USE/ENVR POL</t>
  </si>
  <si>
    <t>Land Use and Environmental Policy</t>
  </si>
  <si>
    <t>History, institutional setting, rationale of state and local land use, and environmental policies. Program and policy frameworks, political and market processes, resource utilization concepts, and contemporary development and resource management.</t>
  </si>
  <si>
    <t>LAND USE/ENVR PLAN</t>
  </si>
  <si>
    <t>Land Use and Environmental Planning</t>
  </si>
  <si>
    <t>Methods of land use planmaking. Use of GIS and spreadsheets to analyze land suitability and spatial needs. Preparation of land classification plans, land use design plans, and development management programs. The evolution of green community planning; sprawl retrofit: sustainable urban form in unsustainable places.</t>
  </si>
  <si>
    <t>DEV/ENVR MANAGEMENT</t>
  </si>
  <si>
    <t>Development and Environmental Management</t>
  </si>
  <si>
    <t>Coordination of public powers and private actions to implement development plans and conserve environmental resources. Regulatory, public investment, incentive, and policy instruments used in land use and environmental guidance systems.</t>
  </si>
  <si>
    <t>IMPACT ASSESSMENT</t>
  </si>
  <si>
    <t>Development Impact Assessment</t>
  </si>
  <si>
    <t>Methods for data management and predictive analysis of the environmental, transportation, and other infrastructure; fiscal and social impacts of land development projects. Impact mitigation measures are also examined.</t>
  </si>
  <si>
    <t>NAT HAZARDS RES SPEAKER SERIES</t>
  </si>
  <si>
    <t>Natural Hazards Resilience Speaker Series</t>
  </si>
  <si>
    <t>Invited practitioners and scholars will discuss a range of pertinent topics, including research findings and experience in practice tied to disaster management and climate change adaptation. Speakers will include a range of officials, scholars, private sector representatives, media members, politicians, advocates, community leaders, and members of various professional associations.</t>
  </si>
  <si>
    <t>NAT HAZARD &amp; CLIMATE CHANGE</t>
  </si>
  <si>
    <t>Planning for Natural Hazards and Climate Change Adaptation</t>
  </si>
  <si>
    <t>Introduction to natural hazards risk management planning, including climate change-induced hazards. Areas of study include planning and its application to hazard mitigation and disaster recovery. Emphasis is placed on the connectivity between planning for natural hazards and disasters, climate change adaptation, sustainability, and disaster resilience.</t>
  </si>
  <si>
    <t>NATURAL HAZARDS AND DISASTERS</t>
  </si>
  <si>
    <t>Survey of Natural Hazards and Disasters</t>
  </si>
  <si>
    <t>Introductory level study of natural hazards and disasters, with an emphasis on the characteristics of natural hazards and how their effects on human settlements. Topics include meteorology, geology, hydrology, engineering and building performance, policy making, planning, and sociology, among other disciplines. Case study based.</t>
  </si>
  <si>
    <t>HOUSING &amp; PUB POL</t>
  </si>
  <si>
    <t>Housing and Public Policy</t>
  </si>
  <si>
    <t>A theory-based course in housing and market dynamics; the justification for government intervention and the operations of the mortgage market and construction industry. Students develop skills for housing market and policy analysis. Evolution of housing and urban policy; state and local programs; urban markets and submarkets; the current crisis, issues and policy solutions; promotion of homeownership; the housing bubble, the foreclosure crisis and the great recession; housing and the land use connection; housing and schools; discrimination; gentrification; zoning policies and exclusionary zoning; public housing; rent control.</t>
  </si>
  <si>
    <t>Analyzes central cities over past twenty years and factors affecting their growth or decline.  Analyzes how economic, social, physical conditions of central cities can be improved through large-scale urban-planning efforts. Affordable housing; downtown retail revitalization; fostering entrepreneurial ecosystems; the rise of the creative class; making places special; technologies every smart city should have; urban tourism; waterfront development; the high cost of free parking; greening cities: a public realm approach; complete streets; tax credits and incentives; brownfield redevelopment; form based codes</t>
  </si>
  <si>
    <t>URBAN REVITALIZATION</t>
  </si>
  <si>
    <t>Urban Neighborhood Revitalization</t>
  </si>
  <si>
    <t>Social, political, and economic theory of local communities. Models of neighborhood change. Neighborhood revitalization: theoretical aspects; federal, state, and local programs; role of nonprofit organizations; step-by-step process for revitalizing an area. Developing community capacity; improving an area without spurring gentrification; making initial contact with and involving local community leaders and members in the revitalization process; finding funding; place-based approaches to addressing poverty; linking community development and health; transformation through Greening; homelessness and social impact bonds; restoring hope within neighborhoods of despair</t>
  </si>
  <si>
    <t>Community revitalization requires mastery of community development methods, the real estate development process, and public-private partnerships. Techniques include demographic trend analysis, stakeholder identification, government entitlement review, area and parcel analysis, market research, and pro forma financial analysis.</t>
  </si>
  <si>
    <t>HOUSING &amp; COMM DEV PLAN &amp; POL</t>
  </si>
  <si>
    <t>Housing &amp; Community Development Planning and Policy</t>
  </si>
  <si>
    <t>Explores the historic, economic, social, and political context behind the critical shortage of affordable housing in communities across the U.S. as well as the role of housing and community development policy in causing and/or addressing contemporary social issues including racial segregation, gentrification and access to economic opportunity.  It also provides a systematic review of major federal, state and local housing programs designed to address the housing crisis including those that focus on expanding homeownership opportunities, affordable rental housing, and housing for the homelessness. .</t>
  </si>
  <si>
    <t>ECON DEV POLICY</t>
  </si>
  <si>
    <t>Economic Development Policy</t>
  </si>
  <si>
    <t>Economic development planning can enhance local business formation, promote inclusive innovation and advance job quality standards and environmentally-friendly outcomes. What matters is not the specific tools that are in play, but rather how they are implemented and combined to extend economic opportunity and promote broadly-shared prosperity. Introduction to basic theories, concepts, and strategies employed to pursue local and regional economic development. Clarifies similarities and distinctions with related planning perspectives including community development, investigates the economic logic behind various development initiatives, and reviews basic principles for critically examining alternative policies and programs.</t>
  </si>
  <si>
    <t>DEV PLAN TECH</t>
  </si>
  <si>
    <t>Development Planning Techniques</t>
  </si>
  <si>
    <t xml:space="preserve">Intermediate and advanced techniques for analyzing the development of local and regional economies. Social accounts, indicator construction, innovation in the green economy; regional input-output models, economic and fiscal impact analysis, labor market analysis, and regional economic forecasting techniques. Income flows in urban poverty areas; rich and richer; measuring progress toward goals; targeting occupations in regional and community economic development; defining the creative economy; measuring inequality </t>
  </si>
  <si>
    <t>URB REG ECON DEV SEMINAR</t>
  </si>
  <si>
    <t>Urban and Regional Economic Development Seminar</t>
  </si>
  <si>
    <t xml:space="preserve">Fundamental concepts and theories applied to local economic development including economic growth, fairness and inequity, the renewables revolution and the rise of the green economy, industrial upgrading, skill formation, urban resources/infrastructures, trade, globalization, product-cycle, flexible specialization, and entrepreneurship theories. Urban and regional economic development issues addressed in the North American, South American, African, European, and South Asian contexts. New problems in economic development such as outsourcing, the rise of the “new competition”, prospering in the face of deepening inequality, an uncertain and volatile global economy, and new threats such as a changing climate. </t>
  </si>
  <si>
    <t>PLANNING FOR JOBS</t>
  </si>
  <si>
    <t>Planning for Jobs</t>
  </si>
  <si>
    <t>This graduate seminar examines the policy and planning implications of changing labor market conditions and their impact on U.S. workers, especially the working poor. Includes strategies that connect smart-growth and social equity goals and workplace justice.</t>
  </si>
  <si>
    <t>PUBLIC INVESTMENT THEORY</t>
  </si>
  <si>
    <t>PLANNING SEMINAR</t>
  </si>
  <si>
    <t>Planning Seminar</t>
  </si>
  <si>
    <t xml:space="preserve">Original research, fieldwork, readings, or discussion of selected planning issues under guidance of a member of the faculty. Energy and environmental goals and policies and their differential impact on different groups.  </t>
  </si>
  <si>
    <t>THEORY OF PLANNING II</t>
  </si>
  <si>
    <t>Theory of Planning II</t>
  </si>
  <si>
    <t>Construction of methodologies for evaluating various theories of planning and intensive analysis of the North American planning theory literature. Doctoral-level introduction to the area.</t>
  </si>
  <si>
    <t>PLANNING WORKSHOP</t>
  </si>
  <si>
    <t>Planning Workshop</t>
  </si>
  <si>
    <t>Problem-solving, client-based courses designed to give students experience in applying planning theory and methods to actual problem situations in economic development, housing and community development, real estate, environmental planning, and land use and transportation.</t>
  </si>
  <si>
    <t>SPECIAL TOPICS PLAN</t>
  </si>
  <si>
    <t>Comm Research Environ Justice</t>
  </si>
  <si>
    <t>Special Topics in Planning and Urbanism</t>
  </si>
  <si>
    <t>Reading, lectures, and discussions to provide opportunities to develop new concepts and courses in various city and regional planning topics.</t>
  </si>
  <si>
    <t>SPEC TOPS IN PLAN</t>
  </si>
  <si>
    <t>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t>
  </si>
  <si>
    <t>Housing and Community Development;  housing policy, social and spatial inequality, and resilient communities. " Affordable Housing and Its Residents Are Not Pollutants."</t>
  </si>
  <si>
    <t>Land use and environmental planning;  low carbon and green cities, plan evaluation, land use development and regulations, spatial analysis of urban spatial structure and urban form, land use and transportation integration, and how to accommodate research in the above fields by using planning supporting systems, such as GIS and other computer-aided planning tools.</t>
  </si>
  <si>
    <t>POLITICAL INSTITUTIONS</t>
  </si>
  <si>
    <t>Institutional Analysis for Public Policy</t>
  </si>
  <si>
    <t xml:space="preserve">Course examines the role of institutions in the analysis of public policy formulation, implementation, and evaluation. Consider how institutions are used to address market failures, how formal and informal institutions form, persist, and change, and theoretical and empirical approaches for studying the role of institutions. Tragedy of the commons. Governing the commons. Collective action. The Samaritan's Dilemma: the Political Economy of Development Aid. Urban and natural resource property rights. Scarcity, conflicts and cooperation: the political and institutional economics of development. Corruption and bribes, especially in developing countries. Institutional change. Tenure and forest income: global study on forests and poverty.  </t>
  </si>
  <si>
    <t>With a focus on Latin American migration to the U.S., this course introduces students to the inter-relationships between migration and health. Students will gain an understanding of the theories of migration and the ways in which immigration and settlement policies influence the health and well-being of immigrant populations.</t>
  </si>
  <si>
    <t>Applied Environmental Finance: How to Pay for Environmental Services</t>
  </si>
  <si>
    <t>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t>
  </si>
  <si>
    <t>QUAL IMPROVE IN HLTH CARE &amp; PH</t>
  </si>
  <si>
    <t>Quality Improvement in Health Care and Public Health</t>
  </si>
  <si>
    <t>This course provides students from public health and associated health professions with an understanding of the major quality improvement methodologies and tools, real-world application in healthcare and population health settings, and practice using the tools and techniques to solve local health delivery problems.</t>
  </si>
  <si>
    <t>FOUNDATIONS OF GLOBAL HEALTH</t>
  </si>
  <si>
    <t>Foundations of Global Health</t>
  </si>
  <si>
    <t>Students will gain a broader understanding of population-based global health issues. Critically examines global health topics with learning from on-line modules and learning assignments and interactive seminars with student presentations.</t>
  </si>
  <si>
    <t>CRITICAL ISS IN GLOB PH</t>
  </si>
  <si>
    <t>Critical Issues in Global Health</t>
  </si>
  <si>
    <t>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t>
  </si>
  <si>
    <t>GLOBAL HEALTH ETHICS</t>
  </si>
  <si>
    <t>Global Health Ethics</t>
  </si>
  <si>
    <t xml:space="preserve">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Justice and the social determinants of health; Global health and human rights; Cultural diversity and community health; Health behavior in low- and middle-income countries; Public health, aging and gender; Infectious diseases - HIV/AIDS, emerging infections, vaccination, and mandatory treatment; Non-communicable diseases - obesity, smoking, injuries, environmental or socially determined illnesses and mental illness; Public health research in resource-limited settings . Online course. </t>
  </si>
  <si>
    <t>INTRO TO MON &amp; EVAL PRO</t>
  </si>
  <si>
    <t>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t>
  </si>
  <si>
    <t>DESIGNING PUBL HEALTH SYSTEMS</t>
  </si>
  <si>
    <t>Designing Public Health Systems</t>
  </si>
  <si>
    <t xml:space="preserve">Using powerful tools from engineering and management, this course equips students to conceptualize, design, and analyze public health and healthcare delivery systems for successful implementation. Students are expected to design transformational systems and innovative approaches to ensure effective public health practice. Emphasis is on creating new solutions to address systems challenges. Key topics include tools for understanding patient and community experience and contexts, translation of needs into system requirement, system design, and systems analysis. Teaches a blend of adaptive and technical skills that are both critically important to public health leaders. </t>
  </si>
  <si>
    <t>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 Social determinants of risk: Disproportionate impact and social groups; Key populations and risk factors; Global infectious disease and HIV</t>
  </si>
  <si>
    <t>THE HIV/AIDS COURSE ONLINE</t>
  </si>
  <si>
    <t>The HIV/AIDS Course Online</t>
  </si>
  <si>
    <t>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t>
  </si>
  <si>
    <t>WESTERN NC PLACE-BASED PH</t>
  </si>
  <si>
    <t>Western North Carolina Place-Based Approach to Public Health</t>
  </si>
  <si>
    <t>Introduces concepts, issues, and examples related to public health in Western NC. We will explore "place", i.e. the histories, contexts, peoples, landscapes, and other aspects of what contributes to the current wellbeing of communities for developing and building on existing approaches to improving the public's health. Integrates critical reading and media with visits to and experiences with people/health institutions in Western NC, to better understand and plan relevant public health interventions. Asheville Cohort students only.</t>
  </si>
  <si>
    <t>LEADING QUALITY IMPRVMNT IN PH</t>
  </si>
  <si>
    <t>Leading Quality Improvement in Public Health</t>
  </si>
  <si>
    <t>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t>
  </si>
  <si>
    <t>SOCIAL MARKETING</t>
  </si>
  <si>
    <t>Social Marketing</t>
  </si>
  <si>
    <t>Course will orient students to market-based strategies, models, and tactics for improving individual and community health status within the framework of marketing, strategic communication, and advocacy. Online course.</t>
  </si>
  <si>
    <t>PLCY DEV</t>
  </si>
  <si>
    <t>Policy Development</t>
  </si>
  <si>
    <t>SPH students or permission of the instructor. Focus is on institutional policy development, regulation and enforcement, and field observation. Online course.</t>
  </si>
  <si>
    <t>COM IMPROV/ASSESS</t>
  </si>
  <si>
    <t>Community Improvement and Assessment</t>
  </si>
  <si>
    <t>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 Health and its determinants; Community health improvement process - mobilizing communities and building capacity; Leading health indicators; Social determinants of health among African Americans in a rural community in the deep south: an ecological exploration; Unnatural causes - Is inequality making us sick; Behavioral risk factor surveillance system</t>
  </si>
  <si>
    <t>PROGRAM PLAN &amp; EVAL</t>
  </si>
  <si>
    <t>Public Health Program Planning and Evaluation</t>
  </si>
  <si>
    <t xml:space="preserve">Students will gain a basic understanding of how to implement public health programs and evaluate their effectiveness. Fundamentals of public health program planning and monitoring, with emphasis on applications in community settings and proposal development for program funding. Identify a health problem. Develop goals and objectives to address the health problem. Develop a set of key activities/strategies to reach a set of desired improvements. Establish a means to measure the attainment of the desired improvements. </t>
  </si>
  <si>
    <t>POLICY DEVELOPMENT</t>
  </si>
  <si>
    <t>Leadership in Health Policy for Social Justice</t>
  </si>
  <si>
    <t>This course will provide students with the knowledge and skills to develop policies that address public health challenges, with an emphasis on improving health equity, promoting social justice, and creating systems in which the human right to health is given full effect.</t>
  </si>
  <si>
    <t>STRAT PREV FOR CLIN</t>
  </si>
  <si>
    <t>Strategies of Prevention for Clinicians</t>
  </si>
  <si>
    <t>Designed for those interested in the clinical arena. Establishes a framework for examining the prevention needs of individuals and populations of people. Then considers a number of important health problems and the evidence for applying prevention strategies to these health problems. Encouraging healthy lifestyle/introduction of Health Behavior Theory; Social determinants of health and prevention; Immunization strategies; Prevention of STIs; Prevention of Gun Violence; Tuberculosis; Lead Toxicity; Hearing Loss; Alcohol; Prevention of Diarrhea related mortality in children; Hepatitis C; Behavioral economics vs incentives in NYC.  Encourages active student participation and involves a multidisciplinary faculty. Students must be enrolled in the Population Health for Clinicians Concentration or have permission of the instructor to enroll.</t>
  </si>
  <si>
    <t>RESEARCH FOR PRACTICE</t>
  </si>
  <si>
    <t>Research Frameworks and Methods for Assessing and Improving Population Health</t>
  </si>
  <si>
    <t>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 Identifying and prioritizing public health interventions; Dimensions of effectiveness and equity</t>
  </si>
  <si>
    <t>POLITICS OF HEALTH REFORM</t>
  </si>
  <si>
    <t>The Politics of Health Reform, Quality, Outcomes, and Effectiveness</t>
  </si>
  <si>
    <t>Systematic analysis of recent reforms to the U.S. health care system, including passage and initial implementation of the Affordable Care Act, with particular attention to how reform is intended to improve access, quality, equity, and effectiveness and whether reform can accomplish this while controlling cost.</t>
  </si>
  <si>
    <t>INTRDIS SEM REFUGEE &amp; WELLNESS</t>
  </si>
  <si>
    <t>Interdisciplinary Seminar in Refugee Health and Wellness</t>
  </si>
  <si>
    <t>Academic year-long seminar for health profession students to engage in inter-professional teams, providing health care access and mental health assessment, case management, and health promotion to refugees resettled in the Triangle. Graduate course open to undergraduates. MUST enroll in both fall and spring semesters.</t>
  </si>
  <si>
    <t>CORE PRINCIPLES PH LDRSHP</t>
  </si>
  <si>
    <t>Core Principles in Public Health Leadership</t>
  </si>
  <si>
    <t>Course will introduce students to leadership theories and research, provide a context for leadership in public health, and help students learn core leadership skills.</t>
  </si>
  <si>
    <t>SPECIAL TOPICS IN PH LSHP</t>
  </si>
  <si>
    <t xml:space="preserve">HIV/STD prevention among vulnerable populations, health equity, public health practice, leadership and training, correctional healthcare. </t>
  </si>
  <si>
    <t>Psychosocial factors associated with cardiovascular-related risk factors and outcomes in African American communities.</t>
  </si>
  <si>
    <t>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t>
  </si>
  <si>
    <t>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t>
  </si>
  <si>
    <t>ATOD: ABUSE/DEPEND</t>
  </si>
  <si>
    <t>ATOD: BIOMED BASIS</t>
  </si>
  <si>
    <t>Alcohol Tobacco and Other Drugs: Biomedical Basis</t>
  </si>
  <si>
    <t>Biomedical basis of substance related disorders. Broad scientific perspective on different classes of substances of abuse and biological basis of substance dependence. The distinction between drug misuse as a social problem and drug dependency as a  brain disorder.  The scope, nature, treatment,  and prevention of  alcohol and drug use disorders within gay and lesbian, ethnic and racial  minority, women, aged, and other diverse groups including those of different cultures, classes,  religions and with physical and mental disabilities, will be specifically addressed.  Medical and  social consequences of  alcohol and drug use will then be examined in detail. Ethical and social justice  issues affecting social work practice in the addictions will be examined throughout the course. Drug use prevention from cradle to grave: pregnancy, military, the elderly. Consequences of the war on drugs. Special populations: substance abuse, PTSD, military/veterans.</t>
  </si>
  <si>
    <t>ATOD: DIVERSE POPUL</t>
  </si>
  <si>
    <t>Substance Use and Addictions Specialist (SUAS): Practice with Culturally Diverse Populations</t>
  </si>
  <si>
    <t xml:space="preserve">This course provides an overview of the unique problems and needs of diverse populations living with addictive disorders and focuses on the application of culturally sensitive intervention strategies.  The following groups:  Adolescents, African-Americans, European-Americans, Military Personnel, Native Americans, Older Adults, Hispanics/Latinos, Women, Gay/Lesbian/Bi-Sexual/Transgender (GLBT), and Persons with HIV/AIDS will be studied in relation to ATOD misuse. Bio-Psycho-Social-Spiritual Framework. Trauma, PTSD and substance use. </t>
  </si>
  <si>
    <t>POVERTY POLICY</t>
  </si>
  <si>
    <t>Poverty Policy</t>
  </si>
  <si>
    <t>Course provides students with a framework for advanced policy analysis and strategies for policy change, focusing on national and state poverty policy, focusing on legal, socio-political, and economic factors influencing financing, access, service delivery. Course explores skills and strategies for policy analysis and change. The color of money. Black banks and the racial wealth gap. Evicted: Poverty and profit in the American city. The broken ladder. How inequality affects the way we think, live, and die. Poverty impedes cognitive function. Pathways into and out of poverty. Food and nutrition security. What are social impact bonds? An innovative new financial tool for social programs. Temporary assistance for needy families. Earned income tax credit; child tax credit; supplemental security income. Universal basic income in the US and advanced countries. Good laws, good food: Putting local food policy to work for our communities. How Siler City, NC, integrated healthy food access into pedestrian planning.  Housing; employment and job training. Minimum wage; unemployment insurance; federal payroll taxes. Financial capability and asset building; Policy response in the Global South; The Transfer Project. Microfinance. A multifaceted program causes lasting progress for the very poor: Evidence from six countries.</t>
  </si>
  <si>
    <t>HLTH ACCESS &amp; DISPARITIE</t>
  </si>
  <si>
    <t>Health Access and Health Disparities</t>
  </si>
  <si>
    <t xml:space="preserve"> Pre- or corequisite, SOWO 530. Examines factors leading to disparities in health outcomes for persons disadvantaged by income, age, ethnicity, gender, and sexual orientation. Critically evaluates health and social policies aimed at resolving disparities.</t>
  </si>
  <si>
    <t>TRTMT OF TRAUMA &amp; VIOLEN</t>
  </si>
  <si>
    <t xml:space="preserve">Ecological and organizational perspectives on trauma and violence; Sexual assault prevention and response; Human trafficking; Intimate partner violence. Growing from our roots: Strategies for developing culturally grounded health promotion interventions in American Indian, Alaska Native, and Native Hawaiian communities; Adverse childhood experiences and the lifelong consequenes of trauma; Embodiment of historical trauma among American Indians and Alaska Natives; World report on violence and health;  Vicarious and secondary trauma; My life after sexual assault; Coordinated community efforts to respond to sexual assault; Economic empowerment of impoverished IPV survivors; Treatment of complex PTSD; Sexual violence on campus: Strategies for prevention; Aftercare services for child victims of sex trafficking; Intimate partner violence in the Latinx community; </t>
  </si>
  <si>
    <t>CHILD WELFARE PERSP</t>
  </si>
  <si>
    <t>Child Welfare Perspectives and Practices</t>
  </si>
  <si>
    <t xml:space="preserve">Focus on the knowledge, skills, and critical thinking necessary for effective practice in child welfare. Racial disproportionality and overrepresented groups in the child welfare system; Intersection of behavioral health, substance use treatment, and child welfare services; Outcomes for youth in foster care; The prevalence of mental disorders among children and adolescents in the child welfare system; The orphan trains; the Indian Child Welfare Act; Safety, permanence, and child well-being; The impact of trauma: a developmental framework for infancy and early childhood; Physical abuse characteristics and risk factors; Child neglect; Women, infants and (fat) children; Sexual abuse characteristics and risk factors; Sexual abuse prevention strategies; Child welfare system and LGBTQ community, interface with criminal justice system, immigration enforcement; The impact of substance abuse disorders on families and children </t>
  </si>
  <si>
    <t>SUSTAINABLE DEVELOP</t>
  </si>
  <si>
    <t>Sustainable Development</t>
  </si>
  <si>
    <t xml:space="preserve">Examines perspectives and models of sustainable development. Students will analyze a project and present a participatory plan for engaging in sustainable development work. The class will examine social entrepreneurship and sustainable community development through a framework that combines local, national and global perspectives on sustainability’s triple bottom line: 1. economic prosperity; 2. social equity; and 3. environmental stewardship. </t>
  </si>
  <si>
    <t>DEV THRY/PRACT GLBL SETTINGS</t>
  </si>
  <si>
    <t>Development Theory and Practice in Global Settings</t>
  </si>
  <si>
    <t xml:space="preserve">This course is designed to assist students to learn skills, methods, theory, and research in development practice in global settings. Focus is on competent practice with marginalized populations globally. From Millennium Development Goals to Sustainable Development Goals; Implementing programs and building local capacity using community driven methods; Why the poor do not benefit from community-driven development: Lessons from participatory budgeting; Meaningful stakeholder engagement: Botttom-up initiatives within global governance frameworks; Translating evidence into policy change: Advocacy for community-based distribution of injectable contraceptives in Zambia; Learning from success: How Rwanda acieved the millenium develoment goals for health </t>
  </si>
  <si>
    <t>INTRO GLOBAL PUBLIC HEALTH</t>
  </si>
  <si>
    <t>Introduction to Global Public Health</t>
  </si>
  <si>
    <t>This course is an introduction to global public health from a local to a global population level. Emerging infections and climate change;  The political origins of health inequity; Empowering women and girls: The impact of gender equality on public health; Eliminating poverty and health disparities; Socio-demographic root causes of infant mortality in Norway versus India; Pandemics, rising costs and other challenges; Water quality and future generations; Fish - part of a healthy diet, contamination with methyl mercury and PCBs, and overfishing; Strengthening the public health systems in low and middle income countries; SDGs; What is a resilient health system? Lessons from Ebola; River blindness in Togo; Carter Center trachoma program in Ethiopia; Health systems and policies: Case study of urban poor in Bangladesh; One health proof of concept: Bringing a transdisciplinary approach to surveillance for zoonotic viruses at the human-wild animal interface; Systems thinking to improve the public's health; Indicators linking health and sustainability in the post-2015 development agenda; Managing the health effects of climate change; World Bank: Warmer world will trap millions in poverty.</t>
  </si>
  <si>
    <t>FOUNDATIONS OF PUB HEALTH PRAC</t>
  </si>
  <si>
    <t>Foundations of Public Health Practice</t>
  </si>
  <si>
    <t>Prerequisite, EPID 600. Students will learn to identify and describe public health problems in a specific global context, and then use theory, evidence, and partnerships with local stakeholders to prioritize potential community-based programs and public policies to improve population health.</t>
  </si>
  <si>
    <t>LEADING FOR RACIAL EQUITY</t>
  </si>
  <si>
    <t>Leading for Racial Equity: Examining Structural Issues of Race and Class</t>
  </si>
  <si>
    <t xml:space="preserve">This multidisciplinary seminar prepares participants from six graduate programs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 Involves local community members and critically analyzes institutions, rather than the characteristics of individuals and groups, in order to understand institutional legacy, response, and accountability to different populations. </t>
  </si>
  <si>
    <t>CONCEPTUALIZING PH SOLUTIONS</t>
  </si>
  <si>
    <t>Conceptualizing Public Health Solutions</t>
  </si>
  <si>
    <t>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t>
  </si>
  <si>
    <t>DEV, IMPL, &amp; EVAL PH SOLUTIONS</t>
  </si>
  <si>
    <t>Developing, Implementing, and Evaluating Public Health Solutions</t>
  </si>
  <si>
    <t>Students will identify, analyze and prioritize potential public health solutions. In addition, students will learn to adapt evidence-based solutions, engage with stakeholders, and disseminate solutions. Builds on first semester MPH core courses.</t>
  </si>
  <si>
    <t>PH ENTREPRENEURSHIP</t>
  </si>
  <si>
    <t>Public Health Entrepreneurship</t>
  </si>
  <si>
    <t>Basic concept underlying commercial and social entrepreneurship applied to public health, including guest lectures by individuals with proven success in these areas. Uses social enterpreneurship as a sustainable approach to addressing public health concerns.</t>
  </si>
  <si>
    <t>STOR</t>
  </si>
  <si>
    <t>SPECIAL TOPICS</t>
  </si>
  <si>
    <t>Statistics Climate Research</t>
  </si>
  <si>
    <t>Researching Religion in Women's Lives</t>
  </si>
  <si>
    <t xml:space="preserve">FYS Researching Religion in Women's Lives </t>
  </si>
  <si>
    <t>This course examines the relations between women and religion across different traditions and in diverse global contexts, asking how religious modes of authority and ethical being-in-the-world shape women’s aspirations for self-actualization and position them in relation to both opportunities and constraints. Practical experience generating and interpreting diverse types of data will reveal the ways that scientific and humanistic modes of inquiry can work together to pose and answer key questions about women, gender, and human social life.</t>
  </si>
  <si>
    <t>Social and economic causes of population structure and change. Illustrations drawn from developing countries and the less developed regions and sections of the United States. Health behaviors; Incidence of disease; Sex differentials in mortality; Social support; Index of segregation; Migration; Childbearing age and fertility rates; Contraceptive use; Unmet need for family planning; Labor force participation; Age distribution; Inheritance practices; Life expectancy</t>
  </si>
  <si>
    <t>RACE &amp; ETHNIC RELATIONS</t>
  </si>
  <si>
    <t xml:space="preserve">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 How racial and ethnic relationships develop (or not) within the context of social institutions such as the family, education, the economy, the government, media, and entertainment. </t>
  </si>
  <si>
    <t>Examination of the social differentiation between men and women. Attention to the extent, causes, and consequences of sexual inequality and to changes in sex roles and their impact on interpersonal relations. Gender wage gap; labor market segregation by occupation and job; glass ceiling; household division of labor; racism.</t>
  </si>
  <si>
    <t>Social Relations in the Workplace</t>
  </si>
  <si>
    <t>SOCI OF POLITICS</t>
  </si>
  <si>
    <t>Sociology of Politics</t>
  </si>
  <si>
    <t xml:space="preserve">Patterns of participation in political institutions e.g. voting, public policy, conflict within and between communities and other interest groups, the nature of citizenship in modern society, politics and social change. What accounts for the increasing political partisanship in the United States? Bowling Alone: The collapse and revival of American community; The big sort: Why the clustering of like-minded America is tearing us apart. Movements and the internet; Why place matters; Racial segregation and voting; The rise of interest groups and advocacy organizations; Unequal participation. </t>
  </si>
  <si>
    <t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t>
  </si>
  <si>
    <t xml:space="preserve">Covers theory and practice of social and economic justice, including analyses of racial, gender, sexual, class, national, and other forms of justice, the history of influential movements for justice, and strategies of contemporary struggles. </t>
  </si>
  <si>
    <t>Examines the origins, dynamics, and consequences of protest and social movements including historical and contemporary movements from the United States and around the globe. The civil rights, women’s, environmental, farm worker, pro-life, and pro-choice movements in Western democracies. Can Moral Mondays produce victoriuous Tuesdays? Occupy Wall Street; Armed struggle in the South African anti-apartheid movement; Farmworkers movements in changing political contexts; Environmental justice; Understanding revolutions: The Arab uprisings.</t>
  </si>
  <si>
    <t>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t>
  </si>
  <si>
    <t>Economy and Society</t>
  </si>
  <si>
    <t>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t>
  </si>
  <si>
    <t>SOCI OF EDUC, EE</t>
  </si>
  <si>
    <t>Sociology of Education, Experiential Education</t>
  </si>
  <si>
    <t>An overview of theory and research on education and schooling, with an emphasis on inequalities in educational opportunities, education as a social institution, and the changing context of schools and schooling. Substantial field work for experiential education. Students may not receive credit for both SOCI 423 and SOCI 426.</t>
  </si>
  <si>
    <t>LAW &amp; SOCIETY</t>
  </si>
  <si>
    <t>Law and Society</t>
  </si>
  <si>
    <t>A sociological analysis of comparative legal systems, the role of law in social change and in shaping social behavior. Topics may include the legal profession, property distribution, and the role of law in achieving racial and sexual justice.</t>
  </si>
  <si>
    <t>SOCI OF EDUC</t>
  </si>
  <si>
    <t>Sociology of Education</t>
  </si>
  <si>
    <t>An overview of theory and research on education and schooling, with an emphasis on inequalities in educational opportunities, education as a social institution, and the changing context of schools and schooling. Students may not receive credit for both SOCI 423 and SOCI 426.</t>
  </si>
  <si>
    <t>The Labor Force</t>
  </si>
  <si>
    <t>CONTEMPORARY IMMIGRATION</t>
  </si>
  <si>
    <t>Immigration in Contemporary America</t>
  </si>
  <si>
    <t>This course introduces students to reasons why people migrate, how citizens respond to that migration, how the federal government regulates migration, and how local communities manage the settlement of newcomers. By the end of the course students should have a solid understanding of major debates in the study of immigration.</t>
  </si>
  <si>
    <t>RACE, CLASS &amp; GENDER</t>
  </si>
  <si>
    <t>Race, Class, and Gender</t>
  </si>
  <si>
    <t>Conceptualizations of gender, race, and class and how, separately and in combination, they are interpreted by the wider society. Emphasis on how black and working-class women make sense of their experiences at work and within the family.</t>
  </si>
  <si>
    <t>SOCM</t>
  </si>
  <si>
    <t>Opioids</t>
  </si>
  <si>
    <t>FYS Use, Misuse, and Addiction to Opioids in the 21st Century</t>
  </si>
  <si>
    <t>The medical and societal consequences of opioid use have reached epidemic proportions in the United States. Opioid overdose is now the leading cause of accidental death in the country, and the demographics and characteristics of the epidemic are constantly evolving. The purpose of this first-year seminar is to understand the culture and physiological effects of beneficial and non-beneficial opioid use that includes pain management, overdose prevention, opioid use disorder, opioid overdose, diversion, legal consequences, harm reduction and treatment.</t>
  </si>
  <si>
    <t>CONFRONTING OPPRESSION</t>
  </si>
  <si>
    <t>Confronting Oppression and Institutional Discrimination</t>
  </si>
  <si>
    <t>This course examines institutionalized oppression and its implications for social work practice at all levels, emphasizing the consequences of social inequality and the social worker's responsibilities to fight oppression.</t>
  </si>
  <si>
    <t>HUMAN DEV II: ADULTHOOD</t>
  </si>
  <si>
    <t>Human Development in Context II: Adulthood</t>
  </si>
  <si>
    <t xml:space="preserve">This course reviews typical and divergent adult development in context, surveys major theoretical frameworks, and highlights the impact of social injustices on adult development. How biological, psychological, spiritual, interpersonal, family, community, socio-cultural, historical, and economic factors shape these trajectories. The course will emphasize risk and protective factors and resiliency as well as the impact of social injustices, deprivation, and discrimination on adult and family development, functioning, and health. Bioecological systems theory for adult and family development. Contextualizing adult and family development within the context of the familyincluding considerations of illness, disability, deprivation, discrimination. Vulnerable and resilient populations; Health disparities; Social conditions as fundamental causes of health inequalities; Early adulthood and substance abuse; Emerging into adulthood in the face of racial discrimination: Physiological, psychological, and sociopolitical consequences for African American youth; Early adulthood and psychotic disorders; HIV/AIDS; Middle adulthood and depressive/bipolar disorders; Depression; Suicidality; Middle adulthood, health, and family processes; Divorce; Injury and disabilities; Health disorders; Caregiving; Systemic racism and US health care; Trauma and anxiety disorders; Intimate partner violence; older adulthood, families, and health issues; Queer aging; Social work practice with LGBTQ older adults; Older adulthood and mental health; Very late adulthood: Death and dying. </t>
  </si>
  <si>
    <t>FND SOC WELF/SOC WK</t>
  </si>
  <si>
    <t>Foundations of Social Welfare and Social Work</t>
  </si>
  <si>
    <t>Introduces public welfare policy through lecture and discussion of the purposes public welfare serves; describes the most important programs created by those policies.</t>
  </si>
  <si>
    <t>SPREADSHEET MODELS</t>
  </si>
  <si>
    <t>Decision Making Using Spreadsheet Models</t>
  </si>
  <si>
    <t>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 Includes transportation models.</t>
  </si>
  <si>
    <t>TOXC</t>
  </si>
  <si>
    <t>INTRO TO WMN STUD</t>
  </si>
  <si>
    <t>Introduction to Women's Studies</t>
  </si>
  <si>
    <t>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t>
  </si>
  <si>
    <t>This course introduces literary and cultural topics such as the AIDS crisis, gender stereotypes, aging in queer communities, racial politics and gay/lesbian sexuality, and representations of political activism and queer politics.</t>
  </si>
  <si>
    <t>INTRO/FEMINIST THOUGHT</t>
  </si>
  <si>
    <t>Introduction to Feminist Thought</t>
  </si>
  <si>
    <t>Introduces students to feminist theorizing on debates over gender-based oppression.  Gives students tools to pursue academic work in women’s and gender studies and to understand the relationships among concepts, activism, and change. </t>
  </si>
  <si>
    <t xml:space="preserve">A comparison of men and women as political actors at the mass and elite levels in America. Topics include the "gender gap", the womens movement, abortion and the Equal Rights Amendment. </t>
  </si>
  <si>
    <t xml:space="preserve">Gender, race and class are examined in terms of the spatial patterns of everyday life, regional patterns and global patterns.  Feminist ideas about social diversity have had an enormous impact on the social sciences in the last two decades. This course will provide an introduction to active debates on the ways in which “space” and “place” contribute to deeper understanding of social diversity and social change. </t>
  </si>
  <si>
    <t>WOMEN IN CONTEMPORARY ART</t>
  </si>
  <si>
    <t>Women in Contemporary Art: A Field Study</t>
  </si>
  <si>
    <t>This seminar will explore the lives and work of women in contemporary art through a combination of readings, films, interviews, studio visits with area artists, and visits to museums and galleries. We will engage questions of identity, gender, sexuality, politics, and cultural representation and how these affect the creativity, media, and final output of women artists.</t>
  </si>
  <si>
    <t>GENDER &amp; POP CULTURE</t>
  </si>
  <si>
    <t>Gender and Popular Culture</t>
  </si>
  <si>
    <t>This course examines the ways in which gender and sexual identities are represented and consumed in popular culture.</t>
  </si>
  <si>
    <t>LATINA LITERATURE</t>
  </si>
  <si>
    <t>Introduction to Latina Literature</t>
  </si>
  <si>
    <t>This course will provide an introduction to Latina literature. We will read a variety of genres from a range of ethno-national perspectives and examine such topics as immigration, identity, mother-daughter relationships, and sexuality.</t>
  </si>
  <si>
    <t>WOMEN AND SPORT</t>
  </si>
  <si>
    <t>A socio-historical study of the influence of work, leisure, politics, family, race, economics, education, and perceived roles on women’s participation in sports.</t>
  </si>
  <si>
    <t>Women in Russian and Soviet History, 1860-Present</t>
  </si>
  <si>
    <t>This course traces the development of the woman question in tsarist Russia, how the Soviet regime affected women’s lives, and how women’s experiences compare to the Party’s claim of equality.  </t>
  </si>
  <si>
    <t>An examination of the individual and collective experiences of Black women in America from slavery to the present and the evolution of feminist consciousness.</t>
  </si>
  <si>
    <t>GENDER AND GLOBAL CHANGE</t>
  </si>
  <si>
    <t>Gender and Global Change</t>
  </si>
  <si>
    <t>Through a diverse set of texts, students will examine the role of armed conflict in forming United States empire in the 20th and 21st centuries. The course will also consider the gendered contradictions of freedom and historical embodiments of war and violence.</t>
  </si>
  <si>
    <t>SPCL TPCS IN WMNS STUD</t>
  </si>
  <si>
    <t>Special Topics in Women's Studies</t>
  </si>
  <si>
    <t>Topics are announced in advance and reflect the interest of the particular instructor. Each course will concern itself with a study in depth of some problem or issue in women's studies.</t>
  </si>
  <si>
    <t>WMN LAW AFRICA MIDDLE E</t>
  </si>
  <si>
    <t>Women and the Law in Africa and the Middle East</t>
  </si>
  <si>
    <t xml:space="preserve">Explores women's and men's engagement with colonial and post-colonial legal systems with a focus on the 19th through 21st centuries. Topics include customary law, Islamic law, women's rights as human rights, disputation and conflict resolution. We will ask the question: "how does gender influence how women and men navigate legal systems?" </t>
  </si>
  <si>
    <t>ART AND SOCIAL CHANGE</t>
  </si>
  <si>
    <t>Encountering Art in the Unexpected: Borderlands and Story in Contemporary American Visual Art</t>
  </si>
  <si>
    <t>This course focuses on the contemporary art and social change movement.  We will learn how to use site-specific and performative art interventions to make invisible borders, boundaries, and other issues visible and innovatively to create engaged and sustained dialogue.</t>
  </si>
  <si>
    <t>MIDDLE EAST WOMEN WRITERS</t>
  </si>
  <si>
    <t>Middle East Women Writers</t>
  </si>
  <si>
    <t>We examine works written by Middle Eastern women. We will begin with reading speeches and short stories in the 1860s. We will focus on topics such as Middle Eastern women and feminism and the West; women and nationalism; women and colonialism; women and patriarchy; women, sexuality, and religion.</t>
  </si>
  <si>
    <t>SPITTING IN THE WIND</t>
  </si>
  <si>
    <t>Spitting in the Wind: "American" Women, Art, and Activism</t>
  </si>
  <si>
    <t>This course uses films, novels, and essays to engage with various notions of activism (as represented in art and social justice organizations) at play in hemispheric America.</t>
  </si>
  <si>
    <t>WMN OF COLOR IN SOCIAL MVMTS</t>
  </si>
  <si>
    <t>Women of Color in Contemporary United States Social Movements</t>
  </si>
  <si>
    <t xml:space="preserve">This course will examine the role of women of color as grassroots activists, leaders, and thinkers in the new social and community movements of the postwar period. Starting with the political movements of the 1960s such as the American Indian Movement, Chicano Movement and Black Power Movement, the course will examine the racial and gender dynamics shaping women’s participation.  We will look at specific examples of comtemporary organizing among women of color in the areas of: health, prison reform, education, the environment, domestic violence and unions (among others).  We will seek to understand the ways in which women of color organize on behalf of themselves and others for social justice.  </t>
  </si>
  <si>
    <t>Concepts and methods to examine media representations of race, gender and class, with a focus on current practices/platforms and possibilities for change.</t>
  </si>
  <si>
    <t>Cross-cultural approach to understanding how reproduction and associated phenomena become arenas where political debates are played out, and where global and local social relations are contested.</t>
  </si>
  <si>
    <t>GENDER/SEXUALITY IN ME LIT</t>
  </si>
  <si>
    <t>Gender and Sexuality in Middle Eastern Literature</t>
  </si>
  <si>
    <t>We examine gender and sexuality in literature written by various authors from the Middle East. Our discussions will focus on the significance of sexuality, harems, same-sex desire and homosexuality, construction of female sexuality, masculinity, contraception and abortion, the institution of marriage, gay/lesbian underground subcultures, and social media as sexual outlet.</t>
  </si>
  <si>
    <t>SR  SEM: PRIN FEM  INQUIRY</t>
  </si>
  <si>
    <t>Principles of Feminist Inquiry</t>
  </si>
  <si>
    <t>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t>
  </si>
  <si>
    <t>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t>
  </si>
  <si>
    <t>Women and gender in Latin American history; examines the experiences of women and gender relations in Latin American Societies from pre-Columbian times to the present.  </t>
  </si>
  <si>
    <t>The media play a critical role in the construction and contestation of ideas about gender, class, and race. Using a range of methods, students will analyze media messages past and present to understand how gender, race, and class influence media production and consumption.</t>
  </si>
  <si>
    <t>Gender in the Middle East</t>
  </si>
  <si>
    <t>Examines gender, space, and place relationships in the modern Middle East. Investigates shifting gender geographies of colonialism, nationalism, modernization, and globalization in this region.</t>
  </si>
  <si>
    <t>GENDER/(IM)MIGRATION/LABOR</t>
  </si>
  <si>
    <t>Gender, (Im)migration, and Labor in Latina Literature</t>
  </si>
  <si>
    <t>Prerequisite, WGST 101. Students will explore the representation of intersections between gender, identity, immigration, and migration in Latina/o literature. Emphasis will be placed on the intersections between labor, migration, and United States immigration policy.</t>
  </si>
  <si>
    <t>THEOR BLK FEMINISMS</t>
  </si>
  <si>
    <t>Theorizing Black Feminisms</t>
  </si>
  <si>
    <t>Introduction to the theoretical and practical contributions of African American feminists who maintain that issues of race, gender, sexuality, and social class are central, rather than peripheral, to any history or strategy for bringing about social justice in the United States.</t>
  </si>
  <si>
    <t>METHODS AND MEASURES</t>
  </si>
  <si>
    <t>Methods and Measures for Public Health Practice</t>
  </si>
  <si>
    <t>This course introduces epidemiologic concepts and how to quantitatively describe population patterns of health, inequities, and their determinants. Students will focus on what to measure, how to measure it, whom to measure it in, and how to do so in ways that minimize bias. Measures of disease occurrence; Firearm laws and gun mortality case study; Police killings and their spillover effects on the mental health of black Americans: A population-based quasi-experimental study; Ecological studies; Association between rotating night shift work and risk of coronary heart disease among women; Vaccines and autism; Industrial hog operations and multi-drug resistance; Environmental exposures and esophageal cancer</t>
  </si>
  <si>
    <t>CURRENT TOPICS IN TOXICOLOGY</t>
  </si>
  <si>
    <t>Current Topics in Toxicology</t>
  </si>
  <si>
    <t>In this course, we will read, discuss and present primary research articles, from various research groups, in order to interpret the true meaning of recent scientific findings in the field of toxicology. A general understanding of Biology, Chemistry and Human Health is required.</t>
  </si>
  <si>
    <t>ADVANCED TOXICOLOGY</t>
  </si>
  <si>
    <t xml:space="preserve">Course provides an in-depth understanding of systematic toxicology. Cellular and physiological basis of toxicity of environmental chemicals, with emphasis on inhalation toxicology, developmental toxicology, immunotoxicology, radiation toxicology, renal toxicology, and neurotoxicology. Includes sections on the neurotoxicity of pesticides, toxins, solvents, endocrine disruptors, and metals. </t>
  </si>
  <si>
    <t>TOXC SEMNR II</t>
  </si>
  <si>
    <t>Toxicology Seminar II</t>
  </si>
  <si>
    <t>Student-conducted presentations and discussions of recent advances in toxicology; emphasis on critical evaluation of published investigations and on organization and oral delivery of presentations. One hour per week.</t>
  </si>
  <si>
    <t>GRAD SEM WOMEN ST</t>
  </si>
  <si>
    <t>Graduate Seminar in Women's Studies</t>
  </si>
  <si>
    <t>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t>
  </si>
  <si>
    <t>TOPICS IN WMST</t>
  </si>
  <si>
    <t>In this era of “big data” and “The Internet of Things,” we look at information and technology from the perspectives of materiality, embodiment, race, empire, waste, ruin, violence, piracy, infrastructure, and many others. This course is designed to train students in feminist engagements with information and technology and draws from the divergent disciplines and methods of anthropology, history, media studies, science and technology studies, and information studies.</t>
  </si>
  <si>
    <t>HIV/AIDS in Africa and the Diaspora</t>
  </si>
  <si>
    <t>Explores the history and contemporary politics of HIV/AIDS in African communities and across the Diaspora. The differing trajectories of the epidemic on the continent, in the West, and in the Caribbean and Latin America will be explored.</t>
  </si>
  <si>
    <t>North Carolina Estuaries: Environmental Processes &amp; Problems</t>
  </si>
  <si>
    <t>Estuarian processes - circulation, filtration, sediment deposition and erosion; biogeochemical processes; nitrogen cycle; phytoplankton; primary productivity; NOAA and other tours</t>
  </si>
  <si>
    <t>This course explores principles and strategies for studying environmental phenomena, and presents methods for developing explanatory and predictive models of environmental systems, e.g., predator-prey, estuaries, greenhouse gases, and ecosystem material cycles.</t>
  </si>
  <si>
    <t>Political Economy of Food</t>
  </si>
  <si>
    <t>Understanding how the atmosphere can change the formation processes of ozone and particulate matter and their connection to climate change and human health.</t>
  </si>
  <si>
    <t xml:space="preserve">The physical and chemical properties of aerosols impact the world around us, explaining many natural phenomena (e.g., the color of the sky, presence of clouds, and blue haze commonly observed in the Smoky Mountains), as well as impacting global climate change, air quality, and human health. In order to understand how aerosols impact our environment (both indoors and outdoors), this course will consist of two major sections; aerosol physics and aerosol chemistry. In  the  aerosol  physics  section  we  will  discuss  the  physical  principles  underlying  the behavior  of  particles  suspended  in  air,  which  includes  rectilinear  and  curvilinear  motion  of  particles  in  a  force  field,  diffusion,  evaporation,  condensation,  coagulation  and  electrical  properties.   The  principles  learned  from  the  aerosol  physics  section  of  the  course  will  allow  students to understand how to size and collect/remove aerosols. We will then study the chemistry that leads to the formation, evolution, and aging of organic aerosols,  especially  since  organic  compounds  contribute  a  large  fraction  (i.e.,  20-90%)  towards  the  total  mass  of  atmospheric  fine  (i.e.,  2.5  μm  and  smaller)  aerosol.    High  concentrations  of  atmospheric fine aerosol are known to have adverse human health effects and play a role in the Earth’s climate system. </t>
  </si>
  <si>
    <t>First Year Seminar: Transforming Our Food Systems</t>
  </si>
  <si>
    <t xml:space="preserve">This course employs an anthropological approach to the study of the human relationship to food, to contemporary food systems, and to the processes by which they are transformed. Hunger,  the intensive use of energy and agro-industry, the abuse of food laborers, and GMOs, toxins and wastes as products of agro-industrialism. Finally, we explore several social movements that seek to remedy such challenges. </t>
  </si>
  <si>
    <t>Overview of the physical environment, cultural practices, and economic development. Emphasizes the political geography of South Asia and political and social processes such as nationalism and colonialism that have played a formative role in the region</t>
  </si>
  <si>
    <t>Renewable energy, green design, urban planning, transportation options.</t>
  </si>
  <si>
    <t xml:space="preserve"> Exploring How Microbial Interactions Affect Ecosystems and Human Health</t>
  </si>
  <si>
    <t>A survey of plants and animals that live in the sea: characteristics of marine habitats, organisms, and the ecosystems will be emphasized. Marine environment, the organisms involved, and the ecological systems that sustain them.</t>
  </si>
  <si>
    <t>Evolutionary biology seeks to discover the history of life, the causes of the diversity and features of living things, and the mechanisms that underlie evolutionary change. A challenge from genetics and ecology: nongenetic inheritance. A challenge from ecology: can selection act on levels other than the individual organisms? A challenge from ecology: niche construction.</t>
  </si>
  <si>
    <t>Carolina Sustainability Consulting</t>
  </si>
  <si>
    <t>Structure and reactivity of organometallic complexes and their role in modern catalytic reactions. New photovoltaic technologies.</t>
  </si>
  <si>
    <t xml:space="preserve">Study the chemistry of air, water, and toxic organic compounds as well as how anthropogenic activities affect this chemistry on planet Earth. Examine the sources, reactions, transport, effects, and fates of chemical species found in air and water as well as the effects of technology thereon. Four major parts reflect the most pressing issues in Environmental Chemistry today: (1) Atmospheric Chemistry and Air Pollution; (2) Water Chemistry and Water Pollution; (3) Climate Change and Energy; and (4) Toxic Organic Compounds. </t>
  </si>
  <si>
    <t>Biochemical actions of toxicants and assessment of cellular damage by biochemical measurements. Students are expected to develop a comprehensive understanding of biochemical and molecular changes caused by environmental chemicals and toxicants.</t>
  </si>
  <si>
    <t>Biochemical actions of toxicants and assessment of cellular damage by biochemical measurements.Students are expected to develop a comprehensive understanding of biochemical and molecular changes caused by environmental chemicals and toxicants.</t>
  </si>
  <si>
    <t>Marine ecosystem processes pertaining to the structure, function, and ecological interactions of biological communities; management of biological resources; taxonomy and natural history of pelagic and benthic marine organisms. Three lecture and one recitation hours per week. Two mandatory weekend fieldtrips.</t>
  </si>
  <si>
    <t>Marine ecosystem processes pertaining to the structure, function, and ecological interactions of biological communities; management of biological resources; taxonomy and natural history of pelagic and benthic marine organisms.</t>
  </si>
  <si>
    <t>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t>
  </si>
  <si>
    <t>Research on air quality and atmospheric processes, human exposure and health effects of environmental contaminants, safe and sustainable water resources, climate change or One Global Health from a physical and life sciences, engineering and policy perspective</t>
  </si>
  <si>
    <t>Faculty directed thesis on air quality and atmospheric processes, human exposure and health effects of environmental contaminants, safe and sustainable water resources, climate change or One Global Health from a physical and life sciences, engineering and policy perspective</t>
  </si>
  <si>
    <t>Faculty directed research on air quality and atmospheric processes, human exposure and health effects of environmental contaminants, safe and sustainable water resources, climate change or One Global Health from a physical and life sciences, engineering and policy perspective</t>
  </si>
  <si>
    <t xml:space="preserve">A survey by topic and country of Europe west of Russia. The  course  places  particular  emphasis  on  the  historical  and  environmental  geographies  of contemporary  Europe,  Cold  War  transformations,  the European  Union,  post-socialism  and neoliberalism,  the  Ukrainian  crisis,  trade  policy  and  economic  globalization,  Euro-Med economic integration and border management policies, mega-events and urban change, the Eurozone crisis, ‘German Europe’, and the post-colonial landscapes of European cities.   </t>
  </si>
  <si>
    <t>Prerequisite, ENEC 201. This course will give students a multidisciplinary introduction to growing field of biodiversity preservation.</t>
  </si>
  <si>
    <t>Systems Thinking for Sustainable Enterprise</t>
  </si>
  <si>
    <t xml:space="preserve">Environmental practice and policy through the perspective of government regulators, law firm practitioners, and public interest lawyers. </t>
  </si>
  <si>
    <t>International Environmental Law introduces some of the legal and policy responses to global environmental degradation. The course begins with an introduction to the international legal framework within which international environmental law has developed and provides an overview of the major environmental problems confronting the international community. The course then examines a variety of global environmental problems and the legal regimes that have developed to address these problems. The emphasis throughout the course is on the relationship among environmental protection, economic development, and social development (the three pillars of sustainable development) and on the conflicting priorities and perspectives of affluent, middle-income, and poor countries. The North-South divide will serve as the key analytical framework through which the course will examine global environmental governance</t>
  </si>
  <si>
    <t>First Year Seminar: The Ends of the Earth: Polar Oceanography and Exploration</t>
  </si>
  <si>
    <t xml:space="preserve">Geography of the earth, physical forces driving movement of air and water, ocean circulation patterns, the forces causing climate change in polar regions, and effects of polar climate change on the rest of the planet. </t>
  </si>
  <si>
    <t>Studies origin of ocean basins, seawater chemistry and dynamics, biological communities, sedimentary record, and oceanographic history. Earth's heat budget and properties of water, greenhouse gasses and paleoclimate; global environmental change, marine biodiversity, estuaries</t>
  </si>
  <si>
    <t>Seminar on policy and planning approaches for providing improved community water and sanitation services in less developed countries. Topics include the choice of appropriate technology and level of service, pricing, metering, and connection charges; cost recovery and targeting subsidies to the poor; water venting; community participation in the management and operation of water systems; and rent-seeking behavior in the provision of water supplies.</t>
  </si>
  <si>
    <t>How can governments, communities, organizations, and businesses fund environmental services? This applied course looks at the diverse tools and strategies that environmental service providers use to pay for their programs as well as who pays and who benefits. The course will focus on environmental services related to: Drinking Water, Wastewater, Stormwater, Watershed Protection, Energy Efficiency, Renewable Energy, Sustainability, Wetlands.</t>
  </si>
  <si>
    <t>The interface between people and the environment. Uniquely situated in the school of public health. Interdisciplinary programs in air quality and atmospheric processes, human exposure and health effects, safe and sustainable water resources, climate change and One Health around the world. Physical and life sciences, engineering and policy.</t>
  </si>
  <si>
    <t>Extensive study of a problem in environmental sciences and engineering. The interface between people and the environment. Uniquely situated in the school of public health. Interdisciplinary programs in air quality and atmospheric processes, human exposure and health effects, safe and sustainable water resources, climate change and One Health around the world. Physical and life sciences, engineering and policy.</t>
  </si>
  <si>
    <t>Population health measures, Mortality and morbidity, Frequency and prevalence of disease incidence, Infectious disease, health outcomes</t>
  </si>
  <si>
    <t>Advanced topics in Perinatal and Pediatric Epidemiology</t>
  </si>
  <si>
    <t>Population Burden Measures in Cardiovascular Disease Epidemiology</t>
  </si>
  <si>
    <t>Brings together physical science, social science, and the humanities to study patterns and processes across the earth’s surface. Regional dynamics of climate change,  Human-Environment interactions, Remote Sensing, Geographic Information Systems, Spatial Simulation Models, Urban geography, Global cities, Conservation, Landscape Ecology, Biogeography, Civil society, Migration, Medical geography, Spatial epidemiology, Health &amp; environment, Labor markets and economic development, Population, Environment and development, Critical resource geography; Political ecology</t>
  </si>
  <si>
    <t>Research on the earth and the environment and effects on people. Research paths include global hydrology, coastal geomorphology, paleoclimatology, climatology, computer modeling of environmental systems.</t>
  </si>
  <si>
    <t>Research on the earth and the environment and their effects on people. Research paths include global hydrology, coastal geomorphology, paleoclimatology, climatology, computer modeling of environmental systems.</t>
  </si>
  <si>
    <t>Health Policy and Management trains the next generation of leaders in every aspect of management, policy development and research to address the complex challenges of improving population health locally, nationally and globally. We’re working to ensure that all people – irrespective of age, gender, race, ethnicity, disability, sexual orientation, geography, religion or economics – have access to high quality, affordable health care.</t>
  </si>
  <si>
    <t xml:space="preserve"> Oceanography, heterotrophic bacteria, ecosystem dynamics in complex bacterioplankton communities, effects of bacterial genes on ocean ecology and biogeochemistry, bacteria as biosensors, the Galapagos marine microbiome, quantitative molecular microbial ecology; Tropical Cyclones; Ocean-Atmosphere Interactions; Atmosphere, Ocean and Climate Dynamics; Global and Regional Climate Variability and Predictability; and Natural Hazards and Risk Assessment; 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 Coastal biological oceanography: fish and bivalve population ecology, connectivity of marine populations and ecosystems, ecosystem service delivery of biogenic habitats, trophic interactions in estuarine communities, long-term community patterns</t>
  </si>
  <si>
    <t>Impacts of climate change on marine ecosystems; Effects of Warming and CO2-Induced Ocean Acidification on Corals; marine biodiversity and macroecology; mangroves and shrimp farms in Ecuador; 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 Denitrification in tidal marshes (projects in NC and NJ); Land use impacts on coastal stream carbon and nutrient loading; Effects of oyster reefs on nutrient dynamics; Ecological impacts of ocean hydrokinetic energy extraction; 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t>
  </si>
  <si>
    <t>Sustainability Consulting</t>
  </si>
  <si>
    <t>Global and rural health share public health approaches when identifying and implementing healthcare solutions. Students across multi-healthcare disciplines will explore cross-cultural communication, the social determinants of health, and service delivery in low resource settings.</t>
  </si>
  <si>
    <t>Students learn how to conduct a social cost-benefit analysis and a multi-criteria project appraisal. Decision matrices - dams and environment; fisheries; public health and vaccines; rural water supply in Haiti; cooperative water resources development on the eastern Nile; reception and impact of solar energy systems in isolated Tahitian communities; who adopts improved fuels and cookstoves; cost -effectiveness of HIV/AIDS interventions in Africa; estimation of water demand in developing countries; payments for environmental services; climate change economics</t>
  </si>
  <si>
    <t>Alcohol Tobacco and Other Drugs: Abuse and Dependency</t>
  </si>
  <si>
    <t>Information regarding the use, abuse &amp; dependency issues related to chemical substances and an overview of the policy and practice issues related to working with substance abusers and their families.</t>
  </si>
  <si>
    <t>Statistics related to climate change</t>
  </si>
  <si>
    <t>Medical  Anthropology; Political Economy of Health; Mental Health</t>
  </si>
  <si>
    <t>This course focuses primarily on the National Labor Relations Act (NLRA), which governs union organizing, collective bargaining, non-union collective action, and the exercise of economic pressure strategies by employees (e.g., strikes, pickets, boycotts). The NLRA also protects employees who resist or challenge unions.</t>
  </si>
  <si>
    <t>Connections between race, poverty, and the condition of America's cities. Analyze the plight of the urban poor since the riots of the 1960s and the resulting 1968 Kerner Commission Report on the status of African Americans. Addresses legal remedies to disparities in health care, education, welfare, and housing policies</t>
  </si>
  <si>
    <t>Gender-related issues arise in many health care contexts -- some obvious (such as reproduction) and others less so (such as medical research). By examining selected legal topics, this course will provide an opportunity for students to explore the gender implications of the U.S. health care system. Topics may include, for example: women as patients and doctors, gender imbalance in clinical research, issues surrounding the use of reproductive technologies, domestic violence, and insurance coverage.</t>
  </si>
  <si>
    <t>Seminar on factors that contribute to or detract from urban livability and implementing innovative urban planning strategies</t>
  </si>
  <si>
    <t>An introduction to international trade, the balance of payments, and related issues of foreign economic policy. Trade adjustent assistance, social justice and global trade, export subsidies in resource and high-technology industries, US Mexico trade disputes</t>
  </si>
  <si>
    <t>This seminar starts with the geography of the vote for president of the United States, and for president and senator for North Carolina, in the 2016 election. It borrows the “Red State/Blue State” analogy to introduce and examine the question of why the current voting pattern(s) exists. We will follow the emergence of the pattern back into the late 20th century and to the early development of regional differences in the country. The course is meant as both an introduction to voting behavior in a strongly dichotomized political environment and to methods of geographic analysis.</t>
  </si>
  <si>
    <t>First-Year Seminar Red State/Blue State: A Geography of Voting Behavior</t>
  </si>
  <si>
    <t>Discussions are centered on the most pressing issues of our time: environmental deterioration and construction of a sustainable (livable) world during and after the depletion of traditional energy resources. The seminar first describes today’s fundamental sources of energy: oil, natural gas and coal, how and where to find them, and the latest statistics on how long the present reserves will last. We will then explore alternative energy resources and why it is so important for society to understand that fossil fuel reserves are finite, and will be depleted in 40 years (cheap oil) or in 200 years (coal). The course stimulates student participation through class debates (e.g., Can nuclear energy become a viable and safe substitute for coal?, Is the current US energy policy a threat to national security?).</t>
  </si>
  <si>
    <t>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t>
  </si>
  <si>
    <t>In this course participants explore frameworks, values, and skills to meet individual and family needs through interventions with work groups, organizations, and communities.</t>
  </si>
  <si>
    <t>Social Work and Practice in Organizations and Communities</t>
  </si>
  <si>
    <t>Introduction to the application of quantitative and statistical methods in environmental science, including environmental monitoring, assessment, threshold exceedance, risk assessment, and environmental decision making.</t>
  </si>
  <si>
    <t>Principles of Marine Ecology; Plant Conservation Science and Practice in the Conservation Garden; Ecology and Evolution of Infectious Disease</t>
  </si>
  <si>
    <t>Business, Politics and Policy; CEO Activism, Shareholder Activism</t>
  </si>
  <si>
    <t>This course will examine both the strategic and tactical problems of managing operations within a service environment. Emphasis will be placed on the special characteristics and challenges of organizations that provide a service in contrast to those that manufacture a product. Cases include Shouldice, Zip Car and Saint Marie Hospital.</t>
  </si>
  <si>
    <t>Design Thinking: The Innovation Process for Complex Problems</t>
  </si>
  <si>
    <t>Stresses the spatial analysis and modeling capabilities of organizing data within a geographic information system. (GISci)</t>
  </si>
  <si>
    <t>Environmental ethics; philosophy, politics, economics; Latin America, social theory, third world development</t>
  </si>
  <si>
    <t>Health information behavior, information access and poverty, place-based communities and information practices, information worlds, information needs and practices of individuals with disabilities; 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t>
  </si>
  <si>
    <t>Coastal hydrology and geochemistry; subterranean estuaries and groundwater discharge, low temperature geochemistry/biogeochemistry, applications of geochemical tracers to study marine and environmental processes, wetland hydrology and hydrodynamics</t>
  </si>
  <si>
    <t xml:space="preserve">Civil rights and discrimination; public interest law; environmental law, disaster law, natural resources law, water law, energy law; oil, gas, mineral law; Human rights, immigrants, racial wealth disparity, wage theft, solitary confinment as torture </t>
  </si>
  <si>
    <t xml:space="preserve">The Souls of Black Folk; A Study in Empowerment and Community; The Press and Lynchings of African Americans; Racial Militancy and Interracial Violence in the Second World War; The Till Trial; Little Rock Showdown; Civil Rights Era readings and presentations </t>
  </si>
  <si>
    <t>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 Includes income and gender inequality</t>
  </si>
  <si>
    <t xml:space="preserve">Strategies for improving both short and long-term weight loss and the translation of obesity treatment programs using alternatives to clinic-based care often involving new technologies. Strategies for improving both short and long-term weight loss and the translation of obesity treatment programs using alternatives to clinic-based care often involving new technologies. 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 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 Characterizes the interactions between environmental toxins and essential nutrients to determine how these interactions affect development of common human diseases. </t>
  </si>
  <si>
    <t>The neural and behavioral underpinnings of habit formation and decision-making processes associated with food choice and eating habits as well as the neurobehavioral consequences of those behaviors, such as weight gain. Characterizes the interactions between environmental toxins and essential nutrients to determine how these interactions affect development of common human diseases. (a) strategies for improving both short and long-term weight loss and (b) the translation of obesity treatment programs using alternatives to clinic-based care often involving new technologies. Bridging the gap between research and practice in the areas of nutrition, physical activity, obesity and chronic disease prevention. Disseminates evidence-informed interventions to public health practitioners, and provides web-based training on evidence-based practice.</t>
  </si>
  <si>
    <t>A review of the global burden of nutrition-related non-communicable diseases and contributing global trends in the food system that shape policies and practices affecting nutrition and health outcomes.</t>
  </si>
  <si>
    <t xml:space="preserve">relationship between religion and colonialism, politics, race, immigration, and popularculture. </t>
  </si>
  <si>
    <t>Toxicology Seminar III</t>
  </si>
  <si>
    <t xml:space="preserve">Faculty directed research on coastal biological and chemical oceanography, marine ecology, ecosystem service delivery of biogenic habitats, influences on animal and ecosystem health including the impacts of oil and gas inputs, coral physiological ecology, climate change, conservation, coastal hazard delineation to hindcasts and forecasts of tides and storm surge/inundation along the US coast </t>
  </si>
  <si>
    <t>Applied dynamical systems with a particular focus on developing ideas and techniques for solving problems that arise in climate science</t>
  </si>
  <si>
    <t>Climate</t>
  </si>
  <si>
    <t xml:space="preserve">Faculty directed research on the ways in which nutrition can impact the health and disease risk of culturally, regionally, and economically diverse populations and age cohorts, behavioral interventions and digital strategies to increase family and individual support for infant and adolescent care and feeding in underserved populations in the US and Africa, interactions between environmental toxins and essential nutrients to determine how these interactions affect the development of common human diseases, dietary and activity behaviors and their health impact especially among the most vulnerable, from molecular and genetic to environmental and societal-level factors that influence susceptibility to obesity and its cardiometabolic consequences.    </t>
  </si>
  <si>
    <t>Human ecology of global change; indigenous peoples, consumer cultures, and local food systems in the US and internationally; understanding biocultural and biomedical influences on growth and physiology during infancy and childhood; how early life nutrition and environmental exposures shape long-term health and obesity risk;  how ecosystems are shaped by disease, how disease shapes ecosystems, and how cultural processes (e.g., population movements, transportation, economic shifts, landscape modifications, and built environments) contribute to emerging infectious disease.</t>
  </si>
  <si>
    <t xml:space="preserve">Interdisciplinary research in an area of environmental studies; the interface between people and the environment. </t>
  </si>
  <si>
    <t>Applied dynamical systems with a particular focus on developing ideas and techniques for solving problems that arise in climate science. Led by the Director of the Mathematics and Climate Research Network.</t>
  </si>
  <si>
    <t>Semester long team consulting project on NC Solar Company and solar industry expansion in North Carolina</t>
  </si>
  <si>
    <t>Improving systems of care for vulnerable women and children; international reproductive and maternal health; association between social stratification and health; sexual violence, domestic violence and child maltreatment; reproductive health and human rights; HIV/AIDS; intimate partner violence; adolescent reproductive health programs in sub-Saharan Africa, Haiti, India, and the United States; rural drug family treatment courts</t>
  </si>
  <si>
    <t xml:space="preserve">Research on the ways in which nutrition can impact the health and disease risk of culturally, regionally, and economically diverse populations and age cohorts, behavioral interventions and digital strategies to increase family and individual support for infant and adolescent care and feeding in underserved populations in the US and Africa, interactions between environmental toxins and essential nutrients to determine how these interactions affect the development of common human diseases, dietary and activity behaviors and their health impact especially among the most vulnerable, from molecular and genetic to environmental and societal-level factors that influence susceptibility to obesity and its cardiometabolic consequences.    </t>
  </si>
  <si>
    <t>Faculty directed research on global hydrology, theoretical geophysics/climatology, computer modeling of environmental systems, coastal geomorphology, paleoclimatology, paleoecology, low-temperature geochemistry</t>
  </si>
  <si>
    <t xml:space="preserve">Social inequality, migration and health, social-environmental crises and approaches to redress, race, ethnicity, human rights, identity, gender, sexuality, class in changing contexts in Latin America, anthropological perspectives on foodways </t>
  </si>
  <si>
    <t>Social inequality; migration and health; race, ethnicity, and identity; human rights; labor; foreign aid allocation; international development; urban politics; environmental politics; women and politics in Africa; NGOs in contemporary Africa</t>
  </si>
  <si>
    <t>Cancer care inequities; tobacco policy - domestic and international; infectious disease modeling; reducing health disparities; rural health; community preparedness and disaster management</t>
  </si>
  <si>
    <t>Health information behavior, information access and poverty, information needs and practices of individuals with disabilities, off-line information access and appropriate information technologies for underserved populations, libraries in the developing world, information services for incarcerated populations</t>
  </si>
  <si>
    <t>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t>
  </si>
  <si>
    <t>The effects of human development on estuarine habitats and supported ecosystem services; the relative importance of top-down and bottom-up factors in regulating community structure and function; how landscape context and habitat characteristics affect habitat use and value; principles and best practices for restoring and conserving coastal habitats; interactions of ocean currents and waves with complex reef topography; wind-driven circulation and mixing, and impacts on hypoxia, in micro-tidal estuaries; wave transformations through salt marshes; environmental fluid dynamics; the fundamental physics that govern the transport of water, energy, and biogeochemical tracers in the oceans and coastal waters</t>
  </si>
  <si>
    <t>Energy storage, solar energy, nanoelectronics</t>
  </si>
  <si>
    <t>The effects of diet on inflammation, diabetes,  atherosclerosis, and obesity-driven cancers. 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The neural and behavioral underpinnings of habit formation and decision-making processes associated with food choice and eating habits as well as the neurobehavioral consequences of those behaviors, such as weight gain. Epidemiological, twin and molecular genetic studies of eating disorders and weight regulation.</t>
  </si>
  <si>
    <t>Field Practicum in Public Health</t>
  </si>
  <si>
    <t>FYS MASQS OF BLACKNESS</t>
  </si>
  <si>
    <t>First-Year Seminar: Masquerades of Blackness</t>
  </si>
  <si>
    <t>This course is designed to investigate how race has been represented in cinema historically with a emphasis on representations of race when blackness is masqueraded.</t>
  </si>
  <si>
    <t>FYSKINGSPRESIDENTGENERAL</t>
  </si>
  <si>
    <t>EXPERIMENT GLOBAL BLACK MUSIC</t>
  </si>
  <si>
    <t>First-Year Seminar: Experimentalism in Global Black Music and Performance Arts</t>
  </si>
  <si>
    <t>This seminar focuses on artists from around the world who have taken an experimental approach to music-making and performance, inspired by black politics, culture, and history. Considers the special challenges blacks have faced in the field of "modernism." Students may opt to do creative artistic projects in lieu of a final research paper.</t>
  </si>
  <si>
    <t>AFRICAN MIGRATIONS</t>
  </si>
  <si>
    <t>First-Year Seminar: African Migrations, Boundaries, Displacements, and Belonging</t>
  </si>
  <si>
    <t>This discussion-oriented seminar will use the works of African authors and filmmakers to explore how this dimension of the African experience has in part shaped the everyday lives of the peoples of the African continent.</t>
  </si>
  <si>
    <t>GLOBALIZATION OF HIP HOP</t>
  </si>
  <si>
    <t>HISTORY OF BLACK CHURCH</t>
  </si>
  <si>
    <t>The History of the Black Church and Social Change</t>
  </si>
  <si>
    <t>A survey of the historical development of the black church in America, beginning during the antebellum period and continuing to the present day.</t>
  </si>
  <si>
    <t>AFRICAN LITERATURE</t>
  </si>
  <si>
    <t>AFRICAN FILM AND PERFORMANCE</t>
  </si>
  <si>
    <t>ETHNOGRAPHY OF AFRICA</t>
  </si>
  <si>
    <t>Africa through the Ethnographic Lens</t>
  </si>
  <si>
    <t>This course examines the ways by which anthropologists have used ethnographic texts to describe and frame African societies. Among the topics explored through a close textual reading of both classical and contemporary ethnographic texts are systems of thought, politics, economics, social organization and the politics of representation.</t>
  </si>
  <si>
    <t>AFRI AMER HISTORY SINCE 1865</t>
  </si>
  <si>
    <t>African American History since 1865</t>
  </si>
  <si>
    <t>Special emphasis on postemancipation developments.</t>
  </si>
  <si>
    <t>AFRICAN AMER ART</t>
  </si>
  <si>
    <t>AFRICAN AMER LITERATURE SURVEY</t>
  </si>
  <si>
    <t>African American Politics</t>
  </si>
  <si>
    <t>BLACKS IN FILM</t>
  </si>
  <si>
    <t>The African American in Motion Pictures: 1900 to the Present</t>
  </si>
  <si>
    <t>This course will analyze the role of the African American in motion pictures, explore the development of stereotypical portrayals, and investigate the efforts of African American actors and actresses to overcome these portrayals.</t>
  </si>
  <si>
    <t>BLACKS &amp; POP CULTUR</t>
  </si>
  <si>
    <t>Black Influences on Popular Culture</t>
  </si>
  <si>
    <t>This course examines the influence of African American expressive culture, particularly popular music, on American mainstream culture.</t>
  </si>
  <si>
    <t>AFRO-CUBAN DANCE</t>
  </si>
  <si>
    <t>Afro-Cuban Dance: History, Theory, and Practice</t>
  </si>
  <si>
    <t>Course interrogates concepts such as religion, folklore, nation, blackness, gender, history, and dance. Concepts illustrated through readings, movement practice (dance classes), and spectatorship.</t>
  </si>
  <si>
    <t>GLOBAL BLACK POPULAR CULTURES</t>
  </si>
  <si>
    <t>Black Popular Cultures: Global Scopes</t>
  </si>
  <si>
    <t>Through profound analysis of key aspects of black popular cultures in their global diversity, this course tackles fundamental questions about the meanings of black identity, identification, and belonging.</t>
  </si>
  <si>
    <t>TOPICS IN AFRI, AFAM, DIASPORA</t>
  </si>
  <si>
    <t>BLACKS IN BRITISH N. AMER</t>
  </si>
  <si>
    <t>Blacks in British North America to 1833</t>
  </si>
  <si>
    <t>This course looks at blacks in the British world to 1833, with particular attention on the 13 colonies and the lands that would eventually form the Dominion of Canada.</t>
  </si>
  <si>
    <t>TERRORISM IN AFRICA</t>
  </si>
  <si>
    <t>Terrorism in Africa</t>
  </si>
  <si>
    <t>This course introduces students to the phenomenon of religious-based terrorism in Africa today, its causes, dynamics, and what the states affected, regional organizations, and the international community are doing to eradicate it.</t>
  </si>
  <si>
    <t>POLITICS OF ART IN AFRICA</t>
  </si>
  <si>
    <t>Politics of Art in Africa</t>
  </si>
  <si>
    <t>This course considers a variety of modern African artists and art scenes in their political, economic, and cultural contexts. Likely topics include artists under Apartheid, the global trade in traditional wood carvings, and Africa's place in the global contemporary art circuit.</t>
  </si>
  <si>
    <t>INTRODUCTION TO AFRICAN MUSIC</t>
  </si>
  <si>
    <t>ISLAMIC CULTURES AND SOCIETIES</t>
  </si>
  <si>
    <t>Islamic Cultures and Societies in East Africa</t>
  </si>
  <si>
    <t>This course examines Islamic influences on the cultures and societies of East Africa. Topics include introduction of Islam in the region, Swahili city states, hybrid Islamic cultures, Islam in the constitution, Wahhabi and Salafist puritanical Islam, Islam and politics, and secessionist movements and terrorism in East Africa Muslim societies.</t>
  </si>
  <si>
    <t>20TH C AFRI AM ART</t>
  </si>
  <si>
    <t>REMEMBERING RACE AND SLAVERY</t>
  </si>
  <si>
    <t>Remembering Race and Slavery</t>
  </si>
  <si>
    <t>The course provides an examination of the ways that the past plays out in the present. Specifically this course examines memorials, monuments, and museums that remember and reinvent slavery and race in the United States and throughout the rest of the Diaspora.</t>
  </si>
  <si>
    <t>PERFORMING AFR AMER HISTORY</t>
  </si>
  <si>
    <t>Performing African American History</t>
  </si>
  <si>
    <t>Taking an issue of current or historic importance to African American communities, students conduct archival research and collect and/or analyze oral histories and work to create a documentary play that will be publicly performed.</t>
  </si>
  <si>
    <t>DIASPORA ART</t>
  </si>
  <si>
    <t>Diaspora Art and Cultural Politics</t>
  </si>
  <si>
    <t>Examines the socio-political dimensions of African diaspora art and culture with a focus on African Americans in the 20th century.</t>
  </si>
  <si>
    <t>LAW AND SOCIETY</t>
  </si>
  <si>
    <t>This course explores the intersection of law and societal developments drawing from the disciplines of history, political science, anthropology, feminist legal studies, and constitutional law.  The themes of the course will vary depending on the training, research interests, and geographical concentration of the faculty teaching the course.</t>
  </si>
  <si>
    <t>HISTORY OF HIP-HOP</t>
  </si>
  <si>
    <t>The History of Hip-Hop Culture</t>
  </si>
  <si>
    <t>Examines the emergence and impact of hip-hop music and culture and its broad influence in mainstream culture, as a global phenomenon and as a vehicle embodying formative ideas of its constituent communities.</t>
  </si>
  <si>
    <t>RESEARCH SEMINAR</t>
  </si>
  <si>
    <t>DEMOCRATIC GOVERNANCE</t>
  </si>
  <si>
    <t>The Challenges of Democratic Governance in Africa</t>
  </si>
  <si>
    <t>An in-depth examination of trends and theories on democratic governance since the end of the Cold War, together with the implications of these trends and theories for Africa.</t>
  </si>
  <si>
    <t>LANGUAGES OF AFRICA</t>
  </si>
  <si>
    <t>TRADITIONS IN AFAM MUSIC</t>
  </si>
  <si>
    <t>HARLEM RENAISSANCE</t>
  </si>
  <si>
    <t>The Harlem Renaissance</t>
  </si>
  <si>
    <t>An exploration of outstanding themes of the Harlem Renaissance's poetry, fiction, painting and visual art, and political journalism. The course includes excursions to museums and libraries. Previously offered as AAAD 450.</t>
  </si>
  <si>
    <t>INTELLECTUAL CURRENTS</t>
  </si>
  <si>
    <t>Intellectual Currents in African and African Diaspora Studies</t>
  </si>
  <si>
    <t>Prerequisites, AAAD 101 and 130; permission of the instructor for students lacking the prerequisites. In this seminar students will examine primary documents of engaged scholarship written by Africans and people of African descent in the Americas, Europe, and elsewhere in the African Diaspora.</t>
  </si>
  <si>
    <t>AERO</t>
  </si>
  <si>
    <t>US AIR FORCE TODAY</t>
  </si>
  <si>
    <t>THE AIR FORCE TODAY</t>
  </si>
  <si>
    <t>AIR AND SPACE POWER</t>
  </si>
  <si>
    <t>AIR POWER</t>
  </si>
  <si>
    <t>CONTEMP LDRSHP &amp; MGMT</t>
  </si>
  <si>
    <t>FIELD TRAINING</t>
  </si>
  <si>
    <t>Air and Space Expeditionary Training</t>
  </si>
  <si>
    <t>Provides leadership training in a military environment.  Professional development is achieved through academics, physical fitness, marksmanship, and leadership exercises.  Course reviews leadership lessons in a simulated expeditionary deployment to a combat zone. Restricted to ROTC cadets from all services.</t>
  </si>
  <si>
    <t>NAT'L SECURITY AFFAIRS</t>
  </si>
  <si>
    <t>National Security Affairs and Preparation for Active Duty</t>
  </si>
  <si>
    <t>Prerequisites, AERO 101, 102, 201, and 202. Part one of a two-part class that examines the basic elements of national security policy and process issues relevant to new Air Force officers.</t>
  </si>
  <si>
    <t>AF OFF CON AMER SOC</t>
  </si>
  <si>
    <t>Prerequisites, AERO 101, 102, 201, 202, 301, and 302. Part two of a two-part class that examines the basic elements of national security policy and process issues relevant to new Air Force officers.</t>
  </si>
  <si>
    <t>FYS INDIANS' NEW WORLDS</t>
  </si>
  <si>
    <t>AMERICAN INDIAN ART 20TH C</t>
  </si>
  <si>
    <t>First-Year Seminar: American Indian Art in the 20th Century</t>
  </si>
  <si>
    <t>This course examines 20th-century American Indian art within the context of critical topics in the field such as sovereignty, colonialism, modernity, modernism, gender, and representation.</t>
  </si>
  <si>
    <t>INDIAN HISTORY, LAW, LIT</t>
  </si>
  <si>
    <t>MYTH AND HISTORY IN AM. MEMORY</t>
  </si>
  <si>
    <t>Myth and History in American Memory</t>
  </si>
  <si>
    <t>Examines the role of memory in constructing historical meaning and in imagining the boundaries of American cultural communities. Explores popular rituals, artifacts, monuments, and public performances. Previously offered as AMST 384.</t>
  </si>
  <si>
    <t>LIT  APPROACHES TO AMST</t>
  </si>
  <si>
    <t>Literary Approaches to American Studies</t>
  </si>
  <si>
    <t>A study of interdisciplinary methods and the concept of American Studies with an emphasis on the historical context for literary texts.</t>
  </si>
  <si>
    <t>HIST APPROACHES AMER STUDIES</t>
  </si>
  <si>
    <t>Historical Approaches to American Studies</t>
  </si>
  <si>
    <t>A study of interdisciplinary methods and the concept of American studies with an emphasis on historical and cultural analysis.</t>
  </si>
  <si>
    <t>APPR AMER INDIAN STUDIES</t>
  </si>
  <si>
    <t>SOUTHERN STUDIES LITCULT</t>
  </si>
  <si>
    <t>Approaches to Southern Studies: The Literary and Cultural Worlds of the American South</t>
  </si>
  <si>
    <t>An examination of Southern cultural identity, literary imagination, and sense of place with an emphasis on the fiction, folklore, foodways, art, architecture, music, and material culture of the American South.</t>
  </si>
  <si>
    <t>COMEDY AND ETHICS</t>
  </si>
  <si>
    <t>Comedy and Ethics</t>
  </si>
  <si>
    <t>This course explores the historical, sociocultural, and legal significance of 20th- and 21st-century comedy in the United States. We will consider comedy as public voice; examine how humor constructs and disrupts American identities; and discuss the ethics of the creative process, performance, and reception.</t>
  </si>
  <si>
    <t>EASTERN NATIVE AMERICANS</t>
  </si>
  <si>
    <t>WESTERN NATIVE AMERICANS</t>
  </si>
  <si>
    <t>NA TRIBAL STUDIES</t>
  </si>
  <si>
    <t>Native American Tribal Studies</t>
  </si>
  <si>
    <t>This course introduces students to a tribally specific body of knowledge. The tribal focus of the course and the instructor change from term to term.</t>
  </si>
  <si>
    <t>MUSLIM AMERICAN LIT CULTURES</t>
  </si>
  <si>
    <t>Muslim American Literatures and Cultures</t>
  </si>
  <si>
    <t>This course examines the diversity of Muslims in America and the variety of creative expression created throughout this long history of transcultural involvement.</t>
  </si>
  <si>
    <t>JEWISH WOMEN IN AMERICA</t>
  </si>
  <si>
    <t>MID-20TH AM THOUGHT</t>
  </si>
  <si>
    <t>Mid-20th-Century American Thought and Culture</t>
  </si>
  <si>
    <t>This course examines topics in the intellectual and cultural history of the United States in the mid-20th century, including issues of race thinking, mass culture, and gender ideologies.</t>
  </si>
  <si>
    <t>MATING/MARRIAGE</t>
  </si>
  <si>
    <t>Mating and Marriage in American Culture</t>
  </si>
  <si>
    <t>Interdisciplinary examination of the married condition from colonial times to the present. Themes include courtship and romance, marital power and the egalitarian ideal, challenges to monogamy.</t>
  </si>
  <si>
    <t>CRIMES AND PUNISHMENTS</t>
  </si>
  <si>
    <t>Crimes and Punishments</t>
  </si>
  <si>
    <t>This course explores the social history and culture of crime, deviant behavior, and punishment in America between the pre-revolutionary period and today. It traces the history of longstanding institutions; examines elements of American history from a criminal justice perspective; and seeks historical origins and continuities for contemporary problems.</t>
  </si>
  <si>
    <t>INTRO TO AM LEGAL ED</t>
  </si>
  <si>
    <t>Introduction to American Legal Education</t>
  </si>
  <si>
    <t>Introduces students to how legal education is conducted in the United States by mimicking the "1L" experience, or first year in law school. It is broken into units that represent classes every law school teaches in the first year: contracts, property, torts, criminal law, civil procedure, and constitutional law.</t>
  </si>
  <si>
    <t>TOPICS IN AMST</t>
  </si>
  <si>
    <t>HIST SEMINAR IN AMST</t>
  </si>
  <si>
    <t>Ethics and American Studies</t>
  </si>
  <si>
    <t>An interdisciplinary seminar in American studies addressing ethical issues in the United States.</t>
  </si>
  <si>
    <t>ADOPTION IN AMERICA</t>
  </si>
  <si>
    <t>Adoption in America</t>
  </si>
  <si>
    <t>An interdisciplinary approach to the history of adoption and related practices in the United States, employing the provisions society has made for the welfare of children deemed to be orphans as a powerful lens into changing values and attitudes toward childhood, race, class, gender, reproduction, parenthood, and family.</t>
  </si>
  <si>
    <t>AMER IND ACTIVISM SINCE 1900</t>
  </si>
  <si>
    <t>AM INDIAN ART &amp; MAT CULTURE</t>
  </si>
  <si>
    <t>American Indian Art and Material Culture through Interdisciplinary Perspectives</t>
  </si>
  <si>
    <t>Analyzes material culture created by Native artists throughout the United States and portions of Canada. Examines the role of art and artists and how material culture is studied and displayed. Students study objects, texts, and images, exploring mediums such as painting, sculpture, basket making, beadwork, and photography.</t>
  </si>
  <si>
    <t>LGTBQ FILM AND FICTION</t>
  </si>
  <si>
    <t>LGTBQ Film and Fiction from 1950 to the Present</t>
  </si>
  <si>
    <t>An interdisciplinary seminar that explores stylistic choices and representational modes available to LGTBQ artists in the United States since 1950. We will relate shifts in cinematic and literary representations and aesthetic strategies to developments in political, social, and economic life.</t>
  </si>
  <si>
    <t>AMERICAN MEMORY</t>
  </si>
  <si>
    <t>AM STUDIES SEM</t>
  </si>
  <si>
    <t>Seminar in American Studies</t>
  </si>
  <si>
    <t>Seminar in American studies topics with a focus on historical inquiry from interdisciplinary angles.</t>
  </si>
  <si>
    <t>SERVICE LEARNING</t>
  </si>
  <si>
    <t>THEORIES IN AMERICAN STUDIES</t>
  </si>
  <si>
    <t>Theories in American Studies</t>
  </si>
  <si>
    <t>This course will move through prevalent theories in American studies to familiarize students with theoretical concepts and to ascertain both the advantages and pitfalls of theoretical landscapes. Students will become familiar with critical race (postcoloniality and settler-colonialism, for example), feminist, "queer" theories, historical materialism, political economy, postcolonialism, and bio-power.</t>
  </si>
  <si>
    <t>INDIGENOUS ARTISTS AND MARKETS</t>
  </si>
  <si>
    <t>Folk and Outsider Arts</t>
  </si>
  <si>
    <t>Folk, Self-Taught, Vernacular, and Outsider Arts</t>
  </si>
  <si>
    <t>Drawing on American and international examples, this course addresses a body of art that occupies the borderlands of contemporary art, examining questions of authenticity, dysfunction, aesthetics, and identity.</t>
  </si>
  <si>
    <t>SHALOM Y'ALL</t>
  </si>
  <si>
    <t>MATERIAL CULTURE SOUTH</t>
  </si>
  <si>
    <t>No Place like Home: Material Culture of the American South</t>
  </si>
  <si>
    <t>Seminar will explore the unique worlds of Southern material culture and how "artifacts" from barns to biscuits provide insight about the changing social and cultural history of the American South.</t>
  </si>
  <si>
    <t>AMERICAN INDIAN &amp; AMERICAN LAW</t>
  </si>
  <si>
    <t>INTRO TO PUBLIC HISTORY</t>
  </si>
  <si>
    <t>DOCUMENTING COMMUNITIES</t>
  </si>
  <si>
    <t>Documenting Communities</t>
  </si>
  <si>
    <t>Covers the definition and documentation of communities within North Carolina through research, study, and field work of communities. Each student produces a documentary on a specific community.</t>
  </si>
  <si>
    <t>FYS BIRTH &amp; DEATH IN US</t>
  </si>
  <si>
    <t>First-Year Seminar: Birth and Death in the United States</t>
  </si>
  <si>
    <t>This course explores birth and death as essential human rites of passage that are invested with significance by changing and diverse American historical, cultural, ethnic, and ethical contexts.</t>
  </si>
  <si>
    <t>FYS INDIAN COUNTRY TODAY</t>
  </si>
  <si>
    <t>FYS: PUBLIC ARCH BRONZEVILLE</t>
  </si>
  <si>
    <t>First-Year Seminar: Public Archaeology in Bronzeville, Chicago's Black Metropolis</t>
  </si>
  <si>
    <t>In the early 20th century millions of African Americans migrated to large northern cities. The Phyllis Wheatley Home for Girls was run by black women to provide social services for female migrants to Chicago starting in 1926. The course combines elements of archaeology, anthropology, and history to study their lives.</t>
  </si>
  <si>
    <t>ANCIENT CITIES: AMERICAS</t>
  </si>
  <si>
    <t>CANINE CULTURES</t>
  </si>
  <si>
    <t>Canine Cultures</t>
  </si>
  <si>
    <t>Introduces anthropology through human-dog relations across time and space. Theories about domestication; canine versus primate cognition and perception; working and service dogs; street dogs; the development and global spread of breeds; impact of human values and politics on dog lives around the world.</t>
  </si>
  <si>
    <t>WORLD PREHISTORY</t>
  </si>
  <si>
    <t>Introduction to World Prehistory</t>
  </si>
  <si>
    <t>Introduction to world prehistory and archaeological methods. Examines the development of human society from the emergence of modern human beings 100,000 years ago through the formation of ancient civilizations.</t>
  </si>
  <si>
    <t>HUMAN ORIGINS</t>
  </si>
  <si>
    <t>Human Origins</t>
  </si>
  <si>
    <t>Study of human evolution. Focus on the fossil record of humans and human-like ancestors. Topics include communication, aggression, dietary adaptations, locomotion, major anatomical changes, and behavioral shifts in an evolutionary framework.</t>
  </si>
  <si>
    <t>GREAT DISCOVERIES IN ARCHAEOLO</t>
  </si>
  <si>
    <t>RES IN ANTH I</t>
  </si>
  <si>
    <t>INTRO TO FOLKLORE</t>
  </si>
  <si>
    <t>HUMAN BIOLOGY</t>
  </si>
  <si>
    <t>Human Biology in Comparative Perspective</t>
  </si>
  <si>
    <t>Students explore the biological and biocultural factors that shape human biology and health from the cellular to the societal levels. This course compares human biology, health, and development across a range of international settings. Students have the opportunity to analyze current research in human biology and conduct independent research.</t>
  </si>
  <si>
    <t>PRINCIPLES OF ARCH</t>
  </si>
  <si>
    <t>Principles of Archaeology</t>
  </si>
  <si>
    <t>Introduction to method and theory in archaeology. An examination of how archaeologists make inferences about past societies, including reconstruction of culture histories; lifeways; ideologies; and social, political, and economic relationships.</t>
  </si>
  <si>
    <t>PREHISTORIC ART</t>
  </si>
  <si>
    <t>ARCH OF S  AMER</t>
  </si>
  <si>
    <t>ANCESTRAL MAYA CIV</t>
  </si>
  <si>
    <t>Ancestral Maya Civilizations</t>
  </si>
  <si>
    <t>Maya civilization is prominent among American societies that flourish prior to European incursions. Archaeological, epigraphic, and historical materials provide the foundation for understanding this past and its romance allure.</t>
  </si>
  <si>
    <t>The Kiowa in Amer Indian Studi</t>
  </si>
  <si>
    <t>PUBLIC ANTHROPOLOGY</t>
  </si>
  <si>
    <t>Anthropology and Public Interest</t>
  </si>
  <si>
    <t>Explores how anthropologists can impact or participate in policy debates regarding contemporary social problems. Involves professional and internship options in public service fields. APPLES service-learning course.</t>
  </si>
  <si>
    <t>ARCHAEOLOGY OF NORTH AMERICA</t>
  </si>
  <si>
    <t>Archaeology of North America</t>
  </si>
  <si>
    <t>The history of North American Indian cultures from 10,000 BCE to the time of the European colonization as reconstructed by archaeological research. Special emphasis on the eastern and southwestern United States.</t>
  </si>
  <si>
    <t>ARCHAEOLOGY OF FOOD</t>
  </si>
  <si>
    <t>Archaeology of Food</t>
  </si>
  <si>
    <t>Examines how people in the past acquired, distributed, prepared, presented, consumed, and thought about food.  Considers the questions that archaeologists ask, the data and methods they use to answer  those questions, and how the study of food contributes to understanding people in the distant and recent past.</t>
  </si>
  <si>
    <t>CULTURE AND IDENTITY</t>
  </si>
  <si>
    <t>Culture and Identity</t>
  </si>
  <si>
    <t>Introduces anthropological approaches to identity. Explores the relationship of identity, cultural contexts, and social life. Emphasizes contemporary global cultural interchange and visual media as tools of self-expression.</t>
  </si>
  <si>
    <t>LIVING MEDICINE</t>
  </si>
  <si>
    <t>Living Medicine</t>
  </si>
  <si>
    <t>This course examines the social and cultural experience of medicine, the interpersonal and personal aspects of healing and being healed. It explores how medicine shapes and is shaped by those who inhabit this vital arena of human interaction: physicians, nurses, other professionals and administrators; patients; families; friends and advocates.</t>
  </si>
  <si>
    <t>HEALING IN ETHNOGRAPHY AND LIT</t>
  </si>
  <si>
    <t>ARCHAEOLOGICAL THEORY</t>
  </si>
  <si>
    <t>Archaeological Theory and Practice</t>
  </si>
  <si>
    <t>A review of historical and theoretical developments that have framed archaeological research, including a discussion of substantive changes in research questions, topics, methods, and analyses that reshaped the field. Course will place American archaeology in a wider international context.</t>
  </si>
  <si>
    <t>HUMAN GENETICS</t>
  </si>
  <si>
    <t>Human Genetics and Evolution</t>
  </si>
  <si>
    <t>Interaction of heredity, environment, and culture in shaping human biological diversity and behavior, and what such patterns of diversity reveal about our evolutionary past.</t>
  </si>
  <si>
    <t>EVOLUTIONARY PERSP</t>
  </si>
  <si>
    <t>Evolutionary Perspectives on Human Adaptation and Behavior</t>
  </si>
  <si>
    <t>Critical, partially historical discussion of evolutionary theories, including Darwinism, neo-Darwinism, ethnology and sociobiology, and their social-science analogs. Focus on the relevance and limitations of these theories for anthropology.</t>
  </si>
  <si>
    <t>EMOTIONS &amp; SOCIETY</t>
  </si>
  <si>
    <t>Emotions and Society</t>
  </si>
  <si>
    <t>Survey of the interplay between emotional experience and social life. Emotions as learned, culturally variable, and socially performed perceptions, understandings, and actions.</t>
  </si>
  <si>
    <t>PRACTICING MED ANTHROPOLOGY</t>
  </si>
  <si>
    <t>Practicing Medical Anthropology</t>
  </si>
  <si>
    <t>A workshop on careers in medical anthropology and the kinds of contributions that medical anthropologists make to health care professions. Students will learn skills including interviewing methods, writing for diverse audiences, blogging. Intended for medical anthropology minors and students interested in bringing anthropological perspectives to a range of practical contexts.</t>
  </si>
  <si>
    <t>JAPAN, MYTH AND MEMORY</t>
  </si>
  <si>
    <t>Melancholy Japan: Myth, Memory, and Everyday Life</t>
  </si>
  <si>
    <t>Ethnographic study of the profound social and cultural transformations that accompanied the capitalist modernization of Japan.  Considers the emergence of native ethnology and state interventions into everyday life.</t>
  </si>
  <si>
    <t>ANTHROPOLOGY OF MEMORY</t>
  </si>
  <si>
    <t>MEMORY IN SE ASIA</t>
  </si>
  <si>
    <t>Memory, Massacres, and Monuments in Southeast Asia</t>
  </si>
  <si>
    <t>The past in Southeast Asia's present, focusing on global, national, and local processes; individual and collective memory; and the legacies of violent death.</t>
  </si>
  <si>
    <t>NATIVE WRITERS</t>
  </si>
  <si>
    <t>HISTORICAL ARTIFACTS ID</t>
  </si>
  <si>
    <t>The Identification and Analysis of Historical Artifacts</t>
  </si>
  <si>
    <t>This is a hands-on lab class on the identification and analysis of ceramics, tobacco pipes, glassware, small finds, and personal objects produced or traded in Northern Europe and Eastern North America. Students will be instructed on how to identify, date, and analyze artifacts from the 17th century through the middle of the 20th century. In addition, topics such as function, technology, and socioeconomic status will be discussed.</t>
  </si>
  <si>
    <t>LAB METHD IN ARCHAEOLOGY</t>
  </si>
  <si>
    <t>Laboratory Methods in Archaeology</t>
  </si>
  <si>
    <t>An examination of the laboratory techniques used by archaeologists to analyze artifacts and organic remains, including the analysis of stone tools, pottery, botanical remains, and bone.</t>
  </si>
  <si>
    <t>PALEOANTHROPOLOGY</t>
  </si>
  <si>
    <t>Paleoanthropology</t>
  </si>
  <si>
    <t>This course traces the evolution of humans and nonhuman primates--including behaviors, tools, and bodies of monkeys, apes, and human hunters and gatherers--evolutionary theory, and paleoanthropological methods.</t>
  </si>
  <si>
    <t>LAB METHODS: ARCHAEOBOTANY</t>
  </si>
  <si>
    <t>LAB METH: HUMAN OSTEO</t>
  </si>
  <si>
    <t>Laboratory Methods: Human Osteology</t>
  </si>
  <si>
    <t>This course will focus on the analysis of human skeletal materials in the laboratory and in the field, with an emphasis on basic identification, age and sex estimation, and quantitative analysis.</t>
  </si>
  <si>
    <t>LAB METH: ZOOARCHAEOLOGY</t>
  </si>
  <si>
    <t>BIOARCHAEOLOGY</t>
  </si>
  <si>
    <t>Bioarchaeology</t>
  </si>
  <si>
    <t>The study of human skeletal remains from archaeological contexts. The collection and interpretation of quantitative and qualitative data is emphasized to assess the relationship between past biology, environment, culture, and behavior.</t>
  </si>
  <si>
    <t>CERAMIC ANALYSIS LAB</t>
  </si>
  <si>
    <t>Laboratory Methods: Ceramic Analysis</t>
  </si>
  <si>
    <t>A survey of the laboratory techniques used by archaeologists to study and draw social and behavioral inferences from ancient pottery.</t>
  </si>
  <si>
    <t>PUBLIC ARCHAEOLOGY</t>
  </si>
  <si>
    <t>Public Archaeology</t>
  </si>
  <si>
    <t>The aim of the course is to build an understanding of archaeology as a discipline that involves and affects the public. Among the areas to be covered are the implementation of federal, state, and other statutes, and the presentation of archaeological knowledge through museums and public media.</t>
  </si>
  <si>
    <t>ARCHAEOLOGICAL GEOL</t>
  </si>
  <si>
    <t>WRITTEN IN BONE</t>
  </si>
  <si>
    <t>PUBLIC ARCHAEOLOGY PRACTICUM</t>
  </si>
  <si>
    <t>Public Archaeology Practicum</t>
  </si>
  <si>
    <t>Prerequisite, ANTH 410, 411, 420, 451 or CLAR 411; permission of the instructor for students lacking the prerequisite. An opportunity for archaeology students to apply their field and/or lab skills to a semester long, team-based research project developed to address the needs of a community partner.</t>
  </si>
  <si>
    <t>MAKING MAGIC</t>
  </si>
  <si>
    <t>Making Magic</t>
  </si>
  <si>
    <t>Magic in anthropology and popular culture, from the 19th century to the present. Focuses on witchcraft and healing; arts of illusion; fantasy and (multiple) realities. Examines how realities are made and unmade through speech, rites, relations of power.</t>
  </si>
  <si>
    <t>CULTURE/PWR SE ASIA</t>
  </si>
  <si>
    <t>Culture and Power in Southeast Asia</t>
  </si>
  <si>
    <t>The formation and transformation of values, identities, and expressive forms in Southeast Asia in response to forms of power. Emphasis on the impact of colonialism, the nation-state, and globalization.</t>
  </si>
  <si>
    <t>FIELD SCHOOL: ARCH</t>
  </si>
  <si>
    <t>FIELD SCHOOL SOUTH AMER</t>
  </si>
  <si>
    <t>Field School in South American Archaeology</t>
  </si>
  <si>
    <t>Intensive study of archaeological field and laboratory methods and prehistory of the Andes through excavation and analysis of materials from archaeological sites in Peru. Includes tours of major archaeological sites.</t>
  </si>
  <si>
    <t>ARCHAEOLOGY AFRICAN DIASPORAS</t>
  </si>
  <si>
    <t>The Archaeology of African Diasporas</t>
  </si>
  <si>
    <t>How is archaeological evidence used to understand the movement of Africans and their descendants across the globe?  This course focuses on what archaeologists have learned about the transformation of societies on the African continent and in the Americas from the era of the trans-Atlantic slave trade to the present.</t>
  </si>
  <si>
    <t>PERSPECTIVES IN HIST ARCH</t>
  </si>
  <si>
    <t>Perspectives in Historical Archaeology</t>
  </si>
  <si>
    <t>This class will examine the development of historical archaeology as a distinct subdiscipline as well as investigating how the field is being practiced currently around the world.</t>
  </si>
  <si>
    <t>ARCHAEOLOGY OF SEX AND GENDER</t>
  </si>
  <si>
    <t>Archaeology of Sex and Gender</t>
  </si>
  <si>
    <t>Required preparation, at least one ANTH or one WMST course. A discussion of gender and sex roles and sexuality in past cultures; a cross-cultural examination of ways of knowing about past human behavior.</t>
  </si>
  <si>
    <t>COLONIALISM &amp; POSTCOLONIALISM</t>
  </si>
  <si>
    <t>DISCOURSE AND DIALOGUE</t>
  </si>
  <si>
    <t>Discourse and Dialogue in Ethnographic Research</t>
  </si>
  <si>
    <t>Study of cultural variation in styles of speaking applied to collection of ethnographic data. Talk as responsive social action and its role in the constitution of ethnic and gender identities.</t>
  </si>
  <si>
    <t>LING PHONETICS</t>
  </si>
  <si>
    <t>ARCHAEOLOGY OF HEALTH</t>
  </si>
  <si>
    <t>The Archaeology of Health and Well-Being</t>
  </si>
  <si>
    <t>In this course, we will engage the juxtaposition between traditional cures and the institutionalized ones of the 21st century through analyzing earlier material manifestations of health care and well-being. We will trace the growth of medical care in America from the early colonial years, and consider how they resulted in wholly American circumstances and applications.</t>
  </si>
  <si>
    <t>CHIN DIASP ASIA PAC</t>
  </si>
  <si>
    <t>Chinese Diaspora in the Asia Pacific</t>
  </si>
  <si>
    <t>This course is an examination of the histories, social organization, and cultures of the Chinese diaspora in the Asia-Pacific region, focusing on contemporary issues in the cultural politics and identities of "overseas Chinese." Previously offered as ANTH/ASIA 578.</t>
  </si>
  <si>
    <t>TOPICS IN ANTH I</t>
  </si>
  <si>
    <t>Archaeology of Health</t>
  </si>
  <si>
    <t>ETHNO AND LIFE STORIES</t>
  </si>
  <si>
    <t>Ethnography and Life Stories</t>
  </si>
  <si>
    <t>The course focuses on the practical and research uses of ethnography and oral history, emphasizing life histories, life stories, biographies, and how these intersect with communities.</t>
  </si>
  <si>
    <t>RESEARCH METHODS IN HUMAN BIOL</t>
  </si>
  <si>
    <t>TOPICS IN ANTH II</t>
  </si>
  <si>
    <t>Ancient Andean States</t>
  </si>
  <si>
    <t>356H</t>
  </si>
  <si>
    <t>ARTISANS AND GLOBAL CULTURE</t>
  </si>
  <si>
    <t>Artisans and Global Culture: Economic, Historical, Experiential, and Cross-Cultural Dimensions</t>
  </si>
  <si>
    <t>An anthropological investigation of the role of skilled handiwork in the creation of contemporary culture and society. It includes field work with a local artisan. Ethnographies about artisan industries and apprenticeship in Latin America, Africa, and Southeast Asia guide our conceptual focus.</t>
  </si>
  <si>
    <t>HONORS PROJECT</t>
  </si>
  <si>
    <t>APPL</t>
  </si>
  <si>
    <t>INTRO TO DESIGN AND MAKING</t>
  </si>
  <si>
    <t>Introduction to Design and Making: Developing Your Personal Design Potential</t>
  </si>
  <si>
    <t>Students work in flexible, interdisciplinary teams to assess opportunities, brainstorm, and prototype solutions. Design thinking and physical prototyping skills are developed through fast-paced, iterative exercises in a variety of contexts and environments.</t>
  </si>
  <si>
    <t>TOPICS APPLIED PHYSICAL SCNCS</t>
  </si>
  <si>
    <t>PRACTICAL ELEC EVERYONE</t>
  </si>
  <si>
    <t>Practical Electronics for Everyone</t>
  </si>
  <si>
    <t>Design and fabrication for practical electronics circuits, including interfacing with sensors and actuators.</t>
  </si>
  <si>
    <t>MAKING IDEAS INTO REALITY</t>
  </si>
  <si>
    <t>ELEMENTARY ARABIC I</t>
  </si>
  <si>
    <t>ELEMENTARY ARABIC II</t>
  </si>
  <si>
    <t>INTRO TO ARAB CULTURES</t>
  </si>
  <si>
    <t>Introduction to Arab Cultures</t>
  </si>
  <si>
    <t>Introduction to the cultures of the Arab world and of the Arabs in diasporas: art, literature, film, music, dance, food, history, religion, folklore, etc.</t>
  </si>
  <si>
    <t>ARABIC LITERATURE</t>
  </si>
  <si>
    <t>INTERMEDIATE ARABIC I</t>
  </si>
  <si>
    <t>INTERMEDIATE ARABIC II</t>
  </si>
  <si>
    <t>ARABIC GRAMMAR &amp; COMPOSITION</t>
  </si>
  <si>
    <t>ADVANCED ARABIC I</t>
  </si>
  <si>
    <t>Advanced Arabic I</t>
  </si>
  <si>
    <t>Prerequisite, ARAB 204. Fifth semester of Arabic language instruction, comprising both Modern Standard Arabic and one spoken dialect. Coursework includes intensive reading of a variety of texts; films, oral presentations, and writing; extensive vocabulary development.</t>
  </si>
  <si>
    <t>ADVANCED ARABIC II</t>
  </si>
  <si>
    <t>Advanced Arabic II</t>
  </si>
  <si>
    <t>Prerequisite, ARAB 305. Sixth semester of Arabic language instruction, comprising both Modern Standard Arabic and one spoken dialect. Coursework includes intensive reading of a variety of texts; films, oral presentations, and writing; extensive vocabulary development.</t>
  </si>
  <si>
    <t>ARABIC LAC</t>
  </si>
  <si>
    <t>MODERN ARAB THOUGHT</t>
  </si>
  <si>
    <t>Visions of Emancipation in Modernist Arab Thought</t>
  </si>
  <si>
    <t>This course examines key questions that animated Arab intellectuals in the past century and the diverse intellectual and political traditions - such as Liberalism, Arab Nationalism, and Marxism - that they engaged with. We will read theoretical treatises, newspaper articles, political party tracts, and interviews with leading thinkers and politicians.</t>
  </si>
  <si>
    <t>ARAB WORLD BORDERS &amp; WALLS</t>
  </si>
  <si>
    <t>Borders and Walls in the Arab World</t>
  </si>
  <si>
    <t>Can art, film, and literature undo cultural, social, and political divisions created by borders and walls in the Arab world?  Students may not receive credit for both ARAB 337 and ARAB 338.</t>
  </si>
  <si>
    <t>READINGS IN ARABIC I</t>
  </si>
  <si>
    <t>READINGS IN ARABIC II</t>
  </si>
  <si>
    <t>ARAB DISSIDENT VOICES</t>
  </si>
  <si>
    <t>Dissident Voices in Arab Cultures</t>
  </si>
  <si>
    <t>Examines alternative interpretations of Arab history, culture, and identity that challenge our understanding of contemporary Arab cultures. Traces how Arab writers and filmmakers simultaneously engage and subvert questions of identity and representation.</t>
  </si>
  <si>
    <t>IMAGINING PALESTINE</t>
  </si>
  <si>
    <t>Imagining Palestine</t>
  </si>
  <si>
    <t>Explores how Palestine is portrayed in writings, films, and other creative works and how Palestinian portrayals of homeland affect others' perceptions of the Palestinian-Israeli conflict and the Arab World.</t>
  </si>
  <si>
    <t>ARAB FILM</t>
  </si>
  <si>
    <t>Film, Nation, and Identity in the Arab World</t>
  </si>
  <si>
    <t>Introduction to history of Arab cinema from 1920s to present. Covers film industries in various regions of the Arab world and transnational Arab film. All materials and discussion in English.</t>
  </si>
  <si>
    <t>ARMY</t>
  </si>
  <si>
    <t>INTRODUCTION TO THE ARMY</t>
  </si>
  <si>
    <t>Introduction to the Army and Critical Thinking</t>
  </si>
  <si>
    <t>This course introduces students to the personal challenges and competencies that are critical for effective leadership. Students learn how the personal development of life skills such as critical thinking, time management, goal setting, stress management, and comprehensive fitness relate to leadership and the Army profession. Required for cadets.</t>
  </si>
  <si>
    <t>ADAPTIVE LEADERSHIP</t>
  </si>
  <si>
    <t>LEADERSHIP AND DECISION MAKING</t>
  </si>
  <si>
    <t>Leadership and Decision Making</t>
  </si>
  <si>
    <t>This course explores the dimensions of creative and innovative tactical leadership strategies and styles by examining team dynamics and two historical leadership theories that form the basis of the Army leadership framework. Aspects of personal motivation and team building are practiced by planning, executing, and assessing team exercises. Required for cadets.</t>
  </si>
  <si>
    <t>ARMY TEAM DEVELOPMENT</t>
  </si>
  <si>
    <t>Army Doctrine and Team Development</t>
  </si>
  <si>
    <t>This course examines the challenges of leading teams in the complex operational environment. Highlights dimensions of terrain analysis, patrolling, and operation orders. Further study of the theoretical basis of the Army leadership requirements model explores the dynamics of adaptive leadership in the context of military operations. Required for cadets.</t>
  </si>
  <si>
    <t>ARMY TRAINING MANAGEMENT</t>
  </si>
  <si>
    <t>Army Training Management</t>
  </si>
  <si>
    <t>Prerequisites, ARMY 101, 102, 201, and 202; Permission of the instructor for students lacking the prerequisites. Students will study, practice, and apply the fundamentals of Army leadership, values, and ethics; personal development; and small unit tactics at the platoon level. At the conclusion of this course, students will be capable of planning, coordinating, navigating, motivating, and leading a squad and platoon in the execution of a mission. Required for cadets.</t>
  </si>
  <si>
    <t>APPLIED LEADERSHIP</t>
  </si>
  <si>
    <t>Applied Leadership in Platoon Operations</t>
  </si>
  <si>
    <t>Prerequisites, ARMY 101, 102, 201, and 202; permission of the instructor for students lacking the prerequisites. Students will study, practice, and apply the fundamentals of Army leadership, values, and ethics; personal development; and small unit tactics at the platoon level. At the conclusion of this course, students will be capable of planning, coordinating, navigating, motivating, and leading a squad and platoon in the execution of a mission.  Required for cadets.</t>
  </si>
  <si>
    <t>THE ARMY OFFICER</t>
  </si>
  <si>
    <t>The Army Officer</t>
  </si>
  <si>
    <t>Prerequisites, ARMY 301 and 302. Permission of the instructor for students lacking the prerequisites. This advanced course places primary emphasis on officership with MS IV cadets. ARMY 401 and 402 together refine and ultimately complete the cadet-to-commissioned-officer transition. This course focuses on mission command philosophy and ethical leadership. Required for cadets.</t>
  </si>
  <si>
    <t>COMPANY GRADE LEADERSHIP</t>
  </si>
  <si>
    <t>Company Grade Leadership</t>
  </si>
  <si>
    <t>Prerequisites, ARMY 301, 302, and 401; permission of the instructor for students lacking the prerequisites. In this final semester of a four-year developmental leadership experience, cadets are undergoing preparation for the duties and responsibilities of a commissioned officer along with their integration into the Army. Emphasis is on critical knowledge, skills, abilities, and competencies new officers will need to succeed in their first unit of assignment. Required for cadets.</t>
  </si>
  <si>
    <t>ARMY LEADERSHIP TRAINING</t>
  </si>
  <si>
    <t>Army Leadership Expeditionary Training</t>
  </si>
  <si>
    <t>Provides leadership training in a military environment. Professional development through academics, team building events, physical fitness, marksmanship, and leadership exercises. Course culminates in a simulated expeditionary deployment to a combat zone.</t>
  </si>
  <si>
    <t>FYS: CELTS--DRUID CULTURE</t>
  </si>
  <si>
    <t>First-Year Seminar: Celts--Druid Culture</t>
  </si>
  <si>
    <t>Who were the Celts, and more specifically, who were the Druids? Little is known about the ancient Druids, yet they have captured the imagination of Western Europeans and North Americans for centuries. They have defined ethnic identity for disparate cultures. So who were they, and who are they today?</t>
  </si>
  <si>
    <t>FYS ART AND THE BODY</t>
  </si>
  <si>
    <t>First-Year Seminar: Art and the Body</t>
  </si>
  <si>
    <t>This course will examine presentations and representations of the body in Western art and how such portrayals relate to their social, cultural, and political contexts.</t>
  </si>
  <si>
    <t>FYS INTRO AFAM ART</t>
  </si>
  <si>
    <t>ART AND TECHNOLOGY</t>
  </si>
  <si>
    <t>First-Year Seminar: Art and Technology</t>
  </si>
  <si>
    <t>This course examines the relationships between the history of technology and artistic practice. Our conception of "technology" is broad, extending beyond mere tools to include a host of apparatuses and their relationships to perception, experience, representation, and communication. This course will explore the impacts of technological innovation on society and culture, and vice versa, along with the ways in which artists have addressed, responded to, and critiqued technological progress and invention.</t>
  </si>
  <si>
    <t>Art and Technology</t>
  </si>
  <si>
    <t>ART AND SPORTS</t>
  </si>
  <si>
    <t>HIST OF WEST ART I</t>
  </si>
  <si>
    <t>History of Western Art I</t>
  </si>
  <si>
    <t>This is the first semester of a two-semester survey that is designed to acquaint the beginning student with the historical development of art and with the offerings and instructors of the art history faculty. ARTH 151 covers ancient, medieval, and early Renaissance periods.</t>
  </si>
  <si>
    <t>HIST OF WEST ART II</t>
  </si>
  <si>
    <t>INTRO TO SOUTH ASIAN ART</t>
  </si>
  <si>
    <t>INTRO TO ISLAMIC ART</t>
  </si>
  <si>
    <t>Introduction to Art and Architecture of Islamic Lands (Eighth-16th Centuries CE)</t>
  </si>
  <si>
    <t>This course introduces the arts of the Islamic lands from the seventh-century rise of the Umayyad dynasty of Syria to the 16th-century expansion of the Ottoman Empire.</t>
  </si>
  <si>
    <t>AFRICAN ART SURVEY</t>
  </si>
  <si>
    <t>African Art Survey</t>
  </si>
  <si>
    <t>A selective survey of sub-Saharan African art (sculpture, painting, architecture, performance, personal decoration) in myriad social contexts (ceremony, politics, royalty, domestic arenas, cross-cultural exchanges, colonialism, postcolonialism, the international art world).</t>
  </si>
  <si>
    <t>ARCHITECTURE</t>
  </si>
  <si>
    <t>Introduction to Architecture</t>
  </si>
  <si>
    <t>What is architecture? What does it do? This course is designed to encourage students to consider architecture less as something technical, existing in a separate sphere from everyday life, but as social space.</t>
  </si>
  <si>
    <t>INTRO LATIN A V C</t>
  </si>
  <si>
    <t>Introduction to Latin American Visual Culture</t>
  </si>
  <si>
    <t>This course examines manifestations of visual culture such as festivals and their related objects, comics, and painting in Latin America according to themes like indigenismo, religion, race, modernism, and identity.</t>
  </si>
  <si>
    <t>FILM EXPERIENCE</t>
  </si>
  <si>
    <t>ART OF MESOAMERICA</t>
  </si>
  <si>
    <t>Introduction to the Art and Architecture of Pre-Hispanic Mesoamerica</t>
  </si>
  <si>
    <t>This course introduces the art, architecture, and cultures of Pre-Hispanic Mesoamerica, from the rise of Mesoamerica's first high civilization in the second millennium BCE to the defeat of the Aztec Empire in 1521 CE.</t>
  </si>
  <si>
    <t>INTRO TO AMERICAN ART</t>
  </si>
  <si>
    <t>Introduction to American Art</t>
  </si>
  <si>
    <t>This course surveys American art, architecture, and material culture from early European exploration of the Americas to the 1960s. Previously offered as ARTH 261.</t>
  </si>
  <si>
    <t>ART &amp; FASHION-ROME TO TIMBUKTU</t>
  </si>
  <si>
    <t>WOMEN VISUAL ARTS I</t>
  </si>
  <si>
    <t>Women in the Visual Arts I</t>
  </si>
  <si>
    <t>This course analyzes the role of women in Western art as art producers and consumers of art and looks at how women have been represented.</t>
  </si>
  <si>
    <t>AFRICAN ART AND CULTURE</t>
  </si>
  <si>
    <t>African Art and Culture</t>
  </si>
  <si>
    <t>This course explores the art and culture of sub-Saharan Africa on the levels of both production and consumption both locally and globally.</t>
  </si>
  <si>
    <t>This course surveys American art and architecture, analyzing paintings, sculpture, buildings, and popular imagery produced between the early colonial period and World War I.</t>
  </si>
  <si>
    <t>CLAS GREEK ART</t>
  </si>
  <si>
    <t>MED ART IN W EUROPE</t>
  </si>
  <si>
    <t>Medieval Art in Western Europe</t>
  </si>
  <si>
    <t>Survey of major developments in painting and sculpture in Europe during the Latin Middle Ages (300-1400 CE).</t>
  </si>
  <si>
    <t>MEDIEVAL ICONOGRAPHY</t>
  </si>
  <si>
    <t>LAT AM MODERNISMS</t>
  </si>
  <si>
    <t>Latin American Modernisms</t>
  </si>
  <si>
    <t>This course focuses on the relationship between the national and international and art and politics within Latin American modernist movements from ca. 1900 to 1960.</t>
  </si>
  <si>
    <t>Hellenistic art and arch</t>
  </si>
  <si>
    <t>EARLY REN ART IN ITALY</t>
  </si>
  <si>
    <t>Early Renaissance Art in Italy</t>
  </si>
  <si>
    <t>Required preparation, any introductory art history course or permission of the instructor. The course develops a solid acquaintance with representative aspects of Italian art from about 1250 to 1450. In alternate semesters the emphasis may change from central (Florence, Rome) to northern (Venice) Italy.</t>
  </si>
  <si>
    <t>N EUROPEAN ART: I</t>
  </si>
  <si>
    <t>Northern European Art: Van Eyck to Bruegel</t>
  </si>
  <si>
    <t>Required preparation, any introductory art history course or permission of the instructor. Survey of painting and sculpture ca. 1400-1600 in the Netherlands--Belgium (Flanders) and Holland--as well as France and England.</t>
  </si>
  <si>
    <t>EUROPE BAROQUE ART</t>
  </si>
  <si>
    <t>18TH CENTURY ART</t>
  </si>
  <si>
    <t>18th-Century Art</t>
  </si>
  <si>
    <t>An introductory survey of architecture, sculpture, and painting with emphasis on European developments in the fine and decorative arts from the late 17th century to the Napoleonic era.</t>
  </si>
  <si>
    <t>VICEREGAL LATIN AMERICA</t>
  </si>
  <si>
    <t>THE ARTS IN ENGLAND, 1450-1650</t>
  </si>
  <si>
    <t>The Arts in England, 1450-1650</t>
  </si>
  <si>
    <t>This course explores the visual culture of England during the reigns of the Tudors and Stuarts. This will include portraits of Henry VIII, Elizabeth I, and Charles I by artists such as Holbein, Van Dyck, and Rubens, royal palaces, printed books, tomb monuments, heraldry, spectacles, as well as portraits of the middle classes.</t>
  </si>
  <si>
    <t>MODERNISM I</t>
  </si>
  <si>
    <t>Modernism I: Realism, Impressionism, Post-Impressionism</t>
  </si>
  <si>
    <t>The development of European art from 1850 to 1905, with an emphasis on French avant-garde movements including realism and impressionism, as well as international movements such as symbolism and art nouveau.</t>
  </si>
  <si>
    <t>PICTURING PARIS</t>
  </si>
  <si>
    <t>Picturing Paris: 1800-2000</t>
  </si>
  <si>
    <t>This class explores the cultural, political, and artistic circumstances in which images of Paris have been made and viewed, as well as various visual technologies that have disseminated and marketed.</t>
  </si>
  <si>
    <t>MODERN 2: 1905-1960</t>
  </si>
  <si>
    <t>Modernism II: 1905-1960</t>
  </si>
  <si>
    <t>Required preparation, any introductory art history course or permission of the instructor. Major figures, movements, and themes of modernism from cubism and the emergence of abstraction to the transfer of artistic energy and innovation to the United States after World War II.</t>
  </si>
  <si>
    <t>ART SINCE 1960</t>
  </si>
  <si>
    <t>Art Since 1960</t>
  </si>
  <si>
    <t>This course will explore major trends in Western art since 1960. It focuses on key contemporary movements and their relations to social, cultural and political contexts.</t>
  </si>
  <si>
    <t>African American Art Survey</t>
  </si>
  <si>
    <t>An introduction to African American art and artists and their social contexts from early slavery.</t>
  </si>
  <si>
    <t>SPECIAL TOPICS IN ART HISTORY</t>
  </si>
  <si>
    <t>ART WEST AFRICA</t>
  </si>
  <si>
    <t>FASHIONING IDENTITIES</t>
  </si>
  <si>
    <t>Fashioning Identities</t>
  </si>
  <si>
    <t>This course examines fashion and the political, social, and cultural discourses, conditions, and institutional formations used in the creation of varied social and personal identities.</t>
  </si>
  <si>
    <t>ART &amp; COLONIALISM</t>
  </si>
  <si>
    <t>Art and Colonialism: France in Africa/Africa in France</t>
  </si>
  <si>
    <t>Art elucidates French and African experiences of colonial rule, as a record of political transformations and a tool for resistance and the assertion of local cultures.</t>
  </si>
  <si>
    <t>DEATH AND COMMEMORATION</t>
  </si>
  <si>
    <t>The Art of Dying Well: Death and Commemoration in the Middle Ages and Early Modern Times</t>
  </si>
  <si>
    <t>Covers medieval and early modern artifacts and monuments connected with death as well as the diversity of donations for individual commemoration. Explores the social, political, and economic aspects of medieval/early modern society that affected these developments and phenomena.</t>
  </si>
  <si>
    <t>SAINTS IN MEDIEVAL ART</t>
  </si>
  <si>
    <t>ERLY CHR ART &amp; MOD RESP</t>
  </si>
  <si>
    <t>Early Christian Art and Modern Responses</t>
  </si>
  <si>
    <t>The early Christian origins of art and architecture in domestic and public contexts of the 200-600 CE Christian communities; the 18th- and 20th-century adaptation of early Christian art.</t>
  </si>
  <si>
    <t>LATE MEDIEVAL ART</t>
  </si>
  <si>
    <t>THE RENAISSANCE PORTRAIT</t>
  </si>
  <si>
    <t>ART IN AGE OF REVOLUTION</t>
  </si>
  <si>
    <t>Visual Art in the Age of Revolution</t>
  </si>
  <si>
    <t>This course focuses on the visual arts of Europe between 1750 and 1830, and addresses the political, social, cultural, and aesthetic issues pertinent to art in an age of revolution.</t>
  </si>
  <si>
    <t>MODERN ARCHITECTURE</t>
  </si>
  <si>
    <t>20th-Century African American Art</t>
  </si>
  <si>
    <t>Focus on the historical development of African American art from the Harlem Renaissance of early 20th century through the Black Arts Movement and Feminist Art Movement 1960s and early 1970s.</t>
  </si>
  <si>
    <t>MEXICAN MURAL RENAISSANCE</t>
  </si>
  <si>
    <t>The Mexican Mural Renaissance, 1921-1945</t>
  </si>
  <si>
    <t>This course investigates mural painting and state patronage in post-Revolutionary Mexico, from 1921 to 1945, when artists engaged politics in monumental public works. Focuses on the murals of Diego Rivera, Jose Clemente Orozco, and David Alfaro Siqueiros, as well as on the relationship between art and politics.</t>
  </si>
  <si>
    <t>WOMEN VISUAL ART II</t>
  </si>
  <si>
    <t>Women in the Visual Arts II</t>
  </si>
  <si>
    <t>Discussion of topics related to the representation of women in Western art and/or women as producers of art.</t>
  </si>
  <si>
    <t>GOTHIC ART &amp; ARCHITECTURE</t>
  </si>
  <si>
    <t>Cathedrals, Abbeys, Castles: Gothic Art and Architecture, ca.1130-1500</t>
  </si>
  <si>
    <t>Covers the development of Gothic church and secular architecture in Europe between 1130 and 1500. Explores formal and constructive progress in architecture (including sculpture and stained glass windows) and social, political, and economic aspects of medieval society that affected these developments.</t>
  </si>
  <si>
    <t>GRAPHIC ART STUDIES</t>
  </si>
  <si>
    <t>HIST OF ILLUMIN MSS</t>
  </si>
  <si>
    <t>History of the Illuminated Book</t>
  </si>
  <si>
    <t>Chronological survey of major developments in book painting during the European Middle Ages from 300 to 1450 CE.</t>
  </si>
  <si>
    <t>CELTIC ART &amp; CULTURES</t>
  </si>
  <si>
    <t>Celtic Art and Cultures</t>
  </si>
  <si>
    <t>This course explores the art and culture from the Hallstat and La Tene periods (seventh century BCE) to the Celtic "renaissance" (ca. 400-1200 CE).</t>
  </si>
  <si>
    <t>MODERN DECORATIVE ART</t>
  </si>
  <si>
    <t>Early Modern and Modern Decorative Arts</t>
  </si>
  <si>
    <t>Required preparation, any intermediate art history course or permission of the instructor. This course traces major historical developments in the decorative and applied arts, landscape design, and material culture of Western society from the Renaissance to the present.</t>
  </si>
  <si>
    <t>ROMAN PAINTING</t>
  </si>
  <si>
    <t>Art of the Harlem Renaissance</t>
  </si>
  <si>
    <t>Examines the Harlem Renaissance (1918-1942) as an instance of both transnational modernism and cultural nationalism through study of how artworks articulate interrelated conceptions of race, gender, sexuality, and social class.</t>
  </si>
  <si>
    <t>MONUMENTS AND MEMORY</t>
  </si>
  <si>
    <t>Monuments and Memory</t>
  </si>
  <si>
    <t>Explores the role of monuments in the formation of cultural memory and identity, both nationally and globally. Topics include the construction of identities in and through public spaces, commemoration of both singular individuals and ordinary citizens, and the appearance of new types of post-traumatic monuments in the 20th century.</t>
  </si>
  <si>
    <t>INTRO MUSEUM STUDIES</t>
  </si>
  <si>
    <t>Introduction to Museum Studies</t>
  </si>
  <si>
    <t>Introduces careers in museums and other cultural institutions. Readings and interactions with museum professionals expose participants to curation, collection management, conservation, exhibition design, administration, publication, educational programming, and fundraising.</t>
  </si>
  <si>
    <t>ART AND MONEY</t>
  </si>
  <si>
    <t>Art and Money</t>
  </si>
  <si>
    <t>This course explores intersection of art and economics from the 18th century to the present through themes such as value, markets, counterfeiting, and circulation. It examines money as a visual artifact and artworks that engage with monetary questions in the context of art history and Western economic theory.</t>
  </si>
  <si>
    <t>HISTORY/THEORY MUSEUMS</t>
  </si>
  <si>
    <t>WORLD ART</t>
  </si>
  <si>
    <t>160H</t>
  </si>
  <si>
    <t>450H</t>
  </si>
  <si>
    <t>CITY AS MONUMENT</t>
  </si>
  <si>
    <t>The City as Monument</t>
  </si>
  <si>
    <t>A city or cities will be considered as cultural artifact(s), with emphasis given to plans and planning, architecture, public monuments and to various institutions, such as religion, government, the arts, and commerce that initiate or affect these urban developments and forms.</t>
  </si>
  <si>
    <t>52H</t>
  </si>
  <si>
    <t>ART, GENDER, AND POWER</t>
  </si>
  <si>
    <t>First-Year Seminar: Art, Gender, and Power in Early Modern Europe</t>
  </si>
  <si>
    <t>This first-year seminar introduces students to some of the issues related to representations of western European men and women in the period 1400-1700. Portraits, mythological and biblical imagery, and even architecture will be studied for their attention to gender.</t>
  </si>
  <si>
    <t>Copies and Counterfeits</t>
  </si>
  <si>
    <t>ARTS</t>
  </si>
  <si>
    <t>FYS TIME, A DOORWAY</t>
  </si>
  <si>
    <t>IDEA AND FORM</t>
  </si>
  <si>
    <t>Idea and Form</t>
  </si>
  <si>
    <t>This course will explore concepts of making art in both practice and in theory. Driven by foundational theoretical texts that have influenced 20th-century art and culture, the course explores art as content and meaning, and art's relationship to form, everyday life, and visual culture.</t>
  </si>
  <si>
    <t>INTRODUCTION TO WEB MEDIA</t>
  </si>
  <si>
    <t>Introduction to Web Media</t>
  </si>
  <si>
    <t>Basic computer skills required. This course investigates the emergence of Web, interactive, and mobile technologies as artistic tools, communication technologies, and cultural phenomena. Students will design and produce interactive Web sites. The course covers principles of Web-based programming and design via HTML and CSS.</t>
  </si>
  <si>
    <t>COLOR: THEORY &amp; CONCEPT</t>
  </si>
  <si>
    <t>PHANTASMAGORIA: HAUNTED ART</t>
  </si>
  <si>
    <t>Phantasmagoria: Haunted Art, History, and Installation</t>
  </si>
  <si>
    <t>This course will be organized around four art making/art building projects, culminating in a class presentation of a multimedia phantasmagoria. Students will research early light/shadow, pre-cinema techniques, hauntings/horror and artists whose work is influenced by these tropes. We will work with Maker's Spaces to produce components for this course. Previously offered as ARTS 253.</t>
  </si>
  <si>
    <t>THE WALKING SEMINAR</t>
  </si>
  <si>
    <t>The Walking Seminar: A Territorial Investigation</t>
  </si>
  <si>
    <t>Recommended preparation, ARTS 104. This seminar engages students in a territorial investigation of the North Carolina landscape. Meandering through the landscape we will explore different art mediums while simultaneously fostering an appreciation for the natural environment. Through hiking and backpacking students will foster a means for understanding their location and documenting their experience.</t>
  </si>
  <si>
    <t>SOCIAL PRACTICE &amp; PERFORMANCE</t>
  </si>
  <si>
    <t>Social Practice and Performance Art</t>
  </si>
  <si>
    <t>Students will explore "socially engaged art" practices that challenge the distinction between art and life, are fundamentally collaborative, value process over end product, and utilize action, dialogue, and participation as strategies as an intervention in public discourse.</t>
  </si>
  <si>
    <t>409H</t>
  </si>
  <si>
    <t>ART AND SCIENCE</t>
  </si>
  <si>
    <t>50H</t>
  </si>
  <si>
    <t>THE ARTISTIC TEMPERAMENT</t>
  </si>
  <si>
    <t>FYS: ISRAELI POPULAR MUSIC</t>
  </si>
  <si>
    <t>First-Year Seminar: Israeli Popular Culture: The Case of Music</t>
  </si>
  <si>
    <t>An introduction to Israeli popular culture, with a transnational and interdisciplinary frame. Focusing on Israeli music, exploring its different genres and the cultural richness developed since Zionism, reaching along the way a broad understanding of Israeli society. Students may not receive credit for both ASIA 53 and ASIA 106.</t>
  </si>
  <si>
    <t>DIS-ORIENTING THE ORIENT</t>
  </si>
  <si>
    <t>First-Year Seminar: Dis-Orienting the Orient</t>
  </si>
  <si>
    <t>Examines how the East is constructed as the Orient in different historical periods: 19th-century European colonialism, 1950s to 1960s Hollywood films, contemporary Japanese animation, and the current global war on terrorism.</t>
  </si>
  <si>
    <t>INDIA/MASTER FILMMAKERS</t>
  </si>
  <si>
    <t>First-Year Seminar: India through the Lens of Master Filmmakers</t>
  </si>
  <si>
    <t>Elements of Indian culture and history are illuminated through works chiefly in the art film genre.  Basic film theory is also introduced to help students read the text of film.</t>
  </si>
  <si>
    <t>FYS: ARAB WORLD PHOTOGRAPHY</t>
  </si>
  <si>
    <t>First-Year Seminar: Arab World Photography</t>
  </si>
  <si>
    <t>Introduces students to photography in the Arab world, including colonial and Orientalist photography, indigenous studio and portrait photography, the ethics of photographing disasters, art photography, and photography and revolutions.</t>
  </si>
  <si>
    <t>FYS: PHILOSOPHY ON BAMBOO</t>
  </si>
  <si>
    <t>FYS: ARABIC MUSIC &amp; POWER</t>
  </si>
  <si>
    <t>FYS: WARS AND VETERANS</t>
  </si>
  <si>
    <t>First-Year Seminar: Wars and Veterans: Iran, Iraq, and Afghanistan</t>
  </si>
  <si>
    <t>In this seminar, we will explore the various ways that Iran-Iraq, United States-Iraq, and United States-Afghanistan wars have been portrayed in literature, film, and photography. We will deepen and enrich our understanding of war experienced by both veterans and civilians. We will also read articles on war criticism and psychology.</t>
  </si>
  <si>
    <t>ISRAELI POPULAR MUSIC</t>
  </si>
  <si>
    <t>Israeli Popular Culture: The Case of Music</t>
  </si>
  <si>
    <t>IRANIAN POST-1979 CINEMA</t>
  </si>
  <si>
    <t>Iranian Post-1979 Cinema</t>
  </si>
  <si>
    <t>We examine the ways the medium has been used to incorporate political and social perspectives, challenge the government, and document the lives and struggles of Iranian people. Among the topics explored are Iranian culture and society, gender politics, ethnicity, attitudes about religion, role of children, and various schools of realism. Previously offered as ASIA 224.</t>
  </si>
  <si>
    <t>INTRO TO CHINESE HISTORY</t>
  </si>
  <si>
    <t>INDIAN SUBCONTINENT TO 1750</t>
  </si>
  <si>
    <t>SOUTH ASIA SINCE 1750</t>
  </si>
  <si>
    <t>MUSLIM SOC SINCE 1500</t>
  </si>
  <si>
    <t>ASIA: AN INTRODUCTION</t>
  </si>
  <si>
    <t>Asia: An Introduction</t>
  </si>
  <si>
    <t>The course introduces Asia's historical, cultural, and political diversity by examining some of the global forces that have shaped Asian societies (e.g., colonialism, orientalism, and neoliberalism).</t>
  </si>
  <si>
    <t>LIT &amp; SOCIETY IN SE ASIA</t>
  </si>
  <si>
    <t>Literature and Society in Southeast Asia</t>
  </si>
  <si>
    <t>This course is an introduction to the societies of Southeast Asia through literature. Background materials and films will supplement the comparative study of traditional works, novels, short stories, and poems.</t>
  </si>
  <si>
    <t>SURVEY OF SOUTH ASIA</t>
  </si>
  <si>
    <t>Survey of South Asian Cultural History</t>
  </si>
  <si>
    <t>Readings from diverse disciplines illuminate the broad features of South Asia throughout history. Topics include political history and social thought, including gender and caste, and religious and imaginative literature.</t>
  </si>
  <si>
    <t>HINDI-URDU POETRY</t>
  </si>
  <si>
    <t>MUSIC OF SOUTH ASIA</t>
  </si>
  <si>
    <t>INTRO ISLAM CIV M/E</t>
  </si>
  <si>
    <t>MODERN MUSLIM SOCIETIES</t>
  </si>
  <si>
    <t>ASIAN RELIGIONS</t>
  </si>
  <si>
    <t>ARTS/LIT/RELIGION IN INDIA</t>
  </si>
  <si>
    <t>EAST ASIAN YOUTH CULTURES</t>
  </si>
  <si>
    <t>Breakdancers, Vocaloids, and Gamers: East Asian Youth Cultures</t>
  </si>
  <si>
    <t>Youth subcultural practices studied across East Asia. Course examines how young people create meaningful social worlds, from cosplay to skateboarding to video gaming communities. Considers how changes in consumerism, body image, education, and family produce a volatile landscape for youth along the Pacific Rim.</t>
  </si>
  <si>
    <t>BOLLYWOOD CINEMA</t>
  </si>
  <si>
    <t>Bollywood Cinema</t>
  </si>
  <si>
    <t>This course explores the development of the Indian cinema, with particular emphasis on the Hindi-Urdu films produced in Mumbai (Bollywood).</t>
  </si>
  <si>
    <t>DRUGS SEX SOVEREIGNTY E ASIA</t>
  </si>
  <si>
    <t>Drugs, Sex, and Sovereignty in East Asia, 1800-1945</t>
  </si>
  <si>
    <t>East Asia's thousand-year superiority in global trade was lost when Britain began illegally selling massive amounts of opium in the 18th century, causing cultural and political changes in Japan and China. This course will analyze these changes in terms of sexuality and political sovereignty from 1800 until World War II.</t>
  </si>
  <si>
    <t>ISRAELI CINEMA</t>
  </si>
  <si>
    <t>Israeli Cinema: Gender, Nation, and Ethnicity</t>
  </si>
  <si>
    <t>The course explores major periods and trends in Israeli cinema.  Focus is given to issues pertaining to gender, ethnicity, and the construction of national identity.</t>
  </si>
  <si>
    <t>ASIAN SOCIETY STDY ABRD</t>
  </si>
  <si>
    <t>Asian Societies/Study Abroad Program</t>
  </si>
  <si>
    <t>This course, taught in a study abroad program in Asia, will examine Asian society from a social science perspective.</t>
  </si>
  <si>
    <t>POP CULTURE/MOD SE ASIA</t>
  </si>
  <si>
    <t>Popular Culture in Modern Southeast Asia</t>
  </si>
  <si>
    <t>This course examines popular culture in Southeast Asia as a response to colonialism, nationalism, modernization, the state, and globalization. Topics include theater, film, pop songs, television, rituals, and the Internet.</t>
  </si>
  <si>
    <t>IRANIAN PRISON LITERATURE</t>
  </si>
  <si>
    <t>Iranian Prison Literature</t>
  </si>
  <si>
    <t>This course explores literature written in prisons, particularly under the Islamic Republic. Students will read documents to understand human rights (and violations thereof) from a historical perspective. Since literature, film, philosophy, and theory offer invaluable perspectives, we will examine their contributions in the reflection on human rights in Iran's prisons.</t>
  </si>
  <si>
    <t>INDIA THROUGH WESTERN EYES</t>
  </si>
  <si>
    <t>India through Western Eyes</t>
  </si>
  <si>
    <t>Examines Western views of India and Indian culture and how these views differ from the way Indians in India and Indian immigrants in the West understand themselves and express their relationship to India through novels and travelogues.</t>
  </si>
  <si>
    <t>FILM &amp; NOVEL IN INDIA</t>
  </si>
  <si>
    <t>Nation, Film, and Novel in Modern India</t>
  </si>
  <si>
    <t>Focus on how modern Indian writers and filmmakers have represented the creation of an Indian national identity through such historical periods as British colonialism, the Rebellion of 1857, the Indian Independence Movement, the Partition, and the eras of national integration and globalization.</t>
  </si>
  <si>
    <t>This course introduces students to the recent history of the Middle East, including a comparison of the Middle East to the United States.</t>
  </si>
  <si>
    <t>PACIFIC WAR</t>
  </si>
  <si>
    <t>BUDDHISM IN EAST ASIA</t>
  </si>
  <si>
    <t>BUDDHIST TRAD:  SE ASIA</t>
  </si>
  <si>
    <t>BUD TRAD INDIA, NEPAL, TIBET</t>
  </si>
  <si>
    <t>PRE-MOD JAPANESE RELI</t>
  </si>
  <si>
    <t>MODERN JAPANESE RELIGIONS</t>
  </si>
  <si>
    <t>CHINESE RELIGIONS</t>
  </si>
  <si>
    <t>CRACKING INDIA PARTITION</t>
  </si>
  <si>
    <t>STORY OF RAMA</t>
  </si>
  <si>
    <t>ASIAN AMER EXPER</t>
  </si>
  <si>
    <t>The Asian American Experience</t>
  </si>
  <si>
    <t>The course addresses the history and sociology of Asian immigration and experience in the United States, as well as the formation of diasporic identities among Asian Americans.</t>
  </si>
  <si>
    <t>THE ARAB-JEWS</t>
  </si>
  <si>
    <t>The Arab-Jews: Culture, Community, and Coexistence</t>
  </si>
  <si>
    <t>This course is designed to examine Jewish life in Arab lands in the last century by examining culture, language, and the communal life that the Arab-Jews shared with their neighbors.</t>
  </si>
  <si>
    <t>ASIAN TOPICS</t>
  </si>
  <si>
    <t>ISRAELI-PALESTINIAN EXCHANGES</t>
  </si>
  <si>
    <t>Beyond Hostilities: Israeli-Palestinian Exchanges and Partnerships in Film, Literature, and Music</t>
  </si>
  <si>
    <t>Focuses on the various collaborations, exchanges, and mutual enrichment between Israelis and Palestinians in the realm of culture, particularly literature and cinema. These connections include language (Israeli Jewish authors writing in Arabic and Palestinian writers who choose Hebrew as their language of expression), collaborating in filmmaking, and joint educational initiatives.</t>
  </si>
  <si>
    <t>MIDDLE EASTERN CINEMAS</t>
  </si>
  <si>
    <t>The Cinemas of the Middle East and North Africa</t>
  </si>
  <si>
    <t>This course explores the social, cultural, political, and economic contexts in which films are made and exhibited and focuses on shared intra-regional cinematic trends pertaining to discourse, aesthetics, and production.</t>
  </si>
  <si>
    <t>ASIAN EC SYS</t>
  </si>
  <si>
    <t>THE CLASSICAL INDIAN WORLD</t>
  </si>
  <si>
    <t>The Beauty and the Power of the Classical Indian World</t>
  </si>
  <si>
    <t>This course combines readings in representative literary cultures in Sanskrit and several other literary languages from India's classical period (circa 300 BCE to 1200 CE) in translation, emphasizing kavya or poetry and related aesthetic theories, with scholarly readings on Sanskrit poetics, and the literary and political history of the period. Seminar format.</t>
  </si>
  <si>
    <t>MIDDLE EAST &amp; THE WEST</t>
  </si>
  <si>
    <t>HINDU GODS AND GODDESSES</t>
  </si>
  <si>
    <t>379H</t>
  </si>
  <si>
    <t>COWBOYS,SAMURAI,REBELS</t>
  </si>
  <si>
    <t>Cowboys, Samurai, and Rebels in Film and Fiction</t>
  </si>
  <si>
    <t>Cross-cultural definitions of heroism, individualism, and authority in film and fiction, with emphasis on tales or images that have been translated across cultures. Includes films of Ford, Kurosawa, and Visconti.</t>
  </si>
  <si>
    <t>58H</t>
  </si>
  <si>
    <t>CHASING MADAME BUTTERFLY</t>
  </si>
  <si>
    <t>First-Year Seminar: Chasing Madame Butterfly</t>
  </si>
  <si>
    <t>Course explores diverse tales of Madame Butterfly from Puccini's famous opera to productions of M. Butterfly and Miss Saigon, asking questions about constructions of race, gender, nation, travel, and romance.</t>
  </si>
  <si>
    <t>67H</t>
  </si>
  <si>
    <t>FYS: JAPANESE FASHION</t>
  </si>
  <si>
    <t>First-Year Seminar: Japanese Fashion: History and Culture</t>
  </si>
  <si>
    <t>Explores fashion's role in constructing class, gender, and nationhood in Japan, and appreciation of Japanese culture abroad through adaptation of Japanese fashions.</t>
  </si>
  <si>
    <t>SENIOR HONORS THESIS I</t>
  </si>
  <si>
    <t>SENIOR HONORS THESIS II</t>
  </si>
  <si>
    <t>INTRO ASTRO I</t>
  </si>
  <si>
    <t>Introduction to Astronomy:  The Solar System</t>
  </si>
  <si>
    <t>Celestial motions of the earth, sun, moon, and planets; nature of light; ground and space-based telescopes; comparative planetology; the earth and the moon; terrestrial and gas planets and their moons; dwarf planets, asteroids, and comets; planetary system formation; extrasolar planets; the search for extraterrestrial intelligence (SETI).</t>
  </si>
  <si>
    <t>INTRO ASTRO II</t>
  </si>
  <si>
    <t>Introduction to Astronomy:  Stars, Galaxies &amp; Cosmology</t>
  </si>
  <si>
    <t>Prerequisite, ASTR 101, or pre- or co-requisite, PHYS 117 or 119; Permission of the instructor for students lacking the pre- or co-requisites. The sun, stellar observables, star birth, evolution, and death, novae and supernovae, white dwarfs, neutron stars, black holes, the Milky Way galaxy, normal galaxies, active galaxies and quasars, dark matter, dark energy, cosmology, early universe.</t>
  </si>
  <si>
    <t>INTRODUCTION TO ASTROPHYSICS</t>
  </si>
  <si>
    <t>STARS, GALAXIES, AND COSMOLOGY</t>
  </si>
  <si>
    <t>ASTROPHYSICS II</t>
  </si>
  <si>
    <t>GALAXIES</t>
  </si>
  <si>
    <t>Structure and Evolution of Galaxies</t>
  </si>
  <si>
    <t>Prerequisites, ASTR 202 or ASTR 301, MATH 383, and PHYS 331. Overview of the structure and evolution of galaxies, with emphasis on learning and applying modern research methods such as scientific literature review and computational astrostatistics. Includes galaxy morphology and dynamics, star formation, active galactic nuclei, galaxy interactions, large-scale clustering, environment-dependent physical processes, and the evolution of the galaxy population over cosmic time.</t>
  </si>
  <si>
    <t>COSMOLOGY</t>
  </si>
  <si>
    <t>Cosmology</t>
  </si>
  <si>
    <t>Prerequisites, ASTR 202 or ASTR 301, and PHYS 401; pre- or corequisite, PHYS 421. An introduction to modern cosmology: the study of the contents and evolution of the universe. Covers expanding spacetime, the thermal history of the early universe, including nucleosynthesis and the cosmic microwave background, the inflationary model for the origins of cosmic structure, and the growth of that structure through time.</t>
  </si>
  <si>
    <t>OBSERVA ASTR</t>
  </si>
  <si>
    <t>105H</t>
  </si>
  <si>
    <t>TIME, TIDES, MEAS OF COSMOS</t>
  </si>
  <si>
    <t>Time, Tides, and the Measurement of the Cosmos</t>
  </si>
  <si>
    <t>This course is focused on medieval foundations of modern cosmology and is designed to take advantage of the opportunities available for enriched learning in England. The course is problem-based, e.g. How did people reckon calendars, time, and tides, both for navigation and daily life, before clocks and the printed word?</t>
  </si>
  <si>
    <t>BBSP</t>
  </si>
  <si>
    <t>STATISTICS FOR LAB SCIENTISTS</t>
  </si>
  <si>
    <t>BCS</t>
  </si>
  <si>
    <t>ELEM BOSN-CROAT-SERB I</t>
  </si>
  <si>
    <t>ELEM BOSN-CROAT-SERB II</t>
  </si>
  <si>
    <t>INTERM BOSN-CROAT-SERB I</t>
  </si>
  <si>
    <t>INTERM BOSN-CROAT-SERB II</t>
  </si>
  <si>
    <t>BFRS: NORTH AMERICA</t>
  </si>
  <si>
    <t>INTRO TO BIOCHEM</t>
  </si>
  <si>
    <t>Introduction to Biochemistry</t>
  </si>
  <si>
    <t>Recommended preparation, one year of high school chemistry. Designed for students who desire a background in biochemistry as it relates to the human body, such as premed, prenursing, predental hygiene, and allied health. Brief review of inorganic and organic chemistry, followed by a survey of biochemistry (survey continues in BIOC 108).</t>
  </si>
  <si>
    <t>Designed for premed, prenursing, predental hygiene, allied health, and other students who desire a background in biochemistry as it relates to the human body. Continuation of BIOC 107; covers basic and clinically relevant aspects of biochemistry. Three lecture hours and one two-hour laboratory a week.</t>
  </si>
  <si>
    <t>MATHEMATICS AND MACROMOLECULES</t>
  </si>
  <si>
    <t>Mathematics and Macromolecules</t>
  </si>
  <si>
    <t>This course focuses on the application of mathematics to topics important in biophysics, such as thermodynamics and electrostatics. The unit is designed to help students perform more efficiently in  BIOC 650, 651, and 652.</t>
  </si>
  <si>
    <t>MACROMOL PRINCIPLES</t>
  </si>
  <si>
    <t>MACROMOL EQUILIBRIA</t>
  </si>
  <si>
    <t>MACROMOLECULAR EQUI</t>
  </si>
  <si>
    <t>MACROMOL INTERACT</t>
  </si>
  <si>
    <t>Macromolecular Interactions</t>
  </si>
  <si>
    <t>Prerequisites, BIOC 650, 651, and 652; permission of the instructor for students lacking the prerequisites. Theory and practice of biophysical methods used in the study of interactions between macromolecules and their ligands, including surface plasmon resonance, analytical ultracentrifugation, and calorimetry.</t>
  </si>
  <si>
    <t>X-RAY CRYSTALLOGRAPH</t>
  </si>
  <si>
    <t>MACRO CRYSTALL</t>
  </si>
  <si>
    <t>BIOMOLECULAR INFORMATICS</t>
  </si>
  <si>
    <t>MASS SPEC</t>
  </si>
  <si>
    <t>663A</t>
  </si>
  <si>
    <t>MACROMOLECULAR NMR</t>
  </si>
  <si>
    <t>PRINCIPLES OF BIOL</t>
  </si>
  <si>
    <t>Principles of Biology</t>
  </si>
  <si>
    <t>Open to all undergraduates. This course is the prerequisite to most higher courses in biology. An introduction to the fundamental principles of biology, including cell structure, chemistry, and function; genetics; evolution; adaptation; and ecology. (See department concerning Advanced Placement credit.) Three lecture hours a week.</t>
  </si>
  <si>
    <t>PREHISTORIC LIFE</t>
  </si>
  <si>
    <t>Prehistoric Life</t>
  </si>
  <si>
    <t>Fossils and the origin and evolution of life, including micro- and macroevolution, mass extinctions, the evolution of dinosaurs and humans, and scientific perspectives on multicultural creationism.</t>
  </si>
  <si>
    <t>SPEC TOP BIOL INTRO</t>
  </si>
  <si>
    <t>MOLEC BIOL &amp; GENET</t>
  </si>
  <si>
    <t>CELL &amp; DEVEL BIOL</t>
  </si>
  <si>
    <t>Cellular and Developmental Biology</t>
  </si>
  <si>
    <t>Prerequisite, BIOL 202; a grade of C- or better in BIOL 202 is required. Fundamentals of cell structure and activity in relation to special functions, metabolism, reproduction, embryogenesis, and with an introduction to the experimental analysis of cell physiology and development. Three lectures and one recitation-demonstration-conference hour a week.</t>
  </si>
  <si>
    <t>EVOLUTION AND LIFE</t>
  </si>
  <si>
    <t>Evolution and Life</t>
  </si>
  <si>
    <t>Prerequisite, BIOL 101; permission of the instructor for students lacking the prerequisite. For students not majoring in biology. Introduction to the scientific study of biological evolution and its applications. The mechanisms that cause evolution and general patterns of evolution during the history of life. Does not count as a course in the major.</t>
  </si>
  <si>
    <t>MATH FOR Q-BIO</t>
  </si>
  <si>
    <t>INTRO HUM ANAT/PHYS</t>
  </si>
  <si>
    <t>FUNDAMENTALS OF HUMAN A&amp;P</t>
  </si>
  <si>
    <t>ADV HUMAN ANATOMY, PHYSIOLOGY</t>
  </si>
  <si>
    <t>PLANT BIOLOGY</t>
  </si>
  <si>
    <t>Plant Biology</t>
  </si>
  <si>
    <t>Prerequisites, BIOL 101, and BIOL 101L or BIOL 102L; corequisite, BIOL 271L.  Designed for students with an interest in natural sciences. An introduction to the principles of botany including structure, function, reproduction, heredity, environmental relationships, evolution and classification of plants. Three lecture hours a week.</t>
  </si>
  <si>
    <t>PLANT DIVERSITY</t>
  </si>
  <si>
    <t>Plant Diversity</t>
  </si>
  <si>
    <t>Prerequisites, BIOL 101, and BIOL 101L or BIOL 102L; corequisite, BIOL 274L. Survey of major groups of plants emphasizing interrelationships and comparative morphology. Culturing techniques and field work included. Three lecture hours a week.</t>
  </si>
  <si>
    <t>ANIMAL BEHAVIOR</t>
  </si>
  <si>
    <t>Animal Behavior</t>
  </si>
  <si>
    <t>Prerequisites, BIOL 101, and BIOL 101L or BIOL 102L. Introduction to animal behavior with emphases on the diversity and adaptation of behavior in natural conditions. Three lecture hours a week.</t>
  </si>
  <si>
    <t>TEACHING APPRENTICE IN BIOLOGY</t>
  </si>
  <si>
    <t>TEACHING ASSISTANT IN BIOLOGY</t>
  </si>
  <si>
    <t>SPECIAL TOPICS IN BIOLOGY</t>
  </si>
  <si>
    <t>INFECTIOUS DISEASE</t>
  </si>
  <si>
    <t>Infectious Disease in the Developing World</t>
  </si>
  <si>
    <t>Prerequisites, BIOL 202 and 205. We will explore the challenges of infectious disease in the developing world, focusing on tuberculosis, HIV, and malaria. We will also examine the economics of different approaches to health care.</t>
  </si>
  <si>
    <t>PRINC &amp; METH TEACH BIOL</t>
  </si>
  <si>
    <t>Principles and Methods of Teaching Biology</t>
  </si>
  <si>
    <t>Prerequisites, two of the three biology core courses: BIOL 201, 202, and/or 205. This Makerspace designed course will develop the knowledge and skills teachers need to implement inquiry-based biology instruction: rich, conceptual knowledge of biology and mastery of inquiry-based teaching methods. Does not count as a laboratory course.</t>
  </si>
  <si>
    <t>MICROBIOLOGY</t>
  </si>
  <si>
    <t>Microbiology</t>
  </si>
  <si>
    <t>Prerequisite, BIOL 202; permission of the instructor for students lacking the prerequisite. Bacterial form, growth, physiology, genetics, and diversity. Bacterial interactions including symbiosis and pathogenesis (animal and plant). Use of bacteria in biotechnology. Brief introduction to viruses.</t>
  </si>
  <si>
    <t>GENETICS EXPERIMENTS</t>
  </si>
  <si>
    <t>BIOL BLOOD DISEASES</t>
  </si>
  <si>
    <t>HUMAN POPULATION GENETIC</t>
  </si>
  <si>
    <t>Human Diversity and Population Genetics</t>
  </si>
  <si>
    <t>Pre- or corequisites, BIOL 201 and 202; Permission of the instructor for students lacking the requisites. Specifically, it addresses questions of human origins, population structure, and genetic diversity. This course investigates the facts, methods, and theories behind human population genetics, evolution, and diversity.</t>
  </si>
  <si>
    <t>INTRO BIOLOG CHEM</t>
  </si>
  <si>
    <t>MOLECULAR BIOLOGY</t>
  </si>
  <si>
    <t>PLANT GENE DEV AND BIOTECH</t>
  </si>
  <si>
    <t>Plant Genetics, Development, and Biotechnology</t>
  </si>
  <si>
    <t>Prerequisite, BIOL 271 or 202; Permission of the instructor for students lacking the prerequisite. Recent advances in plant molecular biology, genetics, development, and biotechnology, and their potential relevance to agriculture. The course will include lectures, reading and discussions of papers from the primary literature, and student presentations.</t>
  </si>
  <si>
    <t>INTRO SIG TRANS</t>
  </si>
  <si>
    <t>VERT EMBRYOLOGY</t>
  </si>
  <si>
    <t>Vertebrate Embryology</t>
  </si>
  <si>
    <t>Prerequisite, BIOL 205 or 252; permission of the instructor for students lacking the prerequisite. Principles of development with special emphasis on gametogenesis, fertilization, cleavage, germ layer formation, organogenesis, and mechanisms, with experimental analysis of developmental processes. Three lecture hours a week.</t>
  </si>
  <si>
    <t>DEVELOPMENTAL BIOL</t>
  </si>
  <si>
    <t>Developmental Biology</t>
  </si>
  <si>
    <t>Prerequisites, BIOL 205 and CHEM 261; permission of the instructor for students lacking the prerequisites. An experimental approach to an understanding of animals and plants. The approach covers developmental processes, molecular, genetic, cell biological and biochemical techniques, with an emphasis on the molecules involved in development.</t>
  </si>
  <si>
    <t>MOLECULAR BASIS OF DISEASE</t>
  </si>
  <si>
    <t>Molecular Basis of Disease</t>
  </si>
  <si>
    <t>Prerequisite, BIOL 205. This course investigates the biological causes behind human diseases via critical thinking and analysis of experimental research outcomes. It approaches topics from a research perspective similar to a graduate seminar. Topics covered include genetic/inherited diseases, metabolic diseases, immunological disorders, infectious diseases, cancer, cardiovascular diseases, and neurological diseases.</t>
  </si>
  <si>
    <t>CANCER BIOLOGY</t>
  </si>
  <si>
    <t>U-SLV PRB/CELL BIOL</t>
  </si>
  <si>
    <t>CELL BIO BEYOND CORE BASICS</t>
  </si>
  <si>
    <t>INTRODUCTION TO IMMUNOLOGY</t>
  </si>
  <si>
    <t>Introduction to Immunology</t>
  </si>
  <si>
    <t>Prerequisite, BIOL 205; permission of the instructor for students lacking the prerequisite. This course provides a general overview of the evolution, organization, and function of the immune system. Instruction will be inquiry-based with extensive use of informational and instructional technology tools.</t>
  </si>
  <si>
    <t>INTRO TO NEUROBIOL</t>
  </si>
  <si>
    <t>Neurobiology</t>
  </si>
  <si>
    <t>Recommended preparation, BIOL 205. Survey of neurobiological principles in vertebrates and invertebrates, including development, morphology, physiology, and molecular mechanisms. Three lectures a week.</t>
  </si>
  <si>
    <t>COMPAR PHYSIOLOGY</t>
  </si>
  <si>
    <t>EVOLUTIONARY GENETICS</t>
  </si>
  <si>
    <t>Evolutionary Genetics</t>
  </si>
  <si>
    <t>Prerequisites, BIOL 201 and 202; permission of the instructor for students lacking the prerequisites. The roles of mutation, migration, genetic drift, and natural selection in the evolution of the genotype and phenotype. Basic principles are applied to biological studies. Three lecture hours a week.</t>
  </si>
  <si>
    <t>BEHAVIORAL NEUROSCIENCE</t>
  </si>
  <si>
    <t>FIELD BIOLOGY</t>
  </si>
  <si>
    <t>Field Biology at Highlands Biological Station</t>
  </si>
  <si>
    <t>Prerequisite, BIOL 101; permission of the instructor for students lacking the prerequisite. Content varies. Summer field biology at the Highlands Biological Station focuses on the special faunal and floristic processes and patterns characteristic of the southern Appalachian mountains. Five lecture and three to five laboratory and field hours per week, depending on credit.</t>
  </si>
  <si>
    <t>EVOLUTIONARY MECH</t>
  </si>
  <si>
    <t>Evolutionary Mechanisms</t>
  </si>
  <si>
    <t>Prerequisites, BIOL 201 and 202; Corequisite, BIOL 471L; Permission of the instructor for students lacking the prerequisites. Introduction to mechanisms of evolutionary change, including natural selection, population genetics, life history evolution, speciation, and micro- and macroevolutionary trends. Three lecture hours a week.</t>
  </si>
  <si>
    <t>EVOL  OF VERT  LIFE</t>
  </si>
  <si>
    <t>Evolution of Vertebrate Life</t>
  </si>
  <si>
    <t>Prerequisite, BIOL 201 or 202; permission of the instructor for students lacking the prerequisite. Evolutionary history of the vertebrates. Emphasis on anatomical, physiological, behavioral adaptations accompanying major transitions: the move from water to land, the development of complex integrating systems.</t>
  </si>
  <si>
    <t>MARINE ANIMAL BIOLOGY</t>
  </si>
  <si>
    <t>Biology of Marine Animals</t>
  </si>
  <si>
    <t>Prerequisites, BIOL 101, and BIOL 101L or BIOL 102L; co-requisite, BIOL 475L. Required preparation, one additional course in biology. An introduction to the major animal phyla emphasizing form, function, behavior, ecology, evolution, and classification of marine invertebrates. Three lecture and three laboratory hours per week.</t>
  </si>
  <si>
    <t>AVIAN BIOLOGY</t>
  </si>
  <si>
    <t>Avian Biology</t>
  </si>
  <si>
    <t>Prerequisites, BIOL 101, and BIOL 101L or BIOL 102L; corequisite, BIOL 476L. A study of avian evolution, anatomy, physiology, neurobiology, behavior, biogeography, and ecology.  Three lecture hours a week.</t>
  </si>
  <si>
    <t>ADVANCED TOPICS IN BIOLOGY</t>
  </si>
  <si>
    <t>Human Evolutionary Ecology</t>
  </si>
  <si>
    <t>UNDERGRAD BIOLOGY RESEARCH</t>
  </si>
  <si>
    <t>FUNCTIONAL GENOMICS</t>
  </si>
  <si>
    <t>PERSONALIZED GENOMICS</t>
  </si>
  <si>
    <t>Quantitative Personalized Genomics</t>
  </si>
  <si>
    <t>Prerequisites, BIOL 202 and one of COMP 116, COMP 110, BIOL 226/BIOL 226L; Corequisite, BIOL 528L; permission of the instructor for students lacking the prerequisites. Personalized medicine, specifically using genetic markers to improve outcomes and minimize side effects (pharmacogenomics) requires the development and application of advanced computational and quantitative techniques. Students will develop computational skills to address contemporary genomic and statistical problems.</t>
  </si>
  <si>
    <t>DISCOVERIES IN MOLECULAR BIOLO</t>
  </si>
  <si>
    <t>MOLECULAR BIOL TECH</t>
  </si>
  <si>
    <t>BIOTECH AND SYNTH BIOLOGY</t>
  </si>
  <si>
    <t>Biotechnology and Synthetic Biology</t>
  </si>
  <si>
    <t>Prerequisite, BIOL 202. Recent advances in biotechnology and synthetic biology, and their potential relevance to medicine, agriculture, and engineering. The course will include lectures, reading and discussions of papers from the primary literature, and student projects and presentations.</t>
  </si>
  <si>
    <t>LIGHT MICROSCOPY</t>
  </si>
  <si>
    <t>COMP BIOMECHANICS</t>
  </si>
  <si>
    <t>MATHEMATICAL BIOLOGY</t>
  </si>
  <si>
    <t>PALEOBOTANY</t>
  </si>
  <si>
    <t>ADV SPCL TPCS BIOL</t>
  </si>
  <si>
    <t>PROF DEVELOP ECOL &amp; BIOL</t>
  </si>
  <si>
    <t>BACTERIAL GENETICS PATH &amp; SYM</t>
  </si>
  <si>
    <t>GENETIC ANALYSIS I</t>
  </si>
  <si>
    <t>SEM IN GENETICS</t>
  </si>
  <si>
    <t>PLANT CELL BIOLOGY</t>
  </si>
  <si>
    <t>MOLECULAR CYTOSKELETON</t>
  </si>
  <si>
    <t>SEMINAR CELL BIOL</t>
  </si>
  <si>
    <t>ADVANCED SEMINAR IN BIOLOGY</t>
  </si>
  <si>
    <t>ADVANCED SPECIAL TOPICS IN BIO</t>
  </si>
  <si>
    <t>202H</t>
  </si>
  <si>
    <t>205H</t>
  </si>
  <si>
    <t>Prerequisite, BIOL 202. Fundamentals of cell structure and activity in relation to special functions, metabolism, reproduction, embryogenesis, and with an introduction to the experimental analysis of cell physiology and development. Three lectures and one recitation-demonstration-conference hour a week.</t>
  </si>
  <si>
    <t>214H</t>
  </si>
  <si>
    <t>MATH OF EVOLUTION</t>
  </si>
  <si>
    <t>Mathematics of Evolutionary Processes</t>
  </si>
  <si>
    <t>Prerequisites, BIOL 101 and MATH 231; permission of the instructor for students lacking the prerequisites. This Course-based Undergraduate Research Experience (CURE) class teaches students how scientists use mathematics to approach questions in evolutionary biology and ecology. Students learn both biological and mathematical concepts, taught using an array of pedagogical approaches. There are two group projects over the course of the semester, one involving the development of an original mathematical model.</t>
  </si>
  <si>
    <t>Co-requisite, BIOL 224L; prerequisite, MATH 231; Permission of the instructor for students lacking the prerequisite. An accessible treatment of classic mathematical applications to molecules, cells, development, genetics, ecology, and evolution, complementing the material taught in BIOL 201, 202, and 205. Three lecture hours a week.</t>
  </si>
  <si>
    <t>294H</t>
  </si>
  <si>
    <t>SERVICE LEARN: APPLES</t>
  </si>
  <si>
    <t>395H</t>
  </si>
  <si>
    <t>426H</t>
  </si>
  <si>
    <t>480H</t>
  </si>
  <si>
    <t>INFECTIOUS DISEASE IN LONDON</t>
  </si>
  <si>
    <t>Discoveries in Prevention and Cure of Infectious Disease in London</t>
  </si>
  <si>
    <t>Prerequisite, BIOL 202. This is a Burch summer honors course taught in London. We will examine three major discoveries relating to infectious disease (vaccination, transmission via water, and antibiotics) and one major epidemic (plague) which led to no scientific response and explore how the thought of the time influenced scientific research.</t>
  </si>
  <si>
    <t>London Discov in Infect Dis</t>
  </si>
  <si>
    <t>514H</t>
  </si>
  <si>
    <t>EVOLUTION &amp; DEVELOPMENT</t>
  </si>
  <si>
    <t>Evolution and Development</t>
  </si>
  <si>
    <t>Prerequisites, BIOL 201, 202, and 205; permission of the instructor for students lacking the prerequisites. The course examines the mechanisms by which organisms are built and evolve. In particular, it examines how novel and complex traits and organisms arise from interactions among genes and cells.</t>
  </si>
  <si>
    <t>526H</t>
  </si>
  <si>
    <t>COMPUTATIONAL GENETICS</t>
  </si>
  <si>
    <t>SENIOR HNRS THESIS IN BIOLOGY</t>
  </si>
  <si>
    <t>BIOS</t>
  </si>
  <si>
    <t>INTRO STAT/COMP/DATA MGT</t>
  </si>
  <si>
    <t>PRIN OF EXPER ANALY</t>
  </si>
  <si>
    <t>ELE PROB &amp; STAT INF</t>
  </si>
  <si>
    <t>PRIN OF STAT INFER</t>
  </si>
  <si>
    <t>INTRO TO DATA SCIENCE</t>
  </si>
  <si>
    <t>PROB &amp; STAT INF I</t>
  </si>
  <si>
    <t>PROB &amp; STAT INF II</t>
  </si>
  <si>
    <t>Probability and Statistical Inference II</t>
  </si>
  <si>
    <t>Prerequisite, BIOS 660; permission of the instructor for students lacking the prerequisite. Distribution of functions of random variables; Helmert transformation theory; central limit theorem and other asymptotic theory; estimation theory; maximum likelihood methods; hypothesis testing; power; Neyman-Pearson Theorem, likelihood ratio, score, and Wald tests; noncentral distributions.</t>
  </si>
  <si>
    <t>INTRMD STAT METHODS</t>
  </si>
  <si>
    <t>Intermediate Statistical Methods</t>
  </si>
  <si>
    <t>Pre- or corequisites, BIOS 511 and 550. Principles of study design, descriptive statistics, sampling from finite and infinite populations, inferences about location and scale. Both distribution-free and parametric approaches are considered. Gaussian, binomial, and Poisson models, one-way and two-way contingency tables.</t>
  </si>
  <si>
    <t>INTERMED LIN MODELS</t>
  </si>
  <si>
    <t>Intermediate Linear Models</t>
  </si>
  <si>
    <t>Required preparation, BIOS 662. Matrix-based treatment of regression, one-way and two-way ANOVA, and ANCOVA, emphasizing the general linear model and hypothesis, as well as diagnostics and model building. Reviews matrix algebra. Includes statistical power for linear models and binary response regression methods.</t>
  </si>
  <si>
    <t>SAMPLE SURVEY METH</t>
  </si>
  <si>
    <t>Sample Survey Methodology</t>
  </si>
  <si>
    <t>Prerequisite, BIOS 550; permission of the instructor for students lacking the prerequisite. Fundamental principles and methods of sampling populations, with emphasis on simple, random, stratified, and cluster sampling. Sample weights, nonsampling error, and analysis of data from complex designs are covered. Practical experience through participation in the design, execution, and analysis of a sampling project.</t>
  </si>
  <si>
    <t>ANALY OF CATEG DATA</t>
  </si>
  <si>
    <t>Analysis of Categorical Data</t>
  </si>
  <si>
    <t>Prerequisites, BIOS 545, 550, and 662; permission of the instructor for students lacking the prerequisites. Introduction to the analysis of categorized data: rates, ratios, and proportions; relative risk and odds ratio; Cochran-Mantel-Haenszel procedure; survivorship and life table methods; linear models for categorical data. Applications in demography, epidemiology, and medicine.</t>
  </si>
  <si>
    <t>APLD LONG DATA ANALY</t>
  </si>
  <si>
    <t>DATA IN PUBLIC HEALTH RESEARCH</t>
  </si>
  <si>
    <t>Working with Data in a Public Health Research Setting</t>
  </si>
  <si>
    <t>Prerequisite, BIOS 511 or EPID 700; permission of the instructor for students lacking the prerequisite. Provides a foundation and training for working with data from clinical trials or research studies. Topics: issues in study design, collecting quality data, using SAS and SQL to transform data, typical reports, data closure and export, and working with big data.</t>
  </si>
  <si>
    <t>DEMO TECH I</t>
  </si>
  <si>
    <t>Demographic Techniques I</t>
  </si>
  <si>
    <t>Source and interpretation of demographic data; rates and ratios, standardization, complete and abridged life tables; estimation and projection of fertility, mortality, migration, and population composition.</t>
  </si>
  <si>
    <t>PROB &amp; STAT INFERENCE I</t>
  </si>
  <si>
    <t>PROB &amp; STAT INFERENCE II</t>
  </si>
  <si>
    <t>Prerequisite, BIOS 660; permission of the instructor for students lacking the prerequisite. Distribution of functions of random variables; central limit theorem and other asymptotic theory; estimation theory; hypothesis testing; Neyman-Pearson Theorem, likelihood ratio, score, and Wald tests; noncentral distributions. Advanced problems in statistical inferences, including information inequality, best unbiased estimators, Bayes estimators, asymptotically efficient estimation, nonparametric estimation and tests, simultaneous confidence intervals.</t>
  </si>
  <si>
    <t>INTRO SURVIV ANAL</t>
  </si>
  <si>
    <t>SPECIAL TOPICS IN BIOS</t>
  </si>
  <si>
    <t>FIELD OBS IN BIOSTAT</t>
  </si>
  <si>
    <t>500H</t>
  </si>
  <si>
    <t>INTRO TO BIOSTATISTICS</t>
  </si>
  <si>
    <t>Introduction to Biostatistics</t>
  </si>
  <si>
    <t>Prerequisite, MATH 231 and 232; corequisite, BIOS 511. Access to SAS, Excel required. Permission of instructor for nonmajors. Introductory course in probability, data analysis, and statistical inference designed for B.S.P.H. biostatistics students. Topics include sampling, descriptive statistics, probability, confidence intervals, tests of hypotheses, chi-square distribution, 2-way tables, power, sample size, ANOVA, non-parametric tests, correlation, regression, survival analysis.</t>
  </si>
  <si>
    <t>HNRS RSRCH IN BIOSTAT</t>
  </si>
  <si>
    <t>FRONTIERS OF BME</t>
  </si>
  <si>
    <t>Frontiers of Biomedical Engineering</t>
  </si>
  <si>
    <t>Restricted to first-year students only. An introduction to the groundbreaking tools and topics of biomedical engineering, including medical imaging, medical robotics, rehabilitative engineering, regenerative medicine, and medical device design.</t>
  </si>
  <si>
    <t>STATICS</t>
  </si>
  <si>
    <t>Statics</t>
  </si>
  <si>
    <t>Prerequisites, MATH 232, and PHYS 116 or 118. Course restricted to admitted majors only. Course covers rigid body mechanics of bodies at equilibrium or at rest (statics), and an introduction to rigid body mechanics of bodies in motion (dynamics). A foundation in engineering concepts and practices required to design and analyze many types of structural members is presented. Provides a foundation for more advanced courses.</t>
  </si>
  <si>
    <t>BME SPECIAL TOPICS</t>
  </si>
  <si>
    <t>COMPUTER METHODS IN BME</t>
  </si>
  <si>
    <t>BME DESIGN/MFG I</t>
  </si>
  <si>
    <t>Biomedical Engineering Design and Manufacturing I</t>
  </si>
  <si>
    <t>Pre- or corequisite, PHYS 117 or 119. Students will learn: use of design software (SolidWorks and support/analysis programs); basic techniques for directly measuring solid objects; electronic assembly techniques; and how to design simple electronic circuits. Note: BME Toolkit purchase is required for this course. Previously offered as BMME 210. Majors only.</t>
  </si>
  <si>
    <t>BME DESIGN/MFG II</t>
  </si>
  <si>
    <t>BME Design and Manufacturing II</t>
  </si>
  <si>
    <t>Prerequisite, BMME 210. Students learn basic tools and procedures of modern design and practice traditional and modern rapid manufacturing technologies/techniques. Laboratory exercises and Web-based instructional content.</t>
  </si>
  <si>
    <t>BIOTRANSPORT</t>
  </si>
  <si>
    <t>Biotransport</t>
  </si>
  <si>
    <t>Prerequisites, BIOL 101, BMME 205 or BMME 160, and MATH 383. This course serves as introduction for engineers pursuing transport phenomena and for future pharmaco-engineers requiring predictive models of mass transfer or pharmacodynamic models. Material is designed to address heat and mass transfer issues in nanotechnology, microfabrication, mems, cell therapies, bioartificial organs, as well as pharmacodynamic modeling of dynamic "omics" datasets. Previously offered as BMME 475</t>
  </si>
  <si>
    <t>ELECTRONICS FOR BME</t>
  </si>
  <si>
    <t>Electronics for Biomedical Engineers</t>
  </si>
  <si>
    <t>Prerequisite, PHYS 117 or 119. Fundamentals of analog and digital circuit analysis and design as applied to biomedical instrumentation and measurement of biological potentials. Class will consist of lectures and problem solving of analog and digital circuits. In lab students will design, develop, and test circuits, and acquire data to a computer using LabView.</t>
  </si>
  <si>
    <t>BIOLOGICAL MEASUREMENTS - BME</t>
  </si>
  <si>
    <t>RESEARCH BIOMEDICAL ENG</t>
  </si>
  <si>
    <t>BIOMECHANICS OF MOVEMENT</t>
  </si>
  <si>
    <t>SYSTEMS AND SIGNALS</t>
  </si>
  <si>
    <t>INTRO TO SYNTHETIC BIOLOGY</t>
  </si>
  <si>
    <t>Introduction to Synthetic Biology</t>
  </si>
  <si>
    <t>Prerequisites, BIOL 101 and CHEM 101; corequisite, BIOL 202 and CHEM 102. This course provides an introduction to the ideas and methodologies in the field of synthetic biology. Lectures focus on fundamental concepts in molecular biology and engineering as applied to biological system design. The laboratory portion of the course provides hands-on application of fundamental techniques in synthetic biology research.</t>
  </si>
  <si>
    <t>SYSTEMS NEUROSCIENCE</t>
  </si>
  <si>
    <t>Systems Neuroscience</t>
  </si>
  <si>
    <t>Prerequisite, BMME 351 or BIOL 252. Introduction to methodologies used to characterize a) the aggregate behavior of living neural networks and b) the changes in that behavior that occur as a function of stimulus properties, pharmacological manipulations, and other factors that dynamically modify the functional status of the network.</t>
  </si>
  <si>
    <t>NEURAL BASIS OF REHAB ENG</t>
  </si>
  <si>
    <t>BIOFLUID MECHANICS</t>
  </si>
  <si>
    <t>BIOMED INSTRUMENT I</t>
  </si>
  <si>
    <t>Biomedical Instrumentation I</t>
  </si>
  <si>
    <t>Prerequisites, BMME 350, and COMP 116 or BMME 201. Topics include basic electronic circuit design, analysis of medical instrumentation circuits, physiologic transducers (pressure, flow, bioelectric, temperate, and displacement). This course includes a laboratory where the student builds biomedical devices. Note, an embedded computer kit purchase is required for this course.</t>
  </si>
  <si>
    <t>TISSUE ENGINEERING</t>
  </si>
  <si>
    <t>Analysis of Tissue Engineering Technologies</t>
  </si>
  <si>
    <t>Prerequisites, BMME 335 or BMME 351, and BMME 302 or BIOL 252. Lectures in this course address how to quantitatively evaluate functional engineered tissues. The course provides an overview of the field, with emphasis on detailed evaluation of scientific and commercial progress over time, and design principles that must be met to develop a process or fabricate a functional tissue-engineered part.</t>
  </si>
  <si>
    <t>BIOTECHNOLOGY</t>
  </si>
  <si>
    <t>Biotechnology</t>
  </si>
  <si>
    <t>Prerequisite, BMME 210. This course is designed to prepare a biomedical engineering student with the survey tools to understand key components in modern biotechnologies. Fundamental concepts, theory, design, operation, and analysis of the most common biotechnologies in bioengineering will be presented.</t>
  </si>
  <si>
    <t>SPTP BME</t>
  </si>
  <si>
    <t>RESEARCH IN BME TECH ELECTIVE</t>
  </si>
  <si>
    <t>SKELETAL BIOMECHANICS</t>
  </si>
  <si>
    <t>Skeletal Biomechanics</t>
  </si>
  <si>
    <t>Prerequisites, BMME 160 and MATH 383. A firm understanding of the principles of mechanics is an important foundation to biomechanics. In this course, students will study the mechanics of materials with applications to the strength of bone, implant analysis, and testing of biological materials. A goal of this course is for students to understand how the interface of biology, mechanics, and therapies affect skeletal pathological conditions.</t>
  </si>
  <si>
    <t>BIOMATERIALS</t>
  </si>
  <si>
    <t>Biomaterials</t>
  </si>
  <si>
    <t>Prerequisites, BIOL 101 and BMME 150; Corequisites, BIOL 252 and 252L. Focus on the mechanical, chemical, and biocompatibility considerations of any material (e.g., metal, ceramic, or polymer) designed to interface with the body. Various applications of biomaterials are presented and analyzed, including femoral implants and vascular grafts, in order to guide students in a semester-long design project.</t>
  </si>
  <si>
    <t>MED IMAGING II: X CT NUC</t>
  </si>
  <si>
    <t>MATH FOR IMAGE COMPUTING</t>
  </si>
  <si>
    <t>MICROCONTRL APPL I</t>
  </si>
  <si>
    <t>Microcontroller Applications I</t>
  </si>
  <si>
    <t>Prerequisites, BIOL 252, BMME 350, and COMP 116 or BMME 201; co-requisite, BMME 351. Introduction to digital computers for real-time processing and control of signals and systems. Programming input and output devices using C and assembly language is stressed. Case studies are used to present software design strategies for real-time laboratory systems.</t>
  </si>
  <si>
    <t>SENIOR DESIGN PROJECT I</t>
  </si>
  <si>
    <t>Senior Design Project I</t>
  </si>
  <si>
    <t>Prerequisites, BMME 310, BMME 351, and one BMME course above 400. Course restricted to admitted majors only. Conceptual prelude and preparation to BMME 698, in which the theoretical and practical knowledge acquired during the undergraduate tenure is applied to develop a solution to a real-world problem.</t>
  </si>
  <si>
    <t>BME SENIOR DESIGN II</t>
  </si>
  <si>
    <t>Biomedical Engineering Senior Design II</t>
  </si>
  <si>
    <t>Prerequisite, BMME 697. Implementation phase of the senior design experience. Students apply the theoretical and practical knowledge they have acquired in their previous seven semesters to the design and implementation of a solution to a real-world problem.</t>
  </si>
  <si>
    <t>190H</t>
  </si>
  <si>
    <t>HONORS</t>
  </si>
  <si>
    <t>THESIS</t>
  </si>
  <si>
    <t>MANAGEMENT ACCTG</t>
  </si>
  <si>
    <t>Management Accounting</t>
  </si>
  <si>
    <t>Elements of accounting for management planning, budgeting, and control. Emphasis is on management uses of accounting information. Students may not receive credit for both BUSI 101 and BUSI 106, 107, or 108.</t>
  </si>
  <si>
    <t>FINANCIAL ACCOUNTING</t>
  </si>
  <si>
    <t>Financial Accounting</t>
  </si>
  <si>
    <t>Provides an introduction to financial accounting reports and processes. Students learn skills to read, analyze, and understand a variety of  financial reports. The course focuses on the fundamental accounting concepts and the transactions and economic events that form the basis for construction of the balance sheet, income statement, statement of stockholders' equity, and statement of cash flow. Exercises and problems are used extensively to emphasize external reporting. Students may not receive credit for both BUSI 102 and BUSI 106 and may not receive credit for both BUSI 102 and BUSI 107.</t>
  </si>
  <si>
    <t>Financial Accounting CS</t>
  </si>
  <si>
    <t>Pre- or corequisite, ECON 101. UNC-Chapel Hill business majors/minors may not take BUSI 106. Offered online by Continuing Studies. Role of accounting, basic concepts and methodology, mass data processing, valuation, and income determination principles, management, internal control problems, and basic financial statement components. Students may not receive credit for both BUSI 106 and BUSI 102.</t>
  </si>
  <si>
    <t>MANAGEMENT ACCOUNTING</t>
  </si>
  <si>
    <t>Management Accounting SS</t>
  </si>
  <si>
    <t>Offered in summer school only. Elements of accounting for management planning, budgeting, and control. Emphasis is on management uses of accounting information. Students may not receive credit for both BUSI 107 and 108.</t>
  </si>
  <si>
    <t>Management Accounting CS</t>
  </si>
  <si>
    <t>Offered online by Continuing Studies. UNC-Chapel Hill business majors/minors may not take BUSI 108. May be taken before, after, or concurrently with BUSI 106. Elements of accounting for management planning, budgeting, and control. Emphasis is on management uses of accounting information. Students may not receive credit for both BUSI 108 and BUSI 101 or 107.</t>
  </si>
  <si>
    <t>FOUNDATIONS OF LEADERSHIP</t>
  </si>
  <si>
    <t>Foundations of Leadership: Discovering Your Strengths</t>
  </si>
  <si>
    <t>This course introduces the concepts of strengths-based leadership development to help uncover strengths and maximize potential for overall success. Students will learn how to connect these strengths to all areas of life, including, but not limited to, their academic journey as well as their future career path.</t>
  </si>
  <si>
    <t>INTRO TO CAREERS IN BUSINESS</t>
  </si>
  <si>
    <t>BUSINESS IN EUROPE</t>
  </si>
  <si>
    <t>Business in Europe</t>
  </si>
  <si>
    <t>Permission of the School required. Expand your global business knowledge and gain project-based experience through an immersion in Budapest, Hungary and Prague, Czech Republic. Coursework begins in Chapel Hill and includes virtual teamwork with Corvinus University business students. Together your global team will solve a business problem for a Hungarian firm. Application and permission of department required. Additional fees apply.</t>
  </si>
  <si>
    <t>BUSINESS IN MIDDLE EAST</t>
  </si>
  <si>
    <t>MGMT AND CORPORATE COMM</t>
  </si>
  <si>
    <t>PRINC OF MARKETING</t>
  </si>
  <si>
    <t>Marketing</t>
  </si>
  <si>
    <t>Introduction to marketing with emphasis on the social and economic aspects of distribution, consumer problems, marketing functions and institutions, marketing methods and policies.</t>
  </si>
  <si>
    <t>FINCL ACCOUNTING &amp; ANALYSIS</t>
  </si>
  <si>
    <t>Financial Accounting and Analysis</t>
  </si>
  <si>
    <t>Pre- or corequisite, BUSI 102. Students will acquire the tools to understand and analyze information presented in corporate financial statements.  Financial accounting results and projected results are utilized in virtually every segment of the business world.  Knowledge of financial accounting and analysis is necessary for managers, investors, bankers, financial analysts, and professional accountants.</t>
  </si>
  <si>
    <t>CORP FINANCE</t>
  </si>
  <si>
    <t>Corporate Finance</t>
  </si>
  <si>
    <t>Prerequisites, ECON 101, and one of BUSI 101, 102, or 107. Theoretical foundations of optimal financial policy. Problems and cases provide application of theory to financial decisions involving cash flow, capital structure, capital budgeting.</t>
  </si>
  <si>
    <t>BUSINESS ANALYTICS</t>
  </si>
  <si>
    <t>Business Analytics</t>
  </si>
  <si>
    <t>Prerequisite, STOR 155. While witnessing an explosion of data, most organizations tend to be awash with data but short on information. This course exposes students to techniques that will help them impact on an organization's strategy, planning, and operations, working on applications spanning a number of fields, including operations management, finance, and marketing.</t>
  </si>
  <si>
    <t>STRAT MGNT MOD CORP</t>
  </si>
  <si>
    <t>Strategic Management in the Modern Corporation</t>
  </si>
  <si>
    <t>Prerequisite, BUSI 411. Students study the development of alternate forms of corporate-level diversification, with an emphasis on understanding the varied paths of corporate development. There is a focus on the challenges of integrating activities across diversified corporations and the tools to manage firms through the transitions that signal a change in strategy.</t>
  </si>
  <si>
    <t>BUSI INTERN PROJECT I</t>
  </si>
  <si>
    <t>INDEPENDENT STUDY IN BUSINESS</t>
  </si>
  <si>
    <t>ENTRPRNSHIP AND BUS PLANNING</t>
  </si>
  <si>
    <t>Entrepreneurship and Business Planning</t>
  </si>
  <si>
    <t>Students gain an understanding of entrepreneurship and the tools and skills necessary to conceive, plan, execute, and scale a successful new venture. Students develop business ventures in teams through an experiential pedagogy.</t>
  </si>
  <si>
    <t>PROF SELLING STRATEGIES</t>
  </si>
  <si>
    <t>ENTREPRENEURIAL FINANCE</t>
  </si>
  <si>
    <t>Entrepreneurial Finance</t>
  </si>
  <si>
    <t>Prerequisite, BUSI 408. In this course students use financial tools and concepts in a real-world entrepreneurial setting. Working in assigned teams, students prepare a pitch book with financial projections for a company they wish to start or buy.</t>
  </si>
  <si>
    <t>INTRO FAMILY ENTERPRISE</t>
  </si>
  <si>
    <t>Family Business I: Introduction to Family Enterprise</t>
  </si>
  <si>
    <t>Helps the student understand the evolutionary stages in the life of a family business and the challenges and opportunities that must be managed at each stage</t>
  </si>
  <si>
    <t>LAUNCHING THE VENTURE</t>
  </si>
  <si>
    <t>Launching the Venture</t>
  </si>
  <si>
    <t>Prerequisite, BUSI 500. This is a cross-campus course for exceptional students, staff, and faculty, designed to help launch UNC-Chapel Hill start-ups. Only for students serious about launching in the next nine to 12 months. Admission by online application. More information at www.launch.unc.edu.</t>
  </si>
  <si>
    <t>CONSULTING TO ENTRE FIRMS</t>
  </si>
  <si>
    <t>VENTURE CAPITAL AND START-UPS</t>
  </si>
  <si>
    <t>Entrepreneurial Strategy: How to Think Like a Venture Capitalist</t>
  </si>
  <si>
    <t>Prerequisite, BUSI 411. An entrepreneurial strategy class teaching students the tools and skills necessary to recognize startup opportunities. Local entrepreneurs come to class to pitch to students, who analyze the start-ups from the perspective of venture capitalists.</t>
  </si>
  <si>
    <t>GOVERNANCE AND OWNERSHIP</t>
  </si>
  <si>
    <t>Family Business II: Governance and Ownership</t>
  </si>
  <si>
    <t>Recommended preparation, completion of BUSI 503. Helps the student understand specific ownership, stewardship, tax, transition, and wealth management issues that affect family enterprises.</t>
  </si>
  <si>
    <t>PRIV EQUITY &amp; DEBT MKTS</t>
  </si>
  <si>
    <t>Private Equity and Debt Markets</t>
  </si>
  <si>
    <t>Prerequisite, BUSI 408. The objective of this course is to examine the changing world of private equity investments today. This is a survey course and will help prepare you to work for private equity and venture capital funds or to work for investment banks.</t>
  </si>
  <si>
    <t>APPLIED PRIVATE EQUITY</t>
  </si>
  <si>
    <t>Applied Private Equity</t>
  </si>
  <si>
    <t>Prerequisites, BUSI 502 and 517.  Permission of the instructor.  Explores, at a very advanced level, all stages of the management of a venture capital and private equity fund, from capital formation, deal sourcing, due diligence, monitoring and adding value, and exiting of a portfolio company.</t>
  </si>
  <si>
    <t>STAR--GBP</t>
  </si>
  <si>
    <t>STAR--Global</t>
  </si>
  <si>
    <t>A global, live management consulting project that integrates other curricula and students (UNC and beyond). Teams of graduate and undergraduate students and one faculty member work to solve a major strategic issue. Team members participate in a  three-day training weekend, virtual teaming, and two weeks of in-country project work.</t>
  </si>
  <si>
    <t>ADVANCED SPREADSHEET MODELING</t>
  </si>
  <si>
    <t>Advanced Spreadsheet Modeling for Business</t>
  </si>
  <si>
    <t>Primarily an online class. Use critical thinking and advanced Excel features to create spreadsheet models of common business problems. Topics include flexible design, problem solving, statistical analysis, charting, logic, reference functions, financial analysis, organizing data for complex analysis, what-if analysis, enhanced decision-making tools, troubleshooting workbooks, and VBA.</t>
  </si>
  <si>
    <t>APPLIED IMPROV FOR BUS COMM</t>
  </si>
  <si>
    <t>ADV BUSINESS PRESENTATIONS</t>
  </si>
  <si>
    <t>Advanced Business Presentations</t>
  </si>
  <si>
    <t>Prerequisite, BUSI 401. This course is grounded in argument, persuasion, and visual rhetoric to give students skills needed to develop winning presentations. Students learn strategies to help their messages "stick" with their audiences and to develop slide decks for the boardroom and advanced media devices. The course emphasizes efficiency in presentation preparation.</t>
  </si>
  <si>
    <t>LEADERSHIP IN ACTION</t>
  </si>
  <si>
    <t>Leadership in Action</t>
  </si>
  <si>
    <t>Permission of the department. Provides student leaders with practical leadership frameworks and tools; creates opportunities to apply these on the job as leaders; and provides individualized coaching, feedback, and mentoring.  This is an applied learning course taught by a seasoned practitioner designed to accelerate each student's development and growth.</t>
  </si>
  <si>
    <t>LEADERSHIP COMMUNICATION</t>
  </si>
  <si>
    <t>Leadership Communication</t>
  </si>
  <si>
    <t>This course provides students opportunities to practice and develop communication skills that will help them make an impact on the job and further their careers. Students will work to improve interpersonal and presentation skills related to navigating difficult interpersonal challenges, resolving conflicts, tackling difficult discussion topics, giving and receiving feedback, communicating with respect in diverse environments, listening, and networking.</t>
  </si>
  <si>
    <t>BUS MODELING WITH EXCEL</t>
  </si>
  <si>
    <t>Business Modeling with Excel</t>
  </si>
  <si>
    <t>Provides a broad scope of analytic experience across corporate functions that is beneficial in consulting environments. A student may not receive credit for this course after receiving credit for STOR 305.</t>
  </si>
  <si>
    <t>Negotiations</t>
  </si>
  <si>
    <t>Prerequisite, BUSI 405. This course enables students to develop their expertise in managing negotiations. It integrates existing theory and research with personal experiences and ideas. Using hands-on exercises, readings, and lively discussions, students build and hone their ability to understand, adapt to, and evaluate the personal, social, and situational dynamics of negotiations.</t>
  </si>
  <si>
    <t>MANAGERIAL DECISION MAKING</t>
  </si>
  <si>
    <t>Managerial Decision Making</t>
  </si>
  <si>
    <t>Prerequisite, BUSI 405. Behavioral economics provides an understanding of how people's decisions deviate from "optimal" choices and consequences of such deviations. This course will not only discuss when individuals make decisions that deviate from the predictions of economics, but also focus on the implications of these systematic decision biases for managers and policy makers.</t>
  </si>
  <si>
    <t>GROUPS AND TEAMS IN ORGS</t>
  </si>
  <si>
    <t>Groups and Teams in Organizations</t>
  </si>
  <si>
    <t>Prerequisite, BUSI 405. Examines the design, management, and leadership of teams in organizational settings. Focus is on the interpersonal processes and structural characteristics that influence the effectiveness of teams, individual behavior in face-to-face interactions, and the dynamics of interpersonal relationships.</t>
  </si>
  <si>
    <t>DIGITAL MARKETING</t>
  </si>
  <si>
    <t>Digital Marketing</t>
  </si>
  <si>
    <t>Prerequisite, BUSI 406. The main concepts of marketing are identifying market opportunity (3C analysis), setting the target strategy (STP analysis) and implementation via 4P strategies. This course will discuss online consumer behavior; internet marketing strategy; online and digital advertising; social media. It will focus on strategic perspective, rather than on technical details.</t>
  </si>
  <si>
    <t>Consumer Behavior</t>
  </si>
  <si>
    <t>Prerequisite, BUSI 406. Review of conceptual models and empirical research in consumer behavior. Topics include decision processes, social and cultural influences, information processing, and ethical issues.</t>
  </si>
  <si>
    <t>RETAIL DISTRIB CHANNELS</t>
  </si>
  <si>
    <t>Retailing and Distribution Channels</t>
  </si>
  <si>
    <t>Prerequisite, BUSI 406. Examines the supply chain for retail businesses and management decision making in retailing.</t>
  </si>
  <si>
    <t>NEW PRODUCT DEVELOPMENT</t>
  </si>
  <si>
    <t>New Product Development</t>
  </si>
  <si>
    <t>Prerequisite, BUSI 406. The course concentrates on the fuzzy front end of the innovation process, focusing on tools and techniques to uncover consumer insights (needs). The design thinking process is emphasized as part of a semester-long team project. Other topics explored include creativity, intellectual property basics, prototyping, and Innovation 2.0.</t>
  </si>
  <si>
    <t>MARKET STRAT</t>
  </si>
  <si>
    <t>Prerequisite, BUSI 406. The objective of this course is to understand and practice the strategic decision-making process in a dynamic competitive environment. The course builds on the foundations of marketing, and is based on lectures, cases, and computer simulations.</t>
  </si>
  <si>
    <t>MARKETING ANALYSIS</t>
  </si>
  <si>
    <t>FINANCIAL MODELING</t>
  </si>
  <si>
    <t>Financial Modeling</t>
  </si>
  <si>
    <t>Prerequisite, BUSI 408. Skill development in constructing financial models for analyzing problems with decisions faced by financial professionals. Analyzing historical performance, forecasting free cash flows, estimating discount rates, determining terminal value, identifying other sources of value, and interpreting results in a dynamic setting.</t>
  </si>
  <si>
    <t>INTRO TO REAL ESTATE</t>
  </si>
  <si>
    <t>Introduction to Real Estate</t>
  </si>
  <si>
    <t>An overview of residential and commercial real estate. This survey course examines 1) buying a house and constructing a portfolio of single-family rental houses, 2) commercial real estate product types, 3) amortization, cash flows, capital expenditures, cap rates, debt and equity, hurdle rates and taxes, 4) investment analysis, 5) acquisition, development, operation, and disposition, 6) real estate and contract law, and 7) the partnership negotiation process.</t>
  </si>
  <si>
    <t>PERSONAL FINANCE</t>
  </si>
  <si>
    <t>Personal Finance</t>
  </si>
  <si>
    <t>Prerequisite, BUSI 408. Introduces and broadens the concept of personal finance and increases understanding of the process of accumulating and protecting personal wealth. Students learn to identify and analyze risk and return relationships, understand investment alternatives and how strategies develop as life situations mature, and gain understanding of retirement planning and effectively transferring wealth.</t>
  </si>
  <si>
    <t>INVESTMENT BANKING</t>
  </si>
  <si>
    <t>Investment Banking</t>
  </si>
  <si>
    <t>Prerequisite, BUSI 408. This course prepares students for investment banking positions and internships. The focus of the class is on financial modeling, general knowledge of banking, and what it takes to succeed in the industry. Permission of the instructor and confirmed offer of investment banking analyst internship or full-time job.</t>
  </si>
  <si>
    <t>FIXED INCOME</t>
  </si>
  <si>
    <t>BEHAVIORAL FINANCE</t>
  </si>
  <si>
    <t>Behavioral Finance</t>
  </si>
  <si>
    <t>Prerequisite, BUSI 408. Completion of BUSI 409 recommended. An abundance of evidence suggests that the standard economic paradigm, "rational agents in an efficient market," does not adequately describe behavior in financial markets. This course will survey the evidence and use psychology to guide alternative theories of financial markets.</t>
  </si>
  <si>
    <t>APPLIED PRIVATE EQUITY: RE</t>
  </si>
  <si>
    <t>Applied Private Equity: Real Estate</t>
  </si>
  <si>
    <t>Prerequisites, BUSI 408, BUSI 601 and 603. Permission of the instructor. This course explores, at a very advanced level, all stages of the management of a real estate private equity fund: from capital formation, deal sourcing, due diligence, monitoring and adding value, and exiting of the fund's real estate holdings.</t>
  </si>
  <si>
    <t>RISK MANAGEMENT</t>
  </si>
  <si>
    <t>Risk Management</t>
  </si>
  <si>
    <t>Prerequisite, BUSI 408. Develops methods for applied analysis of financial and operational risk. The course covers statistical methods of risk measurement such as value-at-risk. In addition, the course covers methods for designing and evaluating risk management procedures at both financial and non-financial companies. The course includes several guest lectures from senior managers.</t>
  </si>
  <si>
    <t>REAL ESTATE FINANCE</t>
  </si>
  <si>
    <t>Real Estate Finance</t>
  </si>
  <si>
    <t>Prerequisite, BUSI 408. This course will focus on the different ways to finance real property, and how different financing techniques impact the feasibility and investment benefits for equity investors.</t>
  </si>
  <si>
    <t>Prerequisite, BUSI 408;Corequisite, BUSI 585. This course is designed to introduce undergraduate students to the financial and economic analysis of real estate development. The course will focus on both the physical and financial dimensions of the real estate development process. The course considers multiple asset classes, and students learn to complete financial analysis of real estate development projects.</t>
  </si>
  <si>
    <t>BUYOUT STRUCTURES AND DEALS</t>
  </si>
  <si>
    <t>Buyout Structures and Deals</t>
  </si>
  <si>
    <t>Prerequisite, BUSI 408. It improves students understanding of how private equity firms evaluate risk/reward, create value in LBO transactions, and explores the role of private equity in the financial markets and corporate boardroom. Students will develop a better understanding of the decisions private equity firms face; covering challenges in going-private and private-to-private transactions, use of leveraged finance for LBOs and dividend recapitalizations.</t>
  </si>
  <si>
    <t>CAPITAL MARKETS</t>
  </si>
  <si>
    <t>Capital Markets: Institutions, Players, and Regulators</t>
  </si>
  <si>
    <t>Prerequisite, BUSI 408. It will cover the "plumbing" infrastructure that supports the investment management industry by providing  a "nuts and bolts" examination of the interrelationships among market participants, their functions, and the rationale and mechanics of how information flows among investment entities. For students interested in a career in the investment industry.</t>
  </si>
  <si>
    <t>GLBL FINAN MRKTS</t>
  </si>
  <si>
    <t>Global Financial Markets</t>
  </si>
  <si>
    <t>Prerequisite, BUSI 408. Develops the foundation for financial decisions in a global economic environment. Extends the analytical concepts and tools learned in introductory investment and corporate finance courses to multicountry/multicurrency settings. Covers three major areas: the economics of exchange rates, international money and capital markets, and international corporate finance.</t>
  </si>
  <si>
    <t>GLOBAL ENTREPRENEURSHIP I</t>
  </si>
  <si>
    <t>Global Entrepreneurship I</t>
  </si>
  <si>
    <t>The course ranges from developing the creative mindset, ideation, development/manufacturing, marketing, selling, and managing. The course places heavy emphasis on doing and collaborating rather than listening passively: 1) dream: design process, 2) think: feasibility, 3) create: product development and manufacturing, and 4) tell: marketing. Restricted to GLOBE students.</t>
  </si>
  <si>
    <t>SYMPOSIUM CORE CMTE</t>
  </si>
  <si>
    <t>APPL LEARNING: SYMP CORE COMM</t>
  </si>
  <si>
    <t>APPLIED DERIVATIVES</t>
  </si>
  <si>
    <t>Applied Trading Strategies</t>
  </si>
  <si>
    <t>Prerequisites, BUSI 408 and 588. This seminar style course develops a set of financial tools useful for trading primary and derivative securities with the goal of obtaining specific exposures in equity, fixed income, and commodity markets. The course examines methods for managing financial price risk of  positions and how hedge funds use derivatives in practice.</t>
  </si>
  <si>
    <t>ADV CORP FINANCE</t>
  </si>
  <si>
    <t>Advanced Corporate Finance</t>
  </si>
  <si>
    <t>Prerequisite, BUSI 408. A follow-up course to BUSI 408 that goes more deeply into the theory and application of financial management. Emphasis is placed on investment, financing, and dividend decisions.</t>
  </si>
  <si>
    <t>STAR</t>
  </si>
  <si>
    <t>554H</t>
  </si>
  <si>
    <t>CONSULTING SKILLS</t>
  </si>
  <si>
    <t>580H</t>
  </si>
  <si>
    <t>INVESTMENTS</t>
  </si>
  <si>
    <t>Investments</t>
  </si>
  <si>
    <t>Prerequisite, BUSI 408. A survey of investment principles and practices. Emphasis is given to the problems of security analysis and portfolio management with special attention to the investment problems of the individual investor.</t>
  </si>
  <si>
    <t>582H</t>
  </si>
  <si>
    <t>MERGERS AND ACQUIS</t>
  </si>
  <si>
    <t>Mergers and Acquisitions</t>
  </si>
  <si>
    <t>Prerequisite, BUSI 408. Through lectures, case studies, and guest speakers, this course will cover all aspects of mergers and acquisitions from strategy to post-merger integration with an emphasis on valuation. Related activities such as hostile takeovers, private equity deals, and international acquisitions will also be discussed.</t>
  </si>
  <si>
    <t>583H</t>
  </si>
  <si>
    <t>APPLIED INVESTMENT MGT</t>
  </si>
  <si>
    <t>Applied Investment Management</t>
  </si>
  <si>
    <t>Prerequisites, BUSI 407 and 408. Permission of the department. Year-long course. A live, student-managed investment fund with real dollars and fiduciary responsibility to the UNC Foundation. Emphasis is on the decisions that must be made by and/or for the ultimate investor and the analytic tools and empirical evidence that can help inform such decisions.</t>
  </si>
  <si>
    <t>588H</t>
  </si>
  <si>
    <t>DRTV SECUR AND RISK MGMT</t>
  </si>
  <si>
    <t>Introduction to Derivative Securities and Risk Management</t>
  </si>
  <si>
    <t>Prerequisite, BUSI 408. Introduction to derivative securities instruments (options and futures) and applications in investments and corporate finance.</t>
  </si>
  <si>
    <t>589H</t>
  </si>
  <si>
    <t>604H</t>
  </si>
  <si>
    <t>REAL ESTATE AND CAPITAL MKTS</t>
  </si>
  <si>
    <t>Real Estate and Capital Markets</t>
  </si>
  <si>
    <t>Prerequisite, BUSI 408. Introduces students to the capital markets for financing real estate assets. Topics include an overview of real estate as an asset class in the US economy, risk and return in real estate markets, the economics of discount and capitalization rates, the market for mortgage-backed securities (with a peek into the role that these instruments played in the recent financial crisis), and the valuation/analysis of Real Estate Investment Trusts (REITs).</t>
  </si>
  <si>
    <t>HONORS RESEARCH PROPOSAL</t>
  </si>
  <si>
    <t>Honors Thesis</t>
  </si>
  <si>
    <t>Prerequisite, BUSI 691H. Permission of the department. Open to senior business majors with a minimum 3.5 grade point average in business courses. Original investigation of a topic in business and preparation of a substantive research project under the direction of a faculty advisor. Written essay and oral presentation are required.</t>
  </si>
  <si>
    <t>BUSS</t>
  </si>
  <si>
    <t>KFBS INTERNATIONAL IMMERSION</t>
  </si>
  <si>
    <t>Kenan-Flagler Business School International Immersion</t>
  </si>
  <si>
    <t>A tuition-generating placeholder course for global immersions during the academic year.</t>
  </si>
  <si>
    <t>Chemistry of Biomed Implants</t>
  </si>
  <si>
    <t>FOUNDATIONS OF CHEMISTRY</t>
  </si>
  <si>
    <t>GEN DESCRIP CHEM I</t>
  </si>
  <si>
    <t>General Descriptive Chemistry I</t>
  </si>
  <si>
    <t>Prerequisite, MATH 110. The first course in a two-semester sequence. See also CHEM 102. Atomic and molecular structure, stoichiometry and conservation of mass, thermochemical changes and conservation of energy.</t>
  </si>
  <si>
    <t>GEN DESCRIP CHEM II</t>
  </si>
  <si>
    <t>General Descriptive Chemistry II</t>
  </si>
  <si>
    <t>Prerequisites, CHEM 101 and 101L. C- or better required in CHEM 101. The course is the second in a two-semester sequence. See also CHEM 101. Gases, intermolecular forces, solutions, reaction rates, chemical equilibria including acid-base chemistry, thermochemistry, electrochemistry.</t>
  </si>
  <si>
    <t>SCIENCE SEMINAR</t>
  </si>
  <si>
    <t>Special Topics in Chemistry</t>
  </si>
  <si>
    <t>An undergraduate seminar course that is designated to be a participatory intellectual adventure on an advanced, emergent, and stimulating topic within a selected discipline in chemistry. This course does not count as credit towards the chemistry major.</t>
  </si>
  <si>
    <t>ANALYTICAL METHODS</t>
  </si>
  <si>
    <t>INTRO INORG CHEM</t>
  </si>
  <si>
    <t>Introduction to Inorganic Chemistry</t>
  </si>
  <si>
    <t>Prerequisite, CHEM 102 or 102H. C- or better required in prerequisite. Chemical periodicity, introductory atomic theory and molecular orbital theory, structure and bonding in solids, descriptive nonmetal chemistry, structures and reactions of transition metal complexes, applications of inorganic complexes and materials.</t>
  </si>
  <si>
    <t>INTRO ORG CHEM I</t>
  </si>
  <si>
    <t>Introduction to Organic Chemistry I</t>
  </si>
  <si>
    <t>Prerequisite, CHEM 102 or 102H. C- or better required in prerequisite. Molecular structure and its determination by modern physical methods, correlation between structure and reactivity and the theoretical basis for these relationships, classification of reaction types exhibited by organic molecules using as examples molecules of biological importance.</t>
  </si>
  <si>
    <t>INTRO ORG CHEM II</t>
  </si>
  <si>
    <t>Introduction to Organic Chemistry II</t>
  </si>
  <si>
    <t>Prerequisite, CHEM 261 or 261H. C- or better required in prerequisite. Continuation of CHEM 261, with particular emphasis on the chemical properties of organic molecules of biological importance.</t>
  </si>
  <si>
    <t>SPECIAL TOPICS IN CHEMISTRY</t>
  </si>
  <si>
    <t>ACADEMIC MENTORING</t>
  </si>
  <si>
    <t>RES CHEM UNDERGRAD</t>
  </si>
  <si>
    <t>Research in Chemistry for Undergraduates</t>
  </si>
  <si>
    <t>Required preparation, one CHEM course 420 or higher, or permission of the instructor. For advanced chemistry and applied sciences majors conducting on-campus research. Students prepare a report for their faculty supervisor and present their work at a poster session. May count only once as a chemistry elective.</t>
  </si>
  <si>
    <t>INSTRUCTIONAL METHODS</t>
  </si>
  <si>
    <t>Instructional Methods in the Chemistry Classroom</t>
  </si>
  <si>
    <t>Prerequisites, CHEM 241, 251, 262, and 262L. Permission of the instructor. This course explores secondary school chemical education through current chemical education theory and classroom teaching. Students will develop a comprehensive approach to teaching chemistry content through student-centered activities.</t>
  </si>
  <si>
    <t>INTRODUCTION TO POLYMERS</t>
  </si>
  <si>
    <t>SYNTH OF POLYMERS</t>
  </si>
  <si>
    <t>PHYS CHEM POLYMERS</t>
  </si>
  <si>
    <t>POLY MAT</t>
  </si>
  <si>
    <t>MACROMOL STRUCT &amp; METAB</t>
  </si>
  <si>
    <t>Macromolecular Structure and Metabolism</t>
  </si>
  <si>
    <t>Prerequisites, BIOL 202 and CHEM 430. Structure of DNA and methods in biotechnology; DNA replication and repair; RNA structure, synthesis, localization and transcriptional reputation; protein structure/function, biosynthesis, modification, localization, and degradation.</t>
  </si>
  <si>
    <t>METAB &amp; CELL REG NETS</t>
  </si>
  <si>
    <t>Metabolic Chemistry and Cellular Regulatory Networks</t>
  </si>
  <si>
    <t>Prerequisite, CHEM 430. Biological membranes, membrane protein structure, transport phenomena; metabolic pathways, reaction themes, regulatory networks; metabolic transformations with carbohydrates, lipids, amino acids, and nucleotides; regulatory networks, signal transduction.</t>
  </si>
  <si>
    <t>INTERMED ANALYTCAL CHEM</t>
  </si>
  <si>
    <t>SEPARATIONS</t>
  </si>
  <si>
    <t>ELECTROANALYT CHEM</t>
  </si>
  <si>
    <t>ANALYTICAL SPECTRO</t>
  </si>
  <si>
    <t>BIOANALYTICAL CHEMISTRY</t>
  </si>
  <si>
    <t>MASS SPECTROMETRY</t>
  </si>
  <si>
    <t>Mass Spectrometry</t>
  </si>
  <si>
    <t>Prerequisite, CHEM 480 or 481. Fundamental theory of gaseous ion chemistry, instrumentation, combination with separation techniques, spectral interpretation for organic compounds, applications to biological and environmental chemistry.</t>
  </si>
  <si>
    <t>MICROFABR MEASUR SYSTEMS</t>
  </si>
  <si>
    <t>Microfabricated Chemical Measurement Systems</t>
  </si>
  <si>
    <t>Prerequisite, CHEM 441. Introduction to micro and nanofabrication techniques, fluid and molecular transport at the micrometer to nanometer length scales, applications of microtechnology to chemical and biochemical measurements.</t>
  </si>
  <si>
    <t>INTERMED INORG CHEM</t>
  </si>
  <si>
    <t>Intermediate Inorganic Chemistry</t>
  </si>
  <si>
    <t>Prerequisite, CHEM 251. Introduction to symmetry and group theory; bonding, electronic spectra, and reaction mechanisms of coordination complexes; organometallic complexes, reactions, and catalysis; bioinorganic chemistry.</t>
  </si>
  <si>
    <t>THEO INORGANIC CHEM</t>
  </si>
  <si>
    <t>Theoretical Inorganic Chemistry</t>
  </si>
  <si>
    <t>Prerequisites, CHEM 262 or 262H and 450. Chemical applications of symmetry and group theory, crystal field theory, molecular orbital theory. The first third of the course, corresponding to one credit hour, covers point symmetry, group theoretical foundations and character tables.</t>
  </si>
  <si>
    <t>ELECTRONIC STRUCT</t>
  </si>
  <si>
    <t>Electronic Structure of Transition Metal Complexes</t>
  </si>
  <si>
    <t>Prerequisite, CHEM 451. A detailed discussion of ligand field theory and the techniques that rely on the theoretical development of ligand field theory, including electronic spectroscopy, electron paramagnetic resonance spectroscopy, and magnetism.</t>
  </si>
  <si>
    <t>PHY METH/INORG CHEM</t>
  </si>
  <si>
    <t>Organotransition Metal Chemistry</t>
  </si>
  <si>
    <t>Prerequisite, CHEM 465. Exploring the synthesis, bonding, and reactivity of of organotransition metal complexes. Topics typically include organometallic ligand classification, the elementary steps of organometallic reactions, and applications in catalysis.</t>
  </si>
  <si>
    <t>INTERMED ORGANIC CHEM</t>
  </si>
  <si>
    <t>Intermediate Organic Chemistry</t>
  </si>
  <si>
    <t>Prerequisite, CHEM 262 or 262H. Modern topics in organic chemistry.</t>
  </si>
  <si>
    <t>ADV ORG CHEM I</t>
  </si>
  <si>
    <t>Advanced Organic Chemistry I</t>
  </si>
  <si>
    <t>Prerequisite, CHEM 460. A survey of fundamental organic reactions including substitutions, additions, elimination, and rearrangements; static and dynamic stereochemistry; conformational analysis; molecular orbital concepts and orbital symmetry.</t>
  </si>
  <si>
    <t>ADV ORG CHEM II</t>
  </si>
  <si>
    <t>Advanced Organic Chemistry II</t>
  </si>
  <si>
    <t>Prerequisite, CHEM 466. Spectroscopic methods of analysis with emphasis on elucidation of the structure of organic molecules: 1H and 13C NMR, infrared, ultraviolet, ORD-CD, mass, and photoelectron spectroscopy.</t>
  </si>
  <si>
    <t>SYNTHETIC ORG CHEM</t>
  </si>
  <si>
    <t>CHEM/PHYS SURFACES</t>
  </si>
  <si>
    <t>Chemistry and Physics of Surfaces</t>
  </si>
  <si>
    <t>Prerequisite, CHEM 470. The structural and energetic nature of surface states and sites, experimental surface measurements, reactions on surfaces including bonding to surfaces and adsorption, interfaces.</t>
  </si>
  <si>
    <t>INTRO BIOPHYS CHEM</t>
  </si>
  <si>
    <t>PHYSICAL CHEMISTRY I</t>
  </si>
  <si>
    <t>PHYSICAL CHEMISTRY II</t>
  </si>
  <si>
    <t>THER INTR STAT THER</t>
  </si>
  <si>
    <t>CHEMICAL DYNAMICS</t>
  </si>
  <si>
    <t>INTRO QUANTUM CHEM</t>
  </si>
  <si>
    <t>INTRO MOLEC SPEC</t>
  </si>
  <si>
    <t>102H</t>
  </si>
  <si>
    <t>241H</t>
  </si>
  <si>
    <t>261H</t>
  </si>
  <si>
    <t>262H</t>
  </si>
  <si>
    <t>430H</t>
  </si>
  <si>
    <t>460H</t>
  </si>
  <si>
    <t>SENIOR HONORS THESIS</t>
  </si>
  <si>
    <t>CHER</t>
  </si>
  <si>
    <t>CHEROKEE LANGUAGE 1</t>
  </si>
  <si>
    <t>CHEROKEE LANGUAGE II</t>
  </si>
  <si>
    <t>CHEROKEE LANGUAGE 3</t>
  </si>
  <si>
    <t>ELEMENTARY CHINESE I</t>
  </si>
  <si>
    <t>ELEMENTARY CHINESE II</t>
  </si>
  <si>
    <t>ELEMENTARY WRITTEN CHINESE</t>
  </si>
  <si>
    <t>CHINESE CIVILIZAT</t>
  </si>
  <si>
    <t>Introduction to Chinese Civilization</t>
  </si>
  <si>
    <t>A course designed to introduce students to the Chinese world of past and present. Chinese civilization is explored from a variety of perspectives: political, social, cultural, intellectual, and economic.</t>
  </si>
  <si>
    <t>INTERMEDIATE CHINESE I</t>
  </si>
  <si>
    <t>INTERMEDIATE CHINESE II</t>
  </si>
  <si>
    <t>INTERMED WRIT CHIN</t>
  </si>
  <si>
    <t>CHINESE QIN MUSIC</t>
  </si>
  <si>
    <t>Chinese Qin Music</t>
  </si>
  <si>
    <t>This course offers students an opportunity to learn the aesthetics, culture, and history of qin, and study the music through learning the beginning levels of qin pieces.</t>
  </si>
  <si>
    <t>CHINESE CULTURE VIA CINEMA</t>
  </si>
  <si>
    <t>Introduction to Modern Chinese Culture through Cinema</t>
  </si>
  <si>
    <t>This course uses select feature and documentary films, supplemented by texts of critical and creative literature, to introduce students to a broad overview of modern China since the mid-19th century, focusing on the major events that have shaped a turbulent course of decline, revolution, and resurgence.</t>
  </si>
  <si>
    <t>CHINESE CULTURE</t>
  </si>
  <si>
    <t>Introduction to Chinese Culture through Narrative</t>
  </si>
  <si>
    <t>This course shows how Chinese historical legends define and transmit the values, concepts, figures of speech, and modes of behavior that constitute Chinese culture.</t>
  </si>
  <si>
    <t>CHINESE LANG &amp; SOCIETY</t>
  </si>
  <si>
    <t>Chinese Language and Society</t>
  </si>
  <si>
    <t>Prerequisite, CHIN 102 or 111. Chinese language in social, cultural, historical, and political contexts in China. Topics include basic linguistic features, dialects, writing, literacy, and language reform in the era of modernization and globalization.</t>
  </si>
  <si>
    <t>ADVANCED CHINESE I</t>
  </si>
  <si>
    <t>Advanced Chinese I</t>
  </si>
  <si>
    <t>Prerequisite, CHIN 204. This course emphasizes the development of conversational skills and vocabulary building with readings on everyday topics. Writing Chinese characters is required. Three hours per week. Students may not receive credit for both CHIN 305 or CHIN 306 and CHIN 313.</t>
  </si>
  <si>
    <t>ADVANCED CHINESE II</t>
  </si>
  <si>
    <t>Advanced Chinese II</t>
  </si>
  <si>
    <t>Prerequisite, CHIN 305. This course emphasizes the development of conversational skills and vocabulary building with readings on everyday topics. Writing Chinese characters is required. Three hours per week. Students may not receive credit for both CHIN 305 or CHIN 306 and CHIN 313.</t>
  </si>
  <si>
    <t>CHINESE LAC</t>
  </si>
  <si>
    <t>ADVANCED WRITTEN CHINESE</t>
  </si>
  <si>
    <t>Advanced Written Chinese</t>
  </si>
  <si>
    <t>Prerequisite, CHIN 212. The third course for Chinese heritage students. Course materials correspond to those in CHIN 305 and CHIN 306. Writing Chinese characters is required. Three hours per week. Students may not receive credit for both CHIN 305 or CHIN 306 and CHIN 313.</t>
  </si>
  <si>
    <t>EARLY CHINESE HISTORY IN FILM</t>
  </si>
  <si>
    <t>CHINESE CALLIGRAPHY</t>
  </si>
  <si>
    <t>CHIN TRAD THEATER</t>
  </si>
  <si>
    <t>Chinese Traditional Theater</t>
  </si>
  <si>
    <t>This course introduces traditional Chinese theater from its earliest development to modern times by examining the interrelation of its elements--music, dance, poetry, and illustration--with performance footage, visual art, and dramatic texts.</t>
  </si>
  <si>
    <t>READINGS CHINESE I</t>
  </si>
  <si>
    <t>Readings in Modern Chinese I</t>
  </si>
  <si>
    <t>Prerequisite, CHIN 306. Read authentic texts of modern Chinese, including newspaper articles and writings of literary, cultural, and social interest. Writing Chinese characters is required. Students may not receive credit for both CHIN 407 or CHIN 408 and CHIN 414.</t>
  </si>
  <si>
    <t>READINGS CHINESE II</t>
  </si>
  <si>
    <t>Readings in Modern Chinese II</t>
  </si>
  <si>
    <t>Prerequisite, CHIN 407. Read authentic texts of modern Chinese, including newspaper articles and writings of literary, cultural, and social interest. Writing Chinese characters is required. Students may not receive credit for both CHIN 407 or CHIN 408 and CHIN 414.</t>
  </si>
  <si>
    <t>ADV READING &amp; COMP</t>
  </si>
  <si>
    <t>CHINESE-ENGLISH TRANSLATION</t>
  </si>
  <si>
    <t>Chinese-English Translation and Interpreting</t>
  </si>
  <si>
    <t>Pre- or corequisite, CHIN 407 or 414. Instruction and practice in Chinese-to-English translation (written) and interpreting (oral), designed for second-language learners of Chinese. Students work with materials covering many fields.</t>
  </si>
  <si>
    <t>CHINESE BUSINESS COMMUNICATION</t>
  </si>
  <si>
    <t>NARR ETHICS IN MOD CHINA</t>
  </si>
  <si>
    <t>Narrative Ethics in Modern China</t>
  </si>
  <si>
    <t>By exploring intersections of the narrative and the normative, this course considers relations between text, ethics, and everyday life in 20th-century China by reading texts on aesthetics.</t>
  </si>
  <si>
    <t>TOPICS IN CHINESE</t>
  </si>
  <si>
    <t>Topics in Chinese Literature and Language</t>
  </si>
  <si>
    <t>Pre- or corequisite, CHIN 407 or 414. Readings in Chinese literature and language on varying topics. May be taken more than once for credit as topics change.</t>
  </si>
  <si>
    <t>INTRO TO CLASSICAL CHINESE</t>
  </si>
  <si>
    <t>LITERARY CHINESE</t>
  </si>
  <si>
    <t>ANCIENT PHILOSOPHERS</t>
  </si>
  <si>
    <t>WRITING CHINESE (IN) AMERICA</t>
  </si>
  <si>
    <t>CLAR</t>
  </si>
  <si>
    <t>NEW TESTAMENT ARCHAEOLOG</t>
  </si>
  <si>
    <t>ANCIENT CITIES</t>
  </si>
  <si>
    <t>Art and Fashion from Rome to Timbuktu</t>
  </si>
  <si>
    <t>In the Roman Empire and in contemporary Africa, clothing reflects local symbolic systems and global trade networks. Rome is imagined as the source of Western culture, and Africa evokes distant exoticism; this course will complicate such conceptions. Through fashion we explore political, economic, and religious systems, as well as creativity.</t>
  </si>
  <si>
    <t>ARCH OF EGYPT</t>
  </si>
  <si>
    <t>BRONZE AGE GREECE</t>
  </si>
  <si>
    <t>Minoans and Mycenaeans: The Archaeology of Bronze Age Greece</t>
  </si>
  <si>
    <t>A survey of the material culture of Greece, the Cyclades, and Crete from the Paleolithic period (ca. 50,000 years ago) until the end of the Bronze Age (ca. 1200 BCE). Primary focus will be the urbanized palatial centers that emerged in mainland Greece (Mycenaean) and the island of Crete (Minoan).</t>
  </si>
  <si>
    <t>GREEK ARCHAEOLOGY</t>
  </si>
  <si>
    <t>Greek Archaeology</t>
  </si>
  <si>
    <t>The historical development of the art and architecture of Greece from the Bronze Age through the Hellenistic period.</t>
  </si>
  <si>
    <t>ARCHAEOLOGY ITALY</t>
  </si>
  <si>
    <t>Archaeology of Italy</t>
  </si>
  <si>
    <t>The historical development of the Italian peninsula as seen in its physical remains, with emphasis upon Etruscan and Roman sites.</t>
  </si>
  <si>
    <t>Roman Archaeology</t>
  </si>
  <si>
    <t>This course explores the archaeology of the Roman world between the eighth century BCE and the fifth century CE, focusing on issues of urbanization, trade and consumption, colonization, and the Roman army.</t>
  </si>
  <si>
    <t>Art of Classical Greece</t>
  </si>
  <si>
    <t>Required preparation, any introductory art history course or permission of the instructor. A chronological study of the main development of Greek sculpture, architecture and painting from the fifth to the first centuries BCE.</t>
  </si>
  <si>
    <t>LIFE IN ANCIENT POMPEII</t>
  </si>
  <si>
    <t>Life in Ancient Pompeii</t>
  </si>
  <si>
    <t>In this course we will explore the history and archaeology of Pompeii with the goal of better understanding daily life in the early Roman empire. The course proceeds topically, moving from an exploration of the city's public spaces to an analysis of more private domains--houses, gardens, and tombs. We will also consider evidence from ancient literature and epigraphy. Students may not receive credit for both CLAR 380 and CLAS 73.</t>
  </si>
  <si>
    <t>FIELD ARCHAEOLOGY</t>
  </si>
  <si>
    <t>GREEK ARCHITECTURE</t>
  </si>
  <si>
    <t>Greek Architecture</t>
  </si>
  <si>
    <t>Prerequisite, CLAR 244; permission of the instructor for students lacking the prerequisite. A survey of Greek architectural development from the Dark Ages through the fourth century BCE. Special topics include the beginnings of monumental architecture, the development of the orders, and interpretations of individual architects in terms of style and proportions.</t>
  </si>
  <si>
    <t>ARCHITECTURE OF ROME</t>
  </si>
  <si>
    <t>Architecture of Etruria and Rome</t>
  </si>
  <si>
    <t>Prerequisite, CLAR 245, CLAR 247, or CLAR/ARTH 263; permission of the instructor for students lacking the prerequisite. The development of architecture in the Roman world from the ninth century BCE through the fourth century CE. The course focuses on the development of urbanism and the function, significance, and evolution of the main building types and their geographic distribution.</t>
  </si>
  <si>
    <t>Roman Painting</t>
  </si>
  <si>
    <t>Prerequisite, any CLAR or ARTH course at the 200-level or higher (preferably CLAR 245, CLAR 247, or CLAR/ARTH 263); permission of the instructor for students lacking the prerequisite. Surveys Roman painting from 200 BCE to 300 CE, with emphasis on style, iconography, historical development of painting in its sociocultural, political, and religious contexts. Treats current debates in scholarship.</t>
  </si>
  <si>
    <t>EGYPT AFTER THE PHARAOHS</t>
  </si>
  <si>
    <t>Egypt after the Pharaohs</t>
  </si>
  <si>
    <t>Prerequisite, any CLAR course at the 200-level of higher (preferably CLAR 242 or CLAR 247); permission of the instructor for students lacking the prerequisite. This course explores the archaeological and historical evidence for life in Egypt between 332 BCE and 324 CE, when the traditions of Pharaonic Egypt came together with the customs and culture of Greek and Roman conquerors to create a society incorporating the traditions of native Egyptian and Mediterranean peoples.</t>
  </si>
  <si>
    <t>ARCHAEOLOGY FIELD SCHOOL</t>
  </si>
  <si>
    <t>120H</t>
  </si>
  <si>
    <t>FYS: ART/ANCIENT CITY</t>
  </si>
  <si>
    <t>First-Year Seminar: Art in the Ancient City</t>
  </si>
  <si>
    <t>The course offers a comparative perspective on the archaeology of ancient Egypt and Bronze Age Greece (3000-1100 BCE) exploring the public art produced by these two early Mediterranean societies: the Aegean Bronze Age palace centers of Crete and Mainland Greece and the territorial state of ancient Egypt.</t>
  </si>
  <si>
    <t>CLAS</t>
  </si>
  <si>
    <t>FYS: WRITING THE PAST</t>
  </si>
  <si>
    <t>First-Year Seminar: Writing the Past</t>
  </si>
  <si>
    <t>Translated works of three Greek historians--Herodotus, Thucydides, and Polybius--will provide a lens through which to explore the capacity for literature and other modes of representation to convey history.</t>
  </si>
  <si>
    <t>POLITICS OF PERSUASION</t>
  </si>
  <si>
    <t>First-Year Seminar: The Politics of Persuasion in the Ancient and Modern Worlds</t>
  </si>
  <si>
    <t>Are there rules for crafting a successful speech? The art and the mechanisms of persuasion will be considered both as a discipline with its own laws and practices and as a window into the values and debates that animate the public life of diverse civilizations.</t>
  </si>
  <si>
    <t>HELEN OF TROY</t>
  </si>
  <si>
    <t>THE GREEKS</t>
  </si>
  <si>
    <t>THE ROMANS</t>
  </si>
  <si>
    <t>The Romans</t>
  </si>
  <si>
    <t>A survey of Roman civilization from the beginning to the late empire, dealing with history, literature, archaeology, philosophy and religion, technology, the economy, and social and political institutions.</t>
  </si>
  <si>
    <t>MED WORD FORM ETYM</t>
  </si>
  <si>
    <t>CLASSICAL MYTHOLOGY</t>
  </si>
  <si>
    <t>WOMEN IN ANCIENT ROME</t>
  </si>
  <si>
    <t>Women in Ancient Rome</t>
  </si>
  <si>
    <t>Course examines the life of women in ancient Rome, from the first beginnings of the organized community in Rome through the early Empire, a period of about 900 years. Also explores aspects of the lives of women in provinces governed by Rome.</t>
  </si>
  <si>
    <t>AGE OF PERICLES</t>
  </si>
  <si>
    <t>The Age of Pericles</t>
  </si>
  <si>
    <t>An introduction to classical civilization through study of its most important period in Greece. Attention to history, philosophy, and art. Lecture and discussion.</t>
  </si>
  <si>
    <t>AGE OF AUGUSTUS</t>
  </si>
  <si>
    <t>The Age of Augustus</t>
  </si>
  <si>
    <t>An introduction to classical civilization through study of the literature, history, and art of one of the most crucial periods in Roman history. Lectures and discussion.</t>
  </si>
  <si>
    <t>ATHLETICS GREK ROM</t>
  </si>
  <si>
    <t>Athletics in the Greek and Roman World</t>
  </si>
  <si>
    <t>Study of athletics as a unifying force in ancient society, emphasizing the Olympic games and other religious festivals. Consideration of athletic professionalism, propaganda, and social trends using literary and archaeological sources.</t>
  </si>
  <si>
    <t>CICERO AND CAESAR</t>
  </si>
  <si>
    <t>Cicero, Caesar, and the End of the Roman Republic</t>
  </si>
  <si>
    <t>Cicero and Caesar provide a window into the end of the Roman Republic, and the end of the Republic provides a privileged ground for applying different methodologies of research (e.g. history, literature, political science, philosophy, etc.). This interdisciplinary course includes student presentations.</t>
  </si>
  <si>
    <t>JUNIOR SEMINAR</t>
  </si>
  <si>
    <t>Junior Seminar</t>
  </si>
  <si>
    <t>Junior standing required. The topic of this course varies according to instructor, but in all cases is designed to bring together all departmental majors in their examination of a particular topic in the study of the ancient Mediterranean from an interdisciplinary perspective. Seminar format and research focus.</t>
  </si>
  <si>
    <t>GRAMMAR FOR EFFECTIVE WRITING</t>
  </si>
  <si>
    <t>122H</t>
  </si>
  <si>
    <t>131H</t>
  </si>
  <si>
    <t>263H</t>
  </si>
  <si>
    <t>362H</t>
  </si>
  <si>
    <t>GREEK TRAGEDY</t>
  </si>
  <si>
    <t>363H</t>
  </si>
  <si>
    <t>LATIN &amp; GREEK LYRIC</t>
  </si>
  <si>
    <t>Latin and Greek Lyric Poetry in Translation</t>
  </si>
  <si>
    <t>Introduction to the lyric and elegiac poetry of antiquity in English translation, including Hesiod, Sappho, Catullus, Ovid, and Horace.</t>
  </si>
  <si>
    <t>51H</t>
  </si>
  <si>
    <t>GREEK DRAMA FROM PAGE TO STAGE</t>
  </si>
  <si>
    <t>First-Year Seminar: Greek Drama from Page to Stage</t>
  </si>
  <si>
    <t>This seminar takes a participatory approach to ancient Greek theater, exploring the dual nature of drama as performance and script. It provides a historical overview of the extraordinary Athenian fifth century (BCE), emphasizing ways theater interacts with art, law, myth, and politics. Theatrical exercises and performances complement several writing assignments.</t>
  </si>
  <si>
    <t>FYS THREE GRK/ROM EPICS</t>
  </si>
  <si>
    <t>First-Year Seminar: Three Greek and Roman Epics</t>
  </si>
  <si>
    <t>This first-year seminar will involve a close reading of Homer's Iliad and Odyssey and Vergil's Aeneid, and as a transition from Homer to Vergil, students will also read the tragedies of Sophocles from fifth-century Athens.</t>
  </si>
  <si>
    <t>57H</t>
  </si>
  <si>
    <t>FYS GREEK TRAGIC HEROINES</t>
  </si>
  <si>
    <t>First-Year Seminar: Dead and Deadly Women: Greek Tragic Heroines from Aeschylus to Eliot</t>
  </si>
  <si>
    <t>This seminar will study the great tragic heroines of ancient Greek drama, focusing on Clytemnestra, Medea, Alcestis, Phaedra, the Trojan Women, Antigone. Students will also read a contemporary novel, by Fay Weldon, that engages many of these mythic women. Students will study the Greek tragedies intensively, along with their reception in later literature and art.</t>
  </si>
  <si>
    <t>61H</t>
  </si>
  <si>
    <t>FYS ANCIENT POMPEII</t>
  </si>
  <si>
    <t>First-Year Seminar: Life in Ancient Pompeii</t>
  </si>
  <si>
    <t>A study of this well-preserved ancient site provides an understanding of life in an Italian town during the early Roman empire. Students will study town planning, architecture, the arts, social organization, politics, entertainment, artisanry, commerce, and family life in this first-year seminar. Students may not receive credit for both CLAR 380 and CLAS 73.</t>
  </si>
  <si>
    <t>GREEK DRAMA ON PAGE AND STAGE</t>
  </si>
  <si>
    <t>CMPL</t>
  </si>
  <si>
    <t>GREAT BOOKS I</t>
  </si>
  <si>
    <t>Great Books I: Epic and Lyric Traditions</t>
  </si>
  <si>
    <t>Fulfills a major core requirement. Major works of literature central to the formation of Western culture from antiquity to 1750. Considers epic, lyric, drama, and prose; core authors such as Homer, Virgil, Dante, and Milton.</t>
  </si>
  <si>
    <t>GREAT BOOKS I: ROMANCE</t>
  </si>
  <si>
    <t>Great Books I:  Romancing the World</t>
  </si>
  <si>
    <t>Fulfills a major core requirement. This course focuses on the literary mode of romance, with particular attention to cross-cultural contact and exchange from classical antiquity to the present in both European and non-European literature.</t>
  </si>
  <si>
    <t>GREAT BOOKS I: VIS ARTS &amp; LIT</t>
  </si>
  <si>
    <t>Great Books I: Visual Arts and Literature from Antiquity to 1750</t>
  </si>
  <si>
    <t>This course offers students a survey of mutually supportive developments in literature and the visual arts from classical antiquity until around 1700. Fulfills a major core requirement.</t>
  </si>
  <si>
    <t>GREAT BOOKS I: POLITICS &amp; LIT</t>
  </si>
  <si>
    <t>Great Books I: Politics and Literature from Antiquity to 1750</t>
  </si>
  <si>
    <t>Fulfills a major core requirement. This course examines comparative literary texts in literature and political philosophy in the context of developments in political thought and practice from classical Greece through the French Revolution.</t>
  </si>
  <si>
    <t>GREAT BOOKS II</t>
  </si>
  <si>
    <t>Great Books II</t>
  </si>
  <si>
    <t>Fulfills a major core requirement. An introduction to some of the major texts of 19th- and 20th-century literature, focusing on periods of romanticism, realism, and modernism and with some attention given to parallel developments in the arts and philosophy.</t>
  </si>
  <si>
    <t>GREAT BOOKS II: SAVAGE, NATIVE</t>
  </si>
  <si>
    <t>GREAT BOOKS II: AFRICAN DIASP</t>
  </si>
  <si>
    <t>GREAT BOOKS II: TRAVEL &amp; IDENT</t>
  </si>
  <si>
    <t>VISUAL CULTURE II</t>
  </si>
  <si>
    <t>Visual Culture II</t>
  </si>
  <si>
    <t>Fulfills a major core requirement. This course surveys the visual arts, in particular painting and photography, from roughly 1750 to the present. Pictorial traditions, styles, and genres (as well as the traditions of critical writing that respond to them) will be considered from a proto-cinematic perspective. Theater and the novel may also be examined comparatively.</t>
  </si>
  <si>
    <t>HISTORY OF GLOBAL CINEMA</t>
  </si>
  <si>
    <t>History of Global Cinema</t>
  </si>
  <si>
    <t>This course is designed to introduce students to the field of global cinema and, thence, to the methods of comparativist film study.</t>
  </si>
  <si>
    <t>FILM AND MEDIA CULTURE</t>
  </si>
  <si>
    <t>GLOBAL AUTHORS: CERVANTES</t>
  </si>
  <si>
    <t>Global Authors: Cervantes</t>
  </si>
  <si>
    <t>Fulfills a major core requirement. Close study of Cervantes' Don Quixote, its reception and impact on varied works of world literature.</t>
  </si>
  <si>
    <t>INTRODUCTION TO FILM THEORY</t>
  </si>
  <si>
    <t>Introduction to Film Theory</t>
  </si>
  <si>
    <t>This course introduces students to debates in classical and post-classical film theory. Likely topics include medium specificity; the ideological functions of narrative cinema; film theory's investments in psychoanalysis, linguistics, semiotics, and phenomenology; the advent of digital media; feminism; national and transnational cinema; spectatorship; authorship; genre theory; and film and philosophy.</t>
  </si>
  <si>
    <t>APPROACHES TO COMP LIT</t>
  </si>
  <si>
    <t>INTRO TO LITERARY THEORY</t>
  </si>
  <si>
    <t>LANDSCAPE IN LIT. &amp; THE ARTS</t>
  </si>
  <si>
    <t>Landscape in Literature and the Arts: Re-Imagining the Natural World</t>
  </si>
  <si>
    <t>Explores how human interaction with the natural world is represented in the literary, visual, and performing arts from Roman fresco to the ecological art and fiction of the 21st century. Students conduct mentored research at Ackland Art Museum with peer and faculty feedback at every stage.</t>
  </si>
  <si>
    <t>JEWS IN GERMAN CULTURE</t>
  </si>
  <si>
    <t>MYTH, FABLE, NOVELLA</t>
  </si>
  <si>
    <t>Myth, Fable, Novella: The Long History of the Short Story</t>
  </si>
  <si>
    <t>Traces the development of European short fiction from the 12th through the 17th centuries, taking brief looks backward toward the ancient world and forward to the modern short story.</t>
  </si>
  <si>
    <t>FAIRY TALES &amp; CHILDHOOD</t>
  </si>
  <si>
    <t>FILM GENRES</t>
  </si>
  <si>
    <t>LITERARY THEORY</t>
  </si>
  <si>
    <t>RENAISSANCE</t>
  </si>
  <si>
    <t>TRANSNATIONAL ROMANTICISM</t>
  </si>
  <si>
    <t>Transnational Romanticism: Romantic Movements in Europe and the Americas</t>
  </si>
  <si>
    <t>Prerequisite, ENGL 105. Research-intensive course that explores how the Romantic movement beginning in 18th-century Europe has shaped the world we experience now. Topics vary and include revolutionary republicanism; slavery and abolition; quests for originality, expressiveness, and spiritual renovation; critiques of progress and modern urban culture; and revaluations of the natural world.</t>
  </si>
  <si>
    <t>CINEMA &amp; SURREALISM</t>
  </si>
  <si>
    <t>Cinema and Surrealism</t>
  </si>
  <si>
    <t>This course examines surrealism as an inter-art development between the First and Second World Wars. Taking a comparativist view, it focuses mainly on cinema but explores surrealist literature, painting, and sculpture as well. Much of the course traces the continuing relevance of surrealist practices in contemporary cinema.</t>
  </si>
  <si>
    <t>KUNDERA AND WORLD LIT</t>
  </si>
  <si>
    <t>CONCEPTS OF TRAGIC</t>
  </si>
  <si>
    <t>Concepts and Perspectives of the Tragic</t>
  </si>
  <si>
    <t>History and theory of tragedy as a distinctive literary genre and as a more general literary and cultural problem. Authors include Aeschylus, Sophocles, Euripides, Shakespeare, Racine, Goethe, Nietzsche, Wagner, Mann, Samuel I and II, Faulkner. Also engages theorists, ancient and modern.</t>
  </si>
  <si>
    <t>WICKED DESIRE: LOLITA, NABOKOV</t>
  </si>
  <si>
    <t>EMPIRE AND DIPLOMACY</t>
  </si>
  <si>
    <t>Empire and Diplomacy</t>
  </si>
  <si>
    <t>Examines the history of the British Empire and the role of peace, war, defense, diplomacy, and letters in shaping Britain's presence on the world stage.</t>
  </si>
  <si>
    <t>ADVANCED SEMINAR</t>
  </si>
  <si>
    <t>STUDIES IN THE ANGLO-FRENCH</t>
  </si>
  <si>
    <t>250H</t>
  </si>
  <si>
    <t>SR HNRS THESIS, PT 1</t>
  </si>
  <si>
    <t>SR HNRS THESIS, PT 2</t>
  </si>
  <si>
    <t>LEADERSHIP MODELS</t>
  </si>
  <si>
    <t>First-Year Seminar: Collective Leadership Models for Community Change</t>
  </si>
  <si>
    <t>This course will explore communication models for collective leadership involving youth and adults in vulnerable communities. Partnering with local youth-focused organizations, students will work in teams to research and design community-based change projects.</t>
  </si>
  <si>
    <t>FYS: THE MEANING OF WORK</t>
  </si>
  <si>
    <t>First-Year Seminar: Is There Life after College?: The Meaning of Work in Contemporary Life</t>
  </si>
  <si>
    <t>Examines the historical emergence of work as a defining feature of contemporary life. The course asks, What is a "career"? How have neoliberalism and post-Fordism influenced understandings of work and career?  How have changing conceptions of work influenced other aspects of life, including family, leisure, consumption, and self-identity?</t>
  </si>
  <si>
    <t>FYS AFAM LIT &amp; PERFORM</t>
  </si>
  <si>
    <t>FYS CREATIVE/PERFORMANCE</t>
  </si>
  <si>
    <t>FYS: UNDERSTANDING PLACE- RHET</t>
  </si>
  <si>
    <t>First-Year Seminar: Understanding Place through Rhetoric</t>
  </si>
  <si>
    <t>This seminar explores how we come to understand what places are and how they are meaningful. We will look at places "rhetorically": how they were designed to persuade those who inhabit them, how we actually experience them, and how we make sense of them in our individual lives.</t>
  </si>
  <si>
    <t>NETWORKED SOCIETIES</t>
  </si>
  <si>
    <t>First-Year Seminar: Networked Societies</t>
  </si>
  <si>
    <t>This seminar is designed to introduce early-career students to the role that networks play in contemporary global societies. We will examine key ways to think about network societies by taking up the idea of the network in social, political, economic, cultural, and technological terms.</t>
  </si>
  <si>
    <t>THINK, SPEAK, ARGUE</t>
  </si>
  <si>
    <t>First-Year Seminar: Think, Speak, Argue</t>
  </si>
  <si>
    <t>This is a course in learning to think more critically, speak more persuasively, and argue more effectively by focusing on practical skill development in reasoning and debate.</t>
  </si>
  <si>
    <t>TECHNOLOGIES OF POP CULTURE</t>
  </si>
  <si>
    <t>First-Year Seminar: Technologies of Popular Culture</t>
  </si>
  <si>
    <t>This seminar takes an historical approach to the relationship between popular culture and technological change. We will explore how artists and other workers (including audiences) in the TV, smart phone, and especially music industries have incorporated new technology into the production, distribution, and consumption of cultural commodities and experiences.</t>
  </si>
  <si>
    <t>PUBLIC SPEAKING</t>
  </si>
  <si>
    <t>Public Speaking</t>
  </si>
  <si>
    <t>Theory and extensive practice in various types of speaking.</t>
  </si>
  <si>
    <t>INTRO INTERPER/ORG COMM</t>
  </si>
  <si>
    <t>INTRO MEDIA PROD</t>
  </si>
  <si>
    <t>WRITING FOR SCREEN/STAGE</t>
  </si>
  <si>
    <t>INTRO MED HIST/THEO/CRIT</t>
  </si>
  <si>
    <t>POPULAR MUSIC</t>
  </si>
  <si>
    <t>Popular Music</t>
  </si>
  <si>
    <t>Prerequisite, COMM 140. This class explores the historical, social, political, and cultural significances of popular music as a communicative practice in the United States from 1950 to the present.</t>
  </si>
  <si>
    <t>INTRODUCTION TO NEW MEDIA</t>
  </si>
  <si>
    <t>Introduction to New Media</t>
  </si>
  <si>
    <t>An introduction to the design, aesthetics, and analysis of various forms of digital media. Hands-on experience with different modes of creation, including graphics, web-based communication, and social media.</t>
  </si>
  <si>
    <t>INTRO TO PERF STUDIES</t>
  </si>
  <si>
    <t>Introduction to Performance Studies</t>
  </si>
  <si>
    <t>As the introductory course in performance studies, students will explore and experiment with performance as ritual, performance in everyday life, and the performance of literature.</t>
  </si>
  <si>
    <t>RHET PUBL ISSUES</t>
  </si>
  <si>
    <t>Rhetoric and Public Issues</t>
  </si>
  <si>
    <t>Examines the basic nature and importance of rhetoric and argumentation. Attention is devoted to interpreting the persuasive function of texts and their relation to modern forms of life.</t>
  </si>
  <si>
    <t>ARGUMENT AND DEBATE</t>
  </si>
  <si>
    <t>Argumentation and Debate</t>
  </si>
  <si>
    <t>Analysis of issues, use of evidence, reasoning, briefmaking, and refutation. Argumentative speeches and debates on legal cases and on current events. Designed for prospective law students, public policy students, speech teachers, and college debaters.</t>
  </si>
  <si>
    <t>SMALL GROUP COMM</t>
  </si>
  <si>
    <t>AUD/VID/FLM PRD/WRT</t>
  </si>
  <si>
    <t>COMM TECH, CULTR, SOCIET</t>
  </si>
  <si>
    <t>INTRO PERFORMANCE OF CULTURE</t>
  </si>
  <si>
    <t>Introduction to the Performance of Culture</t>
  </si>
  <si>
    <t>Introduces students to performance as a way of studying culture in all of its creative, dynamic forms, including family stories, joking, rituals, and practices of everyday life. The course emphasizes field methods and experiential research.</t>
  </si>
  <si>
    <t>PERFORMING LITERATURE</t>
  </si>
  <si>
    <t>PERSUASION</t>
  </si>
  <si>
    <t>INTRO ORG COMM</t>
  </si>
  <si>
    <t>Introduction to Organizational Communication</t>
  </si>
  <si>
    <t>Prerequisite, COMM 120. Permission of the instructor for nonmajors. The course explores the historical and theoretical developments in the research and practice of organizational communication.</t>
  </si>
  <si>
    <t>INTRO WRITING FILM/TV</t>
  </si>
  <si>
    <t>WRITING SHORT FILM</t>
  </si>
  <si>
    <t>WRITING THE ONE-HOUR TV DRAMA</t>
  </si>
  <si>
    <t>Writing the One-Hour TV Drama</t>
  </si>
  <si>
    <t>Prerequisite, COMM 330. Students in this class will live the life of a writing staff on a just-picked-up, fictional, one-hour television series. As if on a real series, they will individually and cooperatively create story ideas, treatments, and outlines, as well as write scenes, acts, and entire scripts.</t>
  </si>
  <si>
    <t>FILM STORY ANALYSIS</t>
  </si>
  <si>
    <t>PRACT CULTURAL STUDIES</t>
  </si>
  <si>
    <t>PROD PRACTICUM</t>
  </si>
  <si>
    <t>ARGUMENTATION</t>
  </si>
  <si>
    <t>Argumentation</t>
  </si>
  <si>
    <t>This course examines the theory and practice of argument and deliberation in communication studies, drawing from resources in rhetorical studies, informal logic, and argumentation. Intended for pre-law, public policy and other students interested in argumentation.</t>
  </si>
  <si>
    <t>SOUTHERN EXP/RHETOR</t>
  </si>
  <si>
    <t>The Southern Experience in Rhetoric</t>
  </si>
  <si>
    <t>Examines recurrent themes in the rhetoric of significant Southerners and important campaigns. Considers both the rhetoric of the establishment and the rhetoric of change.</t>
  </si>
  <si>
    <t>SPEC TOP/COMM STUDY</t>
  </si>
  <si>
    <t>INTERNSHIP</t>
  </si>
  <si>
    <t>IND STUDY/DIR READ</t>
  </si>
  <si>
    <t>Independent Study and Directed Research</t>
  </si>
  <si>
    <t>Permission of the department. Majors only. 3.0 cumulative grade point average and 3.5 communication studies grade point average required. For communication studies majors who wish to pursue independent research projects or reading programs under the supervision of a selected instructor. Intensive individual research on a problem designed by instructor and student in conference.</t>
  </si>
  <si>
    <t>CRITICAL THEORY</t>
  </si>
  <si>
    <t>FREUD</t>
  </si>
  <si>
    <t>Freud</t>
  </si>
  <si>
    <t>Examination of Freudian thought within and across historical contexts, with special attention to the centrality of gender and sexuality in the operations of the "human organism."</t>
  </si>
  <si>
    <t>FAMILY COMMUNICATION</t>
  </si>
  <si>
    <t>Family Communication</t>
  </si>
  <si>
    <t>Prerequisite, COMM 120. Growth in technologies, more frequent travel, and movements of products and people across the borders of nation states change concepts of family and community. Foregrounded by these realities, this course combines theories of family and communication with documentation of lived experience to interrogate family communication patterns in contemporary culture.</t>
  </si>
  <si>
    <t>HIST AMER SCREENWRITING</t>
  </si>
  <si>
    <t>History of American Screenwriting</t>
  </si>
  <si>
    <t>This viewing and research-intensive course examines the history of American narrative film through the screenwriter's experience, using a decade-by-decade approach to examine the political, social, global, psychological, religious, and cultural influences on the art, process, and careers of screenwriters.</t>
  </si>
  <si>
    <t>ADVANCED AUDIO PRODUCTION</t>
  </si>
  <si>
    <t>VISUAL CULTURE</t>
  </si>
  <si>
    <t>Visual Culture</t>
  </si>
  <si>
    <t>Prerequisite, COMM 140; permission of the instructor for students lacking the prerequisite. Course provides an overview of theories of visual culture. We apply these theories to better understand contemporary visual media and technologies, along with the everyday media practices they support.</t>
  </si>
  <si>
    <t>INTERMED  SCREENWRITING</t>
  </si>
  <si>
    <t>MEMORY ACTS</t>
  </si>
  <si>
    <t>MED &amp; POP CULTURE</t>
  </si>
  <si>
    <t>Media and Popular Culture</t>
  </si>
  <si>
    <t>Prerequisite, COMM 140. Permission of the instructor for nonmajors. Examination of communication processes and cultural significance of film, television, and other electronic media.</t>
  </si>
  <si>
    <t>EVERYDAY MEDIA TECHNOLOGY</t>
  </si>
  <si>
    <t>The History of New Media Technology in Everyday Life</t>
  </si>
  <si>
    <t>Prerequisite, COMM 140. The starting point for this course, chronologically and conceptually, is the emergence of popular media technology. Our purview includes transformative innovations in mediated communication, such as telephony and e-mail, alongside familiar media technologies such as televisions and computers.</t>
  </si>
  <si>
    <t>CREATING SOLO PERFORMANCE</t>
  </si>
  <si>
    <t>Creating the Solo Performance</t>
  </si>
  <si>
    <t>Prerequisite, COMM 160, DRAM 120, or ENGL 206, 207, or 208; permission of the instructor for students lacking the prerequisite. This course examines processes of creating and performing solo work. Students engage a variety of performances: autobiographical, representation of the lives of other/s, and exploration of cultural or political ideas.</t>
  </si>
  <si>
    <t>COLLABORATIVE PERFORMANCE</t>
  </si>
  <si>
    <t>Collaborative Performance</t>
  </si>
  <si>
    <t>Theory and practice of collaborative performance, emphasizing image, intertextual adaptation, site-specific and installation work, avant-garde traditions, and the play of time and space.</t>
  </si>
  <si>
    <t>ADV STUDY IN PERFORMING LIT</t>
  </si>
  <si>
    <t>RHETORICAL CRITICISM</t>
  </si>
  <si>
    <t>Rhetorical Criticism</t>
  </si>
  <si>
    <t>Prerequisite, COMM 170. Approaches to the analysis and assessment of rhetorical practice with a focus on how rhetoric reflects and shapes public culture.</t>
  </si>
  <si>
    <t>SPEC TOP/COMM STUDIES</t>
  </si>
  <si>
    <t>US 3rd World Fem, Film, Media</t>
  </si>
  <si>
    <t>PRODUCTION AND PRACTICE</t>
  </si>
  <si>
    <t>VISUAL RHETORIC</t>
  </si>
  <si>
    <t>Visual and Material Rhetoric</t>
  </si>
  <si>
    <t>Prerequisite, COMM 170. This course explores the use of rhetorical criticism as a way to understand how the visual and material are used for symbolic and political purposes. Examples ranging from news images to public art will be studied.</t>
  </si>
  <si>
    <t>COMM/SOCIAL MEMORY</t>
  </si>
  <si>
    <t>Communication and Social Memory</t>
  </si>
  <si>
    <t>Permission of the instructor for nonmajors. An investigation of psychological aspects of communication, particularly the perceptual and interpretive processes underlying the sending and receiving of messages.</t>
  </si>
  <si>
    <t>COMM AND LEADERSHIP</t>
  </si>
  <si>
    <t>Communication and Leadership</t>
  </si>
  <si>
    <t>Prerequisite, COMM 120. Permission of the instructor for nonmajors. Critical examination of alternative theories of leadership and trends in the study of leadership; focuses on the communicative dimensions of leadership.</t>
  </si>
  <si>
    <t>ORG COMM</t>
  </si>
  <si>
    <t>CRIT APPR TO ORG COMM</t>
  </si>
  <si>
    <t>Critical-Cultural Approaches to Organizational Communication</t>
  </si>
  <si>
    <t>Prerequisite, COMM 325; permission of the instructor for students lacking the prerequisite. The study of organizational culture operates on a set of assumptions distinct from traditional management perspectives. This course explores the cultural perspective as an alternative approach to understanding organizational communication processes.</t>
  </si>
  <si>
    <t>ORGANIZATIONAL ETHICS</t>
  </si>
  <si>
    <t>NARRATIVE PRODUCTION</t>
  </si>
  <si>
    <t>INTRO SCREEN ADAPTATION</t>
  </si>
  <si>
    <t>Introduction to Screen Adaptation</t>
  </si>
  <si>
    <t>Prerequisite, COMM 131, 330, ENGL 130, or 132H. Students practice the craft of screen adaptation by conceptualizing, outlining, and writing scenes based on material from another medium (both fiction and nonfiction). Work is presented, discussed, and performed in a workshop environment.</t>
  </si>
  <si>
    <t>MASTER SCREENWRITING</t>
  </si>
  <si>
    <t>Master Screenwriting</t>
  </si>
  <si>
    <t>Prerequisite, COMM 433. Open only to students in the writing for the screen and stage minor. Students will write and workshop a full-length feature film screenplay. Students will learn about the film and television business through a combination of research, in-class discussions, and interactive interviews with industry insiders.</t>
  </si>
  <si>
    <t>ORAL HISTORY/PERF</t>
  </si>
  <si>
    <t>PERF OF CHILD LIT</t>
  </si>
  <si>
    <t>PERF AND POP CULTURE</t>
  </si>
  <si>
    <t>Performance and Popular Culture</t>
  </si>
  <si>
    <t>Prerequisite, COMM 160.  Critical examination of the operation of performance as a cultural phenomenon, with an emphasis on meaning, power,  and resistance in cultural events, social practices, and media spectacles.</t>
  </si>
  <si>
    <t>RHETORICAL THEORY</t>
  </si>
  <si>
    <t>Rhetorical Theory and Practice</t>
  </si>
  <si>
    <t>Prerequisite, COMM 170. Investigates the theoretical definitions and uses of rhetorical interpretation and action in spoken, written, visual, material practices, discourses, and events.</t>
  </si>
  <si>
    <t>PUBLIC POLICY ARGUM</t>
  </si>
  <si>
    <t>Public Policy Argument</t>
  </si>
  <si>
    <t>Prerequisite, COMM 170. Analyzes argument in a variety of contexts with an emphasis on public policy and exploring tensions involved in addressing both expert and public audience in the political sphere.</t>
  </si>
  <si>
    <t>WAR AND CULTURE</t>
  </si>
  <si>
    <t>War and Culture</t>
  </si>
  <si>
    <t>Examines American cultural myths about war generally and specifically about the causes of war, enemies, weapons, and warriors, and the way these myths constrain foreign and defense policy, military strategy, and procurement.</t>
  </si>
  <si>
    <t>PRES RHETORIC</t>
  </si>
  <si>
    <t>Presidential Rhetoric</t>
  </si>
  <si>
    <t>Prerequisite, COMM 170. The power of the presidency depends in part upon the president's ability to rally public opinion, which depends upon the president's ability to use the "bully pulpit." This course examines the hurdles presidents face and the steps presidents take to shape opinion.</t>
  </si>
  <si>
    <t>MAKING &amp; MANIPULATING RACE</t>
  </si>
  <si>
    <t>Making and Manipulating "Race" in the United States</t>
  </si>
  <si>
    <t>This course will examine how tropes of "race" are symbolically invented and experienced psychologically and emotionally. This course assesses how "race" reflects and shapes cultural politics.</t>
  </si>
  <si>
    <t>RHETORIC &amp; BLACK CULTURE</t>
  </si>
  <si>
    <t>Rhetoric and Black Culture</t>
  </si>
  <si>
    <t>This course will explore the complex ways in which Black aesthetic forms and creative expression function as public discourse.</t>
  </si>
  <si>
    <t>THEORY INTERPERS COMM</t>
  </si>
  <si>
    <t>DOCUMENTARY PROD</t>
  </si>
  <si>
    <t>INTERACTIVE MEDIA</t>
  </si>
  <si>
    <t>GAME DESIGN</t>
  </si>
  <si>
    <t>Game Design</t>
  </si>
  <si>
    <t>Prerequisite, COMM 150. Permission of the instructor for nonmajors. Studio course that explores gaming critically and aesthetically. Practice in game design and production including 3-D worlds and scripting.</t>
  </si>
  <si>
    <t>DOCUMENTARY PROD: FIRST PERSON</t>
  </si>
  <si>
    <t>Documentary Production: First Person Filmmaking</t>
  </si>
  <si>
    <t>Prerequisite, COMM 230; permission of the instructor for students lacking the prerequisite. Students create documentaries emphasizing the filmmaker's personal perspective and experience: essay, diary, and autobiographical films, and pieces in which the filmmaker performs a role for expressive or political ends. Significant class time is devoted to work-shopping student films.</t>
  </si>
  <si>
    <t>ADV PROJECTS MEDIA PROD</t>
  </si>
  <si>
    <t>Advanced Projects in Media Production</t>
  </si>
  <si>
    <t>Prerequisites, COMM 230 and one of COMM 534, 635, 646, 653, or 654. Recommended preparation, several production courses above COMM 230. Course provides a structured environment, instructor and peer feedback, along with production and postproduction resources for completing advanced near-to-graduation media projects. Projects can be narrative, documentary, experimental, or interactive.</t>
  </si>
  <si>
    <t>POLITICS GLOBAL MEDIA CULTURE</t>
  </si>
  <si>
    <t>Cultural Politics of Global Media Culture</t>
  </si>
  <si>
    <t>Prerequisite, COMM 140; permission of the instructor for students lacking the prerequisite. Primary subjects will be popular culture and media technology, and guiding questions will be organized around the relationships of each to commerce and/as social change.</t>
  </si>
  <si>
    <t>EXPERIMENTAL VIDEO</t>
  </si>
  <si>
    <t>GRAPH, SPEC EFF, COMP</t>
  </si>
  <si>
    <t>ADV PROJECTS  PERF STUDIES</t>
  </si>
  <si>
    <t>Advanced Projects in Performance Studies</t>
  </si>
  <si>
    <t>Prerequisite, COMM 160. Course provides a workshop setting for the process of creation, dramaturgy, development, analysis, and critique of graduates' and undergraduates' original performance work, focusing on the needs of each project in progress.</t>
  </si>
  <si>
    <t>MEDIA IN PERFORMANCE</t>
  </si>
  <si>
    <t>DIGITAL MEDIA &amp; LIVE PERFORM</t>
  </si>
  <si>
    <t>Digital Media and Live Performance</t>
  </si>
  <si>
    <t>Permission of the instructor for undergraduates. Intended for students from various majors, this course provides a foundation in the history, theory, and practice of developing live, technologically-intensive, multimedia performance works. The course analyzes new media masterworks, addresses techniques of interdisciplinary collaboration, and offers workshops in specific software/technology applications.</t>
  </si>
  <si>
    <t>ADVANCED TOPICS COMM STUDIES</t>
  </si>
  <si>
    <t>COMP</t>
  </si>
  <si>
    <t>Big Data Ethics</t>
  </si>
  <si>
    <t>FLUENCY IN INFO TECHNOLOGY</t>
  </si>
  <si>
    <t>Fluency in Information Technology</t>
  </si>
  <si>
    <t>Prerequisite, MATH 110. The nature of computers, their capabilities, and limitations. How computers work, popular applications, problem-solving skills, algorithms and programming. Lectures and laboratory assignments. Students may not receive credit for this course after receiving credit for COMP 110 or higher.</t>
  </si>
  <si>
    <t>INTRO PROGRAMMING</t>
  </si>
  <si>
    <t>Introduction to Programming</t>
  </si>
  <si>
    <t>Prerequisite, MATH 129P, 231, 241, or COMP 101; a grade of C or better is required. An introduction to programming. Fundamental programming skills, typically using Java or JavaScript. Problem analysis and algorithm design. Students may not receive credit for both COMP 110 and COMP 116. Students may not receive credit for this course after receiving credit for COMP 116 or higher.</t>
  </si>
  <si>
    <t>INTRO SCIENTIFIC PROG</t>
  </si>
  <si>
    <t>Introduction to Scientific Programming</t>
  </si>
  <si>
    <t>Prerequisite, MATH 231 or 241; a grade of C or better is required. An introduction to programming for computationally oriented scientists. Fundamental programming skills, typically using MATLAB or Python. Problem analysis and algorithm design with examples drawn from simple numerical and discrete problems. Students can receive credit for only one of COMP 110 and 116.</t>
  </si>
  <si>
    <t>PRAC WEB DESIGN &amp; DEV EVERYONE</t>
  </si>
  <si>
    <t>Practical Web Design and Development for Everyone</t>
  </si>
  <si>
    <t>A ground-up introduction to current principles, standards, and best practice in website design, usability, accessibility, development, and management through project-based skills development in HTML5, CSS, and basic JavaScript. Intended for nonmajors.</t>
  </si>
  <si>
    <t>TOPICS IN COMPUTING</t>
  </si>
  <si>
    <t>Practical Web Design &amp; Develop</t>
  </si>
  <si>
    <t>ACM PROG COMPETITION PRACTICE</t>
  </si>
  <si>
    <t>PEER TEACHING IN COMP SCIENCE</t>
  </si>
  <si>
    <t>Effective Peer Teaching in Computer Science</t>
  </si>
  <si>
    <t>Prerequisite, COMP 401; a grade of C or better is required. Fundamentals of computer science pedagogy and instructional practice with primary focus on training undergraduate learning assistants for computer science courses. Emphasis on awareness of social identity in learning, active learning in the computer science classroom, and effective mentorship. All students must be granted a computer science learning assistantship or obtain prior approval to substitute relevant practicum experience prior to enrollment.</t>
  </si>
  <si>
    <t>DISCRETE STRUCTURES</t>
  </si>
  <si>
    <t>SPECIAL TOPICS IN COMPUTER SCI</t>
  </si>
  <si>
    <t>INTERNSHIP IN COMPUTER SCIENCE</t>
  </si>
  <si>
    <t>BUILD SOFTWARE STARTUP</t>
  </si>
  <si>
    <t>How to Build a Software Startup</t>
  </si>
  <si>
    <t>Explores real-world skills for successfully developing and launching a software startup in an experiential learning environment.  Customer outreach and feedback, market analysis, business model development, agile product development, with mentors from the entrepreneurship community.</t>
  </si>
  <si>
    <t>INTRO TO DIGITAL CULTURE</t>
  </si>
  <si>
    <t>Introduction to Digital Culture</t>
  </si>
  <si>
    <t>An introduction to digital technology and computer science issues in society. Topics may include Internet history, privacy, security, usability, graphics, games, computers in the media, development, economics, social media, AI, IP, computer and Internet ethics, global ethics, current legal issues, etc.</t>
  </si>
  <si>
    <t>COMP SCI ELECTIVE TOPICS</t>
  </si>
  <si>
    <t>Building a Software Start Up</t>
  </si>
  <si>
    <t>SOFTWARE ENGINEERING INTERN</t>
  </si>
  <si>
    <t>FOUND'N OF PROGRAMG</t>
  </si>
  <si>
    <t>Foundation of Programming</t>
  </si>
  <si>
    <t>Prerequisite, MATH 231 or MATH 241; a grade of C or better is required. Required preparation, a first formal course in computer programming (e.g., COMP 110, COMP 116). Advanced programming: object-oriented design, classes, interfaces, packages, inheritance, delegation, observers, MVC (model view controller), exceptions, assertions.</t>
  </si>
  <si>
    <t>DATA STRUCTURES</t>
  </si>
  <si>
    <t>COMPUTER ORGANIZATN</t>
  </si>
  <si>
    <t>MODERN WEB PROGRAMMING</t>
  </si>
  <si>
    <t>INTERNET SVCS &amp; PROTOCOL</t>
  </si>
  <si>
    <t>MOBILE COMPUTING SYST</t>
  </si>
  <si>
    <t>SECURITY CONCEPTS</t>
  </si>
  <si>
    <t>MODELS: LANGS/COMPN</t>
  </si>
  <si>
    <t>2D COMPUTER GRAPHICS</t>
  </si>
  <si>
    <t>2D Computer Graphics</t>
  </si>
  <si>
    <t>Prerequisites, COMP 401, 410, and 411; a grade of C or better is required in all prerequisite courses. Fundamentals of modern software 2D graphics; geometric primitives, scan conversion, clipping, transformations, compositing, texture sampling. Advanced topics may include gradients, antialiasing, filtering, parametric curves, and geometric stroking.</t>
  </si>
  <si>
    <t>MENTORED RESEARCH</t>
  </si>
  <si>
    <t>COMPILERS</t>
  </si>
  <si>
    <t>Compilers</t>
  </si>
  <si>
    <t>Prerequisites, COMP 401, 410, 411, and 455; a grade of C or better is required in all prerequisite courses. Design and construction of compilers. Theory and pragmatics of lexical, syntactic, and semantic analysis. Interpretation. Code generation for a modern architecture.  Run-time environments. Includes a large compiler implementation project.</t>
  </si>
  <si>
    <t>FILES AND DATABASES</t>
  </si>
  <si>
    <t>Files and Databases</t>
  </si>
  <si>
    <t>Prerequisites, COMP 401, 410, and 411; a grade of C or better is required in COMP 401, 410, and 411. Placement of data on secondary storage. File organization. Database history, practice, major models, system structure and design.</t>
  </si>
  <si>
    <t>SOFTWARE ENGRNG LAB</t>
  </si>
  <si>
    <t>Software Engineering Laboratory</t>
  </si>
  <si>
    <t>Prerequisites, COMP 401, 410, 411, and at least two chosen from COMP 426, 431, 433, 520, 521, 530, 535, 560, 562, 575, 580, 585; a grade of C or better in COMP 401, 410, and 411 is required. Organization and scheduling of software engineering projects, structured programming, and design. Each team designs, codes, and debugs program components and synthesizes them into a tested, documented program product.</t>
  </si>
  <si>
    <t>PROG LANG CONCEPTS</t>
  </si>
  <si>
    <t>OPERATING SYSTEMS</t>
  </si>
  <si>
    <t>DISTRIBUTED SYSTEMS</t>
  </si>
  <si>
    <t>Distributed Systems</t>
  </si>
  <si>
    <t>Prerequisite, COMP 431 or 530; a grade of C or better is required; permission of the instructor for students lacking the prerequisite. Distributed systems and their goals; resource naming, synchronization of distributed processes; consistency and replication; fault tolerance; security and trust; distributed object-based systems; distributed file systems; distributed Web-based systems; and peer-to-peer systems.</t>
  </si>
  <si>
    <t>INTRO TO SECURITY</t>
  </si>
  <si>
    <t>DIGITAL LOGIC</t>
  </si>
  <si>
    <t>Digital Logic and Computer Design</t>
  </si>
  <si>
    <t>Prerequisites, COMP 401 and 411; a grade of C or better in COMP 401 and 411 is required. This course is an introduction to digital logic as well as the structure and electronic design of modern processors. Students will implement a working computer during the laboratory sessions.</t>
  </si>
  <si>
    <t>ALGRTHMS &amp; ANALYSIS</t>
  </si>
  <si>
    <t>BIOALGORITHMS</t>
  </si>
  <si>
    <t>INTRO MACHINE LEARNING</t>
  </si>
  <si>
    <t>Introduction to Machine Learning</t>
  </si>
  <si>
    <t>Prerequisites, COMP 401, 410, MATH 233, and STOR 435; a grade of C or better is required in all prerequisite courses; permission of the instructor for students lacking the prerequisites. Machine learning as applied to speech recognition, tracking, collaborative filtering and recommendation systems. Classification, regression, support vector machines, hidden Markov models, principal component analysis, and deep learning.</t>
  </si>
  <si>
    <t>ENABLING TECHNOLOGIES</t>
  </si>
  <si>
    <t>Enabling Technologies</t>
  </si>
  <si>
    <t>Prerequisites, COMP 401 and 410; a grade of C or better is required in COMP 401 and 410. We will investigate ways computer technology can be used to mitigate the effects of disabilities and the sometimes surprising response of those we intended to help.</t>
  </si>
  <si>
    <t>INTRO TO ROBOTICS</t>
  </si>
  <si>
    <t>Introduction to Robotics</t>
  </si>
  <si>
    <t>Prerequisites, COMP 401 and 410; a grade of C or better is required in all prerequisite courses. Hands-on introduction to robotics with a focus on the computational aspects. Students will build and program mobile robots. Topics include kinematics, actuation, sensing, configuration spaces, control, and motion planning. Applications include industrial, mobile, personal, and medical robots.</t>
  </si>
  <si>
    <t>SERIOUS GAMES</t>
  </si>
  <si>
    <t>Serious Games</t>
  </si>
  <si>
    <t>Prerequisites, COMP 401, 410, 411, and 426; a grade of C or better is required in all prerequisite courses. Concepts of computer game development and their application beyond entertainment to fields such as education, health, and business. Course includes team development of a game.</t>
  </si>
  <si>
    <t>TOPICS COMPUTER SCI</t>
  </si>
  <si>
    <t>COMPUTER NETWORKS</t>
  </si>
  <si>
    <t>PAR&amp;DIST COMPUTING</t>
  </si>
  <si>
    <t>WIRELESS AND MOBILE</t>
  </si>
  <si>
    <t>Wireless and Mobile Communications</t>
  </si>
  <si>
    <t>Prerequisite, COMP 431. This course builds an understanding of the core issues encountered in the design of wireless (vs. wired) networks. It also exposes students to fairly recent paradigms in wireless communication.</t>
  </si>
  <si>
    <t>COMPUTATIONAL GEOMETRY</t>
  </si>
  <si>
    <t>Computational Geometry</t>
  </si>
  <si>
    <t>Required preparation, a first course in algorithms (e.g., COMP 550). Design and analysis of algorithms and data structures for geometric problems. Applications in graphics, CAD/CAM, robotics, GIS, and molecular biology.</t>
  </si>
  <si>
    <t>CRYPTOGRAPHY</t>
  </si>
  <si>
    <t>Cryptography</t>
  </si>
  <si>
    <t>Prerequisites, COMP 455 and STOR 435; permission of the instructor for students lacking the prerequisites. Introduction to design and analysis of cryptographic algorithms. Topics include basis of abstract algebra and number theory, symmetric and asymmetric encryption algorithms, cryptographic hash functions, message authentication codes, digital signature schemes, elliptic curve algorithms, side-channel attacks, selected advanced topics</t>
  </si>
  <si>
    <t>SCIENTIF COMPUTATION II</t>
  </si>
  <si>
    <t>SIMULATION MODELING ANALYSIS</t>
  </si>
  <si>
    <t>Concepts of computer game development and their application beyond entertainment to fields such as education, health, and business. Course includes team development of a game. Excludes COMP majors.</t>
  </si>
  <si>
    <t>380H</t>
  </si>
  <si>
    <t>401H</t>
  </si>
  <si>
    <t>EVERYDAY COMPUTING</t>
  </si>
  <si>
    <t>First-Year Seminar: Everyday Computing</t>
  </si>
  <si>
    <t>The goal of this first-year seminar is to understand the use of computing technology in our daily activities.  In this course, we will study various examples of how computing solves problems in different aspects in our daily life.</t>
  </si>
  <si>
    <t>530H</t>
  </si>
  <si>
    <t>585H</t>
  </si>
  <si>
    <t>FYS: ROBOTICS WITH LEGO</t>
  </si>
  <si>
    <t>First-Year Seminar: Robotics with LEGO?</t>
  </si>
  <si>
    <t>This seminar explores the process of design and the nature of computers by designing, building, and programming LEGO robots.  Competitions to evaluate various robots are generally held at the middle and at the end of the semester.  Previous programming experience is not required.</t>
  </si>
  <si>
    <t>65H</t>
  </si>
  <si>
    <t>FYS FLDING: PAPR TO PROT</t>
  </si>
  <si>
    <t>HONORS THESIS COMPUTER SCIENCE</t>
  </si>
  <si>
    <t>Honors Thesis in Computer Science</t>
  </si>
  <si>
    <t>Permission of the department.  Required of all students in the honors program in computer science.  The construction of a written honors thesis and an oral public presentation of the thesis are required.</t>
  </si>
  <si>
    <t>80H</t>
  </si>
  <si>
    <t>FYS ENABLING TECHNOLOGY</t>
  </si>
  <si>
    <t>First-Year Seminar: Enabling Technology--Computers Helping People</t>
  </si>
  <si>
    <t>Service-learning course exploring issues around computers and people with disabilities. Students work with users and experts to develop ideas and content for new technologies. No previous computer experience required.</t>
  </si>
  <si>
    <t>CORE</t>
  </si>
  <si>
    <t>UNC CORE SELF-PACED</t>
  </si>
  <si>
    <t>CZCH</t>
  </si>
  <si>
    <t>ELEMENTARY CZCH</t>
  </si>
  <si>
    <t>ELEMENTARY CZECH</t>
  </si>
  <si>
    <t>Milan Kundera and World Literature</t>
  </si>
  <si>
    <t>This course traces Milan Kundera's literary path from his communist poetic youth to his present postmodern Francophilia . His work will be compared with those authors he considers his predecessors and influences in European literature. Taught in English. Some readings in Czech for qualified students.</t>
  </si>
  <si>
    <t>EPID AND PREVENTION I</t>
  </si>
  <si>
    <t>GROSS ANATOMY</t>
  </si>
  <si>
    <t>BIOCHEMISTRY</t>
  </si>
  <si>
    <t>HISTOLOGY</t>
  </si>
  <si>
    <t>DENTAL ANATOMY</t>
  </si>
  <si>
    <t>Dental Anatomy &amp; Occlusion</t>
  </si>
  <si>
    <t>Dental Anatomy is a combination lecture/laboratory course, which introduces the topics of dental anatomy, oral physiology, and preclinical restorative dentistry. Didactic information on the nomenclature and morphology of the primary and permanent dentitions is combined with laboratory exercises, which reinforce the lecture material and begin developing the psychomotor skills needed in restorative dentistry. Lectures on tooth anatomy include external surface morphology, pulp cavities, root forms, and the anatomy ofenamel, dentin, and cementum.</t>
  </si>
  <si>
    <t>PHYSIOLOGY</t>
  </si>
  <si>
    <t>Welcome to Dental Microbiology. The syllabus and lecture materials for this course will be available via Sakai. Please read and become familiar with them before the lectures. When augmented with your classroom notes, the PowerPoints and Word documents (when provided), found under the Sessions tab on the SAKAI site, will represent the backbone of the course material, given that there is no required text for this course.</t>
  </si>
  <si>
    <t>ORAL BIOLOGY</t>
  </si>
  <si>
    <t>Oral Biology</t>
  </si>
  <si>
    <t>This 3 credit course is an introductory, interdisciplinary study of the oral cavity soft and hard tissues. It includes physiology, histology, embryology, and clinical conditions.</t>
  </si>
  <si>
    <t>EV BASED DENT AND EPIDEMIOLOGY</t>
  </si>
  <si>
    <t>FUND OF PERIO</t>
  </si>
  <si>
    <t>GROWTH/DEVELOPMENT</t>
  </si>
  <si>
    <t>Growth &amp; Development</t>
  </si>
  <si>
    <t>This course provides knowledge about human growth and development that is the foundation for clinical treatment of children. The goal is an understanding of concepts concerning the nature and control of craniofacial growth.Unlike most courses, this one has no lectures. Instead, you will learn from a series of self-instructional materials, and the faculty will provide support in small-group seminars where the information will be discussed and you can ask questions.</t>
  </si>
  <si>
    <t>INTRO ORAL PATHOLOGY</t>
  </si>
  <si>
    <t>BASIC PHARMACOLOGY</t>
  </si>
  <si>
    <t>BEHVR COM &amp; CULT:CHILD/DEV DIS</t>
  </si>
  <si>
    <t>APPL GROW &amp; DEV</t>
  </si>
  <si>
    <t>Applied Growth and Development</t>
  </si>
  <si>
    <t>This course builds on the knowledge you have acquired about human growth and development in DENT 126 to (1) give you a perspective on orthodontic problems, with special reference to their definition, prevalence and etiology; and (2) teach you diagnostic procedures for developmental problems, so that you can distinguish skeletal from dental components of these conditions and will be prepared to sort patients by the difficulty and severity of their problems.</t>
  </si>
  <si>
    <t>BEHAV COMM &amp; CULTURE:ADOL/ADUL</t>
  </si>
  <si>
    <t>Behavior, Communication, and Culture: Adolescents and Adults</t>
  </si>
  <si>
    <t>BIOME &amp; PRECL ORTHO</t>
  </si>
  <si>
    <t>Biomechanics and Preclinical Orthodontics</t>
  </si>
  <si>
    <t>This course is designed to further develop an appreciation of growth and development and its application to orthodontic treatment and to prepare students to care for patients in the pre-doctoral orthodontics clinic. Diagnosis andtreatment planning for patientsof all age ranges is covered. Differentiating those patients that may be treated by the generalist or should be referred to a specialist is an objective of this course.</t>
  </si>
  <si>
    <t>HEALTH CARE SYSTEM</t>
  </si>
  <si>
    <t>Health Care Systems</t>
  </si>
  <si>
    <t>This introductory survey course introduces dental students to main components of the contemporary U.S. health care system. The chief components of that system will be identified and briefly outlined. The role and nature of the oral health care component within the health care system will be explored in greater detail. Highlighted will be the relative influence /impact of Federal, state and local government on the one hand, and the professions/corporate sector on the other.</t>
  </si>
  <si>
    <t>BEHAV, COMM &amp; CULTURE: ELDERLY</t>
  </si>
  <si>
    <t>Behavior, Communication, and Culture: The Elderly</t>
  </si>
  <si>
    <t>ETHICAL AND LEGAL ASPECT</t>
  </si>
  <si>
    <t>CRITICAL THINK</t>
  </si>
  <si>
    <t>Critical Thinking in General Dentistry</t>
  </si>
  <si>
    <t>Course is designed to give students enrolled in the General Dentistry Clinic opportunities to demonstrate advanced clinically-related critical thinking and problem solving, and refine presentation skills.</t>
  </si>
  <si>
    <t>THE HEART OF THE PLAY</t>
  </si>
  <si>
    <t>First-Year Seminar: The Heart of the Play: Fundamentals of Acting, Playwriting, and Collaboration</t>
  </si>
  <si>
    <t>This seminar is designed to get the student doing theatre, sparking creativity, and making connections with the deeper lessons of this dynamic art form.  Students will write, stage, and perform their own 10-minute plays.</t>
  </si>
  <si>
    <t>FYS PSYC  OF CLOTHING</t>
  </si>
  <si>
    <t>SPECTACLE IN THE THEATRE</t>
  </si>
  <si>
    <t>First-Year Seminar: Spectacle in the Theatre</t>
  </si>
  <si>
    <t>This course examines how the theatrical designer uses scenery, costumes, and lighting to help create a production. Students will apply these techniques in creating their own design projects.</t>
  </si>
  <si>
    <t>THE DRAMATIC CHARACTER</t>
  </si>
  <si>
    <t>PERSPECTIVES IN DRAMA</t>
  </si>
  <si>
    <t>PERSP IN THE THEATRE</t>
  </si>
  <si>
    <t>Perspectives in the Theatre</t>
  </si>
  <si>
    <t>A survey of the interrelationships of acting, directing, designing, and playwriting through the study of major periods of theatrical expression and representative plays.</t>
  </si>
  <si>
    <t>WORLD DRAMA</t>
  </si>
  <si>
    <t>Perspectives in World Drama</t>
  </si>
  <si>
    <t>A survey of non-Western drama and theatre with emphasis on the historical and aesthetic development of those regions.</t>
  </si>
  <si>
    <t>PLAY ANALYSIS</t>
  </si>
  <si>
    <t>Play Analysis</t>
  </si>
  <si>
    <t>Development of the skill to analyze plays for academic and production purposes through the intensive study of representative plays. DRAM 120 is the first course in the major and the minor in dramatic art.</t>
  </si>
  <si>
    <t>ACTING/NON-MAJORS</t>
  </si>
  <si>
    <t>BEGIN ACT FOR MAJOR</t>
  </si>
  <si>
    <t>PLAYFUL ACTOR: GAMES &amp; IMPROV</t>
  </si>
  <si>
    <t>PLAYWRITING</t>
  </si>
  <si>
    <t>ACT FOR NON-MAJ II</t>
  </si>
  <si>
    <t>INTRO TO THEATRE MANAGEMENT</t>
  </si>
  <si>
    <t>Introduction to Theatre Management</t>
  </si>
  <si>
    <t>An overview of the major functions of management in the American nonprofit theatre including marketing, fundraising, finances, strategy and operations. Presentation skills will be practiced.</t>
  </si>
  <si>
    <t>THEATRE HIST/LIT I</t>
  </si>
  <si>
    <t>THEATRE HIST/LIT II</t>
  </si>
  <si>
    <t>THEATR HIST/LIT III</t>
  </si>
  <si>
    <t>STD DRAM THRY/CRISM</t>
  </si>
  <si>
    <t>MODERN BRITISH DRAMA</t>
  </si>
  <si>
    <t>MODERN IRISH DRAMA</t>
  </si>
  <si>
    <t>Modern Irish Drama</t>
  </si>
  <si>
    <t>This course surveys Irish drama from the 1890s to the 1980s, investigating a broad range of plays in relationship to the sociopolitical and theatrical conditions of their emergence and reception.</t>
  </si>
  <si>
    <t>AFRICAN-AMERICAN THEATRE</t>
  </si>
  <si>
    <t>African American Theatre</t>
  </si>
  <si>
    <t>This course investigates the history and legacy of African American drama through the study of its literary texts, performance styles, and cultural history.</t>
  </si>
  <si>
    <t>SPEC TOPICS IN DRAMATIC ART</t>
  </si>
  <si>
    <t>Special Topics in Dramatic Art</t>
  </si>
  <si>
    <t>The study of a topic in dramaturgy, theatrical design, or theatrical production. Content and instructor will vary. May be repeated for credit.</t>
  </si>
  <si>
    <t>THE AMERICAN MUSICAL</t>
  </si>
  <si>
    <t>"Corner of the Sky": The American Musical</t>
  </si>
  <si>
    <t>This course considers the anatomy and diversity of the American musical, exploring its history and aesthetics and employing an interdisciplinary approach to examining and celebrating its shows, sounds, stars, structures, styles, and sensibilities, within the genre's dominant contexts of Broadway, Hollywood, and Utopia.</t>
  </si>
  <si>
    <t>ARTS CRITICISM</t>
  </si>
  <si>
    <t>Arts Criticism</t>
  </si>
  <si>
    <t>An introduction to the principles of arts criticism through study of the work of a variety of critics, by distinguishing between the nature of criticism and reviewing the arts (both performing and plastic), and through the students' own practice of critical writing by means of a series of short essays.</t>
  </si>
  <si>
    <t>LATIN AMER THEATRE</t>
  </si>
  <si>
    <t>Latin American Theatre</t>
  </si>
  <si>
    <t>This course explores the historical and aesthetic development of Latin American theatre, focusing on particular factors that distinguish this theatre from the Western European tradition.</t>
  </si>
  <si>
    <t>US LATINO/A THEATRE</t>
  </si>
  <si>
    <t>United States Latino/a Theatre</t>
  </si>
  <si>
    <t>Investigation of United States Latino/a theatre texts and performance practices as a discreet genre. United States Latino/a theatre will be distinguished from the dominant culture, and the diversity of forms and styles will be discussed.</t>
  </si>
  <si>
    <t>CARNIVALS OF AFRICAN DIASPORA</t>
  </si>
  <si>
    <t>Carnivals and Festivals of the African Diaspora</t>
  </si>
  <si>
    <t>This course will examine the role of Carnival in the African Diaspora, exploring its history, its many theatrical forms, and its fusion with European and indigenous American cultures. Through examining published and unpublished texts the development of the Carnival will be understood as an expression of freedom and cultural survival.</t>
  </si>
  <si>
    <t>285H</t>
  </si>
  <si>
    <t>81H</t>
  </si>
  <si>
    <t>FYS STAGING AMERICA</t>
  </si>
  <si>
    <t>87H</t>
  </si>
  <si>
    <t>FYS STYLE: EXPRESSION</t>
  </si>
  <si>
    <t>First-Year Seminar: Style: A Mode of Expression</t>
  </si>
  <si>
    <t>This seminar studies the elements of design in their pure form, surveys a history of period styles and theatre, and identifies their causes.</t>
  </si>
  <si>
    <t>DTCH</t>
  </si>
  <si>
    <t>ELEMENTARY DUTCH</t>
  </si>
  <si>
    <t>INTERMEDIATE DUTCH</t>
  </si>
  <si>
    <t>Intermediate Dutch</t>
  </si>
  <si>
    <t>Prerequisite, DTCH 402; permission of the instructor for students lacking the prerequisite. The second course in the Dutch language sequence, DTCH 403 focuses on increased skills in speaking, listening, reading, global comprehension, and communication. Emphasis on reading and discussion of longer texts. Completion of DTCH 403 fulfills level 3 of a foreign language.</t>
  </si>
  <si>
    <t>FYS COST/BENEF  DRUG WAR</t>
  </si>
  <si>
    <t>First-Year Seminar: The Costs and Benefits of the Drug War</t>
  </si>
  <si>
    <t>The basic question examined in this course will be the costs and benefits of the United States policy of drug prohibition. As a seminar the class will consist of discussions and debates.</t>
  </si>
  <si>
    <t>FYS FINANCIAL CRISIS</t>
  </si>
  <si>
    <t>First-Year Seminar: History of Financial Crisis, 1637-2013</t>
  </si>
  <si>
    <t>This first-year seminar course covers the 376-year history of financial crises ending with the great meltdown of 2008. We will study recurring historical patterns of financial bubbles and examine critical differences among them.</t>
  </si>
  <si>
    <t>HISTORY OF FINANCIAL CRISIS</t>
  </si>
  <si>
    <t>INTRO TO ENTREPRENEURSHIP</t>
  </si>
  <si>
    <t>Internship</t>
  </si>
  <si>
    <t>Permission of the director of undergraduate studies. Majors only. A supervised internship appropriate for experiential education in economics. Cannot count toward the economics major. Pass/Fail only.</t>
  </si>
  <si>
    <t>APPLIED MICRO</t>
  </si>
  <si>
    <t>ENTREPRENEURSHIP: P &amp; P</t>
  </si>
  <si>
    <t>Entrepreneurship: Principles, Concepts, Frameworks, and Fluency</t>
  </si>
  <si>
    <t>Prerequisite, ECON 125; permission of the instructor for students lacking the prerequisite. This class provides a foundation in key principles, concepts, and fluency in entrepreneurship, specifically in the areas of design thinking, understanding consumers and customers, company strategy, and entrepreneurial finance and capital formation. Additionally, the class introduces important skills and tools important in startups and growth companies such as branding, storytelling and video making. Priority is given to students accepted into the Shuford Minor in Entrepreneurship.</t>
  </si>
  <si>
    <t>BUSINESS VENTURING</t>
  </si>
  <si>
    <t>Business Venturing Workshop</t>
  </si>
  <si>
    <t>Prerequisite, ECON 325 or PLCY 327; permission of the instructor for students lacking the prerequisite. A comprehensive survey of commercial venturing throughout the lifecycle of a venture from initial conception to execution and exit. Outlines strategies of entrepreneurs to develop ventures in different commercial markets.</t>
  </si>
  <si>
    <t>PUB POL TOWARD BUS</t>
  </si>
  <si>
    <t>PRACTICUM IN ENTREPR</t>
  </si>
  <si>
    <t>Practicum in Entrepreneurship</t>
  </si>
  <si>
    <t>Prerequisites, ECON 125, 325, and 327. Students spend a minimum of eight weeks in an entrepreneurial environment taking on significant responsibilities and working on a specific project that results in a rigorous agreed-upon deliverable. Priority is given to students accepted into the Shuford Minor in Entrepreneurship.</t>
  </si>
  <si>
    <t>STATISTICS AND ECONOMETRICS</t>
  </si>
  <si>
    <t>MICRO THEORY</t>
  </si>
  <si>
    <t>GAME THEORY</t>
  </si>
  <si>
    <t>IN TH/MONEY INC EMP</t>
  </si>
  <si>
    <t>Intermediate Theory: Money, Income, and Employment</t>
  </si>
  <si>
    <t>Prerequisite, ECON 410 with a grade of C or better. An introduction to contemporary macroeconomic concepts and analysis. Topics include the level, fluctuations, and growth of national income, and monetary and fiscal policies designed to achieve economic goals. Students may not receive credit for both ECON 320 and ECON 420.</t>
  </si>
  <si>
    <t>FINANCIAL MARKETS</t>
  </si>
  <si>
    <t>Financial Markets and Economic Fluctuations</t>
  </si>
  <si>
    <t>Prerequisites, ECON 400, 410, and 420; a grade of C or better in ECON 400 and 410 is required. An examination of financial institutions and markets, their role in economic conditions, and the use of macroeconomic policies in affecting those conditions. Students may not receive credit for both ECON 320 and ECON 423.</t>
  </si>
  <si>
    <t>FINANCIAL ECONOMICS</t>
  </si>
  <si>
    <t>Financial Economics</t>
  </si>
  <si>
    <t>Prerequisites, ECON 400, 410, and 420; a grade of C or better in ECON 400 and 410 is required. How does a risk averse individual allocate their funds? Students begin by defining and measuring risk, making connection to their microeconomics training. They then develop and use asset pricing models to explore the interplay between risk and return. Finally, students use these tools to develop a mean-variance optimal portfolio allocation. Students are introduced to basic quantitative tools and participate in myriad practical applications.</t>
  </si>
  <si>
    <t>HIST/ECON DOCTRINES</t>
  </si>
  <si>
    <t>History of Economic Doctrines</t>
  </si>
  <si>
    <t>Prerequisites, ECON 101, 400, and 410; a grade of C or better in ECON 400 and 410 is required. A survey of the fundamental forms of economic thought from the scholastics through Keynes.</t>
  </si>
  <si>
    <t>ANALY PUBLIC FIN</t>
  </si>
  <si>
    <t>Analysis of Public Finance</t>
  </si>
  <si>
    <t>Prerequisites, ECON 400 and 410; a grade of C or better in ECON 400 and 410 is required. Application of economic analysis to the taxing and spending functions of government. Students may not receive credit for both ECON 340 and ECON 440.</t>
  </si>
  <si>
    <t>IND ORG</t>
  </si>
  <si>
    <t>Industrial Organization</t>
  </si>
  <si>
    <t>Prerequisites, ECON 400 and 410; a grade of C or better in ECON 400 and 410 is required. The course covers the causes and consequences of firms' strategic behavior, focusing on situations in which firms have market power. The main analytical tools are microeconomic theory and game theory. Topics covered include: pricing, product design, imperfect competition, collusion and cartels, firm-to-firm supply relationships, mergers, and antitrust policy. Students may not receive credit for both ECON 345 and 445.</t>
  </si>
  <si>
    <t>EUR ECON INTEGRATN</t>
  </si>
  <si>
    <t>European Economic Integration</t>
  </si>
  <si>
    <t>Prerequisites, ECON 400 and 410; a grade of C or better is required in ECON 400 and 410; permission of the instructor for students lacking the prerequisites. Economic and political aspects of European economic integration, the EC customs union, barriers to integration, convergence vs. divergence of inflation rates and income levels, enlargement of the EC.</t>
  </si>
  <si>
    <t>SOV/POSTSOV EC SYS</t>
  </si>
  <si>
    <t>Principles of Soviet and Post-Soviet Economic Systems</t>
  </si>
  <si>
    <t>Prerequisites, ECON 400, and 310 or 410; a grade of C or better in ECON 400, and 310 or 410 is required. Study of the principles, design, organization, and performance of state-controlled economies relying on planning or regulated markets, with an emphasis on continuity and post-communist transition.</t>
  </si>
  <si>
    <t>Asian Economic Systems</t>
  </si>
  <si>
    <t>Prerequisites, ECON 400, and 310 or 410; a grade of C or better in ECON 400, and 310 or 410 is required. This course provides an in-depth examination of the behavioral principles and performances of five core Asian economic systems: Japan, China, Taiwan/South Korea, North Korea and Thailand.</t>
  </si>
  <si>
    <t>ECONOMETRICS</t>
  </si>
  <si>
    <t>Econometrics</t>
  </si>
  <si>
    <t>Prerequisites, ECON 400 and 410; a grade of C or better in ECON 400 and 410 is required. Econometrics is the application of statistical methods and economic theory to the problem of identifying, estimating, and testing economic models. This course covers concepts and methods used in empirical economic research. Students will learn how to conduct and how to critique empirical studies in economics.</t>
  </si>
  <si>
    <t>ECONOMICS OF SPORTS</t>
  </si>
  <si>
    <t>Economics of Sports</t>
  </si>
  <si>
    <t>Prerequisites, ECON 400 and 410; a grade of C or better in ECON 400 and 410 is required. Applies microeconomic techniques to professional and amateur sports through the examination of real-world issues and problems. Employs statistical analysis to test some of the theoretical predictions of the models in the sports literature.</t>
  </si>
  <si>
    <t>PRACTICUM IN QUAN FIN ECON</t>
  </si>
  <si>
    <t>ADV MICRO THEORY</t>
  </si>
  <si>
    <t>Advanced Microeconomic Theory</t>
  </si>
  <si>
    <t>Prerequisites, ECON 400 and 410; a grade of C or better in ECON 400 and 410 is required. A treatment of topics in microeconomic theory not normally covered in ECON 410.</t>
  </si>
  <si>
    <t>ADVANCED GAME THEORY</t>
  </si>
  <si>
    <t>Advanced Game Theory in Economics</t>
  </si>
  <si>
    <t>Prerequisites, ECON 400 and 410; a grade of C or better is required; permission of the instructor for students lacking the prerequisites. Topics in noncooperative and cooperative game theory are covered, along with a selection of applications to economics in areas such as industrial organization, international trade, public finance, and general equilibrium.</t>
  </si>
  <si>
    <t>ADV MACRO THEORY</t>
  </si>
  <si>
    <t>Advanced Macroeconomic Theory</t>
  </si>
  <si>
    <t>Prerequisites, ECON 400, 410, and 420; a grade of C or better in ECON 400 and 410 is required. This course will emphasize theoretical and empirical topics such as growth, labor search, Phillips curves, stagflation, and optimal government policy.</t>
  </si>
  <si>
    <t>ADVANCED FINANCIAL ECONOMICS</t>
  </si>
  <si>
    <t>Advanced Financial Economics</t>
  </si>
  <si>
    <t>Prerequisites, ECON 400, 410, and 425; a grade of C or better in ECON 400 and 410 is required; corequisite, ECON 493. Building upon the foundation developed in ECON 425, students take part in each of the five steps of the asset allocation process (explore, explain, predict, allocate, and protect) by addressing the following questions. How does the modern financial economist acquire, clean, and transform data? What drives asset returns? Can we forecast returns? How do we form a portfolio in the presence of risk? How do we assess and manage risk?</t>
  </si>
  <si>
    <t>ADV IND ORG AND SOC CTRL</t>
  </si>
  <si>
    <t>Advanced Industrial Organization and Social Control</t>
  </si>
  <si>
    <t xml:space="preserve">Theory of market failure and its relationship to antitrust and regulatory policy; exploration of empirical literature of industrial organization; current issues in social control. Telecommunications; airlines; pharmaceuticals. Predatory pricing; oligopolies; how firms acquire and exploit market power; collusion/cartels; anti-trust policy. </t>
  </si>
  <si>
    <t>Prerequisites, ECON 400 and 410; a grade of C or better in ECON 400 and 410 is required. Course will equip students with tools used by economists to navigate health-related markets. Topics include the demand for and production of health, the demand for and supply of medical care, and the demand for and supply of health insurance.</t>
  </si>
  <si>
    <t>APPLIED ECONOMETRIC ANALYSIS</t>
  </si>
  <si>
    <t>Applied Econometric Analysis</t>
  </si>
  <si>
    <t>Prerequisites, ECON 400 and 410; a grade of C or better in ECON 400 and 410 is required. Statistical methods in the construction, estimation, testing, and application of linear economic models; computer programs and interpretation of their output in empirical analysis of common economic theories.</t>
  </si>
  <si>
    <t>ADVANCED ECONOMETRICS</t>
  </si>
  <si>
    <t>Advanced Econometrics</t>
  </si>
  <si>
    <t>Prerequisites, ECON 400, 410, and ECON 470 or 570; a grade of C or better in ECON 400 and 410 is required. Econometric models and inference methods for program evaluation. Topics include self-selection models, heterogeneous treatment effect models, differences-in-differences methods, and regression discontinuity designs.</t>
  </si>
  <si>
    <t>TIME SERIES AND FORECASTING</t>
  </si>
  <si>
    <t>Applied Time Series Analysis and Forecasting</t>
  </si>
  <si>
    <t>Prerequisites, ECON 400, 410, and 420; a grade of C or better in ECON 400 and 410 is required; permission of the instructor for students lacking the prerequisites. Econometric techniques for time series data. Topics include ARMA models, forecasting, nonstationarity, conditional heteroskedasticity, and multiple equation models.</t>
  </si>
  <si>
    <t>327H</t>
  </si>
  <si>
    <t>393H</t>
  </si>
  <si>
    <t>400H</t>
  </si>
  <si>
    <t>410H</t>
  </si>
  <si>
    <t>511H</t>
  </si>
  <si>
    <t>570H</t>
  </si>
  <si>
    <t>ENGINES OF INNOVATION</t>
  </si>
  <si>
    <t>First-Year Seminar: Engines of Innovation: the Entrepreneurial University in the 21st Century</t>
  </si>
  <si>
    <t>Exploring research universities' impact on solving the world's biggest problems. Based on a book coauthored by Buck Goldstein and Chancellor Holden Thorp. Students will work on an entrepreneurial project.</t>
  </si>
  <si>
    <t>HONORS COURSE</t>
  </si>
  <si>
    <t>Honors Course</t>
  </si>
  <si>
    <t>Permission of the instructor. Readings in economics and beginning of directed research on an honors thesis. Required of all candidates for graduation with honors in economics.</t>
  </si>
  <si>
    <t>Prerequisite, ECON 691H . Permission of the instructor. Completion of an honors thesis under the direction of a member of the faculty. Required of all candidates for graduation with honors in economics.</t>
  </si>
  <si>
    <t>FYS: SCHOOL DAZE</t>
  </si>
  <si>
    <t>First-Year Seminar: School Daze: What's School Got to do with Getting an Education?</t>
  </si>
  <si>
    <t>This seminar explores the concepts of schooling and education. Students will be challenged to reconsider their experiences and notions about pre-K through 12 schooling and to examine alternatives.</t>
  </si>
  <si>
    <t>FIRST YEAR THRIVING</t>
  </si>
  <si>
    <t>First Year Thriving</t>
  </si>
  <si>
    <t>The course will introduce students to the scholarship on transitions and potential paths for thriving at a liberal arts institution. Students apply research on learning science, emerging adulthood, cultural competence, and well-being to enhance their own experience. First year students only.</t>
  </si>
  <si>
    <t>NAVIGATING RESEARCH UNIVERSITY</t>
  </si>
  <si>
    <t>Navigating the Research University</t>
  </si>
  <si>
    <t>This course will provide students with knowledge to succeed at a research university. Students will consider what it means to have a liberal arts education and will learn about motivation, resiliency, and self-advocacy. Students will reflect on their current work toward academic success and their path to graduation.</t>
  </si>
  <si>
    <t>CAREER EXPLORATION</t>
  </si>
  <si>
    <t>Career Exploration</t>
  </si>
  <si>
    <t>Career Exploration is a designed to expose first and second year students to career development theories, while providing a framework for exploring and discovering their interests and skills. Previously offered as EDUC 131. No seniors.</t>
  </si>
  <si>
    <t>CAREER PLANNING</t>
  </si>
  <si>
    <t>Career Planning and Job Searching</t>
  </si>
  <si>
    <t>This course is designed for juniors and seniors who are preparing to embark on their post-Carolina job search. Students will learn how to develop the necessary tools and skills required to execute an effective job search, while understanding and applying theoretical concepts related to strengths, adaptability, and resilience in career development. Course previously offered as EDUC 132. No first year students.</t>
  </si>
  <si>
    <t>THE SCIENCE OF LEARNING (INT)</t>
  </si>
  <si>
    <t>The Science of Learning (Intensive)</t>
  </si>
  <si>
    <t>This course is an abbreviated and intensive version of EDUC 330: The Science of Learning. It is designed to optimize the beliefs and techniques critical for thriving at a rigorous university. Students will be exposed to research, particularly from cognitive psychology and behavioral neuroscience, which identifies the most effective methods of learning. Participants will also be given opportunities to implement such methods. Students may not receive credit for both EDUC 150 and EDUC 330.</t>
  </si>
  <si>
    <t>INTRO HUMAN DEV &amp; FAM STUDIES</t>
  </si>
  <si>
    <t>Introduction to Human Development and Family Studies</t>
  </si>
  <si>
    <t>Introduces students to theories and major research areas in human development and family studies while connecting this theory and research to careers in the helping professions. Students shadow a professional in a field of their choice.</t>
  </si>
  <si>
    <t>SPECIAL TOPICS IN EDUCATION</t>
  </si>
  <si>
    <t>Special Topics in Education</t>
  </si>
  <si>
    <t>This course provides students the opportunity for introductory exploration and discussion of selected topics in education.</t>
  </si>
  <si>
    <t>THRIVE@CAROLINA &amp; BEYOND</t>
  </si>
  <si>
    <t>The Science of Well-Being</t>
  </si>
  <si>
    <t>Students will learn the science of well-being for emerging adulthood. The course will bridge contemporary literature on development, non-cognitive factors, positive psychology (e.g., hope, optimism) and more. Learn and invest in your well-being as a student at UNC-Chapel Hill and beyond. No First-year students.</t>
  </si>
  <si>
    <t>JR TRANS SEMINAR THRIVING</t>
  </si>
  <si>
    <t>Junior Transfer Seminar - Thriving in Transition</t>
  </si>
  <si>
    <t>Course challenges students to think critically about educational issues as they transition to a research university. Through readings, videos and activities, students explore the value of higher education, the development of intelligence, and the role of habit and happiness in college success. Students also conduct and present original qualitative research.</t>
  </si>
  <si>
    <t>QUALITY &amp; BETTERNESS</t>
  </si>
  <si>
    <t>ADVAN LEADERSHP DEV SEM</t>
  </si>
  <si>
    <t>Advanced Leadership Development Seminar</t>
  </si>
  <si>
    <t>This is a three-credit course with a focus on delving deeper into issues relevant to leadership and education. This course is open to seniors, juniors, and sophomores with student organization experience and an interest in an advanced exploration of leadership.</t>
  </si>
  <si>
    <t>DYNMCS OF EFFCT LEADERSH</t>
  </si>
  <si>
    <t>Dynamics of Effective Leadership</t>
  </si>
  <si>
    <t>The course is intended to provide an introduction to leadership theory, a forum for reflection upon personal strengths and contributions to leadership, and an opportunity to explore the nature of working in teams and groups.</t>
  </si>
  <si>
    <t>PEER LEAD IN UNIV ENVIRO</t>
  </si>
  <si>
    <t>Peer Leadership in the University Environment</t>
  </si>
  <si>
    <t>This course revolves around and centers on the Relational Leadership Model which defines leadership as the relational and ethical process of people together attempting to accomplish positive change.</t>
  </si>
  <si>
    <t>SCIENCE OF LEARNING</t>
  </si>
  <si>
    <t>The Science of Learning</t>
  </si>
  <si>
    <t>Students study several facets of learning in the modern world, and investigate what scholarship in cognitive psychology, educational psychology, and the learning sciences can do to help us maximize that learning.</t>
  </si>
  <si>
    <t>PEER TUTORING</t>
  </si>
  <si>
    <t>TOPICS IN EDUCATION</t>
  </si>
  <si>
    <t>This course provides students the opportunity for intensive exploration and discussion of selected topics in education.</t>
  </si>
  <si>
    <t>AUTISM IN OUR COMMUNITIES</t>
  </si>
  <si>
    <t>FAM, SCHOOLS &amp; COMM SERVICES</t>
  </si>
  <si>
    <t>Families and Communities in Diverse Contexts for Children</t>
  </si>
  <si>
    <t>This course examines issues of diversity among and across families, in order to better prepare students for human service fields in a variety of settings such as clinics, schools, advocacy, and other organizations.</t>
  </si>
  <si>
    <t>PARENT FAM LIFE ED</t>
  </si>
  <si>
    <t>Parenting and Family Life Education</t>
  </si>
  <si>
    <t>This course is a lifespan approach to parent-child relationships and implications for enhancing the well-being of families. A major focus will be on research and theory regarding parenting during the different stages of the lifespan.</t>
  </si>
  <si>
    <t>RESEARCH METH HUMAN DEV</t>
  </si>
  <si>
    <t>Research Methods in Human Development</t>
  </si>
  <si>
    <t>An introductory examination of human development and family research methods designed to provide an understanding of scientific inquiry, methodology, measurement, test construction, scaling, and statistical terms and techniques.</t>
  </si>
  <si>
    <t>PROMOTIVE YOUTH SERVICES</t>
  </si>
  <si>
    <t>Families and Communities in Diverse Contexts for Youth</t>
  </si>
  <si>
    <t>This course is an exploration of the research and theory about programs that promote youth development and prevent youth problems in the diverse contexts where youth function (i.e., home, school, outside of school activities, sports, peer networks, etc.). Career options (e.g., social work, law enforcement, teaching, and community outreach work) will also be explored through sociocultural lenses.</t>
  </si>
  <si>
    <t>COMM ORG &amp; CHLD I</t>
  </si>
  <si>
    <t>Community Organizations and Children I</t>
  </si>
  <si>
    <t>Provides an understanding of the community contexts of schools and an experience working in community group. This is the first semester of two-semester course.</t>
  </si>
  <si>
    <t>PRACTICUM</t>
  </si>
  <si>
    <t>Practicum</t>
  </si>
  <si>
    <t>Permission of the instructor for nonmajors. Students gain familiarity with the operations and complexity of teaching. Students observe instruction, assist in teaching, learn about the curriculum and specific resources, interact with school personnel, work with students, and apply skills learned in previous courses. Prepares students for internship or student teaching.</t>
  </si>
  <si>
    <t>LEADERSHIP SEMINAR</t>
  </si>
  <si>
    <t>Elementary Education</t>
  </si>
  <si>
    <t>Leadership Seminar</t>
  </si>
  <si>
    <t>Course asks students to consider what it means to participate in schools as educational leaders. Students consider how to collaborate effectively with school colleagues, advocate for children and families, participate in the politics of schools and education, and examine what it means to be change agents in classrooms and schools.</t>
  </si>
  <si>
    <t>LEADERSHIP ED/NON-PROFIT</t>
  </si>
  <si>
    <t>Leadership in Educational/Nonprofit Settings</t>
  </si>
  <si>
    <t>Introduces students to a research-based, highly practical understanding of leadership frames/styles prominent in educational/nonprofit organizations. Emphasizes continued student engagement with various leadership models and principles.</t>
  </si>
  <si>
    <t>POLITICS POL &amp; SCHOOLS</t>
  </si>
  <si>
    <t>Politics, Policymaking, and America's Schools</t>
  </si>
  <si>
    <t>Through extensive case study and conversations with policy actors, students will learn the stages model of policy making and understand conflicting values that play out in policy decisions.</t>
  </si>
  <si>
    <t>POLITICS OF READING</t>
  </si>
  <si>
    <t>Politics of Reading</t>
  </si>
  <si>
    <t>Course explores the politics and policies involved in literacy curriculum and pedagogy. Critical policy analysis is used as a tool to explore and understand the political issues involved in teaching young children to read and write.</t>
  </si>
  <si>
    <t>METHODS FOR ELEMENTARY EDUC</t>
  </si>
  <si>
    <t>Literacy</t>
  </si>
  <si>
    <t>Methods for Teaching in the Elementary School</t>
  </si>
  <si>
    <t>Permission of the instructor for nonmajors. This methods block is a field based, integrated collection of science, literacy, and math courses designed to prepare pre-service teachers for planning and implementing instruction in elementary schools.</t>
  </si>
  <si>
    <t>EDUCATION OF EXCEPT LRNS</t>
  </si>
  <si>
    <t>Introduction to the Education of Exceptional Learners</t>
  </si>
  <si>
    <t>Offers an overview of the special education field and its relevance to the classroom teacher. The course is based on an interdisciplinary perspective toward serving exceptional learners and collaboratively coordinating services. Course content emphasizes inclusive programming and the teacher's role in facilitating students' unique learning needs.</t>
  </si>
  <si>
    <t>EARLY LITERACY</t>
  </si>
  <si>
    <t>Early Language and Literacy Learning-Birth to Third Grade</t>
  </si>
  <si>
    <t>Course is restricted to majors. Permission of the instructor for nonmajors.  Course focuses on the language, reading, and writing development of children birth through third grade. Promotes early literacy learning for all children with and without disabilities, including those at risk.</t>
  </si>
  <si>
    <t>SCHLS, CUL, &amp; COMM I</t>
  </si>
  <si>
    <t>SCHLS, CUL, &amp; COMM II</t>
  </si>
  <si>
    <t>Schools, Cultures, and Communities II: Schools</t>
  </si>
  <si>
    <t>Course focuses on schools and educational issues as they relate to practices and policies. Fulfills central ideas of the minor in education in consideration of the history and present conditions of schooling in a democratic society.</t>
  </si>
  <si>
    <t>EARLY MATHEMATICS</t>
  </si>
  <si>
    <t>Teaching Early Mathematics-Birth to Third Grade</t>
  </si>
  <si>
    <t>Course is restricted to majors. Permission of the instructor for nonmajors. Students study the teaching and learning of mathematics for young children, birth to third grade. Emphasis is placed on content for math, as well as materials, techniques, and teaching aids.</t>
  </si>
  <si>
    <t>THEORIES OF EXPERIENTIAL EDUC</t>
  </si>
  <si>
    <t>Learning on the Edge: Theories of Experiential Education</t>
  </si>
  <si>
    <t>This course examines experiential education in a variety of settings. Students will explore the role experiential education currently plays and suggest new roles in a chosen field of study.</t>
  </si>
  <si>
    <t>HUMAN ABIL &amp; ONLINE LEARNING</t>
  </si>
  <si>
    <t>Human Abilities and Online Learning</t>
  </si>
  <si>
    <t>Learn about the scientific basis of thinking and learning and what this implies for guiding children and adults, for personal development and for building environments that help people learn and grow successfully in a rapidly changing technological world.</t>
  </si>
  <si>
    <t>SCREEN EDUCATION</t>
  </si>
  <si>
    <t>Screen Education: Representations of Education in Popular Culture</t>
  </si>
  <si>
    <t>Explore and analyze how education has been represented in popular culture. "Education" refers to teachers, students, principals, other educators, and the everyday processes of schooling, and "popular culture" refers to school films (fictional films), school documentaries, television shows, music videos and song lyrics, animation, and other media forms.</t>
  </si>
  <si>
    <t>EXCEPTIONALITY</t>
  </si>
  <si>
    <t>Exceptionality Across the Life Span</t>
  </si>
  <si>
    <t>This course provides methods for supporting exceptional individuals across the age span. Resources for supporting families, including parenting skills, from birth through adulthood will be described.</t>
  </si>
  <si>
    <t>EDUCATION IN AMERICAN SOCIETY</t>
  </si>
  <si>
    <t>Education in American Society</t>
  </si>
  <si>
    <t>Explore history of American schools to inform students' understandings of contemporary schools. Examine policies, issues, and controversies through a chronological examination of schools and society.</t>
  </si>
  <si>
    <t>INTRO TO DEV &amp; LEARNING</t>
  </si>
  <si>
    <t>Human Development and Learning</t>
  </si>
  <si>
    <t>This course examines the field of human development as it contributes to the teaching and learning of all children and youth. The emphasis is on understanding the nature of development in family and educational contexts and the implications of research and theory on human development for teacher practice and human services and the creation of supportive learning environments for all children and youth.</t>
  </si>
  <si>
    <t>TCHNG LNG ARTS MID GRD</t>
  </si>
  <si>
    <t>Teaching Language Arts in the Middle Grades</t>
  </si>
  <si>
    <t>Restricted to students admitted to the middle grades education program. Focuses on the goals and methods of teaching language arts in the middle grades, including planning for student diversity and unit planning.</t>
  </si>
  <si>
    <t>TCH SOC STD IN MID GRD</t>
  </si>
  <si>
    <t>Teaching Social Studies in the Middle Grades</t>
  </si>
  <si>
    <t>Restricted to students admitted to the middle grades education program. Focuses on the goals and methods of teaching social studies in the middle grades.</t>
  </si>
  <si>
    <t>CHILDRENS LIT</t>
  </si>
  <si>
    <t>Children's Literature in Elementary and Middle Schools</t>
  </si>
  <si>
    <t>Explores literature in the contexts of interdisciplinary elementary and middle school curricula and the interests and needs of children and young adolescents. Topics include reader-response theory, censorship, Internet resources, school resources, and methods.</t>
  </si>
  <si>
    <t>PLAN INTERN EXP</t>
  </si>
  <si>
    <t>Career and Professional Development</t>
  </si>
  <si>
    <t>This course provides an integrative learning experience which prepares HDFS students to apply academic learning acquired in previous coursework to real-life situations likely to be encountered in the internship experience and throughout their careers in the field of human services. Course materials and learning experiences are intended to help students obtain an internship. Majors in Human Development and Family Studies only.</t>
  </si>
  <si>
    <t>INTERNSHIP/STUDENT TEACHING</t>
  </si>
  <si>
    <t>Internship/Student Teaching</t>
  </si>
  <si>
    <t>Internships are full-time, authentic, field-based experiences in an educational or professional setting. Preservice teachers are responsible for planning lessons, delivering instruction, assessing students, managing the classroom, and demonstrating their teaching effectiveness. All internships are devoted exclusively to the student's functioning in a professional capacity.</t>
  </si>
  <si>
    <t>EDUC WORKSHOPS</t>
  </si>
  <si>
    <t>Education Workshops</t>
  </si>
  <si>
    <t>Permission of the program director. Workshops designed around education topics primarily for licensed K-12 teachers.</t>
  </si>
  <si>
    <t>INNOV &amp; ENGAG TCHNG</t>
  </si>
  <si>
    <t>Innovative and Engaging Teaching</t>
  </si>
  <si>
    <t>Introduction to the teaching profession including a focused, program-long emphasis on innovative, authentic, and resource-informed teaching. Includes engagement with 21st-century learning skills.</t>
  </si>
  <si>
    <t>SCHOOLS &amp; COMM COLL</t>
  </si>
  <si>
    <t>Schools and Community Collaboration</t>
  </si>
  <si>
    <t>Course explores the symbiotic relationship between schools, families, and communities  through a historical and sociocultural lens. Students participate in a community-based field experience.</t>
  </si>
  <si>
    <t>TEACHING EARLY ELA</t>
  </si>
  <si>
    <t>TEACHING MIDDLE SCHOOL</t>
  </si>
  <si>
    <t>Teaching in the Middle School</t>
  </si>
  <si>
    <t>Provides students with an introduction to the history, philosophy, and attributes of schools and curriculum specifically designed for young adolescents with attention to their developmental characteristics and needs as learners.</t>
  </si>
  <si>
    <t>TEACHING ELL</t>
  </si>
  <si>
    <t>Teaching English Language Learners</t>
  </si>
  <si>
    <t>TEACHING MATH ELEM</t>
  </si>
  <si>
    <t>Teaching Mathematics in the Elementary Grades</t>
  </si>
  <si>
    <t>This course emphasizes the interconnection of a classroom/school and society, the role of cultural beliefs in education, and mathematics instruction.</t>
  </si>
  <si>
    <t>TEACHING SCIENCE ELEM</t>
  </si>
  <si>
    <t>Teaching Science in the Elementary Grades</t>
  </si>
  <si>
    <t>This course emphasizes the interconnection of classroom/school and society, the role of cultural beliefs in education, and science instruction.</t>
  </si>
  <si>
    <t>TEACH SOCIAL STUDIES ELEM</t>
  </si>
  <si>
    <t>Teaching Social Studies in the Elementary Grades</t>
  </si>
  <si>
    <t>This course emphasizes the interconnection of classroom/school and society, the role of cultural beliefs in education, and social studies instruction.</t>
  </si>
  <si>
    <t>TEACHING ELA GRADES 3-6</t>
  </si>
  <si>
    <t>Teaching Intermediate English Language Arts, Grades 3-6</t>
  </si>
  <si>
    <t>This course emphasizes the interconnection of classroom/school and society, the role of cultural beliefs in education, and English language arts instruction.</t>
  </si>
  <si>
    <t>FOUNDSPED</t>
  </si>
  <si>
    <t>Foundations of Special Education</t>
  </si>
  <si>
    <t>This course provides an advanced introduction to key concepts, issues, and service delivery approaches pertaining to the educational needs of students with high incidence disabilities.</t>
  </si>
  <si>
    <t>STUDENT INTERNSHIP</t>
  </si>
  <si>
    <t>MINOR CAPSTONE COURSE</t>
  </si>
  <si>
    <t>Education Minor Capstone Course</t>
  </si>
  <si>
    <t>Student completes a major project in education. Course involves discussion about the changing and contested goals of education, how student projects are implicated in these complexities, and how the projects may be articulated in terms of policy change.</t>
  </si>
  <si>
    <t>INTERNSHIP IN HDFS</t>
  </si>
  <si>
    <t>Internship in Human Development and Family Studies</t>
  </si>
  <si>
    <t>Prerequisites,  EDUC 181, 408, and 583. Course provides an integrative learning experience in which HDFS students apply academic learning acquired in previous coursework to real-life situations encountered in the field. The internship serves as the capstone of the HDFS major. Majors in Human Development and Family Studies only. Course previously offered as EDUC 588.</t>
  </si>
  <si>
    <t>HNRS SEM IN EDUC</t>
  </si>
  <si>
    <t>Honors Seminar in Education</t>
  </si>
  <si>
    <t>Restricted to honors candidates in the School of Education. Required for graduation with honors in education. Integration of critical analysis of selected educational themes, introduction to methods of educational research, and intensive work in skills of reading critically and writing.</t>
  </si>
  <si>
    <t>HNRS THESIS IN EDUC</t>
  </si>
  <si>
    <t>Honors Thesis in Education</t>
  </si>
  <si>
    <t>Prerequisite, EDUC 691H; A grade of B or better in EDUC 691H is required to take this course. Required of all candidates for graduation with honors in education. Preparation of an honors thesis under the direction of a member of the School of Education faculty and an oral examination on the thesis.</t>
  </si>
  <si>
    <t>FYS CMPTRS &amp; ENG STDS</t>
  </si>
  <si>
    <t>First-Year Seminar: Computers and English Studies</t>
  </si>
  <si>
    <t>How do computers change the study of literature? How do images tell stories? How is writing evolving through photo essays, collages, and digital video? Students investigate these and related questions.</t>
  </si>
  <si>
    <t>FYS FUTURE PERFECT</t>
  </si>
  <si>
    <t>First-Year Seminar: Future Perfect: Science Fictions and Social Form</t>
  </si>
  <si>
    <t>This class will investigate the forms and cultural functions of science fiction using films, books, and computer-based fictional spaces (Internet, video games, etc).</t>
  </si>
  <si>
    <t>FYS: BLACK MASCULINITY &amp; FEMIN</t>
  </si>
  <si>
    <t>First-Year Seminar: Black Masculinity and Femininity</t>
  </si>
  <si>
    <t>This first year seminar will use literature, film, and popular culture to explore different expressions of masculinity and femininity in the African American and Black diasporic context.  Students will evaluate how artists use gender and sexuality for social critique and artistic innovation.</t>
  </si>
  <si>
    <t>FYS ENTREPRENEURIAL</t>
  </si>
  <si>
    <t>First-Year Seminar: Entrepreneurial on the Web</t>
  </si>
  <si>
    <t>This course explores trends in online communication, emphasizing composition for the Web. The study of these writing activities is linked with a focus on innovation and on entrepreneurship.</t>
  </si>
  <si>
    <t>FYS COURTLYLOVE-THEN/NOW</t>
  </si>
  <si>
    <t>FYS DOCTORS &amp; PATIENTS</t>
  </si>
  <si>
    <t>FYS LITERATURE OF WAR</t>
  </si>
  <si>
    <t>FYS EPIC/ANTIEP WEST LIT</t>
  </si>
  <si>
    <t>FYS JANE EYRE &amp; ITS AFTERLIVES</t>
  </si>
  <si>
    <t>THE CITIES OF MODERNISM</t>
  </si>
  <si>
    <t>First-Year Seminar: The Cities of Modernism</t>
  </si>
  <si>
    <t>This course is a cross-cultural and intermedial exploration of the imagery of the Great City in high modernist works of literature, art, and film.</t>
  </si>
  <si>
    <t>JANE AUSTEN THEN AND NOW</t>
  </si>
  <si>
    <t>BASIC WRITING</t>
  </si>
  <si>
    <t>ENG COMP &amp; RHETORIC</t>
  </si>
  <si>
    <t>English Composition and Rhetoric</t>
  </si>
  <si>
    <t>This college-level course focuses on written and oral argumentation, composition, research, information literacy, and rhetorical analysis. The course introduces students to the specific disciplinary contexts for written work and oral presentations required in college courses. Students may not receive credit for both ENGL 102 and ENGL 102I, 105, or 105I.</t>
  </si>
  <si>
    <t>HISTORY OF WRITING</t>
  </si>
  <si>
    <t>BRITLIT, MEDIEV  TO 18TH</t>
  </si>
  <si>
    <t>BRITLIT, 19TH/EARLY 20TH</t>
  </si>
  <si>
    <t>INTRO TO AMERICAN LIT</t>
  </si>
  <si>
    <t>Introduction to American Literature</t>
  </si>
  <si>
    <t>Fulfills a major core requirement. A survey of literary movements over the course of American history. Movements studied include romanticism, naturalism, realism, modernism, and post-modernism. Poe, Melville, Hawthorne, Dickinson, Wharton, Fitzgerald, Ellison, Morrison.</t>
  </si>
  <si>
    <t>INTRO TO FICTION</t>
  </si>
  <si>
    <t>CONTEMP LIT</t>
  </si>
  <si>
    <t>INTRO TO POETRY</t>
  </si>
  <si>
    <t>Introduction to Poetry</t>
  </si>
  <si>
    <t>A course designed to develop basic skills in reading poems from all periods of English and American literature.</t>
  </si>
  <si>
    <t>INTRO TO DRAMA</t>
  </si>
  <si>
    <t>WRITING ABOUT LIT</t>
  </si>
  <si>
    <t>MAJOR AM AUTHORS</t>
  </si>
  <si>
    <t>INTRO/FICTION WRIT</t>
  </si>
  <si>
    <t>INTRO/POETRY WRIT</t>
  </si>
  <si>
    <t>LITERATURE IN A DIGITAL AGE</t>
  </si>
  <si>
    <t>Literature in a Digital Age: Books, E-books, and the Literary Marketplace</t>
  </si>
  <si>
    <t>In this course students learn to study emergent relationships between print and digital literary cultures. In addition to reading and discussion, the course requires that students conduct original research (individual and also collaborative) in both print and digital formats.</t>
  </si>
  <si>
    <t>INTRO CREATIVE NONFICTION</t>
  </si>
  <si>
    <t>Introduction to Creative Nonfiction</t>
  </si>
  <si>
    <t>Intended for sophomores and first-year students. An introductory workshop in creative nonfiction, a genre that is rooted in fact and composed in artful prose.  Through readings and writing prompts, we will explore the full spectrum of the genre, including memoir, travelogues, nature writing, literary journalism, lyric essays, and visual autobiography. We will workshop and revise student essays as well. This course serves as a prerequisite for other courses in the creative writing concentration and minor.</t>
  </si>
  <si>
    <t>WORLD LITS IN ENGL</t>
  </si>
  <si>
    <t>World Literatures in English</t>
  </si>
  <si>
    <t>This course will be a basic introduction to literatures in English from Africa, the Caribbean, South Asia, Canada, Australia, New Zealand, and other Anglophone literary traditions.</t>
  </si>
  <si>
    <t>FILM ANALYSIS</t>
  </si>
  <si>
    <t>FILM &amp; CULTURE</t>
  </si>
  <si>
    <t>Film and Culture</t>
  </si>
  <si>
    <t>Examines the ways culture shapes and is shaped by film. This course uses comparative methods to contrast films as historic or contemporary, mainstream or cutting-edge, in English or a foreign language, etc.</t>
  </si>
  <si>
    <t>POPULAR GENRES</t>
  </si>
  <si>
    <t>LITERARY GENRES</t>
  </si>
  <si>
    <t>SCIFI/FANTASY/UTOPIA</t>
  </si>
  <si>
    <t>MYSTERY FICTION</t>
  </si>
  <si>
    <t>HORROR</t>
  </si>
  <si>
    <t>NETWORKED &amp; MULTIMEDIA COMP</t>
  </si>
  <si>
    <t>Digital and Multimedia Composition</t>
  </si>
  <si>
    <t>In this class students will practice composing in contemporary digital writing spaces. Students will study theories of electronic networks and mediation, and their connections to literacy, creativity, and collaboration. Students will also develop their own multimedia projects using images, audio, video, and words. Topics include the rhetoric of the Internet, online communities, and digital composition.</t>
  </si>
  <si>
    <t>INTRO SEM IN LIT STUDIES</t>
  </si>
  <si>
    <t>VISUAL &amp; GRAPHIC NARRATIVE</t>
  </si>
  <si>
    <t>LITERATURE OF WAR</t>
  </si>
  <si>
    <t>INTERMED FICT WRIT</t>
  </si>
  <si>
    <t>INTERMED POET WRIT</t>
  </si>
  <si>
    <t>CREATIVE NONFICTION</t>
  </si>
  <si>
    <t>Reading and Writing Creative Nonfiction</t>
  </si>
  <si>
    <t>Prerequisite, ENGL 130, 131, 132H, 133H, or 138; a grade of B or better in the prerequisite course is required; permission of the program director for students lacking the prerequisite. An intermediate-level workshop in creative nonfiction that focuses on a particular sub-genre, such as memoir, travel writing, food writing, or nature writing. Students will workshop and revise their own original compositions as well. This course can be repeated under a different professor or sub-genre. This course serves as a prerequisite for other courses in  the nonfiction sequence of  the creative writing concentration and minor.</t>
  </si>
  <si>
    <t>SHAKESPEARE</t>
  </si>
  <si>
    <t>RENAISSANCE DRAMA</t>
  </si>
  <si>
    <t>LIT OF EARLY RENAISSANCE</t>
  </si>
  <si>
    <t>LIT OF LATER RENAISSANCE</t>
  </si>
  <si>
    <t>MILTON</t>
  </si>
  <si>
    <t>Milton</t>
  </si>
  <si>
    <t>Fulfills a major core requirement. A study of Milton's prose and poetry in the extraordinary context of 17th-century philosophy, politics, religion, science, and poetics, and against the backdrop of the English Civil War.</t>
  </si>
  <si>
    <t>CARIBBEAN LITERATURE</t>
  </si>
  <si>
    <t>INTRODUCTION TO MEDIA STUDIES</t>
  </si>
  <si>
    <t>Introduction to Media Studies</t>
  </si>
  <si>
    <t>This course provides an introduction to concepts of media studies as they bear on the critical examination of cinema, television, and other cultural forms.  Students explore different theoretical perspectives on the role and power of media in society in influencing social values, political beliefs, identities, and behaviors.</t>
  </si>
  <si>
    <t>INTRO TO LIT CRIT</t>
  </si>
  <si>
    <t>An Introduction to Literary Criticism</t>
  </si>
  <si>
    <t>An introduction to literary criticism in English studies, with an emphasis on historical developments from Plato to the present.</t>
  </si>
  <si>
    <t>LIT &amp; GENDER</t>
  </si>
  <si>
    <t>Literature and Gender</t>
  </si>
  <si>
    <t>Focused study of how issues of gender shape literary themes, characters, and topics, and the composition and reception of literary texts.</t>
  </si>
  <si>
    <t>Healing in Ethnography and Literature</t>
  </si>
  <si>
    <t>This course brings together literary and ethnographic methods to explore narratives of illness, suffering, and healing, and medicine's roles in these processes. Themes include illness narratives, outbreak narratives, collective memory and healing from social trauma, and healers' memoirs.</t>
  </si>
  <si>
    <t>SCIENCE &amp; LIT</t>
  </si>
  <si>
    <t>GROWING UP LATINA/O</t>
  </si>
  <si>
    <t>Growing Up Latina/o</t>
  </si>
  <si>
    <t>This interdisciplinary course will examine what it means to grow up Latina/o through an exploration of childhood narratives, linguistic debates, education policies and legislation, and censored books.</t>
  </si>
  <si>
    <t>MED, LIT, AND CULTURE</t>
  </si>
  <si>
    <t>Medicine, Literature, and Culture</t>
  </si>
  <si>
    <t>An introduction to key topics that focus on questions of representation at the intersections of medicine, literature, and culture.</t>
  </si>
  <si>
    <t>STUDIES IN ASAM LIT</t>
  </si>
  <si>
    <t>Studies in Asian American Literature</t>
  </si>
  <si>
    <t>This course introduces students to the study of Asian American literature and culture. The focus of the course may include examining coming-of-age novels, immigration narratives, or other genre explorations.</t>
  </si>
  <si>
    <t>APPROACHES TO DRAMA</t>
  </si>
  <si>
    <t>Drama: PlayMakers Current Season</t>
  </si>
  <si>
    <t>Approaches to the literary interpretation of drama through consideration of PlayMakers Repertory Company's current season, stressing original research into literary history, genre, and social and cultural contexts.</t>
  </si>
  <si>
    <t>IRISH WRITING 1800-2000</t>
  </si>
  <si>
    <t>LIT &amp; MEDIA</t>
  </si>
  <si>
    <t>Literature and Media</t>
  </si>
  <si>
    <t>This course investigates the rich and complex relationship between literature and other mass media. Previously offered as ENGL 281.</t>
  </si>
  <si>
    <t>LIFE WRITING</t>
  </si>
  <si>
    <t>Life Writing</t>
  </si>
  <si>
    <t>Students will analyze and compose different forms of life writing such as autobiography, biography, and autoethnography. Readings will include theories of autobiography and selected literature.</t>
  </si>
  <si>
    <t>READ CHILDREN'S FICTION</t>
  </si>
  <si>
    <t>Reading Children's Literature</t>
  </si>
  <si>
    <t>An overview of the tradition of children's literature, considering the ways those books point to our basic assumptions about meaning, culture, self, society, gender, economics.</t>
  </si>
  <si>
    <t>LITERARY MODERNISM</t>
  </si>
  <si>
    <t>HISTORY OF ILLUSTRATED TEXTS</t>
  </si>
  <si>
    <t>DEPICTIONS OF CHILDHOOD</t>
  </si>
  <si>
    <t>Youth in Culture</t>
  </si>
  <si>
    <t>An examination of youth in culture through a range of texts that focus on the aesthetic, historical, and social factors grounding the depiction of youth in the past and its experience and representation today. The course stresses original student research and oral and written presentation.</t>
  </si>
  <si>
    <t>UNDERGRADUATE RESEARCH SEMINAR</t>
  </si>
  <si>
    <t>ADV EXPS WRIT/HUMANITIES</t>
  </si>
  <si>
    <t>Professional Writing in the Arts</t>
  </si>
  <si>
    <t>A course focused on writing in professional settings focused on the arts and humanities. Students will compose documents such as funding proposals, performance reviews, artists' statements, or promotional educational materials. Includes oral, written, and digital compositions.</t>
  </si>
  <si>
    <t>ADV EXPS WRIT/BUSINESS</t>
  </si>
  <si>
    <t>ADV EXPS WRIT/LAW</t>
  </si>
  <si>
    <t>STYLISTICS</t>
  </si>
  <si>
    <t>FAIRY TALES</t>
  </si>
  <si>
    <t>Fairy Tales</t>
  </si>
  <si>
    <t>A study of fairy tales as historical artifacts that reveal the concerns of their times and places, as narrative structures capable of remarkable transformation, and as artistic performances drawing upon the expressive resources of multiple media, intended to challenge conventional presuppositions about the genre.</t>
  </si>
  <si>
    <t>GRAMMAR OF CURRENT ENGL</t>
  </si>
  <si>
    <t>Grammar of Current English</t>
  </si>
  <si>
    <t>An introductory course in descriptive English linguistics that studies the sounds, word-building processes, and sentence structures of current English as well as general notions of correctness and variation. Previously offered as ENGL 313.</t>
  </si>
  <si>
    <t>HIST OF THE ENGL LANG</t>
  </si>
  <si>
    <t>History of the English Language</t>
  </si>
  <si>
    <t>A study of the development of English from its Proto-Indo-European origins to modern English, with emphasis on how events and contacts with other languages influenced the vocabulary of English. Course previously offered as ENGL 314.</t>
  </si>
  <si>
    <t>MULTIMEDIA COMPOSITION</t>
  </si>
  <si>
    <t>INTRO MEDIEVAL ENGL LIT</t>
  </si>
  <si>
    <t>Survey of Medieval English Literature, excluding Chaucer</t>
  </si>
  <si>
    <t>This course surveys the canonical works of Old and Middle English literature from the eighth to the 15th centuries, with the sole exception of the poetry of Geoffrey Chaucer. Topics to be considered may include the development of courtly love, the history of meter, religious visions and visionary experience, and the birth of modern English. Previously offered as ENGL 319.</t>
  </si>
  <si>
    <t>CHAUCER</t>
  </si>
  <si>
    <t>AMERICAN CINEMA OF THE 1970S</t>
  </si>
  <si>
    <t>American Cinema of the 1970s: New Hollywood and Beyond</t>
  </si>
  <si>
    <t>This course examines one of the most adventurous decades in U.S. film history, from the "Auteur Renaissance," to independent cinema, through to the politically conscious reconfiguration of popular genres. Films are discussed in the context of social changes and anxieties in the years surrounding Watergate and the Vietnam War.</t>
  </si>
  <si>
    <t>SHAKESP &amp; HIS CONTEMPS</t>
  </si>
  <si>
    <t>Shakespeare and His Contemporaries</t>
  </si>
  <si>
    <t>This course explores the wide range of drama produced in England between the 1570s and 1640s, including work by Shakespeare and his many rivals.</t>
  </si>
  <si>
    <t>PERSPECT ON THE RENAIS</t>
  </si>
  <si>
    <t>18TH CENT LIT</t>
  </si>
  <si>
    <t>18TH CENT FICTION</t>
  </si>
  <si>
    <t>19TH CENT BRITISH NOVEL</t>
  </si>
  <si>
    <t>STUDIES IN JANE AUSTEN</t>
  </si>
  <si>
    <t>Studies in Jane Austen</t>
  </si>
  <si>
    <t>Fulfills a major core requirement. This course focuses on both the novels of Jane Austen and their fate since publication in the early 19th century. They have inspired countless imitations, over 150 sequels and continuations, and more than 30 full-length films. We will trace the transmission and transformation of the original texts across time and cultures. Previously offered as ENGL 340.</t>
  </si>
  <si>
    <t>AMER LIT BEFORE 1860</t>
  </si>
  <si>
    <t>American Literature before 1860</t>
  </si>
  <si>
    <t>Selected topics or authors in American literature from the period of European colonization of the New World through the onset of the Civil War.</t>
  </si>
  <si>
    <t>AMER LIT 1860-1900</t>
  </si>
  <si>
    <t>AMER LIT 1900-2000</t>
  </si>
  <si>
    <t>THE AMERICAN NOVEL</t>
  </si>
  <si>
    <t>The American Novel</t>
  </si>
  <si>
    <t>The development of the American novel from the late 18th century through the 20th century. May proceed chronologically or thematically. Previously offered as ENGL 347.</t>
  </si>
  <si>
    <t>AMERICAN POETRY</t>
  </si>
  <si>
    <t>American Poetry</t>
  </si>
  <si>
    <t>Content of course varies with instructor, but students are given a sense of the chronological, stylistic, and thematic development of American poetry over two centuries. Previously offered as ENGL 348.</t>
  </si>
  <si>
    <t>RHETORIC OF DIGITAL HUMANITIES</t>
  </si>
  <si>
    <t>ENG NOVEL 1870-WWII</t>
  </si>
  <si>
    <t>The British Novel from 1870 to World War II</t>
  </si>
  <si>
    <t>Students will read novels in English, including Joyce, Woolf, and Proust, to explore how writers from across cultures created new strategies to represent the late 19th and 20th century worlds of imperialism, science, and experiment. Previously offered as ENGL 355.</t>
  </si>
  <si>
    <t>BR-AM FIC SNCE WWII</t>
  </si>
  <si>
    <t>ASIAN AMERICAN LIT</t>
  </si>
  <si>
    <t>FEMINIST LIT THEORY</t>
  </si>
  <si>
    <t>Feminist Literary Theory</t>
  </si>
  <si>
    <t>Theories of feminist criticism in relation to general theory and women's writing.</t>
  </si>
  <si>
    <t>AFAM LIT TO 1930</t>
  </si>
  <si>
    <t>AFAM LIT 1930-1970</t>
  </si>
  <si>
    <t>AFAM LIT 1970-PRESENT</t>
  </si>
  <si>
    <t>SOUTHERN AMERICAN LIT</t>
  </si>
  <si>
    <t>SOUTHERN WOMEN WRITERS</t>
  </si>
  <si>
    <t>Southern Women Writers</t>
  </si>
  <si>
    <t>The study of fiction, poetry, plays, and essays by Southern American women writers of the past 200 years, continuing to the present.</t>
  </si>
  <si>
    <t>INTRO TO CELTIC CULTURES</t>
  </si>
  <si>
    <t>Introduction to the Celtic Cultures</t>
  </si>
  <si>
    <t>A broad survey of the cultures of the Celtic-speaking areas, notably Ireland, Wales, Scotland, and Brittany, with special emphasis on language and literature.</t>
  </si>
  <si>
    <t>FILM HISTORY</t>
  </si>
  <si>
    <t>Topics In Film History</t>
  </si>
  <si>
    <t>This course examines one or more topics in film history, focusing on specific periods. The scope may be national or transnational. Films are analyzed for how they address and reflect key historical developments.  Restricted to any undergraduate student who is a Sophomore, Junior, or Senior with a GPA or 3.0 or higher, OR any First-Year student.</t>
  </si>
  <si>
    <t>LITERATURE &amp; CINEMA</t>
  </si>
  <si>
    <t>LITERATURE &amp; LAW</t>
  </si>
  <si>
    <t>CANADIAN LITERATURE</t>
  </si>
  <si>
    <t>MODERNISM: MVMTS/MOMENTS</t>
  </si>
  <si>
    <t>MAJOR FILM DIRECTORS</t>
  </si>
  <si>
    <t>STD IN LIT TOPICS</t>
  </si>
  <si>
    <t>ADV COMP FOR TEACHERS</t>
  </si>
  <si>
    <t>Advanced Composition for Teachers</t>
  </si>
  <si>
    <t>This course combines frequent writing practice with discussions of rhetorical theories and strategies for teaching writing. The course examines ways to design effective writing courses, assignments, and instructional materials.</t>
  </si>
  <si>
    <t>INVESTIGATIONS ACAD WRTG</t>
  </si>
  <si>
    <t>Investigations in Academic Writing and Writing Centers</t>
  </si>
  <si>
    <t>This course considers learning to write from three vantage points: personal, social, and contextual. Emphasis on theory, reflective practice, and pedagogy for peer tutoring.</t>
  </si>
  <si>
    <t>ADVANCED CREATIVE NONFICTION</t>
  </si>
  <si>
    <t>Advanced Creative Nonfiction</t>
  </si>
  <si>
    <t>Prerequisites, ENGL 138 and 208; permission of the instructor or director for students lacking the prerequisites.In addition to surveying key works of creative nonfiction throughout the ages - from Montaigne in the 16th century to Solnit, Rankine, and Urrea in the 21st - we will be composing (and peer-reviewing) our own explorations of every subgenre, including memoir, literary journalism, travel writing, flash nonfiction, and the lyric essay, with an eye toward publication.</t>
  </si>
  <si>
    <t>ADV FICTION WRIT</t>
  </si>
  <si>
    <t>ADV POETRY WRIT</t>
  </si>
  <si>
    <t>COMPOSERS &amp; LYRICISTS</t>
  </si>
  <si>
    <t>Collaboration: Composers and Lyricists</t>
  </si>
  <si>
    <t>This is a course in popular-songwriting collaboration, a workshop with constant presentation of original songs and close-critiquing of these assignments. Varied assignments including songs for soloists, duos, trios, quartets, and chorus; ballads, folk, jazz, blues, art, and musical-theater songs, etc.</t>
  </si>
  <si>
    <t>LYRICS &amp; LYRICISTS WORKSHOP</t>
  </si>
  <si>
    <t>Lyrics and Lyricists: A Collaborative Exploration of the Processes of Popular-Song Lyric Writing</t>
  </si>
  <si>
    <t>This course is a collaborative exploration of popular-song lyric writing, requiring numerous drafts written to varied existing musical models--narrative ballads; hymns; folk, theater, jazz, art, R&amp;B, R&amp;R, and worldbeat songs, etc--to be tried out and worked on in class, as well as in conference.</t>
  </si>
  <si>
    <t>DOCUMENTARY FILM</t>
  </si>
  <si>
    <t>Documentary Film</t>
  </si>
  <si>
    <t>This course provides a history of documentary cinema since the beginnings of the medium and surveys different modes and theoretical definitions; or the course may focus largely on a certain mode (such as ethnographic, observational, first-person, cinema verite, politically activist, found footage compilation, or journalistic investigation).</t>
  </si>
  <si>
    <t>RENAISSANCE LIT-ISSUES</t>
  </si>
  <si>
    <t>CHIEF BRIT ROMANTIC WTRS</t>
  </si>
  <si>
    <t>VICTORIAN LIT-ISSUES</t>
  </si>
  <si>
    <t>AM LIT TO 1860-ISSUES</t>
  </si>
  <si>
    <t>AM LIT 1860-1900-ISSUES</t>
  </si>
  <si>
    <t>Chas. Chesnutt &amp; His Contemps.</t>
  </si>
  <si>
    <t>American Literature, 1860-1900--Contemporary Issues</t>
  </si>
  <si>
    <t>Intensive study of one or more authors or a topic in American literature from the Civil War through 1900.</t>
  </si>
  <si>
    <t>AM LIT 1900-2000-ISSUES</t>
  </si>
  <si>
    <t>MEMORY AND LITERATURE</t>
  </si>
  <si>
    <t>Memory and Literature</t>
  </si>
  <si>
    <t>This course brings together theories of collective and individual memory with questions of aesthetics and narrative while exploring global connections between memory and literature.</t>
  </si>
  <si>
    <t>LIT THRY-ISSUES</t>
  </si>
  <si>
    <t>EDUCATING LATINAS/OS</t>
  </si>
  <si>
    <t>Educating Latinas/os: Preparing SLI Mentors</t>
  </si>
  <si>
    <t>Permission of the instructor. Designed for students accepted as mentors to the Scholars' Latino Initiative (SLI). Students will take this course during their first year as SLI mentors to prepare them as effective mentors to Latina/o high school students. Students cannot receive credit for both ENGL 267 and 467.</t>
  </si>
  <si>
    <t>AFAM LIT-ISSUES</t>
  </si>
  <si>
    <t>SOUTHERN LIT-ISSUES</t>
  </si>
  <si>
    <t>DIGITAL HUMANITIES HIST &amp; METH</t>
  </si>
  <si>
    <t>PERSONAL NARRATIVE &amp; LEGEND</t>
  </si>
  <si>
    <t>CREATIVE WRITING: SPEC. TOPICS</t>
  </si>
  <si>
    <t>Creative Writing: Special Topics</t>
  </si>
  <si>
    <t>Permission of the program director. An occasional advanced course, which may focus on such topics as advanced creative nonfiction, editing and publishing, the lyric in song and collaboration between lyricists and composers, the one-act play, and short-short fiction.</t>
  </si>
  <si>
    <t>INDEPENDENT RESEARCH</t>
  </si>
  <si>
    <t>FILM-ISSUES</t>
  </si>
  <si>
    <t>Topics in Contemporary Film and Media</t>
  </si>
  <si>
    <t>This course examines aesthetic and social aspects of contemporary cinema, television, and/or other media. Previously offered as ENGL 580.</t>
  </si>
  <si>
    <t>RHETORIC OF SCIENCE &amp; MEDICINE</t>
  </si>
  <si>
    <t>Science as Literature: Rhetorics of Science and Medicine</t>
  </si>
  <si>
    <t>The goal of this course is to develop skills in analyzing the rhetorical construction of scientific claims, with a focus on health and medicine as scientific discourse communities. Topics include the structure, argument, and style of scientific genres; visual and digital rhetorics; and the circulation of scientific rhetoric among publics.</t>
  </si>
  <si>
    <t>NARRATIVE, LIT., &amp; MEDICINE</t>
  </si>
  <si>
    <t>INTRODUCTION TO OLD ENGLISH</t>
  </si>
  <si>
    <t>19TH CENT WOMEN WRITERS</t>
  </si>
  <si>
    <t>19th-Century Women Writers</t>
  </si>
  <si>
    <t>An investigation of important texts by 19th-century women writers that considers issues of gender in relation to other important considerations--tradition, form, culture--with an introduction to the chief scholarly and critical problems of this period.</t>
  </si>
  <si>
    <t>WAR IN 20TH CENTURY LIT</t>
  </si>
  <si>
    <t>War in 20th-Century Literature</t>
  </si>
  <si>
    <t>A study of literary works written in English concerning World War I, or the Spanish Civil War and World War II, or the Vietnam War.</t>
  </si>
  <si>
    <t>QUEER LATINA/O TEXT/IMAG</t>
  </si>
  <si>
    <t>Queer Latina/o Photography and Literature</t>
  </si>
  <si>
    <t>This course explores Latina/o literature about photography in relation to photography by "queer" Latina/o artists and, through this double focus, poses certain questions about identity, subjectivity, and culture.</t>
  </si>
  <si>
    <t>DIGITAL LITERATURE</t>
  </si>
  <si>
    <t>Digital Literature</t>
  </si>
  <si>
    <t>Digital literature explores how literary works are composed for, shaped by, and studied in electronic environments. Course texts range from books to electronic fiction and poetry to video games. Hands-on activities give students a chance to develop their own literary projects--either as electronic literary works or as digital scholarship.</t>
  </si>
  <si>
    <t>FILM THEORY</t>
  </si>
  <si>
    <t>Film Theory</t>
  </si>
  <si>
    <t>This course provides  a rigorous introduction to various theories (aesthetic, narrative, historical, political, psychological, philosophical) inspired by cinema.</t>
  </si>
  <si>
    <t>This college-level course focuses on written and oral argumentation, composition, research, information literacy, and rhetorical analysis. The course introduces students to one specific disciplinary context for written work and oral presentations required in college courses: natural sciences, social sciences, humanities, law, business, or medicine. Students may not receive credit for both ENGL 105 and ENGL 102, 102I, or 105I.</t>
  </si>
  <si>
    <t>123H</t>
  </si>
  <si>
    <t>132H</t>
  </si>
  <si>
    <t>HNRS: INTRO FICT WRIT</t>
  </si>
  <si>
    <t>133H</t>
  </si>
  <si>
    <t>HNRS:INTRO POETRY WRIT</t>
  </si>
  <si>
    <t>225H</t>
  </si>
  <si>
    <t>268H</t>
  </si>
  <si>
    <t>295H</t>
  </si>
  <si>
    <t>300I</t>
  </si>
  <si>
    <t>ADV EXPS WRIT (INTERDIS)</t>
  </si>
  <si>
    <t>Professional Writing in Health and Medicine (Interdisciplinary)</t>
  </si>
  <si>
    <t>Advanced practice with writing about health from medical and humanistic perspectives, ranging from grant proposals to qualitative research articles to the the personal illness narrative.</t>
  </si>
  <si>
    <t>311H</t>
  </si>
  <si>
    <t>THE ART OF THE BOOK</t>
  </si>
  <si>
    <t>The Art of the Book: Artists' Books, Zines, and the Bibliographic Imaginary in the Digital Age</t>
  </si>
  <si>
    <t>This course examines the burgeoning field of the book arts, including artists' books, book sculpture, and zines. Working with the Sloane Art Library's extensive collection, students will examine how the structure of the codex has been used to model radical new forms of creativity, subjectivity, and political engagement.</t>
  </si>
  <si>
    <t>319H</t>
  </si>
  <si>
    <t>331H</t>
  </si>
  <si>
    <t>337H</t>
  </si>
  <si>
    <t>ROMANTIC REVOLT IN ART</t>
  </si>
  <si>
    <t>The Romantic Revolution in the Arts</t>
  </si>
  <si>
    <t>This course examines the technical and aesthetic revolutions in the fine arts of the English Romantic Period, focusing on lyrical poetry, landscape painting, and original printmaking and works by Wordsworth, Turner, and Blake.</t>
  </si>
  <si>
    <t>338H</t>
  </si>
  <si>
    <t>344H</t>
  </si>
  <si>
    <t>345H</t>
  </si>
  <si>
    <t>348H</t>
  </si>
  <si>
    <t>367H</t>
  </si>
  <si>
    <t>371H</t>
  </si>
  <si>
    <t>ASIAN AMERICANS IN SOUTH</t>
  </si>
  <si>
    <t>The Place of Asian Americans in Southern Literature</t>
  </si>
  <si>
    <t>This course will consider the themes of globalization and regionalism through an examination of narratives featuring Asians/Asian Americans in the American South.</t>
  </si>
  <si>
    <t>54H</t>
  </si>
  <si>
    <t>FYS WWI &amp; MOD WORLD</t>
  </si>
  <si>
    <t>First-Year Seminar: The War to End All Wars? The First World War and the Modern World</t>
  </si>
  <si>
    <t>Examination of literary and cinematic works that expose the cultural impact World War I had on contemporary and future generations.</t>
  </si>
  <si>
    <t>FYS: READ&amp;WRITE WOMEN'S LIVES</t>
  </si>
  <si>
    <t>First-Year Seminar: Reading and Writing Women's Lives</t>
  </si>
  <si>
    <t>This first-year seminar emphasizes contemporary autobiographical writing by and about women.  Students investigate questions of self and identity by reading and writing four genres of life writing: autobiography, autoethnography, biography, and personal essay. Both traditional written and new media composing formats will be practiced.  Students may not receive credit for both ENGL 55H and ENGL 134H.</t>
  </si>
  <si>
    <t>DRAMA ON LOCATION</t>
  </si>
  <si>
    <t>ENGL SR HNRS, PT 1</t>
  </si>
  <si>
    <t>ENGL SR HNRS, PT 2</t>
  </si>
  <si>
    <t>CRWR SR HNRS, PT 1</t>
  </si>
  <si>
    <t>CRWR SR HNRS, PT 2</t>
  </si>
  <si>
    <t>ECONOMIC SAINTS/VILLAINS</t>
  </si>
  <si>
    <t>First-Year Seminar: Economic Saints and Villains</t>
  </si>
  <si>
    <t>Our objective throughout will be to analyze how literary art simultaneously demonizes and celebrates the "miracle of the marketplace" and those financial pioneers that perform its magic.</t>
  </si>
  <si>
    <t>OCC SAFETY &amp; ERGO</t>
  </si>
  <si>
    <t>Occupational Safety and Ergonomics</t>
  </si>
  <si>
    <t>Fundamentals of occupational safety and ergonomics with emphasis on legislation and organization of industrial safety and ergonomic programs, including hazard recognition, analysis, control, and motivational factors pertaining to industrial accident and cumulative trauma disorder prevention.</t>
  </si>
  <si>
    <t>INTRO EUROPEAN GOVT</t>
  </si>
  <si>
    <t>POLITICS SOCIETY MOD GERMANY</t>
  </si>
  <si>
    <t>Politics, Society, and Culture in Modern Germany (1871-1945)</t>
  </si>
  <si>
    <t>This course explores the history of Modern Germany, by focusing on Imperial Germany, the Weimar Republic and the Third Reich. We will study continuities and changes in politics, society, and culture and examine the lasting impact of World War I, World War II and the Holocaust.</t>
  </si>
  <si>
    <t>HUMAN ANATOMY</t>
  </si>
  <si>
    <t>Human Anatomy</t>
  </si>
  <si>
    <t>The study of the structure of the human body with special emphasis on the musculoskeletal, articular, and nervous systems. Prosected cadaver materials are utilized to study the skeletal muscles and body viscera.</t>
  </si>
  <si>
    <t>SPORT AND EXERCISE PSYCHOLOGY</t>
  </si>
  <si>
    <t>Sport and Exercise Psychology</t>
  </si>
  <si>
    <t>This course exposes students to psychological aspects contributing to sport/physical activity participation and psychological outcomes of participation. It explores psychological theories and research and their application to the affective, behavioral, and cognitive outcomes of sport/physical activity participants when considering key environmental factors.</t>
  </si>
  <si>
    <t>COACHING PRINCIPLES</t>
  </si>
  <si>
    <t>Coaching Principles</t>
  </si>
  <si>
    <t>A professional preparation course for teaching and coaching. Includes basic instruction in coaching education and principles, pedagogy for coaching, conditioning for athletes, and team building.</t>
  </si>
  <si>
    <t>FITNESS MANAGEMENT</t>
  </si>
  <si>
    <t>Fitness Management</t>
  </si>
  <si>
    <t>Students develop a working knowledge of theories, principles, and operating procedures involved in managing programs, staff, and facilities in the health/fitness industry, including management, marketing, operations, legal aspects.</t>
  </si>
  <si>
    <t>INTRO TO SPORT ADMIN</t>
  </si>
  <si>
    <t>Introduction to Sport Administration</t>
  </si>
  <si>
    <t>In this course, students are introduced to the policies and problems of organizing and administering sport in public and private settings.</t>
  </si>
  <si>
    <t>INTERNATNL SPORT MANAGEMENT</t>
  </si>
  <si>
    <t>International Sport Management</t>
  </si>
  <si>
    <t>Because sport cuts across all international boundaries, students must understand the global implications of the sport industry. This course introduces students to the organization, governance, business activities, and intercultural issues in international sport.</t>
  </si>
  <si>
    <t>SPORT SALES SEMINAR</t>
  </si>
  <si>
    <t>FUNDMNTLS OF ATHL TRAINING</t>
  </si>
  <si>
    <t>Fundamentals of Athletic Training</t>
  </si>
  <si>
    <t>Prerequisites, EXSS 175 and 288. Permission of the instructor. This course is designed to introduce the undergraduate athletic training student to the athletic training profession and to provide the basic knowledge and skills necessary to recognize, evaluate, and treat injuries to the head and face, cervical spine, thoracic region, abdominal/urogenital region, and extremities.</t>
  </si>
  <si>
    <t>RESEARCH IN EXSS</t>
  </si>
  <si>
    <t>Research in Exercise and Sport Science</t>
  </si>
  <si>
    <t>An introduction to research in the fields of physical education, exercise, and sport science with emphasis on understanding and application of research findings.</t>
  </si>
  <si>
    <t>HUMAN PHYSIOLOGY</t>
  </si>
  <si>
    <t>EMERGENCY CARE</t>
  </si>
  <si>
    <t>SPECIAL TOPICS IN EXSS</t>
  </si>
  <si>
    <t>FNDMNTLS SPT MARKETING</t>
  </si>
  <si>
    <t>Fundamentals of Sport Marketing</t>
  </si>
  <si>
    <t>Prerequisite, EXSS 221; a grade of B or better in EXSS 221 is required. This course is designed to introduce students to marketing within the sports industry, including the unique aspects of the sport product and sport consumer markets.</t>
  </si>
  <si>
    <t>SPT FAC &amp; EVENT MGMT</t>
  </si>
  <si>
    <t>Sport Facility and Event Management</t>
  </si>
  <si>
    <t>Prerequisite, EXSS 221. This course is designed to develop practical competencies necessary for effectively managing sport facilities and events while providing students with experiential learning opportunities inside and outside the classroom.</t>
  </si>
  <si>
    <t>FINANC ECON OF SPORT</t>
  </si>
  <si>
    <t>Finance and Economics of Sport</t>
  </si>
  <si>
    <t>Prerequisite, ECON 101. Recommended preparation, EXSS 221. This course provides an understanding of the financial and economic growth of sport, economic theory applied to the sport industry, and the basic principles and methods of sound fiscal control.</t>
  </si>
  <si>
    <t>ROLE OF ATHLETICS IN HIGHER ED</t>
  </si>
  <si>
    <t>The Role of Intercollegiate Athletics in Higher Education</t>
  </si>
  <si>
    <t>This course is designed to help students interested in working in college sports understand what that role has been and might be in the future, with an emphasis on maximizing the educational value of intercollegiate athletic participation and the integration of athletics with academic and student life dimensions on college campuses.</t>
  </si>
  <si>
    <t>LEGAL ASPECTS OF SPORT</t>
  </si>
  <si>
    <t>Legal Aspects of Sport</t>
  </si>
  <si>
    <t>Recommended preparation, EXSS 221.  This course provides a foundation in general legal concepts and familiarizes students with the legal areas they are most likely to encounter as managers in the sports and fitness industry.</t>
  </si>
  <si>
    <t>SPORTS NUTRITION</t>
  </si>
  <si>
    <t>Sports Nutrition</t>
  </si>
  <si>
    <t>Prerequisite, EXSS 276 or NUTR 240. The role of nutrition in maximizing physical performance, promoting health, and controlling body weight. Includes individual nutritional assessments.</t>
  </si>
  <si>
    <t>EVAL ATHL INJURIES</t>
  </si>
  <si>
    <t>Evaluation of Athletic Injuries</t>
  </si>
  <si>
    <t>Prerequisites, EXSS 175, 265, and 288. This is an advanced athletic training course, designed to provide the athletic training student with knowledge and skills necessary to recognize and evaluate athletic injuries of the spine and extremities.</t>
  </si>
  <si>
    <t>THERAPEUTIC MODALITIES</t>
  </si>
  <si>
    <t>Therapeutic Modalities</t>
  </si>
  <si>
    <t>Prerequisites, EXSS 175, 265, 288, and 366. This is an advanced athletic training course, designed to provide the athletic training student with knowledge and skills necessary for treating injuries.</t>
  </si>
  <si>
    <t>THERAPEUTIC EX/REHAB</t>
  </si>
  <si>
    <t>Therapeutic Exercise and Rehabilitation</t>
  </si>
  <si>
    <t>Prerequisites, EXSS 175, 265, 288, 366, and 367. This is an advanced athletic training course, designed to provide the athletic training student with knowledge and skills necessary for rehabilitating injuries.</t>
  </si>
  <si>
    <t>ATHLETIC TRAINING SEMINAR</t>
  </si>
  <si>
    <t>GEN MED IN ATHL TRAIN</t>
  </si>
  <si>
    <t>General Medicine in Athletic Training</t>
  </si>
  <si>
    <t>Prerequisites, EXSS 175, 265, 276, and 288. Advanced course focusing on understanding instrumentation used in assessing internal injury related to sport. Pharmacology, drug testing, psychosocial interventions, and selected emergency procedures pertaining to athletic injury are also presented.</t>
  </si>
  <si>
    <t>PHYSIOL HUMAN PERF</t>
  </si>
  <si>
    <t>NEUROMUSC CONTROL/LEARNING</t>
  </si>
  <si>
    <t>BIOMECHAN OF SPORT</t>
  </si>
  <si>
    <t>ATHLETIC TRAINING CLINIC</t>
  </si>
  <si>
    <t>UNDERGRADUATE RESEARCH COURSE</t>
  </si>
  <si>
    <t>STRENGTH TRAINING THEORY</t>
  </si>
  <si>
    <t>Theory and Application of Strength Training and Conditioning for Fitness Professionals</t>
  </si>
  <si>
    <t>Prerequisites, EXSS 175 and 276. Instructor may approve equivalents for prerequisites.  This is an intermediate- to upper-level course designed to provide students with theoretical and practical knowledge of the physiological, biomechanical, functional, and administrative aspects of designing and supervising conditioning programs for various populations.</t>
  </si>
  <si>
    <t>EXERCISE TESTING PRESCRIPTION</t>
  </si>
  <si>
    <t>Exercise Testing and Prescription</t>
  </si>
  <si>
    <t>Prerequisites, EXSS 175, 276 and 376. Students must take laboratory section along with class. This is an upper division undergraduate course designed to provide the theoretical and practical knowledge in basic exercise testing and prescription for both healthy and select special populations.</t>
  </si>
  <si>
    <t>LDSHIP &amp; GROUP DYNAMICS</t>
  </si>
  <si>
    <t>Introduction to Leadership and Group Dynamics</t>
  </si>
  <si>
    <t>An analysis of the techniques, methods, and motives of group and community leaders. Special attention is focused upon the roles of organizational structure, personnel policies, and in-service training programs. Previously offered as RECR 430.</t>
  </si>
  <si>
    <t>SPORTS PERFORMANCE TRAINING</t>
  </si>
  <si>
    <t>Sports Performance Training</t>
  </si>
  <si>
    <t>Prerequisites, EXSS 175 and 276. An upper-level course designed to provide students who have a fitness background with the theoretical and practical knowledge related to the Performance Enhancement Specialization for athletes of all ages.</t>
  </si>
  <si>
    <t>PERF ENHANCE HEALTH PRO</t>
  </si>
  <si>
    <t>Performance Enhancement Specialization for Health Professionals</t>
  </si>
  <si>
    <t>Prerequisites, EXSS 175, 276, 366, and 368. An upper-level course designed to provide students who have a health profession background with the theoretical and practical knowledge related to the Performance Enhancement Specialization for athletes.</t>
  </si>
  <si>
    <t>FIELD EXPERIENCE SPORT ADMIN</t>
  </si>
  <si>
    <t>PRACTICUM IN FITNESS</t>
  </si>
  <si>
    <t>Introduction to Folklore</t>
  </si>
  <si>
    <t>An introduction to the study of creativity and aesthetic expression in everyday life, considering both traditional genres and contemporary innovations in the material, verbal, and musical arts.</t>
  </si>
  <si>
    <t>RITUAL, FESTIVAL &amp; PUBLIC CULT</t>
  </si>
  <si>
    <t>Ritual, Festival, and Public Culture</t>
  </si>
  <si>
    <t>This course explores rituals, festivals, and public cultural performances as forms of complex, collective, embodied creative expression. As sites of popular celebration, conflict resolution, identity definition, and social exchange, they provide rich texts for folkloristic study. We consider how local and global forces both sustain and challenge these forms.</t>
  </si>
  <si>
    <t>URBAN FOLKLORE</t>
  </si>
  <si>
    <t>Graffiti, Gods, and Gardens: Urban Folklore</t>
  </si>
  <si>
    <t>What is the relationship between distinctive features of urban environments and the expressive forms found in those settings? This course explores the impact of the urban setting on folk traditions. We examine how people transform urban spaces into places of meaning through storytelling, festival, ritual, food, art, music, and dance.</t>
  </si>
  <si>
    <t>CHANGING LIVES-JEWISH OBJECTS</t>
  </si>
  <si>
    <t>Jewish Belongings: Material Culture of the Jewish Experience</t>
  </si>
  <si>
    <t>What makes an object "Jewish"? This seminar examines how we think about, animate, repurpose, and display "Jewish" objects in the public realm, cultural institutions, religious spaces, and the home. We consider how makers and users negotiate objects' various meanings within the domains of prayer, performance, entertainment, and exhibition. The class curates a final group exhibition of Jewish material culture based on original fieldwork.</t>
  </si>
  <si>
    <t>JEWISH FOLKLORE &amp; ETHNOGRAPHY</t>
  </si>
  <si>
    <t>Traditions in Transition: Jewish Folklore and Ethnography</t>
  </si>
  <si>
    <t>This seminar examines Jewish stories, humor, ritual, custom, belief, architecture, dress, and food as forms of creative expression that have complex relationships to Jewish experience, representation, identity, memory, and tradition. What makes these forms of folklore Jewish, how do source communities interpret them, and how do ethnographers document them? Previously offered as FOLK/JWST 505.</t>
  </si>
  <si>
    <t>SOUTHERN LIT/ORAL TRAD</t>
  </si>
  <si>
    <t>SOUTHERN MUSIC</t>
  </si>
  <si>
    <t>Vernacular Traditions in African American Music</t>
  </si>
  <si>
    <t>Explores performance traditions in African American music, tracing development from African song through reels, blues, gospel, and contemporary vernacular expression. Focuses on continuity, creativity, and change within African American aesthetics. Previously offered as FOLK 610/AAAD 432.</t>
  </si>
  <si>
    <t>77H</t>
  </si>
  <si>
    <t>FYS: POETIC ROOTS OF HIP HOP</t>
  </si>
  <si>
    <t>ELEM FRNCH I</t>
  </si>
  <si>
    <t>Elementary French I</t>
  </si>
  <si>
    <t>Introduces the essential elements of French structure and vocabulary and aspects of French and francophone culture. Aural comprehension, speaking, reading, and writing. Students may not receive credit for both FREN 101 and FREN 111.</t>
  </si>
  <si>
    <t>ELEM FRNCH II</t>
  </si>
  <si>
    <t>Elementary French II</t>
  </si>
  <si>
    <t>Prerequisite, FREN 101. Continues the study of essential elements of French structure, vocabulary, and aspects of French and francophone culture. Aural comprehension, speaking, reading, and writing. Students may not receive credit for more than one of the following: FREN 102, 105 or 401.</t>
  </si>
  <si>
    <t>FREN FOR HIGH BEGNNRS</t>
  </si>
  <si>
    <t>INTER FRNCH I</t>
  </si>
  <si>
    <t>Intermediate French I</t>
  </si>
  <si>
    <t>Prerequisite, FREN 102, 105, or 401. Develops language skills for communication. Review of elementary French with increasing emphasis on reading and writing in the context of contemporary French and francophone culture. Students may not receive credit for both FREN 203 and 402.</t>
  </si>
  <si>
    <t>INTER FRNCH II</t>
  </si>
  <si>
    <t>Intermediate French II in Context</t>
  </si>
  <si>
    <t>Prerequisite, FREN 203. Continued development of language skills for communication through reading and discussion of texts and authentic materials. Emphasis on accurate grammar in written and oral expression. Students may not receive credit for both FREN 204 and 402.</t>
  </si>
  <si>
    <t>CONVERSATION I</t>
  </si>
  <si>
    <t>Conversation I</t>
  </si>
  <si>
    <t>Prerequisite, FREN 204 or 402. Introductory conversation for building oral proficiency while increasing awareness of French culture. Emphasis on vocabulary and grammatical accuracy; writing activities support speaking.</t>
  </si>
  <si>
    <t>LIT FRENCH-SPEAKING WORLD</t>
  </si>
  <si>
    <t>SEX, PHILOSOPHY, POLITICS</t>
  </si>
  <si>
    <t>Sex, Philosophy, and Politics: Revolutionary Literature in Translation</t>
  </si>
  <si>
    <t>Exploration of questions related to sex and gender during the French Revolution and their reflection in literature, philosophy, and art.</t>
  </si>
  <si>
    <t>FREN COMP &amp; GRMMR</t>
  </si>
  <si>
    <t>LAC RECITATION</t>
  </si>
  <si>
    <t>CONV &amp; COMP II</t>
  </si>
  <si>
    <t>Conversation and Composition II</t>
  </si>
  <si>
    <t>Prerequisite, FREN 255, 260, or 262; pre- or corequisite, FREN 300. Intermediate conversation to expand speaking skills through vocabulary building, discussion of selected texts, and activities that produce conversation. Ongoing development of writing skills.</t>
  </si>
  <si>
    <t>COMMUNICATION FOR IMMERSION</t>
  </si>
  <si>
    <t>Communication Skills for Cultural Immersion</t>
  </si>
  <si>
    <t>Prerequisite, FREN 300.  Students will expand their active vocabulary, refine their mastery of grammar and hone communication skills to facilitate their cultural immersion during study abroad in Montpellier. Topics of current interest will allow students to explore French and regional culture while perfecting their written and oral expression and comprehension. Open only to students in France.</t>
  </si>
  <si>
    <t>BUSI FREN</t>
  </si>
  <si>
    <t>FRENCH CIVILIZATION II</t>
  </si>
  <si>
    <t>French Civilization II</t>
  </si>
  <si>
    <t>Prerequisite, FREN 300. A study of important aspects of French civilization (cultural, social, political, and art history highlights) from the eve of the French Revolution to the present time.</t>
  </si>
  <si>
    <t>ADV ORAL/WRTN FREN</t>
  </si>
  <si>
    <t>Current Societal Issues: France and Beyond</t>
  </si>
  <si>
    <t>Prerequisite, FREN 300 and one of the following: FREN 255, 260, or 262. Oral communication and composition on contemporary topics in French and francophone cultures. Study of cultural texts, articles from the French press, and video documents.</t>
  </si>
  <si>
    <t>SURVEY FREN LIT I</t>
  </si>
  <si>
    <t>French and Francophone Studies to 1789</t>
  </si>
  <si>
    <t>Prerequisites, FREN 300 and one of the following: FREN 255, 260, or 262. An overview of literatures, cultures, and histories of the French-speaking world from Antiquity to 1789.</t>
  </si>
  <si>
    <t>SURVEY FREN LIT II</t>
  </si>
  <si>
    <t>SURVEY OF FREN LIT III</t>
  </si>
  <si>
    <t>French and Francophone Studies since 1789</t>
  </si>
  <si>
    <t>Prerequisites, FREN 300 and one of the following: FREN 255, 260, or 262. An overview of literatures, cultures, and histories of the French-speaking world since 1789.</t>
  </si>
  <si>
    <t>NEW WAVE CINEMA</t>
  </si>
  <si>
    <t>French New Wave Cinema</t>
  </si>
  <si>
    <t>Films of the major directors of the French New Wave of the 1950s through the 1970s, including Jean-Luc Godard, Francois Truffaut, and Eric Rohmer. Examination of earlier films informing these directors. The impact of the New Wave on global cinema. In English; students may do written work in French for major/minor credit. Recommended preparation for majors/minors, FREN 300 and one of the following: FREN 255, 260, or 262; non majors, CMPL 143.</t>
  </si>
  <si>
    <t>SURVEY OF FRENCH LITERATURE IV</t>
  </si>
  <si>
    <t>Survey of French Literature IV</t>
  </si>
  <si>
    <t>Prerequisite, FREN 260 or 312, and 300. A survey of major authors and the genres they represent in French literature in the 20th and 21st centuries. This course focuses on the major transformations in form, themes, genres and connections between other media and disciplines in France in the 20th- and 21st-century novel.</t>
  </si>
  <si>
    <t>VISUAL FRANCOPHONE STUDIES</t>
  </si>
  <si>
    <t>PARIS/VERSAILLES 17TH CENTURY</t>
  </si>
  <si>
    <t>Paris/Versailles: The Court and the City in the 17th Century</t>
  </si>
  <si>
    <t>Prerequisites, FREN 300 and one of the following: FREN 255, 260, or 262. Seventeenth-century Paris and Versailles serve as the basis for considering the construction of cultural centers and peripheries; the role of style, taste, and etiquette in the fabrication of social identities; the theatricality of life at court and in the city; and the relationship between political power and aesthetics.</t>
  </si>
  <si>
    <t>HISTORY OF FRENCH CINEMA I</t>
  </si>
  <si>
    <t>TOPICS IN FREN &amp; FRANCOPHONE</t>
  </si>
  <si>
    <t>BEGINNING ACCEL FREN</t>
  </si>
  <si>
    <t>Beginning Accelerated French</t>
  </si>
  <si>
    <t>Covers levels one and two of the basic language sequence in one semester.  Designed for highly motivated undergraduate/graduate language learners, especially those who have experienced success with learning another language. Intensive approach to developing all skills but with an emphasis on speaking. Students may not receive credit for both FREN 401 and any of the following: FREN 101, 102, 105.</t>
  </si>
  <si>
    <t>INTERMED ACCEL FREN</t>
  </si>
  <si>
    <t>Intermediate Accelerated French</t>
  </si>
  <si>
    <t>A continuation of FREN 401. Covers levels three and four in one semester. Develops all skills, with increasing emphasis on reading, writing, and cultural analysis. Designed for highly motivated undergraduate/graduate language learners, especially those who have experienced success with learning another language. Prepares students for advanced courses. Students may not receive credit for both FREN 402 and any of the following: FREN 203 and 204.</t>
  </si>
  <si>
    <t>SOCIAL NETWORKS</t>
  </si>
  <si>
    <t>Social Networks: Technology and Community in Modern France</t>
  </si>
  <si>
    <t>Prerequisites, FREN 300 and one additional course above FREN 330; permission of the instructor for students lacking the prerequisites. Exploration of the interaction between technology and sociability in 19th- through 21st-century French literature, with an emphasis on questions of modernization, industrialization, colonization, globalization, subjectivity, and ethics. Taught in French.</t>
  </si>
  <si>
    <t>WRITING THE MEDITERRANEAN</t>
  </si>
  <si>
    <t>Writing the Mediterranean</t>
  </si>
  <si>
    <t>Prerequisites, FREN 300 and one additional course above FREN 330; permission of the instructor for students lacking the prerequisites. Explores early modern literary representations of the Mediterranean as a space of cross-cultural encounter, exchange, rivalry, and negotiation.</t>
  </si>
  <si>
    <t>FRENCH REN LIT &amp; CULTURE</t>
  </si>
  <si>
    <t>French Renaissance Literature and Culture</t>
  </si>
  <si>
    <t>Recommended preparation, FREN 370. Interdisciplinary seminar on a cultural topic or a theme through readings in literary and nonliterary texts.</t>
  </si>
  <si>
    <t>POETRY FRENCH RENAISSANCE</t>
  </si>
  <si>
    <t>Poetry of the French Renaissance</t>
  </si>
  <si>
    <t>Recommended preparation, FREN 370. Major currents in French Renaissance poetry: the Rhetoriqueurs, the break with the Middle Ages, Italian influences, the formation of the French Renaissance sonnet, poetry and gender, poetry and politics, the Pleiade. Clement Marot, Maurice Sceve, Louise Labe, Olivier de Magny, Pierre de Ronsard, Joachim Du Bellay.</t>
  </si>
  <si>
    <t>FREN PHONETICS/PHON</t>
  </si>
  <si>
    <t>CONTEMP LIT &amp; VISUAL ARTS</t>
  </si>
  <si>
    <t>20th- and 21st-Century Francophone Literature and the Visual Arts</t>
  </si>
  <si>
    <t>Prerequisites, FREN 300 and one additional course above FREN 330; permission of the instructor for students lacking the prerequisites. Evolution of francophone literature from a literary and cultural perspective (Maghreb, Africa, Caribbean Islands, and Canada).</t>
  </si>
  <si>
    <t>18TH-CENTURY LIT &amp; CULTURE</t>
  </si>
  <si>
    <t>18th-Century French Literature and Culture</t>
  </si>
  <si>
    <t>Prerequisites, FREN 300 and one additional course above FREN 330; permission of the instructor for students lacking the requisites. Intensive study of a major 18th-century writer.</t>
  </si>
  <si>
    <t>Jean-Luc Godard and Cinema</t>
  </si>
  <si>
    <t>FRENCH FOR READING</t>
  </si>
  <si>
    <t>17TH-CENTURY LIT &amp; CULTURE</t>
  </si>
  <si>
    <t>17th-Century French Literature and Culture</t>
  </si>
  <si>
    <t>Prerequisites, FREN 300 and one additional course above FREN 330; permission of the instructor for students lacking the prerequisites. In-depth study of a particular aspect of 17th-century literature and culture. Possible topics are the court and its elsewhere, Frenchness and foreignness in the 17th century, theater and theatricality, enchantment and disenchantment.</t>
  </si>
  <si>
    <t>QUANTITA METHODS</t>
  </si>
  <si>
    <t>GEOL OF N AMERICA</t>
  </si>
  <si>
    <t>INTRO FIELD GEOL</t>
  </si>
  <si>
    <t>EARTH MAT: MINERALS</t>
  </si>
  <si>
    <t>Earth Materials: Minerals</t>
  </si>
  <si>
    <t>Prerequisite, GEOL 200; pre- or corequisite, CHEM 101; permission of the instructor for students lacking the prerequisite. Minerals in sedimentary, igneous, and metamorphic environments: their properties, occurrence, and uses. Methods of identifying minerals, including use of optical properties. Three lecture and three laboratory hours a week.</t>
  </si>
  <si>
    <t>STRUCTURAL GEOLOGY</t>
  </si>
  <si>
    <t>INTRO SED AND STRAT</t>
  </si>
  <si>
    <t>Sedimentology and Stratigraphy</t>
  </si>
  <si>
    <t>Prerequisites, GEOL 200 and 201; permission of the instructor for students lacking the prerequisites. Introduction of principles involved in description and classification of sedimentary rocks and stratigraphic units as well as stratigraphic correlation. Students will be introduced to relationships of processes, depositional environments, and sedimentary facies. Previously offered as GEOL 402.</t>
  </si>
  <si>
    <t>PETROL &amp; PLATE TECTONICS</t>
  </si>
  <si>
    <t>GEOCHEMISTRY</t>
  </si>
  <si>
    <t>PRINC &amp; METH TEACH GEOL</t>
  </si>
  <si>
    <t>GEOMORPHOLOGY</t>
  </si>
  <si>
    <t>Geomorphology</t>
  </si>
  <si>
    <t>Prerequisites, GEOL 101, 200, or 201; and MATH 231; permission of the instructor for students lacking the prerequisites. Introduction to process geomorphology with emphasis on quantitative interpretation of weathering, hill slope, fluvial, glacial, and eolian processes from topography and landscapes.</t>
  </si>
  <si>
    <t>Introduction to geologic field methods. Includes making observations, mapping, identification of structures and features, and interpretation to solve basic geologic problems. Many field trips.</t>
  </si>
  <si>
    <t>GEOL RES TECHNIQUES</t>
  </si>
  <si>
    <t>ADVANCED PETROLOGY</t>
  </si>
  <si>
    <t>Data Analysis in the Earth Sciences</t>
  </si>
  <si>
    <t>Prerequisites, MATH 231 and 232. Required preparation, an introductory geology course numbered below 202, except first-year seminar, or permission of the instructor. Introduction to quantitative analysis in earth sciences: solid earth, atmospheres, oceans, geochemistry, and paleontology. Topics covered: univariate and multivariate statistics, testing, nonparametric methods, time series, spatial and cluster analysis, shapes.</t>
  </si>
  <si>
    <t>INVERSE THEORY</t>
  </si>
  <si>
    <t>CONT MECH EARTH SCI</t>
  </si>
  <si>
    <t>Continuum Mechanics in the Earth Sciences</t>
  </si>
  <si>
    <t>Prerequisites, GEOL 302, and PHYS 114, 116, or 118. Applications of continuum mechanics in the earth sciences, including stress, strain, elasticity, and viscous flow. Numerical solutions to problems in heterogeneous finite strain including finite element analysis.</t>
  </si>
  <si>
    <t>ADVANCED FIELD SEMINAR</t>
  </si>
  <si>
    <t>Advanced Field Seminar in Geology</t>
  </si>
  <si>
    <t>Prerequisites, GEOL 485 and 486. A field course that emphasizes advanced field methods. Emphasis is placed on large-scale, detailed field work in complex structural terrains and on independent mapping that will lead to thesis/dissertation and/or publication. Previously offered as GEOL 695.</t>
  </si>
  <si>
    <t>FYS STALIN AND HITLER</t>
  </si>
  <si>
    <t>ELEMENTARY GERMAN</t>
  </si>
  <si>
    <t>ADV ELEMENTARY GERMAN</t>
  </si>
  <si>
    <t>INTERMEDIATE GERMAN</t>
  </si>
  <si>
    <t>Intermediate German</t>
  </si>
  <si>
    <t>Students acquire necessary materials and opportunities to develop further their language skills in a cultural context. They review and expand upon the basic grammar covered in beginning German.  Students may not receive credit for both GERM 206 and GERM 203 or GERM 204.</t>
  </si>
  <si>
    <t>ADV INTERMEDIATE GERMAN</t>
  </si>
  <si>
    <t>Advanced Intermediate German</t>
  </si>
  <si>
    <t>Prerequisite, GERM 203. Emphasizes further development of the four language skills (speaking, reading, writing, listening) within a cultural context. Discussions focus on modern Germany, Austria, and Switzerland in literature and film. Students may not receive credit for both GERM 206 and GERM 203 or GERM 204.</t>
  </si>
  <si>
    <t>CONCEPTS IN MEDIEVAL CULTURE</t>
  </si>
  <si>
    <t>Concepts in Medieval Culture</t>
  </si>
  <si>
    <t>This course examines concepts that medieval texts utilize in order to articulate an understanding of human beings, their relations to others, their social, political, and religious worlds. Readings and discussions in English.</t>
  </si>
  <si>
    <t>THE VIKING AGE</t>
  </si>
  <si>
    <t>The Viking Age</t>
  </si>
  <si>
    <t>Lecture/discussion course on Viking culture, mythology, exploration, and extension of power in northern Europe (approx. 750-1050 CE) as represented in sagas, the Eddas, runic inscriptions, and chronicles. Readings and discussions in English.</t>
  </si>
  <si>
    <t>LUTHER AND THE BIBLE</t>
  </si>
  <si>
    <t>Luther and the Bible</t>
  </si>
  <si>
    <t>The Reformation was seminal for the development of the modern world.  This course will investigate Reformation literature written in the period from the end of the 15th century to the end of the 17th century, and will investigate how Reformation ideas resonate through today. Readings and discussions in English.</t>
  </si>
  <si>
    <t>MARX, NIETZSCHE, FREUD</t>
  </si>
  <si>
    <t>GERMAN LIT IN TRANSLATION</t>
  </si>
  <si>
    <t>WOMEN IN GERMAN CINEMA</t>
  </si>
  <si>
    <t>IDEOLOGY/AESTHETICS</t>
  </si>
  <si>
    <t>GERMANY AND COLD WAR</t>
  </si>
  <si>
    <t>Germany and Cold War: Occupation, Division, Reunification, Renewed Conflict with Russia (1945-Today)</t>
  </si>
  <si>
    <t>This course investigates the central role played by the "German question" in the break-up of the wartime alliance, the emergence of East-West political blocs, the subsequent dissolution of the USSR, and the return to new Russian-Western antagonisms. Readings and discussions in English. Previously offered as GERM 255.</t>
  </si>
  <si>
    <t>HITLER IN HOLLYWOOD</t>
  </si>
  <si>
    <t>GERMAN AND AUSTRIAN CINEMA</t>
  </si>
  <si>
    <t>HISTORY OF GERMAN CINEMA</t>
  </si>
  <si>
    <t>History of German Cinema</t>
  </si>
  <si>
    <t>This course explores the major developments of German cinema. All films with English subtitles. Readings and discussions in English. Previously offered as GERM 275.</t>
  </si>
  <si>
    <t>Once Upon A Fairy Tale: Fairy Tales and Childhood, Then and Now</t>
  </si>
  <si>
    <t>Considers fairy tales from several different national traditions and historical periods against the backdrop of folklore, literature, psychoanalysis, and the socializing forces directed at children. Students may not receive credit for both GERM 279/CMPL 279 and GSLL 54.</t>
  </si>
  <si>
    <t>PHILOSOPHY/YOUTH CULTURE</t>
  </si>
  <si>
    <t>20th-Century German Philosophy and Modern Youth Cultures</t>
  </si>
  <si>
    <t>This philosophical Approaches course investigates the rich European intellectual foundations on which 20th-century youth culture erected its triumvirate of sex, drugs, and rock music.</t>
  </si>
  <si>
    <t>THE GERMAN IDEA OF WAR</t>
  </si>
  <si>
    <t>PHILOSOPHY KANT TO ARENDT</t>
  </si>
  <si>
    <t>Freedom, Terror, and Identity:  Modern Philosophy from Kant to Arendt</t>
  </si>
  <si>
    <t>This course investigates how philosophical thought motivates, inspires, and generates forms of agency and identity against cultural tendencies that limit or erode freedom. Readings, lecture, and discussion in English.</t>
  </si>
  <si>
    <t>CONVERSATION/COMPOSITION</t>
  </si>
  <si>
    <t>Communicating in German</t>
  </si>
  <si>
    <t>Prerequisite, GERM 204; permission of the instructor for students lacking the prerequisite. Emphasis is on speaking and writing, with shorter readings on contemporary German life to provide subject matter for in-class discussion and regular written compositions. Further goals include improvement of pronunciation and a mastery of grammar.</t>
  </si>
  <si>
    <t>INTRO TO GERMAN LIT</t>
  </si>
  <si>
    <t>German Literature and Culture</t>
  </si>
  <si>
    <t>Pre- or corequisite, GERM 301 or 302; permission of the instructor for students lacking the prerequisite. Readings, discussions, and essays in German. An appropriate conclusion to GERM 101-204, it also provides the background for more advanced undergraduate literature and culture courses.</t>
  </si>
  <si>
    <t>FOOLS AND LAUGHTER</t>
  </si>
  <si>
    <t>JAHRHUNDERTWENDE</t>
  </si>
  <si>
    <t>Vienna-Munich-Berlin: Revolutions in German Art c. 1900</t>
  </si>
  <si>
    <t>Prerequisite, GERM 303; permission of the instructor for students lacking the prerequisite. Investigation of the interconnectedness of turn-of-the-century arts, philosophy, psychoanalysis with focus on Berlin and Vienna. Works by Nietzsche, Hauptmann, Schnitzler, Freud, Hesse, Hofmannsthal/Strauss, Kafka, Rilke, T. Mann. Readings and lectures in German.</t>
  </si>
  <si>
    <t>GERMAN INTELLECTUAL HIST</t>
  </si>
  <si>
    <t>GERMAN NOVELLA</t>
  </si>
  <si>
    <t>GERMAN LYRICAL POETRY</t>
  </si>
  <si>
    <t>"Denk ich an Deutschland. . .": German Lyrical Poetry through the Centuries</t>
  </si>
  <si>
    <t>Prerequisite, GERM 303; permission of the instructor for students lacking the prerequisite. Survey of German lyric poetry from 18th to 21st century; major poets, forms, literary movements discussed. Readings, class discussions, and public recitation in German.</t>
  </si>
  <si>
    <t>GERMAN THEATER</t>
  </si>
  <si>
    <t>German Theater: Words Speak as Loudly as Actions</t>
  </si>
  <si>
    <t>Prerequisite, GERM 303; permission of the instructor for students lacking the prerequisite. Students study German plays, write original monodramas, and give two public dramatic performances. Readings, discussions, rehearsals in German aim to enable critique of dramas and theoretical texts.</t>
  </si>
  <si>
    <t>GERMAN-SWISS LITERATURE</t>
  </si>
  <si>
    <t>German-Language Swiss Literature and Culture</t>
  </si>
  <si>
    <t>Prerequisite, GERM 303; permission of the instructor for students lacking the prerequisite.  This course offers an introduction to the German-language literature and culture of Switzerland.  Possible authors include: Jeremias Gotthelf, Gottfried Keller, Robert Walser, Friedrich Durrenmatt, Max Frisch, Christian Kracht.</t>
  </si>
  <si>
    <t>ADVANCED GERMAN GRAMMAR</t>
  </si>
  <si>
    <t>STRUCTURE OF GERMAN</t>
  </si>
  <si>
    <t>MIDDLE HIGH GERMAN</t>
  </si>
  <si>
    <t>Middle High German</t>
  </si>
  <si>
    <t>Prerequisite, GERM 303; permission of the instructor for students lacking the prerequisite. Introduction to medieval German language, literature, and culture. Readings in English, German and Middle High German. Discussions in German.</t>
  </si>
  <si>
    <t>OLD NORSE I</t>
  </si>
  <si>
    <t>Old Norse I (Old Icelandic)</t>
  </si>
  <si>
    <t>Permission of the instructor for undergraduates. Reading and linguistic analysis of Old Norse (Old Icelandic) texts, with study of phonology, morphology, and syntax; comparison with other older dialects of Germanic. On demand.</t>
  </si>
  <si>
    <t>OLD NORSE II</t>
  </si>
  <si>
    <t>CULTURAL FOUNDATIONS I</t>
  </si>
  <si>
    <t>CULTURAL FOUNDATIONS II</t>
  </si>
  <si>
    <t>LATER 20TH CENT LIT</t>
  </si>
  <si>
    <t>Later 20th-Century Literature</t>
  </si>
  <si>
    <t>Permission of the instructor for undergraduates. Literature since World War II in both the Federal Republic and the former GDR. Close readings, lectures, and discussions of representative texts.</t>
  </si>
  <si>
    <t>TEACHING GREAT DECISIONS</t>
  </si>
  <si>
    <t>GLOBAL STUDIES INTERNSHIP</t>
  </si>
  <si>
    <t>Global Studies Internship</t>
  </si>
  <si>
    <t>Internship in a sponsoring organization whose work or mission is meaningfully connected to a global studies topic.</t>
  </si>
  <si>
    <t>PHILLIPS AMBASSADORS PROGRAM</t>
  </si>
  <si>
    <t>GREAT DECISIONS</t>
  </si>
  <si>
    <t>Great Decisions</t>
  </si>
  <si>
    <t>Eight evening guest lectures, with a discussion session after each, on eight issues in current foreign policy. May be repeated for credit. Students may not receive credit for both GLBL 381 and POLI 381.</t>
  </si>
  <si>
    <t>CURRENT TOPICS</t>
  </si>
  <si>
    <t>GRT DECISIONS &amp; INTL RELATIONS</t>
  </si>
  <si>
    <t>Great Decisions and International Relations</t>
  </si>
  <si>
    <t>Pre- or corequisite, GLBL 381. This course links the Great Decisions lecture series with readings and analyses of international relations. Its purpose is to provide the students on the Great Decisions coordinating committee with a practical and intellectual engagement with United States foreign policy and global issues.</t>
  </si>
  <si>
    <t>486H</t>
  </si>
  <si>
    <t>SPORT AND GLOBALIZATION</t>
  </si>
  <si>
    <t>Sports and Globalization</t>
  </si>
  <si>
    <t>This course explores some of the relationships between sports and globalization and will delve into sports as an important social and cultural practice within larger social, cultural, and political forces shaping studies of globalization.</t>
  </si>
  <si>
    <t>HONORS IN GLBL</t>
  </si>
  <si>
    <t>GNET</t>
  </si>
  <si>
    <t>ADV MOL BIOL I</t>
  </si>
  <si>
    <t>ADV MOL BIOL II</t>
  </si>
  <si>
    <t>QUANTITATIVE GENETICS</t>
  </si>
  <si>
    <t>Quantitative Genetics of Complex Traits</t>
  </si>
  <si>
    <t>Prerequisite, GNET 621. Students will learn about various topics that form the basis for understanding quantitative genetics of complex traits with biomedical and agricultural relevance. The ultimate goal of quantitative genetics in this postgenomic era is prediction of phenotype from genotype, namely deducing the molecular basis for genetic trait variation.</t>
  </si>
  <si>
    <t>MAMMALIAN GENETICS</t>
  </si>
  <si>
    <t>HUMAN GENETICS AND GENOMICS</t>
  </si>
  <si>
    <t>GREK</t>
  </si>
  <si>
    <t>ELEM CLASSICAL GREEK I</t>
  </si>
  <si>
    <t>ELEM CLASSICAL GREEK II</t>
  </si>
  <si>
    <t>INTERMEDIATE GREEK I</t>
  </si>
  <si>
    <t>INTERMEDIATE GREEK II</t>
  </si>
  <si>
    <t>INTRO GREEK NEW TESTAMENT</t>
  </si>
  <si>
    <t>ADVANCED GREEK I</t>
  </si>
  <si>
    <t>ADVANCED GREEK II</t>
  </si>
  <si>
    <t>GREEK POETRY</t>
  </si>
  <si>
    <t>4TH CENTURY GREEK LIT</t>
  </si>
  <si>
    <t>FYS LIT FANT/HIST REALIT</t>
  </si>
  <si>
    <t>FYS FANTASIES OF ROME</t>
  </si>
  <si>
    <t>FYS DICTATORSH/DEFENDERS</t>
  </si>
  <si>
    <t>FYS: AVANT-GARDE CINEMA</t>
  </si>
  <si>
    <t>FYS PERFORMING AMERICA</t>
  </si>
  <si>
    <t>First-Year Seminar: Performing America</t>
  </si>
  <si>
    <t>The intersection of performance in a theater space and in everyday life will serve as a springboard to investigating the diversity of contemporary America. Examines how race, class, religion, sexuality, sexual orientation, history, and death are performed in America today. Previously offered as GERM 63.</t>
  </si>
  <si>
    <t>FYS THE BOOK OF BOOKS</t>
  </si>
  <si>
    <t>First-Year Seminar: The Book of Books: Literature and the Bible</t>
  </si>
  <si>
    <t>This seminar examines the influence the Bible had on great works of Western literature and traces this powerful literary tradition through different cultures and historical periods. Readings and discussions in English.</t>
  </si>
  <si>
    <t>ANIMALS IN RUSSIAN LITERATURE</t>
  </si>
  <si>
    <t>Not Just Dogs: Animals in Russian Literature</t>
  </si>
  <si>
    <t>This course explores the question of the animal in the works of major Russian writers (Gogol, Dostoevsky, Tolstoy, Turgenev, Chekhov, Platonov).  Among the topics to be discussed are:  The animal as the other; animal and human natures: dominance and submission, ethics of human/animal relations, and the trope of "talking" animals.  Readings and discussions in English.</t>
  </si>
  <si>
    <t>FYS DOCTORS STORIES</t>
  </si>
  <si>
    <t>FYS TERROR RUSS LIT&amp;HIST</t>
  </si>
  <si>
    <t>First-Year Seminar: Terror for the People: Terrorism in Russian Literature and History</t>
  </si>
  <si>
    <t>Terror was used as a political weapon in 19th-century Russia. This seminar introduces the terrorists through their own writings and fictional representations in novels by Fyodor Dostoevsky and Joseph Conrad. Previously offered as SLAV 84.</t>
  </si>
  <si>
    <t>FYS CHILDREN &amp; WAR</t>
  </si>
  <si>
    <t>GAME OF THRONES/MIDDLE AGES</t>
  </si>
  <si>
    <t>"Game of Thrones" and the Worlds of the European Middle Ages</t>
  </si>
  <si>
    <t>This course offers a historical perspective on the adaptation of medieval culture in "Game of Thrones." We will focus on topics such as family, politics, religion, violence, gender, slavery, outcasts, knighthood, travel, heroes, myths, and magic. Readings and discussions in English.</t>
  </si>
  <si>
    <t>CENTRAL EUROPEAN CULTURE</t>
  </si>
  <si>
    <t>From Berlin to Budapest: Literature, Film, and Culture of Central Europe</t>
  </si>
  <si>
    <t>Central Europe, at the center of dramatic historical changes--WWI, emergence of independent nation states, WWII and Holocaust, Communism and its end, incorporation into the European Union--produced unprecedented cultural results. The creative voices of writers and filmmakers have relevance far beyond this region.</t>
  </si>
  <si>
    <t>German Culture and the Jewish Question</t>
  </si>
  <si>
    <t>A study of the role of Jews and the "Jewish question" in German culture from 1750 to the Holocaust and beyond. Discussions and texts (literary, political, theological) in English. Previously offered as GERM 270.</t>
  </si>
  <si>
    <t>Moon in Song, Story, Science</t>
  </si>
  <si>
    <t>The Moon in Song, Story, and Science: Mentored Research Projects in Cultural History</t>
  </si>
  <si>
    <t>Consideration of our satellite both as a natural object that can be investigated scientifically and as a cultural object that has been the subject of highly varied treatments in poems and stories throughout human history. Students engage in mentored research culminating in a substantial essay. Readings and discussions in English.</t>
  </si>
  <si>
    <t>MUSIC, IMAGE, TEXT</t>
  </si>
  <si>
    <t>PHILOSOPHY AND THE ARTS</t>
  </si>
  <si>
    <t>Philosophy and the Arts</t>
  </si>
  <si>
    <t>This course examines the different ways in which philosophical texts and works of art presuppose, articulate, and call into question cultural norms and values, with a special emphasis on conceptions of selfhood in various philosophical movements (for example, in Existentialism, the Enlightenment, Romanticism, etc.).</t>
  </si>
  <si>
    <t>LIT OF ATROCITY</t>
  </si>
  <si>
    <t>Literature of Atrocity: The Gulag and the Holocaust in the Soviet Union and Eastern Europe</t>
  </si>
  <si>
    <t>Historical contexts and connections through artistic representation of the Holocaust and Soviet terror in Eastern Europe and the USSR. Taught in English; some foreign language readings for qualified students.</t>
  </si>
  <si>
    <t>FASCISM/FRANKFURT SCHOOL</t>
  </si>
  <si>
    <t>Interrogating Cultures of Fascism: Introduction to Frankfurt School's Critical Theory 1923-Present</t>
  </si>
  <si>
    <t>This research-intensive seminar for advanced undergraduates covers the history of the Frankfurt School as well as the scope of its theory for contemporary social, political, and cultural analysis. Taught in English; some readings in German for qualified students. Students must have junior or senior standing or have permission of the instructor.</t>
  </si>
  <si>
    <t>254H</t>
  </si>
  <si>
    <t>DIVIDED, REUNIFIED GERMANY</t>
  </si>
  <si>
    <t>PRINC OF STATISTICAL INFERENCE</t>
  </si>
  <si>
    <t>PHILANTHROPY FOR SOCIAL CHANGE</t>
  </si>
  <si>
    <t>Philanthropy as a Tool for Social Change</t>
  </si>
  <si>
    <t>In this course students learn about and experience the process of awarding grants to local agencies. In addition to participating in the grant-making process, students learn about the nonprofit sector and the philosophy and practice of philanthropy through readings, class exercises, and guest speakers.</t>
  </si>
  <si>
    <t>Intro Participatory Research</t>
  </si>
  <si>
    <t>HEBR</t>
  </si>
  <si>
    <t>ELEMENTARY MODERN HEBREW I</t>
  </si>
  <si>
    <t>Elementary Modern Hebrew I</t>
  </si>
  <si>
    <t>Introduces the essential elements of modern Hebrew structure and vocabulary and aspects of modern Israeli culture. Aural comprehension, reading, speaking, and writing are stressed.</t>
  </si>
  <si>
    <t>ELEMENTARY MODERN HEBREW II</t>
  </si>
  <si>
    <t>Elementary Modern Hebrew II</t>
  </si>
  <si>
    <t>Prerequisite, HEBR 101. Continued instruction in the essential elements of modern Hebrew structure and vocabulary and aspects of modern Israeli culture. Aural comprehension, reading, speaking, and writing are stressed.</t>
  </si>
  <si>
    <t>INTERMEDIATE MODERN HEBREW I</t>
  </si>
  <si>
    <t>Intermediate Modern Hebrew I</t>
  </si>
  <si>
    <t>Prerequisite, HEBR 102. Second-year instruction in the essential elements of modern Hebrew structure and vocabulary and aspects of modern Israeli culture. Aural comprehension, reading, speaking, and writing are stressed. An introduction to representative literary works is included.</t>
  </si>
  <si>
    <t>INTERMEDIATE MOD HEBREW II</t>
  </si>
  <si>
    <t>Intermediate Modern Hebrew II</t>
  </si>
  <si>
    <t>Prerequisite, HEBR 203. Continued instruction in the essential elements of modern Hebrew structure and vocabulary and aspects of modern Israeli culture. Aural comprehension, reading, speaking, and writing are stressed. An introduction to representative literary works is included.</t>
  </si>
  <si>
    <t>TIME AND THE MEDIEVAL COSMOS</t>
  </si>
  <si>
    <t>First-Year Seminar: Time and the Medieval Cosmos</t>
  </si>
  <si>
    <t>This course introduces first-year students to the basic motions of the solar system as viewed from the Earth along with the mechanical and mathematical models used to reproduce them, while exploring the history of medieval and early modern education, theology, and natural philosophy.</t>
  </si>
  <si>
    <t>FYS: TRAVEL TO EUROPEAN CITIES</t>
  </si>
  <si>
    <t>FYS: HIST IN EVERYDAY PLACES</t>
  </si>
  <si>
    <t>FYS THE MUGHALS OF INDIA</t>
  </si>
  <si>
    <t>First-Year Seminar: Emperors, Courts, and Consumption: The Mughals of India</t>
  </si>
  <si>
    <t>Through a study of autobiographical texts, contemporary accounts, objects, architecture and later representations in scholarly works, films and novels, we will undertake a thematic investigation of the Mughal Empire (1526-1858), focusing on the period of the first six Mughal rulers of India.</t>
  </si>
  <si>
    <t>FYS: UNDERSTANDING 1492</t>
  </si>
  <si>
    <t>CONCENTRATION CAMP SURVIVORS</t>
  </si>
  <si>
    <t>ANCIENT HISTORY</t>
  </si>
  <si>
    <t>Ancient History</t>
  </si>
  <si>
    <t>A topical survey of the ancient world, especially the civilization of the Near East, Greece, and Rome.</t>
  </si>
  <si>
    <t>MEDIEVAL HISTORY</t>
  </si>
  <si>
    <t>EARLY MEDIEVAL HIST 500-1050</t>
  </si>
  <si>
    <t>Introduction to Early Medieval History 500-1050</t>
  </si>
  <si>
    <t>An introductory-level survey of early medieval political, cultural, religious and social history between ca.500 and ca.1050 with a geographical focus on Europe. This course also considers eastern Christianity and Islam, as well as parts of Asia, for comparison. Throughout the course students will closely analyze the evidence for the period.</t>
  </si>
  <si>
    <t>HIST OF RELIGION N. AMERICA</t>
  </si>
  <si>
    <t>History of Religion in North America</t>
  </si>
  <si>
    <t>Surveys religious thought and practice in the United States and Canada from the colonial era to the present day. Themes include continuities and changes in expressing ancient faiths; the relationship between religion and politics; the intersection of theology with everyday life; and evolving notions of religious truth and toleration.</t>
  </si>
  <si>
    <t>US HISTORY THROUGH FILM</t>
  </si>
  <si>
    <t>POP MUS IN 20TH CENT AM</t>
  </si>
  <si>
    <t>The Social History of Popular Music in 20th-Century America</t>
  </si>
  <si>
    <t>Explores the relationship between popular music and major developments in 20th-century America. The course's overarching focus is how popular music has simultaneously unified and divided the nation.</t>
  </si>
  <si>
    <t>AM HIST TO 1865</t>
  </si>
  <si>
    <t>American History to 1865</t>
  </si>
  <si>
    <t>A survey of various aspects of American development during the colonial, revolutionary, and national periods, with stress upon major themes and interpretations.</t>
  </si>
  <si>
    <t>A survey of various aspects of American development during a century of rapid industrial, social, political, and international change, with stress upon major themes and interpretations.</t>
  </si>
  <si>
    <t>History of the Indian Subcontinent to 1750</t>
  </si>
  <si>
    <t>An introduction to major political, religious, social, and cultural events from 3500 BCE to 1750 CE with a focus on Hindu, Muslim, and Buddhist groups before British colonial rule.</t>
  </si>
  <si>
    <t>History of India, Pakistan, and Bangladesh: South Asia since 1750</t>
  </si>
  <si>
    <t>This course is an introduction to modern India, Pakistan, and Bangladesh. We will investigate major political, social, economic, and cultural issues from 1750 to the present.</t>
  </si>
  <si>
    <t>ISLAM POLITICS RACE GENDER</t>
  </si>
  <si>
    <t>Muhammad to Malcolm X: Islam, Politics, Race, and Gender</t>
  </si>
  <si>
    <t>This course provides an introduction to the history of the Islamic world from the time of the Prophet Muhammad to the present day. It seeks to expose students to key themes, individuals, and movements that have represented Islamic thought and practice, and enable students to engage directly with intra-Islamic debates.</t>
  </si>
  <si>
    <t>HIstory of Muslim Societies since 1500</t>
  </si>
  <si>
    <t>A broad interdisciplinary survey of the later Islamic empires since the 15th century and their successor societies in the modern Muslim world. Students may not receive credit for both ASIA 139/HIST 139 and ASIA 181/RELI 181</t>
  </si>
  <si>
    <t>LATN AM COLON RULE</t>
  </si>
  <si>
    <t>Latin America under Colonial Rule</t>
  </si>
  <si>
    <t>Social and economic development under colonial rule, especially in Mexico and Peru.</t>
  </si>
  <si>
    <t>LATN AM SINCE INDEP</t>
  </si>
  <si>
    <t>Latin America since Independence</t>
  </si>
  <si>
    <t>A general introduction to Latin American society, culture, politics, and economics from a historical perspective. Focus will be on the events of the past two centuries.</t>
  </si>
  <si>
    <t>EUROPEAN HISTORY TO 1650</t>
  </si>
  <si>
    <t>JEWISH HIST ANCIENT TO MODERN</t>
  </si>
  <si>
    <t>From the Bible to Broadway: Jewish History to Modern Times</t>
  </si>
  <si>
    <t>This class surveys the history of the Jews from ancient to modern times. It focuses on the development of Jewish religion, culture identity, and politics in Jewish communities in the Western, Atlantic and Middle Eastern Worlds. It also explores the development of antisemitism and anti-Jewish violence.</t>
  </si>
  <si>
    <t>EARLY MODERN EUROPE</t>
  </si>
  <si>
    <t>Early Modern European History, 1450-1815</t>
  </si>
  <si>
    <t>Intellectual and social structures, dynamics of social and political change, principles of authority, and bases of revolution from the Reformation to the French Revolutionary and Napoleonic period.</t>
  </si>
  <si>
    <t>RUSSIA BECOMES AN EMPIRE</t>
  </si>
  <si>
    <t>Russia Becomes an Empire</t>
  </si>
  <si>
    <t>Between 862 and 1861 Russia expanded from agrarian settlements into Europe's most formidable empire. Subjugated by Mongols in 1240, it recovered and absorbed territories from Poland to Alaska. Conquest came on the backs of an enserfed peasantry, whose emancipation began the next chapter in Russia's history.</t>
  </si>
  <si>
    <t>RUSSIA UNDER LAST TSARS</t>
  </si>
  <si>
    <t>HIST OF BRITAIN 19TH CENTURY</t>
  </si>
  <si>
    <t>History of Britain in the 19th Century</t>
  </si>
  <si>
    <t>This course explores political, social, and cultural history from the Napoleonic Wars through the South African War. Surveys the history of the United Kingdom in the context of Britain's imperial expansion, including slavery, reform, women's suffrage, social movements, and Victorian wealth and poverty.</t>
  </si>
  <si>
    <t>EMPIRES &amp; CULTURES</t>
  </si>
  <si>
    <t>Empires and Cultures in the Modern World</t>
  </si>
  <si>
    <t>This course will examine the relationship between Asia, Africa, the Middle East, Latin America, and the making of the modern world in the 20th century.</t>
  </si>
  <si>
    <t>STATECRAFT 1815-1945</t>
  </si>
  <si>
    <t>War, Diplomacy, and Statecraft, 1815-1945</t>
  </si>
  <si>
    <t>The history of international politics from the fall of Napoleon to the end of the Second World War, with special attention to European nationalism, imperialism, the emergence of non-European great powers, the reasons for war, and the search for peace.</t>
  </si>
  <si>
    <t>THE GLOBAL COLD WAR</t>
  </si>
  <si>
    <t>The Global Cold War</t>
  </si>
  <si>
    <t>A survey of the Cold War from its origins in the aftermath of the Second World War to its conclusion in the late 1980s. Focuses on the geopolitical, military, ideological, and economic aspects of the global superpower conflict.</t>
  </si>
  <si>
    <t>HIST OF SEA POWER</t>
  </si>
  <si>
    <t>History of Sea Power</t>
  </si>
  <si>
    <t>The influence of sea power on international affairs will be surveyed from ancient times to the present. Emphasis on United States naval history and its interaction with diplomacy, economics, and technology.</t>
  </si>
  <si>
    <t>HISTORY OF GREECE</t>
  </si>
  <si>
    <t>History of Greece</t>
  </si>
  <si>
    <t>A survey of Greek history and culture from the Bronze Age to the Hellenistic period.</t>
  </si>
  <si>
    <t>HISTORY OF ROME</t>
  </si>
  <si>
    <t>History of Rome</t>
  </si>
  <si>
    <t>Origins to the first two centuries CE. Focuses upon Rome's growth as a world power and the shift from republican government to autocracy.</t>
  </si>
  <si>
    <t>HIST OF LATINOS IN U.S.</t>
  </si>
  <si>
    <t>U.S. LATIN AM RELATIONS</t>
  </si>
  <si>
    <t>THE U.S. AND THE COLD WAR</t>
  </si>
  <si>
    <t>THE U.S. AND THE LONG COLD WAR</t>
  </si>
  <si>
    <t>The Long Cold War: U.S. Foreign Relations in the 20th and 21st Centuries</t>
  </si>
  <si>
    <t>This is both a wide-ranging and detailed lecture course which looks at the rise of the U.S. to world power status and the evolution of U.S. foreign relations from the late 19th century to the very present. The course is based on a multinational and global perspective.</t>
  </si>
  <si>
    <t>EARLY MOD JAPAN HIST &amp; CULTURE</t>
  </si>
  <si>
    <t>THE THIRTY YEARS WAR 1618-1648</t>
  </si>
  <si>
    <t>The Thirty Years War (1618-1648): Europe in an Age of Crisis</t>
  </si>
  <si>
    <t>A critical examination of the significance of the Thirty Years' War for 17th-century Europe's social, religious, military, and geopolitical history. The representation of the conflict in art and literature also receives attention.</t>
  </si>
  <si>
    <t>WAR AND SOCIETY</t>
  </si>
  <si>
    <t>War and Society in Early Modern Europe</t>
  </si>
  <si>
    <t>A critical examination, from the Renaissance to the Napoleonic period, of the changes in European land and naval warfare and their impact on society and government.</t>
  </si>
  <si>
    <t>FRANCE, 1940 TO PRESENT</t>
  </si>
  <si>
    <t>France, 1940 to the Present</t>
  </si>
  <si>
    <t>Three events shaped contemporary France: collaboration and resistance in occupied France; the Algerian War; and the political, cultural, and social movements in the late 1960s and 1970s. This class will examine these events, how they are remembered and given meaning, and their role in making the France we know today.</t>
  </si>
  <si>
    <t>POSTWAR GERMANY</t>
  </si>
  <si>
    <t>Politics, Society, and Culture in Postwar Germany</t>
  </si>
  <si>
    <t>The interdisciplinary seminar will explore cultural, historical, and political issues of contemporary Germany and analyze German developments from the postwar period to the present. Readings and discussions in English.</t>
  </si>
  <si>
    <t>MODERN ITALY SINCE 1848</t>
  </si>
  <si>
    <t>Modern Italy since 1848</t>
  </si>
  <si>
    <t>This course focuses on the history of modern Italy and examines changes in political, social, economic structures. Students will engage in the search for an "Italian identity." Topics will include unification, World War I and II, Italian fascism, the postwar Italian Republic, the Mafia, terrorism, popular culture, and Silvio Berlusconi.</t>
  </si>
  <si>
    <t>E CEN EUR SINCE 18TH C</t>
  </si>
  <si>
    <t>From Kings to Communists: East-Central Europe in the Modern Era</t>
  </si>
  <si>
    <t>A study in the emergence of nations of Eastern Europe, their internal development, mutual conflicts, and struggle for independence.</t>
  </si>
  <si>
    <t>FRANCE, 1870-1940</t>
  </si>
  <si>
    <t>France, 1870-1940</t>
  </si>
  <si>
    <t>Third Republic France was riven with conflict. This course examines these conflicts, how the men and women of France and its colonies gave them meaning, and how we in turn can interpret these struggles to develop our understanding of the longest-lived republic in French history (1870-1940).</t>
  </si>
  <si>
    <t>HOLOCAUST</t>
  </si>
  <si>
    <t>PREMODERN JAPANESE HIST/CULT</t>
  </si>
  <si>
    <t>OTTOMAN EMPIRE 1300-1923</t>
  </si>
  <si>
    <t>History of the Ottoman Empire, 1300-1923</t>
  </si>
  <si>
    <t>Approaches the history of the Ottoman Empire from a world historical perspective. Situates the Ottoman imperial experience in relation to Muslim, Mongolian, and Byzantine traditions. Discusses the early modern and modern transformation of the Ottoman Empire and its legacy for contemporary Eastern Europe, the Middle East, and North Africa.</t>
  </si>
  <si>
    <t>CHINA IN THE WORLD</t>
  </si>
  <si>
    <t>China in the World</t>
  </si>
  <si>
    <t>This course explores the evolution of China as a geopolitical entity from global perspectives, 1350 to the present.</t>
  </si>
  <si>
    <t>Late Imperial China</t>
  </si>
  <si>
    <t>This course introduces undergraduates to significant themes of the Ming (1368-1644) and Qing (1644-1911) dynasties. Topics include family, religion, art, fiscal change, trade networks, conquest, emperorship, Manchu ethnicity, the examination system and book culture, legal codes, gender, the Taiping Rebellion, and the Boxer Uprising, among others. No prior coursework required.</t>
  </si>
  <si>
    <t>20th-Century China</t>
  </si>
  <si>
    <t>China today is poised to become the next world superpower. What is the story of its modern transformation? This lecture course will introduce undergraduates to the history of 20th-century China, through a thematic approach to its culture, politics, and society. No prior coursework required.</t>
  </si>
  <si>
    <t>AMERICA IN THE 1970S</t>
  </si>
  <si>
    <t>America in the 1970s</t>
  </si>
  <si>
    <t>This course will explore how Americans in the 1970s responded to crises, challenges, and opportunities, and how they ultimately remade ideas of identity, citizenship, work, family, and culture.</t>
  </si>
  <si>
    <t>THE RENAISSANCE AND THE JEWS</t>
  </si>
  <si>
    <t>The Renaissance and the Jews</t>
  </si>
  <si>
    <t>The Renaissance (1300-1600) is known as a time of great artistic, scientific, and political renewal. But did Jews, the only religious minority in Europe, get an opportunity to benefit from and participate in that progress? This class studies the history of the Jews at a time of great cultural change.</t>
  </si>
  <si>
    <t>OLD REGIME FRANCE, 1661-1787</t>
  </si>
  <si>
    <t>THE FRENCH REVOLUTION</t>
  </si>
  <si>
    <t>The French Revolution</t>
  </si>
  <si>
    <t>The French Revolution was a source of much that the modern world recognizes as its own: nationalism, human rights, class conflict, ideology, communism, conservatism, show trials, citizen armies, terrorism, and the concept of revolution itself. This course probes issues that underlie the continuing relevance of the French Revolution today.</t>
  </si>
  <si>
    <t>HISTORY OF FRANCE AND ALGERIA</t>
  </si>
  <si>
    <t>History of France and Algeria</t>
  </si>
  <si>
    <t>This course covers France's conquest, rule, and loss of Algeria, and the relationship between French and Algerian people in Algeria and France from 1830 to the present. Topics such as modern French and North African history, colonialism, Islam, immigration, terror/torture, and cross-cultural exchange are all featured in this transnational course.</t>
  </si>
  <si>
    <t>JESUS AND THE JEWS</t>
  </si>
  <si>
    <t>20TH CENTURY DICTATORS</t>
  </si>
  <si>
    <t>FASCIST CHALLENGES</t>
  </si>
  <si>
    <t>Fascist Challenge in Europe, 1918-1945</t>
  </si>
  <si>
    <t>The course focus on theories on fascism, national cultures of fascism (e.g. Nazi Germany, Fascist Italy, Hungary) as well as selected topics which are essential to understand the attraction and functioning of fascist movements and regimes since 1918 in Europe (e.g. racism, war, culture, charismatic leadership).</t>
  </si>
  <si>
    <t>GLOBAL HISTORY OF WARFAR</t>
  </si>
  <si>
    <t>Global History of Warfare</t>
  </si>
  <si>
    <t>The history of warfare from its prehistoric origins to the present. The focus is on interactions between peoples around the world and particularly on the problems of innovation and adaptation. Previously offered as HIST/PWAD 351.</t>
  </si>
  <si>
    <t>WAR AND GENDER IN MOVIES</t>
  </si>
  <si>
    <t>War and Gender in Movies</t>
  </si>
  <si>
    <t>The course examines and compares the images of war and gender that movies from different time periods and countries propagate and explores the different factors that influence these images and thereby the perception and recollection of war.</t>
  </si>
  <si>
    <t>THE OLD SOUTH</t>
  </si>
  <si>
    <t>The U.S. South to 1865</t>
  </si>
  <si>
    <t>Economic, cultural, and social history of the antebellum South. The region's political history will serve as a supporting part of the study. Previously offered as HIST 586.</t>
  </si>
  <si>
    <t>THE NEW SOUTH</t>
  </si>
  <si>
    <t>The New South</t>
  </si>
  <si>
    <t>This course explores the transformation of the South from the time of the Civil War and emancipation to the contemporary rise of the Sunbelt. Previously offered as HIST 587.</t>
  </si>
  <si>
    <t>A survey of the rise and development of the major financial, commercial, manufacturing, and transportation enterprises that transformed the United States from an agricultural into a leading industrial nation.</t>
  </si>
  <si>
    <t>WORKER &amp; AMER LIFE</t>
  </si>
  <si>
    <t>The Worker and American Life</t>
  </si>
  <si>
    <t>From the experience of colonial artisans to contemporary factory and office workers, organized and unorganized, this course examines the effect of the industrial revolution on the American social and political landscape.</t>
  </si>
  <si>
    <t>NC HIST BEFORE 1865</t>
  </si>
  <si>
    <t>North Carolina History before 1865</t>
  </si>
  <si>
    <t>The history of North Carolina from the original Indian cultures to the end of the Civil War. Important topics include colonization, the American Revolution, evangelical religion, slavery, economic and political reform, the rise of sectionalism, and the Civil War.</t>
  </si>
  <si>
    <t>The history of North Carolina from the end of the Civil War to the present. Important topics include Reconstruction, agrarian protests, disfranchisement and segregation, industrialization and workers' experience, the civil rights movement, and 20th-century politics.</t>
  </si>
  <si>
    <t>WAR/AM SOC TO 1903</t>
  </si>
  <si>
    <t>War and American Society to 1903</t>
  </si>
  <si>
    <t>The American military experience from colonial times to the early 20th century. Major themes include the problem of security, the development of military policies and institutions, and the way in which the country waged and experienced war.</t>
  </si>
  <si>
    <t>WAR &amp; AM SOC 20TH C</t>
  </si>
  <si>
    <t>War and American Society, 1903 to the Present</t>
  </si>
  <si>
    <t>Survey of America's military experience in the 20th century, focusing on national security policy, military institutions, World Wars I and II, the Cold War, the Korean and Vietnam Wars, and recent interventions.</t>
  </si>
  <si>
    <t>JAPAN'S LONG 16TH CENTURY</t>
  </si>
  <si>
    <t>AM POLITICS, 1932-PRESENT</t>
  </si>
  <si>
    <t>History of American Politics, 1932-Present</t>
  </si>
  <si>
    <t>This course explores the political history of the United States from the New Deal in the 1930s to the present. Topics include the trajectories of liberalism and conservatism and the origins of today's most protracted political debates--from McCarthyism to 9/11, from Watergate to Obamacare.</t>
  </si>
  <si>
    <t>U S  IN WORLD WAR II</t>
  </si>
  <si>
    <t>AMERICAN WEST, 1800-PRES</t>
  </si>
  <si>
    <t>The American West, 1800 to the Present</t>
  </si>
  <si>
    <t>A survey of the growth and development of the American West from the nineteenth century to the present as a culture, economy, and society.  Considers the interactions between Native Americans and other people of different races, national origins and genders as agents and contributors to the forging of the American West.</t>
  </si>
  <si>
    <t>AFAM HIST SINCE 1865</t>
  </si>
  <si>
    <t>COLLEGE SPORTS, 1874-PRESENT</t>
  </si>
  <si>
    <t>Big-Time College Sports and the Rights of Athletes, 1874 to the Present</t>
  </si>
  <si>
    <t>The evolution of college sports since the Harvard-McGill football game of 1874. Key turning points include the football crisis of 1905 and the creation of the NCAA, the reform efforts of the 1930s, the 1984 Supreme Court case on television money, and the emergence of an "athletes' rights" movement.</t>
  </si>
  <si>
    <t>SPECIAL TOPICS IN HISTORY</t>
  </si>
  <si>
    <t>RESEARCH RELATED SKILLS</t>
  </si>
  <si>
    <t>ALEXANDER</t>
  </si>
  <si>
    <t>Alexander</t>
  </si>
  <si>
    <t>The rise of Macedonia; the careers of Philip II and Alexander (with emphasis on the latter's campaigns); the emerging Hellenistic Age. The course integrates computer (including Web site) and audiovisual materials throughout.</t>
  </si>
  <si>
    <t>ANC GREEK WARFARE</t>
  </si>
  <si>
    <t>ROME 154 BC-14 CE</t>
  </si>
  <si>
    <t>Roman History, 154 BCE-14 CE</t>
  </si>
  <si>
    <t>Explores the transformation from Republic to Principate. Conducted in considerable part by student reports and classroom discussions.</t>
  </si>
  <si>
    <t>EARLY ROMAN EMPIRE</t>
  </si>
  <si>
    <t>The Early Roman Empire, 14 CE-193 CE</t>
  </si>
  <si>
    <t>Focuses upon administrative, social, and economic themes. Conducted in considerable part by student reports and classroom discussions.</t>
  </si>
  <si>
    <t>LATE ROMAN EMPIRE</t>
  </si>
  <si>
    <t>The Later Roman Empire, 193 CE-378 CE</t>
  </si>
  <si>
    <t>THE MEDIEVAL CHURCH</t>
  </si>
  <si>
    <t>The Medieval Church</t>
  </si>
  <si>
    <t>The nature and workings of the Western church between roughly 600 and 1300. Emphasis on the church "from within," organization, missionary strategies, liturgy, monasticism, popular religion.</t>
  </si>
  <si>
    <t>The Crusades</t>
  </si>
  <si>
    <t>Students in this course will examine Christian attitudes toward holy war, crusading, and other forms of coercive violence from the 11th until the 15th centuries, with a focus on the major crusades to the Holy Land.</t>
  </si>
  <si>
    <t>MEDIEVAL ENGLAND</t>
  </si>
  <si>
    <t>Medieval England</t>
  </si>
  <si>
    <t>A consideration of England's origins, unification, and development as a national monarchy. Primary emphasis is on political, ecclesiastical, and cultural aspects.</t>
  </si>
  <si>
    <t>CULTURE IN CENTRO MID AGES</t>
  </si>
  <si>
    <t>Aristocratic Culture in the Central Middle Ages</t>
  </si>
  <si>
    <t>This course has as its theme the lives of aristocratic men and women in western Europe between about 850 and 1200 CE. Discusses the nature of aristocratic identity, the trends that shaped the lives of aristocratic men and women, and the different roles of men and women within aristocratic culture.</t>
  </si>
  <si>
    <t>THE RENAISSANCE</t>
  </si>
  <si>
    <t>The Renaissance: Italy, Birthplace of the Renaissance, 1300-1550</t>
  </si>
  <si>
    <t>A study of the people, culture, and intellectual achievements of the Italian Renaissance with emphasis on the interaction between culture and society.</t>
  </si>
  <si>
    <t>MEDITERRAN-SOC/ECON</t>
  </si>
  <si>
    <t>Mediterranean Societies and Economics in the Renaissance World</t>
  </si>
  <si>
    <t>A picture of Mediterranean social and economic life 1300 to 1600, with special focus on rural and urban society, family structure, patronage, work and wages, public and private finance.</t>
  </si>
  <si>
    <t>EARLY MOD GERM 1600-1815</t>
  </si>
  <si>
    <t>War and Enlightenment in Germany, 1600-1815</t>
  </si>
  <si>
    <t>Examines major political, social, and cultural developments. Topics include the growth of absolutist government, Prussia's militarism and rivalry with Austria, German Jewry, Baroque music, the Enlightenment, and the Napoleonic wars.</t>
  </si>
  <si>
    <t>MOD EUR INTELL HIST</t>
  </si>
  <si>
    <t>Modern European Intellectual History</t>
  </si>
  <si>
    <t>The main developments in European thought from the Enlightenment to the 20th century, with some attention to social context. Readings include Voltaire, Rousseau, Hegel, Marx, Tocqueville, Sand, Flaubert, Nietzsche, Freud.</t>
  </si>
  <si>
    <t>RUSSIAN REVOLUTION</t>
  </si>
  <si>
    <t>STALIN AND AFTER</t>
  </si>
  <si>
    <t>19TH CENTURY RUSSIA</t>
  </si>
  <si>
    <t>E EUROPE SINCE WWII</t>
  </si>
  <si>
    <t>From Communists to Capitalists: Eastern Europe since 1945</t>
  </si>
  <si>
    <t>An examination of the countries of Eastern Europe, their origins and development since World War II, their cohesion and conflict.</t>
  </si>
  <si>
    <t>NATION AND RELIGION IN RUSSIA</t>
  </si>
  <si>
    <t>Nation and Religion in Russia: Orthodoxy, Islam, and Judaism</t>
  </si>
  <si>
    <t>This course explores the role of nation and religion in shaping political, cultural, and social experience and change in Tsarist and Soviet Russia through the prism of Christianity, Islam, and Judaism.</t>
  </si>
  <si>
    <t>ISLAM IN TSARIST/SOVIET RUSSIA</t>
  </si>
  <si>
    <t>Islam in Tsarist and Soviet Russia</t>
  </si>
  <si>
    <t>This course examines the role that Islam has played in the history of the Russian sphere--interior Russia, Siberia, the Caucasus, and Central Asia--from the 18th century to the present. Topics include methods of rule, social change, Islamic institutions, attempts to bureaucratize religion, and resistance.</t>
  </si>
  <si>
    <t>MOD EAST EUROPEAN JEWISH HIST</t>
  </si>
  <si>
    <t>From Fiddler on the Roof to the Holocaust: East European and Soviet Jewish History</t>
  </si>
  <si>
    <t>Eastern Europe was one of the largest centers of Jewish civilization from premodern times to the Second World War, giving rise to important religious, cultural, and political developments in Jewish modernity. This course examines main developments of Jewish society from the late 18th century until the aftermath of the Holocaust.</t>
  </si>
  <si>
    <t>TERRORISM IN POSTWAR EUROPE</t>
  </si>
  <si>
    <t>Extremism, Terrorism, and Security in Postwar Europe</t>
  </si>
  <si>
    <t>In the debate on how to efficiently combat terrorism without abandoning the rule-of-law, it is often neglected that this is not a new problem. This course will examine European states' reactions to national and international terrorism since the 1960s. Case studies will include Germany, Italy, and the United Kingdom.</t>
  </si>
  <si>
    <t>History of Modern Ukraine</t>
  </si>
  <si>
    <t>DIRECTED READINGS IN HIST</t>
  </si>
  <si>
    <t>INDEPENDENT RESEARCH IN HIST</t>
  </si>
  <si>
    <t>9/11 IN WORLD HISTORY</t>
  </si>
  <si>
    <t>9/11 in World History</t>
  </si>
  <si>
    <t>This course focuses on three great decolonization movements-Communism, Nationalism, and Islamism-in the postcolonial Islamic world, in an attempt to understand the impact of the 9/11/2001 terrorists attacks on the social, political, and cultural life of Muslims in predominantly Islamic countries and diasporic communities in the West.</t>
  </si>
  <si>
    <t>COLL WORLD MIL HIST</t>
  </si>
  <si>
    <t>HISTORY OF THE ANDES</t>
  </si>
  <si>
    <t>LATIN AM INDIGENOUS PEOPLE</t>
  </si>
  <si>
    <t>Mexico, 1750-1870</t>
  </si>
  <si>
    <t>HIST OF CUBA</t>
  </si>
  <si>
    <t>History of Cuba</t>
  </si>
  <si>
    <t>Thematic approach to Cuban history, from conquest to the revolution. Attention is given to socioeconomic developments, slavery and race relations, the 19th-century independence process, and the 20th-century republic.</t>
  </si>
  <si>
    <t>THE AFRICAN DIASPORA</t>
  </si>
  <si>
    <t>The African Diaspora</t>
  </si>
  <si>
    <t>A comparative examination of the movements, experiences, and contributions of Africans and people of African descent from the period of the Atlantic slave trade to the present.</t>
  </si>
  <si>
    <t>The Middle East and the West</t>
  </si>
  <si>
    <t>This course explores changing interactions between the Middle East and the West, including trade, warfare, scientific exchange, and imperialism, and ends with an analysis of contemporary relations in light of the legacy of the past.</t>
  </si>
  <si>
    <t>ECON HIST/SOUTHEAST ASIA</t>
  </si>
  <si>
    <t>The Economic History of Southeast Asia</t>
  </si>
  <si>
    <t>This course is intended as a broad overview of Southeast Asian economic history from premodern times to the present day.</t>
  </si>
  <si>
    <t>AMER COLONIAL EXPER</t>
  </si>
  <si>
    <t>The American Colonial Experience</t>
  </si>
  <si>
    <t>An in-depth history of colonial North America. Topics include: interactions among Native Americans, Europeans, and Africans and the founding and development of English, French, and Spanish colonies in the lands that eventually became the United States.</t>
  </si>
  <si>
    <t>JACKSONIAN AMERICA</t>
  </si>
  <si>
    <t>The Early American Republic, 1789-1848</t>
  </si>
  <si>
    <t>The society and politics of the United States during the period dominated by President Andrew Jackson. Topics include economic development, the expansion of slavery, religion and reform, the changing roles of women, and the political movements associated with 'Jacksonian democracy.' Previously offered as HIST 563.</t>
  </si>
  <si>
    <t>REV/NAT MAK IN AM</t>
  </si>
  <si>
    <t>The American Revolution, 1763-1815</t>
  </si>
  <si>
    <t>Major topics: constitutional conflict in the British empire; independence and war; Confederation and Constitution; growth of political parties and nationality in a period of domestic change and international conflict.</t>
  </si>
  <si>
    <t>CIVIL WAR AMERICA</t>
  </si>
  <si>
    <t>SEXUALITY IN AMERICA</t>
  </si>
  <si>
    <t>Southern Music</t>
  </si>
  <si>
    <t>Explores the history of music in the American South from its roots to 20th-century musical forms, revealing how music serves as a window on the region's history and culture.</t>
  </si>
  <si>
    <t>US FOR REL 20TH C</t>
  </si>
  <si>
    <t>United States Foreign Relations in the 20th Century</t>
  </si>
  <si>
    <t>How the United States came to occupy a leading role in world affairs as a diplomatic, military, economic, and cultural power and what that role has meant to Americans and to other peoples, especially during the Cold War.</t>
  </si>
  <si>
    <t>TRANSATLANTIC RELATIONS</t>
  </si>
  <si>
    <t>Transatlantic Relations and Contemporary Geo-Politics from the Cold War to the Present</t>
  </si>
  <si>
    <t>This course considers transatlantic relations in its security, political, and economic dimensions. The course also analyzes U.S. attempts to construct a more united European continent. It is the main aim of this course to give students a structured overview of transatlantic relations and geo-political developments from 1945 to the present.</t>
  </si>
  <si>
    <t>AM CONST TO 1876</t>
  </si>
  <si>
    <t>American Constitutional History to 1876</t>
  </si>
  <si>
    <t>In a classroom environment characterized by discussion, simulation, and interaction, the antecedents, formation, and interpretation of the Constitution are confronted in a broad historical matrix.</t>
  </si>
  <si>
    <t>AM CONST SINCE 1876</t>
  </si>
  <si>
    <t>American Constitutional History since 1876</t>
  </si>
  <si>
    <t>Using a classroom environment similar to HIST 581, constitutional adjustments and change are related to psychological, political, social, and economic factors, and to Supreme Court members.</t>
  </si>
  <si>
    <t>AM CITY 19TH/20TH C</t>
  </si>
  <si>
    <t>The Promise of Urbanization: American Cities in the 19th and 20th Centuries</t>
  </si>
  <si>
    <t>A survey of the development of American cities since 1815 and their influence upon American history.</t>
  </si>
  <si>
    <t>ORAL HISTORY</t>
  </si>
  <si>
    <t>Introduction to Public History</t>
  </si>
  <si>
    <t>Introduces the theory, politics, and practice of historical work conducted in public venues (museums, historic sites, national parks, government agencies, archives), directed at public audiences, or addressed to public issues.</t>
  </si>
  <si>
    <t>174H</t>
  </si>
  <si>
    <t>SEM IN AFRI ASIAN &amp; MID EAST</t>
  </si>
  <si>
    <t>Honors Seminar in African, Asian, and Middle Eastern History</t>
  </si>
  <si>
    <t>Examines selected themes in the history of Africa, Asia, and/or the Middle East. Theme(s) chosen by the instructor. Possible subjects: colonialism, resistance movements, religion, gender, economic transformations.</t>
  </si>
  <si>
    <t>175H</t>
  </si>
  <si>
    <t>HONORS SEM IN LAT AM  HISTORY</t>
  </si>
  <si>
    <t>Honors Seminar in Latin American History</t>
  </si>
  <si>
    <t>Examines selected themes in the history of Latin America. Theme(s) chosen by the instructor. Possible subjects: indigenous societies, colonialism, religion, the family, economic transformations.</t>
  </si>
  <si>
    <t>177H</t>
  </si>
  <si>
    <t>HNRS EARLY EUR HIST</t>
  </si>
  <si>
    <t>Honors Seminar in Early European History</t>
  </si>
  <si>
    <t>Examines selected themes in the history of Europe from ancient to early modern times. Theme(s) chosen by the instructor. Possible subjects: legacies of antiquity, philosophy and religion, feudal society, gender, and power.</t>
  </si>
  <si>
    <t>302H</t>
  </si>
  <si>
    <t>EURO/US FILM IN HISTORY</t>
  </si>
  <si>
    <t>Movies Make History: Films as Primary Sources in Europe and America</t>
  </si>
  <si>
    <t>This course explains how and why certain films helped shape the medium even as they reflected broader aspects of historical change. Beginning with the development of narrative film in 1908, the course looks at those nationally specific genres that had repercussions beyond national borders, ending in about 1968.</t>
  </si>
  <si>
    <t>GHETTOS AND SHTETLS?</t>
  </si>
  <si>
    <t>Ghettos and Shtetls? Urban Life in East European Jewish History</t>
  </si>
  <si>
    <t>The migration of Jewish populations from small towns to large cities in Eastern Europe altered notions of Jewish community, space, cultures, and identities. This course will explore the roles of ghetto and shtetl in both history and memory of the Jewish past, drawing on memoirs, literature, film, and photography.</t>
  </si>
  <si>
    <t>329H</t>
  </si>
  <si>
    <t>HISTORY OF MEDICINE</t>
  </si>
  <si>
    <t>An Introduction to the History of Medicine</t>
  </si>
  <si>
    <t>This course underscores the ways in which Western medicine has become a global political and cultural phenomenon in history, and discusses evidence of how different social actors have parsed the distinction between sickness and health over time.</t>
  </si>
  <si>
    <t>330H</t>
  </si>
  <si>
    <t>MOD AMERICAN INTELLECTUAL HIST</t>
  </si>
  <si>
    <t>Modern American Intellectual History</t>
  </si>
  <si>
    <t>This course surveys questions that have preoccupied leading thinkers and shaped intellectual culture in America since 1870. Themes include the problem of defining American identity, the clash between faith and reason, social injustice, the meaning of "modernity," the power and pitfalls of ideology, conceptions of human nature.</t>
  </si>
  <si>
    <t>384H</t>
  </si>
  <si>
    <t>AMERICA IN THE SIXTIES</t>
  </si>
  <si>
    <t>America in the Sixties</t>
  </si>
  <si>
    <t>Through a variety of interconnected themes, this course focuses on the wide-ranging experiences of life in the United States of America during the 1960s to explain major shifts in postwar modern American history and explore the origins of contemporary American society.</t>
  </si>
  <si>
    <t>398H</t>
  </si>
  <si>
    <t>422H</t>
  </si>
  <si>
    <t>438H</t>
  </si>
  <si>
    <t>MEDIEVAL MASCULINITIES</t>
  </si>
  <si>
    <t>Medieval Masculinities, 500-1200</t>
  </si>
  <si>
    <t>This course examines the multifaceted constructions of masculinity found in narrative texts produced in medieval western Europe. Focuses on topics such as gender relations, male self-fashioning, homosocial bonding, family structures. Sources studied range from epic and romance to chronicles and visual records.</t>
  </si>
  <si>
    <t>489H</t>
  </si>
  <si>
    <t>FINANCIAL CRISIS</t>
  </si>
  <si>
    <t>The History of the 2008 Financial Crisis</t>
  </si>
  <si>
    <t>This course explores the 2008 financial crisis as a window into the longer history of global capitalism. We consider the construction of the sub-prime mortgage market, mass securitization, deregulation, and the interconnected nature of global finance, as well as the historical development of crises within financial capitalism.</t>
  </si>
  <si>
    <t>HONORS IN HISTORY</t>
  </si>
  <si>
    <t>Honors in History</t>
  </si>
  <si>
    <t>Permission of the instructor. Introduction to the methods of historical research; designed to lead to the completion of an honors essay.</t>
  </si>
  <si>
    <t>EUR HIST FEMALE MEMORY</t>
  </si>
  <si>
    <t>First-Year Seminar: Women's Voices: 20th-Century European History in Female Memory</t>
  </si>
  <si>
    <t>The course examines 20th-century European history through the lenses of women's autobiographical writings. It explores women's voices from different generational, social, and national backgrounds and asks what formed their memories.</t>
  </si>
  <si>
    <t>84H</t>
  </si>
  <si>
    <t>FYS: MONSTERS MURDERS MAYHEM</t>
  </si>
  <si>
    <t>RACE AMER LAW: JAPN INTERNMENT</t>
  </si>
  <si>
    <t>TRANSLATIONAL SKILLS</t>
  </si>
  <si>
    <t>ELECTIVE</t>
  </si>
  <si>
    <t>SOC &amp; BEHAV SCIENCE</t>
  </si>
  <si>
    <t>PHIL &amp; MORAL REASON</t>
  </si>
  <si>
    <t>LITERARY ARTS</t>
  </si>
  <si>
    <t>Honors internships provide valuable educational experiences in a cross-cultural context, allow students to appreciate connections between theory and practice, and offer students exposure to potential career choices. Internship opportunities and placements may be available to students participating in certain Honors Study Abroad programs and Burch Field Research Seminars.</t>
  </si>
  <si>
    <t>HNUR</t>
  </si>
  <si>
    <t>ELEMENTARY HINDI-URDU I</t>
  </si>
  <si>
    <t>Elementary Hindi-Urdu I</t>
  </si>
  <si>
    <t>Introduction to modern spoken and written Hindi-Urdu. Speaking and listening practice, basic sentence pattern exercises, grammar fundamentals, the writing system, and creative applications exploring South Asian culture are included.</t>
  </si>
  <si>
    <t>ELEMENTARY HINDI-URDU II</t>
  </si>
  <si>
    <t>Elementary Hindi-Urdu II</t>
  </si>
  <si>
    <t>Prerequisite, HNUR 101. Continued instruction in modern spoken and written Hindi-Urdu. Sessions include speaking and listening drills, skits, role-play, and discussion of video and audio materials.</t>
  </si>
  <si>
    <t>INTERMED HINDI-URDU I</t>
  </si>
  <si>
    <t>Intermediate Hindi-Urdu I</t>
  </si>
  <si>
    <t>Prerequisite, HNUR 102. Second year of instruction in modern spoken and written Hindi-Urdu, including situational speaking and listening practice, complex sentence pattern exercises and idioms, vocabulary building, intermediate grammar topics, and reading exercises.</t>
  </si>
  <si>
    <t>INTERMED HIND-URDU II</t>
  </si>
  <si>
    <t>THE HINDI SCRIPT</t>
  </si>
  <si>
    <t>INTRO TO URDU SCRIPT</t>
  </si>
  <si>
    <t>ADVANCED HINDI-URDU I</t>
  </si>
  <si>
    <t>ADVANCED HINDI-URDU II</t>
  </si>
  <si>
    <t>SOUTH ASIAN SOCIETY &amp; CULTURE</t>
  </si>
  <si>
    <t>South Asian Society and Culture</t>
  </si>
  <si>
    <t>Prerequisites, HNUR 305 and 306. Advanced language course introducing authentic readings on cultural and social topics relating to modern South Asian society. Texts are supplemented by case studies and interviews. Course is taught in Hindi-Urdu and provides further training in speaking and writing. Participation in extracurricular activities is encouraged.</t>
  </si>
  <si>
    <t>INTRO TO LAW/ETHICS HLTH MGT</t>
  </si>
  <si>
    <t>Introduction to Law and Ethics in Health Management</t>
  </si>
  <si>
    <t>Prerequisite, HPM 350. An introduction to health law and ethics for health administration undergraduate seniors.</t>
  </si>
  <si>
    <t>Prerequisite, ECON 101. This course will provide students economic theory that will be applied to the market for health and health care. The goal is to give students the knowledge and experience to analyze health policy and management issues using economic concepts and tools.</t>
  </si>
  <si>
    <t>INTRO/PLAN &amp; MARKET</t>
  </si>
  <si>
    <t>Introduction to Strategic Planning and Marketing</t>
  </si>
  <si>
    <t>An introduction to the development and implementation of strategic planning and marketing processes in health care organizations.</t>
  </si>
  <si>
    <t>HLTH ORG LDRSHP/MGMT/BEHAVIOR</t>
  </si>
  <si>
    <t>Introduction to Health Organization Leadership, Management, and Behavior</t>
  </si>
  <si>
    <t>Team-based service learning in a hospital, health center, or other organization to facilitate learning about leading teams, organizations, partnerships, and global initiatives. Change, conflict, human resources, and other topics are addressed through readings, cases, reflections, and guest practitioners.</t>
  </si>
  <si>
    <t>FNDATN OF HLTH CR FN MGT</t>
  </si>
  <si>
    <t>Foundations of Health Care Financial Management</t>
  </si>
  <si>
    <t>Prerequisite, BUSI 101. Permission of the instructor for nonmajors. Basic methods and techniques in financial management of health care programs, including financial statement analysis, cost determination and allocation, pricing of services, and budgeting.</t>
  </si>
  <si>
    <t>INFO SYSTEMS/TECH IN HS ADMIN</t>
  </si>
  <si>
    <t>Information Systems, Technology, and Tools</t>
  </si>
  <si>
    <t>The purpose of this course is to enhance students' understanding of information systems and technology in health care, specifically focusing on the limitations of such technology.  Students will be introduced to MS Excel and MS Access and shown how tools within these programs can help to mitigate some of the limitations.</t>
  </si>
  <si>
    <t>FIELD TRAINING IN HPM</t>
  </si>
  <si>
    <t>Field Training in Health Policy and Management</t>
  </si>
  <si>
    <t>Restricted to HPM B.S.P.H. students. Required of all B.S.P.H. students in HPM. The first six weeks of a supervised 12-week administrative internship in a health care organization.</t>
  </si>
  <si>
    <t>STAT METH FOR HPM</t>
  </si>
  <si>
    <t>Statistical Methods for Health Policy and Management</t>
  </si>
  <si>
    <t>Introduction to statistical analysis for healthcare settings using an Excel framework. Topics include variable types, sampling, probability distributions, descriptive statistics, hypothesis testing, categorical data analysis, ANOVA, and introduction to regression methods. Previously offered as HPM 470.</t>
  </si>
  <si>
    <t>PRGRM EVAL</t>
  </si>
  <si>
    <t>Program Evaluation</t>
  </si>
  <si>
    <t>Concepts and methods of the program evaluation paradigm as applied in health administration.</t>
  </si>
  <si>
    <t>PRACTICE APP JOURNALING I</t>
  </si>
  <si>
    <t>PRACTIC APP JOURNALING II</t>
  </si>
  <si>
    <t>PRACTICE APP JOURNALING III</t>
  </si>
  <si>
    <t>PRACTICE APP JOURNALING IV</t>
  </si>
  <si>
    <t>PRACTICE APP JOURNALING V</t>
  </si>
  <si>
    <t>PRACTICE APP JOURNALING VI</t>
  </si>
  <si>
    <t>IMPLEMENT HEALTH INFORMATICS</t>
  </si>
  <si>
    <t>Implementing Health Informatics Initiatives</t>
  </si>
  <si>
    <t>Focuses on implementing informatics programs and projects in health organizations. Informatics initiatives aim to facilitate effective information use for the purpose of improving the quality of health services and/or efficiency of processes. Therefore, these initiatives have implications for various stakeholder groups, including consumers, practitioners, administrators, and policy makers.</t>
  </si>
  <si>
    <t>IHI OPEN SCHOOL</t>
  </si>
  <si>
    <t>IHI Course in Healthcare Quality Improvement</t>
  </si>
  <si>
    <t>The IHI Certificate demonstrates an investment in further education and a strong knowledge base in quality improvement. Upon completion of this course, students will have met the requirements for the IHI Open School Certificate and participated in two in-person sessions.</t>
  </si>
  <si>
    <t>Special Topics in Health Policy and Management</t>
  </si>
  <si>
    <t>Special topics course for health policy and management undergraduate students.</t>
  </si>
  <si>
    <t>BSPH CAPSTONE</t>
  </si>
  <si>
    <t>B.S.P.H. Capstone</t>
  </si>
  <si>
    <t>The capstone course is an "integrative exercise" for B.S.P.H. students prior to graduation. It is intended to simulate the integration of various disciplines--finance, human resources, ethics, policy, operations, and information technology--into a comprehensive and practical framework. Students work with healthcare organizations to solve financial or operational problems.</t>
  </si>
  <si>
    <t>Honors Research</t>
  </si>
  <si>
    <t>Required preparation, approved cumulative grade point average by the end of the junior year. Readings and seminars for undergraduates showing potential and talent for research. Students will design an independent research project, write a proposal, and complete an IRB application toward partial completion of an honors thesis.</t>
  </si>
  <si>
    <t>INDEP HNRS RSRCH</t>
  </si>
  <si>
    <t>RESEARCH BEYOND ACADEMIA</t>
  </si>
  <si>
    <t>MODES OF INQUIRY</t>
  </si>
  <si>
    <t>Modes of Inquiry</t>
  </si>
  <si>
    <t>A seminar in which faculty discuss their own work. Students will learn how topics are defined and investigated and how undergraduates can engage in discovery. Pass/Fail only.</t>
  </si>
  <si>
    <t>UGRD RESEARCH CONSULTING TEAM</t>
  </si>
  <si>
    <t>SENIOR HNRS THESIS</t>
  </si>
  <si>
    <t>Social Movements &amp; New Media</t>
  </si>
  <si>
    <t>RETRIEV/ANALYZ INFO</t>
  </si>
  <si>
    <t>TOOLS FOR INFO LITERACY</t>
  </si>
  <si>
    <t>Tools for Information Literacy</t>
  </si>
  <si>
    <t>Tools and concepts for information literacy. Includes software use and maintenance, computer applications, and networked information systems.</t>
  </si>
  <si>
    <t>FOUNDATIONS OF INFO SCI</t>
  </si>
  <si>
    <t>Foundations of Information Science</t>
  </si>
  <si>
    <t>Examines the evolution of information science; information representation, organization and management; search and retrieval; human information seeking and interaction; organizational behavior and communication; policy, ethics and scholarly communication.</t>
  </si>
  <si>
    <t>RETRIEVAL &amp; ORG SYSTEMS</t>
  </si>
  <si>
    <t>HUMAN INFORMATION BEHAVIOR</t>
  </si>
  <si>
    <t>Human Information Behavior</t>
  </si>
  <si>
    <t>Prerequisite, INLS 201. Introduces key areas and concepts in information science, to include task modeling, information-seeking behavior, search behavior, human-computer interaction, usability, user interfaces, social media, and social media analysis.</t>
  </si>
  <si>
    <t>INFO SYSTEMS ANALYSIS &amp; DESIGN</t>
  </si>
  <si>
    <t>Information Systems Analysis and Design</t>
  </si>
  <si>
    <t>Pre- or corequisite, INLS 161. Analysis of organizational problems and how information systems can be designed to solve those problems. Application of database and interface design principles to the implementation of information systems.</t>
  </si>
  <si>
    <t>INFO AND COMP ETHICS</t>
  </si>
  <si>
    <t>Information and Computer Ethics</t>
  </si>
  <si>
    <t>Prerequisite, INLS 201. Overview of ethical reasoning, followed by examination of ethical issues relevant to information science, including access to information and technology, societal impacts of technology, information privacy, surveillance and security, intellectual property, and professional ethics.</t>
  </si>
  <si>
    <t>INFO USE FOR ORG EFF</t>
  </si>
  <si>
    <t>Information Use for Organizational Effectiveness</t>
  </si>
  <si>
    <t>Basic concepts in the way that information, people, and technology interact to influence organizational effectiveness. Principles of problem solving, teamwork, leadership, and organizational change/innovation.</t>
  </si>
  <si>
    <t>INFO SCIENCE INTERNSHIP</t>
  </si>
  <si>
    <t>Information Science Internship</t>
  </si>
  <si>
    <t>Permission of the school. Supervised observation and practice in information science. The internship typically takes place in an information agency or an information technology company. Faculty-led seminars and a paper enhance the experience. Pass/Fail only.</t>
  </si>
  <si>
    <t>HUMAN FACTORS IN SYSTEM DESIGN</t>
  </si>
  <si>
    <t>Human Factors in System Design</t>
  </si>
  <si>
    <t>Prerequisite, INLS 382. Design, implementation, and evaluation of interfaces for computer systems. User-based techniques, usability issues, and human factors.</t>
  </si>
  <si>
    <t>IT FOR DIGITAL COLL</t>
  </si>
  <si>
    <t>Understanding Information Technology for Managing Digital Collections</t>
  </si>
  <si>
    <t>Prepares students to be conversant with information technologies that underlie digital collections in order to evaluate the work of developers, delegate tasks, write requests for proposals, and establish policies and procedures. Teaches students how to think about information technology systems and recognize and manage interdependencies between parts of the systems.</t>
  </si>
  <si>
    <t>HUMN INFO INTERACTIONS</t>
  </si>
  <si>
    <t>INFO RESOURCES &amp; SERVICES</t>
  </si>
  <si>
    <t>Information Resources and Services</t>
  </si>
  <si>
    <t>Analysis, use, and evaluation of information and reference systems, services, and tools for both  printed and electronic delivery. Provides a foundation in electronic information search techniques, question negotiation, interviewing, and instruction.</t>
  </si>
  <si>
    <t>USER EDUCATION</t>
  </si>
  <si>
    <t>User Education</t>
  </si>
  <si>
    <t>Prerequisite, INLS 501; permission of the instructor for students lacking the prerequisite. Examines the history and context of LIS training programs. Pedagogy, teaching skills, methods of evaluation are addressed. Students may tailor learning projects to their own interests.</t>
  </si>
  <si>
    <t>INFO RETRIEVAL</t>
  </si>
  <si>
    <t>APPL NAT LANG</t>
  </si>
  <si>
    <t>RSRCE SEL &amp; EVAL</t>
  </si>
  <si>
    <t>Resource Selection and Evaluation</t>
  </si>
  <si>
    <t>Identification, provision, and evaluation of resources to meet primary needs of clientele in different institutional environments.</t>
  </si>
  <si>
    <t>CONSUMER HEALTH INFO</t>
  </si>
  <si>
    <t>Consumer Health Information</t>
  </si>
  <si>
    <t>Examines concepts of health, health conditions, policy, and information collections and services from social and cultural perspectives. Analysis and design for provision and access to consumer health information services.</t>
  </si>
  <si>
    <t>ORG OF INFO</t>
  </si>
  <si>
    <t>INTRO TO DB CONCEPTS &amp; APPS</t>
  </si>
  <si>
    <t>Introduction to Database Concepts and Applications</t>
  </si>
  <si>
    <t>Pre- or corequisite, INLS 161. Design and implementation of basic database systems. Semantic modeling, relational database theory, including normalization, indexing, and query construction, SQL.</t>
  </si>
  <si>
    <t>ELEC REC MGMT</t>
  </si>
  <si>
    <t>Electronic Records Management</t>
  </si>
  <si>
    <t>Explores relationships between new information and communication technologies and organizational efforts to define, identify, control, manage, and preserve records. Considers the importance of organizational, institutional and technological factors in determining appropriate recordkeeping strategies.</t>
  </si>
  <si>
    <t>YNG ADLT LIT &amp; RLTD MAT</t>
  </si>
  <si>
    <t>Young Adult Literature and Related Materials</t>
  </si>
  <si>
    <t>A survey of print and nonprint library materials particularly suited to the needs of adolescents.</t>
  </si>
  <si>
    <t>YOUTH &amp; TECH IN LIBRARIES</t>
  </si>
  <si>
    <t>Youth and Technology in Libraries</t>
  </si>
  <si>
    <t>This course encourages students to explore the array of technologies available to children and adolescents, the issues surrounding the use of technology, the role of care givers, and potential impacts on development.</t>
  </si>
  <si>
    <t>INFORMATION VISUALIZATION</t>
  </si>
  <si>
    <t>HIST OF BOOK &amp; OTH INFO</t>
  </si>
  <si>
    <t>History of the Book and Other Information Formats</t>
  </si>
  <si>
    <t>The history of the origin and development of the book in all its formats: clay tablets to electronic. Coverage includes scientific and other scholarly publications, religious works, popular literature, periodicals, and newspapers.</t>
  </si>
  <si>
    <t>CULTURAL INSTITUTIONS</t>
  </si>
  <si>
    <t>Cultural Institutions</t>
  </si>
  <si>
    <t>This course will explore cultural institutions--libraries, museums, parks, zoological and botanical gardens, reconstructions and other settings--as lifelong educational environments.</t>
  </si>
  <si>
    <t>INTRO TO ARCHVS &amp; REC MG</t>
  </si>
  <si>
    <t>Introduction to Archives and Records Management</t>
  </si>
  <si>
    <t>Survey of the principles, techniques, and issues in the acquisition, management, and administration of records, manuscripts, archives, and other cultural and documentary resources in paper, electronic, and other media formats.</t>
  </si>
  <si>
    <t>PRINC &amp; TECH OF STRYTLNG</t>
  </si>
  <si>
    <t>Principles and Techniques of Storytelling</t>
  </si>
  <si>
    <t>An overview of storytelling, its historical development, and the presentation and administration of storytelling programs. The class focuses on performance skills merged with theoretical issues.</t>
  </si>
  <si>
    <t>PROGRAMMING FOR INFO SCI</t>
  </si>
  <si>
    <t>DIGITAL FORENSICS</t>
  </si>
  <si>
    <t>INFO ASSURANCE</t>
  </si>
  <si>
    <t>Information Assurance</t>
  </si>
  <si>
    <t>Information assurance is a broader concept than (computerized) information security. It deals with aspects of data integrity, privacy, paper and human security issues, and security from several perspectives: legal issues, technical tools and methods, social and ethical concerns, and organization's policies and procedures, and standards. Previously offered as INLS 566.</t>
  </si>
  <si>
    <t>INT PROG &amp; DATA ANALYSIS</t>
  </si>
  <si>
    <t>WEB DEVELOPMENT I</t>
  </si>
  <si>
    <t>Web Development I</t>
  </si>
  <si>
    <t>Prerequisite, INLS 161. Introduction to Internet history, architecture, and applications. Introduces design principles for creating usable and accessible Web sites. Develops technical skills and understanding of standards.</t>
  </si>
  <si>
    <t>MOBILE WEB DEV</t>
  </si>
  <si>
    <t>Mobile Web Development</t>
  </si>
  <si>
    <t>Prerequisite, INLS 161. An introduction to techniques and technologies for the development of mobile Web sites and their applications.</t>
  </si>
  <si>
    <t>RESEARCH METHODS OVERVIEW</t>
  </si>
  <si>
    <t>Research Methods Overview</t>
  </si>
  <si>
    <t>An introduction to research methods used in information and library science, exploring the design, interpretation, analysis, and application of published research.</t>
  </si>
  <si>
    <t>SYSTEMS ANALYSIS</t>
  </si>
  <si>
    <t>Systems Analysis</t>
  </si>
  <si>
    <t>Prerequisite, INLS 382 or graduate standing. Introduction to the systems approach to the design and development of information systems. Methods and tools for the analysis and modeling of system functionality (e.g., structured analysis) and data represented in the system (e.g., object-oriented analysis) are studied.</t>
  </si>
  <si>
    <t>INFORMATION ETHICS</t>
  </si>
  <si>
    <t>MGMT FOR INFO PROFS</t>
  </si>
  <si>
    <t>Management for Information Professionals</t>
  </si>
  <si>
    <t>Introduction to management principles and practices for information professionals working in all types of organizations. Topics include planning, budgeting, organizational theory, staffing, leadership, organizational change and evaluation, and decision making.</t>
  </si>
  <si>
    <t>EXPERIMENTAL IR</t>
  </si>
  <si>
    <t>Experimental Information Retrieval</t>
  </si>
  <si>
    <t>Prerequisite, INLS 509. This course takes an in-depth look at experimental information retrieval systems that focus on different search tasks and are evaluated in community-wide evaluation forums such as TREC and INEX.</t>
  </si>
  <si>
    <t>TEXT MINING</t>
  </si>
  <si>
    <t>WEB INFO ORGANIZATION</t>
  </si>
  <si>
    <t>Web Information Organization</t>
  </si>
  <si>
    <t>Prerequisites, INLS 520 or 560. Similar programming background needed. Understand the Web as a platform for information organizing systems. Learn how the Web has been designed to be a service platform, data publishing platform, and application platform.</t>
  </si>
  <si>
    <t>DATABASE SYSTEMS II</t>
  </si>
  <si>
    <t>Database Systems II: Intermediate Databases</t>
  </si>
  <si>
    <t>Prerequisites, INLS 382 or 582, and 523. Intermediate-level design and implementation of database systems, building on topics studied in INLS 523. Additional topics include MySQL, indexing, XML, and nontext databases.</t>
  </si>
  <si>
    <t>POLICY-BASED DATA MGMT</t>
  </si>
  <si>
    <t>Policy-Based Data Management</t>
  </si>
  <si>
    <t>Prerequisite, INLS 461 or COMP 110 or 116. Students will develop policies for managing digital repositories and persistent archives. The rules will be implemented in the integrated Rule-Oriented Data System (iRODS), which organizes and distributes data into shareable collections.</t>
  </si>
  <si>
    <t>INFORMATION ANALYTICS</t>
  </si>
  <si>
    <t>Information Analytics</t>
  </si>
  <si>
    <t>Prerequisite, INLS 560; permission of the instructor for students lacking the prerequisite. This course introduces analytical techniques to deal with very large data sets. Students will become familiar with predictive modeling, clustering, data mining, and paradigms such as map resource.</t>
  </si>
  <si>
    <t>INTRO TO BIG DATA &amp; NOSQL</t>
  </si>
  <si>
    <t>Introduction to Big Data and NoSQL</t>
  </si>
  <si>
    <t>Prerequisite, INLS 523. Information is being generated at an exponential scale in many areas, from astronomy to social networking and e-marketing. Processes for handling these data are data intensive, require heavy read/write workloads, and do not need the stringent ACID properties of relational databases. Several specific systems will be studied as examples.</t>
  </si>
  <si>
    <t>VISUAL ANALYTICS</t>
  </si>
  <si>
    <t>WEB DEVELOPMENT II</t>
  </si>
  <si>
    <t>Web Development II</t>
  </si>
  <si>
    <t>Prerequisite, INLS 572. Study of design and implementation of applications using both client and server side configuration and programming. Example topics include PHP, ruby on Rails, and Javascript.</t>
  </si>
  <si>
    <t>INTERMEDIATE SELECTED TOPICS</t>
  </si>
  <si>
    <t>Intermediate Selected Topics</t>
  </si>
  <si>
    <t>Exploration of a special topic not otherwise covered in the curriculum, at an intermediate level. Previous offering of this course does not predict future availability; new courses may replace these. Topic varies by instructor.</t>
  </si>
  <si>
    <t>INFORMATION SCIENCE CAPSTONE</t>
  </si>
  <si>
    <t>Information Science Capstone</t>
  </si>
  <si>
    <t>Senior standing required. Information science major or minor. Contemporary topics of information science, information systems, information technology, information design, and information management. Assessment of future impact of new developments.</t>
  </si>
  <si>
    <t>ITAL</t>
  </si>
  <si>
    <t>ELEM ITAL I</t>
  </si>
  <si>
    <t>Elementary Italian I</t>
  </si>
  <si>
    <t>Introduces the essential elements of Italian structure and vocabulary and aspects of Italian culture. Aural comprehension, speaking, reading, and writing are stressed in that order. Students may not receive credit for both ITAL 101 and ITAL 401.</t>
  </si>
  <si>
    <t>ELEM ITAL II</t>
  </si>
  <si>
    <t>Elementary Italian II</t>
  </si>
  <si>
    <t>Prerequisite, ITAL 101. Continues study of essential elements of Italian structures, vocabulary, and aspects of Italian culture. Aural comprehension, speaking, reading, and writing are stressed in that order. Students may not receive credit for both ITAL 102 and ITAL 401.</t>
  </si>
  <si>
    <t>INTMED ITAL I</t>
  </si>
  <si>
    <t>Intermediate Italian I</t>
  </si>
  <si>
    <t>Prerequisite, ITAL 102 or 401. Develops language skills for communication. Reviews and expands grammar of elementary Italian with increasing emphasis on reading and writing in the context of Italian culture. Students may not receive credit for both ITAL 203 and ITAL 402.</t>
  </si>
  <si>
    <t>INTERMED ITAL II</t>
  </si>
  <si>
    <t>Intermediate Italian II</t>
  </si>
  <si>
    <t>Prerequisite, ITAL 203. Continued development of language skills for oral and written communication through reading and discussion of literature and expository texts. Further study of grammar. Students may not receive credit for both ITAL 204 and ITAL 402.</t>
  </si>
  <si>
    <t>DANTE IN ENG TRANSL</t>
  </si>
  <si>
    <t>ITAL REN LIT IN TRANS</t>
  </si>
  <si>
    <t>COMMUNICATING IN ITALIAN</t>
  </si>
  <si>
    <t>Communicating in Italian:  Media, Culture, and Society</t>
  </si>
  <si>
    <t>Prerequisite, ITAL 204 or 402. Intensive grammar review and fluency-building activities in the context of reading and discussion of major debates of Italian history, society, and culture. In Italian.</t>
  </si>
  <si>
    <t>ITAL CONV</t>
  </si>
  <si>
    <t>Italian Conversation</t>
  </si>
  <si>
    <t>Prerequisite, ITAL 204 or 402. Designed to expand speaking skills through vocabulary building, discussion of selected texts, and activities that produce conversation. Ongoing development of writing skills.</t>
  </si>
  <si>
    <t>ITALIAN CITIES AND CULTURES</t>
  </si>
  <si>
    <t>Italian Cities and Cultures</t>
  </si>
  <si>
    <t>Prerequisite, ITAL 204 or 402; permission of the instructor for students lacking the prerequisite.  Examines history, literature, and contemporary culture through the lens of Italian cities.</t>
  </si>
  <si>
    <t>ITALIAN CIVILIZATION I</t>
  </si>
  <si>
    <t>Italian History and Culture I</t>
  </si>
  <si>
    <t>Prerequisite, ITAL 204 or 402; permission of the instructor for students lacking the prerequisite. A multidisciplinary examination of Italian Civilization from its beginnings in antiquity until the rise of the modern nation-state. Areas examined include history, art history, music and literature. In Italian.</t>
  </si>
  <si>
    <t>ITAL FILM &amp; CULTURE</t>
  </si>
  <si>
    <t>Italian Film and Culture</t>
  </si>
  <si>
    <t>Analysis of films from World War II to the present. Lectures and discussion in English. Films in Italian with English subtitles. Readings in Italian for majors, in translation for nonmajors.</t>
  </si>
  <si>
    <t>THEMES IN ITALIAN FILM</t>
  </si>
  <si>
    <t>Themes in Italian Film</t>
  </si>
  <si>
    <t>Themes in Italian cinema: literary adaptation, neorealism, a single auteur or period, representations of fascism, the city, the country, industrialization, social space, north/south difference, regionalism, gender, and sexuality.</t>
  </si>
  <si>
    <t>ITAL AMER IN LIT &amp; FLM</t>
  </si>
  <si>
    <t>WOMEN WRITERS EARLY MOD ITALY</t>
  </si>
  <si>
    <t>Women Writers in Early Modern Italy</t>
  </si>
  <si>
    <t>Prerequisite, ITAL 204 or 402; permission of the instructor for students lacking the prerequisite. Examines the historical and cultural conditions in 16th-century Italy that fostered women writers who published literature across early modern genres. Through historical analysis and close readings of literary texts, students will think critically about the ways in which literary canons are formed.</t>
  </si>
  <si>
    <t>DANTE, PETR, &amp; BOCC ENG</t>
  </si>
  <si>
    <t>MEDIEVAL FRAUDS</t>
  </si>
  <si>
    <t>Medieval Frauds: Fake News, Counterfeits, and Forgeries</t>
  </si>
  <si>
    <t>This course examines medieval Italians' preoccupation with fraud through literary and historical texts: its philosophical definition and taxonomy, its perceived threat to moral and social order, the hermeneutics of fraud detection, and strategies for bearing the burden of proof.</t>
  </si>
  <si>
    <t>ITALIAN FOOD AND CULTURE</t>
  </si>
  <si>
    <t>Italian Food and Culture</t>
  </si>
  <si>
    <t>Prerequisite, ITAL 204 or 402; permission of the instructor for students lacking the prerequisite. Examines the historical relationships between food and culture in Italian society.</t>
  </si>
  <si>
    <t>MOD ITAL NOVEL</t>
  </si>
  <si>
    <t>UG SMNR IN ITAL</t>
  </si>
  <si>
    <t>BEGIN ACCEL ITAL</t>
  </si>
  <si>
    <t>Beginning Accelerated Italian</t>
  </si>
  <si>
    <t>Covers levels one and two of the basic language sequence in one semester.  Designed for highly motivated undergraduate/graduate language learners, especially those who have experienced success with learning another language. Intensive approach to developing all skills but with an emphasis on speaking. Students may not receive credit for both ITAL 401 and ITAL 101 or 102.</t>
  </si>
  <si>
    <t>HIST OF ITAL LNG</t>
  </si>
  <si>
    <t>History of the Italian Language</t>
  </si>
  <si>
    <t>Prerequisites, ITAL 204 or 402; permission of the instructor. The evolution of the Italian language from vulgar Latin. Substratum theory and the development of the various dialects. Codification of the literary standard during the Renaissance. "Questione della lingua."</t>
  </si>
  <si>
    <t>JAPN</t>
  </si>
  <si>
    <t>ELEMENTARY JAPANESE I</t>
  </si>
  <si>
    <t>Elementary Japanese I</t>
  </si>
  <si>
    <t>Introduction to modern Japanese with text and supplementary materials. Hiragana, katakana, and basic kanji are introduced. Weekly class hours devoted to basic sentence pattern exercises, speaking and writing practice, and creative application. Participation in relevant extracurricular activities encouraged.</t>
  </si>
  <si>
    <t>ELEMENTARY JAPANESE II</t>
  </si>
  <si>
    <t>Elementary Japanese II</t>
  </si>
  <si>
    <t>Prerequisite, JAPN 101 or permission of the instructor. Continued beginning course of modern Japanese with text and supplementary materials. Approximately 150 additional kanji are introduced. Focus on basic sentence pattern exercises, speaking and writing practice, and creative application. Participation in relevant extracurricular activities encouraged.</t>
  </si>
  <si>
    <t>INTRO JAPN LIT</t>
  </si>
  <si>
    <t>GEISHA HIST FIC FANTASY</t>
  </si>
  <si>
    <t>JAPANESE POP CULTURE</t>
  </si>
  <si>
    <t>Japanese Popular Culture</t>
  </si>
  <si>
    <t>This course will examine how and why Tokyo emerged as a dominant locale in global mass culture. Students will be introduced to major figures and genres in Japanese pop culture.</t>
  </si>
  <si>
    <t>INTERMEDIATE JAPANESE I</t>
  </si>
  <si>
    <t>INTERMEDIATE JAPANESE II</t>
  </si>
  <si>
    <t>Ancient and Medieval Japanese History and Culture</t>
  </si>
  <si>
    <t>This survey examines Japanese history from early times to the Tokugawa settlement of 1603. We will consider the archaeology of prehistoric Japan; the first great capitals at Nara and Heian; the rise of the samurai; and the tenuous medieval balance of power between the court, warrior government, and Buddhist institutions.</t>
  </si>
  <si>
    <t>Early Modern Japanese History and Culture</t>
  </si>
  <si>
    <t>This course focuses on Japan's early modern period (1600-1868) and explores the historicism of the artist Hon'ami Koetsu; the status system and village life; the writings of Matsuo Basho; dramatic culture and the life of the city; and the interplay between sex, gender, and commerce.</t>
  </si>
  <si>
    <t>JAPANESE THEATER</t>
  </si>
  <si>
    <t>Japanese Theater</t>
  </si>
  <si>
    <t>Explores the major forms of classical Japanese theater (Noh, Kabuki, Bunraku), modern innovations in dramatic art, and contemporary reinventions of the classical theater in Japanese animated film.</t>
  </si>
  <si>
    <t>JAPAN: EMPIRE OF SEX</t>
  </si>
  <si>
    <t>Empire of Sex: Eroticism, Mass Culture, and Geopolitics in Japan, 1945-Present</t>
  </si>
  <si>
    <t>Tokyo, Japan, became the center of global pornographic culture after the United States occupation ended in 1952. This course will use film, animation, and historical texts to try to understand how and why this happened. Moreover, we will identify how this phenomenon impacted the lives of Japanese men and women.</t>
  </si>
  <si>
    <t>ADVANCED JAPANESE I</t>
  </si>
  <si>
    <t>ADVANCED JAPANESE II</t>
  </si>
  <si>
    <t>CULT MOD JAPAN 1900-45</t>
  </si>
  <si>
    <t>The Culture of Modern, Imperial Japan, 1900-1945</t>
  </si>
  <si>
    <t>This course will examine the various expressions of cultural modernity in Japan with a focus on film, literature, and popular culture from 1900 to the end of the Pacific War.</t>
  </si>
  <si>
    <t>COLONIAL E ASIA/JAPAN</t>
  </si>
  <si>
    <t>WOMEN WRITERS JAPAN</t>
  </si>
  <si>
    <t>GATEWAY TO MASTERING JAPANESE</t>
  </si>
  <si>
    <t>FOOD &amp; CULTURE IN JAPAN</t>
  </si>
  <si>
    <t>Food and Culture in Japan</t>
  </si>
  <si>
    <t>Prerequisite, JAPN 306. Advanced Japanese course designed to develop Japanese skills and deepen appreciation of Japanese cooking. Students will develop the ability to discuss and write about topic-oriented issues in Japanese.</t>
  </si>
  <si>
    <t>MAKING MUSIC IN JAPAN</t>
  </si>
  <si>
    <t>Making Music in Japan</t>
  </si>
  <si>
    <t>Prerequisite, JAPN 306. Students will learn a history of postwar Japanese music as an integral part of Japanese society and culture, and try to understand what messages each song attempts to communicate.</t>
  </si>
  <si>
    <t>MANGA: JAPANESE ART &amp; CULTURE</t>
  </si>
  <si>
    <t>Manga as a Japanese Art and Culture</t>
  </si>
  <si>
    <t>Prerequisite, JAPN 306. This course explores contemporary Japanese language and culture through the pop cultural media of manga and anime. Topics include manga history, production, and various genres of Japanese comic books, manga.</t>
  </si>
  <si>
    <t>SPORTS IN JAPANESE CULTURE</t>
  </si>
  <si>
    <t>Sports in Japanese Culture</t>
  </si>
  <si>
    <t>Prerequisite, JAPN 306. Introduces students to the unique Japanese cultural perspective on sports, while introducing new kanji and grammar structures and improving reading, speaking, and writing abilities.</t>
  </si>
  <si>
    <t>WORKING IN JAPAN</t>
  </si>
  <si>
    <t>Understanding Japanese Business Culture and Its Practice</t>
  </si>
  <si>
    <t>Prerequisite, JAPN 306. Students will learn about business culture in Japan, including customs and rules, in order to broaden their understanding of Japanese culture and people, while improving their language skills.</t>
  </si>
  <si>
    <t>JAPANESE CULTURE: FILM &amp; LIT</t>
  </si>
  <si>
    <t>Japanese Culture through Film and Literature</t>
  </si>
  <si>
    <t>Prerequisite, JAPN 306. This course helps students to improve their Japanese language skills while developing an understanding of Japanese culture through films and literature. Exercises include reading novels in Japanese, close observation of Japanese films, analysis of cultural context, writing summaries, and frequent discussion.</t>
  </si>
  <si>
    <t>EMBODYING JAPAN</t>
  </si>
  <si>
    <t>Embodying Japan: The Cultures of Beauty, Sports, and Medicine in Japan</t>
  </si>
  <si>
    <t>Explores Japanese culture and society through investigating changing concepts of the human body. Sources include anthropological and history materials, science fiction, and film.</t>
  </si>
  <si>
    <t>STRUCTURE OF JAPANESE</t>
  </si>
  <si>
    <t>JWST</t>
  </si>
  <si>
    <t>INTRO  TO JEWISH STUDIES</t>
  </si>
  <si>
    <t>INTRO TO HEBREW BIBLE</t>
  </si>
  <si>
    <t>EARLY JUDAISM</t>
  </si>
  <si>
    <t>JUDAISM IN OUR TIME</t>
  </si>
  <si>
    <t>A Social History of Jewish Women in America</t>
  </si>
  <si>
    <t>Course examines the history and culture of Jewish women in America from their arrival in New Amsterdam in 1654 to the present and explores how gender shaped this journey.</t>
  </si>
  <si>
    <t>ZIONISM AND LANGUAGE</t>
  </si>
  <si>
    <t>Shalom Y'all: The Jewish Experience in the American South</t>
  </si>
  <si>
    <t>This course explores ethnicity in the South and focuses on the history and culture of Jewish Southerners from their arrival in the Carolinas in the 17th century to the present day.</t>
  </si>
  <si>
    <t>THEMES/METHODS JWST</t>
  </si>
  <si>
    <t>Capstone Course:  Themes and Methodologies in Jewish Studies</t>
  </si>
  <si>
    <t>Required of majors in religious studies with a concentration in Jewish studies; graduate students may enroll. Concentrating on a different theme each year, the course offers intensive grounding in key areas of and approaches to Jewish studies. Combines exploration of broad topics with scholarly rigor and specificity.</t>
  </si>
  <si>
    <t>KOR</t>
  </si>
  <si>
    <t>ELEMENTARY KOREAN I</t>
  </si>
  <si>
    <t>ELEMENTARY KOREAN II</t>
  </si>
  <si>
    <t>CONTEMPORARY KOREA</t>
  </si>
  <si>
    <t>History, Memory, and Reality in Contemporary Korea</t>
  </si>
  <si>
    <t>This course will provide an introduction to Korean studies and examine contemporary issues in Korean society and culture through social and cultural movements, multiple genres of texts, and artistic manifestations.</t>
  </si>
  <si>
    <t>SOCIAL CHANGE IN KOREA</t>
  </si>
  <si>
    <t>Education and Social Changes in Contemporary Korea</t>
  </si>
  <si>
    <t>This course will provide an introduction to Korean studies and examine contemporary issues in Korean society through policies and systems in education, social and cultural trends and phenomena, and globalism.</t>
  </si>
  <si>
    <t>INTERMEDIATE KOREAN I</t>
  </si>
  <si>
    <t>Intermediate Korean I</t>
  </si>
  <si>
    <t>Prerequisite, KOR 102. Continues developing reading and writing skills for narrative and descriptive texts and increasing communicative competence in applied social contexts.</t>
  </si>
  <si>
    <t>INTERMEDIATE KOREAN II</t>
  </si>
  <si>
    <t>ADVANCED KOREAN I</t>
  </si>
  <si>
    <t>Advanced Korean I</t>
  </si>
  <si>
    <t>Prerequisite, KOR 204. Advanced study of written and spoken Korean language and Korean culture. Three hours per week.</t>
  </si>
  <si>
    <t>ADVANCED KOREAN II</t>
  </si>
  <si>
    <t>Advanced Korean II</t>
  </si>
  <si>
    <t>Prerequisite, KOR 305. Advanced study of written and spoken Korean language and Korean culture. Three hours per week.</t>
  </si>
  <si>
    <t>KOREAN DIASPORAS</t>
  </si>
  <si>
    <t>Korean Diasporas</t>
  </si>
  <si>
    <t>This course will explore multiple contexts of the Korean diaspora such as historical, political, social, and educational contexts. Examines uniqueness and commonalities among various Korean diasporic communities around the world.</t>
  </si>
  <si>
    <t>MODERN KOREAN LITERATURE</t>
  </si>
  <si>
    <t>Modern Korean Literature and Culture</t>
  </si>
  <si>
    <t>Prerequisite, KOR 306. Modern Korean literature by major authors, from around 1940 to the present. Emphasis on reading, translation, and criticism. Students will improve their written and oral communication skills in Korean through the study of literary works in their social, cultural, and historical context.</t>
  </si>
  <si>
    <t>LATN</t>
  </si>
  <si>
    <t>ELEMENTARY LATIN I</t>
  </si>
  <si>
    <t>Elementary Latin I</t>
  </si>
  <si>
    <t>The basic elements of Latin grammar, practice in reading and writing Latin, introduction to Roman civilization through a study of the language of the Romans.</t>
  </si>
  <si>
    <t>ELEMENTARY LATIN II</t>
  </si>
  <si>
    <t>Elementary Latin II</t>
  </si>
  <si>
    <t>Continuation of LATN 101. The basic elements of Latin grammar, practice in reading and writing Latin, introduction to Roman civilization through a study of the language of the Romans.</t>
  </si>
  <si>
    <t>INTERMEDIATE LATIN I</t>
  </si>
  <si>
    <t>INTERMEDIATE LATIN</t>
  </si>
  <si>
    <t>MEDIEVAL LATIN</t>
  </si>
  <si>
    <t>VIRGIL</t>
  </si>
  <si>
    <t>CICERO</t>
  </si>
  <si>
    <t>OVID</t>
  </si>
  <si>
    <t>LYRIC POETRY</t>
  </si>
  <si>
    <t>Lyric Poetry</t>
  </si>
  <si>
    <t>Prerequisite, any LATN course numbered 220 or higher; permission of the instructor for students lacking the prerequisite. Readings in Catullus and Horace.</t>
  </si>
  <si>
    <t>AUGUSTAN POETRY</t>
  </si>
  <si>
    <t>ROMAN ELEGY</t>
  </si>
  <si>
    <t>Roman Elegy</t>
  </si>
  <si>
    <t>Prerequisite, any LATN course numbered 220 or higher; permission of the instructor for students lacking the prerequisite. This course studies Ovid, Propertius, and Tibullus, focusing on themes such as love, male-female relations, politics, war, Roman culture, and poetry itself.</t>
  </si>
  <si>
    <t>LUCRETIUS</t>
  </si>
  <si>
    <t>PETRONIUS/AGE/NERO</t>
  </si>
  <si>
    <t>SATIRE (HORACE &amp;JUVENAL)</t>
  </si>
  <si>
    <t>Satire (Horace and Juvenal)</t>
  </si>
  <si>
    <t>Prerequisite, any LATN course numbered 220 or higher; permission of the instructor for students lacking the prerequisite. Readings in the satires of Horace and Juvenal.</t>
  </si>
  <si>
    <t>TACITUS PLINY'S LTR</t>
  </si>
  <si>
    <t>LATIN LIT OF THE EMPIRE</t>
  </si>
  <si>
    <t>PROFESSIONAL SPORTS LAW</t>
  </si>
  <si>
    <t>CIVIL PROCEDURE</t>
  </si>
  <si>
    <t>Civil Procedure</t>
  </si>
  <si>
    <t>CONTRACTS</t>
  </si>
  <si>
    <t>CRIMINAL LAW</t>
  </si>
  <si>
    <t>CRIM PRO INVESTIGATION</t>
  </si>
  <si>
    <t>Criminal Procedure Investigation</t>
  </si>
  <si>
    <t>PROPERTY</t>
  </si>
  <si>
    <t>TORTS</t>
  </si>
  <si>
    <t>COPYRIGHT LAW</t>
  </si>
  <si>
    <t>TRADEMARK LAW</t>
  </si>
  <si>
    <t>LAW OF NONPROFIT ORGANIZ</t>
  </si>
  <si>
    <t>IMMIGRATN &amp; CITZNSHP</t>
  </si>
  <si>
    <t>ALTERNATIVE DISPUTE RESOLUTION</t>
  </si>
  <si>
    <t>Alternative Dispute Resolution</t>
  </si>
  <si>
    <t>ADMINISTRATIVE LAW</t>
  </si>
  <si>
    <t>WORKERS COMPENSATION LAW</t>
  </si>
  <si>
    <t>INTRO TO LAW OF THE US</t>
  </si>
  <si>
    <t>Introduction to the Law of the United States</t>
  </si>
  <si>
    <t>The course will focus on the structure of the U.S. legal system and legal education system.  It will introduce the basics of case analysis, statutory interpretation, the application of regulations, and the role of the Constitution.  It will also provide students minimal exposure to legal research methodologies.</t>
  </si>
  <si>
    <t>CRIM PRO:ADJUDICTN</t>
  </si>
  <si>
    <t>ANTITRUST</t>
  </si>
  <si>
    <t>BUSI ASSOCIATIONS</t>
  </si>
  <si>
    <t>CRIMINAL LAWYERING</t>
  </si>
  <si>
    <t>CONFLICT OF LAWS</t>
  </si>
  <si>
    <t>CIVIL LAWYERING</t>
  </si>
  <si>
    <t>CONSUMER LAW</t>
  </si>
  <si>
    <t>CORPORATE FINANCE</t>
  </si>
  <si>
    <t>BANKING LAW</t>
  </si>
  <si>
    <t>BANKRUPTCY</t>
  </si>
  <si>
    <t>ELECTION LAW</t>
  </si>
  <si>
    <t>EVIDENCE</t>
  </si>
  <si>
    <t>FAMILY LAW</t>
  </si>
  <si>
    <t>EDUCATION LAW</t>
  </si>
  <si>
    <t>FED JURISDICTION</t>
  </si>
  <si>
    <t>INSURANCE</t>
  </si>
  <si>
    <t>LEGAL HISTORY</t>
  </si>
  <si>
    <t>INTELLECTUAL PROP</t>
  </si>
  <si>
    <t>PROF RESPONSIBILITY</t>
  </si>
  <si>
    <t>TRUSTS &amp; ESTATES</t>
  </si>
  <si>
    <t>MEDIA LAW</t>
  </si>
  <si>
    <t>REAL ESTATE TRANSACTIONS</t>
  </si>
  <si>
    <t>SECURED TRANSACTIONS</t>
  </si>
  <si>
    <t>SECURITIES REG</t>
  </si>
  <si>
    <t>INTL BUSINESS TRAN</t>
  </si>
  <si>
    <t>INCOME TAXATION</t>
  </si>
  <si>
    <t>CORPORATE TAX</t>
  </si>
  <si>
    <t>PATENT LAW</t>
  </si>
  <si>
    <t>PARTNERSHIP TAX</t>
  </si>
  <si>
    <t>TRIAL ADVOCACY</t>
  </si>
  <si>
    <t>RES,REAS,WRIT,ADVOC I</t>
  </si>
  <si>
    <t>RES,REAS,WRIT,ADVOC II</t>
  </si>
  <si>
    <t>LEGISLATIVE ADVOCACY</t>
  </si>
  <si>
    <t>DEATH PENALTY/SUPREME CT</t>
  </si>
  <si>
    <t>CONST ADJUD SEM</t>
  </si>
  <si>
    <t>NATURE OF JUDICIAL PROC</t>
  </si>
  <si>
    <t>HIGHER EDUC ISSUES</t>
  </si>
  <si>
    <t>CURRENT ISSUES IN PRIVACY LAW</t>
  </si>
  <si>
    <t>ADV TORTS: BUS TORTS/PROD LIAB</t>
  </si>
  <si>
    <t>APPELLATE ADVOCACY</t>
  </si>
  <si>
    <t>ADV COMMER LAW/CONTRACTS</t>
  </si>
  <si>
    <t>COMP CON LAW SEM</t>
  </si>
  <si>
    <t>CONSTRUCTION LAW</t>
  </si>
  <si>
    <t>LAW &amp; LITERATURE</t>
  </si>
  <si>
    <t>JUDICIAL SENTENCING</t>
  </si>
  <si>
    <t>FEDERAL INDIAN LAW</t>
  </si>
  <si>
    <t>NC STATE CONSTITUTION</t>
  </si>
  <si>
    <t>NC PRETRIAL LIT - TORTS</t>
  </si>
  <si>
    <t>NATIONAL SECURITY LAW</t>
  </si>
  <si>
    <t>MILITARY JUSTICE</t>
  </si>
  <si>
    <t>The history of military justice and the Uniform Code of Military Justice (UCMJ); the different types of crimes proscribed by Congress in the UCMJ; military jurisdiction; military trial practice and procedure; the service appellate courts; the authority of the military commander under the UCMJ; the military justice system in times of war; courts-martial as contrasted with military commissions; and significant military cases reaching the U.S. Supreme Court and other federal courts.</t>
  </si>
  <si>
    <t>WHITE COLLAR CRIME</t>
  </si>
  <si>
    <t>TAX POLICY SEM</t>
  </si>
  <si>
    <t>YOUTH JUSTICE CLINIC</t>
  </si>
  <si>
    <t>Youth Justice Clinic</t>
  </si>
  <si>
    <t>COMMUNITY DEVELOP CLINIC</t>
  </si>
  <si>
    <t>HONORS WRITING SCHOLARS</t>
  </si>
  <si>
    <t>EXTERNSHIP PROGRAM</t>
  </si>
  <si>
    <t>FULL TERM EXTERNSHIP</t>
  </si>
  <si>
    <t>ADVANCED CONSTITUTIONAL LAW</t>
  </si>
  <si>
    <t>Advanced Constitutional Law</t>
  </si>
  <si>
    <t>This course will examine the legislative history and jurisprudence of the Fourteenth Amendment, focusing primarily on the Equal Protection Clause. The course studies the application of the Amendment to women, to people of color, to economic status, and to sexual orientation.</t>
  </si>
  <si>
    <t>REMEDIES</t>
  </si>
  <si>
    <t>FIRST AMENDMENT LAW REV</t>
  </si>
  <si>
    <t>BANKING INSTITUTE</t>
  </si>
  <si>
    <t>NC LAW REVIEW</t>
  </si>
  <si>
    <t>INT'L LAW JOURNAL</t>
  </si>
  <si>
    <t>HOLDERNESS MOOT CT</t>
  </si>
  <si>
    <t>TRIAL LAW ACADEMY</t>
  </si>
  <si>
    <t>LAW &amp; TECHNOLOGY JOURNAL</t>
  </si>
  <si>
    <t>SPANISH/AMER LAWYERS</t>
  </si>
  <si>
    <t>INT'L INTELLECTUAL PROP</t>
  </si>
  <si>
    <t>CHURCH AND STATE</t>
  </si>
  <si>
    <t>LAW PRACTICE TECHNOLOGIES</t>
  </si>
  <si>
    <t>Law Practice Technologies</t>
  </si>
  <si>
    <t>This course will survey selected software, technologies, and skills necessary to practice effectively as a 21st century lawyer.  The intention of the course is to prepare students for evaluating these materials and using them in a practical setting and to examine the ethical questions that arise with their use.</t>
  </si>
  <si>
    <t>ELDER LAW</t>
  </si>
  <si>
    <t>Elder Law</t>
  </si>
  <si>
    <t>The Elder Law course will provide the student with the practical skills needed to address those concerns facing the typical elder law client when planning for long term or short term medical care, incapacity, and death.</t>
  </si>
  <si>
    <t>FIN  ACCOUNTING/LAWYERS</t>
  </si>
  <si>
    <t>COMMERCIAL ARBITRATION</t>
  </si>
  <si>
    <t>PSYCHIATRY AND LAW</t>
  </si>
  <si>
    <t>JURISPRUD OF CAP PUNISH</t>
  </si>
  <si>
    <t>CONST CRIMINAL PROCEDURE</t>
  </si>
  <si>
    <t>HEALTH LAW BIOETHICS</t>
  </si>
  <si>
    <t>Health Law Bioethics and Quality of Care</t>
  </si>
  <si>
    <t>HEALTH LAW ORGANIZATION</t>
  </si>
  <si>
    <t>Health Law Organization, Regulation and Finance</t>
  </si>
  <si>
    <t>EMPLOYEE BENEFITS &amp; EXEC COMP</t>
  </si>
  <si>
    <t>Employee Benefits and Executive Compensation</t>
  </si>
  <si>
    <t>This course focuses on non-cash employer provided benefits designed to help employees save for retirement and cover health care costs through the use of plans that are qualified under the Internal Revenue Code.  It also looks at current trends in executive compensation, including equity plans, deferred compensation, and hot topics in executive employment agreements.</t>
  </si>
  <si>
    <t>APPLIED LEGAL CONCEPTS I</t>
  </si>
  <si>
    <t>APPLIED LEGAL CONCEPTS</t>
  </si>
  <si>
    <t>ADVANCED BANKRUPTCY</t>
  </si>
  <si>
    <t>Advanced Bankruptcy</t>
  </si>
  <si>
    <t>Prerequisite, LAW 238. Advanced Bankruptcy is a transition-to-practice writing and experiential course designed for students who have taken the basic bankruptcy course and would like to continue studying business bankruptcy in a more applied context.</t>
  </si>
  <si>
    <t>CRITICAL LEGAL THOUGHT</t>
  </si>
  <si>
    <t>Critical Legal Thought/Critical Lawyering</t>
  </si>
  <si>
    <t>This course introduces students to social justice critiques of our current legal system and explores strategies for moving the law toward more socially just outcomes.</t>
  </si>
  <si>
    <t>CURRENT ISSUES LAW &amp; MEDICINE</t>
  </si>
  <si>
    <t>Current Issues in Law and Medicine</t>
  </si>
  <si>
    <t>This seminar explores contemporary issues in law and medicine from an interdisciplinary perspective. The course will address legal topics impacting the practice of medicine and the delivery of health care, with the aim of having students appreciate both the relevant law and the broader legal and medical context.</t>
  </si>
  <si>
    <t>NEGOTIATION</t>
  </si>
  <si>
    <t>Negotiation</t>
  </si>
  <si>
    <t>The course uses a series of negotiation exercises and mock negotiations, readings, and discussion to teach the skills involved in negotiation. In addition, lawyers from the community are brought in to observe the students and give them feedback on their skills and techniques for one half-day weekend.</t>
  </si>
  <si>
    <t>ART LAW</t>
  </si>
  <si>
    <t>Art Law</t>
  </si>
  <si>
    <t>Art Law introduces students to a variety of legal areas surrounding artists, museums, galleries, auction houses and art collectors.  This area of the law embodies contract issues, criminal law matters, intellectual property, constitutional concerns involving free expression, torts and the preservation of cultural heritage artifacts and sites.  The impact of technology on these areas is another focus of the course.</t>
  </si>
  <si>
    <t>SEX OFFENDERS AND THE LAW</t>
  </si>
  <si>
    <t>Sex Offenders and the Law</t>
  </si>
  <si>
    <t>This seminar will examine the development, present state, and future of laws concerning sexual violence and the regulation of sex offenders. The substantive laws related to rape and sexual assault, as well as the differing treatment courts provide to adult pornography, child pornography, and obscenity will be discussed.</t>
  </si>
  <si>
    <t>FAMILY LAW PRACTICE</t>
  </si>
  <si>
    <t>Family Law Practice</t>
  </si>
  <si>
    <t>Pre- or Co-requisite, LAW 244 (Family Law).  Students will apply the doctrine they are learning in Family Law in hands-on exercises that will help them gain the skills to interview clients, prepare a divorce complaint, interrogatories for equitable distribution and spousal support claims, conduct negotiations regarding these claims, draft prenuptial and separation agreements, and prepare for trial on family law issues.</t>
  </si>
  <si>
    <t>MEDIA &amp; INTERNET LAW PRACTICUM</t>
  </si>
  <si>
    <t>PATENT PROSECUTION SEMINAR</t>
  </si>
  <si>
    <t>JUDICIAL OPINION WRITING</t>
  </si>
  <si>
    <t>Judicial Opinion Writing</t>
  </si>
  <si>
    <t>This course requires students to operate in groups of five, each of which will function as a mock Supreme Court.  After introducing students to materials on how courts function and stare decisis, each student Court will choose to decide cases in one of two areas - the first amendment or equal protection/due process.</t>
  </si>
  <si>
    <t>INTERVIEWING AND COUNSELING</t>
  </si>
  <si>
    <t>Interviewing and Counseling</t>
  </si>
  <si>
    <t>The course uses a series of role playing exercises, readings and discussion to teach the skills involved in interviewing and counseling.  Occasionally, an outside individual will be invited to the class to make the role plays more realistic.  In addition, both mental health professionals and lawyers from the community will observe students and give feedback on their skills and techniques.</t>
  </si>
  <si>
    <t>EMERGING ISSUES - LEGAL ETHICS</t>
  </si>
  <si>
    <t>Emerging Issues in Legal Ethics</t>
  </si>
  <si>
    <t>This seminar will explore current topics in legal ethics confronting civil and criminal litigators, namely Rule 11; the Sarbanes-Oxley Act; the attorney-client privilege, particularly with respect to how the application of the material support provisions of the Patriot Act may alter the function of this privilege as well as the duty of confidentiality; judicial ethics; ethical duties toward pro se litigants; attorneys' fees; and other current debates such as that surrounding the exemption of government attorneys from Rule 8.4 (dishonesty, fraud) and Rule 4.2 (contact with represented persons) to allow the pursuit of terrorists through "sting" operations.</t>
  </si>
  <si>
    <t>CONSUMER FINANC TRANS CLINIC</t>
  </si>
  <si>
    <t>Consumer Financial Transactions Clinic</t>
  </si>
  <si>
    <t>Prerequisite, LAW 242.   Focus will be consumer financial transactions.  A large part of the work will involve representing low- and moderate-income clients who hold home mortgages that are at risk of foreclosure or are being foreclosed upon.  Clinic will also represent clients in other consumer financial matters: abusive practices related to credit cards, short-term loans, student loans, and check-cashing services.</t>
  </si>
  <si>
    <t>WRITING FOR JUDICIAL CLERKSHIP</t>
  </si>
  <si>
    <t>Writing for Judicial Clerkships</t>
  </si>
  <si>
    <t>This class is designed primarily for students interested in or already pursuing judicial clerkships after graduation.  Students will track the life cycle of an appeal from initial briefing through final opinion and beyond.  Through in-class exercises and out-of-class writing assignments, students will learn about the behind-the-scenes mechanics of an appellate court and develop their skills in synthesizing arguments and drafting clear and complete bench briefs, judicial opinions, and more.</t>
  </si>
  <si>
    <t>THE LAWYER AS PUBLIC CITIZEN</t>
  </si>
  <si>
    <t>The Lawyer as Public Citizen: Access to Justice</t>
  </si>
  <si>
    <t>This course will teach the principles of the lawyer as public citizenship and the profession's obligations to facilitate access to justice for all through readings, discussions, practice simulations, drafting exercises, and guest speakers.  Topics include the history of the provision of legal aid to the poor including case law, legal policy, and legislation.</t>
  </si>
  <si>
    <t>SMALL FIRM CIVIL PRACTICE</t>
  </si>
  <si>
    <t>Small Firm Civil Practice</t>
  </si>
  <si>
    <t>In this course, students will work on practical skills in those areas of civil law that small firm practitioners are most likely to encounter while also learning valuable practice management methods.  This course will explore family law, trusts and estates, real estate practice, civil litigation, and small business representation.</t>
  </si>
  <si>
    <t>EXTERNSHIP</t>
  </si>
  <si>
    <t>INTELLECTUAL PROPERTY CLINIC</t>
  </si>
  <si>
    <t>Intellectual Property Clinic</t>
  </si>
  <si>
    <t>LAW 211.  LAW 265, LAW 210 recommended. Students will train to be creative and effective advocates on behalf of clients who need to protect the words, symbols, names, images or designs that allow customers to easily identify and authenticate the source of a service or product.  It will involve representing independent non-profits, educational institutions, and small businesses before the USPTO.</t>
  </si>
  <si>
    <t>GOVMT BORROWING/RESTRUCTURING</t>
  </si>
  <si>
    <t>AMATEUR SPORT LAW</t>
  </si>
  <si>
    <t>CRIM JUSTICE &amp; CIVIL PENALTIES</t>
  </si>
  <si>
    <t>Criminal Justice and Civil Penalties</t>
  </si>
  <si>
    <t>The course will focus on the U.S. criminal justice system.  Topics: arrest practices, incarceration rates, prison conditions, race-/class-based disparities in criminal justice administration, secondary effects of mass incarceration on communities/families.  It will then turn to how contact with the criminal justice system triggers numerous civil regulatory decisions.  Topics: immigration enforcement, public benefits, employment, restrictions on movement.</t>
  </si>
  <si>
    <t>CURRENT TOPICS IN CRIM JUSTICE</t>
  </si>
  <si>
    <t>Current Topics in Criminal Justice</t>
  </si>
  <si>
    <t>The course is designed to expose students to a series of current events and topics in the criminal justice system.  Topics will include trends in imprisonment and incarceration, recidivism, forensic evidence, capital punishment, and the role of the media.</t>
  </si>
  <si>
    <t>LITIGATION RISK MANAGEMENT</t>
  </si>
  <si>
    <t>Litigation Risk Management</t>
  </si>
  <si>
    <t>Modern litigation is primarily an exercise in risk management.  Clients and lawyers must manage risks associated with the litigation and its potential payouts; uncertain insurance coverage; relations with employees, customers, and financial markets; reputational concerns; etc.  This course will explore how litigants and their lawyers manage these risks across a range of practice settings.</t>
  </si>
  <si>
    <t>LIFE CYCLE OF AN M&amp;A DEAL</t>
  </si>
  <si>
    <t>Life Cycle of an M&amp;A Deal</t>
  </si>
  <si>
    <t>Prerequisite, LAW 228. This course will introduce students to one of the critical, culminating events in the life of a business organization: the negotiated merger or acquisition transaction.  It will survey the work lawyers do at each of the main stages of the transaction and is directed at students who are considering careers as business lawyers.</t>
  </si>
  <si>
    <t>LEADERSHIP FOR LAWYERS</t>
  </si>
  <si>
    <t>Leadership for Lawyers</t>
  </si>
  <si>
    <t>This transition to practice course empowers students to serve effectively in professional and personal leadership roles.  Students will learn about leadership and management theories and the practical implementation of those theories in the legal context, through a combination of readings, case studies, discussions, and short writing assignments.</t>
  </si>
  <si>
    <t>VETERANS LEGAL ASSIST PROJECT</t>
  </si>
  <si>
    <t>CONTRACT DRAFTING</t>
  </si>
  <si>
    <t>Contract Drafting</t>
  </si>
  <si>
    <t>This seminar will serve as an introduction to the nuts and bolts of contracting drafting. The seminar will address not only legal drafting issues, but also how to understand a client's practical business needs in order to effectively use the contract as a planning and problem-solving tool.</t>
  </si>
  <si>
    <t>CYBERSECURITY LAW</t>
  </si>
  <si>
    <t>TEACHING ASST-ADV APP ADVOCACY</t>
  </si>
  <si>
    <t>PHARMACEUTICAL LAW &amp; POLICY</t>
  </si>
  <si>
    <t>Issues in Pharmaceutical Law &amp; Policy</t>
  </si>
  <si>
    <t>This seminar will explore a variety of issues surrounding the U.S. pharmaceutical industry, ranging from the legal framework for drug approval and marketing to legal and ethical considerations of the industry's role in and influence over the provision of health care.</t>
  </si>
  <si>
    <t>EXPLORE ROLE/IN-HOUSE COUNSEL</t>
  </si>
  <si>
    <t>Exploring the Role of In-House Counsel</t>
  </si>
  <si>
    <t>This transition-to-practice course, taught by a career general counsel, will introduce students to life as an in-house attorney. The course is for students considering careers as in-house counsel, whether as generalists, transactional lawyers, litigators or legal managers, and whether for manufacturers, financial institutions, technology firms, insurers, utilities, information providers, healthcare providers, other service providers or non-profits.</t>
  </si>
  <si>
    <t>LAWYERING SOFT-SKILLS SEMINAR</t>
  </si>
  <si>
    <t>WRITING FOR PRACTICE</t>
  </si>
  <si>
    <t>EXPERT WITNESS PRACTICUM</t>
  </si>
  <si>
    <t>PRIVACY LAW SURVEY</t>
  </si>
  <si>
    <t>Privacy Law Survey</t>
  </si>
  <si>
    <t>This course focuses on United States privacy law, including torts, contracts, constitutional laws, statutes and regulations, and societal norms that safeguard the right of privacy and personal dignity in the United States and which balance that interest against competing interests.</t>
  </si>
  <si>
    <t>TAX LAW RESEARCH AND WRITING</t>
  </si>
  <si>
    <t>LEGAL ETHICS / SOCIAL JUSTICE</t>
  </si>
  <si>
    <t>Legal Ethics and Social Justice</t>
  </si>
  <si>
    <t>This course examines the relationship between lawyers' ethics and social justice. Topics include confidentiality, zeal, counseling, conflicts of interest, solicitation, civility between lawyers, attorneys? fees, and the distribution of attorneys. Our perspective will be to ask how these topics intersect with lawyers? social justice obligations. PR credit awarded.</t>
  </si>
  <si>
    <t>WRITING FOR THE BAR</t>
  </si>
  <si>
    <t>LAW OF EMERGING TECHNOLOGIES</t>
  </si>
  <si>
    <t>Law of Emerging Technologies: A. I., Robotics, and Blockchain</t>
  </si>
  <si>
    <t>This course provides frameworks for approaching rapidly emerging technologies such as blockchains, artificial intelligence tools, and robotics, in order that lawyers and policymakers may speak the language of technology and can help direct technological development in keeping with ethics, social norms, and the rule of law.</t>
  </si>
  <si>
    <t>FOUNDATIONS IN US COMMON LAW</t>
  </si>
  <si>
    <t>US LEGAL RESEARCH &amp; WRITING</t>
  </si>
  <si>
    <t>206D</t>
  </si>
  <si>
    <t>CRIM PROC: DOCTRINE &amp; WRITING</t>
  </si>
  <si>
    <t>Criminal Procedure Investigation: Doctrine and Writing Skills</t>
  </si>
  <si>
    <t>The scope and limitations of permissible law enforcement conduct in the investigation of crime, with particular focus on the constitutional limits established by the Fourth, Fifth, Sixth, and Fourteenth Amendments.  Principal topics include search and seizure, police interrogation, and procedures for the identification of suspects.</t>
  </si>
  <si>
    <t>206P</t>
  </si>
  <si>
    <t>CRIM PROC INVESTIGATION SKILLS</t>
  </si>
  <si>
    <t>Criminal Procedure Litigation Skills</t>
  </si>
  <si>
    <t>Prerequisites, LAW 206 or 206D, and LAW 242 or LAW 242T; Pre- or Corequisite, LAW 288. Students in this course will develop their skills in oral advocacy and deepen their understanding of the doctrines of criminal procedure investigation by litigating a series of simulated motion to suppress hearings alternating between the role of prosecutor and defense lawyer.</t>
  </si>
  <si>
    <t>211P</t>
  </si>
  <si>
    <t>TRADEMARK PRACTICE SEMINAR</t>
  </si>
  <si>
    <t>Trademark Practice Seminar</t>
  </si>
  <si>
    <t>Prerequisite, LAW 211.  This course is designed to introduce students to the practical skills necessary to help clients identify, keep, and use trademarks. In this seminar, we will explore trademark law through practical exercises and writing assignments. We will work on a client matter throughout the semester.</t>
  </si>
  <si>
    <t>220W</t>
  </si>
  <si>
    <t>ADMIN LAW WRITING</t>
  </si>
  <si>
    <t>228W</t>
  </si>
  <si>
    <t>BUSINESS PLANNING</t>
  </si>
  <si>
    <t xml:space="preserve"> Pre- or corequisites, LAW 228 and LAW 280. Business of practicing law; professional responsibility and professionalism; basic financial concepts; employment agreements, equity-based compensation; basic accounting principles and use of financial statements; valuation methods; choice of entity (C corporation, S corporation, B corporation, partnership, limited liability company); owners' agreements; venture capital financing; corporate securities; mergers, acquisitions and reorganizations.</t>
  </si>
  <si>
    <t>234A</t>
  </si>
  <si>
    <t>CONSTITUTIONAL LAW</t>
  </si>
  <si>
    <t>234F</t>
  </si>
  <si>
    <t>FIRST AMENDMENT</t>
  </si>
  <si>
    <t>242T</t>
  </si>
  <si>
    <t>243A</t>
  </si>
  <si>
    <t>EMPLOYMENT LAW</t>
  </si>
  <si>
    <t>266C</t>
  </si>
  <si>
    <t>ETHICS IN CRIMINAL PRACTICE</t>
  </si>
  <si>
    <t>266G</t>
  </si>
  <si>
    <t>PR: GOVERNMENT ATTORNEYS</t>
  </si>
  <si>
    <t>Professional Responsibility: Ethics for Litigators and Government Attorneys</t>
  </si>
  <si>
    <t>The course examines a range of issues involving the ethics of the legal profession as applied in the context of litigation and working as a government lawyer. Criminal and civil cases, as well as other materials, will be considered.</t>
  </si>
  <si>
    <t>266P</t>
  </si>
  <si>
    <t>THE LAW FIRM</t>
  </si>
  <si>
    <t>267P</t>
  </si>
  <si>
    <t>ALR: INTELLECTUAL PROP &amp; TECH</t>
  </si>
  <si>
    <t>Advanced Legal Research: Intellectual Property and Technology</t>
  </si>
  <si>
    <t>This course is designed for upper class students interested in practicing intellectual property and other technology-intensive practice areas.  Students will develop advanced proficiency in using caselaw and statutory research, regulatory materials, secondary sources, and in other fundamental research concepts through the context of IP and technology law scenarios. LAW 210 (Copyright Law), 211 (Trademark Law), 265 (Intellectual Property Law), 286 (Patent Law), 334 (Privacy Law), or 357C (Cyberspace Law) provide background, but are not required prerequisites.</t>
  </si>
  <si>
    <t>267T</t>
  </si>
  <si>
    <t>ADVANCED LEGAL RESEARCH</t>
  </si>
  <si>
    <t>267U</t>
  </si>
  <si>
    <t>ALR: RESEARCH GLOBAL LAW PRACT</t>
  </si>
  <si>
    <t>Advanced Legal Research: Research in Global Law Practice</t>
  </si>
  <si>
    <t>Prerequisites, LAW 295 (Research, Reasoning, Writing, and Advocacy, Part I) and 296 (Part II). This specialized legal research course is designed for upper class students interested in gaining advanced research skills not only in US sources of law and information, but also in foreign and international law research.  It will focus on developing advanced proficiency in US legal research and cover sources and strategies for conducting foreign and international legal research.</t>
  </si>
  <si>
    <t>278W</t>
  </si>
  <si>
    <t>SECURITIES REGULATN</t>
  </si>
  <si>
    <t>285W</t>
  </si>
  <si>
    <t>STATE &amp; LOCAL GOV LAW</t>
  </si>
  <si>
    <t>294W</t>
  </si>
  <si>
    <t>BIOTECHNOLOGY &amp; LIFE SCIENCES</t>
  </si>
  <si>
    <t>Transition to Practice in Biotechnology and Life Sciences</t>
  </si>
  <si>
    <t>Prerequisites, LAW 228 and LAW 265 or LAW 286. This course introduces students to the main areas of the emerging discipline of biotechnology law and provides students with a rigorous, practice-oriented written exercise in one of these areas: patent law; the business of biotechnology; health-related biotechnology practice.</t>
  </si>
  <si>
    <t>357C</t>
  </si>
  <si>
    <t>CYBERSPACE LAW SEM</t>
  </si>
  <si>
    <t>398A</t>
  </si>
  <si>
    <t>IMMIGRATION CLINIC</t>
  </si>
  <si>
    <t>Immigration Clinic</t>
  </si>
  <si>
    <t>The Immigration Clinic is a two-semester clinic that provides students with an opportunity to represent clients in immigration cases.  Students work in teams of two and consult with each other before weekly team meetings with their faculty supervisor.</t>
  </si>
  <si>
    <t>429W</t>
  </si>
  <si>
    <t>BUSINESS ASSOCIATIONS</t>
  </si>
  <si>
    <t>LGLA</t>
  </si>
  <si>
    <t>ELEM LINGALA I</t>
  </si>
  <si>
    <t>Elementary Lingala I</t>
  </si>
  <si>
    <t>Introduces the essential elements of Lingala structure and vocabulary and aspects of African cultures. Aural comprehension, reading, speaking, and writing are stressed.</t>
  </si>
  <si>
    <t>ELEM LINGALA II</t>
  </si>
  <si>
    <t>Elementary Lingala II</t>
  </si>
  <si>
    <t>Prerequisite, LGLA 401. Continues the introduction of the essential elements of Lingala structure and vocabulary and aspects of African cultures. Aural comprehension, reading, speaking, and writing are stressed.</t>
  </si>
  <si>
    <t>LINGALA III</t>
  </si>
  <si>
    <t>Intermediate Lingala III</t>
  </si>
  <si>
    <t>This courses increases language learning ability, communicative proficiency, and proficiency in the cultures of the Lingala-speaking people.</t>
  </si>
  <si>
    <t>LING</t>
  </si>
  <si>
    <t>FYS LANG IN THE USA</t>
  </si>
  <si>
    <t>First-Year Seminar: Language in the U.S.A.</t>
  </si>
  <si>
    <t>The linguistic landscape of the United States in historical and contemporary perspective: American English dialects, language maintenance and shift among Native American and immigrant groups, language politics and policy.</t>
  </si>
  <si>
    <t>INTRO TO LANG</t>
  </si>
  <si>
    <t>Introduction to Language</t>
  </si>
  <si>
    <t>Introduction to the formal analysis of human language, including sounds, words, sentences, and language meaning, plus child language acquisition, language change over time, social attitudes toward language, and similarities and differences among languages.  Other topics may include writing systems, animal communication, and language analysis by computers.</t>
  </si>
  <si>
    <t>LINGUISTIC ANTHROPOLOGY</t>
  </si>
  <si>
    <t>Linguistic Anthropology</t>
  </si>
  <si>
    <t>An introduction to linguistic anthropology and anthropological linguistics.  The course approaches the complex interconnections between language, culture, and cognition; theoretical approaches employed during the past century (structuralism, functionalism, ethnoscience, universalism, linguistic relativity); common case studies (spatial language, colors, classifiers, deixis); verbal art (orality, literacy), linguistic ideology; and ethnolinguistic vitality.</t>
  </si>
  <si>
    <t>LANGUAGE COMMUNICAT</t>
  </si>
  <si>
    <t>EXPLOR WRLD LANGS</t>
  </si>
  <si>
    <t>PHONOLOGY</t>
  </si>
  <si>
    <t>SYNTAX</t>
  </si>
  <si>
    <t>Syntax</t>
  </si>
  <si>
    <t>Prerequisite, LING 101. Introduction to the goals and methods of transformational analysis, using English primarily, but examining how these techniques can be used to describe syntactic processes in other languages. Students may not receive credit for both LING 201 and LING 530.</t>
  </si>
  <si>
    <t>LANGUAGE CHANGE</t>
  </si>
  <si>
    <t>Linguistic Variation and Language Change</t>
  </si>
  <si>
    <t>Prerequisite, LING 101. Introduction to the analysis and description of language change, relationships among languages, and types of linguistic structure. Students may not receive credit for both LING 202 and LING 525.</t>
  </si>
  <si>
    <t>LANG AC</t>
  </si>
  <si>
    <t>Language Acquisition and Development</t>
  </si>
  <si>
    <t>Prerequisite, LING 101. Provides an introduction to first-language acquisition, focusing on the acquisition of phonology, morphology, syntax, and semantics, as well as on the social context of language acquisition and issues of atypical language development. Students may not receive credit for both LING 203 and LING 528.</t>
  </si>
  <si>
    <t>SPECIAL TOPICS IN LING</t>
  </si>
  <si>
    <t>LANGUAGE AND POWER</t>
  </si>
  <si>
    <t>Language and Power</t>
  </si>
  <si>
    <t>This course provides an overview of language and power studies. Issues: sexist and sex-neutral language; languages of subcultures defined by gender, sexual orientation, ethnicity; hate speech; "politically correct" language.</t>
  </si>
  <si>
    <t>LANGUAGE REVITALIZATION</t>
  </si>
  <si>
    <t>Race against Time: Language Revitalization</t>
  </si>
  <si>
    <t>Prerequisite, LING 101. Students are introduced to the causes and contexts of language endangerment and the complex process of language revitalization. Topics to be covered include assessment of endangerment level, language and thought, language attitudes, bilingual education, and language planning. We will also consider a number of case studies of endangered languages.</t>
  </si>
  <si>
    <t>HUMLG &amp; ANIMALCOMM</t>
  </si>
  <si>
    <t>STRUCTURE OF AFRI AMER ENGLISH</t>
  </si>
  <si>
    <t>Structure of African American English</t>
  </si>
  <si>
    <t>This course treats the structural properties of African American English. Students will learn to use sentence data to test hypotheses about language structure by investigating the syntax and semantics of African American English.</t>
  </si>
  <si>
    <t>LANGUAGE &amp; COMPUTERS</t>
  </si>
  <si>
    <t>RESEARCH METHODS IN PHONETICS</t>
  </si>
  <si>
    <t>BILINGUALISM AND SLA</t>
  </si>
  <si>
    <t>EVOLUTION OF LANGUAGE</t>
  </si>
  <si>
    <t>Origin and Evolution of Human Language</t>
  </si>
  <si>
    <t>Prerequisite, LING 101. Recommended preparation, at least one higher-level core course in linguistics. Surveys current answers to such questions as, When and how did language first appear? What do other animal communication systems share with language? Do restricted linguistic systems (e. g., pidgins) preserve "fossils" of early human language?</t>
  </si>
  <si>
    <t>INTRO TO TEXTUAL DATA ANALYSIS</t>
  </si>
  <si>
    <t>TOPICS IN LING</t>
  </si>
  <si>
    <t>Tools/Methods, Textual Data</t>
  </si>
  <si>
    <t>PHONOLOGICAL THEORY I</t>
  </si>
  <si>
    <t>L2 PHONETICS AND PHONOLOGY</t>
  </si>
  <si>
    <t>MORPHOLOGY</t>
  </si>
  <si>
    <t>Morphology</t>
  </si>
  <si>
    <t>Prerequisite, LING 101 or 400. Cross-linguistic investigation of internal word structure: inflection and derivation, word formation rules versus affixation, autosegmental morphology, morpholexical and morphophonemic rules, and the interaction of morphology with phonology and syntax.</t>
  </si>
  <si>
    <t>LANGUAGE ACQUISITION</t>
  </si>
  <si>
    <t>Language Acquisition I</t>
  </si>
  <si>
    <t>Permission of the instructor for undergraduates. One course in phonology or syntax recommended. Child language from a theoretical perspective. Topics include segmentation problems, acquisition of phonology, morphology and syntax, lexical acquisition, and language development in blind and deaf children and in bilinguals. Students may not receive credit for both LING 203 and LING 528.</t>
  </si>
  <si>
    <t>SYNTACTIC THEORY I</t>
  </si>
  <si>
    <t>Syntactic Theory I</t>
  </si>
  <si>
    <t>Permission of the instructor for undergraduates. Methods and theory of grammatical analysis within the transformational generative framework. Special emphasis on analyzing syntactic and semantic structures of English. Students may not receive credit for both LING 201 and LING 530.</t>
  </si>
  <si>
    <t>SEMANTIC THEORY I</t>
  </si>
  <si>
    <t>SOCIOLINGUISTICS</t>
  </si>
  <si>
    <t>Sociolinguistics</t>
  </si>
  <si>
    <t>Prerequisite, LING 101 or 400. Introduction to the study of language in relation to society; variation as it correlates with socioeconomic status, region, gender; the social motivation of change; language and equality; language maintenance, planning, shift.</t>
  </si>
  <si>
    <t>PIDGINS AND CREOLES</t>
  </si>
  <si>
    <t>Pidgins and Creoles</t>
  </si>
  <si>
    <t>Prerequisite, LING 101 or 400. Examination of the social contexts of language contact and their linguistic outcomes, with particular emphasis on the formation of pidgins and creoles. The course investigates the structural properties of these new contact languages and evaluates the conflicting theories that explain their genesis.</t>
  </si>
  <si>
    <t>LANGUAGE AND MIND</t>
  </si>
  <si>
    <t>LANG DEFICITS</t>
  </si>
  <si>
    <t>STRUCTURE OF RUSSIAN</t>
  </si>
  <si>
    <t>Structure of Russian</t>
  </si>
  <si>
    <t>Prerequisite, LING 101 or RUSS 102; permission of the instructor for students lacking the prerequisite. Examines Russian from the perspective of linguistic analysis. How do sounds, words, and sentences pattern in Russian? How do these compare with patterns in other languages? Also considers the influence of evidence from Russian on the development of linguistic theory.</t>
  </si>
  <si>
    <t>LING FIELD METHODS I</t>
  </si>
  <si>
    <t>145H</t>
  </si>
  <si>
    <t>Decipherment of Ancient Script</t>
  </si>
  <si>
    <t>SPEC TOPICS LATN AM</t>
  </si>
  <si>
    <t>LT AM CAPSTONE SEMINAR</t>
  </si>
  <si>
    <t>Capstone Seminar</t>
  </si>
  <si>
    <t>Interdisciplinary core seminar required of Latin American studies majors and open to other students. Topics vary by semester.</t>
  </si>
  <si>
    <t>FYS MICROORGANISMS</t>
  </si>
  <si>
    <t>First-Year Seminar: Extreme Microorganisms: Pushing the Limits of Life on Earth and Beyond</t>
  </si>
  <si>
    <t>This seminar focuses on some of the most extreme microorganisms on the planet, microorganisms that thrive without oxygen, under high temperatures (e.g., in pressurized water above the boiling point), and under chemical stress factors (high sulfide and heavy metal concentrations) that were once thought to be incompatible with life.</t>
  </si>
  <si>
    <t>FYS WAVES</t>
  </si>
  <si>
    <t>This seminar allows students to have hands-on exposure to a class of physical and computer experiments designed to challenge intuition on how motion is achieved in nature; address the science of motion of vehicles and living organisms, in fluids such as air and water, using simple physical explanations supported with the relevant mathematical descriptions</t>
  </si>
  <si>
    <t>FYS SYMMETRY AND TILINGS</t>
  </si>
  <si>
    <t>First-Year Seminar: Symmetry and Tilings</t>
  </si>
  <si>
    <t>Through projects using software programs, Web sites, and readings, students will discover the geometric structure of tilings, learn to design their own patterns, and explore the many interdisciplinary connections.</t>
  </si>
  <si>
    <t>FYS MATH AND ART</t>
  </si>
  <si>
    <t>FYS SIMULATED LIFE</t>
  </si>
  <si>
    <t>First-Year Seminar: Simulated Life</t>
  </si>
  <si>
    <t>This seminar introduces students to the thought process that goes into developing computational models of biological systems. It will also expose students to techniques for simulating and analyzing these models.</t>
  </si>
  <si>
    <t>ALGEBRA</t>
  </si>
  <si>
    <t>Algebra</t>
  </si>
  <si>
    <t>Provides a one-semester review of the basics of algebra. Basic algebraic expressions, functions, exponents, and logarithms are included, with an emphasis on problem solving. This course does not satisfy any general education requirements. It is intended for students who need it as a prerequisite for other classes.</t>
  </si>
  <si>
    <t>INTUITIVE CALCULUS</t>
  </si>
  <si>
    <t>FINITE MATHEMATICS</t>
  </si>
  <si>
    <t>MODERN MATH TOPICS</t>
  </si>
  <si>
    <t>Aspects of Modern Mathematics</t>
  </si>
  <si>
    <t>Introduction to mathematical topics of current interest in society and science, such as the mathematics of choice, growth, finance, and shape. The course is intended for the nonscience major.</t>
  </si>
  <si>
    <t>MATH MODELING</t>
  </si>
  <si>
    <t>PRECALCULUS MATH</t>
  </si>
  <si>
    <t>CALCULUS BUS/SS</t>
  </si>
  <si>
    <t>Calculus for Business and Social Sciences</t>
  </si>
  <si>
    <t>Prerequisite, MATH 110. An introductory survey of differential and integral calculus with emphasis on techniques and applications of interest for business and the social sciences. This is a terminal course and not adequate preparation for MATH 232. A student cannot receive credit for this course after receiving credit for MATH 231 or 241.</t>
  </si>
  <si>
    <t>Special Topics in Mathematics</t>
  </si>
  <si>
    <t>An undergraduate seminar course that is designed to be a participatory intellectual adventure on an advanced, emergent, and stimulating topic within a selected discipline in mathematics. This course does not count as credit towards the mathematics major.</t>
  </si>
  <si>
    <t>CALC FUNC ONE VAR I</t>
  </si>
  <si>
    <t>CAL FUNC ONE VAR II</t>
  </si>
  <si>
    <t>MULTI VARI CALC I</t>
  </si>
  <si>
    <t>UNDERGRAD SEM MATH</t>
  </si>
  <si>
    <t>NUMBERS AND ALGEBRA</t>
  </si>
  <si>
    <t>DISCRETE MATH</t>
  </si>
  <si>
    <t>Discrete Mathematics</t>
  </si>
  <si>
    <t>Prerequisite, MATH 232 or 283. This course serves as a transition from computational to more theoretical mathematics. Topics are from the foundations of mathematics: logic, set theory, relations and functions, induction, permutations and combinations, recurrence.</t>
  </si>
  <si>
    <t>1ST COURSE DIFF EQUATION</t>
  </si>
  <si>
    <t>TEACHING &amp; LEARNING MATH</t>
  </si>
  <si>
    <t>Teaching and Learning Mathematics</t>
  </si>
  <si>
    <t>Study of how people learn and understand mathematics, based on research in mathematics, mathematics education, psychology, and cognitive science.  This course is designed to prepare undergraduate mathematics majors to become excellent high school mathematics teachers.  It involves field work in both the high school and college environments.</t>
  </si>
  <si>
    <t>ADVANCED CALCULUS I</t>
  </si>
  <si>
    <t>ADVANCED CALCLUS II</t>
  </si>
  <si>
    <t>Advanced Calculus II</t>
  </si>
  <si>
    <t>Prerequisites, MATH 383 and 521. Functions of several variables, the derivative as a linear transformation, inverse and implicit function theorems, multiple integration.</t>
  </si>
  <si>
    <t>FUNCT COMP VARI APP</t>
  </si>
  <si>
    <t>ELEM DIFFEREN EQUAT</t>
  </si>
  <si>
    <t>Elementary Differential Equations</t>
  </si>
  <si>
    <t>Prerequisite, MATH 383. Linear differential equations, power series solutions, Laplace transforms, numerical methods.</t>
  </si>
  <si>
    <t>MATH METH/PHYS SC I</t>
  </si>
  <si>
    <t>MATH MET/PHYS SC II</t>
  </si>
  <si>
    <t>ELEM THRY NUMBERS</t>
  </si>
  <si>
    <t>ELE OF MOD ALGEBRA</t>
  </si>
  <si>
    <t>INTRO TO PROBABIL</t>
  </si>
  <si>
    <t>LINEAR ALGEBRA FOR APPL</t>
  </si>
  <si>
    <t>COMB MATH</t>
  </si>
  <si>
    <t>TOPOLOGY</t>
  </si>
  <si>
    <t>EUCL &amp; NONEUCL GEOM</t>
  </si>
  <si>
    <t>MATHEMATICAL MODELING</t>
  </si>
  <si>
    <t>Mathematical Modeling in the Life Sciences</t>
  </si>
  <si>
    <t>Prerequisite, MATH 383. Requires some knowledge of computer programming. Model validation and numerical simulations using ordinary, partial, stochastic, and delay differential equations. Applications to the life sciences may include muscle physiology, biological fluid dynamics, neurobiology, molecular regulatory networks, and cell biology.</t>
  </si>
  <si>
    <t>NUMERICAL ANALYSIS</t>
  </si>
  <si>
    <t>LINEAR ALGEBRA</t>
  </si>
  <si>
    <t>Linear Algebra</t>
  </si>
  <si>
    <t>Prerequisites, MATH 381 and 383; A grade of A- or better in STOR 215 may substitute for MATH 381. Vector spaces, linear transformations, duality, diagonalization, primary and cyclic decomposition, Jordan canonical form, inner product spaces, orthogonal reduction of symmetric matrices, spectral theorem, bilinear forms, multilinear functions. A much more abstract course than MATH 416 or 547.</t>
  </si>
  <si>
    <t>ALGEBRAIC STRUCTURE</t>
  </si>
  <si>
    <t>Algebraic Structures</t>
  </si>
  <si>
    <t>Prerequisite, MATH 547 or 577. Permutation groups, matrix groups, groups of linear transformations, symmetry groups; finite abelian groups. Residue class rings, algebra of matrices, linear maps, and polynomials. Real and complex numbers, rational functions, quadratic fields, finite fields.</t>
  </si>
  <si>
    <t>NONLINEAR DYNAMICS</t>
  </si>
  <si>
    <t>INTRO ANALYSIS</t>
  </si>
  <si>
    <t>COMPLEX ANALYSIS</t>
  </si>
  <si>
    <t>Complex Analysis</t>
  </si>
  <si>
    <t>Prerequisite, MATH 653. A rigorous treatment of complex integration, including the Cauchy theory. Elementary special functions, power series, local behavior of analytic functions.</t>
  </si>
  <si>
    <t>SCIENTIFIC COMPUTATION I</t>
  </si>
  <si>
    <t>Scientific Computation I</t>
  </si>
  <si>
    <t>Requires some programming experience and basic numerical analysis. Error in computation, solutions of nonlinear equations, interpolation, approximation of functions, Fourier methods, numerical integration and differentiation, introduction to numerical solution of ODEs, Gaussian elimination.</t>
  </si>
  <si>
    <t>APPL MATH METHODS I</t>
  </si>
  <si>
    <t>APPL MATH METHODS II</t>
  </si>
  <si>
    <t>Methods of Applied Mathematics II</t>
  </si>
  <si>
    <t>Prerequisite, MATH 668. Perturbation methods for ODEs and PDEs, WKBJ method, averaging and modulation theory for linear and nonlinear wave equations, long-time asymptotics of Fourier integral representations of PDEs, Green's functions, dynamical systems tools.</t>
  </si>
  <si>
    <t>MODULES, LINEAR ALGEBRA</t>
  </si>
  <si>
    <t>GROUPS AND FIELDS</t>
  </si>
  <si>
    <t>GEOM OF CURVES</t>
  </si>
  <si>
    <t>Geometry of Curves and Surfaces</t>
  </si>
  <si>
    <t>Prerequisite, advanced calculus. Topics include (curves) Frenet formulas, isoperimetric inequality, theorems of Crofton, Fenchel, Fary-Milnor; (surfaces) fundamental forms, Gaussian and mean curvature, special surfaces, geodesics, Gauss-Bonnet theorem.</t>
  </si>
  <si>
    <t>INTRO TOPOLOGY</t>
  </si>
  <si>
    <t>231H</t>
  </si>
  <si>
    <t>232H</t>
  </si>
  <si>
    <t>233H</t>
  </si>
  <si>
    <t>381H</t>
  </si>
  <si>
    <t>383H</t>
  </si>
  <si>
    <t>This seminar allows students to have hands-on exposure to a class of physical and computer experiments designed to challenge intuition on how motion is achieved in nature.</t>
  </si>
  <si>
    <t>521H</t>
  </si>
  <si>
    <t>62H</t>
  </si>
  <si>
    <t>FYS COMBINATORICS</t>
  </si>
  <si>
    <t>HONORS RESEARCH IN MATHEMATICS</t>
  </si>
  <si>
    <t>MCRO</t>
  </si>
  <si>
    <t>INTRO MEDICAL MICRO</t>
  </si>
  <si>
    <t>Introductory Medical Microbiology</t>
  </si>
  <si>
    <t>Required preparation, one semester of a basic undergraduate science class. An introductory course in microbiology that focuses on the structure, biology, and genetics of microbes in relation to human disease and the immune system.  For students planning careers in pharmacy, nursing, dental hygiene, and related fields. A laboratory is required.</t>
  </si>
  <si>
    <t>UGRD LEARNING APPRENTICE</t>
  </si>
  <si>
    <t>UGRD LEARNING ASSISTANT</t>
  </si>
  <si>
    <t>IMMUNOBIOLOGY</t>
  </si>
  <si>
    <t>Immunobiology</t>
  </si>
  <si>
    <t>A strong background in molecular biology, eukaryotic genetics, and biochemistry is required. Advanced survey course with topics that include molecular recognition, genetic mechanisms of host resistance, development of cells and cell interactions; hypersensitivity, autoimmunity, and resistance to infection. Course material from textbook and primary literature.</t>
  </si>
  <si>
    <t>VIROLOGY</t>
  </si>
  <si>
    <t>MICROBIAL PATHOGEN I</t>
  </si>
  <si>
    <t>MICROBIAL PATHOGEN II</t>
  </si>
  <si>
    <t>Microbial Pathogenesis II</t>
  </si>
  <si>
    <t>Permission of the instructor or a fundamental understanding of molecular virology and immunology. Molecular pathogenesis, with a primary focus on viral pathogens. Additional topics include vaccines and genetics of host-pathogen interactions.</t>
  </si>
  <si>
    <t>SPEC TOPICS MCRO/IMMU</t>
  </si>
  <si>
    <t>Special Topics in Microbiology or Immunology</t>
  </si>
  <si>
    <t>Permission of the department except for department majors. Designed to introduce the student to research methods. Minor investigative problems are conducted with advice and guidance of the staff. Hours and credit to be arranged, any term. May be repeated for credit two or more semesters.</t>
  </si>
  <si>
    <t>CURR TOPICS GERIATRC HLTH CARE</t>
  </si>
  <si>
    <t>THE MEDIA REVOLUTION</t>
  </si>
  <si>
    <t>The Media Revolution: From Gutenberg to Zuckerberg and Beyond</t>
  </si>
  <si>
    <t>An introduction to the various facets of communication from the objective world of news media to the persuasive worlds of advertising, public relations, and social media. Developing skills and strengthening knowledge concerning media and communication industries, their content, and their effects on society as well as on individuals.</t>
  </si>
  <si>
    <t>EXPLORE VIS WORLD</t>
  </si>
  <si>
    <t>Future Vision: Exploring the Visual World</t>
  </si>
  <si>
    <t>Survey of visual communication tools, techniques, and theories, and how they may be used in all areas of the mass media, present and future. Not open to students who have already taken MEJO 180, 182, or 187.</t>
  </si>
  <si>
    <t>INTRO TO DIGITAL STORYTELLING</t>
  </si>
  <si>
    <t>SPORTS XTRA</t>
  </si>
  <si>
    <t>Sports Xtra</t>
  </si>
  <si>
    <t>In this course students will produce a weekly sports highlights, analysis, and commentary program for distribution via social media. Students fill all editorial, field production, and studio production positions. Previously offered as MEJO 429.</t>
  </si>
  <si>
    <t>WRITING AND REPORTING</t>
  </si>
  <si>
    <t>NEWS EDITING</t>
  </si>
  <si>
    <t>News Editing</t>
  </si>
  <si>
    <t>Prerequisite, MEJO 153. Study and practice in copyediting, headline writing, and caption writing for print, digital, and social media.</t>
  </si>
  <si>
    <t>FOUNDATIONS OF PHOTO</t>
  </si>
  <si>
    <t>PHOTO, LIGHT &amp; BUSI TECHNIQUES</t>
  </si>
  <si>
    <t>FOUNDATIONS OF GRAPHIC DESIGN</t>
  </si>
  <si>
    <t>Foundations of Graphic Design</t>
  </si>
  <si>
    <t>Principles and practices of design, typography, graphics, and production for visual communication for print and electronic media. Computer graphics and pagination.</t>
  </si>
  <si>
    <t>FOUND OF INTERACTIVE MEDIA</t>
  </si>
  <si>
    <t>Foundations of Interactive Media</t>
  </si>
  <si>
    <t>Entry-level course in multimedia storytelling that includes modules on theory; the profession; design; content gathering; and editing, programming, publishing, and usability.</t>
  </si>
  <si>
    <t>AUDIO-VIDEO INFORMATION</t>
  </si>
  <si>
    <t>PUBLIC RELATIONS  WRITING</t>
  </si>
  <si>
    <t>Public Relations Writing</t>
  </si>
  <si>
    <t>Prerequisites, MEJO 137 and 153. Service-learning course provides hands-on practice in developing multiplatform communication tools (print, digital, and social media) used by public relations practitioners. Previously offered as MEJO 232.</t>
  </si>
  <si>
    <t>SPORTS AND THE MEDIA</t>
  </si>
  <si>
    <t>AUDIO JOURNALISM</t>
  </si>
  <si>
    <t>PUBLIC AFFAIRS REPORTING</t>
  </si>
  <si>
    <t>Introduction to Public Affairs Reporting</t>
  </si>
  <si>
    <t>Prerequisite, MEJO 153. Exercises in news gathering, interviewing, and writing news regardless of the delivery platform.</t>
  </si>
  <si>
    <t>FEATURE WRITING</t>
  </si>
  <si>
    <t>OPINION WRITING</t>
  </si>
  <si>
    <t>Opinion Writing</t>
  </si>
  <si>
    <t>Prerequisite, MEJO 153. Practice in writing commentary for all forms of mass communication, from journalism to public relations, no matter the delivery format. Previously offered as MEJO 258.</t>
  </si>
  <si>
    <t>ADVERTISING CREATIVE</t>
  </si>
  <si>
    <t>Advertising Creative</t>
  </si>
  <si>
    <t>Prerequisite, MEJO 137. Application of findings from social science research; social responsibility of the copywriter and advertiser; preparation of advertisements for the mass media; research in copy testing. Previously offered as MEJO 271.</t>
  </si>
  <si>
    <t>ADVERTISING MEDIA</t>
  </si>
  <si>
    <t>Advertising Media</t>
  </si>
  <si>
    <t>Prerequisite, MEJO 137. The media-planning function in advertising for both buyers and sellers of media; the relationships among media, messages, and audiences; computer analysis. Previously offered as MEJO 272.</t>
  </si>
  <si>
    <t>AD-PR RESEARCH</t>
  </si>
  <si>
    <t>Advertising and Public Relations Research</t>
  </si>
  <si>
    <t>Critical understanding and application of quantitative and qualitative methods used in the strategic planning and evaluation of advertising and public relations campaigns. Course previously offered as MEJO 279.</t>
  </si>
  <si>
    <t>INDV STUDY</t>
  </si>
  <si>
    <t>VIDEO FOR PR AND MKTG</t>
  </si>
  <si>
    <t>Video for Marketing and Public Relations</t>
  </si>
  <si>
    <t>Prerequisite, MEJO 121. Introduction to the use of video as a means of communicating with a variety of an organization's publics, both internal and external. Significant emphasis on building professional skills including teamwork, project management, client management, and creative problem solving.</t>
  </si>
  <si>
    <t>PRESENTATION DESIGN</t>
  </si>
  <si>
    <t>Visual Design for Strategic Communication</t>
  </si>
  <si>
    <t>Develop visual design skills through analysis and execution of studio projects. Typography, color, imagery, messaging, brand, market strategy, and strategic communication are emphasized. Students learn to problem-solve design and marketing solutions, use professional software, and present and defend creative ideas and work.</t>
  </si>
  <si>
    <t>AD VISUAL LANGUAGE LAB</t>
  </si>
  <si>
    <t>Green Brand Lab</t>
  </si>
  <si>
    <t>Development and design of creative strategies for green products and good services. Students innovate environmentally sustainable products, services, and processes that lead to brand loyalty and positive impact. Triple bottom line: social, ecological and financial strategies, brand development, advocacy communications, research, data, and storytelling come together to make the world a better place. Course previously offered as MEJO 335.</t>
  </si>
  <si>
    <t>AD UX &amp; ENGAGEMENT DESIGN</t>
  </si>
  <si>
    <t>UX Strategy and Design</t>
  </si>
  <si>
    <t>Required preparation, a prior or concurrent visual design course, internship, or work experience demonstrating basic graphic design skills. Immersion in experience design (XD) for products and services with a focus on digital user experience (UX), interface design (UI), analytics and marketing strategies. Students use design thinking, research, data, testing, business models, social media, and optimal conversion to engage diverse audiences. Previously offered as MEJO 336.</t>
  </si>
  <si>
    <t>INTRO TO MEDIA LAW:JOUR FOCUS</t>
  </si>
  <si>
    <t>INTRO TO NET ISS &amp; CONC</t>
  </si>
  <si>
    <t>Introduction to Internet Issues and Concepts</t>
  </si>
  <si>
    <t>Students develop an understanding of social, legal, political, and other issues related to the use of the Internet. Offered online.</t>
  </si>
  <si>
    <t>ACCOUNT PLANNING</t>
  </si>
  <si>
    <t>Account Planning</t>
  </si>
  <si>
    <t>A study of the principles and tools of strategists and account planners all in the pursuit of connecting people with brands in new and interesting ways, with a focus on three areas. First, how to uncover compelling customer, competition, and brand insights through research. Second, how to spark creativity using those insights. Finally, how to persuade, provoke and inspire others through creative briefs, presentations and more.</t>
  </si>
  <si>
    <t>SPORTS MKTG &amp; ADV</t>
  </si>
  <si>
    <t>Sports Marketing and Advertising</t>
  </si>
  <si>
    <t>Examines the range of promotional techniques being used in the modern sports industry. Topics include sponsorships, advertising, merchandising, and the effects of commercialization.</t>
  </si>
  <si>
    <t>SPORTS COMM</t>
  </si>
  <si>
    <t>SPCL SKILLS IN MASS COMM</t>
  </si>
  <si>
    <t>MASS COMMUNICATION PRACTICUM</t>
  </si>
  <si>
    <t>Mass Communication Practicum</t>
  </si>
  <si>
    <t>Prerequisite, MEJO 153; permission of the instructor for students lacking the prerequisite. Restricted to declared journalism majors and minors. Students work with area media and advertising and public relations firms and meet weekly for consultation and evaluation by the faculty advisor. Must be taken Pass/Fail only.</t>
  </si>
  <si>
    <t>TV REPORTING AND PRODUCING</t>
  </si>
  <si>
    <t>Television News Reporting and Producing</t>
  </si>
  <si>
    <t>Prerequisites, MEJO 121 and 252. Permission of the instructor. This course covers writing, reporting, and producing television news stories and programs, with emphasis on basic as well as innovative broadcast story forms.</t>
  </si>
  <si>
    <t>PROD TV NEWS</t>
  </si>
  <si>
    <t>BROADCAST NEWS &amp; PROD MGMT</t>
  </si>
  <si>
    <t>Broadcast News and Production Management</t>
  </si>
  <si>
    <t>Students participate in a collaborative learning environment to hone skills learned in earlier courses and help less-experienced students acclimate to the broadcast news experience within the school. By invitation only. Previously offered as MEJO 423. Permission of the instructor.</t>
  </si>
  <si>
    <t>MEDIA MGMT AND POLICY</t>
  </si>
  <si>
    <t>Media Management and Policy</t>
  </si>
  <si>
    <t>An introduction to media management, generally, and the supervision and motivation of employees, specifically. The course also delves into policy and legal issues impacting modern media operations. It explores the special skills associated with management of media properties in the context of constant change.</t>
  </si>
  <si>
    <t>VOICE AND DICTION</t>
  </si>
  <si>
    <t>Voice and Diction</t>
  </si>
  <si>
    <t>Designed to help students develop presentation skills and use voices effectively as professional broadcast journalists.</t>
  </si>
  <si>
    <t>RADIO AND PODCASTS</t>
  </si>
  <si>
    <t>Learn the concepts of personal finance including mortgages, credit card management, checking accounts, credit ratings and scores, privacy, retirement planning, and stock market investing to help you successfully navigate your finances after graduation. We will explore the concepts of personal finance and also at looking behind the numbers to spot how the consumer might be taken advantage of financially by banking and other institutions.</t>
  </si>
  <si>
    <t>PUB REL CAMPAIGNS</t>
  </si>
  <si>
    <t>Public Relations Campaigns</t>
  </si>
  <si>
    <t>Prerequisites, MEJO 332 and 379. In this capstone experience, students apply concepts and skills from earlier classes to develop a campaign plan for a client organization. Activities include conducting background and audience research; developing realistic objectives, strategies, tactics, and evaluation plans; producing a portfolio of supporting materials; and pitching the campaign to the client. Previously offered as MEJO 434.</t>
  </si>
  <si>
    <t>LATINO MEDIA STUDIES</t>
  </si>
  <si>
    <t>PROC/EFFEC OF MASS COMM</t>
  </si>
  <si>
    <t>Process and Effects of Mass Communication</t>
  </si>
  <si>
    <t>Mass communication as a social process, incorporating literature from journalism, social psychology, sociology, political science, and history. To acquaint students with factors in message construction, dissemination, and reception by audiences.</t>
  </si>
  <si>
    <t>INTERNATIONAL MEDIA STUDIES</t>
  </si>
  <si>
    <t>BLOGGING, SMART MOBS</t>
  </si>
  <si>
    <t>Blogging, Smart Mobs, and We the Media</t>
  </si>
  <si>
    <t>For advanced undergraduates through Ph.D. students. Practical and theoretical approaches to understanding, designing, building, and using virtual communities, including studies of network capital, social capital, and social production.</t>
  </si>
  <si>
    <t>ECONOMICS REPORTING</t>
  </si>
  <si>
    <t>Economics Reporting</t>
  </si>
  <si>
    <t>Prerequisite, MEJO 153. Permission of the instructor. Coverage of Wall Street and the economy, including stocks, bonds, and economic indicators. Reporting on the Federal Reserve, labor, consumer sector, manufacturing and inflation, and certain industries. Previously offered as MEJO 451.</t>
  </si>
  <si>
    <t>BUSINESS REPORTING</t>
  </si>
  <si>
    <t>Business Reporting</t>
  </si>
  <si>
    <t>Prerequisite, MEJO 153. Methods and tactics of covering businesses for mass communication. Why and how companies operate and how to write stories about corporate news from public records and other sources. Previously offered as MEJO 452.</t>
  </si>
  <si>
    <t>ADVANCED REPORTING</t>
  </si>
  <si>
    <t>CREATIVE SPORTSWRITING</t>
  </si>
  <si>
    <t>MAG WRTNG &amp; EDITING</t>
  </si>
  <si>
    <t>Magazine Writing and Editing</t>
  </si>
  <si>
    <t>Prerequisites, MEJO 153 and 356. Instruction and practice in planning, writing, and editing copy for magazines. Previously offered as MEJO 456.</t>
  </si>
  <si>
    <t>ADVANCED EDITING</t>
  </si>
  <si>
    <t>COMMUNITY JOURN</t>
  </si>
  <si>
    <t>Community Journalism</t>
  </si>
  <si>
    <t>Prerequisite, MEJO 153. Comprehensive study of the community press, including policies, procedures, and issues surrounding the production of smaller newspapers within the context of the community in its social and civic setting.</t>
  </si>
  <si>
    <t>DATA DRIVEN JOURNALISM</t>
  </si>
  <si>
    <t>Data Driven Journalism</t>
  </si>
  <si>
    <t>An introduction to basic statistics and numerical and mathematical literacy, as well as a look at professional data-driven journalism projects. Students who successfully complete this course will be able to acquire, organize, analyze, and present data to a general news audience. Previously offered as MEJO 460.</t>
  </si>
  <si>
    <t>NEWS LAB</t>
  </si>
  <si>
    <t>News Lab: Creating Tomorrow's News Products</t>
  </si>
  <si>
    <t>Students work under faculty guidance to develop and test an idea for a start-up news product. Students will create a prototype, test it on a target market, and compile a business feasibility report for the product. The course emphasizes collaboration among students with a variety of skills and experiences.</t>
  </si>
  <si>
    <t>DIGITAL AD &amp; MARKETING</t>
  </si>
  <si>
    <t>ART DIRECTION IN ADVERTISING</t>
  </si>
  <si>
    <t>ADVERTIS CAMPAIGNS</t>
  </si>
  <si>
    <t>Advertising Campaigns</t>
  </si>
  <si>
    <t>Prerequisite, MEJO 371 or 372. Planning and executing advertising campaigns; types and methods of advertising research; the economic function of advertising in society. Previously offered as MEJO 473.</t>
  </si>
  <si>
    <t>THE BRANDING OF ME</t>
  </si>
  <si>
    <t>The Branding of Me</t>
  </si>
  <si>
    <t>Prerequisite, MEJO 477. What have you done to brand yourself? Students will use YouTube, Twitter, and Facebook in a calculated plan with other new-media marketing tools to land that first job. Previously offered as MEJO 474.</t>
  </si>
  <si>
    <t>CONCEPTS OF MARKETING</t>
  </si>
  <si>
    <t>Concepts of Marketing</t>
  </si>
  <si>
    <t>Designed to provide the larger business context for students anticipating careers in advertising, public relations, and other media industries, the course teaches the vocabulary and basic concepts of marketing as it will be practiced.</t>
  </si>
  <si>
    <t>ETH ISS &amp; SPORTS COMM</t>
  </si>
  <si>
    <t>Ethical Issues and Sports Communication</t>
  </si>
  <si>
    <t>Permission of the instructor. Ethical dilemmas and decisions in the commercialization and coverage of sports, including the influence of television, pressure to change traditions and standards for monetary reasons, and negative influences on athletes.</t>
  </si>
  <si>
    <t>NEW MEDIA TECHNOLOGIES</t>
  </si>
  <si>
    <t>New Media Technologies: Their Impact on the Future of Advertising, Marketing, and Public Relations</t>
  </si>
  <si>
    <t>This course will introduce you to the nontraditional, future vision required to be successful in advertising, marketing, and public relations and the more personal, individualized technologies that will grab people's attention in the future.</t>
  </si>
  <si>
    <t>MARKET INTELLIGENCE</t>
  </si>
  <si>
    <t>ADV PHOTOJOURNALISM</t>
  </si>
  <si>
    <t>DOCUMENTARY PHOTOJ</t>
  </si>
  <si>
    <t>Photojournalism Projects</t>
  </si>
  <si>
    <t>Prerequisite, MEJO 580. Permission of the instructor. Students study the documentary tradition and produce stories within the social documentary genre of photojournalism. Students choose a relevant social issue and create a multimedia Web site featuring long-form documentary storytelling. Previously offered as MEJO 481.</t>
  </si>
  <si>
    <t>MEDIA DESIGN</t>
  </si>
  <si>
    <t>Media Design</t>
  </si>
  <si>
    <t>Prerequisite, MEJO 182. Detailed study of page layout and graphics techniques for all forms of news media. Permission of the instructor.</t>
  </si>
  <si>
    <t>MAGAZINE DESIGN</t>
  </si>
  <si>
    <t>Magazine Design</t>
  </si>
  <si>
    <t>Prerequisite, MEJO 482. Permission of the instructor. Detailed study of page layout and graphics techniques in magazines. Previously offered as MEJO 483.</t>
  </si>
  <si>
    <t>INFO GRAPHICS</t>
  </si>
  <si>
    <t>Information Graphics</t>
  </si>
  <si>
    <t>Prerequisite, MEJO 182; permission of the instructor for students lacking the prerequisite. Study and application of graphic design and information-gathering techniques to creating charts, maps, and diagrams.</t>
  </si>
  <si>
    <t>MOTION GRAPHICS</t>
  </si>
  <si>
    <t>INTERMEDIATE INTERACTIVE MEDIA</t>
  </si>
  <si>
    <t>Intermediate Interactive Media</t>
  </si>
  <si>
    <t>Prerequisite, MEJO 187. Web programming, graphic design, and storytelling for the Web. Students will use HTML5 CSS3, JavaScript, and other Web publishing languages while learning how to design, storyboard, and script an interactive storytelling project. Students will collect and incorporate photos, text, video, graphics, and database information into interactive multimedia presentations. Previously offered as MEJO 586.</t>
  </si>
  <si>
    <t>PHOTOJOURNALISM WORKSHOP</t>
  </si>
  <si>
    <t>Multimedia Storytelling: Carolina Photojournalism Workshop</t>
  </si>
  <si>
    <t>The Carolina Photojournalism Workshop has a dual mission: to provide an immersive, real-world learning experience for students, and to create and publish exceptional multimedia content on the culture of North Carolina that can be a resource for people in our state and the world. Previously offered as MEJO 587.</t>
  </si>
  <si>
    <t>SPCL TOPS IN MASS COMM</t>
  </si>
  <si>
    <t>Students participate in a collaborative learning environment to hone skills learned in earlier courses and help less-experienced students acclimate to the broadcast news experience within the school. By invitation only. Permission of the instructor.</t>
  </si>
  <si>
    <t>DIGITAL MEDIA ECONOMICS</t>
  </si>
  <si>
    <t>Digital Media Economics and Behavior</t>
  </si>
  <si>
    <t>The course will focus on the changing economics affecting 21st-century news organizations and the economic drivers of other content providers such as music companies, the film industry, online aggregators, and commerce sites for lessons that can be applied across industry segments. Previously offered as MEJO 551.</t>
  </si>
  <si>
    <t>PHOTO STORIES</t>
  </si>
  <si>
    <t>UX DESIGN AND USABILITY</t>
  </si>
  <si>
    <t>User Experience Design and Usability</t>
  </si>
  <si>
    <t>Theory and practice of user experience design with an emphasis on usability, design theory, aesthetic design, and evaluative methodologies, including analytics and eye tracking research. Permission of the instructor.</t>
  </si>
  <si>
    <t>ADV DOC VIDEO STORYTELLING</t>
  </si>
  <si>
    <t>ADVANCED INTERACTIVE MEDIA</t>
  </si>
  <si>
    <t>Advanced Interactive Media</t>
  </si>
  <si>
    <t>Prerequisite, MEJO 487. Advanced course in multimedia programming languages that includes designing and building dynamic projects. Permission of the instructor.</t>
  </si>
  <si>
    <t>INTERNATIONAL PROJECTS</t>
  </si>
  <si>
    <t>International Projects</t>
  </si>
  <si>
    <t>Permission of the instructor. Students work on a semester-long documentary multimedia project in an international location that includes photo and video journalists, audio recordists, designers, infographics artists, and programmers. Open by application to students who have completed an advanced course in visual or electronic communication.</t>
  </si>
  <si>
    <t>3D DESIGN STUDIO</t>
  </si>
  <si>
    <t>3D Design Studio</t>
  </si>
  <si>
    <t>The use of 3D design and animation to create visual explanations. Permission of the instructor.</t>
  </si>
  <si>
    <t>EMERGING TECHNOLOGIES</t>
  </si>
  <si>
    <t>MASS COMM ED SEC SCH</t>
  </si>
  <si>
    <t>DES &amp; PROD OF SEC SC PUB</t>
  </si>
  <si>
    <t>Teaching Design</t>
  </si>
  <si>
    <t>Design and Production of Secondary School Publications</t>
  </si>
  <si>
    <t>Graduate standing. High school journalism teachers and advisors learn to teach the skills journalists need to produce publications. Designed for persons with no background in design. Degree-seeking students may not use both MEJO 182 and 605 to complete degree requirements.</t>
  </si>
  <si>
    <t>MEDIA HUB</t>
  </si>
  <si>
    <t>Media Hub</t>
  </si>
  <si>
    <t>Permission of the department. Students will work together to find, produce, and market stories that would attract the attention of professional media partners throughout the state and region, and at times, the nation. This hands-on course mimics the professional journalist's work environment more than any other class in the school.</t>
  </si>
  <si>
    <t>BUSINESS NEWS WIRE</t>
  </si>
  <si>
    <t>BUSINESS JOURNALISM MANAGEMENT</t>
  </si>
  <si>
    <t>Business Journalism Management</t>
  </si>
  <si>
    <t>Learn how to oversee and manage a business news wire, including distribution of content to media organizations, managing an e-mail newsletter, and handling social media. Also involves some reporting and writing.</t>
  </si>
  <si>
    <t>PR CAMPAIGNS</t>
  </si>
  <si>
    <t>FASHIONMASH EXPERIENTIAL DSGN</t>
  </si>
  <si>
    <t>Workroom FashionMash Experiential Design</t>
  </si>
  <si>
    <t>The course combines a development workshop with a professional industry project, giving students unprecedented access to working creatives, industry trendsetters, and decision makers. In Workroom students will think, write, and execute their creative ideas. Previously offered as MEJO 650.</t>
  </si>
  <si>
    <t>FASIONMASH PRODUCT DESIGN</t>
  </si>
  <si>
    <t>Workroom FashionMash Product Design</t>
  </si>
  <si>
    <t>The course combines a development workshop with a professional industry project, giving you unprecedented access to working creatives, industry trendsetters and decision makers. In Workroom you will not simply think and write about your creative ideas, instead, this class is completely focused on execution. Previously offered as MEJO 651.</t>
  </si>
  <si>
    <t>MOBILE APP DESIGN AND DEV</t>
  </si>
  <si>
    <t>AD CAMPAIGNS</t>
  </si>
  <si>
    <t>PHOTOJOURNALISM PROJECTS</t>
  </si>
  <si>
    <t>TOPICS IN ADVERTISING</t>
  </si>
  <si>
    <t>INTRO HONORS COURSE</t>
  </si>
  <si>
    <t>HONORS ESSAY</t>
  </si>
  <si>
    <t>An introduction to communication theory, research, and practice in a variety of interpersonal and organizational contexts. This course examines the role of communication in both personal and professional relationships.</t>
  </si>
  <si>
    <t>Public Policy Toward Business</t>
  </si>
  <si>
    <t>Prerequisite, ECON 310 or 410. Industry structure and its relation to performance; market imperfections; description and analysis of antitrust and regulation. Students may not receive credit for both ECON 345 and ECON 445.</t>
  </si>
  <si>
    <t>FORMAL ORG &amp; BURCY</t>
  </si>
  <si>
    <t>Formal Organizations and Bureaucracy</t>
  </si>
  <si>
    <t>Varieties of organizational forms, their structures and processes; creation, persistence, transformation, and demise; role of organizations in contemporary society. Organizational bejhavior and learning; Resource dependence</t>
  </si>
  <si>
    <t>STRUCTURE OF SOLIDS</t>
  </si>
  <si>
    <t>Structure of Solids</t>
  </si>
  <si>
    <t>Crystallography, reciprocal lattices, Bloch waves, band structure, electronic wave functions, phonons, thermal expansion. Superlattice structures, including liquid crystals. Overview of properties of ceramic, amorphous, polymeric, and composite materials.</t>
  </si>
  <si>
    <t>FYS MUSIC AND PHYSICS</t>
  </si>
  <si>
    <t>FYS COURT SPECTACLE</t>
  </si>
  <si>
    <t>FYS VERDI'S OPERAS</t>
  </si>
  <si>
    <t>FYS VIENNA</t>
  </si>
  <si>
    <t>FYS MUSIC STAGE &amp; SCREEN</t>
  </si>
  <si>
    <t>FYS LISTENING TO MUSIC</t>
  </si>
  <si>
    <t>First-Year Seminar: What is a Work of Art? Listening to Music</t>
  </si>
  <si>
    <t>Musical aesthetics, musical works, and the nature of musical art.</t>
  </si>
  <si>
    <t>FYS: MUSIC AND CULTURE</t>
  </si>
  <si>
    <t>First-Year Seminar: Music and Culture: Understanding the World through Music</t>
  </si>
  <si>
    <t>This seminar focuses on the variety of performances presented by Carolina Performing Arts at Memorial Hall. Through attendance at performances and through research on the performing artists and the works being performed, students explore questions such as, How does music reflect culture?  How does the culture shape the art form?</t>
  </si>
  <si>
    <t>FOUNDATIONS IN MUSIC</t>
  </si>
  <si>
    <t>FUND OF MUSIC I</t>
  </si>
  <si>
    <t>Fundamentals of Music I</t>
  </si>
  <si>
    <t>Notational and theoretical materials of music, with musicianship skills developed. Intended for the nonmajor who wishes to learn to express musical ideas in clear, correct notational form.</t>
  </si>
  <si>
    <t>THEORY I</t>
  </si>
  <si>
    <t>THEORY II</t>
  </si>
  <si>
    <t>WEST MUSC SURVEY</t>
  </si>
  <si>
    <t>GREAT MUSICAL WORKS</t>
  </si>
  <si>
    <t>INTRO TO ROCK MUSIC</t>
  </si>
  <si>
    <t>Introduction to Rock Music</t>
  </si>
  <si>
    <t>A survey of rock music history, culture, and musical styles. The course includes extensive listening and an overview of the music's development and evolution.</t>
  </si>
  <si>
    <t>COUNTRY MUSIC</t>
  </si>
  <si>
    <t>Introduction to Country Music</t>
  </si>
  <si>
    <t>A survey and investigation of country music from 1920 to the present. This course addresses the music, history, culture, and meaning, across a broad and inclusive of styles, with, with emphasis on critical listening.</t>
  </si>
  <si>
    <t>INTRO TO JAZZ</t>
  </si>
  <si>
    <t>Introduction to Jazz</t>
  </si>
  <si>
    <t>A survey of jazz music from its origins to the present. The course builds skills in critical listening and blends discussion of musical materials and historical and cultural contexts.</t>
  </si>
  <si>
    <t>INTRO TO WORLD MUSICS</t>
  </si>
  <si>
    <t>Introduction to World Musics</t>
  </si>
  <si>
    <t>The study of music in and as culture. Topics may include the performance cultures of Native America, south Asia, Australia, Africa, east Asia, Southeast Asia, Europe, and the Americas.</t>
  </si>
  <si>
    <t>INTRO MUSIC OF THE AMERICAS</t>
  </si>
  <si>
    <t>Introduction to the Music of the Americas</t>
  </si>
  <si>
    <t>An introduction to contemporary Latin(o) American popular music, focusing on how musicians have negotiated an increasingly global popular culture industry.</t>
  </si>
  <si>
    <t>INTRODUCTION TO BLACK MUSIC</t>
  </si>
  <si>
    <t>Introduction to Black Music</t>
  </si>
  <si>
    <t>An introduction to black musical cultures with a focus on understanding how music is made within social, geographical, and political contexts. The course includes experiential learning, live concert attendance,  and conversations with practicing musicians in various musical traditions.</t>
  </si>
  <si>
    <t>THE ART AND CULTURE OF THE DJ</t>
  </si>
  <si>
    <t>The Art and Culture of the DJ</t>
  </si>
  <si>
    <t>An exploration of the important, often misunderstood role of the DJ in modern musical life, with particular attention to the ways in which DJing challenges traditional notions of music, musicianship, and musical instruments. Guest lectures, demonstrations, and tutorials by visiting DJs form a significant component of the course.</t>
  </si>
  <si>
    <t>MUSIC PRODUCTION I</t>
  </si>
  <si>
    <t>INTRODUCTION TO  COMPOSITION</t>
  </si>
  <si>
    <t>Introduction to Composition</t>
  </si>
  <si>
    <t>Prerequisite, MUSC 131.The study of compositional techniques and the development of individual creative styles through imitative and original writing.</t>
  </si>
  <si>
    <t>THEORY III</t>
  </si>
  <si>
    <t>WORLD MUSICS THEORY &amp; PRACTICE</t>
  </si>
  <si>
    <t>INTRO TO MUSIC TECH</t>
  </si>
  <si>
    <t>Introduction to Music Technology</t>
  </si>
  <si>
    <t>A practical study of selected aspects of computerized music technology, including one or more of music-notation software, MIDI sequencing, digital sound production and storage, and computer composition.</t>
  </si>
  <si>
    <t>WOMEN IN OPERA</t>
  </si>
  <si>
    <t>Women in Opera</t>
  </si>
  <si>
    <t>An examination and exploration of women's changing roles and influence, onstage and behind the scenes, in the history of opera.</t>
  </si>
  <si>
    <t>MEDIEVAL &amp; EARLY MODERN MUSIC</t>
  </si>
  <si>
    <t>MUSIC HISTORY I</t>
  </si>
  <si>
    <t>Studies in Music History I, Antiquity to 1750</t>
  </si>
  <si>
    <t>Prerequisite, MUSC 131; Permission of the instructor for students lacking the prerequisite. A survey of music's development from antiquity to 1750, in its stylistic, geographical, political, social, and cultural contexts.</t>
  </si>
  <si>
    <t>MUSIC HISTORY II</t>
  </si>
  <si>
    <t>Studies in Music History II, 1750 to the Present</t>
  </si>
  <si>
    <t>Prerequisites, MUSC 132 and 254; permission of the instructor for students lacking the prerequisites. A continuation of MUSC 254, surveying music of the period since 1750 in its stylistic, geographical, political, social, and cultural contexts.</t>
  </si>
  <si>
    <t>MUSICAL MOVEMENTS</t>
  </si>
  <si>
    <t>Musical Movements: Migration, Exile, and Diaspora</t>
  </si>
  <si>
    <t>The musical results of migrations of all types, voluntary or forced, by way of case studies drawn from historical and/or contemporary musics of Africa, the Americas, Asia, and Europe.</t>
  </si>
  <si>
    <t>COMPOSITION</t>
  </si>
  <si>
    <t>MUSIC IN THE COMMUNITY</t>
  </si>
  <si>
    <t>Music in the Community</t>
  </si>
  <si>
    <t>Connecting academic inquiry in community music with an experiential project in the making, organization, or documentation of music locally.</t>
  </si>
  <si>
    <t>BEETHOVEN</t>
  </si>
  <si>
    <t>Beethoven and His Era</t>
  </si>
  <si>
    <t>Beethoven's music will be studied in the context of social structures and concepts about artists during his lifetime. May not count toward the requirements of the music major. May count as credit hours toward graduation, subject to the overall limit on music hours.</t>
  </si>
  <si>
    <t>MUSIC AS CULTURE</t>
  </si>
  <si>
    <t>Music as Culture</t>
  </si>
  <si>
    <t>May be repeated for credit if on a different topic. Music in the framework of its social, political, economic, and cultural contexts.</t>
  </si>
  <si>
    <t>OPERA AS DRAMA</t>
  </si>
  <si>
    <t>Language Across the Curriculum</t>
  </si>
  <si>
    <t>Opera as Drama</t>
  </si>
  <si>
    <t>An introduction to music as related to drama, especially the development of opera and related genres. Study of selected works from different periods and styles. May not count toward the requirements of the music major. May count as credit hours toward graduation, subject to the overall limit on music hours.</t>
  </si>
  <si>
    <t>THE ORCHESTRA</t>
  </si>
  <si>
    <t>The Orchestra and Its Music</t>
  </si>
  <si>
    <t>Study of the symphony orchestra, its instruments, and its historical development from the mid-18th century to the present, and the music it plays, including selected works in a variety of styles. May not count toward the requirements of the music major. May count as credit hours toward graduation, subject to the overall limit on music hours.</t>
  </si>
  <si>
    <t>SOUNDS OF WAR AND REVOLUTION</t>
  </si>
  <si>
    <t>Sounds of War and Revolution</t>
  </si>
  <si>
    <t>Music's roles in war and revolution within various political, social, and cultural contexts. Part of the cluster "War, Revolution and Culture-Transatlantic Perspectives, 1750-1850."</t>
  </si>
  <si>
    <t>MUSIC AND POLITICS</t>
  </si>
  <si>
    <t>Music and Politics</t>
  </si>
  <si>
    <t>The relationship between music and politics studied through a global range of historical and geographical contexts.  The course covers specific musical and political manifestations as well as theoretical approaches to the issue.</t>
  </si>
  <si>
    <t>BLUEGRASS HISTORY</t>
  </si>
  <si>
    <t>Bluegrass Music, Culture, and History</t>
  </si>
  <si>
    <t>The history, culture, musical sound, and practice of bluegrass music, with an intensive focus on critical listening.  Covers significant performers, musical styles, and both fan and performance culture and meaning.</t>
  </si>
  <si>
    <t>HIST &amp; CULTURE MUSC</t>
  </si>
  <si>
    <t>The Mozart/Da Ponte Opera</t>
  </si>
  <si>
    <t>History and Culture of Music</t>
  </si>
  <si>
    <t>Prerequisite, MUSC 254. Course will address a particular genre, composer, compositional issue, or repertoire, including non-Western and popular musics. Subject matter will vary with the instructor. May be repeated for credit if on a different topic.</t>
  </si>
  <si>
    <t>ANALYSIS OF SONGCRAFT</t>
  </si>
  <si>
    <t>286H</t>
  </si>
  <si>
    <t>Lon&amp;Flor:Listening Music Past</t>
  </si>
  <si>
    <t>287H</t>
  </si>
  <si>
    <t>Lon&amp;Flor:Gend&amp;Sexlty Ital Oper</t>
  </si>
  <si>
    <t>390H</t>
  </si>
  <si>
    <t>HONS  SEMINAR MUSIC</t>
  </si>
  <si>
    <t>Honors Seminar in Music</t>
  </si>
  <si>
    <t>Detailed investigation of a specific musical topic from historical and/or theoretical perspectives.</t>
  </si>
  <si>
    <t>Augment your Reality!</t>
  </si>
  <si>
    <t>NAVS</t>
  </si>
  <si>
    <t>INTRO NAVAL SCIENCE</t>
  </si>
  <si>
    <t>Introduction to Naval Science</t>
  </si>
  <si>
    <t>Fundamental orientation to the Naval service emphasizing the mission, organization, regulations, customs and traditions, broad warfare components, and major challenges facing Navy/Marine Corps officers.</t>
  </si>
  <si>
    <t>N LEADERSHIP/MGT I</t>
  </si>
  <si>
    <t>NAVIGATION</t>
  </si>
  <si>
    <t>Navigation</t>
  </si>
  <si>
    <t>Corequisite, NAVS 202L. A comprehensive study of the theory, principles, and procedures of ship navigation, movements, and employment. Course includes spherical trigonometry, mathematics, analysis, study and practices of navigation, sextants, navigation publications, and report logs. Covers rules of the road, lights, signals, navigational aids, and electronic and mechanical positioning devices.</t>
  </si>
  <si>
    <t>NAVAL SHIP ENGR SYS</t>
  </si>
  <si>
    <t>Naval Ships Engineering Systems</t>
  </si>
  <si>
    <t>An introductory course and survey of ship design, characteristics, propulsion (including nuclear power) and control systems, and the principles of ship stability.</t>
  </si>
  <si>
    <t>NAVAL WEAPONS SYS</t>
  </si>
  <si>
    <t>EVOLUT OF WAR</t>
  </si>
  <si>
    <t>NAVAL OPERATIONS</t>
  </si>
  <si>
    <t>N LEADERSHIP/MGM II</t>
  </si>
  <si>
    <t>Naval Leadership and Ethics</t>
  </si>
  <si>
    <t>Capstone leadership course in NROTC curriculum, emphasizing leadership skills and their ethical implications for the competent commissioned officer in areas of human resources and material management.</t>
  </si>
  <si>
    <t>AMPHIBIOUS WARFARE</t>
  </si>
  <si>
    <t>Amphibious Warfare</t>
  </si>
  <si>
    <t>A survey of the projection of sea power ashore, with special emphasis on the evolution of amphibious warfare in the 20th century, through the study of historical amphibious landings and campaigns.</t>
  </si>
  <si>
    <t>INDIVIDUAL DEVELOPMENT</t>
  </si>
  <si>
    <t>Individual Development across the Lifespan</t>
  </si>
  <si>
    <t>Majors only. This course emphasizes a lifespan approach to theories and perspectives on individual growth and development. Content focuses on physical, cognitive, and socioemotional development, and risk factors from birth to death.</t>
  </si>
  <si>
    <t>DISCIPLINE I</t>
  </si>
  <si>
    <t>Discipline of Nursing I</t>
  </si>
  <si>
    <t>Majors only. This course introduces the discipline, profession, and practice of nursing through a study of history, values, culture, legal issues, and education. Critical thinking central to nursing practice is introduced.</t>
  </si>
  <si>
    <t>PATHOPHYSIOLOGY</t>
  </si>
  <si>
    <t>PHARMACOLOGY</t>
  </si>
  <si>
    <t>Pharmacology across the Lifespan</t>
  </si>
  <si>
    <t>Majors only. Using the science of pharmacology and pharmacologic principles underlying therapeutic interventions, this course focuses on an introduction to nursing responsibilities regarding pharmacologic therapy across the lifespan.</t>
  </si>
  <si>
    <t>NURS INQUIRY</t>
  </si>
  <si>
    <t>FAMILY GENOMIC CARE</t>
  </si>
  <si>
    <t>DISCIPLINE OF NURSING II</t>
  </si>
  <si>
    <t>Discipline of Nursing II</t>
  </si>
  <si>
    <t>Prerequisites, NURS 254 and at least one of the following: NURS 470, 472, 477, or 479. Majors only. This course emphasizes professional development through exploration of a variety of roles and practice environments. Students analyze personal and professional goals and values to develop a framework for nursing practice.</t>
  </si>
  <si>
    <t>PRACT NRSG: WORK-STUDY EXP</t>
  </si>
  <si>
    <t>Practicum in Nursing: Work-Study Experience</t>
  </si>
  <si>
    <t>Prerequisites, NURS 254 and 364. Certification as Nurse Aide I and II also required as pre- or corequisite. Majors only. This course provides the student an opportunity to participate in a work-study experience in participating health care agencies. Students participate in a reflective experience that integrates classroom and experiential learning.</t>
  </si>
  <si>
    <t>PRACT NRSG: INTL</t>
  </si>
  <si>
    <t>Practicum in Nursing: Global Health Experience</t>
  </si>
  <si>
    <t>Prerequisites, NURS 254, 364, and two of the following: NURS 470, 472, 477, 479, 591. Majors only. Certifications as a Nurse Aide I and Nurse Aide II are recommended. Practice in global health care settings is the course focus. Students participate in a reflective experience that provides the context to integrate classroom and experiential learning into an evolving professional identity.</t>
  </si>
  <si>
    <t>CONCEPTS PROF NSG PRACTICE</t>
  </si>
  <si>
    <t>ADV PRACT IN NRSG</t>
  </si>
  <si>
    <t>Advanced Practicum in Nursing</t>
  </si>
  <si>
    <t>Majors only. The focus of this course is the development of knowledge and experience related to research or service learning and its application to the practice of nursing and health care.</t>
  </si>
  <si>
    <t>PREP FOR PROF PRACTICE</t>
  </si>
  <si>
    <t>Preparation for Professional Practice</t>
  </si>
  <si>
    <t>Seniors only or permission of the instructor. This course will assist students in preparation for the NCLEX-RN examination through a strategic and systematic individualized plan of study that utilizes the ATI program and other relevant resources. Limited enrollment.</t>
  </si>
  <si>
    <t>LEADERSHIP IN ORGS</t>
  </si>
  <si>
    <t>Leadership in Health Care Organizations</t>
  </si>
  <si>
    <t>Prerequisites, NURS 364, 371, and 487 or 489, and 472 or 477 or 479. Corequisite, NURS 488. Majors only. This course explores organizational leadership and management practices and theories. Current social, economic, legal, ethical, and policy issues affecting practice, education, and the profession of nursing are examined.</t>
  </si>
  <si>
    <t>NURS INQUIRY ADV SCHOLARSHIP</t>
  </si>
  <si>
    <t>Nursing Inquiry and Evidence-Based Practice for Advanced Scholarship</t>
  </si>
  <si>
    <t>Students anticipating graduate study are introduced to scientific inquiry and principles of evidence-based practice, including theoretical perspectives related to inquiry; ethics; identification of research problems, development of research questions, and appropriate design; data interpretation with emphasis on statistical analysis; and rigorous appraisal of research reports.</t>
  </si>
  <si>
    <t>HILLMAN SCHOLARS SEMINAR</t>
  </si>
  <si>
    <t>Hillman Scholars in Nursing Innovation: Integrative Seminar</t>
  </si>
  <si>
    <t>Admission to the Hillman Scholars Program in Nursing Innovation is required. This seminar will cultivate personal and professional skills essential for students' development and socialization as nurse innovators, leaders, researchers, and scholars. Content is iterative and progressive in depth and scope.</t>
  </si>
  <si>
    <t>EXPERIMENTAL COURSES</t>
  </si>
  <si>
    <t>CARE DYING/BEREAVED</t>
  </si>
  <si>
    <t>School of Social Work</t>
  </si>
  <si>
    <t>Care of the Dying and Bereaved throughout the Life Span</t>
  </si>
  <si>
    <t>Students from a variety of health sciences-related disciplines gain an understanding of issues in working with dying and bereaved individuals of all ages and their families.</t>
  </si>
  <si>
    <t>607I</t>
  </si>
  <si>
    <t>INTERPROFESSIONAL TEAMS</t>
  </si>
  <si>
    <t>Interprofessional Team Work and Communication - Key to Patient Safety</t>
  </si>
  <si>
    <t>Majors only. This interprofessional course focuses on understanding roles, teamwork, and communication to improve patient safety within the health care environment. National standards and initiatives will be the foundation of the course. Pass/Fail only.</t>
  </si>
  <si>
    <t>HONORS STUDY</t>
  </si>
  <si>
    <t>INTRO NUTRITIONAL BIOCHEMISTRY</t>
  </si>
  <si>
    <t>Introduction to Nutritional Biochemistry</t>
  </si>
  <si>
    <t>Prerequisites, BIOL 101, CHEM 101 and 102, and NUTR 240; permission of the instructor for students lacking the prerequisites. Function of the human body focusing on chemical properties, function, and metabolism of nutrients. Biochemistry of nutrients with a limited focus on medical aspects of nutrient metabolism. For advanced undergraduates and graduate students needing to enhance background prior to NUTR 600.</t>
  </si>
  <si>
    <t>HUMN METAB: MACRO</t>
  </si>
  <si>
    <t>Human Metabolism: Macronutrients</t>
  </si>
  <si>
    <t>Prerequisite, NUTR 400; permission of the instructor for students lacking the prerequisite. Cell biochemistry and physiology emphasizing integration of proteins, carbohydrates, and lipids in whole-body metabolism; regulation of energy expenditure, food intake, metabolic adaptations, and gene expression; and macronutrient-related diseases (atherosclerosis, obesity).</t>
  </si>
  <si>
    <t>HUMN METAB: MICRO</t>
  </si>
  <si>
    <t>NUTR COMM, COUNS &amp; CULTURE</t>
  </si>
  <si>
    <t>Nutrition Communication, Counseling and Culture</t>
  </si>
  <si>
    <t>Prerequisite, NUTR 240;  permission of the instructor for students lacking the prerequisite. Course teaches the future nutrition professional the art and science of communicating with individuals, groups, and the public. Students will enhance cultural awareness, practice counseling individuals and facilitating groups, and frame nutrition messages for mass media including social media.</t>
  </si>
  <si>
    <t>MNT I: CHRONIC DIS MGMT</t>
  </si>
  <si>
    <t>Medical Nutrition Therapy I: Chronic Disease Management</t>
  </si>
  <si>
    <t>Prerequisite, NUTR 630. Course designed to examine the rationale and implementation of diet therapy and nutrition support in the prevention or treatment of chronic disease.</t>
  </si>
  <si>
    <t>MNT II: ACUTE DIS MGMT</t>
  </si>
  <si>
    <t>Medical Nutrition Therapy II: Acute Disease Management</t>
  </si>
  <si>
    <t>Prerequisite, NUTR 640. Course designed to examine the rationale and implementation of diet therapy and nutrition support in the prevention or treatment of acute diseases.</t>
  </si>
  <si>
    <t>FOOD SCIENCE/CULINARY ARTS</t>
  </si>
  <si>
    <t>Food Science and Culinary Arts</t>
  </si>
  <si>
    <t>Prerequisite, NUTR 400; corequisite, NUTR 650L. Introduction to foods, chemical and physical properties, nutritional composition, food safety, production, and regulation.</t>
  </si>
  <si>
    <t>Permission of the instructor. Reading and tutorial guidance in special areas of nutrition.</t>
  </si>
  <si>
    <t>INTRO TO MEDICAL EDUCATION</t>
  </si>
  <si>
    <t>Introduction to Medical Education</t>
  </si>
  <si>
    <t>Understand and discuss foundational topics in education.</t>
  </si>
  <si>
    <t>EDUCATIONAL TECHNOLOGY</t>
  </si>
  <si>
    <t>Educational Technology</t>
  </si>
  <si>
    <t>To describe key trends accelerating technology in higher education, to discuss significant challenges impeding technology in higher education, to analyze important developments in education technology for higher education</t>
  </si>
  <si>
    <t>Students will understand and discuss foundational topics in education, use knowledge and skills learned in the elective to critically evaluate the TEC curriculum, compose and deliver a presentation on an educational topic, design and present an educational research project, and practice critical evaluation and reflection tools.</t>
  </si>
  <si>
    <t>BASIC SCIENCE REVIEW</t>
  </si>
  <si>
    <t>Basic Science Review</t>
  </si>
  <si>
    <t>The student will spend the elective period independently studying Preclinical Medical Sciences either for the USMLE STEP 1 examination or to enhance future performance for students experiencing deceleration in the Foundation Phase. The student will review material in the medical sciences including the following fields.</t>
  </si>
  <si>
    <t>PMED</t>
  </si>
  <si>
    <t>MINDFULNESS SELF-COMPASSION</t>
  </si>
  <si>
    <t>Mindfulness and Self-Compassion Training for Caring Professions, UNC Campus</t>
  </si>
  <si>
    <t>1. Describe research on the use of mindfulness and self-compassion attitudes and skills for enhancing health and wellness, reducing stress, decreasing burnout and fatigue, and increasing resilience;
2. Exhibit knowledge and skills in mindfulness and self-compassion techniques</t>
  </si>
  <si>
    <t>PATH</t>
  </si>
  <si>
    <t>COMMUNICATIONS IN HEALTHCARE</t>
  </si>
  <si>
    <t>Contemporary Communications in Health Care</t>
  </si>
  <si>
    <t>Prerequisite, ENGL 105. This course exposes students to approaches and strategies that optimize communication in today's dynamic health care field. It is ideal for those considering a career in the health sciences. Students will engage in multifaceted activities and discussions with experienced practitioners and apply course concepts to real world scenarios.</t>
  </si>
  <si>
    <t>MED CHEM III</t>
  </si>
  <si>
    <t>PHARMACY LAW AND ETHICS</t>
  </si>
  <si>
    <t>PHARMACY PRACTICE MANAGEMENT</t>
  </si>
  <si>
    <t>PROFESSIONAL DEVELOPMENT V</t>
  </si>
  <si>
    <t>Professional Development V: Making the Best Decisions</t>
  </si>
  <si>
    <t>Six-semester course offered in first, second, and third professional years and intended to facilitate student professional development and preparation for participation in the experiential component of the curriculum.</t>
  </si>
  <si>
    <t>HONORS SEMINAR</t>
  </si>
  <si>
    <t>PHARMACY BRIDGING COURSE</t>
  </si>
  <si>
    <t>Pharmacy Bridging Course</t>
  </si>
  <si>
    <t>This course comprises five modules in the core science and math subjects: organic chemistry, biochemistry, physiology, applied math, and biostatistics. The course supplements knowledge from students' prepharmacy coursework and frames the material in the context of pharmacy and health care applications.</t>
  </si>
  <si>
    <t>ON BECOMING A PHARMACIST</t>
  </si>
  <si>
    <t>On Becoming a Pharmacist</t>
  </si>
  <si>
    <t>The course orients students to the vision, guiding principles, and outcomes of the PharmD program, to the core competencies integral to student success, and to pharmacy career opportunities and the real-world importance of the core competencies. Students explore how the principles of professionalism, leadership, and innovation can transform pharmacy.</t>
  </si>
  <si>
    <t>MOLEC FOUND DRUG ACTION</t>
  </si>
  <si>
    <t>EVIDENCE-BASED PRACTICE</t>
  </si>
  <si>
    <t>Evidence-Based Practice</t>
  </si>
  <si>
    <t>The course teaches students to identify, critically evaluate, and interpret scientific literature to support the conscientious, explicit, and judicious use of current best evidence in making decisions about the care of individual patients. Skills developed include experimental design, identifying gaps in knowledge, asking relevant questions, and drawing appropriate conclusions.</t>
  </si>
  <si>
    <t>MEDICAL TERMINOLOGY 1</t>
  </si>
  <si>
    <t>Medical Terminology 1</t>
  </si>
  <si>
    <t>The course provides foundational knowledge of the medical terminology used in contemporary pharmacy practice that allows health care practitioners to communicate with one another and with patients. Students build a vocabulary that will enable them to clearly communicate medical information in their future practices.</t>
  </si>
  <si>
    <t>MEDICAL TERMINOLOGY 2</t>
  </si>
  <si>
    <t>FOUND PHARMACOKINETICS</t>
  </si>
  <si>
    <t>PHARMACEUTICS DRUG DELIVERY</t>
  </si>
  <si>
    <t>PHAR INNOV PROBLEM SOLV</t>
  </si>
  <si>
    <t>Pharmacy Innovation and Problem Solving</t>
  </si>
  <si>
    <t>Prerequisite, PHCY 520. This course is designed to foster the habits of mind of scholarly and entrepreneurial practitioners. This course is designed for students to develop innovative problem-solving skills through case studies; and for student teams to apply innovative problem solving in proposing a solution to a real-world problem.</t>
  </si>
  <si>
    <t>RESEARCH &amp; SCHOLAR IN PHARM I</t>
  </si>
  <si>
    <t>LEADERSHIP AND PROF DEV I</t>
  </si>
  <si>
    <t>Leadership and Professional Development I</t>
  </si>
  <si>
    <t>Prerequisite, PHCY 501. This course focuses on leading self before leading others. Students will be guided through the development of a keen sense of self through self-awareness and self-reflection in order to begin developing the "leader within" to lead with and through others.</t>
  </si>
  <si>
    <t>PHARMACY LAW</t>
  </si>
  <si>
    <t>LEADERSHIP AND PROF DEV II</t>
  </si>
  <si>
    <t>Leadership and Professional Development II</t>
  </si>
  <si>
    <t>Prerequisite, PHCY 636. Leadership and Professional Development II focuses on leaving a leadership legacy. Collaboration, teamwork, and the ability to exercise professionalism in crucial conversations are key to achieving success as a leader. Students will develop their leadership identity within teams, while learning effective strategies to maximize team members' strengths.</t>
  </si>
  <si>
    <t>THE DRUG DEVELOPMENT PROCESS</t>
  </si>
  <si>
    <t>Making Medicine: The Process of Drug Development</t>
  </si>
  <si>
    <t>Prerequisite, PY2 standing. This course examines the drug development process and its connections to clinical research and healthcare outcomes through independent student exploration of on-line content followed by group activities and facilitated classroom discussion on important issues related to each state of the drug development process.</t>
  </si>
  <si>
    <t>Contemporary and Applied Communcations in Healthcare</t>
  </si>
  <si>
    <t>Prerequisite, PY2 standing. This course is designed to prepare students who are interested in developing and enhancing their health communication skills across a broader range of constituents in the field of healthcare.</t>
  </si>
  <si>
    <t>INTRO TO DRUG DEVELOPMENT</t>
  </si>
  <si>
    <t>Introduction to Drug Development</t>
  </si>
  <si>
    <t>Includes preclinical drug safety evaluation, preclinical pharmacology, design of protocols for Phases I-IV, FDA guidelines for clinical study, preparation of study plan, statistics in clinical trials, data analyzing, and FDA interactions with industry.</t>
  </si>
  <si>
    <t>INDEPENDENT PHARMACY OWNERSHIP</t>
  </si>
  <si>
    <t>HEALTH POLICY AND MANAGED CARE</t>
  </si>
  <si>
    <t>Health Policy and Managed Care</t>
  </si>
  <si>
    <t>Prerequisite, PY3 Standing. This course is designed to expand students' understanding of health policy and managed care, with an emphasis on the intersection of these broad topics and the profession of pharmacy. As a result of this course, students will be well-prepared to enter careers in pharmacy for which knowledge of health policy and managed care is essential. These include professional advocacy, regulatory affairs, market access, and managed care.</t>
  </si>
  <si>
    <t>LEADING CHANGE IN HEALTHCARE 1</t>
  </si>
  <si>
    <t>Leading Change in Health Care I</t>
  </si>
  <si>
    <t>Prerequisite, PY4 Standing. This course is designed to build from foundational knowledge/skills gained during previous Immersion Experiences and coursework. Student Pharmacists will demonstrate advanced skills in critical literature appraisal and presentation, apply quality improvement methodologies to problems in pharmacy, and demonstrate understanding of pharmacy administration and healthcare policy fundamentals.</t>
  </si>
  <si>
    <t>LEADING CHANGE IN HEALTHCARE 2</t>
  </si>
  <si>
    <t>Leading Change in Health Care II</t>
  </si>
  <si>
    <t>FYS WHO WAS SOCRATES?</t>
  </si>
  <si>
    <t>FYS THINKING ABOUT TIME</t>
  </si>
  <si>
    <t>First-Year Seminar: Thinking about Time</t>
  </si>
  <si>
    <t>What is time? Do the past and the future exist, or only the present? Is the "flow of time" an objective feature of reality?</t>
  </si>
  <si>
    <t>FYS ETHICS</t>
  </si>
  <si>
    <t>FYS FREE WILL: ILLUSION?</t>
  </si>
  <si>
    <t>FYS DEATH AS PHIL PROB</t>
  </si>
  <si>
    <t>INTRO: MAIN PROBS</t>
  </si>
  <si>
    <t>Introduction to Philosophy: Central Problems, Great Minds, Big Ideas</t>
  </si>
  <si>
    <t>An introduction to philosophy focusing on a few central problems, for example: free will, the basis of morality, the nature and limits of knowledge, and the existence of God.</t>
  </si>
  <si>
    <t>CRITICAL THINKING</t>
  </si>
  <si>
    <t>INTRO: GREAT WORKS</t>
  </si>
  <si>
    <t>MAKING SENSE - OURSELVES</t>
  </si>
  <si>
    <t>Making Sense of Ourselves</t>
  </si>
  <si>
    <t>An examination of some of the most influential attempts to understand human beings, their lives, and their moral and political values. Authors may include Plato, Aristotle, and Nietzsche.</t>
  </si>
  <si>
    <t>PHIL WEST REL</t>
  </si>
  <si>
    <t>An examination of questions about knowledge, evidence, and rational belief as they arise in areas of social life such as democratic politics, the law, science, religion, and education.</t>
  </si>
  <si>
    <t>PHIL SOCIAL SCIENCE</t>
  </si>
  <si>
    <t>Philosophy of the Social Sciences</t>
  </si>
  <si>
    <t>How do social sciences explain human actions? Are there social facts over and above facts about various individuals? Do values enter into social science?</t>
  </si>
  <si>
    <t>INTRO MATH LOGIC</t>
  </si>
  <si>
    <t>INTRODUCTION ETHICS</t>
  </si>
  <si>
    <t>Virtue, Value, and Happiness: An Introduction to Moral Theory</t>
  </si>
  <si>
    <t>Exploration of different philosophical perspectives about right and wrong, personal character, justice, moral reasoning, and moral conflicts. Readings drawn from classic or contemporary sources. Critical discussion emphasized.</t>
  </si>
  <si>
    <t>MORALITY AND BUSINESS</t>
  </si>
  <si>
    <t>PHILOSOPHY OF COMEDY</t>
  </si>
  <si>
    <t>Philosophy of Humor</t>
  </si>
  <si>
    <t>A course on philosophical issues related to laughter and humor.  Historical and contemporary philosophical theories of humor; connections between traditional issues in aesthetics and humor; moral questions about humor, such as what is involved in a joke being racist/sexist/homophobic; and connections between jokes and various epistemological fallacies.</t>
  </si>
  <si>
    <t>INTRO AESTHETICS</t>
  </si>
  <si>
    <t>Aesthetics and the Philosophy of Art</t>
  </si>
  <si>
    <t>The nature of art and artworks and their aesthetic appraisal.</t>
  </si>
  <si>
    <t>GREEK PHILOSOPHY</t>
  </si>
  <si>
    <t>Wonder, Myth, and Reason: Introduction to Ancient Greek Science and Philosophy</t>
  </si>
  <si>
    <t>The emergence of philosophy in Greece during the sixth century BCE and its development during the classical period.  The major figures studied are the Pre-Socratic philosophers, Socrates, Plato, and Aristotle.</t>
  </si>
  <si>
    <t>ASIAN PHILOSOPHY</t>
  </si>
  <si>
    <t>What is a good life? What is the relationship between the individual and society? What is the relationship between spirit and nature? What are the nature and the structure of the self? What is evil?</t>
  </si>
  <si>
    <t>MEDIEVAL PHILOSOPHY</t>
  </si>
  <si>
    <t>17TH-18TH C WESTERN PHILOSOPHY</t>
  </si>
  <si>
    <t>EXISTENTIAL PHIL</t>
  </si>
  <si>
    <t>EXPERIENCE &amp; REAL</t>
  </si>
  <si>
    <t>ETHICS IN PRACTICE</t>
  </si>
  <si>
    <t>Ethics in Action</t>
  </si>
  <si>
    <t>Required preparation, one previous PHIL ethics course. Permission of the instructor. Ethics Bowl provides a unique experiential opportunity for students to apply theory to practical global issues. Students will prepare cases to present locally and at Ethics Bowl competition.</t>
  </si>
  <si>
    <t>MORAL &amp; PHIL OF EDUC</t>
  </si>
  <si>
    <t>Moral and Philosophical Issues in Education</t>
  </si>
  <si>
    <t>A critical examination of the moral and philosophical issues in education: What does it mean to be well educated? What is a liberal education?</t>
  </si>
  <si>
    <t>PRE-COLLEGE PHILOSOPHY</t>
  </si>
  <si>
    <t>METAPHYSICS</t>
  </si>
  <si>
    <t>Metaphysics</t>
  </si>
  <si>
    <t>Prerequisite, one previous PHIL course. An examination of general theories of the nature of reality. What kinds of things exist? What are space, time, and causation? Are abstract entities (such as numbers) real?</t>
  </si>
  <si>
    <t>THEORY OF KNOWLEDGE</t>
  </si>
  <si>
    <t>PHIL MIND</t>
  </si>
  <si>
    <t>Philosophy of Mind</t>
  </si>
  <si>
    <t>Prerequisite, one previous PHIL course. The mind-body problem, the nature of thinking, the puzzles of consciousness, and the qualitative character of felt experience.</t>
  </si>
  <si>
    <t>REFERENCE &amp; MEANING</t>
  </si>
  <si>
    <t>PHIL OF COGNITIVE SCIENC</t>
  </si>
  <si>
    <t>QUANTUM MECHANICS, REALITY</t>
  </si>
  <si>
    <t>Quantum Mechanics, Weirdness, and Reality</t>
  </si>
  <si>
    <t>Prerequisites, MATH 231 and any PHYS course numbered 100 or greater; permission of the instructor for students lacking the prerequisites. An interdisciplinary course on the weirdness of quantum mechanics and the problem of interpreting it. Nonlocality, the measurement problem, superpositions, Bohm's theory, collapse theories, and the many-worlds interpretation.</t>
  </si>
  <si>
    <t>HISTORY OF ETHICS</t>
  </si>
  <si>
    <t>Major Developments in Ethics: Historical and Philosophical Perspectives</t>
  </si>
  <si>
    <t>Prerequisite, one previous PHIL course. PHIL 160 recommended. Major developments in the history of moral philosophy, from Plato to Nietzsche.</t>
  </si>
  <si>
    <t>CONTEM ETHICAL THRY</t>
  </si>
  <si>
    <t>PHILOSOPHY AND FILM</t>
  </si>
  <si>
    <t>ARISTOTLE</t>
  </si>
  <si>
    <t>PLATO</t>
  </si>
  <si>
    <t>RATIONALISM</t>
  </si>
  <si>
    <t>EMPIRICISM</t>
  </si>
  <si>
    <t>KANT'S THEORETICAL PHILOSOPHY</t>
  </si>
  <si>
    <t>BEGIN/ANALYTIC PHIL</t>
  </si>
  <si>
    <t>CUR ISS ANALYT PHIL</t>
  </si>
  <si>
    <t>PHILOSOPHY OF MIND</t>
  </si>
  <si>
    <t>PHIL OF LANGUAGE</t>
  </si>
  <si>
    <t>PHILOSOPHY OF PHYSICS</t>
  </si>
  <si>
    <t>Philosophy of Physics</t>
  </si>
  <si>
    <t>Topics may include the nature of space and time, the ontological status of fields and energy, or causation and locality in quantum physics.</t>
  </si>
  <si>
    <t>PHIL PSYCH</t>
  </si>
  <si>
    <t>SYMBOLIC LOGIC</t>
  </si>
  <si>
    <t>ADVANCED SYMBOLIC LOGIC</t>
  </si>
  <si>
    <t>Advanced Symbolic Logic</t>
  </si>
  <si>
    <t>Prerequisite, PHIL 455. Presupposes propositional and quantificational logic as a basis of further deductive development with special attention to selected topics: alternative systems, modal and deontic logic, inductive logic, the grammar of formalized languages, paradoxes, and foundations of mathematics.</t>
  </si>
  <si>
    <t>HISTORY MORAL PHILOSOPHY</t>
  </si>
  <si>
    <t>MODERN POLITICAL PHIL</t>
  </si>
  <si>
    <t>Foundations of Modern Political Philosophy</t>
  </si>
  <si>
    <t>Prerequisite, PHIL 170. This course traces the emergence and development of central themes of modern political philosophy from the 13th through the 17th century.</t>
  </si>
  <si>
    <t>134H</t>
  </si>
  <si>
    <t>143H</t>
  </si>
  <si>
    <t>AI AND THE FUTURE OF HUMANITY</t>
  </si>
  <si>
    <t>AI and the Future of Humanity: Philosophical Issues about Technology and Human Survival</t>
  </si>
  <si>
    <t>This course investigates philosophical issues arising from advanced forms of technology, in particular artificial intelligence, virtual reality, and biological augmentation. We will consider questions about the dangers and benefits of AI, survival in non-biological ways, moral constraints on AI, the relationship between human and machine morality, and others.</t>
  </si>
  <si>
    <t>155H</t>
  </si>
  <si>
    <t>Introduction to Ethics</t>
  </si>
  <si>
    <t>Exploration of different philosophical perspectives about right and wrong, personal character, justice, moral reasoning, and moral conflicts.  Readings drawn from classic or contemporary sources.  Critical discussion emphasized.</t>
  </si>
  <si>
    <t>Introduction to Aesthetics</t>
  </si>
  <si>
    <t>230H</t>
  </si>
  <si>
    <t>This course covers several topics in metaphysics. These include: Can we be certain that there is an external world? How is your conscious mind related to your brain? Can we change the past?</t>
  </si>
  <si>
    <t>Love in Phil, Film, Media</t>
  </si>
  <si>
    <t>FYS: PLATO'S SYMPOSIUM</t>
  </si>
  <si>
    <t>68H</t>
  </si>
  <si>
    <t>FYS THE MORAL LIFE</t>
  </si>
  <si>
    <t>First-Year Seminar: Moral Life</t>
  </si>
  <si>
    <t>This course will explore the meaning of basic moral concepts as they are understood in philosophy, science, and art.</t>
  </si>
  <si>
    <t>PHYI</t>
  </si>
  <si>
    <t>INTRO PHYSIOL</t>
  </si>
  <si>
    <t>FYS RIGHT CONNECTIONS</t>
  </si>
  <si>
    <t>First-Year Seminar: Making the Right Connections</t>
  </si>
  <si>
    <t>This seminar investigates the multiple roles that computers and microprocessors perform in scientific investigations and the impact of technological advances on society. Students perform experiments, take field trips to research laboratories, and gain hands-on experience with computer-based instrumentation.</t>
  </si>
  <si>
    <t>FYS NANOWORLD</t>
  </si>
  <si>
    <t>First-Year Seminar: Handcrafting in the Nanoworld: Building Models and Manipulating Molecules</t>
  </si>
  <si>
    <t>This seminar provides a general introduction to nanoscience and nanotechnology, focusing on recent advances in molecular electronics, nanomaterials, and biomedical research. Course activities include group model-building projects, presentations, and discussions of reading material.</t>
  </si>
  <si>
    <t>FYS: PHYSICS OF MOVIES</t>
  </si>
  <si>
    <t>INQUIRY PHYS WORLD</t>
  </si>
  <si>
    <t>Inquiry into the Physical World</t>
  </si>
  <si>
    <t>A hands-on/minds-on approach to learning the basic concepts of physical science.  Emphasis will be placed on examining the nature of science, your own learning, and the way scientists learn science.</t>
  </si>
  <si>
    <t>BASIC MECHANICS</t>
  </si>
  <si>
    <t>INTERMEDIATE E &amp; M</t>
  </si>
  <si>
    <t>Intermediate Electromagnetism</t>
  </si>
  <si>
    <t>Prerequisites, MATH 233 and one of PHYS 105, 115, 117, 119. Electric fields and potentials, dielectrics, steady currents, magnetic flux and magnetic materials, electromagnetic induction. Emphasis on Maxwell's equations and their application to electromagnetic waves in bounded and unbounded media.</t>
  </si>
  <si>
    <t>PHYSICAL COMPUTING</t>
  </si>
  <si>
    <t>Physical Computing</t>
  </si>
  <si>
    <t>Pre- or corequisite, PHYS 114 or 118; permission of the instructor for students lacking the pre- or coequisite. Combines sensors and actuators to sense, interact with, and control the nearby physical environment. Students are introduced to analog and digital electronics, lab equipment, Python and C-like programming, the Arduino microcontroller, 3-D design tools, and Makerspace prototyping. Students collaborate, then propose and complete individual final projects.</t>
  </si>
  <si>
    <t>RESEARCH WITH FACULTY I</t>
  </si>
  <si>
    <t>INTROD TO QUAN MECH</t>
  </si>
  <si>
    <t>NUM TECH IN PHYS</t>
  </si>
  <si>
    <t>PHYSICAL MODELING</t>
  </si>
  <si>
    <t>RESEARCH WITH FACULTY II</t>
  </si>
  <si>
    <t>MECHANICS I</t>
  </si>
  <si>
    <t>Mechanics I</t>
  </si>
  <si>
    <t>Pre- or corequisites, MATH 383 and PHYS 331; permission of the instructor for students lacking the requisites. Particle kinematics, central forces, planetary motions. Systems of particles, conservation laws, nonlinearity. Statics, motion of rigid bodies. Lagrange's and Hamilton's equations. Euler's equations. Vibrations and waves.</t>
  </si>
  <si>
    <t>BIOLOGICAL PHYSICS</t>
  </si>
  <si>
    <t>Biological Physics</t>
  </si>
  <si>
    <t>Prerequisites, PHYS 116 and 117, or PHYS 118 and 119. How diffusion, entropy, electrostatics, and hydrophobicity generate order and force in biology. Topics include DNA manipulation, intracellular transport, cell division, molecular motors, single molecule biophysics techniques, nerve impulses, neuroscience.</t>
  </si>
  <si>
    <t>TEACH AND LEARN PHYSICS</t>
  </si>
  <si>
    <t>Teaching and Learning Physics</t>
  </si>
  <si>
    <t>Prerequisites, PHYS 116 and 117, or PHYS 118 and 119; permission of the instructor for students lacking the prerequisites. Learning how to teach physics using current research-based methods. Includes extensive fieldwork in high school and college environments. Meets part of the licensure requirements for North Carolina public school teaching.</t>
  </si>
  <si>
    <t>ELECTROMAGNETISM II</t>
  </si>
  <si>
    <t>Electromagnetism II</t>
  </si>
  <si>
    <t>Prerequisite, PHYS 311; permission of the instructor for students lacking the prerequisite. Brief treatment of DC and AC circuit theory. Electrostatics: dielectrics; the magnetic field; magnetic materials. Maxwell's equations and their application to electromagnetic waves.</t>
  </si>
  <si>
    <t>OPTICS</t>
  </si>
  <si>
    <t>PA TA SEMINAR</t>
  </si>
  <si>
    <t>APPL OF QUNTM MECHS</t>
  </si>
  <si>
    <t>Applications of Quantum Mechanics</t>
  </si>
  <si>
    <t>Prerequisite, PHYS 421. Emphasizes atomic physics but includes topics from nuclear, solid state, and particle physics, such as energy levels, the periodic system, selection rules, and fundamentals of spectroscopy.</t>
  </si>
  <si>
    <t>NUCLEAR PHYSICS</t>
  </si>
  <si>
    <t>INTRO ELEM PARTICLES</t>
  </si>
  <si>
    <t>Introductory Elementary Particle Physics</t>
  </si>
  <si>
    <t>Prerequisites, PHYS 412 and 421. Relativistic kinematics, symmetries and conservation laws, elementary particles and bound states, gauge theories, quantum electrodynamics, chromodynamics, electroweak unification, standard model and beyond.</t>
  </si>
  <si>
    <t>MATH MET THEO PHY</t>
  </si>
  <si>
    <t>ADVANCED RESEARCH ANALYTICS</t>
  </si>
  <si>
    <t>Advanced Research Analytics</t>
  </si>
  <si>
    <t>Required preparation, ability to program in a high-level computer language. Permission of the instructor for students lacking the required preparation. Methods required for the analysis, interpretation, and evaluation of physics measurements and theory. Error analysis, statistical tests, model fitting, parameter estimation, Monte Carlo methods, Bayesian inference, noise mitigation, experimental design, big data, selected numerical techniques including differential equations and Fourier techniques.</t>
  </si>
  <si>
    <t>FLUID DYNAMICS</t>
  </si>
  <si>
    <t>SENIOR HONOR THESIS RESEARCH I</t>
  </si>
  <si>
    <t>SENIOR HONOR THESIS RESEARCH 2</t>
  </si>
  <si>
    <t>Planning for Historic Preservation</t>
  </si>
  <si>
    <t xml:space="preserve">Planning for Historic Preservation  </t>
  </si>
  <si>
    <t>Introduction to historic preservation and its role in the planning and development process. Endangered properties program, through which the Historic Preservation Foundation of North Carolina purchases and resells properties.</t>
  </si>
  <si>
    <t>U.S. IMMIGRATION</t>
  </si>
  <si>
    <t>First-Year Seminar: U.S. Immigration</t>
  </si>
  <si>
    <t>This seminar provides students with an opportunity to discuss current topics in United States immigration. Students will explore theories of migration, acculturation and assimilation, and the ways in which policies influence the well-being of immigrants.</t>
  </si>
  <si>
    <t>FYS: HIGHER EDUCATION POLICY</t>
  </si>
  <si>
    <t>First-Year Seminar: Higher Education, the College Experience, and Public Policy</t>
  </si>
  <si>
    <t>This first-year seminar provides an introduction to contemporary policy issues in higher education. Students will discuss challenges to current models of higher education, including accessibility, academic freedom, safety and security, and athletics.</t>
  </si>
  <si>
    <t>FYS AMERICAN POLITICS AND PLCY</t>
  </si>
  <si>
    <t>First-Year Seminar: Campaigning to Governing: Snapshots of American Politics and Policy</t>
  </si>
  <si>
    <t>Course explores some of the profound differences between campaigning and governing; significant changes in the art of campaigning; and critical social, economic, and cultural changes that have taken place in the United States since the historic 1960 presidential campaign and passage of the 1964 Civil Rights Act.</t>
  </si>
  <si>
    <t>INNOVATION</t>
  </si>
  <si>
    <t>First-Year Seminar: Innovation, Entrepreneurship, and Economic Growth</t>
  </si>
  <si>
    <t>This seminar provides an introduction to entrepreneurship and innovation and considers their relationship to economic growth.</t>
  </si>
  <si>
    <t>America's Labor Market</t>
  </si>
  <si>
    <t>Students will learn how each of the following impacts the labor market: education, the minimum wage, Social Security, pensions, unions, unemployment insurance, welfare (Temporary Assistance for Needy Families, TANF), income taxes (including the Earned Income Tax Credit, EITC), self-employment, immigration, automation, and the gig economy.</t>
  </si>
  <si>
    <t>WHY HIST MATTERS TO PUB POL</t>
  </si>
  <si>
    <t>Why History Matters to Public Policy</t>
  </si>
  <si>
    <t>This course explores the uses of history and historical perspectives for public policy. Students will learn how historical processes have shaped today's public policies and examine how the origins and development of a policy can inform current policy decisions.</t>
  </si>
  <si>
    <t>INTERNSHIP IN PUBLIC POLICY</t>
  </si>
  <si>
    <t>Internship in Public Policy</t>
  </si>
  <si>
    <t>Prerequisite, at least one PLCY course. Permission of the instructor. For public policy majors and minors.  Offers students the opportunity to integrate and apply academic knowledge and skills by assuming active roles in nonprofit, nongovernmental, or government organizations. Under supervision of a mentor, students gain valuable knowledge that prepares them for the labor market after graduation.</t>
  </si>
  <si>
    <t>MICRO FOUND OF POLICY</t>
  </si>
  <si>
    <t>Microeconomic Foundations of Public Policy</t>
  </si>
  <si>
    <t>Prerequisite, ECON 101. This course allows students to enhance their working knowledge of microeconomic theory, explore microeconomic theory as a methodology to solve policy problems, understand market failures and the role of collective action in markets, apply economic models to a variety of policy situations, and evaluate and critique economic analyses. Previously offered as PLCY 410.</t>
  </si>
  <si>
    <t>NEGOTIATION &amp; MEDIATION</t>
  </si>
  <si>
    <t>Movie distribution rights; Iran nuclear negotiations; cross cultural and international negotiation; crisis negotiation - gangs; multi-party negotiation - the redevelopment of the World Trade Center; the Israeli-Palestinian conflict.</t>
  </si>
  <si>
    <t>LAW AND PUBLIC POLICY</t>
  </si>
  <si>
    <t>Law and Public Policy</t>
  </si>
  <si>
    <t>Law is one of the main technologies of action of individuals and of the American state. This seminar offers useful ways of thinking about the relationship between law and public policy.</t>
  </si>
  <si>
    <t>PUBLIC POLICY CLINIC</t>
  </si>
  <si>
    <t>Public Policy Clinic</t>
  </si>
  <si>
    <t>Permission of the instructor. The clinic offers students the opportunity to apply their academic knowledge by collaborating with local nonprofits and governmental agencies. Under faculty guidance, students identify, explore, and recommend solutions for real-world public policy problems while developing skills in team building and professional leadership.</t>
  </si>
  <si>
    <t>Permission of the instructor. Research in public policy for undergraduates. .</t>
  </si>
  <si>
    <t>ANALYSIS OF NATL SECURITY PLCY</t>
  </si>
  <si>
    <t>Analysis of National Security Policy</t>
  </si>
  <si>
    <t>Course explores contemporary threats to national security, approaches to national security strategy, policy instruments, the role of military force, and the policy-making process.</t>
  </si>
  <si>
    <t>QUAN ANALYSIS PUBLIC POLICY</t>
  </si>
  <si>
    <t>Quantitative Analysis for Public Policy</t>
  </si>
  <si>
    <t>Application of statistical techniques, including regression analysis, in public policy program evaluation, research design, and data collection and management.</t>
  </si>
  <si>
    <t>SPECIAL TOPICS IN PUB PO</t>
  </si>
  <si>
    <t>Special topics in public policy for undergraduate and graduate students.</t>
  </si>
  <si>
    <t>Research Design for Public Policy</t>
  </si>
  <si>
    <t>Pre- or corequisite, PLCY 460. Students will explore the scientific method as applied to policy research. They will formulate testable policy research questions, become familiar with methods for conducting policy research, and learn to think critically about causal inference.</t>
  </si>
  <si>
    <t>CAPSTONE IN PUBLIC POLICY</t>
  </si>
  <si>
    <t>Senior Capstone in Public Policy</t>
  </si>
  <si>
    <t>Prerequisite, PLCY 460. Pre- or corequisite, PLCY 581. Students apply knowledge and skills gained in the major to a real-world policy problem. In small teams, students produce actionable, client-centered, public policy analysis for a government agency or nonprofit organization. Students also develop skills in team work, leadership, communication, professional etiquette, and time management.</t>
  </si>
  <si>
    <t>352H</t>
  </si>
  <si>
    <t>PUBLIC PLCY / GLBL AFFAIRS</t>
  </si>
  <si>
    <t>Honors Seminar on Public Policy and Global Affairs</t>
  </si>
  <si>
    <t>This is a graded seminar course that focuses on a study of domestic and international affairs within the United States policy-making process. This seminar is taught in Washington, DC. Students must apply for this program with UNC Study Abroad.</t>
  </si>
  <si>
    <t>PLSH</t>
  </si>
  <si>
    <t>ELEMENTARY POLISH I</t>
  </si>
  <si>
    <t>ELEMENTARY POLISH II</t>
  </si>
  <si>
    <t>INTERMEDIATE POLISH I</t>
  </si>
  <si>
    <t>INTERMEDIATE POLISH</t>
  </si>
  <si>
    <t>ADVANCED POLISH I</t>
  </si>
  <si>
    <t>Advanced Polish I</t>
  </si>
  <si>
    <t>Prerequisite, PLSH 404; permission of Instructor for students lacking the prerequisite. Advanced readings and discussion in Polish on humanities and social science topics.</t>
  </si>
  <si>
    <t>ADVANCED POLISH II</t>
  </si>
  <si>
    <t>Advanced Polish II</t>
  </si>
  <si>
    <t>Prerequisite, PLSH 405; permission of the instructor for students lacking the prerequisite. Advanced readings and discussion in Polish on humanities and social science topics, continued.</t>
  </si>
  <si>
    <t>FYS FRIENDSHIP IN POL THOUGHT</t>
  </si>
  <si>
    <t>First-Year Seminar: Friendship in Political Thought</t>
  </si>
  <si>
    <t>This seminar will explore what relationships have been designated "friendship" in the past, and why they are of such concern to political and ethical philosophers like Plato, Aristotle, Cicero, Montaigne, and Emerson.</t>
  </si>
  <si>
    <t>FYS AMER POLI AUTOBIOG</t>
  </si>
  <si>
    <t>FYS PRESSURE AND POWER</t>
  </si>
  <si>
    <t>First-Year Seminar: Pressure and Power: Organized Interest in American Politics</t>
  </si>
  <si>
    <t>This course is designed to offer students insight into how political scientists think about political phenomena.</t>
  </si>
  <si>
    <t>FYS US &amp; THE EUROP UNION</t>
  </si>
  <si>
    <t>First-Year Seminar: The United States and the European Union: Partners or Rivals?</t>
  </si>
  <si>
    <t>The alliance between America and the European Union is one of the most important political relationships today.</t>
  </si>
  <si>
    <t>FYS POLI OF EURO UNION</t>
  </si>
  <si>
    <t>THINKING ABOUT LAW</t>
  </si>
  <si>
    <t>UNDERGRAD SEMINAR</t>
  </si>
  <si>
    <t>Comparative Politics</t>
  </si>
  <si>
    <t>Undergraduate Seminar</t>
  </si>
  <si>
    <t xml:space="preserve">A detailed examination of selected topics in the field of political science.  Comparative Politics in the Middle East and North Africa (MENA). From the institutional legacies of colonialism in the MENA region to the dynamics of street politics and revolutionary mobilization during the 2011 Arab Spring. </t>
  </si>
  <si>
    <t>INTERNSHIP IN POLI</t>
  </si>
  <si>
    <t>Internship in Political Science</t>
  </si>
  <si>
    <t>Prerequisite, at least two POLI courses. An opportunity to obtain credit for an internship in a government or public service organization. Pass/Fail only. Does not count toward the political science major. Requires permission of the department. Open to political science majors only.</t>
  </si>
  <si>
    <t>ORG INTERESTS</t>
  </si>
  <si>
    <t>The Politics of Organized Interests</t>
  </si>
  <si>
    <t>This course examines how interests organize themselves, enter into and then interact within interest communities, and seek to influence government policy through electoral activity and lobbying legislators, executives, and courts.</t>
  </si>
  <si>
    <t>POLIT PART &amp; ELECT</t>
  </si>
  <si>
    <t>Political Parties and Elections</t>
  </si>
  <si>
    <t>An analysis of the dynamics of party alignment and realignment and of nomination and election to public office in American national government.</t>
  </si>
  <si>
    <t>ANALYZING PUBLIC OPINION</t>
  </si>
  <si>
    <t>Analyzing Public Opinion</t>
  </si>
  <si>
    <t>A study of forces affecting public opinion and its expression in various political activities. Emphasis on gathering and analyzing opinion data. Course may be taught in the computer classroom.</t>
  </si>
  <si>
    <t>POLI PSYCHOLOGY</t>
  </si>
  <si>
    <t>Political Psychology: An Introduction</t>
  </si>
  <si>
    <t>Findings of the behavioral sciences are examined as they relate to politics. Includes such issues as human nature, community, political socialization, alienation, mass movements, belief systems, and personality.</t>
  </si>
  <si>
    <t>POLITICS OF RUSSIA AND EURASIA</t>
  </si>
  <si>
    <t>The Politics of Russia and Eurasia</t>
  </si>
  <si>
    <t>Factors and forces that explain the rise and demise of the Soviet political system and consideration of emerging new political configurations in the area.</t>
  </si>
  <si>
    <t>POL EAST-CENT EUR</t>
  </si>
  <si>
    <t>Politics of East-Central Europe</t>
  </si>
  <si>
    <t>Examines contemporary politics in east-central Europe by looking at the communist period, the 1989 revolutions, and the political, economic, and social transformations underway in the area.</t>
  </si>
  <si>
    <t>Introduction to European Government</t>
  </si>
  <si>
    <t>A treatment of the political institutions and processes of western European democracies, with special attention to France, Germany, England, and Italy.</t>
  </si>
  <si>
    <t>PROBLMS IN WRLD ORD</t>
  </si>
  <si>
    <t>Problems in World Order</t>
  </si>
  <si>
    <t>An examination of selected topics in international relations, such as security and defense, international integration, and north-south relations.</t>
  </si>
  <si>
    <t>POL OF PRE-WWI GLOBALIZATION</t>
  </si>
  <si>
    <t>The Politics of the First Era (1880-1914) of Globalization</t>
  </si>
  <si>
    <t>This course considers the politics of international trade and finance on the eve of World War I. We explore the factors, domestic and international, that facilitated integration prior to World War I, as well as those that prevented a return to economic openness in the 1920s and 1930s.</t>
  </si>
  <si>
    <t>CRISIS &amp; CHG RUS &amp; E EUR</t>
  </si>
  <si>
    <t>Crisis and Change in Russia and Eastern Europe</t>
  </si>
  <si>
    <t>Draws on historical, political, economic, and sociological perspectives to analyze social, cultural, and institutional change.</t>
  </si>
  <si>
    <t>CLASSICAL POL THOUGHT</t>
  </si>
  <si>
    <t>Classical Political Thought</t>
  </si>
  <si>
    <t>Survey designed to introduce students to major political thinkers and ideas of the ancient world and of the medieval period.</t>
  </si>
  <si>
    <t>MOD POL THOUGHT</t>
  </si>
  <si>
    <t>Modern Political Thought</t>
  </si>
  <si>
    <t>Survey course designed to introduce students to major political thinkers and schools of thought dating roughly from the 16th century to the present.</t>
  </si>
  <si>
    <t>AMER POL THOUGHT</t>
  </si>
  <si>
    <t>American Political Thought</t>
  </si>
  <si>
    <t>A survey course in American political ideas from the 17th century to the present, with emphasis on the role of politics, society, and economy in American thought.</t>
  </si>
  <si>
    <t>QUANT POLI SCI</t>
  </si>
  <si>
    <t>Data in Politics I: An Introduction</t>
  </si>
  <si>
    <t>The Information Revolution has had a transformative effect on business, journalism, law, policy, and more. This course illustrates the breadth of ways in which data can help solve important social problems and increases students' comfort handling and analyzing data themselves. Students leave with a foundation for acquiring more advanced techniques.</t>
  </si>
  <si>
    <t>STRATEGY AND INTL RELATIONS</t>
  </si>
  <si>
    <t>Strategy and International Relations</t>
  </si>
  <si>
    <t>Introduction to the study of strategic decision making in international relations, with an emphasis on the application of basic game theoretic models.  Incorporates in-class simulations of international relations scenarios.</t>
  </si>
  <si>
    <t>Strategy and Politics</t>
  </si>
  <si>
    <t>Offers an introduction to positive political theory, the application of rational choice analysis (or economic models) to the study of political phenomena. Topics include social choice theory, legislative voting, problems of cooperation and collective action, and public choice theory. Encourages students to think about politics from a critical vantage point.</t>
  </si>
  <si>
    <t>PEACE SCIENCE RESEARCH</t>
  </si>
  <si>
    <t>Peace Science Research</t>
  </si>
  <si>
    <t>Prerequisite, POLI 150. This Course-based Undergraduate Research Experience (CURE) introduces students to the practice of quantitative research on peace, conflict, and conflict resolution. Students work in teams to develop original research projects that answer policy-relevant questions in the field of peace science.</t>
  </si>
  <si>
    <t>MOCK CONSTITUTION</t>
  </si>
  <si>
    <t>Mock Constitutional Convention</t>
  </si>
  <si>
    <t>Students employ their understanding of political philosophy and practical politics to write a new constitution for the United States. Emphasis is on creative blending of theory and practice.</t>
  </si>
  <si>
    <t>CONSTITUTION OF US</t>
  </si>
  <si>
    <t>The Constitution of the United States</t>
  </si>
  <si>
    <t>A study of the fundamental principles of constitutional interpretation and practice in the United States by means of lectures, textbooks, and cases. Emphasis will be on the political context surrounding and the impact following Supreme Court decisions. Civil rights and equality; commerce power; the power of the purse - taxation policy; states and their police powers; private property and eminent domain</t>
  </si>
  <si>
    <t>CONST POL JUD PROC</t>
  </si>
  <si>
    <t>Constitutional Policies and the Judicial Process</t>
  </si>
  <si>
    <t>Analysis of the structure and functions of judicial systems emphasizing the organization, administration, and politics of judicial bureaucracies and roles of judges, juries, counsel, litigants, and interested groups in adjudication processes.</t>
  </si>
  <si>
    <t>ADVANCED POL PSYC</t>
  </si>
  <si>
    <t>Advanced Political Psychology</t>
  </si>
  <si>
    <t>Examines in greater depth issues in the field of political psychology, including conflict and conflict resolution, socialization, attitude formation, mass movements, leader-follower relationships, and psychobiography.</t>
  </si>
  <si>
    <t>MASS MEDIA &amp; AM POL</t>
  </si>
  <si>
    <t>LEGISLATIVE POLITICS</t>
  </si>
  <si>
    <t>Legislative Politics</t>
  </si>
  <si>
    <t>Examines the politics of the United States Congress. Emphasis on representation, the legislative process, and policy making.</t>
  </si>
  <si>
    <t>LEGISLATIVE PROCEDURE</t>
  </si>
  <si>
    <t>EUROPEAN UNION</t>
  </si>
  <si>
    <t>Politics of the European Union</t>
  </si>
  <si>
    <t>Examines the politics and political economy of institutional change and policy making in the European Union in comparative perspective.</t>
  </si>
  <si>
    <t>POLITICS OF MEXICO</t>
  </si>
  <si>
    <t>Politics of Mexico</t>
  </si>
  <si>
    <t>This course provides a survey of 20th-century politics in Mexico, including the construction of the single-party regime under the PRI and the political and economic changes in the second half of the century that marked the end of the one-party regime and inaugurated a new era of political competition.</t>
  </si>
  <si>
    <t>DEMY &amp; DEVL LAT AM</t>
  </si>
  <si>
    <t>Democracy and Development in Latin America</t>
  </si>
  <si>
    <t>The analysis of central issues of democracy and development in Latin America.</t>
  </si>
  <si>
    <t>UNDIVIDED EUROPE</t>
  </si>
  <si>
    <t>Democracy and International Institutions in an Undivided Europe</t>
  </si>
  <si>
    <t>Explores the collapse of communist rule in 1989 and the reaction of international institutions to the challenges of democratization, economic transition, ethnic conflict, and European integration in an undivided Europe.</t>
  </si>
  <si>
    <t>AUTHORITARIAN POLITICS</t>
  </si>
  <si>
    <t>Prerequisites, ECON 101 and POLI 150. Theories of international political economy, major trends in international economic relations, selected contemporary policy issues.</t>
  </si>
  <si>
    <t>AMER FOREIGN POLICY</t>
  </si>
  <si>
    <t>American Foreign Policy: Formulation and Conduct</t>
  </si>
  <si>
    <t>Prerequisite, POLI 150; permission of the instructor for students lacking the prerequisite. The role of Congress, the press, public opinion, the president, the secretary and the Department of State, the military, and the intelligence community in making American foreign policy. Emphasizes the impact of the bureaucratic process on the content of foreign policy.</t>
  </si>
  <si>
    <t>TERRORISM &amp; INTNL PEACE</t>
  </si>
  <si>
    <t>Terrorism and International Peace</t>
  </si>
  <si>
    <t>The U.S. 9/11 attack represents the defining terrorist attack to Americans, but in most of the world, terrorism has long been part of politics. We will examine what motivates individuals to consider violence, how individuals organize to protect their political interests, the types of tactics used by violent groups and the state's response, before concluding with a study of collapsed states, the international implications of political violence, and possibilities for conflict resolution.</t>
  </si>
  <si>
    <t>MULTILEVEL GOVERNANCE</t>
  </si>
  <si>
    <t>The Politics of Multilevel Governance</t>
  </si>
  <si>
    <t>Political authority is changing around the world. Decision making has shifted down to state and local governments, such as Catalonia and Scotland, and up to international organizations such as the European Union and the World Health Organization. What does this mean for the future of the national state?</t>
  </si>
  <si>
    <t>WHEN COUNTRIES GO BROKE</t>
  </si>
  <si>
    <t>When Countries Go Broke: Political Responses to Financial Crises</t>
  </si>
  <si>
    <t>What happens when countries go broke? This course considers the complex historical relation between revenue generation and the development of the nation-state, and details a variety of major crises facing governments today, including the political determinants of and responses to major recent financial crises.</t>
  </si>
  <si>
    <t>TRANS-ATLANTIC SECURITY</t>
  </si>
  <si>
    <t>Trans-Atlantic Security</t>
  </si>
  <si>
    <t>The course explores the development of Euro-Atlantic security institutions (NATO, EU) and compares security policy in the United States and Europe. Cases include policy toward the Balkans, Afghanistan, Russia, and Ukraine. Includes review of concepts of security and selected international relations approaches to international organizations.</t>
  </si>
  <si>
    <t>CONFLICT &amp; INTERVEN/YUGO</t>
  </si>
  <si>
    <t>Conflict and Intervention in the Former Yugoslavia</t>
  </si>
  <si>
    <t>Focuses on ethnic and political conflicts in the former Yugoslavia and efforts by the international community to end conflict and promote peace and reconstruction.</t>
  </si>
  <si>
    <t>CONTEMP POLITICAL THOUGHT</t>
  </si>
  <si>
    <t>Contemporary Political Thought</t>
  </si>
  <si>
    <t>Survey of the historical foundations, central tenets, and political consequences of prominent 20th-century political theories. Topics include contemporary liberalism and Marxism, fascism, theories of development, populism, feminism.</t>
  </si>
  <si>
    <t>MODERN DEMOCRATIC THEORY</t>
  </si>
  <si>
    <t>Problems of Modern Democratic Theory</t>
  </si>
  <si>
    <t>Major problem areas in democratic theory including definitions, presuppositions, and justifications of democracy, liberty, equality, minority rights, public interest, participation, dissent, and civil disobedience.</t>
  </si>
  <si>
    <t>POLITICS AND LITERATURE</t>
  </si>
  <si>
    <t>Politics and Literature</t>
  </si>
  <si>
    <t>Identifies and interprets political ideas using historical and contemporary literary sources. Examines literature as political practice.</t>
  </si>
  <si>
    <t>RELIGION AND POLITICS</t>
  </si>
  <si>
    <t>Religion and Politics</t>
  </si>
  <si>
    <t>Examines the relationship between religion and politics, with emphasis on the United States. Topics include church-state issues, religious-political movements, religion and public policy, religion and voting.</t>
  </si>
  <si>
    <t>ADV FEM POL THEORY</t>
  </si>
  <si>
    <t>Advanced Feminist Political Theory</t>
  </si>
  <si>
    <t>Examines in greater depth and complexity current issues in feminist political theory. Topics: theories of subjectivity and solidarity, feminist poststructuralist and post-Marxist thinking, gender in the public sphere.</t>
  </si>
  <si>
    <t>Game Theory</t>
  </si>
  <si>
    <t>Prerequisite, POLI 287 or 288. Increasingly, political and social scientists are using game theory to analyze strategic interactions across different settings. This course aims to give students a deep technical understanding of the most relevant concepts of game theory and how these concepts have been applied to the study of political and economic phenomena.</t>
  </si>
  <si>
    <t>Comparative Constitutional Law</t>
  </si>
  <si>
    <t>A detailed examination of advanced special topics in political science. U.S., England, France, Germany and others. Freedom of speech; freedom of the press; same-sex relationships; equality</t>
  </si>
  <si>
    <t>POLITICAL CONTESTATION</t>
  </si>
  <si>
    <t>Political Contestation in Europe</t>
  </si>
  <si>
    <t>Examines recent developments in the European integration process by exploring the potential for political contestation concerning European Union matters in national politics. Familiarizes students with the main theoretical approaches and the extensive empirical work dealing with the effects of European integration.</t>
  </si>
  <si>
    <t>EUROPEAN SECURITY</t>
  </si>
  <si>
    <t>European Security: The Enlarging European Union and the Trans-Atlantic Relationship</t>
  </si>
  <si>
    <t>Permission of the instructor for undergraduates. Since the collapse of communism from 1989 to 1991, the European Union has faced a fundamentally different geopolitical neighborhood and an evolving relationship with the United States. We will explore how Europe has addressed new challenges to its security in its neighborhood and beyond.</t>
  </si>
  <si>
    <t>208H</t>
  </si>
  <si>
    <t>UK POLITICS</t>
  </si>
  <si>
    <t>Politics of the United Kingdom</t>
  </si>
  <si>
    <t>An introduction to contemporary UK politics emphasizing the political battle between socialist and conservative ideologies.</t>
  </si>
  <si>
    <t>270H</t>
  </si>
  <si>
    <t>271H</t>
  </si>
  <si>
    <t>412H</t>
  </si>
  <si>
    <t>U S  NATIONAL ELECT</t>
  </si>
  <si>
    <t>United States National Elections</t>
  </si>
  <si>
    <t>Course studies United States presidential and congressional elections. Emphasis on individual vote, changing party strengths, and the relation of outcomes to policy.</t>
  </si>
  <si>
    <t>417H</t>
  </si>
  <si>
    <t>433H</t>
  </si>
  <si>
    <t>469H</t>
  </si>
  <si>
    <t>472H</t>
  </si>
  <si>
    <t>HNRS SEM RES DESIGN</t>
  </si>
  <si>
    <t>Honors Seminar in Research Design</t>
  </si>
  <si>
    <t>Required of all students in the honors program in political science.</t>
  </si>
  <si>
    <t>Honors Thesis Research</t>
  </si>
  <si>
    <t>HONORS THESIS RESEARCH</t>
  </si>
  <si>
    <t>PORT</t>
  </si>
  <si>
    <t>ELEM PORT I</t>
  </si>
  <si>
    <t>Elementary Portuguese I</t>
  </si>
  <si>
    <t>Introduces the essential elements of Portuguese structure and vocabulary and aspects of Brazilian and Portuguese culture. Aural comprehension, speaking, reading, and writing are stressed in that order. Students may not receive credit for both PORT 101 and PORT 111 or 401.</t>
  </si>
  <si>
    <t>ELEM PORT II</t>
  </si>
  <si>
    <t>Elementary Portuguese II</t>
  </si>
  <si>
    <t>Prerequisite, PORT 101. Continues study of essential elements of Portuguese structure, vocabulary, and aspects of Brazilian and Portuguese culture. Aural comprehension, speaking, reading, and writing are stressed in that order.  Students may not receive credit for both PORT 102 and PORT 111 or 401.</t>
  </si>
  <si>
    <t>INTERMED PORT I</t>
  </si>
  <si>
    <t>Intermediate Portuguese I</t>
  </si>
  <si>
    <t>Prerequisite, PORT 102, 111, or 401. Further development of language with emphasis on speaking, writing, and a review of grammar. Includes advanced Portuguese structures, cultural and literary texts. Students may not receive credit for both PORT 203 and PORT 212 or 402.</t>
  </si>
  <si>
    <t>INTERMED PORT II</t>
  </si>
  <si>
    <t>Intermediate Portuguese II</t>
  </si>
  <si>
    <t>Prerequisite, PORT 203. Continued development of language skills for communication. Further study of grammar. Students may not receive credit for both PORT 204 and PORT 212 or 402.</t>
  </si>
  <si>
    <t>ORAL COMMUNICATION</t>
  </si>
  <si>
    <t>Advanced Communication in Portuguese: Media &amp; Entertainment</t>
  </si>
  <si>
    <t>Prerequisite, PORT 204 or 402. Development of speaking skills through discussion of media, popular music, and selected texts.</t>
  </si>
  <si>
    <t>BRAZILIAN PERFORMANCE CAPOEIRA</t>
  </si>
  <si>
    <t>Brazilian Performance in Music and Dance: Capoeira</t>
  </si>
  <si>
    <t>Study of Brazilian capoeira from its roots to the present day. Focus on verbal and nonverbal discourse experienced through the rules, songs, movements, rhythms, rituals of capoeira. In English; credit for major/minor in Portuguese if readings and written work are done in Portuguese.</t>
  </si>
  <si>
    <t>CULTURES BRAZ/PORT/AFR</t>
  </si>
  <si>
    <t>Advanced Communication in Portuguese: History, Nature, and Society</t>
  </si>
  <si>
    <t>Prerequisite, PORT 204 or 402. Emphasizes the learning of Portuguese through cultural context. Language, society, and miscegenation will be approached through texts and films. Focus on important aspects of religion, festivities, and popular music from the Portuguese-speaking countries of three continents.</t>
  </si>
  <si>
    <t>MOD BRAZIL THRU LIT AND FILM</t>
  </si>
  <si>
    <t>Modern Brazil through Literature and Film in Translation</t>
  </si>
  <si>
    <t>This course is devoted to the study of Brazilian culture and history through representative works of the late 19th- and early 20th-century literature with supplemental films. Taught in English. Available for major/minor credit in Portuguese if readings and written work are done in Portuguese.</t>
  </si>
  <si>
    <t>PORT &amp; BRAZ FIC IN TR</t>
  </si>
  <si>
    <t>LUSOPHONE AFRICA LIT</t>
  </si>
  <si>
    <t>Verbal Art, Identities, and Nation in Portuguese-Speaking Africa</t>
  </si>
  <si>
    <t>Study of representative works of literature, oral tradition, popular music, and film from Lusophone Africa from the Age of Exploration through independence to the present. Focus on literary analysis, sociohistorical context, and cultures. Taught in English. Available for major/minor credit in Portuguese if readings and written work are done in Portuguese.</t>
  </si>
  <si>
    <t>BRAZILIAN RELIGIOUS MOVEMENTS</t>
  </si>
  <si>
    <t>Brazilian Religious Movements through Film and Literature</t>
  </si>
  <si>
    <t>Literary and cinematic representations of Candomble, Sebastianism, Positivism, and Spiritism from late-19th through the 20th century. Focus on the penetration these forms of religiosity into mainstream Brazilian culture. Taught in English; credit for Portuguese major/minor if readings and work done in Portuguese.</t>
  </si>
  <si>
    <t>PORT BRAZ AFR IDEN FLM</t>
  </si>
  <si>
    <t>ACCEL BRAZ PORT I</t>
  </si>
  <si>
    <t>Beginning Accelerated Brazilian Portuguese I</t>
  </si>
  <si>
    <t>Covers levels one and two of the basic language sequence in one semester. Designed for highly motivated undergraduate/graduate language learners, especially those who have experienced success with learning another language. Intensive approach to developing all skills but with an emphasis on speaking. Students may not receive credit for both PORT 401 and PORT 101, 102, 105 or 111.</t>
  </si>
  <si>
    <t>ACCEL BRAZ PORT II</t>
  </si>
  <si>
    <t>Intermediate Accelerated Brazilian Portuguese II</t>
  </si>
  <si>
    <t>Prerequisite, PORT 102, 111, or 401. A continuation of PORT 401, covers levels three and four in one semester. Develops all skills, with increasing emphasis on reading, writing, and cultural analysis. Designed for highly motivated undergraduate/graduate language learners, especially those who have experienced success with learning another language. Prepares students for advanced courses. Students may not receive credit for both PORT 402 and PORT 203, PORT 204 or PORT 212.</t>
  </si>
  <si>
    <t>LUSOPHONE CULTURAL TOPICS</t>
  </si>
  <si>
    <t>Cultural Topics from the Lusophone World</t>
  </si>
  <si>
    <t>Prerequisite, PORT 204 or 402; permission of the instructor for students lacking the prerequisite. This course examines trends in the cultural production of the Lusophone world from the 19th century to the present, including philosophy, art, film, music, and social practices in Portugal, Brazil, and Lusophone Africa. Topics may include artistic movements, race, class, gender, colonialism, and religion.</t>
  </si>
  <si>
    <t>PRSN</t>
  </si>
  <si>
    <t>ELEMENTARY PERSIAN I</t>
  </si>
  <si>
    <t>ELEMENTARY PERSIAN II</t>
  </si>
  <si>
    <t>INTERMEDIATE PERSIAN I</t>
  </si>
  <si>
    <t>INTERMEDIATE PERSIAN II</t>
  </si>
  <si>
    <t>PERSIAN LIT, FILM, AND MEDIA</t>
  </si>
  <si>
    <t>Persian Language through Literature, Film, and Media</t>
  </si>
  <si>
    <t>Prerequisite, PRSN 204. Students will study literary writings and filmic texts from traditional literature to contemporary media (including plays, film, television, etc.). Students will engage in various communicative activities focusing on all language skills and building vocabulary and idiomatic expressions. Literary and filmic texts will also improve students' cultural awareness.</t>
  </si>
  <si>
    <t>FYS FAMILIES &amp; CHILDREN</t>
  </si>
  <si>
    <t>First-Year Seminar: Families and Children</t>
  </si>
  <si>
    <t>This course will consider family from a life-course perspective and family influences on child development. Research and theory concerning traditional, divorced and step families, single parents, gay and lesbian parents, and immigrant families' processes that shape children's development will be examined.</t>
  </si>
  <si>
    <t>FYS CHILD WITN TESTIMONY</t>
  </si>
  <si>
    <t>FYS DRUG ADDICTION</t>
  </si>
  <si>
    <t>FYS POSITIVE PSYCHOLOGY</t>
  </si>
  <si>
    <t>FYS: THE SENSES OF ANIMALS</t>
  </si>
  <si>
    <t>FYS: EMOTION</t>
  </si>
  <si>
    <t>First-Year Seminar: Psychology of Emotion</t>
  </si>
  <si>
    <t>This first-year seminar is designed for students interested in exploring the psychological study of emotion. Topics include theoretical models of emotion process and structure, as well as a review of research questions about emotional expressions, autonomic physiology, affective neuroscience, emotion and reasoning, and emotion and health.</t>
  </si>
  <si>
    <t>FYS: Plasticity and Brain</t>
  </si>
  <si>
    <t>First Year Seminar: Plasticity and the Brain</t>
  </si>
  <si>
    <t>This course will introduce students to the recent research and debate regarding neural plasticity and the ability of the healthy adult brain to change.  Exciting new research suggests that the ability of the adult brain to change goes well beyond simply acquiring new knowledge and memories. Previously offered as PSYC 71.</t>
  </si>
  <si>
    <t>GENERAL PSYCHOLOGY</t>
  </si>
  <si>
    <t>INTRODUCTION TO NEUROSCIENCE</t>
  </si>
  <si>
    <t>STAT PRIN PSYC RES</t>
  </si>
  <si>
    <t>Statistical Principles of Psychological Research</t>
  </si>
  <si>
    <t>Prerequisite, PSYC 101. Consideration of the methodological principles underlying psychological research, descriptive and inferential techniques, and the manner by which they may be employed to design psychological experiments and analyze behavioral data. Three lecture hours and one laboratory hour a week.</t>
  </si>
  <si>
    <t>BIOPSYCHOLOGY</t>
  </si>
  <si>
    <t>LEARNING</t>
  </si>
  <si>
    <t>Learning</t>
  </si>
  <si>
    <t>Prerequisite, NSCI 175 or PSYC 101. Topics in Pavlovian and operant (instrumental) conditioning, learning theory, higher order cognitive learning, and application of those principles to mental-health related situations. Previously offered as PSYC 222.</t>
  </si>
  <si>
    <t>SENSATION &amp; PERCEPT</t>
  </si>
  <si>
    <t>INTRO COGNITIVE PSY</t>
  </si>
  <si>
    <t>INTRO TO CLINICAL PSYC</t>
  </si>
  <si>
    <t>Introduction to Clinical Psychology</t>
  </si>
  <si>
    <t>Prerequisite, PSYC 101. Overview of clinical psychology: history, scientific basis, and major activities and concerns, including assessment, psychotherapy and other psychological interventions, community psychology, ethics, and professional practice. Students may not receive credit for both PSYC 242 and 505.</t>
  </si>
  <si>
    <t>ABNORMAL PSYCHOLOGY</t>
  </si>
  <si>
    <t>CHILD DEVELOPMENT</t>
  </si>
  <si>
    <t>Child Development</t>
  </si>
  <si>
    <t>Prerequisite, PSYC 101. Study of the development of social and intellectual behavior in normal children and the processes that underlie this development. Emphasis is typically on theory and research.</t>
  </si>
  <si>
    <t>LAB RESEARCH/PSYC</t>
  </si>
  <si>
    <t>PSYCH SERVICE LEARNING</t>
  </si>
  <si>
    <t>INTRO TO NEUROSCIENCE</t>
  </si>
  <si>
    <t>INTRO COGNITIVE SCIENCE</t>
  </si>
  <si>
    <t>Introduction to Cognitive Science</t>
  </si>
  <si>
    <t>Prerequisite, PSYC 101. Recommended preparation, PSYC 210 or another quantitative reasoning course. An introduction to the interdisciplinary study of the mind, intelligent behavior, information processing, and communication in living organisms and computers.</t>
  </si>
  <si>
    <t>CURRENT PSYC TOPICS</t>
  </si>
  <si>
    <t>HISTORY OF NEUROSCIENCE</t>
  </si>
  <si>
    <t>History of Neuroscience</t>
  </si>
  <si>
    <t>Prerequisite, NSCI 175, or both PSYC 101 and 220. In this class, we will consider how neuroscience emerged as a multidisciplinary field. The class will cover key research findings that propelled the field forward. We will also delve into the autobiographies of some of the pioneering researchers who made these important discoveries. Previously offered as PSYC 415.</t>
  </si>
  <si>
    <t>FUNCTIONAL NEUROANATOMY</t>
  </si>
  <si>
    <t>HANDS ON NEUROSCIENCE</t>
  </si>
  <si>
    <t>Neural Connections: Hands on Neuroscience</t>
  </si>
  <si>
    <t>Prerequisite, NSCI 175, or both PSYC 101 and 220. This class will explore links between the brain and behavior through neuroscience outreach activities. Students will also reflect on the meaning of community engagement. By the end of the semester, each student must complete a minimum of 30 hours of service within the community. Previously offered as PSYC 424.</t>
  </si>
  <si>
    <t>NEUROSCIENCE AND THE MEDIA</t>
  </si>
  <si>
    <t>HUMAN MEMORY</t>
  </si>
  <si>
    <t>Human Memory</t>
  </si>
  <si>
    <t>Prerequisites, PSYC 101, and 222 or 230. This course explores classic and current issues in the study of human memory. Topics include working memory, encoding and retrieval processes, implicit memory, reconstructive processes in memory, eyewitness memory, developmental changes in memory, neuropsychology and neuroscience of memory and memory disorders, memory improvement, and the repressed/recovered memory controversy.</t>
  </si>
  <si>
    <t>PSYC OF LANGUAGE</t>
  </si>
  <si>
    <t>COGNITIVE NEUROSCIENCE</t>
  </si>
  <si>
    <t>NEUROBIOLOGY LEARNING/MEMORY</t>
  </si>
  <si>
    <t>RESEARCH TOPICS PSYC OF LANG</t>
  </si>
  <si>
    <t>DVLP/SOC BHVR/PERSN</t>
  </si>
  <si>
    <t>Development of Social Behavior and Personality</t>
  </si>
  <si>
    <t>Prerequisites, PSYC 101 and 210. Developmental processes during early childhood as these relate to social behavior and personality.</t>
  </si>
  <si>
    <t>FAMILY &amp; DEVEL</t>
  </si>
  <si>
    <t>Family as a Context for Development</t>
  </si>
  <si>
    <t>Prerequisites, PSYC 101, 210, and 250. Explores how the family influences children's development. Topics include family theories, genetics, family structure (e.g., single parents, working mothers, divorce), discipline, parent behavior and values and beliefs, fathers and ethnic diversity.</t>
  </si>
  <si>
    <t>EV &amp; DEV OF BIOBEHAV SYS</t>
  </si>
  <si>
    <t>Evolution and Development of Biobehavioral Systems</t>
  </si>
  <si>
    <t>Prerequisites, BIOL 101 and PSYC 101, 210, or 215. Examines the evolution and development of behavior patterns and their physiological substrates.</t>
  </si>
  <si>
    <t>ADOLESCENT DEVELOPMENT</t>
  </si>
  <si>
    <t>The Study of Adolescent Issues and Development</t>
  </si>
  <si>
    <t>Prerequisites, PSYC 101, 210, and 250. The developmental period of adolescence is studied from a multidisciplinary perspective. The course will distinguish among early, middle, and late adolescence and will cover several theoretical perspectives.</t>
  </si>
  <si>
    <t>INTERNSHIP IN PSYCHOLOGY</t>
  </si>
  <si>
    <t>Internship in Psychology</t>
  </si>
  <si>
    <t>Prerequisite, PSYC 101. Required preparation, minimum of two other psychology courses and junior/senior standing. Designed for highly motivated psychology majors interested in exploring professional opportunities in psychology-related areas. Students complete hands-on internships at community sites for approximately 120 hours across the semester. Students also attend a weekly one-hour class with other interns.</t>
  </si>
  <si>
    <t>DEVEL PSYCHOPATHOLOGY</t>
  </si>
  <si>
    <t>Developmental Psychopathology</t>
  </si>
  <si>
    <t>Prerequisites, PSYC 101, 245, and 250. A survey of theories bearing on atypical development and disordered behavior, and an examination of major child and adolescent behavior problems and clinical syndromes.</t>
  </si>
  <si>
    <t>PERSONALITY</t>
  </si>
  <si>
    <t>PSYC ADULTHOOD AGE</t>
  </si>
  <si>
    <t>Psychology of Adulthood and Aging</t>
  </si>
  <si>
    <t>Prerequisites, PSYC 101 and 250. A developmental approach to the study of adulthood, from young adulthood through death. Topics include adult issues in personality, family dynamics, work, leisure and retirement, biological and intellectual aspects of aging, dying, and bereavement.</t>
  </si>
  <si>
    <t>AFRICAN AMER PSYCH</t>
  </si>
  <si>
    <t>African American Psychology</t>
  </si>
  <si>
    <t>Prerequisite, PSYC 101. This course examines race and culture in the psychological processes and behavior of African Americans.</t>
  </si>
  <si>
    <t>HEALTH PSYCHOLOGY</t>
  </si>
  <si>
    <t>Health Psychology</t>
  </si>
  <si>
    <t>Prerequisites, PSYC 101 and 245. An in-depth coverage of psychological, biological, and social factors that may be involved with health.</t>
  </si>
  <si>
    <t>MANIA AND DEPRESSION</t>
  </si>
  <si>
    <t>Mania and Depression</t>
  </si>
  <si>
    <t>Prerequisites, PSYC 101 and 245. The social, developmental, and biological contributions to mania and depression are examined, as well as the impact of these moods on the brain, creativity, relationships, quality of life, and health.</t>
  </si>
  <si>
    <t>PSYCHOLOGICAL ARCHIVAL DATA</t>
  </si>
  <si>
    <t>DSGN/INTER PSYC RES</t>
  </si>
  <si>
    <t>Design and Interpretation of Psychological Research</t>
  </si>
  <si>
    <t>Prerequisites, PSYC 101 and 270. Emphasis on the methodological principles underlying experimental and correlational research. Interaction of theory and practice in the design and interpretation of psychological studies. This is a course-based undergraduate research experience (CURE).</t>
  </si>
  <si>
    <t>TESTS/MEASUREMENTS</t>
  </si>
  <si>
    <t>Tests and Measurement</t>
  </si>
  <si>
    <t>Prerequisites, PSYC 101 and 210. Basic psychometric theory underlying test construction and utilization. Detailed study of issues and instruments used in assessing intellectual functioning, educational progress, personality, and personnel selection.</t>
  </si>
  <si>
    <t>INTERPRSNAL PROCESS</t>
  </si>
  <si>
    <t>Interpersonal Relationships</t>
  </si>
  <si>
    <t>Prerequisites, PSYC 101, 210, and 260. PSYC 270 Recommended. This advanced course will comprehensively cover the social psychological literature on normally-developing interpersonal relationships, with implications for relationships with family, friends, co-workers, and romantic partners. This is a research-intensive course with a major aspect involving an independent research project to facilitate learning by doing.</t>
  </si>
  <si>
    <t>STEREOTYPING</t>
  </si>
  <si>
    <t>Stereotyping, Prejudice, and Discrimination</t>
  </si>
  <si>
    <t>Prerequisites, PSYC 101, 210, and 260. PSYC 270 recommended. Examines the determinants, functions, processes, and consequences of stereotyping, prejudice, and discrimination. Prospects for change are considered. Class presentations and participation required.</t>
  </si>
  <si>
    <t>Prerequisites, PSYC 101, 210, and 260. A detailed consideration of the theoretical issues in attitude and belief change.</t>
  </si>
  <si>
    <t>EMOTION</t>
  </si>
  <si>
    <t>Emotion</t>
  </si>
  <si>
    <t>Prerequisite, NSCI 175 or PSYC 101. This course will provide a comprehensive overview of the scientific study of emotion. Topics will include theoretical models of emotion process and structure. A range of perspectives, including social, cultural, developmental, clinical, and cognitive psychology, as well as behavioral neuroscience, will be considered. Previously offered as PSYC 568.</t>
  </si>
  <si>
    <t>ADVANCED SOCIAL PSYC</t>
  </si>
  <si>
    <t>Practical Wisdom from Advanced Social Psychology</t>
  </si>
  <si>
    <t>Prerequisites, PSYC 101, 260, and 270. Surveys cutting-edge research across the field of social psychology and how it matters for everyday life. Topics include morality, mind perception, judgment and decision making, happiness, affective forecasting, emotion, relationships, negotiation, personality, free will, stress/health, and religion. Clear communication of research also emphasized through figures, presentations, and papers.</t>
  </si>
  <si>
    <t>SELF-REGULATION</t>
  </si>
  <si>
    <t>SOCIAL NEUROSCIENCE</t>
  </si>
  <si>
    <t>Social Neuroscience</t>
  </si>
  <si>
    <t>Prerequisites, NSCI 175 and PSYC 260, or combination of PSYC 101, 220, and 260. Recommended preparation, PSYC 220 or 315. Social neuroscience is the study of how social processes and experiences are represented in and influence the structure and function of the brain. This course will focus primarily on functional magnetic resonance imaging (fMRI) studies of humans, though we will also discuss other brain imaging techniques and patient studies. Previously offered as PSYC 571.</t>
  </si>
  <si>
    <t>SEX AND GENDER</t>
  </si>
  <si>
    <t>Theoretical and Empirical Perspectives on Sex and Gender Differences</t>
  </si>
  <si>
    <t>Prerequisites, PSYC 101 and 260. An in-depth examination of psychological research and theory pertaining to the influence of gender on the lives of men and women. In general, emphasis will be placed on understanding gender as a social psychological construct.</t>
  </si>
  <si>
    <t>PSYCHOLOGY AND LAW</t>
  </si>
  <si>
    <t>EVOLUTIONARY PSYCHOLOGY</t>
  </si>
  <si>
    <t>222H</t>
  </si>
  <si>
    <t>242H</t>
  </si>
  <si>
    <t>245H</t>
  </si>
  <si>
    <t>PSYCHOPATHOLOGY</t>
  </si>
  <si>
    <t>260H</t>
  </si>
  <si>
    <t>Prerequisite, PSYC 101. Introductory survey of experimental social psychology covering attitudes, interpersonal processes, and small groups.</t>
  </si>
  <si>
    <t>403H</t>
  </si>
  <si>
    <t>ADV BIO LAB</t>
  </si>
  <si>
    <t>Advanced Biopsychology Laboratory</t>
  </si>
  <si>
    <t>Prerequisite, NSCI 175 or PSYC 101 and 220. "Hands on" laboratory course designed to introduce students to experimental protocols emphasizing "brain-behavior" relationships. Topics include gross neuroanatomy, stereotaxic surgery, and the effects of drugs on behavior. Previously offered as PSYC 403.</t>
  </si>
  <si>
    <t>GEN LINEAR MODEL IN PSYC</t>
  </si>
  <si>
    <t>FYS: MENTAL STATES/LANGUAGE</t>
  </si>
  <si>
    <t>First-Year Seminar: The Psychology of Mental States and Language Use</t>
  </si>
  <si>
    <t>Examines how language use is affected by one's reasoning about the mental activities of others. We will examine the development of language, adult language use, and the language of autistic individuals, who are known to have difficulty reasoning about others' minds. This seminar will follow a discussion format.</t>
  </si>
  <si>
    <t>HONORS IN PSYCHOLOGY I</t>
  </si>
  <si>
    <t>HONORS IN PSYCHOLOGY II</t>
  </si>
  <si>
    <t>STATE/LOCAL GOVERNANCE</t>
  </si>
  <si>
    <t>State and Local Governance</t>
  </si>
  <si>
    <t>Introduction to local/state public service, including: governmental institutions; ethics and public values; and core functions of administrative governance. Discussions led by MPA faculty with practicing public and nonprofit administrators.</t>
  </si>
  <si>
    <t>CHANGE THRU NONPROFIT SECTOR</t>
  </si>
  <si>
    <t>Promoting Change through the Nonprofit Sector</t>
  </si>
  <si>
    <t>Prerequisite, HBEH 611. Selected students have the opportunity to build on their experience of grant making to learn more about the nonprofit and philanthropic sectors. Students will follow up with the agencies receiving grants from the spring class and ensure completion of the activities required by the agreements through a reporting and site visit process.</t>
  </si>
  <si>
    <t>MILITARY LDRSHIP &amp; PUBL SERV</t>
  </si>
  <si>
    <t>Military Leadership and Public Service</t>
  </si>
  <si>
    <t>Leadership as taught and demonstrated in the military and how it translates to leadership in public service, including the interrelationship of the military and other public service and the transition of veterans to civilian leadership roles.</t>
  </si>
  <si>
    <t>HIST OF INTEL OPS</t>
  </si>
  <si>
    <t>The History of Intelligence Operations</t>
  </si>
  <si>
    <t>This course reviews the historic development of intelligence organizations and operations.  Primary focus is on the modern world and the correlation between intelligence and national security concerns.</t>
  </si>
  <si>
    <t>INTELLIGENCE ANALYSIS</t>
  </si>
  <si>
    <t>CYBER SECURITY</t>
  </si>
  <si>
    <t>Cyber Security: Advanced and Persistent Threats to National Security</t>
  </si>
  <si>
    <t>Course investigates the concept, framework, and applications of cyber security; analyzes the relevant contextual background and current cyber security issues. Addresses cyber security from the perspective of the relevance of cyber security within national and international security policy formulation and implementation. Not a computer science nor information technology course.</t>
  </si>
  <si>
    <t>COMP HST OF NATL INTEL REGIMES</t>
  </si>
  <si>
    <t>HIST OF WARNING INTELLIGENCE</t>
  </si>
  <si>
    <t>ETHICS IN INTEL &amp; NATNL SEC</t>
  </si>
  <si>
    <t>Ethical Issues in Intelligence and National Security</t>
  </si>
  <si>
    <t>An exploration of the unique ethical and moral challenges that intelligence and national security present for policymakers, intelligence professionals, and citizens. Examples are drawn from a variety of places and times throughout history, with an emphasis on U.S. examples.</t>
  </si>
  <si>
    <t>POST-CONFLICT &amp; PEACEBUILDING</t>
  </si>
  <si>
    <t>Post-Conflict and Peacebuilding</t>
  </si>
  <si>
    <t>This course considers theories of peacebuilding and state-building, investigates the various challenges facing post-conflict states, and assesses the role that international actors play in this process. Case study based.</t>
  </si>
  <si>
    <t>INTERNSHIP IN PWAD</t>
  </si>
  <si>
    <t>RELI &amp; NATIONALISM</t>
  </si>
  <si>
    <t>An exploration of explosive combinations of religion and politics in the Iranian revolution, the Palestinian movement, Hindu nationalism in India, and Christian fundamentalism in America.</t>
  </si>
  <si>
    <t>NUCLEAR SECURITY IN 21ST CENT</t>
  </si>
  <si>
    <t>Nuclear Security in the 21st Century</t>
  </si>
  <si>
    <t>Examines the history of and contemporary problems associated with nuclear security and counter-proliferation.</t>
  </si>
  <si>
    <t>SPECIAL TOPICS IN PWAD</t>
  </si>
  <si>
    <t>POST-CONFLICT SEC CHALLENGES</t>
  </si>
  <si>
    <t>Post-Conflict Security Challenges</t>
  </si>
  <si>
    <t>A research seminar exploring the post-conflict challenges associated with force demobilization, state building, and military and security sector reforms. This course considers theories of post-conflict security and investigates the assorted challenges faced by post-conflict states. Students will conduct a significant independent research project.</t>
  </si>
  <si>
    <t>HISTORY OF COVERT ACTION</t>
  </si>
  <si>
    <t>RESEARCH SEMINAR IN PWAD</t>
  </si>
  <si>
    <t>Research Seminar in Peace, War, and Defense</t>
  </si>
  <si>
    <t>Undergraduate research seminar intended to provide an intensive research and writing experience for juniors and seniors in the major. Topic will vary by instructor. This course will emphasize developing research, writing, and presentation skills in topics relevant to the study of the problems of peace and security.</t>
  </si>
  <si>
    <t>Honors in PWAD</t>
  </si>
  <si>
    <t>RECR</t>
  </si>
  <si>
    <t>PRGM  PLAN IN REC  SERV</t>
  </si>
  <si>
    <t>Program Planning in Recreation Services</t>
  </si>
  <si>
    <t>This experiential course covers the concepts and skills used in program planning. Students apply their program planning skills to real-life situations and implement a recreation program for a community agency. Previously offered as RECR 420.</t>
  </si>
  <si>
    <t>FYS ARCHAEOL  OF QUMRAN</t>
  </si>
  <si>
    <t>First-Year Seminar: The Archaeology of Qumran and the Dead Sea Scrolls</t>
  </si>
  <si>
    <t>In this seminar students learn about the Dead Sea Scrolls, ancient manuscripts dating to the time of Jesus from caves around the site of Qumran by the Dead Sea. They include early copies of the Hebrew Bible (Old Testament) and sectarian works belonging to the Jewish community that lived in Qumran.</t>
  </si>
  <si>
    <t>FYS MYTH, PHIL &amp; SCIENCE</t>
  </si>
  <si>
    <t>First-Year Seminar: Myth, Philosophy, and Science in the Ancient World</t>
  </si>
  <si>
    <t>This course examines the conflicting ways in which ancient myth, science, and philosophy explained creation of the universe, origins of mankind, nature of dreams, and foundations of culture.</t>
  </si>
  <si>
    <t>FYS JESUS SCHLRSHP/FILM</t>
  </si>
  <si>
    <t>SACRIFICE AND SURRENDER</t>
  </si>
  <si>
    <t>RELIGION/WRITING ANCIENT WORLD</t>
  </si>
  <si>
    <t>First-Year Seminar: Religion and Writing in the Ancient World</t>
  </si>
  <si>
    <t>This seminar considers the role of writing as a technology in the shaping of ancient religious traditions, from the inventions of writing in Mesopotamia and Egypt to the advent of Islam. Topics include the early alphabet, magical/mystical uses of writing, religion and literacy, and the development of "Scripture" (e.g., Bible, Qur'an).</t>
  </si>
  <si>
    <t>WORLD RELIGIONS</t>
  </si>
  <si>
    <t>World Religions</t>
  </si>
  <si>
    <t>This course examines forms of religious expression as embodied in several important religious traditions. It investigates religious experience; myth and ritual; teachings and scripture; historical, social, and artistic aspects of religion; and the nature and function of religion in society, with a special focus on ethics and values.</t>
  </si>
  <si>
    <t>Introduction to the Hebrew Bible/Old Testament Literature</t>
  </si>
  <si>
    <t>This course introduces students to the various books of the Hebrew Bible and to the history and culture of ancient Israel, focusing on the formation of national identity, ancient conceptualizations of divinity, ritual practice, and modes of social regulation, all of which are set against the background of the ancient Near East.</t>
  </si>
  <si>
    <t>INTRO TO THE NEW TESTAMENT</t>
  </si>
  <si>
    <t>Introduction to the New Testament</t>
  </si>
  <si>
    <t>This course studies the New Testament from both a literary and a historical perspective, focusing on its origins in the land of Israel and moving into the eastern Mediterranean.  In it students learn to wrestle with the nature of historical evidence, develop their skills for making argumentation, and learn how to analyze the philosophical and ethical claims of the ancient Christian texts, and participate in class debates on contemporary ethical issues.</t>
  </si>
  <si>
    <t>CLASSIC JEWISH TEXTS</t>
  </si>
  <si>
    <t>HIST/CUL/ANC ISRAEL</t>
  </si>
  <si>
    <t>History and Culture of Ancient Israel</t>
  </si>
  <si>
    <t>An examination extending from Hebrew origins to the Babylonian exile and including political history as well as social and religious institutions.</t>
  </si>
  <si>
    <t>CULT ANCIENT NEAR EAST</t>
  </si>
  <si>
    <t>Culture of the Ancient Near East</t>
  </si>
  <si>
    <t>An overview of the history and culture of the ancient Near East, from the birth of writing through the first millennium BCE, covering the regions of Mesopotamia, Egypt, Anatolia, and Syria-Palestine.</t>
  </si>
  <si>
    <t>INTRO RELIGION &amp; CULTURE</t>
  </si>
  <si>
    <t>Introduction to Religion and Culture</t>
  </si>
  <si>
    <t>An introductory course that explores relations between religion and culture through the examination of social theory and the analysis of case studies. The case studies focus on such issues as visual culture, ritual, media, gender, and politics.</t>
  </si>
  <si>
    <t>PHIL APP TO RELI</t>
  </si>
  <si>
    <t>Introduction to Philosophical Approaches to Religion</t>
  </si>
  <si>
    <t>An introduction to philosophical approaches to the study of religion, exploring such topics as religious language and experience, the problem of evil, the relation between religious belief and practice, and issues of religious diversity.</t>
  </si>
  <si>
    <t>Introduction to Jewish Studies</t>
  </si>
  <si>
    <t>An introduction to the broad scope of Jewish history, culture, and identity, from biblical times to the 21st century and from the Middle East to the New World.</t>
  </si>
  <si>
    <t>HEAVEN AND HELL</t>
  </si>
  <si>
    <t>Heaven and Hell</t>
  </si>
  <si>
    <t>This course will explore cultural development and significance of religious notions of an afterlife. Are they coherent? What alternative notions of life after death can we imagine?</t>
  </si>
  <si>
    <t>TECH/SELF &amp; ETHICAL PROB</t>
  </si>
  <si>
    <t>Technology, the Self, and Ethical Problems</t>
  </si>
  <si>
    <t>Problems in the study of ethics in the new worlds of information technology.</t>
  </si>
  <si>
    <t>RELIGIOUS FREEDOM</t>
  </si>
  <si>
    <t>Religious Freedom</t>
  </si>
  <si>
    <t>This course explores the development of religious liberty and freedom of conscience in Western culture by examining both the historical emergence of these concepts and important contemporary controversies.</t>
  </si>
  <si>
    <t>CATH IN AMER</t>
  </si>
  <si>
    <t>Judaism in Our Time</t>
  </si>
  <si>
    <t>An examination of Judaism in its two major centers, demonstrating how different social and cultural environments shape very different interpretations and practices of the Jewish tradition.</t>
  </si>
  <si>
    <t>RELIGION IN LATIN AMERICA</t>
  </si>
  <si>
    <t>HIST CHRIST TRAD</t>
  </si>
  <si>
    <t>Introduction to the History of Christian Traditions</t>
  </si>
  <si>
    <t>Analysis of continuities and innovations in the history of Christian traditions in the West and globally.</t>
  </si>
  <si>
    <t>CATHOLICISM TODAY</t>
  </si>
  <si>
    <t>Catholicism Today: An Introduction to the Contemporary Catholic Church</t>
  </si>
  <si>
    <t>This course provides students with a first glimpse and insight into the Catholic tradition, past, present, and future: its beliefs, structure, aims, successes, and failures.</t>
  </si>
  <si>
    <t>HERESY AND INQUISITION</t>
  </si>
  <si>
    <t>MYSTICISM</t>
  </si>
  <si>
    <t>Introduction to Islamic Civilization</t>
  </si>
  <si>
    <t>A broad, comprehensive, and interdisciplinary introduction to the traditional civilization of the Muslim world. Students may not receive credit for both RELI 180/ASIA 180 and ASIA 138/HIST 138.</t>
  </si>
  <si>
    <t>Modern Muslim Societies</t>
  </si>
  <si>
    <t>This course surveys important developments in modern Muslim societies since the 16th century and up to the present. Topics covered include Muslim experiences with colonialism and nationalism, modernist reform movements, fundamentalism, women's activism and changes in Qur'an interpretation, Islamic law, and religious practice. Students may not receive credit for both RELI 181/ASIA 181 and ASIA 139/HIST 139.</t>
  </si>
  <si>
    <t>EAST ASIAN RELIGIONS</t>
  </si>
  <si>
    <t>East Asian Religions:  The Religions of East Asia and the Environment</t>
  </si>
  <si>
    <t>This course surveys East Asian religions and their relationship with the natural world. It provides an East Asian religious perspective on environmental thought and an environmental perspective on East Asian religions. We will explore parallels and divergences, and how each can enrich and critique the other.</t>
  </si>
  <si>
    <t>ANCIENT BIBLICAL INTERP</t>
  </si>
  <si>
    <t>Ancient Biblical Interpretation</t>
  </si>
  <si>
    <t>The course looks at the origins of biblical interpretation, how the Hebrew Bible was interpreted around the turn of the Common Era, the key formative period for early Christianity and rabbinic Judaism. We consider the nature of interpretation as an endeavor, as well as how the Bible came to be viewed as Scripture.</t>
  </si>
  <si>
    <t>JESUS/MYTH/TRAD/HIS</t>
  </si>
  <si>
    <t>BIRTH OF CHRSTNY</t>
  </si>
  <si>
    <t>VAR CHRISTIANITY</t>
  </si>
  <si>
    <t>CLASS HEBREW I: LING INTRO HB</t>
  </si>
  <si>
    <t>Classical Hebrew I:  A Linguistic Introduction to the Hebrew Bible</t>
  </si>
  <si>
    <t>An introduction to the culture and history of ancient Israel through an exploration of the language of the Hebrew Bible. Students will learn the essentials for basic engagement with biblical Hebrew, then consider what this linguistic evidence reveals about the historical and cultural background of the Hebrew Bible.</t>
  </si>
  <si>
    <t>GNOSTICISM</t>
  </si>
  <si>
    <t>MOD WEST RELI THGHT</t>
  </si>
  <si>
    <t>CHRISTIAN CULTURES</t>
  </si>
  <si>
    <t>Christian Cultures</t>
  </si>
  <si>
    <t>This course explores the range of cultural manifestations of Christianity in the contemporary world, focusing particularly on differences of race, ethnicity, gender, geography, and class.</t>
  </si>
  <si>
    <t>HUMAN ANIMALS IN RELI &amp; ETHICS</t>
  </si>
  <si>
    <t>Human Animals in Religion and Ethics</t>
  </si>
  <si>
    <t>This course investigates the figure of the human animal in religion and philosophy. What kind of animal is the human, and what separates humans from animals? We will consider how attending to distinctions between humans and animals can highlight varying ideological and religious viewpoints.</t>
  </si>
  <si>
    <t>PLACE, SPACE, RELIGION</t>
  </si>
  <si>
    <t>Making &amp; 3D Modeling the Past</t>
  </si>
  <si>
    <t>RELIGIOUS THINGS</t>
  </si>
  <si>
    <t>Religious Things</t>
  </si>
  <si>
    <t>An introduction to religion and visual culture in the United States. The course focuses on painting, ritual objects, and architecture.</t>
  </si>
  <si>
    <t>RELI, LIT, ARTS IN AMERICA</t>
  </si>
  <si>
    <t>Religion, Literature, and the Arts in America</t>
  </si>
  <si>
    <t>Engages literary, performing, and visual arts to explore religion in American culture.</t>
  </si>
  <si>
    <t>MESSIANIC MOVEMENTS</t>
  </si>
  <si>
    <t>Messianic Movements in American History</t>
  </si>
  <si>
    <t>The course examines messianic movements in American history raising the questions, What has been the impact of such movements on the nation? What makes America particularly conducive to such movements?</t>
  </si>
  <si>
    <t>NEW RELIG MOVEMENTS</t>
  </si>
  <si>
    <t>New Religious Movements in America</t>
  </si>
  <si>
    <t>An introduction to new religious movements in the United States, with emphasis on the nature of conversion and the role of founders.</t>
  </si>
  <si>
    <t>SUPERNATURAL ENCOUNTERS</t>
  </si>
  <si>
    <t>Supernatural Encounters: Zombies, Vampires, Demons, and the Occult in the Americas</t>
  </si>
  <si>
    <t>This course examines accounts of supernatural beings such as zombies and vampires and aims to understand them as popular ways of making sense of the world in the context of uneven and frequently unsettling processes of modernization, neoliberalism, and globalization.</t>
  </si>
  <si>
    <t>MEDVL &amp; REN CHRISTIANITY</t>
  </si>
  <si>
    <t>Medieval and Renaissance Christian Cultures</t>
  </si>
  <si>
    <t>This course explores the cultural manifestations of Christianity in the medieval and Renaissance worlds, focusing particularly on interactions with other religions and on differences of gender, geography, and class.</t>
  </si>
  <si>
    <t>The Buddhist Tradition: India, Nepal, and Tibet</t>
  </si>
  <si>
    <t>Examines the diverse beliefs, practices, and cultures associated with Buddhism in the Himalayan regions of India, Nepal, and Tibet. Topics include Buddhism's development and spread, the cultural dynamics of Himalayan societies, monasticism, folk religion, revivalism, tourism, gender, globalization, and the role of the state in shaping Buddhist life and culture.</t>
  </si>
  <si>
    <t>The Buddhist Tradition: East Asia</t>
  </si>
  <si>
    <t>An examination of the development of Buddhism after its importation to East Asia.</t>
  </si>
  <si>
    <t>The Buddhist Tradition: Southeast Asia and Sri Lanka</t>
  </si>
  <si>
    <t>This course explores the Theravada school of Buddhism and themes in the social, cultural, and political lives of the Theravada Buddhist countries of Southeast Asia and Sri Lanka.</t>
  </si>
  <si>
    <t>MUHAMMAD AND THE QUR'AN</t>
  </si>
  <si>
    <t>Muhammad and the Qur'an</t>
  </si>
  <si>
    <t>An introduction to the life and significance of the Prophet Muhammad and the sacred scripture of Islam, the Qur'an. It offers discussion of textual sources for Muhammad's biography; his emulation and veneration in Muslim societies; and the nature, compilation, reception history, and range of interpretations of the Qur'an.</t>
  </si>
  <si>
    <t>THEORIES OF RELIGION</t>
  </si>
  <si>
    <t>RELI, MAGIC &amp; SCIENCE</t>
  </si>
  <si>
    <t>ANTHROPOLOGY OF CHRISTIANITY</t>
  </si>
  <si>
    <t>Anthropology of Christianity</t>
  </si>
  <si>
    <t>This course introduces students to the anthropology of Christianity. Students will explore major themes of interest in the field. This course aims to familiarize students with the diversity of Christian religious experience and expression globally and to explore the mechanisms through which that diversity takes shape in various cultural contexts.</t>
  </si>
  <si>
    <t>CHRISTIAN THEOLOGIES</t>
  </si>
  <si>
    <t>Studies in Christian Theologies and Theologians</t>
  </si>
  <si>
    <t>An investigation of one writer or school in the history of Christian theology as an example of typical methods, positions, and problems within the tradition.</t>
  </si>
  <si>
    <t>RELIGIONS OF SOUTH ASIA</t>
  </si>
  <si>
    <t>Religions of South Asia</t>
  </si>
  <si>
    <t>Exploration of the major religious traditions of South Asia. Focuses on the beliefs and practices associated with different traditions, and the ways that these relate to one another and to broader political, historical, and cultural formations. Also addresses questions of modernization, reform, communal violence, and other transformations of religious life.</t>
  </si>
  <si>
    <t>MODERN MUSLIMS &amp; QUR'AN</t>
  </si>
  <si>
    <t>Modern Muslims and the Qur'an</t>
  </si>
  <si>
    <t>This course introduces students to the multifaceted ways in which Muslims in the modern and contemporary periods have approached, experienced, and interpreted the Qur'an, including discussions of accessibility, hermeneutical methods, and exegetical themes.</t>
  </si>
  <si>
    <t>DANCE &amp; EMBODIED KNOWLEDGE</t>
  </si>
  <si>
    <t>Dance and Embodied Knowledge in the Indian Context</t>
  </si>
  <si>
    <t>In this theory-practice course focusing on religion, performance, and South Asian studies we will analyze the nature of embodied knowledge, aesthetic theory, and the creative power of dance performance in the Indian context. The course also includes a practical component involving embodied experience with Indian classical dance forms.</t>
  </si>
  <si>
    <t>BIBLICAL COPTIC</t>
  </si>
  <si>
    <t>GENDER THEORY AND RELIGION</t>
  </si>
  <si>
    <t>Gender Theory and the Study of Religion</t>
  </si>
  <si>
    <t>An examination of contemporary gender theory, with particular focus on its application to the study of religion. The impact of feminism, intersectionality, queer, and transgender studies on the study of religion.</t>
  </si>
  <si>
    <t>SPIRIT POSSESSION</t>
  </si>
  <si>
    <t>Spirit Possession</t>
  </si>
  <si>
    <t>This course explores the phenomenon of spirit possession and introduces students to various theoretical and methodological approaches to its academic study. In addition to critically engaging with accounts of spirit possession from around the world, students will explore various related themes of gender, power, and religious and cultural change.</t>
  </si>
  <si>
    <t>RELI &amp; SOC</t>
  </si>
  <si>
    <t>RELI NATURE ENVIRONMENT</t>
  </si>
  <si>
    <t>Religion, Nature, and Environment</t>
  </si>
  <si>
    <t>A seminar on concepts of nature within religions and a variety of world-wide spiritual traditions. Emphasis on sacred space, place, and pilgrimage as a vital intersection of religion and nature.</t>
  </si>
  <si>
    <t>RELIGION IN EARLY AMERICA</t>
  </si>
  <si>
    <t>Religion in Early America</t>
  </si>
  <si>
    <t>This course examines religion in America from precontact to the Civil War. We will chart the development of religious life, thought, and practice in North America, concentrating on areas later incorporated into the United States, but maintaining broad interest in other Americas.</t>
  </si>
  <si>
    <t>INDIGENOUS CHRISTIANITIES</t>
  </si>
  <si>
    <t>Native and Christian: Indigenous Engagements with Christianity</t>
  </si>
  <si>
    <t>This course examines diverse indigenous engagements with Christianity from earliest contacts to the present. Topics range from missionary contestations in colonial Mexico to the fight for religious freedom in 20th-century United States, from historical revitalization movements like the Ghost Dance to contemporary indigenous theologies in North and South America.</t>
  </si>
  <si>
    <t>MODERN MUSLIM LIT</t>
  </si>
  <si>
    <t>Modern Muslim Literatures</t>
  </si>
  <si>
    <t>Stresses the diversity of modern Islamic experience by examining the works of various Muslim authors. Genres may include travelogues, memoirs, novels, sermons, and treatises, among others.</t>
  </si>
  <si>
    <t>SEX, GENDER, AND RELIGION</t>
  </si>
  <si>
    <t>Sex, Gender, and Religion in South Asia</t>
  </si>
  <si>
    <t>This seminar draws on feminist and philosophical theory, including the works of Plato, Butler, and Foucualt, as well as postcolonial theory, to explore the categories of sex and gender in South Asian religions. We also analyze the moral cultivation of the self in relation to gender identity in South Asia.</t>
  </si>
  <si>
    <t>MYTHS/ANCI N EAST</t>
  </si>
  <si>
    <t>DIMENSIONS OF EVIL</t>
  </si>
  <si>
    <t>Dimensions of Evil</t>
  </si>
  <si>
    <t>This course explores the meaning of evil. By investigating the moral dimensions of evil, its social uses, its figuration in cross-cultural religious texts, theology, folklore, and political imaginaries, this course develops a critical framework for understanding the diverse manifestations and varied cultural renderings of evil in the modern world. Previously offered as RELI 526.</t>
  </si>
  <si>
    <t>ISLAMIC &amp; JEWISH LEGAL LIT</t>
  </si>
  <si>
    <t>AFRICAN AMERICAN ISLAM</t>
  </si>
  <si>
    <t>African American Islam</t>
  </si>
  <si>
    <t>An historical examination of African American Islam in the United States. Explores the intellectual, cultural, social, and political roots of black Islam in addition to its diverse doctrinal, ritual, and institutional manifestations.</t>
  </si>
  <si>
    <t>SUFISM</t>
  </si>
  <si>
    <t>Sufism</t>
  </si>
  <si>
    <t>Permission of the instructor. A survey of Islamic mysticism, its sources in the Qur'an and the Prophet Muhammad, and its literary, cultural, and social deployment in Arab, Persian, Indic, and Turkish regions.</t>
  </si>
  <si>
    <t>QUR'AN AS LIT</t>
  </si>
  <si>
    <t>WHAT IS SCRIPTURE?</t>
  </si>
  <si>
    <t>What Is Scripture? Formations of the Hebrew Bible/Old Testament Canon</t>
  </si>
  <si>
    <t>The course traces the past and continued canonical processes that define what the Hebrew Bible/Old Testament has been and is today, with a focus on the history of biblical interpretation.</t>
  </si>
  <si>
    <t>THE BIBLE AND ITS TRANSLATION</t>
  </si>
  <si>
    <t>PRB/EAR CHR LT/HIST</t>
  </si>
  <si>
    <t>CHRISTIANITY/GRECO-ROMAN CULT</t>
  </si>
  <si>
    <t>Christianity and Greco-Roman Culture</t>
  </si>
  <si>
    <t>Prerequisite, RELI 104, 209, or 217; permission of the instructor for students lacking the prerequisite.The seminar surveys the development of Christianity in the Roman empire and examines a variety of attitudes adopted by early Christians toward Greco-Roman philosophy, religion, education, and literature.</t>
  </si>
  <si>
    <t>DEATH AND AFTERLIFE</t>
  </si>
  <si>
    <t>Death and Afterlife in the Ancient World</t>
  </si>
  <si>
    <t>Examinations of practices and discourses pertaining to death and the afterlife in the ancient civilizations of Near East, Greece, and Rome.</t>
  </si>
  <si>
    <t>RELIGION &amp; SPAIN'S INQUISITION</t>
  </si>
  <si>
    <t>Religion and the Spanish Inquisition: Abrahamic Traditions, Indigenous Religions, and Empire</t>
  </si>
  <si>
    <t>Permission of the instructor for nonmajors. This course on the "Atlantic World" studies Muslims, Christians, and Jews in the medieval Iberian kingdoms, then the  religious "other" in the colonial expansion to Mexico, Peru, and the Philippines, by deploying theories concerning race, gender, sexuality, and postcoloniality.</t>
  </si>
  <si>
    <t>CAPSTONE: UNDGRAD SEM</t>
  </si>
  <si>
    <t>126H</t>
  </si>
  <si>
    <t>SACRIFICE IN THE ANCIENT WORLD</t>
  </si>
  <si>
    <t>217H</t>
  </si>
  <si>
    <t>MODERN JEWISH THOUGHT</t>
  </si>
  <si>
    <t>Modern Jewish Thought</t>
  </si>
  <si>
    <t>This course examines how contemporary thinkers have considered philosophy, ethics, and theology from a Jewish perspective. Methodological points of inquiry include: the role of interpretation in Judaism, revelation and redemption, authority and tradition, pluralism and inclusion, suffering and evil, gender and Jewish philosophy, and 20th-century approaches to God.</t>
  </si>
  <si>
    <t>248H</t>
  </si>
  <si>
    <t>INTRO AMERICAN ISLAM</t>
  </si>
  <si>
    <t>Introduction to American Islam</t>
  </si>
  <si>
    <t>This course surveys Muslim communities in North America in their religious, historical, political, social, and cultural dimensions. Discussion frames include methods for the study of American Muslims, the role of public and media representations of Islam and Muslims, and the place of American Muslims within the larger American religious landscape.</t>
  </si>
  <si>
    <t>322H</t>
  </si>
  <si>
    <t>332H</t>
  </si>
  <si>
    <t>THE PROTESTANT TRADITION</t>
  </si>
  <si>
    <t>MARY IN CHRISTIAN TRADITION</t>
  </si>
  <si>
    <t>368H</t>
  </si>
  <si>
    <t>RACE SEXUALITY DISABILITY CHY</t>
  </si>
  <si>
    <t>Race, Sexuality, and Disability in the History of Western Christianity</t>
  </si>
  <si>
    <t>Over time, Christian institutions and traditions have helped constitute contemporary narratives of race, sexuality, and disability in society. This course examines shifting definitions and specific case studies from the premodern era through to contemporary discourses and polemics in America. Scientific    racism, the pathologizing  of  homosexuality,  and  the  growth  of  “muscular Christianity."</t>
  </si>
  <si>
    <t>420H</t>
  </si>
  <si>
    <t>POST-HOLOCAUST ETHICS</t>
  </si>
  <si>
    <t>THE SACRIFICE OF ABRAHAM</t>
  </si>
  <si>
    <t>503H</t>
  </si>
  <si>
    <t>DEAD SEA SCROLLS</t>
  </si>
  <si>
    <t>542H</t>
  </si>
  <si>
    <t>RELIGION AND COUNTERCULTURE</t>
  </si>
  <si>
    <t>Religion and the Counterculture</t>
  </si>
  <si>
    <t>The course examines the interaction between the values and messages of the counterculture and religious groups, ideas, and practices during the Vietnam War era. It also investigates the impact of countercultural norms and styles on the current American religious scene.</t>
  </si>
  <si>
    <t>FYS: ITALS IN SRCH OF HM</t>
  </si>
  <si>
    <t>APPLES</t>
  </si>
  <si>
    <t>READING LATIN AM FILM &amp; PHOTO</t>
  </si>
  <si>
    <t>Reading Latin American Film and Photography</t>
  </si>
  <si>
    <t>Required preparation, one Spanish or Portuguese major-level literature course or permission of the instructor. Critical readings of photography through the lens of Brazilian and Spanish-American written, photographic, and film archives. This course is designed for graduate and advanced undergraduate students and considers current theoretical movements in photography alongside the historical, political, and aesthetic debates shaping the field of Latin American visual culture.</t>
  </si>
  <si>
    <t>Spanish Court Culture</t>
  </si>
  <si>
    <t>RUSS</t>
  </si>
  <si>
    <t>BASIC RUSSIAN I</t>
  </si>
  <si>
    <t>Basic Russian Communication I</t>
  </si>
  <si>
    <t>Essential basics of Russian for everyday conversations. Lays foundation for development of four language skills (speaking, writing, listening, and reading) indispensable for communication on everyday topics in a variety of contexts. Fosters interaction through acquisition of essential communicative and conversational strategies. Introduces learners to structure of contemporary standard Russian through culturally relevant materials.</t>
  </si>
  <si>
    <t>BASIC RUSSIAN II</t>
  </si>
  <si>
    <t>Basic Russian Communication II</t>
  </si>
  <si>
    <t>Prerequisite, RUSS 101; permission of the instructor for students lacking the prerequisite. Further basics of Russian for everyday conversations. Continues to lay the foundation for development of four language skills (speaking, writing, listening, and reading) indispensable for communication on everyday topics in a variety of situational contexts. Fosters further interaction through acquisition of essential communicative and conversational strategies active in contemporary standard Russian through culturally relevant materials.</t>
  </si>
  <si>
    <t>INTERMEDIATE RUSSIAN I</t>
  </si>
  <si>
    <t>Intermediate Russian Communication I</t>
  </si>
  <si>
    <t>Prerequisite, RUSS 102; permission of the instructor for students lacking the prerequisite. Transitional skills for fluent speaking, writing, listening, and reading for intermediate learners. Furthers learners? competency for communication on everyday topics. Prepares learners for communication on subjects beyond their immediate needs. Expands interactive skillset necessary to maintain conversations and present individual opinions using complex structures. Employs adapted and non-adapted learning materials to promote mastery of contemporary standard Russian.</t>
  </si>
  <si>
    <t>INTERMEDIATE RUSSIAN II</t>
  </si>
  <si>
    <t>INTRO RUSS LIT</t>
  </si>
  <si>
    <t>RUSSIAN FAIRY TALE</t>
  </si>
  <si>
    <t>Russian Fairy Tale</t>
  </si>
  <si>
    <t>An introduction to the Russian fairy tale with attention to its roots in Russian folklore, its influence on Russian culture, and its connections with American folk and popular culture. Lectures and readings in English.</t>
  </si>
  <si>
    <t>MYSTERY AND SUSPENSE</t>
  </si>
  <si>
    <t>LOVE, SEX, AND MARRIAGE</t>
  </si>
  <si>
    <t>Love, Sex, and Marriage in Soviet Culture</t>
  </si>
  <si>
    <t>A survey of the themes of love, sex, and marriage as they developed in Russian literature and culture from the Bolshevik Revolution to Perestroika. Readings and class discussions in English.</t>
  </si>
  <si>
    <t>RUSSIAN/SOVIET SCIENCE FICTION</t>
  </si>
  <si>
    <t>RUSS VILLAINS WESTERN SCREENS</t>
  </si>
  <si>
    <t>Russian Villains, Western Screens: Ethno-Cultural Stereotypes on Page and Stage, in Movies and Minds</t>
  </si>
  <si>
    <t>A survey of fascinating history of Hollywood stereotypes of Russian villainy from Elizabethan England to Boris Badenov, Natasha Fatale, Ivan Drago, and Xenia Onnatop. What do these theatrical buffoons, cartoon-movie monsters, and cinematic seductresses tell us about Russia -- and about ourselves as consumers of stereotypes? Readings and discussions in English.</t>
  </si>
  <si>
    <t>INTERMED-ADVANCED RUSSIAN I</t>
  </si>
  <si>
    <t>Intermediate-to-Advanced Russian Communication, Conversation, and Composition in Context I</t>
  </si>
  <si>
    <t>Prerequisite, RUSS 204; permission of the instructor for students lacking the prerequisite. Intermediate-to-advanced communication, conversation, composition, phonetics, and grammar in contemporary cultural context. Meets the needs of learners looking to expand their practical knowledge of contemporary standard Russian in the context of present-day culture, while developing active applied skills pertaining to comprehension, production of, and communication in Russian.</t>
  </si>
  <si>
    <t>INTERMED-ADVANCED RUSSIAN II</t>
  </si>
  <si>
    <t>Intermediate-to-Advanced Russian Communication, Conversation, and Composition in Context II</t>
  </si>
  <si>
    <t>Prerequisite, RUSS 409; permission of the instructor for students lacking the prerequisite. Hones skills necessary for advanced communication, conversation, and composition. Presents phonetics and grammar in contemporary cultural context. Learners expand their practical knowledge of contemporary standard Russian in the context of present-day culture, while developing applied skills pertaining to comprehension, production of, and communication in Russian actively using authentic cultural materials.</t>
  </si>
  <si>
    <t>ADV RUSSIAN COMMUNICATION I</t>
  </si>
  <si>
    <t>Advanced Communication, Conversation, and Composition in Contemporary Standard Russian I</t>
  </si>
  <si>
    <t>Prerequisite, RUSS 410; permission of the instructor for students lacking the prerequisite. Develops and maintains advanced skills for speaking, writing, listening, and reading in contemporary standard Russian in a variety of communicative situations. Assists advanced learners in solving a wide range of communicative tasks with the aid of unadapted authentic cultural materials.</t>
  </si>
  <si>
    <t>ADV RUSSIAN COMMUNICATION II</t>
  </si>
  <si>
    <t>Advanced Communication, Conversation, and Composition in Contemporary Standard Russian II</t>
  </si>
  <si>
    <t>Prerequisite, RUSS 411; permission of the instructor for students lacking the prerequisite. Prepares advanced learners of contemporary standard Russian for communication with educated native speakers of the language in the area of their professional competence. Furthers interactive skills for speaking, writing, listening, and reading in a variety of communicative situations pertaining to the learners' professional expertise.</t>
  </si>
  <si>
    <t>19TH CENT RUSSIAN LITERATURE</t>
  </si>
  <si>
    <t>20TH CENT RUSSIAN LITERATURE</t>
  </si>
  <si>
    <t>20th-Century Russian Literature and Culture</t>
  </si>
  <si>
    <t>As Russia became a laboratory for sociopolitical experiments of global significance, its culture reflected on the most spectacular of its aspirations and failures. Course surveys 20th-century literary, musical and cinematic artifacts that emerged to affect the world profoundly. Taught in English; some readings in Russian for qualified students.</t>
  </si>
  <si>
    <t>RUSSIAN SHORT STORY</t>
  </si>
  <si>
    <t>DOSTOEVSKY</t>
  </si>
  <si>
    <t>CHEKHOV</t>
  </si>
  <si>
    <t>Wicked Desire: Vladimir Nabokov, Lolita, on Page and Screen</t>
  </si>
  <si>
    <t>Vladimir Nabokov's novel Lolita (1955) became a global phenomenon due to its unflinching portrayal of pedophilia. This course will delve deeper into the novel's moral complexity, its international context, and its reflection in mass culture, including movies by Stanley Kubrick (1962) and Adrian Lyne (1997). Taught in English; some readings in Russian for qualified students.</t>
  </si>
  <si>
    <t>TOLSTOY</t>
  </si>
  <si>
    <t>MODERN RUSSIAN WOMEN WRITERS</t>
  </si>
  <si>
    <t>Exploration of Russian "Women's Prose" and Svetlana Alexievich (Nobel Prize in Literature 2015)</t>
  </si>
  <si>
    <t>Using Alexievich as our beacon, we will explore the writers behind the term "Russian Women's Prose": Valeria Narbikova, Lyudmila Petrushevskaya, Tatyana Tolstaya, and Lyudmila Ulitskaya. The course will delve into gender identity and body politics as they manifest themselves in the literary texts of lasting aesthetic quality and social relevance. Taught in English; some readings in Russian for qualified students.</t>
  </si>
  <si>
    <t>RUSS CULTURE IN TRANS I</t>
  </si>
  <si>
    <t>Russian Culture in Transition I</t>
  </si>
  <si>
    <t>Prerequisite, RUSS 411; permission of the instructor for students lacking the prerequisite. Fifth-year Russian, intended to expand knowledge of the language necessary for understanding social changes that are taking place in Russian society, in literature, art, culture, and everyday human mentality.</t>
  </si>
  <si>
    <t>SECR</t>
  </si>
  <si>
    <t>ELEM SERB &amp; CROATIAN</t>
  </si>
  <si>
    <t>FYS LITERATURE &amp; MADNESS</t>
  </si>
  <si>
    <t>FYS US CTZNSHP &amp; SOC</t>
  </si>
  <si>
    <t>HUMAN SOCIETIES AND GENOMICS</t>
  </si>
  <si>
    <t>First-Year Seminar: Human Societies and Genomics</t>
  </si>
  <si>
    <t>Familiarity with basic genetics or a social science field is helpful. This course focuses on how advances in molecular genomics over the past decades benefit sociology and other social sciences.</t>
  </si>
  <si>
    <t>FYS: PURSUIT OF HAPPINESS</t>
  </si>
  <si>
    <t>First-Year Seminar: The Pursuit of Happiness</t>
  </si>
  <si>
    <t>Examines the nature, causes, and consequences of happiness from diverse social science perspectives. Addresses such questions as, What is happiness? Can we measure happiness? If so, how? Does money buy happiness? Does happiness vary among social groups, cultures, and nations? What is the role of happiness in formulating public policies?</t>
  </si>
  <si>
    <t>American Universities</t>
  </si>
  <si>
    <t>SOCIAL INTERACTION</t>
  </si>
  <si>
    <t>Social Interaction</t>
  </si>
  <si>
    <t>The individual in society. An examination of how people conduct their interactions with others in different kinds of social relationships. Emphasis on the social psychological causes and consequences of such conduct.</t>
  </si>
  <si>
    <t>CRIME &amp; DELIN</t>
  </si>
  <si>
    <t>Crime and Delinquency</t>
  </si>
  <si>
    <t>The nature and extent of crime and delinquency; emphasis upon contemporary theories of their causation; examination of correctional programs.</t>
  </si>
  <si>
    <t>FAM &amp; SOC</t>
  </si>
  <si>
    <t>Family and Society</t>
  </si>
  <si>
    <t>Comparative analysis of kinship systems and family relations. Courtship, marriage, and parent-child relations viewed within a life-cycle framework. Students may not receive credit for both SOCI 130 and SOCI 425.</t>
  </si>
  <si>
    <t>SOCIOL THRY</t>
  </si>
  <si>
    <t>Sociological Theory</t>
  </si>
  <si>
    <t>Required of sociology majors. A study of theoretical perspectives in sociology, their relation to contemporary social issues, and their roots in classical social thought. Students may not receive credit for both SOCI 250 and SOCI 253.</t>
  </si>
  <si>
    <t>RESEARCH METHODS</t>
  </si>
  <si>
    <t>Research Methods</t>
  </si>
  <si>
    <t>Required of sociology majors. Methods of data collection, with attention to problem selection, sources of information, choice of methods, and research design. Operationalization and measurement; sampling, construction of questionnaires, and interviewing; observation techniques; experimentation.</t>
  </si>
  <si>
    <t>Draws on historical, political, economic, and sociological perspectives toanalyze social, cultural, and institutional change.</t>
  </si>
  <si>
    <t>SOCIETIES AND GENOMICS</t>
  </si>
  <si>
    <t>Societies and Genomics</t>
  </si>
  <si>
    <t>The course examines how human genomic information can be incorporated into social sciences. Topics include twin studies; an introduction to basic principles of molecular genetics; evolutionary psychology; sex, gender, and genomics; ethical issues in genetic studies; and epigenetics.</t>
  </si>
  <si>
    <t>SPCL TPCS IN SOCI</t>
  </si>
  <si>
    <t>INDEP EXPER INTERN</t>
  </si>
  <si>
    <t>Varieties of organizational forms, their structures and processes; creation, persistence, transformation, and demise; role of organizations in contemporary society.</t>
  </si>
  <si>
    <t>COMPARATIVE MIGRATION</t>
  </si>
  <si>
    <t>Comparative Perspectives on Contemporary International Migration and Social Membership</t>
  </si>
  <si>
    <t>This course provides a special focus on international migration and social membership/citizenship across a number of advanced industrial immigrant-receiving states.</t>
  </si>
  <si>
    <t>SOCI OF ISLAM WRLD</t>
  </si>
  <si>
    <t>Sociology of the Islamic World</t>
  </si>
  <si>
    <t>Investigates issues such as tradition and social change, religious authority and contestation, and state building and opposition in Muslim societies in the Middle East and around the world.</t>
  </si>
  <si>
    <t>POLI SOCI</t>
  </si>
  <si>
    <t>Political Sociology</t>
  </si>
  <si>
    <t>Analysis of the reciprocal influences of state and social organizations upon each other; the social bases of political authority and stability, of revolution and counterrevolution.</t>
  </si>
  <si>
    <t>SOCI MENT HLTH ILL</t>
  </si>
  <si>
    <t>Sociology of Mental Health and Illness</t>
  </si>
  <si>
    <t>Examines the uniqueness of the sociological perspective in understanding mental health and illness. Draws upon various theoretical perspectives to best understand patterns, trends, and definitions of mental health and illness in social context. Focuses on how social factors influence definitions, perceptions, patterns, and trends of mental health and illness.</t>
  </si>
  <si>
    <t>Religion and Society</t>
  </si>
  <si>
    <t>Sociological analysis of group beliefs and practices, both traditionally religious and secular, through which fundamental life experiences are given coherence and meaning. This course is a special version of SOCI 129 for juniors and seniors that explores the meanings and experiences of religion, as well as religion's role in communities, institutions, and societies through hands-on intensive research experience. Students may not receive credit for both SOCI 129 and SOCI/RELI 429.</t>
  </si>
  <si>
    <t>SOCI OF EMOTIONS</t>
  </si>
  <si>
    <t>Sociology of Emotions</t>
  </si>
  <si>
    <t>The course examines how emotions are organized within social groupings and institutions. Differences in socialization by gender, ethnicity, social class, and age will be explored.</t>
  </si>
  <si>
    <t>FYS SOC LIFE 21ST C AMER</t>
  </si>
  <si>
    <t>First-Year Seminar: Rationalization and the Changing Nature of Social Life in 21st-Century America</t>
  </si>
  <si>
    <t>Fast food restaurants have become a model for everyday life. Some scholars even talk about the "McDonaldization" of the world. By that scholars mean a drive toward greater efficiency, predictability, calculability, and control by technologies in modern organizations. Sociologists call this process "rationalization," which will be examined in this course.</t>
  </si>
  <si>
    <t>SNR HNRS RSRCH &amp; SEMNR</t>
  </si>
  <si>
    <t>PREPROFESSIONAL SPECIAL TOPIC</t>
  </si>
  <si>
    <t>Preprofessional Special Topic</t>
  </si>
  <si>
    <t>Focuses on current professional social work issues. The focus will be specified each time the course is offered.</t>
  </si>
  <si>
    <t>SEMINAR: SERVICE LEARNING</t>
  </si>
  <si>
    <t>Seminar in Service Learning</t>
  </si>
  <si>
    <t>Participants explore frameworks, values, and skills around the democratic principles of service, citizenship, and social justice. Accompanies an intensive, paid internship in a local nonprofit agency.</t>
  </si>
  <si>
    <t>EVID-BSED PRAC/PROG EVAL</t>
  </si>
  <si>
    <t>Foundations for Evidence-Based Practice and Program Evaluation</t>
  </si>
  <si>
    <t>Develop knowledge of evidence-based practice, including skills needed to acquire and assess appropriate interventions for practice and skills required to evaluate social work practice.</t>
  </si>
  <si>
    <t>SOC WORK PRCT I</t>
  </si>
  <si>
    <t>Social Work Practicum I</t>
  </si>
  <si>
    <t>Students learn beginning practice skills through experimental opportunities and apply core knowledge to direct (individuals, families, groups) and macro (organizations, communities) social work practice two days per week in an agency setting. (Field fee: $300.)</t>
  </si>
  <si>
    <t>ADVD STNDNG PRACTICUM</t>
  </si>
  <si>
    <t>Pre-Concentration Practicum for Advanced Standing Students</t>
  </si>
  <si>
    <t>Course designed to assist students in summer classroom learning with direct experience in specialized field of practices. Serves to bridge the B.A.S.W. practicum with advanced concentration practicum. (Field fee: $300.)</t>
  </si>
  <si>
    <t>FDTN FIELD SEM I</t>
  </si>
  <si>
    <t>Foundation Field Seminar I</t>
  </si>
  <si>
    <t>Course is designed to assist students in integrating and applying classroom learning with the direct experience of the foundation field practicum. Opportunities are provided for discussion, support, and skills practice.</t>
  </si>
  <si>
    <t>FDTN FIELD SEM II</t>
  </si>
  <si>
    <t>Foundation Field Seminar II</t>
  </si>
  <si>
    <t>SW PRCT INDV, FAMS, GRPS</t>
  </si>
  <si>
    <t>Social Work Practice with Individuals, Families, and Groups</t>
  </si>
  <si>
    <t xml:space="preserve">Provides the foundation for social work practice with individuals, families, and groups. It emphasizes basic knowledge, analytic and practice skills, and values necessary for practice. Students will learn skills to develop appropriate goals for interventions and be able to differentiate between behavioral, psychological and environmental goals. Substance use assessment; suicide lethality assessment; </t>
  </si>
  <si>
    <t>SPAN</t>
  </si>
  <si>
    <t>ELEMENTARY SPANISH REVIEW</t>
  </si>
  <si>
    <t>Elementary Spanish Review</t>
  </si>
  <si>
    <t>Online course that includes essentials of elementary Spanish.  Designed for students with previous study who place into first-semester Spanish.  Upon successful completion students will enroll in SPAN 102. Students may not receive credit for both SPAN 100 and SPAN 101, 111, or 401.</t>
  </si>
  <si>
    <t>ELEMENTARY SPANISH</t>
  </si>
  <si>
    <t>ELEMENTARY SPANISH II</t>
  </si>
  <si>
    <t>SPAN FOR HIGH BEGINNERS</t>
  </si>
  <si>
    <t>INTERMEDIATE SPANISH I</t>
  </si>
  <si>
    <t>INTERMEDIATE SPANISH II</t>
  </si>
  <si>
    <t>Intermediate Spanish II</t>
  </si>
  <si>
    <t>Prerequisite, SPAN 203. Continued development of language skills for communication. Considers finer points of linguistic structure. Expands awareness of Spanish culture through reading, inquiry, and class discussion. Students may not receive credit for both SPAN 204 and SPAN 212 or 402.</t>
  </si>
  <si>
    <t>Prerequisite, SPAN 204, 212, or 402. Introductory conversation. Builds oral proficiency and awareness of Hispanic culture. Emphasizes vocabulary and grammatical accuracy; writing activities support speaking. Not open to native speakers. Students may not receive credit for both SPAN 255 and SPAN 266.</t>
  </si>
  <si>
    <t>INTR SPAN/SP AM LIT</t>
  </si>
  <si>
    <t>ADVANCED SPANISH IN CONTEXT</t>
  </si>
  <si>
    <t>Advanced Spanish in Context</t>
  </si>
  <si>
    <t>Prerequisite, SPAN 204. Fifth semester Spanish course required for all majors and minors that uses literature, film, and culture as a basis for reviewing grammatical concepts, developing writing competency, and improving overall communication skills. Students may not receive credit for both SPAN 261 and SPAN 267, 300, or 326.</t>
  </si>
  <si>
    <t>SPAN FOR PROFESSIONS</t>
  </si>
  <si>
    <t>Spanish Language and Culture for the Professions</t>
  </si>
  <si>
    <t>Prerequisite, SPAN 204. All-skills course geared toward the language of various professions including business, journalism/mass communications, medicine, law. Emphasizes cultural knowledge to enhance professional work in the United States Hispanic community.</t>
  </si>
  <si>
    <t>SPAN CONVER HERITAGE LRN</t>
  </si>
  <si>
    <t>ADV SPAN FOR HERITAGE LRN</t>
  </si>
  <si>
    <t>Advanced Spanish in Context for Heritage Learners</t>
  </si>
  <si>
    <t>Prerequisite, SPAN 204; permission of the instructor for students lacking the prerequisite. Fifth semester Spanish course, designed specifically for Heritage learners, required for all majors and minors. Uses literature, film, and culture as a basis for reviewing grammatical concepts, developing writing competency, and improving overall communication skills. Students may not receive credit for SPAN 267 and SPAN 261, SPAN 300, or SPAN 326.</t>
  </si>
  <si>
    <t>APPROACHES TO SPANISH</t>
  </si>
  <si>
    <t>SPANISH SERVICE LEARNING</t>
  </si>
  <si>
    <t>SPAN COMPOS/GRAMMAR REV</t>
  </si>
  <si>
    <t>Spanish Composition and Grammar Review</t>
  </si>
  <si>
    <t>Prerequisite, SPAN 255 or 261; permission of the instructor for students lacking the prerequisite. Advanced grammar and composition designed to improve grammatical analysis, accuracy, and develop writing skills, using process and task-oriented approaches.</t>
  </si>
  <si>
    <t>INTRO TO LIT AND CULT ANALYSIS</t>
  </si>
  <si>
    <t>Introduction to Literary and Cultural Analysis</t>
  </si>
  <si>
    <t>Prerequisite, SPAN 261. Prepares students to formulate and communicate critical analyses of literary works in at least three genres chosen from theater, poetry, essay, narrative, and film while situating the readings within a cultural context. Students will improve Spanish language proficiency and appreciation of different world views through literature and culture. Previously offered as SPAN 260. Students may not receive credit for both SPAN 301 and SPAN 260 or 302.</t>
  </si>
  <si>
    <t>SPAN FOR BUSINESS</t>
  </si>
  <si>
    <t>Spanish for Business (First Semester)</t>
  </si>
  <si>
    <t>Prerequisite, SPAN 261. All-skills course with review of grammar and extensive writing and speaking practice. Vocabulary, readings, and activities geared toward the language of business professions in the context of the United States Hispanic community. Students may receive credit for only one of SPAN 320, 321, or 323.</t>
  </si>
  <si>
    <t>SPAN MEDICAL PROFESSIONS</t>
  </si>
  <si>
    <t>Spanish for the Medical Professions (First Semester)</t>
  </si>
  <si>
    <t>Prerequisite, SPAN 261. All-skills course with review of grammar, extensive writing and speaking practice. Vocabulary, readings, and activities geared toward the language of health care professions in the context of the United States Hispanic community. Open only to students in the minor in Spanish for the professions. Students may receive credit for only one of SPAN 320, 321, or 323.</t>
  </si>
  <si>
    <t>SPAN LEGAL PROFESSIONS</t>
  </si>
  <si>
    <t>Spanish for the Legal Professions (First Semester)</t>
  </si>
  <si>
    <t>Prerequisite, SPAN 261. All-skills course with review of grammar and extensive writing and speaking. Vocabulary, readings, and activities geared toward the language of legal professions within the context of the Hispanic community. Open only to students in the minor in Spanish for the professions. Students may receive credit for only one of SPAN 320, 321, or 323.</t>
  </si>
  <si>
    <t>SPAN GRAMMAR &amp; COMP HERT</t>
  </si>
  <si>
    <t>Spanish Grammar and Composition for Heritage Speakers</t>
  </si>
  <si>
    <t>Prerequisite, SPAN 255 or 266. Study of language and society from the perspective of Spanish speakers in the United States, focusing on vocabulary building through situational practice, review of basic grammar and practice in reading and writing. Students may not receive credit for both SPAN 300 and SPAN 326.</t>
  </si>
  <si>
    <t>SPAN PROF COMM ENGAGEMNT</t>
  </si>
  <si>
    <t>Spanish for Professional and Community Engagement</t>
  </si>
  <si>
    <t>Prerequisite, SPAN 324, 325, or 328. Eighth-semester capstone course applying skills in Spanish language and cultures to professional and community contexts. Assignments include professional documents, community service work and projects, and a research project. Open only to students in the minor in Spanish for the professions.</t>
  </si>
  <si>
    <t>TRANSATLANTIC CULTURAL TOPICS</t>
  </si>
  <si>
    <t>Trans-Atlantic Cultural Topics</t>
  </si>
  <si>
    <t>Prerequisite, SPAN 261 or 267. Cultural history of Spain and Spanish America from the 16th century to the 21st century. Explores trans-Atlantic dimensions of Spanish and Spanish American cultures and the elements that have shaped those societies and their cultural traditions during the periods studied. Formerly offered as SPAN 331.</t>
  </si>
  <si>
    <t>IBERIAN CULTURAL TOPICS</t>
  </si>
  <si>
    <t>Iberian Cultural Topics</t>
  </si>
  <si>
    <t>Prerequisite, SPAN 261 or 267. This course studies trends in thought, art, film, music, and social practices in the Iberian context, and includes the study of Spain's historical nationalities. Topics may include nationalism, ethnicity, race, class, gender, migration, and popular culture.</t>
  </si>
  <si>
    <t>LATIN@ AMER CULTURAL TOPICS</t>
  </si>
  <si>
    <t>Latin@ American Cultural Topics</t>
  </si>
  <si>
    <t>Prerequisite, SPAN 261 or 267. This course studies trends in thought, art, film, music, social practices, in the Spanish speaking Americas, including the United States. Topics may include colonialism, race, class, ethnicity, modernization, ecology, religion, gender, and popular culture.</t>
  </si>
  <si>
    <t>SPANISH INTERPRETATION I</t>
  </si>
  <si>
    <t>Spanish Interpretation I</t>
  </si>
  <si>
    <t>Prerequisite, SPAN 261 or 267, and SPAN 300. Introduces the profession of interpreter: main interpretation models, history and theory, use of cognitive processes in developing skills, ethical standards, and best practices. Emphasis on expanding communicative and cultural competency while applying strategies in business, conference interpretation, education, health care, law, and law enforcement.</t>
  </si>
  <si>
    <t>INTRO TO HISPANIC LINGUISTICS</t>
  </si>
  <si>
    <t>HISPANIC FILM</t>
  </si>
  <si>
    <t>INTRO TRANSLATION</t>
  </si>
  <si>
    <t>Introduction to Translation</t>
  </si>
  <si>
    <t>Prerequisites, SPAN 261 or 267, and 300. Theory and practice of translation through a dual approach of conceptual readings and classroom discussion and workshops in interdisciplinary fields. Emphasizes cultural role of the translator as mediator.</t>
  </si>
  <si>
    <t>SPANISH TRANSLATION II</t>
  </si>
  <si>
    <t>Spanish Translation II</t>
  </si>
  <si>
    <t>Prerequisite, SPAN 369. Translation as product and process. Examines the concept of cultural fluidity in 21st-century translation theory vis-a-vis 20th-century notions of untranslatability. Refines translation skills in cultural, financial, legal, literary, medical, and technical domains. Emphasis on expanding written proficiency and refining style.</t>
  </si>
  <si>
    <t>STUDIES IN SPANISH LITERATURE</t>
  </si>
  <si>
    <t>Studies in Spanish Literature</t>
  </si>
  <si>
    <t>Prerequisite, SPAN 301 or 302. Study of the literatures of Spain centering on representative authors and texts from various literary movements, situated within their sociohistorical contexts.</t>
  </si>
  <si>
    <t>STUDIES IN LATIN AMERICAN LIT</t>
  </si>
  <si>
    <t>Studies in Latin American Literature</t>
  </si>
  <si>
    <t>Prerequisites, SPAN 301 or 302. The literature of Spanish America from pre-Colombian times to the present. Representative authors and texts from various literary movements will be studied in their sociohistorical contexts.</t>
  </si>
  <si>
    <t>PHONETICS AND PHONOLOGY</t>
  </si>
  <si>
    <t>Phonetics and Phonology</t>
  </si>
  <si>
    <t>Prerequisite, SPAN 300. Introduction to the description of sound systems with a focus on Spanish. Includes the study of the historical development of Spanish and its areal and social variation in Spain, Latin America, and the United States.</t>
  </si>
  <si>
    <t>GRAM STRUCTURE SPANISH</t>
  </si>
  <si>
    <t>AFRO-HISPANIC LANG CONTACTS</t>
  </si>
  <si>
    <t>STUDIES IN SPANISH DRAMA</t>
  </si>
  <si>
    <t>STUDIES IN SPAN/SPAN AM POETRY</t>
  </si>
  <si>
    <t>CONT SP/AMER PR FIC</t>
  </si>
  <si>
    <t>Contemporary Spanish American Prose Fiction</t>
  </si>
  <si>
    <t>Prerequisite, SPAN 371 or 373. A study of the cultural, political, and aesthetic dimensions of the novels and short stories of selected contemporary Spanish American writers such as Borges, Cortazar, Garcia Marquez, Puig, etc.</t>
  </si>
  <si>
    <t>LIT/POLITICS CENTRAL AMERICA</t>
  </si>
  <si>
    <t>EROTICISM CONTEMP LATIN AM LIT</t>
  </si>
  <si>
    <t>Eroticism in Contemporary Latin American Literature</t>
  </si>
  <si>
    <t>Prerequisite, SPAN 373. Literary manifestations of love, sexuality, and eroticism as social and political metaphors of contemporary Latin America. Selections from Sor Juana, Agustini, Dario, Lopez Velarde, and Neruda with more emphasis on 20th-century works by writers like Donoso, Vargas Llosa, Garcia Marquez, Poniatowska, Rivera Garza, and Montero.</t>
  </si>
  <si>
    <t>NARRATIVES OF MEX REVOLUTION</t>
  </si>
  <si>
    <t>Narratives of the Mexican Revolution</t>
  </si>
  <si>
    <t>Prerequisites, SPAN 301 or 302, and 373.  Analysis of historical and literary writing, cinematic productions, and popular corridos produced in response to the Mexican Revolution. In addition to exposure to significant milestones in the development of Mexican literature, students will strengthen their Spanish reading ability and sharpen critical skills.</t>
  </si>
  <si>
    <t>CUBA'S DIASPORIC LIT</t>
  </si>
  <si>
    <t>CREATIVE WRITING IN SPANISH</t>
  </si>
  <si>
    <t>Creative Writing in Spanish</t>
  </si>
  <si>
    <t>Prerequisite, SPAN 371 or 373. Workshop designed to develop critical communication skills through student short-story writing in Spanish, with an introduction to influential texts on the craft of writing by authors such as Horacio Quiroga, Julio Garmendia, Felisberto Hernandez, Augusto Roa Bastos, Juan Bosch, Jorge Luis Borges, and Julio Cortazar.</t>
  </si>
  <si>
    <t>UGRD SEMINAR LANG&amp;LINGUISTICS</t>
  </si>
  <si>
    <t>SEMINAR IN LIT &amp; CULTURE</t>
  </si>
  <si>
    <t>Undergraduate Seminar in Literature and Culture</t>
  </si>
  <si>
    <t>Prerequisites, SPAN 371 and 373; permission of the instructor for students lacking the prerequisites. A seminar on a previously announced subject.</t>
  </si>
  <si>
    <t>BEGIN ACCEL SPANISH</t>
  </si>
  <si>
    <t>Beginning Accelerated Spanish</t>
  </si>
  <si>
    <t>Covers levels one and two of the basic language sequence in one semester.  Designed for highly motivated undergraduate/graduate language learners, especially those who have experienced success with learning another language. Intensive approach to developing all skills but with an emphasis on speaking. Students may not receive credit for both SPAN 401 and SPAN 101, 102, 105 or 111.</t>
  </si>
  <si>
    <t>INTERMED ACCEL SPANISH</t>
  </si>
  <si>
    <t>Intermediate Accelerated Spanish</t>
  </si>
  <si>
    <t>Prerequisite, SPAN 102, 105, 111, or 401. A continuation of SPAN 401, covers levels three and four in one semester. Develops all skills, with increasing emphasis on reading, writing, and cultural analysis. Designed for highly motivated undergraduate/graduate language learners, especially those who have experienced success with learning another language. Prepares students for advanced courses. Students may not receive credit for both SPAN 402 and SPAN 203, SPAN 204 or SPAN 212.</t>
  </si>
  <si>
    <t>INT SPAN HEALTH PROFS</t>
  </si>
  <si>
    <t>Intermediate Spanish for Health Care Professionals</t>
  </si>
  <si>
    <t>Prerequisite, SPAN 102 or 404. Distance course requiring access to the Internet. Focuses on improving communication within the context of Latino/a immigrant culture in health care settings. This course is equivalent to SPAN 203 (Intermediate Spanish I) and therefore fulfills the foreign language requirement. Students may not receive credit for both SPAN 405 and SPAN 203.</t>
  </si>
  <si>
    <t>LANGUAGES OF SPAIN I</t>
  </si>
  <si>
    <t>Languages of Spain I</t>
  </si>
  <si>
    <t>Study of the language and culture of one of the languages of Spain other than Spanish.  Selection will vary according to term: Catalan, Euskera (Basque), Galician.</t>
  </si>
  <si>
    <t>LANGUAGES OF SPAIN II</t>
  </si>
  <si>
    <t>Languages of Spain II</t>
  </si>
  <si>
    <t>Prerequisite, SPAN 414.  Continuation of the study of the language and culture of one of the languages of Spain other than Spanish.  Selection will vary according to term: Catalan, Euskera, Galician.</t>
  </si>
  <si>
    <t>SPANISH FOR READING</t>
  </si>
  <si>
    <t>COL/19C SPAN-AM LIT</t>
  </si>
  <si>
    <t>Colonial and 19th-Century Spanish American Literature</t>
  </si>
  <si>
    <t>Prerequisites, SPAN 371 and 373. Advanced survey of literary works from 16th- through 19th-century Spanish America, with emphasis on their rhetorical foundations and historical, political, and aesthetic connections.</t>
  </si>
  <si>
    <t>MOD/CNTMP/SP/AM/LIT</t>
  </si>
  <si>
    <t>Modernist and Contemporary Spanish American Literature</t>
  </si>
  <si>
    <t>Prerequisites, SPAN 371 and 373. Advanced survey of Spanish American works from the 1880s through the present, with emphasis on their rhetorical foundations and historical, cultural, political, and aesthetic connections.</t>
  </si>
  <si>
    <t>LIT &amp; CULTURAL HIST SPAN LANG</t>
  </si>
  <si>
    <t>INDIGENOUS LIT AND CULTURES</t>
  </si>
  <si>
    <t>Indigenous Literatures and Cultures of the Americas</t>
  </si>
  <si>
    <t>Panoramic view of indigenous literatures in the Americas through a study of a variety of indigenous textual production including chronicles, manifestos, novels, testimonial narratives, short stories, poetry, artistic production, and film.</t>
  </si>
  <si>
    <t>THE SPANISH COMEDIA</t>
  </si>
  <si>
    <t>HISTORY OF SPAN LANGUAGE</t>
  </si>
  <si>
    <t>SPANISH PRAGMATICS</t>
  </si>
  <si>
    <t>Spanish Pragmatics</t>
  </si>
  <si>
    <t>Prerequisite, SPAN 360. This course is an introduction to the study of meaning and language use, with a focus on Spanish. Includes discussion of the classical texts in the field as well as analysis of a variety of data (corpora, fieldwork, and experimental materials).</t>
  </si>
  <si>
    <t>Language Acquisition Spanish</t>
  </si>
  <si>
    <t>SPAN SOCIOLINGUISTICS</t>
  </si>
  <si>
    <t>Spanish Sociolinguistics</t>
  </si>
  <si>
    <t>Prerequisite, SPAN 360, 376, or 378. Interdisciplinary approach to studying the Spanish language as a social and cultural phenomenon. Explores the relationship between language and culture, communicative competence and pragmatics, social and linguistic factors in language variation and change, attitudes toward language and language choice, linguistic prejudice and language myths, and language and identity.</t>
  </si>
  <si>
    <t>GUARANI LINGUISTICS</t>
  </si>
  <si>
    <t>FYS ADVENTURES IN STATISTICS</t>
  </si>
  <si>
    <t>FYS RISK &amp; UNCERTAINTY</t>
  </si>
  <si>
    <t>First-Year Seminar: Risk and Uncertainty in the Real World</t>
  </si>
  <si>
    <t>The aim of this class is to study the role of uncertainty in our daily lives, to explore the cognitive biases that impair us, and to understand how one uses quantitative models to make decisions under uncertainty in a wide array of fields including medicine, law, finance, and the sciences.</t>
  </si>
  <si>
    <t>FYS WALK DOWN WALLSTREET</t>
  </si>
  <si>
    <t>First-Year Seminar: A Random Walk down Wall Street</t>
  </si>
  <si>
    <t>Introduces basic concepts in finance and economics, useful tools for collecting and summarizing financial data, and simple probability models for quantification of market uncertainty.</t>
  </si>
  <si>
    <t>DECISION MODELS FOR BUSI &amp;ECON</t>
  </si>
  <si>
    <t>Decision Models for Business and Economics</t>
  </si>
  <si>
    <t>Prerequisite, MATH 110. An introduction to multivariable quantitative models in economics. Mathematical techniques for formulating and solving optimization and equilibrium problems will be developed, including elementary models under uncertainty.</t>
  </si>
  <si>
    <t>INTRO TO DATA ANALYSIS</t>
  </si>
  <si>
    <t>INTRO DATA MODELS &amp; INFERENCE</t>
  </si>
  <si>
    <t>Introduction to Data Models and Inference</t>
  </si>
  <si>
    <t>Prerequisite, MATH 110. Data analysis; correlation and regression; sampling and experimental design; basic probability (random variables, expected values, normal and binomial distributions); hypothesis testing and confidence intervals for means, proportions, and regression parameters; use of spreadsheet software.</t>
  </si>
  <si>
    <t>FOUNDATIONS OF DECISION SCI</t>
  </si>
  <si>
    <t>Foundations of Decision Sciences</t>
  </si>
  <si>
    <t>Prerequisite, MATH 110.  Introduction to basic concepts and techniques of discrete mathematics with applications to business and social and physical sciences. Topics include logic, sets, functions, combinatorics, discrete probability, graphs, and networks.</t>
  </si>
  <si>
    <t>DATA SCIENCE</t>
  </si>
  <si>
    <t>Introduction to Data Science</t>
  </si>
  <si>
    <t>Prerequisite, STOR 155. Development of basic skill set for data analysis from obtaining data to data carpentry, exploration, modeling, and communication. Topics covered include data visualization, modeling, regression, clustering, classification, algorithmic thinking, and non-standard data objects (networks and text data).</t>
  </si>
  <si>
    <t>SPECIAL TOPICS IN STOR</t>
  </si>
  <si>
    <t>INTRO TO OPTIMIZATION</t>
  </si>
  <si>
    <t>STOCHASTIC MODELING</t>
  </si>
  <si>
    <t>Stochastic Modeling</t>
  </si>
  <si>
    <t>Prerequisite, BIOS 660 or STOR 435. Introduction to Markov chains, Poisson process, continuous-time Markov chains, renewal theory. Applications to queueing systems, inventory, and reliability, with emphasis on systems modeling, design, and control.</t>
  </si>
  <si>
    <t>METHODS DATA ANALYSIS</t>
  </si>
  <si>
    <t>SIMULATION FOR ANALYTICS</t>
  </si>
  <si>
    <t>LONG TERM ACT MODELS</t>
  </si>
  <si>
    <t>Long-Term Actuarial Models</t>
  </si>
  <si>
    <t>Prerequisite, STOR 435. Probability models for long-term insurance and pension systems that involve future contingent payments and failure-time random variables. Introduction to survival distributions and measures of interest and annuities-certain.</t>
  </si>
  <si>
    <t>SHORT TERM ACT MODELS</t>
  </si>
  <si>
    <t>INTERNSHIP IN STOR</t>
  </si>
  <si>
    <t>UG READ &amp; RES IN STOR</t>
  </si>
  <si>
    <t>MATH STAT</t>
  </si>
  <si>
    <t>ADV METHODS OF DATA ANALYSIS</t>
  </si>
  <si>
    <t>Advanced Methods of Data Analysis</t>
  </si>
  <si>
    <t>Prerequisites, STOR 435 and 455. Topics selected from: design of experiments, sample surveys, nonparametrics, time-series, multivariate analysis, contingency tables, logistic regression, and simulation. Use of statistical software packages.</t>
  </si>
  <si>
    <t>MACHINE LEARNING</t>
  </si>
  <si>
    <t>MODELS IN OR</t>
  </si>
  <si>
    <t>LINEAR PROGRAMMING</t>
  </si>
  <si>
    <t>MEAS &amp; INTEGRA</t>
  </si>
  <si>
    <t>PROBABILITY</t>
  </si>
  <si>
    <t>STOCH MODELS I</t>
  </si>
  <si>
    <t>STOCH MODELS OR II</t>
  </si>
  <si>
    <t>STATISTICAL THEORY 1</t>
  </si>
  <si>
    <t>Statistical Theory I</t>
  </si>
  <si>
    <t>Required preparation, two semesters of advanced calculus. Probability spaces. Random variables, distributions, expectation. Conditioning. Generating functions. Limit theorems: LLN, CLT, Slutsky, delta-method, big-O in probability. Inequalities. Distribution theory: normal, chi-squared, beta, gamma, Cauchy, other multivariate distributions. Distribution theory for linear models.</t>
  </si>
  <si>
    <t>STATISTICAL THEORY II</t>
  </si>
  <si>
    <t>APPLIED STATISTICS 1</t>
  </si>
  <si>
    <t>Applied Statistics I</t>
  </si>
  <si>
    <t>Permission of the instructor. Basics of linear models: matrix formulation, least squares, tests. Computing environments: SAS, MATLAB, S+. Visualization: histograms, scatterplots, smoothing, QQ plots. Transformations: log, Box-Cox, etc. Diagnostics and model selection.</t>
  </si>
  <si>
    <t>APPLIED STATISTICS II</t>
  </si>
  <si>
    <t>Applied Statistics II</t>
  </si>
  <si>
    <t>Prerequisite, STOR 664; permission of the instructor for students lacking the prerequisite. ANOVA (including nested and crossed models, multiple comparisons). GLM basics: exponential families, link functions, likelihood, quasi-likelihood, conditional likelihood. Numerical analysis: numerical linear algebra, optimization; GLM diagnostics. Simulation: transformation, rejection, Gibbs sampler.</t>
  </si>
  <si>
    <t>Introduces students to modeling, programming, and statistical concepts applicable to discrete event simulation on digital computers. Emphasizes statistical analysis of simulation output. Students model, program, and run simulations.</t>
  </si>
  <si>
    <t>SWAH</t>
  </si>
  <si>
    <t>KISWAHILI 1-2</t>
  </si>
  <si>
    <t>ELEM KISWAHILI I</t>
  </si>
  <si>
    <t>Elementary Kiswahili I</t>
  </si>
  <si>
    <t>Introduces the essential elements of Kiswahili structure and vocabulary and aspects of African cultures. Aural comprehension, reading, speaking, and writing are stressed. Students may not receive credit for both SWAH 401 and SWAH 402 or SWAH 112 .</t>
  </si>
  <si>
    <t>ELEM KISWAHILI II</t>
  </si>
  <si>
    <t>Elementary Kiswahili II</t>
  </si>
  <si>
    <t>Prerequisite, SWAH 401. Continues the introduction of essential elements of Kiswahili structure and vocabulary and aspects of African cultures. Aural comprehension, reading, speaking, and writing are stressed. Students may not receive credit for both SWAH 401 and SWAH 402 or SWAH 112 .</t>
  </si>
  <si>
    <t>INTERMED  KISWAHILI III</t>
  </si>
  <si>
    <t>Intermediate Kiswahili III</t>
  </si>
  <si>
    <t>Prerequisite, SWAH 402. Third-semester Kiswahili, designed to increase reading and writing skills. Introduction of literature. Aural comprehension and speaking skills stressed. Students may not receive credit for both SWAH 403 and SWAH 404 or SWAH 234 .</t>
  </si>
  <si>
    <t>KISWAHILI 4</t>
  </si>
  <si>
    <t>Intermediate Kiswahili IV</t>
  </si>
  <si>
    <t>Prerequisite, SWAH 403. Fourth-semester Kiswahili, designed to increase reading and writing skills. Introduction of more compound structures. Emphasis on literature, including drama, prose and poetry, and creative writing. Aural comprehension and speaking skills stressed. Students may not receive credit for both SWAH 403 and SWAH 404 or SWAH 234 .</t>
  </si>
  <si>
    <t>KISWAHILI V</t>
  </si>
  <si>
    <t>TURK</t>
  </si>
  <si>
    <t>ELEMENTARY TURKISH I</t>
  </si>
  <si>
    <t>Elementary Turkish I</t>
  </si>
  <si>
    <t>Introduces the essential elements of Turkish structure and vocabulary and aspects of Turkish culture.  Aural comprehension, reading, speaking, and writing are stressed.</t>
  </si>
  <si>
    <t>ELEMENTARY TURKISH II</t>
  </si>
  <si>
    <t>Elementary Turkish II</t>
  </si>
  <si>
    <t>Prerequisite, TURK 101. Continued instruction in the essential elements of Turkish structure and vocabulary and aspects of Turkish culture.  Aural comprehension, reading, speaking, and writing are stressed.</t>
  </si>
  <si>
    <t>INTERMEDIATE TURKISH I</t>
  </si>
  <si>
    <t>Intermediate Turkish I</t>
  </si>
  <si>
    <t>Prerequisite, TURK 102. Second-year level instruction in the essential elements of Turkish structure and vocabulary and aspects of Turkish culture.  Aural comprehension, reading, speaking, and writing are stressed.  Introduces representative literary works.</t>
  </si>
  <si>
    <t>INTERMEDIATE TURKISH II</t>
  </si>
  <si>
    <t>Intermediate Turkish II</t>
  </si>
  <si>
    <t>Prerequisite, TURK 203. A proficiency-based course centered on reading, writing, speaking, and listening to Turkish with an emphasis on understanding the application of grammatical structures and vocabulary development through the study of literature.</t>
  </si>
  <si>
    <t>FYS PLANTATION LULLABIE</t>
  </si>
  <si>
    <t>Plantation Lullabies: Literature by and about African American Women</t>
  </si>
  <si>
    <t>This course introduces students to different ways of understanding plantation culture and how that culture persists today, using close reading strategies and gender analysis. The class will examine film, literature, music, and poetry.</t>
  </si>
  <si>
    <t>ASSUMED IDENTITIES</t>
  </si>
  <si>
    <t>This seminar uses photography and its aspects of role-playing, performance, and documentation to understand the construction of identity and the changing roles that we take on in society. We will look at historical and contemporary photographers who use assumed identities to create their own realities and challenge society’s stereotypes.</t>
  </si>
  <si>
    <t>This course introduces students to the broad range of disciplinary perspectives used by the field of sexuality studies to study, teach and create knowledge about human sexuality in its various functions and forms. </t>
  </si>
  <si>
    <t>IDENTITY IN TRANSIT</t>
  </si>
  <si>
    <t>Identity in Transit: Performing the Self through Photography</t>
  </si>
  <si>
    <t>This course asks how gendered identity is shaped over time in relation to different cultural, social, and historical circumstances. Examines the practices of photographers who present themselves and others in assumed identities to comment on shifting social roles and challenge stereotypes. Students use photography to document performance and create self-portraits.</t>
  </si>
  <si>
    <t>AFRICAN GENDER HISTORY</t>
  </si>
  <si>
    <t>African Gender History</t>
  </si>
  <si>
    <t>Required preparation, at least one AAAD or WMST course. This course seeks to familiarize students with scholarly debates on the importance of gender as a category of analysis, while gaining a greater sense of the African past.</t>
  </si>
  <si>
    <t>IND RDNG &amp; RSRCH</t>
  </si>
  <si>
    <t>Women Writers in Japanese Society</t>
  </si>
  <si>
    <t>Examines Japanese literature and culture through fiction and poetry by women. Explores ideas in contemporary feminist criticism in Japan and the West as a means to read Japanese women's writing.</t>
  </si>
  <si>
    <t>WOMEN AND CREATIVITY</t>
  </si>
  <si>
    <t>Women and Creativity</t>
  </si>
  <si>
    <t>Prerequisites, WGST 101 and 202; permission of the instructor for students lacking the prerequisites. This course will present an overview of the variety and diversity of contemporary American women's experiences of creative expressions. We explore how women have been historically excluded from the arts.</t>
  </si>
  <si>
    <t>GENDER &amp; IMPERIALISM</t>
  </si>
  <si>
    <t>Gender and Imperialism</t>
  </si>
  <si>
    <t>Required preparation, one course in gender or non-Western societies. Permission of the instructor for students lacking the preparation. Focuses on feminist perspectives on imperialism, the effects of imperialism on colonized and European women, women's participation in anti-imperialist movements; and the legacies of imperialism for feminism today.</t>
  </si>
  <si>
    <t>WOLO</t>
  </si>
  <si>
    <t>ELEM WOLOF I</t>
  </si>
  <si>
    <t>Elementary Wolof I</t>
  </si>
  <si>
    <t>This course enables students who have no previous experience in Wolof to develop speaking, listening and understanding, writing, and reading skills in Wolof. Students will also be exposed to Wolof culture.</t>
  </si>
  <si>
    <t>HISTORY &amp; PRACTICE AMST</t>
  </si>
  <si>
    <t>INTERDISC  RESEARCH</t>
  </si>
  <si>
    <t>Interdisciplinary Research Methods</t>
  </si>
  <si>
    <t>This course will focus on techniques of  American studies investigation.  Various faculty members will make presentations highlighting approaches including Southern studies, American Indian studies, Material Culture studies, and new media.</t>
  </si>
  <si>
    <t>DIGITAL HUMS &amp; AM STUDIES</t>
  </si>
  <si>
    <t>Digital Humanities/Digital American Studies</t>
  </si>
  <si>
    <t>This course, explores the application of digital technologies to the materials, questions, and practices of humanities scholarship, particularly as related to enduring topics in American Studies scholarship and community engagement. Students will work on group digital history projects in collaboration with local cultural heritage organizations.</t>
  </si>
  <si>
    <t>DIRECTED STUDIES</t>
  </si>
  <si>
    <t>THEORY AND ETHNOGRAPHY</t>
  </si>
  <si>
    <t>Theory and Ethnography</t>
  </si>
  <si>
    <t>Permission of the instructor. Development of a critical understanding of the anthropological study of society and culture through discussion of problems and issues expressed in classic theoretical and ethnographic literature.</t>
  </si>
  <si>
    <t>THEORY/ETHNOGRAPHY</t>
  </si>
  <si>
    <t>ANTH WRITING AND PUBLISH</t>
  </si>
  <si>
    <t>Writing and Publishing in Anthropology</t>
  </si>
  <si>
    <t>A seminar on the peer review and analysis of student writing. Training in writing for academic publication.</t>
  </si>
  <si>
    <t>FEMINIST ETHNOGRAPHY</t>
  </si>
  <si>
    <t>ISSUES-PARTICIPATORY RESEARCH</t>
  </si>
  <si>
    <t>Current Issues in Participatory Research: A Workshop Course</t>
  </si>
  <si>
    <t>This one-hour course is open to UNC graduate students interested in Participatory Research (PR). It is required for the Graduate Certificate in PR and designed to integrate new students into the intellectual discussions and the PR community on campus.</t>
  </si>
  <si>
    <t>QUANT METHODS IN ARCH</t>
  </si>
  <si>
    <t>ARCHAEOLOGICAL RESEARCH</t>
  </si>
  <si>
    <t>Research Strategies in Archaeology</t>
  </si>
  <si>
    <t>This seminar develops student's skills in crafting research designs, proposals, and presentations. Examples and readings focus on archaeology and bioarchaeology but the skills covered are widely applicable.</t>
  </si>
  <si>
    <t>SEM IN MEDICAL ANTH</t>
  </si>
  <si>
    <t>Seminar in Medical Anthropology</t>
  </si>
  <si>
    <t>Specially designed for, but not restricted to, students who are specializing in medical anthropology. Medicine as part of culture; medicine and social structure viewed crossculturally; medicine in the perspective of anthropological theory; research methods. A special purpose is to help students plan their own research projects, theses, and dissertations.</t>
  </si>
  <si>
    <t>TRAINING TEACH ANTH</t>
  </si>
  <si>
    <t>ART OF ETHNOGRAPHY</t>
  </si>
  <si>
    <t>SEMINAR IN MATERIALS SCIENCE</t>
  </si>
  <si>
    <t>Seminar in Materials Science and Engineering</t>
  </si>
  <si>
    <t>Students will discuss topics concerning contemporary materials science and engineering and will learn skills and knowledge required to be successful graduate students. The seminars will include workshops presented by invited speakers and research presentations by first- and second-year PhD students. Students are expected to read publications and/or assigned materials, be prepared to present their findings, and participate in class discussion. Course previously offered as APPL 710.</t>
  </si>
  <si>
    <t>ADV READINGS IN ART HIST</t>
  </si>
  <si>
    <t>GENDER &amp; VISUAL CULTURE</t>
  </si>
  <si>
    <t>COLONIALISM EURO VIS CUL</t>
  </si>
  <si>
    <t>METHODS</t>
  </si>
  <si>
    <t>Methods in Art Historical Research</t>
  </si>
  <si>
    <t>This course introduces students to a variety of historical and contemporary methods for the interpretation of visual culture.</t>
  </si>
  <si>
    <t>PROBLEMS IN ART HIST</t>
  </si>
  <si>
    <t>SEMINAR IN ISLAMIC ART</t>
  </si>
  <si>
    <t>Seminar in Islamic Art</t>
  </si>
  <si>
    <t>Required preparation, 400-level or higher art history course or permission of the instructor. Graduate seminar for critical issues in Islamic art (for example, Orientalism, historiography of Islamic art, critiquing the Islamic city).</t>
  </si>
  <si>
    <t>SEMINAR IN AFRICAN ART</t>
  </si>
  <si>
    <t>SEMINAR IN MEDIEVAL ART</t>
  </si>
  <si>
    <t>TUDOR AND JACOBEAN PORTRAITS</t>
  </si>
  <si>
    <t>SEM IN RENAISSANCE ART</t>
  </si>
  <si>
    <t>SEMINAR IN AMERICAN ART</t>
  </si>
  <si>
    <t>Sem in Contemporary Art</t>
  </si>
  <si>
    <t>FASHIONING POWER</t>
  </si>
  <si>
    <t>AFRICAN AMERICAN ART</t>
  </si>
  <si>
    <t>MASTER'S THESIS WRITING</t>
  </si>
  <si>
    <t>TEACHING PRACTICUM</t>
  </si>
  <si>
    <t>MID EAST CRITICAL GENEALOGIES</t>
  </si>
  <si>
    <t>Critical Genealogies of Middle East and North Africa Studies</t>
  </si>
  <si>
    <t>This seminar is the core course for the graduate certificate in Middle East studies. It is an introduction to critical issues in the disciplinary, interdisciplinary, and cross-disciplinary study of the Middle East.</t>
  </si>
  <si>
    <t>Co-requisite, PHYS 701. General relativity and cosmological world models; thermal history of the early universe, nucleosynthesis, and the cosmic microwave background; growth of structure through cosmic time.</t>
  </si>
  <si>
    <t>RESEARCH IN BBSP</t>
  </si>
  <si>
    <t>SEMINAR IN BBSP</t>
  </si>
  <si>
    <t>Seminar in Biological and Biomedical Sciences</t>
  </si>
  <si>
    <t>Enrollment in BBSP program required. First Year Group course of small interest-based groups led by faculty advisors. Includes professional skills development in a research community.</t>
  </si>
  <si>
    <t>903A</t>
  </si>
  <si>
    <t>RESEARCH IN BBSP - PART I</t>
  </si>
  <si>
    <t>903B</t>
  </si>
  <si>
    <t>RESEARCH IN BBSP - PART II</t>
  </si>
  <si>
    <t>BCB</t>
  </si>
  <si>
    <t>BIOINFORMATICS COLLOQ</t>
  </si>
  <si>
    <t>BIOINFO/MATH MODELING</t>
  </si>
  <si>
    <t>BIOINFO/SEQ ANALYSIS</t>
  </si>
  <si>
    <t>Sequence Analysis</t>
  </si>
  <si>
    <t>Course designed to introduce students to the computational analysis of nucleic acids sequences, including sequence comparison, alignment, and assembly.</t>
  </si>
  <si>
    <t>STRUCTURAL BIOINFO</t>
  </si>
  <si>
    <t>COMPUTATIONAL MODELING LAB</t>
  </si>
  <si>
    <t>INTRO TO STATISTICAL MODELING</t>
  </si>
  <si>
    <t>TOPICS IN POPULATION GENETICS</t>
  </si>
  <si>
    <t>Population Genetic Methods for Estimating Natural Selection</t>
  </si>
  <si>
    <t>This short course will cover methods of inferring/estimating natural selection, including the Dn/Ds ratio, the McDonald-Kreitman test, and the Poisson Random Field model. The course will feature discussions of high-profile publications that describe the application of these methods to yield insights into the forces that have shaped organismal evolution.</t>
  </si>
  <si>
    <t>TOPICS IN STATISTICAL GENETICS</t>
  </si>
  <si>
    <t>IMAGE ANALYSIS</t>
  </si>
  <si>
    <t>STAT METHDS FOR GENE EXP ANLYS</t>
  </si>
  <si>
    <t>BCB TEACHING</t>
  </si>
  <si>
    <t>RESPONSIBLE CONDUCT RESEARCH</t>
  </si>
  <si>
    <t>Responsible Conduct of Research</t>
  </si>
  <si>
    <t>Classroom-based graduate level course covering critical topics for ethical and responsible conduct of experimental research. There are both classroom lecture, workshop-type discussion components, in addition to assigned outside of class readings. Case studies and hypothetical situations involving the most likely scenarios confronting graduate students will be covered, these topics include: mentor and mentee relationships, publication authorship, collaboration, peer review, conflicts of interest, intellectual property, plagiarism, data acquisition and data processing. Restricted to students in good standing as a graduate student at UNC; In the unlikely event that classroom space is limited, preference will be given to graduate students who have previously received external federal funding sources and may require a refresher course in RCR.</t>
  </si>
  <si>
    <t>ANALYSIS IN BIOCHEMISTRY</t>
  </si>
  <si>
    <t>ADV BIOCHEM LAB</t>
  </si>
  <si>
    <t>SEMINARS IN BIOPHYSICS</t>
  </si>
  <si>
    <t>BIOCHEMISTRY OF HUMAN DISEASE</t>
  </si>
  <si>
    <t>SCIENTIFIC WRITING</t>
  </si>
  <si>
    <t>Scientific Writing</t>
  </si>
  <si>
    <t>Doctoral candidates in biochemistry and biophysics only. A course of lectures and workshops on the principles of clear scientific exposition with emphasis on the design and preparation of research grants.</t>
  </si>
  <si>
    <t>SCIENTIFIC PRESENTATION</t>
  </si>
  <si>
    <t>SEMINAR BIOL SCI</t>
  </si>
  <si>
    <t>Seminar in Biological Sciences</t>
  </si>
  <si>
    <t>Permission of the instructor. Advanced seminar in interdisciplinary biological sciences.</t>
  </si>
  <si>
    <t>COLLEGE SCIENCE TEACHING</t>
  </si>
  <si>
    <t>CELL BIOL &amp; BIOC SEMINAR</t>
  </si>
  <si>
    <t>The Human Microbiome</t>
  </si>
  <si>
    <t>COMPARATIVE PHYSIOLOGY</t>
  </si>
  <si>
    <t>SPECIAL TOPICS BIOL</t>
  </si>
  <si>
    <t>SEMINAR IN BIOLOGY</t>
  </si>
  <si>
    <t>Graduate Seminar in Biology</t>
  </si>
  <si>
    <t>Graduate standing or permission of the instructor. This course will increase students' intellectual depth across the fields of ecology, evolution, and organismal biology (EEOB). Students will read and discuss papers, attend seminars, and present research ideas. Required of all candidates for the degree in biology in the EEOB graduate program.</t>
  </si>
  <si>
    <t>STATISTICAL COMPUTING</t>
  </si>
  <si>
    <t>Statistical Computing - Basic Principles and Applications</t>
  </si>
  <si>
    <t>Prerequisites, BIOS 660, 661, 662, and 663. Required preparation, one undergraduate-level programming class. Teaches important concepts and skills for statistical software development using case studies. After this course, students will have an understanding of the process of statistical software development, knowledge of existing resources for software development, and the ability to produce reliable and efficient statistical software.</t>
  </si>
  <si>
    <t>SPEC METH HLTH STAT</t>
  </si>
  <si>
    <t>Intro to Stat Lrn/Persnlzd Med</t>
  </si>
  <si>
    <t>Specialized Methods in Health Statistics</t>
  </si>
  <si>
    <t>Permission of the instructor. Statistical theory applied to special problem areas of timely importance in the life sciences and public health. Lectures, seminars, and/or laboratory work, according to the nature of the special area under study.</t>
  </si>
  <si>
    <t>DESNG/ANALY OF CLIN TRL</t>
  </si>
  <si>
    <t>ADV PROB &amp; STAT INF I</t>
  </si>
  <si>
    <t>Advanced Probability and Statistical Inference I</t>
  </si>
  <si>
    <t>Prerequisite, BIOS 661; permission of the instructor for students lacking the prerequisite. Measure space, sigma-field, measurable functions, integration, conditional probability, distribution functions, characteristic functions, convergence modes, SLLN, CLT, Cramer-Wold device, delta method, U-statistics, martingale central limit theorem, UMVUE, estimating function, MLE, Cramer-Rao lower bound, information bounds, LeCam's lemmas, consistency, efficiency, EM algorithm.</t>
  </si>
  <si>
    <t>ADV PROB &amp; STAT INF II</t>
  </si>
  <si>
    <t>Advanced Probability and Statistical Inference II</t>
  </si>
  <si>
    <t>Prerequisite, BIOS 760; permission of the instructor for students lacking the prerequisite. Elementary decision theory: admissibility, minimaxity, loss functions, Bayesian approaches. Hypothesis testing: Neyman-Pearson theory, UMP and unbiased tests, invariance, confidence sets, contiguous alternatives. Elements of stochastic processes: Poisson processes, renewal theory, Markov chains, martingales, Brownian motion.</t>
  </si>
  <si>
    <t>THEORY/APP OF GEN LINEAR MODEL</t>
  </si>
  <si>
    <t>Theory and Applications of Linear and Generalized Linear Models</t>
  </si>
  <si>
    <t>Prerequisites, BIOS 661 and 663, MATH 547, and 416 or 577; Co-requisite, BIOS 760. Linear algebra, matrix decompositions, estimability, multivariate normal distributions, quadratic forms, Gauss-Markov theorem, hypothesis testing, experimental design, general likelihood theory and asymptotics, delta method, exponential families, generalized linear models for continuous and discrete data, categorical data, nuisance parameters, over-dispersion, multivariate linear model, generalized estimating equations, and regression diagnostics.</t>
  </si>
  <si>
    <t>MODELS AND METH CAT DATA</t>
  </si>
  <si>
    <t>LONGITUDINAL DATA ANALYSIS</t>
  </si>
  <si>
    <t>STAT METHODS IN DIAGNOSTIC MED</t>
  </si>
  <si>
    <t>Statistical Methods in Diagnostic Medicine</t>
  </si>
  <si>
    <t>Prerequisites, BIOS 761 and 762. Statistical concepts and techniques for evaluating medical diagnostic tests and biomarkers for detecting disease. Measures for quantifying test accuracy. Statistical procedures for estimating and comparing these quantities, including regression modeling. Real data will be used to illustrate the methods. Developments in recent literature will be covered.</t>
  </si>
  <si>
    <t>CAUSAL INFER IN BIOMED RESRCH</t>
  </si>
  <si>
    <t>BAYESIAN STATISTICS</t>
  </si>
  <si>
    <t>THEORY &amp; METH SURV ANALY</t>
  </si>
  <si>
    <t>STAT METH HUM GNET</t>
  </si>
  <si>
    <t>STAT METHODS GEN ASSOC ST</t>
  </si>
  <si>
    <t>Statistical Methods in Genetic Association Studies</t>
  </si>
  <si>
    <t>Prerequisite, BIOS 760. This course provides a comprehensive survey of the statistical methods for the designs and analysis of genetic association studies, including genome-wide association studies and next-generation sequencing studies. The students will learn the theoretical justifications for the methods as well as the skills to apply them to real studies.</t>
  </si>
  <si>
    <t>INTRO TO COMP BIOL</t>
  </si>
  <si>
    <t>PRINC OF STAT COLLAB/LDRSHP</t>
  </si>
  <si>
    <t>Principles of Statistical Collaboration and Leadership</t>
  </si>
  <si>
    <t>An introduction to the statistical collaborative process and leadership skills. Emphasized topics include problem solving, study design, data analysis, ethical conduct, teamwork, career paths, data management, written and oral communication with scientists and collaborators.</t>
  </si>
  <si>
    <t>PRACT IN STAT CONSU</t>
  </si>
  <si>
    <t>Practice in Statistical Consulting</t>
  </si>
  <si>
    <t>Prerequisites, BIOS 511, 545, 550, and 841; Permission of the instructor for students lacking the prerequisites. Under supervision of a faculty member, the student interacts with research workers in the health sciences, learning to abstract the statistical aspects of substantive problems, to provide appropriate technical assistance, and to communicate statistical results.</t>
  </si>
  <si>
    <t>SEM IN BIOS</t>
  </si>
  <si>
    <t>LEADERSHIP BIOSTATISTICS</t>
  </si>
  <si>
    <t>Leadership in Biostatistics</t>
  </si>
  <si>
    <t>Prerequisite, BIOS 841. Using lectures and group exercises, students are taught where and how biostatisticians can offer leadership in both academic and nonacademic public health settings.</t>
  </si>
  <si>
    <t>TRG STAT TEACH H S</t>
  </si>
  <si>
    <t>Training in Statistical Teaching in the Health Sciences</t>
  </si>
  <si>
    <t>Required preparation, a minimum of one year of graduate work in statistics. Principles of statistical pedagogy. Students assist with teaching elementary statistics to students in the health sciences. Students work under the supervision of the faculty, with whom they have regular discussions of methods, content, and evaluation of performance.</t>
  </si>
  <si>
    <t>IMAGE PROCESSING &amp; ANALYSIS</t>
  </si>
  <si>
    <t>INFO PROCESSING IN CNS</t>
  </si>
  <si>
    <t>Information Processing in the Central Nervous System</t>
  </si>
  <si>
    <t>Prerequisite, BMME 589. Introduction to methodologies used to characterize a) the aggregate behavior of living neural networks and b) the changes in that behavior that occurs as a function of stimulus properties, pharmacological manipulations, and other factors that dynamically modify the functional status of the network.</t>
  </si>
  <si>
    <t>RESEARCH IN BMME</t>
  </si>
  <si>
    <t>APPLD RES METHDS 1</t>
  </si>
  <si>
    <t>Applied Research Methods I</t>
  </si>
  <si>
    <t>Addresses fundamentals of empirical social science research. Topics include framing a research question, comparing research designs, instrumentation, reliability, validity, and exploratory and confirmatory factor analysis. Emphasizes application and analysis.</t>
  </si>
  <si>
    <t>APPLD RES METHDS 11</t>
  </si>
  <si>
    <t>Applied Research Methods II</t>
  </si>
  <si>
    <t>Continuation of BUSI 808. Topics include statistical control, categorical variables, interaction, curvilinear and similarity effects, longitudinal analysis, path analysis, structural equation modeling, and publication. Emphasizes application and analysis.</t>
  </si>
  <si>
    <t>IND BEHAV/ORG</t>
  </si>
  <si>
    <t>Individual Behavior in Organizations</t>
  </si>
  <si>
    <t>Analysis of individual behavior, adjustment, and effectiveness. Examination of attitudes, stress, problem solving, decision making, motivation, and personality. Applications to management of human resources.</t>
  </si>
  <si>
    <t>PERS/GROUP BEH/ORG</t>
  </si>
  <si>
    <t>MACRO ORGANIZ BEHAV</t>
  </si>
  <si>
    <t>Macro Organizational Behavior</t>
  </si>
  <si>
    <t>Graduate standing in business administration required. Intensive study of theory and research in organizational structure, coordinating and control mechanisms, design parameters, and environments.</t>
  </si>
  <si>
    <t>SPECIAL TOPICS IN OB</t>
  </si>
  <si>
    <t>Permission of the instructor. Introduction to the theories of asset pricing.</t>
  </si>
  <si>
    <t>Prerequisite, BUSI 880; Permission of the instructor for students lacking the prerequisite. Introduction to corporate finance theory.</t>
  </si>
  <si>
    <t>SEM/RESRCH IN FINAN</t>
  </si>
  <si>
    <t>Seminar in Research in Finance</t>
  </si>
  <si>
    <t>Permission of the instructor. Advanced research in business finance and investment. An informal seminar to discuss current research of doctoral candidates, faculty, and others.</t>
  </si>
  <si>
    <t>INTRO EMPIRICAL FINANCE</t>
  </si>
  <si>
    <t>Introduction to Empirical Finance</t>
  </si>
  <si>
    <t>This course provides an introduction to the quantitative methods used in empirical asset pricing. Model specification and estimation issues are discussed at length. The course emphasizes both theoretical and practical research.</t>
  </si>
  <si>
    <t>CBMC</t>
  </si>
  <si>
    <t>MOLECULAR MODELING</t>
  </si>
  <si>
    <t>Molecular Modeling</t>
  </si>
  <si>
    <t>Prerequisites, MATH 231, 232, and CHEM 481. Introduction to computer-assisted molecular design, techniques, and theory with an emphasis on the practical use of molecular mechanics and quantum mechanics programs.</t>
  </si>
  <si>
    <t>ORGANIC AND MEDC CHEM</t>
  </si>
  <si>
    <t>Foundations of Chemical Biology I: Organic and Medicinal Chemistry</t>
  </si>
  <si>
    <t>Prerequisite, CHEM 262. The elements of organic chemistry required for the design and synthesis of chemical probes and biologically active compounds.</t>
  </si>
  <si>
    <t>804A</t>
  </si>
  <si>
    <t>BIOCHEM FOUND OF CHEM BIO</t>
  </si>
  <si>
    <t>Biochemical Foundations of Chemical Biology</t>
  </si>
  <si>
    <t>Prerequisites, CHEM 466, BIOC 505 or 601, and PHCO 643. Permission of instructor for students lacking the prerequisites. This course is designed to emphasize the elements of biochemistry, bioorganic chemistry, and molecular biology required for the design and synthesis of biologically-active compounds.</t>
  </si>
  <si>
    <t>804B</t>
  </si>
  <si>
    <t>FOUND CHEM BIO JOURNAL CLUB</t>
  </si>
  <si>
    <t>CBPH</t>
  </si>
  <si>
    <t>EXPERIMENTAL PHYSIOLOGY</t>
  </si>
  <si>
    <t>7002 Marsico Hall</t>
  </si>
  <si>
    <t>Experimental Physiology of Human Health and Disease</t>
  </si>
  <si>
    <t>Students will learn the principles of cell, organ, and systems physiology and pathophysiology required to identify and understand important areas of current biomedical research. This course will focus on non-human model systems (cultured cells, mice, drosophila, etc.). In addition to lectures, this course will include journal-club discussion of assigned papers.</t>
  </si>
  <si>
    <t>MOLEC/CELL/INTEG PHYSIOL</t>
  </si>
  <si>
    <t>SCIENTIFIC COMMUNICATION</t>
  </si>
  <si>
    <t>Improving Presentation &amp; Communication of Scientific Results</t>
  </si>
  <si>
    <t>Learning modern day techniques and approaches to convey scientific results effectively as a public speaker. Teaching how to implement the key aspects of effective presentation of scientific findings in public settings. Understanding the key components of an effective public talk including scientific content, body language, and voice. Learning how to captivate the target audience and yet still convey data driven scientific findings.</t>
  </si>
  <si>
    <t>Communicating Scientific Results</t>
  </si>
  <si>
    <t>Practice in oral and written communication evaluated by peers and faculty. Includes delivery of coached presentations on topics in physiology and preparation of writing assignments typically encountered in scientific life.</t>
  </si>
  <si>
    <t>INTRO TO HUMAN ANAT</t>
  </si>
  <si>
    <t>CELL BIOLOGY I</t>
  </si>
  <si>
    <t>Modern Concepts in Cell Biology I</t>
  </si>
  <si>
    <t>Permission of the instructor. Graduate students only. Discussion based course that covers key elements of cell, molecular, and developmental biology, and genetics. Students present and discuss breakthrough primary research papers under the direction of faculty members across the department. Minimal instructor lecturing is included.</t>
  </si>
  <si>
    <t>MODERN CONCEPTS IN CELL BIO II</t>
  </si>
  <si>
    <t>SEMINAR IN PHYSIOLOGY</t>
  </si>
  <si>
    <t>6201 MBRB</t>
  </si>
  <si>
    <t>RCR</t>
  </si>
  <si>
    <t>Responsible Conduct of Research (RCR)</t>
  </si>
  <si>
    <t>Responsible conduct of research is a classroom-based graduate level course covering critical topics for ethical and responsible conduct of experimental research. There are both classroom lecture, workshop-type discussion components, in addition to assigned outside of class readings. Topics include: mentor and mentee relationships, publication authorship, collaboration, peer review, ethical use of human and animal subjects, conflicts of interest, intellectual property, plagiarism, data acquisition, and data processing.</t>
  </si>
  <si>
    <t>INTRO TO LAB SAFETY</t>
  </si>
  <si>
    <t>Introduction to Laboratory Safety</t>
  </si>
  <si>
    <t>Permission of the instructor for undergraduates. This introductory course in laboratory chemical safety is required for all entering chemistry graduate students. Topics include laboratory emergencies, chemical hazards, laboratory inspections and compliance, working with chemicals, waste handling, case studies of university accidents, laboratory equipment, biosafety, radiation, animals, and microfabrication and nanomaterials.</t>
  </si>
  <si>
    <t>SEM MATERIALS CHEM</t>
  </si>
  <si>
    <t>Seminar in Materials Chemistry</t>
  </si>
  <si>
    <t>Graduate standing required.</t>
  </si>
  <si>
    <t>CHEMICAL BIOLOGY</t>
  </si>
  <si>
    <t>Chemical Biology</t>
  </si>
  <si>
    <t>Prerequisite, CHEM 430. Application of chemical principles and tools to study and manipulate biological systems; in-depth exploration of examples from the contemporary literature. Topics include new designs for the genetic code, drug design, chemical arrays, single molecule experiments, laboratory-based evolution, chemical sensors, and synthetic biology.</t>
  </si>
  <si>
    <t>SEM BIOLOGICAL CHEM</t>
  </si>
  <si>
    <t>MACROMOLECULAR STRUCTURE</t>
  </si>
  <si>
    <t>LIT SEM ANALYT CHEM</t>
  </si>
  <si>
    <t>ANALYTICAL RES TECH</t>
  </si>
  <si>
    <t>RECENT ADVANCES/ANALY CH</t>
  </si>
  <si>
    <t>RECENT ADVANCES/INORG CH</t>
  </si>
  <si>
    <t>Special Topics in Inorganic Chemistry</t>
  </si>
  <si>
    <t>Permission of the instructor. Research-level survey of topics in inorganic chemistry and related areas.</t>
  </si>
  <si>
    <t>LIT SEM INORG CHEM</t>
  </si>
  <si>
    <t>INORGANIC WRITING WORKSHOP</t>
  </si>
  <si>
    <t>Inorganic Technical Writing Workshop</t>
  </si>
  <si>
    <t>Students will participate in 11 workshop sessions co-presented by the instructor and TA covering the basics of technical writing. They are designed to help students prepare successful proposals for external graduate fellowships, but skills practiced are readily extended to the 2nd-year prospectus, 3rd-year proposal, manuscript preparation, the thesis, and beyond.</t>
  </si>
  <si>
    <t>SEM ORGANIC CHEM</t>
  </si>
  <si>
    <t>Seminar in Organic Chemistry</t>
  </si>
  <si>
    <t>Graduate standing required. One afternoon meeting a week and individual consultation with the instructor.</t>
  </si>
  <si>
    <t>SPECIAL TOPICS - ORGCHEM</t>
  </si>
  <si>
    <t>SEM PHYSICAL CHEM</t>
  </si>
  <si>
    <t>SPCL TOPICS - PHYS CHEM</t>
  </si>
  <si>
    <t>SPECIAL TOPICS-CHEM</t>
  </si>
  <si>
    <t>AEGEAN CIVILIZATION</t>
  </si>
  <si>
    <t>The Archaeology of the Bronze Age Aegean</t>
  </si>
  <si>
    <t>Study of the material culture of the Aegean Neolithic and Bronze Age, focusing on the origins and development of Minoan and Mycenaean culture groups and palatial societies.</t>
  </si>
  <si>
    <t>ARCH OF DARK AGE GREECE</t>
  </si>
  <si>
    <t>The Archaeology of Early Iron Age Greece and the Aegean</t>
  </si>
  <si>
    <t>The study of the material culture of the Early Iron Age Aegean from the collapse of the Bronze Age palaces to the earliest Greek city states (ca. 1200-700 B.C.).</t>
  </si>
  <si>
    <t>SEMINAR IN ARCHAEOLOGY</t>
  </si>
  <si>
    <t>APPRCHES WOMEN IN ANTIQ</t>
  </si>
  <si>
    <t>Approaches to Women in Antiquity</t>
  </si>
  <si>
    <t>Intensive interdisciplinary introduction to women in antiquity, using literary, historical, and visual materials. Open to senior classics majors by permission of the instructor.</t>
  </si>
  <si>
    <t>HISTORY OF LITERARY CRITICISM</t>
  </si>
  <si>
    <t>History of Literary Criticism I: The Origins of Theory and Criticism</t>
  </si>
  <si>
    <t>Traces major strains in literary criticism and theory from classical antiquity to the 18th century, pairing primary critical texts with contemporary literary examples and modern day theoretical responses. Authors read include: Plato, Aristotle, Aristophanes, Horace, Augustine, and Burke; Homer, Ovid, Virgil, Dante, and Pope; and Auerbach, Derrida, Ricoeur, and Benjamin.</t>
  </si>
  <si>
    <t>LIT CRIT: 1750-1950</t>
  </si>
  <si>
    <t>SPEC TOPICS CMPL</t>
  </si>
  <si>
    <t>INTRO MODERN PHILOSOPHY/THEORY</t>
  </si>
  <si>
    <t>Introduction to Modern Philosophy and Contemporary Theory</t>
  </si>
  <si>
    <t>Considers the emergence of modern and contemporary social and cultural theory. Surveys major paradigms of modern and contemporary philosophy.</t>
  </si>
  <si>
    <t>TEACHING COMM STUDIES</t>
  </si>
  <si>
    <t>Teaching in Communication Studies</t>
  </si>
  <si>
    <t>Communication studies graduate students only. An introduction to teaching at the university level for new teaching assistants and graduate students hoping to have teaching-related responsibilities in communication studies. It is designed to encourage us to have intellectually rigorous and personally meaningful conversations about our teaching.</t>
  </si>
  <si>
    <t>COMM AND THE POLITICAL</t>
  </si>
  <si>
    <t>Communication and the Political</t>
  </si>
  <si>
    <t>This course is designed for students to start thinking, in a historical and foundational way, about 'the political' as defined by formative thinkers from contrasting philosophical perspectives, as well as from necessarily different social positions within the field of power.</t>
  </si>
  <si>
    <t>COMM AND DISCOURSE</t>
  </si>
  <si>
    <t>COMM AND THE SOCIAL</t>
  </si>
  <si>
    <t>Communication and the Social</t>
  </si>
  <si>
    <t>This class theorizes the Social by drawing on resources inside and outside of communication studies, thinking through the implicit and explicit investments that communication scholarship has in the concept of the social.</t>
  </si>
  <si>
    <t>PRIMARY READINGS PERF STUDIES</t>
  </si>
  <si>
    <t>Primary Readings in Performance Studies</t>
  </si>
  <si>
    <t>Course introduces graduate students to key texts that have informed the emergence of Performance Studies as a mode of inquiry into cultural, social, aesthetic, and political practices.</t>
  </si>
  <si>
    <t>CULTURAL STUDIES</t>
  </si>
  <si>
    <t>THEORIES/AUD/PUBLIC</t>
  </si>
  <si>
    <t>Theories of the Audience/Public</t>
  </si>
  <si>
    <t>This course offers a sustained analysis of the ways in which the media, audience, and/or public have been variously conceptualized historically, in critical theory.</t>
  </si>
  <si>
    <t>TOPICS IN PERFOR STUDIES</t>
  </si>
  <si>
    <t>HIST RHET I</t>
  </si>
  <si>
    <t>SEM CONTEM RHETORIC</t>
  </si>
  <si>
    <t>TOPICS RES METHODS</t>
  </si>
  <si>
    <t>Decolonizing Methodologies</t>
  </si>
  <si>
    <t>RHETORICAL CRIT</t>
  </si>
  <si>
    <t>Prerequisite, COMM 571; permission of the instructor for students lacking the prerequisite. Investigates the function of rhetorical criticism, the critical method, and a variety of approaches to the performance of rhetorical criticism.</t>
  </si>
  <si>
    <t>PRACTICUM RHET CRITICISM</t>
  </si>
  <si>
    <t>SEM FEMINIST STUDY</t>
  </si>
  <si>
    <t>PERFORMANCE ETHNOGRAPHY</t>
  </si>
  <si>
    <t>SEM CULTURAL IDENTITY</t>
  </si>
  <si>
    <t>SEM IN MEDIA STUDY</t>
  </si>
  <si>
    <t>SEM CULTURAL STDS</t>
  </si>
  <si>
    <t>Advanced Cultural Studies</t>
  </si>
  <si>
    <t>Seminar in Cultural Studies</t>
  </si>
  <si>
    <t>Prerequisite, COMM 755. This class explores the impact of some developments in postmodernism - as an interpretive, historical, and philosophical discourse on the possible development of cultural studies.</t>
  </si>
  <si>
    <t>SEMINAR IN COMM TECH</t>
  </si>
  <si>
    <t>Feminist Approaches to Tech</t>
  </si>
  <si>
    <t>Seminar in Communication Technology</t>
  </si>
  <si>
    <t>Prerequisite, COMM 700. Examines new communication technologies, their spatial and social diffusion, and how these relate to theories of culture, politics, and technology and the real-world contexts in which technologies are received. May be repeated.</t>
  </si>
  <si>
    <t>This course will examine the manner in which Black aesthetic and intellectual expressions and controversies function as public discourse in cultural politics.</t>
  </si>
  <si>
    <t>RHET SPACE/PLACE</t>
  </si>
  <si>
    <t>RHET PUBLIC MEMORY</t>
  </si>
  <si>
    <t>Rhetoric and Public Memory</t>
  </si>
  <si>
    <t>Addresses the fundamentally rhetorical character of public memory.  Analyzes theoretical presuppositions about memory.  Openings for rhetorizing memory.</t>
  </si>
  <si>
    <t>RESEARCH PRACTICUM</t>
  </si>
  <si>
    <t>DIRECTED RESEARCH</t>
  </si>
  <si>
    <t>RES PRAC RHET PUB AFF</t>
  </si>
  <si>
    <t>Focuses on the development of a master's project or a major paper other than a thesis</t>
  </si>
  <si>
    <t>ALGORITHMS</t>
  </si>
  <si>
    <t>REAL-TIME SYSTEMS</t>
  </si>
  <si>
    <t>Real-Time Systems</t>
  </si>
  <si>
    <t>Prerequisite, COMP 530. Taxonomy and evolution of real-time systems. Timing constraints. Design, implementation, and analysis of real-time systems. Theory of deterministic scheduling and resource allocation. Case studies and project.</t>
  </si>
  <si>
    <t>COMPUTER ARCHITECTURE</t>
  </si>
  <si>
    <t>Computer Architecture and Implementation</t>
  </si>
  <si>
    <t>Prerequisites, COMP 411 and PHYS 352. Architecture and implementation of modern single-processor computer systems. Performance measurement. Instruction set design. Pipelining. Instruction-level parallelism. Memory hierarchy. I/O system. Floating-point arithmetic. Case studies. Practicum.</t>
  </si>
  <si>
    <t>ALGORITHM ANALYSIS</t>
  </si>
  <si>
    <t>VISUAL SOLID SHAPE</t>
  </si>
  <si>
    <t>Visual Solid Shape</t>
  </si>
  <si>
    <t>Prerequisites, MATH 233. 3D differential geometry; local and global shape properties; visual aspects of surface shape. Taught largely through models and figures. Applicable to graphics, computer vision, human vision, and biology.</t>
  </si>
  <si>
    <t>PHYSICALLY-BASED MODELIN</t>
  </si>
  <si>
    <t>COMP VSN OF OUR 3D WORLD</t>
  </si>
  <si>
    <t>OPTIMAL EST IMAGE ANALYSIS</t>
  </si>
  <si>
    <t>Meets in Sitterson 284</t>
  </si>
  <si>
    <t>ROBOTICS</t>
  </si>
  <si>
    <t>Robotics</t>
  </si>
  <si>
    <t>Prerequisites, COMP 550 and MATH 547; Permission of the instructor for students lacking the prerequisites. Introduction to the design, programming, and control of robotic systems. Topics include kinematics, dynamics, sensing, actuation, control, robot learning, tele-operation, and motion planning. Applications will be discussed including industrial, mobile, assistive, personal, and medical robots.</t>
  </si>
  <si>
    <t>MOTION PLANNING</t>
  </si>
  <si>
    <t>Motion Planning in Physical and Virtual Worlds</t>
  </si>
  <si>
    <t>Prerequisite, COMP 550; permission of the instructor for students lacking the prerequisite. Topics include path planning for autonomous agents, sensor-based planning, localization and mapping, navigation, learning from demonstration, motion planning with dynamic constraints, and planning motion of deformable bodies. Applications to robots and characters in physical and virtual worlds will be discussed.</t>
  </si>
  <si>
    <t>TOPICS IN COMPUTER SCI</t>
  </si>
  <si>
    <t>EXPLORING VIRTUAL WORLDS</t>
  </si>
  <si>
    <t>Exploring Virtual Worlds</t>
  </si>
  <si>
    <t>Prerequisite, COMP 870. Project course, lecture, and seminar on real-time interactive 3D graphics systems in which the user is 'immersed' in and interacts with a simulated 3D environment. Hardware, modeling, applications, multi-user systems.</t>
  </si>
  <si>
    <t>TECHNICAL COMMUN</t>
  </si>
  <si>
    <t>READING AND RESEARCH</t>
  </si>
  <si>
    <t>DENG</t>
  </si>
  <si>
    <t>INTRO RES DESIGN</t>
  </si>
  <si>
    <t>Introduction to Research Design</t>
  </si>
  <si>
    <t>Introduction to scientific methodology, clinical epidemiology, oral biology and technology transfer, clinical trials, evaluation of scientific literature, experiments of nature, animal models for oral research, ethnics in research, laboratory simulations and research models, and proposal writing.</t>
  </si>
  <si>
    <t>BIOSTATISTICS</t>
  </si>
  <si>
    <t>REGIONAL ANATOMY</t>
  </si>
  <si>
    <t>DPET</t>
  </si>
  <si>
    <t>INTEGRATIVE MEDICINE</t>
  </si>
  <si>
    <t>Integrative Medicine</t>
  </si>
  <si>
    <t>Prerequisite, PY3 standing. This is a survey course intended to introduce students to various complementary and alternative medicine practices, and their integration into traditional medicine. It will utilize active learning strategies to enhance student involvement.</t>
  </si>
  <si>
    <t>QUANTITATIVE METHODS</t>
  </si>
  <si>
    <t>PHARMACOGENOMICS</t>
  </si>
  <si>
    <t>EXP DESIGN CLINICAL RES</t>
  </si>
  <si>
    <t>Experimental Design Considerations in Clinical Research</t>
  </si>
  <si>
    <t>Course provides an overview of clinical trials methodology, focusing primarily on designs of (and common flaws in) clinical drug trials and nonclinical research experiments intended to answer clinical questions.</t>
  </si>
  <si>
    <t>METHODS PHARMACOGENOMICS</t>
  </si>
  <si>
    <t>SCIENCE AND METHODS</t>
  </si>
  <si>
    <t>Science and Methods in Drug Development</t>
  </si>
  <si>
    <t>Provides working knowledge of commonly-used processes, techniques, and methods involved in drug development processes, emphasizing pre-clinical aspects. Lectures and in-class case-based interactive discussion. Students will develop problem-solving skills, writing and presentation skills, and will be exposed to analytical and pharmaceutical methods and gain experience interpreting data for regulatory approval.</t>
  </si>
  <si>
    <t>POPULATION PK/PD ANALYSIS</t>
  </si>
  <si>
    <t>PK Module 3: Population PK/PD Analysis</t>
  </si>
  <si>
    <t>Prerequisite, DPET 854. This course is an introduction to population pharmacokinetic and pharmacodyanmic modeling techniques, including theory and application.</t>
  </si>
  <si>
    <t>ADVANCED PK/PD MODELING</t>
  </si>
  <si>
    <t>PK Module 4: Advanced PK/PD Modeling</t>
  </si>
  <si>
    <t>Pre- or corequisite, DPET 857. This course covers a series of advanced pharmacokinetics/pharmacodynamics (PK/PD) modeling concepts and techniques, fundamental elements towards systems pharmacology, and methodology of developing mechanism-based PK/PD models in drug development.</t>
  </si>
  <si>
    <t>THERAPEUTICS THROUGH GENOMICS</t>
  </si>
  <si>
    <t>DPOP</t>
  </si>
  <si>
    <t>HEALTHCARE DATABASE RESEARCH</t>
  </si>
  <si>
    <t>Introduction to Healthcare Database Research</t>
  </si>
  <si>
    <t>Course will provide foundational knowledge for using administrative health care claims and other relational data for health services research. Students will learn to: manage large databases in SAS, identify key variables in administrative data, and design and implement a study protocol.</t>
  </si>
  <si>
    <t>PHARM  POLICY</t>
  </si>
  <si>
    <t>Pharmaceutical Policy</t>
  </si>
  <si>
    <t>Course examines policies that influence pharmacy. Structured methods of policy analysis are examined and used to assess theoretic and analytic applications for evaluating pharmaceutical policy.</t>
  </si>
  <si>
    <t>PHARMACEUTICAL OUTCOMES</t>
  </si>
  <si>
    <t>PROPOSAL WRITING DPOP</t>
  </si>
  <si>
    <t>QUANTITATIVE TECHNIQUES</t>
  </si>
  <si>
    <t>Basic Quantitative Techniques</t>
  </si>
  <si>
    <t>Topics from linear algebra, calculus, linear and nonlinear programming, and the theory of difference and differential equations with applications to economics.</t>
  </si>
  <si>
    <t>Analytical Methods for Mathematical Economics</t>
  </si>
  <si>
    <t>Covers mathematical bases for economic analysis. Proofs, real analysis, functional analysis, convexity, fixed points, and modularity.</t>
  </si>
  <si>
    <t>ADV MICRO-EC THR I</t>
  </si>
  <si>
    <t>Advanced Microeconomic Theory I</t>
  </si>
  <si>
    <t>Pre- or corequisites, ECON 410 and 700. Consumer and producer theory, expected utility, perfect competition and monopoly, introduction to general equilibrium and welfare economics.</t>
  </si>
  <si>
    <t>ADV MICRO-EC THY II</t>
  </si>
  <si>
    <t>Advanced Microeconomic Theory II</t>
  </si>
  <si>
    <t>Prerequisite, ECON 710. General equilibrium and welfare economics, game theory and oligopoly, information economics.</t>
  </si>
  <si>
    <t>ADV MACRO-EC THRY I</t>
  </si>
  <si>
    <t>Advanced Macroeconomic Theory I</t>
  </si>
  <si>
    <t>Prerequisite, ECON 420. Keynesian and classical equilibrium models; the neo-Keynesian synthesis; monetarist and other alternative analytic frameworks.</t>
  </si>
  <si>
    <t>ADV MACRO-EC THY II</t>
  </si>
  <si>
    <t>Advanced Macroeconomic Theory II</t>
  </si>
  <si>
    <t>Prerequisite, ECON 720. Growth models, general equilibrium approach to monetary theory; input-output; disequilibrium theory; extensions of Keynesian and classical models.</t>
  </si>
  <si>
    <t>ECONOMETRIC THEORY</t>
  </si>
  <si>
    <t>Introduction to Econometric Theory</t>
  </si>
  <si>
    <t>Probability theory, expectation, conditional expectation, modes of convergence, limit and interchange theorems, and the asymptotics of maximum likelihood, generalized method of moments and efficient method of moments.</t>
  </si>
  <si>
    <t>EXPERIMENTAL</t>
  </si>
  <si>
    <t>TEACHING METHODS IN ECONOMICS</t>
  </si>
  <si>
    <t>Seminar in Teaching Methods in Economic for TAs</t>
  </si>
  <si>
    <t>Covers skills in lecturing, encouraging student participation and active learning, writing exams, planning and evaluating courses. Students design and teach a module that includes class discussion and hands-on learning. Targeted to beginning teaching assistants.</t>
  </si>
  <si>
    <t>SEM TEACH METHODS ECON</t>
  </si>
  <si>
    <t>Seminar in Teaching Methods in Economics</t>
  </si>
  <si>
    <t>Doctoral candidacy in economics or permission of the instructor. Covers skills in lecturing, encouraging student participation and active learning, writing exams, planning and evaluating courses. Students design and teach a module that includes class discussion and hands-on learning. Targeted to those teaching independent sections.</t>
  </si>
  <si>
    <t>MONETARY THEORY</t>
  </si>
  <si>
    <t>Monetary Theory</t>
  </si>
  <si>
    <t>This course focuses on econometric testing of macroeconomic theories. Topics will vary from year to year, but will include for example, modern theories of short-run fluctuations: sources of business cycle and the evolution of income, employment, interest rate, and prices, monetary and fiscal policy theories in the presence of real and nominal rigidities.</t>
  </si>
  <si>
    <t>THEORETICAL IND ORG</t>
  </si>
  <si>
    <t>Theoretical Industrial Organization</t>
  </si>
  <si>
    <t>This course covers theoretical industrial organization (IO). Topics typically covered include: price discrimination, product bundling, foreclosure analysis, vertical relations between firms, two-sided markets, dynamic games, and markets with switching costs and network effects.</t>
  </si>
  <si>
    <t>EMPIRICAL IND ORG I</t>
  </si>
  <si>
    <t>EMPIRICAL INDUSTRIAL ORGANIZATION I</t>
  </si>
  <si>
    <t>This course covers empirical methods in industrial organization (IO), and is typically presented as the first part of a two-course empirical IO sequence. Topics typically covered include: demand estimation, information issues, vertical relations between firms, and productivity.</t>
  </si>
  <si>
    <t>EMPIRICAL IND ORG II</t>
  </si>
  <si>
    <t>EMPIRICAL INDUSTRIAL ORGANIZATION II</t>
  </si>
  <si>
    <t>This course covers empirical methods in industrial organization (IO), and is typically presented as the second part of a two-course empirical IO sequence. Topics typically covered include: static games of complete and incomplete information, dynamic demand, dynamic games, and auctions.</t>
  </si>
  <si>
    <t>Prerequisites, ECON 710 and 771; permission of the instructor for students lacking the prerequisites. Measurement and modeling of the demand for medical care, the demand for and supply of health insurance, and the incorporation of health, medical care, and health insurance in determining both short and long run labor supply.</t>
  </si>
  <si>
    <t>INTRNTL MONEY ECON</t>
  </si>
  <si>
    <t>International Monetary Economics</t>
  </si>
  <si>
    <t>Graduate standing in economics or permission of the instructor. Analysis of the international monetary system; exchange rates; the process of adjustment in the balance of payments.</t>
  </si>
  <si>
    <t>TIME SERIES</t>
  </si>
  <si>
    <t>Time Series Econometrics</t>
  </si>
  <si>
    <t>Prerequisite, ECON 870. Covers stationary univariate and multivariate time series models, spectral analysis methods, nonstationary models with time trends, unit roots and cointegration, and special topics such as conditional volatility, the Kalman filter, and changes of regime.</t>
  </si>
  <si>
    <t>MICROECONOMETRICS</t>
  </si>
  <si>
    <t>TOPICS IN LABOR ECONOMICS</t>
  </si>
  <si>
    <t>Topics in Labor Economics-Dynamics and Search</t>
  </si>
  <si>
    <t>Topics in labor economics characterized by an attention to dynamic considerations, with emphasis on search frictions.</t>
  </si>
  <si>
    <t>SEARCH THEORY</t>
  </si>
  <si>
    <t>Search Theory</t>
  </si>
  <si>
    <t>Search frictions have long been recognized as a reason for the existence of labor and capital unemployment. It is also a leading explanation for the price and wage dispersion, a standard tool in monetary economics. This course covers a number of widely used models of search frictions, and discusses how they relate to imperfect information about individual or match-specific characteristics and or coordination problems.</t>
  </si>
  <si>
    <t>LITERACY REFLECTION</t>
  </si>
  <si>
    <t>Literacy Reflection</t>
  </si>
  <si>
    <t>Focuses on reflective literacy teaching: problematizing, processes of understanding students' thinking about reading and writing.</t>
  </si>
  <si>
    <t>TEACHER RESEARCHER I</t>
  </si>
  <si>
    <t>TEACHER RESEARCHER II</t>
  </si>
  <si>
    <t>TCHR LEAD DEM SOC</t>
  </si>
  <si>
    <t>Teacher Leadership for a Democratic Society</t>
  </si>
  <si>
    <t>Focuses on the nature of change and teachers' roles as leaders within a changing environment. Several themes are addressed: shaping school cultures, schools as communities, schools as sites for reform, and politics and schools.</t>
  </si>
  <si>
    <t>ASSESSMENT &amp; DIFFERENTIATION</t>
  </si>
  <si>
    <t>Assessment and Differentiation</t>
  </si>
  <si>
    <t>Enrollment in the M.Ed. for experienced teachers program required. Enhances teachers' understanding of how to differentiate instruction. Using a case-based approach, teachers examine the areas of human development, special education and inclusion, cultural diversity, linguistic diversity, cognitive styles, and multiple intelligences as frames through which to consider creative environments to promote students' classroom success.</t>
  </si>
  <si>
    <t>CONT-AREA RDNG &amp; WRITNG</t>
  </si>
  <si>
    <t>RATIONAL NUM &amp; OPS: LEARNING</t>
  </si>
  <si>
    <t>GEO AND SPATIAL VISUALIZATION</t>
  </si>
  <si>
    <t>Geometry and Spatial Visualization: K-5 Assessment</t>
  </si>
  <si>
    <t>Course has major restrictions. Geometric concept development along with formative and summative assessment strategies of students' geometric thinking. Attention also is given to geometric content knowledge and diagnosis of student errors.</t>
  </si>
  <si>
    <t>WRITING 21ST CENT</t>
  </si>
  <si>
    <t>EXPLOR IN LITERACY</t>
  </si>
  <si>
    <t>Explorations in Literacy</t>
  </si>
  <si>
    <t>Explores what it means to be a reader and writer, the nature of development of literacy.</t>
  </si>
  <si>
    <t>REVISITING LITERACY</t>
  </si>
  <si>
    <t>Revisiting Literacy</t>
  </si>
  <si>
    <t>Explores literacy topics as capstone course for master's or licensure program in literacy.</t>
  </si>
  <si>
    <t>MATH &amp; CONTENT FOR SPED</t>
  </si>
  <si>
    <t>Math and Content Area Methods: Special Education, General Curriculum</t>
  </si>
  <si>
    <t>Students will learn characteristics of students with mild to moderate learning disabilities in math, social studies, and science. They will also learn assessment techniques and instructional methods to address these specific characteristics.</t>
  </si>
  <si>
    <t>MATH MODEL: LEADER</t>
  </si>
  <si>
    <t>Mathematical Modeling: K-5 Leadership</t>
  </si>
  <si>
    <t>Prerequisites, EDMX 723, 724, 725, 727, and 730. Restricted to majors. Generating mathematical representations and making explicit connections between concepts. Pedagogy designed to equip elementary teachers to become mathematics teacher-leaders in school settings. Focuses on topics integrated within mathematical strands.</t>
  </si>
  <si>
    <t>ADV EMERGENT &amp; EARLY LIT</t>
  </si>
  <si>
    <t>Advanced Emergent and Early Literacy</t>
  </si>
  <si>
    <t>Advanced course on emergent and early literacy, focusing on the research and theory in the development of reading and writing processes from birth through first grade, emphasizing the cognitive and socio-cultural perspectives.</t>
  </si>
  <si>
    <t>FAMILIES/TEAMS IN ECI</t>
  </si>
  <si>
    <t>Families and Teams in Early Childhood Intervention: Interdisciplinary Perspectives</t>
  </si>
  <si>
    <t>Open to graduate students only. Explores issues and models of family-professional and interprofessional relationships in early childhood settings. Collaborative communication and problem-solving strategies are emphasized in the context of diversity.</t>
  </si>
  <si>
    <t>INF/TODD CURR &amp; LRN ENVR</t>
  </si>
  <si>
    <t>Infant/Toddler Curriculum and Learning Environment</t>
  </si>
  <si>
    <t>Focuses on infant/toddler development and mental health strategies for facilitating development in the home and in child care.</t>
  </si>
  <si>
    <t>BEHAV SUPPRT TECHNIQUES</t>
  </si>
  <si>
    <t>Behavioral Support Techniques</t>
  </si>
  <si>
    <t>Emphasizes effective behavior management and applied behavior analysis techniques for intervening in the environments of exceptional children to increase learning.</t>
  </si>
  <si>
    <t>INTRO TO SBSC</t>
  </si>
  <si>
    <t>THEORIES &amp; TECH OF COUNSELING</t>
  </si>
  <si>
    <t>Theories and Techniques of Counseling</t>
  </si>
  <si>
    <t>School Counseling students only. Explores theories and theory-based techniques of counseling, with emphasis on theory as a means of conceptualizing behavior change in the counseling process.</t>
  </si>
  <si>
    <t>PROMOTING CAREER DEVELOPMENT</t>
  </si>
  <si>
    <t>Promoting Career Development</t>
  </si>
  <si>
    <t>Master of Education in School Counseling majors only. Course examines theories and models of career development, school transitions, college access/college admissions counseling, and educational policy. Students will utilize action plans that include assessment tools, information sources, and technology for diverse K-12 school communities.</t>
  </si>
  <si>
    <t>INTERN SCH COUN</t>
  </si>
  <si>
    <t>COL AND LEAD IN SCH COUNS</t>
  </si>
  <si>
    <t>Collaboration and Leadership in School Counseling</t>
  </si>
  <si>
    <t>Students are required to have taken 18 hours in counseling courses. Emphasizes the collaboration and leadership skills needed to effectively organize and implement a comprehensive school counseling program.</t>
  </si>
  <si>
    <t>PROM CULTURAL COMP &amp; SOC JUST</t>
  </si>
  <si>
    <t>Promoting Cultural Competence and Social Justice in School Counseling</t>
  </si>
  <si>
    <t>Permission of the instructor. Explores the cognitive and affective considerations of counseling in culturally different social systems. This includes ways to incorporate specific sociocultural dimensions into the counseling process.</t>
  </si>
  <si>
    <t>SEM AP/INVEST</t>
  </si>
  <si>
    <t>Seminar in Applied Investigations</t>
  </si>
  <si>
    <t>Permission of the instructor. Provides opportunities to expand understanding of research in education, psychology, counseling, and school psychology.</t>
  </si>
  <si>
    <t>STAT ANALYSIS OF ED DATA I</t>
  </si>
  <si>
    <t>Introductory Statistical Methods</t>
  </si>
  <si>
    <t>Introduction to descriptive and inferential statistics applicable to the design and analysis of research in the social, behavioral, and health sciences.  Topics include descriptive statistics, hypothesis testing, statistical power, confidence intervals, ANOVA, and multiple regression. Students use statistical software (R) to conduct analyses, with examples drawn largely from education and human development.</t>
  </si>
  <si>
    <t>PROMO ACAD DEV</t>
  </si>
  <si>
    <t>Promoting Academic Development</t>
  </si>
  <si>
    <t>The course addresses the school counselor's role in promoting student academic development.  Interventions for impacting academic achievement at both the individual and systems level are explored.</t>
  </si>
  <si>
    <t>PREPRAC IN SCHOOL COUNSELING</t>
  </si>
  <si>
    <t>TEST &amp; MEASUREMENT</t>
  </si>
  <si>
    <t>GROUP COUNSELING</t>
  </si>
  <si>
    <t>Group Counseling and Guidance</t>
  </si>
  <si>
    <t>Permission of the instructor. Applies counseling theory and research to the organization and implementation of group work (e.g., guidance, task, psychoeducational, counseling groups) in schools.</t>
  </si>
  <si>
    <t>PSYC ASSESS INTERVEN I</t>
  </si>
  <si>
    <t>Psychological Assessment and Intervention I</t>
  </si>
  <si>
    <t>Permission of the instructor. Addresses knowledge and skills in techniques of observation, interviewing, assessment of environment, intelligence, achievement, perceptual motor skills, and interpersonal perceptions. May be repeated for credit.</t>
  </si>
  <si>
    <t>PSYCH ASSESS INTERVENTION II</t>
  </si>
  <si>
    <t>Psychological Advanced Assessment and Intervention II</t>
  </si>
  <si>
    <t>Permission of the instructor. Addresses knowledge and skills in techniques of observation, interviewing, assessment of environment, intelligence, achievement, perceptual motor skills, and interpersonal perceptions.</t>
  </si>
  <si>
    <t>EXTERN SCHL PSYC</t>
  </si>
  <si>
    <t>PARENT AND COMM ENGAGEMENT</t>
  </si>
  <si>
    <t>Parent and Community Engagement for the School Executive</t>
  </si>
  <si>
    <t>Focus on the environmental context of family and community engagement. Research-based best practices applied to an identified local school site, where analyses of school/district initiatives, policies, and practices are examined through a social justice lens. Review federal/state legislation and compliance to ensure the rights of parents and guardians.</t>
  </si>
  <si>
    <t>SUPERVISORY PRACTICE</t>
  </si>
  <si>
    <t>CONTEXT ED LDRSHP</t>
  </si>
  <si>
    <t>The Social Context of Educational Leadership</t>
  </si>
  <si>
    <t>Provides retrospective, contemporary, and prospective examinations of the social, cultural, political, and philosophical contexts from which the current issues that affect schools and schooling have evolved.</t>
  </si>
  <si>
    <t>CURRIC LDRSHP</t>
  </si>
  <si>
    <t>Curriculum Leadership for the School Executive</t>
  </si>
  <si>
    <t>Applies curriculum skills required of school executives today, including the development of an alternative school schedule with a different curricular focus; analysis of test data to discern achievement trends; test item deconstruction; instructional mapping; and the creation of a group-based curriculum management plan for a specific elementary or secondary school.</t>
  </si>
  <si>
    <t>ORG MANAGEMENT</t>
  </si>
  <si>
    <t>Organizational Management for the School Executive</t>
  </si>
  <si>
    <t>This course provides pre-service school executives with a skill set and practical experiences that address effective organizational management behaviors. Topics include time management, budget and resource allocation, use of data to assess decisions and initiatives, implementation of appropriate rules and procedures, and open communication with all stakeholders.</t>
  </si>
  <si>
    <t>SEM INTERN ED ADM I</t>
  </si>
  <si>
    <t>INTERN ED ADM I</t>
  </si>
  <si>
    <t>SEM INTERN II</t>
  </si>
  <si>
    <t>INTERN EDUC ADMIN II</t>
  </si>
  <si>
    <t>Seminar and Supervised Internship in Educational Administration II</t>
  </si>
  <si>
    <t>Prerequisite, EDUC 834. Required preparation, six semester hours in educational administration, including EDUC 834. Permission of the instructor. Provides supervised internship in school administration to facilitate the student's progress toward certification in the principalship. May be repeated for credit.</t>
  </si>
  <si>
    <t>CULTURAL LEADERSHIP</t>
  </si>
  <si>
    <t>Cultural Leadership for the School Executive</t>
  </si>
  <si>
    <t>Course focuses on the importance of school executives' understanding the organizational culture of their schools and then exerting symbolic leadership strategies to reshape that culture so it is more conducive to promoting the academic achievement of students.</t>
  </si>
  <si>
    <t>SCHOOL INQUIRY &amp; REFORM</t>
  </si>
  <si>
    <t>LAW FOR SCHOOL EXECUTIVE</t>
  </si>
  <si>
    <t>SEC/K-12 METHODS II</t>
  </si>
  <si>
    <t>Methods and Materials for Teaching Secondary/K-12 Subjects II</t>
  </si>
  <si>
    <t>Teaches student teachers to be aware of trends and issues in their content area in North Carolina and the nation, therefore improving their understanding and skills in curriculum development and instruction.</t>
  </si>
  <si>
    <t>ADV LEADERSHIP</t>
  </si>
  <si>
    <t>Advanced Leadership</t>
  </si>
  <si>
    <t>Course restricted to graduate students in the M.A.T. program. The course will provide a foundation for advanced students to consider what it means to participate in schools as educational leaders. This course builds on experience gained from the student teaching internship and is one-half of the capstone module of the MAT program of study.</t>
  </si>
  <si>
    <t>ADV EXPL FAM SCH COM</t>
  </si>
  <si>
    <t>Advanced Exploration of Families, Schools and Communities</t>
  </si>
  <si>
    <t>Admission into the M.A.T. program required. This advanced course examines strategies for effective communication and collaboration with families, professional team members, and school resources. Topics will include a return to contextual issues and reflection on initial preparation experiences. This course is one-half of the capstone module of the MAT program of study.</t>
  </si>
  <si>
    <t>EMPOWERMENT STRATEGIES</t>
  </si>
  <si>
    <t>Empowerment Strategies for the School Executive</t>
  </si>
  <si>
    <t>Course focuses on the factors that hinder both school executives and their teachers from feeling empowered to fulfill their leadership potential and examines a variety of strategies for overcoming those challenges.</t>
  </si>
  <si>
    <t>COLLEGE ACCESS &amp; ADM COUNS</t>
  </si>
  <si>
    <t>College Access and College Admissions Counseling</t>
  </si>
  <si>
    <t>Examines college access/college admissions counseling. Students will utilize action plans that include assessment tools, information sources, and technology to promote college readiness for diverse K-12 school communities.</t>
  </si>
  <si>
    <t>INTRO TO CURRICULUM</t>
  </si>
  <si>
    <t>Introduction to Curriculum</t>
  </si>
  <si>
    <t>Open to graduate students in education or permission of the instructor. Surveys the nature of curriculum development and contemporary changes as they relate to social aims, learner characteristics, and social problems.</t>
  </si>
  <si>
    <t>TCHR EDUC IN U S</t>
  </si>
  <si>
    <t>Teaching, Teachers and Teacher Education</t>
  </si>
  <si>
    <t>In this course, students will examine seminal literature related to teachers, teaching and teacher education in the United States.  We will focus on examining the who, what, where, how and why of PK-12 teachers, teaching and teacher education, exploring this through both historical and contemporary lenses.</t>
  </si>
  <si>
    <t>CLASSROOM ASSESSMENT</t>
  </si>
  <si>
    <t>METHODS &amp; MATERIALS SEC/K-12</t>
  </si>
  <si>
    <t>Methods and Materials for Teaching Secondary/K-12 Subjects I</t>
  </si>
  <si>
    <t>Prepares students to teach discipline-area material at the secondary level. The immediate purpose of this course is to prepare participants for full-time student teaching during the spring semester.</t>
  </si>
  <si>
    <t>CHILD DEV &amp; DISABILITY</t>
  </si>
  <si>
    <t>Child Development and Disability</t>
  </si>
  <si>
    <t>Emphasizes typical development and developmental deviation exhibited by children in cognitive, language, social, and affective areas.</t>
  </si>
  <si>
    <t>BIOL BASES OF DEVELOP</t>
  </si>
  <si>
    <t>PRAC SCH COUNS</t>
  </si>
  <si>
    <t>ED INNOVATN &amp; TECH, INT SEM I</t>
  </si>
  <si>
    <t>Educational Innovation and Technology, Integrative Seminar I</t>
  </si>
  <si>
    <t>First of two part course to guide students in integrating all of their program experiences. This is an intensive discussion seminar, largely constructed around the contributions and concerns of the students.</t>
  </si>
  <si>
    <t>EDUCATIONAL SOCIOLOGY</t>
  </si>
  <si>
    <t>Educational Sociology</t>
  </si>
  <si>
    <t>Applies sociological theory and research to problems of concern to educators.</t>
  </si>
  <si>
    <t>CONTEMP PHIL DEM SCH</t>
  </si>
  <si>
    <t>Contemporary Philosophies of Democratic Schooling</t>
  </si>
  <si>
    <t>Provides a comparative study of current philosophies of education, with particular attention to their impact on solutions offered to problems currently recognized in American education.</t>
  </si>
  <si>
    <t>ADV ESL METH AND STRAT STEM</t>
  </si>
  <si>
    <t>STATISTICS II</t>
  </si>
  <si>
    <t>Prerequisite, EDUC 710; permission of the instructor for students lacking the prerequisite. The second course in statistics for the behavioral, social, and health sciences. Building from a review of statistical inference and power analysis in simple linear regression, we work through standard topics in multiple linear regression, leading to specialized topics including logistic regression, fixed effects, and longitudinal / panel data.</t>
  </si>
  <si>
    <t>PROG EVALUATION</t>
  </si>
  <si>
    <t>ED INNOVATN &amp; TECH, INT SEM II</t>
  </si>
  <si>
    <t>Educational Innovation and Technology, Integrative Seminar II</t>
  </si>
  <si>
    <t>Second of two-part course to guide students in integrating all of their program experiences. This is an intensive discussion seminar, largely constructed around the contributions and concerns of the students.</t>
  </si>
  <si>
    <t>SPECIAL TOPICS GRAD</t>
  </si>
  <si>
    <t>Special Topics in Education - Graduate</t>
  </si>
  <si>
    <t>This course provides graduate students the opportunity for intensive exploration and discussion of selected topics in education.</t>
  </si>
  <si>
    <t>SEMINAR IN ADSSE</t>
  </si>
  <si>
    <t>Seminar in Applied Developmental Sciences and Special Education</t>
  </si>
  <si>
    <t>Open to doctoral students only. Critical examination of theoretical and research issues related to learning, development, teaching, assessment, and quantitative methods of research, from a psychological perspective.</t>
  </si>
  <si>
    <t>SCH PSYCH INT &amp; ASSESSMENT III</t>
  </si>
  <si>
    <t>School Psychology Intervention and Assessment III</t>
  </si>
  <si>
    <t>We will develop knowledge and skills that relate to the implementation of evidenced-based interventions. This innovation implementation course is based on Forman (2009).</t>
  </si>
  <si>
    <t>SCH PSYCH INT &amp; ASSESSMENT IV</t>
  </si>
  <si>
    <t>School Psychology Intervention and Assessment IV</t>
  </si>
  <si>
    <t>This project-based course focuses on utilizing the fields of intervention research and social entrepreneurship to design a novel educational innovation.</t>
  </si>
  <si>
    <t>FNDMT OF ED RSCH</t>
  </si>
  <si>
    <t>Fundamentals of Educational Research</t>
  </si>
  <si>
    <t>Explores and analyzes the range of educational research designs including experimental, correlational, survey, descriptive, case study, ethnography, narrative, policy, and longitudinal research.</t>
  </si>
  <si>
    <t>DEVELOPMENT &amp; LEARNING</t>
  </si>
  <si>
    <t>Development and Learning</t>
  </si>
  <si>
    <t>Introduces influential theoretical approaches to the study of development and learning. Students learn how to apply various methodological approaches and theoretical frameworks. Readings include developmental psychology, learning sciences, and cultural anthropology.</t>
  </si>
  <si>
    <t>PROMOTING MENTAL HEALTH</t>
  </si>
  <si>
    <t>Promoting Mental Health and Wellness in Schools</t>
  </si>
  <si>
    <t>This course addresses the high-incidence mental health diagnostic categories in children and adolescents and the roles of administrators, school counselors, and other school support staff in supporting students with mental health diagnoses.</t>
  </si>
  <si>
    <t>HUMAN DEVELOPMENT</t>
  </si>
  <si>
    <t>Human Development</t>
  </si>
  <si>
    <t>School of Education majors only. Emphasizes theories of child and adolescent development as well as research findings that aid in the understanding of human behavior and development.</t>
  </si>
  <si>
    <t>APPL MEAS THRY EDUC</t>
  </si>
  <si>
    <t>Applied Measurement Theory for Education</t>
  </si>
  <si>
    <t>An examination of the logic and theory of educational measurement. Practical applications of measurement theory to the construction and use of a variety of educational measurement devices.</t>
  </si>
  <si>
    <t>FIELD TECHNIQUES</t>
  </si>
  <si>
    <t>Field Techniques in Educational Research</t>
  </si>
  <si>
    <t>Introduces students to field research methods and analysis of qualitative data that focuses on the application of these techniques in evaluation and policy research.</t>
  </si>
  <si>
    <t>SCHOOL LAW</t>
  </si>
  <si>
    <t>School Law: Justice and Equity</t>
  </si>
  <si>
    <t>Required preparation, six semester hours of graduate school work in school administration. Provides an overview of the legal structure of education, liability, constitutional rights, contractual relationships, federal regulations, and collective action. May be repeated for credit.</t>
  </si>
  <si>
    <t>POL OF ED</t>
  </si>
  <si>
    <t>Politics of Education</t>
  </si>
  <si>
    <t>Students study the politics surrounding the nation's largest public institution (education) along with the motivations and maneuvering of people with power to shape it.</t>
  </si>
  <si>
    <t>DEV &amp; SYSTEMS LEADERSHIP</t>
  </si>
  <si>
    <t>Development and Systems Leadership</t>
  </si>
  <si>
    <t>Focused on the issues pertaining to personnel, planning, facilities, administrative applications of technology, superintendent/board relations, district-level curriculum and assessment issues, and creating and sustaining community inter-agency partnerships.</t>
  </si>
  <si>
    <t>ORG BEHAV &amp; THEO</t>
  </si>
  <si>
    <t>CUL ASP IN SCH REF</t>
  </si>
  <si>
    <t>Cultural Aspects of Leadership and Instruction in School Reform</t>
  </si>
  <si>
    <t>Designed to provide students with perspectives regarding the interplay of cultural issues that challenge the partnership between administration and instruction.</t>
  </si>
  <si>
    <t>ADV LEAD THEORIES</t>
  </si>
  <si>
    <t>DEV RESEARCH PRO</t>
  </si>
  <si>
    <t>ADV/SEM/INT ED ADMIN</t>
  </si>
  <si>
    <t>SEMINAR/SPEC EDUC</t>
  </si>
  <si>
    <t>Translational Res &amp; Implem Sci</t>
  </si>
  <si>
    <t>Seminar in Special Education</t>
  </si>
  <si>
    <t>Emphasis on developmental deviation exhibited by exceptional children in cognitive, language, social, and affective development.</t>
  </si>
  <si>
    <t>TEACH/PERSONNEL/DEV</t>
  </si>
  <si>
    <t>Teaching and Personnel Development</t>
  </si>
  <si>
    <t>Focuses on teaching and personnel development at the preservice and inservice levels. Topics include: application of adult learning principles and styles; syllabus development; technology and teaching; supervision; mentorship and research innovations in college teaching.</t>
  </si>
  <si>
    <t>COLLEGE TEACHING INTERN</t>
  </si>
  <si>
    <t>College Teaching Internship</t>
  </si>
  <si>
    <t>Open to graduate students only. Permission of the instructor. This course is designed to give doctoral and masters' students experience at college teaching prior to taking on full responsibility for a class of her/his own. The student will fully participate as a teaching assistant in the class of an experienced tenured, tenure track, or clinical professor.</t>
  </si>
  <si>
    <t>POL TO PRAC</t>
  </si>
  <si>
    <t>Policy to Practice</t>
  </si>
  <si>
    <t>Examine relationships between broader social, economic, and political currents and the chosen instruments for education reform. Students examine what purposes stakeholders believe schools serve and how policy is/isn't translated into practice.</t>
  </si>
  <si>
    <t>ISSUES IN ED POLICY &amp; RESEARCH</t>
  </si>
  <si>
    <t>Issues in Educational Policy and Research</t>
  </si>
  <si>
    <t>Course familiarizes students with public policy in education and its influence on schools and schooling. Students learn methodological perspectives of education policy research. Examine major policy initiatives in education.</t>
  </si>
  <si>
    <t>ADV QUALITATIVE</t>
  </si>
  <si>
    <t>SEMINAR IN EDUCATION</t>
  </si>
  <si>
    <t>Seminar in Education</t>
  </si>
  <si>
    <t>Required preparation, two courses in graduate education. Permission of the instructor. Provides for seminar treatment of appropriate topics.</t>
  </si>
  <si>
    <t>HISTORIES SCHOOL &amp; SCHOOLING</t>
  </si>
  <si>
    <t>Histories of School and Schooling</t>
  </si>
  <si>
    <t>Course provides an understanding of the history of American public education, its current status and research in education based in a larger context of society, and its schools and schooling practices.</t>
  </si>
  <si>
    <t>MULTICULTURAL EDUCATION</t>
  </si>
  <si>
    <t>Critical Multicultural Education</t>
  </si>
  <si>
    <t>Examination of the current issues in multicultural education, cultural study, and the development of curriculum for critical multicultural education.</t>
  </si>
  <si>
    <t>ADV SEM IN HUM DEV</t>
  </si>
  <si>
    <t>Theor Appr to Acad Motiv &amp; Eng</t>
  </si>
  <si>
    <t>Seminar in Human Development and Individual Differences</t>
  </si>
  <si>
    <t>Required preparation, at least one course in human development at the graduate level or permission of the instructor. Analyzes research data and theoretical positions pertaining to individual differences in human development in the educational setting.</t>
  </si>
  <si>
    <t>SEM HUM LRNG &amp; COGN</t>
  </si>
  <si>
    <t>Self-Reg Lrning &amp; Epistemic Co</t>
  </si>
  <si>
    <t>Seminar in Human Learning and Cognition</t>
  </si>
  <si>
    <t>Required preparation, one or two courses in educational and developmental psychology. Studies theoretical aspects and practical implications of psychologies of learning.</t>
  </si>
  <si>
    <t>STATISTICAL ANALYSIS III</t>
  </si>
  <si>
    <t>Statistical Analysis of Educational Data III</t>
  </si>
  <si>
    <t>Prerequisites, EDUC 710 and 784. An extension of the general linear model to analysis of educational data with multiple dependent variables, with computer applications.</t>
  </si>
  <si>
    <t>SECONDARY DATA ANALYSIS</t>
  </si>
  <si>
    <t>SOCIOLOGY OF SCH IMPROVEMENT</t>
  </si>
  <si>
    <t>Sociology of School Improvement</t>
  </si>
  <si>
    <t>This course aims to develop a sociological understanding of the complex relationship between education and society.</t>
  </si>
  <si>
    <t>INTRO LEARNING SCI</t>
  </si>
  <si>
    <t>Introduction to Learning Sciences</t>
  </si>
  <si>
    <t>Course is designed to provide an overview of the field of learning sciences. Goals of learning sciences are: 1) understand the physical, cognitive, and social aspects of learning environments and 2) use these understandings to design more effective learning environments.</t>
  </si>
  <si>
    <t>INTRO COGNITIVE SCI</t>
  </si>
  <si>
    <t>Introduction to Cognitive Science and Sociocultural Perspectives on Learning</t>
  </si>
  <si>
    <t>Course provides an overview of learning theories in education with a special emphasis upon a sociocultural perspective. Course examines how learning theories are or can be enacted in research, policy, and practice.</t>
  </si>
  <si>
    <t>MIXED METHODS RESEARCH</t>
  </si>
  <si>
    <t>Mixed Methods Research</t>
  </si>
  <si>
    <t>Explore foundations of mixed methods. Build familiarity with research designs and methods, learning how to integrate data from mixed methods designs. Learn to critique mixed methods research and designs. Provides preparation for proposing mixed methods projects.</t>
  </si>
  <si>
    <t>Students consider and critically reflect upon the contributions of economic theory to educational policy issues. Course provides an overview of economic theories as they pertain to the provision of public education and an overview of econometrics. Focuses on salient topics in educational policy and their analysis through an economic lens.</t>
  </si>
  <si>
    <t>SCHOOL LAW &amp; PUBLIC POLICY</t>
  </si>
  <si>
    <t>School Law and Public Policy</t>
  </si>
  <si>
    <t>Course examines the judiciary's role in policy making, and its direct impact on school law and policy issues as they pertain to schools, stakeholders, and society.</t>
  </si>
  <si>
    <t>MULTILEVEL MODELING</t>
  </si>
  <si>
    <t>Multilevel Modeling</t>
  </si>
  <si>
    <t>Prerequisites, EDUC 710 and 784; permission of the instructor for students lacking the prerequisites. The primary goal for the course is to assist the students in investigating research problems in social sciences, particularly when data is meaningfully organized into multiple layers as a hierarchy, or contextual levels. Multilevel models (MLM) are also known as hierarchical linear models (HLM), random coefficient models, or random effects models. MLM can be used to analyze a variety of questions with either categorical or continuous dependent variables, and explained by many independent variables.</t>
  </si>
  <si>
    <t>APPLIED THEORY AND RESEARCH</t>
  </si>
  <si>
    <t>Applied Theory and Research: Dissertation Proposal Prep</t>
  </si>
  <si>
    <t>Course explores planning and conducting qualitative research. Students will apply knowledge of qualitative research to dissertation proposal/projects. They will also explore different research proposals and data collection strategies.</t>
  </si>
  <si>
    <t>CRITICAL SOC THEORY EXPL MEDIA</t>
  </si>
  <si>
    <t>Critical Social Theory</t>
  </si>
  <si>
    <t>Course explores critical social theories through popular culture texts. Course challenges the perception that popular culture texts have little to offer in the way of educational discourse.</t>
  </si>
  <si>
    <t>AUTOETHNOGRAPHY EDUC RES</t>
  </si>
  <si>
    <t>Autoethnography Educational Research</t>
  </si>
  <si>
    <t>Course will focus on the theory and practice of autoethnography, or "reading" significant patterns in everyday experience and connecting those patterns to the self and to broader social concerns. Students will read models of autoethnography, methodological works, do writing exercises, and create independent autoethnographic projects.</t>
  </si>
  <si>
    <t>SUPERVISED RESEARCH</t>
  </si>
  <si>
    <t>Supervised Research</t>
  </si>
  <si>
    <t>Open to graduate students only. Provides students with the opportunity to work with individual faculty members in collaborative research activities in association with a seminar during the second, third, and fourth semesters of study. May be repeated for credit.</t>
  </si>
  <si>
    <t>Focuses on the development of a master's project or a major paper other than a thesis.</t>
  </si>
  <si>
    <t>805A</t>
  </si>
  <si>
    <t>PROFESSIONAL SEMINAR I</t>
  </si>
  <si>
    <t>Professional Seminar I</t>
  </si>
  <si>
    <t>Introductory seminar for graduate students. Review current issues in early childhood, special education, and literacy and introduces students to the research of current faculty members.</t>
  </si>
  <si>
    <t>RHET THRY &amp; PRACT</t>
  </si>
  <si>
    <t>TECHNOLOGIES OF LITERATURE</t>
  </si>
  <si>
    <t>INTRO TO HEALTH HUMANITIES</t>
  </si>
  <si>
    <t>Introduction to Methods in Health Humanities</t>
  </si>
  <si>
    <t>Permission of the Instructor. This course introduces students to topics and methods in health and humanities. Students will read classics in the field, engage texts from different disciplines and genres, and conduct intensive research into a condition or disability of their choosing.</t>
  </si>
  <si>
    <t>INTRODUCTION TO GRADUATE STUDY</t>
  </si>
  <si>
    <t>RES METH IN COMP/RHET</t>
  </si>
  <si>
    <t>STUD IN RHET &amp; COMP</t>
  </si>
  <si>
    <t>Studies in Rhetoric and Composition</t>
  </si>
  <si>
    <t>Focus varies by semester, but generally investigates intersections of literacy, pedagogy, and rhetorical theory. Courses range from explorations of technology and literacy, to investigations of forms of writing and pedagogy.</t>
  </si>
  <si>
    <t>HIST OF ENG LANG</t>
  </si>
  <si>
    <t>Study of English from its Proto-Indo-European origins through the 18th century focusing on historic events and the major changes to the structure and usage of English they occasioned.</t>
  </si>
  <si>
    <t>SEM MID ENGL LIT</t>
  </si>
  <si>
    <t>RENAISS LIT IN CONTEXT</t>
  </si>
  <si>
    <t>Renaissance Literature in Context</t>
  </si>
  <si>
    <t>A study of select works of Renaissance literature, both dramatic and nondramatic, in its intellectual, social, political, or religious context.</t>
  </si>
  <si>
    <t>STUD IN RENAIS AUTHORS</t>
  </si>
  <si>
    <t>SEM STUD 18TH C LIT</t>
  </si>
  <si>
    <t>18TH CENTURY FICTION</t>
  </si>
  <si>
    <t>19TH C BRITISH NOVEL</t>
  </si>
  <si>
    <t>SEM STUD 19TH C LIT</t>
  </si>
  <si>
    <t>SEM AM LIT TO 1860</t>
  </si>
  <si>
    <t>Seminar in American Literature to 1860</t>
  </si>
  <si>
    <t>Topics vary: e.g., New England Puritanism, New England response to American literary nationalism; Emerson; Irving, Hawthorne, and Poe and the development of the American short story.</t>
  </si>
  <si>
    <t>SEM AM LIT 1860-1900</t>
  </si>
  <si>
    <t>SEM AMER NOVEL</t>
  </si>
  <si>
    <t>SEM LIT &amp; CULT THRY</t>
  </si>
  <si>
    <t>Seminar in Literary and Cultural Theory</t>
  </si>
  <si>
    <t>Seminar with varying topics, focusing on recent developments in literary and cultural theory, including narratology, feminism, psychoanalysis, and postcolonial and materialist theory.</t>
  </si>
  <si>
    <t>STUD IN AFAM LIT</t>
  </si>
  <si>
    <t>Studies in African American and African Diasporan Literature</t>
  </si>
  <si>
    <t>An intensive study of a particular aspect of African American literature, such as speculative fiction, subject formation, comparative diasporan literatures, gender issues, theoretical and critical approaches, or formal innovations.</t>
  </si>
  <si>
    <t>MODERN IRISH I</t>
  </si>
  <si>
    <t>MODERN IRISH II</t>
  </si>
  <si>
    <t>STUDIES IN CINEMA</t>
  </si>
  <si>
    <t>Studies in Cinema</t>
  </si>
  <si>
    <t>This course offers graduate students the opportunity to investigate, in a seminar setting, a particular subject within the domain of film studies.</t>
  </si>
  <si>
    <t>LOGIC &amp; PROBABILITY IN EPID</t>
  </si>
  <si>
    <t>CLIN MEASURE/EVAL</t>
  </si>
  <si>
    <t>Clinical Measurement and Evaluation</t>
  </si>
  <si>
    <t>Focuses on work, workplace exposures and hazards, and their effect on health. Interdisciplinary approaches to risk identification, reduction, and communication will be emphasized within regulatory and ethical contexts. Cross-sectional studies; Ecological Studies.</t>
  </si>
  <si>
    <t>METHODS IN EPIDEMIOLOGY</t>
  </si>
  <si>
    <t>Theory and Quantitative Methods in Epidemiology</t>
  </si>
  <si>
    <t>An in-depth treatment of basic concepts and skills in epidemiologic research, including problem conceptualization, study design, research conduct, data analysis, and interpretation. Four lecture hours per week.</t>
  </si>
  <si>
    <t>ANALYTIC METHODS IN OBS EPID</t>
  </si>
  <si>
    <t>Analytic Methods in Observational Epidemiology</t>
  </si>
  <si>
    <t>Prerequisites, EPID 715 and EPID 716; Permission of the instructor for nonmajors. Required preparation, demonstrated experience with computer-based data analysis. Concepts and applications, including logistic regression, binomial regression, model building strategy, additive and multiplicative interaction, and graphical exploration. Includes computer-based experience with real data. Two lecture and one lab hours per week.</t>
  </si>
  <si>
    <t>VACCINE EPIDEMIOLOGY</t>
  </si>
  <si>
    <t>Vaccine Epidemiology</t>
  </si>
  <si>
    <t>An overview of vaccinology principles, mechanisms of action, and herd protection, and statistical considerations. Students will obtain understanding of how vaccines are produced by industry, undergo preclinical evaluation, and evaluated for efficacy in clinical trials.</t>
  </si>
  <si>
    <t>PHARMACOEPID</t>
  </si>
  <si>
    <t>Methods and Issues in Pharmacoepidemiology</t>
  </si>
  <si>
    <t>Required preparation, introductory-level epidemiology and biostatistics. Application of the epidemiologic knowledge, methodology, and reasoning to the study of the effects (beneficial and adverse) and uses of drugs in human populations.</t>
  </si>
  <si>
    <t>HEALTHCARE DATABASES</t>
  </si>
  <si>
    <t>Epidemiologic Research with Healthcare Databases</t>
  </si>
  <si>
    <t>Prerequisite, EPID 600. Required preparation, competency in data management with SAS (BIOS 511, EPID 700, or equivalent). Learn how healthcare utilization data are generated and use databases to identify study populations and conduct epidemiologic analysis of the utilization and comparative effectiveness/safety of prescription drugs and healthcare services.</t>
  </si>
  <si>
    <t>CANCER EPID/PATH</t>
  </si>
  <si>
    <t>Cancer Epidemiology and Pathogenesis</t>
  </si>
  <si>
    <t>Prerequisites, BIOS 600 and EPID 710. Equivalent experience for students lacking EPID 710. Undergraduate major or strong preparation in the biological sciences required. Permission of the instructor for nonmajors. Emphasis on integration of epidemiologic data with laboratory and clinical research findings. Issues in epidemiologic research design, analysis, and interpretation are presented within the context of substantive epidemiology. Three lecture hours a week.</t>
  </si>
  <si>
    <t>CANCER SURVIVORSHIP</t>
  </si>
  <si>
    <t>Cancer Epidemiology: Survivorship and Outcomes</t>
  </si>
  <si>
    <t>Prerequisite, EPID 710 or 711. Students will evaluate the strengths and weaknesses of data sources common to cancer survivorship and outcomes studies, focusing on epidemiologic study designs. The course addresses cancer detection, treatment strategies, medical surveillance, and personal behaviors as determinants for prognosis, late effects, and the long-term health of cancer survivors.</t>
  </si>
  <si>
    <t>CLINICAL RESEARCH SKILLS I</t>
  </si>
  <si>
    <t>Clinical Research Skills I: Basics</t>
  </si>
  <si>
    <t>Co-requisite, EPID 711 or PUBH 760. Includes basic development of research ideas, manuscript writing, manuscript review.</t>
  </si>
  <si>
    <t>DESIGN CLINICAL RES STUDIES</t>
  </si>
  <si>
    <t>Design of Clinical Research Studies</t>
  </si>
  <si>
    <t>Prerequisite, EPID 711. Clinical research majors only. The goals of this course are to develop a strong fundamental understanding of the design of clinical research studies; to understand selection of study populations, exposure and outcome measurement, and choice of appropriate measures; to understand ethical oversight, project management and quality control.</t>
  </si>
  <si>
    <t>CLINICAL RESEARCH SKILLS III</t>
  </si>
  <si>
    <t>Clinical Research Skills III: Proposal Development - Part 1</t>
  </si>
  <si>
    <t>Co-requisites, EPID 711 and PUBH 741 or permission of instructor. This course will address the process for proposal development for clinicians with an emphasis on the initial stages including development of the research questions, specific aims, and significance.</t>
  </si>
  <si>
    <t>CLINICAL RESEARCH SKILLS IV</t>
  </si>
  <si>
    <t>MSPH SEMINAR</t>
  </si>
  <si>
    <t>Seminar for M.S.P.H. Students</t>
  </si>
  <si>
    <t>A workshop for addressing special topics related to M.S.P.H. program including, but not limited to, research topic development, career planning, and public health ethics.</t>
  </si>
  <si>
    <t>PHARMACOEPID SEM</t>
  </si>
  <si>
    <t>Required preparation, basic knowledge of epidemiology and biostatistics. This is a weekly seminar to explore current problems in pharmacoepidemiology.</t>
  </si>
  <si>
    <t>Permission of the instructor. Independent investigation in consultation with an instructor who must assign or approve the subject of research. Credits vary according to the effort and rigor of the research.</t>
  </si>
  <si>
    <t>EMR Epi Data Sources</t>
  </si>
  <si>
    <t>R for Epidemiologists</t>
  </si>
  <si>
    <t>R for Epidemilogists</t>
  </si>
  <si>
    <t>STATS &amp; RESEARCH METH</t>
  </si>
  <si>
    <t>Applied Statistics and Research Methods in Exercise and Sport Science</t>
  </si>
  <si>
    <t>Required preparation, undergraduate statistics course. Applied statistical analysis - interpretation of data from exercise and sport science. Emphasis: choosing method of analysis, using statistics software to run analyses. Major topics: experimental and nonexperimental research design, sampling, hypothesis testing, power calculation, t-tests, ANOVA, correlation, simple and multiple regression, and chi square.</t>
  </si>
  <si>
    <t>MGMT ATHL INJURIES</t>
  </si>
  <si>
    <t>Management of Athletic Injuries</t>
  </si>
  <si>
    <t>Permission of the instructor for nonmajors. Designed to provide basic knowledge and skills that aid in the prevention and treatment of injuries common to athletics.</t>
  </si>
  <si>
    <t>ANATOMY ATHL TRAIN</t>
  </si>
  <si>
    <t>PSYCHOLOGY/INJURY/REHAB</t>
  </si>
  <si>
    <t>SPORT MED SPEC PROB</t>
  </si>
  <si>
    <t>CLIN ATH TRAIN</t>
  </si>
  <si>
    <t>ADV MUS ASSESS&amp;TREATMENT</t>
  </si>
  <si>
    <t>Advanced Muscular Assessment and Treatment</t>
  </si>
  <si>
    <t>Prerequisites, EXSS 730, 732, and 736; Permission of the instructor for students lacking the prerequisite. Discussion of mechanical properties and healing of musculoskeletal tissues throughout the life cycle, and laboratory/seminar units concerned with assessment and treatment of musculoskeletal pathology.</t>
  </si>
  <si>
    <t>PRACT ATHL TRAIN</t>
  </si>
  <si>
    <t>ADMINISTRATION OF SPORT</t>
  </si>
  <si>
    <t>SPORT MARKETING</t>
  </si>
  <si>
    <t>Collegiate Sport Marketing</t>
  </si>
  <si>
    <t>Graduate standing required. This course is designed to develop a thorough understanding of sport marketing principles and their application to collegiate athletics.</t>
  </si>
  <si>
    <t>ECON &amp; FINANCE OF SPORT</t>
  </si>
  <si>
    <t>Organizational and Financial Management of Sport</t>
  </si>
  <si>
    <t>Graduate standing in exercise and sport science or permission of the instructor. The study of administrative structures and financial concerns of collegiate athletic programs. An intensive study of NCAA regulations is included.</t>
  </si>
  <si>
    <t>FACILITY &amp; EVENT MGMT</t>
  </si>
  <si>
    <t>LEGAL ISSUES COL SPORT</t>
  </si>
  <si>
    <t>NCAA GOV &amp; COMPLIANCE</t>
  </si>
  <si>
    <t>SPORT ADMIN SEMINAR I</t>
  </si>
  <si>
    <t>SPORT ADMIN SEMINAR II</t>
  </si>
  <si>
    <t>PHYSIOLOGY OF EXERCISE</t>
  </si>
  <si>
    <t>Physiology of Exercise</t>
  </si>
  <si>
    <t>Prerequisite, EXSS 276 or 376. The study of the physical, biochemical, and environmental factors that influence human performance. Emphasis is placed on metabolic, cardiovascular, respiratory, muscular, and endocrine systems. Three hours of lecture and two hours of laboratory per week.</t>
  </si>
  <si>
    <t>CLIN EXER PRESCR &amp; TEST</t>
  </si>
  <si>
    <t>ASMT PHYSIOL FUNCT</t>
  </si>
  <si>
    <t>Assessment of Physiological Functions in Exercise</t>
  </si>
  <si>
    <t>Prerequisite, EXSS 780; Permission of the instructor for students lacking the prerequisite. Designed to develop laboratory techniques and experimental design skills as applied to the physiology of human performance.</t>
  </si>
  <si>
    <t>SEMINAR EX PHYS</t>
  </si>
  <si>
    <t>PRACT EX PHYS</t>
  </si>
  <si>
    <t>Graduate standing in exercise and sport science or permission of the instructor. Individually designed research projects conducted by students under the direction of a graduate faculty member.</t>
  </si>
  <si>
    <t>PUBLIC FOLKLORE</t>
  </si>
  <si>
    <t>Public Folklore</t>
  </si>
  <si>
    <t>A graduate seminar addressing theory and praxis in public sector cultural work. Focusing on public folklore, this course explores broad issues of representation, cultural politics, and cultural tourism.</t>
  </si>
  <si>
    <t>FOLKLORE THEORY</t>
  </si>
  <si>
    <t>ISOTOPE GEOCHEMISTRY</t>
  </si>
  <si>
    <t>GERMAN LANGUAGE PEDAGOGY</t>
  </si>
  <si>
    <t>TOPICS LITERARY THEORY</t>
  </si>
  <si>
    <t>AESTHETIC/CRITICISM</t>
  </si>
  <si>
    <t>TOPICS IN GERMAN CULTURE</t>
  </si>
  <si>
    <t>Topics in German Cultural Studies</t>
  </si>
  <si>
    <t>Selected topics in German cultural studies. Topics will vary by offering.</t>
  </si>
  <si>
    <t>GERMAN JEWISH STUDIES</t>
  </si>
  <si>
    <t>Germans, Jews, &amp; the Theater</t>
  </si>
  <si>
    <t>TOPICS IN GERMAN CINEMA</t>
  </si>
  <si>
    <t>TOPICS 21ST CENTURY LITERATURE</t>
  </si>
  <si>
    <t>MONITORING AND EVALUATION</t>
  </si>
  <si>
    <t>Monitoring and Evaluation for Peacebuilding Interventions</t>
  </si>
  <si>
    <t>This introductory course offers a review of the core concepts, skills and practical steps in monitoring and evaluation of coexistence and peacebuilding interventions. The course will stress participatory methods in monitoring and evaluation, in which multiple stakeholders are involved in the process of planning, collecting, interpreting, synthesizing, and using information. The course will feature case studies, proposals, and organizational evaluation plans and reports.</t>
  </si>
  <si>
    <t>IDENTITIES &amp; TRANSITIONS</t>
  </si>
  <si>
    <t>Identities and Transitions</t>
  </si>
  <si>
    <t>Capstone course for the REEES concentration in the Global Studies MA program. Interdisciplinary course focusing on the variety of problems encountered by the societies of East European countries and successor states of the former Soviet Union in their transition from communism to democracy.</t>
  </si>
  <si>
    <t>Independent Reading and Research</t>
  </si>
  <si>
    <t>Permission of the instructor. Reading and research on special topics in global studies.</t>
  </si>
  <si>
    <t>GENETIC LECTURE SERIES</t>
  </si>
  <si>
    <t>STUDENT SEMINARS</t>
  </si>
  <si>
    <t>Student Seminars</t>
  </si>
  <si>
    <t>Required of all candidates for the degree in genetics.  A course to provide public lecture experience to advanced genetics students. Students present personal research seminars based on their individual dissertation projects.  Lectures are privately critiqued by fellow students and genetics faculty.</t>
  </si>
  <si>
    <t>Required of all candidates for the degree in genetics. A course to provide public lecture experience to advanced genetics students. Students present personal research seminars based on their individual dissertation projects. Lectures are privately critiqued by fellow students and genetics faculty.</t>
  </si>
  <si>
    <t>INTRO TO UNIX AND PYTHON</t>
  </si>
  <si>
    <t>NEXT GENERATION SEQUENCING</t>
  </si>
  <si>
    <t>Development of New Applications for Next Generation Sequencing</t>
  </si>
  <si>
    <t>Prerequisites, BIOL 201 and 202. This class is designed to shed new light on wide variety of tools available for developing new ideas for NGS applications.</t>
  </si>
  <si>
    <t>PRACTICAL RNA-SEQ</t>
  </si>
  <si>
    <t>CELL CYCLE REGULATION &amp; CANCER</t>
  </si>
  <si>
    <t>TRAIN GNET TEACH</t>
  </si>
  <si>
    <t>RESPONSIBLE CONDUCT OF RESEARC</t>
  </si>
  <si>
    <t>EFFECT PRES SKILLS</t>
  </si>
  <si>
    <t>PROF COMM: WRITING</t>
  </si>
  <si>
    <t>Professional Communication: Writing</t>
  </si>
  <si>
    <t>This writing-intensive, seminar-style course focuses on crafting effective email messages, short reports, and executive summaries in professional settings. Key topics include content selection, organization, accessibility, plain language, clarity and conciseness, tone, and graphic displays of information. This course requires a strong command of English.</t>
  </si>
  <si>
    <t>PROF COMM: PRESENTING</t>
  </si>
  <si>
    <t>LEADERSHIP IN THE WORKPLACE</t>
  </si>
  <si>
    <t>Leadership in the Workplace</t>
  </si>
  <si>
    <t>Effective leadership begins with understanding your capacity to influence others positively.  This course examines your current leadership style and addresses the relationship of that style to leadership development opportunities including influencing team dynamics, building productive relationships and managing change as a professional and a leader.</t>
  </si>
  <si>
    <t>APPLIED PROJECT MANAGEMENT</t>
  </si>
  <si>
    <t>Applied Project Management: Frameworks, Principles and Techniques</t>
  </si>
  <si>
    <t>This course focuses on practical project management principles and techniques, demonstrating their effectiveness in the workplace. Key topics include frameworks and methodologies, planning and monitoring projects, risk management, stakeholder management, managing your team, and time and cost management. This course will include group work.</t>
  </si>
  <si>
    <t>INTRO FIN ACCOUNTING</t>
  </si>
  <si>
    <t>Introduction to Financial Accounting</t>
  </si>
  <si>
    <t>This course will teach the basics of Financial Accounting, including the Balance Sheet, the Income Statement, and the Statement of Cash Flows and Budgeting. The final presentation will incorporate financial skills and knowledge that can be used to support a future project proposal to business managers in an organization.</t>
  </si>
  <si>
    <t>BUILDING A LEADERSHIP PRACTICE</t>
  </si>
  <si>
    <t>Building Your Leadership Practice</t>
  </si>
  <si>
    <t>Prerequisite, GRAD 712. Building on the development plan established in that program, students explore unique opportunities for practice available in their work environments They will identify two areas of focus, based on their identified strengths and areas for growth, to map out a long-term practice schedule.</t>
  </si>
  <si>
    <t>RESEARCH ETHICS</t>
  </si>
  <si>
    <t>Research Ethics</t>
  </si>
  <si>
    <t>This class introduces current and future researchers to the rewards of and obstacles to research: the causes and consequences of misconduct; the rights and obligations of professionals; the habits of excellent mentors. The course will give an overview of traditional ethical theories, such as utilitarian and Kantian theories, and challenge students to apply those theories to their own research and practice. NOTE: This course will not satisfy the NIH Responsible Conduct of Research (RCR) requirement.</t>
  </si>
  <si>
    <t>SPECIAL TOPICS: BUSINESS FUNDA</t>
  </si>
  <si>
    <t>Build Your Professional Brand: Develop Job Search Skills and Materials to Make Employers Notice You</t>
  </si>
  <si>
    <t>Building effective job search strategies, materials, and a strong online presence is essential for career success inside and outside the academy. Work with professionals with expertise in all areas of the job search process to develop your brand including  a LinkedIn profile, resume/CV, cover letters and identify your job values and job skills and develop a Professional Development Plan. Interactive sessions will provide the setting to develop/refine your materials and your career approach.</t>
  </si>
  <si>
    <t>TRANS SCI RES SOCIETAL BEBEFIT</t>
  </si>
  <si>
    <t>Innovations to Impact: The Translation of Scientific Research into Societal Benefit</t>
  </si>
  <si>
    <t>Most scientific research takes place in major academic universities. The knowledge, discoveries, and innovations emanating from breakthrough research can have societal impact by many avenues, namely translated into public policy, programs, products and services. This course provides an understanding of the value of translating science and processes involved in translation.</t>
  </si>
  <si>
    <t>CONSULTING FUNDAMENTALS</t>
  </si>
  <si>
    <t>COMMUN FOR ITAS</t>
  </si>
  <si>
    <t>PSM INTERNSHIP/PRACTICUM</t>
  </si>
  <si>
    <t>GREEK PROSE COMP</t>
  </si>
  <si>
    <t>5TH CENTURY GREEK LIT</t>
  </si>
  <si>
    <t>HOMER</t>
  </si>
  <si>
    <t>THUCYDIDES</t>
  </si>
  <si>
    <t>GREEK RHET/ORATORY</t>
  </si>
  <si>
    <t>HELLENISTIC POETRY</t>
  </si>
  <si>
    <t>PROFESSIONAL DEVELOPMENT I</t>
  </si>
  <si>
    <t>Professional Development Part I</t>
  </si>
  <si>
    <t>Topics included in the fall semester focus on knowledge and skills to manage programs. Specific topics include leadership, followership, emotional intelligence, communication, conflict management, negotiation, and participatory decision making. The primary assignment involves a self-assessment and identification of a self-development plan.</t>
  </si>
  <si>
    <t>PROFESSIONAL DEVELOPMENT II</t>
  </si>
  <si>
    <t>MPH Professional Development Part II</t>
  </si>
  <si>
    <t>The spring semester will focus on knowledge and skills to manage programs with an emphasis on personnel and resources management. Specific topics include: supervision, interviewing, salary negotiation, non-profit management, organizational culture, budgeting, and proposal development. Majors only.</t>
  </si>
  <si>
    <t>COMMUNITY COMPETENCE</t>
  </si>
  <si>
    <t>Community Capacity, Competence, and Power</t>
  </si>
  <si>
    <t>The nature and delineation of participatory action research and its relevance to concepts, principles, and practices of community empowerment. Students learn methods (such as photovoice) through learning projects.</t>
  </si>
  <si>
    <t>MPH PRACTICUM</t>
  </si>
  <si>
    <t>MPH Practicum</t>
  </si>
  <si>
    <t>The practicum is an individual field training opportunity that serves as a bridge between a student's academic training and applied public health practice. Majors only.</t>
  </si>
  <si>
    <t>RESEARCH PRACTICUM I</t>
  </si>
  <si>
    <t>Research Practicum for MSPH-to-PhD Students I</t>
  </si>
  <si>
    <t>Individually designed and mentored research practicum for enhancing knowledge and skills in research through work on a research project.</t>
  </si>
  <si>
    <t>RESEARCH PRACTICUM II</t>
  </si>
  <si>
    <t>ADV QUALITATIVE RESRCH METHODS</t>
  </si>
  <si>
    <t>Advanced Qualitative Research Methods in Health Behavior and Health Research</t>
  </si>
  <si>
    <t>Prerequisite, HBEH 753. This course provides advanced graduate students in public health and related fields the opportunity to explore different analytic approaches and techniques and develop analysis and writing skills. Students will apply methods they learn to analyze, interpret and write-up the results of their own qualitative research.</t>
  </si>
  <si>
    <t>ADVANCED RESEARCH METHODS I</t>
  </si>
  <si>
    <t>Research Methods with Health Behavior Applications I</t>
  </si>
  <si>
    <t>Permission of the instructor for non-majors. Fundamentals of quantitative research in health behavior, including conceptualization of research questions and hypotheses, sampling, and experimental and observational research designs.</t>
  </si>
  <si>
    <t>ADV RESEARCH METHODS II</t>
  </si>
  <si>
    <t>Generalized Linear Modeling with Health Behavior Applications</t>
  </si>
  <si>
    <t>Permission of the instructor for non-majors. Fundamentals of regression with continuous and categorical outcome data, including techniques to assess mediation. Applications with health behavior data.</t>
  </si>
  <si>
    <t>Multilevel Modeling with Applications to Health Behavior</t>
  </si>
  <si>
    <t>Prerequisite, HBEH 761. This course prepares students to analyze nested or longitudinal data using random coefficient models using SAS. Three hours per week.</t>
  </si>
  <si>
    <t>PROFESSIONAL DEVELOPMENT</t>
  </si>
  <si>
    <t>PRIMARY PRACTICUM</t>
  </si>
  <si>
    <t>Primary Practicum for Doctoral Students</t>
  </si>
  <si>
    <t>Individually designed and mentored practicum for gaining and strengthening skills in research.</t>
  </si>
  <si>
    <t>SECONDARY PRACTICUM</t>
  </si>
  <si>
    <t>Secondary Practicum for Doctoral Students</t>
  </si>
  <si>
    <t>Individually designed and mentored practicum for gaining and strengthening skills in teaching, research, or another area relevant to professional goals.</t>
  </si>
  <si>
    <t>SCALE DVLPMNT MTHDS</t>
  </si>
  <si>
    <t>Scale Development Methods</t>
  </si>
  <si>
    <t>Prerequisite, HBEH 750; Permission of the instructor for students lacking the prerequisite. The purpose of this course is to provide students with a foundational theoretical knowledge of psychological assessment and a skills-oriented understanding of common qualitative and quantitative analytical techniques for scale construction. A secondary course objective is to expose students to structural latent variable models and related advanced latent variable modeling techniques relevant to scale development. This course is intended for doctoral students. Previously offered as HBEH 852.</t>
  </si>
  <si>
    <t>RES PROPOSAL DEVELOPMENT</t>
  </si>
  <si>
    <t>Research Proposal Development</t>
  </si>
  <si>
    <t>Restricted to doctoral students in department. Integration and application of detailed components of research methods to preparation and writing of a research grant proposal. Introduction to proposal submission and review process for various funding agencies.</t>
  </si>
  <si>
    <t>Special Topics in Program Design and Evaluation</t>
  </si>
  <si>
    <t>Required preparation, to be arranged with the faculty in each case. An independent course of study designed for students who wish to pursue advanced studies in program design and evaluation. Repeatable within degree (for six hours).</t>
  </si>
  <si>
    <t>ALTERNATIVE MEDICINE</t>
  </si>
  <si>
    <t>Principles and Practices of Alternative and Complementary Medicine</t>
  </si>
  <si>
    <t>This course is designed to introduce medical students and other health professionals to the underlying philosophies, practitioners, techniques, and evidence of efficacy of alternative therapeutics currently in use in the United States, including chiropractic, dietary, mind-body, acupuncture, homeopathy, and healing.</t>
  </si>
  <si>
    <t>Capstone is a year-long, group-based, mentored, service-learning course. Over the course of two semesters, each team works with a partner organization and its stakeholders to produce a set of deliverables. Capstone sessions provide opportunities for students to prepare for, reflect upon, cross-share about, and present their Capstone projects. Majors only.</t>
  </si>
  <si>
    <t>THINKING HISTORICALLY</t>
  </si>
  <si>
    <t>Thinking Historically</t>
  </si>
  <si>
    <t>Introduces students to the intellectual currents and schools of thought that have characterized the historical profession over time. By examining such diverse conceptual frameworks, students will prepare themselves to tackle more confidently the research projects they will design and execute in HIST 900 and 901.</t>
  </si>
  <si>
    <t>MEDIEVAL STUDIES</t>
  </si>
  <si>
    <t>Introduction to Medieval and Early Modern Studies</t>
  </si>
  <si>
    <t>This is an interdisciplinary course to introduce graduate students to the sources, methods, and approaches of medieval studies.</t>
  </si>
  <si>
    <t>COLLOQ MOD EUR HIST</t>
  </si>
  <si>
    <t>LAT AM HIST SINCE 1810</t>
  </si>
  <si>
    <t>INTRO MIL HIST</t>
  </si>
  <si>
    <t>READINGS IN AFRICAN HISTORY</t>
  </si>
  <si>
    <t>INTRO TO ASIAN HISTORY</t>
  </si>
  <si>
    <t>EUR EXP &amp; GLOBAL INT</t>
  </si>
  <si>
    <t>Readings in European Expansion and Global Interaction, 1400-1800</t>
  </si>
  <si>
    <t>Examines the dynamics of cross-cultural contacts and exchange between Europe and other civilizations in the context of a growing global interconnectedness.</t>
  </si>
  <si>
    <t>CONTEMP GLOBAL HISTORY</t>
  </si>
  <si>
    <t>Readings in Contemporary Global History</t>
  </si>
  <si>
    <t>Focus on the 19th and 20th centuries. Mixing theory, case studies, and comparisons, the readings reflect disciplinary diversity.</t>
  </si>
  <si>
    <t>COMP/GBL WOMEN/GEND HIST</t>
  </si>
  <si>
    <t>Selected Readings in the Comparative or Global History of Women and Gender</t>
  </si>
  <si>
    <t>Readings in the history of women and gender in a comparative, global, or transnational perspective.</t>
  </si>
  <si>
    <t>COLLOQ US HIST TO 1788</t>
  </si>
  <si>
    <t>COLLOQ US HIST 1788 TO 1900</t>
  </si>
  <si>
    <t>COLLOQ US HIST SINCE 1900</t>
  </si>
  <si>
    <t>FEMINIST/GENDER THEORY</t>
  </si>
  <si>
    <t>Feminist and Gender Theory for Historians</t>
  </si>
  <si>
    <t>Readings in contemporary feminist and gender theory, focused especially on theories that address the construction, writing, and general practice of history.</t>
  </si>
  <si>
    <t>MODERN EUROPEAN HISTORY</t>
  </si>
  <si>
    <t>RUSS HIST 19TH C</t>
  </si>
  <si>
    <t>READINGS IN SOVIET HIST</t>
  </si>
  <si>
    <t>INTRO RUSS/EURASIA/E EURO HIST</t>
  </si>
  <si>
    <t>Introduction to Russian, Eurasian, and East European History</t>
  </si>
  <si>
    <t>This interdisciplinary seminar provides an in-depth look at some of the major topics in modern Russian, East European, and Eurasian history.</t>
  </si>
  <si>
    <t>MOD CENTRAL ASIAN HIST</t>
  </si>
  <si>
    <t>Readings in Modern Centeral Asian History</t>
  </si>
  <si>
    <t>The peoples of Islamic Central Eurasia are united by linguistic, cultural, and religious ties. Their history is divided between study fields: Soviet/Russian, Chinese, and Islamic Studies. Course takes historiographical diversity as a point of departure, interrogating the major debates that have animated the study of Islamic Central Asia across disciplines.</t>
  </si>
  <si>
    <t>TOPICS IN AFRICAN HISTORY</t>
  </si>
  <si>
    <t>TOPICS IN ASIAN HISTORY</t>
  </si>
  <si>
    <t>PROBS LATIN AM HIST</t>
  </si>
  <si>
    <t>ANTEBELLUM SOUTH</t>
  </si>
  <si>
    <t>Readings in the Antebellum South</t>
  </si>
  <si>
    <t>A review of traditional and modern literature on the pre-Civil War South, focusing on the interrelationships of its economy, society, culture, and politics.</t>
  </si>
  <si>
    <t>CIVIL WAR &amp; RECONST</t>
  </si>
  <si>
    <t>Civil War and Reconstruction, 1860-1876</t>
  </si>
  <si>
    <t>An intensive readings course on key works comprising the core historiography for Civil War-Reconstruction America. Discussions, short papers, and a 20-page historiographical paper comprise the bulk of the assignments.</t>
  </si>
  <si>
    <t>READINGS URBAN HIST</t>
  </si>
  <si>
    <t>Readings in Urban History</t>
  </si>
  <si>
    <t>A readings course to introduce students to the main topics in urban history.</t>
  </si>
  <si>
    <t>READ/AFRO-AM HIST</t>
  </si>
  <si>
    <t>NATIVE AMERICAN READINGS</t>
  </si>
  <si>
    <t>TOPICS IN HIST</t>
  </si>
  <si>
    <t>INDEP STUDY/GR STU</t>
  </si>
  <si>
    <t>CRAFTING A HISTORICAL PROJECT</t>
  </si>
  <si>
    <t>MA RESEARCH SEMINAR</t>
  </si>
  <si>
    <t>SEM/MOD EUR HIST</t>
  </si>
  <si>
    <t>INTRO RES MIL HIST</t>
  </si>
  <si>
    <t>PROFESSIONAL TRAINING I</t>
  </si>
  <si>
    <t>PROFESSIONAL TRAINING II</t>
  </si>
  <si>
    <t>PROFESSIONAL TRAINING 3</t>
  </si>
  <si>
    <t>HLTHCRE MGT SKILLS DV WRKSHP I</t>
  </si>
  <si>
    <t>Healthcare Management Skills Development Workshop I</t>
  </si>
  <si>
    <t>This course is the first of two workshops for students in the Executive Master's Program. These workshops are designed to provide students exposure to key cross cutting skills that will be used in the program. These skills also are essential for effective healthcare management.</t>
  </si>
  <si>
    <t>HC MGT SKILLS DEVEL WRKSHOP II</t>
  </si>
  <si>
    <t>Healthcare Management Skills Development Workshop II</t>
  </si>
  <si>
    <t>Prerequisite, HPM 705. This course is the second of two workshops for students in the Executive Master's Program. These workshops are designed to provide students exposure to key cross cutting skills that will be used in the program. These skills also are essential for effective healthcare management.</t>
  </si>
  <si>
    <t>HOSPITAL FUNCTIONS &amp; OPER</t>
  </si>
  <si>
    <t>Hospital Functions and Operations</t>
  </si>
  <si>
    <t>This course provides exposure to the knowledge and skills required to solve the most pressing operational problems found across departments within today's complex health care institutions.</t>
  </si>
  <si>
    <t>EXCEL MODELING</t>
  </si>
  <si>
    <t>This course focuses on using advanced features of Microsoft Excel to create efficient spreadsheet models of common and complex business problems. It challenges students to use critical thinking and analysis to find effective solutions to real-life situations.</t>
  </si>
  <si>
    <t>INTRO TO IMPL RES AND PRACT</t>
  </si>
  <si>
    <t>MGMT HUMAN RESOURCE</t>
  </si>
  <si>
    <t>Management of Human Resources in Health Organizations</t>
  </si>
  <si>
    <t>Prerequisite, HPM 730; permission of the instructor for students lacking the prerequisite. Emphasis is on clarifying concepts of human resources management and identifying the importance of human resources in health organizations.</t>
  </si>
  <si>
    <t>HEALTH CARE STRAT &amp; MKTG</t>
  </si>
  <si>
    <t>Health Care Strategy and Marketing</t>
  </si>
  <si>
    <t>This course introduces students to strategic planning and marketing in health services organizations. Students develop practical skills such as assessing the internal and external environment, competitor analysis, and evaluating strategic alternatives in different health care settings. It also explores the role the governing board plays in strategy development and management.</t>
  </si>
  <si>
    <t>LEAD &amp; WF MAN STRAT IN HC ORG</t>
  </si>
  <si>
    <t>Leadership and Workforce Management Strategies</t>
  </si>
  <si>
    <t>This course provides an introduction and overview to leadership, management, human resources and organizational behavior, with the goal of aligning these with the organization's strategy and mission. The course integrates theory with practice through readings, lectures, written assignments, and guest presentations from different organizational perspectives.  Assessment, practice and development of leadership, managerial and organizational skills will be accomplished through team exercises and small group work.</t>
  </si>
  <si>
    <t>LEADERSHIP &amp; MGT HLT ORG</t>
  </si>
  <si>
    <t>This course provides an introduction and overview of leadership, management, workforce challenges, and organizational behavior. The course emphasizes the importance of aligning management practices with the organization's mission and goals. The course integrates theory with practice through readings, lectures, written assignments, experiential exercises, and guest presentations. Assessment, practice and development of leadership, managerial and organizational skills are accomplished through team exercises, self and peer assessments, and small group work.</t>
  </si>
  <si>
    <t>APPR TO BUS PLAN DEVELOP</t>
  </si>
  <si>
    <t>Approaches to Business Plan Development</t>
  </si>
  <si>
    <t>Approaches to Business Plan Development ('Capstone Prep') is a one-credit course to introduce and jumpstart the Spring Semester Capstone business plan process necessary for HPM 735.</t>
  </si>
  <si>
    <t>CONCPTS/APPLICTIONS</t>
  </si>
  <si>
    <t>Advanced Concepts and Applications in Health Policy and Management</t>
  </si>
  <si>
    <t>Prerequisite, HPM 734. Required preparation, completion of master's core (can be concurrent). Restricted to HPM graduate students. Integrating and building upon the HPM master's core, this comprehensive course focuses on organization policymaking and administration from the perspective of the CEO and top management.</t>
  </si>
  <si>
    <t>HEALTH CARE FINANCIAL ACCOUNT</t>
  </si>
  <si>
    <t>Health Care Financial Accounting</t>
  </si>
  <si>
    <t>This introduces concepts of financial accounting to the non-accountant user of financial information. Basic accounting transactions, financial report preparation, concepts of accrual vs. cash accounting, not-for-profit health care accounting, and the analysis of health care organization financial reports.</t>
  </si>
  <si>
    <t>MGMNT ACCOUNTING</t>
  </si>
  <si>
    <t>Management Accounting for Health Administrators</t>
  </si>
  <si>
    <t>Prerequisite, HPM 740; permission of the instructor for students lacking the prerequisite. Permission of the instructor for non-MHA majors. Covers selected topics in managerial accounting applied to health care.</t>
  </si>
  <si>
    <t>HEALTH CARE FINANCE I</t>
  </si>
  <si>
    <t>Health Care Finance I</t>
  </si>
  <si>
    <t>Prerequisites, HPM 740 and HPM 741. This course focuses on financial management, analysis and decision-making and the use of spreadsheets to help make better financial decisions. The course includes the healthcare environment, basic financial management concepts, capital acquisition, and cost of capital, capital structure, and capital budgeting.</t>
  </si>
  <si>
    <t>HEALTH CARE REIMBURSEMENT</t>
  </si>
  <si>
    <t>Health Care Reimbursement</t>
  </si>
  <si>
    <t>This online course in health care reimbursement is designed to provide students with relevant and current information about health care reimbursement methods and the complexities around it. After completion of the course, students should have an operational knowledge of health care reimbursement theory and practice.</t>
  </si>
  <si>
    <t>HEALTH CARE FINANCE II</t>
  </si>
  <si>
    <t>Health Care Finance II</t>
  </si>
  <si>
    <t>Prerequisites, HPM 740, 741, 742. Focuses on capital allocation, financial condition analysis and forecasting, and other topics. Course is the conclusion to a five-course sequence in healthcare financial management. Each builds on the prior course with the intent of providing a comprehensive foundation in the concepts and practice of healthcare financial management.</t>
  </si>
  <si>
    <t>INTRO TO FIN &amp; MAN ACCT FOR HC</t>
  </si>
  <si>
    <t>Introduction to Financial and Managerial Accounting for Healthcare Organizations</t>
  </si>
  <si>
    <t>Focuses on learning and applying key financial and managerial accounting tools and concepts to healthcare problems. Provides a broad introduction to key concepts, issues, tools, and vocabulary useful for policymakers and administrators. Topics include: reading and analyzing healthcare financial statements, recording transactions, budgeting, full costing, incremental costing, and responsibility accounting.</t>
  </si>
  <si>
    <t>HEALTH CARE FINANCE</t>
  </si>
  <si>
    <t>Health Care Finance</t>
  </si>
  <si>
    <t>Prerequisite, HPM 746. The course focuses on financial management and analysis. The course includes the healthcare environment, basic financial management concepts, capital acquisition, cost of capital and capital structure, and capital allocation. After completion of the course, students should be able to apply financial management concepts in real world healthcare settings.</t>
  </si>
  <si>
    <t>APPLIED ECONOMICS IN HEALTH</t>
  </si>
  <si>
    <t>Economic Principles, Health Insurance &amp; Behavioral Economics in Health</t>
  </si>
  <si>
    <t>This course provides students with an opportunity to investigate topics of healthcare policy and insurance from a finance and economics perspective. The course covers contemporary health policy topics in great depth and with a focus on economic and financial analysis as a tool to evaluate healthcare policies and proposed new legislation.</t>
  </si>
  <si>
    <t>IMPLEMENTATION SCI IN HEALTH</t>
  </si>
  <si>
    <t>Implementation Science in Health</t>
  </si>
  <si>
    <t>This course introduces the concepts, theories, and methods of disseminating and implementing evidence-based health, behavioral health, and social service interventions. The course also examines the methods for conducting rigorous research on dissemination and implementation.</t>
  </si>
  <si>
    <t>OPERATIONS RESEARCH</t>
  </si>
  <si>
    <t>Operations Research for Healthcare Systems</t>
  </si>
  <si>
    <t>Review of the systems analysis process in healthcare systems. Deterministic and random models, mathematical programming, queueing, simulation, forecasting, and measurement. Emphasis on model formulation and computer solution of decision models.</t>
  </si>
  <si>
    <t>INTRO TO REGRESSION FOR HSR</t>
  </si>
  <si>
    <t>Introduction to Regression Models for Health Services Research</t>
  </si>
  <si>
    <t>This course provides an introduction to regression models used in health services research. We will discuss both ordinary least squares regression models, in which the dependent variable is continuous, and logit models, in which the dependent variable is binary. Stata software will be used for examples and assignments.</t>
  </si>
  <si>
    <t>TECH ECON EVAL HEALTH CARE</t>
  </si>
  <si>
    <t>Techniques for the Economic Evaluation of Health Care</t>
  </si>
  <si>
    <t>Prerequisite, EPID 600. This course provides an investigation of the theory, methods, and application of economic evaluation to health care. Topics include methods used to structure an economic evaluation, measure and summarize health outcomes and estimate their value to patients or to the public, and identify resources used and estimate their costs.</t>
  </si>
  <si>
    <t>PROGRAM EVAL IN HEALTH CARE</t>
  </si>
  <si>
    <t>Introduction to Program Evaluation in Public Health and Health Care Settings</t>
  </si>
  <si>
    <t>This course is a three-credit hour introduction to program evaluation in public health and health care settings.  We discuss key concepts in planning, conducting, reporting, and utilizing evaluations. Through a semester-long project students develop a viable program evaluation design for a real-world program.</t>
  </si>
  <si>
    <t>HC QUALITY &amp; INFO MANAGEMENT</t>
  </si>
  <si>
    <t>The HPM 776/777 and 776/778 course sequences integrate essential methods and principles in healthcare quality and information management, emphasizing use of information to measure and improve quality.</t>
  </si>
  <si>
    <t>HEALTH INFOR AND QUALITY APPL</t>
  </si>
  <si>
    <t>Health Information and Quality Applications</t>
  </si>
  <si>
    <t>PH INFOR AND QUALITY APPL</t>
  </si>
  <si>
    <t>Public Health Information and Quality Application</t>
  </si>
  <si>
    <t>Healthcare administrators face a range of decisions: some strategic, some financial, others operational. Through your program of study, you are developing analytical and conceptual skills that will help you to make better decisions when the time comes.</t>
  </si>
  <si>
    <t>ADVANCED DECISION MODELING</t>
  </si>
  <si>
    <t>Advanced Decision Modeling</t>
  </si>
  <si>
    <t>Prerequisite, HPM 772. This course covers advanced decision modeling methods in health care, including probabilistic sensitivity and value of information analysis, economic evaluation using clinical trial data, and discrete event simulation and agent-based/system dynamics modeling techniques. The course teaches analytical techniques and interpretation as well as and state-of-the-art best practices.</t>
  </si>
  <si>
    <t>MASTER'S PAPER DEV</t>
  </si>
  <si>
    <t>Master's Paper Development</t>
  </si>
  <si>
    <t>Second-year M.S.P.H. or first-year M.P.H. students only. Broad topics related to the development and management of a research project are covered. The major goal is the development and completion of a proposal to be submitted for an independent master's paper.</t>
  </si>
  <si>
    <t>HPM INTERNSHIP</t>
  </si>
  <si>
    <t>Health Policy and Management Internship</t>
  </si>
  <si>
    <t>Restricted to HPM majors. Supervised field experience in approved health agencies. (Internship fee: $450.)</t>
  </si>
  <si>
    <t>PRO MEASUREMENT AND RESEARCH</t>
  </si>
  <si>
    <t>Patient-Reported Outcomes Measurement and Application in Healthcare Research and Practice</t>
  </si>
  <si>
    <t>Patient-reported outcomes (PROs) include measures of health status, quality of life, and satisfaction with healthcare. This course provides an overview of the PRO measurement and research field, and discusses how to design and evaluate a PRO measure and best practices for integrating PRO in clinical research and healthcare settings.</t>
  </si>
  <si>
    <t>HEALTH ECON SEMINAR</t>
  </si>
  <si>
    <t>Graduate Health Economics Seminar</t>
  </si>
  <si>
    <t>Permission of the instructor. Discussion of recent papers in health economics. Students must have solid knowledge of graduate microeconomics theory and econometrics.</t>
  </si>
  <si>
    <t>ORG LEADERSHIP</t>
  </si>
  <si>
    <t>Organizational Leadership Theory and Practice</t>
  </si>
  <si>
    <t>Focus is on the behavioral, power-influence, trait, and situational approaches to leadership. Addresses core leadership principles plus leadership-followership theory, transformational and strategic leadership, and creating change.</t>
  </si>
  <si>
    <t>SEMINAR IN TEACHING</t>
  </si>
  <si>
    <t>Seminar in Teaching Health Policy and Management</t>
  </si>
  <si>
    <t>Problems and processes of teaching health policy and management, including supervised practicum experience.</t>
  </si>
  <si>
    <t>POLICY SEMINAR HPM</t>
  </si>
  <si>
    <t>Policy Seminar in Health Policy and Management</t>
  </si>
  <si>
    <t>Seminar on policy issues in health policy and management.</t>
  </si>
  <si>
    <t>ADV RES SEM IN HPM</t>
  </si>
  <si>
    <t>Advanced Research Seminar in HPM</t>
  </si>
  <si>
    <t>This seminar will develop core competencies through a: (1) journal club to develop competencies in research design and expose students to diverse content and methodologies; and (2) professional development series.</t>
  </si>
  <si>
    <t>PRINC OF HEALTH POL RES METH</t>
  </si>
  <si>
    <t>Principles of Health Policy Research Methods</t>
  </si>
  <si>
    <t>First course in the department's sequence in empirical analysis. Covers principles of statistical inference, univariate and bivariate analysis, statistical software applications, and mathematical concepts necessary for linear regression and further topics.</t>
  </si>
  <si>
    <t>LINEAR REGRESSION MODELS</t>
  </si>
  <si>
    <t>Linear Regression Models</t>
  </si>
  <si>
    <t>Prerequisite, BIOS 600. Equivalent background in probability theory/statistics for student lacking the prerequisite. Required preparation, matrix algebra, derivatives, logs/exponentials, and Stata. This course is an introduction to linear regression models. Topics include least squares regression, multicollinearity, heteroscedasticity, autocorrelation, and hypothesis testing.</t>
  </si>
  <si>
    <t>ADV METHO HPM</t>
  </si>
  <si>
    <t>Advanced Methodology in Health Policy and Management</t>
  </si>
  <si>
    <t>Prerequisites, HPM 496 and 796. This course is an introduction to linear regression models. Topics include linear algebra, least squares regression, multicollinearity, heteroscedasticity, autocorrelation, and hypothesis testing.</t>
  </si>
  <si>
    <t>ANALYSIS  OF CAT DATA</t>
  </si>
  <si>
    <t>HLTH SRVC RES/POLICY</t>
  </si>
  <si>
    <t>Overview to Health Servies Research/Health Policy</t>
  </si>
  <si>
    <t>Pre-doctoral standing or permission of the instructor. This course provides an overview of the field of health services research and health policy. It introduces basic components of the research process, including literature synthesis, development of a research question and hypothesis, and use of conceptual models to guide research questions.</t>
  </si>
  <si>
    <t>HLTH SERV/POLICY RES METHODS</t>
  </si>
  <si>
    <t>Health Services/Health Policy Research Methods</t>
  </si>
  <si>
    <t>Prerequisite, HPM 884. This course explores how to develop answerable, policy-relevant, ethical research questions; operationalize questions with actionable specific aims' and identify optimal research design for answering a particular question. It introduces primary data collection methods (e.g., interviews, focus groups, surveys) and secondary data sources (e.g., administrative claims, medical, records).</t>
  </si>
  <si>
    <t>ADV HLTH SERV RESEARCH METHODS</t>
  </si>
  <si>
    <t>Advanced Health Services Research Methods Applications</t>
  </si>
  <si>
    <t>Prerequisites, HPM 884 and 885. This course focuses on applications of research methods that are relevant to health services and health policy researchers. Skills and topics covered in HPM 884 and HPM 885.</t>
  </si>
  <si>
    <t>SOC SEM/ORG THEORY</t>
  </si>
  <si>
    <t>Doctoral Seminar in Organization Theory and Health Service Organizations</t>
  </si>
  <si>
    <t xml:space="preserve"> Review and application of selected developments in organization theory to health services research.</t>
  </si>
  <si>
    <t>LEADERSHIP IN HEALTH INFOR</t>
  </si>
  <si>
    <t>Leadership in Health Informatics</t>
  </si>
  <si>
    <t>This one credit hour course introduces health leaders to the field of health informatics. Topics include overviews of various informatics interventions and implementation considerations for using information to improve the delivery of health services in diverse settings.</t>
  </si>
  <si>
    <t>REV LIT APPRAISAL</t>
  </si>
  <si>
    <t>Literature Reviews and Appraisal</t>
  </si>
  <si>
    <t>This course is the second in a sequence of courses in research design and methods in the executive Dr.P.H. program. The course explores the nature and process of scientific inquiry in the field of public health, establishing a foundation for methodological exploration, and focusing on the process of developing researchable questions.</t>
  </si>
  <si>
    <t>PRACTICE BASED RES</t>
  </si>
  <si>
    <t>Practice Based Research</t>
  </si>
  <si>
    <t>Designed to provide Dr.P.H. students with grounding in basic quantitative and qualitative research techniques used in health services research. Topics include types of research designs, measurement scales and coding nomenclatures, analytical techniques for quantitative data, research techniques for primary data collection, research opportunities with secondary data, and qualitative research methods.</t>
  </si>
  <si>
    <t>FUND RES ANALYSIS</t>
  </si>
  <si>
    <t>Fundamentals of Research Analysis</t>
  </si>
  <si>
    <t>This course will provide students with "hands-on" experience in qualitative, quantitative, and policy analytical techniques.</t>
  </si>
  <si>
    <t>LEAD SUS CHG</t>
  </si>
  <si>
    <t xml:space="preserve">Theoretical and practical aspects of crisis leadership. How to negotiate effectively to resolve conflicts; the elements of crises in complex organizational settings; principles of organizational preparedness for crisis; and how to develop strategies to refine and apply crisis leadership skills. </t>
  </si>
  <si>
    <t>FINA  LEADERSHIP ERA</t>
  </si>
  <si>
    <t>Financial Leadership</t>
  </si>
  <si>
    <t>DrPH students only. Understand the major concepts of financial oversight, including budgeting, financial statement analysis, internal controls, governance, and the Sarbanes-Oxley Act, and be able to apply them to all organizations, whether public, private, non-profit, or governmental. Utilizing both individual and team-based learning.</t>
  </si>
  <si>
    <t>STRAT MGMT HLTH LEAD</t>
  </si>
  <si>
    <t>MKTNG &amp; PR FOR HLTH LEAD</t>
  </si>
  <si>
    <t>Marketing and Public Relations for Health Leaders</t>
  </si>
  <si>
    <t>This course is one of a series of leadership courses in the executive Dr.P.H. Its main purpose is to help students understand public health from the perspective of external audiences.</t>
  </si>
  <si>
    <t>PRG EVAL FOR HLTH LEAD</t>
  </si>
  <si>
    <t>How to plan useful evaluations and important problems and issues encountered in leading, planning, conducting, reporting, and encouraging the use of evaluations within organizational or partnership settings. Review of the essential nature of program evaluation and some fundamental frameworks for planning evaluations, with a focus on stakeholder engagement and program theory modeling.</t>
  </si>
  <si>
    <t>IMPLEMENTATION RES AND PRAC</t>
  </si>
  <si>
    <t>Implementation Science</t>
  </si>
  <si>
    <t>This course will provide an overview of implementation research and practice. It will introduce students to guiding conceptual frameworks; barriers, facilitators, and implementation strategies at the intervention, individual, organizational, and policy levels; core issues related to sustainment and scale-up; and designs and methods to evaluate implementation research and practice efforts.</t>
  </si>
  <si>
    <t>QUALITY IMPROVEMENT</t>
  </si>
  <si>
    <t>Quality Improvement</t>
  </si>
  <si>
    <t>Provides an introduction and overview of quality improvement efforts in health care. Explores the evidence for why quality improvements are needed, measurements of how health care quality is determined as well as how to implement and manage successful quality improvement techniques.</t>
  </si>
  <si>
    <t>MANAGING THE HC WORKFORCE</t>
  </si>
  <si>
    <t>SCHOLARLY COMMUNICATION</t>
  </si>
  <si>
    <t>Scholarly Communication</t>
  </si>
  <si>
    <t>Prerequisite, INLS 500 or permission of instructor. Addresses how scholars approach academic work; social relationships within academia; external stakeholders in the scholarly communication system; and emerging technologies' impact upon work practices. Intended for students interested in academic libraries or digital collections of scholarly materials, and/or conducting research on scholarly communication.</t>
  </si>
  <si>
    <t>HLTH SCI INFORMATION</t>
  </si>
  <si>
    <t>Health Sciences Information</t>
  </si>
  <si>
    <t>Prerequisite, INLS 501. A survey of information used in the health sciences disciplines and professions. The organization of sources, current techniques, and tools for its control, including online databases.</t>
  </si>
  <si>
    <t>GOVERNMENT DOCUMENTS</t>
  </si>
  <si>
    <t>INTRO TO INFORMATION ANALYTICS</t>
  </si>
  <si>
    <t>Introduction to Information Analytics</t>
  </si>
  <si>
    <t>The data explosion experienced by computerization of every aspect of our lives from social media to internet of things requires a deeper look at information analytics. The course introduces proven and emerging analytical techniques that can be used to deal with mountains of mostly unstructured data. We will look at several analytical paradigms from Predictive Modeling to Data Mining, Text Analytics to Web Analytics, Statistical Analysis to novel paradigms in Map Reduce and Storm.</t>
  </si>
  <si>
    <t>USER INTERFACE DESIGN</t>
  </si>
  <si>
    <t>User Interface Design</t>
  </si>
  <si>
    <t>Prerequisite, INLS 582. Basic principles for designing the human interface to information systems, emphasizing computer-assisted systems. Major topics: users' conceptual models of systems, human information processing capabilities, styles of interfaces, evaluation methods.</t>
  </si>
  <si>
    <t>USABILITY TESTING &amp; EVALUATION</t>
  </si>
  <si>
    <t>Usability Testing and Evaluation</t>
  </si>
  <si>
    <t>Prerequisites, INLS 382 or INLS 582. This course will introduce central concepts in usability engineering, testing and evaluation including: UX lifecycle, contextual inquiry, formal and informal evaluation techniques, measures, metrics, qualitative and qualitative analysis, evaluation reporting.</t>
  </si>
  <si>
    <t>METADATA</t>
  </si>
  <si>
    <t>Metadata Architectures and Applications</t>
  </si>
  <si>
    <t>Prerequisite, INLS 509 or 520. Examines metadata in digital environment. Emphasizes the development and implementation of metadata schemas in distinct information communities and the standards and technological applications used to create machine understandable metadata.</t>
  </si>
  <si>
    <t>CATALOGING THEORY &amp; PRACTICE</t>
  </si>
  <si>
    <t>Cataloging Theory and Practice</t>
  </si>
  <si>
    <t>Pre- or corequisite, INLS 520. Covers principles, practices, and future trends for cataloging library resources. Topics include RDA/AACR2, MARC, authority control, subject analysis, classification, and cataloging of print, nonprint, and digital resources.</t>
  </si>
  <si>
    <t>INTRO TO METADATA ARCH &amp; APPS</t>
  </si>
  <si>
    <t>Introduction to Metadata Architectures and Applications</t>
  </si>
  <si>
    <t>Examines fundamental concepts central to structured metadata implementations and surveys the many types of standards that attempt to harmonize description and enable interoperable systems. The course situates the challenge of implementing standards for interoperable data within the messy reality of persistent interpretive diversity. Students cannot receive credit for both INLS 722 and INLS 720.</t>
  </si>
  <si>
    <t>ELECTRONIC HEALTH RECORDS</t>
  </si>
  <si>
    <t>Electronic Health Records</t>
  </si>
  <si>
    <t>Focuses on EHR data standards with emphasis on data management requirements, applications, and services. Course includes HL7, CCHIT, and CDISC standards. For data management specialists, administrators, and health data analysts.</t>
  </si>
  <si>
    <t>CHLD LIT &amp; RLTD MAT</t>
  </si>
  <si>
    <t>Children's Literature and Related Materials</t>
  </si>
  <si>
    <t>Survey of literature and related materials for children with emphasis on 20th-century authors and illustrators.</t>
  </si>
  <si>
    <t>SERV TO CHILD &amp; YA</t>
  </si>
  <si>
    <t>Administration of Public Library Work with Children and Young Adults</t>
  </si>
  <si>
    <t>Objectives and organization of public library services for children and young adults; designed for those who may work directly with young people or who intend to work in public libraries.</t>
  </si>
  <si>
    <t>INFO SERV-SPEC POP</t>
  </si>
  <si>
    <t>Information Services and Specific Populations</t>
  </si>
  <si>
    <t>Service, professional, and administrative issues related to information access by nontraditional information service users. The course examines trends, public policy, ethical issues, programming, and evaluation of services.</t>
  </si>
  <si>
    <t>DIGITAL LIBRARIES</t>
  </si>
  <si>
    <t>Digital Libraries: Principles and Applications</t>
  </si>
  <si>
    <t>Research and development issues in digital libraries including: collection development and digitization, mixed mode holdings; access strategies and interfaces, metadata and interoperability, economic and social policies, and management and evaluation.</t>
  </si>
  <si>
    <t>INSTRUCTION FOR YOUTH</t>
  </si>
  <si>
    <t>Instruction for Youth in School and Public Libraries</t>
  </si>
  <si>
    <t>Considers the educational process, methods of teaching, information literacy standards, and curricular content in grades K-12. Examines the role of school and public librarians in providing instruction for youth. Offered annually.</t>
  </si>
  <si>
    <t>ART &amp; VISUAL INFO MGMNT</t>
  </si>
  <si>
    <t>Art and Visual Information Management</t>
  </si>
  <si>
    <t>Prerequisite, INLS 520. A survey of the history and practice of art and visual resources librarianship/curatorship, with an emphasis on administration, collection development, copyright practices, digital resource management, and public service.</t>
  </si>
  <si>
    <t>INTRO TO DIGITAL CURATION</t>
  </si>
  <si>
    <t>Introduction to Digital Curation</t>
  </si>
  <si>
    <t>Introduces students to digital curation; focusing best practices for the creation, selection, storage, provision, and long-term preservation of digital entities. Discusses the digital/data curation life cycles and identifies the activities associated with each stage and their social, legal, ethical, and policy implications.</t>
  </si>
  <si>
    <t>DIGI PRES &amp; ACCESS</t>
  </si>
  <si>
    <t>Digital Preservation and Access</t>
  </si>
  <si>
    <t>Focuses on best practices for the creation, provision, and long-term preservation of digital entities. Topics include digitization technologies; standards and quality control; digital asset management; grant writing; and metadata.</t>
  </si>
  <si>
    <t>PRESERVATION</t>
  </si>
  <si>
    <t>Preservation of Library and Archive Materials</t>
  </si>
  <si>
    <t>An introduction to current practices, issues, and trends in the preservation of materials for libraries and archives, with an emphasis on integrating preservation throughout an institution's operations.</t>
  </si>
  <si>
    <t>ARCHIVAL ACCESS</t>
  </si>
  <si>
    <t>Access. Outreach, and Public Service in Cultural Heritage Repositories</t>
  </si>
  <si>
    <t>Prerequisite, INLS 501. Explores user needs, information seeking behaviors, and provision of access to primary source materials in archives, manuscript repositories, and museums. User education and outreach are major foci.</t>
  </si>
  <si>
    <t>ARCHIVAL APPRAISAL</t>
  </si>
  <si>
    <t>Archival Appraisal</t>
  </si>
  <si>
    <t>Prerequisite, INLS 556. Explores history, theories, techniques, and methods that archivists use to identify documents andother materials of enduring value for lone-term preservation.</t>
  </si>
  <si>
    <t>DATA CURATION AND MANAGEMENT</t>
  </si>
  <si>
    <t>Data Curation and Management</t>
  </si>
  <si>
    <t>Explores data curation lifecycle activities from design of good data, through content creator management, metadata creation, ingest into a repository, repository management, access policies and implementation, and data reuse.</t>
  </si>
  <si>
    <t>ARCHIVAL DESCRIPTION</t>
  </si>
  <si>
    <t>Principles and Practices in Archival Description</t>
  </si>
  <si>
    <t>Prerequisite, INLS 556. Recommended preparation, INLS 520. Explores the history, principles, development, and use of archival description with a focus on EAD and MARC structures. Presents authority and subject analysis work and description for special formats.</t>
  </si>
  <si>
    <t>INTL PERSPECTIVES</t>
  </si>
  <si>
    <t>International and Cross-Cultural Perspectives for Information Management</t>
  </si>
  <si>
    <t>Examines information in society for selected nations/cultures. Compares institutions, processes, and trends in the globalization of information management in the face of barriers of language and culture.</t>
  </si>
  <si>
    <t>WEB DATABASES</t>
  </si>
  <si>
    <t>IT FOR MANAGING DIGITAL COLLEC</t>
  </si>
  <si>
    <t>HEALTH INFORMATICS SEMINAR</t>
  </si>
  <si>
    <t>Health Informatics Seminar</t>
  </si>
  <si>
    <t>This series explores key areas in Health Informatics and includes research results, overview of programs of research, and evaluative projects. Speakers with extensive informatics experiences and knowledge from both academia and industry are invited to present.</t>
  </si>
  <si>
    <t>PROPOSAL DEVELOPMENT</t>
  </si>
  <si>
    <t>Proposal Development</t>
  </si>
  <si>
    <t>Prerequisite, INLS 581. Development of a proposal for the master's paper/project/portfolio.</t>
  </si>
  <si>
    <t>Marketing of Information Services</t>
  </si>
  <si>
    <t>Application of marketing theory to libraries and other information settings. Includes consumer behavior, market research, segmentation, targeting and positioning, public relations, product design, and sales promotion.</t>
  </si>
  <si>
    <t>LEGAL ISSUES FOR LIBRARIANS</t>
  </si>
  <si>
    <t>Legal Issues for Librarians</t>
  </si>
  <si>
    <t>Students will learn to read/analyze legal materials, identify major legal issues and legal regulations governing librarians, and use legal information to create policies and guide best practice in particular institutions.</t>
  </si>
  <si>
    <t>PROF FIELD EXP</t>
  </si>
  <si>
    <t>FE SCHOOL LIBRARY MEDIA</t>
  </si>
  <si>
    <t>SEM HUMAN-COMP INTERACTI</t>
  </si>
  <si>
    <t>Seminar in Human-Computer Interaction</t>
  </si>
  <si>
    <t>Prerequisite, INLS 718; permission of the instructor for students lacking the prerequisite. Research and development in design and evaluation of user interfaces that support information seeking. Major topics: interactivity, needs assessment, query and browser interactions, interactive design and maintenance, usability testing.</t>
  </si>
  <si>
    <t>SEM ACADEM LIBRARY</t>
  </si>
  <si>
    <t>Seminar in Academic Libraries</t>
  </si>
  <si>
    <t>Prerequisite, INLS 585. Study of problems in the organization and administration of college and university libraries with emphasis on current issues in personnel, finance, governance, and services.</t>
  </si>
  <si>
    <t>SEM POP MATER/LIBR</t>
  </si>
  <si>
    <t>Seminar in Popular Materials in Libraries</t>
  </si>
  <si>
    <t>Selected topics relating to the roles of various types of libraries in the provision and preservation of popular materials (light romances, science fiction, comic books, etc.) existing in various forms (print, recorded sound, etc.).</t>
  </si>
  <si>
    <t>PUBLIC LIBRARIES SEMINAR</t>
  </si>
  <si>
    <t>Seminar in Public Libraries</t>
  </si>
  <si>
    <t>Required preparation, completion of 12 semester hours. Selected topics in public library services, systems, networks, and their management. Current issues are emphasized, along with the interests of the participants.</t>
  </si>
  <si>
    <t>SEM RARE BOOK COLL</t>
  </si>
  <si>
    <t>Seminar in Rare Book Collections</t>
  </si>
  <si>
    <t>A study of the nature and importance of rare book collections; problems of acquisition, organization, and service.</t>
  </si>
  <si>
    <t>ISSUES/QUESTIONS</t>
  </si>
  <si>
    <t>Research Issues and Questions I</t>
  </si>
  <si>
    <t>Doctoral standing or permission of the instructor. Intensive and systematic investigation of the fundamental ideas in information and library science. Exploration and discussion in seminar format. Must be taken in fall semester followed by INLS 882 in spring.</t>
  </si>
  <si>
    <t>ISSUES/QUESTIONS II</t>
  </si>
  <si>
    <t>Research Issues and Questions II</t>
  </si>
  <si>
    <t>Doctoral standing or permission of the instructor. Intensive and systematic investigation of the fundamental ideas in information and library science. Exploration and discussion in seminar format. Must be taken in the spring semester immediately after INLS 881 (offered fall only).</t>
  </si>
  <si>
    <t>ADVANCED SEL TOPICS</t>
  </si>
  <si>
    <t>Advanced Special Topics</t>
  </si>
  <si>
    <t>Exploration of an advanced special topic not otherwise covered in the curriculum. Previous offering of these courses does not predict their future availability; new courses may replace these.</t>
  </si>
  <si>
    <t>DANTE I</t>
  </si>
  <si>
    <t>Dante I</t>
  </si>
  <si>
    <t>Permission of the instructor for undergraduates. Dante's life and works; a critical reading of the Vita Nuova and Inferno. Original texts; course taught in Italian or English.</t>
  </si>
  <si>
    <t>AVANT &amp; NEO-AVANT 20TH C</t>
  </si>
  <si>
    <t>INTRO COMPOSITION</t>
  </si>
  <si>
    <t>LATIN TEXTUAL CRITICISM</t>
  </si>
  <si>
    <t>READINGS MED LATIN</t>
  </si>
  <si>
    <t>ROM DRAM LITERATURE</t>
  </si>
  <si>
    <t>THE ROMAN NOVEL</t>
  </si>
  <si>
    <t>Apuleius</t>
  </si>
  <si>
    <t>CONTRACTS &amp; BUSINESS LAW</t>
  </si>
  <si>
    <t>ADV SPREADSHEET MDLNG FOR BUSI</t>
  </si>
  <si>
    <t>FINANCIAL REPORTING A</t>
  </si>
  <si>
    <t>Financial Reporting A</t>
  </si>
  <si>
    <t>FINANCIAL REPORTING B</t>
  </si>
  <si>
    <t>Financial Reporting B</t>
  </si>
  <si>
    <t>FIN REPORTING C</t>
  </si>
  <si>
    <t>ACCTG FOR M &amp; A</t>
  </si>
  <si>
    <t>FIN STMT ANALYSIS</t>
  </si>
  <si>
    <t>INTRODUCTORY FINANCE</t>
  </si>
  <si>
    <t>Introductory Finance</t>
  </si>
  <si>
    <t>MANAGERIAL &amp; COST ACCOUNTING</t>
  </si>
  <si>
    <t>COST ACCOUNTING</t>
  </si>
  <si>
    <t>AUDIT &amp; ASSUR SERV I</t>
  </si>
  <si>
    <t>INDIVID INCOME TAX</t>
  </si>
  <si>
    <t>TAX &amp; BUSI STRAT</t>
  </si>
  <si>
    <t>CORPORATE TAXATION</t>
  </si>
  <si>
    <t>FEDERAL INCOME TAX</t>
  </si>
  <si>
    <t>CORPORATE TAX STRATEGY</t>
  </si>
  <si>
    <t>PROF COMM FOR ACCOUNTANTS</t>
  </si>
  <si>
    <t>ETHICS TEAM BUILD/DIVERSE ENVI</t>
  </si>
  <si>
    <t>GUIDED RESEARCH IN BUSI</t>
  </si>
  <si>
    <t>Guided Research in Business</t>
  </si>
  <si>
    <t>Students will conduct an independent study consisting of analysis of issues facing an existing private, public and/or non-profit organizations. Student groups will be created to work collectively on this process with a volunteer project coordinator and make a formal presentation of this analysis at the end of the course.</t>
  </si>
  <si>
    <t>SETTER UPDATES FOR FIN REP</t>
  </si>
  <si>
    <t>Standard Setter Updates for Financial Reporting</t>
  </si>
  <si>
    <t>This course concludes the financial reporting sequence with an update for the changes that FASB and the IASB have made in the past few years.  These changes are not yet effective, but will all go into effect within the next few years.  Students will need to understand both the current and future accounting treatments.</t>
  </si>
  <si>
    <t>APPLD IMPROV FOR BUSINESS</t>
  </si>
  <si>
    <t>ADVANCED AUDITING</t>
  </si>
  <si>
    <t>FINANCIAL RESEARCH</t>
  </si>
  <si>
    <t>Financial Research</t>
  </si>
  <si>
    <t>APPLIED AUDIT</t>
  </si>
  <si>
    <t>TAX RESEARCH</t>
  </si>
  <si>
    <t>INTERNATIONAL TAX</t>
  </si>
  <si>
    <t>TAX OF FLOW-THROUGH ENT</t>
  </si>
  <si>
    <t>DATA ANALYTICS FOR ACCOUNTANTS</t>
  </si>
  <si>
    <t>Data Analytics for Accountants</t>
  </si>
  <si>
    <t>This course will provide exposure to different modeling techniques used in Operations Management, developing skill in building models and interpreting the output of decision tools.  Emphasis is on operations, but the tools discussed have practical applications in a wide variety of functional areas. Theoretical underpinnings of these techniques only as needed, emphasizing the applicability of these tools in practical situations.</t>
  </si>
  <si>
    <t>FAIR VALUE METHODS &amp; REPORTING</t>
  </si>
  <si>
    <t>INTRO DERIV SEC MKTS</t>
  </si>
  <si>
    <t>ADV  CORP  FINANCE</t>
  </si>
  <si>
    <t>The objective of this course is to provide the students with the concepts and tools necessary for understanding real estate markets and for managing real estate assets, with a focus on value creation.</t>
  </si>
  <si>
    <t>GOVERNMENTAL ACCOUNTING</t>
  </si>
  <si>
    <t>Governmental Accounting</t>
  </si>
  <si>
    <t>The primary objective of this course is to introduce masters of accounting students to the unique state and local governmental fund accounting and financial reporting environment.</t>
  </si>
  <si>
    <t>BUSI LAW &amp; COMM TRANSACT</t>
  </si>
  <si>
    <t>FINANCIAL STATEMENT ANALYSIS</t>
  </si>
  <si>
    <t>Financial Statement Analysis and Valuation</t>
  </si>
  <si>
    <t>Financial Statement Analysis &amp; Valuation provides an applied perspective on analyzing and valuing financial statements.</t>
  </si>
  <si>
    <t>BUSI ENTITIES &amp; SECUR REGS</t>
  </si>
  <si>
    <t>Business Entities and Securities Regulations</t>
  </si>
  <si>
    <t>Students will study the formation and governance of incorporated and unincorporated business entities, securities regulation, and accountants liability. Students will be introduced to what an attorney's role should be and how an accountant or other business professional may best work with an attorney to obtain the best result and value for his or her client.</t>
  </si>
  <si>
    <t>AGNCY/UNINC BUSI ASOC</t>
  </si>
  <si>
    <t>CORP &amp; SEC REGS</t>
  </si>
  <si>
    <t>COMMERCIAL TRANSACTIONS</t>
  </si>
  <si>
    <t>INFO MGMT &amp; ANALYTICS TECH ACC</t>
  </si>
  <si>
    <t>776B</t>
  </si>
  <si>
    <t>INCL GLOB LDRSHP</t>
  </si>
  <si>
    <t>Inclusive Global Leadership</t>
  </si>
  <si>
    <t>UNC Kenan-Flagler Business School is committed to providing you with a transformative global education. Our goal is for you to learn and excel at specific global competencies outlined in the comprehensive Global Education Model by graduation so you are prepared to manage, lead and succeed in global business</t>
  </si>
  <si>
    <t>857B</t>
  </si>
  <si>
    <t>BUSINESS VALUATION</t>
  </si>
  <si>
    <t>884A</t>
  </si>
  <si>
    <t>PRINCIPLES OF LEADERSHIP</t>
  </si>
  <si>
    <t>884B</t>
  </si>
  <si>
    <t>ACCOUNTING ETHICS</t>
  </si>
  <si>
    <t>Ethics and Professionalism</t>
  </si>
  <si>
    <t>A fast paced, interactive, seminar style course that will examine ethical dilemmas facing today's accounting practitioners. This course is designed to provide an introduction to the ethical issues involved in accounting and business management. Classes will feature presentations by leaders in the accounting, management, and legal fields who will share their strategies in tackling ethical dilemmas that they have actually encountered.</t>
  </si>
  <si>
    <t>898A</t>
  </si>
  <si>
    <t>CC COMM FOR US JOB SEARCH</t>
  </si>
  <si>
    <t>HOW TO GIVE A SEMINAR</t>
  </si>
  <si>
    <t>Discussion of methods and strategies for giving effective technical presentations. Topics will include seminar structure, use of visual aids, personal and professional presentation, and responding to questions.</t>
  </si>
  <si>
    <t>GEOPHYS FLUID DYN</t>
  </si>
  <si>
    <t>Geophysical Fluid Dynamics</t>
  </si>
  <si>
    <t>Momentum equations in a rotating reference frame, vorticity, potential vorticity, circulation, the shallow water model, Rossby and Kelvin waves, the Ekman layer. Three lecture hours a week.</t>
  </si>
  <si>
    <t>PARTIAL DIFF EQNS</t>
  </si>
  <si>
    <t>MEASR AND INTEGRA</t>
  </si>
  <si>
    <t>Measure and Integration</t>
  </si>
  <si>
    <t>Prerequisite, MATH 653; permission of the instructor for students lacking the prerequisite. Lebesgue and abstract measure and integration, convergence theorems, differentiation, Radon-Nikodym theorem, product measures, Fubini theorem, Lebesgue spaces, invariance under transformations, Haar measure and convolution.</t>
  </si>
  <si>
    <t>INTRO FUNCT ANAL</t>
  </si>
  <si>
    <t>Introductory Functional Analysis</t>
  </si>
  <si>
    <t>Prerequisite, MATH 753. Hahn-Banach and separation theorems. Normed and locally convex spaces, duals of spaces and maps, weak topologies; closed graph and open mapping theorems, uniform boundedness theorem, linear operators. Spring.</t>
  </si>
  <si>
    <t>NUMERICAL ODE/PDE, I</t>
  </si>
  <si>
    <t>NUMERICAL ODE/PDE, II</t>
  </si>
  <si>
    <t>Numerical ODE/PDE, II</t>
  </si>
  <si>
    <t>Prerequisite, MATH 761. Elliptic equation methods (finite differences, elements, integral equations); hyperbolic conservation law methods (Lax-Fiedrich, characteristics, entropy condition, shock tracking/capturing); spectral, pseudo-spectral methods; particle methods, fast summation, fast multipole/vortex methods.</t>
  </si>
  <si>
    <t>MATH MODELING I</t>
  </si>
  <si>
    <t>MATHEMATICAL MODELING II</t>
  </si>
  <si>
    <t>Mathematical Modeling II</t>
  </si>
  <si>
    <t>Prerequisites, MATH 661, 662, 668, and 669. Current models in science and technology: topics ranging from material science applications (e.g., flow of polymers and LCPs); geophysical applications (e.g., ocean circulation, quasi-geostrophic models, atmospheric vortices).</t>
  </si>
  <si>
    <t>COMMUTATIVE ALGEBRA</t>
  </si>
  <si>
    <t>Commutative Algebra</t>
  </si>
  <si>
    <t>Prerequisite, MATH 677. Field extensions, integral ring extensions, Nullstellensatz and normalization theorem, derivations and separability, local rings, valuations, completions, filtrations and graded rings, dimension theory.</t>
  </si>
  <si>
    <t>LIE GROUPS</t>
  </si>
  <si>
    <t>LIE ALGEBRAS</t>
  </si>
  <si>
    <t>ALGEBRAIC GEOM</t>
  </si>
  <si>
    <t>ALGEBRA TOPOL</t>
  </si>
  <si>
    <t>Algebraic Topology</t>
  </si>
  <si>
    <t>Prerequisites, MATH 676 and 681. Homotopy and homology; simplicial complexes and singular homology; other topics may include cohomology, universal coefficient theorems, higher homotopy groups, fibre spaces.</t>
  </si>
  <si>
    <t>DIFF MANIFOLDS</t>
  </si>
  <si>
    <t>DIFF GEOMETRY</t>
  </si>
  <si>
    <t>ANALYTICAL TOOLS</t>
  </si>
  <si>
    <t>MGMT SCIENCE MODELS</t>
  </si>
  <si>
    <t>ANALYTIC SKILLS WKSHP</t>
  </si>
  <si>
    <t>BUSINESS MODELING</t>
  </si>
  <si>
    <t>Business Modeling</t>
  </si>
  <si>
    <t>The purpose of this course is to provide exposure to a number of different modeling techniques that are used in Operations Management, developing your skill both in building models and interpreting the output of these decision tools. Although the emphasis of this course is on operations, the tools that we will discuss have practical applications in a wide variety of functional areas, including marketing, finance and human resource management. The objective is not to create expert mathematicians; we will discuss the theoretical underpinnings of these techniques only as needed. Rather, the emphasis is on assessing the applicability of these tools in practical situations.</t>
  </si>
  <si>
    <t>DATA ANALYTICS</t>
  </si>
  <si>
    <t>ORIENTATION</t>
  </si>
  <si>
    <t>MBA@UNC Orientation</t>
  </si>
  <si>
    <t>Orientation will give students opportunities to: network with classmates, faculty, and staff, begin leveraging their MBA with the Career and Leadership Services, familiarize themselves with coursework and case studies, learn tips for success from a panel of experienced MBA@UNC students understand curriculum, policy, and technology.</t>
  </si>
  <si>
    <t>SERVICE OPS &amp; REVENUE MGMT</t>
  </si>
  <si>
    <t>Service Operations &amp; Revenue Management</t>
  </si>
  <si>
    <t>This course provides a general manager's perspective addressing both strategic analysis and operational decision making.  The course will have three main modules: 1) Service Strategy and Design, 2) Revenue Management, and 3) Measuring Performance</t>
  </si>
  <si>
    <t>DIGITAL OPERATIONS</t>
  </si>
  <si>
    <t>Digital Operations</t>
  </si>
  <si>
    <t>This course will examine various new developments in technologies spanning across multiple
industries and the application of operations management principles to these developments.</t>
  </si>
  <si>
    <t>PROJECT MGMT</t>
  </si>
  <si>
    <t>BUILDING QUALITY SUPPLY CHAINS</t>
  </si>
  <si>
    <t>Building Quality Supply Chains</t>
  </si>
  <si>
    <t>This course includes two parts of content in quality domain, that is, quality management in procurement and quality management in service industry as a service provider. These are the main role and function of quality management in a supply chain. The second part includes definition, characteristics and models of service.</t>
  </si>
  <si>
    <t>BUSI STATS &amp; ANALYTICS</t>
  </si>
  <si>
    <t>DATA ANALYTICS &amp; DEC MAKING</t>
  </si>
  <si>
    <t>Machine Learning</t>
  </si>
  <si>
    <t>This course will discuss the theory and application of machine learning models to automate tasks in a corporate environment. The course introduces many of the challenges inherent to deploying machine learning such as data readiness, workforce concerns, and talent gaps as well as common pitfalls that occur with machine learning projects.</t>
  </si>
  <si>
    <t>GLOBAL LOGISTICS I</t>
  </si>
  <si>
    <t>Global Logistics I</t>
  </si>
  <si>
    <t>This course provides understanding of leading-edge global logistics management techniques, including development of logistics networks that meet needs of companies that are increasingly global in their search for new sources of production and markets.  The course is taught in three parts covering today's major global markets - Asia/Mideast, Europe and the Americas.</t>
  </si>
  <si>
    <t>TAXES/BUSINESS STRATEGY</t>
  </si>
  <si>
    <t>Financial Statement Analysis</t>
  </si>
  <si>
    <t>Financial Statement Analysis provides an applied perspective on analyzing and valuing financial statements.</t>
  </si>
  <si>
    <t>INFO DEC MAKING INCENT &amp; STRAT</t>
  </si>
  <si>
    <t>Information For Decision Making, Incentives and Strategy</t>
  </si>
  <si>
    <t>This course focuses on enabling managers of complex organizations to effectively exploit information to achieve organizational objectives. The course is designed to develop a sophisticated understanding of the powerful role of information systems in supporting decision- making, incentive alignment within an organization and implementation of strategy within an organization. The ultimate objective is to provide you with a deep set of concepts and tools that will enhance your effectiveness as managers in your own organizations.</t>
  </si>
  <si>
    <t>COMPLEX DEALS</t>
  </si>
  <si>
    <t>MARKETING MANAGEMENT</t>
  </si>
  <si>
    <t>STRAT INFO/TECH ENVIRO</t>
  </si>
  <si>
    <t>MARKETING STRATEGY</t>
  </si>
  <si>
    <t>INFO, TECHNOLOGY, &amp; ANALYTICS</t>
  </si>
  <si>
    <t>Information, Technology, and Analytics</t>
  </si>
  <si>
    <t>Today's business organizations depend and thrive on timely, accurate and strategically relevant information. However, as technology enables the creation and capture of ever-increasing amounts of data, effective management and efficient analysis of that information is becoming a significant challenge. Organizations that can access on-demand information, trust its accuracy and turn it into strategic insight can achieve superior outcomes and gain a real competitive advantage. This course examines the technologies, information, and analytics that are important for effective management and control of modern firms.</t>
  </si>
  <si>
    <t>SERVICES MARKETING</t>
  </si>
  <si>
    <t>BRAND MANAGEMENT</t>
  </si>
  <si>
    <t>MNG MODERN CUSTOMERS &amp; MKTS</t>
  </si>
  <si>
    <t>Managing Modern Customers and Markets</t>
  </si>
  <si>
    <t>This course is designed to enable executives manage modern customers and markets to hit the high points on customer satisfaction and loyalty, customer- and market-focused innovation and growth, and long-term profitability. The learnings will be applicable in a wide range of settings including consumer and business (B-to-B) marketplaces, manufacturing and service industry domains, and developed and emerging markets. Importantly, this course will focus less on the "what" and more on the "how to." Accordingly, there will be a heavy emphasis on useful and usable toolkits in each of the studied areas that managers can employ at work the next day.</t>
  </si>
  <si>
    <t>PRICING</t>
  </si>
  <si>
    <t>Pricing</t>
  </si>
  <si>
    <t>This course prepares students to address strategic and tactical pricing issues and to identify profit-boosting changes in pricing practices across a range of professional contexts as management consultants, product managers, entrepreneurs, business unit managers, and M&amp;A advisors. The course will draw on a mixture of analytic marketing techniques, marketing strategy, and economic theory to describe approaches that are useful for optimal pricing decisions. Some examples of questions we will address in the course: How does a firm determine the price for a new product? How does a firm assess whether the current price is appropriate? What is value pricing? Which price segmentation strategy is optimal? How can a firm avoid a price war?</t>
  </si>
  <si>
    <t>FINANCIAL MANAGEMENT</t>
  </si>
  <si>
    <t>FINANCIAL TOOLS</t>
  </si>
  <si>
    <t>FINANCE</t>
  </si>
  <si>
    <t>MICROECONOMICS</t>
  </si>
  <si>
    <t>GLOBAL ECONOMICS</t>
  </si>
  <si>
    <t>Global Economics</t>
  </si>
  <si>
    <t>This course is an introductory course in global economics for managers with the primary goal of providing applied tools to optimize business in the global economy.</t>
  </si>
  <si>
    <t>CORPORATE FINANCIAL STRATEGY</t>
  </si>
  <si>
    <t>Corporate Financial Strategy</t>
  </si>
  <si>
    <t>APPLIED INVESTMENT MGMT</t>
  </si>
  <si>
    <t>APPLIED CORP FINANCE</t>
  </si>
  <si>
    <t>DERIVATIVES</t>
  </si>
  <si>
    <t>Derivatives</t>
  </si>
  <si>
    <t>This course provides an introduction to options, futures, and swaps and the use of these securities in the management of stock portfolios and of other financial and business risks.</t>
  </si>
  <si>
    <t>APPLIED TRADING STRATEGIES</t>
  </si>
  <si>
    <t>This course develops a set of financial tools useful for trade derivative securities with the goal of obtaining specific exposures in equity, fixed income, and commodity markets.  The course also examines methods for managing financial price risk of existing positions and how hedge funds use derivatives in practice.</t>
  </si>
  <si>
    <t>MULTINATL CORP FINANCE</t>
  </si>
  <si>
    <t>Multinational Corporate Finance</t>
  </si>
  <si>
    <t>Multinational Corporate Finance focuses on how multinational corporations manage the financial aspects of their businesses over a network of affiliated operations located in many countries.</t>
  </si>
  <si>
    <t>INDUSTRIAL FINANCE</t>
  </si>
  <si>
    <t>Industrial Finance</t>
  </si>
  <si>
    <t>This course is intended for future finance professionals seeking a practitioner's grasp of Corporate Financing (CF) and for future executives who wish to understand how CF can help in the charting strategy at an industrial firm. As such, the course focuses on the application of key finance concepts to industrial firm business strategy and investment decisions.</t>
  </si>
  <si>
    <t>MERGERS &amp; ACQUISITIONS</t>
  </si>
  <si>
    <t>PRIVATE WEALTH MGMT</t>
  </si>
  <si>
    <t>Private Wealth Management</t>
  </si>
  <si>
    <t>The course will focus on investment planning and comprehensive wealth management techniques for taxable, private investors - as distinguished from tax-exempt and institutional investors.</t>
  </si>
  <si>
    <t>FINANCIAL RISK MGMT</t>
  </si>
  <si>
    <t>MGMT COMM: PRESENTATION</t>
  </si>
  <si>
    <t>GENERAL MGMT &amp; STRATEGY</t>
  </si>
  <si>
    <t>GLOBAL CONTEXT OF BUSI</t>
  </si>
  <si>
    <t>INTEG EXERCISE: FALL</t>
  </si>
  <si>
    <t>GLOBAL EDUCATION INITIATIVE</t>
  </si>
  <si>
    <t>Global Education Initiative</t>
  </si>
  <si>
    <t>UNC Kenan-Flagler Business School is committed to providing students with transformative global education. This course allows students to learn and excel at specific global competencies outlined in the comprehensive Global Education Model so they are prepared to manage, lead and succeed in global business</t>
  </si>
  <si>
    <t>VC DEAL STRUCTURE</t>
  </si>
  <si>
    <t>LEADING IN THE MIDDLE</t>
  </si>
  <si>
    <t>APPLIED IMPROV FOR COMM</t>
  </si>
  <si>
    <t>CONSULTING</t>
  </si>
  <si>
    <t>MARKETS &amp; STRAT. INTERACTIONS</t>
  </si>
  <si>
    <t>Markets and Strategic Interactions</t>
  </si>
  <si>
    <t>This course continues the study of competition introduced in the core microeconomics course.  While there will be a few mathematical models, the emphasis will be on discussing real world business situations through case studies and current events.</t>
  </si>
  <si>
    <t>MANAGING GROWING BUSI</t>
  </si>
  <si>
    <t>INTRO TO ENTREPRENEURSHP</t>
  </si>
  <si>
    <t>GLOBAL ENTREPRENEURIAL LAB</t>
  </si>
  <si>
    <t>Global Entrepreneurial Lab</t>
  </si>
  <si>
    <t>This course will focus on when individuals make decisions that deviate from the predictions of economics and the implications of these systematic decision biases for managers and policy makers.</t>
  </si>
  <si>
    <t>NEW VENTURE CREATION II</t>
  </si>
  <si>
    <t>NEW VENTURES LAUNCH</t>
  </si>
  <si>
    <t>New Ventures Launch will introduce students to the tools and techniques of Lean Startup necessary to develop a winning business model, including the marketing, strategy, implementation, and financial modeling elements of the plan, leveraging the 5M framework and the stochastic venture model studied in the Discovery course. Students will evaluate their business ideas against other competitors in the space and establish a business model that is capable of competing in the selected target markets.</t>
  </si>
  <si>
    <t>NEW VENTURES DISCOVERY</t>
  </si>
  <si>
    <t>New Ventures Discovery</t>
  </si>
  <si>
    <t>For the future Founder, it will provide a survey of the strategies and approaches used by entrepreneurs to build successful startup enterprises that not only survive but thrive. While a typical entrepreneur can initiate a new venture, this course will expose the techniques to develop business models for growth ventures, firms that have the staying power to present scale to the market. This provides the framework for you to approach your own new venture concept, whether it is entrepreneurial (a new business startup) or "intrapreneurial" (an innovation within an existing company or a concept for a spin-off). Several new venture projects from previous EMBA students have proven to be the launching pad of successful new businesses, several of whom you will be exposed to in this class.</t>
  </si>
  <si>
    <t>PRIVATE DEAL STRUCTURES</t>
  </si>
  <si>
    <t>SALES</t>
  </si>
  <si>
    <t>VALUES DRIVEN LEADERSHIP</t>
  </si>
  <si>
    <t>SPORT ANALYTICS</t>
  </si>
  <si>
    <t>Sport Analytics</t>
  </si>
  <si>
    <t>This course is structured to offer a general understanding of tools necessary to operate effectively in today's data-intensive and data-driven world of sports. Students will have the opportunity to examine, design, and support/defend real world sport analytics challenges in professional sports.</t>
  </si>
  <si>
    <t>BUSINESS &amp; ECONOMICS OF SPORT</t>
  </si>
  <si>
    <t>The Business and Economics of Sport</t>
  </si>
  <si>
    <t>The course is designed to apply theoretical economic and leadership principles to real world case study problems. Students will have the opportunity to examine, design, and support/defend real world sport business challenges in amateur and professional sports.</t>
  </si>
  <si>
    <t>REAL ESTATE PROCESS</t>
  </si>
  <si>
    <t>REAL ESTATE CAP MKTS</t>
  </si>
  <si>
    <t>REAL EST DEVEL PROCESS</t>
  </si>
  <si>
    <t>REAL PROPERTY DECIS</t>
  </si>
  <si>
    <t>CLOSING IMMERSION</t>
  </si>
  <si>
    <t>Closing Immersion-Integrating the MBA</t>
  </si>
  <si>
    <t>The closing immersion provides the students with an integrating framework that will help them connect the various ideas, concepts and materials that they have learned in the entire MBA Program.</t>
  </si>
  <si>
    <t>BEGINNER WKG SPANISH</t>
  </si>
  <si>
    <t>INTERMEDIATE WKG SPANISH</t>
  </si>
  <si>
    <t>WASHINGTON CAMPUS</t>
  </si>
  <si>
    <t>CAREER MENTOR</t>
  </si>
  <si>
    <t>US LDSHP ISS/BUSI CULTURE</t>
  </si>
  <si>
    <t>US Leadership Issues and Business Culture</t>
  </si>
  <si>
    <t>This course explores leadership issues and business culture in the U.S. for international MBA students.</t>
  </si>
  <si>
    <t>CAREER MANAGEMENT</t>
  </si>
  <si>
    <t>Career Lab I</t>
  </si>
  <si>
    <t>BUSINESS PROJECTS</t>
  </si>
  <si>
    <t>Business Projects</t>
  </si>
  <si>
    <t>The Business Projects course seeks to foster additional educational experience by integrating professional work experience with thoughtful, guided reflection and reporting.</t>
  </si>
  <si>
    <t>STAR: GLOBAL BUSI PROJ</t>
  </si>
  <si>
    <t>STAR Global</t>
  </si>
  <si>
    <t>STAR (Student Teams Achieving Results) Global teams UNC Kenan-Flagler students and faculty to take on complex business challenges for companies and not-for-profits around the world. With valuable corporate partner input, the students and faculty advisors develop strategic recommendations that deliver extraordinary value at significant savings compared to traditional consulting services.</t>
  </si>
  <si>
    <t>SUMMIT</t>
  </si>
  <si>
    <t>HEALTH CARE MKTG</t>
  </si>
  <si>
    <t>Health Care Marketing</t>
  </si>
  <si>
    <t>STRAT VALUE CREATION/LIFE SCI</t>
  </si>
  <si>
    <t>Strategic Value Creation for Life Science Companies</t>
  </si>
  <si>
    <t>This course will explore the concept of value creation throughout the evolution of differentiated technology-based companies and the important role these entities play in the value chain of large life science companies.</t>
  </si>
  <si>
    <t>HEALTHCARE CONSULTING PROJECTS</t>
  </si>
  <si>
    <t>Healthcare Consulting Projects</t>
  </si>
  <si>
    <t>This experiential, project-based capstone course will engage student teams around a single problem topic, or principal theme, in healthcare. Projects related to the principal theme will be selected and sourced in conjunction with the UNC School of Medicine and UNC Health Care.</t>
  </si>
  <si>
    <t>DES &amp; DELIVERY OF HC SYS</t>
  </si>
  <si>
    <t>Design and Delivery of Health Care Systems</t>
  </si>
  <si>
    <t>In this course we will apply principles and tools of operations management to explore improvement opportunities in the design, delivery, and management of the health care value chain.</t>
  </si>
  <si>
    <t>700B</t>
  </si>
  <si>
    <t>ANALYTICAL TOOLS II</t>
  </si>
  <si>
    <t>703B</t>
  </si>
  <si>
    <t>Operations II</t>
  </si>
  <si>
    <t>Operations Management II</t>
  </si>
  <si>
    <t>In this course, the major aspects about operations management of a manufacturing firm in a fierce global competition environment will be discussed: Production capacity planning; Production planning; Operations scheduling; Managing variations in manufacturing. An production game will be conducted, to enhance the students' understanding on the nature of production systems.</t>
  </si>
  <si>
    <t>708A</t>
  </si>
  <si>
    <t>RETAIL OPERATIONS</t>
  </si>
  <si>
    <t>709A</t>
  </si>
  <si>
    <t>GLOBAL OPERATIONS STRAT</t>
  </si>
  <si>
    <t>Global Operations Strategy</t>
  </si>
  <si>
    <t>718B</t>
  </si>
  <si>
    <t>GLBL SUPPLY CHAIN STRATEGY II</t>
  </si>
  <si>
    <t>Global Supply Chain Strategy II</t>
  </si>
  <si>
    <t>Prerequisite, MBA 718A. This is the second course in a two-part series and will cover concepts related to Configuration, Customization and Change in global supply chains. Important developments including build-to-order, postponement, strategic outsourcing, global footprint development and agility in supply chains will be discussed.</t>
  </si>
  <si>
    <t>719A</t>
  </si>
  <si>
    <t>GLOBAL LOGISTICS II</t>
  </si>
  <si>
    <t>Global Logistics II</t>
  </si>
  <si>
    <t>This course provides understanding of leading-edge global logistics management techniques, including development of logistics networks that meet needs of companies that are increasingly global in their search for new sources of production and markets.  The course is taught in three parts covering today's major global markets: Asia/Mideast, Europe and the Americas.</t>
  </si>
  <si>
    <t>719B</t>
  </si>
  <si>
    <t>GLOBAL LOGISTICS III</t>
  </si>
  <si>
    <t>Global Logistics III</t>
  </si>
  <si>
    <t>This course provides an understanding of leading-edge global logistics management techniques, including the development of logistics networks that meet the needs of companies that are becoming increasingly global in their search for new sources of production and markets.  The course is taught in three parts covering today's major global markets: Asia/Mideast, Europe and the Americas.</t>
  </si>
  <si>
    <t>720B</t>
  </si>
  <si>
    <t>STRATEGIC TECHNOLOGY II</t>
  </si>
  <si>
    <t>Strategic Technology II</t>
  </si>
  <si>
    <t>We will explore strategies, technologies, and business models that are being adopted by innovative organizations in their quest for successful competition. We will also develop tools and approaches for forecasting, innovation, and investment as a means of better positioning the revenue generating activities of the firm.</t>
  </si>
  <si>
    <t>721A</t>
  </si>
  <si>
    <t>INNOVATION/PERF IN ORGS</t>
  </si>
  <si>
    <t>Managing Innovation</t>
  </si>
  <si>
    <t>This course is intended to introduce students to management models and make them think deeply about how to manage innovations in the 21st century organizations, especially in an economically challenging environment.</t>
  </si>
  <si>
    <t>738C</t>
  </si>
  <si>
    <t>TOPICS: FIN RPTG</t>
  </si>
  <si>
    <t>740B</t>
  </si>
  <si>
    <t>MARKETING MANAGEMENT II</t>
  </si>
  <si>
    <t>Marketing Management II</t>
  </si>
  <si>
    <t>This course examines specific issues involved in developing and executing marketing strategies on an international (pan-regional or global) scale as opposed to a domestic scale. The course is intended to provide a thorough understanding of global marketing strategies.</t>
  </si>
  <si>
    <t>748A</t>
  </si>
  <si>
    <t>MKTG ANALYTICS</t>
  </si>
  <si>
    <t>753B</t>
  </si>
  <si>
    <t>RETAIL/CHANNEL MGMT</t>
  </si>
  <si>
    <t>Retail &amp; Etail Marketing</t>
  </si>
  <si>
    <t>This course sheds light on the strategic and tactical issues that comprise the state of the art in retailing. Furthermore, this course also addresses how retailers and brand manufacturers alike have to face new branding and marketing challenges as the retail and distribution environment becomes ever more complex.</t>
  </si>
  <si>
    <t>754A</t>
  </si>
  <si>
    <t>INNOVATION &amp; DESIGN THINKING</t>
  </si>
  <si>
    <t>Innovation &amp; Design Thinking</t>
  </si>
  <si>
    <t>We emphasize that an understanding and appreciation of the interaction between marketing, design, and engineering is necessary to develop successful new products.  Key concepts will be learned via team and individual assignments, as well as case studies.  Several in-class interactive exercises will also be used to vividly demonstrate these concepts.  Applications to manufactured products as well as service offerings will be discussed.</t>
  </si>
  <si>
    <t>781A</t>
  </si>
  <si>
    <t>CORP RIVALRY/MIND GAMES</t>
  </si>
  <si>
    <t>782A</t>
  </si>
  <si>
    <t>ADVANCED VALUATION</t>
  </si>
  <si>
    <t>786A</t>
  </si>
  <si>
    <t>QUANT INVESTMENTS</t>
  </si>
  <si>
    <t>Quantitative Investments</t>
  </si>
  <si>
    <t>787A</t>
  </si>
  <si>
    <t>TACTICS &amp; TECH OF PROJ FIN</t>
  </si>
  <si>
    <t>Tactics and Techniques of Project Finance</t>
  </si>
  <si>
    <t>This course teaches the financial know-how and negotiating approaches needed by Borrowers to implement Project Finance transactions.  The course will delve into credit assessment, deal structuring, choosing advisers, and the final negotiation and documentation of a financing.</t>
  </si>
  <si>
    <t>787B</t>
  </si>
  <si>
    <t>RESIST CORP CORRUPTION</t>
  </si>
  <si>
    <t>Resisting Corporate Corruption</t>
  </si>
  <si>
    <t>This course offers case studies that cover a full range of business practices, controls, and ethics issues from Enron through the financial crisis. The cases are framed to instruct students in early identification of ethics issues, and how to work with such problems effectively within corporate organizations.</t>
  </si>
  <si>
    <t>790C</t>
  </si>
  <si>
    <t>BUSINESS OF OIL AND GAS</t>
  </si>
  <si>
    <t>The Business of Oil and Gas</t>
  </si>
  <si>
    <t>The Business of Oil and Gas: Petroleum Exploration and Production seeks to provide students an understanding of the operation of the global upstream oil and gas industry and the strategic decisions managers confront in trying to find and produce oil and gas in today's world.</t>
  </si>
  <si>
    <t>790M</t>
  </si>
  <si>
    <t>THE MIDSTREAM BUSINESS</t>
  </si>
  <si>
    <t>The Midstream Business</t>
  </si>
  <si>
    <t>This course provides students with insight into the Midstream sector of the oil and gas industry by studying real projects and strategies executed in the midstream sector. The content will include an overview of the midstream business in natural gas, crude oil, petroleum products and natural gas liquids sectors.</t>
  </si>
  <si>
    <t>790R</t>
  </si>
  <si>
    <t>THE BUSINESS OF REFINING</t>
  </si>
  <si>
    <t>The Business of Refining</t>
  </si>
  <si>
    <t>This course describes the technology used to transform crude oil into usable fuel products and the business strategies used to accomplish this profitably.  The course looks at the different refinery structures, their link to profitability, and their impact on the prices of crude oil and oil products.</t>
  </si>
  <si>
    <t>791A</t>
  </si>
  <si>
    <t>CURRENT TOPICS IN FINANCE</t>
  </si>
  <si>
    <t>Current Topics in Finance</t>
  </si>
  <si>
    <t>This course will cover a variety of topics in finance, changing on an annual basis.</t>
  </si>
  <si>
    <t>792A</t>
  </si>
  <si>
    <t>792D</t>
  </si>
  <si>
    <t>Evidence suggests the standard economic paradigm does not adequately describe behavior in financial markets. This course uses psychology to survey alternative theories and examine the trading decisions of investors and how they aggregate into market inefficiencies. This course will apply an understanding of behavioral frictions to investment strategies and decision-making.</t>
  </si>
  <si>
    <t>793D</t>
  </si>
  <si>
    <t>ALTERNATIVE INVESTMENTS</t>
  </si>
  <si>
    <t>Alternative Investments</t>
  </si>
  <si>
    <t>793M</t>
  </si>
  <si>
    <t>PRACTICAL FIN MODELING</t>
  </si>
  <si>
    <t>803A</t>
  </si>
  <si>
    <t>ADV WRITING SKILLS</t>
  </si>
  <si>
    <t>803P</t>
  </si>
  <si>
    <t>PROFESSIONAL COMMUNICATION</t>
  </si>
  <si>
    <t>803T</t>
  </si>
  <si>
    <t>STORYTELLING INFLUENCE/INSPIRE</t>
  </si>
  <si>
    <t>804C</t>
  </si>
  <si>
    <t>BUSINESS COMMUNICATION</t>
  </si>
  <si>
    <t>804F</t>
  </si>
  <si>
    <t>MGMT COMMUNICATION II</t>
  </si>
  <si>
    <t>804J</t>
  </si>
  <si>
    <t>COMM FOR DEV LDRS</t>
  </si>
  <si>
    <t>CORPORATE STRATEGY</t>
  </si>
  <si>
    <t>807A</t>
  </si>
  <si>
    <t>CORE CASE COMPETITION</t>
  </si>
  <si>
    <t>807B</t>
  </si>
  <si>
    <t>LEADERSHIP</t>
  </si>
  <si>
    <t>Leadership</t>
  </si>
  <si>
    <t>This course is centered on leading change. In this course students will work through the cycle of understanding leadership principles, practicing them, and reflecting on what they have learned.</t>
  </si>
  <si>
    <t>807C</t>
  </si>
  <si>
    <t>LDRSHP IMMERSION CAP</t>
  </si>
  <si>
    <t>Leadership Immersion Capstone</t>
  </si>
  <si>
    <t>The objectives of this course are to profoundly impact your knowledge, skills, and self-insight around leadership. The Leadership Immersion Capstone focuses on several core areas that have been consistently identified as key development areas by students, recruiters, and practicing leaders.</t>
  </si>
  <si>
    <t>810A</t>
  </si>
  <si>
    <t>SHAPING LDRS/CAREER SUCCESS A</t>
  </si>
  <si>
    <t>810B</t>
  </si>
  <si>
    <t>SHAPING LDRS/CAREER SUCCESS B</t>
  </si>
  <si>
    <t>810C</t>
  </si>
  <si>
    <t>SHAPING LDRS/CAREER SUCCESS C</t>
  </si>
  <si>
    <t>826B</t>
  </si>
  <si>
    <t>CONSULT SKILLS &amp; FRAMEWK</t>
  </si>
  <si>
    <t>826C</t>
  </si>
  <si>
    <t>MANAGING PROF SERVICE FIRM</t>
  </si>
  <si>
    <t>Managing the Professional Service Firm</t>
  </si>
  <si>
    <t>This course is designed to help MBA students understand professional service firms (PSFs). The course studies how to create, manage, and thrive in these firms through understanding their internal and external dynamics and developing skills that are essential to succeeding in these organizations.</t>
  </si>
  <si>
    <t>826D</t>
  </si>
  <si>
    <t>ADV CONS SKILLS &amp; FRAMEWORKS</t>
  </si>
  <si>
    <t>Advanced Consulting Skills &amp; Frameworks</t>
  </si>
  <si>
    <t>The goal of this course is to develop the analytic problem-solving skills that management consultants and general managers use throughout their careers. The course focuses on deepening the student's individual skills in problem-solving and communicating recommendations as well as learning to apply them in a team environment.</t>
  </si>
  <si>
    <t>831A</t>
  </si>
  <si>
    <t>TECHNOLOGY STRATEGY</t>
  </si>
  <si>
    <t>Technology Strategy</t>
  </si>
  <si>
    <t>This course provides a strategic perspective of technology and its impact on the competitive positioning of the firm. We will examine tools and techniques that help leaders understand emerging trends and the opportunities and threats they may present to prevailing business models.</t>
  </si>
  <si>
    <t>840B</t>
  </si>
  <si>
    <t>GROUPS/TEAMS IN ORG</t>
  </si>
  <si>
    <t>843A</t>
  </si>
  <si>
    <t>FAMILY BUSINESS I</t>
  </si>
  <si>
    <t>843B</t>
  </si>
  <si>
    <t>FAMILY BUSINESS II</t>
  </si>
  <si>
    <t>843E</t>
  </si>
  <si>
    <t>ENTR THROUGH ACQUISITION</t>
  </si>
  <si>
    <t>846A</t>
  </si>
  <si>
    <t>846C</t>
  </si>
  <si>
    <t>STARTUP CONSULTING</t>
  </si>
  <si>
    <t>Startup Consulting</t>
  </si>
  <si>
    <t>This course is designed as an experiential learning opportunity for advanced MBA students with an interest in consulting, entrepreneurship, and startups. Students will work directly with startup founders in integrated teams and will gain experience with startup strategy development through student-directed consulting projects</t>
  </si>
  <si>
    <t>846E</t>
  </si>
  <si>
    <t>VENT CAP/ANGEL INTERN PROG</t>
  </si>
  <si>
    <t>Venture Capital/Angel Intern Program</t>
  </si>
  <si>
    <t>This course is designed to allow the students to interact with and perform research for the local private equity investment community in an experiential learning environment. The class is designed as a weekly discussion and learning series that will have a pedagogical foundation on how research and due diligence is done at this level of investment.</t>
  </si>
  <si>
    <t>846J</t>
  </si>
  <si>
    <t>BUSI PLAN ANALYSIS</t>
  </si>
  <si>
    <t>846O</t>
  </si>
  <si>
    <t>ENTRE FINANCE</t>
  </si>
  <si>
    <t>846R</t>
  </si>
  <si>
    <t>APPLIED PRIV INVEST MGMT</t>
  </si>
  <si>
    <t>Applied Private Investment Fund Management</t>
  </si>
  <si>
    <t>848A</t>
  </si>
  <si>
    <t>STARTUP-UNC I</t>
  </si>
  <si>
    <t>StartUp-UNC I</t>
  </si>
  <si>
    <t>StartUp-UNC is a series of courses designed to accelerate the development of startup ideas at UNC by engaging and "teaching" entrepreneurial students with diverse venture ideas from across campus.</t>
  </si>
  <si>
    <t>848B</t>
  </si>
  <si>
    <t>STARTUP-UNC II</t>
  </si>
  <si>
    <t>StartUp-UNC II</t>
  </si>
  <si>
    <t>848C</t>
  </si>
  <si>
    <t>STARTUP-UNC III</t>
  </si>
  <si>
    <t>StartUp-UNC III</t>
  </si>
  <si>
    <t>848D</t>
  </si>
  <si>
    <t>STARTUP-UNC IV</t>
  </si>
  <si>
    <t>StartUp-UNC IV</t>
  </si>
  <si>
    <t>848R</t>
  </si>
  <si>
    <t>REGIONAL VC IMMERSION</t>
  </si>
  <si>
    <t>Regional Venture Capital Immersion</t>
  </si>
  <si>
    <t>This course gives a selected group of MBAs the opportunity to study venture capital by traveling to two different entrepreneurial regions of the Unites States, Europe and/or Asia, with the goal of understanding how this subclass of private equity plays an integral role in the commercialization of disruptive technologies.</t>
  </si>
  <si>
    <t>848V</t>
  </si>
  <si>
    <t>APPL VENTURE CAP CONCEPTS</t>
  </si>
  <si>
    <t>Applie Venture Capital Concepts</t>
  </si>
  <si>
    <t>This course is designed to give a small group of selected students a broad and deep exposure to the venture capital industry with the goal of understanding how this subclass of private equity plays an integral role in the commercialization of disruptive technologies in our economy.</t>
  </si>
  <si>
    <t>849A</t>
  </si>
  <si>
    <t>ENTREPRENEURS LAB</t>
  </si>
  <si>
    <t>Entrepreneurs Lab</t>
  </si>
  <si>
    <t>This course explores the key issues associated with the entrepreneurial career and the lessons of success and failure with a goal to reinforce a high-performance entrepreneurial mindset. The course is designed for students who are committed and currently engaged actively in pursuing an entrepreneurial career path.</t>
  </si>
  <si>
    <t>852A</t>
  </si>
  <si>
    <t>REAL ESTATE FIN &amp; INVESTMENTS</t>
  </si>
  <si>
    <t>Real Estate Finance and Investments</t>
  </si>
  <si>
    <t>This course is designed to introduce students with an interest in real estate to the real estate asset class, as well as some important aspects of real estate analysis. In addition, the course is designed to incorporate current topics that are relevant to real estate decision makers in all aspects of the industry. During the course, we'll look at decisions commonly made by developers, lenders, investors and other market participants. As such, the course is a survey course that covers a broad range of real estate topics.</t>
  </si>
  <si>
    <t>853B</t>
  </si>
  <si>
    <t>RE LAW</t>
  </si>
  <si>
    <t>853C</t>
  </si>
  <si>
    <t>INT RE INVESTMENT</t>
  </si>
  <si>
    <t>International Real Estate Investment</t>
  </si>
  <si>
    <t>853D</t>
  </si>
  <si>
    <t>REAL ESTATE MACRO &amp; SEC MKTS</t>
  </si>
  <si>
    <t>Real Estate Macroeconomics and Securities Markets</t>
  </si>
  <si>
    <t>The goal of this course is to introduce students to the capital markets for financing real estate assets. The course begins with an overview of real estate as an asset class in the US economy, discussing the size of various real estate securities markets.</t>
  </si>
  <si>
    <t>853E</t>
  </si>
  <si>
    <t>FIN REAL ESTATE IN CAP MKTS</t>
  </si>
  <si>
    <t>Financing Real Estate in Today's Capital Markets</t>
  </si>
  <si>
    <t>The purpose of this course is to apply what real estate concentrators learned in MBA 853D, Real Estate Macroeconomics and Securities Markets, to practice. The course will feature case-studies and guest speakers with a focus on tapping capital markets for financing real estate projects.</t>
  </si>
  <si>
    <t>853F</t>
  </si>
  <si>
    <t>RE FINANCE</t>
  </si>
  <si>
    <t>854A</t>
  </si>
  <si>
    <t>This course is designed to introduce students to the multi-faceted world of real estate development. The course focuses on the feasibility of real estate development, and allows students to master both simple and more complex analytical skills necessary to create, construct and operate economically viable real estate products.</t>
  </si>
  <si>
    <t>854B</t>
  </si>
  <si>
    <t>CONSTRUCTION BASICS/RE DEV</t>
  </si>
  <si>
    <t>Construction Basics for Real Estate Development</t>
  </si>
  <si>
    <t>This course is a general overview focusing primarily on: site and building systems; site evaluation process relative to constructability issues; the design process including selection of professionals; the construction process including costing, contracting and management.</t>
  </si>
  <si>
    <t>863B</t>
  </si>
  <si>
    <t>BUSINESS LAW</t>
  </si>
  <si>
    <t>885B</t>
  </si>
  <si>
    <t>US LDRSHP ISS &amp; INTRNSHP</t>
  </si>
  <si>
    <t>US Leadership Issues and Internship</t>
  </si>
  <si>
    <t>This course is a practical extension of the MBA-885 course and depends on concurrently completing a summer internship.  This course involves a series of in-progress reports and a final reflection paper in addition to work in industry during the internship itself.</t>
  </si>
  <si>
    <t>892A</t>
  </si>
  <si>
    <t>GLOBAL IMMERSION I</t>
  </si>
  <si>
    <t>MBA@UNC Global Immersion Experience I</t>
  </si>
  <si>
    <t>MBA 892 (A, B, C, D) is offered each quarter and is open to students enrolled in MBA@UNC. Students may participate in the one-credit Global Immersion Experience multiple times. MBA 892 (A, B, C, D) is scheduled for a three-day weekend each quarter, after the conclusion of ten-week courses. Locations vary. There are no course prerequisites.</t>
  </si>
  <si>
    <t>892B</t>
  </si>
  <si>
    <t>GLOBAL IMMERSION II</t>
  </si>
  <si>
    <t>MBA@UNC Global Immersion Experience II</t>
  </si>
  <si>
    <t>892C</t>
  </si>
  <si>
    <t>GLOBAL IMMERSION III</t>
  </si>
  <si>
    <t>MBA@UNC Global Immersion Experience III</t>
  </si>
  <si>
    <t>892D</t>
  </si>
  <si>
    <t>GLOBAL IMMERSION IV</t>
  </si>
  <si>
    <t>MBA@UNC Global Immersion Experience IV</t>
  </si>
  <si>
    <t>892E</t>
  </si>
  <si>
    <t>GLOBAL IMMERSION V</t>
  </si>
  <si>
    <t>MBA@UNC Global Immersion Experience V</t>
  </si>
  <si>
    <t>MBA 892 is offered each quarter and is open to students enrolled in MBA@UNC. Students may participate in the one-credit Global Immersion Experience multiple times. MBA 892 is scheduled for a three-day weekend each quarter, after the conclusion of ten-week courses. Locations vary. There are no course prerequisites.</t>
  </si>
  <si>
    <t>892I</t>
  </si>
  <si>
    <t>GLOBAL IMMERSION VII</t>
  </si>
  <si>
    <t>MBA@UNC Global Immersion Experience VII</t>
  </si>
  <si>
    <t>893B</t>
  </si>
  <si>
    <t>HEALTHCARE ANALYTICS</t>
  </si>
  <si>
    <t>Healthcare Analytics</t>
  </si>
  <si>
    <t>This course will address how to transform healthcare data points into useful information with the goal of improving our community, national and global health; supporting clinical research and innovation; and improving quality of care.</t>
  </si>
  <si>
    <t>893D</t>
  </si>
  <si>
    <t>HC REF &amp; NEW MRKT REALITIES</t>
  </si>
  <si>
    <t>893E</t>
  </si>
  <si>
    <t>HEALTH SYS MERG/TRANSAC</t>
  </si>
  <si>
    <t>Health System Mergers and Strategic Transactions</t>
  </si>
  <si>
    <t>This course will utilize case studies to explore major healthcare industry players and their approaches to growth by acquisition and affiliation in the marketplace.  We will also explore the whys and hows of transaction structure, valuation, and process.</t>
  </si>
  <si>
    <t>893J</t>
  </si>
  <si>
    <t>HEALTHCARE: REG/PRIN INSURANCE</t>
  </si>
  <si>
    <t>Healthcare: Regulation &amp; Principles of Health Insurance</t>
  </si>
  <si>
    <t>This course will cover the basic structure and function of public and private health insurance with a focus on financing models, plan &amp; product design, regulation (state and federal), and coverage analysis.</t>
  </si>
  <si>
    <t>894B</t>
  </si>
  <si>
    <t>HEALTHCARE BRAND PLAN</t>
  </si>
  <si>
    <t>Healthcare Brand Plan</t>
  </si>
  <si>
    <t>The Healthcare Brand Plan course will provide students with the skills and ability to effectively create and evaluate a brand plan in the healthcare industry.</t>
  </si>
  <si>
    <t>SEM IN MICRO &amp; IMMUNO</t>
  </si>
  <si>
    <t>SEM/TUT PRO MOL BIO</t>
  </si>
  <si>
    <t>SEM/TUT ANIM VIROL</t>
  </si>
  <si>
    <t>SEM/TUT IN IMMUNO</t>
  </si>
  <si>
    <t>RESEARCH CONCEPTS</t>
  </si>
  <si>
    <t>Research in Microbiology or Immunology</t>
  </si>
  <si>
    <t>Permission of the department. Designed to introduce the student to research methods and special techniques. Short-term problems are conducted with the advice and guidance of the staff. May be repeated for credit.</t>
  </si>
  <si>
    <t>STATISTICS FOR SOCIAL SCIENCE</t>
  </si>
  <si>
    <t>Statistics for Social Science Research</t>
  </si>
  <si>
    <t>Prerequisite, MEJO 701. Permission of the instructor for students lacking the prerequisite. Course examines when and why to use particular statistical tests to address a given research question and provides a framework for understanding research that uses quantitative methods. Prior knowledge of statistics NOT assumed.</t>
  </si>
  <si>
    <t>WRIT DIGITAL MEDIA</t>
  </si>
  <si>
    <t>Writing for Digital Media</t>
  </si>
  <si>
    <t>Communication in digital/online environments - learning/understanding the audience(s); how different media work (their unique limits/possibilities); developing appropriate content for different formats/environments. Students analyze technical/rhetorical elements of online content (i.e., interactivity, hyperlinking, spatial orientation, nonlinear storytelling). Limited to students admitted to Certificate in Technology/Communication program and MEJO graduate students.</t>
  </si>
  <si>
    <t>VISUAL COMM AND MULTIMEDIA</t>
  </si>
  <si>
    <t>Visual Communication and Multimedia</t>
  </si>
  <si>
    <t>This course provides an understanding of current visual communication and multimedia storytelling theories and practices. Students will read scholarly and professional publications and critique media work across disciplines. A final project includes the creation of an original article or multimedia presentation that adds to the knowledge base in this area.</t>
  </si>
  <si>
    <t>DIGITAL DATA &amp; ANALYTICS</t>
  </si>
  <si>
    <t>RESEARCH METHODS &amp; APPS</t>
  </si>
  <si>
    <t>Research Methods and Applications</t>
  </si>
  <si>
    <t>This course is designed to help communication professionals make better and more informed research decisions given compelling research challenges and resource constraints.</t>
  </si>
  <si>
    <t>VIS COMM &amp; INFO ARCHITECTURE</t>
  </si>
  <si>
    <t>Visual Communication and Information Architecture</t>
  </si>
  <si>
    <t>This course explores the overlap between several related disciplines: information visualization and architecture, cognitive science, graphic design and journalism. Content covered includes cognitive psychology, information design, visualization, and ethics.</t>
  </si>
  <si>
    <t>MEDIA LAW DIGITAL AGE</t>
  </si>
  <si>
    <t>Media Law for the Digital Age</t>
  </si>
  <si>
    <t>This course identifies and explains complex legal issues raised by Internet technology and guides students in thinking critically about how those issues can best be resolved.</t>
  </si>
  <si>
    <t>LEAD DIGITAL MEDIA ECON</t>
  </si>
  <si>
    <t>Leadership in Digital Media Economics</t>
  </si>
  <si>
    <t>This course examines the broad economic issues facing the media industry, including the changing dynamics of consumer behavior, pricing, loyalty, market segmentation, creative destruction, economic cycles and global competition.</t>
  </si>
  <si>
    <t>STRATEGIC COMMUNICATION</t>
  </si>
  <si>
    <t>Strategic Communication</t>
  </si>
  <si>
    <t>Underpinned by appropriate theory, this course examines strategic communication in today's cluttered information environment. While developing strategic communication programs, students will analyze case studies and research comprehensive digital-influence strategies.</t>
  </si>
  <si>
    <t>USABILITY AND MULTIMEDIA</t>
  </si>
  <si>
    <t>Usability and Multimedia Design</t>
  </si>
  <si>
    <t>Introduces students to five basic areas of multimedia design and develops expertise in each. By examining the latest eye-tracking research and usability testing, students will assess the practical application of many concepts. Through critiques and original storyboards, students will work to expertly integrate all this knowledge into well-designed packages.</t>
  </si>
  <si>
    <t>PR FOUNDATIONS</t>
  </si>
  <si>
    <t>Public Relations Foundations</t>
  </si>
  <si>
    <t>Introduction to the growing field of public relations practice: its history, legal and ethical issues, types and areas of practice, and construction of public relations campaigns. Must be used as a basic competency class by master's students. This course cannot be counted toward a program of study for doctoral students.</t>
  </si>
  <si>
    <t>PUBLIC REL &amp; STRATEGIC WRITING</t>
  </si>
  <si>
    <t>Public Relations and Strategic Writing</t>
  </si>
  <si>
    <t>Prerequisite, MEJO 730. Graduate-level public relations writing course that provides hands-on practice in developing multi-platform communication tools used by public relations practitioners. News writing module completed as part of this course.</t>
  </si>
  <si>
    <t>Media Law</t>
  </si>
  <si>
    <t>Survey media law areas: First Amendment, libel, privacy, intellectual property, corporate and commercial speech, media and judiciary, confidential sources, freedom of information, electronic and new media regulation, international issues. Semester topics may vary with class interests. Conduct legal research, identify/analyze secondary and primary legal resources, produce original graduate-level legal research.</t>
  </si>
  <si>
    <t>REP &amp; WRITING NEWS</t>
  </si>
  <si>
    <t>Reporting and Writing News</t>
  </si>
  <si>
    <t>Provides study and practice of the primary activities of a print journalist: gathering the news and writing about it for publication. Must be used as a basic competency class by master's students. This course cannot be counted toward a program of study for doctoral students.</t>
  </si>
  <si>
    <t>SPECIALIZED REPORTING</t>
  </si>
  <si>
    <t>Specialized Reporting</t>
  </si>
  <si>
    <t>Prerequisite, MEJO 753; Permission of the instructor for students lacking the prerequisite. Reporting of complicated topics, using in-depth backgrounding, investigative reporting techniques, story conferences and documents, and other research data. Required of news-editorial master's students who plan to complete the articles option.</t>
  </si>
  <si>
    <t>IHC COLLOQUIUM</t>
  </si>
  <si>
    <t>Interdisciplinary Health Communication Colloquium</t>
  </si>
  <si>
    <t>Open to Interdisciplinary Health Communication graduate certificate and master's track students only. This course is structured for interactive student/faculty discussion on health communication research and practice. Seminar and online blog format.</t>
  </si>
  <si>
    <t>PR THEORY &amp; RESEARCH</t>
  </si>
  <si>
    <t>Public Relations Theory &amp; Research</t>
  </si>
  <si>
    <t>Readings, discussions, and research that explores theoretical foundations of public relations and strategic communication and how they are applied academically and professionally.</t>
  </si>
  <si>
    <t>MEDIA PROCESS &amp; PRODUCTION</t>
  </si>
  <si>
    <t>Theory &amp; Research in Media Processes and Production</t>
  </si>
  <si>
    <t>Explores psychological, ideological, demographic, professional, organizational, economic, and social characteristics that influence the processes and production of communication content.</t>
  </si>
  <si>
    <t>QUALITATIVE METHODS SEMINAR</t>
  </si>
  <si>
    <t>Seminar in Qualitative Methods</t>
  </si>
  <si>
    <t>Prerequisite, MEJO 701. Survey of naturalistic methods applied to mass communication research, including ethnography, in-depth interviews, life histories, and text-based analysis.</t>
  </si>
  <si>
    <t>SEMINAR IN CONTENT ANALYSIS</t>
  </si>
  <si>
    <t>Seminar in Content Analysis</t>
  </si>
  <si>
    <t>Students will use appropriate research designs to collect content data for coding and analysis, conceptual and operational definitions of variables for coding, reliability testing of coding protocol and procedures, and appropriate statistical analysis of collected data. Additionally, students will select a topic, produce a content analysis study, and submit the study to a peer-reviewed convention or journal.</t>
  </si>
  <si>
    <t>SURVEY RESEARCH METHODS</t>
  </si>
  <si>
    <t>SPECIAL TOPICS SMNR</t>
  </si>
  <si>
    <t>MOPH</t>
  </si>
  <si>
    <t>NANOMEDICINE</t>
  </si>
  <si>
    <t>Nanomedicine</t>
  </si>
  <si>
    <t>Offers an introduction to the interdisciplinary field of nanomedicine for students with physical, chemical, or biological sciences background.  It will emphasize emerging nanotechnologies and biomedical application.</t>
  </si>
  <si>
    <t>RADIOPHARMACY 1</t>
  </si>
  <si>
    <t>DRUG METABOLISM</t>
  </si>
  <si>
    <t>Drug Metabolism</t>
  </si>
  <si>
    <t>Permission of the instructor. Introduction to the use of concepts, chemistry, enzymology, and techniques in drug metabolism for the design and development of safe and effective therapeutic agents.</t>
  </si>
  <si>
    <t>ADV PHYSICAL PHARMACY</t>
  </si>
  <si>
    <t>Advanced Physical Pharmacy</t>
  </si>
  <si>
    <t>Discuss industrial approaches to pharmaceutical formulation development.</t>
  </si>
  <si>
    <t>ADV DRUG DELIV NANOMEDICINE</t>
  </si>
  <si>
    <t>SPEC TOPS ADV PHARC</t>
  </si>
  <si>
    <t>Special Topics in Advanced Pharmaceutics</t>
  </si>
  <si>
    <t>Permission of the instructor. A lecture and/or laboratory course designed to present new concepts and innovations in the area of drug delivery and disposition.</t>
  </si>
  <si>
    <t>STAT THERMODYNAMICS</t>
  </si>
  <si>
    <t>Statistical Thermodynamics</t>
  </si>
  <si>
    <t>Permission of the instructor. Theory of ensembles and interactions in statistical mechanics. Classical and quantum statistics. Applications to simple systems: ideal gas, heat capacity of solids, blackbody radiation, phase transitions.</t>
  </si>
  <si>
    <t>TECHNIQUES IN MAT SCI</t>
  </si>
  <si>
    <t>Techniques in Materials Science</t>
  </si>
  <si>
    <t>Permission of the department. Lecture and laboratory in materials analysis techniques, including microscopy, X-ray diffraction and fluorescence, magnetic resonance, thermal analysis, XPS, channeling and RBS, mechanical properties, optical spectroscopy.</t>
  </si>
  <si>
    <t>Permission of the department. Current topics in materials science, including electronic and optical materials, polymers, and biomaterials.</t>
  </si>
  <si>
    <t>RES METH MUSICOLOGY (I)</t>
  </si>
  <si>
    <t>SEM MUS THEORY</t>
  </si>
  <si>
    <t>SEM IN MUSICOLOGY</t>
  </si>
  <si>
    <t>SEM ETHNO MUSIC</t>
  </si>
  <si>
    <t>NBIO</t>
  </si>
  <si>
    <t>DEVELOPMENTAL NEUROBIOL</t>
  </si>
  <si>
    <t>Developmental Neurobiology</t>
  </si>
  <si>
    <t>Prerequisite, NBIO 722; Permission of the instructor for students lacking the prerequisite. A survey of nervous system development emphasizing detailed analysis of selected research topics such as neuronal induction, neural crest development, neuronal differentiation, synapse formation, neurotrophic factors, glial development, and the effects of experience.</t>
  </si>
  <si>
    <t>NEUROANALYTICS</t>
  </si>
  <si>
    <t>NEURODEVELOPMENTAL DISORDERS</t>
  </si>
  <si>
    <t>Neurodevelopmental Basis of Brain Disorders</t>
  </si>
  <si>
    <t>The basic principles guiding in the formation and maintenance of human nervous system and how do distinct genetic/ epigenetic disruptions during development cause different types of human neurodevelopmental disorders. The intent of this course is to present latest advances in developmental neuroscience in the context of this theme. Topics covered IMII include neural patterning, neurogenesis, neural cell ate specification, neuronal migration, axon/dendritic growth and connectivity.</t>
  </si>
  <si>
    <t>SEM NEUROBIOLOGY</t>
  </si>
  <si>
    <t>W, 1.25-3 in NRB 3118</t>
  </si>
  <si>
    <t>Seminar in Neurobiology</t>
  </si>
  <si>
    <t>Permission of the department. An intensive consideration of selected topics and problems in neurobiology. The course focuses on the development of presentation and evaluation skills of the trainees. Six credit hours required for neurobiology graduates.</t>
  </si>
  <si>
    <t>SPECIAL TOPICS IN NBIO</t>
  </si>
  <si>
    <t>Neuroscience Seminar Series</t>
  </si>
  <si>
    <t>722A</t>
  </si>
  <si>
    <t>CMNB:INTRO &amp; ELECTRICAL SIGNAL</t>
  </si>
  <si>
    <t>722B</t>
  </si>
  <si>
    <t>CMNB: SYNAPTIC MECHANISMS</t>
  </si>
  <si>
    <t>722C</t>
  </si>
  <si>
    <t>CMNB: RECEPTORS</t>
  </si>
  <si>
    <t>723A</t>
  </si>
  <si>
    <t>CMNB: DEVELOPMENT NERVOUS SYS</t>
  </si>
  <si>
    <t>Cellular and Molecular Neurobiology: Development of the Nervous System</t>
  </si>
  <si>
    <t>Permission of the department. This block covers neural induction, neural stem cells, glial development, neural cell death and neurotrophin during development, and synaptic adhesion molecules.</t>
  </si>
  <si>
    <t>723B</t>
  </si>
  <si>
    <t>CMNB: ANATOMY AND FUNCTION</t>
  </si>
  <si>
    <t>723C</t>
  </si>
  <si>
    <t>CMNB: IMAGING &amp; DISEASE</t>
  </si>
  <si>
    <t>Focuses on the principles and practice of scientific writing, with emphasis on research proposals, theses, research reports, dissertations, and articles for publication.</t>
  </si>
  <si>
    <t>DEV  PHYS  &amp; PATHO</t>
  </si>
  <si>
    <t>Developmental Physiology and Pathophysiology</t>
  </si>
  <si>
    <t>This course explores developmental changes in morphological processes and normal and pathologic physiology in humans from conception through adolescence. Physiological differences between infants and children and adults are emphasized.</t>
  </si>
  <si>
    <t>Pathophysiology for Advanced Nursing Practice</t>
  </si>
  <si>
    <t>This course examines the physiological and pathophysiological responses to injury-effects on cell function, host defense responses, maintenance of vital functions, and neuro-endocrine-immune responses to stress across the lifespan.</t>
  </si>
  <si>
    <t>PHARMACOTHERAPEUTICS</t>
  </si>
  <si>
    <t>Pharmacotherapeutics in Advanced Nursing Practice</t>
  </si>
  <si>
    <t>Prerequisite, NURS 710 or 715. Examines principles of pharmacotherapeutic decision making in advanced nursing practice with application to clinical management of common health problems specific to all age groups, encompassing a life-span approach.</t>
  </si>
  <si>
    <t>PSYCHOPHARM PMH</t>
  </si>
  <si>
    <t>Psychopharmacology in Psychiatric-Mental Health Advanced Practice Nursing</t>
  </si>
  <si>
    <t>Prerequisites, NURS 715, 726, and 727; co-requisite, NURS 720; permission of the instructor for students lacking the pre- and corequisites. Examines the principles of psychopharmacology and neurobiology for safe and effective psychotherapeutic management of individuals with psychiatric and mental health problems across the lifespan.</t>
  </si>
  <si>
    <t>FOUNDATIONS CLIN INFORMATICS</t>
  </si>
  <si>
    <t>Foundations in Clinical Informatics: Data, Information, and Knowledge</t>
  </si>
  <si>
    <t>Required preparation, graduate nursing program admission or instructor permission. This foundational course provides an overview of computer and information science concepts as applied to health care.</t>
  </si>
  <si>
    <t>HEALTH CARE POLICY</t>
  </si>
  <si>
    <t>Health Care Policy in the United States: Development, Impacts, and Implications for Nurses</t>
  </si>
  <si>
    <t>This course examines health care policy development, impacts, and prospects for change. Content enables nurses to draw implications for nursing practice and advocacy for improving systems.</t>
  </si>
  <si>
    <t>INTERPRETING RESEARCH REPORTS</t>
  </si>
  <si>
    <t>SYNTHESIS TRANSLATION EVIDENCE</t>
  </si>
  <si>
    <t>ADV CONCEPTS ONCOLOGY</t>
  </si>
  <si>
    <t>Advanced Concepts in Oncology Nursing</t>
  </si>
  <si>
    <t>Admission to Adult-Gerontology Nurse Practitioner program or permission of the instructor required. This course focuses on an evidence-based approach for the advanced practice nurse, incorporating pathophysiology; prevention/detection; medical treatment; nursing management; and socioeconomic, ethical, and legal issues related to adult cancer care.</t>
  </si>
  <si>
    <t>SPECIAL PROBLEMS</t>
  </si>
  <si>
    <t>ADVANCED PRACTICE ROLE</t>
  </si>
  <si>
    <t>Advanced Practice Nursing Role</t>
  </si>
  <si>
    <t>Prerequisites, NURS 810, 840, or 860; permission of the instructor for students lacking the prerequisites. Examines current advanced practice nursing roles issues, within the context of contemporary healthcare delivery, legal, and sociopolitical systems.</t>
  </si>
  <si>
    <t>SEMINAR ONCOLOGY NURSING</t>
  </si>
  <si>
    <t>LEADERSHIP AP ROLES</t>
  </si>
  <si>
    <t>Leadership and Advanced Practice Roles in Health Care Organizations</t>
  </si>
  <si>
    <t>This course examines health care and nursing practice organizations, and the influence of the external and internal environment on these organizations. Roles and functions of nurses at different levels and in different types of health care settings are explored.</t>
  </si>
  <si>
    <t>HUMAN RESOURCES HEALTH SYSTEMS</t>
  </si>
  <si>
    <t>Developing and Managing Human Resources in Health Systems</t>
  </si>
  <si>
    <t>Explores the knowledge and skills required for effective human resource management. Managerial behaviors that promote and maintain a professional nursing practice environment are emphasized.</t>
  </si>
  <si>
    <t>FINANCING VALUED-BASED CARE</t>
  </si>
  <si>
    <t>Financing for Valued-Based Care</t>
  </si>
  <si>
    <t>Admission to graduate program. This course examines theoretical underpinnings and financial management concepts that pertain to costs, cost analysis, budgeting, variance analysis, staffing, productivity, and forecasting to prepare nurse leaders for decision-making in complex health care organizations.</t>
  </si>
  <si>
    <t>IMPROV HEALTHCARE SYSTEMS</t>
  </si>
  <si>
    <t>Improving Quality, Safety, and Outcomes in Healthcare Systems</t>
  </si>
  <si>
    <t>Majors only. Explores theories and methods for improving the quality, safety, and outcomes of care and patient and organizational levels, with emphasis on the quality and patient safety movement, improvement science, and evidence based practice.</t>
  </si>
  <si>
    <t>PRIN TEACH NURSING</t>
  </si>
  <si>
    <t>Principles of Teaching Applied to Nursing</t>
  </si>
  <si>
    <t>Provides students who have had minimal or no teaching experience with the educational principles necessary to teach in nursing programs or health care settings.</t>
  </si>
  <si>
    <t>INNOV NSG CURRICULA</t>
  </si>
  <si>
    <t>Innovations in Nursing and Health Care Curricula</t>
  </si>
  <si>
    <t>This online course examines foundations of contemporary nursing and health care education, including academic, staff development, patient education programs, and lifelong learning.</t>
  </si>
  <si>
    <t>HCS RESIDENCY</t>
  </si>
  <si>
    <t>Health Care Residency and Integrative Seminar</t>
  </si>
  <si>
    <t>Required preparation, all required courses for the HCS specialty or concurrent enrollment in final HCS coursework. Course provides students an opportunity to develop, implement, and evaluate advanced practice and leadership strategies in a Health Care Systems area of focus.</t>
  </si>
  <si>
    <t>SPECIAL TOPICS IN NURSING</t>
  </si>
  <si>
    <t>CLINICAL SCHOLARS IN NURSING I</t>
  </si>
  <si>
    <t>Clinical Scholars in Nursing Innovation I</t>
  </si>
  <si>
    <t>Prerequisite, students must be Hillman Scholars; licensed as an RN in NC and enrolled full-time in the PhD program.The first of two courses designed to enhance scholars' understanding of nursing practice and care delivery within clinical microsystems. Students engage in individualized, precepted clinical experiences and guided scholarly reflection.</t>
  </si>
  <si>
    <t>CLINICAL SCHOLAR IN NURSING II</t>
  </si>
  <si>
    <t>Clinical Scholars in Nursing Innovation II</t>
  </si>
  <si>
    <t>Prerequisite, NURS 901. Second sequential course for doctoral students designed to extend scholars' understanding of nursing practice and develop identity as a nurse scientist. Scholars engage in individualized, precepted clinical experiences and guided scholarly reflection.</t>
  </si>
  <si>
    <t>Theoretical Foundations of Scientific Inquiry</t>
  </si>
  <si>
    <t>Critically analyzes historical and current views of knowledge development and scientific development. It examines the underlying ontological and epistemological assumptions of these views and how they influence scientific inquiry. Students will learn to critically evaluate extant theories, concepts, and models for use in research, including their testability and utility.</t>
  </si>
  <si>
    <t>HEALTH CARE QUALITY</t>
  </si>
  <si>
    <t>Health Care Quality and Patient Outcomes: Conceptual and Empirical Approaches</t>
  </si>
  <si>
    <t>Prerequisite, NURS 976; permission of the instructor for students lacking the prerequisite. Examines literature on quality of care -- effectiveness, safety, efficiency, equity, timeliness, and patient-centeredness. Critically evaluates conceptual frameworks, research designs, sources of data, analytic approaches, and implications for health care policy.</t>
  </si>
  <si>
    <t>PRACTICE INQUIRY II</t>
  </si>
  <si>
    <t>Practice Inquiry II</t>
  </si>
  <si>
    <t>Pre- or co-requisites, NURS 778, 779, 941; Permission of the instructor for students lacking the prerequisites or co-requisites. Course and project hours focused on methodologies for planning and implementing the DNP Project.</t>
  </si>
  <si>
    <t>PRACTICE INQUIRY III</t>
  </si>
  <si>
    <t>ACAD ROLE/NSG EDUC</t>
  </si>
  <si>
    <t>Analysis of the Academic Role in Nursing Education</t>
  </si>
  <si>
    <t>Knowledge, theories, and skills necessary for transition into an academic teaching role in university schools of nursing. Particular emphasis on the teaching-learning process as used in higher education.</t>
  </si>
  <si>
    <t>FROM THEORY TO INTERVENTION</t>
  </si>
  <si>
    <t>DESIGN INTERVENTION</t>
  </si>
  <si>
    <t>Designing Intervention Studies</t>
  </si>
  <si>
    <t>Prerequisite, NURS 957; permission of the instructor for students lacking the prerequisite. Examines methodological, ethical, and practical issues in the design and implementation of theory-based intervention studies.</t>
  </si>
  <si>
    <t>RESEARCH GRANT WRITING</t>
  </si>
  <si>
    <t>Research Grant Writing</t>
  </si>
  <si>
    <t>Course is designed to assist doctoral students and post-docs with preparation of Individual National Research Service Award (NRSA) or other research grant application. All steps in grant writing process will be addressed. Student should have solidified research idea prior to course. Mentor must agree to work with student throughout course.</t>
  </si>
  <si>
    <t>CONDUCTING SYSTEMATIC REVIEWS</t>
  </si>
  <si>
    <t>Conducting Systematic Reviews and Writing Specific Aims</t>
  </si>
  <si>
    <t>Designed to develop students' skills in conducting systematic reviews of the literature in their area of research focus. In addition, students will gain proficiency in developing aims for a research study and in using findings from their systematic literature reviews to further develop and refine those aims.</t>
  </si>
  <si>
    <t>WRITING FOR PUBLICATION</t>
  </si>
  <si>
    <t>Writing for Publication</t>
  </si>
  <si>
    <t>In this course, students apply principles and practices of writing to the preparation of manuscripts for publication.</t>
  </si>
  <si>
    <t>HLTH SYS INNOVA IN CMPLX ORG</t>
  </si>
  <si>
    <t>Implementing Health System Innovations in Complex Organizations</t>
  </si>
  <si>
    <t>Pre- or corequisite, NURS 779, 871, 873, 874; permission of the instructor for students lacking the pre- or corequisites. Explores the application of implementation science and other relevant theory, focusing on the role of the executive nurse in integrating innovations into complex systems.</t>
  </si>
  <si>
    <t>FIN AND ECON OF HLTH CARE SYS</t>
  </si>
  <si>
    <t>Financing and Economics of Health Care Systems</t>
  </si>
  <si>
    <t>Pre- or corequisite, NURS 779, 915 or 746, 871, 873, 874; permission of the instructor for students lacking the pre- or corequisites. Examines economic perspectives addressing health financing and policy questions, including: incentives and tradeoffs in healthcare decisions; healthcare production and provision; health insurance markets; and the role of government.</t>
  </si>
  <si>
    <t>WRITING THE TRAINING PLAN</t>
  </si>
  <si>
    <t>Writing the Pre-/Post-Doctoral Training Plan for a Research Intensive Career</t>
  </si>
  <si>
    <t>Prerequisite, Graduate status or permission of the instructor; NURS 959 or equivalent (including postdoctoral status); permission of primary mentor. Explore components of and rationale for a pre-/post-doctoral training plan and its relevance for planning a research intensive career. Students will write a personalized training plan following grant criteria.</t>
  </si>
  <si>
    <t>QUANT DATA: ANALYZING HCS</t>
  </si>
  <si>
    <t>Quantitative Data Analysis: Analyzing Health Care Systems</t>
  </si>
  <si>
    <t>Prerequisite, NURS 874, 778, or 779; permission of the instructor for students lacking the prerequisite. Focuses on applying statistical concepts to the analysis of real world health care administration problems or issues, including the evaluation and presentation of the results.</t>
  </si>
  <si>
    <t>STATISTICAL MODELS FOR HEALTH</t>
  </si>
  <si>
    <t>Statistical Models for Health Research</t>
  </si>
  <si>
    <t>Prerequisite, NURS 671 or 777; permission of the instructor for students lacking the prerequisite.  This course will examine principles of bivariate and multiple regression and correlation, as well as univariate ANOVA, multiple ANOVA, ANCOVA, and repeated measures ANOVA. Emphasis is on application of these techniques in the analysis of nursing and health-related data.</t>
  </si>
  <si>
    <t>ISSUES IN SAMPLING AND DESIGN</t>
  </si>
  <si>
    <t>Issues in Sampling and Design</t>
  </si>
  <si>
    <t>Systematic and critical analysis of quantitative research designs including experimental, quasi-experimental, longitudinal, comparative, correlational, and descriptive. Examines sampling frameworks, types of samples, sampling errors and biases, and advantages and disadvantages of these designs for the study of nursing and healthcare issues.</t>
  </si>
  <si>
    <t>QUALITATIVE APPROACHES</t>
  </si>
  <si>
    <t>Qualitative Approaches to Knowledge Development</t>
  </si>
  <si>
    <t>Examines the philosophical orientation and techniques of qualitative methodologies including qualitative description, grounded theory, ethnography, and narrative. Design issues related to sampling, data collection, data analysis, and data re-presentation, validation, rigor, and ethical concerns are considered.</t>
  </si>
  <si>
    <t>PRIN MEASUREMENT</t>
  </si>
  <si>
    <t>QUALITATIVE ANALYS</t>
  </si>
  <si>
    <t>LONGITUDINAL METHODS</t>
  </si>
  <si>
    <t>Longitudinal Methods and Analysis</t>
  </si>
  <si>
    <t>Prerequisite, NURS 972; permission of the instructor for students lacking the prerequisite. Examines longitudinal research methods, including conceptualization, design, and analysis. Assumptions and limitations of longitudinal statistics, relationship between design and analyses, and strategies to maintain scientific integrity are covered.</t>
  </si>
  <si>
    <t>703I</t>
  </si>
  <si>
    <t>Alternative Medicine</t>
  </si>
  <si>
    <t>790I</t>
  </si>
  <si>
    <t>POP HEALTH INTERPROFESSIONAL</t>
  </si>
  <si>
    <t>Population Health Interprofessional Management in a Changing Health Care System</t>
  </si>
  <si>
    <t>Admission to the School of Nursing graduate program or graduate students in any of the Health Affairs Schools with permission of instructor. This interprofessional education course focuses on preparing healthcare professionals with the foundational skills needed to work in teams to effectively collaborate and coordinate care in population health.</t>
  </si>
  <si>
    <t>GRADUATE TEACHING EXP</t>
  </si>
  <si>
    <t>Graduate Teaching Experience</t>
  </si>
  <si>
    <t>Permission of the instructor.  Individual arrangements with faculty for a graduate student to serve as a teaching assistant for a nutrition course.</t>
  </si>
  <si>
    <t>ANAL METH NUTR EPID</t>
  </si>
  <si>
    <t>Prerequisites, BIOS 545, EPID 600 or 710, and NUTR 813. Skills and techniques to study how dietary exposures, physical activity, and anthropometric status relate to disease outcomes. Focus is hands-on data analysis using STATA, and interpretation of results from statistical analysis.</t>
  </si>
  <si>
    <t>ELE OF BEING A SCI</t>
  </si>
  <si>
    <t>DOCTORAL SEMINAR</t>
  </si>
  <si>
    <t>Doctoral Seminar</t>
  </si>
  <si>
    <t>This course is designed for doctoral and master of science students only. Critical review of current literature in nutritional biochemistry, intervention and policy, and population-based nutrition science. Focuses on the development of skills in reviewing and criticizing articles.</t>
  </si>
  <si>
    <t>RES ROTATIONS</t>
  </si>
  <si>
    <t>Research Rotations for Nutritional Biochemistry Doctoral Students</t>
  </si>
  <si>
    <t>Two laboratory or research group rotations supervised by nutritional biochemistry faculty. Provides a breadth of research experience for students prior to selecting dissertation adviser. Up to six laboratory hours per week.</t>
  </si>
  <si>
    <t>MECHANISMS OF DISEASE</t>
  </si>
  <si>
    <t>SYSTEMIC PATHOLOGY</t>
  </si>
  <si>
    <t>TRANSLATIONAL MEDICINE</t>
  </si>
  <si>
    <t>CANCER PATHOBIOLOGY</t>
  </si>
  <si>
    <t>Cancer Pathobiology</t>
  </si>
  <si>
    <t>Permission of the instructor. This course examines pathobiological features of cancer. An interdisciplinary approach draws from epidemiology, genetics, molecular biology, and clinical medicine to investigate cancer etiology, pathogenesis, prevention, and treatment.</t>
  </si>
  <si>
    <t>CUR TOPICS IN CARDIOVASC BIOL</t>
  </si>
  <si>
    <t>Cell Cycle Regulation and Cancer</t>
  </si>
  <si>
    <t>This journal club-style discussion course will focus on molecular events that regulate normal cell cycle progression, and on how deregulation of the cell cycle leads to cancer.  Classes will follow the development of the cell cycle field chronologically, learning how current concepts and paradigms have evolved through scientific inquiry.</t>
  </si>
  <si>
    <t>SPEC TOPICS IN PATH</t>
  </si>
  <si>
    <t>RESEARCH IN PATHOLOGY</t>
  </si>
  <si>
    <t>Research in Pathology</t>
  </si>
  <si>
    <t>Permission of the department. This is a research course in which advanced students in pathology carry on investigations on mechanisms of disease. Six or more laboratory hours a week, to be arranged. May be repeated.</t>
  </si>
  <si>
    <t>SEM IN INTERDISC VASC BIOLOGY</t>
  </si>
  <si>
    <t>PHCO</t>
  </si>
  <si>
    <t>RECEPTORS</t>
  </si>
  <si>
    <t>PRINC/PHARMACOL-TOX</t>
  </si>
  <si>
    <t>ALCHOL AND SUBST ABUSE</t>
  </si>
  <si>
    <t>A lecture/discussion course on the biological bases of alcohol and substance abuse</t>
  </si>
  <si>
    <t>SEM REC ADV PHCO</t>
  </si>
  <si>
    <t>GRANT WRITING</t>
  </si>
  <si>
    <t>CANCER DRUGS</t>
  </si>
  <si>
    <t>CONTEMP TOPICS PHOSPHORYLATION</t>
  </si>
  <si>
    <t>CONTEMP TOPICS GTPASES</t>
  </si>
  <si>
    <t>CONTEMP TOPICS CELL CYCLE</t>
  </si>
  <si>
    <t>Contemporary Topics in Cell Signaling: Cell Cycle Control</t>
  </si>
  <si>
    <t>Permission of the instructor. Required preparation, coursework in biochemistry and/or cell &amp; molecular biology. This graduate-level course conveys principles of eukaryotic cell proliferation control emphasizing in-depth discussion of current literature and unanswered questions. This class is one of the Contemporary Topics in Cell Signaling modules.</t>
  </si>
  <si>
    <t>STEM CELLS AND DEVELOPMENT</t>
  </si>
  <si>
    <t>Topics on Stem Cells and Development</t>
  </si>
  <si>
    <t>Required preparation, coursework in genetics, cell biology, and molecular biology. Permission of the instructor. Course addresses key issues in developmental biology focused on the role of stem cells and emphasizes in-depth discussion of current literature and unanswered questions. One of the Contemporary Topics in Cell Signaling modules.</t>
  </si>
  <si>
    <t>INTERCELLULAR SIGNALING</t>
  </si>
  <si>
    <t>Intercellular Signaling in Development and Disease</t>
  </si>
  <si>
    <t>This graduate-level course concentrates on up-to-date views of intercellular signal processing, with emphasis on signal transduction mechanisms as they relate to cellular/physiological responses in both normal development and disease. Signaling mechanisms that will be discussed include autocrine, paracrine, juxtacrine signaling and cell-matrix interactions.</t>
  </si>
  <si>
    <t>PROTO-SEMINAR</t>
  </si>
  <si>
    <t>ANCIENT PHIL</t>
  </si>
  <si>
    <t>EPISTEMOLOGY</t>
  </si>
  <si>
    <t>LOGIC</t>
  </si>
  <si>
    <t>MORAL THEORY</t>
  </si>
  <si>
    <t>VALUE THEORY</t>
  </si>
  <si>
    <t>COLLOQUIUM SEMINAR</t>
  </si>
  <si>
    <t>PRE-DISS SMNR IN PHIL</t>
  </si>
  <si>
    <t>MODERN PHIL</t>
  </si>
  <si>
    <t>POLITICAL PHIL</t>
  </si>
  <si>
    <t>Research Seminar in Political Philosophy</t>
  </si>
  <si>
    <t>RESEARCH GROUP</t>
  </si>
  <si>
    <t>Feminist Theory</t>
  </si>
  <si>
    <t>PHRS</t>
  </si>
  <si>
    <t>CROSS-DISCIPLINARY TRAINING</t>
  </si>
  <si>
    <t>Foundations for Cross-Disciplinary Training in the Pharmaceutical Sciences</t>
  </si>
  <si>
    <t>This is a required course for first year pharmaceutical sciences graduate students. Students participate on cross-discipline teams to discuss topics in three foundational areas essential to their development as pharmaceutical scientists: research ethics which meets RCR training requirements; leading research articles within five areas of pharmaceutical sciences; and professional development.</t>
  </si>
  <si>
    <t>DIVISION SEMINAR</t>
  </si>
  <si>
    <t>CLASSICAL DYNAMICS</t>
  </si>
  <si>
    <t>Classical Dynamics</t>
  </si>
  <si>
    <t>Prerequisite, advanced undergraduate mechanics. Variational principles, Lagrangian and Hamiltonian mechanics. Symmetries and conservation laws. Two-body problems, perturbations, and small oscillations, rigid-body motion. Relation of classical to quantum mechanics.</t>
  </si>
  <si>
    <t>ELECTROMAG THEORY I</t>
  </si>
  <si>
    <t>ELECTROMAG THEORY</t>
  </si>
  <si>
    <t>Electromagnetic Theory</t>
  </si>
  <si>
    <t>Maxwell's equations, time-varying fields, and conservation laws. Plane EM waves, polarization, propagation, dispersive media. Wave guides and resonant cavities. Radiation from slow-moving charges. Special theory of relativity. Radiation from relativistic charges. Interaction between radiation and matter.</t>
  </si>
  <si>
    <t>QUANTUM MECHANICS</t>
  </si>
  <si>
    <t>STAT MECHANICS</t>
  </si>
  <si>
    <t>FIELD THEORY</t>
  </si>
  <si>
    <t>GROUP THRY &amp; APPL</t>
  </si>
  <si>
    <t>PRIN MAG RESONANCE</t>
  </si>
  <si>
    <t>GEN THEORY RELAT</t>
  </si>
  <si>
    <t>NUCL PHYS</t>
  </si>
  <si>
    <t>SOLID STATE PHYSICS</t>
  </si>
  <si>
    <t>CURRENT ADVAN/PHYS</t>
  </si>
  <si>
    <t>INTRO GRAD SEMINAR</t>
  </si>
  <si>
    <t>Introductory Graduate Seminar in Physics and Astronomy</t>
  </si>
  <si>
    <t>Introduction to skills needed for success in graduate courses and research, including practice using general-purpose mathematical/computational tools, assessment of the research landscape and research project design, preparing a proposal, and participating in peer review. Professional development topics such as ethics and etiquette, time management, and career planning are also covered.</t>
  </si>
  <si>
    <t>DEVELOPMENT FINANCE</t>
  </si>
  <si>
    <t>Development Finance</t>
  </si>
  <si>
    <t>Community development financial institutions and loan funds for local asset building and wealth creation. Investment analysis to structure and finance local projects. Real estate and business development cases.</t>
  </si>
  <si>
    <t>This course permits full-time graduate students enrolled in the Department of City and Regional Planning who wish to pursue independent research or an independent project to do so under the direction of a member of the department faculty.</t>
  </si>
  <si>
    <t>The master's project is original work, involving a substantial degree of independent research and/or analysis. May be a research paper, critical essay, development and evaluation of a program, project, or plan.</t>
  </si>
  <si>
    <t>MATH PREP FOR PLCY</t>
  </si>
  <si>
    <t>Mathematical Preparation for Public Policy and Economics</t>
  </si>
  <si>
    <t>An intensive preparation course in mathematical and statistical analysis for public policy and economics. Reviews and introduces topics in linear algebra, calculus, optimization and mathematical statistics, and prepares students for PLCY 788 and PLCY 789. Also serves as a prerequisite for HPM 881, which satisfies one methods requirement in the Ph.D. program.</t>
  </si>
  <si>
    <t>POLITICS &amp; POLICY</t>
  </si>
  <si>
    <t>Politics and Public Policy Theory</t>
  </si>
  <si>
    <t>Students build a theoretical foundation about the politics of policymaking. We examine the governmental institutions and actors that make policy decisions, incentive structures, and influences that shape these decisions as well as the macro-environment within which policy demands arise and policy decisions are made.</t>
  </si>
  <si>
    <t>NORMATIVE DIMENSIONS</t>
  </si>
  <si>
    <t>Normative Dimensions of Policy Analysis and Research: Theories, Methods, and Ethical Foundations</t>
  </si>
  <si>
    <t>Covers theories of distributive justice and how ethical arguments can be used as a basis for public policy decision-making.</t>
  </si>
  <si>
    <t>SELECTED TOPICS IN PUB P</t>
  </si>
  <si>
    <t>DESIGN POLICY RES</t>
  </si>
  <si>
    <t>Design of Policy-Oriented Research</t>
  </si>
  <si>
    <t>Logic of designing research for the analysis of planning problems and the formulation of public policies. Elements of research design, case study, survey research, quasi-experimental designs, and the social experiment are covered.</t>
  </si>
  <si>
    <t>PUBLIC POLICY SEMINAR</t>
  </si>
  <si>
    <t>Public Policy Seminar</t>
  </si>
  <si>
    <t>Weekly forum for public policy scholars and officials to discuss the relationships between policy research and policy outcomes. Presentations by invited speakers and doctoral students. .</t>
  </si>
  <si>
    <t>AMERICAN POLITICS CORE</t>
  </si>
  <si>
    <t>CON &amp; THEORY BLDG</t>
  </si>
  <si>
    <t>Congress and Theory Building</t>
  </si>
  <si>
    <t>This course examines diverse theoretical perspectives on national institutional change and stability, using as our institutional focus the United States Congress between 1789 and 1989.</t>
  </si>
  <si>
    <t>POLITICAL PARTIES</t>
  </si>
  <si>
    <t>Political Parties</t>
  </si>
  <si>
    <t>Selected problems and issues in the study of American and comparative parties and party systems.</t>
  </si>
  <si>
    <t>CONFL MGMT: MDTN &amp; NGTTN</t>
  </si>
  <si>
    <t>Conflict Management: The Practice of Mediation &amp; Negotiation</t>
  </si>
  <si>
    <t>This course aims to provide students with the tools necessary to most effectively engage in interpersonal conflicts. The course will also redefine the meanings of "winning" and "power" and provide students with methods to cope with stress, discomfort, and emotions when in conflict. Students will learn new negotiation and mediation skills, build upon existing ones, and challenge assumptions regarding conflict.  While some theory is covered, the main focus is experiential learning through role-plays and engagement.</t>
  </si>
  <si>
    <t>PSY OF COLL POLITICS</t>
  </si>
  <si>
    <t>The Psychology of Collective Politics</t>
  </si>
  <si>
    <t>Explores the psychological underpinnings of collective politics from the perspective of both individuals and groups. Political behaviors examined include deliberation, protest, nationalism, and intergroup conflict.</t>
  </si>
  <si>
    <t>POLI RESEARCH &amp; ANA</t>
  </si>
  <si>
    <t>Comparative Political Research and Analysis</t>
  </si>
  <si>
    <t>The seminar introduces the beginning graduate student to the central issues and major developments in the field of comparative government and politics.</t>
  </si>
  <si>
    <t>POL OF DEV &amp; CHANGE</t>
  </si>
  <si>
    <t>The Politics of Development and Change</t>
  </si>
  <si>
    <t>The theories, concepts, and mechanisms of political change, with particular attention to processes of development and modernization in the new nations of Africa, Asia, and Latin America.</t>
  </si>
  <si>
    <t>COMP POL BEHAV</t>
  </si>
  <si>
    <t>Comparative Political Behavior</t>
  </si>
  <si>
    <t>Political behavior of the public in cross-national or non-American settings. Political culture, belief systems, participation, protest, revolution, voting behavior, civic behavior, socialization, and media.</t>
  </si>
  <si>
    <t>DEMOCRATIZATION COMPARED</t>
  </si>
  <si>
    <t>LATIN AM POLITICS</t>
  </si>
  <si>
    <t>INTL REL THEORY I</t>
  </si>
  <si>
    <t>Theories of International Relations I</t>
  </si>
  <si>
    <t>Introduction to the central issues and major theoretical developments in the field of international relations, focusing on system structure, political and security issues, and decision making.</t>
  </si>
  <si>
    <t>FORMAL MODELS OF INTL REL</t>
  </si>
  <si>
    <t>Formal Models of International Relations</t>
  </si>
  <si>
    <t>An examination of research that uses formal models to analyze decision making in international relations, with a focus on non-cooperative game theory.</t>
  </si>
  <si>
    <t>FEMINIST THEORY</t>
  </si>
  <si>
    <t>Feminist Political Theory</t>
  </si>
  <si>
    <t>A survey of feminist approaches to politics and political inquiry.</t>
  </si>
  <si>
    <t>MOD POL THEORY</t>
  </si>
  <si>
    <t>Modern Political Theory</t>
  </si>
  <si>
    <t>An introduction to modern political thought, its major thinkers and issues.</t>
  </si>
  <si>
    <t>ISSUES POL THEORY</t>
  </si>
  <si>
    <t>An introduction to the major issues of political theory, with emphasis on the major thinkers in the history of Western political thought.</t>
  </si>
  <si>
    <t>SCOPE AND METHODS</t>
  </si>
  <si>
    <t>Scope and Methods of Political Research</t>
  </si>
  <si>
    <t>Permission of the instructor. A discussion of the theory and process of political analysis, including philosophy of science, research design, the methods of drawing causal inferences, and of generating data.</t>
  </si>
  <si>
    <t>PROBABILITY &amp; STATISTICS</t>
  </si>
  <si>
    <t>REGRESSION MODELS</t>
  </si>
  <si>
    <t>ADV POLITICAL DATA SCIENCE</t>
  </si>
  <si>
    <t>Advanced Topics in Political Data Science</t>
  </si>
  <si>
    <t>Prerequisites, POLI 783 and 784. Survey of important contemporary trends in advanced data analysis. Likely topics include multilevel models, measurement models, machine learning, modeling dependence, and advanced computation in R.</t>
  </si>
  <si>
    <t>STATISTICS AND DATA ANALYSIS</t>
  </si>
  <si>
    <t>Statistics and Data Analysis for Political Science and Policy Research</t>
  </si>
  <si>
    <t>This course focuses on the application of statistical analysis to quantitative data in order to study theoretically and substantively interesting questions about politics and policy.</t>
  </si>
  <si>
    <t>GAME THEORY II</t>
  </si>
  <si>
    <t>Game Theory II</t>
  </si>
  <si>
    <t>Prerequisite, POLI 789. This course is designed for students who desire greater proficiency in the more advanced topics. The course focuses on games of incomplete information that are widely used in political science like signaling and cheap-talk games and on topics that are starting to play a prominent role like principal agents models.</t>
  </si>
  <si>
    <t>POLITICAL COMMUNICATION</t>
  </si>
  <si>
    <t>Research Seminar in Political Communication</t>
  </si>
  <si>
    <t>Participants consider the scientific literature and conduct innovative research. Topics focus on different media institutions' structure, political actors' communication strategies, and the ways that citizens engage with social, print, and electronic media. The aim is to better understand political news, public opinion, and the character of electoral democracy.</t>
  </si>
  <si>
    <t>TEACHING POLI SCI</t>
  </si>
  <si>
    <t>Teaching Political Science</t>
  </si>
  <si>
    <t>This course is designed to train graduate students to serve as teaching assistants. It will focus on how to teach at UNC and how to run a good section. Topics covered will include rules and regulations, resources available through student services, emergency procedures, classroom management, how to stimulate discussion and keep up participation, and how to develop supplementary syllabi.</t>
  </si>
  <si>
    <t>TRANS-ATLANTIC LECTURE SERIES</t>
  </si>
  <si>
    <t>Fall Friday Lecture Series on Trans-Atlantic Topics</t>
  </si>
  <si>
    <t>This course is designed to enhance students' understanding of trans-Atlantic studies through lectures from and discussion with experts in the field.</t>
  </si>
  <si>
    <t>INTRO TO BAYESIAN MODELS</t>
  </si>
  <si>
    <t>SPECIAL TOPICS/POLI</t>
  </si>
  <si>
    <t>Special Topics in Political Science</t>
  </si>
  <si>
    <t>Permission of the instructor. Seminar in selected areas of political science. Topics vary from year to year. May be repeated for credit.</t>
  </si>
  <si>
    <t>BRAIN &amp; BEHAVIOR I</t>
  </si>
  <si>
    <t>BRAIN &amp; BEHAVIOR II</t>
  </si>
  <si>
    <t>BEHAV PHARMACOL</t>
  </si>
  <si>
    <t>SEM BIOL FOUND PSYC</t>
  </si>
  <si>
    <t>SEM THEOR-EXP PSYC</t>
  </si>
  <si>
    <t>RES SEM IN ADDICTION I</t>
  </si>
  <si>
    <t>Research Seminar in Addiction Science I</t>
  </si>
  <si>
    <t>Graduate standing in psychology required. Students design and conduct a supervised research project and engage in critical discussion of research performed by other students and faculty.</t>
  </si>
  <si>
    <t>RES SEM IN ADDICTION II</t>
  </si>
  <si>
    <t>Research Seminar in Addiction Science II</t>
  </si>
  <si>
    <t>NEURONS TO NEIGHBORHOODS</t>
  </si>
  <si>
    <t>Neurons to Neighborhoods: Contributions to Neurobiological Development and Behavioral Consequences</t>
  </si>
  <si>
    <t>This course provides an overview of what the field of human neuroscience has revealed about neural structure and function with an eye to examining individual differences. Current knowledge about the neural mechanisms supporting cognitive and emotional function will be investigated in depth through chapters, review articles, and empirical studies.</t>
  </si>
  <si>
    <t>SEM COGNITIVE PSYC</t>
  </si>
  <si>
    <t>COGNITIVE AGING</t>
  </si>
  <si>
    <t>PSYCHOLINGUISTICS</t>
  </si>
  <si>
    <t>COGNITIVE PSYCH RES SEM</t>
  </si>
  <si>
    <t>ADV SOC DEV</t>
  </si>
  <si>
    <t>Advanced Social Development</t>
  </si>
  <si>
    <t>Current thinking and research relevant to social, emotional, and personality development across the life span. Topics include parent-child interaction, peer relations, aggression, competence, sex roles, and gender differences.</t>
  </si>
  <si>
    <t>DEV PSYC: METH I</t>
  </si>
  <si>
    <t>Developmental Psychology: Methodology I</t>
  </si>
  <si>
    <t>Philosophical and sociological perspectives on research in developmental psychology, with specific applications to ongoing projects. As announced.</t>
  </si>
  <si>
    <t>DEV PSYC: METH II</t>
  </si>
  <si>
    <t>ETHICS AND PROFESSIONAL ISSUES IN DEVELOPMENTAL PSYCHOLOGY</t>
  </si>
  <si>
    <t>The purpose of this course is to provide an introductory knowledge base of ethical and professional issues that guide the field of Psychology, with specific focus on the field of Developmental Psychology.</t>
  </si>
  <si>
    <t>SEM DEVELPMNTL PSYC</t>
  </si>
  <si>
    <t>Seminar in Developmental Psychology</t>
  </si>
  <si>
    <t>Permission of the instructor. Intensive study of selected topics in developmental psychology.</t>
  </si>
  <si>
    <t>PROSEM DEV SCIENCE</t>
  </si>
  <si>
    <t>Proseminar in Developmental Science</t>
  </si>
  <si>
    <t>Prerequisite, permission of the instructor. Intensive study of selected topics in human development that are being explored by members of the Carolina Consortium on Human Development staff.</t>
  </si>
  <si>
    <t>SPEC READ IN PSYC</t>
  </si>
  <si>
    <t>COLLEGE TEACHING</t>
  </si>
  <si>
    <t>Laboratory in College Teaching</t>
  </si>
  <si>
    <t>Specific training in presentational and interpersonal skills needed by college teachers, such as planning, lecturing, discussing, motivating, and evaluating.</t>
  </si>
  <si>
    <t>FUNCTIONAL MRI</t>
  </si>
  <si>
    <t>Functional Magnetic Resonance Imaging</t>
  </si>
  <si>
    <t>This course provides a comprehensive and rigorous introduction to the technique of functional magnetic resonance imaging (fMRI). Students will learn the basic physics underlying MRI; the biological principles of fMRI, the principles of experimental design, data analysis, the use of available software packages, and special considerations for patient research.</t>
  </si>
  <si>
    <t>BIOMEDICAL IMAGING SCIENCE</t>
  </si>
  <si>
    <t>CHILD/FAMILY THERAP</t>
  </si>
  <si>
    <t>ADULT PSYCHOTHERAPY</t>
  </si>
  <si>
    <t>CLIN RESEARCH METH</t>
  </si>
  <si>
    <t>CLINICAL RSRCH SEMINAR</t>
  </si>
  <si>
    <t>Clinical Research Seminar</t>
  </si>
  <si>
    <t>Prerequisite, PSYC 806. Graduate standing in clinical psychology required. Designing and presenting research proposals in individual students' research areas in oral and written form. Critiquing research proposals. Research ethics and preparing and evaluating protocols for ethical review.</t>
  </si>
  <si>
    <t>ADULT PSYCHOPATHOLOGY</t>
  </si>
  <si>
    <t>Adult Psychopathology</t>
  </si>
  <si>
    <t>First-year graduate status in clinical psychology required. The major forms of psychopathology are examined within a development framework.</t>
  </si>
  <si>
    <t>DEV  PSYCHOPATHOLOGY</t>
  </si>
  <si>
    <t>CHILD/ADOLESCENT PRAC</t>
  </si>
  <si>
    <t>ETHICS AND PRACTICE</t>
  </si>
  <si>
    <t>ADVANCED ADULT PRACTICUM</t>
  </si>
  <si>
    <t>ADVANCED CHILD PRACTICUM</t>
  </si>
  <si>
    <t>MULTICULTURALISM/CLINIC</t>
  </si>
  <si>
    <t>Multiculturalism and Clinical Psychology</t>
  </si>
  <si>
    <t>Graduate standing in psychology and permission of the instructor. The development and format of this course is guided by current "best practice" in multicultural education in emphasizing three overriding goals: awareness and changes in attitudes and beliefs.</t>
  </si>
  <si>
    <t>ASSESSMENT PRACTICUM</t>
  </si>
  <si>
    <t>STAT METH PSYC I</t>
  </si>
  <si>
    <t>STAT METH PSYC II</t>
  </si>
  <si>
    <t>Statistical Methods in Psychology II</t>
  </si>
  <si>
    <t>Prerequisite, PSYC 830. Statistical estimation and hypothesis testing for linear models (ANOVA, ANCOVA, regression analysis); statistical models in the design and analysis of experiments.</t>
  </si>
  <si>
    <t>TEST THEORY &amp; ANAL</t>
  </si>
  <si>
    <t>Test Theory and Analysis</t>
  </si>
  <si>
    <t>Prerequisite, PSYC 831. Survey of classical test theory and more recent developments in item analysis and test construction.</t>
  </si>
  <si>
    <t>STRUCTURAL EQTNS</t>
  </si>
  <si>
    <t>LONG STRUCTURAL EQUATION MODEL</t>
  </si>
  <si>
    <t>SEM IN QUANT PSYC</t>
  </si>
  <si>
    <t>RES SEM SOCIAL</t>
  </si>
  <si>
    <t>Directed Research Seminar in Social Psychology</t>
  </si>
  <si>
    <t>Graduate status in social psychology or permission of the instructor. Directed research problems and seminar discussion of related issues.</t>
  </si>
  <si>
    <t>METH OF SOC PSYCHOL</t>
  </si>
  <si>
    <t>Methods of Social Psychology</t>
  </si>
  <si>
    <t>Prerequisite, PSYC 867; permission of the instructor for students lacking the prerequisite. Methods of investigation in social psychology, with primary emphasis upon experimental design and the nature of the experimental situation.</t>
  </si>
  <si>
    <t>RELATIONSHIPS</t>
  </si>
  <si>
    <t>SEM IN SOC PSYC</t>
  </si>
  <si>
    <t>ADV SOCIAL COGNITION</t>
  </si>
  <si>
    <t>Advanced Social Cognition</t>
  </si>
  <si>
    <t>Prerequisite, PSYC 867; permission of the instructor for students lacking the prerequisite. Advanced theory and research in social psychology that explores the cognitive processes underlying social phenomena. Specific topics include attributions, emotions, heuristics, self, goals, motives, and others.</t>
  </si>
  <si>
    <t>PSYCHOLOGY OF EMOTIONS</t>
  </si>
  <si>
    <t>POSITIVE PSYCHOLOGY</t>
  </si>
  <si>
    <t>Advanced Seminar in Positive Psychology</t>
  </si>
  <si>
    <t>Prerequisite, PSYC 870. Positive Psychology represents a scientific approach to understanding positive aspects of life, inclulding character strengths and human flourishing.  This seminar builds students' empirical skills in this vibrant area of inquiry.</t>
  </si>
  <si>
    <t>SOCIAL AFFECTIVE NEUROSCIENCE</t>
  </si>
  <si>
    <t>Graduate Seminar in Social and Affective Neuroscience</t>
  </si>
  <si>
    <t>Prerequisite, PSYC 869 or PSYC 870; permission of the instructor for students lacking the prerequisite. This course will provide students with an understanding of the more basic biological (and psychological) mechanisms that contribute to social processes such as stereotypes, person perception, moral judgments, and emotions. The course will prepare students to be informed consumers of contemporary neuroscience research.</t>
  </si>
  <si>
    <t>MORAL PSYCHOLOGY</t>
  </si>
  <si>
    <t>ADVANCED RESEARCH</t>
  </si>
  <si>
    <t>ORGANIZATION THEORY</t>
  </si>
  <si>
    <t>Organization Theory</t>
  </si>
  <si>
    <t>Provides a conceptual and experiential grounding in theories of management and organizational operation. Students learn how to analyze organizations and their environments from multiple perspectives. Students systematically examine important dimensions of organizational life: what motivates people, how decisions are made, challenges of diversity, conflict, and power dynamics.</t>
  </si>
  <si>
    <t>PUBLIC SERVICE LEADERSHIP</t>
  </si>
  <si>
    <t>Public Service Leadership</t>
  </si>
  <si>
    <t>Students learn about their leadership style and values, as well as strengths and weaknesses, with regard to public leadership at the personal, interpersonal, organizational, and community levels. Readings, assignments, and class activities focus on developing knowledge and skills necessary to lead successfully in public service settings.</t>
  </si>
  <si>
    <t>PA ANALYSIS AND EVALUATION I</t>
  </si>
  <si>
    <t>Public Administration Analysis and Evaluation I</t>
  </si>
  <si>
    <t>Co-requisite, PUBA 720. First course in a two-course sequence introducing students to applied research design, data collection, data management, data analysis, and analytical reporting to allow them to conduct original research, be informed consumers of other research, and ultimately improve public program planning and evaluation decisions.</t>
  </si>
  <si>
    <t>PA ANAYLSIS AND EVALUATION II</t>
  </si>
  <si>
    <t>Public Administration Analysis and Evaluation II</t>
  </si>
  <si>
    <t>Prerequisite, PUBA 719. Second course in a two-course sequence introducing students to applied research design, data collection, data management, data analysis, and analytical reporting to allow students to conduct original research, be informed consumers of other research, and ultimately improve public program planning and evaluation decisions.</t>
  </si>
  <si>
    <t>PROFESSIONAL COMMUNICATIONS</t>
  </si>
  <si>
    <t>Professional Communications</t>
  </si>
  <si>
    <t>Prepares students to communicate clearly and effectively as public service leaders, which includes reading, listening, and thinking critically; writing and speaking clearly, concisely, and unambiguously; giving organized and convincing oral presentations; and using appropriate tools and tone in preparing oral and written communications for diverse audiences.</t>
  </si>
  <si>
    <t>FEDERAL POLICIES &amp; INSTITUTION</t>
  </si>
  <si>
    <t>Federal Policies and Institutions</t>
  </si>
  <si>
    <t>The motivations of public agency officials, interactions between bureaucracies and other political actors, and alternative strategies to control bureaucratic power and discretion in making, implementing, and evaluating public policies.</t>
  </si>
  <si>
    <t>HUMAN RESOURCE MANAGEMENT</t>
  </si>
  <si>
    <t>Human Resource Management</t>
  </si>
  <si>
    <t>Students gain knowledge of the behaviors and practices of human resource management, as well as an overview of diversity and inclusion in public sector work-forces. Class learning is both theoretical and experiential.</t>
  </si>
  <si>
    <t>GOVT &amp; NON-PROF ACCT</t>
  </si>
  <si>
    <t>Governmental and Not-for-Profit Accounting and Reporting</t>
  </si>
  <si>
    <t>Teaches the principles of accounting and financial reporting in governmental and not-for-profit environment. Provides skills for analyzing the financial condition of governments and the efficiency and effectiveness of governmental programs.</t>
  </si>
  <si>
    <t>PUBLIC FINANCIAL MANAGEMENT</t>
  </si>
  <si>
    <t>Public Financial Management</t>
  </si>
  <si>
    <t>Introduces students to the basic principles of public finance and covers the fundamental areas of public financial management, including the operating and capital budgeting processes used to obtain and allocate public resources, the role of public debt, and the issuance of annual financial statements.</t>
  </si>
  <si>
    <t>STRATEG INFOR TECH MGMT</t>
  </si>
  <si>
    <t>Strategic Information Technology Management</t>
  </si>
  <si>
    <t>This course provides public managers with the basic knowledge to successfully invest in and manage strategic information technology projects.</t>
  </si>
  <si>
    <t>MNG LOC GOV SVCS</t>
  </si>
  <si>
    <t>Managing Local Government Services</t>
  </si>
  <si>
    <t>Students learn about the operations functions of local government. Each class will focus on a single local government department. Students will understand techniques and tools used to manage local governments effectively, efficiently, and equitably. Students learn the current issues, management trends, and problems associated with each local government department function.</t>
  </si>
  <si>
    <t>INTERGOVT RELATIONS</t>
  </si>
  <si>
    <t>Intergovernmental Relations</t>
  </si>
  <si>
    <t>This course is designed to enhance the practical skills of future public administration practitioners in navigating our complex intergovernmental system and supporting elected officials and others in influencing the outcome of public policy issues, consistent with professional ethics guidance.</t>
  </si>
  <si>
    <t>DECISION ANALYSIS</t>
  </si>
  <si>
    <t>STATE GOVERNMENT</t>
  </si>
  <si>
    <t>State Government</t>
  </si>
  <si>
    <t>Course examines the legal, administrative, and organizational framework of state government and its interrelationship with federal and local governments. Topics include legal authorities, federalism, roles and responsibilities of the executive, legislative, and judicial branches, legislative process by which laws are enacted, state budget and revenues, influence of external factors.</t>
  </si>
  <si>
    <t>PROFESSIONAL WORK EXPERIENCE</t>
  </si>
  <si>
    <t>Professional Work Experience</t>
  </si>
  <si>
    <t>Prerequisites, PUBA 709, PUBA 710, PUBA 719, PUBA 720, PUBA 721, and one additional core course from the following: PUBA 723, PUBA 731, or PUBA 760. Additionally, students will have to have completed the Professional Work Experience Practicum prior to enrolling in this course. The M.P.A. professional work experience consists of 10 weeks of full-time employment in a public agency or nonprofit organization. This course requires students to demonstrate and extend this learning experience within the context of public service leadership and management.</t>
  </si>
  <si>
    <t>M.P.A. PORTFOLIO</t>
  </si>
  <si>
    <t>M.P.A. Portfolio</t>
  </si>
  <si>
    <t>Prerequisites, PUBA 709, PUBA 710, PUBA 711, PUBA 719, PUBA 720, PUBA 721, PUBA 723, PUBA 731, PUBA 760, and PUBA 745. The purpose of the portfolio is for students to demonstrate and further develop their public service leadership potential through a collection of academic and professional products. Students take this course during their final semester, allowing them to integrate and build upon the core competencies of the program.</t>
  </si>
  <si>
    <t>CITY &amp; COUNTY MANAGEMENT</t>
  </si>
  <si>
    <t>City and County Management</t>
  </si>
  <si>
    <t>Nature of city or county manager's job: expectations of elected body, staff, public and professional peers. Examines contemporary issues in departmental operations that have significant effect on how manager's performance is perceived.</t>
  </si>
  <si>
    <t>LOCAL GOVT PRODUCTIVITY</t>
  </si>
  <si>
    <t>Productivity Improvement in Local Government</t>
  </si>
  <si>
    <t>This course will acquaint students with the concept of productivity, its importance in the public sector, principal techniques used to improve productivity in local government, and barriers to productivity improvement initiatives.</t>
  </si>
  <si>
    <t>NONPROFIT MANAGEMENT</t>
  </si>
  <si>
    <t>NP-LG RELATIONSHIPS</t>
  </si>
  <si>
    <t>Navigating Nonprofit Local Government</t>
  </si>
  <si>
    <t>This course is designed for graduate students who are seeking professional positions in local government or nonprofits. The overall objectives are to exchange information about issues of mutual concern to both nonprofits and governments.</t>
  </si>
  <si>
    <t>LAW FOR PUBLIC ADMINISTRATION</t>
  </si>
  <si>
    <t>Law for Public Administration</t>
  </si>
  <si>
    <t>Introduction to basic law subjects likely to be encountered in public administration. Topics include constitutional foundations, due process and equal protection, and First Amendment rights; property, contracts, employment, torts, criminal law, administrative law, and public ethics laws; and basic legal research, managing litigation, and working with lawyers.</t>
  </si>
  <si>
    <t>GRANT WRITING AND EVALUATION</t>
  </si>
  <si>
    <t>Grant Writing and Evaluation</t>
  </si>
  <si>
    <t>Nonprofit leaders and public officials rely on grants to help fund their grand plans. In this course you will learn the process of finding grants, how to prepare a grant proposal, and how to plan for and manage grant funds. This course will address some of the similarities and differences between the funding process from federal/state agencies and private foundations. May not be taken in addition to PUBA 764. On campus MPA students only.</t>
  </si>
  <si>
    <t>Grant Writing</t>
  </si>
  <si>
    <t>This course is designed to acquaint students with the grant seeking process for not-for-profit and public sector agencies. Through a review of specific writing techniques, students will practice and learn how to produce proposals that are comprehensive, cogent, and accountable to the objectives of the grantor agency.</t>
  </si>
  <si>
    <t>CAPITAL BUDGETING &amp; FIN</t>
  </si>
  <si>
    <t>Capital Budgeting and Finance</t>
  </si>
  <si>
    <t>Prerequisite, PUBA 214. Analysis of alternative approaches to planning and administering the budgets and financial operations of public agencies. Extensive use of case materials.</t>
  </si>
  <si>
    <t>MEDIATION SKILLS</t>
  </si>
  <si>
    <t>FACILITATION SKILLS</t>
  </si>
  <si>
    <t>Facilitation Skills for Public Sector Managers</t>
  </si>
  <si>
    <t>Course is workshop-style that includes advance reading, videos and online assignments; concentrated two-day instruction on skills; and a reflection paper. Course focuses on inter-organization and community settings to develop facilitation skills and is comprised of short lectures, demonstration, and student practice of facilitation strategies.</t>
  </si>
  <si>
    <t>MANAGING ECON DEVEL</t>
  </si>
  <si>
    <t>Managing Economic Development</t>
  </si>
  <si>
    <t>Emphasizes the practical application and implementation of various approaches to economic development. Students will apply tools/strategies by doing case studies and small group projects based on real-world scenarios faced by local practitioners.</t>
  </si>
  <si>
    <t>TECH &amp; COMMUNITY ENGAGEMENT</t>
  </si>
  <si>
    <t>Technology &amp; Community Engagement</t>
  </si>
  <si>
    <t>This course is about understanding community engagement, about how to get people involved with, invested in, and informed about your organization, and learning how to identify, assess, and propose the tools that will help your organization use community engagement to further its mission.</t>
  </si>
  <si>
    <t>IT MANAGEMENT</t>
  </si>
  <si>
    <t>This course provides public managers with the basic knowledge to successfully manage technology projects and government information. The use of information technology has become an indispensable part of the public sector. Governments now use technology to communicate with citizens, disseminate information, and engage in digital democracy. This course is for oncampus MPA students. Students cannot take PUBA 777 in addition to this course.</t>
  </si>
  <si>
    <t>TOPICS IN PUBLIC ADMIN</t>
  </si>
  <si>
    <t>Special Topics in Public Administration</t>
  </si>
  <si>
    <t>Prerequisite, permission of the instructor. Seminar in selected areas of public administration. Topics will vary from year to year. May be repeated for credit.</t>
  </si>
  <si>
    <t>SYSTEMATIC REVIEW</t>
  </si>
  <si>
    <t>Tools to conduct systematic reviews</t>
  </si>
  <si>
    <t>This course introduces the concepts, frameworks, and methods of implementation research and practice. By the end of this course, students will be able to explain the rationale for this field, identify guiding frameworks, assess multilevel barriers and facilitators, and address barriers and facilitators with implementation strategies tailored to specific contexts.</t>
  </si>
  <si>
    <t>QUANT MTH-HLTH PRO I</t>
  </si>
  <si>
    <t>Quantitative Methods for Health Care Professionals I</t>
  </si>
  <si>
    <t>Course is designed to meet the needs of health care professionals to appraise the design and analysis of medical and health care studies and who intend to pursue academic research careers. Covers basics of statistical inference, analysis of variance, multiple regression, categorical data analysis. Permission of instructor.</t>
  </si>
  <si>
    <t>QUAN MTH-HLTH PR II</t>
  </si>
  <si>
    <t>PROJ MANAGE PRINC</t>
  </si>
  <si>
    <t>Project Management Principles and Practices</t>
  </si>
  <si>
    <t>Graduate students only. Provides an overview of knowledge and skills required for effective project/team leadership and management. Includes modules on leadership, management techniques, application of continuous quality improvement, and organizational designs that complement team-based organizations. Online course.</t>
  </si>
  <si>
    <t>MPH YEAR &amp; CAREER</t>
  </si>
  <si>
    <t>MPH Year &amp; Career</t>
  </si>
  <si>
    <t>Designed for students in the Population Health for Clinicians concentration in the MPH program who are actively working on their practicum/master's paper. Ten required evening sessions are scheduled in the fall and ten required evening sessions are scheduled in the spring.</t>
  </si>
  <si>
    <t>APPRAISAL MED LIT I</t>
  </si>
  <si>
    <t>Critical Appraisal of Health Literature I</t>
  </si>
  <si>
    <t>Emphasizes the process of critical appraisal of existing medical research literature, with examples from a variety of subject areas. Students must be enrolled in the Population Health for Clinicians Concentration or have permission of the instructor to enroll.</t>
  </si>
  <si>
    <t>APPRAISAL MED LIT II</t>
  </si>
  <si>
    <t>Critical Appraisal of Health Literature II</t>
  </si>
  <si>
    <t>Emphasizes the process of critical appraisal of existing medical research literature, with examples from a variety of subject areas. Student presentations of structured critical appraisals constitute about 50 percent of sessions. Students must be enrolled in the Population Health for Clinicians Concentration or have permission of the instructor to enroll.</t>
  </si>
  <si>
    <t>TRANSLATING EVIDENCE INTO PRAC</t>
  </si>
  <si>
    <t>Translating Evidence into Practice for Population Health</t>
  </si>
  <si>
    <t>The course provides an engaging, intellectual environment for students to discuss conceptual frameworks, study designs, and population outcome measures for closing the gap between evidence and daily practice across important population subgroups and in diverse clinical settings. Students complete a series of assignments, including a final paper and presentation.</t>
  </si>
  <si>
    <t>Provide a broad-based introduction to the concepts and methods of epidemiology with particular emphasis on their application in clinical research, clinical practice and health care policy.</t>
  </si>
  <si>
    <t>RESEARCH TEAM LEADERSHIP</t>
  </si>
  <si>
    <t xml:space="preserve">Overview of team leadership and management principles and practices, emphasizing successful team leadership in multidisciplinary settings (e.g., clinical research). </t>
  </si>
  <si>
    <t>WRITING FOR PUBLIC HEALTH</t>
  </si>
  <si>
    <t>Communicating Public Health through Writing</t>
  </si>
  <si>
    <t>Students will develop writing skills needed for public health practice. Five writing projects are covered:  literature reviews and syntheses, policy analyses and summaries, program planning papers, research and evaluation papers, and funding proposals.</t>
  </si>
  <si>
    <t>PROJECT MGMT STRATEGY &amp; APPLI</t>
  </si>
  <si>
    <t>Project Management Strategy and Application</t>
  </si>
  <si>
    <t>This course presents classic project management concepts and methods, applicable to research, public health, healthcare, information science and other team projects, with an aim to develop a toolbox of strategies to effectively manage projects using globally accepted theoretical frameworks; practice is gained via assignments, cases, lectures, and course project.</t>
  </si>
  <si>
    <t>THEORY AND METHOD</t>
  </si>
  <si>
    <t>E CHRIS HIST/LIT</t>
  </si>
  <si>
    <t>JEWISH HIST/LIT</t>
  </si>
  <si>
    <t>LINEAGES IN RELI &amp; CULT</t>
  </si>
  <si>
    <t>Critical and Comparative Lineages in Religion and Culture</t>
  </si>
  <si>
    <t>Exploration of intellectual lineages shaping the contemporary study of religion and culture.</t>
  </si>
  <si>
    <t>THEORIES/RELI &amp; CUL</t>
  </si>
  <si>
    <t>Theories of Religion and Culture</t>
  </si>
  <si>
    <t>Permission of the instructor. Studies in early modern, Enlightenment and Romantic political, philosophical, and literary texts.</t>
  </si>
  <si>
    <t>ETHNOGRAPHIC METHODS</t>
  </si>
  <si>
    <t>Ethnographic Research Methods: Ethnography of Religion and Religious Formations</t>
  </si>
  <si>
    <t>This course engages the practices, politics, ethics, and epistemology of ethnography as a technique of data production, analysis, and representation. While we will privilege issues and themes related to the study of religion, the course offers a broad, multidisciplinary approach to the construction and execution of ethnographic research.</t>
  </si>
  <si>
    <t>APPROACHES RELI IN AMERICAS</t>
  </si>
  <si>
    <t>RELIGION IN POSTCOL. AMERICAS</t>
  </si>
  <si>
    <t>Religion in Postcolonial Americas</t>
  </si>
  <si>
    <t>A study of religion in the Americas through the lens of post-colonialism understood as a concept, a method, and an historical period. This course introduces students to theoretical debates about power, culture, history, and representation to better understand the present and future of the field.</t>
  </si>
  <si>
    <t>APPROACHES TO ISLAMIC STUDIES</t>
  </si>
  <si>
    <t>ISLAM AND REFORM</t>
  </si>
  <si>
    <t>Islam and Reform</t>
  </si>
  <si>
    <t>Exploration of reformist intellectual movements in modern Muslim societies, paying close attention to the case of post-revolutionary Iran and examining the compatibility of Islam and human rights, women's rights, democracy, and fresh hermeneutical approaches to scriptures.</t>
  </si>
  <si>
    <t>CRIT MIDDLE EAST STUDIES</t>
  </si>
  <si>
    <t>Critical Genealogies of Middle East Studies</t>
  </si>
  <si>
    <t>Permission of the instructor. This seminar is the core course for the graduate certificate in Middle East studies. It is an introduction to critical issues in the study of the Middle East, focusing on classic works of the humanities and social sciences.</t>
  </si>
  <si>
    <t>SEM BIBICAL ST</t>
  </si>
  <si>
    <t>GNOSTIC SCRIPTURES</t>
  </si>
  <si>
    <t>SEM IN RELI &amp; CULT</t>
  </si>
  <si>
    <t>Body, Materiality, History</t>
  </si>
  <si>
    <t>AM CULTURE CONTACT</t>
  </si>
  <si>
    <t>Religion and Cultural Contact in America</t>
  </si>
  <si>
    <t>Examination of religion in America through instances of intercultural contact. Topics vary.</t>
  </si>
  <si>
    <t>ISLAMIC THOUGHT</t>
  </si>
  <si>
    <t>THE STUDY OF ASIAN RELIGIONS</t>
  </si>
  <si>
    <t>TOPICS IN RELI</t>
  </si>
  <si>
    <t>PROFESSIONAL DEVELOPMENT SEM</t>
  </si>
  <si>
    <t>Religious Studies Professional Development Seminar</t>
  </si>
  <si>
    <t>This course seeks to prepare students for professional academic careers in Religious Studies and cognate disciplines by focusing on the skills and practices associated with success in research, publishing, and the job market.</t>
  </si>
  <si>
    <t>THEORY TECH TEACH</t>
  </si>
  <si>
    <t>Theories and Techniques of Teaching</t>
  </si>
  <si>
    <t>Required of all new graduate instructors. Exploration of theoretical issues in teaching Romance languages with their practical applications, including the integration of technology.</t>
  </si>
  <si>
    <t>FILM THEORY AND PRACTICE</t>
  </si>
  <si>
    <t>INTRO LATIN ROM STUDIES</t>
  </si>
  <si>
    <t>HIST SOC THOUGHT</t>
  </si>
  <si>
    <t>History of Social Thought</t>
  </si>
  <si>
    <t>Graduate standing in sociology or permission of the instructor. Historic social ideas of Western culture are considered against a background of general cultural analysis in terms of systematic theory. Required of all graduate degree candidates in sociology.</t>
  </si>
  <si>
    <t>STATISTICS FOR SOC</t>
  </si>
  <si>
    <t>LINEAR REGRESSION</t>
  </si>
  <si>
    <t>The course presents regression analysis and related techniques. The major topics are the assumptions of the regression model, dummy variables and interaction terms, outlier diagnostics, multicollinearity, specification error, heteroscedasticity and autocorrelation. The final section introduces path analysis, recursive models, and nonrecursive systems.</t>
  </si>
  <si>
    <t>ANALYSIS OF CATEGORICAL DATA</t>
  </si>
  <si>
    <t>STRUCTURAL EQUATION</t>
  </si>
  <si>
    <t>LONG DATA ANALYSIS</t>
  </si>
  <si>
    <t>Longitudinal and Multilevel Data Analysis</t>
  </si>
  <si>
    <t>Prerequisite, SOCI 709 or 711. This course provides an introduction to event history analysis or survival analysis, random effects and fixed effects models for longitudinal data, multilevel models for linear and discrete multilevel data, and growth curve models.</t>
  </si>
  <si>
    <t>PARTIC OBS &amp; INTERVIEWIN</t>
  </si>
  <si>
    <t>SURVEY SAMPLING</t>
  </si>
  <si>
    <t>Survey Sampling</t>
  </si>
  <si>
    <t>Permission of the instructor. The different sampling techniques are discussed. Major emphasis on planning of large-scale sample surveys rather than on statistical theory.</t>
  </si>
  <si>
    <t>DATA COLLECTION METHODS</t>
  </si>
  <si>
    <t>Data Collection Methods</t>
  </si>
  <si>
    <t>Reviews alternative data collection techniques used in surveys, concentrating on the impact these techniques have on the quality of survey data. Topics covered include errors associated with nonresponse, interviewing, and data processing.</t>
  </si>
  <si>
    <t>QUESTIONNAIRE DESIGN</t>
  </si>
  <si>
    <t>Questionnaire Design</t>
  </si>
  <si>
    <t>Examines the stages of questionnaire design including developmental interviewing, question writing, question evaluation, pretesting, questionnaire ordering, and formatting. Reviews the literature on questionnaire construction. Provides hands-on experience in developing questionnaires.</t>
  </si>
  <si>
    <t>CASE STUDIES IN SURVEYS</t>
  </si>
  <si>
    <t>Case Studies in Surveys</t>
  </si>
  <si>
    <t>A number of external speakers from government and industry will describe various problems they encounter in surveys. Students will be challenged to develop proposals for addressing the problems, citing the literature as appropriate.</t>
  </si>
  <si>
    <t>COMP/HIS METHODS</t>
  </si>
  <si>
    <t>Comparative and Historical Analysis Exploration</t>
  </si>
  <si>
    <t>Exploration and use of techniques for the comparative study of social processes and historical events. Special attention is devoted to methodologies that facilitate the collection, analysis, and interpretation of historical and/or comparative phenomena.</t>
  </si>
  <si>
    <t>DEMOGRAPHIC TECH I</t>
  </si>
  <si>
    <t>Demography: Theory, Substance, Techniques, Part I</t>
  </si>
  <si>
    <t>A basic introduction to the discipline of demography. Materials covered include population history, data sources, mortality and fertility trends, and differentials and techniques of analysis.</t>
  </si>
  <si>
    <t>PUBLISHING IN SOCIOLOGY</t>
  </si>
  <si>
    <t>Publishing in Sociology</t>
  </si>
  <si>
    <t>Permission of the instructor. This seminar exposes students to a variety of issues related to journal publication in sociology, such as types of journals and collaboration, the experience of writing an article for submission to a journal, reviewing articles for journals, and responding to editorial decisions.</t>
  </si>
  <si>
    <t>SEM ON TCH SOC</t>
  </si>
  <si>
    <t>Seminar on the Teaching of Sociology</t>
  </si>
  <si>
    <t>Doctoral candidacy in sociology or permission of the instructor. Examines the teacher's role and the teaching process, planning a course and constructing syllabi, testing for teaching or grading, evaluating teacher performance and the needs of different student populations.</t>
  </si>
  <si>
    <t>HUMAN DVLPMNT IN CONTEXT</t>
  </si>
  <si>
    <t>Human Development in Context</t>
  </si>
  <si>
    <t>This course provides an overview of human development in an environmental context, surveying major theoretical frameworks and highlighting the impact of different systems on the development, functioning and health of individuals, families and communities. Course frameworks will include definitions, structural variations, theories, strengths, stressors, and changes that affect functioning needed to carry out practice with clients.</t>
  </si>
  <si>
    <t>MH RECOVER &amp; PSYCH REHAB</t>
  </si>
  <si>
    <t>Mental Health Recovery and Psychiatric Rehabilitation</t>
  </si>
  <si>
    <t>Prerequisites, SOWO 500 and 505. The concept of mental health recovery is introduced, exploring theoretical foundations and lived experiences of consumers.  Psychiatric rehabilitation is discussed as a framework and set of interventions supporting recovery.</t>
  </si>
  <si>
    <t>RESEARCH AND EVALUATION</t>
  </si>
  <si>
    <t>Research and Evaluation</t>
  </si>
  <si>
    <t>Students will develop knowledge of evidence-based practice, including skills needed to identify, acquire and assess appropriate interventions for practice and basic skills required to evaluate their own social work practice.</t>
  </si>
  <si>
    <t>SPECIAL TOPICS RESEARCH</t>
  </si>
  <si>
    <t>BRF HSTRY OPPRSN SCL WLFR PLCY</t>
  </si>
  <si>
    <t>Confronting Oppression and Social Work Policy</t>
  </si>
  <si>
    <t>This course facilitates students' transition from baccalaureate programs to the Advanced Standing MSW Program. The course will review and integrate selective core baccalaureate content in social policy and oppression.</t>
  </si>
  <si>
    <t>IMPLE EVID INFORM PRCT DP</t>
  </si>
  <si>
    <t>Implementing Evidence-Informed Practice w/ Individuals, Families Groups</t>
  </si>
  <si>
    <t>Prerequisite, SOWO 540. Using a multi-cultural lens, this course introduces students to core evidence-based interventions common to most theoretical approaches. Focus is on building effective direct practice skills applicable across settings and populations.</t>
  </si>
  <si>
    <t>THE SATIR GROWTH MODEL</t>
  </si>
  <si>
    <t>The Satir Growth Model: Becoming More Fully Human</t>
  </si>
  <si>
    <t>This practice course will enable students to develop and apply Satir Growth Model interventions to guide change in and improve the functioning of individuals, couples, families, and organizations.</t>
  </si>
  <si>
    <t>SW INTERFACE MH/CRIM JUST SYS</t>
  </si>
  <si>
    <t>SW at the Interface of the MH &amp; Criminal Justice Systems: Practice, Policy, and Research</t>
  </si>
  <si>
    <t>This course explores social work practice, policy, and research for justice-involved people with mental health and/or substance use disorders.</t>
  </si>
  <si>
    <t>COGNITIVE BEHVRL THERAPY</t>
  </si>
  <si>
    <t>Cognitive Behavioral Theory: theory and practice</t>
  </si>
  <si>
    <t>BEHVRL INTERV W/CHILDREN</t>
  </si>
  <si>
    <t>Behavioral Intervention with Children</t>
  </si>
  <si>
    <t>Prerequisite, SOWO 540. This course teaches basic principles of behavior theory and intervention, current applications, and how to assess, design and implement behavior plans for children.</t>
  </si>
  <si>
    <t>INTERPRSNL PSYCHOTHERAPY</t>
  </si>
  <si>
    <t>Interpersonal Psychotherapy</t>
  </si>
  <si>
    <t>Prerequisite, SOWO 540. This practice course focuses on interpersonal psychotherapy, an empirically supported intervention for depression in adolescents and adults. Adaptations for other mental health disorders are discussed.</t>
  </si>
  <si>
    <t>DFFRNTL DX MNTL DISORDER</t>
  </si>
  <si>
    <t>Differential Diagnosis of Mental Health Disorders</t>
  </si>
  <si>
    <t>Prerequisites, SOWO 540. This course focuses on the process of conducting a differential diagnosis of mental health and substance use disorders using the current Diagnostic and Statistical Manual of Mental Disorders.</t>
  </si>
  <si>
    <t>MOTIVATIONAL INTERVIEWIN</t>
  </si>
  <si>
    <t>Motivational Interviewing</t>
  </si>
  <si>
    <t>Prerequisite, SOWO 540. This course presents the theoretical basis of motivational interviewing (MI), the principles of this counseling approach, and the key strategies for facilitating effective discussions about behavior change.</t>
  </si>
  <si>
    <t>SW PRACTICE W/ GROUPS</t>
  </si>
  <si>
    <t>Social Work Practice with Groups</t>
  </si>
  <si>
    <t>Pre- or corequisite, SOWO 540. The course is designed to enable students to become more knowledgeable and skillful as direct practice group workers.</t>
  </si>
  <si>
    <t>DIALECTICAL BEHAVIORAL THERAPY</t>
  </si>
  <si>
    <t>DIFFERENTIAL DIAGNOSIS</t>
  </si>
  <si>
    <t>Differential Diagnosis and Case Formulation</t>
  </si>
  <si>
    <t>This course prepares students to take psychiatric histories, conduct mental status examinations, engage in differential diagnosis decision-making using the DSM-5 and begin case formulation for treatment planning.</t>
  </si>
  <si>
    <t>SPEC TOP IN PRACT</t>
  </si>
  <si>
    <t>PROG DEV &amp; PROPOSAL PREP</t>
  </si>
  <si>
    <t>Program Development and Proposal Preparation</t>
  </si>
  <si>
    <t>Prerequisite, SOWO 570. In this skills-oriented course, students will learn to apply three approaches to program development and prepare a proposal draft suitable for submission to a foundation or governmental organization.</t>
  </si>
  <si>
    <t>SPCL TOP IN MAC PRACT</t>
  </si>
  <si>
    <t>EVAL OF SW INTERVENTIONS</t>
  </si>
  <si>
    <t>Evaluation of Social Work Interventions</t>
  </si>
  <si>
    <t>Prerequisite, SOWO 510. Students apply knowledge of evidence-based practice to evaluation of social work interventions, including development of a detailed proposal to conduct evaluation of specific social work organization and client or service population.</t>
  </si>
  <si>
    <t>SOC WORK PRCT III</t>
  </si>
  <si>
    <t>Social Work Practicum III</t>
  </si>
  <si>
    <t>Prerequisites, SOWO 500, 505, 540, and 570. Students apply specialized knowledge to social work practice at an advanced level with individuals, families, small groups, organizations, and/or communities in an agency of a specialized field. (Field fee: $300.)</t>
  </si>
  <si>
    <t>SOC WORK PRCT IV</t>
  </si>
  <si>
    <t>Social Work Practicum IV</t>
  </si>
  <si>
    <t>A continuation of SOWO 820, providing opportunities for the students to demonstrate increased ability to assess, plan, administer, and evaluate appropriate social work interventions in a specialized field of practice (Field fee: $300.)</t>
  </si>
  <si>
    <t>ADULT MH THRY &amp; PRACTICE</t>
  </si>
  <si>
    <t>Adult Mental Health: Theory and Practice</t>
  </si>
  <si>
    <t>Prerequisites, SOWO 500, 505, and 540. This course focuses on mental health and substance use social work practice with adults, covering assessment and several theoretically based interventions with an emphasis on gaining practice skills.</t>
  </si>
  <si>
    <t>CHILD MH: THEORY &amp; PRACT</t>
  </si>
  <si>
    <t>Child Mental Health: Theory and Practice</t>
  </si>
  <si>
    <t>Prerequisites, SOWO 500, 505, and 540. This course presents knowledge and theories from various disciplines to understand mental health and well-being in children and their families with an emphasis on gaining practice skills.</t>
  </si>
  <si>
    <t>FAMILIES: THEORY &amp; PRACT</t>
  </si>
  <si>
    <t>ADMIN &amp; MNGMT: THEO/PRAC</t>
  </si>
  <si>
    <t>Administrative and Management: Theory and Practice</t>
  </si>
  <si>
    <t>Prerequisites, SOWO 500, 505, and 570. This course explores contemporary theories, models, and practices for managing human service organizations, emphasizing skills in team building, motivation, organizational learning strategies, and cultural competence with a diverse staff.</t>
  </si>
  <si>
    <t>COMMUNITY: THRY &amp; PRACT</t>
  </si>
  <si>
    <t>Community: Theory and Practice</t>
  </si>
  <si>
    <t xml:space="preserve">Engages students in examining theory and planning strategies for community practice within complex political and economic environments, emphasizing values and intervention methods. </t>
  </si>
  <si>
    <t>MRKTING/FUNDRS NONPRF</t>
  </si>
  <si>
    <t>LDRSHP IN NONPROF ORGS</t>
  </si>
  <si>
    <t>Leadership in Nonprofit Organizations</t>
  </si>
  <si>
    <t>Prerequisite, SOWO 570. An in-depth analysis of the executive role in nonprofit organizations, particularly in leadership transitions, strategic planning, board development, policy administration, governance, employee relations, and resource planning and acquisition.</t>
  </si>
  <si>
    <t>FIN MGMT NONPROF ORG</t>
  </si>
  <si>
    <t>CASTILIAN HEG TO 1369</t>
  </si>
  <si>
    <t>TRASTAMARA DYNASTY</t>
  </si>
  <si>
    <t>N/FIC PRO 16/17 C</t>
  </si>
  <si>
    <t>SPAN CONT NOVEL</t>
  </si>
  <si>
    <t>The Contemporary Spanish Novel</t>
  </si>
  <si>
    <t>Trends in contemporary Spanish narrative from 1975 to the present. Post-totalitarian fiction, postmodernism, and minority literatures.</t>
  </si>
  <si>
    <t>SPAN GOLDEN AGE PROSE</t>
  </si>
  <si>
    <t>LIT CRIT IN SPAN</t>
  </si>
  <si>
    <t>TOPICS INTEL HIST SPAIN</t>
  </si>
  <si>
    <t>Topics in the Intellectual History of Spain</t>
  </si>
  <si>
    <t>Historical concepts such as power, ideology, class, culture, identity, attitude, race, perception, and methods as they developed among elite and nonelite groups of the 16th and 17th century Spanish society. Focuses on evolution of ideas, sciences, arts, techniques, and cultural expression of social movements - nationalism, colonialism, racism - and historical reflection.</t>
  </si>
  <si>
    <t>POIESIS IN SPAN AMERICA</t>
  </si>
  <si>
    <t>VANGUARDS</t>
  </si>
  <si>
    <t>The Vanguards</t>
  </si>
  <si>
    <t>The theory and practice of innovative writing, especially since the 19th century. Topics include the historical Spanish American and Anglo-European vanguards, experimental literature, modernismo's literary rebellion, gender, and cultural studies.</t>
  </si>
  <si>
    <t>CONTEMPORARY NOVEL</t>
  </si>
  <si>
    <t>The Contemporary Spanish American Novel</t>
  </si>
  <si>
    <t>The theory and practice of the novel since the 1960s. Topics include the Spanish American "Boom" of the 60s and 70s, major international trends and writers, gender, cultural studies.</t>
  </si>
  <si>
    <t>ENLIGHT AND ROMANT IN SPAIN</t>
  </si>
  <si>
    <t>SEM SPAN AM LITER</t>
  </si>
  <si>
    <t>MASTER'S (NON-THESIS )</t>
  </si>
  <si>
    <t>STOR COLLOQUIUM</t>
  </si>
  <si>
    <t>STOCH MODELS/OR III</t>
  </si>
  <si>
    <t>TIME SER AND MULTIVAR</t>
  </si>
  <si>
    <t>DISCRERT EV/SIMULAT</t>
  </si>
  <si>
    <t>STATISTICAL CONSULTING</t>
  </si>
  <si>
    <t>Statistical Consulting</t>
  </si>
  <si>
    <t>Application of statistics to real problems presented by researchers from the University and local companies and institutes. (Taught over two semesters for a total of 3 credits.)</t>
  </si>
  <si>
    <t>ADVANCED MACHINE LEARNING</t>
  </si>
  <si>
    <t>ADVAN PROBABILITY</t>
  </si>
  <si>
    <t>STOCHASTIC ANALYSIS</t>
  </si>
  <si>
    <t>Stochastic Analysis</t>
  </si>
  <si>
    <t>Prerequisites, STOR 634 and 635. Brownian motion, semimartingale theory, stochastic integrals, stochastic differential equations, diffusions, Girsanov's theorem, connections with elliptic PDE, Feynman-Kac formula. Applications: mathematical finance, stochastic networks, biological modeling.</t>
  </si>
  <si>
    <t>OBJECT ORIENTED DATA ANALYSIS</t>
  </si>
  <si>
    <t>Object Oriented Data Analysis</t>
  </si>
  <si>
    <t>Object Oriented Data Analysis (OODA) is the statistical analysis of populations of complex objects. Examples include data sets where the data points could be curves, images, shapes, movies, or tree structured objects.</t>
  </si>
  <si>
    <t>SPEC TOPICS IN OR</t>
  </si>
  <si>
    <t>SPECIAL TOPICS AT SAMSI</t>
  </si>
  <si>
    <t>Analytical Methds in Astronomy</t>
  </si>
  <si>
    <t>Students work with other organizations (Industrial/Governmental) to gain practical experience in Statistics and Operations Research.</t>
  </si>
  <si>
    <t xml:space="preserve">Total </t>
  </si>
  <si>
    <t>GLOBAL BIODIVERSITY</t>
  </si>
  <si>
    <t>Conservation biology</t>
  </si>
  <si>
    <t xml:space="preserve">Students tackle sustainability challenges for clients at UNC. Electric vehicle pool; fundraising sources for sustainability; tradeable stormwater permits; renewable energy opportunities; local food sourcing; enhancing marketability and affordability of sustainable food options </t>
  </si>
  <si>
    <t xml:space="preserve">This introductory course will cover two broad themes: the physical processes of the hydrologic cycle and how human use (and abuse) of freshwater resources can lead to major environmental problems. </t>
  </si>
  <si>
    <t>Connections between values and risk; issues in environmental ethics</t>
  </si>
  <si>
    <t xml:space="preserve">Examine aspects of global economic, political, and cultural processes, including: the formation of a world of nation-states; the emergence of markets and construction of a global economy; conceptions and consequences of "development", and issues and understandings of identities and norms. Contemporary debates over global health and environmental challenges. </t>
  </si>
  <si>
    <t>Gender, race and class are examined in terms of the spatial patterns of everyday life, regional patterns and global patterns.  This course will provide an introduction to active debates on the ways in which “space” and “place” contribute to deeper understanding of social diversity and social change. (GHA)</t>
  </si>
  <si>
    <t xml:space="preserve">Basic structure of land use regulations including zoning districts and permits, subdivision, innovative development review schemes, growth management, historic preservation, and natural resource protection. </t>
  </si>
  <si>
    <t>Issues at the intersection of ethics and economics, including property rights, rational choice, and the morality of market transactions; value; the relation between values and preferences; rationality; the relevance to economics of rights, justice, and the value of human life.</t>
  </si>
  <si>
    <t xml:space="preserve">A detailed consideration of the theoretical issues in attitude and belief change. A class-wide project was conducted as part of UNC's Three Zeros Environmental initiative. Students researched and created social marketing materials and graphics in order to change behavior as part of the Cold Water Wash Campaign in campus residence halls. </t>
  </si>
  <si>
    <t xml:space="preserve">We examine gender and sexuality in literature written by various authors from the Middle East. Our discussions will focus on the significance of sexuality, harems, same-sex desire and homosexuality, construction of female sexuality, masculinity, contraception and abortion, the institution of marriage, gay/lesbian underground </t>
  </si>
  <si>
    <t>Experimental course to be offered by faculty to determine the need and demand for the subject. Topics related to health behavior changes will be chosen by faculty based on current public health issues.</t>
  </si>
  <si>
    <t xml:space="preserve">Application of theory and empirical evidence to intervention development, evaluation paradigms, and methods of process and outcome evaluations. Design a compelling behavior change intervention that could be implemented and evaluated through funded research. Case studies include promoting active transportation to school; improving outcomes for patients with low literacy, sexual health behavior in adolescent girls, improving diet of preschool children especially those from low income families. </t>
  </si>
  <si>
    <t xml:space="preserve">Prerequisite, HBEH 730. Interdisciplinary overview of communication theory and research and critical analysis of applications of theory to interventions using communication to influence human behavior and public policy in ways that can improve human health and well-being. </t>
  </si>
  <si>
    <t xml:space="preserve">This course will focus on the concepts, principles, methods, and applications of health disparities science, practice, and policy. It will integrate principles and practice of community engagement. </t>
  </si>
  <si>
    <t>This course examines specific issues involved in building and managing global brands in such a way that they contribute to shareholder value. Unilever case. Session on Corporate Social Responsibility to strengthen a global brand.</t>
  </si>
  <si>
    <t>This course focuses on decision making in the presence of strategic interaction. Students will apply game theory to yield insights into business decisions. Topics covered include pricing, entry, product market competition, first-mover advantage, capital budgeting, antitrust law, corporate governance, auctions, and mergers. Session on governance. "Moral Hazard" Tesla discussion.</t>
  </si>
  <si>
    <t>This course is about the science of human thought and behavior, and its applications to business.  We draw on theories from psychology, sociology, and economics to enhance your ability to understand, and hence predict, how you, and those around you, are likely to think and behave. Critical Areas all leaders need to know: 1. Improving managerial decision-making 2. Creating an engaged and empowered workforce 3. Influencing others across the organization 4. Managing conflict and leveraging diversity 5. Leading change and overcoming resistance. Cases from businesses and government agencies around the world.</t>
  </si>
  <si>
    <t>Compares the theory and practice of tolerance in the United States and Europe, with particular attention to Great Britain and France</t>
  </si>
  <si>
    <t xml:space="preserve">Examines the cultural construction of animals in Japanese myth, folklore and religion. Human-animal relationships and historical studies on animals in the larger Asian context. </t>
  </si>
  <si>
    <t xml:space="preserve">Comparative politics, political economy of development, relationship between citizens and political officials with emphasis on accountability in consolidating democracies. Anti-corruption interventions in Malawi. Focus on Sub-Saharan Africa. </t>
  </si>
  <si>
    <t>The Capstone seminar addresses advanced issues at the intersection of philosophy, politics, and economics. It focuses on specific topics such as rights, taxation, globalization, justice</t>
  </si>
  <si>
    <t>Prerequisite, POLI 384. This capstone course advances POLI 384, focusing on such theoretical and philosophical issues as the analysis of rights or distributive justice.</t>
  </si>
  <si>
    <t>Global hydrology</t>
  </si>
  <si>
    <t>Relationships between culture, behavior, and environment and their impacts on health and well-being</t>
  </si>
  <si>
    <t xml:space="preserve">Anthropometric History. Cumulative indicators of nutritional status and access to healthful surroundings. </t>
  </si>
  <si>
    <t>Multidisciplinary perspective on HIV/AIDS -- its etiology, immunology, epidemiology, and impact on individuals and society. How HIV/AIDS is framed by a society determines not only how affected persons are treated but also the degree to which the rights of the individual are upheld.</t>
  </si>
  <si>
    <t>A faculty-led experiential learning opportunity focusing on development and knowledge related to research, health care systems, or service learning and its application to nursing and health care in disaster preparedness situations in developing countries.</t>
  </si>
  <si>
    <t>Prerequisites, MATH 661 and 662. Topics may include: finite element method; numerical methods for hyperbolic conservation laws, infinite dimensional optimization problems, variational inequalities, inverse problems. Neural networks, deep learning, predictive modeling related to climate change and environmental perturbations.</t>
  </si>
  <si>
    <t xml:space="preserve">History of social welfare and public health policies. Effectiveness of educational policies, school types, and interventions on students and how these effects vary for traditionally marginalized groups. Effectiveness of public health policies for traditionally marginalized groups.  </t>
  </si>
  <si>
    <t>The purpose of this immersion experience is to widen your global perspective on business and give you the opportunity to gain international experience in a very exciting emerging market. You will also better understand the nature of international business and the interconnectedness of global markets. Focus on social entrepreneurship and market opportunities</t>
  </si>
  <si>
    <t>Sustainability Focused Courses  Graduate</t>
  </si>
  <si>
    <t>Total Courses Undergraduate</t>
  </si>
  <si>
    <t>Total Courses Graduate</t>
  </si>
  <si>
    <t>Sustainability Inclusive Courses Undergraduate</t>
  </si>
  <si>
    <t>Sustainability Inclusive Courses Graduate</t>
  </si>
  <si>
    <t xml:space="preserve">Sustainability Focused Courses Undergraduate </t>
  </si>
  <si>
    <t>% of Courses Sustainability Focused or Inclusive</t>
  </si>
  <si>
    <t xml:space="preserve">Total Departments Offering Sustainability Courses </t>
  </si>
  <si>
    <t>Total Teaching Departments</t>
  </si>
  <si>
    <t xml:space="preserve">% Sustainability </t>
  </si>
  <si>
    <t>SCHOOL</t>
  </si>
  <si>
    <t>DEPARTMENT</t>
  </si>
  <si>
    <t>CODE</t>
  </si>
  <si>
    <t>OFFERS SUSTAINABILITY COURSES</t>
  </si>
  <si>
    <t>Arts and Sciences</t>
  </si>
  <si>
    <t>Aerospace Studies</t>
  </si>
  <si>
    <t>African Studies Center</t>
  </si>
  <si>
    <t>LGLA; SWAH; WOLO</t>
  </si>
  <si>
    <t>African, African American, and Diaspora Studies</t>
  </si>
  <si>
    <t>American Studies</t>
  </si>
  <si>
    <t>AMST; FOLK</t>
  </si>
  <si>
    <t>Anthropology</t>
  </si>
  <si>
    <t>ANTH; CLAR</t>
  </si>
  <si>
    <t>Applied Physical Sciences</t>
  </si>
  <si>
    <t>APPL; MTSC</t>
  </si>
  <si>
    <t>Art</t>
  </si>
  <si>
    <t>ARTS; ARTH</t>
  </si>
  <si>
    <t>Asian Studies</t>
  </si>
  <si>
    <t>ASIA; ARAB; CHIN; HEBR; HNUR; JAPN; KOR; PRSN; TURK</t>
  </si>
  <si>
    <t>Biology</t>
  </si>
  <si>
    <t>Biomedical Engineering-UG</t>
  </si>
  <si>
    <t>Chemistry</t>
  </si>
  <si>
    <t>City and Regional Planning</t>
  </si>
  <si>
    <t>Classics</t>
  </si>
  <si>
    <t>CLAS; GREK; LATN</t>
  </si>
  <si>
    <t>Communication</t>
  </si>
  <si>
    <t>Computer Science</t>
  </si>
  <si>
    <t>Dramatic Art</t>
  </si>
  <si>
    <t>Economics</t>
  </si>
  <si>
    <t>English and Comparative Literature</t>
  </si>
  <si>
    <t>ENGL; CMPL</t>
  </si>
  <si>
    <t>Environment and Ecology</t>
  </si>
  <si>
    <t>ENEC; ENVR</t>
  </si>
  <si>
    <t>Exercise and Sport Science</t>
  </si>
  <si>
    <t>EXSS; RECR</t>
  </si>
  <si>
    <t>European Studies Center</t>
  </si>
  <si>
    <t>Geography</t>
  </si>
  <si>
    <t>Geological Sciences</t>
  </si>
  <si>
    <t>Germanic and Slavic Languages and Literatures</t>
  </si>
  <si>
    <t>GERM; GSLL; BCS; CZECH; DTCH; PLSH; RUSS; SLAV</t>
  </si>
  <si>
    <t>Global Studies</t>
  </si>
  <si>
    <t>History</t>
  </si>
  <si>
    <t>Honors Carolina</t>
  </si>
  <si>
    <t>HNRS; BFRS</t>
  </si>
  <si>
    <t>Interdisciplinary Studies</t>
  </si>
  <si>
    <t>Latin American Studies</t>
  </si>
  <si>
    <t>Linguistics</t>
  </si>
  <si>
    <t>Marine Sciences</t>
  </si>
  <si>
    <t>Mathematics</t>
  </si>
  <si>
    <t>Military Science</t>
  </si>
  <si>
    <t>Music</t>
  </si>
  <si>
    <t>Naval Science</t>
  </si>
  <si>
    <t>Peace, War and Defense</t>
  </si>
  <si>
    <t>Philosophy</t>
  </si>
  <si>
    <t>Physics and Astronomy</t>
  </si>
  <si>
    <t>PHYS; ASTR</t>
  </si>
  <si>
    <t>Political Science</t>
  </si>
  <si>
    <t>Psychology and Neuroscience</t>
  </si>
  <si>
    <t>Public Policy</t>
  </si>
  <si>
    <t>Religious Studies</t>
  </si>
  <si>
    <t>RELI; JWST</t>
  </si>
  <si>
    <t>Romance Studies</t>
  </si>
  <si>
    <t>ROML; FREN; ITAL; PORT; SPAN</t>
  </si>
  <si>
    <t>Sociology</t>
  </si>
  <si>
    <t>SOCI; MNGT</t>
  </si>
  <si>
    <t>Statistics and Operations Research</t>
  </si>
  <si>
    <t>Women's and Gender Studies</t>
  </si>
  <si>
    <t>WGST; WMST</t>
  </si>
  <si>
    <t>Graduate School</t>
  </si>
  <si>
    <t xml:space="preserve">Graduate School </t>
  </si>
  <si>
    <t>School of Business</t>
  </si>
  <si>
    <t>MBA; BUSI; MAC</t>
  </si>
  <si>
    <t>School of Dentistry</t>
  </si>
  <si>
    <t>Dental Ecology/Hygiene</t>
  </si>
  <si>
    <t>DENT; DHYG</t>
  </si>
  <si>
    <t>School of Education</t>
  </si>
  <si>
    <t>EDUC; EDMX</t>
  </si>
  <si>
    <t>School of Government</t>
  </si>
  <si>
    <t>MPA Program</t>
  </si>
  <si>
    <t>School of Information and Library Science</t>
  </si>
  <si>
    <t>School of Law</t>
  </si>
  <si>
    <t>School of Media and Journalism</t>
  </si>
  <si>
    <t>School of Medicine</t>
  </si>
  <si>
    <t>Biological &amp; Biomedical Sciences Program</t>
  </si>
  <si>
    <t>BBSP; BIOC; BCB; CBPH; TOXC; PATH;  MCRO; NBIO; PHCO; GMB</t>
  </si>
  <si>
    <t>Family Medicine</t>
  </si>
  <si>
    <t>Genetics</t>
  </si>
  <si>
    <t>Medical Education</t>
  </si>
  <si>
    <t>OMED; PMED; MEDI</t>
  </si>
  <si>
    <t>Social Medicine</t>
  </si>
  <si>
    <t xml:space="preserve">SOCM </t>
  </si>
  <si>
    <t>School of Nursing</t>
  </si>
  <si>
    <t>School of Pharmacy</t>
  </si>
  <si>
    <t>Chemical  Biology and Medicinal Chemistry</t>
  </si>
  <si>
    <t>Pharmacotherapy and Experimental Therapeutics</t>
  </si>
  <si>
    <t>Pharmacy Outcomes and Policy</t>
  </si>
  <si>
    <t>PHCY; MOPH; PHRS</t>
  </si>
  <si>
    <t>School of Public Health</t>
  </si>
  <si>
    <t>Biostatistics</t>
  </si>
  <si>
    <t>Environmental Sciences and Engineering</t>
  </si>
  <si>
    <t>Epidemiology</t>
  </si>
  <si>
    <t>Health Behavior</t>
  </si>
  <si>
    <t>Health Policy and Management</t>
  </si>
  <si>
    <t>HPM; BSPH</t>
  </si>
  <si>
    <t>Maternal and Child Health</t>
  </si>
  <si>
    <t>Public Health/Leadership</t>
  </si>
  <si>
    <t>PUBH; SPHG</t>
  </si>
  <si>
    <t>MSW Program School of Social Work</t>
  </si>
  <si>
    <t xml:space="preserve">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</si>
</sst>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8"/>
      <name val="Calibri"/>
      <family val="2"/>
      <scheme val="minor"/>
    </font>
    <font>
      <sz val="11"/>
      <name val="Calibri"/>
      <family val="2"/>
      <scheme val="minor"/>
    </font>
    <font>
      <b/>
      <sz val="11"/>
      <color theme="1"/>
      <name val="Calibri"/>
      <family val="2"/>
      <scheme val="minor"/>
    </font>
    <font>
      <b/>
      <sz val="10"/>
      <color theme="1"/>
      <name val="Calibri"/>
      <family val="2"/>
      <scheme val="minor"/>
    </font>
  </fonts>
  <fills count="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bgColor indexed="64"/>
      </patternFill>
    </fill>
  </fills>
  <borders count="7">
    <border>
      <left/>
      <right/>
      <top/>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thin">
        <color indexed="64"/>
      </bottom>
      <diagonal/>
    </border>
    <border>
      <left style="hair">
        <color auto="1"/>
      </left>
      <right/>
      <top style="hair">
        <color auto="1"/>
      </top>
      <bottom style="hair">
        <color auto="1"/>
      </bottom>
      <diagonal/>
    </border>
  </borders>
  <cellStyleXfs count="1">
    <xf numFmtId="0" fontId="0" fillId="0" borderId="0"/>
  </cellStyleXfs>
  <cellXfs count="41">
    <xf numFmtId="0" fontId="0" fillId="0" borderId="0" xfId="0"/>
    <xf numFmtId="0" fontId="0" fillId="0" borderId="0" xfId="0" applyAlignment="1">
      <alignment horizontal="right"/>
    </xf>
    <xf numFmtId="0" fontId="0" fillId="0" borderId="0" xfId="0"/>
    <xf numFmtId="0" fontId="0" fillId="0" borderId="0" xfId="0"/>
    <xf numFmtId="0" fontId="0" fillId="0" borderId="2" xfId="0" applyBorder="1"/>
    <xf numFmtId="0" fontId="0" fillId="0" borderId="0" xfId="0" applyFill="1"/>
    <xf numFmtId="0" fontId="0" fillId="0" borderId="0" xfId="0" applyFont="1" applyFill="1"/>
    <xf numFmtId="0" fontId="0" fillId="0" borderId="2" xfId="0" applyFill="1" applyBorder="1"/>
    <xf numFmtId="0" fontId="0" fillId="0" borderId="0" xfId="0" applyFill="1" applyBorder="1"/>
    <xf numFmtId="0" fontId="0" fillId="0" borderId="1" xfId="0" applyFill="1" applyBorder="1"/>
    <xf numFmtId="0" fontId="0" fillId="0" borderId="3" xfId="0" applyFill="1" applyBorder="1"/>
    <xf numFmtId="0" fontId="0" fillId="0" borderId="6" xfId="0" applyFill="1" applyBorder="1"/>
    <xf numFmtId="0" fontId="0" fillId="0" borderId="6" xfId="0" applyBorder="1"/>
    <xf numFmtId="0" fontId="0" fillId="2" borderId="2" xfId="0" applyFill="1" applyBorder="1"/>
    <xf numFmtId="0" fontId="0" fillId="2" borderId="0" xfId="0" applyFill="1"/>
    <xf numFmtId="0" fontId="0" fillId="2" borderId="0" xfId="0" applyFont="1" applyFill="1"/>
    <xf numFmtId="0" fontId="2" fillId="2" borderId="0" xfId="0" applyFont="1" applyFill="1"/>
    <xf numFmtId="0" fontId="0" fillId="3" borderId="2" xfId="0" applyFill="1" applyBorder="1"/>
    <xf numFmtId="0" fontId="0" fillId="3" borderId="0" xfId="0" applyFill="1"/>
    <xf numFmtId="0" fontId="0" fillId="4" borderId="2" xfId="0" applyFill="1" applyBorder="1"/>
    <xf numFmtId="0" fontId="0" fillId="4" borderId="6" xfId="0" applyFill="1" applyBorder="1"/>
    <xf numFmtId="0" fontId="0" fillId="4" borderId="0" xfId="0" applyFill="1"/>
    <xf numFmtId="0" fontId="0" fillId="4" borderId="0" xfId="0" applyFont="1" applyFill="1"/>
    <xf numFmtId="0" fontId="2" fillId="4" borderId="0" xfId="0" applyFont="1" applyFill="1"/>
    <xf numFmtId="0" fontId="0" fillId="5" borderId="2" xfId="0" applyFill="1" applyBorder="1"/>
    <xf numFmtId="0" fontId="0" fillId="5" borderId="5" xfId="0" applyFill="1" applyBorder="1"/>
    <xf numFmtId="0" fontId="0" fillId="5" borderId="6" xfId="0" applyFill="1" applyBorder="1"/>
    <xf numFmtId="0" fontId="0" fillId="5" borderId="4" xfId="0" applyFill="1" applyBorder="1"/>
    <xf numFmtId="0" fontId="3" fillId="0" borderId="0" xfId="0" applyFont="1"/>
    <xf numFmtId="1" fontId="0" fillId="0" borderId="0" xfId="0" applyNumberFormat="1"/>
    <xf numFmtId="9" fontId="0" fillId="0" borderId="0" xfId="0" applyNumberFormat="1"/>
    <xf numFmtId="9" fontId="3" fillId="0" borderId="0" xfId="0" applyNumberFormat="1" applyFont="1"/>
    <xf numFmtId="0" fontId="4" fillId="0" borderId="0" xfId="0" applyFont="1" applyAlignment="1">
      <alignment vertical="center"/>
    </xf>
    <xf numFmtId="9" fontId="4" fillId="0" borderId="0" xfId="0" applyNumberFormat="1" applyFont="1" applyAlignment="1">
      <alignment vertical="center"/>
    </xf>
    <xf numFmtId="0" fontId="0" fillId="6" borderId="2" xfId="0" applyFill="1" applyBorder="1"/>
    <xf numFmtId="0" fontId="0" fillId="6" borderId="6" xfId="0" applyFill="1" applyBorder="1"/>
    <xf numFmtId="0" fontId="0" fillId="6" borderId="0" xfId="0" applyFill="1"/>
    <xf numFmtId="0" fontId="3" fillId="4" borderId="0" xfId="0" applyFont="1" applyFill="1"/>
    <xf numFmtId="0" fontId="3" fillId="5" borderId="0" xfId="0" applyFont="1" applyFill="1"/>
    <xf numFmtId="0" fontId="3" fillId="2" borderId="0" xfId="0" applyFont="1" applyFill="1"/>
    <xf numFmtId="0" fontId="3" fillId="3" borderId="0" xfId="0" applyFont="1" applyFill="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rl\Downloads\Sustainability%20Courses%20-%20combined%20worksheet_Wor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derGrad M1"/>
      <sheetName val="Grad M1"/>
      <sheetName val="UnderGrad M2"/>
      <sheetName val="Grad M2"/>
    </sheetNames>
    <sheetDataSet>
      <sheetData sheetId="0">
        <row r="2">
          <cell r="C2" t="str">
            <v>AAAD101</v>
          </cell>
          <cell r="D2" t="str">
            <v>AAAD</v>
          </cell>
          <cell r="E2">
            <v>101</v>
          </cell>
          <cell r="F2" t="str">
            <v>INTRO TO AFRICA</v>
          </cell>
          <cell r="H2">
            <v>2192</v>
          </cell>
          <cell r="I2">
            <v>1</v>
          </cell>
          <cell r="J2" t="str">
            <v>Lecture</v>
          </cell>
          <cell r="K2">
            <v>109</v>
          </cell>
          <cell r="L2">
            <v>4</v>
          </cell>
          <cell r="P2" t="str">
            <v>UGRD</v>
          </cell>
          <cell r="S2">
            <v>709856210</v>
          </cell>
          <cell r="T2" t="str">
            <v>Eunice</v>
          </cell>
          <cell r="U2" t="str">
            <v>Sahle</v>
          </cell>
          <cell r="V2" t="str">
            <v>CULTURE, DEVELOPMENT, ECONOMIC, GLOBAL, POLITICAL, SOCIAL</v>
          </cell>
          <cell r="W2" t="str">
            <v>Introduction to Africa</v>
          </cell>
          <cell r="X2" t="str">
            <v>INTRO TO AFRICA</v>
          </cell>
          <cell r="Y2" t="str">
            <v>Introduction to the study of the African continent, its peoples, history, and contemporary problems of development in a globalized world, including a survey of the African past, society and culture, and contemporary political, economic, and social issues.</v>
          </cell>
        </row>
        <row r="3">
          <cell r="C3" t="str">
            <v>AAAD101</v>
          </cell>
          <cell r="D3" t="str">
            <v>AAAD</v>
          </cell>
          <cell r="E3">
            <v>101</v>
          </cell>
          <cell r="F3" t="str">
            <v>INTRO TO AFRICA</v>
          </cell>
          <cell r="H3">
            <v>2192</v>
          </cell>
          <cell r="I3">
            <v>1</v>
          </cell>
          <cell r="J3" t="str">
            <v>Lecture</v>
          </cell>
          <cell r="K3">
            <v>109</v>
          </cell>
          <cell r="L3">
            <v>4</v>
          </cell>
          <cell r="P3" t="str">
            <v>UGRD</v>
          </cell>
          <cell r="S3">
            <v>713343036</v>
          </cell>
          <cell r="T3" t="str">
            <v>Georges</v>
          </cell>
          <cell r="U3" t="str">
            <v>Nzongola-Ntalaja</v>
          </cell>
          <cell r="V3" t="str">
            <v>CULTURE, DEVELOPMENT, ECONOMIC, GLOBAL, POLITICAL, SOCIAL</v>
          </cell>
          <cell r="W3" t="str">
            <v>Introduction to Africa</v>
          </cell>
          <cell r="X3" t="str">
            <v>INTRO TO AFRICA</v>
          </cell>
          <cell r="Y3" t="str">
            <v>Introduction to the study of the African continent, its peoples, history, and contemporary problems of development in a globalized world, including a survey of the African past, society and culture, and contemporary political, economic, and social issues.</v>
          </cell>
        </row>
        <row r="4">
          <cell r="C4" t="str">
            <v>AAAD101</v>
          </cell>
          <cell r="D4" t="str">
            <v>AAAD</v>
          </cell>
          <cell r="E4">
            <v>101</v>
          </cell>
          <cell r="F4" t="str">
            <v>INTRO TO AFRICA</v>
          </cell>
          <cell r="H4">
            <v>2192</v>
          </cell>
          <cell r="I4">
            <v>1</v>
          </cell>
          <cell r="J4" t="str">
            <v>Lecture</v>
          </cell>
          <cell r="K4">
            <v>109</v>
          </cell>
          <cell r="L4">
            <v>4</v>
          </cell>
          <cell r="O4" t="str">
            <v xml:space="preserve">M  </v>
          </cell>
          <cell r="P4" t="str">
            <v>UGRD</v>
          </cell>
          <cell r="S4">
            <v>711764257</v>
          </cell>
          <cell r="T4" t="str">
            <v>Donato</v>
          </cell>
          <cell r="U4" t="str">
            <v>Fhunsu</v>
          </cell>
          <cell r="V4" t="str">
            <v>CULTURE, DEVELOPMENT, ECONOMIC, GLOBAL, POLITICAL, SOCIAL</v>
          </cell>
          <cell r="W4" t="str">
            <v>Introduction to Africa</v>
          </cell>
          <cell r="X4" t="str">
            <v>INTRO TO AFRICA</v>
          </cell>
          <cell r="Y4" t="str">
            <v>Introduction to the study of the African continent, its peoples, history, and contemporary problems of development in a globalized world, including a survey of the African past, society and culture, and contemporary political, economic, and social issues.</v>
          </cell>
        </row>
        <row r="5">
          <cell r="C5" t="str">
            <v>AAAD101</v>
          </cell>
          <cell r="D5" t="str">
            <v>AAAD</v>
          </cell>
          <cell r="E5">
            <v>101</v>
          </cell>
          <cell r="F5" t="str">
            <v>INTRO TO AFRICA</v>
          </cell>
          <cell r="H5">
            <v>2189</v>
          </cell>
          <cell r="I5">
            <v>1</v>
          </cell>
          <cell r="J5" t="str">
            <v>Lecture</v>
          </cell>
          <cell r="K5">
            <v>123</v>
          </cell>
          <cell r="L5">
            <v>4</v>
          </cell>
          <cell r="P5" t="str">
            <v>UGRD</v>
          </cell>
          <cell r="S5">
            <v>709856210</v>
          </cell>
          <cell r="T5" t="str">
            <v>Eunice</v>
          </cell>
          <cell r="U5" t="str">
            <v>Sahle</v>
          </cell>
          <cell r="V5" t="str">
            <v>CULTURE, DEVELOPMENT, ECONOMIC, GLOBAL, POLITICAL, SOCIAL</v>
          </cell>
          <cell r="W5" t="str">
            <v>Introduction to Africa</v>
          </cell>
          <cell r="X5" t="str">
            <v>INTRO TO AFRICA</v>
          </cell>
          <cell r="Y5" t="str">
            <v>Introduction to the study of the African continent, its peoples, history, and contemporary problems of development in a globalized world, including a survey of the African past, society and culture, and contemporary political, economic, and social issues.</v>
          </cell>
        </row>
        <row r="6">
          <cell r="C6" t="str">
            <v>AAAD101</v>
          </cell>
          <cell r="D6" t="str">
            <v>AAAD</v>
          </cell>
          <cell r="E6">
            <v>101</v>
          </cell>
          <cell r="F6" t="str">
            <v>INTRO TO AFRICA</v>
          </cell>
          <cell r="H6">
            <v>2189</v>
          </cell>
          <cell r="I6">
            <v>1</v>
          </cell>
          <cell r="J6" t="str">
            <v>Lecture</v>
          </cell>
          <cell r="K6">
            <v>123</v>
          </cell>
          <cell r="L6">
            <v>4</v>
          </cell>
          <cell r="P6" t="str">
            <v>UGRD</v>
          </cell>
          <cell r="S6">
            <v>720151854</v>
          </cell>
          <cell r="T6" t="str">
            <v>David</v>
          </cell>
          <cell r="U6" t="str">
            <v>Pier</v>
          </cell>
          <cell r="V6" t="str">
            <v>CULTURE, DEVELOPMENT, ECONOMIC, GLOBAL, POLITICAL, SOCIAL</v>
          </cell>
          <cell r="W6" t="str">
            <v>Introduction to Africa</v>
          </cell>
          <cell r="X6" t="str">
            <v>INTRO TO AFRICA</v>
          </cell>
          <cell r="Y6" t="str">
            <v>Introduction to the study of the African continent, its peoples, history, and contemporary problems of development in a globalized world, including a survey of the African past, society and culture, and contemporary political, economic, and social issues.</v>
          </cell>
        </row>
        <row r="7">
          <cell r="C7" t="str">
            <v>AAAD101</v>
          </cell>
          <cell r="D7" t="str">
            <v>AAAD</v>
          </cell>
          <cell r="E7">
            <v>101</v>
          </cell>
          <cell r="F7" t="str">
            <v>INTRO TO AFRICA</v>
          </cell>
          <cell r="H7">
            <v>2189</v>
          </cell>
          <cell r="I7">
            <v>1</v>
          </cell>
          <cell r="J7" t="str">
            <v>Lecture</v>
          </cell>
          <cell r="K7">
            <v>25</v>
          </cell>
          <cell r="L7">
            <v>3</v>
          </cell>
          <cell r="O7" t="str">
            <v xml:space="preserve">M </v>
          </cell>
          <cell r="P7" t="str">
            <v>UGRD</v>
          </cell>
          <cell r="S7">
            <v>730141781</v>
          </cell>
          <cell r="T7" t="str">
            <v>Samba</v>
          </cell>
          <cell r="U7" t="str">
            <v>Camara</v>
          </cell>
          <cell r="V7" t="str">
            <v>CULTURE, DEVELOPMENT, ECONOMIC, GLOBAL, POLITICAL, SOCIAL</v>
          </cell>
          <cell r="W7" t="str">
            <v>Introduction to Africa</v>
          </cell>
          <cell r="X7" t="str">
            <v>INTRO TO AFRICA</v>
          </cell>
          <cell r="Y7" t="str">
            <v>Introduction to the study of the African continent, its peoples, history, and contemporary problems of development in a globalized world, including a survey of the African past, society and culture, and contemporary political, economic, and social issues.</v>
          </cell>
        </row>
        <row r="8">
          <cell r="C8" t="str">
            <v>AAAD101</v>
          </cell>
          <cell r="D8" t="str">
            <v>AAAD</v>
          </cell>
          <cell r="E8">
            <v>101</v>
          </cell>
          <cell r="F8" t="str">
            <v>INTRO TO AFRICA</v>
          </cell>
          <cell r="H8">
            <v>2189</v>
          </cell>
          <cell r="I8">
            <v>1</v>
          </cell>
          <cell r="J8" t="str">
            <v>Lecture</v>
          </cell>
          <cell r="K8">
            <v>123</v>
          </cell>
          <cell r="L8">
            <v>4</v>
          </cell>
          <cell r="O8" t="str">
            <v xml:space="preserve">M </v>
          </cell>
          <cell r="P8" t="str">
            <v>UGRD</v>
          </cell>
          <cell r="S8">
            <v>704289277</v>
          </cell>
          <cell r="T8" t="str">
            <v>Michael</v>
          </cell>
          <cell r="U8" t="str">
            <v>Lambert</v>
          </cell>
          <cell r="V8" t="str">
            <v>CULTURE, DEVELOPMENT, ECONOMIC, GLOBAL, POLITICAL, SOCIAL</v>
          </cell>
          <cell r="W8" t="str">
            <v>Introduction to Africa</v>
          </cell>
          <cell r="X8" t="str">
            <v>INTRO TO AFRICA</v>
          </cell>
          <cell r="Y8" t="str">
            <v>Introduction to the study of the African continent, its peoples, history, and contemporary problems of development in a globalized world, including a survey of the African past, society and culture, and contemporary political, economic, and social issues.</v>
          </cell>
        </row>
        <row r="9">
          <cell r="C9" t="str">
            <v>AAAD101</v>
          </cell>
          <cell r="D9" t="str">
            <v>AAAD</v>
          </cell>
          <cell r="E9">
            <v>101</v>
          </cell>
          <cell r="F9" t="str">
            <v>INTRO TO AFRICA</v>
          </cell>
          <cell r="H9">
            <v>2184</v>
          </cell>
          <cell r="I9">
            <v>1</v>
          </cell>
          <cell r="J9" t="str">
            <v>Lecture</v>
          </cell>
          <cell r="K9">
            <v>7</v>
          </cell>
          <cell r="L9">
            <v>1</v>
          </cell>
          <cell r="P9" t="str">
            <v>UGRD</v>
          </cell>
          <cell r="S9">
            <v>730141781</v>
          </cell>
          <cell r="T9" t="str">
            <v>Samba</v>
          </cell>
          <cell r="U9" t="str">
            <v>Camara</v>
          </cell>
          <cell r="V9" t="str">
            <v>CULTURE, DEVELOPMENT, ECONOMIC, GLOBAL, POLITICAL, SOCIAL</v>
          </cell>
          <cell r="W9" t="str">
            <v>Introduction to Africa</v>
          </cell>
          <cell r="X9" t="str">
            <v>INTRO TO AFRICA</v>
          </cell>
          <cell r="Y9" t="str">
            <v>Introduction to the study of the African continent, its peoples, history, and contemporary problems of development in a globalized world, including a survey of the African past, society and culture, and contemporary political, economic, and social issues.</v>
          </cell>
        </row>
        <row r="10">
          <cell r="C10" t="str">
            <v>AAAD101</v>
          </cell>
          <cell r="D10" t="str">
            <v>AAAD</v>
          </cell>
          <cell r="E10">
            <v>101</v>
          </cell>
          <cell r="F10" t="str">
            <v>INTRO TO AFRICA</v>
          </cell>
          <cell r="H10">
            <v>2182</v>
          </cell>
          <cell r="I10">
            <v>1</v>
          </cell>
          <cell r="J10" t="str">
            <v>Lecture</v>
          </cell>
          <cell r="K10">
            <v>126</v>
          </cell>
          <cell r="L10">
            <v>4</v>
          </cell>
          <cell r="P10" t="str">
            <v>UGRD</v>
          </cell>
          <cell r="S10">
            <v>720151858</v>
          </cell>
          <cell r="T10" t="str">
            <v>Lydia</v>
          </cell>
          <cell r="U10" t="str">
            <v>Boyd</v>
          </cell>
          <cell r="V10" t="str">
            <v>CULTURE, DEVELOPMENT, ECONOMIC, GLOBAL, POLITICAL, SOCIAL</v>
          </cell>
          <cell r="W10" t="str">
            <v>Introduction to Africa</v>
          </cell>
          <cell r="X10" t="str">
            <v>INTRO TO AFRICA</v>
          </cell>
          <cell r="Y10" t="str">
            <v>Introduction to the study of the African continent, its peoples, history, and contemporary problems of development in a globalized world, including a survey of the African past, society and culture, and contemporary political, economic, and social issues.</v>
          </cell>
        </row>
        <row r="11">
          <cell r="C11" t="str">
            <v>AAAD101</v>
          </cell>
          <cell r="D11" t="str">
            <v>AAAD</v>
          </cell>
          <cell r="E11">
            <v>101</v>
          </cell>
          <cell r="F11" t="str">
            <v>INTRO TO AFRICA</v>
          </cell>
          <cell r="H11">
            <v>2182</v>
          </cell>
          <cell r="I11">
            <v>1</v>
          </cell>
          <cell r="J11" t="str">
            <v>Lecture</v>
          </cell>
          <cell r="K11">
            <v>126</v>
          </cell>
          <cell r="L11">
            <v>4</v>
          </cell>
          <cell r="P11" t="str">
            <v>UGRD</v>
          </cell>
          <cell r="S11">
            <v>713343036</v>
          </cell>
          <cell r="T11" t="str">
            <v>Georges</v>
          </cell>
          <cell r="U11" t="str">
            <v>Nzongola-Ntalaja</v>
          </cell>
          <cell r="V11" t="str">
            <v>CULTURE, DEVELOPMENT, ECONOMIC, GLOBAL, POLITICAL, SOCIAL</v>
          </cell>
          <cell r="W11" t="str">
            <v>Introduction to Africa</v>
          </cell>
          <cell r="X11" t="str">
            <v>INTRO TO AFRICA</v>
          </cell>
          <cell r="Y11" t="str">
            <v>Introduction to the study of the African continent, its peoples, history, and contemporary problems of development in a globalized world, including a survey of the African past, society and culture, and contemporary political, economic, and social issues.</v>
          </cell>
        </row>
        <row r="12">
          <cell r="C12" t="str">
            <v>AAAD101</v>
          </cell>
          <cell r="D12" t="str">
            <v>AAAD</v>
          </cell>
          <cell r="E12">
            <v>101</v>
          </cell>
          <cell r="F12" t="str">
            <v>INTRO TO AFRICA</v>
          </cell>
          <cell r="H12">
            <v>2182</v>
          </cell>
          <cell r="I12">
            <v>1</v>
          </cell>
          <cell r="J12" t="str">
            <v>Lecture</v>
          </cell>
          <cell r="K12">
            <v>23</v>
          </cell>
          <cell r="L12">
            <v>1</v>
          </cell>
          <cell r="P12" t="str">
            <v>UGRD</v>
          </cell>
          <cell r="S12">
            <v>730141781</v>
          </cell>
          <cell r="T12" t="str">
            <v>Samba</v>
          </cell>
          <cell r="U12" t="str">
            <v>Camara</v>
          </cell>
          <cell r="V12" t="str">
            <v>CULTURE, DEVELOPMENT, ECONOMIC, GLOBAL, POLITICAL, SOCIAL</v>
          </cell>
          <cell r="W12" t="str">
            <v>Introduction to Africa</v>
          </cell>
          <cell r="X12" t="str">
            <v>INTRO TO AFRICA</v>
          </cell>
          <cell r="Y12" t="str">
            <v>Introduction to the study of the African continent, its peoples, history, and contemporary problems of development in a globalized world, including a survey of the African past, society and culture, and contemporary political, economic, and social issues.</v>
          </cell>
        </row>
        <row r="13">
          <cell r="C13" t="str">
            <v>AAAD101</v>
          </cell>
          <cell r="D13" t="str">
            <v>AAAD</v>
          </cell>
          <cell r="E13">
            <v>101</v>
          </cell>
          <cell r="F13" t="str">
            <v>INTRO TO AFRICA</v>
          </cell>
          <cell r="H13">
            <v>2182</v>
          </cell>
          <cell r="I13">
            <v>1</v>
          </cell>
          <cell r="J13" t="str">
            <v>Lecture</v>
          </cell>
          <cell r="K13">
            <v>126</v>
          </cell>
          <cell r="L13">
            <v>4</v>
          </cell>
          <cell r="O13" t="str">
            <v>M 1</v>
          </cell>
          <cell r="P13" t="str">
            <v>UGRD</v>
          </cell>
          <cell r="S13">
            <v>730141781</v>
          </cell>
          <cell r="T13" t="str">
            <v>Samba</v>
          </cell>
          <cell r="U13" t="str">
            <v>Camara</v>
          </cell>
          <cell r="V13" t="str">
            <v>CULTURE, DEVELOPMENT, ECONOMIC, GLOBAL, POLITICAL, SOCIAL</v>
          </cell>
          <cell r="W13" t="str">
            <v>Introduction to Africa</v>
          </cell>
          <cell r="X13" t="str">
            <v>INTRO TO AFRICA</v>
          </cell>
          <cell r="Y13" t="str">
            <v>Introduction to the study of the African continent, its peoples, history, and contemporary problems of development in a globalized world, including a survey of the African past, society and culture, and contemporary political, economic, and social issues.</v>
          </cell>
        </row>
        <row r="14">
          <cell r="C14" t="str">
            <v>AAAD101</v>
          </cell>
          <cell r="D14" t="str">
            <v>AAAD</v>
          </cell>
          <cell r="E14">
            <v>101</v>
          </cell>
          <cell r="F14" t="str">
            <v>INTRO TO AFRICA</v>
          </cell>
          <cell r="H14">
            <v>2179</v>
          </cell>
          <cell r="I14">
            <v>1</v>
          </cell>
          <cell r="J14" t="str">
            <v>Lecture</v>
          </cell>
          <cell r="K14">
            <v>221</v>
          </cell>
          <cell r="L14">
            <v>5</v>
          </cell>
          <cell r="P14" t="str">
            <v>UGRD</v>
          </cell>
          <cell r="S14">
            <v>709856210</v>
          </cell>
          <cell r="T14" t="str">
            <v>Eunice</v>
          </cell>
          <cell r="U14" t="str">
            <v>Sahle</v>
          </cell>
          <cell r="V14" t="str">
            <v>CULTURE, DEVELOPMENT, ECONOMIC, GLOBAL, POLITICAL, SOCIAL</v>
          </cell>
          <cell r="W14" t="str">
            <v>Introduction to Africa</v>
          </cell>
          <cell r="X14" t="str">
            <v>INTRO TO AFRICA</v>
          </cell>
          <cell r="Y14" t="str">
            <v>Introduction to the study of the African continent, its peoples, history, and contemporary problems of development in a globalized world, including a survey of the African past, society and culture, and contemporary political, economic, and social issues.</v>
          </cell>
        </row>
        <row r="15">
          <cell r="C15" t="str">
            <v>AAAD101</v>
          </cell>
          <cell r="D15" t="str">
            <v>AAAD</v>
          </cell>
          <cell r="E15">
            <v>101</v>
          </cell>
          <cell r="F15" t="str">
            <v>INTRO TO AFRICA</v>
          </cell>
          <cell r="H15">
            <v>2179</v>
          </cell>
          <cell r="I15">
            <v>1</v>
          </cell>
          <cell r="J15" t="str">
            <v>Lecture</v>
          </cell>
          <cell r="K15">
            <v>221</v>
          </cell>
          <cell r="L15">
            <v>5</v>
          </cell>
          <cell r="O15" t="str">
            <v xml:space="preserve">M </v>
          </cell>
          <cell r="P15" t="str">
            <v>UGRD</v>
          </cell>
          <cell r="S15">
            <v>704289277</v>
          </cell>
          <cell r="T15" t="str">
            <v>Michael</v>
          </cell>
          <cell r="U15" t="str">
            <v>Lambert</v>
          </cell>
          <cell r="V15" t="str">
            <v>CULTURE, DEVELOPMENT, ECONOMIC, GLOBAL, POLITICAL, SOCIAL</v>
          </cell>
          <cell r="W15" t="str">
            <v>Introduction to Africa</v>
          </cell>
          <cell r="X15" t="str">
            <v>INTRO TO AFRICA</v>
          </cell>
          <cell r="Y15" t="str">
            <v>Introduction to the study of the African continent, its peoples, history, and contemporary problems of development in a globalized world, including a survey of the African past, society and culture, and contemporary political, economic, and social issues.</v>
          </cell>
        </row>
        <row r="16">
          <cell r="C16" t="str">
            <v>AAAD101</v>
          </cell>
          <cell r="D16" t="str">
            <v>AAAD</v>
          </cell>
          <cell r="E16">
            <v>101</v>
          </cell>
          <cell r="F16" t="str">
            <v>INTRO TO AFRICA</v>
          </cell>
          <cell r="H16">
            <v>2179</v>
          </cell>
          <cell r="I16">
            <v>1</v>
          </cell>
          <cell r="J16" t="str">
            <v>Lecture</v>
          </cell>
          <cell r="K16">
            <v>221</v>
          </cell>
          <cell r="L16">
            <v>5</v>
          </cell>
          <cell r="O16" t="str">
            <v xml:space="preserve">M </v>
          </cell>
          <cell r="P16" t="str">
            <v>UGRD</v>
          </cell>
          <cell r="S16">
            <v>720151854</v>
          </cell>
          <cell r="T16" t="str">
            <v>David</v>
          </cell>
          <cell r="U16" t="str">
            <v>Pier</v>
          </cell>
          <cell r="V16" t="str">
            <v>CULTURE, DEVELOPMENT, ECONOMIC, GLOBAL, POLITICAL, SOCIAL</v>
          </cell>
          <cell r="W16" t="str">
            <v>Introduction to Africa</v>
          </cell>
          <cell r="X16" t="str">
            <v>INTRO TO AFRICA</v>
          </cell>
          <cell r="Y16" t="str">
            <v>Introduction to the study of the African continent, its peoples, history, and contemporary problems of development in a globalized world, including a survey of the African past, society and culture, and contemporary political, economic, and social issues.</v>
          </cell>
        </row>
        <row r="17">
          <cell r="C17" t="str">
            <v>AAAD101</v>
          </cell>
          <cell r="D17" t="str">
            <v>AAAD</v>
          </cell>
          <cell r="E17">
            <v>101</v>
          </cell>
          <cell r="F17" t="str">
            <v>INTRO TO AFRICA</v>
          </cell>
          <cell r="H17">
            <v>2179</v>
          </cell>
          <cell r="I17">
            <v>1</v>
          </cell>
          <cell r="J17" t="str">
            <v>Lecture</v>
          </cell>
          <cell r="K17">
            <v>20</v>
          </cell>
          <cell r="L17">
            <v>3</v>
          </cell>
          <cell r="P17" t="str">
            <v>UGRD</v>
          </cell>
          <cell r="S17">
            <v>720282324</v>
          </cell>
          <cell r="T17" t="str">
            <v>Esther</v>
          </cell>
          <cell r="U17" t="str">
            <v>Lisanza</v>
          </cell>
          <cell r="V17" t="str">
            <v>CULTURE, DEVELOPMENT, ECONOMIC, GLOBAL, POLITICAL, SOCIAL</v>
          </cell>
          <cell r="W17" t="str">
            <v>Introduction to Africa</v>
          </cell>
          <cell r="X17" t="str">
            <v>INTRO TO AFRICA</v>
          </cell>
          <cell r="Y17" t="str">
            <v>Introduction to the study of the African continent, its peoples, history, and contemporary problems of development in a globalized world, including a survey of the African past, society and culture, and contemporary political, economic, and social issues.</v>
          </cell>
        </row>
        <row r="18">
          <cell r="C18" t="str">
            <v>AAAD101</v>
          </cell>
          <cell r="D18" t="str">
            <v>AAAD</v>
          </cell>
          <cell r="E18">
            <v>101</v>
          </cell>
          <cell r="F18" t="str">
            <v>INTRO TO AFRICA</v>
          </cell>
          <cell r="H18">
            <v>2179</v>
          </cell>
          <cell r="I18">
            <v>1</v>
          </cell>
          <cell r="J18" t="str">
            <v>Lecture</v>
          </cell>
          <cell r="K18">
            <v>221</v>
          </cell>
          <cell r="L18">
            <v>5</v>
          </cell>
          <cell r="P18" t="str">
            <v>UGRD</v>
          </cell>
          <cell r="S18">
            <v>720282324</v>
          </cell>
          <cell r="T18" t="str">
            <v>Esther</v>
          </cell>
          <cell r="U18" t="str">
            <v>Lisanza</v>
          </cell>
          <cell r="V18" t="str">
            <v>CULTURE, DEVELOPMENT, ECONOMIC, GLOBAL, POLITICAL, SOCIAL</v>
          </cell>
          <cell r="W18" t="str">
            <v>Introduction to Africa</v>
          </cell>
          <cell r="X18" t="str">
            <v>INTRO TO AFRICA</v>
          </cell>
          <cell r="Y18" t="str">
            <v>Introduction to the study of the African continent, its peoples, history, and contemporary problems of development in a globalized world, including a survey of the African past, society and culture, and contemporary political, economic, and social issues.</v>
          </cell>
        </row>
        <row r="19">
          <cell r="C19" t="str">
            <v>AAAD101</v>
          </cell>
          <cell r="D19" t="str">
            <v>AAAD</v>
          </cell>
          <cell r="E19">
            <v>101</v>
          </cell>
          <cell r="F19" t="str">
            <v>INTRO TO AFRICA</v>
          </cell>
          <cell r="H19">
            <v>2179</v>
          </cell>
          <cell r="I19">
            <v>1</v>
          </cell>
          <cell r="J19" t="str">
            <v>Lecture</v>
          </cell>
          <cell r="K19">
            <v>20</v>
          </cell>
          <cell r="L19">
            <v>3</v>
          </cell>
          <cell r="P19" t="str">
            <v>UGRD</v>
          </cell>
          <cell r="S19">
            <v>720282324</v>
          </cell>
          <cell r="T19" t="str">
            <v>Esther</v>
          </cell>
          <cell r="U19" t="str">
            <v>Lisanza</v>
          </cell>
          <cell r="V19" t="str">
            <v>CULTURE, DEVELOPMENT, ECONOMIC, GLOBAL, POLITICAL, SOCIAL</v>
          </cell>
          <cell r="W19" t="str">
            <v>Introduction to Africa</v>
          </cell>
          <cell r="X19" t="str">
            <v>INTRO TO AFRICA</v>
          </cell>
          <cell r="Y19" t="str">
            <v>Introduction to the study of the African continent, its peoples, history, and contemporary problems of development in a globalized world, including a survey of the African past, society and culture, and contemporary political, economic, and social issues.</v>
          </cell>
        </row>
        <row r="20">
          <cell r="C20" t="str">
            <v>AAAD101</v>
          </cell>
          <cell r="D20" t="str">
            <v>AAAD</v>
          </cell>
          <cell r="E20">
            <v>101</v>
          </cell>
          <cell r="F20" t="str">
            <v>INTRO TO AFRICA</v>
          </cell>
          <cell r="H20">
            <v>2179</v>
          </cell>
          <cell r="I20">
            <v>1</v>
          </cell>
          <cell r="J20" t="str">
            <v>Lecture</v>
          </cell>
          <cell r="K20">
            <v>20</v>
          </cell>
          <cell r="L20">
            <v>3</v>
          </cell>
          <cell r="O20" t="str">
            <v xml:space="preserve">M </v>
          </cell>
          <cell r="P20" t="str">
            <v>UGRD</v>
          </cell>
          <cell r="S20">
            <v>720282324</v>
          </cell>
          <cell r="T20" t="str">
            <v>Esther</v>
          </cell>
          <cell r="U20" t="str">
            <v>Lisanza</v>
          </cell>
          <cell r="V20" t="str">
            <v>CULTURE, DEVELOPMENT, ECONOMIC, GLOBAL, POLITICAL, SOCIAL</v>
          </cell>
          <cell r="W20" t="str">
            <v>Introduction to Africa</v>
          </cell>
          <cell r="X20" t="str">
            <v>INTRO TO AFRICA</v>
          </cell>
          <cell r="Y20" t="str">
            <v>Introduction to the study of the African continent, its peoples, history, and contemporary problems of development in a globalized world, including a survey of the African past, society and culture, and contemporary political, economic, and social issues.</v>
          </cell>
        </row>
        <row r="21">
          <cell r="C21" t="str">
            <v>AAAD101</v>
          </cell>
          <cell r="D21" t="str">
            <v>AAAD</v>
          </cell>
          <cell r="E21">
            <v>101</v>
          </cell>
          <cell r="F21" t="str">
            <v>INTRO TO AFRICA</v>
          </cell>
          <cell r="H21">
            <v>2172</v>
          </cell>
          <cell r="I21">
            <v>1</v>
          </cell>
          <cell r="J21" t="str">
            <v>Lecture</v>
          </cell>
          <cell r="K21">
            <v>190</v>
          </cell>
          <cell r="L21">
            <v>4</v>
          </cell>
          <cell r="P21" t="str">
            <v>UGRD</v>
          </cell>
          <cell r="S21">
            <v>713343036</v>
          </cell>
          <cell r="T21" t="str">
            <v>Georges</v>
          </cell>
          <cell r="U21" t="str">
            <v>Nzongola-Ntalaja</v>
          </cell>
          <cell r="V21" t="str">
            <v>CULTURE, DEVELOPMENT, ECONOMIC, GLOBAL, POLITICAL, SOCIAL</v>
          </cell>
          <cell r="W21" t="str">
            <v>Introduction to Africa</v>
          </cell>
          <cell r="X21" t="str">
            <v>INTRO TO AFRICA</v>
          </cell>
          <cell r="Y21" t="str">
            <v>Introduction to the study of the African continent, its peoples, history, and contemporary problems of development in a globalized world, including a survey of the African past, society and culture, and contemporary political, economic, and social issues.</v>
          </cell>
        </row>
        <row r="22">
          <cell r="C22" t="str">
            <v>AAAD101</v>
          </cell>
          <cell r="D22" t="str">
            <v>AAAD</v>
          </cell>
          <cell r="E22">
            <v>101</v>
          </cell>
          <cell r="F22" t="str">
            <v>INTRO TO AFRICA</v>
          </cell>
          <cell r="H22">
            <v>2172</v>
          </cell>
          <cell r="I22">
            <v>1</v>
          </cell>
          <cell r="J22" t="str">
            <v>Lecture</v>
          </cell>
          <cell r="K22">
            <v>190</v>
          </cell>
          <cell r="L22">
            <v>4</v>
          </cell>
          <cell r="P22" t="str">
            <v>UGRD</v>
          </cell>
          <cell r="S22">
            <v>720151858</v>
          </cell>
          <cell r="T22" t="str">
            <v>Lydia</v>
          </cell>
          <cell r="U22" t="str">
            <v>Boyd</v>
          </cell>
          <cell r="V22" t="str">
            <v>CULTURE, DEVELOPMENT, ECONOMIC, GLOBAL, POLITICAL, SOCIAL</v>
          </cell>
          <cell r="W22" t="str">
            <v>Introduction to Africa</v>
          </cell>
          <cell r="X22" t="str">
            <v>INTRO TO AFRICA</v>
          </cell>
          <cell r="Y22" t="str">
            <v>Introduction to the study of the African continent, its peoples, history, and contemporary problems of development in a globalized world, including a survey of the African past, society and culture, and contemporary political, economic, and social issues.</v>
          </cell>
        </row>
        <row r="23">
          <cell r="C23" t="str">
            <v>AAAD101</v>
          </cell>
          <cell r="D23" t="str">
            <v>AAAD</v>
          </cell>
          <cell r="E23">
            <v>101</v>
          </cell>
          <cell r="F23" t="str">
            <v>INTRO TO AFRICA</v>
          </cell>
          <cell r="H23">
            <v>2172</v>
          </cell>
          <cell r="I23">
            <v>1</v>
          </cell>
          <cell r="J23" t="str">
            <v>Lecture</v>
          </cell>
          <cell r="K23">
            <v>190</v>
          </cell>
          <cell r="L23">
            <v>4</v>
          </cell>
          <cell r="P23" t="str">
            <v>UGRD</v>
          </cell>
          <cell r="S23">
            <v>720282324</v>
          </cell>
          <cell r="T23" t="str">
            <v>Esther</v>
          </cell>
          <cell r="U23" t="str">
            <v>Lisanza</v>
          </cell>
          <cell r="V23" t="str">
            <v>CULTURE, DEVELOPMENT, ECONOMIC, GLOBAL, POLITICAL, SOCIAL</v>
          </cell>
          <cell r="W23" t="str">
            <v>Introduction to Africa</v>
          </cell>
          <cell r="X23" t="str">
            <v>INTRO TO AFRICA</v>
          </cell>
          <cell r="Y23" t="str">
            <v>Introduction to the study of the African continent, its peoples, history, and contemporary problems of development in a globalized world, including a survey of the African past, society and culture, and contemporary political, economic, and social issues.</v>
          </cell>
        </row>
        <row r="24">
          <cell r="C24" t="str">
            <v>AAAD101</v>
          </cell>
          <cell r="D24" t="str">
            <v>AAAD</v>
          </cell>
          <cell r="E24">
            <v>101</v>
          </cell>
          <cell r="F24" t="str">
            <v>INTRO TO AFRICA</v>
          </cell>
          <cell r="H24">
            <v>2172</v>
          </cell>
          <cell r="I24">
            <v>1</v>
          </cell>
          <cell r="J24" t="str">
            <v>Lecture</v>
          </cell>
          <cell r="K24">
            <v>190</v>
          </cell>
          <cell r="L24">
            <v>4</v>
          </cell>
          <cell r="P24" t="str">
            <v>UGRD</v>
          </cell>
          <cell r="S24">
            <v>720282324</v>
          </cell>
          <cell r="T24" t="str">
            <v>Esther</v>
          </cell>
          <cell r="U24" t="str">
            <v>Lisanza</v>
          </cell>
          <cell r="V24" t="str">
            <v>CULTURE, DEVELOPMENT, ECONOMIC, GLOBAL, POLITICAL, SOCIAL</v>
          </cell>
          <cell r="W24" t="str">
            <v>Introduction to Africa</v>
          </cell>
          <cell r="X24" t="str">
            <v>INTRO TO AFRICA</v>
          </cell>
          <cell r="Y24" t="str">
            <v>Introduction to the study of the African continent, its peoples, history, and contemporary problems of development in a globalized world, including a survey of the African past, society and culture, and contemporary political, economic, and social issues.</v>
          </cell>
        </row>
        <row r="25">
          <cell r="C25" t="str">
            <v>AAAD101</v>
          </cell>
          <cell r="D25" t="str">
            <v>AAAD</v>
          </cell>
          <cell r="E25">
            <v>101</v>
          </cell>
          <cell r="F25" t="str">
            <v>INTRO TO AFRICA</v>
          </cell>
          <cell r="H25">
            <v>2169</v>
          </cell>
          <cell r="I25">
            <v>1</v>
          </cell>
          <cell r="J25" t="str">
            <v>Lecture</v>
          </cell>
          <cell r="K25">
            <v>18</v>
          </cell>
          <cell r="L25">
            <v>3</v>
          </cell>
          <cell r="P25" t="str">
            <v>UGRD</v>
          </cell>
          <cell r="S25">
            <v>720282324</v>
          </cell>
          <cell r="T25" t="str">
            <v>Esther</v>
          </cell>
          <cell r="U25" t="str">
            <v>Lisanza</v>
          </cell>
          <cell r="V25" t="str">
            <v>CULTURE, DEVELOPMENT, ECONOMIC, GLOBAL, POLITICAL, SOCIAL</v>
          </cell>
          <cell r="W25" t="str">
            <v>Introduction to Africa</v>
          </cell>
          <cell r="X25" t="str">
            <v>INTRO TO AFRICA</v>
          </cell>
          <cell r="Y25" t="str">
            <v>Introduction to the study of the African continent, its peoples, history, and contemporary problems of development in a globalized world, including a survey of the African past, society and culture, and contemporary political, economic, and social issues.</v>
          </cell>
        </row>
        <row r="26">
          <cell r="C26" t="str">
            <v>AAAD101</v>
          </cell>
          <cell r="D26" t="str">
            <v>AAAD</v>
          </cell>
          <cell r="E26">
            <v>101</v>
          </cell>
          <cell r="F26" t="str">
            <v>INTRO TO AFRICA</v>
          </cell>
          <cell r="H26">
            <v>2169</v>
          </cell>
          <cell r="I26">
            <v>1</v>
          </cell>
          <cell r="J26" t="str">
            <v>Lecture</v>
          </cell>
          <cell r="K26">
            <v>18</v>
          </cell>
          <cell r="L26">
            <v>3</v>
          </cell>
          <cell r="P26" t="str">
            <v>UGRD</v>
          </cell>
          <cell r="S26">
            <v>720282324</v>
          </cell>
          <cell r="T26" t="str">
            <v>Esther</v>
          </cell>
          <cell r="U26" t="str">
            <v>Lisanza</v>
          </cell>
          <cell r="V26" t="str">
            <v>CULTURE, DEVELOPMENT, ECONOMIC, GLOBAL, POLITICAL, SOCIAL</v>
          </cell>
          <cell r="W26" t="str">
            <v>Introduction to Africa</v>
          </cell>
          <cell r="X26" t="str">
            <v>INTRO TO AFRICA</v>
          </cell>
          <cell r="Y26" t="str">
            <v>Introduction to the study of the African continent, its peoples, history, and contemporary problems of development in a globalized world, including a survey of the African past, society and culture, and contemporary political, economic, and social issues.</v>
          </cell>
        </row>
        <row r="27">
          <cell r="C27" t="str">
            <v>AAAD101</v>
          </cell>
          <cell r="D27" t="str">
            <v>AAAD</v>
          </cell>
          <cell r="E27">
            <v>101</v>
          </cell>
          <cell r="F27" t="str">
            <v>INTRO TO AFRICA</v>
          </cell>
          <cell r="H27">
            <v>2169</v>
          </cell>
          <cell r="I27">
            <v>1</v>
          </cell>
          <cell r="J27" t="str">
            <v>Lecture</v>
          </cell>
          <cell r="K27">
            <v>279</v>
          </cell>
          <cell r="L27">
            <v>6</v>
          </cell>
          <cell r="P27" t="str">
            <v>UGRD</v>
          </cell>
          <cell r="S27">
            <v>720282324</v>
          </cell>
          <cell r="T27" t="str">
            <v>Esther</v>
          </cell>
          <cell r="U27" t="str">
            <v>Lisanza</v>
          </cell>
          <cell r="V27" t="str">
            <v>CULTURE, DEVELOPMENT, ECONOMIC, GLOBAL, POLITICAL, SOCIAL</v>
          </cell>
          <cell r="W27" t="str">
            <v>Introduction to Africa</v>
          </cell>
          <cell r="X27" t="str">
            <v>INTRO TO AFRICA</v>
          </cell>
          <cell r="Y27" t="str">
            <v>Introduction to the study of the African continent, its peoples, history, and contemporary problems of development in a globalized world, including a survey of the African past, society and culture, and contemporary political, economic, and social issues.</v>
          </cell>
        </row>
        <row r="28">
          <cell r="C28" t="str">
            <v>AAAD101</v>
          </cell>
          <cell r="D28" t="str">
            <v>AAAD</v>
          </cell>
          <cell r="E28">
            <v>101</v>
          </cell>
          <cell r="F28" t="str">
            <v>INTRO TO AFRICA</v>
          </cell>
          <cell r="H28">
            <v>2169</v>
          </cell>
          <cell r="I28">
            <v>1</v>
          </cell>
          <cell r="J28" t="str">
            <v>Lecture</v>
          </cell>
          <cell r="K28">
            <v>18</v>
          </cell>
          <cell r="L28">
            <v>3</v>
          </cell>
          <cell r="P28" t="str">
            <v>UGRD</v>
          </cell>
          <cell r="S28">
            <v>720282324</v>
          </cell>
          <cell r="T28" t="str">
            <v>Esther</v>
          </cell>
          <cell r="U28" t="str">
            <v>Lisanza</v>
          </cell>
          <cell r="V28" t="str">
            <v>CULTURE, DEVELOPMENT, ECONOMIC, GLOBAL, POLITICAL, SOCIAL</v>
          </cell>
          <cell r="W28" t="str">
            <v>Introduction to Africa</v>
          </cell>
          <cell r="X28" t="str">
            <v>INTRO TO AFRICA</v>
          </cell>
          <cell r="Y28" t="str">
            <v>Introduction to the study of the African continent, its peoples, history, and contemporary problems of development in a globalized world, including a survey of the African past, society and culture, and contemporary political, economic, and social issues.</v>
          </cell>
        </row>
        <row r="29">
          <cell r="C29" t="str">
            <v>AAAD101</v>
          </cell>
          <cell r="D29" t="str">
            <v>AAAD</v>
          </cell>
          <cell r="E29">
            <v>101</v>
          </cell>
          <cell r="F29" t="str">
            <v>INTRO TO AFRICA</v>
          </cell>
          <cell r="H29">
            <v>2169</v>
          </cell>
          <cell r="I29">
            <v>1</v>
          </cell>
          <cell r="J29" t="str">
            <v>Lecture</v>
          </cell>
          <cell r="K29">
            <v>279</v>
          </cell>
          <cell r="L29">
            <v>6</v>
          </cell>
          <cell r="P29" t="str">
            <v>UGRD</v>
          </cell>
          <cell r="S29">
            <v>720282324</v>
          </cell>
          <cell r="T29" t="str">
            <v>Esther</v>
          </cell>
          <cell r="U29" t="str">
            <v>Lisanza</v>
          </cell>
          <cell r="V29" t="str">
            <v>CULTURE, DEVELOPMENT, ECONOMIC, GLOBAL, POLITICAL, SOCIAL</v>
          </cell>
          <cell r="W29" t="str">
            <v>Introduction to Africa</v>
          </cell>
          <cell r="X29" t="str">
            <v>INTRO TO AFRICA</v>
          </cell>
          <cell r="Y29" t="str">
            <v>Introduction to the study of the African continent, its peoples, history, and contemporary problems of development in a globalized world, including a survey of the African past, society and culture, and contemporary political, economic, and social issues.</v>
          </cell>
        </row>
        <row r="30">
          <cell r="C30" t="str">
            <v>AAAD101</v>
          </cell>
          <cell r="D30" t="str">
            <v>AAAD</v>
          </cell>
          <cell r="E30">
            <v>101</v>
          </cell>
          <cell r="F30" t="str">
            <v>INTRO TO AFRICA</v>
          </cell>
          <cell r="H30">
            <v>2169</v>
          </cell>
          <cell r="I30">
            <v>1</v>
          </cell>
          <cell r="J30" t="str">
            <v>Lecture</v>
          </cell>
          <cell r="K30">
            <v>279</v>
          </cell>
          <cell r="L30">
            <v>6</v>
          </cell>
          <cell r="P30" t="str">
            <v>UGRD</v>
          </cell>
          <cell r="S30">
            <v>709856210</v>
          </cell>
          <cell r="T30" t="str">
            <v>Eunice</v>
          </cell>
          <cell r="U30" t="str">
            <v>Sahle</v>
          </cell>
          <cell r="V30" t="str">
            <v>CULTURE, DEVELOPMENT, ECONOMIC, GLOBAL, POLITICAL, SOCIAL</v>
          </cell>
          <cell r="W30" t="str">
            <v>Introduction to Africa</v>
          </cell>
          <cell r="X30" t="str">
            <v>INTRO TO AFRICA</v>
          </cell>
          <cell r="Y30" t="str">
            <v>Introduction to the study of the African continent, its peoples, history, and contemporary problems of development in a globalized world, including a survey of the African past, society and culture, and contemporary political, economic, and social issues.</v>
          </cell>
        </row>
        <row r="31">
          <cell r="C31" t="str">
            <v>AAAD101</v>
          </cell>
          <cell r="D31" t="str">
            <v>AAAD</v>
          </cell>
          <cell r="E31">
            <v>101</v>
          </cell>
          <cell r="F31" t="str">
            <v>INTRO TO AFRICA</v>
          </cell>
          <cell r="H31">
            <v>2169</v>
          </cell>
          <cell r="I31">
            <v>1</v>
          </cell>
          <cell r="J31" t="str">
            <v>Lecture</v>
          </cell>
          <cell r="K31">
            <v>279</v>
          </cell>
          <cell r="L31">
            <v>6</v>
          </cell>
          <cell r="P31" t="str">
            <v>UGRD</v>
          </cell>
          <cell r="S31">
            <v>704289277</v>
          </cell>
          <cell r="T31" t="str">
            <v>Michael</v>
          </cell>
          <cell r="U31" t="str">
            <v>Lambert</v>
          </cell>
          <cell r="V31" t="str">
            <v>CULTURE, DEVELOPMENT, ECONOMIC, GLOBAL, POLITICAL, SOCIAL</v>
          </cell>
          <cell r="W31" t="str">
            <v>Introduction to Africa</v>
          </cell>
          <cell r="X31" t="str">
            <v>INTRO TO AFRICA</v>
          </cell>
          <cell r="Y31" t="str">
            <v>Introduction to the study of the African continent, its peoples, history, and contemporary problems of development in a globalized world, including a survey of the African past, society and culture, and contemporary political, economic, and social issues.</v>
          </cell>
        </row>
        <row r="32">
          <cell r="C32" t="str">
            <v>AAAD101</v>
          </cell>
          <cell r="D32" t="str">
            <v>AAAD</v>
          </cell>
          <cell r="E32">
            <v>101</v>
          </cell>
          <cell r="F32" t="str">
            <v>INTRO TO AFRICA</v>
          </cell>
          <cell r="H32">
            <v>2169</v>
          </cell>
          <cell r="I32">
            <v>1</v>
          </cell>
          <cell r="J32" t="str">
            <v>Lecture</v>
          </cell>
          <cell r="K32">
            <v>279</v>
          </cell>
          <cell r="L32">
            <v>6</v>
          </cell>
          <cell r="P32" t="str">
            <v>UGRD</v>
          </cell>
          <cell r="S32">
            <v>720151854</v>
          </cell>
          <cell r="T32" t="str">
            <v>David</v>
          </cell>
          <cell r="U32" t="str">
            <v>Pier</v>
          </cell>
          <cell r="V32" t="str">
            <v>CULTURE, DEVELOPMENT, ECONOMIC, GLOBAL, POLITICAL, SOCIAL</v>
          </cell>
          <cell r="W32" t="str">
            <v>Introduction to Africa</v>
          </cell>
          <cell r="X32" t="str">
            <v>INTRO TO AFRICA</v>
          </cell>
          <cell r="Y32" t="str">
            <v>Introduction to the study of the African continent, its peoples, history, and contemporary problems of development in a globalized world, including a survey of the African past, society and culture, and contemporary political, economic, and social issues.</v>
          </cell>
        </row>
        <row r="33">
          <cell r="C33" t="str">
            <v>AAAD130</v>
          </cell>
          <cell r="D33" t="str">
            <v>AAAD</v>
          </cell>
          <cell r="E33">
            <v>130</v>
          </cell>
          <cell r="F33" t="str">
            <v>INTRO AFRI AMER &amp; DIASPORA STD</v>
          </cell>
          <cell r="H33">
            <v>2189</v>
          </cell>
          <cell r="I33">
            <v>1</v>
          </cell>
          <cell r="J33" t="str">
            <v>Lecture</v>
          </cell>
          <cell r="K33">
            <v>132</v>
          </cell>
          <cell r="L33">
            <v>3</v>
          </cell>
          <cell r="P33" t="str">
            <v>UGRD</v>
          </cell>
          <cell r="S33">
            <v>701943976</v>
          </cell>
          <cell r="T33" t="str">
            <v>Robert</v>
          </cell>
          <cell r="U33" t="str">
            <v>Porter</v>
          </cell>
          <cell r="V33" t="str">
            <v>CULTURE, LIFE</v>
          </cell>
          <cell r="W33" t="str">
            <v>Introduction to African American and Diaspora Studies</v>
          </cell>
          <cell r="X33" t="str">
            <v>INTRO AFRI AMER &amp; DIASPORA STD</v>
          </cell>
          <cell r="Y33" t="str">
            <v>The course tracks the contours of history, life, societies, and cultures of the Atlantic African diaspora from their origins through Emancipation in the United States, the Caribbean, and South America.</v>
          </cell>
        </row>
        <row r="34">
          <cell r="C34" t="str">
            <v>AAAD130</v>
          </cell>
          <cell r="D34" t="str">
            <v>AAAD</v>
          </cell>
          <cell r="E34">
            <v>130</v>
          </cell>
          <cell r="F34" t="str">
            <v>INTRO AFRI AMER &amp; DIASPORA STD</v>
          </cell>
          <cell r="H34">
            <v>2169</v>
          </cell>
          <cell r="I34">
            <v>1</v>
          </cell>
          <cell r="J34" t="str">
            <v>Lecture</v>
          </cell>
          <cell r="K34">
            <v>225</v>
          </cell>
          <cell r="L34">
            <v>4</v>
          </cell>
          <cell r="P34" t="str">
            <v>UGRD</v>
          </cell>
          <cell r="S34">
            <v>700726129</v>
          </cell>
          <cell r="T34" t="str">
            <v>Barbara</v>
          </cell>
          <cell r="U34" t="str">
            <v>Anderson</v>
          </cell>
          <cell r="V34" t="str">
            <v>CULTURE, LIFE</v>
          </cell>
          <cell r="W34" t="str">
            <v>Introduction to African American and Diaspora Studies</v>
          </cell>
          <cell r="X34" t="str">
            <v>INTRO AFRI AMER &amp; DIASPORA STD</v>
          </cell>
          <cell r="Y34" t="str">
            <v>The course tracks the contours of history, life, societies, and cultures of the Atlantic African diaspora from their origins through Emancipation in the United States, the Caribbean, and South America.</v>
          </cell>
        </row>
        <row r="35">
          <cell r="C35" t="str">
            <v>AAAD258</v>
          </cell>
          <cell r="D35" t="str">
            <v>AAAD</v>
          </cell>
          <cell r="E35">
            <v>258</v>
          </cell>
          <cell r="F35" t="str">
            <v>CIVIL RIGHTS</v>
          </cell>
          <cell r="H35">
            <v>2192</v>
          </cell>
          <cell r="I35">
            <v>1</v>
          </cell>
          <cell r="J35" t="str">
            <v>Lecture</v>
          </cell>
          <cell r="K35">
            <v>19</v>
          </cell>
          <cell r="L35">
            <v>1</v>
          </cell>
          <cell r="O35" t="str">
            <v>M 1</v>
          </cell>
          <cell r="P35" t="str">
            <v>UGRD</v>
          </cell>
          <cell r="S35">
            <v>700146422</v>
          </cell>
          <cell r="T35" t="str">
            <v>Kenneth</v>
          </cell>
          <cell r="U35" t="str">
            <v>Janken</v>
          </cell>
          <cell r="V35" t="str">
            <v>CIVIL, JUSTICE, RIGHTS, SOCIAL</v>
          </cell>
          <cell r="W35" t="str">
            <v>The Civil Rights Movement</v>
          </cell>
          <cell r="X35" t="str">
            <v>CIVIL RIGHTS</v>
          </cell>
          <cell r="Y35" t="str">
            <v>An examination of the struggle by black Americans for social justice since World War II and of the systemic responses.</v>
          </cell>
        </row>
        <row r="36">
          <cell r="C36" t="str">
            <v>AAAD258</v>
          </cell>
          <cell r="D36" t="str">
            <v>AAAD</v>
          </cell>
          <cell r="E36">
            <v>258</v>
          </cell>
          <cell r="F36" t="str">
            <v>CIVIL RIGHTS</v>
          </cell>
          <cell r="H36">
            <v>2182</v>
          </cell>
          <cell r="I36">
            <v>1</v>
          </cell>
          <cell r="J36" t="str">
            <v>Lecture</v>
          </cell>
          <cell r="K36">
            <v>23</v>
          </cell>
          <cell r="L36">
            <v>1</v>
          </cell>
          <cell r="O36" t="str">
            <v>M 1</v>
          </cell>
          <cell r="P36" t="str">
            <v>UGRD</v>
          </cell>
          <cell r="S36">
            <v>709969534</v>
          </cell>
          <cell r="T36" t="str">
            <v>Catherine</v>
          </cell>
          <cell r="U36" t="str">
            <v>Conner</v>
          </cell>
          <cell r="V36" t="str">
            <v>CIVIL, JUSTICE, RIGHTS, SOCIAL</v>
          </cell>
          <cell r="W36" t="str">
            <v>The Civil Rights Movement</v>
          </cell>
          <cell r="X36" t="str">
            <v>CIVIL RIGHTS</v>
          </cell>
          <cell r="Y36" t="str">
            <v>An examination of the struggle by black Americans for social justice since World War II and of the systemic responses.</v>
          </cell>
        </row>
        <row r="37">
          <cell r="C37" t="str">
            <v>AAAD258</v>
          </cell>
          <cell r="D37" t="str">
            <v>AAAD</v>
          </cell>
          <cell r="E37">
            <v>258</v>
          </cell>
          <cell r="F37" t="str">
            <v>CIVIL RIGHTS</v>
          </cell>
          <cell r="H37">
            <v>2179</v>
          </cell>
          <cell r="I37">
            <v>1</v>
          </cell>
          <cell r="J37" t="str">
            <v>Lecture</v>
          </cell>
          <cell r="K37">
            <v>8</v>
          </cell>
          <cell r="L37">
            <v>1</v>
          </cell>
          <cell r="O37" t="str">
            <v>M 1</v>
          </cell>
          <cell r="P37" t="str">
            <v>UGRD</v>
          </cell>
          <cell r="S37">
            <v>709969534</v>
          </cell>
          <cell r="T37" t="str">
            <v>Catherine</v>
          </cell>
          <cell r="U37" t="str">
            <v>Conner</v>
          </cell>
          <cell r="V37" t="str">
            <v>CIVIL, JUSTICE, RIGHTS, SOCIAL</v>
          </cell>
          <cell r="W37" t="str">
            <v>The Civil Rights Movement</v>
          </cell>
          <cell r="X37" t="str">
            <v>CIVIL RIGHTS</v>
          </cell>
          <cell r="Y37" t="str">
            <v>An examination of the struggle by black Americans for social justice since World War II and of the systemic responses.</v>
          </cell>
        </row>
        <row r="38">
          <cell r="C38" t="str">
            <v>AAAD258</v>
          </cell>
          <cell r="D38" t="str">
            <v>AAAD</v>
          </cell>
          <cell r="E38">
            <v>258</v>
          </cell>
          <cell r="F38" t="str">
            <v>CIVIL RIGHTS</v>
          </cell>
          <cell r="H38">
            <v>2172</v>
          </cell>
          <cell r="I38">
            <v>1</v>
          </cell>
          <cell r="J38" t="str">
            <v>Lecture</v>
          </cell>
          <cell r="K38">
            <v>42</v>
          </cell>
          <cell r="L38">
            <v>1</v>
          </cell>
          <cell r="O38" t="str">
            <v>M 1</v>
          </cell>
          <cell r="P38" t="str">
            <v>UGRD</v>
          </cell>
          <cell r="S38">
            <v>713778089</v>
          </cell>
          <cell r="T38" t="str">
            <v>Willie</v>
          </cell>
          <cell r="U38" t="str">
            <v>Griffin</v>
          </cell>
          <cell r="V38" t="str">
            <v>CIVIL, JUSTICE, RIGHTS, SOCIAL</v>
          </cell>
          <cell r="W38" t="str">
            <v>The Civil Rights Movement</v>
          </cell>
          <cell r="X38" t="str">
            <v>CIVIL RIGHTS</v>
          </cell>
          <cell r="Y38" t="str">
            <v>An examination of the struggle by black Americans for social justice since World War II and of the systemic responses.</v>
          </cell>
        </row>
        <row r="39">
          <cell r="C39" t="str">
            <v>AAAD258</v>
          </cell>
          <cell r="D39" t="str">
            <v>AAAD</v>
          </cell>
          <cell r="E39">
            <v>258</v>
          </cell>
          <cell r="F39" t="str">
            <v>CIVIL RIGHTS</v>
          </cell>
          <cell r="H39">
            <v>2169</v>
          </cell>
          <cell r="I39">
            <v>1</v>
          </cell>
          <cell r="J39" t="str">
            <v>Lecture</v>
          </cell>
          <cell r="K39">
            <v>36</v>
          </cell>
          <cell r="L39">
            <v>1</v>
          </cell>
          <cell r="O39" t="str">
            <v>M 1</v>
          </cell>
          <cell r="P39" t="str">
            <v>UGRD</v>
          </cell>
          <cell r="S39">
            <v>700146422</v>
          </cell>
          <cell r="T39" t="str">
            <v>Kenneth</v>
          </cell>
          <cell r="U39" t="str">
            <v>Janken</v>
          </cell>
          <cell r="V39" t="str">
            <v>CIVIL, JUSTICE, RIGHTS, SOCIAL</v>
          </cell>
          <cell r="W39" t="str">
            <v>The Civil Rights Movement</v>
          </cell>
          <cell r="X39" t="str">
            <v>CIVIL RIGHTS</v>
          </cell>
          <cell r="Y39" t="str">
            <v>An examination of the struggle by black Americans for social justice since World War II and of the systemic responses.</v>
          </cell>
        </row>
        <row r="40">
          <cell r="C40" t="str">
            <v>AAAD307</v>
          </cell>
          <cell r="D40" t="str">
            <v>AAAD</v>
          </cell>
          <cell r="E40">
            <v>307</v>
          </cell>
          <cell r="F40" t="str">
            <v>21ST-CENTURY SCRAMBLE</v>
          </cell>
          <cell r="H40">
            <v>2182</v>
          </cell>
          <cell r="I40">
            <v>1</v>
          </cell>
          <cell r="J40" t="str">
            <v>Lecture</v>
          </cell>
          <cell r="K40">
            <v>25</v>
          </cell>
          <cell r="L40">
            <v>1</v>
          </cell>
          <cell r="O40" t="str">
            <v>M 1</v>
          </cell>
          <cell r="P40" t="str">
            <v>UGRD</v>
          </cell>
          <cell r="S40">
            <v>713343036</v>
          </cell>
          <cell r="T40" t="str">
            <v>Georges</v>
          </cell>
          <cell r="U40" t="str">
            <v>Nzongola-Ntalaja</v>
          </cell>
          <cell r="V40" t="str">
            <v>GLOBAL, RESOURCE</v>
          </cell>
          <cell r="W40" t="str">
            <v>21st-Century Scramble for Africa</v>
          </cell>
          <cell r="X40" t="str">
            <v>21ST-CENTURY SCRAMBLE</v>
          </cell>
          <cell r="Y40" t="str">
            <v>Examines the 21st-century global competition for African resources and compares it to the 19th-century "scramble for Africa." Major actors include the European Union, the United States, and China.</v>
          </cell>
        </row>
        <row r="41">
          <cell r="C41" t="str">
            <v>AAAD387</v>
          </cell>
          <cell r="D41" t="str">
            <v>AAAD</v>
          </cell>
          <cell r="E41">
            <v>387</v>
          </cell>
          <cell r="F41" t="str">
            <v>AIDS: AFRICA AND THE DIASPORA</v>
          </cell>
          <cell r="H41">
            <v>2172</v>
          </cell>
          <cell r="I41">
            <v>1</v>
          </cell>
          <cell r="J41" t="str">
            <v>Lecture</v>
          </cell>
          <cell r="K41">
            <v>27</v>
          </cell>
          <cell r="L41">
            <v>1</v>
          </cell>
          <cell r="P41" t="str">
            <v>UGRD</v>
          </cell>
          <cell r="S41">
            <v>720151858</v>
          </cell>
          <cell r="T41" t="str">
            <v>Lydia</v>
          </cell>
          <cell r="U41" t="str">
            <v>Boyd</v>
          </cell>
        </row>
        <row r="42">
          <cell r="C42" t="str">
            <v>AAAD403</v>
          </cell>
          <cell r="D42" t="str">
            <v>AAAD</v>
          </cell>
          <cell r="E42">
            <v>403</v>
          </cell>
          <cell r="F42" t="str">
            <v>HUMAN RIGHTS IN AFRICA</v>
          </cell>
          <cell r="H42">
            <v>2184</v>
          </cell>
          <cell r="I42">
            <v>1</v>
          </cell>
          <cell r="J42" t="str">
            <v>Lecture</v>
          </cell>
          <cell r="K42">
            <v>13</v>
          </cell>
          <cell r="L42">
            <v>1</v>
          </cell>
          <cell r="P42" t="str">
            <v>UGRD</v>
          </cell>
          <cell r="S42">
            <v>709856210</v>
          </cell>
          <cell r="T42" t="str">
            <v>Eunice</v>
          </cell>
          <cell r="U42" t="str">
            <v>Sahle</v>
          </cell>
          <cell r="V42" t="str">
            <v>HUMAN RIGHT, RIGHTS</v>
          </cell>
          <cell r="W42" t="str">
            <v>Human Rights: Theories and Practices in Africa</v>
          </cell>
          <cell r="X42" t="str">
            <v>HUMAN RIGHTS IN AFRICA</v>
          </cell>
          <cell r="Y42" t="str">
            <v>This course explores major conceptual debates in the field of human rights. Further, it examines human rights practices and struggles in selected countries in Africa.</v>
          </cell>
        </row>
        <row r="43">
          <cell r="C43" t="str">
            <v>AAAD403</v>
          </cell>
          <cell r="D43" t="str">
            <v>AAAD</v>
          </cell>
          <cell r="E43">
            <v>403</v>
          </cell>
          <cell r="F43" t="str">
            <v>HUMAN RIGHTS IN AFRICA</v>
          </cell>
          <cell r="H43">
            <v>2172</v>
          </cell>
          <cell r="I43">
            <v>1</v>
          </cell>
          <cell r="J43" t="str">
            <v>Lecture</v>
          </cell>
          <cell r="K43">
            <v>19</v>
          </cell>
          <cell r="L43">
            <v>1</v>
          </cell>
          <cell r="P43" t="str">
            <v>UGRD</v>
          </cell>
          <cell r="S43">
            <v>709856210</v>
          </cell>
          <cell r="T43" t="str">
            <v>Eunice</v>
          </cell>
          <cell r="U43" t="str">
            <v>Sahle</v>
          </cell>
          <cell r="V43" t="str">
            <v>HUMAN RIGHT, RIGHTS</v>
          </cell>
          <cell r="W43" t="str">
            <v>Human Rights: Theories and Practices in Africa</v>
          </cell>
          <cell r="X43" t="str">
            <v>HUMAN RIGHTS IN AFRICA</v>
          </cell>
          <cell r="Y43" t="str">
            <v>This course explores major conceptual debates in the field of human rights. Further, it examines human rights practices and struggles in selected countries in Africa.</v>
          </cell>
        </row>
        <row r="44">
          <cell r="C44" t="str">
            <v>AAAD412</v>
          </cell>
          <cell r="D44" t="str">
            <v>AAAD</v>
          </cell>
          <cell r="E44">
            <v>412</v>
          </cell>
          <cell r="F44" t="str">
            <v>REGIONAL SEMINAR AFRI STUDIES</v>
          </cell>
          <cell r="H44">
            <v>2182</v>
          </cell>
          <cell r="I44">
            <v>1</v>
          </cell>
          <cell r="J44" t="str">
            <v>Lecture</v>
          </cell>
          <cell r="K44">
            <v>9</v>
          </cell>
          <cell r="L44">
            <v>2</v>
          </cell>
          <cell r="P44" t="str">
            <v>UGRD</v>
          </cell>
          <cell r="S44">
            <v>709856210</v>
          </cell>
          <cell r="T44" t="str">
            <v>Eunice</v>
          </cell>
          <cell r="U44" t="str">
            <v>Sahle</v>
          </cell>
          <cell r="V44" t="str">
            <v>DEVELOPMENT, ECONOMIC, ECONOMIC DEVELOPMENT</v>
          </cell>
          <cell r="W44" t="str">
            <v>Regional Seminar in African Studies</v>
          </cell>
          <cell r="X44" t="str">
            <v>REGIONAL SEMINAR AFRI STUDIES</v>
          </cell>
          <cell r="Y44" t="str">
            <v>Seminar focuses on history, politics, and economic development challenges of a single region or major country of the African continent, with emphasis on contemporary issues. Region, country, and topics vary by semester and instructor.</v>
          </cell>
        </row>
        <row r="45">
          <cell r="C45" t="str">
            <v>AMST175</v>
          </cell>
          <cell r="D45" t="str">
            <v>AMST</v>
          </cell>
          <cell r="E45">
            <v>175</v>
          </cell>
          <cell r="F45" t="str">
            <v>INTRO TO FOOD STUDIES</v>
          </cell>
          <cell r="H45">
            <v>2189</v>
          </cell>
          <cell r="I45">
            <v>1</v>
          </cell>
          <cell r="J45" t="str">
            <v>Lecture</v>
          </cell>
          <cell r="K45">
            <v>76</v>
          </cell>
          <cell r="L45">
            <v>6</v>
          </cell>
          <cell r="O45" t="str">
            <v>M</v>
          </cell>
          <cell r="P45" t="str">
            <v>UGRD</v>
          </cell>
          <cell r="S45">
            <v>704289235</v>
          </cell>
          <cell r="T45" t="str">
            <v>Melinda</v>
          </cell>
          <cell r="U45" t="str">
            <v>Beck</v>
          </cell>
          <cell r="Y45" t="str">
            <v>Introduction to food studies covering a variety of topics including land use and aquaculture, food and culture in the American South, food politics, and nutrition science. The overall objective is to provide an overview of how individuals, communities, and societies produce, distribute, and eat food. This inter-disciplinary course will examine cultural, political, economic, environmental, and geographic approaches to food within local, national, and global contexts.</v>
          </cell>
        </row>
        <row r="46">
          <cell r="C46" t="str">
            <v>AMST175</v>
          </cell>
          <cell r="D46" t="str">
            <v>AMST</v>
          </cell>
          <cell r="E46">
            <v>175</v>
          </cell>
          <cell r="F46" t="str">
            <v>INTRO TO FOOD STUDIES</v>
          </cell>
          <cell r="H46">
            <v>2189</v>
          </cell>
          <cell r="I46">
            <v>1</v>
          </cell>
          <cell r="J46" t="str">
            <v>Lecture</v>
          </cell>
          <cell r="K46">
            <v>76</v>
          </cell>
          <cell r="L46">
            <v>6</v>
          </cell>
          <cell r="O46" t="str">
            <v>M</v>
          </cell>
          <cell r="P46" t="str">
            <v>UGRD</v>
          </cell>
          <cell r="S46">
            <v>703213831</v>
          </cell>
          <cell r="T46" t="str">
            <v>Rosalind</v>
          </cell>
          <cell r="U46" t="str">
            <v>Coleman</v>
          </cell>
        </row>
        <row r="47">
          <cell r="C47" t="str">
            <v>AMST175</v>
          </cell>
          <cell r="D47" t="str">
            <v>AMST</v>
          </cell>
          <cell r="E47">
            <v>175</v>
          </cell>
          <cell r="F47" t="str">
            <v>INTRO TO FOOD STUDIES</v>
          </cell>
          <cell r="H47">
            <v>2179</v>
          </cell>
          <cell r="I47">
            <v>1</v>
          </cell>
          <cell r="J47" t="str">
            <v>Lecture</v>
          </cell>
          <cell r="K47">
            <v>64</v>
          </cell>
          <cell r="L47">
            <v>6</v>
          </cell>
          <cell r="O47" t="str">
            <v xml:space="preserve">M </v>
          </cell>
          <cell r="P47" t="str">
            <v>UGRD</v>
          </cell>
          <cell r="S47">
            <v>704289235</v>
          </cell>
          <cell r="T47" t="str">
            <v>Melinda</v>
          </cell>
          <cell r="U47" t="str">
            <v>Beck</v>
          </cell>
        </row>
        <row r="48">
          <cell r="C48" t="str">
            <v>AMST175</v>
          </cell>
          <cell r="D48" t="str">
            <v>AMST</v>
          </cell>
          <cell r="E48">
            <v>175</v>
          </cell>
          <cell r="F48" t="str">
            <v>INTRO TO FOOD STUDIES</v>
          </cell>
          <cell r="H48">
            <v>2169</v>
          </cell>
          <cell r="I48">
            <v>1</v>
          </cell>
          <cell r="J48" t="str">
            <v>Lecture</v>
          </cell>
          <cell r="K48">
            <v>29</v>
          </cell>
          <cell r="L48">
            <v>1</v>
          </cell>
          <cell r="O48" t="str">
            <v xml:space="preserve">M </v>
          </cell>
          <cell r="P48" t="str">
            <v>UGRD</v>
          </cell>
          <cell r="S48">
            <v>704289235</v>
          </cell>
          <cell r="T48" t="str">
            <v>Melinda</v>
          </cell>
          <cell r="U48" t="str">
            <v>Beck</v>
          </cell>
        </row>
        <row r="49">
          <cell r="C49" t="str">
            <v>AMST248</v>
          </cell>
          <cell r="D49" t="str">
            <v>AMST</v>
          </cell>
          <cell r="E49">
            <v>248</v>
          </cell>
          <cell r="F49" t="str">
            <v>INTERSECTIONAL SOCIAL JUSTICE</v>
          </cell>
          <cell r="H49">
            <v>2192</v>
          </cell>
          <cell r="I49">
            <v>1</v>
          </cell>
          <cell r="J49" t="str">
            <v>Lecture</v>
          </cell>
          <cell r="K49">
            <v>112</v>
          </cell>
          <cell r="L49">
            <v>11</v>
          </cell>
          <cell r="O49" t="str">
            <v>M 1*</v>
          </cell>
          <cell r="P49" t="str">
            <v>UGRD</v>
          </cell>
          <cell r="S49">
            <v>714038407</v>
          </cell>
          <cell r="T49" t="str">
            <v>Enrique</v>
          </cell>
          <cell r="U49" t="str">
            <v>Neblett</v>
          </cell>
          <cell r="V49" t="str">
            <v>RACE, SOCIAL, INEQUALTY, GENDER, JUSTICE</v>
          </cell>
          <cell r="W49" t="str">
            <v>Intersectionality: Race, Gender, Sexuality and Social Justice</v>
          </cell>
          <cell r="Y49" t="str">
            <v>The first goal of this super-course is to give students real tools for how to address multiple modes of difference. The second arc of this course is its focus on the United States – a region that is in the midst of a dramatic demographic transformation that is likely to accelerate as we approach the mid-century mark. In order to do this work, this interdisciplinary course will cover such topics as racial formation, ethnic identities, racial profiling, environmental justice, gender violence and bias, histories of institutions (education/prison) and narratives of belonging and citizenship. Dynamic racial shifts; identity formations such as gender, class, or sexuality; environmental justice; US Latino/a; Race and the death penalty; wrongful convictions; rape culture</v>
          </cell>
        </row>
        <row r="50">
          <cell r="C50" t="str">
            <v>AMST248</v>
          </cell>
          <cell r="D50" t="str">
            <v>AMST</v>
          </cell>
          <cell r="E50">
            <v>248</v>
          </cell>
          <cell r="F50" t="str">
            <v>INTERSECTIONAL SOCIAL JUSTICE</v>
          </cell>
          <cell r="H50">
            <v>2192</v>
          </cell>
          <cell r="I50">
            <v>1</v>
          </cell>
          <cell r="J50" t="str">
            <v>Lecture</v>
          </cell>
          <cell r="K50">
            <v>112</v>
          </cell>
          <cell r="L50">
            <v>11</v>
          </cell>
          <cell r="P50" t="str">
            <v>UGRD</v>
          </cell>
          <cell r="S50">
            <v>720151844</v>
          </cell>
          <cell r="T50" t="str">
            <v>Miriam</v>
          </cell>
          <cell r="U50" t="str">
            <v>Robinson</v>
          </cell>
          <cell r="V50" t="str">
            <v>RACE, SOCIAL, INEQUALTY, GENDER, JUSTICE</v>
          </cell>
          <cell r="W50" t="str">
            <v>Intersectionality: Race, Gender, Sexuality and Social Justice</v>
          </cell>
          <cell r="Y50" t="str">
            <v>Dynamic racial shifts; identity formations such as gender, class, or sexuality; environmental justice; US Latino/a; Race and the death penalty; wrongful convictions; rape culture</v>
          </cell>
        </row>
        <row r="51">
          <cell r="C51" t="str">
            <v>AMST248</v>
          </cell>
          <cell r="D51" t="str">
            <v>AMST</v>
          </cell>
          <cell r="E51">
            <v>248</v>
          </cell>
          <cell r="F51" t="str">
            <v>INTERSECTIONAL SOCIAL JUSTICE</v>
          </cell>
          <cell r="H51">
            <v>2192</v>
          </cell>
          <cell r="I51">
            <v>1</v>
          </cell>
          <cell r="J51" t="str">
            <v>Lecture</v>
          </cell>
          <cell r="K51">
            <v>112</v>
          </cell>
          <cell r="L51">
            <v>11</v>
          </cell>
          <cell r="P51" t="str">
            <v>UGRD</v>
          </cell>
          <cell r="S51">
            <v>711842564</v>
          </cell>
          <cell r="T51" t="str">
            <v>Tanya</v>
          </cell>
          <cell r="U51" t="str">
            <v>Shields</v>
          </cell>
          <cell r="V51" t="str">
            <v>RACE, SOCIAL, INEQUALTY, GENDER, JUSTICE</v>
          </cell>
          <cell r="W51" t="str">
            <v>Intersectionality: Race, Gender, Sexuality and Social Justice</v>
          </cell>
          <cell r="Y51" t="str">
            <v>Dynamic racial shifts; identity formations such as gender, class, or sexuality; environmental justice; US Latino/a; Race and the death penalty; wrongful convictions; rape culture</v>
          </cell>
        </row>
        <row r="52">
          <cell r="C52" t="str">
            <v>AMST248</v>
          </cell>
          <cell r="D52" t="str">
            <v>AMST</v>
          </cell>
          <cell r="E52">
            <v>248</v>
          </cell>
          <cell r="F52" t="str">
            <v>INTERSECTIONAL SOCIAL JUSTICE</v>
          </cell>
          <cell r="H52">
            <v>2182</v>
          </cell>
          <cell r="I52">
            <v>1</v>
          </cell>
          <cell r="J52" t="str">
            <v>Lecture</v>
          </cell>
          <cell r="K52">
            <v>78</v>
          </cell>
          <cell r="L52">
            <v>13</v>
          </cell>
          <cell r="P52" t="str">
            <v>UGRD</v>
          </cell>
          <cell r="S52">
            <v>715260627</v>
          </cell>
          <cell r="T52" t="str">
            <v>Frank</v>
          </cell>
          <cell r="U52" t="str">
            <v>Baumgartner</v>
          </cell>
          <cell r="V52" t="str">
            <v>RACE, SOCIAL, INEQUALTY, GENDER, JUSTICE</v>
          </cell>
          <cell r="W52" t="str">
            <v>Intersectionality: Race, Gender, Sexuality and Social Justice</v>
          </cell>
          <cell r="Y52" t="str">
            <v>Dynamic racial shifts; identity formations such as gender, class, or sexuality; environmental justice; US Latino/a; Race and the death penalty; wrongful convictions; rape culture</v>
          </cell>
        </row>
        <row r="53">
          <cell r="C53" t="str">
            <v>AMST248</v>
          </cell>
          <cell r="D53" t="str">
            <v>AMST</v>
          </cell>
          <cell r="E53">
            <v>248</v>
          </cell>
          <cell r="F53" t="str">
            <v>INTERSECTIONAL SOCIAL JUSTICE</v>
          </cell>
          <cell r="H53">
            <v>2182</v>
          </cell>
          <cell r="I53">
            <v>1</v>
          </cell>
          <cell r="J53" t="str">
            <v>Lecture</v>
          </cell>
          <cell r="K53">
            <v>78</v>
          </cell>
          <cell r="L53">
            <v>13</v>
          </cell>
          <cell r="P53" t="str">
            <v>UGRD</v>
          </cell>
          <cell r="S53">
            <v>710852414</v>
          </cell>
          <cell r="T53" t="str">
            <v>Jennifer</v>
          </cell>
          <cell r="U53" t="str">
            <v>Ho</v>
          </cell>
          <cell r="V53" t="str">
            <v>RACE, SOCIAL, INEQUALTY, GENDER, JUSTICE</v>
          </cell>
          <cell r="W53" t="str">
            <v>Intersectionality: Race, Gender, Sexuality and Social Justice</v>
          </cell>
          <cell r="Y53" t="str">
            <v>Dynamic racial shifts; identity formations such as gender, class, or sexuality; environmental justice; US Latino/a; Race and the death penalty; wrongful convictions; rape culture</v>
          </cell>
        </row>
        <row r="54">
          <cell r="C54" t="str">
            <v>AMST248</v>
          </cell>
          <cell r="D54" t="str">
            <v>AMST</v>
          </cell>
          <cell r="E54">
            <v>248</v>
          </cell>
          <cell r="F54" t="str">
            <v>INTERSECTIONAL SOCIAL JUSTICE</v>
          </cell>
          <cell r="H54">
            <v>2182</v>
          </cell>
          <cell r="I54">
            <v>1</v>
          </cell>
          <cell r="J54" t="str">
            <v>Lecture</v>
          </cell>
          <cell r="K54">
            <v>78</v>
          </cell>
          <cell r="L54">
            <v>13</v>
          </cell>
          <cell r="P54" t="str">
            <v>UGRD</v>
          </cell>
          <cell r="S54">
            <v>711842564</v>
          </cell>
          <cell r="T54" t="str">
            <v>Tanya</v>
          </cell>
          <cell r="U54" t="str">
            <v>Shields</v>
          </cell>
          <cell r="V54" t="str">
            <v>RACE, SOCIAL, INEQUALTY, GENDER, JUSTICE</v>
          </cell>
          <cell r="W54" t="str">
            <v>Intersectionality: Race, Gender, Sexuality and Social Justice</v>
          </cell>
          <cell r="Y54" t="str">
            <v>Dynamic racial shifts; identity formations such as gender, class, or sexuality; environmental justice; US Latino/a; Race and the death penalty; wrongful convictions; rape culture</v>
          </cell>
        </row>
        <row r="55">
          <cell r="C55" t="str">
            <v>AMST248</v>
          </cell>
          <cell r="D55" t="str">
            <v>AMST</v>
          </cell>
          <cell r="E55">
            <v>248</v>
          </cell>
          <cell r="F55" t="str">
            <v>INTERSECTIONAL SOCIAL JUSTICE</v>
          </cell>
          <cell r="H55">
            <v>2172</v>
          </cell>
          <cell r="I55">
            <v>1</v>
          </cell>
          <cell r="J55" t="str">
            <v>Lecture</v>
          </cell>
          <cell r="K55">
            <v>164</v>
          </cell>
          <cell r="L55">
            <v>11</v>
          </cell>
          <cell r="P55" t="str">
            <v>UGRD</v>
          </cell>
          <cell r="S55">
            <v>720448528</v>
          </cell>
          <cell r="T55" t="str">
            <v>Sharon</v>
          </cell>
          <cell r="U55" t="str">
            <v>Holland</v>
          </cell>
          <cell r="V55" t="str">
            <v>GENDER, JUSTICE, RACE, SOCIAL</v>
          </cell>
          <cell r="W55" t="str">
            <v>Intersectionality: Race, Gender, Sexuality, and Social Justice</v>
          </cell>
          <cell r="X55" t="str">
            <v>INTERSECTIONAL SOCIAL JUSTICE</v>
          </cell>
          <cell r="Y55" t="str">
            <v>Dynamic racial shifts; identity formations such as gender, class, or sexuality; environmental justice; US Latino/a; Race and the death penalty; wrongful convictions; rape culture</v>
          </cell>
        </row>
        <row r="56">
          <cell r="C56" t="str">
            <v>AMST248</v>
          </cell>
          <cell r="D56" t="str">
            <v>AMST</v>
          </cell>
          <cell r="E56">
            <v>248</v>
          </cell>
          <cell r="F56" t="str">
            <v>INTERSECTIONAL SOCIAL JUSTICE</v>
          </cell>
          <cell r="H56">
            <v>2172</v>
          </cell>
          <cell r="I56">
            <v>1</v>
          </cell>
          <cell r="J56" t="str">
            <v>Lecture</v>
          </cell>
          <cell r="K56">
            <v>164</v>
          </cell>
          <cell r="L56">
            <v>11</v>
          </cell>
          <cell r="P56" t="str">
            <v>UGRD</v>
          </cell>
          <cell r="S56">
            <v>715260627</v>
          </cell>
          <cell r="T56" t="str">
            <v>Frank</v>
          </cell>
          <cell r="U56" t="str">
            <v>Baumgartner</v>
          </cell>
          <cell r="V56" t="str">
            <v>GENDER, JUSTICE, RACE, SOCIAL</v>
          </cell>
          <cell r="W56" t="str">
            <v>Intersectionality: Race, Gender, Sexuality, and Social Justice</v>
          </cell>
          <cell r="X56" t="str">
            <v>INTERSECTIONAL SOCIAL JUSTICE</v>
          </cell>
          <cell r="Y56" t="str">
            <v>Dynamic racial shifts; identity formations such as gender, class, or sexuality; environmental justice; US Latino/a; Race and the death penalty; wrongful convictions; rape culture</v>
          </cell>
        </row>
        <row r="57">
          <cell r="C57" t="str">
            <v>AMST248</v>
          </cell>
          <cell r="D57" t="str">
            <v>AMST</v>
          </cell>
          <cell r="E57">
            <v>248</v>
          </cell>
          <cell r="F57" t="str">
            <v>INTERSECTIONAL SOCIAL JUSTICE</v>
          </cell>
          <cell r="H57">
            <v>2172</v>
          </cell>
          <cell r="I57">
            <v>1</v>
          </cell>
          <cell r="J57" t="str">
            <v>Lecture</v>
          </cell>
          <cell r="K57">
            <v>164</v>
          </cell>
          <cell r="L57">
            <v>11</v>
          </cell>
          <cell r="P57" t="str">
            <v>UGRD</v>
          </cell>
          <cell r="S57">
            <v>710852414</v>
          </cell>
          <cell r="T57" t="str">
            <v>Jennifer</v>
          </cell>
          <cell r="U57" t="str">
            <v>Ho</v>
          </cell>
          <cell r="V57" t="str">
            <v>GENDER, JUSTICE, RACE, SOCIAL</v>
          </cell>
          <cell r="W57" t="str">
            <v>Intersectionality: Race, Gender, Sexuality, and Social Justice</v>
          </cell>
          <cell r="X57" t="str">
            <v>INTERSECTIONAL SOCIAL JUSTICE</v>
          </cell>
          <cell r="Y57" t="str">
            <v>Dynamic racial shifts; identity formations such as gender, class, or sexuality; environmental justice; US Latino/a; Race and the death penalty; wrongful convictions; rape culture</v>
          </cell>
        </row>
        <row r="58">
          <cell r="C58" t="str">
            <v>AMST259</v>
          </cell>
          <cell r="D58" t="str">
            <v>AMST</v>
          </cell>
          <cell r="E58">
            <v>259</v>
          </cell>
          <cell r="F58" t="str">
            <v>TOBACCO</v>
          </cell>
          <cell r="H58">
            <v>2189</v>
          </cell>
          <cell r="I58">
            <v>1</v>
          </cell>
          <cell r="J58" t="str">
            <v>Lecture</v>
          </cell>
          <cell r="K58">
            <v>15</v>
          </cell>
          <cell r="L58">
            <v>1</v>
          </cell>
          <cell r="P58" t="str">
            <v>UGRD</v>
          </cell>
          <cell r="S58">
            <v>708540433</v>
          </cell>
          <cell r="T58" t="str">
            <v>Timothy</v>
          </cell>
          <cell r="U58" t="str">
            <v>Marr</v>
          </cell>
          <cell r="V58" t="str">
            <v>GLOBAL, HEALTH, LAND, LAND USE, PUBLIC, PUBLIC HEALTH, SOCIAL</v>
          </cell>
          <cell r="W58" t="str">
            <v>Tobacco and America</v>
          </cell>
          <cell r="X58" t="str">
            <v>TOBACCO</v>
          </cell>
          <cell r="Y58" t="str">
            <v>Explores the significance of tobacco from Native American ceremony to the Southern economy by focusing on changing attitudes toward land use, leisure, social style, public health, litigation, and global capitalism.</v>
          </cell>
        </row>
        <row r="59">
          <cell r="C59" t="str">
            <v>AMST276</v>
          </cell>
          <cell r="D59" t="str">
            <v>AMST</v>
          </cell>
          <cell r="E59">
            <v>276</v>
          </cell>
          <cell r="F59" t="str">
            <v>FOOD &amp; AMERICAN STUDIES</v>
          </cell>
          <cell r="H59">
            <v>2189</v>
          </cell>
          <cell r="I59">
            <v>1</v>
          </cell>
          <cell r="J59" t="str">
            <v>Lecture</v>
          </cell>
          <cell r="K59">
            <v>84</v>
          </cell>
          <cell r="L59">
            <v>1</v>
          </cell>
          <cell r="O59" t="str">
            <v>M 1</v>
          </cell>
          <cell r="P59" t="str">
            <v>UGRD</v>
          </cell>
          <cell r="S59">
            <v>720534504</v>
          </cell>
          <cell r="T59" t="str">
            <v>Elizabeth</v>
          </cell>
          <cell r="U59" t="str">
            <v>Engelhardt</v>
          </cell>
          <cell r="V59" t="str">
            <v>CULTURE, FOOD, FOOD SECURITY, FOOD SYSTEM, NUTRITION</v>
          </cell>
          <cell r="W59" t="str">
            <v>Food and American Culture: What We Eat and Who We Are</v>
          </cell>
          <cell r="X59" t="str">
            <v>FOOD &amp; AMERICAN CULTURE</v>
          </cell>
          <cell r="Y59" t="str">
            <v>This course will take students on a journey through some of the key moments in "American" food studies and its beginnings across a range of disciplinary homes: the study of nutrition and food security; the study of food systems and the vocabularies that subtend them.</v>
          </cell>
        </row>
        <row r="60">
          <cell r="C60" t="str">
            <v>AMST285</v>
          </cell>
          <cell r="D60" t="str">
            <v>AMST</v>
          </cell>
          <cell r="E60">
            <v>285</v>
          </cell>
          <cell r="F60" t="str">
            <v>ACCESS TO WORK</v>
          </cell>
          <cell r="H60">
            <v>2179</v>
          </cell>
          <cell r="I60">
            <v>1</v>
          </cell>
          <cell r="J60" t="str">
            <v>Lecture</v>
          </cell>
          <cell r="K60">
            <v>14</v>
          </cell>
          <cell r="L60">
            <v>1</v>
          </cell>
          <cell r="O60" t="str">
            <v>M 1</v>
          </cell>
          <cell r="P60" t="str">
            <v>UGRD</v>
          </cell>
          <cell r="S60">
            <v>704224795</v>
          </cell>
          <cell r="T60" t="str">
            <v>Rachel</v>
          </cell>
          <cell r="U60" t="str">
            <v>Willis</v>
          </cell>
          <cell r="V60" t="str">
            <v>CHANGE, EDUCAT, GENDER, POLICY, PUBLIC, PUBLIC POLICY, RACE, TRANSPORTATION</v>
          </cell>
          <cell r="W60" t="str">
            <v>Access to Work in America</v>
          </cell>
          <cell r="X60" t="str">
            <v>ACCESS TO WORK</v>
          </cell>
          <cell r="Y60" t="str">
            <v>Focus on systemic and individual factors affecting access to work including gender, race, age, disability, transportation, international competition, technological progress, change in labor markets, educational institutions, and public policy.</v>
          </cell>
        </row>
        <row r="61">
          <cell r="C61" t="str">
            <v>AMST375</v>
          </cell>
          <cell r="D61" t="str">
            <v>AMST</v>
          </cell>
          <cell r="E61">
            <v>375</v>
          </cell>
          <cell r="F61" t="str">
            <v>CAROLINA COOKS, CAROLINA EATS</v>
          </cell>
          <cell r="H61">
            <v>2182</v>
          </cell>
          <cell r="I61">
            <v>1</v>
          </cell>
          <cell r="J61" t="str">
            <v>Lecture</v>
          </cell>
          <cell r="K61">
            <v>69</v>
          </cell>
          <cell r="L61">
            <v>1</v>
          </cell>
          <cell r="O61" t="str">
            <v>M 1</v>
          </cell>
          <cell r="P61" t="str">
            <v>UGRD</v>
          </cell>
          <cell r="S61">
            <v>710816407</v>
          </cell>
          <cell r="T61" t="str">
            <v>Marcie</v>
          </cell>
          <cell r="U61" t="str">
            <v>Ferris</v>
          </cell>
          <cell r="V61" t="str">
            <v>CULTURE, FOOD, GENDER, GLOBAL, RACE</v>
          </cell>
          <cell r="W61" t="str">
            <v>Southern Food Studies: Beyond the Plate</v>
          </cell>
          <cell r="X61" t="str">
            <v>SOUTHERN FOOD STUDIES</v>
          </cell>
          <cell r="Y61" t="str">
            <v>Explores the historical arc and study of food in America and how culinary cultures reflect regional, national, and global narratives, challenges, and identities. As an intriguing lens on to the American experience, food reveals how race, class, gender, and place are entwined in cuisine, food economies, and interactions.</v>
          </cell>
        </row>
        <row r="62">
          <cell r="C62" t="str">
            <v>AMST375</v>
          </cell>
          <cell r="D62" t="str">
            <v>AMST</v>
          </cell>
          <cell r="E62">
            <v>375</v>
          </cell>
          <cell r="F62" t="str">
            <v>CAROLINA COOKS, CAROLINA EATS</v>
          </cell>
          <cell r="H62">
            <v>2172</v>
          </cell>
          <cell r="I62">
            <v>1</v>
          </cell>
          <cell r="J62" t="str">
            <v>Lecture</v>
          </cell>
          <cell r="K62">
            <v>72</v>
          </cell>
          <cell r="L62">
            <v>5</v>
          </cell>
          <cell r="O62" t="str">
            <v xml:space="preserve">M </v>
          </cell>
          <cell r="P62" t="str">
            <v>UGRD</v>
          </cell>
          <cell r="S62">
            <v>710816407</v>
          </cell>
          <cell r="T62" t="str">
            <v>Marcie</v>
          </cell>
          <cell r="U62" t="str">
            <v>Ferris</v>
          </cell>
          <cell r="V62" t="str">
            <v>CULTURE, FOOD, GENDER, GLOBAL, RACE</v>
          </cell>
          <cell r="W62" t="str">
            <v>Southern Food Studies: Beyond the Plate</v>
          </cell>
          <cell r="X62" t="str">
            <v>SOUTHERN FOOD STUDIES</v>
          </cell>
          <cell r="Y62" t="str">
            <v>Explores the historical arc and study of food in America and how culinary cultures reflect regional, national, and global narratives, challenges, and identities. As an intriguing lens on to the American experience, food reveals how race, class, gender, and place are entwined in cuisine, food economies, and interactions.</v>
          </cell>
        </row>
        <row r="63">
          <cell r="C63" t="str">
            <v>AMST460</v>
          </cell>
          <cell r="D63" t="str">
            <v>AMST</v>
          </cell>
          <cell r="E63">
            <v>460</v>
          </cell>
          <cell r="F63" t="str">
            <v>RISING WATERS</v>
          </cell>
          <cell r="H63">
            <v>2189</v>
          </cell>
          <cell r="I63">
            <v>1</v>
          </cell>
          <cell r="J63" t="str">
            <v>Lecture</v>
          </cell>
          <cell r="K63">
            <v>22</v>
          </cell>
          <cell r="L63">
            <v>1</v>
          </cell>
          <cell r="P63" t="str">
            <v>UGRD</v>
          </cell>
          <cell r="S63">
            <v>704224795</v>
          </cell>
          <cell r="T63" t="str">
            <v>Rachel</v>
          </cell>
          <cell r="U63" t="str">
            <v>Willis</v>
          </cell>
          <cell r="V63" t="str">
            <v>COAST, LAND, RESILIEN, WATER</v>
          </cell>
          <cell r="W63" t="str">
            <v>Rising Waters: Strategies for Resilience to the Challenges of Climate and the Built Environment</v>
          </cell>
          <cell r="X63" t="str">
            <v>RISING WATERS</v>
          </cell>
          <cell r="Y63" t="str">
            <v>This service-learning seminar examines water threats to port cities and low-lying areas from sea-level rise, extreme weather, and inadequate infrastructure. The focus is on the Americas, small and barrier islands, and high hazard regions including the South East and Gulf Coast communities. The APPLES project will focus on North Carolina resilience strategies.</v>
          </cell>
        </row>
        <row r="64">
          <cell r="C64" t="str">
            <v>AAAD491</v>
          </cell>
          <cell r="D64" t="str">
            <v>AAAD</v>
          </cell>
          <cell r="E64">
            <v>491</v>
          </cell>
          <cell r="F64" t="str">
            <v>THEORIZING RACE</v>
          </cell>
          <cell r="H64">
            <v>2182</v>
          </cell>
          <cell r="I64">
            <v>1</v>
          </cell>
          <cell r="J64" t="str">
            <v>Lecture</v>
          </cell>
          <cell r="K64">
            <v>12</v>
          </cell>
          <cell r="L64">
            <v>1</v>
          </cell>
          <cell r="O64" t="str">
            <v>M 1</v>
          </cell>
          <cell r="P64" t="str">
            <v>UGRD</v>
          </cell>
          <cell r="S64">
            <v>700146422</v>
          </cell>
          <cell r="T64" t="str">
            <v>Kenneth</v>
          </cell>
          <cell r="U64" t="str">
            <v>Janken</v>
          </cell>
          <cell r="V64" t="str">
            <v>LIFE, RACE, RACI</v>
          </cell>
          <cell r="W64" t="str">
            <v>Class, Race, and Inequality in America</v>
          </cell>
          <cell r="X64" t="str">
            <v>CLASS, RACE, INEQUAL IN AMER</v>
          </cell>
          <cell r="Y64" t="str">
            <v>Examines the origins of race in America, the relationship of racial oppression to class struggle at key points in American history, the proliferation of versions of the concept of privilege, and approaches to eliminating class and racial privilege.</v>
          </cell>
        </row>
        <row r="65">
          <cell r="C65" t="str">
            <v>AAAD491</v>
          </cell>
          <cell r="D65" t="str">
            <v>AAAD</v>
          </cell>
          <cell r="E65">
            <v>491</v>
          </cell>
          <cell r="F65" t="str">
            <v>THEORIZING RACE</v>
          </cell>
          <cell r="H65">
            <v>2172</v>
          </cell>
          <cell r="I65">
            <v>1</v>
          </cell>
          <cell r="J65" t="str">
            <v>Lecture</v>
          </cell>
          <cell r="K65">
            <v>10</v>
          </cell>
          <cell r="L65">
            <v>1</v>
          </cell>
          <cell r="O65" t="str">
            <v>M 1</v>
          </cell>
          <cell r="P65" t="str">
            <v>UGRD</v>
          </cell>
          <cell r="S65">
            <v>700146422</v>
          </cell>
          <cell r="T65" t="str">
            <v>Kenneth</v>
          </cell>
          <cell r="U65" t="str">
            <v>Janken</v>
          </cell>
          <cell r="V65" t="str">
            <v>LIFE, RACE, RACI</v>
          </cell>
          <cell r="W65" t="str">
            <v>Class, Race, and Inequality in America</v>
          </cell>
          <cell r="X65" t="str">
            <v>CLASS, RACE, INEQUAL IN AMER</v>
          </cell>
          <cell r="Y65" t="str">
            <v>Examines the origins of race in America, the relationship of racial oppression to class struggle at key points in American history, the proliferation of versions of the concept of privilege, and approaches to eliminating class and racial privilege.</v>
          </cell>
        </row>
        <row r="66">
          <cell r="C66" t="str">
            <v>ANTH53H</v>
          </cell>
          <cell r="D66" t="str">
            <v>ANTH</v>
          </cell>
          <cell r="E66" t="str">
            <v>53H</v>
          </cell>
          <cell r="F66" t="str">
            <v>FYS DARWIN: DANGER  IDEA</v>
          </cell>
          <cell r="H66">
            <v>2189</v>
          </cell>
          <cell r="I66">
            <v>1</v>
          </cell>
          <cell r="J66" t="str">
            <v>Lecture</v>
          </cell>
          <cell r="K66">
            <v>24</v>
          </cell>
          <cell r="L66">
            <v>1</v>
          </cell>
          <cell r="P66" t="str">
            <v>UGRD</v>
          </cell>
          <cell r="S66">
            <v>704214590</v>
          </cell>
          <cell r="T66" t="str">
            <v>Paul</v>
          </cell>
          <cell r="U66" t="str">
            <v>Leslie</v>
          </cell>
          <cell r="V66" t="str">
            <v>HEALTH, NATURE, SOCIAL</v>
          </cell>
          <cell r="W66" t="str">
            <v>First-Year Seminar: Darwin's Dangerous Idea</v>
          </cell>
          <cell r="X66" t="str">
            <v>FYS DARWIN: DANGER  IDEA</v>
          </cell>
          <cell r="Y66" t="str">
            <v>Exploration of how natural selection works, how it has been used and misused for understanding human nature, health and disease, aging, social behavior, how we choose mates, and more.</v>
          </cell>
        </row>
        <row r="67">
          <cell r="C67" t="str">
            <v>ANTH60H</v>
          </cell>
          <cell r="D67" t="str">
            <v>ANTH</v>
          </cell>
          <cell r="E67" t="str">
            <v>60H</v>
          </cell>
          <cell r="F67" t="str">
            <v>FYS: CRISIS &amp; RESILIENCE</v>
          </cell>
          <cell r="H67">
            <v>2182</v>
          </cell>
          <cell r="I67">
            <v>1</v>
          </cell>
          <cell r="J67" t="str">
            <v>Lecture</v>
          </cell>
          <cell r="K67">
            <v>24</v>
          </cell>
          <cell r="L67">
            <v>1</v>
          </cell>
          <cell r="O67" t="str">
            <v>M 1</v>
          </cell>
          <cell r="P67" t="str">
            <v>UGRD</v>
          </cell>
          <cell r="S67">
            <v>713683679</v>
          </cell>
          <cell r="T67" t="str">
            <v>Patricia</v>
          </cell>
          <cell r="U67" t="str">
            <v>Mcanany</v>
          </cell>
          <cell r="V67" t="str">
            <v>CHANGE, ECONOMIC, ENVIRONMENT, GENDER, POLITICAL, RESILIEN, TRANSFORMATION</v>
          </cell>
          <cell r="W67" t="str">
            <v>First-Year Seminar: Crisis &amp; Resilience: Past and Future of Human Societies</v>
          </cell>
          <cell r="X67" t="str">
            <v>FYS: CRISIS &amp; RESILIENCE</v>
          </cell>
          <cell r="Y67" t="str">
            <v>Adopting a long view of human societies, students examine responses to crises engendered by political, economic, and environmental factors. Perspectives on societal change - apocalyptic, transformational, and resilient - undergo scrutiny.</v>
          </cell>
        </row>
        <row r="68">
          <cell r="C68" t="str">
            <v>ANTH60H</v>
          </cell>
          <cell r="D68" t="str">
            <v>ANTH</v>
          </cell>
          <cell r="E68" t="str">
            <v>60H</v>
          </cell>
          <cell r="F68" t="str">
            <v>FYS: CRISIS &amp; RESILIENCE</v>
          </cell>
          <cell r="H68">
            <v>2172</v>
          </cell>
          <cell r="I68">
            <v>1</v>
          </cell>
          <cell r="J68" t="str">
            <v>Lecture</v>
          </cell>
          <cell r="K68">
            <v>21</v>
          </cell>
          <cell r="L68">
            <v>1</v>
          </cell>
          <cell r="O68" t="str">
            <v>M 1</v>
          </cell>
          <cell r="P68" t="str">
            <v>UGRD</v>
          </cell>
          <cell r="S68">
            <v>713683679</v>
          </cell>
          <cell r="T68" t="str">
            <v>Patricia</v>
          </cell>
          <cell r="U68" t="str">
            <v>Mcanany</v>
          </cell>
          <cell r="V68" t="str">
            <v>CHANGE, ECONOMIC, ENVIRONMENT, GENDER, POLITICAL, RESILIEN, TRANSFORMATION</v>
          </cell>
          <cell r="W68" t="str">
            <v>First-Year Seminar: Crisis &amp; Resilience: Past and Future of Human Societies</v>
          </cell>
          <cell r="X68" t="str">
            <v>FYS: CRISIS &amp; RESILIENCE</v>
          </cell>
          <cell r="Y68" t="str">
            <v>Adopting a long view of human societies, students examine responses to crises engendered by political, economic, and environmental factors. Perspectives on societal change - apocalyptic, transformational, and resilient - undergo scrutiny.</v>
          </cell>
        </row>
        <row r="69">
          <cell r="C69" t="str">
            <v>ANTH89</v>
          </cell>
          <cell r="D69" t="str">
            <v>ANTH</v>
          </cell>
          <cell r="E69">
            <v>89</v>
          </cell>
          <cell r="F69" t="str">
            <v>FYS:  SPECIAL TOPICS</v>
          </cell>
          <cell r="G69" t="str">
            <v>TRANSFORMING OUR FOOD SYSTEMS</v>
          </cell>
          <cell r="H69">
            <v>2182</v>
          </cell>
          <cell r="I69">
            <v>1</v>
          </cell>
          <cell r="J69" t="str">
            <v>Lecture</v>
          </cell>
          <cell r="K69">
            <v>87</v>
          </cell>
          <cell r="L69">
            <v>4</v>
          </cell>
          <cell r="O69" t="str">
            <v xml:space="preserve">M </v>
          </cell>
          <cell r="P69" t="str">
            <v>UGRD</v>
          </cell>
          <cell r="S69">
            <v>704288108</v>
          </cell>
          <cell r="T69" t="str">
            <v>Donald</v>
          </cell>
          <cell r="U69" t="str">
            <v>Nonini</v>
          </cell>
        </row>
        <row r="70">
          <cell r="C70" t="str">
            <v>ANTH143</v>
          </cell>
          <cell r="D70" t="str">
            <v>ANTH</v>
          </cell>
          <cell r="E70">
            <v>143</v>
          </cell>
          <cell r="F70" t="str">
            <v>HUMAN EVOL &amp; ADAPT</v>
          </cell>
          <cell r="H70">
            <v>2192</v>
          </cell>
          <cell r="I70">
            <v>1</v>
          </cell>
          <cell r="J70" t="str">
            <v>Lecture</v>
          </cell>
          <cell r="K70">
            <v>160</v>
          </cell>
          <cell r="L70">
            <v>7</v>
          </cell>
          <cell r="P70" t="str">
            <v>UGRD</v>
          </cell>
          <cell r="S70">
            <v>730298831</v>
          </cell>
          <cell r="T70" t="str">
            <v>Charles</v>
          </cell>
          <cell r="U70" t="str">
            <v>Hilton</v>
          </cell>
          <cell r="V70" t="str">
            <v>ECOLOGICAL, ENVIRONMENT</v>
          </cell>
          <cell r="W70" t="str">
            <v>Human Evolution and Adaptation</v>
          </cell>
          <cell r="X70" t="str">
            <v>HUMAN EVOL &amp; ADAPT</v>
          </cell>
          <cell r="Y70" t="str">
            <v>Evolutionary and ecological approach to understanding the human species' past and contemporary human variation. Emphasis on evolutionary processes, biological adaptation, and biocultural interactions with diverse environments.</v>
          </cell>
        </row>
        <row r="71">
          <cell r="C71" t="str">
            <v>ANTH143</v>
          </cell>
          <cell r="D71" t="str">
            <v>ANTH</v>
          </cell>
          <cell r="E71">
            <v>143</v>
          </cell>
          <cell r="F71" t="str">
            <v>HUMAN EVOL &amp; ADAPT</v>
          </cell>
          <cell r="H71">
            <v>2192</v>
          </cell>
          <cell r="I71">
            <v>1</v>
          </cell>
          <cell r="J71" t="str">
            <v>Lecture</v>
          </cell>
          <cell r="K71">
            <v>160</v>
          </cell>
          <cell r="L71">
            <v>7</v>
          </cell>
          <cell r="P71" t="str">
            <v>UGRD</v>
          </cell>
          <cell r="S71">
            <v>730298831</v>
          </cell>
          <cell r="T71" t="str">
            <v>Charles</v>
          </cell>
          <cell r="U71" t="str">
            <v>Hilton</v>
          </cell>
          <cell r="V71" t="str">
            <v>ECOLOGICAL, ENVIRONMENT</v>
          </cell>
          <cell r="W71" t="str">
            <v>Human Evolution and Adaptation</v>
          </cell>
          <cell r="X71" t="str">
            <v>HUMAN EVOL &amp; ADAPT</v>
          </cell>
          <cell r="Y71" t="str">
            <v>Evolutionary and ecological approach to understanding the human species' past and contemporary human variation. Emphasis on evolutionary processes, biological adaptation, and biocultural interactions with diverse environments.</v>
          </cell>
        </row>
        <row r="72">
          <cell r="C72" t="str">
            <v>ANTH143</v>
          </cell>
          <cell r="D72" t="str">
            <v>ANTH</v>
          </cell>
          <cell r="E72">
            <v>143</v>
          </cell>
          <cell r="F72" t="str">
            <v>HUMAN EVOL &amp; ADAPT</v>
          </cell>
          <cell r="H72">
            <v>2182</v>
          </cell>
          <cell r="I72">
            <v>1</v>
          </cell>
          <cell r="J72" t="str">
            <v>Lecture</v>
          </cell>
          <cell r="K72">
            <v>168</v>
          </cell>
          <cell r="L72">
            <v>7</v>
          </cell>
          <cell r="P72" t="str">
            <v>UGRD</v>
          </cell>
          <cell r="S72">
            <v>730143960</v>
          </cell>
          <cell r="T72" t="str">
            <v>Joanna</v>
          </cell>
          <cell r="U72" t="str">
            <v>Gautney</v>
          </cell>
          <cell r="V72" t="str">
            <v>ECOLOGICAL, ENVIRONMENT</v>
          </cell>
          <cell r="W72" t="str">
            <v>Human Evolution and Adaptation</v>
          </cell>
          <cell r="X72" t="str">
            <v>HUMAN EVOL &amp; ADAPT</v>
          </cell>
          <cell r="Y72" t="str">
            <v>Evolutionary and ecological approach to understanding the human species' past and contemporary human variation. Emphasis on evolutionary processes, biological adaptation, and biocultural interactions with diverse environments.</v>
          </cell>
        </row>
        <row r="73">
          <cell r="C73" t="str">
            <v>ANTH143</v>
          </cell>
          <cell r="D73" t="str">
            <v>ANTH</v>
          </cell>
          <cell r="E73">
            <v>143</v>
          </cell>
          <cell r="F73" t="str">
            <v>HUMAN EVOL &amp; ADAPT</v>
          </cell>
          <cell r="H73">
            <v>2172</v>
          </cell>
          <cell r="I73">
            <v>1</v>
          </cell>
          <cell r="J73" t="str">
            <v>Lecture</v>
          </cell>
          <cell r="K73">
            <v>134</v>
          </cell>
          <cell r="L73">
            <v>7</v>
          </cell>
          <cell r="P73" t="str">
            <v>UGRD</v>
          </cell>
          <cell r="S73">
            <v>730143960</v>
          </cell>
          <cell r="T73" t="str">
            <v>Joanna</v>
          </cell>
          <cell r="U73" t="str">
            <v>Gautney</v>
          </cell>
          <cell r="V73" t="str">
            <v>ECOLOGICAL, ENVIRONMENT</v>
          </cell>
          <cell r="W73" t="str">
            <v>Human Evolution and Adaptation</v>
          </cell>
          <cell r="X73" t="str">
            <v>HUMAN EVOL &amp; ADAPT</v>
          </cell>
          <cell r="Y73" t="str">
            <v>Evolutionary and ecological approach to understanding the human species' past and contemporary human variation. Emphasis on evolutionary processes, biological adaptation, and biocultural interactions with diverse environments.</v>
          </cell>
        </row>
        <row r="74">
          <cell r="C74" t="str">
            <v>ANTH151</v>
          </cell>
          <cell r="D74" t="str">
            <v>ANTH</v>
          </cell>
          <cell r="E74">
            <v>151</v>
          </cell>
          <cell r="F74" t="str">
            <v>FOOD AND CULTURE</v>
          </cell>
          <cell r="H74">
            <v>2194</v>
          </cell>
          <cell r="I74">
            <v>1</v>
          </cell>
          <cell r="J74" t="str">
            <v>Lecture</v>
          </cell>
          <cell r="K74">
            <v>13</v>
          </cell>
          <cell r="L74">
            <v>1</v>
          </cell>
          <cell r="P74" t="str">
            <v>UGRD</v>
          </cell>
          <cell r="S74">
            <v>720082426</v>
          </cell>
          <cell r="T74" t="str">
            <v>Ashley</v>
          </cell>
          <cell r="U74" t="str">
            <v>Peles</v>
          </cell>
          <cell r="V74" t="str">
            <v>CULTURE, FOOD</v>
          </cell>
          <cell r="W74" t="str">
            <v>Anthropological Perspectives on Food and Culture</v>
          </cell>
          <cell r="X74" t="str">
            <v>FOOD AND CULTURE</v>
          </cell>
          <cell r="Y74" t="str">
            <v>Anthropological perspectives on foodways. This course examines the biological basis of human diets as well as the historical and cultural contexts of food production, preparation, presentation, and consumption.</v>
          </cell>
        </row>
        <row r="75">
          <cell r="C75" t="str">
            <v>ANTH151</v>
          </cell>
          <cell r="D75" t="str">
            <v>ANTH</v>
          </cell>
          <cell r="E75">
            <v>151</v>
          </cell>
          <cell r="F75" t="str">
            <v>FOOD AND CULTURE</v>
          </cell>
          <cell r="H75">
            <v>2192</v>
          </cell>
          <cell r="I75">
            <v>1</v>
          </cell>
          <cell r="J75" t="str">
            <v>Lecture</v>
          </cell>
          <cell r="K75">
            <v>140</v>
          </cell>
          <cell r="L75">
            <v>7</v>
          </cell>
          <cell r="P75" t="str">
            <v>UGRD</v>
          </cell>
          <cell r="S75">
            <v>730215547</v>
          </cell>
          <cell r="T75" t="str">
            <v>Rachel</v>
          </cell>
          <cell r="U75" t="str">
            <v>Briggs</v>
          </cell>
          <cell r="V75" t="str">
            <v>CULTURE, FOOD</v>
          </cell>
          <cell r="W75" t="str">
            <v>Anthropological Perspectives on Food and Culture</v>
          </cell>
          <cell r="X75" t="str">
            <v>FOOD AND CULTURE</v>
          </cell>
          <cell r="Y75" t="str">
            <v>Anthropological perspectives on foodways. This course examines the biological basis of human diets as well as the historical and cultural contexts of food production, preparation, presentation, and consumption.</v>
          </cell>
        </row>
        <row r="76">
          <cell r="C76" t="str">
            <v>ANTH151</v>
          </cell>
          <cell r="D76" t="str">
            <v>ANTH</v>
          </cell>
          <cell r="E76">
            <v>151</v>
          </cell>
          <cell r="F76" t="str">
            <v>FOOD AND CULTURE</v>
          </cell>
          <cell r="H76">
            <v>2182</v>
          </cell>
          <cell r="I76">
            <v>1</v>
          </cell>
          <cell r="J76" t="str">
            <v>Lecture</v>
          </cell>
          <cell r="K76">
            <v>202</v>
          </cell>
          <cell r="L76">
            <v>7</v>
          </cell>
          <cell r="O76" t="str">
            <v>M 1</v>
          </cell>
          <cell r="P76" t="str">
            <v>UGRD</v>
          </cell>
          <cell r="S76">
            <v>730215547</v>
          </cell>
          <cell r="T76" t="str">
            <v>Rachel</v>
          </cell>
          <cell r="U76" t="str">
            <v>Briggs</v>
          </cell>
          <cell r="V76" t="str">
            <v>CULTURE, FOOD</v>
          </cell>
          <cell r="W76" t="str">
            <v>Anthropological Perspectives on Food and Culture</v>
          </cell>
          <cell r="X76" t="str">
            <v>FOOD AND CULTURE</v>
          </cell>
          <cell r="Y76" t="str">
            <v>Anthropological perspectives on foodways. This course examines the biological basis of human diets as well as the historical and cultural contexts of food production, preparation, presentation, and consumption.</v>
          </cell>
        </row>
        <row r="77">
          <cell r="C77" t="str">
            <v>ANTH151</v>
          </cell>
          <cell r="D77" t="str">
            <v>ANTH</v>
          </cell>
          <cell r="E77">
            <v>151</v>
          </cell>
          <cell r="F77" t="str">
            <v>FOOD AND CULTURE</v>
          </cell>
          <cell r="H77">
            <v>2174</v>
          </cell>
          <cell r="I77">
            <v>1</v>
          </cell>
          <cell r="J77" t="str">
            <v>Lecture</v>
          </cell>
          <cell r="K77">
            <v>17</v>
          </cell>
          <cell r="L77">
            <v>1</v>
          </cell>
          <cell r="P77" t="str">
            <v>UGRD</v>
          </cell>
          <cell r="S77">
            <v>714984894</v>
          </cell>
          <cell r="T77" t="str">
            <v>Gabrielle</v>
          </cell>
          <cell r="U77" t="str">
            <v>Purcell</v>
          </cell>
          <cell r="V77" t="str">
            <v>CULTURE, FOOD</v>
          </cell>
          <cell r="W77" t="str">
            <v>Anthropological Perspectives on Food and Culture</v>
          </cell>
          <cell r="X77" t="str">
            <v>FOOD AND CULTURE</v>
          </cell>
          <cell r="Y77" t="str">
            <v>Anthropological perspectives on foodways. This course examines the biological basis of human diets as well as the historical and cultural contexts of food production, preparation, presentation, and consumption.</v>
          </cell>
        </row>
        <row r="78">
          <cell r="C78" t="str">
            <v>ANTH151</v>
          </cell>
          <cell r="D78" t="str">
            <v>ANTH</v>
          </cell>
          <cell r="E78">
            <v>151</v>
          </cell>
          <cell r="F78" t="str">
            <v>FOOD AND CULTURE</v>
          </cell>
          <cell r="H78">
            <v>2172</v>
          </cell>
          <cell r="I78">
            <v>1</v>
          </cell>
          <cell r="J78" t="str">
            <v>Lecture</v>
          </cell>
          <cell r="K78">
            <v>176</v>
          </cell>
          <cell r="L78">
            <v>7</v>
          </cell>
          <cell r="P78" t="str">
            <v>UGRD</v>
          </cell>
          <cell r="S78">
            <v>704278206</v>
          </cell>
          <cell r="T78" t="str">
            <v>Clara</v>
          </cell>
          <cell r="U78" t="str">
            <v>Scarry</v>
          </cell>
          <cell r="V78" t="str">
            <v>CULTURE, FOOD</v>
          </cell>
          <cell r="W78" t="str">
            <v>Anthropological Perspectives on Food and Culture</v>
          </cell>
          <cell r="X78" t="str">
            <v>FOOD AND CULTURE</v>
          </cell>
          <cell r="Y78" t="str">
            <v>Anthropological perspectives on foodways. This course examines the biological basis of human diets as well as the historical and cultural contexts of food production, preparation, presentation, and consumption.</v>
          </cell>
        </row>
        <row r="79">
          <cell r="C79" t="str">
            <v>ANTH175</v>
          </cell>
          <cell r="D79" t="str">
            <v>ANTH</v>
          </cell>
          <cell r="E79">
            <v>175</v>
          </cell>
          <cell r="F79" t="str">
            <v>INTRO TO FOOD STUDIES</v>
          </cell>
          <cell r="H79">
            <v>2189</v>
          </cell>
          <cell r="I79">
            <v>1</v>
          </cell>
          <cell r="J79" t="str">
            <v>Lecture</v>
          </cell>
          <cell r="K79">
            <v>68</v>
          </cell>
          <cell r="L79">
            <v>6</v>
          </cell>
          <cell r="O79" t="str">
            <v>M 1</v>
          </cell>
          <cell r="P79" t="str">
            <v>UGRD</v>
          </cell>
          <cell r="S79">
            <v>703213831</v>
          </cell>
          <cell r="T79" t="str">
            <v>Rosalind</v>
          </cell>
          <cell r="U79" t="str">
            <v>Coleman</v>
          </cell>
          <cell r="Y79" t="str">
            <v>Introduction to food studies covering a variety of topics including land use and aquaculture, food and culture in the American South, food politics, and nutrition science. The overall objective is to provide an overview of how individuals, communities, and societies produce, distribute, and eat food. This inter-disciplinary course will examine cultural, political, economic, environmental, and geographic approaches to food within local, national, and global contexts.</v>
          </cell>
        </row>
        <row r="80">
          <cell r="C80" t="str">
            <v>ANTH175</v>
          </cell>
          <cell r="D80" t="str">
            <v>ANTH</v>
          </cell>
          <cell r="E80">
            <v>175</v>
          </cell>
          <cell r="F80" t="str">
            <v>INTRO TO FOOD STUDIES</v>
          </cell>
          <cell r="H80">
            <v>2189</v>
          </cell>
          <cell r="I80">
            <v>1</v>
          </cell>
          <cell r="J80" t="str">
            <v>Lecture</v>
          </cell>
          <cell r="K80">
            <v>68</v>
          </cell>
          <cell r="L80">
            <v>6</v>
          </cell>
          <cell r="O80" t="str">
            <v xml:space="preserve">M </v>
          </cell>
          <cell r="P80" t="str">
            <v>UGRD</v>
          </cell>
          <cell r="S80">
            <v>704289235</v>
          </cell>
          <cell r="T80" t="str">
            <v>Melinda</v>
          </cell>
          <cell r="U80" t="str">
            <v>Beck</v>
          </cell>
        </row>
        <row r="81">
          <cell r="C81" t="str">
            <v>ANTH175</v>
          </cell>
          <cell r="D81" t="str">
            <v>ANTH</v>
          </cell>
          <cell r="E81">
            <v>175</v>
          </cell>
          <cell r="F81" t="str">
            <v>INTRO TO FOOD STUDIES</v>
          </cell>
          <cell r="H81">
            <v>2179</v>
          </cell>
          <cell r="I81">
            <v>1</v>
          </cell>
          <cell r="J81" t="str">
            <v>Lecture</v>
          </cell>
          <cell r="K81">
            <v>72</v>
          </cell>
          <cell r="L81">
            <v>6</v>
          </cell>
          <cell r="P81" t="str">
            <v>UGRD</v>
          </cell>
          <cell r="S81">
            <v>704289235</v>
          </cell>
          <cell r="T81" t="str">
            <v>Melinda</v>
          </cell>
          <cell r="U81" t="str">
            <v>Beck</v>
          </cell>
        </row>
        <row r="82">
          <cell r="C82" t="str">
            <v>ANTH175</v>
          </cell>
          <cell r="D82" t="str">
            <v>ANTH</v>
          </cell>
          <cell r="E82">
            <v>175</v>
          </cell>
          <cell r="F82" t="str">
            <v>INTRO TO FOOD STUDIES</v>
          </cell>
          <cell r="H82">
            <v>2169</v>
          </cell>
          <cell r="I82">
            <v>1</v>
          </cell>
          <cell r="J82" t="str">
            <v>Lecture</v>
          </cell>
          <cell r="K82">
            <v>18</v>
          </cell>
          <cell r="L82">
            <v>1</v>
          </cell>
          <cell r="O82" t="str">
            <v>M 1</v>
          </cell>
          <cell r="P82" t="str">
            <v>UGRD</v>
          </cell>
          <cell r="S82">
            <v>704289235</v>
          </cell>
          <cell r="T82" t="str">
            <v>Melinda</v>
          </cell>
          <cell r="U82" t="str">
            <v>Beck</v>
          </cell>
        </row>
        <row r="83">
          <cell r="C83" t="str">
            <v>ANTH194</v>
          </cell>
          <cell r="D83" t="str">
            <v>ANTH</v>
          </cell>
          <cell r="E83">
            <v>194</v>
          </cell>
          <cell r="F83" t="str">
            <v>COMMUNITY DEVELOPMENT</v>
          </cell>
          <cell r="H83">
            <v>2192</v>
          </cell>
          <cell r="I83">
            <v>1</v>
          </cell>
          <cell r="J83" t="str">
            <v>Lecture</v>
          </cell>
          <cell r="K83">
            <v>10</v>
          </cell>
          <cell r="L83">
            <v>1</v>
          </cell>
          <cell r="O83" t="str">
            <v>M1</v>
          </cell>
          <cell r="P83" t="str">
            <v>UGRD</v>
          </cell>
          <cell r="S83">
            <v>709870184</v>
          </cell>
          <cell r="T83" t="str">
            <v>Charles</v>
          </cell>
          <cell r="U83" t="str">
            <v>Price</v>
          </cell>
          <cell r="V83" t="str">
            <v>COMMUNITY, COMMUNITY DEVELOPMENT, DEVELOPMENT, LOCAL, POLICY</v>
          </cell>
          <cell r="W83" t="str">
            <v>Anthropology and Community Development</v>
          </cell>
          <cell r="X83" t="str">
            <v>COMMUNITY DEVELOPMENT</v>
          </cell>
          <cell r="Y83" t="str">
            <v>The course examines ethnographic, theoretical, practical, and policy approaches to community development and community organizations in America and the English-speaking Caribbean. Students can work with a local community organization.</v>
          </cell>
        </row>
        <row r="84">
          <cell r="C84" t="str">
            <v>ANTH194</v>
          </cell>
          <cell r="D84" t="str">
            <v>ANTH</v>
          </cell>
          <cell r="E84">
            <v>194</v>
          </cell>
          <cell r="F84" t="str">
            <v>COMMUNITY DEVELOPMENT</v>
          </cell>
          <cell r="H84">
            <v>2182</v>
          </cell>
          <cell r="I84">
            <v>1</v>
          </cell>
          <cell r="J84" t="str">
            <v>Lecture</v>
          </cell>
          <cell r="K84">
            <v>7</v>
          </cell>
          <cell r="L84">
            <v>1</v>
          </cell>
          <cell r="O84" t="str">
            <v>M 1</v>
          </cell>
          <cell r="P84" t="str">
            <v>UGRD</v>
          </cell>
          <cell r="S84">
            <v>709870184</v>
          </cell>
          <cell r="T84" t="str">
            <v>Charles</v>
          </cell>
          <cell r="U84" t="str">
            <v>Price</v>
          </cell>
          <cell r="V84" t="str">
            <v>COMMUNITY, COMMUNITY DEVELOPMENT, DEVELOPMENT, LOCAL, POLICY</v>
          </cell>
          <cell r="W84" t="str">
            <v>Anthropology and Community Development</v>
          </cell>
          <cell r="X84" t="str">
            <v>COMMUNITY DEVELOPMENT</v>
          </cell>
          <cell r="Y84" t="str">
            <v>The course examines ethnographic, theoretical, practical, and policy approaches to community development and community organizations in America and the English-speaking Caribbean. Students can work with a local community organization.</v>
          </cell>
        </row>
        <row r="85">
          <cell r="C85" t="str">
            <v>ANTH237</v>
          </cell>
          <cell r="D85" t="str">
            <v>ANTH</v>
          </cell>
          <cell r="E85">
            <v>237</v>
          </cell>
          <cell r="F85" t="str">
            <v>FOOD, ENVIRON &amp; SUSTAINABILITY</v>
          </cell>
          <cell r="H85">
            <v>2192</v>
          </cell>
          <cell r="I85">
            <v>1</v>
          </cell>
          <cell r="J85" t="str">
            <v>Lecture</v>
          </cell>
          <cell r="K85">
            <v>22</v>
          </cell>
          <cell r="L85">
            <v>1</v>
          </cell>
          <cell r="O85" t="str">
            <v>M 1*</v>
          </cell>
          <cell r="P85" t="str">
            <v>UGRD</v>
          </cell>
          <cell r="S85">
            <v>715287202</v>
          </cell>
          <cell r="T85" t="str">
            <v>Colin</v>
          </cell>
          <cell r="U85" t="str">
            <v>West</v>
          </cell>
          <cell r="Y85" t="str">
            <v>Explores the nexus of agricultural, ecological, and food systems as they dynamically interact. The class examines case studies from North Carolina and other parts of the world. Themes include nutrition, food security, agroecology, and sustainable livelihoods.</v>
          </cell>
        </row>
        <row r="86">
          <cell r="C86" t="str">
            <v>ANTH237</v>
          </cell>
          <cell r="D86" t="str">
            <v>ANTH</v>
          </cell>
          <cell r="E86">
            <v>237</v>
          </cell>
          <cell r="F86" t="str">
            <v>FOOD, ENVIRON &amp; SUSTAINABILITY</v>
          </cell>
          <cell r="H86">
            <v>2182</v>
          </cell>
          <cell r="I86">
            <v>1</v>
          </cell>
          <cell r="J86" t="str">
            <v>Lecture</v>
          </cell>
          <cell r="K86">
            <v>22</v>
          </cell>
          <cell r="L86">
            <v>1</v>
          </cell>
          <cell r="P86" t="str">
            <v>UGRD</v>
          </cell>
          <cell r="S86">
            <v>715287202</v>
          </cell>
          <cell r="T86" t="str">
            <v>Colin</v>
          </cell>
          <cell r="U86" t="str">
            <v>West</v>
          </cell>
        </row>
        <row r="87">
          <cell r="C87" t="str">
            <v>ANTH237</v>
          </cell>
          <cell r="D87" t="str">
            <v>ANTH</v>
          </cell>
          <cell r="E87">
            <v>237</v>
          </cell>
          <cell r="F87" t="str">
            <v>FOOD, ENVIRON &amp; SUSTAINABILITY</v>
          </cell>
          <cell r="H87">
            <v>2172</v>
          </cell>
          <cell r="I87">
            <v>1</v>
          </cell>
          <cell r="J87" t="str">
            <v>Lecture</v>
          </cell>
          <cell r="K87">
            <v>27</v>
          </cell>
          <cell r="L87">
            <v>1</v>
          </cell>
          <cell r="O87" t="str">
            <v>M 1</v>
          </cell>
          <cell r="P87" t="str">
            <v>UGRD</v>
          </cell>
          <cell r="S87">
            <v>715287202</v>
          </cell>
          <cell r="T87" t="str">
            <v>Colin</v>
          </cell>
          <cell r="U87" t="str">
            <v>West</v>
          </cell>
        </row>
        <row r="88">
          <cell r="C88" t="str">
            <v>ANTH290</v>
          </cell>
          <cell r="D88" t="str">
            <v>ANTH</v>
          </cell>
          <cell r="E88">
            <v>290</v>
          </cell>
          <cell r="F88" t="str">
            <v>SPEC TOPIC ANTH II</v>
          </cell>
          <cell r="G88" t="str">
            <v>Ecology, Population</v>
          </cell>
          <cell r="H88">
            <v>2179</v>
          </cell>
          <cell r="I88">
            <v>1</v>
          </cell>
          <cell r="J88" t="str">
            <v>Lecture</v>
          </cell>
          <cell r="K88">
            <v>36</v>
          </cell>
          <cell r="L88">
            <v>4</v>
          </cell>
          <cell r="O88" t="str">
            <v>M 1</v>
          </cell>
          <cell r="P88" t="str">
            <v>UGRD</v>
          </cell>
          <cell r="S88">
            <v>704214590</v>
          </cell>
          <cell r="T88" t="str">
            <v>Paul</v>
          </cell>
          <cell r="U88" t="str">
            <v>Leslie</v>
          </cell>
          <cell r="Y88" t="str">
            <v xml:space="preserve">Human population ecology and demography: population-environment interactions; ecological and evolutionary perspectives on reproduction; biosocial determinants of fertility; environmental influences on reproductive function </v>
          </cell>
        </row>
        <row r="89">
          <cell r="C89" t="str">
            <v>ANTH298</v>
          </cell>
          <cell r="D89" t="str">
            <v>ANTH</v>
          </cell>
          <cell r="E89">
            <v>298</v>
          </cell>
          <cell r="F89" t="str">
            <v>BIO ANTH THEORY AND PRACTICE</v>
          </cell>
          <cell r="H89">
            <v>2192</v>
          </cell>
          <cell r="I89">
            <v>1</v>
          </cell>
          <cell r="J89" t="str">
            <v>Lecture</v>
          </cell>
          <cell r="K89">
            <v>25</v>
          </cell>
          <cell r="L89">
            <v>1</v>
          </cell>
          <cell r="O89" t="str">
            <v>M 1</v>
          </cell>
          <cell r="P89" t="str">
            <v>UGRD</v>
          </cell>
          <cell r="S89">
            <v>704214590</v>
          </cell>
          <cell r="T89" t="str">
            <v>Paul</v>
          </cell>
          <cell r="U89" t="str">
            <v>Leslie</v>
          </cell>
          <cell r="V89" t="str">
            <v>ECOLOGICAL, ECOLOGY, HEALTH</v>
          </cell>
          <cell r="W89" t="str">
            <v>Biological Anthropology Theory and Practice</v>
          </cell>
          <cell r="X89" t="str">
            <v>BIO ANTH THEORY AND PRACTICE</v>
          </cell>
          <cell r="Y89" t="str">
            <v>Biological anthropology theory and practice, including human natural history, human genetics, epigenetics, and evolution; primatology; paleoanthropology; human biological variation; human biology and ecology; natural selection and adaptation in human evolution; and evolutionary, ecological, and biocultural perspectives on health and disease.</v>
          </cell>
        </row>
        <row r="90">
          <cell r="C90" t="str">
            <v>ANTH298</v>
          </cell>
          <cell r="D90" t="str">
            <v>ANTH</v>
          </cell>
          <cell r="E90">
            <v>298</v>
          </cell>
          <cell r="F90" t="str">
            <v>BIO ANTH THEORY AND PRACTICE</v>
          </cell>
          <cell r="H90">
            <v>2182</v>
          </cell>
          <cell r="I90">
            <v>1</v>
          </cell>
          <cell r="J90" t="str">
            <v>Lecture</v>
          </cell>
          <cell r="K90">
            <v>19</v>
          </cell>
          <cell r="L90">
            <v>1</v>
          </cell>
          <cell r="O90" t="str">
            <v>M 1</v>
          </cell>
          <cell r="P90" t="str">
            <v>UGRD</v>
          </cell>
          <cell r="S90">
            <v>704214590</v>
          </cell>
          <cell r="T90" t="str">
            <v>Paul</v>
          </cell>
          <cell r="U90" t="str">
            <v>Leslie</v>
          </cell>
          <cell r="V90" t="str">
            <v>ECOLOGICAL, ECOLOGY, HEALTH</v>
          </cell>
          <cell r="W90" t="str">
            <v>Biological Anthropology Theory and Practice</v>
          </cell>
          <cell r="X90" t="str">
            <v>BIO ANTH THEORY AND PRACTICE</v>
          </cell>
          <cell r="Y90" t="str">
            <v>Biological anthropology theory and practice, including human natural history, human genetics, epigenetics, and evolution; primatology; paleoanthropology; human biological variation; human biology and ecology; natural selection and adaptation in human evolution; and evolutionary, ecological, and biocultural perspectives on health and disease.</v>
          </cell>
        </row>
        <row r="91">
          <cell r="C91" t="str">
            <v>ANTH298</v>
          </cell>
          <cell r="D91" t="str">
            <v>ANTH</v>
          </cell>
          <cell r="E91">
            <v>298</v>
          </cell>
          <cell r="F91" t="str">
            <v>BIO ANTH THEORY AND PRACTICE</v>
          </cell>
          <cell r="H91">
            <v>2172</v>
          </cell>
          <cell r="I91">
            <v>1</v>
          </cell>
          <cell r="J91" t="str">
            <v>Lecture</v>
          </cell>
          <cell r="K91">
            <v>20</v>
          </cell>
          <cell r="L91">
            <v>1</v>
          </cell>
          <cell r="O91" t="str">
            <v>M 1</v>
          </cell>
          <cell r="P91" t="str">
            <v>UGRD</v>
          </cell>
          <cell r="S91">
            <v>704214590</v>
          </cell>
          <cell r="T91" t="str">
            <v>Paul</v>
          </cell>
          <cell r="U91" t="str">
            <v>Leslie</v>
          </cell>
          <cell r="V91" t="str">
            <v>ECOLOGICAL, ECOLOGY, HEALTH</v>
          </cell>
          <cell r="W91" t="str">
            <v>Biological Anthropology Theory and Practice</v>
          </cell>
          <cell r="X91" t="str">
            <v>BIO ANTH THEORY AND PRACTICE</v>
          </cell>
          <cell r="Y91" t="str">
            <v>Biological anthropology theory and practice, including human natural history, human genetics, epigenetics, and evolution; primatology; paleoanthropology; human biological variation; human biology and ecology; natural selection and adaptation in human evolution; and evolutionary, ecological, and biocultural perspectives on health and disease.</v>
          </cell>
        </row>
        <row r="92">
          <cell r="C92" t="str">
            <v>ANTH319</v>
          </cell>
          <cell r="D92" t="str">
            <v>ANTH</v>
          </cell>
          <cell r="E92">
            <v>319</v>
          </cell>
          <cell r="F92" t="str">
            <v>GLOBAL HEALTH</v>
          </cell>
          <cell r="H92">
            <v>2194</v>
          </cell>
          <cell r="I92">
            <v>1</v>
          </cell>
          <cell r="J92" t="str">
            <v>Lecture</v>
          </cell>
          <cell r="K92">
            <v>15</v>
          </cell>
          <cell r="L92">
            <v>1</v>
          </cell>
          <cell r="O92" t="str">
            <v>M 1</v>
          </cell>
          <cell r="P92" t="str">
            <v>UGRD</v>
          </cell>
          <cell r="S92">
            <v>710888633</v>
          </cell>
          <cell r="T92" t="str">
            <v>Mark</v>
          </cell>
          <cell r="U92" t="str">
            <v>Sorensen</v>
          </cell>
          <cell r="V92" t="str">
            <v>ECONOMIC, GLOBAL, GLOBALIZATION, HEALTH, SOCIAL</v>
          </cell>
          <cell r="W92" t="str">
            <v>Global Health</v>
          </cell>
          <cell r="X92" t="str">
            <v>GLOBAL HEALTH</v>
          </cell>
          <cell r="Y92" t="str">
            <v>This class explores some of the historical, biological, economic, medical, and social issues surrounding globalization and health consequences.</v>
          </cell>
        </row>
        <row r="93">
          <cell r="C93" t="str">
            <v>ANTH319</v>
          </cell>
          <cell r="D93" t="str">
            <v>ANTH</v>
          </cell>
          <cell r="E93">
            <v>319</v>
          </cell>
          <cell r="F93" t="str">
            <v>GLOBAL HEALTH</v>
          </cell>
          <cell r="H93">
            <v>2192</v>
          </cell>
          <cell r="I93">
            <v>1</v>
          </cell>
          <cell r="J93" t="str">
            <v>Lecture</v>
          </cell>
          <cell r="K93">
            <v>442</v>
          </cell>
          <cell r="L93">
            <v>16</v>
          </cell>
          <cell r="O93" t="str">
            <v>M 1</v>
          </cell>
          <cell r="P93" t="str">
            <v>UGRD</v>
          </cell>
          <cell r="S93">
            <v>705436342</v>
          </cell>
          <cell r="T93" t="str">
            <v>Amanda</v>
          </cell>
          <cell r="U93" t="str">
            <v>Thompson</v>
          </cell>
          <cell r="V93" t="str">
            <v>ECONOMIC, GLOBAL, GLOBALIZATION, HEALTH, SOCIAL</v>
          </cell>
          <cell r="W93" t="str">
            <v>Global Health</v>
          </cell>
          <cell r="X93" t="str">
            <v>GLOBAL HEALTH</v>
          </cell>
          <cell r="Y93" t="str">
            <v>This class explores some of the historical, biological, economic, medical, and social issues surrounding globalization and health consequences.</v>
          </cell>
        </row>
        <row r="94">
          <cell r="C94" t="str">
            <v>ANTH319</v>
          </cell>
          <cell r="D94" t="str">
            <v>ANTH</v>
          </cell>
          <cell r="E94">
            <v>319</v>
          </cell>
          <cell r="F94" t="str">
            <v>GLOBAL HEALTH</v>
          </cell>
          <cell r="H94">
            <v>2184</v>
          </cell>
          <cell r="I94">
            <v>1</v>
          </cell>
          <cell r="J94" t="str">
            <v>Lecture</v>
          </cell>
          <cell r="K94">
            <v>13</v>
          </cell>
          <cell r="L94">
            <v>1</v>
          </cell>
          <cell r="O94" t="str">
            <v>M 1</v>
          </cell>
          <cell r="P94" t="str">
            <v>UGRD</v>
          </cell>
          <cell r="S94">
            <v>710888633</v>
          </cell>
          <cell r="T94" t="str">
            <v>Mark</v>
          </cell>
          <cell r="U94" t="str">
            <v>Sorensen</v>
          </cell>
          <cell r="V94" t="str">
            <v>ECONOMIC, GLOBAL, GLOBALIZATION, HEALTH, SOCIAL</v>
          </cell>
          <cell r="W94" t="str">
            <v>Global Health</v>
          </cell>
          <cell r="X94" t="str">
            <v>GLOBAL HEALTH</v>
          </cell>
          <cell r="Y94" t="str">
            <v>This class explores some of the historical, biological, economic, medical, and social issues surrounding globalization and health consequences.</v>
          </cell>
        </row>
        <row r="95">
          <cell r="C95" t="str">
            <v>ANTH319</v>
          </cell>
          <cell r="D95" t="str">
            <v>ANTH</v>
          </cell>
          <cell r="E95">
            <v>319</v>
          </cell>
          <cell r="F95" t="str">
            <v>GLOBAL HEALTH</v>
          </cell>
          <cell r="H95">
            <v>2182</v>
          </cell>
          <cell r="I95">
            <v>1</v>
          </cell>
          <cell r="J95" t="str">
            <v>Lecture</v>
          </cell>
          <cell r="K95">
            <v>582</v>
          </cell>
          <cell r="L95">
            <v>16</v>
          </cell>
          <cell r="O95" t="str">
            <v>M 1</v>
          </cell>
          <cell r="P95" t="str">
            <v>UGRD</v>
          </cell>
          <cell r="S95">
            <v>705436342</v>
          </cell>
          <cell r="T95" t="str">
            <v>Amanda</v>
          </cell>
          <cell r="U95" t="str">
            <v>Thompson</v>
          </cell>
          <cell r="V95" t="str">
            <v>ECONOMIC, GLOBAL, GLOBALIZATION, HEALTH, SOCIAL</v>
          </cell>
          <cell r="W95" t="str">
            <v>Global Health</v>
          </cell>
          <cell r="X95" t="str">
            <v>GLOBAL HEALTH</v>
          </cell>
          <cell r="Y95" t="str">
            <v>This class explores some of the historical, biological, economic, medical, and social issues surrounding globalization and health consequences.</v>
          </cell>
        </row>
        <row r="96">
          <cell r="C96" t="str">
            <v>ANTH319</v>
          </cell>
          <cell r="D96" t="str">
            <v>ANTH</v>
          </cell>
          <cell r="E96">
            <v>319</v>
          </cell>
          <cell r="F96" t="str">
            <v>GLOBAL HEALTH</v>
          </cell>
          <cell r="H96">
            <v>2179</v>
          </cell>
          <cell r="I96">
            <v>1</v>
          </cell>
          <cell r="J96" t="str">
            <v>Lecture</v>
          </cell>
          <cell r="K96">
            <v>35</v>
          </cell>
          <cell r="L96">
            <v>1</v>
          </cell>
          <cell r="P96" t="str">
            <v>UGRD</v>
          </cell>
          <cell r="S96">
            <v>714381174</v>
          </cell>
          <cell r="T96" t="str">
            <v>Taylor</v>
          </cell>
          <cell r="U96" t="str">
            <v>Livingston</v>
          </cell>
          <cell r="V96" t="str">
            <v>ECONOMIC, GLOBAL, GLOBALIZATION, HEALTH, SOCIAL</v>
          </cell>
          <cell r="W96" t="str">
            <v>Global Health</v>
          </cell>
          <cell r="X96" t="str">
            <v>GLOBAL HEALTH</v>
          </cell>
          <cell r="Y96" t="str">
            <v>This class explores some of the historical, biological, economic, medical, and social issues surrounding globalization and health consequences.</v>
          </cell>
        </row>
        <row r="97">
          <cell r="C97" t="str">
            <v>ANTH319</v>
          </cell>
          <cell r="D97" t="str">
            <v>ANTH</v>
          </cell>
          <cell r="E97">
            <v>319</v>
          </cell>
          <cell r="F97" t="str">
            <v>GLOBAL HEALTH</v>
          </cell>
          <cell r="H97">
            <v>2174</v>
          </cell>
          <cell r="I97">
            <v>1</v>
          </cell>
          <cell r="J97" t="str">
            <v>Lecture</v>
          </cell>
          <cell r="K97">
            <v>18</v>
          </cell>
          <cell r="L97">
            <v>1</v>
          </cell>
          <cell r="O97" t="str">
            <v>M 1</v>
          </cell>
          <cell r="P97" t="str">
            <v>UGRD</v>
          </cell>
          <cell r="S97">
            <v>720421270</v>
          </cell>
          <cell r="T97" t="str">
            <v>Katherine</v>
          </cell>
          <cell r="U97" t="str">
            <v>Barrett</v>
          </cell>
          <cell r="V97" t="str">
            <v>ECONOMIC, GLOBAL, GLOBALIZATION, HEALTH, SOCIAL</v>
          </cell>
          <cell r="W97" t="str">
            <v>Global Health</v>
          </cell>
          <cell r="X97" t="str">
            <v>GLOBAL HEALTH</v>
          </cell>
          <cell r="Y97" t="str">
            <v>This class explores some of the historical, biological, economic, medical, and social issues surrounding globalization and health consequences.</v>
          </cell>
        </row>
        <row r="98">
          <cell r="C98" t="str">
            <v>ANTH319</v>
          </cell>
          <cell r="D98" t="str">
            <v>ANTH</v>
          </cell>
          <cell r="E98">
            <v>319</v>
          </cell>
          <cell r="F98" t="str">
            <v>GLOBAL HEALTH</v>
          </cell>
          <cell r="H98">
            <v>2172</v>
          </cell>
          <cell r="I98">
            <v>1</v>
          </cell>
          <cell r="J98" t="str">
            <v>Lecture</v>
          </cell>
          <cell r="K98">
            <v>574</v>
          </cell>
          <cell r="L98">
            <v>16</v>
          </cell>
          <cell r="O98" t="str">
            <v>M 1</v>
          </cell>
          <cell r="P98" t="str">
            <v>UGRD</v>
          </cell>
          <cell r="S98">
            <v>705436342</v>
          </cell>
          <cell r="T98" t="str">
            <v>Amanda</v>
          </cell>
          <cell r="U98" t="str">
            <v>Thompson</v>
          </cell>
          <cell r="V98" t="str">
            <v>ECONOMIC, GLOBAL, GLOBALIZATION, HEALTH, SOCIAL</v>
          </cell>
          <cell r="W98" t="str">
            <v>Global Health</v>
          </cell>
          <cell r="X98" t="str">
            <v>GLOBAL HEALTH</v>
          </cell>
          <cell r="Y98" t="str">
            <v>This class explores some of the historical, biological, economic, medical, and social issues surrounding globalization and health consequences.</v>
          </cell>
        </row>
        <row r="99">
          <cell r="C99" t="str">
            <v>ANTH320</v>
          </cell>
          <cell r="D99" t="str">
            <v>ANTH</v>
          </cell>
          <cell r="E99">
            <v>320</v>
          </cell>
          <cell r="F99" t="str">
            <v>ANTH OF DEVELOPMENT</v>
          </cell>
          <cell r="H99">
            <v>2172</v>
          </cell>
          <cell r="I99">
            <v>1</v>
          </cell>
          <cell r="J99" t="str">
            <v>Lecture</v>
          </cell>
          <cell r="K99">
            <v>110</v>
          </cell>
          <cell r="L99">
            <v>7</v>
          </cell>
          <cell r="O99" t="str">
            <v>M 1</v>
          </cell>
          <cell r="P99" t="str">
            <v>UGRD</v>
          </cell>
          <cell r="S99">
            <v>702298774</v>
          </cell>
          <cell r="T99" t="str">
            <v>Rudolf</v>
          </cell>
          <cell r="U99" t="str">
            <v>Colloredo-Mansfeld</v>
          </cell>
          <cell r="V99" t="str">
            <v>DEVELOPMENT, EQUALIT, GLOBAL</v>
          </cell>
          <cell r="W99" t="str">
            <v>Anthropology of Development</v>
          </cell>
          <cell r="X99" t="str">
            <v>ANTH OF DEVELOPMENT</v>
          </cell>
          <cell r="Y99" t="str">
            <v>Critical exploration of current debates in the anthropology of Third World development, the production of global inequality, and the construction of parts of the world as underdeveloped through discourses and practices of development.</v>
          </cell>
        </row>
        <row r="100">
          <cell r="C100" t="str">
            <v>ANTH422</v>
          </cell>
          <cell r="D100" t="str">
            <v>ANTH</v>
          </cell>
          <cell r="E100">
            <v>422</v>
          </cell>
          <cell r="F100" t="str">
            <v>ANTH &amp; HUMAN RIGHTS</v>
          </cell>
          <cell r="H100">
            <v>2182</v>
          </cell>
          <cell r="I100">
            <v>1</v>
          </cell>
          <cell r="J100" t="str">
            <v>Lecture</v>
          </cell>
          <cell r="K100">
            <v>30</v>
          </cell>
          <cell r="L100">
            <v>1</v>
          </cell>
          <cell r="P100" t="str">
            <v>UGRD</v>
          </cell>
          <cell r="S100">
            <v>706343092</v>
          </cell>
          <cell r="T100" t="str">
            <v>Peter</v>
          </cell>
          <cell r="U100" t="str">
            <v>Redfield</v>
          </cell>
          <cell r="V100" t="str">
            <v>GLOBAL, HUMAN RIGHT, RIGHTS</v>
          </cell>
          <cell r="W100" t="str">
            <v>Anthropology and Human Rights</v>
          </cell>
          <cell r="X100" t="str">
            <v>ANTH &amp; HUMAN RIGHTS</v>
          </cell>
          <cell r="Y100" t="str">
            <v>An examination human rights issues from an anthropological perspective, addressing the historical formation of rights, their cross-cultural context and the emergence of humanitarian and human rights organizations on a global scale.</v>
          </cell>
        </row>
        <row r="101">
          <cell r="C101" t="str">
            <v>ANTH439</v>
          </cell>
          <cell r="D101" t="str">
            <v>ANTH</v>
          </cell>
          <cell r="E101">
            <v>439</v>
          </cell>
          <cell r="F101" t="str">
            <v>POLITICAL ECOLOGY</v>
          </cell>
          <cell r="H101">
            <v>2192</v>
          </cell>
          <cell r="I101">
            <v>1</v>
          </cell>
          <cell r="J101" t="str">
            <v>Lecture</v>
          </cell>
          <cell r="K101">
            <v>27</v>
          </cell>
          <cell r="L101">
            <v>1</v>
          </cell>
          <cell r="O101" t="str">
            <v>M 1</v>
          </cell>
          <cell r="P101" t="str">
            <v>UGRD</v>
          </cell>
          <cell r="S101">
            <v>704288108</v>
          </cell>
          <cell r="T101" t="str">
            <v>Donald</v>
          </cell>
          <cell r="U101" t="str">
            <v>Nonini</v>
          </cell>
          <cell r="V101" t="str">
            <v>DEGRADATION, DISCRIMINAT, ECOLOGY, ECONOMIC, ENVIRONMENT, ENVIRONMENTAL DEGRADATION, EQUALIT, GLOBAL, POLITICAL, POVERTY</v>
          </cell>
          <cell r="W101" t="str">
            <v>Political Ecology</v>
          </cell>
          <cell r="X101" t="str">
            <v>POLITICAL ECOLOGY</v>
          </cell>
          <cell r="Y101" t="str">
            <v>Examines environmental degradation, hunger, and poverty through the lens of power relationships, particularly inequality, political and economic disenfranchisement, and discrimination. Discussion of global case studies, with a Latin American focus.</v>
          </cell>
        </row>
        <row r="102">
          <cell r="C102" t="str">
            <v>ANTH439</v>
          </cell>
          <cell r="D102" t="str">
            <v>ANTH</v>
          </cell>
          <cell r="E102">
            <v>439</v>
          </cell>
          <cell r="F102" t="str">
            <v>POLITICAL ECOLOGY</v>
          </cell>
          <cell r="H102">
            <v>2172</v>
          </cell>
          <cell r="I102">
            <v>1</v>
          </cell>
          <cell r="J102" t="str">
            <v>Lecture</v>
          </cell>
          <cell r="K102">
            <v>33</v>
          </cell>
          <cell r="L102">
            <v>1</v>
          </cell>
          <cell r="O102" t="str">
            <v>M 1</v>
          </cell>
          <cell r="P102" t="str">
            <v>UGRD</v>
          </cell>
          <cell r="S102">
            <v>707509310</v>
          </cell>
          <cell r="T102" t="str">
            <v>Arturo</v>
          </cell>
          <cell r="U102" t="str">
            <v>Escobar</v>
          </cell>
          <cell r="V102" t="str">
            <v>DEGRADATION, DISCRIMINAT, ECOLOGY, ECONOMIC, ENVIRONMENT, ENVIRONMENTAL DEGRADATION, EQUALIT, GLOBAL, POLITICAL, POVERTY</v>
          </cell>
          <cell r="W102" t="str">
            <v>Political Ecology</v>
          </cell>
          <cell r="X102" t="str">
            <v>POLITICAL ECOLOGY</v>
          </cell>
          <cell r="Y102" t="str">
            <v>Examines environmental degradation, hunger, and poverty through the lens of power relationships, particularly inequality, political and economic disenfranchisement, and discrimination. Discussion of global case studies, with a Latin American focus.</v>
          </cell>
        </row>
        <row r="103">
          <cell r="C103" t="str">
            <v>ANTH446</v>
          </cell>
          <cell r="D103" t="str">
            <v>ANTH</v>
          </cell>
          <cell r="E103">
            <v>446</v>
          </cell>
          <cell r="F103" t="str">
            <v>POVERTY INEQUALITY &amp; HEALTH</v>
          </cell>
          <cell r="H103">
            <v>2192</v>
          </cell>
          <cell r="I103">
            <v>1</v>
          </cell>
          <cell r="J103" t="str">
            <v>Lecture</v>
          </cell>
          <cell r="K103">
            <v>30</v>
          </cell>
          <cell r="L103">
            <v>1</v>
          </cell>
          <cell r="O103" t="str">
            <v xml:space="preserve">M </v>
          </cell>
          <cell r="P103" t="str">
            <v>UGRD</v>
          </cell>
          <cell r="S103">
            <v>710888633</v>
          </cell>
          <cell r="T103" t="str">
            <v>Mark</v>
          </cell>
          <cell r="U103" t="str">
            <v>Sorensen</v>
          </cell>
          <cell r="V103" t="str">
            <v>EQUALIT, GLOBAL, HEALTH, POLICY, POLITICAL, POPULATION, POVERTY, SOCIAL</v>
          </cell>
          <cell r="W103" t="str">
            <v>Poverty, Inequality, and Health</v>
          </cell>
          <cell r="X103" t="str">
            <v>POVERTY INEQUALITY &amp; HEALTH</v>
          </cell>
          <cell r="Y103" t="str">
            <v>This course examines poverty, inequalities, and health from a global and historical perspective.  We will study the role of sociopolitical context, individual behavior, and human biology, and will pay particular attention to the roles of psychosocial stress, material conditions, and policy in shaping health differences within and between populations.</v>
          </cell>
        </row>
        <row r="104">
          <cell r="C104" t="str">
            <v>ANTH446</v>
          </cell>
          <cell r="D104" t="str">
            <v>ANTH</v>
          </cell>
          <cell r="E104">
            <v>446</v>
          </cell>
          <cell r="F104" t="str">
            <v>POVERTY INEQUALITY &amp; HEALTH</v>
          </cell>
          <cell r="H104">
            <v>2182</v>
          </cell>
          <cell r="I104">
            <v>1</v>
          </cell>
          <cell r="J104" t="str">
            <v>Lecture</v>
          </cell>
          <cell r="K104">
            <v>33</v>
          </cell>
          <cell r="L104">
            <v>1</v>
          </cell>
          <cell r="O104" t="str">
            <v>M</v>
          </cell>
          <cell r="P104" t="str">
            <v>UGRD</v>
          </cell>
          <cell r="S104">
            <v>710888633</v>
          </cell>
          <cell r="T104" t="str">
            <v>Mark</v>
          </cell>
          <cell r="U104" t="str">
            <v>Sorensen</v>
          </cell>
          <cell r="V104" t="str">
            <v>EQUALIT, GLOBAL, HEALTH, POLICY, POLITICAL, POPULATION, POVERTY, SOCIAL</v>
          </cell>
          <cell r="W104" t="str">
            <v>Poverty, Inequality, and Health</v>
          </cell>
          <cell r="X104" t="str">
            <v>POVERTY INEQUALITY &amp; HEALTH</v>
          </cell>
          <cell r="Y104" t="str">
            <v>This course examines poverty, inequalities, and health from a global and historical perspective.  We will study the role of sociopolitical context, individual behavior, and human biology, and will pay particular attention to the roles of psychosocial stress, material conditions, and policy in shaping health differences within and between populations.</v>
          </cell>
        </row>
        <row r="105">
          <cell r="C105" t="str">
            <v>ANTH456</v>
          </cell>
          <cell r="D105" t="str">
            <v>ANTH</v>
          </cell>
          <cell r="E105">
            <v>456</v>
          </cell>
          <cell r="F105" t="str">
            <v>SMALL-SCALE SOCIETIES</v>
          </cell>
          <cell r="H105">
            <v>2169</v>
          </cell>
          <cell r="I105">
            <v>1</v>
          </cell>
          <cell r="J105" t="str">
            <v>Lecture</v>
          </cell>
          <cell r="K105">
            <v>5</v>
          </cell>
          <cell r="L105">
            <v>1</v>
          </cell>
          <cell r="P105" t="str">
            <v>UGRD</v>
          </cell>
          <cell r="S105">
            <v>704272334</v>
          </cell>
          <cell r="T105" t="str">
            <v>John</v>
          </cell>
          <cell r="U105" t="str">
            <v>Scarry</v>
          </cell>
          <cell r="V105" t="str">
            <v>ECOLOGICAL, ECONOMIC, FARM, INVEST, SOCIAL</v>
          </cell>
          <cell r="W105" t="str">
            <v>Archaeology and Ethnography of Small-Scale Societies</v>
          </cell>
          <cell r="X105" t="str">
            <v>SMALL-SCALE SOCIETIES</v>
          </cell>
          <cell r="Y105" t="str">
            <v>The study of small-scale hunter-gatherer and farming societies from archaeological and ethnographic perspectives. Methods and theories for investigating economic, ecological, and social relations in such societies are explored.</v>
          </cell>
        </row>
        <row r="106">
          <cell r="C106" t="str">
            <v>ANTH490</v>
          </cell>
          <cell r="D106" t="str">
            <v>ANTH</v>
          </cell>
          <cell r="E106">
            <v>490</v>
          </cell>
          <cell r="F106" t="str">
            <v>UNDERGRAD SEMINAR ANTHRO</v>
          </cell>
          <cell r="G106" t="str">
            <v>Planetary Life in the Anthropo</v>
          </cell>
          <cell r="H106">
            <v>2182</v>
          </cell>
          <cell r="I106">
            <v>1</v>
          </cell>
          <cell r="J106" t="str">
            <v>Lecture</v>
          </cell>
          <cell r="K106">
            <v>46</v>
          </cell>
          <cell r="L106">
            <v>3</v>
          </cell>
          <cell r="O106" t="str">
            <v>M 1</v>
          </cell>
          <cell r="P106" t="str">
            <v>UGRD</v>
          </cell>
          <cell r="S106">
            <v>704212785</v>
          </cell>
          <cell r="T106" t="str">
            <v>Margaret</v>
          </cell>
          <cell r="U106" t="str">
            <v>Wiener</v>
          </cell>
          <cell r="W106" t="str">
            <v>Planetary Life in the Anthropocene</v>
          </cell>
          <cell r="Y106" t="str">
            <v>Including agriculture, renewable energy sources, natural resources, marine &amp; freshwater science, geography, pollution &amp; waste management, environmental technology, urban planning, and more.</v>
          </cell>
        </row>
        <row r="107">
          <cell r="C107" t="str">
            <v>ANTH490</v>
          </cell>
          <cell r="D107" t="str">
            <v>ANTH</v>
          </cell>
          <cell r="E107">
            <v>490</v>
          </cell>
          <cell r="F107" t="str">
            <v>UNDERGRAD SEMINAR ANTHRO</v>
          </cell>
          <cell r="G107" t="str">
            <v>Race and the US</v>
          </cell>
          <cell r="H107">
            <v>2179</v>
          </cell>
          <cell r="I107">
            <v>1</v>
          </cell>
          <cell r="J107" t="str">
            <v>Lecture</v>
          </cell>
          <cell r="K107">
            <v>20</v>
          </cell>
          <cell r="L107">
            <v>3</v>
          </cell>
          <cell r="P107" t="str">
            <v>UGRD</v>
          </cell>
          <cell r="S107">
            <v>704213825</v>
          </cell>
          <cell r="T107" t="str">
            <v>Karla</v>
          </cell>
          <cell r="U107" t="str">
            <v>Slocum</v>
          </cell>
          <cell r="W107" t="str">
            <v>Race and the United States</v>
          </cell>
          <cell r="Y107" t="str">
            <v>Examine arguments about what race is and how it works in a variety of contexts, best practices for university diversity initiatives</v>
          </cell>
        </row>
        <row r="108">
          <cell r="C108" t="str">
            <v>ANTH491</v>
          </cell>
          <cell r="D108" t="str">
            <v>ANTH</v>
          </cell>
          <cell r="E108">
            <v>491</v>
          </cell>
          <cell r="F108" t="str">
            <v>POLITICAL ANTHROPOLOGY</v>
          </cell>
          <cell r="H108">
            <v>2179</v>
          </cell>
          <cell r="I108">
            <v>1</v>
          </cell>
          <cell r="J108" t="str">
            <v>Lecture</v>
          </cell>
          <cell r="K108">
            <v>7</v>
          </cell>
          <cell r="L108">
            <v>1</v>
          </cell>
          <cell r="O108" t="str">
            <v>M 1</v>
          </cell>
          <cell r="P108" t="str">
            <v>UGRD</v>
          </cell>
          <cell r="S108">
            <v>704288108</v>
          </cell>
          <cell r="T108" t="str">
            <v>Donald</v>
          </cell>
          <cell r="U108" t="str">
            <v>Nonini</v>
          </cell>
          <cell r="V108" t="str">
            <v>CIVIL, CIVIL SOCIETY, GLOBAL, GLOBALIZATION, INVEST, LIFE, POLITICAL, SOCIAL, WELFARE</v>
          </cell>
          <cell r="W108" t="str">
            <v>Anthropology of the State, Civil Society, and Politics</v>
          </cell>
          <cell r="X108" t="str">
            <v>STATE CIVIL SOCIETY &amp; POLITICS</v>
          </cell>
          <cell r="Y108" t="str">
            <v>This course is a thematically organized investigation of political processes in modern nation-states and corporate states in the current era of globalization. Using ethnographic and historical studies, we ask: what is happening to the contemporary nation-state, social and political life, and the conditions for human welfare given these processes? Previously offered as ANTH 491.</v>
          </cell>
        </row>
        <row r="109">
          <cell r="C109" t="str">
            <v>ANTH538</v>
          </cell>
          <cell r="D109" t="str">
            <v>ANTH</v>
          </cell>
          <cell r="E109">
            <v>538</v>
          </cell>
          <cell r="F109" t="str">
            <v>DISEASE AND DISCRIMINATION</v>
          </cell>
          <cell r="H109">
            <v>2182</v>
          </cell>
          <cell r="I109">
            <v>1</v>
          </cell>
          <cell r="J109" t="str">
            <v>Lecture</v>
          </cell>
          <cell r="K109">
            <v>12</v>
          </cell>
          <cell r="L109">
            <v>1</v>
          </cell>
          <cell r="P109" t="str">
            <v>UGRD</v>
          </cell>
          <cell r="S109">
            <v>710221832</v>
          </cell>
          <cell r="T109" t="str">
            <v>Dale</v>
          </cell>
          <cell r="U109" t="str">
            <v>Hutchinson</v>
          </cell>
          <cell r="V109" t="str">
            <v>AGRICULTUR, CHANGE, CULTURE, DISCRIMINAT, HEALTH, INFECTIOUS DISEASE, LAND, LANDSCAPE, POPULATION, POVERTY</v>
          </cell>
          <cell r="W109" t="str">
            <v>Disease and Discrimination in Colonial Atlantic America</v>
          </cell>
          <cell r="X109" t="str">
            <v>DISEASE AND DISCRIMINATION</v>
          </cell>
          <cell r="Y109" t="str">
            <v>Colonization of Atlantic America between 1500 and 1900, through landscape change, agriculture, poverty, labor discrimination, and slavery differentially placed subsets of the general population at risk for infectious disease and other insults to their health. Lecture and discussion using archaeological and bioarchaeological studies, modern disease studies, and historic documents.</v>
          </cell>
        </row>
        <row r="110">
          <cell r="C110" t="str">
            <v>ANTH540</v>
          </cell>
          <cell r="D110" t="str">
            <v>ANTH</v>
          </cell>
          <cell r="E110">
            <v>540</v>
          </cell>
          <cell r="F110" t="str">
            <v>ECOCRISES/CULTURAL TRANSITIONS</v>
          </cell>
          <cell r="H110">
            <v>2182</v>
          </cell>
          <cell r="I110">
            <v>1</v>
          </cell>
          <cell r="J110" t="str">
            <v>Lecture</v>
          </cell>
          <cell r="K110">
            <v>32</v>
          </cell>
          <cell r="L110">
            <v>1</v>
          </cell>
          <cell r="P110" t="str">
            <v>UGRD</v>
          </cell>
          <cell r="S110">
            <v>707509310</v>
          </cell>
          <cell r="T110" t="str">
            <v>Arturo</v>
          </cell>
          <cell r="U110" t="str">
            <v>Escobar</v>
          </cell>
          <cell r="V110" t="str">
            <v>ECOLOGICAL, ENVIRONMENT, GLOBAL, GLOBALIZATION, SOCIAL, SUSTAINAB, TRANSIT</v>
          </cell>
          <cell r="W110" t="str">
            <v>Planetary Crises and Ecological and Cultural Transitions</v>
          </cell>
          <cell r="X110" t="str">
            <v>ECOCRISES/CULTURAL TRANSITIONS</v>
          </cell>
          <cell r="Y110" t="str">
            <v>Analysis of the social-environmental crisis and approaches to redress it, particularly those that posit ecological and cultural transitions beyond current globalization models. Participants will construct their own scenarios for transitions to sustainable and pluralistic societies. The course will have an in-built, collective research component. Intended for upper-division undergraduates.</v>
          </cell>
        </row>
        <row r="111">
          <cell r="C111" t="str">
            <v>ANTH551</v>
          </cell>
          <cell r="D111" t="str">
            <v>ANTH</v>
          </cell>
          <cell r="E111">
            <v>551</v>
          </cell>
          <cell r="F111" t="str">
            <v>ORIGINS OF AGRICULTURE</v>
          </cell>
          <cell r="H111">
            <v>2182</v>
          </cell>
          <cell r="I111">
            <v>1</v>
          </cell>
          <cell r="J111" t="str">
            <v>Lecture</v>
          </cell>
          <cell r="K111">
            <v>10</v>
          </cell>
          <cell r="L111">
            <v>1</v>
          </cell>
          <cell r="P111" t="str">
            <v>UGRD</v>
          </cell>
          <cell r="S111">
            <v>730215547</v>
          </cell>
          <cell r="T111" t="str">
            <v>Rachel</v>
          </cell>
          <cell r="U111" t="str">
            <v>Briggs</v>
          </cell>
          <cell r="V111" t="str">
            <v>AGRICULTUR, CHANGE, CULTURE, FOOD</v>
          </cell>
          <cell r="W111" t="str">
            <v>Origins of Agriculture in the Ancient World</v>
          </cell>
          <cell r="X111" t="str">
            <v>ORIGINS OF AGRICULTURE</v>
          </cell>
          <cell r="Y111" t="str">
            <v xml:space="preserve">Examines how people in the past acquired, distributed, prepared, presented, consumed, and thought about food. This course explores archaeological evidence for the origins of food production. We address when and where this profound change occurred as well as focusing on why it happened and what its consequences were. </v>
          </cell>
        </row>
        <row r="112">
          <cell r="C112" t="str">
            <v>ANTH567</v>
          </cell>
          <cell r="D112" t="str">
            <v>ANTH</v>
          </cell>
          <cell r="E112">
            <v>567</v>
          </cell>
          <cell r="F112" t="str">
            <v>URBAN ANTHROPOLOGY</v>
          </cell>
          <cell r="H112">
            <v>2192</v>
          </cell>
          <cell r="I112">
            <v>1</v>
          </cell>
          <cell r="J112" t="str">
            <v>Lecture</v>
          </cell>
          <cell r="K112">
            <v>11</v>
          </cell>
          <cell r="L112">
            <v>1</v>
          </cell>
          <cell r="O112" t="str">
            <v>M 1</v>
          </cell>
          <cell r="P112" t="str">
            <v>UGRD</v>
          </cell>
          <cell r="S112">
            <v>704288108</v>
          </cell>
          <cell r="T112" t="str">
            <v>Donald</v>
          </cell>
          <cell r="U112" t="str">
            <v>Nonini</v>
          </cell>
          <cell r="V112" t="str">
            <v>CITY, ECONOMIC, EQUALIT, GLOBAL, GLOBALIZATION, LIFE, MIGRAT, POLITICAL, SOCIAL, TRANSFORMATION</v>
          </cell>
          <cell r="W112" t="str">
            <v>Life, Society and Work in the Globalized City</v>
          </cell>
          <cell r="X112" t="str">
            <v>LIFE SOCIETY WORK GLOBAL CITY</v>
          </cell>
          <cell r="Y112" t="str">
            <v>Contemporary cities are undergoing major transformations due to globalization, economic restructuring, political conflict, and transnational migration. This course is a comparative study of the structures of power, everyday life, and social inequalities in globalized cities in North America, Asia, and Europe. Previously offered as ANTH 567.</v>
          </cell>
        </row>
        <row r="113">
          <cell r="C113" t="str">
            <v>ANTH623</v>
          </cell>
          <cell r="D113" t="str">
            <v>ANTH</v>
          </cell>
          <cell r="E113">
            <v>623</v>
          </cell>
          <cell r="F113" t="str">
            <v>HUMAN DISEASE ECOLOGY</v>
          </cell>
          <cell r="H113">
            <v>2182</v>
          </cell>
          <cell r="I113">
            <v>1</v>
          </cell>
          <cell r="J113" t="str">
            <v>Lecture</v>
          </cell>
          <cell r="K113">
            <v>25</v>
          </cell>
          <cell r="L113">
            <v>1</v>
          </cell>
          <cell r="O113" t="str">
            <v>M 1</v>
          </cell>
          <cell r="P113" t="str">
            <v>UGRD</v>
          </cell>
          <cell r="S113">
            <v>710888633</v>
          </cell>
          <cell r="T113" t="str">
            <v>Mark</v>
          </cell>
          <cell r="U113" t="str">
            <v>Sorensen</v>
          </cell>
          <cell r="V113" t="str">
            <v>ECOLOGY, ECONOMIC, ECOSYSTEM, ENVIRONMENT, INFECTIOUS DISEASE, LAND, LANDSCAPE, MOVEMENTS, POPULATION, SOCIAL, TRANSPORTATION</v>
          </cell>
          <cell r="W113" t="str">
            <v>Human Disease Ecology</v>
          </cell>
          <cell r="X113" t="str">
            <v>HUMAN DISEASE ECOLOGY</v>
          </cell>
          <cell r="Y113" t="str">
            <v>This seminar considers cultural ecologies of disease by examining how social, cultural, and historical factors shape disease patterns. We examine how ecosystems are shaped by disease, how disease shapes ecosystems, and how cultural processes (e.g., population movements, transportation, economic shifts, landscape modifications, and built environments) contribute to emerging infectious disease.</v>
          </cell>
        </row>
        <row r="114">
          <cell r="C114" t="str">
            <v>ANTH692H</v>
          </cell>
          <cell r="D114" t="str">
            <v>ANTH</v>
          </cell>
          <cell r="E114" t="str">
            <v>692H</v>
          </cell>
          <cell r="F114" t="str">
            <v>HONORS THESIS</v>
          </cell>
          <cell r="H114">
            <v>2192</v>
          </cell>
          <cell r="I114">
            <v>1</v>
          </cell>
          <cell r="J114" t="str">
            <v>Lecture</v>
          </cell>
          <cell r="K114">
            <v>7</v>
          </cell>
          <cell r="L114">
            <v>12</v>
          </cell>
          <cell r="O114" t="str">
            <v>M 1</v>
          </cell>
          <cell r="P114" t="str">
            <v>UGRD</v>
          </cell>
          <cell r="S114">
            <v>710888633</v>
          </cell>
          <cell r="T114" t="str">
            <v>Mark</v>
          </cell>
          <cell r="U114" t="str">
            <v>Sorensen</v>
          </cell>
          <cell r="Y114" t="str">
            <v>Development of a critical understanding of anthropological approaches to evolution and ecology in paleontological, archaeological, and present-day crosscultural contexts through the historical and comparative study of theory, method, and content.</v>
          </cell>
        </row>
        <row r="115">
          <cell r="C115" t="str">
            <v>ANTH692H</v>
          </cell>
          <cell r="D115" t="str">
            <v>ANTH</v>
          </cell>
          <cell r="E115" t="str">
            <v>692H</v>
          </cell>
          <cell r="F115" t="str">
            <v>HONORS THESIS</v>
          </cell>
          <cell r="H115">
            <v>2192</v>
          </cell>
          <cell r="I115">
            <v>1</v>
          </cell>
          <cell r="J115" t="str">
            <v>Lecture</v>
          </cell>
          <cell r="K115">
            <v>7</v>
          </cell>
          <cell r="L115">
            <v>12</v>
          </cell>
          <cell r="O115" t="str">
            <v>M 1</v>
          </cell>
          <cell r="P115" t="str">
            <v>UGRD</v>
          </cell>
          <cell r="S115">
            <v>705436342</v>
          </cell>
          <cell r="T115" t="str">
            <v>Amanda</v>
          </cell>
          <cell r="U115" t="str">
            <v>Thompson</v>
          </cell>
          <cell r="Y115" t="str">
            <v>understanding the biocultural and biomedical influences on growth and physiology during infancy and childhood. I am particularly interested in how early life nutrition and environmental exposures shape long-term health and obesity risk.</v>
          </cell>
        </row>
        <row r="116">
          <cell r="C116" t="str">
            <v>ANTH692H</v>
          </cell>
          <cell r="D116" t="str">
            <v>ANTH</v>
          </cell>
          <cell r="E116" t="str">
            <v>692H</v>
          </cell>
          <cell r="F116" t="str">
            <v>HONORS THESIS</v>
          </cell>
          <cell r="H116">
            <v>2192</v>
          </cell>
          <cell r="I116">
            <v>1</v>
          </cell>
          <cell r="J116" t="str">
            <v>Lecture</v>
          </cell>
          <cell r="K116">
            <v>7</v>
          </cell>
          <cell r="L116">
            <v>12</v>
          </cell>
          <cell r="O116" t="str">
            <v>M 1</v>
          </cell>
          <cell r="P116" t="str">
            <v>UGRD</v>
          </cell>
          <cell r="S116">
            <v>713683679</v>
          </cell>
          <cell r="T116" t="str">
            <v>Patricia</v>
          </cell>
          <cell r="U116" t="str">
            <v>Mcanany</v>
          </cell>
          <cell r="Y116" t="str">
            <v>Cultural heritage and indegenous communities; identity and gender constructs, cacao production and use</v>
          </cell>
        </row>
        <row r="117">
          <cell r="C117" t="str">
            <v>ANTH692H</v>
          </cell>
          <cell r="D117" t="str">
            <v>ANTH</v>
          </cell>
          <cell r="E117" t="str">
            <v>692H</v>
          </cell>
          <cell r="F117" t="str">
            <v>HONORS THESIS</v>
          </cell>
          <cell r="H117">
            <v>2192</v>
          </cell>
          <cell r="I117">
            <v>1</v>
          </cell>
          <cell r="J117" t="str">
            <v>Lecture</v>
          </cell>
          <cell r="K117">
            <v>7</v>
          </cell>
          <cell r="L117">
            <v>12</v>
          </cell>
          <cell r="O117" t="str">
            <v>M 1</v>
          </cell>
          <cell r="P117" t="str">
            <v>UGRD</v>
          </cell>
          <cell r="S117">
            <v>702298774</v>
          </cell>
          <cell r="T117" t="str">
            <v>Rudolf</v>
          </cell>
          <cell r="U117" t="str">
            <v>Colloredo-Mansfeld</v>
          </cell>
          <cell r="Y117" t="str">
            <v xml:space="preserve">Focuses on indigenous peoples, consumer cultures, and local food systems in the US and internationally. </v>
          </cell>
        </row>
        <row r="118">
          <cell r="C118" t="str">
            <v>ANTH692H</v>
          </cell>
          <cell r="D118" t="str">
            <v>ANTH</v>
          </cell>
          <cell r="E118" t="str">
            <v>692H</v>
          </cell>
          <cell r="F118" t="str">
            <v>HONORS THESIS</v>
          </cell>
          <cell r="H118">
            <v>2192</v>
          </cell>
          <cell r="I118">
            <v>1</v>
          </cell>
          <cell r="J118" t="str">
            <v>Lecture</v>
          </cell>
          <cell r="K118">
            <v>7</v>
          </cell>
          <cell r="L118">
            <v>12</v>
          </cell>
          <cell r="O118" t="str">
            <v>M 1</v>
          </cell>
          <cell r="P118" t="str">
            <v>UGRD</v>
          </cell>
          <cell r="S118">
            <v>715287202</v>
          </cell>
          <cell r="T118" t="str">
            <v>Colin</v>
          </cell>
          <cell r="U118" t="str">
            <v>West</v>
          </cell>
          <cell r="Y118" t="str">
            <v>Human ecology of global change</v>
          </cell>
        </row>
        <row r="119">
          <cell r="C119" t="str">
            <v>ANTH692H</v>
          </cell>
          <cell r="D119" t="str">
            <v>ANTH</v>
          </cell>
          <cell r="E119" t="str">
            <v>692H</v>
          </cell>
          <cell r="F119" t="str">
            <v>HONORS THESIS</v>
          </cell>
          <cell r="H119">
            <v>2182</v>
          </cell>
          <cell r="I119">
            <v>1</v>
          </cell>
          <cell r="J119" t="str">
            <v>Lecture</v>
          </cell>
          <cell r="K119">
            <v>7</v>
          </cell>
          <cell r="L119">
            <v>10</v>
          </cell>
          <cell r="O119" t="str">
            <v>M 1</v>
          </cell>
          <cell r="P119" t="str">
            <v>UGRD</v>
          </cell>
          <cell r="S119">
            <v>710888633</v>
          </cell>
          <cell r="T119" t="str">
            <v>Mark</v>
          </cell>
          <cell r="U119" t="str">
            <v>Sorensen</v>
          </cell>
        </row>
        <row r="120">
          <cell r="C120" t="str">
            <v>ANTH692H</v>
          </cell>
          <cell r="D120" t="str">
            <v>ANTH</v>
          </cell>
          <cell r="E120" t="str">
            <v>692H</v>
          </cell>
          <cell r="F120" t="str">
            <v>HONORS THESIS</v>
          </cell>
          <cell r="H120">
            <v>2182</v>
          </cell>
          <cell r="I120">
            <v>1</v>
          </cell>
          <cell r="J120" t="str">
            <v>Lecture</v>
          </cell>
          <cell r="K120">
            <v>7</v>
          </cell>
          <cell r="L120">
            <v>10</v>
          </cell>
          <cell r="O120" t="str">
            <v>M 1</v>
          </cell>
          <cell r="P120" t="str">
            <v>UGRD</v>
          </cell>
          <cell r="S120">
            <v>705436342</v>
          </cell>
          <cell r="T120" t="str">
            <v>Amanda</v>
          </cell>
          <cell r="U120" t="str">
            <v>Thompson</v>
          </cell>
        </row>
        <row r="121">
          <cell r="C121" t="str">
            <v>ANTH692H</v>
          </cell>
          <cell r="D121" t="str">
            <v>ANTH</v>
          </cell>
          <cell r="E121" t="str">
            <v>692H</v>
          </cell>
          <cell r="F121" t="str">
            <v>HONORS THESIS</v>
          </cell>
          <cell r="H121">
            <v>2182</v>
          </cell>
          <cell r="I121">
            <v>1</v>
          </cell>
          <cell r="J121" t="str">
            <v>Lecture</v>
          </cell>
          <cell r="K121">
            <v>7</v>
          </cell>
          <cell r="L121">
            <v>10</v>
          </cell>
          <cell r="O121" t="str">
            <v>M 1</v>
          </cell>
          <cell r="P121" t="str">
            <v>UGRD</v>
          </cell>
          <cell r="S121">
            <v>702298774</v>
          </cell>
          <cell r="T121" t="str">
            <v>Rudolf</v>
          </cell>
          <cell r="U121" t="str">
            <v>Colloredo-Mansfeld</v>
          </cell>
          <cell r="Y121" t="str">
            <v xml:space="preserve">Focuses on indigenous peoples, consumer cultures, and local food systems in the US and internationally. </v>
          </cell>
        </row>
        <row r="122">
          <cell r="C122" t="str">
            <v>ANTH692H</v>
          </cell>
          <cell r="D122" t="str">
            <v>ANTH</v>
          </cell>
          <cell r="E122" t="str">
            <v>692H</v>
          </cell>
          <cell r="F122" t="str">
            <v>HONORS THESIS</v>
          </cell>
          <cell r="H122">
            <v>2182</v>
          </cell>
          <cell r="I122">
            <v>1</v>
          </cell>
          <cell r="J122" t="str">
            <v>Lecture</v>
          </cell>
          <cell r="K122">
            <v>7</v>
          </cell>
          <cell r="L122">
            <v>10</v>
          </cell>
          <cell r="O122" t="str">
            <v>M 1</v>
          </cell>
          <cell r="P122" t="str">
            <v>UGRD</v>
          </cell>
          <cell r="S122">
            <v>715287202</v>
          </cell>
          <cell r="T122" t="str">
            <v>Colin</v>
          </cell>
          <cell r="U122" t="str">
            <v>West</v>
          </cell>
        </row>
        <row r="123">
          <cell r="C123" t="str">
            <v>ANTH692H</v>
          </cell>
          <cell r="D123" t="str">
            <v>ANTH</v>
          </cell>
          <cell r="E123" t="str">
            <v>692H</v>
          </cell>
          <cell r="F123" t="str">
            <v>HONORS THESIS</v>
          </cell>
          <cell r="H123">
            <v>2182</v>
          </cell>
          <cell r="I123">
            <v>1</v>
          </cell>
          <cell r="J123" t="str">
            <v>Lecture</v>
          </cell>
          <cell r="K123">
            <v>7</v>
          </cell>
          <cell r="L123">
            <v>10</v>
          </cell>
          <cell r="O123" t="str">
            <v>M 1</v>
          </cell>
          <cell r="P123" t="str">
            <v>UGRD</v>
          </cell>
          <cell r="S123">
            <v>709870184</v>
          </cell>
          <cell r="T123" t="str">
            <v>Charles</v>
          </cell>
          <cell r="U123" t="str">
            <v>Price</v>
          </cell>
          <cell r="Y123" t="str">
            <v>identity formation (individual-person, social, collective, racial, social movement, activist); social movements; life narrative genres; action research; community organizations and organizing; community-based collaborative research projects. Geographic locations: Jamaica; United States (rural and urban)</v>
          </cell>
        </row>
        <row r="124">
          <cell r="C124" t="str">
            <v>ANTH692H</v>
          </cell>
          <cell r="D124" t="str">
            <v>ANTH</v>
          </cell>
          <cell r="E124" t="str">
            <v>692H</v>
          </cell>
          <cell r="F124" t="str">
            <v>HONORS THESIS</v>
          </cell>
          <cell r="H124">
            <v>2172</v>
          </cell>
          <cell r="I124">
            <v>1</v>
          </cell>
          <cell r="J124" t="str">
            <v>Lecture</v>
          </cell>
          <cell r="K124">
            <v>8</v>
          </cell>
          <cell r="L124">
            <v>11</v>
          </cell>
          <cell r="O124" t="str">
            <v>M 1</v>
          </cell>
          <cell r="P124" t="str">
            <v>UGRD</v>
          </cell>
          <cell r="S124">
            <v>709870184</v>
          </cell>
          <cell r="T124" t="str">
            <v>Charles</v>
          </cell>
          <cell r="U124" t="str">
            <v>Price</v>
          </cell>
        </row>
        <row r="125">
          <cell r="C125" t="str">
            <v>ANTH692H</v>
          </cell>
          <cell r="D125" t="str">
            <v>ANTH</v>
          </cell>
          <cell r="E125" t="str">
            <v>692H</v>
          </cell>
          <cell r="F125" t="str">
            <v>HONORS THESIS</v>
          </cell>
          <cell r="H125">
            <v>2172</v>
          </cell>
          <cell r="I125">
            <v>1</v>
          </cell>
          <cell r="J125" t="str">
            <v>Lecture</v>
          </cell>
          <cell r="K125">
            <v>8</v>
          </cell>
          <cell r="L125">
            <v>11</v>
          </cell>
          <cell r="O125" t="str">
            <v>M 1</v>
          </cell>
          <cell r="P125" t="str">
            <v>UGRD</v>
          </cell>
          <cell r="S125">
            <v>710888633</v>
          </cell>
          <cell r="T125" t="str">
            <v>Mark</v>
          </cell>
          <cell r="U125" t="str">
            <v>Sorensen</v>
          </cell>
        </row>
        <row r="126">
          <cell r="C126" t="str">
            <v>ANTH692H</v>
          </cell>
          <cell r="D126" t="str">
            <v>ANTH</v>
          </cell>
          <cell r="E126" t="str">
            <v>692H</v>
          </cell>
          <cell r="F126" t="str">
            <v>HONORS THESIS</v>
          </cell>
          <cell r="H126">
            <v>2172</v>
          </cell>
          <cell r="I126">
            <v>1</v>
          </cell>
          <cell r="J126" t="str">
            <v>Lecture</v>
          </cell>
          <cell r="K126">
            <v>8</v>
          </cell>
          <cell r="L126">
            <v>11</v>
          </cell>
          <cell r="O126" t="str">
            <v>M 1</v>
          </cell>
          <cell r="P126" t="str">
            <v>UGRD</v>
          </cell>
          <cell r="S126">
            <v>705436342</v>
          </cell>
          <cell r="T126" t="str">
            <v>Amanda</v>
          </cell>
          <cell r="U126" t="str">
            <v>Thompson</v>
          </cell>
        </row>
        <row r="127">
          <cell r="C127" t="str">
            <v>ANTH692H</v>
          </cell>
          <cell r="D127" t="str">
            <v>ANTH</v>
          </cell>
          <cell r="E127" t="str">
            <v>692H</v>
          </cell>
          <cell r="F127" t="str">
            <v>HONORS THESIS</v>
          </cell>
          <cell r="H127">
            <v>2172</v>
          </cell>
          <cell r="I127">
            <v>1</v>
          </cell>
          <cell r="J127" t="str">
            <v>Lecture</v>
          </cell>
          <cell r="K127">
            <v>8</v>
          </cell>
          <cell r="L127">
            <v>11</v>
          </cell>
          <cell r="O127" t="str">
            <v>M 1</v>
          </cell>
          <cell r="P127" t="str">
            <v>UGRD</v>
          </cell>
          <cell r="S127">
            <v>702298774</v>
          </cell>
          <cell r="T127" t="str">
            <v>Rudolf</v>
          </cell>
          <cell r="U127" t="str">
            <v>Colloredo-Mansfeld</v>
          </cell>
          <cell r="Y127" t="str">
            <v xml:space="preserve">Focuses on indigenous peoples, consumer cultures, and local food systems in the US and internationally. </v>
          </cell>
        </row>
        <row r="128">
          <cell r="C128" t="str">
            <v>ANTH692H</v>
          </cell>
          <cell r="D128" t="str">
            <v>ANTH</v>
          </cell>
          <cell r="E128" t="str">
            <v>692H</v>
          </cell>
          <cell r="F128" t="str">
            <v>HONORS THESIS</v>
          </cell>
          <cell r="H128">
            <v>2172</v>
          </cell>
          <cell r="I128">
            <v>1</v>
          </cell>
          <cell r="J128" t="str">
            <v>Lecture</v>
          </cell>
          <cell r="K128">
            <v>8</v>
          </cell>
          <cell r="L128">
            <v>11</v>
          </cell>
          <cell r="O128" t="str">
            <v>M 1</v>
          </cell>
          <cell r="P128" t="str">
            <v>UGRD</v>
          </cell>
          <cell r="S128">
            <v>715287202</v>
          </cell>
          <cell r="T128" t="str">
            <v>Colin</v>
          </cell>
          <cell r="U128" t="str">
            <v>West</v>
          </cell>
          <cell r="Y128" t="str">
            <v>Human ecology of global change</v>
          </cell>
        </row>
        <row r="129">
          <cell r="C129" t="str">
            <v>ASIA267</v>
          </cell>
          <cell r="D129" t="str">
            <v>ASIA</v>
          </cell>
          <cell r="E129">
            <v>267</v>
          </cell>
          <cell r="F129" t="str">
            <v>SOUTH ASIA</v>
          </cell>
          <cell r="H129">
            <v>2192</v>
          </cell>
          <cell r="I129">
            <v>1</v>
          </cell>
          <cell r="J129" t="str">
            <v>Lecture</v>
          </cell>
          <cell r="K129">
            <v>5</v>
          </cell>
          <cell r="L129">
            <v>1</v>
          </cell>
          <cell r="P129" t="str">
            <v>UGRD</v>
          </cell>
          <cell r="S129">
            <v>715178016</v>
          </cell>
          <cell r="T129" t="str">
            <v>Sara</v>
          </cell>
          <cell r="U129" t="str">
            <v>Smith</v>
          </cell>
        </row>
        <row r="130">
          <cell r="C130" t="str">
            <v>ASIA267</v>
          </cell>
          <cell r="D130" t="str">
            <v>ASIA</v>
          </cell>
          <cell r="E130">
            <v>267</v>
          </cell>
          <cell r="F130" t="str">
            <v>SOUTH ASIA</v>
          </cell>
          <cell r="H130">
            <v>2179</v>
          </cell>
          <cell r="I130">
            <v>1</v>
          </cell>
          <cell r="J130" t="str">
            <v>Lecture</v>
          </cell>
          <cell r="K130">
            <v>5</v>
          </cell>
          <cell r="L130">
            <v>1</v>
          </cell>
          <cell r="O130" t="str">
            <v>M 1</v>
          </cell>
          <cell r="P130" t="str">
            <v>UGRD</v>
          </cell>
          <cell r="S130">
            <v>715178016</v>
          </cell>
          <cell r="T130" t="str">
            <v>Sara</v>
          </cell>
          <cell r="U130" t="str">
            <v>Smith</v>
          </cell>
          <cell r="Y130" t="str">
            <v>Why, after decades of “development,” are resources so unevenly distributed? How is it that members of the middle class in cities like Bangalore, Dhaka, and Kathmandu have often have more in common with the middle class in Chapel Hill than with the rural migrants flocking to those cities for work? Why do poor people suffer more in environmental crises?</v>
          </cell>
        </row>
        <row r="131">
          <cell r="C131" t="str">
            <v>BFRS320</v>
          </cell>
          <cell r="D131" t="str">
            <v>BFRS</v>
          </cell>
          <cell r="E131">
            <v>320</v>
          </cell>
          <cell r="F131" t="str">
            <v>BFRS: EUROPE</v>
          </cell>
          <cell r="H131">
            <v>2184</v>
          </cell>
          <cell r="I131">
            <v>1</v>
          </cell>
          <cell r="J131" t="str">
            <v>Lecture</v>
          </cell>
          <cell r="K131">
            <v>39</v>
          </cell>
          <cell r="L131">
            <v>3</v>
          </cell>
          <cell r="P131" t="str">
            <v>UGRD</v>
          </cell>
          <cell r="S131">
            <v>701609771</v>
          </cell>
          <cell r="T131" t="str">
            <v>David</v>
          </cell>
          <cell r="U131" t="str">
            <v>Salvesen</v>
          </cell>
        </row>
        <row r="132">
          <cell r="C132" t="str">
            <v>BFRS320</v>
          </cell>
          <cell r="D132" t="str">
            <v>BFRS</v>
          </cell>
          <cell r="E132">
            <v>320</v>
          </cell>
          <cell r="F132" t="str">
            <v>BFRS: EUROPE</v>
          </cell>
          <cell r="G132" t="str">
            <v>Germany &amp; Netherlands</v>
          </cell>
          <cell r="H132">
            <v>2174</v>
          </cell>
          <cell r="I132">
            <v>1</v>
          </cell>
          <cell r="J132" t="str">
            <v>Lecture</v>
          </cell>
          <cell r="K132">
            <v>68</v>
          </cell>
          <cell r="L132">
            <v>5</v>
          </cell>
          <cell r="O132" t="str">
            <v>M 1*</v>
          </cell>
          <cell r="P132" t="str">
            <v>UGRD</v>
          </cell>
          <cell r="S132">
            <v>703402543</v>
          </cell>
          <cell r="T132" t="str">
            <v>Gregory</v>
          </cell>
          <cell r="U132" t="str">
            <v>Gangi</v>
          </cell>
          <cell r="Y132" t="str">
            <v>Clean tech, sustainable cities, and renewable energy in Europe</v>
          </cell>
        </row>
        <row r="133">
          <cell r="C133" t="str">
            <v>BFRS350</v>
          </cell>
          <cell r="D133" t="str">
            <v>BFRS</v>
          </cell>
          <cell r="E133">
            <v>350</v>
          </cell>
          <cell r="F133" t="str">
            <v>BFRS: ASIA</v>
          </cell>
          <cell r="H133">
            <v>2193</v>
          </cell>
          <cell r="I133">
            <v>1</v>
          </cell>
          <cell r="J133" t="str">
            <v>Lecture</v>
          </cell>
          <cell r="K133">
            <v>21</v>
          </cell>
          <cell r="L133">
            <v>1</v>
          </cell>
          <cell r="O133" t="str">
            <v xml:space="preserve">M </v>
          </cell>
          <cell r="P133" t="str">
            <v>UGRD</v>
          </cell>
          <cell r="S133">
            <v>703402543</v>
          </cell>
          <cell r="T133" t="str">
            <v>Gregory</v>
          </cell>
          <cell r="U133" t="str">
            <v>Gangi</v>
          </cell>
          <cell r="Y133" t="str">
            <v>Clean tech and renewable energy in Asia</v>
          </cell>
        </row>
        <row r="134">
          <cell r="C134" t="str">
            <v>BIOL53</v>
          </cell>
          <cell r="D134" t="str">
            <v>BIOL</v>
          </cell>
          <cell r="E134">
            <v>53</v>
          </cell>
          <cell r="F134" t="str">
            <v>FYS TOPICS IN BIOTECH</v>
          </cell>
          <cell r="H134">
            <v>2192</v>
          </cell>
          <cell r="I134">
            <v>1</v>
          </cell>
          <cell r="J134" t="str">
            <v>Lecture</v>
          </cell>
          <cell r="K134">
            <v>20</v>
          </cell>
          <cell r="L134">
            <v>1</v>
          </cell>
          <cell r="P134" t="str">
            <v>UGRD</v>
          </cell>
          <cell r="S134">
            <v>730075690</v>
          </cell>
          <cell r="T134" t="str">
            <v>Jill</v>
          </cell>
          <cell r="U134" t="str">
            <v>Dowen</v>
          </cell>
          <cell r="V134" t="str">
            <v>AGRICULTUR, CULTURE</v>
          </cell>
          <cell r="W134" t="str">
            <v>First-Year Seminar: Biotechnology: Genetically Modified Foods to the Sequence of the Human Genome</v>
          </cell>
          <cell r="X134" t="str">
            <v>FYS TOPICS IN BIOTECH</v>
          </cell>
          <cell r="Y134" t="str">
            <v>Restricted to first-year students. Introduction, in a first-year seminar, to recent advances in genetics and cell biology, and discussion and debate concerning how these advances are changing medicine, agriculture, and other aspects of our lives.</v>
          </cell>
        </row>
        <row r="135">
          <cell r="C135" t="str">
            <v>BIOL53</v>
          </cell>
          <cell r="D135" t="str">
            <v>BIOL</v>
          </cell>
          <cell r="E135">
            <v>53</v>
          </cell>
          <cell r="F135" t="str">
            <v>FYS TOPICS IN BIOTECH</v>
          </cell>
          <cell r="H135">
            <v>2182</v>
          </cell>
          <cell r="I135">
            <v>1</v>
          </cell>
          <cell r="J135" t="str">
            <v>Lecture</v>
          </cell>
          <cell r="K135">
            <v>20</v>
          </cell>
          <cell r="L135">
            <v>1</v>
          </cell>
          <cell r="P135" t="str">
            <v>UGRD</v>
          </cell>
          <cell r="S135">
            <v>730075690</v>
          </cell>
          <cell r="T135" t="str">
            <v>Jill</v>
          </cell>
          <cell r="U135" t="str">
            <v>Dowen</v>
          </cell>
          <cell r="V135" t="str">
            <v>AGRICULTUR, CULTURE</v>
          </cell>
          <cell r="W135" t="str">
            <v>First-Year Seminar: Biotechnology: Genetically Modified Foods to the Sequence of the Human Genome</v>
          </cell>
          <cell r="X135" t="str">
            <v>FYS TOPICS IN BIOTECH</v>
          </cell>
          <cell r="Y135" t="str">
            <v>Restricted to first-year students. Introduction, in a first-year seminar, to recent advances in genetics and cell biology, and discussion and debate concerning how these advances are changing medicine, agriculture, and other aspects of our lives.</v>
          </cell>
        </row>
        <row r="136">
          <cell r="C136" t="str">
            <v>BIOL53</v>
          </cell>
          <cell r="D136" t="str">
            <v>BIOL</v>
          </cell>
          <cell r="E136">
            <v>53</v>
          </cell>
          <cell r="F136" t="str">
            <v>FYS TOPICS IN BIOTECH</v>
          </cell>
          <cell r="H136">
            <v>2172</v>
          </cell>
          <cell r="I136">
            <v>1</v>
          </cell>
          <cell r="J136" t="str">
            <v>Lecture</v>
          </cell>
          <cell r="K136">
            <v>24</v>
          </cell>
          <cell r="L136">
            <v>1</v>
          </cell>
          <cell r="P136" t="str">
            <v>UGRD</v>
          </cell>
          <cell r="S136">
            <v>730075690</v>
          </cell>
          <cell r="T136" t="str">
            <v>Jill</v>
          </cell>
          <cell r="U136" t="str">
            <v>Dowen</v>
          </cell>
          <cell r="V136" t="str">
            <v>AGRICULTUR, CULTURE</v>
          </cell>
          <cell r="W136" t="str">
            <v>First-Year Seminar: Biotechnology: Genetically Modified Foods to the Sequence of the Human Genome</v>
          </cell>
          <cell r="X136" t="str">
            <v>FYS TOPICS IN BIOTECH</v>
          </cell>
          <cell r="Y136" t="str">
            <v>Restricted to first-year students. Introduction, in a first-year seminar, to recent advances in genetics and cell biology, and discussion and debate concerning how these advances are changing medicine, agriculture, and other aspects of our lives.</v>
          </cell>
        </row>
        <row r="137">
          <cell r="C137" t="str">
            <v>BIOL62</v>
          </cell>
          <cell r="D137" t="str">
            <v>BIOL</v>
          </cell>
          <cell r="E137">
            <v>62</v>
          </cell>
          <cell r="F137" t="str">
            <v>BIOL INFECTIOUS DISEASE</v>
          </cell>
          <cell r="H137">
            <v>2169</v>
          </cell>
          <cell r="I137">
            <v>1</v>
          </cell>
          <cell r="J137" t="str">
            <v>Lecture</v>
          </cell>
          <cell r="K137">
            <v>26</v>
          </cell>
          <cell r="L137">
            <v>1</v>
          </cell>
          <cell r="O137" t="str">
            <v>M 1</v>
          </cell>
          <cell r="P137" t="str">
            <v>UGRD</v>
          </cell>
          <cell r="S137">
            <v>704283855</v>
          </cell>
          <cell r="T137" t="str">
            <v>Mark</v>
          </cell>
          <cell r="U137" t="str">
            <v>Peifer</v>
          </cell>
          <cell r="V137" t="str">
            <v>EQUIT, GLOBAL, HEALTH, INFECTIOUS DISEASE</v>
          </cell>
          <cell r="W137" t="str">
            <v>First-Year Seminar: Mountains Beyond Mountains: Infectious Disease in the Developing World</v>
          </cell>
          <cell r="X137" t="str">
            <v>BIOL INFECTIOUS DISEASE</v>
          </cell>
          <cell r="Y137" t="str">
            <v>Restricted to first-year students. In this course we will examine the challenges of treating infectious disease in the developing world, and explore the root causes of global health care inequity.</v>
          </cell>
        </row>
        <row r="138">
          <cell r="C138" t="str">
            <v>BIOL201</v>
          </cell>
          <cell r="D138" t="str">
            <v>BIOL</v>
          </cell>
          <cell r="E138">
            <v>201</v>
          </cell>
          <cell r="F138" t="str">
            <v>ECOLOGY AND EVOLUTION</v>
          </cell>
          <cell r="H138">
            <v>2194</v>
          </cell>
          <cell r="I138">
            <v>1</v>
          </cell>
          <cell r="J138" t="str">
            <v>Lecture</v>
          </cell>
          <cell r="K138">
            <v>42</v>
          </cell>
          <cell r="L138">
            <v>2</v>
          </cell>
          <cell r="O138" t="str">
            <v xml:space="preserve">M </v>
          </cell>
          <cell r="P138" t="str">
            <v>UGRD</v>
          </cell>
          <cell r="S138">
            <v>705398372</v>
          </cell>
          <cell r="T138" t="str">
            <v>David</v>
          </cell>
          <cell r="U138" t="str">
            <v>Vandermast</v>
          </cell>
          <cell r="V138" t="str">
            <v>COMMUNITY, ECOLOGY, ECOSYSTEM, POPULATION</v>
          </cell>
          <cell r="W138" t="str">
            <v>Ecology and Evolution</v>
          </cell>
          <cell r="X138" t="str">
            <v>ECOLOGY AND EVOLUTION</v>
          </cell>
          <cell r="Y138"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39">
          <cell r="C139" t="str">
            <v>BIOL201</v>
          </cell>
          <cell r="D139" t="str">
            <v>BIOL</v>
          </cell>
          <cell r="E139">
            <v>201</v>
          </cell>
          <cell r="F139" t="str">
            <v>ECOLOGY AND EVOLUTION</v>
          </cell>
          <cell r="H139">
            <v>2193</v>
          </cell>
          <cell r="I139">
            <v>1</v>
          </cell>
          <cell r="J139" t="str">
            <v>Lecture</v>
          </cell>
          <cell r="K139">
            <v>62</v>
          </cell>
          <cell r="L139">
            <v>3</v>
          </cell>
          <cell r="P139" t="str">
            <v>UGRD</v>
          </cell>
          <cell r="S139">
            <v>705398372</v>
          </cell>
          <cell r="T139" t="str">
            <v>David</v>
          </cell>
          <cell r="U139" t="str">
            <v>Vandermast</v>
          </cell>
          <cell r="V139" t="str">
            <v>COMMUNITY, ECOLOGY, ECOSYSTEM, POPULATION</v>
          </cell>
          <cell r="W139" t="str">
            <v>Ecology and Evolution</v>
          </cell>
          <cell r="X139" t="str">
            <v>ECOLOGY AND EVOLUTION</v>
          </cell>
          <cell r="Y139"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0">
          <cell r="C140" t="str">
            <v>BIOL201</v>
          </cell>
          <cell r="D140" t="str">
            <v>BIOL</v>
          </cell>
          <cell r="E140">
            <v>201</v>
          </cell>
          <cell r="F140" t="str">
            <v>ECOLOGY AND EVOLUTION</v>
          </cell>
          <cell r="H140">
            <v>2192</v>
          </cell>
          <cell r="I140">
            <v>1</v>
          </cell>
          <cell r="J140" t="str">
            <v>Lecture</v>
          </cell>
          <cell r="K140">
            <v>788</v>
          </cell>
          <cell r="L140">
            <v>20</v>
          </cell>
          <cell r="O140" t="str">
            <v xml:space="preserve">M </v>
          </cell>
          <cell r="P140" t="str">
            <v>UGRD</v>
          </cell>
          <cell r="S140">
            <v>701678023</v>
          </cell>
          <cell r="T140" t="str">
            <v>Christina</v>
          </cell>
          <cell r="U140" t="str">
            <v>Burch</v>
          </cell>
          <cell r="V140" t="str">
            <v>COMMUNITY, ECOLOGY, ECOSYSTEM, POPULATION</v>
          </cell>
          <cell r="W140" t="str">
            <v>Ecology and Evolution</v>
          </cell>
          <cell r="X140" t="str">
            <v>ECOLOGY AND EVOLUTION</v>
          </cell>
          <cell r="Y140"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1">
          <cell r="C141" t="str">
            <v>BIOL201</v>
          </cell>
          <cell r="D141" t="str">
            <v>BIOL</v>
          </cell>
          <cell r="E141">
            <v>201</v>
          </cell>
          <cell r="F141" t="str">
            <v>ECOLOGY AND EVOLUTION</v>
          </cell>
          <cell r="H141">
            <v>2192</v>
          </cell>
          <cell r="I141">
            <v>1</v>
          </cell>
          <cell r="J141" t="str">
            <v>Lecture</v>
          </cell>
          <cell r="K141">
            <v>788</v>
          </cell>
          <cell r="L141">
            <v>20</v>
          </cell>
          <cell r="P141" t="str">
            <v>UGRD</v>
          </cell>
          <cell r="S141">
            <v>730062906</v>
          </cell>
          <cell r="T141" t="str">
            <v>Mara</v>
          </cell>
          <cell r="U141" t="str">
            <v>Evans</v>
          </cell>
          <cell r="V141" t="str">
            <v>COMMUNITY, ECOLOGY, ECOSYSTEM, POPULATION</v>
          </cell>
          <cell r="W141" t="str">
            <v>Ecology and Evolution</v>
          </cell>
          <cell r="X141" t="str">
            <v>ECOLOGY AND EVOLUTION</v>
          </cell>
          <cell r="Y141"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2">
          <cell r="C142" t="str">
            <v>BIOL201</v>
          </cell>
          <cell r="D142" t="str">
            <v>BIOL</v>
          </cell>
          <cell r="E142">
            <v>201</v>
          </cell>
          <cell r="F142" t="str">
            <v>ECOLOGY AND EVOLUTION</v>
          </cell>
          <cell r="H142">
            <v>2192</v>
          </cell>
          <cell r="I142">
            <v>1</v>
          </cell>
          <cell r="J142" t="str">
            <v>Lecture</v>
          </cell>
          <cell r="K142">
            <v>788</v>
          </cell>
          <cell r="L142">
            <v>20</v>
          </cell>
          <cell r="P142" t="str">
            <v>UGRD</v>
          </cell>
          <cell r="S142">
            <v>730062906</v>
          </cell>
          <cell r="T142" t="str">
            <v>Mara</v>
          </cell>
          <cell r="U142" t="str">
            <v>Evans</v>
          </cell>
          <cell r="V142" t="str">
            <v>COMMUNITY, ECOLOGY, ECOSYSTEM, POPULATION</v>
          </cell>
          <cell r="W142" t="str">
            <v>Ecology and Evolution</v>
          </cell>
          <cell r="X142" t="str">
            <v>ECOLOGY AND EVOLUTION</v>
          </cell>
          <cell r="Y142"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3">
          <cell r="C143" t="str">
            <v>BIOL201</v>
          </cell>
          <cell r="D143" t="str">
            <v>BIOL</v>
          </cell>
          <cell r="E143">
            <v>201</v>
          </cell>
          <cell r="F143" t="str">
            <v>ECOLOGY AND EVOLUTION</v>
          </cell>
          <cell r="H143">
            <v>2192</v>
          </cell>
          <cell r="I143">
            <v>1</v>
          </cell>
          <cell r="J143" t="str">
            <v>Lecture</v>
          </cell>
          <cell r="K143">
            <v>788</v>
          </cell>
          <cell r="L143">
            <v>20</v>
          </cell>
          <cell r="P143" t="str">
            <v>UGRD</v>
          </cell>
          <cell r="S143">
            <v>709836533</v>
          </cell>
          <cell r="T143" t="str">
            <v>Todd</v>
          </cell>
          <cell r="U143" t="str">
            <v>Vision</v>
          </cell>
          <cell r="V143" t="str">
            <v>COMMUNITY, ECOLOGY, ECOSYSTEM, POPULATION</v>
          </cell>
          <cell r="W143" t="str">
            <v>Ecology and Evolution</v>
          </cell>
          <cell r="X143" t="str">
            <v>ECOLOGY AND EVOLUTION</v>
          </cell>
          <cell r="Y143"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4">
          <cell r="C144" t="str">
            <v>BIOL201</v>
          </cell>
          <cell r="D144" t="str">
            <v>BIOL</v>
          </cell>
          <cell r="E144">
            <v>201</v>
          </cell>
          <cell r="F144" t="str">
            <v>ECOLOGY AND EVOLUTION</v>
          </cell>
          <cell r="H144">
            <v>2189</v>
          </cell>
          <cell r="I144">
            <v>1</v>
          </cell>
          <cell r="J144" t="str">
            <v>Lecture</v>
          </cell>
          <cell r="K144">
            <v>838</v>
          </cell>
          <cell r="L144">
            <v>20</v>
          </cell>
          <cell r="P144" t="str">
            <v>UGRD</v>
          </cell>
          <cell r="S144">
            <v>701678023</v>
          </cell>
          <cell r="T144" t="str">
            <v>Christina</v>
          </cell>
          <cell r="U144" t="str">
            <v>Burch</v>
          </cell>
          <cell r="V144" t="str">
            <v>COMMUNITY, ECOLOGY, ECOSYSTEM, POPULATION</v>
          </cell>
          <cell r="W144" t="str">
            <v>Ecology and Evolution</v>
          </cell>
          <cell r="X144" t="str">
            <v>ECOLOGY AND EVOLUTION</v>
          </cell>
          <cell r="Y144"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5">
          <cell r="C145" t="str">
            <v>BIOL201</v>
          </cell>
          <cell r="D145" t="str">
            <v>BIOL</v>
          </cell>
          <cell r="E145">
            <v>201</v>
          </cell>
          <cell r="F145" t="str">
            <v>ECOLOGY AND EVOLUTION</v>
          </cell>
          <cell r="H145">
            <v>2189</v>
          </cell>
          <cell r="I145">
            <v>1</v>
          </cell>
          <cell r="J145" t="str">
            <v>Lecture</v>
          </cell>
          <cell r="K145">
            <v>838</v>
          </cell>
          <cell r="L145">
            <v>20</v>
          </cell>
          <cell r="P145" t="str">
            <v>UGRD</v>
          </cell>
          <cell r="S145">
            <v>701678023</v>
          </cell>
          <cell r="T145" t="str">
            <v>Christina</v>
          </cell>
          <cell r="U145" t="str">
            <v>Burch</v>
          </cell>
          <cell r="V145" t="str">
            <v>COMMUNITY, ECOLOGY, ECOSYSTEM, POPULATION</v>
          </cell>
          <cell r="W145" t="str">
            <v>Ecology and Evolution</v>
          </cell>
          <cell r="X145" t="str">
            <v>ECOLOGY AND EVOLUTION</v>
          </cell>
          <cell r="Y145"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6">
          <cell r="C146" t="str">
            <v>BIOL201</v>
          </cell>
          <cell r="D146" t="str">
            <v>BIOL</v>
          </cell>
          <cell r="E146">
            <v>201</v>
          </cell>
          <cell r="F146" t="str">
            <v>ECOLOGY AND EVOLUTION</v>
          </cell>
          <cell r="H146">
            <v>2189</v>
          </cell>
          <cell r="I146">
            <v>1</v>
          </cell>
          <cell r="J146" t="str">
            <v>Lecture</v>
          </cell>
          <cell r="K146">
            <v>838</v>
          </cell>
          <cell r="L146">
            <v>20</v>
          </cell>
          <cell r="P146" t="str">
            <v>UGRD</v>
          </cell>
          <cell r="S146">
            <v>710233305</v>
          </cell>
          <cell r="T146" t="str">
            <v>Christopher</v>
          </cell>
          <cell r="U146" t="str">
            <v>Willett</v>
          </cell>
          <cell r="V146" t="str">
            <v>COMMUNITY, ECOLOGY, ECOSYSTEM, POPULATION</v>
          </cell>
          <cell r="W146" t="str">
            <v>Ecology and Evolution</v>
          </cell>
          <cell r="X146" t="str">
            <v>ECOLOGY AND EVOLUTION</v>
          </cell>
          <cell r="Y146"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7">
          <cell r="C147" t="str">
            <v>BIOL201</v>
          </cell>
          <cell r="D147" t="str">
            <v>BIOL</v>
          </cell>
          <cell r="E147">
            <v>201</v>
          </cell>
          <cell r="F147" t="str">
            <v>ECOLOGY AND EVOLUTION</v>
          </cell>
          <cell r="H147">
            <v>2189</v>
          </cell>
          <cell r="I147">
            <v>1</v>
          </cell>
          <cell r="J147" t="str">
            <v>Lecture</v>
          </cell>
          <cell r="K147">
            <v>838</v>
          </cell>
          <cell r="L147">
            <v>20</v>
          </cell>
          <cell r="P147" t="str">
            <v>UGRD</v>
          </cell>
          <cell r="S147">
            <v>730062906</v>
          </cell>
          <cell r="T147" t="str">
            <v>Mara</v>
          </cell>
          <cell r="U147" t="str">
            <v>Evans</v>
          </cell>
          <cell r="V147" t="str">
            <v>COMMUNITY, ECOLOGY, ECOSYSTEM, POPULATION</v>
          </cell>
          <cell r="W147" t="str">
            <v>Ecology and Evolution</v>
          </cell>
          <cell r="X147" t="str">
            <v>ECOLOGY AND EVOLUTION</v>
          </cell>
          <cell r="Y147"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8">
          <cell r="C148" t="str">
            <v>BIOL201</v>
          </cell>
          <cell r="D148" t="str">
            <v>BIOL</v>
          </cell>
          <cell r="E148">
            <v>201</v>
          </cell>
          <cell r="F148" t="str">
            <v>ECOLOGY AND EVOLUTION</v>
          </cell>
          <cell r="H148">
            <v>2189</v>
          </cell>
          <cell r="I148">
            <v>1</v>
          </cell>
          <cell r="J148" t="str">
            <v>Lecture</v>
          </cell>
          <cell r="K148">
            <v>838</v>
          </cell>
          <cell r="L148">
            <v>20</v>
          </cell>
          <cell r="P148" t="str">
            <v>UGRD</v>
          </cell>
          <cell r="S148">
            <v>730062906</v>
          </cell>
          <cell r="T148" t="str">
            <v>Mara</v>
          </cell>
          <cell r="U148" t="str">
            <v>Evans</v>
          </cell>
          <cell r="V148" t="str">
            <v>COMMUNITY, ECOLOGY, ECOSYSTEM, POPULATION</v>
          </cell>
          <cell r="W148" t="str">
            <v>Ecology and Evolution</v>
          </cell>
          <cell r="X148" t="str">
            <v>ECOLOGY AND EVOLUTION</v>
          </cell>
          <cell r="Y148"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49">
          <cell r="C149" t="str">
            <v>BIOL201</v>
          </cell>
          <cell r="D149" t="str">
            <v>BIOL</v>
          </cell>
          <cell r="E149">
            <v>201</v>
          </cell>
          <cell r="F149" t="str">
            <v>ECOLOGY AND EVOLUTION</v>
          </cell>
          <cell r="H149">
            <v>2184</v>
          </cell>
          <cell r="I149">
            <v>1</v>
          </cell>
          <cell r="J149" t="str">
            <v>Lecture</v>
          </cell>
          <cell r="K149">
            <v>38</v>
          </cell>
          <cell r="L149">
            <v>2</v>
          </cell>
          <cell r="O149" t="str">
            <v xml:space="preserve">M </v>
          </cell>
          <cell r="P149" t="str">
            <v>UGRD</v>
          </cell>
          <cell r="S149">
            <v>705398372</v>
          </cell>
          <cell r="T149" t="str">
            <v>David</v>
          </cell>
          <cell r="U149" t="str">
            <v>Vandermast</v>
          </cell>
          <cell r="V149" t="str">
            <v>COMMUNITY, ECOLOGY, ECOSYSTEM, POPULATION</v>
          </cell>
          <cell r="W149" t="str">
            <v>Ecology and Evolution</v>
          </cell>
          <cell r="X149" t="str">
            <v>ECOLOGY AND EVOLUTION</v>
          </cell>
          <cell r="Y149" t="str">
            <v>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0">
          <cell r="C150" t="str">
            <v>BIOL201</v>
          </cell>
          <cell r="D150" t="str">
            <v>BIOL</v>
          </cell>
          <cell r="E150">
            <v>201</v>
          </cell>
          <cell r="F150" t="str">
            <v>ECOLOGY AND EVOLUTION</v>
          </cell>
          <cell r="H150">
            <v>2183</v>
          </cell>
          <cell r="I150">
            <v>1</v>
          </cell>
          <cell r="J150" t="str">
            <v>Lecture</v>
          </cell>
          <cell r="K150">
            <v>62</v>
          </cell>
          <cell r="L150">
            <v>3</v>
          </cell>
          <cell r="O150" t="str">
            <v xml:space="preserve">M </v>
          </cell>
          <cell r="P150" t="str">
            <v>UGRD</v>
          </cell>
          <cell r="S150">
            <v>705398372</v>
          </cell>
          <cell r="T150" t="str">
            <v>David</v>
          </cell>
          <cell r="U150" t="str">
            <v>Vandermast</v>
          </cell>
          <cell r="V150" t="str">
            <v>COMMUNITY, ECOLOGY, ECOSYSTEM, POPULATION</v>
          </cell>
          <cell r="W150" t="str">
            <v>Ecology and Evolution</v>
          </cell>
          <cell r="X150" t="str">
            <v>ECOLOGY AND EVOLUTION</v>
          </cell>
          <cell r="Y150"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1">
          <cell r="C151" t="str">
            <v>BIOL201</v>
          </cell>
          <cell r="D151" t="str">
            <v>BIOL</v>
          </cell>
          <cell r="E151">
            <v>201</v>
          </cell>
          <cell r="F151" t="str">
            <v>ECOLOGY AND EVOLUTION</v>
          </cell>
          <cell r="H151">
            <v>2182</v>
          </cell>
          <cell r="I151">
            <v>1</v>
          </cell>
          <cell r="J151" t="str">
            <v>Lecture</v>
          </cell>
          <cell r="K151">
            <v>758</v>
          </cell>
          <cell r="L151">
            <v>20</v>
          </cell>
          <cell r="P151" t="str">
            <v>UGRD</v>
          </cell>
          <cell r="S151">
            <v>701678023</v>
          </cell>
          <cell r="T151" t="str">
            <v>Christina</v>
          </cell>
          <cell r="U151" t="str">
            <v>Burch</v>
          </cell>
          <cell r="V151" t="str">
            <v>COMMUNITY, ECOLOGY, ECOSYSTEM, POPULATION</v>
          </cell>
          <cell r="W151" t="str">
            <v>Ecology and Evolution</v>
          </cell>
          <cell r="X151" t="str">
            <v>ECOLOGY AND EVOLUTION</v>
          </cell>
          <cell r="Y151"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2">
          <cell r="C152" t="str">
            <v>BIOL201</v>
          </cell>
          <cell r="D152" t="str">
            <v>BIOL</v>
          </cell>
          <cell r="E152">
            <v>201</v>
          </cell>
          <cell r="F152" t="str">
            <v>ECOLOGY AND EVOLUTION</v>
          </cell>
          <cell r="H152">
            <v>2182</v>
          </cell>
          <cell r="I152">
            <v>1</v>
          </cell>
          <cell r="J152" t="str">
            <v>Lecture</v>
          </cell>
          <cell r="K152">
            <v>758</v>
          </cell>
          <cell r="L152">
            <v>20</v>
          </cell>
          <cell r="P152" t="str">
            <v>UGRD</v>
          </cell>
          <cell r="S152">
            <v>709836533</v>
          </cell>
          <cell r="T152" t="str">
            <v>Todd</v>
          </cell>
          <cell r="U152" t="str">
            <v>Vision</v>
          </cell>
          <cell r="V152" t="str">
            <v>COMMUNITY, ECOLOGY, ECOSYSTEM, POPULATION</v>
          </cell>
          <cell r="W152" t="str">
            <v>Ecology and Evolution</v>
          </cell>
          <cell r="X152" t="str">
            <v>ECOLOGY AND EVOLUTION</v>
          </cell>
          <cell r="Y152"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3">
          <cell r="C153" t="str">
            <v>BIOL201</v>
          </cell>
          <cell r="D153" t="str">
            <v>BIOL</v>
          </cell>
          <cell r="E153">
            <v>201</v>
          </cell>
          <cell r="F153" t="str">
            <v>ECOLOGY AND EVOLUTION</v>
          </cell>
          <cell r="H153">
            <v>2182</v>
          </cell>
          <cell r="I153">
            <v>1</v>
          </cell>
          <cell r="J153" t="str">
            <v>Lecture</v>
          </cell>
          <cell r="K153">
            <v>758</v>
          </cell>
          <cell r="L153">
            <v>20</v>
          </cell>
          <cell r="P153" t="str">
            <v>UGRD</v>
          </cell>
          <cell r="S153">
            <v>730062906</v>
          </cell>
          <cell r="T153" t="str">
            <v>Mara</v>
          </cell>
          <cell r="U153" t="str">
            <v>Evans</v>
          </cell>
          <cell r="V153" t="str">
            <v>COMMUNITY, ECOLOGY, ECOSYSTEM, POPULATION</v>
          </cell>
          <cell r="W153" t="str">
            <v>Ecology and Evolution</v>
          </cell>
          <cell r="X153" t="str">
            <v>ECOLOGY AND EVOLUTION</v>
          </cell>
          <cell r="Y153"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4">
          <cell r="C154" t="str">
            <v>BIOL201</v>
          </cell>
          <cell r="D154" t="str">
            <v>BIOL</v>
          </cell>
          <cell r="E154">
            <v>201</v>
          </cell>
          <cell r="F154" t="str">
            <v>ECOLOGY AND EVOLUTION</v>
          </cell>
          <cell r="H154">
            <v>2182</v>
          </cell>
          <cell r="I154">
            <v>1</v>
          </cell>
          <cell r="J154" t="str">
            <v>Lecture</v>
          </cell>
          <cell r="K154">
            <v>758</v>
          </cell>
          <cell r="L154">
            <v>20</v>
          </cell>
          <cell r="P154" t="str">
            <v>UGRD</v>
          </cell>
          <cell r="S154">
            <v>730062906</v>
          </cell>
          <cell r="T154" t="str">
            <v>Mara</v>
          </cell>
          <cell r="U154" t="str">
            <v>Evans</v>
          </cell>
          <cell r="V154" t="str">
            <v>COMMUNITY, ECOLOGY, ECOSYSTEM, POPULATION</v>
          </cell>
          <cell r="W154" t="str">
            <v>Ecology and Evolution</v>
          </cell>
          <cell r="X154" t="str">
            <v>ECOLOGY AND EVOLUTION</v>
          </cell>
          <cell r="Y154"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5">
          <cell r="C155" t="str">
            <v>BIOL201</v>
          </cell>
          <cell r="D155" t="str">
            <v>BIOL</v>
          </cell>
          <cell r="E155">
            <v>201</v>
          </cell>
          <cell r="F155" t="str">
            <v>ECOLOGY AND EVOLUTION</v>
          </cell>
          <cell r="H155">
            <v>2179</v>
          </cell>
          <cell r="I155">
            <v>1</v>
          </cell>
          <cell r="J155" t="str">
            <v>Lecture</v>
          </cell>
          <cell r="K155">
            <v>812</v>
          </cell>
          <cell r="L155">
            <v>18</v>
          </cell>
          <cell r="P155" t="str">
            <v>UGRD</v>
          </cell>
          <cell r="S155">
            <v>730215757</v>
          </cell>
          <cell r="T155" t="str">
            <v>Eva</v>
          </cell>
          <cell r="U155" t="str">
            <v>Wikberg</v>
          </cell>
          <cell r="V155" t="str">
            <v>COMMUNITY, ECOLOGY, ECOSYSTEM, POPULATION</v>
          </cell>
          <cell r="W155" t="str">
            <v>Ecology and Evolution</v>
          </cell>
          <cell r="X155" t="str">
            <v>ECOLOGY AND EVOLUTION</v>
          </cell>
          <cell r="Y155"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6">
          <cell r="C156" t="str">
            <v>BIOL201</v>
          </cell>
          <cell r="D156" t="str">
            <v>BIOL</v>
          </cell>
          <cell r="E156">
            <v>201</v>
          </cell>
          <cell r="F156" t="str">
            <v>ECOLOGY AND EVOLUTION</v>
          </cell>
          <cell r="H156">
            <v>2179</v>
          </cell>
          <cell r="I156">
            <v>1</v>
          </cell>
          <cell r="J156" t="str">
            <v>Lecture</v>
          </cell>
          <cell r="K156">
            <v>812</v>
          </cell>
          <cell r="L156">
            <v>18</v>
          </cell>
          <cell r="P156" t="str">
            <v>UGRD</v>
          </cell>
          <cell r="S156">
            <v>710233305</v>
          </cell>
          <cell r="T156" t="str">
            <v>Christopher</v>
          </cell>
          <cell r="U156" t="str">
            <v>Willett</v>
          </cell>
          <cell r="V156" t="str">
            <v>COMMUNITY, ECOLOGY, ECOSYSTEM, POPULATION</v>
          </cell>
          <cell r="W156" t="str">
            <v>Ecology and Evolution</v>
          </cell>
          <cell r="X156" t="str">
            <v>ECOLOGY AND EVOLUTION</v>
          </cell>
          <cell r="Y156"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7">
          <cell r="C157" t="str">
            <v>BIOL201</v>
          </cell>
          <cell r="D157" t="str">
            <v>BIOL</v>
          </cell>
          <cell r="E157">
            <v>201</v>
          </cell>
          <cell r="F157" t="str">
            <v>ECOLOGY AND EVOLUTION</v>
          </cell>
          <cell r="H157">
            <v>2179</v>
          </cell>
          <cell r="I157">
            <v>1</v>
          </cell>
          <cell r="J157" t="str">
            <v>Lecture</v>
          </cell>
          <cell r="K157">
            <v>812</v>
          </cell>
          <cell r="L157">
            <v>18</v>
          </cell>
          <cell r="O157" t="str">
            <v>M 1</v>
          </cell>
          <cell r="P157" t="str">
            <v>UGRD</v>
          </cell>
          <cell r="S157">
            <v>730062906</v>
          </cell>
          <cell r="T157" t="str">
            <v>Mara</v>
          </cell>
          <cell r="U157" t="str">
            <v>Evans</v>
          </cell>
          <cell r="V157" t="str">
            <v>COMMUNITY, ECOLOGY, ECOSYSTEM, POPULATION</v>
          </cell>
          <cell r="W157" t="str">
            <v>Ecology and Evolution</v>
          </cell>
          <cell r="X157" t="str">
            <v>ECOLOGY AND EVOLUTION</v>
          </cell>
          <cell r="Y157"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8">
          <cell r="C158" t="str">
            <v>BIOL201</v>
          </cell>
          <cell r="D158" t="str">
            <v>BIOL</v>
          </cell>
          <cell r="E158">
            <v>201</v>
          </cell>
          <cell r="F158" t="str">
            <v>ECOLOGY AND EVOLUTION</v>
          </cell>
          <cell r="H158">
            <v>2179</v>
          </cell>
          <cell r="I158">
            <v>1</v>
          </cell>
          <cell r="J158" t="str">
            <v>Lecture</v>
          </cell>
          <cell r="K158">
            <v>812</v>
          </cell>
          <cell r="L158">
            <v>18</v>
          </cell>
          <cell r="O158" t="str">
            <v>M 1</v>
          </cell>
          <cell r="P158" t="str">
            <v>UGRD</v>
          </cell>
          <cell r="S158">
            <v>730062906</v>
          </cell>
          <cell r="T158" t="str">
            <v>Mara</v>
          </cell>
          <cell r="U158" t="str">
            <v>Evans</v>
          </cell>
          <cell r="V158" t="str">
            <v>COMMUNITY, ECOLOGY, ECOSYSTEM, POPULATION</v>
          </cell>
          <cell r="W158" t="str">
            <v>Ecology and Evolution</v>
          </cell>
          <cell r="X158" t="str">
            <v>ECOLOGY AND EVOLUTION</v>
          </cell>
          <cell r="Y158"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59">
          <cell r="C159" t="str">
            <v>BIOL201</v>
          </cell>
          <cell r="D159" t="str">
            <v>BIOL</v>
          </cell>
          <cell r="E159">
            <v>201</v>
          </cell>
          <cell r="F159" t="str">
            <v>ECOLOGY AND EVOLUTION</v>
          </cell>
          <cell r="H159">
            <v>2174</v>
          </cell>
          <cell r="I159">
            <v>1</v>
          </cell>
          <cell r="J159" t="str">
            <v>Lecture</v>
          </cell>
          <cell r="K159">
            <v>48</v>
          </cell>
          <cell r="L159">
            <v>2</v>
          </cell>
          <cell r="O159" t="str">
            <v xml:space="preserve">M </v>
          </cell>
          <cell r="P159" t="str">
            <v>UGRD</v>
          </cell>
          <cell r="S159">
            <v>705398372</v>
          </cell>
          <cell r="T159" t="str">
            <v>David</v>
          </cell>
          <cell r="U159" t="str">
            <v>Vandermast</v>
          </cell>
          <cell r="V159" t="str">
            <v>COMMUNITY, ECOLOGY, ECOSYSTEM, POPULATION</v>
          </cell>
          <cell r="W159" t="str">
            <v>Ecology and Evolution</v>
          </cell>
          <cell r="X159" t="str">
            <v>ECOLOGY AND EVOLUTION</v>
          </cell>
          <cell r="Y159"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0">
          <cell r="C160" t="str">
            <v>BIOL201</v>
          </cell>
          <cell r="D160" t="str">
            <v>BIOL</v>
          </cell>
          <cell r="E160">
            <v>201</v>
          </cell>
          <cell r="F160" t="str">
            <v>ECOLOGY AND EVOLUTION</v>
          </cell>
          <cell r="H160">
            <v>2173</v>
          </cell>
          <cell r="I160">
            <v>1</v>
          </cell>
          <cell r="J160" t="str">
            <v>Lecture</v>
          </cell>
          <cell r="K160">
            <v>52</v>
          </cell>
          <cell r="L160">
            <v>3</v>
          </cell>
          <cell r="O160" t="str">
            <v xml:space="preserve">M </v>
          </cell>
          <cell r="P160" t="str">
            <v>UGRD</v>
          </cell>
          <cell r="S160">
            <v>705398372</v>
          </cell>
          <cell r="T160" t="str">
            <v>David</v>
          </cell>
          <cell r="U160" t="str">
            <v>Vandermast</v>
          </cell>
          <cell r="V160" t="str">
            <v>COMMUNITY, ECOLOGY, ECOSYSTEM, POPULATION</v>
          </cell>
          <cell r="W160" t="str">
            <v>Ecology and Evolution</v>
          </cell>
          <cell r="X160" t="str">
            <v>ECOLOGY AND EVOLUTION</v>
          </cell>
          <cell r="Y160"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1">
          <cell r="C161" t="str">
            <v>BIOL201</v>
          </cell>
          <cell r="D161" t="str">
            <v>BIOL</v>
          </cell>
          <cell r="E161">
            <v>201</v>
          </cell>
          <cell r="F161" t="str">
            <v>ECOLOGY AND EVOLUTION</v>
          </cell>
          <cell r="H161">
            <v>2172</v>
          </cell>
          <cell r="I161">
            <v>1</v>
          </cell>
          <cell r="J161" t="str">
            <v>Lecture</v>
          </cell>
          <cell r="K161">
            <v>748</v>
          </cell>
          <cell r="L161">
            <v>18</v>
          </cell>
          <cell r="O161" t="str">
            <v>M 1</v>
          </cell>
          <cell r="P161" t="str">
            <v>UGRD</v>
          </cell>
          <cell r="S161">
            <v>701678023</v>
          </cell>
          <cell r="T161" t="str">
            <v>Christina</v>
          </cell>
          <cell r="U161" t="str">
            <v>Burch</v>
          </cell>
          <cell r="V161" t="str">
            <v>COMMUNITY, ECOLOGY, ECOSYSTEM, POPULATION</v>
          </cell>
          <cell r="W161" t="str">
            <v>Ecology and Evolution</v>
          </cell>
          <cell r="X161" t="str">
            <v>ECOLOGY AND EVOLUTION</v>
          </cell>
          <cell r="Y161"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2">
          <cell r="C162" t="str">
            <v>BIOL201</v>
          </cell>
          <cell r="D162" t="str">
            <v>BIOL</v>
          </cell>
          <cell r="E162">
            <v>201</v>
          </cell>
          <cell r="F162" t="str">
            <v>ECOLOGY AND EVOLUTION</v>
          </cell>
          <cell r="H162">
            <v>2172</v>
          </cell>
          <cell r="I162">
            <v>1</v>
          </cell>
          <cell r="J162" t="str">
            <v>Lecture</v>
          </cell>
          <cell r="K162">
            <v>748</v>
          </cell>
          <cell r="L162">
            <v>18</v>
          </cell>
          <cell r="O162" t="str">
            <v>M</v>
          </cell>
          <cell r="P162" t="str">
            <v>UGRD</v>
          </cell>
          <cell r="S162">
            <v>709836533</v>
          </cell>
          <cell r="T162" t="str">
            <v>Todd</v>
          </cell>
          <cell r="U162" t="str">
            <v>Vision</v>
          </cell>
          <cell r="V162" t="str">
            <v>COMMUNITY, ECOLOGY, ECOSYSTEM, POPULATION</v>
          </cell>
          <cell r="W162" t="str">
            <v>Ecology and Evolution</v>
          </cell>
          <cell r="X162" t="str">
            <v>ECOLOGY AND EVOLUTION</v>
          </cell>
          <cell r="Y162"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3">
          <cell r="C163" t="str">
            <v>BIOL201</v>
          </cell>
          <cell r="D163" t="str">
            <v>BIOL</v>
          </cell>
          <cell r="E163">
            <v>201</v>
          </cell>
          <cell r="F163" t="str">
            <v>ECOLOGY AND EVOLUTION</v>
          </cell>
          <cell r="H163">
            <v>2172</v>
          </cell>
          <cell r="I163">
            <v>1</v>
          </cell>
          <cell r="J163" t="str">
            <v>Lecture</v>
          </cell>
          <cell r="K163">
            <v>748</v>
          </cell>
          <cell r="L163">
            <v>18</v>
          </cell>
          <cell r="P163" t="str">
            <v>UGRD</v>
          </cell>
          <cell r="S163">
            <v>730062906</v>
          </cell>
          <cell r="T163" t="str">
            <v>Mara</v>
          </cell>
          <cell r="U163" t="str">
            <v>Evans</v>
          </cell>
          <cell r="V163" t="str">
            <v>COMMUNITY, ECOLOGY, ECOSYSTEM, POPULATION</v>
          </cell>
          <cell r="W163" t="str">
            <v>Ecology and Evolution</v>
          </cell>
          <cell r="X163" t="str">
            <v>ECOLOGY AND EVOLUTION</v>
          </cell>
          <cell r="Y163"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4">
          <cell r="C164" t="str">
            <v>BIOL201</v>
          </cell>
          <cell r="D164" t="str">
            <v>BIOL</v>
          </cell>
          <cell r="E164">
            <v>201</v>
          </cell>
          <cell r="F164" t="str">
            <v>ECOLOGY AND EVOLUTION</v>
          </cell>
          <cell r="H164">
            <v>2172</v>
          </cell>
          <cell r="I164">
            <v>1</v>
          </cell>
          <cell r="J164" t="str">
            <v>Lecture</v>
          </cell>
          <cell r="K164">
            <v>748</v>
          </cell>
          <cell r="L164">
            <v>18</v>
          </cell>
          <cell r="P164" t="str">
            <v>UGRD</v>
          </cell>
          <cell r="S164">
            <v>730062906</v>
          </cell>
          <cell r="T164" t="str">
            <v>Mara</v>
          </cell>
          <cell r="U164" t="str">
            <v>Evans</v>
          </cell>
          <cell r="V164" t="str">
            <v>COMMUNITY, ECOLOGY, ECOSYSTEM, POPULATION</v>
          </cell>
          <cell r="W164" t="str">
            <v>Ecology and Evolution</v>
          </cell>
          <cell r="X164" t="str">
            <v>ECOLOGY AND EVOLUTION</v>
          </cell>
          <cell r="Y164"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5">
          <cell r="C165" t="str">
            <v>BIOL201</v>
          </cell>
          <cell r="D165" t="str">
            <v>BIOL</v>
          </cell>
          <cell r="E165">
            <v>201</v>
          </cell>
          <cell r="F165" t="str">
            <v>ECOLOGY AND EVOLUTION</v>
          </cell>
          <cell r="H165">
            <v>2169</v>
          </cell>
          <cell r="I165">
            <v>1</v>
          </cell>
          <cell r="J165" t="str">
            <v>Lecture</v>
          </cell>
          <cell r="K165">
            <v>789</v>
          </cell>
          <cell r="L165">
            <v>18</v>
          </cell>
          <cell r="O165" t="str">
            <v>M</v>
          </cell>
          <cell r="P165" t="str">
            <v>UGRD</v>
          </cell>
          <cell r="S165">
            <v>730062906</v>
          </cell>
          <cell r="T165" t="str">
            <v>Mara</v>
          </cell>
          <cell r="U165" t="str">
            <v>Evans</v>
          </cell>
          <cell r="V165" t="str">
            <v>COMMUNITY, ECOLOGY, ECOSYSTEM, POPULATION</v>
          </cell>
          <cell r="W165" t="str">
            <v>Ecology and Evolution</v>
          </cell>
          <cell r="X165" t="str">
            <v>ECOLOGY AND EVOLUTION</v>
          </cell>
          <cell r="Y165"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6">
          <cell r="C166" t="str">
            <v>BIOL201</v>
          </cell>
          <cell r="D166" t="str">
            <v>BIOL</v>
          </cell>
          <cell r="E166">
            <v>201</v>
          </cell>
          <cell r="F166" t="str">
            <v>ECOLOGY AND EVOLUTION</v>
          </cell>
          <cell r="H166">
            <v>2169</v>
          </cell>
          <cell r="I166">
            <v>1</v>
          </cell>
          <cell r="J166" t="str">
            <v>Lecture</v>
          </cell>
          <cell r="K166">
            <v>789</v>
          </cell>
          <cell r="L166">
            <v>18</v>
          </cell>
          <cell r="P166" t="str">
            <v>UGRD</v>
          </cell>
          <cell r="S166">
            <v>701678023</v>
          </cell>
          <cell r="T166" t="str">
            <v>Christina</v>
          </cell>
          <cell r="U166" t="str">
            <v>Burch</v>
          </cell>
          <cell r="V166" t="str">
            <v>COMMUNITY, ECOLOGY, ECOSYSTEM, POPULATION</v>
          </cell>
          <cell r="W166" t="str">
            <v>Ecology and Evolution</v>
          </cell>
          <cell r="X166" t="str">
            <v>ECOLOGY AND EVOLUTION</v>
          </cell>
          <cell r="Y166"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7">
          <cell r="C167" t="str">
            <v>BIOL201</v>
          </cell>
          <cell r="D167" t="str">
            <v>BIOL</v>
          </cell>
          <cell r="E167">
            <v>201</v>
          </cell>
          <cell r="F167" t="str">
            <v>ECOLOGY AND EVOLUTION</v>
          </cell>
          <cell r="H167">
            <v>2169</v>
          </cell>
          <cell r="I167">
            <v>1</v>
          </cell>
          <cell r="J167" t="str">
            <v>Lecture</v>
          </cell>
          <cell r="K167">
            <v>789</v>
          </cell>
          <cell r="L167">
            <v>18</v>
          </cell>
          <cell r="O167" t="str">
            <v>M 1</v>
          </cell>
          <cell r="P167" t="str">
            <v>UGRD</v>
          </cell>
          <cell r="S167">
            <v>730062906</v>
          </cell>
          <cell r="T167" t="str">
            <v>Mara</v>
          </cell>
          <cell r="U167" t="str">
            <v>Evans</v>
          </cell>
          <cell r="V167" t="str">
            <v>COMMUNITY, ECOLOGY, ECOSYSTEM, POPULATION</v>
          </cell>
          <cell r="W167" t="str">
            <v>Ecology and Evolution</v>
          </cell>
          <cell r="X167" t="str">
            <v>ECOLOGY AND EVOLUTION</v>
          </cell>
          <cell r="Y167" t="str">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ell>
        </row>
        <row r="168">
          <cell r="C168" t="str">
            <v>BIOL217</v>
          </cell>
          <cell r="D168" t="str">
            <v>BIOL</v>
          </cell>
          <cell r="E168">
            <v>217</v>
          </cell>
          <cell r="F168" t="str">
            <v>THE PHYSICIAN'S GARDEN</v>
          </cell>
          <cell r="H168">
            <v>2189</v>
          </cell>
          <cell r="I168">
            <v>1</v>
          </cell>
          <cell r="J168" t="str">
            <v>Lecture</v>
          </cell>
          <cell r="K168">
            <v>32</v>
          </cell>
          <cell r="L168">
            <v>2</v>
          </cell>
          <cell r="O168" t="str">
            <v>M 1</v>
          </cell>
          <cell r="P168" t="str">
            <v>UGRD</v>
          </cell>
          <cell r="S168">
            <v>704270268</v>
          </cell>
          <cell r="T168" t="str">
            <v>Alan</v>
          </cell>
          <cell r="U168" t="str">
            <v>Jones</v>
          </cell>
          <cell r="Y168" t="str">
            <v>Exploration of plants used for medicinal purposes. Includes habitat, markets, current and historical uses, social perceptions, medical research, testing plants for antibiotic purposes, plants and the human immune system, how bacterium helped farmers feed the world, new insightes into psychoactive drug actions.</v>
          </cell>
        </row>
        <row r="169">
          <cell r="C169" t="str">
            <v>BIOL217</v>
          </cell>
          <cell r="D169" t="str">
            <v>BIOL</v>
          </cell>
          <cell r="E169">
            <v>217</v>
          </cell>
          <cell r="F169" t="str">
            <v>THE PHYSICIAN'S GARDEN</v>
          </cell>
          <cell r="H169">
            <v>2179</v>
          </cell>
          <cell r="I169">
            <v>1</v>
          </cell>
          <cell r="J169" t="str">
            <v>Lecture</v>
          </cell>
          <cell r="K169">
            <v>40</v>
          </cell>
          <cell r="L169">
            <v>2</v>
          </cell>
          <cell r="O169" t="str">
            <v>M 2</v>
          </cell>
          <cell r="P169" t="str">
            <v>UGRD</v>
          </cell>
          <cell r="S169">
            <v>704270268</v>
          </cell>
          <cell r="T169" t="str">
            <v>Alan</v>
          </cell>
          <cell r="U169" t="str">
            <v>Jones</v>
          </cell>
        </row>
        <row r="170">
          <cell r="C170" t="str">
            <v>BIOL217</v>
          </cell>
          <cell r="D170" t="str">
            <v>BIOL</v>
          </cell>
          <cell r="E170">
            <v>217</v>
          </cell>
          <cell r="F170" t="str">
            <v>THE PHYSICIAN'S GARDEN</v>
          </cell>
          <cell r="H170">
            <v>2169</v>
          </cell>
          <cell r="I170">
            <v>1</v>
          </cell>
          <cell r="J170" t="str">
            <v>Lecture</v>
          </cell>
          <cell r="K170">
            <v>36</v>
          </cell>
          <cell r="L170">
            <v>2</v>
          </cell>
          <cell r="O170" t="str">
            <v>M 1</v>
          </cell>
          <cell r="P170" t="str">
            <v>UGRD</v>
          </cell>
          <cell r="S170">
            <v>704270268</v>
          </cell>
          <cell r="T170" t="str">
            <v>Alan</v>
          </cell>
          <cell r="U170" t="str">
            <v>Jones</v>
          </cell>
          <cell r="Y170" t="str">
            <v>Exploration of plants used for medicinal purposes. Includes habitat, markets, current and historical uses, social perceptions, medical research, testing plants for antibiotic purposes, plants and the human immune system, how bacterium helped farmers feed the world, new insightes into psychoactive drug actions.</v>
          </cell>
        </row>
        <row r="171">
          <cell r="C171" t="str">
            <v>BIOL221</v>
          </cell>
          <cell r="D171" t="str">
            <v>BIOL</v>
          </cell>
          <cell r="E171">
            <v>221</v>
          </cell>
          <cell r="F171" t="str">
            <v>SEAFOOD FORENSICS</v>
          </cell>
          <cell r="H171">
            <v>2189</v>
          </cell>
          <cell r="I171">
            <v>1</v>
          </cell>
          <cell r="J171" t="str">
            <v>Lecture</v>
          </cell>
          <cell r="K171">
            <v>30</v>
          </cell>
          <cell r="L171">
            <v>2</v>
          </cell>
          <cell r="P171" t="str">
            <v>UGRD</v>
          </cell>
          <cell r="S171">
            <v>714366304</v>
          </cell>
          <cell r="T171" t="str">
            <v>Blaire</v>
          </cell>
          <cell r="U171" t="str">
            <v>Steinwand</v>
          </cell>
          <cell r="V171" t="str">
            <v>ECOSYSTEM, FOOD, HEALTH, MARINE, TECHNOLOGY</v>
          </cell>
          <cell r="W171" t="str">
            <v>Seafood Forensics</v>
          </cell>
          <cell r="X171" t="str">
            <v>SEAFOOD FORENSICS</v>
          </cell>
          <cell r="Y171"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2">
          <cell r="C172" t="str">
            <v>BIOL221</v>
          </cell>
          <cell r="D172" t="str">
            <v>BIOL</v>
          </cell>
          <cell r="E172">
            <v>221</v>
          </cell>
          <cell r="F172" t="str">
            <v>SEAFOOD FORENSICS</v>
          </cell>
          <cell r="H172">
            <v>2189</v>
          </cell>
          <cell r="I172">
            <v>1</v>
          </cell>
          <cell r="J172" t="str">
            <v>Lecture</v>
          </cell>
          <cell r="K172">
            <v>30</v>
          </cell>
          <cell r="L172">
            <v>2</v>
          </cell>
          <cell r="P172" t="str">
            <v>UGRD</v>
          </cell>
          <cell r="S172">
            <v>714366304</v>
          </cell>
          <cell r="T172" t="str">
            <v>Blaire</v>
          </cell>
          <cell r="U172" t="str">
            <v>Steinwand</v>
          </cell>
          <cell r="V172" t="str">
            <v>ECOSYSTEM, FOOD, HEALTH, MARINE, TECHNOLOGY</v>
          </cell>
          <cell r="W172" t="str">
            <v>Seafood Forensics</v>
          </cell>
          <cell r="X172" t="str">
            <v>SEAFOOD FORENSICS</v>
          </cell>
          <cell r="Y172"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3">
          <cell r="C173" t="str">
            <v>BIOL221</v>
          </cell>
          <cell r="D173" t="str">
            <v>BIOL</v>
          </cell>
          <cell r="E173">
            <v>221</v>
          </cell>
          <cell r="F173" t="str">
            <v>SEAFOOD FORENSICS</v>
          </cell>
          <cell r="H173">
            <v>2189</v>
          </cell>
          <cell r="I173">
            <v>1</v>
          </cell>
          <cell r="J173" t="str">
            <v>Lecture</v>
          </cell>
          <cell r="K173">
            <v>30</v>
          </cell>
          <cell r="L173">
            <v>2</v>
          </cell>
          <cell r="O173" t="str">
            <v xml:space="preserve">M </v>
          </cell>
          <cell r="P173" t="str">
            <v>UGRD</v>
          </cell>
          <cell r="S173">
            <v>709308373</v>
          </cell>
          <cell r="T173" t="str">
            <v>John</v>
          </cell>
          <cell r="U173" t="str">
            <v>Bruno</v>
          </cell>
          <cell r="V173" t="str">
            <v>ECOSYSTEM, FOOD, HEALTH, MARINE, TECHNOLOGY</v>
          </cell>
          <cell r="W173" t="str">
            <v>Seafood Forensics</v>
          </cell>
          <cell r="X173" t="str">
            <v>SEAFOOD FORENSICS</v>
          </cell>
          <cell r="Y173"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4">
          <cell r="C174" t="str">
            <v>BIOL221</v>
          </cell>
          <cell r="D174" t="str">
            <v>BIOL</v>
          </cell>
          <cell r="E174">
            <v>221</v>
          </cell>
          <cell r="F174" t="str">
            <v>SEAFOOD FORENSICS</v>
          </cell>
          <cell r="H174">
            <v>2189</v>
          </cell>
          <cell r="I174">
            <v>1</v>
          </cell>
          <cell r="J174" t="str">
            <v>Lecture</v>
          </cell>
          <cell r="K174">
            <v>30</v>
          </cell>
          <cell r="L174">
            <v>2</v>
          </cell>
          <cell r="O174" t="str">
            <v xml:space="preserve">M </v>
          </cell>
          <cell r="P174" t="str">
            <v>UGRD</v>
          </cell>
          <cell r="S174">
            <v>709308373</v>
          </cell>
          <cell r="T174" t="str">
            <v>John</v>
          </cell>
          <cell r="U174" t="str">
            <v>Bruno</v>
          </cell>
          <cell r="V174" t="str">
            <v>ECOSYSTEM, FOOD, HEALTH, MARINE, TECHNOLOGY</v>
          </cell>
          <cell r="W174" t="str">
            <v>Seafood Forensics</v>
          </cell>
          <cell r="X174" t="str">
            <v>SEAFOOD FORENSICS</v>
          </cell>
          <cell r="Y174"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5">
          <cell r="C175" t="str">
            <v>BIOL221</v>
          </cell>
          <cell r="D175" t="str">
            <v>BIOL</v>
          </cell>
          <cell r="E175">
            <v>221</v>
          </cell>
          <cell r="F175" t="str">
            <v>FOOD MISLABEL AND HUMAN HEALTH</v>
          </cell>
          <cell r="H175">
            <v>2183</v>
          </cell>
          <cell r="I175">
            <v>1</v>
          </cell>
          <cell r="J175" t="str">
            <v>Lecture</v>
          </cell>
          <cell r="K175">
            <v>8</v>
          </cell>
          <cell r="L175">
            <v>1</v>
          </cell>
          <cell r="P175" t="str">
            <v>UGRD</v>
          </cell>
          <cell r="S175">
            <v>709308373</v>
          </cell>
          <cell r="T175" t="str">
            <v>John</v>
          </cell>
          <cell r="U175" t="str">
            <v>Bruno</v>
          </cell>
          <cell r="V175" t="str">
            <v>ECOSYSTEM, FOOD, HEALTH, MARINE, TECHNOLOGY</v>
          </cell>
          <cell r="W175" t="str">
            <v>Seafood Forensics</v>
          </cell>
          <cell r="X175" t="str">
            <v>SEAFOOD FORENSICS</v>
          </cell>
          <cell r="Y175"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6">
          <cell r="C176" t="str">
            <v>BIOL221</v>
          </cell>
          <cell r="D176" t="str">
            <v>BIOL</v>
          </cell>
          <cell r="E176">
            <v>221</v>
          </cell>
          <cell r="F176" t="str">
            <v>FOOD MISLABEL AND HUMAN HEALTH</v>
          </cell>
          <cell r="H176">
            <v>2183</v>
          </cell>
          <cell r="I176">
            <v>1</v>
          </cell>
          <cell r="J176" t="str">
            <v>Lecture</v>
          </cell>
          <cell r="K176">
            <v>8</v>
          </cell>
          <cell r="L176">
            <v>1</v>
          </cell>
          <cell r="P176" t="str">
            <v>UGRD</v>
          </cell>
          <cell r="S176">
            <v>714366304</v>
          </cell>
          <cell r="T176" t="str">
            <v>Blaire</v>
          </cell>
          <cell r="U176" t="str">
            <v>Steinwand</v>
          </cell>
          <cell r="V176" t="str">
            <v>ECOSYSTEM, FOOD, HEALTH, MARINE, TECHNOLOGY</v>
          </cell>
          <cell r="W176" t="str">
            <v>Seafood Forensics</v>
          </cell>
          <cell r="X176" t="str">
            <v>SEAFOOD FORENSICS</v>
          </cell>
          <cell r="Y176"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7">
          <cell r="C177" t="str">
            <v>BIOL221</v>
          </cell>
          <cell r="D177" t="str">
            <v>BIOL</v>
          </cell>
          <cell r="E177">
            <v>221</v>
          </cell>
          <cell r="F177" t="str">
            <v>FOOD MISLABEL AND HUMAN HEALTH</v>
          </cell>
          <cell r="G177" t="str">
            <v>Venus flytraps &amp; pupfish</v>
          </cell>
          <cell r="H177">
            <v>2182</v>
          </cell>
          <cell r="I177">
            <v>1</v>
          </cell>
          <cell r="J177" t="str">
            <v>Lecture</v>
          </cell>
          <cell r="K177">
            <v>16</v>
          </cell>
          <cell r="L177">
            <v>1</v>
          </cell>
          <cell r="P177" t="str">
            <v>UGRD</v>
          </cell>
          <cell r="S177">
            <v>730062622</v>
          </cell>
          <cell r="T177" t="str">
            <v>Christopher</v>
          </cell>
          <cell r="U177" t="str">
            <v>Martin</v>
          </cell>
          <cell r="V177" t="str">
            <v>ECOSYSTEM, FOOD, HEALTH, MARINE, TECHNOLOGY</v>
          </cell>
          <cell r="W177" t="str">
            <v>Seafood Forensics</v>
          </cell>
          <cell r="X177" t="str">
            <v>SEAFOOD FORENSICS</v>
          </cell>
          <cell r="Y177"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8">
          <cell r="C178" t="str">
            <v>BIOL221</v>
          </cell>
          <cell r="D178" t="str">
            <v>BIOL</v>
          </cell>
          <cell r="E178">
            <v>221</v>
          </cell>
          <cell r="F178" t="str">
            <v>FOOD MISLABEL AND HUMAN HEALTH</v>
          </cell>
          <cell r="G178" t="str">
            <v>Seafood Forensics</v>
          </cell>
          <cell r="H178">
            <v>2179</v>
          </cell>
          <cell r="I178">
            <v>1</v>
          </cell>
          <cell r="J178" t="str">
            <v>Lecture</v>
          </cell>
          <cell r="K178">
            <v>43</v>
          </cell>
          <cell r="L178">
            <v>3</v>
          </cell>
          <cell r="P178" t="str">
            <v>UGRD</v>
          </cell>
          <cell r="S178">
            <v>714366304</v>
          </cell>
          <cell r="T178" t="str">
            <v>Blaire</v>
          </cell>
          <cell r="U178" t="str">
            <v>Steinwand</v>
          </cell>
          <cell r="V178" t="str">
            <v>ECOSYSTEM, FOOD, HEALTH, MARINE, TECHNOLOGY</v>
          </cell>
          <cell r="W178" t="str">
            <v>Seafood Forensics</v>
          </cell>
          <cell r="X178" t="str">
            <v>SEAFOOD FORENSICS</v>
          </cell>
          <cell r="Y178"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79">
          <cell r="C179" t="str">
            <v>BIOL221</v>
          </cell>
          <cell r="D179" t="str">
            <v>BIOL</v>
          </cell>
          <cell r="E179">
            <v>221</v>
          </cell>
          <cell r="F179" t="str">
            <v>FOOD MISLABEL AND HUMAN HEALTH</v>
          </cell>
          <cell r="G179" t="str">
            <v>Seafood Forensics</v>
          </cell>
          <cell r="H179">
            <v>2179</v>
          </cell>
          <cell r="I179">
            <v>1</v>
          </cell>
          <cell r="J179" t="str">
            <v>Lecture</v>
          </cell>
          <cell r="K179">
            <v>43</v>
          </cell>
          <cell r="L179">
            <v>3</v>
          </cell>
          <cell r="P179" t="str">
            <v>UGRD</v>
          </cell>
          <cell r="S179">
            <v>709308373</v>
          </cell>
          <cell r="T179" t="str">
            <v>John</v>
          </cell>
          <cell r="U179" t="str">
            <v>Bruno</v>
          </cell>
          <cell r="V179" t="str">
            <v>ECOSYSTEM, FOOD, HEALTH, MARINE, TECHNOLOGY</v>
          </cell>
          <cell r="W179" t="str">
            <v>Seafood Forensics</v>
          </cell>
          <cell r="X179" t="str">
            <v>SEAFOOD FORENSICS</v>
          </cell>
          <cell r="Y179"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0">
          <cell r="C180" t="str">
            <v>BIOL221</v>
          </cell>
          <cell r="D180" t="str">
            <v>BIOL</v>
          </cell>
          <cell r="E180">
            <v>221</v>
          </cell>
          <cell r="F180" t="str">
            <v>FOOD MISLABEL AND HUMAN HEALTH</v>
          </cell>
          <cell r="G180" t="str">
            <v>Venus flytraps &amp; Pupfish</v>
          </cell>
          <cell r="H180">
            <v>2179</v>
          </cell>
          <cell r="I180">
            <v>1</v>
          </cell>
          <cell r="J180" t="str">
            <v>Lecture</v>
          </cell>
          <cell r="K180">
            <v>43</v>
          </cell>
          <cell r="L180">
            <v>3</v>
          </cell>
          <cell r="O180" t="str">
            <v xml:space="preserve">M </v>
          </cell>
          <cell r="P180" t="str">
            <v>UGRD</v>
          </cell>
          <cell r="S180">
            <v>730062622</v>
          </cell>
          <cell r="T180" t="str">
            <v>Christopher</v>
          </cell>
          <cell r="U180" t="str">
            <v>Martin</v>
          </cell>
          <cell r="V180" t="str">
            <v>ECOSYSTEM, FOOD, HEALTH, MARINE, TECHNOLOGY</v>
          </cell>
          <cell r="W180" t="str">
            <v>Seafood Forensics</v>
          </cell>
          <cell r="X180" t="str">
            <v>SEAFOOD FORENSICS</v>
          </cell>
          <cell r="Y180"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1">
          <cell r="C181" t="str">
            <v>BIOL221</v>
          </cell>
          <cell r="D181" t="str">
            <v>BIOL</v>
          </cell>
          <cell r="E181">
            <v>221</v>
          </cell>
          <cell r="F181" t="str">
            <v>FOOD MISLABEL AND HUMAN HEALTH</v>
          </cell>
          <cell r="G181" t="str">
            <v>Seafood Forensics</v>
          </cell>
          <cell r="H181">
            <v>2173</v>
          </cell>
          <cell r="I181">
            <v>1</v>
          </cell>
          <cell r="J181" t="str">
            <v>Lecture</v>
          </cell>
          <cell r="K181">
            <v>9</v>
          </cell>
          <cell r="L181">
            <v>1</v>
          </cell>
          <cell r="P181" t="str">
            <v>UGRD</v>
          </cell>
          <cell r="S181">
            <v>709308373</v>
          </cell>
          <cell r="T181" t="str">
            <v>John</v>
          </cell>
          <cell r="U181" t="str">
            <v>Bruno</v>
          </cell>
          <cell r="V181" t="str">
            <v>ECOSYSTEM, FOOD, HEALTH, MARINE, TECHNOLOGY</v>
          </cell>
          <cell r="W181" t="str">
            <v>Seafood Forensics</v>
          </cell>
          <cell r="X181" t="str">
            <v>SEAFOOD FORENSICS</v>
          </cell>
          <cell r="Y181"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2">
          <cell r="C182" t="str">
            <v>BIOL221</v>
          </cell>
          <cell r="D182" t="str">
            <v>BIOL</v>
          </cell>
          <cell r="E182">
            <v>221</v>
          </cell>
          <cell r="F182" t="str">
            <v>FOOD MISLABEL AND HUMAN HEALTH</v>
          </cell>
          <cell r="G182" t="str">
            <v>Seafood Forensics</v>
          </cell>
          <cell r="H182">
            <v>2172</v>
          </cell>
          <cell r="I182">
            <v>1</v>
          </cell>
          <cell r="J182" t="str">
            <v>Lecture</v>
          </cell>
          <cell r="K182">
            <v>16</v>
          </cell>
          <cell r="L182">
            <v>1</v>
          </cell>
          <cell r="P182" t="str">
            <v>UGRD</v>
          </cell>
          <cell r="S182">
            <v>714366304</v>
          </cell>
          <cell r="T182" t="str">
            <v>Blaire</v>
          </cell>
          <cell r="U182" t="str">
            <v>Steinwand</v>
          </cell>
          <cell r="V182" t="str">
            <v>ECOSYSTEM, FOOD, HEALTH, MARINE, TECHNOLOGY</v>
          </cell>
          <cell r="W182" t="str">
            <v>Seafood Forensics</v>
          </cell>
          <cell r="X182" t="str">
            <v>SEAFOOD FORENSICS</v>
          </cell>
          <cell r="Y182"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3">
          <cell r="C183" t="str">
            <v>BIOL221</v>
          </cell>
          <cell r="D183" t="str">
            <v>BIOL</v>
          </cell>
          <cell r="E183">
            <v>221</v>
          </cell>
          <cell r="F183" t="str">
            <v>FOOD MISLABEL AND HUMAN HEALTH</v>
          </cell>
          <cell r="G183" t="str">
            <v>Seafood Forensics</v>
          </cell>
          <cell r="H183">
            <v>2172</v>
          </cell>
          <cell r="I183">
            <v>1</v>
          </cell>
          <cell r="J183" t="str">
            <v>Lecture</v>
          </cell>
          <cell r="K183">
            <v>16</v>
          </cell>
          <cell r="L183">
            <v>1</v>
          </cell>
          <cell r="P183" t="str">
            <v>UGRD</v>
          </cell>
          <cell r="S183">
            <v>709308373</v>
          </cell>
          <cell r="T183" t="str">
            <v>John</v>
          </cell>
          <cell r="U183" t="str">
            <v>Bruno</v>
          </cell>
          <cell r="V183" t="str">
            <v>ECOSYSTEM, FOOD, HEALTH, MARINE, TECHNOLOGY</v>
          </cell>
          <cell r="W183" t="str">
            <v>Seafood Forensics</v>
          </cell>
          <cell r="X183" t="str">
            <v>SEAFOOD FORENSICS</v>
          </cell>
          <cell r="Y183"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4">
          <cell r="C184" t="str">
            <v>BIOL221</v>
          </cell>
          <cell r="D184" t="str">
            <v>BIOL</v>
          </cell>
          <cell r="E184">
            <v>221</v>
          </cell>
          <cell r="F184" t="str">
            <v>FOOD MISLABEL AND HUMAN HEALTH</v>
          </cell>
          <cell r="G184" t="str">
            <v>Seafood Forensics</v>
          </cell>
          <cell r="H184">
            <v>2169</v>
          </cell>
          <cell r="I184">
            <v>1</v>
          </cell>
          <cell r="J184" t="str">
            <v>Lecture</v>
          </cell>
          <cell r="K184">
            <v>21</v>
          </cell>
          <cell r="L184">
            <v>2</v>
          </cell>
          <cell r="O184" t="str">
            <v xml:space="preserve">M </v>
          </cell>
          <cell r="P184" t="str">
            <v>UGRD</v>
          </cell>
          <cell r="S184">
            <v>730062622</v>
          </cell>
          <cell r="T184" t="str">
            <v>Christopher</v>
          </cell>
          <cell r="U184" t="str">
            <v>Martin</v>
          </cell>
          <cell r="V184" t="str">
            <v>ECOSYSTEM, FOOD, HEALTH, MARINE, TECHNOLOGY</v>
          </cell>
          <cell r="W184" t="str">
            <v>Seafood Forensics</v>
          </cell>
          <cell r="X184" t="str">
            <v>SEAFOOD FORENSICS</v>
          </cell>
          <cell r="Y184"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5">
          <cell r="C185" t="str">
            <v>BIOL221</v>
          </cell>
          <cell r="D185" t="str">
            <v>BIOL</v>
          </cell>
          <cell r="E185">
            <v>221</v>
          </cell>
          <cell r="F185" t="str">
            <v>FOOD MISLABEL AND HUMAN HEALTH</v>
          </cell>
          <cell r="G185" t="str">
            <v>Seafood Forensics</v>
          </cell>
          <cell r="H185">
            <v>2169</v>
          </cell>
          <cell r="I185">
            <v>1</v>
          </cell>
          <cell r="J185" t="str">
            <v>Lecture</v>
          </cell>
          <cell r="K185">
            <v>21</v>
          </cell>
          <cell r="L185">
            <v>2</v>
          </cell>
          <cell r="P185" t="str">
            <v>UGRD</v>
          </cell>
          <cell r="S185">
            <v>709308373</v>
          </cell>
          <cell r="T185" t="str">
            <v>John</v>
          </cell>
          <cell r="U185" t="str">
            <v>Bruno</v>
          </cell>
          <cell r="V185" t="str">
            <v>ECOSYSTEM, FOOD, HEALTH, MARINE, TECHNOLOGY</v>
          </cell>
          <cell r="W185" t="str">
            <v>Seafood Forensics</v>
          </cell>
          <cell r="X185" t="str">
            <v>SEAFOOD FORENSICS</v>
          </cell>
          <cell r="Y185" t="str">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ell>
        </row>
        <row r="186">
          <cell r="C186" t="str">
            <v>BIOL256</v>
          </cell>
          <cell r="D186" t="str">
            <v>BIOL</v>
          </cell>
          <cell r="E186">
            <v>256</v>
          </cell>
          <cell r="F186" t="str">
            <v>MOUNTAIN BIODIVERSITY</v>
          </cell>
          <cell r="H186">
            <v>2189</v>
          </cell>
          <cell r="I186">
            <v>1</v>
          </cell>
          <cell r="J186" t="str">
            <v>Lecture</v>
          </cell>
          <cell r="K186">
            <v>0</v>
          </cell>
          <cell r="L186">
            <v>1</v>
          </cell>
          <cell r="P186" t="str">
            <v>UGRD</v>
          </cell>
          <cell r="S186">
            <v>730150169</v>
          </cell>
          <cell r="T186" t="str">
            <v>Sarah</v>
          </cell>
          <cell r="U186" t="str">
            <v>Workman</v>
          </cell>
          <cell r="Y186" t="str">
            <v>Introduction to the new field of biodiversity studies, which integrates approaches from systematics, ecology, evolution, and conservation. Taught at off-campus field station.</v>
          </cell>
        </row>
        <row r="187">
          <cell r="C187" t="str">
            <v>BIOL256</v>
          </cell>
          <cell r="D187" t="str">
            <v>BIOL</v>
          </cell>
          <cell r="E187">
            <v>256</v>
          </cell>
          <cell r="F187" t="str">
            <v>MOUNTAIN BIODIVERSITY</v>
          </cell>
          <cell r="H187">
            <v>2189</v>
          </cell>
          <cell r="I187">
            <v>1</v>
          </cell>
          <cell r="J187" t="str">
            <v>Lecture</v>
          </cell>
          <cell r="K187">
            <v>0</v>
          </cell>
          <cell r="L187">
            <v>1</v>
          </cell>
          <cell r="P187" t="str">
            <v>UGRD</v>
          </cell>
          <cell r="S187">
            <v>713583535</v>
          </cell>
          <cell r="T187" t="str">
            <v>James</v>
          </cell>
          <cell r="U187" t="str">
            <v>Costa</v>
          </cell>
        </row>
        <row r="188">
          <cell r="C188" t="str">
            <v>BIOL272</v>
          </cell>
          <cell r="D188" t="str">
            <v>BIOL</v>
          </cell>
          <cell r="E188">
            <v>272</v>
          </cell>
          <cell r="F188" t="str">
            <v>LOCAL FLORA</v>
          </cell>
          <cell r="H188">
            <v>2193</v>
          </cell>
          <cell r="I188">
            <v>1</v>
          </cell>
          <cell r="J188" t="str">
            <v>Lecture</v>
          </cell>
          <cell r="K188">
            <v>12</v>
          </cell>
          <cell r="L188">
            <v>2</v>
          </cell>
          <cell r="O188" t="str">
            <v>M 1*</v>
          </cell>
          <cell r="P188" t="str">
            <v>UGRD</v>
          </cell>
          <cell r="S188">
            <v>703913883</v>
          </cell>
          <cell r="T188" t="str">
            <v>Alan</v>
          </cell>
          <cell r="U188" t="str">
            <v>Weakley</v>
          </cell>
          <cell r="V188" t="str">
            <v>CONSERV, ECOLOGY, ECONOMIC, LOCAL</v>
          </cell>
          <cell r="W188" t="str">
            <v>Local Flora</v>
          </cell>
          <cell r="X188" t="str">
            <v>LOCAL FLORA</v>
          </cell>
          <cell r="Y188" t="str">
            <v>North Carolina's flora:  recognition, identification, classification, evolution, history, economics, plant families, ecology, and conservation.  Three lecture and three laboratory hours per week.</v>
          </cell>
        </row>
        <row r="189">
          <cell r="C189" t="str">
            <v>BIOL272</v>
          </cell>
          <cell r="D189" t="str">
            <v>BIOL</v>
          </cell>
          <cell r="E189">
            <v>272</v>
          </cell>
          <cell r="F189" t="str">
            <v>LOCAL FLORA</v>
          </cell>
          <cell r="H189">
            <v>2189</v>
          </cell>
          <cell r="I189">
            <v>1</v>
          </cell>
          <cell r="J189" t="str">
            <v>Lecture</v>
          </cell>
          <cell r="K189">
            <v>96</v>
          </cell>
          <cell r="L189">
            <v>3</v>
          </cell>
          <cell r="O189" t="str">
            <v>M</v>
          </cell>
          <cell r="P189" t="str">
            <v>UGRD</v>
          </cell>
          <cell r="S189">
            <v>703913883</v>
          </cell>
          <cell r="T189" t="str">
            <v>Alan</v>
          </cell>
          <cell r="U189" t="str">
            <v>Weakley</v>
          </cell>
          <cell r="V189" t="str">
            <v>CONSERV, ECOLOGY, ECONOMIC, LOCAL</v>
          </cell>
          <cell r="W189" t="str">
            <v>Local Flora</v>
          </cell>
          <cell r="X189" t="str">
            <v>LOCAL FLORA</v>
          </cell>
          <cell r="Y189" t="str">
            <v>Prerequisites, BIOL 101, and 101L or 102L. Open to all undergraduates.  North Carolina's flora:  recognition, identification, classification, evolution, history, economics, plant families, ecology, and conservation.  Three lecture and three laboratory hours per week.</v>
          </cell>
        </row>
        <row r="190">
          <cell r="C190" t="str">
            <v>BIOL272</v>
          </cell>
          <cell r="D190" t="str">
            <v>BIOL</v>
          </cell>
          <cell r="E190">
            <v>272</v>
          </cell>
          <cell r="F190" t="str">
            <v>LOCAL FLORA</v>
          </cell>
          <cell r="H190">
            <v>2183</v>
          </cell>
          <cell r="I190">
            <v>1</v>
          </cell>
          <cell r="J190" t="str">
            <v>Lecture</v>
          </cell>
          <cell r="K190">
            <v>34</v>
          </cell>
          <cell r="L190">
            <v>2</v>
          </cell>
          <cell r="O190" t="str">
            <v>M</v>
          </cell>
          <cell r="P190" t="str">
            <v>UGRD</v>
          </cell>
          <cell r="S190">
            <v>703913883</v>
          </cell>
          <cell r="T190" t="str">
            <v>Alan</v>
          </cell>
          <cell r="U190" t="str">
            <v>Weakley</v>
          </cell>
          <cell r="V190" t="str">
            <v>CONSERV, ECOLOGY, ECONOMIC, LOCAL</v>
          </cell>
          <cell r="W190" t="str">
            <v>Local Flora</v>
          </cell>
          <cell r="X190" t="str">
            <v>LOCAL FLORA</v>
          </cell>
          <cell r="Y190" t="str">
            <v>Prerequisites, BIOL 101, and 101L or 102L. Open to all undergraduates.  North Carolina's flora:  recognition, identification, classification, evolution, history, economics, plant families, ecology, and conservation.  Three lecture and three laboratory hours per week.</v>
          </cell>
        </row>
        <row r="191">
          <cell r="C191" t="str">
            <v>BIOL272</v>
          </cell>
          <cell r="D191" t="str">
            <v>BIOL</v>
          </cell>
          <cell r="E191">
            <v>272</v>
          </cell>
          <cell r="F191" t="str">
            <v>LOCAL FLORA</v>
          </cell>
          <cell r="H191">
            <v>2179</v>
          </cell>
          <cell r="I191">
            <v>1</v>
          </cell>
          <cell r="J191" t="str">
            <v>Lecture</v>
          </cell>
          <cell r="K191">
            <v>80</v>
          </cell>
          <cell r="L191">
            <v>3</v>
          </cell>
          <cell r="O191" t="str">
            <v>M 1</v>
          </cell>
          <cell r="P191" t="str">
            <v>UGRD</v>
          </cell>
          <cell r="S191">
            <v>703913883</v>
          </cell>
          <cell r="T191" t="str">
            <v>Alan</v>
          </cell>
          <cell r="U191" t="str">
            <v>Weakley</v>
          </cell>
          <cell r="V191" t="str">
            <v>CONSERV, ECOLOGY, ECONOMIC, LOCAL</v>
          </cell>
          <cell r="W191" t="str">
            <v>Local Flora</v>
          </cell>
          <cell r="X191" t="str">
            <v>LOCAL FLORA</v>
          </cell>
          <cell r="Y191" t="str">
            <v>North Carolina's flora:  recognition, identification, classification, evolution, history, economics, plant families, ecology, and conservation.  Three lecture and three laboratory hours per week.</v>
          </cell>
        </row>
        <row r="192">
          <cell r="C192" t="str">
            <v>BIOL272</v>
          </cell>
          <cell r="D192" t="str">
            <v>BIOL</v>
          </cell>
          <cell r="E192">
            <v>272</v>
          </cell>
          <cell r="F192" t="str">
            <v>LOCAL FLORA</v>
          </cell>
          <cell r="H192">
            <v>2173</v>
          </cell>
          <cell r="I192">
            <v>1</v>
          </cell>
          <cell r="J192" t="str">
            <v>Lecture</v>
          </cell>
          <cell r="K192">
            <v>30</v>
          </cell>
          <cell r="L192">
            <v>2</v>
          </cell>
          <cell r="O192" t="str">
            <v>M</v>
          </cell>
          <cell r="P192" t="str">
            <v>UGRD</v>
          </cell>
          <cell r="S192">
            <v>703913883</v>
          </cell>
          <cell r="T192" t="str">
            <v>Alan</v>
          </cell>
          <cell r="U192" t="str">
            <v>Weakley</v>
          </cell>
          <cell r="V192" t="str">
            <v>CONSERV, ECOLOGY, ECONOMIC, LOCAL</v>
          </cell>
          <cell r="W192" t="str">
            <v>Local Flora</v>
          </cell>
          <cell r="X192" t="str">
            <v>LOCAL FLORA</v>
          </cell>
          <cell r="Y192" t="str">
            <v>Prerequisites, BIOL 101, and 101L or 102L. Open to all undergraduates.  North Carolina's flora:  recognition, identification, classification, evolution, history, economics, plant families, ecology, and conservation.  Three lecture and three laboratory hours per week.</v>
          </cell>
        </row>
        <row r="193">
          <cell r="C193" t="str">
            <v>BIOL272</v>
          </cell>
          <cell r="D193" t="str">
            <v>BIOL</v>
          </cell>
          <cell r="E193">
            <v>272</v>
          </cell>
          <cell r="F193" t="str">
            <v>LOCAL FLORA</v>
          </cell>
          <cell r="H193">
            <v>2169</v>
          </cell>
          <cell r="I193">
            <v>1</v>
          </cell>
          <cell r="J193" t="str">
            <v>Lecture</v>
          </cell>
          <cell r="K193">
            <v>84</v>
          </cell>
          <cell r="L193">
            <v>3</v>
          </cell>
          <cell r="O193" t="str">
            <v xml:space="preserve">M </v>
          </cell>
          <cell r="P193" t="str">
            <v>UGRD</v>
          </cell>
          <cell r="S193">
            <v>703913883</v>
          </cell>
          <cell r="T193" t="str">
            <v>Alan</v>
          </cell>
          <cell r="U193" t="str">
            <v>Weakley</v>
          </cell>
          <cell r="V193" t="str">
            <v>CONSERV, ECOLOGY, ECONOMIC, LOCAL</v>
          </cell>
          <cell r="W193" t="str">
            <v>Local Flora</v>
          </cell>
          <cell r="X193" t="str">
            <v>LOCAL FLORA</v>
          </cell>
          <cell r="Y193" t="str">
            <v>Prerequisites, BIOL 101, and 101L or 102L. Open to all undergraduates.  North Carolina's flora:  recognition, identification, classification, evolution, history, economics, plant families, ecology, and conservation.  Three lecture and three laboratory hours per week.</v>
          </cell>
        </row>
        <row r="194">
          <cell r="C194" t="str">
            <v>BIOL350</v>
          </cell>
          <cell r="D194" t="str">
            <v>BIOL</v>
          </cell>
          <cell r="E194">
            <v>350</v>
          </cell>
          <cell r="F194" t="str">
            <v>OCEANOGRAPHY</v>
          </cell>
          <cell r="H194">
            <v>2182</v>
          </cell>
          <cell r="I194">
            <v>1</v>
          </cell>
          <cell r="J194" t="str">
            <v>Lecture</v>
          </cell>
          <cell r="K194">
            <v>20</v>
          </cell>
          <cell r="L194">
            <v>1</v>
          </cell>
          <cell r="O194" t="str">
            <v xml:space="preserve">M </v>
          </cell>
          <cell r="P194" t="str">
            <v>UGRD</v>
          </cell>
          <cell r="S194">
            <v>704287765</v>
          </cell>
          <cell r="T194" t="str">
            <v>Marc</v>
          </cell>
          <cell r="U194" t="str">
            <v>Alperin</v>
          </cell>
          <cell r="V194" t="str">
            <v>WATER</v>
          </cell>
          <cell r="W194" t="str">
            <v>Oceanography</v>
          </cell>
          <cell r="X194" t="str">
            <v>OCEANOGRAPHY</v>
          </cell>
          <cell r="Y194" t="str">
            <v>Required preparation, major in a natural science or two courses in natural sciences. Studies origin of ocean basins, seawater chemistry and dynamics, biological communities, sedimentary record, and oceanographic history. Term paper. Students lacking science background should see MASC 101. Students may not receive credit for both MASC 101 and MASC 401.</v>
          </cell>
        </row>
        <row r="195">
          <cell r="C195" t="str">
            <v>BIOL350</v>
          </cell>
          <cell r="D195" t="str">
            <v>BIOL</v>
          </cell>
          <cell r="E195">
            <v>350</v>
          </cell>
          <cell r="F195" t="str">
            <v>OCEANOGRAPHY</v>
          </cell>
          <cell r="H195">
            <v>2172</v>
          </cell>
          <cell r="I195">
            <v>1</v>
          </cell>
          <cell r="J195" t="str">
            <v>Lecture</v>
          </cell>
          <cell r="K195">
            <v>26</v>
          </cell>
          <cell r="L195">
            <v>1</v>
          </cell>
          <cell r="P195" t="str">
            <v>UGRD</v>
          </cell>
          <cell r="S195">
            <v>710220659</v>
          </cell>
          <cell r="T195" t="str">
            <v>Andreas</v>
          </cell>
          <cell r="U195" t="str">
            <v>Teske</v>
          </cell>
          <cell r="V195" t="str">
            <v>WATER</v>
          </cell>
          <cell r="W195" t="str">
            <v>Oceanography</v>
          </cell>
          <cell r="X195" t="str">
            <v>OCEANOGRAPHY</v>
          </cell>
          <cell r="Y195" t="str">
            <v>Required preparation, major in a natural science or two courses in natural sciences. Studies origin of ocean basins, seawater chemistry and dynamics, biological communities, sedimentary record, and oceanographic history. Term paper. Students lacking science background should see MASC 101. Students may not receive credit for both MASC 101 and MASC 401.</v>
          </cell>
        </row>
        <row r="196">
          <cell r="C196" t="str">
            <v>BIOL452</v>
          </cell>
          <cell r="D196" t="str">
            <v>BIOL</v>
          </cell>
          <cell r="E196">
            <v>452</v>
          </cell>
          <cell r="F196" t="str">
            <v>MARINE MICROBIAL SYMBIOSES</v>
          </cell>
          <cell r="H196">
            <v>2179</v>
          </cell>
          <cell r="I196">
            <v>1</v>
          </cell>
          <cell r="J196" t="str">
            <v>Lecture</v>
          </cell>
          <cell r="K196">
            <v>15</v>
          </cell>
          <cell r="L196">
            <v>1</v>
          </cell>
          <cell r="O196" t="str">
            <v xml:space="preserve">M </v>
          </cell>
          <cell r="P196" t="str">
            <v>UGRD</v>
          </cell>
          <cell r="S196">
            <v>712367668</v>
          </cell>
          <cell r="T196" t="str">
            <v>Alecia</v>
          </cell>
          <cell r="U196" t="str">
            <v>Septer</v>
          </cell>
          <cell r="W196" t="str">
            <v>Marine Microbial Symbioses: Exploring How Microbial Interactions Affect Ecosystems and Human Health</v>
          </cell>
        </row>
        <row r="197">
          <cell r="C197" t="str">
            <v>BIOL456</v>
          </cell>
          <cell r="D197" t="str">
            <v>BIOL</v>
          </cell>
          <cell r="E197">
            <v>456</v>
          </cell>
          <cell r="F197" t="str">
            <v>MARINE PHYTOPLANKTON</v>
          </cell>
          <cell r="H197">
            <v>2169</v>
          </cell>
          <cell r="I197">
            <v>1</v>
          </cell>
          <cell r="J197" t="str">
            <v>Lecture</v>
          </cell>
          <cell r="K197">
            <v>13</v>
          </cell>
          <cell r="L197">
            <v>1</v>
          </cell>
          <cell r="O197" t="str">
            <v xml:space="preserve">M </v>
          </cell>
          <cell r="P197" t="str">
            <v>UGRD</v>
          </cell>
          <cell r="S197">
            <v>720197781</v>
          </cell>
          <cell r="T197" t="str">
            <v>Adrian</v>
          </cell>
          <cell r="U197" t="str">
            <v>Marchetti</v>
          </cell>
          <cell r="Y197" t="str">
            <v>Biology of marine photosynthetic protists and cyanobacteria. Phytoplankton evolution, biodiversity, structure, function, biogeochemical cycles and genomics. Harmful algal blooms, commercial products, and climate change.</v>
          </cell>
        </row>
        <row r="198">
          <cell r="C198" t="str">
            <v>BIOL457</v>
          </cell>
          <cell r="D198" t="str">
            <v>BIOL</v>
          </cell>
          <cell r="E198">
            <v>457</v>
          </cell>
          <cell r="F198" t="str">
            <v>MARINE BIOLOGY</v>
          </cell>
          <cell r="H198">
            <v>2192</v>
          </cell>
          <cell r="I198">
            <v>1</v>
          </cell>
          <cell r="J198" t="str">
            <v>Lecture</v>
          </cell>
          <cell r="K198">
            <v>19</v>
          </cell>
          <cell r="L198">
            <v>1</v>
          </cell>
          <cell r="O198" t="str">
            <v xml:space="preserve">M </v>
          </cell>
          <cell r="P198" t="str">
            <v>UGRD</v>
          </cell>
          <cell r="S198">
            <v>720281033</v>
          </cell>
          <cell r="T198" t="str">
            <v>Lauren</v>
          </cell>
          <cell r="U198" t="str">
            <v>Speare</v>
          </cell>
        </row>
        <row r="199">
          <cell r="C199" t="str">
            <v>BIOL457</v>
          </cell>
          <cell r="D199" t="str">
            <v>BIOL</v>
          </cell>
          <cell r="E199">
            <v>457</v>
          </cell>
          <cell r="F199" t="str">
            <v>MARINE BIOLOGY</v>
          </cell>
          <cell r="H199">
            <v>2182</v>
          </cell>
          <cell r="I199">
            <v>1</v>
          </cell>
          <cell r="J199" t="str">
            <v>Lecture</v>
          </cell>
          <cell r="K199">
            <v>25</v>
          </cell>
          <cell r="L199">
            <v>1</v>
          </cell>
          <cell r="O199" t="str">
            <v>M *</v>
          </cell>
          <cell r="P199" t="str">
            <v>UGRD</v>
          </cell>
          <cell r="S199">
            <v>712367668</v>
          </cell>
          <cell r="T199" t="str">
            <v>Alecia</v>
          </cell>
          <cell r="U199" t="str">
            <v>Septer</v>
          </cell>
          <cell r="Y199" t="str">
            <v>A survey of plants and animals that live in the sea: characteristics of marine habitats, organisms, and the ecosystems will be emphasized. Marine environment, the organisms involved, and the ecological systems that sustain them.</v>
          </cell>
        </row>
        <row r="200">
          <cell r="C200" t="str">
            <v>BIOL457</v>
          </cell>
          <cell r="D200" t="str">
            <v>BIOL</v>
          </cell>
          <cell r="E200">
            <v>457</v>
          </cell>
          <cell r="F200" t="str">
            <v>MARINE BIOLOGY</v>
          </cell>
          <cell r="H200">
            <v>2172</v>
          </cell>
          <cell r="I200">
            <v>1</v>
          </cell>
          <cell r="J200" t="str">
            <v>Lecture</v>
          </cell>
          <cell r="K200">
            <v>16</v>
          </cell>
          <cell r="L200">
            <v>1</v>
          </cell>
          <cell r="O200" t="str">
            <v xml:space="preserve">M </v>
          </cell>
          <cell r="P200" t="str">
            <v>UGRD</v>
          </cell>
          <cell r="S200">
            <v>712367668</v>
          </cell>
          <cell r="T200" t="str">
            <v>Alecia</v>
          </cell>
          <cell r="U200" t="str">
            <v>Septer</v>
          </cell>
        </row>
        <row r="201">
          <cell r="C201" t="str">
            <v>BIOL462</v>
          </cell>
          <cell r="D201" t="str">
            <v>BIOL</v>
          </cell>
          <cell r="E201">
            <v>462</v>
          </cell>
          <cell r="F201" t="str">
            <v>MARINE ECOLOGY</v>
          </cell>
          <cell r="H201">
            <v>2192</v>
          </cell>
          <cell r="I201">
            <v>1</v>
          </cell>
          <cell r="J201" t="str">
            <v>Lecture</v>
          </cell>
          <cell r="K201">
            <v>31</v>
          </cell>
          <cell r="L201">
            <v>1</v>
          </cell>
          <cell r="O201" t="str">
            <v>M 1</v>
          </cell>
          <cell r="P201" t="str">
            <v>UGRD</v>
          </cell>
          <cell r="S201">
            <v>709308373</v>
          </cell>
          <cell r="T201" t="str">
            <v>John</v>
          </cell>
          <cell r="U201" t="str">
            <v>Bruno</v>
          </cell>
          <cell r="V201" t="str">
            <v>COAST, ECOLOGICAL, ECOLOGY, MARINE</v>
          </cell>
          <cell r="W201" t="str">
            <v>Marine Ecology</v>
          </cell>
          <cell r="X201" t="str">
            <v>MARINE ECOLOGY</v>
          </cell>
          <cell r="Y201" t="str">
            <v>Survey of the ecological processes that structure marine communities in a range of coastal habitats. Course emphasizes experimental approaches to addressing basic and applied problems in marine systems.</v>
          </cell>
        </row>
        <row r="202">
          <cell r="C202" t="str">
            <v>BIOL462</v>
          </cell>
          <cell r="D202" t="str">
            <v>BIOL</v>
          </cell>
          <cell r="E202">
            <v>462</v>
          </cell>
          <cell r="F202" t="str">
            <v>MARINE ECOLOGY</v>
          </cell>
          <cell r="H202">
            <v>2172</v>
          </cell>
          <cell r="I202">
            <v>1</v>
          </cell>
          <cell r="J202" t="str">
            <v>Lecture</v>
          </cell>
          <cell r="K202">
            <v>34</v>
          </cell>
          <cell r="L202">
            <v>1</v>
          </cell>
          <cell r="P202" t="str">
            <v>UGRD</v>
          </cell>
          <cell r="S202">
            <v>709308373</v>
          </cell>
          <cell r="T202" t="str">
            <v>John</v>
          </cell>
          <cell r="U202" t="str">
            <v>Bruno</v>
          </cell>
          <cell r="V202" t="str">
            <v>COAST, ECOLOGICAL, ECOLOGY, MARINE</v>
          </cell>
          <cell r="W202" t="str">
            <v>Marine Ecology</v>
          </cell>
          <cell r="X202" t="str">
            <v>MARINE ECOLOGY</v>
          </cell>
          <cell r="Y202" t="str">
            <v>Prerequisite, BIOL 201 or 475. Survey of the ecological processes that structure marine communities in a range of coastal habitats. Course emphasizes experimental approaches to addressing basic and applied problems in marine systems.</v>
          </cell>
        </row>
        <row r="203">
          <cell r="C203" t="str">
            <v>BIOL464</v>
          </cell>
          <cell r="D203" t="str">
            <v>BIOL</v>
          </cell>
          <cell r="E203">
            <v>464</v>
          </cell>
          <cell r="F203" t="str">
            <v>GLOBAL CHANGE ECOLOGY</v>
          </cell>
          <cell r="H203">
            <v>2184</v>
          </cell>
          <cell r="I203">
            <v>1</v>
          </cell>
          <cell r="J203" t="str">
            <v>Lecture</v>
          </cell>
          <cell r="K203">
            <v>18</v>
          </cell>
          <cell r="L203">
            <v>1</v>
          </cell>
          <cell r="P203" t="str">
            <v>UGRD</v>
          </cell>
          <cell r="S203">
            <v>730062906</v>
          </cell>
          <cell r="T203" t="str">
            <v>Mara</v>
          </cell>
          <cell r="U203" t="str">
            <v>Evans</v>
          </cell>
          <cell r="V203" t="str">
            <v>CHANGE, CLIMATE, ECOLOGY, FUTURE, GLOBAL, INVEST</v>
          </cell>
          <cell r="W203" t="str">
            <v>Global Change Ecology</v>
          </cell>
          <cell r="X203" t="str">
            <v>GLOBAL CHANGE ECOLOGY</v>
          </cell>
          <cell r="Y203" t="str">
            <v>Prerequisite, BIOL 201. Responses of plants, animals, and communities to climate and other global changes, emphasizing ecology, physiology, behavior, and evolution. Investigation of past responses and tools for predicting future responses.</v>
          </cell>
        </row>
        <row r="204">
          <cell r="C204" t="str">
            <v>BIOL464</v>
          </cell>
          <cell r="D204" t="str">
            <v>BIOL</v>
          </cell>
          <cell r="E204">
            <v>464</v>
          </cell>
          <cell r="F204" t="str">
            <v>GLOBAL CHANGE ECOLOGY</v>
          </cell>
          <cell r="H204">
            <v>2173</v>
          </cell>
          <cell r="I204">
            <v>1</v>
          </cell>
          <cell r="J204" t="str">
            <v>Lecture</v>
          </cell>
          <cell r="K204">
            <v>11</v>
          </cell>
          <cell r="L204">
            <v>1</v>
          </cell>
          <cell r="P204" t="str">
            <v>UGRD</v>
          </cell>
          <cell r="S204">
            <v>730062906</v>
          </cell>
          <cell r="T204" t="str">
            <v>Mara</v>
          </cell>
          <cell r="U204" t="str">
            <v>Evans</v>
          </cell>
          <cell r="V204" t="str">
            <v>CHANGE, CLIMATE, ECOLOGY, FUTURE, GLOBAL, INVEST</v>
          </cell>
          <cell r="W204" t="str">
            <v>Global Change Ecology</v>
          </cell>
          <cell r="X204" t="str">
            <v>GLOBAL CHANGE ECOLOGY</v>
          </cell>
          <cell r="Y204" t="str">
            <v>Prerequisite, BIOL 201. Responses of plants, animals, and communities to climate and other global changes, emphasizing ecology, physiology, behavior, and evolution. Investigation of past responses and tools for predicting future responses.</v>
          </cell>
        </row>
        <row r="205">
          <cell r="C205" t="str">
            <v>BIOL465</v>
          </cell>
          <cell r="D205" t="str">
            <v>BIOL</v>
          </cell>
          <cell r="E205">
            <v>465</v>
          </cell>
          <cell r="F205" t="str">
            <v>Global Biodiversity</v>
          </cell>
          <cell r="H205">
            <v>2179</v>
          </cell>
          <cell r="I205">
            <v>1</v>
          </cell>
          <cell r="J205" t="str">
            <v>Lecture</v>
          </cell>
          <cell r="K205">
            <v>18</v>
          </cell>
          <cell r="L205">
            <v>1</v>
          </cell>
          <cell r="P205" t="str">
            <v>UGRD</v>
          </cell>
          <cell r="S205">
            <v>714709082</v>
          </cell>
          <cell r="T205" t="str">
            <v>Allen</v>
          </cell>
          <cell r="U205" t="str">
            <v>Hurlbert</v>
          </cell>
          <cell r="V205" t="str">
            <v>BIODIVERSITY, DIVERSITY, ECOLOGICAL, GLOBAL</v>
          </cell>
          <cell r="W205" t="str">
            <v>Global Biodiversity and Macroecology</v>
          </cell>
          <cell r="X205" t="str">
            <v>Global Biodiversity</v>
          </cell>
          <cell r="Y205" t="str">
            <v>We will explore global patterns of diversity of plants, animals, fungi, and microbes, and the insights gained by taking a statistical approach to describing these and other broad-scale ecological patterns.</v>
          </cell>
        </row>
        <row r="206">
          <cell r="C206" t="str">
            <v>BIOL561</v>
          </cell>
          <cell r="D206" t="str">
            <v>BIOL</v>
          </cell>
          <cell r="E206">
            <v>561</v>
          </cell>
          <cell r="F206" t="str">
            <v>PLANT GEOGRAPHY</v>
          </cell>
          <cell r="H206">
            <v>2182</v>
          </cell>
          <cell r="I206">
            <v>1</v>
          </cell>
          <cell r="J206" t="str">
            <v>Lecture</v>
          </cell>
          <cell r="K206">
            <v>31</v>
          </cell>
          <cell r="L206">
            <v>1</v>
          </cell>
          <cell r="P206" t="str">
            <v>UGRD</v>
          </cell>
          <cell r="S206">
            <v>704278815</v>
          </cell>
          <cell r="T206" t="str">
            <v>Robert</v>
          </cell>
          <cell r="U206" t="str">
            <v>Peet</v>
          </cell>
          <cell r="V206" t="str">
            <v>CLIMATE</v>
          </cell>
          <cell r="W206" t="str">
            <v>Ecological Plant Geography</v>
          </cell>
          <cell r="X206" t="str">
            <v>PLANT GEOGRAPHY</v>
          </cell>
          <cell r="Y206" t="str">
            <v>Description of the major vegetation types of the world including their distribution, structure, and dynamics. The principal causes for the distribution of plant species and communities, such as climate, soils, and history will be discussed.</v>
          </cell>
        </row>
        <row r="207">
          <cell r="C207" t="str">
            <v>BIOL563</v>
          </cell>
          <cell r="D207" t="str">
            <v>BIOL</v>
          </cell>
          <cell r="E207">
            <v>563</v>
          </cell>
          <cell r="F207" t="str">
            <v>STATS ECO AND EVOL</v>
          </cell>
          <cell r="H207">
            <v>2192</v>
          </cell>
          <cell r="I207">
            <v>1</v>
          </cell>
          <cell r="J207" t="str">
            <v>Lecture</v>
          </cell>
          <cell r="K207">
            <v>18</v>
          </cell>
          <cell r="L207">
            <v>1</v>
          </cell>
          <cell r="P207" t="str">
            <v>UGRD</v>
          </cell>
          <cell r="S207">
            <v>711750285</v>
          </cell>
          <cell r="T207" t="str">
            <v>James</v>
          </cell>
          <cell r="U207" t="str">
            <v>Umbanhowar</v>
          </cell>
          <cell r="X207" t="str">
            <v>Statistical Analysis in Ecology and Evolution</v>
          </cell>
          <cell r="Y207" t="str">
            <v>Application of modern statistical analysis and data modeling in ecological and evolutionary research. Emphasis is on computer-intensive methods and model-based approaches.</v>
          </cell>
        </row>
        <row r="208">
          <cell r="C208" t="str">
            <v>BIOL563</v>
          </cell>
          <cell r="D208" t="str">
            <v>BIOL</v>
          </cell>
          <cell r="E208">
            <v>563</v>
          </cell>
          <cell r="F208" t="str">
            <v>STATS ECO AND EVOL</v>
          </cell>
          <cell r="H208">
            <v>2182</v>
          </cell>
          <cell r="I208">
            <v>1</v>
          </cell>
          <cell r="J208" t="str">
            <v>Lecture</v>
          </cell>
          <cell r="K208">
            <v>4</v>
          </cell>
          <cell r="L208">
            <v>1</v>
          </cell>
          <cell r="P208" t="str">
            <v>UGRD</v>
          </cell>
          <cell r="S208">
            <v>711750285</v>
          </cell>
          <cell r="T208" t="str">
            <v>James</v>
          </cell>
          <cell r="U208" t="str">
            <v>Umbanhowar</v>
          </cell>
        </row>
        <row r="209">
          <cell r="C209" t="str">
            <v>BIOL565H</v>
          </cell>
          <cell r="D209" t="str">
            <v>BIOL</v>
          </cell>
          <cell r="E209" t="str">
            <v>565H</v>
          </cell>
          <cell r="F209" t="str">
            <v>CONSERVATION BIOL</v>
          </cell>
          <cell r="H209">
            <v>2192</v>
          </cell>
          <cell r="I209">
            <v>1</v>
          </cell>
          <cell r="J209" t="str">
            <v>Lecture</v>
          </cell>
          <cell r="K209">
            <v>6</v>
          </cell>
          <cell r="L209">
            <v>2</v>
          </cell>
          <cell r="O209" t="str">
            <v>M 1</v>
          </cell>
          <cell r="P209" t="str">
            <v>UGRD</v>
          </cell>
          <cell r="S209">
            <v>704222922</v>
          </cell>
          <cell r="T209" t="str">
            <v>Peter</v>
          </cell>
          <cell r="U209" t="str">
            <v>White</v>
          </cell>
          <cell r="V209" t="str">
            <v>CONSERV, DESIGN, ECOSYSTEM, POPULATION, PRESERV, URBAN</v>
          </cell>
          <cell r="W209" t="str">
            <v>Conservation Biology</v>
          </cell>
          <cell r="X209" t="str">
            <v>CONSERVATION BIOL</v>
          </cell>
          <cell r="Y209" t="str">
            <v>Prerequisite, BIOL 201; 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ell>
        </row>
        <row r="210">
          <cell r="C210" t="str">
            <v>BIOL565</v>
          </cell>
          <cell r="D210" t="str">
            <v>BIOL</v>
          </cell>
          <cell r="E210">
            <v>565</v>
          </cell>
          <cell r="F210" t="str">
            <v>CONSERVATION BIOL</v>
          </cell>
          <cell r="H210">
            <v>2182</v>
          </cell>
          <cell r="I210">
            <v>1</v>
          </cell>
          <cell r="J210" t="str">
            <v>Lecture</v>
          </cell>
          <cell r="K210">
            <v>52</v>
          </cell>
          <cell r="L210">
            <v>1</v>
          </cell>
          <cell r="P210" t="str">
            <v>UGRD</v>
          </cell>
          <cell r="S210">
            <v>704222922</v>
          </cell>
          <cell r="T210" t="str">
            <v>Peter</v>
          </cell>
          <cell r="U210" t="str">
            <v>White</v>
          </cell>
          <cell r="V210" t="str">
            <v>CONSERV, DESIGN, ECOSYSTEM, POPULATION, PRESERV, URBAN</v>
          </cell>
          <cell r="W210" t="str">
            <v>Conservation Biology</v>
          </cell>
          <cell r="X210" t="str">
            <v>CONSERVATION BIOL</v>
          </cell>
          <cell r="Y210" t="str">
            <v>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ell>
        </row>
        <row r="211">
          <cell r="C211" t="str">
            <v>BIOL565H</v>
          </cell>
          <cell r="D211" t="str">
            <v>BIOL</v>
          </cell>
          <cell r="E211" t="str">
            <v>565H</v>
          </cell>
          <cell r="F211" t="str">
            <v>CONSERVATION BIOL</v>
          </cell>
          <cell r="H211">
            <v>2182</v>
          </cell>
          <cell r="I211">
            <v>1</v>
          </cell>
          <cell r="J211" t="str">
            <v>Lecture</v>
          </cell>
          <cell r="K211">
            <v>14</v>
          </cell>
          <cell r="L211">
            <v>2</v>
          </cell>
          <cell r="P211" t="str">
            <v>UGRD</v>
          </cell>
          <cell r="S211">
            <v>704222922</v>
          </cell>
          <cell r="T211" t="str">
            <v>Peter</v>
          </cell>
          <cell r="U211" t="str">
            <v>White</v>
          </cell>
          <cell r="V211" t="str">
            <v>CONSERV, DESIGN, ECOSYSTEM, POPULATION, PRESERV, URBAN</v>
          </cell>
          <cell r="W211" t="str">
            <v>Conservation Biology</v>
          </cell>
          <cell r="X211" t="str">
            <v>CONSERVATION BIOL</v>
          </cell>
          <cell r="Y211" t="str">
            <v>Prerequisite, BIOL 201; 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ell>
        </row>
        <row r="212">
          <cell r="C212" t="str">
            <v>BIOL565</v>
          </cell>
          <cell r="D212" t="str">
            <v>BIOL</v>
          </cell>
          <cell r="E212">
            <v>565</v>
          </cell>
          <cell r="F212" t="str">
            <v>CONSERVATION BIOL</v>
          </cell>
          <cell r="H212">
            <v>2172</v>
          </cell>
          <cell r="I212">
            <v>1</v>
          </cell>
          <cell r="J212" t="str">
            <v>Lecture</v>
          </cell>
          <cell r="K212">
            <v>34</v>
          </cell>
          <cell r="L212">
            <v>1</v>
          </cell>
          <cell r="O212" t="str">
            <v>M 1</v>
          </cell>
          <cell r="P212" t="str">
            <v>UGRD</v>
          </cell>
          <cell r="S212">
            <v>704222922</v>
          </cell>
          <cell r="T212" t="str">
            <v>Peter</v>
          </cell>
          <cell r="U212" t="str">
            <v>White</v>
          </cell>
          <cell r="V212" t="str">
            <v>CONSERV, DESIGN, ECOSYSTEM, POPULATION, PRESERV, URBAN</v>
          </cell>
          <cell r="W212" t="str">
            <v>Conservation Biology</v>
          </cell>
          <cell r="X212" t="str">
            <v>CONSERVATION BIOL</v>
          </cell>
          <cell r="Y212" t="str">
            <v>Prerequisite, BIOL 201; 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ell>
        </row>
        <row r="213">
          <cell r="C213" t="str">
            <v>BIOL565H</v>
          </cell>
          <cell r="D213" t="str">
            <v>BIOL</v>
          </cell>
          <cell r="E213" t="str">
            <v>565H</v>
          </cell>
          <cell r="F213" t="str">
            <v>CONSERVATION BIOL</v>
          </cell>
          <cell r="H213">
            <v>2172</v>
          </cell>
          <cell r="I213">
            <v>1</v>
          </cell>
          <cell r="J213" t="str">
            <v>Lecture</v>
          </cell>
          <cell r="K213">
            <v>6</v>
          </cell>
          <cell r="L213">
            <v>2</v>
          </cell>
          <cell r="O213" t="str">
            <v xml:space="preserve">M </v>
          </cell>
          <cell r="P213" t="str">
            <v>UGRD</v>
          </cell>
          <cell r="S213">
            <v>704222922</v>
          </cell>
          <cell r="T213" t="str">
            <v>Peter</v>
          </cell>
          <cell r="U213" t="str">
            <v>White</v>
          </cell>
          <cell r="V213" t="str">
            <v>CONSERV, DESIGN, ECOSYSTEM, POPULATION, PRESERV, URBAN</v>
          </cell>
          <cell r="W213" t="str">
            <v>Conservation Biology</v>
          </cell>
          <cell r="X213" t="str">
            <v>CONSERVATION BIOL</v>
          </cell>
          <cell r="Y213" t="str">
            <v>Prerequisite, BIOL 201; 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ell>
        </row>
        <row r="214">
          <cell r="C214" t="str">
            <v>BIOL659</v>
          </cell>
          <cell r="D214" t="str">
            <v>BIOL</v>
          </cell>
          <cell r="E214">
            <v>659</v>
          </cell>
          <cell r="F214" t="str">
            <v>SEM EVOL BIOL</v>
          </cell>
          <cell r="H214">
            <v>2179</v>
          </cell>
          <cell r="I214">
            <v>1</v>
          </cell>
          <cell r="J214" t="str">
            <v>Lecture</v>
          </cell>
          <cell r="K214">
            <v>6</v>
          </cell>
          <cell r="L214">
            <v>1</v>
          </cell>
          <cell r="P214" t="str">
            <v>UGRD</v>
          </cell>
          <cell r="S214">
            <v>709836533</v>
          </cell>
          <cell r="T214" t="str">
            <v>Todd</v>
          </cell>
          <cell r="U214" t="str">
            <v>Vision</v>
          </cell>
        </row>
        <row r="215">
          <cell r="C215" t="str">
            <v>BIOL669</v>
          </cell>
          <cell r="D215" t="str">
            <v>BIOL</v>
          </cell>
          <cell r="E215">
            <v>669</v>
          </cell>
          <cell r="F215" t="str">
            <v>ECOLOGY SEMINAR</v>
          </cell>
          <cell r="H215">
            <v>2172</v>
          </cell>
          <cell r="I215">
            <v>1</v>
          </cell>
          <cell r="J215" t="str">
            <v>Lecture</v>
          </cell>
          <cell r="K215">
            <v>26</v>
          </cell>
          <cell r="L215">
            <v>4</v>
          </cell>
          <cell r="O215" t="str">
            <v>?</v>
          </cell>
          <cell r="P215" t="str">
            <v>UGRD</v>
          </cell>
          <cell r="S215">
            <v>711750285</v>
          </cell>
          <cell r="T215" t="str">
            <v>James</v>
          </cell>
          <cell r="U215" t="str">
            <v>Umbanhowar</v>
          </cell>
          <cell r="V215" t="str">
            <v>ECOLOGY</v>
          </cell>
          <cell r="W215" t="str">
            <v>Seminar in Ecology</v>
          </cell>
          <cell r="X215" t="str">
            <v>ECOLOGY SEMINAR</v>
          </cell>
          <cell r="Y215" t="str">
            <v>Prerequisite, BIOL 201; permission of the instructor for students lacking the prerequisite. May be repeated for credit.</v>
          </cell>
        </row>
        <row r="216">
          <cell r="C216" t="str">
            <v>BUSI204</v>
          </cell>
          <cell r="D216" t="str">
            <v>BUSI</v>
          </cell>
          <cell r="E216">
            <v>204</v>
          </cell>
          <cell r="F216" t="str">
            <v>BUSINESS LATIN AMERICA</v>
          </cell>
          <cell r="H216">
            <v>2193</v>
          </cell>
          <cell r="I216">
            <v>1</v>
          </cell>
          <cell r="J216" t="str">
            <v>Lecture</v>
          </cell>
          <cell r="K216">
            <v>17</v>
          </cell>
          <cell r="L216">
            <v>1</v>
          </cell>
          <cell r="O216" t="str">
            <v>M 1</v>
          </cell>
          <cell r="P216" t="str">
            <v>UGRD</v>
          </cell>
          <cell r="S216">
            <v>702794670</v>
          </cell>
          <cell r="T216" t="str">
            <v>Kristin</v>
          </cell>
          <cell r="U216" t="str">
            <v>Wilson</v>
          </cell>
          <cell r="V216" t="str">
            <v>CULTURE, SUSTAINABLE DEVELOPMENT</v>
          </cell>
          <cell r="Y216" t="str">
            <v>This Global Immersion Program to Santiago, Chile and surrounding areas focuses on the relationship between business and its social-political context in a rapidly growing emerging market.</v>
          </cell>
        </row>
        <row r="217">
          <cell r="C217" t="str">
            <v>BUSI206</v>
          </cell>
          <cell r="D217" t="str">
            <v>BUSI</v>
          </cell>
          <cell r="E217">
            <v>206</v>
          </cell>
          <cell r="F217" t="str">
            <v>BUSINESS IN AFRICA</v>
          </cell>
          <cell r="H217">
            <v>2193</v>
          </cell>
          <cell r="I217">
            <v>1</v>
          </cell>
          <cell r="J217" t="str">
            <v>Lecture</v>
          </cell>
          <cell r="K217">
            <v>28</v>
          </cell>
          <cell r="L217">
            <v>2</v>
          </cell>
          <cell r="O217" t="str">
            <v>M 1*</v>
          </cell>
          <cell r="P217" t="str">
            <v>UGRD</v>
          </cell>
          <cell r="S217">
            <v>730041823</v>
          </cell>
          <cell r="T217" t="str">
            <v>David</v>
          </cell>
          <cell r="U217" t="str">
            <v>Bond</v>
          </cell>
          <cell r="V217" t="str">
            <v xml:space="preserve">CULTURE, SOCIAL ENTREPRENEURSHIP, EMERGING MARKET, INCLUSIVE BUSINESS </v>
          </cell>
          <cell r="W217" t="str">
            <v>Business in South Africa</v>
          </cell>
          <cell r="X217" t="str">
            <v>BUSINESS IN AFRICA</v>
          </cell>
          <cell r="Y217" t="str">
            <v>In this course, we will think clearly and critically about the role of inclusive leadership in the South African and African contexts, and consider its applicability in your future work environments. •Understand the potential and importance of inclusive business and social entrepreneurship in developing contexts and consider their relevance for the USA and other countries where you may work.•Explore the complex inter-connectedness of business, government and society in a developing market economy in Africa, and how this affects organizations</v>
          </cell>
        </row>
        <row r="218">
          <cell r="C218" t="str">
            <v>BUSI206</v>
          </cell>
          <cell r="D218" t="str">
            <v>BUSI</v>
          </cell>
          <cell r="E218">
            <v>206</v>
          </cell>
          <cell r="F218" t="str">
            <v>BUSINESS IN AFRICA</v>
          </cell>
          <cell r="H218">
            <v>2192</v>
          </cell>
          <cell r="I218">
            <v>1</v>
          </cell>
          <cell r="J218" t="str">
            <v>Lecture</v>
          </cell>
          <cell r="K218">
            <v>24</v>
          </cell>
          <cell r="L218">
            <v>1</v>
          </cell>
          <cell r="O218" t="str">
            <v>M 1</v>
          </cell>
          <cell r="P218" t="str">
            <v>UGRD</v>
          </cell>
          <cell r="S218">
            <v>730041823</v>
          </cell>
          <cell r="T218" t="str">
            <v>David</v>
          </cell>
          <cell r="U218" t="str">
            <v>Bond</v>
          </cell>
          <cell r="V218" t="str">
            <v>CULTURE, GRASSROOT, INNOVAT, LIFE, LOCAL, POLITICAL, SOCIAL, TECHNOLOGY</v>
          </cell>
          <cell r="W218" t="str">
            <v>Business in Africa</v>
          </cell>
          <cell r="X218" t="str">
            <v>BUSINESS IN AFRICA</v>
          </cell>
          <cell r="Y218" t="str">
            <v>Permission of the School required. The South Africa immersion focuses on: Inclusive business and leadership. Chapel Hill classes cover the economy, political life, and regional culture. The focus on inclusive business explores topics like inclusive business models, social entrepreneurship, grassroots business, social innovation, and mobile technology. Within these topics, leadership is a recurring theme. Additionally, students visit multi-nationals, local companies, small business entrepreneurs and non-profit organizations. Application and permission required. Additional fees apply.</v>
          </cell>
        </row>
        <row r="219">
          <cell r="C219" t="str">
            <v>BUSI206</v>
          </cell>
          <cell r="D219" t="str">
            <v>BUSI</v>
          </cell>
          <cell r="E219">
            <v>206</v>
          </cell>
          <cell r="F219" t="str">
            <v>BUSINESS IN AFRICA</v>
          </cell>
          <cell r="H219">
            <v>2183</v>
          </cell>
          <cell r="I219">
            <v>1</v>
          </cell>
          <cell r="J219" t="str">
            <v>Lecture</v>
          </cell>
          <cell r="K219">
            <v>31</v>
          </cell>
          <cell r="L219">
            <v>2</v>
          </cell>
          <cell r="O219" t="str">
            <v>M 1</v>
          </cell>
          <cell r="P219" t="str">
            <v>UGRD</v>
          </cell>
          <cell r="S219">
            <v>730041823</v>
          </cell>
          <cell r="T219" t="str">
            <v>David</v>
          </cell>
          <cell r="U219" t="str">
            <v>Bond</v>
          </cell>
          <cell r="V219" t="str">
            <v>CULTURE, GRASSROOT, INNOVAT, LIFE, LOCAL, POLITICAL, SOCIAL, TECHNOLOGY</v>
          </cell>
          <cell r="W219" t="str">
            <v>Business in Africa</v>
          </cell>
          <cell r="X219" t="str">
            <v>BUSINESS IN AFRICA</v>
          </cell>
          <cell r="Y219" t="str">
            <v>Permission of the School required. The South Africa immersion focuses on: Inclusive business and leadership. Chapel Hill classes cover the economy, political life, and regional culture. The focus on inclusive business explores topics like inclusive business models, social entrepreneurship, grassroots business, social innovation, and mobile technology. Within these topics, leadership is a recurring theme. Additionally, students visit multi-nationals, local companies, small business entrepreneurs and non-profit organizations. Application and permission required. Additional fees apply.</v>
          </cell>
        </row>
        <row r="220">
          <cell r="C220" t="str">
            <v>BUSI206</v>
          </cell>
          <cell r="D220" t="str">
            <v>BUSI</v>
          </cell>
          <cell r="E220">
            <v>206</v>
          </cell>
          <cell r="F220" t="str">
            <v>BUSINESS IN AFRICA</v>
          </cell>
          <cell r="H220">
            <v>2183</v>
          </cell>
          <cell r="I220">
            <v>1</v>
          </cell>
          <cell r="J220" t="str">
            <v>Lecture</v>
          </cell>
          <cell r="K220">
            <v>31</v>
          </cell>
          <cell r="L220">
            <v>2</v>
          </cell>
          <cell r="O220" t="str">
            <v>M 1</v>
          </cell>
          <cell r="P220" t="str">
            <v>UGRD</v>
          </cell>
          <cell r="T220" t="str">
            <v>David</v>
          </cell>
          <cell r="U220" t="str">
            <v>Bond</v>
          </cell>
          <cell r="V220" t="str">
            <v>CULTURE, GRASSROOT, INNOVAT, LIFE, LOCAL, POLITICAL, SOCIAL, TECHNOLOGY</v>
          </cell>
          <cell r="W220" t="str">
            <v>Business in Africa</v>
          </cell>
          <cell r="X220" t="str">
            <v>BUSINESS IN AFRICA</v>
          </cell>
          <cell r="Y220" t="str">
            <v>Permission of the School required. The South Africa immersion focuses on: Inclusive business and leadership. Chapel Hill classes cover the economy, political life, and regional culture. The focus on inclusive business explores topics like inclusive business models, social entrepreneurship, grassroots business, social innovation, and mobile technology. Within these topics, leadership is a recurring theme. Additionally, students visit multi-nationals, local companies, small business entrepreneurs and non-profit organizations. Application and permission required. Additional fees apply.</v>
          </cell>
        </row>
        <row r="221">
          <cell r="C221" t="str">
            <v>BUSI206</v>
          </cell>
          <cell r="D221" t="str">
            <v>BUSI</v>
          </cell>
          <cell r="E221">
            <v>206</v>
          </cell>
          <cell r="F221" t="str">
            <v>BUSINESS IN AFRICA</v>
          </cell>
          <cell r="H221">
            <v>2182</v>
          </cell>
          <cell r="I221">
            <v>1</v>
          </cell>
          <cell r="J221" t="str">
            <v>Lecture</v>
          </cell>
          <cell r="K221">
            <v>22</v>
          </cell>
          <cell r="L221">
            <v>1</v>
          </cell>
          <cell r="O221" t="str">
            <v>M 1</v>
          </cell>
          <cell r="P221" t="str">
            <v>UGRD</v>
          </cell>
          <cell r="S221">
            <v>730041823</v>
          </cell>
          <cell r="T221" t="str">
            <v>David</v>
          </cell>
          <cell r="U221" t="str">
            <v>Bond</v>
          </cell>
          <cell r="V221" t="str">
            <v>CULTURE, GRASSROOT, INNOVAT, LIFE, LOCAL, POLITICAL, SOCIAL, TECHNOLOGY</v>
          </cell>
          <cell r="W221" t="str">
            <v>Business in Africa</v>
          </cell>
          <cell r="X221" t="str">
            <v>BUSINESS IN AFRICA</v>
          </cell>
          <cell r="Y221" t="str">
            <v>Permission of the School required. The South Africa immersion focuses on: Inclusive business and leadership. Chapel Hill classes cover the economy, political life, and regional culture. The focus on inclusive business explores topics like inclusive business models, social entrepreneurship, grassroots business, social innovation, and mobile technology. Within these topics, leadership is a recurring theme. Additionally, students visit multi-nationals, local companies, small business entrepreneurs and non-profit organizations. Application and permission required. Additional fees apply.</v>
          </cell>
        </row>
        <row r="222">
          <cell r="C222" t="str">
            <v>BUSI206</v>
          </cell>
          <cell r="D222" t="str">
            <v>BUSI</v>
          </cell>
          <cell r="E222">
            <v>206</v>
          </cell>
          <cell r="F222" t="str">
            <v>BUSINESS IN AFRICA</v>
          </cell>
          <cell r="H222">
            <v>2173</v>
          </cell>
          <cell r="I222">
            <v>1</v>
          </cell>
          <cell r="J222" t="str">
            <v>Lecture</v>
          </cell>
          <cell r="K222">
            <v>27</v>
          </cell>
          <cell r="L222">
            <v>1</v>
          </cell>
          <cell r="O222" t="str">
            <v>M 1</v>
          </cell>
          <cell r="P222" t="str">
            <v>UGRD</v>
          </cell>
          <cell r="S222">
            <v>730041823</v>
          </cell>
          <cell r="T222" t="str">
            <v>David</v>
          </cell>
          <cell r="U222" t="str">
            <v>Bond</v>
          </cell>
          <cell r="V222" t="str">
            <v>CULTURE, GRASSROOT, INNOVAT, LIFE, LOCAL, POLITICAL, SOCIAL, TECHNOLOGY</v>
          </cell>
          <cell r="W222" t="str">
            <v>Business in Africa</v>
          </cell>
          <cell r="X222" t="str">
            <v>BUSINESS IN AFRICA</v>
          </cell>
          <cell r="Y222" t="str">
            <v>Permission of the School required. The South Africa immersion focuses on: Inclusive business and leadership. Chapel Hill classes cover the economy, political life, and regional culture. The focus on inclusive business explores topics like inclusive business models, social entrepreneurship, grassroots business, social innovation, and mobile technology. Within these topics, leadership is a recurring theme. Additionally, students visit multi-nationals, local companies, small business entrepreneurs and non-profit organizations. Application and permission required. Additional fees apply.</v>
          </cell>
        </row>
        <row r="223">
          <cell r="C223" t="str">
            <v>BUSI404</v>
          </cell>
          <cell r="D223" t="str">
            <v>BUSI</v>
          </cell>
          <cell r="E223">
            <v>404</v>
          </cell>
          <cell r="F223" t="str">
            <v>LEG AND ETH ENVR OF BUSI</v>
          </cell>
          <cell r="H223">
            <v>2192</v>
          </cell>
          <cell r="I223">
            <v>1</v>
          </cell>
          <cell r="J223" t="str">
            <v>Lecture</v>
          </cell>
          <cell r="K223">
            <v>179</v>
          </cell>
          <cell r="L223">
            <v>4</v>
          </cell>
          <cell r="O223" t="str">
            <v>M 1*</v>
          </cell>
          <cell r="P223" t="str">
            <v>UGRD</v>
          </cell>
          <cell r="S223">
            <v>702794670</v>
          </cell>
          <cell r="T223" t="str">
            <v>Kristin</v>
          </cell>
          <cell r="U223" t="str">
            <v>Wilson</v>
          </cell>
          <cell r="V223" t="str">
            <v>ETHICS</v>
          </cell>
          <cell r="W223" t="str">
            <v>Legal and Ethical Environment of Business</v>
          </cell>
          <cell r="Y223" t="str">
            <v xml:space="preserve">This course is designed to provide an introduction to the law and ethical issues involved in business management and to motivate students to consider legal and ethical dilemmas in the context of their personal values and their leadership strengths and vulnerabilities. Readings and discussions on corporate compliance, society, policies and norms, stakeholders. Sessions on Sexual Harrassment, Fiduciary Responsibility, Corporate Governance, Global Ethics and Foreign Corruption, 2 sessions on Social Responsibility, and 2 sessions on Insider Trading. </v>
          </cell>
        </row>
        <row r="224">
          <cell r="C224" t="str">
            <v>BUSI404</v>
          </cell>
          <cell r="D224" t="str">
            <v>BUSI</v>
          </cell>
          <cell r="E224">
            <v>404</v>
          </cell>
          <cell r="F224" t="str">
            <v>LEG AND ETH ENVR OF BUSI</v>
          </cell>
          <cell r="H224">
            <v>2192</v>
          </cell>
          <cell r="I224">
            <v>1</v>
          </cell>
          <cell r="J224" t="str">
            <v>Lecture</v>
          </cell>
          <cell r="K224">
            <v>179</v>
          </cell>
          <cell r="L224">
            <v>4</v>
          </cell>
          <cell r="P224" t="str">
            <v>UGRD</v>
          </cell>
          <cell r="S224">
            <v>702794670</v>
          </cell>
          <cell r="T224" t="str">
            <v>Kristin</v>
          </cell>
          <cell r="U224" t="str">
            <v>Wilson</v>
          </cell>
        </row>
        <row r="225">
          <cell r="C225" t="str">
            <v>BUSI404</v>
          </cell>
          <cell r="D225" t="str">
            <v>BUSI</v>
          </cell>
          <cell r="E225">
            <v>404</v>
          </cell>
          <cell r="F225" t="str">
            <v>LEG AND ETH ENVR OF BUSI</v>
          </cell>
          <cell r="H225">
            <v>2192</v>
          </cell>
          <cell r="I225">
            <v>1</v>
          </cell>
          <cell r="J225" t="str">
            <v>Lecture</v>
          </cell>
          <cell r="K225">
            <v>179</v>
          </cell>
          <cell r="L225">
            <v>4</v>
          </cell>
          <cell r="P225" t="str">
            <v>UGRD</v>
          </cell>
          <cell r="S225">
            <v>702794670</v>
          </cell>
          <cell r="T225" t="str">
            <v>Kristin</v>
          </cell>
          <cell r="U225" t="str">
            <v>Wilson</v>
          </cell>
        </row>
        <row r="226">
          <cell r="C226" t="str">
            <v>BUSI404</v>
          </cell>
          <cell r="D226" t="str">
            <v>BUSI</v>
          </cell>
          <cell r="E226">
            <v>404</v>
          </cell>
          <cell r="F226" t="str">
            <v>LEG AND ETH ENVR OF BUSI</v>
          </cell>
          <cell r="H226">
            <v>2192</v>
          </cell>
          <cell r="I226">
            <v>1</v>
          </cell>
          <cell r="J226" t="str">
            <v>Lecture</v>
          </cell>
          <cell r="K226">
            <v>179</v>
          </cell>
          <cell r="L226">
            <v>4</v>
          </cell>
          <cell r="P226" t="str">
            <v>UGRD</v>
          </cell>
          <cell r="S226">
            <v>702794670</v>
          </cell>
          <cell r="T226" t="str">
            <v>Kristin</v>
          </cell>
          <cell r="U226" t="str">
            <v>Wilson</v>
          </cell>
        </row>
        <row r="227">
          <cell r="C227" t="str">
            <v>BUSI404</v>
          </cell>
          <cell r="D227" t="str">
            <v>BUSI</v>
          </cell>
          <cell r="E227">
            <v>404</v>
          </cell>
          <cell r="F227" t="str">
            <v>LEG AND ETH ENVR OF BUSI</v>
          </cell>
          <cell r="H227">
            <v>2189</v>
          </cell>
          <cell r="I227">
            <v>1</v>
          </cell>
          <cell r="J227" t="str">
            <v>Lecture</v>
          </cell>
          <cell r="K227">
            <v>173</v>
          </cell>
          <cell r="L227">
            <v>4</v>
          </cell>
          <cell r="P227" t="str">
            <v>UGRD</v>
          </cell>
          <cell r="S227">
            <v>702794670</v>
          </cell>
          <cell r="T227" t="str">
            <v>Kristin</v>
          </cell>
          <cell r="U227" t="str">
            <v>Wilson</v>
          </cell>
        </row>
        <row r="228">
          <cell r="C228" t="str">
            <v>BUSI404</v>
          </cell>
          <cell r="D228" t="str">
            <v>BUSI</v>
          </cell>
          <cell r="E228">
            <v>404</v>
          </cell>
          <cell r="F228" t="str">
            <v>LEG AND ETH ENVR OF BUSI</v>
          </cell>
          <cell r="H228">
            <v>2189</v>
          </cell>
          <cell r="I228">
            <v>1</v>
          </cell>
          <cell r="J228" t="str">
            <v>Lecture</v>
          </cell>
          <cell r="K228">
            <v>173</v>
          </cell>
          <cell r="L228">
            <v>4</v>
          </cell>
          <cell r="P228" t="str">
            <v>UGRD</v>
          </cell>
          <cell r="S228">
            <v>702794670</v>
          </cell>
          <cell r="T228" t="str">
            <v>Kristin</v>
          </cell>
          <cell r="U228" t="str">
            <v>Wilson</v>
          </cell>
        </row>
        <row r="229">
          <cell r="C229" t="str">
            <v>BUSI404</v>
          </cell>
          <cell r="D229" t="str">
            <v>BUSI</v>
          </cell>
          <cell r="E229">
            <v>404</v>
          </cell>
          <cell r="F229" t="str">
            <v>LEG AND ETH ENVR OF BUSI</v>
          </cell>
          <cell r="H229">
            <v>2189</v>
          </cell>
          <cell r="I229">
            <v>1</v>
          </cell>
          <cell r="J229" t="str">
            <v>Lecture</v>
          </cell>
          <cell r="K229">
            <v>173</v>
          </cell>
          <cell r="L229">
            <v>4</v>
          </cell>
          <cell r="P229" t="str">
            <v>UGRD</v>
          </cell>
          <cell r="S229">
            <v>701164157</v>
          </cell>
          <cell r="T229" t="str">
            <v>Tamara</v>
          </cell>
          <cell r="U229" t="str">
            <v>Barringer</v>
          </cell>
        </row>
        <row r="230">
          <cell r="C230" t="str">
            <v>BUSI404</v>
          </cell>
          <cell r="D230" t="str">
            <v>BUSI</v>
          </cell>
          <cell r="E230">
            <v>404</v>
          </cell>
          <cell r="F230" t="str">
            <v>LEG AND ETH ENVR OF BUSI</v>
          </cell>
          <cell r="H230">
            <v>2189</v>
          </cell>
          <cell r="I230">
            <v>1</v>
          </cell>
          <cell r="J230" t="str">
            <v>Lecture</v>
          </cell>
          <cell r="K230">
            <v>173</v>
          </cell>
          <cell r="L230">
            <v>4</v>
          </cell>
          <cell r="P230" t="str">
            <v>UGRD</v>
          </cell>
          <cell r="S230">
            <v>701164157</v>
          </cell>
          <cell r="T230" t="str">
            <v>Tamara</v>
          </cell>
          <cell r="U230" t="str">
            <v>Barringer</v>
          </cell>
        </row>
        <row r="231">
          <cell r="C231" t="str">
            <v>BUSI404</v>
          </cell>
          <cell r="D231" t="str">
            <v>BUSI</v>
          </cell>
          <cell r="E231">
            <v>404</v>
          </cell>
          <cell r="F231" t="str">
            <v>LEG AND ETH ENVR OF BUSI</v>
          </cell>
          <cell r="H231">
            <v>2182</v>
          </cell>
          <cell r="I231">
            <v>1</v>
          </cell>
          <cell r="J231" t="str">
            <v>Lecture</v>
          </cell>
          <cell r="K231">
            <v>181</v>
          </cell>
          <cell r="L231">
            <v>4</v>
          </cell>
          <cell r="P231" t="str">
            <v>UGRD</v>
          </cell>
          <cell r="S231">
            <v>702794670</v>
          </cell>
          <cell r="T231" t="str">
            <v>Kristin</v>
          </cell>
          <cell r="U231" t="str">
            <v>Wilson</v>
          </cell>
        </row>
        <row r="232">
          <cell r="C232" t="str">
            <v>BUSI404</v>
          </cell>
          <cell r="D232" t="str">
            <v>BUSI</v>
          </cell>
          <cell r="E232">
            <v>404</v>
          </cell>
          <cell r="F232" t="str">
            <v>LEG AND ETH ENVR OF BUSI</v>
          </cell>
          <cell r="H232">
            <v>2182</v>
          </cell>
          <cell r="I232">
            <v>1</v>
          </cell>
          <cell r="J232" t="str">
            <v>Lecture</v>
          </cell>
          <cell r="K232">
            <v>181</v>
          </cell>
          <cell r="L232">
            <v>4</v>
          </cell>
          <cell r="P232" t="str">
            <v>UGRD</v>
          </cell>
          <cell r="S232">
            <v>702794670</v>
          </cell>
          <cell r="T232" t="str">
            <v>Kristin</v>
          </cell>
          <cell r="U232" t="str">
            <v>Wilson</v>
          </cell>
        </row>
        <row r="233">
          <cell r="C233" t="str">
            <v>BUSI404</v>
          </cell>
          <cell r="D233" t="str">
            <v>BUSI</v>
          </cell>
          <cell r="E233">
            <v>404</v>
          </cell>
          <cell r="F233" t="str">
            <v>LEG AND ETH ENVR OF BUSI</v>
          </cell>
          <cell r="H233">
            <v>2182</v>
          </cell>
          <cell r="I233">
            <v>1</v>
          </cell>
          <cell r="J233" t="str">
            <v>Lecture</v>
          </cell>
          <cell r="K233">
            <v>181</v>
          </cell>
          <cell r="L233">
            <v>4</v>
          </cell>
          <cell r="P233" t="str">
            <v>UGRD</v>
          </cell>
          <cell r="S233">
            <v>702794670</v>
          </cell>
          <cell r="T233" t="str">
            <v>Kristin</v>
          </cell>
          <cell r="U233" t="str">
            <v>Wilson</v>
          </cell>
        </row>
        <row r="234">
          <cell r="C234" t="str">
            <v>BUSI404</v>
          </cell>
          <cell r="D234" t="str">
            <v>BUSI</v>
          </cell>
          <cell r="E234">
            <v>404</v>
          </cell>
          <cell r="F234" t="str">
            <v>LEG AND ETH ENVR OF BUSI</v>
          </cell>
          <cell r="H234">
            <v>2182</v>
          </cell>
          <cell r="I234">
            <v>1</v>
          </cell>
          <cell r="J234" t="str">
            <v>Lecture</v>
          </cell>
          <cell r="K234">
            <v>181</v>
          </cell>
          <cell r="L234">
            <v>4</v>
          </cell>
          <cell r="P234" t="str">
            <v>UGRD</v>
          </cell>
          <cell r="S234">
            <v>702794670</v>
          </cell>
          <cell r="T234" t="str">
            <v>Kristin</v>
          </cell>
          <cell r="U234" t="str">
            <v>Wilson</v>
          </cell>
        </row>
        <row r="235">
          <cell r="C235" t="str">
            <v>BUSI404</v>
          </cell>
          <cell r="D235" t="str">
            <v>BUSI</v>
          </cell>
          <cell r="E235">
            <v>404</v>
          </cell>
          <cell r="F235" t="str">
            <v>LEG AND ETH ENVR OF BUSI</v>
          </cell>
          <cell r="H235">
            <v>2179</v>
          </cell>
          <cell r="I235">
            <v>1</v>
          </cell>
          <cell r="J235" t="str">
            <v>Lecture</v>
          </cell>
          <cell r="K235">
            <v>177</v>
          </cell>
          <cell r="L235">
            <v>4</v>
          </cell>
          <cell r="P235" t="str">
            <v>UGRD</v>
          </cell>
          <cell r="S235">
            <v>701164157</v>
          </cell>
          <cell r="T235" t="str">
            <v>Tamara</v>
          </cell>
          <cell r="U235" t="str">
            <v>Barringer</v>
          </cell>
        </row>
        <row r="236">
          <cell r="C236" t="str">
            <v>BUSI404</v>
          </cell>
          <cell r="D236" t="str">
            <v>BUSI</v>
          </cell>
          <cell r="E236">
            <v>404</v>
          </cell>
          <cell r="F236" t="str">
            <v>LEG AND ETH ENVR OF BUSI</v>
          </cell>
          <cell r="H236">
            <v>2179</v>
          </cell>
          <cell r="I236">
            <v>1</v>
          </cell>
          <cell r="J236" t="str">
            <v>Lecture</v>
          </cell>
          <cell r="K236">
            <v>177</v>
          </cell>
          <cell r="L236">
            <v>4</v>
          </cell>
          <cell r="P236" t="str">
            <v>UGRD</v>
          </cell>
          <cell r="S236">
            <v>701164157</v>
          </cell>
          <cell r="T236" t="str">
            <v>Tamara</v>
          </cell>
          <cell r="U236" t="str">
            <v>Barringer</v>
          </cell>
        </row>
        <row r="237">
          <cell r="C237" t="str">
            <v>BUSI404</v>
          </cell>
          <cell r="D237" t="str">
            <v>BUSI</v>
          </cell>
          <cell r="E237">
            <v>404</v>
          </cell>
          <cell r="F237" t="str">
            <v>LEG AND ETH ENVR OF BUSI</v>
          </cell>
          <cell r="H237">
            <v>2179</v>
          </cell>
          <cell r="I237">
            <v>1</v>
          </cell>
          <cell r="J237" t="str">
            <v>Lecture</v>
          </cell>
          <cell r="K237">
            <v>177</v>
          </cell>
          <cell r="L237">
            <v>4</v>
          </cell>
          <cell r="P237" t="str">
            <v>UGRD</v>
          </cell>
          <cell r="S237">
            <v>701164157</v>
          </cell>
          <cell r="T237" t="str">
            <v>Tamara</v>
          </cell>
          <cell r="U237" t="str">
            <v>Barringer</v>
          </cell>
        </row>
        <row r="238">
          <cell r="C238" t="str">
            <v>BUSI404</v>
          </cell>
          <cell r="D238" t="str">
            <v>BUSI</v>
          </cell>
          <cell r="E238">
            <v>404</v>
          </cell>
          <cell r="F238" t="str">
            <v>LEG AND ETH ENVR OF BUSI</v>
          </cell>
          <cell r="H238">
            <v>2179</v>
          </cell>
          <cell r="I238">
            <v>1</v>
          </cell>
          <cell r="J238" t="str">
            <v>Lecture</v>
          </cell>
          <cell r="K238">
            <v>177</v>
          </cell>
          <cell r="L238">
            <v>4</v>
          </cell>
          <cell r="P238" t="str">
            <v>UGRD</v>
          </cell>
          <cell r="S238">
            <v>701164157</v>
          </cell>
          <cell r="T238" t="str">
            <v>Tamara</v>
          </cell>
          <cell r="U238" t="str">
            <v>Barringer</v>
          </cell>
        </row>
        <row r="239">
          <cell r="C239" t="str">
            <v>BUSI404</v>
          </cell>
          <cell r="D239" t="str">
            <v>BUSI</v>
          </cell>
          <cell r="E239">
            <v>404</v>
          </cell>
          <cell r="F239" t="str">
            <v>LEG AND ETH ENVR OF BUSI</v>
          </cell>
          <cell r="H239">
            <v>2172</v>
          </cell>
          <cell r="I239">
            <v>1</v>
          </cell>
          <cell r="J239" t="str">
            <v>Lecture</v>
          </cell>
          <cell r="K239">
            <v>174</v>
          </cell>
          <cell r="L239">
            <v>4</v>
          </cell>
          <cell r="P239" t="str">
            <v>UGRD</v>
          </cell>
          <cell r="S239">
            <v>703936587</v>
          </cell>
          <cell r="T239" t="str">
            <v>Scott</v>
          </cell>
          <cell r="U239" t="str">
            <v>Maitland</v>
          </cell>
        </row>
        <row r="240">
          <cell r="C240" t="str">
            <v>BUSI404</v>
          </cell>
          <cell r="D240" t="str">
            <v>BUSI</v>
          </cell>
          <cell r="E240">
            <v>404</v>
          </cell>
          <cell r="F240" t="str">
            <v>LEG AND ETH ENVR OF BUSI</v>
          </cell>
          <cell r="H240">
            <v>2172</v>
          </cell>
          <cell r="I240">
            <v>1</v>
          </cell>
          <cell r="J240" t="str">
            <v>Lecture</v>
          </cell>
          <cell r="K240">
            <v>174</v>
          </cell>
          <cell r="L240">
            <v>4</v>
          </cell>
          <cell r="P240" t="str">
            <v>UGRD</v>
          </cell>
          <cell r="S240">
            <v>704214415</v>
          </cell>
          <cell r="T240" t="str">
            <v>Barry</v>
          </cell>
          <cell r="U240" t="str">
            <v>Roberts</v>
          </cell>
        </row>
        <row r="241">
          <cell r="C241" t="str">
            <v>BUSI404</v>
          </cell>
          <cell r="D241" t="str">
            <v>BUSI</v>
          </cell>
          <cell r="E241">
            <v>404</v>
          </cell>
          <cell r="F241" t="str">
            <v>LEG AND ETH ENVR OF BUSI</v>
          </cell>
          <cell r="H241">
            <v>2172</v>
          </cell>
          <cell r="I241">
            <v>1</v>
          </cell>
          <cell r="J241" t="str">
            <v>Lecture</v>
          </cell>
          <cell r="K241">
            <v>174</v>
          </cell>
          <cell r="L241">
            <v>4</v>
          </cell>
          <cell r="P241" t="str">
            <v>UGRD</v>
          </cell>
          <cell r="S241">
            <v>704214415</v>
          </cell>
          <cell r="T241" t="str">
            <v>Barry</v>
          </cell>
          <cell r="U241" t="str">
            <v>Roberts</v>
          </cell>
        </row>
        <row r="242">
          <cell r="C242" t="str">
            <v>BUSI404</v>
          </cell>
          <cell r="D242" t="str">
            <v>BUSI</v>
          </cell>
          <cell r="E242">
            <v>404</v>
          </cell>
          <cell r="F242" t="str">
            <v>LEG AND ETH ENVR OF BUSI</v>
          </cell>
          <cell r="H242">
            <v>2172</v>
          </cell>
          <cell r="I242">
            <v>1</v>
          </cell>
          <cell r="J242" t="str">
            <v>Lecture</v>
          </cell>
          <cell r="K242">
            <v>174</v>
          </cell>
          <cell r="L242">
            <v>4</v>
          </cell>
          <cell r="P242" t="str">
            <v>UGRD</v>
          </cell>
          <cell r="S242">
            <v>704214415</v>
          </cell>
          <cell r="T242" t="str">
            <v>Barry</v>
          </cell>
          <cell r="U242" t="str">
            <v>Roberts</v>
          </cell>
        </row>
        <row r="243">
          <cell r="C243" t="str">
            <v>BUSI404</v>
          </cell>
          <cell r="D243" t="str">
            <v>BUSI</v>
          </cell>
          <cell r="E243">
            <v>404</v>
          </cell>
          <cell r="F243" t="str">
            <v>LEG AND ETH ENVR OF BUSI</v>
          </cell>
          <cell r="H243">
            <v>2169</v>
          </cell>
          <cell r="I243">
            <v>1</v>
          </cell>
          <cell r="J243" t="str">
            <v>Lecture</v>
          </cell>
          <cell r="K243">
            <v>194</v>
          </cell>
          <cell r="L243">
            <v>4</v>
          </cell>
          <cell r="P243" t="str">
            <v>UGRD</v>
          </cell>
          <cell r="S243">
            <v>700661196</v>
          </cell>
          <cell r="T243" t="str">
            <v>Richard</v>
          </cell>
          <cell r="U243" t="str">
            <v>Mann</v>
          </cell>
        </row>
        <row r="244">
          <cell r="C244" t="str">
            <v>BUSI404</v>
          </cell>
          <cell r="D244" t="str">
            <v>BUSI</v>
          </cell>
          <cell r="E244">
            <v>404</v>
          </cell>
          <cell r="F244" t="str">
            <v>LEG AND ETH ENVR OF BUSI</v>
          </cell>
          <cell r="H244">
            <v>2169</v>
          </cell>
          <cell r="I244">
            <v>1</v>
          </cell>
          <cell r="J244" t="str">
            <v>Lecture</v>
          </cell>
          <cell r="K244">
            <v>194</v>
          </cell>
          <cell r="L244">
            <v>4</v>
          </cell>
          <cell r="P244" t="str">
            <v>UGRD</v>
          </cell>
          <cell r="S244">
            <v>700661196</v>
          </cell>
          <cell r="T244" t="str">
            <v>Richard</v>
          </cell>
          <cell r="U244" t="str">
            <v>Mann</v>
          </cell>
        </row>
        <row r="245">
          <cell r="C245" t="str">
            <v>BUSI404</v>
          </cell>
          <cell r="D245" t="str">
            <v>BUSI</v>
          </cell>
          <cell r="E245">
            <v>404</v>
          </cell>
          <cell r="F245" t="str">
            <v>LEG AND ETH ENVR OF BUSI</v>
          </cell>
          <cell r="H245">
            <v>2169</v>
          </cell>
          <cell r="I245">
            <v>1</v>
          </cell>
          <cell r="J245" t="str">
            <v>Lecture</v>
          </cell>
          <cell r="K245">
            <v>194</v>
          </cell>
          <cell r="L245">
            <v>4</v>
          </cell>
          <cell r="P245" t="str">
            <v>UGRD</v>
          </cell>
          <cell r="S245">
            <v>701164157</v>
          </cell>
          <cell r="T245" t="str">
            <v>Tamara</v>
          </cell>
          <cell r="U245" t="str">
            <v>Barringer</v>
          </cell>
        </row>
        <row r="246">
          <cell r="C246" t="str">
            <v>BUSI404</v>
          </cell>
          <cell r="D246" t="str">
            <v>BUSI</v>
          </cell>
          <cell r="E246">
            <v>404</v>
          </cell>
          <cell r="F246" t="str">
            <v>LEG AND ETH ENVR OF BUSI</v>
          </cell>
          <cell r="H246">
            <v>2169</v>
          </cell>
          <cell r="I246">
            <v>1</v>
          </cell>
          <cell r="J246" t="str">
            <v>Lecture</v>
          </cell>
          <cell r="K246">
            <v>194</v>
          </cell>
          <cell r="L246">
            <v>4</v>
          </cell>
          <cell r="P246" t="str">
            <v>UGRD</v>
          </cell>
          <cell r="S246">
            <v>701164157</v>
          </cell>
          <cell r="T246" t="str">
            <v>Tamara</v>
          </cell>
          <cell r="U246" t="str">
            <v>Barringer</v>
          </cell>
        </row>
        <row r="247">
          <cell r="C247" t="str">
            <v>BUSI490</v>
          </cell>
          <cell r="D247" t="str">
            <v>BUSI</v>
          </cell>
          <cell r="E247">
            <v>490</v>
          </cell>
          <cell r="F247" t="str">
            <v>BUSINESS TOPICS</v>
          </cell>
          <cell r="G247" t="str">
            <v>Global Healthcare</v>
          </cell>
          <cell r="H247">
            <v>2192</v>
          </cell>
          <cell r="I247">
            <v>1</v>
          </cell>
          <cell r="J247" t="str">
            <v>Lecture</v>
          </cell>
          <cell r="K247">
            <v>168</v>
          </cell>
          <cell r="L247">
            <v>14</v>
          </cell>
          <cell r="P247" t="str">
            <v>UGRD</v>
          </cell>
          <cell r="S247">
            <v>702591778</v>
          </cell>
          <cell r="T247" t="str">
            <v>Markus</v>
          </cell>
          <cell r="U247" t="str">
            <v>Saba</v>
          </cell>
          <cell r="V247" t="str">
            <v>HEALTH, ACCESS, SOCIAL</v>
          </cell>
          <cell r="Y247" t="str">
            <v>The course will examine innovative global business models focused on analyzing the iron triangle of healthcare: cost, access and quality. Students will gain a deeper understanding of how to manage and navigate business, social, cultural, political and regulatory environments in a sustainable manner relative to healthcare management.</v>
          </cell>
        </row>
        <row r="248">
          <cell r="C248" t="str">
            <v>BUSI490</v>
          </cell>
          <cell r="D248" t="str">
            <v>BUSI</v>
          </cell>
          <cell r="E248">
            <v>490</v>
          </cell>
          <cell r="F248" t="str">
            <v>BUSINESS TOPICS</v>
          </cell>
          <cell r="G248" t="str">
            <v>Strategic Innovation</v>
          </cell>
          <cell r="H248">
            <v>2182</v>
          </cell>
          <cell r="I248">
            <v>1</v>
          </cell>
          <cell r="J248" t="str">
            <v>Lecture</v>
          </cell>
          <cell r="K248">
            <v>56</v>
          </cell>
          <cell r="L248">
            <v>6</v>
          </cell>
          <cell r="O248" t="str">
            <v>M1</v>
          </cell>
          <cell r="P248" t="str">
            <v>UGRD</v>
          </cell>
          <cell r="S248">
            <v>730142699</v>
          </cell>
          <cell r="T248" t="str">
            <v>Michelle</v>
          </cell>
          <cell r="U248" t="str">
            <v>Amijee</v>
          </cell>
          <cell r="V248" t="str">
            <v>STRATEGIC INNOVATION</v>
          </cell>
          <cell r="Y248" t="str">
            <v>Sustainability Concentration</v>
          </cell>
        </row>
        <row r="249">
          <cell r="C249" t="str">
            <v>BUSI490</v>
          </cell>
          <cell r="D249" t="str">
            <v>BUSI</v>
          </cell>
          <cell r="E249">
            <v>490</v>
          </cell>
          <cell r="F249" t="str">
            <v>BUSINESS TOPICS</v>
          </cell>
          <cell r="G249" t="str">
            <v>Strategy and Sustainability</v>
          </cell>
          <cell r="H249">
            <v>2179</v>
          </cell>
          <cell r="I249">
            <v>1</v>
          </cell>
          <cell r="J249" t="str">
            <v>Lecture</v>
          </cell>
          <cell r="K249">
            <v>195</v>
          </cell>
          <cell r="L249">
            <v>27</v>
          </cell>
          <cell r="O249" t="str">
            <v>M 1</v>
          </cell>
          <cell r="P249" t="str">
            <v>UGRD</v>
          </cell>
          <cell r="S249">
            <v>730064188</v>
          </cell>
          <cell r="T249" t="str">
            <v>Olga</v>
          </cell>
          <cell r="U249" t="str">
            <v>Hawn</v>
          </cell>
          <cell r="V249" t="str">
            <v>ESG, CSR, SUSTAINABILITY STRATEGY</v>
          </cell>
          <cell r="Y249" t="str">
            <v xml:space="preserve">Social and environmental challenges have become major strategic issues for companies around the globe, where managers increasingly struggle to integrate sustainability – social, environmental and governance issues – into organizational strategy formulation and implementation. </v>
          </cell>
        </row>
        <row r="250">
          <cell r="C250" t="str">
            <v>BUSI490</v>
          </cell>
          <cell r="D250" t="str">
            <v>BUSI</v>
          </cell>
          <cell r="E250">
            <v>490</v>
          </cell>
          <cell r="F250" t="str">
            <v>BUSINESS TOPICS</v>
          </cell>
          <cell r="G250" t="str">
            <v>Strategy and Sustainability</v>
          </cell>
          <cell r="H250">
            <v>2179</v>
          </cell>
          <cell r="I250">
            <v>1</v>
          </cell>
          <cell r="J250" t="str">
            <v>Lecture</v>
          </cell>
          <cell r="K250">
            <v>195</v>
          </cell>
          <cell r="L250">
            <v>27</v>
          </cell>
          <cell r="P250" t="str">
            <v>UGRD</v>
          </cell>
          <cell r="S250">
            <v>730064188</v>
          </cell>
          <cell r="T250" t="str">
            <v>Olga</v>
          </cell>
          <cell r="U250" t="str">
            <v>Hawn</v>
          </cell>
          <cell r="V250" t="str">
            <v>ESG, CSR, SUSTAINABILITY STRATEGY</v>
          </cell>
          <cell r="Y250" t="str">
            <v xml:space="preserve">Social and environmental challenges have become major strategic issues for companies around the globe, where managers increasingly struggle to integrate sustainability – social, environmental and governance issues – into organizational strategy formulation and implementation. </v>
          </cell>
        </row>
        <row r="251">
          <cell r="C251" t="str">
            <v>BUSI490</v>
          </cell>
          <cell r="D251" t="str">
            <v>BUSI</v>
          </cell>
          <cell r="E251">
            <v>490</v>
          </cell>
          <cell r="F251" t="str">
            <v>BUSINESS TOPICS</v>
          </cell>
          <cell r="G251" t="str">
            <v>Sustainability Strategy</v>
          </cell>
          <cell r="H251">
            <v>2172</v>
          </cell>
          <cell r="I251">
            <v>1</v>
          </cell>
          <cell r="J251" t="str">
            <v>Lecture</v>
          </cell>
          <cell r="K251">
            <v>135</v>
          </cell>
          <cell r="L251">
            <v>24</v>
          </cell>
          <cell r="O251" t="str">
            <v>M 1</v>
          </cell>
          <cell r="P251" t="str">
            <v>UGRD</v>
          </cell>
          <cell r="S251">
            <v>730064188</v>
          </cell>
          <cell r="T251" t="str">
            <v>Olga</v>
          </cell>
          <cell r="U251" t="str">
            <v>Hawn</v>
          </cell>
        </row>
        <row r="252">
          <cell r="C252" t="str">
            <v>BUSI490</v>
          </cell>
          <cell r="D252" t="str">
            <v>BUSI</v>
          </cell>
          <cell r="E252">
            <v>490</v>
          </cell>
          <cell r="F252" t="str">
            <v>BUSINESS TOPICS</v>
          </cell>
          <cell r="G252" t="str">
            <v>Strategic Innovation</v>
          </cell>
          <cell r="H252">
            <v>2172</v>
          </cell>
          <cell r="I252">
            <v>1</v>
          </cell>
          <cell r="J252" t="str">
            <v>Lecture</v>
          </cell>
          <cell r="K252">
            <v>135</v>
          </cell>
          <cell r="L252">
            <v>24</v>
          </cell>
          <cell r="O252" t="str">
            <v>M 1</v>
          </cell>
          <cell r="P252" t="str">
            <v>UGRD</v>
          </cell>
          <cell r="S252">
            <v>730142699</v>
          </cell>
          <cell r="T252" t="str">
            <v>Michelle</v>
          </cell>
          <cell r="U252" t="str">
            <v>Amijee</v>
          </cell>
          <cell r="V252" t="str">
            <v>STRATEGIC INNOVATION</v>
          </cell>
          <cell r="Y252" t="str">
            <v>Sustainability Concentration</v>
          </cell>
        </row>
        <row r="253">
          <cell r="C253" t="str">
            <v>BUSI490</v>
          </cell>
          <cell r="D253" t="str">
            <v>BUSI</v>
          </cell>
          <cell r="E253">
            <v>490</v>
          </cell>
          <cell r="F253" t="str">
            <v>BUSINESS TOPICS</v>
          </cell>
          <cell r="H253">
            <v>2179</v>
          </cell>
          <cell r="I253">
            <v>1</v>
          </cell>
          <cell r="J253" t="str">
            <v>Lecture</v>
          </cell>
          <cell r="K253">
            <v>195</v>
          </cell>
          <cell r="L253">
            <v>27</v>
          </cell>
          <cell r="P253" t="str">
            <v>UGRD</v>
          </cell>
          <cell r="S253">
            <v>708876899</v>
          </cell>
          <cell r="T253" t="str">
            <v>Joel</v>
          </cell>
          <cell r="U253" t="str">
            <v>Thomas</v>
          </cell>
        </row>
        <row r="254">
          <cell r="C254" t="str">
            <v>BUSI490</v>
          </cell>
          <cell r="D254" t="str">
            <v>BUSI</v>
          </cell>
          <cell r="E254">
            <v>490</v>
          </cell>
          <cell r="F254" t="str">
            <v>BUSINESS TOPICS</v>
          </cell>
          <cell r="G254" t="str">
            <v>Renewable Energy:Project Dev</v>
          </cell>
          <cell r="H254">
            <v>2169</v>
          </cell>
          <cell r="I254">
            <v>1</v>
          </cell>
          <cell r="J254" t="str">
            <v>Lecture</v>
          </cell>
          <cell r="K254">
            <v>148</v>
          </cell>
          <cell r="L254">
            <v>17</v>
          </cell>
          <cell r="O254" t="str">
            <v>M 1*</v>
          </cell>
          <cell r="P254" t="str">
            <v>UGRD</v>
          </cell>
          <cell r="S254">
            <v>708876899</v>
          </cell>
          <cell r="T254" t="str">
            <v>Joel</v>
          </cell>
          <cell r="U254" t="str">
            <v>Thomas</v>
          </cell>
          <cell r="V254" t="str">
            <v>ENERGY, ENVIRONMENT, FINANC, RENEWABLE</v>
          </cell>
          <cell r="Y254" t="str">
            <v>The objective of this course will be for students to better understand renewable technologies as they are deployed in the United States, the project finance environment that funds them, and be better prepared for potential jobs in the sector.</v>
          </cell>
        </row>
        <row r="255">
          <cell r="C255" t="str">
            <v>BUSI490</v>
          </cell>
          <cell r="D255" t="str">
            <v>BUSI</v>
          </cell>
          <cell r="E255">
            <v>490</v>
          </cell>
          <cell r="F255" t="str">
            <v>BUSINESS TOPICS</v>
          </cell>
          <cell r="G255" t="str">
            <v>Renewable Energy:Project Dev</v>
          </cell>
          <cell r="H255">
            <v>2169</v>
          </cell>
          <cell r="I255">
            <v>1</v>
          </cell>
          <cell r="J255" t="str">
            <v>Lecture</v>
          </cell>
          <cell r="K255">
            <v>148</v>
          </cell>
          <cell r="L255">
            <v>17</v>
          </cell>
          <cell r="P255" t="str">
            <v>UGRD</v>
          </cell>
          <cell r="S255">
            <v>704279333</v>
          </cell>
          <cell r="T255" t="str">
            <v>Richard</v>
          </cell>
          <cell r="U255" t="str">
            <v>Blackburn</v>
          </cell>
          <cell r="V255" t="str">
            <v>ENERGY, ENVIRONMENT, FINANC, RENEWABLE</v>
          </cell>
          <cell r="Y255" t="str">
            <v>The objective of this course will be for students to better understand renewable technologies as they are deployed in the United States, the project finance environment that funds them, and be better prepared for potential jobs in the sector.</v>
          </cell>
        </row>
        <row r="256">
          <cell r="C256" t="str">
            <v>BUSI490</v>
          </cell>
          <cell r="D256" t="str">
            <v>BUSI</v>
          </cell>
          <cell r="E256">
            <v>490</v>
          </cell>
          <cell r="F256" t="str">
            <v>BUSINESS TOPICS</v>
          </cell>
          <cell r="H256">
            <v>2179</v>
          </cell>
          <cell r="I256">
            <v>1</v>
          </cell>
          <cell r="J256" t="str">
            <v>Lecture</v>
          </cell>
          <cell r="K256">
            <v>195</v>
          </cell>
          <cell r="L256">
            <v>27</v>
          </cell>
          <cell r="P256" t="str">
            <v>UGRD</v>
          </cell>
          <cell r="S256">
            <v>701288194</v>
          </cell>
          <cell r="T256" t="str">
            <v>Paul</v>
          </cell>
          <cell r="U256" t="str">
            <v>Holshouser</v>
          </cell>
        </row>
        <row r="257">
          <cell r="C257" t="str">
            <v>BUSI490</v>
          </cell>
          <cell r="D257" t="str">
            <v>BUSI</v>
          </cell>
          <cell r="E257">
            <v>490</v>
          </cell>
          <cell r="F257" t="str">
            <v>BUSINESS TOPICS</v>
          </cell>
          <cell r="G257" t="str">
            <v>Renewable Energy:Project Dev</v>
          </cell>
          <cell r="H257">
            <v>2169</v>
          </cell>
          <cell r="I257">
            <v>1</v>
          </cell>
          <cell r="J257" t="str">
            <v>Lecture</v>
          </cell>
          <cell r="K257">
            <v>148</v>
          </cell>
          <cell r="L257">
            <v>17</v>
          </cell>
          <cell r="O257" t="str">
            <v>M 1*</v>
          </cell>
          <cell r="P257" t="str">
            <v>UGRD</v>
          </cell>
          <cell r="S257">
            <v>701288194</v>
          </cell>
          <cell r="T257" t="str">
            <v>Paul</v>
          </cell>
          <cell r="U257" t="str">
            <v>Holshouser</v>
          </cell>
          <cell r="V257" t="str">
            <v>ENERGY, ENVIRONMENT, FINANC, RENEWABLE</v>
          </cell>
          <cell r="Y257" t="str">
            <v>The objective of this course will be for students to better understand renewable technologies as they are deployed in the United States, the project finance environment that funds them, and be better prepared for potential jobs in the sector.</v>
          </cell>
        </row>
        <row r="258">
          <cell r="C258" t="str">
            <v>BUSI490</v>
          </cell>
          <cell r="D258" t="str">
            <v>BUSI</v>
          </cell>
          <cell r="E258">
            <v>490</v>
          </cell>
          <cell r="F258" t="str">
            <v>BUSINESS TOPICS</v>
          </cell>
          <cell r="H258">
            <v>2189</v>
          </cell>
          <cell r="I258">
            <v>1</v>
          </cell>
          <cell r="J258" t="str">
            <v>Lecture</v>
          </cell>
          <cell r="K258">
            <v>252</v>
          </cell>
          <cell r="L258">
            <v>32</v>
          </cell>
          <cell r="O258" t="str">
            <v>M 1</v>
          </cell>
          <cell r="P258" t="str">
            <v>UGRD</v>
          </cell>
          <cell r="S258">
            <v>705421184</v>
          </cell>
          <cell r="T258" t="str">
            <v>Gary</v>
          </cell>
          <cell r="U258" t="str">
            <v>Wedding</v>
          </cell>
        </row>
        <row r="259">
          <cell r="C259" t="str">
            <v>BUSI490</v>
          </cell>
          <cell r="D259" t="str">
            <v>BUSI</v>
          </cell>
          <cell r="E259">
            <v>490</v>
          </cell>
          <cell r="F259" t="str">
            <v>BUSINESS TOPICS</v>
          </cell>
          <cell r="G259" t="str">
            <v>Innovations in Green Building</v>
          </cell>
          <cell r="H259">
            <v>2169</v>
          </cell>
          <cell r="I259">
            <v>1</v>
          </cell>
          <cell r="J259" t="str">
            <v>Lecture</v>
          </cell>
          <cell r="K259">
            <v>148</v>
          </cell>
          <cell r="L259">
            <v>17</v>
          </cell>
          <cell r="O259" t="str">
            <v>M 1*</v>
          </cell>
          <cell r="P259" t="str">
            <v>UGRD</v>
          </cell>
          <cell r="S259">
            <v>705421184</v>
          </cell>
          <cell r="T259" t="str">
            <v>Gary</v>
          </cell>
          <cell r="U259" t="str">
            <v>Wedding</v>
          </cell>
          <cell r="V259" t="str">
            <v>GREEN BUILDING, INNOVAT, SUSTAINABILITY</v>
          </cell>
          <cell r="Y259" t="str">
            <v>This course will focus on strategy, entrepreneurship, and investment, all with an emphasis on real world application. Instruction will include case studies, recent trend analysis, guest speakers from industry, and structured class discussion. This course may also help students who want to obtain their LEED accreditation, but additional self-study beyond the class is required.</v>
          </cell>
        </row>
        <row r="260">
          <cell r="C260" t="str">
            <v>BUSI490</v>
          </cell>
          <cell r="D260" t="str">
            <v>BUSI</v>
          </cell>
          <cell r="E260">
            <v>490</v>
          </cell>
          <cell r="F260" t="str">
            <v>BUSINESS TOPICS</v>
          </cell>
          <cell r="G260" t="str">
            <v>Sustainability Consulting</v>
          </cell>
          <cell r="H260">
            <v>2179</v>
          </cell>
          <cell r="I260">
            <v>1</v>
          </cell>
          <cell r="J260" t="str">
            <v>Lecture</v>
          </cell>
          <cell r="K260">
            <v>195</v>
          </cell>
          <cell r="L260">
            <v>27</v>
          </cell>
          <cell r="O260" t="str">
            <v>M 1</v>
          </cell>
          <cell r="P260" t="str">
            <v>UGRD</v>
          </cell>
          <cell r="S260">
            <v>703167761</v>
          </cell>
          <cell r="T260" t="str">
            <v>Nicholas</v>
          </cell>
          <cell r="U260" t="str">
            <v>Didow</v>
          </cell>
          <cell r="V260" t="str">
            <v>SUSTAINABILITY, CONSULTING</v>
          </cell>
        </row>
        <row r="261">
          <cell r="C261" t="str">
            <v>BUSI490</v>
          </cell>
          <cell r="D261" t="str">
            <v>BUSI</v>
          </cell>
          <cell r="E261">
            <v>490</v>
          </cell>
          <cell r="F261" t="str">
            <v>BUSINESS TOPICS</v>
          </cell>
          <cell r="H261">
            <v>2189</v>
          </cell>
          <cell r="I261">
            <v>1</v>
          </cell>
          <cell r="J261" t="str">
            <v>Lecture</v>
          </cell>
          <cell r="K261">
            <v>252</v>
          </cell>
          <cell r="L261">
            <v>32</v>
          </cell>
          <cell r="O261" t="str">
            <v>M 1</v>
          </cell>
          <cell r="P261" t="str">
            <v>UGRD</v>
          </cell>
          <cell r="S261">
            <v>702492686</v>
          </cell>
          <cell r="T261" t="str">
            <v>Carol</v>
          </cell>
          <cell r="U261" t="str">
            <v>Hee</v>
          </cell>
        </row>
        <row r="262">
          <cell r="C262" t="str">
            <v>BUSI490</v>
          </cell>
          <cell r="D262" t="str">
            <v>BUSI</v>
          </cell>
          <cell r="E262">
            <v>490</v>
          </cell>
          <cell r="F262" t="str">
            <v>BUSINESS TOPICS</v>
          </cell>
          <cell r="G262" t="str">
            <v>Sustainable Enterprise Global</v>
          </cell>
          <cell r="H262">
            <v>2179</v>
          </cell>
          <cell r="I262">
            <v>1</v>
          </cell>
          <cell r="J262" t="str">
            <v>Lecture</v>
          </cell>
          <cell r="K262">
            <v>195</v>
          </cell>
          <cell r="L262">
            <v>27</v>
          </cell>
          <cell r="O262" t="str">
            <v>M 1</v>
          </cell>
          <cell r="P262" t="str">
            <v>UGRD</v>
          </cell>
          <cell r="S262">
            <v>702492686</v>
          </cell>
          <cell r="T262" t="str">
            <v>Carol</v>
          </cell>
          <cell r="U262" t="str">
            <v>Hee</v>
          </cell>
        </row>
        <row r="263">
          <cell r="C263" t="str">
            <v>BUSI490</v>
          </cell>
          <cell r="D263" t="str">
            <v>BUSI</v>
          </cell>
          <cell r="E263">
            <v>490</v>
          </cell>
          <cell r="F263" t="str">
            <v>BUSINESS TOPICS</v>
          </cell>
          <cell r="G263" t="str">
            <v>Corp Sustainability in Global</v>
          </cell>
          <cell r="H263">
            <v>2169</v>
          </cell>
          <cell r="I263">
            <v>1</v>
          </cell>
          <cell r="J263" t="str">
            <v>Lecture</v>
          </cell>
          <cell r="K263">
            <v>148</v>
          </cell>
          <cell r="L263">
            <v>17</v>
          </cell>
          <cell r="O263" t="str">
            <v>M 1*</v>
          </cell>
          <cell r="P263" t="str">
            <v>UGRD</v>
          </cell>
          <cell r="S263">
            <v>702492686</v>
          </cell>
          <cell r="T263" t="str">
            <v>Carol</v>
          </cell>
          <cell r="U263" t="str">
            <v>Hee</v>
          </cell>
          <cell r="V263" t="str">
            <v>GLOBAL, SUSTAINABILITY</v>
          </cell>
          <cell r="Y263" t="str">
            <v>Within the context of a general management education, this elective expands the conversation beyond strategies that improve an organization internally and that increase profitability, to include how visionary leaders improve people’s lives, halt or reverse environmental degradation.</v>
          </cell>
        </row>
        <row r="264">
          <cell r="C264" t="str">
            <v>BUSI490</v>
          </cell>
          <cell r="D264" t="str">
            <v>BUSI</v>
          </cell>
          <cell r="E264">
            <v>490</v>
          </cell>
          <cell r="F264" t="str">
            <v>BUSINESS TOPICS</v>
          </cell>
          <cell r="H264">
            <v>2189</v>
          </cell>
          <cell r="I264">
            <v>1</v>
          </cell>
          <cell r="J264" t="str">
            <v>Lecture</v>
          </cell>
          <cell r="K264">
            <v>252</v>
          </cell>
          <cell r="L264">
            <v>32</v>
          </cell>
          <cell r="P264" t="str">
            <v>UGRD</v>
          </cell>
          <cell r="S264">
            <v>720195770</v>
          </cell>
          <cell r="T264" t="str">
            <v>Elizabeth</v>
          </cell>
          <cell r="U264" t="str">
            <v>Dickinson</v>
          </cell>
        </row>
        <row r="265">
          <cell r="C265" t="str">
            <v>BUSI490</v>
          </cell>
          <cell r="D265" t="str">
            <v>BUSI</v>
          </cell>
          <cell r="E265">
            <v>490</v>
          </cell>
          <cell r="F265" t="str">
            <v>BUSINESS TOPICS</v>
          </cell>
          <cell r="G265" t="str">
            <v>Gender Issues in the Workplace</v>
          </cell>
          <cell r="H265">
            <v>2179</v>
          </cell>
          <cell r="I265">
            <v>1</v>
          </cell>
          <cell r="J265" t="str">
            <v>Lecture</v>
          </cell>
          <cell r="K265">
            <v>195</v>
          </cell>
          <cell r="L265">
            <v>27</v>
          </cell>
          <cell r="O265" t="str">
            <v>M 1</v>
          </cell>
          <cell r="P265" t="str">
            <v>UGRD</v>
          </cell>
          <cell r="S265">
            <v>720195770</v>
          </cell>
          <cell r="T265" t="str">
            <v>Elizabeth</v>
          </cell>
          <cell r="U265" t="str">
            <v>Dickinson</v>
          </cell>
        </row>
        <row r="266">
          <cell r="C266" t="str">
            <v>BUSI490</v>
          </cell>
          <cell r="D266" t="str">
            <v>BUSI</v>
          </cell>
          <cell r="E266">
            <v>490</v>
          </cell>
          <cell r="F266" t="str">
            <v>BUSINESS TOPICS</v>
          </cell>
          <cell r="G266" t="str">
            <v>Gender Issues in the Workplace</v>
          </cell>
          <cell r="H266">
            <v>2169</v>
          </cell>
          <cell r="I266">
            <v>1</v>
          </cell>
          <cell r="J266" t="str">
            <v>Lecture</v>
          </cell>
          <cell r="K266">
            <v>148</v>
          </cell>
          <cell r="L266">
            <v>17</v>
          </cell>
          <cell r="O266" t="str">
            <v>M 1*</v>
          </cell>
          <cell r="P266" t="str">
            <v>UGRD</v>
          </cell>
          <cell r="S266">
            <v>720195770</v>
          </cell>
          <cell r="T266" t="str">
            <v>Elizabeth</v>
          </cell>
          <cell r="U266" t="str">
            <v>Dickinson</v>
          </cell>
          <cell r="V266" t="str">
            <v>GENDER</v>
          </cell>
          <cell r="W266" t="str">
            <v>Gender Issues in the Workplace</v>
          </cell>
          <cell r="Y266" t="str">
            <v>Gender is a relevant subject in all professions. Research shows that recruiting, developing, and keeping diverse employees, leaders, and managers can benefit individuals, organizations, and societies. Students will learn to think critically about gender and become informed leaders helping organizations and society to address gender topics.</v>
          </cell>
        </row>
        <row r="267">
          <cell r="C267" t="str">
            <v>BUSI490</v>
          </cell>
          <cell r="D267" t="str">
            <v>BUSI</v>
          </cell>
          <cell r="E267">
            <v>490</v>
          </cell>
          <cell r="F267" t="str">
            <v>BUSINESS TOPICS</v>
          </cell>
          <cell r="G267" t="str">
            <v>Diversity &amp; Inclusion at Work</v>
          </cell>
          <cell r="H267">
            <v>2179</v>
          </cell>
          <cell r="I267">
            <v>1</v>
          </cell>
          <cell r="J267" t="str">
            <v>Lecture</v>
          </cell>
          <cell r="K267">
            <v>195</v>
          </cell>
          <cell r="L267">
            <v>27</v>
          </cell>
          <cell r="O267" t="str">
            <v>M 1</v>
          </cell>
          <cell r="P267" t="str">
            <v>UGRD</v>
          </cell>
          <cell r="S267">
            <v>720195770</v>
          </cell>
          <cell r="T267" t="str">
            <v>Elizabeth</v>
          </cell>
          <cell r="U267" t="str">
            <v>Dickinson</v>
          </cell>
        </row>
        <row r="268">
          <cell r="C268" t="str">
            <v>BUSI490</v>
          </cell>
          <cell r="D268" t="str">
            <v>BUSI</v>
          </cell>
          <cell r="E268">
            <v>490</v>
          </cell>
          <cell r="F268" t="str">
            <v>BUSINESS TOPICS</v>
          </cell>
          <cell r="G268" t="str">
            <v>Global Healthcare</v>
          </cell>
          <cell r="H268">
            <v>2189</v>
          </cell>
          <cell r="I268">
            <v>1</v>
          </cell>
          <cell r="J268" t="str">
            <v>Lecture</v>
          </cell>
          <cell r="K268">
            <v>252</v>
          </cell>
          <cell r="L268">
            <v>32</v>
          </cell>
          <cell r="P268" t="str">
            <v>UGRD</v>
          </cell>
          <cell r="S268">
            <v>702591778</v>
          </cell>
          <cell r="T268" t="str">
            <v>Markus</v>
          </cell>
          <cell r="U268" t="str">
            <v>Saba</v>
          </cell>
        </row>
        <row r="269">
          <cell r="C269" t="str">
            <v>BUSI490</v>
          </cell>
          <cell r="D269" t="str">
            <v>BUSI</v>
          </cell>
          <cell r="E269">
            <v>490</v>
          </cell>
          <cell r="F269" t="str">
            <v>BUSINESS TOPICS</v>
          </cell>
          <cell r="G269" t="str">
            <v>Global Healthcare</v>
          </cell>
          <cell r="H269">
            <v>2179</v>
          </cell>
          <cell r="I269">
            <v>1</v>
          </cell>
          <cell r="J269" t="str">
            <v>Lecture</v>
          </cell>
          <cell r="K269">
            <v>195</v>
          </cell>
          <cell r="L269">
            <v>27</v>
          </cell>
          <cell r="P269" t="str">
            <v>UGRD</v>
          </cell>
          <cell r="S269">
            <v>702591778</v>
          </cell>
          <cell r="T269" t="str">
            <v>Markus</v>
          </cell>
          <cell r="U269" t="str">
            <v>Saba</v>
          </cell>
        </row>
        <row r="270">
          <cell r="C270" t="str">
            <v>BUSI490</v>
          </cell>
          <cell r="D270" t="str">
            <v>BUSI</v>
          </cell>
          <cell r="E270">
            <v>490</v>
          </cell>
          <cell r="F270" t="str">
            <v>BUSINESS TOPICS</v>
          </cell>
          <cell r="G270" t="str">
            <v>Global Healthcare</v>
          </cell>
          <cell r="H270">
            <v>2169</v>
          </cell>
          <cell r="I270">
            <v>1</v>
          </cell>
          <cell r="J270" t="str">
            <v>Lecture</v>
          </cell>
          <cell r="K270">
            <v>148</v>
          </cell>
          <cell r="L270">
            <v>17</v>
          </cell>
          <cell r="O270" t="str">
            <v>M 1*</v>
          </cell>
          <cell r="P270" t="str">
            <v>UGRD</v>
          </cell>
          <cell r="S270">
            <v>702591778</v>
          </cell>
          <cell r="T270" t="str">
            <v>Markus</v>
          </cell>
          <cell r="U270" t="str">
            <v>Saba</v>
          </cell>
          <cell r="V270" t="str">
            <v>HEALTH, ACCESS, SOCIAL</v>
          </cell>
          <cell r="Y270" t="str">
            <v>The course will examine innovative global business models focused on analyzing the iron triangle of healthcare: cost, access and quality. Students will gain a deeper understanding of how to manage and navigate business, social, cultural, political and regulatory environments in a sustainable manner relative to healthcare management.</v>
          </cell>
        </row>
        <row r="271">
          <cell r="C271" t="str">
            <v>BUSI490</v>
          </cell>
          <cell r="D271" t="str">
            <v>BUSI</v>
          </cell>
          <cell r="E271">
            <v>490</v>
          </cell>
          <cell r="F271" t="str">
            <v>BUSINESS TOPICS</v>
          </cell>
          <cell r="H271">
            <v>2169</v>
          </cell>
          <cell r="I271">
            <v>1</v>
          </cell>
          <cell r="J271" t="str">
            <v>Lecture</v>
          </cell>
          <cell r="K271">
            <v>148</v>
          </cell>
          <cell r="L271">
            <v>17</v>
          </cell>
          <cell r="P271" t="str">
            <v>UGRD</v>
          </cell>
          <cell r="S271">
            <v>702591778</v>
          </cell>
          <cell r="T271" t="str">
            <v>Markus</v>
          </cell>
          <cell r="U271" t="str">
            <v>Saba</v>
          </cell>
        </row>
        <row r="272">
          <cell r="C272" t="str">
            <v>BUSI490</v>
          </cell>
          <cell r="D272" t="str">
            <v>BUSI</v>
          </cell>
          <cell r="E272">
            <v>490</v>
          </cell>
          <cell r="F272" t="str">
            <v>BUSINESS TOPICS</v>
          </cell>
          <cell r="H272">
            <v>2169</v>
          </cell>
          <cell r="I272">
            <v>1</v>
          </cell>
          <cell r="J272" t="str">
            <v>Lecture</v>
          </cell>
          <cell r="K272">
            <v>148</v>
          </cell>
          <cell r="L272">
            <v>17</v>
          </cell>
          <cell r="P272" t="str">
            <v>UGRD</v>
          </cell>
          <cell r="S272">
            <v>702591778</v>
          </cell>
          <cell r="T272" t="str">
            <v>Markus</v>
          </cell>
          <cell r="U272" t="str">
            <v>Saba</v>
          </cell>
        </row>
        <row r="273">
          <cell r="C273" t="str">
            <v>BUSI507H</v>
          </cell>
          <cell r="D273" t="str">
            <v>BUSI</v>
          </cell>
          <cell r="E273" t="str">
            <v>507H</v>
          </cell>
          <cell r="F273" t="str">
            <v>SUST BUSI AND SOCL ESHIP</v>
          </cell>
          <cell r="H273">
            <v>2192</v>
          </cell>
          <cell r="I273">
            <v>1</v>
          </cell>
          <cell r="J273" t="str">
            <v>Lecture</v>
          </cell>
          <cell r="K273">
            <v>88</v>
          </cell>
          <cell r="L273">
            <v>2</v>
          </cell>
          <cell r="O273" t="str">
            <v>M 1</v>
          </cell>
          <cell r="P273" t="str">
            <v>UGRD</v>
          </cell>
          <cell r="S273">
            <v>702492686</v>
          </cell>
          <cell r="T273" t="str">
            <v>Carol</v>
          </cell>
          <cell r="U273" t="str">
            <v>Hee</v>
          </cell>
          <cell r="V273" t="str">
            <v>COMMUNITY, ENVIRONMENT, LOCAL, SUPPLY CHAIN</v>
          </cell>
          <cell r="W273" t="str">
            <v>Sustainable Business and Social Entrepreneurship</v>
          </cell>
          <cell r="X273" t="str">
            <v>SUST BUSI AND SOCL ESHIP</v>
          </cell>
          <cell r="Y273"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74">
          <cell r="C274" t="str">
            <v>BUSI507H</v>
          </cell>
          <cell r="D274" t="str">
            <v>BUSI</v>
          </cell>
          <cell r="E274" t="str">
            <v>507H</v>
          </cell>
          <cell r="F274" t="str">
            <v>SUST BUSI AND SOCL ESHIP</v>
          </cell>
          <cell r="H274">
            <v>2192</v>
          </cell>
          <cell r="I274">
            <v>1</v>
          </cell>
          <cell r="J274" t="str">
            <v>Lecture</v>
          </cell>
          <cell r="K274">
            <v>88</v>
          </cell>
          <cell r="L274">
            <v>2</v>
          </cell>
          <cell r="O274" t="str">
            <v>M</v>
          </cell>
          <cell r="P274" t="str">
            <v>UGRD</v>
          </cell>
          <cell r="S274">
            <v>702492686</v>
          </cell>
          <cell r="T274" t="str">
            <v>Carol</v>
          </cell>
          <cell r="U274" t="str">
            <v>Hee</v>
          </cell>
          <cell r="V274" t="str">
            <v>COMMUNITY, ENVIRONMENT, LOCAL, SUPPLY CHAIN</v>
          </cell>
          <cell r="W274" t="str">
            <v>Sustainable Business and Social Entrepreneurship</v>
          </cell>
          <cell r="X274" t="str">
            <v>SUST BUSI AND SOCL ESHIP</v>
          </cell>
          <cell r="Y274"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75">
          <cell r="C275" t="str">
            <v>BUSI507H</v>
          </cell>
          <cell r="D275" t="str">
            <v>BUSI</v>
          </cell>
          <cell r="E275" t="str">
            <v>507H</v>
          </cell>
          <cell r="F275" t="str">
            <v>SUST BUSI AND SOCL ESHIP</v>
          </cell>
          <cell r="H275">
            <v>2189</v>
          </cell>
          <cell r="I275">
            <v>1</v>
          </cell>
          <cell r="J275" t="str">
            <v>Lecture</v>
          </cell>
          <cell r="K275">
            <v>46</v>
          </cell>
          <cell r="L275">
            <v>1</v>
          </cell>
          <cell r="P275" t="str">
            <v>UGRD</v>
          </cell>
          <cell r="S275">
            <v>702492686</v>
          </cell>
          <cell r="T275" t="str">
            <v>Carol</v>
          </cell>
          <cell r="U275" t="str">
            <v>Hee</v>
          </cell>
          <cell r="V275" t="str">
            <v>COMMUNITY, ENVIRONMENT, LOCAL, SUPPLY CHAIN</v>
          </cell>
          <cell r="W275" t="str">
            <v>Sustainable Business and Social Entrepreneurship</v>
          </cell>
          <cell r="X275" t="str">
            <v>SUST BUSI AND SOCL ESHIP</v>
          </cell>
          <cell r="Y275"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76">
          <cell r="C276" t="str">
            <v>BUSI507H</v>
          </cell>
          <cell r="D276" t="str">
            <v>BUSI</v>
          </cell>
          <cell r="E276" t="str">
            <v>507H</v>
          </cell>
          <cell r="F276" t="str">
            <v>SUST BUSI AND SOCL ESHIP</v>
          </cell>
          <cell r="H276">
            <v>2182</v>
          </cell>
          <cell r="I276">
            <v>1</v>
          </cell>
          <cell r="J276" t="str">
            <v>Lecture</v>
          </cell>
          <cell r="K276">
            <v>87</v>
          </cell>
          <cell r="L276">
            <v>2</v>
          </cell>
          <cell r="O276" t="str">
            <v>M</v>
          </cell>
          <cell r="P276" t="str">
            <v>UGRD</v>
          </cell>
          <cell r="S276">
            <v>702492686</v>
          </cell>
          <cell r="T276" t="str">
            <v>Carol</v>
          </cell>
          <cell r="U276" t="str">
            <v>Hee</v>
          </cell>
          <cell r="V276" t="str">
            <v>COMMUNITY, ENVIRONMENT, LOCAL, SUPPLY CHAIN</v>
          </cell>
          <cell r="W276" t="str">
            <v>Sustainable Business and Social Entrepreneurship</v>
          </cell>
          <cell r="X276" t="str">
            <v>SUST BUSI AND SOCL ESHIP</v>
          </cell>
          <cell r="Y276"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77">
          <cell r="C277" t="str">
            <v>BUSI507H</v>
          </cell>
          <cell r="D277" t="str">
            <v>BUSI</v>
          </cell>
          <cell r="E277" t="str">
            <v>507H</v>
          </cell>
          <cell r="F277" t="str">
            <v>SUST BUSI AND SOCL ESHIP</v>
          </cell>
          <cell r="H277">
            <v>2182</v>
          </cell>
          <cell r="I277">
            <v>1</v>
          </cell>
          <cell r="J277" t="str">
            <v>Lecture</v>
          </cell>
          <cell r="K277">
            <v>87</v>
          </cell>
          <cell r="L277">
            <v>2</v>
          </cell>
          <cell r="O277" t="str">
            <v>M</v>
          </cell>
          <cell r="P277" t="str">
            <v>UGRD</v>
          </cell>
          <cell r="S277">
            <v>702492686</v>
          </cell>
          <cell r="T277" t="str">
            <v>Carol</v>
          </cell>
          <cell r="U277" t="str">
            <v>Hee</v>
          </cell>
          <cell r="V277" t="str">
            <v>COMMUNITY, ENVIRONMENT, LOCAL, SUPPLY CHAIN</v>
          </cell>
          <cell r="W277" t="str">
            <v>Sustainable Business and Social Entrepreneurship</v>
          </cell>
          <cell r="X277" t="str">
            <v>SUST BUSI AND SOCL ESHIP</v>
          </cell>
          <cell r="Y277"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78">
          <cell r="C278" t="str">
            <v>BUSI507H</v>
          </cell>
          <cell r="D278" t="str">
            <v>BUSI</v>
          </cell>
          <cell r="E278" t="str">
            <v>507H</v>
          </cell>
          <cell r="F278" t="str">
            <v>SUST BUSI AND SOCL ESHIP</v>
          </cell>
          <cell r="H278">
            <v>2179</v>
          </cell>
          <cell r="I278">
            <v>1</v>
          </cell>
          <cell r="J278" t="str">
            <v>Lecture</v>
          </cell>
          <cell r="K278">
            <v>45</v>
          </cell>
          <cell r="L278">
            <v>1</v>
          </cell>
          <cell r="O278" t="str">
            <v>M</v>
          </cell>
          <cell r="P278" t="str">
            <v>UGRD</v>
          </cell>
          <cell r="S278">
            <v>702492686</v>
          </cell>
          <cell r="T278" t="str">
            <v>Carol</v>
          </cell>
          <cell r="U278" t="str">
            <v>Hee</v>
          </cell>
          <cell r="V278" t="str">
            <v>COMMUNITY, ENVIRONMENT, LOCAL, SUPPLY CHAIN</v>
          </cell>
          <cell r="W278" t="str">
            <v>Sustainable Business and Social Entrepreneurship</v>
          </cell>
          <cell r="X278" t="str">
            <v>SUST BUSI AND SOCL ESHIP</v>
          </cell>
          <cell r="Y278"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79">
          <cell r="C279" t="str">
            <v>BUSI507H</v>
          </cell>
          <cell r="D279" t="str">
            <v>BUSI</v>
          </cell>
          <cell r="E279" t="str">
            <v>507H</v>
          </cell>
          <cell r="F279" t="str">
            <v>SUST BUSI AND SOCL ESHIP</v>
          </cell>
          <cell r="H279">
            <v>2172</v>
          </cell>
          <cell r="I279">
            <v>1</v>
          </cell>
          <cell r="J279" t="str">
            <v>Lecture</v>
          </cell>
          <cell r="K279">
            <v>56</v>
          </cell>
          <cell r="L279">
            <v>2</v>
          </cell>
          <cell r="O279" t="str">
            <v>M</v>
          </cell>
          <cell r="P279" t="str">
            <v>UGRD</v>
          </cell>
          <cell r="S279">
            <v>702492686</v>
          </cell>
          <cell r="T279" t="str">
            <v>Carol</v>
          </cell>
          <cell r="U279" t="str">
            <v>Hee</v>
          </cell>
          <cell r="V279" t="str">
            <v>COMMUNITY, ENVIRONMENT, LOCAL, SUPPLY CHAIN</v>
          </cell>
          <cell r="W279" t="str">
            <v>Sustainable Business and Social Entrepreneurship</v>
          </cell>
          <cell r="X279" t="str">
            <v>SUST BUSI AND SOCL ESHIP</v>
          </cell>
          <cell r="Y279"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80">
          <cell r="C280" t="str">
            <v>BUSI507H</v>
          </cell>
          <cell r="D280" t="str">
            <v>BUSI</v>
          </cell>
          <cell r="E280" t="str">
            <v>507H</v>
          </cell>
          <cell r="F280" t="str">
            <v>SUST BUSI AND SOCL ESHIP</v>
          </cell>
          <cell r="H280">
            <v>2172</v>
          </cell>
          <cell r="I280">
            <v>1</v>
          </cell>
          <cell r="J280" t="str">
            <v>Lecture</v>
          </cell>
          <cell r="K280">
            <v>56</v>
          </cell>
          <cell r="L280">
            <v>2</v>
          </cell>
          <cell r="O280" t="str">
            <v>M</v>
          </cell>
          <cell r="P280" t="str">
            <v>UGRD</v>
          </cell>
          <cell r="S280">
            <v>702492686</v>
          </cell>
          <cell r="T280" t="str">
            <v>Carol</v>
          </cell>
          <cell r="U280" t="str">
            <v>Hee</v>
          </cell>
          <cell r="V280" t="str">
            <v>COMMUNITY, ENVIRONMENT, LOCAL, SUPPLY CHAIN</v>
          </cell>
          <cell r="W280" t="str">
            <v>Sustainable Business and Social Entrepreneurship</v>
          </cell>
          <cell r="X280" t="str">
            <v>SUST BUSI AND SOCL ESHIP</v>
          </cell>
          <cell r="Y280"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81">
          <cell r="C281" t="str">
            <v>BUSI507H</v>
          </cell>
          <cell r="D281" t="str">
            <v>BUSI</v>
          </cell>
          <cell r="E281" t="str">
            <v>507H</v>
          </cell>
          <cell r="F281" t="str">
            <v>SUST BUSI AND SOCL ESHIP</v>
          </cell>
          <cell r="H281">
            <v>2169</v>
          </cell>
          <cell r="I281">
            <v>1</v>
          </cell>
          <cell r="J281" t="str">
            <v>Lecture</v>
          </cell>
          <cell r="K281">
            <v>34</v>
          </cell>
          <cell r="L281">
            <v>1</v>
          </cell>
          <cell r="O281" t="str">
            <v>M 1</v>
          </cell>
          <cell r="P281" t="str">
            <v>UGRD</v>
          </cell>
          <cell r="S281">
            <v>702492686</v>
          </cell>
          <cell r="T281" t="str">
            <v>Carol</v>
          </cell>
          <cell r="U281" t="str">
            <v>Hee</v>
          </cell>
          <cell r="V281" t="str">
            <v>COMMUNITY, ENVIRONMENT, LOCAL, SUPPLY CHAIN</v>
          </cell>
          <cell r="W281" t="str">
            <v>Sustainable Business and Social Entrepreneurship</v>
          </cell>
          <cell r="X281" t="str">
            <v>SUST BUSI AND SOCL ESHIP</v>
          </cell>
          <cell r="Y281" t="str">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ell>
        </row>
        <row r="282">
          <cell r="C282" t="str">
            <v>BUSI590</v>
          </cell>
          <cell r="D282" t="str">
            <v>BUSI</v>
          </cell>
          <cell r="E282">
            <v>590</v>
          </cell>
          <cell r="F282" t="str">
            <v>BUSINESS SEMINAR</v>
          </cell>
          <cell r="G282" t="str">
            <v>Carolina Sustainblty Consltng</v>
          </cell>
          <cell r="H282">
            <v>2192</v>
          </cell>
          <cell r="I282">
            <v>1</v>
          </cell>
          <cell r="J282" t="str">
            <v>Lecture</v>
          </cell>
          <cell r="K282">
            <v>106</v>
          </cell>
          <cell r="L282">
            <v>6</v>
          </cell>
          <cell r="P282" t="str">
            <v>UGRD</v>
          </cell>
          <cell r="S282">
            <v>702492686</v>
          </cell>
          <cell r="T282" t="str">
            <v>Carol</v>
          </cell>
          <cell r="U282" t="str">
            <v>Hee</v>
          </cell>
        </row>
        <row r="283">
          <cell r="C283" t="str">
            <v>BUSI590</v>
          </cell>
          <cell r="D283" t="str">
            <v>BUSI</v>
          </cell>
          <cell r="E283">
            <v>590</v>
          </cell>
          <cell r="F283" t="str">
            <v>BUSINESS SEMINAR</v>
          </cell>
          <cell r="G283" t="str">
            <v>Carolina Sustainblty Consltng</v>
          </cell>
          <cell r="H283">
            <v>2182</v>
          </cell>
          <cell r="I283">
            <v>1</v>
          </cell>
          <cell r="J283" t="str">
            <v>Lecture</v>
          </cell>
          <cell r="K283">
            <v>95</v>
          </cell>
          <cell r="L283">
            <v>5</v>
          </cell>
          <cell r="O283" t="str">
            <v>M 1*</v>
          </cell>
          <cell r="P283" t="str">
            <v>UGRD</v>
          </cell>
          <cell r="S283">
            <v>702492686</v>
          </cell>
          <cell r="T283" t="str">
            <v>Carol</v>
          </cell>
          <cell r="U283" t="str">
            <v>Hee</v>
          </cell>
          <cell r="V283" t="str">
            <v>CONSULTING, ENTREPRENEURSHIP</v>
          </cell>
          <cell r="W283" t="str">
            <v>Carolina Sustainability Consulting</v>
          </cell>
          <cell r="Y283" t="str">
            <v>This semester-long course, Carolina Sustainability Consulting, will provide undergraduate students the opportunity to put theory into practice by devising strategies and crafting implementation plans to advance UNC’s sustainability goals.  </v>
          </cell>
        </row>
        <row r="284">
          <cell r="C284" t="str">
            <v>BUSI590</v>
          </cell>
          <cell r="D284" t="str">
            <v>BUSI</v>
          </cell>
          <cell r="E284">
            <v>590</v>
          </cell>
          <cell r="F284" t="str">
            <v>BUSINESS SEMINAR</v>
          </cell>
          <cell r="G284" t="str">
            <v>Sustainability Consulting</v>
          </cell>
          <cell r="H284">
            <v>2172</v>
          </cell>
          <cell r="I284">
            <v>1</v>
          </cell>
          <cell r="J284" t="str">
            <v>Lecture</v>
          </cell>
          <cell r="K284">
            <v>171</v>
          </cell>
          <cell r="L284">
            <v>12</v>
          </cell>
          <cell r="O284" t="str">
            <v>M 1</v>
          </cell>
          <cell r="P284" t="str">
            <v>UGRD</v>
          </cell>
          <cell r="S284">
            <v>702492686</v>
          </cell>
          <cell r="T284" t="str">
            <v>Carol</v>
          </cell>
          <cell r="U284" t="str">
            <v>Hee</v>
          </cell>
        </row>
        <row r="285">
          <cell r="C285" t="str">
            <v>BUSI611</v>
          </cell>
          <cell r="D285" t="str">
            <v>BUSI</v>
          </cell>
          <cell r="E285">
            <v>611</v>
          </cell>
          <cell r="F285" t="str">
            <v>INTL DEVELOPMENT</v>
          </cell>
          <cell r="H285">
            <v>2182</v>
          </cell>
          <cell r="I285">
            <v>1</v>
          </cell>
          <cell r="J285" t="str">
            <v>Lecture</v>
          </cell>
          <cell r="K285">
            <v>40</v>
          </cell>
          <cell r="L285">
            <v>1</v>
          </cell>
          <cell r="O285" t="str">
            <v>M 1</v>
          </cell>
          <cell r="P285" t="str">
            <v>UGRD</v>
          </cell>
          <cell r="S285">
            <v>704405091</v>
          </cell>
          <cell r="T285" t="str">
            <v>Larry</v>
          </cell>
          <cell r="U285" t="str">
            <v>Chavis</v>
          </cell>
          <cell r="V285" t="str">
            <v>DEVELOPMENT, LIFE, POPULATION, POVERTY</v>
          </cell>
          <cell r="W285" t="str">
            <v>International Development</v>
          </cell>
          <cell r="X285" t="str">
            <v>INTL DEVELOPMENT</v>
          </cell>
          <cell r="Y285" t="str">
            <v>Poverty is part of life for most of the world's population, with half living on less than two dollars a day. Course focuses on understanding this from a business school perspective. Looks at institutional failures that contribute to persistent poverty and the multiple roles managers can play in reducing poverty.</v>
          </cell>
        </row>
        <row r="286">
          <cell r="C286" t="str">
            <v>BUSI611</v>
          </cell>
          <cell r="D286" t="str">
            <v>BUSI</v>
          </cell>
          <cell r="E286">
            <v>611</v>
          </cell>
          <cell r="F286" t="str">
            <v>INTL DEVELOPMENT</v>
          </cell>
          <cell r="H286">
            <v>2172</v>
          </cell>
          <cell r="I286">
            <v>1</v>
          </cell>
          <cell r="J286" t="str">
            <v>Lecture</v>
          </cell>
          <cell r="K286">
            <v>45</v>
          </cell>
          <cell r="L286">
            <v>1</v>
          </cell>
          <cell r="O286" t="str">
            <v>M 1</v>
          </cell>
          <cell r="P286" t="str">
            <v>UGRD</v>
          </cell>
          <cell r="S286">
            <v>704405091</v>
          </cell>
          <cell r="T286" t="str">
            <v>Larry</v>
          </cell>
          <cell r="U286" t="str">
            <v>Chavis</v>
          </cell>
          <cell r="V286" t="str">
            <v>DEVELOPMENT, LIFE, POPULATION, POVERTY</v>
          </cell>
          <cell r="W286" t="str">
            <v>International Development</v>
          </cell>
          <cell r="X286" t="str">
            <v>INTL DEVELOPMENT</v>
          </cell>
          <cell r="Y286" t="str">
            <v>Poverty is part of life for most of the world's population, with half living on less than two dollars a day. Course focuses on understanding this from a business school perspective. Looks at institutional failures that contribute to persistent poverty and the multiple roles managers can play in reducing poverty.</v>
          </cell>
        </row>
        <row r="287">
          <cell r="C287" t="str">
            <v>BUSI611</v>
          </cell>
          <cell r="D287" t="str">
            <v>BUSI</v>
          </cell>
          <cell r="E287">
            <v>611</v>
          </cell>
          <cell r="F287" t="str">
            <v>INTL DEVELOPMENT</v>
          </cell>
          <cell r="H287">
            <v>2192</v>
          </cell>
          <cell r="I287">
            <v>1</v>
          </cell>
          <cell r="J287" t="str">
            <v>Lecture</v>
          </cell>
          <cell r="K287">
            <v>45</v>
          </cell>
          <cell r="L287">
            <v>1</v>
          </cell>
          <cell r="O287" t="str">
            <v>M 1</v>
          </cell>
          <cell r="P287" t="str">
            <v>UGRD</v>
          </cell>
          <cell r="S287">
            <v>704405091</v>
          </cell>
          <cell r="T287" t="str">
            <v>Larry</v>
          </cell>
          <cell r="U287" t="str">
            <v>Chavis</v>
          </cell>
          <cell r="V287" t="str">
            <v>DEVELOPMENT, LIFE, POPULATION, POVERTY</v>
          </cell>
          <cell r="W287" t="str">
            <v>International Development</v>
          </cell>
          <cell r="X287" t="str">
            <v>INTL DEVELOPMENT</v>
          </cell>
          <cell r="Y287" t="str">
            <v>Poverty is part of life for most of the world's population, with half living on less than two dollars a day. Course focuses on understanding this from a business school perspective. Looks at institutional failures that contribute to persistent poverty and the multiple roles managers can play in reducing poverty.</v>
          </cell>
        </row>
        <row r="288">
          <cell r="C288" t="str">
            <v>CHEM70</v>
          </cell>
          <cell r="D288" t="str">
            <v>CHEM</v>
          </cell>
          <cell r="E288">
            <v>70</v>
          </cell>
          <cell r="F288" t="str">
            <v>FYS: ROCKET SCIENTIST</v>
          </cell>
          <cell r="H288">
            <v>2182</v>
          </cell>
          <cell r="I288">
            <v>1</v>
          </cell>
          <cell r="J288" t="str">
            <v>Lecture</v>
          </cell>
          <cell r="K288">
            <v>9</v>
          </cell>
          <cell r="L288">
            <v>1</v>
          </cell>
          <cell r="P288" t="str">
            <v>UGRD</v>
          </cell>
          <cell r="S288">
            <v>704278408</v>
          </cell>
          <cell r="T288" t="str">
            <v>Gary</v>
          </cell>
          <cell r="U288" t="str">
            <v>Glish</v>
          </cell>
          <cell r="V288" t="str">
            <v>ALTERNATIVE, BIOMASS, ECONOMIC, ENERGY, ENVIRONMENT</v>
          </cell>
          <cell r="W288" t="str">
            <v>First-Year Seminar: You Don't Have to Be a Rocket Scientist</v>
          </cell>
          <cell r="X288" t="str">
            <v>FYS: ROCKET SCIENTIST</v>
          </cell>
          <cell r="Y288" t="str">
            <v>The goal of this seminar is to develop tools for extracting information from or finding flaws in news reports and popular science writing. Group work on such issues as biomass fuels, the hydrogen economy, and other alternative energy sources will develop an understanding of their economic and environmental impact.</v>
          </cell>
        </row>
        <row r="289">
          <cell r="C289" t="str">
            <v>CHEM465</v>
          </cell>
          <cell r="D289" t="str">
            <v>CHEM</v>
          </cell>
          <cell r="E289">
            <v>465</v>
          </cell>
          <cell r="F289" t="str">
            <v>MECH/ORG/INORG REAC</v>
          </cell>
          <cell r="H289">
            <v>2189</v>
          </cell>
          <cell r="I289">
            <v>1</v>
          </cell>
          <cell r="J289" t="str">
            <v>Lecture</v>
          </cell>
          <cell r="K289">
            <v>26</v>
          </cell>
          <cell r="L289">
            <v>1</v>
          </cell>
          <cell r="P289" t="str">
            <v>UGRD</v>
          </cell>
          <cell r="S289">
            <v>720282200</v>
          </cell>
          <cell r="T289" t="str">
            <v>Simon</v>
          </cell>
          <cell r="U289" t="str">
            <v>Meek</v>
          </cell>
          <cell r="V289" t="str">
            <v>CITY, ENERGY</v>
          </cell>
          <cell r="W289" t="str">
            <v>Mechanisms of Organic and Inorganic Reactions</v>
          </cell>
          <cell r="X289" t="str">
            <v>MECH/ORG/INORG REAC</v>
          </cell>
          <cell r="Y289"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v>
          </cell>
        </row>
        <row r="290">
          <cell r="C290" t="str">
            <v>CHEM465</v>
          </cell>
          <cell r="D290" t="str">
            <v>CHEM</v>
          </cell>
          <cell r="E290">
            <v>465</v>
          </cell>
          <cell r="F290" t="str">
            <v>MECH/ORG/INORG REAC</v>
          </cell>
          <cell r="H290">
            <v>2189</v>
          </cell>
          <cell r="I290">
            <v>1</v>
          </cell>
          <cell r="J290" t="str">
            <v>Lecture</v>
          </cell>
          <cell r="K290">
            <v>26</v>
          </cell>
          <cell r="L290">
            <v>1</v>
          </cell>
          <cell r="P290" t="str">
            <v>UGRD</v>
          </cell>
          <cell r="S290">
            <v>704284722</v>
          </cell>
          <cell r="T290" t="str">
            <v>Joseph</v>
          </cell>
          <cell r="U290" t="str">
            <v>Templeton</v>
          </cell>
          <cell r="V290" t="str">
            <v>CITY, ENERGY</v>
          </cell>
          <cell r="W290" t="str">
            <v>Mechanisms of Organic and Inorganic Reactions</v>
          </cell>
          <cell r="X290" t="str">
            <v>MECH/ORG/INORG REAC</v>
          </cell>
          <cell r="Y290"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technology.</v>
          </cell>
        </row>
        <row r="291">
          <cell r="C291" t="str">
            <v>CHEM465</v>
          </cell>
          <cell r="D291" t="str">
            <v>CHEM</v>
          </cell>
          <cell r="E291">
            <v>465</v>
          </cell>
          <cell r="F291" t="str">
            <v>MECH/ORG/INORG REAC</v>
          </cell>
          <cell r="H291">
            <v>2179</v>
          </cell>
          <cell r="I291">
            <v>1</v>
          </cell>
          <cell r="J291" t="str">
            <v>Lecture</v>
          </cell>
          <cell r="K291">
            <v>13</v>
          </cell>
          <cell r="L291">
            <v>1</v>
          </cell>
          <cell r="P291" t="str">
            <v>UGRD</v>
          </cell>
          <cell r="S291">
            <v>706223529</v>
          </cell>
          <cell r="T291" t="str">
            <v>Marcey</v>
          </cell>
          <cell r="U291" t="str">
            <v>Waters</v>
          </cell>
          <cell r="V291" t="str">
            <v>CITY, ENERGY</v>
          </cell>
          <cell r="W291" t="str">
            <v>Mechanisms of Organic and Inorganic Reactions</v>
          </cell>
          <cell r="X291" t="str">
            <v>MECH/ORG/INORG REAC</v>
          </cell>
          <cell r="Y291"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v>
          </cell>
        </row>
        <row r="292">
          <cell r="C292" t="str">
            <v>CHEM465</v>
          </cell>
          <cell r="D292" t="str">
            <v>CHEM</v>
          </cell>
          <cell r="E292">
            <v>465</v>
          </cell>
          <cell r="F292" t="str">
            <v>MECH/ORG/INORG REAC</v>
          </cell>
          <cell r="H292">
            <v>2179</v>
          </cell>
          <cell r="I292">
            <v>1</v>
          </cell>
          <cell r="J292" t="str">
            <v>Lecture</v>
          </cell>
          <cell r="K292">
            <v>13</v>
          </cell>
          <cell r="L292">
            <v>1</v>
          </cell>
          <cell r="P292" t="str">
            <v>UGRD</v>
          </cell>
          <cell r="S292">
            <v>706223529</v>
          </cell>
          <cell r="T292" t="str">
            <v>Marcey</v>
          </cell>
          <cell r="U292" t="str">
            <v>Waters</v>
          </cell>
          <cell r="V292" t="str">
            <v>CITY, ENERGY</v>
          </cell>
          <cell r="W292" t="str">
            <v>Mechanisms of Organic and Inorganic Reactions</v>
          </cell>
          <cell r="X292" t="str">
            <v>MECH/ORG/INORG REAC</v>
          </cell>
          <cell r="Y292"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v>
          </cell>
        </row>
        <row r="293">
          <cell r="C293" t="str">
            <v>CHEM465</v>
          </cell>
          <cell r="D293" t="str">
            <v>CHEM</v>
          </cell>
          <cell r="E293">
            <v>465</v>
          </cell>
          <cell r="F293" t="str">
            <v>MECH/ORG/INORG REAC</v>
          </cell>
          <cell r="H293">
            <v>2179</v>
          </cell>
          <cell r="I293">
            <v>1</v>
          </cell>
          <cell r="J293" t="str">
            <v>Lecture</v>
          </cell>
          <cell r="K293">
            <v>13</v>
          </cell>
          <cell r="L293">
            <v>1</v>
          </cell>
          <cell r="P293" t="str">
            <v>UGRD</v>
          </cell>
          <cell r="S293">
            <v>706223529</v>
          </cell>
          <cell r="T293" t="str">
            <v>Marcey</v>
          </cell>
          <cell r="U293" t="str">
            <v>Waters</v>
          </cell>
          <cell r="V293" t="str">
            <v>CITY, ENERGY</v>
          </cell>
          <cell r="W293" t="str">
            <v>Mechanisms of Organic and Inorganic Reactions</v>
          </cell>
          <cell r="X293" t="str">
            <v>MECH/ORG/INORG REAC</v>
          </cell>
          <cell r="Y293"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v>
          </cell>
        </row>
        <row r="294">
          <cell r="C294" t="str">
            <v>CHEM465</v>
          </cell>
          <cell r="D294" t="str">
            <v>CHEM</v>
          </cell>
          <cell r="E294">
            <v>465</v>
          </cell>
          <cell r="F294" t="str">
            <v>MECH/ORG/INORG REAC</v>
          </cell>
          <cell r="H294">
            <v>2179</v>
          </cell>
          <cell r="I294">
            <v>1</v>
          </cell>
          <cell r="J294" t="str">
            <v>Lecture</v>
          </cell>
          <cell r="K294">
            <v>13</v>
          </cell>
          <cell r="L294">
            <v>1</v>
          </cell>
          <cell r="P294" t="str">
            <v>UGRD</v>
          </cell>
          <cell r="S294">
            <v>706223529</v>
          </cell>
          <cell r="T294" t="str">
            <v>Marcey</v>
          </cell>
          <cell r="U294" t="str">
            <v>Waters</v>
          </cell>
          <cell r="V294" t="str">
            <v>CITY, ENERGY</v>
          </cell>
          <cell r="W294" t="str">
            <v>Mechanisms of Organic and Inorganic Reactions</v>
          </cell>
          <cell r="X294" t="str">
            <v>MECH/ORG/INORG REAC</v>
          </cell>
          <cell r="Y294"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v>
          </cell>
        </row>
        <row r="295">
          <cell r="C295" t="str">
            <v>CHEM465</v>
          </cell>
          <cell r="D295" t="str">
            <v>CHEM</v>
          </cell>
          <cell r="E295">
            <v>465</v>
          </cell>
          <cell r="F295" t="str">
            <v>MECH/ORG/INORG REAC</v>
          </cell>
          <cell r="H295">
            <v>2179</v>
          </cell>
          <cell r="I295">
            <v>1</v>
          </cell>
          <cell r="J295" t="str">
            <v>Lecture</v>
          </cell>
          <cell r="K295">
            <v>13</v>
          </cell>
          <cell r="L295">
            <v>1</v>
          </cell>
          <cell r="P295" t="str">
            <v>UGRD</v>
          </cell>
          <cell r="S295">
            <v>704284722</v>
          </cell>
          <cell r="T295" t="str">
            <v>Joseph</v>
          </cell>
          <cell r="U295" t="str">
            <v>Templeton</v>
          </cell>
          <cell r="V295" t="str">
            <v>CITY, ENERGY</v>
          </cell>
          <cell r="W295" t="str">
            <v>Mechanisms of Organic and Inorganic Reactions</v>
          </cell>
          <cell r="X295" t="str">
            <v>MECH/ORG/INORG REAC</v>
          </cell>
          <cell r="Y295"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technology.</v>
          </cell>
        </row>
        <row r="296">
          <cell r="C296" t="str">
            <v>CHEM465</v>
          </cell>
          <cell r="D296" t="str">
            <v>CHEM</v>
          </cell>
          <cell r="E296">
            <v>465</v>
          </cell>
          <cell r="F296" t="str">
            <v>MECH/ORG/INORG REAC</v>
          </cell>
          <cell r="H296">
            <v>2179</v>
          </cell>
          <cell r="I296">
            <v>1</v>
          </cell>
          <cell r="J296" t="str">
            <v>Lecture</v>
          </cell>
          <cell r="K296">
            <v>13</v>
          </cell>
          <cell r="L296">
            <v>1</v>
          </cell>
          <cell r="P296" t="str">
            <v>UGRD</v>
          </cell>
          <cell r="S296">
            <v>704284722</v>
          </cell>
          <cell r="T296" t="str">
            <v>Joseph</v>
          </cell>
          <cell r="U296" t="str">
            <v>Templeton</v>
          </cell>
          <cell r="V296" t="str">
            <v>CITY, ENERGY</v>
          </cell>
          <cell r="W296" t="str">
            <v>Mechanisms of Organic and Inorganic Reactions</v>
          </cell>
          <cell r="X296" t="str">
            <v>MECH/ORG/INORG REAC</v>
          </cell>
          <cell r="Y296"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technology.</v>
          </cell>
        </row>
        <row r="297">
          <cell r="C297" t="str">
            <v>CHEM465</v>
          </cell>
          <cell r="D297" t="str">
            <v>CHEM</v>
          </cell>
          <cell r="E297">
            <v>465</v>
          </cell>
          <cell r="F297" t="str">
            <v>MECH/ORG/INORG REAC</v>
          </cell>
          <cell r="H297">
            <v>2179</v>
          </cell>
          <cell r="I297">
            <v>1</v>
          </cell>
          <cell r="J297" t="str">
            <v>Lecture</v>
          </cell>
          <cell r="K297">
            <v>13</v>
          </cell>
          <cell r="L297">
            <v>1</v>
          </cell>
          <cell r="P297" t="str">
            <v>UGRD</v>
          </cell>
          <cell r="S297">
            <v>704284722</v>
          </cell>
          <cell r="T297" t="str">
            <v>Joseph</v>
          </cell>
          <cell r="U297" t="str">
            <v>Templeton</v>
          </cell>
          <cell r="V297" t="str">
            <v>CITY, ENERGY</v>
          </cell>
          <cell r="W297" t="str">
            <v>Mechanisms of Organic and Inorganic Reactions</v>
          </cell>
          <cell r="X297" t="str">
            <v>MECH/ORG/INORG REAC</v>
          </cell>
          <cell r="Y297"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technology.</v>
          </cell>
        </row>
        <row r="298">
          <cell r="C298" t="str">
            <v>CHEM465</v>
          </cell>
          <cell r="D298" t="str">
            <v>CHEM</v>
          </cell>
          <cell r="E298">
            <v>465</v>
          </cell>
          <cell r="F298" t="str">
            <v>MECH/ORG/INORG REAC</v>
          </cell>
          <cell r="H298">
            <v>2179</v>
          </cell>
          <cell r="I298">
            <v>1</v>
          </cell>
          <cell r="J298" t="str">
            <v>Lecture</v>
          </cell>
          <cell r="K298">
            <v>13</v>
          </cell>
          <cell r="L298">
            <v>1</v>
          </cell>
          <cell r="P298" t="str">
            <v>UGRD</v>
          </cell>
          <cell r="S298">
            <v>704284722</v>
          </cell>
          <cell r="T298" t="str">
            <v>Joseph</v>
          </cell>
          <cell r="U298" t="str">
            <v>Templeton</v>
          </cell>
          <cell r="V298" t="str">
            <v>CITY, ENERGY</v>
          </cell>
          <cell r="W298" t="str">
            <v>Mechanisms of Organic and Inorganic Reactions</v>
          </cell>
          <cell r="X298" t="str">
            <v>MECH/ORG/INORG REAC</v>
          </cell>
          <cell r="Y298" t="str">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technology.</v>
          </cell>
        </row>
        <row r="299">
          <cell r="C299" t="str">
            <v>CHEM469</v>
          </cell>
          <cell r="D299" t="str">
            <v>CHEM</v>
          </cell>
          <cell r="E299">
            <v>469</v>
          </cell>
          <cell r="F299" t="str">
            <v>ORGANOMETALLICS AND CATALYSIS</v>
          </cell>
          <cell r="H299">
            <v>2189</v>
          </cell>
          <cell r="I299">
            <v>1</v>
          </cell>
          <cell r="J299" t="str">
            <v>Lecture</v>
          </cell>
          <cell r="K299">
            <v>13</v>
          </cell>
          <cell r="L299">
            <v>1</v>
          </cell>
          <cell r="P299" t="str">
            <v>UGRD</v>
          </cell>
          <cell r="S299">
            <v>714667085</v>
          </cell>
          <cell r="T299" t="str">
            <v>Erik</v>
          </cell>
          <cell r="U299" t="str">
            <v>Alexanian</v>
          </cell>
        </row>
        <row r="300">
          <cell r="C300" t="str">
            <v>COMM82</v>
          </cell>
          <cell r="D300" t="str">
            <v>COMM</v>
          </cell>
          <cell r="E300">
            <v>82</v>
          </cell>
          <cell r="F300" t="str">
            <v>FOOD POLITICS</v>
          </cell>
          <cell r="H300">
            <v>2189</v>
          </cell>
          <cell r="I300">
            <v>1</v>
          </cell>
          <cell r="J300" t="str">
            <v>Lecture</v>
          </cell>
          <cell r="K300">
            <v>24</v>
          </cell>
          <cell r="L300">
            <v>1</v>
          </cell>
          <cell r="O300" t="str">
            <v>M 1</v>
          </cell>
          <cell r="P300" t="str">
            <v>UGRD</v>
          </cell>
          <cell r="S300">
            <v>711839759</v>
          </cell>
          <cell r="T300" t="str">
            <v>Sarah</v>
          </cell>
          <cell r="U300" t="str">
            <v>Dempsey</v>
          </cell>
          <cell r="V300" t="str">
            <v>FOOD, FOOD DESERT, FOOD SYSTEM, GLOBAL, GROWTH, JUSTICE, LOCAL, MOVEMENTS, SUSTAINAB</v>
          </cell>
          <cell r="W300" t="str">
            <v>First-Year Seminar: Food Politics from an Organizational Communication Perspective</v>
          </cell>
          <cell r="X300" t="str">
            <v>FOOD POLITICS</v>
          </cell>
          <cell r="Y300" t="str">
            <v>This course provides an applied introduction to food politics by adopting a critical organizational communication lens on our globalized food system. We explore food system labor practices, the role of multinational companies and global commodity chains, the status of hunger and food deserts, the role of food marketing and consumption practices, and the growth of local and sustainable movements devoted to food justice.</v>
          </cell>
        </row>
        <row r="301">
          <cell r="C301" t="str">
            <v>COMM318</v>
          </cell>
          <cell r="D301" t="str">
            <v>COMM</v>
          </cell>
          <cell r="E301">
            <v>318</v>
          </cell>
          <cell r="F301" t="str">
            <v>CULTURAL DIVERSITY</v>
          </cell>
          <cell r="H301">
            <v>2169</v>
          </cell>
          <cell r="I301">
            <v>1</v>
          </cell>
          <cell r="J301" t="str">
            <v>Lecture</v>
          </cell>
          <cell r="K301">
            <v>20</v>
          </cell>
          <cell r="L301">
            <v>4</v>
          </cell>
          <cell r="P301" t="str">
            <v>UGRD</v>
          </cell>
          <cell r="S301">
            <v>720095892</v>
          </cell>
          <cell r="T301" t="str">
            <v>Ali</v>
          </cell>
          <cell r="U301" t="str">
            <v>Eshraghi</v>
          </cell>
          <cell r="V301" t="str">
            <v>CULTURE, DIVERSITY</v>
          </cell>
          <cell r="W301" t="str">
            <v>Cultural Diversity</v>
          </cell>
          <cell r="X301" t="str">
            <v>CULTURAL DIVERSITY</v>
          </cell>
          <cell r="Y301" t="str">
            <v>Introduction to basic paradigms of thinking about cultural difference, encouraging students to examine how these paradigms shape how we think, act, and imagine ourselves/others as members of diverse cultures.</v>
          </cell>
        </row>
        <row r="302">
          <cell r="C302" t="str">
            <v>COMM318</v>
          </cell>
          <cell r="D302" t="str">
            <v>COMM</v>
          </cell>
          <cell r="E302">
            <v>318</v>
          </cell>
          <cell r="F302" t="str">
            <v>CULTURAL DIVERSITY</v>
          </cell>
          <cell r="H302">
            <v>2169</v>
          </cell>
          <cell r="I302">
            <v>1</v>
          </cell>
          <cell r="J302" t="str">
            <v>Lecture</v>
          </cell>
          <cell r="K302">
            <v>20</v>
          </cell>
          <cell r="L302">
            <v>4</v>
          </cell>
          <cell r="P302" t="str">
            <v>UGRD</v>
          </cell>
          <cell r="S302">
            <v>720095892</v>
          </cell>
          <cell r="T302" t="str">
            <v>Ali</v>
          </cell>
          <cell r="U302" t="str">
            <v>Eshraghi</v>
          </cell>
          <cell r="V302" t="str">
            <v>CULTURE, DIVERSITY</v>
          </cell>
          <cell r="W302" t="str">
            <v>Cultural Diversity</v>
          </cell>
          <cell r="X302" t="str">
            <v>CULTURAL DIVERSITY</v>
          </cell>
          <cell r="Y302" t="str">
            <v>Introduction to basic paradigms of thinking about cultural difference, encouraging students to examine how these paradigms shape how we think, act, and imagine ourselves/others as members of diverse cultures.</v>
          </cell>
        </row>
        <row r="303">
          <cell r="C303" t="str">
            <v>COMM318</v>
          </cell>
          <cell r="D303" t="str">
            <v>COMM</v>
          </cell>
          <cell r="E303">
            <v>318</v>
          </cell>
          <cell r="F303" t="str">
            <v>CULTURAL DIVERSITY</v>
          </cell>
          <cell r="H303">
            <v>2169</v>
          </cell>
          <cell r="I303">
            <v>1</v>
          </cell>
          <cell r="J303" t="str">
            <v>Lecture</v>
          </cell>
          <cell r="K303">
            <v>20</v>
          </cell>
          <cell r="L303">
            <v>4</v>
          </cell>
          <cell r="P303" t="str">
            <v>UGRD</v>
          </cell>
          <cell r="S303">
            <v>720095892</v>
          </cell>
          <cell r="T303" t="str">
            <v>Ali</v>
          </cell>
          <cell r="U303" t="str">
            <v>Eshraghi</v>
          </cell>
          <cell r="V303" t="str">
            <v>CULTURE, DIVERSITY</v>
          </cell>
          <cell r="W303" t="str">
            <v>Cultural Diversity</v>
          </cell>
          <cell r="X303" t="str">
            <v>CULTURAL DIVERSITY</v>
          </cell>
          <cell r="Y303" t="str">
            <v>Introduction to basic paradigms of thinking about cultural difference, encouraging students to examine how these paradigms shape how we think, act, and imagine ourselves/others as members of diverse cultures.</v>
          </cell>
        </row>
        <row r="304">
          <cell r="C304" t="str">
            <v>ECON360H</v>
          </cell>
          <cell r="D304" t="str">
            <v>ECON</v>
          </cell>
          <cell r="E304" t="str">
            <v>360H</v>
          </cell>
          <cell r="F304" t="str">
            <v>SURVEY OF INTL/DEV ECON</v>
          </cell>
          <cell r="H304">
            <v>2192</v>
          </cell>
          <cell r="I304">
            <v>1</v>
          </cell>
          <cell r="J304" t="str">
            <v>Lecture</v>
          </cell>
          <cell r="K304">
            <v>0</v>
          </cell>
          <cell r="L304">
            <v>1</v>
          </cell>
          <cell r="O304" t="str">
            <v xml:space="preserve">M </v>
          </cell>
          <cell r="P304" t="str">
            <v>UGRD</v>
          </cell>
          <cell r="V304" t="str">
            <v>DEVELOPMENT, ECONOMIC, ECONOMIC DEVELOPMENT, INDUSTR, POLICY</v>
          </cell>
          <cell r="W304" t="str">
            <v>Survey of International and Development Economics</v>
          </cell>
          <cell r="X304" t="str">
            <v>SURVEY OF INTL/DEV ECON</v>
          </cell>
          <cell r="Y304" t="str">
            <v>An introduction to basic economic concepts critical to understanding issues of economic development and international economics, particularly as they relate to contemporary policy issues facing both developing and industrialized countries.</v>
          </cell>
        </row>
        <row r="305">
          <cell r="C305" t="str">
            <v>ECON384</v>
          </cell>
          <cell r="D305" t="str">
            <v>ECON</v>
          </cell>
          <cell r="E305">
            <v>384</v>
          </cell>
          <cell r="F305" t="str">
            <v>INTRO TO PHIL/POLI/ECON</v>
          </cell>
          <cell r="H305">
            <v>2193</v>
          </cell>
          <cell r="I305">
            <v>1</v>
          </cell>
          <cell r="J305" t="str">
            <v>Lecture</v>
          </cell>
          <cell r="K305">
            <v>0</v>
          </cell>
          <cell r="L305">
            <v>1</v>
          </cell>
          <cell r="O305" t="str">
            <v>M 1*</v>
          </cell>
          <cell r="P305" t="str">
            <v>UGRD</v>
          </cell>
          <cell r="S305">
            <v>730040579</v>
          </cell>
          <cell r="T305" t="str">
            <v>Alexander</v>
          </cell>
          <cell r="U305" t="str">
            <v>Campbell</v>
          </cell>
          <cell r="Y305" t="str">
            <v xml:space="preserve">This interdisciplinary gateway course provides an introduction to subjects and quantitative techniques used to analyze problems in philosophy, political science, and economics. Topics covered include the moral justification of markets, liberty and paternalism, distributive justice, and the use of economic models to understand the behavior of voters and policymakers.  Applied topics include segregation, automation and unemployment, climate change, dieselgate, effective altruism, welfare programs, equality of opportunity, tax reform, nudge, prisons &amp; race, boycotts &amp; bathrooms, gerrymandering, and healthcare. </v>
          </cell>
        </row>
        <row r="306">
          <cell r="C306" t="str">
            <v>ECON384</v>
          </cell>
          <cell r="D306" t="str">
            <v>ECON</v>
          </cell>
          <cell r="E306">
            <v>384</v>
          </cell>
          <cell r="F306" t="str">
            <v>INTRO TO PHIL/POLI/ECON</v>
          </cell>
          <cell r="H306">
            <v>2192</v>
          </cell>
          <cell r="I306">
            <v>1</v>
          </cell>
          <cell r="J306" t="str">
            <v>Lecture</v>
          </cell>
          <cell r="K306">
            <v>19</v>
          </cell>
          <cell r="L306">
            <v>2</v>
          </cell>
          <cell r="O306" t="str">
            <v>M 1</v>
          </cell>
          <cell r="P306" t="str">
            <v>UGRD</v>
          </cell>
          <cell r="S306">
            <v>714966456</v>
          </cell>
          <cell r="T306" t="str">
            <v>Dan</v>
          </cell>
          <cell r="U306" t="str">
            <v>Shahar</v>
          </cell>
        </row>
        <row r="307">
          <cell r="C307" t="str">
            <v>ECON384</v>
          </cell>
          <cell r="D307" t="str">
            <v>ECON</v>
          </cell>
          <cell r="E307">
            <v>384</v>
          </cell>
          <cell r="F307" t="str">
            <v>INTRO TO PHIL/POLI/ECON</v>
          </cell>
          <cell r="H307">
            <v>2192</v>
          </cell>
          <cell r="I307">
            <v>1</v>
          </cell>
          <cell r="J307" t="str">
            <v>Lecture</v>
          </cell>
          <cell r="K307">
            <v>19</v>
          </cell>
          <cell r="L307">
            <v>2</v>
          </cell>
          <cell r="O307" t="str">
            <v>M 1</v>
          </cell>
          <cell r="P307" t="str">
            <v>UGRD</v>
          </cell>
          <cell r="S307">
            <v>720283153</v>
          </cell>
          <cell r="T307" t="str">
            <v>Mariska</v>
          </cell>
          <cell r="U307" t="str">
            <v>Leunissen</v>
          </cell>
        </row>
        <row r="308">
          <cell r="C308" t="str">
            <v>ECON384</v>
          </cell>
          <cell r="D308" t="str">
            <v>ECON</v>
          </cell>
          <cell r="E308">
            <v>384</v>
          </cell>
          <cell r="F308" t="str">
            <v>INTRO TO PHIL/POLI/ECON</v>
          </cell>
          <cell r="H308">
            <v>2192</v>
          </cell>
          <cell r="I308">
            <v>1</v>
          </cell>
          <cell r="J308" t="str">
            <v>Lecture</v>
          </cell>
          <cell r="K308">
            <v>19</v>
          </cell>
          <cell r="L308">
            <v>2</v>
          </cell>
          <cell r="O308" t="str">
            <v>M 1</v>
          </cell>
          <cell r="P308" t="str">
            <v>UGRD</v>
          </cell>
          <cell r="S308">
            <v>710235774</v>
          </cell>
          <cell r="T308" t="str">
            <v>Ram</v>
          </cell>
          <cell r="U308" t="str">
            <v>Neta</v>
          </cell>
        </row>
        <row r="309">
          <cell r="C309" t="str">
            <v>ECON384</v>
          </cell>
          <cell r="D309" t="str">
            <v>ECON</v>
          </cell>
          <cell r="E309">
            <v>384</v>
          </cell>
          <cell r="F309" t="str">
            <v>INTRO TO PHIL/POLI/ECON</v>
          </cell>
          <cell r="H309">
            <v>2192</v>
          </cell>
          <cell r="I309">
            <v>1</v>
          </cell>
          <cell r="J309" t="str">
            <v>Lecture</v>
          </cell>
          <cell r="K309">
            <v>19</v>
          </cell>
          <cell r="L309">
            <v>2</v>
          </cell>
          <cell r="O309" t="str">
            <v>M 1</v>
          </cell>
          <cell r="P309" t="str">
            <v>UGRD</v>
          </cell>
          <cell r="S309">
            <v>720389206</v>
          </cell>
          <cell r="T309" t="str">
            <v>Alexandra</v>
          </cell>
          <cell r="U309" t="str">
            <v>Oprea</v>
          </cell>
        </row>
        <row r="310">
          <cell r="C310" t="str">
            <v>ECON384</v>
          </cell>
          <cell r="D310" t="str">
            <v>ECON</v>
          </cell>
          <cell r="E310">
            <v>384</v>
          </cell>
          <cell r="F310" t="str">
            <v>INTRO TO PHIL/POLI/ECON</v>
          </cell>
          <cell r="H310">
            <v>2189</v>
          </cell>
          <cell r="I310">
            <v>1</v>
          </cell>
          <cell r="J310" t="str">
            <v>Lecture</v>
          </cell>
          <cell r="K310">
            <v>48</v>
          </cell>
          <cell r="L310">
            <v>6</v>
          </cell>
          <cell r="P310" t="str">
            <v>UGRD</v>
          </cell>
          <cell r="S310">
            <v>711842580</v>
          </cell>
          <cell r="T310" t="str">
            <v>Jeff</v>
          </cell>
          <cell r="U310" t="str">
            <v>Spinner-Halev</v>
          </cell>
        </row>
        <row r="311">
          <cell r="C311" t="str">
            <v>ECON384</v>
          </cell>
          <cell r="D311" t="str">
            <v>ECON</v>
          </cell>
          <cell r="E311">
            <v>384</v>
          </cell>
          <cell r="F311" t="str">
            <v>INTRO TO PHIL/POLI/ECON</v>
          </cell>
          <cell r="H311">
            <v>2189</v>
          </cell>
          <cell r="I311">
            <v>1</v>
          </cell>
          <cell r="J311" t="str">
            <v>Lecture</v>
          </cell>
          <cell r="K311">
            <v>48</v>
          </cell>
          <cell r="L311">
            <v>6</v>
          </cell>
          <cell r="P311" t="str">
            <v>UGRD</v>
          </cell>
          <cell r="S311">
            <v>730221771</v>
          </cell>
          <cell r="T311" t="str">
            <v>Luc</v>
          </cell>
          <cell r="U311" t="str">
            <v>Bovens</v>
          </cell>
        </row>
        <row r="312">
          <cell r="C312" t="str">
            <v>ECON384</v>
          </cell>
          <cell r="D312" t="str">
            <v>ECON</v>
          </cell>
          <cell r="E312">
            <v>384</v>
          </cell>
          <cell r="F312" t="str">
            <v>INTRO TO PHIL/POLI/ECON</v>
          </cell>
          <cell r="H312">
            <v>2182</v>
          </cell>
          <cell r="I312">
            <v>1</v>
          </cell>
          <cell r="J312" t="str">
            <v>Lecture</v>
          </cell>
          <cell r="K312">
            <v>31</v>
          </cell>
          <cell r="L312">
            <v>5</v>
          </cell>
          <cell r="O312" t="str">
            <v>M 1</v>
          </cell>
          <cell r="P312" t="str">
            <v>UGRD</v>
          </cell>
          <cell r="S312">
            <v>730221771</v>
          </cell>
          <cell r="T312" t="str">
            <v>Luc</v>
          </cell>
          <cell r="U312" t="str">
            <v>Bovens</v>
          </cell>
        </row>
        <row r="313">
          <cell r="C313" t="str">
            <v>ECON384</v>
          </cell>
          <cell r="D313" t="str">
            <v>ECON</v>
          </cell>
          <cell r="E313">
            <v>384</v>
          </cell>
          <cell r="F313" t="str">
            <v>INTRO TO PHIL/POLI/ECON</v>
          </cell>
          <cell r="H313">
            <v>2182</v>
          </cell>
          <cell r="I313">
            <v>1</v>
          </cell>
          <cell r="J313" t="str">
            <v>Lecture</v>
          </cell>
          <cell r="K313">
            <v>31</v>
          </cell>
          <cell r="L313">
            <v>5</v>
          </cell>
          <cell r="O313" t="str">
            <v>M 1</v>
          </cell>
          <cell r="P313" t="str">
            <v>UGRD</v>
          </cell>
          <cell r="S313">
            <v>730221771</v>
          </cell>
          <cell r="T313" t="str">
            <v>Luc</v>
          </cell>
          <cell r="U313" t="str">
            <v>Bovens</v>
          </cell>
        </row>
        <row r="314">
          <cell r="C314" t="str">
            <v>ECON384</v>
          </cell>
          <cell r="D314" t="str">
            <v>ECON</v>
          </cell>
          <cell r="E314">
            <v>384</v>
          </cell>
          <cell r="F314" t="str">
            <v>INTRO TO PHIL/POLI/ECON</v>
          </cell>
          <cell r="H314">
            <v>2182</v>
          </cell>
          <cell r="I314">
            <v>1</v>
          </cell>
          <cell r="J314" t="str">
            <v>Lecture</v>
          </cell>
          <cell r="K314">
            <v>31</v>
          </cell>
          <cell r="L314">
            <v>5</v>
          </cell>
          <cell r="O314" t="str">
            <v>M 1</v>
          </cell>
          <cell r="P314" t="str">
            <v>UGRD</v>
          </cell>
          <cell r="S314">
            <v>720248209</v>
          </cell>
          <cell r="T314" t="str">
            <v>Yoaav</v>
          </cell>
          <cell r="U314" t="str">
            <v>Isaacs</v>
          </cell>
        </row>
        <row r="315">
          <cell r="C315" t="str">
            <v>ECON384</v>
          </cell>
          <cell r="D315" t="str">
            <v>ECON</v>
          </cell>
          <cell r="E315">
            <v>384</v>
          </cell>
          <cell r="F315" t="str">
            <v>INTRO TO PHIL/POLI/ECON</v>
          </cell>
          <cell r="H315">
            <v>2182</v>
          </cell>
          <cell r="I315">
            <v>1</v>
          </cell>
          <cell r="J315" t="str">
            <v>Lecture</v>
          </cell>
          <cell r="K315">
            <v>31</v>
          </cell>
          <cell r="L315">
            <v>5</v>
          </cell>
          <cell r="O315" t="str">
            <v>M 1</v>
          </cell>
          <cell r="P315" t="str">
            <v>UGRD</v>
          </cell>
          <cell r="S315">
            <v>714966456</v>
          </cell>
          <cell r="T315" t="str">
            <v>Dan</v>
          </cell>
          <cell r="U315" t="str">
            <v>Shahar</v>
          </cell>
        </row>
        <row r="316">
          <cell r="C316" t="str">
            <v>ECON384</v>
          </cell>
          <cell r="D316" t="str">
            <v>ECON</v>
          </cell>
          <cell r="E316">
            <v>384</v>
          </cell>
          <cell r="F316" t="str">
            <v>INTRO TO PHIL/POLI/ECON</v>
          </cell>
          <cell r="H316">
            <v>2182</v>
          </cell>
          <cell r="I316">
            <v>1</v>
          </cell>
          <cell r="J316" t="str">
            <v>Lecture</v>
          </cell>
          <cell r="K316">
            <v>31</v>
          </cell>
          <cell r="L316">
            <v>5</v>
          </cell>
          <cell r="O316" t="str">
            <v>M 1</v>
          </cell>
          <cell r="P316" t="str">
            <v>UGRD</v>
          </cell>
          <cell r="S316">
            <v>720389206</v>
          </cell>
          <cell r="T316" t="str">
            <v>Alexandra</v>
          </cell>
          <cell r="U316" t="str">
            <v>Oprea</v>
          </cell>
        </row>
        <row r="317">
          <cell r="C317" t="str">
            <v>ECON384</v>
          </cell>
          <cell r="D317" t="str">
            <v>ECON</v>
          </cell>
          <cell r="E317">
            <v>384</v>
          </cell>
          <cell r="F317" t="str">
            <v>INTRO TO PHIL/POLI/ECON</v>
          </cell>
          <cell r="H317">
            <v>2179</v>
          </cell>
          <cell r="I317">
            <v>1</v>
          </cell>
          <cell r="J317" t="str">
            <v>Lecture</v>
          </cell>
          <cell r="K317">
            <v>27</v>
          </cell>
          <cell r="L317">
            <v>10</v>
          </cell>
          <cell r="O317" t="str">
            <v>M 1</v>
          </cell>
          <cell r="P317" t="str">
            <v>UGRD</v>
          </cell>
          <cell r="S317">
            <v>720248209</v>
          </cell>
          <cell r="T317" t="str">
            <v>Yoaav</v>
          </cell>
          <cell r="U317" t="str">
            <v>Isaacs</v>
          </cell>
        </row>
        <row r="318">
          <cell r="C318" t="str">
            <v>ECON384</v>
          </cell>
          <cell r="D318" t="str">
            <v>ECON</v>
          </cell>
          <cell r="E318">
            <v>384</v>
          </cell>
          <cell r="F318" t="str">
            <v>INTRO TO PHIL/POLI/ECON</v>
          </cell>
          <cell r="H318">
            <v>2179</v>
          </cell>
          <cell r="I318">
            <v>1</v>
          </cell>
          <cell r="J318" t="str">
            <v>Lecture</v>
          </cell>
          <cell r="K318">
            <v>27</v>
          </cell>
          <cell r="L318">
            <v>10</v>
          </cell>
          <cell r="P318" t="str">
            <v>UGRD</v>
          </cell>
          <cell r="S318">
            <v>711842580</v>
          </cell>
          <cell r="T318" t="str">
            <v>Jeff</v>
          </cell>
          <cell r="U318" t="str">
            <v>Spinner-Halev</v>
          </cell>
        </row>
        <row r="319">
          <cell r="C319" t="str">
            <v>ECON384</v>
          </cell>
          <cell r="D319" t="str">
            <v>ECON</v>
          </cell>
          <cell r="E319">
            <v>384</v>
          </cell>
          <cell r="F319" t="str">
            <v>INTRO TO PHIL/POLI/ECON</v>
          </cell>
          <cell r="H319">
            <v>2179</v>
          </cell>
          <cell r="I319">
            <v>1</v>
          </cell>
          <cell r="J319" t="str">
            <v>Lecture</v>
          </cell>
          <cell r="K319">
            <v>27</v>
          </cell>
          <cell r="L319">
            <v>10</v>
          </cell>
          <cell r="P319" t="str">
            <v>UGRD</v>
          </cell>
          <cell r="S319">
            <v>730062897</v>
          </cell>
          <cell r="T319" t="str">
            <v>Eric</v>
          </cell>
          <cell r="U319" t="str">
            <v>Sampson</v>
          </cell>
        </row>
        <row r="320">
          <cell r="C320" t="str">
            <v>ECON384</v>
          </cell>
          <cell r="D320" t="str">
            <v>ECON</v>
          </cell>
          <cell r="E320">
            <v>384</v>
          </cell>
          <cell r="F320" t="str">
            <v>INTRO TO PHIL/POLI/ECON</v>
          </cell>
          <cell r="H320">
            <v>2179</v>
          </cell>
          <cell r="I320">
            <v>1</v>
          </cell>
          <cell r="J320" t="str">
            <v>Lecture</v>
          </cell>
          <cell r="K320">
            <v>27</v>
          </cell>
          <cell r="L320">
            <v>10</v>
          </cell>
          <cell r="P320" t="str">
            <v>UGRD</v>
          </cell>
          <cell r="S320">
            <v>720389206</v>
          </cell>
          <cell r="T320" t="str">
            <v>Alexandra</v>
          </cell>
          <cell r="U320" t="str">
            <v>Oprea</v>
          </cell>
        </row>
        <row r="321">
          <cell r="C321" t="str">
            <v>ECON384</v>
          </cell>
          <cell r="D321" t="str">
            <v>ECON</v>
          </cell>
          <cell r="E321">
            <v>384</v>
          </cell>
          <cell r="F321" t="str">
            <v>INTRO TO PHIL/POLI/ECON</v>
          </cell>
          <cell r="H321">
            <v>2172</v>
          </cell>
          <cell r="I321">
            <v>1</v>
          </cell>
          <cell r="J321" t="str">
            <v>Lecture</v>
          </cell>
          <cell r="K321">
            <v>22</v>
          </cell>
          <cell r="L321">
            <v>3</v>
          </cell>
          <cell r="P321" t="str">
            <v>UGRD</v>
          </cell>
          <cell r="S321">
            <v>720151733</v>
          </cell>
          <cell r="T321" t="str">
            <v>Jonathan</v>
          </cell>
          <cell r="U321" t="str">
            <v>Anomaly</v>
          </cell>
        </row>
        <row r="322">
          <cell r="C322" t="str">
            <v>ECON384</v>
          </cell>
          <cell r="D322" t="str">
            <v>ECON</v>
          </cell>
          <cell r="E322">
            <v>384</v>
          </cell>
          <cell r="F322" t="str">
            <v>INTRO TO PHIL/POLI/ECON</v>
          </cell>
          <cell r="H322">
            <v>2169</v>
          </cell>
          <cell r="I322">
            <v>1</v>
          </cell>
          <cell r="J322" t="str">
            <v>Lecture</v>
          </cell>
          <cell r="K322">
            <v>16</v>
          </cell>
          <cell r="L322">
            <v>2</v>
          </cell>
          <cell r="P322" t="str">
            <v>UGRD</v>
          </cell>
          <cell r="S322">
            <v>720151733</v>
          </cell>
          <cell r="T322" t="str">
            <v>Jonathan</v>
          </cell>
          <cell r="U322" t="str">
            <v>Anomaly</v>
          </cell>
        </row>
        <row r="323">
          <cell r="C323" t="str">
            <v>ECON384</v>
          </cell>
          <cell r="D323" t="str">
            <v>ECON</v>
          </cell>
          <cell r="E323">
            <v>384</v>
          </cell>
          <cell r="F323" t="str">
            <v>INTRO TO PHIL/POLI/ECON</v>
          </cell>
          <cell r="H323">
            <v>2169</v>
          </cell>
          <cell r="I323">
            <v>1</v>
          </cell>
          <cell r="J323" t="str">
            <v>Lecture</v>
          </cell>
          <cell r="K323">
            <v>16</v>
          </cell>
          <cell r="L323">
            <v>2</v>
          </cell>
          <cell r="P323" t="str">
            <v>UGRD</v>
          </cell>
          <cell r="S323">
            <v>720151733</v>
          </cell>
          <cell r="T323" t="str">
            <v>Jonathan</v>
          </cell>
          <cell r="U323" t="str">
            <v>Anomaly</v>
          </cell>
        </row>
        <row r="324">
          <cell r="C324" t="str">
            <v>ECON450</v>
          </cell>
          <cell r="D324" t="str">
            <v>ECON</v>
          </cell>
          <cell r="E324">
            <v>450</v>
          </cell>
          <cell r="F324" t="str">
            <v>HLTH ECON/POLICY</v>
          </cell>
          <cell r="H324">
            <v>2179</v>
          </cell>
          <cell r="I324">
            <v>1</v>
          </cell>
          <cell r="J324" t="str">
            <v>Lecture</v>
          </cell>
          <cell r="K324">
            <v>74</v>
          </cell>
          <cell r="L324">
            <v>2</v>
          </cell>
          <cell r="P324" t="str">
            <v>UGRD</v>
          </cell>
          <cell r="S324">
            <v>730215199</v>
          </cell>
          <cell r="T324" t="str">
            <v>Andres</v>
          </cell>
          <cell r="U324" t="str">
            <v>Hincapie Norena</v>
          </cell>
          <cell r="V324" t="str">
            <v>ECONOMIC, HEALTH, POLICY, PUBLIC, PUBLIC POLICY</v>
          </cell>
          <cell r="W324" t="str">
            <v>Health Economics: Problems and Policy</v>
          </cell>
          <cell r="X324" t="str">
            <v>HLTH ECON/POLICY</v>
          </cell>
          <cell r="Y324" t="str">
            <v>Economic analysis applied to problems and public policy in health care.</v>
          </cell>
        </row>
        <row r="325">
          <cell r="C325" t="str">
            <v>ECON450</v>
          </cell>
          <cell r="D325" t="str">
            <v>ECON</v>
          </cell>
          <cell r="E325">
            <v>450</v>
          </cell>
          <cell r="F325" t="str">
            <v>HLTH ECON/POLICY</v>
          </cell>
          <cell r="H325">
            <v>2179</v>
          </cell>
          <cell r="I325">
            <v>1</v>
          </cell>
          <cell r="J325" t="str">
            <v>Lecture</v>
          </cell>
          <cell r="K325">
            <v>74</v>
          </cell>
          <cell r="L325">
            <v>2</v>
          </cell>
          <cell r="P325" t="str">
            <v>UGRD</v>
          </cell>
          <cell r="S325">
            <v>730215199</v>
          </cell>
          <cell r="T325" t="str">
            <v>Andres</v>
          </cell>
          <cell r="U325" t="str">
            <v>Hincapie Norena</v>
          </cell>
          <cell r="V325" t="str">
            <v>ECONOMIC, HEALTH, POLICY, PUBLIC, PUBLIC POLICY</v>
          </cell>
          <cell r="W325" t="str">
            <v>Health Economics: Problems and Policy</v>
          </cell>
          <cell r="X325" t="str">
            <v>HLTH ECON/POLICY</v>
          </cell>
          <cell r="Y325" t="str">
            <v>Prerequisites, ECON 400 and 410; a grade of C or better in ECON 400 and 410 is required; permission of the instructor for students lacking the prerequisites. Economic analysis applied to problems and public policy in health care.</v>
          </cell>
        </row>
        <row r="326">
          <cell r="C326" t="str">
            <v>ECON455</v>
          </cell>
          <cell r="D326" t="str">
            <v>ECON</v>
          </cell>
          <cell r="E326">
            <v>455</v>
          </cell>
          <cell r="F326" t="str">
            <v>ENVIRONMENTAL ECON THEORY</v>
          </cell>
          <cell r="H326">
            <v>2192</v>
          </cell>
          <cell r="I326">
            <v>1</v>
          </cell>
          <cell r="J326" t="str">
            <v>Lecture</v>
          </cell>
          <cell r="K326">
            <v>46</v>
          </cell>
          <cell r="L326">
            <v>1</v>
          </cell>
          <cell r="O326" t="str">
            <v xml:space="preserve">M </v>
          </cell>
          <cell r="P326" t="str">
            <v>UGRD</v>
          </cell>
          <cell r="S326">
            <v>720388370</v>
          </cell>
          <cell r="T326" t="str">
            <v>Andrew</v>
          </cell>
          <cell r="U326" t="str">
            <v>Yates</v>
          </cell>
          <cell r="V326" t="str">
            <v>DESIGN, ECOLOGICAL, ECONOMIC, ECOSYSTEM, EMISSION, ENVIRONMENT, POLLUT</v>
          </cell>
          <cell r="W326" t="str">
            <v>Environmental Economic Theory</v>
          </cell>
          <cell r="X326" t="str">
            <v>ENVIRONMENTAL ECON THEORY</v>
          </cell>
          <cell r="Y326" t="str">
            <v>A rigorous economic analysis of environmental issues, with particular emphasis on the problem of designing appropriate institutions and regulations under private information and the interaction between economic and ecological systems. Topics include emission fees and marketable permits, pollution models, carbon regulation, and ecosystem service markets.</v>
          </cell>
        </row>
        <row r="327">
          <cell r="C327" t="str">
            <v>ECON455</v>
          </cell>
          <cell r="D327" t="str">
            <v>ECON</v>
          </cell>
          <cell r="E327">
            <v>455</v>
          </cell>
          <cell r="F327" t="str">
            <v>ENVIRONMENTAL ECON THEORY</v>
          </cell>
          <cell r="H327">
            <v>2182</v>
          </cell>
          <cell r="I327">
            <v>1</v>
          </cell>
          <cell r="J327" t="str">
            <v>Lecture</v>
          </cell>
          <cell r="K327">
            <v>44</v>
          </cell>
          <cell r="L327">
            <v>1</v>
          </cell>
          <cell r="P327" t="str">
            <v>UGRD</v>
          </cell>
          <cell r="S327">
            <v>720388370</v>
          </cell>
          <cell r="T327" t="str">
            <v>Andrew</v>
          </cell>
          <cell r="U327" t="str">
            <v>Yates</v>
          </cell>
          <cell r="V327" t="str">
            <v>DESIGN, ECOLOGICAL, ECONOMIC, ECOSYSTEM, EMISSION, ENVIRONMENT, POLLUT</v>
          </cell>
          <cell r="W327" t="str">
            <v>Environmental Economic Theory</v>
          </cell>
          <cell r="X327" t="str">
            <v>ENVIRONMENTAL ECON THEORY</v>
          </cell>
          <cell r="Y327" t="str">
            <v>A rigorous economic analysis of environmental issues, with particular emphasis on the problem of designing appropriate institutions and regulations under private information and the interaction between economic and ecological systems. Topics include emission fees and marketable permits, pollution models, carbon regulation, and ecosystem service markets.</v>
          </cell>
        </row>
        <row r="328">
          <cell r="C328" t="str">
            <v>ECON455</v>
          </cell>
          <cell r="D328" t="str">
            <v>ECON</v>
          </cell>
          <cell r="E328">
            <v>455</v>
          </cell>
          <cell r="F328" t="str">
            <v>ENVIRONMENTAL ECON THEORY</v>
          </cell>
          <cell r="H328">
            <v>2172</v>
          </cell>
          <cell r="I328">
            <v>1</v>
          </cell>
          <cell r="J328" t="str">
            <v>Lecture</v>
          </cell>
          <cell r="K328">
            <v>20</v>
          </cell>
          <cell r="L328">
            <v>1</v>
          </cell>
          <cell r="P328" t="str">
            <v>UGRD</v>
          </cell>
          <cell r="S328">
            <v>720388370</v>
          </cell>
          <cell r="T328" t="str">
            <v>Andrew</v>
          </cell>
          <cell r="U328" t="str">
            <v>Yates</v>
          </cell>
          <cell r="V328" t="str">
            <v>DESIGN, ECOLOGICAL, ECONOMIC, ECOSYSTEM, EMISSION, ENVIRONMENT, POLLUT</v>
          </cell>
          <cell r="W328" t="str">
            <v>Environmental Economic Theory</v>
          </cell>
          <cell r="X328" t="str">
            <v>ENVIRONMENTAL ECON THEORY</v>
          </cell>
          <cell r="Y328" t="str">
            <v>A rigorous economic analysis of environmental issues, with particular emphasis on the problem of designing appropriate institutions and regulations under private information and the interaction between economic and ecological systems. Topics include emission fees and marketable permits, pollution models, carbon regulation, and ecosystem service markets.</v>
          </cell>
        </row>
        <row r="329">
          <cell r="C329" t="str">
            <v>ECON465</v>
          </cell>
          <cell r="D329" t="str">
            <v>ECON</v>
          </cell>
          <cell r="E329">
            <v>465</v>
          </cell>
          <cell r="F329" t="str">
            <v>ECON DEVELOPMENT</v>
          </cell>
          <cell r="H329">
            <v>2194</v>
          </cell>
          <cell r="I329">
            <v>1</v>
          </cell>
          <cell r="J329" t="str">
            <v>Lecture</v>
          </cell>
          <cell r="K329">
            <v>14</v>
          </cell>
          <cell r="L329">
            <v>1</v>
          </cell>
          <cell r="P329" t="str">
            <v>UGRD</v>
          </cell>
          <cell r="S329">
            <v>714643791</v>
          </cell>
          <cell r="T329" t="str">
            <v>Geetha</v>
          </cell>
          <cell r="U329" t="str">
            <v>Vaidyanathan</v>
          </cell>
          <cell r="V329" t="str">
            <v>DEVELOPMENT, ECONOMIC</v>
          </cell>
          <cell r="W329" t="str">
            <v>Economic Development</v>
          </cell>
          <cell r="X329" t="str">
            <v>ECON DEVELOPMENT</v>
          </cell>
          <cell r="Y329" t="str">
            <v>An introduction to the economic characteristics and problems of the less developed countries and to the theories and policies applicable to the developing economy. Topics include The Development Gap, Poverty and Inequality, Population Growth, Economic Growth, Conflict, Pillars of Prosperity, Transportation Infrastructure</v>
          </cell>
        </row>
        <row r="330">
          <cell r="C330" t="str">
            <v>ECON465</v>
          </cell>
          <cell r="D330" t="str">
            <v>ECON</v>
          </cell>
          <cell r="E330">
            <v>465</v>
          </cell>
          <cell r="F330" t="str">
            <v>ECON DEVELOPMENT</v>
          </cell>
          <cell r="H330">
            <v>2192</v>
          </cell>
          <cell r="I330">
            <v>1</v>
          </cell>
          <cell r="J330" t="str">
            <v>Lecture</v>
          </cell>
          <cell r="K330">
            <v>43</v>
          </cell>
          <cell r="L330">
            <v>3</v>
          </cell>
          <cell r="O330" t="str">
            <v>M 1*</v>
          </cell>
          <cell r="P330" t="str">
            <v>UGRD</v>
          </cell>
          <cell r="S330">
            <v>714643791</v>
          </cell>
          <cell r="T330" t="str">
            <v>Geetha</v>
          </cell>
          <cell r="U330" t="str">
            <v>Vaidyanathan</v>
          </cell>
          <cell r="V330" t="str">
            <v>DEVELOPMENT, ECONOMIC</v>
          </cell>
          <cell r="W330" t="str">
            <v>Economic Development</v>
          </cell>
          <cell r="X330" t="str">
            <v>ECON DEVELOPMENT</v>
          </cell>
          <cell r="Y330" t="str">
            <v xml:space="preserve">An introduction to the economic characteristics and problems of the less developed countries and to the theories and policies applicable to the developing economy. Includes the development gap; poverty and inequality; population growth; why nations fail; foreign aid; infrastructure and development; governing the oceans: the tragedy of the high seas; civil conflict: This Mine is Mine; political polarization, elites, and conflict. </v>
          </cell>
        </row>
        <row r="331">
          <cell r="C331" t="str">
            <v>ECON465</v>
          </cell>
          <cell r="D331" t="str">
            <v>ECON</v>
          </cell>
          <cell r="E331">
            <v>465</v>
          </cell>
          <cell r="F331" t="str">
            <v>ECON DEVELOPMENT</v>
          </cell>
          <cell r="H331">
            <v>2189</v>
          </cell>
          <cell r="I331">
            <v>1</v>
          </cell>
          <cell r="J331" t="str">
            <v>Lecture</v>
          </cell>
          <cell r="K331">
            <v>70</v>
          </cell>
          <cell r="L331">
            <v>3</v>
          </cell>
          <cell r="O331" t="str">
            <v xml:space="preserve">M 1 </v>
          </cell>
          <cell r="P331" t="str">
            <v>UGRD</v>
          </cell>
          <cell r="S331">
            <v>720539416</v>
          </cell>
          <cell r="T331" t="str">
            <v>Simon</v>
          </cell>
          <cell r="U331" t="str">
            <v>Alder</v>
          </cell>
          <cell r="V331" t="str">
            <v>DEVELOPMENT, ECONOMIC</v>
          </cell>
          <cell r="W331" t="str">
            <v>Economic Development</v>
          </cell>
          <cell r="X331" t="str">
            <v>ECON DEVELOPMENT</v>
          </cell>
          <cell r="Y331"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32">
          <cell r="C332" t="str">
            <v>ECON465</v>
          </cell>
          <cell r="D332" t="str">
            <v>ECON</v>
          </cell>
          <cell r="E332">
            <v>465</v>
          </cell>
          <cell r="F332" t="str">
            <v>ECON DEVELOPMENT</v>
          </cell>
          <cell r="H332">
            <v>2189</v>
          </cell>
          <cell r="I332">
            <v>1</v>
          </cell>
          <cell r="J332" t="str">
            <v>Lecture</v>
          </cell>
          <cell r="K332">
            <v>70</v>
          </cell>
          <cell r="L332">
            <v>3</v>
          </cell>
          <cell r="O332" t="str">
            <v>M 1</v>
          </cell>
          <cell r="P332" t="str">
            <v>UGRD</v>
          </cell>
          <cell r="S332">
            <v>720539416</v>
          </cell>
          <cell r="T332" t="str">
            <v>Simon</v>
          </cell>
          <cell r="U332" t="str">
            <v>Alder</v>
          </cell>
          <cell r="V332" t="str">
            <v>DEVELOPMENT, ECONOMIC</v>
          </cell>
          <cell r="W332" t="str">
            <v>Economic Development</v>
          </cell>
          <cell r="X332" t="str">
            <v>ECON DEVELOPMENT</v>
          </cell>
          <cell r="Y332"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33">
          <cell r="C333" t="str">
            <v>ECON465</v>
          </cell>
          <cell r="D333" t="str">
            <v>ECON</v>
          </cell>
          <cell r="E333">
            <v>465</v>
          </cell>
          <cell r="F333" t="str">
            <v>ECON DEVELOPMENT</v>
          </cell>
          <cell r="H333">
            <v>2183</v>
          </cell>
          <cell r="I333">
            <v>1</v>
          </cell>
          <cell r="J333" t="str">
            <v>Lecture</v>
          </cell>
          <cell r="K333">
            <v>16</v>
          </cell>
          <cell r="L333">
            <v>1</v>
          </cell>
          <cell r="O333" t="str">
            <v>M 2</v>
          </cell>
          <cell r="P333" t="str">
            <v>UGRD</v>
          </cell>
          <cell r="S333">
            <v>714643791</v>
          </cell>
          <cell r="T333" t="str">
            <v>Geetha</v>
          </cell>
          <cell r="U333" t="str">
            <v>Vaidyanathan</v>
          </cell>
          <cell r="V333" t="str">
            <v>DEVELOPMENT, ECONOMIC</v>
          </cell>
          <cell r="W333" t="str">
            <v>Economic Development</v>
          </cell>
          <cell r="X333" t="str">
            <v>ECON DEVELOPMENT</v>
          </cell>
          <cell r="Y333" t="str">
            <v>An introduction to the economic characteristics and problems of the less developed countries and to the theories and policies applicable to the developing economy.</v>
          </cell>
        </row>
        <row r="334">
          <cell r="C334" t="str">
            <v>ECON465</v>
          </cell>
          <cell r="D334" t="str">
            <v>ECON</v>
          </cell>
          <cell r="E334">
            <v>465</v>
          </cell>
          <cell r="F334" t="str">
            <v>ECON DEVELOPMENT</v>
          </cell>
          <cell r="H334">
            <v>2182</v>
          </cell>
          <cell r="I334">
            <v>1</v>
          </cell>
          <cell r="J334" t="str">
            <v>Lecture</v>
          </cell>
          <cell r="K334">
            <v>41</v>
          </cell>
          <cell r="L334">
            <v>1</v>
          </cell>
          <cell r="O334" t="str">
            <v>M 2</v>
          </cell>
          <cell r="P334" t="str">
            <v>UGRD</v>
          </cell>
          <cell r="S334">
            <v>714643791</v>
          </cell>
          <cell r="T334" t="str">
            <v>Geetha</v>
          </cell>
          <cell r="U334" t="str">
            <v>Vaidyanathan</v>
          </cell>
          <cell r="V334" t="str">
            <v>DEVELOPMENT, ECONOMIC</v>
          </cell>
          <cell r="W334" t="str">
            <v>Economic Development</v>
          </cell>
          <cell r="X334" t="str">
            <v>ECON DEVELOPMENT</v>
          </cell>
          <cell r="Y334" t="str">
            <v>An introduction to the economic characteristics and problems of the less developed countries and to the theories and policies applicable to the developing economy.</v>
          </cell>
        </row>
        <row r="335">
          <cell r="C335" t="str">
            <v>ECON465</v>
          </cell>
          <cell r="D335" t="str">
            <v>ECON</v>
          </cell>
          <cell r="E335">
            <v>465</v>
          </cell>
          <cell r="F335" t="str">
            <v>ECON DEVELOPMENT</v>
          </cell>
          <cell r="H335">
            <v>2179</v>
          </cell>
          <cell r="I335">
            <v>1</v>
          </cell>
          <cell r="J335" t="str">
            <v>Lecture</v>
          </cell>
          <cell r="K335">
            <v>79</v>
          </cell>
          <cell r="L335">
            <v>4</v>
          </cell>
          <cell r="O335" t="str">
            <v xml:space="preserve">M 1 </v>
          </cell>
          <cell r="P335" t="str">
            <v>UGRD</v>
          </cell>
          <cell r="S335">
            <v>720539416</v>
          </cell>
          <cell r="T335" t="str">
            <v>Simon</v>
          </cell>
          <cell r="U335" t="str">
            <v>Alder</v>
          </cell>
          <cell r="V335" t="str">
            <v>DEVELOPMENT, ECONOMIC</v>
          </cell>
          <cell r="W335" t="str">
            <v>Economic Development</v>
          </cell>
          <cell r="X335" t="str">
            <v>ECON DEVELOPMENT</v>
          </cell>
          <cell r="Y335"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36">
          <cell r="C336" t="str">
            <v>ECON465</v>
          </cell>
          <cell r="D336" t="str">
            <v>ECON</v>
          </cell>
          <cell r="E336">
            <v>465</v>
          </cell>
          <cell r="F336" t="str">
            <v>ECON DEVELOPMENT</v>
          </cell>
          <cell r="H336">
            <v>2179</v>
          </cell>
          <cell r="I336">
            <v>1</v>
          </cell>
          <cell r="J336" t="str">
            <v>Lecture</v>
          </cell>
          <cell r="K336">
            <v>79</v>
          </cell>
          <cell r="L336">
            <v>4</v>
          </cell>
          <cell r="O336" t="str">
            <v>M 1</v>
          </cell>
          <cell r="P336" t="str">
            <v>UGRD</v>
          </cell>
          <cell r="S336">
            <v>720539416</v>
          </cell>
          <cell r="T336" t="str">
            <v>Simon</v>
          </cell>
          <cell r="U336" t="str">
            <v>Alder</v>
          </cell>
          <cell r="V336" t="str">
            <v>DEVELOPMENT, ECONOMIC</v>
          </cell>
          <cell r="W336" t="str">
            <v>Economic Development</v>
          </cell>
          <cell r="X336" t="str">
            <v>ECON DEVELOPMENT</v>
          </cell>
          <cell r="Y336"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37">
          <cell r="C337" t="str">
            <v>ECON465</v>
          </cell>
          <cell r="D337" t="str">
            <v>ECON</v>
          </cell>
          <cell r="E337">
            <v>465</v>
          </cell>
          <cell r="F337" t="str">
            <v>ECON DEVELOPMENT</v>
          </cell>
          <cell r="H337">
            <v>2172</v>
          </cell>
          <cell r="I337">
            <v>1</v>
          </cell>
          <cell r="J337" t="str">
            <v>Lecture</v>
          </cell>
          <cell r="K337">
            <v>68</v>
          </cell>
          <cell r="L337">
            <v>2</v>
          </cell>
          <cell r="O337" t="str">
            <v xml:space="preserve">M 1 </v>
          </cell>
          <cell r="P337" t="str">
            <v>UGRD</v>
          </cell>
          <cell r="S337">
            <v>714643791</v>
          </cell>
          <cell r="T337" t="str">
            <v>Geetha</v>
          </cell>
          <cell r="U337" t="str">
            <v>Vaidyanathan</v>
          </cell>
          <cell r="V337" t="str">
            <v>DEVELOPMENT, ECONOMIC</v>
          </cell>
          <cell r="W337" t="str">
            <v>Economic Development</v>
          </cell>
          <cell r="X337" t="str">
            <v>ECON DEVELOPMENT</v>
          </cell>
          <cell r="Y337"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38">
          <cell r="C338" t="str">
            <v>ECON465</v>
          </cell>
          <cell r="D338" t="str">
            <v>ECON</v>
          </cell>
          <cell r="E338">
            <v>465</v>
          </cell>
          <cell r="F338" t="str">
            <v>ECON DEVELOPMENT</v>
          </cell>
          <cell r="H338">
            <v>2172</v>
          </cell>
          <cell r="I338">
            <v>1</v>
          </cell>
          <cell r="J338" t="str">
            <v>Lecture</v>
          </cell>
          <cell r="K338">
            <v>68</v>
          </cell>
          <cell r="L338">
            <v>2</v>
          </cell>
          <cell r="O338" t="str">
            <v>M 1</v>
          </cell>
          <cell r="P338" t="str">
            <v>UGRD</v>
          </cell>
          <cell r="S338">
            <v>720539416</v>
          </cell>
          <cell r="T338" t="str">
            <v>Simon</v>
          </cell>
          <cell r="U338" t="str">
            <v>Alder</v>
          </cell>
          <cell r="V338" t="str">
            <v>DEVELOPMENT, ECONOMIC</v>
          </cell>
          <cell r="W338" t="str">
            <v>Economic Development</v>
          </cell>
          <cell r="X338" t="str">
            <v>ECON DEVELOPMENT</v>
          </cell>
          <cell r="Y338"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39">
          <cell r="C339" t="str">
            <v>ECON465</v>
          </cell>
          <cell r="D339" t="str">
            <v>ECON</v>
          </cell>
          <cell r="E339">
            <v>465</v>
          </cell>
          <cell r="F339" t="str">
            <v>ECON DEVELOPMENT</v>
          </cell>
          <cell r="H339">
            <v>2169</v>
          </cell>
          <cell r="I339">
            <v>1</v>
          </cell>
          <cell r="J339" t="str">
            <v>Lecture</v>
          </cell>
          <cell r="K339">
            <v>153</v>
          </cell>
          <cell r="L339">
            <v>4</v>
          </cell>
          <cell r="O339" t="str">
            <v xml:space="preserve">M 1 </v>
          </cell>
          <cell r="P339" t="str">
            <v>UGRD</v>
          </cell>
          <cell r="S339">
            <v>720378387</v>
          </cell>
          <cell r="T339" t="str">
            <v>Toan</v>
          </cell>
          <cell r="U339" t="str">
            <v>Phan</v>
          </cell>
          <cell r="V339" t="str">
            <v>DEVELOPMENT, ECONOMIC</v>
          </cell>
          <cell r="W339" t="str">
            <v>Economic Development</v>
          </cell>
          <cell r="X339" t="str">
            <v>ECON DEVELOPMENT</v>
          </cell>
          <cell r="Y339"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40">
          <cell r="C340" t="str">
            <v>ECON465</v>
          </cell>
          <cell r="D340" t="str">
            <v>ECON</v>
          </cell>
          <cell r="E340">
            <v>465</v>
          </cell>
          <cell r="F340" t="str">
            <v>ECON DEVELOPMENT</v>
          </cell>
          <cell r="H340">
            <v>2169</v>
          </cell>
          <cell r="I340">
            <v>1</v>
          </cell>
          <cell r="J340" t="str">
            <v>Lecture</v>
          </cell>
          <cell r="K340">
            <v>153</v>
          </cell>
          <cell r="L340">
            <v>4</v>
          </cell>
          <cell r="O340" t="str">
            <v>M 1</v>
          </cell>
          <cell r="P340" t="str">
            <v>UGRD</v>
          </cell>
          <cell r="S340">
            <v>720378387</v>
          </cell>
          <cell r="T340" t="str">
            <v>Toan</v>
          </cell>
          <cell r="U340" t="str">
            <v>Phan</v>
          </cell>
          <cell r="V340" t="str">
            <v>DEVELOPMENT, ECONOMIC</v>
          </cell>
          <cell r="W340" t="str">
            <v>Economic Development</v>
          </cell>
          <cell r="X340" t="str">
            <v>ECON DEVELOPMENT</v>
          </cell>
          <cell r="Y340"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41">
          <cell r="C341" t="str">
            <v>ECON465</v>
          </cell>
          <cell r="D341" t="str">
            <v>ECON</v>
          </cell>
          <cell r="E341">
            <v>465</v>
          </cell>
          <cell r="F341" t="str">
            <v>ECON DEVELOPMENT</v>
          </cell>
          <cell r="H341">
            <v>2169</v>
          </cell>
          <cell r="I341">
            <v>1</v>
          </cell>
          <cell r="J341" t="str">
            <v>Lecture</v>
          </cell>
          <cell r="K341">
            <v>153</v>
          </cell>
          <cell r="L341">
            <v>4</v>
          </cell>
          <cell r="O341" t="str">
            <v xml:space="preserve">M 1 </v>
          </cell>
          <cell r="P341" t="str">
            <v>UGRD</v>
          </cell>
          <cell r="S341">
            <v>720539416</v>
          </cell>
          <cell r="T341" t="str">
            <v>Simon</v>
          </cell>
          <cell r="U341" t="str">
            <v>Alder</v>
          </cell>
          <cell r="V341" t="str">
            <v>DEVELOPMENT, ECONOMIC</v>
          </cell>
          <cell r="W341" t="str">
            <v>Economic Development</v>
          </cell>
          <cell r="X341" t="str">
            <v>ECON DEVELOPMENT</v>
          </cell>
          <cell r="Y341"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42">
          <cell r="C342" t="str">
            <v>ECON465</v>
          </cell>
          <cell r="D342" t="str">
            <v>ECON</v>
          </cell>
          <cell r="E342">
            <v>465</v>
          </cell>
          <cell r="F342" t="str">
            <v>ECON DEVELOPMENT</v>
          </cell>
          <cell r="H342">
            <v>2169</v>
          </cell>
          <cell r="I342">
            <v>1</v>
          </cell>
          <cell r="J342" t="str">
            <v>Lecture</v>
          </cell>
          <cell r="K342">
            <v>153</v>
          </cell>
          <cell r="L342">
            <v>4</v>
          </cell>
          <cell r="O342" t="str">
            <v>M 1</v>
          </cell>
          <cell r="P342" t="str">
            <v>UGRD</v>
          </cell>
          <cell r="S342">
            <v>720539416</v>
          </cell>
          <cell r="T342" t="str">
            <v>Simon</v>
          </cell>
          <cell r="U342" t="str">
            <v>Alder</v>
          </cell>
          <cell r="V342" t="str">
            <v>DEVELOPMENT, ECONOMIC</v>
          </cell>
          <cell r="W342" t="str">
            <v>Economic Development</v>
          </cell>
          <cell r="X342" t="str">
            <v>ECON DEVELOPMENT</v>
          </cell>
          <cell r="Y342" t="str">
            <v>Prerequisites, ECON 400 and 410; a grade of C or better in ECON 400 and 410 is required; permission of the instructor for students lacking the prerequisites. An introduction to the economic characteristics and problems of the less developed countries and to the theories and policies applicable to the developing economy.</v>
          </cell>
        </row>
        <row r="343">
          <cell r="C343" t="str">
            <v>ECON698</v>
          </cell>
          <cell r="D343" t="str">
            <v>ECON</v>
          </cell>
          <cell r="E343">
            <v>698</v>
          </cell>
          <cell r="F343" t="str">
            <v>PHIL/POLI/ECON CAPSTONE</v>
          </cell>
          <cell r="H343">
            <v>2192</v>
          </cell>
          <cell r="I343">
            <v>1</v>
          </cell>
          <cell r="J343" t="str">
            <v>Lecture</v>
          </cell>
          <cell r="K343">
            <v>13</v>
          </cell>
          <cell r="L343">
            <v>3</v>
          </cell>
          <cell r="O343" t="str">
            <v>M 1</v>
          </cell>
          <cell r="P343" t="str">
            <v>UGRD</v>
          </cell>
          <cell r="S343">
            <v>715072648</v>
          </cell>
          <cell r="T343" t="str">
            <v>Christopher</v>
          </cell>
          <cell r="U343" t="str">
            <v>Howard</v>
          </cell>
          <cell r="Y343" t="str">
            <v>The Capstone seminar addresses advanced issues at the intersection of philosophy, politics, and economics. It focuses on specific topics such as rights, taxation, globalization, etc.</v>
          </cell>
        </row>
        <row r="344">
          <cell r="C344" t="str">
            <v>ECON698</v>
          </cell>
          <cell r="D344" t="str">
            <v>ECON</v>
          </cell>
          <cell r="E344">
            <v>698</v>
          </cell>
          <cell r="F344" t="str">
            <v>PHIL/POLI/ECON CAPSTONE</v>
          </cell>
          <cell r="H344">
            <v>2192</v>
          </cell>
          <cell r="I344">
            <v>1</v>
          </cell>
          <cell r="J344" t="str">
            <v>Lecture</v>
          </cell>
          <cell r="K344">
            <v>13</v>
          </cell>
          <cell r="L344">
            <v>3</v>
          </cell>
          <cell r="P344" t="str">
            <v>UGRD</v>
          </cell>
          <cell r="S344">
            <v>704493397</v>
          </cell>
          <cell r="T344" t="str">
            <v>Michael</v>
          </cell>
          <cell r="U344" t="str">
            <v>Munger</v>
          </cell>
        </row>
        <row r="345">
          <cell r="C345" t="str">
            <v>ECON698</v>
          </cell>
          <cell r="D345" t="str">
            <v>ECON</v>
          </cell>
          <cell r="E345">
            <v>698</v>
          </cell>
          <cell r="F345" t="str">
            <v>PHIL/POLI/ECON CAPSTONE</v>
          </cell>
          <cell r="H345">
            <v>2192</v>
          </cell>
          <cell r="I345">
            <v>1</v>
          </cell>
          <cell r="J345" t="str">
            <v>Lecture</v>
          </cell>
          <cell r="K345">
            <v>13</v>
          </cell>
          <cell r="L345">
            <v>3</v>
          </cell>
          <cell r="O345" t="str">
            <v>M 1</v>
          </cell>
          <cell r="P345" t="str">
            <v>UGRD</v>
          </cell>
          <cell r="S345">
            <v>720389206</v>
          </cell>
          <cell r="T345" t="str">
            <v>Alexandra</v>
          </cell>
          <cell r="U345" t="str">
            <v>Oprea</v>
          </cell>
        </row>
        <row r="346">
          <cell r="C346" t="str">
            <v>ECON698</v>
          </cell>
          <cell r="D346" t="str">
            <v>ECON</v>
          </cell>
          <cell r="E346">
            <v>698</v>
          </cell>
          <cell r="F346" t="str">
            <v>PHIL/POLI/ECON CAPSTONE</v>
          </cell>
          <cell r="H346">
            <v>2189</v>
          </cell>
          <cell r="I346">
            <v>1</v>
          </cell>
          <cell r="J346" t="str">
            <v>Lecture</v>
          </cell>
          <cell r="K346">
            <v>8</v>
          </cell>
          <cell r="L346">
            <v>2</v>
          </cell>
          <cell r="P346" t="str">
            <v>UGRD</v>
          </cell>
          <cell r="S346">
            <v>720389206</v>
          </cell>
          <cell r="T346" t="str">
            <v>Alexandra</v>
          </cell>
          <cell r="U346" t="str">
            <v>Oprea</v>
          </cell>
        </row>
        <row r="347">
          <cell r="C347" t="str">
            <v>ECON698</v>
          </cell>
          <cell r="D347" t="str">
            <v>ECON</v>
          </cell>
          <cell r="E347">
            <v>698</v>
          </cell>
          <cell r="F347" t="str">
            <v>PHIL/POLI/ECON CAPSTONE</v>
          </cell>
          <cell r="H347">
            <v>2189</v>
          </cell>
          <cell r="I347">
            <v>1</v>
          </cell>
          <cell r="J347" t="str">
            <v>Lecture</v>
          </cell>
          <cell r="K347">
            <v>8</v>
          </cell>
          <cell r="L347">
            <v>2</v>
          </cell>
          <cell r="P347" t="str">
            <v>UGRD</v>
          </cell>
          <cell r="S347">
            <v>720389206</v>
          </cell>
          <cell r="T347" t="str">
            <v>Alexandra</v>
          </cell>
          <cell r="U347" t="str">
            <v>Oprea</v>
          </cell>
        </row>
        <row r="348">
          <cell r="C348" t="str">
            <v>ECON698</v>
          </cell>
          <cell r="D348" t="str">
            <v>ECON</v>
          </cell>
          <cell r="E348">
            <v>698</v>
          </cell>
          <cell r="F348" t="str">
            <v>PHIL/POLI/ECON CAPSTONE</v>
          </cell>
          <cell r="H348">
            <v>2182</v>
          </cell>
          <cell r="I348">
            <v>1</v>
          </cell>
          <cell r="J348" t="str">
            <v>Lecture</v>
          </cell>
          <cell r="K348">
            <v>22</v>
          </cell>
          <cell r="L348">
            <v>3</v>
          </cell>
          <cell r="P348" t="str">
            <v>UGRD</v>
          </cell>
          <cell r="S348">
            <v>715072648</v>
          </cell>
          <cell r="T348" t="str">
            <v>Christopher</v>
          </cell>
          <cell r="U348" t="str">
            <v>Howard</v>
          </cell>
        </row>
        <row r="349">
          <cell r="C349" t="str">
            <v>ECON698</v>
          </cell>
          <cell r="D349" t="str">
            <v>ECON</v>
          </cell>
          <cell r="E349">
            <v>698</v>
          </cell>
          <cell r="F349" t="str">
            <v>PHIL/POLI/ECON CAPSTONE</v>
          </cell>
          <cell r="H349">
            <v>2182</v>
          </cell>
          <cell r="I349">
            <v>1</v>
          </cell>
          <cell r="J349" t="str">
            <v>Lecture</v>
          </cell>
          <cell r="K349">
            <v>22</v>
          </cell>
          <cell r="L349">
            <v>3</v>
          </cell>
          <cell r="P349" t="str">
            <v>UGRD</v>
          </cell>
          <cell r="S349">
            <v>704493397</v>
          </cell>
          <cell r="T349" t="str">
            <v>Michael</v>
          </cell>
          <cell r="U349" t="str">
            <v>Munger</v>
          </cell>
        </row>
        <row r="350">
          <cell r="C350" t="str">
            <v>ECON698</v>
          </cell>
          <cell r="D350" t="str">
            <v>ECON</v>
          </cell>
          <cell r="E350">
            <v>698</v>
          </cell>
          <cell r="F350" t="str">
            <v>PHIL/POLI/ECON CAPSTONE</v>
          </cell>
          <cell r="H350">
            <v>2182</v>
          </cell>
          <cell r="I350">
            <v>1</v>
          </cell>
          <cell r="J350" t="str">
            <v>Lecture</v>
          </cell>
          <cell r="K350">
            <v>22</v>
          </cell>
          <cell r="L350">
            <v>3</v>
          </cell>
          <cell r="O350" t="str">
            <v>M 1</v>
          </cell>
          <cell r="P350" t="str">
            <v>UGRD</v>
          </cell>
          <cell r="S350">
            <v>720389206</v>
          </cell>
          <cell r="T350" t="str">
            <v>Alexandra</v>
          </cell>
          <cell r="U350" t="str">
            <v>Oprea</v>
          </cell>
        </row>
        <row r="351">
          <cell r="C351" t="str">
            <v>ECON698</v>
          </cell>
          <cell r="D351" t="str">
            <v>ECON</v>
          </cell>
          <cell r="E351">
            <v>698</v>
          </cell>
          <cell r="F351" t="str">
            <v>PHIL/POLI/ECON CAPSTONE</v>
          </cell>
          <cell r="H351">
            <v>2172</v>
          </cell>
          <cell r="I351">
            <v>1</v>
          </cell>
          <cell r="J351" t="str">
            <v>Lecture</v>
          </cell>
          <cell r="K351">
            <v>10</v>
          </cell>
          <cell r="L351">
            <v>3</v>
          </cell>
          <cell r="O351" t="str">
            <v>M 1</v>
          </cell>
          <cell r="P351" t="str">
            <v>UGRD</v>
          </cell>
          <cell r="S351">
            <v>720383666</v>
          </cell>
          <cell r="T351" t="str">
            <v>Richard</v>
          </cell>
          <cell r="U351" t="str">
            <v>Salsman</v>
          </cell>
        </row>
        <row r="352">
          <cell r="C352" t="str">
            <v>ECON698</v>
          </cell>
          <cell r="D352" t="str">
            <v>ECON</v>
          </cell>
          <cell r="E352">
            <v>698</v>
          </cell>
          <cell r="F352" t="str">
            <v>PHIL/POLI/ECON CAPSTONE</v>
          </cell>
          <cell r="H352">
            <v>2172</v>
          </cell>
          <cell r="I352">
            <v>1</v>
          </cell>
          <cell r="J352" t="str">
            <v>Lecture</v>
          </cell>
          <cell r="K352">
            <v>10</v>
          </cell>
          <cell r="L352">
            <v>3</v>
          </cell>
          <cell r="O352" t="str">
            <v>M 1</v>
          </cell>
          <cell r="P352" t="str">
            <v>UGRD</v>
          </cell>
          <cell r="S352">
            <v>720383666</v>
          </cell>
          <cell r="T352" t="str">
            <v>Richard</v>
          </cell>
          <cell r="U352" t="str">
            <v>Salsman</v>
          </cell>
        </row>
        <row r="353">
          <cell r="C353" t="str">
            <v>ECON698</v>
          </cell>
          <cell r="D353" t="str">
            <v>ECON</v>
          </cell>
          <cell r="E353">
            <v>698</v>
          </cell>
          <cell r="F353" t="str">
            <v>PHIL/POLI/ECON CAPSTONE</v>
          </cell>
          <cell r="H353">
            <v>2172</v>
          </cell>
          <cell r="I353">
            <v>1</v>
          </cell>
          <cell r="J353" t="str">
            <v>Lecture</v>
          </cell>
          <cell r="K353">
            <v>10</v>
          </cell>
          <cell r="L353">
            <v>3</v>
          </cell>
          <cell r="P353" t="str">
            <v>UGRD</v>
          </cell>
          <cell r="S353">
            <v>720531882</v>
          </cell>
          <cell r="T353" t="str">
            <v>Barry</v>
          </cell>
          <cell r="U353" t="str">
            <v>Maguire</v>
          </cell>
        </row>
        <row r="354">
          <cell r="C354" t="str">
            <v>ECON698</v>
          </cell>
          <cell r="D354" t="str">
            <v>ECON</v>
          </cell>
          <cell r="E354">
            <v>698</v>
          </cell>
          <cell r="F354" t="str">
            <v>PHIL/POLI/ECON CAPSTONE</v>
          </cell>
          <cell r="H354">
            <v>2172</v>
          </cell>
          <cell r="I354">
            <v>1</v>
          </cell>
          <cell r="J354" t="str">
            <v>Lecture</v>
          </cell>
          <cell r="K354">
            <v>10</v>
          </cell>
          <cell r="L354">
            <v>3</v>
          </cell>
          <cell r="P354" t="str">
            <v>UGRD</v>
          </cell>
          <cell r="S354">
            <v>720531882</v>
          </cell>
          <cell r="T354" t="str">
            <v>Barry</v>
          </cell>
          <cell r="U354" t="str">
            <v>Maguire</v>
          </cell>
        </row>
        <row r="355">
          <cell r="C355" t="str">
            <v>ECON698</v>
          </cell>
          <cell r="D355" t="str">
            <v>ECON</v>
          </cell>
          <cell r="E355">
            <v>698</v>
          </cell>
          <cell r="F355" t="str">
            <v>PHIL/POLI/ECON CAPSTONE</v>
          </cell>
          <cell r="H355">
            <v>2172</v>
          </cell>
          <cell r="I355">
            <v>1</v>
          </cell>
          <cell r="J355" t="str">
            <v>Lecture</v>
          </cell>
          <cell r="K355">
            <v>10</v>
          </cell>
          <cell r="L355">
            <v>3</v>
          </cell>
          <cell r="P355" t="str">
            <v>UGRD</v>
          </cell>
          <cell r="S355">
            <v>720151733</v>
          </cell>
          <cell r="T355" t="str">
            <v>Jonathan</v>
          </cell>
          <cell r="U355" t="str">
            <v>Anomaly</v>
          </cell>
        </row>
        <row r="356">
          <cell r="C356" t="str">
            <v>ENEC201</v>
          </cell>
          <cell r="D356" t="str">
            <v>ENEC</v>
          </cell>
          <cell r="E356">
            <v>201</v>
          </cell>
          <cell r="F356" t="str">
            <v>ENVIRONMENT AND SOCIETY</v>
          </cell>
          <cell r="H356">
            <v>2194</v>
          </cell>
          <cell r="I356">
            <v>1</v>
          </cell>
          <cell r="J356" t="str">
            <v>Lecture</v>
          </cell>
          <cell r="K356">
            <v>5</v>
          </cell>
          <cell r="L356">
            <v>1</v>
          </cell>
          <cell r="O356" t="str">
            <v>M 1</v>
          </cell>
          <cell r="P356" t="str">
            <v>UGRD</v>
          </cell>
          <cell r="S356">
            <v>703402543</v>
          </cell>
          <cell r="T356" t="str">
            <v>Gregory</v>
          </cell>
          <cell r="U356" t="str">
            <v>Gangi</v>
          </cell>
          <cell r="V356" t="str">
            <v>ECONOMIC, ENVIRONMENT, HUMAN-ENVIRONMENT INTERACTION, POLITICAL, SOCIAL</v>
          </cell>
          <cell r="W356" t="str">
            <v>Introduction to Environment and Society</v>
          </cell>
          <cell r="X356" t="str">
            <v>ENVIRONMENT AND SOCIETY</v>
          </cell>
          <cell r="Y356"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57">
          <cell r="C357" t="str">
            <v>ENEC201</v>
          </cell>
          <cell r="D357" t="str">
            <v>ENEC</v>
          </cell>
          <cell r="E357">
            <v>201</v>
          </cell>
          <cell r="F357" t="str">
            <v>ENVIRONMENT AND SOCIETY</v>
          </cell>
          <cell r="H357">
            <v>2192</v>
          </cell>
          <cell r="I357">
            <v>1</v>
          </cell>
          <cell r="J357" t="str">
            <v>Lecture</v>
          </cell>
          <cell r="K357">
            <v>254</v>
          </cell>
          <cell r="L357">
            <v>15</v>
          </cell>
          <cell r="O357" t="str">
            <v>M 1</v>
          </cell>
          <cell r="P357" t="str">
            <v>UGRD</v>
          </cell>
          <cell r="S357">
            <v>703402543</v>
          </cell>
          <cell r="T357" t="str">
            <v>Gregory</v>
          </cell>
          <cell r="U357" t="str">
            <v>Gangi</v>
          </cell>
          <cell r="V357" t="str">
            <v>ECONOMIC, ENVIRONMENT, HUMAN-ENVIRONMENT INTERACTION, POLITICAL, SOCIAL</v>
          </cell>
          <cell r="W357" t="str">
            <v>Introduction to Environment and Society</v>
          </cell>
          <cell r="X357" t="str">
            <v>ENVIRONMENT AND SOCIETY</v>
          </cell>
          <cell r="Y357"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58">
          <cell r="C358" t="str">
            <v>ENEC201</v>
          </cell>
          <cell r="D358" t="str">
            <v>ENEC</v>
          </cell>
          <cell r="E358">
            <v>201</v>
          </cell>
          <cell r="F358" t="str">
            <v>ENVIRONMENT AND SOCIETY</v>
          </cell>
          <cell r="H358">
            <v>2189</v>
          </cell>
          <cell r="I358">
            <v>1</v>
          </cell>
          <cell r="J358" t="str">
            <v>Lecture</v>
          </cell>
          <cell r="K358">
            <v>416</v>
          </cell>
          <cell r="L358">
            <v>16</v>
          </cell>
          <cell r="P358" t="str">
            <v>UGRD</v>
          </cell>
          <cell r="S358">
            <v>703402543</v>
          </cell>
          <cell r="T358" t="str">
            <v>Gregory</v>
          </cell>
          <cell r="U358" t="str">
            <v>Gangi</v>
          </cell>
          <cell r="V358" t="str">
            <v>ECONOMIC, ENVIRONMENT, HUMAN-ENVIRONMENT INTERACTION, POLITICAL, SOCIAL</v>
          </cell>
          <cell r="W358" t="str">
            <v>Introduction to Environment and Society</v>
          </cell>
          <cell r="X358" t="str">
            <v>ENVIRONMENT AND SOCIETY</v>
          </cell>
          <cell r="Y358"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59">
          <cell r="C359" t="str">
            <v>ENEC201H</v>
          </cell>
          <cell r="D359" t="str">
            <v>ENEC</v>
          </cell>
          <cell r="E359" t="str">
            <v>201H</v>
          </cell>
          <cell r="F359" t="str">
            <v>ENVIRONMENT AND SOCIETY</v>
          </cell>
          <cell r="H359">
            <v>2189</v>
          </cell>
          <cell r="I359">
            <v>1</v>
          </cell>
          <cell r="J359" t="str">
            <v>Lecture</v>
          </cell>
          <cell r="K359">
            <v>56</v>
          </cell>
          <cell r="L359">
            <v>3</v>
          </cell>
          <cell r="P359" t="str">
            <v>UGRD</v>
          </cell>
          <cell r="S359">
            <v>703402543</v>
          </cell>
          <cell r="T359" t="str">
            <v>Gregory</v>
          </cell>
          <cell r="U359" t="str">
            <v>Gangi</v>
          </cell>
          <cell r="V359" t="str">
            <v>ECONOMIC, ENVIRONMENT, POLITICAL, SOCIAL</v>
          </cell>
          <cell r="W359" t="str">
            <v>Introduction to Environment and Society Honors</v>
          </cell>
          <cell r="X359" t="str">
            <v>ENVIRONMENT AND SOCIETY</v>
          </cell>
          <cell r="Y359"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0">
          <cell r="C360" t="str">
            <v>ENEC201</v>
          </cell>
          <cell r="D360" t="str">
            <v>ENEC</v>
          </cell>
          <cell r="E360">
            <v>201</v>
          </cell>
          <cell r="F360" t="str">
            <v>ENVIRONMENT AND SOCIETY</v>
          </cell>
          <cell r="H360">
            <v>2184</v>
          </cell>
          <cell r="I360">
            <v>1</v>
          </cell>
          <cell r="J360" t="str">
            <v>Lecture</v>
          </cell>
          <cell r="K360">
            <v>13</v>
          </cell>
          <cell r="L360">
            <v>1</v>
          </cell>
          <cell r="P360" t="str">
            <v>UGRD</v>
          </cell>
          <cell r="S360">
            <v>703402543</v>
          </cell>
          <cell r="T360" t="str">
            <v>Gregory</v>
          </cell>
          <cell r="U360" t="str">
            <v>Gangi</v>
          </cell>
          <cell r="V360" t="str">
            <v>ECONOMIC, ENVIRONMENT, HUMAN-ENVIRONMENT INTERACTION, POLITICAL, SOCIAL</v>
          </cell>
          <cell r="W360" t="str">
            <v>Introduction to Environment and Society</v>
          </cell>
          <cell r="X360" t="str">
            <v>ENVIRONMENT AND SOCIETY</v>
          </cell>
          <cell r="Y360"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1">
          <cell r="C361" t="str">
            <v>ENEC201</v>
          </cell>
          <cell r="D361" t="str">
            <v>ENEC</v>
          </cell>
          <cell r="E361">
            <v>201</v>
          </cell>
          <cell r="F361" t="str">
            <v>ENVIRONMENT AND SOCIETY</v>
          </cell>
          <cell r="H361">
            <v>2182</v>
          </cell>
          <cell r="I361">
            <v>1</v>
          </cell>
          <cell r="J361" t="str">
            <v>Lecture</v>
          </cell>
          <cell r="K361">
            <v>258</v>
          </cell>
          <cell r="L361">
            <v>15</v>
          </cell>
          <cell r="P361" t="str">
            <v>UGRD</v>
          </cell>
          <cell r="S361">
            <v>703402543</v>
          </cell>
          <cell r="T361" t="str">
            <v>Gregory</v>
          </cell>
          <cell r="U361" t="str">
            <v>Gangi</v>
          </cell>
          <cell r="V361" t="str">
            <v>ECONOMIC, ENVIRONMENT, HUMAN-ENVIRONMENT INTERACTION, POLITICAL, SOCIAL</v>
          </cell>
          <cell r="W361" t="str">
            <v>Introduction to Environment and Society</v>
          </cell>
          <cell r="X361" t="str">
            <v>ENVIRONMENT AND SOCIETY</v>
          </cell>
          <cell r="Y361"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2">
          <cell r="C362" t="str">
            <v>ENEC201</v>
          </cell>
          <cell r="D362" t="str">
            <v>ENEC</v>
          </cell>
          <cell r="E362">
            <v>201</v>
          </cell>
          <cell r="F362" t="str">
            <v>ENVIRONMENT AND SOCIETY</v>
          </cell>
          <cell r="H362">
            <v>2179</v>
          </cell>
          <cell r="I362">
            <v>1</v>
          </cell>
          <cell r="J362" t="str">
            <v>Lecture</v>
          </cell>
          <cell r="K362">
            <v>410</v>
          </cell>
          <cell r="L362">
            <v>16</v>
          </cell>
          <cell r="P362" t="str">
            <v>UGRD</v>
          </cell>
          <cell r="S362">
            <v>703402543</v>
          </cell>
          <cell r="T362" t="str">
            <v>Gregory</v>
          </cell>
          <cell r="U362" t="str">
            <v>Gangi</v>
          </cell>
          <cell r="V362" t="str">
            <v>ECONOMIC, ENVIRONMENT, HUMAN-ENVIRONMENT INTERACTION, POLITICAL, SOCIAL</v>
          </cell>
          <cell r="W362" t="str">
            <v>Introduction to Environment and Society</v>
          </cell>
          <cell r="X362" t="str">
            <v>ENVIRONMENT AND SOCIETY</v>
          </cell>
          <cell r="Y362"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3">
          <cell r="C363" t="str">
            <v>ENEC201H</v>
          </cell>
          <cell r="D363" t="str">
            <v>ENEC</v>
          </cell>
          <cell r="E363" t="str">
            <v>201H</v>
          </cell>
          <cell r="F363" t="str">
            <v>ENVIRONMENT AND SOCIETY</v>
          </cell>
          <cell r="H363">
            <v>2179</v>
          </cell>
          <cell r="I363">
            <v>1</v>
          </cell>
          <cell r="J363" t="str">
            <v>Lecture</v>
          </cell>
          <cell r="K363">
            <v>52</v>
          </cell>
          <cell r="L363">
            <v>3</v>
          </cell>
          <cell r="P363" t="str">
            <v>UGRD</v>
          </cell>
          <cell r="S363">
            <v>703402543</v>
          </cell>
          <cell r="T363" t="str">
            <v>Gregory</v>
          </cell>
          <cell r="U363" t="str">
            <v>Gangi</v>
          </cell>
          <cell r="V363" t="str">
            <v>ECONOMIC, ENVIRONMENT, POLITICAL, SOCIAL</v>
          </cell>
          <cell r="W363" t="str">
            <v>Introduction to Environment and Society Honors</v>
          </cell>
          <cell r="X363" t="str">
            <v>ENVIRONMENT AND SOCIETY</v>
          </cell>
          <cell r="Y363"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4">
          <cell r="C364" t="str">
            <v>ENEC201</v>
          </cell>
          <cell r="D364" t="str">
            <v>ENEC</v>
          </cell>
          <cell r="E364">
            <v>201</v>
          </cell>
          <cell r="F364" t="str">
            <v>ENVIRONMENT AND SOCIETY</v>
          </cell>
          <cell r="H364">
            <v>2172</v>
          </cell>
          <cell r="I364">
            <v>1</v>
          </cell>
          <cell r="J364" t="str">
            <v>Lecture</v>
          </cell>
          <cell r="K364">
            <v>232</v>
          </cell>
          <cell r="L364">
            <v>16</v>
          </cell>
          <cell r="P364" t="str">
            <v>UGRD</v>
          </cell>
          <cell r="S364">
            <v>703402543</v>
          </cell>
          <cell r="T364" t="str">
            <v>Gregory</v>
          </cell>
          <cell r="U364" t="str">
            <v>Gangi</v>
          </cell>
          <cell r="V364" t="str">
            <v>ECONOMIC, ENVIRONMENT, HUMAN-ENVIRONMENT INTERACTION, POLITICAL, SOCIAL</v>
          </cell>
          <cell r="W364" t="str">
            <v>Introduction to Environment and Society</v>
          </cell>
          <cell r="X364" t="str">
            <v>ENVIRONMENT AND SOCIETY</v>
          </cell>
          <cell r="Y364"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5">
          <cell r="C365" t="str">
            <v>ENEC201</v>
          </cell>
          <cell r="D365" t="str">
            <v>ENEC</v>
          </cell>
          <cell r="E365">
            <v>201</v>
          </cell>
          <cell r="F365" t="str">
            <v>ENVIRONMENT AND SOCIETY</v>
          </cell>
          <cell r="H365">
            <v>2169</v>
          </cell>
          <cell r="I365">
            <v>1</v>
          </cell>
          <cell r="J365" t="str">
            <v>Lecture</v>
          </cell>
          <cell r="K365">
            <v>398</v>
          </cell>
          <cell r="L365">
            <v>16</v>
          </cell>
          <cell r="P365" t="str">
            <v>UGRD</v>
          </cell>
          <cell r="S365">
            <v>703402543</v>
          </cell>
          <cell r="T365" t="str">
            <v>Gregory</v>
          </cell>
          <cell r="U365" t="str">
            <v>Gangi</v>
          </cell>
          <cell r="V365" t="str">
            <v>ECONOMIC, ENVIRONMENT, HUMAN-ENVIRONMENT INTERACTION, POLITICAL, SOCIAL</v>
          </cell>
          <cell r="W365" t="str">
            <v>Introduction to Environment and Society</v>
          </cell>
          <cell r="X365" t="str">
            <v>ENVIRONMENT AND SOCIETY</v>
          </cell>
          <cell r="Y365"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6">
          <cell r="C366" t="str">
            <v>ENEC201H</v>
          </cell>
          <cell r="D366" t="str">
            <v>ENEC</v>
          </cell>
          <cell r="E366" t="str">
            <v>201H</v>
          </cell>
          <cell r="F366" t="str">
            <v>ENVIRONMENT AND SOCIETY</v>
          </cell>
          <cell r="H366">
            <v>2169</v>
          </cell>
          <cell r="I366">
            <v>1</v>
          </cell>
          <cell r="J366" t="str">
            <v>Lecture</v>
          </cell>
          <cell r="K366">
            <v>50</v>
          </cell>
          <cell r="L366">
            <v>3</v>
          </cell>
          <cell r="P366" t="str">
            <v>UGRD</v>
          </cell>
          <cell r="S366">
            <v>703402543</v>
          </cell>
          <cell r="T366" t="str">
            <v>Gregory</v>
          </cell>
          <cell r="U366" t="str">
            <v>Gangi</v>
          </cell>
          <cell r="V366" t="str">
            <v>ECONOMIC, ENVIRONMENT, POLITICAL, SOCIAL</v>
          </cell>
          <cell r="W366" t="str">
            <v>Introduction to Environment and Society Honors</v>
          </cell>
          <cell r="X366" t="str">
            <v>ENVIRONMENT AND SOCIETY</v>
          </cell>
          <cell r="Y366" t="str">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ell>
        </row>
        <row r="367">
          <cell r="C367" t="str">
            <v>ENEC202</v>
          </cell>
          <cell r="D367" t="str">
            <v>ENEC</v>
          </cell>
          <cell r="E367">
            <v>202</v>
          </cell>
          <cell r="F367" t="str">
            <v>ENVIRONMENTAL SCIENCE</v>
          </cell>
          <cell r="H367">
            <v>2192</v>
          </cell>
          <cell r="I367">
            <v>1</v>
          </cell>
          <cell r="J367" t="str">
            <v>Lecture</v>
          </cell>
          <cell r="K367">
            <v>80</v>
          </cell>
          <cell r="L367">
            <v>3</v>
          </cell>
          <cell r="O367" t="str">
            <v>M 1</v>
          </cell>
          <cell r="P367" t="str">
            <v>UGRD</v>
          </cell>
          <cell r="S367">
            <v>715325911</v>
          </cell>
          <cell r="T367" t="str">
            <v>Geoffrey</v>
          </cell>
          <cell r="U367" t="str">
            <v>Bell</v>
          </cell>
          <cell r="V367" t="str">
            <v>ENERGY, ENVIRONMENT, TRANSFORMATION</v>
          </cell>
          <cell r="W367" t="str">
            <v>Introduction to the Environmental Sciences</v>
          </cell>
          <cell r="X367" t="str">
            <v>ENVIRONMENTAL SCIENCE</v>
          </cell>
          <cell r="Y367" t="str">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ell>
        </row>
        <row r="368">
          <cell r="C368" t="str">
            <v>ENEC202</v>
          </cell>
          <cell r="D368" t="str">
            <v>ENEC</v>
          </cell>
          <cell r="E368">
            <v>202</v>
          </cell>
          <cell r="F368" t="str">
            <v>ENVIRONMENTAL SCIENCE</v>
          </cell>
          <cell r="H368">
            <v>2189</v>
          </cell>
          <cell r="I368">
            <v>1</v>
          </cell>
          <cell r="J368" t="str">
            <v>Lecture</v>
          </cell>
          <cell r="K368">
            <v>98</v>
          </cell>
          <cell r="L368">
            <v>4</v>
          </cell>
          <cell r="P368" t="str">
            <v>UGRD</v>
          </cell>
          <cell r="S368">
            <v>715325911</v>
          </cell>
          <cell r="T368" t="str">
            <v>Geoffrey</v>
          </cell>
          <cell r="U368" t="str">
            <v>Bell</v>
          </cell>
          <cell r="V368" t="str">
            <v>ENERGY, ENVIRONMENT, TRANSFORMATION</v>
          </cell>
          <cell r="W368" t="str">
            <v>Introduction to the Environmental Sciences</v>
          </cell>
          <cell r="X368" t="str">
            <v>ENVIRONMENTAL SCIENCE</v>
          </cell>
          <cell r="Y368" t="str">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ell>
        </row>
        <row r="369">
          <cell r="C369" t="str">
            <v>ENEC202</v>
          </cell>
          <cell r="D369" t="str">
            <v>ENEC</v>
          </cell>
          <cell r="E369">
            <v>202</v>
          </cell>
          <cell r="F369" t="str">
            <v>ENVIRONMENTAL SCIENCE</v>
          </cell>
          <cell r="H369">
            <v>2182</v>
          </cell>
          <cell r="I369">
            <v>1</v>
          </cell>
          <cell r="J369" t="str">
            <v>Lecture</v>
          </cell>
          <cell r="K369">
            <v>72</v>
          </cell>
          <cell r="L369">
            <v>3</v>
          </cell>
          <cell r="P369" t="str">
            <v>UGRD</v>
          </cell>
          <cell r="S369">
            <v>715325911</v>
          </cell>
          <cell r="T369" t="str">
            <v>Geoffrey</v>
          </cell>
          <cell r="U369" t="str">
            <v>Bell</v>
          </cell>
          <cell r="V369" t="str">
            <v>ENERGY, ENVIRONMENT, TRANSFORMATION</v>
          </cell>
          <cell r="W369" t="str">
            <v>Introduction to the Environmental Sciences</v>
          </cell>
          <cell r="X369" t="str">
            <v>ENVIRONMENTAL SCIENCE</v>
          </cell>
          <cell r="Y369" t="str">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ell>
        </row>
        <row r="370">
          <cell r="C370" t="str">
            <v>ENEC202</v>
          </cell>
          <cell r="D370" t="str">
            <v>ENEC</v>
          </cell>
          <cell r="E370">
            <v>202</v>
          </cell>
          <cell r="F370" t="str">
            <v>ENVIRONMENTAL SCIENCE</v>
          </cell>
          <cell r="H370">
            <v>2172</v>
          </cell>
          <cell r="I370">
            <v>1</v>
          </cell>
          <cell r="J370" t="str">
            <v>Lecture</v>
          </cell>
          <cell r="K370">
            <v>82</v>
          </cell>
          <cell r="L370">
            <v>3</v>
          </cell>
          <cell r="P370" t="str">
            <v>UGRD</v>
          </cell>
          <cell r="S370">
            <v>715325911</v>
          </cell>
          <cell r="T370" t="str">
            <v>Geoffrey</v>
          </cell>
          <cell r="U370" t="str">
            <v>Bell</v>
          </cell>
          <cell r="V370" t="str">
            <v>ENERGY, ENVIRONMENT, TRANSFORMATION</v>
          </cell>
          <cell r="W370" t="str">
            <v>Introduction to the Environmental Sciences</v>
          </cell>
          <cell r="X370" t="str">
            <v>ENVIRONMENTAL SCIENCE</v>
          </cell>
          <cell r="Y370" t="str">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ell>
        </row>
        <row r="371">
          <cell r="C371" t="str">
            <v>ENEC202</v>
          </cell>
          <cell r="D371" t="str">
            <v>ENEC</v>
          </cell>
          <cell r="E371">
            <v>202</v>
          </cell>
          <cell r="F371" t="str">
            <v>ENVIRONMENTAL SCIENCE</v>
          </cell>
          <cell r="H371">
            <v>2179</v>
          </cell>
          <cell r="I371">
            <v>1</v>
          </cell>
          <cell r="J371" t="str">
            <v>Lecture</v>
          </cell>
          <cell r="K371">
            <v>128</v>
          </cell>
          <cell r="L371">
            <v>5</v>
          </cell>
          <cell r="P371" t="str">
            <v>UGRD</v>
          </cell>
          <cell r="S371">
            <v>720536087</v>
          </cell>
          <cell r="T371" t="str">
            <v>Michelle</v>
          </cell>
          <cell r="U371" t="str">
            <v>Haskin</v>
          </cell>
          <cell r="V371" t="str">
            <v>ENERGY, ENVIRONMENT, TRANSFORMATION</v>
          </cell>
          <cell r="W371" t="str">
            <v>Introduction to the Environmental Sciences</v>
          </cell>
          <cell r="X371" t="str">
            <v>ENVIRONMENTAL SCIENCE</v>
          </cell>
          <cell r="Y371" t="str">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ell>
        </row>
        <row r="372">
          <cell r="C372" t="str">
            <v>ENEC202</v>
          </cell>
          <cell r="D372" t="str">
            <v>ENEC</v>
          </cell>
          <cell r="E372">
            <v>202</v>
          </cell>
          <cell r="F372" t="str">
            <v>ENVIRONMENTAL SCIENCE</v>
          </cell>
          <cell r="H372">
            <v>2169</v>
          </cell>
          <cell r="I372">
            <v>1</v>
          </cell>
          <cell r="J372" t="str">
            <v>Lecture</v>
          </cell>
          <cell r="K372">
            <v>104</v>
          </cell>
          <cell r="L372">
            <v>5</v>
          </cell>
          <cell r="P372" t="str">
            <v>UGRD</v>
          </cell>
          <cell r="S372">
            <v>715325911</v>
          </cell>
          <cell r="T372" t="str">
            <v>Geoffrey</v>
          </cell>
          <cell r="U372" t="str">
            <v>Bell</v>
          </cell>
          <cell r="V372" t="str">
            <v>ENERGY, ENVIRONMENT, TRANSFORMATION</v>
          </cell>
          <cell r="W372" t="str">
            <v>Introduction to the Environmental Sciences</v>
          </cell>
          <cell r="X372" t="str">
            <v>ENVIRONMENTAL SCIENCE</v>
          </cell>
          <cell r="Y372" t="str">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ell>
        </row>
        <row r="373">
          <cell r="C373" t="str">
            <v>ENEC203</v>
          </cell>
          <cell r="D373" t="str">
            <v>ENEC</v>
          </cell>
          <cell r="E373">
            <v>203</v>
          </cell>
          <cell r="F373" t="str">
            <v>ENVIRON PROBLEM SOLVING</v>
          </cell>
          <cell r="H373">
            <v>2192</v>
          </cell>
          <cell r="I373">
            <v>1</v>
          </cell>
          <cell r="J373" t="str">
            <v>Lecture</v>
          </cell>
          <cell r="K373">
            <v>55</v>
          </cell>
          <cell r="L373">
            <v>1</v>
          </cell>
          <cell r="O373" t="str">
            <v>M 1</v>
          </cell>
          <cell r="P373" t="str">
            <v>UGRD</v>
          </cell>
          <cell r="S373">
            <v>720197778</v>
          </cell>
          <cell r="T373" t="str">
            <v>Jaye</v>
          </cell>
          <cell r="U373" t="str">
            <v>Cable</v>
          </cell>
          <cell r="V373" t="str">
            <v>ENVIRONMENT</v>
          </cell>
          <cell r="W373" t="str">
            <v>Introduction to Environmental Science Problem Solving</v>
          </cell>
          <cell r="X373" t="str">
            <v>ENVIRON PROBLEM SOLVING</v>
          </cell>
          <cell r="Y373" t="str">
            <v>Prerequisite, MATH 231; corequisite, MATH 232. A quantitative introduction to selected topics in environmental sciences with an emphasis on developing and solidifying problem-solving skills.</v>
          </cell>
        </row>
        <row r="374">
          <cell r="C374" t="str">
            <v>ENEC203</v>
          </cell>
          <cell r="D374" t="str">
            <v>ENEC</v>
          </cell>
          <cell r="E374">
            <v>203</v>
          </cell>
          <cell r="F374" t="str">
            <v>ENVIRON PROBLEM SOLVING</v>
          </cell>
          <cell r="H374">
            <v>2182</v>
          </cell>
          <cell r="I374">
            <v>1</v>
          </cell>
          <cell r="J374" t="str">
            <v>Lecture</v>
          </cell>
          <cell r="K374">
            <v>60</v>
          </cell>
          <cell r="L374">
            <v>1</v>
          </cell>
          <cell r="O374" t="str">
            <v>M</v>
          </cell>
          <cell r="P374" t="str">
            <v>UGRD</v>
          </cell>
          <cell r="S374">
            <v>720197778</v>
          </cell>
          <cell r="T374" t="str">
            <v>Jaye</v>
          </cell>
          <cell r="U374" t="str">
            <v>Cable</v>
          </cell>
          <cell r="V374" t="str">
            <v>ENVIRONMENT</v>
          </cell>
          <cell r="W374" t="str">
            <v>Introduction to Environmental Science Problem Solving</v>
          </cell>
          <cell r="X374" t="str">
            <v>ENVIRON PROBLEM SOLVING</v>
          </cell>
          <cell r="Y374" t="str">
            <v>Prerequisite, MATH 231; corequisite, MATH 232. A quantitative introduction to selected topics in environmental sciences with an emphasis on developing and solidifying problem-solving skills.</v>
          </cell>
        </row>
        <row r="375">
          <cell r="C375" t="str">
            <v>ENEC203</v>
          </cell>
          <cell r="D375" t="str">
            <v>ENEC</v>
          </cell>
          <cell r="E375">
            <v>203</v>
          </cell>
          <cell r="F375" t="str">
            <v>ENVIRON PROBLEM SOLVING</v>
          </cell>
          <cell r="H375">
            <v>2172</v>
          </cell>
          <cell r="I375">
            <v>1</v>
          </cell>
          <cell r="J375" t="str">
            <v>Lecture</v>
          </cell>
          <cell r="K375">
            <v>48</v>
          </cell>
          <cell r="L375">
            <v>1</v>
          </cell>
          <cell r="P375" t="str">
            <v>UGRD</v>
          </cell>
          <cell r="S375">
            <v>720197778</v>
          </cell>
          <cell r="T375" t="str">
            <v>Jaye</v>
          </cell>
          <cell r="U375" t="str">
            <v>Cable</v>
          </cell>
          <cell r="V375" t="str">
            <v>ENVIRONMENT</v>
          </cell>
          <cell r="W375" t="str">
            <v>Introduction to Environmental Science Problem Solving</v>
          </cell>
          <cell r="X375" t="str">
            <v>ENVIRON PROBLEM SOLVING</v>
          </cell>
          <cell r="Y375" t="str">
            <v>A quantitative introduction to selected topics in environmental sciences with an emphasis on developing and solidifying problem-solving skills.</v>
          </cell>
        </row>
        <row r="376">
          <cell r="C376" t="str">
            <v>ENEC204</v>
          </cell>
          <cell r="D376" t="str">
            <v>ENEC</v>
          </cell>
          <cell r="E376">
            <v>204</v>
          </cell>
          <cell r="F376" t="str">
            <v>ENVIRONMENTAL SEMINAR</v>
          </cell>
          <cell r="H376">
            <v>2192</v>
          </cell>
          <cell r="I376">
            <v>1</v>
          </cell>
          <cell r="J376" t="str">
            <v>Lecture</v>
          </cell>
          <cell r="K376">
            <v>22</v>
          </cell>
          <cell r="L376">
            <v>2</v>
          </cell>
          <cell r="P376" t="str">
            <v>UGRD</v>
          </cell>
          <cell r="S376">
            <v>701609771</v>
          </cell>
          <cell r="T376" t="str">
            <v>David</v>
          </cell>
          <cell r="U376" t="str">
            <v>Salvesen</v>
          </cell>
          <cell r="V376" t="str">
            <v>ENVIRONMENT, POLICY</v>
          </cell>
          <cell r="W376" t="str">
            <v>Environmental Seminar</v>
          </cell>
          <cell r="X376" t="str">
            <v>ENVIRONMENTAL SEMINAR</v>
          </cell>
          <cell r="Y376" t="str">
            <v>This course will provide an intellectual focus on the interface between environment and society by examining the relationship among science, policy, and actual management practices on a chosen topic.</v>
          </cell>
        </row>
        <row r="377">
          <cell r="C377" t="str">
            <v>ENEC204</v>
          </cell>
          <cell r="D377" t="str">
            <v>ENEC</v>
          </cell>
          <cell r="E377">
            <v>204</v>
          </cell>
          <cell r="F377" t="str">
            <v>ENVIRONMENTAL SEMINAR</v>
          </cell>
          <cell r="H377">
            <v>2192</v>
          </cell>
          <cell r="I377">
            <v>1</v>
          </cell>
          <cell r="J377" t="str">
            <v>Lecture</v>
          </cell>
          <cell r="K377">
            <v>22</v>
          </cell>
          <cell r="L377">
            <v>2</v>
          </cell>
          <cell r="O377" t="str">
            <v xml:space="preserve">M </v>
          </cell>
          <cell r="P377" t="str">
            <v>UGRD</v>
          </cell>
          <cell r="S377">
            <v>703402543</v>
          </cell>
          <cell r="T377" t="str">
            <v>Gregory</v>
          </cell>
          <cell r="U377" t="str">
            <v>Gangi</v>
          </cell>
          <cell r="V377" t="str">
            <v>ENVIRONMENT, POLICY</v>
          </cell>
          <cell r="W377" t="str">
            <v>Environmental Seminar</v>
          </cell>
          <cell r="X377" t="str">
            <v>ENVIRONMENTAL SEMINAR</v>
          </cell>
          <cell r="Y377" t="str">
            <v>This course will provide an intellectual focus on the interface between environment and society by examining the relationship among science, policy, and actual management practices on a chosen topic.</v>
          </cell>
        </row>
        <row r="378">
          <cell r="C378" t="str">
            <v>ENEC204</v>
          </cell>
          <cell r="D378" t="str">
            <v>ENEC</v>
          </cell>
          <cell r="E378">
            <v>204</v>
          </cell>
          <cell r="F378" t="str">
            <v>ENVIRONMENTAL SEMINAR</v>
          </cell>
          <cell r="H378">
            <v>2189</v>
          </cell>
          <cell r="I378">
            <v>1</v>
          </cell>
          <cell r="J378" t="str">
            <v>Lecture</v>
          </cell>
          <cell r="K378">
            <v>34</v>
          </cell>
          <cell r="L378">
            <v>3</v>
          </cell>
          <cell r="O378" t="str">
            <v>M 1</v>
          </cell>
          <cell r="P378" t="str">
            <v>UGRD</v>
          </cell>
          <cell r="S378">
            <v>709297590</v>
          </cell>
          <cell r="T378" t="str">
            <v>Linda</v>
          </cell>
          <cell r="U378" t="str">
            <v>D Anna</v>
          </cell>
          <cell r="V378" t="str">
            <v>ENVIRONMENT, POLICY</v>
          </cell>
          <cell r="W378" t="str">
            <v>Environmental Seminar</v>
          </cell>
          <cell r="X378" t="str">
            <v>ENVIRONMENTAL SEMINAR</v>
          </cell>
          <cell r="Y378" t="str">
            <v>This course will provide an intellectual focus on the interface between environment and society by examining the relationship among science, policy, and actual management practices on a chosen topic.</v>
          </cell>
        </row>
        <row r="379">
          <cell r="C379" t="str">
            <v>ENEC204</v>
          </cell>
          <cell r="D379" t="str">
            <v>ENEC</v>
          </cell>
          <cell r="E379">
            <v>204</v>
          </cell>
          <cell r="F379" t="str">
            <v>ENVIRONMENTAL SEMINAR</v>
          </cell>
          <cell r="H379">
            <v>2189</v>
          </cell>
          <cell r="I379">
            <v>1</v>
          </cell>
          <cell r="J379" t="str">
            <v>Lecture</v>
          </cell>
          <cell r="K379">
            <v>34</v>
          </cell>
          <cell r="L379">
            <v>3</v>
          </cell>
          <cell r="O379" t="str">
            <v xml:space="preserve">M </v>
          </cell>
          <cell r="P379" t="str">
            <v>UGRD</v>
          </cell>
          <cell r="S379">
            <v>709883625</v>
          </cell>
          <cell r="T379" t="str">
            <v>Lindsay</v>
          </cell>
          <cell r="U379" t="str">
            <v>Dubbs</v>
          </cell>
          <cell r="V379" t="str">
            <v>ENVIRONMENT, POLICY</v>
          </cell>
          <cell r="W379" t="str">
            <v>Environmental Seminar</v>
          </cell>
          <cell r="X379" t="str">
            <v>ENVIRONMENTAL SEMINAR</v>
          </cell>
          <cell r="Y379" t="str">
            <v>This course will provide an intellectual focus on the interface between environment and society by examining the relationship among science, policy, and actual management practices on a chosen topic.</v>
          </cell>
        </row>
        <row r="380">
          <cell r="C380" t="str">
            <v>ENEC204</v>
          </cell>
          <cell r="D380" t="str">
            <v>ENEC</v>
          </cell>
          <cell r="E380">
            <v>204</v>
          </cell>
          <cell r="F380" t="str">
            <v>ENVIRONMENTAL SEMINAR</v>
          </cell>
          <cell r="H380">
            <v>2189</v>
          </cell>
          <cell r="I380">
            <v>1</v>
          </cell>
          <cell r="J380" t="str">
            <v>Lecture</v>
          </cell>
          <cell r="K380">
            <v>34</v>
          </cell>
          <cell r="L380">
            <v>3</v>
          </cell>
          <cell r="O380" t="str">
            <v xml:space="preserve">M </v>
          </cell>
          <cell r="P380" t="str">
            <v>UGRD</v>
          </cell>
          <cell r="S380">
            <v>713583535</v>
          </cell>
          <cell r="T380" t="str">
            <v>James</v>
          </cell>
          <cell r="U380" t="str">
            <v>Costa</v>
          </cell>
          <cell r="V380" t="str">
            <v>ENVIRONMENT, POLICY</v>
          </cell>
          <cell r="W380" t="str">
            <v>Environmental Seminar</v>
          </cell>
          <cell r="X380" t="str">
            <v>ENVIRONMENTAL SEMINAR</v>
          </cell>
          <cell r="Y380" t="str">
            <v>This course will provide an intellectual focus on the interface between environment and society by examining the relationship among science, policy, and actual management practices on a chosen topic.</v>
          </cell>
        </row>
        <row r="381">
          <cell r="C381" t="str">
            <v>ENEC204</v>
          </cell>
          <cell r="D381" t="str">
            <v>ENEC</v>
          </cell>
          <cell r="E381">
            <v>204</v>
          </cell>
          <cell r="F381" t="str">
            <v>ENVIRONMENTAL SEMINAR</v>
          </cell>
          <cell r="H381">
            <v>2189</v>
          </cell>
          <cell r="I381">
            <v>1</v>
          </cell>
          <cell r="J381" t="str">
            <v>Lecture</v>
          </cell>
          <cell r="K381">
            <v>34</v>
          </cell>
          <cell r="L381">
            <v>3</v>
          </cell>
          <cell r="P381" t="str">
            <v>UGRD</v>
          </cell>
          <cell r="S381">
            <v>730150169</v>
          </cell>
          <cell r="T381" t="str">
            <v>Sarah</v>
          </cell>
          <cell r="U381" t="str">
            <v>Workman</v>
          </cell>
          <cell r="V381" t="str">
            <v>ENVIRONMENT, POLICY</v>
          </cell>
          <cell r="W381" t="str">
            <v>Environmental Seminar</v>
          </cell>
          <cell r="X381" t="str">
            <v>ENVIRONMENTAL SEMINAR</v>
          </cell>
          <cell r="Y381" t="str">
            <v>This course will provide an intellectual focus on the interface between environment and society by examining the relationship among science, policy, and actual management practices on a chosen topic.</v>
          </cell>
        </row>
        <row r="382">
          <cell r="C382" t="str">
            <v>ENEC204</v>
          </cell>
          <cell r="D382" t="str">
            <v>ENEC</v>
          </cell>
          <cell r="E382">
            <v>204</v>
          </cell>
          <cell r="F382" t="str">
            <v>ENVIRONMENTAL SEMINAR</v>
          </cell>
          <cell r="H382">
            <v>2189</v>
          </cell>
          <cell r="I382">
            <v>1</v>
          </cell>
          <cell r="J382" t="str">
            <v>Lecture</v>
          </cell>
          <cell r="K382">
            <v>34</v>
          </cell>
          <cell r="L382">
            <v>3</v>
          </cell>
          <cell r="P382" t="str">
            <v>UGRD</v>
          </cell>
          <cell r="S382">
            <v>715266443</v>
          </cell>
          <cell r="T382" t="str">
            <v>Johanna</v>
          </cell>
          <cell r="U382" t="str">
            <v>Rosman</v>
          </cell>
          <cell r="V382" t="str">
            <v>ENVIRONMENT, POLICY</v>
          </cell>
          <cell r="W382" t="str">
            <v>Environmental Seminar</v>
          </cell>
          <cell r="X382" t="str">
            <v>ENVIRONMENTAL SEMINAR</v>
          </cell>
          <cell r="Y382" t="str">
            <v>This course will provide an intellectual focus on the interface between environment and society by examining the relationship among science, policy, and actual management practices on a chosen topic.</v>
          </cell>
        </row>
        <row r="383">
          <cell r="C383" t="str">
            <v>ENEC204</v>
          </cell>
          <cell r="D383" t="str">
            <v>ENEC</v>
          </cell>
          <cell r="E383">
            <v>204</v>
          </cell>
          <cell r="F383" t="str">
            <v>ENVIRONMENTAL SEMINAR</v>
          </cell>
          <cell r="H383">
            <v>2182</v>
          </cell>
          <cell r="I383">
            <v>1</v>
          </cell>
          <cell r="J383" t="str">
            <v>Lecture</v>
          </cell>
          <cell r="K383">
            <v>12</v>
          </cell>
          <cell r="L383">
            <v>1</v>
          </cell>
          <cell r="O383" t="str">
            <v>M 1</v>
          </cell>
          <cell r="P383" t="str">
            <v>UGRD</v>
          </cell>
          <cell r="S383">
            <v>701609771</v>
          </cell>
          <cell r="T383" t="str">
            <v>David</v>
          </cell>
          <cell r="U383" t="str">
            <v>Salvesen</v>
          </cell>
          <cell r="V383" t="str">
            <v>ENVIRONMENT, POLICY</v>
          </cell>
          <cell r="W383" t="str">
            <v>Environmental Seminar</v>
          </cell>
          <cell r="X383" t="str">
            <v>ENVIRONMENTAL SEMINAR</v>
          </cell>
          <cell r="Y383" t="str">
            <v>This course will provide an intellectual focus on the interface between environment and society by examining the relationship among science, policy, and actual management practices on a chosen topic.</v>
          </cell>
        </row>
        <row r="384">
          <cell r="C384" t="str">
            <v>ENEC204</v>
          </cell>
          <cell r="D384" t="str">
            <v>ENEC</v>
          </cell>
          <cell r="E384">
            <v>204</v>
          </cell>
          <cell r="F384" t="str">
            <v>ENVIRONMENTAL SEMINAR</v>
          </cell>
          <cell r="H384">
            <v>2179</v>
          </cell>
          <cell r="I384">
            <v>1</v>
          </cell>
          <cell r="J384" t="str">
            <v>Lecture</v>
          </cell>
          <cell r="K384">
            <v>41</v>
          </cell>
          <cell r="L384">
            <v>3</v>
          </cell>
          <cell r="O384" t="str">
            <v>M</v>
          </cell>
          <cell r="P384" t="str">
            <v>UGRD</v>
          </cell>
          <cell r="S384">
            <v>730150169</v>
          </cell>
          <cell r="T384" t="str">
            <v>Sarah</v>
          </cell>
          <cell r="U384" t="str">
            <v>Workman</v>
          </cell>
          <cell r="V384" t="str">
            <v>ENVIRONMENT, POLICY</v>
          </cell>
          <cell r="W384" t="str">
            <v>Environmental Seminar</v>
          </cell>
          <cell r="X384" t="str">
            <v>ENVIRONMENTAL SEMINAR</v>
          </cell>
          <cell r="Y384" t="str">
            <v>This course will provide an intellectual focus on the interface between environment and society by examining the relationship among science, policy, and actual management practices on a chosen topic.</v>
          </cell>
        </row>
        <row r="385">
          <cell r="C385" t="str">
            <v>ENEC204</v>
          </cell>
          <cell r="D385" t="str">
            <v>ENEC</v>
          </cell>
          <cell r="E385">
            <v>204</v>
          </cell>
          <cell r="F385" t="str">
            <v>ENVIRONMENTAL SEMINAR</v>
          </cell>
          <cell r="H385">
            <v>2179</v>
          </cell>
          <cell r="I385">
            <v>1</v>
          </cell>
          <cell r="J385" t="str">
            <v>Lecture</v>
          </cell>
          <cell r="K385">
            <v>41</v>
          </cell>
          <cell r="L385">
            <v>3</v>
          </cell>
          <cell r="P385" t="str">
            <v>UGRD</v>
          </cell>
          <cell r="S385">
            <v>715266443</v>
          </cell>
          <cell r="T385" t="str">
            <v>Johanna</v>
          </cell>
          <cell r="U385" t="str">
            <v>Rosman</v>
          </cell>
          <cell r="V385" t="str">
            <v>ENVIRONMENT, POLICY</v>
          </cell>
          <cell r="W385" t="str">
            <v>Environmental Seminar</v>
          </cell>
          <cell r="X385" t="str">
            <v>ENVIRONMENTAL SEMINAR</v>
          </cell>
          <cell r="Y385" t="str">
            <v>This course will provide an intellectual focus on the interface between environment and society by examining the relationship among science, policy, and actual management practices on a chosen topic.</v>
          </cell>
        </row>
        <row r="386">
          <cell r="C386" t="str">
            <v>ENEC204</v>
          </cell>
          <cell r="D386" t="str">
            <v>ENEC</v>
          </cell>
          <cell r="E386">
            <v>204</v>
          </cell>
          <cell r="F386" t="str">
            <v>ENVIRONMENTAL SEMINAR</v>
          </cell>
          <cell r="H386">
            <v>2179</v>
          </cell>
          <cell r="I386">
            <v>1</v>
          </cell>
          <cell r="J386" t="str">
            <v>Lecture</v>
          </cell>
          <cell r="K386">
            <v>41</v>
          </cell>
          <cell r="L386">
            <v>3</v>
          </cell>
          <cell r="P386" t="str">
            <v>UGRD</v>
          </cell>
          <cell r="S386">
            <v>709883625</v>
          </cell>
          <cell r="T386" t="str">
            <v>Lindsay</v>
          </cell>
          <cell r="U386" t="str">
            <v>Dubbs</v>
          </cell>
          <cell r="V386" t="str">
            <v>ENVIRONMENT, POLICY</v>
          </cell>
          <cell r="W386" t="str">
            <v>Environmental Seminar</v>
          </cell>
          <cell r="X386" t="str">
            <v>ENVIRONMENTAL SEMINAR</v>
          </cell>
          <cell r="Y386" t="str">
            <v>This course will provide an intellectual focus on the interface between environment and society by examining the relationship among science, policy, and actual management practices on a chosen topic.</v>
          </cell>
        </row>
        <row r="387">
          <cell r="C387" t="str">
            <v>ENEC204</v>
          </cell>
          <cell r="D387" t="str">
            <v>ENEC</v>
          </cell>
          <cell r="E387">
            <v>204</v>
          </cell>
          <cell r="F387" t="str">
            <v>ENVIRONMENTAL SEMINAR</v>
          </cell>
          <cell r="H387">
            <v>2169</v>
          </cell>
          <cell r="I387">
            <v>1</v>
          </cell>
          <cell r="J387" t="str">
            <v>Lecture</v>
          </cell>
          <cell r="K387">
            <v>35</v>
          </cell>
          <cell r="L387">
            <v>3</v>
          </cell>
          <cell r="P387" t="str">
            <v>UGRD</v>
          </cell>
          <cell r="S387">
            <v>730150169</v>
          </cell>
          <cell r="T387" t="str">
            <v>Sarah</v>
          </cell>
          <cell r="U387" t="str">
            <v>Workman</v>
          </cell>
          <cell r="V387" t="str">
            <v>ENVIRONMENT, POLICY</v>
          </cell>
          <cell r="W387" t="str">
            <v>Environmental Seminar</v>
          </cell>
          <cell r="X387" t="str">
            <v>ENVIRONMENTAL SEMINAR</v>
          </cell>
          <cell r="Y387" t="str">
            <v>This course will provide an intellectual focus on the interface between environment and society by examining the relationship among science, policy, and actual management practices on a chosen topic.</v>
          </cell>
        </row>
        <row r="388">
          <cell r="C388" t="str">
            <v>ENEC204</v>
          </cell>
          <cell r="D388" t="str">
            <v>ENEC</v>
          </cell>
          <cell r="E388">
            <v>204</v>
          </cell>
          <cell r="F388" t="str">
            <v>ENVIRONMENTAL SEMINAR</v>
          </cell>
          <cell r="H388">
            <v>2169</v>
          </cell>
          <cell r="I388">
            <v>1</v>
          </cell>
          <cell r="J388" t="str">
            <v>Lecture</v>
          </cell>
          <cell r="K388">
            <v>35</v>
          </cell>
          <cell r="L388">
            <v>3</v>
          </cell>
          <cell r="P388" t="str">
            <v>UGRD</v>
          </cell>
          <cell r="S388">
            <v>700284681</v>
          </cell>
          <cell r="T388" t="str">
            <v>Andrew</v>
          </cell>
          <cell r="U388" t="str">
            <v>Keeler</v>
          </cell>
          <cell r="V388" t="str">
            <v>ENVIRONMENT, POLICY</v>
          </cell>
          <cell r="W388" t="str">
            <v>Environmental Seminar</v>
          </cell>
          <cell r="X388" t="str">
            <v>ENVIRONMENTAL SEMINAR</v>
          </cell>
          <cell r="Y388" t="str">
            <v>This course will provide an intellectual focus on the interface between environment and society by examining the relationship among science, policy, and actual management practices on a chosen topic.</v>
          </cell>
        </row>
        <row r="389">
          <cell r="C389" t="str">
            <v>ENEC204</v>
          </cell>
          <cell r="D389" t="str">
            <v>ENEC</v>
          </cell>
          <cell r="E389">
            <v>204</v>
          </cell>
          <cell r="F389" t="str">
            <v>ENVIRONMENTAL SEMINAR</v>
          </cell>
          <cell r="H389">
            <v>2169</v>
          </cell>
          <cell r="I389">
            <v>1</v>
          </cell>
          <cell r="J389" t="str">
            <v>Lecture</v>
          </cell>
          <cell r="K389">
            <v>35</v>
          </cell>
          <cell r="L389">
            <v>3</v>
          </cell>
          <cell r="P389" t="str">
            <v>UGRD</v>
          </cell>
          <cell r="S389">
            <v>709883625</v>
          </cell>
          <cell r="T389" t="str">
            <v>Lindsay</v>
          </cell>
          <cell r="U389" t="str">
            <v>Dubbs</v>
          </cell>
          <cell r="V389" t="str">
            <v>ENVIRONMENT, POLICY</v>
          </cell>
          <cell r="W389" t="str">
            <v>Environmental Seminar</v>
          </cell>
          <cell r="X389" t="str">
            <v>ENVIRONMENTAL SEMINAR</v>
          </cell>
          <cell r="Y389" t="str">
            <v>This course will provide an intellectual focus on the interface between environment and society by examining the relationship among science, policy, and actual management practices on a chosen topic.</v>
          </cell>
        </row>
        <row r="390">
          <cell r="C390" t="str">
            <v>ENEC204</v>
          </cell>
          <cell r="D390" t="str">
            <v>ENEC</v>
          </cell>
          <cell r="E390">
            <v>204</v>
          </cell>
          <cell r="F390" t="str">
            <v>ENVIRONMENTAL SEMINAR</v>
          </cell>
          <cell r="H390">
            <v>2169</v>
          </cell>
          <cell r="I390">
            <v>1</v>
          </cell>
          <cell r="J390" t="str">
            <v>Lecture</v>
          </cell>
          <cell r="K390">
            <v>35</v>
          </cell>
          <cell r="L390">
            <v>3</v>
          </cell>
          <cell r="P390" t="str">
            <v>UGRD</v>
          </cell>
          <cell r="S390">
            <v>715266443</v>
          </cell>
          <cell r="T390" t="str">
            <v>Johanna</v>
          </cell>
          <cell r="U390" t="str">
            <v>Rosman</v>
          </cell>
          <cell r="V390" t="str">
            <v>ENVIRONMENT, POLICY</v>
          </cell>
          <cell r="W390" t="str">
            <v>Environmental Seminar</v>
          </cell>
          <cell r="X390" t="str">
            <v>ENVIRONMENTAL SEMINAR</v>
          </cell>
          <cell r="Y390" t="str">
            <v>This course will provide an intellectual focus on the interface between environment and society by examining the relationship among science, policy, and actual management practices on a chosen topic.</v>
          </cell>
        </row>
        <row r="391">
          <cell r="C391" t="str">
            <v>ENEC204</v>
          </cell>
          <cell r="D391" t="str">
            <v>ENEC</v>
          </cell>
          <cell r="E391">
            <v>204</v>
          </cell>
          <cell r="F391" t="str">
            <v>ENVIRONMENTAL SEMINAR</v>
          </cell>
          <cell r="H391">
            <v>2169</v>
          </cell>
          <cell r="I391">
            <v>1</v>
          </cell>
          <cell r="J391" t="str">
            <v>Lecture</v>
          </cell>
          <cell r="K391">
            <v>35</v>
          </cell>
          <cell r="L391">
            <v>3</v>
          </cell>
          <cell r="P391" t="str">
            <v>UGRD</v>
          </cell>
          <cell r="S391">
            <v>711885437</v>
          </cell>
          <cell r="T391" t="str">
            <v>Karen</v>
          </cell>
          <cell r="U391" t="str">
            <v>Kandl</v>
          </cell>
          <cell r="V391" t="str">
            <v>ENVIRONMENT, POLICY</v>
          </cell>
          <cell r="W391" t="str">
            <v>Environmental Seminar</v>
          </cell>
          <cell r="X391" t="str">
            <v>ENVIRONMENTAL SEMINAR</v>
          </cell>
          <cell r="Y391" t="str">
            <v>This course will provide an intellectual focus on the interface between environment and society by examining the relationship among science, policy, and actual management practices on a chosen topic.</v>
          </cell>
        </row>
        <row r="392">
          <cell r="C392" t="str">
            <v>ENEC210</v>
          </cell>
          <cell r="D392" t="str">
            <v>ENEC</v>
          </cell>
          <cell r="E392">
            <v>210</v>
          </cell>
          <cell r="F392" t="str">
            <v>ENERGY SEMINAR</v>
          </cell>
          <cell r="H392">
            <v>2192</v>
          </cell>
          <cell r="I392">
            <v>1</v>
          </cell>
          <cell r="J392" t="str">
            <v>Lecture</v>
          </cell>
          <cell r="K392">
            <v>20</v>
          </cell>
          <cell r="L392">
            <v>1</v>
          </cell>
          <cell r="P392" t="str">
            <v>UGRD</v>
          </cell>
          <cell r="S392">
            <v>730192770</v>
          </cell>
          <cell r="T392" t="str">
            <v>Leda</v>
          </cell>
          <cell r="U392" t="str">
            <v>Van Doren</v>
          </cell>
          <cell r="V392" t="str">
            <v>ENERGY, RESOURCE, SUSTAINAB</v>
          </cell>
          <cell r="W392" t="str">
            <v>Energy in a Sustainable Environment Seminar</v>
          </cell>
          <cell r="X392" t="str">
            <v>ENERGY SEMINAR</v>
          </cell>
          <cell r="Y392" t="str">
            <v>This seminar series will provide a general introduction to energy sources, resources, technologies, and societal use from a sustainability perspective.</v>
          </cell>
        </row>
        <row r="393">
          <cell r="C393" t="str">
            <v>ENEC210</v>
          </cell>
          <cell r="D393" t="str">
            <v>ENEC</v>
          </cell>
          <cell r="E393">
            <v>210</v>
          </cell>
          <cell r="F393" t="str">
            <v>ENERGY SEMINAR</v>
          </cell>
          <cell r="H393">
            <v>2182</v>
          </cell>
          <cell r="I393">
            <v>1</v>
          </cell>
          <cell r="J393" t="str">
            <v>Lecture</v>
          </cell>
          <cell r="K393">
            <v>18</v>
          </cell>
          <cell r="L393">
            <v>1</v>
          </cell>
          <cell r="P393" t="str">
            <v>UGRD</v>
          </cell>
          <cell r="S393">
            <v>730192770</v>
          </cell>
          <cell r="T393" t="str">
            <v>Leda</v>
          </cell>
          <cell r="U393" t="str">
            <v>Van Doren</v>
          </cell>
          <cell r="V393" t="str">
            <v>ENERGY, RESOURCE, SUSTAINAB</v>
          </cell>
          <cell r="W393" t="str">
            <v>Energy in a Sustainable Environment Seminar</v>
          </cell>
          <cell r="X393" t="str">
            <v>ENERGY SEMINAR</v>
          </cell>
          <cell r="Y393" t="str">
            <v>This seminar series will provide a general introduction to energy sources, resources, technologies, and societal use from a sustainability perspective.</v>
          </cell>
        </row>
        <row r="394">
          <cell r="C394" t="str">
            <v>ENEC220</v>
          </cell>
          <cell r="D394" t="str">
            <v>ENEC</v>
          </cell>
          <cell r="E394">
            <v>220</v>
          </cell>
          <cell r="F394" t="str">
            <v>NC ESTUARIES</v>
          </cell>
          <cell r="H394">
            <v>2193</v>
          </cell>
          <cell r="I394">
            <v>1</v>
          </cell>
          <cell r="J394" t="str">
            <v>Lecture</v>
          </cell>
          <cell r="K394">
            <v>3</v>
          </cell>
          <cell r="L394">
            <v>1</v>
          </cell>
          <cell r="P394" t="str">
            <v>UGRD</v>
          </cell>
          <cell r="S394">
            <v>704287765</v>
          </cell>
          <cell r="T394" t="str">
            <v>Marc</v>
          </cell>
          <cell r="U394" t="str">
            <v>Alperin</v>
          </cell>
        </row>
        <row r="395">
          <cell r="C395" t="str">
            <v>ENEC222</v>
          </cell>
          <cell r="D395" t="str">
            <v>ENEC</v>
          </cell>
          <cell r="E395">
            <v>222</v>
          </cell>
          <cell r="F395" t="str">
            <v>ESTUARINE PROCESSES</v>
          </cell>
          <cell r="H395">
            <v>2189</v>
          </cell>
          <cell r="I395">
            <v>1</v>
          </cell>
          <cell r="J395" t="str">
            <v>Lecture</v>
          </cell>
          <cell r="K395">
            <v>36</v>
          </cell>
          <cell r="L395">
            <v>2</v>
          </cell>
          <cell r="O395" t="str">
            <v>M</v>
          </cell>
          <cell r="P395" t="str">
            <v>UGRD</v>
          </cell>
          <cell r="S395">
            <v>704287765</v>
          </cell>
          <cell r="T395" t="str">
            <v>Marc</v>
          </cell>
          <cell r="U395" t="str">
            <v>Alperin</v>
          </cell>
          <cell r="V395" t="str">
            <v>COAST, ENVIRONMENT</v>
          </cell>
          <cell r="W395" t="str">
            <v>Estuarine and Coastal Marine Science</v>
          </cell>
          <cell r="X395" t="str">
            <v>ESTUARINE PROCESSES</v>
          </cell>
          <cell r="Y395" t="str">
            <v>Prerequisites, MATH 231 and either CHEM 101 or PHYS 114. Introduction to the estuarine and coastal environment: geomorphology, physical circulation, nutrient loading, primary and secondary production, carbon and nitrogen cycling, benthic processes, and sedimentation. Consideration given to human impact on coastal systems with emphasis on North Carolina estuaries and sounds. Includes a mandatory weekend field trip and laboratory.</v>
          </cell>
        </row>
        <row r="396">
          <cell r="C396" t="str">
            <v>ENEC222</v>
          </cell>
          <cell r="D396" t="str">
            <v>ENEC</v>
          </cell>
          <cell r="E396">
            <v>222</v>
          </cell>
          <cell r="F396" t="str">
            <v>ESTUARINE PROCESSES</v>
          </cell>
          <cell r="H396">
            <v>2179</v>
          </cell>
          <cell r="I396">
            <v>1</v>
          </cell>
          <cell r="J396" t="str">
            <v>Lecture</v>
          </cell>
          <cell r="K396">
            <v>20</v>
          </cell>
          <cell r="L396">
            <v>2</v>
          </cell>
          <cell r="O396" t="str">
            <v>M 1</v>
          </cell>
          <cell r="P396" t="str">
            <v>UGRD</v>
          </cell>
          <cell r="S396">
            <v>704287765</v>
          </cell>
          <cell r="T396" t="str">
            <v>Marc</v>
          </cell>
          <cell r="U396" t="str">
            <v>Alperin</v>
          </cell>
          <cell r="V396" t="str">
            <v>COAST, ENVIRONMENT</v>
          </cell>
          <cell r="W396" t="str">
            <v>Estuarine and Coastal Marine Science</v>
          </cell>
          <cell r="X396" t="str">
            <v>ESTUARINE PROCESSES</v>
          </cell>
          <cell r="Y396" t="str">
            <v>Prerequisites, MATH 231 and either CHEM 101 or PHYS 114. Introduction to the estuarine and coastal environment: geomorphology, physical circulation, nutrient loading, primary and secondary production, carbon and nitrogen cycling, benthic processes, and sedimentation. Consideration given to human impact on coastal systems with emphasis on North Carolina estuaries and sounds. Includes a mandatory weekend field trip and laboratory.</v>
          </cell>
        </row>
        <row r="397">
          <cell r="C397" t="str">
            <v>ENEC222</v>
          </cell>
          <cell r="D397" t="str">
            <v>ENEC</v>
          </cell>
          <cell r="E397">
            <v>222</v>
          </cell>
          <cell r="F397" t="str">
            <v>ESTUARINE PROCESSES</v>
          </cell>
          <cell r="H397">
            <v>2169</v>
          </cell>
          <cell r="I397">
            <v>1</v>
          </cell>
          <cell r="J397" t="str">
            <v>Lecture</v>
          </cell>
          <cell r="K397">
            <v>28</v>
          </cell>
          <cell r="L397">
            <v>2</v>
          </cell>
          <cell r="O397" t="str">
            <v>M 1</v>
          </cell>
          <cell r="P397" t="str">
            <v>UGRD</v>
          </cell>
          <cell r="S397">
            <v>704287765</v>
          </cell>
          <cell r="T397" t="str">
            <v>Marc</v>
          </cell>
          <cell r="U397" t="str">
            <v>Alperin</v>
          </cell>
          <cell r="V397" t="str">
            <v>COAST, ENVIRONMENT</v>
          </cell>
          <cell r="W397" t="str">
            <v>Estuarine and Coastal Marine Science</v>
          </cell>
          <cell r="X397" t="str">
            <v>ESTUARINE PROCESSES</v>
          </cell>
          <cell r="Y397" t="str">
            <v>Prerequisites, MATH 231 and either CHEM 101 or PHYS 114. Introduction to the estuarine and coastal environment: geomorphology, physical circulation, nutrient loading, primary and secondary production, carbon and nitrogen cycling, benthic processes, and sedimentation. Consideration given to human impact on coastal systems with emphasis on North Carolina estuaries and sounds. Includes a mandatory weekend field trip and laboratory.</v>
          </cell>
        </row>
        <row r="398">
          <cell r="C398" t="str">
            <v>ENEC237</v>
          </cell>
          <cell r="D398" t="str">
            <v>ENEC</v>
          </cell>
          <cell r="E398">
            <v>237</v>
          </cell>
          <cell r="F398" t="str">
            <v>FOOD, ENVIRON &amp; SUSTAINABILITY</v>
          </cell>
          <cell r="H398">
            <v>2192</v>
          </cell>
          <cell r="I398">
            <v>1</v>
          </cell>
          <cell r="J398" t="str">
            <v>Lecture</v>
          </cell>
          <cell r="K398">
            <v>11</v>
          </cell>
          <cell r="L398">
            <v>1</v>
          </cell>
          <cell r="O398" t="str">
            <v>M 1</v>
          </cell>
          <cell r="P398" t="str">
            <v>UGRD</v>
          </cell>
          <cell r="S398">
            <v>715287202</v>
          </cell>
          <cell r="T398" t="str">
            <v>Colin</v>
          </cell>
          <cell r="U398" t="str">
            <v>West</v>
          </cell>
          <cell r="V398" t="str">
            <v>AGRICULTUR, ECOLOGICAL, ECOLOGY, FOOD, FOOD SECURITY, FOOD SYSTEM, NUTRITION, SUSTAINAB</v>
          </cell>
          <cell r="W398" t="str">
            <v>Food, Environment, and Sustainability</v>
          </cell>
          <cell r="X398" t="str">
            <v>FOOD, ENVIRON &amp; SUSTAINABILITY</v>
          </cell>
          <cell r="Y398" t="str">
            <v>Explores the nexus of agricultural, ecological, and food systems as they dynamically interact. The class examines case studies from North Carolina and other parts of the world. Themes include nutrition, food security, agroecology, and sustainable livelihoods. Students engage in readings, class projects, and hands-on activities in a laboratory setting.</v>
          </cell>
        </row>
        <row r="399">
          <cell r="C399" t="str">
            <v>ENEC237</v>
          </cell>
          <cell r="D399" t="str">
            <v>ENEC</v>
          </cell>
          <cell r="E399">
            <v>237</v>
          </cell>
          <cell r="F399" t="str">
            <v>FOOD, ENVIRON &amp; SUSTAINABILITY</v>
          </cell>
          <cell r="H399">
            <v>2182</v>
          </cell>
          <cell r="I399">
            <v>1</v>
          </cell>
          <cell r="J399" t="str">
            <v>Lecture</v>
          </cell>
          <cell r="K399">
            <v>12</v>
          </cell>
          <cell r="L399">
            <v>1</v>
          </cell>
          <cell r="P399" t="str">
            <v>UGRD</v>
          </cell>
          <cell r="S399">
            <v>715287202</v>
          </cell>
          <cell r="T399" t="str">
            <v>Colin</v>
          </cell>
          <cell r="U399" t="str">
            <v>West</v>
          </cell>
          <cell r="V399" t="str">
            <v>AGRICULTUR, ECOLOGICAL, ECOLOGY, FOOD, FOOD SECURITY, FOOD SYSTEM, NUTRITION, SUSTAINAB</v>
          </cell>
          <cell r="W399" t="str">
            <v>Food, Environment, and Sustainability</v>
          </cell>
          <cell r="X399" t="str">
            <v>FOOD, ENVIRON &amp; SUSTAINABILITY</v>
          </cell>
          <cell r="Y399" t="str">
            <v>Explores the nexus of agricultural, ecological, and food systems as they dynamically interact. The class examines case studies from North Carolina and other parts of the world. Themes include nutrition, food security, agroecology, and sustainable livelihoods. Students engage in readings, class projects, and hands-on activities in a laboratory setting.</v>
          </cell>
        </row>
        <row r="400">
          <cell r="C400" t="str">
            <v>ENEC237</v>
          </cell>
          <cell r="D400" t="str">
            <v>ENEC</v>
          </cell>
          <cell r="E400">
            <v>237</v>
          </cell>
          <cell r="F400" t="str">
            <v>FOOD, ENVIRON &amp; SUSTAINABILITY</v>
          </cell>
          <cell r="H400">
            <v>2172</v>
          </cell>
          <cell r="I400">
            <v>1</v>
          </cell>
          <cell r="J400" t="str">
            <v>Lecture</v>
          </cell>
          <cell r="K400">
            <v>10</v>
          </cell>
          <cell r="L400">
            <v>1</v>
          </cell>
          <cell r="O400" t="str">
            <v>M 1</v>
          </cell>
          <cell r="P400" t="str">
            <v>UGRD</v>
          </cell>
          <cell r="S400">
            <v>715287202</v>
          </cell>
          <cell r="T400" t="str">
            <v>Colin</v>
          </cell>
          <cell r="U400" t="str">
            <v>West</v>
          </cell>
          <cell r="V400" t="str">
            <v>AGRICULTUR, ECOLOGICAL, ECOLOGY, FOOD, FOOD SECURITY, FOOD SYSTEM, NUTRITION, SUSTAINAB</v>
          </cell>
          <cell r="W400" t="str">
            <v>Food, Environment, and Sustainability</v>
          </cell>
          <cell r="X400" t="str">
            <v>FOOD, ENVIRON &amp; SUSTAINABILITY</v>
          </cell>
          <cell r="Y400" t="str">
            <v>Explores the nexus of agricultural, ecological, and food systems as they dynamically interact. The class examines case studies from North Carolina and other parts of the world. Themes include nutrition, food security, agroecology, and sustainable livelihoods. Students engage in readings, class projects, and hands-on activities in a laboratory setting.</v>
          </cell>
        </row>
        <row r="401">
          <cell r="C401" t="str">
            <v>ENEC241</v>
          </cell>
          <cell r="D401" t="str">
            <v>ENEC</v>
          </cell>
          <cell r="E401">
            <v>241</v>
          </cell>
          <cell r="F401" t="str">
            <v>SEMINAR THAI FIELD SITE</v>
          </cell>
          <cell r="H401">
            <v>2189</v>
          </cell>
          <cell r="I401">
            <v>1</v>
          </cell>
          <cell r="J401" t="str">
            <v>Lecture</v>
          </cell>
          <cell r="K401">
            <v>7</v>
          </cell>
          <cell r="L401">
            <v>2</v>
          </cell>
          <cell r="P401" t="str">
            <v>UGRD</v>
          </cell>
          <cell r="S401">
            <v>703402543</v>
          </cell>
          <cell r="T401" t="str">
            <v>Gregory</v>
          </cell>
          <cell r="U401" t="str">
            <v>Gangi</v>
          </cell>
          <cell r="V401" t="str">
            <v>ENVIRONMENT, LAND</v>
          </cell>
          <cell r="W401" t="str">
            <v>Energy and Culture Seminar for the Thailand Field Site</v>
          </cell>
          <cell r="X401" t="str">
            <v>SEMINAR THAI FIELD SITE</v>
          </cell>
          <cell r="Y401"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2">
          <cell r="C402" t="str">
            <v>ENEC241</v>
          </cell>
          <cell r="D402" t="str">
            <v>ENEC</v>
          </cell>
          <cell r="E402">
            <v>241</v>
          </cell>
          <cell r="F402" t="str">
            <v>SEMINAR THAI FIELD SITE</v>
          </cell>
          <cell r="H402">
            <v>2189</v>
          </cell>
          <cell r="I402">
            <v>1</v>
          </cell>
          <cell r="J402" t="str">
            <v>Lecture</v>
          </cell>
          <cell r="K402">
            <v>7</v>
          </cell>
          <cell r="L402">
            <v>2</v>
          </cell>
          <cell r="P402" t="str">
            <v>UGRD</v>
          </cell>
          <cell r="S402">
            <v>704073036</v>
          </cell>
          <cell r="T402" t="str">
            <v>Richard</v>
          </cell>
          <cell r="U402" t="str">
            <v>Kamens</v>
          </cell>
          <cell r="V402" t="str">
            <v>ENVIRONMENT, LAND</v>
          </cell>
          <cell r="W402" t="str">
            <v>Energy and Culture Seminar for the Thailand Field Site</v>
          </cell>
          <cell r="X402" t="str">
            <v>SEMINAR THAI FIELD SITE</v>
          </cell>
          <cell r="Y402"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3">
          <cell r="C403" t="str">
            <v>ENEC241</v>
          </cell>
          <cell r="D403" t="str">
            <v>ENEC</v>
          </cell>
          <cell r="E403">
            <v>241</v>
          </cell>
          <cell r="F403" t="str">
            <v>SEMINAR THAI FIELD SITE</v>
          </cell>
          <cell r="H403">
            <v>2179</v>
          </cell>
          <cell r="I403">
            <v>1</v>
          </cell>
          <cell r="J403" t="str">
            <v>Lecture</v>
          </cell>
          <cell r="K403">
            <v>12</v>
          </cell>
          <cell r="L403">
            <v>2</v>
          </cell>
          <cell r="P403" t="str">
            <v>UGRD</v>
          </cell>
          <cell r="S403">
            <v>703402543</v>
          </cell>
          <cell r="T403" t="str">
            <v>Gregory</v>
          </cell>
          <cell r="U403" t="str">
            <v>Gangi</v>
          </cell>
          <cell r="V403" t="str">
            <v>ENVIRONMENT, LAND</v>
          </cell>
          <cell r="W403" t="str">
            <v>Energy and Culture Seminar for the Thailand Field Site</v>
          </cell>
          <cell r="X403" t="str">
            <v>SEMINAR THAI FIELD SITE</v>
          </cell>
          <cell r="Y403"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4">
          <cell r="C404" t="str">
            <v>ENEC241</v>
          </cell>
          <cell r="D404" t="str">
            <v>ENEC</v>
          </cell>
          <cell r="E404">
            <v>241</v>
          </cell>
          <cell r="F404" t="str">
            <v>SEMINAR THAI FIELD SITE</v>
          </cell>
          <cell r="H404">
            <v>2179</v>
          </cell>
          <cell r="I404">
            <v>1</v>
          </cell>
          <cell r="J404" t="str">
            <v>Lecture</v>
          </cell>
          <cell r="K404">
            <v>12</v>
          </cell>
          <cell r="L404">
            <v>2</v>
          </cell>
          <cell r="P404" t="str">
            <v>UGRD</v>
          </cell>
          <cell r="S404">
            <v>703402543</v>
          </cell>
          <cell r="T404" t="str">
            <v>Gregory</v>
          </cell>
          <cell r="U404" t="str">
            <v>Gangi</v>
          </cell>
          <cell r="V404" t="str">
            <v>ENVIRONMENT, LAND</v>
          </cell>
          <cell r="W404" t="str">
            <v>Energy and Culture Seminar for the Thailand Field Site</v>
          </cell>
          <cell r="X404" t="str">
            <v>SEMINAR THAI FIELD SITE</v>
          </cell>
          <cell r="Y404"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5">
          <cell r="C405" t="str">
            <v>ENEC241</v>
          </cell>
          <cell r="D405" t="str">
            <v>ENEC</v>
          </cell>
          <cell r="E405">
            <v>241</v>
          </cell>
          <cell r="F405" t="str">
            <v>SEMINAR THAI FIELD SITE</v>
          </cell>
          <cell r="H405">
            <v>2179</v>
          </cell>
          <cell r="I405">
            <v>1</v>
          </cell>
          <cell r="J405" t="str">
            <v>Lecture</v>
          </cell>
          <cell r="K405">
            <v>12</v>
          </cell>
          <cell r="L405">
            <v>2</v>
          </cell>
          <cell r="P405" t="str">
            <v>UGRD</v>
          </cell>
          <cell r="S405">
            <v>704073036</v>
          </cell>
          <cell r="T405" t="str">
            <v>Richard</v>
          </cell>
          <cell r="U405" t="str">
            <v>Kamens</v>
          </cell>
          <cell r="V405" t="str">
            <v>ENVIRONMENT, LAND</v>
          </cell>
          <cell r="W405" t="str">
            <v>Energy and Culture Seminar for the Thailand Field Site</v>
          </cell>
          <cell r="X405" t="str">
            <v>SEMINAR THAI FIELD SITE</v>
          </cell>
          <cell r="Y405"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6">
          <cell r="C406" t="str">
            <v>ENEC241</v>
          </cell>
          <cell r="D406" t="str">
            <v>ENEC</v>
          </cell>
          <cell r="E406">
            <v>241</v>
          </cell>
          <cell r="F406" t="str">
            <v>SEMINAR THAI FIELD SITE</v>
          </cell>
          <cell r="H406">
            <v>2179</v>
          </cell>
          <cell r="I406">
            <v>1</v>
          </cell>
          <cell r="J406" t="str">
            <v>Lecture</v>
          </cell>
          <cell r="K406">
            <v>12</v>
          </cell>
          <cell r="L406">
            <v>2</v>
          </cell>
          <cell r="P406" t="str">
            <v>UGRD</v>
          </cell>
          <cell r="S406">
            <v>704073036</v>
          </cell>
          <cell r="T406" t="str">
            <v>Richard</v>
          </cell>
          <cell r="U406" t="str">
            <v>Kamens</v>
          </cell>
          <cell r="V406" t="str">
            <v>ENVIRONMENT, LAND</v>
          </cell>
          <cell r="W406" t="str">
            <v>Energy and Culture Seminar for the Thailand Field Site</v>
          </cell>
          <cell r="X406" t="str">
            <v>SEMINAR THAI FIELD SITE</v>
          </cell>
          <cell r="Y406"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7">
          <cell r="C407" t="str">
            <v>ENEC241</v>
          </cell>
          <cell r="D407" t="str">
            <v>ENEC</v>
          </cell>
          <cell r="E407">
            <v>241</v>
          </cell>
          <cell r="F407" t="str">
            <v>SEMINAR THAI FIELD SITE</v>
          </cell>
          <cell r="H407">
            <v>2169</v>
          </cell>
          <cell r="I407">
            <v>1</v>
          </cell>
          <cell r="J407" t="str">
            <v>Lecture</v>
          </cell>
          <cell r="K407">
            <v>11</v>
          </cell>
          <cell r="L407">
            <v>2</v>
          </cell>
          <cell r="P407" t="str">
            <v>UGRD</v>
          </cell>
          <cell r="S407">
            <v>704073036</v>
          </cell>
          <cell r="T407" t="str">
            <v>Richard</v>
          </cell>
          <cell r="U407" t="str">
            <v>Kamens</v>
          </cell>
          <cell r="V407" t="str">
            <v>ENVIRONMENT, LAND</v>
          </cell>
          <cell r="W407" t="str">
            <v>Energy and Culture Seminar for the Thailand Field Site</v>
          </cell>
          <cell r="X407" t="str">
            <v>SEMINAR THAI FIELD SITE</v>
          </cell>
          <cell r="Y407"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8">
          <cell r="C408" t="str">
            <v>ENEC241</v>
          </cell>
          <cell r="D408" t="str">
            <v>ENEC</v>
          </cell>
          <cell r="E408">
            <v>241</v>
          </cell>
          <cell r="F408" t="str">
            <v>SEMINAR THAI FIELD SITE</v>
          </cell>
          <cell r="H408">
            <v>2169</v>
          </cell>
          <cell r="I408">
            <v>1</v>
          </cell>
          <cell r="J408" t="str">
            <v>Lecture</v>
          </cell>
          <cell r="K408">
            <v>11</v>
          </cell>
          <cell r="L408">
            <v>2</v>
          </cell>
          <cell r="P408" t="str">
            <v>UGRD</v>
          </cell>
          <cell r="S408">
            <v>704073036</v>
          </cell>
          <cell r="T408" t="str">
            <v>Richard</v>
          </cell>
          <cell r="U408" t="str">
            <v>Kamens</v>
          </cell>
          <cell r="V408" t="str">
            <v>ENVIRONMENT, LAND</v>
          </cell>
          <cell r="W408" t="str">
            <v>Energy and Culture Seminar for the Thailand Field Site</v>
          </cell>
          <cell r="X408" t="str">
            <v>SEMINAR THAI FIELD SITE</v>
          </cell>
          <cell r="Y408" t="str">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ell>
        </row>
        <row r="409">
          <cell r="C409" t="str">
            <v>ENEC350</v>
          </cell>
          <cell r="D409" t="str">
            <v>ENEC</v>
          </cell>
          <cell r="E409">
            <v>350</v>
          </cell>
          <cell r="F409" t="str">
            <v>ENV LAW &amp; POLICY</v>
          </cell>
          <cell r="H409">
            <v>2192</v>
          </cell>
          <cell r="I409">
            <v>1</v>
          </cell>
          <cell r="J409" t="str">
            <v>Lecture</v>
          </cell>
          <cell r="K409">
            <v>142</v>
          </cell>
          <cell r="L409">
            <v>1</v>
          </cell>
          <cell r="O409" t="str">
            <v xml:space="preserve">M </v>
          </cell>
          <cell r="P409" t="str">
            <v>UGRD</v>
          </cell>
          <cell r="S409">
            <v>704289091</v>
          </cell>
          <cell r="T409" t="str">
            <v>Donald</v>
          </cell>
          <cell r="U409" t="str">
            <v>Hornstein</v>
          </cell>
          <cell r="V409" t="str">
            <v>ENVIRONMENT, ENVIRONMENTAL LAW, POLICY</v>
          </cell>
          <cell r="W409" t="str">
            <v>Environmental Law and Policy</v>
          </cell>
          <cell r="X409" t="str">
            <v>ENV LAW &amp; POLICY</v>
          </cell>
          <cell r="Y409" t="str">
            <v>This course gives students an overview of environmental law and some practical experience in environmental policy making.</v>
          </cell>
        </row>
        <row r="410">
          <cell r="C410" t="str">
            <v>ENEC254</v>
          </cell>
          <cell r="D410" t="str">
            <v>ENEC</v>
          </cell>
          <cell r="E410">
            <v>254</v>
          </cell>
          <cell r="F410" t="str">
            <v>INT ENVIRONMENTAL POLITICS</v>
          </cell>
          <cell r="H410">
            <v>2189</v>
          </cell>
          <cell r="I410">
            <v>1</v>
          </cell>
          <cell r="J410" t="str">
            <v>Lecture</v>
          </cell>
          <cell r="K410">
            <v>6</v>
          </cell>
          <cell r="L410">
            <v>1</v>
          </cell>
          <cell r="P410" t="str">
            <v>UGRD</v>
          </cell>
          <cell r="S410">
            <v>704272161</v>
          </cell>
          <cell r="T410" t="str">
            <v>Timothy</v>
          </cell>
          <cell r="U410" t="str">
            <v>Mckeown</v>
          </cell>
        </row>
        <row r="411">
          <cell r="C411" t="str">
            <v>ENEC254</v>
          </cell>
          <cell r="D411" t="str">
            <v>ENEC</v>
          </cell>
          <cell r="E411">
            <v>254</v>
          </cell>
          <cell r="F411" t="str">
            <v>INT ENVIRONMENTAL POLITICS</v>
          </cell>
          <cell r="H411">
            <v>2179</v>
          </cell>
          <cell r="I411">
            <v>1</v>
          </cell>
          <cell r="J411" t="str">
            <v>Lecture</v>
          </cell>
          <cell r="K411">
            <v>3</v>
          </cell>
          <cell r="L411">
            <v>1</v>
          </cell>
          <cell r="P411" t="str">
            <v>UGRD</v>
          </cell>
          <cell r="S411">
            <v>704272161</v>
          </cell>
          <cell r="T411" t="str">
            <v>Timothy</v>
          </cell>
          <cell r="U411" t="str">
            <v>Mckeown</v>
          </cell>
        </row>
        <row r="412">
          <cell r="C412" t="str">
            <v>ENEC254</v>
          </cell>
          <cell r="D412" t="str">
            <v>ENEC</v>
          </cell>
          <cell r="E412">
            <v>254</v>
          </cell>
          <cell r="F412" t="str">
            <v>INT ENVIRONMENTAL POLITICS</v>
          </cell>
          <cell r="H412">
            <v>2169</v>
          </cell>
          <cell r="I412">
            <v>1</v>
          </cell>
          <cell r="J412" t="str">
            <v>Lecture</v>
          </cell>
          <cell r="K412">
            <v>5</v>
          </cell>
          <cell r="L412">
            <v>1</v>
          </cell>
          <cell r="O412" t="str">
            <v>M 1</v>
          </cell>
          <cell r="P412" t="str">
            <v>UGRD</v>
          </cell>
          <cell r="S412">
            <v>704272161</v>
          </cell>
          <cell r="T412" t="str">
            <v>Timothy</v>
          </cell>
          <cell r="U412" t="str">
            <v>Mckeown</v>
          </cell>
        </row>
        <row r="413">
          <cell r="C413" t="str">
            <v>ENEC256</v>
          </cell>
          <cell r="D413" t="str">
            <v>ENEC</v>
          </cell>
          <cell r="E413">
            <v>256</v>
          </cell>
          <cell r="F413" t="str">
            <v>MOUNTAIN BIODIVERSITY</v>
          </cell>
          <cell r="H413">
            <v>2189</v>
          </cell>
          <cell r="I413">
            <v>1</v>
          </cell>
          <cell r="J413" t="str">
            <v>Lecture</v>
          </cell>
          <cell r="K413">
            <v>8</v>
          </cell>
          <cell r="L413">
            <v>1</v>
          </cell>
          <cell r="O413" t="str">
            <v xml:space="preserve">M </v>
          </cell>
          <cell r="P413" t="str">
            <v>UGRD</v>
          </cell>
          <cell r="S413">
            <v>730150169</v>
          </cell>
          <cell r="T413" t="str">
            <v>Sarah</v>
          </cell>
          <cell r="U413" t="str">
            <v>Workman</v>
          </cell>
          <cell r="V413" t="str">
            <v>BIODIVERSITY, CONSERV, DIVERSITY, ECOLOGY</v>
          </cell>
          <cell r="W413" t="str">
            <v>Mountain Biodiversity</v>
          </cell>
          <cell r="X413" t="str">
            <v>MOUNTAIN BIODIVERSITY</v>
          </cell>
          <cell r="Y413" t="str">
            <v>Introduction to the new field of biodiversity studies, which integrates approaches from systematics, ecology, evolution, and conservation. Taught at off-campus field station.</v>
          </cell>
        </row>
        <row r="414">
          <cell r="C414" t="str">
            <v>ENEC256</v>
          </cell>
          <cell r="D414" t="str">
            <v>ENEC</v>
          </cell>
          <cell r="E414">
            <v>256</v>
          </cell>
          <cell r="F414" t="str">
            <v>MOUNTAIN BIODIVERSITY</v>
          </cell>
          <cell r="H414">
            <v>2189</v>
          </cell>
          <cell r="I414">
            <v>1</v>
          </cell>
          <cell r="J414" t="str">
            <v>Lecture</v>
          </cell>
          <cell r="K414">
            <v>8</v>
          </cell>
          <cell r="L414">
            <v>1</v>
          </cell>
          <cell r="O414" t="str">
            <v xml:space="preserve">M </v>
          </cell>
          <cell r="P414" t="str">
            <v>UGRD</v>
          </cell>
          <cell r="S414">
            <v>713583535</v>
          </cell>
          <cell r="T414" t="str">
            <v>James</v>
          </cell>
          <cell r="U414" t="str">
            <v>Costa</v>
          </cell>
          <cell r="V414" t="str">
            <v>BIODIVERSITY, CONSERV, DIVERSITY, ECOLOGY</v>
          </cell>
          <cell r="W414" t="str">
            <v>Mountain Biodiversity</v>
          </cell>
          <cell r="X414" t="str">
            <v>MOUNTAIN BIODIVERSITY</v>
          </cell>
          <cell r="Y414" t="str">
            <v>Introduction to the new field of biodiversity studies, which integrates approaches from systematics, ecology, evolution, and conservation. Taught at off-campus field station.</v>
          </cell>
        </row>
        <row r="415">
          <cell r="C415" t="str">
            <v>ENEC256</v>
          </cell>
          <cell r="D415" t="str">
            <v>ENEC</v>
          </cell>
          <cell r="E415">
            <v>256</v>
          </cell>
          <cell r="F415" t="str">
            <v>MOUNTAIN BIODIVERSITY</v>
          </cell>
          <cell r="H415">
            <v>2179</v>
          </cell>
          <cell r="I415">
            <v>1</v>
          </cell>
          <cell r="J415" t="str">
            <v>Lecture</v>
          </cell>
          <cell r="K415">
            <v>12</v>
          </cell>
          <cell r="L415">
            <v>1</v>
          </cell>
          <cell r="P415" t="str">
            <v>UGRD</v>
          </cell>
          <cell r="S415">
            <v>713583535</v>
          </cell>
          <cell r="T415" t="str">
            <v>James</v>
          </cell>
          <cell r="U415" t="str">
            <v>Costa</v>
          </cell>
          <cell r="V415" t="str">
            <v>BIODIVERSITY, CONSERV, DIVERSITY, ECOLOGY</v>
          </cell>
          <cell r="W415" t="str">
            <v>Mountain Biodiversity</v>
          </cell>
          <cell r="X415" t="str">
            <v>MOUNTAIN BIODIVERSITY</v>
          </cell>
          <cell r="Y415" t="str">
            <v>Introduction to the new field of biodiversity studies, which integrates approaches from systematics, ecology, evolution, and conservation. Taught at off-campus field station.</v>
          </cell>
        </row>
        <row r="416">
          <cell r="C416" t="str">
            <v>ENEC256</v>
          </cell>
          <cell r="D416" t="str">
            <v>ENEC</v>
          </cell>
          <cell r="E416">
            <v>256</v>
          </cell>
          <cell r="F416" t="str">
            <v>MOUNTAIN BIODIVERSITY</v>
          </cell>
          <cell r="H416">
            <v>2169</v>
          </cell>
          <cell r="I416">
            <v>1</v>
          </cell>
          <cell r="J416" t="str">
            <v>Lecture</v>
          </cell>
          <cell r="K416">
            <v>10</v>
          </cell>
          <cell r="L416">
            <v>1</v>
          </cell>
          <cell r="O416" t="str">
            <v>M 1</v>
          </cell>
          <cell r="P416" t="str">
            <v>UGRD</v>
          </cell>
          <cell r="S416">
            <v>713583535</v>
          </cell>
          <cell r="T416" t="str">
            <v>James</v>
          </cell>
          <cell r="U416" t="str">
            <v>Costa</v>
          </cell>
          <cell r="V416" t="str">
            <v>BIODIVERSITY, CONSERV, DIVERSITY, ECOLOGY</v>
          </cell>
          <cell r="W416" t="str">
            <v>Mountain Biodiversity</v>
          </cell>
          <cell r="X416" t="str">
            <v>MOUNTAIN BIODIVERSITY</v>
          </cell>
          <cell r="Y416" t="str">
            <v>Introduction to the new field of biodiversity studies, which integrates approaches from systematics, ecology, evolution, and conservation. Taught at off-campus field station.</v>
          </cell>
        </row>
        <row r="417">
          <cell r="C417" t="str">
            <v>ENEC259</v>
          </cell>
          <cell r="D417" t="str">
            <v>ENEC</v>
          </cell>
          <cell r="E417">
            <v>259</v>
          </cell>
          <cell r="F417" t="str">
            <v>CORAL REEF ECOLOGY</v>
          </cell>
          <cell r="H417">
            <v>2192</v>
          </cell>
          <cell r="I417">
            <v>1</v>
          </cell>
          <cell r="J417" t="str">
            <v>Lecture</v>
          </cell>
          <cell r="K417">
            <v>16</v>
          </cell>
          <cell r="L417">
            <v>1</v>
          </cell>
          <cell r="P417" t="str">
            <v>UGRD</v>
          </cell>
          <cell r="S417">
            <v>703402543</v>
          </cell>
          <cell r="T417" t="str">
            <v>Gregory</v>
          </cell>
          <cell r="U417" t="str">
            <v>Gangi</v>
          </cell>
          <cell r="V417" t="str">
            <v>ECOLOGY, ENVIRONMENT, POLICY</v>
          </cell>
          <cell r="W417" t="str">
            <v>Coral Reef Ecology and Management</v>
          </cell>
          <cell r="X417" t="str">
            <v>CORAL REEF ECOLOGY</v>
          </cell>
          <cell r="Y417" t="str">
            <v>The course familiarizes students with the natural history, ecology, and physical and chemical characteristics of the coral reef environment. Policy and management issues are also examined.</v>
          </cell>
        </row>
        <row r="418">
          <cell r="C418" t="str">
            <v>ENEC259</v>
          </cell>
          <cell r="D418" t="str">
            <v>ENEC</v>
          </cell>
          <cell r="E418">
            <v>259</v>
          </cell>
          <cell r="F418" t="str">
            <v>CORAL REEF ECOLOGY</v>
          </cell>
          <cell r="H418">
            <v>2172</v>
          </cell>
          <cell r="I418">
            <v>1</v>
          </cell>
          <cell r="J418" t="str">
            <v>Lecture</v>
          </cell>
          <cell r="K418">
            <v>40</v>
          </cell>
          <cell r="L418">
            <v>1</v>
          </cell>
          <cell r="P418" t="str">
            <v>UGRD</v>
          </cell>
          <cell r="S418">
            <v>703402543</v>
          </cell>
          <cell r="T418" t="str">
            <v>Gregory</v>
          </cell>
          <cell r="U418" t="str">
            <v>Gangi</v>
          </cell>
          <cell r="V418" t="str">
            <v>ECOLOGY, ENVIRONMENT, POLICY</v>
          </cell>
          <cell r="W418" t="str">
            <v>Coral Reef Ecology and Management</v>
          </cell>
          <cell r="X418" t="str">
            <v>CORAL REEF ECOLOGY</v>
          </cell>
          <cell r="Y418" t="str">
            <v>The course familiarizes students with the natural history, ecology, and physical and chemical characteristics of the coral reef environment. Policy and management issues are also examined.</v>
          </cell>
        </row>
        <row r="419">
          <cell r="C419" t="str">
            <v>ENEC264</v>
          </cell>
          <cell r="D419" t="str">
            <v>ENEC</v>
          </cell>
          <cell r="E419">
            <v>264</v>
          </cell>
          <cell r="F419" t="str">
            <v>BIODIVERSITY CONSERVATION</v>
          </cell>
          <cell r="H419">
            <v>2193</v>
          </cell>
          <cell r="I419">
            <v>1</v>
          </cell>
          <cell r="J419" t="str">
            <v>Lecture</v>
          </cell>
          <cell r="K419">
            <v>6</v>
          </cell>
          <cell r="L419">
            <v>1</v>
          </cell>
          <cell r="P419" t="str">
            <v>UGRD</v>
          </cell>
          <cell r="S419">
            <v>715325911</v>
          </cell>
          <cell r="T419" t="str">
            <v>Geoffrey</v>
          </cell>
          <cell r="U419" t="str">
            <v>Bell</v>
          </cell>
          <cell r="V419" t="str">
            <v>BIODIVERSITY, CONSERV, DIVERSITY, MULTIDISCIPLINARY, PRESERV</v>
          </cell>
          <cell r="W419" t="str">
            <v>Conservation of Biodiversity in Theory and Practice</v>
          </cell>
          <cell r="X419" t="str">
            <v>BIODIVERSITY CONSERVATION</v>
          </cell>
          <cell r="Y419" t="str">
            <v>Prerequisite, ENEC 201; permission of the instructor for students lacking the prerequisite. This course will give students a multidisciplinary introduction to growing field of biodiversity preservation.</v>
          </cell>
        </row>
        <row r="420">
          <cell r="C420" t="str">
            <v>ENEC264</v>
          </cell>
          <cell r="D420" t="str">
            <v>ENEC</v>
          </cell>
          <cell r="E420">
            <v>264</v>
          </cell>
          <cell r="F420" t="str">
            <v>BIODIVERSITY CONSERVATION</v>
          </cell>
          <cell r="H420">
            <v>2189</v>
          </cell>
          <cell r="I420">
            <v>1</v>
          </cell>
          <cell r="J420" t="str">
            <v>Lecture</v>
          </cell>
          <cell r="K420">
            <v>7</v>
          </cell>
          <cell r="L420">
            <v>1</v>
          </cell>
          <cell r="O420" t="str">
            <v xml:space="preserve">M </v>
          </cell>
          <cell r="P420" t="str">
            <v>UGRD</v>
          </cell>
          <cell r="S420">
            <v>730150169</v>
          </cell>
          <cell r="T420" t="str">
            <v>Sarah</v>
          </cell>
          <cell r="U420" t="str">
            <v>Workman</v>
          </cell>
          <cell r="V420" t="str">
            <v>BIODIVERSITY, CONSERV, DIVERSITY, MULTIDISCIPLINARY, PRESERV</v>
          </cell>
          <cell r="W420" t="str">
            <v>Conservation of Biodiversity in Theory and Practice</v>
          </cell>
          <cell r="X420" t="str">
            <v>BIODIVERSITY CONSERVATION</v>
          </cell>
          <cell r="Y420" t="str">
            <v>Prerequisite, ENEC 201; permission of the instructor for students lacking the prerequisite. This course will give students a multidisciplinary introduction to growing field of biodiversity preservation.</v>
          </cell>
        </row>
        <row r="421">
          <cell r="C421" t="str">
            <v>ENEC264</v>
          </cell>
          <cell r="D421" t="str">
            <v>ENEC</v>
          </cell>
          <cell r="E421">
            <v>264</v>
          </cell>
          <cell r="F421" t="str">
            <v>BIODIVERSITY CONSERVATION</v>
          </cell>
          <cell r="H421">
            <v>2183</v>
          </cell>
          <cell r="I421">
            <v>1</v>
          </cell>
          <cell r="J421" t="str">
            <v>Lecture</v>
          </cell>
          <cell r="K421">
            <v>6</v>
          </cell>
          <cell r="L421">
            <v>1</v>
          </cell>
          <cell r="P421" t="str">
            <v>UGRD</v>
          </cell>
          <cell r="S421">
            <v>715325911</v>
          </cell>
          <cell r="T421" t="str">
            <v>Geoffrey</v>
          </cell>
          <cell r="U421" t="str">
            <v>Bell</v>
          </cell>
          <cell r="V421" t="str">
            <v>BIODIVERSITY, CONSERV, DIVERSITY, MULTIDISCIPLINARY, PRESERV</v>
          </cell>
          <cell r="W421" t="str">
            <v>Conservation of Biodiversity in Theory and Practice</v>
          </cell>
          <cell r="X421" t="str">
            <v>BIODIVERSITY CONSERVATION</v>
          </cell>
          <cell r="Y421" t="str">
            <v>This course will give students a multidisciplinary introduction to growing field of biodiversity preservation.</v>
          </cell>
        </row>
        <row r="422">
          <cell r="C422" t="str">
            <v>ENEC264</v>
          </cell>
          <cell r="D422" t="str">
            <v>ENEC</v>
          </cell>
          <cell r="E422">
            <v>264</v>
          </cell>
          <cell r="F422" t="str">
            <v>BIODIVERSITY CONSERVATION</v>
          </cell>
          <cell r="H422">
            <v>2189</v>
          </cell>
          <cell r="I422">
            <v>1</v>
          </cell>
          <cell r="J422" t="str">
            <v>Lecture</v>
          </cell>
          <cell r="K422">
            <v>7</v>
          </cell>
          <cell r="L422">
            <v>1</v>
          </cell>
          <cell r="P422" t="str">
            <v>UGRD</v>
          </cell>
          <cell r="S422">
            <v>713583535</v>
          </cell>
          <cell r="T422" t="str">
            <v>James</v>
          </cell>
          <cell r="U422" t="str">
            <v>Costa</v>
          </cell>
          <cell r="V422" t="str">
            <v>BIODIVERSITY, CONSERV, DIVERSITY, MULTIDISCIPLINARY, PRESERV</v>
          </cell>
          <cell r="W422" t="str">
            <v>Conservation of Biodiversity in Theory and Practice</v>
          </cell>
          <cell r="X422" t="str">
            <v>BIODIVERSITY CONSERVATION</v>
          </cell>
          <cell r="Y422" t="str">
            <v>Prerequisite, ENEC 201; permission of the instructor for students lacking the prerequisite. This course will give students a multidisciplinary introduction to growing field of biodiversity preservation.</v>
          </cell>
        </row>
        <row r="423">
          <cell r="C423" t="str">
            <v>ENEC264</v>
          </cell>
          <cell r="D423" t="str">
            <v>ENEC</v>
          </cell>
          <cell r="E423">
            <v>264</v>
          </cell>
          <cell r="F423" t="str">
            <v>BIODIVERSITY CONSERVATION</v>
          </cell>
          <cell r="H423">
            <v>2179</v>
          </cell>
          <cell r="I423">
            <v>1</v>
          </cell>
          <cell r="J423" t="str">
            <v>Lecture</v>
          </cell>
          <cell r="K423">
            <v>12</v>
          </cell>
          <cell r="L423">
            <v>1</v>
          </cell>
          <cell r="O423" t="str">
            <v>M 1</v>
          </cell>
          <cell r="P423" t="str">
            <v>UGRD</v>
          </cell>
          <cell r="S423">
            <v>730150169</v>
          </cell>
          <cell r="T423" t="str">
            <v>Sarah</v>
          </cell>
          <cell r="U423" t="str">
            <v>Workman</v>
          </cell>
          <cell r="V423" t="str">
            <v>BIODIVERSITY, CONSERV, DIVERSITY, MULTIDISCIPLINARY, PRESERV</v>
          </cell>
          <cell r="W423" t="str">
            <v>Conservation of Biodiversity in Theory and Practice</v>
          </cell>
          <cell r="X423" t="str">
            <v>BIODIVERSITY CONSERVATION</v>
          </cell>
          <cell r="Y423" t="str">
            <v>Prerequisite, ENEC 201; permission of the instructor for students lacking the prerequisite. This course will give students a multidisciplinary introduction to growing field of biodiversity preservation.</v>
          </cell>
        </row>
        <row r="424">
          <cell r="C424" t="str">
            <v>ENEC264</v>
          </cell>
          <cell r="D424" t="str">
            <v>ENEC</v>
          </cell>
          <cell r="E424">
            <v>264</v>
          </cell>
          <cell r="F424" t="str">
            <v>BIODIVERSITY CONSERVATION</v>
          </cell>
          <cell r="H424">
            <v>2174</v>
          </cell>
          <cell r="I424">
            <v>1</v>
          </cell>
          <cell r="J424" t="str">
            <v>Lecture</v>
          </cell>
          <cell r="K424">
            <v>15</v>
          </cell>
          <cell r="L424">
            <v>1</v>
          </cell>
          <cell r="O424" t="str">
            <v>M 1</v>
          </cell>
          <cell r="P424" t="str">
            <v>UGRD</v>
          </cell>
          <cell r="S424">
            <v>715325911</v>
          </cell>
          <cell r="T424" t="str">
            <v>Geoffrey</v>
          </cell>
          <cell r="U424" t="str">
            <v>Bell</v>
          </cell>
          <cell r="V424" t="str">
            <v>BIODIVERSITY, CONSERV, DIVERSITY, MULTIDISCIPLINARY, PRESERV</v>
          </cell>
          <cell r="W424" t="str">
            <v>Conservation of Biodiversity in Theory and Practice</v>
          </cell>
          <cell r="X424" t="str">
            <v>BIODIVERSITY CONSERVATION</v>
          </cell>
          <cell r="Y424" t="str">
            <v>Prerequisite, ENEC 201; permission of the instructor for students lacking the prerequisite. This course will give students a multidisciplinary introduction to growing field of biodiversity preservation.</v>
          </cell>
        </row>
        <row r="425">
          <cell r="C425" t="str">
            <v>ENEC264</v>
          </cell>
          <cell r="D425" t="str">
            <v>ENEC</v>
          </cell>
          <cell r="E425">
            <v>264</v>
          </cell>
          <cell r="F425" t="str">
            <v>BIODIVERSITY CONSERVATION</v>
          </cell>
          <cell r="H425">
            <v>2169</v>
          </cell>
          <cell r="I425">
            <v>1</v>
          </cell>
          <cell r="J425" t="str">
            <v>Lecture</v>
          </cell>
          <cell r="K425">
            <v>10</v>
          </cell>
          <cell r="L425">
            <v>1</v>
          </cell>
          <cell r="P425" t="str">
            <v>UGRD</v>
          </cell>
          <cell r="S425">
            <v>713583535</v>
          </cell>
          <cell r="T425" t="str">
            <v>James</v>
          </cell>
          <cell r="U425" t="str">
            <v>Costa</v>
          </cell>
          <cell r="V425" t="str">
            <v>BIODIVERSITY, CONSERV, DIVERSITY, MULTIDISCIPLINARY, PRESERV</v>
          </cell>
          <cell r="W425" t="str">
            <v>Conservation of Biodiversity in Theory and Practice</v>
          </cell>
          <cell r="X425" t="str">
            <v>BIODIVERSITY CONSERVATION</v>
          </cell>
          <cell r="Y425" t="str">
            <v>Prerequisite, ENEC 201; permission of the instructor for students lacking the prerequisite. This course will give students a multidisciplinary introduction to growing field of biodiversity preservation.</v>
          </cell>
        </row>
        <row r="426">
          <cell r="C426" t="str">
            <v>ENEC304</v>
          </cell>
          <cell r="D426" t="str">
            <v>ENEC</v>
          </cell>
          <cell r="E426">
            <v>304</v>
          </cell>
          <cell r="F426" t="str">
            <v>RESTORATION ECOLOGY</v>
          </cell>
          <cell r="H426">
            <v>2189</v>
          </cell>
          <cell r="I426">
            <v>1</v>
          </cell>
          <cell r="J426" t="str">
            <v>Lecture</v>
          </cell>
          <cell r="K426">
            <v>25</v>
          </cell>
          <cell r="L426">
            <v>1</v>
          </cell>
          <cell r="P426" t="str">
            <v>UGRD</v>
          </cell>
          <cell r="S426">
            <v>715325911</v>
          </cell>
          <cell r="T426" t="str">
            <v>Geoffrey</v>
          </cell>
          <cell r="U426" t="str">
            <v>Bell</v>
          </cell>
          <cell r="V426" t="str">
            <v>ECOLOGICAL, ECOLOGY, ECOSYSTEM, LOCAL, MARINE, RESTOR</v>
          </cell>
          <cell r="W426" t="str">
            <v>Restoration Ecology</v>
          </cell>
          <cell r="X426" t="str">
            <v>RESTORATION ECOLOGY</v>
          </cell>
          <cell r="Y426" t="str">
            <v>Prerequisite, BIOL 201 or ENEC 202. Explores ecological theory and its application to the restoration of terrestrial, aquatic, and marine ecosystems. Requires 30 hours of service to a local restoration project in which students will collect ecological data for a final case study project.</v>
          </cell>
        </row>
        <row r="427">
          <cell r="C427" t="str">
            <v>ENEC304</v>
          </cell>
          <cell r="D427" t="str">
            <v>ENEC</v>
          </cell>
          <cell r="E427">
            <v>304</v>
          </cell>
          <cell r="F427" t="str">
            <v>RESTORATION ECOLOGY</v>
          </cell>
          <cell r="H427">
            <v>2169</v>
          </cell>
          <cell r="I427">
            <v>1</v>
          </cell>
          <cell r="J427" t="str">
            <v>Lecture</v>
          </cell>
          <cell r="K427">
            <v>19</v>
          </cell>
          <cell r="L427">
            <v>1</v>
          </cell>
          <cell r="O427" t="str">
            <v>M 1</v>
          </cell>
          <cell r="P427" t="str">
            <v>UGRD</v>
          </cell>
          <cell r="S427">
            <v>715325911</v>
          </cell>
          <cell r="T427" t="str">
            <v>Geoffrey</v>
          </cell>
          <cell r="U427" t="str">
            <v>Bell</v>
          </cell>
          <cell r="V427" t="str">
            <v>ECOLOGICAL, ECOLOGY, ECOSYSTEM, LOCAL, MARINE, RESTOR</v>
          </cell>
          <cell r="W427" t="str">
            <v>Restoration Ecology</v>
          </cell>
          <cell r="X427" t="str">
            <v>RESTORATION ECOLOGY</v>
          </cell>
          <cell r="Y427" t="str">
            <v>Prerequisite, BIOL 201 or ENEC 202. Explores ecological theory and its application to the restoration of terrestrial, aquatic, and marine ecosystems. Requires 30 hours of service to a local restoration project in which students will collect ecological data for a final case study project.</v>
          </cell>
        </row>
        <row r="428">
          <cell r="C428" t="str">
            <v>ENEC307</v>
          </cell>
          <cell r="D428" t="str">
            <v>ENEC</v>
          </cell>
          <cell r="E428">
            <v>307</v>
          </cell>
          <cell r="F428" t="str">
            <v>ENERGY &amp; MATERIAL FLOWS IN ENV</v>
          </cell>
          <cell r="H428">
            <v>2193</v>
          </cell>
          <cell r="I428">
            <v>1</v>
          </cell>
          <cell r="J428" t="str">
            <v>Lecture</v>
          </cell>
          <cell r="K428">
            <v>6</v>
          </cell>
          <cell r="L428">
            <v>1</v>
          </cell>
          <cell r="P428" t="str">
            <v>UGRD</v>
          </cell>
          <cell r="S428">
            <v>730192770</v>
          </cell>
          <cell r="T428" t="str">
            <v>Leda</v>
          </cell>
          <cell r="U428" t="str">
            <v>Van Doren</v>
          </cell>
          <cell r="V428" t="str">
            <v>DEVELOPMENT, ENERGY, GLOBAL, MATERIALS, POLICY, RECYCL, TECHNOLOGY</v>
          </cell>
          <cell r="W428" t="str">
            <v>Energy and Material Flows in the Environment and Society</v>
          </cell>
          <cell r="X428" t="str">
            <v>ENERGY &amp; MATERIAL FLOWS IN ENV</v>
          </cell>
          <cell r="Y428" t="str">
            <v>Examines regional to global scale flow of materials and energy through materials extractions, processing, manufacturing, product use, recycling, and disposal, including relevance to policy development. Reviews natural cycles, basic physics, and technology of energy production.</v>
          </cell>
        </row>
        <row r="429">
          <cell r="C429" t="str">
            <v>ENEC307</v>
          </cell>
          <cell r="D429" t="str">
            <v>ENEC</v>
          </cell>
          <cell r="E429">
            <v>307</v>
          </cell>
          <cell r="F429" t="str">
            <v>ENERGY &amp; MATERIAL FLOWS IN ENV</v>
          </cell>
          <cell r="H429">
            <v>2192</v>
          </cell>
          <cell r="I429">
            <v>1</v>
          </cell>
          <cell r="J429" t="str">
            <v>Lecture</v>
          </cell>
          <cell r="K429">
            <v>40</v>
          </cell>
          <cell r="L429">
            <v>1</v>
          </cell>
          <cell r="P429" t="str">
            <v>UGRD</v>
          </cell>
          <cell r="S429">
            <v>730192770</v>
          </cell>
          <cell r="T429" t="str">
            <v>Leda</v>
          </cell>
          <cell r="U429" t="str">
            <v>Van Doren</v>
          </cell>
          <cell r="V429" t="str">
            <v>DEVELOPMENT, ENERGY, GLOBAL, MATERIALS, POLICY, RECYCL, TECHNOLOGY</v>
          </cell>
          <cell r="W429" t="str">
            <v>Energy and Material Flows in the Environment and Society</v>
          </cell>
          <cell r="X429" t="str">
            <v>ENERGY &amp; MATERIAL FLOWS IN ENV</v>
          </cell>
          <cell r="Y429" t="str">
            <v>Prerequisites, ENEC 201 and MATH 231 or MATH 152; permission of the instructor for students lacking the prerequisite. Examines regional to global scale flow of materials and energy through materials extractions, processing, manufacturing, product use, recycling, and disposal, including relevance to policy development. Reviews natural cycles, basic physics, and technology of energy production.</v>
          </cell>
        </row>
        <row r="430">
          <cell r="C430" t="str">
            <v>ENEC307</v>
          </cell>
          <cell r="D430" t="str">
            <v>ENEC</v>
          </cell>
          <cell r="E430">
            <v>307</v>
          </cell>
          <cell r="F430" t="str">
            <v>ENERGY &amp; MATERIAL FLOWS IN ENV</v>
          </cell>
          <cell r="H430">
            <v>2189</v>
          </cell>
          <cell r="I430">
            <v>1</v>
          </cell>
          <cell r="J430" t="str">
            <v>Lecture</v>
          </cell>
          <cell r="K430">
            <v>39</v>
          </cell>
          <cell r="L430">
            <v>1</v>
          </cell>
          <cell r="O430" t="str">
            <v>M 1</v>
          </cell>
          <cell r="P430" t="str">
            <v>UGRD</v>
          </cell>
          <cell r="S430">
            <v>730192770</v>
          </cell>
          <cell r="T430" t="str">
            <v>Leda</v>
          </cell>
          <cell r="U430" t="str">
            <v>Van Doren</v>
          </cell>
          <cell r="V430" t="str">
            <v>DEVELOPMENT, ENERGY, GLOBAL, MATERIALS, POLICY, RECYCL, TECHNOLOGY</v>
          </cell>
          <cell r="W430" t="str">
            <v>Energy and Material Flows in the Environment and Society</v>
          </cell>
          <cell r="X430" t="str">
            <v>ENERGY &amp; MATERIAL FLOWS IN ENV</v>
          </cell>
          <cell r="Y430" t="str">
            <v>Prerequisites, ENEC 201 and MATH 231 or MATH 152; permission of the instructor for students lacking the prerequisite. Examines regional to global scale flow of materials and energy through materials extractions, processing, manufacturing, product use, recycling, and disposal, including relevance to policy development. Reviews natural cycles, basic physics, and technology of energy production.</v>
          </cell>
        </row>
        <row r="431">
          <cell r="C431" t="str">
            <v>ENEC307</v>
          </cell>
          <cell r="D431" t="str">
            <v>ENEC</v>
          </cell>
          <cell r="E431">
            <v>307</v>
          </cell>
          <cell r="F431" t="str">
            <v>ENERGY &amp; MATERIAL FLOWS IN ENV</v>
          </cell>
          <cell r="H431">
            <v>2182</v>
          </cell>
          <cell r="I431">
            <v>1</v>
          </cell>
          <cell r="J431" t="str">
            <v>Lecture</v>
          </cell>
          <cell r="K431">
            <v>49</v>
          </cell>
          <cell r="L431">
            <v>1</v>
          </cell>
          <cell r="P431" t="str">
            <v>UGRD</v>
          </cell>
          <cell r="S431">
            <v>730192770</v>
          </cell>
          <cell r="T431" t="str">
            <v>Leda</v>
          </cell>
          <cell r="U431" t="str">
            <v>Van Doren</v>
          </cell>
          <cell r="V431" t="str">
            <v>DEVELOPMENT, ENERGY, GLOBAL, MATERIALS, POLICY, RECYCL, TECHNOLOGY</v>
          </cell>
          <cell r="W431" t="str">
            <v>Energy and Material Flows in the Environment and Society</v>
          </cell>
          <cell r="X431" t="str">
            <v>ENERGY &amp; MATERIAL FLOWS IN ENV</v>
          </cell>
          <cell r="Y431" t="str">
            <v>Prerequisites, ENEC 201 and MATH 231 or MATH 152; permission of the instructor for students lacking the prerequisite. Examines regional to global scale flow of materials and energy through materials extractions, processing, manufacturing, product use, recycling, and disposal, including relevance to policy development. Reviews natural cycles, basic physics, and technology of energy production.</v>
          </cell>
        </row>
        <row r="432">
          <cell r="C432" t="str">
            <v>ENEC307</v>
          </cell>
          <cell r="D432" t="str">
            <v>ENEC</v>
          </cell>
          <cell r="E432">
            <v>307</v>
          </cell>
          <cell r="F432" t="str">
            <v>ENERGY AND MATERIAL</v>
          </cell>
          <cell r="H432">
            <v>2172</v>
          </cell>
          <cell r="I432">
            <v>1</v>
          </cell>
          <cell r="J432" t="str">
            <v>Lecture</v>
          </cell>
          <cell r="K432">
            <v>44</v>
          </cell>
          <cell r="L432">
            <v>1</v>
          </cell>
          <cell r="P432" t="str">
            <v>UGRD</v>
          </cell>
          <cell r="S432">
            <v>710441452</v>
          </cell>
          <cell r="T432" t="str">
            <v>Jordan</v>
          </cell>
          <cell r="U432" t="str">
            <v>Kern</v>
          </cell>
          <cell r="V432" t="str">
            <v>DEVELOPMENT, ENERGY, GLOBAL, MATERIALS, POLICY, RECYCL, TECHNOLOGY</v>
          </cell>
          <cell r="W432" t="str">
            <v>Energy and Material Flows in the Environment and Society</v>
          </cell>
          <cell r="X432" t="str">
            <v>ENERGY &amp; MATERIAL FLOWS IN ENV</v>
          </cell>
          <cell r="Y432" t="str">
            <v>Prerequisites, ENEC 201 and MATH 231 or MATH 152; permission of the instructor for students lacking the prerequisite. Examines regional to global scale flow of materials and energy through materials extractions, processing, manufacturing, product use, recycling, and disposal, including relevance to policy development. Reviews natural cycles, basic physics, and technology of energy production.</v>
          </cell>
        </row>
        <row r="433">
          <cell r="C433" t="str">
            <v>ENEC309</v>
          </cell>
          <cell r="D433" t="str">
            <v>ENEC</v>
          </cell>
          <cell r="E433">
            <v>309</v>
          </cell>
          <cell r="F433" t="str">
            <v>ENVIRON VALUES AND VALUATION</v>
          </cell>
          <cell r="H433">
            <v>2193</v>
          </cell>
          <cell r="I433">
            <v>1</v>
          </cell>
          <cell r="J433" t="str">
            <v>Lecture</v>
          </cell>
          <cell r="K433">
            <v>17</v>
          </cell>
          <cell r="L433">
            <v>2</v>
          </cell>
          <cell r="O433" t="str">
            <v>M 1</v>
          </cell>
          <cell r="P433" t="str">
            <v>UGRD</v>
          </cell>
          <cell r="S433">
            <v>710022983</v>
          </cell>
          <cell r="T433" t="str">
            <v>Andrew</v>
          </cell>
          <cell r="U433" t="str">
            <v>George</v>
          </cell>
          <cell r="V433" t="str">
            <v>ECOLOGY, ECONOMIC, ENVIRONMENT, HUMAN-ENVIRONMENT INTERACTION, INTERDISCIPLINARY</v>
          </cell>
          <cell r="W433" t="str">
            <v>Environmental Values and Valuation</v>
          </cell>
          <cell r="X433" t="str">
            <v>ENVIRON VALUES AND VALUATION</v>
          </cell>
          <cell r="Y433" t="str">
            <v>Introduction to the methods for assigning value to aspects of the environment and to interhuman and human-environment interactions. The approach is interdisciplinary, drawing on methods from philosophy, ecology, psychology, aesthetics, economics, religion, etc. Online course.</v>
          </cell>
        </row>
        <row r="434">
          <cell r="C434" t="str">
            <v>ENEC309</v>
          </cell>
          <cell r="D434" t="str">
            <v>ENEC</v>
          </cell>
          <cell r="E434">
            <v>309</v>
          </cell>
          <cell r="F434" t="str">
            <v>ENVIRON VALUES AND VALUATION</v>
          </cell>
          <cell r="H434">
            <v>2189</v>
          </cell>
          <cell r="I434">
            <v>1</v>
          </cell>
          <cell r="J434" t="str">
            <v>Lecture</v>
          </cell>
          <cell r="K434">
            <v>24</v>
          </cell>
          <cell r="L434">
            <v>1</v>
          </cell>
          <cell r="O434" t="str">
            <v>M 1</v>
          </cell>
          <cell r="P434" t="str">
            <v>UGRD</v>
          </cell>
          <cell r="S434">
            <v>710022983</v>
          </cell>
          <cell r="T434" t="str">
            <v>Andrew</v>
          </cell>
          <cell r="U434" t="str">
            <v>George</v>
          </cell>
          <cell r="V434" t="str">
            <v>ECOLOGY, ECONOMIC, ENVIRONMENT, HUMAN-ENVIRONMENT INTERACTION, INTERDISCIPLINARY</v>
          </cell>
          <cell r="W434" t="str">
            <v>Environmental Values and Valuation</v>
          </cell>
          <cell r="X434" t="str">
            <v>ENVIRON VALUES AND VALUATION</v>
          </cell>
          <cell r="Y434" t="str">
            <v>Introduction to the methods for assigning value to aspects of the environment and to interhuman and human-environment interactions. The approach is interdisciplinary, drawing on methods from philosophy, ecology, psychology, aesthetics, economics, religion, etc. Online course.</v>
          </cell>
        </row>
        <row r="435">
          <cell r="C435" t="str">
            <v>ENEC309</v>
          </cell>
          <cell r="D435" t="str">
            <v>ENEC</v>
          </cell>
          <cell r="E435">
            <v>309</v>
          </cell>
          <cell r="F435" t="str">
            <v>ENVIRON VALUES AND VALUATION</v>
          </cell>
          <cell r="H435">
            <v>2183</v>
          </cell>
          <cell r="I435">
            <v>1</v>
          </cell>
          <cell r="J435" t="str">
            <v>Lecture</v>
          </cell>
          <cell r="K435">
            <v>10</v>
          </cell>
          <cell r="L435">
            <v>1</v>
          </cell>
          <cell r="O435" t="str">
            <v>M 1</v>
          </cell>
          <cell r="P435" t="str">
            <v>UGRD</v>
          </cell>
          <cell r="S435">
            <v>710022983</v>
          </cell>
          <cell r="T435" t="str">
            <v>Andrew</v>
          </cell>
          <cell r="U435" t="str">
            <v>George</v>
          </cell>
          <cell r="V435" t="str">
            <v>ECOLOGY, ECONOMIC, ENVIRONMENT, HUMAN-ENVIRONMENT INTERACTION, INTERDISCIPLINARY</v>
          </cell>
          <cell r="W435" t="str">
            <v>Environmental Values and Valuation</v>
          </cell>
          <cell r="X435" t="str">
            <v>ENVIRON VALUES AND VALUATION</v>
          </cell>
          <cell r="Y435" t="str">
            <v>Introduction to the methods for assigning value to aspects of the environment and to interhuman and human-environment interactions. The approach is interdisciplinary, drawing on methods from philosophy, ecology, psychology, aesthetics, economics, religion, etc. Online course.</v>
          </cell>
        </row>
        <row r="436">
          <cell r="C436" t="str">
            <v>ENEC309</v>
          </cell>
          <cell r="D436" t="str">
            <v>ENEC</v>
          </cell>
          <cell r="E436">
            <v>309</v>
          </cell>
          <cell r="F436" t="str">
            <v>ENVIRONMENTAL VALUES</v>
          </cell>
          <cell r="H436">
            <v>2173</v>
          </cell>
          <cell r="I436">
            <v>1</v>
          </cell>
          <cell r="J436" t="str">
            <v>Lecture</v>
          </cell>
          <cell r="K436">
            <v>8</v>
          </cell>
          <cell r="L436">
            <v>2</v>
          </cell>
          <cell r="O436" t="str">
            <v xml:space="preserve">M 1 </v>
          </cell>
          <cell r="P436" t="str">
            <v>UGRD</v>
          </cell>
          <cell r="S436">
            <v>710022983</v>
          </cell>
          <cell r="T436" t="str">
            <v>Andrew</v>
          </cell>
          <cell r="U436" t="str">
            <v>George</v>
          </cell>
          <cell r="V436" t="str">
            <v>ECOLOGY, ECONOMIC, ENVIRONMENT, HUMAN-ENVIRONMENT INTERACTION, INTERDISCIPLINARY</v>
          </cell>
          <cell r="W436" t="str">
            <v>Environmental Values and Valuation</v>
          </cell>
          <cell r="X436" t="str">
            <v>ENVIRON VALUES AND VALUATION</v>
          </cell>
          <cell r="Y436" t="str">
            <v>Introduction to the methods for assigning value to aspects of the environment and to interhuman and human-environment interactions. The approach is interdisciplinary, drawing on methods from philosophy, ecology, psychology, aesthetics, economics, religion, etc. Online course.</v>
          </cell>
        </row>
        <row r="437">
          <cell r="C437" t="str">
            <v>ENEC324</v>
          </cell>
          <cell r="D437" t="str">
            <v>ENEC</v>
          </cell>
          <cell r="E437">
            <v>324</v>
          </cell>
          <cell r="F437" t="str">
            <v>WATER IN OUR WORLD</v>
          </cell>
          <cell r="H437">
            <v>2194</v>
          </cell>
          <cell r="I437">
            <v>1</v>
          </cell>
          <cell r="J437" t="str">
            <v>Lecture</v>
          </cell>
          <cell r="K437">
            <v>16</v>
          </cell>
          <cell r="L437">
            <v>1</v>
          </cell>
          <cell r="P437" t="str">
            <v>UGRD</v>
          </cell>
          <cell r="S437">
            <v>720197778</v>
          </cell>
          <cell r="T437" t="str">
            <v>Jaye</v>
          </cell>
          <cell r="U437" t="str">
            <v>Cable</v>
          </cell>
          <cell r="V437" t="str">
            <v>ENVIRONMENT, RESOURCE, WATER</v>
          </cell>
          <cell r="W437" t="str">
            <v>Water in Our World: Introduction to Hydrologic Science and Environmental Problems</v>
          </cell>
          <cell r="X437" t="str">
            <v>WATER IN OUR WORLD</v>
          </cell>
          <cell r="Y437" t="str">
            <v>This introductory course will cover two broad themes: the physical processes of the hydrologic cycle and how human use (and abuse) of freshwater resources can lead to major environmental problems. PX credit for ENEC/GEOL 324 + 324L. PL credit for ENEC/GEOL 324.</v>
          </cell>
        </row>
        <row r="438">
          <cell r="C438" t="str">
            <v>ENEC324</v>
          </cell>
          <cell r="D438" t="str">
            <v>ENEC</v>
          </cell>
          <cell r="E438">
            <v>324</v>
          </cell>
          <cell r="F438" t="str">
            <v>WATER IN OUR WORLD</v>
          </cell>
          <cell r="H438">
            <v>2192</v>
          </cell>
          <cell r="I438">
            <v>1</v>
          </cell>
          <cell r="J438" t="str">
            <v>Lecture</v>
          </cell>
          <cell r="K438">
            <v>31</v>
          </cell>
          <cell r="L438">
            <v>1</v>
          </cell>
          <cell r="O438" t="str">
            <v xml:space="preserve"> M 1</v>
          </cell>
          <cell r="P438" t="str">
            <v>UGRD</v>
          </cell>
          <cell r="S438">
            <v>714826668</v>
          </cell>
          <cell r="T438" t="str">
            <v>Tamlin</v>
          </cell>
          <cell r="U438" t="str">
            <v>Pavelsky</v>
          </cell>
        </row>
        <row r="439">
          <cell r="C439" t="str">
            <v>ENEC324</v>
          </cell>
          <cell r="D439" t="str">
            <v>ENEC</v>
          </cell>
          <cell r="E439">
            <v>324</v>
          </cell>
          <cell r="F439" t="str">
            <v>WATER IN OUR WORLD</v>
          </cell>
          <cell r="H439">
            <v>2179</v>
          </cell>
          <cell r="I439">
            <v>1</v>
          </cell>
          <cell r="J439" t="str">
            <v>Lecture</v>
          </cell>
          <cell r="K439">
            <v>34</v>
          </cell>
          <cell r="L439">
            <v>1</v>
          </cell>
          <cell r="P439" t="str">
            <v>UGRD</v>
          </cell>
          <cell r="S439">
            <v>714826668</v>
          </cell>
          <cell r="T439" t="str">
            <v>Tamlin</v>
          </cell>
          <cell r="U439" t="str">
            <v>Pavelsky</v>
          </cell>
        </row>
        <row r="440">
          <cell r="C440" t="str">
            <v>ENEC324</v>
          </cell>
          <cell r="D440" t="str">
            <v>ENEC</v>
          </cell>
          <cell r="E440">
            <v>324</v>
          </cell>
          <cell r="F440" t="str">
            <v>WATER IN OUR WORLD</v>
          </cell>
          <cell r="H440">
            <v>2169</v>
          </cell>
          <cell r="I440">
            <v>1</v>
          </cell>
          <cell r="J440" t="str">
            <v>Lecture</v>
          </cell>
          <cell r="K440">
            <v>36</v>
          </cell>
          <cell r="L440">
            <v>1</v>
          </cell>
          <cell r="P440" t="str">
            <v>UGRD</v>
          </cell>
          <cell r="S440">
            <v>714826668</v>
          </cell>
          <cell r="T440" t="str">
            <v>Tamlin</v>
          </cell>
          <cell r="U440" t="str">
            <v>Pavelsky</v>
          </cell>
        </row>
        <row r="441">
          <cell r="C441" t="str">
            <v>ENEC325</v>
          </cell>
          <cell r="D441" t="str">
            <v>ENEC</v>
          </cell>
          <cell r="E441">
            <v>325</v>
          </cell>
          <cell r="F441" t="str">
            <v>WATER RESOURCE MANAGEMENT</v>
          </cell>
          <cell r="H441">
            <v>2192</v>
          </cell>
          <cell r="I441">
            <v>1</v>
          </cell>
          <cell r="J441" t="str">
            <v>Lecture</v>
          </cell>
          <cell r="K441">
            <v>55</v>
          </cell>
          <cell r="L441">
            <v>1</v>
          </cell>
          <cell r="O441" t="str">
            <v xml:space="preserve">M </v>
          </cell>
          <cell r="P441" t="str">
            <v>UGRD</v>
          </cell>
          <cell r="S441">
            <v>701517580</v>
          </cell>
          <cell r="T441" t="str">
            <v>Amy</v>
          </cell>
          <cell r="U441" t="str">
            <v>Cooke</v>
          </cell>
          <cell r="V441" t="str">
            <v>ECONOMIC, HUMAN RIGHT, POLITICAL, RESOURCE, RESOURCE MANAGEMENT, SOCIAL, WATER, WATER RESOURCE MANAGEMENT</v>
          </cell>
          <cell r="W441" t="str">
            <v>Water Resource Management and Human Rights</v>
          </cell>
          <cell r="X441" t="str">
            <v>WATER RESOURCE MANAGEMENT</v>
          </cell>
          <cell r="Y441" t="str">
            <v>This course explores logistical, political, social, and economic challenges in supplying every human with adequate access to clean water, the most basic human right.</v>
          </cell>
        </row>
        <row r="442">
          <cell r="C442" t="str">
            <v>ENEC325</v>
          </cell>
          <cell r="D442" t="str">
            <v>ENEC</v>
          </cell>
          <cell r="E442">
            <v>325</v>
          </cell>
          <cell r="F442" t="str">
            <v>WATER RESOURCE MANAGEMENT</v>
          </cell>
          <cell r="H442">
            <v>2172</v>
          </cell>
          <cell r="I442">
            <v>1</v>
          </cell>
          <cell r="J442" t="str">
            <v>Lecture</v>
          </cell>
          <cell r="K442">
            <v>56</v>
          </cell>
          <cell r="L442">
            <v>1</v>
          </cell>
          <cell r="O442" t="str">
            <v xml:space="preserve">M </v>
          </cell>
          <cell r="P442" t="str">
            <v>UGRD</v>
          </cell>
          <cell r="S442">
            <v>701517580</v>
          </cell>
          <cell r="T442" t="str">
            <v>Amy</v>
          </cell>
          <cell r="U442" t="str">
            <v>Cooke</v>
          </cell>
          <cell r="V442" t="str">
            <v>ECONOMIC, HUMAN RIGHT, POLITICAL, RESOURCE, RESOURCE MANAGEMENT, SOCIAL, WATER, WATER RESOURCE MANAGEMENT</v>
          </cell>
          <cell r="W442" t="str">
            <v>Water Resource Management and Human Rights</v>
          </cell>
          <cell r="X442" t="str">
            <v>WATER RESOURCE MANAGEMENT</v>
          </cell>
          <cell r="Y442" t="str">
            <v>This course explores logistical, political, social, and economic challenges in supplying every human with adequate access to clean water, the most basic human right.</v>
          </cell>
        </row>
        <row r="443">
          <cell r="C443" t="str">
            <v>ENEC325</v>
          </cell>
          <cell r="D443" t="str">
            <v>ENEC</v>
          </cell>
          <cell r="E443">
            <v>325</v>
          </cell>
          <cell r="F443" t="str">
            <v>WATER RESOURCE MANAGEMENT</v>
          </cell>
          <cell r="H443">
            <v>2194</v>
          </cell>
          <cell r="I443">
            <v>1</v>
          </cell>
          <cell r="J443" t="str">
            <v>Lecture</v>
          </cell>
          <cell r="K443">
            <v>16</v>
          </cell>
          <cell r="L443">
            <v>1</v>
          </cell>
          <cell r="O443" t="str">
            <v xml:space="preserve">M </v>
          </cell>
          <cell r="P443" t="str">
            <v>UGRD</v>
          </cell>
          <cell r="S443">
            <v>701517580</v>
          </cell>
          <cell r="T443" t="str">
            <v>Amy</v>
          </cell>
          <cell r="U443" t="str">
            <v>Cooke</v>
          </cell>
          <cell r="V443" t="str">
            <v>ECONOMIC, HUMAN RIGHT, POLITICAL, RESOURCE, RESOURCE MANAGEMENT, SOCIAL, WATER, WATER RESOURCE MANAGEMENT</v>
          </cell>
          <cell r="W443" t="str">
            <v>Water Resource Management and Human Rights</v>
          </cell>
          <cell r="X443" t="str">
            <v>WATER RESOURCE MANAGEMENT</v>
          </cell>
          <cell r="Y443" t="str">
            <v>This course explores logistical, political, social, and economic challenges in supplying every human with adequate access to clean water, the most basic human right.</v>
          </cell>
        </row>
        <row r="444">
          <cell r="C444" t="str">
            <v>ENEC325H</v>
          </cell>
          <cell r="D444" t="str">
            <v>ENEC</v>
          </cell>
          <cell r="E444" t="str">
            <v>325H</v>
          </cell>
          <cell r="F444" t="str">
            <v>WATER RESOURCE MANAGEMENT</v>
          </cell>
          <cell r="H444">
            <v>2192</v>
          </cell>
          <cell r="I444">
            <v>1</v>
          </cell>
          <cell r="J444" t="str">
            <v>Lecture</v>
          </cell>
          <cell r="K444">
            <v>26</v>
          </cell>
          <cell r="L444">
            <v>1</v>
          </cell>
          <cell r="P444" t="str">
            <v>UGRD</v>
          </cell>
          <cell r="S444">
            <v>701517580</v>
          </cell>
          <cell r="T444" t="str">
            <v>Amy</v>
          </cell>
          <cell r="U444" t="str">
            <v>Cooke</v>
          </cell>
          <cell r="V444" t="str">
            <v>ECONOMIC, HUMAN RIGHT, POLITICAL, RESOURCE, RESOURCE MANAGEMENT, SOCIAL, WATER, WATER RESOURCE MANAGEMENT</v>
          </cell>
          <cell r="W444" t="str">
            <v>Water Resource Management and Human Rights</v>
          </cell>
          <cell r="X444" t="str">
            <v>WATER RESOURCE MANAGEMENT</v>
          </cell>
          <cell r="Y444" t="str">
            <v>This course explores logistical, political, social, and economic challenges in supplying every human with adequate access to clean water, the most basic human right.</v>
          </cell>
        </row>
        <row r="445">
          <cell r="C445" t="str">
            <v>ENEC325</v>
          </cell>
          <cell r="D445" t="str">
            <v>ENEC</v>
          </cell>
          <cell r="E445">
            <v>325</v>
          </cell>
          <cell r="F445" t="str">
            <v>WATER RESOURCE MANAGEMENT</v>
          </cell>
          <cell r="H445">
            <v>2182</v>
          </cell>
          <cell r="I445">
            <v>1</v>
          </cell>
          <cell r="J445" t="str">
            <v>Lecture</v>
          </cell>
          <cell r="K445">
            <v>61</v>
          </cell>
          <cell r="L445">
            <v>1</v>
          </cell>
          <cell r="P445" t="str">
            <v>UGRD</v>
          </cell>
          <cell r="S445">
            <v>701517580</v>
          </cell>
          <cell r="T445" t="str">
            <v>Amy</v>
          </cell>
          <cell r="U445" t="str">
            <v>Cooke</v>
          </cell>
          <cell r="V445" t="str">
            <v>ECONOMIC, HUMAN RIGHT, POLITICAL, RESOURCE, RESOURCE MANAGEMENT, SOCIAL, WATER, WATER RESOURCE MANAGEMENT</v>
          </cell>
          <cell r="W445" t="str">
            <v>Water Resource Management and Human Rights</v>
          </cell>
          <cell r="X445" t="str">
            <v>WATER RESOURCE MANAGEMENT</v>
          </cell>
          <cell r="Y445" t="str">
            <v>This course explores logistical, political, social, and economic challenges in supplying every human with adequate access to clean water, the most basic human right.</v>
          </cell>
        </row>
        <row r="446">
          <cell r="C446" t="str">
            <v>ENEC325H</v>
          </cell>
          <cell r="D446" t="str">
            <v>ENEC</v>
          </cell>
          <cell r="E446" t="str">
            <v>325H</v>
          </cell>
          <cell r="F446" t="str">
            <v>WATER RESOURCE MANAGEMENT</v>
          </cell>
          <cell r="H446">
            <v>2182</v>
          </cell>
          <cell r="I446">
            <v>1</v>
          </cell>
          <cell r="J446" t="str">
            <v>Lecture</v>
          </cell>
          <cell r="K446">
            <v>25</v>
          </cell>
          <cell r="L446">
            <v>1</v>
          </cell>
          <cell r="O446" t="str">
            <v>M 1</v>
          </cell>
          <cell r="P446" t="str">
            <v>UGRD</v>
          </cell>
          <cell r="S446">
            <v>701517580</v>
          </cell>
          <cell r="T446" t="str">
            <v>Amy</v>
          </cell>
          <cell r="U446" t="str">
            <v>Cooke</v>
          </cell>
          <cell r="V446" t="str">
            <v>ECONOMIC, HUMAN RIGHT, POLITICAL, RESOURCE, RESOURCE MANAGEMENT, SOCIAL, WATER, WATER RESOURCE MANAGEMENT</v>
          </cell>
          <cell r="W446" t="str">
            <v>Water Resource Management and Human Rights</v>
          </cell>
          <cell r="X446" t="str">
            <v>WATER RESOURCE MANAGEMENT</v>
          </cell>
          <cell r="Y446" t="str">
            <v>This course explores logistical, political, social, and economic challenges in supplying every human with adequate access to clean water, the most basic human right.</v>
          </cell>
        </row>
        <row r="447">
          <cell r="C447" t="str">
            <v>ENEC325H</v>
          </cell>
          <cell r="D447" t="str">
            <v>ENEC</v>
          </cell>
          <cell r="E447" t="str">
            <v>325H</v>
          </cell>
          <cell r="F447" t="str">
            <v>WATER RESOURCE MANAGEMENT</v>
          </cell>
          <cell r="H447">
            <v>2172</v>
          </cell>
          <cell r="I447">
            <v>1</v>
          </cell>
          <cell r="J447" t="str">
            <v>Lecture</v>
          </cell>
          <cell r="K447">
            <v>24</v>
          </cell>
          <cell r="L447">
            <v>1</v>
          </cell>
          <cell r="O447" t="str">
            <v>M 1</v>
          </cell>
          <cell r="P447" t="str">
            <v>UGRD</v>
          </cell>
          <cell r="S447">
            <v>701517580</v>
          </cell>
          <cell r="T447" t="str">
            <v>Amy</v>
          </cell>
          <cell r="U447" t="str">
            <v>Cooke</v>
          </cell>
          <cell r="V447" t="str">
            <v>ECONOMIC, HUMAN RIGHT, POLITICAL, RESOURCE, RESOURCE MANAGEMENT, SOCIAL, WATER, WATER RESOURCE MANAGEMENT</v>
          </cell>
          <cell r="W447" t="str">
            <v>Water Resource Management and Human Rights</v>
          </cell>
          <cell r="X447" t="str">
            <v>WATER RESOURCE MANAGEMENT</v>
          </cell>
          <cell r="Y447" t="str">
            <v>This course explores logistical, political, social, and economic challenges in supplying every human with adequate access to clean water, the most basic human right.</v>
          </cell>
        </row>
        <row r="448">
          <cell r="C448" t="str">
            <v>ENEC330</v>
          </cell>
          <cell r="D448" t="str">
            <v>ENEC</v>
          </cell>
          <cell r="E448">
            <v>330</v>
          </cell>
          <cell r="F448" t="str">
            <v>PRINCIPLES OF SUSTAINABILITY</v>
          </cell>
          <cell r="H448">
            <v>2192</v>
          </cell>
          <cell r="I448">
            <v>1</v>
          </cell>
          <cell r="J448" t="str">
            <v>Lecture</v>
          </cell>
          <cell r="K448">
            <v>29</v>
          </cell>
          <cell r="L448">
            <v>1</v>
          </cell>
          <cell r="O448" t="str">
            <v>M 1</v>
          </cell>
          <cell r="P448" t="str">
            <v>UGRD</v>
          </cell>
          <cell r="S448">
            <v>730141242</v>
          </cell>
          <cell r="T448" t="str">
            <v>Lama</v>
          </cell>
          <cell r="U448" t="str">
            <v>Boufajreldin</v>
          </cell>
        </row>
        <row r="449">
          <cell r="C449" t="str">
            <v>ENEC330</v>
          </cell>
          <cell r="D449" t="str">
            <v>ENEC</v>
          </cell>
          <cell r="E449">
            <v>330</v>
          </cell>
          <cell r="F449" t="str">
            <v>PRINCIPLES OF SUSTAINABILITY</v>
          </cell>
          <cell r="H449">
            <v>2189</v>
          </cell>
          <cell r="I449">
            <v>1</v>
          </cell>
          <cell r="J449" t="str">
            <v>Lecture</v>
          </cell>
          <cell r="K449">
            <v>30</v>
          </cell>
          <cell r="L449">
            <v>1</v>
          </cell>
          <cell r="O449" t="str">
            <v>M 1</v>
          </cell>
          <cell r="P449" t="str">
            <v>UGRD</v>
          </cell>
          <cell r="S449">
            <v>730141242</v>
          </cell>
          <cell r="T449" t="str">
            <v>Lama</v>
          </cell>
          <cell r="U449" t="str">
            <v>Boufajreldin</v>
          </cell>
          <cell r="V449" t="str">
            <v>SUSTAINAB</v>
          </cell>
          <cell r="W449" t="str">
            <v>Principles of Sustainability</v>
          </cell>
          <cell r="X449" t="str">
            <v>PRINCIPLES OF SUSTAINABILITY</v>
          </cell>
          <cell r="Y449" t="str">
            <v>This course introduces students to theories, principles, and measurement of sustainability. It also provides an overview of sustainability in national and international contexts.</v>
          </cell>
        </row>
        <row r="450">
          <cell r="C450" t="str">
            <v>ENEC330</v>
          </cell>
          <cell r="D450" t="str">
            <v>ENEC</v>
          </cell>
          <cell r="E450">
            <v>330</v>
          </cell>
          <cell r="F450" t="str">
            <v>PRINCIPLES OF SUSTAINABILITY</v>
          </cell>
          <cell r="H450">
            <v>2182</v>
          </cell>
          <cell r="I450">
            <v>1</v>
          </cell>
          <cell r="J450" t="str">
            <v>Lecture</v>
          </cell>
          <cell r="K450">
            <v>32</v>
          </cell>
          <cell r="L450">
            <v>1</v>
          </cell>
          <cell r="P450" t="str">
            <v>UGRD</v>
          </cell>
          <cell r="S450">
            <v>730141242</v>
          </cell>
          <cell r="T450" t="str">
            <v>Lama</v>
          </cell>
          <cell r="U450" t="str">
            <v>Boufajreldin</v>
          </cell>
        </row>
        <row r="451">
          <cell r="C451" t="str">
            <v>ENEC330</v>
          </cell>
          <cell r="D451" t="str">
            <v>ENEC</v>
          </cell>
          <cell r="E451">
            <v>330</v>
          </cell>
          <cell r="F451" t="str">
            <v>SUSTAINABILITY</v>
          </cell>
          <cell r="H451">
            <v>2172</v>
          </cell>
          <cell r="I451">
            <v>1</v>
          </cell>
          <cell r="J451" t="str">
            <v>Lecture</v>
          </cell>
          <cell r="K451">
            <v>24</v>
          </cell>
          <cell r="L451">
            <v>1</v>
          </cell>
          <cell r="P451" t="str">
            <v>UGRD</v>
          </cell>
          <cell r="S451">
            <v>730141242</v>
          </cell>
          <cell r="T451" t="str">
            <v>Lama</v>
          </cell>
          <cell r="U451" t="str">
            <v>Boufajreldin</v>
          </cell>
        </row>
        <row r="452">
          <cell r="C452" t="str">
            <v>ENEC350</v>
          </cell>
          <cell r="D452" t="str">
            <v>ENEC</v>
          </cell>
          <cell r="E452">
            <v>350</v>
          </cell>
          <cell r="F452" t="str">
            <v>ENV LAW &amp; POLICY</v>
          </cell>
          <cell r="H452">
            <v>2182</v>
          </cell>
          <cell r="I452">
            <v>1</v>
          </cell>
          <cell r="J452" t="str">
            <v>Lecture</v>
          </cell>
          <cell r="K452">
            <v>135</v>
          </cell>
          <cell r="L452">
            <v>1</v>
          </cell>
          <cell r="P452" t="str">
            <v>UGRD</v>
          </cell>
          <cell r="S452">
            <v>704289091</v>
          </cell>
          <cell r="T452" t="str">
            <v>Donald</v>
          </cell>
          <cell r="U452" t="str">
            <v>Hornstein</v>
          </cell>
          <cell r="V452" t="str">
            <v>ENVIRONMENT, ENVIRONMENTAL LAW, POLICY</v>
          </cell>
          <cell r="W452" t="str">
            <v>Environmental Law and Policy</v>
          </cell>
          <cell r="X452" t="str">
            <v>ENV LAW &amp; POLICY</v>
          </cell>
          <cell r="Y452" t="str">
            <v>This course gives students an overview of environmental law and some practical experience in environmental policy making.</v>
          </cell>
        </row>
        <row r="453">
          <cell r="C453" t="str">
            <v>ENEC350</v>
          </cell>
          <cell r="D453" t="str">
            <v>ENEC</v>
          </cell>
          <cell r="E453">
            <v>350</v>
          </cell>
          <cell r="F453" t="str">
            <v>ENV LAW &amp; POLICY</v>
          </cell>
          <cell r="H453">
            <v>2172</v>
          </cell>
          <cell r="I453">
            <v>1</v>
          </cell>
          <cell r="J453" t="str">
            <v>Lecture</v>
          </cell>
          <cell r="K453">
            <v>133</v>
          </cell>
          <cell r="L453">
            <v>1</v>
          </cell>
          <cell r="P453" t="str">
            <v>UGRD</v>
          </cell>
          <cell r="S453">
            <v>704289091</v>
          </cell>
          <cell r="T453" t="str">
            <v>Donald</v>
          </cell>
          <cell r="U453" t="str">
            <v>Hornstein</v>
          </cell>
          <cell r="V453" t="str">
            <v>ENVIRONMENT, ENVIRONMENTAL LAW, POLICY</v>
          </cell>
          <cell r="W453" t="str">
            <v>Environmental Law and Policy</v>
          </cell>
          <cell r="X453" t="str">
            <v>ENV LAW &amp; POLICY</v>
          </cell>
          <cell r="Y453" t="str">
            <v>This course gives students an overview of environmental law and some practical experience in environmental policy making.</v>
          </cell>
        </row>
        <row r="454">
          <cell r="C454" t="str">
            <v>ENEC351</v>
          </cell>
          <cell r="D454" t="str">
            <v>ENEC</v>
          </cell>
          <cell r="E454">
            <v>351</v>
          </cell>
          <cell r="F454" t="str">
            <v>COASTAL LAW AND POLICY</v>
          </cell>
          <cell r="H454">
            <v>2189</v>
          </cell>
          <cell r="I454">
            <v>1</v>
          </cell>
          <cell r="J454" t="str">
            <v>Lecture</v>
          </cell>
          <cell r="K454">
            <v>0</v>
          </cell>
          <cell r="L454">
            <v>1</v>
          </cell>
          <cell r="P454" t="str">
            <v>UGRD</v>
          </cell>
          <cell r="S454">
            <v>702881433</v>
          </cell>
          <cell r="T454" t="str">
            <v>Lee</v>
          </cell>
          <cell r="U454" t="str">
            <v>Leidy</v>
          </cell>
          <cell r="V454" t="str">
            <v>COAST, LOCAL, POLICY, RESOURCE</v>
          </cell>
          <cell r="W454" t="str">
            <v>Coastal Law and Policy</v>
          </cell>
          <cell r="X454" t="str">
            <v>COASTAL LAW AND POLICY</v>
          </cell>
          <cell r="Y454" t="str">
            <v>The utilization of common coastal resources, the management of fisheries, and coastal zone management guide an examination of coastal laws, policies, and regulations at the federal, state, and local levels. Taught at off-campus field station.</v>
          </cell>
        </row>
        <row r="455">
          <cell r="C455" t="str">
            <v>ENEC351</v>
          </cell>
          <cell r="D455" t="str">
            <v>ENEC</v>
          </cell>
          <cell r="E455">
            <v>351</v>
          </cell>
          <cell r="F455" t="str">
            <v>COASTAL LAW AND POLICY</v>
          </cell>
          <cell r="H455">
            <v>2169</v>
          </cell>
          <cell r="I455">
            <v>1</v>
          </cell>
          <cell r="J455" t="str">
            <v>Lecture</v>
          </cell>
          <cell r="K455">
            <v>12</v>
          </cell>
          <cell r="L455">
            <v>1</v>
          </cell>
          <cell r="P455" t="str">
            <v>UGRD</v>
          </cell>
          <cell r="S455">
            <v>702881433</v>
          </cell>
          <cell r="T455" t="str">
            <v>Lee</v>
          </cell>
          <cell r="U455" t="str">
            <v>Leidy</v>
          </cell>
          <cell r="V455" t="str">
            <v>COAST, LOCAL, POLICY, RESOURCE</v>
          </cell>
          <cell r="W455" t="str">
            <v>Coastal Law and Policy</v>
          </cell>
          <cell r="X455" t="str">
            <v>COASTAL LAW AND POLICY</v>
          </cell>
          <cell r="Y455" t="str">
            <v>The utilization of common coastal resources, the management of fisheries, and coastal zone management guide an examination of coastal laws, policies, and regulations at the federal, state, and local levels. Taught at off-campus field station.</v>
          </cell>
        </row>
        <row r="456">
          <cell r="C456" t="str">
            <v>ENEC351</v>
          </cell>
          <cell r="D456" t="str">
            <v>ENEC</v>
          </cell>
          <cell r="E456">
            <v>351</v>
          </cell>
          <cell r="F456" t="str">
            <v>COASTAL LAW AND POLICY</v>
          </cell>
          <cell r="H456">
            <v>2169</v>
          </cell>
          <cell r="I456">
            <v>1</v>
          </cell>
          <cell r="J456" t="str">
            <v>Lecture</v>
          </cell>
          <cell r="K456">
            <v>12</v>
          </cell>
          <cell r="L456">
            <v>1</v>
          </cell>
          <cell r="P456" t="str">
            <v>UGRD</v>
          </cell>
          <cell r="S456">
            <v>709883625</v>
          </cell>
          <cell r="T456" t="str">
            <v>Lindsay</v>
          </cell>
          <cell r="U456" t="str">
            <v>Dubbs</v>
          </cell>
          <cell r="V456" t="str">
            <v>COAST, LOCAL, POLICY, RESOURCE</v>
          </cell>
          <cell r="W456" t="str">
            <v>Coastal Law and Policy</v>
          </cell>
          <cell r="X456" t="str">
            <v>COASTAL LAW AND POLICY</v>
          </cell>
          <cell r="Y456" t="str">
            <v>The utilization of common coastal resources, the management of fisheries, and coastal zone management guide an examination of coastal laws, policies, and regulations at the federal, state, and local levels. Taught at off-campus field station.</v>
          </cell>
        </row>
        <row r="457">
          <cell r="C457" t="str">
            <v>ENEC352</v>
          </cell>
          <cell r="D457" t="str">
            <v>ENEC</v>
          </cell>
          <cell r="E457">
            <v>352</v>
          </cell>
          <cell r="F457" t="str">
            <v>MARINE FISHERIES ECOLOGY</v>
          </cell>
          <cell r="H457">
            <v>2189</v>
          </cell>
          <cell r="I457">
            <v>1</v>
          </cell>
          <cell r="J457" t="str">
            <v>Lecture</v>
          </cell>
          <cell r="K457">
            <v>19</v>
          </cell>
          <cell r="L457">
            <v>1</v>
          </cell>
          <cell r="O457" t="str">
            <v>M 1</v>
          </cell>
          <cell r="P457" t="str">
            <v>UGRD</v>
          </cell>
          <cell r="S457">
            <v>715325911</v>
          </cell>
          <cell r="T457" t="str">
            <v>Geoffrey</v>
          </cell>
          <cell r="U457" t="str">
            <v>Bell</v>
          </cell>
          <cell r="V457" t="str">
            <v>DEVELOPMENT, ECOLOGICAL, ECOLOGY, ECONOMIC, MARINE, POPULATION</v>
          </cell>
          <cell r="W457" t="str">
            <v>Marine Fisheries Ecology</v>
          </cell>
          <cell r="X457" t="str">
            <v>MARINE FISHERIES ECOLOGY</v>
          </cell>
          <cell r="Y457" t="str">
            <v>Gives students a foundation in population biology and the ecological processes that influence populations of economically important fish and shellfish. Students will gain practical quantitative skills including statistical analyses, model development, and data visualization. Familiarity with introductory statistics concepts is preferred but not necessary.</v>
          </cell>
        </row>
        <row r="458">
          <cell r="C458" t="str">
            <v>ENEC352</v>
          </cell>
          <cell r="D458" t="str">
            <v>ENEC</v>
          </cell>
          <cell r="E458">
            <v>352</v>
          </cell>
          <cell r="F458" t="str">
            <v>MARINE FISHERIES ECOLOGY</v>
          </cell>
          <cell r="H458">
            <v>2169</v>
          </cell>
          <cell r="I458">
            <v>1</v>
          </cell>
          <cell r="J458" t="str">
            <v>Lecture</v>
          </cell>
          <cell r="K458">
            <v>16</v>
          </cell>
          <cell r="L458">
            <v>1</v>
          </cell>
          <cell r="P458" t="str">
            <v>UGRD</v>
          </cell>
          <cell r="S458">
            <v>715325911</v>
          </cell>
          <cell r="T458" t="str">
            <v>Geoffrey</v>
          </cell>
          <cell r="U458" t="str">
            <v>Bell</v>
          </cell>
          <cell r="V458" t="str">
            <v>DEVELOPMENT, ECOLOGICAL, ECOLOGY, ECONOMIC, MARINE, POPULATION</v>
          </cell>
          <cell r="W458" t="str">
            <v>Marine Fisheries Ecology</v>
          </cell>
          <cell r="X458" t="str">
            <v>MARINE FISHERIES ECOLOGY</v>
          </cell>
          <cell r="Y458" t="str">
            <v>Gives students a foundation in population biology and the ecological processes that influence populations of economically important fish and shellfish. Students will gain practical quantitative skills including statistical analyses, model development, and data visualization. Familiarity with introductory statistics concepts is preferred but not necessary.</v>
          </cell>
        </row>
        <row r="459">
          <cell r="C459" t="str">
            <v>ENEC368</v>
          </cell>
          <cell r="D459" t="str">
            <v>ENEC</v>
          </cell>
          <cell r="E459">
            <v>368</v>
          </cell>
          <cell r="F459" t="str">
            <v>ENVIRONMENTAL ETHICS</v>
          </cell>
          <cell r="H459">
            <v>2192</v>
          </cell>
          <cell r="I459">
            <v>1</v>
          </cell>
          <cell r="J459" t="str">
            <v>Lecture</v>
          </cell>
          <cell r="K459">
            <v>44</v>
          </cell>
          <cell r="L459">
            <v>5</v>
          </cell>
          <cell r="P459" t="str">
            <v>UGRD</v>
          </cell>
          <cell r="S459">
            <v>709632113</v>
          </cell>
          <cell r="T459" t="str">
            <v>Douglas</v>
          </cell>
          <cell r="U459" t="str">
            <v>Maclean</v>
          </cell>
        </row>
        <row r="460">
          <cell r="C460" t="str">
            <v>ENEC368</v>
          </cell>
          <cell r="D460" t="str">
            <v>ENEC</v>
          </cell>
          <cell r="E460">
            <v>368</v>
          </cell>
          <cell r="F460" t="str">
            <v>ENVIRONMENTAL ETHICS</v>
          </cell>
          <cell r="H460">
            <v>2189</v>
          </cell>
          <cell r="I460">
            <v>1</v>
          </cell>
          <cell r="J460" t="str">
            <v>Lecture</v>
          </cell>
          <cell r="K460">
            <v>9</v>
          </cell>
          <cell r="L460">
            <v>1</v>
          </cell>
          <cell r="O460" t="str">
            <v>M 1</v>
          </cell>
          <cell r="P460" t="str">
            <v>UGRD</v>
          </cell>
          <cell r="S460">
            <v>730040418</v>
          </cell>
          <cell r="T460" t="str">
            <v>Philip</v>
          </cell>
          <cell r="U460" t="str">
            <v>Bold</v>
          </cell>
        </row>
        <row r="461">
          <cell r="C461" t="str">
            <v>ENEC368</v>
          </cell>
          <cell r="D461" t="str">
            <v>ENEC</v>
          </cell>
          <cell r="E461">
            <v>368</v>
          </cell>
          <cell r="F461" t="str">
            <v>ENVIRONMENTAL ETHICS</v>
          </cell>
          <cell r="H461">
            <v>2172</v>
          </cell>
          <cell r="I461">
            <v>1</v>
          </cell>
          <cell r="J461" t="str">
            <v>Lecture</v>
          </cell>
          <cell r="K461">
            <v>86</v>
          </cell>
          <cell r="L461">
            <v>9</v>
          </cell>
          <cell r="O461" t="str">
            <v xml:space="preserve">M </v>
          </cell>
          <cell r="P461" t="str">
            <v>UGRD</v>
          </cell>
          <cell r="S461">
            <v>709632113</v>
          </cell>
          <cell r="T461" t="str">
            <v>Douglas</v>
          </cell>
          <cell r="U461" t="str">
            <v>Maclean</v>
          </cell>
        </row>
        <row r="462">
          <cell r="C462" t="str">
            <v>ENEC370H</v>
          </cell>
          <cell r="D462" t="str">
            <v>ENEC</v>
          </cell>
          <cell r="E462" t="str">
            <v>370H</v>
          </cell>
          <cell r="F462" t="str">
            <v>AGRICULTURE &amp; ENVR</v>
          </cell>
          <cell r="H462">
            <v>2189</v>
          </cell>
          <cell r="I462">
            <v>1</v>
          </cell>
          <cell r="J462" t="str">
            <v>Lecture</v>
          </cell>
          <cell r="K462">
            <v>15</v>
          </cell>
          <cell r="L462">
            <v>1</v>
          </cell>
          <cell r="P462" t="str">
            <v>UGRD</v>
          </cell>
          <cell r="S462">
            <v>701517580</v>
          </cell>
          <cell r="T462" t="str">
            <v>Amy</v>
          </cell>
          <cell r="U462" t="str">
            <v>Cooke</v>
          </cell>
          <cell r="V462" t="str">
            <v>AGRICULTUR, CULTURE, ECOLOGY, ENVIRONMENT, FOOD, POPULATION</v>
          </cell>
          <cell r="W462" t="str">
            <v>Agriculture and the Environment</v>
          </cell>
          <cell r="X462" t="str">
            <v>AGRICULTURE &amp; ENVR</v>
          </cell>
          <cell r="Y462" t="str">
            <v>Introduction to the ecology of agricultural practices and the impact of food production on the environment. Particular attention will be paid to the constraints on agriculture which must be overcome to feed the planet's growing population.</v>
          </cell>
        </row>
        <row r="463">
          <cell r="C463" t="str">
            <v>ENEC370</v>
          </cell>
          <cell r="D463" t="str">
            <v>ENEC</v>
          </cell>
          <cell r="E463">
            <v>370</v>
          </cell>
          <cell r="F463" t="str">
            <v>AGRICULTURE &amp; ENVR</v>
          </cell>
          <cell r="H463">
            <v>2189</v>
          </cell>
          <cell r="I463">
            <v>1</v>
          </cell>
          <cell r="J463" t="str">
            <v>Lecture</v>
          </cell>
          <cell r="K463">
            <v>37</v>
          </cell>
          <cell r="L463">
            <v>1</v>
          </cell>
          <cell r="P463" t="str">
            <v>UGRD</v>
          </cell>
          <cell r="S463">
            <v>701517580</v>
          </cell>
          <cell r="T463" t="str">
            <v>Amy</v>
          </cell>
          <cell r="U463" t="str">
            <v>Cooke</v>
          </cell>
          <cell r="V463" t="str">
            <v>AGRICULTUR, CULTURE, ECOLOGY, ENVIRONMENT, FOOD, POPULATION</v>
          </cell>
          <cell r="W463" t="str">
            <v>Agriculture and the Environment</v>
          </cell>
          <cell r="X463" t="str">
            <v>AGRICULTURE &amp; ENVR</v>
          </cell>
          <cell r="Y463" t="str">
            <v>Introduction to the ecology of agricultural practices and the impact of food production on the environment. Particular attention will be paid to the constraints on agriculture which must be overcome to feed the planet's growing population.</v>
          </cell>
        </row>
        <row r="464">
          <cell r="C464" t="str">
            <v>ENEC370</v>
          </cell>
          <cell r="D464" t="str">
            <v>ENEC</v>
          </cell>
          <cell r="E464">
            <v>370</v>
          </cell>
          <cell r="F464" t="str">
            <v>AGRICULTURE &amp; ENVR</v>
          </cell>
          <cell r="H464">
            <v>2179</v>
          </cell>
          <cell r="I464">
            <v>1</v>
          </cell>
          <cell r="J464" t="str">
            <v>Lecture</v>
          </cell>
          <cell r="K464">
            <v>43</v>
          </cell>
          <cell r="L464">
            <v>1</v>
          </cell>
          <cell r="P464" t="str">
            <v>UGRD</v>
          </cell>
          <cell r="S464">
            <v>701517580</v>
          </cell>
          <cell r="T464" t="str">
            <v>Amy</v>
          </cell>
          <cell r="U464" t="str">
            <v>Cooke</v>
          </cell>
          <cell r="V464" t="str">
            <v>AGRICULTUR, CULTURE, ECOLOGY, ENVIRONMENT, FOOD, POPULATION</v>
          </cell>
          <cell r="W464" t="str">
            <v>Agriculture and the Environment</v>
          </cell>
          <cell r="X464" t="str">
            <v>AGRICULTURE &amp; ENVR</v>
          </cell>
          <cell r="Y464" t="str">
            <v>Introduction to the ecology of agricultural practices and the impact of food production on the environment. Particular attention will be paid to the constraints on agriculture which must be overcome to feed the planet's growing population.</v>
          </cell>
        </row>
        <row r="465">
          <cell r="C465" t="str">
            <v>ENEC370H</v>
          </cell>
          <cell r="D465" t="str">
            <v>ENEC</v>
          </cell>
          <cell r="E465" t="str">
            <v>370H</v>
          </cell>
          <cell r="F465" t="str">
            <v>AGRICULTURE &amp; ENVR</v>
          </cell>
          <cell r="H465">
            <v>2179</v>
          </cell>
          <cell r="I465">
            <v>1</v>
          </cell>
          <cell r="J465" t="str">
            <v>Lecture</v>
          </cell>
          <cell r="K465">
            <v>25</v>
          </cell>
          <cell r="L465">
            <v>1</v>
          </cell>
          <cell r="P465" t="str">
            <v>UGRD</v>
          </cell>
          <cell r="S465">
            <v>701517580</v>
          </cell>
          <cell r="T465" t="str">
            <v>Amy</v>
          </cell>
          <cell r="U465" t="str">
            <v>Cooke</v>
          </cell>
          <cell r="V465" t="str">
            <v>AGRICULTUR, CULTURE, ECOLOGY, ENVIRONMENT, FOOD, POPULATION</v>
          </cell>
          <cell r="W465" t="str">
            <v>Agriculture and the Environment</v>
          </cell>
          <cell r="X465" t="str">
            <v>AGRICULTURE &amp; ENVR</v>
          </cell>
          <cell r="Y465" t="str">
            <v>Introduction to the ecology of agricultural practices and the impact of food production on the environment. Particular attention will be paid to the constraints on agriculture which must be overcome to feed the planet's growing population.</v>
          </cell>
        </row>
        <row r="466">
          <cell r="C466" t="str">
            <v>ENEC370</v>
          </cell>
          <cell r="D466" t="str">
            <v>ENEC</v>
          </cell>
          <cell r="E466">
            <v>370</v>
          </cell>
          <cell r="F466" t="str">
            <v>AGRICULTURE &amp; ENVR</v>
          </cell>
          <cell r="H466">
            <v>2169</v>
          </cell>
          <cell r="I466">
            <v>1</v>
          </cell>
          <cell r="J466" t="str">
            <v>Lecture</v>
          </cell>
          <cell r="K466">
            <v>42</v>
          </cell>
          <cell r="L466">
            <v>1</v>
          </cell>
          <cell r="P466" t="str">
            <v>UGRD</v>
          </cell>
          <cell r="S466">
            <v>701517580</v>
          </cell>
          <cell r="T466" t="str">
            <v>Amy</v>
          </cell>
          <cell r="U466" t="str">
            <v>Cooke</v>
          </cell>
          <cell r="V466" t="str">
            <v>AGRICULTUR, CULTURE, ECOLOGY, ENVIRONMENT, FOOD, POPULATION</v>
          </cell>
          <cell r="W466" t="str">
            <v>Agriculture and the Environment</v>
          </cell>
          <cell r="X466" t="str">
            <v>AGRICULTURE &amp; ENVR</v>
          </cell>
          <cell r="Y466" t="str">
            <v>Introduction to the ecology of agricultural practices and the impact of food production on the environment. Particular attention will be paid to the constraints on agriculture which must be overcome to feed the planet's growing population.</v>
          </cell>
        </row>
        <row r="467">
          <cell r="C467" t="str">
            <v>ENEC370H</v>
          </cell>
          <cell r="D467" t="str">
            <v>ENEC</v>
          </cell>
          <cell r="E467" t="str">
            <v>370H</v>
          </cell>
          <cell r="F467" t="str">
            <v>AGRICULTURE &amp; ENVR</v>
          </cell>
          <cell r="H467">
            <v>2169</v>
          </cell>
          <cell r="I467">
            <v>1</v>
          </cell>
          <cell r="J467" t="str">
            <v>Lecture</v>
          </cell>
          <cell r="K467">
            <v>19</v>
          </cell>
          <cell r="L467">
            <v>1</v>
          </cell>
          <cell r="P467" t="str">
            <v>UGRD</v>
          </cell>
          <cell r="S467">
            <v>701517580</v>
          </cell>
          <cell r="T467" t="str">
            <v>Amy</v>
          </cell>
          <cell r="U467" t="str">
            <v>Cooke</v>
          </cell>
          <cell r="V467" t="str">
            <v>AGRICULTUR, CULTURE, ECOLOGY, ENVIRONMENT, FOOD, POPULATION</v>
          </cell>
          <cell r="W467" t="str">
            <v>Agriculture and the Environment</v>
          </cell>
          <cell r="X467" t="str">
            <v>AGRICULTURE &amp; ENVR</v>
          </cell>
          <cell r="Y467" t="str">
            <v>Introduction to the ecology of agricultural practices and the impact of food production on the environment. Particular attention will be paid to the constraints on agriculture which must be overcome to feed the planet's growing population.</v>
          </cell>
        </row>
        <row r="468">
          <cell r="C468" t="str">
            <v>ENEC372</v>
          </cell>
          <cell r="D468" t="str">
            <v>ENEC</v>
          </cell>
          <cell r="E468">
            <v>372</v>
          </cell>
          <cell r="F468" t="str">
            <v>GLOBAL ENVIRONMENT</v>
          </cell>
          <cell r="H468">
            <v>2172</v>
          </cell>
          <cell r="I468">
            <v>1</v>
          </cell>
          <cell r="J468" t="str">
            <v>Lecture</v>
          </cell>
          <cell r="K468">
            <v>14</v>
          </cell>
          <cell r="L468">
            <v>1</v>
          </cell>
          <cell r="P468" t="str">
            <v>UGRD</v>
          </cell>
          <cell r="S468">
            <v>711819418</v>
          </cell>
          <cell r="T468" t="str">
            <v>Elizabeth</v>
          </cell>
          <cell r="U468" t="str">
            <v>Sasser</v>
          </cell>
        </row>
        <row r="469">
          <cell r="C469" t="str">
            <v>ENEC380</v>
          </cell>
          <cell r="D469" t="str">
            <v>ENEC</v>
          </cell>
          <cell r="E469">
            <v>380</v>
          </cell>
          <cell r="F469" t="str">
            <v>ENVIRONMENTAL ECONOMICS</v>
          </cell>
          <cell r="H469">
            <v>2192</v>
          </cell>
          <cell r="I469">
            <v>1</v>
          </cell>
          <cell r="J469" t="str">
            <v>Lecture</v>
          </cell>
          <cell r="K469">
            <v>32</v>
          </cell>
          <cell r="L469">
            <v>1</v>
          </cell>
          <cell r="O469" t="str">
            <v>M 1</v>
          </cell>
          <cell r="P469" t="str">
            <v>UGRD</v>
          </cell>
          <cell r="S469">
            <v>720388370</v>
          </cell>
          <cell r="T469" t="str">
            <v>Andrew</v>
          </cell>
          <cell r="U469" t="str">
            <v>Yates</v>
          </cell>
          <cell r="V469" t="str">
            <v>ECONOMIC, ENVIRONMENT, POLICY, RENEWABLE, RESOURCE</v>
          </cell>
          <cell r="W469" t="str">
            <v>Environmental Economics</v>
          </cell>
          <cell r="X469" t="str">
            <v>ENVIRONMENTAL ECONOMICS</v>
          </cell>
          <cell r="Y469" t="str">
            <v>Prerequisite, ECON 101. This course develops a set of core principles that are essential to understand and evaluate environmental policy and renewable resource use. These principles are primarily economic, but our discussion will also include insights from politics and ethics.</v>
          </cell>
        </row>
        <row r="470">
          <cell r="C470" t="str">
            <v>ENEC380</v>
          </cell>
          <cell r="D470" t="str">
            <v>ENEC</v>
          </cell>
          <cell r="E470">
            <v>380</v>
          </cell>
          <cell r="F470" t="str">
            <v>ENVIRONMENTAL ECONOMICS</v>
          </cell>
          <cell r="H470">
            <v>2182</v>
          </cell>
          <cell r="I470">
            <v>1</v>
          </cell>
          <cell r="J470" t="str">
            <v>Lecture</v>
          </cell>
          <cell r="K470">
            <v>31</v>
          </cell>
          <cell r="L470">
            <v>1</v>
          </cell>
          <cell r="P470" t="str">
            <v>UGRD</v>
          </cell>
          <cell r="S470">
            <v>720388370</v>
          </cell>
          <cell r="T470" t="str">
            <v>Andrew</v>
          </cell>
          <cell r="U470" t="str">
            <v>Yates</v>
          </cell>
          <cell r="V470" t="str">
            <v>ECONOMIC, ENVIRONMENT, POLICY, RENEWABLE, RESOURCE</v>
          </cell>
          <cell r="W470" t="str">
            <v>Environmental Economics</v>
          </cell>
          <cell r="X470" t="str">
            <v>ENVIRONMENTAL ECONOMICS</v>
          </cell>
          <cell r="Y470" t="str">
            <v>Prerequisite, ECON 101. This course develops a set of core principles that are essential to understand and evaluate environmental policy and renewable resource use. These principles are primarily economic, but our discussion will also include insights from politics and ethics.</v>
          </cell>
        </row>
        <row r="471">
          <cell r="C471" t="str">
            <v>ENEC380</v>
          </cell>
          <cell r="D471" t="str">
            <v>ENEC</v>
          </cell>
          <cell r="E471">
            <v>380</v>
          </cell>
          <cell r="F471" t="str">
            <v>ENVIRONMENTAL ECONOMICS</v>
          </cell>
          <cell r="H471">
            <v>2172</v>
          </cell>
          <cell r="I471">
            <v>1</v>
          </cell>
          <cell r="J471" t="str">
            <v>Lecture</v>
          </cell>
          <cell r="K471">
            <v>26</v>
          </cell>
          <cell r="L471">
            <v>1</v>
          </cell>
          <cell r="O471" t="str">
            <v>M 1</v>
          </cell>
          <cell r="P471" t="str">
            <v>UGRD</v>
          </cell>
          <cell r="S471">
            <v>720388370</v>
          </cell>
          <cell r="T471" t="str">
            <v>Andrew</v>
          </cell>
          <cell r="U471" t="str">
            <v>Yates</v>
          </cell>
          <cell r="V471" t="str">
            <v>ECONOMIC, ENVIRONMENT, POLICY, RENEWABLE, RESOURCE</v>
          </cell>
          <cell r="W471" t="str">
            <v>Environmental Economics</v>
          </cell>
          <cell r="X471" t="str">
            <v>ENVIRONMENTAL ECONOMICS</v>
          </cell>
          <cell r="Y471" t="str">
            <v>Prerequisite, ECON 101. This course develops a set of core principles that are essential to understand and evaluate environmental policy and renewable resource use. These principles are primarily economic, but our discussion will also include insights from politics and ethics.</v>
          </cell>
        </row>
        <row r="472">
          <cell r="C472" t="str">
            <v>ENEC393</v>
          </cell>
          <cell r="D472" t="str">
            <v>ENEC</v>
          </cell>
          <cell r="E472">
            <v>393</v>
          </cell>
          <cell r="F472" t="str">
            <v>INTERNSHIP IN SUSTAINABILITY</v>
          </cell>
          <cell r="H472">
            <v>2192</v>
          </cell>
          <cell r="I472">
            <v>1</v>
          </cell>
          <cell r="J472" t="str">
            <v>Lecture</v>
          </cell>
          <cell r="K472">
            <v>20</v>
          </cell>
          <cell r="L472">
            <v>4</v>
          </cell>
          <cell r="P472" t="str">
            <v>UGRD</v>
          </cell>
          <cell r="S472">
            <v>705348957</v>
          </cell>
          <cell r="T472" t="str">
            <v>Brian</v>
          </cell>
          <cell r="U472" t="str">
            <v>Naess</v>
          </cell>
          <cell r="V472" t="str">
            <v>ENGAGEMENT, PUBLIC, SUSTAINAB</v>
          </cell>
          <cell r="W472" t="str">
            <v>Internship in Sustainability</v>
          </cell>
          <cell r="X472" t="str">
            <v>INTERNSHIP IN SUSTAINABILITY</v>
          </cell>
          <cell r="Y472" t="str">
            <v>Permission of the instructor. This course provides an internship with an organization on sustainability topics and public engagement.  Pass/Fail only.</v>
          </cell>
        </row>
        <row r="473">
          <cell r="C473" t="str">
            <v>ENEC393</v>
          </cell>
          <cell r="D473" t="str">
            <v>ENEC</v>
          </cell>
          <cell r="E473">
            <v>393</v>
          </cell>
          <cell r="F473" t="str">
            <v>INTERNSHIP IN SUSTAINABILITY</v>
          </cell>
          <cell r="H473">
            <v>2192</v>
          </cell>
          <cell r="I473">
            <v>1</v>
          </cell>
          <cell r="J473" t="str">
            <v>Lecture</v>
          </cell>
          <cell r="K473">
            <v>20</v>
          </cell>
          <cell r="L473">
            <v>4</v>
          </cell>
          <cell r="P473" t="str">
            <v>UGRD</v>
          </cell>
          <cell r="S473">
            <v>701517580</v>
          </cell>
          <cell r="T473" t="str">
            <v>Amy</v>
          </cell>
          <cell r="U473" t="str">
            <v>Cooke</v>
          </cell>
          <cell r="V473" t="str">
            <v>ENGAGEMENT, PUBLIC, SUSTAINAB</v>
          </cell>
          <cell r="W473" t="str">
            <v>Internship in Sustainability</v>
          </cell>
          <cell r="X473" t="str">
            <v>INTERNSHIP IN SUSTAINABILITY</v>
          </cell>
          <cell r="Y473" t="str">
            <v>Permission of the instructor. This course provides an internship with an organization on sustainability topics and public engagement.  Pass/Fail only.</v>
          </cell>
        </row>
        <row r="474">
          <cell r="C474" t="str">
            <v>ENEC393</v>
          </cell>
          <cell r="D474" t="str">
            <v>ENEC</v>
          </cell>
          <cell r="E474">
            <v>393</v>
          </cell>
          <cell r="F474" t="str">
            <v>INTERNSHIP IN SUSTAINABILITY</v>
          </cell>
          <cell r="H474">
            <v>2192</v>
          </cell>
          <cell r="I474">
            <v>1</v>
          </cell>
          <cell r="J474" t="str">
            <v>Lecture</v>
          </cell>
          <cell r="K474">
            <v>20</v>
          </cell>
          <cell r="L474">
            <v>4</v>
          </cell>
          <cell r="P474" t="str">
            <v>UGRD</v>
          </cell>
          <cell r="S474">
            <v>701109141</v>
          </cell>
          <cell r="T474" t="str">
            <v>Kathleen</v>
          </cell>
          <cell r="U474" t="str">
            <v>Gray</v>
          </cell>
          <cell r="V474" t="str">
            <v>ENGAGEMENT, PUBLIC, SUSTAINAB</v>
          </cell>
          <cell r="W474" t="str">
            <v>Internship in Sustainability</v>
          </cell>
          <cell r="X474" t="str">
            <v>INTERNSHIP IN SUSTAINABILITY</v>
          </cell>
          <cell r="Y474" t="str">
            <v>Permission of the instructor. This course provides an internship with an organization on sustainability topics and public engagement.  Pass/Fail only.</v>
          </cell>
        </row>
        <row r="475">
          <cell r="C475" t="str">
            <v>ENEC393</v>
          </cell>
          <cell r="D475" t="str">
            <v>ENEC</v>
          </cell>
          <cell r="E475">
            <v>393</v>
          </cell>
          <cell r="F475" t="str">
            <v>INTERNSHIP IN SUSTAINABILITY</v>
          </cell>
          <cell r="H475">
            <v>2192</v>
          </cell>
          <cell r="I475">
            <v>1</v>
          </cell>
          <cell r="J475" t="str">
            <v>Lecture</v>
          </cell>
          <cell r="K475">
            <v>20</v>
          </cell>
          <cell r="L475">
            <v>4</v>
          </cell>
          <cell r="P475" t="str">
            <v>UGRD</v>
          </cell>
          <cell r="S475">
            <v>703402543</v>
          </cell>
          <cell r="T475" t="str">
            <v>Gregory</v>
          </cell>
          <cell r="U475" t="str">
            <v>Gangi</v>
          </cell>
          <cell r="V475" t="str">
            <v>ENGAGEMENT, PUBLIC, SUSTAINAB</v>
          </cell>
          <cell r="W475" t="str">
            <v>Internship in Sustainability</v>
          </cell>
          <cell r="X475" t="str">
            <v>INTERNSHIP IN SUSTAINABILITY</v>
          </cell>
          <cell r="Y475" t="str">
            <v>Permission of the instructor. This course provides an internship with an organization on sustainability topics and public engagement.  Pass/Fail only.</v>
          </cell>
        </row>
        <row r="476">
          <cell r="C476" t="str">
            <v>ENEC393</v>
          </cell>
          <cell r="D476" t="str">
            <v>ENEC</v>
          </cell>
          <cell r="E476">
            <v>393</v>
          </cell>
          <cell r="F476" t="str">
            <v>INTERNSHIP IN SUSTAINABILITY</v>
          </cell>
          <cell r="H476">
            <v>2189</v>
          </cell>
          <cell r="I476">
            <v>1</v>
          </cell>
          <cell r="J476" t="str">
            <v>Lecture</v>
          </cell>
          <cell r="K476">
            <v>12</v>
          </cell>
          <cell r="L476">
            <v>10</v>
          </cell>
          <cell r="O476" t="str">
            <v>M 1</v>
          </cell>
          <cell r="P476" t="str">
            <v>UGRD</v>
          </cell>
          <cell r="S476">
            <v>701109141</v>
          </cell>
          <cell r="T476" t="str">
            <v>Kathleen</v>
          </cell>
          <cell r="U476" t="str">
            <v>Gray</v>
          </cell>
          <cell r="V476" t="str">
            <v>ENGAGEMENT, PUBLIC, SUSTAINAB</v>
          </cell>
          <cell r="W476" t="str">
            <v>Internship in Sustainability</v>
          </cell>
          <cell r="X476" t="str">
            <v>INTERNSHIP IN SUSTAINABILITY</v>
          </cell>
          <cell r="Y476" t="str">
            <v>Permission of the instructor. This course provides an internship with an organization on sustainability topics and public engagement.  Pass/Fail only.</v>
          </cell>
        </row>
        <row r="477">
          <cell r="C477" t="str">
            <v>ENEC393</v>
          </cell>
          <cell r="D477" t="str">
            <v>ENEC</v>
          </cell>
          <cell r="E477">
            <v>393</v>
          </cell>
          <cell r="F477" t="str">
            <v>INTERNSHIP IN SUSTAINABILITY</v>
          </cell>
          <cell r="H477">
            <v>2189</v>
          </cell>
          <cell r="I477">
            <v>1</v>
          </cell>
          <cell r="J477" t="str">
            <v>Lecture</v>
          </cell>
          <cell r="K477">
            <v>12</v>
          </cell>
          <cell r="L477">
            <v>10</v>
          </cell>
          <cell r="O477" t="str">
            <v xml:space="preserve">M </v>
          </cell>
          <cell r="P477" t="str">
            <v>UGRD</v>
          </cell>
          <cell r="S477">
            <v>701517580</v>
          </cell>
          <cell r="T477" t="str">
            <v>Amy</v>
          </cell>
          <cell r="U477" t="str">
            <v>Cooke</v>
          </cell>
          <cell r="V477" t="str">
            <v>ENGAGEMENT, PUBLIC, SUSTAINAB</v>
          </cell>
          <cell r="W477" t="str">
            <v>Internship in Sustainability</v>
          </cell>
          <cell r="X477" t="str">
            <v>INTERNSHIP IN SUSTAINABILITY</v>
          </cell>
          <cell r="Y477" t="str">
            <v>Permission of the instructor. This course provides an internship with an organization on sustainability topics and public engagement.  Pass/Fail only.</v>
          </cell>
        </row>
        <row r="478">
          <cell r="C478" t="str">
            <v>ENEC393</v>
          </cell>
          <cell r="D478" t="str">
            <v>ENEC</v>
          </cell>
          <cell r="E478">
            <v>393</v>
          </cell>
          <cell r="F478" t="str">
            <v>INTERNSHIP IN SUSTAINABILITY</v>
          </cell>
          <cell r="H478">
            <v>2189</v>
          </cell>
          <cell r="I478">
            <v>1</v>
          </cell>
          <cell r="J478" t="str">
            <v>Lecture</v>
          </cell>
          <cell r="K478">
            <v>12</v>
          </cell>
          <cell r="L478">
            <v>10</v>
          </cell>
          <cell r="O478" t="str">
            <v xml:space="preserve">M </v>
          </cell>
          <cell r="P478" t="str">
            <v>UGRD</v>
          </cell>
          <cell r="S478">
            <v>703402543</v>
          </cell>
          <cell r="T478" t="str">
            <v>Gregory</v>
          </cell>
          <cell r="U478" t="str">
            <v>Gangi</v>
          </cell>
          <cell r="V478" t="str">
            <v>ENGAGEMENT, PUBLIC, SUSTAINAB</v>
          </cell>
          <cell r="W478" t="str">
            <v>Internship in Sustainability</v>
          </cell>
          <cell r="X478" t="str">
            <v>INTERNSHIP IN SUSTAINABILITY</v>
          </cell>
          <cell r="Y478" t="str">
            <v>Permission of the instructor. This course provides an internship with an organization on sustainability topics and public engagement.  Pass/Fail only.</v>
          </cell>
        </row>
        <row r="479">
          <cell r="C479" t="str">
            <v>ENEC393</v>
          </cell>
          <cell r="D479" t="str">
            <v>ENEC</v>
          </cell>
          <cell r="E479">
            <v>393</v>
          </cell>
          <cell r="F479" t="str">
            <v>INTERNSHIP IN SUSTAINABILITY</v>
          </cell>
          <cell r="H479">
            <v>2189</v>
          </cell>
          <cell r="I479">
            <v>1</v>
          </cell>
          <cell r="J479" t="str">
            <v>Lecture</v>
          </cell>
          <cell r="K479">
            <v>12</v>
          </cell>
          <cell r="L479">
            <v>10</v>
          </cell>
          <cell r="O479" t="str">
            <v>M</v>
          </cell>
          <cell r="P479" t="str">
            <v>UGRD</v>
          </cell>
          <cell r="S479">
            <v>720197778</v>
          </cell>
          <cell r="T479" t="str">
            <v>Jaye</v>
          </cell>
          <cell r="U479" t="str">
            <v>Cable</v>
          </cell>
          <cell r="V479" t="str">
            <v>ENGAGEMENT, PUBLIC, SUSTAINAB</v>
          </cell>
          <cell r="W479" t="str">
            <v>Internship in Sustainability</v>
          </cell>
          <cell r="X479" t="str">
            <v>INTERNSHIP IN SUSTAINABILITY</v>
          </cell>
          <cell r="Y479" t="str">
            <v>Permission of the instructor. This course provides an internship with an organization on sustainability topics and public engagement.  Pass/Fail only.</v>
          </cell>
        </row>
        <row r="480">
          <cell r="C480" t="str">
            <v>ENEC393</v>
          </cell>
          <cell r="D480" t="str">
            <v>ENEC</v>
          </cell>
          <cell r="E480">
            <v>393</v>
          </cell>
          <cell r="F480" t="str">
            <v>INTERNSHIP IN SUSTAINABILITY</v>
          </cell>
          <cell r="H480">
            <v>2189</v>
          </cell>
          <cell r="I480">
            <v>1</v>
          </cell>
          <cell r="J480" t="str">
            <v>Lecture</v>
          </cell>
          <cell r="K480">
            <v>12</v>
          </cell>
          <cell r="L480">
            <v>10</v>
          </cell>
          <cell r="O480" t="str">
            <v>M</v>
          </cell>
          <cell r="P480" t="str">
            <v>UGRD</v>
          </cell>
          <cell r="V480" t="str">
            <v>ENGAGEMENT, PUBLIC, SUSTAINAB</v>
          </cell>
          <cell r="W480" t="str">
            <v>Internship in Sustainability</v>
          </cell>
          <cell r="X480" t="str">
            <v>INTERNSHIP IN SUSTAINABILITY</v>
          </cell>
          <cell r="Y480" t="str">
            <v>Permission of the instructor. This course provides an internship with an organization on sustainability topics and public engagement.  Pass/Fail only.</v>
          </cell>
        </row>
        <row r="481">
          <cell r="C481" t="str">
            <v>ENEC393</v>
          </cell>
          <cell r="D481" t="str">
            <v>ENEC</v>
          </cell>
          <cell r="E481">
            <v>393</v>
          </cell>
          <cell r="F481" t="str">
            <v>INTERNSHIP IN SUSTAINABILITY</v>
          </cell>
          <cell r="H481">
            <v>2189</v>
          </cell>
          <cell r="I481">
            <v>1</v>
          </cell>
          <cell r="J481" t="str">
            <v>Lecture</v>
          </cell>
          <cell r="K481">
            <v>12</v>
          </cell>
          <cell r="L481">
            <v>10</v>
          </cell>
          <cell r="P481" t="str">
            <v>UGRD</v>
          </cell>
          <cell r="S481">
            <v>701609771</v>
          </cell>
          <cell r="T481" t="str">
            <v>David</v>
          </cell>
          <cell r="U481" t="str">
            <v>Salvesen</v>
          </cell>
          <cell r="V481" t="str">
            <v>ENGAGEMENT, PUBLIC, SUSTAINAB</v>
          </cell>
          <cell r="W481" t="str">
            <v>Internship in Sustainability</v>
          </cell>
          <cell r="X481" t="str">
            <v>INTERNSHIP IN SUSTAINABILITY</v>
          </cell>
          <cell r="Y481" t="str">
            <v>Permission of the instructor. This course provides an internship with an organization on sustainability topics and public engagement.  Pass/Fail only.</v>
          </cell>
        </row>
        <row r="482">
          <cell r="C482" t="str">
            <v>ENEC393</v>
          </cell>
          <cell r="D482" t="str">
            <v>ENEC</v>
          </cell>
          <cell r="E482">
            <v>393</v>
          </cell>
          <cell r="F482" t="str">
            <v>INTERNSHIP IN SUSTAINABILITY</v>
          </cell>
          <cell r="H482">
            <v>2189</v>
          </cell>
          <cell r="I482">
            <v>1</v>
          </cell>
          <cell r="J482" t="str">
            <v>Lecture</v>
          </cell>
          <cell r="K482">
            <v>12</v>
          </cell>
          <cell r="L482">
            <v>10</v>
          </cell>
          <cell r="P482" t="str">
            <v>UGRD</v>
          </cell>
          <cell r="S482">
            <v>730192770</v>
          </cell>
          <cell r="T482" t="str">
            <v>Leda</v>
          </cell>
          <cell r="U482" t="str">
            <v>Van Doren</v>
          </cell>
          <cell r="V482" t="str">
            <v>ENGAGEMENT, PUBLIC, SUSTAINAB</v>
          </cell>
          <cell r="W482" t="str">
            <v>Internship in Sustainability</v>
          </cell>
          <cell r="X482" t="str">
            <v>INTERNSHIP IN SUSTAINABILITY</v>
          </cell>
          <cell r="Y482" t="str">
            <v>Permission of the instructor. This course provides an internship with an organization on sustainability topics and public engagement.  Pass/Fail only.</v>
          </cell>
        </row>
        <row r="483">
          <cell r="C483" t="str">
            <v>ENEC393</v>
          </cell>
          <cell r="D483" t="str">
            <v>ENEC</v>
          </cell>
          <cell r="E483">
            <v>393</v>
          </cell>
          <cell r="F483" t="str">
            <v>INTERNSHIP IN SUSTAINABILITY</v>
          </cell>
          <cell r="H483">
            <v>2189</v>
          </cell>
          <cell r="I483">
            <v>1</v>
          </cell>
          <cell r="J483" t="str">
            <v>Lecture</v>
          </cell>
          <cell r="K483">
            <v>12</v>
          </cell>
          <cell r="L483">
            <v>10</v>
          </cell>
          <cell r="O483" t="str">
            <v>M 1</v>
          </cell>
          <cell r="P483" t="str">
            <v>UGRD</v>
          </cell>
          <cell r="S483">
            <v>705348957</v>
          </cell>
          <cell r="T483" t="str">
            <v>Brian</v>
          </cell>
          <cell r="U483" t="str">
            <v>Naess</v>
          </cell>
          <cell r="V483" t="str">
            <v>ENGAGEMENT, PUBLIC, SUSTAINAB</v>
          </cell>
          <cell r="W483" t="str">
            <v>Internship in Sustainability</v>
          </cell>
          <cell r="X483" t="str">
            <v>INTERNSHIP IN SUSTAINABILITY</v>
          </cell>
          <cell r="Y483" t="str">
            <v>Permission of the instructor. This course provides an internship with an organization on sustainability topics and public engagement.  Pass/Fail only.</v>
          </cell>
        </row>
        <row r="484">
          <cell r="C484" t="str">
            <v>ENEC393</v>
          </cell>
          <cell r="D484" t="str">
            <v>ENEC</v>
          </cell>
          <cell r="E484">
            <v>393</v>
          </cell>
          <cell r="F484" t="str">
            <v>INTERNSHIP IN SUSTAINABILITY</v>
          </cell>
          <cell r="H484">
            <v>2189</v>
          </cell>
          <cell r="I484">
            <v>1</v>
          </cell>
          <cell r="J484" t="str">
            <v>Lecture</v>
          </cell>
          <cell r="K484">
            <v>12</v>
          </cell>
          <cell r="L484">
            <v>10</v>
          </cell>
          <cell r="P484" t="str">
            <v>UGRD</v>
          </cell>
          <cell r="S484">
            <v>703518741</v>
          </cell>
          <cell r="T484" t="str">
            <v>Jeffrey</v>
          </cell>
          <cell r="U484" t="str">
            <v>Hughes</v>
          </cell>
          <cell r="V484" t="str">
            <v>ENGAGEMENT, PUBLIC, SUSTAINAB</v>
          </cell>
          <cell r="W484" t="str">
            <v>Internship in Sustainability</v>
          </cell>
          <cell r="X484" t="str">
            <v>INTERNSHIP IN SUSTAINABILITY</v>
          </cell>
          <cell r="Y484" t="str">
            <v>Permission of the instructor. This course provides an internship with an organization on sustainability topics and public engagement.  Pass/Fail only.</v>
          </cell>
        </row>
        <row r="485">
          <cell r="C485" t="str">
            <v>ENEC393</v>
          </cell>
          <cell r="D485" t="str">
            <v>ENEC</v>
          </cell>
          <cell r="E485">
            <v>393</v>
          </cell>
          <cell r="F485" t="str">
            <v>INTERNSHIP IN SUSTAINABILITY</v>
          </cell>
          <cell r="H485">
            <v>2189</v>
          </cell>
          <cell r="I485">
            <v>1</v>
          </cell>
          <cell r="J485" t="str">
            <v>Lecture</v>
          </cell>
          <cell r="K485">
            <v>12</v>
          </cell>
          <cell r="L485">
            <v>10</v>
          </cell>
          <cell r="O485" t="str">
            <v xml:space="preserve">M </v>
          </cell>
          <cell r="P485" t="str">
            <v>UGRD</v>
          </cell>
          <cell r="V485" t="str">
            <v>ENGAGEMENT, PUBLIC, SUSTAINAB</v>
          </cell>
          <cell r="W485" t="str">
            <v>Internship in Sustainability</v>
          </cell>
          <cell r="X485" t="str">
            <v>INTERNSHIP IN SUSTAINABILITY</v>
          </cell>
          <cell r="Y485" t="str">
            <v>Permission of the instructor. This course provides an internship with an organization on sustainability topics and public engagement.  Pass/Fail only.</v>
          </cell>
        </row>
        <row r="486">
          <cell r="C486" t="str">
            <v>ENEC393</v>
          </cell>
          <cell r="D486" t="str">
            <v>ENEC</v>
          </cell>
          <cell r="E486">
            <v>393</v>
          </cell>
          <cell r="F486" t="str">
            <v>INTERNSHIP IN SUSTAINABILITY</v>
          </cell>
          <cell r="H486">
            <v>2182</v>
          </cell>
          <cell r="I486">
            <v>1</v>
          </cell>
          <cell r="J486" t="str">
            <v>Lecture</v>
          </cell>
          <cell r="K486">
            <v>18</v>
          </cell>
          <cell r="L486">
            <v>4</v>
          </cell>
          <cell r="P486" t="str">
            <v>UGRD</v>
          </cell>
          <cell r="S486">
            <v>701517580</v>
          </cell>
          <cell r="T486" t="str">
            <v>Amy</v>
          </cell>
          <cell r="U486" t="str">
            <v>Cooke</v>
          </cell>
          <cell r="V486" t="str">
            <v>ENGAGEMENT, PUBLIC, SUSTAINAB</v>
          </cell>
          <cell r="W486" t="str">
            <v>Internship in Sustainability</v>
          </cell>
          <cell r="X486" t="str">
            <v>INTERNSHIP IN SUSTAINABILITY</v>
          </cell>
          <cell r="Y486" t="str">
            <v>Permission of the instructor. This course provides an internship with an organization on sustainability topics and public engagement.  Pass/Fail only.</v>
          </cell>
        </row>
        <row r="487">
          <cell r="C487" t="str">
            <v>ENEC393</v>
          </cell>
          <cell r="D487" t="str">
            <v>ENEC</v>
          </cell>
          <cell r="E487">
            <v>393</v>
          </cell>
          <cell r="F487" t="str">
            <v>INTERNSHIP IN SUSTAINABILITY</v>
          </cell>
          <cell r="H487">
            <v>2182</v>
          </cell>
          <cell r="I487">
            <v>1</v>
          </cell>
          <cell r="J487" t="str">
            <v>Lecture</v>
          </cell>
          <cell r="K487">
            <v>18</v>
          </cell>
          <cell r="L487">
            <v>4</v>
          </cell>
          <cell r="P487" t="str">
            <v>UGRD</v>
          </cell>
          <cell r="S487">
            <v>702492686</v>
          </cell>
          <cell r="T487" t="str">
            <v>Carol</v>
          </cell>
          <cell r="U487" t="str">
            <v>Hee</v>
          </cell>
          <cell r="V487" t="str">
            <v>ENGAGEMENT, PUBLIC, SUSTAINAB</v>
          </cell>
          <cell r="W487" t="str">
            <v>Internship in Sustainability</v>
          </cell>
          <cell r="X487" t="str">
            <v>INTERNSHIP IN SUSTAINABILITY</v>
          </cell>
          <cell r="Y487" t="str">
            <v>Permission of the instructor. This course provides an internship with an organization on sustainability topics and public engagement.  Pass/Fail only.</v>
          </cell>
        </row>
        <row r="488">
          <cell r="C488" t="str">
            <v>ENEC393</v>
          </cell>
          <cell r="D488" t="str">
            <v>ENEC</v>
          </cell>
          <cell r="E488">
            <v>393</v>
          </cell>
          <cell r="F488" t="str">
            <v>INTERNSHIP IN SUSTAINABILITY</v>
          </cell>
          <cell r="H488">
            <v>2182</v>
          </cell>
          <cell r="I488">
            <v>1</v>
          </cell>
          <cell r="J488" t="str">
            <v>Lecture</v>
          </cell>
          <cell r="K488">
            <v>18</v>
          </cell>
          <cell r="L488">
            <v>4</v>
          </cell>
          <cell r="P488" t="str">
            <v>UGRD</v>
          </cell>
          <cell r="S488">
            <v>701109141</v>
          </cell>
          <cell r="T488" t="str">
            <v>Kathleen</v>
          </cell>
          <cell r="U488" t="str">
            <v>Gray</v>
          </cell>
          <cell r="V488" t="str">
            <v>ENGAGEMENT, PUBLIC, SUSTAINAB</v>
          </cell>
          <cell r="W488" t="str">
            <v>Internship in Sustainability</v>
          </cell>
          <cell r="X488" t="str">
            <v>INTERNSHIP IN SUSTAINABILITY</v>
          </cell>
          <cell r="Y488" t="str">
            <v>Permission of the instructor. This course provides an internship with an organization on sustainability topics and public engagement.  Pass/Fail only.</v>
          </cell>
        </row>
        <row r="489">
          <cell r="C489" t="str">
            <v>ENEC393</v>
          </cell>
          <cell r="D489" t="str">
            <v>ENEC</v>
          </cell>
          <cell r="E489">
            <v>393</v>
          </cell>
          <cell r="F489" t="str">
            <v>INTERNSHIP IN SUSTAINABILITY</v>
          </cell>
          <cell r="H489">
            <v>2182</v>
          </cell>
          <cell r="I489">
            <v>1</v>
          </cell>
          <cell r="J489" t="str">
            <v>Lecture</v>
          </cell>
          <cell r="K489">
            <v>18</v>
          </cell>
          <cell r="L489">
            <v>4</v>
          </cell>
          <cell r="P489" t="str">
            <v>UGRD</v>
          </cell>
          <cell r="S489">
            <v>703402543</v>
          </cell>
          <cell r="T489" t="str">
            <v>Gregory</v>
          </cell>
          <cell r="U489" t="str">
            <v>Gangi</v>
          </cell>
          <cell r="V489" t="str">
            <v>ENGAGEMENT, PUBLIC, SUSTAINAB</v>
          </cell>
          <cell r="W489" t="str">
            <v>Internship in Sustainability</v>
          </cell>
          <cell r="X489" t="str">
            <v>INTERNSHIP IN SUSTAINABILITY</v>
          </cell>
          <cell r="Y489" t="str">
            <v>Permission of the instructor. This course provides an internship with an organization on sustainability topics and public engagement.  Pass/Fail only.</v>
          </cell>
        </row>
        <row r="490">
          <cell r="C490" t="str">
            <v>ENEC393</v>
          </cell>
          <cell r="D490" t="str">
            <v>ENEC</v>
          </cell>
          <cell r="E490">
            <v>393</v>
          </cell>
          <cell r="F490" t="str">
            <v>INTERNSHIP IN SUSTAINABILITY</v>
          </cell>
          <cell r="H490">
            <v>2174</v>
          </cell>
          <cell r="I490">
            <v>1</v>
          </cell>
          <cell r="J490" t="str">
            <v>Lecture</v>
          </cell>
          <cell r="K490">
            <v>1</v>
          </cell>
          <cell r="L490">
            <v>1</v>
          </cell>
          <cell r="P490" t="str">
            <v>UGRD</v>
          </cell>
          <cell r="S490">
            <v>705348957</v>
          </cell>
          <cell r="T490" t="str">
            <v>Brian</v>
          </cell>
          <cell r="U490" t="str">
            <v>Naess</v>
          </cell>
          <cell r="V490" t="str">
            <v>ENGAGEMENT, PUBLIC, SUSTAINAB</v>
          </cell>
          <cell r="W490" t="str">
            <v>Internship in Sustainability</v>
          </cell>
          <cell r="X490" t="str">
            <v>INTERNSHIP IN SUSTAINABILITY</v>
          </cell>
          <cell r="Y490" t="str">
            <v>Permission of the instructor. This course provides an internship with an organization on sustainability topics and public engagement.  Pass/Fail only.</v>
          </cell>
        </row>
        <row r="491">
          <cell r="C491" t="str">
            <v>ENEC393</v>
          </cell>
          <cell r="D491" t="str">
            <v>ENEC</v>
          </cell>
          <cell r="E491">
            <v>393</v>
          </cell>
          <cell r="F491" t="str">
            <v>INTERNSHIP IN SUSTAINABILITY</v>
          </cell>
          <cell r="H491">
            <v>2172</v>
          </cell>
          <cell r="I491">
            <v>1</v>
          </cell>
          <cell r="J491" t="str">
            <v>Lecture</v>
          </cell>
          <cell r="K491">
            <v>15</v>
          </cell>
          <cell r="L491">
            <v>3</v>
          </cell>
          <cell r="O491" t="str">
            <v xml:space="preserve">M </v>
          </cell>
          <cell r="P491" t="str">
            <v>UGRD</v>
          </cell>
          <cell r="S491">
            <v>701109141</v>
          </cell>
          <cell r="T491" t="str">
            <v>Kathleen</v>
          </cell>
          <cell r="U491" t="str">
            <v>Gray</v>
          </cell>
          <cell r="V491" t="str">
            <v>ENGAGEMENT, PUBLIC, SUSTAINAB</v>
          </cell>
          <cell r="W491" t="str">
            <v>Internship in Sustainability</v>
          </cell>
          <cell r="X491" t="str">
            <v>INTERNSHIP IN SUSTAINABILITY</v>
          </cell>
          <cell r="Y491" t="str">
            <v>Permission of the instructor. This course provides an internship with an organization on sustainability topics and public engagement.  Pass/Fail only.</v>
          </cell>
        </row>
        <row r="492">
          <cell r="C492" t="str">
            <v>ENEC393</v>
          </cell>
          <cell r="D492" t="str">
            <v>ENEC</v>
          </cell>
          <cell r="E492">
            <v>393</v>
          </cell>
          <cell r="F492" t="str">
            <v>INTERNSHIP IN SUSTAINABILITY</v>
          </cell>
          <cell r="H492">
            <v>2172</v>
          </cell>
          <cell r="I492">
            <v>1</v>
          </cell>
          <cell r="J492" t="str">
            <v>Lecture</v>
          </cell>
          <cell r="K492">
            <v>15</v>
          </cell>
          <cell r="L492">
            <v>3</v>
          </cell>
          <cell r="O492" t="str">
            <v xml:space="preserve">M </v>
          </cell>
          <cell r="P492" t="str">
            <v>UGRD</v>
          </cell>
          <cell r="S492">
            <v>703402543</v>
          </cell>
          <cell r="T492" t="str">
            <v>Gregory</v>
          </cell>
          <cell r="U492" t="str">
            <v>Gangi</v>
          </cell>
          <cell r="V492" t="str">
            <v>ENGAGEMENT, PUBLIC, SUSTAINAB</v>
          </cell>
          <cell r="W492" t="str">
            <v>Internship in Sustainability</v>
          </cell>
          <cell r="X492" t="str">
            <v>INTERNSHIP IN SUSTAINABILITY</v>
          </cell>
          <cell r="Y492" t="str">
            <v>Permission of the instructor. This course provides an internship with an organization on sustainability topics and public engagement.  Pass/Fail only.</v>
          </cell>
        </row>
        <row r="493">
          <cell r="C493" t="str">
            <v>ENEC393</v>
          </cell>
          <cell r="D493" t="str">
            <v>ENEC</v>
          </cell>
          <cell r="E493">
            <v>393</v>
          </cell>
          <cell r="F493" t="str">
            <v>INTERNSHIP IN SUSTAINABILITY</v>
          </cell>
          <cell r="H493">
            <v>2172</v>
          </cell>
          <cell r="I493">
            <v>1</v>
          </cell>
          <cell r="J493" t="str">
            <v>Lecture</v>
          </cell>
          <cell r="K493">
            <v>15</v>
          </cell>
          <cell r="L493">
            <v>3</v>
          </cell>
          <cell r="O493" t="str">
            <v>M 1</v>
          </cell>
          <cell r="P493" t="str">
            <v>UGRD</v>
          </cell>
          <cell r="S493">
            <v>701517580</v>
          </cell>
          <cell r="T493" t="str">
            <v>Amy</v>
          </cell>
          <cell r="U493" t="str">
            <v>Cooke</v>
          </cell>
          <cell r="V493" t="str">
            <v>ENGAGEMENT, PUBLIC, SUSTAINAB</v>
          </cell>
          <cell r="W493" t="str">
            <v>Internship in Sustainability</v>
          </cell>
          <cell r="X493" t="str">
            <v>INTERNSHIP IN SUSTAINABILITY</v>
          </cell>
          <cell r="Y493" t="str">
            <v>Permission of the instructor. This course provides an internship with an organization on sustainability topics and public engagement.  Pass/Fail only.</v>
          </cell>
        </row>
        <row r="494">
          <cell r="C494" t="str">
            <v>ENEC393</v>
          </cell>
          <cell r="D494" t="str">
            <v>ENEC</v>
          </cell>
          <cell r="E494">
            <v>393</v>
          </cell>
          <cell r="F494" t="str">
            <v>INTERNSHIP IN SUSTAINABILITY</v>
          </cell>
          <cell r="H494">
            <v>2169</v>
          </cell>
          <cell r="I494">
            <v>1</v>
          </cell>
          <cell r="J494" t="str">
            <v>Lecture</v>
          </cell>
          <cell r="K494">
            <v>11</v>
          </cell>
          <cell r="L494">
            <v>6</v>
          </cell>
          <cell r="O494" t="str">
            <v>M 1</v>
          </cell>
          <cell r="P494" t="str">
            <v>UGRD</v>
          </cell>
          <cell r="S494">
            <v>701109141</v>
          </cell>
          <cell r="T494" t="str">
            <v>Kathleen</v>
          </cell>
          <cell r="U494" t="str">
            <v>Gray</v>
          </cell>
          <cell r="V494" t="str">
            <v>ENGAGEMENT, PUBLIC, SUSTAINAB</v>
          </cell>
          <cell r="W494" t="str">
            <v>Internship in Sustainability</v>
          </cell>
          <cell r="X494" t="str">
            <v>INTERNSHIP IN SUSTAINABILITY</v>
          </cell>
          <cell r="Y494" t="str">
            <v>Permission of the instructor. This course provides an internship with an organization on sustainability topics and public engagement.  Pass/Fail only.</v>
          </cell>
        </row>
        <row r="495">
          <cell r="C495" t="str">
            <v>ENEC393</v>
          </cell>
          <cell r="D495" t="str">
            <v>ENEC</v>
          </cell>
          <cell r="E495">
            <v>393</v>
          </cell>
          <cell r="F495" t="str">
            <v>INTERNSHIP IN SUSTAINABILITY</v>
          </cell>
          <cell r="H495">
            <v>2169</v>
          </cell>
          <cell r="I495">
            <v>1</v>
          </cell>
          <cell r="J495" t="str">
            <v>Lecture</v>
          </cell>
          <cell r="K495">
            <v>11</v>
          </cell>
          <cell r="L495">
            <v>6</v>
          </cell>
          <cell r="O495" t="str">
            <v>M</v>
          </cell>
          <cell r="P495" t="str">
            <v>UGRD</v>
          </cell>
          <cell r="V495" t="str">
            <v>ENGAGEMENT, PUBLIC, SUSTAINAB</v>
          </cell>
          <cell r="W495" t="str">
            <v>Internship in Sustainability</v>
          </cell>
          <cell r="X495" t="str">
            <v>INTERNSHIP IN SUSTAINABILITY</v>
          </cell>
          <cell r="Y495" t="str">
            <v>Permission of the instructor. This course provides an internship with an organization on sustainability topics and public engagement.  Pass/Fail only.</v>
          </cell>
        </row>
        <row r="496">
          <cell r="C496" t="str">
            <v>ENEC393</v>
          </cell>
          <cell r="D496" t="str">
            <v>ENEC</v>
          </cell>
          <cell r="E496">
            <v>393</v>
          </cell>
          <cell r="F496" t="str">
            <v>INTERNSHIP IN SUSTAINABILITY</v>
          </cell>
          <cell r="H496">
            <v>2169</v>
          </cell>
          <cell r="I496">
            <v>1</v>
          </cell>
          <cell r="J496" t="str">
            <v>Lecture</v>
          </cell>
          <cell r="K496">
            <v>11</v>
          </cell>
          <cell r="L496">
            <v>6</v>
          </cell>
          <cell r="O496" t="str">
            <v>M</v>
          </cell>
          <cell r="P496" t="str">
            <v>UGRD</v>
          </cell>
          <cell r="V496" t="str">
            <v>ENGAGEMENT, PUBLIC, SUSTAINAB</v>
          </cell>
          <cell r="W496" t="str">
            <v>Internship in Sustainability</v>
          </cell>
          <cell r="X496" t="str">
            <v>INTERNSHIP IN SUSTAINABILITY</v>
          </cell>
          <cell r="Y496" t="str">
            <v>Permission of the instructor. This course provides an internship with an organization on sustainability topics and public engagement.  Pass/Fail only.</v>
          </cell>
        </row>
        <row r="497">
          <cell r="C497" t="str">
            <v>ENEC393</v>
          </cell>
          <cell r="D497" t="str">
            <v>ENEC</v>
          </cell>
          <cell r="E497">
            <v>393</v>
          </cell>
          <cell r="F497" t="str">
            <v>INTERNSHIP IN SUSTAINABILITY</v>
          </cell>
          <cell r="H497">
            <v>2169</v>
          </cell>
          <cell r="I497">
            <v>1</v>
          </cell>
          <cell r="J497" t="str">
            <v>Lecture</v>
          </cell>
          <cell r="K497">
            <v>11</v>
          </cell>
          <cell r="L497">
            <v>6</v>
          </cell>
          <cell r="P497" t="str">
            <v>UGRD</v>
          </cell>
          <cell r="S497">
            <v>701517580</v>
          </cell>
          <cell r="T497" t="str">
            <v>Amy</v>
          </cell>
          <cell r="U497" t="str">
            <v>Cooke</v>
          </cell>
          <cell r="V497" t="str">
            <v>ENGAGEMENT, PUBLIC, SUSTAINAB</v>
          </cell>
          <cell r="W497" t="str">
            <v>Internship in Sustainability</v>
          </cell>
          <cell r="X497" t="str">
            <v>INTERNSHIP IN SUSTAINABILITY</v>
          </cell>
          <cell r="Y497" t="str">
            <v>Permission of the instructor. This course provides an internship with an organization on sustainability topics and public engagement.  Pass/Fail only.</v>
          </cell>
        </row>
        <row r="498">
          <cell r="C498" t="str">
            <v>ENEC393</v>
          </cell>
          <cell r="D498" t="str">
            <v>ENEC</v>
          </cell>
          <cell r="E498">
            <v>393</v>
          </cell>
          <cell r="F498" t="str">
            <v>INTERNSHIP IN SUSTAINABILITY</v>
          </cell>
          <cell r="H498">
            <v>2169</v>
          </cell>
          <cell r="I498">
            <v>1</v>
          </cell>
          <cell r="J498" t="str">
            <v>Lecture</v>
          </cell>
          <cell r="K498">
            <v>11</v>
          </cell>
          <cell r="L498">
            <v>6</v>
          </cell>
          <cell r="P498" t="str">
            <v>UGRD</v>
          </cell>
          <cell r="S498">
            <v>702492686</v>
          </cell>
          <cell r="T498" t="str">
            <v>Carol</v>
          </cell>
          <cell r="U498" t="str">
            <v>Hee</v>
          </cell>
          <cell r="V498" t="str">
            <v>ENGAGEMENT, PUBLIC, SUSTAINAB</v>
          </cell>
          <cell r="W498" t="str">
            <v>Internship in Sustainability</v>
          </cell>
          <cell r="X498" t="str">
            <v>INTERNSHIP IN SUSTAINABILITY</v>
          </cell>
          <cell r="Y498" t="str">
            <v>Permission of the instructor. This course provides an internship with an organization on sustainability topics and public engagement.  Pass/Fail only.</v>
          </cell>
        </row>
        <row r="499">
          <cell r="C499" t="str">
            <v>ENEC393</v>
          </cell>
          <cell r="D499" t="str">
            <v>ENEC</v>
          </cell>
          <cell r="E499">
            <v>393</v>
          </cell>
          <cell r="F499" t="str">
            <v>INTERNSHIP IN SUSTAINABILITY</v>
          </cell>
          <cell r="H499">
            <v>2169</v>
          </cell>
          <cell r="I499">
            <v>1</v>
          </cell>
          <cell r="J499" t="str">
            <v>Lecture</v>
          </cell>
          <cell r="K499">
            <v>11</v>
          </cell>
          <cell r="L499">
            <v>6</v>
          </cell>
          <cell r="P499" t="str">
            <v>UGRD</v>
          </cell>
          <cell r="S499">
            <v>703402543</v>
          </cell>
          <cell r="T499" t="str">
            <v>Gregory</v>
          </cell>
          <cell r="U499" t="str">
            <v>Gangi</v>
          </cell>
          <cell r="V499" t="str">
            <v>ENGAGEMENT, PUBLIC, SUSTAINAB</v>
          </cell>
          <cell r="W499" t="str">
            <v>Internship in Sustainability</v>
          </cell>
          <cell r="X499" t="str">
            <v>INTERNSHIP IN SUSTAINABILITY</v>
          </cell>
          <cell r="Y499" t="str">
            <v>Permission of the instructor. This course provides an internship with an organization on sustainability topics and public engagement.  Pass/Fail only.</v>
          </cell>
        </row>
        <row r="500">
          <cell r="C500" t="str">
            <v>ENEC395</v>
          </cell>
          <cell r="D500" t="str">
            <v>ENEC</v>
          </cell>
          <cell r="E500">
            <v>395</v>
          </cell>
          <cell r="F500" t="str">
            <v>ENEC RESEARCH</v>
          </cell>
          <cell r="H500">
            <v>2193</v>
          </cell>
          <cell r="I500">
            <v>1</v>
          </cell>
          <cell r="J500" t="str">
            <v>Lecture</v>
          </cell>
          <cell r="K500">
            <v>1</v>
          </cell>
          <cell r="L500">
            <v>1</v>
          </cell>
          <cell r="O500" t="str">
            <v>?</v>
          </cell>
          <cell r="P500" t="str">
            <v>UGRD</v>
          </cell>
          <cell r="S500">
            <v>703402543</v>
          </cell>
          <cell r="T500" t="str">
            <v>Gregory</v>
          </cell>
          <cell r="U500" t="str">
            <v>Gangi</v>
          </cell>
          <cell r="V500" t="str">
            <v>ENVIRONMENT</v>
          </cell>
          <cell r="W500" t="str">
            <v>Research in Environmental Sciences and Studies for Undergraduates</v>
          </cell>
          <cell r="X500" t="str">
            <v>ENEC RESEARCH</v>
          </cell>
          <cell r="Y500" t="str">
            <v>Permission of the instructor. Research in an area of environmental science or environmental studies.</v>
          </cell>
        </row>
        <row r="501">
          <cell r="C501" t="str">
            <v>ENEC395</v>
          </cell>
          <cell r="D501" t="str">
            <v>ENEC</v>
          </cell>
          <cell r="E501">
            <v>395</v>
          </cell>
          <cell r="F501" t="str">
            <v>ENEC RESEARCH</v>
          </cell>
          <cell r="H501">
            <v>2192</v>
          </cell>
          <cell r="I501">
            <v>1</v>
          </cell>
          <cell r="J501" t="str">
            <v>Lecture</v>
          </cell>
          <cell r="K501">
            <v>11</v>
          </cell>
          <cell r="L501">
            <v>5</v>
          </cell>
          <cell r="P501" t="str">
            <v>UGRD</v>
          </cell>
          <cell r="S501">
            <v>704073036</v>
          </cell>
          <cell r="T501" t="str">
            <v>Richard</v>
          </cell>
          <cell r="U501" t="str">
            <v>Kamens</v>
          </cell>
          <cell r="V501" t="str">
            <v>ENVIRONMENT</v>
          </cell>
          <cell r="W501" t="str">
            <v>Research in Environmental Sciences and Studies for Undergraduates</v>
          </cell>
          <cell r="X501" t="str">
            <v>ENEC RESEARCH</v>
          </cell>
          <cell r="Y501" t="str">
            <v>Permission of the instructor. Research in an area of environmental science or environmental studies.</v>
          </cell>
        </row>
        <row r="502">
          <cell r="C502" t="str">
            <v>ENEC395</v>
          </cell>
          <cell r="D502" t="str">
            <v>ENEC</v>
          </cell>
          <cell r="E502">
            <v>395</v>
          </cell>
          <cell r="F502" t="str">
            <v>ENEC RESEARCH</v>
          </cell>
          <cell r="H502">
            <v>2192</v>
          </cell>
          <cell r="I502">
            <v>1</v>
          </cell>
          <cell r="J502" t="str">
            <v>Lecture</v>
          </cell>
          <cell r="K502">
            <v>11</v>
          </cell>
          <cell r="L502">
            <v>5</v>
          </cell>
          <cell r="O502" t="str">
            <v>M 1</v>
          </cell>
          <cell r="P502" t="str">
            <v>UGRD</v>
          </cell>
          <cell r="S502">
            <v>701058021</v>
          </cell>
          <cell r="T502" t="str">
            <v>Neil</v>
          </cell>
          <cell r="U502" t="str">
            <v>Alexis</v>
          </cell>
          <cell r="V502" t="str">
            <v>ENVIRONMENT</v>
          </cell>
          <cell r="W502" t="str">
            <v>Research in Environmental Sciences and Studies for Undergraduates</v>
          </cell>
          <cell r="X502" t="str">
            <v>ENEC RESEARCH</v>
          </cell>
          <cell r="Y502" t="str">
            <v>Permission of the instructor. Research in an area of environmental science or environmental studies.</v>
          </cell>
        </row>
        <row r="503">
          <cell r="C503" t="str">
            <v>ENEC395</v>
          </cell>
          <cell r="D503" t="str">
            <v>ENEC</v>
          </cell>
          <cell r="E503">
            <v>395</v>
          </cell>
          <cell r="F503" t="str">
            <v>ENEC RESEARCH</v>
          </cell>
          <cell r="H503">
            <v>2192</v>
          </cell>
          <cell r="I503">
            <v>1</v>
          </cell>
          <cell r="J503" t="str">
            <v>Lecture</v>
          </cell>
          <cell r="K503">
            <v>11</v>
          </cell>
          <cell r="L503">
            <v>5</v>
          </cell>
          <cell r="O503" t="str">
            <v>M 1</v>
          </cell>
          <cell r="P503" t="str">
            <v>UGRD</v>
          </cell>
          <cell r="S503">
            <v>714709082</v>
          </cell>
          <cell r="T503" t="str">
            <v>Allen</v>
          </cell>
          <cell r="U503" t="str">
            <v>Hurlbert</v>
          </cell>
          <cell r="V503" t="str">
            <v>ENVIRONMENT</v>
          </cell>
          <cell r="W503" t="str">
            <v>Research in Environmental Sciences and Studies for Undergraduates</v>
          </cell>
          <cell r="X503" t="str">
            <v>ENEC RESEARCH</v>
          </cell>
          <cell r="Y503" t="str">
            <v>Permission of the instructor. Research in an area of environmental science or environmental studies.</v>
          </cell>
        </row>
        <row r="504">
          <cell r="C504" t="str">
            <v>ENEC395</v>
          </cell>
          <cell r="D504" t="str">
            <v>ENEC</v>
          </cell>
          <cell r="E504">
            <v>395</v>
          </cell>
          <cell r="F504" t="str">
            <v>ENEC RESEARCH</v>
          </cell>
          <cell r="H504">
            <v>2192</v>
          </cell>
          <cell r="I504">
            <v>1</v>
          </cell>
          <cell r="J504" t="str">
            <v>Lecture</v>
          </cell>
          <cell r="K504">
            <v>11</v>
          </cell>
          <cell r="L504">
            <v>5</v>
          </cell>
          <cell r="O504" t="str">
            <v>M 1</v>
          </cell>
          <cell r="P504" t="str">
            <v>UGRD</v>
          </cell>
          <cell r="V504" t="str">
            <v>ENVIRONMENT</v>
          </cell>
          <cell r="W504" t="str">
            <v>Research in Environmental Sciences and Studies for Undergraduates</v>
          </cell>
          <cell r="X504" t="str">
            <v>ENEC RESEARCH</v>
          </cell>
          <cell r="Y504" t="str">
            <v>Permission of the instructor. Research in an area of environmental science or environmental studies.</v>
          </cell>
        </row>
        <row r="505">
          <cell r="C505" t="str">
            <v>ENEC395</v>
          </cell>
          <cell r="D505" t="str">
            <v>ENEC</v>
          </cell>
          <cell r="E505">
            <v>395</v>
          </cell>
          <cell r="F505" t="str">
            <v>ENEC RESEARCH</v>
          </cell>
          <cell r="H505">
            <v>2192</v>
          </cell>
          <cell r="I505">
            <v>1</v>
          </cell>
          <cell r="J505" t="str">
            <v>Lecture</v>
          </cell>
          <cell r="K505">
            <v>11</v>
          </cell>
          <cell r="L505">
            <v>5</v>
          </cell>
          <cell r="O505" t="str">
            <v>M 1</v>
          </cell>
          <cell r="P505" t="str">
            <v>UGRD</v>
          </cell>
          <cell r="V505" t="str">
            <v>ENVIRONMENT</v>
          </cell>
          <cell r="W505" t="str">
            <v>Research in Environmental Sciences and Studies for Undergraduates</v>
          </cell>
          <cell r="X505" t="str">
            <v>ENEC RESEARCH</v>
          </cell>
          <cell r="Y505" t="str">
            <v>Permission of the instructor. Research in an area of environmental science or environmental studies.</v>
          </cell>
        </row>
        <row r="506">
          <cell r="C506" t="str">
            <v>ENEC395</v>
          </cell>
          <cell r="D506" t="str">
            <v>ENEC</v>
          </cell>
          <cell r="E506">
            <v>395</v>
          </cell>
          <cell r="F506" t="str">
            <v>ENEC RESEARCH</v>
          </cell>
          <cell r="H506">
            <v>2189</v>
          </cell>
          <cell r="I506">
            <v>1</v>
          </cell>
          <cell r="J506" t="str">
            <v>Lecture</v>
          </cell>
          <cell r="K506">
            <v>29</v>
          </cell>
          <cell r="L506">
            <v>8</v>
          </cell>
          <cell r="O506" t="str">
            <v xml:space="preserve">M </v>
          </cell>
          <cell r="P506" t="str">
            <v>UGRD</v>
          </cell>
          <cell r="S506">
            <v>700284681</v>
          </cell>
          <cell r="T506" t="str">
            <v>Andrew</v>
          </cell>
          <cell r="U506" t="str">
            <v>Keeler</v>
          </cell>
          <cell r="V506" t="str">
            <v>ENVIRONMENT</v>
          </cell>
          <cell r="W506" t="str">
            <v>Research in Environmental Sciences and Studies for Undergraduates</v>
          </cell>
          <cell r="X506" t="str">
            <v>ENEC RESEARCH</v>
          </cell>
          <cell r="Y506" t="str">
            <v>Permission of the instructor. Research in an area of environmental science or environmental studies.</v>
          </cell>
        </row>
        <row r="507">
          <cell r="C507" t="str">
            <v>ENEC395</v>
          </cell>
          <cell r="D507" t="str">
            <v>ENEC</v>
          </cell>
          <cell r="E507">
            <v>395</v>
          </cell>
          <cell r="F507" t="str">
            <v>ENEC RESEARCH</v>
          </cell>
          <cell r="H507">
            <v>2189</v>
          </cell>
          <cell r="I507">
            <v>1</v>
          </cell>
          <cell r="J507" t="str">
            <v>Lecture</v>
          </cell>
          <cell r="K507">
            <v>29</v>
          </cell>
          <cell r="L507">
            <v>8</v>
          </cell>
          <cell r="P507" t="str">
            <v>UGRD</v>
          </cell>
          <cell r="S507">
            <v>700941135</v>
          </cell>
          <cell r="T507" t="str">
            <v>Stephen</v>
          </cell>
          <cell r="U507" t="str">
            <v>Fegley</v>
          </cell>
          <cell r="V507" t="str">
            <v>ENVIRONMENT</v>
          </cell>
          <cell r="W507" t="str">
            <v>Research in Environmental Sciences and Studies for Undergraduates</v>
          </cell>
          <cell r="X507" t="str">
            <v>ENEC RESEARCH</v>
          </cell>
          <cell r="Y507" t="str">
            <v>Permission of the instructor. Research in an area of environmental science or environmental studies.</v>
          </cell>
        </row>
        <row r="508">
          <cell r="C508" t="str">
            <v>ENEC395</v>
          </cell>
          <cell r="D508" t="str">
            <v>ENEC</v>
          </cell>
          <cell r="E508">
            <v>395</v>
          </cell>
          <cell r="F508" t="str">
            <v>ENEC RESEARCH</v>
          </cell>
          <cell r="H508">
            <v>2189</v>
          </cell>
          <cell r="I508">
            <v>1</v>
          </cell>
          <cell r="J508" t="str">
            <v>Lecture</v>
          </cell>
          <cell r="K508">
            <v>29</v>
          </cell>
          <cell r="L508">
            <v>8</v>
          </cell>
          <cell r="O508" t="str">
            <v>M</v>
          </cell>
          <cell r="P508" t="str">
            <v>UGRD</v>
          </cell>
          <cell r="S508">
            <v>730150169</v>
          </cell>
          <cell r="T508" t="str">
            <v>Sarah</v>
          </cell>
          <cell r="U508" t="str">
            <v>Workman</v>
          </cell>
          <cell r="V508" t="str">
            <v>ENVIRONMENT</v>
          </cell>
          <cell r="W508" t="str">
            <v>Research in Environmental Sciences and Studies for Undergraduates</v>
          </cell>
          <cell r="X508" t="str">
            <v>ENEC RESEARCH</v>
          </cell>
          <cell r="Y508" t="str">
            <v>Permission of the instructor. Research in an area of environmental science or environmental studies.</v>
          </cell>
        </row>
        <row r="509">
          <cell r="C509" t="str">
            <v>ENEC395</v>
          </cell>
          <cell r="D509" t="str">
            <v>ENEC</v>
          </cell>
          <cell r="E509">
            <v>395</v>
          </cell>
          <cell r="F509" t="str">
            <v>ENEC RESEARCH</v>
          </cell>
          <cell r="H509">
            <v>2189</v>
          </cell>
          <cell r="I509">
            <v>1</v>
          </cell>
          <cell r="J509" t="str">
            <v>Lecture</v>
          </cell>
          <cell r="K509">
            <v>29</v>
          </cell>
          <cell r="L509">
            <v>8</v>
          </cell>
          <cell r="O509" t="str">
            <v>?</v>
          </cell>
          <cell r="P509" t="str">
            <v>UGRD</v>
          </cell>
          <cell r="S509">
            <v>714043926</v>
          </cell>
          <cell r="T509" t="str">
            <v>Jacqueline</v>
          </cell>
          <cell r="U509" t="str">
            <v>Gibson</v>
          </cell>
          <cell r="V509" t="str">
            <v>ENVIRONMENT</v>
          </cell>
          <cell r="W509" t="str">
            <v>Research in Environmental Sciences and Studies for Undergraduates</v>
          </cell>
          <cell r="X509" t="str">
            <v>ENEC RESEARCH</v>
          </cell>
          <cell r="Y509" t="str">
            <v>Permission of the instructor. Research in an area of environmental science or environmental studies.</v>
          </cell>
        </row>
        <row r="510">
          <cell r="C510" t="str">
            <v>ENEC395</v>
          </cell>
          <cell r="D510" t="str">
            <v>ENEC</v>
          </cell>
          <cell r="E510">
            <v>395</v>
          </cell>
          <cell r="F510" t="str">
            <v>ENEC RESEARCH</v>
          </cell>
          <cell r="H510">
            <v>2189</v>
          </cell>
          <cell r="I510">
            <v>1</v>
          </cell>
          <cell r="J510" t="str">
            <v>Lecture</v>
          </cell>
          <cell r="K510">
            <v>29</v>
          </cell>
          <cell r="L510">
            <v>8</v>
          </cell>
          <cell r="O510" t="str">
            <v xml:space="preserve">M </v>
          </cell>
          <cell r="P510" t="str">
            <v>UGRD</v>
          </cell>
          <cell r="S510">
            <v>709883625</v>
          </cell>
          <cell r="T510" t="str">
            <v>Lindsay</v>
          </cell>
          <cell r="U510" t="str">
            <v>Dubbs</v>
          </cell>
          <cell r="V510" t="str">
            <v>ENVIRONMENT</v>
          </cell>
          <cell r="W510" t="str">
            <v>Research in Environmental Sciences and Studies for Undergraduates</v>
          </cell>
          <cell r="X510" t="str">
            <v>ENEC RESEARCH</v>
          </cell>
          <cell r="Y510" t="str">
            <v>Permission of the instructor. Research in an area of environmental science or environmental studies.</v>
          </cell>
        </row>
        <row r="511">
          <cell r="C511" t="str">
            <v>ENEC395</v>
          </cell>
          <cell r="D511" t="str">
            <v>ENEC</v>
          </cell>
          <cell r="E511">
            <v>395</v>
          </cell>
          <cell r="F511" t="str">
            <v>ENEC RESEARCH</v>
          </cell>
          <cell r="H511">
            <v>2189</v>
          </cell>
          <cell r="I511">
            <v>1</v>
          </cell>
          <cell r="J511" t="str">
            <v>Lecture</v>
          </cell>
          <cell r="K511">
            <v>29</v>
          </cell>
          <cell r="L511">
            <v>8</v>
          </cell>
          <cell r="P511" t="str">
            <v>UGRD</v>
          </cell>
          <cell r="S511">
            <v>709532822</v>
          </cell>
          <cell r="T511" t="str">
            <v>Rachel</v>
          </cell>
          <cell r="U511" t="str">
            <v>Noble</v>
          </cell>
          <cell r="V511" t="str">
            <v>ENVIRONMENT</v>
          </cell>
          <cell r="W511" t="str">
            <v>Research in Environmental Sciences and Studies for Undergraduates</v>
          </cell>
          <cell r="X511" t="str">
            <v>ENEC RESEARCH</v>
          </cell>
          <cell r="Y511" t="str">
            <v>Permission of the instructor. Research in an area of environmental science or environmental studies.</v>
          </cell>
        </row>
        <row r="512">
          <cell r="C512" t="str">
            <v>ENEC395</v>
          </cell>
          <cell r="D512" t="str">
            <v>ENEC</v>
          </cell>
          <cell r="E512">
            <v>395</v>
          </cell>
          <cell r="F512" t="str">
            <v>ENEC RESEARCH</v>
          </cell>
          <cell r="H512">
            <v>2189</v>
          </cell>
          <cell r="I512">
            <v>1</v>
          </cell>
          <cell r="J512" t="str">
            <v>Lecture</v>
          </cell>
          <cell r="K512">
            <v>29</v>
          </cell>
          <cell r="L512">
            <v>8</v>
          </cell>
          <cell r="P512" t="str">
            <v>UGRD</v>
          </cell>
          <cell r="S512">
            <v>715266443</v>
          </cell>
          <cell r="T512" t="str">
            <v>Johanna</v>
          </cell>
          <cell r="U512" t="str">
            <v>Rosman</v>
          </cell>
          <cell r="V512" t="str">
            <v>ENVIRONMENT</v>
          </cell>
          <cell r="W512" t="str">
            <v>Research in Environmental Sciences and Studies for Undergraduates</v>
          </cell>
          <cell r="X512" t="str">
            <v>ENEC RESEARCH</v>
          </cell>
          <cell r="Y512" t="str">
            <v>Permission of the instructor. Research in an area of environmental science or environmental studies.</v>
          </cell>
        </row>
        <row r="513">
          <cell r="C513" t="str">
            <v>ENEC395</v>
          </cell>
          <cell r="D513" t="str">
            <v>ENEC</v>
          </cell>
          <cell r="E513">
            <v>395</v>
          </cell>
          <cell r="F513" t="str">
            <v>ENEC RESEARCH</v>
          </cell>
          <cell r="H513">
            <v>2189</v>
          </cell>
          <cell r="I513">
            <v>1</v>
          </cell>
          <cell r="J513" t="str">
            <v>Lecture</v>
          </cell>
          <cell r="K513">
            <v>29</v>
          </cell>
          <cell r="L513">
            <v>8</v>
          </cell>
          <cell r="P513" t="str">
            <v>UGRD</v>
          </cell>
          <cell r="S513">
            <v>713583535</v>
          </cell>
          <cell r="T513" t="str">
            <v>James</v>
          </cell>
          <cell r="U513" t="str">
            <v>Costa</v>
          </cell>
          <cell r="V513" t="str">
            <v>ENVIRONMENT</v>
          </cell>
          <cell r="W513" t="str">
            <v>Research in Environmental Sciences and Studies for Undergraduates</v>
          </cell>
          <cell r="X513" t="str">
            <v>ENEC RESEARCH</v>
          </cell>
          <cell r="Y513" t="str">
            <v>Permission of the instructor. Research in an area of environmental science or environmental studies.</v>
          </cell>
        </row>
        <row r="514">
          <cell r="C514" t="str">
            <v>ENEC395</v>
          </cell>
          <cell r="D514" t="str">
            <v>ENEC</v>
          </cell>
          <cell r="E514">
            <v>395</v>
          </cell>
          <cell r="F514" t="str">
            <v>ENEC RESEARCH</v>
          </cell>
          <cell r="H514">
            <v>2189</v>
          </cell>
          <cell r="I514">
            <v>1</v>
          </cell>
          <cell r="J514" t="str">
            <v>Lecture</v>
          </cell>
          <cell r="K514">
            <v>29</v>
          </cell>
          <cell r="L514">
            <v>8</v>
          </cell>
          <cell r="O514" t="str">
            <v>?</v>
          </cell>
          <cell r="P514" t="str">
            <v>UGRD</v>
          </cell>
          <cell r="V514" t="str">
            <v>ENVIRONMENT</v>
          </cell>
          <cell r="W514" t="str">
            <v>Research in Environmental Sciences and Studies for Undergraduates</v>
          </cell>
          <cell r="X514" t="str">
            <v>ENEC RESEARCH</v>
          </cell>
          <cell r="Y514" t="str">
            <v>Permission of the instructor. Research in an area of environmental science or environmental studies.</v>
          </cell>
        </row>
        <row r="515">
          <cell r="C515" t="str">
            <v>ENEC395</v>
          </cell>
          <cell r="D515" t="str">
            <v>ENEC</v>
          </cell>
          <cell r="E515">
            <v>395</v>
          </cell>
          <cell r="F515" t="str">
            <v>ENEC RESEARCH</v>
          </cell>
          <cell r="H515">
            <v>2189</v>
          </cell>
          <cell r="I515">
            <v>1</v>
          </cell>
          <cell r="J515" t="str">
            <v>Lecture</v>
          </cell>
          <cell r="K515">
            <v>29</v>
          </cell>
          <cell r="L515">
            <v>8</v>
          </cell>
          <cell r="O515" t="str">
            <v>M 1 ?</v>
          </cell>
          <cell r="P515" t="str">
            <v>UGRD</v>
          </cell>
          <cell r="V515" t="str">
            <v>ENVIRONMENT</v>
          </cell>
          <cell r="W515" t="str">
            <v>Research in Environmental Sciences and Studies for Undergraduates</v>
          </cell>
          <cell r="X515" t="str">
            <v>ENEC RESEARCH</v>
          </cell>
          <cell r="Y515" t="str">
            <v>Permission of the instructor. Research in an area of environmental science or environmental studies.</v>
          </cell>
        </row>
        <row r="516">
          <cell r="C516" t="str">
            <v>ENEC395</v>
          </cell>
          <cell r="D516" t="str">
            <v>ENEC</v>
          </cell>
          <cell r="E516">
            <v>395</v>
          </cell>
          <cell r="F516" t="str">
            <v>ENEC RESEARCH</v>
          </cell>
          <cell r="H516">
            <v>2189</v>
          </cell>
          <cell r="I516">
            <v>1</v>
          </cell>
          <cell r="J516" t="str">
            <v>Lecture</v>
          </cell>
          <cell r="K516">
            <v>29</v>
          </cell>
          <cell r="L516">
            <v>8</v>
          </cell>
          <cell r="O516" t="str">
            <v xml:space="preserve">M 1 </v>
          </cell>
          <cell r="P516" t="str">
            <v>UGRD</v>
          </cell>
          <cell r="V516" t="str">
            <v>ENVIRONMENT</v>
          </cell>
          <cell r="W516" t="str">
            <v>Research in Environmental Sciences and Studies for Undergraduates</v>
          </cell>
          <cell r="X516" t="str">
            <v>ENEC RESEARCH</v>
          </cell>
          <cell r="Y516" t="str">
            <v>Permission of the instructor. Research in an area of environmental science or environmental studies.</v>
          </cell>
        </row>
        <row r="517">
          <cell r="C517" t="str">
            <v>ENEC395</v>
          </cell>
          <cell r="D517" t="str">
            <v>ENEC</v>
          </cell>
          <cell r="E517">
            <v>395</v>
          </cell>
          <cell r="F517" t="str">
            <v>ENEC RESEARCH</v>
          </cell>
          <cell r="H517">
            <v>2182</v>
          </cell>
          <cell r="I517">
            <v>1</v>
          </cell>
          <cell r="J517" t="str">
            <v>Lecture</v>
          </cell>
          <cell r="K517">
            <v>17</v>
          </cell>
          <cell r="L517">
            <v>5</v>
          </cell>
          <cell r="O517" t="str">
            <v>M 1</v>
          </cell>
          <cell r="P517" t="str">
            <v>UGRD</v>
          </cell>
          <cell r="S517">
            <v>705391487</v>
          </cell>
          <cell r="T517" t="str">
            <v>Carlos</v>
          </cell>
          <cell r="U517" t="str">
            <v>Mena</v>
          </cell>
          <cell r="V517" t="str">
            <v>ENVIRONMENT</v>
          </cell>
          <cell r="W517" t="str">
            <v>Research in Environmental Sciences and Studies for Undergraduates</v>
          </cell>
          <cell r="X517" t="str">
            <v>ENEC RESEARCH</v>
          </cell>
          <cell r="Y517" t="str">
            <v>Permission of the instructor. Research in an area of environmental science or environmental studies.</v>
          </cell>
        </row>
        <row r="518">
          <cell r="C518" t="str">
            <v>ENEC395</v>
          </cell>
          <cell r="D518" t="str">
            <v>ENEC</v>
          </cell>
          <cell r="E518">
            <v>395</v>
          </cell>
          <cell r="F518" t="str">
            <v>ENEC RESEARCH</v>
          </cell>
          <cell r="H518">
            <v>2182</v>
          </cell>
          <cell r="I518">
            <v>1</v>
          </cell>
          <cell r="J518" t="str">
            <v>Lecture</v>
          </cell>
          <cell r="K518">
            <v>17</v>
          </cell>
          <cell r="L518">
            <v>5</v>
          </cell>
          <cell r="P518" t="str">
            <v>UGRD</v>
          </cell>
          <cell r="S518">
            <v>703402543</v>
          </cell>
          <cell r="T518" t="str">
            <v>Gregory</v>
          </cell>
          <cell r="U518" t="str">
            <v>Gangi</v>
          </cell>
          <cell r="V518" t="str">
            <v>ENVIRONMENT</v>
          </cell>
          <cell r="W518" t="str">
            <v>Research in Environmental Sciences and Studies for Undergraduates</v>
          </cell>
          <cell r="X518" t="str">
            <v>ENEC RESEARCH</v>
          </cell>
          <cell r="Y518" t="str">
            <v>Permission of the instructor. Research in an area of environmental science or environmental studies.</v>
          </cell>
        </row>
        <row r="519">
          <cell r="C519" t="str">
            <v>ENEC395</v>
          </cell>
          <cell r="D519" t="str">
            <v>ENEC</v>
          </cell>
          <cell r="E519">
            <v>395</v>
          </cell>
          <cell r="F519" t="str">
            <v>ENEC RESEARCH</v>
          </cell>
          <cell r="H519">
            <v>2182</v>
          </cell>
          <cell r="I519">
            <v>1</v>
          </cell>
          <cell r="J519" t="str">
            <v>Lecture</v>
          </cell>
          <cell r="K519">
            <v>17</v>
          </cell>
          <cell r="L519">
            <v>5</v>
          </cell>
          <cell r="O519" t="str">
            <v>M 1</v>
          </cell>
          <cell r="P519" t="str">
            <v>UGRD</v>
          </cell>
          <cell r="S519">
            <v>701517580</v>
          </cell>
          <cell r="T519" t="str">
            <v>Amy</v>
          </cell>
          <cell r="U519" t="str">
            <v>Cooke</v>
          </cell>
          <cell r="V519" t="str">
            <v>ENVIRONMENT</v>
          </cell>
          <cell r="W519" t="str">
            <v>Research in Environmental Sciences and Studies for Undergraduates</v>
          </cell>
          <cell r="X519" t="str">
            <v>ENEC RESEARCH</v>
          </cell>
          <cell r="Y519" t="str">
            <v>Permission of the instructor. Research in an area of environmental science or environmental studies.</v>
          </cell>
        </row>
        <row r="520">
          <cell r="C520" t="str">
            <v>ENEC395</v>
          </cell>
          <cell r="D520" t="str">
            <v>ENEC</v>
          </cell>
          <cell r="E520">
            <v>395</v>
          </cell>
          <cell r="F520" t="str">
            <v>ENEC RESEARCH</v>
          </cell>
          <cell r="H520">
            <v>2182</v>
          </cell>
          <cell r="I520">
            <v>1</v>
          </cell>
          <cell r="J520" t="str">
            <v>Lecture</v>
          </cell>
          <cell r="K520">
            <v>17</v>
          </cell>
          <cell r="L520">
            <v>5</v>
          </cell>
          <cell r="O520" t="str">
            <v>M 1</v>
          </cell>
          <cell r="P520" t="str">
            <v>UGRD</v>
          </cell>
          <cell r="S520">
            <v>704073036</v>
          </cell>
          <cell r="T520" t="str">
            <v>Richard</v>
          </cell>
          <cell r="U520" t="str">
            <v>Kamens</v>
          </cell>
          <cell r="V520" t="str">
            <v>ENVIRONMENT</v>
          </cell>
          <cell r="W520" t="str">
            <v>Research in Environmental Sciences and Studies for Undergraduates</v>
          </cell>
          <cell r="X520" t="str">
            <v>ENEC RESEARCH</v>
          </cell>
          <cell r="Y520" t="str">
            <v>Permission of the instructor. Research in an area of environmental science or environmental studies.</v>
          </cell>
        </row>
        <row r="521">
          <cell r="C521" t="str">
            <v>ENEC395</v>
          </cell>
          <cell r="D521" t="str">
            <v>ENEC</v>
          </cell>
          <cell r="E521">
            <v>395</v>
          </cell>
          <cell r="F521" t="str">
            <v>ENEC RESEARCH</v>
          </cell>
          <cell r="H521">
            <v>2182</v>
          </cell>
          <cell r="I521">
            <v>1</v>
          </cell>
          <cell r="J521" t="str">
            <v>Lecture</v>
          </cell>
          <cell r="K521">
            <v>17</v>
          </cell>
          <cell r="L521">
            <v>5</v>
          </cell>
          <cell r="O521" t="str">
            <v>M 1</v>
          </cell>
          <cell r="P521" t="str">
            <v>UGRD</v>
          </cell>
          <cell r="V521" t="str">
            <v>ENVIRONMENT</v>
          </cell>
          <cell r="W521" t="str">
            <v>Research in Environmental Sciences and Studies for Undergraduates</v>
          </cell>
          <cell r="X521" t="str">
            <v>ENEC RESEARCH</v>
          </cell>
          <cell r="Y521" t="str">
            <v>Permission of the instructor. Research in an area of environmental science or environmental studies.</v>
          </cell>
        </row>
        <row r="522">
          <cell r="C522" t="str">
            <v>ENEC395</v>
          </cell>
          <cell r="D522" t="str">
            <v>ENEC</v>
          </cell>
          <cell r="E522">
            <v>395</v>
          </cell>
          <cell r="F522" t="str">
            <v>ENEC RESEARCH</v>
          </cell>
          <cell r="H522">
            <v>2182</v>
          </cell>
          <cell r="I522">
            <v>1</v>
          </cell>
          <cell r="J522" t="str">
            <v>Lecture</v>
          </cell>
          <cell r="K522">
            <v>17</v>
          </cell>
          <cell r="L522">
            <v>5</v>
          </cell>
          <cell r="O522" t="str">
            <v>M 1</v>
          </cell>
          <cell r="P522" t="str">
            <v>UGRD</v>
          </cell>
          <cell r="V522" t="str">
            <v>ENVIRONMENT</v>
          </cell>
          <cell r="W522" t="str">
            <v>Research in Environmental Sciences and Studies for Undergraduates</v>
          </cell>
          <cell r="X522" t="str">
            <v>ENEC RESEARCH</v>
          </cell>
          <cell r="Y522" t="str">
            <v>Permission of the instructor. Research in an area of environmental science or environmental studies.</v>
          </cell>
        </row>
        <row r="523">
          <cell r="C523" t="str">
            <v>ENEC395</v>
          </cell>
          <cell r="D523" t="str">
            <v>ENEC</v>
          </cell>
          <cell r="E523">
            <v>395</v>
          </cell>
          <cell r="F523" t="str">
            <v>ENEC RESEARCH</v>
          </cell>
          <cell r="H523">
            <v>2179</v>
          </cell>
          <cell r="I523">
            <v>1</v>
          </cell>
          <cell r="J523" t="str">
            <v>Lecture</v>
          </cell>
          <cell r="K523">
            <v>33</v>
          </cell>
          <cell r="L523">
            <v>7</v>
          </cell>
          <cell r="O523" t="str">
            <v>M 1</v>
          </cell>
          <cell r="P523" t="str">
            <v>UGRD</v>
          </cell>
          <cell r="S523">
            <v>714709082</v>
          </cell>
          <cell r="T523" t="str">
            <v>Allen</v>
          </cell>
          <cell r="U523" t="str">
            <v>Hurlbert</v>
          </cell>
          <cell r="V523" t="str">
            <v>ENVIRONMENT</v>
          </cell>
          <cell r="W523" t="str">
            <v>Research in Environmental Sciences and Studies for Undergraduates</v>
          </cell>
          <cell r="X523" t="str">
            <v>ENEC RESEARCH</v>
          </cell>
          <cell r="Y523" t="str">
            <v>Permission of the instructor. Research in an area of environmental science or environmental studies.</v>
          </cell>
        </row>
        <row r="524">
          <cell r="C524" t="str">
            <v>ENEC395</v>
          </cell>
          <cell r="D524" t="str">
            <v>ENEC</v>
          </cell>
          <cell r="E524">
            <v>395</v>
          </cell>
          <cell r="F524" t="str">
            <v>ENEC RESEARCH</v>
          </cell>
          <cell r="H524">
            <v>2179</v>
          </cell>
          <cell r="I524">
            <v>1</v>
          </cell>
          <cell r="J524" t="str">
            <v>Lecture</v>
          </cell>
          <cell r="K524">
            <v>33</v>
          </cell>
          <cell r="L524">
            <v>7</v>
          </cell>
          <cell r="O524" t="str">
            <v xml:space="preserve">? </v>
          </cell>
          <cell r="P524" t="str">
            <v>UGRD</v>
          </cell>
          <cell r="S524">
            <v>709532822</v>
          </cell>
          <cell r="T524" t="str">
            <v>Rachel</v>
          </cell>
          <cell r="U524" t="str">
            <v>Noble</v>
          </cell>
          <cell r="V524" t="str">
            <v>ENVIRONMENT</v>
          </cell>
          <cell r="W524" t="str">
            <v>Research in Environmental Sciences and Studies for Undergraduates</v>
          </cell>
          <cell r="X524" t="str">
            <v>ENEC RESEARCH</v>
          </cell>
          <cell r="Y524" t="str">
            <v>Permission of the instructor. Research in an area of environmental science or environmental studies.</v>
          </cell>
        </row>
        <row r="525">
          <cell r="C525" t="str">
            <v>ENEC395</v>
          </cell>
          <cell r="D525" t="str">
            <v>ENEC</v>
          </cell>
          <cell r="E525">
            <v>395</v>
          </cell>
          <cell r="F525" t="str">
            <v>ENEC RESEARCH</v>
          </cell>
          <cell r="H525">
            <v>2179</v>
          </cell>
          <cell r="I525">
            <v>1</v>
          </cell>
          <cell r="J525" t="str">
            <v>Lecture</v>
          </cell>
          <cell r="K525">
            <v>33</v>
          </cell>
          <cell r="L525">
            <v>7</v>
          </cell>
          <cell r="P525" t="str">
            <v>UGRD</v>
          </cell>
          <cell r="S525">
            <v>713583535</v>
          </cell>
          <cell r="T525" t="str">
            <v>James</v>
          </cell>
          <cell r="U525" t="str">
            <v>Costa</v>
          </cell>
          <cell r="V525" t="str">
            <v>ENVIRONMENT</v>
          </cell>
          <cell r="W525" t="str">
            <v>Research in Environmental Sciences and Studies for Undergraduates</v>
          </cell>
          <cell r="X525" t="str">
            <v>ENEC RESEARCH</v>
          </cell>
          <cell r="Y525" t="str">
            <v>Permission of the instructor. Research in an area of environmental science or environmental studies.</v>
          </cell>
        </row>
        <row r="526">
          <cell r="C526" t="str">
            <v>ENEC395</v>
          </cell>
          <cell r="D526" t="str">
            <v>ENEC</v>
          </cell>
          <cell r="E526">
            <v>395</v>
          </cell>
          <cell r="F526" t="str">
            <v>ENEC RESEARCH</v>
          </cell>
          <cell r="H526">
            <v>2179</v>
          </cell>
          <cell r="I526">
            <v>1</v>
          </cell>
          <cell r="J526" t="str">
            <v>Lecture</v>
          </cell>
          <cell r="K526">
            <v>33</v>
          </cell>
          <cell r="L526">
            <v>7</v>
          </cell>
          <cell r="O526" t="str">
            <v xml:space="preserve">M </v>
          </cell>
          <cell r="P526" t="str">
            <v>UGRD</v>
          </cell>
          <cell r="V526" t="str">
            <v>ENVIRONMENT</v>
          </cell>
          <cell r="W526" t="str">
            <v>Research in Environmental Sciences and Studies for Undergraduates</v>
          </cell>
          <cell r="X526" t="str">
            <v>ENEC RESEARCH</v>
          </cell>
          <cell r="Y526" t="str">
            <v>Permission of the instructor. Research in an area of environmental science or environmental studies.</v>
          </cell>
        </row>
        <row r="527">
          <cell r="C527" t="str">
            <v>ENEC395</v>
          </cell>
          <cell r="D527" t="str">
            <v>ENEC</v>
          </cell>
          <cell r="E527">
            <v>395</v>
          </cell>
          <cell r="F527" t="str">
            <v>ENEC RESEARCH</v>
          </cell>
          <cell r="H527">
            <v>2179</v>
          </cell>
          <cell r="I527">
            <v>1</v>
          </cell>
          <cell r="J527" t="str">
            <v>Lecture</v>
          </cell>
          <cell r="K527">
            <v>33</v>
          </cell>
          <cell r="L527">
            <v>7</v>
          </cell>
          <cell r="O527" t="str">
            <v xml:space="preserve">M </v>
          </cell>
          <cell r="P527" t="str">
            <v>UGRD</v>
          </cell>
          <cell r="V527" t="str">
            <v>ENVIRONMENT</v>
          </cell>
          <cell r="W527" t="str">
            <v>Research in Environmental Sciences and Studies for Undergraduates</v>
          </cell>
          <cell r="X527" t="str">
            <v>ENEC RESEARCH</v>
          </cell>
          <cell r="Y527" t="str">
            <v>Permission of the instructor. Research in an area of environmental science or environmental studies.</v>
          </cell>
        </row>
        <row r="528">
          <cell r="C528" t="str">
            <v>ENEC395</v>
          </cell>
          <cell r="D528" t="str">
            <v>ENEC</v>
          </cell>
          <cell r="E528">
            <v>395</v>
          </cell>
          <cell r="F528" t="str">
            <v>ENEC RESEARCH</v>
          </cell>
          <cell r="H528">
            <v>2179</v>
          </cell>
          <cell r="I528">
            <v>1</v>
          </cell>
          <cell r="J528" t="str">
            <v>Lecture</v>
          </cell>
          <cell r="K528">
            <v>33</v>
          </cell>
          <cell r="L528">
            <v>7</v>
          </cell>
          <cell r="P528" t="str">
            <v>UGRD</v>
          </cell>
          <cell r="S528">
            <v>702492686</v>
          </cell>
          <cell r="T528" t="str">
            <v>Carol</v>
          </cell>
          <cell r="U528" t="str">
            <v>Hee</v>
          </cell>
          <cell r="V528" t="str">
            <v>ENVIRONMENT</v>
          </cell>
          <cell r="W528" t="str">
            <v>Research in Environmental Sciences and Studies for Undergraduates</v>
          </cell>
          <cell r="X528" t="str">
            <v>ENEC RESEARCH</v>
          </cell>
          <cell r="Y528" t="str">
            <v>Permission of the instructor. Research in an area of environmental science or environmental studies.</v>
          </cell>
        </row>
        <row r="529">
          <cell r="C529" t="str">
            <v>ENEC395</v>
          </cell>
          <cell r="D529" t="str">
            <v>ENEC</v>
          </cell>
          <cell r="E529">
            <v>395</v>
          </cell>
          <cell r="F529" t="str">
            <v>ENEC RESEARCH</v>
          </cell>
          <cell r="H529">
            <v>2179</v>
          </cell>
          <cell r="I529">
            <v>1</v>
          </cell>
          <cell r="J529" t="str">
            <v>Lecture</v>
          </cell>
          <cell r="K529">
            <v>33</v>
          </cell>
          <cell r="L529">
            <v>7</v>
          </cell>
          <cell r="P529" t="str">
            <v>UGRD</v>
          </cell>
          <cell r="S529">
            <v>709883625</v>
          </cell>
          <cell r="T529" t="str">
            <v>Lindsay</v>
          </cell>
          <cell r="U529" t="str">
            <v>Dubbs</v>
          </cell>
          <cell r="V529" t="str">
            <v>ENVIRONMENT</v>
          </cell>
          <cell r="W529" t="str">
            <v>Research in Environmental Sciences and Studies for Undergraduates</v>
          </cell>
          <cell r="X529" t="str">
            <v>ENEC RESEARCH</v>
          </cell>
          <cell r="Y529" t="str">
            <v>Permission of the instructor. Research in an area of environmental science or environmental studies.</v>
          </cell>
        </row>
        <row r="530">
          <cell r="C530" t="str">
            <v>ENEC395</v>
          </cell>
          <cell r="D530" t="str">
            <v>ENEC</v>
          </cell>
          <cell r="E530">
            <v>395</v>
          </cell>
          <cell r="F530" t="str">
            <v>ENEC RESEARCH</v>
          </cell>
          <cell r="H530">
            <v>2172</v>
          </cell>
          <cell r="I530">
            <v>1</v>
          </cell>
          <cell r="J530" t="str">
            <v>Lecture</v>
          </cell>
          <cell r="K530">
            <v>18</v>
          </cell>
          <cell r="L530">
            <v>5</v>
          </cell>
          <cell r="P530" t="str">
            <v>UGRD</v>
          </cell>
          <cell r="S530">
            <v>704208582</v>
          </cell>
          <cell r="T530" t="str">
            <v>Stephen</v>
          </cell>
          <cell r="U530" t="str">
            <v>Walsh</v>
          </cell>
          <cell r="V530" t="str">
            <v>ENVIRONMENT</v>
          </cell>
          <cell r="W530" t="str">
            <v>Research in Environmental Sciences and Studies for Undergraduates</v>
          </cell>
          <cell r="X530" t="str">
            <v>ENEC RESEARCH</v>
          </cell>
          <cell r="Y530" t="str">
            <v>Permission of the instructor. Research in an area of environmental science or environmental studies.</v>
          </cell>
        </row>
        <row r="531">
          <cell r="C531" t="str">
            <v>ENEC395</v>
          </cell>
          <cell r="D531" t="str">
            <v>ENEC</v>
          </cell>
          <cell r="E531">
            <v>395</v>
          </cell>
          <cell r="F531" t="str">
            <v>ENEC RESEARCH</v>
          </cell>
          <cell r="H531">
            <v>2172</v>
          </cell>
          <cell r="I531">
            <v>1</v>
          </cell>
          <cell r="J531" t="str">
            <v>Lecture</v>
          </cell>
          <cell r="K531">
            <v>18</v>
          </cell>
          <cell r="L531">
            <v>5</v>
          </cell>
          <cell r="O531" t="str">
            <v xml:space="preserve">? </v>
          </cell>
          <cell r="P531" t="str">
            <v>UGRD</v>
          </cell>
          <cell r="S531">
            <v>704220159</v>
          </cell>
          <cell r="T531" t="str">
            <v>Charles</v>
          </cell>
          <cell r="U531" t="str">
            <v>Peterson</v>
          </cell>
          <cell r="V531" t="str">
            <v>ENVIRONMENT</v>
          </cell>
          <cell r="W531" t="str">
            <v>Research in Environmental Sciences and Studies for Undergraduates</v>
          </cell>
          <cell r="X531" t="str">
            <v>ENEC RESEARCH</v>
          </cell>
          <cell r="Y531" t="str">
            <v>Permission of the instructor. Research in an area of environmental science or environmental studies.</v>
          </cell>
        </row>
        <row r="532">
          <cell r="C532" t="str">
            <v>ENEC395</v>
          </cell>
          <cell r="D532" t="str">
            <v>ENEC</v>
          </cell>
          <cell r="E532">
            <v>395</v>
          </cell>
          <cell r="F532" t="str">
            <v>ENEC RESEARCH</v>
          </cell>
          <cell r="H532">
            <v>2172</v>
          </cell>
          <cell r="I532">
            <v>1</v>
          </cell>
          <cell r="J532" t="str">
            <v>Lecture</v>
          </cell>
          <cell r="K532">
            <v>18</v>
          </cell>
          <cell r="L532">
            <v>5</v>
          </cell>
          <cell r="P532" t="str">
            <v>UGRD</v>
          </cell>
          <cell r="S532">
            <v>714709082</v>
          </cell>
          <cell r="T532" t="str">
            <v>Allen</v>
          </cell>
          <cell r="U532" t="str">
            <v>Hurlbert</v>
          </cell>
          <cell r="V532" t="str">
            <v>ENVIRONMENT</v>
          </cell>
          <cell r="W532" t="str">
            <v>Research in Environmental Sciences and Studies for Undergraduates</v>
          </cell>
          <cell r="X532" t="str">
            <v>ENEC RESEARCH</v>
          </cell>
          <cell r="Y532" t="str">
            <v>Permission of the instructor. Research in an area of environmental science or environmental studies.</v>
          </cell>
        </row>
        <row r="533">
          <cell r="C533" t="str">
            <v>ENEC395</v>
          </cell>
          <cell r="D533" t="str">
            <v>ENEC</v>
          </cell>
          <cell r="E533">
            <v>395</v>
          </cell>
          <cell r="F533" t="str">
            <v>ENEC RESEARCH</v>
          </cell>
          <cell r="H533">
            <v>2172</v>
          </cell>
          <cell r="I533">
            <v>1</v>
          </cell>
          <cell r="J533" t="str">
            <v>Lecture</v>
          </cell>
          <cell r="K533">
            <v>18</v>
          </cell>
          <cell r="L533">
            <v>5</v>
          </cell>
          <cell r="O533" t="str">
            <v xml:space="preserve">M </v>
          </cell>
          <cell r="P533" t="str">
            <v>UGRD</v>
          </cell>
          <cell r="S533">
            <v>700179376</v>
          </cell>
          <cell r="T533" t="str">
            <v>Karin</v>
          </cell>
          <cell r="U533" t="str">
            <v>Pfennig</v>
          </cell>
          <cell r="V533" t="str">
            <v>ENVIRONMENT</v>
          </cell>
          <cell r="W533" t="str">
            <v>Research in Environmental Sciences and Studies for Undergraduates</v>
          </cell>
          <cell r="X533" t="str">
            <v>ENEC RESEARCH</v>
          </cell>
          <cell r="Y533" t="str">
            <v>Permission of the instructor. Research in an area of environmental science or environmental studies.</v>
          </cell>
        </row>
        <row r="534">
          <cell r="C534" t="str">
            <v>ENEC395</v>
          </cell>
          <cell r="D534" t="str">
            <v>ENEC</v>
          </cell>
          <cell r="E534">
            <v>395</v>
          </cell>
          <cell r="F534" t="str">
            <v>ENEC RESEARCH</v>
          </cell>
          <cell r="H534">
            <v>2172</v>
          </cell>
          <cell r="I534">
            <v>1</v>
          </cell>
          <cell r="J534" t="str">
            <v>Lecture</v>
          </cell>
          <cell r="K534">
            <v>18</v>
          </cell>
          <cell r="L534">
            <v>5</v>
          </cell>
          <cell r="P534" t="str">
            <v>UGRD</v>
          </cell>
          <cell r="S534">
            <v>704073036</v>
          </cell>
          <cell r="T534" t="str">
            <v>Richard</v>
          </cell>
          <cell r="U534" t="str">
            <v>Kamens</v>
          </cell>
          <cell r="V534" t="str">
            <v>ENVIRONMENT</v>
          </cell>
          <cell r="W534" t="str">
            <v>Research in Environmental Sciences and Studies for Undergraduates</v>
          </cell>
          <cell r="X534" t="str">
            <v>ENEC RESEARCH</v>
          </cell>
          <cell r="Y534" t="str">
            <v>Permission of the instructor. Research in an area of environmental science or environmental studies.</v>
          </cell>
        </row>
        <row r="535">
          <cell r="C535" t="str">
            <v>ENEC395</v>
          </cell>
          <cell r="D535" t="str">
            <v>ENEC</v>
          </cell>
          <cell r="E535">
            <v>395</v>
          </cell>
          <cell r="F535" t="str">
            <v>ENEC RESEARCH</v>
          </cell>
          <cell r="H535">
            <v>2169</v>
          </cell>
          <cell r="I535">
            <v>1</v>
          </cell>
          <cell r="J535" t="str">
            <v>Lecture</v>
          </cell>
          <cell r="K535">
            <v>36</v>
          </cell>
          <cell r="L535">
            <v>7</v>
          </cell>
          <cell r="O535" t="str">
            <v xml:space="preserve">M ? </v>
          </cell>
          <cell r="P535" t="str">
            <v>UGRD</v>
          </cell>
          <cell r="S535">
            <v>709883625</v>
          </cell>
          <cell r="T535" t="str">
            <v>Lindsay</v>
          </cell>
          <cell r="U535" t="str">
            <v>Dubbs</v>
          </cell>
          <cell r="V535" t="str">
            <v>ENVIRONMENT</v>
          </cell>
          <cell r="W535" t="str">
            <v>Research in Environmental Sciences and Studies for Undergraduates</v>
          </cell>
          <cell r="X535" t="str">
            <v>ENEC RESEARCH</v>
          </cell>
          <cell r="Y535" t="str">
            <v>Permission of the instructor. Research in an area of environmental science or environmental studies.</v>
          </cell>
        </row>
        <row r="536">
          <cell r="C536" t="str">
            <v>ENEC395</v>
          </cell>
          <cell r="D536" t="str">
            <v>ENEC</v>
          </cell>
          <cell r="E536">
            <v>395</v>
          </cell>
          <cell r="F536" t="str">
            <v>ENEC RESEARCH</v>
          </cell>
          <cell r="H536">
            <v>2169</v>
          </cell>
          <cell r="I536">
            <v>1</v>
          </cell>
          <cell r="J536" t="str">
            <v>Lecture</v>
          </cell>
          <cell r="K536">
            <v>36</v>
          </cell>
          <cell r="L536">
            <v>7</v>
          </cell>
          <cell r="P536" t="str">
            <v>UGRD</v>
          </cell>
          <cell r="S536">
            <v>709532822</v>
          </cell>
          <cell r="T536" t="str">
            <v>Rachel</v>
          </cell>
          <cell r="U536" t="str">
            <v>Noble</v>
          </cell>
          <cell r="V536" t="str">
            <v>ENVIRONMENT</v>
          </cell>
          <cell r="W536" t="str">
            <v>Research in Environmental Sciences and Studies for Undergraduates</v>
          </cell>
          <cell r="X536" t="str">
            <v>ENEC RESEARCH</v>
          </cell>
          <cell r="Y536" t="str">
            <v>Permission of the instructor. Research in an area of environmental science or environmental studies.</v>
          </cell>
        </row>
        <row r="537">
          <cell r="C537" t="str">
            <v>ENEC395</v>
          </cell>
          <cell r="D537" t="str">
            <v>ENEC</v>
          </cell>
          <cell r="E537">
            <v>395</v>
          </cell>
          <cell r="F537" t="str">
            <v>ENEC RESEARCH</v>
          </cell>
          <cell r="H537">
            <v>2169</v>
          </cell>
          <cell r="I537">
            <v>1</v>
          </cell>
          <cell r="J537" t="str">
            <v>Lecture</v>
          </cell>
          <cell r="K537">
            <v>36</v>
          </cell>
          <cell r="L537">
            <v>7</v>
          </cell>
          <cell r="P537" t="str">
            <v>UGRD</v>
          </cell>
          <cell r="S537">
            <v>709532822</v>
          </cell>
          <cell r="T537" t="str">
            <v>Rachel</v>
          </cell>
          <cell r="U537" t="str">
            <v>Noble</v>
          </cell>
          <cell r="V537" t="str">
            <v>ENVIRONMENT</v>
          </cell>
          <cell r="W537" t="str">
            <v>Research in Environmental Sciences and Studies for Undergraduates</v>
          </cell>
          <cell r="X537" t="str">
            <v>ENEC RESEARCH</v>
          </cell>
          <cell r="Y537" t="str">
            <v>Permission of the instructor. Research in an area of environmental science or environmental studies.</v>
          </cell>
        </row>
        <row r="538">
          <cell r="C538" t="str">
            <v>ENEC395</v>
          </cell>
          <cell r="D538" t="str">
            <v>ENEC</v>
          </cell>
          <cell r="E538">
            <v>395</v>
          </cell>
          <cell r="F538" t="str">
            <v>ENEC RESEARCH</v>
          </cell>
          <cell r="H538">
            <v>2169</v>
          </cell>
          <cell r="I538">
            <v>1</v>
          </cell>
          <cell r="J538" t="str">
            <v>Lecture</v>
          </cell>
          <cell r="K538">
            <v>36</v>
          </cell>
          <cell r="L538">
            <v>7</v>
          </cell>
          <cell r="P538" t="str">
            <v>UGRD</v>
          </cell>
          <cell r="S538">
            <v>713583535</v>
          </cell>
          <cell r="T538" t="str">
            <v>James</v>
          </cell>
          <cell r="U538" t="str">
            <v>Costa</v>
          </cell>
          <cell r="V538" t="str">
            <v>ENVIRONMENT</v>
          </cell>
          <cell r="W538" t="str">
            <v>Research in Environmental Sciences and Studies for Undergraduates</v>
          </cell>
          <cell r="X538" t="str">
            <v>ENEC RESEARCH</v>
          </cell>
          <cell r="Y538" t="str">
            <v>Permission of the instructor. Research in an area of environmental science or environmental studies.</v>
          </cell>
        </row>
        <row r="539">
          <cell r="C539" t="str">
            <v>ENEC395</v>
          </cell>
          <cell r="D539" t="str">
            <v>ENEC</v>
          </cell>
          <cell r="E539">
            <v>395</v>
          </cell>
          <cell r="F539" t="str">
            <v>ENEC RESEARCH</v>
          </cell>
          <cell r="H539">
            <v>2169</v>
          </cell>
          <cell r="I539">
            <v>1</v>
          </cell>
          <cell r="J539" t="str">
            <v>Lecture</v>
          </cell>
          <cell r="K539">
            <v>36</v>
          </cell>
          <cell r="L539">
            <v>7</v>
          </cell>
          <cell r="O539" t="str">
            <v xml:space="preserve">M </v>
          </cell>
          <cell r="P539" t="str">
            <v>UGRD</v>
          </cell>
          <cell r="S539">
            <v>720197778</v>
          </cell>
          <cell r="T539" t="str">
            <v>Jaye</v>
          </cell>
          <cell r="U539" t="str">
            <v>Cable</v>
          </cell>
          <cell r="V539" t="str">
            <v>ENVIRONMENT</v>
          </cell>
          <cell r="W539" t="str">
            <v>Research in Environmental Sciences and Studies for Undergraduates</v>
          </cell>
          <cell r="X539" t="str">
            <v>ENEC RESEARCH</v>
          </cell>
          <cell r="Y539" t="str">
            <v>Permission of the instructor. Research in an area of environmental science or environmental studies.</v>
          </cell>
        </row>
        <row r="540">
          <cell r="C540" t="str">
            <v>ENEC395</v>
          </cell>
          <cell r="D540" t="str">
            <v>ENEC</v>
          </cell>
          <cell r="E540">
            <v>395</v>
          </cell>
          <cell r="F540" t="str">
            <v>ENEC RESEARCH</v>
          </cell>
          <cell r="H540">
            <v>2169</v>
          </cell>
          <cell r="I540">
            <v>1</v>
          </cell>
          <cell r="J540" t="str">
            <v>Lecture</v>
          </cell>
          <cell r="K540">
            <v>36</v>
          </cell>
          <cell r="L540">
            <v>7</v>
          </cell>
          <cell r="P540" t="str">
            <v>UGRD</v>
          </cell>
          <cell r="V540" t="str">
            <v>ENVIRONMENT</v>
          </cell>
          <cell r="W540" t="str">
            <v>Research in Environmental Sciences and Studies for Undergraduates</v>
          </cell>
          <cell r="X540" t="str">
            <v>ENEC RESEARCH</v>
          </cell>
          <cell r="Y540" t="str">
            <v>Permission of the instructor. Research in an area of environmental science or environmental studies.</v>
          </cell>
        </row>
        <row r="541">
          <cell r="C541" t="str">
            <v>ENEC395</v>
          </cell>
          <cell r="D541" t="str">
            <v>ENEC</v>
          </cell>
          <cell r="E541">
            <v>395</v>
          </cell>
          <cell r="F541" t="str">
            <v>ENEC RESEARCH</v>
          </cell>
          <cell r="H541">
            <v>2169</v>
          </cell>
          <cell r="I541">
            <v>1</v>
          </cell>
          <cell r="J541" t="str">
            <v>Lecture</v>
          </cell>
          <cell r="K541">
            <v>36</v>
          </cell>
          <cell r="L541">
            <v>7</v>
          </cell>
          <cell r="O541" t="str">
            <v>M 1</v>
          </cell>
          <cell r="P541" t="str">
            <v>UGRD</v>
          </cell>
          <cell r="V541" t="str">
            <v>ENVIRONMENT</v>
          </cell>
          <cell r="W541" t="str">
            <v>Research in Environmental Sciences and Studies for Undergraduates</v>
          </cell>
          <cell r="X541" t="str">
            <v>ENEC RESEARCH</v>
          </cell>
          <cell r="Y541" t="str">
            <v>Permission of the instructor. Research in an area of environmental science or environmental studies.</v>
          </cell>
        </row>
        <row r="542">
          <cell r="C542" t="str">
            <v>ENEC396</v>
          </cell>
          <cell r="D542" t="str">
            <v>ENEC</v>
          </cell>
          <cell r="E542">
            <v>396</v>
          </cell>
          <cell r="F542" t="str">
            <v>DIRECTED READINGS</v>
          </cell>
          <cell r="H542">
            <v>2169</v>
          </cell>
          <cell r="I542">
            <v>1</v>
          </cell>
          <cell r="J542" t="str">
            <v>Lecture</v>
          </cell>
          <cell r="K542">
            <v>2</v>
          </cell>
          <cell r="L542">
            <v>2</v>
          </cell>
          <cell r="O542" t="str">
            <v>?</v>
          </cell>
          <cell r="P542" t="str">
            <v>UGRD</v>
          </cell>
          <cell r="S542">
            <v>703402543</v>
          </cell>
          <cell r="T542" t="str">
            <v>Gregory</v>
          </cell>
          <cell r="U542" t="str">
            <v>Gangi</v>
          </cell>
          <cell r="V542" t="str">
            <v>ENVIRONMENT</v>
          </cell>
          <cell r="W542" t="str">
            <v>Directed Readings</v>
          </cell>
          <cell r="X542" t="str">
            <v>DIRECTED READINGS</v>
          </cell>
          <cell r="Y542" t="str">
            <v>Permission of the instructor. A specialized selection of readings from the literature of a particular environmental field supervised by a member of the Carolina Environmental Faculty group. Written reports on the readings or a literature review paper will be required. Cannot be used as a course toward the major.</v>
          </cell>
        </row>
        <row r="543">
          <cell r="C543" t="str">
            <v>ENEC403</v>
          </cell>
          <cell r="D543" t="str">
            <v>ENEC</v>
          </cell>
          <cell r="E543">
            <v>403</v>
          </cell>
          <cell r="F543" t="str">
            <v>ENVR CHEM PROCESSES</v>
          </cell>
          <cell r="H543">
            <v>2192</v>
          </cell>
          <cell r="I543">
            <v>1</v>
          </cell>
          <cell r="J543" t="str">
            <v>Lecture</v>
          </cell>
          <cell r="K543">
            <v>11</v>
          </cell>
          <cell r="L543">
            <v>2</v>
          </cell>
          <cell r="P543" t="str">
            <v>UGRD</v>
          </cell>
          <cell r="S543">
            <v>704073036</v>
          </cell>
          <cell r="T543" t="str">
            <v>Richard</v>
          </cell>
          <cell r="U543" t="str">
            <v>Kamens</v>
          </cell>
          <cell r="V543" t="str">
            <v>ENVIRONMENT, TRANSFORMATION, WATER</v>
          </cell>
          <cell r="W543" t="str">
            <v>Environmental Chemistry Processes</v>
          </cell>
          <cell r="X543" t="str">
            <v>ENVR CHEM PROCESSES</v>
          </cell>
          <cell r="Y543"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544">
          <cell r="C544" t="str">
            <v>ENEC403</v>
          </cell>
          <cell r="D544" t="str">
            <v>ENEC</v>
          </cell>
          <cell r="E544">
            <v>403</v>
          </cell>
          <cell r="F544" t="str">
            <v>ENVR CHEM PROCESSES</v>
          </cell>
          <cell r="H544">
            <v>2192</v>
          </cell>
          <cell r="I544">
            <v>1</v>
          </cell>
          <cell r="J544" t="str">
            <v>Lecture</v>
          </cell>
          <cell r="K544">
            <v>11</v>
          </cell>
          <cell r="L544">
            <v>2</v>
          </cell>
          <cell r="P544" t="str">
            <v>UGRD</v>
          </cell>
          <cell r="S544">
            <v>720155338</v>
          </cell>
          <cell r="T544" t="str">
            <v>Jason</v>
          </cell>
          <cell r="U544" t="str">
            <v>Surratt</v>
          </cell>
          <cell r="V544" t="str">
            <v>ENVIRONMENT, TRANSFORMATION, WATER</v>
          </cell>
          <cell r="W544" t="str">
            <v>Environmental Chemistry Processes</v>
          </cell>
          <cell r="X544" t="str">
            <v>ENVR CHEM PROCESSES</v>
          </cell>
          <cell r="Y544"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545">
          <cell r="C545" t="str">
            <v>ENEC403</v>
          </cell>
          <cell r="D545" t="str">
            <v>ENEC</v>
          </cell>
          <cell r="E545">
            <v>403</v>
          </cell>
          <cell r="F545" t="str">
            <v>ENVR CHEM PROCESSES</v>
          </cell>
          <cell r="H545">
            <v>2182</v>
          </cell>
          <cell r="I545">
            <v>1</v>
          </cell>
          <cell r="J545" t="str">
            <v>Lecture</v>
          </cell>
          <cell r="K545">
            <v>11</v>
          </cell>
          <cell r="L545">
            <v>2</v>
          </cell>
          <cell r="O545" t="str">
            <v>M 1</v>
          </cell>
          <cell r="P545" t="str">
            <v>UGRD</v>
          </cell>
          <cell r="S545">
            <v>720155338</v>
          </cell>
          <cell r="T545" t="str">
            <v>Jason</v>
          </cell>
          <cell r="U545" t="str">
            <v>Surratt</v>
          </cell>
          <cell r="V545" t="str">
            <v>ENVIRONMENT, TRANSFORMATION, WATER</v>
          </cell>
          <cell r="W545" t="str">
            <v>Environmental Chemistry Processes</v>
          </cell>
          <cell r="X545" t="str">
            <v>ENVR CHEM PROCESSES</v>
          </cell>
          <cell r="Y545"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546">
          <cell r="C546" t="str">
            <v>ENEC403</v>
          </cell>
          <cell r="D546" t="str">
            <v>ENEC</v>
          </cell>
          <cell r="E546">
            <v>403</v>
          </cell>
          <cell r="F546" t="str">
            <v>ENVR CHEM PROCESSES</v>
          </cell>
          <cell r="H546">
            <v>2182</v>
          </cell>
          <cell r="I546">
            <v>1</v>
          </cell>
          <cell r="J546" t="str">
            <v>Lecture</v>
          </cell>
          <cell r="K546">
            <v>11</v>
          </cell>
          <cell r="L546">
            <v>2</v>
          </cell>
          <cell r="O546" t="str">
            <v>M 1</v>
          </cell>
          <cell r="P546" t="str">
            <v>UGRD</v>
          </cell>
          <cell r="S546">
            <v>704073036</v>
          </cell>
          <cell r="T546" t="str">
            <v>Richard</v>
          </cell>
          <cell r="U546" t="str">
            <v>Kamens</v>
          </cell>
          <cell r="V546" t="str">
            <v>ENVIRONMENT, TRANSFORMATION, WATER</v>
          </cell>
          <cell r="W546" t="str">
            <v>Environmental Chemistry Processes</v>
          </cell>
          <cell r="X546" t="str">
            <v>ENVR CHEM PROCESSES</v>
          </cell>
          <cell r="Y546"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547">
          <cell r="C547" t="str">
            <v>ENEC403</v>
          </cell>
          <cell r="D547" t="str">
            <v>ENEC</v>
          </cell>
          <cell r="E547">
            <v>403</v>
          </cell>
          <cell r="F547" t="str">
            <v>ENVR CHEM PROCESSES</v>
          </cell>
          <cell r="H547">
            <v>2172</v>
          </cell>
          <cell r="I547">
            <v>1</v>
          </cell>
          <cell r="J547" t="str">
            <v>Lecture</v>
          </cell>
          <cell r="K547">
            <v>12</v>
          </cell>
          <cell r="L547">
            <v>1</v>
          </cell>
          <cell r="O547" t="str">
            <v>M 1</v>
          </cell>
          <cell r="P547" t="str">
            <v>UGRD</v>
          </cell>
          <cell r="S547">
            <v>704073036</v>
          </cell>
          <cell r="T547" t="str">
            <v>Richard</v>
          </cell>
          <cell r="U547" t="str">
            <v>Kamens</v>
          </cell>
          <cell r="V547" t="str">
            <v>ENVIRONMENT, TRANSFORMATION, WATER</v>
          </cell>
          <cell r="W547" t="str">
            <v>Environmental Chemistry Processes</v>
          </cell>
          <cell r="X547" t="str">
            <v>ENVR CHEM PROCESSES</v>
          </cell>
          <cell r="Y547"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548">
          <cell r="C548" t="str">
            <v>ENEC403</v>
          </cell>
          <cell r="D548" t="str">
            <v>ENEC</v>
          </cell>
          <cell r="E548">
            <v>403</v>
          </cell>
          <cell r="F548" t="str">
            <v>ENVR CHEM PROCESSES</v>
          </cell>
          <cell r="H548">
            <v>2172</v>
          </cell>
          <cell r="I548">
            <v>1</v>
          </cell>
          <cell r="J548" t="str">
            <v>Lecture</v>
          </cell>
          <cell r="K548">
            <v>12</v>
          </cell>
          <cell r="L548">
            <v>1</v>
          </cell>
          <cell r="P548" t="str">
            <v>UGRD</v>
          </cell>
          <cell r="S548">
            <v>703402543</v>
          </cell>
          <cell r="T548" t="str">
            <v>Gregory</v>
          </cell>
          <cell r="U548" t="str">
            <v>Gangi</v>
          </cell>
          <cell r="V548" t="str">
            <v>ENVIRONMENT, TRANSFORMATION, WATER</v>
          </cell>
          <cell r="W548" t="str">
            <v>Environmental Chemistry Processes</v>
          </cell>
          <cell r="X548" t="str">
            <v>ENVR CHEM PROCESSES</v>
          </cell>
          <cell r="Y548"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549">
          <cell r="C549" t="str">
            <v>ENEC405</v>
          </cell>
          <cell r="D549" t="str">
            <v>ENEC</v>
          </cell>
          <cell r="E549">
            <v>405</v>
          </cell>
          <cell r="F549" t="str">
            <v>MOUNTAIN PRESERVATION</v>
          </cell>
          <cell r="H549">
            <v>2189</v>
          </cell>
          <cell r="I549">
            <v>1</v>
          </cell>
          <cell r="J549" t="str">
            <v>Lecture</v>
          </cell>
          <cell r="K549">
            <v>0</v>
          </cell>
          <cell r="L549">
            <v>1</v>
          </cell>
          <cell r="O549" t="str">
            <v>?</v>
          </cell>
          <cell r="P549" t="str">
            <v>UGRD</v>
          </cell>
          <cell r="S549">
            <v>730150169</v>
          </cell>
          <cell r="T549" t="str">
            <v>Sarah</v>
          </cell>
          <cell r="U549" t="str">
            <v>Workman</v>
          </cell>
          <cell r="V549" t="str">
            <v>PRESERV</v>
          </cell>
          <cell r="W549" t="str">
            <v>Mountain Preservation</v>
          </cell>
          <cell r="X549" t="str">
            <v>MOUNTAIN PRESERVATION</v>
          </cell>
          <cell r="Y549" t="str">
            <v>Introduces students to approaches used to preserve the natural and cultural heritage of the Southern Appalachians. Taught at off-campus field station.</v>
          </cell>
        </row>
        <row r="550">
          <cell r="C550" t="str">
            <v>ENEC415</v>
          </cell>
          <cell r="D550" t="str">
            <v>ENEC</v>
          </cell>
          <cell r="E550">
            <v>415</v>
          </cell>
          <cell r="F550" t="str">
            <v>ENVIRON SYSTEMS MODELING</v>
          </cell>
          <cell r="H550">
            <v>2192</v>
          </cell>
          <cell r="I550">
            <v>1</v>
          </cell>
          <cell r="J550" t="str">
            <v>Lecture</v>
          </cell>
          <cell r="K550">
            <v>6</v>
          </cell>
          <cell r="L550">
            <v>1</v>
          </cell>
          <cell r="O550" t="str">
            <v>M 1</v>
          </cell>
          <cell r="P550" t="str">
            <v>UGRD</v>
          </cell>
          <cell r="S550">
            <v>730140383</v>
          </cell>
          <cell r="T550" t="str">
            <v>Wei</v>
          </cell>
          <cell r="U550" t="str">
            <v>Mei</v>
          </cell>
        </row>
        <row r="551">
          <cell r="C551" t="str">
            <v>ENEC415</v>
          </cell>
          <cell r="D551" t="str">
            <v>ENEC</v>
          </cell>
          <cell r="E551">
            <v>415</v>
          </cell>
          <cell r="F551" t="str">
            <v>ENVIRON SYSTEMS MODELING</v>
          </cell>
          <cell r="H551">
            <v>2182</v>
          </cell>
          <cell r="I551">
            <v>1</v>
          </cell>
          <cell r="J551" t="str">
            <v>Lecture</v>
          </cell>
          <cell r="K551">
            <v>9</v>
          </cell>
          <cell r="L551">
            <v>1</v>
          </cell>
          <cell r="O551" t="str">
            <v>M 1</v>
          </cell>
          <cell r="P551" t="str">
            <v>UGRD</v>
          </cell>
          <cell r="S551">
            <v>730140383</v>
          </cell>
          <cell r="T551" t="str">
            <v>Wei</v>
          </cell>
          <cell r="U551" t="str">
            <v>Mei</v>
          </cell>
        </row>
        <row r="552">
          <cell r="C552" t="str">
            <v>ENEC415</v>
          </cell>
          <cell r="D552" t="str">
            <v>ENEC</v>
          </cell>
          <cell r="E552">
            <v>415</v>
          </cell>
          <cell r="F552" t="str">
            <v>ENVIRONMENTAL MODELING</v>
          </cell>
          <cell r="H552">
            <v>2172</v>
          </cell>
          <cell r="I552">
            <v>1</v>
          </cell>
          <cell r="J552" t="str">
            <v>Lecture</v>
          </cell>
          <cell r="K552">
            <v>12</v>
          </cell>
          <cell r="L552">
            <v>1</v>
          </cell>
          <cell r="O552" t="str">
            <v>M 1</v>
          </cell>
          <cell r="P552" t="str">
            <v>UGRD</v>
          </cell>
          <cell r="S552">
            <v>730140383</v>
          </cell>
          <cell r="T552" t="str">
            <v>Wei</v>
          </cell>
          <cell r="U552" t="str">
            <v>Mei</v>
          </cell>
        </row>
        <row r="553">
          <cell r="C553" t="str">
            <v>ENEC420</v>
          </cell>
          <cell r="D553" t="str">
            <v>ENEC</v>
          </cell>
          <cell r="E553">
            <v>420</v>
          </cell>
          <cell r="F553" t="str">
            <v>GREEN ARCH &amp; DESIGN</v>
          </cell>
          <cell r="H553">
            <v>2192</v>
          </cell>
          <cell r="I553">
            <v>1</v>
          </cell>
          <cell r="J553" t="str">
            <v>Lecture</v>
          </cell>
          <cell r="K553">
            <v>27</v>
          </cell>
          <cell r="L553">
            <v>1</v>
          </cell>
          <cell r="P553" t="str">
            <v>UGRD</v>
          </cell>
          <cell r="S553">
            <v>720223715</v>
          </cell>
          <cell r="T553" t="str">
            <v>Eric</v>
          </cell>
          <cell r="U553" t="str">
            <v>Thomas</v>
          </cell>
          <cell r="V553" t="str">
            <v>BUILDING, DESIGN, ENERGY, ENVIRONMENT, GREEN, HEALTH, LAND, LAND USE, MATERIALS, PLANNING, RESOURCE, WATER</v>
          </cell>
          <cell r="W553" t="str">
            <v>Community Design and Green Architecture</v>
          </cell>
          <cell r="X553" t="str">
            <v>GREEN ARCH &amp; DESIGN</v>
          </cell>
          <cell r="Y553" t="str">
            <v>The impact of building on the environment and health will be examined by looking at the major areas of: land use planning, water resource use, energy, materials and indoor environment.</v>
          </cell>
        </row>
        <row r="554">
          <cell r="C554" t="str">
            <v>ENEC420</v>
          </cell>
          <cell r="D554" t="str">
            <v>ENEC</v>
          </cell>
          <cell r="E554">
            <v>420</v>
          </cell>
          <cell r="F554" t="str">
            <v>GREEN ARCH &amp; DESIGN</v>
          </cell>
          <cell r="H554">
            <v>2182</v>
          </cell>
          <cell r="I554">
            <v>1</v>
          </cell>
          <cell r="J554" t="str">
            <v>Lecture</v>
          </cell>
          <cell r="K554">
            <v>25</v>
          </cell>
          <cell r="L554">
            <v>1</v>
          </cell>
          <cell r="P554" t="str">
            <v>UGRD</v>
          </cell>
          <cell r="S554">
            <v>720223715</v>
          </cell>
          <cell r="T554" t="str">
            <v>Eric</v>
          </cell>
          <cell r="U554" t="str">
            <v>Thomas</v>
          </cell>
          <cell r="V554" t="str">
            <v>BUILDING, DESIGN, ENERGY, ENVIRONMENT, GREEN, HEALTH, LAND, LAND USE, MATERIALS, PLANNING, RESOURCE, WATER</v>
          </cell>
          <cell r="W554" t="str">
            <v>Community Design and Green Architecture</v>
          </cell>
          <cell r="X554" t="str">
            <v>GREEN ARCH &amp; DESIGN</v>
          </cell>
          <cell r="Y554" t="str">
            <v>The impact of building on the environment and health will be examined by looking at the major areas of: land use planning, water resource use, energy, materials and indoor environment.</v>
          </cell>
        </row>
        <row r="555">
          <cell r="C555" t="str">
            <v>ENEC420</v>
          </cell>
          <cell r="D555" t="str">
            <v>ENEC</v>
          </cell>
          <cell r="E555">
            <v>420</v>
          </cell>
          <cell r="F555" t="str">
            <v>GREEN ARCH &amp; DESIGN</v>
          </cell>
          <cell r="H555">
            <v>2172</v>
          </cell>
          <cell r="I555">
            <v>1</v>
          </cell>
          <cell r="J555" t="str">
            <v>Lecture</v>
          </cell>
          <cell r="K555">
            <v>17</v>
          </cell>
          <cell r="L555">
            <v>1</v>
          </cell>
          <cell r="P555" t="str">
            <v>UGRD</v>
          </cell>
          <cell r="S555">
            <v>701609771</v>
          </cell>
          <cell r="T555" t="str">
            <v>David</v>
          </cell>
          <cell r="U555" t="str">
            <v>Salvesen</v>
          </cell>
          <cell r="V555" t="str">
            <v>BUILDING, DESIGN, ENERGY, ENVIRONMENT, GREEN, HEALTH, LAND, LAND USE, MATERIALS, PLANNING, RESOURCE, WATER</v>
          </cell>
          <cell r="W555" t="str">
            <v>Community Design and Green Architecture</v>
          </cell>
          <cell r="X555" t="str">
            <v>GREEN ARCH &amp; DESIGN</v>
          </cell>
          <cell r="Y555" t="str">
            <v>The impact of building on the environment and health will be examined by looking at the major areas of: land use planning, water resource use, energy, materials and indoor environment.</v>
          </cell>
        </row>
        <row r="556">
          <cell r="C556" t="str">
            <v>ENEC431</v>
          </cell>
          <cell r="D556" t="str">
            <v>ENEC</v>
          </cell>
          <cell r="E556">
            <v>431</v>
          </cell>
          <cell r="F556" t="str">
            <v>SUSTAINABABLE CITIES</v>
          </cell>
          <cell r="H556">
            <v>2192</v>
          </cell>
          <cell r="I556">
            <v>1</v>
          </cell>
          <cell r="J556" t="str">
            <v>Lecture</v>
          </cell>
          <cell r="K556">
            <v>31</v>
          </cell>
          <cell r="L556">
            <v>1</v>
          </cell>
          <cell r="O556" t="str">
            <v>M 1</v>
          </cell>
          <cell r="P556" t="str">
            <v>UGRD</v>
          </cell>
          <cell r="S556">
            <v>701609771</v>
          </cell>
          <cell r="T556" t="str">
            <v>David</v>
          </cell>
          <cell r="U556" t="str">
            <v>Salvesen</v>
          </cell>
          <cell r="V556" t="str">
            <v>SUSTAINAB, URBAN, URBANIZATION</v>
          </cell>
          <cell r="W556" t="str">
            <v>Sustainable Cities: Exploring Ways of Making Cities More Sustainable</v>
          </cell>
          <cell r="X556" t="str">
            <v>SUSTAINABABLE CITIES</v>
          </cell>
          <cell r="Y556" t="str">
            <v>Recommended preparation, ENEC 330. For the first time in history, a majority of the world's people live in cities with huge implications for sustainability. Students will examine the factors driving the trend toward urbanization worldwide, the challenges posed by this trend, and the efforts by cities to become more sustainable.</v>
          </cell>
        </row>
        <row r="557">
          <cell r="C557" t="str">
            <v>ENEC431</v>
          </cell>
          <cell r="D557" t="str">
            <v>ENEC</v>
          </cell>
          <cell r="E557">
            <v>431</v>
          </cell>
          <cell r="F557" t="str">
            <v>SUSTAINABABLE CITIES</v>
          </cell>
          <cell r="H557">
            <v>2182</v>
          </cell>
          <cell r="I557">
            <v>1</v>
          </cell>
          <cell r="J557" t="str">
            <v>Lecture</v>
          </cell>
          <cell r="K557">
            <v>26</v>
          </cell>
          <cell r="L557">
            <v>1</v>
          </cell>
          <cell r="O557" t="str">
            <v>M 1</v>
          </cell>
          <cell r="P557" t="str">
            <v>UGRD</v>
          </cell>
          <cell r="S557">
            <v>701609771</v>
          </cell>
          <cell r="T557" t="str">
            <v>David</v>
          </cell>
          <cell r="U557" t="str">
            <v>Salvesen</v>
          </cell>
          <cell r="V557" t="str">
            <v>SUSTAINAB, URBAN, URBANIZATION</v>
          </cell>
          <cell r="W557" t="str">
            <v>Sustainable Cities: Exploring Ways of Making Cities More Sustainable</v>
          </cell>
          <cell r="X557" t="str">
            <v>SUSTAINABABLE CITIES</v>
          </cell>
          <cell r="Y557" t="str">
            <v>Recommended preparation, ENEC 330. For the first time in history, a majority of the world's people live in cities with huge implications for sustainability. Students will examine the factors driving the trend toward urbanization worldwide, the challenges posed by this trend, and the efforts by cities to become more sustainable.</v>
          </cell>
        </row>
        <row r="558">
          <cell r="C558" t="str">
            <v>ENEC431</v>
          </cell>
          <cell r="D558" t="str">
            <v>ENEC</v>
          </cell>
          <cell r="E558">
            <v>431</v>
          </cell>
          <cell r="F558" t="str">
            <v>SYSTEMS SUSTAINABILITY</v>
          </cell>
          <cell r="H558">
            <v>2172</v>
          </cell>
          <cell r="I558">
            <v>1</v>
          </cell>
          <cell r="J558" t="str">
            <v>Lecture</v>
          </cell>
          <cell r="K558">
            <v>21</v>
          </cell>
          <cell r="L558">
            <v>1</v>
          </cell>
          <cell r="O558" t="str">
            <v>M 1</v>
          </cell>
          <cell r="P558" t="str">
            <v>UGRD</v>
          </cell>
          <cell r="S558">
            <v>701609771</v>
          </cell>
          <cell r="T558" t="str">
            <v>David</v>
          </cell>
          <cell r="U558" t="str">
            <v>Salvesen</v>
          </cell>
          <cell r="V558" t="str">
            <v>SUSTAINAB, URBAN, URBANIZATION</v>
          </cell>
          <cell r="W558" t="str">
            <v>Sustainable Cities: Exploring Ways of Making Cities More Sustainable</v>
          </cell>
          <cell r="X558" t="str">
            <v>SUSTAINABABLE CITIES</v>
          </cell>
          <cell r="Y558" t="str">
            <v>Recommended preparation, ENEC 330. For the first time in history, a majority of the world's people live in cities with huge implications for sustainability. Students will examine the factors driving the trend toward urbanization worldwide, the challenges posed by this trend, and the efforts by cities to become more sustainable.</v>
          </cell>
        </row>
        <row r="559">
          <cell r="C559" t="str">
            <v>ENEC433</v>
          </cell>
          <cell r="D559" t="str">
            <v>ENEC</v>
          </cell>
          <cell r="E559">
            <v>433</v>
          </cell>
          <cell r="F559" t="str">
            <v>WETLAND HYDROLOGY</v>
          </cell>
          <cell r="H559">
            <v>2189</v>
          </cell>
          <cell r="I559">
            <v>1</v>
          </cell>
          <cell r="J559" t="str">
            <v>Lecture</v>
          </cell>
          <cell r="K559">
            <v>14</v>
          </cell>
          <cell r="L559">
            <v>1</v>
          </cell>
          <cell r="O559" t="str">
            <v>M 1</v>
          </cell>
          <cell r="P559" t="str">
            <v>UGRD</v>
          </cell>
          <cell r="S559">
            <v>720197778</v>
          </cell>
          <cell r="T559" t="str">
            <v>Jaye</v>
          </cell>
          <cell r="U559" t="str">
            <v>Cable</v>
          </cell>
        </row>
        <row r="560">
          <cell r="C560" t="str">
            <v>ENEC441</v>
          </cell>
          <cell r="D560" t="str">
            <v>ENEC</v>
          </cell>
          <cell r="E560">
            <v>441</v>
          </cell>
          <cell r="F560" t="str">
            <v>MARINE PHYSIOLOGICAL ECOL</v>
          </cell>
          <cell r="H560">
            <v>2182</v>
          </cell>
          <cell r="I560">
            <v>1</v>
          </cell>
          <cell r="J560" t="str">
            <v>Lecture</v>
          </cell>
          <cell r="K560">
            <v>4</v>
          </cell>
          <cell r="L560">
            <v>1</v>
          </cell>
          <cell r="O560" t="str">
            <v>M ?</v>
          </cell>
          <cell r="P560" t="str">
            <v>UGRD</v>
          </cell>
          <cell r="S560">
            <v>714684699</v>
          </cell>
          <cell r="T560" t="str">
            <v>Karl</v>
          </cell>
          <cell r="U560" t="str">
            <v>Castillo</v>
          </cell>
        </row>
        <row r="561">
          <cell r="C561" t="str">
            <v>ENEC444</v>
          </cell>
          <cell r="D561" t="str">
            <v>ENEC</v>
          </cell>
          <cell r="E561">
            <v>444</v>
          </cell>
          <cell r="F561" t="str">
            <v>MARINE PHYTOPLANKTON</v>
          </cell>
          <cell r="H561">
            <v>2169</v>
          </cell>
          <cell r="I561">
            <v>1</v>
          </cell>
          <cell r="J561" t="str">
            <v>Lecture</v>
          </cell>
          <cell r="K561">
            <v>1</v>
          </cell>
          <cell r="L561">
            <v>1</v>
          </cell>
          <cell r="O561" t="str">
            <v>?</v>
          </cell>
          <cell r="P561" t="str">
            <v>UGRD</v>
          </cell>
          <cell r="S561">
            <v>720197781</v>
          </cell>
          <cell r="T561" t="str">
            <v>Adrian</v>
          </cell>
          <cell r="U561" t="str">
            <v>Marchetti</v>
          </cell>
          <cell r="V561" t="str">
            <v>BIODIVERSITY, CHANGE, CLIMATE, CLIMATE CHANGE, DIVERSITY, MARINE</v>
          </cell>
          <cell r="W561" t="str">
            <v>Marine Phytoplankton</v>
          </cell>
          <cell r="X561" t="str">
            <v>MARINE PHYTOPLANKTON</v>
          </cell>
          <cell r="Y561" t="str">
            <v xml:space="preserve">Biology of marine photosynthetic protists and cyanobacteria. Phytoplankton evolution, biodiversity, structure, function, biogeochemical cycles and genomics. Harmful algal blooms, commercial products, and climate change. </v>
          </cell>
        </row>
        <row r="562">
          <cell r="C562" t="str">
            <v>ENEC448</v>
          </cell>
          <cell r="D562" t="str">
            <v>ENEC</v>
          </cell>
          <cell r="E562">
            <v>448</v>
          </cell>
          <cell r="F562" t="str">
            <v>COASTAL ECOLOGY</v>
          </cell>
          <cell r="H562">
            <v>2189</v>
          </cell>
          <cell r="I562">
            <v>1</v>
          </cell>
          <cell r="J562" t="str">
            <v>Lecture</v>
          </cell>
          <cell r="K562">
            <v>13</v>
          </cell>
          <cell r="L562">
            <v>1</v>
          </cell>
          <cell r="O562" t="str">
            <v>M</v>
          </cell>
          <cell r="P562" t="str">
            <v>UGRD</v>
          </cell>
          <cell r="S562">
            <v>715266443</v>
          </cell>
          <cell r="T562" t="str">
            <v>Johanna</v>
          </cell>
          <cell r="U562" t="str">
            <v>Rosman</v>
          </cell>
          <cell r="V562" t="str">
            <v>COAST, ECOLOGY, ENVIRONMENT, MARINE</v>
          </cell>
          <cell r="W562" t="str">
            <v>Coastal and Estuarine Ecology</v>
          </cell>
          <cell r="X562" t="str">
            <v>COASTAL ECOLOGY</v>
          </cell>
          <cell r="Y562" t="str">
            <v>Prerequisites, CHEM 102 and MATH 231. A field-intensive study of the ecology of marine organisms and their interactions with their environment, including commercially important organisms. Laboratory/recitation/field work is included and contributes two credit hours to the course.</v>
          </cell>
        </row>
        <row r="563">
          <cell r="C563" t="str">
            <v>ENEC448</v>
          </cell>
          <cell r="D563" t="str">
            <v>ENEC</v>
          </cell>
          <cell r="E563">
            <v>448</v>
          </cell>
          <cell r="F563" t="str">
            <v>COASTAL ECOLOGY</v>
          </cell>
          <cell r="H563">
            <v>2189</v>
          </cell>
          <cell r="I563">
            <v>1</v>
          </cell>
          <cell r="J563" t="str">
            <v>Lecture</v>
          </cell>
          <cell r="K563">
            <v>13</v>
          </cell>
          <cell r="L563">
            <v>1</v>
          </cell>
          <cell r="O563" t="str">
            <v>M 1</v>
          </cell>
          <cell r="P563" t="str">
            <v>UGRD</v>
          </cell>
          <cell r="S563">
            <v>704270138</v>
          </cell>
          <cell r="T563" t="str">
            <v>Niels</v>
          </cell>
          <cell r="U563" t="str">
            <v>Lindquist</v>
          </cell>
          <cell r="V563" t="str">
            <v>COAST, ECOLOGY, ENVIRONMENT, MARINE</v>
          </cell>
          <cell r="W563" t="str">
            <v>Coastal and Estuarine Ecology</v>
          </cell>
          <cell r="X563" t="str">
            <v>COASTAL ECOLOGY</v>
          </cell>
          <cell r="Y563" t="str">
            <v>Prerequisites, CHEM 102 and MATH 231. A field-intensive study of the ecology of marine organisms and their interactions with their environment, including commercially important organisms. Laboratory/recitation/field work is included and contributes two credit hours to the course.</v>
          </cell>
        </row>
        <row r="564">
          <cell r="C564" t="str">
            <v>ENEC448</v>
          </cell>
          <cell r="D564" t="str">
            <v>ENEC</v>
          </cell>
          <cell r="E564">
            <v>448</v>
          </cell>
          <cell r="F564" t="str">
            <v>COASTAL ECOLOGY</v>
          </cell>
          <cell r="H564">
            <v>2179</v>
          </cell>
          <cell r="I564">
            <v>1</v>
          </cell>
          <cell r="J564" t="str">
            <v>Lecture</v>
          </cell>
          <cell r="K564">
            <v>16</v>
          </cell>
          <cell r="L564">
            <v>1</v>
          </cell>
          <cell r="P564" t="str">
            <v>UGRD</v>
          </cell>
          <cell r="S564">
            <v>700941135</v>
          </cell>
          <cell r="T564" t="str">
            <v>Stephen</v>
          </cell>
          <cell r="U564" t="str">
            <v>Fegley</v>
          </cell>
          <cell r="V564" t="str">
            <v>COAST, ECOLOGY, ENVIRONMENT, MARINE</v>
          </cell>
          <cell r="W564" t="str">
            <v>Coastal and Estuarine Ecology</v>
          </cell>
          <cell r="X564" t="str">
            <v>COASTAL ECOLOGY</v>
          </cell>
          <cell r="Y564" t="str">
            <v xml:space="preserve"> A field-intensive study of the ecology of marine organisms and their interactions with their environment, including commercially important organisms. </v>
          </cell>
        </row>
        <row r="565">
          <cell r="C565" t="str">
            <v>ENEC448</v>
          </cell>
          <cell r="D565" t="str">
            <v>ENEC</v>
          </cell>
          <cell r="E565">
            <v>448</v>
          </cell>
          <cell r="F565" t="str">
            <v>COASTAL ECOLOGY</v>
          </cell>
          <cell r="H565">
            <v>2179</v>
          </cell>
          <cell r="I565">
            <v>1</v>
          </cell>
          <cell r="J565" t="str">
            <v>Lecture</v>
          </cell>
          <cell r="K565">
            <v>16</v>
          </cell>
          <cell r="L565">
            <v>1</v>
          </cell>
          <cell r="P565" t="str">
            <v>UGRD</v>
          </cell>
          <cell r="S565">
            <v>709532822</v>
          </cell>
          <cell r="T565" t="str">
            <v>Rachel</v>
          </cell>
          <cell r="U565" t="str">
            <v>Noble</v>
          </cell>
          <cell r="V565" t="str">
            <v>COAST, ECOLOGY, ENVIRONMENT, MARINE</v>
          </cell>
          <cell r="W565" t="str">
            <v>Coastal and Estuarine Ecology</v>
          </cell>
          <cell r="X565" t="str">
            <v>COASTAL ECOLOGY</v>
          </cell>
          <cell r="Y565" t="str">
            <v>Prerequisites, CHEM 102 and MATH 231. A field-intensive study of the ecology of marine organisms and their interactions with their environment, including commercially important organisms. Laboratory/recitation/field work is included and contributes two credit hours to the course.</v>
          </cell>
        </row>
        <row r="566">
          <cell r="C566" t="str">
            <v>ENEC448</v>
          </cell>
          <cell r="D566" t="str">
            <v>ENEC</v>
          </cell>
          <cell r="E566">
            <v>448</v>
          </cell>
          <cell r="F566" t="str">
            <v>COASTAL ECOLOGY</v>
          </cell>
          <cell r="H566">
            <v>2179</v>
          </cell>
          <cell r="I566">
            <v>1</v>
          </cell>
          <cell r="J566" t="str">
            <v>Lecture</v>
          </cell>
          <cell r="K566">
            <v>16</v>
          </cell>
          <cell r="L566">
            <v>1</v>
          </cell>
          <cell r="P566" t="str">
            <v>UGRD</v>
          </cell>
          <cell r="S566">
            <v>704220159</v>
          </cell>
          <cell r="T566" t="str">
            <v>Charles</v>
          </cell>
          <cell r="U566" t="str">
            <v>Peterson</v>
          </cell>
          <cell r="V566" t="str">
            <v>COAST, ECOLOGY, ENVIRONMENT, MARINE</v>
          </cell>
          <cell r="W566" t="str">
            <v>Coastal and Estuarine Ecology</v>
          </cell>
          <cell r="X566" t="str">
            <v>COASTAL ECOLOGY</v>
          </cell>
          <cell r="Y566" t="str">
            <v>Prerequisites, CHEM 102 and MATH 231. A field-intensive study of the ecology of marine organisms and their interactions with their environment, including commercially important organisms. Laboratory/recitation/field work is included and contributes two credit hours to the course.</v>
          </cell>
        </row>
        <row r="567">
          <cell r="C567" t="str">
            <v>ENEC448</v>
          </cell>
          <cell r="D567" t="str">
            <v>ENEC</v>
          </cell>
          <cell r="E567">
            <v>448</v>
          </cell>
          <cell r="F567" t="str">
            <v>COASTAL ECOLOGY</v>
          </cell>
          <cell r="H567">
            <v>2169</v>
          </cell>
          <cell r="I567">
            <v>1</v>
          </cell>
          <cell r="J567" t="str">
            <v>Lecture</v>
          </cell>
          <cell r="K567">
            <v>14</v>
          </cell>
          <cell r="L567">
            <v>1</v>
          </cell>
          <cell r="O567" t="str">
            <v>M 1</v>
          </cell>
          <cell r="P567" t="str">
            <v>UGRD</v>
          </cell>
          <cell r="S567">
            <v>704220159</v>
          </cell>
          <cell r="T567" t="str">
            <v>Charles</v>
          </cell>
          <cell r="U567" t="str">
            <v>Peterson</v>
          </cell>
          <cell r="V567" t="str">
            <v>COAST, ECOLOGY, ENVIRONMENT, MARINE</v>
          </cell>
          <cell r="W567" t="str">
            <v>Coastal and Estuarine Ecology</v>
          </cell>
          <cell r="X567" t="str">
            <v>COASTAL ECOLOGY</v>
          </cell>
          <cell r="Y567" t="str">
            <v>Prerequisites, CHEM 102 and MATH 231. A field-intensive study of the ecology of marine organisms and their interactions with their environment, including commercially important organisms. Laboratory/recitation/field work is included and contributes two credit hours to the course.</v>
          </cell>
        </row>
        <row r="568">
          <cell r="C568" t="str">
            <v>ENEC448</v>
          </cell>
          <cell r="D568" t="str">
            <v>ENEC</v>
          </cell>
          <cell r="E568">
            <v>448</v>
          </cell>
          <cell r="F568" t="str">
            <v>COASTAL ECOLOGY</v>
          </cell>
          <cell r="H568">
            <v>2169</v>
          </cell>
          <cell r="I568">
            <v>1</v>
          </cell>
          <cell r="J568" t="str">
            <v>Lecture</v>
          </cell>
          <cell r="K568">
            <v>14</v>
          </cell>
          <cell r="L568">
            <v>1</v>
          </cell>
          <cell r="O568" t="str">
            <v>M 1</v>
          </cell>
          <cell r="P568" t="str">
            <v>UGRD</v>
          </cell>
          <cell r="S568">
            <v>709532822</v>
          </cell>
          <cell r="T568" t="str">
            <v>Rachel</v>
          </cell>
          <cell r="U568" t="str">
            <v>Noble</v>
          </cell>
          <cell r="V568" t="str">
            <v>COAST, ECOLOGY, ENVIRONMENT, MARINE</v>
          </cell>
          <cell r="W568" t="str">
            <v>Coastal and Estuarine Ecology</v>
          </cell>
          <cell r="X568" t="str">
            <v>COASTAL ECOLOGY</v>
          </cell>
          <cell r="Y568" t="str">
            <v>Prerequisites, CHEM 102 and MATH 231. A field-intensive study of the ecology of marine organisms and their interactions with their environment, including commercially important organisms. Laboratory/recitation/field work is included and contributes two credit hours to the course.</v>
          </cell>
        </row>
        <row r="569">
          <cell r="C569" t="str">
            <v>ENEC450</v>
          </cell>
          <cell r="D569" t="str">
            <v>ENEC</v>
          </cell>
          <cell r="E569">
            <v>450</v>
          </cell>
          <cell r="F569" t="str">
            <v>BIOGEOCHEMICAL PROCESSES</v>
          </cell>
          <cell r="H569">
            <v>2192</v>
          </cell>
          <cell r="I569">
            <v>1</v>
          </cell>
          <cell r="J569" t="str">
            <v>Lecture</v>
          </cell>
          <cell r="K569">
            <v>5</v>
          </cell>
          <cell r="L569">
            <v>1</v>
          </cell>
          <cell r="P569" t="str">
            <v>UGRD</v>
          </cell>
          <cell r="S569">
            <v>704269978</v>
          </cell>
          <cell r="T569" t="str">
            <v>Christopher</v>
          </cell>
          <cell r="U569" t="str">
            <v>Martens</v>
          </cell>
        </row>
        <row r="570">
          <cell r="C570" t="str">
            <v>ENEC450</v>
          </cell>
          <cell r="D570" t="str">
            <v>ENEC</v>
          </cell>
          <cell r="E570">
            <v>450</v>
          </cell>
          <cell r="F570" t="str">
            <v>BIOGEOCHEMICAL PROCESSES</v>
          </cell>
          <cell r="H570">
            <v>2172</v>
          </cell>
          <cell r="I570">
            <v>1</v>
          </cell>
          <cell r="J570" t="str">
            <v>Lecture</v>
          </cell>
          <cell r="K570">
            <v>1</v>
          </cell>
          <cell r="L570">
            <v>1</v>
          </cell>
          <cell r="P570" t="str">
            <v>UGRD</v>
          </cell>
          <cell r="S570">
            <v>704269978</v>
          </cell>
          <cell r="T570" t="str">
            <v>Christopher</v>
          </cell>
          <cell r="U570" t="str">
            <v>Martens</v>
          </cell>
        </row>
        <row r="571">
          <cell r="C571" t="str">
            <v>ENEC461</v>
          </cell>
          <cell r="D571" t="str">
            <v>ENEC</v>
          </cell>
          <cell r="E571">
            <v>461</v>
          </cell>
          <cell r="F571" t="str">
            <v>FUNDAMENTALS OF ECOLOGY</v>
          </cell>
          <cell r="H571">
            <v>2179</v>
          </cell>
          <cell r="I571">
            <v>1</v>
          </cell>
          <cell r="J571" t="str">
            <v>Lecture</v>
          </cell>
          <cell r="K571">
            <v>16</v>
          </cell>
          <cell r="L571">
            <v>3</v>
          </cell>
          <cell r="O571" t="str">
            <v>M 1</v>
          </cell>
          <cell r="P571" t="str">
            <v>UGRD</v>
          </cell>
          <cell r="S571">
            <v>704222922</v>
          </cell>
          <cell r="T571" t="str">
            <v>Peter</v>
          </cell>
          <cell r="U571" t="str">
            <v>White</v>
          </cell>
        </row>
        <row r="572">
          <cell r="C572" t="str">
            <v>ENEC461</v>
          </cell>
          <cell r="D572" t="str">
            <v>ENEC</v>
          </cell>
          <cell r="E572">
            <v>461</v>
          </cell>
          <cell r="F572" t="str">
            <v>FUNDAMENTALS OF ECOLOGY</v>
          </cell>
          <cell r="H572">
            <v>2179</v>
          </cell>
          <cell r="I572">
            <v>1</v>
          </cell>
          <cell r="J572" t="str">
            <v>Lecture</v>
          </cell>
          <cell r="K572">
            <v>16</v>
          </cell>
          <cell r="L572">
            <v>3</v>
          </cell>
          <cell r="O572" t="str">
            <v>M 1</v>
          </cell>
          <cell r="P572" t="str">
            <v>UGRD</v>
          </cell>
          <cell r="S572">
            <v>704278815</v>
          </cell>
          <cell r="T572" t="str">
            <v>Robert</v>
          </cell>
          <cell r="U572" t="str">
            <v>Peet</v>
          </cell>
        </row>
        <row r="573">
          <cell r="C573" t="str">
            <v>ENEC461</v>
          </cell>
          <cell r="D573" t="str">
            <v>ENEC</v>
          </cell>
          <cell r="E573">
            <v>461</v>
          </cell>
          <cell r="F573" t="str">
            <v>FUNDAMENTALS OF ECOLOGY</v>
          </cell>
          <cell r="H573">
            <v>2169</v>
          </cell>
          <cell r="I573">
            <v>1</v>
          </cell>
          <cell r="J573" t="str">
            <v>Lecture</v>
          </cell>
          <cell r="K573">
            <v>8</v>
          </cell>
          <cell r="L573">
            <v>3</v>
          </cell>
          <cell r="O573" t="str">
            <v>M 1</v>
          </cell>
          <cell r="P573" t="str">
            <v>UGRD</v>
          </cell>
          <cell r="S573">
            <v>704278815</v>
          </cell>
          <cell r="T573" t="str">
            <v>Robert</v>
          </cell>
          <cell r="U573" t="str">
            <v>Peet</v>
          </cell>
        </row>
        <row r="574">
          <cell r="C574" t="str">
            <v>ENEC461</v>
          </cell>
          <cell r="D574" t="str">
            <v>ENEC</v>
          </cell>
          <cell r="E574">
            <v>461</v>
          </cell>
          <cell r="F574" t="str">
            <v>FUNDAMENTALS OF ECOLOGY</v>
          </cell>
          <cell r="H574">
            <v>2169</v>
          </cell>
          <cell r="I574">
            <v>1</v>
          </cell>
          <cell r="J574" t="str">
            <v>Lecture</v>
          </cell>
          <cell r="K574">
            <v>8</v>
          </cell>
          <cell r="L574">
            <v>3</v>
          </cell>
          <cell r="O574" t="str">
            <v>M 1</v>
          </cell>
          <cell r="P574" t="str">
            <v>UGRD</v>
          </cell>
          <cell r="S574">
            <v>704222922</v>
          </cell>
          <cell r="T574" t="str">
            <v>Peter</v>
          </cell>
          <cell r="U574" t="str">
            <v>White</v>
          </cell>
        </row>
        <row r="575">
          <cell r="C575" t="str">
            <v>ENEC462</v>
          </cell>
          <cell r="D575" t="str">
            <v>ENEC</v>
          </cell>
          <cell r="E575">
            <v>462</v>
          </cell>
          <cell r="F575" t="str">
            <v>ECOSYSTEM MANAGEMENT</v>
          </cell>
          <cell r="H575">
            <v>2192</v>
          </cell>
          <cell r="I575">
            <v>1</v>
          </cell>
          <cell r="J575" t="str">
            <v>Lecture</v>
          </cell>
          <cell r="K575">
            <v>15</v>
          </cell>
          <cell r="L575">
            <v>1</v>
          </cell>
          <cell r="O575" t="str">
            <v>M 1</v>
          </cell>
          <cell r="P575" t="str">
            <v>UGRD</v>
          </cell>
          <cell r="S575">
            <v>715325911</v>
          </cell>
          <cell r="T575" t="str">
            <v>Geoffrey</v>
          </cell>
          <cell r="U575" t="str">
            <v>Bell</v>
          </cell>
          <cell r="V575" t="str">
            <v>DIVERSITY, ECOLOGICAL, ECOLOGY, ECOSYSTEM, ECOSYSTEM MANAGEMENT, LAND, LANDSCAPE, RESILIEN</v>
          </cell>
          <cell r="W575" t="str">
            <v>Ecosystem Management</v>
          </cell>
          <cell r="X575" t="str">
            <v>ECOSYSTEM MANAGEMENT</v>
          </cell>
          <cell r="Y575" t="str">
            <v>Prerequisite, BIOL 101.  Explores the ecological concepts underlying ecosystem management (e.g., genetic and species diversity, stability, resilience, landscape ecology, etc.), the tools used in the approach, and case studies of how communities are implementing ecosystem management.</v>
          </cell>
        </row>
        <row r="576">
          <cell r="C576" t="str">
            <v>ENEC462</v>
          </cell>
          <cell r="D576" t="str">
            <v>ENEC</v>
          </cell>
          <cell r="E576">
            <v>462</v>
          </cell>
          <cell r="F576" t="str">
            <v>ECOSYSTEM MANAGEMENT</v>
          </cell>
          <cell r="H576">
            <v>2182</v>
          </cell>
          <cell r="I576">
            <v>1</v>
          </cell>
          <cell r="J576" t="str">
            <v>Lecture</v>
          </cell>
          <cell r="K576">
            <v>16</v>
          </cell>
          <cell r="L576">
            <v>1</v>
          </cell>
          <cell r="O576" t="str">
            <v>M 1</v>
          </cell>
          <cell r="P576" t="str">
            <v>UGRD</v>
          </cell>
          <cell r="S576">
            <v>715325911</v>
          </cell>
          <cell r="T576" t="str">
            <v>Geoffrey</v>
          </cell>
          <cell r="U576" t="str">
            <v>Bell</v>
          </cell>
          <cell r="V576" t="str">
            <v>DIVERSITY, ECOLOGICAL, ECOLOGY, ECOSYSTEM, ECOSYSTEM MANAGEMENT, LAND, LANDSCAPE, RESILIEN</v>
          </cell>
          <cell r="W576" t="str">
            <v>Ecosystem Management</v>
          </cell>
          <cell r="X576" t="str">
            <v>ECOSYSTEM MANAGEMENT</v>
          </cell>
          <cell r="Y576" t="str">
            <v>Prerequisite, BIOL 101.  Explores the ecological concepts underlying ecosystem management (e.g., genetic and species diversity, stability, resilience, landscape ecology, etc.), the tools used in the approach, and case studies of how communities are implementing ecosystem management.</v>
          </cell>
        </row>
        <row r="577">
          <cell r="C577" t="str">
            <v>ENEC462</v>
          </cell>
          <cell r="D577" t="str">
            <v>ENEC</v>
          </cell>
          <cell r="E577">
            <v>462</v>
          </cell>
          <cell r="F577" t="str">
            <v>ECOSYSTEM MANAGEMENT</v>
          </cell>
          <cell r="H577">
            <v>2172</v>
          </cell>
          <cell r="I577">
            <v>1</v>
          </cell>
          <cell r="J577" t="str">
            <v>Lecture</v>
          </cell>
          <cell r="K577">
            <v>21</v>
          </cell>
          <cell r="L577">
            <v>1</v>
          </cell>
          <cell r="P577" t="str">
            <v>UGRD</v>
          </cell>
          <cell r="S577">
            <v>715325911</v>
          </cell>
          <cell r="T577" t="str">
            <v>Geoffrey</v>
          </cell>
          <cell r="U577" t="str">
            <v>Bell</v>
          </cell>
          <cell r="V577" t="str">
            <v>DIVERSITY, ECOLOGICAL, ECOLOGY, ECOSYSTEM, ECOSYSTEM MANAGEMENT, LAND, LANDSCAPE, RESILIEN</v>
          </cell>
          <cell r="W577" t="str">
            <v>Ecosystem Management</v>
          </cell>
          <cell r="X577" t="str">
            <v>ECOSYSTEM MANAGEMENT</v>
          </cell>
          <cell r="Y577" t="str">
            <v>Explores the ecological concepts underlying ecosystem management (e.g., genetic and species diversity, stability, resilience, landscape ecology, etc.), the tools used in the approach, and case studies of how communities are implementing ecosystem management.</v>
          </cell>
        </row>
        <row r="578">
          <cell r="C578" t="str">
            <v>ENEC471</v>
          </cell>
          <cell r="D578" t="str">
            <v>ENEC</v>
          </cell>
          <cell r="E578">
            <v>471</v>
          </cell>
          <cell r="F578" t="str">
            <v>HUMAN ESTUARINE IMPACTS</v>
          </cell>
          <cell r="H578">
            <v>2189</v>
          </cell>
          <cell r="I578">
            <v>1</v>
          </cell>
          <cell r="J578" t="str">
            <v>Lecture</v>
          </cell>
          <cell r="K578">
            <v>13</v>
          </cell>
          <cell r="L578">
            <v>1</v>
          </cell>
          <cell r="O578" t="str">
            <v>M 1</v>
          </cell>
          <cell r="P578" t="str">
            <v>UGRD</v>
          </cell>
          <cell r="S578">
            <v>701726230</v>
          </cell>
          <cell r="T578" t="str">
            <v>Michael</v>
          </cell>
          <cell r="U578" t="str">
            <v>Piehler</v>
          </cell>
          <cell r="V578" t="str">
            <v>ECOSYSTEM</v>
          </cell>
          <cell r="W578" t="str">
            <v>Human Impacts on Estuarine Ecosystems</v>
          </cell>
          <cell r="X578" t="str">
            <v>HUMAN ESTUARINE IMPACTS</v>
          </cell>
          <cell r="Y578" t="str">
            <v>Prerequisites, CHEM 102 and MATH 231. A cohesive examination of the human impacts on biological processes in estuarine ecosystems. Laboratory/recitation/field work is included and contributes two credit hours to the course.</v>
          </cell>
        </row>
        <row r="579">
          <cell r="C579" t="str">
            <v>ENEC471</v>
          </cell>
          <cell r="D579" t="str">
            <v>ENEC</v>
          </cell>
          <cell r="E579">
            <v>471</v>
          </cell>
          <cell r="F579" t="str">
            <v>HUMAN ESTUARINE IMPACTS</v>
          </cell>
          <cell r="H579">
            <v>2189</v>
          </cell>
          <cell r="I579">
            <v>1</v>
          </cell>
          <cell r="J579" t="str">
            <v>Lecture</v>
          </cell>
          <cell r="K579">
            <v>13</v>
          </cell>
          <cell r="L579">
            <v>1</v>
          </cell>
          <cell r="O579" t="str">
            <v>M 1</v>
          </cell>
          <cell r="P579" t="str">
            <v>UGRD</v>
          </cell>
          <cell r="S579">
            <v>709532822</v>
          </cell>
          <cell r="T579" t="str">
            <v>Rachel</v>
          </cell>
          <cell r="U579" t="str">
            <v>Noble</v>
          </cell>
          <cell r="V579" t="str">
            <v>ECOSYSTEM</v>
          </cell>
          <cell r="W579" t="str">
            <v>Human Impacts on Estuarine Ecosystems</v>
          </cell>
          <cell r="X579" t="str">
            <v>HUMAN ESTUARINE IMPACTS</v>
          </cell>
          <cell r="Y579" t="str">
            <v>Prerequisites, CHEM 102 and MATH 231. A cohesive examination of the human impacts on biological processes in estuarine ecosystems. Laboratory/recitation/field work is included and contributes two credit hours to the course.</v>
          </cell>
        </row>
        <row r="580">
          <cell r="C580" t="str">
            <v>ENEC471</v>
          </cell>
          <cell r="D580" t="str">
            <v>ENEC</v>
          </cell>
          <cell r="E580">
            <v>471</v>
          </cell>
          <cell r="F580" t="str">
            <v>HUMAN ESTUARINE IMPACTS</v>
          </cell>
          <cell r="H580">
            <v>2179</v>
          </cell>
          <cell r="I580">
            <v>1</v>
          </cell>
          <cell r="J580" t="str">
            <v>Lecture</v>
          </cell>
          <cell r="K580">
            <v>16</v>
          </cell>
          <cell r="L580">
            <v>1</v>
          </cell>
          <cell r="O580" t="str">
            <v>M 1</v>
          </cell>
          <cell r="P580" t="str">
            <v>UGRD</v>
          </cell>
          <cell r="S580">
            <v>709532822</v>
          </cell>
          <cell r="T580" t="str">
            <v>Rachel</v>
          </cell>
          <cell r="U580" t="str">
            <v>Noble</v>
          </cell>
          <cell r="V580" t="str">
            <v>ECOSYSTEM</v>
          </cell>
          <cell r="W580" t="str">
            <v>Human Impacts on Estuarine Ecosystems</v>
          </cell>
          <cell r="X580" t="str">
            <v>HUMAN ESTUARINE IMPACTS</v>
          </cell>
          <cell r="Y580" t="str">
            <v>Prerequisites, CHEM 102 and MATH 231. A cohesive examination of the human impacts on biological processes in estuarine ecosystems. Laboratory/recitation/field work is included and contributes two credit hours to the course.</v>
          </cell>
        </row>
        <row r="581">
          <cell r="C581" t="str">
            <v>ENEC471</v>
          </cell>
          <cell r="D581" t="str">
            <v>ENEC</v>
          </cell>
          <cell r="E581">
            <v>471</v>
          </cell>
          <cell r="F581" t="str">
            <v>HUMAN ESTUARINE IMPACTS</v>
          </cell>
          <cell r="H581">
            <v>2169</v>
          </cell>
          <cell r="I581">
            <v>1</v>
          </cell>
          <cell r="J581" t="str">
            <v>Lecture</v>
          </cell>
          <cell r="K581">
            <v>14</v>
          </cell>
          <cell r="L581">
            <v>1</v>
          </cell>
          <cell r="O581" t="str">
            <v>M 1</v>
          </cell>
          <cell r="P581" t="str">
            <v>UGRD</v>
          </cell>
          <cell r="S581">
            <v>709532822</v>
          </cell>
          <cell r="T581" t="str">
            <v>Rachel</v>
          </cell>
          <cell r="U581" t="str">
            <v>Noble</v>
          </cell>
          <cell r="V581" t="str">
            <v>ECOSYSTEM</v>
          </cell>
          <cell r="W581" t="str">
            <v>Human Impacts on Estuarine Ecosystems</v>
          </cell>
          <cell r="X581" t="str">
            <v>HUMAN ESTUARINE IMPACTS</v>
          </cell>
          <cell r="Y581" t="str">
            <v>Prerequisites, CHEM 102 and MATH 231. A cohesive examination of the human impacts on biological processes in estuarine ecosystems. Laboratory/recitation/field work is included and contributes two credit hours to the course.</v>
          </cell>
        </row>
        <row r="582">
          <cell r="C582" t="str">
            <v>ENEC474</v>
          </cell>
          <cell r="D582" t="str">
            <v>ENEC</v>
          </cell>
          <cell r="E582">
            <v>474</v>
          </cell>
          <cell r="F582" t="str">
            <v>SUST  COASTAL MANAGEMENT</v>
          </cell>
          <cell r="H582">
            <v>2189</v>
          </cell>
          <cell r="I582">
            <v>1</v>
          </cell>
          <cell r="J582" t="str">
            <v>Lecture</v>
          </cell>
          <cell r="K582">
            <v>13</v>
          </cell>
          <cell r="L582">
            <v>1</v>
          </cell>
          <cell r="P582" t="str">
            <v>UGRD</v>
          </cell>
          <cell r="S582">
            <v>709883625</v>
          </cell>
          <cell r="T582" t="str">
            <v>Lindsay</v>
          </cell>
          <cell r="U582" t="str">
            <v>Dubbs</v>
          </cell>
          <cell r="V582" t="str">
            <v>COAST, ENVIRONMENT, SUSTAINAB, WATER, WATERSHED</v>
          </cell>
          <cell r="W582" t="str">
            <v>Sustainable Coastal Management</v>
          </cell>
          <cell r="X582" t="str">
            <v>SUST  COASTAL MANAGEMENT</v>
          </cell>
          <cell r="Y582" t="str">
            <v>This course explores the environmental history of the Albemarle estuary and its larger watershed and explores ways in which humans can utilize this region in a more sustainable manner. Taught at off-campus field station.</v>
          </cell>
        </row>
        <row r="583">
          <cell r="C583" t="str">
            <v>ENEC474</v>
          </cell>
          <cell r="D583" t="str">
            <v>ENEC</v>
          </cell>
          <cell r="E583">
            <v>474</v>
          </cell>
          <cell r="F583" t="str">
            <v>SUST  COASTAL MANAGEMENT</v>
          </cell>
          <cell r="H583">
            <v>2189</v>
          </cell>
          <cell r="I583">
            <v>1</v>
          </cell>
          <cell r="J583" t="str">
            <v>Lecture</v>
          </cell>
          <cell r="K583">
            <v>13</v>
          </cell>
          <cell r="L583">
            <v>1</v>
          </cell>
          <cell r="O583" t="str">
            <v>M 1</v>
          </cell>
          <cell r="P583" t="str">
            <v>UGRD</v>
          </cell>
          <cell r="S583">
            <v>709297590</v>
          </cell>
          <cell r="T583" t="str">
            <v>Linda</v>
          </cell>
          <cell r="U583" t="str">
            <v>D Anna</v>
          </cell>
          <cell r="V583" t="str">
            <v>COAST, ENVIRONMENT, SUSTAINAB, WATER, WATERSHED</v>
          </cell>
          <cell r="W583" t="str">
            <v>Sustainable Coastal Management</v>
          </cell>
          <cell r="X583" t="str">
            <v>SUST  COASTAL MANAGEMENT</v>
          </cell>
          <cell r="Y583" t="str">
            <v>This course explores the environmental history of the Albemarle estuary and its larger watershed and explores ways in which humans can utilize this region in a more sustainable manner. Taught at off-campus field station.</v>
          </cell>
        </row>
        <row r="584">
          <cell r="C584" t="str">
            <v>ENEC474</v>
          </cell>
          <cell r="D584" t="str">
            <v>ENEC</v>
          </cell>
          <cell r="E584">
            <v>474</v>
          </cell>
          <cell r="F584" t="str">
            <v>SUST  COASTAL MANAGEMENT</v>
          </cell>
          <cell r="H584">
            <v>2179</v>
          </cell>
          <cell r="I584">
            <v>1</v>
          </cell>
          <cell r="J584" t="str">
            <v>Lecture</v>
          </cell>
          <cell r="K584">
            <v>13</v>
          </cell>
          <cell r="L584">
            <v>1</v>
          </cell>
          <cell r="P584" t="str">
            <v>UGRD</v>
          </cell>
          <cell r="S584">
            <v>709883625</v>
          </cell>
          <cell r="T584" t="str">
            <v>Lindsay</v>
          </cell>
          <cell r="U584" t="str">
            <v>Dubbs</v>
          </cell>
          <cell r="V584" t="str">
            <v>COAST, ENVIRONMENT, SUSTAINAB, WATER, WATERSHED</v>
          </cell>
          <cell r="W584" t="str">
            <v>Sustainable Coastal Management</v>
          </cell>
          <cell r="X584" t="str">
            <v>SUST  COASTAL MANAGEMENT</v>
          </cell>
          <cell r="Y584" t="str">
            <v>This course explores the environmental history of the Albemarle estuary and its larger watershed and explores ways in which humans can utilize this region in a more sustainable manner. Taught at off-campus field station.</v>
          </cell>
        </row>
        <row r="585">
          <cell r="C585" t="str">
            <v>ENEC474</v>
          </cell>
          <cell r="D585" t="str">
            <v>ENEC</v>
          </cell>
          <cell r="E585">
            <v>474</v>
          </cell>
          <cell r="F585" t="str">
            <v>SUST  COASTAL MANAGEMENT</v>
          </cell>
          <cell r="H585">
            <v>2179</v>
          </cell>
          <cell r="I585">
            <v>1</v>
          </cell>
          <cell r="J585" t="str">
            <v>Lecture</v>
          </cell>
          <cell r="K585">
            <v>13</v>
          </cell>
          <cell r="L585">
            <v>1</v>
          </cell>
          <cell r="O585" t="str">
            <v xml:space="preserve">M </v>
          </cell>
          <cell r="P585" t="str">
            <v>UGRD</v>
          </cell>
          <cell r="S585">
            <v>709297590</v>
          </cell>
          <cell r="T585" t="str">
            <v>Linda</v>
          </cell>
          <cell r="U585" t="str">
            <v>D Anna</v>
          </cell>
          <cell r="V585" t="str">
            <v>COAST, ENVIRONMENT, SUSTAINAB, WATER, WATERSHED</v>
          </cell>
          <cell r="W585" t="str">
            <v>Sustainable Coastal Management</v>
          </cell>
          <cell r="X585" t="str">
            <v>SUST  COASTAL MANAGEMENT</v>
          </cell>
          <cell r="Y585" t="str">
            <v>This course explores the environmental history of the Albemarle estuary and its larger watershed and explores ways in which humans can utilize this region in a more sustainable manner. Taught at off-campus field station.</v>
          </cell>
        </row>
        <row r="586">
          <cell r="C586" t="str">
            <v>ENEC475H</v>
          </cell>
          <cell r="D586" t="str">
            <v>ENEC</v>
          </cell>
          <cell r="E586" t="str">
            <v>475H</v>
          </cell>
          <cell r="F586" t="str">
            <v>POLITICAL ECON OF FOOD</v>
          </cell>
          <cell r="H586">
            <v>2189</v>
          </cell>
          <cell r="I586">
            <v>1</v>
          </cell>
          <cell r="J586" t="str">
            <v>Lecture</v>
          </cell>
          <cell r="K586">
            <v>10</v>
          </cell>
          <cell r="L586">
            <v>1</v>
          </cell>
          <cell r="O586" t="str">
            <v>M 1</v>
          </cell>
          <cell r="P586" t="str">
            <v>UGRD</v>
          </cell>
          <cell r="S586">
            <v>730118415</v>
          </cell>
          <cell r="T586" t="str">
            <v>Juan Carlos</v>
          </cell>
          <cell r="U586" t="str">
            <v>Caro Seguel</v>
          </cell>
        </row>
        <row r="587">
          <cell r="C587" t="str">
            <v>ENEC479</v>
          </cell>
          <cell r="D587" t="str">
            <v>ENEC</v>
          </cell>
          <cell r="E587">
            <v>479</v>
          </cell>
          <cell r="F587" t="str">
            <v>LANDSCAPE ANALYSIS</v>
          </cell>
          <cell r="H587">
            <v>2189</v>
          </cell>
          <cell r="I587">
            <v>1</v>
          </cell>
          <cell r="J587" t="str">
            <v>Lecture</v>
          </cell>
          <cell r="K587">
            <v>8</v>
          </cell>
          <cell r="L587">
            <v>1</v>
          </cell>
          <cell r="O587" t="str">
            <v xml:space="preserve">M </v>
          </cell>
          <cell r="P587" t="str">
            <v>UGRD</v>
          </cell>
          <cell r="S587">
            <v>720071913</v>
          </cell>
          <cell r="T587" t="str">
            <v>Gary</v>
          </cell>
          <cell r="U587" t="str">
            <v>Wein</v>
          </cell>
          <cell r="V587" t="str">
            <v>DIVERSITY, INTEGRATED, LAND, LANDSCAPE, WATER, WATERSHED</v>
          </cell>
          <cell r="W587" t="str">
            <v>Landscape Analysis</v>
          </cell>
          <cell r="X587" t="str">
            <v>LANDSCAPE ANALYSIS</v>
          </cell>
          <cell r="Y587" t="str">
            <v>This course utilizes GIS, GPS, and remote sensing technologies to gather data on geology, watersheds, soils, integrated moisture indices. The class also develops habitat maps and derives species diversity indices. Taught at off-campus field station.</v>
          </cell>
        </row>
        <row r="588">
          <cell r="C588" t="str">
            <v>ENEC479</v>
          </cell>
          <cell r="D588" t="str">
            <v>ENEC</v>
          </cell>
          <cell r="E588">
            <v>479</v>
          </cell>
          <cell r="F588" t="str">
            <v>LANDSCAPE ANALYSIS</v>
          </cell>
          <cell r="H588">
            <v>2189</v>
          </cell>
          <cell r="I588">
            <v>1</v>
          </cell>
          <cell r="J588" t="str">
            <v>Lecture</v>
          </cell>
          <cell r="K588">
            <v>8</v>
          </cell>
          <cell r="L588">
            <v>1</v>
          </cell>
          <cell r="O588" t="str">
            <v>M 1</v>
          </cell>
          <cell r="P588" t="str">
            <v>UGRD</v>
          </cell>
          <cell r="S588">
            <v>730150169</v>
          </cell>
          <cell r="T588" t="str">
            <v>Sarah</v>
          </cell>
          <cell r="U588" t="str">
            <v>Workman</v>
          </cell>
          <cell r="V588" t="str">
            <v>DIVERSITY, INTEGRATED, LAND, LANDSCAPE, WATER, WATERSHED</v>
          </cell>
          <cell r="W588" t="str">
            <v>Landscape Analysis</v>
          </cell>
          <cell r="X588" t="str">
            <v>LANDSCAPE ANALYSIS</v>
          </cell>
          <cell r="Y588" t="str">
            <v>This course utilizes GIS, GPS, and remote sensing technologies to gather data on geology, watersheds, soils, integrated moisture indices. The class also develops habitat maps and derives species diversity indices. Taught at off-campus field station.</v>
          </cell>
        </row>
        <row r="589">
          <cell r="C589" t="str">
            <v>ENEC479</v>
          </cell>
          <cell r="D589" t="str">
            <v>ENEC</v>
          </cell>
          <cell r="E589">
            <v>479</v>
          </cell>
          <cell r="F589" t="str">
            <v>LANDSCAPE ANALYSIS</v>
          </cell>
          <cell r="H589">
            <v>2179</v>
          </cell>
          <cell r="I589">
            <v>1</v>
          </cell>
          <cell r="J589" t="str">
            <v>Lecture</v>
          </cell>
          <cell r="K589">
            <v>12</v>
          </cell>
          <cell r="L589">
            <v>1</v>
          </cell>
          <cell r="O589" t="str">
            <v>M 1</v>
          </cell>
          <cell r="P589" t="str">
            <v>UGRD</v>
          </cell>
          <cell r="S589">
            <v>720071913</v>
          </cell>
          <cell r="T589" t="str">
            <v>Gary</v>
          </cell>
          <cell r="U589" t="str">
            <v>Wein</v>
          </cell>
          <cell r="V589" t="str">
            <v>DIVERSITY, INTEGRATED, LAND, LANDSCAPE, WATER, WATERSHED</v>
          </cell>
          <cell r="W589" t="str">
            <v>Landscape Analysis</v>
          </cell>
          <cell r="X589" t="str">
            <v>LANDSCAPE ANALYSIS</v>
          </cell>
          <cell r="Y589" t="str">
            <v>This course utilizes GIS, GPS, and remote sensing technologies to gather data on geology, watersheds, soils, integrated moisture indices. The class also develops habitat maps and derives species diversity indices. Taught at off-campus field station.</v>
          </cell>
        </row>
        <row r="590">
          <cell r="C590" t="str">
            <v>ENEC479</v>
          </cell>
          <cell r="D590" t="str">
            <v>ENEC</v>
          </cell>
          <cell r="E590">
            <v>479</v>
          </cell>
          <cell r="F590" t="str">
            <v>LANDSCAPE ANALYSIS</v>
          </cell>
          <cell r="H590">
            <v>2169</v>
          </cell>
          <cell r="I590">
            <v>1</v>
          </cell>
          <cell r="J590" t="str">
            <v>Lecture</v>
          </cell>
          <cell r="K590">
            <v>10</v>
          </cell>
          <cell r="L590">
            <v>1</v>
          </cell>
          <cell r="O590" t="str">
            <v>M 1</v>
          </cell>
          <cell r="P590" t="str">
            <v>UGRD</v>
          </cell>
          <cell r="S590">
            <v>711885437</v>
          </cell>
          <cell r="T590" t="str">
            <v>Karen</v>
          </cell>
          <cell r="U590" t="str">
            <v>Kandl</v>
          </cell>
          <cell r="V590" t="str">
            <v>DIVERSITY, INTEGRATED, LAND, LANDSCAPE, WATER, WATERSHED</v>
          </cell>
          <cell r="W590" t="str">
            <v>Landscape Analysis</v>
          </cell>
          <cell r="X590" t="str">
            <v>LANDSCAPE ANALYSIS</v>
          </cell>
          <cell r="Y590" t="str">
            <v>This course utilizes GIS, GPS, and remote sensing technologies to gather data on geology, watersheds, soils, integrated moisture indices. The class also develops habitat maps and derives species diversity indices. Taught at off-campus field station.</v>
          </cell>
        </row>
        <row r="591">
          <cell r="C591" t="str">
            <v>ENEC479</v>
          </cell>
          <cell r="D591" t="str">
            <v>ENEC</v>
          </cell>
          <cell r="E591">
            <v>479</v>
          </cell>
          <cell r="F591" t="str">
            <v>LANDSCAPE ANALYSIS</v>
          </cell>
          <cell r="H591">
            <v>2169</v>
          </cell>
          <cell r="I591">
            <v>1</v>
          </cell>
          <cell r="J591" t="str">
            <v>Lecture</v>
          </cell>
          <cell r="K591">
            <v>10</v>
          </cell>
          <cell r="L591">
            <v>1</v>
          </cell>
          <cell r="O591" t="str">
            <v xml:space="preserve">M </v>
          </cell>
          <cell r="P591" t="str">
            <v>UGRD</v>
          </cell>
          <cell r="S591">
            <v>720071913</v>
          </cell>
          <cell r="T591" t="str">
            <v>Gary</v>
          </cell>
          <cell r="U591" t="str">
            <v>Wein</v>
          </cell>
          <cell r="V591" t="str">
            <v>DIVERSITY, INTEGRATED, LAND, LANDSCAPE, WATER, WATERSHED</v>
          </cell>
          <cell r="W591" t="str">
            <v>Landscape Analysis</v>
          </cell>
          <cell r="X591" t="str">
            <v>LANDSCAPE ANALYSIS</v>
          </cell>
          <cell r="Y591" t="str">
            <v>This course utilizes GIS, GPS, and remote sensing technologies to gather data on geology, watersheds, soils, integrated moisture indices. The class also develops habitat maps and derives species diversity indices. Taught at off-campus field station.</v>
          </cell>
        </row>
        <row r="592">
          <cell r="C592" t="str">
            <v>ENEC481</v>
          </cell>
          <cell r="D592" t="str">
            <v>ENEC</v>
          </cell>
          <cell r="E592">
            <v>481</v>
          </cell>
          <cell r="F592" t="str">
            <v>ENERGY ECONOMICS</v>
          </cell>
          <cell r="H592">
            <v>2179</v>
          </cell>
          <cell r="I592">
            <v>1</v>
          </cell>
          <cell r="J592" t="str">
            <v>Lecture</v>
          </cell>
          <cell r="K592">
            <v>27</v>
          </cell>
          <cell r="L592">
            <v>1</v>
          </cell>
          <cell r="M592">
            <v>1</v>
          </cell>
          <cell r="P592" t="str">
            <v>UGRD</v>
          </cell>
          <cell r="S592">
            <v>720388370</v>
          </cell>
          <cell r="T592" t="str">
            <v>Andrew</v>
          </cell>
          <cell r="U592" t="str">
            <v>Yates</v>
          </cell>
          <cell r="V592" t="str">
            <v>CITY, ECONOMIC, ELECTRIC VEHICLE, ENERGY, POLLUT</v>
          </cell>
          <cell r="W592" t="str">
            <v>Energy Economics</v>
          </cell>
          <cell r="X592" t="str">
            <v>ENERGY ECONOMICS</v>
          </cell>
          <cell r="Y592" t="str">
            <v>Prerequisite, ECON 101. This course develops a core set of principles to understand and evaluate energy markets, policies, and regulations. Topics include oil markets, electric vehicles and CAFE standards, pollution permit markets and C02 regulations, and electricity markets.</v>
          </cell>
        </row>
        <row r="593">
          <cell r="C593" t="str">
            <v>ENEC482</v>
          </cell>
          <cell r="D593" t="str">
            <v>ENEC</v>
          </cell>
          <cell r="E593">
            <v>482</v>
          </cell>
          <cell r="F593" t="str">
            <v>ENERGY AND THE ENVIRONMENT</v>
          </cell>
          <cell r="H593">
            <v>2184</v>
          </cell>
          <cell r="I593">
            <v>1</v>
          </cell>
          <cell r="J593" t="str">
            <v>Lecture</v>
          </cell>
          <cell r="K593">
            <v>3</v>
          </cell>
          <cell r="L593">
            <v>1</v>
          </cell>
          <cell r="O593" t="str">
            <v>?</v>
          </cell>
          <cell r="P593" t="str">
            <v>UGRD</v>
          </cell>
          <cell r="S593">
            <v>709883625</v>
          </cell>
          <cell r="T593" t="str">
            <v>Lindsay</v>
          </cell>
          <cell r="U593" t="str">
            <v>Dubbs</v>
          </cell>
          <cell r="V593" t="str">
            <v>COAST, ECONOMIC, ENERGY, ENVIRONMENT, HEALTH, INNOVAT, POLICY</v>
          </cell>
          <cell r="W593" t="str">
            <v>Energy and the Environment: A Coastal Perspective</v>
          </cell>
          <cell r="X593" t="str">
            <v>ENERGY AND THE ENVIRONMENT</v>
          </cell>
          <cell r="Y593" t="str">
            <v>Explores coastal and offshore energy issues, including energy demand, present-day and innovative sources of energy to meet that demand, economics, policy, and environmental and human health outcomes of different energy sources. Summer session only; online and field trip hybrid course, with a mandatory 8-day field site component on the Outer Banks. Housing and field activities arranged by the instructor, which will carry a fee. Taught at off-campus field station.</v>
          </cell>
        </row>
        <row r="594">
          <cell r="C594" t="str">
            <v>ENEC485</v>
          </cell>
          <cell r="D594" t="str">
            <v>ENEC</v>
          </cell>
          <cell r="E594">
            <v>485</v>
          </cell>
          <cell r="F594" t="str">
            <v>COASTAL RESOURCE ECON &amp; POLICY</v>
          </cell>
          <cell r="H594">
            <v>2189</v>
          </cell>
          <cell r="I594">
            <v>1</v>
          </cell>
          <cell r="J594" t="str">
            <v>Lecture</v>
          </cell>
          <cell r="K594">
            <v>13</v>
          </cell>
          <cell r="L594">
            <v>1</v>
          </cell>
          <cell r="P594" t="str">
            <v>UGRD</v>
          </cell>
          <cell r="S594">
            <v>709883625</v>
          </cell>
          <cell r="T594" t="str">
            <v>Lindsay</v>
          </cell>
          <cell r="U594" t="str">
            <v>Dubbs</v>
          </cell>
          <cell r="V594" t="str">
            <v>COAST, ECONOMIC, ENVIRONMENT, POLICY, POLLUT, PUBLIC, RENEWABLE, RESOURCE, RIGHTS</v>
          </cell>
          <cell r="W594" t="str">
            <v>Coastal Resource Economics and Policy</v>
          </cell>
          <cell r="X594" t="str">
            <v>COASTAL RESOURCE ECON &amp; POLICY</v>
          </cell>
          <cell r="Y594" t="str">
            <v>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v>
          </cell>
        </row>
        <row r="595">
          <cell r="C595" t="str">
            <v>ENEC485</v>
          </cell>
          <cell r="D595" t="str">
            <v>ENEC</v>
          </cell>
          <cell r="E595">
            <v>485</v>
          </cell>
          <cell r="F595" t="str">
            <v>COASTAL RESOURCE ECON &amp; POLICY</v>
          </cell>
          <cell r="H595">
            <v>2189</v>
          </cell>
          <cell r="I595">
            <v>1</v>
          </cell>
          <cell r="J595" t="str">
            <v>Lecture</v>
          </cell>
          <cell r="K595">
            <v>13</v>
          </cell>
          <cell r="L595">
            <v>1</v>
          </cell>
          <cell r="O595" t="str">
            <v>M</v>
          </cell>
          <cell r="P595" t="str">
            <v>UGRD</v>
          </cell>
          <cell r="S595">
            <v>700284681</v>
          </cell>
          <cell r="T595" t="str">
            <v>Andrew</v>
          </cell>
          <cell r="U595" t="str">
            <v>Keeler</v>
          </cell>
          <cell r="V595" t="str">
            <v>COAST, ECONOMIC, ENVIRONMENT, POLICY, POLLUT, PUBLIC, RENEWABLE, RESOURCE, RIGHTS</v>
          </cell>
          <cell r="W595" t="str">
            <v>Coastal Resource Economics and Policy</v>
          </cell>
          <cell r="X595" t="str">
            <v>COASTAL RESOURCE ECON &amp; POLICY</v>
          </cell>
          <cell r="Y595" t="str">
            <v>Prerequisite, ECON 101. 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v>
          </cell>
        </row>
        <row r="596">
          <cell r="C596" t="str">
            <v>ENEC485</v>
          </cell>
          <cell r="D596" t="str">
            <v>ENEC</v>
          </cell>
          <cell r="E596">
            <v>485</v>
          </cell>
          <cell r="F596" t="str">
            <v>COASTAL RESOURCE ECON &amp; POLICY</v>
          </cell>
          <cell r="H596">
            <v>2179</v>
          </cell>
          <cell r="I596">
            <v>1</v>
          </cell>
          <cell r="J596" t="str">
            <v>Lecture</v>
          </cell>
          <cell r="K596">
            <v>13</v>
          </cell>
          <cell r="L596">
            <v>1</v>
          </cell>
          <cell r="O596" t="str">
            <v xml:space="preserve">M </v>
          </cell>
          <cell r="P596" t="str">
            <v>UGRD</v>
          </cell>
          <cell r="S596">
            <v>700284681</v>
          </cell>
          <cell r="T596" t="str">
            <v>Andrew</v>
          </cell>
          <cell r="U596" t="str">
            <v>Keeler</v>
          </cell>
          <cell r="V596" t="str">
            <v>COAST, ECONOMIC, ENVIRONMENT, POLICY, POLLUT, PUBLIC, RENEWABLE, RESOURCE, RIGHTS</v>
          </cell>
          <cell r="W596" t="str">
            <v>Coastal Resource Economics and Policy</v>
          </cell>
          <cell r="X596" t="str">
            <v>COASTAL RESOURCE ECON &amp; POLICY</v>
          </cell>
          <cell r="Y596" t="str">
            <v>Prerequisite, ECON 101. 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v>
          </cell>
        </row>
        <row r="597">
          <cell r="C597" t="str">
            <v>ENEC485</v>
          </cell>
          <cell r="D597" t="str">
            <v>ENEC</v>
          </cell>
          <cell r="E597">
            <v>485</v>
          </cell>
          <cell r="F597" t="str">
            <v>COASTAL RESOURCE ECON &amp; POLICY</v>
          </cell>
          <cell r="H597">
            <v>2169</v>
          </cell>
          <cell r="I597">
            <v>1</v>
          </cell>
          <cell r="J597" t="str">
            <v>Lecture</v>
          </cell>
          <cell r="K597">
            <v>11</v>
          </cell>
          <cell r="L597">
            <v>1</v>
          </cell>
          <cell r="O597" t="str">
            <v xml:space="preserve">M </v>
          </cell>
          <cell r="P597" t="str">
            <v>UGRD</v>
          </cell>
          <cell r="S597">
            <v>700284681</v>
          </cell>
          <cell r="T597" t="str">
            <v>Andrew</v>
          </cell>
          <cell r="U597" t="str">
            <v>Keeler</v>
          </cell>
          <cell r="V597" t="str">
            <v>COAST, ECONOMIC, ENVIRONMENT, POLICY, POLLUT, PUBLIC, RENEWABLE, RESOURCE, RIGHTS</v>
          </cell>
          <cell r="W597" t="str">
            <v>Coastal Resource Economics and Policy</v>
          </cell>
          <cell r="X597" t="str">
            <v>COASTAL RESOURCE ECON &amp; POLICY</v>
          </cell>
          <cell r="Y597" t="str">
            <v>Prerequisite, ECON 101. 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v>
          </cell>
        </row>
        <row r="598">
          <cell r="C598" t="str">
            <v>ENEC485</v>
          </cell>
          <cell r="D598" t="str">
            <v>ENEC</v>
          </cell>
          <cell r="E598">
            <v>485</v>
          </cell>
          <cell r="F598" t="str">
            <v>COASTAL RESOURCE ECON &amp; POLICY</v>
          </cell>
          <cell r="H598">
            <v>2169</v>
          </cell>
          <cell r="I598">
            <v>1</v>
          </cell>
          <cell r="J598" t="str">
            <v>Lecture</v>
          </cell>
          <cell r="K598">
            <v>11</v>
          </cell>
          <cell r="L598">
            <v>1</v>
          </cell>
          <cell r="O598" t="str">
            <v xml:space="preserve">M </v>
          </cell>
          <cell r="P598" t="str">
            <v>UGRD</v>
          </cell>
          <cell r="S598">
            <v>709883625</v>
          </cell>
          <cell r="T598" t="str">
            <v>Lindsay</v>
          </cell>
          <cell r="U598" t="str">
            <v>Dubbs</v>
          </cell>
          <cell r="V598" t="str">
            <v>COAST, ECONOMIC, ENVIRONMENT, POLICY, POLLUT, PUBLIC, RENEWABLE, RESOURCE, RIGHTS</v>
          </cell>
          <cell r="W598" t="str">
            <v>Coastal Resource Economics and Policy</v>
          </cell>
          <cell r="X598" t="str">
            <v>COASTAL RESOURCE ECON &amp; POLICY</v>
          </cell>
          <cell r="Y598" t="str">
            <v>Prerequisite, ECON 101. 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v>
          </cell>
        </row>
        <row r="599">
          <cell r="C599" t="str">
            <v>ENEC489</v>
          </cell>
          <cell r="D599" t="str">
            <v>ENEC</v>
          </cell>
          <cell r="E599">
            <v>489</v>
          </cell>
          <cell r="F599" t="str">
            <v>ECOLOGICAL PROCESSES</v>
          </cell>
          <cell r="H599">
            <v>2189</v>
          </cell>
          <cell r="I599">
            <v>1</v>
          </cell>
          <cell r="J599" t="str">
            <v>Lecture</v>
          </cell>
          <cell r="K599">
            <v>13</v>
          </cell>
          <cell r="L599">
            <v>1</v>
          </cell>
          <cell r="P599" t="str">
            <v>UGRD</v>
          </cell>
          <cell r="S599">
            <v>709883625</v>
          </cell>
          <cell r="T599" t="str">
            <v>Lindsay</v>
          </cell>
          <cell r="U599" t="str">
            <v>Dubbs</v>
          </cell>
          <cell r="V599" t="str">
            <v>ECOLOGICAL, ECOSYSTEM, ENVIRONMENT</v>
          </cell>
          <cell r="W599" t="str">
            <v>Ecological Processes in Environmental Systems</v>
          </cell>
          <cell r="X599" t="str">
            <v>ECOLOGICAL PROCESSES</v>
          </cell>
          <cell r="Y599" t="str">
            <v>Prerequisites, BIOL 101 or 201, CHEM 102, MATH 231, PHYS 115 or 119; permission of the instructor for students lacking the prerequisites. Principles of analysis of the structure and function of ecosystems are applied to environmental phenomena. The link between the biosphere and other environmental compartments is explored through case studies of environmental issues. Three lecture hours and one laboratory hour a week. Taught at off-campus field station.</v>
          </cell>
        </row>
        <row r="600">
          <cell r="C600" t="str">
            <v>ENEC489</v>
          </cell>
          <cell r="D600" t="str">
            <v>ENEC</v>
          </cell>
          <cell r="E600">
            <v>489</v>
          </cell>
          <cell r="F600" t="str">
            <v>ECOLOGICAL PROCESSES</v>
          </cell>
          <cell r="H600">
            <v>2179</v>
          </cell>
          <cell r="I600">
            <v>1</v>
          </cell>
          <cell r="J600" t="str">
            <v>Lecture</v>
          </cell>
          <cell r="K600">
            <v>13</v>
          </cell>
          <cell r="L600">
            <v>1</v>
          </cell>
          <cell r="P600" t="str">
            <v>UGRD</v>
          </cell>
          <cell r="S600">
            <v>709883625</v>
          </cell>
          <cell r="T600" t="str">
            <v>Lindsay</v>
          </cell>
          <cell r="U600" t="str">
            <v>Dubbs</v>
          </cell>
          <cell r="V600" t="str">
            <v>ECOLOGICAL, ECOSYSTEM, ENVIRONMENT</v>
          </cell>
          <cell r="W600" t="str">
            <v>Ecological Processes in Environmental Systems</v>
          </cell>
          <cell r="X600" t="str">
            <v>ECOLOGICAL PROCESSES</v>
          </cell>
          <cell r="Y600" t="str">
            <v>Prerequisites, BIOL 101 or 201, CHEM 102, MATH 231, PHYS 115 or 119; permission of the instructor for students lacking the prerequisites. Principles of analysis of the structure and function of ecosystems are applied to environmental phenomena. The link between the biosphere and other environmental compartments is explored through case studies of environmental issues. Three lecture hours and one laboratory hour a week. Taught at off-campus field station.</v>
          </cell>
        </row>
        <row r="601">
          <cell r="C601" t="str">
            <v>ENEC489</v>
          </cell>
          <cell r="D601" t="str">
            <v>ENEC</v>
          </cell>
          <cell r="E601">
            <v>489</v>
          </cell>
          <cell r="F601" t="str">
            <v>ECOLOGICAL PROCESSES</v>
          </cell>
          <cell r="H601">
            <v>2169</v>
          </cell>
          <cell r="I601">
            <v>1</v>
          </cell>
          <cell r="J601" t="str">
            <v>Lecture</v>
          </cell>
          <cell r="K601">
            <v>11</v>
          </cell>
          <cell r="L601">
            <v>1</v>
          </cell>
          <cell r="O601" t="str">
            <v>M</v>
          </cell>
          <cell r="P601" t="str">
            <v>UGRD</v>
          </cell>
          <cell r="S601">
            <v>709883625</v>
          </cell>
          <cell r="T601" t="str">
            <v>Lindsay</v>
          </cell>
          <cell r="U601" t="str">
            <v>Dubbs</v>
          </cell>
          <cell r="V601" t="str">
            <v>ECOLOGICAL, ECOSYSTEM, ENVIRONMENT</v>
          </cell>
          <cell r="W601" t="str">
            <v>Ecological Processes in Environmental Systems</v>
          </cell>
          <cell r="X601" t="str">
            <v>ECOLOGICAL PROCESSES</v>
          </cell>
          <cell r="Y601" t="str">
            <v>Prerequisites, BIOL 101 or 201, CHEM 102, MATH 231, PHYS 115 or 119; permission of the instructor for students lacking the prerequisites. Principles of analysis of the structure and function of ecosystems are applied to environmental phenomena. The link between the biosphere and other environmental compartments is explored through case studies of environmental issues. Three lecture hours and one laboratory hour a week. Taught at off-campus field station.</v>
          </cell>
        </row>
        <row r="602">
          <cell r="C602" t="str">
            <v>ENEC490H</v>
          </cell>
          <cell r="D602" t="str">
            <v>ENEC</v>
          </cell>
          <cell r="E602" t="str">
            <v>490H</v>
          </cell>
          <cell r="F602" t="str">
            <v>ENEC SPECIAL TOPICS</v>
          </cell>
          <cell r="H602">
            <v>2193</v>
          </cell>
          <cell r="I602">
            <v>1</v>
          </cell>
          <cell r="J602" t="str">
            <v>Lecture</v>
          </cell>
          <cell r="K602">
            <v>21</v>
          </cell>
          <cell r="L602">
            <v>1</v>
          </cell>
          <cell r="P602" t="str">
            <v>UGRD</v>
          </cell>
          <cell r="S602">
            <v>703402543</v>
          </cell>
          <cell r="T602" t="str">
            <v>Gregory</v>
          </cell>
          <cell r="U602" t="str">
            <v>Gangi</v>
          </cell>
          <cell r="V602" t="str">
            <v>ENVIRONMENT</v>
          </cell>
          <cell r="W602" t="str">
            <v>Special Topics in Environmental Science and Studies</v>
          </cell>
          <cell r="X602" t="str">
            <v>ENEC SPECIAL TOPICS</v>
          </cell>
          <cell r="Y602" t="str">
            <v>Advanced topics from diverse areas of environmental science and/or environmental studies are explored.</v>
          </cell>
        </row>
        <row r="603">
          <cell r="C603" t="str">
            <v>ENEC490</v>
          </cell>
          <cell r="D603" t="str">
            <v>ENEC</v>
          </cell>
          <cell r="E603">
            <v>490</v>
          </cell>
          <cell r="F603" t="str">
            <v>ENEC SPECIAL TOPICS</v>
          </cell>
          <cell r="H603">
            <v>2192</v>
          </cell>
          <cell r="I603">
            <v>1</v>
          </cell>
          <cell r="J603" t="str">
            <v>Lecture</v>
          </cell>
          <cell r="K603">
            <v>34</v>
          </cell>
          <cell r="L603">
            <v>2</v>
          </cell>
          <cell r="P603" t="str">
            <v>UGRD</v>
          </cell>
          <cell r="S603">
            <v>730192770</v>
          </cell>
          <cell r="T603" t="str">
            <v>Leda</v>
          </cell>
          <cell r="U603" t="str">
            <v>Van Doren</v>
          </cell>
          <cell r="V603" t="str">
            <v>ENVIRONMENT</v>
          </cell>
          <cell r="W603" t="str">
            <v>Special Topics in Environmental Science and Studies</v>
          </cell>
          <cell r="X603" t="str">
            <v>ENEC SPECIAL TOPICS</v>
          </cell>
          <cell r="Y603" t="str">
            <v>Advanced topics from diverse areas of environmental science and/or environmental studies are explored.</v>
          </cell>
        </row>
        <row r="604">
          <cell r="C604" t="str">
            <v>ENEC490</v>
          </cell>
          <cell r="D604" t="str">
            <v>ENEC</v>
          </cell>
          <cell r="E604">
            <v>490</v>
          </cell>
          <cell r="F604" t="str">
            <v>ENEC SPECIAL TOPICS</v>
          </cell>
          <cell r="H604">
            <v>2192</v>
          </cell>
          <cell r="I604">
            <v>1</v>
          </cell>
          <cell r="J604" t="str">
            <v>Lecture</v>
          </cell>
          <cell r="K604">
            <v>34</v>
          </cell>
          <cell r="L604">
            <v>2</v>
          </cell>
          <cell r="O604" t="str">
            <v>M</v>
          </cell>
          <cell r="P604" t="str">
            <v>UGRD</v>
          </cell>
          <cell r="S604">
            <v>720197778</v>
          </cell>
          <cell r="T604" t="str">
            <v>Jaye</v>
          </cell>
          <cell r="U604" t="str">
            <v>Cable</v>
          </cell>
          <cell r="V604" t="str">
            <v>ENVIRONMENT</v>
          </cell>
          <cell r="W604" t="str">
            <v>Special Topics in Environmental Science and Studies</v>
          </cell>
          <cell r="X604" t="str">
            <v>ENEC SPECIAL TOPICS</v>
          </cell>
          <cell r="Y604" t="str">
            <v>Advanced topics from diverse areas of environmental science and/or environmental studies are explored.</v>
          </cell>
        </row>
        <row r="605">
          <cell r="C605" t="str">
            <v>ENEC490</v>
          </cell>
          <cell r="D605" t="str">
            <v>ENEC</v>
          </cell>
          <cell r="E605">
            <v>490</v>
          </cell>
          <cell r="F605" t="str">
            <v>ENEC SPECIAL TOPICS</v>
          </cell>
          <cell r="H605">
            <v>2192</v>
          </cell>
          <cell r="I605">
            <v>1</v>
          </cell>
          <cell r="J605" t="str">
            <v>Lecture</v>
          </cell>
          <cell r="K605">
            <v>34</v>
          </cell>
          <cell r="L605">
            <v>2</v>
          </cell>
          <cell r="O605" t="str">
            <v xml:space="preserve">M </v>
          </cell>
          <cell r="P605" t="str">
            <v>UGRD</v>
          </cell>
          <cell r="S605">
            <v>701517580</v>
          </cell>
          <cell r="T605" t="str">
            <v>Amy</v>
          </cell>
          <cell r="U605" t="str">
            <v>Cooke</v>
          </cell>
          <cell r="V605" t="str">
            <v>ENVIRONMENT</v>
          </cell>
          <cell r="W605" t="str">
            <v>Special Topics in Environmental Science and Studies</v>
          </cell>
          <cell r="X605" t="str">
            <v>ENEC SPECIAL TOPICS</v>
          </cell>
          <cell r="Y605" t="str">
            <v>Advanced topics from diverse areas of environmental science and/or environmental studies are explored.</v>
          </cell>
        </row>
        <row r="606">
          <cell r="C606" t="str">
            <v>ENEC490</v>
          </cell>
          <cell r="D606" t="str">
            <v>ENEC</v>
          </cell>
          <cell r="E606">
            <v>490</v>
          </cell>
          <cell r="F606" t="str">
            <v>ENEC SPECIAL TOPICS</v>
          </cell>
          <cell r="H606">
            <v>2189</v>
          </cell>
          <cell r="I606">
            <v>1</v>
          </cell>
          <cell r="J606" t="str">
            <v>Lecture</v>
          </cell>
          <cell r="K606">
            <v>16</v>
          </cell>
          <cell r="L606">
            <v>3</v>
          </cell>
          <cell r="O606" t="str">
            <v xml:space="preserve">M </v>
          </cell>
          <cell r="P606" t="str">
            <v>UGRD</v>
          </cell>
          <cell r="S606">
            <v>713583535</v>
          </cell>
          <cell r="T606" t="str">
            <v>James</v>
          </cell>
          <cell r="U606" t="str">
            <v>Costa</v>
          </cell>
          <cell r="V606" t="str">
            <v>ENVIRONMENT</v>
          </cell>
          <cell r="W606" t="str">
            <v>Special Topics in Environmental Science and Studies</v>
          </cell>
          <cell r="X606" t="str">
            <v>ENEC SPECIAL TOPICS</v>
          </cell>
          <cell r="Y606" t="str">
            <v>Advanced topics from diverse areas of environmental science and/or environmental studies are explored.</v>
          </cell>
        </row>
        <row r="607">
          <cell r="C607" t="str">
            <v>ENEC490</v>
          </cell>
          <cell r="D607" t="str">
            <v>ENEC</v>
          </cell>
          <cell r="E607">
            <v>490</v>
          </cell>
          <cell r="F607" t="str">
            <v>ENEC SPECIAL TOPICS</v>
          </cell>
          <cell r="H607">
            <v>2189</v>
          </cell>
          <cell r="I607">
            <v>1</v>
          </cell>
          <cell r="J607" t="str">
            <v>Lecture</v>
          </cell>
          <cell r="K607">
            <v>16</v>
          </cell>
          <cell r="L607">
            <v>3</v>
          </cell>
          <cell r="P607" t="str">
            <v>UGRD</v>
          </cell>
          <cell r="S607">
            <v>730192770</v>
          </cell>
          <cell r="T607" t="str">
            <v>Leda</v>
          </cell>
          <cell r="U607" t="str">
            <v>Van Doren</v>
          </cell>
          <cell r="V607" t="str">
            <v>ENVIRONMENT</v>
          </cell>
          <cell r="W607" t="str">
            <v>Special Topics in Environmental Science and Studies</v>
          </cell>
          <cell r="X607" t="str">
            <v>ENEC SPECIAL TOPICS</v>
          </cell>
          <cell r="Y607" t="str">
            <v>Advanced topics from diverse areas of environmental science and/or environmental studies are explored.</v>
          </cell>
        </row>
        <row r="608">
          <cell r="C608" t="str">
            <v>ENEC490</v>
          </cell>
          <cell r="D608" t="str">
            <v>ENEC</v>
          </cell>
          <cell r="E608">
            <v>490</v>
          </cell>
          <cell r="F608" t="str">
            <v>ENEC SPECIAL TOPICS</v>
          </cell>
          <cell r="H608">
            <v>2184</v>
          </cell>
          <cell r="I608">
            <v>1</v>
          </cell>
          <cell r="J608" t="str">
            <v>Lecture</v>
          </cell>
          <cell r="K608">
            <v>18</v>
          </cell>
          <cell r="L608">
            <v>1</v>
          </cell>
          <cell r="P608" t="str">
            <v>UGRD</v>
          </cell>
          <cell r="S608">
            <v>730062906</v>
          </cell>
          <cell r="T608" t="str">
            <v>Mara</v>
          </cell>
          <cell r="U608" t="str">
            <v>Evans</v>
          </cell>
          <cell r="V608" t="str">
            <v>ENVIRONMENT</v>
          </cell>
          <cell r="W608" t="str">
            <v>Special Topics in Environmental Science and Studies</v>
          </cell>
          <cell r="X608" t="str">
            <v>ENEC SPECIAL TOPICS</v>
          </cell>
          <cell r="Y608" t="str">
            <v>Advanced topics from diverse areas of environmental science and/or environmental studies are explored.</v>
          </cell>
        </row>
        <row r="609">
          <cell r="C609" t="str">
            <v>ENEC490H</v>
          </cell>
          <cell r="D609" t="str">
            <v>ENEC</v>
          </cell>
          <cell r="E609" t="str">
            <v>490H</v>
          </cell>
          <cell r="F609" t="str">
            <v>ENEC SPECIAL TOPICS</v>
          </cell>
          <cell r="H609">
            <v>2184</v>
          </cell>
          <cell r="I609">
            <v>1</v>
          </cell>
          <cell r="J609" t="str">
            <v>Lecture</v>
          </cell>
          <cell r="K609">
            <v>25</v>
          </cell>
          <cell r="L609">
            <v>1</v>
          </cell>
          <cell r="P609" t="str">
            <v>UGRD</v>
          </cell>
          <cell r="S609">
            <v>701609771</v>
          </cell>
          <cell r="T609" t="str">
            <v>David</v>
          </cell>
          <cell r="U609" t="str">
            <v>Salvesen</v>
          </cell>
          <cell r="V609" t="str">
            <v>ENVIRONMENT</v>
          </cell>
          <cell r="W609" t="str">
            <v>Special Topics in Environmental Science and Studies</v>
          </cell>
          <cell r="X609" t="str">
            <v>ENEC SPECIAL TOPICS</v>
          </cell>
          <cell r="Y609" t="str">
            <v>Advanced topics from diverse areas of environmental science and/or environmental studies are explored.</v>
          </cell>
        </row>
        <row r="610">
          <cell r="C610" t="str">
            <v>ENEC490</v>
          </cell>
          <cell r="D610" t="str">
            <v>ENEC</v>
          </cell>
          <cell r="E610">
            <v>490</v>
          </cell>
          <cell r="F610" t="str">
            <v>ENEC SPECIAL TOPICS</v>
          </cell>
          <cell r="G610" t="str">
            <v>Water-Energy-Agriculture Nexus</v>
          </cell>
          <cell r="H610">
            <v>2182</v>
          </cell>
          <cell r="I610">
            <v>1</v>
          </cell>
          <cell r="J610" t="str">
            <v>Lecture</v>
          </cell>
          <cell r="K610">
            <v>41</v>
          </cell>
          <cell r="L610">
            <v>3</v>
          </cell>
          <cell r="P610" t="str">
            <v>UGRD</v>
          </cell>
          <cell r="S610">
            <v>720197778</v>
          </cell>
          <cell r="T610" t="str">
            <v>Jaye</v>
          </cell>
          <cell r="U610" t="str">
            <v>Cable</v>
          </cell>
          <cell r="V610" t="str">
            <v>ENVIRONMENT</v>
          </cell>
          <cell r="W610" t="str">
            <v>Special Topics in Environmental Science and Studies</v>
          </cell>
          <cell r="X610" t="str">
            <v>ENEC SPECIAL TOPICS</v>
          </cell>
          <cell r="Y610" t="str">
            <v>Advanced topics from diverse areas of environmental science and/or environmental studies are explored.</v>
          </cell>
        </row>
        <row r="611">
          <cell r="C611" t="str">
            <v>ENEC490</v>
          </cell>
          <cell r="D611" t="str">
            <v>ENEC</v>
          </cell>
          <cell r="E611">
            <v>490</v>
          </cell>
          <cell r="F611" t="str">
            <v>ENEC SPECIAL TOPICS</v>
          </cell>
          <cell r="G611" t="str">
            <v>Water-Energy-Agriculture Nexus</v>
          </cell>
          <cell r="H611">
            <v>2182</v>
          </cell>
          <cell r="I611">
            <v>1</v>
          </cell>
          <cell r="J611" t="str">
            <v>Lecture</v>
          </cell>
          <cell r="K611">
            <v>41</v>
          </cell>
          <cell r="L611">
            <v>3</v>
          </cell>
          <cell r="P611" t="str">
            <v>UGRD</v>
          </cell>
          <cell r="S611">
            <v>701517580</v>
          </cell>
          <cell r="T611" t="str">
            <v>Amy</v>
          </cell>
          <cell r="U611" t="str">
            <v>Cooke</v>
          </cell>
          <cell r="V611" t="str">
            <v>ENVIRONMENT</v>
          </cell>
          <cell r="W611" t="str">
            <v>Special Topics in Environmental Science and Studies</v>
          </cell>
          <cell r="X611" t="str">
            <v>ENEC SPECIAL TOPICS</v>
          </cell>
          <cell r="Y611" t="str">
            <v>Advanced topics from diverse areas of environmental science and/or environmental studies are explored.</v>
          </cell>
        </row>
        <row r="612">
          <cell r="C612" t="str">
            <v>ENEC490</v>
          </cell>
          <cell r="D612" t="str">
            <v>ENEC</v>
          </cell>
          <cell r="E612">
            <v>490</v>
          </cell>
          <cell r="F612" t="str">
            <v>ENEC SPECIAL TOPICS</v>
          </cell>
          <cell r="G612" t="str">
            <v>Transportation and Innovation</v>
          </cell>
          <cell r="H612">
            <v>2182</v>
          </cell>
          <cell r="I612">
            <v>1</v>
          </cell>
          <cell r="J612" t="str">
            <v>Lecture</v>
          </cell>
          <cell r="K612">
            <v>41</v>
          </cell>
          <cell r="L612">
            <v>3</v>
          </cell>
          <cell r="O612" t="str">
            <v>M 1</v>
          </cell>
          <cell r="P612" t="str">
            <v>UGRD</v>
          </cell>
          <cell r="S612">
            <v>701609771</v>
          </cell>
          <cell r="T612" t="str">
            <v>David</v>
          </cell>
          <cell r="U612" t="str">
            <v>Salvesen</v>
          </cell>
          <cell r="V612" t="str">
            <v>ENVIRONMENT</v>
          </cell>
          <cell r="W612" t="str">
            <v>Special Topics in Environmental Science and Studies</v>
          </cell>
          <cell r="X612" t="str">
            <v>ENEC SPECIAL TOPICS</v>
          </cell>
          <cell r="Y612" t="str">
            <v>Advanced topics from diverse areas of environmental science and/or environmental studies are explored.</v>
          </cell>
        </row>
        <row r="613">
          <cell r="C613" t="str">
            <v>ENEC490H</v>
          </cell>
          <cell r="D613" t="str">
            <v>ENEC</v>
          </cell>
          <cell r="E613" t="str">
            <v>490H</v>
          </cell>
          <cell r="F613" t="str">
            <v>ENEC SPECIAL TOPICS</v>
          </cell>
          <cell r="H613">
            <v>2182</v>
          </cell>
          <cell r="I613">
            <v>1</v>
          </cell>
          <cell r="J613" t="str">
            <v>Lecture</v>
          </cell>
          <cell r="K613">
            <v>12</v>
          </cell>
          <cell r="L613">
            <v>1</v>
          </cell>
          <cell r="P613" t="str">
            <v>UGRD</v>
          </cell>
          <cell r="S613">
            <v>703402543</v>
          </cell>
          <cell r="T613" t="str">
            <v>Gregory</v>
          </cell>
          <cell r="U613" t="str">
            <v>Gangi</v>
          </cell>
          <cell r="V613" t="str">
            <v>ENVIRONMENT</v>
          </cell>
          <cell r="W613" t="str">
            <v>Special Topics in Environmental Science and Studies</v>
          </cell>
          <cell r="X613" t="str">
            <v>ENEC SPECIAL TOPICS</v>
          </cell>
          <cell r="Y613" t="str">
            <v>Advanced topics from diverse areas of environmental science and/or environmental studies are explored.</v>
          </cell>
        </row>
        <row r="614">
          <cell r="C614" t="str">
            <v>ENEC490</v>
          </cell>
          <cell r="D614" t="str">
            <v>ENEC</v>
          </cell>
          <cell r="E614">
            <v>490</v>
          </cell>
          <cell r="F614" t="str">
            <v>ENEC SPECIAL TOPICS</v>
          </cell>
          <cell r="G614" t="str">
            <v>Transportation and Innovation</v>
          </cell>
          <cell r="H614">
            <v>2182</v>
          </cell>
          <cell r="I614">
            <v>1</v>
          </cell>
          <cell r="J614" t="str">
            <v>Lecture</v>
          </cell>
          <cell r="K614">
            <v>41</v>
          </cell>
          <cell r="L614">
            <v>3</v>
          </cell>
          <cell r="O614" t="str">
            <v xml:space="preserve">M </v>
          </cell>
          <cell r="P614" t="str">
            <v>UGRD</v>
          </cell>
          <cell r="S614">
            <v>720083689</v>
          </cell>
          <cell r="T614" t="str">
            <v>Gwen</v>
          </cell>
          <cell r="U614" t="str">
            <v>Kash</v>
          </cell>
          <cell r="V614" t="str">
            <v>ENVIRONMENT</v>
          </cell>
          <cell r="W614" t="str">
            <v>Special Topics in Environmental Science and Studies</v>
          </cell>
          <cell r="X614" t="str">
            <v>ENEC SPECIAL TOPICS</v>
          </cell>
          <cell r="Y614" t="str">
            <v>Advanced topics from diverse areas of environmental science and/or environmental studies are explored.</v>
          </cell>
        </row>
        <row r="615">
          <cell r="C615" t="str">
            <v>ENEC490</v>
          </cell>
          <cell r="D615" t="str">
            <v>ENEC</v>
          </cell>
          <cell r="E615">
            <v>490</v>
          </cell>
          <cell r="F615" t="str">
            <v>ENEC SPECIAL TOPICS</v>
          </cell>
          <cell r="G615" t="str">
            <v>Energy Analytics and Modeling</v>
          </cell>
          <cell r="H615">
            <v>2179</v>
          </cell>
          <cell r="I615">
            <v>1</v>
          </cell>
          <cell r="J615" t="str">
            <v>Lecture</v>
          </cell>
          <cell r="K615">
            <v>36</v>
          </cell>
          <cell r="L615">
            <v>3</v>
          </cell>
          <cell r="P615" t="str">
            <v>UGRD</v>
          </cell>
          <cell r="S615">
            <v>710441452</v>
          </cell>
          <cell r="T615" t="str">
            <v>Jordan</v>
          </cell>
          <cell r="U615" t="str">
            <v>Kern</v>
          </cell>
          <cell r="V615" t="str">
            <v>ENVIRONMENT</v>
          </cell>
          <cell r="W615" t="str">
            <v>Special Topics in Environmental Science and Studies</v>
          </cell>
          <cell r="X615" t="str">
            <v>ENEC SPECIAL TOPICS</v>
          </cell>
          <cell r="Y615" t="str">
            <v>Advanced topics from diverse areas of environmental science and/or environmental studies are explored.</v>
          </cell>
        </row>
        <row r="616">
          <cell r="C616" t="str">
            <v>ENEC490</v>
          </cell>
          <cell r="D616" t="str">
            <v>ENEC</v>
          </cell>
          <cell r="E616">
            <v>490</v>
          </cell>
          <cell r="F616" t="str">
            <v>ENEC SPECIAL TOPICS</v>
          </cell>
          <cell r="G616" t="str">
            <v>Social Vulne to Climate Change</v>
          </cell>
          <cell r="H616">
            <v>2179</v>
          </cell>
          <cell r="I616">
            <v>1</v>
          </cell>
          <cell r="J616" t="str">
            <v>Lecture</v>
          </cell>
          <cell r="K616">
            <v>36</v>
          </cell>
          <cell r="L616">
            <v>3</v>
          </cell>
          <cell r="P616" t="str">
            <v>UGRD</v>
          </cell>
          <cell r="S616">
            <v>701627959</v>
          </cell>
          <cell r="T616" t="str">
            <v>Clark</v>
          </cell>
          <cell r="U616" t="str">
            <v>Gray</v>
          </cell>
          <cell r="V616" t="str">
            <v>ENVIRONMENT</v>
          </cell>
          <cell r="W616" t="str">
            <v>Special Topics in Environmental Science and Studies</v>
          </cell>
          <cell r="X616" t="str">
            <v>ENEC SPECIAL TOPICS</v>
          </cell>
          <cell r="Y616" t="str">
            <v>Advanced topics from diverse areas of environmental science and/or environmental studies are explored.</v>
          </cell>
        </row>
        <row r="617">
          <cell r="C617" t="str">
            <v>ENEC490</v>
          </cell>
          <cell r="D617" t="str">
            <v>ENEC</v>
          </cell>
          <cell r="E617">
            <v>490</v>
          </cell>
          <cell r="F617" t="str">
            <v>ENEC SPECIAL TOPICS</v>
          </cell>
          <cell r="H617">
            <v>2174</v>
          </cell>
          <cell r="I617">
            <v>1</v>
          </cell>
          <cell r="J617" t="str">
            <v>Lecture</v>
          </cell>
          <cell r="K617">
            <v>15</v>
          </cell>
          <cell r="L617">
            <v>1</v>
          </cell>
          <cell r="P617" t="str">
            <v>UGRD</v>
          </cell>
          <cell r="S617">
            <v>715325911</v>
          </cell>
          <cell r="T617" t="str">
            <v>Geoffrey</v>
          </cell>
          <cell r="U617" t="str">
            <v>Bell</v>
          </cell>
          <cell r="V617" t="str">
            <v>ENVIRONMENT</v>
          </cell>
          <cell r="W617" t="str">
            <v>Special Topics in Environmental Science and Studies</v>
          </cell>
          <cell r="X617" t="str">
            <v>ENEC SPECIAL TOPICS</v>
          </cell>
          <cell r="Y617" t="str">
            <v>Advanced topics from diverse areas of environmental science and/or environmental studies are explored.</v>
          </cell>
        </row>
        <row r="618">
          <cell r="C618" t="str">
            <v>ENEC490H</v>
          </cell>
          <cell r="D618" t="str">
            <v>ENEC</v>
          </cell>
          <cell r="E618" t="str">
            <v>490H</v>
          </cell>
          <cell r="F618" t="str">
            <v>ENEC SPECIAL TOPICS</v>
          </cell>
          <cell r="G618" t="str">
            <v>Future of Energy</v>
          </cell>
          <cell r="H618">
            <v>2174</v>
          </cell>
          <cell r="I618">
            <v>1</v>
          </cell>
          <cell r="J618" t="str">
            <v>Lecture</v>
          </cell>
          <cell r="K618">
            <v>48</v>
          </cell>
          <cell r="L618">
            <v>2</v>
          </cell>
          <cell r="P618" t="str">
            <v>UGRD</v>
          </cell>
          <cell r="S618">
            <v>703402543</v>
          </cell>
          <cell r="T618" t="str">
            <v>Gregory</v>
          </cell>
          <cell r="U618" t="str">
            <v>Gangi</v>
          </cell>
          <cell r="V618" t="str">
            <v>ENVIRONMENT</v>
          </cell>
          <cell r="W618" t="str">
            <v>Special Topics in Environmental Science and Studies</v>
          </cell>
          <cell r="X618" t="str">
            <v>ENEC SPECIAL TOPICS</v>
          </cell>
          <cell r="Y618" t="str">
            <v>Advanced topics from diverse areas of environmental science and/or environmental studies are explored.</v>
          </cell>
        </row>
        <row r="619">
          <cell r="C619" t="str">
            <v>ENEC490H</v>
          </cell>
          <cell r="D619" t="str">
            <v>ENEC</v>
          </cell>
          <cell r="E619" t="str">
            <v>490H</v>
          </cell>
          <cell r="F619" t="str">
            <v>ENEC SPECIAL TOPICS</v>
          </cell>
          <cell r="G619" t="str">
            <v>Smart Cities: Euro Context</v>
          </cell>
          <cell r="H619">
            <v>2174</v>
          </cell>
          <cell r="I619">
            <v>1</v>
          </cell>
          <cell r="J619" t="str">
            <v>Lecture</v>
          </cell>
          <cell r="K619">
            <v>48</v>
          </cell>
          <cell r="L619">
            <v>2</v>
          </cell>
          <cell r="P619" t="str">
            <v>UGRD</v>
          </cell>
          <cell r="S619">
            <v>703402543</v>
          </cell>
          <cell r="T619" t="str">
            <v>Gregory</v>
          </cell>
          <cell r="U619" t="str">
            <v>Gangi</v>
          </cell>
          <cell r="V619" t="str">
            <v>ENVIRONMENT</v>
          </cell>
          <cell r="W619" t="str">
            <v>Special Topics in Environmental Science and Studies</v>
          </cell>
          <cell r="X619" t="str">
            <v>ENEC SPECIAL TOPICS</v>
          </cell>
          <cell r="Y619" t="str">
            <v>Advanced topics from diverse areas of environmental science and/or environmental studies are explored.</v>
          </cell>
        </row>
        <row r="620">
          <cell r="C620" t="str">
            <v>ENEC490H</v>
          </cell>
          <cell r="D620" t="str">
            <v>ENEC</v>
          </cell>
          <cell r="E620" t="str">
            <v>490H</v>
          </cell>
          <cell r="F620" t="str">
            <v>ENEC SPECIAL TOPICS</v>
          </cell>
          <cell r="G620" t="str">
            <v>Future of Energy</v>
          </cell>
          <cell r="H620">
            <v>2174</v>
          </cell>
          <cell r="I620">
            <v>1</v>
          </cell>
          <cell r="J620" t="str">
            <v>Lecture</v>
          </cell>
          <cell r="K620">
            <v>48</v>
          </cell>
          <cell r="L620">
            <v>2</v>
          </cell>
          <cell r="P620" t="str">
            <v>UGRD</v>
          </cell>
          <cell r="S620">
            <v>730045052</v>
          </cell>
          <cell r="T620" t="str">
            <v>Cornelis</v>
          </cell>
          <cell r="U620" t="str">
            <v>Rademaker</v>
          </cell>
          <cell r="V620" t="str">
            <v>ENVIRONMENT</v>
          </cell>
          <cell r="W620" t="str">
            <v>Special Topics in Environmental Science and Studies</v>
          </cell>
          <cell r="X620" t="str">
            <v>ENEC SPECIAL TOPICS</v>
          </cell>
          <cell r="Y620" t="str">
            <v>Advanced topics from diverse areas of environmental science and/or environmental studies are explored.</v>
          </cell>
        </row>
        <row r="621">
          <cell r="C621" t="str">
            <v>ENEC490H</v>
          </cell>
          <cell r="D621" t="str">
            <v>ENEC</v>
          </cell>
          <cell r="E621" t="str">
            <v>490H</v>
          </cell>
          <cell r="F621" t="str">
            <v>ENEC SPECIAL TOPICS</v>
          </cell>
          <cell r="H621">
            <v>2172</v>
          </cell>
          <cell r="I621">
            <v>1</v>
          </cell>
          <cell r="J621" t="str">
            <v>Lecture</v>
          </cell>
          <cell r="K621">
            <v>0</v>
          </cell>
          <cell r="L621">
            <v>2</v>
          </cell>
          <cell r="O621" t="str">
            <v>?</v>
          </cell>
          <cell r="P621" t="str">
            <v>UGRD</v>
          </cell>
          <cell r="V621" t="str">
            <v>ENVIRONMENT</v>
          </cell>
          <cell r="W621" t="str">
            <v>Special Topics in Environmental Science and Studies</v>
          </cell>
          <cell r="X621" t="str">
            <v>ENEC SPECIAL TOPICS</v>
          </cell>
          <cell r="Y621" t="str">
            <v>Advanced topics from diverse areas of environmental science and/or environmental studies are explored.</v>
          </cell>
        </row>
        <row r="622">
          <cell r="C622" t="str">
            <v>ENEC490</v>
          </cell>
          <cell r="D622" t="str">
            <v>ENEC</v>
          </cell>
          <cell r="E622">
            <v>490</v>
          </cell>
          <cell r="F622" t="str">
            <v>ENEC SPECIAL TOPICS</v>
          </cell>
          <cell r="H622">
            <v>2172</v>
          </cell>
          <cell r="I622">
            <v>1</v>
          </cell>
          <cell r="J622" t="str">
            <v>Lecture</v>
          </cell>
          <cell r="K622">
            <v>24</v>
          </cell>
          <cell r="L622">
            <v>3</v>
          </cell>
          <cell r="O622" t="str">
            <v>M 1</v>
          </cell>
          <cell r="P622" t="str">
            <v>UGRD</v>
          </cell>
          <cell r="V622" t="str">
            <v>ENVIRONMENT</v>
          </cell>
          <cell r="W622" t="str">
            <v>Special Topics in Environmental Science and Studies</v>
          </cell>
          <cell r="X622" t="str">
            <v>ENEC SPECIAL TOPICS</v>
          </cell>
          <cell r="Y622" t="str">
            <v>Advanced topics from diverse areas of environmental science and/or environmental studies are explored.</v>
          </cell>
        </row>
        <row r="623">
          <cell r="C623" t="str">
            <v>ENEC490</v>
          </cell>
          <cell r="D623" t="str">
            <v>ENEC</v>
          </cell>
          <cell r="E623">
            <v>490</v>
          </cell>
          <cell r="F623" t="str">
            <v>ENEC SPECIAL TOPICS</v>
          </cell>
          <cell r="G623" t="str">
            <v>Smart and Resilient Cities</v>
          </cell>
          <cell r="H623">
            <v>2172</v>
          </cell>
          <cell r="I623">
            <v>1</v>
          </cell>
          <cell r="J623" t="str">
            <v>Lecture</v>
          </cell>
          <cell r="K623">
            <v>24</v>
          </cell>
          <cell r="L623">
            <v>3</v>
          </cell>
          <cell r="O623" t="str">
            <v>M</v>
          </cell>
          <cell r="P623" t="str">
            <v>UGRD</v>
          </cell>
          <cell r="S623">
            <v>730045052</v>
          </cell>
          <cell r="T623" t="str">
            <v>Cornelis</v>
          </cell>
          <cell r="U623" t="str">
            <v>Rademaker</v>
          </cell>
          <cell r="V623" t="str">
            <v>ENVIRONMENT</v>
          </cell>
          <cell r="W623" t="str">
            <v>Special Topics in Environmental Science and Studies</v>
          </cell>
          <cell r="X623" t="str">
            <v>ENEC SPECIAL TOPICS</v>
          </cell>
          <cell r="Y623" t="str">
            <v>Advanced topics from diverse areas of environmental science and/or environmental studies are explored.</v>
          </cell>
        </row>
        <row r="624">
          <cell r="C624" t="str">
            <v>ENEC490</v>
          </cell>
          <cell r="D624" t="str">
            <v>ENEC</v>
          </cell>
          <cell r="E624">
            <v>490</v>
          </cell>
          <cell r="F624" t="str">
            <v>ENEC SPECIAL TOPICS</v>
          </cell>
          <cell r="G624" t="str">
            <v>The Future of Energy</v>
          </cell>
          <cell r="H624">
            <v>2172</v>
          </cell>
          <cell r="I624">
            <v>1</v>
          </cell>
          <cell r="J624" t="str">
            <v>Lecture</v>
          </cell>
          <cell r="K624">
            <v>24</v>
          </cell>
          <cell r="L624">
            <v>3</v>
          </cell>
          <cell r="P624" t="str">
            <v>UGRD</v>
          </cell>
          <cell r="S624">
            <v>703402543</v>
          </cell>
          <cell r="T624" t="str">
            <v>Gregory</v>
          </cell>
          <cell r="U624" t="str">
            <v>Gangi</v>
          </cell>
          <cell r="V624" t="str">
            <v>ENVIRONMENT</v>
          </cell>
          <cell r="W624" t="str">
            <v>Special Topics in Environmental Science and Studies</v>
          </cell>
          <cell r="X624" t="str">
            <v>ENEC SPECIAL TOPICS</v>
          </cell>
          <cell r="Y624" t="str">
            <v>Advanced topics from diverse areas of environmental science and/or environmental studies are explored.</v>
          </cell>
        </row>
        <row r="625">
          <cell r="C625" t="str">
            <v>ENEC490</v>
          </cell>
          <cell r="D625" t="str">
            <v>ENEC</v>
          </cell>
          <cell r="E625">
            <v>490</v>
          </cell>
          <cell r="F625" t="str">
            <v>ENEC SPECIAL TOPICS</v>
          </cell>
          <cell r="G625" t="str">
            <v>Energy Analytics and Modeling</v>
          </cell>
          <cell r="H625">
            <v>2169</v>
          </cell>
          <cell r="I625">
            <v>1</v>
          </cell>
          <cell r="J625" t="str">
            <v>Lecture</v>
          </cell>
          <cell r="K625">
            <v>45</v>
          </cell>
          <cell r="L625">
            <v>2</v>
          </cell>
          <cell r="P625" t="str">
            <v>UGRD</v>
          </cell>
          <cell r="S625">
            <v>710441452</v>
          </cell>
          <cell r="T625" t="str">
            <v>Jordan</v>
          </cell>
          <cell r="U625" t="str">
            <v>Kern</v>
          </cell>
          <cell r="V625" t="str">
            <v>ENVIRONMENT</v>
          </cell>
          <cell r="W625" t="str">
            <v>Special Topics in Environmental Science and Studies</v>
          </cell>
          <cell r="X625" t="str">
            <v>ENEC SPECIAL TOPICS</v>
          </cell>
          <cell r="Y625" t="str">
            <v>Advanced topics from diverse areas of environmental science and/or environmental studies are explored.</v>
          </cell>
        </row>
        <row r="626">
          <cell r="C626" t="str">
            <v>ENEC490</v>
          </cell>
          <cell r="D626" t="str">
            <v>ENEC</v>
          </cell>
          <cell r="E626">
            <v>490</v>
          </cell>
          <cell r="F626" t="str">
            <v>ENEC SPECIAL TOPICS</v>
          </cell>
          <cell r="G626" t="str">
            <v>Special Topic in Energy Econom</v>
          </cell>
          <cell r="H626">
            <v>2169</v>
          </cell>
          <cell r="I626">
            <v>1</v>
          </cell>
          <cell r="J626" t="str">
            <v>Lecture</v>
          </cell>
          <cell r="K626">
            <v>45</v>
          </cell>
          <cell r="L626">
            <v>2</v>
          </cell>
          <cell r="P626" t="str">
            <v>UGRD</v>
          </cell>
          <cell r="S626">
            <v>720388370</v>
          </cell>
          <cell r="T626" t="str">
            <v>Andrew</v>
          </cell>
          <cell r="U626" t="str">
            <v>Yates</v>
          </cell>
          <cell r="V626" t="str">
            <v>ENVIRONMENT</v>
          </cell>
          <cell r="W626" t="str">
            <v>Special Topics in Environmental Science and Studies</v>
          </cell>
          <cell r="X626" t="str">
            <v>ENEC SPECIAL TOPICS</v>
          </cell>
          <cell r="Y626" t="str">
            <v>Advanced topics from diverse areas of environmental science and/or environmental studies are explored.</v>
          </cell>
        </row>
        <row r="627">
          <cell r="C627" t="str">
            <v>ENEC492</v>
          </cell>
          <cell r="D627" t="str">
            <v>ENEC</v>
          </cell>
          <cell r="E627">
            <v>492</v>
          </cell>
          <cell r="F627" t="str">
            <v>SOC SCI RESEARCH METHODS</v>
          </cell>
          <cell r="H627">
            <v>2179</v>
          </cell>
          <cell r="I627">
            <v>1</v>
          </cell>
          <cell r="J627" t="str">
            <v>Lecture</v>
          </cell>
          <cell r="K627">
            <v>17</v>
          </cell>
          <cell r="L627">
            <v>1</v>
          </cell>
          <cell r="P627" t="str">
            <v>UGRD</v>
          </cell>
          <cell r="S627">
            <v>730141242</v>
          </cell>
          <cell r="T627" t="str">
            <v>Lama</v>
          </cell>
          <cell r="U627" t="str">
            <v>Boufajreldin</v>
          </cell>
          <cell r="V627" t="str">
            <v>NATURAL RESOURCES, PUBLIC, RESOURCE</v>
          </cell>
          <cell r="W627" t="str">
            <v>Social Science Research Methods</v>
          </cell>
          <cell r="X627" t="str">
            <v>SOC SCI RESEARCH METHODS</v>
          </cell>
          <cell r="Y627" t="str">
            <v>Students learn quantitative, qualitative, and mixed methods research skills and their application to public policies and management of natural resources.</v>
          </cell>
        </row>
        <row r="628">
          <cell r="C628" t="str">
            <v>ENEC493</v>
          </cell>
          <cell r="D628" t="str">
            <v>ENEC</v>
          </cell>
          <cell r="E628">
            <v>493</v>
          </cell>
          <cell r="F628" t="str">
            <v>ENVIRONMENTAL INTERNSHIP</v>
          </cell>
          <cell r="H628">
            <v>2192</v>
          </cell>
          <cell r="I628">
            <v>1</v>
          </cell>
          <cell r="J628" t="str">
            <v>Lecture</v>
          </cell>
          <cell r="K628">
            <v>19</v>
          </cell>
          <cell r="L628">
            <v>6</v>
          </cell>
          <cell r="O628" t="str">
            <v>M 1</v>
          </cell>
          <cell r="P628" t="str">
            <v>UGRD</v>
          </cell>
          <cell r="S628">
            <v>705348957</v>
          </cell>
          <cell r="T628" t="str">
            <v>Brian</v>
          </cell>
          <cell r="U628" t="str">
            <v>Naess</v>
          </cell>
          <cell r="V628" t="str">
            <v>ENVIRONMENT</v>
          </cell>
          <cell r="W628" t="str">
            <v>Environmental Internship</v>
          </cell>
          <cell r="X628" t="str">
            <v>ENVIRONMENTAL INTERNSHIP</v>
          </cell>
          <cell r="Y628" t="str">
            <v>Permission of the instructor. This course provides an internship with an organization related to environmental sciences or studies. Pass/Fail only.</v>
          </cell>
        </row>
        <row r="629">
          <cell r="C629" t="str">
            <v>ENEC493</v>
          </cell>
          <cell r="D629" t="str">
            <v>ENEC</v>
          </cell>
          <cell r="E629">
            <v>493</v>
          </cell>
          <cell r="F629" t="str">
            <v>ENVIRONMENTAL INTERNSHIP</v>
          </cell>
          <cell r="H629">
            <v>2192</v>
          </cell>
          <cell r="I629">
            <v>1</v>
          </cell>
          <cell r="J629" t="str">
            <v>Lecture</v>
          </cell>
          <cell r="K629">
            <v>19</v>
          </cell>
          <cell r="L629">
            <v>6</v>
          </cell>
          <cell r="O629" t="str">
            <v>M 1</v>
          </cell>
          <cell r="P629" t="str">
            <v>UGRD</v>
          </cell>
          <cell r="S629">
            <v>701517580</v>
          </cell>
          <cell r="T629" t="str">
            <v>Amy</v>
          </cell>
          <cell r="U629" t="str">
            <v>Cooke</v>
          </cell>
          <cell r="V629" t="str">
            <v>ENVIRONMENT</v>
          </cell>
          <cell r="W629" t="str">
            <v>Environmental Internship</v>
          </cell>
          <cell r="X629" t="str">
            <v>ENVIRONMENTAL INTERNSHIP</v>
          </cell>
          <cell r="Y629" t="str">
            <v>Permission of the instructor. This course provides an internship with an organization related to environmental sciences or studies. Pass/Fail only.</v>
          </cell>
        </row>
        <row r="630">
          <cell r="C630" t="str">
            <v>ENEC493</v>
          </cell>
          <cell r="D630" t="str">
            <v>ENEC</v>
          </cell>
          <cell r="E630">
            <v>493</v>
          </cell>
          <cell r="F630" t="str">
            <v>ENVIRONMENTAL INTERNSHIP</v>
          </cell>
          <cell r="H630">
            <v>2192</v>
          </cell>
          <cell r="I630">
            <v>1</v>
          </cell>
          <cell r="J630" t="str">
            <v>Lecture</v>
          </cell>
          <cell r="K630">
            <v>19</v>
          </cell>
          <cell r="L630">
            <v>6</v>
          </cell>
          <cell r="O630" t="str">
            <v>M 1</v>
          </cell>
          <cell r="P630" t="str">
            <v>UGRD</v>
          </cell>
          <cell r="S630">
            <v>703402543</v>
          </cell>
          <cell r="T630" t="str">
            <v>Gregory</v>
          </cell>
          <cell r="U630" t="str">
            <v>Gangi</v>
          </cell>
          <cell r="V630" t="str">
            <v>ENVIRONMENT</v>
          </cell>
          <cell r="W630" t="str">
            <v>Environmental Internship</v>
          </cell>
          <cell r="X630" t="str">
            <v>ENVIRONMENTAL INTERNSHIP</v>
          </cell>
          <cell r="Y630" t="str">
            <v>Permission of the instructor. This course provides an internship with an organization related to environmental sciences or studies. Pass/Fail only.</v>
          </cell>
        </row>
        <row r="631">
          <cell r="C631" t="str">
            <v>ENEC493</v>
          </cell>
          <cell r="D631" t="str">
            <v>ENEC</v>
          </cell>
          <cell r="E631">
            <v>493</v>
          </cell>
          <cell r="F631" t="str">
            <v>ENVIRONMENTAL INTERNSHIP</v>
          </cell>
          <cell r="H631">
            <v>2192</v>
          </cell>
          <cell r="I631">
            <v>1</v>
          </cell>
          <cell r="J631" t="str">
            <v>Lecture</v>
          </cell>
          <cell r="K631">
            <v>19</v>
          </cell>
          <cell r="L631">
            <v>6</v>
          </cell>
          <cell r="O631" t="str">
            <v>M 1</v>
          </cell>
          <cell r="P631" t="str">
            <v>UGRD</v>
          </cell>
          <cell r="S631">
            <v>730114535</v>
          </cell>
          <cell r="T631" t="str">
            <v>Joseph</v>
          </cell>
          <cell r="U631" t="str">
            <v>Delesantro</v>
          </cell>
          <cell r="V631" t="str">
            <v>ENVIRONMENT</v>
          </cell>
          <cell r="W631" t="str">
            <v>Environmental Internship</v>
          </cell>
          <cell r="X631" t="str">
            <v>ENVIRONMENTAL INTERNSHIP</v>
          </cell>
          <cell r="Y631" t="str">
            <v>Permission of the instructor. This course provides an internship with an organization related to environmental sciences or studies. Pass/Fail only.</v>
          </cell>
        </row>
        <row r="632">
          <cell r="C632" t="str">
            <v>ENEC493</v>
          </cell>
          <cell r="D632" t="str">
            <v>ENEC</v>
          </cell>
          <cell r="E632">
            <v>493</v>
          </cell>
          <cell r="F632" t="str">
            <v>ENVIRONMENTAL INTERNSHIP</v>
          </cell>
          <cell r="H632">
            <v>2192</v>
          </cell>
          <cell r="I632">
            <v>1</v>
          </cell>
          <cell r="J632" t="str">
            <v>Lecture</v>
          </cell>
          <cell r="K632">
            <v>19</v>
          </cell>
          <cell r="L632">
            <v>6</v>
          </cell>
          <cell r="O632" t="str">
            <v>M 1</v>
          </cell>
          <cell r="P632" t="str">
            <v>UGRD</v>
          </cell>
          <cell r="V632" t="str">
            <v>ENVIRONMENT</v>
          </cell>
          <cell r="W632" t="str">
            <v>Environmental Internship</v>
          </cell>
          <cell r="X632" t="str">
            <v>ENVIRONMENTAL INTERNSHIP</v>
          </cell>
          <cell r="Y632" t="str">
            <v>Permission of the instructor. This course provides an internship with an organization related to environmental sciences or studies. Pass/Fail only.</v>
          </cell>
        </row>
        <row r="633">
          <cell r="C633" t="str">
            <v>ENEC493</v>
          </cell>
          <cell r="D633" t="str">
            <v>ENEC</v>
          </cell>
          <cell r="E633">
            <v>493</v>
          </cell>
          <cell r="F633" t="str">
            <v>ENVIRONMENTAL INTERNSHIP</v>
          </cell>
          <cell r="H633">
            <v>2192</v>
          </cell>
          <cell r="I633">
            <v>1</v>
          </cell>
          <cell r="J633" t="str">
            <v>Lecture</v>
          </cell>
          <cell r="K633">
            <v>19</v>
          </cell>
          <cell r="L633">
            <v>6</v>
          </cell>
          <cell r="O633" t="str">
            <v>M</v>
          </cell>
          <cell r="P633" t="str">
            <v>UGRD</v>
          </cell>
          <cell r="V633" t="str">
            <v>ENVIRONMENT</v>
          </cell>
          <cell r="W633" t="str">
            <v>Environmental Internship</v>
          </cell>
          <cell r="X633" t="str">
            <v>ENVIRONMENTAL INTERNSHIP</v>
          </cell>
          <cell r="Y633" t="str">
            <v>Permission of the instructor. This course provides an internship with an organization related to environmental sciences or studies. Pass/Fail only.</v>
          </cell>
        </row>
        <row r="634">
          <cell r="C634" t="str">
            <v>ENEC493</v>
          </cell>
          <cell r="D634" t="str">
            <v>ENEC</v>
          </cell>
          <cell r="E634">
            <v>493</v>
          </cell>
          <cell r="F634" t="str">
            <v>ENVIRONMENTAL INTERNSHIP</v>
          </cell>
          <cell r="H634">
            <v>2189</v>
          </cell>
          <cell r="I634">
            <v>1</v>
          </cell>
          <cell r="J634" t="str">
            <v>Lecture</v>
          </cell>
          <cell r="K634">
            <v>7</v>
          </cell>
          <cell r="L634">
            <v>6</v>
          </cell>
          <cell r="P634" t="str">
            <v>UGRD</v>
          </cell>
          <cell r="S634">
            <v>703518741</v>
          </cell>
          <cell r="T634" t="str">
            <v>Jeffrey</v>
          </cell>
          <cell r="U634" t="str">
            <v>Hughes</v>
          </cell>
          <cell r="V634" t="str">
            <v>ENVIRONMENT</v>
          </cell>
          <cell r="W634" t="str">
            <v>Environmental Internship</v>
          </cell>
          <cell r="X634" t="str">
            <v>ENVIRONMENTAL INTERNSHIP</v>
          </cell>
          <cell r="Y634" t="str">
            <v>Permission of the instructor. This course provides an internship with an organization related to environmental sciences or studies. Pass/Fail only.</v>
          </cell>
        </row>
        <row r="635">
          <cell r="C635" t="str">
            <v>ENEC493</v>
          </cell>
          <cell r="D635" t="str">
            <v>ENEC</v>
          </cell>
          <cell r="E635">
            <v>493</v>
          </cell>
          <cell r="F635" t="str">
            <v>ENVIRONMENTAL INTERNSHIP</v>
          </cell>
          <cell r="H635">
            <v>2189</v>
          </cell>
          <cell r="I635">
            <v>1</v>
          </cell>
          <cell r="J635" t="str">
            <v>Lecture</v>
          </cell>
          <cell r="K635">
            <v>7</v>
          </cell>
          <cell r="L635">
            <v>6</v>
          </cell>
          <cell r="P635" t="str">
            <v>UGRD</v>
          </cell>
          <cell r="S635">
            <v>730114535</v>
          </cell>
          <cell r="T635" t="str">
            <v>Joseph</v>
          </cell>
          <cell r="U635" t="str">
            <v>Delesantro</v>
          </cell>
          <cell r="V635" t="str">
            <v>ENVIRONMENT</v>
          </cell>
          <cell r="W635" t="str">
            <v>Environmental Internship</v>
          </cell>
          <cell r="X635" t="str">
            <v>ENVIRONMENTAL INTERNSHIP</v>
          </cell>
          <cell r="Y635" t="str">
            <v>Permission of the instructor. This course provides an internship with an organization related to environmental sciences or studies. Pass/Fail only.</v>
          </cell>
        </row>
        <row r="636">
          <cell r="C636" t="str">
            <v>ENEC493</v>
          </cell>
          <cell r="D636" t="str">
            <v>ENEC</v>
          </cell>
          <cell r="E636">
            <v>493</v>
          </cell>
          <cell r="F636" t="str">
            <v>ENVIRONMENTAL INTERNSHIP</v>
          </cell>
          <cell r="H636">
            <v>2189</v>
          </cell>
          <cell r="I636">
            <v>1</v>
          </cell>
          <cell r="J636" t="str">
            <v>Lecture</v>
          </cell>
          <cell r="K636">
            <v>7</v>
          </cell>
          <cell r="L636">
            <v>6</v>
          </cell>
          <cell r="P636" t="str">
            <v>UGRD</v>
          </cell>
          <cell r="S636">
            <v>730212741</v>
          </cell>
          <cell r="T636" t="str">
            <v>Caroline</v>
          </cell>
          <cell r="U636" t="str">
            <v>Tucker</v>
          </cell>
          <cell r="V636" t="str">
            <v>ENVIRONMENT</v>
          </cell>
          <cell r="W636" t="str">
            <v>Environmental Internship</v>
          </cell>
          <cell r="X636" t="str">
            <v>ENVIRONMENTAL INTERNSHIP</v>
          </cell>
          <cell r="Y636" t="str">
            <v>Permission of the instructor. This course provides an internship with an organization related to environmental sciences or studies. Pass/Fail only.</v>
          </cell>
        </row>
        <row r="637">
          <cell r="C637" t="str">
            <v>ENEC493</v>
          </cell>
          <cell r="D637" t="str">
            <v>ENEC</v>
          </cell>
          <cell r="E637">
            <v>493</v>
          </cell>
          <cell r="F637" t="str">
            <v>ENVIRONMENTAL INTERNSHIP</v>
          </cell>
          <cell r="H637">
            <v>2189</v>
          </cell>
          <cell r="I637">
            <v>1</v>
          </cell>
          <cell r="J637" t="str">
            <v>Lecture</v>
          </cell>
          <cell r="K637">
            <v>7</v>
          </cell>
          <cell r="L637">
            <v>6</v>
          </cell>
          <cell r="P637" t="str">
            <v>UGRD</v>
          </cell>
          <cell r="S637">
            <v>730212741</v>
          </cell>
          <cell r="T637" t="str">
            <v>Caroline</v>
          </cell>
          <cell r="U637" t="str">
            <v>Tucker</v>
          </cell>
          <cell r="V637" t="str">
            <v>ENVIRONMENT</v>
          </cell>
          <cell r="W637" t="str">
            <v>Environmental Internship</v>
          </cell>
          <cell r="X637" t="str">
            <v>ENVIRONMENTAL INTERNSHIP</v>
          </cell>
          <cell r="Y637" t="str">
            <v>Permission of the instructor. This course provides an internship with an organization related to environmental sciences or studies. Pass/Fail only.</v>
          </cell>
        </row>
        <row r="638">
          <cell r="C638" t="str">
            <v>ENEC493</v>
          </cell>
          <cell r="D638" t="str">
            <v>ENEC</v>
          </cell>
          <cell r="E638">
            <v>493</v>
          </cell>
          <cell r="F638" t="str">
            <v>ENVIRONMENTAL INTERNSHIP</v>
          </cell>
          <cell r="H638">
            <v>2189</v>
          </cell>
          <cell r="I638">
            <v>1</v>
          </cell>
          <cell r="J638" t="str">
            <v>Lecture</v>
          </cell>
          <cell r="K638">
            <v>7</v>
          </cell>
          <cell r="L638">
            <v>6</v>
          </cell>
          <cell r="P638" t="str">
            <v>UGRD</v>
          </cell>
          <cell r="S638">
            <v>703402543</v>
          </cell>
          <cell r="T638" t="str">
            <v>Gregory</v>
          </cell>
          <cell r="U638" t="str">
            <v>Gangi</v>
          </cell>
          <cell r="V638" t="str">
            <v>ENVIRONMENT</v>
          </cell>
          <cell r="W638" t="str">
            <v>Environmental Internship</v>
          </cell>
          <cell r="X638" t="str">
            <v>ENVIRONMENTAL INTERNSHIP</v>
          </cell>
          <cell r="Y638" t="str">
            <v>Permission of the instructor. This course provides an internship with an organization related to environmental sciences or studies. Pass/Fail only.</v>
          </cell>
        </row>
        <row r="639">
          <cell r="C639" t="str">
            <v>ENEC493</v>
          </cell>
          <cell r="D639" t="str">
            <v>ENEC</v>
          </cell>
          <cell r="E639">
            <v>493</v>
          </cell>
          <cell r="F639" t="str">
            <v>ENVIRONMENTAL INTERNSHIP</v>
          </cell>
          <cell r="H639">
            <v>2189</v>
          </cell>
          <cell r="I639">
            <v>1</v>
          </cell>
          <cell r="J639" t="str">
            <v>Lecture</v>
          </cell>
          <cell r="K639">
            <v>7</v>
          </cell>
          <cell r="L639">
            <v>6</v>
          </cell>
          <cell r="P639" t="str">
            <v>UGRD</v>
          </cell>
          <cell r="S639">
            <v>705348957</v>
          </cell>
          <cell r="T639" t="str">
            <v>Brian</v>
          </cell>
          <cell r="U639" t="str">
            <v>Naess</v>
          </cell>
          <cell r="V639" t="str">
            <v>ENVIRONMENT</v>
          </cell>
          <cell r="W639" t="str">
            <v>Environmental Internship</v>
          </cell>
          <cell r="X639" t="str">
            <v>ENVIRONMENTAL INTERNSHIP</v>
          </cell>
          <cell r="Y639" t="str">
            <v>Permission of the instructor. This course provides an internship with an organization related to environmental sciences or studies. Pass/Fail only.</v>
          </cell>
        </row>
        <row r="640">
          <cell r="C640" t="str">
            <v>ENEC493</v>
          </cell>
          <cell r="D640" t="str">
            <v>ENEC</v>
          </cell>
          <cell r="E640">
            <v>493</v>
          </cell>
          <cell r="F640" t="str">
            <v>ENVIRONMENTAL INTERNSHIP</v>
          </cell>
          <cell r="H640">
            <v>2182</v>
          </cell>
          <cell r="I640">
            <v>1</v>
          </cell>
          <cell r="J640" t="str">
            <v>Lecture</v>
          </cell>
          <cell r="K640">
            <v>7</v>
          </cell>
          <cell r="L640">
            <v>6</v>
          </cell>
          <cell r="O640" t="str">
            <v>M 1</v>
          </cell>
          <cell r="P640" t="str">
            <v>UGRD</v>
          </cell>
          <cell r="S640">
            <v>715325911</v>
          </cell>
          <cell r="T640" t="str">
            <v>Geoffrey</v>
          </cell>
          <cell r="U640" t="str">
            <v>Bell</v>
          </cell>
          <cell r="V640" t="str">
            <v>ENVIRONMENT</v>
          </cell>
          <cell r="W640" t="str">
            <v>Environmental Internship</v>
          </cell>
          <cell r="X640" t="str">
            <v>ENVIRONMENTAL INTERNSHIP</v>
          </cell>
          <cell r="Y640" t="str">
            <v>Permission of the instructor. This course provides an internship with an organization related to environmental sciences or studies. Pass/Fail only.</v>
          </cell>
        </row>
        <row r="641">
          <cell r="C641" t="str">
            <v>ENEC493</v>
          </cell>
          <cell r="D641" t="str">
            <v>ENEC</v>
          </cell>
          <cell r="E641">
            <v>493</v>
          </cell>
          <cell r="F641" t="str">
            <v>ENVIRONMENTAL INTERNSHIP</v>
          </cell>
          <cell r="H641">
            <v>2182</v>
          </cell>
          <cell r="I641">
            <v>1</v>
          </cell>
          <cell r="J641" t="str">
            <v>Lecture</v>
          </cell>
          <cell r="K641">
            <v>7</v>
          </cell>
          <cell r="L641">
            <v>6</v>
          </cell>
          <cell r="O641" t="str">
            <v>M 1</v>
          </cell>
          <cell r="P641" t="str">
            <v>UGRD</v>
          </cell>
          <cell r="S641">
            <v>701109141</v>
          </cell>
          <cell r="T641" t="str">
            <v>Kathleen</v>
          </cell>
          <cell r="U641" t="str">
            <v>Gray</v>
          </cell>
          <cell r="V641" t="str">
            <v>ENVIRONMENT</v>
          </cell>
          <cell r="W641" t="str">
            <v>Environmental Internship</v>
          </cell>
          <cell r="X641" t="str">
            <v>ENVIRONMENTAL INTERNSHIP</v>
          </cell>
          <cell r="Y641" t="str">
            <v>Permission of the instructor. This course provides an internship with an organization related to environmental sciences or studies. Pass/Fail only.</v>
          </cell>
        </row>
        <row r="642">
          <cell r="C642" t="str">
            <v>ENEC493</v>
          </cell>
          <cell r="D642" t="str">
            <v>ENEC</v>
          </cell>
          <cell r="E642">
            <v>493</v>
          </cell>
          <cell r="F642" t="str">
            <v>ENVIRONMENTAL INTERNSHIP</v>
          </cell>
          <cell r="H642">
            <v>2182</v>
          </cell>
          <cell r="I642">
            <v>1</v>
          </cell>
          <cell r="J642" t="str">
            <v>Lecture</v>
          </cell>
          <cell r="K642">
            <v>7</v>
          </cell>
          <cell r="L642">
            <v>6</v>
          </cell>
          <cell r="O642" t="str">
            <v>M 1</v>
          </cell>
          <cell r="P642" t="str">
            <v>UGRD</v>
          </cell>
          <cell r="S642">
            <v>705348957</v>
          </cell>
          <cell r="T642" t="str">
            <v>Brian</v>
          </cell>
          <cell r="U642" t="str">
            <v>Naess</v>
          </cell>
          <cell r="V642" t="str">
            <v>ENVIRONMENT</v>
          </cell>
          <cell r="W642" t="str">
            <v>Environmental Internship</v>
          </cell>
          <cell r="X642" t="str">
            <v>ENVIRONMENTAL INTERNSHIP</v>
          </cell>
          <cell r="Y642" t="str">
            <v>Permission of the instructor. This course provides an internship with an organization related to environmental sciences or studies. Pass/Fail only.</v>
          </cell>
        </row>
        <row r="643">
          <cell r="C643" t="str">
            <v>ENEC493</v>
          </cell>
          <cell r="D643" t="str">
            <v>ENEC</v>
          </cell>
          <cell r="E643">
            <v>493</v>
          </cell>
          <cell r="F643" t="str">
            <v>ENVIRONMENTAL INTERNSHIP</v>
          </cell>
          <cell r="H643">
            <v>2182</v>
          </cell>
          <cell r="I643">
            <v>1</v>
          </cell>
          <cell r="J643" t="str">
            <v>Lecture</v>
          </cell>
          <cell r="K643">
            <v>7</v>
          </cell>
          <cell r="L643">
            <v>6</v>
          </cell>
          <cell r="O643" t="str">
            <v>M 1</v>
          </cell>
          <cell r="P643" t="str">
            <v>UGRD</v>
          </cell>
          <cell r="S643">
            <v>730192770</v>
          </cell>
          <cell r="T643" t="str">
            <v>Leda</v>
          </cell>
          <cell r="U643" t="str">
            <v>Van Doren</v>
          </cell>
          <cell r="V643" t="str">
            <v>ENVIRONMENT</v>
          </cell>
          <cell r="W643" t="str">
            <v>Environmental Internship</v>
          </cell>
          <cell r="X643" t="str">
            <v>ENVIRONMENTAL INTERNSHIP</v>
          </cell>
          <cell r="Y643" t="str">
            <v>Permission of the instructor. This course provides an internship with an organization related to environmental sciences or studies. Pass/Fail only.</v>
          </cell>
        </row>
        <row r="644">
          <cell r="C644" t="str">
            <v>ENEC493</v>
          </cell>
          <cell r="D644" t="str">
            <v>ENEC</v>
          </cell>
          <cell r="E644">
            <v>493</v>
          </cell>
          <cell r="F644" t="str">
            <v>ENVIRONMENTAL INTERNSHIP</v>
          </cell>
          <cell r="H644">
            <v>2182</v>
          </cell>
          <cell r="I644">
            <v>1</v>
          </cell>
          <cell r="J644" t="str">
            <v>Lecture</v>
          </cell>
          <cell r="K644">
            <v>7</v>
          </cell>
          <cell r="L644">
            <v>6</v>
          </cell>
          <cell r="O644" t="str">
            <v>M 1</v>
          </cell>
          <cell r="P644" t="str">
            <v>UGRD</v>
          </cell>
          <cell r="S644">
            <v>720197778</v>
          </cell>
          <cell r="T644" t="str">
            <v>Jaye</v>
          </cell>
          <cell r="U644" t="str">
            <v>Cable</v>
          </cell>
          <cell r="V644" t="str">
            <v>ENVIRONMENT</v>
          </cell>
          <cell r="W644" t="str">
            <v>Environmental Internship</v>
          </cell>
          <cell r="X644" t="str">
            <v>ENVIRONMENTAL INTERNSHIP</v>
          </cell>
          <cell r="Y644" t="str">
            <v>Permission of the instructor. This course provides an internship with an organization related to environmental sciences or studies. Pass/Fail only.</v>
          </cell>
        </row>
        <row r="645">
          <cell r="C645" t="str">
            <v>ENEC493</v>
          </cell>
          <cell r="D645" t="str">
            <v>ENEC</v>
          </cell>
          <cell r="E645">
            <v>493</v>
          </cell>
          <cell r="F645" t="str">
            <v>ENVIRONMENTAL INTERNSHIP</v>
          </cell>
          <cell r="H645">
            <v>2182</v>
          </cell>
          <cell r="I645">
            <v>1</v>
          </cell>
          <cell r="J645" t="str">
            <v>Lecture</v>
          </cell>
          <cell r="K645">
            <v>7</v>
          </cell>
          <cell r="L645">
            <v>6</v>
          </cell>
          <cell r="P645" t="str">
            <v>UGRD</v>
          </cell>
          <cell r="S645">
            <v>703402543</v>
          </cell>
          <cell r="T645" t="str">
            <v>Gregory</v>
          </cell>
          <cell r="U645" t="str">
            <v>Gangi</v>
          </cell>
          <cell r="V645" t="str">
            <v>ENVIRONMENT</v>
          </cell>
          <cell r="W645" t="str">
            <v>Environmental Internship</v>
          </cell>
          <cell r="X645" t="str">
            <v>ENVIRONMENTAL INTERNSHIP</v>
          </cell>
          <cell r="Y645" t="str">
            <v>Permission of the instructor. This course provides an internship with an organization related to environmental sciences or studies. Pass/Fail only.</v>
          </cell>
        </row>
        <row r="646">
          <cell r="C646" t="str">
            <v>ENEC493</v>
          </cell>
          <cell r="D646" t="str">
            <v>ENEC</v>
          </cell>
          <cell r="E646">
            <v>493</v>
          </cell>
          <cell r="F646" t="str">
            <v>ENVIRONMENTAL INTERNSHIP</v>
          </cell>
          <cell r="H646">
            <v>2172</v>
          </cell>
          <cell r="I646">
            <v>1</v>
          </cell>
          <cell r="J646" t="str">
            <v>Lecture</v>
          </cell>
          <cell r="K646">
            <v>4</v>
          </cell>
          <cell r="L646">
            <v>3</v>
          </cell>
          <cell r="P646" t="str">
            <v>UGRD</v>
          </cell>
          <cell r="S646">
            <v>715325911</v>
          </cell>
          <cell r="T646" t="str">
            <v>Geoffrey</v>
          </cell>
          <cell r="U646" t="str">
            <v>Bell</v>
          </cell>
          <cell r="V646" t="str">
            <v>ENVIRONMENT</v>
          </cell>
          <cell r="W646" t="str">
            <v>Environmental Internship</v>
          </cell>
          <cell r="X646" t="str">
            <v>ENVIRONMENTAL INTERNSHIP</v>
          </cell>
          <cell r="Y646" t="str">
            <v>Permission of the instructor. This course provides an internship with an organization related to environmental sciences or studies. Pass/Fail only.</v>
          </cell>
        </row>
        <row r="647">
          <cell r="C647" t="str">
            <v>ENEC493</v>
          </cell>
          <cell r="D647" t="str">
            <v>ENEC</v>
          </cell>
          <cell r="E647">
            <v>493</v>
          </cell>
          <cell r="F647" t="str">
            <v>ENVIRONMENTAL INTERNSHIP</v>
          </cell>
          <cell r="H647">
            <v>2172</v>
          </cell>
          <cell r="I647">
            <v>1</v>
          </cell>
          <cell r="J647" t="str">
            <v>Lecture</v>
          </cell>
          <cell r="K647">
            <v>4</v>
          </cell>
          <cell r="L647">
            <v>3</v>
          </cell>
          <cell r="P647" t="str">
            <v>UGRD</v>
          </cell>
          <cell r="S647">
            <v>703402543</v>
          </cell>
          <cell r="T647" t="str">
            <v>Gregory</v>
          </cell>
          <cell r="U647" t="str">
            <v>Gangi</v>
          </cell>
          <cell r="V647" t="str">
            <v>ENVIRONMENT</v>
          </cell>
          <cell r="W647" t="str">
            <v>Environmental Internship</v>
          </cell>
          <cell r="X647" t="str">
            <v>ENVIRONMENTAL INTERNSHIP</v>
          </cell>
          <cell r="Y647" t="str">
            <v>Permission of the instructor. This course provides an internship with an organization related to environmental sciences or studies. Pass/Fail only.</v>
          </cell>
        </row>
        <row r="648">
          <cell r="C648" t="str">
            <v>ENEC493</v>
          </cell>
          <cell r="D648" t="str">
            <v>ENEC</v>
          </cell>
          <cell r="E648">
            <v>493</v>
          </cell>
          <cell r="F648" t="str">
            <v>ENVIRONMENTAL INTERNSHIP</v>
          </cell>
          <cell r="H648">
            <v>2169</v>
          </cell>
          <cell r="I648">
            <v>1</v>
          </cell>
          <cell r="J648" t="str">
            <v>Lecture</v>
          </cell>
          <cell r="K648">
            <v>2</v>
          </cell>
          <cell r="L648">
            <v>3</v>
          </cell>
          <cell r="P648" t="str">
            <v>UGRD</v>
          </cell>
          <cell r="S648">
            <v>703402543</v>
          </cell>
          <cell r="T648" t="str">
            <v>Gregory</v>
          </cell>
          <cell r="U648" t="str">
            <v>Gangi</v>
          </cell>
          <cell r="V648" t="str">
            <v>ENVIRONMENT</v>
          </cell>
          <cell r="W648" t="str">
            <v>Environmental Internship</v>
          </cell>
          <cell r="X648" t="str">
            <v>ENVIRONMENTAL INTERNSHIP</v>
          </cell>
          <cell r="Y648" t="str">
            <v>Permission of the instructor. This course provides an internship with an organization related to environmental sciences or studies. Pass/Fail only.</v>
          </cell>
        </row>
        <row r="649">
          <cell r="C649" t="str">
            <v>ENEC547</v>
          </cell>
          <cell r="D649" t="str">
            <v>ENEC</v>
          </cell>
          <cell r="E649">
            <v>547</v>
          </cell>
          <cell r="F649" t="str">
            <v>ENERGY, TRANSP, AND LAND USE</v>
          </cell>
          <cell r="H649">
            <v>2189</v>
          </cell>
          <cell r="I649">
            <v>1</v>
          </cell>
          <cell r="J649" t="str">
            <v>Lecture</v>
          </cell>
          <cell r="K649">
            <v>3</v>
          </cell>
          <cell r="L649">
            <v>1</v>
          </cell>
          <cell r="P649" t="str">
            <v>UGRD</v>
          </cell>
          <cell r="S649">
            <v>715288498</v>
          </cell>
          <cell r="T649" t="str">
            <v>Nikhil</v>
          </cell>
          <cell r="U649" t="str">
            <v>Kaza</v>
          </cell>
        </row>
        <row r="650">
          <cell r="C650" t="str">
            <v>ENEC547</v>
          </cell>
          <cell r="D650" t="str">
            <v>ENEC</v>
          </cell>
          <cell r="E650">
            <v>547</v>
          </cell>
          <cell r="F650" t="str">
            <v>ENERGY, TRANSP, AND LAND USE</v>
          </cell>
          <cell r="H650">
            <v>2169</v>
          </cell>
          <cell r="I650">
            <v>1</v>
          </cell>
          <cell r="J650" t="str">
            <v>Lecture</v>
          </cell>
          <cell r="K650">
            <v>2</v>
          </cell>
          <cell r="L650">
            <v>1</v>
          </cell>
          <cell r="P650" t="str">
            <v>UGRD</v>
          </cell>
          <cell r="S650">
            <v>715288498</v>
          </cell>
          <cell r="T650" t="str">
            <v>Nikhil</v>
          </cell>
          <cell r="U650" t="str">
            <v>Kaza</v>
          </cell>
        </row>
        <row r="651">
          <cell r="C651" t="str">
            <v>ENEC562</v>
          </cell>
          <cell r="D651" t="str">
            <v>ENEC</v>
          </cell>
          <cell r="E651">
            <v>562</v>
          </cell>
          <cell r="F651" t="str">
            <v>STAT FOR ENV SCIENTISTS</v>
          </cell>
          <cell r="H651">
            <v>2189</v>
          </cell>
          <cell r="I651">
            <v>1</v>
          </cell>
          <cell r="J651" t="str">
            <v>Lecture</v>
          </cell>
          <cell r="K651">
            <v>10</v>
          </cell>
          <cell r="L651">
            <v>1</v>
          </cell>
          <cell r="P651" t="str">
            <v>UGRD</v>
          </cell>
          <cell r="S651">
            <v>711750285</v>
          </cell>
          <cell r="T651" t="str">
            <v>James</v>
          </cell>
          <cell r="U651" t="str">
            <v>Umbanhowar</v>
          </cell>
          <cell r="V651" t="str">
            <v>ENVIRONMENT</v>
          </cell>
          <cell r="W651" t="str">
            <v>Statistics for Environmental Scientists</v>
          </cell>
          <cell r="X651" t="str">
            <v>STAT FOR ENV SCIENTISTS</v>
          </cell>
          <cell r="Y651" t="str">
            <v>Prerequisite, STOR 155. Introduction to the application of quantitative and statistical methods in environmental science, including environmental monitoring, assessment, threshold exceedance, risk assessment, and environmental decision making.</v>
          </cell>
        </row>
        <row r="652">
          <cell r="C652" t="str">
            <v>ENEC562</v>
          </cell>
          <cell r="D652" t="str">
            <v>ENEC</v>
          </cell>
          <cell r="E652">
            <v>562</v>
          </cell>
          <cell r="F652" t="str">
            <v>STAT FOR ENV SCIENTISTS</v>
          </cell>
          <cell r="H652">
            <v>2179</v>
          </cell>
          <cell r="I652">
            <v>1</v>
          </cell>
          <cell r="J652" t="str">
            <v>Lecture</v>
          </cell>
          <cell r="K652">
            <v>9</v>
          </cell>
          <cell r="L652">
            <v>1</v>
          </cell>
          <cell r="O652" t="str">
            <v>M 1</v>
          </cell>
          <cell r="P652" t="str">
            <v>UGRD</v>
          </cell>
          <cell r="S652">
            <v>711750285</v>
          </cell>
          <cell r="T652" t="str">
            <v>James</v>
          </cell>
          <cell r="U652" t="str">
            <v>Umbanhowar</v>
          </cell>
          <cell r="V652" t="str">
            <v>ENVIRONMENT</v>
          </cell>
          <cell r="W652" t="str">
            <v>Statistics for Environmental Scientists</v>
          </cell>
          <cell r="X652" t="str">
            <v>STAT FOR ENV SCIENTISTS</v>
          </cell>
          <cell r="Y652" t="str">
            <v>Prerequisite, STOR 155. Introduction to the application of quantitative and statistical methods in environmental science, including environmental monitoring, assessment, threshold exceedance, risk assessment, and environmental decision making.</v>
          </cell>
        </row>
        <row r="653">
          <cell r="C653" t="str">
            <v>ENEC562</v>
          </cell>
          <cell r="D653" t="str">
            <v>ENEC</v>
          </cell>
          <cell r="E653">
            <v>562</v>
          </cell>
          <cell r="F653" t="str">
            <v>STAT FOR ENV SCIENTISTS</v>
          </cell>
          <cell r="H653">
            <v>2169</v>
          </cell>
          <cell r="I653">
            <v>1</v>
          </cell>
          <cell r="J653" t="str">
            <v>Lecture</v>
          </cell>
          <cell r="K653">
            <v>4</v>
          </cell>
          <cell r="L653">
            <v>1</v>
          </cell>
          <cell r="P653" t="str">
            <v>UGRD</v>
          </cell>
          <cell r="S653">
            <v>711750285</v>
          </cell>
          <cell r="T653" t="str">
            <v>James</v>
          </cell>
          <cell r="U653" t="str">
            <v>Umbanhowar</v>
          </cell>
          <cell r="V653" t="str">
            <v>ENVIRONMENT</v>
          </cell>
          <cell r="W653" t="str">
            <v>Statistics for Environmental Scientists</v>
          </cell>
          <cell r="X653" t="str">
            <v>STAT FOR ENV SCIENTISTS</v>
          </cell>
          <cell r="Y653" t="str">
            <v>Prerequisite, STOR 155. Introduction to the application of quantitative and statistical methods in environmental science, including environmental monitoring, assessment, threshold exceedance, risk assessment, and environmental decision making.</v>
          </cell>
        </row>
        <row r="654">
          <cell r="C654" t="str">
            <v>ENEC563</v>
          </cell>
          <cell r="D654" t="str">
            <v>ENEC</v>
          </cell>
          <cell r="E654">
            <v>563</v>
          </cell>
          <cell r="F654" t="str">
            <v>STATS ECO AND EVOL</v>
          </cell>
          <cell r="H654">
            <v>2172</v>
          </cell>
          <cell r="I654">
            <v>1</v>
          </cell>
          <cell r="J654" t="str">
            <v>Lecture</v>
          </cell>
          <cell r="K654">
            <v>11</v>
          </cell>
          <cell r="L654">
            <v>1</v>
          </cell>
          <cell r="O654" t="str">
            <v>M 1</v>
          </cell>
          <cell r="P654" t="str">
            <v>UGRD</v>
          </cell>
          <cell r="S654">
            <v>711750285</v>
          </cell>
          <cell r="T654" t="str">
            <v>James</v>
          </cell>
          <cell r="U654" t="str">
            <v>Umbanhowar</v>
          </cell>
          <cell r="V654" t="str">
            <v>ECOLOGICAL</v>
          </cell>
          <cell r="W654" t="str">
            <v>Statistical Analysis in Ecology and Evolution</v>
          </cell>
          <cell r="X654" t="str">
            <v>STATS ECO AND EVOL</v>
          </cell>
          <cell r="Y654" t="str">
            <v>Prerequisites, MATH 231 and STOR 151; Permission of the instructor for students lacking the prerequisites. Application of modern statistical analysis and data modeling in ecological and evolutionary research. Emphasis is on computer-intensive methods and model-based approaches. Familiarity with standard parametic statistics is assumed.</v>
          </cell>
        </row>
        <row r="655">
          <cell r="C655" t="str">
            <v>ENEC567</v>
          </cell>
          <cell r="D655" t="str">
            <v>ENEC</v>
          </cell>
          <cell r="E655">
            <v>567</v>
          </cell>
          <cell r="F655" t="str">
            <v>ECOLOGICAL ANALYSES &amp; APPL</v>
          </cell>
          <cell r="H655">
            <v>2179</v>
          </cell>
          <cell r="I655">
            <v>1</v>
          </cell>
          <cell r="J655" t="str">
            <v>Lecture</v>
          </cell>
          <cell r="K655">
            <v>7</v>
          </cell>
          <cell r="L655">
            <v>1</v>
          </cell>
          <cell r="P655" t="str">
            <v>UGRD</v>
          </cell>
          <cell r="S655">
            <v>715287202</v>
          </cell>
          <cell r="T655" t="str">
            <v>Colin</v>
          </cell>
          <cell r="U655" t="str">
            <v>West</v>
          </cell>
          <cell r="V655" t="str">
            <v>BIODIVERSITY, COMMUNITY, CONSERV, CONSERVATION BIOLOGY, DIVERSITY, ECOLOGICAL, ECOLOGY, POPULATION, RESOURCE, RESOURCE MANAGEMENT, SOCIAL</v>
          </cell>
          <cell r="W655" t="str">
            <v>Ecological Analyses and Application</v>
          </cell>
          <cell r="X655" t="str">
            <v>ECOLOGICAL ANALYSES &amp; APPL</v>
          </cell>
          <cell r="Y655" t="str">
            <v>This course provides an overview of natural and social science approaches to addressing biodiversity conservation and resource management. Concepts and methods from population biology, evolutionary ecology, community ecology, and conservation biology will be complemented with approaches from common property theory, indigenous resource management, and human evolutionary ecology.</v>
          </cell>
        </row>
        <row r="656">
          <cell r="C656" t="str">
            <v>ENEC567</v>
          </cell>
          <cell r="D656" t="str">
            <v>ENEC</v>
          </cell>
          <cell r="E656">
            <v>567</v>
          </cell>
          <cell r="F656" t="str">
            <v>ECOLOGICAL ANALYSES &amp; APPL</v>
          </cell>
          <cell r="H656">
            <v>2169</v>
          </cell>
          <cell r="I656">
            <v>1</v>
          </cell>
          <cell r="J656" t="str">
            <v>Lecture</v>
          </cell>
          <cell r="K656">
            <v>13</v>
          </cell>
          <cell r="L656">
            <v>1</v>
          </cell>
          <cell r="O656" t="str">
            <v>M 1</v>
          </cell>
          <cell r="P656" t="str">
            <v>UGRD</v>
          </cell>
          <cell r="S656">
            <v>711750285</v>
          </cell>
          <cell r="T656" t="str">
            <v>James</v>
          </cell>
          <cell r="U656" t="str">
            <v>Umbanhowar</v>
          </cell>
          <cell r="V656" t="str">
            <v>BIODIVERSITY, COMMUNITY, CONSERV, CONSERVATION BIOLOGY, DIVERSITY, ECOLOGICAL, ECOLOGY, POPULATION, RESOURCE, RESOURCE MANAGEMENT, SOCIAL</v>
          </cell>
          <cell r="W656" t="str">
            <v>Ecological Analyses and Application</v>
          </cell>
          <cell r="X656" t="str">
            <v>ECOLOGICAL ANALYSES &amp; APPL</v>
          </cell>
          <cell r="Y656" t="str">
            <v>This course provides an overview of natural and social science approaches to addressing biodiversity conservation and resource management. Concepts and methods from population biology, evolutionary ecology, community ecology, and conservation biology will be complemented with approaches from common property theory, indigenous resource management, and human evolutionary ecology.</v>
          </cell>
        </row>
        <row r="657">
          <cell r="C657" t="str">
            <v>ENEC569</v>
          </cell>
          <cell r="D657" t="str">
            <v>ENEC</v>
          </cell>
          <cell r="E657">
            <v>569</v>
          </cell>
          <cell r="F657" t="str">
            <v>CURR ISSUES IN ECOL</v>
          </cell>
          <cell r="H657">
            <v>2172</v>
          </cell>
          <cell r="I657">
            <v>1</v>
          </cell>
          <cell r="J657" t="str">
            <v>Lecture</v>
          </cell>
          <cell r="K657">
            <v>10</v>
          </cell>
          <cell r="L657">
            <v>1</v>
          </cell>
          <cell r="O657" t="str">
            <v>M 1</v>
          </cell>
          <cell r="P657" t="str">
            <v>UGRD</v>
          </cell>
          <cell r="S657">
            <v>701627959</v>
          </cell>
          <cell r="T657" t="str">
            <v>Clark</v>
          </cell>
          <cell r="U657" t="str">
            <v>Gray</v>
          </cell>
          <cell r="V657" t="str">
            <v>ECOLOGY, ENVIRONMENT, INTERDISCIPLINARY</v>
          </cell>
          <cell r="W657" t="str">
            <v>Current Issues in Ecology</v>
          </cell>
          <cell r="X657" t="str">
            <v>CURR ISSUES IN ECOL</v>
          </cell>
          <cell r="Y657" t="str">
            <v>Required preparation, previous course work in ecology. Permission of the instructor. Topics vary but focus on interdisciplinary problems facing humans and/or the environment. May be repeated for credit.</v>
          </cell>
        </row>
        <row r="658">
          <cell r="C658" t="str">
            <v>ENEC569</v>
          </cell>
          <cell r="D658" t="str">
            <v>ENEC</v>
          </cell>
          <cell r="E658">
            <v>569</v>
          </cell>
          <cell r="F658" t="str">
            <v>CURR ISSUES IN ECOL</v>
          </cell>
          <cell r="H658">
            <v>2192</v>
          </cell>
          <cell r="I658">
            <v>1</v>
          </cell>
          <cell r="J658" t="str">
            <v>Lecture</v>
          </cell>
          <cell r="K658">
            <v>7</v>
          </cell>
          <cell r="L658">
            <v>1</v>
          </cell>
          <cell r="P658" t="str">
            <v>UGRD</v>
          </cell>
          <cell r="S658">
            <v>701627959</v>
          </cell>
          <cell r="T658" t="str">
            <v>Clark</v>
          </cell>
          <cell r="U658" t="str">
            <v>Gray</v>
          </cell>
          <cell r="V658" t="str">
            <v>ECOLOGY, ENVIRONMENT, INTERDISCIPLINARY</v>
          </cell>
          <cell r="W658" t="str">
            <v>Current Issues in Ecology</v>
          </cell>
          <cell r="X658" t="str">
            <v>CURR ISSUES IN ECOL</v>
          </cell>
          <cell r="Y658" t="str">
            <v>Required preparation, previous course work in ecology. Permission of the instructor. Topics vary but focus on interdisciplinary problems facing humans and/or the environment. May be repeated for credit.</v>
          </cell>
        </row>
        <row r="659">
          <cell r="C659" t="str">
            <v>ENEC593</v>
          </cell>
          <cell r="D659" t="str">
            <v>ENEC</v>
          </cell>
          <cell r="E659">
            <v>593</v>
          </cell>
          <cell r="F659" t="str">
            <v>ENVIRONMENTAL PRACTICUM</v>
          </cell>
          <cell r="H659">
            <v>2189</v>
          </cell>
          <cell r="I659">
            <v>1</v>
          </cell>
          <cell r="J659" t="str">
            <v>Lecture</v>
          </cell>
          <cell r="K659">
            <v>10</v>
          </cell>
          <cell r="L659">
            <v>2</v>
          </cell>
          <cell r="P659" t="str">
            <v>UGRD</v>
          </cell>
          <cell r="S659">
            <v>701517580</v>
          </cell>
          <cell r="T659" t="str">
            <v>Amy</v>
          </cell>
          <cell r="U659" t="str">
            <v>Cooke</v>
          </cell>
          <cell r="V659" t="str">
            <v>COMMUNITY, ENVIRONMENT</v>
          </cell>
          <cell r="W659" t="str">
            <v>Environmental Practicum</v>
          </cell>
          <cell r="X659" t="str">
            <v>ENVIRONMENTAL PRACTICUM</v>
          </cell>
          <cell r="Y659" t="str">
            <v>Permission of the instructor required. Students receive service-learning credit through active participation in a community, campus, or other approved group project.</v>
          </cell>
        </row>
        <row r="660">
          <cell r="C660" t="str">
            <v>ENEC593</v>
          </cell>
          <cell r="D660" t="str">
            <v>ENEC</v>
          </cell>
          <cell r="E660">
            <v>593</v>
          </cell>
          <cell r="F660" t="str">
            <v>ENVIRONMENTAL PRACTICUM</v>
          </cell>
          <cell r="H660">
            <v>2189</v>
          </cell>
          <cell r="I660">
            <v>1</v>
          </cell>
          <cell r="J660" t="str">
            <v>Lecture</v>
          </cell>
          <cell r="K660">
            <v>10</v>
          </cell>
          <cell r="L660">
            <v>2</v>
          </cell>
          <cell r="P660" t="str">
            <v>UGRD</v>
          </cell>
          <cell r="S660">
            <v>720197778</v>
          </cell>
          <cell r="T660" t="str">
            <v>Jaye</v>
          </cell>
          <cell r="U660" t="str">
            <v>Cable</v>
          </cell>
          <cell r="V660" t="str">
            <v>COMMUNITY, ENVIRONMENT</v>
          </cell>
          <cell r="W660" t="str">
            <v>Environmental Practicum</v>
          </cell>
          <cell r="X660" t="str">
            <v>ENVIRONMENTAL PRACTICUM</v>
          </cell>
          <cell r="Y660" t="str">
            <v>Permission of the instructor required. Students receive service-learning credit through active participation in a community, campus, or other approved group project.</v>
          </cell>
        </row>
        <row r="661">
          <cell r="C661" t="str">
            <v>ENEC593</v>
          </cell>
          <cell r="D661" t="str">
            <v>ENEC</v>
          </cell>
          <cell r="E661">
            <v>593</v>
          </cell>
          <cell r="F661" t="str">
            <v>ENVIRONMENTAL PRACTICUM</v>
          </cell>
          <cell r="H661">
            <v>2179</v>
          </cell>
          <cell r="I661">
            <v>1</v>
          </cell>
          <cell r="J661" t="str">
            <v>Lecture</v>
          </cell>
          <cell r="K661">
            <v>18</v>
          </cell>
          <cell r="L661">
            <v>2</v>
          </cell>
          <cell r="O661" t="str">
            <v>M 1</v>
          </cell>
          <cell r="P661" t="str">
            <v>UGRD</v>
          </cell>
          <cell r="S661">
            <v>701517580</v>
          </cell>
          <cell r="T661" t="str">
            <v>Amy</v>
          </cell>
          <cell r="U661" t="str">
            <v>Cooke</v>
          </cell>
          <cell r="V661" t="str">
            <v>COMMUNITY, ENVIRONMENT</v>
          </cell>
          <cell r="W661" t="str">
            <v>Environmental Practicum</v>
          </cell>
          <cell r="X661" t="str">
            <v>ENVIRONMENTAL PRACTICUM</v>
          </cell>
          <cell r="Y661" t="str">
            <v>Permission of the instructor required. Students receive service-learning credit through active participation in a community, campus, or other approved group project.</v>
          </cell>
        </row>
        <row r="662">
          <cell r="C662" t="str">
            <v>ENEC593</v>
          </cell>
          <cell r="D662" t="str">
            <v>ENEC</v>
          </cell>
          <cell r="E662">
            <v>593</v>
          </cell>
          <cell r="F662" t="str">
            <v>ENVIRONMENTAL PRACTICUM</v>
          </cell>
          <cell r="H662">
            <v>2179</v>
          </cell>
          <cell r="I662">
            <v>1</v>
          </cell>
          <cell r="J662" t="str">
            <v>Lecture</v>
          </cell>
          <cell r="K662">
            <v>18</v>
          </cell>
          <cell r="L662">
            <v>2</v>
          </cell>
          <cell r="O662" t="str">
            <v>M 1</v>
          </cell>
          <cell r="P662" t="str">
            <v>UGRD</v>
          </cell>
          <cell r="V662" t="str">
            <v>COMMUNITY, ENVIRONMENT</v>
          </cell>
          <cell r="W662" t="str">
            <v>Environmental Practicum</v>
          </cell>
          <cell r="X662" t="str">
            <v>ENVIRONMENTAL PRACTICUM</v>
          </cell>
          <cell r="Y662" t="str">
            <v>Permission of the instructor required. Students receive service-learning credit through active participation in a community, campus, or other approved group project.</v>
          </cell>
        </row>
        <row r="663">
          <cell r="C663" t="str">
            <v>ENEC593</v>
          </cell>
          <cell r="D663" t="str">
            <v>ENEC</v>
          </cell>
          <cell r="E663">
            <v>593</v>
          </cell>
          <cell r="F663" t="str">
            <v>ENVIRONMENTAL PRACTICUM</v>
          </cell>
          <cell r="H663">
            <v>2172</v>
          </cell>
          <cell r="I663">
            <v>1</v>
          </cell>
          <cell r="J663" t="str">
            <v>Lecture</v>
          </cell>
          <cell r="K663">
            <v>3</v>
          </cell>
          <cell r="L663">
            <v>1</v>
          </cell>
          <cell r="O663" t="str">
            <v>?</v>
          </cell>
          <cell r="P663" t="str">
            <v>UGRD</v>
          </cell>
          <cell r="S663">
            <v>702492686</v>
          </cell>
          <cell r="T663" t="str">
            <v>Carol</v>
          </cell>
          <cell r="U663" t="str">
            <v>Hee</v>
          </cell>
          <cell r="V663" t="str">
            <v>COMMUNITY, ENVIRONMENT</v>
          </cell>
          <cell r="W663" t="str">
            <v>Environmental Practicum</v>
          </cell>
          <cell r="X663" t="str">
            <v>ENVIRONMENTAL PRACTICUM</v>
          </cell>
          <cell r="Y663" t="str">
            <v>Permission of the instructor required. Students receive service-learning credit through active participation in a community, campus, or other approved group project.</v>
          </cell>
        </row>
        <row r="664">
          <cell r="C664" t="str">
            <v>ENEC593</v>
          </cell>
          <cell r="D664" t="str">
            <v>ENEC</v>
          </cell>
          <cell r="E664">
            <v>593</v>
          </cell>
          <cell r="F664" t="str">
            <v>ENVIRONMENTAL PRACTICUM</v>
          </cell>
          <cell r="H664">
            <v>2169</v>
          </cell>
          <cell r="I664">
            <v>1</v>
          </cell>
          <cell r="J664" t="str">
            <v>Lecture</v>
          </cell>
          <cell r="K664">
            <v>8</v>
          </cell>
          <cell r="L664">
            <v>2</v>
          </cell>
          <cell r="O664" t="str">
            <v>M 1</v>
          </cell>
          <cell r="P664" t="str">
            <v>UGRD</v>
          </cell>
          <cell r="S664">
            <v>701517580</v>
          </cell>
          <cell r="T664" t="str">
            <v>Amy</v>
          </cell>
          <cell r="U664" t="str">
            <v>Cooke</v>
          </cell>
          <cell r="V664" t="str">
            <v>COMMUNITY, ENVIRONMENT</v>
          </cell>
          <cell r="W664" t="str">
            <v>Environmental Practicum</v>
          </cell>
          <cell r="X664" t="str">
            <v>ENVIRONMENTAL PRACTICUM</v>
          </cell>
          <cell r="Y664" t="str">
            <v>Permission of the instructor required. Students receive service-learning credit through active participation in a community, campus, or other approved group project.</v>
          </cell>
        </row>
        <row r="665">
          <cell r="C665" t="str">
            <v>ENEC641</v>
          </cell>
          <cell r="D665" t="str">
            <v>ENEC</v>
          </cell>
          <cell r="E665">
            <v>641</v>
          </cell>
          <cell r="F665" t="str">
            <v>WATERSHED PLANNING</v>
          </cell>
          <cell r="H665">
            <v>2189</v>
          </cell>
          <cell r="I665">
            <v>1</v>
          </cell>
          <cell r="J665" t="str">
            <v>Lecture</v>
          </cell>
          <cell r="K665">
            <v>5</v>
          </cell>
          <cell r="L665">
            <v>1</v>
          </cell>
          <cell r="O665" t="str">
            <v>M 1</v>
          </cell>
          <cell r="P665" t="str">
            <v>UGRD</v>
          </cell>
          <cell r="S665">
            <v>713954292</v>
          </cell>
          <cell r="T665" t="str">
            <v>Todd</v>
          </cell>
          <cell r="U665" t="str">
            <v>Bendor</v>
          </cell>
        </row>
        <row r="666">
          <cell r="C666" t="str">
            <v>ENEC641</v>
          </cell>
          <cell r="D666" t="str">
            <v>ENEC</v>
          </cell>
          <cell r="E666">
            <v>641</v>
          </cell>
          <cell r="F666" t="str">
            <v>ECOLOGY/LAND USE PLAN</v>
          </cell>
          <cell r="H666">
            <v>2179</v>
          </cell>
          <cell r="I666">
            <v>1</v>
          </cell>
          <cell r="J666" t="str">
            <v>Lecture</v>
          </cell>
          <cell r="K666">
            <v>6</v>
          </cell>
          <cell r="L666">
            <v>1</v>
          </cell>
          <cell r="O666" t="str">
            <v>M 1</v>
          </cell>
          <cell r="P666" t="str">
            <v>UGRD</v>
          </cell>
          <cell r="S666">
            <v>713954292</v>
          </cell>
          <cell r="T666" t="str">
            <v>Todd</v>
          </cell>
          <cell r="U666" t="str">
            <v>Bendor</v>
          </cell>
        </row>
        <row r="667">
          <cell r="C667" t="str">
            <v>ENEC693H</v>
          </cell>
          <cell r="D667" t="str">
            <v>ENEC</v>
          </cell>
          <cell r="E667" t="str">
            <v>693H</v>
          </cell>
          <cell r="F667" t="str">
            <v>ENEC HONORS RESEARCH</v>
          </cell>
          <cell r="H667">
            <v>2189</v>
          </cell>
          <cell r="I667">
            <v>1</v>
          </cell>
          <cell r="J667" t="str">
            <v>Lecture</v>
          </cell>
          <cell r="K667">
            <v>10</v>
          </cell>
          <cell r="L667">
            <v>14</v>
          </cell>
          <cell r="O667" t="str">
            <v>M 1</v>
          </cell>
          <cell r="P667" t="str">
            <v>UGRD</v>
          </cell>
          <cell r="S667">
            <v>701199656</v>
          </cell>
          <cell r="T667" t="str">
            <v>Fredrick</v>
          </cell>
          <cell r="U667" t="str">
            <v>Fodrie</v>
          </cell>
          <cell r="V667" t="str">
            <v>DESIGN</v>
          </cell>
          <cell r="W667" t="str">
            <v>Honors Research in Environmental Sciences and Studies</v>
          </cell>
          <cell r="X667" t="str">
            <v>ENEC HONORS RESEARCH</v>
          </cell>
          <cell r="Y667" t="str">
            <v>Permission of the director of undergraduate studies.  First of two course sequence leading to the honors designation.</v>
          </cell>
        </row>
        <row r="668">
          <cell r="C668" t="str">
            <v>ENEC693H</v>
          </cell>
          <cell r="D668" t="str">
            <v>ENEC</v>
          </cell>
          <cell r="E668" t="str">
            <v>693H</v>
          </cell>
          <cell r="F668" t="str">
            <v>ENEC HONORS RESEARCH</v>
          </cell>
          <cell r="H668">
            <v>2189</v>
          </cell>
          <cell r="I668">
            <v>1</v>
          </cell>
          <cell r="J668" t="str">
            <v>Lecture</v>
          </cell>
          <cell r="K668">
            <v>10</v>
          </cell>
          <cell r="L668">
            <v>14</v>
          </cell>
          <cell r="O668" t="str">
            <v>M 1</v>
          </cell>
          <cell r="P668" t="str">
            <v>UGRD</v>
          </cell>
          <cell r="S668">
            <v>701199656</v>
          </cell>
          <cell r="T668" t="str">
            <v>Fredrick</v>
          </cell>
          <cell r="U668" t="str">
            <v>Fodrie</v>
          </cell>
          <cell r="V668" t="str">
            <v>DESIGN</v>
          </cell>
          <cell r="W668" t="str">
            <v>Honors Research in Environmental Sciences and Studies</v>
          </cell>
          <cell r="X668" t="str">
            <v>ENEC HONORS RESEARCH</v>
          </cell>
          <cell r="Y668" t="str">
            <v>Permission of the director of undergraduate studies.  First of two course sequence leading to the honors designation.</v>
          </cell>
        </row>
        <row r="669">
          <cell r="C669" t="str">
            <v>ENEC693H</v>
          </cell>
          <cell r="D669" t="str">
            <v>ENEC</v>
          </cell>
          <cell r="E669" t="str">
            <v>693H</v>
          </cell>
          <cell r="F669" t="str">
            <v>ENEC HONORS RESEARCH</v>
          </cell>
          <cell r="H669">
            <v>2189</v>
          </cell>
          <cell r="I669">
            <v>1</v>
          </cell>
          <cell r="J669" t="str">
            <v>Lecture</v>
          </cell>
          <cell r="K669">
            <v>10</v>
          </cell>
          <cell r="L669">
            <v>14</v>
          </cell>
          <cell r="O669" t="str">
            <v>M 1</v>
          </cell>
          <cell r="P669" t="str">
            <v>UGRD</v>
          </cell>
          <cell r="S669">
            <v>701726230</v>
          </cell>
          <cell r="T669" t="str">
            <v>Michael</v>
          </cell>
          <cell r="U669" t="str">
            <v>Piehler</v>
          </cell>
          <cell r="V669" t="str">
            <v>DESIGN</v>
          </cell>
          <cell r="W669" t="str">
            <v>Honors Research in Environmental Sciences and Studies</v>
          </cell>
          <cell r="X669" t="str">
            <v>ENEC HONORS RESEARCH</v>
          </cell>
          <cell r="Y669" t="str">
            <v>Permission of the director of undergraduate studies.  First of two course sequence leading to the honors designation.</v>
          </cell>
        </row>
        <row r="670">
          <cell r="C670" t="str">
            <v>ENEC693H</v>
          </cell>
          <cell r="D670" t="str">
            <v>ENEC</v>
          </cell>
          <cell r="E670" t="str">
            <v>693H</v>
          </cell>
          <cell r="F670" t="str">
            <v>ENEC HONORS RESEARCH</v>
          </cell>
          <cell r="H670">
            <v>2189</v>
          </cell>
          <cell r="I670">
            <v>1</v>
          </cell>
          <cell r="J670" t="str">
            <v>Lecture</v>
          </cell>
          <cell r="K670">
            <v>10</v>
          </cell>
          <cell r="L670">
            <v>14</v>
          </cell>
          <cell r="O670" t="str">
            <v>M 1</v>
          </cell>
          <cell r="P670" t="str">
            <v>UGRD</v>
          </cell>
          <cell r="S670">
            <v>703999980</v>
          </cell>
          <cell r="T670" t="str">
            <v>David</v>
          </cell>
          <cell r="U670" t="str">
            <v>Mcnelis</v>
          </cell>
          <cell r="V670" t="str">
            <v>DESIGN</v>
          </cell>
          <cell r="W670" t="str">
            <v>Honors Research in Environmental Sciences and Studies</v>
          </cell>
          <cell r="X670" t="str">
            <v>ENEC HONORS RESEARCH</v>
          </cell>
          <cell r="Y670" t="str">
            <v>Permission of the director of undergraduate studies.  First of two course sequence leading to the honors designation.</v>
          </cell>
        </row>
        <row r="671">
          <cell r="C671" t="str">
            <v>ENEC693H</v>
          </cell>
          <cell r="D671" t="str">
            <v>ENEC</v>
          </cell>
          <cell r="E671" t="str">
            <v>693H</v>
          </cell>
          <cell r="F671" t="str">
            <v>ENEC HONORS RESEARCH</v>
          </cell>
          <cell r="H671">
            <v>2189</v>
          </cell>
          <cell r="I671">
            <v>1</v>
          </cell>
          <cell r="J671" t="str">
            <v>Lecture</v>
          </cell>
          <cell r="K671">
            <v>10</v>
          </cell>
          <cell r="L671">
            <v>14</v>
          </cell>
          <cell r="O671" t="str">
            <v>M 1</v>
          </cell>
          <cell r="P671" t="str">
            <v>UGRD</v>
          </cell>
          <cell r="S671">
            <v>709883625</v>
          </cell>
          <cell r="T671" t="str">
            <v>Lindsay</v>
          </cell>
          <cell r="U671" t="str">
            <v>Dubbs</v>
          </cell>
          <cell r="V671" t="str">
            <v>DESIGN</v>
          </cell>
          <cell r="W671" t="str">
            <v>Honors Research in Environmental Sciences and Studies</v>
          </cell>
          <cell r="X671" t="str">
            <v>ENEC HONORS RESEARCH</v>
          </cell>
          <cell r="Y671" t="str">
            <v>Permission of the director of undergraduate studies.  First of two course sequence leading to the honors designation.</v>
          </cell>
        </row>
        <row r="672">
          <cell r="C672" t="str">
            <v>ENEC693H</v>
          </cell>
          <cell r="D672" t="str">
            <v>ENEC</v>
          </cell>
          <cell r="E672" t="str">
            <v>693H</v>
          </cell>
          <cell r="F672" t="str">
            <v>ENEC HONORS RESEARCH</v>
          </cell>
          <cell r="H672">
            <v>2189</v>
          </cell>
          <cell r="I672">
            <v>1</v>
          </cell>
          <cell r="J672" t="str">
            <v>Lecture</v>
          </cell>
          <cell r="K672">
            <v>10</v>
          </cell>
          <cell r="L672">
            <v>14</v>
          </cell>
          <cell r="O672" t="str">
            <v>M 1</v>
          </cell>
          <cell r="P672" t="str">
            <v>UGRD</v>
          </cell>
          <cell r="S672">
            <v>704289785</v>
          </cell>
          <cell r="T672" t="str">
            <v>Hans</v>
          </cell>
          <cell r="U672" t="str">
            <v>Paerl</v>
          </cell>
          <cell r="V672" t="str">
            <v>DESIGN</v>
          </cell>
          <cell r="W672" t="str">
            <v>Honors Research in Environmental Sciences and Studies</v>
          </cell>
          <cell r="X672" t="str">
            <v>ENEC HONORS RESEARCH</v>
          </cell>
          <cell r="Y672" t="str">
            <v>Permission of the director of undergraduate studies.  First of two course sequence leading to the honors designation.</v>
          </cell>
        </row>
        <row r="673">
          <cell r="C673" t="str">
            <v>ENEC693H</v>
          </cell>
          <cell r="D673" t="str">
            <v>ENEC</v>
          </cell>
          <cell r="E673" t="str">
            <v>693H</v>
          </cell>
          <cell r="F673" t="str">
            <v>ENEC HONORS RESEARCH</v>
          </cell>
          <cell r="H673">
            <v>2189</v>
          </cell>
          <cell r="I673">
            <v>1</v>
          </cell>
          <cell r="J673" t="str">
            <v>Lecture</v>
          </cell>
          <cell r="K673">
            <v>10</v>
          </cell>
          <cell r="L673">
            <v>14</v>
          </cell>
          <cell r="O673" t="str">
            <v>M 1</v>
          </cell>
          <cell r="P673" t="str">
            <v>UGRD</v>
          </cell>
          <cell r="S673">
            <v>704289785</v>
          </cell>
          <cell r="T673" t="str">
            <v>Hans</v>
          </cell>
          <cell r="U673" t="str">
            <v>Paerl</v>
          </cell>
          <cell r="V673" t="str">
            <v>DESIGN</v>
          </cell>
          <cell r="W673" t="str">
            <v>Honors Research in Environmental Sciences and Studies</v>
          </cell>
          <cell r="X673" t="str">
            <v>ENEC HONORS RESEARCH</v>
          </cell>
          <cell r="Y673" t="str">
            <v>Permission of the director of undergraduate studies.  First of two course sequence leading to the honors designation.</v>
          </cell>
        </row>
        <row r="674">
          <cell r="C674" t="str">
            <v>ENEC693H</v>
          </cell>
          <cell r="D674" t="str">
            <v>ENEC</v>
          </cell>
          <cell r="E674" t="str">
            <v>693H</v>
          </cell>
          <cell r="F674" t="str">
            <v>ENEC HONORS RESEARCH</v>
          </cell>
          <cell r="H674">
            <v>2189</v>
          </cell>
          <cell r="I674">
            <v>1</v>
          </cell>
          <cell r="J674" t="str">
            <v>Lecture</v>
          </cell>
          <cell r="K674">
            <v>10</v>
          </cell>
          <cell r="L674">
            <v>14</v>
          </cell>
          <cell r="O674" t="str">
            <v>M 1</v>
          </cell>
          <cell r="P674" t="str">
            <v>UGRD</v>
          </cell>
          <cell r="S674">
            <v>709532822</v>
          </cell>
          <cell r="T674" t="str">
            <v>Rachel</v>
          </cell>
          <cell r="U674" t="str">
            <v>Noble</v>
          </cell>
          <cell r="V674" t="str">
            <v>DESIGN</v>
          </cell>
          <cell r="W674" t="str">
            <v>Honors Research in Environmental Sciences and Studies</v>
          </cell>
          <cell r="X674" t="str">
            <v>ENEC HONORS RESEARCH</v>
          </cell>
          <cell r="Y674" t="str">
            <v>Permission of the director of undergraduate studies.  First of two course sequence leading to the honors designation.</v>
          </cell>
        </row>
        <row r="675">
          <cell r="C675" t="str">
            <v>ENEC693H</v>
          </cell>
          <cell r="D675" t="str">
            <v>ENEC</v>
          </cell>
          <cell r="E675" t="str">
            <v>693H</v>
          </cell>
          <cell r="F675" t="str">
            <v>ENEC HONORS RESEARCH</v>
          </cell>
          <cell r="H675">
            <v>2189</v>
          </cell>
          <cell r="I675">
            <v>1</v>
          </cell>
          <cell r="J675" t="str">
            <v>Lecture</v>
          </cell>
          <cell r="K675">
            <v>10</v>
          </cell>
          <cell r="L675">
            <v>14</v>
          </cell>
          <cell r="O675" t="str">
            <v>M 1</v>
          </cell>
          <cell r="P675" t="str">
            <v>UGRD</v>
          </cell>
          <cell r="S675">
            <v>709532822</v>
          </cell>
          <cell r="T675" t="str">
            <v>Rachel</v>
          </cell>
          <cell r="U675" t="str">
            <v>Noble</v>
          </cell>
          <cell r="V675" t="str">
            <v>DESIGN</v>
          </cell>
          <cell r="W675" t="str">
            <v>Honors Research in Environmental Sciences and Studies</v>
          </cell>
          <cell r="X675" t="str">
            <v>ENEC HONORS RESEARCH</v>
          </cell>
          <cell r="Y675" t="str">
            <v>Permission of the director of undergraduate studies.  First of two course sequence leading to the honors designation.</v>
          </cell>
        </row>
        <row r="676">
          <cell r="C676" t="str">
            <v>ENEC693H</v>
          </cell>
          <cell r="D676" t="str">
            <v>ENEC</v>
          </cell>
          <cell r="E676" t="str">
            <v>693H</v>
          </cell>
          <cell r="F676" t="str">
            <v>ENEC HONORS RESEARCH</v>
          </cell>
          <cell r="H676">
            <v>2189</v>
          </cell>
          <cell r="I676">
            <v>1</v>
          </cell>
          <cell r="J676" t="str">
            <v>Lecture</v>
          </cell>
          <cell r="K676">
            <v>10</v>
          </cell>
          <cell r="L676">
            <v>14</v>
          </cell>
          <cell r="O676" t="str">
            <v>M 1</v>
          </cell>
          <cell r="P676" t="str">
            <v>UGRD</v>
          </cell>
          <cell r="S676">
            <v>714826668</v>
          </cell>
          <cell r="T676" t="str">
            <v>Tamlin</v>
          </cell>
          <cell r="U676" t="str">
            <v>Pavelsky</v>
          </cell>
          <cell r="V676" t="str">
            <v>DESIGN</v>
          </cell>
          <cell r="W676" t="str">
            <v>Honors Research in Environmental Sciences and Studies</v>
          </cell>
          <cell r="X676" t="str">
            <v>ENEC HONORS RESEARCH</v>
          </cell>
          <cell r="Y676" t="str">
            <v>Permission of the director of undergraduate studies.  First of two course sequence leading to the honors designation.</v>
          </cell>
        </row>
        <row r="677">
          <cell r="C677" t="str">
            <v>ENEC693H</v>
          </cell>
          <cell r="D677" t="str">
            <v>ENEC</v>
          </cell>
          <cell r="E677" t="str">
            <v>693H</v>
          </cell>
          <cell r="F677" t="str">
            <v>ENEC HONORS RESEARCH</v>
          </cell>
          <cell r="H677">
            <v>2189</v>
          </cell>
          <cell r="I677">
            <v>1</v>
          </cell>
          <cell r="J677" t="str">
            <v>Lecture</v>
          </cell>
          <cell r="K677">
            <v>10</v>
          </cell>
          <cell r="L677">
            <v>14</v>
          </cell>
          <cell r="O677" t="str">
            <v>M 1</v>
          </cell>
          <cell r="P677" t="str">
            <v>UGRD</v>
          </cell>
          <cell r="S677">
            <v>720450402</v>
          </cell>
          <cell r="T677" t="str">
            <v>Diego</v>
          </cell>
          <cell r="U677" t="str">
            <v>Riveros-Iregui</v>
          </cell>
          <cell r="V677" t="str">
            <v>DESIGN</v>
          </cell>
          <cell r="W677" t="str">
            <v>Honors Research in Environmental Sciences and Studies</v>
          </cell>
          <cell r="X677" t="str">
            <v>ENEC HONORS RESEARCH</v>
          </cell>
          <cell r="Y677" t="str">
            <v>Permission of the director of undergraduate studies.  First of two course sequence leading to the honors designation.</v>
          </cell>
        </row>
        <row r="678">
          <cell r="C678" t="str">
            <v>ENEC693H</v>
          </cell>
          <cell r="D678" t="str">
            <v>ENEC</v>
          </cell>
          <cell r="E678" t="str">
            <v>693H</v>
          </cell>
          <cell r="F678" t="str">
            <v>ENEC HONORS RESEARCH</v>
          </cell>
          <cell r="H678">
            <v>2189</v>
          </cell>
          <cell r="I678">
            <v>1</v>
          </cell>
          <cell r="J678" t="str">
            <v>Lecture</v>
          </cell>
          <cell r="K678">
            <v>10</v>
          </cell>
          <cell r="L678">
            <v>14</v>
          </cell>
          <cell r="O678" t="str">
            <v>M 1</v>
          </cell>
          <cell r="P678" t="str">
            <v>UGRD</v>
          </cell>
          <cell r="S678">
            <v>711885437</v>
          </cell>
          <cell r="T678" t="str">
            <v>Karen</v>
          </cell>
          <cell r="U678" t="str">
            <v>Kandl</v>
          </cell>
          <cell r="V678" t="str">
            <v>DESIGN</v>
          </cell>
          <cell r="W678" t="str">
            <v>Honors Research in Environmental Sciences and Studies</v>
          </cell>
          <cell r="X678" t="str">
            <v>ENEC HONORS RESEARCH</v>
          </cell>
          <cell r="Y678" t="str">
            <v>Permission of the director of undergraduate studies.  First of two course sequence leading to the honors designation.</v>
          </cell>
        </row>
        <row r="679">
          <cell r="C679" t="str">
            <v>ENEC693H</v>
          </cell>
          <cell r="D679" t="str">
            <v>ENEC</v>
          </cell>
          <cell r="E679" t="str">
            <v>693H</v>
          </cell>
          <cell r="F679" t="str">
            <v>ENEC HONORS RESEARCH</v>
          </cell>
          <cell r="H679">
            <v>2189</v>
          </cell>
          <cell r="I679">
            <v>1</v>
          </cell>
          <cell r="J679" t="str">
            <v>Lecture</v>
          </cell>
          <cell r="K679">
            <v>10</v>
          </cell>
          <cell r="L679">
            <v>14</v>
          </cell>
          <cell r="O679" t="str">
            <v>M 1</v>
          </cell>
          <cell r="P679" t="str">
            <v>UGRD</v>
          </cell>
          <cell r="V679" t="str">
            <v>DESIGN</v>
          </cell>
          <cell r="W679" t="str">
            <v>Honors Research in Environmental Sciences and Studies</v>
          </cell>
          <cell r="X679" t="str">
            <v>ENEC HONORS RESEARCH</v>
          </cell>
          <cell r="Y679" t="str">
            <v>Permission of the director of undergraduate studies.  First of two course sequence leading to the honors designation.</v>
          </cell>
        </row>
        <row r="680">
          <cell r="C680" t="str">
            <v>ENEC693H</v>
          </cell>
          <cell r="D680" t="str">
            <v>ENEC</v>
          </cell>
          <cell r="E680" t="str">
            <v>693H</v>
          </cell>
          <cell r="F680" t="str">
            <v>ENEC HONORS RESEARCH</v>
          </cell>
          <cell r="H680">
            <v>2189</v>
          </cell>
          <cell r="I680">
            <v>1</v>
          </cell>
          <cell r="J680" t="str">
            <v>Lecture</v>
          </cell>
          <cell r="K680">
            <v>10</v>
          </cell>
          <cell r="L680">
            <v>14</v>
          </cell>
          <cell r="O680" t="str">
            <v>M 1</v>
          </cell>
          <cell r="P680" t="str">
            <v>UGRD</v>
          </cell>
          <cell r="V680" t="str">
            <v>DESIGN</v>
          </cell>
          <cell r="W680" t="str">
            <v>Honors Research in Environmental Sciences and Studies</v>
          </cell>
          <cell r="X680" t="str">
            <v>ENEC HONORS RESEARCH</v>
          </cell>
          <cell r="Y680" t="str">
            <v>Permission of the director of undergraduate studies.  First of two course sequence leading to the honors designation.</v>
          </cell>
        </row>
        <row r="681">
          <cell r="C681" t="str">
            <v>ENEC693H</v>
          </cell>
          <cell r="D681" t="str">
            <v>ENEC</v>
          </cell>
          <cell r="E681" t="str">
            <v>693H</v>
          </cell>
          <cell r="F681" t="str">
            <v>ENEC HONORS RESEARCH</v>
          </cell>
          <cell r="H681">
            <v>2189</v>
          </cell>
          <cell r="I681">
            <v>1</v>
          </cell>
          <cell r="J681" t="str">
            <v>Lecture</v>
          </cell>
          <cell r="K681">
            <v>10</v>
          </cell>
          <cell r="L681">
            <v>14</v>
          </cell>
          <cell r="P681" t="str">
            <v>UGRD</v>
          </cell>
          <cell r="S681">
            <v>730192770</v>
          </cell>
          <cell r="T681" t="str">
            <v>Leda</v>
          </cell>
          <cell r="U681" t="str">
            <v>Van Doren</v>
          </cell>
          <cell r="V681" t="str">
            <v>DESIGN</v>
          </cell>
          <cell r="W681" t="str">
            <v>Honors Research in Environmental Sciences and Studies</v>
          </cell>
          <cell r="X681" t="str">
            <v>ENEC HONORS RESEARCH</v>
          </cell>
          <cell r="Y681" t="str">
            <v>Permission of the director of undergraduate studies.  First of two course sequence leading to the honors designation.</v>
          </cell>
        </row>
        <row r="682">
          <cell r="C682" t="str">
            <v>ENEC693H</v>
          </cell>
          <cell r="D682" t="str">
            <v>ENEC</v>
          </cell>
          <cell r="E682" t="str">
            <v>693H</v>
          </cell>
          <cell r="F682" t="str">
            <v>ENEC HONORS RESEARCH</v>
          </cell>
          <cell r="H682">
            <v>2179</v>
          </cell>
          <cell r="I682">
            <v>1</v>
          </cell>
          <cell r="J682" t="str">
            <v>Lecture</v>
          </cell>
          <cell r="K682">
            <v>18</v>
          </cell>
          <cell r="L682">
            <v>15</v>
          </cell>
          <cell r="O682" t="str">
            <v>M 1</v>
          </cell>
          <cell r="P682" t="str">
            <v>UGRD</v>
          </cell>
          <cell r="S682">
            <v>720534447</v>
          </cell>
          <cell r="T682" t="str">
            <v>Andrew</v>
          </cell>
          <cell r="U682" t="str">
            <v>Whittemore</v>
          </cell>
          <cell r="V682" t="str">
            <v>DESIGN</v>
          </cell>
          <cell r="W682" t="str">
            <v>Honors Research in Environmental Sciences and Studies</v>
          </cell>
          <cell r="X682" t="str">
            <v>ENEC HONORS RESEARCH</v>
          </cell>
          <cell r="Y682" t="str">
            <v>Permission of the director of undergraduate studies.  First of two course sequence leading to the honors designation.</v>
          </cell>
        </row>
        <row r="683">
          <cell r="C683" t="str">
            <v>ENEC693H</v>
          </cell>
          <cell r="D683" t="str">
            <v>ENEC</v>
          </cell>
          <cell r="E683" t="str">
            <v>693H</v>
          </cell>
          <cell r="F683" t="str">
            <v>ENEC HONORS RESEARCH</v>
          </cell>
          <cell r="H683">
            <v>2179</v>
          </cell>
          <cell r="I683">
            <v>1</v>
          </cell>
          <cell r="J683" t="str">
            <v>Lecture</v>
          </cell>
          <cell r="K683">
            <v>18</v>
          </cell>
          <cell r="L683">
            <v>15</v>
          </cell>
          <cell r="O683" t="str">
            <v>M 1</v>
          </cell>
          <cell r="P683" t="str">
            <v>UGRD</v>
          </cell>
          <cell r="S683">
            <v>704270138</v>
          </cell>
          <cell r="T683" t="str">
            <v>Niels</v>
          </cell>
          <cell r="U683" t="str">
            <v>Lindquist</v>
          </cell>
          <cell r="V683" t="str">
            <v>DESIGN</v>
          </cell>
          <cell r="W683" t="str">
            <v>Honors Research in Environmental Sciences and Studies</v>
          </cell>
          <cell r="X683" t="str">
            <v>ENEC HONORS RESEARCH</v>
          </cell>
          <cell r="Y683" t="str">
            <v>Permission of the director of undergraduate studies.  First of two course sequence leading to the honors designation.</v>
          </cell>
        </row>
        <row r="684">
          <cell r="C684" t="str">
            <v>ENEC693H</v>
          </cell>
          <cell r="D684" t="str">
            <v>ENEC</v>
          </cell>
          <cell r="E684" t="str">
            <v>693H</v>
          </cell>
          <cell r="F684" t="str">
            <v>ENEC HONORS RESEARCH</v>
          </cell>
          <cell r="H684">
            <v>2179</v>
          </cell>
          <cell r="I684">
            <v>1</v>
          </cell>
          <cell r="J684" t="str">
            <v>Lecture</v>
          </cell>
          <cell r="K684">
            <v>18</v>
          </cell>
          <cell r="L684">
            <v>15</v>
          </cell>
          <cell r="O684" t="str">
            <v>M 1</v>
          </cell>
          <cell r="P684" t="str">
            <v>UGRD</v>
          </cell>
          <cell r="S684">
            <v>715136166</v>
          </cell>
          <cell r="T684" t="str">
            <v>James</v>
          </cell>
          <cell r="U684" t="str">
            <v>Bartram</v>
          </cell>
          <cell r="V684" t="str">
            <v>DESIGN</v>
          </cell>
          <cell r="W684" t="str">
            <v>Honors Research in Environmental Sciences and Studies</v>
          </cell>
          <cell r="X684" t="str">
            <v>ENEC HONORS RESEARCH</v>
          </cell>
          <cell r="Y684" t="str">
            <v>Permission of the director of undergraduate studies.  First of two course sequence leading to the honors designation.</v>
          </cell>
        </row>
        <row r="685">
          <cell r="C685" t="str">
            <v>ENEC693H</v>
          </cell>
          <cell r="D685" t="str">
            <v>ENEC</v>
          </cell>
          <cell r="E685" t="str">
            <v>693H</v>
          </cell>
          <cell r="F685" t="str">
            <v>ENEC HONORS RESEARCH</v>
          </cell>
          <cell r="H685">
            <v>2179</v>
          </cell>
          <cell r="I685">
            <v>1</v>
          </cell>
          <cell r="J685" t="str">
            <v>Lecture</v>
          </cell>
          <cell r="K685">
            <v>18</v>
          </cell>
          <cell r="L685">
            <v>15</v>
          </cell>
          <cell r="O685" t="str">
            <v>M 1</v>
          </cell>
          <cell r="P685" t="str">
            <v>UGRD</v>
          </cell>
          <cell r="S685">
            <v>715136166</v>
          </cell>
          <cell r="T685" t="str">
            <v>James</v>
          </cell>
          <cell r="U685" t="str">
            <v>Bartram</v>
          </cell>
          <cell r="V685" t="str">
            <v>DESIGN</v>
          </cell>
          <cell r="W685" t="str">
            <v>Honors Research in Environmental Sciences and Studies</v>
          </cell>
          <cell r="X685" t="str">
            <v>ENEC HONORS RESEARCH</v>
          </cell>
          <cell r="Y685" t="str">
            <v>Permission of the director of undergraduate studies.  First of two course sequence leading to the honors designation.</v>
          </cell>
        </row>
        <row r="686">
          <cell r="C686" t="str">
            <v>ENEC693H</v>
          </cell>
          <cell r="D686" t="str">
            <v>ENEC</v>
          </cell>
          <cell r="E686" t="str">
            <v>693H</v>
          </cell>
          <cell r="F686" t="str">
            <v>ENEC HONORS RESEARCH</v>
          </cell>
          <cell r="H686">
            <v>2179</v>
          </cell>
          <cell r="I686">
            <v>1</v>
          </cell>
          <cell r="J686" t="str">
            <v>Lecture</v>
          </cell>
          <cell r="K686">
            <v>18</v>
          </cell>
          <cell r="L686">
            <v>15</v>
          </cell>
          <cell r="O686" t="str">
            <v>M 1</v>
          </cell>
          <cell r="P686" t="str">
            <v>UGRD</v>
          </cell>
          <cell r="S686">
            <v>709883625</v>
          </cell>
          <cell r="T686" t="str">
            <v>Lindsay</v>
          </cell>
          <cell r="U686" t="str">
            <v>Dubbs</v>
          </cell>
          <cell r="V686" t="str">
            <v>DESIGN</v>
          </cell>
          <cell r="W686" t="str">
            <v>Honors Research in Environmental Sciences and Studies</v>
          </cell>
          <cell r="X686" t="str">
            <v>ENEC HONORS RESEARCH</v>
          </cell>
          <cell r="Y686" t="str">
            <v>Permission of the director of undergraduate studies.  First of two course sequence leading to the honors designation.</v>
          </cell>
        </row>
        <row r="687">
          <cell r="C687" t="str">
            <v>ENEC693H</v>
          </cell>
          <cell r="D687" t="str">
            <v>ENEC</v>
          </cell>
          <cell r="E687" t="str">
            <v>693H</v>
          </cell>
          <cell r="F687" t="str">
            <v>ENEC HONORS RESEARCH</v>
          </cell>
          <cell r="H687">
            <v>2179</v>
          </cell>
          <cell r="I687">
            <v>1</v>
          </cell>
          <cell r="J687" t="str">
            <v>Lecture</v>
          </cell>
          <cell r="K687">
            <v>18</v>
          </cell>
          <cell r="L687">
            <v>15</v>
          </cell>
          <cell r="O687" t="str">
            <v>M 1</v>
          </cell>
          <cell r="P687" t="str">
            <v>UGRD</v>
          </cell>
          <cell r="S687">
            <v>709883625</v>
          </cell>
          <cell r="T687" t="str">
            <v>Lindsay</v>
          </cell>
          <cell r="U687" t="str">
            <v>Dubbs</v>
          </cell>
          <cell r="V687" t="str">
            <v>DESIGN</v>
          </cell>
          <cell r="W687" t="str">
            <v>Honors Research in Environmental Sciences and Studies</v>
          </cell>
          <cell r="X687" t="str">
            <v>ENEC HONORS RESEARCH</v>
          </cell>
          <cell r="Y687" t="str">
            <v>Permission of the director of undergraduate studies.  First of two course sequence leading to the honors designation.</v>
          </cell>
        </row>
        <row r="688">
          <cell r="C688" t="str">
            <v>ENEC693H</v>
          </cell>
          <cell r="D688" t="str">
            <v>ENEC</v>
          </cell>
          <cell r="E688" t="str">
            <v>693H</v>
          </cell>
          <cell r="F688" t="str">
            <v>ENEC HONORS RESEARCH</v>
          </cell>
          <cell r="H688">
            <v>2179</v>
          </cell>
          <cell r="I688">
            <v>1</v>
          </cell>
          <cell r="J688" t="str">
            <v>Lecture</v>
          </cell>
          <cell r="K688">
            <v>18</v>
          </cell>
          <cell r="L688">
            <v>15</v>
          </cell>
          <cell r="O688" t="str">
            <v>M 1</v>
          </cell>
          <cell r="P688" t="str">
            <v>UGRD</v>
          </cell>
          <cell r="S688">
            <v>704208641</v>
          </cell>
          <cell r="T688" t="str">
            <v>Stephen</v>
          </cell>
          <cell r="U688" t="str">
            <v>Whalen</v>
          </cell>
          <cell r="V688" t="str">
            <v>DESIGN</v>
          </cell>
          <cell r="W688" t="str">
            <v>Honors Research in Environmental Sciences and Studies</v>
          </cell>
          <cell r="X688" t="str">
            <v>ENEC HONORS RESEARCH</v>
          </cell>
          <cell r="Y688" t="str">
            <v>Permission of the director of undergraduate studies.  First of two course sequence leading to the honors designation.</v>
          </cell>
        </row>
        <row r="689">
          <cell r="C689" t="str">
            <v>ENEC693H</v>
          </cell>
          <cell r="D689" t="str">
            <v>ENEC</v>
          </cell>
          <cell r="E689" t="str">
            <v>693H</v>
          </cell>
          <cell r="F689" t="str">
            <v>ENEC HONORS RESEARCH</v>
          </cell>
          <cell r="H689">
            <v>2179</v>
          </cell>
          <cell r="I689">
            <v>1</v>
          </cell>
          <cell r="J689" t="str">
            <v>Lecture</v>
          </cell>
          <cell r="K689">
            <v>18</v>
          </cell>
          <cell r="L689">
            <v>15</v>
          </cell>
          <cell r="O689" t="str">
            <v>M 1</v>
          </cell>
          <cell r="P689" t="str">
            <v>UGRD</v>
          </cell>
          <cell r="S689">
            <v>704220159</v>
          </cell>
          <cell r="T689" t="str">
            <v>Charles</v>
          </cell>
          <cell r="U689" t="str">
            <v>Peterson</v>
          </cell>
          <cell r="V689" t="str">
            <v>DESIGN</v>
          </cell>
          <cell r="W689" t="str">
            <v>Honors Research in Environmental Sciences and Studies</v>
          </cell>
          <cell r="X689" t="str">
            <v>ENEC HONORS RESEARCH</v>
          </cell>
          <cell r="Y689" t="str">
            <v>Permission of the director of undergraduate studies.  First of two course sequence leading to the honors designation.</v>
          </cell>
        </row>
        <row r="690">
          <cell r="C690" t="str">
            <v>ENEC693H</v>
          </cell>
          <cell r="D690" t="str">
            <v>ENEC</v>
          </cell>
          <cell r="E690" t="str">
            <v>693H</v>
          </cell>
          <cell r="F690" t="str">
            <v>ENEC HONORS RESEARCH</v>
          </cell>
          <cell r="H690">
            <v>2179</v>
          </cell>
          <cell r="I690">
            <v>1</v>
          </cell>
          <cell r="J690" t="str">
            <v>Lecture</v>
          </cell>
          <cell r="K690">
            <v>18</v>
          </cell>
          <cell r="L690">
            <v>15</v>
          </cell>
          <cell r="O690" t="str">
            <v>M 1</v>
          </cell>
          <cell r="P690" t="str">
            <v>UGRD</v>
          </cell>
          <cell r="S690">
            <v>704220159</v>
          </cell>
          <cell r="T690" t="str">
            <v>Charles</v>
          </cell>
          <cell r="U690" t="str">
            <v>Peterson</v>
          </cell>
          <cell r="V690" t="str">
            <v>DESIGN</v>
          </cell>
          <cell r="W690" t="str">
            <v>Honors Research in Environmental Sciences and Studies</v>
          </cell>
          <cell r="X690" t="str">
            <v>ENEC HONORS RESEARCH</v>
          </cell>
          <cell r="Y690" t="str">
            <v>Permission of the director of undergraduate studies.  First of two course sequence leading to the honors designation.</v>
          </cell>
        </row>
        <row r="691">
          <cell r="C691" t="str">
            <v>ENEC693H</v>
          </cell>
          <cell r="D691" t="str">
            <v>ENEC</v>
          </cell>
          <cell r="E691" t="str">
            <v>693H</v>
          </cell>
          <cell r="F691" t="str">
            <v>ENEC HONORS RESEARCH</v>
          </cell>
          <cell r="H691">
            <v>2179</v>
          </cell>
          <cell r="I691">
            <v>1</v>
          </cell>
          <cell r="J691" t="str">
            <v>Lecture</v>
          </cell>
          <cell r="K691">
            <v>18</v>
          </cell>
          <cell r="L691">
            <v>15</v>
          </cell>
          <cell r="O691" t="str">
            <v>M 1</v>
          </cell>
          <cell r="P691" t="str">
            <v>UGRD</v>
          </cell>
          <cell r="S691">
            <v>704208641</v>
          </cell>
          <cell r="T691" t="str">
            <v>Stephen</v>
          </cell>
          <cell r="U691" t="str">
            <v>Whalen</v>
          </cell>
          <cell r="V691" t="str">
            <v>DESIGN</v>
          </cell>
          <cell r="W691" t="str">
            <v>Honors Research in Environmental Sciences and Studies</v>
          </cell>
          <cell r="X691" t="str">
            <v>ENEC HONORS RESEARCH</v>
          </cell>
          <cell r="Y691" t="str">
            <v>Permission of the director of undergraduate studies.  First of two course sequence leading to the honors designation.</v>
          </cell>
        </row>
        <row r="692">
          <cell r="C692" t="str">
            <v>ENEC693H</v>
          </cell>
          <cell r="D692" t="str">
            <v>ENEC</v>
          </cell>
          <cell r="E692" t="str">
            <v>693H</v>
          </cell>
          <cell r="F692" t="str">
            <v>ENEC HONORS RESEARCH</v>
          </cell>
          <cell r="H692">
            <v>2179</v>
          </cell>
          <cell r="I692">
            <v>1</v>
          </cell>
          <cell r="J692" t="str">
            <v>Lecture</v>
          </cell>
          <cell r="K692">
            <v>18</v>
          </cell>
          <cell r="L692">
            <v>15</v>
          </cell>
          <cell r="O692" t="str">
            <v>M 1</v>
          </cell>
          <cell r="P692" t="str">
            <v>UGRD</v>
          </cell>
          <cell r="S692">
            <v>701517580</v>
          </cell>
          <cell r="T692" t="str">
            <v>Amy</v>
          </cell>
          <cell r="U692" t="str">
            <v>Cooke</v>
          </cell>
          <cell r="V692" t="str">
            <v>DESIGN</v>
          </cell>
          <cell r="W692" t="str">
            <v>Honors Research in Environmental Sciences and Studies</v>
          </cell>
          <cell r="X692" t="str">
            <v>ENEC HONORS RESEARCH</v>
          </cell>
          <cell r="Y692" t="str">
            <v>Permission of the director of undergraduate studies.  First of two course sequence leading to the honors designation.</v>
          </cell>
        </row>
        <row r="693">
          <cell r="C693" t="str">
            <v>ENEC693H</v>
          </cell>
          <cell r="D693" t="str">
            <v>ENEC</v>
          </cell>
          <cell r="E693" t="str">
            <v>693H</v>
          </cell>
          <cell r="F693" t="str">
            <v>ENEC HONORS RESEARCH</v>
          </cell>
          <cell r="H693">
            <v>2179</v>
          </cell>
          <cell r="I693">
            <v>1</v>
          </cell>
          <cell r="J693" t="str">
            <v>Lecture</v>
          </cell>
          <cell r="K693">
            <v>18</v>
          </cell>
          <cell r="L693">
            <v>15</v>
          </cell>
          <cell r="O693" t="str">
            <v>M 1</v>
          </cell>
          <cell r="P693" t="str">
            <v>UGRD</v>
          </cell>
          <cell r="S693">
            <v>710441452</v>
          </cell>
          <cell r="T693" t="str">
            <v>Jordan</v>
          </cell>
          <cell r="U693" t="str">
            <v>Kern</v>
          </cell>
          <cell r="V693" t="str">
            <v>DESIGN</v>
          </cell>
          <cell r="W693" t="str">
            <v>Honors Research in Environmental Sciences and Studies</v>
          </cell>
          <cell r="X693" t="str">
            <v>ENEC HONORS RESEARCH</v>
          </cell>
          <cell r="Y693" t="str">
            <v>Permission of the director of undergraduate studies.  First of two course sequence leading to the honors designation.</v>
          </cell>
        </row>
        <row r="694">
          <cell r="C694" t="str">
            <v>ENEC693H</v>
          </cell>
          <cell r="D694" t="str">
            <v>ENEC</v>
          </cell>
          <cell r="E694" t="str">
            <v>693H</v>
          </cell>
          <cell r="F694" t="str">
            <v>ENEC HONORS RESEARCH</v>
          </cell>
          <cell r="H694">
            <v>2179</v>
          </cell>
          <cell r="I694">
            <v>1</v>
          </cell>
          <cell r="J694" t="str">
            <v>Lecture</v>
          </cell>
          <cell r="K694">
            <v>18</v>
          </cell>
          <cell r="L694">
            <v>15</v>
          </cell>
          <cell r="O694" t="str">
            <v>M 1</v>
          </cell>
          <cell r="P694" t="str">
            <v>UGRD</v>
          </cell>
          <cell r="S694">
            <v>701627959</v>
          </cell>
          <cell r="T694" t="str">
            <v>Clark</v>
          </cell>
          <cell r="U694" t="str">
            <v>Gray</v>
          </cell>
          <cell r="V694" t="str">
            <v>DESIGN</v>
          </cell>
          <cell r="W694" t="str">
            <v>Honors Research in Environmental Sciences and Studies</v>
          </cell>
          <cell r="X694" t="str">
            <v>ENEC HONORS RESEARCH</v>
          </cell>
          <cell r="Y694" t="str">
            <v>Permission of the director of undergraduate studies.  First of two course sequence leading to the honors designation.</v>
          </cell>
        </row>
        <row r="695">
          <cell r="C695" t="str">
            <v>ENEC693H</v>
          </cell>
          <cell r="D695" t="str">
            <v>ENEC</v>
          </cell>
          <cell r="E695" t="str">
            <v>693H</v>
          </cell>
          <cell r="F695" t="str">
            <v>ENEC HONORS RESEARCH</v>
          </cell>
          <cell r="H695">
            <v>2179</v>
          </cell>
          <cell r="I695">
            <v>1</v>
          </cell>
          <cell r="J695" t="str">
            <v>Lecture</v>
          </cell>
          <cell r="K695">
            <v>18</v>
          </cell>
          <cell r="L695">
            <v>15</v>
          </cell>
          <cell r="O695" t="str">
            <v>M 1</v>
          </cell>
          <cell r="P695" t="str">
            <v>UGRD</v>
          </cell>
          <cell r="S695">
            <v>715266443</v>
          </cell>
          <cell r="T695" t="str">
            <v>Johanna</v>
          </cell>
          <cell r="U695" t="str">
            <v>Rosman</v>
          </cell>
          <cell r="V695" t="str">
            <v>DESIGN</v>
          </cell>
          <cell r="W695" t="str">
            <v>Honors Research in Environmental Sciences and Studies</v>
          </cell>
          <cell r="X695" t="str">
            <v>ENEC HONORS RESEARCH</v>
          </cell>
          <cell r="Y695" t="str">
            <v>Permission of the director of undergraduate studies.  First of two course sequence leading to the honors designation.</v>
          </cell>
        </row>
        <row r="696">
          <cell r="C696" t="str">
            <v>ENEC693H</v>
          </cell>
          <cell r="D696" t="str">
            <v>ENEC</v>
          </cell>
          <cell r="E696" t="str">
            <v>693H</v>
          </cell>
          <cell r="F696" t="str">
            <v>ENEC HONORS RESEARCH</v>
          </cell>
          <cell r="H696">
            <v>2179</v>
          </cell>
          <cell r="I696">
            <v>1</v>
          </cell>
          <cell r="J696" t="str">
            <v>Lecture</v>
          </cell>
          <cell r="K696">
            <v>18</v>
          </cell>
          <cell r="L696">
            <v>15</v>
          </cell>
          <cell r="O696" t="str">
            <v>M 1</v>
          </cell>
          <cell r="P696" t="str">
            <v>UGRD</v>
          </cell>
          <cell r="S696">
            <v>713583535</v>
          </cell>
          <cell r="T696" t="str">
            <v>James</v>
          </cell>
          <cell r="U696" t="str">
            <v>Costa</v>
          </cell>
          <cell r="V696" t="str">
            <v>DESIGN</v>
          </cell>
          <cell r="W696" t="str">
            <v>Honors Research in Environmental Sciences and Studies</v>
          </cell>
          <cell r="X696" t="str">
            <v>ENEC HONORS RESEARCH</v>
          </cell>
          <cell r="Y696" t="str">
            <v>Permission of the director of undergraduate studies.  First of two course sequence leading to the honors designation.</v>
          </cell>
        </row>
        <row r="697">
          <cell r="C697" t="str">
            <v>ENEC693H</v>
          </cell>
          <cell r="D697" t="str">
            <v>ENEC</v>
          </cell>
          <cell r="E697" t="str">
            <v>693H</v>
          </cell>
          <cell r="F697" t="str">
            <v>ENEC HONORS RESEARCH</v>
          </cell>
          <cell r="H697">
            <v>2179</v>
          </cell>
          <cell r="I697">
            <v>1</v>
          </cell>
          <cell r="J697" t="str">
            <v>Lecture</v>
          </cell>
          <cell r="K697">
            <v>18</v>
          </cell>
          <cell r="L697">
            <v>15</v>
          </cell>
          <cell r="O697" t="str">
            <v>M 1</v>
          </cell>
          <cell r="P697" t="str">
            <v>UGRD</v>
          </cell>
          <cell r="S697">
            <v>709532822</v>
          </cell>
          <cell r="T697" t="str">
            <v>Rachel</v>
          </cell>
          <cell r="U697" t="str">
            <v>Noble</v>
          </cell>
          <cell r="V697" t="str">
            <v>DESIGN</v>
          </cell>
          <cell r="W697" t="str">
            <v>Honors Research in Environmental Sciences and Studies</v>
          </cell>
          <cell r="X697" t="str">
            <v>ENEC HONORS RESEARCH</v>
          </cell>
          <cell r="Y697" t="str">
            <v>Permission of the director of undergraduate studies.  First of two course sequence leading to the honors designation.</v>
          </cell>
        </row>
        <row r="698">
          <cell r="C698" t="str">
            <v>ENEC693H</v>
          </cell>
          <cell r="D698" t="str">
            <v>ENEC</v>
          </cell>
          <cell r="E698" t="str">
            <v>693H</v>
          </cell>
          <cell r="F698" t="str">
            <v>ENEC HONORS RESEARCH</v>
          </cell>
          <cell r="H698">
            <v>2179</v>
          </cell>
          <cell r="I698">
            <v>1</v>
          </cell>
          <cell r="J698" t="str">
            <v>Lecture</v>
          </cell>
          <cell r="K698">
            <v>18</v>
          </cell>
          <cell r="L698">
            <v>15</v>
          </cell>
          <cell r="O698" t="str">
            <v>M 1</v>
          </cell>
          <cell r="P698" t="str">
            <v>UGRD</v>
          </cell>
          <cell r="S698">
            <v>720197778</v>
          </cell>
          <cell r="T698" t="str">
            <v>Jaye</v>
          </cell>
          <cell r="U698" t="str">
            <v>Cable</v>
          </cell>
          <cell r="V698" t="str">
            <v>DESIGN</v>
          </cell>
          <cell r="W698" t="str">
            <v>Honors Research in Environmental Sciences and Studies</v>
          </cell>
          <cell r="X698" t="str">
            <v>ENEC HONORS RESEARCH</v>
          </cell>
          <cell r="Y698" t="str">
            <v>Permission of the director of undergraduate studies.  First of two course sequence leading to the honors designation.</v>
          </cell>
        </row>
        <row r="699">
          <cell r="C699" t="str">
            <v>ENEC693H</v>
          </cell>
          <cell r="D699" t="str">
            <v>ENEC</v>
          </cell>
          <cell r="E699" t="str">
            <v>693H</v>
          </cell>
          <cell r="F699" t="str">
            <v>ENEC HONORS RESEARCH</v>
          </cell>
          <cell r="H699">
            <v>2169</v>
          </cell>
          <cell r="I699">
            <v>1</v>
          </cell>
          <cell r="J699" t="str">
            <v>Lecture</v>
          </cell>
          <cell r="K699">
            <v>7</v>
          </cell>
          <cell r="L699">
            <v>12</v>
          </cell>
          <cell r="O699" t="str">
            <v>M 1</v>
          </cell>
          <cell r="P699" t="str">
            <v>UGRD</v>
          </cell>
          <cell r="S699">
            <v>709308373</v>
          </cell>
          <cell r="T699" t="str">
            <v>John</v>
          </cell>
          <cell r="U699" t="str">
            <v>Bruno</v>
          </cell>
          <cell r="V699" t="str">
            <v>DESIGN</v>
          </cell>
          <cell r="W699" t="str">
            <v>Honors Research in Environmental Sciences and Studies</v>
          </cell>
          <cell r="X699" t="str">
            <v>ENEC HONORS RESEARCH</v>
          </cell>
          <cell r="Y699" t="str">
            <v>Permission of the director of undergraduate studies.  First of two course sequence leading to the honors designation.</v>
          </cell>
        </row>
        <row r="700">
          <cell r="C700" t="str">
            <v>ENEC693H</v>
          </cell>
          <cell r="D700" t="str">
            <v>ENEC</v>
          </cell>
          <cell r="E700" t="str">
            <v>693H</v>
          </cell>
          <cell r="F700" t="str">
            <v>ENEC HONORS RESEARCH</v>
          </cell>
          <cell r="H700">
            <v>2169</v>
          </cell>
          <cell r="I700">
            <v>1</v>
          </cell>
          <cell r="J700" t="str">
            <v>Lecture</v>
          </cell>
          <cell r="K700">
            <v>7</v>
          </cell>
          <cell r="L700">
            <v>12</v>
          </cell>
          <cell r="O700" t="str">
            <v>M 1</v>
          </cell>
          <cell r="P700" t="str">
            <v>UGRD</v>
          </cell>
          <cell r="S700">
            <v>703999980</v>
          </cell>
          <cell r="T700" t="str">
            <v>David</v>
          </cell>
          <cell r="U700" t="str">
            <v>Mcnelis</v>
          </cell>
          <cell r="V700" t="str">
            <v>DESIGN</v>
          </cell>
          <cell r="W700" t="str">
            <v>Honors Research in Environmental Sciences and Studies</v>
          </cell>
          <cell r="X700" t="str">
            <v>ENEC HONORS RESEARCH</v>
          </cell>
          <cell r="Y700" t="str">
            <v>Permission of the director of undergraduate studies.  First of two course sequence leading to the honors designation.</v>
          </cell>
        </row>
        <row r="701">
          <cell r="C701" t="str">
            <v>ENEC693H</v>
          </cell>
          <cell r="D701" t="str">
            <v>ENEC</v>
          </cell>
          <cell r="E701" t="str">
            <v>693H</v>
          </cell>
          <cell r="F701" t="str">
            <v>ENEC HONORS RESEARCH</v>
          </cell>
          <cell r="H701">
            <v>2169</v>
          </cell>
          <cell r="I701">
            <v>1</v>
          </cell>
          <cell r="J701" t="str">
            <v>Lecture</v>
          </cell>
          <cell r="K701">
            <v>7</v>
          </cell>
          <cell r="L701">
            <v>12</v>
          </cell>
          <cell r="O701" t="str">
            <v>M 1</v>
          </cell>
          <cell r="P701" t="str">
            <v>UGRD</v>
          </cell>
          <cell r="S701">
            <v>701922191</v>
          </cell>
          <cell r="T701" t="str">
            <v>Richard</v>
          </cell>
          <cell r="U701" t="str">
            <v>Andrews</v>
          </cell>
          <cell r="V701" t="str">
            <v>DESIGN</v>
          </cell>
          <cell r="W701" t="str">
            <v>Honors Research in Environmental Sciences and Studies</v>
          </cell>
          <cell r="X701" t="str">
            <v>ENEC HONORS RESEARCH</v>
          </cell>
          <cell r="Y701" t="str">
            <v>Permission of the director of undergraduate studies.  First of two course sequence leading to the honors designation.</v>
          </cell>
        </row>
        <row r="702">
          <cell r="C702" t="str">
            <v>ENEC693H</v>
          </cell>
          <cell r="D702" t="str">
            <v>ENEC</v>
          </cell>
          <cell r="E702" t="str">
            <v>693H</v>
          </cell>
          <cell r="F702" t="str">
            <v>ENEC HONORS RESEARCH</v>
          </cell>
          <cell r="H702">
            <v>2169</v>
          </cell>
          <cell r="I702">
            <v>1</v>
          </cell>
          <cell r="J702" t="str">
            <v>Lecture</v>
          </cell>
          <cell r="K702">
            <v>7</v>
          </cell>
          <cell r="L702">
            <v>12</v>
          </cell>
          <cell r="O702" t="str">
            <v>M 1</v>
          </cell>
          <cell r="P702" t="str">
            <v>UGRD</v>
          </cell>
          <cell r="S702">
            <v>704278815</v>
          </cell>
          <cell r="T702" t="str">
            <v>Robert</v>
          </cell>
          <cell r="U702" t="str">
            <v>Peet</v>
          </cell>
          <cell r="V702" t="str">
            <v>DESIGN</v>
          </cell>
          <cell r="W702" t="str">
            <v>Honors Research in Environmental Sciences and Studies</v>
          </cell>
          <cell r="X702" t="str">
            <v>ENEC HONORS RESEARCH</v>
          </cell>
          <cell r="Y702" t="str">
            <v>Permission of the director of undergraduate studies.  First of two course sequence leading to the honors designation.</v>
          </cell>
        </row>
        <row r="703">
          <cell r="C703" t="str">
            <v>ENEC693H</v>
          </cell>
          <cell r="D703" t="str">
            <v>ENEC</v>
          </cell>
          <cell r="E703" t="str">
            <v>693H</v>
          </cell>
          <cell r="F703" t="str">
            <v>ENEC HONORS RESEARCH</v>
          </cell>
          <cell r="H703">
            <v>2169</v>
          </cell>
          <cell r="I703">
            <v>1</v>
          </cell>
          <cell r="J703" t="str">
            <v>Lecture</v>
          </cell>
          <cell r="K703">
            <v>7</v>
          </cell>
          <cell r="L703">
            <v>12</v>
          </cell>
          <cell r="O703" t="str">
            <v>M 1</v>
          </cell>
          <cell r="P703" t="str">
            <v>UGRD</v>
          </cell>
          <cell r="S703">
            <v>720281557</v>
          </cell>
          <cell r="T703" t="str">
            <v>James</v>
          </cell>
          <cell r="U703" t="str">
            <v>Cahoon</v>
          </cell>
          <cell r="V703" t="str">
            <v>DESIGN</v>
          </cell>
          <cell r="W703" t="str">
            <v>Honors Research in Environmental Sciences and Studies</v>
          </cell>
          <cell r="X703" t="str">
            <v>ENEC HONORS RESEARCH</v>
          </cell>
          <cell r="Y703" t="str">
            <v>Permission of the director of undergraduate studies.  First of two course sequence leading to the honors designation.</v>
          </cell>
        </row>
        <row r="704">
          <cell r="C704" t="str">
            <v>ENEC693H</v>
          </cell>
          <cell r="D704" t="str">
            <v>ENEC</v>
          </cell>
          <cell r="E704" t="str">
            <v>693H</v>
          </cell>
          <cell r="F704" t="str">
            <v>ENEC HONORS RESEARCH</v>
          </cell>
          <cell r="H704">
            <v>2169</v>
          </cell>
          <cell r="I704">
            <v>1</v>
          </cell>
          <cell r="J704" t="str">
            <v>Lecture</v>
          </cell>
          <cell r="K704">
            <v>7</v>
          </cell>
          <cell r="L704">
            <v>12</v>
          </cell>
          <cell r="O704" t="str">
            <v>M 1</v>
          </cell>
          <cell r="P704" t="str">
            <v>UGRD</v>
          </cell>
          <cell r="S704">
            <v>715266443</v>
          </cell>
          <cell r="T704" t="str">
            <v>Johanna</v>
          </cell>
          <cell r="U704" t="str">
            <v>Rosman</v>
          </cell>
          <cell r="V704" t="str">
            <v>DESIGN</v>
          </cell>
          <cell r="W704" t="str">
            <v>Honors Research in Environmental Sciences and Studies</v>
          </cell>
          <cell r="X704" t="str">
            <v>ENEC HONORS RESEARCH</v>
          </cell>
          <cell r="Y704" t="str">
            <v>Permission of the director of undergraduate studies.  First of two course sequence leading to the honors designation.</v>
          </cell>
        </row>
        <row r="705">
          <cell r="C705" t="str">
            <v>ENEC693H</v>
          </cell>
          <cell r="D705" t="str">
            <v>ENEC</v>
          </cell>
          <cell r="E705" t="str">
            <v>693H</v>
          </cell>
          <cell r="F705" t="str">
            <v>ENEC HONORS RESEARCH</v>
          </cell>
          <cell r="H705">
            <v>2169</v>
          </cell>
          <cell r="I705">
            <v>1</v>
          </cell>
          <cell r="J705" t="str">
            <v>Lecture</v>
          </cell>
          <cell r="K705">
            <v>7</v>
          </cell>
          <cell r="L705">
            <v>12</v>
          </cell>
          <cell r="O705" t="str">
            <v>M 1</v>
          </cell>
          <cell r="P705" t="str">
            <v>UGRD</v>
          </cell>
          <cell r="S705">
            <v>713583535</v>
          </cell>
          <cell r="T705" t="str">
            <v>James</v>
          </cell>
          <cell r="U705" t="str">
            <v>Costa</v>
          </cell>
          <cell r="V705" t="str">
            <v>DESIGN</v>
          </cell>
          <cell r="W705" t="str">
            <v>Honors Research in Environmental Sciences and Studies</v>
          </cell>
          <cell r="X705" t="str">
            <v>ENEC HONORS RESEARCH</v>
          </cell>
          <cell r="Y705" t="str">
            <v>Permission of the director of undergraduate studies.  First of two course sequence leading to the honors designation.</v>
          </cell>
        </row>
        <row r="706">
          <cell r="C706" t="str">
            <v>ENEC693H</v>
          </cell>
          <cell r="D706" t="str">
            <v>ENEC</v>
          </cell>
          <cell r="E706" t="str">
            <v>693H</v>
          </cell>
          <cell r="F706" t="str">
            <v>ENEC HONORS RESEARCH</v>
          </cell>
          <cell r="H706">
            <v>2169</v>
          </cell>
          <cell r="I706">
            <v>1</v>
          </cell>
          <cell r="J706" t="str">
            <v>Lecture</v>
          </cell>
          <cell r="K706">
            <v>7</v>
          </cell>
          <cell r="L706">
            <v>12</v>
          </cell>
          <cell r="O706" t="str">
            <v>M 1</v>
          </cell>
          <cell r="P706" t="str">
            <v>UGRD</v>
          </cell>
          <cell r="S706" t="str">
            <v xml:space="preserve"> </v>
          </cell>
          <cell r="V706" t="str">
            <v>DESIGN</v>
          </cell>
          <cell r="W706" t="str">
            <v>Honors Research in Environmental Sciences and Studies</v>
          </cell>
          <cell r="X706" t="str">
            <v>ENEC HONORS RESEARCH</v>
          </cell>
          <cell r="Y706" t="str">
            <v>Permission of the director of undergraduate studies.  First of two course sequence leading to the honors designation.</v>
          </cell>
        </row>
        <row r="707">
          <cell r="C707" t="str">
            <v>ENEC693H</v>
          </cell>
          <cell r="D707" t="str">
            <v>ENEC</v>
          </cell>
          <cell r="E707" t="str">
            <v>693H</v>
          </cell>
          <cell r="F707" t="str">
            <v>ENEC HONORS RESEARCH</v>
          </cell>
          <cell r="H707">
            <v>2169</v>
          </cell>
          <cell r="I707">
            <v>1</v>
          </cell>
          <cell r="J707" t="str">
            <v>Lecture</v>
          </cell>
          <cell r="K707">
            <v>7</v>
          </cell>
          <cell r="L707">
            <v>12</v>
          </cell>
          <cell r="O707" t="str">
            <v>M 1</v>
          </cell>
          <cell r="P707" t="str">
            <v>UGRD</v>
          </cell>
          <cell r="V707" t="str">
            <v>DESIGN</v>
          </cell>
          <cell r="W707" t="str">
            <v>Honors Research in Environmental Sciences and Studies</v>
          </cell>
          <cell r="X707" t="str">
            <v>ENEC HONORS RESEARCH</v>
          </cell>
          <cell r="Y707" t="str">
            <v>Permission of the director of undergraduate studies.  First of two course sequence leading to the honors designation.</v>
          </cell>
        </row>
        <row r="708">
          <cell r="C708" t="str">
            <v>ENEC693H</v>
          </cell>
          <cell r="D708" t="str">
            <v>ENEC</v>
          </cell>
          <cell r="E708" t="str">
            <v>693H</v>
          </cell>
          <cell r="F708" t="str">
            <v>ENEC HONORS RESEARCH</v>
          </cell>
          <cell r="H708">
            <v>2169</v>
          </cell>
          <cell r="I708">
            <v>1</v>
          </cell>
          <cell r="J708" t="str">
            <v>Lecture</v>
          </cell>
          <cell r="K708">
            <v>7</v>
          </cell>
          <cell r="L708">
            <v>12</v>
          </cell>
          <cell r="O708" t="str">
            <v>M 1</v>
          </cell>
          <cell r="P708" t="str">
            <v>UGRD</v>
          </cell>
          <cell r="V708" t="str">
            <v>DESIGN</v>
          </cell>
          <cell r="W708" t="str">
            <v>Honors Research in Environmental Sciences and Studies</v>
          </cell>
          <cell r="X708" t="str">
            <v>ENEC HONORS RESEARCH</v>
          </cell>
          <cell r="Y708" t="str">
            <v>Permission of the director of undergraduate studies.  First of two course sequence leading to the honors designation.</v>
          </cell>
        </row>
        <row r="709">
          <cell r="C709" t="str">
            <v>ENEC693H</v>
          </cell>
          <cell r="D709" t="str">
            <v>ENEC</v>
          </cell>
          <cell r="E709" t="str">
            <v>693H</v>
          </cell>
          <cell r="F709" t="str">
            <v>ENEC HONORS RESEARCH</v>
          </cell>
          <cell r="H709">
            <v>2169</v>
          </cell>
          <cell r="I709">
            <v>1</v>
          </cell>
          <cell r="J709" t="str">
            <v>Lecture</v>
          </cell>
          <cell r="K709">
            <v>7</v>
          </cell>
          <cell r="L709">
            <v>12</v>
          </cell>
          <cell r="O709" t="str">
            <v>M 1</v>
          </cell>
          <cell r="P709" t="str">
            <v>UGRD</v>
          </cell>
          <cell r="V709" t="str">
            <v>DESIGN</v>
          </cell>
          <cell r="W709" t="str">
            <v>Honors Research in Environmental Sciences and Studies</v>
          </cell>
          <cell r="X709" t="str">
            <v>ENEC HONORS RESEARCH</v>
          </cell>
          <cell r="Y709" t="str">
            <v>Permission of the director of undergraduate studies.  First of two course sequence leading to the honors designation.</v>
          </cell>
        </row>
        <row r="710">
          <cell r="C710" t="str">
            <v>ENEC693H</v>
          </cell>
          <cell r="D710" t="str">
            <v>ENEC</v>
          </cell>
          <cell r="E710" t="str">
            <v>693H</v>
          </cell>
          <cell r="F710" t="str">
            <v>ENEC HONORS RESEARCH</v>
          </cell>
          <cell r="H710">
            <v>2169</v>
          </cell>
          <cell r="I710">
            <v>1</v>
          </cell>
          <cell r="J710" t="str">
            <v>Lecture</v>
          </cell>
          <cell r="K710">
            <v>7</v>
          </cell>
          <cell r="L710">
            <v>12</v>
          </cell>
          <cell r="O710" t="str">
            <v>M 1</v>
          </cell>
          <cell r="P710" t="str">
            <v>UGRD</v>
          </cell>
          <cell r="V710" t="str">
            <v>DESIGN</v>
          </cell>
          <cell r="W710" t="str">
            <v>Honors Research in Environmental Sciences and Studies</v>
          </cell>
          <cell r="X710" t="str">
            <v>ENEC HONORS RESEARCH</v>
          </cell>
          <cell r="Y710" t="str">
            <v>Permission of the director of undergraduate studies.  First of two course sequence leading to the honors designation.</v>
          </cell>
        </row>
        <row r="711">
          <cell r="C711" t="str">
            <v>ENEC694H</v>
          </cell>
          <cell r="D711" t="str">
            <v>ENEC</v>
          </cell>
          <cell r="E711" t="str">
            <v>694H</v>
          </cell>
          <cell r="F711" t="str">
            <v>ENEC HONORS PROJECT</v>
          </cell>
          <cell r="H711">
            <v>2192</v>
          </cell>
          <cell r="I711">
            <v>1</v>
          </cell>
          <cell r="J711" t="str">
            <v>Lecture</v>
          </cell>
          <cell r="K711">
            <v>10</v>
          </cell>
          <cell r="L711">
            <v>9</v>
          </cell>
          <cell r="P711" t="str">
            <v>UGRD</v>
          </cell>
          <cell r="S711">
            <v>730192770</v>
          </cell>
          <cell r="T711" t="str">
            <v>Leda</v>
          </cell>
          <cell r="U711" t="str">
            <v>Van Doren</v>
          </cell>
          <cell r="V711" t="str">
            <v>DESIGN</v>
          </cell>
          <cell r="W711" t="str">
            <v>Honors Project in Environmental Sciences and Studies</v>
          </cell>
          <cell r="X711" t="str">
            <v>ENEC HONORS PROJECT</v>
          </cell>
          <cell r="Y711" t="str">
            <v>Permission of the director of undergraduate studies. Independent project leading to the honors designation. Includes weekly research seminar.</v>
          </cell>
        </row>
        <row r="712">
          <cell r="C712" t="str">
            <v>ENEC694H</v>
          </cell>
          <cell r="D712" t="str">
            <v>ENEC</v>
          </cell>
          <cell r="E712" t="str">
            <v>694H</v>
          </cell>
          <cell r="F712" t="str">
            <v>ENEC HONORS PROJECT</v>
          </cell>
          <cell r="H712">
            <v>2192</v>
          </cell>
          <cell r="I712">
            <v>1</v>
          </cell>
          <cell r="J712" t="str">
            <v>Lecture</v>
          </cell>
          <cell r="K712">
            <v>10</v>
          </cell>
          <cell r="L712">
            <v>9</v>
          </cell>
          <cell r="O712" t="str">
            <v>M 1</v>
          </cell>
          <cell r="P712" t="str">
            <v>UGRD</v>
          </cell>
          <cell r="S712">
            <v>704270138</v>
          </cell>
          <cell r="T712" t="str">
            <v>Niels</v>
          </cell>
          <cell r="U712" t="str">
            <v>Lindquist</v>
          </cell>
          <cell r="V712" t="str">
            <v>DESIGN</v>
          </cell>
          <cell r="W712" t="str">
            <v>Honors Project in Environmental Sciences and Studies</v>
          </cell>
          <cell r="X712" t="str">
            <v>ENEC HONORS PROJECT</v>
          </cell>
          <cell r="Y712" t="str">
            <v>Permission of the director of undergraduate studies. Independent project leading to the honors designation. Includes weekly research seminar.</v>
          </cell>
        </row>
        <row r="713">
          <cell r="C713" t="str">
            <v>ENEC694H</v>
          </cell>
          <cell r="D713" t="str">
            <v>ENEC</v>
          </cell>
          <cell r="E713" t="str">
            <v>694H</v>
          </cell>
          <cell r="F713" t="str">
            <v>ENEC HONORS PROJECT</v>
          </cell>
          <cell r="H713">
            <v>2192</v>
          </cell>
          <cell r="I713">
            <v>1</v>
          </cell>
          <cell r="J713" t="str">
            <v>Lecture</v>
          </cell>
          <cell r="K713">
            <v>10</v>
          </cell>
          <cell r="L713">
            <v>9</v>
          </cell>
          <cell r="O713" t="str">
            <v>M 1</v>
          </cell>
          <cell r="P713" t="str">
            <v>UGRD</v>
          </cell>
          <cell r="S713">
            <v>703999980</v>
          </cell>
          <cell r="T713" t="str">
            <v>David</v>
          </cell>
          <cell r="U713" t="str">
            <v>Mcnelis</v>
          </cell>
          <cell r="V713" t="str">
            <v>DESIGN</v>
          </cell>
          <cell r="W713" t="str">
            <v>Honors Project in Environmental Sciences and Studies</v>
          </cell>
          <cell r="X713" t="str">
            <v>ENEC HONORS PROJECT</v>
          </cell>
          <cell r="Y713" t="str">
            <v>Permission of the director of undergraduate studies. Independent project leading to the honors designation. Includes weekly research seminar.</v>
          </cell>
        </row>
        <row r="714">
          <cell r="C714" t="str">
            <v>ENEC694H</v>
          </cell>
          <cell r="D714" t="str">
            <v>ENEC</v>
          </cell>
          <cell r="E714" t="str">
            <v>694H</v>
          </cell>
          <cell r="F714" t="str">
            <v>ENEC HONORS PROJECT</v>
          </cell>
          <cell r="H714">
            <v>2192</v>
          </cell>
          <cell r="I714">
            <v>1</v>
          </cell>
          <cell r="J714" t="str">
            <v>Lecture</v>
          </cell>
          <cell r="K714">
            <v>10</v>
          </cell>
          <cell r="L714">
            <v>9</v>
          </cell>
          <cell r="O714" t="str">
            <v>M 1</v>
          </cell>
          <cell r="P714" t="str">
            <v>UGRD</v>
          </cell>
          <cell r="S714">
            <v>701199656</v>
          </cell>
          <cell r="T714" t="str">
            <v>Fredrick</v>
          </cell>
          <cell r="U714" t="str">
            <v>Fodrie</v>
          </cell>
          <cell r="V714" t="str">
            <v>DESIGN</v>
          </cell>
          <cell r="W714" t="str">
            <v>Honors Project in Environmental Sciences and Studies</v>
          </cell>
          <cell r="X714" t="str">
            <v>ENEC HONORS PROJECT</v>
          </cell>
          <cell r="Y714" t="str">
            <v>Permission of the director of undergraduate studies. Independent project leading to the honors designation. Includes weekly research seminar.</v>
          </cell>
        </row>
        <row r="715">
          <cell r="C715" t="str">
            <v>ENEC694H</v>
          </cell>
          <cell r="D715" t="str">
            <v>ENEC</v>
          </cell>
          <cell r="E715" t="str">
            <v>694H</v>
          </cell>
          <cell r="F715" t="str">
            <v>ENEC HONORS PROJECT</v>
          </cell>
          <cell r="H715">
            <v>2192</v>
          </cell>
          <cell r="I715">
            <v>1</v>
          </cell>
          <cell r="J715" t="str">
            <v>Lecture</v>
          </cell>
          <cell r="K715">
            <v>10</v>
          </cell>
          <cell r="L715">
            <v>9</v>
          </cell>
          <cell r="O715" t="str">
            <v>M 1</v>
          </cell>
          <cell r="P715" t="str">
            <v>UGRD</v>
          </cell>
          <cell r="S715">
            <v>709883625</v>
          </cell>
          <cell r="T715" t="str">
            <v>Lindsay</v>
          </cell>
          <cell r="U715" t="str">
            <v>Dubbs</v>
          </cell>
          <cell r="V715" t="str">
            <v>DESIGN</v>
          </cell>
          <cell r="W715" t="str">
            <v>Honors Project in Environmental Sciences and Studies</v>
          </cell>
          <cell r="X715" t="str">
            <v>ENEC HONORS PROJECT</v>
          </cell>
          <cell r="Y715" t="str">
            <v>Permission of the director of undergraduate studies. Independent project leading to the honors designation. Includes weekly research seminar.</v>
          </cell>
        </row>
        <row r="716">
          <cell r="C716" t="str">
            <v>ENEC694H</v>
          </cell>
          <cell r="D716" t="str">
            <v>ENEC</v>
          </cell>
          <cell r="E716" t="str">
            <v>694H</v>
          </cell>
          <cell r="F716" t="str">
            <v>ENEC HONORS PROJECT</v>
          </cell>
          <cell r="H716">
            <v>2192</v>
          </cell>
          <cell r="I716">
            <v>1</v>
          </cell>
          <cell r="J716" t="str">
            <v>Lecture</v>
          </cell>
          <cell r="K716">
            <v>10</v>
          </cell>
          <cell r="L716">
            <v>9</v>
          </cell>
          <cell r="O716" t="str">
            <v>M 1</v>
          </cell>
          <cell r="P716" t="str">
            <v>UGRD</v>
          </cell>
          <cell r="S716">
            <v>714826668</v>
          </cell>
          <cell r="T716" t="str">
            <v>Tamlin</v>
          </cell>
          <cell r="U716" t="str">
            <v>Pavelsky</v>
          </cell>
          <cell r="V716" t="str">
            <v>DESIGN</v>
          </cell>
          <cell r="W716" t="str">
            <v>Honors Project in Environmental Sciences and Studies</v>
          </cell>
          <cell r="X716" t="str">
            <v>ENEC HONORS PROJECT</v>
          </cell>
          <cell r="Y716" t="str">
            <v>Permission of the director of undergraduate studies. Independent project leading to the honors designation. Includes weekly research seminar.</v>
          </cell>
        </row>
        <row r="717">
          <cell r="C717" t="str">
            <v>ENEC694H</v>
          </cell>
          <cell r="D717" t="str">
            <v>ENEC</v>
          </cell>
          <cell r="E717" t="str">
            <v>694H</v>
          </cell>
          <cell r="F717" t="str">
            <v>ENEC HONORS PROJECT</v>
          </cell>
          <cell r="H717">
            <v>2192</v>
          </cell>
          <cell r="I717">
            <v>1</v>
          </cell>
          <cell r="J717" t="str">
            <v>Lecture</v>
          </cell>
          <cell r="K717">
            <v>10</v>
          </cell>
          <cell r="L717">
            <v>9</v>
          </cell>
          <cell r="O717" t="str">
            <v>M 1</v>
          </cell>
          <cell r="P717" t="str">
            <v>UGRD</v>
          </cell>
          <cell r="S717">
            <v>709532822</v>
          </cell>
          <cell r="T717" t="str">
            <v>Rachel</v>
          </cell>
          <cell r="U717" t="str">
            <v>Noble</v>
          </cell>
          <cell r="V717" t="str">
            <v>DESIGN</v>
          </cell>
          <cell r="W717" t="str">
            <v>Honors Project in Environmental Sciences and Studies</v>
          </cell>
          <cell r="X717" t="str">
            <v>ENEC HONORS PROJECT</v>
          </cell>
          <cell r="Y717" t="str">
            <v>Permission of the director of undergraduate studies. Independent project leading to the honors designation. Includes weekly research seminar.</v>
          </cell>
        </row>
        <row r="718">
          <cell r="C718" t="str">
            <v>ENEC694H</v>
          </cell>
          <cell r="D718" t="str">
            <v>ENEC</v>
          </cell>
          <cell r="E718" t="str">
            <v>694H</v>
          </cell>
          <cell r="F718" t="str">
            <v>ENEC HONORS PROJECT</v>
          </cell>
          <cell r="H718">
            <v>2192</v>
          </cell>
          <cell r="I718">
            <v>1</v>
          </cell>
          <cell r="J718" t="str">
            <v>Lecture</v>
          </cell>
          <cell r="K718">
            <v>10</v>
          </cell>
          <cell r="L718">
            <v>9</v>
          </cell>
          <cell r="O718" t="str">
            <v>M 1</v>
          </cell>
          <cell r="P718" t="str">
            <v>UGRD</v>
          </cell>
          <cell r="S718">
            <v>720450402</v>
          </cell>
          <cell r="T718" t="str">
            <v>Diego</v>
          </cell>
          <cell r="U718" t="str">
            <v>Riveros-Iregui</v>
          </cell>
          <cell r="V718" t="str">
            <v>DESIGN</v>
          </cell>
          <cell r="W718" t="str">
            <v>Honors Project in Environmental Sciences and Studies</v>
          </cell>
          <cell r="X718" t="str">
            <v>ENEC HONORS PROJECT</v>
          </cell>
          <cell r="Y718" t="str">
            <v>Permission of the director of undergraduate studies. Independent project leading to the honors designation. Includes weekly research seminar.</v>
          </cell>
        </row>
        <row r="719">
          <cell r="C719" t="str">
            <v>ENEC694H</v>
          </cell>
          <cell r="D719" t="str">
            <v>ENEC</v>
          </cell>
          <cell r="E719" t="str">
            <v>694H</v>
          </cell>
          <cell r="F719" t="str">
            <v>ENEC HONORS PROJECT</v>
          </cell>
          <cell r="H719">
            <v>2192</v>
          </cell>
          <cell r="I719">
            <v>1</v>
          </cell>
          <cell r="J719" t="str">
            <v>Lecture</v>
          </cell>
          <cell r="K719">
            <v>10</v>
          </cell>
          <cell r="L719">
            <v>9</v>
          </cell>
          <cell r="O719" t="str">
            <v>M 1</v>
          </cell>
          <cell r="P719" t="str">
            <v>UGRD</v>
          </cell>
          <cell r="V719" t="str">
            <v>DESIGN</v>
          </cell>
          <cell r="W719" t="str">
            <v>Honors Project in Environmental Sciences and Studies</v>
          </cell>
          <cell r="X719" t="str">
            <v>ENEC HONORS PROJECT</v>
          </cell>
          <cell r="Y719" t="str">
            <v>Permission of the director of undergraduate studies. Independent project leading to the honors designation. Includes weekly research seminar.</v>
          </cell>
        </row>
        <row r="720">
          <cell r="C720" t="str">
            <v>ENEC694H</v>
          </cell>
          <cell r="D720" t="str">
            <v>ENEC</v>
          </cell>
          <cell r="E720" t="str">
            <v>694H</v>
          </cell>
          <cell r="F720" t="str">
            <v>ENEC HONORS PROJECT</v>
          </cell>
          <cell r="H720">
            <v>2182</v>
          </cell>
          <cell r="I720">
            <v>1</v>
          </cell>
          <cell r="J720" t="str">
            <v>Lecture</v>
          </cell>
          <cell r="K720">
            <v>11</v>
          </cell>
          <cell r="L720">
            <v>8</v>
          </cell>
          <cell r="O720" t="str">
            <v>M 1</v>
          </cell>
          <cell r="P720" t="str">
            <v>UGRD</v>
          </cell>
          <cell r="S720">
            <v>720534447</v>
          </cell>
          <cell r="T720" t="str">
            <v>Andrew</v>
          </cell>
          <cell r="U720" t="str">
            <v>Whittemore</v>
          </cell>
          <cell r="V720" t="str">
            <v>DESIGN</v>
          </cell>
          <cell r="W720" t="str">
            <v>Honors Project in Environmental Sciences and Studies</v>
          </cell>
          <cell r="X720" t="str">
            <v>ENEC HONORS PROJECT</v>
          </cell>
          <cell r="Y720" t="str">
            <v>Permission of the director of undergraduate studies. Independent project leading to the honors designation. Includes weekly research seminar.</v>
          </cell>
        </row>
        <row r="721">
          <cell r="C721" t="str">
            <v>ENEC694H</v>
          </cell>
          <cell r="D721" t="str">
            <v>ENEC</v>
          </cell>
          <cell r="E721" t="str">
            <v>694H</v>
          </cell>
          <cell r="F721" t="str">
            <v>ENEC HONORS PROJECT</v>
          </cell>
          <cell r="H721">
            <v>2182</v>
          </cell>
          <cell r="I721">
            <v>1</v>
          </cell>
          <cell r="J721" t="str">
            <v>Lecture</v>
          </cell>
          <cell r="K721">
            <v>11</v>
          </cell>
          <cell r="L721">
            <v>8</v>
          </cell>
          <cell r="O721" t="str">
            <v>M 1</v>
          </cell>
          <cell r="P721" t="str">
            <v>UGRD</v>
          </cell>
          <cell r="S721">
            <v>715136166</v>
          </cell>
          <cell r="T721" t="str">
            <v>James</v>
          </cell>
          <cell r="U721" t="str">
            <v>Bartram</v>
          </cell>
          <cell r="V721" t="str">
            <v>DESIGN</v>
          </cell>
          <cell r="W721" t="str">
            <v>Honors Project in Environmental Sciences and Studies</v>
          </cell>
          <cell r="X721" t="str">
            <v>ENEC HONORS PROJECT</v>
          </cell>
          <cell r="Y721" t="str">
            <v>Permission of the director of undergraduate studies. Independent project leading to the honors designation. Includes weekly research seminar.</v>
          </cell>
        </row>
        <row r="722">
          <cell r="C722" t="str">
            <v>ENEC694H</v>
          </cell>
          <cell r="D722" t="str">
            <v>ENEC</v>
          </cell>
          <cell r="E722" t="str">
            <v>694H</v>
          </cell>
          <cell r="F722" t="str">
            <v>ENEC HONORS PROJECT</v>
          </cell>
          <cell r="H722">
            <v>2182</v>
          </cell>
          <cell r="I722">
            <v>1</v>
          </cell>
          <cell r="J722" t="str">
            <v>Lecture</v>
          </cell>
          <cell r="K722">
            <v>11</v>
          </cell>
          <cell r="L722">
            <v>8</v>
          </cell>
          <cell r="O722" t="str">
            <v>M 1</v>
          </cell>
          <cell r="P722" t="str">
            <v>UGRD</v>
          </cell>
          <cell r="S722">
            <v>714709082</v>
          </cell>
          <cell r="T722" t="str">
            <v>Allen</v>
          </cell>
          <cell r="U722" t="str">
            <v>Hurlbert</v>
          </cell>
          <cell r="V722" t="str">
            <v>DESIGN</v>
          </cell>
          <cell r="W722" t="str">
            <v>Honors Project in Environmental Sciences and Studies</v>
          </cell>
          <cell r="X722" t="str">
            <v>ENEC HONORS PROJECT</v>
          </cell>
          <cell r="Y722" t="str">
            <v>Permission of the director of undergraduate studies. Independent project leading to the honors designation. Includes weekly research seminar.</v>
          </cell>
        </row>
        <row r="723">
          <cell r="C723" t="str">
            <v>ENEC694H</v>
          </cell>
          <cell r="D723" t="str">
            <v>ENEC</v>
          </cell>
          <cell r="E723" t="str">
            <v>694H</v>
          </cell>
          <cell r="F723" t="str">
            <v>ENEC HONORS PROJECT</v>
          </cell>
          <cell r="H723">
            <v>2182</v>
          </cell>
          <cell r="I723">
            <v>1</v>
          </cell>
          <cell r="J723" t="str">
            <v>Lecture</v>
          </cell>
          <cell r="K723">
            <v>11</v>
          </cell>
          <cell r="L723">
            <v>8</v>
          </cell>
          <cell r="O723" t="str">
            <v>M 1</v>
          </cell>
          <cell r="P723" t="str">
            <v>UGRD</v>
          </cell>
          <cell r="S723">
            <v>704220159</v>
          </cell>
          <cell r="T723" t="str">
            <v>Charles</v>
          </cell>
          <cell r="U723" t="str">
            <v>Peterson</v>
          </cell>
          <cell r="V723" t="str">
            <v>DESIGN</v>
          </cell>
          <cell r="W723" t="str">
            <v>Honors Project in Environmental Sciences and Studies</v>
          </cell>
          <cell r="X723" t="str">
            <v>ENEC HONORS PROJECT</v>
          </cell>
          <cell r="Y723" t="str">
            <v>Permission of the director of undergraduate studies. Independent project leading to the honors designation. Includes weekly research seminar.</v>
          </cell>
        </row>
        <row r="724">
          <cell r="C724" t="str">
            <v>ENEC694H</v>
          </cell>
          <cell r="D724" t="str">
            <v>ENEC</v>
          </cell>
          <cell r="E724" t="str">
            <v>694H</v>
          </cell>
          <cell r="F724" t="str">
            <v>ENEC HONORS PROJECT</v>
          </cell>
          <cell r="H724">
            <v>2182</v>
          </cell>
          <cell r="I724">
            <v>1</v>
          </cell>
          <cell r="J724" t="str">
            <v>Lecture</v>
          </cell>
          <cell r="K724">
            <v>11</v>
          </cell>
          <cell r="L724">
            <v>8</v>
          </cell>
          <cell r="O724" t="str">
            <v>M 1</v>
          </cell>
          <cell r="P724" t="str">
            <v>UGRD</v>
          </cell>
          <cell r="S724">
            <v>710441452</v>
          </cell>
          <cell r="T724" t="str">
            <v>Jordan</v>
          </cell>
          <cell r="U724" t="str">
            <v>Kern</v>
          </cell>
          <cell r="V724" t="str">
            <v>DESIGN</v>
          </cell>
          <cell r="W724" t="str">
            <v>Honors Project in Environmental Sciences and Studies</v>
          </cell>
          <cell r="X724" t="str">
            <v>ENEC HONORS PROJECT</v>
          </cell>
          <cell r="Y724" t="str">
            <v>Permission of the director of undergraduate studies. Independent project leading to the honors designation. Includes weekly research seminar.</v>
          </cell>
        </row>
        <row r="725">
          <cell r="C725" t="str">
            <v>ENEC694H</v>
          </cell>
          <cell r="D725" t="str">
            <v>ENEC</v>
          </cell>
          <cell r="E725" t="str">
            <v>694H</v>
          </cell>
          <cell r="F725" t="str">
            <v>ENEC HONORS PROJECT</v>
          </cell>
          <cell r="H725">
            <v>2182</v>
          </cell>
          <cell r="I725">
            <v>1</v>
          </cell>
          <cell r="J725" t="str">
            <v>Lecture</v>
          </cell>
          <cell r="K725">
            <v>11</v>
          </cell>
          <cell r="L725">
            <v>8</v>
          </cell>
          <cell r="O725" t="str">
            <v>M 1</v>
          </cell>
          <cell r="P725" t="str">
            <v>UGRD</v>
          </cell>
          <cell r="S725">
            <v>701627959</v>
          </cell>
          <cell r="T725" t="str">
            <v>Clark</v>
          </cell>
          <cell r="U725" t="str">
            <v>Gray</v>
          </cell>
          <cell r="V725" t="str">
            <v>DESIGN</v>
          </cell>
          <cell r="W725" t="str">
            <v>Honors Project in Environmental Sciences and Studies</v>
          </cell>
          <cell r="X725" t="str">
            <v>ENEC HONORS PROJECT</v>
          </cell>
          <cell r="Y725" t="str">
            <v>Permission of the director of undergraduate studies. Independent project leading to the honors designation. Includes weekly research seminar.</v>
          </cell>
        </row>
        <row r="726">
          <cell r="C726" t="str">
            <v>ENEC694H</v>
          </cell>
          <cell r="D726" t="str">
            <v>ENEC</v>
          </cell>
          <cell r="E726" t="str">
            <v>694H</v>
          </cell>
          <cell r="F726" t="str">
            <v>ENEC HONORS PROJECT</v>
          </cell>
          <cell r="H726">
            <v>2182</v>
          </cell>
          <cell r="I726">
            <v>1</v>
          </cell>
          <cell r="J726" t="str">
            <v>Lecture</v>
          </cell>
          <cell r="K726">
            <v>11</v>
          </cell>
          <cell r="L726">
            <v>8</v>
          </cell>
          <cell r="O726" t="str">
            <v>M 1</v>
          </cell>
          <cell r="P726" t="str">
            <v>UGRD</v>
          </cell>
          <cell r="S726">
            <v>709532822</v>
          </cell>
          <cell r="T726" t="str">
            <v>Rachel</v>
          </cell>
          <cell r="U726" t="str">
            <v>Noble</v>
          </cell>
          <cell r="V726" t="str">
            <v>DESIGN</v>
          </cell>
          <cell r="W726" t="str">
            <v>Honors Project in Environmental Sciences and Studies</v>
          </cell>
          <cell r="X726" t="str">
            <v>ENEC HONORS PROJECT</v>
          </cell>
          <cell r="Y726" t="str">
            <v>Permission of the director of undergraduate studies. Independent project leading to the honors designation. Includes weekly research seminar.</v>
          </cell>
        </row>
        <row r="727">
          <cell r="C727" t="str">
            <v>ENEC694H</v>
          </cell>
          <cell r="D727" t="str">
            <v>ENEC</v>
          </cell>
          <cell r="E727" t="str">
            <v>694H</v>
          </cell>
          <cell r="F727" t="str">
            <v>ENEC HONORS PROJECT</v>
          </cell>
          <cell r="H727">
            <v>2182</v>
          </cell>
          <cell r="I727">
            <v>1</v>
          </cell>
          <cell r="J727" t="str">
            <v>Lecture</v>
          </cell>
          <cell r="K727">
            <v>11</v>
          </cell>
          <cell r="L727">
            <v>8</v>
          </cell>
          <cell r="O727" t="str">
            <v>M 1</v>
          </cell>
          <cell r="P727" t="str">
            <v>UGRD</v>
          </cell>
          <cell r="S727">
            <v>720197778</v>
          </cell>
          <cell r="T727" t="str">
            <v>Jaye</v>
          </cell>
          <cell r="U727" t="str">
            <v>Cable</v>
          </cell>
          <cell r="V727" t="str">
            <v>DESIGN</v>
          </cell>
          <cell r="W727" t="str">
            <v>Honors Project in Environmental Sciences and Studies</v>
          </cell>
          <cell r="X727" t="str">
            <v>ENEC HONORS PROJECT</v>
          </cell>
          <cell r="Y727" t="str">
            <v>Permission of the director of undergraduate studies. Independent project leading to the honors designation. Includes weekly research seminar.</v>
          </cell>
        </row>
        <row r="728">
          <cell r="C728" t="str">
            <v>ENEC694H</v>
          </cell>
          <cell r="D728" t="str">
            <v>ENEC</v>
          </cell>
          <cell r="E728" t="str">
            <v>694H</v>
          </cell>
          <cell r="F728" t="str">
            <v>ENEC HONORS PROJECT</v>
          </cell>
          <cell r="H728">
            <v>2172</v>
          </cell>
          <cell r="I728">
            <v>1</v>
          </cell>
          <cell r="J728" t="str">
            <v>Lecture</v>
          </cell>
          <cell r="K728">
            <v>6</v>
          </cell>
          <cell r="L728">
            <v>6</v>
          </cell>
          <cell r="O728" t="str">
            <v>M 1</v>
          </cell>
          <cell r="P728" t="str">
            <v>UGRD</v>
          </cell>
          <cell r="S728">
            <v>709308373</v>
          </cell>
          <cell r="T728" t="str">
            <v>John</v>
          </cell>
          <cell r="U728" t="str">
            <v>Bruno</v>
          </cell>
          <cell r="V728" t="str">
            <v>DESIGN</v>
          </cell>
          <cell r="W728" t="str">
            <v>Honors Project in Environmental Sciences and Studies</v>
          </cell>
          <cell r="X728" t="str">
            <v>ENEC HONORS PROJECT</v>
          </cell>
          <cell r="Y728" t="str">
            <v>Permission of the director of undergraduate studies. Independent project leading to the honors designation. Includes weekly research seminar.</v>
          </cell>
        </row>
        <row r="729">
          <cell r="C729" t="str">
            <v>ENEC694H</v>
          </cell>
          <cell r="D729" t="str">
            <v>ENEC</v>
          </cell>
          <cell r="E729" t="str">
            <v>694H</v>
          </cell>
          <cell r="F729" t="str">
            <v>ENEC HONORS PROJECT</v>
          </cell>
          <cell r="H729">
            <v>2172</v>
          </cell>
          <cell r="I729">
            <v>1</v>
          </cell>
          <cell r="J729" t="str">
            <v>Lecture</v>
          </cell>
          <cell r="K729">
            <v>6</v>
          </cell>
          <cell r="L729">
            <v>6</v>
          </cell>
          <cell r="O729" t="str">
            <v>M 1</v>
          </cell>
          <cell r="P729" t="str">
            <v>UGRD</v>
          </cell>
          <cell r="S729">
            <v>703999980</v>
          </cell>
          <cell r="T729" t="str">
            <v>David</v>
          </cell>
          <cell r="U729" t="str">
            <v>Mcnelis</v>
          </cell>
          <cell r="V729" t="str">
            <v>DESIGN</v>
          </cell>
          <cell r="W729" t="str">
            <v>Honors Project in Environmental Sciences and Studies</v>
          </cell>
          <cell r="X729" t="str">
            <v>ENEC HONORS PROJECT</v>
          </cell>
          <cell r="Y729" t="str">
            <v>Permission of the director of undergraduate studies. Independent project leading to the honors designation. Includes weekly research seminar.</v>
          </cell>
        </row>
        <row r="730">
          <cell r="C730" t="str">
            <v>ENEC694H</v>
          </cell>
          <cell r="D730" t="str">
            <v>ENEC</v>
          </cell>
          <cell r="E730" t="str">
            <v>694H</v>
          </cell>
          <cell r="F730" t="str">
            <v>ENEC HONORS PROJECT</v>
          </cell>
          <cell r="H730">
            <v>2172</v>
          </cell>
          <cell r="I730">
            <v>1</v>
          </cell>
          <cell r="J730" t="str">
            <v>Lecture</v>
          </cell>
          <cell r="K730">
            <v>6</v>
          </cell>
          <cell r="L730">
            <v>6</v>
          </cell>
          <cell r="O730" t="str">
            <v>M 1</v>
          </cell>
          <cell r="P730" t="str">
            <v>UGRD</v>
          </cell>
          <cell r="S730">
            <v>709883625</v>
          </cell>
          <cell r="T730" t="str">
            <v>Lindsay</v>
          </cell>
          <cell r="U730" t="str">
            <v>Dubbs</v>
          </cell>
          <cell r="V730" t="str">
            <v>DESIGN</v>
          </cell>
          <cell r="W730" t="str">
            <v>Honors Project in Environmental Sciences and Studies</v>
          </cell>
          <cell r="X730" t="str">
            <v>ENEC HONORS PROJECT</v>
          </cell>
          <cell r="Y730" t="str">
            <v>Permission of the director of undergraduate studies. Independent project leading to the honors designation. Includes weekly research seminar.</v>
          </cell>
        </row>
        <row r="731">
          <cell r="C731" t="str">
            <v>ENEC694H</v>
          </cell>
          <cell r="D731" t="str">
            <v>ENEC</v>
          </cell>
          <cell r="E731" t="str">
            <v>694H</v>
          </cell>
          <cell r="F731" t="str">
            <v>ENEC HONORS PROJECT</v>
          </cell>
          <cell r="H731">
            <v>2172</v>
          </cell>
          <cell r="I731">
            <v>1</v>
          </cell>
          <cell r="J731" t="str">
            <v>Lecture</v>
          </cell>
          <cell r="K731">
            <v>6</v>
          </cell>
          <cell r="L731">
            <v>6</v>
          </cell>
          <cell r="O731" t="str">
            <v>M 1</v>
          </cell>
          <cell r="P731" t="str">
            <v>UGRD</v>
          </cell>
          <cell r="S731">
            <v>704278815</v>
          </cell>
          <cell r="T731" t="str">
            <v>Robert</v>
          </cell>
          <cell r="U731" t="str">
            <v>Peet</v>
          </cell>
          <cell r="V731" t="str">
            <v>DESIGN</v>
          </cell>
          <cell r="W731" t="str">
            <v>Honors Project in Environmental Sciences and Studies</v>
          </cell>
          <cell r="X731" t="str">
            <v>ENEC HONORS PROJECT</v>
          </cell>
          <cell r="Y731" t="str">
            <v>Permission of the director of undergraduate studies. Independent project leading to the honors designation. Includes weekly research seminar.</v>
          </cell>
        </row>
        <row r="732">
          <cell r="C732" t="str">
            <v>ENEC694H</v>
          </cell>
          <cell r="D732" t="str">
            <v>ENEC</v>
          </cell>
          <cell r="E732" t="str">
            <v>694H</v>
          </cell>
          <cell r="F732" t="str">
            <v>ENEC HONORS PROJECT</v>
          </cell>
          <cell r="H732">
            <v>2172</v>
          </cell>
          <cell r="I732">
            <v>1</v>
          </cell>
          <cell r="J732" t="str">
            <v>Lecture</v>
          </cell>
          <cell r="K732">
            <v>6</v>
          </cell>
          <cell r="L732">
            <v>6</v>
          </cell>
          <cell r="O732" t="str">
            <v>M 1</v>
          </cell>
          <cell r="P732" t="str">
            <v>UGRD</v>
          </cell>
          <cell r="S732">
            <v>720281557</v>
          </cell>
          <cell r="T732" t="str">
            <v>James</v>
          </cell>
          <cell r="U732" t="str">
            <v>Cahoon</v>
          </cell>
          <cell r="V732" t="str">
            <v>DESIGN</v>
          </cell>
          <cell r="W732" t="str">
            <v>Honors Project in Environmental Sciences and Studies</v>
          </cell>
          <cell r="X732" t="str">
            <v>ENEC HONORS PROJECT</v>
          </cell>
          <cell r="Y732" t="str">
            <v>Permission of the director of undergraduate studies. Independent project leading to the honors designation. Includes weekly research seminar.</v>
          </cell>
        </row>
        <row r="733">
          <cell r="C733" t="str">
            <v>ENEC698</v>
          </cell>
          <cell r="D733" t="str">
            <v>ENEC</v>
          </cell>
          <cell r="E733">
            <v>698</v>
          </cell>
          <cell r="F733" t="str">
            <v>ENEC CAPSTONE</v>
          </cell>
          <cell r="H733">
            <v>2192</v>
          </cell>
          <cell r="I733">
            <v>1</v>
          </cell>
          <cell r="J733" t="str">
            <v>Lecture</v>
          </cell>
          <cell r="K733">
            <v>70</v>
          </cell>
          <cell r="L733">
            <v>8</v>
          </cell>
          <cell r="P733" t="str">
            <v>UGRD</v>
          </cell>
          <cell r="S733">
            <v>715325911</v>
          </cell>
          <cell r="T733" t="str">
            <v>Geoffrey</v>
          </cell>
          <cell r="U733" t="str">
            <v>Bell</v>
          </cell>
          <cell r="V733" t="str">
            <v>ENVIRONMENT, INTERDISCIPLINARY</v>
          </cell>
          <cell r="W733" t="str">
            <v>Capstone: Analysis and Solution of Environmental Problems</v>
          </cell>
          <cell r="X733" t="str">
            <v>ENEC CAPSTONE</v>
          </cell>
          <cell r="Y733" t="str">
            <v>Interdisciplinary, team-based analyses of environmental phenomena are performed and applied to problems of the selection of effective environmental strategies. Students may select from a wide range of examples and venues.</v>
          </cell>
        </row>
        <row r="734">
          <cell r="C734" t="str">
            <v>ENEC698</v>
          </cell>
          <cell r="D734" t="str">
            <v>ENEC</v>
          </cell>
          <cell r="E734">
            <v>698</v>
          </cell>
          <cell r="F734" t="str">
            <v>ENEC CAPSTONE</v>
          </cell>
          <cell r="H734">
            <v>2192</v>
          </cell>
          <cell r="I734">
            <v>1</v>
          </cell>
          <cell r="J734" t="str">
            <v>Lecture</v>
          </cell>
          <cell r="K734">
            <v>70</v>
          </cell>
          <cell r="L734">
            <v>8</v>
          </cell>
          <cell r="O734" t="str">
            <v>M 1</v>
          </cell>
          <cell r="P734" t="str">
            <v>UGRD</v>
          </cell>
          <cell r="S734">
            <v>705153722</v>
          </cell>
          <cell r="T734" t="str">
            <v>Erin</v>
          </cell>
          <cell r="U734" t="str">
            <v>Riggs</v>
          </cell>
          <cell r="V734" t="str">
            <v>ENVIRONMENT, INTERDISCIPLINARY</v>
          </cell>
          <cell r="W734" t="str">
            <v>Capstone: Analysis and Solution of Environmental Problems</v>
          </cell>
          <cell r="X734" t="str">
            <v>ENEC CAPSTONE</v>
          </cell>
          <cell r="Y734" t="str">
            <v>Interdisciplinary, team-based analyses of environmental phenomena are performed and applied to problems of the selection of effective environmental strategies. Students may select from a wide range of examples and venues.</v>
          </cell>
        </row>
        <row r="735">
          <cell r="C735" t="str">
            <v>ENEC698</v>
          </cell>
          <cell r="D735" t="str">
            <v>ENEC</v>
          </cell>
          <cell r="E735">
            <v>698</v>
          </cell>
          <cell r="F735" t="str">
            <v>ENEC CAPSTONE</v>
          </cell>
          <cell r="H735">
            <v>2192</v>
          </cell>
          <cell r="I735">
            <v>1</v>
          </cell>
          <cell r="J735" t="str">
            <v>Lecture</v>
          </cell>
          <cell r="K735">
            <v>70</v>
          </cell>
          <cell r="L735">
            <v>8</v>
          </cell>
          <cell r="O735" t="str">
            <v>M 1</v>
          </cell>
          <cell r="P735" t="str">
            <v>UGRD</v>
          </cell>
          <cell r="S735">
            <v>712384344</v>
          </cell>
          <cell r="T735" t="str">
            <v>Kaylyn</v>
          </cell>
          <cell r="U735" t="str">
            <v>Gootman</v>
          </cell>
          <cell r="V735" t="str">
            <v>ENVIRONMENT, INTERDISCIPLINARY</v>
          </cell>
          <cell r="W735" t="str">
            <v>Capstone: Analysis and Solution of Environmental Problems</v>
          </cell>
          <cell r="X735" t="str">
            <v>ENEC CAPSTONE</v>
          </cell>
          <cell r="Y735" t="str">
            <v>Interdisciplinary, team-based analyses of environmental phenomena are performed and applied to problems of the selection of effective environmental strategies. Students may select from a wide range of examples and venues.</v>
          </cell>
        </row>
        <row r="736">
          <cell r="C736" t="str">
            <v>ENEC698</v>
          </cell>
          <cell r="D736" t="str">
            <v>ENEC</v>
          </cell>
          <cell r="E736">
            <v>698</v>
          </cell>
          <cell r="F736" t="str">
            <v>ENEC CAPSTONE</v>
          </cell>
          <cell r="H736">
            <v>2192</v>
          </cell>
          <cell r="I736">
            <v>1</v>
          </cell>
          <cell r="J736" t="str">
            <v>Lecture</v>
          </cell>
          <cell r="K736">
            <v>70</v>
          </cell>
          <cell r="L736">
            <v>8</v>
          </cell>
          <cell r="O736" t="str">
            <v>M 1</v>
          </cell>
          <cell r="P736" t="str">
            <v>UGRD</v>
          </cell>
          <cell r="S736">
            <v>701609771</v>
          </cell>
          <cell r="T736" t="str">
            <v>David</v>
          </cell>
          <cell r="U736" t="str">
            <v>Salvesen</v>
          </cell>
          <cell r="V736" t="str">
            <v>ENVIRONMENT, INTERDISCIPLINARY</v>
          </cell>
          <cell r="W736" t="str">
            <v>Capstone: Analysis and Solution of Environmental Problems</v>
          </cell>
          <cell r="X736" t="str">
            <v>ENEC CAPSTONE</v>
          </cell>
          <cell r="Y736" t="str">
            <v>Interdisciplinary, team-based analyses of environmental phenomena are performed and applied to problems of the selection of effective environmental strategies. Students may select from a wide range of examples and venues.</v>
          </cell>
        </row>
        <row r="737">
          <cell r="C737" t="str">
            <v>ENEC698</v>
          </cell>
          <cell r="D737" t="str">
            <v>ENEC</v>
          </cell>
          <cell r="E737">
            <v>698</v>
          </cell>
          <cell r="F737" t="str">
            <v>ENEC CAPSTONE</v>
          </cell>
          <cell r="H737">
            <v>2192</v>
          </cell>
          <cell r="I737">
            <v>1</v>
          </cell>
          <cell r="J737" t="str">
            <v>Lecture</v>
          </cell>
          <cell r="K737">
            <v>70</v>
          </cell>
          <cell r="L737">
            <v>8</v>
          </cell>
          <cell r="O737" t="str">
            <v>M 1</v>
          </cell>
          <cell r="P737" t="str">
            <v>UGRD</v>
          </cell>
          <cell r="S737">
            <v>710022983</v>
          </cell>
          <cell r="T737" t="str">
            <v>Andrew</v>
          </cell>
          <cell r="U737" t="str">
            <v>George</v>
          </cell>
          <cell r="V737" t="str">
            <v>ENVIRONMENT, INTERDISCIPLINARY</v>
          </cell>
          <cell r="W737" t="str">
            <v>Capstone: Analysis and Solution of Environmental Problems</v>
          </cell>
          <cell r="X737" t="str">
            <v>ENEC CAPSTONE</v>
          </cell>
          <cell r="Y737" t="str">
            <v>Interdisciplinary, team-based analyses of environmental phenomena are performed and applied to problems of the selection of effective environmental strategies. Students may select from a wide range of examples and venues.</v>
          </cell>
        </row>
        <row r="738">
          <cell r="C738" t="str">
            <v>ENEC698</v>
          </cell>
          <cell r="D738" t="str">
            <v>ENEC</v>
          </cell>
          <cell r="E738">
            <v>698</v>
          </cell>
          <cell r="F738" t="str">
            <v>ENEC CAPSTONE</v>
          </cell>
          <cell r="H738">
            <v>2192</v>
          </cell>
          <cell r="I738">
            <v>1</v>
          </cell>
          <cell r="J738" t="str">
            <v>Lecture</v>
          </cell>
          <cell r="K738">
            <v>70</v>
          </cell>
          <cell r="L738">
            <v>8</v>
          </cell>
          <cell r="O738" t="str">
            <v>M 1</v>
          </cell>
          <cell r="P738" t="str">
            <v>UGRD</v>
          </cell>
          <cell r="S738">
            <v>730141242</v>
          </cell>
          <cell r="T738" t="str">
            <v>Lama</v>
          </cell>
          <cell r="U738" t="str">
            <v>Boufajreldin</v>
          </cell>
          <cell r="V738" t="str">
            <v>ENVIRONMENT, INTERDISCIPLINARY</v>
          </cell>
          <cell r="W738" t="str">
            <v>Capstone: Analysis and Solution of Environmental Problems</v>
          </cell>
          <cell r="X738" t="str">
            <v>ENEC CAPSTONE</v>
          </cell>
          <cell r="Y738" t="str">
            <v>Interdisciplinary, team-based analyses of environmental phenomena are performed and applied to problems of the selection of effective environmental strategies. Students may select from a wide range of examples and venues.</v>
          </cell>
        </row>
        <row r="739">
          <cell r="C739" t="str">
            <v>ENEC698</v>
          </cell>
          <cell r="D739" t="str">
            <v>ENEC</v>
          </cell>
          <cell r="E739">
            <v>698</v>
          </cell>
          <cell r="F739" t="str">
            <v>ENEC CAPSTONE</v>
          </cell>
          <cell r="H739">
            <v>2192</v>
          </cell>
          <cell r="I739">
            <v>1</v>
          </cell>
          <cell r="J739" t="str">
            <v>Lecture</v>
          </cell>
          <cell r="K739">
            <v>70</v>
          </cell>
          <cell r="L739">
            <v>8</v>
          </cell>
          <cell r="O739" t="str">
            <v>M 1</v>
          </cell>
          <cell r="P739" t="str">
            <v>UGRD</v>
          </cell>
          <cell r="S739">
            <v>704073036</v>
          </cell>
          <cell r="T739" t="str">
            <v>Richard</v>
          </cell>
          <cell r="U739" t="str">
            <v>Kamens</v>
          </cell>
          <cell r="V739" t="str">
            <v>ENVIRONMENT, INTERDISCIPLINARY</v>
          </cell>
          <cell r="W739" t="str">
            <v>Capstone: Analysis and Solution of Environmental Problems</v>
          </cell>
          <cell r="X739" t="str">
            <v>ENEC CAPSTONE</v>
          </cell>
          <cell r="Y739" t="str">
            <v>Interdisciplinary, team-based analyses of environmental phenomena are performed and applied to problems of the selection of effective environmental strategies. Students may select from a wide range of examples and venues.</v>
          </cell>
        </row>
        <row r="740">
          <cell r="C740" t="str">
            <v>ENEC698</v>
          </cell>
          <cell r="D740" t="str">
            <v>ENEC</v>
          </cell>
          <cell r="E740">
            <v>698</v>
          </cell>
          <cell r="F740" t="str">
            <v>ENEC CAPSTONE</v>
          </cell>
          <cell r="H740">
            <v>2192</v>
          </cell>
          <cell r="I740">
            <v>1</v>
          </cell>
          <cell r="J740" t="str">
            <v>Lecture</v>
          </cell>
          <cell r="K740">
            <v>70</v>
          </cell>
          <cell r="L740">
            <v>8</v>
          </cell>
          <cell r="O740" t="str">
            <v>M 1</v>
          </cell>
          <cell r="P740" t="str">
            <v>UGRD</v>
          </cell>
          <cell r="S740">
            <v>703518741</v>
          </cell>
          <cell r="T740" t="str">
            <v>Jeffrey</v>
          </cell>
          <cell r="U740" t="str">
            <v>Hughes</v>
          </cell>
          <cell r="V740" t="str">
            <v>ENVIRONMENT, INTERDISCIPLINARY</v>
          </cell>
          <cell r="W740" t="str">
            <v>Capstone: Analysis and Solution of Environmental Problems</v>
          </cell>
          <cell r="X740" t="str">
            <v>ENEC CAPSTONE</v>
          </cell>
          <cell r="Y740" t="str">
            <v>Interdisciplinary, team-based analyses of environmental phenomena are performed and applied to problems of the selection of effective environmental strategies. Students may select from a wide range of examples and venues.</v>
          </cell>
        </row>
        <row r="741">
          <cell r="C741" t="str">
            <v>ENEC698</v>
          </cell>
          <cell r="D741" t="str">
            <v>ENEC</v>
          </cell>
          <cell r="E741">
            <v>698</v>
          </cell>
          <cell r="F741" t="str">
            <v>ENEC CAPSTONE</v>
          </cell>
          <cell r="H741">
            <v>2192</v>
          </cell>
          <cell r="I741">
            <v>1</v>
          </cell>
          <cell r="J741" t="str">
            <v>Lecture</v>
          </cell>
          <cell r="K741">
            <v>70</v>
          </cell>
          <cell r="L741">
            <v>8</v>
          </cell>
          <cell r="O741" t="str">
            <v>M 1</v>
          </cell>
          <cell r="P741" t="str">
            <v>UGRD</v>
          </cell>
          <cell r="S741">
            <v>705348957</v>
          </cell>
          <cell r="T741" t="str">
            <v>Brian</v>
          </cell>
          <cell r="U741" t="str">
            <v>Naess</v>
          </cell>
          <cell r="V741" t="str">
            <v>ENVIRONMENT, INTERDISCIPLINARY</v>
          </cell>
          <cell r="W741" t="str">
            <v>Capstone: Analysis and Solution of Environmental Problems</v>
          </cell>
          <cell r="X741" t="str">
            <v>ENEC CAPSTONE</v>
          </cell>
          <cell r="Y741" t="str">
            <v>Interdisciplinary, team-based analyses of environmental phenomena are performed and applied to problems of the selection of effective environmental strategies. Students may select from a wide range of examples and venues.</v>
          </cell>
        </row>
        <row r="742">
          <cell r="C742" t="str">
            <v>ENEC698</v>
          </cell>
          <cell r="D742" t="str">
            <v>ENEC</v>
          </cell>
          <cell r="E742">
            <v>698</v>
          </cell>
          <cell r="F742" t="str">
            <v>ENEC CAPSTONE</v>
          </cell>
          <cell r="H742">
            <v>2189</v>
          </cell>
          <cell r="I742">
            <v>1</v>
          </cell>
          <cell r="J742" t="str">
            <v>Lecture</v>
          </cell>
          <cell r="K742">
            <v>74</v>
          </cell>
          <cell r="L742">
            <v>9</v>
          </cell>
          <cell r="O742" t="str">
            <v>M 1</v>
          </cell>
          <cell r="P742" t="str">
            <v>UGRD</v>
          </cell>
          <cell r="S742">
            <v>700941135</v>
          </cell>
          <cell r="T742" t="str">
            <v>Stephen</v>
          </cell>
          <cell r="U742" t="str">
            <v>Fegley</v>
          </cell>
          <cell r="V742" t="str">
            <v>ENVIRONMENT, INTERDISCIPLINARY</v>
          </cell>
          <cell r="W742" t="str">
            <v>Capstone: Analysis and Solution of Environmental Problems</v>
          </cell>
          <cell r="X742" t="str">
            <v>ENEC CAPSTONE</v>
          </cell>
          <cell r="Y742" t="str">
            <v>Interdisciplinary, team-based analyses of environmental phenomena are performed and applied to problems of the selection of effective environmental strategies. Students may select from a wide range of examples and venues.</v>
          </cell>
        </row>
        <row r="743">
          <cell r="C743" t="str">
            <v>ENEC698</v>
          </cell>
          <cell r="D743" t="str">
            <v>ENEC</v>
          </cell>
          <cell r="E743">
            <v>698</v>
          </cell>
          <cell r="F743" t="str">
            <v>ENEC CAPSTONE</v>
          </cell>
          <cell r="H743">
            <v>2189</v>
          </cell>
          <cell r="I743">
            <v>1</v>
          </cell>
          <cell r="J743" t="str">
            <v>Lecture</v>
          </cell>
          <cell r="K743">
            <v>74</v>
          </cell>
          <cell r="L743">
            <v>9</v>
          </cell>
          <cell r="O743" t="str">
            <v>M 1</v>
          </cell>
          <cell r="P743" t="str">
            <v>UGRD</v>
          </cell>
          <cell r="S743">
            <v>701609771</v>
          </cell>
          <cell r="T743" t="str">
            <v>David</v>
          </cell>
          <cell r="U743" t="str">
            <v>Salvesen</v>
          </cell>
          <cell r="V743" t="str">
            <v>ENVIRONMENT, INTERDISCIPLINARY</v>
          </cell>
          <cell r="W743" t="str">
            <v>Capstone: Analysis and Solution of Environmental Problems</v>
          </cell>
          <cell r="X743" t="str">
            <v>ENEC CAPSTONE</v>
          </cell>
          <cell r="Y743" t="str">
            <v>Interdisciplinary, team-based analyses of environmental phenomena are performed and applied to problems of the selection of effective environmental strategies. Students may select from a wide range of examples and venues.</v>
          </cell>
        </row>
        <row r="744">
          <cell r="C744" t="str">
            <v>ENEC698</v>
          </cell>
          <cell r="D744" t="str">
            <v>ENEC</v>
          </cell>
          <cell r="E744">
            <v>698</v>
          </cell>
          <cell r="F744" t="str">
            <v>ENEC CAPSTONE</v>
          </cell>
          <cell r="H744">
            <v>2189</v>
          </cell>
          <cell r="I744">
            <v>1</v>
          </cell>
          <cell r="J744" t="str">
            <v>Lecture</v>
          </cell>
          <cell r="K744">
            <v>74</v>
          </cell>
          <cell r="L744">
            <v>9</v>
          </cell>
          <cell r="O744" t="str">
            <v>M 1</v>
          </cell>
          <cell r="P744" t="str">
            <v>UGRD</v>
          </cell>
          <cell r="S744">
            <v>712384344</v>
          </cell>
          <cell r="T744" t="str">
            <v>Kaylyn</v>
          </cell>
          <cell r="U744" t="str">
            <v>Gootman</v>
          </cell>
          <cell r="V744" t="str">
            <v>ENVIRONMENT, INTERDISCIPLINARY</v>
          </cell>
          <cell r="W744" t="str">
            <v>Capstone: Analysis and Solution of Environmental Problems</v>
          </cell>
          <cell r="X744" t="str">
            <v>ENEC CAPSTONE</v>
          </cell>
          <cell r="Y744" t="str">
            <v>Interdisciplinary, team-based analyses of environmental phenomena are performed and applied to problems of the selection of effective environmental strategies. Students may select from a wide range of examples and venues.</v>
          </cell>
        </row>
        <row r="745">
          <cell r="C745" t="str">
            <v>ENEC698</v>
          </cell>
          <cell r="D745" t="str">
            <v>ENEC</v>
          </cell>
          <cell r="E745">
            <v>698</v>
          </cell>
          <cell r="F745" t="str">
            <v>ENEC CAPSTONE</v>
          </cell>
          <cell r="H745">
            <v>2189</v>
          </cell>
          <cell r="I745">
            <v>1</v>
          </cell>
          <cell r="J745" t="str">
            <v>Lecture</v>
          </cell>
          <cell r="K745">
            <v>74</v>
          </cell>
          <cell r="L745">
            <v>9</v>
          </cell>
          <cell r="O745" t="str">
            <v>M 1</v>
          </cell>
          <cell r="P745" t="str">
            <v>UGRD</v>
          </cell>
          <cell r="S745">
            <v>730306079</v>
          </cell>
          <cell r="T745" t="str">
            <v>Jason</v>
          </cell>
          <cell r="U745" t="str">
            <v>Love</v>
          </cell>
          <cell r="V745" t="str">
            <v>ENVIRONMENT, INTERDISCIPLINARY</v>
          </cell>
          <cell r="W745" t="str">
            <v>Capstone: Analysis and Solution of Environmental Problems</v>
          </cell>
          <cell r="X745" t="str">
            <v>ENEC CAPSTONE</v>
          </cell>
          <cell r="Y745" t="str">
            <v>Interdisciplinary, team-based analyses of environmental phenomena are performed and applied to problems of the selection of effective environmental strategies. Students may select from a wide range of examples and venues.</v>
          </cell>
        </row>
        <row r="746">
          <cell r="C746" t="str">
            <v>ENEC698</v>
          </cell>
          <cell r="D746" t="str">
            <v>ENEC</v>
          </cell>
          <cell r="E746">
            <v>698</v>
          </cell>
          <cell r="F746" t="str">
            <v>ENEC CAPSTONE</v>
          </cell>
          <cell r="H746">
            <v>2189</v>
          </cell>
          <cell r="I746">
            <v>1</v>
          </cell>
          <cell r="J746" t="str">
            <v>Lecture</v>
          </cell>
          <cell r="K746">
            <v>74</v>
          </cell>
          <cell r="L746">
            <v>9</v>
          </cell>
          <cell r="O746" t="str">
            <v>M 1</v>
          </cell>
          <cell r="P746" t="str">
            <v>UGRD</v>
          </cell>
          <cell r="S746">
            <v>709883625</v>
          </cell>
          <cell r="T746" t="str">
            <v>Lindsay</v>
          </cell>
          <cell r="U746" t="str">
            <v>Dubbs</v>
          </cell>
          <cell r="V746" t="str">
            <v>ENVIRONMENT, INTERDISCIPLINARY</v>
          </cell>
          <cell r="W746" t="str">
            <v>Capstone: Analysis and Solution of Environmental Problems</v>
          </cell>
          <cell r="X746" t="str">
            <v>ENEC CAPSTONE</v>
          </cell>
          <cell r="Y746" t="str">
            <v>Interdisciplinary, team-based analyses of environmental phenomena are performed and applied to problems of the selection of effective environmental strategies. Students may select from a wide range of examples and venues.</v>
          </cell>
        </row>
        <row r="747">
          <cell r="C747" t="str">
            <v>ENEC698</v>
          </cell>
          <cell r="D747" t="str">
            <v>ENEC</v>
          </cell>
          <cell r="E747">
            <v>698</v>
          </cell>
          <cell r="F747" t="str">
            <v>ENEC CAPSTONE</v>
          </cell>
          <cell r="H747">
            <v>2189</v>
          </cell>
          <cell r="I747">
            <v>1</v>
          </cell>
          <cell r="J747" t="str">
            <v>Lecture</v>
          </cell>
          <cell r="K747">
            <v>74</v>
          </cell>
          <cell r="L747">
            <v>9</v>
          </cell>
          <cell r="O747" t="str">
            <v>M 1</v>
          </cell>
          <cell r="P747" t="str">
            <v>UGRD</v>
          </cell>
          <cell r="S747">
            <v>710022983</v>
          </cell>
          <cell r="T747" t="str">
            <v>Andrew</v>
          </cell>
          <cell r="U747" t="str">
            <v>George</v>
          </cell>
          <cell r="V747" t="str">
            <v>ENVIRONMENT, INTERDISCIPLINARY</v>
          </cell>
          <cell r="W747" t="str">
            <v>Capstone: Analysis and Solution of Environmental Problems</v>
          </cell>
          <cell r="X747" t="str">
            <v>ENEC CAPSTONE</v>
          </cell>
          <cell r="Y747" t="str">
            <v>Interdisciplinary, team-based analyses of environmental phenomena are performed and applied to problems of the selection of effective environmental strategies. Students may select from a wide range of examples and venues.</v>
          </cell>
        </row>
        <row r="748">
          <cell r="C748" t="str">
            <v>ENEC698</v>
          </cell>
          <cell r="D748" t="str">
            <v>ENEC</v>
          </cell>
          <cell r="E748">
            <v>698</v>
          </cell>
          <cell r="F748" t="str">
            <v>ENEC CAPSTONE</v>
          </cell>
          <cell r="H748">
            <v>2189</v>
          </cell>
          <cell r="I748">
            <v>1</v>
          </cell>
          <cell r="J748" t="str">
            <v>Lecture</v>
          </cell>
          <cell r="K748">
            <v>74</v>
          </cell>
          <cell r="L748">
            <v>9</v>
          </cell>
          <cell r="O748" t="str">
            <v>M 1</v>
          </cell>
          <cell r="P748" t="str">
            <v>UGRD</v>
          </cell>
          <cell r="S748">
            <v>705348957</v>
          </cell>
          <cell r="T748" t="str">
            <v>Brian</v>
          </cell>
          <cell r="U748" t="str">
            <v>Naess</v>
          </cell>
          <cell r="V748" t="str">
            <v>ENVIRONMENT, INTERDISCIPLINARY</v>
          </cell>
          <cell r="W748" t="str">
            <v>Capstone: Analysis and Solution of Environmental Problems</v>
          </cell>
          <cell r="X748" t="str">
            <v>ENEC CAPSTONE</v>
          </cell>
          <cell r="Y748" t="str">
            <v>Interdisciplinary, team-based analyses of environmental phenomena are performed and applied to problems of the selection of effective environmental strategies. Students may select from a wide range of examples and venues.</v>
          </cell>
        </row>
        <row r="749">
          <cell r="C749" t="str">
            <v>ENEC698</v>
          </cell>
          <cell r="D749" t="str">
            <v>ENEC</v>
          </cell>
          <cell r="E749">
            <v>698</v>
          </cell>
          <cell r="F749" t="str">
            <v>ENEC CAPSTONE</v>
          </cell>
          <cell r="H749">
            <v>2189</v>
          </cell>
          <cell r="I749">
            <v>1</v>
          </cell>
          <cell r="J749" t="str">
            <v>Lecture</v>
          </cell>
          <cell r="K749">
            <v>74</v>
          </cell>
          <cell r="L749">
            <v>9</v>
          </cell>
          <cell r="O749" t="str">
            <v>M 1</v>
          </cell>
          <cell r="P749" t="str">
            <v>UGRD</v>
          </cell>
          <cell r="S749">
            <v>730192770</v>
          </cell>
          <cell r="T749" t="str">
            <v>Leda</v>
          </cell>
          <cell r="U749" t="str">
            <v>Van Doren</v>
          </cell>
          <cell r="V749" t="str">
            <v>ENVIRONMENT, INTERDISCIPLINARY</v>
          </cell>
          <cell r="W749" t="str">
            <v>Capstone: Analysis and Solution of Environmental Problems</v>
          </cell>
          <cell r="X749" t="str">
            <v>ENEC CAPSTONE</v>
          </cell>
          <cell r="Y749" t="str">
            <v>Interdisciplinary, team-based analyses of environmental phenomena are performed and applied to problems of the selection of effective environmental strategies. Students may select from a wide range of examples and venues.</v>
          </cell>
        </row>
        <row r="750">
          <cell r="C750" t="str">
            <v>ENEC698</v>
          </cell>
          <cell r="D750" t="str">
            <v>ENEC</v>
          </cell>
          <cell r="E750">
            <v>698</v>
          </cell>
          <cell r="F750" t="str">
            <v>ENEC CAPSTONE</v>
          </cell>
          <cell r="H750">
            <v>2189</v>
          </cell>
          <cell r="I750">
            <v>1</v>
          </cell>
          <cell r="J750" t="str">
            <v>Lecture</v>
          </cell>
          <cell r="K750">
            <v>74</v>
          </cell>
          <cell r="L750">
            <v>9</v>
          </cell>
          <cell r="O750" t="str">
            <v>M 1</v>
          </cell>
          <cell r="P750" t="str">
            <v>UGRD</v>
          </cell>
          <cell r="S750">
            <v>715266443</v>
          </cell>
          <cell r="T750" t="str">
            <v>Johanna</v>
          </cell>
          <cell r="U750" t="str">
            <v>Rosman</v>
          </cell>
          <cell r="V750" t="str">
            <v>ENVIRONMENT, INTERDISCIPLINARY</v>
          </cell>
          <cell r="W750" t="str">
            <v>Capstone: Analysis and Solution of Environmental Problems</v>
          </cell>
          <cell r="X750" t="str">
            <v>ENEC CAPSTONE</v>
          </cell>
          <cell r="Y750" t="str">
            <v>Interdisciplinary, team-based analyses of environmental phenomena are performed and applied to problems of the selection of effective environmental strategies. Students may select from a wide range of examples and venues.</v>
          </cell>
        </row>
        <row r="751">
          <cell r="C751" t="str">
            <v>ENEC698</v>
          </cell>
          <cell r="D751" t="str">
            <v>ENEC</v>
          </cell>
          <cell r="E751">
            <v>698</v>
          </cell>
          <cell r="F751" t="str">
            <v>ENEC CAPSTONE</v>
          </cell>
          <cell r="H751">
            <v>2189</v>
          </cell>
          <cell r="I751">
            <v>1</v>
          </cell>
          <cell r="J751" t="str">
            <v>Lecture</v>
          </cell>
          <cell r="K751">
            <v>74</v>
          </cell>
          <cell r="L751">
            <v>9</v>
          </cell>
          <cell r="O751" t="str">
            <v>M 1</v>
          </cell>
          <cell r="P751" t="str">
            <v>UGRD</v>
          </cell>
          <cell r="V751" t="str">
            <v>ENVIRONMENT, INTERDISCIPLINARY</v>
          </cell>
          <cell r="W751" t="str">
            <v>Capstone: Analysis and Solution of Environmental Problems</v>
          </cell>
          <cell r="X751" t="str">
            <v>ENEC CAPSTONE</v>
          </cell>
          <cell r="Y751" t="str">
            <v>Interdisciplinary, team-based analyses of environmental phenomena are performed and applied to problems of the selection of effective environmental strategies. Students may select from a wide range of examples and venues.</v>
          </cell>
        </row>
        <row r="752">
          <cell r="C752" t="str">
            <v>ENEC698</v>
          </cell>
          <cell r="D752" t="str">
            <v>ENEC</v>
          </cell>
          <cell r="E752">
            <v>698</v>
          </cell>
          <cell r="F752" t="str">
            <v>ENEC CAPSTONE</v>
          </cell>
          <cell r="G752" t="str">
            <v>Environmental Capstone</v>
          </cell>
          <cell r="H752">
            <v>2182</v>
          </cell>
          <cell r="I752">
            <v>1</v>
          </cell>
          <cell r="J752" t="str">
            <v>Lecture</v>
          </cell>
          <cell r="K752">
            <v>64</v>
          </cell>
          <cell r="L752">
            <v>7</v>
          </cell>
          <cell r="P752" t="str">
            <v>UGRD</v>
          </cell>
          <cell r="S752">
            <v>704073036</v>
          </cell>
          <cell r="T752" t="str">
            <v>Richard</v>
          </cell>
          <cell r="U752" t="str">
            <v>Kamens</v>
          </cell>
          <cell r="V752" t="str">
            <v>ENVIRONMENT, INTERDISCIPLINARY</v>
          </cell>
          <cell r="W752" t="str">
            <v>Capstone: Analysis and Solution of Environmental Problems</v>
          </cell>
          <cell r="X752" t="str">
            <v>ENEC CAPSTONE</v>
          </cell>
          <cell r="Y752" t="str">
            <v>Interdisciplinary, team-based analyses of environmental phenomena are performed and applied to problems of the selection of effective environmental strategies. Students may select from a wide range of examples and venues.</v>
          </cell>
        </row>
        <row r="753">
          <cell r="C753" t="str">
            <v>ENEC698</v>
          </cell>
          <cell r="D753" t="str">
            <v>ENEC</v>
          </cell>
          <cell r="E753">
            <v>698</v>
          </cell>
          <cell r="F753" t="str">
            <v>ENEC CAPSTONE</v>
          </cell>
          <cell r="G753" t="str">
            <v>Restoration Ecology</v>
          </cell>
          <cell r="H753">
            <v>2182</v>
          </cell>
          <cell r="I753">
            <v>1</v>
          </cell>
          <cell r="J753" t="str">
            <v>Lecture</v>
          </cell>
          <cell r="K753">
            <v>64</v>
          </cell>
          <cell r="L753">
            <v>7</v>
          </cell>
          <cell r="O753" t="str">
            <v>M 1</v>
          </cell>
          <cell r="P753" t="str">
            <v>UGRD</v>
          </cell>
          <cell r="S753">
            <v>715325911</v>
          </cell>
          <cell r="T753" t="str">
            <v>Geoffrey</v>
          </cell>
          <cell r="U753" t="str">
            <v>Bell</v>
          </cell>
          <cell r="V753" t="str">
            <v>ENVIRONMENT, INTERDISCIPLINARY</v>
          </cell>
          <cell r="W753" t="str">
            <v>Capstone: Analysis and Solution of Environmental Problems</v>
          </cell>
          <cell r="X753" t="str">
            <v>ENEC CAPSTONE</v>
          </cell>
          <cell r="Y753" t="str">
            <v>Interdisciplinary, team-based analyses of environmental phenomena are performed and applied to problems of the selection of effective environmental strategies. Students may select from a wide range of examples and venues.</v>
          </cell>
        </row>
        <row r="754">
          <cell r="C754" t="str">
            <v>ENEC698</v>
          </cell>
          <cell r="D754" t="str">
            <v>ENEC</v>
          </cell>
          <cell r="E754">
            <v>698</v>
          </cell>
          <cell r="F754" t="str">
            <v>ENEC CAPSTONE</v>
          </cell>
          <cell r="H754">
            <v>2182</v>
          </cell>
          <cell r="I754">
            <v>1</v>
          </cell>
          <cell r="J754" t="str">
            <v>Lecture</v>
          </cell>
          <cell r="K754">
            <v>64</v>
          </cell>
          <cell r="L754">
            <v>7</v>
          </cell>
          <cell r="O754" t="str">
            <v>M 1</v>
          </cell>
          <cell r="P754" t="str">
            <v>UGRD</v>
          </cell>
          <cell r="S754">
            <v>705153722</v>
          </cell>
          <cell r="T754" t="str">
            <v>Erin</v>
          </cell>
          <cell r="U754" t="str">
            <v>Riggs</v>
          </cell>
          <cell r="V754" t="str">
            <v>ENVIRONMENT, INTERDISCIPLINARY</v>
          </cell>
          <cell r="W754" t="str">
            <v>Capstone: Analysis and Solution of Environmental Problems</v>
          </cell>
          <cell r="X754" t="str">
            <v>ENEC CAPSTONE</v>
          </cell>
          <cell r="Y754" t="str">
            <v>Interdisciplinary, team-based analyses of environmental phenomena are performed and applied to problems of the selection of effective environmental strategies. Students may select from a wide range of examples and venues.</v>
          </cell>
        </row>
        <row r="755">
          <cell r="C755" t="str">
            <v>ENEC698</v>
          </cell>
          <cell r="D755" t="str">
            <v>ENEC</v>
          </cell>
          <cell r="E755">
            <v>698</v>
          </cell>
          <cell r="F755" t="str">
            <v>ENEC CAPSTONE</v>
          </cell>
          <cell r="G755" t="str">
            <v>Environmental Capstone</v>
          </cell>
          <cell r="H755">
            <v>2182</v>
          </cell>
          <cell r="I755">
            <v>1</v>
          </cell>
          <cell r="J755" t="str">
            <v>Lecture</v>
          </cell>
          <cell r="K755">
            <v>64</v>
          </cell>
          <cell r="L755">
            <v>7</v>
          </cell>
          <cell r="O755" t="str">
            <v>M 1</v>
          </cell>
          <cell r="P755" t="str">
            <v>UGRD</v>
          </cell>
          <cell r="S755">
            <v>703402543</v>
          </cell>
          <cell r="T755" t="str">
            <v>Gregory</v>
          </cell>
          <cell r="U755" t="str">
            <v>Gangi</v>
          </cell>
          <cell r="V755" t="str">
            <v>ENVIRONMENT, INTERDISCIPLINARY</v>
          </cell>
          <cell r="W755" t="str">
            <v>Capstone: Analysis and Solution of Environmental Problems</v>
          </cell>
          <cell r="X755" t="str">
            <v>ENEC CAPSTONE</v>
          </cell>
          <cell r="Y755" t="str">
            <v>Interdisciplinary, team-based analyses of environmental phenomena are performed and applied to problems of the selection of effective environmental strategies. Students may select from a wide range of examples and venues.</v>
          </cell>
        </row>
        <row r="756">
          <cell r="C756" t="str">
            <v>ENEC698</v>
          </cell>
          <cell r="D756" t="str">
            <v>ENEC</v>
          </cell>
          <cell r="E756">
            <v>698</v>
          </cell>
          <cell r="F756" t="str">
            <v>ENEC CAPSTONE</v>
          </cell>
          <cell r="H756">
            <v>2182</v>
          </cell>
          <cell r="I756">
            <v>1</v>
          </cell>
          <cell r="J756" t="str">
            <v>Lecture</v>
          </cell>
          <cell r="K756">
            <v>64</v>
          </cell>
          <cell r="L756">
            <v>7</v>
          </cell>
          <cell r="O756" t="str">
            <v>M 1</v>
          </cell>
          <cell r="P756" t="str">
            <v>UGRD</v>
          </cell>
          <cell r="S756">
            <v>701609771</v>
          </cell>
          <cell r="T756" t="str">
            <v>David</v>
          </cell>
          <cell r="U756" t="str">
            <v>Salvesen</v>
          </cell>
          <cell r="V756" t="str">
            <v>ENVIRONMENT, INTERDISCIPLINARY</v>
          </cell>
          <cell r="W756" t="str">
            <v>Capstone: Analysis and Solution of Environmental Problems</v>
          </cell>
          <cell r="X756" t="str">
            <v>ENEC CAPSTONE</v>
          </cell>
          <cell r="Y756" t="str">
            <v>Interdisciplinary, team-based analyses of environmental phenomena are performed and applied to problems of the selection of effective environmental strategies. Students may select from a wide range of examples and venues.</v>
          </cell>
        </row>
        <row r="757">
          <cell r="C757" t="str">
            <v>ENEC698</v>
          </cell>
          <cell r="D757" t="str">
            <v>ENEC</v>
          </cell>
          <cell r="E757">
            <v>698</v>
          </cell>
          <cell r="F757" t="str">
            <v>ENEC CAPSTONE</v>
          </cell>
          <cell r="H757">
            <v>2182</v>
          </cell>
          <cell r="I757">
            <v>1</v>
          </cell>
          <cell r="J757" t="str">
            <v>Lecture</v>
          </cell>
          <cell r="K757">
            <v>64</v>
          </cell>
          <cell r="L757">
            <v>7</v>
          </cell>
          <cell r="O757" t="str">
            <v>M 1</v>
          </cell>
          <cell r="P757" t="str">
            <v>UGRD</v>
          </cell>
          <cell r="S757">
            <v>710022983</v>
          </cell>
          <cell r="T757" t="str">
            <v>Andrew</v>
          </cell>
          <cell r="U757" t="str">
            <v>George</v>
          </cell>
          <cell r="V757" t="str">
            <v>ENVIRONMENT, INTERDISCIPLINARY</v>
          </cell>
          <cell r="W757" t="str">
            <v>Capstone: Analysis and Solution of Environmental Problems</v>
          </cell>
          <cell r="X757" t="str">
            <v>ENEC CAPSTONE</v>
          </cell>
          <cell r="Y757" t="str">
            <v>Interdisciplinary, team-based analyses of environmental phenomena are performed and applied to problems of the selection of effective environmental strategies. Students may select from a wide range of examples and venues.</v>
          </cell>
        </row>
        <row r="758">
          <cell r="C758" t="str">
            <v>ENEC698</v>
          </cell>
          <cell r="D758" t="str">
            <v>ENEC</v>
          </cell>
          <cell r="E758">
            <v>698</v>
          </cell>
          <cell r="F758" t="str">
            <v>ENEC CAPSTONE</v>
          </cell>
          <cell r="G758" t="str">
            <v>TBD</v>
          </cell>
          <cell r="H758">
            <v>2182</v>
          </cell>
          <cell r="I758">
            <v>1</v>
          </cell>
          <cell r="J758" t="str">
            <v>Lecture</v>
          </cell>
          <cell r="K758">
            <v>64</v>
          </cell>
          <cell r="L758">
            <v>7</v>
          </cell>
          <cell r="O758" t="str">
            <v>M 1</v>
          </cell>
          <cell r="P758" t="str">
            <v>UGRD</v>
          </cell>
          <cell r="S758">
            <v>730141242</v>
          </cell>
          <cell r="T758" t="str">
            <v>Lama</v>
          </cell>
          <cell r="U758" t="str">
            <v>Boufajreldin</v>
          </cell>
          <cell r="V758" t="str">
            <v>ENVIRONMENT, INTERDISCIPLINARY</v>
          </cell>
          <cell r="W758" t="str">
            <v>Capstone: Analysis and Solution of Environmental Problems</v>
          </cell>
          <cell r="X758" t="str">
            <v>ENEC CAPSTONE</v>
          </cell>
          <cell r="Y758" t="str">
            <v>Interdisciplinary, team-based analyses of environmental phenomena are performed and applied to problems of the selection of effective environmental strategies. Students may select from a wide range of examples and venues.</v>
          </cell>
        </row>
        <row r="759">
          <cell r="C759" t="str">
            <v>ENEC698</v>
          </cell>
          <cell r="D759" t="str">
            <v>ENEC</v>
          </cell>
          <cell r="E759">
            <v>698</v>
          </cell>
          <cell r="F759" t="str">
            <v>ENEC CAPSTONE</v>
          </cell>
          <cell r="G759" t="str">
            <v>Smart Cities</v>
          </cell>
          <cell r="H759">
            <v>2182</v>
          </cell>
          <cell r="I759">
            <v>1</v>
          </cell>
          <cell r="J759" t="str">
            <v>Lecture</v>
          </cell>
          <cell r="K759">
            <v>64</v>
          </cell>
          <cell r="L759">
            <v>7</v>
          </cell>
          <cell r="O759" t="str">
            <v>M 1</v>
          </cell>
          <cell r="P759" t="str">
            <v>UGRD</v>
          </cell>
          <cell r="S759">
            <v>705348957</v>
          </cell>
          <cell r="T759" t="str">
            <v>Brian</v>
          </cell>
          <cell r="U759" t="str">
            <v>Naess</v>
          </cell>
          <cell r="V759" t="str">
            <v>ENVIRONMENT, INTERDISCIPLINARY</v>
          </cell>
          <cell r="W759" t="str">
            <v>Capstone: Analysis and Solution of Environmental Problems</v>
          </cell>
          <cell r="X759" t="str">
            <v>ENEC CAPSTONE</v>
          </cell>
          <cell r="Y759" t="str">
            <v>Interdisciplinary, team-based analyses of environmental phenomena are performed and applied to problems of the selection of effective environmental strategies. Students may select from a wide range of examples and venues.</v>
          </cell>
        </row>
        <row r="760">
          <cell r="C760" t="str">
            <v>ENEC698</v>
          </cell>
          <cell r="D760" t="str">
            <v>ENEC</v>
          </cell>
          <cell r="E760">
            <v>698</v>
          </cell>
          <cell r="F760" t="str">
            <v>ENEC CAPSTONE</v>
          </cell>
          <cell r="H760">
            <v>2182</v>
          </cell>
          <cell r="I760">
            <v>1</v>
          </cell>
          <cell r="J760" t="str">
            <v>Lecture</v>
          </cell>
          <cell r="K760">
            <v>64</v>
          </cell>
          <cell r="L760">
            <v>7</v>
          </cell>
          <cell r="O760" t="str">
            <v>M 1</v>
          </cell>
          <cell r="P760" t="str">
            <v>UGRD</v>
          </cell>
          <cell r="S760">
            <v>703518741</v>
          </cell>
          <cell r="T760" t="str">
            <v>Jeffrey</v>
          </cell>
          <cell r="U760" t="str">
            <v>Hughes</v>
          </cell>
          <cell r="V760" t="str">
            <v>ENVIRONMENT, INTERDISCIPLINARY</v>
          </cell>
          <cell r="W760" t="str">
            <v>Capstone: Analysis and Solution of Environmental Problems</v>
          </cell>
          <cell r="X760" t="str">
            <v>ENEC CAPSTONE</v>
          </cell>
          <cell r="Y760" t="str">
            <v>Interdisciplinary, team-based analyses of environmental phenomena are performed and applied to problems of the selection of effective environmental strategies. Students may select from a wide range of examples and venues.</v>
          </cell>
        </row>
        <row r="761">
          <cell r="C761" t="str">
            <v>ENEC698</v>
          </cell>
          <cell r="D761" t="str">
            <v>ENEC</v>
          </cell>
          <cell r="E761">
            <v>698</v>
          </cell>
          <cell r="F761" t="str">
            <v>ENEC CAPSTONE</v>
          </cell>
          <cell r="G761" t="str">
            <v>Smartest City in triangle?</v>
          </cell>
          <cell r="H761">
            <v>2179</v>
          </cell>
          <cell r="I761">
            <v>1</v>
          </cell>
          <cell r="J761" t="str">
            <v>Lecture</v>
          </cell>
          <cell r="K761">
            <v>80</v>
          </cell>
          <cell r="L761">
            <v>10</v>
          </cell>
          <cell r="O761" t="str">
            <v>M 1</v>
          </cell>
          <cell r="P761" t="str">
            <v>UGRD</v>
          </cell>
          <cell r="S761">
            <v>705348957</v>
          </cell>
          <cell r="T761" t="str">
            <v>Brian</v>
          </cell>
          <cell r="U761" t="str">
            <v>Naess</v>
          </cell>
          <cell r="V761" t="str">
            <v>ENVIRONMENT, INTERDISCIPLINARY</v>
          </cell>
          <cell r="W761" t="str">
            <v>Capstone: Analysis and Solution of Environmental Problems</v>
          </cell>
          <cell r="X761" t="str">
            <v>ENEC CAPSTONE</v>
          </cell>
          <cell r="Y761" t="str">
            <v>Interdisciplinary, team-based analyses of environmental phenomena are performed and applied to problems of the selection of effective environmental strategies. Students may select from a wide range of examples and venues.</v>
          </cell>
        </row>
        <row r="762">
          <cell r="C762" t="str">
            <v>ENEC698</v>
          </cell>
          <cell r="D762" t="str">
            <v>ENEC</v>
          </cell>
          <cell r="E762">
            <v>698</v>
          </cell>
          <cell r="F762" t="str">
            <v>ENEC CAPSTONE</v>
          </cell>
          <cell r="H762">
            <v>2179</v>
          </cell>
          <cell r="I762">
            <v>1</v>
          </cell>
          <cell r="J762" t="str">
            <v>Lecture</v>
          </cell>
          <cell r="K762">
            <v>80</v>
          </cell>
          <cell r="L762">
            <v>10</v>
          </cell>
          <cell r="O762" t="str">
            <v>M 1</v>
          </cell>
          <cell r="P762" t="str">
            <v>UGRD</v>
          </cell>
          <cell r="V762" t="str">
            <v>ENVIRONMENT, INTERDISCIPLINARY</v>
          </cell>
          <cell r="W762" t="str">
            <v>Capstone: Analysis and Solution of Environmental Problems</v>
          </cell>
          <cell r="X762" t="str">
            <v>ENEC CAPSTONE</v>
          </cell>
          <cell r="Y762" t="str">
            <v>Interdisciplinary, team-based analyses of environmental phenomena are performed and applied to problems of the selection of effective environmental strategies. Students may select from a wide range of examples and venues.</v>
          </cell>
        </row>
        <row r="763">
          <cell r="C763" t="str">
            <v>ENEC698</v>
          </cell>
          <cell r="D763" t="str">
            <v>ENEC</v>
          </cell>
          <cell r="E763">
            <v>698</v>
          </cell>
          <cell r="F763" t="str">
            <v>ENEC CAPSTONE</v>
          </cell>
          <cell r="H763">
            <v>2179</v>
          </cell>
          <cell r="I763">
            <v>1</v>
          </cell>
          <cell r="J763" t="str">
            <v>Lecture</v>
          </cell>
          <cell r="K763">
            <v>80</v>
          </cell>
          <cell r="L763">
            <v>10</v>
          </cell>
          <cell r="P763" t="str">
            <v>UGRD</v>
          </cell>
          <cell r="S763">
            <v>709297590</v>
          </cell>
          <cell r="T763" t="str">
            <v>Linda</v>
          </cell>
          <cell r="U763" t="str">
            <v>D Anna</v>
          </cell>
          <cell r="V763" t="str">
            <v>ENVIRONMENT, INTERDISCIPLINARY</v>
          </cell>
          <cell r="W763" t="str">
            <v>Capstone: Analysis and Solution of Environmental Problems</v>
          </cell>
          <cell r="X763" t="str">
            <v>ENEC CAPSTONE</v>
          </cell>
          <cell r="Y763" t="str">
            <v>Interdisciplinary, team-based analyses of environmental phenomena are performed and applied to problems of the selection of effective environmental strategies. Students may select from a wide range of examples and venues.</v>
          </cell>
        </row>
        <row r="764">
          <cell r="C764" t="str">
            <v>ENEC698</v>
          </cell>
          <cell r="D764" t="str">
            <v>ENEC</v>
          </cell>
          <cell r="E764">
            <v>698</v>
          </cell>
          <cell r="F764" t="str">
            <v>ENEC CAPSTONE</v>
          </cell>
          <cell r="H764">
            <v>2179</v>
          </cell>
          <cell r="I764">
            <v>1</v>
          </cell>
          <cell r="J764" t="str">
            <v>Lecture</v>
          </cell>
          <cell r="K764">
            <v>80</v>
          </cell>
          <cell r="L764">
            <v>10</v>
          </cell>
          <cell r="P764" t="str">
            <v>UGRD</v>
          </cell>
          <cell r="S764">
            <v>701517580</v>
          </cell>
          <cell r="T764" t="str">
            <v>Amy</v>
          </cell>
          <cell r="U764" t="str">
            <v>Cooke</v>
          </cell>
          <cell r="V764" t="str">
            <v>ENVIRONMENT, INTERDISCIPLINARY</v>
          </cell>
          <cell r="W764" t="str">
            <v>Capstone: Analysis and Solution of Environmental Problems</v>
          </cell>
          <cell r="X764" t="str">
            <v>ENEC CAPSTONE</v>
          </cell>
          <cell r="Y764" t="str">
            <v>Interdisciplinary, team-based analyses of environmental phenomena are performed and applied to problems of the selection of effective environmental strategies. Students may select from a wide range of examples and venues.</v>
          </cell>
        </row>
        <row r="765">
          <cell r="C765" t="str">
            <v>ENEC698</v>
          </cell>
          <cell r="D765" t="str">
            <v>ENEC</v>
          </cell>
          <cell r="E765">
            <v>698</v>
          </cell>
          <cell r="F765" t="str">
            <v>ENEC CAPSTONE</v>
          </cell>
          <cell r="H765">
            <v>2179</v>
          </cell>
          <cell r="I765">
            <v>1</v>
          </cell>
          <cell r="J765" t="str">
            <v>Lecture</v>
          </cell>
          <cell r="K765">
            <v>80</v>
          </cell>
          <cell r="L765">
            <v>10</v>
          </cell>
          <cell r="P765" t="str">
            <v>UGRD</v>
          </cell>
          <cell r="S765">
            <v>730150169</v>
          </cell>
          <cell r="T765" t="str">
            <v>Sarah</v>
          </cell>
          <cell r="U765" t="str">
            <v>Workman</v>
          </cell>
          <cell r="V765" t="str">
            <v>ENVIRONMENT, INTERDISCIPLINARY</v>
          </cell>
          <cell r="W765" t="str">
            <v>Capstone: Analysis and Solution of Environmental Problems</v>
          </cell>
          <cell r="X765" t="str">
            <v>ENEC CAPSTONE</v>
          </cell>
          <cell r="Y765" t="str">
            <v>Interdisciplinary, team-based analyses of environmental phenomena are performed and applied to problems of the selection of effective environmental strategies. Students may select from a wide range of examples and venues.</v>
          </cell>
        </row>
        <row r="766">
          <cell r="C766" t="str">
            <v>ENEC698</v>
          </cell>
          <cell r="D766" t="str">
            <v>ENEC</v>
          </cell>
          <cell r="E766">
            <v>698</v>
          </cell>
          <cell r="F766" t="str">
            <v>ENEC CAPSTONE</v>
          </cell>
          <cell r="H766">
            <v>2179</v>
          </cell>
          <cell r="I766">
            <v>1</v>
          </cell>
          <cell r="J766" t="str">
            <v>Lecture</v>
          </cell>
          <cell r="K766">
            <v>80</v>
          </cell>
          <cell r="L766">
            <v>10</v>
          </cell>
          <cell r="P766" t="str">
            <v>UGRD</v>
          </cell>
          <cell r="S766">
            <v>701726230</v>
          </cell>
          <cell r="T766" t="str">
            <v>Michael</v>
          </cell>
          <cell r="U766" t="str">
            <v>Piehler</v>
          </cell>
          <cell r="V766" t="str">
            <v>ENVIRONMENT, INTERDISCIPLINARY</v>
          </cell>
          <cell r="W766" t="str">
            <v>Capstone: Analysis and Solution of Environmental Problems</v>
          </cell>
          <cell r="X766" t="str">
            <v>ENEC CAPSTONE</v>
          </cell>
          <cell r="Y766" t="str">
            <v>Interdisciplinary, team-based analyses of environmental phenomena are performed and applied to problems of the selection of effective environmental strategies. Students may select from a wide range of examples and venues.</v>
          </cell>
        </row>
        <row r="767">
          <cell r="C767" t="str">
            <v>ENEC698</v>
          </cell>
          <cell r="D767" t="str">
            <v>ENEC</v>
          </cell>
          <cell r="E767">
            <v>698</v>
          </cell>
          <cell r="F767" t="str">
            <v>ENEC CAPSTONE</v>
          </cell>
          <cell r="H767">
            <v>2179</v>
          </cell>
          <cell r="I767">
            <v>1</v>
          </cell>
          <cell r="J767" t="str">
            <v>Lecture</v>
          </cell>
          <cell r="K767">
            <v>80</v>
          </cell>
          <cell r="L767">
            <v>10</v>
          </cell>
          <cell r="P767" t="str">
            <v>UGRD</v>
          </cell>
          <cell r="S767">
            <v>709883625</v>
          </cell>
          <cell r="T767" t="str">
            <v>Lindsay</v>
          </cell>
          <cell r="U767" t="str">
            <v>Dubbs</v>
          </cell>
          <cell r="V767" t="str">
            <v>ENVIRONMENT, INTERDISCIPLINARY</v>
          </cell>
          <cell r="W767" t="str">
            <v>Capstone: Analysis and Solution of Environmental Problems</v>
          </cell>
          <cell r="X767" t="str">
            <v>ENEC CAPSTONE</v>
          </cell>
          <cell r="Y767" t="str">
            <v>Interdisciplinary, team-based analyses of environmental phenomena are performed and applied to problems of the selection of effective environmental strategies. Students may select from a wide range of examples and venues.</v>
          </cell>
        </row>
        <row r="768">
          <cell r="C768" t="str">
            <v>ENEC698</v>
          </cell>
          <cell r="D768" t="str">
            <v>ENEC</v>
          </cell>
          <cell r="E768">
            <v>698</v>
          </cell>
          <cell r="F768" t="str">
            <v>ENEC CAPSTONE</v>
          </cell>
          <cell r="H768">
            <v>2179</v>
          </cell>
          <cell r="I768">
            <v>1</v>
          </cell>
          <cell r="J768" t="str">
            <v>Lecture</v>
          </cell>
          <cell r="K768">
            <v>80</v>
          </cell>
          <cell r="L768">
            <v>10</v>
          </cell>
          <cell r="O768" t="str">
            <v>M 1</v>
          </cell>
          <cell r="P768" t="str">
            <v>UGRD</v>
          </cell>
          <cell r="S768">
            <v>730220131</v>
          </cell>
          <cell r="T768" t="str">
            <v>Jason</v>
          </cell>
          <cell r="U768" t="str">
            <v>Meador</v>
          </cell>
          <cell r="V768" t="str">
            <v>ENVIRONMENT, INTERDISCIPLINARY</v>
          </cell>
          <cell r="W768" t="str">
            <v>Capstone: Analysis and Solution of Environmental Problems</v>
          </cell>
          <cell r="X768" t="str">
            <v>ENEC CAPSTONE</v>
          </cell>
          <cell r="Y768" t="str">
            <v>Interdisciplinary, team-based analyses of environmental phenomena are performed and applied to problems of the selection of effective environmental strategies. Students may select from a wide range of examples and venues.</v>
          </cell>
        </row>
        <row r="769">
          <cell r="C769" t="str">
            <v>ENEC698</v>
          </cell>
          <cell r="D769" t="str">
            <v>ENEC</v>
          </cell>
          <cell r="E769">
            <v>698</v>
          </cell>
          <cell r="F769" t="str">
            <v>ENEC CAPSTONE</v>
          </cell>
          <cell r="G769" t="str">
            <v>Developing a Management Plan f</v>
          </cell>
          <cell r="H769">
            <v>2179</v>
          </cell>
          <cell r="I769">
            <v>1</v>
          </cell>
          <cell r="J769" t="str">
            <v>Lecture</v>
          </cell>
          <cell r="K769">
            <v>80</v>
          </cell>
          <cell r="L769">
            <v>10</v>
          </cell>
          <cell r="P769" t="str">
            <v>UGRD</v>
          </cell>
          <cell r="S769">
            <v>701609771</v>
          </cell>
          <cell r="T769" t="str">
            <v>David</v>
          </cell>
          <cell r="U769" t="str">
            <v>Salvesen</v>
          </cell>
          <cell r="V769" t="str">
            <v>ENVIRONMENT, INTERDISCIPLINARY</v>
          </cell>
          <cell r="W769" t="str">
            <v>Capstone: Analysis and Solution of Environmental Problems</v>
          </cell>
          <cell r="X769" t="str">
            <v>ENEC CAPSTONE</v>
          </cell>
          <cell r="Y769" t="str">
            <v>Interdisciplinary, team-based analyses of environmental phenomena are performed and applied to problems of the selection of effective environmental strategies. Students may select from a wide range of examples and venues.</v>
          </cell>
        </row>
        <row r="770">
          <cell r="C770" t="str">
            <v>ENEC698</v>
          </cell>
          <cell r="D770" t="str">
            <v>ENEC</v>
          </cell>
          <cell r="E770">
            <v>698</v>
          </cell>
          <cell r="F770" t="str">
            <v>ENEC CAPSTONE</v>
          </cell>
          <cell r="G770" t="str">
            <v>Nutrient Manage of Jordan Lake</v>
          </cell>
          <cell r="H770">
            <v>2179</v>
          </cell>
          <cell r="I770">
            <v>1</v>
          </cell>
          <cell r="J770" t="str">
            <v>Lecture</v>
          </cell>
          <cell r="K770">
            <v>80</v>
          </cell>
          <cell r="L770">
            <v>10</v>
          </cell>
          <cell r="P770" t="str">
            <v>UGRD</v>
          </cell>
          <cell r="S770">
            <v>730114535</v>
          </cell>
          <cell r="T770" t="str">
            <v>Joseph</v>
          </cell>
          <cell r="U770" t="str">
            <v>Delesantro</v>
          </cell>
          <cell r="V770" t="str">
            <v>ENVIRONMENT, INTERDISCIPLINARY</v>
          </cell>
          <cell r="W770" t="str">
            <v>Capstone: Analysis and Solution of Environmental Problems</v>
          </cell>
          <cell r="X770" t="str">
            <v>ENEC CAPSTONE</v>
          </cell>
          <cell r="Y770" t="str">
            <v>Interdisciplinary, team-based analyses of environmental phenomena are performed and applied to problems of the selection of effective environmental strategies. Students may select from a wide range of examples and venues.</v>
          </cell>
        </row>
        <row r="771">
          <cell r="C771" t="str">
            <v>ENEC698</v>
          </cell>
          <cell r="D771" t="str">
            <v>ENEC</v>
          </cell>
          <cell r="E771">
            <v>698</v>
          </cell>
          <cell r="F771" t="str">
            <v>ENEC CAPSTONE</v>
          </cell>
          <cell r="G771" t="str">
            <v>Env. Justice and Well Water</v>
          </cell>
          <cell r="H771">
            <v>2179</v>
          </cell>
          <cell r="I771">
            <v>1</v>
          </cell>
          <cell r="J771" t="str">
            <v>Lecture</v>
          </cell>
          <cell r="K771">
            <v>80</v>
          </cell>
          <cell r="L771">
            <v>10</v>
          </cell>
          <cell r="P771" t="str">
            <v>UGRD</v>
          </cell>
          <cell r="S771">
            <v>710022983</v>
          </cell>
          <cell r="T771" t="str">
            <v>Andrew</v>
          </cell>
          <cell r="U771" t="str">
            <v>George</v>
          </cell>
          <cell r="V771" t="str">
            <v>ENVIRONMENT, INTERDISCIPLINARY</v>
          </cell>
          <cell r="W771" t="str">
            <v>Capstone: Analysis and Solution of Environmental Problems</v>
          </cell>
          <cell r="X771" t="str">
            <v>ENEC CAPSTONE</v>
          </cell>
          <cell r="Y771" t="str">
            <v>Interdisciplinary, team-based analyses of environmental phenomena are performed and applied to problems of the selection of effective environmental strategies. Students may select from a wide range of examples and venues.</v>
          </cell>
        </row>
        <row r="772">
          <cell r="C772" t="str">
            <v>ENEC698</v>
          </cell>
          <cell r="D772" t="str">
            <v>ENEC</v>
          </cell>
          <cell r="E772">
            <v>698</v>
          </cell>
          <cell r="F772" t="str">
            <v>ENEC CAPSTONE</v>
          </cell>
          <cell r="G772" t="str">
            <v>Restoration Ecology</v>
          </cell>
          <cell r="H772">
            <v>2172</v>
          </cell>
          <cell r="I772">
            <v>1</v>
          </cell>
          <cell r="J772" t="str">
            <v>Lecture</v>
          </cell>
          <cell r="K772">
            <v>53</v>
          </cell>
          <cell r="L772">
            <v>6</v>
          </cell>
          <cell r="P772" t="str">
            <v>UGRD</v>
          </cell>
          <cell r="S772">
            <v>715325911</v>
          </cell>
          <cell r="T772" t="str">
            <v>Geoffrey</v>
          </cell>
          <cell r="U772" t="str">
            <v>Bell</v>
          </cell>
          <cell r="V772" t="str">
            <v>ENVIRONMENT, INTERDISCIPLINARY</v>
          </cell>
          <cell r="W772" t="str">
            <v>Capstone: Analysis and Solution of Environmental Problems</v>
          </cell>
          <cell r="X772" t="str">
            <v>ENEC CAPSTONE</v>
          </cell>
          <cell r="Y772" t="str">
            <v>Interdisciplinary, team-based analyses of environmental phenomena are performed and applied to problems of the selection of effective environmental strategies. Students may select from a wide range of examples and venues.</v>
          </cell>
        </row>
        <row r="773">
          <cell r="C773" t="str">
            <v>ENEC698</v>
          </cell>
          <cell r="D773" t="str">
            <v>ENEC</v>
          </cell>
          <cell r="E773">
            <v>698</v>
          </cell>
          <cell r="F773" t="str">
            <v>ENEC CAPSTONE</v>
          </cell>
          <cell r="G773" t="str">
            <v>Agriculture and Food</v>
          </cell>
          <cell r="H773">
            <v>2172</v>
          </cell>
          <cell r="I773">
            <v>1</v>
          </cell>
          <cell r="J773" t="str">
            <v>Lecture</v>
          </cell>
          <cell r="K773">
            <v>53</v>
          </cell>
          <cell r="L773">
            <v>6</v>
          </cell>
          <cell r="P773" t="str">
            <v>UGRD</v>
          </cell>
          <cell r="S773">
            <v>701517580</v>
          </cell>
          <cell r="T773" t="str">
            <v>Amy</v>
          </cell>
          <cell r="U773" t="str">
            <v>Cooke</v>
          </cell>
          <cell r="V773" t="str">
            <v>ENVIRONMENT, INTERDISCIPLINARY</v>
          </cell>
          <cell r="W773" t="str">
            <v>Capstone: Analysis and Solution of Environmental Problems</v>
          </cell>
          <cell r="X773" t="str">
            <v>ENEC CAPSTONE</v>
          </cell>
          <cell r="Y773" t="str">
            <v>Interdisciplinary, team-based analyses of environmental phenomena are performed and applied to problems of the selection of effective environmental strategies. Students may select from a wide range of examples and venues.</v>
          </cell>
        </row>
        <row r="774">
          <cell r="C774" t="str">
            <v>ENEC698</v>
          </cell>
          <cell r="D774" t="str">
            <v>ENEC</v>
          </cell>
          <cell r="E774">
            <v>698</v>
          </cell>
          <cell r="F774" t="str">
            <v>ENEC CAPSTONE</v>
          </cell>
          <cell r="G774" t="str">
            <v>Sustainable Triangle Field Sit</v>
          </cell>
          <cell r="H774">
            <v>2172</v>
          </cell>
          <cell r="I774">
            <v>1</v>
          </cell>
          <cell r="J774" t="str">
            <v>Lecture</v>
          </cell>
          <cell r="K774">
            <v>53</v>
          </cell>
          <cell r="L774">
            <v>6</v>
          </cell>
          <cell r="O774" t="str">
            <v>M 1</v>
          </cell>
          <cell r="P774" t="str">
            <v>UGRD</v>
          </cell>
          <cell r="S774">
            <v>701609771</v>
          </cell>
          <cell r="T774" t="str">
            <v>David</v>
          </cell>
          <cell r="U774" t="str">
            <v>Salvesen</v>
          </cell>
          <cell r="V774" t="str">
            <v>ENVIRONMENT, INTERDISCIPLINARY</v>
          </cell>
          <cell r="W774" t="str">
            <v>Capstone: Analysis and Solution of Environmental Problems</v>
          </cell>
          <cell r="X774" t="str">
            <v>ENEC CAPSTONE</v>
          </cell>
          <cell r="Y774" t="str">
            <v>Interdisciplinary, team-based analyses of environmental phenomena are performed and applied to problems of the selection of effective environmental strategies. Students may select from a wide range of examples and venues.</v>
          </cell>
        </row>
        <row r="775">
          <cell r="C775" t="str">
            <v>ENEC698</v>
          </cell>
          <cell r="D775" t="str">
            <v>ENEC</v>
          </cell>
          <cell r="E775">
            <v>698</v>
          </cell>
          <cell r="F775" t="str">
            <v>ENEC CAPSTONE</v>
          </cell>
          <cell r="G775" t="str">
            <v>Env Justice and Drinking Water</v>
          </cell>
          <cell r="H775">
            <v>2172</v>
          </cell>
          <cell r="I775">
            <v>1</v>
          </cell>
          <cell r="J775" t="str">
            <v>Lecture</v>
          </cell>
          <cell r="K775">
            <v>53</v>
          </cell>
          <cell r="L775">
            <v>6</v>
          </cell>
          <cell r="O775" t="str">
            <v>M 1</v>
          </cell>
          <cell r="P775" t="str">
            <v>UGRD</v>
          </cell>
          <cell r="S775">
            <v>710022983</v>
          </cell>
          <cell r="T775" t="str">
            <v>Andrew</v>
          </cell>
          <cell r="U775" t="str">
            <v>George</v>
          </cell>
          <cell r="V775" t="str">
            <v>ENVIRONMENT, INTERDISCIPLINARY</v>
          </cell>
          <cell r="W775" t="str">
            <v>Capstone: Analysis and Solution of Environmental Problems</v>
          </cell>
          <cell r="X775" t="str">
            <v>ENEC CAPSTONE</v>
          </cell>
          <cell r="Y775" t="str">
            <v>Interdisciplinary, team-based analyses of environmental phenomena are performed and applied to problems of the selection of effective environmental strategies. Students may select from a wide range of examples and venues.</v>
          </cell>
        </row>
        <row r="776">
          <cell r="C776" t="str">
            <v>ENEC698</v>
          </cell>
          <cell r="D776" t="str">
            <v>ENEC</v>
          </cell>
          <cell r="E776">
            <v>698</v>
          </cell>
          <cell r="F776" t="str">
            <v>ENEC CAPSTONE</v>
          </cell>
          <cell r="G776" t="str">
            <v>Greenhouse Gas emissions</v>
          </cell>
          <cell r="H776">
            <v>2172</v>
          </cell>
          <cell r="I776">
            <v>1</v>
          </cell>
          <cell r="J776" t="str">
            <v>Lecture</v>
          </cell>
          <cell r="K776">
            <v>53</v>
          </cell>
          <cell r="L776">
            <v>6</v>
          </cell>
          <cell r="O776" t="str">
            <v>M 1</v>
          </cell>
          <cell r="P776" t="str">
            <v>UGRD</v>
          </cell>
          <cell r="S776">
            <v>730141242</v>
          </cell>
          <cell r="T776" t="str">
            <v>Lama</v>
          </cell>
          <cell r="U776" t="str">
            <v>Boufajreldin</v>
          </cell>
          <cell r="V776" t="str">
            <v>ENVIRONMENT, INTERDISCIPLINARY</v>
          </cell>
          <cell r="W776" t="str">
            <v>Capstone: Analysis and Solution of Environmental Problems</v>
          </cell>
          <cell r="X776" t="str">
            <v>ENEC CAPSTONE</v>
          </cell>
          <cell r="Y776" t="str">
            <v>Interdisciplinary, team-based analyses of environmental phenomena are performed and applied to problems of the selection of effective environmental strategies. Students may select from a wide range of examples and venues.</v>
          </cell>
        </row>
        <row r="777">
          <cell r="C777" t="str">
            <v>ENEC698</v>
          </cell>
          <cell r="D777" t="str">
            <v>ENEC</v>
          </cell>
          <cell r="E777">
            <v>698</v>
          </cell>
          <cell r="F777" t="str">
            <v>ENEC CAPSTONE</v>
          </cell>
          <cell r="G777" t="str">
            <v>Field site capstone</v>
          </cell>
          <cell r="H777">
            <v>2172</v>
          </cell>
          <cell r="I777">
            <v>1</v>
          </cell>
          <cell r="J777" t="str">
            <v>Lecture</v>
          </cell>
          <cell r="K777">
            <v>53</v>
          </cell>
          <cell r="L777">
            <v>6</v>
          </cell>
          <cell r="O777" t="str">
            <v>M 1</v>
          </cell>
          <cell r="P777" t="str">
            <v>UGRD</v>
          </cell>
          <cell r="S777">
            <v>704073036</v>
          </cell>
          <cell r="T777" t="str">
            <v>Richard</v>
          </cell>
          <cell r="U777" t="str">
            <v>Kamens</v>
          </cell>
          <cell r="V777" t="str">
            <v>ENVIRONMENT, INTERDISCIPLINARY</v>
          </cell>
          <cell r="W777" t="str">
            <v>Capstone: Analysis and Solution of Environmental Problems</v>
          </cell>
          <cell r="X777" t="str">
            <v>ENEC CAPSTONE</v>
          </cell>
          <cell r="Y777" t="str">
            <v>Interdisciplinary, team-based analyses of environmental phenomena are performed and applied to problems of the selection of effective environmental strategies. Students may select from a wide range of examples and venues.</v>
          </cell>
        </row>
        <row r="778">
          <cell r="C778" t="str">
            <v>ENEC698</v>
          </cell>
          <cell r="D778" t="str">
            <v>ENEC</v>
          </cell>
          <cell r="E778">
            <v>698</v>
          </cell>
          <cell r="F778" t="str">
            <v>ENEC CAPSTONE</v>
          </cell>
          <cell r="H778">
            <v>2169</v>
          </cell>
          <cell r="I778">
            <v>1</v>
          </cell>
          <cell r="J778" t="str">
            <v>Lecture</v>
          </cell>
          <cell r="K778">
            <v>67</v>
          </cell>
          <cell r="L778">
            <v>10</v>
          </cell>
          <cell r="O778" t="str">
            <v>M 1</v>
          </cell>
          <cell r="P778" t="str">
            <v>UGRD</v>
          </cell>
          <cell r="S778">
            <v>715266443</v>
          </cell>
          <cell r="T778" t="str">
            <v>Johanna</v>
          </cell>
          <cell r="U778" t="str">
            <v>Rosman</v>
          </cell>
          <cell r="V778" t="str">
            <v>ENVIRONMENT, INTERDISCIPLINARY</v>
          </cell>
          <cell r="W778" t="str">
            <v>Capstone: Analysis and Solution of Environmental Problems</v>
          </cell>
          <cell r="X778" t="str">
            <v>ENEC CAPSTONE</v>
          </cell>
          <cell r="Y778" t="str">
            <v>Interdisciplinary, team-based analyses of environmental phenomena are performed and applied to problems of the selection of effective environmental strategies. Students may select from a wide range of examples and venues.</v>
          </cell>
        </row>
        <row r="779">
          <cell r="C779" t="str">
            <v>ENEC698</v>
          </cell>
          <cell r="D779" t="str">
            <v>ENEC</v>
          </cell>
          <cell r="E779">
            <v>698</v>
          </cell>
          <cell r="F779" t="str">
            <v>ENEC CAPSTONE</v>
          </cell>
          <cell r="H779">
            <v>2169</v>
          </cell>
          <cell r="I779">
            <v>1</v>
          </cell>
          <cell r="J779" t="str">
            <v>Lecture</v>
          </cell>
          <cell r="K779">
            <v>67</v>
          </cell>
          <cell r="L779">
            <v>10</v>
          </cell>
          <cell r="O779" t="str">
            <v>M 1</v>
          </cell>
          <cell r="P779" t="str">
            <v>UGRD</v>
          </cell>
          <cell r="S779">
            <v>713583535</v>
          </cell>
          <cell r="T779" t="str">
            <v>James</v>
          </cell>
          <cell r="U779" t="str">
            <v>Costa</v>
          </cell>
          <cell r="V779" t="str">
            <v>ENVIRONMENT, INTERDISCIPLINARY</v>
          </cell>
          <cell r="W779" t="str">
            <v>Capstone: Analysis and Solution of Environmental Problems</v>
          </cell>
          <cell r="X779" t="str">
            <v>ENEC CAPSTONE</v>
          </cell>
          <cell r="Y779" t="str">
            <v>Interdisciplinary, team-based analyses of environmental phenomena are performed and applied to problems of the selection of effective environmental strategies. Students may select from a wide range of examples and venues.</v>
          </cell>
        </row>
        <row r="780">
          <cell r="C780" t="str">
            <v>ENEC698</v>
          </cell>
          <cell r="D780" t="str">
            <v>ENEC</v>
          </cell>
          <cell r="E780">
            <v>698</v>
          </cell>
          <cell r="F780" t="str">
            <v>ENEC CAPSTONE</v>
          </cell>
          <cell r="H780">
            <v>2169</v>
          </cell>
          <cell r="I780">
            <v>1</v>
          </cell>
          <cell r="J780" t="str">
            <v>Lecture</v>
          </cell>
          <cell r="K780">
            <v>67</v>
          </cell>
          <cell r="L780">
            <v>10</v>
          </cell>
          <cell r="O780" t="str">
            <v>M 1</v>
          </cell>
          <cell r="P780" t="str">
            <v>UGRD</v>
          </cell>
          <cell r="V780" t="str">
            <v>ENVIRONMENT, INTERDISCIPLINARY</v>
          </cell>
          <cell r="W780" t="str">
            <v>Capstone: Analysis and Solution of Environmental Problems</v>
          </cell>
          <cell r="X780" t="str">
            <v>ENEC CAPSTONE</v>
          </cell>
          <cell r="Y780" t="str">
            <v>Interdisciplinary, team-based analyses of environmental phenomena are performed and applied to problems of the selection of effective environmental strategies. Students may select from a wide range of examples and venues.</v>
          </cell>
        </row>
        <row r="781">
          <cell r="C781" t="str">
            <v>ENEC698</v>
          </cell>
          <cell r="D781" t="str">
            <v>ENEC</v>
          </cell>
          <cell r="E781">
            <v>698</v>
          </cell>
          <cell r="F781" t="str">
            <v>ENEC CAPSTONE</v>
          </cell>
          <cell r="H781">
            <v>2169</v>
          </cell>
          <cell r="I781">
            <v>1</v>
          </cell>
          <cell r="J781" t="str">
            <v>Lecture</v>
          </cell>
          <cell r="K781">
            <v>67</v>
          </cell>
          <cell r="L781">
            <v>10</v>
          </cell>
          <cell r="O781" t="str">
            <v>M 1</v>
          </cell>
          <cell r="P781" t="str">
            <v>UGRD</v>
          </cell>
          <cell r="V781" t="str">
            <v>ENVIRONMENT, INTERDISCIPLINARY</v>
          </cell>
          <cell r="W781" t="str">
            <v>Capstone: Analysis and Solution of Environmental Problems</v>
          </cell>
          <cell r="X781" t="str">
            <v>ENEC CAPSTONE</v>
          </cell>
          <cell r="Y781" t="str">
            <v>Interdisciplinary, team-based analyses of environmental phenomena are performed and applied to problems of the selection of effective environmental strategies. Students may select from a wide range of examples and venues.</v>
          </cell>
        </row>
        <row r="782">
          <cell r="C782" t="str">
            <v>ENEC698</v>
          </cell>
          <cell r="D782" t="str">
            <v>ENEC</v>
          </cell>
          <cell r="E782">
            <v>698</v>
          </cell>
          <cell r="F782" t="str">
            <v>ENEC CAPSTONE</v>
          </cell>
          <cell r="H782">
            <v>2169</v>
          </cell>
          <cell r="I782">
            <v>1</v>
          </cell>
          <cell r="J782" t="str">
            <v>Lecture</v>
          </cell>
          <cell r="K782">
            <v>67</v>
          </cell>
          <cell r="L782">
            <v>10</v>
          </cell>
          <cell r="O782" t="str">
            <v>M 1</v>
          </cell>
          <cell r="P782" t="str">
            <v>UGRD</v>
          </cell>
          <cell r="V782" t="str">
            <v>ENVIRONMENT, INTERDISCIPLINARY</v>
          </cell>
          <cell r="W782" t="str">
            <v>Capstone: Analysis and Solution of Environmental Problems</v>
          </cell>
          <cell r="X782" t="str">
            <v>ENEC CAPSTONE</v>
          </cell>
          <cell r="Y782" t="str">
            <v>Interdisciplinary, team-based analyses of environmental phenomena are performed and applied to problems of the selection of effective environmental strategies. Students may select from a wide range of examples and venues.</v>
          </cell>
        </row>
        <row r="783">
          <cell r="C783" t="str">
            <v>ENEC698</v>
          </cell>
          <cell r="D783" t="str">
            <v>ENEC</v>
          </cell>
          <cell r="E783">
            <v>698</v>
          </cell>
          <cell r="F783" t="str">
            <v>ENEC CAPSTONE</v>
          </cell>
          <cell r="G783" t="str">
            <v>Western NC And Apple Industry</v>
          </cell>
          <cell r="H783">
            <v>2169</v>
          </cell>
          <cell r="I783">
            <v>1</v>
          </cell>
          <cell r="J783" t="str">
            <v>Lecture</v>
          </cell>
          <cell r="K783">
            <v>67</v>
          </cell>
          <cell r="L783">
            <v>10</v>
          </cell>
          <cell r="P783" t="str">
            <v>UGRD</v>
          </cell>
          <cell r="S783">
            <v>701517580</v>
          </cell>
          <cell r="T783" t="str">
            <v>Amy</v>
          </cell>
          <cell r="U783" t="str">
            <v>Cooke</v>
          </cell>
          <cell r="V783" t="str">
            <v>ENVIRONMENT, INTERDISCIPLINARY</v>
          </cell>
          <cell r="W783" t="str">
            <v>Capstone: Analysis and Solution of Environmental Problems</v>
          </cell>
          <cell r="X783" t="str">
            <v>ENEC CAPSTONE</v>
          </cell>
          <cell r="Y783" t="str">
            <v>Interdisciplinary, team-based analyses of environmental phenomena are performed and applied to problems of the selection of effective environmental strategies. Students may select from a wide range of examples and venues.</v>
          </cell>
        </row>
        <row r="784">
          <cell r="C784" t="str">
            <v>ENEC698</v>
          </cell>
          <cell r="D784" t="str">
            <v>ENEC</v>
          </cell>
          <cell r="E784">
            <v>698</v>
          </cell>
          <cell r="F784" t="str">
            <v>ENEC CAPSTONE</v>
          </cell>
          <cell r="G784" t="str">
            <v>City Planning</v>
          </cell>
          <cell r="H784">
            <v>2169</v>
          </cell>
          <cell r="I784">
            <v>1</v>
          </cell>
          <cell r="J784" t="str">
            <v>Lecture</v>
          </cell>
          <cell r="K784">
            <v>67</v>
          </cell>
          <cell r="L784">
            <v>10</v>
          </cell>
          <cell r="P784" t="str">
            <v>UGRD</v>
          </cell>
          <cell r="S784">
            <v>701609771</v>
          </cell>
          <cell r="T784" t="str">
            <v>David</v>
          </cell>
          <cell r="U784" t="str">
            <v>Salvesen</v>
          </cell>
          <cell r="V784" t="str">
            <v>ENVIRONMENT, INTERDISCIPLINARY</v>
          </cell>
          <cell r="W784" t="str">
            <v>Capstone: Analysis and Solution of Environmental Problems</v>
          </cell>
          <cell r="X784" t="str">
            <v>ENEC CAPSTONE</v>
          </cell>
          <cell r="Y784" t="str">
            <v>Interdisciplinary, team-based analyses of environmental phenomena are performed and applied to problems of the selection of effective environmental strategies. Students may select from a wide range of examples and venues.</v>
          </cell>
        </row>
        <row r="785">
          <cell r="C785" t="str">
            <v>ENEC698</v>
          </cell>
          <cell r="D785" t="str">
            <v>ENEC</v>
          </cell>
          <cell r="E785">
            <v>698</v>
          </cell>
          <cell r="F785" t="str">
            <v>ENEC CAPSTONE</v>
          </cell>
          <cell r="G785" t="str">
            <v>Air Quality and Chapel Hill</v>
          </cell>
          <cell r="H785">
            <v>2169</v>
          </cell>
          <cell r="I785">
            <v>1</v>
          </cell>
          <cell r="J785" t="str">
            <v>Lecture</v>
          </cell>
          <cell r="K785">
            <v>67</v>
          </cell>
          <cell r="L785">
            <v>10</v>
          </cell>
          <cell r="P785" t="str">
            <v>UGRD</v>
          </cell>
          <cell r="S785">
            <v>705348957</v>
          </cell>
          <cell r="T785" t="str">
            <v>Brian</v>
          </cell>
          <cell r="U785" t="str">
            <v>Naess</v>
          </cell>
          <cell r="V785" t="str">
            <v>ENVIRONMENT, INTERDISCIPLINARY</v>
          </cell>
          <cell r="W785" t="str">
            <v>Capstone: Analysis and Solution of Environmental Problems</v>
          </cell>
          <cell r="X785" t="str">
            <v>ENEC CAPSTONE</v>
          </cell>
          <cell r="Y785" t="str">
            <v>Interdisciplinary, team-based analyses of environmental phenomena are performed and applied to problems of the selection of effective environmental strategies. Students may select from a wide range of examples and venues.</v>
          </cell>
        </row>
        <row r="786">
          <cell r="C786" t="str">
            <v>ENEC698</v>
          </cell>
          <cell r="D786" t="str">
            <v>ENEC</v>
          </cell>
          <cell r="E786">
            <v>698</v>
          </cell>
          <cell r="F786" t="str">
            <v>ENEC CAPSTONE</v>
          </cell>
          <cell r="H786">
            <v>2169</v>
          </cell>
          <cell r="I786">
            <v>1</v>
          </cell>
          <cell r="J786" t="str">
            <v>Lecture</v>
          </cell>
          <cell r="K786">
            <v>67</v>
          </cell>
          <cell r="L786">
            <v>10</v>
          </cell>
          <cell r="P786" t="str">
            <v>UGRD</v>
          </cell>
          <cell r="S786">
            <v>701726230</v>
          </cell>
          <cell r="T786" t="str">
            <v>Michael</v>
          </cell>
          <cell r="U786" t="str">
            <v>Piehler</v>
          </cell>
          <cell r="V786" t="str">
            <v>ENVIRONMENT, INTERDISCIPLINARY</v>
          </cell>
          <cell r="W786" t="str">
            <v>Capstone: Analysis and Solution of Environmental Problems</v>
          </cell>
          <cell r="X786" t="str">
            <v>ENEC CAPSTONE</v>
          </cell>
          <cell r="Y786" t="str">
            <v>Interdisciplinary, team-based analyses of environmental phenomena are performed and applied to problems of the selection of effective environmental strategies. Students may select from a wide range of examples and venues.</v>
          </cell>
        </row>
        <row r="787">
          <cell r="C787" t="str">
            <v>ENEC698</v>
          </cell>
          <cell r="D787" t="str">
            <v>ENEC</v>
          </cell>
          <cell r="E787">
            <v>698</v>
          </cell>
          <cell r="F787" t="str">
            <v>ENEC CAPSTONE</v>
          </cell>
          <cell r="H787">
            <v>2169</v>
          </cell>
          <cell r="I787">
            <v>1</v>
          </cell>
          <cell r="J787" t="str">
            <v>Lecture</v>
          </cell>
          <cell r="K787">
            <v>67</v>
          </cell>
          <cell r="L787">
            <v>10</v>
          </cell>
          <cell r="P787" t="str">
            <v>UGRD</v>
          </cell>
          <cell r="S787">
            <v>710022983</v>
          </cell>
          <cell r="T787" t="str">
            <v>Andrew</v>
          </cell>
          <cell r="U787" t="str">
            <v>George</v>
          </cell>
          <cell r="V787" t="str">
            <v>ENVIRONMENT, INTERDISCIPLINARY</v>
          </cell>
          <cell r="W787" t="str">
            <v>Capstone: Analysis and Solution of Environmental Problems</v>
          </cell>
          <cell r="X787" t="str">
            <v>ENEC CAPSTONE</v>
          </cell>
          <cell r="Y787" t="str">
            <v>Interdisciplinary, team-based analyses of environmental phenomena are performed and applied to problems of the selection of effective environmental strategies. Students may select from a wide range of examples and venues.</v>
          </cell>
        </row>
        <row r="788">
          <cell r="C788" t="str">
            <v>ENEC698</v>
          </cell>
          <cell r="D788" t="str">
            <v>ENEC</v>
          </cell>
          <cell r="E788">
            <v>698</v>
          </cell>
          <cell r="F788" t="str">
            <v>ENEC CAPSTONE</v>
          </cell>
          <cell r="H788">
            <v>2169</v>
          </cell>
          <cell r="I788">
            <v>1</v>
          </cell>
          <cell r="J788" t="str">
            <v>Lecture</v>
          </cell>
          <cell r="K788">
            <v>67</v>
          </cell>
          <cell r="L788">
            <v>10</v>
          </cell>
          <cell r="P788" t="str">
            <v>UGRD</v>
          </cell>
          <cell r="S788">
            <v>709883625</v>
          </cell>
          <cell r="T788" t="str">
            <v>Lindsay</v>
          </cell>
          <cell r="U788" t="str">
            <v>Dubbs</v>
          </cell>
          <cell r="V788" t="str">
            <v>ENVIRONMENT, INTERDISCIPLINARY</v>
          </cell>
          <cell r="W788" t="str">
            <v>Capstone: Analysis and Solution of Environmental Problems</v>
          </cell>
          <cell r="X788" t="str">
            <v>ENEC CAPSTONE</v>
          </cell>
          <cell r="Y788" t="str">
            <v>Interdisciplinary, team-based analyses of environmental phenomena are performed and applied to problems of the selection of effective environmental strategies. Students may select from a wide range of examples and venues.</v>
          </cell>
        </row>
        <row r="789">
          <cell r="C789" t="str">
            <v>ENGL89</v>
          </cell>
          <cell r="D789" t="str">
            <v>ENGL</v>
          </cell>
          <cell r="E789">
            <v>89</v>
          </cell>
          <cell r="F789" t="str">
            <v>FYS: SPECIAL TOPICS</v>
          </cell>
          <cell r="H789">
            <v>2189</v>
          </cell>
          <cell r="I789">
            <v>1</v>
          </cell>
          <cell r="J789" t="str">
            <v>Lecture</v>
          </cell>
          <cell r="K789">
            <v>72</v>
          </cell>
          <cell r="L789">
            <v>4</v>
          </cell>
          <cell r="O789" t="str">
            <v>M 1</v>
          </cell>
          <cell r="P789" t="str">
            <v>UGRD</v>
          </cell>
          <cell r="S789">
            <v>712335320</v>
          </cell>
          <cell r="T789" t="str">
            <v>Mai</v>
          </cell>
          <cell r="U789" t="str">
            <v>Nguyen</v>
          </cell>
          <cell r="W789" t="str">
            <v>How Rhetoric Shapes Public Policy</v>
          </cell>
          <cell r="Y789" t="str">
            <v>The places we live in matter deeply. We will employ rhetorical analysis to identify the “frames”—key terms and concepts, or topoi, as rhetoric scholars would put it—that shape how issues of public policy are conveyed to different audiences. Topics of study will include poverty and welfare policy, housing issues such as eviction and residential segregation, and the neighborhood as a site for social justice.</v>
          </cell>
        </row>
        <row r="790">
          <cell r="C790" t="str">
            <v>ENGL248</v>
          </cell>
          <cell r="D790" t="str">
            <v>ENGL</v>
          </cell>
          <cell r="E790">
            <v>248</v>
          </cell>
          <cell r="F790" t="str">
            <v>INTERSECTIONAL SOCIAL JUSTICE</v>
          </cell>
          <cell r="H790">
            <v>2192</v>
          </cell>
          <cell r="I790">
            <v>1</v>
          </cell>
          <cell r="J790" t="str">
            <v>Lecture</v>
          </cell>
          <cell r="K790">
            <v>56</v>
          </cell>
          <cell r="L790">
            <v>11</v>
          </cell>
          <cell r="P790" t="str">
            <v>UGRD</v>
          </cell>
          <cell r="S790">
            <v>714038407</v>
          </cell>
          <cell r="T790" t="str">
            <v>Enrique</v>
          </cell>
          <cell r="U790" t="str">
            <v>Neblett</v>
          </cell>
          <cell r="V790" t="str">
            <v>GENDER, JUSTICE, RACE, SOCIAL</v>
          </cell>
          <cell r="W790" t="str">
            <v>Intersectionality: Race, Gender, Sexuality, and Social Justice</v>
          </cell>
          <cell r="X790" t="str">
            <v>INTERSECTIONAL SOCIAL JUSTICE</v>
          </cell>
          <cell r="Y790" t="str">
            <v>Dynamic racial shifts; identity formations such as gender, class, or sexuality; environmental justice; US Latino/a; Race and the death penalty; wrongful convictions; rape culture</v>
          </cell>
        </row>
        <row r="791">
          <cell r="C791" t="str">
            <v>ENGL248</v>
          </cell>
          <cell r="D791" t="str">
            <v>ENGL</v>
          </cell>
          <cell r="E791">
            <v>248</v>
          </cell>
          <cell r="F791" t="str">
            <v>INTERSECTIONAL SOCIAL JUSTICE</v>
          </cell>
          <cell r="H791">
            <v>2192</v>
          </cell>
          <cell r="I791">
            <v>1</v>
          </cell>
          <cell r="J791" t="str">
            <v>Lecture</v>
          </cell>
          <cell r="K791">
            <v>56</v>
          </cell>
          <cell r="L791">
            <v>11</v>
          </cell>
          <cell r="P791" t="str">
            <v>UGRD</v>
          </cell>
          <cell r="S791">
            <v>711842564</v>
          </cell>
          <cell r="T791" t="str">
            <v>Tanya</v>
          </cell>
          <cell r="U791" t="str">
            <v>Shields</v>
          </cell>
          <cell r="V791" t="str">
            <v>GENDER, JUSTICE, RACE, SOCIAL</v>
          </cell>
          <cell r="W791" t="str">
            <v>Intersectionality: Race, Gender, Sexuality, and Social Justice</v>
          </cell>
          <cell r="X791" t="str">
            <v>INTERSECTIONAL SOCIAL JUSTICE</v>
          </cell>
          <cell r="Y791" t="str">
            <v>Dynamic racial shifts; identity formations such as gender, class, or sexuality; environmental justice; US Latino/a; Race and the death penalty; wrongful convictions; rape culture</v>
          </cell>
        </row>
        <row r="792">
          <cell r="C792" t="str">
            <v>ENGL248</v>
          </cell>
          <cell r="D792" t="str">
            <v>ENGL</v>
          </cell>
          <cell r="E792">
            <v>248</v>
          </cell>
          <cell r="F792" t="str">
            <v>INTERSECTIONAL SOCIAL JUSTICE</v>
          </cell>
          <cell r="H792">
            <v>2192</v>
          </cell>
          <cell r="I792">
            <v>1</v>
          </cell>
          <cell r="J792" t="str">
            <v>Lecture</v>
          </cell>
          <cell r="K792">
            <v>56</v>
          </cell>
          <cell r="L792">
            <v>11</v>
          </cell>
          <cell r="P792" t="str">
            <v>UGRD</v>
          </cell>
          <cell r="S792">
            <v>720151844</v>
          </cell>
          <cell r="T792" t="str">
            <v>Miriam</v>
          </cell>
          <cell r="U792" t="str">
            <v>Robinson</v>
          </cell>
          <cell r="V792" t="str">
            <v>GENDER, JUSTICE, RACE, SOCIAL</v>
          </cell>
          <cell r="W792" t="str">
            <v>Intersectionality: Race, Gender, Sexuality, and Social Justice</v>
          </cell>
          <cell r="X792" t="str">
            <v>INTERSECTIONAL SOCIAL JUSTICE</v>
          </cell>
          <cell r="Y792" t="str">
            <v>Dynamic racial shifts; identity formations such as gender, class, or sexuality; environmental justice; US Latino/a; Race and the death penalty; wrongful convictions; rape culture</v>
          </cell>
        </row>
        <row r="793">
          <cell r="C793" t="str">
            <v>ENGL248</v>
          </cell>
          <cell r="D793" t="str">
            <v>ENGL</v>
          </cell>
          <cell r="E793">
            <v>248</v>
          </cell>
          <cell r="F793" t="str">
            <v>INTERSECTIONAL SOCIAL JUSTICE</v>
          </cell>
          <cell r="H793">
            <v>2182</v>
          </cell>
          <cell r="I793">
            <v>1</v>
          </cell>
          <cell r="J793" t="str">
            <v>Lecture</v>
          </cell>
          <cell r="K793">
            <v>78</v>
          </cell>
          <cell r="L793">
            <v>13</v>
          </cell>
          <cell r="P793" t="str">
            <v>UGRD</v>
          </cell>
          <cell r="S793">
            <v>710852414</v>
          </cell>
          <cell r="T793" t="str">
            <v>Jennifer</v>
          </cell>
          <cell r="U793" t="str">
            <v>Ho</v>
          </cell>
          <cell r="V793" t="str">
            <v>GENDER, JUSTICE, RACE, SOCIAL</v>
          </cell>
          <cell r="W793" t="str">
            <v>Intersectionality: Race, Gender, Sexuality, and Social Justice</v>
          </cell>
          <cell r="X793" t="str">
            <v>INTERSECTIONAL SOCIAL JUSTICE</v>
          </cell>
          <cell r="Y793" t="str">
            <v>Dynamic racial shifts; identity formations such as gender, class, or sexuality; environmental justice; US Latino/a; Race and the death penalty; wrongful convictions; rape culture</v>
          </cell>
        </row>
        <row r="794">
          <cell r="C794" t="str">
            <v>ENGL248</v>
          </cell>
          <cell r="D794" t="str">
            <v>ENGL</v>
          </cell>
          <cell r="E794">
            <v>248</v>
          </cell>
          <cell r="F794" t="str">
            <v>INTERSECTIONAL SOCIAL JUSTICE</v>
          </cell>
          <cell r="H794">
            <v>2182</v>
          </cell>
          <cell r="I794">
            <v>1</v>
          </cell>
          <cell r="J794" t="str">
            <v>Lecture</v>
          </cell>
          <cell r="K794">
            <v>78</v>
          </cell>
          <cell r="L794">
            <v>13</v>
          </cell>
          <cell r="P794" t="str">
            <v>UGRD</v>
          </cell>
          <cell r="S794">
            <v>715260627</v>
          </cell>
          <cell r="T794" t="str">
            <v>Frank</v>
          </cell>
          <cell r="U794" t="str">
            <v>Baumgartner</v>
          </cell>
          <cell r="V794" t="str">
            <v>GENDER, JUSTICE, RACE, SOCIAL</v>
          </cell>
          <cell r="W794" t="str">
            <v>Intersectionality: Race, Gender, Sexuality, and Social Justice</v>
          </cell>
          <cell r="X794" t="str">
            <v>INTERSECTIONAL SOCIAL JUSTICE</v>
          </cell>
          <cell r="Y794" t="str">
            <v>Dynamic racial shifts; identity formations such as gender, class, or sexuality; environmental justice; US Latino/a; Race and the death penalty; wrongful convictions; rape culture</v>
          </cell>
        </row>
        <row r="795">
          <cell r="C795" t="str">
            <v>ENGL248</v>
          </cell>
          <cell r="D795" t="str">
            <v>ENGL</v>
          </cell>
          <cell r="E795">
            <v>248</v>
          </cell>
          <cell r="F795" t="str">
            <v>INTERSECTIONAL SOCIAL JUSTICE</v>
          </cell>
          <cell r="H795">
            <v>2182</v>
          </cell>
          <cell r="I795">
            <v>1</v>
          </cell>
          <cell r="J795" t="str">
            <v>Lecture</v>
          </cell>
          <cell r="K795">
            <v>78</v>
          </cell>
          <cell r="L795">
            <v>13</v>
          </cell>
          <cell r="P795" t="str">
            <v>UGRD</v>
          </cell>
          <cell r="S795">
            <v>711842564</v>
          </cell>
          <cell r="T795" t="str">
            <v>Tanya</v>
          </cell>
          <cell r="U795" t="str">
            <v>Shields</v>
          </cell>
          <cell r="V795" t="str">
            <v>GENDER, JUSTICE, RACE, SOCIAL</v>
          </cell>
          <cell r="W795" t="str">
            <v>Intersectionality: Race, Gender, Sexuality, and Social Justice</v>
          </cell>
          <cell r="X795" t="str">
            <v>INTERSECTIONAL SOCIAL JUSTICE</v>
          </cell>
          <cell r="Y795" t="str">
            <v>Dynamic racial shifts; identity formations such as gender, class, or sexuality; environmental justice; US Latino/a; Race and the death penalty; wrongful convictions; rape culture</v>
          </cell>
        </row>
        <row r="796">
          <cell r="C796" t="str">
            <v>ENGL248</v>
          </cell>
          <cell r="D796" t="str">
            <v>ENGL</v>
          </cell>
          <cell r="E796">
            <v>248</v>
          </cell>
          <cell r="F796" t="str">
            <v>INTERSECTIONAL SOCIAL JUSTICE</v>
          </cell>
          <cell r="H796">
            <v>2172</v>
          </cell>
          <cell r="I796">
            <v>1</v>
          </cell>
          <cell r="J796" t="str">
            <v>Lecture</v>
          </cell>
          <cell r="K796">
            <v>160</v>
          </cell>
          <cell r="L796">
            <v>11</v>
          </cell>
          <cell r="M796">
            <v>1</v>
          </cell>
          <cell r="P796" t="str">
            <v>UGRD</v>
          </cell>
          <cell r="S796">
            <v>710852414</v>
          </cell>
          <cell r="T796" t="str">
            <v>Jennifer</v>
          </cell>
          <cell r="U796" t="str">
            <v>Ho</v>
          </cell>
          <cell r="V796" t="str">
            <v>RACE, SOCIAL, INEQUALTY, GENDER, JUSTICE</v>
          </cell>
          <cell r="W796" t="str">
            <v>Intersectionality: Race, Gender, Sexuality, and Social Justice</v>
          </cell>
          <cell r="X796" t="str">
            <v>INTERSECTIONAL SOCIAL JUSTICE</v>
          </cell>
          <cell r="Y796" t="str">
            <v>Dynamic racial shifts; identity formations such as gender, class, or sexuality; environmental justice; US Latino/a; Race and the death penalty; wrongful convictions; rape culture</v>
          </cell>
        </row>
        <row r="797">
          <cell r="C797" t="str">
            <v>ENGL248</v>
          </cell>
          <cell r="D797" t="str">
            <v>ENGL</v>
          </cell>
          <cell r="E797">
            <v>248</v>
          </cell>
          <cell r="F797" t="str">
            <v>INTERSECTIONAL SOCIAL JUSTICE</v>
          </cell>
          <cell r="H797">
            <v>2172</v>
          </cell>
          <cell r="I797">
            <v>1</v>
          </cell>
          <cell r="J797" t="str">
            <v>Lecture</v>
          </cell>
          <cell r="K797">
            <v>160</v>
          </cell>
          <cell r="L797">
            <v>11</v>
          </cell>
          <cell r="M797">
            <v>1</v>
          </cell>
          <cell r="P797" t="str">
            <v>UGRD</v>
          </cell>
          <cell r="S797">
            <v>720448528</v>
          </cell>
          <cell r="T797" t="str">
            <v>Sharon</v>
          </cell>
          <cell r="U797" t="str">
            <v>Holland</v>
          </cell>
          <cell r="V797" t="str">
            <v>RACE, SOCIAL, INEQUALTY, GENDER, JUSTICE</v>
          </cell>
          <cell r="W797" t="str">
            <v>Intersectionality: Race, Gender, Sexuality, and Social Justice</v>
          </cell>
          <cell r="X797" t="str">
            <v>INTERSECTIONAL SOCIAL JUSTICE</v>
          </cell>
          <cell r="Y797" t="str">
            <v>Dynamic racial shifts; identity formations such as gender, class, or sexuality; environmental justice; US Latino/a; Race and the death penalty; wrongful convictions; rape culture</v>
          </cell>
        </row>
        <row r="798">
          <cell r="C798" t="str">
            <v>ENGL248</v>
          </cell>
          <cell r="D798" t="str">
            <v>ENGL</v>
          </cell>
          <cell r="E798">
            <v>248</v>
          </cell>
          <cell r="F798" t="str">
            <v>INTERSECTIONAL SOCIAL JUSTICE</v>
          </cell>
          <cell r="H798">
            <v>2172</v>
          </cell>
          <cell r="I798">
            <v>1</v>
          </cell>
          <cell r="J798" t="str">
            <v>Lecture</v>
          </cell>
          <cell r="K798">
            <v>160</v>
          </cell>
          <cell r="L798">
            <v>11</v>
          </cell>
          <cell r="P798" t="str">
            <v>UGRD</v>
          </cell>
          <cell r="S798">
            <v>715260627</v>
          </cell>
          <cell r="T798" t="str">
            <v>Frank</v>
          </cell>
          <cell r="U798" t="str">
            <v>Baumgartner</v>
          </cell>
          <cell r="V798" t="str">
            <v>RACE, SOCIAL, INEQUALTY, GENDER, JUSTICE</v>
          </cell>
          <cell r="W798" t="str">
            <v>Intersectionality: Race, Gender, Sexuality, and Social Justice</v>
          </cell>
          <cell r="X798" t="str">
            <v>INTERSECTIONAL SOCIAL JUSTICE</v>
          </cell>
          <cell r="Y798" t="str">
            <v>Dynamic racial shifts; identity formations such as gender, class, or sexuality; environmental justice; US Latino/a; Race and the death penalty; wrongful convictions; rape culture</v>
          </cell>
        </row>
        <row r="799">
          <cell r="C799" t="str">
            <v>ENGL370</v>
          </cell>
          <cell r="D799" t="str">
            <v>ENGL</v>
          </cell>
          <cell r="E799">
            <v>370</v>
          </cell>
          <cell r="F799" t="str">
            <v>RACE, HEALTH, AND NARRATIVE</v>
          </cell>
          <cell r="H799">
            <v>2169</v>
          </cell>
          <cell r="I799">
            <v>1</v>
          </cell>
          <cell r="J799" t="str">
            <v>Lecture</v>
          </cell>
          <cell r="K799">
            <v>35</v>
          </cell>
          <cell r="L799">
            <v>1</v>
          </cell>
          <cell r="O799" t="str">
            <v>M 1</v>
          </cell>
          <cell r="P799" t="str">
            <v>UGRD</v>
          </cell>
          <cell r="S799">
            <v>720446498</v>
          </cell>
          <cell r="T799" t="str">
            <v>Gershun</v>
          </cell>
          <cell r="U799" t="str">
            <v>Avilez</v>
          </cell>
          <cell r="V799" t="str">
            <v>CULTURE, HEALTH, INTERDISCIPLINARY, RACE</v>
          </cell>
          <cell r="W799" t="str">
            <v>Race, Health, and Narrative</v>
          </cell>
          <cell r="X799" t="str">
            <v>RACE, HEALTH, AND NARRATIVE</v>
          </cell>
          <cell r="Y799" t="str">
            <v>This interdisciplinary course explores how issues of health, medicine, and illness are impacted by questions of race in 20th-century American literature and popular culture. Specific areas covered include pain, death, the family and society, reproduction, mental illness, aging, human subject experimentation, the doctor-patient relationship, pesticides, and bioethics.</v>
          </cell>
        </row>
        <row r="800">
          <cell r="C800" t="str">
            <v>ENVR205</v>
          </cell>
          <cell r="D800" t="str">
            <v>ENVR</v>
          </cell>
          <cell r="E800">
            <v>205</v>
          </cell>
          <cell r="F800" t="str">
            <v>ENVIRONMENTAL ENGIN. TOOLS</v>
          </cell>
          <cell r="H800">
            <v>2192</v>
          </cell>
          <cell r="I800">
            <v>1</v>
          </cell>
          <cell r="J800" t="str">
            <v>Lecture</v>
          </cell>
          <cell r="K800">
            <v>4</v>
          </cell>
          <cell r="L800">
            <v>1</v>
          </cell>
          <cell r="P800" t="str">
            <v>UGRD</v>
          </cell>
          <cell r="S800">
            <v>730063843</v>
          </cell>
          <cell r="T800" t="str">
            <v>Barbara</v>
          </cell>
          <cell r="U800" t="str">
            <v>Turpin</v>
          </cell>
          <cell r="V800" t="str">
            <v>DESIGN, ENERGY, ENVIRONMENT, POLICY, SOLUTIONS</v>
          </cell>
          <cell r="W800" t="str">
            <v>Engineering Tools for Environmental Problem Solving</v>
          </cell>
          <cell r="X800" t="str">
            <v>ENVIRONMENTAL ENGIN. TOOLS</v>
          </cell>
          <cell r="Y800" t="str">
            <v>Introduction to mass, energy, and momentum transport applied to environmental problem solving. Students ask and answer policy-oriented questions (define systems, document assumptions, explain the value and limitations of quantitative answers).  They will apply these tools to the design of engineered solutions and characterization of natural and perturbed systems.</v>
          </cell>
        </row>
        <row r="801">
          <cell r="C801" t="str">
            <v>ENVR205</v>
          </cell>
          <cell r="D801" t="str">
            <v>ENVR</v>
          </cell>
          <cell r="E801">
            <v>205</v>
          </cell>
          <cell r="F801" t="str">
            <v>ENVIRONMENTAL ENGIN. TOOLS</v>
          </cell>
          <cell r="H801">
            <v>2182</v>
          </cell>
          <cell r="I801">
            <v>1</v>
          </cell>
          <cell r="J801" t="str">
            <v>Lecture</v>
          </cell>
          <cell r="K801">
            <v>12</v>
          </cell>
          <cell r="L801">
            <v>1</v>
          </cell>
          <cell r="P801" t="str">
            <v>UGRD</v>
          </cell>
          <cell r="S801">
            <v>730063843</v>
          </cell>
          <cell r="T801" t="str">
            <v>Barbara</v>
          </cell>
          <cell r="U801" t="str">
            <v>Turpin</v>
          </cell>
          <cell r="V801" t="str">
            <v>DESIGN, ENERGY, ENVIRONMENT, POLICY, SOLUTIONS</v>
          </cell>
          <cell r="W801" t="str">
            <v>Engineering Tools for Environmental Problem Solving</v>
          </cell>
          <cell r="X801" t="str">
            <v>ENVIRONMENTAL ENGIN. TOOLS</v>
          </cell>
          <cell r="Y801" t="str">
            <v>Introduction to mass, energy, and momentum transport applied to environmental problem solving. Students ask and answer policy-oriented questions (define systems, document assumptions, explain the value and limitations of quantitative answers).  They will apply these tools to the design of engineered solutions and characterization of natural and perturbed systems.</v>
          </cell>
        </row>
        <row r="802">
          <cell r="C802" t="str">
            <v>ENVR205</v>
          </cell>
          <cell r="D802" t="str">
            <v>ENVR</v>
          </cell>
          <cell r="E802">
            <v>205</v>
          </cell>
          <cell r="F802" t="str">
            <v>ENVIRONMENTAL ENGIN. TOOLS</v>
          </cell>
          <cell r="H802">
            <v>2172</v>
          </cell>
          <cell r="I802">
            <v>1</v>
          </cell>
          <cell r="J802" t="str">
            <v>Lecture</v>
          </cell>
          <cell r="K802">
            <v>4</v>
          </cell>
          <cell r="L802">
            <v>1</v>
          </cell>
          <cell r="P802" t="str">
            <v>UGRD</v>
          </cell>
          <cell r="S802">
            <v>730063843</v>
          </cell>
          <cell r="T802" t="str">
            <v>Barbara</v>
          </cell>
          <cell r="U802" t="str">
            <v>Turpin</v>
          </cell>
          <cell r="V802" t="str">
            <v>DESIGN, ENERGY, ENVIRONMENT, POLICY, SOLUTIONS</v>
          </cell>
          <cell r="W802" t="str">
            <v>Engineering Tools for Environmental Problem Solving</v>
          </cell>
          <cell r="X802" t="str">
            <v>ENVIRONMENTAL ENGIN. TOOLS</v>
          </cell>
          <cell r="Y802" t="str">
            <v>Introduction to mass, energy, and momentum transport applied to environmental problem solving. Students ask and answer policy-oriented questions (define systems, document assumptions, explain the value and limitations of quantitative answers).  They will apply these tools to the design of engineered solutions and characterization of natural and perturbed systems.</v>
          </cell>
        </row>
        <row r="803">
          <cell r="C803" t="str">
            <v>ENVR230</v>
          </cell>
          <cell r="D803" t="str">
            <v>ENVR</v>
          </cell>
          <cell r="E803">
            <v>230</v>
          </cell>
          <cell r="F803" t="str">
            <v>ENVIRON HLTH ISSUES</v>
          </cell>
          <cell r="H803">
            <v>2189</v>
          </cell>
          <cell r="I803">
            <v>1</v>
          </cell>
          <cell r="J803" t="str">
            <v>Lecture</v>
          </cell>
          <cell r="K803">
            <v>24</v>
          </cell>
          <cell r="L803">
            <v>1</v>
          </cell>
          <cell r="O803" t="str">
            <v xml:space="preserve">M </v>
          </cell>
          <cell r="P803" t="str">
            <v>UGRD</v>
          </cell>
          <cell r="S803">
            <v>704237106</v>
          </cell>
          <cell r="T803" t="str">
            <v>Louise</v>
          </cell>
          <cell r="U803" t="str">
            <v>Ball</v>
          </cell>
          <cell r="V803" t="str">
            <v>ENVIRONMENT, ENVIRONMENTAL HEALTH, HEALTH, MENTAL HEALTH</v>
          </cell>
          <cell r="W803" t="str">
            <v>Environmental Health Issues</v>
          </cell>
          <cell r="X803" t="str">
            <v>ENVIRON HLTH ISSUES</v>
          </cell>
          <cell r="Y803" t="str">
            <v>Examines key events that have shaped our understanding of the impacts of environmental agents on human health and uses them to introduce basic concepts in environmental health.</v>
          </cell>
        </row>
        <row r="804">
          <cell r="C804" t="str">
            <v>ENVR230</v>
          </cell>
          <cell r="D804" t="str">
            <v>ENVR</v>
          </cell>
          <cell r="E804">
            <v>230</v>
          </cell>
          <cell r="F804" t="str">
            <v>ENVIRON HLTH ISSUES</v>
          </cell>
          <cell r="H804">
            <v>2179</v>
          </cell>
          <cell r="I804">
            <v>1</v>
          </cell>
          <cell r="J804" t="str">
            <v>Lecture</v>
          </cell>
          <cell r="K804">
            <v>25</v>
          </cell>
          <cell r="L804">
            <v>1</v>
          </cell>
          <cell r="O804" t="str">
            <v xml:space="preserve">M </v>
          </cell>
          <cell r="P804" t="str">
            <v>UGRD</v>
          </cell>
          <cell r="S804">
            <v>704237106</v>
          </cell>
          <cell r="T804" t="str">
            <v>Louise</v>
          </cell>
          <cell r="U804" t="str">
            <v>Ball</v>
          </cell>
          <cell r="V804" t="str">
            <v>ENVIRONMENT, ENVIRONMENTAL HEALTH, HEALTH, MENTAL HEALTH</v>
          </cell>
          <cell r="W804" t="str">
            <v>Environmental Health Issues</v>
          </cell>
          <cell r="X804" t="str">
            <v>ENVIRON HLTH ISSUES</v>
          </cell>
          <cell r="Y804" t="str">
            <v>Examines key events that have shaped our understanding of the impacts of environmental agents on human health and uses them to introduce basic concepts in environmental health.</v>
          </cell>
        </row>
        <row r="805">
          <cell r="C805" t="str">
            <v>ENVR230</v>
          </cell>
          <cell r="D805" t="str">
            <v>ENVR</v>
          </cell>
          <cell r="E805">
            <v>230</v>
          </cell>
          <cell r="F805" t="str">
            <v>ENVIRON HLTH ISSUES</v>
          </cell>
          <cell r="H805">
            <v>2169</v>
          </cell>
          <cell r="I805">
            <v>1</v>
          </cell>
          <cell r="J805" t="str">
            <v>Lecture</v>
          </cell>
          <cell r="K805">
            <v>36</v>
          </cell>
          <cell r="L805">
            <v>1</v>
          </cell>
          <cell r="P805" t="str">
            <v>UGRD</v>
          </cell>
          <cell r="S805">
            <v>704237106</v>
          </cell>
          <cell r="T805" t="str">
            <v>Louise</v>
          </cell>
          <cell r="U805" t="str">
            <v>Ball</v>
          </cell>
          <cell r="V805" t="str">
            <v>ENVIRONMENT, ENVIRONMENTAL HEALTH, HEALTH, MENTAL HEALTH</v>
          </cell>
          <cell r="W805" t="str">
            <v>Environmental Health Issues</v>
          </cell>
          <cell r="X805" t="str">
            <v>ENVIRON HLTH ISSUES</v>
          </cell>
          <cell r="Y805" t="str">
            <v>Examines key events that have shaped our understanding of the impacts of environmental agents on human health and uses them to introduce basic concepts in environmental health.</v>
          </cell>
        </row>
        <row r="806">
          <cell r="C806" t="str">
            <v>ENVR296</v>
          </cell>
          <cell r="D806" t="str">
            <v>ENVR</v>
          </cell>
          <cell r="E806">
            <v>296</v>
          </cell>
          <cell r="F806" t="str">
            <v>READ ENV SCI/ENG</v>
          </cell>
          <cell r="G806" t="str">
            <v>Climate and Aerosols</v>
          </cell>
          <cell r="H806">
            <v>2174</v>
          </cell>
          <cell r="I806">
            <v>1</v>
          </cell>
          <cell r="J806" t="str">
            <v>Lecture</v>
          </cell>
          <cell r="K806">
            <v>8</v>
          </cell>
          <cell r="L806">
            <v>1</v>
          </cell>
          <cell r="P806" t="str">
            <v>UGRD</v>
          </cell>
          <cell r="S806">
            <v>711814400</v>
          </cell>
          <cell r="T806" t="str">
            <v>William</v>
          </cell>
          <cell r="U806" t="str">
            <v>Vizuete</v>
          </cell>
        </row>
        <row r="807">
          <cell r="C807" t="str">
            <v>ENVR400</v>
          </cell>
          <cell r="D807" t="str">
            <v>ENVR</v>
          </cell>
          <cell r="E807">
            <v>400</v>
          </cell>
          <cell r="F807" t="str">
            <v>SEMINAR SERIES</v>
          </cell>
          <cell r="H807">
            <v>2192</v>
          </cell>
          <cell r="I807">
            <v>1</v>
          </cell>
          <cell r="J807" t="str">
            <v>Lecture</v>
          </cell>
          <cell r="K807">
            <v>26</v>
          </cell>
          <cell r="L807">
            <v>1</v>
          </cell>
          <cell r="P807" t="str">
            <v>UGRD</v>
          </cell>
          <cell r="S807">
            <v>704238204</v>
          </cell>
          <cell r="T807" t="str">
            <v>Howard</v>
          </cell>
          <cell r="U807" t="str">
            <v>Weinberg</v>
          </cell>
          <cell r="V807" t="str">
            <v>ENVIRONMENT</v>
          </cell>
          <cell r="W807" t="str">
            <v>Seminar Series</v>
          </cell>
          <cell r="X807" t="str">
            <v>SEMINAR SERIES</v>
          </cell>
          <cell r="Y807" t="str">
            <v>Presents the results of ongoing research projects in the Department of Environmental Sciences and Engineering. Topics and presenters are selected from among the departmental graduate students and faculty.</v>
          </cell>
        </row>
        <row r="808">
          <cell r="C808" t="str">
            <v>ENVR400</v>
          </cell>
          <cell r="D808" t="str">
            <v>ENVR</v>
          </cell>
          <cell r="E808">
            <v>400</v>
          </cell>
          <cell r="F808" t="str">
            <v>SEMINAR SERIES</v>
          </cell>
          <cell r="H808">
            <v>2189</v>
          </cell>
          <cell r="I808">
            <v>1</v>
          </cell>
          <cell r="J808" t="str">
            <v>Lecture</v>
          </cell>
          <cell r="K808">
            <v>7</v>
          </cell>
          <cell r="L808">
            <v>1</v>
          </cell>
          <cell r="O808" t="str">
            <v>M 1</v>
          </cell>
          <cell r="P808" t="str">
            <v>UGRD</v>
          </cell>
          <cell r="S808">
            <v>704238204</v>
          </cell>
          <cell r="T808" t="str">
            <v>Howard</v>
          </cell>
          <cell r="U808" t="str">
            <v>Weinberg</v>
          </cell>
          <cell r="V808" t="str">
            <v>ENVIRONMENT</v>
          </cell>
          <cell r="W808" t="str">
            <v>Seminar Series</v>
          </cell>
          <cell r="X808" t="str">
            <v>SEMINAR SERIES</v>
          </cell>
          <cell r="Y808" t="str">
            <v>Presents the results of ongoing research projects in the Department of Environmental Sciences and Engineering. Topics and presenters are selected from among the departmental graduate students and faculty.</v>
          </cell>
        </row>
        <row r="809">
          <cell r="C809" t="str">
            <v>ENVR400</v>
          </cell>
          <cell r="D809" t="str">
            <v>ENVR</v>
          </cell>
          <cell r="E809">
            <v>400</v>
          </cell>
          <cell r="F809" t="str">
            <v>SEMINAR SERIES</v>
          </cell>
          <cell r="H809">
            <v>2182</v>
          </cell>
          <cell r="I809">
            <v>1</v>
          </cell>
          <cell r="J809" t="str">
            <v>Lecture</v>
          </cell>
          <cell r="K809">
            <v>28</v>
          </cell>
          <cell r="L809">
            <v>1</v>
          </cell>
          <cell r="O809" t="str">
            <v>M 1</v>
          </cell>
          <cell r="P809" t="str">
            <v>UGRD</v>
          </cell>
          <cell r="S809">
            <v>704238204</v>
          </cell>
          <cell r="T809" t="str">
            <v>Howard</v>
          </cell>
          <cell r="U809" t="str">
            <v>Weinberg</v>
          </cell>
          <cell r="V809" t="str">
            <v>ENVIRONMENT</v>
          </cell>
          <cell r="W809" t="str">
            <v>Seminar Series</v>
          </cell>
          <cell r="X809" t="str">
            <v>SEMINAR SERIES</v>
          </cell>
          <cell r="Y809" t="str">
            <v>Presents the results of ongoing research projects in the Department of Environmental Sciences and Engineering. Topics and presenters are selected from among the departmental graduate students and faculty.</v>
          </cell>
        </row>
        <row r="810">
          <cell r="C810" t="str">
            <v>ENVR400</v>
          </cell>
          <cell r="D810" t="str">
            <v>ENVR</v>
          </cell>
          <cell r="E810">
            <v>400</v>
          </cell>
          <cell r="F810" t="str">
            <v>SEMINAR SERIES</v>
          </cell>
          <cell r="H810">
            <v>2179</v>
          </cell>
          <cell r="I810">
            <v>1</v>
          </cell>
          <cell r="J810" t="str">
            <v>Lecture</v>
          </cell>
          <cell r="K810">
            <v>9</v>
          </cell>
          <cell r="L810">
            <v>1</v>
          </cell>
          <cell r="P810" t="str">
            <v>UGRD</v>
          </cell>
          <cell r="S810">
            <v>704238204</v>
          </cell>
          <cell r="T810" t="str">
            <v>Howard</v>
          </cell>
          <cell r="U810" t="str">
            <v>Weinberg</v>
          </cell>
          <cell r="V810" t="str">
            <v>ENVIRONMENT</v>
          </cell>
          <cell r="W810" t="str">
            <v>Seminar Series</v>
          </cell>
          <cell r="X810" t="str">
            <v>SEMINAR SERIES</v>
          </cell>
          <cell r="Y810" t="str">
            <v>Presents the results of ongoing research projects in the Department of Environmental Sciences and Engineering. Topics and presenters are selected from among the departmental graduate students and faculty.</v>
          </cell>
        </row>
        <row r="811">
          <cell r="C811" t="str">
            <v>ENVR400</v>
          </cell>
          <cell r="D811" t="str">
            <v>ENVR</v>
          </cell>
          <cell r="E811">
            <v>400</v>
          </cell>
          <cell r="F811" t="str">
            <v>SEMINAR SERIES</v>
          </cell>
          <cell r="H811">
            <v>2172</v>
          </cell>
          <cell r="I811">
            <v>1</v>
          </cell>
          <cell r="J811" t="str">
            <v>Lecture</v>
          </cell>
          <cell r="K811">
            <v>27</v>
          </cell>
          <cell r="L811">
            <v>1</v>
          </cell>
          <cell r="P811" t="str">
            <v>UGRD</v>
          </cell>
          <cell r="S811">
            <v>704238204</v>
          </cell>
          <cell r="T811" t="str">
            <v>Howard</v>
          </cell>
          <cell r="U811" t="str">
            <v>Weinberg</v>
          </cell>
          <cell r="V811" t="str">
            <v>ENVIRONMENT</v>
          </cell>
          <cell r="W811" t="str">
            <v>Seminar Series</v>
          </cell>
          <cell r="X811" t="str">
            <v>SEMINAR SERIES</v>
          </cell>
          <cell r="Y811" t="str">
            <v>Presents the results of ongoing research projects in the Department of Environmental Sciences and Engineering. Topics and presenters are selected from among the departmental graduate students and faculty.</v>
          </cell>
        </row>
        <row r="812">
          <cell r="C812" t="str">
            <v>ENVR403</v>
          </cell>
          <cell r="D812" t="str">
            <v>ENVR</v>
          </cell>
          <cell r="E812">
            <v>403</v>
          </cell>
          <cell r="F812" t="str">
            <v>ENVR CHEM PROCESSES</v>
          </cell>
          <cell r="H812">
            <v>2192</v>
          </cell>
          <cell r="I812">
            <v>1</v>
          </cell>
          <cell r="J812" t="str">
            <v>Lecture</v>
          </cell>
          <cell r="K812">
            <v>11</v>
          </cell>
          <cell r="L812">
            <v>1</v>
          </cell>
          <cell r="P812" t="str">
            <v>UGRD</v>
          </cell>
          <cell r="S812">
            <v>720155338</v>
          </cell>
          <cell r="T812" t="str">
            <v>Jason</v>
          </cell>
          <cell r="U812" t="str">
            <v>Surratt</v>
          </cell>
        </row>
        <row r="813">
          <cell r="C813" t="str">
            <v>ENVR403</v>
          </cell>
          <cell r="D813" t="str">
            <v>ENVR</v>
          </cell>
          <cell r="E813">
            <v>403</v>
          </cell>
          <cell r="F813" t="str">
            <v>ENVR CHEM PROCESSES</v>
          </cell>
          <cell r="H813">
            <v>2184</v>
          </cell>
          <cell r="I813">
            <v>1</v>
          </cell>
          <cell r="J813" t="str">
            <v>Lecture</v>
          </cell>
          <cell r="K813">
            <v>11</v>
          </cell>
          <cell r="L813">
            <v>1</v>
          </cell>
          <cell r="P813" t="str">
            <v>UGRD</v>
          </cell>
          <cell r="S813">
            <v>711814400</v>
          </cell>
          <cell r="T813" t="str">
            <v>William</v>
          </cell>
          <cell r="U813" t="str">
            <v>Vizuete</v>
          </cell>
          <cell r="V813" t="str">
            <v>ENVIRONMENT, TRANSFORMATION, WATER</v>
          </cell>
          <cell r="W813" t="str">
            <v>Environmental Chemistry Processes</v>
          </cell>
          <cell r="X813" t="str">
            <v>ENVR CHEM PROCESSES</v>
          </cell>
          <cell r="Y813" t="str">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ell>
        </row>
        <row r="814">
          <cell r="C814" t="str">
            <v>ENVR403</v>
          </cell>
          <cell r="D814" t="str">
            <v>ENVR</v>
          </cell>
          <cell r="E814">
            <v>403</v>
          </cell>
          <cell r="F814" t="str">
            <v>ENVR CHEM PROCESSES</v>
          </cell>
          <cell r="H814">
            <v>2182</v>
          </cell>
          <cell r="I814">
            <v>1</v>
          </cell>
          <cell r="J814" t="str">
            <v>Lecture</v>
          </cell>
          <cell r="K814">
            <v>11</v>
          </cell>
          <cell r="L814">
            <v>2</v>
          </cell>
          <cell r="O814" t="str">
            <v>M 1</v>
          </cell>
          <cell r="P814" t="str">
            <v>UGRD</v>
          </cell>
          <cell r="S814">
            <v>720368687</v>
          </cell>
          <cell r="T814" t="str">
            <v>Shabbir</v>
          </cell>
          <cell r="U814" t="str">
            <v>Gheewala</v>
          </cell>
          <cell r="Y814" t="str">
            <v xml:space="preserve">Study the chemistry of air, water, and toxic organic compounds as well as how anthropogenic activities affect this chemistry on planet Earth. Examine the sources, reactions, transport, effects, and fates of chemical species found in air and water as well as the effects of technology thereon. Four major parts reflect the most pressing issues in Environmental Chemistry today: (1) Atmospheric Chemistry and Air Pollution; (2) Water Chemistry and Water Pollution; (3) Climate Change and Energy; and (4) Toxic Organic Compounds. </v>
          </cell>
        </row>
        <row r="815">
          <cell r="C815" t="str">
            <v>ENVR403</v>
          </cell>
          <cell r="D815" t="str">
            <v>ENVR</v>
          </cell>
          <cell r="E815">
            <v>403</v>
          </cell>
          <cell r="F815" t="str">
            <v>ENVR CHEM PROCESSES</v>
          </cell>
          <cell r="H815">
            <v>2182</v>
          </cell>
          <cell r="I815">
            <v>1</v>
          </cell>
          <cell r="J815" t="str">
            <v>Lecture</v>
          </cell>
          <cell r="K815">
            <v>11</v>
          </cell>
          <cell r="L815">
            <v>2</v>
          </cell>
          <cell r="P815" t="str">
            <v>UGRD</v>
          </cell>
          <cell r="S815">
            <v>720155338</v>
          </cell>
          <cell r="T815" t="str">
            <v>Jason</v>
          </cell>
          <cell r="U815" t="str">
            <v>Surratt</v>
          </cell>
          <cell r="Y815" t="str">
            <v xml:space="preserve">Study the chemistry of air, water, and toxic organic compounds as well as how anthropogenic activities affect this chemistry on planet Earth. Examine the sources, reactions, transport, effects, and fates of chemical species found in air and water as well as the effects of technology thereon. Four major parts reflect the most pressing issues in Environmental Chemistry today: (1) Atmospheric Chemistry and Air Pollution; (2) Water Chemistry and Water Pollution; (3) Climate Change and Energy; and (4) Toxic Organic Compounds. </v>
          </cell>
        </row>
        <row r="816">
          <cell r="C816" t="str">
            <v>ENVR403</v>
          </cell>
          <cell r="D816" t="str">
            <v>ENVR</v>
          </cell>
          <cell r="E816">
            <v>403</v>
          </cell>
          <cell r="F816" t="str">
            <v>ENVR CHEM PROCESSES</v>
          </cell>
          <cell r="H816">
            <v>2182</v>
          </cell>
          <cell r="I816">
            <v>1</v>
          </cell>
          <cell r="J816" t="str">
            <v>Lecture</v>
          </cell>
          <cell r="K816">
            <v>11</v>
          </cell>
          <cell r="L816">
            <v>2</v>
          </cell>
          <cell r="O816" t="str">
            <v xml:space="preserve">M </v>
          </cell>
          <cell r="P816" t="str">
            <v>UGRD</v>
          </cell>
          <cell r="S816">
            <v>704073036</v>
          </cell>
          <cell r="T816" t="str">
            <v>Richard</v>
          </cell>
          <cell r="U816" t="str">
            <v>Kamens</v>
          </cell>
          <cell r="Y816" t="str">
            <v xml:space="preserve">Study the chemistry of air, water, and toxic organic compounds as well as how anthropogenic activities affect this chemistry on planet Earth. Examine the sources, reactions, transport, effects, and fates of chemical species found in air and water as well as the effects of technology thereon. Four major parts reflect the most pressing issues in Environmental Chemistry today: (1) Atmospheric Chemistry and Air Pollution; (2) Water Chemistry and Water Pollution; (3) Climate Change and Energy; and (4) Toxic Organic Compounds. </v>
          </cell>
        </row>
        <row r="817">
          <cell r="C817" t="str">
            <v>ENVR403</v>
          </cell>
          <cell r="D817" t="str">
            <v>ENVR</v>
          </cell>
          <cell r="E817">
            <v>403</v>
          </cell>
          <cell r="F817" t="str">
            <v>ENVR CHEM PROCESSES</v>
          </cell>
          <cell r="H817">
            <v>2172</v>
          </cell>
          <cell r="I817">
            <v>1</v>
          </cell>
          <cell r="J817" t="str">
            <v>Lecture</v>
          </cell>
          <cell r="K817">
            <v>17</v>
          </cell>
          <cell r="L817">
            <v>2</v>
          </cell>
          <cell r="O817" t="str">
            <v>M 1</v>
          </cell>
          <cell r="P817" t="str">
            <v>UGRD</v>
          </cell>
          <cell r="S817">
            <v>703402543</v>
          </cell>
          <cell r="T817" t="str">
            <v>Gregory</v>
          </cell>
          <cell r="U817" t="str">
            <v>Gangi</v>
          </cell>
          <cell r="Y817" t="str">
            <v xml:space="preserve">Study the chemistry of air, water, and toxic organic compounds as well as how anthropogenic activities affect this chemistry on planet Earth. Examine the sources, reactions, transport, effects, and fates of chemical species found in air and water as well as the effects of technology thereon. Four major parts reflect the most pressing issues in Environmental Chemistry today: (1) Atmospheric Chemistry and Air Pollution; (2) Water Chemistry and Water Pollution; (3) Climate Change and Energy; and (4) Toxic Organic Compounds. </v>
          </cell>
        </row>
        <row r="818">
          <cell r="C818" t="str">
            <v>ENVR403</v>
          </cell>
          <cell r="D818" t="str">
            <v>ENVR</v>
          </cell>
          <cell r="E818">
            <v>403</v>
          </cell>
          <cell r="F818" t="str">
            <v>ENVR CHEM PROCESSES</v>
          </cell>
          <cell r="H818">
            <v>2172</v>
          </cell>
          <cell r="I818">
            <v>1</v>
          </cell>
          <cell r="J818" t="str">
            <v>Lecture</v>
          </cell>
          <cell r="K818">
            <v>17</v>
          </cell>
          <cell r="L818">
            <v>2</v>
          </cell>
          <cell r="P818" t="str">
            <v>UGRD</v>
          </cell>
          <cell r="S818">
            <v>720155338</v>
          </cell>
          <cell r="T818" t="str">
            <v>Jason</v>
          </cell>
          <cell r="U818" t="str">
            <v>Surratt</v>
          </cell>
        </row>
        <row r="819">
          <cell r="C819" t="str">
            <v>ENVR403</v>
          </cell>
          <cell r="D819" t="str">
            <v>ENVR</v>
          </cell>
          <cell r="E819">
            <v>403</v>
          </cell>
          <cell r="F819" t="str">
            <v>ENVR CHEM PROCESSES</v>
          </cell>
          <cell r="H819">
            <v>2172</v>
          </cell>
          <cell r="I819">
            <v>1</v>
          </cell>
          <cell r="J819" t="str">
            <v>Lecture</v>
          </cell>
          <cell r="K819">
            <v>17</v>
          </cell>
          <cell r="L819">
            <v>2</v>
          </cell>
          <cell r="P819" t="str">
            <v>UGRD</v>
          </cell>
          <cell r="S819">
            <v>704073036</v>
          </cell>
          <cell r="T819" t="str">
            <v>Richard</v>
          </cell>
          <cell r="U819" t="str">
            <v>Kamens</v>
          </cell>
        </row>
        <row r="820">
          <cell r="C820" t="str">
            <v>ENVR404</v>
          </cell>
          <cell r="D820" t="str">
            <v>ENVR</v>
          </cell>
          <cell r="E820">
            <v>404</v>
          </cell>
          <cell r="F820" t="str">
            <v>LIFE CYCLE ASSESSMENT</v>
          </cell>
          <cell r="H820">
            <v>2192</v>
          </cell>
          <cell r="I820">
            <v>1</v>
          </cell>
          <cell r="J820" t="str">
            <v>Lecture</v>
          </cell>
          <cell r="K820">
            <v>9</v>
          </cell>
          <cell r="L820">
            <v>1</v>
          </cell>
          <cell r="P820" t="str">
            <v>UGRD</v>
          </cell>
          <cell r="S820">
            <v>703402543</v>
          </cell>
          <cell r="T820" t="str">
            <v>Gregory</v>
          </cell>
          <cell r="U820" t="str">
            <v>Gangi</v>
          </cell>
          <cell r="V820" t="str">
            <v>ENERGY, ENVIRONMENT, GLOBAL, LIFE, LIFE CYCLE, LOCAL, POLLUT, WASTE MANAGEMENT</v>
          </cell>
          <cell r="W820" t="str">
            <v>Life Cycle Assessment: Energy and the Environment</v>
          </cell>
          <cell r="X820" t="str">
            <v>LIFE CYCLE ASSESSMENT</v>
          </cell>
          <cell r="Y820" t="str">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ell>
        </row>
        <row r="821">
          <cell r="C821" t="str">
            <v>ENVR404</v>
          </cell>
          <cell r="D821" t="str">
            <v>ENVR</v>
          </cell>
          <cell r="E821">
            <v>404</v>
          </cell>
          <cell r="F821" t="str">
            <v>LIFE CYCLE ASSESSMENT</v>
          </cell>
          <cell r="H821">
            <v>2192</v>
          </cell>
          <cell r="I821">
            <v>1</v>
          </cell>
          <cell r="J821" t="str">
            <v>Lecture</v>
          </cell>
          <cell r="K821">
            <v>9</v>
          </cell>
          <cell r="L821">
            <v>1</v>
          </cell>
          <cell r="P821" t="str">
            <v>UGRD</v>
          </cell>
          <cell r="S821">
            <v>720368687</v>
          </cell>
          <cell r="T821" t="str">
            <v>Shabbir</v>
          </cell>
          <cell r="U821" t="str">
            <v>Gheewala</v>
          </cell>
          <cell r="V821" t="str">
            <v>ENERGY, ENVIRONMENT, GLOBAL, LIFE, LIFE CYCLE, LOCAL, POLLUT, WASTE MANAGEMENT</v>
          </cell>
          <cell r="W821" t="str">
            <v>Life Cycle Assessment: Energy and the Environment</v>
          </cell>
          <cell r="X821" t="str">
            <v>LIFE CYCLE ASSESSMENT</v>
          </cell>
          <cell r="Y821" t="str">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ell>
        </row>
        <row r="822">
          <cell r="C822" t="str">
            <v>ENVR404</v>
          </cell>
          <cell r="D822" t="str">
            <v>ENVR</v>
          </cell>
          <cell r="E822">
            <v>404</v>
          </cell>
          <cell r="F822" t="str">
            <v>LIFE CYCLE ASSESSMENT</v>
          </cell>
          <cell r="H822">
            <v>2192</v>
          </cell>
          <cell r="I822">
            <v>1</v>
          </cell>
          <cell r="J822" t="str">
            <v>Lecture</v>
          </cell>
          <cell r="K822">
            <v>9</v>
          </cell>
          <cell r="L822">
            <v>1</v>
          </cell>
          <cell r="P822" t="str">
            <v>UGRD</v>
          </cell>
          <cell r="S822">
            <v>704073036</v>
          </cell>
          <cell r="T822" t="str">
            <v>Richard</v>
          </cell>
          <cell r="U822" t="str">
            <v>Kamens</v>
          </cell>
          <cell r="V822" t="str">
            <v>ENERGY, ENVIRONMENT, GLOBAL, LIFE, LIFE CYCLE, LOCAL, POLLUT, WASTE MANAGEMENT</v>
          </cell>
          <cell r="W822" t="str">
            <v>Life Cycle Assessment: Energy and the Environment</v>
          </cell>
          <cell r="X822" t="str">
            <v>LIFE CYCLE ASSESSMENT</v>
          </cell>
          <cell r="Y822" t="str">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ell>
        </row>
        <row r="823">
          <cell r="C823" t="str">
            <v>ENVR404</v>
          </cell>
          <cell r="D823" t="str">
            <v>ENVR</v>
          </cell>
          <cell r="E823">
            <v>404</v>
          </cell>
          <cell r="F823" t="str">
            <v>LIFE CYCLE ASSESSMENT</v>
          </cell>
          <cell r="H823">
            <v>2182</v>
          </cell>
          <cell r="I823">
            <v>1</v>
          </cell>
          <cell r="J823" t="str">
            <v>Lecture</v>
          </cell>
          <cell r="K823">
            <v>10</v>
          </cell>
          <cell r="L823">
            <v>1</v>
          </cell>
          <cell r="P823" t="str">
            <v>UGRD</v>
          </cell>
          <cell r="S823">
            <v>720368687</v>
          </cell>
          <cell r="T823" t="str">
            <v>Shabbir</v>
          </cell>
          <cell r="U823" t="str">
            <v>Gheewala</v>
          </cell>
          <cell r="V823" t="str">
            <v>ENERGY, ENVIRONMENT, GLOBAL, LIFE, LIFE CYCLE, LOCAL, POLLUT, WASTE MANAGEMENT</v>
          </cell>
          <cell r="W823" t="str">
            <v>Life Cycle Assessment: Energy and the Environment</v>
          </cell>
          <cell r="X823" t="str">
            <v>LIFE CYCLE ASSESSMENT</v>
          </cell>
          <cell r="Y823" t="str">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ell>
        </row>
        <row r="824">
          <cell r="C824" t="str">
            <v>ENVR404</v>
          </cell>
          <cell r="D824" t="str">
            <v>ENVR</v>
          </cell>
          <cell r="E824">
            <v>404</v>
          </cell>
          <cell r="F824" t="str">
            <v>LIFE CYCLE ASSESSMENT</v>
          </cell>
          <cell r="H824">
            <v>2182</v>
          </cell>
          <cell r="I824">
            <v>1</v>
          </cell>
          <cell r="J824" t="str">
            <v>Lecture</v>
          </cell>
          <cell r="K824">
            <v>10</v>
          </cell>
          <cell r="L824">
            <v>1</v>
          </cell>
          <cell r="P824" t="str">
            <v>UGRD</v>
          </cell>
          <cell r="S824">
            <v>703402543</v>
          </cell>
          <cell r="T824" t="str">
            <v>Gregory</v>
          </cell>
          <cell r="U824" t="str">
            <v>Gangi</v>
          </cell>
          <cell r="V824" t="str">
            <v>ENERGY, ENVIRONMENT, GLOBAL, LIFE, LIFE CYCLE, LOCAL, POLLUT, WASTE MANAGEMENT</v>
          </cell>
          <cell r="W824" t="str">
            <v>Life Cycle Assessment: Energy and the Environment</v>
          </cell>
          <cell r="X824" t="str">
            <v>LIFE CYCLE ASSESSMENT</v>
          </cell>
          <cell r="Y824" t="str">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ell>
        </row>
        <row r="825">
          <cell r="C825" t="str">
            <v>ENVR404</v>
          </cell>
          <cell r="D825" t="str">
            <v>ENVR</v>
          </cell>
          <cell r="E825">
            <v>404</v>
          </cell>
          <cell r="F825" t="str">
            <v>LIFE CYCLE ASSESSMENT</v>
          </cell>
          <cell r="H825">
            <v>2172</v>
          </cell>
          <cell r="I825">
            <v>1</v>
          </cell>
          <cell r="J825" t="str">
            <v>Lecture</v>
          </cell>
          <cell r="K825">
            <v>12</v>
          </cell>
          <cell r="L825">
            <v>1</v>
          </cell>
          <cell r="P825" t="str">
            <v>UGRD</v>
          </cell>
          <cell r="S825">
            <v>720368687</v>
          </cell>
          <cell r="T825" t="str">
            <v>Shabbir</v>
          </cell>
          <cell r="U825" t="str">
            <v>Gheewala</v>
          </cell>
          <cell r="V825" t="str">
            <v>ENERGY, ENVIRONMENT, GLOBAL, LIFE, LIFE CYCLE, LOCAL, POLLUT, WASTE MANAGEMENT</v>
          </cell>
          <cell r="W825" t="str">
            <v>Life Cycle Assessment: Energy and the Environment</v>
          </cell>
          <cell r="X825" t="str">
            <v>LIFE CYCLE ASSESSMENT</v>
          </cell>
          <cell r="Y825" t="str">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ell>
        </row>
        <row r="826">
          <cell r="C826" t="str">
            <v>ENVR412</v>
          </cell>
          <cell r="D826" t="str">
            <v>ENVR</v>
          </cell>
          <cell r="E826">
            <v>412</v>
          </cell>
          <cell r="F826" t="str">
            <v>ECOL MICROBIOLOGY</v>
          </cell>
          <cell r="H826">
            <v>2189</v>
          </cell>
          <cell r="I826">
            <v>1</v>
          </cell>
          <cell r="J826" t="str">
            <v>Lecture</v>
          </cell>
          <cell r="K826">
            <v>24</v>
          </cell>
          <cell r="L826">
            <v>1</v>
          </cell>
          <cell r="O826" t="str">
            <v>M 1</v>
          </cell>
          <cell r="P826" t="str">
            <v>UGRD</v>
          </cell>
          <cell r="S826">
            <v>710220574</v>
          </cell>
          <cell r="T826" t="str">
            <v>David</v>
          </cell>
          <cell r="U826" t="str">
            <v>Singleton</v>
          </cell>
          <cell r="V826" t="str">
            <v>ENVIRONMENT, POPULATION</v>
          </cell>
          <cell r="W826" t="str">
            <v>Ecological Microbiology</v>
          </cell>
          <cell r="X826" t="str">
            <v>ECOL MICROBIOLOGY</v>
          </cell>
          <cell r="Y826" t="str">
            <v>Required preparation, one course in general microbiology. A description of microbial populations and communities, the environmental processes they influence, and how they can be controlled to the benefit of humankind.</v>
          </cell>
        </row>
        <row r="827">
          <cell r="C827" t="str">
            <v>ENVR412</v>
          </cell>
          <cell r="D827" t="str">
            <v>ENVR</v>
          </cell>
          <cell r="E827">
            <v>412</v>
          </cell>
          <cell r="F827" t="str">
            <v>ECOL MICROBIOLOGY</v>
          </cell>
          <cell r="H827">
            <v>2169</v>
          </cell>
          <cell r="I827">
            <v>1</v>
          </cell>
          <cell r="J827" t="str">
            <v>Lecture</v>
          </cell>
          <cell r="K827">
            <v>19</v>
          </cell>
          <cell r="L827">
            <v>1</v>
          </cell>
          <cell r="O827" t="str">
            <v xml:space="preserve">M </v>
          </cell>
          <cell r="P827" t="str">
            <v>UGRD</v>
          </cell>
          <cell r="S827">
            <v>700649675</v>
          </cell>
          <cell r="T827" t="str">
            <v>Jill</v>
          </cell>
          <cell r="U827" t="str">
            <v>Stewart</v>
          </cell>
          <cell r="V827" t="str">
            <v>ENVIRONMENT, POPULATION</v>
          </cell>
          <cell r="W827" t="str">
            <v>Ecological Microbiology</v>
          </cell>
          <cell r="X827" t="str">
            <v>ECOL MICROBIOLOGY</v>
          </cell>
          <cell r="Y827" t="str">
            <v>Required preparation, one course in general microbiology. A description of microbial populations and communities, the environmental processes they influence, and how they can be controlled to the benefit of humankind.</v>
          </cell>
        </row>
        <row r="828">
          <cell r="C828" t="str">
            <v>ENVR416</v>
          </cell>
          <cell r="D828" t="str">
            <v>ENVR</v>
          </cell>
          <cell r="E828">
            <v>416</v>
          </cell>
          <cell r="F828" t="str">
            <v>AEROSOL PHYSICS AND CHEMISTRY</v>
          </cell>
          <cell r="H828">
            <v>2189</v>
          </cell>
          <cell r="I828">
            <v>1</v>
          </cell>
          <cell r="J828" t="str">
            <v>Lecture</v>
          </cell>
          <cell r="K828">
            <v>5</v>
          </cell>
          <cell r="L828">
            <v>1</v>
          </cell>
          <cell r="P828" t="str">
            <v>UGRD</v>
          </cell>
          <cell r="S828">
            <v>720155338</v>
          </cell>
          <cell r="T828" t="str">
            <v>Jason</v>
          </cell>
          <cell r="U828" t="str">
            <v>Surratt</v>
          </cell>
        </row>
        <row r="829">
          <cell r="C829" t="str">
            <v>ENVR416</v>
          </cell>
          <cell r="D829" t="str">
            <v>ENVR</v>
          </cell>
          <cell r="E829">
            <v>416</v>
          </cell>
          <cell r="F829" t="str">
            <v>AEROSOL PHYSICS AND CHEMISTRY</v>
          </cell>
          <cell r="H829">
            <v>2179</v>
          </cell>
          <cell r="I829">
            <v>1</v>
          </cell>
          <cell r="J829" t="str">
            <v>Lecture</v>
          </cell>
          <cell r="K829">
            <v>12</v>
          </cell>
          <cell r="L829">
            <v>1</v>
          </cell>
          <cell r="P829" t="str">
            <v>UGRD</v>
          </cell>
          <cell r="S829">
            <v>720155338</v>
          </cell>
          <cell r="T829" t="str">
            <v>Jason</v>
          </cell>
          <cell r="U829" t="str">
            <v>Surratt</v>
          </cell>
        </row>
        <row r="830">
          <cell r="C830" t="str">
            <v>ENVR416</v>
          </cell>
          <cell r="D830" t="str">
            <v>ENVR</v>
          </cell>
          <cell r="E830">
            <v>416</v>
          </cell>
          <cell r="F830" t="str">
            <v>AEROSOL PHYSICS AND CHEMISTRY</v>
          </cell>
          <cell r="H830">
            <v>2169</v>
          </cell>
          <cell r="I830">
            <v>1</v>
          </cell>
          <cell r="J830" t="str">
            <v>Lecture</v>
          </cell>
          <cell r="K830">
            <v>7</v>
          </cell>
          <cell r="L830">
            <v>1</v>
          </cell>
          <cell r="P830" t="str">
            <v>UGRD</v>
          </cell>
          <cell r="S830">
            <v>720155338</v>
          </cell>
          <cell r="T830" t="str">
            <v>Jason</v>
          </cell>
          <cell r="U830" t="str">
            <v>Surratt</v>
          </cell>
        </row>
        <row r="831">
          <cell r="C831" t="str">
            <v>ENVR417</v>
          </cell>
          <cell r="D831" t="str">
            <v>ENVR</v>
          </cell>
          <cell r="E831">
            <v>417</v>
          </cell>
          <cell r="F831" t="str">
            <v>OCEANOGRAPHY</v>
          </cell>
          <cell r="H831">
            <v>2189</v>
          </cell>
          <cell r="I831">
            <v>1</v>
          </cell>
          <cell r="J831" t="str">
            <v>Lecture</v>
          </cell>
          <cell r="K831">
            <v>5</v>
          </cell>
          <cell r="L831">
            <v>1</v>
          </cell>
          <cell r="P831" t="str">
            <v>UGRD</v>
          </cell>
          <cell r="S831">
            <v>704279069</v>
          </cell>
          <cell r="T831" t="str">
            <v>Carol</v>
          </cell>
          <cell r="U831" t="str">
            <v>Arnosti</v>
          </cell>
        </row>
        <row r="832">
          <cell r="C832" t="str">
            <v>ENVR417</v>
          </cell>
          <cell r="D832" t="str">
            <v>ENVR</v>
          </cell>
          <cell r="E832">
            <v>417</v>
          </cell>
          <cell r="F832" t="str">
            <v>OCEANOGRAPHY</v>
          </cell>
          <cell r="H832">
            <v>2182</v>
          </cell>
          <cell r="I832">
            <v>1</v>
          </cell>
          <cell r="J832" t="str">
            <v>Lecture</v>
          </cell>
          <cell r="K832">
            <v>3</v>
          </cell>
          <cell r="L832">
            <v>1</v>
          </cell>
          <cell r="P832" t="str">
            <v>UGRD</v>
          </cell>
          <cell r="S832">
            <v>704287765</v>
          </cell>
          <cell r="T832" t="str">
            <v>Marc</v>
          </cell>
          <cell r="U832" t="str">
            <v>Alperin</v>
          </cell>
          <cell r="Y832" t="str">
            <v>Includes lectures on the ocean and climate, global climate change, impacts of climate change, carbon sequestration, biological productivity</v>
          </cell>
        </row>
        <row r="833">
          <cell r="C833" t="str">
            <v>ENVR417</v>
          </cell>
          <cell r="D833" t="str">
            <v>ENVR</v>
          </cell>
          <cell r="E833">
            <v>417</v>
          </cell>
          <cell r="F833" t="str">
            <v>OCEANOGRAPHY</v>
          </cell>
          <cell r="H833">
            <v>2172</v>
          </cell>
          <cell r="I833">
            <v>1</v>
          </cell>
          <cell r="J833" t="str">
            <v>Lecture</v>
          </cell>
          <cell r="K833">
            <v>2</v>
          </cell>
          <cell r="L833">
            <v>1</v>
          </cell>
          <cell r="P833" t="str">
            <v>UGRD</v>
          </cell>
          <cell r="S833">
            <v>710220659</v>
          </cell>
          <cell r="T833" t="str">
            <v>Andreas</v>
          </cell>
          <cell r="U833" t="str">
            <v>Teske</v>
          </cell>
        </row>
        <row r="834">
          <cell r="C834" t="str">
            <v>ENVR417</v>
          </cell>
          <cell r="D834" t="str">
            <v>ENVR</v>
          </cell>
          <cell r="E834">
            <v>417</v>
          </cell>
          <cell r="F834" t="str">
            <v>OCEANOGRAPHY</v>
          </cell>
          <cell r="H834">
            <v>2169</v>
          </cell>
          <cell r="I834">
            <v>1</v>
          </cell>
          <cell r="J834" t="str">
            <v>Lecture</v>
          </cell>
          <cell r="K834">
            <v>4</v>
          </cell>
          <cell r="L834">
            <v>1</v>
          </cell>
          <cell r="P834" t="str">
            <v>UGRD</v>
          </cell>
          <cell r="S834">
            <v>704279069</v>
          </cell>
          <cell r="T834" t="str">
            <v>Carol</v>
          </cell>
          <cell r="U834" t="str">
            <v>Arnosti</v>
          </cell>
        </row>
        <row r="835">
          <cell r="C835" t="str">
            <v>ENVR421</v>
          </cell>
          <cell r="D835" t="str">
            <v>ENVR</v>
          </cell>
          <cell r="E835">
            <v>421</v>
          </cell>
          <cell r="F835" t="str">
            <v>ENVR HLTH MICRO</v>
          </cell>
          <cell r="H835">
            <v>2172</v>
          </cell>
          <cell r="I835">
            <v>1</v>
          </cell>
          <cell r="J835" t="str">
            <v>Lecture</v>
          </cell>
          <cell r="K835">
            <v>24</v>
          </cell>
          <cell r="L835">
            <v>2</v>
          </cell>
          <cell r="O835" t="str">
            <v>M 1</v>
          </cell>
          <cell r="P835" t="str">
            <v>UGRD</v>
          </cell>
          <cell r="S835">
            <v>704221589</v>
          </cell>
          <cell r="T835" t="str">
            <v>Mark</v>
          </cell>
          <cell r="U835" t="str">
            <v>Sobsey</v>
          </cell>
          <cell r="V835" t="str">
            <v>ENVIRONMENT, FOOD, HEALTH, PUBLIC, PUBLIC HEALTH, WATER</v>
          </cell>
          <cell r="W835" t="str">
            <v>Environmental Health Microbiology</v>
          </cell>
          <cell r="X835" t="str">
            <v>ENVR HLTH MICRO</v>
          </cell>
          <cell r="Y835" t="str">
            <v>Required preparation, introductory course in microbiology or permission of the instructor. Presentation of the microbes of public health importance in water, food, and air, including their detection, occurrence, transport, and survival in the environment; epidemiology and risks from environmental exposure. Two lecture and two laboratory hours per week.</v>
          </cell>
        </row>
        <row r="836">
          <cell r="C836" t="str">
            <v>ENVR423</v>
          </cell>
          <cell r="D836" t="str">
            <v>ENVR</v>
          </cell>
          <cell r="E836">
            <v>423</v>
          </cell>
          <cell r="F836" t="str">
            <v>INDUSTRIAL TOXICOL</v>
          </cell>
          <cell r="H836">
            <v>2192</v>
          </cell>
          <cell r="I836">
            <v>1</v>
          </cell>
          <cell r="J836" t="str">
            <v>Lecture</v>
          </cell>
          <cell r="K836">
            <v>25</v>
          </cell>
          <cell r="L836">
            <v>2</v>
          </cell>
          <cell r="P836" t="str">
            <v>UGRD</v>
          </cell>
          <cell r="S836">
            <v>704237106</v>
          </cell>
          <cell r="T836" t="str">
            <v>Louise</v>
          </cell>
          <cell r="U836" t="str">
            <v>Ball</v>
          </cell>
          <cell r="V836" t="str">
            <v>DESIGN, HEALTH, INDUSTR</v>
          </cell>
          <cell r="W836" t="str">
            <v>Industrial Toxicology</v>
          </cell>
          <cell r="X836" t="str">
            <v>INDUSTRIAL TOXICOL</v>
          </cell>
          <cell r="Y836" t="str">
            <v>Toxicological assessment of and a case presentation of related exposure is given. A conceptual approach is utilized to design appropriate programs to prevent worker ill health due to toxicant exposure</v>
          </cell>
        </row>
        <row r="837">
          <cell r="C837" t="str">
            <v>ENVR423</v>
          </cell>
          <cell r="D837" t="str">
            <v>ENVR</v>
          </cell>
          <cell r="E837">
            <v>423</v>
          </cell>
          <cell r="F837" t="str">
            <v>INDUSTRIAL TOXICOL</v>
          </cell>
          <cell r="H837">
            <v>2192</v>
          </cell>
          <cell r="I837">
            <v>1</v>
          </cell>
          <cell r="J837" t="str">
            <v>Lecture</v>
          </cell>
          <cell r="K837">
            <v>25</v>
          </cell>
          <cell r="L837">
            <v>2</v>
          </cell>
          <cell r="P837" t="str">
            <v>UGRD</v>
          </cell>
          <cell r="S837">
            <v>704237106</v>
          </cell>
          <cell r="T837" t="str">
            <v>Louise</v>
          </cell>
          <cell r="U837" t="str">
            <v>Ball</v>
          </cell>
          <cell r="V837" t="str">
            <v>DESIGN, HEALTH, INDUSTR</v>
          </cell>
          <cell r="W837" t="str">
            <v>Industrial Toxicology</v>
          </cell>
          <cell r="X837" t="str">
            <v>INDUSTRIAL TOXICOL</v>
          </cell>
          <cell r="Y837" t="str">
            <v>Toxicological assessment of and a case presentation of related exposure is given. A conceptual approach is utilized to design appropriate programs to prevent worker ill health due to toxicant exposure</v>
          </cell>
        </row>
        <row r="838">
          <cell r="C838" t="str">
            <v>ENVR423</v>
          </cell>
          <cell r="D838" t="str">
            <v>ENVR</v>
          </cell>
          <cell r="E838">
            <v>423</v>
          </cell>
          <cell r="F838" t="str">
            <v>INDUSTRIAL TOXICOL</v>
          </cell>
          <cell r="H838">
            <v>2192</v>
          </cell>
          <cell r="I838">
            <v>1</v>
          </cell>
          <cell r="J838" t="str">
            <v>Lecture</v>
          </cell>
          <cell r="K838">
            <v>25</v>
          </cell>
          <cell r="L838">
            <v>2</v>
          </cell>
          <cell r="O838" t="str">
            <v xml:space="preserve">M </v>
          </cell>
          <cell r="P838" t="str">
            <v>UGRD</v>
          </cell>
          <cell r="S838">
            <v>704241888</v>
          </cell>
          <cell r="T838" t="str">
            <v>Leena</v>
          </cell>
          <cell r="U838" t="str">
            <v>Nylander-French</v>
          </cell>
          <cell r="V838" t="str">
            <v>DESIGN, HEALTH, INDUSTR</v>
          </cell>
          <cell r="W838" t="str">
            <v>Industrial Toxicology</v>
          </cell>
          <cell r="X838" t="str">
            <v>INDUSTRIAL TOXICOL</v>
          </cell>
          <cell r="Y838" t="str">
            <v>Toxicological assessment of and a case presentation of related exposure is given. A conceptual approach is utilized to design appropriate programs to prevent worker ill health due to toxicant exposure</v>
          </cell>
        </row>
        <row r="839">
          <cell r="C839" t="str">
            <v>ENVR423</v>
          </cell>
          <cell r="D839" t="str">
            <v>ENVR</v>
          </cell>
          <cell r="E839">
            <v>423</v>
          </cell>
          <cell r="F839" t="str">
            <v>INDUSTRIAL TOXICOL</v>
          </cell>
          <cell r="H839">
            <v>2192</v>
          </cell>
          <cell r="I839">
            <v>1</v>
          </cell>
          <cell r="J839" t="str">
            <v>Lecture</v>
          </cell>
          <cell r="K839">
            <v>25</v>
          </cell>
          <cell r="L839">
            <v>2</v>
          </cell>
          <cell r="O839" t="str">
            <v xml:space="preserve">M </v>
          </cell>
          <cell r="P839" t="str">
            <v>UGRD</v>
          </cell>
          <cell r="S839">
            <v>704241888</v>
          </cell>
          <cell r="T839" t="str">
            <v>Leena</v>
          </cell>
          <cell r="U839" t="str">
            <v>Nylander-French</v>
          </cell>
          <cell r="V839" t="str">
            <v>DESIGN, HEALTH, INDUSTR</v>
          </cell>
          <cell r="W839" t="str">
            <v>Industrial Toxicology</v>
          </cell>
          <cell r="X839" t="str">
            <v>INDUSTRIAL TOXICOL</v>
          </cell>
          <cell r="Y839" t="str">
            <v>Toxicological assessment of and a case presentation of related exposure is given. A conceptual approach is utilized to design appropriate programs to prevent worker ill health due to toxicant exposure</v>
          </cell>
        </row>
        <row r="840">
          <cell r="C840" t="str">
            <v>ENVR423</v>
          </cell>
          <cell r="D840" t="str">
            <v>ENVR</v>
          </cell>
          <cell r="E840">
            <v>423</v>
          </cell>
          <cell r="F840" t="str">
            <v>INDUSTRIAL TOXICOL</v>
          </cell>
          <cell r="H840">
            <v>2182</v>
          </cell>
          <cell r="I840">
            <v>1</v>
          </cell>
          <cell r="J840" t="str">
            <v>Lecture</v>
          </cell>
          <cell r="K840">
            <v>17</v>
          </cell>
          <cell r="L840">
            <v>2</v>
          </cell>
          <cell r="O840" t="str">
            <v xml:space="preserve">M </v>
          </cell>
          <cell r="P840" t="str">
            <v>UGRD</v>
          </cell>
          <cell r="S840">
            <v>708635292</v>
          </cell>
          <cell r="T840" t="str">
            <v>Susan</v>
          </cell>
          <cell r="U840" t="str">
            <v>Randolph</v>
          </cell>
          <cell r="V840" t="str">
            <v>DESIGN, HEALTH, INDUSTR</v>
          </cell>
          <cell r="W840" t="str">
            <v>Industrial Toxicology</v>
          </cell>
          <cell r="X840" t="str">
            <v>INDUSTRIAL TOXICOL</v>
          </cell>
          <cell r="Y840" t="str">
            <v>Toxicological assessment of and a case presentation of related exposure is given. A conceptual approach is utilized to design appropriate programs to prevent worker ill health due to toxicant exposure</v>
          </cell>
        </row>
        <row r="841">
          <cell r="C841" t="str">
            <v>ENVR423</v>
          </cell>
          <cell r="D841" t="str">
            <v>ENVR</v>
          </cell>
          <cell r="E841">
            <v>423</v>
          </cell>
          <cell r="F841" t="str">
            <v>INDUSTRIAL TOXICOL</v>
          </cell>
          <cell r="H841">
            <v>2182</v>
          </cell>
          <cell r="I841">
            <v>1</v>
          </cell>
          <cell r="J841" t="str">
            <v>Lecture</v>
          </cell>
          <cell r="K841">
            <v>17</v>
          </cell>
          <cell r="L841">
            <v>2</v>
          </cell>
          <cell r="O841" t="str">
            <v xml:space="preserve">M </v>
          </cell>
          <cell r="P841" t="str">
            <v>UGRD</v>
          </cell>
          <cell r="S841">
            <v>708635292</v>
          </cell>
          <cell r="T841" t="str">
            <v>Susan</v>
          </cell>
          <cell r="U841" t="str">
            <v>Randolph</v>
          </cell>
          <cell r="V841" t="str">
            <v>DESIGN, HEALTH, INDUSTR</v>
          </cell>
          <cell r="W841" t="str">
            <v>Industrial Toxicology</v>
          </cell>
          <cell r="X841" t="str">
            <v>INDUSTRIAL TOXICOL</v>
          </cell>
          <cell r="Y841" t="str">
            <v>Toxicological assessment of and a case presentation of related exposure is given. A conceptual approach is utilized to design appropriate programs to prevent worker ill health due to toxicant exposure</v>
          </cell>
        </row>
        <row r="842">
          <cell r="C842" t="str">
            <v>ENVR430</v>
          </cell>
          <cell r="D842" t="str">
            <v>ENVR</v>
          </cell>
          <cell r="E842">
            <v>430</v>
          </cell>
          <cell r="F842" t="str">
            <v>HLTH EFCTS OF ENVR AGNTS</v>
          </cell>
          <cell r="H842">
            <v>2189</v>
          </cell>
          <cell r="I842">
            <v>1</v>
          </cell>
          <cell r="J842" t="str">
            <v>Lecture</v>
          </cell>
          <cell r="K842">
            <v>34</v>
          </cell>
          <cell r="L842">
            <v>1</v>
          </cell>
          <cell r="O842" t="str">
            <v xml:space="preserve">M </v>
          </cell>
          <cell r="P842" t="str">
            <v>UGRD</v>
          </cell>
          <cell r="S842">
            <v>704237106</v>
          </cell>
          <cell r="T842" t="str">
            <v>Louise</v>
          </cell>
          <cell r="U842" t="str">
            <v>Ball</v>
          </cell>
          <cell r="V842" t="str">
            <v>ENVIRONMENT, ORGANIC</v>
          </cell>
          <cell r="W842" t="str">
            <v>Health Effects of Environmental Agents</v>
          </cell>
          <cell r="X842" t="str">
            <v>HLTH EFCTS OF ENVR AGNTS</v>
          </cell>
          <cell r="Y842" t="str">
            <v>Required preparation, basic biology, chemistry through organic, calculus. Permission of the instructor for students lacking this preparation. Interactions of environmental agents (chemicals, infectious organisms, radiation) with biological systems including humans, with attention to routes of entry, distribution, metabolism, elimination, and mechanisms of adverse effects. Three lecture hours per week.</v>
          </cell>
        </row>
        <row r="843">
          <cell r="C843" t="str">
            <v>ENVR430</v>
          </cell>
          <cell r="D843" t="str">
            <v>ENVR</v>
          </cell>
          <cell r="E843">
            <v>430</v>
          </cell>
          <cell r="F843" t="str">
            <v>HLTH EFCTS OF ENVR AGNTS</v>
          </cell>
          <cell r="H843">
            <v>2189</v>
          </cell>
          <cell r="I843">
            <v>1</v>
          </cell>
          <cell r="J843" t="str">
            <v>Lecture</v>
          </cell>
          <cell r="K843">
            <v>34</v>
          </cell>
          <cell r="L843">
            <v>1</v>
          </cell>
          <cell r="P843" t="str">
            <v>UGRD</v>
          </cell>
          <cell r="S843">
            <v>711074455</v>
          </cell>
          <cell r="T843" t="str">
            <v>Kun</v>
          </cell>
          <cell r="U843" t="str">
            <v>Lu</v>
          </cell>
          <cell r="V843" t="str">
            <v>ENVIRONMENT, ORGANIC</v>
          </cell>
          <cell r="W843" t="str">
            <v>Health Effects of Environmental Agents</v>
          </cell>
          <cell r="X843" t="str">
            <v>HLTH EFCTS OF ENVR AGNTS</v>
          </cell>
          <cell r="Y843" t="str">
            <v>Required preparation, basic biology, chemistry through organic, calculus. Permission of the instructor for students lacking this preparation. Interactions of environmental agents (chemicals, infectious organisms, radiation) with biological systems including humans, with attention to routes of entry, distribution, metabolism, elimination, and mechanisms of adverse effects. Three lecture hours per week.</v>
          </cell>
        </row>
        <row r="844">
          <cell r="C844" t="str">
            <v>ENVR430</v>
          </cell>
          <cell r="D844" t="str">
            <v>ENVR</v>
          </cell>
          <cell r="E844">
            <v>430</v>
          </cell>
          <cell r="F844" t="str">
            <v>HLTH EFCTS OF ENVR AGNTS</v>
          </cell>
          <cell r="H844">
            <v>2179</v>
          </cell>
          <cell r="I844">
            <v>1</v>
          </cell>
          <cell r="J844" t="str">
            <v>Lecture</v>
          </cell>
          <cell r="K844">
            <v>37</v>
          </cell>
          <cell r="L844">
            <v>1</v>
          </cell>
          <cell r="O844" t="str">
            <v>M 1*</v>
          </cell>
          <cell r="P844" t="str">
            <v>UGRD</v>
          </cell>
          <cell r="S844">
            <v>711074455</v>
          </cell>
          <cell r="T844" t="str">
            <v>Kun</v>
          </cell>
          <cell r="U844" t="str">
            <v>Lu</v>
          </cell>
          <cell r="V844" t="str">
            <v>ENVIRONMENT, ORGANIC</v>
          </cell>
          <cell r="W844" t="str">
            <v>Health Effects of Environmental Agents</v>
          </cell>
          <cell r="X844" t="str">
            <v>HLTH EFCTS OF ENVR AGNTS</v>
          </cell>
          <cell r="Y844" t="str">
            <v xml:space="preserve">Required preparation, basic biology, chemistry through organic, calculus. Interactions of environmental agents (chemicals, infectious organisms, radiation) with biological systems including humans, with attention to routes of entry, distribution, metabolism, elimination, and mechanisms of adverse effects. Includes environmental pathogens; drinking water, wastewater, sanitation; food safety; risk assessment; metabolism and disposition of xenobiotics; genetic toxicology. </v>
          </cell>
        </row>
        <row r="845">
          <cell r="C845" t="str">
            <v>ENVR430</v>
          </cell>
          <cell r="D845" t="str">
            <v>ENVR</v>
          </cell>
          <cell r="E845">
            <v>430</v>
          </cell>
          <cell r="F845" t="str">
            <v>HLTH EFCTS OF ENVR AGNTS</v>
          </cell>
          <cell r="H845">
            <v>2169</v>
          </cell>
          <cell r="I845">
            <v>1</v>
          </cell>
          <cell r="J845" t="str">
            <v>Lecture</v>
          </cell>
          <cell r="K845">
            <v>38</v>
          </cell>
          <cell r="L845">
            <v>1</v>
          </cell>
          <cell r="P845" t="str">
            <v>UGRD</v>
          </cell>
          <cell r="S845">
            <v>704241888</v>
          </cell>
          <cell r="T845" t="str">
            <v>Leena</v>
          </cell>
          <cell r="U845" t="str">
            <v>Nylander-French</v>
          </cell>
          <cell r="V845" t="str">
            <v>ENVIRONMENT, ORGANIC</v>
          </cell>
          <cell r="W845" t="str">
            <v>Health Effects of Environmental Agents</v>
          </cell>
          <cell r="X845" t="str">
            <v>HLTH EFCTS OF ENVR AGNTS</v>
          </cell>
          <cell r="Y845" t="str">
            <v xml:space="preserve">Required preparation, basic biology, chemistry through organic, calculus. Interactions of environmental agents (chemicals, infectious organisms, radiation) with biological systems including humans, with attention to routes of entry, distribution, metabolism, elimination, and mechanisms of adverse effects. </v>
          </cell>
        </row>
        <row r="846">
          <cell r="C846" t="str">
            <v>ENVR430</v>
          </cell>
          <cell r="D846" t="str">
            <v>ENVR</v>
          </cell>
          <cell r="E846">
            <v>430</v>
          </cell>
          <cell r="F846" t="str">
            <v>HLTH EFCTS OF ENVR AGNTS</v>
          </cell>
          <cell r="H846">
            <v>2169</v>
          </cell>
          <cell r="I846">
            <v>1</v>
          </cell>
          <cell r="J846" t="str">
            <v>Lecture</v>
          </cell>
          <cell r="K846">
            <v>38</v>
          </cell>
          <cell r="L846">
            <v>1</v>
          </cell>
          <cell r="O846" t="str">
            <v>M 1</v>
          </cell>
          <cell r="P846" t="str">
            <v>UGRD</v>
          </cell>
          <cell r="S846">
            <v>704283985</v>
          </cell>
          <cell r="T846" t="str">
            <v>James</v>
          </cell>
          <cell r="U846" t="str">
            <v>Swenberg</v>
          </cell>
          <cell r="V846" t="str">
            <v>ENVIRONMENT, ORGANIC</v>
          </cell>
          <cell r="W846" t="str">
            <v>Health Effects of Environmental Agents</v>
          </cell>
          <cell r="X846" t="str">
            <v>HLTH EFCTS OF ENVR AGNTS</v>
          </cell>
          <cell r="Y846" t="str">
            <v xml:space="preserve">Required preparation, basic biology, chemistry through organic, calculus. Interactions of environmental agents (chemicals, infectious organisms, radiation) with biological systems including humans, with attention to routes of entry, distribution, metabolism, elimination, and mechanisms of adverse effects. Includes environmental pathogens; drinking water, wastewater, sanitation; food safety; risk assessment; metabolism and disposition of xenobiotics; genetic toxicology. </v>
          </cell>
        </row>
        <row r="847">
          <cell r="C847" t="str">
            <v>ENVR430</v>
          </cell>
          <cell r="D847" t="str">
            <v>ENVR</v>
          </cell>
          <cell r="E847">
            <v>430</v>
          </cell>
          <cell r="F847" t="str">
            <v>HLTH EFCTS OF ENVR AGNTS</v>
          </cell>
          <cell r="H847">
            <v>2169</v>
          </cell>
          <cell r="I847">
            <v>1</v>
          </cell>
          <cell r="J847" t="str">
            <v>Lecture</v>
          </cell>
          <cell r="K847">
            <v>38</v>
          </cell>
          <cell r="L847">
            <v>1</v>
          </cell>
          <cell r="O847" t="str">
            <v>M 1</v>
          </cell>
          <cell r="P847" t="str">
            <v>UGRD</v>
          </cell>
          <cell r="S847">
            <v>704287000</v>
          </cell>
          <cell r="T847" t="str">
            <v>Avram</v>
          </cell>
          <cell r="U847" t="str">
            <v>Gold</v>
          </cell>
          <cell r="V847" t="str">
            <v>ENVIRONMENT, ORGANIC</v>
          </cell>
          <cell r="W847" t="str">
            <v>Health Effects of Environmental Agents</v>
          </cell>
          <cell r="X847" t="str">
            <v>HLTH EFCTS OF ENVR AGNTS</v>
          </cell>
          <cell r="Y847" t="str">
            <v xml:space="preserve">Required preparation, basic biology, chemistry through organic, calculus. Interactions of environmental agents (chemicals, infectious organisms, radiation) with biological systems including humans, with attention to routes of entry, distribution, metabolism, elimination, and mechanisms of adverse effects. Includes environmental pathogens; drinking water, wastewater, sanitation; food safety; risk assessment; metabolism and disposition of xenobiotics; genetic toxicology. </v>
          </cell>
        </row>
        <row r="848">
          <cell r="C848" t="str">
            <v>ENVR430</v>
          </cell>
          <cell r="D848" t="str">
            <v>ENVR</v>
          </cell>
          <cell r="E848">
            <v>430</v>
          </cell>
          <cell r="F848" t="str">
            <v>HLTH EFCTS OF ENVR AGNTS</v>
          </cell>
          <cell r="H848">
            <v>2169</v>
          </cell>
          <cell r="I848">
            <v>1</v>
          </cell>
          <cell r="J848" t="str">
            <v>Lecture</v>
          </cell>
          <cell r="K848">
            <v>38</v>
          </cell>
          <cell r="L848">
            <v>1</v>
          </cell>
          <cell r="O848" t="str">
            <v xml:space="preserve">M </v>
          </cell>
          <cell r="P848" t="str">
            <v>UGRD</v>
          </cell>
          <cell r="S848">
            <v>704237106</v>
          </cell>
          <cell r="T848" t="str">
            <v>Louise</v>
          </cell>
          <cell r="U848" t="str">
            <v>Ball</v>
          </cell>
          <cell r="V848" t="str">
            <v>ENVIRONMENT, ORGANIC</v>
          </cell>
          <cell r="W848" t="str">
            <v>Health Effects of Environmental Agents</v>
          </cell>
          <cell r="X848" t="str">
            <v>HLTH EFCTS OF ENVR AGNTS</v>
          </cell>
          <cell r="Y848" t="str">
            <v xml:space="preserve">Required preparation, basic biology, chemistry through organic, calculus. Interactions of environmental agents (chemicals, infectious organisms, radiation) with biological systems including humans, with attention to routes of entry, distribution, metabolism, elimination, and mechanisms of adverse effects. Includes environmental pathogens; drinking water, wastewater, sanitation; food safety; risk assessment; metabolism and disposition of xenobiotics; genetic toxicology. </v>
          </cell>
        </row>
        <row r="849">
          <cell r="C849" t="str">
            <v>ENVR442</v>
          </cell>
          <cell r="D849" t="str">
            <v>ENVR</v>
          </cell>
          <cell r="E849">
            <v>442</v>
          </cell>
          <cell r="F849" t="str">
            <v>BIOCHEM TOXICOL</v>
          </cell>
          <cell r="H849">
            <v>2189</v>
          </cell>
          <cell r="I849">
            <v>1</v>
          </cell>
          <cell r="J849" t="str">
            <v>Lecture</v>
          </cell>
          <cell r="K849">
            <v>5</v>
          </cell>
          <cell r="L849">
            <v>1</v>
          </cell>
          <cell r="P849" t="str">
            <v>UGRD</v>
          </cell>
          <cell r="S849">
            <v>714233563</v>
          </cell>
          <cell r="T849" t="str">
            <v>Rebecca</v>
          </cell>
          <cell r="U849" t="str">
            <v>Fry</v>
          </cell>
        </row>
        <row r="850">
          <cell r="C850" t="str">
            <v>ENVR453</v>
          </cell>
          <cell r="D850" t="str">
            <v>ENVR</v>
          </cell>
          <cell r="E850">
            <v>453</v>
          </cell>
          <cell r="F850" t="str">
            <v>GROUNDWATER HYDROL</v>
          </cell>
          <cell r="H850">
            <v>2169</v>
          </cell>
          <cell r="I850">
            <v>1</v>
          </cell>
          <cell r="J850" t="str">
            <v>Lecture</v>
          </cell>
          <cell r="K850">
            <v>0</v>
          </cell>
          <cell r="L850">
            <v>1</v>
          </cell>
          <cell r="O850" t="str">
            <v>?</v>
          </cell>
          <cell r="P850" t="str">
            <v>UGRD</v>
          </cell>
          <cell r="V850" t="str">
            <v>CONSERV, ENERGY, ORGANIC, WATER</v>
          </cell>
          <cell r="W850" t="str">
            <v>Groundwater Hydrology</v>
          </cell>
          <cell r="X850" t="str">
            <v>GROUNDWATER HYDROL</v>
          </cell>
          <cell r="Y850" t="str">
            <v>Required preparation, math through differential equations and some familiarity with fluid mechanics. Conservation principles for mass, momentum, and energy developed and applied to groundwater systems. Scope includes the movement of water, gas, and organic liquid phases, the transport and reaction of contaminants. Three lecture hours per week.</v>
          </cell>
        </row>
        <row r="851">
          <cell r="C851" t="str">
            <v>ENVR451</v>
          </cell>
          <cell r="D851" t="str">
            <v>ENVR</v>
          </cell>
          <cell r="E851">
            <v>451</v>
          </cell>
          <cell r="F851" t="str">
            <v>CHEMICAL REACTION ENGINEERING</v>
          </cell>
          <cell r="H851">
            <v>2179</v>
          </cell>
          <cell r="I851">
            <v>1</v>
          </cell>
          <cell r="J851" t="str">
            <v>Lecture</v>
          </cell>
          <cell r="K851">
            <v>7</v>
          </cell>
          <cell r="L851">
            <v>1</v>
          </cell>
          <cell r="O851" t="str">
            <v>M 1</v>
          </cell>
          <cell r="P851" t="str">
            <v>UGRD</v>
          </cell>
          <cell r="S851">
            <v>711814400</v>
          </cell>
          <cell r="T851" t="str">
            <v>William</v>
          </cell>
          <cell r="U851" t="str">
            <v>Vizuete</v>
          </cell>
          <cell r="V851" t="str">
            <v>BALANCE, DESIGN, ENVIRONMENT, TRANSFORMATION</v>
          </cell>
          <cell r="W851" t="str">
            <v>Elements of Chemical Reactor Engineering</v>
          </cell>
          <cell r="X851" t="str">
            <v>CHEMICAL REACTION ENGINEERING</v>
          </cell>
          <cell r="Y851" t="str">
            <v xml:space="preserve">Focuses on chemical reaction rates and reaction mechanisms. Covers mole balances, rate laws, chemical kinetics, and reactor design. Principles are applied to any environmental system where chemical transformations must be described. Obtain broad exposure to contemporary issues in environmental sciences, environmental health and environmental engineering. </v>
          </cell>
        </row>
        <row r="852">
          <cell r="C852" t="str">
            <v>ENVR451</v>
          </cell>
          <cell r="D852" t="str">
            <v>ENVR</v>
          </cell>
          <cell r="E852">
            <v>451</v>
          </cell>
          <cell r="F852" t="str">
            <v>CHEMICAL REACTION ENGINEERING</v>
          </cell>
          <cell r="H852">
            <v>2169</v>
          </cell>
          <cell r="I852">
            <v>1</v>
          </cell>
          <cell r="J852" t="str">
            <v>Lecture</v>
          </cell>
          <cell r="K852">
            <v>8</v>
          </cell>
          <cell r="L852">
            <v>1</v>
          </cell>
          <cell r="P852" t="str">
            <v>UGRD</v>
          </cell>
          <cell r="S852">
            <v>711814400</v>
          </cell>
          <cell r="T852" t="str">
            <v>William</v>
          </cell>
          <cell r="U852" t="str">
            <v>Vizuete</v>
          </cell>
          <cell r="V852" t="str">
            <v>BALANCE, DESIGN, ENVIRONMENT, TRANSFORMATION</v>
          </cell>
          <cell r="W852" t="str">
            <v>Elements of Chemical Reactor Engineering</v>
          </cell>
          <cell r="X852" t="str">
            <v>CHEMICAL REACTION ENGINEERING</v>
          </cell>
          <cell r="Y852" t="str">
            <v xml:space="preserve">Focuses on chemical reaction rates and reaction mechanisms. Covers mole balances, rate laws, chemical kinetics, and reactor design. Principles are applied to any environmental system where chemical transformations must be described. Obtain broad exposure to contemporary issues in environmental sciences, environmental health and environmental engineering. </v>
          </cell>
        </row>
        <row r="853">
          <cell r="C853" t="str">
            <v>ENVR468</v>
          </cell>
          <cell r="D853" t="str">
            <v>ENVR</v>
          </cell>
          <cell r="E853">
            <v>468</v>
          </cell>
          <cell r="F853" t="str">
            <v>TEMPORAL GIS AND GEOSTATISTICS</v>
          </cell>
          <cell r="H853">
            <v>2189</v>
          </cell>
          <cell r="I853">
            <v>1</v>
          </cell>
          <cell r="J853" t="str">
            <v>Lecture</v>
          </cell>
          <cell r="K853">
            <v>15</v>
          </cell>
          <cell r="L853">
            <v>1</v>
          </cell>
          <cell r="O853" t="str">
            <v>M 1</v>
          </cell>
          <cell r="P853" t="str">
            <v>UGRD</v>
          </cell>
          <cell r="S853">
            <v>701823096</v>
          </cell>
          <cell r="T853" t="str">
            <v>Marc</v>
          </cell>
          <cell r="U853" t="str">
            <v>Serre</v>
          </cell>
          <cell r="V853" t="str">
            <v>AIR QUALITY, ENVIRONMENT, HEALTH, PUBLIC, WATER</v>
          </cell>
          <cell r="W853" t="str">
            <v>Temporal GIS and Space/Time Geostatistics for the Environment and Public Health</v>
          </cell>
          <cell r="X853" t="str">
            <v>TEMPORAL GIS AND GEOSTATISTICS</v>
          </cell>
          <cell r="Y853" t="str">
            <v>Reviews geographical information systems (GIS). Covers geostatistics theory for the interpolation of environmental and health monitoring data across space and time. Uses publicly available water and air quality monitoring data to create maps used for environmental assessment, regulatory compliance analysis, exposure science, and risk analysis.</v>
          </cell>
        </row>
        <row r="854">
          <cell r="C854" t="str">
            <v>ENVR468</v>
          </cell>
          <cell r="D854" t="str">
            <v>ENVR</v>
          </cell>
          <cell r="E854">
            <v>468</v>
          </cell>
          <cell r="F854" t="str">
            <v>TEMPORAL GIS</v>
          </cell>
          <cell r="H854">
            <v>2179</v>
          </cell>
          <cell r="I854">
            <v>1</v>
          </cell>
          <cell r="J854" t="str">
            <v>Lecture</v>
          </cell>
          <cell r="K854">
            <v>15</v>
          </cell>
          <cell r="L854">
            <v>1</v>
          </cell>
          <cell r="O854" t="str">
            <v>M 1</v>
          </cell>
          <cell r="P854" t="str">
            <v>UGRD</v>
          </cell>
          <cell r="S854">
            <v>701823096</v>
          </cell>
          <cell r="T854" t="str">
            <v>Marc</v>
          </cell>
          <cell r="U854" t="str">
            <v>Serre</v>
          </cell>
          <cell r="V854" t="str">
            <v>AIR QUALITY, ENVIRONMENT, HEALTH, PUBLIC, WATER</v>
          </cell>
          <cell r="W854" t="str">
            <v>Temporal GIS and Space/Time Geostatistics for the Environment and Public Health</v>
          </cell>
          <cell r="X854" t="str">
            <v>TEMPORAL GIS AND GEOSTATISTICS</v>
          </cell>
          <cell r="Y854" t="str">
            <v>Reviews geographical information systems (GIS). Covers geostatistics theory for the interpolation of environmental and health monitoring data across space and time. Uses publicly available water and air quality monitoring data to create maps used for environmental assessment, regulatory compliance analysis, exposure science, and risk analysis.</v>
          </cell>
        </row>
        <row r="855">
          <cell r="C855" t="str">
            <v>ENVR468</v>
          </cell>
          <cell r="D855" t="str">
            <v>ENVR</v>
          </cell>
          <cell r="E855">
            <v>468</v>
          </cell>
          <cell r="F855" t="str">
            <v>TEMPORAL GIS</v>
          </cell>
          <cell r="H855">
            <v>2169</v>
          </cell>
          <cell r="I855">
            <v>1</v>
          </cell>
          <cell r="J855" t="str">
            <v>Lecture</v>
          </cell>
          <cell r="K855">
            <v>11</v>
          </cell>
          <cell r="L855">
            <v>1</v>
          </cell>
          <cell r="P855" t="str">
            <v>UGRD</v>
          </cell>
          <cell r="S855">
            <v>701823096</v>
          </cell>
          <cell r="T855" t="str">
            <v>Marc</v>
          </cell>
          <cell r="U855" t="str">
            <v>Serre</v>
          </cell>
          <cell r="V855" t="str">
            <v>AIR QUALITY, ENVIRONMENT, HEALTH, PUBLIC, WATER</v>
          </cell>
          <cell r="W855" t="str">
            <v>Temporal GIS and Space/Time Geostatistics for the Environment and Public Health</v>
          </cell>
          <cell r="X855" t="str">
            <v>TEMPORAL GIS AND GEOSTATISTICS</v>
          </cell>
          <cell r="Y855" t="str">
            <v>Prerequisite, MATH 232; permission of the instructor for students lacking the prerequisite. Reviews geographical information systems (GIS). Covers geostatistics theory for the interpolation of environmental and health monitoring data across space and time. Uses publicly available water and air quality monitoring data to create maps used for environmental assessment, regulatory compliance analysis, exposure science, and risk analysis.</v>
          </cell>
        </row>
        <row r="856">
          <cell r="C856" t="str">
            <v>ENVR470</v>
          </cell>
          <cell r="D856" t="str">
            <v>ENVR</v>
          </cell>
          <cell r="E856">
            <v>470</v>
          </cell>
          <cell r="F856" t="str">
            <v>ENVR RISK ASSESSMENT</v>
          </cell>
          <cell r="H856">
            <v>2192</v>
          </cell>
          <cell r="I856">
            <v>1</v>
          </cell>
          <cell r="J856" t="str">
            <v>Lecture</v>
          </cell>
          <cell r="K856">
            <v>18</v>
          </cell>
          <cell r="L856">
            <v>1</v>
          </cell>
          <cell r="O856" t="str">
            <v>M 1</v>
          </cell>
          <cell r="P856" t="str">
            <v>UGRD</v>
          </cell>
          <cell r="S856">
            <v>714043926</v>
          </cell>
          <cell r="T856" t="str">
            <v>Jacqueline</v>
          </cell>
          <cell r="U856" t="str">
            <v>Gibson</v>
          </cell>
          <cell r="V856" t="str">
            <v>ENVIRONMENT, HEALTH, POLLUT</v>
          </cell>
          <cell r="W856" t="str">
            <v>Environmental Risk Assessment</v>
          </cell>
          <cell r="X856" t="str">
            <v>ENVR RISK ASSESSMENT</v>
          </cell>
          <cell r="Y856" t="str">
            <v xml:space="preserve">Required preparation, one course in probability and statistics. Use of mathematical models and computer simulation tools to estimate the human health impacts of exposure to environmental pollutants. </v>
          </cell>
        </row>
        <row r="857">
          <cell r="C857" t="str">
            <v>ENVR470</v>
          </cell>
          <cell r="D857" t="str">
            <v>ENVR</v>
          </cell>
          <cell r="E857">
            <v>470</v>
          </cell>
          <cell r="F857" t="str">
            <v>ENVR RISK ASSESSMENT</v>
          </cell>
          <cell r="H857">
            <v>2182</v>
          </cell>
          <cell r="I857">
            <v>1</v>
          </cell>
          <cell r="J857" t="str">
            <v>Lecture</v>
          </cell>
          <cell r="K857">
            <v>8</v>
          </cell>
          <cell r="L857">
            <v>1</v>
          </cell>
          <cell r="P857" t="str">
            <v>UGRD</v>
          </cell>
          <cell r="S857">
            <v>714043926</v>
          </cell>
          <cell r="T857" t="str">
            <v>Jacqueline</v>
          </cell>
          <cell r="U857" t="str">
            <v>Gibson</v>
          </cell>
          <cell r="V857" t="str">
            <v>ENVIRONMENT, HEALTH, POLLUT</v>
          </cell>
          <cell r="W857" t="str">
            <v>Environmental Risk Assessment</v>
          </cell>
          <cell r="X857" t="str">
            <v>ENVR RISK ASSESSMENT</v>
          </cell>
          <cell r="Y857" t="str">
            <v>Required preparation, one course in probability and statistics. Use of mathematical models and computer simulation tools to estimate the human health impacts of exposure to environmental pollutants. Three lecture hours per week.</v>
          </cell>
        </row>
        <row r="858">
          <cell r="C858" t="str">
            <v>ENVR470</v>
          </cell>
          <cell r="D858" t="str">
            <v>ENVR</v>
          </cell>
          <cell r="E858">
            <v>470</v>
          </cell>
          <cell r="F858" t="str">
            <v>ENVR RISK ASSESSMENT</v>
          </cell>
          <cell r="H858">
            <v>2172</v>
          </cell>
          <cell r="I858">
            <v>1</v>
          </cell>
          <cell r="J858" t="str">
            <v>Lecture</v>
          </cell>
          <cell r="K858">
            <v>12</v>
          </cell>
          <cell r="L858">
            <v>1</v>
          </cell>
          <cell r="O858" t="str">
            <v>M 1</v>
          </cell>
          <cell r="P858" t="str">
            <v>UGRD</v>
          </cell>
          <cell r="S858">
            <v>714043926</v>
          </cell>
          <cell r="T858" t="str">
            <v>Jacqueline</v>
          </cell>
          <cell r="U858" t="str">
            <v>Gibson</v>
          </cell>
          <cell r="V858" t="str">
            <v>ENVIRONMENT, HEALTH, POLLUT</v>
          </cell>
          <cell r="W858" t="str">
            <v>Environmental Risk Assessment</v>
          </cell>
          <cell r="X858" t="str">
            <v>ENVR RISK ASSESSMENT</v>
          </cell>
          <cell r="Y858" t="str">
            <v xml:space="preserve">Required preparation, one course in probability and statistics. Use of mathematical models and computer simulation tools to estimate the human health impacts of exposure to environmental pollutants. </v>
          </cell>
        </row>
        <row r="859">
          <cell r="C859" t="str">
            <v>ENVR475</v>
          </cell>
          <cell r="D859" t="str">
            <v>ENVR</v>
          </cell>
          <cell r="E859">
            <v>475</v>
          </cell>
          <cell r="F859" t="str">
            <v>GLBL CLIMATE CHANGE INTERDISC</v>
          </cell>
          <cell r="H859">
            <v>2192</v>
          </cell>
          <cell r="I859">
            <v>1</v>
          </cell>
          <cell r="J859" t="str">
            <v>Lecture</v>
          </cell>
          <cell r="K859">
            <v>40</v>
          </cell>
          <cell r="L859">
            <v>1</v>
          </cell>
          <cell r="P859" t="str">
            <v>UGRD</v>
          </cell>
          <cell r="S859">
            <v>713990717</v>
          </cell>
          <cell r="T859" t="str">
            <v>James</v>
          </cell>
          <cell r="U859" t="str">
            <v>West</v>
          </cell>
          <cell r="V859" t="str">
            <v>CHANGE, CLIMATE, CLIMATE CHANGE, ECONOMIC, ENERGY, GLOBAL, SOLUTIONS, TECHNOLOGY</v>
          </cell>
          <cell r="W859" t="str">
            <v>Global Climate Change: Interdisciplinary Perspectives</v>
          </cell>
          <cell r="X859" t="str">
            <v>GLBL CLIMATE CHANGE INTERDISC</v>
          </cell>
          <cell r="Y859" t="str">
            <v>This class addresses the complexity and importance of global climate change from several disciplines. A top expert will lecture each week, addressing several themes including the science of human influences on climate, impacts and adaptation, global energy and technology, communication, and economics and international solutions. Pass/Fail only.</v>
          </cell>
        </row>
        <row r="860">
          <cell r="C860" t="str">
            <v>ENVR475</v>
          </cell>
          <cell r="D860" t="str">
            <v>ENVR</v>
          </cell>
          <cell r="E860">
            <v>475</v>
          </cell>
          <cell r="F860" t="str">
            <v>GLBL CLIMATE CHANGE INTERDISC</v>
          </cell>
          <cell r="H860">
            <v>2169</v>
          </cell>
          <cell r="I860">
            <v>1</v>
          </cell>
          <cell r="J860" t="str">
            <v>Lecture</v>
          </cell>
          <cell r="K860">
            <v>51</v>
          </cell>
          <cell r="L860">
            <v>1</v>
          </cell>
          <cell r="P860" t="str">
            <v>UGRD</v>
          </cell>
          <cell r="S860">
            <v>713990717</v>
          </cell>
          <cell r="T860" t="str">
            <v>James</v>
          </cell>
          <cell r="U860" t="str">
            <v>West</v>
          </cell>
          <cell r="V860" t="str">
            <v>CHANGE, CLIMATE, CLIMATE CHANGE, ECONOMIC, ENERGY, GLOBAL, SOLUTIONS, TECHNOLOGY</v>
          </cell>
          <cell r="W860" t="str">
            <v>Global Climate Change: Interdisciplinary Perspectives</v>
          </cell>
          <cell r="X860" t="str">
            <v>GLBL CLIMATE CHANGE INTERDISC</v>
          </cell>
          <cell r="Y860" t="str">
            <v>This class addresses the complexity and importance of global climate change from several disciplines. A top expert will lecture each week, addressing several themes including the science of human influences on climate, impacts and adaptation, global energy and technology, communication, and economics and international solutions. Pass/Fail only.</v>
          </cell>
        </row>
        <row r="861">
          <cell r="C861" t="str">
            <v>ENVR475</v>
          </cell>
          <cell r="D861" t="str">
            <v>ENVR</v>
          </cell>
          <cell r="E861">
            <v>475</v>
          </cell>
          <cell r="F861" t="str">
            <v>GLBL CLIMATE CHANGE INTERDISC</v>
          </cell>
          <cell r="H861">
            <v>2179</v>
          </cell>
          <cell r="I861">
            <v>1</v>
          </cell>
          <cell r="J861" t="str">
            <v>Lecture</v>
          </cell>
          <cell r="K861">
            <v>40</v>
          </cell>
          <cell r="L861">
            <v>1</v>
          </cell>
          <cell r="P861" t="str">
            <v>UGRD</v>
          </cell>
          <cell r="S861">
            <v>713990717</v>
          </cell>
          <cell r="T861" t="str">
            <v>James</v>
          </cell>
          <cell r="U861" t="str">
            <v>West</v>
          </cell>
          <cell r="V861" t="str">
            <v>CHANGE, CLIMATE, CLIMATE CHANGE, ECONOMIC, ENERGY, GLOBAL, SOLUTIONS, TECHNOLOGY</v>
          </cell>
          <cell r="W861" t="str">
            <v>Global Climate Change: Interdisciplinary Perspectives</v>
          </cell>
          <cell r="X861" t="str">
            <v>GLBL CLIMATE CHANGE INTERDISC</v>
          </cell>
          <cell r="Y861" t="str">
            <v>This class addresses the complexity and importance of global climate change from several disciplines. A top expert will lecture each week, addressing several themes including the science of human influences on climate, impacts and adaptation, global energy and technology, communication, and economics and international solutions. Pass/Fail only.</v>
          </cell>
        </row>
        <row r="862">
          <cell r="C862" t="str">
            <v>ENVR500</v>
          </cell>
          <cell r="D862" t="str">
            <v>ENVR</v>
          </cell>
          <cell r="E862">
            <v>500</v>
          </cell>
          <cell r="F862" t="str">
            <v>ENVR PROC, EXP, RISK ASSESSMNT</v>
          </cell>
          <cell r="H862">
            <v>2189</v>
          </cell>
          <cell r="I862">
            <v>1</v>
          </cell>
          <cell r="J862" t="str">
            <v>Lecture</v>
          </cell>
          <cell r="K862">
            <v>12</v>
          </cell>
          <cell r="L862">
            <v>1</v>
          </cell>
          <cell r="O862" t="str">
            <v>M 1</v>
          </cell>
          <cell r="P862" t="str">
            <v>UGRD</v>
          </cell>
          <cell r="S862">
            <v>720084687</v>
          </cell>
          <cell r="T862" t="str">
            <v>Orlando</v>
          </cell>
          <cell r="U862" t="str">
            <v>Coronell Nieto</v>
          </cell>
          <cell r="V862" t="str">
            <v>ENVIRONMENT, ENVIRONMENTAL RISK, TRANSFORMATION</v>
          </cell>
          <cell r="W862" t="str">
            <v>Environmental Processes, Exposure, and Risk Assessment</v>
          </cell>
          <cell r="X862" t="str">
            <v>ENVR PROC, EXP, RISK ASSESSMNT</v>
          </cell>
          <cell r="Y862" t="str">
            <v>Environmental chemical and biological transport and transformation, exposure to environmental contaminants, and environmental risk assessment.</v>
          </cell>
        </row>
        <row r="863">
          <cell r="C863" t="str">
            <v>ENVR500</v>
          </cell>
          <cell r="D863" t="str">
            <v>ENVR</v>
          </cell>
          <cell r="E863">
            <v>500</v>
          </cell>
          <cell r="F863" t="str">
            <v>ENVR PROC, EXP, RISK ASSESSMNT</v>
          </cell>
          <cell r="H863">
            <v>2189</v>
          </cell>
          <cell r="I863">
            <v>1</v>
          </cell>
          <cell r="J863" t="str">
            <v>Lecture</v>
          </cell>
          <cell r="K863">
            <v>12</v>
          </cell>
          <cell r="L863">
            <v>1</v>
          </cell>
          <cell r="P863" t="str">
            <v>UGRD</v>
          </cell>
          <cell r="S863">
            <v>714043926</v>
          </cell>
          <cell r="T863" t="str">
            <v>Jacqueline</v>
          </cell>
          <cell r="U863" t="str">
            <v>Gibson</v>
          </cell>
          <cell r="V863" t="str">
            <v>ENVIRONMENT, ENVIRONMENTAL RISK, TRANSFORMATION</v>
          </cell>
          <cell r="W863" t="str">
            <v>Environmental Processes, Exposure, and Risk Assessment</v>
          </cell>
          <cell r="X863" t="str">
            <v>ENVR PROC, EXP, RISK ASSESSMNT</v>
          </cell>
          <cell r="Y863" t="str">
            <v>Environmental chemical and biological transport and transformation, exposure to environmental contaminants, and environmental risk assessment.</v>
          </cell>
        </row>
        <row r="864">
          <cell r="C864" t="str">
            <v>ENVR500</v>
          </cell>
          <cell r="D864" t="str">
            <v>ENVR</v>
          </cell>
          <cell r="E864">
            <v>500</v>
          </cell>
          <cell r="F864" t="str">
            <v>ENVR PROC, EXP, RISK ASSESSMNT</v>
          </cell>
          <cell r="H864">
            <v>2189</v>
          </cell>
          <cell r="I864">
            <v>1</v>
          </cell>
          <cell r="J864" t="str">
            <v>Lecture</v>
          </cell>
          <cell r="K864">
            <v>12</v>
          </cell>
          <cell r="L864">
            <v>1</v>
          </cell>
          <cell r="P864" t="str">
            <v>UGRD</v>
          </cell>
          <cell r="S864">
            <v>713990717</v>
          </cell>
          <cell r="T864" t="str">
            <v>James</v>
          </cell>
          <cell r="U864" t="str">
            <v>West</v>
          </cell>
          <cell r="V864" t="str">
            <v>ENVIRONMENT, ENVIRONMENTAL RISK, TRANSFORMATION</v>
          </cell>
          <cell r="W864" t="str">
            <v>Environmental Processes, Exposure, and Risk Assessment</v>
          </cell>
          <cell r="X864" t="str">
            <v>ENVR PROC, EXP, RISK ASSESSMNT</v>
          </cell>
          <cell r="Y864" t="str">
            <v>Environmental chemical and biological transport and transformation, exposure to environmental contaminants, and environmental risk assessment.</v>
          </cell>
        </row>
        <row r="865">
          <cell r="C865" t="str">
            <v>ENVR500</v>
          </cell>
          <cell r="D865" t="str">
            <v>ENVR</v>
          </cell>
          <cell r="E865">
            <v>500</v>
          </cell>
          <cell r="F865" t="str">
            <v>ENVR PROC, EXP, RISK ASSESSMNT</v>
          </cell>
          <cell r="H865">
            <v>2189</v>
          </cell>
          <cell r="I865">
            <v>1</v>
          </cell>
          <cell r="J865" t="str">
            <v>Lecture</v>
          </cell>
          <cell r="K865">
            <v>12</v>
          </cell>
          <cell r="L865">
            <v>1</v>
          </cell>
          <cell r="P865" t="str">
            <v>UGRD</v>
          </cell>
          <cell r="S865">
            <v>720155338</v>
          </cell>
          <cell r="T865" t="str">
            <v>Jason</v>
          </cell>
          <cell r="U865" t="str">
            <v>Surratt</v>
          </cell>
          <cell r="V865" t="str">
            <v>ENVIRONMENT, ENVIRONMENTAL RISK, TRANSFORMATION</v>
          </cell>
          <cell r="W865" t="str">
            <v>Environmental Processes, Exposure, and Risk Assessment</v>
          </cell>
          <cell r="X865" t="str">
            <v>ENVR PROC, EXP, RISK ASSESSMNT</v>
          </cell>
          <cell r="Y865" t="str">
            <v>Prerequisite, CHEM 261. Environmental chemical and biological transport and transformation, exposure to environmental contaminants, and environmental risk assessment.</v>
          </cell>
        </row>
        <row r="866">
          <cell r="C866" t="str">
            <v>ENVR520</v>
          </cell>
          <cell r="D866" t="str">
            <v>ENVR</v>
          </cell>
          <cell r="E866">
            <v>520</v>
          </cell>
          <cell r="F866" t="str">
            <v>BIOL OCEANOGRAPHY</v>
          </cell>
          <cell r="H866">
            <v>2192</v>
          </cell>
          <cell r="I866">
            <v>1</v>
          </cell>
          <cell r="J866" t="str">
            <v>Lecture</v>
          </cell>
          <cell r="K866">
            <v>1</v>
          </cell>
          <cell r="L866">
            <v>1</v>
          </cell>
          <cell r="P866" t="str">
            <v>UGRD</v>
          </cell>
          <cell r="S866">
            <v>720197781</v>
          </cell>
          <cell r="T866" t="str">
            <v>Adrian</v>
          </cell>
          <cell r="U866" t="str">
            <v>Marchetti</v>
          </cell>
        </row>
        <row r="867">
          <cell r="C867" t="str">
            <v>ENVR570</v>
          </cell>
          <cell r="D867" t="str">
            <v>ENVR</v>
          </cell>
          <cell r="E867">
            <v>570</v>
          </cell>
          <cell r="F867" t="str">
            <v>ENV DECISION-MAKING</v>
          </cell>
          <cell r="H867">
            <v>2169</v>
          </cell>
          <cell r="I867">
            <v>1</v>
          </cell>
          <cell r="J867" t="str">
            <v>Lecture</v>
          </cell>
          <cell r="K867">
            <v>8</v>
          </cell>
          <cell r="L867">
            <v>1</v>
          </cell>
          <cell r="O867" t="str">
            <v>M 1</v>
          </cell>
          <cell r="P867" t="str">
            <v>UGRD</v>
          </cell>
          <cell r="S867">
            <v>714043926</v>
          </cell>
          <cell r="T867" t="str">
            <v>Jacqueline</v>
          </cell>
          <cell r="U867" t="str">
            <v>Gibson</v>
          </cell>
          <cell r="V867" t="str">
            <v>ENVIRONMENT, HEALTH</v>
          </cell>
          <cell r="W867" t="str">
            <v>Methods of Environmental Decision Analysis</v>
          </cell>
          <cell r="X867" t="str">
            <v>ENV DECISION-MAKING</v>
          </cell>
          <cell r="Y867" t="str">
            <v>Required preparation, one course in probability and statistics. Use of quantitative tools for balancing conflicting priorities (such as costs versus human health protection) and evaluating uncertainties when making environmental decisions.</v>
          </cell>
        </row>
        <row r="868">
          <cell r="C868" t="str">
            <v>ENVR575</v>
          </cell>
          <cell r="D868" t="str">
            <v>ENVR</v>
          </cell>
          <cell r="E868">
            <v>575</v>
          </cell>
          <cell r="F868" t="str">
            <v>GLOBAL CLIMATE CHANGE</v>
          </cell>
          <cell r="H868">
            <v>2182</v>
          </cell>
          <cell r="I868">
            <v>1</v>
          </cell>
          <cell r="J868" t="str">
            <v>Lecture</v>
          </cell>
          <cell r="K868">
            <v>18</v>
          </cell>
          <cell r="L868">
            <v>1</v>
          </cell>
          <cell r="P868" t="str">
            <v>UGRD</v>
          </cell>
          <cell r="S868">
            <v>713990717</v>
          </cell>
          <cell r="T868" t="str">
            <v>James</v>
          </cell>
          <cell r="U868" t="str">
            <v>West</v>
          </cell>
          <cell r="V868" t="str">
            <v>CHANGE, CLIMATE, CLIMATE CHANGE, ECONOMIC, ENERGY, GLOBAL</v>
          </cell>
          <cell r="W868" t="str">
            <v>Global Climate Change: Science, Impacts, Solutions</v>
          </cell>
          <cell r="X868" t="str">
            <v>GLOBAL CLIMATE CHANGE</v>
          </cell>
          <cell r="Y868" t="str">
            <v>This class addresses the importance of climate change in its entirety. The first half of the course addresses climate science, followed by climate change impacts, energy and mitigation technologies, economics, and international politics. Improving communication and quantitative skills is emphasized through homework, in-class presentations, and a research paper.</v>
          </cell>
        </row>
        <row r="869">
          <cell r="C869" t="str">
            <v>ENVR575</v>
          </cell>
          <cell r="D869" t="str">
            <v>ENVR</v>
          </cell>
          <cell r="E869">
            <v>575</v>
          </cell>
          <cell r="F869" t="str">
            <v>GLOBAL CLIMATE CHANGE</v>
          </cell>
          <cell r="H869">
            <v>2172</v>
          </cell>
          <cell r="I869">
            <v>1</v>
          </cell>
          <cell r="J869" t="str">
            <v>Lecture</v>
          </cell>
          <cell r="K869">
            <v>0</v>
          </cell>
          <cell r="L869">
            <v>1</v>
          </cell>
          <cell r="P869" t="str">
            <v>UGRD</v>
          </cell>
          <cell r="S869">
            <v>713990717</v>
          </cell>
          <cell r="T869" t="str">
            <v>James</v>
          </cell>
          <cell r="U869" t="str">
            <v>West</v>
          </cell>
          <cell r="V869" t="str">
            <v>CHANGE, CLIMATE, CLIMATE CHANGE, ECONOMIC, ENERGY, GLOBAL</v>
          </cell>
          <cell r="W869" t="str">
            <v>Global Climate Change: Science, Impacts, Solutions</v>
          </cell>
          <cell r="X869" t="str">
            <v>GLOBAL CLIMATE CHANGE</v>
          </cell>
          <cell r="Y869" t="str">
            <v>This class addresses the importance of climate change in its entirety. The first half of the course addresses climate science, followed by climate change impacts, energy and mitigation technologies, economics, and international politics. Improving communication and quantitative skills is emphasized through homework, in-class presentations, and a research paper.</v>
          </cell>
        </row>
        <row r="870">
          <cell r="C870" t="str">
            <v>ENVR580</v>
          </cell>
          <cell r="D870" t="str">
            <v>ENVR</v>
          </cell>
          <cell r="E870">
            <v>580</v>
          </cell>
          <cell r="F870" t="str">
            <v>PLCY DESIGN ENVR HEALTH SOLNS</v>
          </cell>
          <cell r="H870">
            <v>2192</v>
          </cell>
          <cell r="I870">
            <v>1</v>
          </cell>
          <cell r="J870" t="str">
            <v>Lecture</v>
          </cell>
          <cell r="K870">
            <v>14</v>
          </cell>
          <cell r="L870">
            <v>1</v>
          </cell>
          <cell r="O870" t="str">
            <v>M 1</v>
          </cell>
          <cell r="P870" t="str">
            <v>UGRD</v>
          </cell>
          <cell r="S870">
            <v>704283480</v>
          </cell>
          <cell r="T870" t="str">
            <v>Dale</v>
          </cell>
          <cell r="U870" t="str">
            <v>Whittington</v>
          </cell>
          <cell r="V870" t="str">
            <v>DESIGN, ENVIRONMENT, ENVIRONMENTAL HEALTH, HEALTH, MENTAL HEALTH, POLICY</v>
          </cell>
          <cell r="W870" t="str">
            <v>Policy Design for Environmental Health Solutions</v>
          </cell>
          <cell r="X870" t="str">
            <v>PLCY DESIGN ENVR HEALTH SOLNS</v>
          </cell>
          <cell r="Y870" t="str">
            <v>Students will be introduced to the types of policy instruments that can be used to solve environmental health problems. The course provides a framework for understanding the tasks involved, the main institutions responsible, and an in-depth description of the policy instruments used to tackle environmental health problems.</v>
          </cell>
        </row>
        <row r="871">
          <cell r="C871" t="str">
            <v>ENVR582</v>
          </cell>
          <cell r="D871" t="str">
            <v>ENVR</v>
          </cell>
          <cell r="E871">
            <v>582</v>
          </cell>
          <cell r="F871" t="str">
            <v>SANITATION FOR DEVELOPMENT</v>
          </cell>
          <cell r="H871">
            <v>2179</v>
          </cell>
          <cell r="I871">
            <v>1</v>
          </cell>
          <cell r="J871" t="str">
            <v>Lecture</v>
          </cell>
          <cell r="K871">
            <v>28</v>
          </cell>
          <cell r="L871">
            <v>1</v>
          </cell>
          <cell r="P871" t="str">
            <v>UGRD</v>
          </cell>
          <cell r="S871">
            <v>700391349</v>
          </cell>
          <cell r="T871" t="str">
            <v>Peter</v>
          </cell>
          <cell r="U871" t="str">
            <v>Kolsky</v>
          </cell>
          <cell r="V871" t="str">
            <v>DEVELOPMENT, ENVIRONMENT, HEALTH, PUBLIC, PUBLIC HEALTH, SANIT, SOCIAL</v>
          </cell>
          <cell r="W871" t="str">
            <v>Sanitation for Development</v>
          </cell>
          <cell r="X871" t="str">
            <v>SANITATION FOR DEVELOPMENT</v>
          </cell>
          <cell r="Y871" t="str">
            <v>Over a million children die yearly from diarrhea, in part because 1.5 billion humans do not have access to a basic toilet. This course will enable students to understand public health and environmental consequences of inadequate sanitation, basic sanitation technologies, and a number of approaches to its social promotion.</v>
          </cell>
        </row>
        <row r="872">
          <cell r="C872" t="str">
            <v>ENVR582</v>
          </cell>
          <cell r="D872" t="str">
            <v>ENVR</v>
          </cell>
          <cell r="E872">
            <v>582</v>
          </cell>
          <cell r="F872" t="str">
            <v>SANITATION FOR DEVELOPMENT</v>
          </cell>
          <cell r="H872">
            <v>2169</v>
          </cell>
          <cell r="I872">
            <v>1</v>
          </cell>
          <cell r="J872" t="str">
            <v>Lecture</v>
          </cell>
          <cell r="K872">
            <v>23</v>
          </cell>
          <cell r="L872">
            <v>1</v>
          </cell>
          <cell r="O872" t="str">
            <v>M 1</v>
          </cell>
          <cell r="P872" t="str">
            <v>UGRD</v>
          </cell>
          <cell r="S872">
            <v>700391349</v>
          </cell>
          <cell r="T872" t="str">
            <v>Peter</v>
          </cell>
          <cell r="U872" t="str">
            <v>Kolsky</v>
          </cell>
          <cell r="V872" t="str">
            <v>DEVELOPMENT, ENVIRONMENT, HEALTH, PUBLIC, PUBLIC HEALTH, SANIT, SOCIAL</v>
          </cell>
          <cell r="W872" t="str">
            <v>Sanitation for Development</v>
          </cell>
          <cell r="X872" t="str">
            <v>SANITATION FOR DEVELOPMENT</v>
          </cell>
          <cell r="Y872" t="str">
            <v>Over a million children die yearly from diarrhea, in part because 1.5 billion humans do not have access to a basic toilet. This course will enable students to understand public health and environmental consequences of inadequate sanitation, basic sanitation technologies, and a number of approaches to its social promotion.</v>
          </cell>
        </row>
        <row r="873">
          <cell r="C873" t="str">
            <v>ENVR593</v>
          </cell>
          <cell r="D873" t="str">
            <v>ENVR</v>
          </cell>
          <cell r="E873">
            <v>593</v>
          </cell>
          <cell r="F873" t="str">
            <v>UG PRACTICUM IN EHS</v>
          </cell>
          <cell r="H873">
            <v>2194</v>
          </cell>
          <cell r="I873">
            <v>1</v>
          </cell>
          <cell r="J873" t="str">
            <v>Lecture</v>
          </cell>
          <cell r="K873">
            <v>0</v>
          </cell>
          <cell r="L873">
            <v>1</v>
          </cell>
          <cell r="P873" t="str">
            <v>UGRD</v>
          </cell>
          <cell r="V873" t="str">
            <v>ENVIRONMENT, ENVIRONMENTAL HEALTH, HEALTH, MENTAL HEALTH</v>
          </cell>
          <cell r="W873" t="str">
            <v>Undergraduate Practicum in Environmental Health Sciences</v>
          </cell>
          <cell r="X873" t="str">
            <v>UG PRACTICUM IN EHS</v>
          </cell>
          <cell r="Y873" t="str">
            <v>A practical experience in a setting relevant to environmental health.</v>
          </cell>
        </row>
        <row r="874">
          <cell r="C874" t="str">
            <v>ENVR593</v>
          </cell>
          <cell r="D874" t="str">
            <v>ENVR</v>
          </cell>
          <cell r="E874">
            <v>593</v>
          </cell>
          <cell r="F874" t="str">
            <v>UG PRACTICUM IN EHS</v>
          </cell>
          <cell r="H874">
            <v>2192</v>
          </cell>
          <cell r="I874">
            <v>1</v>
          </cell>
          <cell r="J874" t="str">
            <v>Lecture</v>
          </cell>
          <cell r="K874">
            <v>0</v>
          </cell>
          <cell r="L874">
            <v>10</v>
          </cell>
          <cell r="P874" t="str">
            <v>UGRD</v>
          </cell>
          <cell r="S874">
            <v>704221589</v>
          </cell>
          <cell r="T874" t="str">
            <v>Mark</v>
          </cell>
          <cell r="U874" t="str">
            <v>Sobsey</v>
          </cell>
          <cell r="V874" t="str">
            <v>ENVIRONMENT, ENVIRONMENTAL HEALTH, HEALTH, MENTAL HEALTH</v>
          </cell>
          <cell r="W874" t="str">
            <v>Undergraduate Practicum in Environmental Health Sciences</v>
          </cell>
          <cell r="X874" t="str">
            <v>UG PRACTICUM IN EHS</v>
          </cell>
          <cell r="Y874" t="str">
            <v>A practical experience in a setting relevant to environmental health.</v>
          </cell>
        </row>
        <row r="875">
          <cell r="C875" t="str">
            <v>ENVR593</v>
          </cell>
          <cell r="D875" t="str">
            <v>ENVR</v>
          </cell>
          <cell r="E875">
            <v>593</v>
          </cell>
          <cell r="F875" t="str">
            <v>UG PRACTICUM IN EHS</v>
          </cell>
          <cell r="H875">
            <v>2192</v>
          </cell>
          <cell r="I875">
            <v>1</v>
          </cell>
          <cell r="J875" t="str">
            <v>Lecture</v>
          </cell>
          <cell r="K875">
            <v>0</v>
          </cell>
          <cell r="L875">
            <v>10</v>
          </cell>
          <cell r="P875" t="str">
            <v>UGRD</v>
          </cell>
          <cell r="S875">
            <v>713990717</v>
          </cell>
          <cell r="T875" t="str">
            <v>James</v>
          </cell>
          <cell r="U875" t="str">
            <v>West</v>
          </cell>
          <cell r="V875" t="str">
            <v>ENVIRONMENT, ENVIRONMENTAL HEALTH, HEALTH, MENTAL HEALTH</v>
          </cell>
          <cell r="W875" t="str">
            <v>Undergraduate Practicum in Environmental Health Sciences</v>
          </cell>
          <cell r="X875" t="str">
            <v>UG PRACTICUM IN EHS</v>
          </cell>
          <cell r="Y875" t="str">
            <v>A practical experience in a setting relevant to environmental health.</v>
          </cell>
        </row>
        <row r="876">
          <cell r="C876" t="str">
            <v>ENVR593</v>
          </cell>
          <cell r="D876" t="str">
            <v>ENVR</v>
          </cell>
          <cell r="E876">
            <v>593</v>
          </cell>
          <cell r="F876" t="str">
            <v>UG PRACTICUM IN EHS</v>
          </cell>
          <cell r="H876">
            <v>2189</v>
          </cell>
          <cell r="I876">
            <v>1</v>
          </cell>
          <cell r="J876" t="str">
            <v>Lecture</v>
          </cell>
          <cell r="K876">
            <v>8</v>
          </cell>
          <cell r="L876">
            <v>11</v>
          </cell>
          <cell r="O876" t="str">
            <v>M 1</v>
          </cell>
          <cell r="P876" t="str">
            <v>UGRD</v>
          </cell>
          <cell r="S876">
            <v>704221589</v>
          </cell>
          <cell r="T876" t="str">
            <v>Mark</v>
          </cell>
          <cell r="U876" t="str">
            <v>Sobsey</v>
          </cell>
          <cell r="V876" t="str">
            <v>ENVIRONMENT, ENVIRONMENTAL HEALTH, HEALTH, MENTAL HEALTH</v>
          </cell>
          <cell r="W876" t="str">
            <v>Undergraduate Practicum in Environmental Health Sciences</v>
          </cell>
          <cell r="X876" t="str">
            <v>UG PRACTICUM IN EHS</v>
          </cell>
          <cell r="Y876" t="str">
            <v>A practical experience in a setting relevant to environmental health.</v>
          </cell>
        </row>
        <row r="877">
          <cell r="C877" t="str">
            <v>ENVR593</v>
          </cell>
          <cell r="D877" t="str">
            <v>ENVR</v>
          </cell>
          <cell r="E877">
            <v>593</v>
          </cell>
          <cell r="F877" t="str">
            <v>UG PRACTICUM IN EHS</v>
          </cell>
          <cell r="H877">
            <v>2189</v>
          </cell>
          <cell r="I877">
            <v>1</v>
          </cell>
          <cell r="J877" t="str">
            <v>Lecture</v>
          </cell>
          <cell r="K877">
            <v>8</v>
          </cell>
          <cell r="L877">
            <v>11</v>
          </cell>
          <cell r="O877" t="str">
            <v>M 1</v>
          </cell>
          <cell r="P877" t="str">
            <v>UGRD</v>
          </cell>
          <cell r="S877">
            <v>715136166</v>
          </cell>
          <cell r="T877" t="str">
            <v>James</v>
          </cell>
          <cell r="U877" t="str">
            <v>Bartram</v>
          </cell>
          <cell r="V877" t="str">
            <v>ENVIRONMENT, ENVIRONMENTAL HEALTH, HEALTH, MENTAL HEALTH</v>
          </cell>
          <cell r="W877" t="str">
            <v>Undergraduate Practicum in Environmental Health Sciences</v>
          </cell>
          <cell r="X877" t="str">
            <v>UG PRACTICUM IN EHS</v>
          </cell>
          <cell r="Y877" t="str">
            <v>A practical experience in a setting relevant to environmental health.</v>
          </cell>
        </row>
        <row r="878">
          <cell r="C878" t="str">
            <v>ENVR593</v>
          </cell>
          <cell r="D878" t="str">
            <v>ENVR</v>
          </cell>
          <cell r="E878">
            <v>593</v>
          </cell>
          <cell r="F878" t="str">
            <v>UG PRACTICUM IN EHS</v>
          </cell>
          <cell r="H878">
            <v>2189</v>
          </cell>
          <cell r="I878">
            <v>1</v>
          </cell>
          <cell r="J878" t="str">
            <v>Lecture</v>
          </cell>
          <cell r="K878">
            <v>8</v>
          </cell>
          <cell r="L878">
            <v>11</v>
          </cell>
          <cell r="P878" t="str">
            <v>UGRD</v>
          </cell>
          <cell r="S878">
            <v>714043926</v>
          </cell>
          <cell r="T878" t="str">
            <v>Jacqueline</v>
          </cell>
          <cell r="U878" t="str">
            <v>Gibson</v>
          </cell>
          <cell r="V878" t="str">
            <v>ENVIRONMENT, ENVIRONMENTAL HEALTH, HEALTH, MENTAL HEALTH</v>
          </cell>
          <cell r="W878" t="str">
            <v>Undergraduate Practicum in Environmental Health Sciences</v>
          </cell>
          <cell r="X878" t="str">
            <v>UG PRACTICUM IN EHS</v>
          </cell>
          <cell r="Y878" t="str">
            <v>A practical experience in a setting relevant to environmental health.</v>
          </cell>
        </row>
        <row r="879">
          <cell r="C879" t="str">
            <v>ENVR593</v>
          </cell>
          <cell r="D879" t="str">
            <v>ENVR</v>
          </cell>
          <cell r="E879">
            <v>593</v>
          </cell>
          <cell r="F879" t="str">
            <v>UG PRACTICUM IN EHS</v>
          </cell>
          <cell r="H879">
            <v>2189</v>
          </cell>
          <cell r="I879">
            <v>1</v>
          </cell>
          <cell r="J879" t="str">
            <v>Lecture</v>
          </cell>
          <cell r="K879">
            <v>8</v>
          </cell>
          <cell r="L879">
            <v>11</v>
          </cell>
          <cell r="O879" t="str">
            <v xml:space="preserve">M </v>
          </cell>
          <cell r="P879" t="str">
            <v>UGRD</v>
          </cell>
          <cell r="S879">
            <v>704241888</v>
          </cell>
          <cell r="T879" t="str">
            <v>Leena</v>
          </cell>
          <cell r="U879" t="str">
            <v>Nylander-French</v>
          </cell>
          <cell r="V879" t="str">
            <v>ENVIRONMENT, ENVIRONMENTAL HEALTH, HEALTH, MENTAL HEALTH</v>
          </cell>
          <cell r="W879" t="str">
            <v>Undergraduate Practicum in Environmental Health Sciences</v>
          </cell>
          <cell r="X879" t="str">
            <v>UG PRACTICUM IN EHS</v>
          </cell>
          <cell r="Y879" t="str">
            <v>A practical experience in a setting relevant to environmental health.</v>
          </cell>
        </row>
        <row r="880">
          <cell r="C880" t="str">
            <v>ENVR593</v>
          </cell>
          <cell r="D880" t="str">
            <v>ENVR</v>
          </cell>
          <cell r="E880">
            <v>593</v>
          </cell>
          <cell r="F880" t="str">
            <v>UG PRACTICUM IN EHS</v>
          </cell>
          <cell r="H880">
            <v>2189</v>
          </cell>
          <cell r="I880">
            <v>1</v>
          </cell>
          <cell r="J880" t="str">
            <v>Lecture</v>
          </cell>
          <cell r="K880">
            <v>8</v>
          </cell>
          <cell r="L880">
            <v>11</v>
          </cell>
          <cell r="P880" t="str">
            <v>UGRD</v>
          </cell>
          <cell r="S880">
            <v>704217650</v>
          </cell>
          <cell r="T880" t="str">
            <v>Michael</v>
          </cell>
          <cell r="U880" t="str">
            <v>Aitken</v>
          </cell>
          <cell r="V880" t="str">
            <v>ENVIRONMENT, ENVIRONMENTAL HEALTH, HEALTH, MENTAL HEALTH</v>
          </cell>
          <cell r="W880" t="str">
            <v>Undergraduate Practicum in Environmental Health Sciences</v>
          </cell>
          <cell r="X880" t="str">
            <v>UG PRACTICUM IN EHS</v>
          </cell>
          <cell r="Y880" t="str">
            <v>A practical experience in a setting relevant to environmental health.</v>
          </cell>
        </row>
        <row r="881">
          <cell r="C881" t="str">
            <v>ENVR593</v>
          </cell>
          <cell r="D881" t="str">
            <v>ENVR</v>
          </cell>
          <cell r="E881">
            <v>593</v>
          </cell>
          <cell r="F881" t="str">
            <v>UG PRACTICUM IN EHS</v>
          </cell>
          <cell r="H881">
            <v>2189</v>
          </cell>
          <cell r="I881">
            <v>1</v>
          </cell>
          <cell r="J881" t="str">
            <v>Lecture</v>
          </cell>
          <cell r="K881">
            <v>8</v>
          </cell>
          <cell r="L881">
            <v>11</v>
          </cell>
          <cell r="P881" t="str">
            <v>UGRD</v>
          </cell>
          <cell r="S881">
            <v>714233563</v>
          </cell>
          <cell r="T881" t="str">
            <v>Rebecca</v>
          </cell>
          <cell r="U881" t="str">
            <v>Fry</v>
          </cell>
          <cell r="V881" t="str">
            <v>ENVIRONMENT, ENVIRONMENTAL HEALTH, HEALTH, MENTAL HEALTH</v>
          </cell>
          <cell r="W881" t="str">
            <v>Undergraduate Practicum in Environmental Health Sciences</v>
          </cell>
          <cell r="X881" t="str">
            <v>UG PRACTICUM IN EHS</v>
          </cell>
          <cell r="Y881" t="str">
            <v>A practical experience in a setting relevant to environmental health.</v>
          </cell>
        </row>
        <row r="882">
          <cell r="C882" t="str">
            <v>ENVR593</v>
          </cell>
          <cell r="D882" t="str">
            <v>ENVR</v>
          </cell>
          <cell r="E882">
            <v>593</v>
          </cell>
          <cell r="F882" t="str">
            <v>UG PRACTICUM IN EHS</v>
          </cell>
          <cell r="H882">
            <v>2189</v>
          </cell>
          <cell r="I882">
            <v>1</v>
          </cell>
          <cell r="J882" t="str">
            <v>Lecture</v>
          </cell>
          <cell r="K882">
            <v>8</v>
          </cell>
          <cell r="L882">
            <v>11</v>
          </cell>
          <cell r="O882" t="str">
            <v xml:space="preserve">M </v>
          </cell>
          <cell r="P882" t="str">
            <v>UGRD</v>
          </cell>
          <cell r="S882">
            <v>700649675</v>
          </cell>
          <cell r="T882" t="str">
            <v>Jill</v>
          </cell>
          <cell r="U882" t="str">
            <v>Stewart</v>
          </cell>
          <cell r="V882" t="str">
            <v>ENVIRONMENT, ENVIRONMENTAL HEALTH, HEALTH, MENTAL HEALTH</v>
          </cell>
          <cell r="W882" t="str">
            <v>Undergraduate Practicum in Environmental Health Sciences</v>
          </cell>
          <cell r="X882" t="str">
            <v>UG PRACTICUM IN EHS</v>
          </cell>
          <cell r="Y882" t="str">
            <v>A practical experience in a setting relevant to environmental health.</v>
          </cell>
        </row>
        <row r="883">
          <cell r="C883" t="str">
            <v>ENVR593</v>
          </cell>
          <cell r="D883" t="str">
            <v>ENVR</v>
          </cell>
          <cell r="E883">
            <v>593</v>
          </cell>
          <cell r="F883" t="str">
            <v>UG PRACTICUM IN EHS</v>
          </cell>
          <cell r="H883">
            <v>2189</v>
          </cell>
          <cell r="I883">
            <v>1</v>
          </cell>
          <cell r="J883" t="str">
            <v>Lecture</v>
          </cell>
          <cell r="K883">
            <v>8</v>
          </cell>
          <cell r="L883">
            <v>11</v>
          </cell>
          <cell r="P883" t="str">
            <v>UGRD</v>
          </cell>
          <cell r="S883">
            <v>720059775</v>
          </cell>
          <cell r="T883" t="str">
            <v>Wanda</v>
          </cell>
          <cell r="U883" t="str">
            <v>Bodnar</v>
          </cell>
          <cell r="V883" t="str">
            <v>ENVIRONMENT, ENVIRONMENTAL HEALTH, HEALTH, MENTAL HEALTH</v>
          </cell>
          <cell r="W883" t="str">
            <v>Undergraduate Practicum in Environmental Health Sciences</v>
          </cell>
          <cell r="X883" t="str">
            <v>UG PRACTICUM IN EHS</v>
          </cell>
          <cell r="Y883" t="str">
            <v>A practical experience in a setting relevant to environmental health.</v>
          </cell>
        </row>
        <row r="884">
          <cell r="C884" t="str">
            <v>ENVR593</v>
          </cell>
          <cell r="D884" t="str">
            <v>ENVR</v>
          </cell>
          <cell r="E884">
            <v>593</v>
          </cell>
          <cell r="F884" t="str">
            <v>UG PRACTICUM IN EHS</v>
          </cell>
          <cell r="H884">
            <v>2189</v>
          </cell>
          <cell r="I884">
            <v>1</v>
          </cell>
          <cell r="J884" t="str">
            <v>Lecture</v>
          </cell>
          <cell r="K884">
            <v>8</v>
          </cell>
          <cell r="L884">
            <v>11</v>
          </cell>
          <cell r="O884" t="str">
            <v xml:space="preserve">M1 </v>
          </cell>
          <cell r="P884" t="str">
            <v>UGRD</v>
          </cell>
          <cell r="S884">
            <v>713990717</v>
          </cell>
          <cell r="T884" t="str">
            <v>James</v>
          </cell>
          <cell r="U884" t="str">
            <v>West</v>
          </cell>
          <cell r="V884" t="str">
            <v>ENVIRONMENT, ENVIRONMENTAL HEALTH, HEALTH, MENTAL HEALTH</v>
          </cell>
          <cell r="W884" t="str">
            <v>Undergraduate Practicum in Environmental Health Sciences</v>
          </cell>
          <cell r="X884" t="str">
            <v>UG PRACTICUM IN EHS</v>
          </cell>
          <cell r="Y884" t="str">
            <v>A practical experience in a setting relevant to environmental health.</v>
          </cell>
        </row>
        <row r="885">
          <cell r="C885" t="str">
            <v>ENVR593</v>
          </cell>
          <cell r="D885" t="str">
            <v>ENVR</v>
          </cell>
          <cell r="E885">
            <v>593</v>
          </cell>
          <cell r="F885" t="str">
            <v>UG PRACTICUM IN EHS</v>
          </cell>
          <cell r="H885">
            <v>2189</v>
          </cell>
          <cell r="I885">
            <v>1</v>
          </cell>
          <cell r="J885" t="str">
            <v>Lecture</v>
          </cell>
          <cell r="K885">
            <v>8</v>
          </cell>
          <cell r="L885">
            <v>11</v>
          </cell>
          <cell r="O885" t="str">
            <v xml:space="preserve">M </v>
          </cell>
          <cell r="P885" t="str">
            <v>UGRD</v>
          </cell>
          <cell r="S885">
            <v>704237106</v>
          </cell>
          <cell r="T885" t="str">
            <v>Louise</v>
          </cell>
          <cell r="U885" t="str">
            <v>Ball</v>
          </cell>
          <cell r="V885" t="str">
            <v>ENVIRONMENT, ENVIRONMENTAL HEALTH, HEALTH, MENTAL HEALTH</v>
          </cell>
          <cell r="W885" t="str">
            <v>Undergraduate Practicum in Environmental Health Sciences</v>
          </cell>
          <cell r="X885" t="str">
            <v>UG PRACTICUM IN EHS</v>
          </cell>
          <cell r="Y885" t="str">
            <v>A practical experience in a setting relevant to environmental health.</v>
          </cell>
        </row>
        <row r="886">
          <cell r="C886" t="str">
            <v>ENVR593</v>
          </cell>
          <cell r="D886" t="str">
            <v>ENVR</v>
          </cell>
          <cell r="E886">
            <v>593</v>
          </cell>
          <cell r="F886" t="str">
            <v>UG PRACTICUM IN EHS</v>
          </cell>
          <cell r="H886">
            <v>2189</v>
          </cell>
          <cell r="I886">
            <v>1</v>
          </cell>
          <cell r="J886" t="str">
            <v>Lecture</v>
          </cell>
          <cell r="K886">
            <v>8</v>
          </cell>
          <cell r="L886">
            <v>11</v>
          </cell>
          <cell r="P886" t="str">
            <v>UGRD</v>
          </cell>
          <cell r="S886">
            <v>720155338</v>
          </cell>
          <cell r="T886" t="str">
            <v>Jason</v>
          </cell>
          <cell r="U886" t="str">
            <v>Surratt</v>
          </cell>
          <cell r="V886" t="str">
            <v>ENVIRONMENT, ENVIRONMENTAL HEALTH, HEALTH, MENTAL HEALTH</v>
          </cell>
          <cell r="W886" t="str">
            <v>Undergraduate Practicum in Environmental Health Sciences</v>
          </cell>
          <cell r="X886" t="str">
            <v>UG PRACTICUM IN EHS</v>
          </cell>
          <cell r="Y886" t="str">
            <v>A practical experience in a setting relevant to environmental health.</v>
          </cell>
        </row>
        <row r="887">
          <cell r="C887" t="str">
            <v>ENVR593</v>
          </cell>
          <cell r="D887" t="str">
            <v>ENVR</v>
          </cell>
          <cell r="E887">
            <v>593</v>
          </cell>
          <cell r="F887" t="str">
            <v>UG PRACTICUM IN EHS</v>
          </cell>
          <cell r="H887">
            <v>2182</v>
          </cell>
          <cell r="I887">
            <v>1</v>
          </cell>
          <cell r="J887" t="str">
            <v>Lecture</v>
          </cell>
          <cell r="K887">
            <v>16</v>
          </cell>
          <cell r="L887">
            <v>10</v>
          </cell>
          <cell r="O887" t="str">
            <v xml:space="preserve">M </v>
          </cell>
          <cell r="P887" t="str">
            <v>UGRD</v>
          </cell>
          <cell r="S887">
            <v>704241888</v>
          </cell>
          <cell r="T887" t="str">
            <v>Leena</v>
          </cell>
          <cell r="U887" t="str">
            <v>Nylander-French</v>
          </cell>
          <cell r="V887" t="str">
            <v>ENVIRONMENT, ENVIRONMENTAL HEALTH, HEALTH, MENTAL HEALTH</v>
          </cell>
          <cell r="W887" t="str">
            <v>Undergraduate Practicum in Environmental Health Sciences</v>
          </cell>
          <cell r="X887" t="str">
            <v>UG PRACTICUM IN EHS</v>
          </cell>
          <cell r="Y887" t="str">
            <v>A practical experience in a setting relevant to environmental health.</v>
          </cell>
        </row>
        <row r="888">
          <cell r="C888" t="str">
            <v>ENVR593</v>
          </cell>
          <cell r="D888" t="str">
            <v>ENVR</v>
          </cell>
          <cell r="E888">
            <v>593</v>
          </cell>
          <cell r="F888" t="str">
            <v>UG PRACTICUM IN EHS</v>
          </cell>
          <cell r="H888">
            <v>2182</v>
          </cell>
          <cell r="I888">
            <v>1</v>
          </cell>
          <cell r="J888" t="str">
            <v>Lecture</v>
          </cell>
          <cell r="K888">
            <v>16</v>
          </cell>
          <cell r="L888">
            <v>10</v>
          </cell>
          <cell r="P888" t="str">
            <v>UGRD</v>
          </cell>
          <cell r="S888">
            <v>704238204</v>
          </cell>
          <cell r="T888" t="str">
            <v>Howard</v>
          </cell>
          <cell r="U888" t="str">
            <v>Weinberg</v>
          </cell>
          <cell r="V888" t="str">
            <v>ENVIRONMENT, ENVIRONMENTAL HEALTH, HEALTH, MENTAL HEALTH</v>
          </cell>
          <cell r="W888" t="str">
            <v>Undergraduate Practicum in Environmental Health Sciences</v>
          </cell>
          <cell r="X888" t="str">
            <v>UG PRACTICUM IN EHS</v>
          </cell>
          <cell r="Y888" t="str">
            <v>A practical experience in a setting relevant to environmental health.</v>
          </cell>
        </row>
        <row r="889">
          <cell r="C889" t="str">
            <v>ENVR593</v>
          </cell>
          <cell r="D889" t="str">
            <v>ENVR</v>
          </cell>
          <cell r="E889">
            <v>593</v>
          </cell>
          <cell r="F889" t="str">
            <v>UG PRACTICUM IN EHS</v>
          </cell>
          <cell r="H889">
            <v>2182</v>
          </cell>
          <cell r="I889">
            <v>1</v>
          </cell>
          <cell r="J889" t="str">
            <v>Lecture</v>
          </cell>
          <cell r="K889">
            <v>16</v>
          </cell>
          <cell r="L889">
            <v>10</v>
          </cell>
          <cell r="O889" t="str">
            <v xml:space="preserve">M </v>
          </cell>
          <cell r="P889" t="str">
            <v>UGRD</v>
          </cell>
          <cell r="S889">
            <v>704237106</v>
          </cell>
          <cell r="T889" t="str">
            <v>Louise</v>
          </cell>
          <cell r="U889" t="str">
            <v>Ball</v>
          </cell>
          <cell r="V889" t="str">
            <v>ENVIRONMENT, ENVIRONMENTAL HEALTH, HEALTH, MENTAL HEALTH</v>
          </cell>
          <cell r="W889" t="str">
            <v>Undergraduate Practicum in Environmental Health Sciences</v>
          </cell>
          <cell r="X889" t="str">
            <v>UG PRACTICUM IN EHS</v>
          </cell>
          <cell r="Y889" t="str">
            <v>A practical experience in a setting relevant to environmental health.</v>
          </cell>
        </row>
        <row r="890">
          <cell r="C890" t="str">
            <v>ENVR593</v>
          </cell>
          <cell r="D890" t="str">
            <v>ENVR</v>
          </cell>
          <cell r="E890">
            <v>593</v>
          </cell>
          <cell r="F890" t="str">
            <v>UG PRACTICUM IN EHS</v>
          </cell>
          <cell r="H890">
            <v>2182</v>
          </cell>
          <cell r="I890">
            <v>1</v>
          </cell>
          <cell r="J890" t="str">
            <v>Lecture</v>
          </cell>
          <cell r="K890">
            <v>16</v>
          </cell>
          <cell r="L890">
            <v>10</v>
          </cell>
          <cell r="P890" t="str">
            <v>UGRD</v>
          </cell>
          <cell r="S890">
            <v>704221589</v>
          </cell>
          <cell r="T890" t="str">
            <v>Mark</v>
          </cell>
          <cell r="U890" t="str">
            <v>Sobsey</v>
          </cell>
          <cell r="V890" t="str">
            <v>ENVIRONMENT, ENVIRONMENTAL HEALTH, HEALTH, MENTAL HEALTH</v>
          </cell>
          <cell r="W890" t="str">
            <v>Undergraduate Practicum in Environmental Health Sciences</v>
          </cell>
          <cell r="X890" t="str">
            <v>UG PRACTICUM IN EHS</v>
          </cell>
          <cell r="Y890" t="str">
            <v>A practical experience in a setting relevant to environmental health.</v>
          </cell>
        </row>
        <row r="891">
          <cell r="C891" t="str">
            <v>ENVR593</v>
          </cell>
          <cell r="D891" t="str">
            <v>ENVR</v>
          </cell>
          <cell r="E891">
            <v>593</v>
          </cell>
          <cell r="F891" t="str">
            <v>UG PRACTICUM IN EHS</v>
          </cell>
          <cell r="H891">
            <v>2182</v>
          </cell>
          <cell r="I891">
            <v>1</v>
          </cell>
          <cell r="J891" t="str">
            <v>Lecture</v>
          </cell>
          <cell r="K891">
            <v>16</v>
          </cell>
          <cell r="L891">
            <v>10</v>
          </cell>
          <cell r="P891" t="str">
            <v>UGRD</v>
          </cell>
          <cell r="S891">
            <v>713990717</v>
          </cell>
          <cell r="T891" t="str">
            <v>James</v>
          </cell>
          <cell r="U891" t="str">
            <v>West</v>
          </cell>
          <cell r="V891" t="str">
            <v>ENVIRONMENT, ENVIRONMENTAL HEALTH, HEALTH, MENTAL HEALTH</v>
          </cell>
          <cell r="W891" t="str">
            <v>Undergraduate Practicum in Environmental Health Sciences</v>
          </cell>
          <cell r="X891" t="str">
            <v>UG PRACTICUM IN EHS</v>
          </cell>
          <cell r="Y891" t="str">
            <v>A practical experience in a setting relevant to environmental health.</v>
          </cell>
        </row>
        <row r="892">
          <cell r="C892" t="str">
            <v>ENVR593</v>
          </cell>
          <cell r="D892" t="str">
            <v>ENVR</v>
          </cell>
          <cell r="E892">
            <v>593</v>
          </cell>
          <cell r="F892" t="str">
            <v>UG PRACTICUM IN EHS</v>
          </cell>
          <cell r="H892">
            <v>2182</v>
          </cell>
          <cell r="I892">
            <v>1</v>
          </cell>
          <cell r="J892" t="str">
            <v>Lecture</v>
          </cell>
          <cell r="K892">
            <v>16</v>
          </cell>
          <cell r="L892">
            <v>10</v>
          </cell>
          <cell r="O892" t="str">
            <v>M 1</v>
          </cell>
          <cell r="P892" t="str">
            <v>UGRD</v>
          </cell>
          <cell r="S892">
            <v>714043926</v>
          </cell>
          <cell r="T892" t="str">
            <v>Jacqueline</v>
          </cell>
          <cell r="U892" t="str">
            <v>Gibson</v>
          </cell>
          <cell r="V892" t="str">
            <v>ENVIRONMENT, ENVIRONMENTAL HEALTH, HEALTH, MENTAL HEALTH</v>
          </cell>
          <cell r="W892" t="str">
            <v>Undergraduate Practicum in Environmental Health Sciences</v>
          </cell>
          <cell r="X892" t="str">
            <v>UG PRACTICUM IN EHS</v>
          </cell>
          <cell r="Y892" t="str">
            <v>A practical experience in a setting relevant to environmental health.</v>
          </cell>
        </row>
        <row r="893">
          <cell r="C893" t="str">
            <v>ENVR593</v>
          </cell>
          <cell r="D893" t="str">
            <v>ENVR</v>
          </cell>
          <cell r="E893">
            <v>593</v>
          </cell>
          <cell r="F893" t="str">
            <v>UG PRACTICUM IN EHS</v>
          </cell>
          <cell r="H893">
            <v>2182</v>
          </cell>
          <cell r="I893">
            <v>1</v>
          </cell>
          <cell r="J893" t="str">
            <v>Lecture</v>
          </cell>
          <cell r="K893">
            <v>16</v>
          </cell>
          <cell r="L893">
            <v>10</v>
          </cell>
          <cell r="P893" t="str">
            <v>UGRD</v>
          </cell>
          <cell r="S893">
            <v>711814400</v>
          </cell>
          <cell r="T893" t="str">
            <v>William</v>
          </cell>
          <cell r="U893" t="str">
            <v>Vizuete</v>
          </cell>
          <cell r="V893" t="str">
            <v>ENVIRONMENT, ENVIRONMENTAL HEALTH, HEALTH, MENTAL HEALTH</v>
          </cell>
          <cell r="W893" t="str">
            <v>Undergraduate Practicum in Environmental Health Sciences</v>
          </cell>
          <cell r="X893" t="str">
            <v>UG PRACTICUM IN EHS</v>
          </cell>
          <cell r="Y893" t="str">
            <v>A practical experience in a setting relevant to environmental health.</v>
          </cell>
        </row>
        <row r="894">
          <cell r="C894" t="str">
            <v>ENVR593</v>
          </cell>
          <cell r="D894" t="str">
            <v>ENVR</v>
          </cell>
          <cell r="E894">
            <v>593</v>
          </cell>
          <cell r="F894" t="str">
            <v>UG PRACTICUM IN EHS</v>
          </cell>
          <cell r="H894">
            <v>2182</v>
          </cell>
          <cell r="I894">
            <v>1</v>
          </cell>
          <cell r="J894" t="str">
            <v>Lecture</v>
          </cell>
          <cell r="K894">
            <v>16</v>
          </cell>
          <cell r="L894">
            <v>10</v>
          </cell>
          <cell r="O894" t="str">
            <v xml:space="preserve">M </v>
          </cell>
          <cell r="P894" t="str">
            <v>UGRD</v>
          </cell>
          <cell r="S894">
            <v>714233563</v>
          </cell>
          <cell r="T894" t="str">
            <v>Rebecca</v>
          </cell>
          <cell r="U894" t="str">
            <v>Fry</v>
          </cell>
          <cell r="V894" t="str">
            <v>ENVIRONMENT, ENVIRONMENTAL HEALTH, HEALTH, MENTAL HEALTH</v>
          </cell>
          <cell r="W894" t="str">
            <v>Undergraduate Practicum in Environmental Health Sciences</v>
          </cell>
          <cell r="X894" t="str">
            <v>UG PRACTICUM IN EHS</v>
          </cell>
          <cell r="Y894" t="str">
            <v>A practical experience in a setting relevant to environmental health.</v>
          </cell>
        </row>
        <row r="895">
          <cell r="C895" t="str">
            <v>ENVR593</v>
          </cell>
          <cell r="D895" t="str">
            <v>ENVR</v>
          </cell>
          <cell r="E895">
            <v>593</v>
          </cell>
          <cell r="F895" t="str">
            <v>UG PRACTICUM IN EHS</v>
          </cell>
          <cell r="H895">
            <v>2182</v>
          </cell>
          <cell r="I895">
            <v>1</v>
          </cell>
          <cell r="J895" t="str">
            <v>Lecture</v>
          </cell>
          <cell r="K895">
            <v>16</v>
          </cell>
          <cell r="L895">
            <v>10</v>
          </cell>
          <cell r="P895" t="str">
            <v>UGRD</v>
          </cell>
          <cell r="S895">
            <v>710305877</v>
          </cell>
          <cell r="T895" t="str">
            <v>Courtney</v>
          </cell>
          <cell r="U895" t="str">
            <v>Woods</v>
          </cell>
          <cell r="V895" t="str">
            <v>ENVIRONMENT, ENVIRONMENTAL HEALTH, HEALTH, MENTAL HEALTH</v>
          </cell>
          <cell r="W895" t="str">
            <v>Undergraduate Practicum in Environmental Health Sciences</v>
          </cell>
          <cell r="X895" t="str">
            <v>UG PRACTICUM IN EHS</v>
          </cell>
          <cell r="Y895" t="str">
            <v>A practical experience in a setting relevant to environmental health.</v>
          </cell>
        </row>
        <row r="896">
          <cell r="C896" t="str">
            <v>ENVR593</v>
          </cell>
          <cell r="D896" t="str">
            <v>ENVR</v>
          </cell>
          <cell r="E896">
            <v>593</v>
          </cell>
          <cell r="F896" t="str">
            <v>UG PRACTICUM IN EHS</v>
          </cell>
          <cell r="H896">
            <v>2182</v>
          </cell>
          <cell r="I896">
            <v>1</v>
          </cell>
          <cell r="J896" t="str">
            <v>Lecture</v>
          </cell>
          <cell r="K896">
            <v>16</v>
          </cell>
          <cell r="L896">
            <v>10</v>
          </cell>
          <cell r="O896" t="str">
            <v>M 1</v>
          </cell>
          <cell r="P896" t="str">
            <v>UGRD</v>
          </cell>
          <cell r="V896" t="str">
            <v>ENVIRONMENT, ENVIRONMENTAL HEALTH, HEALTH, MENTAL HEALTH</v>
          </cell>
          <cell r="W896" t="str">
            <v>Undergraduate Practicum in Environmental Health Sciences</v>
          </cell>
          <cell r="X896" t="str">
            <v>UG PRACTICUM IN EHS</v>
          </cell>
          <cell r="Y896" t="str">
            <v>A practical experience in a setting relevant to environmental health.</v>
          </cell>
        </row>
        <row r="897">
          <cell r="C897" t="str">
            <v>ENVR593</v>
          </cell>
          <cell r="D897" t="str">
            <v>ENVR</v>
          </cell>
          <cell r="E897">
            <v>593</v>
          </cell>
          <cell r="F897" t="str">
            <v>UG PRACTICUM IN EHS</v>
          </cell>
          <cell r="H897">
            <v>2179</v>
          </cell>
          <cell r="I897">
            <v>1</v>
          </cell>
          <cell r="J897" t="str">
            <v>Lecture</v>
          </cell>
          <cell r="K897">
            <v>11</v>
          </cell>
          <cell r="L897">
            <v>12</v>
          </cell>
          <cell r="P897" t="str">
            <v>UGRD</v>
          </cell>
          <cell r="S897">
            <v>704221589</v>
          </cell>
          <cell r="T897" t="str">
            <v>Mark</v>
          </cell>
          <cell r="U897" t="str">
            <v>Sobsey</v>
          </cell>
          <cell r="V897" t="str">
            <v>ENVIRONMENT, ENVIRONMENTAL HEALTH, HEALTH, MENTAL HEALTH</v>
          </cell>
          <cell r="W897" t="str">
            <v>Undergraduate Practicum in Environmental Health Sciences</v>
          </cell>
          <cell r="X897" t="str">
            <v>UG PRACTICUM IN EHS</v>
          </cell>
          <cell r="Y897" t="str">
            <v>A practical experience in a setting relevant to environmental health.</v>
          </cell>
        </row>
        <row r="898">
          <cell r="C898" t="str">
            <v>ENVR593</v>
          </cell>
          <cell r="D898" t="str">
            <v>ENVR</v>
          </cell>
          <cell r="E898">
            <v>593</v>
          </cell>
          <cell r="F898" t="str">
            <v>UG PRACTICUM IN EHS</v>
          </cell>
          <cell r="H898">
            <v>2179</v>
          </cell>
          <cell r="I898">
            <v>1</v>
          </cell>
          <cell r="J898" t="str">
            <v>Lecture</v>
          </cell>
          <cell r="K898">
            <v>11</v>
          </cell>
          <cell r="L898">
            <v>12</v>
          </cell>
          <cell r="P898" t="str">
            <v>UGRD</v>
          </cell>
          <cell r="S898">
            <v>715136166</v>
          </cell>
          <cell r="T898" t="str">
            <v>James</v>
          </cell>
          <cell r="U898" t="str">
            <v>Bartram</v>
          </cell>
          <cell r="V898" t="str">
            <v>ENVIRONMENT, ENVIRONMENTAL HEALTH, HEALTH, MENTAL HEALTH</v>
          </cell>
          <cell r="W898" t="str">
            <v>Undergraduate Practicum in Environmental Health Sciences</v>
          </cell>
          <cell r="X898" t="str">
            <v>UG PRACTICUM IN EHS</v>
          </cell>
          <cell r="Y898" t="str">
            <v>A practical experience in a setting relevant to environmental health.</v>
          </cell>
        </row>
        <row r="899">
          <cell r="C899" t="str">
            <v>ENVR593</v>
          </cell>
          <cell r="D899" t="str">
            <v>ENVR</v>
          </cell>
          <cell r="E899">
            <v>593</v>
          </cell>
          <cell r="F899" t="str">
            <v>UG PRACTICUM IN EHS</v>
          </cell>
          <cell r="H899">
            <v>2179</v>
          </cell>
          <cell r="I899">
            <v>1</v>
          </cell>
          <cell r="J899" t="str">
            <v>Lecture</v>
          </cell>
          <cell r="K899">
            <v>11</v>
          </cell>
          <cell r="L899">
            <v>12</v>
          </cell>
          <cell r="P899" t="str">
            <v>UGRD</v>
          </cell>
          <cell r="S899">
            <v>714043926</v>
          </cell>
          <cell r="T899" t="str">
            <v>Jacqueline</v>
          </cell>
          <cell r="U899" t="str">
            <v>Gibson</v>
          </cell>
          <cell r="V899" t="str">
            <v>ENVIRONMENT, ENVIRONMENTAL HEALTH, HEALTH, MENTAL HEALTH</v>
          </cell>
          <cell r="W899" t="str">
            <v>Undergraduate Practicum in Environmental Health Sciences</v>
          </cell>
          <cell r="X899" t="str">
            <v>UG PRACTICUM IN EHS</v>
          </cell>
          <cell r="Y899" t="str">
            <v>A practical experience in a setting relevant to environmental health.</v>
          </cell>
        </row>
        <row r="900">
          <cell r="C900" t="str">
            <v>ENVR593</v>
          </cell>
          <cell r="D900" t="str">
            <v>ENVR</v>
          </cell>
          <cell r="E900">
            <v>593</v>
          </cell>
          <cell r="F900" t="str">
            <v>UG PRACTICUM IN EHS</v>
          </cell>
          <cell r="H900">
            <v>2179</v>
          </cell>
          <cell r="I900">
            <v>1</v>
          </cell>
          <cell r="J900" t="str">
            <v>Lecture</v>
          </cell>
          <cell r="K900">
            <v>11</v>
          </cell>
          <cell r="L900">
            <v>12</v>
          </cell>
          <cell r="P900" t="str">
            <v>UGRD</v>
          </cell>
          <cell r="S900">
            <v>704237106</v>
          </cell>
          <cell r="T900" t="str">
            <v>Louise</v>
          </cell>
          <cell r="U900" t="str">
            <v>Ball</v>
          </cell>
          <cell r="V900" t="str">
            <v>ENVIRONMENT, ENVIRONMENTAL HEALTH, HEALTH, MENTAL HEALTH</v>
          </cell>
          <cell r="W900" t="str">
            <v>Undergraduate Practicum in Environmental Health Sciences</v>
          </cell>
          <cell r="X900" t="str">
            <v>UG PRACTICUM IN EHS</v>
          </cell>
          <cell r="Y900" t="str">
            <v>A practical experience in a setting relevant to environmental health.</v>
          </cell>
        </row>
        <row r="901">
          <cell r="C901" t="str">
            <v>ENVR593</v>
          </cell>
          <cell r="D901" t="str">
            <v>ENVR</v>
          </cell>
          <cell r="E901">
            <v>593</v>
          </cell>
          <cell r="F901" t="str">
            <v>UG PRACTICUM IN EHS</v>
          </cell>
          <cell r="H901">
            <v>2179</v>
          </cell>
          <cell r="I901">
            <v>1</v>
          </cell>
          <cell r="J901" t="str">
            <v>Lecture</v>
          </cell>
          <cell r="K901">
            <v>11</v>
          </cell>
          <cell r="L901">
            <v>12</v>
          </cell>
          <cell r="P901" t="str">
            <v>UGRD</v>
          </cell>
          <cell r="S901">
            <v>704217650</v>
          </cell>
          <cell r="T901" t="str">
            <v>Michael</v>
          </cell>
          <cell r="U901" t="str">
            <v>Aitken</v>
          </cell>
          <cell r="V901" t="str">
            <v>ENVIRONMENT, ENVIRONMENTAL HEALTH, HEALTH, MENTAL HEALTH</v>
          </cell>
          <cell r="W901" t="str">
            <v>Undergraduate Practicum in Environmental Health Sciences</v>
          </cell>
          <cell r="X901" t="str">
            <v>UG PRACTICUM IN EHS</v>
          </cell>
          <cell r="Y901" t="str">
            <v>A practical experience in a setting relevant to environmental health.</v>
          </cell>
        </row>
        <row r="902">
          <cell r="C902" t="str">
            <v>ENVR593</v>
          </cell>
          <cell r="D902" t="str">
            <v>ENVR</v>
          </cell>
          <cell r="E902">
            <v>593</v>
          </cell>
          <cell r="F902" t="str">
            <v>UG PRACTICUM IN EHS</v>
          </cell>
          <cell r="H902">
            <v>2179</v>
          </cell>
          <cell r="I902">
            <v>1</v>
          </cell>
          <cell r="J902" t="str">
            <v>Lecture</v>
          </cell>
          <cell r="K902">
            <v>11</v>
          </cell>
          <cell r="L902">
            <v>12</v>
          </cell>
          <cell r="O902" t="str">
            <v xml:space="preserve">M </v>
          </cell>
          <cell r="P902" t="str">
            <v>UGRD</v>
          </cell>
          <cell r="S902">
            <v>700649675</v>
          </cell>
          <cell r="T902" t="str">
            <v>Jill</v>
          </cell>
          <cell r="U902" t="str">
            <v>Stewart</v>
          </cell>
          <cell r="V902" t="str">
            <v>ENVIRONMENT, ENVIRONMENTAL HEALTH, HEALTH, MENTAL HEALTH</v>
          </cell>
          <cell r="W902" t="str">
            <v>Undergraduate Practicum in Environmental Health Sciences</v>
          </cell>
          <cell r="X902" t="str">
            <v>UG PRACTICUM IN EHS</v>
          </cell>
          <cell r="Y902" t="str">
            <v>A practical experience in a setting relevant to environmental health.</v>
          </cell>
        </row>
        <row r="903">
          <cell r="C903" t="str">
            <v>ENVR593</v>
          </cell>
          <cell r="D903" t="str">
            <v>ENVR</v>
          </cell>
          <cell r="E903">
            <v>593</v>
          </cell>
          <cell r="F903" t="str">
            <v>UG PRACTICUM IN EHS</v>
          </cell>
          <cell r="H903">
            <v>2179</v>
          </cell>
          <cell r="I903">
            <v>1</v>
          </cell>
          <cell r="J903" t="str">
            <v>Lecture</v>
          </cell>
          <cell r="K903">
            <v>11</v>
          </cell>
          <cell r="L903">
            <v>12</v>
          </cell>
          <cell r="P903" t="str">
            <v>UGRD</v>
          </cell>
          <cell r="S903" t="str">
            <v xml:space="preserve"> </v>
          </cell>
          <cell r="V903" t="str">
            <v>ENVIRONMENT, ENVIRONMENTAL HEALTH, HEALTH, MENTAL HEALTH</v>
          </cell>
          <cell r="W903" t="str">
            <v>Undergraduate Practicum in Environmental Health Sciences</v>
          </cell>
          <cell r="X903" t="str">
            <v>UG PRACTICUM IN EHS</v>
          </cell>
          <cell r="Y903" t="str">
            <v>A practical experience in a setting relevant to environmental health.</v>
          </cell>
        </row>
        <row r="904">
          <cell r="C904" t="str">
            <v>ENVR593</v>
          </cell>
          <cell r="D904" t="str">
            <v>ENVR</v>
          </cell>
          <cell r="E904">
            <v>593</v>
          </cell>
          <cell r="F904" t="str">
            <v>UG PRACTICUM IN EHS</v>
          </cell>
          <cell r="H904">
            <v>2179</v>
          </cell>
          <cell r="I904">
            <v>1</v>
          </cell>
          <cell r="J904" t="str">
            <v>Lecture</v>
          </cell>
          <cell r="K904">
            <v>11</v>
          </cell>
          <cell r="L904">
            <v>12</v>
          </cell>
          <cell r="P904" t="str">
            <v>UGRD</v>
          </cell>
          <cell r="S904">
            <v>714233563</v>
          </cell>
          <cell r="T904" t="str">
            <v>Rebecca</v>
          </cell>
          <cell r="U904" t="str">
            <v>Fry</v>
          </cell>
          <cell r="V904" t="str">
            <v>ENVIRONMENT, ENVIRONMENTAL HEALTH, HEALTH, MENTAL HEALTH</v>
          </cell>
          <cell r="W904" t="str">
            <v>Undergraduate Practicum in Environmental Health Sciences</v>
          </cell>
          <cell r="X904" t="str">
            <v>UG PRACTICUM IN EHS</v>
          </cell>
          <cell r="Y904" t="str">
            <v>A practical experience in a setting relevant to environmental health.</v>
          </cell>
        </row>
        <row r="905">
          <cell r="C905" t="str">
            <v>ENVR593</v>
          </cell>
          <cell r="D905" t="str">
            <v>ENVR</v>
          </cell>
          <cell r="E905">
            <v>593</v>
          </cell>
          <cell r="F905" t="str">
            <v>UG PRACTICUM IN EHS</v>
          </cell>
          <cell r="H905">
            <v>2179</v>
          </cell>
          <cell r="I905">
            <v>1</v>
          </cell>
          <cell r="J905" t="str">
            <v>Lecture</v>
          </cell>
          <cell r="K905">
            <v>11</v>
          </cell>
          <cell r="L905">
            <v>12</v>
          </cell>
          <cell r="O905" t="str">
            <v>M</v>
          </cell>
          <cell r="P905" t="str">
            <v>UGRD</v>
          </cell>
          <cell r="S905">
            <v>720059775</v>
          </cell>
          <cell r="T905" t="str">
            <v>Wanda</v>
          </cell>
          <cell r="U905" t="str">
            <v>Bodnar</v>
          </cell>
          <cell r="V905" t="str">
            <v>ENVIRONMENT, ENVIRONMENTAL HEALTH, HEALTH, MENTAL HEALTH</v>
          </cell>
          <cell r="W905" t="str">
            <v>Undergraduate Practicum in Environmental Health Sciences</v>
          </cell>
          <cell r="X905" t="str">
            <v>UG PRACTICUM IN EHS</v>
          </cell>
          <cell r="Y905" t="str">
            <v>A practical experience in a setting relevant to environmental health.</v>
          </cell>
        </row>
        <row r="906">
          <cell r="C906" t="str">
            <v>ENVR593</v>
          </cell>
          <cell r="D906" t="str">
            <v>ENVR</v>
          </cell>
          <cell r="E906">
            <v>593</v>
          </cell>
          <cell r="F906" t="str">
            <v>UG PRACTICUM IN EHS</v>
          </cell>
          <cell r="H906">
            <v>2179</v>
          </cell>
          <cell r="I906">
            <v>1</v>
          </cell>
          <cell r="J906" t="str">
            <v>Lecture</v>
          </cell>
          <cell r="K906">
            <v>11</v>
          </cell>
          <cell r="L906">
            <v>12</v>
          </cell>
          <cell r="P906" t="str">
            <v>UGRD</v>
          </cell>
          <cell r="S906">
            <v>713990717</v>
          </cell>
          <cell r="T906" t="str">
            <v>James</v>
          </cell>
          <cell r="U906" t="str">
            <v>West</v>
          </cell>
          <cell r="V906" t="str">
            <v>ENVIRONMENT, ENVIRONMENTAL HEALTH, HEALTH, MENTAL HEALTH</v>
          </cell>
          <cell r="W906" t="str">
            <v>Undergraduate Practicum in Environmental Health Sciences</v>
          </cell>
          <cell r="X906" t="str">
            <v>UG PRACTICUM IN EHS</v>
          </cell>
          <cell r="Y906" t="str">
            <v>A practical experience in a setting relevant to environmental health.</v>
          </cell>
        </row>
        <row r="907">
          <cell r="C907" t="str">
            <v>ENVR593</v>
          </cell>
          <cell r="D907" t="str">
            <v>ENVR</v>
          </cell>
          <cell r="E907">
            <v>593</v>
          </cell>
          <cell r="F907" t="str">
            <v>UG PRACTICUM IN EHS</v>
          </cell>
          <cell r="H907">
            <v>2179</v>
          </cell>
          <cell r="I907">
            <v>1</v>
          </cell>
          <cell r="J907" t="str">
            <v>Lecture</v>
          </cell>
          <cell r="K907">
            <v>11</v>
          </cell>
          <cell r="L907">
            <v>12</v>
          </cell>
          <cell r="P907" t="str">
            <v>UGRD</v>
          </cell>
          <cell r="S907">
            <v>720155338</v>
          </cell>
          <cell r="T907" t="str">
            <v>Jason</v>
          </cell>
          <cell r="U907" t="str">
            <v>Surratt</v>
          </cell>
          <cell r="V907" t="str">
            <v>ENVIRONMENT, ENVIRONMENTAL HEALTH, HEALTH, MENTAL HEALTH</v>
          </cell>
          <cell r="W907" t="str">
            <v>Undergraduate Practicum in Environmental Health Sciences</v>
          </cell>
          <cell r="X907" t="str">
            <v>UG PRACTICUM IN EHS</v>
          </cell>
          <cell r="Y907" t="str">
            <v>A practical experience in a setting relevant to environmental health.</v>
          </cell>
        </row>
        <row r="908">
          <cell r="C908" t="str">
            <v>ENVR593</v>
          </cell>
          <cell r="D908" t="str">
            <v>ENVR</v>
          </cell>
          <cell r="E908">
            <v>593</v>
          </cell>
          <cell r="F908" t="str">
            <v>UG PRACTICUM IN EHS</v>
          </cell>
          <cell r="H908">
            <v>2179</v>
          </cell>
          <cell r="I908">
            <v>1</v>
          </cell>
          <cell r="J908" t="str">
            <v>Lecture</v>
          </cell>
          <cell r="K908">
            <v>11</v>
          </cell>
          <cell r="L908">
            <v>12</v>
          </cell>
          <cell r="P908" t="str">
            <v>UGRD</v>
          </cell>
          <cell r="S908">
            <v>704241888</v>
          </cell>
          <cell r="T908" t="str">
            <v>Leena</v>
          </cell>
          <cell r="U908" t="str">
            <v>Nylander-French</v>
          </cell>
          <cell r="V908" t="str">
            <v>ENVIRONMENT, ENVIRONMENTAL HEALTH, HEALTH, MENTAL HEALTH</v>
          </cell>
          <cell r="W908" t="str">
            <v>Undergraduate Practicum in Environmental Health Sciences</v>
          </cell>
          <cell r="X908" t="str">
            <v>UG PRACTICUM IN EHS</v>
          </cell>
          <cell r="Y908" t="str">
            <v>A practical experience in a setting relevant to environmental health.</v>
          </cell>
        </row>
        <row r="909">
          <cell r="C909" t="str">
            <v>ENVR593</v>
          </cell>
          <cell r="D909" t="str">
            <v>ENVR</v>
          </cell>
          <cell r="E909">
            <v>593</v>
          </cell>
          <cell r="F909" t="str">
            <v>UG PRACTICUM IN EHS</v>
          </cell>
          <cell r="H909">
            <v>2174</v>
          </cell>
          <cell r="I909">
            <v>1</v>
          </cell>
          <cell r="J909" t="str">
            <v>Lecture</v>
          </cell>
          <cell r="K909">
            <v>0</v>
          </cell>
          <cell r="L909">
            <v>1</v>
          </cell>
          <cell r="O909" t="str">
            <v>?</v>
          </cell>
          <cell r="P909" t="str">
            <v>UGRD</v>
          </cell>
          <cell r="V909" t="str">
            <v>ENVIRONMENT, ENVIRONMENTAL HEALTH, HEALTH, MENTAL HEALTH</v>
          </cell>
          <cell r="W909" t="str">
            <v>Undergraduate Practicum in Environmental Health Sciences</v>
          </cell>
          <cell r="X909" t="str">
            <v>UG PRACTICUM IN EHS</v>
          </cell>
          <cell r="Y909" t="str">
            <v>A practical experience in a setting relevant to environmental health.</v>
          </cell>
        </row>
        <row r="910">
          <cell r="C910" t="str">
            <v>ENVR593</v>
          </cell>
          <cell r="D910" t="str">
            <v>ENVR</v>
          </cell>
          <cell r="E910">
            <v>593</v>
          </cell>
          <cell r="F910" t="str">
            <v>UG PRACTICUM IN EHS</v>
          </cell>
          <cell r="H910">
            <v>2173</v>
          </cell>
          <cell r="I910">
            <v>1</v>
          </cell>
          <cell r="J910" t="str">
            <v>Lecture</v>
          </cell>
          <cell r="K910">
            <v>1</v>
          </cell>
          <cell r="L910">
            <v>1</v>
          </cell>
          <cell r="O910" t="str">
            <v xml:space="preserve">M ? </v>
          </cell>
          <cell r="P910" t="str">
            <v>UGRD</v>
          </cell>
          <cell r="S910">
            <v>704237106</v>
          </cell>
          <cell r="T910" t="str">
            <v>Louise</v>
          </cell>
          <cell r="U910" t="str">
            <v>Ball</v>
          </cell>
          <cell r="V910" t="str">
            <v>ENVIRONMENT, ENVIRONMENTAL HEALTH, HEALTH, MENTAL HEALTH</v>
          </cell>
          <cell r="W910" t="str">
            <v>Undergraduate Practicum in Environmental Health Sciences</v>
          </cell>
          <cell r="X910" t="str">
            <v>UG PRACTICUM IN EHS</v>
          </cell>
          <cell r="Y910" t="str">
            <v>A practical experience in a setting relevant to environmental health.</v>
          </cell>
        </row>
        <row r="911">
          <cell r="C911" t="str">
            <v>ENVR593</v>
          </cell>
          <cell r="D911" t="str">
            <v>ENVR</v>
          </cell>
          <cell r="E911">
            <v>593</v>
          </cell>
          <cell r="F911" t="str">
            <v>UG PRACTICUM IN EHS</v>
          </cell>
          <cell r="H911">
            <v>2172</v>
          </cell>
          <cell r="I911">
            <v>1</v>
          </cell>
          <cell r="J911" t="str">
            <v>Lecture</v>
          </cell>
          <cell r="K911">
            <v>4</v>
          </cell>
          <cell r="L911">
            <v>10</v>
          </cell>
          <cell r="P911" t="str">
            <v>UGRD</v>
          </cell>
          <cell r="S911">
            <v>714233563</v>
          </cell>
          <cell r="T911" t="str">
            <v>Rebecca</v>
          </cell>
          <cell r="U911" t="str">
            <v>Fry</v>
          </cell>
          <cell r="V911" t="str">
            <v>ENVIRONMENT, ENVIRONMENTAL HEALTH, HEALTH, MENTAL HEALTH</v>
          </cell>
          <cell r="W911" t="str">
            <v>Undergraduate Practicum in Environmental Health Sciences</v>
          </cell>
          <cell r="X911" t="str">
            <v>UG PRACTICUM IN EHS</v>
          </cell>
          <cell r="Y911" t="str">
            <v>A practical experience in a setting relevant to environmental health.</v>
          </cell>
        </row>
        <row r="912">
          <cell r="C912" t="str">
            <v>ENVR593</v>
          </cell>
          <cell r="D912" t="str">
            <v>ENVR</v>
          </cell>
          <cell r="E912">
            <v>593</v>
          </cell>
          <cell r="F912" t="str">
            <v>UG PRACTICUM IN EHS</v>
          </cell>
          <cell r="H912">
            <v>2172</v>
          </cell>
          <cell r="I912">
            <v>1</v>
          </cell>
          <cell r="J912" t="str">
            <v>Lecture</v>
          </cell>
          <cell r="K912">
            <v>4</v>
          </cell>
          <cell r="L912">
            <v>10</v>
          </cell>
          <cell r="O912" t="str">
            <v>M ?</v>
          </cell>
          <cell r="P912" t="str">
            <v>UGRD</v>
          </cell>
          <cell r="S912">
            <v>704237106</v>
          </cell>
          <cell r="T912" t="str">
            <v>Louise</v>
          </cell>
          <cell r="U912" t="str">
            <v>Ball</v>
          </cell>
          <cell r="V912" t="str">
            <v>ENVIRONMENT, ENVIRONMENTAL HEALTH, HEALTH, MENTAL HEALTH</v>
          </cell>
          <cell r="W912" t="str">
            <v>Undergraduate Practicum in Environmental Health Sciences</v>
          </cell>
          <cell r="X912" t="str">
            <v>UG PRACTICUM IN EHS</v>
          </cell>
          <cell r="Y912" t="str">
            <v>A practical experience in a setting relevant to environmental health.</v>
          </cell>
        </row>
        <row r="913">
          <cell r="C913" t="str">
            <v>ENVR593</v>
          </cell>
          <cell r="D913" t="str">
            <v>ENVR</v>
          </cell>
          <cell r="E913">
            <v>593</v>
          </cell>
          <cell r="F913" t="str">
            <v>UG PRACTICUM IN EHS</v>
          </cell>
          <cell r="H913">
            <v>2172</v>
          </cell>
          <cell r="I913">
            <v>1</v>
          </cell>
          <cell r="J913" t="str">
            <v>Lecture</v>
          </cell>
          <cell r="K913">
            <v>4</v>
          </cell>
          <cell r="L913">
            <v>10</v>
          </cell>
          <cell r="P913" t="str">
            <v>UGRD</v>
          </cell>
          <cell r="S913">
            <v>713990717</v>
          </cell>
          <cell r="T913" t="str">
            <v>James</v>
          </cell>
          <cell r="U913" t="str">
            <v>West</v>
          </cell>
          <cell r="V913" t="str">
            <v>ENVIRONMENT, ENVIRONMENTAL HEALTH, HEALTH, MENTAL HEALTH</v>
          </cell>
          <cell r="W913" t="str">
            <v>Undergraduate Practicum in Environmental Health Sciences</v>
          </cell>
          <cell r="X913" t="str">
            <v>UG PRACTICUM IN EHS</v>
          </cell>
          <cell r="Y913" t="str">
            <v>A practical experience in a setting relevant to environmental health.</v>
          </cell>
        </row>
        <row r="914">
          <cell r="C914" t="str">
            <v>ENVR593</v>
          </cell>
          <cell r="D914" t="str">
            <v>ENVR</v>
          </cell>
          <cell r="E914">
            <v>593</v>
          </cell>
          <cell r="F914" t="str">
            <v>UG PRACTICUM IN EHS</v>
          </cell>
          <cell r="H914">
            <v>2172</v>
          </cell>
          <cell r="I914">
            <v>1</v>
          </cell>
          <cell r="J914" t="str">
            <v>Lecture</v>
          </cell>
          <cell r="K914">
            <v>4</v>
          </cell>
          <cell r="L914">
            <v>10</v>
          </cell>
          <cell r="P914" t="str">
            <v>UGRD</v>
          </cell>
          <cell r="S914">
            <v>704241888</v>
          </cell>
          <cell r="T914" t="str">
            <v>Leena</v>
          </cell>
          <cell r="U914" t="str">
            <v>Nylander-French</v>
          </cell>
          <cell r="V914" t="str">
            <v>ENVIRONMENT, ENVIRONMENTAL HEALTH, HEALTH, MENTAL HEALTH</v>
          </cell>
          <cell r="W914" t="str">
            <v>Undergraduate Practicum in Environmental Health Sciences</v>
          </cell>
          <cell r="X914" t="str">
            <v>UG PRACTICUM IN EHS</v>
          </cell>
          <cell r="Y914" t="str">
            <v>A practical experience in a setting relevant to environmental health.</v>
          </cell>
        </row>
        <row r="915">
          <cell r="C915" t="str">
            <v>ENVR593</v>
          </cell>
          <cell r="D915" t="str">
            <v>ENVR</v>
          </cell>
          <cell r="E915">
            <v>593</v>
          </cell>
          <cell r="F915" t="str">
            <v>UG PRACTICUM IN EHS</v>
          </cell>
          <cell r="G915" t="str">
            <v>Ethics &amp; EnvrHlth Intervention</v>
          </cell>
          <cell r="H915">
            <v>2172</v>
          </cell>
          <cell r="I915">
            <v>1</v>
          </cell>
          <cell r="J915" t="str">
            <v>Lecture</v>
          </cell>
          <cell r="K915">
            <v>4</v>
          </cell>
          <cell r="L915">
            <v>10</v>
          </cell>
          <cell r="P915" t="str">
            <v>UGRD</v>
          </cell>
          <cell r="S915">
            <v>710305877</v>
          </cell>
          <cell r="T915" t="str">
            <v>Courtney</v>
          </cell>
          <cell r="U915" t="str">
            <v>Woods</v>
          </cell>
          <cell r="V915" t="str">
            <v>ENVIRONMENT, ENVIRONMENTAL HEALTH, HEALTH, MENTAL HEALTH</v>
          </cell>
          <cell r="W915" t="str">
            <v>Undergraduate Practicum in Environmental Health Sciences</v>
          </cell>
          <cell r="X915" t="str">
            <v>UG PRACTICUM IN EHS</v>
          </cell>
          <cell r="Y915" t="str">
            <v>A practical experience in a setting relevant to environmental health.</v>
          </cell>
        </row>
        <row r="916">
          <cell r="C916" t="str">
            <v>ENVR600</v>
          </cell>
          <cell r="D916" t="str">
            <v>ENVR</v>
          </cell>
          <cell r="E916">
            <v>600</v>
          </cell>
          <cell r="F916" t="str">
            <v>ENVR HLTH</v>
          </cell>
          <cell r="H916">
            <v>2192</v>
          </cell>
          <cell r="I916">
            <v>1</v>
          </cell>
          <cell r="J916" t="str">
            <v>Lecture</v>
          </cell>
          <cell r="K916">
            <v>157</v>
          </cell>
          <cell r="L916">
            <v>4</v>
          </cell>
          <cell r="P916" t="str">
            <v>UGRD</v>
          </cell>
          <cell r="S916">
            <v>710305877</v>
          </cell>
          <cell r="T916" t="str">
            <v>Courtney</v>
          </cell>
          <cell r="U916" t="str">
            <v>Woods</v>
          </cell>
          <cell r="V916" t="str">
            <v>ENVIRONMENT, HEALTH, PUBLIC, PUBLIC HEALTH, SOCIAL, WELFARE</v>
          </cell>
          <cell r="W916" t="str">
            <v>Environmental Health</v>
          </cell>
          <cell r="X916" t="str">
            <v>ENVR HLTH</v>
          </cell>
          <cell r="Y916"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17">
          <cell r="C917" t="str">
            <v>ENVR600</v>
          </cell>
          <cell r="D917" t="str">
            <v>ENVR</v>
          </cell>
          <cell r="E917">
            <v>600</v>
          </cell>
          <cell r="F917" t="str">
            <v>ENVR HLTH</v>
          </cell>
          <cell r="H917">
            <v>2192</v>
          </cell>
          <cell r="I917">
            <v>1</v>
          </cell>
          <cell r="J917" t="str">
            <v>Lecture</v>
          </cell>
          <cell r="K917">
            <v>157</v>
          </cell>
          <cell r="L917">
            <v>4</v>
          </cell>
          <cell r="P917" t="str">
            <v>UGRD</v>
          </cell>
          <cell r="S917">
            <v>710305877</v>
          </cell>
          <cell r="T917" t="str">
            <v>Courtney</v>
          </cell>
          <cell r="U917" t="str">
            <v>Woods</v>
          </cell>
          <cell r="V917" t="str">
            <v>ENVIRONMENT, HEALTH, PUBLIC, PUBLIC HEALTH, SOCIAL, WELFARE</v>
          </cell>
          <cell r="W917" t="str">
            <v>Environmental Health</v>
          </cell>
          <cell r="X917" t="str">
            <v>ENVR HLTH</v>
          </cell>
          <cell r="Y917"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18">
          <cell r="C918" t="str">
            <v>ENVR600</v>
          </cell>
          <cell r="D918" t="str">
            <v>ENVR</v>
          </cell>
          <cell r="E918">
            <v>600</v>
          </cell>
          <cell r="F918" t="str">
            <v>ENVR HLTH</v>
          </cell>
          <cell r="H918">
            <v>2192</v>
          </cell>
          <cell r="I918">
            <v>1</v>
          </cell>
          <cell r="J918" t="str">
            <v>Lecture</v>
          </cell>
          <cell r="K918">
            <v>157</v>
          </cell>
          <cell r="L918">
            <v>4</v>
          </cell>
          <cell r="P918" t="str">
            <v>UGRD</v>
          </cell>
          <cell r="S918">
            <v>710305877</v>
          </cell>
          <cell r="T918" t="str">
            <v>Courtney</v>
          </cell>
          <cell r="U918" t="str">
            <v>Woods</v>
          </cell>
          <cell r="V918" t="str">
            <v>ENVIRONMENT, HEALTH, PUBLIC, PUBLIC HEALTH, SOCIAL, WELFARE</v>
          </cell>
          <cell r="W918" t="str">
            <v>Environmental Health</v>
          </cell>
          <cell r="X918" t="str">
            <v>ENVR HLTH</v>
          </cell>
          <cell r="Y918"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19">
          <cell r="C919" t="str">
            <v>ENVR600</v>
          </cell>
          <cell r="D919" t="str">
            <v>ENVR</v>
          </cell>
          <cell r="E919">
            <v>600</v>
          </cell>
          <cell r="F919" t="str">
            <v>ENVR HLTH</v>
          </cell>
          <cell r="H919">
            <v>2192</v>
          </cell>
          <cell r="I919">
            <v>1</v>
          </cell>
          <cell r="J919" t="str">
            <v>Lecture</v>
          </cell>
          <cell r="K919">
            <v>157</v>
          </cell>
          <cell r="L919">
            <v>4</v>
          </cell>
          <cell r="O919" t="str">
            <v xml:space="preserve">M </v>
          </cell>
          <cell r="P919" t="str">
            <v>UGRD</v>
          </cell>
          <cell r="S919">
            <v>704237106</v>
          </cell>
          <cell r="T919" t="str">
            <v>Louise</v>
          </cell>
          <cell r="U919" t="str">
            <v>Ball</v>
          </cell>
          <cell r="V919" t="str">
            <v>ENVIRONMENT, HEALTH, PUBLIC, PUBLIC HEALTH, SOCIAL, WELFARE</v>
          </cell>
          <cell r="W919" t="str">
            <v>Environmental Health</v>
          </cell>
          <cell r="X919" t="str">
            <v>ENVR HLTH</v>
          </cell>
          <cell r="Y919"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20">
          <cell r="C920" t="str">
            <v>ENVR600</v>
          </cell>
          <cell r="D920" t="str">
            <v>ENVR</v>
          </cell>
          <cell r="E920">
            <v>600</v>
          </cell>
          <cell r="F920" t="str">
            <v>ENVR HLTH</v>
          </cell>
          <cell r="H920">
            <v>2189</v>
          </cell>
          <cell r="I920">
            <v>1</v>
          </cell>
          <cell r="J920" t="str">
            <v>Lecture</v>
          </cell>
          <cell r="K920">
            <v>85</v>
          </cell>
          <cell r="L920">
            <v>4</v>
          </cell>
          <cell r="O920" t="str">
            <v xml:space="preserve">M </v>
          </cell>
          <cell r="P920" t="str">
            <v>UGRD</v>
          </cell>
          <cell r="S920">
            <v>704237106</v>
          </cell>
          <cell r="T920" t="str">
            <v>Louise</v>
          </cell>
          <cell r="U920" t="str">
            <v>Ball</v>
          </cell>
          <cell r="V920" t="str">
            <v>ENVIRONMENT, HEALTH, PUBLIC, PUBLIC HEALTH, SOCIAL, WELFARE</v>
          </cell>
          <cell r="W920" t="str">
            <v>Environmental Health</v>
          </cell>
          <cell r="X920" t="str">
            <v>ENVR HLTH</v>
          </cell>
          <cell r="Y920"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21">
          <cell r="C921" t="str">
            <v>ENVR600</v>
          </cell>
          <cell r="D921" t="str">
            <v>ENVR</v>
          </cell>
          <cell r="E921">
            <v>600</v>
          </cell>
          <cell r="F921" t="str">
            <v>ENVR HLTH</v>
          </cell>
          <cell r="H921">
            <v>2189</v>
          </cell>
          <cell r="I921">
            <v>1</v>
          </cell>
          <cell r="J921" t="str">
            <v>Lecture</v>
          </cell>
          <cell r="K921">
            <v>85</v>
          </cell>
          <cell r="L921">
            <v>4</v>
          </cell>
          <cell r="O921" t="str">
            <v xml:space="preserve">M </v>
          </cell>
          <cell r="P921" t="str">
            <v>UGRD</v>
          </cell>
          <cell r="S921">
            <v>704237106</v>
          </cell>
          <cell r="T921" t="str">
            <v>Louise</v>
          </cell>
          <cell r="U921" t="str">
            <v>Ball</v>
          </cell>
          <cell r="V921" t="str">
            <v>ENVIRONMENT, HEALTH, PUBLIC, PUBLIC HEALTH, SOCIAL, WELFARE</v>
          </cell>
          <cell r="W921" t="str">
            <v>Environmental Health</v>
          </cell>
          <cell r="X921" t="str">
            <v>ENVR HLTH</v>
          </cell>
          <cell r="Y921"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22">
          <cell r="C922" t="str">
            <v>ENVR600</v>
          </cell>
          <cell r="D922" t="str">
            <v>ENVR</v>
          </cell>
          <cell r="E922">
            <v>600</v>
          </cell>
          <cell r="F922" t="str">
            <v>ENVR HLTH</v>
          </cell>
          <cell r="H922">
            <v>2189</v>
          </cell>
          <cell r="I922">
            <v>1</v>
          </cell>
          <cell r="J922" t="str">
            <v>Lecture</v>
          </cell>
          <cell r="K922">
            <v>85</v>
          </cell>
          <cell r="L922">
            <v>4</v>
          </cell>
          <cell r="O922" t="str">
            <v xml:space="preserve">M </v>
          </cell>
          <cell r="P922" t="str">
            <v>UGRD</v>
          </cell>
          <cell r="S922">
            <v>704237106</v>
          </cell>
          <cell r="T922" t="str">
            <v>Louise</v>
          </cell>
          <cell r="U922" t="str">
            <v>Ball</v>
          </cell>
          <cell r="V922" t="str">
            <v>ENVIRONMENT, HEALTH, PUBLIC, PUBLIC HEALTH, SOCIAL, WELFARE</v>
          </cell>
          <cell r="W922" t="str">
            <v>Environmental Health</v>
          </cell>
          <cell r="X922" t="str">
            <v>ENVR HLTH</v>
          </cell>
          <cell r="Y922"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23">
          <cell r="C923" t="str">
            <v>ENVR600</v>
          </cell>
          <cell r="D923" t="str">
            <v>ENVR</v>
          </cell>
          <cell r="E923">
            <v>600</v>
          </cell>
          <cell r="F923" t="str">
            <v>ENVR HLTH</v>
          </cell>
          <cell r="H923">
            <v>2182</v>
          </cell>
          <cell r="I923">
            <v>1</v>
          </cell>
          <cell r="J923" t="str">
            <v>Lecture</v>
          </cell>
          <cell r="K923">
            <v>213</v>
          </cell>
          <cell r="L923">
            <v>4</v>
          </cell>
          <cell r="P923" t="str">
            <v>UGRD</v>
          </cell>
          <cell r="S923">
            <v>704237106</v>
          </cell>
          <cell r="T923" t="str">
            <v>Louise</v>
          </cell>
          <cell r="U923" t="str">
            <v>Ball</v>
          </cell>
          <cell r="V923" t="str">
            <v>ENVIRONMENT, HEALTH, PUBLIC, PUBLIC HEALTH, SOCIAL, WELFARE</v>
          </cell>
          <cell r="W923" t="str">
            <v>Environmental Health</v>
          </cell>
          <cell r="X923" t="str">
            <v>ENVR HLTH</v>
          </cell>
          <cell r="Y923"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24">
          <cell r="C924" t="str">
            <v>ENVR600</v>
          </cell>
          <cell r="D924" t="str">
            <v>ENVR</v>
          </cell>
          <cell r="E924">
            <v>600</v>
          </cell>
          <cell r="F924" t="str">
            <v>ENVR HLTH</v>
          </cell>
          <cell r="H924">
            <v>2182</v>
          </cell>
          <cell r="I924">
            <v>1</v>
          </cell>
          <cell r="J924" t="str">
            <v>Lecture</v>
          </cell>
          <cell r="K924">
            <v>213</v>
          </cell>
          <cell r="L924">
            <v>4</v>
          </cell>
          <cell r="O924" t="str">
            <v>M 1</v>
          </cell>
          <cell r="P924" t="str">
            <v>UGRD</v>
          </cell>
          <cell r="S924">
            <v>710305877</v>
          </cell>
          <cell r="T924" t="str">
            <v>Courtney</v>
          </cell>
          <cell r="U924" t="str">
            <v>Woods</v>
          </cell>
          <cell r="V924" t="str">
            <v>ENVIRONMENT, HEALTH, PUBLIC, PUBLIC HEALTH, SOCIAL, WELFARE</v>
          </cell>
          <cell r="W924" t="str">
            <v>Environmental Health</v>
          </cell>
          <cell r="X924" t="str">
            <v>ENVR HLTH</v>
          </cell>
          <cell r="Y924"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25">
          <cell r="C925" t="str">
            <v>ENVR600</v>
          </cell>
          <cell r="D925" t="str">
            <v>ENVR</v>
          </cell>
          <cell r="E925">
            <v>600</v>
          </cell>
          <cell r="F925" t="str">
            <v>ENVR HLTH</v>
          </cell>
          <cell r="H925">
            <v>2182</v>
          </cell>
          <cell r="I925">
            <v>1</v>
          </cell>
          <cell r="J925" t="str">
            <v>Lecture</v>
          </cell>
          <cell r="K925">
            <v>213</v>
          </cell>
          <cell r="L925">
            <v>4</v>
          </cell>
          <cell r="O925" t="str">
            <v>M</v>
          </cell>
          <cell r="P925" t="str">
            <v>UGRD</v>
          </cell>
          <cell r="S925">
            <v>710305877</v>
          </cell>
          <cell r="T925" t="str">
            <v>Courtney</v>
          </cell>
          <cell r="U925" t="str">
            <v>Woods</v>
          </cell>
          <cell r="V925" t="str">
            <v>ENVIRONMENT, HEALTH, PUBLIC, PUBLIC HEALTH, SOCIAL, WELFARE</v>
          </cell>
          <cell r="W925" t="str">
            <v>Environmental Health</v>
          </cell>
          <cell r="X925" t="str">
            <v>ENVR HLTH</v>
          </cell>
          <cell r="Y925"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26">
          <cell r="C926" t="str">
            <v>ENVR600</v>
          </cell>
          <cell r="D926" t="str">
            <v>ENVR</v>
          </cell>
          <cell r="E926">
            <v>600</v>
          </cell>
          <cell r="F926" t="str">
            <v>ENVR HLTH</v>
          </cell>
          <cell r="H926">
            <v>2182</v>
          </cell>
          <cell r="I926">
            <v>1</v>
          </cell>
          <cell r="J926" t="str">
            <v>Lecture</v>
          </cell>
          <cell r="K926">
            <v>213</v>
          </cell>
          <cell r="L926">
            <v>4</v>
          </cell>
          <cell r="O926" t="str">
            <v>M 1</v>
          </cell>
          <cell r="P926" t="str">
            <v>UGRD</v>
          </cell>
          <cell r="S926">
            <v>710305877</v>
          </cell>
          <cell r="T926" t="str">
            <v>Courtney</v>
          </cell>
          <cell r="U926" t="str">
            <v>Woods</v>
          </cell>
          <cell r="V926" t="str">
            <v>ENVIRONMENT, HEALTH, PUBLIC, PUBLIC HEALTH, SOCIAL, WELFARE</v>
          </cell>
          <cell r="W926" t="str">
            <v>Environmental Health</v>
          </cell>
          <cell r="X926" t="str">
            <v>ENVR HLTH</v>
          </cell>
          <cell r="Y926"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27">
          <cell r="C927" t="str">
            <v>ENVR600</v>
          </cell>
          <cell r="D927" t="str">
            <v>ENVR</v>
          </cell>
          <cell r="E927">
            <v>600</v>
          </cell>
          <cell r="F927" t="str">
            <v>ENVR HLTH</v>
          </cell>
          <cell r="H927">
            <v>2179</v>
          </cell>
          <cell r="I927">
            <v>1</v>
          </cell>
          <cell r="J927" t="str">
            <v>Lecture</v>
          </cell>
          <cell r="K927">
            <v>166</v>
          </cell>
          <cell r="L927">
            <v>4</v>
          </cell>
          <cell r="O927" t="str">
            <v>M 1</v>
          </cell>
          <cell r="P927" t="str">
            <v>UGRD</v>
          </cell>
          <cell r="S927">
            <v>710305877</v>
          </cell>
          <cell r="T927" t="str">
            <v>Courtney</v>
          </cell>
          <cell r="U927" t="str">
            <v>Woods</v>
          </cell>
          <cell r="V927" t="str">
            <v>ENVIRONMENT, HEALTH, PUBLIC, PUBLIC HEALTH, SOCIAL, WELFARE</v>
          </cell>
          <cell r="W927" t="str">
            <v>Environmental Health</v>
          </cell>
          <cell r="X927" t="str">
            <v>ENVR HLTH</v>
          </cell>
          <cell r="Y927"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28">
          <cell r="C928" t="str">
            <v>ENVR600</v>
          </cell>
          <cell r="D928" t="str">
            <v>ENVR</v>
          </cell>
          <cell r="E928">
            <v>600</v>
          </cell>
          <cell r="F928" t="str">
            <v>ENVR HLTH</v>
          </cell>
          <cell r="H928">
            <v>2179</v>
          </cell>
          <cell r="I928">
            <v>1</v>
          </cell>
          <cell r="J928" t="str">
            <v>Lecture</v>
          </cell>
          <cell r="K928">
            <v>166</v>
          </cell>
          <cell r="L928">
            <v>4</v>
          </cell>
          <cell r="P928" t="str">
            <v>UGRD</v>
          </cell>
          <cell r="S928">
            <v>710305877</v>
          </cell>
          <cell r="T928" t="str">
            <v>Courtney</v>
          </cell>
          <cell r="U928" t="str">
            <v>Woods</v>
          </cell>
          <cell r="V928" t="str">
            <v>ENVIRONMENT, HEALTH, PUBLIC, PUBLIC HEALTH, SOCIAL, WELFARE</v>
          </cell>
          <cell r="W928" t="str">
            <v>Environmental Health</v>
          </cell>
          <cell r="X928" t="str">
            <v>ENVR HLTH</v>
          </cell>
          <cell r="Y928"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29">
          <cell r="C929" t="str">
            <v>ENVR600</v>
          </cell>
          <cell r="D929" t="str">
            <v>ENVR</v>
          </cell>
          <cell r="E929">
            <v>600</v>
          </cell>
          <cell r="F929" t="str">
            <v>ENVR HLTH</v>
          </cell>
          <cell r="H929">
            <v>2179</v>
          </cell>
          <cell r="I929">
            <v>1</v>
          </cell>
          <cell r="J929" t="str">
            <v>Lecture</v>
          </cell>
          <cell r="K929">
            <v>166</v>
          </cell>
          <cell r="L929">
            <v>4</v>
          </cell>
          <cell r="P929" t="str">
            <v>UGRD</v>
          </cell>
          <cell r="S929">
            <v>710305877</v>
          </cell>
          <cell r="T929" t="str">
            <v>Courtney</v>
          </cell>
          <cell r="U929" t="str">
            <v>Woods</v>
          </cell>
          <cell r="V929" t="str">
            <v>ENVIRONMENT, HEALTH, PUBLIC, PUBLIC HEALTH, SOCIAL, WELFARE</v>
          </cell>
          <cell r="W929" t="str">
            <v>Environmental Health</v>
          </cell>
          <cell r="X929" t="str">
            <v>ENVR HLTH</v>
          </cell>
          <cell r="Y929"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30">
          <cell r="C930" t="str">
            <v>ENVR600</v>
          </cell>
          <cell r="D930" t="str">
            <v>ENVR</v>
          </cell>
          <cell r="E930">
            <v>600</v>
          </cell>
          <cell r="F930" t="str">
            <v>ENVR HLTH</v>
          </cell>
          <cell r="H930">
            <v>2179</v>
          </cell>
          <cell r="I930">
            <v>1</v>
          </cell>
          <cell r="J930" t="str">
            <v>Lecture</v>
          </cell>
          <cell r="K930">
            <v>166</v>
          </cell>
          <cell r="L930">
            <v>4</v>
          </cell>
          <cell r="O930" t="str">
            <v xml:space="preserve">M </v>
          </cell>
          <cell r="P930" t="str">
            <v>UGRD</v>
          </cell>
          <cell r="V930" t="str">
            <v>ENVIRONMENT, HEALTH, PUBLIC, PUBLIC HEALTH, SOCIAL, WELFARE</v>
          </cell>
          <cell r="W930" t="str">
            <v>Environmental Health</v>
          </cell>
          <cell r="X930" t="str">
            <v>ENVR HLTH</v>
          </cell>
          <cell r="Y930"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31">
          <cell r="C931" t="str">
            <v>ENVR600</v>
          </cell>
          <cell r="D931" t="str">
            <v>ENVR</v>
          </cell>
          <cell r="E931">
            <v>600</v>
          </cell>
          <cell r="F931" t="str">
            <v>ENVR HLTH</v>
          </cell>
          <cell r="H931">
            <v>2172</v>
          </cell>
          <cell r="I931">
            <v>1</v>
          </cell>
          <cell r="J931" t="str">
            <v>Lecture</v>
          </cell>
          <cell r="K931">
            <v>195</v>
          </cell>
          <cell r="L931">
            <v>4</v>
          </cell>
          <cell r="O931" t="str">
            <v xml:space="preserve">M </v>
          </cell>
          <cell r="P931" t="str">
            <v>UGRD</v>
          </cell>
          <cell r="S931">
            <v>704208641</v>
          </cell>
          <cell r="T931" t="str">
            <v>Stephen</v>
          </cell>
          <cell r="U931" t="str">
            <v>Whalen</v>
          </cell>
          <cell r="V931" t="str">
            <v>ENVIRONMENT, HEALTH, PUBLIC, PUBLIC HEALTH, SOCIAL, WELFARE</v>
          </cell>
          <cell r="W931" t="str">
            <v>Environmental Health</v>
          </cell>
          <cell r="X931" t="str">
            <v>ENVR HLTH</v>
          </cell>
          <cell r="Y931"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32">
          <cell r="C932" t="str">
            <v>ENVR600</v>
          </cell>
          <cell r="D932" t="str">
            <v>ENVR</v>
          </cell>
          <cell r="E932">
            <v>600</v>
          </cell>
          <cell r="F932" t="str">
            <v>ENVR HLTH</v>
          </cell>
          <cell r="H932">
            <v>2172</v>
          </cell>
          <cell r="I932">
            <v>1</v>
          </cell>
          <cell r="J932" t="str">
            <v>Lecture</v>
          </cell>
          <cell r="K932">
            <v>195</v>
          </cell>
          <cell r="L932">
            <v>4</v>
          </cell>
          <cell r="P932" t="str">
            <v>UGRD</v>
          </cell>
          <cell r="S932">
            <v>710305877</v>
          </cell>
          <cell r="T932" t="str">
            <v>Courtney</v>
          </cell>
          <cell r="U932" t="str">
            <v>Woods</v>
          </cell>
          <cell r="V932" t="str">
            <v>ENVIRONMENT, HEALTH, PUBLIC, PUBLIC HEALTH, SOCIAL, WELFARE</v>
          </cell>
          <cell r="W932" t="str">
            <v>Environmental Health</v>
          </cell>
          <cell r="X932" t="str">
            <v>ENVR HLTH</v>
          </cell>
          <cell r="Y932"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33">
          <cell r="C933" t="str">
            <v>ENVR600</v>
          </cell>
          <cell r="D933" t="str">
            <v>ENVR</v>
          </cell>
          <cell r="E933">
            <v>600</v>
          </cell>
          <cell r="F933" t="str">
            <v>ENVR HLTH</v>
          </cell>
          <cell r="H933">
            <v>2172</v>
          </cell>
          <cell r="I933">
            <v>1</v>
          </cell>
          <cell r="J933" t="str">
            <v>Lecture</v>
          </cell>
          <cell r="K933">
            <v>195</v>
          </cell>
          <cell r="L933">
            <v>4</v>
          </cell>
          <cell r="P933" t="str">
            <v>UGRD</v>
          </cell>
          <cell r="S933">
            <v>710305877</v>
          </cell>
          <cell r="T933" t="str">
            <v>Courtney</v>
          </cell>
          <cell r="U933" t="str">
            <v>Woods</v>
          </cell>
          <cell r="V933" t="str">
            <v>ENVIRONMENT, HEALTH, PUBLIC, PUBLIC HEALTH, SOCIAL, WELFARE</v>
          </cell>
          <cell r="W933" t="str">
            <v>Environmental Health</v>
          </cell>
          <cell r="X933" t="str">
            <v>ENVR HLTH</v>
          </cell>
          <cell r="Y933"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34">
          <cell r="C934" t="str">
            <v>ENVR600</v>
          </cell>
          <cell r="D934" t="str">
            <v>ENVR</v>
          </cell>
          <cell r="E934">
            <v>600</v>
          </cell>
          <cell r="F934" t="str">
            <v>ENVR HLTH</v>
          </cell>
          <cell r="H934">
            <v>2172</v>
          </cell>
          <cell r="I934">
            <v>1</v>
          </cell>
          <cell r="J934" t="str">
            <v>Lecture</v>
          </cell>
          <cell r="K934">
            <v>195</v>
          </cell>
          <cell r="L934">
            <v>4</v>
          </cell>
          <cell r="P934" t="str">
            <v>UGRD</v>
          </cell>
          <cell r="S934">
            <v>710305877</v>
          </cell>
          <cell r="T934" t="str">
            <v>Courtney</v>
          </cell>
          <cell r="U934" t="str">
            <v>Woods</v>
          </cell>
          <cell r="V934" t="str">
            <v>ENVIRONMENT, HEALTH, PUBLIC, PUBLIC HEALTH, SOCIAL, WELFARE</v>
          </cell>
          <cell r="W934" t="str">
            <v>Environmental Health</v>
          </cell>
          <cell r="X934" t="str">
            <v>ENVR HLTH</v>
          </cell>
          <cell r="Y934"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v>
          </cell>
        </row>
        <row r="935">
          <cell r="C935" t="str">
            <v>ENVR600</v>
          </cell>
          <cell r="D935" t="str">
            <v>ENVR</v>
          </cell>
          <cell r="E935">
            <v>600</v>
          </cell>
          <cell r="F935" t="str">
            <v>ENVR HLTH</v>
          </cell>
          <cell r="H935">
            <v>2172</v>
          </cell>
          <cell r="I935">
            <v>1</v>
          </cell>
          <cell r="J935" t="str">
            <v>Lecture</v>
          </cell>
          <cell r="K935">
            <v>195</v>
          </cell>
          <cell r="L935">
            <v>4</v>
          </cell>
          <cell r="O935" t="str">
            <v xml:space="preserve">M </v>
          </cell>
          <cell r="P935" t="str">
            <v>UGRD</v>
          </cell>
          <cell r="S935">
            <v>704237106</v>
          </cell>
          <cell r="T935" t="str">
            <v>Louise</v>
          </cell>
          <cell r="U935" t="str">
            <v>Ball</v>
          </cell>
          <cell r="V935" t="str">
            <v>ENVIRONMENT, HEALTH, PUBLIC, PUBLIC HEALTH, SOCIAL, WELFARE</v>
          </cell>
          <cell r="W935" t="str">
            <v>Environmental Health</v>
          </cell>
          <cell r="X935" t="str">
            <v>ENVR HLTH</v>
          </cell>
          <cell r="Y935"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36">
          <cell r="C936" t="str">
            <v>ENVR600</v>
          </cell>
          <cell r="D936" t="str">
            <v>ENVR</v>
          </cell>
          <cell r="E936">
            <v>600</v>
          </cell>
          <cell r="F936" t="str">
            <v>ENVR HLTH</v>
          </cell>
          <cell r="H936">
            <v>2169</v>
          </cell>
          <cell r="I936">
            <v>1</v>
          </cell>
          <cell r="J936" t="str">
            <v>Lecture</v>
          </cell>
          <cell r="K936">
            <v>129</v>
          </cell>
          <cell r="L936">
            <v>3</v>
          </cell>
          <cell r="P936" t="str">
            <v>UGRD</v>
          </cell>
          <cell r="S936">
            <v>710305877</v>
          </cell>
          <cell r="T936" t="str">
            <v>Courtney</v>
          </cell>
          <cell r="U936" t="str">
            <v>Woods</v>
          </cell>
          <cell r="V936" t="str">
            <v>ENVIRONMENT, HEALTH, PUBLIC, PUBLIC HEALTH, SOCIAL, WELFARE</v>
          </cell>
          <cell r="W936" t="str">
            <v>Environmental Health</v>
          </cell>
          <cell r="X936" t="str">
            <v>ENVR HLTH</v>
          </cell>
          <cell r="Y936"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37">
          <cell r="C937" t="str">
            <v>ENVR600</v>
          </cell>
          <cell r="D937" t="str">
            <v>ENVR</v>
          </cell>
          <cell r="E937">
            <v>600</v>
          </cell>
          <cell r="F937" t="str">
            <v>ENVR HLTH</v>
          </cell>
          <cell r="H937">
            <v>2169</v>
          </cell>
          <cell r="I937">
            <v>1</v>
          </cell>
          <cell r="J937" t="str">
            <v>Lecture</v>
          </cell>
          <cell r="K937">
            <v>129</v>
          </cell>
          <cell r="L937">
            <v>3</v>
          </cell>
          <cell r="P937" t="str">
            <v>UGRD</v>
          </cell>
          <cell r="S937">
            <v>710305877</v>
          </cell>
          <cell r="T937" t="str">
            <v>Courtney</v>
          </cell>
          <cell r="U937" t="str">
            <v>Woods</v>
          </cell>
          <cell r="V937" t="str">
            <v>ENVIRONMENT, HEALTH, PUBLIC, PUBLIC HEALTH, SOCIAL, WELFARE</v>
          </cell>
          <cell r="W937" t="str">
            <v>Environmental Health</v>
          </cell>
          <cell r="X937" t="str">
            <v>ENVR HLTH</v>
          </cell>
          <cell r="Y937"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38">
          <cell r="C938" t="str">
            <v>ENVR600</v>
          </cell>
          <cell r="D938" t="str">
            <v>ENVR</v>
          </cell>
          <cell r="E938">
            <v>600</v>
          </cell>
          <cell r="F938" t="str">
            <v>ENVR HLTH</v>
          </cell>
          <cell r="H938">
            <v>2169</v>
          </cell>
          <cell r="I938">
            <v>1</v>
          </cell>
          <cell r="J938" t="str">
            <v>Lecture</v>
          </cell>
          <cell r="K938">
            <v>129</v>
          </cell>
          <cell r="L938">
            <v>3</v>
          </cell>
          <cell r="P938" t="str">
            <v>UGRD</v>
          </cell>
          <cell r="S938">
            <v>710305877</v>
          </cell>
          <cell r="T938" t="str">
            <v>Courtney</v>
          </cell>
          <cell r="U938" t="str">
            <v>Woods</v>
          </cell>
          <cell r="V938" t="str">
            <v>ENVIRONMENT, HEALTH, PUBLIC, PUBLIC HEALTH, SOCIAL, WELFARE</v>
          </cell>
          <cell r="W938" t="str">
            <v>Environmental Health</v>
          </cell>
          <cell r="X938" t="str">
            <v>ENVR HLTH</v>
          </cell>
          <cell r="Y938" t="str">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ell>
        </row>
        <row r="939">
          <cell r="C939" t="str">
            <v>ENVR601</v>
          </cell>
          <cell r="D939" t="str">
            <v>ENVR</v>
          </cell>
          <cell r="E939">
            <v>601</v>
          </cell>
          <cell r="F939" t="str">
            <v>EPID FOR ENVIRON SCIENTISTS</v>
          </cell>
          <cell r="H939">
            <v>2192</v>
          </cell>
          <cell r="I939">
            <v>1</v>
          </cell>
          <cell r="J939" t="str">
            <v>Lecture</v>
          </cell>
          <cell r="K939">
            <v>9</v>
          </cell>
          <cell r="L939">
            <v>1</v>
          </cell>
          <cell r="O939" t="str">
            <v>M 1</v>
          </cell>
          <cell r="P939" t="str">
            <v>UGRD</v>
          </cell>
          <cell r="S939">
            <v>704049840</v>
          </cell>
          <cell r="T939" t="str">
            <v>Karin</v>
          </cell>
          <cell r="U939" t="str">
            <v>Yeatts</v>
          </cell>
          <cell r="V939" t="str">
            <v>DESIGN, ENVIRONMENT, POPULATION</v>
          </cell>
          <cell r="W939" t="str">
            <v>Epidemiology for Environmental Scientists</v>
          </cell>
          <cell r="X939" t="str">
            <v>EPID FOR ENVIRON SCIENTISTS</v>
          </cell>
          <cell r="Y939" t="str">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ell>
        </row>
        <row r="940">
          <cell r="C940" t="str">
            <v>ENVR601</v>
          </cell>
          <cell r="D940" t="str">
            <v>ENVR</v>
          </cell>
          <cell r="E940">
            <v>601</v>
          </cell>
          <cell r="F940" t="str">
            <v>EPID FOR ENVIRON SCIENTISTS</v>
          </cell>
          <cell r="H940">
            <v>2192</v>
          </cell>
          <cell r="I940">
            <v>1</v>
          </cell>
          <cell r="J940" t="str">
            <v>Lecture</v>
          </cell>
          <cell r="K940">
            <v>9</v>
          </cell>
          <cell r="L940">
            <v>1</v>
          </cell>
          <cell r="P940" t="str">
            <v>UGRD</v>
          </cell>
          <cell r="S940">
            <v>714233563</v>
          </cell>
          <cell r="T940" t="str">
            <v>Rebecca</v>
          </cell>
          <cell r="U940" t="str">
            <v>Fry</v>
          </cell>
          <cell r="V940" t="str">
            <v>DESIGN, ENVIRONMENT, POPULATION</v>
          </cell>
          <cell r="W940" t="str">
            <v>Epidemiology for Environmental Scientists</v>
          </cell>
          <cell r="X940" t="str">
            <v>EPID FOR ENVIRON SCIENTISTS</v>
          </cell>
          <cell r="Y940" t="str">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ell>
        </row>
        <row r="941">
          <cell r="C941" t="str">
            <v>ENVR601</v>
          </cell>
          <cell r="D941" t="str">
            <v>ENVR</v>
          </cell>
          <cell r="E941">
            <v>601</v>
          </cell>
          <cell r="F941" t="str">
            <v>EPID FOR ENVIRON SCIENTISTS</v>
          </cell>
          <cell r="H941">
            <v>2182</v>
          </cell>
          <cell r="I941">
            <v>1</v>
          </cell>
          <cell r="J941" t="str">
            <v>Lecture</v>
          </cell>
          <cell r="K941">
            <v>17</v>
          </cell>
          <cell r="L941">
            <v>1</v>
          </cell>
          <cell r="P941" t="str">
            <v>UGRD</v>
          </cell>
          <cell r="S941">
            <v>714233563</v>
          </cell>
          <cell r="T941" t="str">
            <v>Rebecca</v>
          </cell>
          <cell r="U941" t="str">
            <v>Fry</v>
          </cell>
          <cell r="V941" t="str">
            <v>DESIGN, ENVIRONMENT, POPULATION</v>
          </cell>
          <cell r="W941" t="str">
            <v>Epidemiology for Environmental Scientists</v>
          </cell>
          <cell r="X941" t="str">
            <v>EPID FOR ENVIRON SCIENTISTS</v>
          </cell>
          <cell r="Y941" t="str">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ell>
        </row>
        <row r="942">
          <cell r="C942" t="str">
            <v>ENVR601</v>
          </cell>
          <cell r="D942" t="str">
            <v>ENVR</v>
          </cell>
          <cell r="E942">
            <v>601</v>
          </cell>
          <cell r="F942" t="str">
            <v>EPID FOR ENVIRON SCIENTISTS</v>
          </cell>
          <cell r="H942">
            <v>2182</v>
          </cell>
          <cell r="I942">
            <v>1</v>
          </cell>
          <cell r="J942" t="str">
            <v>Lecture</v>
          </cell>
          <cell r="K942">
            <v>17</v>
          </cell>
          <cell r="L942">
            <v>1</v>
          </cell>
          <cell r="O942" t="str">
            <v>M 1</v>
          </cell>
          <cell r="P942" t="str">
            <v>UGRD</v>
          </cell>
          <cell r="S942">
            <v>704049840</v>
          </cell>
          <cell r="T942" t="str">
            <v>Karin</v>
          </cell>
          <cell r="U942" t="str">
            <v>Yeatts</v>
          </cell>
          <cell r="V942" t="str">
            <v>DESIGN, ENVIRONMENT, POPULATION</v>
          </cell>
          <cell r="W942" t="str">
            <v>Epidemiology for Environmental Scientists</v>
          </cell>
          <cell r="X942" t="str">
            <v>EPID FOR ENVIRON SCIENTISTS</v>
          </cell>
          <cell r="Y942" t="str">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ell>
        </row>
        <row r="943">
          <cell r="C943" t="str">
            <v>ENVR601</v>
          </cell>
          <cell r="D943" t="str">
            <v>ENVR</v>
          </cell>
          <cell r="E943">
            <v>601</v>
          </cell>
          <cell r="F943" t="str">
            <v>EPID FOR ENVIRON SCIENTISTS</v>
          </cell>
          <cell r="H943">
            <v>2172</v>
          </cell>
          <cell r="I943">
            <v>1</v>
          </cell>
          <cell r="J943" t="str">
            <v>Lecture</v>
          </cell>
          <cell r="K943">
            <v>12</v>
          </cell>
          <cell r="L943">
            <v>1</v>
          </cell>
          <cell r="O943" t="str">
            <v>M</v>
          </cell>
          <cell r="P943" t="str">
            <v>UGRD</v>
          </cell>
          <cell r="S943">
            <v>714233563</v>
          </cell>
          <cell r="T943" t="str">
            <v>Rebecca</v>
          </cell>
          <cell r="U943" t="str">
            <v>Fry</v>
          </cell>
          <cell r="V943" t="str">
            <v>DESIGN, ENVIRONMENT, POPULATION</v>
          </cell>
          <cell r="W943" t="str">
            <v>Epidemiology for Environmental Scientists</v>
          </cell>
          <cell r="X943" t="str">
            <v>EPID FOR ENVIRON SCIENTISTS</v>
          </cell>
          <cell r="Y943" t="str">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ell>
        </row>
        <row r="944">
          <cell r="C944" t="str">
            <v>ENVR601</v>
          </cell>
          <cell r="D944" t="str">
            <v>ENVR</v>
          </cell>
          <cell r="E944">
            <v>601</v>
          </cell>
          <cell r="F944" t="str">
            <v>EPID FOR ENVIRON SCIENTISTS</v>
          </cell>
          <cell r="H944">
            <v>2172</v>
          </cell>
          <cell r="I944">
            <v>1</v>
          </cell>
          <cell r="J944" t="str">
            <v>Lecture</v>
          </cell>
          <cell r="K944">
            <v>12</v>
          </cell>
          <cell r="L944">
            <v>1</v>
          </cell>
          <cell r="O944" t="str">
            <v xml:space="preserve">M </v>
          </cell>
          <cell r="P944" t="str">
            <v>UGRD</v>
          </cell>
          <cell r="S944">
            <v>704049840</v>
          </cell>
          <cell r="T944" t="str">
            <v>Karin</v>
          </cell>
          <cell r="U944" t="str">
            <v>Yeatts</v>
          </cell>
          <cell r="V944" t="str">
            <v>DESIGN, ENVIRONMENT, POPULATION</v>
          </cell>
          <cell r="W944" t="str">
            <v>Epidemiology for Environmental Scientists</v>
          </cell>
          <cell r="X944" t="str">
            <v>EPID FOR ENVIRON SCIENTISTS</v>
          </cell>
          <cell r="Y944" t="str">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ell>
        </row>
        <row r="945">
          <cell r="C945" t="str">
            <v>ENVR610</v>
          </cell>
          <cell r="D945" t="str">
            <v>ENVR</v>
          </cell>
          <cell r="E945">
            <v>610</v>
          </cell>
          <cell r="F945" t="str">
            <v>GLOBAL ENV HEALTH INEQUALITIES</v>
          </cell>
          <cell r="H945">
            <v>2189</v>
          </cell>
          <cell r="I945">
            <v>1</v>
          </cell>
          <cell r="J945" t="str">
            <v>Lecture</v>
          </cell>
          <cell r="K945">
            <v>11</v>
          </cell>
          <cell r="L945">
            <v>1</v>
          </cell>
          <cell r="P945" t="str">
            <v>UGRD</v>
          </cell>
          <cell r="S945">
            <v>710305877</v>
          </cell>
          <cell r="T945" t="str">
            <v>Courtney</v>
          </cell>
          <cell r="U945" t="str">
            <v>Woods</v>
          </cell>
          <cell r="V945" t="str">
            <v>ECONOMIC, ENVIRONMENT, ENVIRONMENTAL HEALTH, ENVIRONMENTAL JUSTICE, EQUALIT, GLOBAL, HEALTH, JUSTICE, MENTAL HEALTH, MOVEMENTS, POLITICAL, SOCIAL</v>
          </cell>
          <cell r="W945" t="str">
            <v>Global Perspectives on Environmental Health Inequalities</v>
          </cell>
          <cell r="X945" t="str">
            <v>GLOBAL ENV HEALTH INEQUALITIES</v>
          </cell>
          <cell r="Y945" t="str">
            <v>Students will learn about how social, economic, and political factors impact environmental health outcomes and will be introduced to theories and methods for incorporating social determinants frameworks into environmental health research, as well as the role of environmental justice movements.</v>
          </cell>
        </row>
        <row r="946">
          <cell r="C946" t="str">
            <v>ENVR610</v>
          </cell>
          <cell r="D946" t="str">
            <v>ENVR</v>
          </cell>
          <cell r="E946">
            <v>610</v>
          </cell>
          <cell r="F946" t="str">
            <v>GLOBAL ENV HEALTH INEQUALITIES</v>
          </cell>
          <cell r="H946">
            <v>2179</v>
          </cell>
          <cell r="I946">
            <v>1</v>
          </cell>
          <cell r="J946" t="str">
            <v>Lecture</v>
          </cell>
          <cell r="K946">
            <v>8</v>
          </cell>
          <cell r="L946">
            <v>1</v>
          </cell>
          <cell r="O946" t="str">
            <v>M 1</v>
          </cell>
          <cell r="P946" t="str">
            <v>UGRD</v>
          </cell>
          <cell r="S946">
            <v>710305877</v>
          </cell>
          <cell r="T946" t="str">
            <v>Courtney</v>
          </cell>
          <cell r="U946" t="str">
            <v>Woods</v>
          </cell>
          <cell r="V946" t="str">
            <v>ECONOMIC, ENVIRONMENT, ENVIRONMENTAL HEALTH, ENVIRONMENTAL JUSTICE, EQUALIT, GLOBAL, HEALTH, JUSTICE, MENTAL HEALTH, MOVEMENTS, POLITICAL, SOCIAL</v>
          </cell>
          <cell r="W946" t="str">
            <v>Global Perspectives on Environmental Health Inequalities</v>
          </cell>
          <cell r="X946" t="str">
            <v>GLOBAL ENV HEALTH INEQUALITIES</v>
          </cell>
          <cell r="Y946" t="str">
            <v>Students will learn about how social, economic, and political factors impact environmental health outcomes and will be introduced to theories and methods for incorporating social determinants frameworks into environmental health research, as well as the role of environmental justice movements.</v>
          </cell>
        </row>
        <row r="947">
          <cell r="C947" t="str">
            <v>ENVR610</v>
          </cell>
          <cell r="D947" t="str">
            <v>ENVR</v>
          </cell>
          <cell r="E947">
            <v>610</v>
          </cell>
          <cell r="F947" t="str">
            <v>GLOBAL ENV HEALTH INEQUALITIES</v>
          </cell>
          <cell r="H947">
            <v>2172</v>
          </cell>
          <cell r="I947">
            <v>1</v>
          </cell>
          <cell r="J947" t="str">
            <v>Lecture</v>
          </cell>
          <cell r="K947">
            <v>12</v>
          </cell>
          <cell r="L947">
            <v>1</v>
          </cell>
          <cell r="O947" t="str">
            <v>M 1</v>
          </cell>
          <cell r="P947" t="str">
            <v>UGRD</v>
          </cell>
          <cell r="S947">
            <v>710305877</v>
          </cell>
          <cell r="T947" t="str">
            <v>Courtney</v>
          </cell>
          <cell r="U947" t="str">
            <v>Woods</v>
          </cell>
          <cell r="V947" t="str">
            <v>ECONOMIC, ENVIRONMENT, ENVIRONMENTAL HEALTH, ENVIRONMENTAL JUSTICE, EQUALIT, GLOBAL, HEALTH, JUSTICE, MENTAL HEALTH, MOVEMENTS, POLITICAL, SOCIAL</v>
          </cell>
          <cell r="W947" t="str">
            <v>Global Perspectives on Environmental Health Inequalities</v>
          </cell>
          <cell r="X947" t="str">
            <v>GLOBAL ENV HEALTH INEQUALITIES</v>
          </cell>
          <cell r="Y947" t="str">
            <v>Students will learn about how social, economic, and political factors impact environmental health outcomes and will be introduced to theories and methods for incorporating social determinants frameworks into environmental health research, as well as the role of environmental justice movements.</v>
          </cell>
        </row>
        <row r="948">
          <cell r="C948" t="str">
            <v>ENVR630</v>
          </cell>
          <cell r="D948" t="str">
            <v>ENVR</v>
          </cell>
          <cell r="E948">
            <v>630</v>
          </cell>
          <cell r="F948" t="str">
            <v>Sys. Biol. Env. Health</v>
          </cell>
          <cell r="H948">
            <v>2189</v>
          </cell>
          <cell r="I948">
            <v>1</v>
          </cell>
          <cell r="J948" t="str">
            <v>Lecture</v>
          </cell>
          <cell r="K948">
            <v>21</v>
          </cell>
          <cell r="L948">
            <v>1</v>
          </cell>
          <cell r="O948" t="str">
            <v>M 1</v>
          </cell>
          <cell r="P948" t="str">
            <v>UGRD</v>
          </cell>
          <cell r="S948">
            <v>714233563</v>
          </cell>
          <cell r="T948" t="str">
            <v>Rebecca</v>
          </cell>
          <cell r="U948" t="str">
            <v>Fry</v>
          </cell>
          <cell r="V948" t="str">
            <v>CHANGE, ENVIRONMENT, HEALTH</v>
          </cell>
          <cell r="W948" t="str">
            <v>Systems Biology in Environmental Health</v>
          </cell>
          <cell r="X948" t="str">
            <v>Sys. Biol. Env. Health</v>
          </cell>
          <cell r="Y948" t="str">
            <v>Required preparation, one year of biology. Environmental systems biology examines how environmental stressors influence the components of a biological system, and how the interactions between these components result in changes in the function and behavior of that system.</v>
          </cell>
        </row>
        <row r="949">
          <cell r="C949" t="str">
            <v>ENVR630</v>
          </cell>
          <cell r="D949" t="str">
            <v>ENVR</v>
          </cell>
          <cell r="E949">
            <v>630</v>
          </cell>
          <cell r="F949" t="str">
            <v>Sys. Biol. Env. Health</v>
          </cell>
          <cell r="H949">
            <v>2179</v>
          </cell>
          <cell r="I949">
            <v>1</v>
          </cell>
          <cell r="J949" t="str">
            <v>Lecture</v>
          </cell>
          <cell r="K949">
            <v>28</v>
          </cell>
          <cell r="L949">
            <v>1</v>
          </cell>
          <cell r="O949" t="str">
            <v>M</v>
          </cell>
          <cell r="P949" t="str">
            <v>UGRD</v>
          </cell>
          <cell r="S949">
            <v>714233563</v>
          </cell>
          <cell r="T949" t="str">
            <v>Rebecca</v>
          </cell>
          <cell r="U949" t="str">
            <v>Fry</v>
          </cell>
          <cell r="V949" t="str">
            <v>CHANGE, ENVIRONMENT, HEALTH</v>
          </cell>
          <cell r="W949" t="str">
            <v>Systems Biology in Environmental Health</v>
          </cell>
          <cell r="X949" t="str">
            <v>Sys. Biol. Env. Health</v>
          </cell>
          <cell r="Y949" t="str">
            <v>Required preparation, one year of biology. Environmental systems biology examines how environmental stressors influence the components of a biological system, and how the interactions between these components result in changes in the function and behavior of that system.</v>
          </cell>
        </row>
        <row r="950">
          <cell r="C950" t="str">
            <v>ENVR630</v>
          </cell>
          <cell r="D950" t="str">
            <v>ENVR</v>
          </cell>
          <cell r="E950">
            <v>630</v>
          </cell>
          <cell r="F950" t="str">
            <v>Sys. Biol. Env. Health</v>
          </cell>
          <cell r="H950">
            <v>2169</v>
          </cell>
          <cell r="I950">
            <v>1</v>
          </cell>
          <cell r="J950" t="str">
            <v>Lecture</v>
          </cell>
          <cell r="K950">
            <v>21</v>
          </cell>
          <cell r="L950">
            <v>1</v>
          </cell>
          <cell r="O950" t="str">
            <v>M 2</v>
          </cell>
          <cell r="P950" t="str">
            <v>UGRD</v>
          </cell>
          <cell r="S950">
            <v>714233563</v>
          </cell>
          <cell r="T950" t="str">
            <v>Rebecca</v>
          </cell>
          <cell r="U950" t="str">
            <v>Fry</v>
          </cell>
          <cell r="V950" t="str">
            <v>CHANGE, ENVIRONMENT, HEALTH</v>
          </cell>
          <cell r="W950" t="str">
            <v>Systems Biology in Environmental Health</v>
          </cell>
          <cell r="X950" t="str">
            <v>Sys. Biol. Env. Health</v>
          </cell>
          <cell r="Y950" t="str">
            <v>Required preparation, one year of biology. Environmental systems biology examines how environmental stressors influence the components of a biological system, and how the interactions between these components result in changes in the function and behavior of that system.</v>
          </cell>
        </row>
        <row r="951">
          <cell r="C951" t="str">
            <v>ENVR640</v>
          </cell>
          <cell r="D951" t="str">
            <v>ENVR</v>
          </cell>
          <cell r="E951">
            <v>640</v>
          </cell>
          <cell r="F951" t="str">
            <v>EXPOSURE ASSESSMENT</v>
          </cell>
          <cell r="H951">
            <v>2169</v>
          </cell>
          <cell r="I951">
            <v>1</v>
          </cell>
          <cell r="J951" t="str">
            <v>Lecture</v>
          </cell>
          <cell r="K951">
            <v>7</v>
          </cell>
          <cell r="L951">
            <v>1</v>
          </cell>
          <cell r="O951" t="str">
            <v>M 1</v>
          </cell>
          <cell r="P951" t="str">
            <v>UGRD</v>
          </cell>
          <cell r="S951">
            <v>708984873</v>
          </cell>
          <cell r="T951" t="str">
            <v>Joachim</v>
          </cell>
          <cell r="U951" t="str">
            <v>Pleil</v>
          </cell>
          <cell r="V951" t="str">
            <v>DESIGN, ENVIRONMENT, POPULATION</v>
          </cell>
          <cell r="W951" t="str">
            <v>Environmental Exposure Assessment</v>
          </cell>
          <cell r="X951" t="str">
            <v>EXPOSURE ASSESSMENT</v>
          </cell>
          <cell r="Y951" t="str">
            <v xml:space="preserve"> The course material introduces the general concepts of assessing environmental exposures to chemicals in human populations. This includes the design of ecologic and personal monitoring studies, the techniques and equipment used for sampling and analysis, and interpretation of data.</v>
          </cell>
        </row>
        <row r="952">
          <cell r="C952" t="str">
            <v>ENVR650</v>
          </cell>
          <cell r="D952" t="str">
            <v>ENVR</v>
          </cell>
          <cell r="E952">
            <v>650</v>
          </cell>
          <cell r="F952" t="str">
            <v>CHEM CARCINOGENESIS</v>
          </cell>
          <cell r="H952">
            <v>2182</v>
          </cell>
          <cell r="I952">
            <v>1</v>
          </cell>
          <cell r="J952" t="str">
            <v>Lecture</v>
          </cell>
          <cell r="K952">
            <v>11</v>
          </cell>
          <cell r="L952">
            <v>1</v>
          </cell>
          <cell r="O952" t="str">
            <v xml:space="preserve">M </v>
          </cell>
          <cell r="P952" t="str">
            <v>UGRD</v>
          </cell>
          <cell r="S952">
            <v>704287000</v>
          </cell>
          <cell r="T952" t="str">
            <v>Avram</v>
          </cell>
          <cell r="U952" t="str">
            <v>Gold</v>
          </cell>
          <cell r="V952" t="str">
            <v>DEVELOPMENT, ORGANIC</v>
          </cell>
          <cell r="W952" t="str">
            <v>Principles of Chemical Carcinogenesis</v>
          </cell>
          <cell r="X952" t="str">
            <v>CHEM CARCINOGENESIS</v>
          </cell>
          <cell r="Y952" t="str">
            <v>Required preparation, organic chemistry. Bioactivation of carcinogens, interaction of activated metabolites with DNA, and their effects on DNA structure, replication, repair, and the control of these processes during development of chemically induced carcinogenesis. Two lecture hours per week.</v>
          </cell>
        </row>
        <row r="953">
          <cell r="C953" t="str">
            <v>ENVR650</v>
          </cell>
          <cell r="D953" t="str">
            <v>ENVR</v>
          </cell>
          <cell r="E953">
            <v>650</v>
          </cell>
          <cell r="F953" t="str">
            <v>CHEM CARCINOGENESIS</v>
          </cell>
          <cell r="H953">
            <v>2172</v>
          </cell>
          <cell r="I953">
            <v>1</v>
          </cell>
          <cell r="J953" t="str">
            <v>Lecture</v>
          </cell>
          <cell r="K953">
            <v>8</v>
          </cell>
          <cell r="L953">
            <v>1</v>
          </cell>
          <cell r="O953" t="str">
            <v>M 1</v>
          </cell>
          <cell r="P953" t="str">
            <v>UGRD</v>
          </cell>
          <cell r="S953">
            <v>704287000</v>
          </cell>
          <cell r="T953" t="str">
            <v>Avram</v>
          </cell>
          <cell r="U953" t="str">
            <v>Gold</v>
          </cell>
          <cell r="V953" t="str">
            <v>DEVELOPMENT, ORGANIC</v>
          </cell>
          <cell r="W953" t="str">
            <v>Principles of Chemical Carcinogenesis</v>
          </cell>
          <cell r="X953" t="str">
            <v>CHEM CARCINOGENESIS</v>
          </cell>
          <cell r="Y953" t="str">
            <v>Required preparation, organic chemistry. Bioactivation of carcinogens, interaction of activated metabolites with DNA, and their effects on DNA structure, replication, repair, and the control of these processes during development of chemically induced carcinogenesis. Two lecture hours per week.</v>
          </cell>
        </row>
        <row r="954">
          <cell r="C954" t="str">
            <v>ENVR672</v>
          </cell>
          <cell r="D954" t="str">
            <v>ENVR</v>
          </cell>
          <cell r="E954">
            <v>672</v>
          </cell>
          <cell r="F954" t="str">
            <v>ENVIRONMENTAL PHYSICS II</v>
          </cell>
          <cell r="H954">
            <v>2182</v>
          </cell>
          <cell r="I954">
            <v>1</v>
          </cell>
          <cell r="J954" t="str">
            <v>Lecture</v>
          </cell>
          <cell r="K954">
            <v>1</v>
          </cell>
          <cell r="L954">
            <v>1</v>
          </cell>
          <cell r="O954" t="str">
            <v>?</v>
          </cell>
          <cell r="P954" t="str">
            <v>UGRD</v>
          </cell>
          <cell r="S954">
            <v>704271454</v>
          </cell>
          <cell r="T954" t="str">
            <v>Cass</v>
          </cell>
          <cell r="U954" t="str">
            <v>Miller</v>
          </cell>
          <cell r="V954" t="str">
            <v>CONSERV, DEVELOPMENT, ENERGY, ENVIRONMENT</v>
          </cell>
          <cell r="W954" t="str">
            <v>Environmental Physics II</v>
          </cell>
          <cell r="X954" t="str">
            <v>ENVIRONMENTAL PHYSICS II</v>
          </cell>
          <cell r="Y954" t="str">
            <v>Prerequisite, ENVR 671. Second part of a graduate-level sequence in physical principles relevant to environmental systems. Topics include turbulence, conservation of energy, multiscale methods, and thermodynamics. Applications are considered from natural and engineered systems and across all relevant media. Focus is on development of mechanistic representation of environmental systems.</v>
          </cell>
        </row>
        <row r="955">
          <cell r="C955" t="str">
            <v>ENVR675</v>
          </cell>
          <cell r="D955" t="str">
            <v>ENVR</v>
          </cell>
          <cell r="E955">
            <v>675</v>
          </cell>
          <cell r="F955" t="str">
            <v>AIR POLLUTION, CHEM, PHYSICS</v>
          </cell>
          <cell r="H955">
            <v>2189</v>
          </cell>
          <cell r="I955">
            <v>1</v>
          </cell>
          <cell r="J955" t="str">
            <v>Lecture</v>
          </cell>
          <cell r="K955">
            <v>6</v>
          </cell>
          <cell r="L955">
            <v>1</v>
          </cell>
          <cell r="P955" t="str">
            <v>UGRD</v>
          </cell>
          <cell r="S955">
            <v>713990717</v>
          </cell>
          <cell r="T955" t="str">
            <v>James</v>
          </cell>
          <cell r="U955" t="str">
            <v>West</v>
          </cell>
          <cell r="V955" t="str">
            <v>DESIGN, PLANNING, POLLUT</v>
          </cell>
          <cell r="W955" t="str">
            <v>Air Pollution, Chemistry, and Physics</v>
          </cell>
          <cell r="X955" t="str">
            <v>AIR POLLUTION, CHEM, PHYSICS</v>
          </cell>
          <cell r="Y955" t="str">
            <v>This class is designed for graduate students planning for research in air pollution, emphasizing chemical kinetics and engineering approaches to problem solving in addition to atmospheric structure, meteorology, and modeling. We address problems of stratospheric and tropospheric ozone, particulate matter, and acid rain. We emphasize quantitative problem solving in homework.</v>
          </cell>
        </row>
        <row r="956">
          <cell r="C956" t="str">
            <v>ENVR675</v>
          </cell>
          <cell r="D956" t="str">
            <v>ENVR</v>
          </cell>
          <cell r="E956">
            <v>675</v>
          </cell>
          <cell r="F956" t="str">
            <v>AIR POLLUTION, CHEM, PHYSICS</v>
          </cell>
          <cell r="H956">
            <v>2179</v>
          </cell>
          <cell r="I956">
            <v>1</v>
          </cell>
          <cell r="J956" t="str">
            <v>Lecture</v>
          </cell>
          <cell r="K956">
            <v>5</v>
          </cell>
          <cell r="L956">
            <v>1</v>
          </cell>
          <cell r="O956" t="str">
            <v>M 1</v>
          </cell>
          <cell r="P956" t="str">
            <v>UGRD</v>
          </cell>
          <cell r="S956">
            <v>713990717</v>
          </cell>
          <cell r="T956" t="str">
            <v>James</v>
          </cell>
          <cell r="U956" t="str">
            <v>West</v>
          </cell>
          <cell r="V956" t="str">
            <v>DESIGN, PLANNING, POLLUT</v>
          </cell>
          <cell r="W956" t="str">
            <v>Air Pollution, Chemistry, and Physics</v>
          </cell>
          <cell r="X956" t="str">
            <v>AIR POLLUTION, CHEM, PHYSICS</v>
          </cell>
          <cell r="Y956" t="str">
            <v>This class is designed for graduate students planning for research in air pollution, emphasizing chemical kinetics and engineering approaches to problem solving in addition to atmospheric structure, meteorology, and modeling. We address problems of stratospheric and tropospheric ozone, particulate matter, and acid rain. We emphasize quantitative problem solving in homework.</v>
          </cell>
        </row>
        <row r="957">
          <cell r="C957" t="str">
            <v>ENVR675</v>
          </cell>
          <cell r="D957" t="str">
            <v>ENVR</v>
          </cell>
          <cell r="E957">
            <v>675</v>
          </cell>
          <cell r="F957" t="str">
            <v>AIR POLLUTION, CHEM, PHYSICS</v>
          </cell>
          <cell r="H957">
            <v>2169</v>
          </cell>
          <cell r="I957">
            <v>1</v>
          </cell>
          <cell r="J957" t="str">
            <v>Lecture</v>
          </cell>
          <cell r="K957">
            <v>9</v>
          </cell>
          <cell r="L957">
            <v>1</v>
          </cell>
          <cell r="P957" t="str">
            <v>UGRD</v>
          </cell>
          <cell r="S957">
            <v>713990717</v>
          </cell>
          <cell r="T957" t="str">
            <v>James</v>
          </cell>
          <cell r="U957" t="str">
            <v>West</v>
          </cell>
          <cell r="V957" t="str">
            <v>DESIGN, PLANNING, POLLUT</v>
          </cell>
          <cell r="W957" t="str">
            <v>Air Pollution, Chemistry, and Physics</v>
          </cell>
          <cell r="X957" t="str">
            <v>AIR POLLUTION, CHEM, PHYSICS</v>
          </cell>
          <cell r="Y957" t="str">
            <v>This class is designed for graduate students planning for research in air pollution, emphasizing chemical kinetics and engineering approaches to problem solving in addition to atmospheric structure, meteorology, and modeling. We address problems of stratospheric and tropospheric ozone, particulate matter, and acid rain. We emphasize quantitative problem solving in homework.</v>
          </cell>
        </row>
        <row r="958">
          <cell r="C958" t="str">
            <v>ENVR682</v>
          </cell>
          <cell r="D958" t="str">
            <v>ENVR</v>
          </cell>
          <cell r="E958">
            <v>682</v>
          </cell>
          <cell r="F958" t="str">
            <v>WATER AND GLOBAL HEALTH</v>
          </cell>
          <cell r="H958">
            <v>2182</v>
          </cell>
          <cell r="I958">
            <v>1</v>
          </cell>
          <cell r="J958" t="str">
            <v>Lecture</v>
          </cell>
          <cell r="K958">
            <v>6</v>
          </cell>
          <cell r="L958">
            <v>1</v>
          </cell>
          <cell r="P958" t="str">
            <v>UGRD</v>
          </cell>
          <cell r="S958">
            <v>715136166</v>
          </cell>
          <cell r="T958" t="str">
            <v>James</v>
          </cell>
          <cell r="U958" t="str">
            <v>Bartram</v>
          </cell>
          <cell r="V958" t="str">
            <v>CHANGE, CITY, CLIMATE, CLIMATE CHANGE, ENVIRONMENT, GLOBAL, HEALTH, HYGIENE, SANIT, WATER</v>
          </cell>
          <cell r="W958" t="str">
            <v>Water, Sanitation, Hygiene, and Global Health</v>
          </cell>
          <cell r="X958" t="str">
            <v>WATER AND GLOBAL HEALTH</v>
          </cell>
          <cell r="Y958" t="str">
            <v>Builds on an understanding of infectious and toxic hazards, disease causation, and environmental transmission. Deals with hazard and disease classification; safety, risk, and vulnerability; interventions and their health impact; approaches in different settings; distal factors (e.g., water scarcity, climate change); and approaches to studying unsafe water, sanitation, and hygiene. Previously offered as ENVR 682.</v>
          </cell>
        </row>
        <row r="959">
          <cell r="C959" t="str">
            <v>ENVR682</v>
          </cell>
          <cell r="D959" t="str">
            <v>ENVR</v>
          </cell>
          <cell r="E959">
            <v>682</v>
          </cell>
          <cell r="F959" t="str">
            <v>WATER AND GLOBAL HEALTH</v>
          </cell>
          <cell r="H959">
            <v>2172</v>
          </cell>
          <cell r="I959">
            <v>1</v>
          </cell>
          <cell r="J959" t="str">
            <v>Lecture</v>
          </cell>
          <cell r="K959">
            <v>6</v>
          </cell>
          <cell r="L959">
            <v>1</v>
          </cell>
          <cell r="P959" t="str">
            <v>UGRD</v>
          </cell>
          <cell r="S959">
            <v>704221589</v>
          </cell>
          <cell r="T959" t="str">
            <v>Mark</v>
          </cell>
          <cell r="U959" t="str">
            <v>Sobsey</v>
          </cell>
          <cell r="V959" t="str">
            <v>CHANGE, CITY, CLIMATE, CLIMATE CHANGE, ENVIRONMENT, GLOBAL, HEALTH, HYGIENE, SANIT, WATER</v>
          </cell>
          <cell r="W959" t="str">
            <v>Water, Sanitation, Hygiene, and Global Health</v>
          </cell>
          <cell r="X959" t="str">
            <v>WATER AND GLOBAL HEALTH</v>
          </cell>
          <cell r="Y959" t="str">
            <v>Builds on an understanding of infectious and toxic hazards, disease causation, and environmental transmission. Deals with hazard and disease classification; safety, risk, and vulnerability; interventions and their health impact; approaches in different settings; distal factors (e.g., water scarcity, climate change); and approaches to studying unsafe water, sanitation, and hygiene. Previously offered as ENVR 682.</v>
          </cell>
        </row>
        <row r="960">
          <cell r="C960" t="str">
            <v>ENVR682</v>
          </cell>
          <cell r="D960" t="str">
            <v>ENVR</v>
          </cell>
          <cell r="E960">
            <v>682</v>
          </cell>
          <cell r="F960" t="str">
            <v>WATER AND GLOBAL HEALTH</v>
          </cell>
          <cell r="H960">
            <v>2172</v>
          </cell>
          <cell r="I960">
            <v>1</v>
          </cell>
          <cell r="J960" t="str">
            <v>Lecture</v>
          </cell>
          <cell r="K960">
            <v>6</v>
          </cell>
          <cell r="L960">
            <v>1</v>
          </cell>
          <cell r="P960" t="str">
            <v>UGRD</v>
          </cell>
          <cell r="S960">
            <v>720385574</v>
          </cell>
          <cell r="T960" t="str">
            <v>Michael</v>
          </cell>
          <cell r="U960" t="str">
            <v>Fisher</v>
          </cell>
          <cell r="V960" t="str">
            <v>CHANGE, CITY, CLIMATE, CLIMATE CHANGE, ENVIRONMENT, GLOBAL, HEALTH, HYGIENE, SANIT, WATER</v>
          </cell>
          <cell r="W960" t="str">
            <v>Water, Sanitation, Hygiene, and Global Health</v>
          </cell>
          <cell r="X960" t="str">
            <v>WATER AND GLOBAL HEALTH</v>
          </cell>
          <cell r="Y960" t="str">
            <v>Builds on an understanding of infectious and toxic hazards, disease causation, and environmental transmission. Deals with hazard and disease classification; safety, risk, and vulnerability; interventions and their health impact; approaches in different settings; distal factors (e.g., water scarcity, climate change); and approaches to studying unsafe water, sanitation, and hygiene. Previously offered as ENVR 682.</v>
          </cell>
        </row>
        <row r="961">
          <cell r="C961" t="str">
            <v>ENVR682</v>
          </cell>
          <cell r="D961" t="str">
            <v>ENVR</v>
          </cell>
          <cell r="E961">
            <v>682</v>
          </cell>
          <cell r="F961" t="str">
            <v>WATER AND GLOBAL HEALTH</v>
          </cell>
          <cell r="H961">
            <v>2172</v>
          </cell>
          <cell r="I961">
            <v>1</v>
          </cell>
          <cell r="J961" t="str">
            <v>Lecture</v>
          </cell>
          <cell r="K961">
            <v>6</v>
          </cell>
          <cell r="L961">
            <v>1</v>
          </cell>
          <cell r="P961" t="str">
            <v>UGRD</v>
          </cell>
          <cell r="S961">
            <v>715136166</v>
          </cell>
          <cell r="T961" t="str">
            <v>James</v>
          </cell>
          <cell r="U961" t="str">
            <v>Bartram</v>
          </cell>
          <cell r="V961" t="str">
            <v>CHANGE, CITY, CLIMATE, CLIMATE CHANGE, ENVIRONMENT, GLOBAL, HEALTH, HYGIENE, SANIT, WATER</v>
          </cell>
          <cell r="W961" t="str">
            <v>Water, Sanitation, Hygiene, and Global Health</v>
          </cell>
          <cell r="X961" t="str">
            <v>WATER AND GLOBAL HEALTH</v>
          </cell>
          <cell r="Y961" t="str">
            <v>Builds on an understanding of infectious and toxic hazards, disease causation, and environmental transmission. Deals with hazard and disease classification; safety, risk, and vulnerability; interventions and their health impact; approaches in different settings; distal factors (e.g., water scarcity, climate change); and approaches to studying unsafe water, sanitation, and hygiene. Previously offered as ENVR 682.</v>
          </cell>
        </row>
        <row r="962">
          <cell r="C962" t="str">
            <v>ENVR684</v>
          </cell>
          <cell r="D962" t="str">
            <v>ENVR</v>
          </cell>
          <cell r="E962">
            <v>684</v>
          </cell>
          <cell r="F962" t="str">
            <v>WATER-HEALTH RESEARCH II</v>
          </cell>
          <cell r="H962">
            <v>2192</v>
          </cell>
          <cell r="I962">
            <v>1</v>
          </cell>
          <cell r="J962" t="str">
            <v>Lecture</v>
          </cell>
          <cell r="K962">
            <v>12</v>
          </cell>
          <cell r="L962">
            <v>1</v>
          </cell>
          <cell r="O962" t="str">
            <v xml:space="preserve">M </v>
          </cell>
          <cell r="P962" t="str">
            <v>UGRD</v>
          </cell>
          <cell r="S962">
            <v>714043926</v>
          </cell>
          <cell r="T962" t="str">
            <v>Jacqueline</v>
          </cell>
          <cell r="U962" t="str">
            <v>Gibson</v>
          </cell>
          <cell r="V962" t="str">
            <v>HEALTH, WATER</v>
          </cell>
          <cell r="W962" t="str">
            <v>Water-Health Research II</v>
          </cell>
          <cell r="X962" t="str">
            <v>WATER-HEALTH RESEARCH II</v>
          </cell>
          <cell r="Y962" t="str">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3">
          <cell r="C963" t="str">
            <v>ENVR684</v>
          </cell>
          <cell r="D963" t="str">
            <v>ENVR</v>
          </cell>
          <cell r="E963">
            <v>684</v>
          </cell>
          <cell r="F963" t="str">
            <v>WATER-HEALTH RESEARCH II</v>
          </cell>
          <cell r="H963">
            <v>2192</v>
          </cell>
          <cell r="I963">
            <v>1</v>
          </cell>
          <cell r="J963" t="str">
            <v>Lecture</v>
          </cell>
          <cell r="K963">
            <v>12</v>
          </cell>
          <cell r="L963">
            <v>1</v>
          </cell>
          <cell r="O963" t="str">
            <v xml:space="preserve">M </v>
          </cell>
          <cell r="P963" t="str">
            <v>UGRD</v>
          </cell>
          <cell r="S963">
            <v>700649675</v>
          </cell>
          <cell r="T963" t="str">
            <v>Jill</v>
          </cell>
          <cell r="U963" t="str">
            <v>Stewart</v>
          </cell>
          <cell r="V963" t="str">
            <v>HEALTH, WATER</v>
          </cell>
          <cell r="W963" t="str">
            <v>Water-Health Research II</v>
          </cell>
          <cell r="X963" t="str">
            <v>WATER-HEALTH RESEARCH II</v>
          </cell>
          <cell r="Y963" t="str">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4">
          <cell r="C964" t="str">
            <v>ENVR684</v>
          </cell>
          <cell r="D964" t="str">
            <v>ENVR</v>
          </cell>
          <cell r="E964">
            <v>684</v>
          </cell>
          <cell r="F964" t="str">
            <v>WATER-HEALTH RESEARCH II</v>
          </cell>
          <cell r="H964">
            <v>2182</v>
          </cell>
          <cell r="I964">
            <v>1</v>
          </cell>
          <cell r="J964" t="str">
            <v>Lecture</v>
          </cell>
          <cell r="K964">
            <v>8</v>
          </cell>
          <cell r="L964">
            <v>1</v>
          </cell>
          <cell r="P964" t="str">
            <v>UGRD</v>
          </cell>
          <cell r="S964">
            <v>715136166</v>
          </cell>
          <cell r="T964" t="str">
            <v>James</v>
          </cell>
          <cell r="U964" t="str">
            <v>Bartram</v>
          </cell>
          <cell r="V964" t="str">
            <v>HEALTH, WATER</v>
          </cell>
          <cell r="W964" t="str">
            <v>Water-Health Research II</v>
          </cell>
          <cell r="X964" t="str">
            <v>WATER-HEALTH RESEARCH II</v>
          </cell>
          <cell r="Y964" t="str">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5">
          <cell r="C965" t="str">
            <v>ENVR684</v>
          </cell>
          <cell r="D965" t="str">
            <v>ENVR</v>
          </cell>
          <cell r="E965">
            <v>684</v>
          </cell>
          <cell r="F965" t="str">
            <v>WATER-HEALTH RESEARCH II</v>
          </cell>
          <cell r="H965">
            <v>2182</v>
          </cell>
          <cell r="I965">
            <v>1</v>
          </cell>
          <cell r="J965" t="str">
            <v>Lecture</v>
          </cell>
          <cell r="K965">
            <v>8</v>
          </cell>
          <cell r="L965">
            <v>1</v>
          </cell>
          <cell r="O965" t="str">
            <v xml:space="preserve">M </v>
          </cell>
          <cell r="P965" t="str">
            <v>UGRD</v>
          </cell>
          <cell r="S965">
            <v>700649675</v>
          </cell>
          <cell r="T965" t="str">
            <v>Jill</v>
          </cell>
          <cell r="U965" t="str">
            <v>Stewart</v>
          </cell>
          <cell r="V965" t="str">
            <v>HEALTH, WATER</v>
          </cell>
          <cell r="W965" t="str">
            <v>Water-Health Research II</v>
          </cell>
          <cell r="X965" t="str">
            <v>WATER-HEALTH RESEARCH II</v>
          </cell>
          <cell r="Y965" t="str">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6">
          <cell r="C966" t="str">
            <v>ENVR684</v>
          </cell>
          <cell r="D966" t="str">
            <v>ENVR</v>
          </cell>
          <cell r="E966">
            <v>684</v>
          </cell>
          <cell r="F966" t="str">
            <v>WATER-HEALTH RESEARCH II</v>
          </cell>
          <cell r="H966">
            <v>2182</v>
          </cell>
          <cell r="I966">
            <v>1</v>
          </cell>
          <cell r="J966" t="str">
            <v>Lecture</v>
          </cell>
          <cell r="K966">
            <v>8</v>
          </cell>
          <cell r="L966">
            <v>1</v>
          </cell>
          <cell r="P966" t="str">
            <v>UGRD</v>
          </cell>
          <cell r="S966">
            <v>714043926</v>
          </cell>
          <cell r="T966" t="str">
            <v>Jacqueline</v>
          </cell>
          <cell r="U966" t="str">
            <v>Gibson</v>
          </cell>
          <cell r="V966" t="str">
            <v>HEALTH, WATER</v>
          </cell>
          <cell r="W966" t="str">
            <v>Water-Health Research II</v>
          </cell>
          <cell r="X966" t="str">
            <v>WATER-HEALTH RESEARCH II</v>
          </cell>
          <cell r="Y966" t="str">
            <v>Permission of the instructor for undergraduates and nonmajors. 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7">
          <cell r="C967" t="str">
            <v>ENVR684</v>
          </cell>
          <cell r="D967" t="str">
            <v>ENVR</v>
          </cell>
          <cell r="E967">
            <v>684</v>
          </cell>
          <cell r="F967" t="str">
            <v>WATER-HEALTH RESEARCH II</v>
          </cell>
          <cell r="H967">
            <v>2172</v>
          </cell>
          <cell r="I967">
            <v>1</v>
          </cell>
          <cell r="J967" t="str">
            <v>Lecture</v>
          </cell>
          <cell r="K967">
            <v>6</v>
          </cell>
          <cell r="L967">
            <v>1</v>
          </cell>
          <cell r="P967" t="str">
            <v>UGRD</v>
          </cell>
          <cell r="S967">
            <v>715136166</v>
          </cell>
          <cell r="T967" t="str">
            <v>James</v>
          </cell>
          <cell r="U967" t="str">
            <v>Bartram</v>
          </cell>
          <cell r="V967" t="str">
            <v>HEALTH, WATER</v>
          </cell>
          <cell r="W967" t="str">
            <v>Water-Health Research II</v>
          </cell>
          <cell r="X967" t="str">
            <v>WATER-HEALTH RESEARCH II</v>
          </cell>
          <cell r="Y967" t="str">
            <v>Permission of the instructor for undergraduates and nonmajors. 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8">
          <cell r="C968" t="str">
            <v>ENVR684</v>
          </cell>
          <cell r="D968" t="str">
            <v>ENVR</v>
          </cell>
          <cell r="E968">
            <v>684</v>
          </cell>
          <cell r="F968" t="str">
            <v>WATER-HEALTH RESEARCH II</v>
          </cell>
          <cell r="H968">
            <v>2172</v>
          </cell>
          <cell r="I968">
            <v>1</v>
          </cell>
          <cell r="J968" t="str">
            <v>Lecture</v>
          </cell>
          <cell r="K968">
            <v>6</v>
          </cell>
          <cell r="L968">
            <v>1</v>
          </cell>
          <cell r="O968" t="str">
            <v>M 1</v>
          </cell>
          <cell r="P968" t="str">
            <v>UGRD</v>
          </cell>
          <cell r="S968">
            <v>714043926</v>
          </cell>
          <cell r="T968" t="str">
            <v>Jacqueline</v>
          </cell>
          <cell r="U968" t="str">
            <v>Gibson</v>
          </cell>
          <cell r="V968" t="str">
            <v>HEALTH, WATER</v>
          </cell>
          <cell r="W968" t="str">
            <v>Water-Health Research II</v>
          </cell>
          <cell r="X968" t="str">
            <v>WATER-HEALTH RESEARCH II</v>
          </cell>
          <cell r="Y968" t="str">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69">
          <cell r="C969" t="str">
            <v>ENVR684</v>
          </cell>
          <cell r="D969" t="str">
            <v>ENVR</v>
          </cell>
          <cell r="E969">
            <v>684</v>
          </cell>
          <cell r="F969" t="str">
            <v>WATER-HEALTH RESEARCH II</v>
          </cell>
          <cell r="H969">
            <v>2172</v>
          </cell>
          <cell r="I969">
            <v>1</v>
          </cell>
          <cell r="J969" t="str">
            <v>Lecture</v>
          </cell>
          <cell r="K969">
            <v>6</v>
          </cell>
          <cell r="L969">
            <v>1</v>
          </cell>
          <cell r="P969" t="str">
            <v>UGRD</v>
          </cell>
          <cell r="S969">
            <v>700649675</v>
          </cell>
          <cell r="T969" t="str">
            <v>Jill</v>
          </cell>
          <cell r="U969" t="str">
            <v>Stewart</v>
          </cell>
          <cell r="V969" t="str">
            <v>HEALTH, WATER</v>
          </cell>
          <cell r="W969" t="str">
            <v>Water-Health Research II</v>
          </cell>
          <cell r="X969" t="str">
            <v>WATER-HEALTH RESEARCH II</v>
          </cell>
          <cell r="Y969" t="str">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ell>
        </row>
        <row r="970">
          <cell r="C970" t="str">
            <v>ENVR691H</v>
          </cell>
          <cell r="D970" t="str">
            <v>ENVR</v>
          </cell>
          <cell r="E970" t="str">
            <v>691H</v>
          </cell>
          <cell r="F970" t="str">
            <v>HONORS RESEARCH</v>
          </cell>
          <cell r="H970">
            <v>2189</v>
          </cell>
          <cell r="I970">
            <v>1</v>
          </cell>
          <cell r="J970" t="str">
            <v>Lecture</v>
          </cell>
          <cell r="K970">
            <v>5</v>
          </cell>
          <cell r="L970">
            <v>19</v>
          </cell>
          <cell r="O970" t="str">
            <v>M 1</v>
          </cell>
          <cell r="P970" t="str">
            <v>UGRD</v>
          </cell>
          <cell r="S970">
            <v>711074455</v>
          </cell>
          <cell r="T970" t="str">
            <v>Kun</v>
          </cell>
          <cell r="U970" t="str">
            <v>Lu</v>
          </cell>
        </row>
        <row r="971">
          <cell r="C971" t="str">
            <v>ENVR691H</v>
          </cell>
          <cell r="D971" t="str">
            <v>ENVR</v>
          </cell>
          <cell r="E971" t="str">
            <v>691H</v>
          </cell>
          <cell r="F971" t="str">
            <v>HONORS RESEARCH</v>
          </cell>
          <cell r="H971">
            <v>2189</v>
          </cell>
          <cell r="I971">
            <v>1</v>
          </cell>
          <cell r="J971" t="str">
            <v>Lecture</v>
          </cell>
          <cell r="K971">
            <v>5</v>
          </cell>
          <cell r="L971">
            <v>19</v>
          </cell>
          <cell r="O971" t="str">
            <v>M 1</v>
          </cell>
          <cell r="P971" t="str">
            <v>UGRD</v>
          </cell>
          <cell r="S971">
            <v>701058021</v>
          </cell>
          <cell r="T971" t="str">
            <v>Neil</v>
          </cell>
          <cell r="U971" t="str">
            <v>Alexis</v>
          </cell>
        </row>
        <row r="972">
          <cell r="C972" t="str">
            <v>ENVR691H</v>
          </cell>
          <cell r="D972" t="str">
            <v>ENVR</v>
          </cell>
          <cell r="E972" t="str">
            <v>691H</v>
          </cell>
          <cell r="F972" t="str">
            <v>HONORS RESEARCH</v>
          </cell>
          <cell r="H972">
            <v>2189</v>
          </cell>
          <cell r="I972">
            <v>1</v>
          </cell>
          <cell r="J972" t="str">
            <v>Lecture</v>
          </cell>
          <cell r="K972">
            <v>5</v>
          </cell>
          <cell r="L972">
            <v>19</v>
          </cell>
          <cell r="O972" t="str">
            <v>M 1</v>
          </cell>
          <cell r="P972" t="str">
            <v>UGRD</v>
          </cell>
          <cell r="S972">
            <v>704221589</v>
          </cell>
          <cell r="T972" t="str">
            <v>Mark</v>
          </cell>
          <cell r="U972" t="str">
            <v>Sobsey</v>
          </cell>
        </row>
        <row r="973">
          <cell r="C973" t="str">
            <v>ENVR691H</v>
          </cell>
          <cell r="D973" t="str">
            <v>ENVR</v>
          </cell>
          <cell r="E973" t="str">
            <v>691H</v>
          </cell>
          <cell r="F973" t="str">
            <v>HONORS RESEARCH</v>
          </cell>
          <cell r="H973">
            <v>2189</v>
          </cell>
          <cell r="I973">
            <v>1</v>
          </cell>
          <cell r="J973" t="str">
            <v>Lecture</v>
          </cell>
          <cell r="K973">
            <v>5</v>
          </cell>
          <cell r="L973">
            <v>19</v>
          </cell>
          <cell r="O973" t="str">
            <v>M 1</v>
          </cell>
          <cell r="P973" t="str">
            <v>UGRD</v>
          </cell>
          <cell r="S973">
            <v>704271454</v>
          </cell>
          <cell r="T973" t="str">
            <v>Cass</v>
          </cell>
          <cell r="U973" t="str">
            <v>Miller</v>
          </cell>
        </row>
        <row r="974">
          <cell r="C974" t="str">
            <v>ENVR691H</v>
          </cell>
          <cell r="D974" t="str">
            <v>ENVR</v>
          </cell>
          <cell r="E974" t="str">
            <v>691H</v>
          </cell>
          <cell r="F974" t="str">
            <v>HONORS RESEARCH</v>
          </cell>
          <cell r="H974">
            <v>2189</v>
          </cell>
          <cell r="I974">
            <v>1</v>
          </cell>
          <cell r="J974" t="str">
            <v>Lecture</v>
          </cell>
          <cell r="K974">
            <v>5</v>
          </cell>
          <cell r="L974">
            <v>19</v>
          </cell>
          <cell r="O974" t="str">
            <v>M 1</v>
          </cell>
          <cell r="P974" t="str">
            <v>UGRD</v>
          </cell>
          <cell r="S974">
            <v>713990717</v>
          </cell>
          <cell r="T974" t="str">
            <v>James</v>
          </cell>
          <cell r="U974" t="str">
            <v>West</v>
          </cell>
        </row>
        <row r="975">
          <cell r="C975" t="str">
            <v>ENVR691H</v>
          </cell>
          <cell r="D975" t="str">
            <v>ENVR</v>
          </cell>
          <cell r="E975" t="str">
            <v>691H</v>
          </cell>
          <cell r="F975" t="str">
            <v>HONORS RESEARCH</v>
          </cell>
          <cell r="H975">
            <v>2189</v>
          </cell>
          <cell r="I975">
            <v>1</v>
          </cell>
          <cell r="J975" t="str">
            <v>Lecture</v>
          </cell>
          <cell r="K975">
            <v>5</v>
          </cell>
          <cell r="L975">
            <v>19</v>
          </cell>
          <cell r="O975" t="str">
            <v>M 1</v>
          </cell>
          <cell r="P975" t="str">
            <v>UGRD</v>
          </cell>
          <cell r="S975">
            <v>704287000</v>
          </cell>
          <cell r="T975" t="str">
            <v>Avram</v>
          </cell>
          <cell r="U975" t="str">
            <v>Gold</v>
          </cell>
        </row>
        <row r="976">
          <cell r="C976" t="str">
            <v>ENVR691H</v>
          </cell>
          <cell r="D976" t="str">
            <v>ENVR</v>
          </cell>
          <cell r="E976" t="str">
            <v>691H</v>
          </cell>
          <cell r="F976" t="str">
            <v>HONORS RESEARCH</v>
          </cell>
          <cell r="H976">
            <v>2189</v>
          </cell>
          <cell r="I976">
            <v>1</v>
          </cell>
          <cell r="J976" t="str">
            <v>Lecture</v>
          </cell>
          <cell r="K976">
            <v>5</v>
          </cell>
          <cell r="L976">
            <v>19</v>
          </cell>
          <cell r="O976" t="str">
            <v>M 1</v>
          </cell>
          <cell r="P976" t="str">
            <v>UGRD</v>
          </cell>
          <cell r="S976">
            <v>704237106</v>
          </cell>
          <cell r="T976" t="str">
            <v>Louise</v>
          </cell>
          <cell r="U976" t="str">
            <v>Ball</v>
          </cell>
        </row>
        <row r="977">
          <cell r="C977" t="str">
            <v>ENVR691H</v>
          </cell>
          <cell r="D977" t="str">
            <v>ENVR</v>
          </cell>
          <cell r="E977" t="str">
            <v>691H</v>
          </cell>
          <cell r="F977" t="str">
            <v>HONORS RESEARCH</v>
          </cell>
          <cell r="H977">
            <v>2189</v>
          </cell>
          <cell r="I977">
            <v>1</v>
          </cell>
          <cell r="J977" t="str">
            <v>Lecture</v>
          </cell>
          <cell r="K977">
            <v>5</v>
          </cell>
          <cell r="L977">
            <v>19</v>
          </cell>
          <cell r="O977" t="str">
            <v>M 1</v>
          </cell>
          <cell r="P977" t="str">
            <v>UGRD</v>
          </cell>
          <cell r="S977">
            <v>701504469</v>
          </cell>
          <cell r="T977" t="str">
            <v>William</v>
          </cell>
          <cell r="U977" t="str">
            <v>Miller</v>
          </cell>
        </row>
        <row r="978">
          <cell r="C978" t="str">
            <v>ENVR691H</v>
          </cell>
          <cell r="D978" t="str">
            <v>ENVR</v>
          </cell>
          <cell r="E978" t="str">
            <v>691H</v>
          </cell>
          <cell r="F978" t="str">
            <v>HONORS RESEARCH</v>
          </cell>
          <cell r="H978">
            <v>2189</v>
          </cell>
          <cell r="I978">
            <v>1</v>
          </cell>
          <cell r="J978" t="str">
            <v>Lecture</v>
          </cell>
          <cell r="K978">
            <v>5</v>
          </cell>
          <cell r="L978">
            <v>19</v>
          </cell>
          <cell r="O978" t="str">
            <v>M 1</v>
          </cell>
          <cell r="P978" t="str">
            <v>UGRD</v>
          </cell>
          <cell r="S978">
            <v>714043926</v>
          </cell>
          <cell r="T978" t="str">
            <v>Jacqueline</v>
          </cell>
          <cell r="U978" t="str">
            <v>Gibson</v>
          </cell>
        </row>
        <row r="979">
          <cell r="C979" t="str">
            <v>ENVR691H</v>
          </cell>
          <cell r="D979" t="str">
            <v>ENVR</v>
          </cell>
          <cell r="E979" t="str">
            <v>691H</v>
          </cell>
          <cell r="F979" t="str">
            <v>HONORS RESEARCH</v>
          </cell>
          <cell r="H979">
            <v>2189</v>
          </cell>
          <cell r="I979">
            <v>1</v>
          </cell>
          <cell r="J979" t="str">
            <v>Lecture</v>
          </cell>
          <cell r="K979">
            <v>5</v>
          </cell>
          <cell r="L979">
            <v>19</v>
          </cell>
          <cell r="O979" t="str">
            <v>M 1</v>
          </cell>
          <cell r="P979" t="str">
            <v>UGRD</v>
          </cell>
          <cell r="S979">
            <v>701823096</v>
          </cell>
          <cell r="T979" t="str">
            <v>Marc</v>
          </cell>
          <cell r="U979" t="str">
            <v>Serre</v>
          </cell>
        </row>
        <row r="980">
          <cell r="C980" t="str">
            <v>ENVR691H</v>
          </cell>
          <cell r="D980" t="str">
            <v>ENVR</v>
          </cell>
          <cell r="E980" t="str">
            <v>691H</v>
          </cell>
          <cell r="F980" t="str">
            <v>HONORS RESEARCH</v>
          </cell>
          <cell r="H980">
            <v>2189</v>
          </cell>
          <cell r="I980">
            <v>1</v>
          </cell>
          <cell r="J980" t="str">
            <v>Lecture</v>
          </cell>
          <cell r="K980">
            <v>5</v>
          </cell>
          <cell r="L980">
            <v>19</v>
          </cell>
          <cell r="O980" t="str">
            <v>M 1</v>
          </cell>
          <cell r="P980" t="str">
            <v>UGRD</v>
          </cell>
          <cell r="S980">
            <v>715136166</v>
          </cell>
          <cell r="T980" t="str">
            <v>James</v>
          </cell>
          <cell r="U980" t="str">
            <v>Bartram</v>
          </cell>
        </row>
        <row r="981">
          <cell r="C981" t="str">
            <v>ENVR691H</v>
          </cell>
          <cell r="D981" t="str">
            <v>ENVR</v>
          </cell>
          <cell r="E981" t="str">
            <v>691H</v>
          </cell>
          <cell r="F981" t="str">
            <v>HONORS RESEARCH</v>
          </cell>
          <cell r="H981">
            <v>2189</v>
          </cell>
          <cell r="I981">
            <v>1</v>
          </cell>
          <cell r="J981" t="str">
            <v>Lecture</v>
          </cell>
          <cell r="K981">
            <v>5</v>
          </cell>
          <cell r="L981">
            <v>19</v>
          </cell>
          <cell r="O981" t="str">
            <v>M 1</v>
          </cell>
          <cell r="P981" t="str">
            <v>UGRD</v>
          </cell>
          <cell r="S981">
            <v>704218787</v>
          </cell>
          <cell r="T981" t="str">
            <v>Ilona</v>
          </cell>
          <cell r="U981" t="str">
            <v>Jaspers</v>
          </cell>
        </row>
        <row r="982">
          <cell r="C982" t="str">
            <v>ENVR691H</v>
          </cell>
          <cell r="D982" t="str">
            <v>ENVR</v>
          </cell>
          <cell r="E982" t="str">
            <v>691H</v>
          </cell>
          <cell r="F982" t="str">
            <v>HONORS RESEARCH</v>
          </cell>
          <cell r="H982">
            <v>2189</v>
          </cell>
          <cell r="I982">
            <v>1</v>
          </cell>
          <cell r="J982" t="str">
            <v>Lecture</v>
          </cell>
          <cell r="K982">
            <v>5</v>
          </cell>
          <cell r="L982">
            <v>19</v>
          </cell>
          <cell r="O982" t="str">
            <v>M 1</v>
          </cell>
          <cell r="P982" t="str">
            <v>UGRD</v>
          </cell>
          <cell r="S982">
            <v>704208641</v>
          </cell>
          <cell r="T982" t="str">
            <v>Stephen</v>
          </cell>
          <cell r="U982" t="str">
            <v>Whalen</v>
          </cell>
        </row>
        <row r="983">
          <cell r="C983" t="str">
            <v>ENVR691H</v>
          </cell>
          <cell r="D983" t="str">
            <v>ENVR</v>
          </cell>
          <cell r="E983" t="str">
            <v>691H</v>
          </cell>
          <cell r="F983" t="str">
            <v>HONORS RESEARCH</v>
          </cell>
          <cell r="H983">
            <v>2189</v>
          </cell>
          <cell r="I983">
            <v>1</v>
          </cell>
          <cell r="J983" t="str">
            <v>Lecture</v>
          </cell>
          <cell r="K983">
            <v>5</v>
          </cell>
          <cell r="L983">
            <v>19</v>
          </cell>
          <cell r="O983" t="str">
            <v>M 1</v>
          </cell>
          <cell r="P983" t="str">
            <v>UGRD</v>
          </cell>
          <cell r="S983">
            <v>720155338</v>
          </cell>
          <cell r="T983" t="str">
            <v>Jason</v>
          </cell>
          <cell r="U983" t="str">
            <v>Surratt</v>
          </cell>
        </row>
        <row r="984">
          <cell r="C984" t="str">
            <v>ENVR691H</v>
          </cell>
          <cell r="D984" t="str">
            <v>ENVR</v>
          </cell>
          <cell r="E984" t="str">
            <v>691H</v>
          </cell>
          <cell r="F984" t="str">
            <v>HONORS RESEARCH</v>
          </cell>
          <cell r="H984">
            <v>2189</v>
          </cell>
          <cell r="I984">
            <v>1</v>
          </cell>
          <cell r="J984" t="str">
            <v>Lecture</v>
          </cell>
          <cell r="K984">
            <v>5</v>
          </cell>
          <cell r="L984">
            <v>19</v>
          </cell>
          <cell r="O984" t="str">
            <v>M 1</v>
          </cell>
          <cell r="P984" t="str">
            <v>UGRD</v>
          </cell>
          <cell r="S984">
            <v>704241888</v>
          </cell>
          <cell r="T984" t="str">
            <v>Leena</v>
          </cell>
          <cell r="U984" t="str">
            <v>Nylander-French</v>
          </cell>
        </row>
        <row r="985">
          <cell r="C985" t="str">
            <v>ENVR691H</v>
          </cell>
          <cell r="D985" t="str">
            <v>ENVR</v>
          </cell>
          <cell r="E985" t="str">
            <v>691H</v>
          </cell>
          <cell r="F985" t="str">
            <v>HONORS RESEARCH</v>
          </cell>
          <cell r="H985">
            <v>2189</v>
          </cell>
          <cell r="I985">
            <v>1</v>
          </cell>
          <cell r="J985" t="str">
            <v>Lecture</v>
          </cell>
          <cell r="K985">
            <v>5</v>
          </cell>
          <cell r="L985">
            <v>19</v>
          </cell>
          <cell r="O985" t="str">
            <v>M 1</v>
          </cell>
          <cell r="P985" t="str">
            <v>UGRD</v>
          </cell>
          <cell r="S985">
            <v>704217650</v>
          </cell>
          <cell r="T985" t="str">
            <v>Michael</v>
          </cell>
          <cell r="U985" t="str">
            <v>Aitken</v>
          </cell>
        </row>
        <row r="986">
          <cell r="C986" t="str">
            <v>ENVR691H</v>
          </cell>
          <cell r="D986" t="str">
            <v>ENVR</v>
          </cell>
          <cell r="E986" t="str">
            <v>691H</v>
          </cell>
          <cell r="F986" t="str">
            <v>HONORS RESEARCH</v>
          </cell>
          <cell r="H986">
            <v>2189</v>
          </cell>
          <cell r="I986">
            <v>1</v>
          </cell>
          <cell r="J986" t="str">
            <v>Lecture</v>
          </cell>
          <cell r="K986">
            <v>5</v>
          </cell>
          <cell r="L986">
            <v>19</v>
          </cell>
          <cell r="O986" t="str">
            <v>M 1</v>
          </cell>
          <cell r="P986" t="str">
            <v>UGRD</v>
          </cell>
          <cell r="S986">
            <v>700649675</v>
          </cell>
          <cell r="T986" t="str">
            <v>Jill</v>
          </cell>
          <cell r="U986" t="str">
            <v>Stewart</v>
          </cell>
        </row>
        <row r="987">
          <cell r="C987" t="str">
            <v>ENVR691H</v>
          </cell>
          <cell r="D987" t="str">
            <v>ENVR</v>
          </cell>
          <cell r="E987" t="str">
            <v>691H</v>
          </cell>
          <cell r="F987" t="str">
            <v>HONORS RESEARCH</v>
          </cell>
          <cell r="H987">
            <v>2189</v>
          </cell>
          <cell r="I987">
            <v>1</v>
          </cell>
          <cell r="J987" t="str">
            <v>Lecture</v>
          </cell>
          <cell r="K987">
            <v>5</v>
          </cell>
          <cell r="L987">
            <v>19</v>
          </cell>
          <cell r="O987" t="str">
            <v>M 1</v>
          </cell>
          <cell r="P987" t="str">
            <v>UGRD</v>
          </cell>
          <cell r="S987">
            <v>704238204</v>
          </cell>
          <cell r="T987" t="str">
            <v>Howard</v>
          </cell>
          <cell r="U987" t="str">
            <v>Weinberg</v>
          </cell>
        </row>
        <row r="988">
          <cell r="C988" t="str">
            <v>ENVR691H</v>
          </cell>
          <cell r="D988" t="str">
            <v>ENVR</v>
          </cell>
          <cell r="E988" t="str">
            <v>691H</v>
          </cell>
          <cell r="F988" t="str">
            <v>HONORS RESEARCH</v>
          </cell>
          <cell r="H988">
            <v>2189</v>
          </cell>
          <cell r="I988">
            <v>1</v>
          </cell>
          <cell r="J988" t="str">
            <v>Lecture</v>
          </cell>
          <cell r="K988">
            <v>5</v>
          </cell>
          <cell r="L988">
            <v>19</v>
          </cell>
          <cell r="O988" t="str">
            <v>M 1</v>
          </cell>
          <cell r="P988" t="str">
            <v>UGRD</v>
          </cell>
          <cell r="S988">
            <v>714233563</v>
          </cell>
          <cell r="T988" t="str">
            <v>Rebecca</v>
          </cell>
          <cell r="U988" t="str">
            <v>Fry</v>
          </cell>
        </row>
        <row r="989">
          <cell r="C989" t="str">
            <v>ENVR691H</v>
          </cell>
          <cell r="D989" t="str">
            <v>ENVR</v>
          </cell>
          <cell r="E989" t="str">
            <v>691H</v>
          </cell>
          <cell r="F989" t="str">
            <v>HONORS RESEARCH</v>
          </cell>
          <cell r="H989">
            <v>2179</v>
          </cell>
          <cell r="I989">
            <v>1</v>
          </cell>
          <cell r="J989" t="str">
            <v>Lecture</v>
          </cell>
          <cell r="K989">
            <v>3</v>
          </cell>
          <cell r="L989">
            <v>23</v>
          </cell>
          <cell r="P989" t="str">
            <v>UGRD</v>
          </cell>
          <cell r="S989">
            <v>720155338</v>
          </cell>
          <cell r="T989" t="str">
            <v>Jason</v>
          </cell>
          <cell r="U989" t="str">
            <v>Surratt</v>
          </cell>
        </row>
        <row r="990">
          <cell r="C990" t="str">
            <v>ENVR691H</v>
          </cell>
          <cell r="D990" t="str">
            <v>ENVR</v>
          </cell>
          <cell r="E990" t="str">
            <v>691H</v>
          </cell>
          <cell r="F990" t="str">
            <v>HONORS RESEARCH</v>
          </cell>
          <cell r="H990">
            <v>2169</v>
          </cell>
          <cell r="I990">
            <v>1</v>
          </cell>
          <cell r="J990" t="str">
            <v>Lecture</v>
          </cell>
          <cell r="K990">
            <v>7</v>
          </cell>
          <cell r="L990">
            <v>22</v>
          </cell>
          <cell r="O990" t="str">
            <v>M 1</v>
          </cell>
          <cell r="P990" t="str">
            <v>UGRD</v>
          </cell>
          <cell r="S990">
            <v>704221589</v>
          </cell>
          <cell r="T990" t="str">
            <v>Mark</v>
          </cell>
          <cell r="U990" t="str">
            <v>Sobsey</v>
          </cell>
        </row>
        <row r="991">
          <cell r="C991" t="str">
            <v>ENVR691H</v>
          </cell>
          <cell r="D991" t="str">
            <v>ENVR</v>
          </cell>
          <cell r="E991" t="str">
            <v>691H</v>
          </cell>
          <cell r="F991" t="str">
            <v>HONORS RESEARCH</v>
          </cell>
          <cell r="H991">
            <v>2169</v>
          </cell>
          <cell r="I991">
            <v>1</v>
          </cell>
          <cell r="J991" t="str">
            <v>Lecture</v>
          </cell>
          <cell r="K991">
            <v>7</v>
          </cell>
          <cell r="L991">
            <v>22</v>
          </cell>
          <cell r="O991" t="str">
            <v>M 1</v>
          </cell>
          <cell r="P991" t="str">
            <v>UGRD</v>
          </cell>
          <cell r="S991">
            <v>713990717</v>
          </cell>
          <cell r="T991" t="str">
            <v>James</v>
          </cell>
          <cell r="U991" t="str">
            <v>West</v>
          </cell>
        </row>
        <row r="992">
          <cell r="C992" t="str">
            <v>ENVR691H</v>
          </cell>
          <cell r="D992" t="str">
            <v>ENVR</v>
          </cell>
          <cell r="E992" t="str">
            <v>691H</v>
          </cell>
          <cell r="F992" t="str">
            <v>HONORS RESEARCH</v>
          </cell>
          <cell r="H992">
            <v>2169</v>
          </cell>
          <cell r="I992">
            <v>1</v>
          </cell>
          <cell r="J992" t="str">
            <v>Lecture</v>
          </cell>
          <cell r="K992">
            <v>7</v>
          </cell>
          <cell r="L992">
            <v>22</v>
          </cell>
          <cell r="O992" t="str">
            <v>M 1</v>
          </cell>
          <cell r="P992" t="str">
            <v>UGRD</v>
          </cell>
          <cell r="S992">
            <v>704271454</v>
          </cell>
          <cell r="T992" t="str">
            <v>Cass</v>
          </cell>
          <cell r="U992" t="str">
            <v>Miller</v>
          </cell>
        </row>
        <row r="993">
          <cell r="C993" t="str">
            <v>ENVR691H</v>
          </cell>
          <cell r="D993" t="str">
            <v>ENVR</v>
          </cell>
          <cell r="E993" t="str">
            <v>691H</v>
          </cell>
          <cell r="F993" t="str">
            <v>HONORS RESEARCH</v>
          </cell>
          <cell r="H993">
            <v>2169</v>
          </cell>
          <cell r="I993">
            <v>1</v>
          </cell>
          <cell r="J993" t="str">
            <v>Lecture</v>
          </cell>
          <cell r="K993">
            <v>7</v>
          </cell>
          <cell r="L993">
            <v>22</v>
          </cell>
          <cell r="O993" t="str">
            <v>M 1</v>
          </cell>
          <cell r="P993" t="str">
            <v>UGRD</v>
          </cell>
          <cell r="S993">
            <v>709855271</v>
          </cell>
          <cell r="T993" t="str">
            <v>Steven</v>
          </cell>
          <cell r="U993" t="str">
            <v>Meshnick</v>
          </cell>
        </row>
        <row r="994">
          <cell r="C994" t="str">
            <v>ENVR691H</v>
          </cell>
          <cell r="D994" t="str">
            <v>ENVR</v>
          </cell>
          <cell r="E994" t="str">
            <v>691H</v>
          </cell>
          <cell r="F994" t="str">
            <v>HONORS RESEARCH</v>
          </cell>
          <cell r="H994">
            <v>2169</v>
          </cell>
          <cell r="I994">
            <v>1</v>
          </cell>
          <cell r="J994" t="str">
            <v>Lecture</v>
          </cell>
          <cell r="K994">
            <v>7</v>
          </cell>
          <cell r="L994">
            <v>22</v>
          </cell>
          <cell r="O994" t="str">
            <v>M 1</v>
          </cell>
          <cell r="P994" t="str">
            <v>UGRD</v>
          </cell>
          <cell r="S994">
            <v>704237106</v>
          </cell>
          <cell r="T994" t="str">
            <v>Louise</v>
          </cell>
          <cell r="U994" t="str">
            <v>Ball</v>
          </cell>
        </row>
        <row r="995">
          <cell r="C995" t="str">
            <v>ENVR691H</v>
          </cell>
          <cell r="D995" t="str">
            <v>ENVR</v>
          </cell>
          <cell r="E995" t="str">
            <v>691H</v>
          </cell>
          <cell r="F995" t="str">
            <v>HONORS RESEARCH</v>
          </cell>
          <cell r="H995">
            <v>2169</v>
          </cell>
          <cell r="I995">
            <v>1</v>
          </cell>
          <cell r="J995" t="str">
            <v>Lecture</v>
          </cell>
          <cell r="K995">
            <v>7</v>
          </cell>
          <cell r="L995">
            <v>22</v>
          </cell>
          <cell r="O995" t="str">
            <v>M 1</v>
          </cell>
          <cell r="P995" t="str">
            <v>UGRD</v>
          </cell>
          <cell r="S995">
            <v>701504469</v>
          </cell>
          <cell r="T995" t="str">
            <v>William</v>
          </cell>
          <cell r="U995" t="str">
            <v>Miller</v>
          </cell>
        </row>
        <row r="996">
          <cell r="C996" t="str">
            <v>ENVR691H</v>
          </cell>
          <cell r="D996" t="str">
            <v>ENVR</v>
          </cell>
          <cell r="E996" t="str">
            <v>691H</v>
          </cell>
          <cell r="F996" t="str">
            <v>HONORS RESEARCH</v>
          </cell>
          <cell r="H996">
            <v>2169</v>
          </cell>
          <cell r="I996">
            <v>1</v>
          </cell>
          <cell r="J996" t="str">
            <v>Lecture</v>
          </cell>
          <cell r="K996">
            <v>7</v>
          </cell>
          <cell r="L996">
            <v>22</v>
          </cell>
          <cell r="O996" t="str">
            <v>M 1</v>
          </cell>
          <cell r="P996" t="str">
            <v>UGRD</v>
          </cell>
          <cell r="S996">
            <v>704287000</v>
          </cell>
          <cell r="T996" t="str">
            <v>Avram</v>
          </cell>
          <cell r="U996" t="str">
            <v>Gold</v>
          </cell>
        </row>
        <row r="997">
          <cell r="C997" t="str">
            <v>ENVR691H</v>
          </cell>
          <cell r="D997" t="str">
            <v>ENVR</v>
          </cell>
          <cell r="E997" t="str">
            <v>691H</v>
          </cell>
          <cell r="F997" t="str">
            <v>HONORS RESEARCH</v>
          </cell>
          <cell r="H997">
            <v>2169</v>
          </cell>
          <cell r="I997">
            <v>1</v>
          </cell>
          <cell r="J997" t="str">
            <v>Lecture</v>
          </cell>
          <cell r="K997">
            <v>7</v>
          </cell>
          <cell r="L997">
            <v>22</v>
          </cell>
          <cell r="O997" t="str">
            <v>M 1</v>
          </cell>
          <cell r="P997" t="str">
            <v>UGRD</v>
          </cell>
          <cell r="S997">
            <v>714043926</v>
          </cell>
          <cell r="T997" t="str">
            <v>Jacqueline</v>
          </cell>
          <cell r="U997" t="str">
            <v>Gibson</v>
          </cell>
        </row>
        <row r="998">
          <cell r="C998" t="str">
            <v>ENVR691H</v>
          </cell>
          <cell r="D998" t="str">
            <v>ENVR</v>
          </cell>
          <cell r="E998" t="str">
            <v>691H</v>
          </cell>
          <cell r="F998" t="str">
            <v>HONORS RESEARCH</v>
          </cell>
          <cell r="H998">
            <v>2169</v>
          </cell>
          <cell r="I998">
            <v>1</v>
          </cell>
          <cell r="J998" t="str">
            <v>Lecture</v>
          </cell>
          <cell r="K998">
            <v>7</v>
          </cell>
          <cell r="L998">
            <v>22</v>
          </cell>
          <cell r="O998" t="str">
            <v>M 1</v>
          </cell>
          <cell r="P998" t="str">
            <v>UGRD</v>
          </cell>
          <cell r="S998">
            <v>701823096</v>
          </cell>
          <cell r="T998" t="str">
            <v>Marc</v>
          </cell>
          <cell r="U998" t="str">
            <v>Serre</v>
          </cell>
        </row>
        <row r="999">
          <cell r="C999" t="str">
            <v>ENVR691H</v>
          </cell>
          <cell r="D999" t="str">
            <v>ENVR</v>
          </cell>
          <cell r="E999" t="str">
            <v>691H</v>
          </cell>
          <cell r="F999" t="str">
            <v>HONORS RESEARCH</v>
          </cell>
          <cell r="H999">
            <v>2169</v>
          </cell>
          <cell r="I999">
            <v>1</v>
          </cell>
          <cell r="J999" t="str">
            <v>Lecture</v>
          </cell>
          <cell r="K999">
            <v>7</v>
          </cell>
          <cell r="L999">
            <v>22</v>
          </cell>
          <cell r="O999" t="str">
            <v>M 1</v>
          </cell>
          <cell r="P999" t="str">
            <v>UGRD</v>
          </cell>
          <cell r="S999">
            <v>715136166</v>
          </cell>
          <cell r="T999" t="str">
            <v>James</v>
          </cell>
          <cell r="U999" t="str">
            <v>Bartram</v>
          </cell>
        </row>
        <row r="1000">
          <cell r="C1000" t="str">
            <v>ENVR691H</v>
          </cell>
          <cell r="D1000" t="str">
            <v>ENVR</v>
          </cell>
          <cell r="E1000" t="str">
            <v>691H</v>
          </cell>
          <cell r="F1000" t="str">
            <v>HONORS RESEARCH</v>
          </cell>
          <cell r="H1000">
            <v>2169</v>
          </cell>
          <cell r="I1000">
            <v>1</v>
          </cell>
          <cell r="J1000" t="str">
            <v>Lecture</v>
          </cell>
          <cell r="K1000">
            <v>7</v>
          </cell>
          <cell r="L1000">
            <v>22</v>
          </cell>
          <cell r="O1000" t="str">
            <v>M 1</v>
          </cell>
          <cell r="P1000" t="str">
            <v>UGRD</v>
          </cell>
          <cell r="S1000">
            <v>704208641</v>
          </cell>
          <cell r="T1000" t="str">
            <v>Stephen</v>
          </cell>
          <cell r="U1000" t="str">
            <v>Whalen</v>
          </cell>
        </row>
        <row r="1001">
          <cell r="C1001" t="str">
            <v>ENVR691H</v>
          </cell>
          <cell r="D1001" t="str">
            <v>ENVR</v>
          </cell>
          <cell r="E1001" t="str">
            <v>691H</v>
          </cell>
          <cell r="F1001" t="str">
            <v>HONORS RESEARCH</v>
          </cell>
          <cell r="H1001">
            <v>2169</v>
          </cell>
          <cell r="I1001">
            <v>1</v>
          </cell>
          <cell r="J1001" t="str">
            <v>Lecture</v>
          </cell>
          <cell r="K1001">
            <v>7</v>
          </cell>
          <cell r="L1001">
            <v>22</v>
          </cell>
          <cell r="O1001" t="str">
            <v>M 1</v>
          </cell>
          <cell r="P1001" t="str">
            <v>UGRD</v>
          </cell>
          <cell r="S1001">
            <v>720155338</v>
          </cell>
          <cell r="T1001" t="str">
            <v>Jason</v>
          </cell>
          <cell r="U1001" t="str">
            <v>Surratt</v>
          </cell>
        </row>
        <row r="1002">
          <cell r="C1002" t="str">
            <v>ENVR691H</v>
          </cell>
          <cell r="D1002" t="str">
            <v>ENVR</v>
          </cell>
          <cell r="E1002" t="str">
            <v>691H</v>
          </cell>
          <cell r="F1002" t="str">
            <v>HONORS RESEARCH</v>
          </cell>
          <cell r="H1002">
            <v>2169</v>
          </cell>
          <cell r="I1002">
            <v>1</v>
          </cell>
          <cell r="J1002" t="str">
            <v>Lecture</v>
          </cell>
          <cell r="K1002">
            <v>7</v>
          </cell>
          <cell r="L1002">
            <v>22</v>
          </cell>
          <cell r="O1002" t="str">
            <v>M 1</v>
          </cell>
          <cell r="P1002" t="str">
            <v>UGRD</v>
          </cell>
          <cell r="S1002">
            <v>704241888</v>
          </cell>
          <cell r="T1002" t="str">
            <v>Leena</v>
          </cell>
          <cell r="U1002" t="str">
            <v>Nylander-French</v>
          </cell>
        </row>
        <row r="1003">
          <cell r="C1003" t="str">
            <v>ENVR691H</v>
          </cell>
          <cell r="D1003" t="str">
            <v>ENVR</v>
          </cell>
          <cell r="E1003" t="str">
            <v>691H</v>
          </cell>
          <cell r="F1003" t="str">
            <v>HONORS RESEARCH</v>
          </cell>
          <cell r="H1003">
            <v>2169</v>
          </cell>
          <cell r="I1003">
            <v>1</v>
          </cell>
          <cell r="J1003" t="str">
            <v>Lecture</v>
          </cell>
          <cell r="K1003">
            <v>7</v>
          </cell>
          <cell r="L1003">
            <v>22</v>
          </cell>
          <cell r="O1003" t="str">
            <v>M 1</v>
          </cell>
          <cell r="P1003" t="str">
            <v>UGRD</v>
          </cell>
          <cell r="S1003">
            <v>715273331</v>
          </cell>
          <cell r="T1003" t="str">
            <v>Andrew</v>
          </cell>
          <cell r="U1003" t="str">
            <v>Wang</v>
          </cell>
        </row>
        <row r="1004">
          <cell r="C1004" t="str">
            <v>ENVR691H</v>
          </cell>
          <cell r="D1004" t="str">
            <v>ENVR</v>
          </cell>
          <cell r="E1004" t="str">
            <v>691H</v>
          </cell>
          <cell r="F1004" t="str">
            <v>HONORS RESEARCH</v>
          </cell>
          <cell r="H1004">
            <v>2169</v>
          </cell>
          <cell r="I1004">
            <v>1</v>
          </cell>
          <cell r="J1004" t="str">
            <v>Lecture</v>
          </cell>
          <cell r="K1004">
            <v>7</v>
          </cell>
          <cell r="L1004">
            <v>22</v>
          </cell>
          <cell r="O1004" t="str">
            <v>M 1</v>
          </cell>
          <cell r="P1004" t="str">
            <v>UGRD</v>
          </cell>
          <cell r="S1004">
            <v>704217650</v>
          </cell>
          <cell r="T1004" t="str">
            <v>Michael</v>
          </cell>
          <cell r="U1004" t="str">
            <v>Aitken</v>
          </cell>
        </row>
        <row r="1005">
          <cell r="C1005" t="str">
            <v>ENVR691H</v>
          </cell>
          <cell r="D1005" t="str">
            <v>ENVR</v>
          </cell>
          <cell r="E1005" t="str">
            <v>691H</v>
          </cell>
          <cell r="F1005" t="str">
            <v>HONORS RESEARCH</v>
          </cell>
          <cell r="H1005">
            <v>2169</v>
          </cell>
          <cell r="I1005">
            <v>1</v>
          </cell>
          <cell r="J1005" t="str">
            <v>Lecture</v>
          </cell>
          <cell r="K1005">
            <v>7</v>
          </cell>
          <cell r="L1005">
            <v>22</v>
          </cell>
          <cell r="O1005" t="str">
            <v>M 1</v>
          </cell>
          <cell r="P1005" t="str">
            <v>UGRD</v>
          </cell>
          <cell r="S1005">
            <v>700649675</v>
          </cell>
          <cell r="T1005" t="str">
            <v>Jill</v>
          </cell>
          <cell r="U1005" t="str">
            <v>Stewart</v>
          </cell>
        </row>
        <row r="1006">
          <cell r="C1006" t="str">
            <v>ENVR691H</v>
          </cell>
          <cell r="D1006" t="str">
            <v>ENVR</v>
          </cell>
          <cell r="E1006" t="str">
            <v>691H</v>
          </cell>
          <cell r="F1006" t="str">
            <v>HONORS RESEARCH</v>
          </cell>
          <cell r="H1006">
            <v>2169</v>
          </cell>
          <cell r="I1006">
            <v>1</v>
          </cell>
          <cell r="J1006" t="str">
            <v>Lecture</v>
          </cell>
          <cell r="K1006">
            <v>7</v>
          </cell>
          <cell r="L1006">
            <v>22</v>
          </cell>
          <cell r="O1006" t="str">
            <v>M 1</v>
          </cell>
          <cell r="P1006" t="str">
            <v>UGRD</v>
          </cell>
          <cell r="S1006">
            <v>714233563</v>
          </cell>
          <cell r="T1006" t="str">
            <v>Rebecca</v>
          </cell>
          <cell r="U1006" t="str">
            <v>Fry</v>
          </cell>
        </row>
        <row r="1007">
          <cell r="C1007" t="str">
            <v>ENVR691H</v>
          </cell>
          <cell r="D1007" t="str">
            <v>ENVR</v>
          </cell>
          <cell r="E1007" t="str">
            <v>691H</v>
          </cell>
          <cell r="F1007" t="str">
            <v>HONORS RESEARCH</v>
          </cell>
          <cell r="H1007">
            <v>2169</v>
          </cell>
          <cell r="I1007">
            <v>1</v>
          </cell>
          <cell r="J1007" t="str">
            <v>Lecture</v>
          </cell>
          <cell r="K1007">
            <v>7</v>
          </cell>
          <cell r="L1007">
            <v>22</v>
          </cell>
          <cell r="O1007" t="str">
            <v>M 1</v>
          </cell>
          <cell r="P1007" t="str">
            <v>UGRD</v>
          </cell>
          <cell r="S1007">
            <v>704238204</v>
          </cell>
          <cell r="T1007" t="str">
            <v>Howard</v>
          </cell>
          <cell r="U1007" t="str">
            <v>Weinberg</v>
          </cell>
        </row>
        <row r="1008">
          <cell r="C1008" t="str">
            <v>ENVR691H</v>
          </cell>
          <cell r="D1008" t="str">
            <v>ENVR</v>
          </cell>
          <cell r="E1008" t="str">
            <v>691H</v>
          </cell>
          <cell r="F1008" t="str">
            <v>HONORS RESEARCH</v>
          </cell>
          <cell r="H1008">
            <v>2169</v>
          </cell>
          <cell r="I1008">
            <v>1</v>
          </cell>
          <cell r="J1008" t="str">
            <v>Lecture</v>
          </cell>
          <cell r="K1008">
            <v>7</v>
          </cell>
          <cell r="L1008">
            <v>22</v>
          </cell>
          <cell r="O1008" t="str">
            <v>M 1</v>
          </cell>
          <cell r="P1008" t="str">
            <v>UGRD</v>
          </cell>
          <cell r="S1008" t="str">
            <v xml:space="preserve"> </v>
          </cell>
        </row>
        <row r="1009">
          <cell r="C1009" t="str">
            <v>ENVR691H</v>
          </cell>
          <cell r="D1009" t="str">
            <v>ENVR</v>
          </cell>
          <cell r="E1009" t="str">
            <v>691H</v>
          </cell>
          <cell r="F1009" t="str">
            <v>HONORS RESEARCH</v>
          </cell>
          <cell r="H1009">
            <v>2169</v>
          </cell>
          <cell r="I1009">
            <v>1</v>
          </cell>
          <cell r="J1009" t="str">
            <v>Lecture</v>
          </cell>
          <cell r="K1009">
            <v>7</v>
          </cell>
          <cell r="L1009">
            <v>22</v>
          </cell>
          <cell r="O1009" t="str">
            <v>M 1</v>
          </cell>
          <cell r="P1009" t="str">
            <v>UGRD</v>
          </cell>
          <cell r="S1009" t="str">
            <v xml:space="preserve"> </v>
          </cell>
        </row>
        <row r="1010">
          <cell r="C1010" t="str">
            <v>ENVR691H</v>
          </cell>
          <cell r="D1010" t="str">
            <v>ENVR</v>
          </cell>
          <cell r="E1010" t="str">
            <v>691H</v>
          </cell>
          <cell r="F1010" t="str">
            <v>HONORS RESEARCH</v>
          </cell>
          <cell r="H1010">
            <v>2169</v>
          </cell>
          <cell r="I1010">
            <v>1</v>
          </cell>
          <cell r="J1010" t="str">
            <v>Lecture</v>
          </cell>
          <cell r="K1010">
            <v>7</v>
          </cell>
          <cell r="L1010">
            <v>22</v>
          </cell>
          <cell r="O1010" t="str">
            <v>M 1</v>
          </cell>
          <cell r="P1010" t="str">
            <v>UGRD</v>
          </cell>
          <cell r="S1010" t="str">
            <v xml:space="preserve"> </v>
          </cell>
        </row>
        <row r="1011">
          <cell r="C1011" t="str">
            <v>ENVR691H</v>
          </cell>
          <cell r="D1011" t="str">
            <v>ENVR</v>
          </cell>
          <cell r="E1011" t="str">
            <v>691H</v>
          </cell>
          <cell r="F1011" t="str">
            <v>HONORS RESEARCH</v>
          </cell>
          <cell r="H1011">
            <v>2169</v>
          </cell>
          <cell r="I1011">
            <v>1</v>
          </cell>
          <cell r="J1011" t="str">
            <v>Lecture</v>
          </cell>
          <cell r="K1011">
            <v>7</v>
          </cell>
          <cell r="L1011">
            <v>22</v>
          </cell>
          <cell r="O1011" t="str">
            <v>M 1</v>
          </cell>
          <cell r="P1011" t="str">
            <v>UGRD</v>
          </cell>
          <cell r="S1011" t="str">
            <v xml:space="preserve"> </v>
          </cell>
        </row>
        <row r="1012">
          <cell r="C1012" t="str">
            <v>ENVR692H</v>
          </cell>
          <cell r="D1012" t="str">
            <v>ENVR</v>
          </cell>
          <cell r="E1012" t="str">
            <v>692H</v>
          </cell>
          <cell r="F1012" t="str">
            <v>HONORS THESIS</v>
          </cell>
          <cell r="H1012">
            <v>2192</v>
          </cell>
          <cell r="I1012">
            <v>1</v>
          </cell>
          <cell r="J1012" t="str">
            <v>Lecture</v>
          </cell>
          <cell r="K1012">
            <v>5</v>
          </cell>
          <cell r="L1012">
            <v>6</v>
          </cell>
          <cell r="O1012" t="str">
            <v>M 1</v>
          </cell>
          <cell r="P1012" t="str">
            <v>UGRD</v>
          </cell>
          <cell r="S1012">
            <v>701058021</v>
          </cell>
          <cell r="T1012" t="str">
            <v>Neil</v>
          </cell>
          <cell r="U1012" t="str">
            <v>Alexis</v>
          </cell>
        </row>
        <row r="1013">
          <cell r="C1013" t="str">
            <v>ENVR692H</v>
          </cell>
          <cell r="D1013" t="str">
            <v>ENVR</v>
          </cell>
          <cell r="E1013" t="str">
            <v>692H</v>
          </cell>
          <cell r="F1013" t="str">
            <v>HONORS THESIS</v>
          </cell>
          <cell r="H1013">
            <v>2192</v>
          </cell>
          <cell r="I1013">
            <v>1</v>
          </cell>
          <cell r="J1013" t="str">
            <v>Lecture</v>
          </cell>
          <cell r="K1013">
            <v>5</v>
          </cell>
          <cell r="L1013">
            <v>6</v>
          </cell>
          <cell r="O1013" t="str">
            <v>M 1</v>
          </cell>
          <cell r="P1013" t="str">
            <v>UGRD</v>
          </cell>
          <cell r="S1013">
            <v>704237106</v>
          </cell>
          <cell r="T1013" t="str">
            <v>Louise</v>
          </cell>
          <cell r="U1013" t="str">
            <v>Ball</v>
          </cell>
        </row>
        <row r="1014">
          <cell r="C1014" t="str">
            <v>ENVR692H</v>
          </cell>
          <cell r="D1014" t="str">
            <v>ENVR</v>
          </cell>
          <cell r="E1014" t="str">
            <v>692H</v>
          </cell>
          <cell r="F1014" t="str">
            <v>HONORS THESIS</v>
          </cell>
          <cell r="H1014">
            <v>2192</v>
          </cell>
          <cell r="I1014">
            <v>1</v>
          </cell>
          <cell r="J1014" t="str">
            <v>Lecture</v>
          </cell>
          <cell r="K1014">
            <v>5</v>
          </cell>
          <cell r="L1014">
            <v>6</v>
          </cell>
          <cell r="O1014" t="str">
            <v>M 1</v>
          </cell>
          <cell r="P1014" t="str">
            <v>UGRD</v>
          </cell>
          <cell r="S1014">
            <v>704218787</v>
          </cell>
          <cell r="T1014" t="str">
            <v>Ilona</v>
          </cell>
          <cell r="U1014" t="str">
            <v>Jaspers</v>
          </cell>
        </row>
        <row r="1015">
          <cell r="C1015" t="str">
            <v>ENVR692H</v>
          </cell>
          <cell r="D1015" t="str">
            <v>ENVR</v>
          </cell>
          <cell r="E1015" t="str">
            <v>692H</v>
          </cell>
          <cell r="F1015" t="str">
            <v>HONORS THESIS</v>
          </cell>
          <cell r="H1015">
            <v>2192</v>
          </cell>
          <cell r="I1015">
            <v>1</v>
          </cell>
          <cell r="J1015" t="str">
            <v>Lecture</v>
          </cell>
          <cell r="K1015">
            <v>5</v>
          </cell>
          <cell r="L1015">
            <v>6</v>
          </cell>
          <cell r="O1015" t="str">
            <v>M 1</v>
          </cell>
          <cell r="P1015" t="str">
            <v>UGRD</v>
          </cell>
          <cell r="S1015">
            <v>700649675</v>
          </cell>
          <cell r="T1015" t="str">
            <v>Jill</v>
          </cell>
          <cell r="U1015" t="str">
            <v>Stewart</v>
          </cell>
        </row>
        <row r="1016">
          <cell r="C1016" t="str">
            <v>ENVR692H</v>
          </cell>
          <cell r="D1016" t="str">
            <v>ENVR</v>
          </cell>
          <cell r="E1016" t="str">
            <v>692H</v>
          </cell>
          <cell r="F1016" t="str">
            <v>HONORS THESIS</v>
          </cell>
          <cell r="H1016">
            <v>2192</v>
          </cell>
          <cell r="I1016">
            <v>1</v>
          </cell>
          <cell r="J1016" t="str">
            <v>Lecture</v>
          </cell>
          <cell r="K1016">
            <v>5</v>
          </cell>
          <cell r="L1016">
            <v>6</v>
          </cell>
          <cell r="O1016" t="str">
            <v>M 1</v>
          </cell>
          <cell r="P1016" t="str">
            <v>UGRD</v>
          </cell>
          <cell r="S1016">
            <v>700649675</v>
          </cell>
          <cell r="T1016" t="str">
            <v>Jill</v>
          </cell>
          <cell r="U1016" t="str">
            <v>Stewart</v>
          </cell>
        </row>
        <row r="1017">
          <cell r="C1017" t="str">
            <v>ENVR692H</v>
          </cell>
          <cell r="D1017" t="str">
            <v>ENVR</v>
          </cell>
          <cell r="E1017" t="str">
            <v>692H</v>
          </cell>
          <cell r="F1017" t="str">
            <v>HONORS THESIS</v>
          </cell>
          <cell r="H1017">
            <v>2192</v>
          </cell>
          <cell r="I1017">
            <v>1</v>
          </cell>
          <cell r="J1017" t="str">
            <v>Lecture</v>
          </cell>
          <cell r="K1017">
            <v>5</v>
          </cell>
          <cell r="L1017">
            <v>6</v>
          </cell>
          <cell r="O1017" t="str">
            <v>M 1</v>
          </cell>
          <cell r="P1017" t="str">
            <v>UGRD</v>
          </cell>
          <cell r="S1017">
            <v>713738654</v>
          </cell>
          <cell r="T1017" t="str">
            <v>Christopher</v>
          </cell>
          <cell r="U1017" t="str">
            <v>Miller</v>
          </cell>
        </row>
        <row r="1018">
          <cell r="C1018" t="str">
            <v>ENVR692H</v>
          </cell>
          <cell r="D1018" t="str">
            <v>ENVR</v>
          </cell>
          <cell r="E1018" t="str">
            <v>692H</v>
          </cell>
          <cell r="F1018" t="str">
            <v>HONORS THESIS</v>
          </cell>
          <cell r="H1018">
            <v>2192</v>
          </cell>
          <cell r="I1018">
            <v>1</v>
          </cell>
          <cell r="J1018" t="str">
            <v>Lecture</v>
          </cell>
          <cell r="K1018">
            <v>5</v>
          </cell>
          <cell r="L1018">
            <v>6</v>
          </cell>
          <cell r="O1018" t="str">
            <v>M 1</v>
          </cell>
          <cell r="P1018" t="str">
            <v>UGRD</v>
          </cell>
          <cell r="S1018">
            <v>704238204</v>
          </cell>
          <cell r="T1018" t="str">
            <v>Howard</v>
          </cell>
          <cell r="U1018" t="str">
            <v>Weinberg</v>
          </cell>
        </row>
        <row r="1019">
          <cell r="C1019" t="str">
            <v>ENVR695</v>
          </cell>
          <cell r="D1019" t="str">
            <v>ENVR</v>
          </cell>
          <cell r="E1019">
            <v>695</v>
          </cell>
          <cell r="F1019" t="str">
            <v>UNDERGRAD RESEARCH</v>
          </cell>
          <cell r="H1019">
            <v>2192</v>
          </cell>
          <cell r="I1019">
            <v>1</v>
          </cell>
          <cell r="J1019" t="str">
            <v>Lecture</v>
          </cell>
          <cell r="K1019">
            <v>11</v>
          </cell>
          <cell r="L1019">
            <v>13</v>
          </cell>
          <cell r="O1019" t="str">
            <v>M 1</v>
          </cell>
          <cell r="P1019" t="str">
            <v>UGRD</v>
          </cell>
          <cell r="S1019">
            <v>704221589</v>
          </cell>
          <cell r="T1019" t="str">
            <v>Mark</v>
          </cell>
          <cell r="U1019" t="str">
            <v>Sobsey</v>
          </cell>
        </row>
        <row r="1020">
          <cell r="C1020" t="str">
            <v>ENVR695</v>
          </cell>
          <cell r="D1020" t="str">
            <v>ENVR</v>
          </cell>
          <cell r="E1020">
            <v>695</v>
          </cell>
          <cell r="F1020" t="str">
            <v>UNDERGRAD RESEARCH</v>
          </cell>
          <cell r="H1020">
            <v>2192</v>
          </cell>
          <cell r="I1020">
            <v>1</v>
          </cell>
          <cell r="J1020" t="str">
            <v>Lecture</v>
          </cell>
          <cell r="K1020">
            <v>11</v>
          </cell>
          <cell r="L1020">
            <v>13</v>
          </cell>
          <cell r="O1020" t="str">
            <v>M 1</v>
          </cell>
          <cell r="P1020" t="str">
            <v>UGRD</v>
          </cell>
          <cell r="S1020">
            <v>704237106</v>
          </cell>
          <cell r="T1020" t="str">
            <v>Louise</v>
          </cell>
          <cell r="U1020" t="str">
            <v>Ball</v>
          </cell>
        </row>
        <row r="1021">
          <cell r="C1021" t="str">
            <v>ENVR695</v>
          </cell>
          <cell r="D1021" t="str">
            <v>ENVR</v>
          </cell>
          <cell r="E1021">
            <v>695</v>
          </cell>
          <cell r="F1021" t="str">
            <v>UNDERGRAD RESEARCH</v>
          </cell>
          <cell r="H1021">
            <v>2192</v>
          </cell>
          <cell r="I1021">
            <v>1</v>
          </cell>
          <cell r="J1021" t="str">
            <v>Lecture</v>
          </cell>
          <cell r="K1021">
            <v>11</v>
          </cell>
          <cell r="L1021">
            <v>13</v>
          </cell>
          <cell r="O1021" t="str">
            <v>M 1</v>
          </cell>
          <cell r="P1021" t="str">
            <v>UGRD</v>
          </cell>
          <cell r="S1021">
            <v>704237106</v>
          </cell>
          <cell r="T1021" t="str">
            <v>Louise</v>
          </cell>
          <cell r="U1021" t="str">
            <v>Ball</v>
          </cell>
        </row>
        <row r="1022">
          <cell r="C1022" t="str">
            <v>ENVR695</v>
          </cell>
          <cell r="D1022" t="str">
            <v>ENVR</v>
          </cell>
          <cell r="E1022">
            <v>695</v>
          </cell>
          <cell r="F1022" t="str">
            <v>UNDERGRAD RESEARCH</v>
          </cell>
          <cell r="H1022">
            <v>2192</v>
          </cell>
          <cell r="I1022">
            <v>1</v>
          </cell>
          <cell r="J1022" t="str">
            <v>Lecture</v>
          </cell>
          <cell r="K1022">
            <v>11</v>
          </cell>
          <cell r="L1022">
            <v>13</v>
          </cell>
          <cell r="O1022" t="str">
            <v>M 1</v>
          </cell>
          <cell r="P1022" t="str">
            <v>UGRD</v>
          </cell>
          <cell r="S1022">
            <v>701823096</v>
          </cell>
          <cell r="T1022" t="str">
            <v>Marc</v>
          </cell>
          <cell r="U1022" t="str">
            <v>Serre</v>
          </cell>
        </row>
        <row r="1023">
          <cell r="C1023" t="str">
            <v>ENVR695</v>
          </cell>
          <cell r="D1023" t="str">
            <v>ENVR</v>
          </cell>
          <cell r="E1023">
            <v>695</v>
          </cell>
          <cell r="F1023" t="str">
            <v>UNDERGRAD RESEARCH</v>
          </cell>
          <cell r="H1023">
            <v>2192</v>
          </cell>
          <cell r="I1023">
            <v>1</v>
          </cell>
          <cell r="J1023" t="str">
            <v>Lecture</v>
          </cell>
          <cell r="K1023">
            <v>11</v>
          </cell>
          <cell r="L1023">
            <v>13</v>
          </cell>
          <cell r="O1023" t="str">
            <v>M 1</v>
          </cell>
          <cell r="P1023" t="str">
            <v>UGRD</v>
          </cell>
          <cell r="S1023">
            <v>715136166</v>
          </cell>
          <cell r="T1023" t="str">
            <v>James</v>
          </cell>
          <cell r="U1023" t="str">
            <v>Bartram</v>
          </cell>
          <cell r="Y1023" t="str">
            <v>Global water, health and sanitation</v>
          </cell>
        </row>
        <row r="1024">
          <cell r="C1024" t="str">
            <v>ENVR695</v>
          </cell>
          <cell r="D1024" t="str">
            <v>ENVR</v>
          </cell>
          <cell r="E1024">
            <v>695</v>
          </cell>
          <cell r="F1024" t="str">
            <v>UNDERGRAD RESEARCH</v>
          </cell>
          <cell r="H1024">
            <v>2192</v>
          </cell>
          <cell r="I1024">
            <v>1</v>
          </cell>
          <cell r="J1024" t="str">
            <v>Lecture</v>
          </cell>
          <cell r="K1024">
            <v>11</v>
          </cell>
          <cell r="L1024">
            <v>13</v>
          </cell>
          <cell r="P1024" t="str">
            <v>UGRD</v>
          </cell>
          <cell r="S1024">
            <v>720155338</v>
          </cell>
          <cell r="T1024" t="str">
            <v>Jason</v>
          </cell>
          <cell r="U1024" t="str">
            <v>Surratt</v>
          </cell>
        </row>
        <row r="1025">
          <cell r="C1025" t="str">
            <v>ENVR695</v>
          </cell>
          <cell r="D1025" t="str">
            <v>ENVR</v>
          </cell>
          <cell r="E1025">
            <v>695</v>
          </cell>
          <cell r="F1025" t="str">
            <v>UNDERGRAD RESEARCH</v>
          </cell>
          <cell r="H1025">
            <v>2192</v>
          </cell>
          <cell r="I1025">
            <v>1</v>
          </cell>
          <cell r="J1025" t="str">
            <v>Lecture</v>
          </cell>
          <cell r="K1025">
            <v>11</v>
          </cell>
          <cell r="L1025">
            <v>13</v>
          </cell>
          <cell r="P1025" t="str">
            <v>UGRD</v>
          </cell>
          <cell r="S1025">
            <v>720084687</v>
          </cell>
          <cell r="T1025" t="str">
            <v>Orlando</v>
          </cell>
          <cell r="U1025" t="str">
            <v>Coronell Nieto</v>
          </cell>
        </row>
        <row r="1026">
          <cell r="C1026" t="str">
            <v>ENVR695</v>
          </cell>
          <cell r="D1026" t="str">
            <v>ENVR</v>
          </cell>
          <cell r="E1026">
            <v>695</v>
          </cell>
          <cell r="F1026" t="str">
            <v>UNDERGRAD RESEARCH</v>
          </cell>
          <cell r="H1026">
            <v>2192</v>
          </cell>
          <cell r="I1026">
            <v>1</v>
          </cell>
          <cell r="J1026" t="str">
            <v>Lecture</v>
          </cell>
          <cell r="K1026">
            <v>11</v>
          </cell>
          <cell r="L1026">
            <v>13</v>
          </cell>
          <cell r="O1026" t="str">
            <v>M 1</v>
          </cell>
          <cell r="P1026" t="str">
            <v>UGRD</v>
          </cell>
          <cell r="S1026">
            <v>714043926</v>
          </cell>
          <cell r="T1026" t="str">
            <v>Jacqueline</v>
          </cell>
          <cell r="U1026" t="str">
            <v>Gibson</v>
          </cell>
        </row>
        <row r="1027">
          <cell r="C1027" t="str">
            <v>ENVR695</v>
          </cell>
          <cell r="D1027" t="str">
            <v>ENVR</v>
          </cell>
          <cell r="E1027">
            <v>695</v>
          </cell>
          <cell r="F1027" t="str">
            <v>UNDERGRAD RESEARCH</v>
          </cell>
          <cell r="H1027">
            <v>2192</v>
          </cell>
          <cell r="I1027">
            <v>1</v>
          </cell>
          <cell r="J1027" t="str">
            <v>Lecture</v>
          </cell>
          <cell r="K1027">
            <v>11</v>
          </cell>
          <cell r="L1027">
            <v>13</v>
          </cell>
          <cell r="O1027" t="str">
            <v>M 1</v>
          </cell>
          <cell r="P1027" t="str">
            <v>UGRD</v>
          </cell>
          <cell r="S1027">
            <v>711814400</v>
          </cell>
          <cell r="T1027" t="str">
            <v>William</v>
          </cell>
          <cell r="U1027" t="str">
            <v>Vizuete</v>
          </cell>
        </row>
        <row r="1028">
          <cell r="C1028" t="str">
            <v>ENVR695</v>
          </cell>
          <cell r="D1028" t="str">
            <v>ENVR</v>
          </cell>
          <cell r="E1028">
            <v>695</v>
          </cell>
          <cell r="F1028" t="str">
            <v>UNDERGRAD RESEARCH</v>
          </cell>
          <cell r="H1028">
            <v>2192</v>
          </cell>
          <cell r="I1028">
            <v>1</v>
          </cell>
          <cell r="J1028" t="str">
            <v>Lecture</v>
          </cell>
          <cell r="K1028">
            <v>11</v>
          </cell>
          <cell r="L1028">
            <v>13</v>
          </cell>
          <cell r="O1028" t="str">
            <v>M 1</v>
          </cell>
          <cell r="P1028" t="str">
            <v>UGRD</v>
          </cell>
          <cell r="S1028">
            <v>714233563</v>
          </cell>
          <cell r="T1028" t="str">
            <v>Rebecca</v>
          </cell>
          <cell r="U1028" t="str">
            <v>Fry</v>
          </cell>
        </row>
        <row r="1029">
          <cell r="C1029" t="str">
            <v>ENVR695</v>
          </cell>
          <cell r="D1029" t="str">
            <v>ENVR</v>
          </cell>
          <cell r="E1029">
            <v>695</v>
          </cell>
          <cell r="F1029" t="str">
            <v>UNDERGRAD RESEARCH</v>
          </cell>
          <cell r="H1029">
            <v>2192</v>
          </cell>
          <cell r="I1029">
            <v>1</v>
          </cell>
          <cell r="J1029" t="str">
            <v>Lecture</v>
          </cell>
          <cell r="K1029">
            <v>11</v>
          </cell>
          <cell r="L1029">
            <v>13</v>
          </cell>
          <cell r="O1029" t="str">
            <v>M 1</v>
          </cell>
          <cell r="P1029" t="str">
            <v>UGRD</v>
          </cell>
          <cell r="S1029">
            <v>700649675</v>
          </cell>
          <cell r="T1029" t="str">
            <v>Jill</v>
          </cell>
          <cell r="U1029" t="str">
            <v>Stewart</v>
          </cell>
        </row>
        <row r="1030">
          <cell r="C1030" t="str">
            <v>ENVR695</v>
          </cell>
          <cell r="D1030" t="str">
            <v>ENVR</v>
          </cell>
          <cell r="E1030">
            <v>695</v>
          </cell>
          <cell r="F1030" t="str">
            <v>UNDERGRAD RESEARCH</v>
          </cell>
          <cell r="H1030">
            <v>2192</v>
          </cell>
          <cell r="I1030">
            <v>1</v>
          </cell>
          <cell r="J1030" t="str">
            <v>Lecture</v>
          </cell>
          <cell r="K1030">
            <v>11</v>
          </cell>
          <cell r="L1030">
            <v>13</v>
          </cell>
          <cell r="P1030" t="str">
            <v>UGRD</v>
          </cell>
          <cell r="S1030">
            <v>713390030</v>
          </cell>
          <cell r="T1030" t="str">
            <v>Kimon</v>
          </cell>
          <cell r="U1030" t="str">
            <v>Divaris</v>
          </cell>
        </row>
        <row r="1031">
          <cell r="C1031" t="str">
            <v>ENVR695</v>
          </cell>
          <cell r="D1031" t="str">
            <v>ENVR</v>
          </cell>
          <cell r="E1031">
            <v>695</v>
          </cell>
          <cell r="F1031" t="str">
            <v>UNDERGRAD RESEARCH</v>
          </cell>
          <cell r="H1031">
            <v>2192</v>
          </cell>
          <cell r="I1031">
            <v>1</v>
          </cell>
          <cell r="J1031" t="str">
            <v>Lecture</v>
          </cell>
          <cell r="K1031">
            <v>11</v>
          </cell>
          <cell r="L1031">
            <v>13</v>
          </cell>
          <cell r="P1031" t="str">
            <v>UGRD</v>
          </cell>
          <cell r="S1031">
            <v>713990717</v>
          </cell>
          <cell r="T1031" t="str">
            <v>James</v>
          </cell>
          <cell r="U1031" t="str">
            <v>West</v>
          </cell>
        </row>
        <row r="1032">
          <cell r="C1032" t="str">
            <v>ENVR695</v>
          </cell>
          <cell r="D1032" t="str">
            <v>ENVR</v>
          </cell>
          <cell r="E1032">
            <v>695</v>
          </cell>
          <cell r="F1032" t="str">
            <v>UNDERGRAD RESEARCH</v>
          </cell>
          <cell r="H1032">
            <v>2189</v>
          </cell>
          <cell r="I1032">
            <v>1</v>
          </cell>
          <cell r="J1032" t="str">
            <v>Lecture</v>
          </cell>
          <cell r="K1032">
            <v>10</v>
          </cell>
          <cell r="L1032">
            <v>23</v>
          </cell>
          <cell r="P1032" t="str">
            <v>UGRD</v>
          </cell>
          <cell r="S1032">
            <v>704238204</v>
          </cell>
          <cell r="T1032" t="str">
            <v>Howard</v>
          </cell>
          <cell r="U1032" t="str">
            <v>Weinberg</v>
          </cell>
        </row>
        <row r="1033">
          <cell r="C1033" t="str">
            <v>ENVR695</v>
          </cell>
          <cell r="D1033" t="str">
            <v>ENVR</v>
          </cell>
          <cell r="E1033">
            <v>695</v>
          </cell>
          <cell r="F1033" t="str">
            <v>UNDERGRAD RESEARCH</v>
          </cell>
          <cell r="H1033">
            <v>2189</v>
          </cell>
          <cell r="I1033">
            <v>1</v>
          </cell>
          <cell r="J1033" t="str">
            <v>Lecture</v>
          </cell>
          <cell r="K1033">
            <v>10</v>
          </cell>
          <cell r="L1033">
            <v>23</v>
          </cell>
          <cell r="P1033" t="str">
            <v>UGRD</v>
          </cell>
          <cell r="S1033">
            <v>711074455</v>
          </cell>
          <cell r="T1033" t="str">
            <v>Kun</v>
          </cell>
          <cell r="U1033" t="str">
            <v>Lu</v>
          </cell>
        </row>
        <row r="1034">
          <cell r="C1034" t="str">
            <v>ENVR695</v>
          </cell>
          <cell r="D1034" t="str">
            <v>ENVR</v>
          </cell>
          <cell r="E1034">
            <v>695</v>
          </cell>
          <cell r="F1034" t="str">
            <v>UNDERGRAD RESEARCH</v>
          </cell>
          <cell r="H1034">
            <v>2189</v>
          </cell>
          <cell r="I1034">
            <v>1</v>
          </cell>
          <cell r="J1034" t="str">
            <v>Lecture</v>
          </cell>
          <cell r="K1034">
            <v>10</v>
          </cell>
          <cell r="L1034">
            <v>23</v>
          </cell>
          <cell r="O1034" t="str">
            <v>M 1</v>
          </cell>
          <cell r="P1034" t="str">
            <v>UGRD</v>
          </cell>
          <cell r="S1034">
            <v>704221589</v>
          </cell>
          <cell r="T1034" t="str">
            <v>Mark</v>
          </cell>
          <cell r="U1034" t="str">
            <v>Sobsey</v>
          </cell>
        </row>
        <row r="1035">
          <cell r="C1035" t="str">
            <v>ENVR695</v>
          </cell>
          <cell r="D1035" t="str">
            <v>ENVR</v>
          </cell>
          <cell r="E1035">
            <v>695</v>
          </cell>
          <cell r="F1035" t="str">
            <v>UNDERGRAD RESEARCH</v>
          </cell>
          <cell r="H1035">
            <v>2189</v>
          </cell>
          <cell r="I1035">
            <v>1</v>
          </cell>
          <cell r="J1035" t="str">
            <v>Lecture</v>
          </cell>
          <cell r="K1035">
            <v>10</v>
          </cell>
          <cell r="L1035">
            <v>23</v>
          </cell>
          <cell r="O1035" t="str">
            <v>M 1</v>
          </cell>
          <cell r="P1035" t="str">
            <v>UGRD</v>
          </cell>
          <cell r="S1035">
            <v>730063843</v>
          </cell>
          <cell r="T1035" t="str">
            <v>Barbara</v>
          </cell>
          <cell r="U1035" t="str">
            <v>Turpin</v>
          </cell>
        </row>
        <row r="1036">
          <cell r="C1036" t="str">
            <v>ENVR695</v>
          </cell>
          <cell r="D1036" t="str">
            <v>ENVR</v>
          </cell>
          <cell r="E1036">
            <v>695</v>
          </cell>
          <cell r="F1036" t="str">
            <v>UNDERGRAD RESEARCH</v>
          </cell>
          <cell r="H1036">
            <v>2189</v>
          </cell>
          <cell r="I1036">
            <v>1</v>
          </cell>
          <cell r="J1036" t="str">
            <v>Lecture</v>
          </cell>
          <cell r="K1036">
            <v>10</v>
          </cell>
          <cell r="L1036">
            <v>23</v>
          </cell>
          <cell r="O1036" t="str">
            <v>M 1</v>
          </cell>
          <cell r="P1036" t="str">
            <v>UGRD</v>
          </cell>
          <cell r="S1036">
            <v>713990717</v>
          </cell>
          <cell r="T1036" t="str">
            <v>James</v>
          </cell>
          <cell r="U1036" t="str">
            <v>West</v>
          </cell>
        </row>
        <row r="1037">
          <cell r="C1037" t="str">
            <v>ENVR695</v>
          </cell>
          <cell r="D1037" t="str">
            <v>ENVR</v>
          </cell>
          <cell r="E1037">
            <v>695</v>
          </cell>
          <cell r="F1037" t="str">
            <v>UNDERGRAD RESEARCH</v>
          </cell>
          <cell r="H1037">
            <v>2189</v>
          </cell>
          <cell r="I1037">
            <v>1</v>
          </cell>
          <cell r="J1037" t="str">
            <v>Lecture</v>
          </cell>
          <cell r="K1037">
            <v>10</v>
          </cell>
          <cell r="L1037">
            <v>23</v>
          </cell>
          <cell r="P1037" t="str">
            <v>UGRD</v>
          </cell>
          <cell r="S1037">
            <v>704271454</v>
          </cell>
          <cell r="T1037" t="str">
            <v>Cass</v>
          </cell>
          <cell r="U1037" t="str">
            <v>Miller</v>
          </cell>
        </row>
        <row r="1038">
          <cell r="C1038" t="str">
            <v>ENVR695</v>
          </cell>
          <cell r="D1038" t="str">
            <v>ENVR</v>
          </cell>
          <cell r="E1038">
            <v>695</v>
          </cell>
          <cell r="F1038" t="str">
            <v>UNDERGRAD RESEARCH</v>
          </cell>
          <cell r="H1038">
            <v>2189</v>
          </cell>
          <cell r="I1038">
            <v>1</v>
          </cell>
          <cell r="J1038" t="str">
            <v>Lecture</v>
          </cell>
          <cell r="K1038">
            <v>10</v>
          </cell>
          <cell r="L1038">
            <v>23</v>
          </cell>
          <cell r="P1038" t="str">
            <v>UGRD</v>
          </cell>
          <cell r="S1038">
            <v>720327470</v>
          </cell>
          <cell r="T1038" t="str">
            <v>Shaun</v>
          </cell>
          <cell r="U1038" t="str">
            <v>Mccullough</v>
          </cell>
        </row>
        <row r="1039">
          <cell r="C1039" t="str">
            <v>ENVR695</v>
          </cell>
          <cell r="D1039" t="str">
            <v>ENVR</v>
          </cell>
          <cell r="E1039">
            <v>695</v>
          </cell>
          <cell r="F1039" t="str">
            <v>UNDERGRAD RESEARCH</v>
          </cell>
          <cell r="H1039">
            <v>2189</v>
          </cell>
          <cell r="I1039">
            <v>1</v>
          </cell>
          <cell r="J1039" t="str">
            <v>Lecture</v>
          </cell>
          <cell r="K1039">
            <v>10</v>
          </cell>
          <cell r="L1039">
            <v>23</v>
          </cell>
          <cell r="P1039" t="str">
            <v>UGRD</v>
          </cell>
          <cell r="S1039">
            <v>720327470</v>
          </cell>
          <cell r="T1039" t="str">
            <v>Shaun</v>
          </cell>
          <cell r="U1039" t="str">
            <v>Mccullough</v>
          </cell>
        </row>
        <row r="1040">
          <cell r="C1040" t="str">
            <v>ENVR695</v>
          </cell>
          <cell r="D1040" t="str">
            <v>ENVR</v>
          </cell>
          <cell r="E1040">
            <v>695</v>
          </cell>
          <cell r="F1040" t="str">
            <v>UNDERGRAD RESEARCH</v>
          </cell>
          <cell r="H1040">
            <v>2189</v>
          </cell>
          <cell r="I1040">
            <v>1</v>
          </cell>
          <cell r="J1040" t="str">
            <v>Lecture</v>
          </cell>
          <cell r="K1040">
            <v>10</v>
          </cell>
          <cell r="L1040">
            <v>23</v>
          </cell>
          <cell r="O1040" t="str">
            <v>M 1</v>
          </cell>
          <cell r="P1040" t="str">
            <v>UGRD</v>
          </cell>
          <cell r="S1040">
            <v>704237106</v>
          </cell>
          <cell r="T1040" t="str">
            <v>Louise</v>
          </cell>
          <cell r="U1040" t="str">
            <v>Ball</v>
          </cell>
        </row>
        <row r="1041">
          <cell r="C1041" t="str">
            <v>ENVR695</v>
          </cell>
          <cell r="D1041" t="str">
            <v>ENVR</v>
          </cell>
          <cell r="E1041">
            <v>695</v>
          </cell>
          <cell r="F1041" t="str">
            <v>UNDERGRAD RESEARCH</v>
          </cell>
          <cell r="H1041">
            <v>2189</v>
          </cell>
          <cell r="I1041">
            <v>1</v>
          </cell>
          <cell r="J1041" t="str">
            <v>Lecture</v>
          </cell>
          <cell r="K1041">
            <v>10</v>
          </cell>
          <cell r="L1041">
            <v>23</v>
          </cell>
          <cell r="O1041" t="str">
            <v>M 1</v>
          </cell>
          <cell r="P1041" t="str">
            <v>UGRD</v>
          </cell>
          <cell r="S1041">
            <v>704287000</v>
          </cell>
          <cell r="T1041" t="str">
            <v>Avram</v>
          </cell>
          <cell r="U1041" t="str">
            <v>Gold</v>
          </cell>
        </row>
        <row r="1042">
          <cell r="C1042" t="str">
            <v>ENVR695</v>
          </cell>
          <cell r="D1042" t="str">
            <v>ENVR</v>
          </cell>
          <cell r="E1042">
            <v>695</v>
          </cell>
          <cell r="F1042" t="str">
            <v>UNDERGRAD RESEARCH</v>
          </cell>
          <cell r="H1042">
            <v>2189</v>
          </cell>
          <cell r="I1042">
            <v>1</v>
          </cell>
          <cell r="J1042" t="str">
            <v>Lecture</v>
          </cell>
          <cell r="K1042">
            <v>10</v>
          </cell>
          <cell r="L1042">
            <v>23</v>
          </cell>
          <cell r="P1042" t="str">
            <v>UGRD</v>
          </cell>
          <cell r="S1042">
            <v>714043926</v>
          </cell>
          <cell r="T1042" t="str">
            <v>Jacqueline</v>
          </cell>
          <cell r="U1042" t="str">
            <v>Gibson</v>
          </cell>
        </row>
        <row r="1043">
          <cell r="C1043" t="str">
            <v>ENVR695</v>
          </cell>
          <cell r="D1043" t="str">
            <v>ENVR</v>
          </cell>
          <cell r="E1043">
            <v>695</v>
          </cell>
          <cell r="F1043" t="str">
            <v>UNDERGRAD RESEARCH</v>
          </cell>
          <cell r="H1043">
            <v>2189</v>
          </cell>
          <cell r="I1043">
            <v>1</v>
          </cell>
          <cell r="J1043" t="str">
            <v>Lecture</v>
          </cell>
          <cell r="K1043">
            <v>10</v>
          </cell>
          <cell r="L1043">
            <v>23</v>
          </cell>
          <cell r="P1043" t="str">
            <v>UGRD</v>
          </cell>
          <cell r="S1043">
            <v>701823096</v>
          </cell>
          <cell r="T1043" t="str">
            <v>Marc</v>
          </cell>
          <cell r="U1043" t="str">
            <v>Serre</v>
          </cell>
        </row>
        <row r="1044">
          <cell r="C1044" t="str">
            <v>ENVR695</v>
          </cell>
          <cell r="D1044" t="str">
            <v>ENVR</v>
          </cell>
          <cell r="E1044">
            <v>695</v>
          </cell>
          <cell r="F1044" t="str">
            <v>UNDERGRAD RESEARCH</v>
          </cell>
          <cell r="H1044">
            <v>2189</v>
          </cell>
          <cell r="I1044">
            <v>1</v>
          </cell>
          <cell r="J1044" t="str">
            <v>Lecture</v>
          </cell>
          <cell r="K1044">
            <v>10</v>
          </cell>
          <cell r="L1044">
            <v>23</v>
          </cell>
          <cell r="P1044" t="str">
            <v>UGRD</v>
          </cell>
          <cell r="S1044">
            <v>711814400</v>
          </cell>
          <cell r="T1044" t="str">
            <v>William</v>
          </cell>
          <cell r="U1044" t="str">
            <v>Vizuete</v>
          </cell>
        </row>
        <row r="1045">
          <cell r="C1045" t="str">
            <v>ENVR695</v>
          </cell>
          <cell r="D1045" t="str">
            <v>ENVR</v>
          </cell>
          <cell r="E1045">
            <v>695</v>
          </cell>
          <cell r="F1045" t="str">
            <v>UNDERGRAD RESEARCH</v>
          </cell>
          <cell r="H1045">
            <v>2189</v>
          </cell>
          <cell r="I1045">
            <v>1</v>
          </cell>
          <cell r="J1045" t="str">
            <v>Lecture</v>
          </cell>
          <cell r="K1045">
            <v>10</v>
          </cell>
          <cell r="L1045">
            <v>23</v>
          </cell>
          <cell r="P1045" t="str">
            <v>UGRD</v>
          </cell>
          <cell r="S1045">
            <v>715136166</v>
          </cell>
          <cell r="T1045" t="str">
            <v>James</v>
          </cell>
          <cell r="U1045" t="str">
            <v>Bartram</v>
          </cell>
        </row>
        <row r="1046">
          <cell r="C1046" t="str">
            <v>ENVR695</v>
          </cell>
          <cell r="D1046" t="str">
            <v>ENVR</v>
          </cell>
          <cell r="E1046">
            <v>695</v>
          </cell>
          <cell r="F1046" t="str">
            <v>UNDERGRAD RESEARCH</v>
          </cell>
          <cell r="H1046">
            <v>2189</v>
          </cell>
          <cell r="I1046">
            <v>1</v>
          </cell>
          <cell r="J1046" t="str">
            <v>Lecture</v>
          </cell>
          <cell r="K1046">
            <v>10</v>
          </cell>
          <cell r="L1046">
            <v>23</v>
          </cell>
          <cell r="P1046" t="str">
            <v>UGRD</v>
          </cell>
          <cell r="S1046">
            <v>720155338</v>
          </cell>
          <cell r="T1046" t="str">
            <v>Jason</v>
          </cell>
          <cell r="U1046" t="str">
            <v>Surratt</v>
          </cell>
        </row>
        <row r="1047">
          <cell r="C1047" t="str">
            <v>ENVR695</v>
          </cell>
          <cell r="D1047" t="str">
            <v>ENVR</v>
          </cell>
          <cell r="E1047">
            <v>695</v>
          </cell>
          <cell r="F1047" t="str">
            <v>UNDERGRAD RESEARCH</v>
          </cell>
          <cell r="H1047">
            <v>2189</v>
          </cell>
          <cell r="I1047">
            <v>1</v>
          </cell>
          <cell r="J1047" t="str">
            <v>Lecture</v>
          </cell>
          <cell r="K1047">
            <v>10</v>
          </cell>
          <cell r="L1047">
            <v>23</v>
          </cell>
          <cell r="P1047" t="str">
            <v>UGRD</v>
          </cell>
          <cell r="S1047">
            <v>720084687</v>
          </cell>
          <cell r="T1047" t="str">
            <v>Orlando</v>
          </cell>
          <cell r="U1047" t="str">
            <v>Coronell Nieto</v>
          </cell>
        </row>
        <row r="1048">
          <cell r="C1048" t="str">
            <v>ENVR695</v>
          </cell>
          <cell r="D1048" t="str">
            <v>ENVR</v>
          </cell>
          <cell r="E1048">
            <v>695</v>
          </cell>
          <cell r="F1048" t="str">
            <v>UNDERGRAD RESEARCH</v>
          </cell>
          <cell r="H1048">
            <v>2189</v>
          </cell>
          <cell r="I1048">
            <v>1</v>
          </cell>
          <cell r="J1048" t="str">
            <v>Lecture</v>
          </cell>
          <cell r="K1048">
            <v>10</v>
          </cell>
          <cell r="L1048">
            <v>23</v>
          </cell>
          <cell r="P1048" t="str">
            <v>UGRD</v>
          </cell>
          <cell r="S1048">
            <v>700649675</v>
          </cell>
          <cell r="T1048" t="str">
            <v>Jill</v>
          </cell>
          <cell r="U1048" t="str">
            <v>Stewart</v>
          </cell>
        </row>
        <row r="1049">
          <cell r="C1049" t="str">
            <v>ENVR695</v>
          </cell>
          <cell r="D1049" t="str">
            <v>ENVR</v>
          </cell>
          <cell r="E1049">
            <v>695</v>
          </cell>
          <cell r="F1049" t="str">
            <v>UNDERGRAD RESEARCH</v>
          </cell>
          <cell r="H1049">
            <v>2189</v>
          </cell>
          <cell r="I1049">
            <v>1</v>
          </cell>
          <cell r="J1049" t="str">
            <v>Lecture</v>
          </cell>
          <cell r="K1049">
            <v>10</v>
          </cell>
          <cell r="L1049">
            <v>23</v>
          </cell>
          <cell r="P1049" t="str">
            <v>UGRD</v>
          </cell>
          <cell r="S1049">
            <v>704217650</v>
          </cell>
          <cell r="T1049" t="str">
            <v>Michael</v>
          </cell>
          <cell r="U1049" t="str">
            <v>Aitken</v>
          </cell>
        </row>
        <row r="1050">
          <cell r="C1050" t="str">
            <v>ENVR695</v>
          </cell>
          <cell r="D1050" t="str">
            <v>ENVR</v>
          </cell>
          <cell r="E1050">
            <v>695</v>
          </cell>
          <cell r="F1050" t="str">
            <v>UNDERGRAD RESEARCH</v>
          </cell>
          <cell r="H1050">
            <v>2189</v>
          </cell>
          <cell r="I1050">
            <v>1</v>
          </cell>
          <cell r="J1050" t="str">
            <v>Lecture</v>
          </cell>
          <cell r="K1050">
            <v>10</v>
          </cell>
          <cell r="L1050">
            <v>23</v>
          </cell>
          <cell r="P1050" t="str">
            <v>UGRD</v>
          </cell>
          <cell r="S1050">
            <v>704289929</v>
          </cell>
          <cell r="T1050" t="str">
            <v>Ronald</v>
          </cell>
          <cell r="U1050" t="str">
            <v>Swanstrom</v>
          </cell>
        </row>
        <row r="1051">
          <cell r="C1051" t="str">
            <v>ENVR695</v>
          </cell>
          <cell r="D1051" t="str">
            <v>ENVR</v>
          </cell>
          <cell r="E1051">
            <v>695</v>
          </cell>
          <cell r="F1051" t="str">
            <v>UNDERGRAD RESEARCH</v>
          </cell>
          <cell r="H1051">
            <v>2189</v>
          </cell>
          <cell r="I1051">
            <v>1</v>
          </cell>
          <cell r="J1051" t="str">
            <v>Lecture</v>
          </cell>
          <cell r="K1051">
            <v>10</v>
          </cell>
          <cell r="L1051">
            <v>23</v>
          </cell>
          <cell r="P1051" t="str">
            <v>UGRD</v>
          </cell>
          <cell r="S1051">
            <v>714233563</v>
          </cell>
          <cell r="T1051" t="str">
            <v>Rebecca</v>
          </cell>
          <cell r="U1051" t="str">
            <v>Fry</v>
          </cell>
        </row>
        <row r="1052">
          <cell r="C1052" t="str">
            <v>ENVR695</v>
          </cell>
          <cell r="D1052" t="str">
            <v>ENVR</v>
          </cell>
          <cell r="E1052">
            <v>695</v>
          </cell>
          <cell r="F1052" t="str">
            <v>UNDERGRAD RESEARCH</v>
          </cell>
          <cell r="H1052">
            <v>2189</v>
          </cell>
          <cell r="I1052">
            <v>1</v>
          </cell>
          <cell r="J1052" t="str">
            <v>Lecture</v>
          </cell>
          <cell r="K1052">
            <v>10</v>
          </cell>
          <cell r="L1052">
            <v>23</v>
          </cell>
          <cell r="P1052" t="str">
            <v>UGRD</v>
          </cell>
          <cell r="S1052">
            <v>714745073</v>
          </cell>
          <cell r="T1052" t="str">
            <v>Rose</v>
          </cell>
          <cell r="U1052" t="str">
            <v>Cory</v>
          </cell>
        </row>
        <row r="1053">
          <cell r="C1053" t="str">
            <v>ENVR695</v>
          </cell>
          <cell r="D1053" t="str">
            <v>ENVR</v>
          </cell>
          <cell r="E1053">
            <v>695</v>
          </cell>
          <cell r="F1053" t="str">
            <v>UNDERGRAD RESEARCH</v>
          </cell>
          <cell r="H1053">
            <v>2189</v>
          </cell>
          <cell r="I1053">
            <v>1</v>
          </cell>
          <cell r="J1053" t="str">
            <v>Lecture</v>
          </cell>
          <cell r="K1053">
            <v>10</v>
          </cell>
          <cell r="L1053">
            <v>23</v>
          </cell>
          <cell r="P1053" t="str">
            <v>UGRD</v>
          </cell>
          <cell r="S1053">
            <v>713390030</v>
          </cell>
          <cell r="T1053" t="str">
            <v>Kimon</v>
          </cell>
          <cell r="U1053" t="str">
            <v>Divaris</v>
          </cell>
        </row>
        <row r="1054">
          <cell r="C1054" t="str">
            <v>ENVR695</v>
          </cell>
          <cell r="D1054" t="str">
            <v>ENVR</v>
          </cell>
          <cell r="E1054">
            <v>695</v>
          </cell>
          <cell r="F1054" t="str">
            <v>UNDERGRAD RESEARCH</v>
          </cell>
          <cell r="H1054">
            <v>2189</v>
          </cell>
          <cell r="I1054">
            <v>1</v>
          </cell>
          <cell r="J1054" t="str">
            <v>Lecture</v>
          </cell>
          <cell r="K1054">
            <v>10</v>
          </cell>
          <cell r="L1054">
            <v>23</v>
          </cell>
          <cell r="P1054" t="str">
            <v>UGRD</v>
          </cell>
        </row>
        <row r="1055">
          <cell r="C1055" t="str">
            <v>ENVR695</v>
          </cell>
          <cell r="D1055" t="str">
            <v>ENVR</v>
          </cell>
          <cell r="E1055">
            <v>695</v>
          </cell>
          <cell r="F1055" t="str">
            <v>UNDERGRAD RESEARCH</v>
          </cell>
          <cell r="H1055">
            <v>2182</v>
          </cell>
          <cell r="I1055">
            <v>1</v>
          </cell>
          <cell r="J1055" t="str">
            <v>Lecture</v>
          </cell>
          <cell r="K1055">
            <v>19</v>
          </cell>
          <cell r="L1055">
            <v>28</v>
          </cell>
          <cell r="O1055" t="str">
            <v xml:space="preserve">M </v>
          </cell>
          <cell r="P1055" t="str">
            <v>UGRD</v>
          </cell>
          <cell r="S1055">
            <v>730063843</v>
          </cell>
          <cell r="T1055" t="str">
            <v>Barbara</v>
          </cell>
          <cell r="U1055" t="str">
            <v>Turpin</v>
          </cell>
        </row>
        <row r="1056">
          <cell r="C1056" t="str">
            <v>ENVR695</v>
          </cell>
          <cell r="D1056" t="str">
            <v>ENVR</v>
          </cell>
          <cell r="E1056">
            <v>695</v>
          </cell>
          <cell r="F1056" t="str">
            <v>UNDERGRAD RESEARCH</v>
          </cell>
          <cell r="H1056">
            <v>2182</v>
          </cell>
          <cell r="I1056">
            <v>1</v>
          </cell>
          <cell r="J1056" t="str">
            <v>Lecture</v>
          </cell>
          <cell r="K1056">
            <v>19</v>
          </cell>
          <cell r="L1056">
            <v>28</v>
          </cell>
          <cell r="O1056" t="str">
            <v>M 1</v>
          </cell>
          <cell r="P1056" t="str">
            <v>UGRD</v>
          </cell>
          <cell r="S1056">
            <v>704221589</v>
          </cell>
          <cell r="T1056" t="str">
            <v>Mark</v>
          </cell>
          <cell r="U1056" t="str">
            <v>Sobsey</v>
          </cell>
        </row>
        <row r="1057">
          <cell r="C1057" t="str">
            <v>ENVR695</v>
          </cell>
          <cell r="D1057" t="str">
            <v>ENVR</v>
          </cell>
          <cell r="E1057">
            <v>695</v>
          </cell>
          <cell r="F1057" t="str">
            <v>UNDERGRAD RESEARCH</v>
          </cell>
          <cell r="H1057">
            <v>2182</v>
          </cell>
          <cell r="I1057">
            <v>1</v>
          </cell>
          <cell r="J1057" t="str">
            <v>Lecture</v>
          </cell>
          <cell r="K1057">
            <v>19</v>
          </cell>
          <cell r="L1057">
            <v>28</v>
          </cell>
          <cell r="P1057" t="str">
            <v>UGRD</v>
          </cell>
          <cell r="S1057">
            <v>704237106</v>
          </cell>
          <cell r="T1057" t="str">
            <v>Louise</v>
          </cell>
          <cell r="U1057" t="str">
            <v>Ball</v>
          </cell>
        </row>
        <row r="1058">
          <cell r="C1058" t="str">
            <v>ENVR695</v>
          </cell>
          <cell r="D1058" t="str">
            <v>ENVR</v>
          </cell>
          <cell r="E1058">
            <v>695</v>
          </cell>
          <cell r="F1058" t="str">
            <v>UNDERGRAD RESEARCH</v>
          </cell>
          <cell r="H1058">
            <v>2182</v>
          </cell>
          <cell r="I1058">
            <v>1</v>
          </cell>
          <cell r="J1058" t="str">
            <v>Lecture</v>
          </cell>
          <cell r="K1058">
            <v>19</v>
          </cell>
          <cell r="L1058">
            <v>28</v>
          </cell>
          <cell r="P1058" t="str">
            <v>UGRD</v>
          </cell>
          <cell r="S1058">
            <v>704287000</v>
          </cell>
          <cell r="T1058" t="str">
            <v>Avram</v>
          </cell>
          <cell r="U1058" t="str">
            <v>Gold</v>
          </cell>
        </row>
        <row r="1059">
          <cell r="C1059" t="str">
            <v>ENVR695</v>
          </cell>
          <cell r="D1059" t="str">
            <v>ENVR</v>
          </cell>
          <cell r="E1059">
            <v>695</v>
          </cell>
          <cell r="F1059" t="str">
            <v>UNDERGRAD RESEARCH</v>
          </cell>
          <cell r="H1059">
            <v>2182</v>
          </cell>
          <cell r="I1059">
            <v>1</v>
          </cell>
          <cell r="J1059" t="str">
            <v>Lecture</v>
          </cell>
          <cell r="K1059">
            <v>19</v>
          </cell>
          <cell r="L1059">
            <v>28</v>
          </cell>
          <cell r="P1059" t="str">
            <v>UGRD</v>
          </cell>
          <cell r="S1059">
            <v>704271454</v>
          </cell>
          <cell r="T1059" t="str">
            <v>Cass</v>
          </cell>
          <cell r="U1059" t="str">
            <v>Miller</v>
          </cell>
        </row>
        <row r="1060">
          <cell r="C1060" t="str">
            <v>ENVR695</v>
          </cell>
          <cell r="D1060" t="str">
            <v>ENVR</v>
          </cell>
          <cell r="E1060">
            <v>695</v>
          </cell>
          <cell r="F1060" t="str">
            <v>UNDERGRAD RESEARCH</v>
          </cell>
          <cell r="H1060">
            <v>2182</v>
          </cell>
          <cell r="I1060">
            <v>1</v>
          </cell>
          <cell r="J1060" t="str">
            <v>Lecture</v>
          </cell>
          <cell r="K1060">
            <v>19</v>
          </cell>
          <cell r="L1060">
            <v>28</v>
          </cell>
          <cell r="P1060" t="str">
            <v>UGRD</v>
          </cell>
          <cell r="S1060">
            <v>715136166</v>
          </cell>
          <cell r="T1060" t="str">
            <v>James</v>
          </cell>
          <cell r="U1060" t="str">
            <v>Bartram</v>
          </cell>
        </row>
        <row r="1061">
          <cell r="C1061" t="str">
            <v>ENVR695</v>
          </cell>
          <cell r="D1061" t="str">
            <v>ENVR</v>
          </cell>
          <cell r="E1061">
            <v>695</v>
          </cell>
          <cell r="F1061" t="str">
            <v>UNDERGRAD RESEARCH</v>
          </cell>
          <cell r="H1061">
            <v>2182</v>
          </cell>
          <cell r="I1061">
            <v>1</v>
          </cell>
          <cell r="J1061" t="str">
            <v>Lecture</v>
          </cell>
          <cell r="K1061">
            <v>19</v>
          </cell>
          <cell r="L1061">
            <v>28</v>
          </cell>
          <cell r="P1061" t="str">
            <v>UGRD</v>
          </cell>
          <cell r="S1061">
            <v>714043926</v>
          </cell>
          <cell r="T1061" t="str">
            <v>Jacqueline</v>
          </cell>
          <cell r="U1061" t="str">
            <v>Gibson</v>
          </cell>
        </row>
        <row r="1062">
          <cell r="C1062" t="str">
            <v>ENVR695</v>
          </cell>
          <cell r="D1062" t="str">
            <v>ENVR</v>
          </cell>
          <cell r="E1062">
            <v>695</v>
          </cell>
          <cell r="F1062" t="str">
            <v>UNDERGRAD RESEARCH</v>
          </cell>
          <cell r="H1062">
            <v>2182</v>
          </cell>
          <cell r="I1062">
            <v>1</v>
          </cell>
          <cell r="J1062" t="str">
            <v>Lecture</v>
          </cell>
          <cell r="K1062">
            <v>19</v>
          </cell>
          <cell r="L1062">
            <v>28</v>
          </cell>
          <cell r="P1062" t="str">
            <v>UGRD</v>
          </cell>
          <cell r="S1062">
            <v>720084687</v>
          </cell>
          <cell r="T1062" t="str">
            <v>Orlando</v>
          </cell>
          <cell r="U1062" t="str">
            <v>Coronell Nieto</v>
          </cell>
        </row>
        <row r="1063">
          <cell r="C1063" t="str">
            <v>ENVR695</v>
          </cell>
          <cell r="D1063" t="str">
            <v>ENVR</v>
          </cell>
          <cell r="E1063">
            <v>695</v>
          </cell>
          <cell r="F1063" t="str">
            <v>UNDERGRAD RESEARCH</v>
          </cell>
          <cell r="H1063">
            <v>2182</v>
          </cell>
          <cell r="I1063">
            <v>1</v>
          </cell>
          <cell r="J1063" t="str">
            <v>Lecture</v>
          </cell>
          <cell r="K1063">
            <v>19</v>
          </cell>
          <cell r="L1063">
            <v>28</v>
          </cell>
          <cell r="P1063" t="str">
            <v>UGRD</v>
          </cell>
          <cell r="S1063">
            <v>720155338</v>
          </cell>
          <cell r="T1063" t="str">
            <v>Jason</v>
          </cell>
          <cell r="U1063" t="str">
            <v>Surratt</v>
          </cell>
        </row>
        <row r="1064">
          <cell r="C1064" t="str">
            <v>ENVR695</v>
          </cell>
          <cell r="D1064" t="str">
            <v>ENVR</v>
          </cell>
          <cell r="E1064">
            <v>695</v>
          </cell>
          <cell r="F1064" t="str">
            <v>UNDERGRAD RESEARCH</v>
          </cell>
          <cell r="H1064">
            <v>2182</v>
          </cell>
          <cell r="I1064">
            <v>1</v>
          </cell>
          <cell r="J1064" t="str">
            <v>Lecture</v>
          </cell>
          <cell r="K1064">
            <v>19</v>
          </cell>
          <cell r="L1064">
            <v>28</v>
          </cell>
          <cell r="P1064" t="str">
            <v>UGRD</v>
          </cell>
          <cell r="S1064">
            <v>704241888</v>
          </cell>
          <cell r="T1064" t="str">
            <v>Leena</v>
          </cell>
          <cell r="U1064" t="str">
            <v>Nylander-French</v>
          </cell>
        </row>
        <row r="1065">
          <cell r="C1065" t="str">
            <v>ENVR695</v>
          </cell>
          <cell r="D1065" t="str">
            <v>ENVR</v>
          </cell>
          <cell r="E1065">
            <v>695</v>
          </cell>
          <cell r="F1065" t="str">
            <v>UNDERGRAD RESEARCH</v>
          </cell>
          <cell r="H1065">
            <v>2182</v>
          </cell>
          <cell r="I1065">
            <v>1</v>
          </cell>
          <cell r="J1065" t="str">
            <v>Lecture</v>
          </cell>
          <cell r="K1065">
            <v>19</v>
          </cell>
          <cell r="L1065">
            <v>28</v>
          </cell>
          <cell r="P1065" t="str">
            <v>UGRD</v>
          </cell>
          <cell r="S1065">
            <v>704289929</v>
          </cell>
          <cell r="T1065" t="str">
            <v>Ronald</v>
          </cell>
          <cell r="U1065" t="str">
            <v>Swanstrom</v>
          </cell>
        </row>
        <row r="1066">
          <cell r="C1066" t="str">
            <v>ENVR695</v>
          </cell>
          <cell r="D1066" t="str">
            <v>ENVR</v>
          </cell>
          <cell r="E1066">
            <v>695</v>
          </cell>
          <cell r="F1066" t="str">
            <v>UNDERGRAD RESEARCH</v>
          </cell>
          <cell r="H1066">
            <v>2182</v>
          </cell>
          <cell r="I1066">
            <v>1</v>
          </cell>
          <cell r="J1066" t="str">
            <v>Lecture</v>
          </cell>
          <cell r="K1066">
            <v>19</v>
          </cell>
          <cell r="L1066">
            <v>28</v>
          </cell>
          <cell r="P1066" t="str">
            <v>UGRD</v>
          </cell>
          <cell r="S1066">
            <v>704217650</v>
          </cell>
          <cell r="T1066" t="str">
            <v>Michael</v>
          </cell>
          <cell r="U1066" t="str">
            <v>Aitken</v>
          </cell>
        </row>
        <row r="1067">
          <cell r="C1067" t="str">
            <v>ENVR695</v>
          </cell>
          <cell r="D1067" t="str">
            <v>ENVR</v>
          </cell>
          <cell r="E1067">
            <v>695</v>
          </cell>
          <cell r="F1067" t="str">
            <v>UNDERGRAD RESEARCH</v>
          </cell>
          <cell r="H1067">
            <v>2182</v>
          </cell>
          <cell r="I1067">
            <v>1</v>
          </cell>
          <cell r="J1067" t="str">
            <v>Lecture</v>
          </cell>
          <cell r="K1067">
            <v>19</v>
          </cell>
          <cell r="L1067">
            <v>28</v>
          </cell>
          <cell r="P1067" t="str">
            <v>UGRD</v>
          </cell>
          <cell r="S1067">
            <v>714233563</v>
          </cell>
          <cell r="T1067" t="str">
            <v>Rebecca</v>
          </cell>
          <cell r="U1067" t="str">
            <v>Fry</v>
          </cell>
        </row>
        <row r="1068">
          <cell r="C1068" t="str">
            <v>ENVR695</v>
          </cell>
          <cell r="D1068" t="str">
            <v>ENVR</v>
          </cell>
          <cell r="E1068">
            <v>695</v>
          </cell>
          <cell r="F1068" t="str">
            <v>UNDERGRAD RESEARCH</v>
          </cell>
          <cell r="H1068">
            <v>2182</v>
          </cell>
          <cell r="I1068">
            <v>1</v>
          </cell>
          <cell r="J1068" t="str">
            <v>Lecture</v>
          </cell>
          <cell r="K1068">
            <v>19</v>
          </cell>
          <cell r="L1068">
            <v>28</v>
          </cell>
          <cell r="P1068" t="str">
            <v>UGRD</v>
          </cell>
          <cell r="S1068">
            <v>700649675</v>
          </cell>
          <cell r="T1068" t="str">
            <v>Jill</v>
          </cell>
          <cell r="U1068" t="str">
            <v>Stewart</v>
          </cell>
        </row>
        <row r="1069">
          <cell r="C1069" t="str">
            <v>ENVR695</v>
          </cell>
          <cell r="D1069" t="str">
            <v>ENVR</v>
          </cell>
          <cell r="E1069">
            <v>695</v>
          </cell>
          <cell r="F1069" t="str">
            <v>UNDERGRAD RESEARCH</v>
          </cell>
          <cell r="H1069">
            <v>2182</v>
          </cell>
          <cell r="I1069">
            <v>1</v>
          </cell>
          <cell r="J1069" t="str">
            <v>Lecture</v>
          </cell>
          <cell r="K1069">
            <v>19</v>
          </cell>
          <cell r="L1069">
            <v>28</v>
          </cell>
          <cell r="P1069" t="str">
            <v>UGRD</v>
          </cell>
          <cell r="S1069">
            <v>704238204</v>
          </cell>
          <cell r="T1069" t="str">
            <v>Howard</v>
          </cell>
          <cell r="U1069" t="str">
            <v>Weinberg</v>
          </cell>
        </row>
        <row r="1070">
          <cell r="C1070" t="str">
            <v>ENVR695</v>
          </cell>
          <cell r="D1070" t="str">
            <v>ENVR</v>
          </cell>
          <cell r="E1070">
            <v>695</v>
          </cell>
          <cell r="F1070" t="str">
            <v>UNDERGRAD RESEARCH</v>
          </cell>
          <cell r="H1070">
            <v>2182</v>
          </cell>
          <cell r="I1070">
            <v>1</v>
          </cell>
          <cell r="J1070" t="str">
            <v>Lecture</v>
          </cell>
          <cell r="K1070">
            <v>19</v>
          </cell>
          <cell r="L1070">
            <v>28</v>
          </cell>
          <cell r="P1070" t="str">
            <v>UGRD</v>
          </cell>
          <cell r="S1070">
            <v>713390030</v>
          </cell>
          <cell r="T1070" t="str">
            <v>Kimon</v>
          </cell>
          <cell r="U1070" t="str">
            <v>Divaris</v>
          </cell>
        </row>
        <row r="1071">
          <cell r="C1071" t="str">
            <v>ENVR695</v>
          </cell>
          <cell r="D1071" t="str">
            <v>ENVR</v>
          </cell>
          <cell r="E1071">
            <v>695</v>
          </cell>
          <cell r="F1071" t="str">
            <v>UNDERGRAD RESEARCH</v>
          </cell>
          <cell r="H1071">
            <v>2182</v>
          </cell>
          <cell r="I1071">
            <v>1</v>
          </cell>
          <cell r="J1071" t="str">
            <v>Lecture</v>
          </cell>
          <cell r="K1071">
            <v>19</v>
          </cell>
          <cell r="L1071">
            <v>28</v>
          </cell>
          <cell r="P1071" t="str">
            <v>UGRD</v>
          </cell>
        </row>
        <row r="1072">
          <cell r="C1072" t="str">
            <v>ENVR695</v>
          </cell>
          <cell r="D1072" t="str">
            <v>ENVR</v>
          </cell>
          <cell r="E1072">
            <v>695</v>
          </cell>
          <cell r="F1072" t="str">
            <v>UNDERGRAD RESEARCH</v>
          </cell>
          <cell r="H1072">
            <v>2182</v>
          </cell>
          <cell r="I1072">
            <v>1</v>
          </cell>
          <cell r="J1072" t="str">
            <v>Lecture</v>
          </cell>
          <cell r="K1072">
            <v>19</v>
          </cell>
          <cell r="L1072">
            <v>28</v>
          </cell>
          <cell r="P1072" t="str">
            <v>UGRD</v>
          </cell>
        </row>
        <row r="1073">
          <cell r="C1073" t="str">
            <v>ENVR695</v>
          </cell>
          <cell r="D1073" t="str">
            <v>ENVR</v>
          </cell>
          <cell r="E1073">
            <v>695</v>
          </cell>
          <cell r="F1073" t="str">
            <v>UNDERGRAD RESEARCH</v>
          </cell>
          <cell r="H1073">
            <v>2182</v>
          </cell>
          <cell r="I1073">
            <v>1</v>
          </cell>
          <cell r="J1073" t="str">
            <v>Lecture</v>
          </cell>
          <cell r="K1073">
            <v>19</v>
          </cell>
          <cell r="L1073">
            <v>28</v>
          </cell>
          <cell r="P1073" t="str">
            <v>UGRD</v>
          </cell>
        </row>
        <row r="1074">
          <cell r="C1074" t="str">
            <v>ENVR695</v>
          </cell>
          <cell r="D1074" t="str">
            <v>ENVR</v>
          </cell>
          <cell r="E1074">
            <v>695</v>
          </cell>
          <cell r="F1074" t="str">
            <v>UNDERGRAD RESEARCH</v>
          </cell>
          <cell r="H1074">
            <v>2182</v>
          </cell>
          <cell r="I1074">
            <v>1</v>
          </cell>
          <cell r="J1074" t="str">
            <v>Lecture</v>
          </cell>
          <cell r="K1074">
            <v>19</v>
          </cell>
          <cell r="L1074">
            <v>28</v>
          </cell>
          <cell r="P1074" t="str">
            <v>UGRD</v>
          </cell>
        </row>
        <row r="1075">
          <cell r="C1075" t="str">
            <v>ENVR695</v>
          </cell>
          <cell r="D1075" t="str">
            <v>ENVR</v>
          </cell>
          <cell r="E1075">
            <v>695</v>
          </cell>
          <cell r="F1075" t="str">
            <v>UNDERGRAD RESEARCH</v>
          </cell>
          <cell r="H1075">
            <v>2182</v>
          </cell>
          <cell r="I1075">
            <v>1</v>
          </cell>
          <cell r="J1075" t="str">
            <v>Lecture</v>
          </cell>
          <cell r="K1075">
            <v>19</v>
          </cell>
          <cell r="L1075">
            <v>28</v>
          </cell>
          <cell r="P1075" t="str">
            <v>UGRD</v>
          </cell>
        </row>
        <row r="1076">
          <cell r="C1076" t="str">
            <v>ENVR695</v>
          </cell>
          <cell r="D1076" t="str">
            <v>ENVR</v>
          </cell>
          <cell r="E1076">
            <v>695</v>
          </cell>
          <cell r="F1076" t="str">
            <v>UNDERGRAD RESEARCH</v>
          </cell>
          <cell r="H1076">
            <v>2182</v>
          </cell>
          <cell r="I1076">
            <v>1</v>
          </cell>
          <cell r="J1076" t="str">
            <v>Lecture</v>
          </cell>
          <cell r="K1076">
            <v>19</v>
          </cell>
          <cell r="L1076">
            <v>28</v>
          </cell>
          <cell r="P1076" t="str">
            <v>UGRD</v>
          </cell>
        </row>
        <row r="1077">
          <cell r="C1077" t="str">
            <v>ENVR695</v>
          </cell>
          <cell r="D1077" t="str">
            <v>ENVR</v>
          </cell>
          <cell r="E1077">
            <v>695</v>
          </cell>
          <cell r="F1077" t="str">
            <v>UNDERGRAD RESEARCH</v>
          </cell>
          <cell r="H1077">
            <v>2182</v>
          </cell>
          <cell r="I1077">
            <v>1</v>
          </cell>
          <cell r="J1077" t="str">
            <v>Lecture</v>
          </cell>
          <cell r="K1077">
            <v>19</v>
          </cell>
          <cell r="L1077">
            <v>28</v>
          </cell>
          <cell r="P1077" t="str">
            <v>UGRD</v>
          </cell>
        </row>
        <row r="1078">
          <cell r="C1078" t="str">
            <v>ENVR695</v>
          </cell>
          <cell r="D1078" t="str">
            <v>ENVR</v>
          </cell>
          <cell r="E1078">
            <v>695</v>
          </cell>
          <cell r="F1078" t="str">
            <v>UNDERGRAD RESEARCH</v>
          </cell>
          <cell r="H1078">
            <v>2182</v>
          </cell>
          <cell r="I1078">
            <v>1</v>
          </cell>
          <cell r="J1078" t="str">
            <v>Lecture</v>
          </cell>
          <cell r="K1078">
            <v>19</v>
          </cell>
          <cell r="L1078">
            <v>28</v>
          </cell>
          <cell r="P1078" t="str">
            <v>UGRD</v>
          </cell>
        </row>
        <row r="1079">
          <cell r="C1079" t="str">
            <v>ENVR695</v>
          </cell>
          <cell r="D1079" t="str">
            <v>ENVR</v>
          </cell>
          <cell r="E1079">
            <v>695</v>
          </cell>
          <cell r="F1079" t="str">
            <v>UNDERGRAD RESEARCH</v>
          </cell>
          <cell r="H1079">
            <v>2182</v>
          </cell>
          <cell r="I1079">
            <v>1</v>
          </cell>
          <cell r="J1079" t="str">
            <v>Lecture</v>
          </cell>
          <cell r="K1079">
            <v>19</v>
          </cell>
          <cell r="L1079">
            <v>28</v>
          </cell>
          <cell r="P1079" t="str">
            <v>UGRD</v>
          </cell>
        </row>
        <row r="1080">
          <cell r="C1080" t="str">
            <v>ENVR695</v>
          </cell>
          <cell r="D1080" t="str">
            <v>ENVR</v>
          </cell>
          <cell r="E1080">
            <v>695</v>
          </cell>
          <cell r="F1080" t="str">
            <v>UNDERGRAD RESEARCH</v>
          </cell>
          <cell r="H1080">
            <v>2182</v>
          </cell>
          <cell r="I1080">
            <v>1</v>
          </cell>
          <cell r="J1080" t="str">
            <v>Lecture</v>
          </cell>
          <cell r="K1080">
            <v>19</v>
          </cell>
          <cell r="L1080">
            <v>28</v>
          </cell>
          <cell r="P1080" t="str">
            <v>UGRD</v>
          </cell>
        </row>
        <row r="1081">
          <cell r="C1081" t="str">
            <v>ENVR695</v>
          </cell>
          <cell r="D1081" t="str">
            <v>ENVR</v>
          </cell>
          <cell r="E1081">
            <v>695</v>
          </cell>
          <cell r="F1081" t="str">
            <v>UNDERGRAD RESEARCH</v>
          </cell>
          <cell r="H1081">
            <v>2182</v>
          </cell>
          <cell r="I1081">
            <v>1</v>
          </cell>
          <cell r="J1081" t="str">
            <v>Lecture</v>
          </cell>
          <cell r="K1081">
            <v>19</v>
          </cell>
          <cell r="L1081">
            <v>28</v>
          </cell>
          <cell r="O1081" t="str">
            <v>M 1</v>
          </cell>
          <cell r="P1081" t="str">
            <v>UGRD</v>
          </cell>
        </row>
        <row r="1082">
          <cell r="C1082" t="str">
            <v>ENVR695</v>
          </cell>
          <cell r="D1082" t="str">
            <v>ENVR</v>
          </cell>
          <cell r="E1082">
            <v>695</v>
          </cell>
          <cell r="F1082" t="str">
            <v>UNDERGRAD RESEARCH</v>
          </cell>
          <cell r="H1082">
            <v>2182</v>
          </cell>
          <cell r="I1082">
            <v>1</v>
          </cell>
          <cell r="J1082" t="str">
            <v>Lecture</v>
          </cell>
          <cell r="K1082">
            <v>19</v>
          </cell>
          <cell r="L1082">
            <v>28</v>
          </cell>
          <cell r="O1082" t="str">
            <v>M 1</v>
          </cell>
          <cell r="P1082" t="str">
            <v>UGRD</v>
          </cell>
          <cell r="S1082">
            <v>711814400</v>
          </cell>
          <cell r="T1082" t="str">
            <v>William</v>
          </cell>
          <cell r="U1082" t="str">
            <v>Vizuete</v>
          </cell>
        </row>
        <row r="1083">
          <cell r="C1083" t="str">
            <v>ENVR695</v>
          </cell>
          <cell r="D1083" t="str">
            <v>ENVR</v>
          </cell>
          <cell r="E1083">
            <v>695</v>
          </cell>
          <cell r="F1083" t="str">
            <v>UNDERGRAD RESEARCH</v>
          </cell>
          <cell r="H1083">
            <v>2179</v>
          </cell>
          <cell r="I1083">
            <v>1</v>
          </cell>
          <cell r="J1083" t="str">
            <v>Lecture</v>
          </cell>
          <cell r="K1083">
            <v>11</v>
          </cell>
          <cell r="L1083">
            <v>27</v>
          </cell>
          <cell r="O1083" t="str">
            <v>M 1</v>
          </cell>
          <cell r="P1083" t="str">
            <v>UGRD</v>
          </cell>
          <cell r="S1083">
            <v>711814400</v>
          </cell>
          <cell r="T1083" t="str">
            <v>William</v>
          </cell>
          <cell r="U1083" t="str">
            <v>Vizuete</v>
          </cell>
        </row>
        <row r="1084">
          <cell r="C1084" t="str">
            <v>ENVR695</v>
          </cell>
          <cell r="D1084" t="str">
            <v>ENVR</v>
          </cell>
          <cell r="E1084">
            <v>695</v>
          </cell>
          <cell r="F1084" t="str">
            <v>UNDERGRAD RESEARCH</v>
          </cell>
          <cell r="H1084">
            <v>2179</v>
          </cell>
          <cell r="I1084">
            <v>1</v>
          </cell>
          <cell r="J1084" t="str">
            <v>Lecture</v>
          </cell>
          <cell r="K1084">
            <v>11</v>
          </cell>
          <cell r="L1084">
            <v>27</v>
          </cell>
          <cell r="O1084" t="str">
            <v>M 1</v>
          </cell>
          <cell r="P1084" t="str">
            <v>UGRD</v>
          </cell>
          <cell r="S1084">
            <v>711074455</v>
          </cell>
          <cell r="T1084" t="str">
            <v>Kun</v>
          </cell>
          <cell r="U1084" t="str">
            <v>Lu</v>
          </cell>
          <cell r="Y1084" t="str">
            <v>Health effects of environmental exposure and individual response by integrating the microbiome, exposome, omics profiling, and biomarker development</v>
          </cell>
        </row>
        <row r="1085">
          <cell r="C1085" t="str">
            <v>ENVR695</v>
          </cell>
          <cell r="D1085" t="str">
            <v>ENVR</v>
          </cell>
          <cell r="E1085">
            <v>695</v>
          </cell>
          <cell r="F1085" t="str">
            <v>UNDERGRAD RESEARCH</v>
          </cell>
          <cell r="H1085">
            <v>2179</v>
          </cell>
          <cell r="I1085">
            <v>1</v>
          </cell>
          <cell r="J1085" t="str">
            <v>Lecture</v>
          </cell>
          <cell r="K1085">
            <v>11</v>
          </cell>
          <cell r="L1085">
            <v>27</v>
          </cell>
          <cell r="O1085" t="str">
            <v xml:space="preserve">M </v>
          </cell>
          <cell r="P1085" t="str">
            <v>UGRD</v>
          </cell>
          <cell r="S1085">
            <v>730063843</v>
          </cell>
          <cell r="T1085" t="str">
            <v>Barbara</v>
          </cell>
          <cell r="U1085" t="str">
            <v>Turpin</v>
          </cell>
        </row>
        <row r="1086">
          <cell r="C1086" t="str">
            <v>ENVR695</v>
          </cell>
          <cell r="D1086" t="str">
            <v>ENVR</v>
          </cell>
          <cell r="E1086">
            <v>695</v>
          </cell>
          <cell r="F1086" t="str">
            <v>UNDERGRAD RESEARCH</v>
          </cell>
          <cell r="H1086">
            <v>2179</v>
          </cell>
          <cell r="I1086">
            <v>1</v>
          </cell>
          <cell r="J1086" t="str">
            <v>Lecture</v>
          </cell>
          <cell r="K1086">
            <v>11</v>
          </cell>
          <cell r="L1086">
            <v>27</v>
          </cell>
          <cell r="O1086" t="str">
            <v>M 1</v>
          </cell>
          <cell r="P1086" t="str">
            <v>UGRD</v>
          </cell>
          <cell r="S1086">
            <v>704221589</v>
          </cell>
          <cell r="T1086" t="str">
            <v>Mark</v>
          </cell>
          <cell r="U1086" t="str">
            <v>Sobsey</v>
          </cell>
        </row>
        <row r="1087">
          <cell r="C1087" t="str">
            <v>ENVR695</v>
          </cell>
          <cell r="D1087" t="str">
            <v>ENVR</v>
          </cell>
          <cell r="E1087">
            <v>695</v>
          </cell>
          <cell r="F1087" t="str">
            <v>UNDERGRAD RESEARCH</v>
          </cell>
          <cell r="H1087">
            <v>2179</v>
          </cell>
          <cell r="I1087">
            <v>1</v>
          </cell>
          <cell r="J1087" t="str">
            <v>Lecture</v>
          </cell>
          <cell r="K1087">
            <v>11</v>
          </cell>
          <cell r="L1087">
            <v>27</v>
          </cell>
          <cell r="O1087" t="str">
            <v>M 1</v>
          </cell>
          <cell r="P1087" t="str">
            <v>UGRD</v>
          </cell>
          <cell r="S1087">
            <v>713990717</v>
          </cell>
          <cell r="T1087" t="str">
            <v>James</v>
          </cell>
          <cell r="U1087" t="str">
            <v>West</v>
          </cell>
        </row>
        <row r="1088">
          <cell r="C1088" t="str">
            <v>ENVR695</v>
          </cell>
          <cell r="D1088" t="str">
            <v>ENVR</v>
          </cell>
          <cell r="E1088">
            <v>695</v>
          </cell>
          <cell r="F1088" t="str">
            <v>UNDERGRAD RESEARCH</v>
          </cell>
          <cell r="H1088">
            <v>2179</v>
          </cell>
          <cell r="I1088">
            <v>1</v>
          </cell>
          <cell r="J1088" t="str">
            <v>Lecture</v>
          </cell>
          <cell r="K1088">
            <v>11</v>
          </cell>
          <cell r="L1088">
            <v>27</v>
          </cell>
          <cell r="P1088" t="str">
            <v>UGRD</v>
          </cell>
          <cell r="S1088">
            <v>720327470</v>
          </cell>
          <cell r="T1088" t="str">
            <v>Shaun</v>
          </cell>
          <cell r="U1088" t="str">
            <v>Mccullough</v>
          </cell>
        </row>
        <row r="1089">
          <cell r="C1089" t="str">
            <v>ENVR695</v>
          </cell>
          <cell r="D1089" t="str">
            <v>ENVR</v>
          </cell>
          <cell r="E1089">
            <v>695</v>
          </cell>
          <cell r="F1089" t="str">
            <v>UNDERGRAD RESEARCH</v>
          </cell>
          <cell r="H1089">
            <v>2179</v>
          </cell>
          <cell r="I1089">
            <v>1</v>
          </cell>
          <cell r="J1089" t="str">
            <v>Lecture</v>
          </cell>
          <cell r="K1089">
            <v>11</v>
          </cell>
          <cell r="L1089">
            <v>27</v>
          </cell>
          <cell r="P1089" t="str">
            <v>UGRD</v>
          </cell>
          <cell r="S1089">
            <v>704237106</v>
          </cell>
          <cell r="T1089" t="str">
            <v>Louise</v>
          </cell>
          <cell r="U1089" t="str">
            <v>Ball</v>
          </cell>
        </row>
        <row r="1090">
          <cell r="C1090" t="str">
            <v>ENVR695</v>
          </cell>
          <cell r="D1090" t="str">
            <v>ENVR</v>
          </cell>
          <cell r="E1090">
            <v>695</v>
          </cell>
          <cell r="F1090" t="str">
            <v>UNDERGRAD RESEARCH</v>
          </cell>
          <cell r="H1090">
            <v>2179</v>
          </cell>
          <cell r="I1090">
            <v>1</v>
          </cell>
          <cell r="J1090" t="str">
            <v>Lecture</v>
          </cell>
          <cell r="K1090">
            <v>11</v>
          </cell>
          <cell r="L1090">
            <v>27</v>
          </cell>
          <cell r="P1090" t="str">
            <v>UGRD</v>
          </cell>
          <cell r="S1090">
            <v>704287000</v>
          </cell>
          <cell r="T1090" t="str">
            <v>Avram</v>
          </cell>
          <cell r="U1090" t="str">
            <v>Gold</v>
          </cell>
        </row>
        <row r="1091">
          <cell r="C1091" t="str">
            <v>ENVR695</v>
          </cell>
          <cell r="D1091" t="str">
            <v>ENVR</v>
          </cell>
          <cell r="E1091">
            <v>695</v>
          </cell>
          <cell r="F1091" t="str">
            <v>UNDERGRAD RESEARCH</v>
          </cell>
          <cell r="H1091">
            <v>2179</v>
          </cell>
          <cell r="I1091">
            <v>1</v>
          </cell>
          <cell r="J1091" t="str">
            <v>Lecture</v>
          </cell>
          <cell r="K1091">
            <v>11</v>
          </cell>
          <cell r="L1091">
            <v>27</v>
          </cell>
          <cell r="P1091" t="str">
            <v>UGRD</v>
          </cell>
          <cell r="S1091">
            <v>704271454</v>
          </cell>
          <cell r="T1091" t="str">
            <v>Cass</v>
          </cell>
          <cell r="U1091" t="str">
            <v>Miller</v>
          </cell>
        </row>
        <row r="1092">
          <cell r="C1092" t="str">
            <v>ENVR695</v>
          </cell>
          <cell r="D1092" t="str">
            <v>ENVR</v>
          </cell>
          <cell r="E1092">
            <v>695</v>
          </cell>
          <cell r="F1092" t="str">
            <v>UNDERGRAD RESEARCH</v>
          </cell>
          <cell r="H1092">
            <v>2179</v>
          </cell>
          <cell r="I1092">
            <v>1</v>
          </cell>
          <cell r="J1092" t="str">
            <v>Lecture</v>
          </cell>
          <cell r="K1092">
            <v>11</v>
          </cell>
          <cell r="L1092">
            <v>27</v>
          </cell>
          <cell r="P1092" t="str">
            <v>UGRD</v>
          </cell>
          <cell r="S1092">
            <v>715136166</v>
          </cell>
          <cell r="T1092" t="str">
            <v>James</v>
          </cell>
          <cell r="U1092" t="str">
            <v>Bartram</v>
          </cell>
        </row>
        <row r="1093">
          <cell r="C1093" t="str">
            <v>ENVR695</v>
          </cell>
          <cell r="D1093" t="str">
            <v>ENVR</v>
          </cell>
          <cell r="E1093">
            <v>695</v>
          </cell>
          <cell r="F1093" t="str">
            <v>UNDERGRAD RESEARCH</v>
          </cell>
          <cell r="H1093">
            <v>2179</v>
          </cell>
          <cell r="I1093">
            <v>1</v>
          </cell>
          <cell r="J1093" t="str">
            <v>Lecture</v>
          </cell>
          <cell r="K1093">
            <v>11</v>
          </cell>
          <cell r="L1093">
            <v>27</v>
          </cell>
          <cell r="P1093" t="str">
            <v>UGRD</v>
          </cell>
          <cell r="S1093">
            <v>714043926</v>
          </cell>
          <cell r="T1093" t="str">
            <v>Jacqueline</v>
          </cell>
          <cell r="U1093" t="str">
            <v>Gibson</v>
          </cell>
        </row>
        <row r="1094">
          <cell r="C1094" t="str">
            <v>ENVR695</v>
          </cell>
          <cell r="D1094" t="str">
            <v>ENVR</v>
          </cell>
          <cell r="E1094">
            <v>695</v>
          </cell>
          <cell r="F1094" t="str">
            <v>UNDERGRAD RESEARCH</v>
          </cell>
          <cell r="H1094">
            <v>2179</v>
          </cell>
          <cell r="I1094">
            <v>1</v>
          </cell>
          <cell r="J1094" t="str">
            <v>Lecture</v>
          </cell>
          <cell r="K1094">
            <v>11</v>
          </cell>
          <cell r="L1094">
            <v>27</v>
          </cell>
          <cell r="P1094" t="str">
            <v>UGRD</v>
          </cell>
          <cell r="S1094">
            <v>704208641</v>
          </cell>
          <cell r="T1094" t="str">
            <v>Stephen</v>
          </cell>
          <cell r="U1094" t="str">
            <v>Whalen</v>
          </cell>
        </row>
        <row r="1095">
          <cell r="C1095" t="str">
            <v>ENVR695</v>
          </cell>
          <cell r="D1095" t="str">
            <v>ENVR</v>
          </cell>
          <cell r="E1095">
            <v>695</v>
          </cell>
          <cell r="F1095" t="str">
            <v>UNDERGRAD RESEARCH</v>
          </cell>
          <cell r="H1095">
            <v>2179</v>
          </cell>
          <cell r="I1095">
            <v>1</v>
          </cell>
          <cell r="J1095" t="str">
            <v>Lecture</v>
          </cell>
          <cell r="K1095">
            <v>11</v>
          </cell>
          <cell r="L1095">
            <v>27</v>
          </cell>
          <cell r="P1095" t="str">
            <v>UGRD</v>
          </cell>
          <cell r="S1095">
            <v>704208641</v>
          </cell>
          <cell r="T1095" t="str">
            <v>Stephen</v>
          </cell>
          <cell r="U1095" t="str">
            <v>Whalen</v>
          </cell>
        </row>
        <row r="1096">
          <cell r="C1096" t="str">
            <v>ENVR695</v>
          </cell>
          <cell r="D1096" t="str">
            <v>ENVR</v>
          </cell>
          <cell r="E1096">
            <v>695</v>
          </cell>
          <cell r="F1096" t="str">
            <v>UNDERGRAD RESEARCH</v>
          </cell>
          <cell r="H1096">
            <v>2179</v>
          </cell>
          <cell r="I1096">
            <v>1</v>
          </cell>
          <cell r="J1096" t="str">
            <v>Lecture</v>
          </cell>
          <cell r="K1096">
            <v>11</v>
          </cell>
          <cell r="L1096">
            <v>27</v>
          </cell>
          <cell r="P1096" t="str">
            <v>UGRD</v>
          </cell>
          <cell r="S1096">
            <v>720084687</v>
          </cell>
          <cell r="T1096" t="str">
            <v>Orlando</v>
          </cell>
          <cell r="U1096" t="str">
            <v>Coronell Nieto</v>
          </cell>
        </row>
        <row r="1097">
          <cell r="C1097" t="str">
            <v>ENVR695</v>
          </cell>
          <cell r="D1097" t="str">
            <v>ENVR</v>
          </cell>
          <cell r="E1097">
            <v>695</v>
          </cell>
          <cell r="F1097" t="str">
            <v>UNDERGRAD RESEARCH</v>
          </cell>
          <cell r="H1097">
            <v>2179</v>
          </cell>
          <cell r="I1097">
            <v>1</v>
          </cell>
          <cell r="J1097" t="str">
            <v>Lecture</v>
          </cell>
          <cell r="K1097">
            <v>11</v>
          </cell>
          <cell r="L1097">
            <v>27</v>
          </cell>
          <cell r="P1097" t="str">
            <v>UGRD</v>
          </cell>
          <cell r="S1097">
            <v>720155338</v>
          </cell>
          <cell r="T1097" t="str">
            <v>Jason</v>
          </cell>
          <cell r="U1097" t="str">
            <v>Surratt</v>
          </cell>
        </row>
        <row r="1098">
          <cell r="C1098" t="str">
            <v>ENVR695</v>
          </cell>
          <cell r="D1098" t="str">
            <v>ENVR</v>
          </cell>
          <cell r="E1098">
            <v>695</v>
          </cell>
          <cell r="F1098" t="str">
            <v>UNDERGRAD RESEARCH</v>
          </cell>
          <cell r="H1098">
            <v>2179</v>
          </cell>
          <cell r="I1098">
            <v>1</v>
          </cell>
          <cell r="J1098" t="str">
            <v>Lecture</v>
          </cell>
          <cell r="K1098">
            <v>11</v>
          </cell>
          <cell r="L1098">
            <v>27</v>
          </cell>
          <cell r="P1098" t="str">
            <v>UGRD</v>
          </cell>
          <cell r="S1098">
            <v>704241888</v>
          </cell>
          <cell r="T1098" t="str">
            <v>Leena</v>
          </cell>
          <cell r="U1098" t="str">
            <v>Nylander-French</v>
          </cell>
        </row>
        <row r="1099">
          <cell r="C1099" t="str">
            <v>ENVR695</v>
          </cell>
          <cell r="D1099" t="str">
            <v>ENVR</v>
          </cell>
          <cell r="E1099">
            <v>695</v>
          </cell>
          <cell r="F1099" t="str">
            <v>UNDERGRAD RESEARCH</v>
          </cell>
          <cell r="H1099">
            <v>2179</v>
          </cell>
          <cell r="I1099">
            <v>1</v>
          </cell>
          <cell r="J1099" t="str">
            <v>Lecture</v>
          </cell>
          <cell r="K1099">
            <v>11</v>
          </cell>
          <cell r="L1099">
            <v>27</v>
          </cell>
          <cell r="P1099" t="str">
            <v>UGRD</v>
          </cell>
          <cell r="S1099">
            <v>704289929</v>
          </cell>
          <cell r="T1099" t="str">
            <v>Ronald</v>
          </cell>
          <cell r="U1099" t="str">
            <v>Swanstrom</v>
          </cell>
        </row>
        <row r="1100">
          <cell r="C1100" t="str">
            <v>ENVR695</v>
          </cell>
          <cell r="D1100" t="str">
            <v>ENVR</v>
          </cell>
          <cell r="E1100">
            <v>695</v>
          </cell>
          <cell r="F1100" t="str">
            <v>UNDERGRAD RESEARCH</v>
          </cell>
          <cell r="H1100">
            <v>2179</v>
          </cell>
          <cell r="I1100">
            <v>1</v>
          </cell>
          <cell r="J1100" t="str">
            <v>Lecture</v>
          </cell>
          <cell r="K1100">
            <v>11</v>
          </cell>
          <cell r="L1100">
            <v>27</v>
          </cell>
          <cell r="P1100" t="str">
            <v>UGRD</v>
          </cell>
          <cell r="S1100">
            <v>704217650</v>
          </cell>
          <cell r="T1100" t="str">
            <v>Michael</v>
          </cell>
          <cell r="U1100" t="str">
            <v>Aitken</v>
          </cell>
        </row>
        <row r="1101">
          <cell r="C1101" t="str">
            <v>ENVR695</v>
          </cell>
          <cell r="D1101" t="str">
            <v>ENVR</v>
          </cell>
          <cell r="E1101">
            <v>695</v>
          </cell>
          <cell r="F1101" t="str">
            <v>UNDERGRAD RESEARCH</v>
          </cell>
          <cell r="H1101">
            <v>2179</v>
          </cell>
          <cell r="I1101">
            <v>1</v>
          </cell>
          <cell r="J1101" t="str">
            <v>Lecture</v>
          </cell>
          <cell r="K1101">
            <v>11</v>
          </cell>
          <cell r="L1101">
            <v>27</v>
          </cell>
          <cell r="P1101" t="str">
            <v>UGRD</v>
          </cell>
          <cell r="S1101">
            <v>714233563</v>
          </cell>
          <cell r="T1101" t="str">
            <v>Rebecca</v>
          </cell>
          <cell r="U1101" t="str">
            <v>Fry</v>
          </cell>
        </row>
        <row r="1102">
          <cell r="C1102" t="str">
            <v>ENVR695</v>
          </cell>
          <cell r="D1102" t="str">
            <v>ENVR</v>
          </cell>
          <cell r="E1102">
            <v>695</v>
          </cell>
          <cell r="F1102" t="str">
            <v>UNDERGRAD RESEARCH</v>
          </cell>
          <cell r="H1102">
            <v>2179</v>
          </cell>
          <cell r="I1102">
            <v>1</v>
          </cell>
          <cell r="J1102" t="str">
            <v>Lecture</v>
          </cell>
          <cell r="K1102">
            <v>11</v>
          </cell>
          <cell r="L1102">
            <v>27</v>
          </cell>
          <cell r="P1102" t="str">
            <v>UGRD</v>
          </cell>
          <cell r="S1102">
            <v>700649675</v>
          </cell>
          <cell r="T1102" t="str">
            <v>Jill</v>
          </cell>
          <cell r="U1102" t="str">
            <v>Stewart</v>
          </cell>
        </row>
        <row r="1103">
          <cell r="C1103" t="str">
            <v>ENVR695</v>
          </cell>
          <cell r="D1103" t="str">
            <v>ENVR</v>
          </cell>
          <cell r="E1103">
            <v>695</v>
          </cell>
          <cell r="F1103" t="str">
            <v>UNDERGRAD RESEARCH</v>
          </cell>
          <cell r="H1103">
            <v>2179</v>
          </cell>
          <cell r="I1103">
            <v>1</v>
          </cell>
          <cell r="J1103" t="str">
            <v>Lecture</v>
          </cell>
          <cell r="K1103">
            <v>11</v>
          </cell>
          <cell r="L1103">
            <v>27</v>
          </cell>
          <cell r="P1103" t="str">
            <v>UGRD</v>
          </cell>
          <cell r="S1103">
            <v>704238204</v>
          </cell>
          <cell r="T1103" t="str">
            <v>Howard</v>
          </cell>
          <cell r="U1103" t="str">
            <v>Weinberg</v>
          </cell>
        </row>
        <row r="1104">
          <cell r="C1104" t="str">
            <v>ENVR695</v>
          </cell>
          <cell r="D1104" t="str">
            <v>ENVR</v>
          </cell>
          <cell r="E1104">
            <v>695</v>
          </cell>
          <cell r="F1104" t="str">
            <v>UNDERGRAD RESEARCH</v>
          </cell>
          <cell r="H1104">
            <v>2179</v>
          </cell>
          <cell r="I1104">
            <v>1</v>
          </cell>
          <cell r="J1104" t="str">
            <v>Lecture</v>
          </cell>
          <cell r="K1104">
            <v>11</v>
          </cell>
          <cell r="L1104">
            <v>27</v>
          </cell>
          <cell r="P1104" t="str">
            <v>UGRD</v>
          </cell>
          <cell r="S1104" t="str">
            <v xml:space="preserve"> </v>
          </cell>
        </row>
        <row r="1105">
          <cell r="C1105" t="str">
            <v>ENVR695</v>
          </cell>
          <cell r="D1105" t="str">
            <v>ENVR</v>
          </cell>
          <cell r="E1105">
            <v>695</v>
          </cell>
          <cell r="F1105" t="str">
            <v>UNDERGRAD RESEARCH</v>
          </cell>
          <cell r="H1105">
            <v>2179</v>
          </cell>
          <cell r="I1105">
            <v>1</v>
          </cell>
          <cell r="J1105" t="str">
            <v>Lecture</v>
          </cell>
          <cell r="K1105">
            <v>11</v>
          </cell>
          <cell r="L1105">
            <v>27</v>
          </cell>
          <cell r="P1105" t="str">
            <v>UGRD</v>
          </cell>
          <cell r="S1105" t="str">
            <v xml:space="preserve"> </v>
          </cell>
        </row>
        <row r="1106">
          <cell r="C1106" t="str">
            <v>ENVR695</v>
          </cell>
          <cell r="D1106" t="str">
            <v>ENVR</v>
          </cell>
          <cell r="E1106">
            <v>695</v>
          </cell>
          <cell r="F1106" t="str">
            <v>UNDERGRAD RESEARCH</v>
          </cell>
          <cell r="H1106">
            <v>2179</v>
          </cell>
          <cell r="I1106">
            <v>1</v>
          </cell>
          <cell r="J1106" t="str">
            <v>Lecture</v>
          </cell>
          <cell r="K1106">
            <v>11</v>
          </cell>
          <cell r="L1106">
            <v>27</v>
          </cell>
          <cell r="P1106" t="str">
            <v>UGRD</v>
          </cell>
          <cell r="S1106" t="str">
            <v xml:space="preserve"> </v>
          </cell>
        </row>
        <row r="1107">
          <cell r="C1107" t="str">
            <v>ENVR695</v>
          </cell>
          <cell r="D1107" t="str">
            <v>ENVR</v>
          </cell>
          <cell r="E1107">
            <v>695</v>
          </cell>
          <cell r="F1107" t="str">
            <v>UNDERGRAD RESEARCH</v>
          </cell>
          <cell r="H1107">
            <v>2179</v>
          </cell>
          <cell r="I1107">
            <v>1</v>
          </cell>
          <cell r="J1107" t="str">
            <v>Lecture</v>
          </cell>
          <cell r="K1107">
            <v>11</v>
          </cell>
          <cell r="L1107">
            <v>27</v>
          </cell>
          <cell r="P1107" t="str">
            <v>UGRD</v>
          </cell>
          <cell r="S1107" t="str">
            <v xml:space="preserve"> </v>
          </cell>
        </row>
        <row r="1108">
          <cell r="C1108" t="str">
            <v>ENVR695</v>
          </cell>
          <cell r="D1108" t="str">
            <v>ENVR</v>
          </cell>
          <cell r="E1108">
            <v>695</v>
          </cell>
          <cell r="F1108" t="str">
            <v>UNDERGRAD RESEARCH</v>
          </cell>
          <cell r="H1108">
            <v>2179</v>
          </cell>
          <cell r="I1108">
            <v>1</v>
          </cell>
          <cell r="J1108" t="str">
            <v>Lecture</v>
          </cell>
          <cell r="K1108">
            <v>11</v>
          </cell>
          <cell r="L1108">
            <v>27</v>
          </cell>
          <cell r="P1108" t="str">
            <v>UGRD</v>
          </cell>
          <cell r="S1108">
            <v>714745073</v>
          </cell>
          <cell r="T1108" t="str">
            <v>Rose</v>
          </cell>
          <cell r="U1108" t="str">
            <v>Cory</v>
          </cell>
        </row>
        <row r="1109">
          <cell r="C1109" t="str">
            <v>ENVR695</v>
          </cell>
          <cell r="D1109" t="str">
            <v>ENVR</v>
          </cell>
          <cell r="E1109">
            <v>695</v>
          </cell>
          <cell r="F1109" t="str">
            <v>UNDERGRAD RESEARCH</v>
          </cell>
          <cell r="H1109">
            <v>2179</v>
          </cell>
          <cell r="I1109">
            <v>1</v>
          </cell>
          <cell r="J1109" t="str">
            <v>Lecture</v>
          </cell>
          <cell r="K1109">
            <v>11</v>
          </cell>
          <cell r="L1109">
            <v>27</v>
          </cell>
          <cell r="P1109" t="str">
            <v>UGRD</v>
          </cell>
        </row>
        <row r="1110">
          <cell r="C1110" t="str">
            <v>ENVR695</v>
          </cell>
          <cell r="D1110" t="str">
            <v>ENVR</v>
          </cell>
          <cell r="E1110">
            <v>695</v>
          </cell>
          <cell r="F1110" t="str">
            <v>UNDERGRAD RESEARCH</v>
          </cell>
          <cell r="H1110">
            <v>2172</v>
          </cell>
          <cell r="I1110">
            <v>1</v>
          </cell>
          <cell r="J1110" t="str">
            <v>Lecture</v>
          </cell>
          <cell r="K1110">
            <v>6</v>
          </cell>
          <cell r="L1110">
            <v>23</v>
          </cell>
          <cell r="O1110" t="str">
            <v>M 1</v>
          </cell>
          <cell r="P1110" t="str">
            <v>UGRD</v>
          </cell>
          <cell r="S1110">
            <v>704221589</v>
          </cell>
          <cell r="T1110" t="str">
            <v>Mark</v>
          </cell>
          <cell r="U1110" t="str">
            <v>Sobsey</v>
          </cell>
        </row>
        <row r="1111">
          <cell r="C1111" t="str">
            <v>ENVR695</v>
          </cell>
          <cell r="D1111" t="str">
            <v>ENVR</v>
          </cell>
          <cell r="E1111">
            <v>695</v>
          </cell>
          <cell r="F1111" t="str">
            <v>UNDERGRAD RESEARCH</v>
          </cell>
          <cell r="H1111">
            <v>2172</v>
          </cell>
          <cell r="I1111">
            <v>1</v>
          </cell>
          <cell r="J1111" t="str">
            <v>Lecture</v>
          </cell>
          <cell r="K1111">
            <v>6</v>
          </cell>
          <cell r="L1111">
            <v>23</v>
          </cell>
          <cell r="P1111" t="str">
            <v>UGRD</v>
          </cell>
          <cell r="S1111">
            <v>704221589</v>
          </cell>
          <cell r="T1111" t="str">
            <v>Mark</v>
          </cell>
          <cell r="U1111" t="str">
            <v>Sobsey</v>
          </cell>
        </row>
        <row r="1112">
          <cell r="C1112" t="str">
            <v>ENVR695</v>
          </cell>
          <cell r="D1112" t="str">
            <v>ENVR</v>
          </cell>
          <cell r="E1112">
            <v>695</v>
          </cell>
          <cell r="F1112" t="str">
            <v>UNDERGRAD RESEARCH</v>
          </cell>
          <cell r="H1112">
            <v>2172</v>
          </cell>
          <cell r="I1112">
            <v>1</v>
          </cell>
          <cell r="J1112" t="str">
            <v>Lecture</v>
          </cell>
          <cell r="K1112">
            <v>6</v>
          </cell>
          <cell r="L1112">
            <v>23</v>
          </cell>
          <cell r="P1112" t="str">
            <v>UGRD</v>
          </cell>
          <cell r="S1112">
            <v>730120558</v>
          </cell>
          <cell r="T1112" t="str">
            <v>Emanuele</v>
          </cell>
          <cell r="U1112" t="str">
            <v>Sozzi</v>
          </cell>
        </row>
        <row r="1113">
          <cell r="C1113" t="str">
            <v>ENVR695</v>
          </cell>
          <cell r="D1113" t="str">
            <v>ENVR</v>
          </cell>
          <cell r="E1113">
            <v>695</v>
          </cell>
          <cell r="F1113" t="str">
            <v>UNDERGRAD RESEARCH</v>
          </cell>
          <cell r="H1113">
            <v>2172</v>
          </cell>
          <cell r="I1113">
            <v>1</v>
          </cell>
          <cell r="J1113" t="str">
            <v>Lecture</v>
          </cell>
          <cell r="K1113">
            <v>6</v>
          </cell>
          <cell r="L1113">
            <v>23</v>
          </cell>
          <cell r="P1113" t="str">
            <v>UGRD</v>
          </cell>
          <cell r="S1113">
            <v>730063843</v>
          </cell>
          <cell r="T1113" t="str">
            <v>Barbara</v>
          </cell>
          <cell r="U1113" t="str">
            <v>Turpin</v>
          </cell>
        </row>
        <row r="1114">
          <cell r="C1114" t="str">
            <v>ENVR695</v>
          </cell>
          <cell r="D1114" t="str">
            <v>ENVR</v>
          </cell>
          <cell r="E1114">
            <v>695</v>
          </cell>
          <cell r="F1114" t="str">
            <v>UNDERGRAD RESEARCH</v>
          </cell>
          <cell r="H1114">
            <v>2172</v>
          </cell>
          <cell r="I1114">
            <v>1</v>
          </cell>
          <cell r="J1114" t="str">
            <v>Lecture</v>
          </cell>
          <cell r="K1114">
            <v>6</v>
          </cell>
          <cell r="L1114">
            <v>23</v>
          </cell>
          <cell r="P1114" t="str">
            <v>UGRD</v>
          </cell>
          <cell r="S1114">
            <v>704271454</v>
          </cell>
          <cell r="T1114" t="str">
            <v>Cass</v>
          </cell>
          <cell r="U1114" t="str">
            <v>Miller</v>
          </cell>
        </row>
        <row r="1115">
          <cell r="C1115" t="str">
            <v>ENVR695</v>
          </cell>
          <cell r="D1115" t="str">
            <v>ENVR</v>
          </cell>
          <cell r="E1115">
            <v>695</v>
          </cell>
          <cell r="F1115" t="str">
            <v>UNDERGRAD RESEARCH</v>
          </cell>
          <cell r="H1115">
            <v>2172</v>
          </cell>
          <cell r="I1115">
            <v>1</v>
          </cell>
          <cell r="J1115" t="str">
            <v>Lecture</v>
          </cell>
          <cell r="K1115">
            <v>6</v>
          </cell>
          <cell r="L1115">
            <v>23</v>
          </cell>
          <cell r="O1115" t="str">
            <v>M</v>
          </cell>
          <cell r="P1115" t="str">
            <v>UGRD</v>
          </cell>
          <cell r="S1115">
            <v>704208641</v>
          </cell>
          <cell r="T1115" t="str">
            <v>Stephen</v>
          </cell>
          <cell r="U1115" t="str">
            <v>Whalen</v>
          </cell>
        </row>
        <row r="1116">
          <cell r="C1116" t="str">
            <v>ENVR695</v>
          </cell>
          <cell r="D1116" t="str">
            <v>ENVR</v>
          </cell>
          <cell r="E1116">
            <v>695</v>
          </cell>
          <cell r="F1116" t="str">
            <v>UNDERGRAD RESEARCH</v>
          </cell>
          <cell r="H1116">
            <v>2172</v>
          </cell>
          <cell r="I1116">
            <v>1</v>
          </cell>
          <cell r="J1116" t="str">
            <v>Lecture</v>
          </cell>
          <cell r="K1116">
            <v>6</v>
          </cell>
          <cell r="L1116">
            <v>23</v>
          </cell>
          <cell r="P1116" t="str">
            <v>UGRD</v>
          </cell>
          <cell r="S1116">
            <v>704287000</v>
          </cell>
          <cell r="T1116" t="str">
            <v>Avram</v>
          </cell>
          <cell r="U1116" t="str">
            <v>Gold</v>
          </cell>
        </row>
        <row r="1117">
          <cell r="C1117" t="str">
            <v>ENVR695</v>
          </cell>
          <cell r="D1117" t="str">
            <v>ENVR</v>
          </cell>
          <cell r="E1117">
            <v>695</v>
          </cell>
          <cell r="F1117" t="str">
            <v>UNDERGRAD RESEARCH</v>
          </cell>
          <cell r="H1117">
            <v>2172</v>
          </cell>
          <cell r="I1117">
            <v>1</v>
          </cell>
          <cell r="J1117" t="str">
            <v>Lecture</v>
          </cell>
          <cell r="K1117">
            <v>6</v>
          </cell>
          <cell r="L1117">
            <v>23</v>
          </cell>
          <cell r="P1117" t="str">
            <v>UGRD</v>
          </cell>
          <cell r="S1117">
            <v>714043926</v>
          </cell>
          <cell r="T1117" t="str">
            <v>Jacqueline</v>
          </cell>
          <cell r="U1117" t="str">
            <v>Gibson</v>
          </cell>
        </row>
        <row r="1118">
          <cell r="C1118" t="str">
            <v>ENVR695</v>
          </cell>
          <cell r="D1118" t="str">
            <v>ENVR</v>
          </cell>
          <cell r="E1118">
            <v>695</v>
          </cell>
          <cell r="F1118" t="str">
            <v>UNDERGRAD RESEARCH</v>
          </cell>
          <cell r="H1118">
            <v>2172</v>
          </cell>
          <cell r="I1118">
            <v>1</v>
          </cell>
          <cell r="J1118" t="str">
            <v>Lecture</v>
          </cell>
          <cell r="K1118">
            <v>6</v>
          </cell>
          <cell r="L1118">
            <v>23</v>
          </cell>
          <cell r="P1118" t="str">
            <v>UGRD</v>
          </cell>
          <cell r="S1118">
            <v>715136166</v>
          </cell>
          <cell r="T1118" t="str">
            <v>James</v>
          </cell>
          <cell r="U1118" t="str">
            <v>Bartram</v>
          </cell>
        </row>
        <row r="1119">
          <cell r="C1119" t="str">
            <v>ENVR695</v>
          </cell>
          <cell r="D1119" t="str">
            <v>ENVR</v>
          </cell>
          <cell r="E1119">
            <v>695</v>
          </cell>
          <cell r="F1119" t="str">
            <v>UNDERGRAD RESEARCH</v>
          </cell>
          <cell r="H1119">
            <v>2172</v>
          </cell>
          <cell r="I1119">
            <v>1</v>
          </cell>
          <cell r="J1119" t="str">
            <v>Lecture</v>
          </cell>
          <cell r="K1119">
            <v>6</v>
          </cell>
          <cell r="L1119">
            <v>23</v>
          </cell>
          <cell r="P1119" t="str">
            <v>UGRD</v>
          </cell>
          <cell r="S1119">
            <v>720155338</v>
          </cell>
          <cell r="T1119" t="str">
            <v>Jason</v>
          </cell>
          <cell r="U1119" t="str">
            <v>Surratt</v>
          </cell>
        </row>
        <row r="1120">
          <cell r="C1120" t="str">
            <v>ENVR695</v>
          </cell>
          <cell r="D1120" t="str">
            <v>ENVR</v>
          </cell>
          <cell r="E1120">
            <v>695</v>
          </cell>
          <cell r="F1120" t="str">
            <v>UNDERGRAD RESEARCH</v>
          </cell>
          <cell r="H1120">
            <v>2172</v>
          </cell>
          <cell r="I1120">
            <v>1</v>
          </cell>
          <cell r="J1120" t="str">
            <v>Lecture</v>
          </cell>
          <cell r="K1120">
            <v>6</v>
          </cell>
          <cell r="L1120">
            <v>23</v>
          </cell>
          <cell r="P1120" t="str">
            <v>UGRD</v>
          </cell>
          <cell r="S1120">
            <v>704241888</v>
          </cell>
          <cell r="T1120" t="str">
            <v>Leena</v>
          </cell>
          <cell r="U1120" t="str">
            <v>Nylander-French</v>
          </cell>
        </row>
        <row r="1121">
          <cell r="C1121" t="str">
            <v>ENVR695</v>
          </cell>
          <cell r="D1121" t="str">
            <v>ENVR</v>
          </cell>
          <cell r="E1121">
            <v>695</v>
          </cell>
          <cell r="F1121" t="str">
            <v>UNDERGRAD RESEARCH</v>
          </cell>
          <cell r="H1121">
            <v>2172</v>
          </cell>
          <cell r="I1121">
            <v>1</v>
          </cell>
          <cell r="J1121" t="str">
            <v>Lecture</v>
          </cell>
          <cell r="K1121">
            <v>6</v>
          </cell>
          <cell r="L1121">
            <v>23</v>
          </cell>
          <cell r="P1121" t="str">
            <v>UGRD</v>
          </cell>
          <cell r="S1121">
            <v>714013057</v>
          </cell>
          <cell r="T1121" t="str">
            <v>Nancy</v>
          </cell>
          <cell r="U1121" t="str">
            <v>Allbritton</v>
          </cell>
        </row>
        <row r="1122">
          <cell r="C1122" t="str">
            <v>ENVR695</v>
          </cell>
          <cell r="D1122" t="str">
            <v>ENVR</v>
          </cell>
          <cell r="E1122">
            <v>695</v>
          </cell>
          <cell r="F1122" t="str">
            <v>UNDERGRAD RESEARCH</v>
          </cell>
          <cell r="H1122">
            <v>2172</v>
          </cell>
          <cell r="I1122">
            <v>1</v>
          </cell>
          <cell r="J1122" t="str">
            <v>Lecture</v>
          </cell>
          <cell r="K1122">
            <v>6</v>
          </cell>
          <cell r="L1122">
            <v>23</v>
          </cell>
          <cell r="P1122" t="str">
            <v>UGRD</v>
          </cell>
          <cell r="S1122">
            <v>700649675</v>
          </cell>
          <cell r="T1122" t="str">
            <v>Jill</v>
          </cell>
          <cell r="U1122" t="str">
            <v>Stewart</v>
          </cell>
        </row>
        <row r="1123">
          <cell r="C1123" t="str">
            <v>ENVR695</v>
          </cell>
          <cell r="D1123" t="str">
            <v>ENVR</v>
          </cell>
          <cell r="E1123">
            <v>695</v>
          </cell>
          <cell r="F1123" t="str">
            <v>UNDERGRAD RESEARCH</v>
          </cell>
          <cell r="H1123">
            <v>2172</v>
          </cell>
          <cell r="I1123">
            <v>1</v>
          </cell>
          <cell r="J1123" t="str">
            <v>Lecture</v>
          </cell>
          <cell r="K1123">
            <v>6</v>
          </cell>
          <cell r="L1123">
            <v>23</v>
          </cell>
          <cell r="P1123" t="str">
            <v>UGRD</v>
          </cell>
          <cell r="S1123">
            <v>704217650</v>
          </cell>
          <cell r="T1123" t="str">
            <v>Michael</v>
          </cell>
          <cell r="U1123" t="str">
            <v>Aitken</v>
          </cell>
        </row>
        <row r="1124">
          <cell r="C1124" t="str">
            <v>ENVR695</v>
          </cell>
          <cell r="D1124" t="str">
            <v>ENVR</v>
          </cell>
          <cell r="E1124">
            <v>695</v>
          </cell>
          <cell r="F1124" t="str">
            <v>UNDERGRAD RESEARCH</v>
          </cell>
          <cell r="H1124">
            <v>2172</v>
          </cell>
          <cell r="I1124">
            <v>1</v>
          </cell>
          <cell r="J1124" t="str">
            <v>Lecture</v>
          </cell>
          <cell r="K1124">
            <v>6</v>
          </cell>
          <cell r="L1124">
            <v>23</v>
          </cell>
          <cell r="P1124" t="str">
            <v>UGRD</v>
          </cell>
          <cell r="S1124">
            <v>714233563</v>
          </cell>
          <cell r="T1124" t="str">
            <v>Rebecca</v>
          </cell>
          <cell r="U1124" t="str">
            <v>Fry</v>
          </cell>
        </row>
        <row r="1125">
          <cell r="C1125" t="str">
            <v>ENVR695</v>
          </cell>
          <cell r="D1125" t="str">
            <v>ENVR</v>
          </cell>
          <cell r="E1125">
            <v>695</v>
          </cell>
          <cell r="F1125" t="str">
            <v>UNDERGRAD RESEARCH</v>
          </cell>
          <cell r="H1125">
            <v>2172</v>
          </cell>
          <cell r="I1125">
            <v>1</v>
          </cell>
          <cell r="J1125" t="str">
            <v>Lecture</v>
          </cell>
          <cell r="K1125">
            <v>6</v>
          </cell>
          <cell r="L1125">
            <v>23</v>
          </cell>
          <cell r="O1125" t="str">
            <v>M 1</v>
          </cell>
          <cell r="P1125" t="str">
            <v>UGRD</v>
          </cell>
          <cell r="S1125">
            <v>704238204</v>
          </cell>
          <cell r="T1125" t="str">
            <v>Howard</v>
          </cell>
          <cell r="U1125" t="str">
            <v>Weinberg</v>
          </cell>
        </row>
        <row r="1126">
          <cell r="C1126" t="str">
            <v>ENVR695</v>
          </cell>
          <cell r="D1126" t="str">
            <v>ENVR</v>
          </cell>
          <cell r="E1126">
            <v>695</v>
          </cell>
          <cell r="F1126" t="str">
            <v>UNDERGRAD RESEARCH</v>
          </cell>
          <cell r="H1126">
            <v>2172</v>
          </cell>
          <cell r="I1126">
            <v>1</v>
          </cell>
          <cell r="J1126" t="str">
            <v>Lecture</v>
          </cell>
          <cell r="K1126">
            <v>6</v>
          </cell>
          <cell r="L1126">
            <v>23</v>
          </cell>
          <cell r="P1126" t="str">
            <v>UGRD</v>
          </cell>
          <cell r="S1126" t="str">
            <v xml:space="preserve"> </v>
          </cell>
        </row>
        <row r="1127">
          <cell r="C1127" t="str">
            <v>ENVR695</v>
          </cell>
          <cell r="D1127" t="str">
            <v>ENVR</v>
          </cell>
          <cell r="E1127">
            <v>695</v>
          </cell>
          <cell r="F1127" t="str">
            <v>UNDERGRAD RESEARCH</v>
          </cell>
          <cell r="H1127">
            <v>2172</v>
          </cell>
          <cell r="I1127">
            <v>1</v>
          </cell>
          <cell r="J1127" t="str">
            <v>Lecture</v>
          </cell>
          <cell r="K1127">
            <v>6</v>
          </cell>
          <cell r="L1127">
            <v>23</v>
          </cell>
          <cell r="P1127" t="str">
            <v>UGRD</v>
          </cell>
          <cell r="S1127" t="str">
            <v xml:space="preserve"> </v>
          </cell>
        </row>
        <row r="1128">
          <cell r="C1128" t="str">
            <v>ENVR695</v>
          </cell>
          <cell r="D1128" t="str">
            <v>ENVR</v>
          </cell>
          <cell r="E1128">
            <v>695</v>
          </cell>
          <cell r="F1128" t="str">
            <v>UNDERGRAD RESEARCH</v>
          </cell>
          <cell r="H1128">
            <v>2172</v>
          </cell>
          <cell r="I1128">
            <v>1</v>
          </cell>
          <cell r="J1128" t="str">
            <v>Lecture</v>
          </cell>
          <cell r="K1128">
            <v>6</v>
          </cell>
          <cell r="L1128">
            <v>23</v>
          </cell>
          <cell r="P1128" t="str">
            <v>UGRD</v>
          </cell>
          <cell r="S1128" t="str">
            <v xml:space="preserve"> </v>
          </cell>
        </row>
        <row r="1129">
          <cell r="C1129" t="str">
            <v>ENVR695</v>
          </cell>
          <cell r="D1129" t="str">
            <v>ENVR</v>
          </cell>
          <cell r="E1129">
            <v>695</v>
          </cell>
          <cell r="F1129" t="str">
            <v>UNDERGRAD RESEARCH</v>
          </cell>
          <cell r="H1129">
            <v>2172</v>
          </cell>
          <cell r="I1129">
            <v>1</v>
          </cell>
          <cell r="J1129" t="str">
            <v>Lecture</v>
          </cell>
          <cell r="K1129">
            <v>6</v>
          </cell>
          <cell r="L1129">
            <v>23</v>
          </cell>
          <cell r="P1129" t="str">
            <v>UGRD</v>
          </cell>
          <cell r="S1129" t="str">
            <v xml:space="preserve"> </v>
          </cell>
        </row>
        <row r="1130">
          <cell r="C1130" t="str">
            <v>ENVR695</v>
          </cell>
          <cell r="D1130" t="str">
            <v>ENVR</v>
          </cell>
          <cell r="E1130">
            <v>695</v>
          </cell>
          <cell r="F1130" t="str">
            <v>UNDERGRAD RESEARCH</v>
          </cell>
          <cell r="H1130">
            <v>2172</v>
          </cell>
          <cell r="I1130">
            <v>1</v>
          </cell>
          <cell r="J1130" t="str">
            <v>Lecture</v>
          </cell>
          <cell r="K1130">
            <v>6</v>
          </cell>
          <cell r="L1130">
            <v>23</v>
          </cell>
          <cell r="P1130" t="str">
            <v>UGRD</v>
          </cell>
          <cell r="S1130" t="str">
            <v xml:space="preserve"> </v>
          </cell>
        </row>
        <row r="1131">
          <cell r="C1131" t="str">
            <v>ENVR695</v>
          </cell>
          <cell r="D1131" t="str">
            <v>ENVR</v>
          </cell>
          <cell r="E1131">
            <v>695</v>
          </cell>
          <cell r="F1131" t="str">
            <v>UNDERGRAD RESEARCH</v>
          </cell>
          <cell r="H1131">
            <v>2172</v>
          </cell>
          <cell r="I1131">
            <v>1</v>
          </cell>
          <cell r="J1131" t="str">
            <v>Lecture</v>
          </cell>
          <cell r="K1131">
            <v>6</v>
          </cell>
          <cell r="L1131">
            <v>23</v>
          </cell>
          <cell r="P1131" t="str">
            <v>UGRD</v>
          </cell>
          <cell r="S1131" t="str">
            <v xml:space="preserve"> </v>
          </cell>
        </row>
        <row r="1132">
          <cell r="C1132" t="str">
            <v>ENVR695</v>
          </cell>
          <cell r="D1132" t="str">
            <v>ENVR</v>
          </cell>
          <cell r="E1132">
            <v>695</v>
          </cell>
          <cell r="F1132" t="str">
            <v>UNDERGRAD RESEARCH</v>
          </cell>
          <cell r="H1132">
            <v>2172</v>
          </cell>
          <cell r="I1132">
            <v>1</v>
          </cell>
          <cell r="J1132" t="str">
            <v>Lecture</v>
          </cell>
          <cell r="K1132">
            <v>6</v>
          </cell>
          <cell r="L1132">
            <v>23</v>
          </cell>
          <cell r="P1132" t="str">
            <v>UGRD</v>
          </cell>
          <cell r="S1132" t="str">
            <v xml:space="preserve"> </v>
          </cell>
        </row>
        <row r="1133">
          <cell r="C1133" t="str">
            <v>ENVR695</v>
          </cell>
          <cell r="D1133" t="str">
            <v>ENVR</v>
          </cell>
          <cell r="E1133">
            <v>695</v>
          </cell>
          <cell r="F1133" t="str">
            <v>UNDERGRAD RESEARCH</v>
          </cell>
          <cell r="H1133">
            <v>2172</v>
          </cell>
          <cell r="I1133">
            <v>1</v>
          </cell>
          <cell r="J1133" t="str">
            <v>Lecture</v>
          </cell>
          <cell r="K1133">
            <v>6</v>
          </cell>
          <cell r="L1133">
            <v>23</v>
          </cell>
          <cell r="O1133" t="str">
            <v xml:space="preserve">M </v>
          </cell>
          <cell r="P1133" t="str">
            <v>UGRD</v>
          </cell>
          <cell r="S1133" t="str">
            <v xml:space="preserve"> </v>
          </cell>
        </row>
        <row r="1134">
          <cell r="C1134" t="str">
            <v>ENVR685</v>
          </cell>
          <cell r="D1134" t="str">
            <v>ENVR</v>
          </cell>
          <cell r="E1134">
            <v>685</v>
          </cell>
          <cell r="F1134" t="str">
            <v>WATER POLICY IN LDC</v>
          </cell>
          <cell r="H1134">
            <v>2182</v>
          </cell>
          <cell r="I1134">
            <v>1</v>
          </cell>
          <cell r="J1134" t="str">
            <v>Lecture</v>
          </cell>
          <cell r="K1134">
            <v>5</v>
          </cell>
          <cell r="L1134">
            <v>1</v>
          </cell>
          <cell r="P1134" t="str">
            <v>UGRD</v>
          </cell>
          <cell r="S1134">
            <v>704283480</v>
          </cell>
          <cell r="T1134" t="str">
            <v>Dale</v>
          </cell>
          <cell r="U1134" t="str">
            <v>Whittington</v>
          </cell>
          <cell r="V1134" t="str">
            <v>COMMUNITY, COMMUNITY PARTICIPATION, PLANNING, POLICY, SANIT, TECHNOLOGY, WATER</v>
          </cell>
          <cell r="W1134" t="str">
            <v>Water and Sanitation Planning and Policy in Less Developed Countries</v>
          </cell>
          <cell r="X1134" t="str">
            <v>WATER POLICY IN LDC</v>
          </cell>
          <cell r="Y1134" t="str">
            <v>Permission of the instructor. Seminar on policy and planning approaches for providing improved community water and sanitation services in developed countries. Topics include the choice of appropriate technology and level of service, pricing, metering, and connection charges; cost recovery and targeting subsidies to the poor; water venting; community participation in the management and operation of water systems; and rent-seeking behavior in the provision of water supplies.</v>
          </cell>
        </row>
        <row r="1135">
          <cell r="C1135" t="str">
            <v>ENVR685</v>
          </cell>
          <cell r="D1135" t="str">
            <v>ENVR</v>
          </cell>
          <cell r="E1135">
            <v>685</v>
          </cell>
          <cell r="F1135" t="str">
            <v>WATER POLICY IN LDC</v>
          </cell>
          <cell r="H1135">
            <v>2172</v>
          </cell>
          <cell r="I1135">
            <v>1</v>
          </cell>
          <cell r="J1135" t="str">
            <v>Lecture</v>
          </cell>
          <cell r="K1135">
            <v>9</v>
          </cell>
          <cell r="L1135">
            <v>1</v>
          </cell>
          <cell r="O1135" t="str">
            <v>M</v>
          </cell>
          <cell r="P1135" t="str">
            <v>UGRD</v>
          </cell>
          <cell r="S1135">
            <v>704283480</v>
          </cell>
          <cell r="T1135" t="str">
            <v>Dale</v>
          </cell>
          <cell r="U1135" t="str">
            <v>Whittington</v>
          </cell>
          <cell r="V1135" t="str">
            <v>COMMUNITY, COMMUNITY PARTICIPATION, PLANNING, POLICY, SANIT, TECHNOLOGY, WATER</v>
          </cell>
          <cell r="W1135" t="str">
            <v>Water and Sanitation Planning and Policy in Less Developed Countries</v>
          </cell>
          <cell r="X1135" t="str">
            <v>WATER POLICY IN LDC</v>
          </cell>
          <cell r="Y1135" t="str">
            <v>Permission of the instructor. Seminar on policy and planning approaches for providing improved community water and sanitation services in developed countries. Topics include the choice of appropriate technology and level of service, pricing, metering, and connection charges; cost recovery and targeting subsidies to the poor; water venting; community participation in the management and operation of water systems; and rent-seeking behavior in the provision of water supplies.</v>
          </cell>
        </row>
        <row r="1136">
          <cell r="C1136" t="str">
            <v>ENVR698</v>
          </cell>
          <cell r="D1136" t="str">
            <v>ENVR</v>
          </cell>
          <cell r="E1136">
            <v>698</v>
          </cell>
          <cell r="F1136" t="str">
            <v>SENIOR CAPSTONE COURSE</v>
          </cell>
          <cell r="H1136">
            <v>2192</v>
          </cell>
          <cell r="I1136">
            <v>1</v>
          </cell>
          <cell r="J1136" t="str">
            <v>Lecture</v>
          </cell>
          <cell r="K1136">
            <v>5</v>
          </cell>
          <cell r="L1136">
            <v>1</v>
          </cell>
          <cell r="O1136" t="str">
            <v>M 1</v>
          </cell>
          <cell r="P1136" t="str">
            <v>UGRD</v>
          </cell>
          <cell r="S1136">
            <v>711814400</v>
          </cell>
          <cell r="T1136" t="str">
            <v>William</v>
          </cell>
          <cell r="U1136" t="str">
            <v>Vizuete</v>
          </cell>
          <cell r="V1136" t="str">
            <v>ENVIRONMENT, ENVIRONMENTAL HEALTH, HEALTH, MENTAL HEALTH, PUBLIC, PUBLIC HEALTH</v>
          </cell>
          <cell r="W1136" t="str">
            <v>Senior Capstone Course</v>
          </cell>
          <cell r="X1136" t="str">
            <v>SENIOR CAPSTONE COURSE</v>
          </cell>
          <cell r="Y1136"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37">
          <cell r="C1137" t="str">
            <v>ENVR698</v>
          </cell>
          <cell r="D1137" t="str">
            <v>ENVR</v>
          </cell>
          <cell r="E1137">
            <v>698</v>
          </cell>
          <cell r="F1137" t="str">
            <v>SENIOR CAPSTONE COURSE</v>
          </cell>
          <cell r="H1137">
            <v>2192</v>
          </cell>
          <cell r="I1137">
            <v>1</v>
          </cell>
          <cell r="J1137" t="str">
            <v>Lecture</v>
          </cell>
          <cell r="K1137">
            <v>5</v>
          </cell>
          <cell r="L1137">
            <v>1</v>
          </cell>
          <cell r="O1137" t="str">
            <v>M 1</v>
          </cell>
          <cell r="P1137" t="str">
            <v>UGRD</v>
          </cell>
          <cell r="S1137">
            <v>710305877</v>
          </cell>
          <cell r="T1137" t="str">
            <v>Courtney</v>
          </cell>
          <cell r="U1137" t="str">
            <v>Woods</v>
          </cell>
          <cell r="V1137" t="str">
            <v>ENVIRONMENT, ENVIRONMENTAL HEALTH, HEALTH, MENTAL HEALTH, PUBLIC, PUBLIC HEALTH</v>
          </cell>
          <cell r="W1137" t="str">
            <v>Senior Capstone Course</v>
          </cell>
          <cell r="X1137" t="str">
            <v>SENIOR CAPSTONE COURSE</v>
          </cell>
          <cell r="Y1137"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38">
          <cell r="C1138" t="str">
            <v>ENVR698</v>
          </cell>
          <cell r="D1138" t="str">
            <v>ENVR</v>
          </cell>
          <cell r="E1138">
            <v>698</v>
          </cell>
          <cell r="F1138" t="str">
            <v>ANALYSIS AND SOL</v>
          </cell>
          <cell r="G1138" t="str">
            <v>Ethics &amp; EnvrHlth Intervention</v>
          </cell>
          <cell r="H1138">
            <v>2172</v>
          </cell>
          <cell r="I1138">
            <v>1</v>
          </cell>
          <cell r="J1138" t="str">
            <v>Lecture</v>
          </cell>
          <cell r="K1138">
            <v>6</v>
          </cell>
          <cell r="L1138">
            <v>8</v>
          </cell>
          <cell r="O1138" t="str">
            <v>M 1</v>
          </cell>
          <cell r="P1138" t="str">
            <v>UGRD</v>
          </cell>
          <cell r="S1138">
            <v>710305877</v>
          </cell>
          <cell r="T1138" t="str">
            <v>Courtney</v>
          </cell>
          <cell r="U1138" t="str">
            <v>Woods</v>
          </cell>
          <cell r="V1138" t="str">
            <v>ENVIRONMENT, ENVIRONMENTAL HEALTH, HEALTH, MENTAL HEALTH, PUBLIC, PUBLIC HEALTH</v>
          </cell>
          <cell r="W1138" t="str">
            <v>Senior Capstone Course</v>
          </cell>
          <cell r="X1138" t="str">
            <v>SENIOR CAPSTONE COURSE</v>
          </cell>
          <cell r="Y1138"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39">
          <cell r="C1139" t="str">
            <v>ENVR698</v>
          </cell>
          <cell r="D1139" t="str">
            <v>ENVR</v>
          </cell>
          <cell r="E1139">
            <v>698</v>
          </cell>
          <cell r="F1139" t="str">
            <v>ANALYSIS AND SOL</v>
          </cell>
          <cell r="H1139">
            <v>2172</v>
          </cell>
          <cell r="I1139">
            <v>1</v>
          </cell>
          <cell r="J1139" t="str">
            <v>Lecture</v>
          </cell>
          <cell r="K1139">
            <v>6</v>
          </cell>
          <cell r="L1139">
            <v>8</v>
          </cell>
          <cell r="O1139" t="str">
            <v>M 1</v>
          </cell>
          <cell r="P1139" t="str">
            <v>UGRD</v>
          </cell>
          <cell r="V1139" t="str">
            <v>ENVIRONMENT, ENVIRONMENTAL HEALTH, HEALTH, MENTAL HEALTH, PUBLIC, PUBLIC HEALTH</v>
          </cell>
          <cell r="W1139" t="str">
            <v>Senior Capstone Course</v>
          </cell>
          <cell r="X1139" t="str">
            <v>SENIOR CAPSTONE COURSE</v>
          </cell>
          <cell r="Y1139"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0">
          <cell r="C1140" t="str">
            <v>ENVR698</v>
          </cell>
          <cell r="D1140" t="str">
            <v>ENVR</v>
          </cell>
          <cell r="E1140">
            <v>698</v>
          </cell>
          <cell r="F1140" t="str">
            <v>ANALYSIS AND SOL</v>
          </cell>
          <cell r="H1140">
            <v>2172</v>
          </cell>
          <cell r="I1140">
            <v>1</v>
          </cell>
          <cell r="J1140" t="str">
            <v>Lecture</v>
          </cell>
          <cell r="K1140">
            <v>6</v>
          </cell>
          <cell r="L1140">
            <v>8</v>
          </cell>
          <cell r="O1140" t="str">
            <v xml:space="preserve">M </v>
          </cell>
          <cell r="P1140" t="str">
            <v>UGRD</v>
          </cell>
          <cell r="V1140" t="str">
            <v>ENVIRONMENT, ENVIRONMENTAL HEALTH, HEALTH, MENTAL HEALTH, PUBLIC, PUBLIC HEALTH</v>
          </cell>
          <cell r="W1140" t="str">
            <v>Senior Capstone Course</v>
          </cell>
          <cell r="X1140" t="str">
            <v>SENIOR CAPSTONE COURSE</v>
          </cell>
          <cell r="Y1140"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1">
          <cell r="C1141" t="str">
            <v>ENVR698</v>
          </cell>
          <cell r="D1141" t="str">
            <v>ENVR</v>
          </cell>
          <cell r="E1141">
            <v>698</v>
          </cell>
          <cell r="F1141" t="str">
            <v>ANALYSIS AND SOL</v>
          </cell>
          <cell r="H1141">
            <v>2172</v>
          </cell>
          <cell r="I1141">
            <v>1</v>
          </cell>
          <cell r="J1141" t="str">
            <v>Lecture</v>
          </cell>
          <cell r="K1141">
            <v>6</v>
          </cell>
          <cell r="L1141">
            <v>8</v>
          </cell>
          <cell r="O1141" t="str">
            <v xml:space="preserve">M </v>
          </cell>
          <cell r="P1141" t="str">
            <v>UGRD</v>
          </cell>
          <cell r="V1141" t="str">
            <v>ENVIRONMENT, ENVIRONMENTAL HEALTH, HEALTH, MENTAL HEALTH, PUBLIC, PUBLIC HEALTH</v>
          </cell>
          <cell r="W1141" t="str">
            <v>Senior Capstone Course</v>
          </cell>
          <cell r="X1141" t="str">
            <v>SENIOR CAPSTONE COURSE</v>
          </cell>
          <cell r="Y1141"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2">
          <cell r="C1142" t="str">
            <v>ENVR698</v>
          </cell>
          <cell r="D1142" t="str">
            <v>ENVR</v>
          </cell>
          <cell r="E1142">
            <v>698</v>
          </cell>
          <cell r="F1142" t="str">
            <v>ANALYSIS AND SOL</v>
          </cell>
          <cell r="H1142">
            <v>2172</v>
          </cell>
          <cell r="I1142">
            <v>1</v>
          </cell>
          <cell r="J1142" t="str">
            <v>Lecture</v>
          </cell>
          <cell r="K1142">
            <v>6</v>
          </cell>
          <cell r="L1142">
            <v>8</v>
          </cell>
          <cell r="O1142" t="str">
            <v xml:space="preserve">M </v>
          </cell>
          <cell r="P1142" t="str">
            <v>UGRD</v>
          </cell>
          <cell r="V1142" t="str">
            <v>ENVIRONMENT, ENVIRONMENTAL HEALTH, HEALTH, MENTAL HEALTH, PUBLIC, PUBLIC HEALTH</v>
          </cell>
          <cell r="W1142" t="str">
            <v>Senior Capstone Course</v>
          </cell>
          <cell r="X1142" t="str">
            <v>SENIOR CAPSTONE COURSE</v>
          </cell>
          <cell r="Y1142"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3">
          <cell r="C1143" t="str">
            <v>ENVR698</v>
          </cell>
          <cell r="D1143" t="str">
            <v>ENVR</v>
          </cell>
          <cell r="E1143">
            <v>698</v>
          </cell>
          <cell r="F1143" t="str">
            <v>ANALYSIS AND SOL</v>
          </cell>
          <cell r="H1143">
            <v>2172</v>
          </cell>
          <cell r="I1143">
            <v>1</v>
          </cell>
          <cell r="J1143" t="str">
            <v>Lecture</v>
          </cell>
          <cell r="K1143">
            <v>6</v>
          </cell>
          <cell r="L1143">
            <v>8</v>
          </cell>
          <cell r="O1143" t="str">
            <v xml:space="preserve">M </v>
          </cell>
          <cell r="P1143" t="str">
            <v>UGRD</v>
          </cell>
          <cell r="V1143" t="str">
            <v>ENVIRONMENT, ENVIRONMENTAL HEALTH, HEALTH, MENTAL HEALTH, PUBLIC, PUBLIC HEALTH</v>
          </cell>
          <cell r="W1143" t="str">
            <v>Senior Capstone Course</v>
          </cell>
          <cell r="X1143" t="str">
            <v>SENIOR CAPSTONE COURSE</v>
          </cell>
          <cell r="Y1143"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4">
          <cell r="C1144" t="str">
            <v>ENVR698</v>
          </cell>
          <cell r="D1144" t="str">
            <v>ENVR</v>
          </cell>
          <cell r="E1144">
            <v>698</v>
          </cell>
          <cell r="F1144" t="str">
            <v>ANALYSIS AND SOL</v>
          </cell>
          <cell r="H1144">
            <v>2172</v>
          </cell>
          <cell r="I1144">
            <v>1</v>
          </cell>
          <cell r="J1144" t="str">
            <v>Lecture</v>
          </cell>
          <cell r="K1144">
            <v>6</v>
          </cell>
          <cell r="L1144">
            <v>8</v>
          </cell>
          <cell r="P1144" t="str">
            <v>UGRD</v>
          </cell>
          <cell r="V1144" t="str">
            <v>ENVIRONMENT, ENVIRONMENTAL HEALTH, HEALTH, MENTAL HEALTH, PUBLIC, PUBLIC HEALTH</v>
          </cell>
          <cell r="W1144" t="str">
            <v>Senior Capstone Course</v>
          </cell>
          <cell r="X1144" t="str">
            <v>SENIOR CAPSTONE COURSE</v>
          </cell>
          <cell r="Y1144"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5">
          <cell r="C1145" t="str">
            <v>ENVR698</v>
          </cell>
          <cell r="D1145" t="str">
            <v>ENVR</v>
          </cell>
          <cell r="E1145">
            <v>698</v>
          </cell>
          <cell r="F1145" t="str">
            <v>ANALYSIS AND SOL</v>
          </cell>
          <cell r="H1145">
            <v>2172</v>
          </cell>
          <cell r="I1145">
            <v>1</v>
          </cell>
          <cell r="J1145" t="str">
            <v>Lecture</v>
          </cell>
          <cell r="K1145">
            <v>6</v>
          </cell>
          <cell r="L1145">
            <v>8</v>
          </cell>
          <cell r="O1145" t="str">
            <v>M 1</v>
          </cell>
          <cell r="P1145" t="str">
            <v>UGRD</v>
          </cell>
          <cell r="V1145" t="str">
            <v>ENVIRONMENT, ENVIRONMENTAL HEALTH, HEALTH, MENTAL HEALTH, PUBLIC, PUBLIC HEALTH</v>
          </cell>
          <cell r="W1145" t="str">
            <v>Senior Capstone Course</v>
          </cell>
          <cell r="X1145" t="str">
            <v>SENIOR CAPSTONE COURSE</v>
          </cell>
          <cell r="Y1145" t="str">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ell>
        </row>
        <row r="1146">
          <cell r="C1146" t="str">
            <v>EPID600</v>
          </cell>
          <cell r="D1146" t="str">
            <v>EPID</v>
          </cell>
          <cell r="E1146">
            <v>600</v>
          </cell>
          <cell r="F1146" t="str">
            <v>PRIN OF EPID FOR PUB HLTH</v>
          </cell>
          <cell r="H1146">
            <v>2193</v>
          </cell>
          <cell r="I1146">
            <v>1</v>
          </cell>
          <cell r="J1146" t="str">
            <v>Lecture</v>
          </cell>
          <cell r="K1146">
            <v>19</v>
          </cell>
          <cell r="L1146">
            <v>2</v>
          </cell>
          <cell r="O1146" t="str">
            <v>M 1</v>
          </cell>
          <cell r="P1146" t="str">
            <v>UGRD</v>
          </cell>
          <cell r="S1146">
            <v>703873037</v>
          </cell>
          <cell r="T1146" t="str">
            <v>Debra</v>
          </cell>
          <cell r="U1146" t="str">
            <v>Irwin</v>
          </cell>
          <cell r="V1146" t="str">
            <v>COMMUNITY, COMMUNITY HEALTH, HEALTH, PUBLIC, PUBLIC HEALTH</v>
          </cell>
          <cell r="W1146" t="str">
            <v>Principles of Epidemiology for Public Health</v>
          </cell>
          <cell r="X1146" t="str">
            <v>PRIN OF EPID FOR PUB HLTH</v>
          </cell>
          <cell r="Y1146"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47">
          <cell r="C1147" t="str">
            <v>EPID600</v>
          </cell>
          <cell r="D1147" t="str">
            <v>EPID</v>
          </cell>
          <cell r="E1147">
            <v>600</v>
          </cell>
          <cell r="F1147" t="str">
            <v>PRIN OF EPID FOR PUB HLTH</v>
          </cell>
          <cell r="H1147">
            <v>2193</v>
          </cell>
          <cell r="I1147">
            <v>1</v>
          </cell>
          <cell r="J1147" t="str">
            <v>Lecture</v>
          </cell>
          <cell r="K1147">
            <v>19</v>
          </cell>
          <cell r="L1147">
            <v>2</v>
          </cell>
          <cell r="P1147" t="str">
            <v>UGRD</v>
          </cell>
          <cell r="S1147">
            <v>703873037</v>
          </cell>
          <cell r="T1147" t="str">
            <v>Debra</v>
          </cell>
          <cell r="U1147" t="str">
            <v>Irwin</v>
          </cell>
          <cell r="V1147" t="str">
            <v>COMMUNITY, COMMUNITY HEALTH, HEALTH, PUBLIC, PUBLIC HEALTH</v>
          </cell>
          <cell r="W1147" t="str">
            <v>Principles of Epidemiology for Public Health</v>
          </cell>
          <cell r="X1147" t="str">
            <v>PRIN OF EPID FOR PUB HLTH</v>
          </cell>
          <cell r="Y1147"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48">
          <cell r="C1148" t="str">
            <v>EPID600</v>
          </cell>
          <cell r="D1148" t="str">
            <v>EPID</v>
          </cell>
          <cell r="E1148">
            <v>600</v>
          </cell>
          <cell r="F1148" t="str">
            <v>PRIN OF EPID FOR PUB HLTH</v>
          </cell>
          <cell r="H1148">
            <v>2192</v>
          </cell>
          <cell r="I1148">
            <v>1</v>
          </cell>
          <cell r="J1148" t="str">
            <v>Lecture</v>
          </cell>
          <cell r="K1148">
            <v>156</v>
          </cell>
          <cell r="L1148">
            <v>9</v>
          </cell>
          <cell r="O1148" t="str">
            <v xml:space="preserve">M </v>
          </cell>
          <cell r="P1148" t="str">
            <v>UGRD</v>
          </cell>
          <cell r="S1148">
            <v>704049840</v>
          </cell>
          <cell r="T1148" t="str">
            <v>Karin</v>
          </cell>
          <cell r="U1148" t="str">
            <v>Yeatts</v>
          </cell>
          <cell r="V1148" t="str">
            <v>COMMUNITY, COMMUNITY HEALTH, HEALTH, PUBLIC, PUBLIC HEALTH</v>
          </cell>
          <cell r="W1148" t="str">
            <v>Principles of Epidemiology for Public Health</v>
          </cell>
          <cell r="X1148" t="str">
            <v>PRIN OF EPID FOR PUB HLTH</v>
          </cell>
          <cell r="Y1148" t="str">
            <v>An introductory course that considers the meaning, scope, and applications of epidemiology to public health practice and the uses of vital statistics data in the scientific appraisal of community health. One lecture and two lab hours per week.</v>
          </cell>
        </row>
        <row r="1149">
          <cell r="C1149" t="str">
            <v>EPID600</v>
          </cell>
          <cell r="D1149" t="str">
            <v>EPID</v>
          </cell>
          <cell r="E1149">
            <v>600</v>
          </cell>
          <cell r="F1149" t="str">
            <v>PRIN OF EPID FOR PUB HLTH</v>
          </cell>
          <cell r="H1149">
            <v>2189</v>
          </cell>
          <cell r="I1149">
            <v>1</v>
          </cell>
          <cell r="J1149" t="str">
            <v>Lecture</v>
          </cell>
          <cell r="K1149">
            <v>230</v>
          </cell>
          <cell r="L1149">
            <v>7</v>
          </cell>
          <cell r="P1149" t="str">
            <v>UGRD</v>
          </cell>
          <cell r="S1149">
            <v>703873037</v>
          </cell>
          <cell r="T1149" t="str">
            <v>Debra</v>
          </cell>
          <cell r="U1149" t="str">
            <v>Irwin</v>
          </cell>
          <cell r="V1149" t="str">
            <v>COMMUNITY, COMMUNITY HEALTH, HEALTH, PUBLIC, PUBLIC HEALTH</v>
          </cell>
          <cell r="W1149" t="str">
            <v>Principles of Epidemiology for Public Health</v>
          </cell>
          <cell r="X1149" t="str">
            <v>PRIN OF EPID FOR PUB HLTH</v>
          </cell>
          <cell r="Y1149"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0">
          <cell r="C1150" t="str">
            <v>EPID600</v>
          </cell>
          <cell r="D1150" t="str">
            <v>EPID</v>
          </cell>
          <cell r="E1150">
            <v>600</v>
          </cell>
          <cell r="F1150" t="str">
            <v>PRIN OF EPID FOR PUB HLTH</v>
          </cell>
          <cell r="H1150">
            <v>2189</v>
          </cell>
          <cell r="I1150">
            <v>1</v>
          </cell>
          <cell r="J1150" t="str">
            <v>Lecture</v>
          </cell>
          <cell r="K1150">
            <v>230</v>
          </cell>
          <cell r="L1150">
            <v>7</v>
          </cell>
          <cell r="P1150" t="str">
            <v>UGRD</v>
          </cell>
          <cell r="S1150">
            <v>703873037</v>
          </cell>
          <cell r="T1150" t="str">
            <v>Debra</v>
          </cell>
          <cell r="U1150" t="str">
            <v>Irwin</v>
          </cell>
          <cell r="V1150" t="str">
            <v>COMMUNITY, COMMUNITY HEALTH, HEALTH, PUBLIC, PUBLIC HEALTH</v>
          </cell>
          <cell r="W1150" t="str">
            <v>Principles of Epidemiology for Public Health</v>
          </cell>
          <cell r="X1150" t="str">
            <v>PRIN OF EPID FOR PUB HLTH</v>
          </cell>
          <cell r="Y1150"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1">
          <cell r="C1151" t="str">
            <v>EPID600</v>
          </cell>
          <cell r="D1151" t="str">
            <v>EPID</v>
          </cell>
          <cell r="E1151">
            <v>600</v>
          </cell>
          <cell r="F1151" t="str">
            <v>PRIN OF EPID FOR PUB HLTH</v>
          </cell>
          <cell r="H1151">
            <v>2189</v>
          </cell>
          <cell r="I1151">
            <v>1</v>
          </cell>
          <cell r="J1151" t="str">
            <v>Lecture</v>
          </cell>
          <cell r="K1151">
            <v>230</v>
          </cell>
          <cell r="L1151">
            <v>7</v>
          </cell>
          <cell r="P1151" t="str">
            <v>UGRD</v>
          </cell>
          <cell r="S1151">
            <v>704049840</v>
          </cell>
          <cell r="T1151" t="str">
            <v>Karin</v>
          </cell>
          <cell r="U1151" t="str">
            <v>Yeatts</v>
          </cell>
          <cell r="V1151" t="str">
            <v>COMMUNITY, COMMUNITY HEALTH, HEALTH, PUBLIC, PUBLIC HEALTH</v>
          </cell>
          <cell r="W1151" t="str">
            <v>Principles of Epidemiology for Public Health</v>
          </cell>
          <cell r="X1151" t="str">
            <v>PRIN OF EPID FOR PUB HLTH</v>
          </cell>
          <cell r="Y1151"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2">
          <cell r="C1152" t="str">
            <v>EPID600</v>
          </cell>
          <cell r="D1152" t="str">
            <v>EPID</v>
          </cell>
          <cell r="E1152">
            <v>600</v>
          </cell>
          <cell r="F1152" t="str">
            <v>PRIN OF EPID</v>
          </cell>
          <cell r="H1152">
            <v>2183</v>
          </cell>
          <cell r="I1152">
            <v>1</v>
          </cell>
          <cell r="J1152" t="str">
            <v>Lecture</v>
          </cell>
          <cell r="K1152">
            <v>49</v>
          </cell>
          <cell r="L1152">
            <v>2</v>
          </cell>
          <cell r="O1152" t="str">
            <v>M 1</v>
          </cell>
          <cell r="P1152" t="str">
            <v>UGRD</v>
          </cell>
          <cell r="S1152">
            <v>703873037</v>
          </cell>
          <cell r="T1152" t="str">
            <v>Debra</v>
          </cell>
          <cell r="U1152" t="str">
            <v>Irwin</v>
          </cell>
          <cell r="V1152" t="str">
            <v>COMMUNITY, COMMUNITY HEALTH, HEALTH, PUBLIC, PUBLIC HEALTH</v>
          </cell>
          <cell r="W1152" t="str">
            <v>Principles of Epidemiology for Public Health</v>
          </cell>
          <cell r="X1152" t="str">
            <v>PRIN OF EPID FOR PUB HLTH</v>
          </cell>
          <cell r="Y1152"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3">
          <cell r="C1153" t="str">
            <v>EPID600</v>
          </cell>
          <cell r="D1153" t="str">
            <v>EPID</v>
          </cell>
          <cell r="E1153">
            <v>600</v>
          </cell>
          <cell r="F1153" t="str">
            <v>PRIN OF EPID</v>
          </cell>
          <cell r="H1153">
            <v>2183</v>
          </cell>
          <cell r="I1153">
            <v>1</v>
          </cell>
          <cell r="J1153" t="str">
            <v>Lecture</v>
          </cell>
          <cell r="K1153">
            <v>49</v>
          </cell>
          <cell r="L1153">
            <v>2</v>
          </cell>
          <cell r="O1153" t="str">
            <v xml:space="preserve">M </v>
          </cell>
          <cell r="P1153" t="str">
            <v>UGRD</v>
          </cell>
          <cell r="S1153">
            <v>703873037</v>
          </cell>
          <cell r="T1153" t="str">
            <v>Debra</v>
          </cell>
          <cell r="U1153" t="str">
            <v>Irwin</v>
          </cell>
          <cell r="V1153" t="str">
            <v>COMMUNITY, COMMUNITY HEALTH, HEALTH, PUBLIC, PUBLIC HEALTH</v>
          </cell>
          <cell r="W1153" t="str">
            <v>Principles of Epidemiology for Public Health</v>
          </cell>
          <cell r="X1153" t="str">
            <v>PRIN OF EPID FOR PUB HLTH</v>
          </cell>
          <cell r="Y1153"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4">
          <cell r="C1154" t="str">
            <v>EPID600</v>
          </cell>
          <cell r="D1154" t="str">
            <v>EPID</v>
          </cell>
          <cell r="E1154">
            <v>600</v>
          </cell>
          <cell r="F1154" t="str">
            <v>PRIN OF EPID</v>
          </cell>
          <cell r="H1154">
            <v>2182</v>
          </cell>
          <cell r="I1154">
            <v>1</v>
          </cell>
          <cell r="J1154" t="str">
            <v>Lecture</v>
          </cell>
          <cell r="K1154">
            <v>314</v>
          </cell>
          <cell r="L1154">
            <v>11</v>
          </cell>
          <cell r="O1154" t="str">
            <v xml:space="preserve">M </v>
          </cell>
          <cell r="P1154" t="str">
            <v>UGRD</v>
          </cell>
          <cell r="S1154">
            <v>704049840</v>
          </cell>
          <cell r="T1154" t="str">
            <v>Karin</v>
          </cell>
          <cell r="U1154" t="str">
            <v>Yeatts</v>
          </cell>
          <cell r="V1154" t="str">
            <v>COMMUNITY, COMMUNITY HEALTH, HEALTH, PUBLIC, PUBLIC HEALTH</v>
          </cell>
          <cell r="W1154" t="str">
            <v>Principles of Epidemiology for Public Health</v>
          </cell>
          <cell r="X1154" t="str">
            <v>PRIN OF EPID FOR PUB HLTH</v>
          </cell>
          <cell r="Y1154"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5">
          <cell r="C1155" t="str">
            <v>EPID600</v>
          </cell>
          <cell r="D1155" t="str">
            <v>EPID</v>
          </cell>
          <cell r="E1155">
            <v>600</v>
          </cell>
          <cell r="F1155" t="str">
            <v>PRIN OF EPID</v>
          </cell>
          <cell r="H1155">
            <v>2179</v>
          </cell>
          <cell r="I1155">
            <v>1</v>
          </cell>
          <cell r="J1155" t="str">
            <v>Lecture</v>
          </cell>
          <cell r="K1155">
            <v>223</v>
          </cell>
          <cell r="L1155">
            <v>7</v>
          </cell>
          <cell r="P1155" t="str">
            <v>UGRD</v>
          </cell>
          <cell r="S1155">
            <v>702456679</v>
          </cell>
          <cell r="T1155" t="str">
            <v>Victor</v>
          </cell>
          <cell r="U1155" t="str">
            <v>Schoenbach</v>
          </cell>
          <cell r="V1155" t="str">
            <v>COMMUNITY, COMMUNITY HEALTH, HEALTH, PUBLIC, PUBLIC HEALTH</v>
          </cell>
          <cell r="W1155" t="str">
            <v>Principles of Epidemiology for Public Health</v>
          </cell>
          <cell r="X1155" t="str">
            <v>PRIN OF EPID FOR PUB HLTH</v>
          </cell>
          <cell r="Y1155"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6">
          <cell r="C1156" t="str">
            <v>EPID600</v>
          </cell>
          <cell r="D1156" t="str">
            <v>EPID</v>
          </cell>
          <cell r="E1156">
            <v>600</v>
          </cell>
          <cell r="F1156" t="str">
            <v>PRIN OF EPID</v>
          </cell>
          <cell r="H1156">
            <v>2179</v>
          </cell>
          <cell r="I1156">
            <v>1</v>
          </cell>
          <cell r="J1156" t="str">
            <v>Lecture</v>
          </cell>
          <cell r="K1156">
            <v>223</v>
          </cell>
          <cell r="L1156">
            <v>7</v>
          </cell>
          <cell r="O1156" t="str">
            <v>M</v>
          </cell>
          <cell r="P1156" t="str">
            <v>UGRD</v>
          </cell>
          <cell r="S1156">
            <v>702456679</v>
          </cell>
          <cell r="T1156" t="str">
            <v>Victor</v>
          </cell>
          <cell r="U1156" t="str">
            <v>Schoenbach</v>
          </cell>
          <cell r="V1156" t="str">
            <v>COMMUNITY, COMMUNITY HEALTH, HEALTH, PUBLIC, PUBLIC HEALTH</v>
          </cell>
          <cell r="W1156" t="str">
            <v>Principles of Epidemiology for Public Health</v>
          </cell>
          <cell r="X1156" t="str">
            <v>PRIN OF EPID FOR PUB HLTH</v>
          </cell>
          <cell r="Y1156"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7">
          <cell r="C1157" t="str">
            <v>EPID600</v>
          </cell>
          <cell r="D1157" t="str">
            <v>EPID</v>
          </cell>
          <cell r="E1157">
            <v>600</v>
          </cell>
          <cell r="F1157" t="str">
            <v>PRIN OF EPID</v>
          </cell>
          <cell r="H1157">
            <v>2179</v>
          </cell>
          <cell r="I1157">
            <v>1</v>
          </cell>
          <cell r="J1157" t="str">
            <v>Lecture</v>
          </cell>
          <cell r="K1157">
            <v>223</v>
          </cell>
          <cell r="L1157">
            <v>7</v>
          </cell>
          <cell r="O1157" t="str">
            <v xml:space="preserve">M </v>
          </cell>
          <cell r="P1157" t="str">
            <v>UGRD</v>
          </cell>
          <cell r="S1157">
            <v>704049840</v>
          </cell>
          <cell r="T1157" t="str">
            <v>Karin</v>
          </cell>
          <cell r="U1157" t="str">
            <v>Yeatts</v>
          </cell>
          <cell r="V1157" t="str">
            <v>COMMUNITY, COMMUNITY HEALTH, HEALTH, PUBLIC, PUBLIC HEALTH</v>
          </cell>
          <cell r="W1157" t="str">
            <v>Principles of Epidemiology for Public Health</v>
          </cell>
          <cell r="X1157" t="str">
            <v>PRIN OF EPID FOR PUB HLTH</v>
          </cell>
          <cell r="Y1157"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8">
          <cell r="C1158" t="str">
            <v>EPID600</v>
          </cell>
          <cell r="D1158" t="str">
            <v>EPID</v>
          </cell>
          <cell r="E1158">
            <v>600</v>
          </cell>
          <cell r="F1158" t="str">
            <v>PRIN OF EPID</v>
          </cell>
          <cell r="H1158">
            <v>2173</v>
          </cell>
          <cell r="I1158">
            <v>1</v>
          </cell>
          <cell r="J1158" t="str">
            <v>Lecture</v>
          </cell>
          <cell r="K1158">
            <v>52</v>
          </cell>
          <cell r="L1158">
            <v>2</v>
          </cell>
          <cell r="P1158" t="str">
            <v>UGRD</v>
          </cell>
          <cell r="S1158">
            <v>703873037</v>
          </cell>
          <cell r="T1158" t="str">
            <v>Debra</v>
          </cell>
          <cell r="U1158" t="str">
            <v>Irwin</v>
          </cell>
          <cell r="V1158" t="str">
            <v>COMMUNITY, COMMUNITY HEALTH, HEALTH, PUBLIC, PUBLIC HEALTH</v>
          </cell>
          <cell r="W1158" t="str">
            <v>Principles of Epidemiology for Public Health</v>
          </cell>
          <cell r="X1158" t="str">
            <v>PRIN OF EPID FOR PUB HLTH</v>
          </cell>
          <cell r="Y1158"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59">
          <cell r="C1159" t="str">
            <v>EPID600</v>
          </cell>
          <cell r="D1159" t="str">
            <v>EPID</v>
          </cell>
          <cell r="E1159">
            <v>600</v>
          </cell>
          <cell r="F1159" t="str">
            <v>PRIN OF EPID</v>
          </cell>
          <cell r="H1159">
            <v>2173</v>
          </cell>
          <cell r="I1159">
            <v>1</v>
          </cell>
          <cell r="J1159" t="str">
            <v>Lecture</v>
          </cell>
          <cell r="K1159">
            <v>52</v>
          </cell>
          <cell r="L1159">
            <v>2</v>
          </cell>
          <cell r="P1159" t="str">
            <v>UGRD</v>
          </cell>
          <cell r="S1159">
            <v>703873037</v>
          </cell>
          <cell r="T1159" t="str">
            <v>Debra</v>
          </cell>
          <cell r="U1159" t="str">
            <v>Irwin</v>
          </cell>
          <cell r="V1159" t="str">
            <v>COMMUNITY, COMMUNITY HEALTH, HEALTH, PUBLIC, PUBLIC HEALTH</v>
          </cell>
          <cell r="W1159" t="str">
            <v>Principles of Epidemiology for Public Health</v>
          </cell>
          <cell r="X1159" t="str">
            <v>PRIN OF EPID FOR PUB HLTH</v>
          </cell>
          <cell r="Y1159"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60">
          <cell r="C1160" t="str">
            <v>EPID600</v>
          </cell>
          <cell r="D1160" t="str">
            <v>EPID</v>
          </cell>
          <cell r="E1160">
            <v>600</v>
          </cell>
          <cell r="F1160" t="str">
            <v>PRIN OF EPID</v>
          </cell>
          <cell r="H1160">
            <v>2172</v>
          </cell>
          <cell r="I1160">
            <v>1</v>
          </cell>
          <cell r="J1160" t="str">
            <v>Lecture</v>
          </cell>
          <cell r="K1160">
            <v>322</v>
          </cell>
          <cell r="L1160">
            <v>10</v>
          </cell>
          <cell r="O1160" t="str">
            <v>M 1</v>
          </cell>
          <cell r="P1160" t="str">
            <v>UGRD</v>
          </cell>
          <cell r="S1160">
            <v>704049840</v>
          </cell>
          <cell r="T1160" t="str">
            <v>Karin</v>
          </cell>
          <cell r="U1160" t="str">
            <v>Yeatts</v>
          </cell>
          <cell r="V1160" t="str">
            <v>COMMUNITY, COMMUNITY HEALTH, HEALTH, PUBLIC, PUBLIC HEALTH</v>
          </cell>
          <cell r="W1160" t="str">
            <v>Principles of Epidemiology for Public Health</v>
          </cell>
          <cell r="X1160" t="str">
            <v>PRIN OF EPID FOR PUB HLTH</v>
          </cell>
          <cell r="Y1160"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61">
          <cell r="C1161" t="str">
            <v>EPID600</v>
          </cell>
          <cell r="D1161" t="str">
            <v>EPID</v>
          </cell>
          <cell r="E1161">
            <v>600</v>
          </cell>
          <cell r="F1161" t="str">
            <v>PRIN OF EPID</v>
          </cell>
          <cell r="H1161">
            <v>2169</v>
          </cell>
          <cell r="I1161">
            <v>1</v>
          </cell>
          <cell r="J1161" t="str">
            <v>Lecture</v>
          </cell>
          <cell r="K1161">
            <v>229</v>
          </cell>
          <cell r="L1161">
            <v>5</v>
          </cell>
          <cell r="O1161" t="str">
            <v xml:space="preserve">M </v>
          </cell>
          <cell r="P1161" t="str">
            <v>UGRD</v>
          </cell>
          <cell r="S1161">
            <v>702456679</v>
          </cell>
          <cell r="T1161" t="str">
            <v>Victor</v>
          </cell>
          <cell r="U1161" t="str">
            <v>Schoenbach</v>
          </cell>
          <cell r="V1161" t="str">
            <v>COMMUNITY, COMMUNITY HEALTH, HEALTH, PUBLIC, PUBLIC HEALTH</v>
          </cell>
          <cell r="W1161" t="str">
            <v>Principles of Epidemiology for Public Health</v>
          </cell>
          <cell r="X1161" t="str">
            <v>PRIN OF EPID FOR PUB HLTH</v>
          </cell>
          <cell r="Y1161"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62">
          <cell r="C1162" t="str">
            <v>EPID600</v>
          </cell>
          <cell r="D1162" t="str">
            <v>EPID</v>
          </cell>
          <cell r="E1162">
            <v>600</v>
          </cell>
          <cell r="F1162" t="str">
            <v>PRIN OF EPID</v>
          </cell>
          <cell r="H1162">
            <v>2169</v>
          </cell>
          <cell r="I1162">
            <v>1</v>
          </cell>
          <cell r="J1162" t="str">
            <v>Lecture</v>
          </cell>
          <cell r="K1162">
            <v>229</v>
          </cell>
          <cell r="L1162">
            <v>5</v>
          </cell>
          <cell r="O1162" t="str">
            <v xml:space="preserve">M </v>
          </cell>
          <cell r="P1162" t="str">
            <v>UGRD</v>
          </cell>
          <cell r="S1162">
            <v>702456679</v>
          </cell>
          <cell r="T1162" t="str">
            <v>Victor</v>
          </cell>
          <cell r="U1162" t="str">
            <v>Schoenbach</v>
          </cell>
          <cell r="V1162" t="str">
            <v>COMMUNITY, COMMUNITY HEALTH, HEALTH, PUBLIC, PUBLIC HEALTH</v>
          </cell>
          <cell r="W1162" t="str">
            <v>Principles of Epidemiology for Public Health</v>
          </cell>
          <cell r="X1162" t="str">
            <v>PRIN OF EPID FOR PUB HLTH</v>
          </cell>
          <cell r="Y1162"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63">
          <cell r="C1163" t="str">
            <v>EPID600</v>
          </cell>
          <cell r="D1163" t="str">
            <v>EPID</v>
          </cell>
          <cell r="E1163">
            <v>600</v>
          </cell>
          <cell r="F1163" t="str">
            <v>PRIN OF EPID</v>
          </cell>
          <cell r="H1163">
            <v>2169</v>
          </cell>
          <cell r="I1163">
            <v>1</v>
          </cell>
          <cell r="J1163" t="str">
            <v>Lecture</v>
          </cell>
          <cell r="K1163">
            <v>229</v>
          </cell>
          <cell r="L1163">
            <v>5</v>
          </cell>
          <cell r="O1163" t="str">
            <v xml:space="preserve">M </v>
          </cell>
          <cell r="P1163" t="str">
            <v>UGRD</v>
          </cell>
          <cell r="S1163">
            <v>704049840</v>
          </cell>
          <cell r="T1163" t="str">
            <v>Karin</v>
          </cell>
          <cell r="U1163" t="str">
            <v>Yeatts</v>
          </cell>
          <cell r="V1163" t="str">
            <v>COMMUNITY, COMMUNITY HEALTH, HEALTH, PUBLIC, PUBLIC HEALTH</v>
          </cell>
          <cell r="W1163" t="str">
            <v>Principles of Epidemiology for Public Health</v>
          </cell>
          <cell r="X1163" t="str">
            <v>PRIN OF EPID FOR PUB HLTH</v>
          </cell>
          <cell r="Y1163" t="str">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ell>
        </row>
        <row r="1164">
          <cell r="C1164" t="str">
            <v>EXSS141</v>
          </cell>
          <cell r="D1164" t="str">
            <v>EXSS</v>
          </cell>
          <cell r="E1164">
            <v>141</v>
          </cell>
          <cell r="F1164" t="str">
            <v>PERSONAL HEALTH</v>
          </cell>
          <cell r="H1164">
            <v>2194</v>
          </cell>
          <cell r="I1164">
            <v>1</v>
          </cell>
          <cell r="J1164" t="str">
            <v>Lecture</v>
          </cell>
          <cell r="K1164">
            <v>12</v>
          </cell>
          <cell r="L1164">
            <v>1</v>
          </cell>
          <cell r="O1164" t="str">
            <v>M 1</v>
          </cell>
          <cell r="P1164" t="str">
            <v>UGRD</v>
          </cell>
          <cell r="S1164">
            <v>701511995</v>
          </cell>
          <cell r="T1164" t="str">
            <v>Debra</v>
          </cell>
          <cell r="U1164" t="str">
            <v>Murray</v>
          </cell>
          <cell r="V1164" t="str">
            <v>HEALTH, MENTAL HEALTH, NUTRITION</v>
          </cell>
          <cell r="W1164" t="str">
            <v>Personal Health</v>
          </cell>
          <cell r="X1164" t="str">
            <v>PERSONAL HEALTH</v>
          </cell>
          <cell r="Y1164" t="str">
            <v>Elective, open to all students. This course examines basic wellness concepts in the areas of physical fitness, nutrition, disease prevention, mental health, drug abuse, and human sexuality. Emphasis is on the individual's responsibility for his/her own health.</v>
          </cell>
        </row>
        <row r="1165">
          <cell r="C1165" t="str">
            <v>EXSS141</v>
          </cell>
          <cell r="D1165" t="str">
            <v>EXSS</v>
          </cell>
          <cell r="E1165">
            <v>141</v>
          </cell>
          <cell r="F1165" t="str">
            <v>PERSONAL HEALTH</v>
          </cell>
          <cell r="H1165">
            <v>2192</v>
          </cell>
          <cell r="I1165">
            <v>1</v>
          </cell>
          <cell r="J1165" t="str">
            <v>Lecture</v>
          </cell>
          <cell r="K1165">
            <v>91</v>
          </cell>
          <cell r="L1165">
            <v>2</v>
          </cell>
          <cell r="P1165" t="str">
            <v>UGRD</v>
          </cell>
          <cell r="S1165">
            <v>701511995</v>
          </cell>
          <cell r="T1165" t="str">
            <v>Debra</v>
          </cell>
          <cell r="U1165" t="str">
            <v>Murray</v>
          </cell>
          <cell r="V1165" t="str">
            <v>HEALTH, MENTAL HEALTH, NUTRITION</v>
          </cell>
          <cell r="W1165" t="str">
            <v>Personal Health</v>
          </cell>
          <cell r="X1165" t="str">
            <v>PERSONAL HEALTH</v>
          </cell>
          <cell r="Y1165" t="str">
            <v>Elective, open to all students. This course examines basic wellness concepts in the areas of physical fitness, nutrition, disease prevention, mental health, drug abuse, and human sexuality. Emphasis is on the individual's responsibility for his/her own health.</v>
          </cell>
        </row>
        <row r="1166">
          <cell r="C1166" t="str">
            <v>EXSS141</v>
          </cell>
          <cell r="D1166" t="str">
            <v>EXSS</v>
          </cell>
          <cell r="E1166">
            <v>141</v>
          </cell>
          <cell r="F1166" t="str">
            <v>PERSONAL HEALTH</v>
          </cell>
          <cell r="H1166">
            <v>2192</v>
          </cell>
          <cell r="I1166">
            <v>1</v>
          </cell>
          <cell r="J1166" t="str">
            <v>Lecture</v>
          </cell>
          <cell r="K1166">
            <v>91</v>
          </cell>
          <cell r="L1166">
            <v>2</v>
          </cell>
          <cell r="P1166" t="str">
            <v>UGRD</v>
          </cell>
          <cell r="S1166">
            <v>701511995</v>
          </cell>
          <cell r="T1166" t="str">
            <v>Debra</v>
          </cell>
          <cell r="U1166" t="str">
            <v>Murray</v>
          </cell>
          <cell r="V1166" t="str">
            <v>HEALTH, MENTAL HEALTH, NUTRITION</v>
          </cell>
          <cell r="W1166" t="str">
            <v>Personal Health</v>
          </cell>
          <cell r="X1166" t="str">
            <v>PERSONAL HEALTH</v>
          </cell>
          <cell r="Y1166" t="str">
            <v>Elective, open to all students. This course examines basic wellness concepts in the areas of physical fitness, nutrition, disease prevention, mental health, drug abuse, and human sexuality. Emphasis is on the individual's responsibility for his/her own health.</v>
          </cell>
        </row>
        <row r="1167">
          <cell r="C1167" t="str">
            <v>EXSS141</v>
          </cell>
          <cell r="D1167" t="str">
            <v>EXSS</v>
          </cell>
          <cell r="E1167">
            <v>141</v>
          </cell>
          <cell r="F1167" t="str">
            <v>PERSONAL HEALTH</v>
          </cell>
          <cell r="H1167">
            <v>2189</v>
          </cell>
          <cell r="I1167">
            <v>1</v>
          </cell>
          <cell r="J1167" t="str">
            <v>Lecture</v>
          </cell>
          <cell r="K1167">
            <v>94</v>
          </cell>
          <cell r="L1167">
            <v>2</v>
          </cell>
          <cell r="P1167" t="str">
            <v>UGRD</v>
          </cell>
          <cell r="S1167">
            <v>701511995</v>
          </cell>
          <cell r="T1167" t="str">
            <v>Debra</v>
          </cell>
          <cell r="U1167" t="str">
            <v>Murray</v>
          </cell>
          <cell r="V1167" t="str">
            <v>HEALTH, MENTAL HEALTH, NUTRITION</v>
          </cell>
          <cell r="W1167" t="str">
            <v>Personal Health</v>
          </cell>
          <cell r="X1167" t="str">
            <v>PERSONAL HEALTH</v>
          </cell>
          <cell r="Y1167" t="str">
            <v>Elective, open to all students. This course examines basic wellness concepts in the areas of physical fitness, nutrition, disease prevention, mental health, drug abuse, and human sexuality. Emphasis is on the individual's responsibility for his/her own health.</v>
          </cell>
        </row>
        <row r="1168">
          <cell r="C1168" t="str">
            <v>EXSS141</v>
          </cell>
          <cell r="D1168" t="str">
            <v>EXSS</v>
          </cell>
          <cell r="E1168">
            <v>141</v>
          </cell>
          <cell r="F1168" t="str">
            <v>PERSONAL HEALTH</v>
          </cell>
          <cell r="H1168">
            <v>2189</v>
          </cell>
          <cell r="I1168">
            <v>1</v>
          </cell>
          <cell r="J1168" t="str">
            <v>Lecture</v>
          </cell>
          <cell r="K1168">
            <v>94</v>
          </cell>
          <cell r="L1168">
            <v>2</v>
          </cell>
          <cell r="P1168" t="str">
            <v>UGRD</v>
          </cell>
          <cell r="S1168">
            <v>701511995</v>
          </cell>
          <cell r="T1168" t="str">
            <v>Debra</v>
          </cell>
          <cell r="U1168" t="str">
            <v>Murray</v>
          </cell>
          <cell r="V1168" t="str">
            <v>HEALTH, MENTAL HEALTH, NUTRITION</v>
          </cell>
          <cell r="W1168" t="str">
            <v>Personal Health</v>
          </cell>
          <cell r="X1168" t="str">
            <v>PERSONAL HEALTH</v>
          </cell>
          <cell r="Y1168" t="str">
            <v>Elective, open to all students. This course examines basic wellness concepts in the areas of physical fitness, nutrition, disease prevention, mental health, drug abuse, and human sexuality. Emphasis is on the individual's responsibility for his/her own health.</v>
          </cell>
        </row>
        <row r="1169">
          <cell r="C1169" t="str">
            <v>EXSS141</v>
          </cell>
          <cell r="D1169" t="str">
            <v>EXSS</v>
          </cell>
          <cell r="E1169">
            <v>141</v>
          </cell>
          <cell r="F1169" t="str">
            <v>PERSONAL HEALTH</v>
          </cell>
          <cell r="H1169">
            <v>2183</v>
          </cell>
          <cell r="I1169">
            <v>1</v>
          </cell>
          <cell r="J1169" t="str">
            <v>Lecture</v>
          </cell>
          <cell r="K1169">
            <v>21</v>
          </cell>
          <cell r="L1169">
            <v>1</v>
          </cell>
          <cell r="P1169" t="str">
            <v>UGRD</v>
          </cell>
          <cell r="S1169">
            <v>701511995</v>
          </cell>
          <cell r="T1169" t="str">
            <v>Debra</v>
          </cell>
          <cell r="U1169" t="str">
            <v>Murray</v>
          </cell>
          <cell r="V1169" t="str">
            <v>HEALTH, MENTAL HEALTH, NUTRITION</v>
          </cell>
          <cell r="W1169" t="str">
            <v>Personal Health</v>
          </cell>
          <cell r="X1169" t="str">
            <v>PERSONAL HEALTH</v>
          </cell>
          <cell r="Y1169" t="str">
            <v>Elective, open to all students. This course examines basic wellness concepts in the areas of physical fitness, nutrition, disease prevention, mental health, drug abuse, and human sexuality. Emphasis is on the individual's responsibility for his/her own health.</v>
          </cell>
        </row>
        <row r="1170">
          <cell r="C1170" t="str">
            <v>EXSS141</v>
          </cell>
          <cell r="D1170" t="str">
            <v>EXSS</v>
          </cell>
          <cell r="E1170">
            <v>141</v>
          </cell>
          <cell r="F1170" t="str">
            <v>PERSONAL HEALTH</v>
          </cell>
          <cell r="H1170">
            <v>2182</v>
          </cell>
          <cell r="I1170">
            <v>1</v>
          </cell>
          <cell r="J1170" t="str">
            <v>Lecture</v>
          </cell>
          <cell r="K1170">
            <v>100</v>
          </cell>
          <cell r="L1170">
            <v>2</v>
          </cell>
          <cell r="P1170" t="str">
            <v>UGRD</v>
          </cell>
          <cell r="S1170">
            <v>701511995</v>
          </cell>
          <cell r="T1170" t="str">
            <v>Debra</v>
          </cell>
          <cell r="U1170" t="str">
            <v>Murray</v>
          </cell>
          <cell r="V1170" t="str">
            <v>HEALTH, MENTAL HEALTH, NUTRITION</v>
          </cell>
          <cell r="W1170" t="str">
            <v>Personal Health</v>
          </cell>
          <cell r="X1170" t="str">
            <v>PERSONAL HEALTH</v>
          </cell>
          <cell r="Y1170" t="str">
            <v>Elective, open to all students. This course examines basic wellness concepts in the areas of physical fitness, nutrition, disease prevention, mental health, drug abuse, and human sexuality. Emphasis is on the individual's responsibility for his/her own health.</v>
          </cell>
        </row>
        <row r="1171">
          <cell r="C1171" t="str">
            <v>EXSS141</v>
          </cell>
          <cell r="D1171" t="str">
            <v>EXSS</v>
          </cell>
          <cell r="E1171">
            <v>141</v>
          </cell>
          <cell r="F1171" t="str">
            <v>PERSONAL HEALTH</v>
          </cell>
          <cell r="H1171">
            <v>2182</v>
          </cell>
          <cell r="I1171">
            <v>1</v>
          </cell>
          <cell r="J1171" t="str">
            <v>Lecture</v>
          </cell>
          <cell r="K1171">
            <v>100</v>
          </cell>
          <cell r="L1171">
            <v>2</v>
          </cell>
          <cell r="P1171" t="str">
            <v>UGRD</v>
          </cell>
          <cell r="S1171">
            <v>701511995</v>
          </cell>
          <cell r="T1171" t="str">
            <v>Debra</v>
          </cell>
          <cell r="U1171" t="str">
            <v>Murray</v>
          </cell>
          <cell r="V1171" t="str">
            <v>HEALTH, MENTAL HEALTH, NUTRITION</v>
          </cell>
          <cell r="W1171" t="str">
            <v>Personal Health</v>
          </cell>
          <cell r="X1171" t="str">
            <v>PERSONAL HEALTH</v>
          </cell>
          <cell r="Y1171" t="str">
            <v>Elective, open to all students. This course examines basic wellness concepts in the areas of physical fitness, nutrition, disease prevention, mental health, drug abuse, and human sexuality. Emphasis is on the individual's responsibility for his/her own health.</v>
          </cell>
        </row>
        <row r="1172">
          <cell r="C1172" t="str">
            <v>EXSS141</v>
          </cell>
          <cell r="D1172" t="str">
            <v>EXSS</v>
          </cell>
          <cell r="E1172">
            <v>141</v>
          </cell>
          <cell r="F1172" t="str">
            <v>PERSONAL HEALTH</v>
          </cell>
          <cell r="H1172">
            <v>2179</v>
          </cell>
          <cell r="I1172">
            <v>1</v>
          </cell>
          <cell r="J1172" t="str">
            <v>Lecture</v>
          </cell>
          <cell r="K1172">
            <v>180</v>
          </cell>
          <cell r="L1172">
            <v>2</v>
          </cell>
          <cell r="P1172" t="str">
            <v>UGRD</v>
          </cell>
          <cell r="S1172">
            <v>701511995</v>
          </cell>
          <cell r="T1172" t="str">
            <v>Debra</v>
          </cell>
          <cell r="U1172" t="str">
            <v>Murray</v>
          </cell>
          <cell r="V1172" t="str">
            <v>HEALTH, MENTAL HEALTH, NUTRITION</v>
          </cell>
          <cell r="W1172" t="str">
            <v>Personal Health</v>
          </cell>
          <cell r="X1172" t="str">
            <v>PERSONAL HEALTH</v>
          </cell>
          <cell r="Y1172" t="str">
            <v>Elective, open to all students. This course examines basic wellness concepts in the areas of physical fitness, nutrition, disease prevention, mental health, drug abuse, and human sexuality. Emphasis is on the individual's responsibility for his/her own health.</v>
          </cell>
        </row>
        <row r="1173">
          <cell r="C1173" t="str">
            <v>EXSS141</v>
          </cell>
          <cell r="D1173" t="str">
            <v>EXSS</v>
          </cell>
          <cell r="E1173">
            <v>141</v>
          </cell>
          <cell r="F1173" t="str">
            <v>PERSONAL HEALTH</v>
          </cell>
          <cell r="H1173">
            <v>2179</v>
          </cell>
          <cell r="I1173">
            <v>1</v>
          </cell>
          <cell r="J1173" t="str">
            <v>Lecture</v>
          </cell>
          <cell r="K1173">
            <v>180</v>
          </cell>
          <cell r="L1173">
            <v>2</v>
          </cell>
          <cell r="O1173" t="str">
            <v>M 1</v>
          </cell>
          <cell r="P1173" t="str">
            <v>UGRD</v>
          </cell>
          <cell r="S1173">
            <v>701511995</v>
          </cell>
          <cell r="T1173" t="str">
            <v>Debra</v>
          </cell>
          <cell r="U1173" t="str">
            <v>Murray</v>
          </cell>
          <cell r="V1173" t="str">
            <v>HEALTH, MENTAL HEALTH, NUTRITION</v>
          </cell>
          <cell r="W1173" t="str">
            <v>Personal Health</v>
          </cell>
          <cell r="X1173" t="str">
            <v>PERSONAL HEALTH</v>
          </cell>
          <cell r="Y1173" t="str">
            <v>Elective, open to all students. This course examines basic wellness concepts in the areas of physical fitness, nutrition, disease prevention, mental health, drug abuse, and human sexuality. Emphasis is on the individual's responsibility for his/her own health.</v>
          </cell>
        </row>
        <row r="1174">
          <cell r="C1174" t="str">
            <v>EXSS141</v>
          </cell>
          <cell r="D1174" t="str">
            <v>EXSS</v>
          </cell>
          <cell r="E1174">
            <v>141</v>
          </cell>
          <cell r="F1174" t="str">
            <v>PERSONAL HEALTH</v>
          </cell>
          <cell r="H1174">
            <v>2174</v>
          </cell>
          <cell r="I1174">
            <v>1</v>
          </cell>
          <cell r="J1174" t="str">
            <v>Lecture</v>
          </cell>
          <cell r="K1174">
            <v>30</v>
          </cell>
          <cell r="L1174">
            <v>1</v>
          </cell>
          <cell r="P1174" t="str">
            <v>UGRD</v>
          </cell>
          <cell r="S1174">
            <v>701511995</v>
          </cell>
          <cell r="T1174" t="str">
            <v>Debra</v>
          </cell>
          <cell r="U1174" t="str">
            <v>Murray</v>
          </cell>
          <cell r="V1174" t="str">
            <v>HEALTH, MENTAL HEALTH, NUTRITION</v>
          </cell>
          <cell r="W1174" t="str">
            <v>Personal Health</v>
          </cell>
          <cell r="X1174" t="str">
            <v>PERSONAL HEALTH</v>
          </cell>
          <cell r="Y1174" t="str">
            <v>Elective, open to all students. This course examines basic wellness concepts in the areas of physical fitness, nutrition, disease prevention, mental health, drug abuse, and human sexuality. Emphasis is on the individual's responsibility for his/her own health.</v>
          </cell>
        </row>
        <row r="1175">
          <cell r="C1175" t="str">
            <v>EXSS141</v>
          </cell>
          <cell r="D1175" t="str">
            <v>EXSS</v>
          </cell>
          <cell r="E1175">
            <v>141</v>
          </cell>
          <cell r="F1175" t="str">
            <v>PERSONAL HEALTH</v>
          </cell>
          <cell r="H1175">
            <v>2173</v>
          </cell>
          <cell r="I1175">
            <v>1</v>
          </cell>
          <cell r="J1175" t="str">
            <v>Lecture</v>
          </cell>
          <cell r="K1175">
            <v>12</v>
          </cell>
          <cell r="L1175">
            <v>1</v>
          </cell>
          <cell r="O1175" t="str">
            <v xml:space="preserve">M </v>
          </cell>
          <cell r="P1175" t="str">
            <v>UGRD</v>
          </cell>
          <cell r="S1175">
            <v>702424780</v>
          </cell>
          <cell r="T1175" t="str">
            <v>Edgar</v>
          </cell>
          <cell r="U1175" t="str">
            <v>Shields</v>
          </cell>
          <cell r="V1175" t="str">
            <v>HEALTH, MENTAL HEALTH, NUTRITION</v>
          </cell>
          <cell r="W1175" t="str">
            <v>Personal Health</v>
          </cell>
          <cell r="X1175" t="str">
            <v>PERSONAL HEALTH</v>
          </cell>
          <cell r="Y1175" t="str">
            <v>Elective, open to all students. This course examines basic wellness concepts in the areas of physical fitness, nutrition, disease prevention, mental health, drug abuse, and human sexuality. Emphasis is on the individual's responsibility for his/her own health.</v>
          </cell>
        </row>
        <row r="1176">
          <cell r="C1176" t="str">
            <v>EXSS180</v>
          </cell>
          <cell r="D1176" t="str">
            <v>EXSS</v>
          </cell>
          <cell r="E1176">
            <v>180</v>
          </cell>
          <cell r="F1176" t="str">
            <v>PHYS ACTIVITY CONTEMP SOCIETY</v>
          </cell>
          <cell r="H1176">
            <v>2193</v>
          </cell>
          <cell r="I1176">
            <v>1</v>
          </cell>
          <cell r="J1176" t="str">
            <v>Lecture</v>
          </cell>
          <cell r="K1176">
            <v>19</v>
          </cell>
          <cell r="L1176">
            <v>1</v>
          </cell>
          <cell r="P1176" t="str">
            <v>UGRD</v>
          </cell>
          <cell r="S1176">
            <v>704266179</v>
          </cell>
          <cell r="T1176" t="str">
            <v>Sherry</v>
          </cell>
          <cell r="U1176" t="str">
            <v>Salyer</v>
          </cell>
          <cell r="V1176" t="str">
            <v>HEALTH</v>
          </cell>
          <cell r="W1176" t="str">
            <v>Physical Activity in Contemporary Society</v>
          </cell>
          <cell r="X1176" t="str">
            <v>PHYS ACTIVITY CONTEMP SOCIETY</v>
          </cell>
          <cell r="Y1176" t="str">
            <v>An examination of the role of physical activity/inactivity on the health and well-being of American society.</v>
          </cell>
        </row>
        <row r="1177">
          <cell r="C1177" t="str">
            <v>EXSS180</v>
          </cell>
          <cell r="D1177" t="str">
            <v>EXSS</v>
          </cell>
          <cell r="E1177">
            <v>180</v>
          </cell>
          <cell r="F1177" t="str">
            <v>PHYS ACTIVITY CONTEMP SOCIETY</v>
          </cell>
          <cell r="H1177">
            <v>2192</v>
          </cell>
          <cell r="I1177">
            <v>1</v>
          </cell>
          <cell r="J1177" t="str">
            <v>Lecture</v>
          </cell>
          <cell r="K1177">
            <v>112</v>
          </cell>
          <cell r="L1177">
            <v>2</v>
          </cell>
          <cell r="P1177" t="str">
            <v>UGRD</v>
          </cell>
          <cell r="S1177">
            <v>704266179</v>
          </cell>
          <cell r="T1177" t="str">
            <v>Sherry</v>
          </cell>
          <cell r="U1177" t="str">
            <v>Salyer</v>
          </cell>
          <cell r="V1177" t="str">
            <v>HEALTH</v>
          </cell>
          <cell r="W1177" t="str">
            <v>Physical Activity in Contemporary Society</v>
          </cell>
          <cell r="X1177" t="str">
            <v>PHYS ACTIVITY CONTEMP SOCIETY</v>
          </cell>
          <cell r="Y1177" t="str">
            <v>An examination of the role of physical activity/inactivity on the health and well-being of American society.</v>
          </cell>
        </row>
        <row r="1178">
          <cell r="C1178" t="str">
            <v>EXSS180</v>
          </cell>
          <cell r="D1178" t="str">
            <v>EXSS</v>
          </cell>
          <cell r="E1178">
            <v>180</v>
          </cell>
          <cell r="F1178" t="str">
            <v>PHYS ACTIVITY CONTEMP SOCIETY</v>
          </cell>
          <cell r="H1178">
            <v>2192</v>
          </cell>
          <cell r="I1178">
            <v>1</v>
          </cell>
          <cell r="J1178" t="str">
            <v>Lecture</v>
          </cell>
          <cell r="K1178">
            <v>112</v>
          </cell>
          <cell r="L1178">
            <v>2</v>
          </cell>
          <cell r="P1178" t="str">
            <v>UGRD</v>
          </cell>
          <cell r="S1178">
            <v>704266179</v>
          </cell>
          <cell r="T1178" t="str">
            <v>Sherry</v>
          </cell>
          <cell r="U1178" t="str">
            <v>Salyer</v>
          </cell>
          <cell r="V1178" t="str">
            <v>HEALTH</v>
          </cell>
          <cell r="W1178" t="str">
            <v>Physical Activity in Contemporary Society</v>
          </cell>
          <cell r="X1178" t="str">
            <v>PHYS ACTIVITY CONTEMP SOCIETY</v>
          </cell>
          <cell r="Y1178" t="str">
            <v>An examination of the role of physical activity/inactivity on the health and well-being of American society.</v>
          </cell>
        </row>
        <row r="1179">
          <cell r="C1179" t="str">
            <v>EXSS180</v>
          </cell>
          <cell r="D1179" t="str">
            <v>EXSS</v>
          </cell>
          <cell r="E1179">
            <v>180</v>
          </cell>
          <cell r="F1179" t="str">
            <v>PHYS ACTIVITY CONTEMP SOCIETY</v>
          </cell>
          <cell r="H1179">
            <v>2189</v>
          </cell>
          <cell r="I1179">
            <v>1</v>
          </cell>
          <cell r="J1179" t="str">
            <v>Lecture</v>
          </cell>
          <cell r="K1179">
            <v>110</v>
          </cell>
          <cell r="L1179">
            <v>2</v>
          </cell>
          <cell r="P1179" t="str">
            <v>UGRD</v>
          </cell>
          <cell r="S1179">
            <v>704266179</v>
          </cell>
          <cell r="T1179" t="str">
            <v>Sherry</v>
          </cell>
          <cell r="U1179" t="str">
            <v>Salyer</v>
          </cell>
          <cell r="V1179" t="str">
            <v>HEALTH</v>
          </cell>
          <cell r="W1179" t="str">
            <v>Physical Activity in Contemporary Society</v>
          </cell>
          <cell r="X1179" t="str">
            <v>PHYS ACTIVITY CONTEMP SOCIETY</v>
          </cell>
          <cell r="Y1179" t="str">
            <v>An examination of the role of physical activity/inactivity on the health and well-being of American society.</v>
          </cell>
        </row>
        <row r="1180">
          <cell r="C1180" t="str">
            <v>EXSS180</v>
          </cell>
          <cell r="D1180" t="str">
            <v>EXSS</v>
          </cell>
          <cell r="E1180">
            <v>180</v>
          </cell>
          <cell r="F1180" t="str">
            <v>PHYS ACTIVITY CONTEMP SOCIETY</v>
          </cell>
          <cell r="H1180">
            <v>2189</v>
          </cell>
          <cell r="I1180">
            <v>1</v>
          </cell>
          <cell r="J1180" t="str">
            <v>Lecture</v>
          </cell>
          <cell r="K1180">
            <v>110</v>
          </cell>
          <cell r="L1180">
            <v>2</v>
          </cell>
          <cell r="P1180" t="str">
            <v>UGRD</v>
          </cell>
          <cell r="S1180">
            <v>704266179</v>
          </cell>
          <cell r="T1180" t="str">
            <v>Sherry</v>
          </cell>
          <cell r="U1180" t="str">
            <v>Salyer</v>
          </cell>
          <cell r="V1180" t="str">
            <v>HEALTH</v>
          </cell>
          <cell r="W1180" t="str">
            <v>Physical Activity in Contemporary Society</v>
          </cell>
          <cell r="X1180" t="str">
            <v>PHYS ACTIVITY CONTEMP SOCIETY</v>
          </cell>
          <cell r="Y1180" t="str">
            <v>An examination of the role of physical activity/inactivity on the health and well-being of American society.</v>
          </cell>
        </row>
        <row r="1181">
          <cell r="C1181" t="str">
            <v>EXSS180</v>
          </cell>
          <cell r="D1181" t="str">
            <v>EXSS</v>
          </cell>
          <cell r="E1181">
            <v>180</v>
          </cell>
          <cell r="F1181" t="str">
            <v>PHYS ACTIVITY CONTEMP SOCIETY</v>
          </cell>
          <cell r="H1181">
            <v>2183</v>
          </cell>
          <cell r="I1181">
            <v>1</v>
          </cell>
          <cell r="J1181" t="str">
            <v>Lecture</v>
          </cell>
          <cell r="K1181">
            <v>16</v>
          </cell>
          <cell r="L1181">
            <v>1</v>
          </cell>
          <cell r="O1181" t="str">
            <v>M 1</v>
          </cell>
          <cell r="P1181" t="str">
            <v>UGRD</v>
          </cell>
          <cell r="S1181">
            <v>704266179</v>
          </cell>
          <cell r="T1181" t="str">
            <v>Sherry</v>
          </cell>
          <cell r="U1181" t="str">
            <v>Salyer</v>
          </cell>
          <cell r="V1181" t="str">
            <v>HEALTH</v>
          </cell>
          <cell r="W1181" t="str">
            <v>Physical Activity in Contemporary Society</v>
          </cell>
          <cell r="X1181" t="str">
            <v>PHYS ACTIVITY CONTEMP SOCIETY</v>
          </cell>
          <cell r="Y1181" t="str">
            <v>An examination of the role of physical activity/inactivity on the health and well-being of American society.</v>
          </cell>
        </row>
        <row r="1182">
          <cell r="C1182" t="str">
            <v>EXSS180</v>
          </cell>
          <cell r="D1182" t="str">
            <v>EXSS</v>
          </cell>
          <cell r="E1182">
            <v>180</v>
          </cell>
          <cell r="F1182" t="str">
            <v>PHYS ACTIVITY CONTEMP SOCIETY</v>
          </cell>
          <cell r="H1182">
            <v>2182</v>
          </cell>
          <cell r="I1182">
            <v>1</v>
          </cell>
          <cell r="J1182" t="str">
            <v>Lecture</v>
          </cell>
          <cell r="K1182">
            <v>111</v>
          </cell>
          <cell r="L1182">
            <v>2</v>
          </cell>
          <cell r="P1182" t="str">
            <v>UGRD</v>
          </cell>
          <cell r="S1182">
            <v>704266179</v>
          </cell>
          <cell r="T1182" t="str">
            <v>Sherry</v>
          </cell>
          <cell r="U1182" t="str">
            <v>Salyer</v>
          </cell>
          <cell r="V1182" t="str">
            <v>HEALTH</v>
          </cell>
          <cell r="W1182" t="str">
            <v>Physical Activity in Contemporary Society</v>
          </cell>
          <cell r="X1182" t="str">
            <v>PHYS ACTIVITY CONTEMP SOCIETY</v>
          </cell>
          <cell r="Y1182" t="str">
            <v>An examination of the role of physical activity/inactivity on the health and well-being of American society.</v>
          </cell>
        </row>
        <row r="1183">
          <cell r="C1183" t="str">
            <v>EXSS180</v>
          </cell>
          <cell r="D1183" t="str">
            <v>EXSS</v>
          </cell>
          <cell r="E1183">
            <v>180</v>
          </cell>
          <cell r="F1183" t="str">
            <v>PHYS ACTIVITY CONTEMP SOCIETY</v>
          </cell>
          <cell r="H1183">
            <v>2182</v>
          </cell>
          <cell r="I1183">
            <v>1</v>
          </cell>
          <cell r="J1183" t="str">
            <v>Lecture</v>
          </cell>
          <cell r="K1183">
            <v>111</v>
          </cell>
          <cell r="L1183">
            <v>2</v>
          </cell>
          <cell r="P1183" t="str">
            <v>UGRD</v>
          </cell>
          <cell r="S1183">
            <v>704266179</v>
          </cell>
          <cell r="T1183" t="str">
            <v>Sherry</v>
          </cell>
          <cell r="U1183" t="str">
            <v>Salyer</v>
          </cell>
          <cell r="V1183" t="str">
            <v>HEALTH</v>
          </cell>
          <cell r="W1183" t="str">
            <v>Physical Activity in Contemporary Society</v>
          </cell>
          <cell r="X1183" t="str">
            <v>PHYS ACTIVITY CONTEMP SOCIETY</v>
          </cell>
          <cell r="Y1183" t="str">
            <v>An examination of the role of physical activity/inactivity on the health and well-being of American society.</v>
          </cell>
        </row>
        <row r="1184">
          <cell r="C1184" t="str">
            <v>EXSS180</v>
          </cell>
          <cell r="D1184" t="str">
            <v>EXSS</v>
          </cell>
          <cell r="E1184">
            <v>180</v>
          </cell>
          <cell r="F1184" t="str">
            <v>PHYS ACTIVITY CONTEMP SOCIETY</v>
          </cell>
          <cell r="H1184">
            <v>2173</v>
          </cell>
          <cell r="I1184">
            <v>1</v>
          </cell>
          <cell r="J1184" t="str">
            <v>Lecture</v>
          </cell>
          <cell r="K1184">
            <v>21</v>
          </cell>
          <cell r="L1184">
            <v>2</v>
          </cell>
          <cell r="P1184" t="str">
            <v>UGRD</v>
          </cell>
          <cell r="S1184">
            <v>704266179</v>
          </cell>
          <cell r="T1184" t="str">
            <v>Sherry</v>
          </cell>
          <cell r="U1184" t="str">
            <v>Salyer</v>
          </cell>
          <cell r="V1184" t="str">
            <v>HEALTH</v>
          </cell>
          <cell r="W1184" t="str">
            <v>Physical Activity in Contemporary Society</v>
          </cell>
          <cell r="X1184" t="str">
            <v>PHYS ACTIVITY CONTEMP SOCIETY</v>
          </cell>
          <cell r="Y1184" t="str">
            <v>An examination of the role of physical activity/inactivity on the health and well-being of American society.</v>
          </cell>
        </row>
        <row r="1185">
          <cell r="C1185" t="str">
            <v>EXSS180</v>
          </cell>
          <cell r="D1185" t="str">
            <v>EXSS</v>
          </cell>
          <cell r="E1185">
            <v>180</v>
          </cell>
          <cell r="F1185" t="str">
            <v>PHYS ACTIVITY CONTEMP SOCIETY</v>
          </cell>
          <cell r="H1185">
            <v>2173</v>
          </cell>
          <cell r="I1185">
            <v>1</v>
          </cell>
          <cell r="J1185" t="str">
            <v>Lecture</v>
          </cell>
          <cell r="K1185">
            <v>21</v>
          </cell>
          <cell r="L1185">
            <v>2</v>
          </cell>
          <cell r="P1185" t="str">
            <v>UGRD</v>
          </cell>
          <cell r="S1185">
            <v>704266179</v>
          </cell>
          <cell r="T1185" t="str">
            <v>Sherry</v>
          </cell>
          <cell r="U1185" t="str">
            <v>Salyer</v>
          </cell>
          <cell r="V1185" t="str">
            <v>HEALTH</v>
          </cell>
          <cell r="W1185" t="str">
            <v>Physical Activity in Contemporary Society</v>
          </cell>
          <cell r="X1185" t="str">
            <v>PHYS ACTIVITY CONTEMP SOCIETY</v>
          </cell>
          <cell r="Y1185" t="str">
            <v>An examination of the role of physical activity/inactivity on the health and well-being of American society.</v>
          </cell>
        </row>
        <row r="1186">
          <cell r="C1186" t="str">
            <v>EXSS180</v>
          </cell>
          <cell r="D1186" t="str">
            <v>EXSS</v>
          </cell>
          <cell r="E1186">
            <v>180</v>
          </cell>
          <cell r="F1186" t="str">
            <v>PHYS ACTIVITY CONTEMP SOCIETY</v>
          </cell>
          <cell r="H1186">
            <v>2172</v>
          </cell>
          <cell r="I1186">
            <v>1</v>
          </cell>
          <cell r="J1186" t="str">
            <v>Lecture</v>
          </cell>
          <cell r="K1186">
            <v>116</v>
          </cell>
          <cell r="L1186">
            <v>2</v>
          </cell>
          <cell r="P1186" t="str">
            <v>UGRD</v>
          </cell>
          <cell r="S1186">
            <v>704266179</v>
          </cell>
          <cell r="T1186" t="str">
            <v>Sherry</v>
          </cell>
          <cell r="U1186" t="str">
            <v>Salyer</v>
          </cell>
          <cell r="V1186" t="str">
            <v>HEALTH</v>
          </cell>
          <cell r="W1186" t="str">
            <v>Physical Activity in Contemporary Society</v>
          </cell>
          <cell r="X1186" t="str">
            <v>PHYS ACTIVITY CONTEMP SOCIETY</v>
          </cell>
          <cell r="Y1186" t="str">
            <v>An examination of the role of physical activity/inactivity on the health and well-being of American society.</v>
          </cell>
        </row>
        <row r="1187">
          <cell r="C1187" t="str">
            <v>EXSS180</v>
          </cell>
          <cell r="D1187" t="str">
            <v>EXSS</v>
          </cell>
          <cell r="E1187">
            <v>180</v>
          </cell>
          <cell r="F1187" t="str">
            <v>PHYS ACTIVITY CONTEMP SOCIETY</v>
          </cell>
          <cell r="H1187">
            <v>2172</v>
          </cell>
          <cell r="I1187">
            <v>1</v>
          </cell>
          <cell r="J1187" t="str">
            <v>Lecture</v>
          </cell>
          <cell r="K1187">
            <v>116</v>
          </cell>
          <cell r="L1187">
            <v>2</v>
          </cell>
          <cell r="O1187" t="str">
            <v>M 1</v>
          </cell>
          <cell r="P1187" t="str">
            <v>UGRD</v>
          </cell>
          <cell r="S1187">
            <v>704266179</v>
          </cell>
          <cell r="T1187" t="str">
            <v>Sherry</v>
          </cell>
          <cell r="U1187" t="str">
            <v>Salyer</v>
          </cell>
          <cell r="V1187" t="str">
            <v>HEALTH</v>
          </cell>
          <cell r="W1187" t="str">
            <v>Physical Activity in Contemporary Society</v>
          </cell>
          <cell r="X1187" t="str">
            <v>PHYS ACTIVITY CONTEMP SOCIETY</v>
          </cell>
          <cell r="Y1187" t="str">
            <v>An examination of the role of physical activity/inactivity on the health and well-being of American society.</v>
          </cell>
        </row>
        <row r="1188">
          <cell r="C1188" t="str">
            <v>FMME602</v>
          </cell>
          <cell r="D1188" t="str">
            <v>FMME</v>
          </cell>
          <cell r="E1188">
            <v>602</v>
          </cell>
          <cell r="F1188" t="str">
            <v>REFUGEE HEALTH &amp; WELLNESS</v>
          </cell>
          <cell r="H1188">
            <v>2182</v>
          </cell>
          <cell r="I1188">
            <v>1</v>
          </cell>
          <cell r="J1188" t="str">
            <v>Lecture</v>
          </cell>
          <cell r="K1188">
            <v>5</v>
          </cell>
          <cell r="L1188">
            <v>1</v>
          </cell>
          <cell r="O1188" t="str">
            <v>M 1</v>
          </cell>
          <cell r="P1188" t="str">
            <v>MED</v>
          </cell>
          <cell r="V1188" t="str">
            <v>DEVELOPMENT, HEALTH, MIGRAT, PUBLIC, PUBLIC HEALTH, REFUGEE, SOCIAL</v>
          </cell>
          <cell r="W1188" t="str">
            <v>Refugee Health &amp; Wellness Interdisciplinary Seminar</v>
          </cell>
          <cell r="X1188" t="str">
            <v>REFUGEE HEALTH &amp; WELLNESS</v>
          </cell>
          <cell r="Y1188" t="str">
            <v>Understand the US legal definition of 'refugee', and determine refugees' eligibility for public health benefits and other services. Understand the impact of war, violence, and immigration trauma on the physical, social, and emotional development of children, adolescents, adults, and families using the 'Triple Trauma Paradigm.'</v>
          </cell>
        </row>
        <row r="1189">
          <cell r="C1189" t="str">
            <v>FMME602</v>
          </cell>
          <cell r="D1189" t="str">
            <v>FMME</v>
          </cell>
          <cell r="E1189">
            <v>602</v>
          </cell>
          <cell r="F1189" t="str">
            <v>REFUGEE HEALTH &amp; WELLNESS</v>
          </cell>
          <cell r="H1189">
            <v>2179</v>
          </cell>
          <cell r="I1189">
            <v>1</v>
          </cell>
          <cell r="J1189" t="str">
            <v>Lecture</v>
          </cell>
          <cell r="K1189">
            <v>5</v>
          </cell>
          <cell r="L1189">
            <v>1</v>
          </cell>
          <cell r="O1189" t="str">
            <v>M 1</v>
          </cell>
          <cell r="P1189" t="str">
            <v>MED</v>
          </cell>
          <cell r="V1189" t="str">
            <v>DEVELOPMENT, HEALTH, MIGRAT, PUBLIC, PUBLIC HEALTH, REFUGEE, SOCIAL</v>
          </cell>
          <cell r="W1189" t="str">
            <v>Refugee Health &amp; Wellness Interdisciplinary Seminar</v>
          </cell>
          <cell r="X1189" t="str">
            <v>REFUGEE HEALTH &amp; WELLNESS</v>
          </cell>
          <cell r="Y1189" t="str">
            <v>Understand the US legal definition of 'refugee', and determine refugees' eligibility for public health benefits and other services. Understand the impact of war, violence, and immigration trauma on the physical, social, and emotional development of children, adolescents, adults, and families using the 'Triple Trauma Paradigm.'</v>
          </cell>
        </row>
        <row r="1190">
          <cell r="C1190" t="str">
            <v>FOLK375</v>
          </cell>
          <cell r="D1190" t="str">
            <v>FOLK</v>
          </cell>
          <cell r="E1190">
            <v>375</v>
          </cell>
          <cell r="F1190" t="str">
            <v>CAROLINA COOKS, CAROLINA EATS</v>
          </cell>
          <cell r="H1190">
            <v>2182</v>
          </cell>
          <cell r="I1190">
            <v>1</v>
          </cell>
          <cell r="J1190" t="str">
            <v>Lecture</v>
          </cell>
          <cell r="K1190">
            <v>10</v>
          </cell>
          <cell r="L1190">
            <v>5</v>
          </cell>
          <cell r="O1190" t="str">
            <v>M 1</v>
          </cell>
          <cell r="P1190" t="str">
            <v>UGRD</v>
          </cell>
          <cell r="S1190">
            <v>710816407</v>
          </cell>
          <cell r="T1190" t="str">
            <v>Marcie</v>
          </cell>
          <cell r="U1190" t="str">
            <v>Ferris</v>
          </cell>
        </row>
        <row r="1191">
          <cell r="C1191" t="str">
            <v>FOLK375</v>
          </cell>
          <cell r="D1191" t="str">
            <v>FOLK</v>
          </cell>
          <cell r="E1191">
            <v>375</v>
          </cell>
          <cell r="F1191" t="str">
            <v>CAROLINA COOKS, CAROLINA EATS</v>
          </cell>
          <cell r="H1191">
            <v>2172</v>
          </cell>
          <cell r="I1191">
            <v>1</v>
          </cell>
          <cell r="J1191" t="str">
            <v>Lecture</v>
          </cell>
          <cell r="K1191">
            <v>72</v>
          </cell>
          <cell r="L1191">
            <v>5</v>
          </cell>
          <cell r="O1191" t="str">
            <v>M 1</v>
          </cell>
          <cell r="P1191" t="str">
            <v>UGRD</v>
          </cell>
          <cell r="S1191">
            <v>710816407</v>
          </cell>
          <cell r="T1191" t="str">
            <v>Marcie</v>
          </cell>
          <cell r="U1191" t="str">
            <v>Ferris</v>
          </cell>
        </row>
        <row r="1192">
          <cell r="C1192" t="str">
            <v>FREN286</v>
          </cell>
          <cell r="D1192" t="str">
            <v>FREN</v>
          </cell>
          <cell r="E1192">
            <v>286</v>
          </cell>
          <cell r="F1192" t="str">
            <v>FOOD FOR THOUGHT</v>
          </cell>
          <cell r="H1192">
            <v>2192</v>
          </cell>
          <cell r="I1192">
            <v>1</v>
          </cell>
          <cell r="J1192" t="str">
            <v>Lecture</v>
          </cell>
          <cell r="K1192">
            <v>23</v>
          </cell>
          <cell r="L1192">
            <v>1</v>
          </cell>
          <cell r="O1192" t="str">
            <v>M 1</v>
          </cell>
          <cell r="P1192" t="str">
            <v>UGRD</v>
          </cell>
          <cell r="S1192">
            <v>720448237</v>
          </cell>
          <cell r="T1192" t="str">
            <v>Jessica</v>
          </cell>
          <cell r="U1192" t="str">
            <v>Tanner</v>
          </cell>
          <cell r="V1192" t="str">
            <v>CITY, CULTURE, FOOD, INNOVAT, MIGRAT</v>
          </cell>
          <cell r="W1192" t="str">
            <v>Food for Thought: The Culture of Cuisine in Modern France</v>
          </cell>
          <cell r="X1192" t="str">
            <v>FOOD FOR THOUGHT</v>
          </cell>
          <cell r="Y1192" t="str">
            <v>Exploration of French food culture in film, literature, and historical texts, examining gastronomy in relation to national and individual identity, immigration, the politics of food production and consumption, terroir and cultural specificity, tradition and innovation, markets, sociability and civility, gender and gastronomy, and excess and lack.</v>
          </cell>
        </row>
        <row r="1193">
          <cell r="C1193" t="str">
            <v>FREN286</v>
          </cell>
          <cell r="D1193" t="str">
            <v>FREN</v>
          </cell>
          <cell r="E1193">
            <v>286</v>
          </cell>
          <cell r="F1193" t="str">
            <v>FOOD FOR THOUGHT</v>
          </cell>
          <cell r="H1193">
            <v>2182</v>
          </cell>
          <cell r="I1193">
            <v>1</v>
          </cell>
          <cell r="J1193" t="str">
            <v>Lecture</v>
          </cell>
          <cell r="K1193">
            <v>25</v>
          </cell>
          <cell r="L1193">
            <v>1</v>
          </cell>
          <cell r="O1193" t="str">
            <v>M 1</v>
          </cell>
          <cell r="P1193" t="str">
            <v>UGRD</v>
          </cell>
          <cell r="S1193">
            <v>720448237</v>
          </cell>
          <cell r="T1193" t="str">
            <v>Jessica</v>
          </cell>
          <cell r="U1193" t="str">
            <v>Tanner</v>
          </cell>
          <cell r="V1193" t="str">
            <v>CITY, CULTURE, FOOD, INNOVAT, MIGRAT</v>
          </cell>
          <cell r="W1193" t="str">
            <v>Food for Thought: The Culture of Cuisine in Modern France</v>
          </cell>
          <cell r="X1193" t="str">
            <v>FOOD FOR THOUGHT</v>
          </cell>
          <cell r="Y1193" t="str">
            <v>Exploration of French food culture in film, literature, and historical texts, examining gastronomy in relation to national and individual identity, immigration, cultural specificity, tradition and innovation, markets, sociability, and excess and lack.</v>
          </cell>
        </row>
        <row r="1194">
          <cell r="C1194" t="str">
            <v>GEOG64</v>
          </cell>
          <cell r="D1194" t="str">
            <v>GEOG</v>
          </cell>
          <cell r="E1194">
            <v>64</v>
          </cell>
          <cell r="F1194" t="str">
            <v>FYS: VIETNAM</v>
          </cell>
          <cell r="H1194">
            <v>2189</v>
          </cell>
          <cell r="I1194">
            <v>1</v>
          </cell>
          <cell r="J1194" t="str">
            <v>Lecture</v>
          </cell>
          <cell r="K1194">
            <v>23</v>
          </cell>
          <cell r="L1194">
            <v>1</v>
          </cell>
          <cell r="O1194" t="str">
            <v>M 1</v>
          </cell>
          <cell r="P1194" t="str">
            <v>UGRD</v>
          </cell>
          <cell r="S1194">
            <v>720310973</v>
          </cell>
          <cell r="T1194" t="str">
            <v>Christian</v>
          </cell>
          <cell r="U1194" t="str">
            <v>Lentz</v>
          </cell>
          <cell r="Y1194" t="str">
            <v>Explores modern Vietnam and situates the American war in broader spatial and historical context. Draws on fact, fiction, and visual media to introduce a fascinating place, rich in history, and to animate a geographic imagination students can take anywhere.</v>
          </cell>
        </row>
        <row r="1195">
          <cell r="C1195" t="str">
            <v>GEOG64</v>
          </cell>
          <cell r="D1195" t="str">
            <v>GEOG</v>
          </cell>
          <cell r="E1195">
            <v>64</v>
          </cell>
          <cell r="F1195" t="str">
            <v>FYS: VIETNAM</v>
          </cell>
          <cell r="H1195">
            <v>2179</v>
          </cell>
          <cell r="I1195">
            <v>1</v>
          </cell>
          <cell r="J1195" t="str">
            <v>Lecture</v>
          </cell>
          <cell r="K1195">
            <v>24</v>
          </cell>
          <cell r="L1195">
            <v>1</v>
          </cell>
          <cell r="O1195" t="str">
            <v>M 1</v>
          </cell>
          <cell r="P1195" t="str">
            <v>UGRD</v>
          </cell>
          <cell r="S1195">
            <v>720310973</v>
          </cell>
          <cell r="T1195" t="str">
            <v>Christian</v>
          </cell>
          <cell r="U1195" t="str">
            <v>Lentz</v>
          </cell>
          <cell r="Y1195" t="str">
            <v>Explores modern Vietnam and situates the American war in broader spatial and historical context. Draws on fact, fiction, and visual media to introduce a fascinating place, rich in history, and to animate a geographic imagination students can take anywhere.</v>
          </cell>
        </row>
        <row r="1196">
          <cell r="C1196" t="str">
            <v>GEOG67</v>
          </cell>
          <cell r="D1196" t="str">
            <v>GEOG</v>
          </cell>
          <cell r="E1196">
            <v>67</v>
          </cell>
          <cell r="F1196" t="str">
            <v>POLITICS OF EVERYDAY LIFE</v>
          </cell>
          <cell r="H1196">
            <v>2179</v>
          </cell>
          <cell r="I1196">
            <v>1</v>
          </cell>
          <cell r="J1196" t="str">
            <v>Lecture</v>
          </cell>
          <cell r="K1196">
            <v>24</v>
          </cell>
          <cell r="L1196">
            <v>1</v>
          </cell>
          <cell r="O1196" t="str">
            <v>M 1</v>
          </cell>
          <cell r="P1196" t="str">
            <v>UGRD</v>
          </cell>
          <cell r="S1196">
            <v>715178016</v>
          </cell>
          <cell r="T1196" t="str">
            <v>Sara</v>
          </cell>
          <cell r="U1196" t="str">
            <v>Smith</v>
          </cell>
          <cell r="V1196" t="str">
            <v>FAMILY PLANNING, LIFE, MIGRAT, PLANNING, POLICY</v>
          </cell>
          <cell r="W1196" t="str">
            <v>First-Year Seminar: Politics of Everyday Life</v>
          </cell>
          <cell r="X1196" t="str">
            <v>POLITICS OF EVERYDAY LIFE</v>
          </cell>
          <cell r="Y1196" t="str">
            <v>Seminar examines the ways that politics, especially contests over territory, are part of our day-to-day life. We will explore a range of cases, from immigration policy and rhetoric in the United States, to popular representations of geopolitics in film, to the politics of family planning in India.</v>
          </cell>
        </row>
        <row r="1197">
          <cell r="C1197" t="str">
            <v>GEOG67</v>
          </cell>
          <cell r="D1197" t="str">
            <v>GEOG</v>
          </cell>
          <cell r="E1197">
            <v>67</v>
          </cell>
          <cell r="F1197" t="str">
            <v>POLITICS OF EVERYDAY LIFE</v>
          </cell>
          <cell r="H1197">
            <v>2169</v>
          </cell>
          <cell r="I1197">
            <v>1</v>
          </cell>
          <cell r="J1197" t="str">
            <v>Lecture</v>
          </cell>
          <cell r="K1197">
            <v>23</v>
          </cell>
          <cell r="L1197">
            <v>1</v>
          </cell>
          <cell r="O1197" t="str">
            <v>M 1</v>
          </cell>
          <cell r="P1197" t="str">
            <v>UGRD</v>
          </cell>
          <cell r="S1197">
            <v>715178016</v>
          </cell>
          <cell r="T1197" t="str">
            <v>Sara</v>
          </cell>
          <cell r="U1197" t="str">
            <v>Smith</v>
          </cell>
          <cell r="V1197" t="str">
            <v>FAMILY PLANNING, LIFE, MIGRAT, PLANNING, POLICY</v>
          </cell>
          <cell r="W1197" t="str">
            <v>First-Year Seminar: Politics of Everyday Life</v>
          </cell>
          <cell r="X1197" t="str">
            <v>POLITICS OF EVERYDAY LIFE</v>
          </cell>
          <cell r="Y1197" t="str">
            <v>Seminar examines the ways that politics, especially contests over territory, are part of our day-to-day life. We will explore a range of cases, from immigration policy and rhetoric in the United States, to popular representations of geopolitics in film, to the politics of family planning in India.</v>
          </cell>
        </row>
        <row r="1198">
          <cell r="C1198" t="str">
            <v>GEOG110</v>
          </cell>
          <cell r="D1198" t="str">
            <v>GEOG</v>
          </cell>
          <cell r="E1198">
            <v>110</v>
          </cell>
          <cell r="F1198" t="str">
            <v>THE BLUE PLANET: EARTH SYSTEMS</v>
          </cell>
          <cell r="H1198">
            <v>2192</v>
          </cell>
          <cell r="I1198">
            <v>1</v>
          </cell>
          <cell r="J1198" t="str">
            <v>Lecture</v>
          </cell>
          <cell r="K1198">
            <v>23</v>
          </cell>
          <cell r="L1198">
            <v>1</v>
          </cell>
          <cell r="P1198" t="str">
            <v>UGRD</v>
          </cell>
          <cell r="S1198">
            <v>704288036</v>
          </cell>
          <cell r="T1198" t="str">
            <v>Aaron</v>
          </cell>
          <cell r="U1198" t="str">
            <v>Moody</v>
          </cell>
          <cell r="V1198" t="str">
            <v>CLIMATE, ENERGY, ENVIRONMENT, GLOBAL, LIFE</v>
          </cell>
          <cell r="W1198" t="str">
            <v>The Blue Planet: An Introduction to Earth's Environmental Systems</v>
          </cell>
          <cell r="X1198" t="str">
            <v>THE BLUE PLANET: EARTH SYSTEMS</v>
          </cell>
          <cell r="Y1198"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199">
          <cell r="C1199" t="str">
            <v>GEOG110</v>
          </cell>
          <cell r="D1199" t="str">
            <v>GEOG</v>
          </cell>
          <cell r="E1199">
            <v>110</v>
          </cell>
          <cell r="F1199" t="str">
            <v>THE BLUE PLANET: EARTH SYSTEMS</v>
          </cell>
          <cell r="H1199">
            <v>2189</v>
          </cell>
          <cell r="I1199">
            <v>1</v>
          </cell>
          <cell r="J1199" t="str">
            <v>Lecture</v>
          </cell>
          <cell r="K1199">
            <v>98</v>
          </cell>
          <cell r="L1199">
            <v>2</v>
          </cell>
          <cell r="P1199" t="str">
            <v>UGRD</v>
          </cell>
          <cell r="S1199">
            <v>720450402</v>
          </cell>
          <cell r="T1199" t="str">
            <v>Diego</v>
          </cell>
          <cell r="U1199" t="str">
            <v>Riveros-Iregui</v>
          </cell>
          <cell r="V1199" t="str">
            <v>CLIMATE, ENERGY, ENVIRONMENT, GLOBAL, LIFE</v>
          </cell>
          <cell r="W1199" t="str">
            <v>The Blue Planet: An Introduction to Earth's Environmental Systems</v>
          </cell>
          <cell r="X1199" t="str">
            <v>THE BLUE PLANET: EARTH SYSTEMS</v>
          </cell>
          <cell r="Y1199"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0">
          <cell r="C1200" t="str">
            <v>GEOG110</v>
          </cell>
          <cell r="D1200" t="str">
            <v>GEOG</v>
          </cell>
          <cell r="E1200">
            <v>110</v>
          </cell>
          <cell r="F1200" t="str">
            <v>THE BLUE PLANET: EARTH SYSTEMS</v>
          </cell>
          <cell r="H1200">
            <v>2189</v>
          </cell>
          <cell r="I1200">
            <v>1</v>
          </cell>
          <cell r="J1200" t="str">
            <v>Correspond</v>
          </cell>
          <cell r="K1200">
            <v>98</v>
          </cell>
          <cell r="L1200">
            <v>2</v>
          </cell>
          <cell r="P1200" t="str">
            <v>UGRD</v>
          </cell>
          <cell r="V1200" t="str">
            <v>CLIMATE, ENERGY, ENVIRONMENT, GLOBAL, LIFE</v>
          </cell>
          <cell r="W1200" t="str">
            <v>The Blue Planet: An Introduction to Earth's Environmental Systems</v>
          </cell>
          <cell r="X1200" t="str">
            <v>THE BLUE PLANET: EARTH SYSTEMS</v>
          </cell>
          <cell r="Y1200"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1">
          <cell r="C1201" t="str">
            <v>GEOG110</v>
          </cell>
          <cell r="D1201" t="str">
            <v>GEOG</v>
          </cell>
          <cell r="E1201">
            <v>110</v>
          </cell>
          <cell r="F1201" t="str">
            <v>THE BLUE PLANET: EARTH SYSTEMS</v>
          </cell>
          <cell r="H1201">
            <v>2184</v>
          </cell>
          <cell r="I1201">
            <v>1</v>
          </cell>
          <cell r="J1201" t="str">
            <v>Lecture</v>
          </cell>
          <cell r="K1201">
            <v>11</v>
          </cell>
          <cell r="L1201">
            <v>1</v>
          </cell>
          <cell r="P1201" t="str">
            <v>UGRD</v>
          </cell>
          <cell r="S1201">
            <v>720450402</v>
          </cell>
          <cell r="T1201" t="str">
            <v>Diego</v>
          </cell>
          <cell r="U1201" t="str">
            <v>Riveros-Iregui</v>
          </cell>
          <cell r="V1201" t="str">
            <v>CLIMATE, ENERGY, ENVIRONMENT, GLOBAL, LIFE</v>
          </cell>
          <cell r="W1201" t="str">
            <v>The Blue Planet: An Introduction to Earth's Environmental Systems</v>
          </cell>
          <cell r="X1201" t="str">
            <v>THE BLUE PLANET: EARTH SYSTEMS</v>
          </cell>
          <cell r="Y1201"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2">
          <cell r="C1202" t="str">
            <v>GEOG110</v>
          </cell>
          <cell r="D1202" t="str">
            <v>GEOG</v>
          </cell>
          <cell r="E1202">
            <v>110</v>
          </cell>
          <cell r="F1202" t="str">
            <v>THE BLUE PLANET: EARTH SYSTEMS</v>
          </cell>
          <cell r="H1202">
            <v>2182</v>
          </cell>
          <cell r="I1202">
            <v>1</v>
          </cell>
          <cell r="J1202" t="str">
            <v>Lecture</v>
          </cell>
          <cell r="K1202">
            <v>72</v>
          </cell>
          <cell r="L1202">
            <v>1</v>
          </cell>
          <cell r="P1202" t="str">
            <v>UGRD</v>
          </cell>
          <cell r="S1202">
            <v>704288036</v>
          </cell>
          <cell r="T1202" t="str">
            <v>Aaron</v>
          </cell>
          <cell r="U1202" t="str">
            <v>Moody</v>
          </cell>
          <cell r="V1202" t="str">
            <v>CLIMATE, ENERGY, ENVIRONMENT, GLOBAL, LIFE</v>
          </cell>
          <cell r="W1202" t="str">
            <v>The Blue Planet: An Introduction to Earth's Environmental Systems</v>
          </cell>
          <cell r="X1202" t="str">
            <v>THE BLUE PLANET: EARTH SYSTEMS</v>
          </cell>
          <cell r="Y1202"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3">
          <cell r="C1203" t="str">
            <v>GEOG110</v>
          </cell>
          <cell r="D1203" t="str">
            <v>GEOG</v>
          </cell>
          <cell r="E1203">
            <v>110</v>
          </cell>
          <cell r="F1203" t="str">
            <v>THE BLUE PLANET: EARTH SYSTEMS</v>
          </cell>
          <cell r="H1203">
            <v>2172</v>
          </cell>
          <cell r="I1203">
            <v>1</v>
          </cell>
          <cell r="J1203" t="str">
            <v>Lecture</v>
          </cell>
          <cell r="K1203">
            <v>66</v>
          </cell>
          <cell r="L1203">
            <v>1</v>
          </cell>
          <cell r="P1203" t="str">
            <v>UGRD</v>
          </cell>
          <cell r="S1203">
            <v>704288036</v>
          </cell>
          <cell r="T1203" t="str">
            <v>Aaron</v>
          </cell>
          <cell r="U1203" t="str">
            <v>Moody</v>
          </cell>
          <cell r="V1203" t="str">
            <v>CLIMATE, ENERGY, ENVIRONMENT, GLOBAL, LIFE</v>
          </cell>
          <cell r="W1203" t="str">
            <v>The Blue Planet: An Introduction to Earth's Environmental Systems</v>
          </cell>
          <cell r="X1203" t="str">
            <v>THE BLUE PLANET: EARTH SYSTEMS</v>
          </cell>
          <cell r="Y1203"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4">
          <cell r="C1204" t="str">
            <v>GEOG110</v>
          </cell>
          <cell r="D1204" t="str">
            <v>GEOG</v>
          </cell>
          <cell r="E1204">
            <v>110</v>
          </cell>
          <cell r="F1204" t="str">
            <v>THE BLUE PLANET: EARTH SYSTEMS</v>
          </cell>
          <cell r="H1204">
            <v>2179</v>
          </cell>
          <cell r="I1204">
            <v>1</v>
          </cell>
          <cell r="J1204" t="str">
            <v>Lecture</v>
          </cell>
          <cell r="K1204">
            <v>79</v>
          </cell>
          <cell r="L1204">
            <v>2</v>
          </cell>
          <cell r="P1204" t="str">
            <v>UGRD</v>
          </cell>
          <cell r="S1204">
            <v>720450402</v>
          </cell>
          <cell r="T1204" t="str">
            <v>Diego</v>
          </cell>
          <cell r="U1204" t="str">
            <v>Riveros-Iregui</v>
          </cell>
          <cell r="V1204" t="str">
            <v>CLIMATE, ENERGY, ENVIRONMENT, GLOBAL, LIFE</v>
          </cell>
          <cell r="W1204" t="str">
            <v>The Blue Planet: An Introduction to Earth's Environmental Systems</v>
          </cell>
          <cell r="X1204" t="str">
            <v>THE BLUE PLANET: EARTH SYSTEMS</v>
          </cell>
          <cell r="Y1204"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5">
          <cell r="C1205" t="str">
            <v>GEOG110</v>
          </cell>
          <cell r="D1205" t="str">
            <v>GEOG</v>
          </cell>
          <cell r="E1205">
            <v>110</v>
          </cell>
          <cell r="F1205" t="str">
            <v>THE BLUE PLANET: EARTH SYSTEMS</v>
          </cell>
          <cell r="H1205">
            <v>2179</v>
          </cell>
          <cell r="I1205">
            <v>1</v>
          </cell>
          <cell r="J1205" t="str">
            <v>Correspond</v>
          </cell>
          <cell r="K1205">
            <v>79</v>
          </cell>
          <cell r="L1205">
            <v>2</v>
          </cell>
          <cell r="P1205" t="str">
            <v>UGRD</v>
          </cell>
          <cell r="V1205" t="str">
            <v>CLIMATE, ENERGY, ENVIRONMENT, GLOBAL, LIFE</v>
          </cell>
          <cell r="W1205" t="str">
            <v>The Blue Planet: An Introduction to Earth's Environmental Systems</v>
          </cell>
          <cell r="X1205" t="str">
            <v>THE BLUE PLANET: EARTH SYSTEMS</v>
          </cell>
          <cell r="Y1205"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6">
          <cell r="C1206" t="str">
            <v>GEOG110</v>
          </cell>
          <cell r="D1206" t="str">
            <v>GEOG</v>
          </cell>
          <cell r="E1206">
            <v>110</v>
          </cell>
          <cell r="F1206" t="str">
            <v>THE BLUE PLANET: EARTH SYSTEMS</v>
          </cell>
          <cell r="H1206">
            <v>2169</v>
          </cell>
          <cell r="I1206">
            <v>1</v>
          </cell>
          <cell r="J1206" t="str">
            <v>Lecture</v>
          </cell>
          <cell r="K1206">
            <v>98</v>
          </cell>
          <cell r="L1206">
            <v>2</v>
          </cell>
          <cell r="P1206" t="str">
            <v>UGRD</v>
          </cell>
          <cell r="S1206">
            <v>720133540</v>
          </cell>
          <cell r="T1206" t="str">
            <v>Erika</v>
          </cell>
          <cell r="U1206" t="str">
            <v>Wise</v>
          </cell>
          <cell r="V1206" t="str">
            <v>CLIMATE, ENERGY, ENVIRONMENT, GLOBAL, LIFE</v>
          </cell>
          <cell r="W1206" t="str">
            <v>The Blue Planet: An Introduction to Earth's Environmental Systems</v>
          </cell>
          <cell r="X1206" t="str">
            <v>THE BLUE PLANET: EARTH SYSTEMS</v>
          </cell>
          <cell r="Y1206"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7">
          <cell r="C1207" t="str">
            <v>GEOG110</v>
          </cell>
          <cell r="D1207" t="str">
            <v>GEOG</v>
          </cell>
          <cell r="E1207">
            <v>110</v>
          </cell>
          <cell r="F1207" t="str">
            <v>THE BLUE PLANET: EARTH SYSTEMS</v>
          </cell>
          <cell r="H1207">
            <v>2169</v>
          </cell>
          <cell r="I1207">
            <v>1</v>
          </cell>
          <cell r="J1207" t="str">
            <v>Correspond</v>
          </cell>
          <cell r="K1207">
            <v>98</v>
          </cell>
          <cell r="L1207">
            <v>2</v>
          </cell>
          <cell r="P1207" t="str">
            <v>UGRD</v>
          </cell>
          <cell r="V1207" t="str">
            <v>CLIMATE, ENERGY, ENVIRONMENT, GLOBAL, LIFE</v>
          </cell>
          <cell r="W1207" t="str">
            <v>The Blue Planet: An Introduction to Earth's Environmental Systems</v>
          </cell>
          <cell r="X1207" t="str">
            <v>THE BLUE PLANET: EARTH SYSTEMS</v>
          </cell>
          <cell r="Y1207" t="str">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ell>
        </row>
        <row r="1208">
          <cell r="C1208" t="str">
            <v>GEOG111</v>
          </cell>
          <cell r="D1208" t="str">
            <v>GEOG</v>
          </cell>
          <cell r="E1208">
            <v>111</v>
          </cell>
          <cell r="F1208" t="str">
            <v>WEATHER AND CLIMATE</v>
          </cell>
          <cell r="H1208">
            <v>2193</v>
          </cell>
          <cell r="I1208">
            <v>1</v>
          </cell>
          <cell r="J1208" t="str">
            <v>Lecture</v>
          </cell>
          <cell r="K1208">
            <v>10</v>
          </cell>
          <cell r="L1208">
            <v>1</v>
          </cell>
          <cell r="P1208" t="str">
            <v>UGRD</v>
          </cell>
          <cell r="S1208">
            <v>720258837</v>
          </cell>
          <cell r="T1208" t="str">
            <v>Montana</v>
          </cell>
          <cell r="U1208" t="str">
            <v>Eck</v>
          </cell>
          <cell r="V1208" t="str">
            <v>CHANGE, CLIMATE, CLIMATE CHANGE, NATURE</v>
          </cell>
          <cell r="W1208" t="str">
            <v>Weather and Climate</v>
          </cell>
          <cell r="X1208" t="str">
            <v>WEATHER AND CLIMATE</v>
          </cell>
          <cell r="Y1208" t="str">
            <v>An introduction to the nature and causes of weather variability and climate change and their impact on human activity. No laboratory. (Core)</v>
          </cell>
        </row>
        <row r="1209">
          <cell r="C1209" t="str">
            <v>GEOG111</v>
          </cell>
          <cell r="D1209" t="str">
            <v>GEOG</v>
          </cell>
          <cell r="E1209">
            <v>111</v>
          </cell>
          <cell r="F1209" t="str">
            <v>WEATHER AND CLIMATE</v>
          </cell>
          <cell r="H1209">
            <v>2189</v>
          </cell>
          <cell r="I1209">
            <v>1</v>
          </cell>
          <cell r="J1209" t="str">
            <v>Lecture</v>
          </cell>
          <cell r="K1209">
            <v>102</v>
          </cell>
          <cell r="L1209">
            <v>1</v>
          </cell>
          <cell r="P1209" t="str">
            <v>UGRD</v>
          </cell>
          <cell r="S1209">
            <v>704226803</v>
          </cell>
          <cell r="T1209" t="str">
            <v>Charles</v>
          </cell>
          <cell r="U1209" t="str">
            <v>Konrad</v>
          </cell>
          <cell r="V1209" t="str">
            <v>CHANGE, CLIMATE, CLIMATE CHANGE, NATURE</v>
          </cell>
          <cell r="W1209" t="str">
            <v>Weather and Climate</v>
          </cell>
          <cell r="X1209" t="str">
            <v>WEATHER AND CLIMATE</v>
          </cell>
          <cell r="Y1209" t="str">
            <v>An introduction to the nature and causes of weather variability and climate change and their impact on human activity. No laboratory. (Core)</v>
          </cell>
        </row>
        <row r="1210">
          <cell r="C1210" t="str">
            <v>GEOG111</v>
          </cell>
          <cell r="D1210" t="str">
            <v>GEOG</v>
          </cell>
          <cell r="E1210">
            <v>111</v>
          </cell>
          <cell r="F1210" t="str">
            <v>WEATHER AND CLIMATE</v>
          </cell>
          <cell r="H1210">
            <v>2179</v>
          </cell>
          <cell r="I1210">
            <v>1</v>
          </cell>
          <cell r="J1210" t="str">
            <v>Lecture</v>
          </cell>
          <cell r="K1210">
            <v>66</v>
          </cell>
          <cell r="L1210">
            <v>1</v>
          </cell>
          <cell r="P1210" t="str">
            <v>UGRD</v>
          </cell>
          <cell r="S1210">
            <v>704226803</v>
          </cell>
          <cell r="T1210" t="str">
            <v>Charles</v>
          </cell>
          <cell r="U1210" t="str">
            <v>Konrad</v>
          </cell>
          <cell r="V1210" t="str">
            <v>CHANGE, CLIMATE, CLIMATE CHANGE, NATURE</v>
          </cell>
          <cell r="W1210" t="str">
            <v>Weather and Climate</v>
          </cell>
          <cell r="X1210" t="str">
            <v>WEATHER AND CLIMATE</v>
          </cell>
          <cell r="Y1210" t="str">
            <v>An introduction to the nature and causes of weather variability and climate change and their impact on human activity. No laboratory. (Core)</v>
          </cell>
        </row>
        <row r="1211">
          <cell r="C1211" t="str">
            <v>GEOG111</v>
          </cell>
          <cell r="D1211" t="str">
            <v>GEOG</v>
          </cell>
          <cell r="E1211">
            <v>111</v>
          </cell>
          <cell r="F1211" t="str">
            <v>WEATHER AND CLIMATE</v>
          </cell>
          <cell r="H1211">
            <v>2169</v>
          </cell>
          <cell r="I1211">
            <v>1</v>
          </cell>
          <cell r="J1211" t="str">
            <v>Lecture</v>
          </cell>
          <cell r="K1211">
            <v>111</v>
          </cell>
          <cell r="L1211">
            <v>1</v>
          </cell>
          <cell r="P1211" t="str">
            <v>UGRD</v>
          </cell>
          <cell r="S1211">
            <v>704226803</v>
          </cell>
          <cell r="T1211" t="str">
            <v>Charles</v>
          </cell>
          <cell r="U1211" t="str">
            <v>Konrad</v>
          </cell>
          <cell r="V1211" t="str">
            <v>CHANGE, CLIMATE, CLIMATE CHANGE, NATURE</v>
          </cell>
          <cell r="W1211" t="str">
            <v>Weather and Climate</v>
          </cell>
          <cell r="X1211" t="str">
            <v>WEATHER AND CLIMATE</v>
          </cell>
          <cell r="Y1211" t="str">
            <v>An introduction to the nature and causes of weather variability and climate change and their impact on human activity. No laboratory. (Core)</v>
          </cell>
        </row>
        <row r="1212">
          <cell r="C1212" t="str">
            <v>GEOG115</v>
          </cell>
          <cell r="D1212" t="str">
            <v>GEOG</v>
          </cell>
          <cell r="E1212">
            <v>115</v>
          </cell>
          <cell r="F1212" t="str">
            <v>MAPS</v>
          </cell>
          <cell r="H1212">
            <v>2192</v>
          </cell>
          <cell r="I1212">
            <v>1</v>
          </cell>
          <cell r="J1212" t="str">
            <v>Lecture</v>
          </cell>
          <cell r="K1212">
            <v>13</v>
          </cell>
          <cell r="L1212">
            <v>1</v>
          </cell>
          <cell r="O1212" t="str">
            <v>M 1</v>
          </cell>
          <cell r="P1212" t="str">
            <v>UGRD</v>
          </cell>
          <cell r="S1212">
            <v>704288036</v>
          </cell>
          <cell r="T1212" t="str">
            <v>Aaron</v>
          </cell>
          <cell r="U1212" t="str">
            <v>Moody</v>
          </cell>
          <cell r="X1212" t="str">
            <v xml:space="preserve">The genesis of maps and mapping, examining how different cultures have mapped their worlds, and the use of maps as a tool of governance, conflict, colonialism, warfare, and resource control. </v>
          </cell>
          <cell r="Y1212" t="str">
            <v>Introduces the science and art of map making and will lay the conceptual foundation necessary to understand how and why maps are made and used.</v>
          </cell>
        </row>
        <row r="1213">
          <cell r="C1213" t="str">
            <v>GEOG115</v>
          </cell>
          <cell r="D1213" t="str">
            <v>GEOG</v>
          </cell>
          <cell r="E1213">
            <v>115</v>
          </cell>
          <cell r="F1213" t="str">
            <v>MAPS</v>
          </cell>
          <cell r="H1213">
            <v>2182</v>
          </cell>
          <cell r="I1213">
            <v>1</v>
          </cell>
          <cell r="J1213" t="str">
            <v>Lecture</v>
          </cell>
          <cell r="K1213">
            <v>11</v>
          </cell>
          <cell r="L1213">
            <v>1</v>
          </cell>
          <cell r="O1213" t="str">
            <v>M 1</v>
          </cell>
          <cell r="P1213" t="str">
            <v>UGRD</v>
          </cell>
          <cell r="S1213">
            <v>704288036</v>
          </cell>
          <cell r="T1213" t="str">
            <v>Aaron</v>
          </cell>
          <cell r="U1213" t="str">
            <v>Moody</v>
          </cell>
          <cell r="X1213" t="str">
            <v xml:space="preserve">The genesis of maps and mapping, examining how different cultures have mapped their worlds, and the use of maps as a tool of governance, conflict, colonialism, warfare, and resource control. </v>
          </cell>
        </row>
        <row r="1214">
          <cell r="C1214" t="str">
            <v>GEOG115</v>
          </cell>
          <cell r="D1214" t="str">
            <v>GEOG</v>
          </cell>
          <cell r="E1214">
            <v>115</v>
          </cell>
          <cell r="F1214" t="str">
            <v>MAPS</v>
          </cell>
          <cell r="H1214">
            <v>2179</v>
          </cell>
          <cell r="I1214">
            <v>1</v>
          </cell>
          <cell r="J1214" t="str">
            <v>Lecture</v>
          </cell>
          <cell r="K1214">
            <v>21</v>
          </cell>
          <cell r="L1214">
            <v>1</v>
          </cell>
          <cell r="O1214" t="str">
            <v>M 1</v>
          </cell>
          <cell r="P1214" t="str">
            <v>UGRD</v>
          </cell>
          <cell r="S1214">
            <v>710788586</v>
          </cell>
          <cell r="T1214" t="str">
            <v>Ashley</v>
          </cell>
          <cell r="U1214" t="str">
            <v>Ward</v>
          </cell>
          <cell r="X1214" t="str">
            <v xml:space="preserve">The genesis of maps and mapping, examining how different cultures have mapped their worlds, and the use of maps as a tool of governance, conflict, colonialism, warfare, and resource control. </v>
          </cell>
        </row>
        <row r="1215">
          <cell r="C1215" t="str">
            <v>GEOG120</v>
          </cell>
          <cell r="D1215" t="str">
            <v>GEOG</v>
          </cell>
          <cell r="E1215">
            <v>120</v>
          </cell>
          <cell r="F1215" t="str">
            <v>WORLD REGIONAL GEOG</v>
          </cell>
          <cell r="H1215">
            <v>2193</v>
          </cell>
          <cell r="I1215">
            <v>1</v>
          </cell>
          <cell r="J1215" t="str">
            <v>Lecture</v>
          </cell>
          <cell r="K1215">
            <v>10</v>
          </cell>
          <cell r="L1215">
            <v>1</v>
          </cell>
          <cell r="P1215" t="str">
            <v>UGRD</v>
          </cell>
          <cell r="S1215">
            <v>709445548</v>
          </cell>
          <cell r="T1215" t="str">
            <v>Jody</v>
          </cell>
          <cell r="U1215" t="str">
            <v>Cashion</v>
          </cell>
          <cell r="V1215" t="str">
            <v>DEVELOPMENT, ECONOMIC, POPULATION, URBAN, URBANIZATION</v>
          </cell>
          <cell r="W1215" t="str">
            <v>World Regional Geography</v>
          </cell>
          <cell r="X1215" t="str">
            <v>WORLD REGIONAL GEOG</v>
          </cell>
          <cell r="Y1215" t="str">
            <v>A survey of the geographic structure of human activity in major world regions and nations. Emphasizes current developments related to population, urbanization, and economic activity. (Core)</v>
          </cell>
        </row>
        <row r="1216">
          <cell r="C1216" t="str">
            <v>GEOG120</v>
          </cell>
          <cell r="D1216" t="str">
            <v>GEOG</v>
          </cell>
          <cell r="E1216">
            <v>120</v>
          </cell>
          <cell r="F1216" t="str">
            <v>WORLD REGIONAL GEOG</v>
          </cell>
          <cell r="H1216">
            <v>2193</v>
          </cell>
          <cell r="I1216">
            <v>1</v>
          </cell>
          <cell r="J1216" t="str">
            <v>Lecture</v>
          </cell>
          <cell r="K1216">
            <v>10</v>
          </cell>
          <cell r="L1216">
            <v>1</v>
          </cell>
          <cell r="P1216" t="str">
            <v>UGRD</v>
          </cell>
          <cell r="S1216">
            <v>700250844</v>
          </cell>
          <cell r="T1216" t="str">
            <v>Carol</v>
          </cell>
          <cell r="U1216" t="str">
            <v>Mcdonnell</v>
          </cell>
          <cell r="V1216" t="str">
            <v>DEVELOPMENT, ECONOMIC, POPULATION, URBAN, URBANIZATION</v>
          </cell>
          <cell r="W1216" t="str">
            <v>World Regional Geography</v>
          </cell>
          <cell r="X1216" t="str">
            <v>WORLD REGIONAL GEOG</v>
          </cell>
          <cell r="Y1216" t="str">
            <v>A survey of the geographic structure of human activity in major world regions and nations. Emphasizes current developments related to population, urbanization, and economic activity. (Core)</v>
          </cell>
        </row>
        <row r="1217">
          <cell r="C1217" t="str">
            <v>GEOG120</v>
          </cell>
          <cell r="D1217" t="str">
            <v>GEOG</v>
          </cell>
          <cell r="E1217">
            <v>120</v>
          </cell>
          <cell r="F1217" t="str">
            <v>WORLD REGIONAL GEOG</v>
          </cell>
          <cell r="H1217">
            <v>2193</v>
          </cell>
          <cell r="I1217">
            <v>1</v>
          </cell>
          <cell r="J1217" t="str">
            <v>Lecture</v>
          </cell>
          <cell r="K1217">
            <v>10</v>
          </cell>
          <cell r="L1217">
            <v>1</v>
          </cell>
          <cell r="O1217" t="str">
            <v>M 1</v>
          </cell>
          <cell r="P1217" t="str">
            <v>UGRD</v>
          </cell>
          <cell r="S1217">
            <v>730141634</v>
          </cell>
          <cell r="T1217" t="str">
            <v>Nohemi</v>
          </cell>
          <cell r="U1217" t="str">
            <v>Ramirez Chavez</v>
          </cell>
          <cell r="V1217" t="str">
            <v>DEVELOPMENT, ECONOMIC, POPULATION, URBAN, URBANIZATION</v>
          </cell>
          <cell r="W1217" t="str">
            <v>World Regional Geography</v>
          </cell>
          <cell r="X1217" t="str">
            <v>WORLD REGIONAL GEOG</v>
          </cell>
          <cell r="Y1217" t="str">
            <v>A survey of the geographic structure of human activity in major world regions and nations. Emphasizes current developments related to population, urbanization, and economic activity. (Core)</v>
          </cell>
        </row>
        <row r="1218">
          <cell r="C1218" t="str">
            <v>GEOG120</v>
          </cell>
          <cell r="D1218" t="str">
            <v>GEOG</v>
          </cell>
          <cell r="E1218">
            <v>120</v>
          </cell>
          <cell r="F1218" t="str">
            <v>WORLD REGIONAL GEOG</v>
          </cell>
          <cell r="H1218">
            <v>2193</v>
          </cell>
          <cell r="I1218">
            <v>1</v>
          </cell>
          <cell r="J1218" t="str">
            <v>Lecture</v>
          </cell>
          <cell r="K1218">
            <v>10</v>
          </cell>
          <cell r="L1218">
            <v>1</v>
          </cell>
          <cell r="O1218" t="str">
            <v>M 1</v>
          </cell>
          <cell r="P1218" t="str">
            <v>UGRD</v>
          </cell>
          <cell r="S1218">
            <v>707502076</v>
          </cell>
          <cell r="T1218" t="str">
            <v>Jonathan</v>
          </cell>
          <cell r="U1218" t="str">
            <v>Lepofsky</v>
          </cell>
          <cell r="V1218" t="str">
            <v>DEVELOPMENT, ECONOMIC, POPULATION, URBAN, URBANIZATION</v>
          </cell>
          <cell r="W1218" t="str">
            <v>World Regional Geography</v>
          </cell>
          <cell r="X1218" t="str">
            <v>WORLD REGIONAL GEOG</v>
          </cell>
          <cell r="Y1218" t="str">
            <v>A survey of the geographic structure of human activity in major world regions and nations. Emphasizes current developments related to population, urbanization, and economic activity. (Core)</v>
          </cell>
        </row>
        <row r="1219">
          <cell r="C1219" t="str">
            <v>GEOG120</v>
          </cell>
          <cell r="D1219" t="str">
            <v>GEOG</v>
          </cell>
          <cell r="E1219">
            <v>120</v>
          </cell>
          <cell r="F1219" t="str">
            <v>WORLD REGIONAL GEOG</v>
          </cell>
          <cell r="H1219">
            <v>2192</v>
          </cell>
          <cell r="I1219">
            <v>1</v>
          </cell>
          <cell r="J1219" t="str">
            <v>Lecture</v>
          </cell>
          <cell r="K1219">
            <v>27</v>
          </cell>
          <cell r="L1219">
            <v>1</v>
          </cell>
          <cell r="O1219" t="str">
            <v>M 1</v>
          </cell>
          <cell r="P1219" t="str">
            <v>UGRD</v>
          </cell>
          <cell r="S1219">
            <v>707502076</v>
          </cell>
          <cell r="T1219" t="str">
            <v>Jonathan</v>
          </cell>
          <cell r="U1219" t="str">
            <v>Lepofsky</v>
          </cell>
          <cell r="V1219" t="str">
            <v>DEVELOPMENT, ECONOMIC, POPULATION, URBAN, URBANIZATION</v>
          </cell>
          <cell r="W1219" t="str">
            <v>World Regional Geography</v>
          </cell>
          <cell r="X1219" t="str">
            <v>WORLD REGIONAL GEOG</v>
          </cell>
          <cell r="Y1219"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20">
          <cell r="C1220" t="str">
            <v>GEOG120</v>
          </cell>
          <cell r="D1220" t="str">
            <v>GEOG</v>
          </cell>
          <cell r="E1220">
            <v>120</v>
          </cell>
          <cell r="F1220" t="str">
            <v>WORLD REGIONAL GEOG</v>
          </cell>
          <cell r="H1220">
            <v>2192</v>
          </cell>
          <cell r="I1220">
            <v>1</v>
          </cell>
          <cell r="J1220" t="str">
            <v>Lecture</v>
          </cell>
          <cell r="K1220">
            <v>70</v>
          </cell>
          <cell r="L1220">
            <v>1</v>
          </cell>
          <cell r="O1220" t="str">
            <v>M 1</v>
          </cell>
          <cell r="P1220" t="str">
            <v>UGRD</v>
          </cell>
          <cell r="S1220">
            <v>709921464</v>
          </cell>
          <cell r="T1220" t="str">
            <v>John</v>
          </cell>
          <cell r="U1220" t="str">
            <v>Pickles</v>
          </cell>
          <cell r="V1220" t="str">
            <v>DEVELOPMENT, ECONOMIC, POPULATION, URBAN, URBANIZATION</v>
          </cell>
          <cell r="W1220" t="str">
            <v>World Regional Geography</v>
          </cell>
          <cell r="X1220" t="str">
            <v>WORLD REGIONAL GEOG</v>
          </cell>
          <cell r="Y1220"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21">
          <cell r="C1221" t="str">
            <v>GEOG120</v>
          </cell>
          <cell r="D1221" t="str">
            <v>GEOG</v>
          </cell>
          <cell r="E1221">
            <v>120</v>
          </cell>
          <cell r="F1221" t="str">
            <v>WORLD REGIONAL GEOG</v>
          </cell>
          <cell r="H1221">
            <v>2189</v>
          </cell>
          <cell r="I1221">
            <v>1</v>
          </cell>
          <cell r="J1221" t="str">
            <v>Lecture</v>
          </cell>
          <cell r="K1221">
            <v>25</v>
          </cell>
          <cell r="L1221">
            <v>3</v>
          </cell>
          <cell r="O1221" t="str">
            <v xml:space="preserve">M </v>
          </cell>
          <cell r="P1221" t="str">
            <v>UGRD</v>
          </cell>
          <cell r="S1221">
            <v>707502076</v>
          </cell>
          <cell r="T1221" t="str">
            <v>Jonathan</v>
          </cell>
          <cell r="U1221" t="str">
            <v>Lepofsky</v>
          </cell>
          <cell r="V1221" t="str">
            <v>DEVELOPMENT, ECONOMIC, POPULATION, URBAN, URBANIZATION</v>
          </cell>
          <cell r="W1221" t="str">
            <v>World Regional Geography</v>
          </cell>
          <cell r="X1221" t="str">
            <v>WORLD REGIONAL GEOG</v>
          </cell>
          <cell r="Y1221" t="str">
            <v>A survey of the geographic structure of human activity in major world regions and nations. Emphasizes current developments related to population, urbanization, and economic activity. (Core)</v>
          </cell>
        </row>
        <row r="1222">
          <cell r="C1222" t="str">
            <v>GEOG120</v>
          </cell>
          <cell r="D1222" t="str">
            <v>GEOG</v>
          </cell>
          <cell r="E1222">
            <v>120</v>
          </cell>
          <cell r="F1222" t="str">
            <v>WORLD REGIONAL GEOG</v>
          </cell>
          <cell r="H1222">
            <v>2189</v>
          </cell>
          <cell r="I1222">
            <v>1</v>
          </cell>
          <cell r="J1222" t="str">
            <v>Lecture</v>
          </cell>
          <cell r="K1222">
            <v>143</v>
          </cell>
          <cell r="L1222">
            <v>1</v>
          </cell>
          <cell r="O1222" t="str">
            <v>M 1</v>
          </cell>
          <cell r="P1222" t="str">
            <v>UGRD</v>
          </cell>
          <cell r="S1222">
            <v>704278251</v>
          </cell>
          <cell r="T1222" t="str">
            <v>Stephen</v>
          </cell>
          <cell r="U1222" t="str">
            <v>Birdsall</v>
          </cell>
          <cell r="V1222" t="str">
            <v>DEVELOPMENT, ECONOMIC, POPULATION, URBAN, URBANIZATION</v>
          </cell>
          <cell r="W1222" t="str">
            <v>World Regional Geography</v>
          </cell>
          <cell r="X1222" t="str">
            <v>WORLD REGIONAL GEOG</v>
          </cell>
          <cell r="Y1222" t="str">
            <v>A survey of the geographic structure of human activity in major world regions and nations. Emphasizes current developments related to population, urbanization, and economic activity. (Core)</v>
          </cell>
        </row>
        <row r="1223">
          <cell r="C1223" t="str">
            <v>GEOG120</v>
          </cell>
          <cell r="D1223" t="str">
            <v>GEOG</v>
          </cell>
          <cell r="E1223">
            <v>120</v>
          </cell>
          <cell r="F1223" t="str">
            <v>WORLD REGIONAL GEOG</v>
          </cell>
          <cell r="H1223">
            <v>2184</v>
          </cell>
          <cell r="I1223">
            <v>1</v>
          </cell>
          <cell r="J1223" t="str">
            <v>Lecture</v>
          </cell>
          <cell r="K1223">
            <v>4</v>
          </cell>
          <cell r="L1223">
            <v>1</v>
          </cell>
          <cell r="O1223" t="str">
            <v>M 1</v>
          </cell>
          <cell r="P1223" t="str">
            <v>UGRD</v>
          </cell>
          <cell r="S1223">
            <v>730113586</v>
          </cell>
          <cell r="T1223" t="str">
            <v>Sherah</v>
          </cell>
          <cell r="U1223" t="str">
            <v>Faulkner</v>
          </cell>
          <cell r="V1223" t="str">
            <v>DEVELOPMENT, ECONOMIC, POPULATION, URBAN, URBANIZATION</v>
          </cell>
          <cell r="W1223" t="str">
            <v>World Regional Geography</v>
          </cell>
          <cell r="X1223" t="str">
            <v>WORLD REGIONAL GEOG</v>
          </cell>
          <cell r="Y1223" t="str">
            <v>A survey of the geographic structure of human activity in major world regions and nations. Emphasizes current developments related to population, urbanization, and economic activity. (Core)</v>
          </cell>
        </row>
        <row r="1224">
          <cell r="C1224" t="str">
            <v>GEOG120</v>
          </cell>
          <cell r="D1224" t="str">
            <v>GEOG</v>
          </cell>
          <cell r="E1224">
            <v>120</v>
          </cell>
          <cell r="F1224" t="str">
            <v>WORLD REGIONAL GEOG</v>
          </cell>
          <cell r="H1224">
            <v>2183</v>
          </cell>
          <cell r="I1224">
            <v>1</v>
          </cell>
          <cell r="J1224" t="str">
            <v>Lecture</v>
          </cell>
          <cell r="K1224">
            <v>16</v>
          </cell>
          <cell r="L1224">
            <v>1</v>
          </cell>
          <cell r="O1224" t="str">
            <v>M 1</v>
          </cell>
          <cell r="P1224" t="str">
            <v>UGRD</v>
          </cell>
          <cell r="S1224">
            <v>707502076</v>
          </cell>
          <cell r="T1224" t="str">
            <v>Jonathan</v>
          </cell>
          <cell r="U1224" t="str">
            <v>Lepofsky</v>
          </cell>
          <cell r="V1224" t="str">
            <v>DEVELOPMENT, ECONOMIC, POPULATION, URBAN, URBANIZATION</v>
          </cell>
          <cell r="W1224" t="str">
            <v>World Regional Geography</v>
          </cell>
          <cell r="X1224" t="str">
            <v>WORLD REGIONAL GEOG</v>
          </cell>
          <cell r="Y1224"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25">
          <cell r="C1225" t="str">
            <v>GEOG120</v>
          </cell>
          <cell r="D1225" t="str">
            <v>GEOG</v>
          </cell>
          <cell r="E1225">
            <v>120</v>
          </cell>
          <cell r="F1225" t="str">
            <v>WORLD REGIONAL GEOG</v>
          </cell>
          <cell r="H1225">
            <v>2182</v>
          </cell>
          <cell r="I1225">
            <v>1</v>
          </cell>
          <cell r="J1225" t="str">
            <v>Lecture</v>
          </cell>
          <cell r="K1225">
            <v>132</v>
          </cell>
          <cell r="L1225">
            <v>1</v>
          </cell>
          <cell r="O1225" t="str">
            <v>M 1</v>
          </cell>
          <cell r="P1225" t="str">
            <v>UGRD</v>
          </cell>
          <cell r="S1225">
            <v>701627959</v>
          </cell>
          <cell r="T1225" t="str">
            <v>Clark</v>
          </cell>
          <cell r="U1225" t="str">
            <v>Gray</v>
          </cell>
          <cell r="V1225" t="str">
            <v>DEVELOPMENT, ECONOMIC, POPULATION, URBAN, URBANIZATION</v>
          </cell>
          <cell r="W1225" t="str">
            <v>World Regional Geography</v>
          </cell>
          <cell r="X1225" t="str">
            <v>WORLD REGIONAL GEOG</v>
          </cell>
          <cell r="Y1225"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26">
          <cell r="C1226" t="str">
            <v>GEOG120</v>
          </cell>
          <cell r="D1226" t="str">
            <v>GEOG</v>
          </cell>
          <cell r="E1226">
            <v>120</v>
          </cell>
          <cell r="F1226" t="str">
            <v>WORLD REGIONAL GEOG</v>
          </cell>
          <cell r="H1226">
            <v>2182</v>
          </cell>
          <cell r="I1226">
            <v>1</v>
          </cell>
          <cell r="J1226" t="str">
            <v>Lecture</v>
          </cell>
          <cell r="K1226">
            <v>26</v>
          </cell>
          <cell r="L1226">
            <v>3</v>
          </cell>
          <cell r="O1226" t="str">
            <v>M 1</v>
          </cell>
          <cell r="P1226" t="str">
            <v>UGRD</v>
          </cell>
          <cell r="S1226">
            <v>707502076</v>
          </cell>
          <cell r="T1226" t="str">
            <v>Jonathan</v>
          </cell>
          <cell r="U1226" t="str">
            <v>Lepofsky</v>
          </cell>
          <cell r="V1226" t="str">
            <v>DEVELOPMENT, ECONOMIC, POPULATION, URBAN, URBANIZATION</v>
          </cell>
          <cell r="W1226" t="str">
            <v>World Regional Geography</v>
          </cell>
          <cell r="X1226" t="str">
            <v>WORLD REGIONAL GEOG</v>
          </cell>
          <cell r="Y1226" t="str">
            <v>A survey of the geographic structure of human activity in major world regions and nations. Emphasizes current developments related to population, urbanization, and economic activity. (Core)</v>
          </cell>
        </row>
        <row r="1227">
          <cell r="C1227" t="str">
            <v>GEOG120</v>
          </cell>
          <cell r="D1227" t="str">
            <v>GEOG</v>
          </cell>
          <cell r="E1227">
            <v>120</v>
          </cell>
          <cell r="F1227" t="str">
            <v>WORLD REGIONAL GEOG</v>
          </cell>
          <cell r="H1227">
            <v>2179</v>
          </cell>
          <cell r="I1227">
            <v>1</v>
          </cell>
          <cell r="J1227" t="str">
            <v>Lecture</v>
          </cell>
          <cell r="K1227">
            <v>26</v>
          </cell>
          <cell r="L1227">
            <v>3</v>
          </cell>
          <cell r="P1227" t="str">
            <v>UGRD</v>
          </cell>
          <cell r="S1227">
            <v>707502076</v>
          </cell>
          <cell r="T1227" t="str">
            <v>Jonathan</v>
          </cell>
          <cell r="U1227" t="str">
            <v>Lepofsky</v>
          </cell>
          <cell r="V1227" t="str">
            <v>DEVELOPMENT, ECONOMIC, POPULATION, URBAN, URBANIZATION</v>
          </cell>
          <cell r="W1227" t="str">
            <v>World Regional Geography</v>
          </cell>
          <cell r="X1227" t="str">
            <v>WORLD REGIONAL GEOG</v>
          </cell>
          <cell r="Y1227" t="str">
            <v>A survey of the geographic structure of human activity in major world regions and nations. Emphasizes current developments related to population, urbanization, and economic activity. (Core)</v>
          </cell>
        </row>
        <row r="1228">
          <cell r="C1228" t="str">
            <v>GEOG120</v>
          </cell>
          <cell r="D1228" t="str">
            <v>GEOG</v>
          </cell>
          <cell r="E1228">
            <v>120</v>
          </cell>
          <cell r="F1228" t="str">
            <v>WORLD REGIONAL GEOG</v>
          </cell>
          <cell r="H1228">
            <v>2179</v>
          </cell>
          <cell r="I1228">
            <v>1</v>
          </cell>
          <cell r="J1228" t="str">
            <v>Lecture</v>
          </cell>
          <cell r="K1228">
            <v>26</v>
          </cell>
          <cell r="L1228">
            <v>3</v>
          </cell>
          <cell r="P1228" t="str">
            <v>UGRD</v>
          </cell>
          <cell r="S1228">
            <v>707502076</v>
          </cell>
          <cell r="T1228" t="str">
            <v>Jonathan</v>
          </cell>
          <cell r="U1228" t="str">
            <v>Lepofsky</v>
          </cell>
          <cell r="V1228" t="str">
            <v>DEVELOPMENT, ECONOMIC, POPULATION, URBAN, URBANIZATION</v>
          </cell>
          <cell r="W1228" t="str">
            <v>World Regional Geography</v>
          </cell>
          <cell r="X1228" t="str">
            <v>WORLD REGIONAL GEOG</v>
          </cell>
          <cell r="Y1228" t="str">
            <v>A survey of the geographic structure of human activity in major world regions and nations. Emphasizes current developments related to population, urbanization, and economic activity. (Core)</v>
          </cell>
        </row>
        <row r="1229">
          <cell r="C1229" t="str">
            <v>GEOG120</v>
          </cell>
          <cell r="D1229" t="str">
            <v>GEOG</v>
          </cell>
          <cell r="E1229">
            <v>120</v>
          </cell>
          <cell r="F1229" t="str">
            <v>WORLD REGIONAL GEOG</v>
          </cell>
          <cell r="H1229">
            <v>2179</v>
          </cell>
          <cell r="I1229">
            <v>1</v>
          </cell>
          <cell r="J1229" t="str">
            <v>Lecture</v>
          </cell>
          <cell r="K1229">
            <v>26</v>
          </cell>
          <cell r="L1229">
            <v>3</v>
          </cell>
          <cell r="P1229" t="str">
            <v>UGRD</v>
          </cell>
          <cell r="S1229">
            <v>707502076</v>
          </cell>
          <cell r="T1229" t="str">
            <v>Jonathan</v>
          </cell>
          <cell r="U1229" t="str">
            <v>Lepofsky</v>
          </cell>
          <cell r="V1229" t="str">
            <v>DEVELOPMENT, ECONOMIC, POPULATION, URBAN, URBANIZATION</v>
          </cell>
          <cell r="W1229" t="str">
            <v>World Regional Geography</v>
          </cell>
          <cell r="X1229" t="str">
            <v>WORLD REGIONAL GEOG</v>
          </cell>
          <cell r="Y1229" t="str">
            <v>A survey of the geographic structure of human activity in major world regions and nations. Emphasizes current developments related to population, urbanization, and economic activity. (Core)</v>
          </cell>
        </row>
        <row r="1230">
          <cell r="C1230" t="str">
            <v>GEOG120</v>
          </cell>
          <cell r="D1230" t="str">
            <v>GEOG</v>
          </cell>
          <cell r="E1230">
            <v>120</v>
          </cell>
          <cell r="F1230" t="str">
            <v>WORLD REGIONAL GEOG</v>
          </cell>
          <cell r="H1230">
            <v>2179</v>
          </cell>
          <cell r="I1230">
            <v>1</v>
          </cell>
          <cell r="J1230" t="str">
            <v>Lecture</v>
          </cell>
          <cell r="K1230">
            <v>130</v>
          </cell>
          <cell r="L1230">
            <v>1</v>
          </cell>
          <cell r="P1230" t="str">
            <v>UGRD</v>
          </cell>
          <cell r="S1230">
            <v>704278251</v>
          </cell>
          <cell r="T1230" t="str">
            <v>Stephen</v>
          </cell>
          <cell r="U1230" t="str">
            <v>Birdsall</v>
          </cell>
          <cell r="V1230" t="str">
            <v>DEVELOPMENT, ECONOMIC, POPULATION, URBAN, URBANIZATION</v>
          </cell>
          <cell r="W1230" t="str">
            <v>World Regional Geography</v>
          </cell>
          <cell r="X1230" t="str">
            <v>WORLD REGIONAL GEOG</v>
          </cell>
          <cell r="Y1230"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1">
          <cell r="C1231" t="str">
            <v>GEOG120</v>
          </cell>
          <cell r="D1231" t="str">
            <v>GEOG</v>
          </cell>
          <cell r="E1231">
            <v>120</v>
          </cell>
          <cell r="F1231" t="str">
            <v>WORLD REGIONAL GEOG</v>
          </cell>
          <cell r="H1231">
            <v>2174</v>
          </cell>
          <cell r="I1231">
            <v>1</v>
          </cell>
          <cell r="J1231" t="str">
            <v>Lecture</v>
          </cell>
          <cell r="K1231">
            <v>6</v>
          </cell>
          <cell r="L1231">
            <v>1</v>
          </cell>
          <cell r="O1231" t="str">
            <v>M 1</v>
          </cell>
          <cell r="P1231" t="str">
            <v>UGRD</v>
          </cell>
          <cell r="S1231">
            <v>720346474</v>
          </cell>
          <cell r="T1231" t="str">
            <v>Amy</v>
          </cell>
          <cell r="U1231" t="str">
            <v>Braun</v>
          </cell>
          <cell r="V1231" t="str">
            <v>DEVELOPMENT, ECONOMIC, POPULATION, URBAN, URBANIZATION</v>
          </cell>
          <cell r="W1231" t="str">
            <v>World Regional Geography</v>
          </cell>
          <cell r="X1231" t="str">
            <v>WORLD REGIONAL GEOG</v>
          </cell>
          <cell r="Y1231" t="str">
            <v>A survey of the geographic structure of human activity in major world regions and nations. Emphasizes current developments related to population, urbanization, and economic activity. (Core)</v>
          </cell>
        </row>
        <row r="1232">
          <cell r="C1232" t="str">
            <v>GEOG120</v>
          </cell>
          <cell r="D1232" t="str">
            <v>GEOG</v>
          </cell>
          <cell r="E1232">
            <v>120</v>
          </cell>
          <cell r="F1232" t="str">
            <v>WORLD REGIONAL GEOG</v>
          </cell>
          <cell r="H1232">
            <v>2173</v>
          </cell>
          <cell r="I1232">
            <v>1</v>
          </cell>
          <cell r="J1232" t="str">
            <v>Lecture</v>
          </cell>
          <cell r="K1232">
            <v>15</v>
          </cell>
          <cell r="L1232">
            <v>3</v>
          </cell>
          <cell r="O1232" t="str">
            <v>M 1 *</v>
          </cell>
          <cell r="P1232" t="str">
            <v>UGRD</v>
          </cell>
          <cell r="S1232">
            <v>707502076</v>
          </cell>
          <cell r="T1232" t="str">
            <v>Jonathan</v>
          </cell>
          <cell r="U1232" t="str">
            <v>Lepofsky</v>
          </cell>
          <cell r="Y1232"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 planet, focusing on themes of globalization, urbanization, and environmental change. European refugee crisis; the aftermath of the Arab Spring movement; changing land rights in West Africa, deforestation in South America; and migration and urbanization in China. (Core)</v>
          </cell>
        </row>
        <row r="1233">
          <cell r="C1233" t="str">
            <v>GEOG120</v>
          </cell>
          <cell r="D1233" t="str">
            <v>GEOG</v>
          </cell>
          <cell r="E1233">
            <v>120</v>
          </cell>
          <cell r="F1233" t="str">
            <v>WORLD REGIONAL GEOG</v>
          </cell>
          <cell r="H1233">
            <v>2173</v>
          </cell>
          <cell r="I1233">
            <v>1</v>
          </cell>
          <cell r="J1233" t="str">
            <v>Lecture</v>
          </cell>
          <cell r="K1233">
            <v>15</v>
          </cell>
          <cell r="L1233">
            <v>3</v>
          </cell>
          <cell r="O1233" t="str">
            <v xml:space="preserve">M </v>
          </cell>
          <cell r="P1233" t="str">
            <v>UGRD</v>
          </cell>
          <cell r="S1233">
            <v>707502076</v>
          </cell>
          <cell r="T1233" t="str">
            <v>Jonathan</v>
          </cell>
          <cell r="U1233" t="str">
            <v>Lepofsky</v>
          </cell>
          <cell r="Y1233"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4">
          <cell r="C1234" t="str">
            <v>GEOG120</v>
          </cell>
          <cell r="D1234" t="str">
            <v>GEOG</v>
          </cell>
          <cell r="E1234">
            <v>120</v>
          </cell>
          <cell r="F1234" t="str">
            <v>WORLD REGIONAL GEOG</v>
          </cell>
          <cell r="H1234">
            <v>2173</v>
          </cell>
          <cell r="I1234">
            <v>1</v>
          </cell>
          <cell r="J1234" t="str">
            <v>Lecture</v>
          </cell>
          <cell r="K1234">
            <v>15</v>
          </cell>
          <cell r="L1234">
            <v>3</v>
          </cell>
          <cell r="O1234" t="str">
            <v xml:space="preserve">M </v>
          </cell>
          <cell r="P1234" t="str">
            <v>UGRD</v>
          </cell>
          <cell r="S1234">
            <v>707502076</v>
          </cell>
          <cell r="T1234" t="str">
            <v>Jonathan</v>
          </cell>
          <cell r="U1234" t="str">
            <v>Lepofsky</v>
          </cell>
          <cell r="Y1234"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5">
          <cell r="C1235" t="str">
            <v>GEOG120</v>
          </cell>
          <cell r="D1235" t="str">
            <v>GEOG</v>
          </cell>
          <cell r="E1235">
            <v>120</v>
          </cell>
          <cell r="F1235" t="str">
            <v>WORLD REGIONAL GEOG</v>
          </cell>
          <cell r="H1235">
            <v>2172</v>
          </cell>
          <cell r="I1235">
            <v>1</v>
          </cell>
          <cell r="J1235" t="str">
            <v>Lecture</v>
          </cell>
          <cell r="K1235">
            <v>22</v>
          </cell>
          <cell r="L1235">
            <v>3</v>
          </cell>
          <cell r="O1235" t="str">
            <v xml:space="preserve">M </v>
          </cell>
          <cell r="P1235" t="str">
            <v>UGRD</v>
          </cell>
          <cell r="S1235">
            <v>707502076</v>
          </cell>
          <cell r="T1235" t="str">
            <v>Jonathan</v>
          </cell>
          <cell r="U1235" t="str">
            <v>Lepofsky</v>
          </cell>
          <cell r="V1235" t="str">
            <v>DEVELOPMENT, ECONOMIC, POPULATION, URBAN, URBANIZATION</v>
          </cell>
          <cell r="W1235" t="str">
            <v>World Regional Geography</v>
          </cell>
          <cell r="X1235" t="str">
            <v>WORLD REGIONAL GEOG</v>
          </cell>
          <cell r="Y1235"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6">
          <cell r="C1236" t="str">
            <v>GEOG120</v>
          </cell>
          <cell r="D1236" t="str">
            <v>GEOG</v>
          </cell>
          <cell r="E1236">
            <v>120</v>
          </cell>
          <cell r="F1236" t="str">
            <v>WORLD REGIONAL GEOG</v>
          </cell>
          <cell r="H1236">
            <v>2172</v>
          </cell>
          <cell r="I1236">
            <v>1</v>
          </cell>
          <cell r="J1236" t="str">
            <v>Lecture</v>
          </cell>
          <cell r="K1236">
            <v>22</v>
          </cell>
          <cell r="L1236">
            <v>3</v>
          </cell>
          <cell r="O1236" t="str">
            <v xml:space="preserve">M </v>
          </cell>
          <cell r="P1236" t="str">
            <v>UGRD</v>
          </cell>
          <cell r="S1236">
            <v>707502076</v>
          </cell>
          <cell r="T1236" t="str">
            <v>Jonathan</v>
          </cell>
          <cell r="U1236" t="str">
            <v>Lepofsky</v>
          </cell>
          <cell r="V1236" t="str">
            <v>DEVELOPMENT, ECONOMIC, POPULATION, URBAN, URBANIZATION</v>
          </cell>
          <cell r="W1236" t="str">
            <v>World Regional Geography</v>
          </cell>
          <cell r="X1236" t="str">
            <v>WORLD REGIONAL GEOG</v>
          </cell>
          <cell r="Y1236"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7">
          <cell r="C1237" t="str">
            <v>GEOG120</v>
          </cell>
          <cell r="D1237" t="str">
            <v>GEOG</v>
          </cell>
          <cell r="E1237">
            <v>120</v>
          </cell>
          <cell r="F1237" t="str">
            <v>WORLD REGIONAL GEOG</v>
          </cell>
          <cell r="H1237">
            <v>2172</v>
          </cell>
          <cell r="I1237">
            <v>1</v>
          </cell>
          <cell r="J1237" t="str">
            <v>Lecture</v>
          </cell>
          <cell r="K1237">
            <v>22</v>
          </cell>
          <cell r="L1237">
            <v>3</v>
          </cell>
          <cell r="O1237" t="str">
            <v xml:space="preserve">M </v>
          </cell>
          <cell r="P1237" t="str">
            <v>UGRD</v>
          </cell>
          <cell r="S1237">
            <v>707502076</v>
          </cell>
          <cell r="T1237" t="str">
            <v>Jonathan</v>
          </cell>
          <cell r="U1237" t="str">
            <v>Lepofsky</v>
          </cell>
          <cell r="V1237" t="str">
            <v>DEVELOPMENT, ECONOMIC, POPULATION, URBAN, URBANIZATION</v>
          </cell>
          <cell r="W1237" t="str">
            <v>World Regional Geography</v>
          </cell>
          <cell r="X1237" t="str">
            <v>WORLD REGIONAL GEOG</v>
          </cell>
          <cell r="Y1237"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8">
          <cell r="C1238" t="str">
            <v>GEOG120</v>
          </cell>
          <cell r="D1238" t="str">
            <v>GEOG</v>
          </cell>
          <cell r="E1238">
            <v>120</v>
          </cell>
          <cell r="F1238" t="str">
            <v>WORLD REGIONAL GEOG</v>
          </cell>
          <cell r="H1238">
            <v>2172</v>
          </cell>
          <cell r="I1238">
            <v>1</v>
          </cell>
          <cell r="J1238" t="str">
            <v>Lecture</v>
          </cell>
          <cell r="K1238">
            <v>92</v>
          </cell>
          <cell r="L1238">
            <v>1</v>
          </cell>
          <cell r="O1238" t="str">
            <v xml:space="preserve">M </v>
          </cell>
          <cell r="P1238" t="str">
            <v>UGRD</v>
          </cell>
          <cell r="S1238">
            <v>708536533</v>
          </cell>
          <cell r="T1238" t="str">
            <v>Scott</v>
          </cell>
          <cell r="U1238" t="str">
            <v>Kirsch</v>
          </cell>
          <cell r="V1238" t="str">
            <v>DEVELOPMENT, ECONOMIC, POPULATION, URBAN, URBANIZATION</v>
          </cell>
          <cell r="W1238" t="str">
            <v>World Regional Geography</v>
          </cell>
          <cell r="X1238" t="str">
            <v>WORLD REGIONAL GEOG</v>
          </cell>
          <cell r="Y1238"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39">
          <cell r="C1239" t="str">
            <v>GEOG120</v>
          </cell>
          <cell r="D1239" t="str">
            <v>GEOG</v>
          </cell>
          <cell r="E1239">
            <v>120</v>
          </cell>
          <cell r="F1239" t="str">
            <v>WORLD REGIONAL GEOG</v>
          </cell>
          <cell r="H1239">
            <v>2169</v>
          </cell>
          <cell r="I1239">
            <v>1</v>
          </cell>
          <cell r="J1239" t="str">
            <v>Lecture</v>
          </cell>
          <cell r="K1239">
            <v>23</v>
          </cell>
          <cell r="L1239">
            <v>3</v>
          </cell>
          <cell r="P1239" t="str">
            <v>UGRD</v>
          </cell>
          <cell r="S1239">
            <v>707502076</v>
          </cell>
          <cell r="T1239" t="str">
            <v>Jonathan</v>
          </cell>
          <cell r="U1239" t="str">
            <v>Lepofsky</v>
          </cell>
          <cell r="V1239" t="str">
            <v>DEVELOPMENT, ECONOMIC, POPULATION, URBAN, URBANIZATION</v>
          </cell>
          <cell r="W1239" t="str">
            <v>World Regional Geography</v>
          </cell>
          <cell r="X1239" t="str">
            <v>WORLD REGIONAL GEOG</v>
          </cell>
          <cell r="Y1239"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40">
          <cell r="C1240" t="str">
            <v>GEOG120</v>
          </cell>
          <cell r="D1240" t="str">
            <v>GEOG</v>
          </cell>
          <cell r="E1240">
            <v>120</v>
          </cell>
          <cell r="F1240" t="str">
            <v>WORLD REGIONAL GEOG</v>
          </cell>
          <cell r="H1240">
            <v>2169</v>
          </cell>
          <cell r="I1240">
            <v>1</v>
          </cell>
          <cell r="J1240" t="str">
            <v>Lecture</v>
          </cell>
          <cell r="K1240">
            <v>23</v>
          </cell>
          <cell r="L1240">
            <v>3</v>
          </cell>
          <cell r="P1240" t="str">
            <v>UGRD</v>
          </cell>
          <cell r="S1240">
            <v>707502076</v>
          </cell>
          <cell r="T1240" t="str">
            <v>Jonathan</v>
          </cell>
          <cell r="U1240" t="str">
            <v>Lepofsky</v>
          </cell>
          <cell r="V1240" t="str">
            <v>DEVELOPMENT, ECONOMIC, POPULATION, URBAN, URBANIZATION</v>
          </cell>
          <cell r="W1240" t="str">
            <v>World Regional Geography</v>
          </cell>
          <cell r="X1240" t="str">
            <v>WORLD REGIONAL GEOG</v>
          </cell>
          <cell r="Y1240"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41">
          <cell r="C1241" t="str">
            <v>GEOG120</v>
          </cell>
          <cell r="D1241" t="str">
            <v>GEOG</v>
          </cell>
          <cell r="E1241">
            <v>120</v>
          </cell>
          <cell r="F1241" t="str">
            <v>WORLD REGIONAL GEOG</v>
          </cell>
          <cell r="H1241">
            <v>2169</v>
          </cell>
          <cell r="I1241">
            <v>1</v>
          </cell>
          <cell r="J1241" t="str">
            <v>Lecture</v>
          </cell>
          <cell r="K1241">
            <v>23</v>
          </cell>
          <cell r="L1241">
            <v>3</v>
          </cell>
          <cell r="P1241" t="str">
            <v>UGRD</v>
          </cell>
          <cell r="S1241">
            <v>707502076</v>
          </cell>
          <cell r="T1241" t="str">
            <v>Jonathan</v>
          </cell>
          <cell r="U1241" t="str">
            <v>Lepofsky</v>
          </cell>
          <cell r="V1241" t="str">
            <v>DEVELOPMENT, ECONOMIC, POPULATION, URBAN, URBANIZATION</v>
          </cell>
          <cell r="W1241" t="str">
            <v>World Regional Geography</v>
          </cell>
          <cell r="X1241" t="str">
            <v>WORLD REGIONAL GEOG</v>
          </cell>
          <cell r="Y1241"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42">
          <cell r="C1242" t="str">
            <v>GEOG120</v>
          </cell>
          <cell r="D1242" t="str">
            <v>GEOG</v>
          </cell>
          <cell r="E1242">
            <v>120</v>
          </cell>
          <cell r="F1242" t="str">
            <v>WORLD REGIONAL GEOG</v>
          </cell>
          <cell r="H1242">
            <v>2169</v>
          </cell>
          <cell r="I1242">
            <v>1</v>
          </cell>
          <cell r="J1242" t="str">
            <v>Lecture</v>
          </cell>
          <cell r="K1242">
            <v>146</v>
          </cell>
          <cell r="L1242">
            <v>1</v>
          </cell>
          <cell r="O1242" t="str">
            <v>M 1</v>
          </cell>
          <cell r="P1242" t="str">
            <v>UGRD</v>
          </cell>
          <cell r="S1242">
            <v>704278251</v>
          </cell>
          <cell r="T1242" t="str">
            <v>Stephen</v>
          </cell>
          <cell r="U1242" t="str">
            <v>Birdsall</v>
          </cell>
          <cell r="V1242" t="str">
            <v>DEVELOPMENT, ECONOMIC, POPULATION, URBAN, URBANIZATION</v>
          </cell>
          <cell r="W1242" t="str">
            <v>World Regional Geography</v>
          </cell>
          <cell r="X1242" t="str">
            <v>WORLD REGIONAL GEOG</v>
          </cell>
          <cell r="Y1242"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theplanet, focusing on themes of globalization, urbanization, and environmental change. European refugee crisis; the aftermath of the Arab Spring movement; changing land rights in West Africa, deforestation in South America; and migration and urbanization in China. (Core)</v>
          </cell>
        </row>
        <row r="1243">
          <cell r="C1243" t="str">
            <v>GEOG121</v>
          </cell>
          <cell r="D1243" t="str">
            <v>GEOG</v>
          </cell>
          <cell r="E1243">
            <v>121</v>
          </cell>
          <cell r="F1243" t="str">
            <v>GEOGRAPHIES OF GLOBALIZATION</v>
          </cell>
          <cell r="H1243">
            <v>2192</v>
          </cell>
          <cell r="I1243">
            <v>1</v>
          </cell>
          <cell r="J1243" t="str">
            <v>Lecture</v>
          </cell>
          <cell r="K1243">
            <v>66</v>
          </cell>
          <cell r="L1243">
            <v>2</v>
          </cell>
          <cell r="P1243" t="str">
            <v>UGRD</v>
          </cell>
          <cell r="S1243">
            <v>730140444</v>
          </cell>
          <cell r="T1243" t="str">
            <v>Andrew</v>
          </cell>
          <cell r="U1243" t="str">
            <v>Curley</v>
          </cell>
          <cell r="V1243" t="str">
            <v>ECONOMIC, GLOBAL, GLOBALIZATION, POLITICAL, SOCIAL</v>
          </cell>
          <cell r="W1243" t="str">
            <v>Geographies of Globalization</v>
          </cell>
          <cell r="X1243" t="str">
            <v>GEOGRAPHIES OF GLOBALIZATION</v>
          </cell>
          <cell r="Y1243" t="str">
            <v>This course examines places and the connections between places to build critical understandings of the role of human geographies in global economic, political, social, and cultural systems. (Core)</v>
          </cell>
        </row>
        <row r="1244">
          <cell r="C1244" t="str">
            <v>GEOG121</v>
          </cell>
          <cell r="D1244" t="str">
            <v>GEOG</v>
          </cell>
          <cell r="E1244">
            <v>121</v>
          </cell>
          <cell r="F1244" t="str">
            <v>GEOGRAPHIES OF GLOBALIZATION</v>
          </cell>
          <cell r="H1244">
            <v>2192</v>
          </cell>
          <cell r="I1244">
            <v>1</v>
          </cell>
          <cell r="J1244" t="str">
            <v>Lecture</v>
          </cell>
          <cell r="K1244">
            <v>66</v>
          </cell>
          <cell r="L1244">
            <v>2</v>
          </cell>
          <cell r="O1244" t="str">
            <v>M 1</v>
          </cell>
          <cell r="P1244" t="str">
            <v>UGRD</v>
          </cell>
          <cell r="S1244">
            <v>730296636</v>
          </cell>
          <cell r="T1244" t="str">
            <v>Richard</v>
          </cell>
          <cell r="U1244" t="str">
            <v>Heyman</v>
          </cell>
          <cell r="V1244" t="str">
            <v>ECONOMIC, GLOBAL, GLOBALIZATION, POLITICAL, SOCIAL</v>
          </cell>
          <cell r="W1244" t="str">
            <v>Geographies of Globalization</v>
          </cell>
          <cell r="X1244" t="str">
            <v>GEOGRAPHIES OF GLOBALIZATION</v>
          </cell>
          <cell r="Y1244" t="str">
            <v>This course examines places and the connections between places to build critical understandings of the role of human geographies in global economic, political, social, and cultural systems. (Core)</v>
          </cell>
        </row>
        <row r="1245">
          <cell r="C1245" t="str">
            <v>GEOG121</v>
          </cell>
          <cell r="D1245" t="str">
            <v>GEOG</v>
          </cell>
          <cell r="E1245">
            <v>121</v>
          </cell>
          <cell r="F1245" t="str">
            <v>GEOGRAPHIES OF GLOBALIZATION</v>
          </cell>
          <cell r="H1245">
            <v>2189</v>
          </cell>
          <cell r="I1245">
            <v>1</v>
          </cell>
          <cell r="J1245" t="str">
            <v>Lecture</v>
          </cell>
          <cell r="K1245">
            <v>124</v>
          </cell>
          <cell r="L1245">
            <v>2</v>
          </cell>
          <cell r="P1245" t="str">
            <v>UGRD</v>
          </cell>
          <cell r="S1245">
            <v>730140444</v>
          </cell>
          <cell r="T1245" t="str">
            <v>Andrew</v>
          </cell>
          <cell r="U1245" t="str">
            <v>Curley</v>
          </cell>
          <cell r="V1245" t="str">
            <v>ECONOMIC, GLOBAL, GLOBALIZATION, POLITICAL, SOCIAL</v>
          </cell>
          <cell r="W1245" t="str">
            <v>Geographies of Globalization</v>
          </cell>
          <cell r="X1245" t="str">
            <v>GEOGRAPHIES OF GLOBALIZATION</v>
          </cell>
          <cell r="Y1245" t="str">
            <v>This course examines places and the connections between places to build critical understandings of the role of human geographies in global economic, political, social, and cultural systems. (Core)</v>
          </cell>
        </row>
        <row r="1246">
          <cell r="C1246" t="str">
            <v>GEOG121</v>
          </cell>
          <cell r="D1246" t="str">
            <v>GEOG</v>
          </cell>
          <cell r="E1246">
            <v>121</v>
          </cell>
          <cell r="F1246" t="str">
            <v>GEOGRAPHIES OF GLOBALIZATION</v>
          </cell>
          <cell r="H1246">
            <v>2189</v>
          </cell>
          <cell r="I1246">
            <v>1</v>
          </cell>
          <cell r="J1246" t="str">
            <v>Lecture</v>
          </cell>
          <cell r="K1246">
            <v>124</v>
          </cell>
          <cell r="L1246">
            <v>2</v>
          </cell>
          <cell r="P1246" t="str">
            <v>UGRD</v>
          </cell>
          <cell r="S1246">
            <v>730296636</v>
          </cell>
          <cell r="T1246" t="str">
            <v>Richard</v>
          </cell>
          <cell r="U1246" t="str">
            <v>Heyman</v>
          </cell>
          <cell r="V1246" t="str">
            <v>ECONOMIC, GLOBAL, GLOBALIZATION, POLITICAL, SOCIAL</v>
          </cell>
          <cell r="W1246" t="str">
            <v>Geographies of Globalization</v>
          </cell>
          <cell r="X1246" t="str">
            <v>GEOGRAPHIES OF GLOBALIZATION</v>
          </cell>
          <cell r="Y1246" t="str">
            <v>This course examines places and the connections between places to build critical understandings of the role of human geographies in global economic, political, social, and cultural systems. (Core)</v>
          </cell>
        </row>
        <row r="1247">
          <cell r="C1247" t="str">
            <v>GEOG121</v>
          </cell>
          <cell r="D1247" t="str">
            <v>GEOG</v>
          </cell>
          <cell r="E1247">
            <v>121</v>
          </cell>
          <cell r="F1247" t="str">
            <v>GEOGRAPHIES OF GLOBALIZATION</v>
          </cell>
          <cell r="H1247">
            <v>2183</v>
          </cell>
          <cell r="I1247">
            <v>1</v>
          </cell>
          <cell r="J1247" t="str">
            <v>Lecture</v>
          </cell>
          <cell r="K1247">
            <v>5</v>
          </cell>
          <cell r="L1247">
            <v>1</v>
          </cell>
          <cell r="O1247" t="str">
            <v>M 1</v>
          </cell>
          <cell r="P1247" t="str">
            <v>UGRD</v>
          </cell>
          <cell r="S1247">
            <v>720297944</v>
          </cell>
          <cell r="T1247" t="str">
            <v>William</v>
          </cell>
          <cell r="U1247" t="str">
            <v>Maxwell</v>
          </cell>
          <cell r="V1247" t="str">
            <v>ECONOMIC, GLOBAL, GLOBALIZATION, POLITICAL, SOCIAL</v>
          </cell>
          <cell r="W1247" t="str">
            <v>Geographies of Globalization</v>
          </cell>
          <cell r="X1247" t="str">
            <v>GEOGRAPHIES OF GLOBALIZATION</v>
          </cell>
          <cell r="Y1247" t="str">
            <v>This course examines places and the connections between places to build critical understandings of the role of human geographies in global economic, political, social, and cultural systems. (Core)</v>
          </cell>
        </row>
        <row r="1248">
          <cell r="C1248" t="str">
            <v>GEOG121</v>
          </cell>
          <cell r="D1248" t="str">
            <v>GEOG</v>
          </cell>
          <cell r="E1248">
            <v>121</v>
          </cell>
          <cell r="F1248" t="str">
            <v>GEOGRAPHIES OF GLOBALIZATION</v>
          </cell>
          <cell r="H1248">
            <v>2182</v>
          </cell>
          <cell r="I1248">
            <v>1</v>
          </cell>
          <cell r="J1248" t="str">
            <v>Lecture</v>
          </cell>
          <cell r="K1248">
            <v>122</v>
          </cell>
          <cell r="L1248">
            <v>1</v>
          </cell>
          <cell r="P1248" t="str">
            <v>UGRD</v>
          </cell>
          <cell r="S1248">
            <v>720310973</v>
          </cell>
          <cell r="T1248" t="str">
            <v>Christian</v>
          </cell>
          <cell r="U1248" t="str">
            <v>Lentz</v>
          </cell>
          <cell r="V1248" t="str">
            <v>ECONOMIC, GLOBAL, GLOBALIZATION, POLITICAL, SOCIAL</v>
          </cell>
          <cell r="W1248" t="str">
            <v>Geographies of Globalization</v>
          </cell>
          <cell r="X1248" t="str">
            <v>GEOGRAPHIES OF GLOBALIZATION</v>
          </cell>
          <cell r="Y1248" t="str">
            <v>This course examines places and the connections between places to build critical understandings of the role of human geographies in global economic, political, social, and cultural systems. (Core)</v>
          </cell>
        </row>
        <row r="1249">
          <cell r="C1249" t="str">
            <v>GEOG121</v>
          </cell>
          <cell r="D1249" t="str">
            <v>GEOG</v>
          </cell>
          <cell r="E1249">
            <v>121</v>
          </cell>
          <cell r="F1249" t="str">
            <v>GEOGRAPHIES OF GLOBALIZATION</v>
          </cell>
          <cell r="H1249">
            <v>2179</v>
          </cell>
          <cell r="I1249">
            <v>1</v>
          </cell>
          <cell r="J1249" t="str">
            <v>Lecture</v>
          </cell>
          <cell r="K1249">
            <v>106</v>
          </cell>
          <cell r="L1249">
            <v>1</v>
          </cell>
          <cell r="P1249" t="str">
            <v>UGRD</v>
          </cell>
          <cell r="S1249">
            <v>720088452</v>
          </cell>
          <cell r="T1249" t="str">
            <v>Pavithra</v>
          </cell>
          <cell r="U1249" t="str">
            <v>Vasudevan</v>
          </cell>
          <cell r="V1249" t="str">
            <v>ECONOMIC, GLOBAL, GLOBALIZATION, POLITICAL, SOCIAL</v>
          </cell>
          <cell r="W1249" t="str">
            <v>Geographies of Globalization</v>
          </cell>
          <cell r="X1249" t="str">
            <v>GEOGRAPHIES OF GLOBALIZATION</v>
          </cell>
          <cell r="Y1249" t="str">
            <v>This course examines places and the connections between places to build critical understandings of the role of human geographies in global economic, political, social, and cultural systems. (Core)</v>
          </cell>
        </row>
        <row r="1250">
          <cell r="C1250" t="str">
            <v>GEOG121</v>
          </cell>
          <cell r="D1250" t="str">
            <v>GEOG</v>
          </cell>
          <cell r="E1250">
            <v>121</v>
          </cell>
          <cell r="F1250" t="str">
            <v>GEOGRAPHIES OF GLOBALIZATION</v>
          </cell>
          <cell r="H1250">
            <v>2172</v>
          </cell>
          <cell r="I1250">
            <v>1</v>
          </cell>
          <cell r="J1250" t="str">
            <v>Lecture</v>
          </cell>
          <cell r="K1250">
            <v>59</v>
          </cell>
          <cell r="L1250">
            <v>1</v>
          </cell>
          <cell r="P1250" t="str">
            <v>UGRD</v>
          </cell>
          <cell r="S1250">
            <v>704285921</v>
          </cell>
          <cell r="T1250" t="str">
            <v>John</v>
          </cell>
          <cell r="U1250" t="str">
            <v>Florin</v>
          </cell>
          <cell r="V1250" t="str">
            <v>ECONOMIC, GLOBAL, GLOBALIZATION, POLITICAL, SOCIAL</v>
          </cell>
          <cell r="W1250" t="str">
            <v>Geographies of Globalization</v>
          </cell>
          <cell r="X1250" t="str">
            <v>GEOGRAPHIES OF GLOBALIZATION</v>
          </cell>
          <cell r="Y1250" t="str">
            <v>This course examines places and the connections between places to build critical understandings of the role of human geographies in global economic, political, social, and cultural systems. (Core)</v>
          </cell>
        </row>
        <row r="1251">
          <cell r="C1251" t="str">
            <v>GEOG121</v>
          </cell>
          <cell r="D1251" t="str">
            <v>GEOG</v>
          </cell>
          <cell r="E1251">
            <v>121</v>
          </cell>
          <cell r="F1251" t="str">
            <v>GEOGRAPHIES OF GLOBALIZATION</v>
          </cell>
          <cell r="H1251">
            <v>2169</v>
          </cell>
          <cell r="I1251">
            <v>1</v>
          </cell>
          <cell r="J1251" t="str">
            <v>Lecture</v>
          </cell>
          <cell r="K1251">
            <v>169</v>
          </cell>
          <cell r="L1251">
            <v>1</v>
          </cell>
          <cell r="P1251" t="str">
            <v>UGRD</v>
          </cell>
          <cell r="S1251">
            <v>704285921</v>
          </cell>
          <cell r="T1251" t="str">
            <v>John</v>
          </cell>
          <cell r="U1251" t="str">
            <v>Florin</v>
          </cell>
          <cell r="V1251" t="str">
            <v>ECONOMIC, GLOBAL, GLOBALIZATION, POLITICAL, SOCIAL</v>
          </cell>
          <cell r="W1251" t="str">
            <v>Geographies of Globalization</v>
          </cell>
          <cell r="X1251" t="str">
            <v>GEOGRAPHIES OF GLOBALIZATION</v>
          </cell>
          <cell r="Y1251" t="str">
            <v>This course examines places and the connections between places to build critical understandings of the role of human geographies in global economic, political, social, and cultural systems. (Core)</v>
          </cell>
        </row>
        <row r="1252">
          <cell r="C1252" t="str">
            <v>GEOG123</v>
          </cell>
          <cell r="D1252" t="str">
            <v>GEOG</v>
          </cell>
          <cell r="E1252">
            <v>123</v>
          </cell>
          <cell r="F1252" t="str">
            <v>CULTURAL GEOGRAPHY</v>
          </cell>
          <cell r="H1252">
            <v>2192</v>
          </cell>
          <cell r="I1252">
            <v>1</v>
          </cell>
          <cell r="J1252" t="str">
            <v>Lecture</v>
          </cell>
          <cell r="K1252">
            <v>37</v>
          </cell>
          <cell r="L1252">
            <v>1</v>
          </cell>
          <cell r="P1252" t="str">
            <v>UGRD</v>
          </cell>
          <cell r="S1252">
            <v>730140444</v>
          </cell>
          <cell r="T1252" t="str">
            <v>Andrew</v>
          </cell>
          <cell r="U1252" t="str">
            <v>Curley</v>
          </cell>
          <cell r="V1252" t="str">
            <v>CULTURE, ENVIRONMENT, POPULATION, TECHNOLOGY</v>
          </cell>
          <cell r="W1252" t="str">
            <v>Cultural Geography</v>
          </cell>
          <cell r="X1252" t="str">
            <v>CULTURAL GEOGRAPHY</v>
          </cell>
          <cell r="Y1252" t="str">
            <v>How population, environment, and human culture is expressed in technology and organization interact over space and time. (GHA)</v>
          </cell>
        </row>
        <row r="1253">
          <cell r="C1253" t="str">
            <v>GEOG123</v>
          </cell>
          <cell r="D1253" t="str">
            <v>GEOG</v>
          </cell>
          <cell r="E1253">
            <v>123</v>
          </cell>
          <cell r="F1253" t="str">
            <v>CULTURAL GEOGRAPHY</v>
          </cell>
          <cell r="H1253">
            <v>2169</v>
          </cell>
          <cell r="I1253">
            <v>1</v>
          </cell>
          <cell r="J1253" t="str">
            <v>Lecture</v>
          </cell>
          <cell r="K1253">
            <v>47</v>
          </cell>
          <cell r="L1253">
            <v>1</v>
          </cell>
          <cell r="O1253" t="str">
            <v>M 1</v>
          </cell>
          <cell r="P1253" t="str">
            <v>UGRD</v>
          </cell>
          <cell r="S1253">
            <v>711168259</v>
          </cell>
          <cell r="T1253" t="str">
            <v>Pervin</v>
          </cell>
          <cell r="U1253" t="str">
            <v>Gokariksel</v>
          </cell>
          <cell r="V1253" t="str">
            <v>CULTURE, ENVIRONMENT, POPULATION, TECHNOLOGY</v>
          </cell>
          <cell r="W1253" t="str">
            <v>Cultural Geography</v>
          </cell>
          <cell r="X1253" t="str">
            <v>CULTURAL GEOGRAPHY</v>
          </cell>
          <cell r="Y1253" t="str">
            <v>How population, environment, and human culture is expressed in technology and organization interact over space and time. (GHA)</v>
          </cell>
        </row>
        <row r="1254">
          <cell r="C1254" t="str">
            <v>GEOG130</v>
          </cell>
          <cell r="D1254" t="str">
            <v>GEOG</v>
          </cell>
          <cell r="E1254">
            <v>130</v>
          </cell>
          <cell r="F1254" t="str">
            <v>DEVELOPMENT AND INEQUALITY</v>
          </cell>
          <cell r="H1254">
            <v>2192</v>
          </cell>
          <cell r="I1254">
            <v>1</v>
          </cell>
          <cell r="J1254" t="str">
            <v>Lecture</v>
          </cell>
          <cell r="K1254">
            <v>48</v>
          </cell>
          <cell r="L1254">
            <v>1</v>
          </cell>
          <cell r="O1254" t="str">
            <v>M 1</v>
          </cell>
          <cell r="P1254" t="str">
            <v>UGRD</v>
          </cell>
          <cell r="S1254">
            <v>720346474</v>
          </cell>
          <cell r="T1254" t="str">
            <v>Amy</v>
          </cell>
          <cell r="U1254" t="str">
            <v>Braun</v>
          </cell>
          <cell r="V1254" t="str">
            <v>DEVELOPMENT, EQUALIT, GLOBAL, LAND, LANDSCAPE, POVERTY</v>
          </cell>
          <cell r="W1254" t="str">
            <v>Development and Inequality: Global Perspectives</v>
          </cell>
          <cell r="X1254" t="str">
            <v>DEVELOPMENT AND INEQUALITY</v>
          </cell>
          <cell r="Y1254" t="str">
            <v>An introduction to historical and contemporary ideas about practices and meanings of development. Students will explore "development" in a global landscape of poverty, power, and struggles over inequality.</v>
          </cell>
        </row>
        <row r="1255">
          <cell r="C1255" t="str">
            <v>GEOG130</v>
          </cell>
          <cell r="D1255" t="str">
            <v>GEOG</v>
          </cell>
          <cell r="E1255">
            <v>130</v>
          </cell>
          <cell r="F1255" t="str">
            <v>DEVELOPMENT AND INEQUALITY</v>
          </cell>
          <cell r="H1255">
            <v>2189</v>
          </cell>
          <cell r="I1255">
            <v>1</v>
          </cell>
          <cell r="J1255" t="str">
            <v>Lecture</v>
          </cell>
          <cell r="K1255">
            <v>115</v>
          </cell>
          <cell r="L1255">
            <v>1</v>
          </cell>
          <cell r="O1255" t="str">
            <v>M 1</v>
          </cell>
          <cell r="P1255" t="str">
            <v>UGRD</v>
          </cell>
          <cell r="S1255">
            <v>720346474</v>
          </cell>
          <cell r="T1255" t="str">
            <v>Amy</v>
          </cell>
          <cell r="U1255" t="str">
            <v>Braun</v>
          </cell>
          <cell r="V1255" t="str">
            <v>DEVELOPMENT, EQUALIT, GLOBAL, LAND, LANDSCAPE, POVERTY</v>
          </cell>
          <cell r="W1255" t="str">
            <v>Development and Inequality: Global Perspectives</v>
          </cell>
          <cell r="X1255" t="str">
            <v>DEVELOPMENT AND INEQUALITY</v>
          </cell>
          <cell r="Y1255" t="str">
            <v>An introduction to historical and contemporary ideas about practices and meanings of development. Students will explore "development" in a global landscape of poverty, power, and struggles over inequality.</v>
          </cell>
        </row>
        <row r="1256">
          <cell r="C1256" t="str">
            <v>GEOG130</v>
          </cell>
          <cell r="D1256" t="str">
            <v>GEOG</v>
          </cell>
          <cell r="E1256">
            <v>130</v>
          </cell>
          <cell r="F1256" t="str">
            <v>DEVELOPMENT AND INEQUALITY</v>
          </cell>
          <cell r="H1256">
            <v>2182</v>
          </cell>
          <cell r="I1256">
            <v>1</v>
          </cell>
          <cell r="J1256" t="str">
            <v>Lecture</v>
          </cell>
          <cell r="K1256">
            <v>46</v>
          </cell>
          <cell r="L1256">
            <v>1</v>
          </cell>
          <cell r="P1256" t="str">
            <v>UGRD</v>
          </cell>
          <cell r="S1256">
            <v>720380781</v>
          </cell>
          <cell r="T1256" t="str">
            <v>Elizabeth</v>
          </cell>
          <cell r="U1256" t="str">
            <v>Olson</v>
          </cell>
          <cell r="V1256" t="str">
            <v>DEVELOPMENT, EQUALIT, GLOBAL, LAND, LANDSCAPE, POVERTY</v>
          </cell>
          <cell r="W1256" t="str">
            <v>Development and Inequality: Global Perspectives</v>
          </cell>
          <cell r="X1256" t="str">
            <v>DEVELOPMENT AND INEQUALITY</v>
          </cell>
          <cell r="Y1256" t="str">
            <v>An introduction to historical and contemporary ideas about practices and meanings of development. Students will explore "development" in a global landscape of poverty, power, and struggles over inequality.</v>
          </cell>
        </row>
        <row r="1257">
          <cell r="C1257" t="str">
            <v>GEOG130</v>
          </cell>
          <cell r="D1257" t="str">
            <v>GEOG</v>
          </cell>
          <cell r="E1257">
            <v>130</v>
          </cell>
          <cell r="F1257" t="str">
            <v>DEVELOPMENT AND INEQUALITY</v>
          </cell>
          <cell r="H1257">
            <v>2179</v>
          </cell>
          <cell r="I1257">
            <v>1</v>
          </cell>
          <cell r="J1257" t="str">
            <v>Lecture</v>
          </cell>
          <cell r="K1257">
            <v>84</v>
          </cell>
          <cell r="L1257">
            <v>1</v>
          </cell>
          <cell r="P1257" t="str">
            <v>UGRD</v>
          </cell>
          <cell r="S1257">
            <v>720176477</v>
          </cell>
          <cell r="T1257" t="str">
            <v>Elizabeth</v>
          </cell>
          <cell r="U1257" t="str">
            <v>Havice</v>
          </cell>
          <cell r="V1257" t="str">
            <v>DEVELOPMENT, EQUALIT, GLOBAL, LAND, LANDSCAPE, POVERTY</v>
          </cell>
          <cell r="W1257" t="str">
            <v>Development and Inequality: Global Perspectives</v>
          </cell>
          <cell r="X1257" t="str">
            <v>DEVELOPMENT AND INEQUALITY</v>
          </cell>
          <cell r="Y1257" t="str">
            <v>An introduction to historical and contemporary ideas about practices and meanings of development. Students will explore "development" in a global landscape of poverty, power, and struggles over inequality.</v>
          </cell>
        </row>
        <row r="1258">
          <cell r="C1258" t="str">
            <v>GEOG130</v>
          </cell>
          <cell r="D1258" t="str">
            <v>GEOG</v>
          </cell>
          <cell r="E1258">
            <v>130</v>
          </cell>
          <cell r="F1258" t="str">
            <v>DEVELOPMENT AND INEQUALITY</v>
          </cell>
          <cell r="H1258">
            <v>2172</v>
          </cell>
          <cell r="I1258">
            <v>1</v>
          </cell>
          <cell r="J1258" t="str">
            <v>Lecture</v>
          </cell>
          <cell r="K1258">
            <v>65</v>
          </cell>
          <cell r="L1258">
            <v>1</v>
          </cell>
          <cell r="P1258" t="str">
            <v>UGRD</v>
          </cell>
          <cell r="S1258">
            <v>720176477</v>
          </cell>
          <cell r="T1258" t="str">
            <v>Elizabeth</v>
          </cell>
          <cell r="U1258" t="str">
            <v>Havice</v>
          </cell>
          <cell r="V1258" t="str">
            <v>DEVELOPMENT, EQUALIT, GLOBAL, LAND, LANDSCAPE, POVERTY</v>
          </cell>
          <cell r="W1258" t="str">
            <v>Development and Inequality: Global Perspectives</v>
          </cell>
          <cell r="X1258" t="str">
            <v>DEVELOPMENT AND INEQUALITY</v>
          </cell>
          <cell r="Y1258" t="str">
            <v>An introduction to historical and contemporary ideas about practices and meanings of development. Students will explore "development" in a global landscape of poverty, power, and struggles over inequality.</v>
          </cell>
        </row>
        <row r="1259">
          <cell r="C1259" t="str">
            <v>GEOG210</v>
          </cell>
          <cell r="D1259" t="str">
            <v>GEOG</v>
          </cell>
          <cell r="E1259">
            <v>210</v>
          </cell>
          <cell r="F1259" t="str">
            <v>GLOBAL ISSUES</v>
          </cell>
          <cell r="H1259">
            <v>2192</v>
          </cell>
          <cell r="I1259">
            <v>1</v>
          </cell>
          <cell r="J1259" t="str">
            <v>Lecture</v>
          </cell>
          <cell r="K1259">
            <v>12</v>
          </cell>
          <cell r="L1259">
            <v>9</v>
          </cell>
          <cell r="O1259" t="str">
            <v xml:space="preserve">M </v>
          </cell>
          <cell r="P1259" t="str">
            <v>UGRD</v>
          </cell>
          <cell r="S1259">
            <v>702581531</v>
          </cell>
          <cell r="T1259" t="str">
            <v>Jonathan</v>
          </cell>
          <cell r="U1259" t="str">
            <v>Weiler</v>
          </cell>
          <cell r="Y1259" t="str">
            <v xml:space="preserve">Examine aspects of global economic, political, and cultural processes, including: the formation of a world of nation-states; the emergence of markets and construction of a global economy; conceptions and consequences of "development", and issues and understandings of identities and norms. We will also engage contemporary debates over global health and environmental challenges. </v>
          </cell>
        </row>
        <row r="1260">
          <cell r="C1260" t="str">
            <v>GEOG210</v>
          </cell>
          <cell r="D1260" t="str">
            <v>GEOG</v>
          </cell>
          <cell r="E1260">
            <v>210</v>
          </cell>
          <cell r="F1260" t="str">
            <v>GLOBAL ISSUES</v>
          </cell>
          <cell r="H1260">
            <v>2189</v>
          </cell>
          <cell r="I1260">
            <v>1</v>
          </cell>
          <cell r="J1260" t="str">
            <v>Lecture</v>
          </cell>
          <cell r="K1260">
            <v>14</v>
          </cell>
          <cell r="L1260">
            <v>9</v>
          </cell>
          <cell r="P1260" t="str">
            <v>UGRD</v>
          </cell>
          <cell r="S1260">
            <v>702930360</v>
          </cell>
          <cell r="T1260" t="str">
            <v>Michal</v>
          </cell>
          <cell r="U1260" t="str">
            <v>Osterweil</v>
          </cell>
          <cell r="Y1260" t="str">
            <v xml:space="preserve">Examine aspects of global economic, political, and cultural processes, including: the formation of a world of nation-states; the emergence of markets and construction of a global economy; conceptions and consequences of "development", and issues and understandings of identities and norms. We will also engage contemporary debates over global health and environmental challenges. </v>
          </cell>
        </row>
        <row r="1261">
          <cell r="C1261" t="str">
            <v>GEOG210</v>
          </cell>
          <cell r="D1261" t="str">
            <v>GEOG</v>
          </cell>
          <cell r="E1261">
            <v>210</v>
          </cell>
          <cell r="F1261" t="str">
            <v>GLOBAL ISSUES</v>
          </cell>
          <cell r="H1261">
            <v>2182</v>
          </cell>
          <cell r="I1261">
            <v>1</v>
          </cell>
          <cell r="J1261" t="str">
            <v>Lecture</v>
          </cell>
          <cell r="K1261">
            <v>12</v>
          </cell>
          <cell r="L1261">
            <v>9</v>
          </cell>
          <cell r="P1261" t="str">
            <v>UGRD</v>
          </cell>
          <cell r="S1261">
            <v>714653680</v>
          </cell>
          <cell r="T1261" t="str">
            <v>Nina</v>
          </cell>
          <cell r="U1261" t="str">
            <v>Martin</v>
          </cell>
          <cell r="Y1261" t="str">
            <v xml:space="preserve">Examine aspects of global economic, political, and cultural processes, including: the formation of a world of nation-states; the emergence of markets and construction of a global economy; conceptions and consequences of "development", and issues and understandings of identities and norms. We will also engage contemporary debates over global health and environmental challenges. </v>
          </cell>
        </row>
        <row r="1262">
          <cell r="C1262" t="str">
            <v>GEOG210</v>
          </cell>
          <cell r="D1262" t="str">
            <v>GEOG</v>
          </cell>
          <cell r="E1262">
            <v>210</v>
          </cell>
          <cell r="F1262" t="str">
            <v>GLOBAL ISSUES</v>
          </cell>
          <cell r="H1262">
            <v>2179</v>
          </cell>
          <cell r="I1262">
            <v>1</v>
          </cell>
          <cell r="J1262" t="str">
            <v>Lecture</v>
          </cell>
          <cell r="K1262">
            <v>14</v>
          </cell>
          <cell r="L1262">
            <v>9</v>
          </cell>
          <cell r="O1262" t="str">
            <v>M</v>
          </cell>
          <cell r="P1262" t="str">
            <v>UGRD</v>
          </cell>
          <cell r="S1262">
            <v>720163969</v>
          </cell>
          <cell r="T1262" t="str">
            <v>Erica</v>
          </cell>
          <cell r="U1262" t="str">
            <v>Johnson</v>
          </cell>
          <cell r="Y1262" t="str">
            <v>Survey of international social, political, and cultural patterns in selected societies of Africa, Asia, America, and Europe, stressing comparative analysis of conflicts and change in different historical contexts.</v>
          </cell>
        </row>
        <row r="1263">
          <cell r="C1263" t="str">
            <v>GEOG210</v>
          </cell>
          <cell r="D1263" t="str">
            <v>GEOG</v>
          </cell>
          <cell r="E1263">
            <v>210</v>
          </cell>
          <cell r="F1263" t="str">
            <v>GLOBAL ISSUES</v>
          </cell>
          <cell r="H1263">
            <v>2172</v>
          </cell>
          <cell r="I1263">
            <v>1</v>
          </cell>
          <cell r="J1263" t="str">
            <v>Lecture</v>
          </cell>
          <cell r="K1263">
            <v>16</v>
          </cell>
          <cell r="L1263">
            <v>9</v>
          </cell>
          <cell r="P1263" t="str">
            <v>UGRD</v>
          </cell>
          <cell r="S1263">
            <v>702581531</v>
          </cell>
          <cell r="T1263" t="str">
            <v>Jonathan</v>
          </cell>
          <cell r="U1263" t="str">
            <v>Weiler</v>
          </cell>
          <cell r="Y1263" t="str">
            <v xml:space="preserve">Examine aspects of global economic, political, and cultural processes, including: the formation of a world of nation-states; the emergence of markets and construction of a global economy; conceptions and consequences of "development", and issues and understandings of identities and norms. We will also engage contemporary debates over global health and environmental challenges. </v>
          </cell>
        </row>
        <row r="1264">
          <cell r="C1264" t="str">
            <v>GEOG210</v>
          </cell>
          <cell r="D1264" t="str">
            <v>GEOG</v>
          </cell>
          <cell r="E1264">
            <v>210</v>
          </cell>
          <cell r="F1264" t="str">
            <v>GLOBAL ISSUES</v>
          </cell>
          <cell r="H1264">
            <v>2169</v>
          </cell>
          <cell r="I1264">
            <v>1</v>
          </cell>
          <cell r="J1264" t="str">
            <v>Lecture</v>
          </cell>
          <cell r="K1264">
            <v>18</v>
          </cell>
          <cell r="L1264">
            <v>9</v>
          </cell>
          <cell r="O1264" t="str">
            <v>M</v>
          </cell>
          <cell r="P1264" t="str">
            <v>UGRD</v>
          </cell>
          <cell r="S1264">
            <v>714653680</v>
          </cell>
          <cell r="T1264" t="str">
            <v>Nina</v>
          </cell>
          <cell r="U1264" t="str">
            <v>Martin</v>
          </cell>
        </row>
        <row r="1265">
          <cell r="C1265" t="str">
            <v>GEOG212</v>
          </cell>
          <cell r="D1265" t="str">
            <v>GEOG</v>
          </cell>
          <cell r="E1265">
            <v>212</v>
          </cell>
          <cell r="F1265" t="str">
            <v>ENV  CONS  GLOBAL CHANGE</v>
          </cell>
          <cell r="H1265">
            <v>2189</v>
          </cell>
          <cell r="I1265">
            <v>1</v>
          </cell>
          <cell r="J1265" t="str">
            <v>Lecture</v>
          </cell>
          <cell r="K1265">
            <v>46</v>
          </cell>
          <cell r="L1265">
            <v>1</v>
          </cell>
          <cell r="P1265" t="str">
            <v>UGRD</v>
          </cell>
          <cell r="S1265">
            <v>704288036</v>
          </cell>
          <cell r="T1265" t="str">
            <v>Aaron</v>
          </cell>
          <cell r="U1265" t="str">
            <v>Moody</v>
          </cell>
          <cell r="V1265" t="str">
            <v>CHANGE, DEFORESTATION, ENVIRONMENT, EXTINCTION, GLOBAL, GLOBAL WARMING, LAND, OZONE DEPLETION, POLLUT</v>
          </cell>
          <cell r="W1265" t="str">
            <v>Environmental Conservation and Global Change</v>
          </cell>
          <cell r="X1265" t="str">
            <v>ENV  CONS  GLOBAL CHANGE</v>
          </cell>
          <cell r="Y1265" t="str">
            <v>Survey of environmental change as driven by physical processes and human activity. Problem-solving methods are explored. Focus on issues such as global warming, ozone depletion, deforestation, extinction, pollution, wetland loss. This course will provide significant background in physical geography in the context of today's most pressing environmental concerns and with reference to the societal implications and management strategies. (No lab.) (Core)</v>
          </cell>
        </row>
        <row r="1266">
          <cell r="C1266" t="str">
            <v>GEOG212</v>
          </cell>
          <cell r="D1266" t="str">
            <v>GEOG</v>
          </cell>
          <cell r="E1266">
            <v>212</v>
          </cell>
          <cell r="F1266" t="str">
            <v>ENV  CONS  GLOBAL CHANGE</v>
          </cell>
          <cell r="H1266">
            <v>2179</v>
          </cell>
          <cell r="I1266">
            <v>1</v>
          </cell>
          <cell r="J1266" t="str">
            <v>Lecture</v>
          </cell>
          <cell r="K1266">
            <v>35</v>
          </cell>
          <cell r="L1266">
            <v>1</v>
          </cell>
          <cell r="P1266" t="str">
            <v>UGRD</v>
          </cell>
          <cell r="S1266">
            <v>704288036</v>
          </cell>
          <cell r="T1266" t="str">
            <v>Aaron</v>
          </cell>
          <cell r="U1266" t="str">
            <v>Moody</v>
          </cell>
          <cell r="V1266" t="str">
            <v>CHANGE, DEFORESTATION, ENVIRONMENT, EXTINCTION, GLOBAL, GLOBAL WARMING, LAND, OZONE DEPLETION, POLLUT</v>
          </cell>
          <cell r="W1266" t="str">
            <v>Environmental Conservation and Global Change</v>
          </cell>
          <cell r="X1266" t="str">
            <v>ENV  CONS  GLOBAL CHANGE</v>
          </cell>
          <cell r="Y1266" t="str">
            <v>Survey of environmental change as driven by physical processes and human activity. Problem-solving methods are explored. Focus on issues such as global warming, ozone depletion, deforestation, extinction, pollution, wetland loss. This course will provide significant background in physical geography in the context of today's most pressing environmental concerns and with reference to the societal implications and management strategies. (No lab.) (Core)</v>
          </cell>
        </row>
        <row r="1267">
          <cell r="C1267" t="str">
            <v>GEOG222</v>
          </cell>
          <cell r="D1267" t="str">
            <v>GEOG</v>
          </cell>
          <cell r="E1267">
            <v>222</v>
          </cell>
          <cell r="F1267" t="str">
            <v>HEALTH AND MEDICAL GEOGRAPHY</v>
          </cell>
          <cell r="H1267">
            <v>2192</v>
          </cell>
          <cell r="I1267">
            <v>1</v>
          </cell>
          <cell r="J1267" t="str">
            <v>Lecture</v>
          </cell>
          <cell r="K1267">
            <v>49</v>
          </cell>
          <cell r="L1267">
            <v>1</v>
          </cell>
          <cell r="O1267" t="str">
            <v>M 1</v>
          </cell>
          <cell r="P1267" t="str">
            <v>UGRD</v>
          </cell>
          <cell r="S1267">
            <v>711911602</v>
          </cell>
          <cell r="T1267" t="str">
            <v>Michael</v>
          </cell>
          <cell r="U1267" t="str">
            <v>Emch</v>
          </cell>
          <cell r="V1267" t="str">
            <v>DEVELOPMENT, ENVIRONMENT, HEALTH</v>
          </cell>
          <cell r="W1267" t="str">
            <v>Health and Medical Geography</v>
          </cell>
          <cell r="X1267" t="str">
            <v>HEALTH AND MEDICAL GEOGRAPHY</v>
          </cell>
          <cell r="Y1267" t="str">
            <v>Health and disease are studied by analyzing the cultural/environmental interactions that lie behind world patterns of disease distribution, diffusion, and treatment, and the ways these are being altered by development. Previously offered as GEOG 445. (GHA)</v>
          </cell>
        </row>
        <row r="1268">
          <cell r="C1268" t="str">
            <v>GEOG225</v>
          </cell>
          <cell r="D1268" t="str">
            <v>GEOG</v>
          </cell>
          <cell r="E1268">
            <v>225</v>
          </cell>
          <cell r="F1268" t="str">
            <v>SPACE, PLACE &amp; DIFFERNCE</v>
          </cell>
          <cell r="H1268">
            <v>2189</v>
          </cell>
          <cell r="I1268">
            <v>1</v>
          </cell>
          <cell r="J1268" t="str">
            <v>Lecture</v>
          </cell>
          <cell r="K1268">
            <v>43</v>
          </cell>
          <cell r="L1268">
            <v>1</v>
          </cell>
          <cell r="O1268" t="str">
            <v>M 1</v>
          </cell>
          <cell r="P1268" t="str">
            <v>UGRD</v>
          </cell>
          <cell r="S1268">
            <v>704276462</v>
          </cell>
          <cell r="T1268" t="str">
            <v>Altha</v>
          </cell>
          <cell r="U1268" t="str">
            <v>Cravey</v>
          </cell>
          <cell r="V1268" t="str">
            <v>GENDER, GLOBAL, LIFE, RACE</v>
          </cell>
          <cell r="W1268" t="str">
            <v>Space, Place, and Difference</v>
          </cell>
          <cell r="X1268" t="str">
            <v>SPACE, PLACE &amp; DIFFERNCE</v>
          </cell>
          <cell r="Y1268" t="str">
            <v>Gender, race, and class are examined in terms of the spatial patterns of everyday life, regional patterns, and global patterns. (GHA)</v>
          </cell>
        </row>
        <row r="1269">
          <cell r="C1269" t="str">
            <v>GEOG225</v>
          </cell>
          <cell r="D1269" t="str">
            <v>GEOG</v>
          </cell>
          <cell r="E1269">
            <v>225</v>
          </cell>
          <cell r="F1269" t="str">
            <v>SPACE, PLACE &amp; DIFFERNCE</v>
          </cell>
          <cell r="H1269">
            <v>2169</v>
          </cell>
          <cell r="I1269">
            <v>1</v>
          </cell>
          <cell r="J1269" t="str">
            <v>Lecture</v>
          </cell>
          <cell r="K1269">
            <v>43</v>
          </cell>
          <cell r="L1269">
            <v>1</v>
          </cell>
          <cell r="O1269" t="str">
            <v>M 1</v>
          </cell>
          <cell r="P1269" t="str">
            <v>UGRD</v>
          </cell>
          <cell r="S1269">
            <v>704276462</v>
          </cell>
          <cell r="T1269" t="str">
            <v>Altha</v>
          </cell>
          <cell r="U1269" t="str">
            <v>Cravey</v>
          </cell>
          <cell r="V1269" t="str">
            <v>GENDER, GLOBAL, LIFE, RACE</v>
          </cell>
          <cell r="W1269" t="str">
            <v>Space, Place, and Difference</v>
          </cell>
          <cell r="X1269" t="str">
            <v>SPACE, PLACE &amp; DIFFERNCE</v>
          </cell>
          <cell r="Y1269" t="str">
            <v>Gender, race, and class are examined in terms of the spatial patterns of everyday life, regional patterns, and global patterns. (GHA)</v>
          </cell>
        </row>
        <row r="1270">
          <cell r="C1270" t="str">
            <v>GEOG228</v>
          </cell>
          <cell r="D1270" t="str">
            <v>GEOG</v>
          </cell>
          <cell r="E1270">
            <v>228</v>
          </cell>
          <cell r="F1270" t="str">
            <v>URBAN GEOGRAPHY</v>
          </cell>
          <cell r="H1270">
            <v>2189</v>
          </cell>
          <cell r="I1270">
            <v>1</v>
          </cell>
          <cell r="J1270" t="str">
            <v>Lecture</v>
          </cell>
          <cell r="K1270">
            <v>23</v>
          </cell>
          <cell r="L1270">
            <v>1</v>
          </cell>
          <cell r="O1270" t="str">
            <v>M 1</v>
          </cell>
          <cell r="P1270" t="str">
            <v>UGRD</v>
          </cell>
          <cell r="S1270">
            <v>714653680</v>
          </cell>
          <cell r="T1270" t="str">
            <v>Nina</v>
          </cell>
          <cell r="U1270" t="str">
            <v>Martin</v>
          </cell>
          <cell r="V1270" t="str">
            <v>CITY, DEVELOPMENT, GROWTH, URBAN, URBANIZATION</v>
          </cell>
          <cell r="W1270" t="str">
            <v>Urban Geography</v>
          </cell>
          <cell r="X1270" t="str">
            <v>URBAN GEOGRAPHY</v>
          </cell>
          <cell r="Y1270" t="str">
            <v>Explores the evolution, patterns, and processes of urbanization and the development of cities and city systems. Emphasis on the origin, growth, and spatial distribution of cities and on the internal spatial organization of activities within cities. (GHA)</v>
          </cell>
        </row>
        <row r="1271">
          <cell r="C1271" t="str">
            <v>GEOG228</v>
          </cell>
          <cell r="D1271" t="str">
            <v>GEOG</v>
          </cell>
          <cell r="E1271">
            <v>228</v>
          </cell>
          <cell r="F1271" t="str">
            <v>URBAN GEOGRAPHY</v>
          </cell>
          <cell r="H1271">
            <v>2179</v>
          </cell>
          <cell r="I1271">
            <v>1</v>
          </cell>
          <cell r="J1271" t="str">
            <v>Lecture</v>
          </cell>
          <cell r="K1271">
            <v>42</v>
          </cell>
          <cell r="L1271">
            <v>1</v>
          </cell>
          <cell r="O1271" t="str">
            <v>M 1</v>
          </cell>
          <cell r="P1271" t="str">
            <v>UGRD</v>
          </cell>
          <cell r="S1271">
            <v>714653680</v>
          </cell>
          <cell r="T1271" t="str">
            <v>Nina</v>
          </cell>
          <cell r="U1271" t="str">
            <v>Martin</v>
          </cell>
          <cell r="V1271" t="str">
            <v>CITY, DEVELOPMENT, GROWTH, URBAN, URBANIZATION</v>
          </cell>
          <cell r="W1271" t="str">
            <v>Urban Geography</v>
          </cell>
          <cell r="X1271" t="str">
            <v>URBAN GEOGRAPHY</v>
          </cell>
          <cell r="Y1271" t="str">
            <v>Explores the evolution, patterns, and processes of urbanization and the development of cities and city systems. Emphasis on the origin, growth, and spatial distribution of cities and on the internal spatial organization of activities within cities. Includes migrational patterns, globalization, race and segregation, the growth of slums, the suburbanization of America, and inner-city revitalization. (GHA)</v>
          </cell>
        </row>
        <row r="1272">
          <cell r="C1272" t="str">
            <v>GEOG230</v>
          </cell>
          <cell r="D1272" t="str">
            <v>GEOG</v>
          </cell>
          <cell r="E1272">
            <v>230</v>
          </cell>
          <cell r="F1272" t="str">
            <v>THE WORLD AT EIGHT BILLION</v>
          </cell>
          <cell r="H1272">
            <v>2189</v>
          </cell>
          <cell r="I1272">
            <v>1</v>
          </cell>
          <cell r="J1272" t="str">
            <v>Lecture</v>
          </cell>
          <cell r="K1272">
            <v>15</v>
          </cell>
          <cell r="L1272">
            <v>1</v>
          </cell>
          <cell r="O1272" t="str">
            <v>M 1</v>
          </cell>
          <cell r="P1272" t="str">
            <v>UGRD</v>
          </cell>
          <cell r="S1272">
            <v>701627959</v>
          </cell>
          <cell r="T1272" t="str">
            <v>Clark</v>
          </cell>
          <cell r="U1272" t="str">
            <v>Gray</v>
          </cell>
          <cell r="V1272" t="str">
            <v>ENVIRONMENT, FUTURE, POPULATION</v>
          </cell>
          <cell r="W1272" t="str">
            <v>The World at Eight Billion</v>
          </cell>
          <cell r="X1272" t="str">
            <v>THE WORLD AT EIGHT BILLION</v>
          </cell>
          <cell r="Y1272" t="str">
            <v>Approximately eight billion people live on the Earth. How did we get here? What have been the consequences for us and the planet? What will the future bring? To answer these questions, we will draw on population and human-environment geography and on an abundance of new data sources.</v>
          </cell>
        </row>
        <row r="1273">
          <cell r="C1273" t="str">
            <v>GEOG232</v>
          </cell>
          <cell r="D1273" t="str">
            <v>GEOG</v>
          </cell>
          <cell r="E1273">
            <v>232</v>
          </cell>
          <cell r="F1273" t="str">
            <v>AGRICULTURE-FOOD-SOCIETY</v>
          </cell>
          <cell r="H1273">
            <v>2192</v>
          </cell>
          <cell r="I1273">
            <v>1</v>
          </cell>
          <cell r="J1273" t="str">
            <v>Lecture</v>
          </cell>
          <cell r="K1273">
            <v>54</v>
          </cell>
          <cell r="L1273">
            <v>1</v>
          </cell>
          <cell r="P1273" t="str">
            <v>UGRD</v>
          </cell>
          <cell r="S1273">
            <v>720310973</v>
          </cell>
          <cell r="T1273" t="str">
            <v>Christian</v>
          </cell>
          <cell r="U1273" t="str">
            <v>Lentz</v>
          </cell>
          <cell r="V1273" t="str">
            <v>AGRICULTUR, CULTURE, DEVELOPMENT, ECONOMIC, ENVIRONMENT, FOOD</v>
          </cell>
          <cell r="W1273" t="str">
            <v>Agriculture, Food, and Society</v>
          </cell>
          <cell r="X1273" t="str">
            <v>AGRICULTURE-FOOD-SOCIETY</v>
          </cell>
          <cell r="Y1273" t="str">
            <v>A study of environmental parameters, cultural preferences, technological developments, and spatial economic infrastructure that result in world patterns of food consumption, production, and distribution. (GHA)</v>
          </cell>
        </row>
        <row r="1274">
          <cell r="C1274" t="str">
            <v>GEOG232</v>
          </cell>
          <cell r="D1274" t="str">
            <v>GEOG</v>
          </cell>
          <cell r="E1274">
            <v>232</v>
          </cell>
          <cell r="F1274" t="str">
            <v>AGRICULTURE-FOOD-SOCIETY</v>
          </cell>
          <cell r="H1274">
            <v>2182</v>
          </cell>
          <cell r="I1274">
            <v>1</v>
          </cell>
          <cell r="J1274" t="str">
            <v>Lecture</v>
          </cell>
          <cell r="K1274">
            <v>50</v>
          </cell>
          <cell r="L1274">
            <v>1</v>
          </cell>
          <cell r="P1274" t="str">
            <v>UGRD</v>
          </cell>
          <cell r="S1274">
            <v>720310973</v>
          </cell>
          <cell r="T1274" t="str">
            <v>Christian</v>
          </cell>
          <cell r="U1274" t="str">
            <v>Lentz</v>
          </cell>
          <cell r="V1274" t="str">
            <v>AGRICULTUR, CULTURE, DEVELOPMENT, ECONOMIC, ENVIRONMENT, FOOD</v>
          </cell>
          <cell r="W1274" t="str">
            <v>Agriculture, Food, and Society</v>
          </cell>
          <cell r="X1274" t="str">
            <v>AGRICULTURE-FOOD-SOCIETY</v>
          </cell>
          <cell r="Y1274" t="str">
            <v>A study of environmental parameters, cultural preferences, technological developments, and spatial economic infrastructure that result in world patterns of food consumption, production, and distribution. (GHA)</v>
          </cell>
        </row>
        <row r="1275">
          <cell r="C1275" t="str">
            <v>GEOG259</v>
          </cell>
          <cell r="D1275" t="str">
            <v>GEOG</v>
          </cell>
          <cell r="E1275">
            <v>259</v>
          </cell>
          <cell r="F1275" t="str">
            <v>LATIN AMERICA</v>
          </cell>
          <cell r="H1275">
            <v>2194</v>
          </cell>
          <cell r="I1275">
            <v>1</v>
          </cell>
          <cell r="J1275" t="str">
            <v>Lecture</v>
          </cell>
          <cell r="K1275">
            <v>25</v>
          </cell>
          <cell r="L1275">
            <v>1</v>
          </cell>
          <cell r="P1275" t="str">
            <v>UGRD</v>
          </cell>
          <cell r="S1275">
            <v>704959419</v>
          </cell>
          <cell r="T1275" t="str">
            <v>Terri</v>
          </cell>
          <cell r="U1275" t="str">
            <v>Mitchell</v>
          </cell>
          <cell r="V1275" t="str">
            <v>ECOLOGICAL, ENVIRONMENT, POLITICAL</v>
          </cell>
          <cell r="W1275" t="str">
            <v>Society and Environment in Latin America</v>
          </cell>
          <cell r="X1275" t="str">
            <v>SOCIETY/ENVIR IN LATIN AMER</v>
          </cell>
          <cell r="Y1275"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76">
          <cell r="C1276" t="str">
            <v>GEOG259</v>
          </cell>
          <cell r="D1276" t="str">
            <v>GEOG</v>
          </cell>
          <cell r="E1276">
            <v>259</v>
          </cell>
          <cell r="F1276" t="str">
            <v>LATIN AMERICA</v>
          </cell>
          <cell r="H1276">
            <v>2192</v>
          </cell>
          <cell r="I1276">
            <v>1</v>
          </cell>
          <cell r="J1276" t="str">
            <v>Lecture</v>
          </cell>
          <cell r="K1276">
            <v>26</v>
          </cell>
          <cell r="L1276">
            <v>1</v>
          </cell>
          <cell r="P1276" t="str">
            <v>UGRD</v>
          </cell>
          <cell r="S1276">
            <v>704959419</v>
          </cell>
          <cell r="T1276" t="str">
            <v>Terri</v>
          </cell>
          <cell r="U1276" t="str">
            <v>Mitchell</v>
          </cell>
          <cell r="V1276" t="str">
            <v>ECOLOGICAL, ENVIRONMENT, POLITICAL</v>
          </cell>
          <cell r="W1276" t="str">
            <v>Society and Environment in Latin America</v>
          </cell>
          <cell r="X1276" t="str">
            <v>SOCIETY/ENVIR IN LATIN AMER</v>
          </cell>
          <cell r="Y1276"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77">
          <cell r="C1277" t="str">
            <v>GEOG259</v>
          </cell>
          <cell r="D1277" t="str">
            <v>GEOG</v>
          </cell>
          <cell r="E1277">
            <v>259</v>
          </cell>
          <cell r="F1277" t="str">
            <v>LATIN AMERICA</v>
          </cell>
          <cell r="H1277">
            <v>2189</v>
          </cell>
          <cell r="I1277">
            <v>1</v>
          </cell>
          <cell r="J1277" t="str">
            <v>Lecture</v>
          </cell>
          <cell r="K1277">
            <v>25</v>
          </cell>
          <cell r="L1277">
            <v>3</v>
          </cell>
          <cell r="O1277" t="str">
            <v>M 1</v>
          </cell>
          <cell r="P1277" t="str">
            <v>UGRD</v>
          </cell>
          <cell r="S1277">
            <v>704959419</v>
          </cell>
          <cell r="T1277" t="str">
            <v>Terri</v>
          </cell>
          <cell r="U1277" t="str">
            <v>Mitchell</v>
          </cell>
          <cell r="V1277" t="str">
            <v>ECOLOGICAL, ENVIRONMENT, POLITICAL</v>
          </cell>
          <cell r="W1277" t="str">
            <v>Society and Environment in Latin America</v>
          </cell>
          <cell r="X1277" t="str">
            <v>SOCIETY/ENVIR IN LATIN AMER</v>
          </cell>
          <cell r="Y1277"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78">
          <cell r="C1278" t="str">
            <v>GEOG259</v>
          </cell>
          <cell r="D1278" t="str">
            <v>GEOG</v>
          </cell>
          <cell r="E1278">
            <v>259</v>
          </cell>
          <cell r="F1278" t="str">
            <v>LATIN AMERICA</v>
          </cell>
          <cell r="H1278">
            <v>2189</v>
          </cell>
          <cell r="I1278">
            <v>1</v>
          </cell>
          <cell r="J1278" t="str">
            <v>Lecture</v>
          </cell>
          <cell r="K1278">
            <v>38</v>
          </cell>
          <cell r="L1278">
            <v>1</v>
          </cell>
          <cell r="P1278" t="str">
            <v>UGRD</v>
          </cell>
          <cell r="S1278">
            <v>720493442</v>
          </cell>
          <cell r="T1278" t="str">
            <v>Angus</v>
          </cell>
          <cell r="U1278" t="str">
            <v>Lyall</v>
          </cell>
          <cell r="V1278" t="str">
            <v>ECOLOGICAL, ENVIRONMENT, POLITICAL</v>
          </cell>
          <cell r="W1278" t="str">
            <v>Society and Environment in Latin America</v>
          </cell>
          <cell r="X1278" t="str">
            <v>SOCIETY/ENVIR IN LATIN AMER</v>
          </cell>
          <cell r="Y1278"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79">
          <cell r="C1279" t="str">
            <v>GEOG259</v>
          </cell>
          <cell r="D1279" t="str">
            <v>GEOG</v>
          </cell>
          <cell r="E1279">
            <v>259</v>
          </cell>
          <cell r="F1279" t="str">
            <v>LATIN AMERICA</v>
          </cell>
          <cell r="H1279">
            <v>2183</v>
          </cell>
          <cell r="I1279">
            <v>1</v>
          </cell>
          <cell r="J1279" t="str">
            <v>Lecture</v>
          </cell>
          <cell r="K1279">
            <v>21</v>
          </cell>
          <cell r="L1279">
            <v>1</v>
          </cell>
          <cell r="O1279" t="str">
            <v xml:space="preserve">M </v>
          </cell>
          <cell r="P1279" t="str">
            <v>UGRD</v>
          </cell>
          <cell r="S1279">
            <v>704959419</v>
          </cell>
          <cell r="T1279" t="str">
            <v>Terri</v>
          </cell>
          <cell r="U1279" t="str">
            <v>Mitchell</v>
          </cell>
          <cell r="V1279" t="str">
            <v>ECOLOGICAL, ENVIRONMENT, POLITICAL</v>
          </cell>
          <cell r="W1279" t="str">
            <v>Society and Environment in Latin America</v>
          </cell>
          <cell r="X1279" t="str">
            <v>SOCIETY/ENVIR IN LATIN AMER</v>
          </cell>
          <cell r="Y1279"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0">
          <cell r="C1280" t="str">
            <v>GEOG259</v>
          </cell>
          <cell r="D1280" t="str">
            <v>GEOG</v>
          </cell>
          <cell r="E1280">
            <v>259</v>
          </cell>
          <cell r="F1280" t="str">
            <v>LATIN AMERICA</v>
          </cell>
          <cell r="H1280">
            <v>2182</v>
          </cell>
          <cell r="I1280">
            <v>1</v>
          </cell>
          <cell r="J1280" t="str">
            <v>Lecture</v>
          </cell>
          <cell r="K1280">
            <v>24</v>
          </cell>
          <cell r="L1280">
            <v>3</v>
          </cell>
          <cell r="O1280" t="str">
            <v xml:space="preserve">M </v>
          </cell>
          <cell r="P1280" t="str">
            <v>UGRD</v>
          </cell>
          <cell r="S1280">
            <v>704959419</v>
          </cell>
          <cell r="T1280" t="str">
            <v>Terri</v>
          </cell>
          <cell r="U1280" t="str">
            <v>Mitchell</v>
          </cell>
          <cell r="V1280" t="str">
            <v>ECOLOGICAL, ENVIRONMENT, POLITICAL</v>
          </cell>
          <cell r="W1280" t="str">
            <v>Society and Environment in Latin America</v>
          </cell>
          <cell r="X1280" t="str">
            <v>SOCIETY/ENVIR IN LATIN AMER</v>
          </cell>
          <cell r="Y1280"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1">
          <cell r="C1281" t="str">
            <v>GEOG259</v>
          </cell>
          <cell r="D1281" t="str">
            <v>GEOG</v>
          </cell>
          <cell r="E1281">
            <v>259</v>
          </cell>
          <cell r="F1281" t="str">
            <v>LATIN AMERICA</v>
          </cell>
          <cell r="H1281">
            <v>2179</v>
          </cell>
          <cell r="I1281">
            <v>1</v>
          </cell>
          <cell r="J1281" t="str">
            <v>Lecture</v>
          </cell>
          <cell r="K1281">
            <v>27</v>
          </cell>
          <cell r="L1281">
            <v>3</v>
          </cell>
          <cell r="P1281" t="str">
            <v>UGRD</v>
          </cell>
          <cell r="S1281">
            <v>704959419</v>
          </cell>
          <cell r="T1281" t="str">
            <v>Terri</v>
          </cell>
          <cell r="U1281" t="str">
            <v>Mitchell</v>
          </cell>
          <cell r="V1281" t="str">
            <v>ECOLOGICAL, ENVIRONMENT, POLITICAL</v>
          </cell>
          <cell r="W1281" t="str">
            <v>Society and Environment in Latin America</v>
          </cell>
          <cell r="X1281" t="str">
            <v>SOCIETY/ENVIR IN LATIN AMER</v>
          </cell>
          <cell r="Y1281"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2">
          <cell r="C1282" t="str">
            <v>GEOG259</v>
          </cell>
          <cell r="D1282" t="str">
            <v>GEOG</v>
          </cell>
          <cell r="E1282">
            <v>259</v>
          </cell>
          <cell r="F1282" t="str">
            <v>LATIN AMERICA</v>
          </cell>
          <cell r="H1282">
            <v>2179</v>
          </cell>
          <cell r="I1282">
            <v>1</v>
          </cell>
          <cell r="J1282" t="str">
            <v>Lecture</v>
          </cell>
          <cell r="K1282">
            <v>27</v>
          </cell>
          <cell r="L1282">
            <v>3</v>
          </cell>
          <cell r="P1282" t="str">
            <v>UGRD</v>
          </cell>
          <cell r="S1282">
            <v>704959419</v>
          </cell>
          <cell r="T1282" t="str">
            <v>Terri</v>
          </cell>
          <cell r="U1282" t="str">
            <v>Mitchell</v>
          </cell>
          <cell r="V1282" t="str">
            <v>ECOLOGICAL, ENVIRONMENT, POLITICAL</v>
          </cell>
          <cell r="W1282" t="str">
            <v>Society and Environment in Latin America</v>
          </cell>
          <cell r="X1282" t="str">
            <v>SOCIETY/ENVIR IN LATIN AMER</v>
          </cell>
          <cell r="Y1282"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3">
          <cell r="C1283" t="str">
            <v>GEOG259</v>
          </cell>
          <cell r="D1283" t="str">
            <v>GEOG</v>
          </cell>
          <cell r="E1283">
            <v>259</v>
          </cell>
          <cell r="F1283" t="str">
            <v>LATIN AMERICA</v>
          </cell>
          <cell r="H1283">
            <v>2179</v>
          </cell>
          <cell r="I1283">
            <v>1</v>
          </cell>
          <cell r="J1283" t="str">
            <v>Lecture</v>
          </cell>
          <cell r="K1283">
            <v>27</v>
          </cell>
          <cell r="L1283">
            <v>3</v>
          </cell>
          <cell r="P1283" t="str">
            <v>UGRD</v>
          </cell>
          <cell r="S1283">
            <v>704959419</v>
          </cell>
          <cell r="T1283" t="str">
            <v>Terri</v>
          </cell>
          <cell r="U1283" t="str">
            <v>Mitchell</v>
          </cell>
          <cell r="V1283" t="str">
            <v>ECOLOGICAL, ENVIRONMENT, POLITICAL</v>
          </cell>
          <cell r="W1283" t="str">
            <v>Society and Environment in Latin America</v>
          </cell>
          <cell r="X1283" t="str">
            <v>SOCIETY/ENVIR IN LATIN AMER</v>
          </cell>
          <cell r="Y1283"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4">
          <cell r="C1284" t="str">
            <v>GEOG259</v>
          </cell>
          <cell r="D1284" t="str">
            <v>GEOG</v>
          </cell>
          <cell r="E1284">
            <v>259</v>
          </cell>
          <cell r="F1284" t="str">
            <v>LATIN AMERICA</v>
          </cell>
          <cell r="H1284">
            <v>2174</v>
          </cell>
          <cell r="I1284">
            <v>1</v>
          </cell>
          <cell r="J1284" t="str">
            <v>Lecture</v>
          </cell>
          <cell r="K1284">
            <v>9</v>
          </cell>
          <cell r="L1284">
            <v>1</v>
          </cell>
          <cell r="O1284" t="str">
            <v>M 1</v>
          </cell>
          <cell r="P1284" t="str">
            <v>UGRD</v>
          </cell>
          <cell r="S1284">
            <v>714653680</v>
          </cell>
          <cell r="T1284" t="str">
            <v>Nina</v>
          </cell>
          <cell r="U1284" t="str">
            <v>Martin</v>
          </cell>
          <cell r="V1284" t="str">
            <v>ECOLOGICAL, ENVIRONMENT, POLITICAL</v>
          </cell>
          <cell r="W1284" t="str">
            <v>Society and Environment in Latin America</v>
          </cell>
          <cell r="X1284" t="str">
            <v>SOCIETY/ENVIR IN LATIN AMER</v>
          </cell>
          <cell r="Y1284"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5">
          <cell r="C1285" t="str">
            <v>GEOG259</v>
          </cell>
          <cell r="D1285" t="str">
            <v>GEOG</v>
          </cell>
          <cell r="E1285">
            <v>259</v>
          </cell>
          <cell r="F1285" t="str">
            <v>LATIN AMERICA</v>
          </cell>
          <cell r="H1285">
            <v>2174</v>
          </cell>
          <cell r="I1285">
            <v>1</v>
          </cell>
          <cell r="J1285" t="str">
            <v>Lecture</v>
          </cell>
          <cell r="K1285">
            <v>9</v>
          </cell>
          <cell r="L1285">
            <v>1</v>
          </cell>
          <cell r="P1285" t="str">
            <v>UGRD</v>
          </cell>
          <cell r="S1285">
            <v>720096772</v>
          </cell>
          <cell r="T1285" t="str">
            <v>Priscilla</v>
          </cell>
          <cell r="U1285" t="str">
            <v>Vaz</v>
          </cell>
          <cell r="V1285" t="str">
            <v>ECOLOGICAL, ENVIRONMENT, POLITICAL</v>
          </cell>
          <cell r="W1285" t="str">
            <v>Society and Environment in Latin America</v>
          </cell>
          <cell r="X1285" t="str">
            <v>SOCIETY/ENVIR IN LATIN AMER</v>
          </cell>
          <cell r="Y1285"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6">
          <cell r="C1286" t="str">
            <v>GEOG259</v>
          </cell>
          <cell r="D1286" t="str">
            <v>GEOG</v>
          </cell>
          <cell r="E1286">
            <v>259</v>
          </cell>
          <cell r="F1286" t="str">
            <v>LATIN AMERICA</v>
          </cell>
          <cell r="H1286">
            <v>2173</v>
          </cell>
          <cell r="I1286">
            <v>1</v>
          </cell>
          <cell r="J1286" t="str">
            <v>Lecture</v>
          </cell>
          <cell r="K1286">
            <v>13</v>
          </cell>
          <cell r="L1286">
            <v>3</v>
          </cell>
          <cell r="P1286" t="str">
            <v>UGRD</v>
          </cell>
          <cell r="S1286">
            <v>704959419</v>
          </cell>
          <cell r="T1286" t="str">
            <v>Terri</v>
          </cell>
          <cell r="U1286" t="str">
            <v>Mitchell</v>
          </cell>
          <cell r="V1286" t="str">
            <v>ECOLOGICAL, ENVIRONMENT, POLITICAL</v>
          </cell>
          <cell r="W1286" t="str">
            <v>Society and Environment in Latin America</v>
          </cell>
          <cell r="X1286" t="str">
            <v>SOCIETY/ENVIR IN LATIN AMER</v>
          </cell>
          <cell r="Y1286"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7">
          <cell r="C1287" t="str">
            <v>GEOG259</v>
          </cell>
          <cell r="D1287" t="str">
            <v>GEOG</v>
          </cell>
          <cell r="E1287">
            <v>259</v>
          </cell>
          <cell r="F1287" t="str">
            <v>LATIN AMERICA</v>
          </cell>
          <cell r="H1287">
            <v>2173</v>
          </cell>
          <cell r="I1287">
            <v>1</v>
          </cell>
          <cell r="J1287" t="str">
            <v>Lecture</v>
          </cell>
          <cell r="K1287">
            <v>13</v>
          </cell>
          <cell r="L1287">
            <v>3</v>
          </cell>
          <cell r="P1287" t="str">
            <v>UGRD</v>
          </cell>
          <cell r="S1287">
            <v>704959419</v>
          </cell>
          <cell r="T1287" t="str">
            <v>Terri</v>
          </cell>
          <cell r="U1287" t="str">
            <v>Mitchell</v>
          </cell>
          <cell r="V1287" t="str">
            <v>ECOLOGICAL, ENVIRONMENT, POLITICAL</v>
          </cell>
          <cell r="W1287" t="str">
            <v>Society and Environment in Latin America</v>
          </cell>
          <cell r="X1287" t="str">
            <v>SOCIETY/ENVIR IN LATIN AMER</v>
          </cell>
          <cell r="Y1287"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8">
          <cell r="C1288" t="str">
            <v>GEOG259</v>
          </cell>
          <cell r="D1288" t="str">
            <v>GEOG</v>
          </cell>
          <cell r="E1288">
            <v>259</v>
          </cell>
          <cell r="F1288" t="str">
            <v>LATIN AMERICA</v>
          </cell>
          <cell r="H1288">
            <v>2173</v>
          </cell>
          <cell r="I1288">
            <v>1</v>
          </cell>
          <cell r="J1288" t="str">
            <v>Lecture</v>
          </cell>
          <cell r="K1288">
            <v>13</v>
          </cell>
          <cell r="L1288">
            <v>3</v>
          </cell>
          <cell r="P1288" t="str">
            <v>UGRD</v>
          </cell>
          <cell r="S1288">
            <v>704959419</v>
          </cell>
          <cell r="T1288" t="str">
            <v>Terri</v>
          </cell>
          <cell r="U1288" t="str">
            <v>Mitchell</v>
          </cell>
          <cell r="V1288" t="str">
            <v>ECOLOGICAL, ENVIRONMENT, POLITICAL</v>
          </cell>
          <cell r="W1288" t="str">
            <v>Society and Environment in Latin America</v>
          </cell>
          <cell r="X1288" t="str">
            <v>SOCIETY/ENVIR IN LATIN AMER</v>
          </cell>
          <cell r="Y1288"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89">
          <cell r="C1289" t="str">
            <v>GEOG259</v>
          </cell>
          <cell r="D1289" t="str">
            <v>GEOG</v>
          </cell>
          <cell r="E1289">
            <v>259</v>
          </cell>
          <cell r="F1289" t="str">
            <v>LATIN AMERICA</v>
          </cell>
          <cell r="H1289">
            <v>2172</v>
          </cell>
          <cell r="I1289">
            <v>1</v>
          </cell>
          <cell r="J1289" t="str">
            <v>Lecture</v>
          </cell>
          <cell r="K1289">
            <v>26</v>
          </cell>
          <cell r="L1289">
            <v>3</v>
          </cell>
          <cell r="P1289" t="str">
            <v>UGRD</v>
          </cell>
          <cell r="S1289">
            <v>704959419</v>
          </cell>
          <cell r="T1289" t="str">
            <v>Terri</v>
          </cell>
          <cell r="U1289" t="str">
            <v>Mitchell</v>
          </cell>
          <cell r="V1289" t="str">
            <v>ECOLOGICAL, ENVIRONMENT, POLITICAL</v>
          </cell>
          <cell r="W1289" t="str">
            <v>Society and Environment in Latin America</v>
          </cell>
          <cell r="X1289" t="str">
            <v>SOCIETY/ENVIR IN LATIN AMER</v>
          </cell>
          <cell r="Y1289"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0">
          <cell r="C1290" t="str">
            <v>GEOG259</v>
          </cell>
          <cell r="D1290" t="str">
            <v>GEOG</v>
          </cell>
          <cell r="E1290">
            <v>259</v>
          </cell>
          <cell r="F1290" t="str">
            <v>LATIN AMERICA</v>
          </cell>
          <cell r="H1290">
            <v>2172</v>
          </cell>
          <cell r="I1290">
            <v>1</v>
          </cell>
          <cell r="J1290" t="str">
            <v>Lecture</v>
          </cell>
          <cell r="K1290">
            <v>26</v>
          </cell>
          <cell r="L1290">
            <v>3</v>
          </cell>
          <cell r="P1290" t="str">
            <v>UGRD</v>
          </cell>
          <cell r="S1290">
            <v>704959419</v>
          </cell>
          <cell r="T1290" t="str">
            <v>Terri</v>
          </cell>
          <cell r="U1290" t="str">
            <v>Mitchell</v>
          </cell>
          <cell r="V1290" t="str">
            <v>ECOLOGICAL, ENVIRONMENT, POLITICAL</v>
          </cell>
          <cell r="W1290" t="str">
            <v>Society and Environment in Latin America</v>
          </cell>
          <cell r="X1290" t="str">
            <v>SOCIETY/ENVIR IN LATIN AMER</v>
          </cell>
          <cell r="Y1290"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1">
          <cell r="C1291" t="str">
            <v>GEOG259</v>
          </cell>
          <cell r="D1291" t="str">
            <v>GEOG</v>
          </cell>
          <cell r="E1291">
            <v>259</v>
          </cell>
          <cell r="F1291" t="str">
            <v>LATIN AMERICA</v>
          </cell>
          <cell r="H1291">
            <v>2172</v>
          </cell>
          <cell r="I1291">
            <v>1</v>
          </cell>
          <cell r="J1291" t="str">
            <v>Lecture</v>
          </cell>
          <cell r="K1291">
            <v>26</v>
          </cell>
          <cell r="L1291">
            <v>3</v>
          </cell>
          <cell r="P1291" t="str">
            <v>UGRD</v>
          </cell>
          <cell r="S1291">
            <v>704959419</v>
          </cell>
          <cell r="T1291" t="str">
            <v>Terri</v>
          </cell>
          <cell r="U1291" t="str">
            <v>Mitchell</v>
          </cell>
          <cell r="V1291" t="str">
            <v>ECOLOGICAL, ENVIRONMENT, POLITICAL</v>
          </cell>
          <cell r="W1291" t="str">
            <v>Society and Environment in Latin America</v>
          </cell>
          <cell r="X1291" t="str">
            <v>SOCIETY/ENVIR IN LATIN AMER</v>
          </cell>
          <cell r="Y1291"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2">
          <cell r="C1292" t="str">
            <v>GEOG259</v>
          </cell>
          <cell r="D1292" t="str">
            <v>GEOG</v>
          </cell>
          <cell r="E1292">
            <v>259</v>
          </cell>
          <cell r="F1292" t="str">
            <v>LATIN AMERICA</v>
          </cell>
          <cell r="H1292">
            <v>2169</v>
          </cell>
          <cell r="I1292">
            <v>1</v>
          </cell>
          <cell r="J1292" t="str">
            <v>Lecture</v>
          </cell>
          <cell r="K1292">
            <v>40</v>
          </cell>
          <cell r="L1292">
            <v>1</v>
          </cell>
          <cell r="O1292" t="str">
            <v>M 1</v>
          </cell>
          <cell r="P1292" t="str">
            <v>UGRD</v>
          </cell>
          <cell r="S1292">
            <v>703921257</v>
          </cell>
          <cell r="T1292" t="str">
            <v>Gabriela</v>
          </cell>
          <cell r="U1292" t="str">
            <v>Valdivia</v>
          </cell>
          <cell r="V1292" t="str">
            <v>ECOLOGICAL, ENVIRONMENT, POLITICAL</v>
          </cell>
          <cell r="W1292" t="str">
            <v>Society and Environment in Latin America</v>
          </cell>
          <cell r="X1292" t="str">
            <v>SOCIETY/ENVIR IN LATIN AMER</v>
          </cell>
          <cell r="Y1292"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3">
          <cell r="C1293" t="str">
            <v>GEOG259</v>
          </cell>
          <cell r="D1293" t="str">
            <v>GEOG</v>
          </cell>
          <cell r="E1293">
            <v>259</v>
          </cell>
          <cell r="F1293" t="str">
            <v>LATIN AMERICA</v>
          </cell>
          <cell r="H1293">
            <v>2169</v>
          </cell>
          <cell r="I1293">
            <v>1</v>
          </cell>
          <cell r="J1293" t="str">
            <v>Lecture</v>
          </cell>
          <cell r="K1293">
            <v>22</v>
          </cell>
          <cell r="L1293">
            <v>3</v>
          </cell>
          <cell r="P1293" t="str">
            <v>UGRD</v>
          </cell>
          <cell r="S1293">
            <v>704959419</v>
          </cell>
          <cell r="T1293" t="str">
            <v>Terri</v>
          </cell>
          <cell r="U1293" t="str">
            <v>Mitchell</v>
          </cell>
          <cell r="V1293" t="str">
            <v>ECOLOGICAL, ENVIRONMENT, POLITICAL</v>
          </cell>
          <cell r="W1293" t="str">
            <v>Society and Environment in Latin America</v>
          </cell>
          <cell r="X1293" t="str">
            <v>SOCIETY/ENVIR IN LATIN AMER</v>
          </cell>
          <cell r="Y1293"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4">
          <cell r="C1294" t="str">
            <v>GEOG259</v>
          </cell>
          <cell r="D1294" t="str">
            <v>GEOG</v>
          </cell>
          <cell r="E1294">
            <v>259</v>
          </cell>
          <cell r="F1294" t="str">
            <v>LATIN AMERICA</v>
          </cell>
          <cell r="H1294">
            <v>2169</v>
          </cell>
          <cell r="I1294">
            <v>1</v>
          </cell>
          <cell r="J1294" t="str">
            <v>Lecture</v>
          </cell>
          <cell r="K1294">
            <v>22</v>
          </cell>
          <cell r="L1294">
            <v>3</v>
          </cell>
          <cell r="P1294" t="str">
            <v>UGRD</v>
          </cell>
          <cell r="S1294">
            <v>704959419</v>
          </cell>
          <cell r="T1294" t="str">
            <v>Terri</v>
          </cell>
          <cell r="U1294" t="str">
            <v>Mitchell</v>
          </cell>
          <cell r="V1294" t="str">
            <v>ECOLOGICAL, ENVIRONMENT, POLITICAL</v>
          </cell>
          <cell r="W1294" t="str">
            <v>Society and Environment in Latin America</v>
          </cell>
          <cell r="X1294" t="str">
            <v>SOCIETY/ENVIR IN LATIN AMER</v>
          </cell>
          <cell r="Y1294"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5">
          <cell r="C1295" t="str">
            <v>GEOG259</v>
          </cell>
          <cell r="D1295" t="str">
            <v>GEOG</v>
          </cell>
          <cell r="E1295">
            <v>259</v>
          </cell>
          <cell r="F1295" t="str">
            <v>LATIN AMERICA</v>
          </cell>
          <cell r="H1295">
            <v>2169</v>
          </cell>
          <cell r="I1295">
            <v>1</v>
          </cell>
          <cell r="J1295" t="str">
            <v>Lecture</v>
          </cell>
          <cell r="K1295">
            <v>22</v>
          </cell>
          <cell r="L1295">
            <v>3</v>
          </cell>
          <cell r="P1295" t="str">
            <v>UGRD</v>
          </cell>
          <cell r="S1295">
            <v>704959419</v>
          </cell>
          <cell r="T1295" t="str">
            <v>Terri</v>
          </cell>
          <cell r="U1295" t="str">
            <v>Mitchell</v>
          </cell>
          <cell r="V1295" t="str">
            <v>ECOLOGICAL, ENVIRONMENT, POLITICAL</v>
          </cell>
          <cell r="W1295" t="str">
            <v>Society and Environment in Latin America</v>
          </cell>
          <cell r="X1295" t="str">
            <v>SOCIETY/ENVIR IN LATIN AMER</v>
          </cell>
          <cell r="Y1295" t="str">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ell>
        </row>
        <row r="1296">
          <cell r="C1296" t="str">
            <v>GEOG262</v>
          </cell>
          <cell r="D1296" t="str">
            <v>GEOG</v>
          </cell>
          <cell r="E1296">
            <v>262</v>
          </cell>
          <cell r="F1296" t="str">
            <v>GEOG OF NC</v>
          </cell>
          <cell r="H1296">
            <v>2182</v>
          </cell>
          <cell r="I1296">
            <v>1</v>
          </cell>
          <cell r="J1296" t="str">
            <v>Lecture</v>
          </cell>
          <cell r="K1296">
            <v>54</v>
          </cell>
          <cell r="L1296">
            <v>1</v>
          </cell>
          <cell r="O1296" t="str">
            <v>M 1</v>
          </cell>
          <cell r="P1296" t="str">
            <v>UGRD</v>
          </cell>
          <cell r="S1296">
            <v>704285921</v>
          </cell>
          <cell r="T1296" t="str">
            <v>John</v>
          </cell>
          <cell r="U1296" t="str">
            <v>Florin</v>
          </cell>
          <cell r="V1296" t="str">
            <v>CHANGE, DIVERSITY, ECONOMIC, LAND, LANDSCAPE</v>
          </cell>
          <cell r="W1296" t="str">
            <v>Geography of North Carolina</v>
          </cell>
          <cell r="X1296" t="str">
            <v>GEOG OF NC</v>
          </cell>
          <cell r="Y1296" t="str">
            <v>A survey of the cultural, economic, and physical diversity of North Carolina. Emphasizes regional patterns, historical changes, and the appearance of the landscape. (Regional)</v>
          </cell>
        </row>
        <row r="1297">
          <cell r="C1297" t="str">
            <v>GEOG262</v>
          </cell>
          <cell r="D1297" t="str">
            <v>GEOG</v>
          </cell>
          <cell r="E1297">
            <v>262</v>
          </cell>
          <cell r="F1297" t="str">
            <v>GEOG OF NC</v>
          </cell>
          <cell r="H1297">
            <v>2169</v>
          </cell>
          <cell r="I1297">
            <v>1</v>
          </cell>
          <cell r="J1297" t="str">
            <v>Lecture</v>
          </cell>
          <cell r="K1297">
            <v>50</v>
          </cell>
          <cell r="L1297">
            <v>1</v>
          </cell>
          <cell r="O1297" t="str">
            <v>M 1</v>
          </cell>
          <cell r="P1297" t="str">
            <v>UGRD</v>
          </cell>
          <cell r="S1297">
            <v>704285921</v>
          </cell>
          <cell r="T1297" t="str">
            <v>John</v>
          </cell>
          <cell r="U1297" t="str">
            <v>Florin</v>
          </cell>
          <cell r="V1297" t="str">
            <v>CHANGE, DIVERSITY, ECONOMIC, LAND, LANDSCAPE</v>
          </cell>
          <cell r="W1297" t="str">
            <v>Geography of North Carolina</v>
          </cell>
          <cell r="X1297" t="str">
            <v>GEOG OF NC</v>
          </cell>
          <cell r="Y1297" t="str">
            <v>A survey of the cultural, economic, and physical diversity of North Carolina. Emphasizes regional patterns, historical changes, and the appearance of the landscape. (Regional)</v>
          </cell>
        </row>
        <row r="1298">
          <cell r="C1298" t="str">
            <v>GEOG264</v>
          </cell>
          <cell r="D1298" t="str">
            <v>GEOG</v>
          </cell>
          <cell r="E1298">
            <v>264</v>
          </cell>
          <cell r="F1298" t="str">
            <v>BIODIVERSITY CONSERVATION</v>
          </cell>
          <cell r="H1298">
            <v>2183</v>
          </cell>
          <cell r="I1298">
            <v>1</v>
          </cell>
          <cell r="J1298" t="str">
            <v>Lecture</v>
          </cell>
          <cell r="K1298">
            <v>4</v>
          </cell>
          <cell r="L1298">
            <v>1</v>
          </cell>
          <cell r="O1298" t="str">
            <v>M</v>
          </cell>
          <cell r="P1298" t="str">
            <v>UGRD</v>
          </cell>
          <cell r="S1298">
            <v>715325911</v>
          </cell>
          <cell r="T1298" t="str">
            <v>Geoffrey</v>
          </cell>
          <cell r="U1298" t="str">
            <v>Bell</v>
          </cell>
        </row>
        <row r="1299">
          <cell r="C1299" t="str">
            <v>GEOG264</v>
          </cell>
          <cell r="D1299" t="str">
            <v>GEOG</v>
          </cell>
          <cell r="E1299">
            <v>264</v>
          </cell>
          <cell r="F1299" t="str">
            <v>BIODIVERSITY CONSERVATION</v>
          </cell>
          <cell r="H1299">
            <v>2174</v>
          </cell>
          <cell r="I1299">
            <v>1</v>
          </cell>
          <cell r="J1299" t="str">
            <v>Lecture</v>
          </cell>
          <cell r="K1299">
            <v>0</v>
          </cell>
          <cell r="L1299">
            <v>1</v>
          </cell>
          <cell r="O1299" t="str">
            <v>?</v>
          </cell>
          <cell r="P1299" t="str">
            <v>UGRD</v>
          </cell>
          <cell r="S1299">
            <v>715325911</v>
          </cell>
          <cell r="T1299" t="str">
            <v>Geoffrey</v>
          </cell>
          <cell r="U1299" t="str">
            <v>Bell</v>
          </cell>
        </row>
        <row r="1300">
          <cell r="C1300" t="str">
            <v>GEOG267</v>
          </cell>
          <cell r="D1300" t="str">
            <v>GEOG</v>
          </cell>
          <cell r="E1300">
            <v>267</v>
          </cell>
          <cell r="F1300" t="str">
            <v>SOUTH ASIA</v>
          </cell>
          <cell r="H1300">
            <v>2192</v>
          </cell>
          <cell r="I1300">
            <v>1</v>
          </cell>
          <cell r="J1300" t="str">
            <v>Lecture</v>
          </cell>
          <cell r="K1300">
            <v>37</v>
          </cell>
          <cell r="L1300">
            <v>1</v>
          </cell>
          <cell r="O1300" t="str">
            <v>M 1</v>
          </cell>
          <cell r="P1300" t="str">
            <v>UGRD</v>
          </cell>
          <cell r="S1300">
            <v>715178016</v>
          </cell>
          <cell r="T1300" t="str">
            <v>Sara</v>
          </cell>
          <cell r="U1300" t="str">
            <v>Smith</v>
          </cell>
          <cell r="V1300" t="str">
            <v>DEVELOPMENT, ECONOMIC, ECONOMIC DEVELOPMENT, ENVIRONMENT, POLITICAL, SOCIAL</v>
          </cell>
          <cell r="W1300" t="str">
            <v>South Asia</v>
          </cell>
          <cell r="X1300" t="str">
            <v>SOUTH ASIA</v>
          </cell>
          <cell r="Y1300" t="str">
            <v>Introduces students to the geography of South Asia, including an overview of the physical environment, cultural practices, and economic development. Emphasizes the political geography of South Asia and political and social processes such as nationalism and colonialism that have played a formative role in the region.</v>
          </cell>
        </row>
        <row r="1301">
          <cell r="C1301" t="str">
            <v>GEOG267</v>
          </cell>
          <cell r="D1301" t="str">
            <v>GEOG</v>
          </cell>
          <cell r="E1301">
            <v>267</v>
          </cell>
          <cell r="F1301" t="str">
            <v>South Asia</v>
          </cell>
          <cell r="H1301">
            <v>2179</v>
          </cell>
          <cell r="I1301">
            <v>1</v>
          </cell>
          <cell r="J1301" t="str">
            <v>Lecture</v>
          </cell>
          <cell r="K1301">
            <v>35</v>
          </cell>
          <cell r="L1301">
            <v>1</v>
          </cell>
          <cell r="O1301" t="str">
            <v>M 1</v>
          </cell>
          <cell r="P1301" t="str">
            <v>UGRD</v>
          </cell>
          <cell r="S1301">
            <v>715178016</v>
          </cell>
          <cell r="T1301" t="str">
            <v>Sara</v>
          </cell>
          <cell r="U1301" t="str">
            <v>Smith</v>
          </cell>
          <cell r="V1301" t="str">
            <v>DEVELOPMENT, ECONOMIC, ECONOMIC DEVELOPMENT, ENVIRONMENT, POLITICAL, SOCIAL</v>
          </cell>
          <cell r="W1301" t="str">
            <v>South Asia</v>
          </cell>
          <cell r="X1301" t="str">
            <v>SOUTH ASIA</v>
          </cell>
          <cell r="Y1301" t="str">
            <v>Introduces students to the geography of South Asia, including an overview of the physical environment, cultural practices, and economic development. Emphasizes the political geography of South Asia and political and social processes such as nationalism and colonialism that have played a formative role in the region.</v>
          </cell>
        </row>
        <row r="1302">
          <cell r="C1302" t="str">
            <v>GEOG269</v>
          </cell>
          <cell r="D1302" t="str">
            <v>GEOG</v>
          </cell>
          <cell r="E1302">
            <v>269</v>
          </cell>
          <cell r="F1302" t="str">
            <v>GALAPAGOS ISLANDS</v>
          </cell>
          <cell r="H1302">
            <v>2189</v>
          </cell>
          <cell r="I1302">
            <v>1</v>
          </cell>
          <cell r="J1302" t="str">
            <v>Lecture</v>
          </cell>
          <cell r="K1302">
            <v>33</v>
          </cell>
          <cell r="L1302">
            <v>1</v>
          </cell>
          <cell r="O1302" t="str">
            <v>M 1</v>
          </cell>
          <cell r="P1302" t="str">
            <v>UGRD</v>
          </cell>
          <cell r="S1302">
            <v>704208582</v>
          </cell>
          <cell r="T1302" t="str">
            <v>Stephen</v>
          </cell>
          <cell r="U1302" t="str">
            <v>Walsh</v>
          </cell>
          <cell r="V1302" t="str">
            <v>CONSERV, DEVELOPMENT, ECOLOGICAL, LAND, RESOURCE, SOCIAL</v>
          </cell>
          <cell r="W1302" t="str">
            <v>Human-Environment Interactions in the Galapagos Islands</v>
          </cell>
          <cell r="X1302" t="str">
            <v>GALAPAGOS ISLANDS</v>
          </cell>
          <cell r="Y1302" t="str">
            <v>The Social and ecological implications of resource conservation and economic development in a World Heritage Site are examined in the Galapagos Islands of Ecuador.</v>
          </cell>
        </row>
        <row r="1303">
          <cell r="C1303" t="str">
            <v>GEOG269</v>
          </cell>
          <cell r="D1303" t="str">
            <v>GEOG</v>
          </cell>
          <cell r="E1303">
            <v>269</v>
          </cell>
          <cell r="F1303" t="str">
            <v>GALAPAGOS ISLANDS</v>
          </cell>
          <cell r="H1303">
            <v>2179</v>
          </cell>
          <cell r="I1303">
            <v>1</v>
          </cell>
          <cell r="J1303" t="str">
            <v>Lecture</v>
          </cell>
          <cell r="K1303">
            <v>31</v>
          </cell>
          <cell r="L1303">
            <v>1</v>
          </cell>
          <cell r="O1303" t="str">
            <v>M 1</v>
          </cell>
          <cell r="P1303" t="str">
            <v>UGRD</v>
          </cell>
          <cell r="S1303">
            <v>704208582</v>
          </cell>
          <cell r="T1303" t="str">
            <v>Stephen</v>
          </cell>
          <cell r="U1303" t="str">
            <v>Walsh</v>
          </cell>
          <cell r="V1303" t="str">
            <v>CONSERV, DEVELOPMENT, ECOLOGICAL, LAND, RESOURCE, SOCIAL</v>
          </cell>
          <cell r="W1303" t="str">
            <v>Human-Environment Interactions in the Galapagos Islands</v>
          </cell>
          <cell r="X1303" t="str">
            <v>GALAPAGOS ISLANDS</v>
          </cell>
          <cell r="Y1303" t="str">
            <v>The Social and ecological implications of resource conservation and economic development in a World Heritage Site are examined in the Galapagos Islands of Ecuador.</v>
          </cell>
        </row>
        <row r="1304">
          <cell r="C1304" t="str">
            <v>GEOG269</v>
          </cell>
          <cell r="D1304" t="str">
            <v>GEOG</v>
          </cell>
          <cell r="E1304">
            <v>269</v>
          </cell>
          <cell r="F1304" t="str">
            <v>GALAPAGOS ISLANDS</v>
          </cell>
          <cell r="H1304">
            <v>2169</v>
          </cell>
          <cell r="I1304">
            <v>1</v>
          </cell>
          <cell r="J1304" t="str">
            <v>Lecture</v>
          </cell>
          <cell r="K1304">
            <v>49</v>
          </cell>
          <cell r="L1304">
            <v>1</v>
          </cell>
          <cell r="O1304" t="str">
            <v>M 1</v>
          </cell>
          <cell r="P1304" t="str">
            <v>UGRD</v>
          </cell>
          <cell r="S1304">
            <v>704208582</v>
          </cell>
          <cell r="T1304" t="str">
            <v>Stephen</v>
          </cell>
          <cell r="U1304" t="str">
            <v>Walsh</v>
          </cell>
          <cell r="V1304" t="str">
            <v>CONSERV, DEVELOPMENT, ECOLOGICAL, LAND, RESOURCE, SOCIAL</v>
          </cell>
          <cell r="W1304" t="str">
            <v>Human-Environment Interactions in the Galapagos Islands</v>
          </cell>
          <cell r="X1304" t="str">
            <v>GALAPAGOS ISLANDS</v>
          </cell>
          <cell r="Y1304" t="str">
            <v>The Social and ecological implications of resource conservation and economic development in a World Heritage Site are examined in the Galapagos Islands of Ecuador.</v>
          </cell>
        </row>
        <row r="1305">
          <cell r="C1305" t="str">
            <v>GEOG270</v>
          </cell>
          <cell r="D1305" t="str">
            <v>GEOG</v>
          </cell>
          <cell r="E1305">
            <v>270</v>
          </cell>
          <cell r="F1305" t="str">
            <v>GEOGRAPHY OF CHINA</v>
          </cell>
          <cell r="H1305">
            <v>2179</v>
          </cell>
          <cell r="I1305">
            <v>1</v>
          </cell>
          <cell r="J1305" t="str">
            <v>Lecture</v>
          </cell>
          <cell r="K1305">
            <v>11</v>
          </cell>
          <cell r="L1305">
            <v>1</v>
          </cell>
          <cell r="O1305" t="str">
            <v>M 1</v>
          </cell>
          <cell r="P1305" t="str">
            <v>UGRD</v>
          </cell>
          <cell r="S1305">
            <v>720293914</v>
          </cell>
          <cell r="T1305" t="str">
            <v>Xiaodong</v>
          </cell>
          <cell r="U1305" t="str">
            <v>Chen</v>
          </cell>
          <cell r="V1305" t="str">
            <v>DEVELOPMENT, ECONOMIC, ECONOMIC DEVELOPMENT, ENVIRONMENT, LAND, LANDSCAPE, POLITICAL</v>
          </cell>
          <cell r="W1305" t="str">
            <v>Geography of Contemporary China</v>
          </cell>
          <cell r="X1305" t="str">
            <v>GEOGRAPHY OF CHINA</v>
          </cell>
          <cell r="Y1305" t="str">
            <v>This course provides a systematic introduction to China as an emerging political and economic power. From a geographic perspective, this course addresses uneven human and physical landscapes, the historical evolution and current status of the natural environment, economic development, and human well being.</v>
          </cell>
        </row>
        <row r="1306">
          <cell r="C1306" t="str">
            <v>GEOG410</v>
          </cell>
          <cell r="D1306" t="str">
            <v>GEOG</v>
          </cell>
          <cell r="E1306">
            <v>410</v>
          </cell>
          <cell r="F1306" t="str">
            <v>MODELING ENV SYSTEMS</v>
          </cell>
          <cell r="H1306">
            <v>2192</v>
          </cell>
          <cell r="I1306">
            <v>1</v>
          </cell>
          <cell r="J1306" t="str">
            <v>Lecture</v>
          </cell>
          <cell r="K1306">
            <v>14</v>
          </cell>
          <cell r="L1306">
            <v>1</v>
          </cell>
          <cell r="P1306" t="str">
            <v>UGRD</v>
          </cell>
          <cell r="S1306">
            <v>709824477</v>
          </cell>
          <cell r="T1306" t="str">
            <v>Conghe</v>
          </cell>
          <cell r="U1306" t="str">
            <v>Song</v>
          </cell>
          <cell r="V1306" t="str">
            <v>CLIMATE, ECOSYSTEM, ENERGY, FOOD</v>
          </cell>
          <cell r="W1306" t="str">
            <v>Modeling of Environmental Systems</v>
          </cell>
          <cell r="X1306" t="str">
            <v>MODELING ENV SYSTEMS</v>
          </cell>
          <cell r="Y1306" t="str">
            <v>Uses systems theory and computer models to understand ecosystem energy and matter flows, such as energy flow in food webs, terrestrial ecosystem evapotranspiration and productivity, related to climate, vegetation, soils, and hydrology across a range of spatial and temporal scales.</v>
          </cell>
        </row>
        <row r="1307">
          <cell r="C1307" t="str">
            <v>GEOG410</v>
          </cell>
          <cell r="D1307" t="str">
            <v>GEOG</v>
          </cell>
          <cell r="E1307">
            <v>410</v>
          </cell>
          <cell r="F1307" t="str">
            <v>MODELING ENV SYSTEMS</v>
          </cell>
          <cell r="H1307">
            <v>2182</v>
          </cell>
          <cell r="I1307">
            <v>1</v>
          </cell>
          <cell r="J1307" t="str">
            <v>Lecture</v>
          </cell>
          <cell r="K1307">
            <v>13</v>
          </cell>
          <cell r="L1307">
            <v>1</v>
          </cell>
          <cell r="P1307" t="str">
            <v>UGRD</v>
          </cell>
          <cell r="S1307">
            <v>709824477</v>
          </cell>
          <cell r="T1307" t="str">
            <v>Conghe</v>
          </cell>
          <cell r="U1307" t="str">
            <v>Song</v>
          </cell>
          <cell r="V1307" t="str">
            <v>CLIMATE, ECOSYSTEM, ENERGY, FOOD</v>
          </cell>
          <cell r="W1307" t="str">
            <v>Modeling of Environmental Systems</v>
          </cell>
          <cell r="X1307" t="str">
            <v>MODELING ENV SYSTEMS</v>
          </cell>
          <cell r="Y1307" t="str">
            <v>Uses systems theory and computer models to understand ecosystem energy and matter flows, such as energy flow in food webs, terrestrial ecosystem evapotranspiration and productivity, related to climate, vegetation, soils, and hydrology across a range of spatial and temporal scales.</v>
          </cell>
        </row>
        <row r="1308">
          <cell r="C1308" t="str">
            <v>GEOG410</v>
          </cell>
          <cell r="D1308" t="str">
            <v>GEOG</v>
          </cell>
          <cell r="E1308">
            <v>410</v>
          </cell>
          <cell r="F1308" t="str">
            <v>MODELING ENV SYSTEMS</v>
          </cell>
          <cell r="H1308">
            <v>2172</v>
          </cell>
          <cell r="I1308">
            <v>1</v>
          </cell>
          <cell r="J1308" t="str">
            <v>Lecture</v>
          </cell>
          <cell r="K1308">
            <v>11</v>
          </cell>
          <cell r="L1308">
            <v>1</v>
          </cell>
          <cell r="P1308" t="str">
            <v>UGRD</v>
          </cell>
          <cell r="S1308">
            <v>709824477</v>
          </cell>
          <cell r="T1308" t="str">
            <v>Conghe</v>
          </cell>
          <cell r="U1308" t="str">
            <v>Song</v>
          </cell>
          <cell r="V1308" t="str">
            <v>CLIMATE, ECOSYSTEM, ENERGY, FOOD</v>
          </cell>
          <cell r="W1308" t="str">
            <v>Modeling of Environmental Systems</v>
          </cell>
          <cell r="X1308" t="str">
            <v>MODELING ENV SYSTEMS</v>
          </cell>
          <cell r="Y1308" t="str">
            <v>Uses systems theory and computer models to understand ecosystem energy and matter flows, such as energy flow in food webs, terrestrial ecosystem evapotranspiration and productivity, related to climate, vegetation, soils, and hydrology across a range of spatial and temporal scales.</v>
          </cell>
        </row>
        <row r="1309">
          <cell r="C1309" t="str">
            <v>GEOG414</v>
          </cell>
          <cell r="D1309" t="str">
            <v>GEOG</v>
          </cell>
          <cell r="E1309">
            <v>414</v>
          </cell>
          <cell r="F1309" t="str">
            <v>CLIMATE CHANGE</v>
          </cell>
          <cell r="H1309">
            <v>2182</v>
          </cell>
          <cell r="I1309">
            <v>1</v>
          </cell>
          <cell r="J1309" t="str">
            <v>Lecture</v>
          </cell>
          <cell r="K1309">
            <v>17</v>
          </cell>
          <cell r="L1309">
            <v>1</v>
          </cell>
          <cell r="P1309" t="str">
            <v>UGRD</v>
          </cell>
          <cell r="S1309">
            <v>720133540</v>
          </cell>
          <cell r="T1309" t="str">
            <v>Erika</v>
          </cell>
          <cell r="U1309" t="str">
            <v>Wise</v>
          </cell>
          <cell r="V1309" t="str">
            <v>CHANGE, CLIMATE, CLIMATE CHANGE, ENVIRONMENT, FUTURE, INVEST</v>
          </cell>
          <cell r="W1309" t="str">
            <v>Climate Change</v>
          </cell>
          <cell r="X1309" t="str">
            <v>CLIMATE CHANGE</v>
          </cell>
          <cell r="Y1309" t="str">
            <v>An investigation of the scientific basis of climate change (past, present, and future), the current state of knowledge concerning future projections, and the implications of climate change for society and the environment.</v>
          </cell>
        </row>
        <row r="1310">
          <cell r="C1310" t="str">
            <v>GEOG414</v>
          </cell>
          <cell r="D1310" t="str">
            <v>GEOG</v>
          </cell>
          <cell r="E1310">
            <v>414</v>
          </cell>
          <cell r="F1310" t="str">
            <v>CLIMATE CHANGE</v>
          </cell>
          <cell r="H1310">
            <v>2182</v>
          </cell>
          <cell r="I1310">
            <v>1</v>
          </cell>
          <cell r="J1310" t="str">
            <v>Lecture</v>
          </cell>
          <cell r="K1310">
            <v>17</v>
          </cell>
          <cell r="L1310">
            <v>1</v>
          </cell>
          <cell r="P1310" t="str">
            <v>UGRD</v>
          </cell>
          <cell r="S1310">
            <v>720133540</v>
          </cell>
          <cell r="T1310" t="str">
            <v>Erika</v>
          </cell>
          <cell r="U1310" t="str">
            <v>Wise</v>
          </cell>
          <cell r="V1310" t="str">
            <v>CHANGE, CLIMATE, CLIMATE CHANGE, ENVIRONMENT, FUTURE, INVEST</v>
          </cell>
          <cell r="W1310" t="str">
            <v>Climate Change</v>
          </cell>
          <cell r="X1310" t="str">
            <v>CLIMATE CHANGE</v>
          </cell>
          <cell r="Y1310" t="str">
            <v>An investigation of the scientific basis of climate change (past, present, and future), the current state of knowledge concerning future projections, and the implications of climate change for society and the environment.</v>
          </cell>
        </row>
        <row r="1311">
          <cell r="C1311" t="str">
            <v>GEOG414</v>
          </cell>
          <cell r="D1311" t="str">
            <v>GEOG</v>
          </cell>
          <cell r="E1311">
            <v>414</v>
          </cell>
          <cell r="F1311" t="str">
            <v>CLIMATE CHANGE</v>
          </cell>
          <cell r="H1311">
            <v>2182</v>
          </cell>
          <cell r="I1311">
            <v>1</v>
          </cell>
          <cell r="J1311" t="str">
            <v>Lecture</v>
          </cell>
          <cell r="K1311">
            <v>17</v>
          </cell>
          <cell r="L1311">
            <v>1</v>
          </cell>
          <cell r="P1311" t="str">
            <v>UGRD</v>
          </cell>
          <cell r="S1311">
            <v>720133540</v>
          </cell>
          <cell r="T1311" t="str">
            <v>Erika</v>
          </cell>
          <cell r="U1311" t="str">
            <v>Wise</v>
          </cell>
          <cell r="V1311" t="str">
            <v>CHANGE, CLIMATE, CLIMATE CHANGE, ENVIRONMENT, FUTURE, INVEST</v>
          </cell>
          <cell r="W1311" t="str">
            <v>Climate Change</v>
          </cell>
          <cell r="X1311" t="str">
            <v>CLIMATE CHANGE</v>
          </cell>
          <cell r="Y1311" t="str">
            <v>An investigation of the scientific basis of climate change (past, present, and future), the current state of knowledge concerning future projections, and the implications of climate change for society and the environment.</v>
          </cell>
        </row>
        <row r="1312">
          <cell r="C1312" t="str">
            <v>GEOG414</v>
          </cell>
          <cell r="D1312" t="str">
            <v>GEOG</v>
          </cell>
          <cell r="E1312">
            <v>414</v>
          </cell>
          <cell r="F1312" t="str">
            <v>CLIMATE CHANGE</v>
          </cell>
          <cell r="H1312">
            <v>2182</v>
          </cell>
          <cell r="I1312">
            <v>1</v>
          </cell>
          <cell r="J1312" t="str">
            <v>Lecture</v>
          </cell>
          <cell r="K1312">
            <v>17</v>
          </cell>
          <cell r="L1312">
            <v>1</v>
          </cell>
          <cell r="P1312" t="str">
            <v>UGRD</v>
          </cell>
          <cell r="S1312">
            <v>720133540</v>
          </cell>
          <cell r="T1312" t="str">
            <v>Erika</v>
          </cell>
          <cell r="U1312" t="str">
            <v>Wise</v>
          </cell>
          <cell r="V1312" t="str">
            <v>CHANGE, CLIMATE, CLIMATE CHANGE, ENVIRONMENT, FUTURE, INVEST</v>
          </cell>
          <cell r="W1312" t="str">
            <v>Climate Change</v>
          </cell>
          <cell r="X1312" t="str">
            <v>CLIMATE CHANGE</v>
          </cell>
          <cell r="Y1312" t="str">
            <v>An investigation of the scientific basis of climate change (past, present, and future), the current state of knowledge concerning future projections, and the implications of climate change for society and the environment.</v>
          </cell>
        </row>
        <row r="1313">
          <cell r="C1313" t="str">
            <v>GEOG416</v>
          </cell>
          <cell r="D1313" t="str">
            <v>GEOG</v>
          </cell>
          <cell r="E1313">
            <v>416</v>
          </cell>
          <cell r="F1313" t="str">
            <v>APPLIED CLIMATOLOGY</v>
          </cell>
          <cell r="H1313">
            <v>2179</v>
          </cell>
          <cell r="I1313">
            <v>1</v>
          </cell>
          <cell r="J1313" t="str">
            <v>Lecture</v>
          </cell>
          <cell r="K1313">
            <v>14</v>
          </cell>
          <cell r="L1313">
            <v>1</v>
          </cell>
          <cell r="P1313" t="str">
            <v>UGRD</v>
          </cell>
          <cell r="S1313">
            <v>720133540</v>
          </cell>
          <cell r="T1313" t="str">
            <v>Erika</v>
          </cell>
          <cell r="U1313" t="str">
            <v>Wise</v>
          </cell>
          <cell r="V1313" t="str">
            <v>CLIMATE, ECOSYSTEM, ENVIRONMENT, HEALTH, INTERDISCIPLINARY, INVEST, RESOURCE, URBAN, WATER</v>
          </cell>
          <cell r="W1313" t="str">
            <v>Applied Climatology: The Impacts of Climate and Weather on Environmental and Social Systems</v>
          </cell>
          <cell r="X1313" t="str">
            <v>APPLIED CLIMATOLOGY</v>
          </cell>
          <cell r="Y1313" t="str">
            <v>Applied climatology involves the interdisciplinary application of climate data and techniques to solve a wide range of societal and environmental problems. This projects-based course investigates how climate impacts a range of sectors, including water resources, urban environments, ecosystems, and human health.</v>
          </cell>
        </row>
        <row r="1314">
          <cell r="C1314" t="str">
            <v>GEOG428</v>
          </cell>
          <cell r="D1314" t="str">
            <v>GEOG</v>
          </cell>
          <cell r="E1314">
            <v>428</v>
          </cell>
          <cell r="F1314" t="str">
            <v>GLOBAL CITIES</v>
          </cell>
          <cell r="H1314">
            <v>2194</v>
          </cell>
          <cell r="I1314">
            <v>1</v>
          </cell>
          <cell r="J1314" t="str">
            <v>Lecture</v>
          </cell>
          <cell r="K1314">
            <v>5</v>
          </cell>
          <cell r="L1314">
            <v>1</v>
          </cell>
          <cell r="O1314" t="str">
            <v>M 1</v>
          </cell>
          <cell r="P1314" t="str">
            <v>UGRD</v>
          </cell>
          <cell r="S1314">
            <v>709921464</v>
          </cell>
          <cell r="T1314" t="str">
            <v>John</v>
          </cell>
          <cell r="U1314" t="str">
            <v>Pickles</v>
          </cell>
          <cell r="V1314" t="str">
            <v>ENVIRONMENT, GLOBAL, LOCAL, URBAN</v>
          </cell>
          <cell r="W1314" t="str">
            <v>Global Cities: Space, Power, and Identity in the Built Environment</v>
          </cell>
          <cell r="X1314" t="str">
            <v>GLOBAL CITIES</v>
          </cell>
          <cell r="Y1314" t="str">
            <v>This course addresses questions of power, politics, and identity in the urban environment, with a focus on the emergence of key selected global cities and the processes that both created them historically and which are currently transforming them locally and globally.</v>
          </cell>
        </row>
        <row r="1315">
          <cell r="C1315" t="str">
            <v>GEOG428</v>
          </cell>
          <cell r="D1315" t="str">
            <v>GEOG</v>
          </cell>
          <cell r="E1315">
            <v>428</v>
          </cell>
          <cell r="F1315" t="str">
            <v>GLOBAL CITIES</v>
          </cell>
          <cell r="H1315">
            <v>2189</v>
          </cell>
          <cell r="I1315">
            <v>1</v>
          </cell>
          <cell r="J1315" t="str">
            <v>Lecture</v>
          </cell>
          <cell r="K1315">
            <v>22</v>
          </cell>
          <cell r="L1315">
            <v>1</v>
          </cell>
          <cell r="O1315" t="str">
            <v>M 1</v>
          </cell>
          <cell r="P1315" t="str">
            <v>UGRD</v>
          </cell>
          <cell r="S1315">
            <v>714653680</v>
          </cell>
          <cell r="T1315" t="str">
            <v>Nina</v>
          </cell>
          <cell r="U1315" t="str">
            <v>Martin</v>
          </cell>
          <cell r="V1315" t="str">
            <v>ENVIRONMENT, GLOBAL, LOCAL, URBAN</v>
          </cell>
          <cell r="W1315" t="str">
            <v>Global Cities: Space, Power, and Identity in the Built Environment</v>
          </cell>
          <cell r="X1315" t="str">
            <v>GLOBAL CITIES</v>
          </cell>
          <cell r="Y1315" t="str">
            <v>This course addresses questions of power, politics, and identity in the urban environment, with a focus on the emergence of key selected global cities and the processes that both created them historically and which are currently transforming them locally and globally.</v>
          </cell>
        </row>
        <row r="1316">
          <cell r="C1316" t="str">
            <v>GEOG429</v>
          </cell>
          <cell r="D1316" t="str">
            <v>GEOG</v>
          </cell>
          <cell r="E1316">
            <v>429</v>
          </cell>
          <cell r="F1316" t="str">
            <v>URBAN POLITICAL GEOGRAPHY</v>
          </cell>
          <cell r="H1316">
            <v>2192</v>
          </cell>
          <cell r="I1316">
            <v>1</v>
          </cell>
          <cell r="J1316" t="str">
            <v>Lecture</v>
          </cell>
          <cell r="K1316">
            <v>25</v>
          </cell>
          <cell r="L1316">
            <v>1</v>
          </cell>
          <cell r="O1316" t="str">
            <v>M 1</v>
          </cell>
          <cell r="P1316" t="str">
            <v>UGRD</v>
          </cell>
          <cell r="S1316">
            <v>714653680</v>
          </cell>
          <cell r="T1316" t="str">
            <v>Nina</v>
          </cell>
          <cell r="U1316" t="str">
            <v>Martin</v>
          </cell>
          <cell r="V1316" t="str">
            <v>INTERDISCIPLINARY, POLITICAL, SOCIAL, URBAN</v>
          </cell>
          <cell r="W1316" t="str">
            <v>Urban Political Geography: Durham, NC</v>
          </cell>
          <cell r="X1316" t="str">
            <v>URBAN POLITICAL GEOGRAPHY</v>
          </cell>
          <cell r="Y1316" t="str">
            <v>An interdisciplinary exploration of urban social problems, bridging the literature on urban geography with that on urban politics. Students will be required to complete 30 hours of service for an organization that works on an urban social issue.</v>
          </cell>
        </row>
        <row r="1317">
          <cell r="C1317" t="str">
            <v>GEOG429</v>
          </cell>
          <cell r="D1317" t="str">
            <v>GEOG</v>
          </cell>
          <cell r="E1317">
            <v>429</v>
          </cell>
          <cell r="F1317" t="str">
            <v>URBAN POLITICAL GEOGRAPHY</v>
          </cell>
          <cell r="H1317">
            <v>2179</v>
          </cell>
          <cell r="I1317">
            <v>1</v>
          </cell>
          <cell r="J1317" t="str">
            <v>Lecture</v>
          </cell>
          <cell r="K1317">
            <v>25</v>
          </cell>
          <cell r="L1317">
            <v>1</v>
          </cell>
          <cell r="O1317" t="str">
            <v>M 1</v>
          </cell>
          <cell r="P1317" t="str">
            <v>UGRD</v>
          </cell>
          <cell r="S1317">
            <v>714653680</v>
          </cell>
          <cell r="T1317" t="str">
            <v>Nina</v>
          </cell>
          <cell r="U1317" t="str">
            <v>Martin</v>
          </cell>
          <cell r="V1317" t="str">
            <v>INTERDISCIPLINARY, POLITICAL, SOCIAL, URBAN</v>
          </cell>
          <cell r="W1317" t="str">
            <v>Urban Political Geography: Durham, NC</v>
          </cell>
          <cell r="X1317" t="str">
            <v>URBAN POLITICAL GEOGRAPHY</v>
          </cell>
          <cell r="Y1317" t="str">
            <v>An interdisciplinary exploration of urban social problems, bridging the literature on urban geography with that on urban politics. Students will be required to complete 30 hours of service for an organization that works on an urban social issue.</v>
          </cell>
        </row>
        <row r="1318">
          <cell r="C1318" t="str">
            <v>GEOG429</v>
          </cell>
          <cell r="D1318" t="str">
            <v>GEOG</v>
          </cell>
          <cell r="E1318">
            <v>429</v>
          </cell>
          <cell r="F1318" t="str">
            <v>URBAN POLITICAL GEOGRAPHY</v>
          </cell>
          <cell r="H1318">
            <v>2169</v>
          </cell>
          <cell r="I1318">
            <v>1</v>
          </cell>
          <cell r="J1318" t="str">
            <v>Lecture</v>
          </cell>
          <cell r="K1318">
            <v>18</v>
          </cell>
          <cell r="L1318">
            <v>1</v>
          </cell>
          <cell r="O1318" t="str">
            <v>M 1</v>
          </cell>
          <cell r="P1318" t="str">
            <v>UGRD</v>
          </cell>
          <cell r="S1318">
            <v>714653680</v>
          </cell>
          <cell r="T1318" t="str">
            <v>Nina</v>
          </cell>
          <cell r="U1318" t="str">
            <v>Martin</v>
          </cell>
          <cell r="V1318" t="str">
            <v>INTERDISCIPLINARY, POLITICAL, SOCIAL, URBAN</v>
          </cell>
          <cell r="W1318" t="str">
            <v>Urban Political Geography: Durham, NC</v>
          </cell>
          <cell r="X1318" t="str">
            <v>URBAN POLITICAL GEOGRAPHY</v>
          </cell>
          <cell r="Y1318" t="str">
            <v>An interdisciplinary exploration of urban social problems, bridging the literature on urban geography with that on urban politics. Students will be required to complete 30 hours of service for an organization that works on an urban social issue.</v>
          </cell>
        </row>
        <row r="1319">
          <cell r="C1319" t="str">
            <v>GEOG435</v>
          </cell>
          <cell r="D1319" t="str">
            <v>GEOG</v>
          </cell>
          <cell r="E1319">
            <v>435</v>
          </cell>
          <cell r="F1319" t="str">
            <v>ENVIRONMENTAL POLITICS</v>
          </cell>
          <cell r="H1319">
            <v>2182</v>
          </cell>
          <cell r="I1319">
            <v>1</v>
          </cell>
          <cell r="J1319" t="str">
            <v>Lecture</v>
          </cell>
          <cell r="K1319">
            <v>32</v>
          </cell>
          <cell r="L1319">
            <v>1</v>
          </cell>
          <cell r="O1319" t="str">
            <v>M 1</v>
          </cell>
          <cell r="P1319" t="str">
            <v>UGRD</v>
          </cell>
          <cell r="S1319">
            <v>720176477</v>
          </cell>
          <cell r="T1319" t="str">
            <v>Elizabeth</v>
          </cell>
          <cell r="U1319" t="str">
            <v>Havice</v>
          </cell>
          <cell r="V1319" t="str">
            <v>CHANGE, ENVIRONMENT, ENVIRONMENTAL HEALTH, GLOBAL, GLOBALIZATION, HEALTH, MENTAL HEALTH, URBAN</v>
          </cell>
          <cell r="W1319" t="str">
            <v>Environmental Politics</v>
          </cell>
          <cell r="X1319" t="str">
            <v>ENVIRONMENTAL POLITICS</v>
          </cell>
          <cell r="Y1319" t="str">
            <v>This course brings geographical perspectives on place, space, scale, and environmental change to the study of environmental politics. In lectures, texts, and student research, students examine topics including environmental health risks, globalization and urban environments, and the role of science in environmental politics. (GHA)</v>
          </cell>
        </row>
        <row r="1320">
          <cell r="C1320" t="str">
            <v>GEOG435</v>
          </cell>
          <cell r="D1320" t="str">
            <v>GEOG</v>
          </cell>
          <cell r="E1320">
            <v>435</v>
          </cell>
          <cell r="F1320" t="str">
            <v>ENVIRONMENTAL POLITICS</v>
          </cell>
          <cell r="H1320">
            <v>2172</v>
          </cell>
          <cell r="I1320">
            <v>1</v>
          </cell>
          <cell r="J1320" t="str">
            <v>Lecture</v>
          </cell>
          <cell r="K1320">
            <v>22</v>
          </cell>
          <cell r="L1320">
            <v>1</v>
          </cell>
          <cell r="O1320" t="str">
            <v>M 1</v>
          </cell>
          <cell r="P1320" t="str">
            <v>UGRD</v>
          </cell>
          <cell r="S1320">
            <v>720176477</v>
          </cell>
          <cell r="T1320" t="str">
            <v>Elizabeth</v>
          </cell>
          <cell r="U1320" t="str">
            <v>Havice</v>
          </cell>
          <cell r="V1320" t="str">
            <v>CHANGE, ENVIRONMENT, ENVIRONMENTAL HEALTH, GLOBAL, GLOBALIZATION, HEALTH, MENTAL HEALTH, URBAN</v>
          </cell>
          <cell r="W1320" t="str">
            <v>Environmental Politics</v>
          </cell>
          <cell r="X1320" t="str">
            <v>ENVIRONMENTAL POLITICS</v>
          </cell>
          <cell r="Y1320" t="str">
            <v>This course brings geographical perspectives on place, space, scale, and environmental change to the study of environmental politics. In lectures, texts, and student research, students examine topics including environmental health risks, globalization and urban environments, and the role of science in environmental politics. (GHA)</v>
          </cell>
        </row>
        <row r="1321">
          <cell r="C1321" t="str">
            <v>GEOG435</v>
          </cell>
          <cell r="D1321" t="str">
            <v>GEOG</v>
          </cell>
          <cell r="E1321">
            <v>435</v>
          </cell>
          <cell r="F1321" t="str">
            <v>ENVIRONMENTAL POLITICS</v>
          </cell>
          <cell r="H1321">
            <v>2169</v>
          </cell>
          <cell r="I1321">
            <v>1</v>
          </cell>
          <cell r="J1321" t="str">
            <v>Lecture</v>
          </cell>
          <cell r="K1321">
            <v>26</v>
          </cell>
          <cell r="L1321">
            <v>1</v>
          </cell>
          <cell r="P1321" t="str">
            <v>UGRD</v>
          </cell>
          <cell r="S1321">
            <v>720176477</v>
          </cell>
          <cell r="T1321" t="str">
            <v>Elizabeth</v>
          </cell>
          <cell r="U1321" t="str">
            <v>Havice</v>
          </cell>
          <cell r="V1321" t="str">
            <v>CHANGE, ENVIRONMENT, ENVIRONMENTAL HEALTH, GLOBAL, GLOBALIZATION, HEALTH, MENTAL HEALTH, URBAN</v>
          </cell>
          <cell r="W1321" t="str">
            <v>Environmental Politics</v>
          </cell>
          <cell r="X1321" t="str">
            <v>ENVIRONMENTAL POLITICS</v>
          </cell>
          <cell r="Y1321" t="str">
            <v>This course brings geographical perspectives on place, space, scale, and environmental change to the study of environmental politics. In lectures, texts, and student research, students examine topics including environmental health risks, globalization and urban environments, and the role of science in environmental politics. (GHA)</v>
          </cell>
        </row>
        <row r="1322">
          <cell r="C1322" t="str">
            <v>GEOG437</v>
          </cell>
          <cell r="D1322" t="str">
            <v>GEOG</v>
          </cell>
          <cell r="E1322">
            <v>437</v>
          </cell>
          <cell r="F1322" t="str">
            <v>CLIMATE CHANGE VULNERABILITY</v>
          </cell>
          <cell r="H1322">
            <v>2189</v>
          </cell>
          <cell r="I1322">
            <v>1</v>
          </cell>
          <cell r="J1322" t="str">
            <v>Lecture</v>
          </cell>
          <cell r="K1322">
            <v>17</v>
          </cell>
          <cell r="L1322">
            <v>1</v>
          </cell>
          <cell r="P1322" t="str">
            <v>UGRD</v>
          </cell>
          <cell r="S1322">
            <v>701627959</v>
          </cell>
          <cell r="T1322" t="str">
            <v>Clark</v>
          </cell>
          <cell r="U1322" t="str">
            <v>Gray</v>
          </cell>
          <cell r="V1322" t="str">
            <v>CHANGE, CLIMATE, CLIMATE CHANGE, POPULATION, SOCIAL</v>
          </cell>
          <cell r="W1322" t="str">
            <v>Social Vulnerability to Climate Change</v>
          </cell>
          <cell r="X1322" t="str">
            <v>CLIMATE CHANGE VULNERABILITY</v>
          </cell>
          <cell r="Y1322" t="str">
            <v>How does climate change affect vulnerable human populations? We will attempt to answer a shared research question on this topic by reading the peer-reviewed literature and by conducting a semester-long data analysis project incorporating social and climate data from around the world. This is a course-based undergraduate research experience (CURE).</v>
          </cell>
        </row>
        <row r="1323">
          <cell r="C1323" t="str">
            <v>GEOG440</v>
          </cell>
          <cell r="D1323" t="str">
            <v>GEOG</v>
          </cell>
          <cell r="E1323">
            <v>440</v>
          </cell>
          <cell r="F1323" t="str">
            <v>EARTH SURFACE PROCESSES</v>
          </cell>
          <cell r="H1323">
            <v>2169</v>
          </cell>
          <cell r="I1323">
            <v>1</v>
          </cell>
          <cell r="J1323" t="str">
            <v>Lecture</v>
          </cell>
          <cell r="K1323">
            <v>4</v>
          </cell>
          <cell r="L1323">
            <v>1</v>
          </cell>
          <cell r="O1323" t="str">
            <v>?</v>
          </cell>
          <cell r="P1323" t="str">
            <v>UGRD</v>
          </cell>
          <cell r="S1323">
            <v>720450402</v>
          </cell>
          <cell r="T1323" t="str">
            <v>Diego</v>
          </cell>
          <cell r="U1323" t="str">
            <v>Riveros-Iregui</v>
          </cell>
          <cell r="V1323" t="str">
            <v>ECOSYSTEM, EROSION, LAND</v>
          </cell>
          <cell r="W1323" t="str">
            <v>Earth Surface Processes</v>
          </cell>
          <cell r="X1323" t="str">
            <v>EARTH SURFACE PROCESSES</v>
          </cell>
          <cell r="Y1323" t="str">
            <v>This course will focus on the processes of soil formation, erosion, and landform evolution with an emphasis on the interaction of geomorphic processes with surface hydrology and ecosystems. (EES)</v>
          </cell>
        </row>
        <row r="1324">
          <cell r="C1324" t="str">
            <v>GEOG441</v>
          </cell>
          <cell r="D1324" t="str">
            <v>GEOG</v>
          </cell>
          <cell r="E1324">
            <v>441</v>
          </cell>
          <cell r="F1324" t="str">
            <v>WATERSHED SYSTEMS</v>
          </cell>
          <cell r="H1324">
            <v>2192</v>
          </cell>
          <cell r="I1324">
            <v>1</v>
          </cell>
          <cell r="J1324" t="str">
            <v>Lecture</v>
          </cell>
          <cell r="K1324">
            <v>18</v>
          </cell>
          <cell r="L1324">
            <v>1</v>
          </cell>
          <cell r="P1324" t="str">
            <v>UGRD</v>
          </cell>
          <cell r="S1324">
            <v>720450402</v>
          </cell>
          <cell r="T1324" t="str">
            <v>Diego</v>
          </cell>
          <cell r="U1324" t="str">
            <v>Riveros-Iregui</v>
          </cell>
          <cell r="V1324" t="str">
            <v>ENVIRONMENT, FLOOD, LOCAL, RUNOFF, WATER, WATER QUALITY, WATERSHED</v>
          </cell>
          <cell r="W1324" t="str">
            <v>Introduction to Watershed Systems</v>
          </cell>
          <cell r="X1324" t="str">
            <v>WATERSHED HYDROLOGY</v>
          </cell>
          <cell r="Y1324" t="str">
            <v>Prerequisite, ENEC 202 or GEOG 110; permission of the instructor for students lacking the prerequisite. Introduction to hydrologic and geomorphic processes in watersheds as applied to problems in flood analysis, water quality, and interactions of hydrology and environmental sciences. Drainage networks, nested catchments, and distribution and controls of precipitation, evaporation, runoff, and groundwater flow. Includes local field trips. (EES)</v>
          </cell>
        </row>
        <row r="1325">
          <cell r="C1325" t="str">
            <v>GEOG441</v>
          </cell>
          <cell r="D1325" t="str">
            <v>GEOG</v>
          </cell>
          <cell r="E1325">
            <v>441</v>
          </cell>
          <cell r="F1325" t="str">
            <v>WATERSHED SYSTEMS</v>
          </cell>
          <cell r="H1325">
            <v>2182</v>
          </cell>
          <cell r="I1325">
            <v>1</v>
          </cell>
          <cell r="J1325" t="str">
            <v>Lecture</v>
          </cell>
          <cell r="K1325">
            <v>7</v>
          </cell>
          <cell r="L1325">
            <v>1</v>
          </cell>
          <cell r="O1325" t="str">
            <v>M 1</v>
          </cell>
          <cell r="P1325" t="str">
            <v>UGRD</v>
          </cell>
          <cell r="S1325">
            <v>720450402</v>
          </cell>
          <cell r="T1325" t="str">
            <v>Diego</v>
          </cell>
          <cell r="U1325" t="str">
            <v>Riveros-Iregui</v>
          </cell>
          <cell r="V1325" t="str">
            <v>ENVIRONMENT, FLOOD, LOCAL, RUNOFF, WATER, WATER QUALITY, WATERSHED</v>
          </cell>
          <cell r="W1325" t="str">
            <v>Introduction to Watershed Systems</v>
          </cell>
          <cell r="X1325" t="str">
            <v>WATERSHED HYDROLOGY</v>
          </cell>
          <cell r="Y1325" t="str">
            <v>Introduction to hydrologic and geomorphic processes in watersheds as applied to problems in flood analysis, water quality, and interactions of hydrology and environmental sciences. Drainage networks, nested catchments, and distribution and controls of precipitation, evaporation, runoff, and groundwater flow. Includes local field trips. (EES)</v>
          </cell>
        </row>
        <row r="1326">
          <cell r="C1326" t="str">
            <v>GEOG444</v>
          </cell>
          <cell r="D1326" t="str">
            <v>GEOG</v>
          </cell>
          <cell r="E1326">
            <v>444</v>
          </cell>
          <cell r="F1326" t="str">
            <v>LANDSCAPE BIOGEOG</v>
          </cell>
          <cell r="H1326">
            <v>2169</v>
          </cell>
          <cell r="I1326">
            <v>1</v>
          </cell>
          <cell r="J1326" t="str">
            <v>Lecture</v>
          </cell>
          <cell r="K1326">
            <v>4</v>
          </cell>
          <cell r="L1326">
            <v>1</v>
          </cell>
          <cell r="O1326" t="str">
            <v>?</v>
          </cell>
          <cell r="P1326" t="str">
            <v>UGRD</v>
          </cell>
          <cell r="S1326">
            <v>704288036</v>
          </cell>
          <cell r="T1326" t="str">
            <v>Aaron</v>
          </cell>
          <cell r="U1326" t="str">
            <v>Moody</v>
          </cell>
          <cell r="V1326" t="str">
            <v>LAND, LANDSCAPE, LOCAL</v>
          </cell>
          <cell r="W1326" t="str">
            <v>Landscape Biogeography</v>
          </cell>
          <cell r="X1326" t="str">
            <v>LANDSCAPE BIOGEOG</v>
          </cell>
          <cell r="Y1326" t="str">
            <v>This course is concerned with the application of biogeographical principles and techniques to the study of natural and human-modified landscapes. It includes local and extraregional case studies. (EES)</v>
          </cell>
        </row>
        <row r="1327">
          <cell r="C1327" t="str">
            <v>GEOG445</v>
          </cell>
          <cell r="D1327" t="str">
            <v>GEOG</v>
          </cell>
          <cell r="E1327">
            <v>445</v>
          </cell>
          <cell r="F1327" t="str">
            <v>MED GEOG</v>
          </cell>
          <cell r="H1327">
            <v>2179</v>
          </cell>
          <cell r="I1327">
            <v>1</v>
          </cell>
          <cell r="J1327" t="str">
            <v>Lecture</v>
          </cell>
          <cell r="K1327">
            <v>46</v>
          </cell>
          <cell r="L1327">
            <v>1</v>
          </cell>
          <cell r="O1327" t="str">
            <v>M 1</v>
          </cell>
          <cell r="P1327" t="str">
            <v>UGRD</v>
          </cell>
          <cell r="S1327">
            <v>711911602</v>
          </cell>
          <cell r="T1327" t="str">
            <v>Michael</v>
          </cell>
          <cell r="U1327" t="str">
            <v>Emch</v>
          </cell>
          <cell r="V1327" t="str">
            <v>DEVELOPMENT, ENVIRONMENT, HEALTH</v>
          </cell>
          <cell r="W1327" t="str">
            <v>Health and Medical Geography</v>
          </cell>
          <cell r="X1327" t="str">
            <v>HEALTH AND MEDICAL GEOGRAPHY</v>
          </cell>
          <cell r="Y1327" t="str">
            <v>Health and disease are studied by analyzing the cultural/environmental interactions that lie behind world patterns of disease distribution, diffusion, and treatment, and the ways these are being altered by development. Previously offered as GEOG 445. (GHA)</v>
          </cell>
        </row>
        <row r="1328">
          <cell r="C1328" t="str">
            <v>GEOG451</v>
          </cell>
          <cell r="D1328" t="str">
            <v>GEOG</v>
          </cell>
          <cell r="E1328">
            <v>451</v>
          </cell>
          <cell r="F1328" t="str">
            <v>POPULATION, DEVELOPMENT &amp; ENVR</v>
          </cell>
          <cell r="H1328">
            <v>2179</v>
          </cell>
          <cell r="I1328">
            <v>1</v>
          </cell>
          <cell r="J1328" t="str">
            <v>Lecture</v>
          </cell>
          <cell r="K1328">
            <v>12</v>
          </cell>
          <cell r="L1328">
            <v>1</v>
          </cell>
          <cell r="P1328" t="str">
            <v>UGRD</v>
          </cell>
          <cell r="S1328">
            <v>701627959</v>
          </cell>
          <cell r="T1328" t="str">
            <v>Clark</v>
          </cell>
          <cell r="U1328" t="str">
            <v>Gray</v>
          </cell>
          <cell r="V1328" t="str">
            <v>CHANGE, DEVELOPMENT, ENVIRONMENT, GLOBAL, POPULATION</v>
          </cell>
          <cell r="W1328" t="str">
            <v>Population, Development, and the Environment</v>
          </cell>
          <cell r="X1328" t="str">
            <v>POPULATION, DEVELOPMENT &amp; ENVR</v>
          </cell>
          <cell r="Y1328" t="str">
            <v>Introduction to contemporary and historical changes in human population, international development, and the global environment and how these processes interact, drawing on population geography as an organizing framework. Previously offered as GEOG 450.</v>
          </cell>
        </row>
        <row r="1329">
          <cell r="C1329" t="str">
            <v>GEOG454</v>
          </cell>
          <cell r="D1329" t="str">
            <v>GEOG</v>
          </cell>
          <cell r="E1329">
            <v>454</v>
          </cell>
          <cell r="F1329" t="str">
            <v>HISTORICAL/US</v>
          </cell>
          <cell r="H1329">
            <v>2182</v>
          </cell>
          <cell r="I1329">
            <v>1</v>
          </cell>
          <cell r="J1329" t="str">
            <v>Lecture</v>
          </cell>
          <cell r="K1329">
            <v>6</v>
          </cell>
          <cell r="L1329">
            <v>1</v>
          </cell>
          <cell r="O1329" t="str">
            <v>M 1</v>
          </cell>
          <cell r="P1329" t="str">
            <v>UGRD</v>
          </cell>
          <cell r="S1329">
            <v>708536533</v>
          </cell>
          <cell r="T1329" t="str">
            <v>Scott</v>
          </cell>
          <cell r="U1329" t="str">
            <v>Kirsch</v>
          </cell>
          <cell r="V1329" t="str">
            <v>CHANGE, ECONOMIC, POPULATION</v>
          </cell>
          <cell r="W1329" t="str">
            <v>American Historical Geographies</v>
          </cell>
          <cell r="X1329" t="str">
            <v>U.S. HISTORICAL GEOGRAPHIES</v>
          </cell>
          <cell r="Y1329" t="str">
            <v>A study of selected past geographies of the United States with emphasis on the significant geographic changes in population, cultural, environmental, and economic conditions through time. Linking spaces of war and reconstruction; new agricultural geographies; New Deal landscape; linking oceanic worlds; atomic age geographies.  Previously offered as FOLK/GEOG 454. (GHA)</v>
          </cell>
        </row>
        <row r="1330">
          <cell r="C1330" t="str">
            <v>GEOG457</v>
          </cell>
          <cell r="D1330" t="str">
            <v>GEOG</v>
          </cell>
          <cell r="E1330">
            <v>457</v>
          </cell>
          <cell r="F1330" t="str">
            <v>RURAL LATIN AMERICA</v>
          </cell>
          <cell r="H1330">
            <v>2192</v>
          </cell>
          <cell r="I1330">
            <v>1</v>
          </cell>
          <cell r="J1330" t="str">
            <v>Lecture</v>
          </cell>
          <cell r="K1330">
            <v>18</v>
          </cell>
          <cell r="L1330">
            <v>1</v>
          </cell>
          <cell r="P1330" t="str">
            <v>UGRD</v>
          </cell>
          <cell r="S1330">
            <v>703921257</v>
          </cell>
          <cell r="T1330" t="str">
            <v>Gabriela</v>
          </cell>
          <cell r="U1330" t="str">
            <v>Valdivia</v>
          </cell>
          <cell r="V1330" t="str">
            <v>AGRICULTUR, CULTURE, DEVELOPMENT, ECOLOGICAL, ENVIRONMENT, RESOURCE, RURAL, RURAL DEVELOPMENT, URBAN</v>
          </cell>
          <cell r="W1330" t="str">
            <v>Rural Latin America: Agriculture, Environment, and Natural Resources</v>
          </cell>
          <cell r="X1330" t="str">
            <v>RURAL LATIN AMERICA</v>
          </cell>
          <cell r="Y1330" t="str">
            <v>This course explores a systems and cultural-ecological view of agriculture, environment, natural resource, and rural development issues in Latin America. It serves as a complement to GEOG 458 Urban Latin America. (Regional)</v>
          </cell>
        </row>
        <row r="1331">
          <cell r="C1331" t="str">
            <v>GEOG457</v>
          </cell>
          <cell r="D1331" t="str">
            <v>GEOG</v>
          </cell>
          <cell r="E1331">
            <v>457</v>
          </cell>
          <cell r="F1331" t="str">
            <v>RURAL LATIN AMERICA</v>
          </cell>
          <cell r="H1331">
            <v>2172</v>
          </cell>
          <cell r="I1331">
            <v>1</v>
          </cell>
          <cell r="J1331" t="str">
            <v>Lecture</v>
          </cell>
          <cell r="K1331">
            <v>21</v>
          </cell>
          <cell r="L1331">
            <v>1</v>
          </cell>
          <cell r="P1331" t="str">
            <v>UGRD</v>
          </cell>
          <cell r="S1331">
            <v>703921257</v>
          </cell>
          <cell r="T1331" t="str">
            <v>Gabriela</v>
          </cell>
          <cell r="U1331" t="str">
            <v>Valdivia</v>
          </cell>
          <cell r="V1331" t="str">
            <v>AGRICULTUR, CULTURE, DEVELOPMENT, ECOLOGICAL, ENVIRONMENT, RESOURCE, RURAL, RURAL DEVELOPMENT, URBAN</v>
          </cell>
          <cell r="W1331" t="str">
            <v>Rural Latin America: Agriculture, Environment, and Natural Resources</v>
          </cell>
          <cell r="X1331" t="str">
            <v>RURAL LATIN AMERICA</v>
          </cell>
          <cell r="Y1331" t="str">
            <v>This course explores a systems and cultural-ecological view of agriculture, environment, natural resource, and rural development issues in Latin America. It serves as a complement to GEOG 458 Urban Latin America. (Regional)</v>
          </cell>
        </row>
        <row r="1332">
          <cell r="C1332" t="str">
            <v>GEOG460</v>
          </cell>
          <cell r="D1332" t="str">
            <v>GEOG</v>
          </cell>
          <cell r="E1332">
            <v>460</v>
          </cell>
          <cell r="F1332" t="str">
            <v>GEOG OF ECON CHANGE</v>
          </cell>
          <cell r="H1332">
            <v>2179</v>
          </cell>
          <cell r="I1332">
            <v>1</v>
          </cell>
          <cell r="J1332" t="str">
            <v>Lecture</v>
          </cell>
          <cell r="K1332">
            <v>25</v>
          </cell>
          <cell r="L1332">
            <v>1</v>
          </cell>
          <cell r="O1332" t="str">
            <v>M 1</v>
          </cell>
          <cell r="P1332" t="str">
            <v>UGRD</v>
          </cell>
          <cell r="S1332">
            <v>720176477</v>
          </cell>
          <cell r="T1332" t="str">
            <v>Elizabeth</v>
          </cell>
          <cell r="U1332" t="str">
            <v>Havice</v>
          </cell>
          <cell r="V1332" t="str">
            <v>CHANGE, DESIGN</v>
          </cell>
          <cell r="W1332" t="str">
            <v>Geographies of Economic Change</v>
          </cell>
          <cell r="X1332" t="str">
            <v>GEOG OF ECON CHANGE</v>
          </cell>
          <cell r="Y1332" t="str">
            <v>This course is designed to explore changing geographies of production and consumption in theory and in practice.</v>
          </cell>
        </row>
        <row r="1333">
          <cell r="C1333" t="str">
            <v>GEOG460</v>
          </cell>
          <cell r="D1333" t="str">
            <v>GEOG</v>
          </cell>
          <cell r="E1333">
            <v>460</v>
          </cell>
          <cell r="F1333" t="str">
            <v>GEOG OF ECON CHANGE</v>
          </cell>
          <cell r="H1333">
            <v>2169</v>
          </cell>
          <cell r="I1333">
            <v>1</v>
          </cell>
          <cell r="J1333" t="str">
            <v>Lecture</v>
          </cell>
          <cell r="K1333">
            <v>26</v>
          </cell>
          <cell r="L1333">
            <v>1</v>
          </cell>
          <cell r="P1333" t="str">
            <v>UGRD</v>
          </cell>
          <cell r="S1333">
            <v>720176477</v>
          </cell>
          <cell r="T1333" t="str">
            <v>Elizabeth</v>
          </cell>
          <cell r="U1333" t="str">
            <v>Havice</v>
          </cell>
          <cell r="V1333" t="str">
            <v>CHANGE, DESIGN</v>
          </cell>
          <cell r="W1333" t="str">
            <v>Geographies of Economic Change</v>
          </cell>
          <cell r="X1333" t="str">
            <v>GEOG OF ECON CHANGE</v>
          </cell>
          <cell r="Y1333" t="str">
            <v>This course is designed to explore changing geographies of production and consumption in theory and in practice.</v>
          </cell>
        </row>
        <row r="1334">
          <cell r="C1334" t="str">
            <v>GEOG464</v>
          </cell>
          <cell r="D1334" t="str">
            <v>GEOG</v>
          </cell>
          <cell r="E1334">
            <v>464</v>
          </cell>
          <cell r="F1334" t="str">
            <v>EUROPE TODAY</v>
          </cell>
          <cell r="H1334">
            <v>2182</v>
          </cell>
          <cell r="I1334">
            <v>1</v>
          </cell>
          <cell r="J1334" t="str">
            <v>Lecture</v>
          </cell>
          <cell r="K1334">
            <v>24</v>
          </cell>
          <cell r="L1334">
            <v>1</v>
          </cell>
          <cell r="O1334" t="str">
            <v>M 1</v>
          </cell>
          <cell r="P1334" t="str">
            <v>UGRD</v>
          </cell>
          <cell r="S1334">
            <v>709921464</v>
          </cell>
          <cell r="T1334" t="str">
            <v>John</v>
          </cell>
          <cell r="U1334" t="str">
            <v>Pickles</v>
          </cell>
          <cell r="Y1334" t="str">
            <v>A survey by topic and country of Europe west of Russia. Those features that make Europe a distinct and important region today are emphasized.</v>
          </cell>
        </row>
        <row r="1335">
          <cell r="C1335" t="str">
            <v>GEOG464</v>
          </cell>
          <cell r="D1335" t="str">
            <v>GEOG</v>
          </cell>
          <cell r="E1335">
            <v>464</v>
          </cell>
          <cell r="F1335" t="str">
            <v>EUROPE TODAY</v>
          </cell>
          <cell r="H1335">
            <v>2179</v>
          </cell>
          <cell r="I1335">
            <v>1</v>
          </cell>
          <cell r="J1335" t="str">
            <v>Lecture</v>
          </cell>
          <cell r="K1335">
            <v>32</v>
          </cell>
          <cell r="L1335">
            <v>1</v>
          </cell>
          <cell r="O1335" t="str">
            <v>M 1</v>
          </cell>
          <cell r="P1335" t="str">
            <v>UGRD</v>
          </cell>
          <cell r="S1335">
            <v>709921464</v>
          </cell>
          <cell r="T1335" t="str">
            <v>John</v>
          </cell>
          <cell r="U1335" t="str">
            <v>Pickles</v>
          </cell>
          <cell r="Y1335" t="str">
            <v>A survey by topic and country of Europe west of Russia. Those features that make Europe a distinct and important region today are emphasized.</v>
          </cell>
        </row>
        <row r="1336">
          <cell r="C1336" t="str">
            <v>GEOG464</v>
          </cell>
          <cell r="D1336" t="str">
            <v>GEOG</v>
          </cell>
          <cell r="E1336">
            <v>464</v>
          </cell>
          <cell r="F1336" t="str">
            <v>EUROPE TODAY</v>
          </cell>
          <cell r="H1336">
            <v>2169</v>
          </cell>
          <cell r="I1336">
            <v>1</v>
          </cell>
          <cell r="J1336" t="str">
            <v>Lecture</v>
          </cell>
          <cell r="K1336">
            <v>26</v>
          </cell>
          <cell r="L1336">
            <v>1</v>
          </cell>
          <cell r="P1336" t="str">
            <v>UGRD</v>
          </cell>
          <cell r="S1336">
            <v>709921464</v>
          </cell>
          <cell r="T1336" t="str">
            <v>John</v>
          </cell>
          <cell r="U1336" t="str">
            <v>Pickles</v>
          </cell>
          <cell r="Y1336" t="str">
            <v>A survey by topic and country of Europe west of Russia. Those features that make Europe a distinct and important region today are emphasized.</v>
          </cell>
        </row>
        <row r="1337">
          <cell r="C1337" t="str">
            <v>GEOG470</v>
          </cell>
          <cell r="D1337" t="str">
            <v>GEOG</v>
          </cell>
          <cell r="E1337">
            <v>470</v>
          </cell>
          <cell r="F1337" t="str">
            <v>POLITICAL ECOLOGY</v>
          </cell>
          <cell r="H1337">
            <v>2189</v>
          </cell>
          <cell r="I1337">
            <v>1</v>
          </cell>
          <cell r="J1337" t="str">
            <v>Lecture</v>
          </cell>
          <cell r="K1337">
            <v>18</v>
          </cell>
          <cell r="L1337">
            <v>1</v>
          </cell>
          <cell r="O1337" t="str">
            <v>M 1</v>
          </cell>
          <cell r="P1337" t="str">
            <v>UGRD</v>
          </cell>
          <cell r="S1337">
            <v>703921257</v>
          </cell>
          <cell r="T1337" t="str">
            <v>Gabriela</v>
          </cell>
          <cell r="U1337" t="str">
            <v>Valdivia</v>
          </cell>
          <cell r="V1337" t="str">
            <v>CHANGE, ECOLOGY, ENVIRONMENT, NATURE, POLITICAL</v>
          </cell>
          <cell r="W1337" t="str">
            <v>Political Ecology: Geographical Perspectives</v>
          </cell>
          <cell r="X1337" t="str">
            <v>POLITICAL ECOLOGY</v>
          </cell>
          <cell r="Y1337" t="str">
            <v>Examines foundational concepts and methods and their relevance for understanding nature-society relationships. Discussions on environmental change and conflict and how nature is bound up with relations of power and constructions of identity.</v>
          </cell>
        </row>
        <row r="1338">
          <cell r="C1338" t="str">
            <v>GEOG477</v>
          </cell>
          <cell r="D1338" t="str">
            <v>GEOG</v>
          </cell>
          <cell r="E1338">
            <v>477</v>
          </cell>
          <cell r="F1338" t="str">
            <v>INTRO REMOTE SENS ENV</v>
          </cell>
          <cell r="H1338">
            <v>2189</v>
          </cell>
          <cell r="I1338">
            <v>1</v>
          </cell>
          <cell r="J1338" t="str">
            <v>Lecture</v>
          </cell>
          <cell r="K1338">
            <v>23</v>
          </cell>
          <cell r="L1338">
            <v>1</v>
          </cell>
          <cell r="P1338" t="str">
            <v>UGRD</v>
          </cell>
          <cell r="S1338">
            <v>704288036</v>
          </cell>
          <cell r="T1338" t="str">
            <v>Aaron</v>
          </cell>
          <cell r="U1338" t="str">
            <v>Moody</v>
          </cell>
          <cell r="V1338" t="str">
            <v>ENVIRONMENT, MARINE</v>
          </cell>
          <cell r="W1338" t="str">
            <v>Introduction to Remote Sensing of the Environment</v>
          </cell>
          <cell r="X1338" t="str">
            <v>INTRO REMOTE SENS ENV</v>
          </cell>
          <cell r="Y1338" t="str">
            <v>Prerequisite, GEOG 370. Covers fundamental theory and mechanics of remote sensing, related theoretical aspects of radiation and the environment, and remote-sensing applications relating to terrestrial, atmospheric, and marine environments. Hands-on experience for application and information extraction from satellite-based imagery through biweekly laboratory assignments. Prepares students for GEOG 577. (GISc)</v>
          </cell>
        </row>
        <row r="1339">
          <cell r="C1339" t="str">
            <v>GEOG477</v>
          </cell>
          <cell r="D1339" t="str">
            <v>GEOG</v>
          </cell>
          <cell r="E1339">
            <v>477</v>
          </cell>
          <cell r="F1339" t="str">
            <v>INTRO REMOTE SENS ENV</v>
          </cell>
          <cell r="H1339">
            <v>2179</v>
          </cell>
          <cell r="I1339">
            <v>1</v>
          </cell>
          <cell r="J1339" t="str">
            <v>Lecture</v>
          </cell>
          <cell r="K1339">
            <v>25</v>
          </cell>
          <cell r="L1339">
            <v>1</v>
          </cell>
          <cell r="P1339" t="str">
            <v>UGRD</v>
          </cell>
          <cell r="S1339">
            <v>704288036</v>
          </cell>
          <cell r="T1339" t="str">
            <v>Aaron</v>
          </cell>
          <cell r="U1339" t="str">
            <v>Moody</v>
          </cell>
          <cell r="V1339" t="str">
            <v>ENVIRONMENT, MARINE</v>
          </cell>
          <cell r="W1339" t="str">
            <v>Introduction to Remote Sensing of the Environment</v>
          </cell>
          <cell r="X1339" t="str">
            <v>INTRO REMOTE SENS ENV</v>
          </cell>
          <cell r="Y1339" t="str">
            <v>Covers fundamental theory and mechanics of remote sensing, related theoretical aspects of radiation and the environment, and remote-sensing applications relating to terrestrial, atmospheric, and marine environments. Hands-on experience for application and information extraction from satellite-based imagery through biweekly laboratory assignments. Prepares students for GEOG 577. (GISc)</v>
          </cell>
        </row>
        <row r="1340">
          <cell r="C1340" t="str">
            <v>GEOG477</v>
          </cell>
          <cell r="D1340" t="str">
            <v>GEOG</v>
          </cell>
          <cell r="E1340">
            <v>477</v>
          </cell>
          <cell r="F1340" t="str">
            <v>INTRO REMOTE SENS ENV</v>
          </cell>
          <cell r="H1340">
            <v>2169</v>
          </cell>
          <cell r="I1340">
            <v>1</v>
          </cell>
          <cell r="J1340" t="str">
            <v>Lecture</v>
          </cell>
          <cell r="K1340">
            <v>25</v>
          </cell>
          <cell r="L1340">
            <v>1</v>
          </cell>
          <cell r="O1340" t="str">
            <v>M 1</v>
          </cell>
          <cell r="P1340" t="str">
            <v>UGRD</v>
          </cell>
          <cell r="S1340">
            <v>704288036</v>
          </cell>
          <cell r="T1340" t="str">
            <v>Aaron</v>
          </cell>
          <cell r="U1340" t="str">
            <v>Moody</v>
          </cell>
          <cell r="V1340" t="str">
            <v>ENVIRONMENT, MARINE</v>
          </cell>
          <cell r="W1340" t="str">
            <v>Introduction to Remote Sensing of the Environment</v>
          </cell>
          <cell r="X1340" t="str">
            <v>INTRO REMOTE SENS ENV</v>
          </cell>
          <cell r="Y1340" t="str">
            <v>Prerequisite, GEOG 370. Covers fundamental theory and mechanics of remote sensing, related theoretical aspects of radiation and the environment, and remote-sensing applications relating to terrestrial, atmospheric, and marine environments. Hands-on experience for application and information extraction from satellite-based imagery through biweekly laboratory assignments. Prepares students for GEOG 577. (GISc)</v>
          </cell>
        </row>
        <row r="1341">
          <cell r="C1341" t="str">
            <v>GEOG480</v>
          </cell>
          <cell r="D1341" t="str">
            <v>GEOG</v>
          </cell>
          <cell r="E1341">
            <v>480</v>
          </cell>
          <cell r="F1341" t="str">
            <v>LIBERATION GEOGRAPHIES</v>
          </cell>
          <cell r="H1341">
            <v>2189</v>
          </cell>
          <cell r="I1341">
            <v>1</v>
          </cell>
          <cell r="J1341" t="str">
            <v>Lecture</v>
          </cell>
          <cell r="K1341">
            <v>18</v>
          </cell>
          <cell r="L1341">
            <v>1</v>
          </cell>
          <cell r="O1341" t="str">
            <v>M 1</v>
          </cell>
          <cell r="P1341" t="str">
            <v>UGRD</v>
          </cell>
          <cell r="S1341">
            <v>709921464</v>
          </cell>
          <cell r="T1341" t="str">
            <v>John</v>
          </cell>
          <cell r="U1341" t="str">
            <v>Pickles</v>
          </cell>
          <cell r="V1341" t="str">
            <v>MOVEMENTS, SOCIAL</v>
          </cell>
          <cell r="W1341" t="str">
            <v>Liberation Geographies: The Place, Politics, and Practice of Resistance</v>
          </cell>
          <cell r="X1341" t="str">
            <v>LIBERATION GEOGRAPHIES</v>
          </cell>
          <cell r="Y1341" t="str">
            <v>An examination of the theory and history of resistance in the modern world, including instances of contestation from 'foot dragging' to the formation of social movements, and exploring the relationship between place and protest.</v>
          </cell>
        </row>
        <row r="1342">
          <cell r="C1342" t="str">
            <v>GEOG541</v>
          </cell>
          <cell r="D1342" t="str">
            <v>GEOG</v>
          </cell>
          <cell r="E1342">
            <v>541</v>
          </cell>
          <cell r="F1342" t="str">
            <v>GIS IN PUBLIC HEALTH</v>
          </cell>
          <cell r="H1342">
            <v>2189</v>
          </cell>
          <cell r="I1342">
            <v>1</v>
          </cell>
          <cell r="J1342" t="str">
            <v>Lecture</v>
          </cell>
          <cell r="K1342">
            <v>20</v>
          </cell>
          <cell r="L1342">
            <v>1</v>
          </cell>
          <cell r="O1342" t="str">
            <v>M 1</v>
          </cell>
          <cell r="P1342" t="str">
            <v>UGRD</v>
          </cell>
          <cell r="S1342">
            <v>730213864</v>
          </cell>
          <cell r="T1342" t="str">
            <v>Paul</v>
          </cell>
          <cell r="U1342" t="str">
            <v>Delamater</v>
          </cell>
          <cell r="V1342" t="str">
            <v>HEALTH, PUBLIC, PUBLIC HEALTH</v>
          </cell>
          <cell r="W1342" t="str">
            <v>GIS in Public Health</v>
          </cell>
          <cell r="X1342" t="str">
            <v>GIS IN PUBLIC HEALTH</v>
          </cell>
          <cell r="Y1342" t="str">
            <v>Explores theory and application of geographic information systems (GIS) for public health. The course includes an overview of the principles of GIS in public health and practical experience in its use. (GISci)</v>
          </cell>
        </row>
        <row r="1343">
          <cell r="C1343" t="str">
            <v>GEOG541</v>
          </cell>
          <cell r="D1343" t="str">
            <v>GEOG</v>
          </cell>
          <cell r="E1343">
            <v>541</v>
          </cell>
          <cell r="F1343" t="str">
            <v>GIS IN PUBLIC HEALTH</v>
          </cell>
          <cell r="H1343">
            <v>2182</v>
          </cell>
          <cell r="I1343">
            <v>1</v>
          </cell>
          <cell r="J1343" t="str">
            <v>Lecture</v>
          </cell>
          <cell r="K1343">
            <v>23</v>
          </cell>
          <cell r="L1343">
            <v>1</v>
          </cell>
          <cell r="O1343" t="str">
            <v>M 1</v>
          </cell>
          <cell r="P1343" t="str">
            <v>UGRD</v>
          </cell>
          <cell r="S1343">
            <v>730213864</v>
          </cell>
          <cell r="T1343" t="str">
            <v>Paul</v>
          </cell>
          <cell r="U1343" t="str">
            <v>Delamater</v>
          </cell>
          <cell r="V1343" t="str">
            <v>HEALTH, PUBLIC, PUBLIC HEALTH</v>
          </cell>
          <cell r="W1343" t="str">
            <v>GIS in Public Health</v>
          </cell>
          <cell r="X1343" t="str">
            <v>GIS IN PUBLIC HEALTH</v>
          </cell>
          <cell r="Y1343" t="str">
            <v>Explores theory and application of geographic information systems (GIS) for public health. The course includes an overview of the principles of GIS in public health and practical experience in its use. (GISci)</v>
          </cell>
        </row>
        <row r="1344">
          <cell r="C1344" t="str">
            <v>GEOG542</v>
          </cell>
          <cell r="D1344" t="str">
            <v>GEOG</v>
          </cell>
          <cell r="E1344">
            <v>542</v>
          </cell>
          <cell r="F1344" t="str">
            <v>NEIGHBORHOODS AND HEALTH</v>
          </cell>
          <cell r="H1344">
            <v>2169</v>
          </cell>
          <cell r="I1344">
            <v>1</v>
          </cell>
          <cell r="J1344" t="str">
            <v>Lecture</v>
          </cell>
          <cell r="K1344">
            <v>12</v>
          </cell>
          <cell r="L1344">
            <v>1</v>
          </cell>
          <cell r="O1344" t="str">
            <v>M 1</v>
          </cell>
          <cell r="P1344" t="str">
            <v>UGRD</v>
          </cell>
          <cell r="S1344">
            <v>711911602</v>
          </cell>
          <cell r="T1344" t="str">
            <v>Michael</v>
          </cell>
          <cell r="U1344" t="str">
            <v>Emch</v>
          </cell>
          <cell r="V1344" t="str">
            <v>HEALTH, POPULATION</v>
          </cell>
          <cell r="W1344" t="str">
            <v>Neighborhoods and Health</v>
          </cell>
          <cell r="X1344" t="str">
            <v>NEIGHBORHOODS AND HEALTH</v>
          </cell>
          <cell r="Y1344" t="str">
            <v>This course explores how neighborhood context influences the health of the populations living in them. It includes a survey of neighborhoods and health theory and empirical examples. (GHA)</v>
          </cell>
        </row>
        <row r="1345">
          <cell r="C1345" t="str">
            <v>GEOG650</v>
          </cell>
          <cell r="D1345" t="str">
            <v>GEOG</v>
          </cell>
          <cell r="E1345">
            <v>650</v>
          </cell>
          <cell r="F1345" t="str">
            <v>TECHNOLOGY AND DEMOCRACY</v>
          </cell>
          <cell r="H1345">
            <v>2182</v>
          </cell>
          <cell r="I1345">
            <v>1</v>
          </cell>
          <cell r="J1345" t="str">
            <v>Lecture</v>
          </cell>
          <cell r="K1345">
            <v>16</v>
          </cell>
          <cell r="L1345">
            <v>1</v>
          </cell>
          <cell r="P1345" t="str">
            <v>UGRD</v>
          </cell>
          <cell r="S1345">
            <v>708536533</v>
          </cell>
          <cell r="T1345" t="str">
            <v>Scott</v>
          </cell>
          <cell r="U1345" t="str">
            <v>Kirsch</v>
          </cell>
          <cell r="V1345" t="str">
            <v>CHANGE, ENERGY, ENVIRONMENT, POLITICAL, TECHNOLOGY, WATER</v>
          </cell>
          <cell r="W1345" t="str">
            <v>Technology and Democracy Research</v>
          </cell>
          <cell r="X1345" t="str">
            <v>TECHNOLOGY AND DEMOCRACY</v>
          </cell>
          <cell r="Y1345" t="str">
            <v>Are technological choices open to democratic participation? Through a novel research workshop format, this graduate and undergraduate course explores political and geographical dimensions of technological change around key environmental issues--energy, water, and waste.</v>
          </cell>
        </row>
        <row r="1346">
          <cell r="C1346" t="str">
            <v>GEOG650</v>
          </cell>
          <cell r="D1346" t="str">
            <v>GEOG</v>
          </cell>
          <cell r="E1346">
            <v>650</v>
          </cell>
          <cell r="F1346" t="str">
            <v>TECHNOLOGY AND DEMOCRACY</v>
          </cell>
          <cell r="H1346">
            <v>2172</v>
          </cell>
          <cell r="I1346">
            <v>1</v>
          </cell>
          <cell r="J1346" t="str">
            <v>Lecture</v>
          </cell>
          <cell r="K1346">
            <v>14</v>
          </cell>
          <cell r="L1346">
            <v>1</v>
          </cell>
          <cell r="P1346" t="str">
            <v>UGRD</v>
          </cell>
          <cell r="S1346">
            <v>708536533</v>
          </cell>
          <cell r="T1346" t="str">
            <v>Scott</v>
          </cell>
          <cell r="U1346" t="str">
            <v>Kirsch</v>
          </cell>
          <cell r="V1346" t="str">
            <v>CHANGE, ENERGY, ENVIRONMENT, POLITICAL, TECHNOLOGY, WATER</v>
          </cell>
          <cell r="W1346" t="str">
            <v>Technology and Democracy Research</v>
          </cell>
          <cell r="X1346" t="str">
            <v>TECHNOLOGY AND DEMOCRACY</v>
          </cell>
          <cell r="Y1346" t="str">
            <v>Are technological choices open to democratic participation? Through a novel research workshop format, this graduate and undergraduate course explores political and geographical dimensions of technological change around key environmental issues--energy, water, and waste.</v>
          </cell>
        </row>
        <row r="1347">
          <cell r="C1347" t="str">
            <v>GEOG697</v>
          </cell>
          <cell r="D1347" t="str">
            <v>GEOG</v>
          </cell>
          <cell r="E1347">
            <v>697</v>
          </cell>
          <cell r="F1347" t="str">
            <v>GEOGRAPHY RESEARCH SEMINAR</v>
          </cell>
          <cell r="H1347">
            <v>2192</v>
          </cell>
          <cell r="I1347">
            <v>1</v>
          </cell>
          <cell r="J1347" t="str">
            <v>Lecture</v>
          </cell>
          <cell r="K1347">
            <v>26</v>
          </cell>
          <cell r="L1347">
            <v>1</v>
          </cell>
          <cell r="P1347" t="str">
            <v>UGRD</v>
          </cell>
          <cell r="S1347">
            <v>703921257</v>
          </cell>
          <cell r="T1347" t="str">
            <v>Gabriela</v>
          </cell>
          <cell r="U1347" t="str">
            <v>Valdivia</v>
          </cell>
          <cell r="V1347" t="str">
            <v>DESIGN</v>
          </cell>
          <cell r="W1347" t="str">
            <v>Capstone Seminar in Geographic Research</v>
          </cell>
          <cell r="X1347" t="str">
            <v>GEOGRAPHY RESEARCH SEMINAR</v>
          </cell>
          <cell r="Y1347" t="str">
            <v>A systematic study of the approaches, key concepts, and methods of geography, emphasizing the application of these approaches through hands-on independent research designed and implemented by the students. (Core)</v>
          </cell>
        </row>
        <row r="1348">
          <cell r="C1348" t="str">
            <v>GEOG697</v>
          </cell>
          <cell r="D1348" t="str">
            <v>GEOG</v>
          </cell>
          <cell r="E1348">
            <v>697</v>
          </cell>
          <cell r="F1348" t="str">
            <v>GEOGRAPHY RESEARCH SEMINAR</v>
          </cell>
          <cell r="H1348">
            <v>2182</v>
          </cell>
          <cell r="I1348">
            <v>1</v>
          </cell>
          <cell r="J1348" t="str">
            <v>Lecture</v>
          </cell>
          <cell r="K1348">
            <v>26</v>
          </cell>
          <cell r="L1348">
            <v>1</v>
          </cell>
          <cell r="O1348" t="str">
            <v>M 1</v>
          </cell>
          <cell r="P1348" t="str">
            <v>UGRD</v>
          </cell>
          <cell r="S1348">
            <v>720450402</v>
          </cell>
          <cell r="T1348" t="str">
            <v>Diego</v>
          </cell>
          <cell r="U1348" t="str">
            <v>Riveros-Iregui</v>
          </cell>
          <cell r="V1348" t="str">
            <v>DESIGN</v>
          </cell>
          <cell r="W1348" t="str">
            <v>Capstone Seminar in Geographic Research</v>
          </cell>
          <cell r="X1348" t="str">
            <v>GEOGRAPHY RESEARCH SEMINAR</v>
          </cell>
          <cell r="Y1348" t="str">
            <v>A systematic study of the approaches, key concepts, and methods of geography, emphasizing the application of these approaches through hands-on independent research designed and implemented by the students. (Core)</v>
          </cell>
        </row>
        <row r="1349">
          <cell r="C1349" t="str">
            <v>GEOG697</v>
          </cell>
          <cell r="D1349" t="str">
            <v>GEOG</v>
          </cell>
          <cell r="E1349">
            <v>697</v>
          </cell>
          <cell r="F1349" t="str">
            <v>GEOGRAPHY RESEARCH SEMINAR</v>
          </cell>
          <cell r="H1349">
            <v>2172</v>
          </cell>
          <cell r="I1349">
            <v>1</v>
          </cell>
          <cell r="J1349" t="str">
            <v>Lecture</v>
          </cell>
          <cell r="K1349">
            <v>37</v>
          </cell>
          <cell r="L1349">
            <v>1</v>
          </cell>
          <cell r="O1349" t="str">
            <v>M 1</v>
          </cell>
          <cell r="P1349" t="str">
            <v>UGRD</v>
          </cell>
          <cell r="S1349">
            <v>703921257</v>
          </cell>
          <cell r="T1349" t="str">
            <v>Gabriela</v>
          </cell>
          <cell r="U1349" t="str">
            <v>Valdivia</v>
          </cell>
          <cell r="V1349" t="str">
            <v>DESIGN</v>
          </cell>
          <cell r="W1349" t="str">
            <v>Capstone Seminar in Geographic Research</v>
          </cell>
          <cell r="X1349" t="str">
            <v>GEOGRAPHY RESEARCH SEMINAR</v>
          </cell>
          <cell r="Y1349" t="str">
            <v>A systematic study of the approaches, key concepts, and methods of geography, emphasizing the application of these approaches through hands-on independent research designed and implemented by the students. (Core)</v>
          </cell>
        </row>
        <row r="1350">
          <cell r="C1350" t="str">
            <v>GEOL72H</v>
          </cell>
          <cell r="D1350" t="str">
            <v>GEOL</v>
          </cell>
          <cell r="E1350" t="str">
            <v>72H</v>
          </cell>
          <cell r="F1350" t="str">
            <v>FYS FIELD GEOL OF CALIF</v>
          </cell>
          <cell r="H1350">
            <v>2189</v>
          </cell>
          <cell r="I1350">
            <v>1</v>
          </cell>
          <cell r="J1350" t="str">
            <v>Lecture</v>
          </cell>
          <cell r="K1350">
            <v>20</v>
          </cell>
          <cell r="L1350">
            <v>1</v>
          </cell>
          <cell r="P1350" t="str">
            <v>UGRD</v>
          </cell>
          <cell r="S1350">
            <v>704383263</v>
          </cell>
          <cell r="T1350" t="str">
            <v>Drew</v>
          </cell>
          <cell r="U1350" t="str">
            <v>Coleman</v>
          </cell>
          <cell r="V1350" t="str">
            <v>CHANGE, CLIMATE, CLIMATE CHANGE, ENVIRONMENT</v>
          </cell>
          <cell r="W1350" t="str">
            <v>First-Year Seminar: Field Geology of Eastern California</v>
          </cell>
          <cell r="X1350" t="str">
            <v>FYS FIELD GEOL OF CALIF</v>
          </cell>
          <cell r="Y1350" t="str">
            <v>This seminar provides a hands-on introduction to active geologic and environmental processes in eastern California, including active volcanoes, earthquake-producing faults, and extreme climate change.</v>
          </cell>
        </row>
        <row r="1351">
          <cell r="C1351" t="str">
            <v>GEOL72H</v>
          </cell>
          <cell r="D1351" t="str">
            <v>GEOL</v>
          </cell>
          <cell r="E1351" t="str">
            <v>72H</v>
          </cell>
          <cell r="F1351" t="str">
            <v>FYS FIELD GEOL OF CALIF</v>
          </cell>
          <cell r="H1351">
            <v>2179</v>
          </cell>
          <cell r="I1351">
            <v>1</v>
          </cell>
          <cell r="J1351" t="str">
            <v>Lecture</v>
          </cell>
          <cell r="K1351">
            <v>20</v>
          </cell>
          <cell r="L1351">
            <v>1</v>
          </cell>
          <cell r="P1351" t="str">
            <v>UGRD</v>
          </cell>
          <cell r="S1351">
            <v>704383263</v>
          </cell>
          <cell r="T1351" t="str">
            <v>Drew</v>
          </cell>
          <cell r="U1351" t="str">
            <v>Coleman</v>
          </cell>
          <cell r="V1351" t="str">
            <v>CHANGE, CLIMATE, CLIMATE CHANGE, ENVIRONMENT</v>
          </cell>
          <cell r="W1351" t="str">
            <v>First-Year Seminar: Field Geology of Eastern California</v>
          </cell>
          <cell r="X1351" t="str">
            <v>FYS FIELD GEOL OF CALIF</v>
          </cell>
          <cell r="Y1351" t="str">
            <v>This seminar provides a hands-on introduction to active geologic and environmental processes in eastern California, including active volcanoes, earthquake-producing faults, and extreme climate change.</v>
          </cell>
        </row>
        <row r="1352">
          <cell r="C1352" t="str">
            <v>GEOL72H</v>
          </cell>
          <cell r="D1352" t="str">
            <v>GEOL</v>
          </cell>
          <cell r="E1352" t="str">
            <v>72H</v>
          </cell>
          <cell r="F1352" t="str">
            <v>FYS FIELD GEOL OF CALIF</v>
          </cell>
          <cell r="H1352">
            <v>2169</v>
          </cell>
          <cell r="I1352">
            <v>1</v>
          </cell>
          <cell r="J1352" t="str">
            <v>Lecture</v>
          </cell>
          <cell r="K1352">
            <v>20</v>
          </cell>
          <cell r="L1352">
            <v>1</v>
          </cell>
          <cell r="P1352" t="str">
            <v>UGRD</v>
          </cell>
          <cell r="S1352">
            <v>704289248</v>
          </cell>
          <cell r="T1352" t="str">
            <v>Allen</v>
          </cell>
          <cell r="U1352" t="str">
            <v>Glazner</v>
          </cell>
          <cell r="V1352" t="str">
            <v>CHANGE, CLIMATE, CLIMATE CHANGE, ENVIRONMENT</v>
          </cell>
          <cell r="W1352" t="str">
            <v>First-Year Seminar: Field Geology of Eastern California</v>
          </cell>
          <cell r="X1352" t="str">
            <v>FYS FIELD GEOL OF CALIF</v>
          </cell>
          <cell r="Y1352" t="str">
            <v>This seminar provides a hands-on introduction to active geologic and environmental processes in eastern California, including active volcanoes, earthquake-producing faults, and extreme climate change.</v>
          </cell>
        </row>
        <row r="1353">
          <cell r="C1353" t="str">
            <v>GEOL76</v>
          </cell>
          <cell r="D1353" t="str">
            <v>GEOL</v>
          </cell>
          <cell r="E1353">
            <v>76</v>
          </cell>
          <cell r="F1353" t="str">
            <v>FYS ENERGY/HUNGRY PLANET</v>
          </cell>
          <cell r="H1353">
            <v>2192</v>
          </cell>
          <cell r="I1353">
            <v>1</v>
          </cell>
          <cell r="J1353" t="str">
            <v>Lecture</v>
          </cell>
          <cell r="K1353">
            <v>16</v>
          </cell>
          <cell r="L1353">
            <v>1</v>
          </cell>
          <cell r="P1353" t="str">
            <v>UGRD</v>
          </cell>
          <cell r="S1353">
            <v>704383263</v>
          </cell>
          <cell r="T1353" t="str">
            <v>Drew</v>
          </cell>
          <cell r="U1353" t="str">
            <v>Coleman</v>
          </cell>
          <cell r="V1353" t="str">
            <v>ENERGY, ENVIRONMENT, RESOURCE, SUSTAINAB</v>
          </cell>
          <cell r="W1353" t="str">
            <v>First-Year Seminar: Energy Resources for a Hungry Planet</v>
          </cell>
          <cell r="X1353" t="str">
            <v>FYS ENERGY/HUNGRY PLANET</v>
          </cell>
          <cell r="Y1353" t="str">
            <v>Discussions are centered on the most pressing issues of our time: environmental deterioration and construction of a sustainable (livable) world during and after the depletion of traditional energy resources.</v>
          </cell>
        </row>
        <row r="1354">
          <cell r="C1354" t="str">
            <v>GEOL76</v>
          </cell>
          <cell r="D1354" t="str">
            <v>GEOL</v>
          </cell>
          <cell r="E1354">
            <v>76</v>
          </cell>
          <cell r="F1354" t="str">
            <v>FYS ENERGY/HUNGRY PLANET</v>
          </cell>
          <cell r="H1354">
            <v>2192</v>
          </cell>
          <cell r="I1354">
            <v>1</v>
          </cell>
          <cell r="J1354" t="str">
            <v>Lecture</v>
          </cell>
          <cell r="K1354">
            <v>16</v>
          </cell>
          <cell r="L1354">
            <v>1</v>
          </cell>
          <cell r="P1354" t="str">
            <v>UGRD</v>
          </cell>
          <cell r="S1354">
            <v>711394946</v>
          </cell>
          <cell r="T1354" t="str">
            <v>Donna</v>
          </cell>
          <cell r="U1354" t="str">
            <v>Surge</v>
          </cell>
          <cell r="V1354" t="str">
            <v>ENERGY, ENVIRONMENT, RESOURCE, SUSTAINAB</v>
          </cell>
          <cell r="W1354" t="str">
            <v>First-Year Seminar: Energy Resources for a Hungry Planet</v>
          </cell>
          <cell r="X1354" t="str">
            <v>FYS ENERGY/HUNGRY PLANET</v>
          </cell>
          <cell r="Y1354" t="str">
            <v>Discussions are centered on the most pressing issues of our time: environmental deterioration and construction of a sustainable (livable) world during and after the depletion of traditional energy resources.</v>
          </cell>
        </row>
        <row r="1355">
          <cell r="C1355" t="str">
            <v>GEOL76</v>
          </cell>
          <cell r="D1355" t="str">
            <v>GEOL</v>
          </cell>
          <cell r="E1355">
            <v>76</v>
          </cell>
          <cell r="F1355" t="str">
            <v>FYS ENERGY/HUNGRY PLANET</v>
          </cell>
          <cell r="H1355">
            <v>2192</v>
          </cell>
          <cell r="I1355">
            <v>1</v>
          </cell>
          <cell r="J1355" t="str">
            <v>Lecture</v>
          </cell>
          <cell r="K1355">
            <v>16</v>
          </cell>
          <cell r="L1355">
            <v>1</v>
          </cell>
          <cell r="P1355" t="str">
            <v>UGRD</v>
          </cell>
          <cell r="S1355">
            <v>704287707</v>
          </cell>
          <cell r="T1355" t="str">
            <v>Jose</v>
          </cell>
          <cell r="U1355" t="str">
            <v>Rial</v>
          </cell>
          <cell r="V1355" t="str">
            <v>ENERGY, ENVIRONMENT, RESOURCE, SUSTAINAB</v>
          </cell>
          <cell r="W1355" t="str">
            <v>First-Year Seminar: Energy Resources for a Hungry Planet</v>
          </cell>
          <cell r="X1355" t="str">
            <v>FYS ENERGY/HUNGRY PLANET</v>
          </cell>
          <cell r="Y1355" t="str">
            <v>Discussions are centered on the most pressing issues of our time: environmental deterioration and construction of a sustainable (livable) world during and after the depletion of traditional energy resources.</v>
          </cell>
        </row>
        <row r="1356">
          <cell r="C1356" t="str">
            <v>GEOL76</v>
          </cell>
          <cell r="D1356" t="str">
            <v>GEOL</v>
          </cell>
          <cell r="E1356">
            <v>76</v>
          </cell>
          <cell r="F1356" t="str">
            <v>FYS ENERGY/HUNGRY PLANET</v>
          </cell>
          <cell r="H1356">
            <v>2182</v>
          </cell>
          <cell r="I1356">
            <v>1</v>
          </cell>
          <cell r="J1356" t="str">
            <v>Lecture</v>
          </cell>
          <cell r="K1356">
            <v>20</v>
          </cell>
          <cell r="L1356">
            <v>1</v>
          </cell>
          <cell r="P1356" t="str">
            <v>UGRD</v>
          </cell>
          <cell r="S1356">
            <v>704287707</v>
          </cell>
          <cell r="T1356" t="str">
            <v>Jose</v>
          </cell>
          <cell r="U1356" t="str">
            <v>Rial</v>
          </cell>
          <cell r="V1356" t="str">
            <v>ENERGY, ENVIRONMENT, RESOURCE, SUSTAINAB</v>
          </cell>
          <cell r="W1356" t="str">
            <v>First-Year Seminar: Energy Resources for a Hungry Planet</v>
          </cell>
          <cell r="X1356" t="str">
            <v>FYS ENERGY/HUNGRY PLANET</v>
          </cell>
          <cell r="Y1356" t="str">
            <v>Discussions are centered on the most pressing issues of our time: environmental deterioration and construction of a sustainable (livable) world during and after the depletion of traditional energy resources.</v>
          </cell>
        </row>
        <row r="1357">
          <cell r="C1357" t="str">
            <v>GEOL76</v>
          </cell>
          <cell r="D1357" t="str">
            <v>GEOL</v>
          </cell>
          <cell r="E1357">
            <v>76</v>
          </cell>
          <cell r="F1357" t="str">
            <v>FYS ENERGY/HUNGRY PLANET</v>
          </cell>
          <cell r="H1357">
            <v>2172</v>
          </cell>
          <cell r="I1357">
            <v>1</v>
          </cell>
          <cell r="J1357" t="str">
            <v>Lecture</v>
          </cell>
          <cell r="K1357">
            <v>22</v>
          </cell>
          <cell r="L1357">
            <v>1</v>
          </cell>
          <cell r="P1357" t="str">
            <v>UGRD</v>
          </cell>
          <cell r="S1357">
            <v>704287707</v>
          </cell>
          <cell r="T1357" t="str">
            <v>Jose</v>
          </cell>
          <cell r="U1357" t="str">
            <v>Rial</v>
          </cell>
          <cell r="V1357" t="str">
            <v>ENERGY, ENVIRONMENT, RESOURCE, SUSTAINAB</v>
          </cell>
          <cell r="W1357" t="str">
            <v>First-Year Seminar: Energy Resources for a Hungry Planet</v>
          </cell>
          <cell r="X1357" t="str">
            <v>FYS ENERGY/HUNGRY PLANET</v>
          </cell>
          <cell r="Y1357" t="str">
            <v>Discussions are centered on the most pressing issues of our time: environmental deterioration and construction of a sustainable (livable) world during and after the depletion of traditional energy resources.</v>
          </cell>
        </row>
        <row r="1358">
          <cell r="C1358" t="str">
            <v>GEOL77</v>
          </cell>
          <cell r="D1358" t="str">
            <v>GEOL</v>
          </cell>
          <cell r="E1358">
            <v>77</v>
          </cell>
          <cell r="F1358" t="str">
            <v>FYS VOLCANOES &amp; CIVILIZ</v>
          </cell>
          <cell r="H1358">
            <v>2182</v>
          </cell>
          <cell r="I1358">
            <v>1</v>
          </cell>
          <cell r="J1358" t="str">
            <v>Lecture</v>
          </cell>
          <cell r="K1358">
            <v>24</v>
          </cell>
          <cell r="L1358">
            <v>1</v>
          </cell>
          <cell r="P1358" t="str">
            <v>UGRD</v>
          </cell>
          <cell r="S1358">
            <v>704289248</v>
          </cell>
          <cell r="T1358" t="str">
            <v>Allen</v>
          </cell>
          <cell r="U1358" t="str">
            <v>Glazner</v>
          </cell>
          <cell r="V1358" t="str">
            <v>ATMOSPHERE, CIVIL, CLIMATE</v>
          </cell>
          <cell r="W1358" t="str">
            <v>First-Year Seminar: Volcanoes and Civilization: An Uneasy Coexistence</v>
          </cell>
          <cell r="X1358" t="str">
            <v>FYS VOLCANOES &amp; CIVILIZ</v>
          </cell>
          <cell r="Y1358" t="str">
            <v>Volcanoes provide a breathable atmosphere, a habitable climate, and precious ores, but they have the potential to destroy civilization. This seminar will explore the uneasy coexistence of volcanoes and civilization.</v>
          </cell>
        </row>
        <row r="1359">
          <cell r="C1359" t="str">
            <v>GEOL103</v>
          </cell>
          <cell r="D1359" t="str">
            <v>GEOL</v>
          </cell>
          <cell r="E1359">
            <v>103</v>
          </cell>
          <cell r="F1359" t="str">
            <v>MARINE ENVIRONMENT</v>
          </cell>
          <cell r="H1359">
            <v>2192</v>
          </cell>
          <cell r="I1359">
            <v>1</v>
          </cell>
          <cell r="J1359" t="str">
            <v>Lecture</v>
          </cell>
          <cell r="K1359">
            <v>54</v>
          </cell>
          <cell r="L1359">
            <v>1</v>
          </cell>
          <cell r="O1359" t="str">
            <v>M 1</v>
          </cell>
          <cell r="P1359" t="str">
            <v>UGRD</v>
          </cell>
          <cell r="S1359">
            <v>705423928</v>
          </cell>
          <cell r="T1359" t="str">
            <v>Brian</v>
          </cell>
          <cell r="U1359" t="str">
            <v>White</v>
          </cell>
          <cell r="Y1359"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0">
          <cell r="C1360" t="str">
            <v>GEOL103</v>
          </cell>
          <cell r="D1360" t="str">
            <v>GEOL</v>
          </cell>
          <cell r="E1360">
            <v>103</v>
          </cell>
          <cell r="F1360" t="str">
            <v>MARINE ENVIRONMENT</v>
          </cell>
          <cell r="H1360">
            <v>2189</v>
          </cell>
          <cell r="I1360">
            <v>1</v>
          </cell>
          <cell r="J1360" t="str">
            <v>Lecture</v>
          </cell>
          <cell r="K1360">
            <v>41</v>
          </cell>
          <cell r="L1360">
            <v>2</v>
          </cell>
          <cell r="O1360" t="str">
            <v xml:space="preserve">M </v>
          </cell>
          <cell r="P1360" t="str">
            <v>UGRD</v>
          </cell>
          <cell r="S1360">
            <v>714684699</v>
          </cell>
          <cell r="T1360" t="str">
            <v>Karl</v>
          </cell>
          <cell r="U1360" t="str">
            <v>Castillo</v>
          </cell>
          <cell r="Y1360"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1">
          <cell r="C1361" t="str">
            <v>GEOL103</v>
          </cell>
          <cell r="D1361" t="str">
            <v>GEOL</v>
          </cell>
          <cell r="E1361">
            <v>103</v>
          </cell>
          <cell r="F1361" t="str">
            <v>MARINE ENVIRONMENT</v>
          </cell>
          <cell r="H1361">
            <v>2182</v>
          </cell>
          <cell r="I1361">
            <v>1</v>
          </cell>
          <cell r="J1361" t="str">
            <v>Lecture</v>
          </cell>
          <cell r="K1361">
            <v>19</v>
          </cell>
          <cell r="L1361">
            <v>2</v>
          </cell>
          <cell r="O1361" t="str">
            <v>M 1</v>
          </cell>
          <cell r="P1361" t="str">
            <v>UGRD</v>
          </cell>
          <cell r="S1361">
            <v>730059550</v>
          </cell>
          <cell r="T1361" t="str">
            <v>Scott</v>
          </cell>
          <cell r="U1361" t="str">
            <v>Gifford</v>
          </cell>
          <cell r="Y1361"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2">
          <cell r="C1362" t="str">
            <v>GEOL103</v>
          </cell>
          <cell r="D1362" t="str">
            <v>GEOL</v>
          </cell>
          <cell r="E1362">
            <v>103</v>
          </cell>
          <cell r="F1362" t="str">
            <v>MARINE ENVIRONMENT</v>
          </cell>
          <cell r="H1362">
            <v>2179</v>
          </cell>
          <cell r="I1362">
            <v>1</v>
          </cell>
          <cell r="J1362" t="str">
            <v>Lecture</v>
          </cell>
          <cell r="K1362">
            <v>71</v>
          </cell>
          <cell r="L1362">
            <v>2</v>
          </cell>
          <cell r="P1362" t="str">
            <v>UGRD</v>
          </cell>
          <cell r="S1362">
            <v>714684699</v>
          </cell>
          <cell r="T1362" t="str">
            <v>Karl</v>
          </cell>
          <cell r="U1362" t="str">
            <v>Castillo</v>
          </cell>
          <cell r="Y1362"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3">
          <cell r="C1363" t="str">
            <v>GEOL103</v>
          </cell>
          <cell r="D1363" t="str">
            <v>GEOL</v>
          </cell>
          <cell r="E1363">
            <v>103</v>
          </cell>
          <cell r="F1363" t="str">
            <v>MARINE ENVIRONMENT</v>
          </cell>
          <cell r="H1363">
            <v>2179</v>
          </cell>
          <cell r="I1363">
            <v>1</v>
          </cell>
          <cell r="J1363" t="str">
            <v>Lecture</v>
          </cell>
          <cell r="K1363">
            <v>71</v>
          </cell>
          <cell r="L1363">
            <v>2</v>
          </cell>
          <cell r="O1363" t="str">
            <v>M 1</v>
          </cell>
          <cell r="P1363" t="str">
            <v>UGRD</v>
          </cell>
          <cell r="S1363">
            <v>704278437</v>
          </cell>
          <cell r="T1363" t="str">
            <v>John</v>
          </cell>
          <cell r="U1363" t="str">
            <v>Bane</v>
          </cell>
          <cell r="Y1363"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4">
          <cell r="C1364" t="str">
            <v>GEOL103</v>
          </cell>
          <cell r="D1364" t="str">
            <v>GEOL</v>
          </cell>
          <cell r="E1364">
            <v>103</v>
          </cell>
          <cell r="F1364" t="str">
            <v>MARINE ENVIRONMENT</v>
          </cell>
          <cell r="H1364">
            <v>2172</v>
          </cell>
          <cell r="I1364">
            <v>1</v>
          </cell>
          <cell r="J1364" t="str">
            <v>Lecture</v>
          </cell>
          <cell r="K1364">
            <v>38</v>
          </cell>
          <cell r="L1364">
            <v>2</v>
          </cell>
          <cell r="P1364" t="str">
            <v>UGRD</v>
          </cell>
          <cell r="S1364">
            <v>730059550</v>
          </cell>
          <cell r="T1364" t="str">
            <v>Scott</v>
          </cell>
          <cell r="U1364" t="str">
            <v>Gifford</v>
          </cell>
          <cell r="Y1364"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5">
          <cell r="C1365" t="str">
            <v>GEOL103</v>
          </cell>
          <cell r="D1365" t="str">
            <v>GEOL</v>
          </cell>
          <cell r="E1365">
            <v>103</v>
          </cell>
          <cell r="F1365" t="str">
            <v>MARINE ENVIRONMENT</v>
          </cell>
          <cell r="H1365">
            <v>2172</v>
          </cell>
          <cell r="I1365">
            <v>1</v>
          </cell>
          <cell r="J1365" t="str">
            <v>Lecture</v>
          </cell>
          <cell r="K1365">
            <v>38</v>
          </cell>
          <cell r="L1365">
            <v>2</v>
          </cell>
          <cell r="O1365" t="str">
            <v xml:space="preserve">M </v>
          </cell>
          <cell r="P1365" t="str">
            <v>UGRD</v>
          </cell>
          <cell r="S1365">
            <v>704278437</v>
          </cell>
          <cell r="T1365" t="str">
            <v>John</v>
          </cell>
          <cell r="U1365" t="str">
            <v>Bane</v>
          </cell>
          <cell r="Y1365"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6">
          <cell r="C1366" t="str">
            <v>GEOL103</v>
          </cell>
          <cell r="D1366" t="str">
            <v>GEOL</v>
          </cell>
          <cell r="E1366">
            <v>103</v>
          </cell>
          <cell r="F1366" t="str">
            <v>MARINE ENVIRONMENT</v>
          </cell>
          <cell r="H1366">
            <v>2169</v>
          </cell>
          <cell r="I1366">
            <v>1</v>
          </cell>
          <cell r="J1366" t="str">
            <v>Lecture</v>
          </cell>
          <cell r="K1366">
            <v>55</v>
          </cell>
          <cell r="L1366">
            <v>2</v>
          </cell>
          <cell r="O1366" t="str">
            <v xml:space="preserve">M </v>
          </cell>
          <cell r="P1366" t="str">
            <v>UGRD</v>
          </cell>
          <cell r="S1366">
            <v>714684699</v>
          </cell>
          <cell r="T1366" t="str">
            <v>Karl</v>
          </cell>
          <cell r="U1366" t="str">
            <v>Castillo</v>
          </cell>
          <cell r="Y1366"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7">
          <cell r="C1367" t="str">
            <v>GEOL103</v>
          </cell>
          <cell r="D1367" t="str">
            <v>GEOL</v>
          </cell>
          <cell r="E1367">
            <v>103</v>
          </cell>
          <cell r="F1367" t="str">
            <v>MARINE ENVIRONMENT</v>
          </cell>
          <cell r="H1367">
            <v>2169</v>
          </cell>
          <cell r="I1367">
            <v>1</v>
          </cell>
          <cell r="J1367" t="str">
            <v>Lecture</v>
          </cell>
          <cell r="K1367">
            <v>55</v>
          </cell>
          <cell r="L1367">
            <v>2</v>
          </cell>
          <cell r="O1367" t="str">
            <v xml:space="preserve">M </v>
          </cell>
          <cell r="P1367" t="str">
            <v>UGRD</v>
          </cell>
          <cell r="S1367">
            <v>705423928</v>
          </cell>
          <cell r="T1367" t="str">
            <v>Brian</v>
          </cell>
          <cell r="U1367" t="str">
            <v>White</v>
          </cell>
          <cell r="Y1367"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368">
          <cell r="C1368" t="str">
            <v>GEOL108</v>
          </cell>
          <cell r="D1368" t="str">
            <v>GEOL</v>
          </cell>
          <cell r="E1368">
            <v>108</v>
          </cell>
          <cell r="F1368" t="str">
            <v>CLIMATE AND ENERGY TRANSITIONS</v>
          </cell>
          <cell r="H1368">
            <v>2192</v>
          </cell>
          <cell r="I1368">
            <v>1</v>
          </cell>
          <cell r="J1368" t="str">
            <v>Lecture</v>
          </cell>
          <cell r="K1368">
            <v>10</v>
          </cell>
          <cell r="L1368">
            <v>2</v>
          </cell>
          <cell r="P1368" t="str">
            <v>UGRD</v>
          </cell>
          <cell r="S1368">
            <v>704290059</v>
          </cell>
          <cell r="T1368" t="str">
            <v>Gerald</v>
          </cell>
          <cell r="U1368" t="str">
            <v>Cecil</v>
          </cell>
        </row>
        <row r="1369">
          <cell r="C1369" t="str">
            <v>GEOL108</v>
          </cell>
          <cell r="D1369" t="str">
            <v>GEOL</v>
          </cell>
          <cell r="E1369">
            <v>108</v>
          </cell>
          <cell r="F1369" t="str">
            <v>CLIMATE AND ENERGY TRANSITIONS</v>
          </cell>
          <cell r="H1369">
            <v>2192</v>
          </cell>
          <cell r="I1369">
            <v>1</v>
          </cell>
          <cell r="J1369" t="str">
            <v>Lecture</v>
          </cell>
          <cell r="K1369">
            <v>10</v>
          </cell>
          <cell r="L1369">
            <v>2</v>
          </cell>
          <cell r="P1369" t="str">
            <v>UGRD</v>
          </cell>
          <cell r="S1369">
            <v>704278437</v>
          </cell>
          <cell r="T1369" t="str">
            <v>John</v>
          </cell>
          <cell r="U1369" t="str">
            <v>Bane</v>
          </cell>
        </row>
        <row r="1370">
          <cell r="C1370" t="str">
            <v>GEOL109</v>
          </cell>
          <cell r="D1370" t="str">
            <v>GEOL</v>
          </cell>
          <cell r="E1370">
            <v>109</v>
          </cell>
          <cell r="F1370" t="str">
            <v>EARTH AND CLIMATE</v>
          </cell>
          <cell r="H1370">
            <v>2169</v>
          </cell>
          <cell r="I1370">
            <v>1</v>
          </cell>
          <cell r="J1370" t="str">
            <v>Lecture</v>
          </cell>
          <cell r="K1370">
            <v>0</v>
          </cell>
          <cell r="L1370">
            <v>1</v>
          </cell>
          <cell r="P1370" t="str">
            <v>UGRD</v>
          </cell>
          <cell r="V1370" t="str">
            <v>ATMOSPHERE, CHANGE, CLIMATE, CLIMATE CHANGE, EXTINCTION, LIFE</v>
          </cell>
          <cell r="W1370" t="str">
            <v>Earth, Climate, and Life through Time</v>
          </cell>
          <cell r="X1370" t="str">
            <v>EARTH AND CLIMATE</v>
          </cell>
          <cell r="Y1370" t="str">
            <v>Study of the solid earth and plate tectonics. Evolution of the atmosphere and oceans. Climate change. Origin of life, evolution and mass extinctions. Not open to students with credit in or currently enrolled in GEOL 101, 105, or 110. Optional laboratory: GEOL 101L. PX credit for GEOL 109+101L.</v>
          </cell>
        </row>
        <row r="1371">
          <cell r="C1371" t="str">
            <v>GEOL110</v>
          </cell>
          <cell r="D1371" t="str">
            <v>GEOL</v>
          </cell>
          <cell r="E1371">
            <v>110</v>
          </cell>
          <cell r="F1371" t="str">
            <v>EARTH/CLIMATE SCI MAJORS</v>
          </cell>
          <cell r="H1371">
            <v>2169</v>
          </cell>
          <cell r="I1371">
            <v>1</v>
          </cell>
          <cell r="J1371" t="str">
            <v>Lecture</v>
          </cell>
          <cell r="K1371">
            <v>30</v>
          </cell>
          <cell r="L1371">
            <v>1</v>
          </cell>
          <cell r="P1371" t="str">
            <v>UGRD</v>
          </cell>
          <cell r="S1371">
            <v>704277964</v>
          </cell>
          <cell r="T1371" t="str">
            <v>Kevin</v>
          </cell>
          <cell r="U1371" t="str">
            <v>Stewart</v>
          </cell>
          <cell r="V1371" t="str">
            <v>CHANGE, CLIMATE, CLIMATE CHANGE, LIFE</v>
          </cell>
          <cell r="W1371" t="str">
            <v>Earth and Climate for Science Majors</v>
          </cell>
          <cell r="X1371" t="str">
            <v>EARTH/CLIMATE SCI MAJORS</v>
          </cell>
          <cell r="Y1371" t="str">
            <v>Interactions between Earth systems. Topics include plate tectonics, climate change, history of life, and biogeochemical cycles. This course is restricted to science majors only. Not open to students with credit in or currently enrolled in GEOL 101, 105, or 110. Optional laboratory: GEOL 101L. PX credit for GEOL 110+101L.</v>
          </cell>
        </row>
        <row r="1372">
          <cell r="C1372" t="str">
            <v>GEOL200</v>
          </cell>
          <cell r="D1372" t="str">
            <v>GEOL</v>
          </cell>
          <cell r="E1372">
            <v>200</v>
          </cell>
          <cell r="F1372" t="str">
            <v>THE SOLID EARTH</v>
          </cell>
          <cell r="H1372">
            <v>2189</v>
          </cell>
          <cell r="I1372">
            <v>1</v>
          </cell>
          <cell r="J1372" t="str">
            <v>Lecture</v>
          </cell>
          <cell r="K1372">
            <v>57</v>
          </cell>
          <cell r="L1372">
            <v>1</v>
          </cell>
          <cell r="P1372" t="str">
            <v>UGRD</v>
          </cell>
          <cell r="S1372">
            <v>704277964</v>
          </cell>
          <cell r="T1372" t="str">
            <v>Kevin</v>
          </cell>
          <cell r="U1372" t="str">
            <v>Stewart</v>
          </cell>
          <cell r="V1372" t="str">
            <v>ENERGY, ENVIRONMENT, MATERIALS, RESOURCE, SOLAR</v>
          </cell>
          <cell r="W1372" t="str">
            <v>The Solid Earth</v>
          </cell>
          <cell r="X1372" t="str">
            <v>THE SOLID EARTH</v>
          </cell>
          <cell r="Y1372" t="str">
            <v>An introduction to the solid earth, and with GEOL 201 is an overview of earth systems for students continuing in geological, environmental, and other sciences. Topics include synthesis of the elements, formation of the solar system and earth, plate tectonics, earth materials, internal energy, magnetism, geochemical cycles, and earth resources.</v>
          </cell>
        </row>
        <row r="1373">
          <cell r="C1373" t="str">
            <v>GEOL200</v>
          </cell>
          <cell r="D1373" t="str">
            <v>GEOL</v>
          </cell>
          <cell r="E1373">
            <v>200</v>
          </cell>
          <cell r="F1373" t="str">
            <v>THE SOLID EARTH</v>
          </cell>
          <cell r="H1373">
            <v>2179</v>
          </cell>
          <cell r="I1373">
            <v>1</v>
          </cell>
          <cell r="J1373" t="str">
            <v>Lecture</v>
          </cell>
          <cell r="K1373">
            <v>55</v>
          </cell>
          <cell r="L1373">
            <v>1</v>
          </cell>
          <cell r="P1373" t="str">
            <v>UGRD</v>
          </cell>
          <cell r="S1373">
            <v>704277964</v>
          </cell>
          <cell r="T1373" t="str">
            <v>Kevin</v>
          </cell>
          <cell r="U1373" t="str">
            <v>Stewart</v>
          </cell>
          <cell r="V1373" t="str">
            <v>ENERGY, ENVIRONMENT, MATERIALS, RESOURCE, SOLAR</v>
          </cell>
          <cell r="W1373" t="str">
            <v>The Solid Earth</v>
          </cell>
          <cell r="X1373" t="str">
            <v>THE SOLID EARTH</v>
          </cell>
          <cell r="Y1373" t="str">
            <v>An introduction to the solid earth, and with GEOL 201 is an overview of earth systems for students continuing in geological, environmental, and other sciences. Topics include synthesis of the elements, formation of the solar system and earth, plate tectonics, earth materials, internal energy, magnetism, geochemical cycles, and earth resources.</v>
          </cell>
        </row>
        <row r="1374">
          <cell r="C1374" t="str">
            <v>GEOL201</v>
          </cell>
          <cell r="D1374" t="str">
            <v>GEOL</v>
          </cell>
          <cell r="E1374">
            <v>201</v>
          </cell>
          <cell r="F1374" t="str">
            <v>EARTH'S SURFACE</v>
          </cell>
          <cell r="H1374">
            <v>2192</v>
          </cell>
          <cell r="I1374">
            <v>1</v>
          </cell>
          <cell r="J1374" t="str">
            <v>Lecture</v>
          </cell>
          <cell r="K1374">
            <v>66</v>
          </cell>
          <cell r="L1374">
            <v>1</v>
          </cell>
          <cell r="P1374" t="str">
            <v>UGRD</v>
          </cell>
          <cell r="S1374">
            <v>704278121</v>
          </cell>
          <cell r="T1374" t="str">
            <v>Larry</v>
          </cell>
          <cell r="U1374" t="str">
            <v>Benninger</v>
          </cell>
          <cell r="V1374" t="str">
            <v>CLIMATE, ENVIRONMENT, GLOBAL, LAND, WATER</v>
          </cell>
          <cell r="W1374" t="str">
            <v>Earth's Surface: Processes, Landforms, and History</v>
          </cell>
          <cell r="X1374" t="str">
            <v>EARTH'S SURFACE</v>
          </cell>
          <cell r="Y1374" t="str">
            <v>This course focuses on the biological, chemical, and physical processes that shape the surface of the earth.  Major points of emphasis will include earth's climate, the global water cycle, geomorphic processes and the landforms they create, sedimentology and depositional environments, and elements of earth history recorded by earth surface processes.</v>
          </cell>
        </row>
        <row r="1375">
          <cell r="C1375" t="str">
            <v>GEOL201</v>
          </cell>
          <cell r="D1375" t="str">
            <v>GEOL</v>
          </cell>
          <cell r="E1375">
            <v>201</v>
          </cell>
          <cell r="F1375" t="str">
            <v>EARTH'S SURFACE</v>
          </cell>
          <cell r="H1375">
            <v>2182</v>
          </cell>
          <cell r="I1375">
            <v>1</v>
          </cell>
          <cell r="J1375" t="str">
            <v>Lecture</v>
          </cell>
          <cell r="K1375">
            <v>38</v>
          </cell>
          <cell r="L1375">
            <v>1</v>
          </cell>
          <cell r="P1375" t="str">
            <v>UGRD</v>
          </cell>
          <cell r="S1375">
            <v>704278121</v>
          </cell>
          <cell r="T1375" t="str">
            <v>Larry</v>
          </cell>
          <cell r="U1375" t="str">
            <v>Benninger</v>
          </cell>
          <cell r="V1375" t="str">
            <v>CLIMATE, ENVIRONMENT, GLOBAL, LAND, WATER</v>
          </cell>
          <cell r="W1375" t="str">
            <v>Earth's Surface: Processes, Landforms, and History</v>
          </cell>
          <cell r="X1375" t="str">
            <v>EARTH'S SURFACE</v>
          </cell>
          <cell r="Y1375" t="str">
            <v>This course focuses on the biological, chemical, and physical processes that shape the surface of the earth.  Major points of emphasis will include earth's climate, the global water cycle, geomorphic processes and the landforms they create, sedimentology and depositional environments, and elements of earth history recorded by earth surface processes.</v>
          </cell>
        </row>
        <row r="1376">
          <cell r="C1376" t="str">
            <v>GEOL202</v>
          </cell>
          <cell r="D1376" t="str">
            <v>GEOL</v>
          </cell>
          <cell r="E1376">
            <v>202</v>
          </cell>
          <cell r="F1376" t="str">
            <v>EARTH SYSTEMS HISTORY</v>
          </cell>
          <cell r="H1376">
            <v>2182</v>
          </cell>
          <cell r="I1376">
            <v>1</v>
          </cell>
          <cell r="J1376" t="str">
            <v>Lecture</v>
          </cell>
          <cell r="K1376">
            <v>14</v>
          </cell>
          <cell r="L1376">
            <v>1</v>
          </cell>
          <cell r="P1376" t="str">
            <v>UGRD</v>
          </cell>
          <cell r="S1376">
            <v>711394946</v>
          </cell>
          <cell r="T1376" t="str">
            <v>Donna</v>
          </cell>
          <cell r="U1376" t="str">
            <v>Surge</v>
          </cell>
          <cell r="V1376" t="str">
            <v>ATMOSPHERE, ENVIRONMENT, EXTINCTION, GLOBAL, LIFE</v>
          </cell>
          <cell r="W1376" t="str">
            <v>Earth Systems History</v>
          </cell>
          <cell r="X1376" t="str">
            <v>EARTH SYSTEMS HISTORY</v>
          </cell>
          <cell r="Y1376" t="str">
            <v>Required preparation, one introductory geology course numbered below GEOL 202, except first-year seminar. History of the earth (including its oceans, atmosphere, and life forms) as deciphered from the geologic record. Birth of continents/oceans; evolution and extinction of life forms; the changing global environment.</v>
          </cell>
        </row>
        <row r="1377">
          <cell r="C1377" t="str">
            <v>GEOL215</v>
          </cell>
          <cell r="D1377" t="str">
            <v>GEOL</v>
          </cell>
          <cell r="E1377">
            <v>215</v>
          </cell>
          <cell r="F1377" t="str">
            <v>ENERGY RESOURCES</v>
          </cell>
          <cell r="H1377">
            <v>2182</v>
          </cell>
          <cell r="I1377">
            <v>1</v>
          </cell>
          <cell r="J1377" t="str">
            <v>Lecture</v>
          </cell>
          <cell r="K1377">
            <v>18</v>
          </cell>
          <cell r="L1377">
            <v>1</v>
          </cell>
          <cell r="P1377" t="str">
            <v>UGRD</v>
          </cell>
          <cell r="S1377">
            <v>713943667</v>
          </cell>
          <cell r="T1377" t="str">
            <v>Joel</v>
          </cell>
          <cell r="U1377" t="str">
            <v>Hudley</v>
          </cell>
          <cell r="V1377" t="str">
            <v>ECONOMIC, ENERGY, ENVIRONMENT, INDUSTR, RESOURCE</v>
          </cell>
          <cell r="W1377" t="str">
            <v>Energy Resources</v>
          </cell>
          <cell r="X1377" t="str">
            <v>ENERGY RESOURCES</v>
          </cell>
          <cell r="Y1377" t="str">
            <v>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Previously offered as GEOL 215.</v>
          </cell>
        </row>
        <row r="1378">
          <cell r="C1378" t="str">
            <v>GEOL215</v>
          </cell>
          <cell r="D1378" t="str">
            <v>GEOL</v>
          </cell>
          <cell r="E1378">
            <v>215</v>
          </cell>
          <cell r="F1378" t="str">
            <v>ENERGY RESOURCES</v>
          </cell>
          <cell r="H1378">
            <v>2179</v>
          </cell>
          <cell r="I1378">
            <v>1</v>
          </cell>
          <cell r="J1378" t="str">
            <v>Lecture</v>
          </cell>
          <cell r="K1378">
            <v>13</v>
          </cell>
          <cell r="L1378">
            <v>1</v>
          </cell>
          <cell r="P1378" t="str">
            <v>UGRD</v>
          </cell>
          <cell r="S1378">
            <v>713943667</v>
          </cell>
          <cell r="T1378" t="str">
            <v>Joel</v>
          </cell>
          <cell r="U1378" t="str">
            <v>Hudley</v>
          </cell>
          <cell r="V1378" t="str">
            <v>ECONOMIC, ENERGY, ENVIRONMENT, INDUSTR, RESOURCE</v>
          </cell>
          <cell r="W1378" t="str">
            <v>Energy Resources</v>
          </cell>
          <cell r="X1378" t="str">
            <v>ENERGY RESOURCES</v>
          </cell>
          <cell r="Y1378" t="str">
            <v>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Previously offered as GEOL 215.</v>
          </cell>
        </row>
        <row r="1379">
          <cell r="C1379" t="str">
            <v>GEOL215</v>
          </cell>
          <cell r="D1379" t="str">
            <v>GEOL</v>
          </cell>
          <cell r="E1379">
            <v>215</v>
          </cell>
          <cell r="F1379" t="str">
            <v>ENERGY RESOURCES</v>
          </cell>
          <cell r="H1379">
            <v>2172</v>
          </cell>
          <cell r="I1379">
            <v>1</v>
          </cell>
          <cell r="J1379" t="str">
            <v>Lecture</v>
          </cell>
          <cell r="K1379">
            <v>16</v>
          </cell>
          <cell r="L1379">
            <v>1</v>
          </cell>
          <cell r="P1379" t="str">
            <v>UGRD</v>
          </cell>
          <cell r="S1379">
            <v>713943667</v>
          </cell>
          <cell r="T1379" t="str">
            <v>Joel</v>
          </cell>
          <cell r="U1379" t="str">
            <v>Hudley</v>
          </cell>
          <cell r="V1379" t="str">
            <v>ECONOMIC, ENERGY, ENVIRONMENT, INDUSTR, RESOURCE</v>
          </cell>
          <cell r="W1379" t="str">
            <v>Energy Resources</v>
          </cell>
          <cell r="X1379" t="str">
            <v>ENERGY RESOURCES</v>
          </cell>
          <cell r="Y1379" t="str">
            <v xml:space="preserve">Required preparation, one geology course numbered below GEOL 202 or ENEC below 203, except first-year seminar. 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v>
          </cell>
        </row>
        <row r="1380">
          <cell r="C1380" t="str">
            <v>GEOL310</v>
          </cell>
          <cell r="D1380" t="str">
            <v>GEOL</v>
          </cell>
          <cell r="E1380">
            <v>310</v>
          </cell>
          <cell r="F1380" t="str">
            <v>COASTAL ENVIRONMENTAL CHANGE</v>
          </cell>
          <cell r="H1380">
            <v>2192</v>
          </cell>
          <cell r="I1380">
            <v>1</v>
          </cell>
          <cell r="J1380" t="str">
            <v>Lecture</v>
          </cell>
          <cell r="K1380">
            <v>15</v>
          </cell>
          <cell r="L1380">
            <v>1</v>
          </cell>
          <cell r="P1380" t="str">
            <v>UGRD</v>
          </cell>
          <cell r="S1380">
            <v>720061776</v>
          </cell>
          <cell r="T1380" t="str">
            <v>Laura</v>
          </cell>
          <cell r="U1380" t="str">
            <v>Moore</v>
          </cell>
          <cell r="V1380" t="str">
            <v>CHANGE, COAST, ENVIRONMENT, ENVIRONMENTAL MANAGEMENT, LAND</v>
          </cell>
          <cell r="W1380" t="str">
            <v>Coastal Environmental Change</v>
          </cell>
          <cell r="X1380" t="str">
            <v>COASTAL ENVIRONMENTAL CHANGE</v>
          </cell>
          <cell r="Y1380" t="str">
            <v>Prerequisite, GEOL 101 or MASC 101 or MASC 401; permission of the instructor for students lacking the prerequisite. An exploration of the large-scale evolution of coastal environments, including relevance of geologic setting, wave and sediment transport processes, the evolution of beach and barrier island morphology, and issues of coastal environmental management.</v>
          </cell>
        </row>
        <row r="1381">
          <cell r="C1381" t="str">
            <v>GEOL310</v>
          </cell>
          <cell r="D1381" t="str">
            <v>GEOL</v>
          </cell>
          <cell r="E1381">
            <v>310</v>
          </cell>
          <cell r="F1381" t="str">
            <v>COASTAL ENVIRONMENTAL CHANGE</v>
          </cell>
          <cell r="H1381">
            <v>2182</v>
          </cell>
          <cell r="I1381">
            <v>1</v>
          </cell>
          <cell r="J1381" t="str">
            <v>Lecture</v>
          </cell>
          <cell r="K1381">
            <v>12</v>
          </cell>
          <cell r="L1381">
            <v>1</v>
          </cell>
          <cell r="P1381" t="str">
            <v>UGRD</v>
          </cell>
          <cell r="S1381">
            <v>720061776</v>
          </cell>
          <cell r="T1381" t="str">
            <v>Laura</v>
          </cell>
          <cell r="U1381" t="str">
            <v>Moore</v>
          </cell>
          <cell r="V1381" t="str">
            <v>CHANGE, COAST, ENVIRONMENT, ENVIRONMENTAL MANAGEMENT, LAND</v>
          </cell>
          <cell r="W1381" t="str">
            <v>Coastal Environmental Change</v>
          </cell>
          <cell r="X1381" t="str">
            <v>COASTAL ENVIRONMENTAL CHANGE</v>
          </cell>
          <cell r="Y1381" t="str">
            <v>An exploration of the large-scale evolution of coastal environments, including relevance of geologic setting, wave and sediment transport processes, the evolution of beach and barrier island morphology, and issues of coastal environmental management.</v>
          </cell>
        </row>
        <row r="1382">
          <cell r="C1382" t="str">
            <v>GEOL315</v>
          </cell>
          <cell r="D1382" t="str">
            <v>GEOL</v>
          </cell>
          <cell r="E1382">
            <v>315</v>
          </cell>
          <cell r="F1382" t="str">
            <v>ENERGY RESOURCES</v>
          </cell>
          <cell r="H1382">
            <v>2189</v>
          </cell>
          <cell r="I1382">
            <v>1</v>
          </cell>
          <cell r="J1382" t="str">
            <v>Lecture</v>
          </cell>
          <cell r="K1382">
            <v>10</v>
          </cell>
          <cell r="L1382">
            <v>1</v>
          </cell>
          <cell r="P1382" t="str">
            <v>UGRD</v>
          </cell>
          <cell r="S1382">
            <v>713943667</v>
          </cell>
          <cell r="T1382" t="str">
            <v>Joel</v>
          </cell>
          <cell r="U1382" t="str">
            <v>Hudley</v>
          </cell>
          <cell r="V1382" t="str">
            <v>ECONOMIC, ENERGY, ENVIRONMENT, INDUSTR, RESOURCE</v>
          </cell>
          <cell r="W1382" t="str">
            <v>Energy Resources</v>
          </cell>
          <cell r="X1382" t="str">
            <v>ENERGY RESOURCES</v>
          </cell>
          <cell r="Y1382" t="str">
            <v>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Previously offered as GEOL 215.</v>
          </cell>
        </row>
        <row r="1383">
          <cell r="C1383" t="str">
            <v>GEOL324</v>
          </cell>
          <cell r="D1383" t="str">
            <v>GEOL</v>
          </cell>
          <cell r="E1383">
            <v>324</v>
          </cell>
          <cell r="F1383" t="str">
            <v>WATER IN OUR WORLD</v>
          </cell>
          <cell r="H1383">
            <v>2192</v>
          </cell>
          <cell r="I1383">
            <v>1</v>
          </cell>
          <cell r="J1383" t="str">
            <v>Lecture</v>
          </cell>
          <cell r="K1383">
            <v>25</v>
          </cell>
          <cell r="L1383">
            <v>1</v>
          </cell>
          <cell r="O1383" t="str">
            <v>M 1</v>
          </cell>
          <cell r="P1383" t="str">
            <v>UGRD</v>
          </cell>
          <cell r="S1383">
            <v>714826668</v>
          </cell>
          <cell r="T1383" t="str">
            <v>Tamlin</v>
          </cell>
          <cell r="U1383" t="str">
            <v>Pavelsky</v>
          </cell>
          <cell r="V1383" t="str">
            <v>ENVIRONMENT, RESOURCE, WATER</v>
          </cell>
          <cell r="W1383" t="str">
            <v>Water in Our World: Introduction to Hydrologic Science and Environmental Problems</v>
          </cell>
          <cell r="X1383" t="str">
            <v>WATER IN OUR WORLD</v>
          </cell>
          <cell r="Y1383" t="str">
            <v>This introductory course will cover two broad themes: the physical processes of the hydrologic cycle and how human use (and abuse) of freshwater resources can lead to major environmental problems. PX credit for ENEC/GEOL 324 + 324L. PL credit for ENEC/GEOL 324.</v>
          </cell>
        </row>
        <row r="1384">
          <cell r="C1384" t="str">
            <v>GEOL324</v>
          </cell>
          <cell r="D1384" t="str">
            <v>GEOL</v>
          </cell>
          <cell r="E1384">
            <v>324</v>
          </cell>
          <cell r="F1384" t="str">
            <v>WATER IN OUR WORLD</v>
          </cell>
          <cell r="H1384">
            <v>2179</v>
          </cell>
          <cell r="I1384">
            <v>1</v>
          </cell>
          <cell r="J1384" t="str">
            <v>Lecture</v>
          </cell>
          <cell r="K1384">
            <v>13</v>
          </cell>
          <cell r="L1384">
            <v>1</v>
          </cell>
          <cell r="O1384" t="str">
            <v>M 1</v>
          </cell>
          <cell r="P1384" t="str">
            <v>UGRD</v>
          </cell>
          <cell r="S1384">
            <v>714826668</v>
          </cell>
          <cell r="T1384" t="str">
            <v>Tamlin</v>
          </cell>
          <cell r="U1384" t="str">
            <v>Pavelsky</v>
          </cell>
          <cell r="V1384" t="str">
            <v>ENVIRONMENT, RESOURCE, WATER</v>
          </cell>
          <cell r="W1384" t="str">
            <v>Water in Our World: Introduction to Hydrologic Science and Environmental Problems</v>
          </cell>
          <cell r="X1384" t="str">
            <v>WATER IN OUR WORLD</v>
          </cell>
          <cell r="Y1384" t="str">
            <v>This introductory course will cover two broad themes: the physical processes of the hydrologic cycle and how human use (and abuse) of freshwater resources can lead to major environmental problems. PX credit for ENEC/GEOL 324 + 324L. PL credit for ENEC/GEOL 324.</v>
          </cell>
        </row>
        <row r="1385">
          <cell r="C1385" t="str">
            <v>GEOL324</v>
          </cell>
          <cell r="D1385" t="str">
            <v>GEOL</v>
          </cell>
          <cell r="E1385">
            <v>324</v>
          </cell>
          <cell r="F1385" t="str">
            <v>WATER IN OUR WORLD</v>
          </cell>
          <cell r="H1385">
            <v>2169</v>
          </cell>
          <cell r="I1385">
            <v>1</v>
          </cell>
          <cell r="J1385" t="str">
            <v>Lecture</v>
          </cell>
          <cell r="K1385">
            <v>14</v>
          </cell>
          <cell r="L1385">
            <v>1</v>
          </cell>
          <cell r="P1385" t="str">
            <v>UGRD</v>
          </cell>
          <cell r="S1385">
            <v>714826668</v>
          </cell>
          <cell r="T1385" t="str">
            <v>Tamlin</v>
          </cell>
          <cell r="U1385" t="str">
            <v>Pavelsky</v>
          </cell>
          <cell r="V1385" t="str">
            <v>ENVIRONMENT, RESOURCE, WATER</v>
          </cell>
          <cell r="W1385" t="str">
            <v>Water in Our World: Introduction to Hydrologic Science and Environmental Problems</v>
          </cell>
          <cell r="X1385" t="str">
            <v>WATER IN OUR WORLD</v>
          </cell>
          <cell r="Y1385" t="str">
            <v>This introductory course will cover two broad themes: the physical processes of the hydrologic cycle and how human use (and abuse) of freshwater resources can lead to major environmental problems. PX credit for ENEC/GEOL 324 + 324L. PL credit for ENEC/GEOL 324.</v>
          </cell>
        </row>
        <row r="1386">
          <cell r="C1386" t="str">
            <v>GEOL403</v>
          </cell>
          <cell r="D1386" t="str">
            <v>GEOL</v>
          </cell>
          <cell r="E1386">
            <v>403</v>
          </cell>
          <cell r="F1386" t="str">
            <v>OCEANOGRAPHY</v>
          </cell>
          <cell r="H1386">
            <v>2182</v>
          </cell>
          <cell r="I1386">
            <v>1</v>
          </cell>
          <cell r="J1386" t="str">
            <v>Lecture</v>
          </cell>
          <cell r="K1386">
            <v>5</v>
          </cell>
          <cell r="L1386">
            <v>1</v>
          </cell>
          <cell r="P1386" t="str">
            <v>UGRD</v>
          </cell>
          <cell r="S1386">
            <v>704287765</v>
          </cell>
          <cell r="T1386" t="str">
            <v>Marc</v>
          </cell>
          <cell r="U1386" t="str">
            <v>Alperin</v>
          </cell>
          <cell r="Y1386" t="str">
            <v>Includes lectures on the ocean and climate, global climate change, impacts of climate change, carbon sequestration, biological productivity</v>
          </cell>
        </row>
        <row r="1387">
          <cell r="C1387" t="str">
            <v>GEOL406</v>
          </cell>
          <cell r="D1387" t="str">
            <v>GEOL</v>
          </cell>
          <cell r="E1387">
            <v>406</v>
          </cell>
          <cell r="F1387" t="str">
            <v>INTRO TO GEOPHYSICS</v>
          </cell>
          <cell r="H1387">
            <v>2189</v>
          </cell>
          <cell r="I1387">
            <v>1</v>
          </cell>
          <cell r="J1387" t="str">
            <v>Lecture</v>
          </cell>
          <cell r="K1387">
            <v>2</v>
          </cell>
          <cell r="L1387">
            <v>1</v>
          </cell>
          <cell r="P1387" t="str">
            <v>UGRD</v>
          </cell>
          <cell r="S1387">
            <v>704287707</v>
          </cell>
          <cell r="T1387" t="str">
            <v>Jose</v>
          </cell>
          <cell r="U1387" t="str">
            <v>Rial</v>
          </cell>
          <cell r="V1387" t="str">
            <v>GLOBAL</v>
          </cell>
          <cell r="W1387" t="str">
            <v>Introduction to Geophysics</v>
          </cell>
          <cell r="X1387" t="str">
            <v>INTRO TO GEOPHYSICS</v>
          </cell>
          <cell r="Y1387" t="str">
            <v>Introduction to the fundamentals of global geophysics: gravity, seismology, magnetism, heat, and plate tectonics. Both shallow and deep processes are considered. Emphasis is aimed at problem solving by applying concepts. Climate Change. Previously offered as GEOL 515.</v>
          </cell>
        </row>
        <row r="1388">
          <cell r="C1388" t="str">
            <v>GEOL406</v>
          </cell>
          <cell r="D1388" t="str">
            <v>GEOL</v>
          </cell>
          <cell r="E1388">
            <v>406</v>
          </cell>
          <cell r="F1388" t="str">
            <v>INTRO TO GEOPHYSICS</v>
          </cell>
          <cell r="H1388">
            <v>2179</v>
          </cell>
          <cell r="I1388">
            <v>1</v>
          </cell>
          <cell r="J1388" t="str">
            <v>Lecture</v>
          </cell>
          <cell r="K1388">
            <v>7</v>
          </cell>
          <cell r="L1388">
            <v>1</v>
          </cell>
          <cell r="O1388" t="str">
            <v>M 1</v>
          </cell>
          <cell r="P1388" t="str">
            <v>UGRD</v>
          </cell>
          <cell r="S1388">
            <v>704287707</v>
          </cell>
          <cell r="T1388" t="str">
            <v>Jose</v>
          </cell>
          <cell r="U1388" t="str">
            <v>Rial</v>
          </cell>
          <cell r="V1388" t="str">
            <v>GLOBAL</v>
          </cell>
          <cell r="W1388" t="str">
            <v>Introduction to Geophysics</v>
          </cell>
          <cell r="X1388" t="str">
            <v>INTRO TO GEOPHYSICS</v>
          </cell>
          <cell r="Y1388" t="str">
            <v xml:space="preserve">Introduction to the fundamentals of global geophysics: gravity, seismology, magnetism, heat, and plate tectonics. Both shallow and deep processes are considered. Emphasis is aimed at problem solving by applying concepts. Climate change. </v>
          </cell>
        </row>
        <row r="1389">
          <cell r="C1389" t="str">
            <v>GEOL432</v>
          </cell>
          <cell r="D1389" t="str">
            <v>GEOL</v>
          </cell>
          <cell r="E1389">
            <v>432</v>
          </cell>
          <cell r="F1389" t="str">
            <v>PALEOCLIMATOLOGY</v>
          </cell>
          <cell r="H1389">
            <v>2189</v>
          </cell>
          <cell r="I1389">
            <v>1</v>
          </cell>
          <cell r="J1389" t="str">
            <v>Lecture</v>
          </cell>
          <cell r="K1389">
            <v>6</v>
          </cell>
          <cell r="L1389">
            <v>1</v>
          </cell>
          <cell r="P1389" t="str">
            <v>UGRD</v>
          </cell>
          <cell r="S1389">
            <v>711394946</v>
          </cell>
          <cell r="T1389" t="str">
            <v>Donna</v>
          </cell>
          <cell r="U1389" t="str">
            <v>Surge</v>
          </cell>
          <cell r="V1389" t="str">
            <v>CHANGE, CLIMATE, CLIMATE CHANGE, ECOLOGICAL, FUTURE</v>
          </cell>
          <cell r="W1389" t="str">
            <v>Paleoclimatology</v>
          </cell>
          <cell r="X1389" t="str">
            <v>PALEOCLIMATOLOGY</v>
          </cell>
          <cell r="Y1389" t="str">
            <v>Prerequisite, GEOL 202 or 303; permission of the instructor for students lacking the prerequisite. Introduction to mechanisms that drive climate. Examination of past climate reconstructions using ecological and geochemical proxies. Utility of computer models to reconstruct past climates and predict future climate change. Emphasis placed on late Quaternary.</v>
          </cell>
        </row>
        <row r="1390">
          <cell r="C1390" t="str">
            <v>GEOL432</v>
          </cell>
          <cell r="D1390" t="str">
            <v>GEOL</v>
          </cell>
          <cell r="E1390">
            <v>432</v>
          </cell>
          <cell r="F1390" t="str">
            <v>PALEOCLIMATOLOGY</v>
          </cell>
          <cell r="H1390">
            <v>2179</v>
          </cell>
          <cell r="I1390">
            <v>1</v>
          </cell>
          <cell r="J1390" t="str">
            <v>Lecture</v>
          </cell>
          <cell r="K1390">
            <v>7</v>
          </cell>
          <cell r="L1390">
            <v>1</v>
          </cell>
          <cell r="P1390" t="str">
            <v>UGRD</v>
          </cell>
          <cell r="S1390">
            <v>713943667</v>
          </cell>
          <cell r="T1390" t="str">
            <v>Joel</v>
          </cell>
          <cell r="U1390" t="str">
            <v>Hudley</v>
          </cell>
          <cell r="V1390" t="str">
            <v>CHANGE, CLIMATE, CLIMATE CHANGE, ECOLOGICAL, FUTURE</v>
          </cell>
          <cell r="W1390" t="str">
            <v>Paleoclimatology</v>
          </cell>
          <cell r="X1390" t="str">
            <v>PALEOCLIMATOLOGY</v>
          </cell>
          <cell r="Y1390" t="str">
            <v>Introduction to mechanisms that drive climate. Examination of past climate reconstructions using ecological and geochemical proxies. Utility of computer models to reconstruct past climates and predict future climate change. Emphasis placed on late Quaternary.</v>
          </cell>
        </row>
        <row r="1391">
          <cell r="C1391" t="str">
            <v>GEOL432</v>
          </cell>
          <cell r="D1391" t="str">
            <v>GEOL</v>
          </cell>
          <cell r="E1391">
            <v>432</v>
          </cell>
          <cell r="F1391" t="str">
            <v>PALEOCLIMATOLOGY</v>
          </cell>
          <cell r="H1391">
            <v>2169</v>
          </cell>
          <cell r="I1391">
            <v>1</v>
          </cell>
          <cell r="J1391" t="str">
            <v>Lecture</v>
          </cell>
          <cell r="K1391">
            <v>5</v>
          </cell>
          <cell r="L1391">
            <v>1</v>
          </cell>
          <cell r="P1391" t="str">
            <v>UGRD</v>
          </cell>
          <cell r="S1391">
            <v>711394946</v>
          </cell>
          <cell r="T1391" t="str">
            <v>Donna</v>
          </cell>
          <cell r="U1391" t="str">
            <v>Surge</v>
          </cell>
          <cell r="V1391" t="str">
            <v>CHANGE, CLIMATE, CLIMATE CHANGE, ECOLOGICAL, FUTURE</v>
          </cell>
          <cell r="W1391" t="str">
            <v>Paleoclimatology</v>
          </cell>
          <cell r="X1391" t="str">
            <v>PALEOCLIMATOLOGY</v>
          </cell>
          <cell r="Y1391" t="str">
            <v>Prerequisite, GEOL 202 or 303; permission of the instructor for students lacking the prerequisite. Introduction to mechanisms that drive climate. Examination of past climate reconstructions using ecological and geochemical proxies. Utility of computer models to reconstruct past climates and predict future climate change. Emphasis placed on late Quaternary.</v>
          </cell>
        </row>
        <row r="1392">
          <cell r="C1392" t="str">
            <v>GEOL433</v>
          </cell>
          <cell r="D1392" t="str">
            <v>GEOL</v>
          </cell>
          <cell r="E1392">
            <v>433</v>
          </cell>
          <cell r="F1392" t="str">
            <v>PALEOCEANOGRAPHY</v>
          </cell>
          <cell r="H1392">
            <v>2169</v>
          </cell>
          <cell r="I1392">
            <v>1</v>
          </cell>
          <cell r="J1392" t="str">
            <v>Lecture</v>
          </cell>
          <cell r="K1392">
            <v>0</v>
          </cell>
          <cell r="L1392">
            <v>1</v>
          </cell>
          <cell r="P1392" t="str">
            <v>UGRD</v>
          </cell>
          <cell r="T1392" t="str">
            <v xml:space="preserve">M ? </v>
          </cell>
          <cell r="V1392" t="str">
            <v>ATMOSPHERE, CHANGE</v>
          </cell>
          <cell r="W1392" t="str">
            <v>Paleoceanography</v>
          </cell>
          <cell r="X1392" t="str">
            <v>PALEOCEANOGRAPHY</v>
          </cell>
          <cell r="Y1392" t="str">
            <v>Prerequisite, GEOL 303 or 503; permission of the instructor for students lacking the prerequisite. Origin and distribution of pelagic sediments. Review of the major Mesozoic and Cenozoic events in the world oceans. Glacial/interglacial changes in the ocean/atmosphere system.</v>
          </cell>
        </row>
        <row r="1393">
          <cell r="C1393" t="str">
            <v>GEOL436</v>
          </cell>
          <cell r="D1393" t="str">
            <v>GEOL</v>
          </cell>
          <cell r="E1393">
            <v>436</v>
          </cell>
          <cell r="F1393" t="str">
            <v>GEOCHEM NAT WATERS</v>
          </cell>
          <cell r="H1393">
            <v>2192</v>
          </cell>
          <cell r="I1393">
            <v>1</v>
          </cell>
          <cell r="J1393" t="str">
            <v>Lecture</v>
          </cell>
          <cell r="K1393">
            <v>8</v>
          </cell>
          <cell r="L1393">
            <v>1</v>
          </cell>
          <cell r="O1393" t="str">
            <v>M 1</v>
          </cell>
          <cell r="P1393" t="str">
            <v>UGRD</v>
          </cell>
          <cell r="S1393">
            <v>704278121</v>
          </cell>
          <cell r="T1393" t="str">
            <v>Larry</v>
          </cell>
          <cell r="U1393" t="str">
            <v>Benninger</v>
          </cell>
          <cell r="V1393" t="str">
            <v>WATER</v>
          </cell>
          <cell r="W1393" t="str">
            <v>Geochemistry of Natural Waters</v>
          </cell>
          <cell r="X1393" t="str">
            <v>GEOCHEM NAT WATERS</v>
          </cell>
          <cell r="Y1393" t="str">
            <v>Required preparation, one introductory geology course. Survey of processes affecting the compositions of streams, lakes, the ocean, and shallow ground waters. Previously offered as GEOL 510.</v>
          </cell>
        </row>
        <row r="1394">
          <cell r="C1394" t="str">
            <v>GEOL450</v>
          </cell>
          <cell r="D1394" t="str">
            <v>GEOL</v>
          </cell>
          <cell r="E1394">
            <v>450</v>
          </cell>
          <cell r="F1394" t="str">
            <v>BIOGEOCHEMICAL PROCESSES</v>
          </cell>
          <cell r="H1394">
            <v>2192</v>
          </cell>
          <cell r="I1394">
            <v>1</v>
          </cell>
          <cell r="J1394" t="str">
            <v>Lecture</v>
          </cell>
          <cell r="K1394">
            <v>3</v>
          </cell>
          <cell r="L1394">
            <v>1</v>
          </cell>
          <cell r="O1394" t="str">
            <v xml:space="preserve">M </v>
          </cell>
          <cell r="P1394" t="str">
            <v>UGRD</v>
          </cell>
          <cell r="S1394">
            <v>704269978</v>
          </cell>
          <cell r="T1394" t="str">
            <v>Christopher</v>
          </cell>
          <cell r="U1394" t="str">
            <v>Martens</v>
          </cell>
        </row>
        <row r="1395">
          <cell r="C1395" t="str">
            <v>GEOL450</v>
          </cell>
          <cell r="D1395" t="str">
            <v>GEOL</v>
          </cell>
          <cell r="E1395">
            <v>450</v>
          </cell>
          <cell r="F1395" t="str">
            <v>BIOGEOCHEMICAL PROCESSES</v>
          </cell>
          <cell r="H1395">
            <v>2182</v>
          </cell>
          <cell r="I1395">
            <v>1</v>
          </cell>
          <cell r="J1395" t="str">
            <v>Lecture</v>
          </cell>
          <cell r="K1395">
            <v>2</v>
          </cell>
          <cell r="L1395">
            <v>1</v>
          </cell>
          <cell r="O1395" t="str">
            <v xml:space="preserve">M </v>
          </cell>
          <cell r="P1395" t="str">
            <v>UGRD</v>
          </cell>
          <cell r="S1395">
            <v>704269978</v>
          </cell>
          <cell r="T1395" t="str">
            <v>Christopher</v>
          </cell>
          <cell r="U1395" t="str">
            <v>Martens</v>
          </cell>
        </row>
        <row r="1396">
          <cell r="C1396" t="str">
            <v>GEOL483</v>
          </cell>
          <cell r="D1396" t="str">
            <v>GEOL</v>
          </cell>
          <cell r="E1396">
            <v>483</v>
          </cell>
          <cell r="F1396" t="str">
            <v>APPLICATIONS OF GIS</v>
          </cell>
          <cell r="H1396">
            <v>2169</v>
          </cell>
          <cell r="I1396">
            <v>1</v>
          </cell>
          <cell r="J1396" t="str">
            <v>Lecture</v>
          </cell>
          <cell r="K1396">
            <v>12</v>
          </cell>
          <cell r="L1396">
            <v>1</v>
          </cell>
          <cell r="O1396" t="str">
            <v>M 1</v>
          </cell>
          <cell r="P1396" t="str">
            <v>UGRD</v>
          </cell>
          <cell r="S1396">
            <v>704277964</v>
          </cell>
          <cell r="T1396" t="str">
            <v>Kevin</v>
          </cell>
          <cell r="U1396" t="str">
            <v>Stewart</v>
          </cell>
          <cell r="V1396" t="str">
            <v>COAST, LAND, LAND USE, MARINE, RESOURCE</v>
          </cell>
          <cell r="W1396" t="str">
            <v>Geologic and Oceanographic Applications of Geographical Information Systems</v>
          </cell>
          <cell r="X1396" t="str">
            <v>APPLICATIONS OF GIS</v>
          </cell>
          <cell r="Y1396" t="str">
            <v>Required preparation, four GEOL courses or permission of the instructor. Focus is on applying GIS concepts and techniques to mining and petroleum geology, resource assessment, hydrogeology, coastal and marine geology, physical oceanography, engineering geology, and a geologic perspective on land use. Three lecture and two laboratory hours a week.</v>
          </cell>
        </row>
        <row r="1397">
          <cell r="C1397" t="str">
            <v>GEOL483</v>
          </cell>
          <cell r="D1397" t="str">
            <v>GEOL</v>
          </cell>
          <cell r="E1397">
            <v>483</v>
          </cell>
          <cell r="F1397" t="str">
            <v>APPLICATIONS OF GIS</v>
          </cell>
          <cell r="H1397">
            <v>2169</v>
          </cell>
          <cell r="I1397">
            <v>1</v>
          </cell>
          <cell r="J1397" t="str">
            <v>Lecture</v>
          </cell>
          <cell r="K1397">
            <v>12</v>
          </cell>
          <cell r="L1397">
            <v>1</v>
          </cell>
          <cell r="O1397" t="str">
            <v>M 1</v>
          </cell>
          <cell r="P1397" t="str">
            <v>UGRD</v>
          </cell>
          <cell r="S1397">
            <v>720077110</v>
          </cell>
          <cell r="T1397" t="str">
            <v>Joshua</v>
          </cell>
          <cell r="U1397" t="str">
            <v>Rosera</v>
          </cell>
          <cell r="V1397" t="str">
            <v>COAST, LAND, LAND USE, MARINE, RESOURCE</v>
          </cell>
          <cell r="W1397" t="str">
            <v>Geologic and Oceanographic Applications of Geographical Information Systems</v>
          </cell>
          <cell r="X1397" t="str">
            <v>APPLICATIONS OF GIS</v>
          </cell>
          <cell r="Y1397" t="str">
            <v>Required preparation, four GEOL courses or permission of the instructor. Focus is on applying GIS concepts and techniques to mining and petroleum geology, resource assessment, hydrogeology, coastal and marine geology, physical oceanography, engineering geology, and a geologic perspective on land use. Three lecture and two laboratory hours a week.</v>
          </cell>
        </row>
        <row r="1398">
          <cell r="C1398" t="str">
            <v>GEOL502</v>
          </cell>
          <cell r="D1398" t="str">
            <v>GEOL</v>
          </cell>
          <cell r="E1398">
            <v>502</v>
          </cell>
          <cell r="F1398" t="str">
            <v>EARTH SURFACE PROCESSES</v>
          </cell>
          <cell r="H1398">
            <v>2169</v>
          </cell>
          <cell r="I1398">
            <v>1</v>
          </cell>
          <cell r="J1398" t="str">
            <v>Lecture</v>
          </cell>
          <cell r="K1398">
            <v>5</v>
          </cell>
          <cell r="L1398">
            <v>1</v>
          </cell>
          <cell r="P1398" t="str">
            <v>UGRD</v>
          </cell>
          <cell r="S1398">
            <v>720450402</v>
          </cell>
          <cell r="T1398" t="str">
            <v>Diego</v>
          </cell>
          <cell r="U1398" t="str">
            <v>Riveros-Iregui</v>
          </cell>
        </row>
        <row r="1399">
          <cell r="C1399" t="str">
            <v>GEOL503</v>
          </cell>
          <cell r="D1399" t="str">
            <v>GEOL</v>
          </cell>
          <cell r="E1399">
            <v>503</v>
          </cell>
          <cell r="F1399" t="str">
            <v>MARINE GEOLOGY</v>
          </cell>
          <cell r="H1399">
            <v>2169</v>
          </cell>
          <cell r="I1399">
            <v>1</v>
          </cell>
          <cell r="J1399" t="str">
            <v>Lecture</v>
          </cell>
          <cell r="K1399">
            <v>5</v>
          </cell>
          <cell r="L1399">
            <v>1</v>
          </cell>
          <cell r="O1399" t="str">
            <v>M 1</v>
          </cell>
          <cell r="P1399" t="str">
            <v>UGRD</v>
          </cell>
          <cell r="S1399">
            <v>711861039</v>
          </cell>
          <cell r="T1399" t="str">
            <v>Antonio</v>
          </cell>
          <cell r="U1399" t="str">
            <v>Rodriguez</v>
          </cell>
          <cell r="Y1399" t="str">
            <v>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400">
          <cell r="C1400" t="str">
            <v>GEOL503</v>
          </cell>
          <cell r="D1400" t="str">
            <v>GEOL</v>
          </cell>
          <cell r="E1400">
            <v>503</v>
          </cell>
          <cell r="F1400" t="str">
            <v>MARINE GEOLOGY</v>
          </cell>
          <cell r="H1400">
            <v>2169</v>
          </cell>
          <cell r="I1400">
            <v>1</v>
          </cell>
          <cell r="J1400" t="str">
            <v>Lecture</v>
          </cell>
          <cell r="K1400">
            <v>5</v>
          </cell>
          <cell r="L1400">
            <v>1</v>
          </cell>
          <cell r="O1400" t="str">
            <v>M 1</v>
          </cell>
          <cell r="P1400" t="str">
            <v>UGRD</v>
          </cell>
          <cell r="S1400">
            <v>711861039</v>
          </cell>
          <cell r="T1400" t="str">
            <v>Antonio</v>
          </cell>
          <cell r="U1400" t="str">
            <v>Rodriguez</v>
          </cell>
          <cell r="Y1400" t="str">
            <v>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401">
          <cell r="C1401" t="str">
            <v>GEOL508</v>
          </cell>
          <cell r="D1401" t="str">
            <v>GEOL</v>
          </cell>
          <cell r="E1401">
            <v>508</v>
          </cell>
          <cell r="F1401" t="str">
            <v>APPLIED HYDROLOGY</v>
          </cell>
          <cell r="H1401">
            <v>2172</v>
          </cell>
          <cell r="I1401">
            <v>1</v>
          </cell>
          <cell r="J1401" t="str">
            <v>Lecture</v>
          </cell>
          <cell r="K1401">
            <v>14</v>
          </cell>
          <cell r="L1401">
            <v>1</v>
          </cell>
          <cell r="P1401" t="str">
            <v>UGRD</v>
          </cell>
          <cell r="S1401">
            <v>714826668</v>
          </cell>
          <cell r="T1401" t="str">
            <v>Tamlin</v>
          </cell>
          <cell r="U1401" t="str">
            <v>Pavelsky</v>
          </cell>
          <cell r="V1401" t="str">
            <v>GLOBAL, WATER</v>
          </cell>
          <cell r="W1401" t="str">
            <v>Global Hydrology</v>
          </cell>
          <cell r="X1401" t="str">
            <v>GLOBAL HYDROLOGY</v>
          </cell>
          <cell r="Y1401" t="str">
            <v>Prerequisites, GEOL/ENEC 324 and MATH 231; permission of the instructor for students lacking the prerequisites. An introduction to methodologies and instrumentation for quantifying the movement of water in the earth system focusing on components of the hydrologic cycle.</v>
          </cell>
        </row>
        <row r="1402">
          <cell r="C1402" t="str">
            <v>GEOL580</v>
          </cell>
          <cell r="D1402" t="str">
            <v>GEOL</v>
          </cell>
          <cell r="E1402">
            <v>580</v>
          </cell>
          <cell r="F1402" t="str">
            <v>EARTH'S ENVIRONMENT EVOLUTION</v>
          </cell>
          <cell r="H1402">
            <v>2169</v>
          </cell>
          <cell r="I1402">
            <v>1</v>
          </cell>
          <cell r="J1402" t="str">
            <v>Lecture</v>
          </cell>
          <cell r="K1402">
            <v>6</v>
          </cell>
          <cell r="L1402">
            <v>1</v>
          </cell>
          <cell r="O1402" t="str">
            <v>M 1</v>
          </cell>
          <cell r="P1402" t="str">
            <v>UGRD</v>
          </cell>
          <cell r="S1402">
            <v>730062387</v>
          </cell>
          <cell r="T1402" t="str">
            <v>Xiaoming</v>
          </cell>
          <cell r="U1402" t="str">
            <v>Liu</v>
          </cell>
          <cell r="V1402" t="str">
            <v>ENVIRONMENT</v>
          </cell>
          <cell r="W1402" t="str">
            <v>Evolution of Earth's Surface Environment</v>
          </cell>
          <cell r="X1402" t="str">
            <v>EARTH'S ENVIRONMENT EVOLUTION</v>
          </cell>
          <cell r="Y1402" t="str">
            <v>The course combines geology, climatology, hydrology, and soil science to explore the evolution of the surface environment of the earth from the Archean to the present, including the great oxidation event and modern ocean anoxia. Students will read research papers and will be encouraged to question and debate course topics.</v>
          </cell>
        </row>
        <row r="1403">
          <cell r="C1403" t="str">
            <v>GLBL110</v>
          </cell>
          <cell r="D1403" t="str">
            <v>GLBL</v>
          </cell>
          <cell r="E1403">
            <v>110</v>
          </cell>
          <cell r="F1403" t="str">
            <v>GLOBAL POLICY ISSUES</v>
          </cell>
          <cell r="H1403">
            <v>2189</v>
          </cell>
          <cell r="I1403">
            <v>1</v>
          </cell>
          <cell r="J1403" t="str">
            <v>Lecture</v>
          </cell>
          <cell r="K1403">
            <v>32</v>
          </cell>
          <cell r="L1403">
            <v>9</v>
          </cell>
          <cell r="O1403" t="str">
            <v>M 1</v>
          </cell>
          <cell r="P1403" t="str">
            <v>UGRD</v>
          </cell>
          <cell r="S1403">
            <v>730070264</v>
          </cell>
          <cell r="T1403" t="str">
            <v>Jennifer</v>
          </cell>
          <cell r="U1403" t="str">
            <v>Hazen</v>
          </cell>
          <cell r="W1403" t="str">
            <v>see PLCY 110</v>
          </cell>
        </row>
        <row r="1404">
          <cell r="C1404" t="str">
            <v>GLBL210</v>
          </cell>
          <cell r="D1404" t="str">
            <v>GLBL</v>
          </cell>
          <cell r="E1404">
            <v>210</v>
          </cell>
          <cell r="F1404" t="str">
            <v>GLOBAL ISSUES</v>
          </cell>
          <cell r="H1404">
            <v>2192</v>
          </cell>
          <cell r="I1404">
            <v>1</v>
          </cell>
          <cell r="J1404" t="str">
            <v>Lecture</v>
          </cell>
          <cell r="K1404">
            <v>257</v>
          </cell>
          <cell r="L1404">
            <v>12</v>
          </cell>
          <cell r="P1404" t="str">
            <v>UGRD</v>
          </cell>
          <cell r="S1404">
            <v>702581531</v>
          </cell>
          <cell r="T1404" t="str">
            <v>Jonathan</v>
          </cell>
          <cell r="U1404" t="str">
            <v>Weiler</v>
          </cell>
        </row>
        <row r="1405">
          <cell r="C1405" t="str">
            <v>GLBL210</v>
          </cell>
          <cell r="D1405" t="str">
            <v>GLBL</v>
          </cell>
          <cell r="E1405">
            <v>210</v>
          </cell>
          <cell r="F1405" t="str">
            <v>GLOBAL ISSUES</v>
          </cell>
          <cell r="H1405">
            <v>2192</v>
          </cell>
          <cell r="I1405">
            <v>1</v>
          </cell>
          <cell r="J1405" t="str">
            <v>Lecture</v>
          </cell>
          <cell r="K1405">
            <v>257</v>
          </cell>
          <cell r="L1405">
            <v>12</v>
          </cell>
          <cell r="P1405" t="str">
            <v>UGRD</v>
          </cell>
          <cell r="S1405">
            <v>702930360</v>
          </cell>
          <cell r="T1405" t="str">
            <v>Michal</v>
          </cell>
          <cell r="U1405" t="str">
            <v>Osterweil</v>
          </cell>
        </row>
        <row r="1406">
          <cell r="C1406" t="str">
            <v>GLBL210</v>
          </cell>
          <cell r="D1406" t="str">
            <v>GLBL</v>
          </cell>
          <cell r="E1406">
            <v>210</v>
          </cell>
          <cell r="F1406" t="str">
            <v>GLOBAL ISSUES</v>
          </cell>
          <cell r="H1406">
            <v>2189</v>
          </cell>
          <cell r="I1406">
            <v>1</v>
          </cell>
          <cell r="J1406" t="str">
            <v>Lecture</v>
          </cell>
          <cell r="K1406">
            <v>342</v>
          </cell>
          <cell r="L1406">
            <v>10</v>
          </cell>
          <cell r="P1406" t="str">
            <v>UGRD</v>
          </cell>
          <cell r="S1406">
            <v>720163969</v>
          </cell>
          <cell r="T1406" t="str">
            <v>Erica</v>
          </cell>
          <cell r="U1406" t="str">
            <v>Johnson</v>
          </cell>
          <cell r="V1406" t="str">
            <v>CHANGE, GLOBAL, POLITICAL, SOCIAL</v>
          </cell>
          <cell r="W1406" t="str">
            <v>Global Issues and Globalization</v>
          </cell>
          <cell r="X1406" t="str">
            <v>GLOBAL ISSUES</v>
          </cell>
          <cell r="Y1406"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07">
          <cell r="C1407" t="str">
            <v>GLBL210</v>
          </cell>
          <cell r="D1407" t="str">
            <v>GLBL</v>
          </cell>
          <cell r="E1407">
            <v>210</v>
          </cell>
          <cell r="F1407" t="str">
            <v>GLOBAL ISSUES</v>
          </cell>
          <cell r="H1407">
            <v>2189</v>
          </cell>
          <cell r="I1407">
            <v>1</v>
          </cell>
          <cell r="J1407" t="str">
            <v>Lecture</v>
          </cell>
          <cell r="K1407">
            <v>24</v>
          </cell>
          <cell r="L1407">
            <v>3</v>
          </cell>
          <cell r="P1407" t="str">
            <v>UGRD</v>
          </cell>
          <cell r="S1407">
            <v>702581531</v>
          </cell>
          <cell r="T1407" t="str">
            <v>Jonathan</v>
          </cell>
          <cell r="U1407" t="str">
            <v>Weiler</v>
          </cell>
          <cell r="V1407" t="str">
            <v>CHANGE, GLOBAL, POLITICAL, SOCIAL</v>
          </cell>
          <cell r="W1407" t="str">
            <v>Global Issues and Globalization</v>
          </cell>
          <cell r="X1407" t="str">
            <v>GLOBAL ISSUES</v>
          </cell>
          <cell r="Y1407"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08">
          <cell r="C1408" t="str">
            <v>GLBL210</v>
          </cell>
          <cell r="D1408" t="str">
            <v>GLBL</v>
          </cell>
          <cell r="E1408">
            <v>210</v>
          </cell>
          <cell r="F1408" t="str">
            <v>GLOBAL ISSUES</v>
          </cell>
          <cell r="H1408">
            <v>2189</v>
          </cell>
          <cell r="I1408">
            <v>1</v>
          </cell>
          <cell r="J1408" t="str">
            <v>Lecture</v>
          </cell>
          <cell r="K1408">
            <v>342</v>
          </cell>
          <cell r="L1408">
            <v>10</v>
          </cell>
          <cell r="P1408" t="str">
            <v>UGRD</v>
          </cell>
          <cell r="S1408">
            <v>702930360</v>
          </cell>
          <cell r="T1408" t="str">
            <v>Michal</v>
          </cell>
          <cell r="U1408" t="str">
            <v>Osterweil</v>
          </cell>
          <cell r="V1408" t="str">
            <v>CHANGE, GLOBAL, POLITICAL, SOCIAL</v>
          </cell>
          <cell r="W1408" t="str">
            <v>Global Issues and Globalization</v>
          </cell>
          <cell r="X1408" t="str">
            <v>GLOBAL ISSUES</v>
          </cell>
          <cell r="Y1408"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09">
          <cell r="C1409" t="str">
            <v>GLBL210</v>
          </cell>
          <cell r="D1409" t="str">
            <v>GLBL</v>
          </cell>
          <cell r="E1409">
            <v>210</v>
          </cell>
          <cell r="F1409" t="str">
            <v>GLOBAL ISSUES</v>
          </cell>
          <cell r="H1409">
            <v>2182</v>
          </cell>
          <cell r="I1409">
            <v>1</v>
          </cell>
          <cell r="J1409" t="str">
            <v>Lecture</v>
          </cell>
          <cell r="K1409">
            <v>187</v>
          </cell>
          <cell r="L1409">
            <v>12</v>
          </cell>
          <cell r="O1409" t="str">
            <v>M</v>
          </cell>
          <cell r="P1409" t="str">
            <v>UGRD</v>
          </cell>
          <cell r="S1409">
            <v>702930360</v>
          </cell>
          <cell r="T1409" t="str">
            <v>Michal</v>
          </cell>
          <cell r="U1409" t="str">
            <v>Osterweil</v>
          </cell>
        </row>
        <row r="1410">
          <cell r="C1410" t="str">
            <v>GLBL210</v>
          </cell>
          <cell r="D1410" t="str">
            <v>GLBL</v>
          </cell>
          <cell r="E1410">
            <v>210</v>
          </cell>
          <cell r="F1410" t="str">
            <v>GLOBAL ISSUES</v>
          </cell>
          <cell r="H1410">
            <v>2182</v>
          </cell>
          <cell r="I1410">
            <v>1</v>
          </cell>
          <cell r="J1410" t="str">
            <v>Lecture</v>
          </cell>
          <cell r="K1410">
            <v>26</v>
          </cell>
          <cell r="L1410">
            <v>3</v>
          </cell>
          <cell r="O1410" t="str">
            <v>M 1</v>
          </cell>
          <cell r="P1410" t="str">
            <v>UGRD</v>
          </cell>
          <cell r="S1410">
            <v>702581531</v>
          </cell>
          <cell r="T1410" t="str">
            <v>Jonathan</v>
          </cell>
          <cell r="U1410" t="str">
            <v>Weiler</v>
          </cell>
        </row>
        <row r="1411">
          <cell r="C1411" t="str">
            <v>GLBL210</v>
          </cell>
          <cell r="D1411" t="str">
            <v>GLBL</v>
          </cell>
          <cell r="E1411">
            <v>210</v>
          </cell>
          <cell r="F1411" t="str">
            <v>GLOBAL ISSUES</v>
          </cell>
          <cell r="H1411">
            <v>2182</v>
          </cell>
          <cell r="I1411">
            <v>1</v>
          </cell>
          <cell r="J1411" t="str">
            <v>Lecture</v>
          </cell>
          <cell r="K1411">
            <v>187</v>
          </cell>
          <cell r="L1411">
            <v>12</v>
          </cell>
          <cell r="O1411" t="str">
            <v xml:space="preserve">M </v>
          </cell>
          <cell r="P1411" t="str">
            <v>UGRD</v>
          </cell>
          <cell r="S1411">
            <v>714653680</v>
          </cell>
          <cell r="T1411" t="str">
            <v>Nina</v>
          </cell>
          <cell r="U1411" t="str">
            <v>Martin</v>
          </cell>
        </row>
        <row r="1412">
          <cell r="C1412" t="str">
            <v>GLBL210</v>
          </cell>
          <cell r="D1412" t="str">
            <v>GLBL</v>
          </cell>
          <cell r="E1412">
            <v>210</v>
          </cell>
          <cell r="F1412" t="str">
            <v>GLOBAL ISSUES</v>
          </cell>
          <cell r="H1412">
            <v>2179</v>
          </cell>
          <cell r="I1412">
            <v>1</v>
          </cell>
          <cell r="J1412" t="str">
            <v>Lecture</v>
          </cell>
          <cell r="K1412">
            <v>22</v>
          </cell>
          <cell r="L1412">
            <v>3</v>
          </cell>
          <cell r="O1412" t="str">
            <v xml:space="preserve">M </v>
          </cell>
          <cell r="P1412" t="str">
            <v>UGRD</v>
          </cell>
          <cell r="S1412">
            <v>702581531</v>
          </cell>
          <cell r="T1412" t="str">
            <v>Jonathan</v>
          </cell>
          <cell r="U1412" t="str">
            <v>Weiler</v>
          </cell>
          <cell r="V1412" t="str">
            <v>CHANGE, GLOBAL, POLITICAL, SOCIAL</v>
          </cell>
          <cell r="W1412" t="str">
            <v>Global Issues and Globalization</v>
          </cell>
          <cell r="X1412" t="str">
            <v>GLOBAL ISSUES</v>
          </cell>
          <cell r="Y1412"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3">
          <cell r="C1413" t="str">
            <v>GLBL210</v>
          </cell>
          <cell r="D1413" t="str">
            <v>GLBL</v>
          </cell>
          <cell r="E1413">
            <v>210</v>
          </cell>
          <cell r="F1413" t="str">
            <v>GLOBAL ISSUES</v>
          </cell>
          <cell r="H1413">
            <v>2179</v>
          </cell>
          <cell r="I1413">
            <v>1</v>
          </cell>
          <cell r="J1413" t="str">
            <v>Lecture</v>
          </cell>
          <cell r="K1413">
            <v>351</v>
          </cell>
          <cell r="L1413">
            <v>10</v>
          </cell>
          <cell r="O1413" t="str">
            <v xml:space="preserve">M </v>
          </cell>
          <cell r="P1413" t="str">
            <v>UGRD</v>
          </cell>
          <cell r="S1413">
            <v>720163969</v>
          </cell>
          <cell r="T1413" t="str">
            <v>Erica</v>
          </cell>
          <cell r="U1413" t="str">
            <v>Johnson</v>
          </cell>
          <cell r="V1413" t="str">
            <v>CHANGE, GLOBAL, POLITICAL, SOCIAL</v>
          </cell>
          <cell r="W1413" t="str">
            <v>Global Issues and Globalization</v>
          </cell>
          <cell r="X1413" t="str">
            <v>GLOBAL ISSUES</v>
          </cell>
          <cell r="Y1413"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4">
          <cell r="C1414" t="str">
            <v>GLBL210</v>
          </cell>
          <cell r="D1414" t="str">
            <v>GLBL</v>
          </cell>
          <cell r="E1414">
            <v>210</v>
          </cell>
          <cell r="F1414" t="str">
            <v>GLOBAL ISSUES</v>
          </cell>
          <cell r="H1414">
            <v>2179</v>
          </cell>
          <cell r="I1414">
            <v>1</v>
          </cell>
          <cell r="J1414" t="str">
            <v>Lecture</v>
          </cell>
          <cell r="K1414">
            <v>22</v>
          </cell>
          <cell r="L1414">
            <v>3</v>
          </cell>
          <cell r="P1414" t="str">
            <v>UGRD</v>
          </cell>
          <cell r="S1414">
            <v>702581531</v>
          </cell>
          <cell r="T1414" t="str">
            <v>Jonathan</v>
          </cell>
          <cell r="U1414" t="str">
            <v>Weiler</v>
          </cell>
          <cell r="V1414" t="str">
            <v>CHANGE, GLOBAL, POLITICAL, SOCIAL</v>
          </cell>
          <cell r="W1414" t="str">
            <v>Global Issues and Globalization</v>
          </cell>
          <cell r="X1414" t="str">
            <v>GLOBAL ISSUES</v>
          </cell>
          <cell r="Y1414"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5">
          <cell r="C1415" t="str">
            <v>GLBL210</v>
          </cell>
          <cell r="D1415" t="str">
            <v>GLBL</v>
          </cell>
          <cell r="E1415">
            <v>210</v>
          </cell>
          <cell r="F1415" t="str">
            <v>GLOBAL ISSUES</v>
          </cell>
          <cell r="H1415">
            <v>2179</v>
          </cell>
          <cell r="I1415">
            <v>1</v>
          </cell>
          <cell r="J1415" t="str">
            <v>Lecture</v>
          </cell>
          <cell r="K1415">
            <v>351</v>
          </cell>
          <cell r="L1415">
            <v>10</v>
          </cell>
          <cell r="P1415" t="str">
            <v>UGRD</v>
          </cell>
          <cell r="S1415">
            <v>702581531</v>
          </cell>
          <cell r="T1415" t="str">
            <v>Jonathan</v>
          </cell>
          <cell r="U1415" t="str">
            <v>Weiler</v>
          </cell>
          <cell r="V1415" t="str">
            <v>CHANGE, GLOBAL, POLITICAL, SOCIAL</v>
          </cell>
          <cell r="W1415" t="str">
            <v>Global Issues and Globalization</v>
          </cell>
          <cell r="X1415" t="str">
            <v>GLOBAL ISSUES</v>
          </cell>
          <cell r="Y1415"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6">
          <cell r="C1416" t="str">
            <v>GLBL210</v>
          </cell>
          <cell r="D1416" t="str">
            <v>GLBL</v>
          </cell>
          <cell r="E1416">
            <v>210</v>
          </cell>
          <cell r="F1416" t="str">
            <v>GLOBAL ISSUES</v>
          </cell>
          <cell r="H1416">
            <v>2179</v>
          </cell>
          <cell r="I1416">
            <v>1</v>
          </cell>
          <cell r="J1416" t="str">
            <v>Lecture</v>
          </cell>
          <cell r="K1416">
            <v>22</v>
          </cell>
          <cell r="L1416">
            <v>3</v>
          </cell>
          <cell r="P1416" t="str">
            <v>UGRD</v>
          </cell>
          <cell r="S1416">
            <v>702581531</v>
          </cell>
          <cell r="T1416" t="str">
            <v>Jonathan</v>
          </cell>
          <cell r="U1416" t="str">
            <v>Weiler</v>
          </cell>
          <cell r="V1416" t="str">
            <v>CHANGE, GLOBAL, POLITICAL, SOCIAL</v>
          </cell>
          <cell r="W1416" t="str">
            <v>Global Issues and Globalization</v>
          </cell>
          <cell r="X1416" t="str">
            <v>GLOBAL ISSUES</v>
          </cell>
          <cell r="Y1416"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7">
          <cell r="C1417" t="str">
            <v>GLBL210</v>
          </cell>
          <cell r="D1417" t="str">
            <v>GLBL</v>
          </cell>
          <cell r="E1417">
            <v>210</v>
          </cell>
          <cell r="F1417" t="str">
            <v>GLOBAL ISSUES</v>
          </cell>
          <cell r="H1417">
            <v>2172</v>
          </cell>
          <cell r="I1417">
            <v>1</v>
          </cell>
          <cell r="J1417" t="str">
            <v>Lecture</v>
          </cell>
          <cell r="K1417">
            <v>22</v>
          </cell>
          <cell r="L1417">
            <v>3</v>
          </cell>
          <cell r="P1417" t="str">
            <v>UGRD</v>
          </cell>
          <cell r="S1417">
            <v>702581531</v>
          </cell>
          <cell r="T1417" t="str">
            <v>Jonathan</v>
          </cell>
          <cell r="U1417" t="str">
            <v>Weiler</v>
          </cell>
          <cell r="V1417" t="str">
            <v>CHANGE, GLOBAL, POLITICAL, SOCIAL</v>
          </cell>
          <cell r="W1417" t="str">
            <v>Global Issues and Globalization</v>
          </cell>
          <cell r="X1417" t="str">
            <v>GLOBAL ISSUES</v>
          </cell>
          <cell r="Y1417"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8">
          <cell r="C1418" t="str">
            <v>GLBL210</v>
          </cell>
          <cell r="D1418" t="str">
            <v>GLBL</v>
          </cell>
          <cell r="E1418">
            <v>210</v>
          </cell>
          <cell r="F1418" t="str">
            <v>GLOBAL ISSUES</v>
          </cell>
          <cell r="H1418">
            <v>2172</v>
          </cell>
          <cell r="I1418">
            <v>1</v>
          </cell>
          <cell r="J1418" t="str">
            <v>Lecture</v>
          </cell>
          <cell r="K1418">
            <v>22</v>
          </cell>
          <cell r="L1418">
            <v>3</v>
          </cell>
          <cell r="P1418" t="str">
            <v>UGRD</v>
          </cell>
          <cell r="S1418">
            <v>702581531</v>
          </cell>
          <cell r="T1418" t="str">
            <v>Jonathan</v>
          </cell>
          <cell r="U1418" t="str">
            <v>Weiler</v>
          </cell>
          <cell r="V1418" t="str">
            <v>CHANGE, GLOBAL, POLITICAL, SOCIAL</v>
          </cell>
          <cell r="W1418" t="str">
            <v>Global Issues and Globalization</v>
          </cell>
          <cell r="X1418" t="str">
            <v>GLOBAL ISSUES</v>
          </cell>
          <cell r="Y1418"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19">
          <cell r="C1419" t="str">
            <v>GLBL210</v>
          </cell>
          <cell r="D1419" t="str">
            <v>GLBL</v>
          </cell>
          <cell r="E1419">
            <v>210</v>
          </cell>
          <cell r="F1419" t="str">
            <v>GLOBAL ISSUES</v>
          </cell>
          <cell r="H1419">
            <v>2172</v>
          </cell>
          <cell r="I1419">
            <v>1</v>
          </cell>
          <cell r="J1419" t="str">
            <v>Lecture</v>
          </cell>
          <cell r="K1419">
            <v>296</v>
          </cell>
          <cell r="L1419">
            <v>13</v>
          </cell>
          <cell r="P1419" t="str">
            <v>UGRD</v>
          </cell>
          <cell r="S1419">
            <v>702581531</v>
          </cell>
          <cell r="T1419" t="str">
            <v>Jonathan</v>
          </cell>
          <cell r="U1419" t="str">
            <v>Weiler</v>
          </cell>
          <cell r="V1419" t="str">
            <v>CHANGE, GLOBAL, POLITICAL, SOCIAL</v>
          </cell>
          <cell r="W1419" t="str">
            <v>Global Issues and Globalization</v>
          </cell>
          <cell r="X1419" t="str">
            <v>GLOBAL ISSUES</v>
          </cell>
          <cell r="Y1419"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0">
          <cell r="C1420" t="str">
            <v>GLBL210</v>
          </cell>
          <cell r="D1420" t="str">
            <v>GLBL</v>
          </cell>
          <cell r="E1420">
            <v>210</v>
          </cell>
          <cell r="F1420" t="str">
            <v>GLOBAL ISSUES</v>
          </cell>
          <cell r="H1420">
            <v>2172</v>
          </cell>
          <cell r="I1420">
            <v>1</v>
          </cell>
          <cell r="J1420" t="str">
            <v>Lecture</v>
          </cell>
          <cell r="K1420">
            <v>22</v>
          </cell>
          <cell r="L1420">
            <v>3</v>
          </cell>
          <cell r="O1420" t="str">
            <v xml:space="preserve">M </v>
          </cell>
          <cell r="P1420" t="str">
            <v>UGRD</v>
          </cell>
          <cell r="S1420">
            <v>702581531</v>
          </cell>
          <cell r="T1420" t="str">
            <v>Jonathan</v>
          </cell>
          <cell r="U1420" t="str">
            <v>Weiler</v>
          </cell>
          <cell r="V1420" t="str">
            <v>CHANGE, GLOBAL, POLITICAL, SOCIAL</v>
          </cell>
          <cell r="W1420" t="str">
            <v>Global Issues and Globalization</v>
          </cell>
          <cell r="X1420" t="str">
            <v>GLOBAL ISSUES</v>
          </cell>
          <cell r="Y1420"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1">
          <cell r="C1421" t="str">
            <v>GLBL210</v>
          </cell>
          <cell r="D1421" t="str">
            <v>GLBL</v>
          </cell>
          <cell r="E1421">
            <v>210</v>
          </cell>
          <cell r="F1421" t="str">
            <v>GLOBAL ISSUES</v>
          </cell>
          <cell r="H1421">
            <v>2172</v>
          </cell>
          <cell r="I1421">
            <v>1</v>
          </cell>
          <cell r="J1421" t="str">
            <v>Lecture</v>
          </cell>
          <cell r="K1421">
            <v>296</v>
          </cell>
          <cell r="L1421">
            <v>13</v>
          </cell>
          <cell r="O1421" t="str">
            <v>M</v>
          </cell>
          <cell r="P1421" t="str">
            <v>UGRD</v>
          </cell>
          <cell r="S1421">
            <v>702930360</v>
          </cell>
          <cell r="T1421" t="str">
            <v>Michal</v>
          </cell>
          <cell r="U1421" t="str">
            <v>Osterweil</v>
          </cell>
          <cell r="V1421" t="str">
            <v>CHANGE, GLOBAL, POLITICAL, SOCIAL</v>
          </cell>
          <cell r="W1421" t="str">
            <v>Global Issues and Globalization</v>
          </cell>
          <cell r="X1421" t="str">
            <v>GLOBAL ISSUES</v>
          </cell>
          <cell r="Y1421"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2">
          <cell r="C1422" t="str">
            <v>GLBL210</v>
          </cell>
          <cell r="D1422" t="str">
            <v>GLBL</v>
          </cell>
          <cell r="E1422">
            <v>210</v>
          </cell>
          <cell r="F1422" t="str">
            <v>GLOBAL ISSUES</v>
          </cell>
          <cell r="H1422">
            <v>2169</v>
          </cell>
          <cell r="I1422">
            <v>1</v>
          </cell>
          <cell r="J1422" t="str">
            <v>Lecture</v>
          </cell>
          <cell r="K1422">
            <v>375</v>
          </cell>
          <cell r="L1422">
            <v>10</v>
          </cell>
          <cell r="O1422" t="str">
            <v xml:space="preserve">M </v>
          </cell>
          <cell r="P1422" t="str">
            <v>UGRD</v>
          </cell>
          <cell r="S1422">
            <v>714653680</v>
          </cell>
          <cell r="T1422" t="str">
            <v>Nina</v>
          </cell>
          <cell r="U1422" t="str">
            <v>Martin</v>
          </cell>
          <cell r="V1422" t="str">
            <v>CHANGE, GLOBAL, POLITICAL, SOCIAL</v>
          </cell>
          <cell r="W1422" t="str">
            <v>Global Issues and Globalization</v>
          </cell>
          <cell r="X1422" t="str">
            <v>GLOBAL ISSUES</v>
          </cell>
          <cell r="Y1422"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3">
          <cell r="C1423" t="str">
            <v>GLBL210</v>
          </cell>
          <cell r="D1423" t="str">
            <v>GLBL</v>
          </cell>
          <cell r="E1423">
            <v>210</v>
          </cell>
          <cell r="F1423" t="str">
            <v>GLOBAL ISSUES</v>
          </cell>
          <cell r="H1423">
            <v>2169</v>
          </cell>
          <cell r="I1423">
            <v>1</v>
          </cell>
          <cell r="J1423" t="str">
            <v>Lecture</v>
          </cell>
          <cell r="K1423">
            <v>375</v>
          </cell>
          <cell r="L1423">
            <v>10</v>
          </cell>
          <cell r="O1423" t="str">
            <v>M 1</v>
          </cell>
          <cell r="P1423" t="str">
            <v>UGRD</v>
          </cell>
          <cell r="S1423">
            <v>720163969</v>
          </cell>
          <cell r="T1423" t="str">
            <v>Erica</v>
          </cell>
          <cell r="U1423" t="str">
            <v>Johnson</v>
          </cell>
          <cell r="V1423" t="str">
            <v>CHANGE, GLOBAL, POLITICAL, SOCIAL</v>
          </cell>
          <cell r="W1423" t="str">
            <v>Global Issues and Globalization</v>
          </cell>
          <cell r="X1423" t="str">
            <v>GLOBAL ISSUES</v>
          </cell>
          <cell r="Y1423"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4">
          <cell r="C1424" t="str">
            <v>GLBL210</v>
          </cell>
          <cell r="D1424" t="str">
            <v>GLBL</v>
          </cell>
          <cell r="E1424">
            <v>210</v>
          </cell>
          <cell r="F1424" t="str">
            <v>GLOBAL ISSUES</v>
          </cell>
          <cell r="H1424">
            <v>2169</v>
          </cell>
          <cell r="I1424">
            <v>1</v>
          </cell>
          <cell r="J1424" t="str">
            <v>Lecture</v>
          </cell>
          <cell r="K1424">
            <v>23</v>
          </cell>
          <cell r="L1424">
            <v>3</v>
          </cell>
          <cell r="O1424" t="str">
            <v xml:space="preserve">M </v>
          </cell>
          <cell r="P1424" t="str">
            <v>UGRD</v>
          </cell>
          <cell r="S1424">
            <v>702581531</v>
          </cell>
          <cell r="T1424" t="str">
            <v>Jonathan</v>
          </cell>
          <cell r="U1424" t="str">
            <v>Weiler</v>
          </cell>
          <cell r="V1424" t="str">
            <v>CHANGE, GLOBAL, POLITICAL, SOCIAL</v>
          </cell>
          <cell r="W1424" t="str">
            <v>Global Issues and Globalization</v>
          </cell>
          <cell r="X1424" t="str">
            <v>GLOBAL ISSUES</v>
          </cell>
          <cell r="Y1424"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5">
          <cell r="C1425" t="str">
            <v>GLBL210</v>
          </cell>
          <cell r="D1425" t="str">
            <v>GLBL</v>
          </cell>
          <cell r="E1425">
            <v>210</v>
          </cell>
          <cell r="F1425" t="str">
            <v>GLOBAL ISSUES</v>
          </cell>
          <cell r="H1425">
            <v>2169</v>
          </cell>
          <cell r="I1425">
            <v>1</v>
          </cell>
          <cell r="J1425" t="str">
            <v>Lecture</v>
          </cell>
          <cell r="K1425">
            <v>23</v>
          </cell>
          <cell r="L1425">
            <v>3</v>
          </cell>
          <cell r="O1425" t="str">
            <v xml:space="preserve">M </v>
          </cell>
          <cell r="P1425" t="str">
            <v>UGRD</v>
          </cell>
          <cell r="S1425">
            <v>702581531</v>
          </cell>
          <cell r="T1425" t="str">
            <v>Jonathan</v>
          </cell>
          <cell r="U1425" t="str">
            <v>Weiler</v>
          </cell>
          <cell r="V1425" t="str">
            <v>CHANGE, GLOBAL, POLITICAL, SOCIAL</v>
          </cell>
          <cell r="W1425" t="str">
            <v>Global Issues and Globalization</v>
          </cell>
          <cell r="X1425" t="str">
            <v>GLOBAL ISSUES</v>
          </cell>
          <cell r="Y1425"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6">
          <cell r="C1426" t="str">
            <v>GLBL210</v>
          </cell>
          <cell r="D1426" t="str">
            <v>GLBL</v>
          </cell>
          <cell r="E1426">
            <v>210</v>
          </cell>
          <cell r="F1426" t="str">
            <v>GLOBAL ISSUES</v>
          </cell>
          <cell r="H1426">
            <v>2169</v>
          </cell>
          <cell r="I1426">
            <v>1</v>
          </cell>
          <cell r="J1426" t="str">
            <v>Lecture</v>
          </cell>
          <cell r="K1426">
            <v>23</v>
          </cell>
          <cell r="L1426">
            <v>3</v>
          </cell>
          <cell r="O1426" t="str">
            <v xml:space="preserve">M </v>
          </cell>
          <cell r="P1426" t="str">
            <v>UGRD</v>
          </cell>
          <cell r="S1426">
            <v>702581531</v>
          </cell>
          <cell r="T1426" t="str">
            <v>Jonathan</v>
          </cell>
          <cell r="U1426" t="str">
            <v>Weiler</v>
          </cell>
          <cell r="V1426" t="str">
            <v>CHANGE, GLOBAL, POLITICAL, SOCIAL</v>
          </cell>
          <cell r="W1426" t="str">
            <v>Global Issues and Globalization</v>
          </cell>
          <cell r="X1426" t="str">
            <v>GLOBAL ISSUES</v>
          </cell>
          <cell r="Y1426"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1427">
          <cell r="C1427" t="str">
            <v>GLBL401</v>
          </cell>
          <cell r="D1427" t="str">
            <v>GLBL</v>
          </cell>
          <cell r="E1427">
            <v>401</v>
          </cell>
          <cell r="F1427" t="str">
            <v>DEVELOPMENT AND SOCIAL CHANGE</v>
          </cell>
          <cell r="H1427">
            <v>2182</v>
          </cell>
          <cell r="I1427">
            <v>1</v>
          </cell>
          <cell r="J1427" t="str">
            <v>Lecture</v>
          </cell>
          <cell r="K1427">
            <v>17</v>
          </cell>
          <cell r="L1427">
            <v>1</v>
          </cell>
          <cell r="O1427" t="str">
            <v>M 1</v>
          </cell>
          <cell r="P1427" t="str">
            <v>UGRD</v>
          </cell>
          <cell r="S1427">
            <v>702930360</v>
          </cell>
          <cell r="T1427" t="str">
            <v>Michal</v>
          </cell>
          <cell r="U1427" t="str">
            <v>Osterweil</v>
          </cell>
          <cell r="V1427" t="str">
            <v>CHANGE, DEVELOPMENT, SOCIAL</v>
          </cell>
          <cell r="W1427" t="str">
            <v>Paradigms of Development and Social Change</v>
          </cell>
          <cell r="X1427" t="str">
            <v>DEVELOPMENT AND SOCIAL CHANGE</v>
          </cell>
          <cell r="Y1427" t="str">
            <v>This course aims to develop a critical perspective on development -- understood as a cultural logic and a discreet set of practices and policies -- so that we can better contribute to positive social change. Through course material and service learning, students develop an understanding of the relationship between development projects and emancipatory frameworks.</v>
          </cell>
        </row>
        <row r="1428">
          <cell r="C1428" t="str">
            <v>GLBL413</v>
          </cell>
          <cell r="D1428" t="str">
            <v>GLBL</v>
          </cell>
          <cell r="E1428">
            <v>413</v>
          </cell>
          <cell r="F1428" t="str">
            <v>ANTHROPOCENE CAPITAL &amp; CLIMATE</v>
          </cell>
          <cell r="H1428">
            <v>2192</v>
          </cell>
          <cell r="I1428">
            <v>1</v>
          </cell>
          <cell r="J1428" t="str">
            <v>Lecture</v>
          </cell>
          <cell r="K1428">
            <v>10</v>
          </cell>
          <cell r="L1428">
            <v>1</v>
          </cell>
          <cell r="P1428" t="str">
            <v>UGRD</v>
          </cell>
          <cell r="S1428">
            <v>710868350</v>
          </cell>
          <cell r="T1428" t="str">
            <v>Mark</v>
          </cell>
          <cell r="U1428" t="str">
            <v>Driscoll</v>
          </cell>
          <cell r="V1428" t="str">
            <v>CHANGE, CLIMATE, CLIMATE CHANGE, ECONOMIC, ENVIRONMENT, INTERDISCIPLINARY, SOCIAL</v>
          </cell>
          <cell r="W1428" t="str">
            <v>Socialist and Decolonial Ecologies</v>
          </cell>
          <cell r="X1428" t="str">
            <v>SOCIALIST &amp; DECOLONIAL ECOLOGI</v>
          </cell>
          <cell r="Y1428" t="str">
            <v>Prerequisite, GLBL 210. This course will focus on the relation of capitalism and anthropogenic climate change and feature Marxist and Indigenous critiques of capitalism's responsibility for climate change. We will feature an interdisciplinary lens - philosophy, feminist geography, cultural anthropology, socialist economics - that will analyze how the anthropocentric subject of the Enlightenment separated itself from its natural environment.</v>
          </cell>
        </row>
        <row r="1429">
          <cell r="C1429" t="str">
            <v>GLBL450</v>
          </cell>
          <cell r="D1429" t="str">
            <v>GLBL</v>
          </cell>
          <cell r="E1429">
            <v>450</v>
          </cell>
          <cell r="F1429" t="str">
            <v>SOCIAL CHANGE/CRISIS</v>
          </cell>
          <cell r="H1429">
            <v>2192</v>
          </cell>
          <cell r="I1429">
            <v>1</v>
          </cell>
          <cell r="J1429" t="str">
            <v>Lecture</v>
          </cell>
          <cell r="K1429">
            <v>18</v>
          </cell>
          <cell r="L1429">
            <v>1</v>
          </cell>
          <cell r="O1429" t="str">
            <v>M 1</v>
          </cell>
          <cell r="P1429" t="str">
            <v>UGRD</v>
          </cell>
          <cell r="S1429">
            <v>702930360</v>
          </cell>
          <cell r="T1429" t="str">
            <v>Michal</v>
          </cell>
          <cell r="U1429" t="str">
            <v>Osterweil</v>
          </cell>
          <cell r="V1429" t="str">
            <v>ALTERNATIVE, CHANGE, ECOLOGICAL, ECONOMIC, FUTURE, POLITICAL, SOCIAL, SUSTAINAB</v>
          </cell>
          <cell r="W1429" t="str">
            <v>Social Change in Times of Crisis: Knowledge, Action, and Ontology</v>
          </cell>
          <cell r="X1429" t="str">
            <v>SOCIAL CHANGE/CRISIS</v>
          </cell>
          <cell r="Y1429" t="str">
            <v>Examines dominant, alternative, and emergent narratives of change and the future from around the world. Takes as a premise that we live in a period of multidimensional crises characterized by uncertainty and conflict about how to pursue sustainable economic, ecological, political, social, and cultural projects.</v>
          </cell>
        </row>
        <row r="1430">
          <cell r="C1430" t="str">
            <v>GLBL450</v>
          </cell>
          <cell r="D1430" t="str">
            <v>GLBL</v>
          </cell>
          <cell r="E1430">
            <v>450</v>
          </cell>
          <cell r="F1430" t="str">
            <v>SOCIAL CHANGE/CRISIS</v>
          </cell>
          <cell r="H1430">
            <v>2183</v>
          </cell>
          <cell r="I1430">
            <v>1</v>
          </cell>
          <cell r="J1430" t="str">
            <v>Lecture</v>
          </cell>
          <cell r="K1430">
            <v>7</v>
          </cell>
          <cell r="L1430">
            <v>1</v>
          </cell>
          <cell r="O1430" t="str">
            <v>M 1</v>
          </cell>
          <cell r="P1430" t="str">
            <v>UGRD</v>
          </cell>
          <cell r="S1430">
            <v>702930360</v>
          </cell>
          <cell r="T1430" t="str">
            <v>Michal</v>
          </cell>
          <cell r="U1430" t="str">
            <v>Osterweil</v>
          </cell>
          <cell r="V1430" t="str">
            <v>ALTERNATIVE, CHANGE, ECOLOGICAL, ECONOMIC, FUTURE, POLITICAL, SOCIAL, SUSTAINAB</v>
          </cell>
          <cell r="W1430" t="str">
            <v>Social Change in Times of Crisis: Knowledge, Action, and Ontology</v>
          </cell>
          <cell r="X1430" t="str">
            <v>SOCIAL CHANGE/CRISIS</v>
          </cell>
          <cell r="Y1430" t="str">
            <v>Examines dominant, alternative, and emergent narratives of change and the future from around the world. Takes as a premise that we live in a period of multidimensional crises characterized by uncertainty and conflict about how to pursue sustainable economic, ecological, political, social, and cultural projects.</v>
          </cell>
        </row>
        <row r="1431">
          <cell r="C1431" t="str">
            <v>GLBL487</v>
          </cell>
          <cell r="D1431" t="str">
            <v>GLBL</v>
          </cell>
          <cell r="E1431">
            <v>487</v>
          </cell>
          <cell r="F1431" t="str">
            <v>SOCIAL MOVEMENTS</v>
          </cell>
          <cell r="H1431">
            <v>2179</v>
          </cell>
          <cell r="I1431">
            <v>1</v>
          </cell>
          <cell r="J1431" t="str">
            <v>Lecture</v>
          </cell>
          <cell r="K1431">
            <v>21</v>
          </cell>
          <cell r="L1431">
            <v>1</v>
          </cell>
          <cell r="P1431" t="str">
            <v>UGRD</v>
          </cell>
          <cell r="S1431">
            <v>702930360</v>
          </cell>
          <cell r="T1431" t="str">
            <v>Michal</v>
          </cell>
          <cell r="U1431" t="str">
            <v>Osterweil</v>
          </cell>
          <cell r="V1431" t="str">
            <v>GLOBAL, MOVEMENTS, SOCIAL</v>
          </cell>
          <cell r="W1431" t="str">
            <v>Social Movements: Rethinking Globalization</v>
          </cell>
          <cell r="X1431" t="str">
            <v>SOCIAL MOVEMENTS</v>
          </cell>
          <cell r="Y1431" t="str">
            <v>This course explores the history, objectives, and manifestations of global social movements.</v>
          </cell>
        </row>
        <row r="1432">
          <cell r="C1432" t="str">
            <v>GLBL492H</v>
          </cell>
          <cell r="D1432" t="str">
            <v>GLBL</v>
          </cell>
          <cell r="E1432" t="str">
            <v>492H</v>
          </cell>
          <cell r="F1432" t="str">
            <v>GLOBAL FOOD FILMS</v>
          </cell>
          <cell r="H1432">
            <v>2182</v>
          </cell>
          <cell r="I1432">
            <v>1</v>
          </cell>
          <cell r="J1432" t="str">
            <v>Lecture</v>
          </cell>
          <cell r="K1432">
            <v>13</v>
          </cell>
          <cell r="L1432">
            <v>1</v>
          </cell>
          <cell r="O1432" t="str">
            <v>M 1</v>
          </cell>
          <cell r="P1432" t="str">
            <v>UGRD</v>
          </cell>
          <cell r="S1432">
            <v>710232568</v>
          </cell>
          <cell r="T1432" t="str">
            <v>Inger</v>
          </cell>
          <cell r="U1432" t="str">
            <v>Brodey</v>
          </cell>
          <cell r="V1432" t="str">
            <v>CULTURE, FOOD, GLOBAL, NATURE, SOCIAL</v>
          </cell>
          <cell r="W1432" t="str">
            <v>Global Food Films</v>
          </cell>
          <cell r="X1432" t="str">
            <v>GLOBAL FOOD FILMS</v>
          </cell>
          <cell r="Y1432" t="str">
            <v>Thinking about one of our most basic human needs illuminates aspects of our own everyday lives, such as our relationship to nature, other cultures, and to history, as well as our general assumptions about humanity. Students will study films that explore cross-cultural differences in the social and philosophical understandings of what it is to be human.</v>
          </cell>
        </row>
        <row r="1433">
          <cell r="C1433" t="str">
            <v>GLBL492H</v>
          </cell>
          <cell r="D1433" t="str">
            <v>GLBL</v>
          </cell>
          <cell r="E1433" t="str">
            <v>492H</v>
          </cell>
          <cell r="F1433" t="str">
            <v>GLOBAL FOOD FILMS</v>
          </cell>
          <cell r="H1433">
            <v>2172</v>
          </cell>
          <cell r="I1433">
            <v>1</v>
          </cell>
          <cell r="J1433" t="str">
            <v>Lecture</v>
          </cell>
          <cell r="K1433">
            <v>16</v>
          </cell>
          <cell r="L1433">
            <v>1</v>
          </cell>
          <cell r="O1433" t="str">
            <v>M 1</v>
          </cell>
          <cell r="P1433" t="str">
            <v>UGRD</v>
          </cell>
          <cell r="S1433">
            <v>710232568</v>
          </cell>
          <cell r="T1433" t="str">
            <v>Inger</v>
          </cell>
          <cell r="U1433" t="str">
            <v>Brodey</v>
          </cell>
          <cell r="V1433" t="str">
            <v>CULTURE, FOOD, GLOBAL, NATURE, SOCIAL</v>
          </cell>
          <cell r="W1433" t="str">
            <v>Global Food Films</v>
          </cell>
          <cell r="X1433" t="str">
            <v>GLOBAL FOOD FILMS</v>
          </cell>
          <cell r="Y1433" t="str">
            <v>Thinking about one of our most basic human needs illuminates aspects of our own everyday lives, such as our relationship to nature, other cultures, and to history, as well as our general assumptions about humanity. Students will study films that explore cross-cultural differences in the social and philosophical understandings of what it is to be human.</v>
          </cell>
        </row>
        <row r="1434">
          <cell r="C1434" t="str">
            <v>HBEH600</v>
          </cell>
          <cell r="D1434" t="str">
            <v>HBEH</v>
          </cell>
          <cell r="E1434">
            <v>600</v>
          </cell>
          <cell r="F1434" t="str">
            <v>SOC BHVRL SCI IN PH</v>
          </cell>
          <cell r="H1434">
            <v>2192</v>
          </cell>
          <cell r="I1434">
            <v>1</v>
          </cell>
          <cell r="J1434" t="str">
            <v>Lecture</v>
          </cell>
          <cell r="K1434">
            <v>224</v>
          </cell>
          <cell r="L1434">
            <v>10</v>
          </cell>
          <cell r="O1434" t="str">
            <v>M 1</v>
          </cell>
          <cell r="P1434" t="str">
            <v>UGRD</v>
          </cell>
          <cell r="S1434">
            <v>702710649</v>
          </cell>
          <cell r="T1434" t="str">
            <v>Shelley</v>
          </cell>
          <cell r="U1434" t="str">
            <v>Golden</v>
          </cell>
          <cell r="V1434" t="str">
            <v>HEALTH, POPULATION, PUBLIC, PUBLIC HEALTH, SOCIAL</v>
          </cell>
          <cell r="W1434" t="str">
            <v>Social and Behavioral Sciences in Public Health</v>
          </cell>
          <cell r="X1434" t="str">
            <v>SOC BHVRL SCI IN PH</v>
          </cell>
          <cell r="Y1434"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35">
          <cell r="C1435" t="str">
            <v>HBEH600</v>
          </cell>
          <cell r="D1435" t="str">
            <v>HBEH</v>
          </cell>
          <cell r="E1435">
            <v>600</v>
          </cell>
          <cell r="F1435" t="str">
            <v>SOC BHVRL SCI IN PH</v>
          </cell>
          <cell r="H1435">
            <v>2192</v>
          </cell>
          <cell r="I1435">
            <v>1</v>
          </cell>
          <cell r="J1435" t="str">
            <v>Lecture</v>
          </cell>
          <cell r="K1435">
            <v>224</v>
          </cell>
          <cell r="L1435">
            <v>10</v>
          </cell>
          <cell r="P1435" t="str">
            <v>UGRD</v>
          </cell>
          <cell r="S1435">
            <v>702710649</v>
          </cell>
          <cell r="T1435" t="str">
            <v>Shelley</v>
          </cell>
          <cell r="U1435" t="str">
            <v>Golden</v>
          </cell>
          <cell r="V1435" t="str">
            <v>HEALTH, POPULATION, PUBLIC, PUBLIC HEALTH, SOCIAL</v>
          </cell>
          <cell r="W1435" t="str">
            <v>Social and Behavioral Sciences in Public Health</v>
          </cell>
          <cell r="X1435" t="str">
            <v>SOC BHVRL SCI IN PH</v>
          </cell>
          <cell r="Y1435"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36">
          <cell r="C1436" t="str">
            <v>HBEH600</v>
          </cell>
          <cell r="D1436" t="str">
            <v>HBEH</v>
          </cell>
          <cell r="E1436">
            <v>600</v>
          </cell>
          <cell r="F1436" t="str">
            <v>SOC BHVRL SCI IN PH</v>
          </cell>
          <cell r="H1436">
            <v>2189</v>
          </cell>
          <cell r="I1436">
            <v>1</v>
          </cell>
          <cell r="J1436" t="str">
            <v>Lecture</v>
          </cell>
          <cell r="K1436">
            <v>246</v>
          </cell>
          <cell r="L1436">
            <v>10</v>
          </cell>
          <cell r="O1436" t="str">
            <v xml:space="preserve">M </v>
          </cell>
          <cell r="P1436" t="str">
            <v>UGRD</v>
          </cell>
          <cell r="S1436">
            <v>702710649</v>
          </cell>
          <cell r="T1436" t="str">
            <v>Shelley</v>
          </cell>
          <cell r="U1436" t="str">
            <v>Golden</v>
          </cell>
          <cell r="V1436" t="str">
            <v>HEALTH, POPULATION, PUBLIC, PUBLIC HEALTH, SOCIAL</v>
          </cell>
          <cell r="W1436" t="str">
            <v>Social and Behavioral Sciences in Public Health</v>
          </cell>
          <cell r="X1436" t="str">
            <v>SOC BHVRL SCI IN PH</v>
          </cell>
          <cell r="Y1436"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37">
          <cell r="C1437" t="str">
            <v>HBEH600</v>
          </cell>
          <cell r="D1437" t="str">
            <v>HBEH</v>
          </cell>
          <cell r="E1437">
            <v>600</v>
          </cell>
          <cell r="F1437" t="str">
            <v>SOC BHVRL SCI IN PH</v>
          </cell>
          <cell r="H1437">
            <v>2189</v>
          </cell>
          <cell r="I1437">
            <v>1</v>
          </cell>
          <cell r="J1437" t="str">
            <v>Lecture</v>
          </cell>
          <cell r="K1437">
            <v>246</v>
          </cell>
          <cell r="L1437">
            <v>10</v>
          </cell>
          <cell r="O1437" t="str">
            <v xml:space="preserve">M </v>
          </cell>
          <cell r="P1437" t="str">
            <v>UGRD</v>
          </cell>
          <cell r="S1437">
            <v>702710649</v>
          </cell>
          <cell r="T1437" t="str">
            <v>Shelley</v>
          </cell>
          <cell r="U1437" t="str">
            <v>Golden</v>
          </cell>
          <cell r="V1437" t="str">
            <v>HEALTH, POPULATION, PUBLIC, PUBLIC HEALTH, SOCIAL</v>
          </cell>
          <cell r="W1437" t="str">
            <v>Social and Behavioral Sciences in Public Health</v>
          </cell>
          <cell r="X1437" t="str">
            <v>SOC BHVRL SCI IN PH</v>
          </cell>
          <cell r="Y1437"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38">
          <cell r="C1438" t="str">
            <v>HBEH600</v>
          </cell>
          <cell r="D1438" t="str">
            <v>HBEH</v>
          </cell>
          <cell r="E1438">
            <v>600</v>
          </cell>
          <cell r="F1438" t="str">
            <v>SOC BHVRL SCI IN PH</v>
          </cell>
          <cell r="H1438">
            <v>2182</v>
          </cell>
          <cell r="I1438">
            <v>1</v>
          </cell>
          <cell r="J1438" t="str">
            <v>Lecture</v>
          </cell>
          <cell r="K1438">
            <v>236</v>
          </cell>
          <cell r="L1438">
            <v>10</v>
          </cell>
          <cell r="P1438" t="str">
            <v>UGRD</v>
          </cell>
          <cell r="S1438">
            <v>702710649</v>
          </cell>
          <cell r="T1438" t="str">
            <v>Shelley</v>
          </cell>
          <cell r="U1438" t="str">
            <v>Golden</v>
          </cell>
          <cell r="V1438" t="str">
            <v>HEALTH, POPULATION, PUBLIC, PUBLIC HEALTH, SOCIAL</v>
          </cell>
          <cell r="W1438" t="str">
            <v>Social and Behavioral Sciences in Public Health</v>
          </cell>
          <cell r="X1438" t="str">
            <v>SOC BHVRL SCI IN PH</v>
          </cell>
          <cell r="Y1438"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39">
          <cell r="C1439" t="str">
            <v>HBEH600</v>
          </cell>
          <cell r="D1439" t="str">
            <v>HBEH</v>
          </cell>
          <cell r="E1439">
            <v>600</v>
          </cell>
          <cell r="F1439" t="str">
            <v>SOC BHVRL SCI IN PH</v>
          </cell>
          <cell r="H1439">
            <v>2182</v>
          </cell>
          <cell r="I1439">
            <v>1</v>
          </cell>
          <cell r="J1439" t="str">
            <v>Lecture</v>
          </cell>
          <cell r="K1439">
            <v>236</v>
          </cell>
          <cell r="L1439">
            <v>10</v>
          </cell>
          <cell r="P1439" t="str">
            <v>UGRD</v>
          </cell>
          <cell r="S1439">
            <v>702710649</v>
          </cell>
          <cell r="T1439" t="str">
            <v>Shelley</v>
          </cell>
          <cell r="U1439" t="str">
            <v>Golden</v>
          </cell>
          <cell r="V1439" t="str">
            <v>HEALTH, POPULATION, PUBLIC, PUBLIC HEALTH, SOCIAL</v>
          </cell>
          <cell r="W1439" t="str">
            <v>Social and Behavioral Sciences in Public Health</v>
          </cell>
          <cell r="X1439" t="str">
            <v>SOC BHVRL SCI IN PH</v>
          </cell>
          <cell r="Y1439"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0">
          <cell r="C1440" t="str">
            <v>HBEH600</v>
          </cell>
          <cell r="D1440" t="str">
            <v>HBEH</v>
          </cell>
          <cell r="E1440">
            <v>600</v>
          </cell>
          <cell r="F1440" t="str">
            <v>SOC BHVRL SCI IN PH</v>
          </cell>
          <cell r="H1440">
            <v>2179</v>
          </cell>
          <cell r="I1440">
            <v>1</v>
          </cell>
          <cell r="J1440" t="str">
            <v>Lecture</v>
          </cell>
          <cell r="K1440">
            <v>224</v>
          </cell>
          <cell r="L1440">
            <v>10</v>
          </cell>
          <cell r="P1440" t="str">
            <v>UGRD</v>
          </cell>
          <cell r="S1440">
            <v>702710649</v>
          </cell>
          <cell r="T1440" t="str">
            <v>Shelley</v>
          </cell>
          <cell r="U1440" t="str">
            <v>Golden</v>
          </cell>
          <cell r="V1440" t="str">
            <v>HEALTH, POPULATION, PUBLIC, PUBLIC HEALTH, SOCIAL</v>
          </cell>
          <cell r="W1440" t="str">
            <v>Social and Behavioral Sciences in Public Health</v>
          </cell>
          <cell r="X1440" t="str">
            <v>SOC BHVRL SCI IN PH</v>
          </cell>
          <cell r="Y1440"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1">
          <cell r="C1441" t="str">
            <v>HBEH600</v>
          </cell>
          <cell r="D1441" t="str">
            <v>HBEH</v>
          </cell>
          <cell r="E1441">
            <v>600</v>
          </cell>
          <cell r="F1441" t="str">
            <v>SOC BHVRL SCI IN PH</v>
          </cell>
          <cell r="H1441">
            <v>2179</v>
          </cell>
          <cell r="I1441">
            <v>1</v>
          </cell>
          <cell r="J1441" t="str">
            <v>Lecture</v>
          </cell>
          <cell r="K1441">
            <v>224</v>
          </cell>
          <cell r="L1441">
            <v>10</v>
          </cell>
          <cell r="P1441" t="str">
            <v>UGRD</v>
          </cell>
          <cell r="S1441">
            <v>702710649</v>
          </cell>
          <cell r="T1441" t="str">
            <v>Shelley</v>
          </cell>
          <cell r="U1441" t="str">
            <v>Golden</v>
          </cell>
          <cell r="V1441" t="str">
            <v>HEALTH, POPULATION, PUBLIC, PUBLIC HEALTH, SOCIAL</v>
          </cell>
          <cell r="W1441" t="str">
            <v>Social and Behavioral Sciences in Public Health</v>
          </cell>
          <cell r="X1441" t="str">
            <v>SOC BHVRL SCI IN PH</v>
          </cell>
          <cell r="Y1441"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2">
          <cell r="C1442" t="str">
            <v>HBEH600</v>
          </cell>
          <cell r="D1442" t="str">
            <v>HBEH</v>
          </cell>
          <cell r="E1442">
            <v>600</v>
          </cell>
          <cell r="F1442" t="str">
            <v>SOC BHVRL SCI IN PH</v>
          </cell>
          <cell r="H1442">
            <v>2172</v>
          </cell>
          <cell r="I1442">
            <v>1</v>
          </cell>
          <cell r="J1442" t="str">
            <v>Lecture</v>
          </cell>
          <cell r="K1442">
            <v>244</v>
          </cell>
          <cell r="L1442">
            <v>10</v>
          </cell>
          <cell r="P1442" t="str">
            <v>UGRD</v>
          </cell>
          <cell r="S1442">
            <v>702710649</v>
          </cell>
          <cell r="T1442" t="str">
            <v>Shelley</v>
          </cell>
          <cell r="U1442" t="str">
            <v>Golden</v>
          </cell>
          <cell r="V1442" t="str">
            <v>HEALTH, POPULATION, PUBLIC, PUBLIC HEALTH, SOCIAL</v>
          </cell>
          <cell r="W1442" t="str">
            <v>Social and Behavioral Sciences in Public Health</v>
          </cell>
          <cell r="X1442" t="str">
            <v>SOC BHVRL SCI IN PH</v>
          </cell>
          <cell r="Y1442"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3">
          <cell r="C1443" t="str">
            <v>HBEH600</v>
          </cell>
          <cell r="D1443" t="str">
            <v>HBEH</v>
          </cell>
          <cell r="E1443">
            <v>600</v>
          </cell>
          <cell r="F1443" t="str">
            <v>SOC BHVRL SCI IN PH</v>
          </cell>
          <cell r="H1443">
            <v>2172</v>
          </cell>
          <cell r="I1443">
            <v>1</v>
          </cell>
          <cell r="J1443" t="str">
            <v>Lecture</v>
          </cell>
          <cell r="K1443">
            <v>244</v>
          </cell>
          <cell r="L1443">
            <v>10</v>
          </cell>
          <cell r="O1443" t="str">
            <v>M 1</v>
          </cell>
          <cell r="P1443" t="str">
            <v>UGRD</v>
          </cell>
          <cell r="S1443">
            <v>702710649</v>
          </cell>
          <cell r="T1443" t="str">
            <v>Shelley</v>
          </cell>
          <cell r="U1443" t="str">
            <v>Golden</v>
          </cell>
          <cell r="V1443" t="str">
            <v>HEALTH, POPULATION, PUBLIC, PUBLIC HEALTH, SOCIAL</v>
          </cell>
          <cell r="W1443" t="str">
            <v>Social and Behavioral Sciences in Public Health</v>
          </cell>
          <cell r="X1443" t="str">
            <v>SOC BHVRL SCI IN PH</v>
          </cell>
          <cell r="Y1443"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4">
          <cell r="C1444" t="str">
            <v>HBEH600</v>
          </cell>
          <cell r="D1444" t="str">
            <v>HBEH</v>
          </cell>
          <cell r="E1444">
            <v>600</v>
          </cell>
          <cell r="F1444" t="str">
            <v>SOC BHVRL SCI IN PH</v>
          </cell>
          <cell r="H1444">
            <v>2169</v>
          </cell>
          <cell r="I1444">
            <v>1</v>
          </cell>
          <cell r="J1444" t="str">
            <v>Lecture</v>
          </cell>
          <cell r="K1444">
            <v>228</v>
          </cell>
          <cell r="L1444">
            <v>10</v>
          </cell>
          <cell r="O1444" t="str">
            <v xml:space="preserve">M </v>
          </cell>
          <cell r="P1444" t="str">
            <v>UGRD</v>
          </cell>
          <cell r="S1444">
            <v>702710649</v>
          </cell>
          <cell r="T1444" t="str">
            <v>Shelley</v>
          </cell>
          <cell r="U1444" t="str">
            <v>Golden</v>
          </cell>
          <cell r="V1444" t="str">
            <v>HEALTH, POPULATION, PUBLIC, PUBLIC HEALTH, SOCIAL</v>
          </cell>
          <cell r="W1444" t="str">
            <v>Social and Behavioral Sciences in Public Health</v>
          </cell>
          <cell r="X1444" t="str">
            <v>SOC BHVRL SCI IN PH</v>
          </cell>
          <cell r="Y1444"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5">
          <cell r="C1445" t="str">
            <v>HBEH600</v>
          </cell>
          <cell r="D1445" t="str">
            <v>HBEH</v>
          </cell>
          <cell r="E1445">
            <v>600</v>
          </cell>
          <cell r="F1445" t="str">
            <v>SOC BHVRL SCI IN PH</v>
          </cell>
          <cell r="H1445">
            <v>2169</v>
          </cell>
          <cell r="I1445">
            <v>1</v>
          </cell>
          <cell r="J1445" t="str">
            <v>Lecture</v>
          </cell>
          <cell r="K1445">
            <v>228</v>
          </cell>
          <cell r="L1445">
            <v>10</v>
          </cell>
          <cell r="O1445" t="str">
            <v>M 1</v>
          </cell>
          <cell r="P1445" t="str">
            <v>UGRD</v>
          </cell>
          <cell r="S1445">
            <v>702710649</v>
          </cell>
          <cell r="T1445" t="str">
            <v>Shelley</v>
          </cell>
          <cell r="U1445" t="str">
            <v>Golden</v>
          </cell>
          <cell r="V1445" t="str">
            <v>HEALTH, POPULATION, PUBLIC, PUBLIC HEALTH, SOCIAL</v>
          </cell>
          <cell r="W1445" t="str">
            <v>Social and Behavioral Sciences in Public Health</v>
          </cell>
          <cell r="X1445" t="str">
            <v>SOC BHVRL SCI IN PH</v>
          </cell>
          <cell r="Y1445" t="str">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ell>
        </row>
        <row r="1446">
          <cell r="C1446" t="str">
            <v>HBEH610</v>
          </cell>
          <cell r="D1446" t="str">
            <v>HBEH</v>
          </cell>
          <cell r="E1446">
            <v>610</v>
          </cell>
          <cell r="F1446" t="str">
            <v>ALTERNATIVE SPRING BREAK</v>
          </cell>
          <cell r="H1446">
            <v>2192</v>
          </cell>
          <cell r="I1446">
            <v>1</v>
          </cell>
          <cell r="J1446" t="str">
            <v>Lecture</v>
          </cell>
          <cell r="K1446">
            <v>104</v>
          </cell>
          <cell r="L1446">
            <v>6</v>
          </cell>
          <cell r="P1446" t="str">
            <v>UGRD</v>
          </cell>
          <cell r="S1446">
            <v>702851753</v>
          </cell>
          <cell r="T1446" t="str">
            <v>Robert</v>
          </cell>
          <cell r="U1446" t="str">
            <v>Pleasants</v>
          </cell>
          <cell r="V1446" t="str">
            <v>ALTERNATIVE, BUILDING, CHANGE, SOCIAL</v>
          </cell>
          <cell r="W1446" t="str">
            <v>Alternative Spring Break</v>
          </cell>
          <cell r="X1446" t="str">
            <v>ALTERNATIVE SPRING BREAK</v>
          </cell>
          <cell r="Y1446" t="str">
            <v>This course will explore issues, theories, and experiences relevant to social action, coalition building, and social change. Topics include politics, privilege, and identity; advocacy and social change; asset mapping; service learning; cultural competence; social entrepreneurship. Readings include nutrition and obesity; racism; diversity; the pros and cons of community service.</v>
          </cell>
        </row>
        <row r="1447">
          <cell r="C1447" t="str">
            <v>HBEH610</v>
          </cell>
          <cell r="D1447" t="str">
            <v>HBEH</v>
          </cell>
          <cell r="E1447">
            <v>610</v>
          </cell>
          <cell r="F1447" t="str">
            <v>ALTERNATIVE SPRING BREAK</v>
          </cell>
          <cell r="H1447">
            <v>2182</v>
          </cell>
          <cell r="I1447">
            <v>1</v>
          </cell>
          <cell r="J1447" t="str">
            <v>Lecture</v>
          </cell>
          <cell r="K1447">
            <v>100</v>
          </cell>
          <cell r="L1447">
            <v>6</v>
          </cell>
          <cell r="P1447" t="str">
            <v>UGRD</v>
          </cell>
          <cell r="S1447">
            <v>702851753</v>
          </cell>
          <cell r="T1447" t="str">
            <v>Robert</v>
          </cell>
          <cell r="U1447" t="str">
            <v>Pleasants</v>
          </cell>
        </row>
        <row r="1448">
          <cell r="C1448" t="str">
            <v>HBEH610</v>
          </cell>
          <cell r="D1448" t="str">
            <v>HBEH</v>
          </cell>
          <cell r="E1448">
            <v>610</v>
          </cell>
          <cell r="F1448" t="str">
            <v>ALTERNATIVE SPRING BREAK</v>
          </cell>
          <cell r="H1448">
            <v>2172</v>
          </cell>
          <cell r="I1448">
            <v>1</v>
          </cell>
          <cell r="J1448" t="str">
            <v>Lecture</v>
          </cell>
          <cell r="K1448">
            <v>100</v>
          </cell>
          <cell r="L1448">
            <v>6</v>
          </cell>
          <cell r="P1448" t="str">
            <v>UGRD</v>
          </cell>
          <cell r="S1448">
            <v>702851753</v>
          </cell>
          <cell r="T1448" t="str">
            <v>Robert</v>
          </cell>
          <cell r="U1448" t="str">
            <v>Pleasants</v>
          </cell>
        </row>
        <row r="1449">
          <cell r="C1449" t="str">
            <v>HIST63H</v>
          </cell>
          <cell r="D1449" t="str">
            <v>HIST</v>
          </cell>
          <cell r="E1449" t="str">
            <v>63H</v>
          </cell>
          <cell r="F1449" t="str">
            <v>WATER IN THE MIDDLE EAST</v>
          </cell>
          <cell r="H1449">
            <v>2172</v>
          </cell>
          <cell r="I1449">
            <v>1</v>
          </cell>
          <cell r="J1449" t="str">
            <v>Lecture</v>
          </cell>
          <cell r="K1449">
            <v>17</v>
          </cell>
          <cell r="L1449">
            <v>1</v>
          </cell>
          <cell r="P1449" t="str">
            <v>UGRD</v>
          </cell>
          <cell r="S1449">
            <v>704217096</v>
          </cell>
          <cell r="T1449" t="str">
            <v>Sarah</v>
          </cell>
          <cell r="U1449" t="str">
            <v>Shields</v>
          </cell>
          <cell r="V1449" t="str">
            <v>AGRICULTUR, CITY, CULTURE, HEALTH, INNOVAT, POLITICAL, PUBLIC, PUBLIC HEALTH, WATER</v>
          </cell>
          <cell r="W1449" t="str">
            <v>First-Year Seminar: Water, Conflict, and Connection: the Middle East and Ottoman Lands</v>
          </cell>
          <cell r="X1449" t="str">
            <v>WATER IN THE MIDDLE EAST</v>
          </cell>
          <cell r="Y1449" t="str">
            <v>Water has played pivotal roles in the histories, societies, and politics of Middle Eastern peoples. This course will survey the role of water in religious and cultural practices, technological innovations that facilitate agriculture, public health issues arising from water-borne diseases, and the contribution of water scarcity to cross-border political conflicts.</v>
          </cell>
        </row>
        <row r="1450">
          <cell r="C1450" t="str">
            <v>HIST210</v>
          </cell>
          <cell r="D1450" t="str">
            <v>HIST</v>
          </cell>
          <cell r="E1450">
            <v>210</v>
          </cell>
          <cell r="F1450" t="str">
            <v>GLOBAL ISSUES</v>
          </cell>
          <cell r="H1450">
            <v>2192</v>
          </cell>
          <cell r="I1450">
            <v>1</v>
          </cell>
          <cell r="J1450" t="str">
            <v>Lecture</v>
          </cell>
          <cell r="K1450">
            <v>2</v>
          </cell>
          <cell r="L1450">
            <v>9</v>
          </cell>
          <cell r="P1450" t="str">
            <v>UGRD</v>
          </cell>
          <cell r="S1450">
            <v>702581531</v>
          </cell>
          <cell r="T1450" t="str">
            <v>Jonathan</v>
          </cell>
          <cell r="U1450" t="str">
            <v>Weiler</v>
          </cell>
        </row>
        <row r="1451">
          <cell r="C1451" t="str">
            <v>HIST210</v>
          </cell>
          <cell r="D1451" t="str">
            <v>HIST</v>
          </cell>
          <cell r="E1451">
            <v>210</v>
          </cell>
          <cell r="F1451" t="str">
            <v>GLOBAL ISSUES</v>
          </cell>
          <cell r="H1451">
            <v>2189</v>
          </cell>
          <cell r="I1451">
            <v>1</v>
          </cell>
          <cell r="J1451" t="str">
            <v>Lecture</v>
          </cell>
          <cell r="K1451">
            <v>20</v>
          </cell>
          <cell r="L1451">
            <v>9</v>
          </cell>
          <cell r="O1451" t="str">
            <v>M</v>
          </cell>
          <cell r="P1451" t="str">
            <v>UGRD</v>
          </cell>
          <cell r="S1451">
            <v>702930360</v>
          </cell>
          <cell r="T1451" t="str">
            <v>Michal</v>
          </cell>
          <cell r="U1451" t="str">
            <v>Osterweil</v>
          </cell>
        </row>
        <row r="1452">
          <cell r="C1452" t="str">
            <v>HIST210</v>
          </cell>
          <cell r="D1452" t="str">
            <v>HIST</v>
          </cell>
          <cell r="E1452">
            <v>210</v>
          </cell>
          <cell r="F1452" t="str">
            <v>GLOBAL ISSUES</v>
          </cell>
          <cell r="H1452">
            <v>2182</v>
          </cell>
          <cell r="I1452">
            <v>1</v>
          </cell>
          <cell r="J1452" t="str">
            <v>Lecture</v>
          </cell>
          <cell r="K1452">
            <v>16</v>
          </cell>
          <cell r="L1452">
            <v>9</v>
          </cell>
          <cell r="P1452" t="str">
            <v>UGRD</v>
          </cell>
          <cell r="S1452">
            <v>714653680</v>
          </cell>
          <cell r="T1452" t="str">
            <v>Nina</v>
          </cell>
          <cell r="U1452" t="str">
            <v>Martin</v>
          </cell>
        </row>
        <row r="1453">
          <cell r="C1453" t="str">
            <v>HIST210</v>
          </cell>
          <cell r="D1453" t="str">
            <v>HIST</v>
          </cell>
          <cell r="E1453">
            <v>210</v>
          </cell>
          <cell r="F1453" t="str">
            <v>GLOBAL ISSUES</v>
          </cell>
          <cell r="H1453">
            <v>2179</v>
          </cell>
          <cell r="I1453">
            <v>1</v>
          </cell>
          <cell r="J1453" t="str">
            <v>Lecture</v>
          </cell>
          <cell r="K1453">
            <v>20</v>
          </cell>
          <cell r="L1453">
            <v>9</v>
          </cell>
          <cell r="O1453" t="str">
            <v>M 1</v>
          </cell>
          <cell r="P1453" t="str">
            <v>UGRD</v>
          </cell>
          <cell r="S1453">
            <v>720163969</v>
          </cell>
          <cell r="T1453" t="str">
            <v>Erica</v>
          </cell>
          <cell r="U1453" t="str">
            <v>Johnson</v>
          </cell>
          <cell r="Y1453" t="str">
            <v>Survey of international social, political, and cultural patterns in selected societies of Africa, Asia, America, and Europe, stressing comparative analysis of conflicts and change in different historical contexts.</v>
          </cell>
        </row>
        <row r="1454">
          <cell r="C1454" t="str">
            <v>HIST210</v>
          </cell>
          <cell r="D1454" t="str">
            <v>HIST</v>
          </cell>
          <cell r="E1454">
            <v>210</v>
          </cell>
          <cell r="F1454" t="str">
            <v>GLOBAL ISSUES</v>
          </cell>
          <cell r="H1454">
            <v>2172</v>
          </cell>
          <cell r="I1454">
            <v>1</v>
          </cell>
          <cell r="J1454" t="str">
            <v>Lecture</v>
          </cell>
          <cell r="K1454">
            <v>16</v>
          </cell>
          <cell r="L1454">
            <v>9</v>
          </cell>
          <cell r="O1454" t="str">
            <v>M 1</v>
          </cell>
          <cell r="P1454" t="str">
            <v>UGRD</v>
          </cell>
          <cell r="S1454">
            <v>702581531</v>
          </cell>
          <cell r="T1454" t="str">
            <v>Jonathan</v>
          </cell>
          <cell r="U1454" t="str">
            <v>Weiler</v>
          </cell>
          <cell r="Y1454" t="str">
            <v>Survey of international social, political, and cultural patterns in selected societies of Africa, Asia, America, and Europe, stressing comparative analysis of conflicts and change in different historical contexts.</v>
          </cell>
        </row>
        <row r="1455">
          <cell r="C1455" t="str">
            <v>HIST210</v>
          </cell>
          <cell r="D1455" t="str">
            <v>HIST</v>
          </cell>
          <cell r="E1455">
            <v>210</v>
          </cell>
          <cell r="F1455" t="str">
            <v>GLOBAL ISSUES</v>
          </cell>
          <cell r="H1455">
            <v>2169</v>
          </cell>
          <cell r="I1455">
            <v>1</v>
          </cell>
          <cell r="J1455" t="str">
            <v>Lecture</v>
          </cell>
          <cell r="K1455">
            <v>18</v>
          </cell>
          <cell r="L1455">
            <v>9</v>
          </cell>
          <cell r="O1455" t="str">
            <v>M 1</v>
          </cell>
          <cell r="P1455" t="str">
            <v>UGRD</v>
          </cell>
          <cell r="S1455">
            <v>714653680</v>
          </cell>
          <cell r="T1455" t="str">
            <v>Nina</v>
          </cell>
          <cell r="U1455" t="str">
            <v>Martin</v>
          </cell>
        </row>
        <row r="1456">
          <cell r="C1456" t="str">
            <v>HIST255</v>
          </cell>
          <cell r="D1456" t="str">
            <v>HIST</v>
          </cell>
          <cell r="E1456">
            <v>255</v>
          </cell>
          <cell r="F1456" t="str">
            <v>MANOR TO MACHINE</v>
          </cell>
          <cell r="H1456">
            <v>2189</v>
          </cell>
          <cell r="I1456">
            <v>1</v>
          </cell>
          <cell r="J1456" t="str">
            <v>Lecture</v>
          </cell>
          <cell r="K1456">
            <v>24</v>
          </cell>
          <cell r="L1456">
            <v>1</v>
          </cell>
          <cell r="P1456" t="str">
            <v>UGRD</v>
          </cell>
          <cell r="S1456">
            <v>703488640</v>
          </cell>
          <cell r="T1456" t="str">
            <v>Melissa</v>
          </cell>
          <cell r="U1456" t="str">
            <v>Bullard</v>
          </cell>
          <cell r="V1456" t="str">
            <v>AGRICULTUR, CULTURE, INDUSTR</v>
          </cell>
          <cell r="W1456" t="str">
            <v>Manor to Machine: The Economic Shaping of Europe</v>
          </cell>
          <cell r="X1456" t="str">
            <v>MANOR TO MACHINE</v>
          </cell>
          <cell r="Y1456" t="str">
            <v>From agriculture to industry, Europe's march to industrialization. Survey from the medieval manor through revival of trade, rise of towns, role of women in the economy, credit and capitalism, how people think about their economies, overseas expansion and mercantilism to the Industrial Revolution.</v>
          </cell>
        </row>
        <row r="1457">
          <cell r="C1457" t="str">
            <v>HIST255</v>
          </cell>
          <cell r="D1457" t="str">
            <v>HIST</v>
          </cell>
          <cell r="E1457">
            <v>255</v>
          </cell>
          <cell r="F1457" t="str">
            <v>MANOR TO MACHINE</v>
          </cell>
          <cell r="H1457">
            <v>2179</v>
          </cell>
          <cell r="I1457">
            <v>1</v>
          </cell>
          <cell r="J1457" t="str">
            <v>Lecture</v>
          </cell>
          <cell r="K1457">
            <v>26</v>
          </cell>
          <cell r="L1457">
            <v>1</v>
          </cell>
          <cell r="P1457" t="str">
            <v>UGRD</v>
          </cell>
          <cell r="S1457">
            <v>703488640</v>
          </cell>
          <cell r="T1457" t="str">
            <v>Melissa</v>
          </cell>
          <cell r="U1457" t="str">
            <v>Bullard</v>
          </cell>
          <cell r="V1457" t="str">
            <v>AGRICULTUR, CULTURE, INDUSTR</v>
          </cell>
          <cell r="W1457" t="str">
            <v>Manor to Machine: The Economic Shaping of Europe</v>
          </cell>
          <cell r="X1457" t="str">
            <v>MANOR TO MACHINE</v>
          </cell>
          <cell r="Y1457" t="str">
            <v>From agriculture to industry, Europe's march to industrialization. Survey from the medieval manor through revival of trade, rise of towns, role of women in the economy, credit and capitalism, how people think about their economies, overseas expansion and mercantilism to the Industrial Revolution.</v>
          </cell>
        </row>
        <row r="1458">
          <cell r="C1458" t="str">
            <v>HIST540H</v>
          </cell>
          <cell r="D1458" t="str">
            <v>HIST</v>
          </cell>
          <cell r="E1458" t="str">
            <v>540H</v>
          </cell>
          <cell r="F1458" t="str">
            <v>ETHICS AND BUSINESS IN AFRICA</v>
          </cell>
          <cell r="H1458">
            <v>2169</v>
          </cell>
          <cell r="I1458">
            <v>1</v>
          </cell>
          <cell r="J1458" t="str">
            <v>Lecture</v>
          </cell>
          <cell r="K1458">
            <v>13</v>
          </cell>
          <cell r="L1458">
            <v>1</v>
          </cell>
          <cell r="O1458" t="str">
            <v>M 1</v>
          </cell>
          <cell r="P1458" t="str">
            <v>UGRD</v>
          </cell>
          <cell r="S1458">
            <v>730063397</v>
          </cell>
          <cell r="T1458" t="str">
            <v>Lauren</v>
          </cell>
          <cell r="U1458" t="str">
            <v>Jarvis</v>
          </cell>
          <cell r="V1458" t="str">
            <v>DEVELOPMENT</v>
          </cell>
          <cell r="W1458" t="str">
            <v>Ethics and Business in Africa</v>
          </cell>
          <cell r="X1458" t="str">
            <v>ETHICS AND BUSINESS IN AFRICA</v>
          </cell>
          <cell r="Y1458" t="str">
            <v>Explores sub-Saharan Africa both as a historical site of exploitative, extractive labor practices and initiatives to make business more ethical. Starting in the precolonial period, it considers topics such as ending the slave trades, the foundations of colonial economies, development projects postindependence, and the use of conflict minerals.</v>
          </cell>
        </row>
        <row r="1459">
          <cell r="C1459" t="str">
            <v>HNRS325</v>
          </cell>
          <cell r="D1459" t="str">
            <v>HNRS</v>
          </cell>
          <cell r="E1459">
            <v>325</v>
          </cell>
          <cell r="F1459" t="str">
            <v>HONORS JUNIOR COLLOQUIUM</v>
          </cell>
          <cell r="G1459" t="str">
            <v>The Urban Experience</v>
          </cell>
          <cell r="H1459">
            <v>2169</v>
          </cell>
          <cell r="I1459">
            <v>1</v>
          </cell>
          <cell r="J1459" t="str">
            <v>Lecture</v>
          </cell>
          <cell r="K1459">
            <v>33</v>
          </cell>
          <cell r="L1459">
            <v>2</v>
          </cell>
          <cell r="O1459" t="str">
            <v>M 1</v>
          </cell>
          <cell r="P1459" t="str">
            <v>UGRD</v>
          </cell>
          <cell r="S1459">
            <v>704212134</v>
          </cell>
          <cell r="T1459" t="str">
            <v>Ritchie</v>
          </cell>
          <cell r="U1459" t="str">
            <v>Kendall</v>
          </cell>
          <cell r="Y1459" t="str">
            <v>An examination of the rise of the modern city and the challenges and opportunities that it offers. We will look at patterns of urbanization worldwide, at the impact of climate change on large, coastal populations, urban planning and urban governance, the lived experience of the city, and more. Our approach as always will be interdisciplinary with speakers from history, American studies, Asian studies, anthropology, city and urban planning, environmental studies, geography, law and health affairs.</v>
          </cell>
        </row>
        <row r="1460">
          <cell r="C1460" t="str">
            <v>HNRS352</v>
          </cell>
          <cell r="D1460" t="str">
            <v>HNRS</v>
          </cell>
          <cell r="E1460">
            <v>352</v>
          </cell>
          <cell r="F1460" t="str">
            <v>SOC &amp; BEHAV SCIENCE</v>
          </cell>
          <cell r="H1460">
            <v>2192</v>
          </cell>
          <cell r="I1460">
            <v>1</v>
          </cell>
          <cell r="J1460" t="str">
            <v>Lecture</v>
          </cell>
          <cell r="K1460">
            <v>36</v>
          </cell>
          <cell r="L1460">
            <v>4</v>
          </cell>
          <cell r="P1460" t="str">
            <v>UGRD</v>
          </cell>
          <cell r="S1460">
            <v>708530270</v>
          </cell>
          <cell r="T1460" t="str">
            <v>Daniel</v>
          </cell>
          <cell r="U1460" t="str">
            <v>Gitterman</v>
          </cell>
        </row>
        <row r="1461">
          <cell r="C1461" t="str">
            <v>HNRS352</v>
          </cell>
          <cell r="D1461" t="str">
            <v>HNRS</v>
          </cell>
          <cell r="E1461">
            <v>352</v>
          </cell>
          <cell r="F1461" t="str">
            <v>SOC &amp; BEHAV SCIENCE</v>
          </cell>
          <cell r="G1461" t="str">
            <v>Seminar in Food and Culture</v>
          </cell>
          <cell r="H1461">
            <v>2189</v>
          </cell>
          <cell r="I1461">
            <v>1</v>
          </cell>
          <cell r="J1461" t="str">
            <v>Lecture</v>
          </cell>
          <cell r="K1461">
            <v>58</v>
          </cell>
          <cell r="L1461">
            <v>5</v>
          </cell>
          <cell r="O1461" t="str">
            <v>M 1</v>
          </cell>
          <cell r="P1461" t="str">
            <v>UGRD</v>
          </cell>
          <cell r="S1461">
            <v>701805935</v>
          </cell>
          <cell r="T1461" t="str">
            <v>James</v>
          </cell>
          <cell r="U1461" t="str">
            <v>Ferguson</v>
          </cell>
          <cell r="Y1461" t="str">
            <v>Food, agriculture, and sustainable development; relationship of food to history, policy, economics; field trips to groceries, markets, farms, restaurants, a commercial bakery, and a coffee roaster - in town and across the state; brings in local restaurants and farmers; students and instructors prepare and share weekly meals; one week trip to France directly after the class ends in May</v>
          </cell>
        </row>
        <row r="1462">
          <cell r="C1462" t="str">
            <v>HNRS352</v>
          </cell>
          <cell r="D1462" t="str">
            <v>HNRS</v>
          </cell>
          <cell r="E1462">
            <v>352</v>
          </cell>
          <cell r="F1462" t="str">
            <v>SOC &amp; BEHAV SCIENCE</v>
          </cell>
          <cell r="G1462" t="str">
            <v>Carolina Global Food Program</v>
          </cell>
          <cell r="H1462">
            <v>2179</v>
          </cell>
          <cell r="I1462">
            <v>1</v>
          </cell>
          <cell r="J1462" t="str">
            <v>Lecture</v>
          </cell>
          <cell r="K1462">
            <v>14</v>
          </cell>
          <cell r="L1462">
            <v>3</v>
          </cell>
          <cell r="O1462" t="str">
            <v>M 1</v>
          </cell>
          <cell r="P1462" t="str">
            <v>UGRD</v>
          </cell>
          <cell r="S1462">
            <v>701805935</v>
          </cell>
          <cell r="T1462" t="str">
            <v>James</v>
          </cell>
          <cell r="U1462" t="str">
            <v>Ferguson</v>
          </cell>
          <cell r="Y1462" t="str">
            <v>Food, agriculture, and sustainable development; relationship of food to history, policy, economics; field trips to groceries, markets, farms, restaurants, a commercial bakery, and a coffee roaster - in town and across the state; brings in local restaurants and farmers; students and instructors prepare and share weekly meals; one week trip to France directly after the class ends in May</v>
          </cell>
        </row>
        <row r="1463">
          <cell r="C1463" t="str">
            <v>HNRS352</v>
          </cell>
          <cell r="D1463" t="str">
            <v>HNRS</v>
          </cell>
          <cell r="E1463">
            <v>352</v>
          </cell>
          <cell r="F1463" t="str">
            <v>SOC &amp; BEHAV SCIENCE</v>
          </cell>
          <cell r="G1463" t="str">
            <v>Seminar in Food and Culture</v>
          </cell>
          <cell r="H1463">
            <v>2169</v>
          </cell>
          <cell r="I1463">
            <v>1</v>
          </cell>
          <cell r="J1463" t="str">
            <v>Lecture</v>
          </cell>
          <cell r="K1463">
            <v>30</v>
          </cell>
          <cell r="L1463">
            <v>3</v>
          </cell>
          <cell r="O1463" t="str">
            <v>M 1</v>
          </cell>
          <cell r="P1463" t="str">
            <v>UGRD</v>
          </cell>
          <cell r="S1463">
            <v>701805935</v>
          </cell>
          <cell r="T1463" t="str">
            <v>James</v>
          </cell>
          <cell r="U1463" t="str">
            <v>Ferguson</v>
          </cell>
          <cell r="Y1463" t="str">
            <v>Food, agriculture, and sustainable development; relationship of food to history, policy, economics; field trips to groceries, markets, farms, restaurants, a commercial bakery, and a coffee roaster - in town and across the state; brings in local restaurants and farmers; students and instructors prepare and share weekly meals; one week trip to France directly after the class ends in May</v>
          </cell>
        </row>
        <row r="1464">
          <cell r="C1464" t="str">
            <v>HPM565</v>
          </cell>
          <cell r="D1464" t="str">
            <v>HPM</v>
          </cell>
          <cell r="E1464">
            <v>565</v>
          </cell>
          <cell r="F1464" t="str">
            <v>GLOBAL HEALTH POLICY</v>
          </cell>
          <cell r="H1464">
            <v>2192</v>
          </cell>
          <cell r="I1464">
            <v>1</v>
          </cell>
          <cell r="J1464" t="str">
            <v>Lecture</v>
          </cell>
          <cell r="K1464">
            <v>13</v>
          </cell>
          <cell r="L1464">
            <v>1</v>
          </cell>
          <cell r="O1464" t="str">
            <v>M 1</v>
          </cell>
          <cell r="P1464" t="str">
            <v>UGRD</v>
          </cell>
          <cell r="S1464">
            <v>715290596</v>
          </cell>
          <cell r="T1464" t="str">
            <v>Benjamin</v>
          </cell>
          <cell r="U1464" t="str">
            <v>Meier</v>
          </cell>
          <cell r="Y1464" t="str">
            <v>Coursework will focus on public policy approaches to global health, employing interdisciplinary methodologies to understand selected public health policies, programs, and interventions. International organizations, NGOs, social justice and human rights, diplomacy, governance, infectious disease control, tobacco control, obesity prevention, breastfeeding as nutrition policy, water and sanitation, global economic governance; income inequality</v>
          </cell>
        </row>
        <row r="1465">
          <cell r="C1465" t="str">
            <v>HPM565</v>
          </cell>
          <cell r="D1465" t="str">
            <v>HPM</v>
          </cell>
          <cell r="E1465">
            <v>565</v>
          </cell>
          <cell r="F1465" t="str">
            <v>GLOBAL HEALTH POLICY</v>
          </cell>
          <cell r="H1465">
            <v>2182</v>
          </cell>
          <cell r="I1465">
            <v>1</v>
          </cell>
          <cell r="J1465" t="str">
            <v>Lecture</v>
          </cell>
          <cell r="K1465">
            <v>11</v>
          </cell>
          <cell r="L1465">
            <v>1</v>
          </cell>
          <cell r="P1465" t="str">
            <v>UGRD</v>
          </cell>
          <cell r="S1465">
            <v>715290596</v>
          </cell>
          <cell r="T1465" t="str">
            <v>Benjamin</v>
          </cell>
          <cell r="U1465" t="str">
            <v>Meier</v>
          </cell>
        </row>
        <row r="1466">
          <cell r="C1466" t="str">
            <v>HPM571</v>
          </cell>
          <cell r="D1466" t="str">
            <v>HPM</v>
          </cell>
          <cell r="E1466">
            <v>571</v>
          </cell>
          <cell r="F1466" t="str">
            <v>HEALTH AND HUMAN RIGHTS</v>
          </cell>
          <cell r="H1466">
            <v>2189</v>
          </cell>
          <cell r="I1466">
            <v>1</v>
          </cell>
          <cell r="J1466" t="str">
            <v>Lecture</v>
          </cell>
          <cell r="K1466">
            <v>10</v>
          </cell>
          <cell r="L1466">
            <v>1</v>
          </cell>
          <cell r="O1466" t="str">
            <v>M 1</v>
          </cell>
          <cell r="P1466" t="str">
            <v>UGRD</v>
          </cell>
          <cell r="S1466">
            <v>715290596</v>
          </cell>
          <cell r="T1466" t="str">
            <v>Benjamin</v>
          </cell>
          <cell r="U1466" t="str">
            <v>Meier</v>
          </cell>
          <cell r="Y1466" t="str">
            <v>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v>
          </cell>
        </row>
        <row r="1467">
          <cell r="C1467" t="str">
            <v>HPM571</v>
          </cell>
          <cell r="D1467" t="str">
            <v>HPM</v>
          </cell>
          <cell r="E1467">
            <v>571</v>
          </cell>
          <cell r="F1467" t="str">
            <v>HEALTH AND HUMAN RIGHTS</v>
          </cell>
          <cell r="H1467">
            <v>2179</v>
          </cell>
          <cell r="I1467">
            <v>1</v>
          </cell>
          <cell r="J1467" t="str">
            <v>Lecture</v>
          </cell>
          <cell r="K1467">
            <v>6</v>
          </cell>
          <cell r="L1467">
            <v>1</v>
          </cell>
          <cell r="O1467" t="str">
            <v>M 1</v>
          </cell>
          <cell r="P1467" t="str">
            <v>UGRD</v>
          </cell>
          <cell r="S1467">
            <v>715290596</v>
          </cell>
          <cell r="T1467" t="str">
            <v>Benjamin</v>
          </cell>
          <cell r="U1467" t="str">
            <v>Meier</v>
          </cell>
          <cell r="Y1467" t="str">
            <v>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v>
          </cell>
        </row>
        <row r="1468">
          <cell r="C1468" t="str">
            <v>HPM611</v>
          </cell>
          <cell r="D1468" t="str">
            <v>HPM</v>
          </cell>
          <cell r="E1468">
            <v>611</v>
          </cell>
          <cell r="F1468" t="str">
            <v>PH CONCEPTS SYSTEMS CONTEXT</v>
          </cell>
          <cell r="H1468">
            <v>2183</v>
          </cell>
          <cell r="I1468">
            <v>1</v>
          </cell>
          <cell r="J1468" t="str">
            <v>Lecture</v>
          </cell>
          <cell r="K1468">
            <v>35</v>
          </cell>
          <cell r="L1468">
            <v>1</v>
          </cell>
          <cell r="O1468" t="str">
            <v>M 1</v>
          </cell>
          <cell r="P1468" t="str">
            <v>UGRD</v>
          </cell>
          <cell r="S1468">
            <v>720534384</v>
          </cell>
          <cell r="T1468" t="str">
            <v>Leah</v>
          </cell>
          <cell r="U1468" t="str">
            <v>Frerichs</v>
          </cell>
          <cell r="V1468" t="str">
            <v>EDUCAT, ENVIRONMENT, ENVIRONMENTAL HEALTH, HEALTH, MENTAL HEALTH, POLICY, PUBLIC, PUBLIC HEALTH</v>
          </cell>
          <cell r="W1468" t="str">
            <v>Public Health Concepts in a Systems Context</v>
          </cell>
          <cell r="X1468" t="str">
            <v>PH CONCEPTS SYSTEMS CONTEXT</v>
          </cell>
          <cell r="Y1468" t="str">
            <v>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v>
          </cell>
        </row>
        <row r="1469">
          <cell r="C1469" t="str">
            <v>HPM611</v>
          </cell>
          <cell r="D1469" t="str">
            <v>HPM</v>
          </cell>
          <cell r="E1469">
            <v>611</v>
          </cell>
          <cell r="F1469" t="str">
            <v>PH CONCEPTS SYSTEMS CONTEXT</v>
          </cell>
          <cell r="H1469">
            <v>2182</v>
          </cell>
          <cell r="I1469">
            <v>1</v>
          </cell>
          <cell r="J1469" t="str">
            <v>Lecture</v>
          </cell>
          <cell r="K1469">
            <v>26</v>
          </cell>
          <cell r="L1469">
            <v>1</v>
          </cell>
          <cell r="O1469" t="str">
            <v>M 1</v>
          </cell>
          <cell r="P1469" t="str">
            <v>UGRD</v>
          </cell>
          <cell r="S1469">
            <v>701088408</v>
          </cell>
          <cell r="T1469" t="str">
            <v>Megan</v>
          </cell>
          <cell r="U1469" t="str">
            <v>Davies</v>
          </cell>
          <cell r="V1469" t="str">
            <v>EDUCAT, ENVIRONMENT, ENVIRONMENTAL HEALTH, HEALTH, MENTAL HEALTH, POLICY, PUBLIC, PUBLIC HEALTH</v>
          </cell>
          <cell r="W1469" t="str">
            <v>Public Health Concepts in a Systems Context</v>
          </cell>
          <cell r="X1469" t="str">
            <v>PH CONCEPTS SYSTEMS CONTEXT</v>
          </cell>
          <cell r="Y1469" t="str">
            <v>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v>
          </cell>
        </row>
        <row r="1470">
          <cell r="C1470" t="str">
            <v>HPM611</v>
          </cell>
          <cell r="D1470" t="str">
            <v>HPM</v>
          </cell>
          <cell r="E1470">
            <v>611</v>
          </cell>
          <cell r="F1470" t="str">
            <v>PH CONCEPTS SYSTEMS CONTEXT</v>
          </cell>
          <cell r="H1470">
            <v>2173</v>
          </cell>
          <cell r="I1470">
            <v>1</v>
          </cell>
          <cell r="J1470" t="str">
            <v>Lecture</v>
          </cell>
          <cell r="K1470">
            <v>23</v>
          </cell>
          <cell r="L1470">
            <v>2</v>
          </cell>
          <cell r="O1470" t="str">
            <v>M 1</v>
          </cell>
          <cell r="P1470" t="str">
            <v>UGRD</v>
          </cell>
          <cell r="S1470">
            <v>720534384</v>
          </cell>
          <cell r="T1470" t="str">
            <v>Leah</v>
          </cell>
          <cell r="U1470" t="str">
            <v>Frerichs</v>
          </cell>
          <cell r="V1470" t="str">
            <v>EDUCAT, ENVIRONMENT, ENVIRONMENTAL HEALTH, HEALTH, MENTAL HEALTH, POLICY, PUBLIC, PUBLIC HEALTH</v>
          </cell>
          <cell r="W1470" t="str">
            <v>Public Health Concepts in a Systems Context</v>
          </cell>
          <cell r="X1470" t="str">
            <v>PH CONCEPTS SYSTEMS CONTEXT</v>
          </cell>
          <cell r="Y1470" t="str">
            <v>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v>
          </cell>
        </row>
        <row r="1471">
          <cell r="C1471" t="str">
            <v>HPM611</v>
          </cell>
          <cell r="D1471" t="str">
            <v>HPM</v>
          </cell>
          <cell r="E1471">
            <v>611</v>
          </cell>
          <cell r="F1471" t="str">
            <v>PH CONCEPTS SYSTEMS CONTEXT</v>
          </cell>
          <cell r="H1471">
            <v>2173</v>
          </cell>
          <cell r="I1471">
            <v>1</v>
          </cell>
          <cell r="J1471" t="str">
            <v>Lecture</v>
          </cell>
          <cell r="K1471">
            <v>23</v>
          </cell>
          <cell r="L1471">
            <v>2</v>
          </cell>
          <cell r="O1471" t="str">
            <v>M 1</v>
          </cell>
          <cell r="P1471" t="str">
            <v>UGRD</v>
          </cell>
          <cell r="S1471">
            <v>720534384</v>
          </cell>
          <cell r="T1471" t="str">
            <v>Leah</v>
          </cell>
          <cell r="U1471" t="str">
            <v>Frerichs</v>
          </cell>
          <cell r="V1471" t="str">
            <v>EDUCAT, ENVIRONMENT, ENVIRONMENTAL HEALTH, HEALTH, MENTAL HEALTH, POLICY, PUBLIC, PUBLIC HEALTH</v>
          </cell>
          <cell r="W1471" t="str">
            <v>Public Health Concepts in a Systems Context</v>
          </cell>
          <cell r="X1471" t="str">
            <v>PH CONCEPTS SYSTEMS CONTEXT</v>
          </cell>
          <cell r="Y1471" t="str">
            <v>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v>
          </cell>
        </row>
        <row r="1472">
          <cell r="C1472" t="str">
            <v>HPM611</v>
          </cell>
          <cell r="D1472" t="str">
            <v>HPM</v>
          </cell>
          <cell r="E1472">
            <v>611</v>
          </cell>
          <cell r="F1472" t="str">
            <v>PH CONCEPTS SYSTEMS CONTEXT</v>
          </cell>
          <cell r="H1472">
            <v>2172</v>
          </cell>
          <cell r="I1472">
            <v>1</v>
          </cell>
          <cell r="J1472" t="str">
            <v>Lecture</v>
          </cell>
          <cell r="K1472">
            <v>24</v>
          </cell>
          <cell r="L1472">
            <v>1</v>
          </cell>
          <cell r="O1472" t="str">
            <v>M 1</v>
          </cell>
          <cell r="P1472" t="str">
            <v>UGRD</v>
          </cell>
          <cell r="S1472">
            <v>720534384</v>
          </cell>
          <cell r="T1472" t="str">
            <v>Leah</v>
          </cell>
          <cell r="U1472" t="str">
            <v>Frerichs</v>
          </cell>
          <cell r="V1472" t="str">
            <v>EDUCAT, ENVIRONMENT, ENVIRONMENTAL HEALTH, HEALTH, MENTAL HEALTH, POLICY, PUBLIC, PUBLIC HEALTH</v>
          </cell>
          <cell r="W1472" t="str">
            <v>Public Health Concepts in a Systems Context</v>
          </cell>
          <cell r="X1472" t="str">
            <v>PH CONCEPTS SYSTEMS CONTEXT</v>
          </cell>
          <cell r="Y1472" t="str">
            <v>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v>
          </cell>
        </row>
        <row r="1473">
          <cell r="C1473" t="str">
            <v>HPM660</v>
          </cell>
          <cell r="D1473" t="str">
            <v>HPM</v>
          </cell>
          <cell r="E1473">
            <v>660</v>
          </cell>
          <cell r="F1473" t="str">
            <v>INTL &amp; COMP HLTH SYS</v>
          </cell>
          <cell r="H1473">
            <v>2189</v>
          </cell>
          <cell r="I1473">
            <v>1</v>
          </cell>
          <cell r="J1473" t="str">
            <v>Lecture</v>
          </cell>
          <cell r="K1473">
            <v>20</v>
          </cell>
          <cell r="L1473">
            <v>1</v>
          </cell>
          <cell r="O1473" t="str">
            <v>M 1</v>
          </cell>
          <cell r="P1473" t="str">
            <v>UGRD</v>
          </cell>
          <cell r="S1473">
            <v>700822281</v>
          </cell>
          <cell r="T1473" t="str">
            <v>Bruce</v>
          </cell>
          <cell r="U1473" t="str">
            <v>Fried</v>
          </cell>
          <cell r="V1473" t="str">
            <v>HEALTH, HEALTH SYSTEM</v>
          </cell>
          <cell r="W1473" t="str">
            <v>International and Comparative Health Systems</v>
          </cell>
          <cell r="X1473" t="str">
            <v>INTL &amp; COMP HLTH SYS</v>
          </cell>
          <cell r="Y1473" t="str">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ell>
        </row>
        <row r="1474">
          <cell r="C1474" t="str">
            <v>HPM660</v>
          </cell>
          <cell r="D1474" t="str">
            <v>HPM</v>
          </cell>
          <cell r="E1474">
            <v>660</v>
          </cell>
          <cell r="F1474" t="str">
            <v>INTL &amp; COMP HLTH SYS</v>
          </cell>
          <cell r="H1474">
            <v>2189</v>
          </cell>
          <cell r="I1474">
            <v>1</v>
          </cell>
          <cell r="J1474" t="str">
            <v>Lecture</v>
          </cell>
          <cell r="K1474">
            <v>20</v>
          </cell>
          <cell r="L1474">
            <v>1</v>
          </cell>
          <cell r="O1474" t="str">
            <v>M 1</v>
          </cell>
          <cell r="P1474" t="str">
            <v>UGRD</v>
          </cell>
          <cell r="S1474">
            <v>701540782</v>
          </cell>
          <cell r="T1474" t="str">
            <v>Dean</v>
          </cell>
          <cell r="U1474" t="str">
            <v>Harris</v>
          </cell>
          <cell r="V1474" t="str">
            <v>HEALTH, HEALTH SYSTEM</v>
          </cell>
          <cell r="W1474" t="str">
            <v>International and Comparative Health Systems</v>
          </cell>
          <cell r="X1474" t="str">
            <v>INTL &amp; COMP HLTH SYS</v>
          </cell>
          <cell r="Y1474" t="str">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ell>
        </row>
        <row r="1475">
          <cell r="C1475" t="str">
            <v>HPM660</v>
          </cell>
          <cell r="D1475" t="str">
            <v>HPM</v>
          </cell>
          <cell r="E1475">
            <v>660</v>
          </cell>
          <cell r="F1475" t="str">
            <v>INTL &amp; COMP HLTH SYS</v>
          </cell>
          <cell r="H1475">
            <v>2179</v>
          </cell>
          <cell r="I1475">
            <v>1</v>
          </cell>
          <cell r="J1475" t="str">
            <v>Lecture</v>
          </cell>
          <cell r="K1475">
            <v>32</v>
          </cell>
          <cell r="L1475">
            <v>1</v>
          </cell>
          <cell r="O1475" t="str">
            <v>M 1</v>
          </cell>
          <cell r="P1475" t="str">
            <v>UGRD</v>
          </cell>
          <cell r="S1475">
            <v>700822281</v>
          </cell>
          <cell r="T1475" t="str">
            <v>Bruce</v>
          </cell>
          <cell r="U1475" t="str">
            <v>Fried</v>
          </cell>
          <cell r="V1475" t="str">
            <v>HEALTH, HEALTH SYSTEM</v>
          </cell>
          <cell r="W1475" t="str">
            <v>International and Comparative Health Systems</v>
          </cell>
          <cell r="X1475" t="str">
            <v>INTL &amp; COMP HLTH SYS</v>
          </cell>
          <cell r="Y1475" t="str">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ell>
        </row>
        <row r="1476">
          <cell r="C1476" t="str">
            <v>HPM660</v>
          </cell>
          <cell r="D1476" t="str">
            <v>HPM</v>
          </cell>
          <cell r="E1476">
            <v>660</v>
          </cell>
          <cell r="F1476" t="str">
            <v>INTL &amp; COMP HLTH SYS</v>
          </cell>
          <cell r="H1476">
            <v>2179</v>
          </cell>
          <cell r="I1476">
            <v>1</v>
          </cell>
          <cell r="J1476" t="str">
            <v>Lecture</v>
          </cell>
          <cell r="K1476">
            <v>32</v>
          </cell>
          <cell r="L1476">
            <v>1</v>
          </cell>
          <cell r="O1476" t="str">
            <v>M 1</v>
          </cell>
          <cell r="P1476" t="str">
            <v>UGRD</v>
          </cell>
          <cell r="S1476">
            <v>701540782</v>
          </cell>
          <cell r="T1476" t="str">
            <v>Dean</v>
          </cell>
          <cell r="U1476" t="str">
            <v>Harris</v>
          </cell>
          <cell r="V1476" t="str">
            <v>HEALTH, HEALTH SYSTEM</v>
          </cell>
          <cell r="W1476" t="str">
            <v>International and Comparative Health Systems</v>
          </cell>
          <cell r="X1476" t="str">
            <v>INTL &amp; COMP HLTH SYS</v>
          </cell>
          <cell r="Y1476" t="str">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ell>
        </row>
        <row r="1477">
          <cell r="C1477" t="str">
            <v>HPM660</v>
          </cell>
          <cell r="D1477" t="str">
            <v>HPM</v>
          </cell>
          <cell r="E1477">
            <v>660</v>
          </cell>
          <cell r="F1477" t="str">
            <v>INTL &amp; COMP HLTH SYS</v>
          </cell>
          <cell r="H1477">
            <v>2169</v>
          </cell>
          <cell r="I1477">
            <v>1</v>
          </cell>
          <cell r="J1477" t="str">
            <v>Lecture</v>
          </cell>
          <cell r="K1477">
            <v>28</v>
          </cell>
          <cell r="L1477">
            <v>1</v>
          </cell>
          <cell r="O1477" t="str">
            <v>M 1</v>
          </cell>
          <cell r="P1477" t="str">
            <v>UGRD</v>
          </cell>
          <cell r="S1477">
            <v>700822281</v>
          </cell>
          <cell r="T1477" t="str">
            <v>Bruce</v>
          </cell>
          <cell r="U1477" t="str">
            <v>Fried</v>
          </cell>
          <cell r="V1477" t="str">
            <v>HEALTH, HEALTH SYSTEM</v>
          </cell>
          <cell r="W1477" t="str">
            <v>International and Comparative Health Systems</v>
          </cell>
          <cell r="X1477" t="str">
            <v>INTL &amp; COMP HLTH SYS</v>
          </cell>
          <cell r="Y1477" t="str">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ell>
        </row>
        <row r="1478">
          <cell r="C1478" t="str">
            <v>HPM660</v>
          </cell>
          <cell r="D1478" t="str">
            <v>HPM</v>
          </cell>
          <cell r="E1478">
            <v>660</v>
          </cell>
          <cell r="F1478" t="str">
            <v>INTL &amp; COMP HLTH SYS</v>
          </cell>
          <cell r="H1478">
            <v>2169</v>
          </cell>
          <cell r="I1478">
            <v>1</v>
          </cell>
          <cell r="J1478" t="str">
            <v>Lecture</v>
          </cell>
          <cell r="K1478">
            <v>28</v>
          </cell>
          <cell r="L1478">
            <v>1</v>
          </cell>
          <cell r="O1478" t="str">
            <v>M 1</v>
          </cell>
          <cell r="P1478" t="str">
            <v>UGRD</v>
          </cell>
          <cell r="S1478">
            <v>701540782</v>
          </cell>
          <cell r="T1478" t="str">
            <v>Dean</v>
          </cell>
          <cell r="U1478" t="str">
            <v>Harris</v>
          </cell>
          <cell r="V1478" t="str">
            <v>HEALTH, HEALTH SYSTEM</v>
          </cell>
          <cell r="W1478" t="str">
            <v>International and Comparative Health Systems</v>
          </cell>
          <cell r="X1478" t="str">
            <v>INTL &amp; COMP HLTH SYS</v>
          </cell>
          <cell r="Y1478" t="str">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ell>
        </row>
        <row r="1479">
          <cell r="C1479" t="str">
            <v>HPM664</v>
          </cell>
          <cell r="D1479" t="str">
            <v>HPM</v>
          </cell>
          <cell r="E1479">
            <v>664</v>
          </cell>
          <cell r="F1479" t="str">
            <v>GLOBALIZ &amp; HLTH</v>
          </cell>
          <cell r="H1479">
            <v>2192</v>
          </cell>
          <cell r="I1479">
            <v>1</v>
          </cell>
          <cell r="J1479" t="str">
            <v>Lecture</v>
          </cell>
          <cell r="K1479">
            <v>12</v>
          </cell>
          <cell r="L1479">
            <v>1</v>
          </cell>
          <cell r="O1479" t="str">
            <v xml:space="preserve">M1 </v>
          </cell>
          <cell r="P1479" t="str">
            <v>UGRD</v>
          </cell>
          <cell r="S1479">
            <v>700822281</v>
          </cell>
          <cell r="T1479" t="str">
            <v>Bruce</v>
          </cell>
          <cell r="U1479" t="str">
            <v>Fried</v>
          </cell>
          <cell r="V1479" t="str">
            <v>COMMUNITY, ECONOMIC, ENVIRONMENT, GLOBAL, GLOBALIZATION, HEALTH, POLITICAL, POPULATION</v>
          </cell>
          <cell r="W1479" t="str">
            <v>Globalization and Health</v>
          </cell>
          <cell r="X1479" t="str">
            <v>GLOBALIZ &amp; HLTH</v>
          </cell>
          <cell r="Y1479" t="str">
            <v>Globalization--its economic, environmental, political, technological, institutional, and sociocultural dimensions--historically and currently contributes to beneficial and adverse effects on population, community, and family and individual health.</v>
          </cell>
        </row>
        <row r="1480">
          <cell r="C1480" t="str">
            <v>HPM664</v>
          </cell>
          <cell r="D1480" t="str">
            <v>HPM</v>
          </cell>
          <cell r="E1480">
            <v>664</v>
          </cell>
          <cell r="F1480" t="str">
            <v>GLOBALIZ &amp; HLTH</v>
          </cell>
          <cell r="H1480">
            <v>2182</v>
          </cell>
          <cell r="I1480">
            <v>1</v>
          </cell>
          <cell r="J1480" t="str">
            <v>Lecture</v>
          </cell>
          <cell r="K1480">
            <v>15</v>
          </cell>
          <cell r="L1480">
            <v>1</v>
          </cell>
          <cell r="P1480" t="str">
            <v>UGRD</v>
          </cell>
          <cell r="S1480">
            <v>700822281</v>
          </cell>
          <cell r="T1480" t="str">
            <v>Bruce</v>
          </cell>
          <cell r="U1480" t="str">
            <v>Fried</v>
          </cell>
          <cell r="V1480" t="str">
            <v>COMMUNITY, ECONOMIC, ENVIRONMENT, GLOBAL, GLOBALIZATION, HEALTH, POLITICAL, POPULATION</v>
          </cell>
          <cell r="W1480" t="str">
            <v>Globalization and Health</v>
          </cell>
          <cell r="X1480" t="str">
            <v>GLOBALIZ &amp; HLTH</v>
          </cell>
          <cell r="Y1480" t="str">
            <v>Globalization--its economic, environmental, political, technological, institutional, and sociocultural dimensions--historically and currently contributes to beneficial and adverse effects on population, community, and family and individual health.</v>
          </cell>
        </row>
        <row r="1481">
          <cell r="C1481" t="str">
            <v>HPM664</v>
          </cell>
          <cell r="D1481" t="str">
            <v>HPM</v>
          </cell>
          <cell r="E1481">
            <v>664</v>
          </cell>
          <cell r="F1481" t="str">
            <v>GLOBALIZ &amp; HLTH</v>
          </cell>
          <cell r="H1481">
            <v>2172</v>
          </cell>
          <cell r="I1481">
            <v>1</v>
          </cell>
          <cell r="J1481" t="str">
            <v>Lecture</v>
          </cell>
          <cell r="K1481">
            <v>13</v>
          </cell>
          <cell r="L1481">
            <v>1</v>
          </cell>
          <cell r="O1481" t="str">
            <v>M 1</v>
          </cell>
          <cell r="P1481" t="str">
            <v>UGRD</v>
          </cell>
          <cell r="S1481">
            <v>700822281</v>
          </cell>
          <cell r="T1481" t="str">
            <v>Bruce</v>
          </cell>
          <cell r="U1481" t="str">
            <v>Fried</v>
          </cell>
          <cell r="V1481" t="str">
            <v>COMMUNITY, ECONOMIC, ENVIRONMENT, GLOBAL, GLOBALIZATION, HEALTH, POLITICAL, POPULATION</v>
          </cell>
          <cell r="W1481" t="str">
            <v>Globalization and Health</v>
          </cell>
          <cell r="X1481" t="str">
            <v>GLOBALIZ &amp; HLTH</v>
          </cell>
          <cell r="Y1481" t="str">
            <v>Globalization--its economic, environmental, political, technological, institutional, and sociocultural dimensions--historically and currently contributes to beneficial and adverse effects on population, community, and family and individual health.</v>
          </cell>
        </row>
        <row r="1482">
          <cell r="C1482" t="str">
            <v>INLS73</v>
          </cell>
          <cell r="D1482" t="str">
            <v>INLS</v>
          </cell>
          <cell r="E1482">
            <v>73</v>
          </cell>
          <cell r="F1482" t="str">
            <v>SMART CITIES</v>
          </cell>
          <cell r="H1482">
            <v>2192</v>
          </cell>
          <cell r="I1482">
            <v>1</v>
          </cell>
          <cell r="J1482" t="str">
            <v>Lecture</v>
          </cell>
          <cell r="K1482">
            <v>17</v>
          </cell>
          <cell r="L1482">
            <v>1</v>
          </cell>
          <cell r="O1482" t="str">
            <v>M 1</v>
          </cell>
          <cell r="P1482" t="str">
            <v>UGRD</v>
          </cell>
          <cell r="S1482">
            <v>714734363</v>
          </cell>
          <cell r="T1482" t="str">
            <v>Arcot</v>
          </cell>
          <cell r="U1482" t="str">
            <v>Rajasekar</v>
          </cell>
          <cell r="V1482" t="str">
            <v>DESIGN, DEVELOPMENT, RESOURCE, SUSTAINAB, URBAN</v>
          </cell>
          <cell r="W1482" t="str">
            <v>First-Year Seminar: Smart Cities</v>
          </cell>
          <cell r="X1482" t="str">
            <v>SMART CITIES</v>
          </cell>
          <cell r="Y1482" t="str">
            <v>A smart city is one where the needs of a populace meet the needs of environmental sustainability. The balance between the social and environmental issues is governed by Information and Communication Technologies (ICT) that power a smart city infrastructure. In this course, we learn about the influence of urban networks, smart city urban planning, energy as a catalyst of sustainable development, smart city infrastructure, sustainable transportation, flow of information and communications, smart grids, digital infrastructure and the role of data and information technology.</v>
          </cell>
        </row>
        <row r="1483">
          <cell r="C1483" t="str">
            <v>INLS73</v>
          </cell>
          <cell r="D1483" t="str">
            <v>INLS</v>
          </cell>
          <cell r="E1483">
            <v>73</v>
          </cell>
          <cell r="F1483" t="str">
            <v>SMART CITIES</v>
          </cell>
          <cell r="H1483">
            <v>2182</v>
          </cell>
          <cell r="I1483">
            <v>1</v>
          </cell>
          <cell r="J1483" t="str">
            <v>Lecture</v>
          </cell>
          <cell r="K1483">
            <v>20</v>
          </cell>
          <cell r="L1483">
            <v>1</v>
          </cell>
          <cell r="O1483" t="str">
            <v>M 1</v>
          </cell>
          <cell r="P1483" t="str">
            <v>UGRD</v>
          </cell>
          <cell r="S1483">
            <v>714734363</v>
          </cell>
          <cell r="T1483" t="str">
            <v>Arcot</v>
          </cell>
          <cell r="U1483" t="str">
            <v>Rajasekar</v>
          </cell>
          <cell r="V1483" t="str">
            <v>DESIGN, DEVELOPMENT, RESOURCE, SUSTAINAB, URBAN</v>
          </cell>
          <cell r="W1483" t="str">
            <v>First-Year Seminar: Smart Cities</v>
          </cell>
          <cell r="X1483" t="str">
            <v>SMART CITIES</v>
          </cell>
          <cell r="Y1483" t="str">
            <v>A smart city is one where the needs of a populace meet the needs of environmental sustainability. The balance between the social and environmental issues is governed by Information and Communication Technologies (ICT) that power a smart city infrastructure. In this course, we learn about the influence of urban networks, smart city urban planning, energy as a catalyst of sustainable development, smart city infrastructure, sustainable transportation, flow of information and communications, smart grids, digital infrastructure and the role of data and information technology.</v>
          </cell>
        </row>
        <row r="1484">
          <cell r="C1484" t="str">
            <v>INLS89</v>
          </cell>
          <cell r="D1484" t="str">
            <v>INLS</v>
          </cell>
          <cell r="E1484">
            <v>89</v>
          </cell>
          <cell r="F1484" t="str">
            <v>FYS: SPECIAL TOPICS</v>
          </cell>
          <cell r="G1484" t="str">
            <v>Smart Cities</v>
          </cell>
          <cell r="H1484">
            <v>2172</v>
          </cell>
          <cell r="I1484">
            <v>1</v>
          </cell>
          <cell r="J1484" t="str">
            <v>Lecture</v>
          </cell>
          <cell r="K1484">
            <v>48</v>
          </cell>
          <cell r="L1484">
            <v>3</v>
          </cell>
          <cell r="O1484" t="str">
            <v>M 1</v>
          </cell>
          <cell r="P1484" t="str">
            <v>UGRD</v>
          </cell>
          <cell r="S1484">
            <v>714734363</v>
          </cell>
          <cell r="T1484" t="str">
            <v>Arcot</v>
          </cell>
          <cell r="U1484" t="str">
            <v>Rajasekar</v>
          </cell>
          <cell r="Y1484" t="str">
            <v>A smart city is one where the needs of a populace meet the needs of environmental sustainability. The balance between the social and environmental issues is governed by Information and Communication Technologies (ICT) that power a smart city infrastructure. In this course, we learn about the influence of urban networks, smart city urban planning, energy as a catalyst of sustainable development, smart city infrastructure, sustainable transportation, flow of information and communications, smart grids, digital infrastructure and the role of data and information technology.</v>
          </cell>
        </row>
        <row r="1485">
          <cell r="C1485" t="str">
            <v>INLS490</v>
          </cell>
          <cell r="D1485" t="str">
            <v>INLS</v>
          </cell>
          <cell r="E1485">
            <v>490</v>
          </cell>
          <cell r="F1485" t="str">
            <v>SELECTED TOPICS</v>
          </cell>
          <cell r="G1485" t="str">
            <v>Info. for a Sustainable World</v>
          </cell>
          <cell r="H1485">
            <v>2169</v>
          </cell>
          <cell r="I1485">
            <v>1</v>
          </cell>
          <cell r="J1485" t="str">
            <v>Lecture</v>
          </cell>
          <cell r="K1485">
            <v>13</v>
          </cell>
          <cell r="L1485">
            <v>2</v>
          </cell>
          <cell r="O1485" t="str">
            <v>M 1</v>
          </cell>
          <cell r="P1485" t="str">
            <v>UGRD</v>
          </cell>
          <cell r="S1485">
            <v>704752261</v>
          </cell>
          <cell r="T1485" t="str">
            <v>Gary</v>
          </cell>
          <cell r="U1485" t="str">
            <v>Marchionini</v>
          </cell>
          <cell r="V1485" t="str">
            <v>FUTURE</v>
          </cell>
          <cell r="W1485" t="str">
            <v>Selected Topics</v>
          </cell>
          <cell r="X1485" t="str">
            <v>SELECTED TOPICS</v>
          </cell>
          <cell r="Y1485" t="str">
            <v>Exploration of an introductory-level special topic not otherwise covered in the curriculum. Previous offerings of these courses do not predict their future availability; new courses may replace these.</v>
          </cell>
        </row>
        <row r="1486">
          <cell r="C1486" t="str">
            <v>LAW239</v>
          </cell>
          <cell r="D1486" t="str">
            <v>LAW</v>
          </cell>
          <cell r="E1486">
            <v>239</v>
          </cell>
          <cell r="F1486" t="str">
            <v>NATURAL RESOURCES LAW</v>
          </cell>
          <cell r="H1486">
            <v>2192</v>
          </cell>
          <cell r="I1486">
            <v>1</v>
          </cell>
          <cell r="J1486" t="str">
            <v>Lecture</v>
          </cell>
          <cell r="K1486">
            <v>14</v>
          </cell>
          <cell r="L1486">
            <v>1</v>
          </cell>
          <cell r="O1486" t="str">
            <v>M 1</v>
          </cell>
          <cell r="P1486" t="str">
            <v>LAW</v>
          </cell>
          <cell r="S1486">
            <v>720490739</v>
          </cell>
          <cell r="T1486" t="str">
            <v>Jonas</v>
          </cell>
          <cell r="U1486" t="str">
            <v>Monast</v>
          </cell>
          <cell r="V1486" t="str">
            <v>NATURAL RESOURCES, RESOURCE</v>
          </cell>
          <cell r="W1486" t="str">
            <v>NATURAL RESOURCES LAW</v>
          </cell>
          <cell r="X1486" t="str">
            <v>NATURAL RESOURCES LAW</v>
          </cell>
          <cell r="Y1486" t="str">
            <v>This course examines national and international legal structures affecting the use of natural resources—timber, minerals, water, biodiversity, and fisheries. The course also provides an introduction to the establishment and management of American public lands, including national parks, forests, wilderness, and grazing lands, and recurring disputes over federal versus local control. Class discussions will focus on the competing values underlying natural resource law, from economically productive use to outdoor recreation to preserving the natural world for its own sake.</v>
          </cell>
        </row>
        <row r="1487">
          <cell r="C1487" t="str">
            <v>LAW239</v>
          </cell>
          <cell r="D1487" t="str">
            <v>LAW</v>
          </cell>
          <cell r="E1487">
            <v>239</v>
          </cell>
          <cell r="F1487" t="str">
            <v>NATURAL RESOURCES LAW</v>
          </cell>
          <cell r="H1487">
            <v>2172</v>
          </cell>
          <cell r="I1487">
            <v>1</v>
          </cell>
          <cell r="J1487" t="str">
            <v>Lecture</v>
          </cell>
          <cell r="K1487">
            <v>16</v>
          </cell>
          <cell r="L1487">
            <v>1</v>
          </cell>
          <cell r="P1487" t="str">
            <v>LAW</v>
          </cell>
          <cell r="S1487">
            <v>720490739</v>
          </cell>
          <cell r="T1487" t="str">
            <v>Jonas</v>
          </cell>
          <cell r="U1487" t="str">
            <v>Monast</v>
          </cell>
          <cell r="V1487" t="str">
            <v>NATURAL RESOURCES, RESOURCE</v>
          </cell>
          <cell r="W1487" t="str">
            <v>NATURAL RESOURCES LAW</v>
          </cell>
          <cell r="X1487" t="str">
            <v>NATURAL RESOURCES LAW</v>
          </cell>
        </row>
        <row r="1488">
          <cell r="C1488" t="str">
            <v>LAW241</v>
          </cell>
          <cell r="D1488" t="str">
            <v>LAW</v>
          </cell>
          <cell r="E1488">
            <v>241</v>
          </cell>
          <cell r="F1488" t="str">
            <v>ENVIRONMENTAL LAW</v>
          </cell>
          <cell r="H1488">
            <v>2189</v>
          </cell>
          <cell r="I1488">
            <v>1</v>
          </cell>
          <cell r="J1488" t="str">
            <v>Lecture</v>
          </cell>
          <cell r="K1488">
            <v>20</v>
          </cell>
          <cell r="L1488">
            <v>1</v>
          </cell>
          <cell r="O1488" t="str">
            <v>M 1</v>
          </cell>
          <cell r="P1488" t="str">
            <v>LAW</v>
          </cell>
          <cell r="T1488" t="str">
            <v xml:space="preserve">M </v>
          </cell>
          <cell r="U1488" t="str">
            <v>Savasta-Kennedy</v>
          </cell>
          <cell r="V1488" t="str">
            <v>ENVIRONMENT, ENVIRONMENTAL LAW</v>
          </cell>
          <cell r="W1488" t="str">
            <v>ENVIRONMENTAL LAW</v>
          </cell>
          <cell r="X1488" t="str">
            <v>ENVIRONMENTAL LAW</v>
          </cell>
          <cell r="Y1488" t="str">
            <v>This introductory course will focus on the variety of legal mechanisms used in the United States to address environmental harms such as air and water pollution, toxic substances, habitat destruction, and climate change. Focus is predominantly on federal law. The course is organized into six units: an introductory unit on the theory and tools of environmental regulation; topic-specific segments on the Endangered Species Act, the National Environmental Policy Act, the Clean Air Act, the Clean Water Act, and the Comprehensive Environmental Response, Compensation, and Liability Act. Students will come to understand the theoretical justifications and economic theory of environmental law</v>
          </cell>
        </row>
        <row r="1489">
          <cell r="C1489" t="str">
            <v>LAW241</v>
          </cell>
          <cell r="D1489" t="str">
            <v>LAW</v>
          </cell>
          <cell r="E1489">
            <v>241</v>
          </cell>
          <cell r="F1489" t="str">
            <v>ENVIRONMENTAL LAW</v>
          </cell>
          <cell r="H1489">
            <v>2179</v>
          </cell>
          <cell r="I1489">
            <v>1</v>
          </cell>
          <cell r="J1489" t="str">
            <v>Lecture</v>
          </cell>
          <cell r="K1489">
            <v>25</v>
          </cell>
          <cell r="L1489">
            <v>1</v>
          </cell>
          <cell r="O1489" t="str">
            <v>M 1</v>
          </cell>
          <cell r="P1489" t="str">
            <v>LAW</v>
          </cell>
          <cell r="S1489">
            <v>714677004</v>
          </cell>
          <cell r="T1489" t="str">
            <v>Heather</v>
          </cell>
          <cell r="U1489" t="str">
            <v>Payne</v>
          </cell>
          <cell r="V1489" t="str">
            <v>ENVIRONMENT, ENVIRONMENTAL LAW</v>
          </cell>
          <cell r="W1489" t="str">
            <v>ENVIRONMENTAL LAW</v>
          </cell>
          <cell r="X1489" t="str">
            <v>ENVIRONMENTAL LAW</v>
          </cell>
          <cell r="Y1489" t="str">
            <v>This introductory course will focus on the variety of legal mechanisms used in the United States to address environmental harms such as air and water pollution, toxic substances, habitat destruction, and climate change. Focus is predominantly on federal law. The course is organized into six units: an introductory unit on the theory and tools of environmental regulation; topic-specific segments on the Endangered Species Act, the National Environmental Policy Act, the Clean Air Act, the Clean Water Act, and the Comprehensive Environmental Response, Compensation, and Liability Act. Students will come to understand the theoretical justifications and economic theory of environmental law</v>
          </cell>
        </row>
        <row r="1490">
          <cell r="C1490" t="str">
            <v>LAW241</v>
          </cell>
          <cell r="D1490" t="str">
            <v>LAW</v>
          </cell>
          <cell r="E1490">
            <v>241</v>
          </cell>
          <cell r="F1490" t="str">
            <v>ENVIRONMENTAL LAW</v>
          </cell>
          <cell r="H1490">
            <v>2169</v>
          </cell>
          <cell r="I1490">
            <v>1</v>
          </cell>
          <cell r="J1490" t="str">
            <v>Lecture</v>
          </cell>
          <cell r="K1490">
            <v>23</v>
          </cell>
          <cell r="L1490">
            <v>1</v>
          </cell>
          <cell r="P1490" t="str">
            <v>LAW</v>
          </cell>
          <cell r="S1490">
            <v>714747208</v>
          </cell>
          <cell r="T1490" t="str">
            <v>Victor</v>
          </cell>
          <cell r="U1490" t="str">
            <v>Flatt</v>
          </cell>
          <cell r="V1490" t="str">
            <v>ENVIRONMENT, ENVIRONMENTAL LAW</v>
          </cell>
          <cell r="W1490" t="str">
            <v>ENVIRONMENTAL LAW</v>
          </cell>
          <cell r="X1490" t="str">
            <v>ENVIRONMENTAL LAW</v>
          </cell>
        </row>
        <row r="1491">
          <cell r="C1491" t="str">
            <v>LAW261W</v>
          </cell>
          <cell r="D1491" t="str">
            <v>LAW</v>
          </cell>
          <cell r="E1491" t="str">
            <v>261W</v>
          </cell>
          <cell r="F1491" t="str">
            <v>ENVIRON LAW PRACTICE</v>
          </cell>
          <cell r="H1491">
            <v>2192</v>
          </cell>
          <cell r="I1491">
            <v>1</v>
          </cell>
          <cell r="J1491" t="str">
            <v>Lecture</v>
          </cell>
          <cell r="K1491">
            <v>13</v>
          </cell>
          <cell r="L1491">
            <v>1</v>
          </cell>
          <cell r="O1491" t="str">
            <v>M 1</v>
          </cell>
          <cell r="P1491" t="str">
            <v>LAW</v>
          </cell>
          <cell r="S1491">
            <v>704288746</v>
          </cell>
          <cell r="T1491" t="str">
            <v>Maria</v>
          </cell>
          <cell r="U1491" t="str">
            <v>Savasta-Kennedy</v>
          </cell>
        </row>
        <row r="1492">
          <cell r="C1492" t="str">
            <v>LAW261W</v>
          </cell>
          <cell r="D1492" t="str">
            <v>LAW</v>
          </cell>
          <cell r="E1492" t="str">
            <v>261W</v>
          </cell>
          <cell r="F1492" t="str">
            <v>ENVIRON LAW PRACTICE</v>
          </cell>
          <cell r="H1492">
            <v>2172</v>
          </cell>
          <cell r="I1492">
            <v>1</v>
          </cell>
          <cell r="J1492" t="str">
            <v>Lecture</v>
          </cell>
          <cell r="K1492">
            <v>16</v>
          </cell>
          <cell r="L1492">
            <v>1</v>
          </cell>
          <cell r="O1492" t="str">
            <v>M 1</v>
          </cell>
          <cell r="P1492" t="str">
            <v>LAW</v>
          </cell>
          <cell r="S1492">
            <v>704288746</v>
          </cell>
          <cell r="T1492" t="str">
            <v>Maria</v>
          </cell>
          <cell r="U1492" t="str">
            <v>Savasta-Kennedy</v>
          </cell>
        </row>
        <row r="1493">
          <cell r="C1493" t="str">
            <v>LAW262</v>
          </cell>
          <cell r="D1493" t="str">
            <v>LAW</v>
          </cell>
          <cell r="E1493">
            <v>262</v>
          </cell>
          <cell r="F1493" t="str">
            <v>ENV OCEAN &amp; COASTAL LAW</v>
          </cell>
          <cell r="H1493">
            <v>2189</v>
          </cell>
          <cell r="I1493">
            <v>1</v>
          </cell>
          <cell r="J1493" t="str">
            <v>Lecture</v>
          </cell>
          <cell r="K1493">
            <v>14</v>
          </cell>
          <cell r="L1493">
            <v>1</v>
          </cell>
          <cell r="O1493" t="str">
            <v xml:space="preserve">M 1 </v>
          </cell>
          <cell r="P1493" t="str">
            <v>LAW</v>
          </cell>
          <cell r="T1493" t="str">
            <v>T Roessler</v>
          </cell>
          <cell r="V1493" t="str">
            <v>COAST</v>
          </cell>
          <cell r="W1493" t="str">
            <v>ENV OCEAN &amp; COASTAL LAW</v>
          </cell>
          <cell r="X1493" t="str">
            <v>ENV OCEAN &amp; COASTAL LAW</v>
          </cell>
          <cell r="Y1493" t="str">
            <v xml:space="preserve">Siting of oil, gas, and renewable energy facilities in coastal or ocean waters, the privatization of public waters, the impacts of subsidence and rising sea levels upon ocean beaches and estuarine shorelines, beach nourishment and shoreline protection, water availability, and the need for adaptation strategies to protect public infrastructure. An understanding of the law is essential for the effective integration of science, management, and policy. Such integration is important to promote public health and safety, as well as to protect the environment. Are new laws needed? To what extent can we adapt existing laws? </v>
          </cell>
        </row>
        <row r="1494">
          <cell r="C1494" t="str">
            <v>LAW262</v>
          </cell>
          <cell r="D1494" t="str">
            <v>LAW</v>
          </cell>
          <cell r="E1494">
            <v>262</v>
          </cell>
          <cell r="F1494" t="str">
            <v>ENV OCEAN &amp; COASTAL LAW</v>
          </cell>
          <cell r="H1494">
            <v>2169</v>
          </cell>
          <cell r="I1494">
            <v>1</v>
          </cell>
          <cell r="J1494" t="str">
            <v>Lecture</v>
          </cell>
          <cell r="K1494">
            <v>12</v>
          </cell>
          <cell r="L1494">
            <v>1</v>
          </cell>
          <cell r="O1494" t="str">
            <v>M 1</v>
          </cell>
          <cell r="P1494" t="str">
            <v>LAW</v>
          </cell>
          <cell r="T1494" t="str">
            <v xml:space="preserve">T </v>
          </cell>
          <cell r="U1494" t="str">
            <v>Roessler</v>
          </cell>
          <cell r="V1494" t="str">
            <v>COAST</v>
          </cell>
          <cell r="W1494" t="str">
            <v>ENV OCEAN &amp; COASTAL LAW</v>
          </cell>
          <cell r="X1494" t="str">
            <v>ENV OCEAN &amp; COASTAL LAW</v>
          </cell>
          <cell r="Y1494" t="str">
            <v xml:space="preserve">Siting of oil, gas, and renewable energy facilities in coastal or ocean waters, the privatization of public waters, the impacts of subsidence and rising sea levels upon ocean beaches and estuarine shorelines, beach nourishment and shoreline protection, water availability, and the need for adaptation strategies to protect public infrastructure. An understanding of the law is essential for the effective integration of science, management, and policy. Such integration is important to promote public health and safety, as well as to protect the environment. Are new laws needed? To what extent can we adapt existing laws? </v>
          </cell>
        </row>
        <row r="1495">
          <cell r="C1495" t="str">
            <v>LAW290</v>
          </cell>
          <cell r="D1495" t="str">
            <v>LAW</v>
          </cell>
          <cell r="E1495">
            <v>290</v>
          </cell>
          <cell r="F1495" t="str">
            <v>LAND USE CONTROL</v>
          </cell>
          <cell r="H1495">
            <v>2192</v>
          </cell>
          <cell r="I1495">
            <v>1</v>
          </cell>
          <cell r="J1495" t="str">
            <v>Lecture</v>
          </cell>
          <cell r="K1495">
            <v>20</v>
          </cell>
          <cell r="L1495">
            <v>1</v>
          </cell>
          <cell r="P1495" t="str">
            <v>LAW</v>
          </cell>
          <cell r="S1495">
            <v>700782581</v>
          </cell>
          <cell r="T1495" t="str">
            <v>David</v>
          </cell>
          <cell r="U1495" t="str">
            <v>Owens</v>
          </cell>
          <cell r="V1495" t="str">
            <v>LAND, LAND USE</v>
          </cell>
          <cell r="W1495" t="str">
            <v>LAND USE CONTROL</v>
          </cell>
          <cell r="X1495" t="str">
            <v>LAND USE CONTROL</v>
          </cell>
        </row>
        <row r="1496">
          <cell r="C1496" t="str">
            <v>LAW290</v>
          </cell>
          <cell r="D1496" t="str">
            <v>LAW</v>
          </cell>
          <cell r="E1496">
            <v>290</v>
          </cell>
          <cell r="F1496" t="str">
            <v>LAND USE CONTROL</v>
          </cell>
          <cell r="H1496">
            <v>2182</v>
          </cell>
          <cell r="I1496">
            <v>1</v>
          </cell>
          <cell r="J1496" t="str">
            <v>Lecture</v>
          </cell>
          <cell r="K1496">
            <v>24</v>
          </cell>
          <cell r="L1496">
            <v>1</v>
          </cell>
          <cell r="P1496" t="str">
            <v>LAW</v>
          </cell>
          <cell r="S1496">
            <v>700782581</v>
          </cell>
          <cell r="T1496" t="str">
            <v>David</v>
          </cell>
          <cell r="U1496" t="str">
            <v>Owens</v>
          </cell>
          <cell r="V1496" t="str">
            <v>LAND, LAND USE</v>
          </cell>
          <cell r="W1496" t="str">
            <v>LAND USE CONTROL</v>
          </cell>
          <cell r="X1496" t="str">
            <v>LAND USE CONTROL</v>
          </cell>
        </row>
        <row r="1497">
          <cell r="C1497" t="str">
            <v>LAW302</v>
          </cell>
          <cell r="D1497" t="str">
            <v>LAW</v>
          </cell>
          <cell r="E1497">
            <v>302</v>
          </cell>
          <cell r="F1497" t="str">
            <v>CRITICAL RACE THEORY</v>
          </cell>
          <cell r="H1497">
            <v>2192</v>
          </cell>
          <cell r="I1497">
            <v>1</v>
          </cell>
          <cell r="J1497" t="str">
            <v>Lecture</v>
          </cell>
          <cell r="K1497">
            <v>17</v>
          </cell>
          <cell r="L1497">
            <v>1</v>
          </cell>
          <cell r="O1497" t="str">
            <v>M 1</v>
          </cell>
          <cell r="P1497" t="str">
            <v>LAW</v>
          </cell>
          <cell r="S1497">
            <v>720348792</v>
          </cell>
          <cell r="T1497" t="str">
            <v>Erika</v>
          </cell>
          <cell r="U1497" t="str">
            <v>Wilson</v>
          </cell>
          <cell r="V1497" t="str">
            <v>RACE</v>
          </cell>
          <cell r="W1497" t="str">
            <v>CRITICAL RACE THEORY</v>
          </cell>
          <cell r="X1497" t="str">
            <v>CRITICAL RACE THEORY</v>
          </cell>
          <cell r="Y1497" t="str">
            <v>Provides an opportunity to challenge basic assumptions about race, law, and racial justice, in a respectful and collegial environment. Specific topics covered in the seminar include the social construction of race, affirmative action in education, employment discrimination, police brutality, mass incarceration, immigration, the intersection of race, gender, sexual orientation and class, structural inequalities and post-modern conceptions of race, among others.</v>
          </cell>
        </row>
        <row r="1498">
          <cell r="C1498" t="str">
            <v>LAW302</v>
          </cell>
          <cell r="D1498" t="str">
            <v>LAW</v>
          </cell>
          <cell r="E1498">
            <v>302</v>
          </cell>
          <cell r="F1498" t="str">
            <v>CRITICAL RACE THEORY</v>
          </cell>
          <cell r="H1498">
            <v>2182</v>
          </cell>
          <cell r="I1498">
            <v>1</v>
          </cell>
          <cell r="J1498" t="str">
            <v>Lecture</v>
          </cell>
          <cell r="K1498">
            <v>12</v>
          </cell>
          <cell r="L1498">
            <v>1</v>
          </cell>
          <cell r="O1498" t="str">
            <v>M 1</v>
          </cell>
          <cell r="P1498" t="str">
            <v>LAW</v>
          </cell>
          <cell r="S1498">
            <v>720348792</v>
          </cell>
          <cell r="T1498" t="str">
            <v>Erika</v>
          </cell>
          <cell r="U1498" t="str">
            <v>Wilson</v>
          </cell>
          <cell r="V1498" t="str">
            <v>RACE</v>
          </cell>
          <cell r="W1498" t="str">
            <v>CRITICAL RACE THEORY</v>
          </cell>
          <cell r="X1498" t="str">
            <v>CRITICAL RACE THEORY</v>
          </cell>
          <cell r="Y1498" t="str">
            <v>Provides an opportunity to challenge basic assumptions about race, law, and racial justice, in a respectful and collegial environment. Specific topics covered in the seminar include the social construction of race, affirmative action in education, employment discrimination, police brutality, mass incarceration, immigration, the intersection of race, gender, sexual orientation and class, structural inequalities and post-modern conceptions of race, among others.</v>
          </cell>
        </row>
        <row r="1499">
          <cell r="C1499" t="str">
            <v>LAW302</v>
          </cell>
          <cell r="D1499" t="str">
            <v>LAW</v>
          </cell>
          <cell r="E1499">
            <v>302</v>
          </cell>
          <cell r="F1499" t="str">
            <v>CRITICAL RACE THEORY</v>
          </cell>
          <cell r="H1499">
            <v>2172</v>
          </cell>
          <cell r="I1499">
            <v>1</v>
          </cell>
          <cell r="J1499" t="str">
            <v>Lecture</v>
          </cell>
          <cell r="K1499">
            <v>16</v>
          </cell>
          <cell r="L1499">
            <v>1</v>
          </cell>
          <cell r="O1499" t="str">
            <v>M 1</v>
          </cell>
          <cell r="P1499" t="str">
            <v>LAW</v>
          </cell>
          <cell r="S1499">
            <v>720348792</v>
          </cell>
          <cell r="T1499" t="str">
            <v>Erika</v>
          </cell>
          <cell r="U1499" t="str">
            <v>Wilson</v>
          </cell>
          <cell r="V1499" t="str">
            <v>RACE</v>
          </cell>
          <cell r="W1499" t="str">
            <v>CRITICAL RACE THEORY</v>
          </cell>
          <cell r="X1499" t="str">
            <v>CRITICAL RACE THEORY</v>
          </cell>
          <cell r="Y1499" t="str">
            <v>Provides an opportunity to challenge basic assumptions about race, law, and racial justice, in a respectful and collegial environment. Specific topics covered in the seminar include the social construction of race, affirmative action in education, employment discrimination, police brutality, mass incarceration, immigration, the intersection of race, gender, sexual orientation and class, structural inequalities and post-modern conceptions of race, among others.</v>
          </cell>
        </row>
        <row r="1500">
          <cell r="C1500" t="str">
            <v>LAW340</v>
          </cell>
          <cell r="D1500" t="str">
            <v>LAW</v>
          </cell>
          <cell r="E1500">
            <v>340</v>
          </cell>
          <cell r="F1500" t="str">
            <v>GENDER VIOLENCE AND THE LAW</v>
          </cell>
          <cell r="H1500">
            <v>2192</v>
          </cell>
          <cell r="I1500">
            <v>1</v>
          </cell>
          <cell r="J1500" t="str">
            <v>Lecture</v>
          </cell>
          <cell r="K1500">
            <v>11</v>
          </cell>
          <cell r="L1500">
            <v>1</v>
          </cell>
          <cell r="O1500" t="str">
            <v xml:space="preserve">M </v>
          </cell>
          <cell r="P1500" t="str">
            <v>LAW</v>
          </cell>
          <cell r="S1500">
            <v>704748521</v>
          </cell>
          <cell r="T1500" t="str">
            <v>Deborah</v>
          </cell>
          <cell r="U1500" t="str">
            <v>Weissman</v>
          </cell>
          <cell r="V1500" t="str">
            <v>CIVIL, GENDER, RACE</v>
          </cell>
          <cell r="W1500" t="str">
            <v>Gender Violence and the Law: A Transition to Practice Course</v>
          </cell>
          <cell r="X1500" t="str">
            <v>GENDER VIOLENCE AND THE LAW</v>
          </cell>
          <cell r="Y1500" t="str">
            <v>The course will provide an overview of the meanings and prevalence of gender violence in the United States and the law's evolution in response to it. It will cover historic and current civil and criminal legal responses to gender violence, and critiques of these responses by critical race and feminist theorists.</v>
          </cell>
        </row>
        <row r="1501">
          <cell r="C1501" t="str">
            <v>LAW398</v>
          </cell>
          <cell r="D1501" t="str">
            <v>LAW</v>
          </cell>
          <cell r="E1501">
            <v>398</v>
          </cell>
          <cell r="F1501" t="str">
            <v>HUMAN RIGHTS POLICY LAB</v>
          </cell>
          <cell r="H1501">
            <v>2172</v>
          </cell>
          <cell r="I1501">
            <v>1</v>
          </cell>
          <cell r="J1501" t="str">
            <v>Lecture</v>
          </cell>
          <cell r="K1501">
            <v>8</v>
          </cell>
          <cell r="L1501">
            <v>1</v>
          </cell>
          <cell r="P1501" t="str">
            <v>LAW</v>
          </cell>
          <cell r="S1501">
            <v>704748521</v>
          </cell>
          <cell r="T1501" t="str">
            <v>Deborah</v>
          </cell>
          <cell r="U1501" t="str">
            <v>Weissman</v>
          </cell>
          <cell r="V1501" t="str">
            <v>COLLABORAT, HUMAN RIGHT, POLICY, RIGHTS</v>
          </cell>
          <cell r="W1501" t="str">
            <v>Human Rights Policy Lab</v>
          </cell>
          <cell r="X1501" t="str">
            <v>HUMAN RIGHTS POLICY LAB</v>
          </cell>
          <cell r="Y1501" t="str">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ell>
        </row>
        <row r="1502">
          <cell r="C1502" t="str">
            <v>LAW398</v>
          </cell>
          <cell r="D1502" t="str">
            <v>LAW</v>
          </cell>
          <cell r="E1502">
            <v>398</v>
          </cell>
          <cell r="F1502" t="str">
            <v>HUMAN RIGHTS POLICY LAB</v>
          </cell>
          <cell r="H1502">
            <v>2172</v>
          </cell>
          <cell r="I1502">
            <v>1</v>
          </cell>
          <cell r="J1502" t="str">
            <v>Lecture</v>
          </cell>
          <cell r="K1502">
            <v>8</v>
          </cell>
          <cell r="L1502">
            <v>1</v>
          </cell>
          <cell r="O1502" t="str">
            <v xml:space="preserve">M </v>
          </cell>
          <cell r="P1502" t="str">
            <v>LAW</v>
          </cell>
          <cell r="S1502">
            <v>704748521</v>
          </cell>
          <cell r="T1502" t="str">
            <v>Deborah</v>
          </cell>
          <cell r="U1502" t="str">
            <v>Weissman</v>
          </cell>
          <cell r="V1502" t="str">
            <v>COLLABORAT, HUMAN RIGHT, POLICY, RIGHTS</v>
          </cell>
          <cell r="W1502" t="str">
            <v>Human Rights Policy Lab</v>
          </cell>
          <cell r="X1502" t="str">
            <v>HUMAN RIGHTS POLICY LAB</v>
          </cell>
          <cell r="Y1502" t="str">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ell>
        </row>
        <row r="1503">
          <cell r="C1503" t="str">
            <v>LAW442</v>
          </cell>
          <cell r="D1503" t="str">
            <v>LAW</v>
          </cell>
          <cell r="E1503">
            <v>442</v>
          </cell>
          <cell r="F1503" t="str">
            <v>INT'L ENVIRONMENTAL LAW</v>
          </cell>
          <cell r="H1503">
            <v>2172</v>
          </cell>
          <cell r="I1503">
            <v>1</v>
          </cell>
          <cell r="J1503" t="str">
            <v>Lecture</v>
          </cell>
          <cell r="K1503">
            <v>15</v>
          </cell>
          <cell r="L1503">
            <v>1</v>
          </cell>
          <cell r="O1503" t="str">
            <v>M 1</v>
          </cell>
          <cell r="P1503" t="str">
            <v>LAW</v>
          </cell>
          <cell r="S1503">
            <v>714677004</v>
          </cell>
          <cell r="T1503" t="str">
            <v>Heather</v>
          </cell>
          <cell r="U1503" t="str">
            <v>Payne</v>
          </cell>
          <cell r="V1503" t="str">
            <v>ENVIRONMENT, ENVIRONMENTAL LAW</v>
          </cell>
          <cell r="W1503" t="str">
            <v>International Environmental Law</v>
          </cell>
          <cell r="X1503" t="str">
            <v>INT'L ENVIRONMENTAL LAW</v>
          </cell>
        </row>
        <row r="1504">
          <cell r="C1504" t="str">
            <v>LAW455</v>
          </cell>
          <cell r="D1504" t="str">
            <v>LAW</v>
          </cell>
          <cell r="E1504">
            <v>455</v>
          </cell>
          <cell r="F1504" t="str">
            <v>ENVIRONMENTAL MARKETS</v>
          </cell>
          <cell r="H1504">
            <v>2169</v>
          </cell>
          <cell r="I1504">
            <v>1</v>
          </cell>
          <cell r="J1504" t="str">
            <v>Lecture</v>
          </cell>
          <cell r="K1504">
            <v>11</v>
          </cell>
          <cell r="L1504">
            <v>1</v>
          </cell>
          <cell r="P1504" t="str">
            <v>LAW</v>
          </cell>
          <cell r="S1504">
            <v>714747208</v>
          </cell>
          <cell r="T1504" t="str">
            <v>Victor</v>
          </cell>
          <cell r="U1504" t="str">
            <v>Flatt</v>
          </cell>
          <cell r="V1504" t="str">
            <v>ENERGY, ENVIRONMENT, POLICY, RENEWABLE, RENEWABLE ENERGY, WATER</v>
          </cell>
          <cell r="W1504" t="str">
            <v>Environmental Markets from Practice of Carbon Trading</v>
          </cell>
          <cell r="X1504" t="str">
            <v>ENVIRONMENTAL MARKETS</v>
          </cell>
          <cell r="Y1504" t="str">
            <v>This course will include a general discussion of environmental markets, including specifics about water nutrient trading and renewable energy credits, which also allows a discussion of how law addresses such markets when in simultaneous action ("Stacking").  Students will both individually and in teams study and address problems associated with environmental markets policy &amp; law.</v>
          </cell>
        </row>
        <row r="1505">
          <cell r="C1505" t="str">
            <v>LAW468</v>
          </cell>
          <cell r="D1505" t="str">
            <v>LAW</v>
          </cell>
          <cell r="E1505">
            <v>468</v>
          </cell>
          <cell r="F1505" t="str">
            <v>REGULATION AND DEREGULATION</v>
          </cell>
          <cell r="H1505">
            <v>2182</v>
          </cell>
          <cell r="I1505">
            <v>1</v>
          </cell>
          <cell r="J1505" t="str">
            <v>Lecture</v>
          </cell>
          <cell r="K1505">
            <v>18</v>
          </cell>
          <cell r="L1505">
            <v>1</v>
          </cell>
          <cell r="P1505" t="str">
            <v>LAW</v>
          </cell>
          <cell r="S1505">
            <v>704289091</v>
          </cell>
          <cell r="T1505" t="str">
            <v>Donald</v>
          </cell>
          <cell r="U1505" t="str">
            <v>Hornstein</v>
          </cell>
          <cell r="V1505" t="str">
            <v>CITY, ECONOMIC, ENERGY, FINANC, FOOD</v>
          </cell>
          <cell r="W1505" t="str">
            <v>Regulation and Deregulation: Concepts and Skills</v>
          </cell>
          <cell r="X1505" t="str">
            <v>REGULATION AND DEREGULATION</v>
          </cell>
          <cell r="Y1505" t="str">
            <v>Prerequisite, LAW 220.  This course studies such substantive types of economic regulation (and deregulation) as those found in the regulation of energy and electricity, telecommunications and the internet, food and pharmaceuticals, and consumer and financial affairs.  The course will be offered every other year.</v>
          </cell>
        </row>
        <row r="1506">
          <cell r="C1506" t="str">
            <v>LAW489</v>
          </cell>
          <cell r="D1506" t="str">
            <v>LAW</v>
          </cell>
          <cell r="E1506">
            <v>489</v>
          </cell>
          <cell r="F1506" t="str">
            <v>ENERGY LAW</v>
          </cell>
          <cell r="H1506">
            <v>2179</v>
          </cell>
          <cell r="I1506">
            <v>1</v>
          </cell>
          <cell r="J1506" t="str">
            <v>Lecture</v>
          </cell>
          <cell r="K1506">
            <v>22</v>
          </cell>
          <cell r="L1506">
            <v>1</v>
          </cell>
          <cell r="P1506" t="str">
            <v>LAW</v>
          </cell>
          <cell r="S1506">
            <v>720490739</v>
          </cell>
          <cell r="T1506" t="str">
            <v>Jonas</v>
          </cell>
          <cell r="U1506" t="str">
            <v>Monast</v>
          </cell>
          <cell r="V1506" t="str">
            <v>CITY, ENERGY, RENEWABLE, RESOURCE</v>
          </cell>
          <cell r="W1506" t="str">
            <v>Energy Law: Resources and Electricity</v>
          </cell>
          <cell r="X1506" t="str">
            <v>ENERGY LAW</v>
          </cell>
          <cell r="Y1506" t="str">
            <v>Recommended prerequisite or corequisite, Law 220.  This course is the ground level course for the law of energy resources (oil, coal, gas, renewable) as well as the laws of electricity production and delivery.</v>
          </cell>
        </row>
        <row r="1507">
          <cell r="C1507" t="str">
            <v>LAW489</v>
          </cell>
          <cell r="D1507" t="str">
            <v>LAW</v>
          </cell>
          <cell r="E1507">
            <v>489</v>
          </cell>
          <cell r="F1507" t="str">
            <v>ENERGY LAW</v>
          </cell>
          <cell r="H1507">
            <v>2169</v>
          </cell>
          <cell r="I1507">
            <v>1</v>
          </cell>
          <cell r="J1507" t="str">
            <v>Lecture</v>
          </cell>
          <cell r="K1507">
            <v>22</v>
          </cell>
          <cell r="L1507">
            <v>1</v>
          </cell>
          <cell r="P1507" t="str">
            <v>LAW</v>
          </cell>
          <cell r="S1507">
            <v>720490739</v>
          </cell>
          <cell r="T1507" t="str">
            <v>Jonas</v>
          </cell>
          <cell r="U1507" t="str">
            <v>Monast</v>
          </cell>
          <cell r="V1507" t="str">
            <v>CITY, ENERGY, RENEWABLE, RESOURCE</v>
          </cell>
          <cell r="W1507" t="str">
            <v>Energy Law: Resources and Electricity</v>
          </cell>
          <cell r="X1507" t="str">
            <v>ENERGY LAW</v>
          </cell>
          <cell r="Y1507" t="str">
            <v>Recommended prerequisite or corequisite, Law 220.  This course is the ground level course for the law of energy resources (oil, coal, gas, renewable) as well as the laws of electricity production and delivery.</v>
          </cell>
        </row>
        <row r="1508">
          <cell r="C1508" t="str">
            <v>LAW510</v>
          </cell>
          <cell r="D1508" t="str">
            <v>LAW</v>
          </cell>
          <cell r="E1508">
            <v>510</v>
          </cell>
          <cell r="F1508" t="str">
            <v>ENVIRONMENTAL JUSTICE</v>
          </cell>
          <cell r="H1508">
            <v>2182</v>
          </cell>
          <cell r="I1508">
            <v>1</v>
          </cell>
          <cell r="J1508" t="str">
            <v>Lecture</v>
          </cell>
          <cell r="K1508">
            <v>16</v>
          </cell>
          <cell r="L1508">
            <v>1</v>
          </cell>
          <cell r="O1508" t="str">
            <v>M 1</v>
          </cell>
          <cell r="P1508" t="str">
            <v>LAW</v>
          </cell>
          <cell r="S1508">
            <v>704288746</v>
          </cell>
          <cell r="T1508" t="str">
            <v>Maria</v>
          </cell>
          <cell r="U1508" t="str">
            <v>Savasta-Kennedy</v>
          </cell>
          <cell r="V1508" t="str">
            <v>CIVIL, DESIGN, ENVIRONMENT, ENVIRONMENTAL JUSTICE, ENVIRONMENTAL LAW, JUSTICE, RIGHTS, TRANSIT</v>
          </cell>
          <cell r="W1508" t="str">
            <v>Environmental Justice</v>
          </cell>
          <cell r="X1508" t="str">
            <v>ENVIRONMENTAL JUSTICE</v>
          </cell>
          <cell r="Y1508" t="str">
            <v>This transition to practice course is designed for upper-level students interested in environmental law and/or civil rights law.  Environmental Justice sits at the cross roads of environmental law and civil rights law.  The course will examine the application of the law in practice, teaching students how to identify and address environmental injustice in various settings.</v>
          </cell>
        </row>
        <row r="1509">
          <cell r="C1509" t="str">
            <v>LAW513</v>
          </cell>
          <cell r="D1509" t="str">
            <v>LAW</v>
          </cell>
          <cell r="E1509">
            <v>513</v>
          </cell>
          <cell r="F1509" t="str">
            <v>REPRODUCTIVE RIGHTS &amp; JUSTICE</v>
          </cell>
          <cell r="H1509">
            <v>2192</v>
          </cell>
          <cell r="I1509">
            <v>1</v>
          </cell>
          <cell r="J1509" t="str">
            <v>Lecture</v>
          </cell>
          <cell r="K1509">
            <v>13</v>
          </cell>
          <cell r="L1509">
            <v>1</v>
          </cell>
          <cell r="O1509" t="str">
            <v>M 1</v>
          </cell>
          <cell r="P1509" t="str">
            <v>LAW</v>
          </cell>
          <cell r="V1509" t="str">
            <v>HEALTH, JUSTICE, POLICY, POLITICAL, PUBLIC, PUBLIC HEALTH, RIGHTS, SOCIAL</v>
          </cell>
          <cell r="W1509" t="str">
            <v>Reproductive Rights and Justice Law, Policy &amp; Practice</v>
          </cell>
          <cell r="X1509" t="str">
            <v>REPRODUCTIVE RIGHTS &amp; JUSTICE</v>
          </cell>
          <cell r="Y1509" t="str">
            <v>The course will explore the historical, social, and political context in which people's reproductive decisions are shaped and through which reproductive rights and justice law and policy has emerged.  It will necessarily provide a basic overview and understanding of how broader public health laws and policies intersect with reproductive rights and justice issues.</v>
          </cell>
        </row>
        <row r="1510">
          <cell r="C1510" t="str">
            <v>LAW513</v>
          </cell>
          <cell r="D1510" t="str">
            <v>LAW</v>
          </cell>
          <cell r="E1510">
            <v>513</v>
          </cell>
          <cell r="F1510" t="str">
            <v>REPRODUCTIVE RIGHTS &amp; JUSTICE</v>
          </cell>
          <cell r="H1510">
            <v>2182</v>
          </cell>
          <cell r="I1510">
            <v>1</v>
          </cell>
          <cell r="J1510" t="str">
            <v>Lecture</v>
          </cell>
          <cell r="K1510">
            <v>16</v>
          </cell>
          <cell r="L1510">
            <v>1</v>
          </cell>
          <cell r="O1510" t="str">
            <v>M 1</v>
          </cell>
          <cell r="P1510" t="str">
            <v>LAW</v>
          </cell>
          <cell r="V1510" t="str">
            <v>HEALTH, JUSTICE, POLICY, POLITICAL, PUBLIC, PUBLIC HEALTH, RIGHTS, SOCIAL</v>
          </cell>
          <cell r="W1510" t="str">
            <v>Reproductive Rights and Justice Law, Policy &amp; Practice</v>
          </cell>
          <cell r="X1510" t="str">
            <v>REPRODUCTIVE RIGHTS &amp; JUSTICE</v>
          </cell>
          <cell r="Y1510" t="str">
            <v>The course will explore the historical, social, and political context in which people's reproductive decisions are shaped and through which reproductive rights and justice law and policy has emerged.  It will necessarily provide a basic overview and understanding of how broader public health laws and policies intersect with reproductive rights and justice issues.</v>
          </cell>
        </row>
        <row r="1511">
          <cell r="C1511" t="str">
            <v>LAW513</v>
          </cell>
          <cell r="D1511" t="str">
            <v>LAW</v>
          </cell>
          <cell r="E1511">
            <v>513</v>
          </cell>
          <cell r="F1511" t="str">
            <v>REPRODUCTIVE RIGHTS &amp; JUSTICE</v>
          </cell>
          <cell r="H1511">
            <v>2172</v>
          </cell>
          <cell r="I1511">
            <v>1</v>
          </cell>
          <cell r="J1511" t="str">
            <v>Lecture</v>
          </cell>
          <cell r="K1511">
            <v>15</v>
          </cell>
          <cell r="L1511">
            <v>1</v>
          </cell>
          <cell r="P1511" t="str">
            <v>LAW</v>
          </cell>
          <cell r="V1511" t="str">
            <v>HEALTH, JUSTICE, POLICY, POLITICAL, PUBLIC, PUBLIC HEALTH, RIGHTS, SOCIAL</v>
          </cell>
          <cell r="W1511" t="str">
            <v>Reproductive Rights and Justice Law, Policy &amp; Practice</v>
          </cell>
          <cell r="X1511" t="str">
            <v>REPRODUCTIVE RIGHTS &amp; JUSTICE</v>
          </cell>
          <cell r="Y1511" t="str">
            <v>The course will explore the historical, social, and political context in which people's reproductive decisions are shaped and through which reproductive rights and justice law and policy has emerged.  It will necessarily provide a basic overview and understanding of how broader public health laws and policies intersect with reproductive rights and justice issues.</v>
          </cell>
        </row>
        <row r="1512">
          <cell r="C1512" t="str">
            <v>LAW522</v>
          </cell>
          <cell r="D1512" t="str">
            <v>LAW</v>
          </cell>
          <cell r="E1512">
            <v>522</v>
          </cell>
          <cell r="F1512" t="str">
            <v>ELECTRICITY/RENEWABLES FINANCE</v>
          </cell>
          <cell r="H1512">
            <v>2182</v>
          </cell>
          <cell r="I1512">
            <v>1</v>
          </cell>
          <cell r="J1512" t="str">
            <v>Lecture</v>
          </cell>
          <cell r="K1512">
            <v>15</v>
          </cell>
          <cell r="L1512">
            <v>1</v>
          </cell>
          <cell r="P1512" t="str">
            <v>LAW</v>
          </cell>
          <cell r="V1512" t="str">
            <v>CITY, ENERGY, FINANC, RENEWABLE, RENEWABLE ENERGY</v>
          </cell>
          <cell r="W1512" t="str">
            <v>Electricity and Renewables Finance</v>
          </cell>
          <cell r="X1512" t="str">
            <v>ELECTRICITY/RENEWABLES FINANCE</v>
          </cell>
          <cell r="Y1512" t="str">
            <v>LAW 489.  The course will focus on the practical skills of negotiating and drafting contracts and other legal documents associated with renewable energy projects.  Students will have a fundamental understanding of and practice with the real estate, tax, finance, contract and regulatory issues affecting renewable energy projects.</v>
          </cell>
        </row>
        <row r="1513">
          <cell r="C1513" t="str">
            <v>LTAM101</v>
          </cell>
          <cell r="D1513" t="str">
            <v>LTAM</v>
          </cell>
          <cell r="E1513">
            <v>101</v>
          </cell>
          <cell r="F1513" t="str">
            <v>INTRO LATN AM STUD</v>
          </cell>
          <cell r="H1513">
            <v>2189</v>
          </cell>
          <cell r="I1513">
            <v>1</v>
          </cell>
          <cell r="J1513" t="str">
            <v>Lecture</v>
          </cell>
          <cell r="K1513">
            <v>28</v>
          </cell>
          <cell r="L1513">
            <v>1</v>
          </cell>
          <cell r="O1513" t="str">
            <v>M 1</v>
          </cell>
          <cell r="P1513" t="str">
            <v>UGRD</v>
          </cell>
          <cell r="S1513">
            <v>720479585</v>
          </cell>
          <cell r="T1513" t="str">
            <v>Florence</v>
          </cell>
          <cell r="U1513" t="str">
            <v>Babb</v>
          </cell>
          <cell r="V1513" t="str">
            <v>INTERDISCIPLINARY</v>
          </cell>
          <cell r="W1513" t="str">
            <v>Introduction to Latin American Studies</v>
          </cell>
          <cell r="X1513" t="str">
            <v>INTRO LATN AM STUD</v>
          </cell>
          <cell r="Y1513" t="str">
            <v>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v>
          </cell>
        </row>
        <row r="1514">
          <cell r="C1514" t="str">
            <v>LTAM101</v>
          </cell>
          <cell r="D1514" t="str">
            <v>LTAM</v>
          </cell>
          <cell r="E1514">
            <v>101</v>
          </cell>
          <cell r="F1514" t="str">
            <v>INTRO LATN AM STUD</v>
          </cell>
          <cell r="H1514">
            <v>2183</v>
          </cell>
          <cell r="I1514">
            <v>1</v>
          </cell>
          <cell r="J1514" t="str">
            <v>Lecture</v>
          </cell>
          <cell r="K1514">
            <v>7</v>
          </cell>
          <cell r="L1514">
            <v>1</v>
          </cell>
          <cell r="O1514" t="str">
            <v>M 1</v>
          </cell>
          <cell r="P1514" t="str">
            <v>UGRD</v>
          </cell>
          <cell r="S1514">
            <v>720078861</v>
          </cell>
          <cell r="T1514" t="str">
            <v>Angelica</v>
          </cell>
          <cell r="U1514" t="str">
            <v>Castillo</v>
          </cell>
          <cell r="V1514" t="str">
            <v>INTERDISCIPLINARY</v>
          </cell>
          <cell r="W1514" t="str">
            <v>Introduction to Latin American Studies</v>
          </cell>
          <cell r="X1514" t="str">
            <v>INTRO LATN AM STUD</v>
          </cell>
          <cell r="Y1514" t="str">
            <v>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v>
          </cell>
        </row>
        <row r="1515">
          <cell r="C1515" t="str">
            <v>LTAM101</v>
          </cell>
          <cell r="D1515" t="str">
            <v>LTAM</v>
          </cell>
          <cell r="E1515">
            <v>101</v>
          </cell>
          <cell r="F1515" t="str">
            <v>INTRO LATN AM STUD</v>
          </cell>
          <cell r="H1515">
            <v>2179</v>
          </cell>
          <cell r="I1515">
            <v>1</v>
          </cell>
          <cell r="J1515" t="str">
            <v>Lecture</v>
          </cell>
          <cell r="K1515">
            <v>30</v>
          </cell>
          <cell r="L1515">
            <v>1</v>
          </cell>
          <cell r="O1515" t="str">
            <v>M 1</v>
          </cell>
          <cell r="P1515" t="str">
            <v>UGRD</v>
          </cell>
          <cell r="S1515">
            <v>720479585</v>
          </cell>
          <cell r="T1515" t="str">
            <v>Florence</v>
          </cell>
          <cell r="U1515" t="str">
            <v>Babb</v>
          </cell>
          <cell r="V1515" t="str">
            <v>INTERDISCIPLINARY</v>
          </cell>
          <cell r="W1515" t="str">
            <v>Introduction to Latin American Studies</v>
          </cell>
          <cell r="X1515" t="str">
            <v>INTRO LATN AM STUD</v>
          </cell>
          <cell r="Y1515" t="str">
            <v>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v>
          </cell>
        </row>
        <row r="1516">
          <cell r="C1516" t="str">
            <v>LTAM101</v>
          </cell>
          <cell r="D1516" t="str">
            <v>LTAM</v>
          </cell>
          <cell r="E1516">
            <v>101</v>
          </cell>
          <cell r="F1516" t="str">
            <v>INTRO LATN AM STUD</v>
          </cell>
          <cell r="H1516">
            <v>2172</v>
          </cell>
          <cell r="I1516">
            <v>1</v>
          </cell>
          <cell r="J1516" t="str">
            <v>Lecture</v>
          </cell>
          <cell r="K1516">
            <v>28</v>
          </cell>
          <cell r="L1516">
            <v>1</v>
          </cell>
          <cell r="O1516" t="str">
            <v>M 1</v>
          </cell>
          <cell r="P1516" t="str">
            <v>UGRD</v>
          </cell>
          <cell r="S1516">
            <v>720479585</v>
          </cell>
          <cell r="T1516" t="str">
            <v>Florence</v>
          </cell>
          <cell r="U1516" t="str">
            <v>Babb</v>
          </cell>
          <cell r="V1516" t="str">
            <v>INTERDISCIPLINARY</v>
          </cell>
          <cell r="W1516" t="str">
            <v>Introduction to Latin American Studies</v>
          </cell>
          <cell r="X1516" t="str">
            <v>INTRO LATN AM STUD</v>
          </cell>
          <cell r="Y1516" t="str">
            <v>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v>
          </cell>
        </row>
        <row r="1517">
          <cell r="C1517" t="str">
            <v>LTAM101</v>
          </cell>
          <cell r="D1517" t="str">
            <v>LTAM</v>
          </cell>
          <cell r="E1517">
            <v>101</v>
          </cell>
          <cell r="F1517" t="str">
            <v>INTRO LATN AM STUD</v>
          </cell>
          <cell r="H1517">
            <v>2172</v>
          </cell>
          <cell r="I1517">
            <v>1</v>
          </cell>
          <cell r="J1517" t="str">
            <v>Lecture</v>
          </cell>
          <cell r="K1517">
            <v>28</v>
          </cell>
          <cell r="L1517">
            <v>1</v>
          </cell>
          <cell r="O1517" t="str">
            <v>M 1</v>
          </cell>
          <cell r="P1517" t="str">
            <v>UGRD</v>
          </cell>
          <cell r="S1517">
            <v>711421554</v>
          </cell>
          <cell r="T1517" t="str">
            <v>Beatriz</v>
          </cell>
          <cell r="U1517" t="str">
            <v>Riefkohl Muniz</v>
          </cell>
          <cell r="V1517" t="str">
            <v>INTERDISCIPLINARY</v>
          </cell>
          <cell r="W1517" t="str">
            <v>Introduction to Latin American Studies</v>
          </cell>
          <cell r="X1517" t="str">
            <v>INTRO LATN AM STUD</v>
          </cell>
          <cell r="Y1517" t="str">
            <v>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v>
          </cell>
        </row>
        <row r="1518">
          <cell r="C1518" t="str">
            <v>MASC51</v>
          </cell>
          <cell r="D1518" t="str">
            <v>MASC</v>
          </cell>
          <cell r="E1518">
            <v>51</v>
          </cell>
          <cell r="F1518" t="str">
            <v>FYS GLOBAL WARM</v>
          </cell>
          <cell r="H1518">
            <v>2192</v>
          </cell>
          <cell r="I1518">
            <v>1</v>
          </cell>
          <cell r="J1518" t="str">
            <v>Lecture</v>
          </cell>
          <cell r="K1518">
            <v>23</v>
          </cell>
          <cell r="L1518">
            <v>1</v>
          </cell>
          <cell r="P1518" t="str">
            <v>UGRD</v>
          </cell>
          <cell r="S1518">
            <v>704287765</v>
          </cell>
          <cell r="T1518" t="str">
            <v>Marc</v>
          </cell>
          <cell r="U1518" t="str">
            <v>Alperin</v>
          </cell>
          <cell r="V1518" t="str">
            <v>CHANGE, CLIMATE, CLIMATE CHANGE, GLOBAL, GLOBAL WARMING, INVEST, POLITICAL, SOCIAL</v>
          </cell>
          <cell r="W1518" t="str">
            <v>First Year Seminar: Global Warming: Science, Social Impacts, Solutions</v>
          </cell>
          <cell r="X1518" t="str">
            <v>FYS GLOBAL WARM</v>
          </cell>
          <cell r="Y1518" t="str">
            <v>Students will examine evidence that human activity has caused global warming, investigate scientists' ability to predict climate change, and discuss the political and social dimensions of global climate change.</v>
          </cell>
        </row>
        <row r="1519">
          <cell r="C1519" t="str">
            <v>MASC52</v>
          </cell>
          <cell r="D1519" t="str">
            <v>MASC</v>
          </cell>
          <cell r="E1519">
            <v>52</v>
          </cell>
          <cell r="F1519" t="str">
            <v>FYS LIVING W/ OCEANS/ATM</v>
          </cell>
          <cell r="H1519">
            <v>2189</v>
          </cell>
          <cell r="I1519">
            <v>1</v>
          </cell>
          <cell r="J1519" t="str">
            <v>Lecture</v>
          </cell>
          <cell r="K1519">
            <v>24</v>
          </cell>
          <cell r="L1519">
            <v>1</v>
          </cell>
          <cell r="O1519" t="str">
            <v>M 1</v>
          </cell>
          <cell r="P1519" t="str">
            <v>UGRD</v>
          </cell>
          <cell r="S1519">
            <v>730140383</v>
          </cell>
          <cell r="T1519" t="str">
            <v>Wei</v>
          </cell>
          <cell r="U1519" t="str">
            <v>Mei</v>
          </cell>
          <cell r="V1519" t="str">
            <v>ATMOSPHERE, CHANGE</v>
          </cell>
          <cell r="W1519" t="str">
            <v>First-Year Seminar: Living with Our Oceans and Atmosphere</v>
          </cell>
          <cell r="X1519" t="str">
            <v>FYS LIVING W/ OCEANS/ATM</v>
          </cell>
          <cell r="Y1519" t="str">
            <v>Modern theories of changing weather, severe weather events, oceanic hazards, interactions between the oceans and atmosphere, and changes that are linked to human activity.</v>
          </cell>
        </row>
        <row r="1520">
          <cell r="C1520" t="str">
            <v>MASC52</v>
          </cell>
          <cell r="D1520" t="str">
            <v>MASC</v>
          </cell>
          <cell r="E1520">
            <v>52</v>
          </cell>
          <cell r="F1520" t="str">
            <v>FYS LIVING W/ OCEANS/ATM</v>
          </cell>
          <cell r="H1520">
            <v>2179</v>
          </cell>
          <cell r="I1520">
            <v>1</v>
          </cell>
          <cell r="J1520" t="str">
            <v>Lecture</v>
          </cell>
          <cell r="K1520">
            <v>23</v>
          </cell>
          <cell r="L1520">
            <v>1</v>
          </cell>
          <cell r="O1520" t="str">
            <v>M 1</v>
          </cell>
          <cell r="P1520" t="str">
            <v>UGRD</v>
          </cell>
          <cell r="S1520">
            <v>730140383</v>
          </cell>
          <cell r="T1520" t="str">
            <v>Wei</v>
          </cell>
          <cell r="U1520" t="str">
            <v>Mei</v>
          </cell>
          <cell r="V1520" t="str">
            <v>ATMOSPHERE, CHANGE</v>
          </cell>
          <cell r="W1520" t="str">
            <v>First-Year Seminar: Living with Our Oceans and Atmosphere</v>
          </cell>
          <cell r="X1520" t="str">
            <v>FYS LIVING W/ OCEANS/ATM</v>
          </cell>
          <cell r="Y1520" t="str">
            <v>Modern theories of changing weather, severe weather events, oceanic hazards, interactions between the oceans and atmosphere, and changes that are linked to human activity.</v>
          </cell>
        </row>
        <row r="1521">
          <cell r="C1521" t="str">
            <v>MASC53</v>
          </cell>
          <cell r="D1521" t="str">
            <v>MASC</v>
          </cell>
          <cell r="E1521">
            <v>53</v>
          </cell>
          <cell r="F1521" t="str">
            <v>FYS ENDS OF THE EARTH</v>
          </cell>
          <cell r="H1521">
            <v>2192</v>
          </cell>
          <cell r="I1521">
            <v>1</v>
          </cell>
          <cell r="J1521" t="str">
            <v>Lecture</v>
          </cell>
          <cell r="K1521">
            <v>23</v>
          </cell>
          <cell r="L1521">
            <v>1</v>
          </cell>
          <cell r="P1521" t="str">
            <v>UGRD</v>
          </cell>
          <cell r="S1521">
            <v>704279069</v>
          </cell>
          <cell r="T1521" t="str">
            <v>Carol</v>
          </cell>
          <cell r="U1521" t="str">
            <v>Arnosti</v>
          </cell>
        </row>
        <row r="1522">
          <cell r="C1522" t="str">
            <v>MASC55</v>
          </cell>
          <cell r="D1522" t="str">
            <v>MASC</v>
          </cell>
          <cell r="E1522">
            <v>55</v>
          </cell>
          <cell r="F1522" t="str">
            <v>FYS: CHANGE IN COASTAL OCEAN</v>
          </cell>
          <cell r="H1522">
            <v>2189</v>
          </cell>
          <cell r="I1522">
            <v>1</v>
          </cell>
          <cell r="J1522" t="str">
            <v>Lecture</v>
          </cell>
          <cell r="K1522">
            <v>26</v>
          </cell>
          <cell r="L1522">
            <v>1</v>
          </cell>
          <cell r="O1522" t="str">
            <v xml:space="preserve">M </v>
          </cell>
          <cell r="P1522" t="str">
            <v>UGRD</v>
          </cell>
          <cell r="S1522">
            <v>704269978</v>
          </cell>
          <cell r="T1522" t="str">
            <v>Christopher</v>
          </cell>
          <cell r="U1522" t="str">
            <v>Martens</v>
          </cell>
          <cell r="V1522" t="str">
            <v>CHANGE, COAST, ENVIRONMENT, MARINE</v>
          </cell>
          <cell r="W1522" t="str">
            <v>First-Year Seminar: Change in the Coastal Ocean</v>
          </cell>
          <cell r="X1522" t="str">
            <v>FYS: CHANGE IN COASTAL OCEAN</v>
          </cell>
          <cell r="Y1522" t="str">
            <v>This course provides an opportunity to explore changes in marine and closely linked terrestrial environments caused by the interactions of fascinating oceanographic processes. Introductory presentations and discussions will focus on published works of active marine scientists who combine disciplinary training with knowledge and skills from other fields.</v>
          </cell>
        </row>
        <row r="1523">
          <cell r="C1523" t="str">
            <v>MASC55</v>
          </cell>
          <cell r="D1523" t="str">
            <v>MASC</v>
          </cell>
          <cell r="E1523">
            <v>55</v>
          </cell>
          <cell r="F1523" t="str">
            <v>FYS: CHANGE IN COASTAL OCEAN</v>
          </cell>
          <cell r="H1523">
            <v>2179</v>
          </cell>
          <cell r="I1523">
            <v>1</v>
          </cell>
          <cell r="J1523" t="str">
            <v>Lecture</v>
          </cell>
          <cell r="K1523">
            <v>25</v>
          </cell>
          <cell r="L1523">
            <v>1</v>
          </cell>
          <cell r="O1523" t="str">
            <v>M 1</v>
          </cell>
          <cell r="P1523" t="str">
            <v>UGRD</v>
          </cell>
          <cell r="S1523">
            <v>704269978</v>
          </cell>
          <cell r="T1523" t="str">
            <v>Christopher</v>
          </cell>
          <cell r="U1523" t="str">
            <v>Martens</v>
          </cell>
          <cell r="V1523" t="str">
            <v>CHANGE, COAST, ENVIRONMENT, MARINE</v>
          </cell>
          <cell r="W1523" t="str">
            <v>First-Year Seminar: Change in the Coastal Ocean</v>
          </cell>
          <cell r="X1523" t="str">
            <v>FYS: CHANGE IN COASTAL OCEAN</v>
          </cell>
          <cell r="Y1523" t="str">
            <v>This course provides an opportunity to explore changes in marine and closely linked terrestrial environments caused by the interactions of fascinating oceanographic processes. Introductory presentations and discussions will focus on published works of active marine scientists who combine disciplinary training with knowledge and skills from other fields.</v>
          </cell>
        </row>
        <row r="1524">
          <cell r="C1524" t="str">
            <v>MASC55</v>
          </cell>
          <cell r="D1524" t="str">
            <v>MASC</v>
          </cell>
          <cell r="E1524">
            <v>55</v>
          </cell>
          <cell r="F1524" t="str">
            <v>FYS: CHANGE IN COASTAL OCEAN</v>
          </cell>
          <cell r="H1524">
            <v>2169</v>
          </cell>
          <cell r="I1524">
            <v>1</v>
          </cell>
          <cell r="J1524" t="str">
            <v>Lecture</v>
          </cell>
          <cell r="K1524">
            <v>24</v>
          </cell>
          <cell r="L1524">
            <v>1</v>
          </cell>
          <cell r="O1524" t="str">
            <v>M 1</v>
          </cell>
          <cell r="P1524" t="str">
            <v>UGRD</v>
          </cell>
          <cell r="S1524">
            <v>704269978</v>
          </cell>
          <cell r="T1524" t="str">
            <v>Christopher</v>
          </cell>
          <cell r="U1524" t="str">
            <v>Martens</v>
          </cell>
          <cell r="V1524" t="str">
            <v>CHANGE, COAST, ENVIRONMENT, MARINE</v>
          </cell>
          <cell r="W1524" t="str">
            <v>First-Year Seminar: Change in the Coastal Ocean</v>
          </cell>
          <cell r="X1524" t="str">
            <v>FYS: CHANGE IN COASTAL OCEAN</v>
          </cell>
          <cell r="Y1524" t="str">
            <v>This course provides an opportunity to explore changes in marine and closely linked terrestrial environments caused by the interactions of fascinating oceanographic processes. Introductory presentations and discussions will focus on published works of active marine scientists who combine disciplinary training with knowledge and skills from other fields.</v>
          </cell>
        </row>
        <row r="1525">
          <cell r="C1525" t="str">
            <v>MASC101</v>
          </cell>
          <cell r="D1525" t="str">
            <v>MASC</v>
          </cell>
          <cell r="E1525">
            <v>101</v>
          </cell>
          <cell r="F1525" t="str">
            <v>MARINE ENVIRONMENT</v>
          </cell>
          <cell r="H1525">
            <v>2192</v>
          </cell>
          <cell r="I1525">
            <v>1</v>
          </cell>
          <cell r="J1525" t="str">
            <v>Lecture</v>
          </cell>
          <cell r="K1525">
            <v>52</v>
          </cell>
          <cell r="L1525">
            <v>1</v>
          </cell>
          <cell r="O1525" t="str">
            <v>M 1</v>
          </cell>
          <cell r="P1525" t="str">
            <v>UGRD</v>
          </cell>
          <cell r="S1525">
            <v>705423928</v>
          </cell>
          <cell r="T1525" t="str">
            <v>Brian</v>
          </cell>
          <cell r="U1525" t="str">
            <v>White</v>
          </cell>
          <cell r="V1525" t="str">
            <v>COAST, ENVIRONMENT, MARINE, RESOURCE</v>
          </cell>
          <cell r="W1525" t="str">
            <v>The Marine Environment</v>
          </cell>
          <cell r="X1525" t="str">
            <v>MARINE ENVIRONMENT</v>
          </cell>
          <cell r="Y1525"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26">
          <cell r="C1526" t="str">
            <v>MASC101</v>
          </cell>
          <cell r="D1526" t="str">
            <v>MASC</v>
          </cell>
          <cell r="E1526">
            <v>101</v>
          </cell>
          <cell r="F1526" t="str">
            <v>MARINE ENVIRONMENT</v>
          </cell>
          <cell r="H1526">
            <v>2189</v>
          </cell>
          <cell r="I1526">
            <v>1</v>
          </cell>
          <cell r="J1526" t="str">
            <v>Lecture</v>
          </cell>
          <cell r="K1526">
            <v>56</v>
          </cell>
          <cell r="L1526">
            <v>2</v>
          </cell>
          <cell r="O1526" t="str">
            <v>M 1</v>
          </cell>
          <cell r="P1526" t="str">
            <v>UGRD</v>
          </cell>
          <cell r="S1526">
            <v>714684699</v>
          </cell>
          <cell r="T1526" t="str">
            <v>Karl</v>
          </cell>
          <cell r="U1526" t="str">
            <v>Castillo</v>
          </cell>
          <cell r="V1526" t="str">
            <v>COAST, ENVIRONMENT, MARINE, RESOURCE</v>
          </cell>
          <cell r="W1526" t="str">
            <v>The Marine Environment</v>
          </cell>
          <cell r="X1526" t="str">
            <v>MARINE ENVIRONMENT</v>
          </cell>
          <cell r="Y1526"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27">
          <cell r="C1527" t="str">
            <v>MASC101</v>
          </cell>
          <cell r="D1527" t="str">
            <v>MASC</v>
          </cell>
          <cell r="E1527">
            <v>101</v>
          </cell>
          <cell r="F1527" t="str">
            <v>MARINE ENVIRONMENT</v>
          </cell>
          <cell r="H1527">
            <v>2182</v>
          </cell>
          <cell r="I1527">
            <v>1</v>
          </cell>
          <cell r="J1527" t="str">
            <v>Lecture</v>
          </cell>
          <cell r="K1527">
            <v>48</v>
          </cell>
          <cell r="L1527">
            <v>2</v>
          </cell>
          <cell r="O1527" t="str">
            <v>M 1</v>
          </cell>
          <cell r="P1527" t="str">
            <v>UGRD</v>
          </cell>
          <cell r="S1527">
            <v>730059550</v>
          </cell>
          <cell r="T1527" t="str">
            <v>Scott</v>
          </cell>
          <cell r="U1527" t="str">
            <v>Gifford</v>
          </cell>
          <cell r="V1527" t="str">
            <v>COAST, ENVIRONMENT, MARINE, RESOURCE</v>
          </cell>
          <cell r="W1527" t="str">
            <v>The Marine Environment</v>
          </cell>
          <cell r="X1527" t="str">
            <v>MARINE ENVIRONMENT</v>
          </cell>
          <cell r="Y1527"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28">
          <cell r="C1528" t="str">
            <v>MASC101</v>
          </cell>
          <cell r="D1528" t="str">
            <v>MASC</v>
          </cell>
          <cell r="E1528">
            <v>101</v>
          </cell>
          <cell r="F1528" t="str">
            <v>MARINE ENVIRONMENT</v>
          </cell>
          <cell r="H1528">
            <v>2179</v>
          </cell>
          <cell r="I1528">
            <v>1</v>
          </cell>
          <cell r="J1528" t="str">
            <v>Lecture</v>
          </cell>
          <cell r="K1528">
            <v>86</v>
          </cell>
          <cell r="L1528">
            <v>2</v>
          </cell>
          <cell r="O1528" t="str">
            <v>M 1</v>
          </cell>
          <cell r="P1528" t="str">
            <v>UGRD</v>
          </cell>
          <cell r="S1528">
            <v>714684699</v>
          </cell>
          <cell r="T1528" t="str">
            <v>Karl</v>
          </cell>
          <cell r="U1528" t="str">
            <v>Castillo</v>
          </cell>
          <cell r="V1528" t="str">
            <v>COAST, ENVIRONMENT, MARINE, RESOURCE</v>
          </cell>
          <cell r="W1528" t="str">
            <v>The Marine Environment</v>
          </cell>
          <cell r="X1528" t="str">
            <v>MARINE ENVIRONMENT</v>
          </cell>
          <cell r="Y1528"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29">
          <cell r="C1529" t="str">
            <v>MASC101</v>
          </cell>
          <cell r="D1529" t="str">
            <v>MASC</v>
          </cell>
          <cell r="E1529">
            <v>101</v>
          </cell>
          <cell r="F1529" t="str">
            <v>MARINE ENVIRONMENT</v>
          </cell>
          <cell r="H1529">
            <v>2179</v>
          </cell>
          <cell r="I1529">
            <v>1</v>
          </cell>
          <cell r="J1529" t="str">
            <v>Lecture</v>
          </cell>
          <cell r="K1529">
            <v>86</v>
          </cell>
          <cell r="L1529">
            <v>2</v>
          </cell>
          <cell r="O1529" t="str">
            <v>M 1</v>
          </cell>
          <cell r="P1529" t="str">
            <v>UGRD</v>
          </cell>
          <cell r="S1529">
            <v>704278437</v>
          </cell>
          <cell r="T1529" t="str">
            <v>John</v>
          </cell>
          <cell r="U1529" t="str">
            <v>Bane</v>
          </cell>
          <cell r="V1529" t="str">
            <v>COAST, ENVIRONMENT, MARINE, RESOURCE</v>
          </cell>
          <cell r="W1529" t="str">
            <v>The Marine Environment</v>
          </cell>
          <cell r="X1529" t="str">
            <v>MARINE ENVIRONMENT</v>
          </cell>
          <cell r="Y1529"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30">
          <cell r="C1530" t="str">
            <v>MASC101</v>
          </cell>
          <cell r="D1530" t="str">
            <v>MASC</v>
          </cell>
          <cell r="E1530">
            <v>101</v>
          </cell>
          <cell r="F1530" t="str">
            <v>MARINE ENVIRONMENT</v>
          </cell>
          <cell r="H1530">
            <v>2172</v>
          </cell>
          <cell r="I1530">
            <v>1</v>
          </cell>
          <cell r="J1530" t="str">
            <v>Lecture</v>
          </cell>
          <cell r="K1530">
            <v>54</v>
          </cell>
          <cell r="L1530">
            <v>2</v>
          </cell>
          <cell r="O1530" t="str">
            <v>M 1</v>
          </cell>
          <cell r="P1530" t="str">
            <v>UGRD</v>
          </cell>
          <cell r="S1530">
            <v>730059550</v>
          </cell>
          <cell r="T1530" t="str">
            <v>Scott</v>
          </cell>
          <cell r="U1530" t="str">
            <v>Gifford</v>
          </cell>
          <cell r="V1530" t="str">
            <v>COAST, ENVIRONMENT, MARINE, RESOURCE</v>
          </cell>
          <cell r="W1530" t="str">
            <v>The Marine Environment</v>
          </cell>
          <cell r="X1530" t="str">
            <v>MARINE ENVIRONMENT</v>
          </cell>
          <cell r="Y1530"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31">
          <cell r="C1531" t="str">
            <v>MASC101</v>
          </cell>
          <cell r="D1531" t="str">
            <v>MASC</v>
          </cell>
          <cell r="E1531">
            <v>101</v>
          </cell>
          <cell r="F1531" t="str">
            <v>MARINE ENVIRONMENT</v>
          </cell>
          <cell r="H1531">
            <v>2172</v>
          </cell>
          <cell r="I1531">
            <v>1</v>
          </cell>
          <cell r="J1531" t="str">
            <v>Lecture</v>
          </cell>
          <cell r="K1531">
            <v>54</v>
          </cell>
          <cell r="L1531">
            <v>2</v>
          </cell>
          <cell r="O1531" t="str">
            <v>M 1</v>
          </cell>
          <cell r="P1531" t="str">
            <v>UGRD</v>
          </cell>
          <cell r="S1531">
            <v>704278437</v>
          </cell>
          <cell r="T1531" t="str">
            <v>John</v>
          </cell>
          <cell r="U1531" t="str">
            <v>Bane</v>
          </cell>
          <cell r="V1531" t="str">
            <v>COAST, ENVIRONMENT, MARINE, RESOURCE</v>
          </cell>
          <cell r="W1531" t="str">
            <v>The Marine Environment</v>
          </cell>
          <cell r="X1531" t="str">
            <v>MARINE ENVIRONMENT</v>
          </cell>
          <cell r="Y1531" t="str">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ell>
        </row>
        <row r="1532">
          <cell r="C1532" t="str">
            <v>MASC101</v>
          </cell>
          <cell r="D1532" t="str">
            <v>MASC</v>
          </cell>
          <cell r="E1532">
            <v>101</v>
          </cell>
          <cell r="F1532" t="str">
            <v>MARINE ENVIRONMENT</v>
          </cell>
          <cell r="H1532">
            <v>2169</v>
          </cell>
          <cell r="I1532">
            <v>1</v>
          </cell>
          <cell r="J1532" t="str">
            <v>Lecture</v>
          </cell>
          <cell r="K1532">
            <v>88</v>
          </cell>
          <cell r="L1532">
            <v>2</v>
          </cell>
          <cell r="O1532" t="str">
            <v>M 1</v>
          </cell>
          <cell r="P1532" t="str">
            <v>UGRD</v>
          </cell>
          <cell r="S1532">
            <v>705423928</v>
          </cell>
          <cell r="T1532" t="str">
            <v>Brian</v>
          </cell>
          <cell r="U1532" t="str">
            <v>White</v>
          </cell>
          <cell r="V1532" t="str">
            <v>COAST, ENVIRONMENT, MARINE, RESOURCE</v>
          </cell>
          <cell r="W1532" t="str">
            <v>The Marine Environment</v>
          </cell>
          <cell r="X1532" t="str">
            <v>MARINE ENVIRONMENT</v>
          </cell>
          <cell r="Y1532" t="str">
            <v>Introduction to marine sciences emphasizing physical, chemical, biological, and geological phenomenon in oceanic and coastal environments. Human use of, and impact on, marine resources. Science majors should take MASC 401. Students may not receive credit for both MASC 101 and MASC 401.</v>
          </cell>
        </row>
        <row r="1533">
          <cell r="C1533" t="str">
            <v>MASC101</v>
          </cell>
          <cell r="D1533" t="str">
            <v>MASC</v>
          </cell>
          <cell r="E1533">
            <v>101</v>
          </cell>
          <cell r="F1533" t="str">
            <v>MARINE ENVIRONMENT</v>
          </cell>
          <cell r="H1533">
            <v>2169</v>
          </cell>
          <cell r="I1533">
            <v>1</v>
          </cell>
          <cell r="J1533" t="str">
            <v>Lecture</v>
          </cell>
          <cell r="K1533">
            <v>88</v>
          </cell>
          <cell r="L1533">
            <v>2</v>
          </cell>
          <cell r="O1533" t="str">
            <v xml:space="preserve">M </v>
          </cell>
          <cell r="P1533" t="str">
            <v>UGRD</v>
          </cell>
          <cell r="S1533">
            <v>714684699</v>
          </cell>
          <cell r="T1533" t="str">
            <v>Karl</v>
          </cell>
          <cell r="U1533" t="str">
            <v>Castillo</v>
          </cell>
          <cell r="V1533" t="str">
            <v>COAST, ENVIRONMENT, MARINE, RESOURCE</v>
          </cell>
          <cell r="W1533" t="str">
            <v>The Marine Environment</v>
          </cell>
          <cell r="X1533" t="str">
            <v>MARINE ENVIRONMENT</v>
          </cell>
          <cell r="Y1533" t="str">
            <v>Introduction to marine sciences emphasizing physical, chemical, biological, and geological phenomenon in oceanic and coastal environments. Human use of, and impact on, marine resources. Science majors should take MASC 401. Students may not receive credit for both MASC 101 and MASC 401.</v>
          </cell>
        </row>
        <row r="1534">
          <cell r="C1534" t="str">
            <v>MASC220</v>
          </cell>
          <cell r="D1534" t="str">
            <v>MASC</v>
          </cell>
          <cell r="E1534">
            <v>220</v>
          </cell>
          <cell r="F1534" t="str">
            <v>NC ESTUARIES</v>
          </cell>
          <cell r="H1534">
            <v>2193</v>
          </cell>
          <cell r="I1534">
            <v>1</v>
          </cell>
          <cell r="J1534" t="str">
            <v>Lecture</v>
          </cell>
          <cell r="K1534">
            <v>7</v>
          </cell>
          <cell r="L1534">
            <v>1</v>
          </cell>
          <cell r="O1534" t="str">
            <v>M 1</v>
          </cell>
          <cell r="P1534" t="str">
            <v>UGRD</v>
          </cell>
          <cell r="S1534">
            <v>704287765</v>
          </cell>
          <cell r="T1534" t="str">
            <v>Marc</v>
          </cell>
          <cell r="U1534" t="str">
            <v>Alperin</v>
          </cell>
          <cell r="V1534" t="str">
            <v>MARINE</v>
          </cell>
          <cell r="W1534" t="str">
            <v>North Carolina Estuaries: Environmental Processes and Problems</v>
          </cell>
          <cell r="X1534" t="str">
            <v>NC ESTUARIES</v>
          </cell>
          <cell r="Y1534" t="str">
            <v>Natural processes and human impacts on estuarine systems using the Neuse River estuary as a case study. Course includes one week of intensive field work based at the Institute of Marine Sciences. A student may not receive credit for this course after receiving credit for ENEC 222.</v>
          </cell>
        </row>
        <row r="1535">
          <cell r="C1535" t="str">
            <v>MASC220</v>
          </cell>
          <cell r="D1535" t="str">
            <v>MASC</v>
          </cell>
          <cell r="E1535">
            <v>220</v>
          </cell>
          <cell r="F1535" t="str">
            <v>NC ESTUARIES</v>
          </cell>
          <cell r="H1535">
            <v>2183</v>
          </cell>
          <cell r="I1535">
            <v>1</v>
          </cell>
          <cell r="J1535" t="str">
            <v>Lecture</v>
          </cell>
          <cell r="K1535">
            <v>12</v>
          </cell>
          <cell r="L1535">
            <v>1</v>
          </cell>
          <cell r="O1535" t="str">
            <v>M 1</v>
          </cell>
          <cell r="P1535" t="str">
            <v>UGRD</v>
          </cell>
          <cell r="S1535">
            <v>704287765</v>
          </cell>
          <cell r="T1535" t="str">
            <v>Marc</v>
          </cell>
          <cell r="U1535" t="str">
            <v>Alperin</v>
          </cell>
          <cell r="V1535" t="str">
            <v>MARINE</v>
          </cell>
          <cell r="W1535" t="str">
            <v>North Carolina Estuaries: Environmental Processes and Problems</v>
          </cell>
          <cell r="X1535" t="str">
            <v>NC ESTUARIES</v>
          </cell>
          <cell r="Y1535" t="str">
            <v>Natural processes and human impacts on estuarine systems using the Neuse River estuary as a case study. Course includes one week of intensive field work based at the Institute of Marine Sciences. A student may not receive credit for this course after receiving credit for ENEC 222.</v>
          </cell>
        </row>
        <row r="1536">
          <cell r="C1536" t="str">
            <v>MASC220</v>
          </cell>
          <cell r="D1536" t="str">
            <v>MASC</v>
          </cell>
          <cell r="E1536">
            <v>220</v>
          </cell>
          <cell r="F1536" t="str">
            <v>NC ESTUARIES</v>
          </cell>
          <cell r="H1536">
            <v>2173</v>
          </cell>
          <cell r="I1536">
            <v>1</v>
          </cell>
          <cell r="J1536" t="str">
            <v>Lecture</v>
          </cell>
          <cell r="K1536">
            <v>9</v>
          </cell>
          <cell r="L1536">
            <v>1</v>
          </cell>
          <cell r="O1536" t="str">
            <v>M 1</v>
          </cell>
          <cell r="P1536" t="str">
            <v>UGRD</v>
          </cell>
          <cell r="S1536">
            <v>704287765</v>
          </cell>
          <cell r="T1536" t="str">
            <v>Marc</v>
          </cell>
          <cell r="U1536" t="str">
            <v>Alperin</v>
          </cell>
          <cell r="V1536" t="str">
            <v>MARINE</v>
          </cell>
          <cell r="W1536" t="str">
            <v>North Carolina Estuaries: Environmental Processes and Problems</v>
          </cell>
          <cell r="X1536" t="str">
            <v>NC ESTUARIES</v>
          </cell>
          <cell r="Y1536" t="str">
            <v>Natural processes and human impacts on estuarine systems using the Neuse River estuary as a case study. Course includes one week of intensive field work based at the Institute of Marine Sciences. A student may not receive credit for this course after receiving credit for ENEC 222.</v>
          </cell>
        </row>
        <row r="1537">
          <cell r="C1537" t="str">
            <v>MASC310</v>
          </cell>
          <cell r="D1537" t="str">
            <v>MASC</v>
          </cell>
          <cell r="E1537">
            <v>310</v>
          </cell>
          <cell r="F1537" t="str">
            <v>OUR CHANGING PLANET</v>
          </cell>
          <cell r="H1537">
            <v>2172</v>
          </cell>
          <cell r="I1537">
            <v>1</v>
          </cell>
          <cell r="J1537" t="str">
            <v>Lecture</v>
          </cell>
          <cell r="K1537">
            <v>11</v>
          </cell>
          <cell r="L1537">
            <v>1</v>
          </cell>
          <cell r="O1537" t="str">
            <v>M 1</v>
          </cell>
          <cell r="P1537" t="str">
            <v>UGRD</v>
          </cell>
          <cell r="S1537">
            <v>704287765</v>
          </cell>
          <cell r="T1537" t="str">
            <v>Marc</v>
          </cell>
          <cell r="U1537" t="str">
            <v>Alperin</v>
          </cell>
          <cell r="V1537" t="str">
            <v>FUTURE, GLOBAL, GLOBAL WARMING</v>
          </cell>
          <cell r="W1537" t="str">
            <v>Our Changing Planet: Science, Social Impacts, Solutions</v>
          </cell>
          <cell r="X1537" t="str">
            <v>OUR CHANGING PLANET</v>
          </cell>
          <cell r="Y1537" t="str">
            <v>An overview of the scientific basis for global warming, current and future impacts on society, options for mitigation and adaptation, and the role of politics and the media.</v>
          </cell>
        </row>
        <row r="1538">
          <cell r="C1538" t="str">
            <v>MASC314</v>
          </cell>
          <cell r="D1538" t="str">
            <v>MASC</v>
          </cell>
          <cell r="E1538">
            <v>314</v>
          </cell>
          <cell r="F1538" t="str">
            <v>EARTH CHANGING WORLD</v>
          </cell>
          <cell r="H1538">
            <v>2192</v>
          </cell>
          <cell r="I1538">
            <v>1</v>
          </cell>
          <cell r="J1538" t="str">
            <v>Lecture</v>
          </cell>
          <cell r="K1538">
            <v>34</v>
          </cell>
          <cell r="L1538">
            <v>1</v>
          </cell>
          <cell r="P1538" t="str">
            <v>UGRD</v>
          </cell>
          <cell r="S1538">
            <v>703008147</v>
          </cell>
          <cell r="T1538" t="str">
            <v>Brent</v>
          </cell>
          <cell r="U1538" t="str">
            <v>Mckee</v>
          </cell>
          <cell r="V1538" t="str">
            <v>CHANGE, INTEGRATED</v>
          </cell>
          <cell r="W1538" t="str">
            <v>Earth Systems in a Changing World</v>
          </cell>
          <cell r="X1538" t="str">
            <v>EARTH CHANGING WORLD</v>
          </cell>
          <cell r="Y1538" t="str">
            <v>This course presents an integrated view of our planet, how it evolved during the past, why it has changed (and continues to change), and what makes Earth a habitable planet.</v>
          </cell>
        </row>
        <row r="1539">
          <cell r="C1539" t="str">
            <v>MASC314</v>
          </cell>
          <cell r="D1539" t="str">
            <v>MASC</v>
          </cell>
          <cell r="E1539">
            <v>314</v>
          </cell>
          <cell r="F1539" t="str">
            <v>EARTH CHANGING WORLD</v>
          </cell>
          <cell r="H1539">
            <v>2182</v>
          </cell>
          <cell r="I1539">
            <v>1</v>
          </cell>
          <cell r="J1539" t="str">
            <v>Lecture</v>
          </cell>
          <cell r="K1539">
            <v>32</v>
          </cell>
          <cell r="L1539">
            <v>1</v>
          </cell>
          <cell r="O1539" t="str">
            <v>M 1</v>
          </cell>
          <cell r="P1539" t="str">
            <v>UGRD</v>
          </cell>
          <cell r="S1539">
            <v>703008147</v>
          </cell>
          <cell r="T1539" t="str">
            <v>Brent</v>
          </cell>
          <cell r="U1539" t="str">
            <v>Mckee</v>
          </cell>
          <cell r="V1539" t="str">
            <v>CHANGE, INTEGRATED</v>
          </cell>
          <cell r="W1539" t="str">
            <v>Earth Systems in a Changing World</v>
          </cell>
          <cell r="X1539" t="str">
            <v>EARTH CHANGING WORLD</v>
          </cell>
          <cell r="Y1539" t="str">
            <v>This course presents an integrated view of our planet, how it evolved during the past, why it has changed (and continues to change), and what makes Earth a habitable planet.</v>
          </cell>
        </row>
        <row r="1540">
          <cell r="C1540" t="str">
            <v>MASC314</v>
          </cell>
          <cell r="D1540" t="str">
            <v>MASC</v>
          </cell>
          <cell r="E1540">
            <v>314</v>
          </cell>
          <cell r="F1540" t="str">
            <v>EARTH CHANGING WORLD</v>
          </cell>
          <cell r="H1540">
            <v>2169</v>
          </cell>
          <cell r="I1540">
            <v>1</v>
          </cell>
          <cell r="J1540" t="str">
            <v>Lecture</v>
          </cell>
          <cell r="K1540">
            <v>38</v>
          </cell>
          <cell r="L1540">
            <v>1</v>
          </cell>
          <cell r="O1540" t="str">
            <v>M 1</v>
          </cell>
          <cell r="P1540" t="str">
            <v>UGRD</v>
          </cell>
          <cell r="S1540">
            <v>703008147</v>
          </cell>
          <cell r="T1540" t="str">
            <v>Brent</v>
          </cell>
          <cell r="U1540" t="str">
            <v>Mckee</v>
          </cell>
          <cell r="V1540" t="str">
            <v>CHANGE, INTEGRATED</v>
          </cell>
          <cell r="W1540" t="str">
            <v>Earth Systems in a Changing World</v>
          </cell>
          <cell r="X1540" t="str">
            <v>EARTH CHANGING WORLD</v>
          </cell>
          <cell r="Y1540" t="str">
            <v>This course presents an integrated view of our planet, how it evolved during the past, why it has changed (and continues to change), and what makes Earth a habitable planet.</v>
          </cell>
        </row>
        <row r="1541">
          <cell r="C1541" t="str">
            <v>MASC395</v>
          </cell>
          <cell r="D1541" t="str">
            <v>MASC</v>
          </cell>
          <cell r="E1541">
            <v>395</v>
          </cell>
          <cell r="F1541" t="str">
            <v>MASC UNDERGRAD RESEARCH</v>
          </cell>
          <cell r="H1541">
            <v>2192</v>
          </cell>
          <cell r="I1541">
            <v>1</v>
          </cell>
          <cell r="J1541" t="str">
            <v>Lecture</v>
          </cell>
          <cell r="K1541">
            <v>10</v>
          </cell>
          <cell r="L1541">
            <v>8</v>
          </cell>
          <cell r="O1541" t="str">
            <v>M 1</v>
          </cell>
          <cell r="P1541" t="str">
            <v>UGRD</v>
          </cell>
          <cell r="S1541">
            <v>704287765</v>
          </cell>
          <cell r="T1541" t="str">
            <v>Marc</v>
          </cell>
          <cell r="U1541" t="str">
            <v>Alperin</v>
          </cell>
          <cell r="V1541" t="str">
            <v>The biogeochemistry of organic compounds dissolved in sediment pore waters; the effects of dissolved organic nitrogen and carbon in atmospheric precipitation on coastal ecosystems; the fate of organic matter deposited on the seafloor; anaerobic oxidation of methane in marine sediments</v>
          </cell>
        </row>
        <row r="1542">
          <cell r="C1542" t="str">
            <v>MASC395</v>
          </cell>
          <cell r="D1542" t="str">
            <v>MASC</v>
          </cell>
          <cell r="E1542">
            <v>395</v>
          </cell>
          <cell r="F1542" t="str">
            <v>MASC UNDERGRAD RESEARCH</v>
          </cell>
          <cell r="H1542">
            <v>2192</v>
          </cell>
          <cell r="I1542">
            <v>1</v>
          </cell>
          <cell r="J1542" t="str">
            <v>Lecture</v>
          </cell>
          <cell r="K1542">
            <v>10</v>
          </cell>
          <cell r="L1542">
            <v>8</v>
          </cell>
          <cell r="O1542" t="str">
            <v>M 1</v>
          </cell>
          <cell r="P1542" t="str">
            <v>UGRD</v>
          </cell>
          <cell r="S1542">
            <v>701199656</v>
          </cell>
          <cell r="T1542" t="str">
            <v>Fredrick</v>
          </cell>
          <cell r="U1542" t="str">
            <v>Fodrie</v>
          </cell>
          <cell r="V1542" t="str">
            <v>Coastal biological oceanography: fish and bivalve population ecology, connectivity of marine populations and ecosystems, ecosystem service delivery of biogenic habitats, trophic interactions in estuarine communities, long-term community patterns</v>
          </cell>
        </row>
        <row r="1543">
          <cell r="C1543" t="str">
            <v>MASC395</v>
          </cell>
          <cell r="D1543" t="str">
            <v>MASC</v>
          </cell>
          <cell r="E1543">
            <v>395</v>
          </cell>
          <cell r="F1543" t="str">
            <v>MASC UNDERGRAD RESEARCH</v>
          </cell>
          <cell r="H1543">
            <v>2192</v>
          </cell>
          <cell r="I1543">
            <v>1</v>
          </cell>
          <cell r="J1543" t="str">
            <v>Lecture</v>
          </cell>
          <cell r="K1543">
            <v>10</v>
          </cell>
          <cell r="L1543">
            <v>8</v>
          </cell>
          <cell r="O1543" t="str">
            <v>M 1</v>
          </cell>
          <cell r="P1543" t="str">
            <v>UGRD</v>
          </cell>
          <cell r="S1543">
            <v>710220659</v>
          </cell>
          <cell r="T1543" t="str">
            <v>Andreas</v>
          </cell>
          <cell r="U1543" t="str">
            <v>Teske</v>
          </cell>
          <cell r="V1543"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544">
          <cell r="C1544" t="str">
            <v>MASC395</v>
          </cell>
          <cell r="D1544" t="str">
            <v>MASC</v>
          </cell>
          <cell r="E1544">
            <v>395</v>
          </cell>
          <cell r="F1544" t="str">
            <v>MASC UNDERGRAD RESEARCH</v>
          </cell>
          <cell r="H1544">
            <v>2192</v>
          </cell>
          <cell r="I1544">
            <v>1</v>
          </cell>
          <cell r="J1544" t="str">
            <v>Lecture</v>
          </cell>
          <cell r="K1544">
            <v>10</v>
          </cell>
          <cell r="L1544">
            <v>8</v>
          </cell>
          <cell r="O1544" t="str">
            <v>M 1</v>
          </cell>
          <cell r="P1544" t="str">
            <v>UGRD</v>
          </cell>
          <cell r="S1544">
            <v>712367668</v>
          </cell>
          <cell r="T1544" t="str">
            <v>Alecia</v>
          </cell>
          <cell r="U1544" t="str">
            <v>Septer</v>
          </cell>
          <cell r="V1544"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1545">
          <cell r="C1545" t="str">
            <v>MASC395</v>
          </cell>
          <cell r="D1545" t="str">
            <v>MASC</v>
          </cell>
          <cell r="E1545">
            <v>395</v>
          </cell>
          <cell r="F1545" t="str">
            <v>MASC UNDERGRAD RESEARCH</v>
          </cell>
          <cell r="H1545">
            <v>2192</v>
          </cell>
          <cell r="I1545">
            <v>1</v>
          </cell>
          <cell r="J1545" t="str">
            <v>Lecture</v>
          </cell>
          <cell r="K1545">
            <v>10</v>
          </cell>
          <cell r="L1545">
            <v>8</v>
          </cell>
          <cell r="O1545" t="str">
            <v>M 1</v>
          </cell>
          <cell r="P1545" t="str">
            <v>UGRD</v>
          </cell>
          <cell r="S1545">
            <v>714684699</v>
          </cell>
          <cell r="T1545" t="str">
            <v>Karl</v>
          </cell>
          <cell r="U1545" t="str">
            <v>Castillo</v>
          </cell>
          <cell r="V1545" t="str">
            <v>Coral Physiological Ecology, Climate Change, and Conservation</v>
          </cell>
        </row>
        <row r="1546">
          <cell r="C1546" t="str">
            <v>MASC395</v>
          </cell>
          <cell r="D1546" t="str">
            <v>MASC</v>
          </cell>
          <cell r="E1546">
            <v>395</v>
          </cell>
          <cell r="F1546" t="str">
            <v>MASC UNDERGRAD RESEARCH</v>
          </cell>
          <cell r="H1546">
            <v>2192</v>
          </cell>
          <cell r="I1546">
            <v>1</v>
          </cell>
          <cell r="J1546" t="str">
            <v>Lecture</v>
          </cell>
          <cell r="K1546">
            <v>10</v>
          </cell>
          <cell r="L1546">
            <v>8</v>
          </cell>
          <cell r="O1546" t="str">
            <v>M 1</v>
          </cell>
          <cell r="P1546" t="str">
            <v>UGRD</v>
          </cell>
          <cell r="S1546">
            <v>704208306</v>
          </cell>
          <cell r="T1546" t="str">
            <v>Richard</v>
          </cell>
          <cell r="U1546" t="str">
            <v>Luettich</v>
          </cell>
          <cell r="V1546"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547">
          <cell r="C1547" t="str">
            <v>MASC395</v>
          </cell>
          <cell r="D1547" t="str">
            <v>MASC</v>
          </cell>
          <cell r="E1547">
            <v>395</v>
          </cell>
          <cell r="F1547" t="str">
            <v>MASC UNDERGRAD RESEARCH</v>
          </cell>
          <cell r="H1547">
            <v>2192</v>
          </cell>
          <cell r="I1547">
            <v>1</v>
          </cell>
          <cell r="J1547" t="str">
            <v>Lecture</v>
          </cell>
          <cell r="K1547">
            <v>10</v>
          </cell>
          <cell r="L1547">
            <v>8</v>
          </cell>
          <cell r="O1547" t="str">
            <v>M 1</v>
          </cell>
          <cell r="P1547" t="str">
            <v>UGRD</v>
          </cell>
          <cell r="S1547">
            <v>720197781</v>
          </cell>
          <cell r="T1547" t="str">
            <v>Adrian</v>
          </cell>
          <cell r="U1547" t="str">
            <v>Marchetti</v>
          </cell>
          <cell r="V1547"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548">
          <cell r="C1548" t="str">
            <v>MASC395</v>
          </cell>
          <cell r="D1548" t="str">
            <v>MASC</v>
          </cell>
          <cell r="E1548">
            <v>395</v>
          </cell>
          <cell r="F1548" t="str">
            <v>MASC UNDERGRAD RESEARCH</v>
          </cell>
          <cell r="H1548">
            <v>2189</v>
          </cell>
          <cell r="I1548">
            <v>1</v>
          </cell>
          <cell r="J1548" t="str">
            <v>Lecture</v>
          </cell>
          <cell r="K1548">
            <v>8</v>
          </cell>
          <cell r="L1548">
            <v>18</v>
          </cell>
          <cell r="O1548" t="str">
            <v>M 1</v>
          </cell>
          <cell r="P1548" t="str">
            <v>UGRD</v>
          </cell>
          <cell r="S1548">
            <v>704287765</v>
          </cell>
          <cell r="T1548" t="str">
            <v>Marc</v>
          </cell>
          <cell r="U1548" t="str">
            <v>Alperin</v>
          </cell>
          <cell r="V1548" t="str">
            <v>The biogeochemistry of organic compounds dissolved in sediment pore waters; the effects of dissolved organic nitrogen and carbon in atmospheric precipitation on coastal ecosystems; the fate of organic matter deposited on the seafloor; anaerobic oxidation of methane in marine sediments</v>
          </cell>
        </row>
        <row r="1549">
          <cell r="C1549" t="str">
            <v>MASC395</v>
          </cell>
          <cell r="D1549" t="str">
            <v>MASC</v>
          </cell>
          <cell r="E1549">
            <v>395</v>
          </cell>
          <cell r="F1549" t="str">
            <v>MASC UNDERGRAD RESEARCH</v>
          </cell>
          <cell r="H1549">
            <v>2189</v>
          </cell>
          <cell r="I1549">
            <v>1</v>
          </cell>
          <cell r="J1549" t="str">
            <v>Lecture</v>
          </cell>
          <cell r="K1549">
            <v>8</v>
          </cell>
          <cell r="L1549">
            <v>18</v>
          </cell>
          <cell r="O1549" t="str">
            <v>M 1</v>
          </cell>
          <cell r="P1549" t="str">
            <v>UGRD</v>
          </cell>
          <cell r="S1549">
            <v>701199656</v>
          </cell>
          <cell r="T1549" t="str">
            <v>Fredrick</v>
          </cell>
          <cell r="U1549" t="str">
            <v>Fodrie</v>
          </cell>
          <cell r="V1549" t="str">
            <v>Coastal biological oceanography: fish and bivalve population ecology, connectivity of marine populations and ecosystems, ecosystem service delivery of biogenic habitats, trophic interactions in estuarine communities, long-term community patterns</v>
          </cell>
        </row>
        <row r="1550">
          <cell r="C1550" t="str">
            <v>MASC395</v>
          </cell>
          <cell r="D1550" t="str">
            <v>MASC</v>
          </cell>
          <cell r="E1550">
            <v>395</v>
          </cell>
          <cell r="F1550" t="str">
            <v>MASC UNDERGRAD RESEARCH</v>
          </cell>
          <cell r="H1550">
            <v>2189</v>
          </cell>
          <cell r="I1550">
            <v>1</v>
          </cell>
          <cell r="J1550" t="str">
            <v>Lecture</v>
          </cell>
          <cell r="K1550">
            <v>8</v>
          </cell>
          <cell r="L1550">
            <v>18</v>
          </cell>
          <cell r="O1550" t="str">
            <v>M 1</v>
          </cell>
          <cell r="P1550" t="str">
            <v>UGRD</v>
          </cell>
          <cell r="S1550">
            <v>730059550</v>
          </cell>
          <cell r="T1550" t="str">
            <v>Scott</v>
          </cell>
          <cell r="U1550" t="str">
            <v>Gifford</v>
          </cell>
          <cell r="V1550" t="str">
            <v>Oceanography, heterotrophic bacteria, ecosystem dynamics in complex bacterioplankton communities, effects of bacterial genes on ocean ecology and biogeochemistry, bacteria as biosensors, the Galapagos marine microbiome, quantitative molecular microbial ecology</v>
          </cell>
        </row>
        <row r="1551">
          <cell r="C1551" t="str">
            <v>MASC395</v>
          </cell>
          <cell r="D1551" t="str">
            <v>MASC</v>
          </cell>
          <cell r="E1551">
            <v>395</v>
          </cell>
          <cell r="F1551" t="str">
            <v>MASC UNDERGRAD RESEARCH</v>
          </cell>
          <cell r="H1551">
            <v>2189</v>
          </cell>
          <cell r="I1551">
            <v>1</v>
          </cell>
          <cell r="J1551" t="str">
            <v>Lecture</v>
          </cell>
          <cell r="K1551">
            <v>8</v>
          </cell>
          <cell r="L1551">
            <v>18</v>
          </cell>
          <cell r="O1551" t="str">
            <v>M 1</v>
          </cell>
          <cell r="P1551" t="str">
            <v>UGRD</v>
          </cell>
          <cell r="S1551">
            <v>714684699</v>
          </cell>
          <cell r="T1551" t="str">
            <v>Karl</v>
          </cell>
          <cell r="U1551" t="str">
            <v>Castillo</v>
          </cell>
          <cell r="V1551" t="str">
            <v>Coral Physiological Ecology, Climate Change, and Conservation</v>
          </cell>
        </row>
        <row r="1552">
          <cell r="C1552" t="str">
            <v>MASC395</v>
          </cell>
          <cell r="D1552" t="str">
            <v>MASC</v>
          </cell>
          <cell r="E1552">
            <v>395</v>
          </cell>
          <cell r="F1552" t="str">
            <v>MASC UNDERGRAD RESEARCH</v>
          </cell>
          <cell r="H1552">
            <v>2189</v>
          </cell>
          <cell r="I1552">
            <v>1</v>
          </cell>
          <cell r="J1552" t="str">
            <v>Lecture</v>
          </cell>
          <cell r="K1552">
            <v>8</v>
          </cell>
          <cell r="L1552">
            <v>18</v>
          </cell>
          <cell r="O1552" t="str">
            <v>M 1</v>
          </cell>
          <cell r="P1552" t="str">
            <v>UGRD</v>
          </cell>
          <cell r="S1552">
            <v>712367668</v>
          </cell>
          <cell r="T1552" t="str">
            <v>Alecia</v>
          </cell>
          <cell r="U1552" t="str">
            <v>Septer</v>
          </cell>
          <cell r="V1552"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1553">
          <cell r="C1553" t="str">
            <v>MASC395</v>
          </cell>
          <cell r="D1553" t="str">
            <v>MASC</v>
          </cell>
          <cell r="E1553">
            <v>395</v>
          </cell>
          <cell r="F1553" t="str">
            <v>MASC UNDERGRAD RESEARCH</v>
          </cell>
          <cell r="H1553">
            <v>2189</v>
          </cell>
          <cell r="I1553">
            <v>1</v>
          </cell>
          <cell r="J1553" t="str">
            <v>Lecture</v>
          </cell>
          <cell r="K1553">
            <v>8</v>
          </cell>
          <cell r="L1553">
            <v>18</v>
          </cell>
          <cell r="P1553" t="str">
            <v>UGRD</v>
          </cell>
        </row>
        <row r="1554">
          <cell r="C1554" t="str">
            <v>MASC395</v>
          </cell>
          <cell r="D1554" t="str">
            <v>MASC</v>
          </cell>
          <cell r="E1554">
            <v>395</v>
          </cell>
          <cell r="F1554" t="str">
            <v>MASC UNDERGRAD RESEARCH</v>
          </cell>
          <cell r="H1554">
            <v>2189</v>
          </cell>
          <cell r="I1554">
            <v>1</v>
          </cell>
          <cell r="J1554" t="str">
            <v>Lecture</v>
          </cell>
          <cell r="K1554">
            <v>8</v>
          </cell>
          <cell r="L1554">
            <v>18</v>
          </cell>
          <cell r="P1554" t="str">
            <v>UGRD</v>
          </cell>
        </row>
        <row r="1555">
          <cell r="C1555" t="str">
            <v>MASC395</v>
          </cell>
          <cell r="D1555" t="str">
            <v>MASC</v>
          </cell>
          <cell r="E1555">
            <v>395</v>
          </cell>
          <cell r="F1555" t="str">
            <v>MASC UNDERGRAD RESEARCH</v>
          </cell>
          <cell r="H1555">
            <v>2189</v>
          </cell>
          <cell r="I1555">
            <v>1</v>
          </cell>
          <cell r="J1555" t="str">
            <v>Lecture</v>
          </cell>
          <cell r="K1555">
            <v>8</v>
          </cell>
          <cell r="L1555">
            <v>18</v>
          </cell>
          <cell r="P1555" t="str">
            <v>UGRD</v>
          </cell>
        </row>
        <row r="1556">
          <cell r="C1556" t="str">
            <v>MASC395</v>
          </cell>
          <cell r="D1556" t="str">
            <v>MASC</v>
          </cell>
          <cell r="E1556">
            <v>395</v>
          </cell>
          <cell r="F1556" t="str">
            <v>MASC UNDERGRAD RESEARCH</v>
          </cell>
          <cell r="H1556">
            <v>2189</v>
          </cell>
          <cell r="I1556">
            <v>1</v>
          </cell>
          <cell r="J1556" t="str">
            <v>Lecture</v>
          </cell>
          <cell r="K1556">
            <v>8</v>
          </cell>
          <cell r="L1556">
            <v>18</v>
          </cell>
          <cell r="P1556" t="str">
            <v>UGRD</v>
          </cell>
        </row>
        <row r="1557">
          <cell r="C1557" t="str">
            <v>MASC395</v>
          </cell>
          <cell r="D1557" t="str">
            <v>MASC</v>
          </cell>
          <cell r="E1557">
            <v>395</v>
          </cell>
          <cell r="F1557" t="str">
            <v>MASC UNDERGRAD RESEARCH</v>
          </cell>
          <cell r="H1557">
            <v>2189</v>
          </cell>
          <cell r="I1557">
            <v>1</v>
          </cell>
          <cell r="J1557" t="str">
            <v>Lecture</v>
          </cell>
          <cell r="K1557">
            <v>8</v>
          </cell>
          <cell r="L1557">
            <v>18</v>
          </cell>
          <cell r="P1557" t="str">
            <v>UGRD</v>
          </cell>
        </row>
        <row r="1558">
          <cell r="C1558" t="str">
            <v>MASC395</v>
          </cell>
          <cell r="D1558" t="str">
            <v>MASC</v>
          </cell>
          <cell r="E1558">
            <v>395</v>
          </cell>
          <cell r="F1558" t="str">
            <v>MASC UNDERGRAD RESEARCH</v>
          </cell>
          <cell r="H1558">
            <v>2182</v>
          </cell>
          <cell r="I1558">
            <v>1</v>
          </cell>
          <cell r="J1558" t="str">
            <v>Lecture</v>
          </cell>
          <cell r="K1558">
            <v>5</v>
          </cell>
          <cell r="L1558">
            <v>3</v>
          </cell>
          <cell r="P1558" t="str">
            <v>UGRD</v>
          </cell>
          <cell r="S1558">
            <v>706290620</v>
          </cell>
          <cell r="T1558" t="str">
            <v>Alberto</v>
          </cell>
          <cell r="U1558" t="str">
            <v>Scotti</v>
          </cell>
        </row>
        <row r="1559">
          <cell r="C1559" t="str">
            <v>MASC395</v>
          </cell>
          <cell r="D1559" t="str">
            <v>MASC</v>
          </cell>
          <cell r="E1559">
            <v>395</v>
          </cell>
          <cell r="F1559" t="str">
            <v>MASC UNDERGRAD RESEARCH</v>
          </cell>
          <cell r="H1559">
            <v>2182</v>
          </cell>
          <cell r="I1559">
            <v>1</v>
          </cell>
          <cell r="J1559" t="str">
            <v>Lecture</v>
          </cell>
          <cell r="K1559">
            <v>5</v>
          </cell>
          <cell r="L1559">
            <v>3</v>
          </cell>
          <cell r="O1559" t="str">
            <v>M 1</v>
          </cell>
          <cell r="P1559" t="str">
            <v>UGRD</v>
          </cell>
          <cell r="S1559">
            <v>720197781</v>
          </cell>
          <cell r="T1559" t="str">
            <v>Adrian</v>
          </cell>
          <cell r="U1559" t="str">
            <v>Marchetti</v>
          </cell>
          <cell r="V1559"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cell r="Y1559"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560">
          <cell r="C1560" t="str">
            <v>MASC395</v>
          </cell>
          <cell r="D1560" t="str">
            <v>MASC</v>
          </cell>
          <cell r="E1560">
            <v>395</v>
          </cell>
          <cell r="F1560" t="str">
            <v>MASC UNDERGRAD RESEARCH</v>
          </cell>
          <cell r="H1560">
            <v>2182</v>
          </cell>
          <cell r="I1560">
            <v>1</v>
          </cell>
          <cell r="J1560" t="str">
            <v>Lecture</v>
          </cell>
          <cell r="K1560">
            <v>5</v>
          </cell>
          <cell r="L1560">
            <v>3</v>
          </cell>
          <cell r="O1560" t="str">
            <v>M 1</v>
          </cell>
          <cell r="P1560" t="str">
            <v>UGRD</v>
          </cell>
          <cell r="S1560">
            <v>714684699</v>
          </cell>
          <cell r="T1560" t="str">
            <v>Karl</v>
          </cell>
          <cell r="U1560" t="str">
            <v>Castillo</v>
          </cell>
          <cell r="V1560" t="str">
            <v>Coral Physiological Ecology, Climate Change, and Conservation</v>
          </cell>
        </row>
        <row r="1561">
          <cell r="C1561" t="str">
            <v>MASC395</v>
          </cell>
          <cell r="D1561" t="str">
            <v>MASC</v>
          </cell>
          <cell r="E1561">
            <v>395</v>
          </cell>
          <cell r="F1561" t="str">
            <v>MASC UNDERGRAD RESEARCH</v>
          </cell>
          <cell r="H1561">
            <v>2179</v>
          </cell>
          <cell r="I1561">
            <v>1</v>
          </cell>
          <cell r="J1561" t="str">
            <v>Lecture</v>
          </cell>
          <cell r="K1561">
            <v>6</v>
          </cell>
          <cell r="L1561">
            <v>18</v>
          </cell>
          <cell r="O1561" t="str">
            <v>M 1</v>
          </cell>
          <cell r="P1561" t="str">
            <v>UGRD</v>
          </cell>
          <cell r="S1561">
            <v>730059550</v>
          </cell>
          <cell r="T1561" t="str">
            <v>Scott</v>
          </cell>
          <cell r="U1561" t="str">
            <v>Gifford</v>
          </cell>
          <cell r="V1561" t="str">
            <v>Oceanography, heterotrophic bacteria, ecosystem dynamics in complex bacterioplankton communities, effects of bacterial genes on ocean ecology and biogeochemistry, bacteria as biosensors, the Galapagos marine microbiome, quantitative molecular microbial ecology</v>
          </cell>
        </row>
        <row r="1562">
          <cell r="C1562" t="str">
            <v>MASC395</v>
          </cell>
          <cell r="D1562" t="str">
            <v>MASC</v>
          </cell>
          <cell r="E1562">
            <v>395</v>
          </cell>
          <cell r="F1562" t="str">
            <v>MASC UNDERGRAD RESEARCH</v>
          </cell>
          <cell r="H1562">
            <v>2179</v>
          </cell>
          <cell r="I1562">
            <v>1</v>
          </cell>
          <cell r="J1562" t="str">
            <v>Lecture</v>
          </cell>
          <cell r="K1562">
            <v>6</v>
          </cell>
          <cell r="L1562">
            <v>18</v>
          </cell>
          <cell r="O1562" t="str">
            <v>M 1</v>
          </cell>
          <cell r="P1562" t="str">
            <v>UGRD</v>
          </cell>
          <cell r="S1562">
            <v>710220659</v>
          </cell>
          <cell r="T1562" t="str">
            <v>Andreas</v>
          </cell>
          <cell r="U1562" t="str">
            <v>Teske</v>
          </cell>
          <cell r="V1562"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563">
          <cell r="C1563" t="str">
            <v>MASC395</v>
          </cell>
          <cell r="D1563" t="str">
            <v>MASC</v>
          </cell>
          <cell r="E1563">
            <v>395</v>
          </cell>
          <cell r="F1563" t="str">
            <v>MASC UNDERGRAD RESEARCH</v>
          </cell>
          <cell r="H1563">
            <v>2179</v>
          </cell>
          <cell r="I1563">
            <v>1</v>
          </cell>
          <cell r="J1563" t="str">
            <v>Lecture</v>
          </cell>
          <cell r="K1563">
            <v>6</v>
          </cell>
          <cell r="L1563">
            <v>18</v>
          </cell>
          <cell r="O1563" t="str">
            <v>M 2</v>
          </cell>
          <cell r="P1563" t="str">
            <v>UGRD</v>
          </cell>
          <cell r="S1563">
            <v>712367668</v>
          </cell>
          <cell r="T1563" t="str">
            <v>Alecia</v>
          </cell>
          <cell r="U1563" t="str">
            <v>Septer</v>
          </cell>
          <cell r="V1563"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1564">
          <cell r="C1564" t="str">
            <v>MASC395</v>
          </cell>
          <cell r="D1564" t="str">
            <v>MASC</v>
          </cell>
          <cell r="E1564">
            <v>395</v>
          </cell>
          <cell r="F1564" t="str">
            <v>MASC UNDERGRAD RESEARCH</v>
          </cell>
          <cell r="H1564">
            <v>2179</v>
          </cell>
          <cell r="I1564">
            <v>1</v>
          </cell>
          <cell r="J1564" t="str">
            <v>Lecture</v>
          </cell>
          <cell r="K1564">
            <v>6</v>
          </cell>
          <cell r="L1564">
            <v>18</v>
          </cell>
          <cell r="O1564" t="str">
            <v>M 1</v>
          </cell>
          <cell r="P1564" t="str">
            <v>UGRD</v>
          </cell>
          <cell r="S1564">
            <v>714684699</v>
          </cell>
          <cell r="T1564" t="str">
            <v>Karl</v>
          </cell>
          <cell r="U1564" t="str">
            <v>Castillo</v>
          </cell>
          <cell r="V1564" t="str">
            <v>Coral Physiological Ecology, Climate Change, and Conservation</v>
          </cell>
        </row>
        <row r="1565">
          <cell r="C1565" t="str">
            <v>MASC395</v>
          </cell>
          <cell r="D1565" t="str">
            <v>MASC</v>
          </cell>
          <cell r="E1565">
            <v>395</v>
          </cell>
          <cell r="F1565" t="str">
            <v>MASC UNDERGRAD RESEARCH</v>
          </cell>
          <cell r="H1565">
            <v>2179</v>
          </cell>
          <cell r="I1565">
            <v>1</v>
          </cell>
          <cell r="J1565" t="str">
            <v>Lecture</v>
          </cell>
          <cell r="K1565">
            <v>6</v>
          </cell>
          <cell r="L1565">
            <v>18</v>
          </cell>
          <cell r="O1565" t="str">
            <v>M 1</v>
          </cell>
          <cell r="P1565" t="str">
            <v>UGRD</v>
          </cell>
          <cell r="S1565">
            <v>720197781</v>
          </cell>
          <cell r="T1565" t="str">
            <v>Adrian</v>
          </cell>
          <cell r="U1565" t="str">
            <v>Marchetti</v>
          </cell>
          <cell r="V1565"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566">
          <cell r="C1566" t="str">
            <v>MASC395</v>
          </cell>
          <cell r="D1566" t="str">
            <v>MASC</v>
          </cell>
          <cell r="E1566">
            <v>395</v>
          </cell>
          <cell r="F1566" t="str">
            <v>MASC UNDERGRAD RESEARCH</v>
          </cell>
          <cell r="H1566">
            <v>2179</v>
          </cell>
          <cell r="I1566">
            <v>1</v>
          </cell>
          <cell r="J1566" t="str">
            <v>Lecture</v>
          </cell>
          <cell r="K1566">
            <v>6</v>
          </cell>
          <cell r="L1566">
            <v>18</v>
          </cell>
          <cell r="P1566" t="str">
            <v>UGRD</v>
          </cell>
        </row>
        <row r="1567">
          <cell r="C1567" t="str">
            <v>MASC395</v>
          </cell>
          <cell r="D1567" t="str">
            <v>MASC</v>
          </cell>
          <cell r="E1567">
            <v>395</v>
          </cell>
          <cell r="F1567" t="str">
            <v>MASC UNDERGRAD RESEARCH</v>
          </cell>
          <cell r="H1567">
            <v>2179</v>
          </cell>
          <cell r="I1567">
            <v>1</v>
          </cell>
          <cell r="J1567" t="str">
            <v>Lecture</v>
          </cell>
          <cell r="K1567">
            <v>6</v>
          </cell>
          <cell r="L1567">
            <v>18</v>
          </cell>
          <cell r="P1567" t="str">
            <v>UGRD</v>
          </cell>
        </row>
        <row r="1568">
          <cell r="C1568" t="str">
            <v>MASC395</v>
          </cell>
          <cell r="D1568" t="str">
            <v>MASC</v>
          </cell>
          <cell r="E1568">
            <v>395</v>
          </cell>
          <cell r="F1568" t="str">
            <v>MASC UNDERGRAD RESEARCH</v>
          </cell>
          <cell r="H1568">
            <v>2179</v>
          </cell>
          <cell r="I1568">
            <v>1</v>
          </cell>
          <cell r="J1568" t="str">
            <v>Lecture</v>
          </cell>
          <cell r="K1568">
            <v>6</v>
          </cell>
          <cell r="L1568">
            <v>18</v>
          </cell>
          <cell r="P1568" t="str">
            <v>UGRD</v>
          </cell>
        </row>
        <row r="1569">
          <cell r="C1569" t="str">
            <v>MASC395</v>
          </cell>
          <cell r="D1569" t="str">
            <v>MASC</v>
          </cell>
          <cell r="E1569">
            <v>395</v>
          </cell>
          <cell r="F1569" t="str">
            <v>MASC UNDERGRAD RESEARCH</v>
          </cell>
          <cell r="H1569">
            <v>2179</v>
          </cell>
          <cell r="I1569">
            <v>1</v>
          </cell>
          <cell r="J1569" t="str">
            <v>Lecture</v>
          </cell>
          <cell r="K1569">
            <v>6</v>
          </cell>
          <cell r="L1569">
            <v>18</v>
          </cell>
          <cell r="P1569" t="str">
            <v>UGRD</v>
          </cell>
        </row>
        <row r="1570">
          <cell r="C1570" t="str">
            <v>MASC395</v>
          </cell>
          <cell r="D1570" t="str">
            <v>MASC</v>
          </cell>
          <cell r="E1570">
            <v>395</v>
          </cell>
          <cell r="F1570" t="str">
            <v>MASC UNDERGRAD RESEARCH</v>
          </cell>
          <cell r="H1570">
            <v>2179</v>
          </cell>
          <cell r="I1570">
            <v>1</v>
          </cell>
          <cell r="J1570" t="str">
            <v>Lecture</v>
          </cell>
          <cell r="K1570">
            <v>6</v>
          </cell>
          <cell r="L1570">
            <v>18</v>
          </cell>
          <cell r="P1570" t="str">
            <v>UGRD</v>
          </cell>
        </row>
        <row r="1571">
          <cell r="C1571" t="str">
            <v>MASC395</v>
          </cell>
          <cell r="D1571" t="str">
            <v>MASC</v>
          </cell>
          <cell r="E1571">
            <v>395</v>
          </cell>
          <cell r="F1571" t="str">
            <v>MASC UNDERGRAD RESEARCH</v>
          </cell>
          <cell r="H1571">
            <v>2169</v>
          </cell>
          <cell r="I1571">
            <v>1</v>
          </cell>
          <cell r="J1571" t="str">
            <v>Lecture</v>
          </cell>
          <cell r="K1571">
            <v>5</v>
          </cell>
          <cell r="L1571">
            <v>18</v>
          </cell>
          <cell r="P1571" t="str">
            <v>UGRD</v>
          </cell>
          <cell r="S1571">
            <v>710953597</v>
          </cell>
          <cell r="T1571" t="str">
            <v>Barbara</v>
          </cell>
          <cell r="U1571" t="str">
            <v>Macgregor</v>
          </cell>
        </row>
        <row r="1572">
          <cell r="C1572" t="str">
            <v>MASC395</v>
          </cell>
          <cell r="D1572" t="str">
            <v>MASC</v>
          </cell>
          <cell r="E1572">
            <v>395</v>
          </cell>
          <cell r="F1572" t="str">
            <v>MASC UNDERGRAD RESEARCH</v>
          </cell>
          <cell r="H1572">
            <v>2169</v>
          </cell>
          <cell r="I1572">
            <v>1</v>
          </cell>
          <cell r="J1572" t="str">
            <v>Lecture</v>
          </cell>
          <cell r="K1572">
            <v>5</v>
          </cell>
          <cell r="L1572">
            <v>18</v>
          </cell>
          <cell r="O1572" t="str">
            <v>M 1</v>
          </cell>
          <cell r="P1572" t="str">
            <v>UGRD</v>
          </cell>
          <cell r="S1572">
            <v>714684699</v>
          </cell>
          <cell r="T1572" t="str">
            <v>Karl</v>
          </cell>
          <cell r="U1572" t="str">
            <v>Castillo</v>
          </cell>
          <cell r="V1572" t="str">
            <v>Coral Physiological Ecology, Climate Change, and Conservation</v>
          </cell>
        </row>
        <row r="1573">
          <cell r="C1573" t="str">
            <v>MASC395</v>
          </cell>
          <cell r="D1573" t="str">
            <v>MASC</v>
          </cell>
          <cell r="E1573">
            <v>395</v>
          </cell>
          <cell r="F1573" t="str">
            <v>MASC UNDERGRAD RESEARCH</v>
          </cell>
          <cell r="H1573">
            <v>2169</v>
          </cell>
          <cell r="I1573">
            <v>1</v>
          </cell>
          <cell r="J1573" t="str">
            <v>Lecture</v>
          </cell>
          <cell r="K1573">
            <v>5</v>
          </cell>
          <cell r="L1573">
            <v>18</v>
          </cell>
          <cell r="O1573" t="str">
            <v>M 1</v>
          </cell>
          <cell r="P1573" t="str">
            <v>UGRD</v>
          </cell>
          <cell r="S1573">
            <v>720197781</v>
          </cell>
          <cell r="T1573" t="str">
            <v>Adrian</v>
          </cell>
          <cell r="U1573" t="str">
            <v>Marchetti</v>
          </cell>
          <cell r="V1573"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574">
          <cell r="C1574" t="str">
            <v>MASC395</v>
          </cell>
          <cell r="D1574" t="str">
            <v>MASC</v>
          </cell>
          <cell r="E1574">
            <v>395</v>
          </cell>
          <cell r="F1574" t="str">
            <v>MASC UNDERGRAD RESEARCH</v>
          </cell>
          <cell r="H1574">
            <v>2169</v>
          </cell>
          <cell r="I1574">
            <v>1</v>
          </cell>
          <cell r="J1574" t="str">
            <v>Lecture</v>
          </cell>
          <cell r="K1574">
            <v>5</v>
          </cell>
          <cell r="L1574">
            <v>18</v>
          </cell>
          <cell r="P1574" t="str">
            <v>UGRD</v>
          </cell>
        </row>
        <row r="1575">
          <cell r="C1575" t="str">
            <v>MASC395</v>
          </cell>
          <cell r="D1575" t="str">
            <v>MASC</v>
          </cell>
          <cell r="E1575">
            <v>395</v>
          </cell>
          <cell r="F1575" t="str">
            <v>MASC UNDERGRAD RESEARCH</v>
          </cell>
          <cell r="H1575">
            <v>2169</v>
          </cell>
          <cell r="I1575">
            <v>1</v>
          </cell>
          <cell r="J1575" t="str">
            <v>Lecture</v>
          </cell>
          <cell r="K1575">
            <v>5</v>
          </cell>
          <cell r="L1575">
            <v>18</v>
          </cell>
          <cell r="P1575" t="str">
            <v>UGRD</v>
          </cell>
        </row>
        <row r="1576">
          <cell r="C1576" t="str">
            <v>MASC395</v>
          </cell>
          <cell r="D1576" t="str">
            <v>MASC</v>
          </cell>
          <cell r="E1576">
            <v>395</v>
          </cell>
          <cell r="F1576" t="str">
            <v>MASC UNDERGRAD RESEARCH</v>
          </cell>
          <cell r="H1576">
            <v>2169</v>
          </cell>
          <cell r="I1576">
            <v>1</v>
          </cell>
          <cell r="J1576" t="str">
            <v>Lecture</v>
          </cell>
          <cell r="K1576">
            <v>5</v>
          </cell>
          <cell r="L1576">
            <v>18</v>
          </cell>
          <cell r="P1576" t="str">
            <v>UGRD</v>
          </cell>
        </row>
        <row r="1577">
          <cell r="C1577" t="str">
            <v>MASC395</v>
          </cell>
          <cell r="D1577" t="str">
            <v>MASC</v>
          </cell>
          <cell r="E1577">
            <v>395</v>
          </cell>
          <cell r="F1577" t="str">
            <v>MASC UNDERGRAD RESEARCH</v>
          </cell>
          <cell r="H1577">
            <v>2169</v>
          </cell>
          <cell r="I1577">
            <v>1</v>
          </cell>
          <cell r="J1577" t="str">
            <v>Lecture</v>
          </cell>
          <cell r="K1577">
            <v>5</v>
          </cell>
          <cell r="L1577">
            <v>18</v>
          </cell>
          <cell r="P1577" t="str">
            <v>UGRD</v>
          </cell>
        </row>
        <row r="1578">
          <cell r="C1578" t="str">
            <v>MASC395</v>
          </cell>
          <cell r="D1578" t="str">
            <v>MASC</v>
          </cell>
          <cell r="E1578">
            <v>395</v>
          </cell>
          <cell r="F1578" t="str">
            <v>MASC UNDERGRAD RESEARCH</v>
          </cell>
          <cell r="H1578">
            <v>2169</v>
          </cell>
          <cell r="I1578">
            <v>1</v>
          </cell>
          <cell r="J1578" t="str">
            <v>Lecture</v>
          </cell>
          <cell r="K1578">
            <v>5</v>
          </cell>
          <cell r="L1578">
            <v>18</v>
          </cell>
          <cell r="P1578" t="str">
            <v>UGRD</v>
          </cell>
        </row>
        <row r="1579">
          <cell r="C1579" t="str">
            <v>MASC401</v>
          </cell>
          <cell r="D1579" t="str">
            <v>MASC</v>
          </cell>
          <cell r="E1579">
            <v>401</v>
          </cell>
          <cell r="F1579" t="str">
            <v>OCEANOGRAPHY</v>
          </cell>
          <cell r="H1579">
            <v>2182</v>
          </cell>
          <cell r="I1579">
            <v>1</v>
          </cell>
          <cell r="J1579" t="str">
            <v>Lecture</v>
          </cell>
          <cell r="K1579">
            <v>6</v>
          </cell>
          <cell r="L1579">
            <v>1</v>
          </cell>
          <cell r="P1579" t="str">
            <v>UGRD</v>
          </cell>
          <cell r="S1579">
            <v>704287765</v>
          </cell>
          <cell r="T1579" t="str">
            <v>Marc</v>
          </cell>
          <cell r="U1579" t="str">
            <v>Alperin</v>
          </cell>
        </row>
        <row r="1580">
          <cell r="C1580" t="str">
            <v>MASC415</v>
          </cell>
          <cell r="D1580" t="str">
            <v>MASC</v>
          </cell>
          <cell r="E1580">
            <v>415</v>
          </cell>
          <cell r="F1580" t="str">
            <v>ENVIRON SYSTEMS MODELING</v>
          </cell>
          <cell r="H1580">
            <v>2192</v>
          </cell>
          <cell r="I1580">
            <v>1</v>
          </cell>
          <cell r="J1580" t="str">
            <v>Lecture</v>
          </cell>
          <cell r="K1580">
            <v>5</v>
          </cell>
          <cell r="L1580">
            <v>1</v>
          </cell>
          <cell r="O1580" t="str">
            <v>M 1</v>
          </cell>
          <cell r="P1580" t="str">
            <v>UGRD</v>
          </cell>
          <cell r="S1580">
            <v>730140383</v>
          </cell>
          <cell r="T1580" t="str">
            <v>Wei</v>
          </cell>
          <cell r="U1580" t="str">
            <v>Mei</v>
          </cell>
          <cell r="V1580" t="str">
            <v>ECOSYSTEM, ENVIRONMENT, GREEN, GREENHOUSE GAS</v>
          </cell>
          <cell r="W1580" t="str">
            <v>Environmental Systems Modeling</v>
          </cell>
          <cell r="X1580" t="str">
            <v>ENVIRON SYSTEMS MODELING</v>
          </cell>
          <cell r="Y1580" t="str">
            <v>Prerequisite, MATH 383; pre- or corequisite, PHYS 115 or 118, and COMP 116.This course explores principles and strategies for studying environmental phenomena, and presents methods for developing explanatory and predictive models of environmental systems, e.g., predator-prey, estuaries, greenhouse gases, and ecosystem material cycles.</v>
          </cell>
        </row>
        <row r="1581">
          <cell r="C1581" t="str">
            <v>MASC433</v>
          </cell>
          <cell r="D1581" t="str">
            <v>MASC</v>
          </cell>
          <cell r="E1581">
            <v>433</v>
          </cell>
          <cell r="F1581" t="str">
            <v>WETLAND HYDROLOGY</v>
          </cell>
          <cell r="H1581">
            <v>2179</v>
          </cell>
          <cell r="I1581">
            <v>1</v>
          </cell>
          <cell r="J1581" t="str">
            <v>Lecture</v>
          </cell>
          <cell r="K1581">
            <v>15</v>
          </cell>
          <cell r="L1581">
            <v>1</v>
          </cell>
          <cell r="O1581" t="str">
            <v>M 1</v>
          </cell>
          <cell r="P1581" t="str">
            <v>UGRD</v>
          </cell>
          <cell r="S1581">
            <v>720197778</v>
          </cell>
          <cell r="T1581" t="str">
            <v>Jaye</v>
          </cell>
          <cell r="U1581" t="str">
            <v>Cable</v>
          </cell>
          <cell r="V1581" t="str">
            <v>CHANGE, ECOSYSTEM, ENVIRONMENT, LAND, TRANSIT</v>
          </cell>
          <cell r="W1581" t="str">
            <v>Wetland Hydrology</v>
          </cell>
          <cell r="X1581" t="str">
            <v>WETLAND HYDROLOGY</v>
          </cell>
          <cell r="Y1581" t="str">
            <v>Study of wetland ecosystems with particular emphasis on hydrological functioning, the transition from terrestrial to aquatic systems, wetlands as filtration systems, and exchange between wetlands and other environments.</v>
          </cell>
        </row>
        <row r="1582">
          <cell r="C1582" t="str">
            <v>MASC432</v>
          </cell>
          <cell r="D1582" t="str">
            <v>MASC</v>
          </cell>
          <cell r="E1582">
            <v>432</v>
          </cell>
          <cell r="F1582" t="str">
            <v>RIVERS AND GLOBAL CHANGE</v>
          </cell>
          <cell r="H1582">
            <v>2179</v>
          </cell>
          <cell r="I1582">
            <v>1</v>
          </cell>
          <cell r="J1582" t="str">
            <v>Lecture</v>
          </cell>
          <cell r="K1582">
            <v>19</v>
          </cell>
          <cell r="L1582">
            <v>1</v>
          </cell>
          <cell r="P1582" t="str">
            <v>UGRD</v>
          </cell>
          <cell r="S1582">
            <v>703008147</v>
          </cell>
          <cell r="T1582" t="str">
            <v>Brent</v>
          </cell>
          <cell r="U1582" t="str">
            <v>Mckee</v>
          </cell>
          <cell r="V1582" t="str">
            <v>CHANGE, GLOBAL, LAND</v>
          </cell>
          <cell r="W1582" t="str">
            <v>Major World Rivers and Global Change: From Mountains to the Sea</v>
          </cell>
          <cell r="X1582" t="str">
            <v>RIVERS AND GLOBAL CHANGE</v>
          </cell>
          <cell r="Y1582" t="str">
            <v>What are the linkages between rivers and global change? This course examines the hydrological, geological and biogeochemical processes that control material flux from land to the oceans via rivers.</v>
          </cell>
        </row>
        <row r="1583">
          <cell r="C1583" t="str">
            <v>MASC433</v>
          </cell>
          <cell r="D1583" t="str">
            <v>MASC</v>
          </cell>
          <cell r="E1583">
            <v>433</v>
          </cell>
          <cell r="F1583" t="str">
            <v>WETLAND HYDROLOGY</v>
          </cell>
          <cell r="H1583">
            <v>2189</v>
          </cell>
          <cell r="I1583">
            <v>1</v>
          </cell>
          <cell r="J1583" t="str">
            <v>Lecture</v>
          </cell>
          <cell r="K1583">
            <v>14</v>
          </cell>
          <cell r="L1583">
            <v>1</v>
          </cell>
          <cell r="O1583" t="str">
            <v>M</v>
          </cell>
          <cell r="P1583" t="str">
            <v>UGRD</v>
          </cell>
          <cell r="S1583">
            <v>720197778</v>
          </cell>
          <cell r="T1583" t="str">
            <v>Jaye</v>
          </cell>
          <cell r="U1583" t="str">
            <v>Cable</v>
          </cell>
          <cell r="V1583" t="str">
            <v>CHANGE, ECOSYSTEM, ENVIRONMENT, LAND, TRANSIT</v>
          </cell>
          <cell r="W1583" t="str">
            <v>Wetland Hydrology</v>
          </cell>
          <cell r="X1583" t="str">
            <v>WETLAND HYDROLOGY</v>
          </cell>
          <cell r="Y1583" t="str">
            <v>Study of wetland ecosystems with particular emphasis on hydrological functioning, the transition from terrestrial to aquatic systems, wetlands as filtration systems, and exchange between wetlands and other environments.</v>
          </cell>
        </row>
        <row r="1584">
          <cell r="C1584" t="str">
            <v>MASC440</v>
          </cell>
          <cell r="D1584" t="str">
            <v>MASC</v>
          </cell>
          <cell r="E1584">
            <v>440</v>
          </cell>
          <cell r="F1584" t="str">
            <v>MARINE ECOLOGY</v>
          </cell>
          <cell r="H1584">
            <v>2172</v>
          </cell>
          <cell r="I1584">
            <v>1</v>
          </cell>
          <cell r="J1584" t="str">
            <v>Lecture</v>
          </cell>
          <cell r="K1584">
            <v>5</v>
          </cell>
          <cell r="L1584">
            <v>1</v>
          </cell>
          <cell r="O1584" t="str">
            <v>M 1</v>
          </cell>
          <cell r="P1584" t="str">
            <v>UGRD</v>
          </cell>
          <cell r="S1584">
            <v>709308373</v>
          </cell>
          <cell r="T1584" t="str">
            <v>John</v>
          </cell>
          <cell r="U1584" t="str">
            <v>Bruno</v>
          </cell>
          <cell r="Y1584" t="str">
            <v>Survey of the ecological processes that structure marine communities in a range of coastal habitats. Course emphasizes experimental approaches to addressing basic and applied problems in marine systems.</v>
          </cell>
        </row>
        <row r="1585">
          <cell r="C1585" t="str">
            <v>MASC441</v>
          </cell>
          <cell r="D1585" t="str">
            <v>MASC</v>
          </cell>
          <cell r="E1585">
            <v>441</v>
          </cell>
          <cell r="F1585" t="str">
            <v>MARINE PHYSIOLOGICAL ECOL</v>
          </cell>
          <cell r="H1585">
            <v>2192</v>
          </cell>
          <cell r="I1585">
            <v>1</v>
          </cell>
          <cell r="J1585" t="str">
            <v>Lecture</v>
          </cell>
          <cell r="K1585">
            <v>15</v>
          </cell>
          <cell r="L1585">
            <v>1</v>
          </cell>
          <cell r="O1585" t="str">
            <v>M 1</v>
          </cell>
          <cell r="P1585" t="str">
            <v>UGRD</v>
          </cell>
          <cell r="S1585">
            <v>714684699</v>
          </cell>
          <cell r="T1585" t="str">
            <v>Karl</v>
          </cell>
          <cell r="U1585" t="str">
            <v>Castillo</v>
          </cell>
          <cell r="V1585" t="str">
            <v>ENVIRONMENT, MARINE, OCEAN ACIDIFICATION, WATER</v>
          </cell>
          <cell r="W1585" t="str">
            <v>Marine Physiological Ecology</v>
          </cell>
          <cell r="X1585" t="str">
            <v>MARINE PHYSIOLOGICAL ECOL</v>
          </cell>
          <cell r="Y1585" t="str">
            <v>This course introduces students to the physiological, morphological, and behavioral factors employed by marine organisms to cope with their physical environment. Emphasis will be placed on the response of marine organisms to environmental factors such as seawater temperature, light, water salinity, ocean acidification, etc.</v>
          </cell>
        </row>
        <row r="1586">
          <cell r="C1586" t="str">
            <v>MASC441</v>
          </cell>
          <cell r="D1586" t="str">
            <v>MASC</v>
          </cell>
          <cell r="E1586">
            <v>441</v>
          </cell>
          <cell r="F1586" t="str">
            <v>MARINE PHYSIOLOGICAL ECOL</v>
          </cell>
          <cell r="H1586">
            <v>2182</v>
          </cell>
          <cell r="I1586">
            <v>1</v>
          </cell>
          <cell r="J1586" t="str">
            <v>Lecture</v>
          </cell>
          <cell r="K1586">
            <v>17</v>
          </cell>
          <cell r="L1586">
            <v>1</v>
          </cell>
          <cell r="P1586" t="str">
            <v>UGRD</v>
          </cell>
          <cell r="S1586">
            <v>714684699</v>
          </cell>
          <cell r="T1586" t="str">
            <v>Karl</v>
          </cell>
          <cell r="U1586" t="str">
            <v>Castillo</v>
          </cell>
          <cell r="V1586" t="str">
            <v>ENVIRONMENT, MARINE, OCEAN ACIDIFICATION, WATER</v>
          </cell>
          <cell r="W1586" t="str">
            <v>Marine Physiological Ecology</v>
          </cell>
          <cell r="X1586" t="str">
            <v>MARINE PHYSIOLOGICAL ECOL</v>
          </cell>
          <cell r="Y1586" t="str">
            <v>This course introduces students to the physiological, morphological, and behavioral factors employed by marine organisms to cope with their physical environment. Emphasis will be placed on the response of marine organisms to environmental factors such as seawater temperature, light, water salinity, ocean acidification, etc.</v>
          </cell>
        </row>
        <row r="1587">
          <cell r="C1587" t="str">
            <v>MASC444</v>
          </cell>
          <cell r="D1587" t="str">
            <v>MASC</v>
          </cell>
          <cell r="E1587">
            <v>444</v>
          </cell>
          <cell r="F1587" t="str">
            <v>MARINE PHYTOPLANKTON</v>
          </cell>
          <cell r="H1587">
            <v>2169</v>
          </cell>
          <cell r="I1587">
            <v>1</v>
          </cell>
          <cell r="J1587" t="str">
            <v>Lecture</v>
          </cell>
          <cell r="K1587">
            <v>6</v>
          </cell>
          <cell r="L1587">
            <v>1</v>
          </cell>
          <cell r="P1587" t="str">
            <v>UGRD</v>
          </cell>
          <cell r="S1587">
            <v>720197781</v>
          </cell>
          <cell r="T1587" t="str">
            <v>Adrian</v>
          </cell>
          <cell r="U1587" t="str">
            <v>Marchetti</v>
          </cell>
          <cell r="V1587" t="str">
            <v>BIODIVERSITY, CHANGE, CLIMATE, CLIMATE CHANGE, DIVERSITY, MARINE</v>
          </cell>
          <cell r="W1587" t="str">
            <v>Marine Phytoplankton</v>
          </cell>
          <cell r="X1587" t="str">
            <v>MARINE PHYTOPLANKTON</v>
          </cell>
          <cell r="Y1587" t="str">
            <v>Permission of the instructor. For junior and senior science majors or graduate students. Biology of marine photosynthetic protists and cyanobacteria. Phytoplankton evolution, biodiversity, structure, function, biogeochemical cycles and genomics. Harmful algal blooms, commercial products, and climate change. Three lecture/practical session hours per week.</v>
          </cell>
        </row>
        <row r="1588">
          <cell r="C1588" t="str">
            <v>MASC450</v>
          </cell>
          <cell r="D1588" t="str">
            <v>MASC</v>
          </cell>
          <cell r="E1588">
            <v>450</v>
          </cell>
          <cell r="F1588" t="str">
            <v>BIOGEOCHEMICAL PROCESSES</v>
          </cell>
          <cell r="H1588">
            <v>2192</v>
          </cell>
          <cell r="I1588">
            <v>1</v>
          </cell>
          <cell r="J1588" t="str">
            <v>Lecture</v>
          </cell>
          <cell r="K1588">
            <v>7</v>
          </cell>
          <cell r="L1588">
            <v>1</v>
          </cell>
          <cell r="P1588" t="str">
            <v>UGRD</v>
          </cell>
          <cell r="S1588">
            <v>704269978</v>
          </cell>
          <cell r="T1588" t="str">
            <v>Christopher</v>
          </cell>
          <cell r="U1588" t="str">
            <v>Martens</v>
          </cell>
          <cell r="V1588" t="str">
            <v>ENVIRONMENT, MATERIALS</v>
          </cell>
          <cell r="W1588" t="str">
            <v>Biogeochemical Processes</v>
          </cell>
          <cell r="X1588" t="str">
            <v>BIOGEOCHEMICAL PROCESSES</v>
          </cell>
          <cell r="Y1588" t="str">
            <v>Prerequisites, MATH 231, and PHYS 114 or 118; permission of the instructor for students lacking the prerequisites. Principles of chemistry, biology, and geology are applied to analysis of the fate and transport of materials in environmental systems, with an emphasis on those materials that form the most significant cycles. Three lecture hours and one laboratory hour a week.</v>
          </cell>
        </row>
        <row r="1589">
          <cell r="C1589" t="str">
            <v>MASC450</v>
          </cell>
          <cell r="D1589" t="str">
            <v>MASC</v>
          </cell>
          <cell r="E1589">
            <v>450</v>
          </cell>
          <cell r="F1589" t="str">
            <v>BIOGEOCHEMICAL PROCESSES</v>
          </cell>
          <cell r="H1589">
            <v>2182</v>
          </cell>
          <cell r="I1589">
            <v>1</v>
          </cell>
          <cell r="J1589" t="str">
            <v>Lecture</v>
          </cell>
          <cell r="K1589">
            <v>5</v>
          </cell>
          <cell r="L1589">
            <v>1</v>
          </cell>
          <cell r="P1589" t="str">
            <v>UGRD</v>
          </cell>
          <cell r="S1589">
            <v>704269978</v>
          </cell>
          <cell r="T1589" t="str">
            <v>Christopher</v>
          </cell>
          <cell r="U1589" t="str">
            <v>Martens</v>
          </cell>
          <cell r="V1589" t="str">
            <v>ENVIRONMENT, MATERIALS</v>
          </cell>
          <cell r="W1589" t="str">
            <v>Biogeochemical Processes</v>
          </cell>
          <cell r="X1589" t="str">
            <v>BIOGEOCHEMICAL PROCESSES</v>
          </cell>
          <cell r="Y1589" t="str">
            <v>Prerequisites, MATH 231, and PHYS 114 or 118; permission of the instructor for students lacking the prerequisites. Principles of chemistry, biology, and geology are applied to analysis of the fate and transport of materials in environmental systems, with an emphasis on those materials that form the most significant cycles. Three lecture hours and one laboratory hour a week.</v>
          </cell>
        </row>
        <row r="1590">
          <cell r="C1590" t="str">
            <v>MASC450</v>
          </cell>
          <cell r="D1590" t="str">
            <v>MASC</v>
          </cell>
          <cell r="E1590">
            <v>450</v>
          </cell>
          <cell r="F1590" t="str">
            <v>BIOGEOCHEMICAL PROCESSES</v>
          </cell>
          <cell r="H1590">
            <v>2172</v>
          </cell>
          <cell r="I1590">
            <v>1</v>
          </cell>
          <cell r="J1590" t="str">
            <v>Lecture</v>
          </cell>
          <cell r="K1590">
            <v>4</v>
          </cell>
          <cell r="L1590">
            <v>1</v>
          </cell>
          <cell r="P1590" t="str">
            <v>UGRD</v>
          </cell>
          <cell r="S1590">
            <v>704269978</v>
          </cell>
          <cell r="T1590" t="str">
            <v>Christopher</v>
          </cell>
          <cell r="U1590" t="str">
            <v>Martens</v>
          </cell>
          <cell r="V1590" t="str">
            <v>ENVIRONMENT, MATERIALS</v>
          </cell>
          <cell r="W1590" t="str">
            <v>Biogeochemical Processes</v>
          </cell>
          <cell r="X1590" t="str">
            <v>BIOGEOCHEMICAL PROCESSES</v>
          </cell>
          <cell r="Y1590" t="str">
            <v>Prerequisites, MATH 231, and PHYS 114 or 118; permission of the instructor for students lacking the prerequisites. Principles of chemistry, biology, and geology are applied to analysis of the fate and transport of materials in environmental systems, with an emphasis on those materials that form the most significant cycles. Three lecture hours and one laboratory hour a week.</v>
          </cell>
        </row>
        <row r="1591">
          <cell r="C1591" t="str">
            <v>MASC470</v>
          </cell>
          <cell r="D1591" t="str">
            <v>MASC</v>
          </cell>
          <cell r="E1591">
            <v>470</v>
          </cell>
          <cell r="F1591" t="str">
            <v>ESTUARINE SCIENCE</v>
          </cell>
          <cell r="H1591">
            <v>2189</v>
          </cell>
          <cell r="I1591">
            <v>1</v>
          </cell>
          <cell r="J1591" t="str">
            <v>Lecture</v>
          </cell>
          <cell r="K1591">
            <v>6</v>
          </cell>
          <cell r="L1591">
            <v>1</v>
          </cell>
          <cell r="O1591" t="str">
            <v>M 1</v>
          </cell>
          <cell r="P1591" t="str">
            <v>UGRD</v>
          </cell>
          <cell r="S1591">
            <v>704287765</v>
          </cell>
          <cell r="T1591" t="str">
            <v>Marc</v>
          </cell>
          <cell r="U1591" t="str">
            <v>Alperin</v>
          </cell>
          <cell r="V1591" t="str">
            <v>COAST, ENVIRONMENT</v>
          </cell>
          <cell r="W1591" t="str">
            <v>Estuarine and Coastal Marine Science</v>
          </cell>
          <cell r="X1591" t="str">
            <v>ESTUARINE SCIENCE</v>
          </cell>
          <cell r="Y1591" t="str">
            <v>For graduate students; undergraduate students should take ENEC 222 or have permission of the instructor. Introduction to estuarine environments: geomorphology, physical circulation, nutrient loading, primary and secondary production, carbon and nitrogen cycling, benthic processes and sedimentation. Considers human impacts on coastal systems, emphasizing North Carolina estuaries.</v>
          </cell>
        </row>
        <row r="1592">
          <cell r="C1592" t="str">
            <v>MASC470</v>
          </cell>
          <cell r="D1592" t="str">
            <v>MASC</v>
          </cell>
          <cell r="E1592">
            <v>470</v>
          </cell>
          <cell r="F1592" t="str">
            <v>ESTUARINE SCIENCE</v>
          </cell>
          <cell r="H1592">
            <v>2179</v>
          </cell>
          <cell r="I1592">
            <v>1</v>
          </cell>
          <cell r="J1592" t="str">
            <v>Lecture</v>
          </cell>
          <cell r="K1592">
            <v>16</v>
          </cell>
          <cell r="L1592">
            <v>1</v>
          </cell>
          <cell r="O1592" t="str">
            <v>M 1</v>
          </cell>
          <cell r="P1592" t="str">
            <v>UGRD</v>
          </cell>
          <cell r="S1592">
            <v>704287765</v>
          </cell>
          <cell r="T1592" t="str">
            <v>Marc</v>
          </cell>
          <cell r="U1592" t="str">
            <v>Alperin</v>
          </cell>
          <cell r="V1592" t="str">
            <v>COAST, ENVIRONMENT</v>
          </cell>
          <cell r="W1592" t="str">
            <v>Estuarine and Coastal Marine Science</v>
          </cell>
          <cell r="X1592" t="str">
            <v>ESTUARINE SCIENCE</v>
          </cell>
          <cell r="Y1592" t="str">
            <v>For graduate students; undergraduate students should take ENEC 222 or have permission of the instructor. Introduction to estuarine environments: geomorphology, physical circulation, nutrient loading, primary and secondary production, carbon and nitrogen cycling, benthic processes and sedimentation. Considers human impacts on coastal systems, emphasizing North Carolina estuaries.</v>
          </cell>
        </row>
        <row r="1593">
          <cell r="C1593" t="str">
            <v>MASC490</v>
          </cell>
          <cell r="D1593" t="str">
            <v>MASC</v>
          </cell>
          <cell r="E1593">
            <v>490</v>
          </cell>
          <cell r="F1593" t="str">
            <v>SPEC TOPICS MASC</v>
          </cell>
          <cell r="G1593" t="str">
            <v>Oyster-Reef and Saltmarsh Geol</v>
          </cell>
          <cell r="H1593">
            <v>2179</v>
          </cell>
          <cell r="I1593">
            <v>1</v>
          </cell>
          <cell r="J1593" t="str">
            <v>Lecture</v>
          </cell>
          <cell r="K1593">
            <v>6</v>
          </cell>
          <cell r="L1593">
            <v>2</v>
          </cell>
          <cell r="O1593" t="str">
            <v>M 1</v>
          </cell>
          <cell r="P1593" t="str">
            <v>UGRD</v>
          </cell>
          <cell r="S1593">
            <v>711861039</v>
          </cell>
          <cell r="T1593" t="str">
            <v>Antonio</v>
          </cell>
          <cell r="U1593" t="str">
            <v>Rodriguez</v>
          </cell>
          <cell r="V1593" t="str">
            <v>MARINE</v>
          </cell>
          <cell r="W1593" t="str">
            <v>Special Topics in Marine Sciences for Undergraduates and Graduates</v>
          </cell>
          <cell r="X1593" t="str">
            <v>SPEC TOPICS MASC</v>
          </cell>
          <cell r="Y1593" t="str">
            <v>Directed readings, laboratory, and/or field study of marine science topics not covered in scheduled courses.</v>
          </cell>
        </row>
        <row r="1594">
          <cell r="C1594" t="str">
            <v>MASC490</v>
          </cell>
          <cell r="D1594" t="str">
            <v>MASC</v>
          </cell>
          <cell r="E1594">
            <v>490</v>
          </cell>
          <cell r="F1594" t="str">
            <v>SPEC TOPICS MASC</v>
          </cell>
          <cell r="G1594" t="str">
            <v>Sedimentation in Coastal Envir</v>
          </cell>
          <cell r="H1594">
            <v>2179</v>
          </cell>
          <cell r="I1594">
            <v>1</v>
          </cell>
          <cell r="J1594" t="str">
            <v>Lecture</v>
          </cell>
          <cell r="K1594">
            <v>6</v>
          </cell>
          <cell r="L1594">
            <v>2</v>
          </cell>
          <cell r="O1594" t="str">
            <v>M 1</v>
          </cell>
          <cell r="P1594" t="str">
            <v>UGRD</v>
          </cell>
          <cell r="S1594">
            <v>703008147</v>
          </cell>
          <cell r="T1594" t="str">
            <v>Brent</v>
          </cell>
          <cell r="U1594" t="str">
            <v>Mckee</v>
          </cell>
          <cell r="V1594" t="str">
            <v>MARINE</v>
          </cell>
          <cell r="W1594" t="str">
            <v>Special Topics in Marine Sciences for Undergraduates and Graduates</v>
          </cell>
          <cell r="X1594" t="str">
            <v>SPEC TOPICS MASC</v>
          </cell>
          <cell r="Y1594" t="str">
            <v>Directed readings, laboratory, and/or field study of marine science topics not covered in scheduled courses.</v>
          </cell>
        </row>
        <row r="1595">
          <cell r="C1595" t="str">
            <v>MASC490</v>
          </cell>
          <cell r="D1595" t="str">
            <v>MASC</v>
          </cell>
          <cell r="E1595">
            <v>490</v>
          </cell>
          <cell r="F1595" t="str">
            <v>SPEC TOPICS MASC</v>
          </cell>
          <cell r="H1595">
            <v>2174</v>
          </cell>
          <cell r="I1595">
            <v>1</v>
          </cell>
          <cell r="J1595" t="str">
            <v>Lecture</v>
          </cell>
          <cell r="K1595">
            <v>8</v>
          </cell>
          <cell r="L1595">
            <v>1</v>
          </cell>
          <cell r="O1595" t="str">
            <v>M 1</v>
          </cell>
          <cell r="P1595" t="str">
            <v>UGRD</v>
          </cell>
          <cell r="S1595">
            <v>720197781</v>
          </cell>
          <cell r="T1595" t="str">
            <v>Adrian</v>
          </cell>
          <cell r="U1595" t="str">
            <v>Marchetti</v>
          </cell>
          <cell r="V1595" t="str">
            <v>MARINE</v>
          </cell>
          <cell r="W1595" t="str">
            <v>Special Topics in Marine Sciences for Undergraduates and Graduates</v>
          </cell>
          <cell r="X1595" t="str">
            <v>SPEC TOPICS MASC</v>
          </cell>
          <cell r="Y1595" t="str">
            <v>Directed readings, laboratory, and/or field study of marine science topics not covered in scheduled courses.</v>
          </cell>
        </row>
        <row r="1596">
          <cell r="C1596" t="str">
            <v>MASC503</v>
          </cell>
          <cell r="D1596" t="str">
            <v>MASC</v>
          </cell>
          <cell r="E1596">
            <v>503</v>
          </cell>
          <cell r="F1596" t="str">
            <v>MARINE GEOLOGY</v>
          </cell>
          <cell r="H1596">
            <v>2189</v>
          </cell>
          <cell r="I1596">
            <v>1</v>
          </cell>
          <cell r="J1596" t="str">
            <v>Lecture</v>
          </cell>
          <cell r="K1596">
            <v>10</v>
          </cell>
          <cell r="L1596">
            <v>1</v>
          </cell>
          <cell r="P1596" t="str">
            <v>UGRD</v>
          </cell>
          <cell r="S1596">
            <v>711861039</v>
          </cell>
          <cell r="T1596" t="str">
            <v>Antonio</v>
          </cell>
          <cell r="U1596" t="str">
            <v>Rodriguez</v>
          </cell>
          <cell r="V1596" t="str">
            <v>CHANGE, CLIMATE, INVEST, LAND, MARINE, SEA LEVEL</v>
          </cell>
          <cell r="W1596" t="str">
            <v>Marine Geology</v>
          </cell>
          <cell r="X1596" t="str">
            <v>MARINE GEOLOGY</v>
          </cell>
          <cell r="Y1596"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597">
          <cell r="C1597" t="str">
            <v>MASC503</v>
          </cell>
          <cell r="D1597" t="str">
            <v>MASC</v>
          </cell>
          <cell r="E1597">
            <v>503</v>
          </cell>
          <cell r="F1597" t="str">
            <v>MARINE GEOLOGY</v>
          </cell>
          <cell r="H1597">
            <v>2189</v>
          </cell>
          <cell r="I1597">
            <v>1</v>
          </cell>
          <cell r="J1597" t="str">
            <v>Lecture</v>
          </cell>
          <cell r="K1597">
            <v>10</v>
          </cell>
          <cell r="L1597">
            <v>1</v>
          </cell>
          <cell r="P1597" t="str">
            <v>UGRD</v>
          </cell>
          <cell r="S1597">
            <v>711861039</v>
          </cell>
          <cell r="T1597" t="str">
            <v>Antonio</v>
          </cell>
          <cell r="U1597" t="str">
            <v>Rodriguez</v>
          </cell>
          <cell r="V1597" t="str">
            <v>CHANGE, CLIMATE, INVEST, LAND, MARINE, SEA LEVEL</v>
          </cell>
          <cell r="W1597" t="str">
            <v>Marine Geology</v>
          </cell>
          <cell r="X1597" t="str">
            <v>MARINE GEOLOGY</v>
          </cell>
          <cell r="Y1597"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598">
          <cell r="C1598" t="str">
            <v>MASC503</v>
          </cell>
          <cell r="D1598" t="str">
            <v>MASC</v>
          </cell>
          <cell r="E1598">
            <v>503</v>
          </cell>
          <cell r="F1598" t="str">
            <v>MARINE GEOLOGY</v>
          </cell>
          <cell r="H1598">
            <v>2179</v>
          </cell>
          <cell r="I1598">
            <v>1</v>
          </cell>
          <cell r="J1598" t="str">
            <v>Lecture</v>
          </cell>
          <cell r="K1598">
            <v>8</v>
          </cell>
          <cell r="L1598">
            <v>1</v>
          </cell>
          <cell r="P1598" t="str">
            <v>UGRD</v>
          </cell>
          <cell r="S1598">
            <v>711861039</v>
          </cell>
          <cell r="T1598" t="str">
            <v>Antonio</v>
          </cell>
          <cell r="U1598" t="str">
            <v>Rodriguez</v>
          </cell>
          <cell r="V1598" t="str">
            <v>CHANGE, CLIMATE, INVEST, LAND, MARINE, SEA LEVEL</v>
          </cell>
          <cell r="W1598" t="str">
            <v>Marine Geology</v>
          </cell>
          <cell r="X1598" t="str">
            <v>MARINE GEOLOGY</v>
          </cell>
          <cell r="Y1598"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599">
          <cell r="C1599" t="str">
            <v>MASC503</v>
          </cell>
          <cell r="D1599" t="str">
            <v>MASC</v>
          </cell>
          <cell r="E1599">
            <v>503</v>
          </cell>
          <cell r="F1599" t="str">
            <v>MARINE GEOLOGY</v>
          </cell>
          <cell r="H1599">
            <v>2179</v>
          </cell>
          <cell r="I1599">
            <v>1</v>
          </cell>
          <cell r="J1599" t="str">
            <v>Lecture</v>
          </cell>
          <cell r="K1599">
            <v>8</v>
          </cell>
          <cell r="L1599">
            <v>1</v>
          </cell>
          <cell r="P1599" t="str">
            <v>UGRD</v>
          </cell>
          <cell r="S1599">
            <v>711861039</v>
          </cell>
          <cell r="T1599" t="str">
            <v>Antonio</v>
          </cell>
          <cell r="U1599" t="str">
            <v>Rodriguez</v>
          </cell>
          <cell r="V1599" t="str">
            <v>CHANGE, CLIMATE, INVEST, LAND, MARINE, SEA LEVEL</v>
          </cell>
          <cell r="W1599" t="str">
            <v>Marine Geology</v>
          </cell>
          <cell r="X1599" t="str">
            <v>MARINE GEOLOGY</v>
          </cell>
          <cell r="Y1599"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600">
          <cell r="C1600" t="str">
            <v>MASC503</v>
          </cell>
          <cell r="D1600" t="str">
            <v>MASC</v>
          </cell>
          <cell r="E1600">
            <v>503</v>
          </cell>
          <cell r="F1600" t="str">
            <v>MARINE GEOLOGY</v>
          </cell>
          <cell r="H1600">
            <v>2179</v>
          </cell>
          <cell r="I1600">
            <v>1</v>
          </cell>
          <cell r="J1600" t="str">
            <v>Lecture</v>
          </cell>
          <cell r="K1600">
            <v>8</v>
          </cell>
          <cell r="L1600">
            <v>1</v>
          </cell>
          <cell r="P1600" t="str">
            <v>UGRD</v>
          </cell>
          <cell r="S1600">
            <v>711861039</v>
          </cell>
          <cell r="T1600" t="str">
            <v>Antonio</v>
          </cell>
          <cell r="U1600" t="str">
            <v>Rodriguez</v>
          </cell>
          <cell r="V1600" t="str">
            <v>CHANGE, CLIMATE, INVEST, LAND, MARINE, SEA LEVEL</v>
          </cell>
          <cell r="W1600" t="str">
            <v>Marine Geology</v>
          </cell>
          <cell r="X1600" t="str">
            <v>MARINE GEOLOGY</v>
          </cell>
          <cell r="Y1600"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601">
          <cell r="C1601" t="str">
            <v>MASC503</v>
          </cell>
          <cell r="D1601" t="str">
            <v>MASC</v>
          </cell>
          <cell r="E1601">
            <v>503</v>
          </cell>
          <cell r="F1601" t="str">
            <v>MARINE GEOLOGY</v>
          </cell>
          <cell r="H1601">
            <v>2179</v>
          </cell>
          <cell r="I1601">
            <v>1</v>
          </cell>
          <cell r="J1601" t="str">
            <v>Lecture</v>
          </cell>
          <cell r="K1601">
            <v>8</v>
          </cell>
          <cell r="L1601">
            <v>1</v>
          </cell>
          <cell r="P1601" t="str">
            <v>UGRD</v>
          </cell>
          <cell r="S1601">
            <v>711861039</v>
          </cell>
          <cell r="T1601" t="str">
            <v>Antonio</v>
          </cell>
          <cell r="U1601" t="str">
            <v>Rodriguez</v>
          </cell>
          <cell r="V1601" t="str">
            <v>CHANGE, CLIMATE, INVEST, LAND, MARINE, SEA LEVEL</v>
          </cell>
          <cell r="W1601" t="str">
            <v>Marine Geology</v>
          </cell>
          <cell r="X1601" t="str">
            <v>MARINE GEOLOGY</v>
          </cell>
          <cell r="Y1601"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602">
          <cell r="C1602" t="str">
            <v>MASC503</v>
          </cell>
          <cell r="D1602" t="str">
            <v>MASC</v>
          </cell>
          <cell r="E1602">
            <v>503</v>
          </cell>
          <cell r="F1602" t="str">
            <v>MARINE GEOLOGY</v>
          </cell>
          <cell r="H1602">
            <v>2169</v>
          </cell>
          <cell r="I1602">
            <v>1</v>
          </cell>
          <cell r="J1602" t="str">
            <v>Lecture</v>
          </cell>
          <cell r="K1602">
            <v>5</v>
          </cell>
          <cell r="L1602">
            <v>1</v>
          </cell>
          <cell r="P1602" t="str">
            <v>UGRD</v>
          </cell>
          <cell r="S1602">
            <v>711861039</v>
          </cell>
          <cell r="T1602" t="str">
            <v>Antonio</v>
          </cell>
          <cell r="U1602" t="str">
            <v>Rodriguez</v>
          </cell>
          <cell r="V1602" t="str">
            <v>CHANGE, CLIMATE, INVEST, LAND, MARINE, SEA LEVEL</v>
          </cell>
          <cell r="W1602" t="str">
            <v>Marine Geology</v>
          </cell>
          <cell r="X1602" t="str">
            <v>MARINE GEOLOGY</v>
          </cell>
          <cell r="Y1602"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603">
          <cell r="C1603" t="str">
            <v>MASC503</v>
          </cell>
          <cell r="D1603" t="str">
            <v>MASC</v>
          </cell>
          <cell r="E1603">
            <v>503</v>
          </cell>
          <cell r="F1603" t="str">
            <v>MARINE GEOLOGY</v>
          </cell>
          <cell r="H1603">
            <v>2169</v>
          </cell>
          <cell r="I1603">
            <v>1</v>
          </cell>
          <cell r="J1603" t="str">
            <v>Lecture</v>
          </cell>
          <cell r="K1603">
            <v>5</v>
          </cell>
          <cell r="L1603">
            <v>1</v>
          </cell>
          <cell r="P1603" t="str">
            <v>UGRD</v>
          </cell>
          <cell r="S1603">
            <v>711861039</v>
          </cell>
          <cell r="T1603" t="str">
            <v>Antonio</v>
          </cell>
          <cell r="U1603" t="str">
            <v>Rodriguez</v>
          </cell>
          <cell r="V1603" t="str">
            <v>CHANGE, CLIMATE, INVEST, LAND, MARINE, SEA LEVEL</v>
          </cell>
          <cell r="W1603" t="str">
            <v>Marine Geology</v>
          </cell>
          <cell r="X1603" t="str">
            <v>MARINE GEOLOGY</v>
          </cell>
          <cell r="Y1603" t="str">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ell>
        </row>
        <row r="1604">
          <cell r="C1604" t="str">
            <v>MASC504</v>
          </cell>
          <cell r="D1604" t="str">
            <v>MASC</v>
          </cell>
          <cell r="E1604">
            <v>504</v>
          </cell>
          <cell r="F1604" t="str">
            <v>BIOL OCEANOGRAPHY</v>
          </cell>
          <cell r="H1604">
            <v>2192</v>
          </cell>
          <cell r="I1604">
            <v>1</v>
          </cell>
          <cell r="J1604" t="str">
            <v>Lecture</v>
          </cell>
          <cell r="K1604">
            <v>12</v>
          </cell>
          <cell r="L1604">
            <v>1</v>
          </cell>
          <cell r="O1604" t="str">
            <v>M 1</v>
          </cell>
          <cell r="P1604" t="str">
            <v>UGRD</v>
          </cell>
          <cell r="S1604">
            <v>720197781</v>
          </cell>
          <cell r="T1604" t="str">
            <v>Adrian</v>
          </cell>
          <cell r="U1604" t="str">
            <v>Marchetti</v>
          </cell>
          <cell r="V1604" t="str">
            <v>ECOLOGICAL, ECOSYSTEM, MARINE, RESOURCE</v>
          </cell>
          <cell r="W1604" t="str">
            <v>Biological Oceanography</v>
          </cell>
          <cell r="X1604" t="str">
            <v>BIOL OCEANOGRAPHY</v>
          </cell>
          <cell r="Y1604" t="str">
            <v>For graduate students; undergraduates need permission of the instructor. Marine ecosystem processes pertaining to the structure, function, and ecological interactions of biological communities; management of biological resources; taxonomy and natural history of pelagic and benthic marine organisms. Three lecture and one recitation hours per week. Two mandatory weekend fieldtrips.</v>
          </cell>
        </row>
        <row r="1605">
          <cell r="C1605" t="str">
            <v>MASC504</v>
          </cell>
          <cell r="D1605" t="str">
            <v>MASC</v>
          </cell>
          <cell r="E1605">
            <v>504</v>
          </cell>
          <cell r="F1605" t="str">
            <v>BIOL OCEANOGRAPHY</v>
          </cell>
          <cell r="H1605">
            <v>2182</v>
          </cell>
          <cell r="I1605">
            <v>1</v>
          </cell>
          <cell r="J1605" t="str">
            <v>Lecture</v>
          </cell>
          <cell r="K1605">
            <v>11</v>
          </cell>
          <cell r="L1605">
            <v>1</v>
          </cell>
          <cell r="P1605" t="str">
            <v>UGRD</v>
          </cell>
          <cell r="S1605">
            <v>720197781</v>
          </cell>
          <cell r="T1605" t="str">
            <v>Adrian</v>
          </cell>
          <cell r="U1605" t="str">
            <v>Marchetti</v>
          </cell>
          <cell r="V1605" t="str">
            <v>ECOLOGICAL, ECOSYSTEM, MARINE, RESOURCE</v>
          </cell>
          <cell r="W1605" t="str">
            <v>Biological Oceanography</v>
          </cell>
          <cell r="X1605" t="str">
            <v>BIOL OCEANOGRAPHY</v>
          </cell>
          <cell r="Y1605" t="str">
            <v xml:space="preserve">Marine ecosystem processes pertaining to the structure, function, and ecological interactions of biological communities; management of biological resources; taxonomy and natural history of pelagic and benthic marine organisms. Three lecture and one recitation hours per week. </v>
          </cell>
        </row>
        <row r="1606">
          <cell r="C1606" t="str">
            <v>MASC504</v>
          </cell>
          <cell r="D1606" t="str">
            <v>MASC</v>
          </cell>
          <cell r="E1606">
            <v>504</v>
          </cell>
          <cell r="F1606" t="str">
            <v>BIOL OCEANOGRAPHY</v>
          </cell>
          <cell r="H1606">
            <v>2172</v>
          </cell>
          <cell r="I1606">
            <v>1</v>
          </cell>
          <cell r="J1606" t="str">
            <v>Lecture</v>
          </cell>
          <cell r="K1606">
            <v>7</v>
          </cell>
          <cell r="L1606">
            <v>1</v>
          </cell>
          <cell r="O1606" t="str">
            <v>M 1</v>
          </cell>
          <cell r="P1606" t="str">
            <v>UGRD</v>
          </cell>
          <cell r="S1606">
            <v>720197781</v>
          </cell>
          <cell r="T1606" t="str">
            <v>Adrian</v>
          </cell>
          <cell r="U1606" t="str">
            <v>Marchetti</v>
          </cell>
          <cell r="V1606" t="str">
            <v>ECOLOGICAL, ECOSYSTEM, MARINE, RESOURCE</v>
          </cell>
          <cell r="W1606" t="str">
            <v>Biological Oceanography</v>
          </cell>
          <cell r="X1606" t="str">
            <v>BIOL OCEANOGRAPHY</v>
          </cell>
          <cell r="Y1606" t="str">
            <v>For graduate students; undergraduates need permission of the instructor. Marine ecosystem processes pertaining to the structure, function, and ecological interactions of biological communities; management of biological resources; taxonomy and natural history of pelagic and benthic marine organisms. Three lecture and one recitation hours per week. Two mandatory weekend fieldtrips.</v>
          </cell>
        </row>
        <row r="1607">
          <cell r="C1607" t="str">
            <v>MASC505</v>
          </cell>
          <cell r="D1607" t="str">
            <v>MASC</v>
          </cell>
          <cell r="E1607">
            <v>505</v>
          </cell>
          <cell r="F1607" t="str">
            <v>CHEM OCEANOG</v>
          </cell>
          <cell r="H1607">
            <v>2192</v>
          </cell>
          <cell r="I1607">
            <v>1</v>
          </cell>
          <cell r="J1607" t="str">
            <v>Lecture</v>
          </cell>
          <cell r="K1607">
            <v>10</v>
          </cell>
          <cell r="L1607">
            <v>1</v>
          </cell>
          <cell r="O1607" t="str">
            <v>M 1</v>
          </cell>
          <cell r="P1607" t="str">
            <v>UGRD</v>
          </cell>
          <cell r="S1607">
            <v>704287765</v>
          </cell>
          <cell r="T1607" t="str">
            <v>Marc</v>
          </cell>
          <cell r="U1607" t="str">
            <v>Alperin</v>
          </cell>
          <cell r="V1607" t="str">
            <v>CHANGE, MARINE, ORGANIC, RACE, WATER</v>
          </cell>
          <cell r="W1607" t="str">
            <v>Chemical Oceanography</v>
          </cell>
          <cell r="X1607" t="str">
            <v>CHEM OCEANOG</v>
          </cell>
          <cell r="Y1607"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08">
          <cell r="C1608" t="str">
            <v>MASC505</v>
          </cell>
          <cell r="D1608" t="str">
            <v>MASC</v>
          </cell>
          <cell r="E1608">
            <v>505</v>
          </cell>
          <cell r="F1608" t="str">
            <v>CHEM OCEANOG</v>
          </cell>
          <cell r="H1608">
            <v>2192</v>
          </cell>
          <cell r="I1608">
            <v>1</v>
          </cell>
          <cell r="J1608" t="str">
            <v>Lecture</v>
          </cell>
          <cell r="K1608">
            <v>10</v>
          </cell>
          <cell r="L1608">
            <v>1</v>
          </cell>
          <cell r="O1608" t="str">
            <v>M 1</v>
          </cell>
          <cell r="P1608" t="str">
            <v>UGRD</v>
          </cell>
          <cell r="S1608">
            <v>704287765</v>
          </cell>
          <cell r="T1608" t="str">
            <v>Marc</v>
          </cell>
          <cell r="U1608" t="str">
            <v>Alperin</v>
          </cell>
          <cell r="V1608" t="str">
            <v>CHANGE, MARINE, ORGANIC, RACE, WATER</v>
          </cell>
          <cell r="W1608" t="str">
            <v>Chemical Oceanography</v>
          </cell>
          <cell r="X1608" t="str">
            <v>CHEM OCEANOG</v>
          </cell>
          <cell r="Y1608"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09">
          <cell r="C1609" t="str">
            <v>MASC505</v>
          </cell>
          <cell r="D1609" t="str">
            <v>MASC</v>
          </cell>
          <cell r="E1609">
            <v>505</v>
          </cell>
          <cell r="F1609" t="str">
            <v>CHEM OCEANOG</v>
          </cell>
          <cell r="H1609">
            <v>2182</v>
          </cell>
          <cell r="I1609">
            <v>1</v>
          </cell>
          <cell r="J1609" t="str">
            <v>Lecture</v>
          </cell>
          <cell r="K1609">
            <v>9</v>
          </cell>
          <cell r="L1609">
            <v>1</v>
          </cell>
          <cell r="O1609" t="str">
            <v>M 1</v>
          </cell>
          <cell r="P1609" t="str">
            <v>UGRD</v>
          </cell>
          <cell r="S1609">
            <v>704287765</v>
          </cell>
          <cell r="T1609" t="str">
            <v>Marc</v>
          </cell>
          <cell r="U1609" t="str">
            <v>Alperin</v>
          </cell>
          <cell r="V1609" t="str">
            <v>CHANGE, MARINE, ORGANIC, RACE, WATER</v>
          </cell>
          <cell r="W1609" t="str">
            <v>Chemical Oceanography</v>
          </cell>
          <cell r="X1609" t="str">
            <v>CHEM OCEANOG</v>
          </cell>
          <cell r="Y1609"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0">
          <cell r="C1610" t="str">
            <v>MASC505</v>
          </cell>
          <cell r="D1610" t="str">
            <v>MASC</v>
          </cell>
          <cell r="E1610">
            <v>505</v>
          </cell>
          <cell r="F1610" t="str">
            <v>CHEM OCEANOG</v>
          </cell>
          <cell r="H1610">
            <v>2182</v>
          </cell>
          <cell r="I1610">
            <v>1</v>
          </cell>
          <cell r="J1610" t="str">
            <v>Lecture</v>
          </cell>
          <cell r="K1610">
            <v>9</v>
          </cell>
          <cell r="L1610">
            <v>1</v>
          </cell>
          <cell r="O1610" t="str">
            <v xml:space="preserve">M 1 </v>
          </cell>
          <cell r="P1610" t="str">
            <v>UGRD</v>
          </cell>
          <cell r="S1610">
            <v>704287765</v>
          </cell>
          <cell r="T1610" t="str">
            <v>Marc</v>
          </cell>
          <cell r="U1610" t="str">
            <v>Alperin</v>
          </cell>
          <cell r="V1610" t="str">
            <v>CHANGE, MARINE, ORGANIC, RACE, WATER</v>
          </cell>
          <cell r="W1610" t="str">
            <v>Chemical Oceanography</v>
          </cell>
          <cell r="X1610" t="str">
            <v>CHEM OCEANOG</v>
          </cell>
          <cell r="Y1610"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1">
          <cell r="C1611" t="str">
            <v>MASC505</v>
          </cell>
          <cell r="D1611" t="str">
            <v>MASC</v>
          </cell>
          <cell r="E1611">
            <v>505</v>
          </cell>
          <cell r="F1611" t="str">
            <v>CHEM OCEANOG</v>
          </cell>
          <cell r="H1611">
            <v>2182</v>
          </cell>
          <cell r="I1611">
            <v>1</v>
          </cell>
          <cell r="J1611" t="str">
            <v>Lecture</v>
          </cell>
          <cell r="K1611">
            <v>9</v>
          </cell>
          <cell r="L1611">
            <v>1</v>
          </cell>
          <cell r="O1611" t="str">
            <v>M 1</v>
          </cell>
          <cell r="P1611" t="str">
            <v>UGRD</v>
          </cell>
          <cell r="S1611">
            <v>704287765</v>
          </cell>
          <cell r="T1611" t="str">
            <v>Marc</v>
          </cell>
          <cell r="U1611" t="str">
            <v>Alperin</v>
          </cell>
          <cell r="V1611" t="str">
            <v>CHANGE, MARINE, ORGANIC, RACE, WATER</v>
          </cell>
          <cell r="W1611" t="str">
            <v>Chemical Oceanography</v>
          </cell>
          <cell r="X1611" t="str">
            <v>CHEM OCEANOG</v>
          </cell>
          <cell r="Y1611"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2">
          <cell r="C1612" t="str">
            <v>MASC505</v>
          </cell>
          <cell r="D1612" t="str">
            <v>MASC</v>
          </cell>
          <cell r="E1612">
            <v>505</v>
          </cell>
          <cell r="F1612" t="str">
            <v>CHEM OCEANOG</v>
          </cell>
          <cell r="H1612">
            <v>2182</v>
          </cell>
          <cell r="I1612">
            <v>1</v>
          </cell>
          <cell r="J1612" t="str">
            <v>Lecture</v>
          </cell>
          <cell r="K1612">
            <v>9</v>
          </cell>
          <cell r="L1612">
            <v>1</v>
          </cell>
          <cell r="O1612" t="str">
            <v>M 1</v>
          </cell>
          <cell r="P1612" t="str">
            <v>UGRD</v>
          </cell>
          <cell r="S1612">
            <v>704287765</v>
          </cell>
          <cell r="T1612" t="str">
            <v>Marc</v>
          </cell>
          <cell r="U1612" t="str">
            <v>Alperin</v>
          </cell>
          <cell r="V1612" t="str">
            <v>CHANGE, MARINE, ORGANIC, RACE, WATER</v>
          </cell>
          <cell r="W1612" t="str">
            <v>Chemical Oceanography</v>
          </cell>
          <cell r="X1612" t="str">
            <v>CHEM OCEANOG</v>
          </cell>
          <cell r="Y1612"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3">
          <cell r="C1613" t="str">
            <v>MASC505</v>
          </cell>
          <cell r="D1613" t="str">
            <v>MASC</v>
          </cell>
          <cell r="E1613">
            <v>505</v>
          </cell>
          <cell r="F1613" t="str">
            <v>CHEM OCEANOG</v>
          </cell>
          <cell r="H1613">
            <v>2172</v>
          </cell>
          <cell r="I1613">
            <v>1</v>
          </cell>
          <cell r="J1613" t="str">
            <v>Lecture</v>
          </cell>
          <cell r="K1613">
            <v>8</v>
          </cell>
          <cell r="L1613">
            <v>1</v>
          </cell>
          <cell r="O1613" t="str">
            <v>M 1</v>
          </cell>
          <cell r="P1613" t="str">
            <v>UGRD</v>
          </cell>
          <cell r="S1613">
            <v>704287765</v>
          </cell>
          <cell r="T1613" t="str">
            <v>Marc</v>
          </cell>
          <cell r="U1613" t="str">
            <v>Alperin</v>
          </cell>
          <cell r="V1613" t="str">
            <v>CHANGE, MARINE, ORGANIC, RACE, WATER</v>
          </cell>
          <cell r="W1613" t="str">
            <v>Chemical Oceanography</v>
          </cell>
          <cell r="X1613" t="str">
            <v>CHEM OCEANOG</v>
          </cell>
          <cell r="Y1613"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4">
          <cell r="C1614" t="str">
            <v>MASC505</v>
          </cell>
          <cell r="D1614" t="str">
            <v>MASC</v>
          </cell>
          <cell r="E1614">
            <v>505</v>
          </cell>
          <cell r="F1614" t="str">
            <v>CHEM OCEANOG</v>
          </cell>
          <cell r="H1614">
            <v>2172</v>
          </cell>
          <cell r="I1614">
            <v>1</v>
          </cell>
          <cell r="J1614" t="str">
            <v>Lecture</v>
          </cell>
          <cell r="K1614">
            <v>8</v>
          </cell>
          <cell r="L1614">
            <v>1</v>
          </cell>
          <cell r="O1614" t="str">
            <v>M 1</v>
          </cell>
          <cell r="P1614" t="str">
            <v>UGRD</v>
          </cell>
          <cell r="S1614">
            <v>704287765</v>
          </cell>
          <cell r="T1614" t="str">
            <v>Marc</v>
          </cell>
          <cell r="U1614" t="str">
            <v>Alperin</v>
          </cell>
          <cell r="V1614" t="str">
            <v>CHANGE, MARINE, ORGANIC, RACE, WATER</v>
          </cell>
          <cell r="W1614" t="str">
            <v>Chemical Oceanography</v>
          </cell>
          <cell r="X1614" t="str">
            <v>CHEM OCEANOG</v>
          </cell>
          <cell r="Y1614"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5">
          <cell r="C1615" t="str">
            <v>MASC505</v>
          </cell>
          <cell r="D1615" t="str">
            <v>MASC</v>
          </cell>
          <cell r="E1615">
            <v>505</v>
          </cell>
          <cell r="F1615" t="str">
            <v>CHEM OCEANOG</v>
          </cell>
          <cell r="H1615">
            <v>2172</v>
          </cell>
          <cell r="I1615">
            <v>1</v>
          </cell>
          <cell r="J1615" t="str">
            <v>Lecture</v>
          </cell>
          <cell r="K1615">
            <v>8</v>
          </cell>
          <cell r="L1615">
            <v>1</v>
          </cell>
          <cell r="O1615" t="str">
            <v>M 1</v>
          </cell>
          <cell r="P1615" t="str">
            <v>UGRD</v>
          </cell>
          <cell r="S1615">
            <v>704287765</v>
          </cell>
          <cell r="T1615" t="str">
            <v>Marc</v>
          </cell>
          <cell r="U1615" t="str">
            <v>Alperin</v>
          </cell>
          <cell r="V1615" t="str">
            <v>CHANGE, MARINE, ORGANIC, RACE, WATER</v>
          </cell>
          <cell r="W1615" t="str">
            <v>Chemical Oceanography</v>
          </cell>
          <cell r="X1615" t="str">
            <v>CHEM OCEANOG</v>
          </cell>
          <cell r="Y1615"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6">
          <cell r="C1616" t="str">
            <v>MASC505</v>
          </cell>
          <cell r="D1616" t="str">
            <v>MASC</v>
          </cell>
          <cell r="E1616">
            <v>505</v>
          </cell>
          <cell r="F1616" t="str">
            <v>CHEM OCEANOG</v>
          </cell>
          <cell r="H1616">
            <v>2172</v>
          </cell>
          <cell r="I1616">
            <v>1</v>
          </cell>
          <cell r="J1616" t="str">
            <v>Lecture</v>
          </cell>
          <cell r="K1616">
            <v>8</v>
          </cell>
          <cell r="L1616">
            <v>1</v>
          </cell>
          <cell r="O1616" t="str">
            <v>M 1</v>
          </cell>
          <cell r="P1616" t="str">
            <v>UGRD</v>
          </cell>
          <cell r="S1616">
            <v>704287765</v>
          </cell>
          <cell r="T1616" t="str">
            <v>Marc</v>
          </cell>
          <cell r="U1616" t="str">
            <v>Alperin</v>
          </cell>
          <cell r="V1616" t="str">
            <v>CHANGE, MARINE, ORGANIC, RACE, WATER</v>
          </cell>
          <cell r="W1616" t="str">
            <v>Chemical Oceanography</v>
          </cell>
          <cell r="X1616" t="str">
            <v>CHEM OCEANOG</v>
          </cell>
          <cell r="Y1616" t="str">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ell>
        </row>
        <row r="1617">
          <cell r="C1617" t="str">
            <v>MATH290</v>
          </cell>
          <cell r="D1617" t="str">
            <v>MATH</v>
          </cell>
          <cell r="E1617">
            <v>290</v>
          </cell>
          <cell r="F1617" t="str">
            <v>TOPICS IN MATHEMATICS</v>
          </cell>
          <cell r="H1617">
            <v>2179</v>
          </cell>
          <cell r="I1617">
            <v>1</v>
          </cell>
          <cell r="J1617" t="str">
            <v>Lecture</v>
          </cell>
          <cell r="K1617">
            <v>14</v>
          </cell>
          <cell r="L1617">
            <v>1</v>
          </cell>
          <cell r="O1617" t="str">
            <v>M 1</v>
          </cell>
          <cell r="P1617" t="str">
            <v>UGRD</v>
          </cell>
          <cell r="S1617">
            <v>710231776</v>
          </cell>
          <cell r="T1617" t="str">
            <v>Christopher</v>
          </cell>
          <cell r="U1617" t="str">
            <v>Jones</v>
          </cell>
          <cell r="V1617" t="str">
            <v>Applied dynamical systems with a particular focus on developing ideas and techniques for solving problems that arise in climate science; Director of the Mathematics and Climate Research Network.</v>
          </cell>
        </row>
        <row r="1618">
          <cell r="C1618" t="str">
            <v>MATH296</v>
          </cell>
          <cell r="D1618" t="str">
            <v>MATH</v>
          </cell>
          <cell r="E1618">
            <v>296</v>
          </cell>
          <cell r="F1618" t="str">
            <v>DIRECTED EXPLORATION</v>
          </cell>
          <cell r="G1618" t="str">
            <v>Environmental Calculus Lab</v>
          </cell>
          <cell r="H1618">
            <v>2172</v>
          </cell>
          <cell r="I1618">
            <v>1</v>
          </cell>
          <cell r="J1618" t="str">
            <v>Lecture</v>
          </cell>
          <cell r="K1618">
            <v>17</v>
          </cell>
          <cell r="L1618">
            <v>9</v>
          </cell>
          <cell r="P1618" t="str">
            <v>UGRD</v>
          </cell>
          <cell r="S1618">
            <v>710231776</v>
          </cell>
          <cell r="T1618" t="str">
            <v>Christopher</v>
          </cell>
          <cell r="U1618" t="str">
            <v>Jones</v>
          </cell>
          <cell r="V1618" t="str">
            <v>INVEST</v>
          </cell>
          <cell r="W1618" t="str">
            <v>Directed Exploration in Mathematics</v>
          </cell>
          <cell r="X1618" t="str">
            <v>DIRECTED EXPLORATION</v>
          </cell>
          <cell r="Y1618" t="str">
            <v>By permission of the director of undergraduate studies. Experimentation or deeper investigation under the supervision of a faculty member of topics in mathematics that may be, but need not be, connected with an existing course. No one may receive more than seven semester hours of credit for this course. Formerly offered as MATH 290.</v>
          </cell>
        </row>
        <row r="1619">
          <cell r="C1619" t="str">
            <v>MATH692H</v>
          </cell>
          <cell r="D1619" t="str">
            <v>MATH</v>
          </cell>
          <cell r="E1619" t="str">
            <v>692H</v>
          </cell>
          <cell r="F1619" t="str">
            <v>HONORS THESIS IN MATHEMATICS</v>
          </cell>
          <cell r="H1619">
            <v>2192</v>
          </cell>
          <cell r="I1619">
            <v>1</v>
          </cell>
          <cell r="J1619" t="str">
            <v>Lecture</v>
          </cell>
          <cell r="K1619">
            <v>9</v>
          </cell>
          <cell r="L1619">
            <v>8</v>
          </cell>
          <cell r="O1619" t="str">
            <v>M 1</v>
          </cell>
          <cell r="P1619" t="str">
            <v>UGRD</v>
          </cell>
          <cell r="S1619">
            <v>710231776</v>
          </cell>
          <cell r="T1619" t="str">
            <v>Christopher</v>
          </cell>
          <cell r="U1619" t="str">
            <v>Jones</v>
          </cell>
          <cell r="V1619" t="str">
            <v>Applied dynamical systems with a particular focus on developing ideas and techniques for solving problems that arise in climate science; Director of the Mathematics and Climate Research Network.</v>
          </cell>
        </row>
        <row r="1620">
          <cell r="C1620" t="str">
            <v>MEJO560H</v>
          </cell>
          <cell r="D1620" t="str">
            <v>MEJO</v>
          </cell>
          <cell r="E1620" t="str">
            <v>560H</v>
          </cell>
          <cell r="F1620" t="str">
            <v>ENVIRONMENTAL &amp; SCIENCE JOURN</v>
          </cell>
          <cell r="H1620">
            <v>2184</v>
          </cell>
          <cell r="I1620">
            <v>1</v>
          </cell>
          <cell r="J1620" t="str">
            <v>Lecture</v>
          </cell>
          <cell r="K1620">
            <v>25</v>
          </cell>
          <cell r="L1620">
            <v>1</v>
          </cell>
          <cell r="O1620" t="str">
            <v>M 1</v>
          </cell>
          <cell r="P1620" t="str">
            <v>UGRD</v>
          </cell>
          <cell r="S1620">
            <v>704287983</v>
          </cell>
          <cell r="T1620" t="str">
            <v>Thomas</v>
          </cell>
          <cell r="U1620" t="str">
            <v>Linden</v>
          </cell>
          <cell r="V1620" t="str">
            <v>ENVIRONMENT</v>
          </cell>
          <cell r="W1620" t="str">
            <v>Environmental and Science Journalism</v>
          </cell>
          <cell r="X1620" t="str">
            <v>ENVIRONMENTAL &amp; SCIENCE JOURN</v>
          </cell>
          <cell r="Y1620" t="str">
            <v>Prepare students to work as environmental and science journalists. The course emphasizes writing skills in all delivery formats and interpreting environmental, science, and medical information for consumers.</v>
          </cell>
        </row>
        <row r="1621">
          <cell r="C1621" t="str">
            <v>MEJO565</v>
          </cell>
          <cell r="D1621" t="str">
            <v>MEJO</v>
          </cell>
          <cell r="E1621">
            <v>565</v>
          </cell>
          <cell r="F1621" t="str">
            <v>ENVIRONMENTAL STORYTELLING</v>
          </cell>
          <cell r="H1621">
            <v>2192</v>
          </cell>
          <cell r="I1621">
            <v>1</v>
          </cell>
          <cell r="J1621" t="str">
            <v>Lecture</v>
          </cell>
          <cell r="K1621">
            <v>18</v>
          </cell>
          <cell r="L1621">
            <v>1</v>
          </cell>
          <cell r="O1621" t="str">
            <v>M 1</v>
          </cell>
          <cell r="P1621" t="str">
            <v>UGRD</v>
          </cell>
          <cell r="S1621">
            <v>730295328</v>
          </cell>
          <cell r="T1621" t="str">
            <v>Samuel</v>
          </cell>
          <cell r="U1621" t="str">
            <v>Meredith</v>
          </cell>
          <cell r="V1621" t="str">
            <v>ENVIRONMENT, INTERDISCIPLINARY</v>
          </cell>
          <cell r="W1621" t="str">
            <v>Environmental Storytelling</v>
          </cell>
          <cell r="X1621" t="str">
            <v>ENVIRONMENTAL STORYTELLING</v>
          </cell>
          <cell r="Y1621" t="str">
            <v>An interdisciplinary course for students interested in environmental issues or journalism to produce stories about environmental issues that matter to North Carolinians. Students learn to identify credible sources, manage substantial amounts of information, and find story focus as they report on technical and often controversial subjects in a variety of media.</v>
          </cell>
        </row>
        <row r="1622">
          <cell r="C1622" t="str">
            <v>MEJO565</v>
          </cell>
          <cell r="D1622" t="str">
            <v>MEJO</v>
          </cell>
          <cell r="E1622">
            <v>565</v>
          </cell>
          <cell r="F1622" t="str">
            <v>ENVIRONMENTAL STORYTELLING</v>
          </cell>
          <cell r="H1622">
            <v>2179</v>
          </cell>
          <cell r="I1622">
            <v>1</v>
          </cell>
          <cell r="J1622" t="str">
            <v>Lecture</v>
          </cell>
          <cell r="K1622">
            <v>16</v>
          </cell>
          <cell r="L1622">
            <v>1</v>
          </cell>
          <cell r="O1622" t="str">
            <v>M 1</v>
          </cell>
          <cell r="P1622" t="str">
            <v>UGRD</v>
          </cell>
          <cell r="S1622">
            <v>730212617</v>
          </cell>
          <cell r="T1622" t="str">
            <v>Kathleen</v>
          </cell>
          <cell r="U1622" t="str">
            <v>Sheppard</v>
          </cell>
          <cell r="V1622" t="str">
            <v>ENVIRONMENT, INTERDISCIPLINARY</v>
          </cell>
          <cell r="W1622" t="str">
            <v>Environmental Storytelling</v>
          </cell>
          <cell r="X1622" t="str">
            <v>ENVIRONMENTAL STORYTELLING</v>
          </cell>
          <cell r="Y1622" t="str">
            <v>An interdisciplinary course for students interested in environmental issues or journalism to produce stories about environmental issues that matter to North Carolinians. Students learn to identify credible sources, manage substantial amounts of information, and find story focus as they report on technical and often controversial subjects in a variety of media.</v>
          </cell>
        </row>
        <row r="1623">
          <cell r="C1623" t="str">
            <v>MHCH605</v>
          </cell>
          <cell r="D1623" t="str">
            <v>MHCH</v>
          </cell>
          <cell r="E1623">
            <v>605</v>
          </cell>
          <cell r="F1623" t="str">
            <v>INFANT/CHILD FEEDING</v>
          </cell>
          <cell r="H1623">
            <v>2182</v>
          </cell>
          <cell r="I1623">
            <v>1</v>
          </cell>
          <cell r="J1623" t="str">
            <v>Lecture</v>
          </cell>
          <cell r="K1623">
            <v>10</v>
          </cell>
          <cell r="L1623">
            <v>1</v>
          </cell>
          <cell r="O1623" t="str">
            <v>M 1</v>
          </cell>
          <cell r="P1623" t="str">
            <v>UGRD</v>
          </cell>
          <cell r="S1623">
            <v>720385541</v>
          </cell>
          <cell r="T1623" t="str">
            <v>Aunchalee</v>
          </cell>
          <cell r="U1623" t="str">
            <v>Loscalzo Palmquist</v>
          </cell>
          <cell r="V1623" t="str">
            <v>GLOBAL</v>
          </cell>
          <cell r="W1623" t="str">
            <v>Survey Course on Breastfeeding and Public Health</v>
          </cell>
          <cell r="X1623" t="str">
            <v>INFANT/CHILD FEEDING</v>
          </cell>
          <cell r="Y1623" t="str">
            <v>This survey course will briefly cover the principal topics in this broad field of knowledge, including domestic and global issues.</v>
          </cell>
        </row>
        <row r="1624">
          <cell r="C1624" t="str">
            <v>MHCH611</v>
          </cell>
          <cell r="D1624" t="str">
            <v>MHCH</v>
          </cell>
          <cell r="E1624">
            <v>611</v>
          </cell>
          <cell r="F1624" t="str">
            <v>NUTR ACROSS THE LIFE CYCLE</v>
          </cell>
          <cell r="H1624">
            <v>2169</v>
          </cell>
          <cell r="I1624">
            <v>1</v>
          </cell>
          <cell r="J1624" t="str">
            <v>Lecture</v>
          </cell>
          <cell r="K1624">
            <v>5</v>
          </cell>
          <cell r="L1624">
            <v>1</v>
          </cell>
          <cell r="O1624" t="str">
            <v>M 1</v>
          </cell>
          <cell r="P1624" t="str">
            <v>UGRD</v>
          </cell>
          <cell r="S1624">
            <v>714055314</v>
          </cell>
          <cell r="T1624" t="str">
            <v>Amanda</v>
          </cell>
          <cell r="U1624" t="str">
            <v>Holliday</v>
          </cell>
          <cell r="W1624" t="str">
            <v>Nutrition across the Life Cycle</v>
          </cell>
          <cell r="Y1624" t="str">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ell>
        </row>
        <row r="1625">
          <cell r="C1625" t="str">
            <v>MHCH626</v>
          </cell>
          <cell r="D1625" t="str">
            <v>MHCH</v>
          </cell>
          <cell r="E1625">
            <v>626</v>
          </cell>
          <cell r="F1625" t="str">
            <v>VIOLENCE PREVENTION</v>
          </cell>
          <cell r="H1625">
            <v>2192</v>
          </cell>
          <cell r="I1625">
            <v>1</v>
          </cell>
          <cell r="J1625" t="str">
            <v>Lecture</v>
          </cell>
          <cell r="K1625">
            <v>9</v>
          </cell>
          <cell r="L1625">
            <v>1</v>
          </cell>
          <cell r="O1625" t="str">
            <v>M1</v>
          </cell>
          <cell r="P1625" t="str">
            <v>UGRD</v>
          </cell>
          <cell r="S1625">
            <v>709919324</v>
          </cell>
          <cell r="T1625" t="str">
            <v>Meghan</v>
          </cell>
          <cell r="U1625" t="str">
            <v>Shanahan Harris</v>
          </cell>
          <cell r="W1625" t="str">
            <v>Violence as a Public Health Problem</v>
          </cell>
          <cell r="Y1625" t="str">
            <v>This course covers core concepts in violence prevention and control, including the epidemiology of violence, prevention strategies for inter-personal and intra-personal violence, behavioral models that describe power structures that reinforce personal and societal factors affecting self-harm and violence towards others, and violence directed towards children and adolescents.</v>
          </cell>
        </row>
        <row r="1626">
          <cell r="C1626" t="str">
            <v>MHCH626</v>
          </cell>
          <cell r="D1626" t="str">
            <v>MHCH</v>
          </cell>
          <cell r="E1626">
            <v>626</v>
          </cell>
          <cell r="F1626" t="str">
            <v>VIOLENCE PREVENTION</v>
          </cell>
          <cell r="H1626">
            <v>2192</v>
          </cell>
          <cell r="I1626">
            <v>1</v>
          </cell>
          <cell r="J1626" t="str">
            <v>Lecture</v>
          </cell>
          <cell r="K1626">
            <v>9</v>
          </cell>
          <cell r="L1626">
            <v>1</v>
          </cell>
          <cell r="O1626" t="str">
            <v>M 1</v>
          </cell>
          <cell r="P1626" t="str">
            <v>UGRD</v>
          </cell>
          <cell r="S1626">
            <v>700184475</v>
          </cell>
          <cell r="T1626" t="str">
            <v>Stephen</v>
          </cell>
          <cell r="U1626" t="str">
            <v>Marshall</v>
          </cell>
          <cell r="W1626" t="str">
            <v>Violence as a Public Health Problem</v>
          </cell>
          <cell r="Y1626" t="str">
            <v>This course covers core concepts in violence prevention and control, including the epidemiology of violence, prevention strategies for inter-personal and intra-personal violence, behavioral models that describe power structures that reinforce personal and societal factors affecting self-harm and violence towards others, and violence directed towards children and adolescents.</v>
          </cell>
        </row>
        <row r="1627">
          <cell r="C1627" t="str">
            <v>MHCH626</v>
          </cell>
          <cell r="D1627" t="str">
            <v>MHCH</v>
          </cell>
          <cell r="E1627">
            <v>626</v>
          </cell>
          <cell r="F1627" t="str">
            <v>VIOLENCE PREVENTION</v>
          </cell>
          <cell r="H1627">
            <v>2192</v>
          </cell>
          <cell r="I1627">
            <v>1</v>
          </cell>
          <cell r="J1627" t="str">
            <v>Lecture</v>
          </cell>
          <cell r="K1627">
            <v>9</v>
          </cell>
          <cell r="L1627">
            <v>1</v>
          </cell>
          <cell r="O1627" t="str">
            <v>M 1</v>
          </cell>
          <cell r="P1627" t="str">
            <v>UGRD</v>
          </cell>
          <cell r="S1627">
            <v>709911083</v>
          </cell>
          <cell r="T1627" t="str">
            <v>Yvonne</v>
          </cell>
          <cell r="U1627" t="str">
            <v>Golightly</v>
          </cell>
          <cell r="W1627" t="str">
            <v>Violence as a Public Health Problem</v>
          </cell>
          <cell r="Y1627" t="str">
            <v>This course covers core concepts in violence prevention and control, including the epidemiology of violence, prevention strategies for inter-personal and intra-personal violence, behavioral models that describe power structures that reinforce personal and societal factors affecting self-harm and violence towards others, and violence directed towards children and adolescents.</v>
          </cell>
        </row>
        <row r="1628">
          <cell r="C1628" t="str">
            <v>MHCH664</v>
          </cell>
          <cell r="D1628" t="str">
            <v>MHCH</v>
          </cell>
          <cell r="E1628">
            <v>664</v>
          </cell>
          <cell r="F1628" t="str">
            <v>GLOBALIZ &amp; HLTH</v>
          </cell>
          <cell r="H1628">
            <v>2182</v>
          </cell>
          <cell r="I1628">
            <v>1</v>
          </cell>
          <cell r="J1628" t="str">
            <v>Lecture</v>
          </cell>
          <cell r="K1628">
            <v>6</v>
          </cell>
          <cell r="L1628">
            <v>1</v>
          </cell>
          <cell r="O1628" t="str">
            <v>M 1</v>
          </cell>
          <cell r="P1628" t="str">
            <v>UGRD</v>
          </cell>
          <cell r="S1628">
            <v>700822281</v>
          </cell>
          <cell r="T1628" t="str">
            <v>Bruce</v>
          </cell>
          <cell r="U1628" t="str">
            <v>Fried</v>
          </cell>
          <cell r="W1628" t="str">
            <v>Globalization &amp; Health</v>
          </cell>
          <cell r="Y1628" t="str">
            <v>Understand and describe the multiple dimensions of globalization, as well as key concepts related to each dimension.  2.By  viewingglobal  health  problems  through  the  lens  of  globalization,to  better  understand the multiple root causes of health problems, and how these root causes are interrelated. 3.Describe how multiple aspects of globalization present both risks to health and opportunities for solutions and improvement.4.Analyze  local  and  global  health  problems  in  a  more  comprehensive  manner  through  an    appreciation  of  the  impacts  on  health  of  economic  factors,  trade  policy,  environmental  policy, culture, politics, and other dimensions of globalization.lobalization–its economic, environmental, political, technological, institutional, and sociocultural dimensions–historically and currently contributes to beneficial and adverse effects on population, community, and family and individual health.</v>
          </cell>
        </row>
        <row r="1629">
          <cell r="C1629" t="str">
            <v>MHCH664</v>
          </cell>
          <cell r="D1629" t="str">
            <v>MHCH</v>
          </cell>
          <cell r="E1629">
            <v>664</v>
          </cell>
          <cell r="F1629" t="str">
            <v>GLOBALIZ &amp; HLTH</v>
          </cell>
          <cell r="H1629">
            <v>2172</v>
          </cell>
          <cell r="I1629">
            <v>1</v>
          </cell>
          <cell r="J1629" t="str">
            <v>Lecture</v>
          </cell>
          <cell r="K1629">
            <v>7</v>
          </cell>
          <cell r="L1629">
            <v>1</v>
          </cell>
          <cell r="O1629" t="str">
            <v>M 1</v>
          </cell>
          <cell r="P1629" t="str">
            <v>UGRD</v>
          </cell>
          <cell r="S1629">
            <v>700822281</v>
          </cell>
          <cell r="T1629" t="str">
            <v>Bruce</v>
          </cell>
          <cell r="U1629" t="str">
            <v>Fried</v>
          </cell>
          <cell r="W1629" t="str">
            <v>Globalization &amp; Health</v>
          </cell>
          <cell r="Y1629" t="str">
            <v>Understand and describe the multiple dimensions of globalization, as well as key concepts related to each dimension.  2.By  viewingglobal  health  problems  through  the  lens  of  globalization,to  better  understand the multiple root causes of health problems, and how these root causes are interrelated. 3.Describe how multiple aspects of globalization present both risks to health and opportunities for solutions and improvement.4.Analyze  local  and  global  health  problems  in  a  more  comprehensive  manner  through  an    appreciation  of  the  impacts  on  health  of  economic  factors,  trade  policy,  environmental  policy, culture, politics, and other dimensions of globalization.lobalization–its economic, environmental, political, technological, institutional, and sociocultural dimensions–historically and currently contributes to beneficial and adverse effects on population, community, and family and individual health.</v>
          </cell>
        </row>
        <row r="1630">
          <cell r="C1630" t="str">
            <v>MHCH665</v>
          </cell>
          <cell r="D1630" t="str">
            <v>MHCH</v>
          </cell>
          <cell r="E1630">
            <v>665</v>
          </cell>
          <cell r="F1630" t="str">
            <v>RACIAL/ETHNIC HLTH DISPARITIES</v>
          </cell>
          <cell r="H1630">
            <v>2169</v>
          </cell>
          <cell r="I1630">
            <v>1</v>
          </cell>
          <cell r="J1630" t="str">
            <v>Lecture</v>
          </cell>
          <cell r="K1630">
            <v>18</v>
          </cell>
          <cell r="L1630">
            <v>1</v>
          </cell>
          <cell r="O1630" t="str">
            <v>M 1</v>
          </cell>
          <cell r="P1630" t="str">
            <v>UGRD</v>
          </cell>
          <cell r="S1630">
            <v>714585086</v>
          </cell>
          <cell r="T1630" t="str">
            <v>Diane</v>
          </cell>
          <cell r="U1630" t="str">
            <v>Rowley</v>
          </cell>
          <cell r="V1630" t="str">
            <v>HEALTH, POPULATION, RACI</v>
          </cell>
          <cell r="W1630" t="str">
            <v>Introduction to Racial and Ethnic Health Disparities</v>
          </cell>
          <cell r="X1630" t="str">
            <v>RACIAL/ETHNIC HLTH DISPARITIES</v>
          </cell>
          <cell r="Y1630" t="str">
            <v>Eliminating health disparities is a national goal for improving the health of Americans. Little to no progress has been made on eliminating disparities among racial/ethnic subpopulations compared to the population of the United States. This course treats basic concepts about the origins of and contributing factors for health disparities.</v>
          </cell>
        </row>
        <row r="1631">
          <cell r="C1631" t="str">
            <v>MHCH680</v>
          </cell>
          <cell r="D1631" t="str">
            <v>MHCH</v>
          </cell>
          <cell r="E1631">
            <v>680</v>
          </cell>
          <cell r="F1631" t="str">
            <v>GLOBAL SEXUAL &amp; REPROD HLTH</v>
          </cell>
          <cell r="H1631">
            <v>2192</v>
          </cell>
          <cell r="I1631">
            <v>1</v>
          </cell>
          <cell r="J1631" t="str">
            <v>Lecture</v>
          </cell>
          <cell r="K1631">
            <v>65</v>
          </cell>
          <cell r="L1631">
            <v>1</v>
          </cell>
          <cell r="O1631" t="str">
            <v xml:space="preserve">M </v>
          </cell>
          <cell r="P1631" t="str">
            <v>UGRD</v>
          </cell>
          <cell r="S1631">
            <v>704347139</v>
          </cell>
          <cell r="T1631" t="str">
            <v>Ilene</v>
          </cell>
          <cell r="U1631" t="str">
            <v>Speizer</v>
          </cell>
          <cell r="V1631" t="str">
            <v>GLOBAL, HEALTH, PUBLIC, PUBLIC HEALTH, REPRODUCTIVE HEALTH</v>
          </cell>
          <cell r="W1631" t="str">
            <v>Global Sexual and Reproductive Health</v>
          </cell>
          <cell r="X1631" t="str">
            <v>GLOBAL SEXUAL &amp; REPROD HLTH</v>
          </cell>
          <cell r="Y1631" t="str">
            <v>Featuring international experts from UNC-Chapel Hill and Triangle-based nongovernmental organizations, this course will offer a series of lectures, panel discussions, and debates to inform students' critical thinking on key public health issues in global sexual and reproductive health.</v>
          </cell>
        </row>
        <row r="1632">
          <cell r="C1632" t="str">
            <v>MHCH680</v>
          </cell>
          <cell r="D1632" t="str">
            <v>MHCH</v>
          </cell>
          <cell r="E1632">
            <v>680</v>
          </cell>
          <cell r="F1632" t="str">
            <v>GLOBAL SEXUAL &amp; REPROD HLTH</v>
          </cell>
          <cell r="H1632">
            <v>2182</v>
          </cell>
          <cell r="I1632">
            <v>1</v>
          </cell>
          <cell r="J1632" t="str">
            <v>Lecture</v>
          </cell>
          <cell r="K1632">
            <v>54</v>
          </cell>
          <cell r="L1632">
            <v>1</v>
          </cell>
          <cell r="O1632" t="str">
            <v>M 1</v>
          </cell>
          <cell r="P1632" t="str">
            <v>UGRD</v>
          </cell>
          <cell r="S1632">
            <v>704347139</v>
          </cell>
          <cell r="T1632" t="str">
            <v>Ilene</v>
          </cell>
          <cell r="U1632" t="str">
            <v>Speizer</v>
          </cell>
          <cell r="V1632" t="str">
            <v>GLOBAL, HEALTH, PUBLIC, PUBLIC HEALTH, REPRODUCTIVE HEALTH</v>
          </cell>
          <cell r="W1632" t="str">
            <v>Global Sexual and Reproductive Health</v>
          </cell>
          <cell r="X1632" t="str">
            <v>GLOBAL SEXUAL &amp; REPROD HLTH</v>
          </cell>
          <cell r="Y1632" t="str">
            <v>Featuring international experts from UNC-Chapel Hill and Triangle-based nongovernmental organizations, this course will offer a series of lectures, panel discussions, and debates to inform students' critical thinking on key public health issues in global sexual and reproductive health.</v>
          </cell>
        </row>
        <row r="1633">
          <cell r="C1633" t="str">
            <v>MHCH680</v>
          </cell>
          <cell r="D1633" t="str">
            <v>MHCH</v>
          </cell>
          <cell r="E1633">
            <v>680</v>
          </cell>
          <cell r="F1633" t="str">
            <v>GLOBAL SEXUAL &amp; REPROD HLTH</v>
          </cell>
          <cell r="H1633">
            <v>2172</v>
          </cell>
          <cell r="I1633">
            <v>1</v>
          </cell>
          <cell r="J1633" t="str">
            <v>Lecture</v>
          </cell>
          <cell r="K1633">
            <v>49</v>
          </cell>
          <cell r="L1633">
            <v>1</v>
          </cell>
          <cell r="O1633" t="str">
            <v>M 1</v>
          </cell>
          <cell r="P1633" t="str">
            <v>UGRD</v>
          </cell>
          <cell r="S1633">
            <v>700967393</v>
          </cell>
          <cell r="T1633" t="str">
            <v>Dorothy</v>
          </cell>
          <cell r="U1633" t="str">
            <v>Cilenti</v>
          </cell>
          <cell r="V1633" t="str">
            <v>GLOBAL, HEALTH, PUBLIC, PUBLIC HEALTH, REPRODUCTIVE HEALTH</v>
          </cell>
          <cell r="W1633" t="str">
            <v>Global Sexual and Reproductive Health</v>
          </cell>
          <cell r="X1633" t="str">
            <v>GLOBAL SEXUAL &amp; REPROD HLTH</v>
          </cell>
          <cell r="Y1633" t="str">
            <v>Featuring international experts from UNC-Chapel Hill and Triangle-based nongovernmental organizations, this course will offer a series of lectures, panel discussions, and debates to inform students' critical thinking on key public health issues in global sexual and reproductive health.</v>
          </cell>
        </row>
        <row r="1634">
          <cell r="C1634" t="str">
            <v>NURS600</v>
          </cell>
          <cell r="D1634" t="str">
            <v>NURS</v>
          </cell>
          <cell r="E1634">
            <v>600</v>
          </cell>
          <cell r="F1634" t="str">
            <v>ADV PRACT NRSG: SHAC</v>
          </cell>
          <cell r="H1634">
            <v>2182</v>
          </cell>
          <cell r="I1634">
            <v>1</v>
          </cell>
          <cell r="J1634" t="str">
            <v>Lecture</v>
          </cell>
          <cell r="K1634">
            <v>57</v>
          </cell>
          <cell r="L1634">
            <v>1</v>
          </cell>
          <cell r="P1634" t="str">
            <v>UGRD</v>
          </cell>
          <cell r="S1634">
            <v>708689501</v>
          </cell>
          <cell r="T1634" t="str">
            <v>Marianne</v>
          </cell>
          <cell r="U1634" t="str">
            <v>Cockroft</v>
          </cell>
          <cell r="V1634" t="str">
            <v>HEALTH, POPULATION</v>
          </cell>
          <cell r="W1634" t="str">
            <v>SHAC: Student Health Action Coalition</v>
          </cell>
          <cell r="X1634" t="str">
            <v>ADV PRACT NRSG: SHAC</v>
          </cell>
          <cell r="Y1634" t="str">
            <v>This course provides service-learning opportunities to apply nursing practice within the context of interprofessional care for vulnerable populations by participating with Student Health Action Coalition (SHAC) activities.</v>
          </cell>
        </row>
        <row r="1635">
          <cell r="C1635" t="str">
            <v>NUTR175</v>
          </cell>
          <cell r="D1635" t="str">
            <v>NUTR</v>
          </cell>
          <cell r="E1635">
            <v>175</v>
          </cell>
          <cell r="F1635" t="str">
            <v>INTRO TO FOOD STUDIES</v>
          </cell>
          <cell r="H1635">
            <v>2189</v>
          </cell>
          <cell r="I1635">
            <v>1</v>
          </cell>
          <cell r="J1635" t="str">
            <v>Lecture</v>
          </cell>
          <cell r="K1635">
            <v>78</v>
          </cell>
          <cell r="L1635">
            <v>6</v>
          </cell>
          <cell r="P1635" t="str">
            <v>UGRD</v>
          </cell>
          <cell r="S1635">
            <v>704289235</v>
          </cell>
          <cell r="T1635" t="str">
            <v>Melinda</v>
          </cell>
          <cell r="U1635" t="str">
            <v>Beck</v>
          </cell>
          <cell r="V1635" t="str">
            <v>CULTURE, FOOD, LAND, LAND USE, NUTRITION</v>
          </cell>
          <cell r="W1635" t="str">
            <v>Introduction to Food Studies: From Science to Society</v>
          </cell>
          <cell r="X1635" t="str">
            <v>INTRO TO FOOD STUDIES</v>
          </cell>
          <cell r="Y1635" t="str">
            <v>Introduction to food studies covering a variety of topics including how food was consumed over history, land use and aquaculture, food in the arts, food and culture in the American South, food politics, and nutrition science.</v>
          </cell>
        </row>
        <row r="1636">
          <cell r="C1636" t="str">
            <v>NUTR175</v>
          </cell>
          <cell r="D1636" t="str">
            <v>NUTR</v>
          </cell>
          <cell r="E1636">
            <v>175</v>
          </cell>
          <cell r="F1636" t="str">
            <v>INTRO TO FOOD STUDIES</v>
          </cell>
          <cell r="H1636">
            <v>2189</v>
          </cell>
          <cell r="I1636">
            <v>1</v>
          </cell>
          <cell r="J1636" t="str">
            <v>Lecture</v>
          </cell>
          <cell r="K1636">
            <v>78</v>
          </cell>
          <cell r="L1636">
            <v>6</v>
          </cell>
          <cell r="P1636" t="str">
            <v>UGRD</v>
          </cell>
          <cell r="S1636">
            <v>703213831</v>
          </cell>
          <cell r="T1636" t="str">
            <v>Rosalind</v>
          </cell>
          <cell r="U1636" t="str">
            <v>Coleman</v>
          </cell>
          <cell r="V1636" t="str">
            <v>CULTURE, FOOD, LAND, LAND USE, NUTRITION</v>
          </cell>
          <cell r="W1636" t="str">
            <v>Introduction to Food Studies: From Science to Society</v>
          </cell>
          <cell r="X1636" t="str">
            <v>INTRO TO FOOD STUDIES</v>
          </cell>
          <cell r="Y1636" t="str">
            <v>Introduction to food studies covering a variety of topics including how food was consumed over history, land use and aquaculture, food in the arts, food and culture in the American South, food politics, and nutrition science.</v>
          </cell>
        </row>
        <row r="1637">
          <cell r="C1637" t="str">
            <v>NUTR175</v>
          </cell>
          <cell r="D1637" t="str">
            <v>NUTR</v>
          </cell>
          <cell r="E1637">
            <v>175</v>
          </cell>
          <cell r="F1637" t="str">
            <v>INTRO TO FOOD STUDIES</v>
          </cell>
          <cell r="H1637">
            <v>2179</v>
          </cell>
          <cell r="I1637">
            <v>1</v>
          </cell>
          <cell r="J1637" t="str">
            <v>Lecture</v>
          </cell>
          <cell r="K1637">
            <v>82</v>
          </cell>
          <cell r="L1637">
            <v>6</v>
          </cell>
          <cell r="O1637" t="str">
            <v>M 1</v>
          </cell>
          <cell r="P1637" t="str">
            <v>UGRD</v>
          </cell>
          <cell r="S1637">
            <v>704289235</v>
          </cell>
          <cell r="T1637" t="str">
            <v>Melinda</v>
          </cell>
          <cell r="U1637" t="str">
            <v>Beck</v>
          </cell>
          <cell r="V1637" t="str">
            <v>CULTURE, FOOD, LAND, LAND USE, NUTRITION</v>
          </cell>
          <cell r="W1637" t="str">
            <v>Introduction to Food Studies: From Science to Society</v>
          </cell>
          <cell r="X1637" t="str">
            <v>INTRO TO FOOD STUDIES</v>
          </cell>
          <cell r="Y1637" t="str">
            <v xml:space="preserve">Introduction to food studies covering a variety of topics including how food was consumed over history, land use and aquaculture, food in the arts, food and culture in the American South, food politics, and nutrition science. This inter-disciplinary course will examine cultural, political, economic, environmental, and geographic approaches to food within local, national, and global contexts. Our World is Fat. Food Insecurity and Food Access. Eating and Race. Food and Gender. Global Hunger and Inequality. Transgenic Issues and Sustainable Agriculture. SNAP &amp; WIC. </v>
          </cell>
        </row>
        <row r="1638">
          <cell r="C1638" t="str">
            <v>NUTR175</v>
          </cell>
          <cell r="D1638" t="str">
            <v>NUTR</v>
          </cell>
          <cell r="E1638">
            <v>175</v>
          </cell>
          <cell r="F1638" t="str">
            <v>INTRO TO FOOD STUDIES</v>
          </cell>
          <cell r="H1638">
            <v>2169</v>
          </cell>
          <cell r="I1638">
            <v>1</v>
          </cell>
          <cell r="J1638" t="str">
            <v>Lecture</v>
          </cell>
          <cell r="K1638">
            <v>26</v>
          </cell>
          <cell r="L1638">
            <v>1</v>
          </cell>
          <cell r="O1638" t="str">
            <v>M 1</v>
          </cell>
          <cell r="P1638" t="str">
            <v>UGRD</v>
          </cell>
          <cell r="S1638">
            <v>704289235</v>
          </cell>
          <cell r="T1638" t="str">
            <v>Melinda</v>
          </cell>
          <cell r="U1638" t="str">
            <v>Beck</v>
          </cell>
          <cell r="V1638" t="str">
            <v>CULTURE, FOOD, LAND, LAND USE, NUTRITION</v>
          </cell>
          <cell r="W1638" t="str">
            <v>Introduction to Food Studies: From Science to Society</v>
          </cell>
          <cell r="X1638" t="str">
            <v>INTRO TO FOOD STUDIES</v>
          </cell>
          <cell r="Y1638" t="str">
            <v>Introduction to food studies covering a variety of topics including how food was consumed over history, land use and aquaculture, food in the arts, food and culture in the American South, food politics, and nutrition science.</v>
          </cell>
        </row>
        <row r="1639">
          <cell r="C1639" t="str">
            <v>NUTR245</v>
          </cell>
          <cell r="D1639" t="str">
            <v>NUTR</v>
          </cell>
          <cell r="E1639">
            <v>245</v>
          </cell>
          <cell r="F1639" t="str">
            <v>SUSTAINABLE LOCAL FOOD SYSTEMS</v>
          </cell>
          <cell r="H1639">
            <v>2192</v>
          </cell>
          <cell r="I1639">
            <v>1</v>
          </cell>
          <cell r="J1639" t="str">
            <v>Lecture</v>
          </cell>
          <cell r="K1639">
            <v>18</v>
          </cell>
          <cell r="L1639">
            <v>1</v>
          </cell>
          <cell r="P1639" t="str">
            <v>UGRD</v>
          </cell>
          <cell r="S1639">
            <v>700143320</v>
          </cell>
          <cell r="T1639" t="str">
            <v>Molly</v>
          </cell>
          <cell r="U1639" t="str">
            <v>Demarco</v>
          </cell>
          <cell r="V1639" t="str">
            <v>COMMUNITY, ECONOMIC, ENVIRONMENT, FARM, FOOD, FOOD SYSTEM, HEALTH, INDUSTR, LOCAL, NUTRITION, PUBLIC, PUBLIC HEALTH, SOLUTIONS, SUSTAINAB</v>
          </cell>
          <cell r="W1639" t="str">
            <v>Sustainable Local Food Systems:  Intersection of Local Foods and Public Health</v>
          </cell>
          <cell r="X1639" t="str">
            <v>SUSTAINABLE LOCAL FOOD SYSTEMS</v>
          </cell>
          <cell r="Y1639" t="str">
            <v>Examines the intersection of local foods and public health with respect to nutrition and environmental, economic, and community issues.  Students explore impacts and potential solutions of the increasingly industrialized and centralized food system, while assisting community partners to increase opportunities for farmers, local food marketers, distributors, and entrepreneurs.</v>
          </cell>
        </row>
        <row r="1640">
          <cell r="C1640" t="str">
            <v>NUTR245</v>
          </cell>
          <cell r="D1640" t="str">
            <v>NUTR</v>
          </cell>
          <cell r="E1640">
            <v>245</v>
          </cell>
          <cell r="F1640" t="str">
            <v>SUSTAINABLE LOCAL FOOD SYSTEMS</v>
          </cell>
          <cell r="H1640">
            <v>2182</v>
          </cell>
          <cell r="I1640">
            <v>1</v>
          </cell>
          <cell r="J1640" t="str">
            <v>Lecture</v>
          </cell>
          <cell r="K1640">
            <v>17</v>
          </cell>
          <cell r="L1640">
            <v>1</v>
          </cell>
          <cell r="O1640" t="str">
            <v>M 1</v>
          </cell>
          <cell r="P1640" t="str">
            <v>UGRD</v>
          </cell>
          <cell r="S1640">
            <v>700143320</v>
          </cell>
          <cell r="T1640" t="str">
            <v>Molly</v>
          </cell>
          <cell r="U1640" t="str">
            <v>Demarco</v>
          </cell>
          <cell r="V1640" t="str">
            <v>COMMUNITY, ECONOMIC, ENVIRONMENT, FARM, FOOD, FOOD SYSTEM, HEALTH, INDUSTR, LOCAL, NUTRITION, PUBLIC, PUBLIC HEALTH, SOLUTIONS, SUSTAINAB</v>
          </cell>
          <cell r="W1640" t="str">
            <v>Sustainable Local Food Systems:  Intersection of Local Foods and Public Health</v>
          </cell>
          <cell r="X1640" t="str">
            <v>SUSTAINABLE LOCAL FOOD SYSTEMS</v>
          </cell>
          <cell r="Y1640" t="str">
            <v>Examines the intersection of local foods and public health with respect to nutrition and environmental, economic, and community issues.  Students explore impacts and potential solutions of the increasingly industrialized and centralized food system, while assisting community partners to increase opportunities for farmers, local food marketers, distributors, and entrepreneurs.</v>
          </cell>
        </row>
        <row r="1641">
          <cell r="C1641" t="str">
            <v>NUTR245</v>
          </cell>
          <cell r="D1641" t="str">
            <v>NUTR</v>
          </cell>
          <cell r="E1641">
            <v>245</v>
          </cell>
          <cell r="F1641" t="str">
            <v>SUSTAINABLE LOCAL FOOD SYSTEMS</v>
          </cell>
          <cell r="H1641">
            <v>2172</v>
          </cell>
          <cell r="I1641">
            <v>1</v>
          </cell>
          <cell r="J1641" t="str">
            <v>Lecture</v>
          </cell>
          <cell r="K1641">
            <v>19</v>
          </cell>
          <cell r="L1641">
            <v>1</v>
          </cell>
          <cell r="O1641" t="str">
            <v>M 1</v>
          </cell>
          <cell r="P1641" t="str">
            <v>UGRD</v>
          </cell>
          <cell r="S1641">
            <v>700143320</v>
          </cell>
          <cell r="T1641" t="str">
            <v>Molly</v>
          </cell>
          <cell r="U1641" t="str">
            <v>Demarco</v>
          </cell>
          <cell r="V1641" t="str">
            <v>COMMUNITY, ECONOMIC, ENVIRONMENT, FARM, FOOD, FOOD SYSTEM, HEALTH, INDUSTR, LOCAL, NUTRITION, PUBLIC, PUBLIC HEALTH, SOLUTIONS, SUSTAINAB</v>
          </cell>
          <cell r="W1641" t="str">
            <v>Sustainable Local Food Systems:  Intersection of Local Foods and Public Health</v>
          </cell>
          <cell r="X1641" t="str">
            <v>SUSTAINABLE LOCAL FOOD SYSTEMS</v>
          </cell>
          <cell r="Y1641" t="str">
            <v>Examines the intersection of local foods and public health with respect to nutrition and environmental, economic, and community issues.  Students explore impacts and potential solutions of the increasingly industrialized and centralized food system, while assisting community partners to increase opportunities for farmers, local food marketers, distributors, and entrepreneurs.</v>
          </cell>
        </row>
        <row r="1642">
          <cell r="C1642" t="str">
            <v>NUTR295</v>
          </cell>
          <cell r="D1642" t="str">
            <v>NUTR</v>
          </cell>
          <cell r="E1642">
            <v>295</v>
          </cell>
          <cell r="F1642" t="str">
            <v>UG RSRCH EXP IN NUTR</v>
          </cell>
          <cell r="H1642">
            <v>2192</v>
          </cell>
          <cell r="I1642">
            <v>1</v>
          </cell>
          <cell r="J1642" t="str">
            <v>Lecture</v>
          </cell>
          <cell r="K1642">
            <v>37</v>
          </cell>
          <cell r="L1642">
            <v>58</v>
          </cell>
          <cell r="O1642" t="str">
            <v>M 1</v>
          </cell>
          <cell r="P1642" t="str">
            <v>UGRD</v>
          </cell>
          <cell r="S1642">
            <v>714222228</v>
          </cell>
          <cell r="T1642" t="str">
            <v>Elizabeth</v>
          </cell>
          <cell r="U1642" t="str">
            <v>Mayer-Davis</v>
          </cell>
          <cell r="V1642" t="str">
            <v>Epidemiology and natural history of type 1 and type 2 diabetes in children and adults. Ways in which nutrition can impact on the risk for development of diabetes, and on the risk of complications. Includes culturally and regionally diverse populations with a focus on youth and young adults.</v>
          </cell>
        </row>
        <row r="1643">
          <cell r="C1643" t="str">
            <v>NUTR295</v>
          </cell>
          <cell r="D1643" t="str">
            <v>NUTR</v>
          </cell>
          <cell r="E1643">
            <v>295</v>
          </cell>
          <cell r="F1643" t="str">
            <v>UG RSRCH EXP IN NUTR</v>
          </cell>
          <cell r="H1643">
            <v>2192</v>
          </cell>
          <cell r="I1643">
            <v>1</v>
          </cell>
          <cell r="J1643" t="str">
            <v>Lecture</v>
          </cell>
          <cell r="K1643">
            <v>37</v>
          </cell>
          <cell r="L1643">
            <v>58</v>
          </cell>
          <cell r="O1643" t="str">
            <v>M 1</v>
          </cell>
          <cell r="P1643" t="str">
            <v>UGRD</v>
          </cell>
          <cell r="S1643">
            <v>720352194</v>
          </cell>
          <cell r="T1643" t="str">
            <v>Stephanie</v>
          </cell>
          <cell r="U1643" t="str">
            <v>Martin</v>
          </cell>
          <cell r="V1643" t="str">
            <v xml:space="preserve">Factors that influence women’s and children’s nutrition practices and outcomes. Behavioral interventions to increase fathers, grandmothers, and other family members support for infant care and feeding in Nigeria, Tanzania, and Zambia; support exclusive breastfeeding among women working in the informal sector in urban Tanzania; and improve adolescent nutrition in an informal settlement in Kenya. </v>
          </cell>
        </row>
        <row r="1644">
          <cell r="C1644" t="str">
            <v>NUTR295</v>
          </cell>
          <cell r="D1644" t="str">
            <v>NUTR</v>
          </cell>
          <cell r="E1644">
            <v>295</v>
          </cell>
          <cell r="F1644" t="str">
            <v>UG RSRCH EXP IN NUTR</v>
          </cell>
          <cell r="H1644">
            <v>2192</v>
          </cell>
          <cell r="I1644">
            <v>1</v>
          </cell>
          <cell r="J1644" t="str">
            <v>Lecture</v>
          </cell>
          <cell r="K1644">
            <v>37</v>
          </cell>
          <cell r="L1644">
            <v>58</v>
          </cell>
          <cell r="O1644" t="str">
            <v>M 1</v>
          </cell>
          <cell r="P1644" t="str">
            <v>UGRD</v>
          </cell>
          <cell r="S1644">
            <v>700156018</v>
          </cell>
          <cell r="T1644" t="str">
            <v>Miroslav</v>
          </cell>
          <cell r="U1644" t="str">
            <v>Styblo</v>
          </cell>
          <cell r="V1644" t="str">
            <v xml:space="preserve">Characterizes the interactions between environmental toxins and essential nutrients to determine how these interactions affect development of common human diseases. </v>
          </cell>
        </row>
        <row r="1645">
          <cell r="C1645" t="str">
            <v>NUTR295</v>
          </cell>
          <cell r="D1645" t="str">
            <v>NUTR</v>
          </cell>
          <cell r="E1645">
            <v>295</v>
          </cell>
          <cell r="F1645" t="str">
            <v>UG RSRCH EXP IN NUTR</v>
          </cell>
          <cell r="H1645">
            <v>2192</v>
          </cell>
          <cell r="I1645">
            <v>1</v>
          </cell>
          <cell r="J1645" t="str">
            <v>Lecture</v>
          </cell>
          <cell r="K1645">
            <v>37</v>
          </cell>
          <cell r="L1645">
            <v>58</v>
          </cell>
          <cell r="O1645" t="str">
            <v>M 1</v>
          </cell>
          <cell r="P1645" t="str">
            <v>UGRD</v>
          </cell>
          <cell r="S1645">
            <v>713781533</v>
          </cell>
          <cell r="T1645" t="str">
            <v>Carmina</v>
          </cell>
          <cell r="U1645" t="str">
            <v>Valle</v>
          </cell>
          <cell r="V1645" t="str">
            <v>Evaluating digital behavior change interventions to eliminate disparities in cancer.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646">
          <cell r="C1646" t="str">
            <v>NUTR295</v>
          </cell>
          <cell r="D1646" t="str">
            <v>NUTR</v>
          </cell>
          <cell r="E1646">
            <v>295</v>
          </cell>
          <cell r="F1646" t="str">
            <v>UG RSRCH EXP IN NUTR</v>
          </cell>
          <cell r="H1646">
            <v>2192</v>
          </cell>
          <cell r="I1646">
            <v>1</v>
          </cell>
          <cell r="J1646" t="str">
            <v>Lecture</v>
          </cell>
          <cell r="K1646">
            <v>37</v>
          </cell>
          <cell r="L1646">
            <v>58</v>
          </cell>
          <cell r="O1646" t="str">
            <v>M 1</v>
          </cell>
          <cell r="P1646" t="str">
            <v>UGRD</v>
          </cell>
          <cell r="S1646">
            <v>710291963</v>
          </cell>
          <cell r="T1646" t="str">
            <v>Shu</v>
          </cell>
          <cell r="U1646" t="str">
            <v>Ng</v>
          </cell>
          <cell r="V1646" t="str">
            <v xml:space="preserve">Individual and household-level decisions about dietary and activity behaviors and their health impact especially among the most vulnerable. </v>
          </cell>
        </row>
        <row r="1647">
          <cell r="C1647" t="str">
            <v>NUTR295</v>
          </cell>
          <cell r="D1647" t="str">
            <v>NUTR</v>
          </cell>
          <cell r="E1647">
            <v>295</v>
          </cell>
          <cell r="F1647" t="str">
            <v>UG RSRCH EXP IN NUTR</v>
          </cell>
          <cell r="H1647">
            <v>2192</v>
          </cell>
          <cell r="I1647">
            <v>1</v>
          </cell>
          <cell r="J1647" t="str">
            <v>Lecture</v>
          </cell>
          <cell r="K1647">
            <v>37</v>
          </cell>
          <cell r="L1647">
            <v>58</v>
          </cell>
          <cell r="O1647" t="str">
            <v>M 1</v>
          </cell>
          <cell r="P1647" t="str">
            <v>UGRD</v>
          </cell>
          <cell r="S1647">
            <v>701956794</v>
          </cell>
          <cell r="T1647" t="str">
            <v>Kimberly</v>
          </cell>
          <cell r="U1647" t="str">
            <v>Truesdale</v>
          </cell>
          <cell r="V1647" t="str">
            <v xml:space="preserve">Causes and consequences of obesity and energy imbalance. Associations between dietary intake and weight in children and cardiovascular disease, diabetes and all-cause mortality and obesity-related exposures in adults. She is particularly interested in health disparities research. </v>
          </cell>
        </row>
        <row r="1648">
          <cell r="C1648" t="str">
            <v>NUTR295</v>
          </cell>
          <cell r="D1648" t="str">
            <v>NUTR</v>
          </cell>
          <cell r="E1648">
            <v>295</v>
          </cell>
          <cell r="F1648" t="str">
            <v>UG RSRCH EXP IN NUTR</v>
          </cell>
          <cell r="H1648">
            <v>2192</v>
          </cell>
          <cell r="I1648">
            <v>1</v>
          </cell>
          <cell r="J1648" t="str">
            <v>Lecture</v>
          </cell>
          <cell r="K1648">
            <v>37</v>
          </cell>
          <cell r="L1648">
            <v>58</v>
          </cell>
          <cell r="O1648" t="str">
            <v>M 1</v>
          </cell>
          <cell r="P1648" t="str">
            <v>UGRD</v>
          </cell>
          <cell r="S1648">
            <v>705066275</v>
          </cell>
          <cell r="T1648" t="str">
            <v>Penny</v>
          </cell>
          <cell r="U1648" t="str">
            <v>Gordon-Larsen</v>
          </cell>
          <cell r="V1648" t="str">
            <v>Individual-, household-, and community-level susceptibility to obesity and its cardiometabolic consequences. From molecular and genetic to environmental and societal-level factors. Issues related to ethnicity, disparities and development of obesity over the lifecycle, with attention to pathways linking environment and behavior to cardiometabolic risk.</v>
          </cell>
        </row>
        <row r="1649">
          <cell r="C1649" t="str">
            <v>NUTR295</v>
          </cell>
          <cell r="D1649" t="str">
            <v>NUTR</v>
          </cell>
          <cell r="E1649">
            <v>295</v>
          </cell>
          <cell r="F1649" t="str">
            <v>UG RSRCH EXP IN NUTR</v>
          </cell>
          <cell r="H1649">
            <v>2192</v>
          </cell>
          <cell r="I1649">
            <v>1</v>
          </cell>
          <cell r="J1649" t="str">
            <v>Lecture</v>
          </cell>
          <cell r="K1649">
            <v>37</v>
          </cell>
          <cell r="L1649">
            <v>58</v>
          </cell>
          <cell r="O1649" t="str">
            <v>M 1</v>
          </cell>
          <cell r="P1649" t="str">
            <v>UGRD</v>
          </cell>
          <cell r="S1649">
            <v>709998611</v>
          </cell>
          <cell r="T1649" t="str">
            <v>Folami</v>
          </cell>
          <cell r="U1649" t="str">
            <v>Ideraabdullah</v>
          </cell>
          <cell r="V1649" t="str">
            <v>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v>
          </cell>
        </row>
        <row r="1650">
          <cell r="C1650" t="str">
            <v>NUTR295</v>
          </cell>
          <cell r="D1650" t="str">
            <v>NUTR</v>
          </cell>
          <cell r="E1650">
            <v>295</v>
          </cell>
          <cell r="F1650" t="str">
            <v>UG RSRCH EXP IN NUTR</v>
          </cell>
          <cell r="H1650">
            <v>2192</v>
          </cell>
          <cell r="I1650">
            <v>1</v>
          </cell>
          <cell r="J1650" t="str">
            <v>Lecture</v>
          </cell>
          <cell r="K1650">
            <v>37</v>
          </cell>
          <cell r="L1650">
            <v>58</v>
          </cell>
          <cell r="O1650" t="str">
            <v>M 1</v>
          </cell>
          <cell r="P1650" t="str">
            <v>UGRD</v>
          </cell>
          <cell r="S1650">
            <v>705105141</v>
          </cell>
          <cell r="T1650" t="str">
            <v>Margaret</v>
          </cell>
          <cell r="U1650" t="str">
            <v>Bentley</v>
          </cell>
          <cell r="V1650" t="str">
            <v>Women and infant's nutrition, infant and young child feeding, behavioral research on sexually transmitted diseases, HIV, and community-based interventions for nutrition and health. Child growth and development in Andhra Pradesh, India. Obesity prevention among infants and toddlers in North Carolina.</v>
          </cell>
        </row>
        <row r="1651">
          <cell r="C1651" t="str">
            <v>NUTR295</v>
          </cell>
          <cell r="D1651" t="str">
            <v>NUTR</v>
          </cell>
          <cell r="E1651">
            <v>295</v>
          </cell>
          <cell r="F1651" t="str">
            <v>UG RSRCH EXP IN NUTR</v>
          </cell>
          <cell r="H1651">
            <v>2192</v>
          </cell>
          <cell r="I1651">
            <v>1</v>
          </cell>
          <cell r="J1651" t="str">
            <v>Lecture</v>
          </cell>
          <cell r="K1651">
            <v>37</v>
          </cell>
          <cell r="L1651">
            <v>58</v>
          </cell>
          <cell r="O1651" t="str">
            <v>M 1</v>
          </cell>
          <cell r="P1651" t="str">
            <v>UGRD</v>
          </cell>
          <cell r="S1651">
            <v>720451231</v>
          </cell>
          <cell r="T1651" t="str">
            <v>Kyle</v>
          </cell>
          <cell r="U1651" t="str">
            <v>Burger</v>
          </cell>
          <cell r="V1651" t="str">
            <v>Neural and behavioral underpinnings of habit formation and decision-making processes associated with food choice and eating habits as well as the neurobehavioral consequences of those behaviors, such as weight gain.</v>
          </cell>
        </row>
        <row r="1652">
          <cell r="C1652" t="str">
            <v>NUTR295</v>
          </cell>
          <cell r="D1652" t="str">
            <v>NUTR</v>
          </cell>
          <cell r="E1652">
            <v>295</v>
          </cell>
          <cell r="F1652" t="str">
            <v>UG RSRCH EXP IN NUTR</v>
          </cell>
          <cell r="H1652">
            <v>2192</v>
          </cell>
          <cell r="I1652">
            <v>1</v>
          </cell>
          <cell r="J1652" t="str">
            <v>Lecture</v>
          </cell>
          <cell r="K1652">
            <v>37</v>
          </cell>
          <cell r="L1652">
            <v>58</v>
          </cell>
          <cell r="O1652" t="str">
            <v>M 1</v>
          </cell>
          <cell r="P1652" t="str">
            <v>UGRD</v>
          </cell>
          <cell r="S1652">
            <v>700143320</v>
          </cell>
          <cell r="T1652" t="str">
            <v>Molly</v>
          </cell>
          <cell r="U1652" t="str">
            <v>Demarco</v>
          </cell>
          <cell r="V1652" t="str">
            <v xml:space="preserve">Health disparities, food insecurity, and programs that engage low-income and historically marginalized populations. </v>
          </cell>
        </row>
        <row r="1653">
          <cell r="C1653" t="str">
            <v>NUTR295</v>
          </cell>
          <cell r="D1653" t="str">
            <v>NUTR</v>
          </cell>
          <cell r="E1653">
            <v>295</v>
          </cell>
          <cell r="F1653" t="str">
            <v>UG RSRCH EXP IN NUTR</v>
          </cell>
          <cell r="H1653">
            <v>2192</v>
          </cell>
          <cell r="I1653">
            <v>1</v>
          </cell>
          <cell r="J1653" t="str">
            <v>Lecture</v>
          </cell>
          <cell r="K1653">
            <v>37</v>
          </cell>
          <cell r="L1653">
            <v>58</v>
          </cell>
          <cell r="O1653" t="str">
            <v>M 1</v>
          </cell>
          <cell r="P1653" t="str">
            <v>UGRD</v>
          </cell>
          <cell r="S1653">
            <v>704218019</v>
          </cell>
          <cell r="T1653" t="str">
            <v>Linda</v>
          </cell>
          <cell r="U1653" t="str">
            <v>Adair</v>
          </cell>
          <cell r="V1653" t="str">
            <v>Focus on global nutrition problems, particularly in low and middle income countries, and from conception through the first 2 years of a child’s life.</v>
          </cell>
        </row>
        <row r="1654">
          <cell r="C1654" t="str">
            <v>NUTR295</v>
          </cell>
          <cell r="D1654" t="str">
            <v>NUTR</v>
          </cell>
          <cell r="E1654">
            <v>295</v>
          </cell>
          <cell r="F1654" t="str">
            <v>UG RSRCH EXP IN NUTR</v>
          </cell>
          <cell r="H1654">
            <v>2192</v>
          </cell>
          <cell r="I1654">
            <v>1</v>
          </cell>
          <cell r="J1654" t="str">
            <v>Lecture</v>
          </cell>
          <cell r="K1654">
            <v>37</v>
          </cell>
          <cell r="L1654">
            <v>58</v>
          </cell>
          <cell r="O1654" t="str">
            <v>M 1</v>
          </cell>
          <cell r="P1654" t="str">
            <v>UGRD</v>
          </cell>
          <cell r="S1654">
            <v>705436342</v>
          </cell>
          <cell r="T1654" t="str">
            <v>Amanda</v>
          </cell>
          <cell r="U1654" t="str">
            <v>Thompson</v>
          </cell>
          <cell r="V1654" t="str">
            <v xml:space="preserve">Biological pathways linking early life social, behavioral and physical environments to the development of obesity and chronic disease across a range of national and international settings, including North Carolina, China, and Ecuador. How early life nutrition and environmental exposures shape long-term health and obesity risk. </v>
          </cell>
        </row>
        <row r="1655">
          <cell r="C1655" t="str">
            <v>NUTR295</v>
          </cell>
          <cell r="D1655" t="str">
            <v>NUTR</v>
          </cell>
          <cell r="E1655">
            <v>295</v>
          </cell>
          <cell r="F1655" t="str">
            <v>UG RSRCH EXP IN NUTR</v>
          </cell>
          <cell r="H1655">
            <v>2192</v>
          </cell>
          <cell r="I1655">
            <v>1</v>
          </cell>
          <cell r="J1655" t="str">
            <v>Lecture</v>
          </cell>
          <cell r="K1655">
            <v>37</v>
          </cell>
          <cell r="L1655">
            <v>58</v>
          </cell>
          <cell r="O1655" t="str">
            <v>M 1</v>
          </cell>
          <cell r="P1655" t="str">
            <v>UGRD</v>
          </cell>
          <cell r="S1655">
            <v>702454529</v>
          </cell>
          <cell r="T1655" t="str">
            <v>Alice</v>
          </cell>
          <cell r="U1655" t="str">
            <v>Ammerman</v>
          </cell>
          <cell r="V1655" t="str">
            <v>Addresses the role of sustainable food systems in health, the environment, and economic well-being, emphasizing the social determinants of health, particularly food access and food insecurity.</v>
          </cell>
        </row>
        <row r="1656">
          <cell r="C1656" t="str">
            <v>NUTR295</v>
          </cell>
          <cell r="D1656" t="str">
            <v>NUTR</v>
          </cell>
          <cell r="E1656">
            <v>295</v>
          </cell>
          <cell r="F1656" t="str">
            <v>UG RSRCH EXP IN NUTR</v>
          </cell>
          <cell r="H1656">
            <v>2192</v>
          </cell>
          <cell r="I1656">
            <v>1</v>
          </cell>
          <cell r="J1656" t="str">
            <v>Lecture</v>
          </cell>
          <cell r="K1656">
            <v>37</v>
          </cell>
          <cell r="L1656">
            <v>58</v>
          </cell>
          <cell r="O1656" t="str">
            <v>M 1</v>
          </cell>
          <cell r="P1656" t="str">
            <v>UGRD</v>
          </cell>
          <cell r="S1656">
            <v>704278929</v>
          </cell>
          <cell r="T1656" t="str">
            <v>Barry</v>
          </cell>
          <cell r="U1656" t="str">
            <v>Popkin</v>
          </cell>
          <cell r="V1656" t="str">
            <v xml:space="preserve">Impact of programs and policies meant to improve the health of the population during their time of transition, such as taxes on sugar-sweetened beverages and junk food tax evaluation research in Mexico, Colombia, and Brazil. </v>
          </cell>
        </row>
        <row r="1657">
          <cell r="C1657" t="str">
            <v>NUTR295</v>
          </cell>
          <cell r="D1657" t="str">
            <v>NUTR</v>
          </cell>
          <cell r="E1657">
            <v>295</v>
          </cell>
          <cell r="F1657" t="str">
            <v>UG RSRCH EXP IN NUTR</v>
          </cell>
          <cell r="H1657">
            <v>2192</v>
          </cell>
          <cell r="I1657">
            <v>1</v>
          </cell>
          <cell r="J1657" t="str">
            <v>Lecture</v>
          </cell>
          <cell r="K1657">
            <v>37</v>
          </cell>
          <cell r="L1657">
            <v>58</v>
          </cell>
          <cell r="O1657" t="str">
            <v>M 1</v>
          </cell>
          <cell r="P1657" t="str">
            <v>UGRD</v>
          </cell>
          <cell r="S1657">
            <v>709988126</v>
          </cell>
          <cell r="T1657" t="str">
            <v>Heather</v>
          </cell>
          <cell r="U1657" t="str">
            <v>Wasser</v>
          </cell>
          <cell r="V1657" t="str">
            <v xml:space="preserve">Behavioral interventions to promote optimal infant feeding practices, dietary intake, growth and child development. </v>
          </cell>
        </row>
        <row r="1658">
          <cell r="C1658" t="str">
            <v>NUTR295</v>
          </cell>
          <cell r="D1658" t="str">
            <v>NUTR</v>
          </cell>
          <cell r="E1658">
            <v>295</v>
          </cell>
          <cell r="F1658" t="str">
            <v>UG RSRCH EXP IN NUTR</v>
          </cell>
          <cell r="H1658">
            <v>2192</v>
          </cell>
          <cell r="I1658">
            <v>1</v>
          </cell>
          <cell r="J1658" t="str">
            <v>Lecture</v>
          </cell>
          <cell r="K1658">
            <v>37</v>
          </cell>
          <cell r="L1658">
            <v>58</v>
          </cell>
          <cell r="O1658" t="str">
            <v>M 1</v>
          </cell>
          <cell r="P1658" t="str">
            <v>UGRD</v>
          </cell>
          <cell r="S1658">
            <v>702735044</v>
          </cell>
          <cell r="T1658" t="str">
            <v>Stephen</v>
          </cell>
          <cell r="U1658" t="str">
            <v>Hursting</v>
          </cell>
          <cell r="V1658" t="str">
            <v xml:space="preserve">Nutrition, obesity, metabolism and cancer. Molecular and metabolic mechanisms underlying obesity-cancer associations, and the impact of obesity- energy balance modulation (eg, calorie restriction and exercise) or pharmacologic agents on cancer development, progression, and responses to chemotherapy. </v>
          </cell>
        </row>
        <row r="1659">
          <cell r="C1659" t="str">
            <v>NUTR295</v>
          </cell>
          <cell r="D1659" t="str">
            <v>NUTR</v>
          </cell>
          <cell r="E1659">
            <v>295</v>
          </cell>
          <cell r="F1659" t="str">
            <v>UG RSRCH EXP IN NUTR</v>
          </cell>
          <cell r="H1659">
            <v>2192</v>
          </cell>
          <cell r="I1659">
            <v>1</v>
          </cell>
          <cell r="J1659" t="str">
            <v>Lecture</v>
          </cell>
          <cell r="K1659">
            <v>37</v>
          </cell>
          <cell r="L1659">
            <v>58</v>
          </cell>
          <cell r="O1659" t="str">
            <v>M 1</v>
          </cell>
          <cell r="P1659" t="str">
            <v>UGRD</v>
          </cell>
          <cell r="S1659">
            <v>720463307</v>
          </cell>
          <cell r="T1659" t="str">
            <v>Venkata Saroja</v>
          </cell>
          <cell r="U1659" t="str">
            <v>Voruganti</v>
          </cell>
          <cell r="V1659" t="str">
            <v>Genetic and environmental factors affecting serum uric acid metabolism and subsequent risk for renal, cardiovascular and neurodegenerative diseases using a combination of statistical, molecular and bioinformatics (network/pathway analysis) techniques. Conducts research in several underserved populations including Hispanic children, Mexican Americans, Native Americans and Alaskan Natives.</v>
          </cell>
        </row>
        <row r="1660">
          <cell r="C1660" t="str">
            <v>NUTR295</v>
          </cell>
          <cell r="D1660" t="str">
            <v>NUTR</v>
          </cell>
          <cell r="E1660">
            <v>295</v>
          </cell>
          <cell r="F1660" t="str">
            <v>UG RSRCH EXP IN NUTR</v>
          </cell>
          <cell r="H1660">
            <v>2192</v>
          </cell>
          <cell r="I1660">
            <v>1</v>
          </cell>
          <cell r="J1660" t="str">
            <v>Lecture</v>
          </cell>
          <cell r="K1660">
            <v>37</v>
          </cell>
          <cell r="L1660">
            <v>58</v>
          </cell>
          <cell r="O1660" t="str">
            <v>M 1</v>
          </cell>
          <cell r="P1660" t="str">
            <v>UGRD</v>
          </cell>
          <cell r="S1660">
            <v>705063144</v>
          </cell>
          <cell r="T1660" t="str">
            <v>Dianne</v>
          </cell>
          <cell r="U1660" t="str">
            <v>Ward</v>
          </cell>
          <cell r="V1660" t="str">
            <v>Programs and policies that improve the health and well-being of children and their families through healthy nutrition and physical activity.  </v>
          </cell>
        </row>
        <row r="1661">
          <cell r="C1661" t="str">
            <v>NUTR295</v>
          </cell>
          <cell r="D1661" t="str">
            <v>NUTR</v>
          </cell>
          <cell r="E1661">
            <v>295</v>
          </cell>
          <cell r="F1661" t="str">
            <v>UG RSRCH EXP IN NUTR</v>
          </cell>
          <cell r="H1661">
            <v>2192</v>
          </cell>
          <cell r="I1661">
            <v>1</v>
          </cell>
          <cell r="J1661" t="str">
            <v>Lecture</v>
          </cell>
          <cell r="K1661">
            <v>37</v>
          </cell>
          <cell r="L1661">
            <v>58</v>
          </cell>
          <cell r="O1661" t="str">
            <v>M 1</v>
          </cell>
          <cell r="P1661" t="str">
            <v>UGRD</v>
          </cell>
          <cell r="S1661">
            <v>714437547</v>
          </cell>
          <cell r="T1661" t="str">
            <v>Lindsey</v>
          </cell>
          <cell r="U1661" t="str">
            <v>Smith</v>
          </cell>
          <cell r="V1661" t="str">
            <v xml:space="preserve">How nutrition impacts the fetus, and how nutrition, genetics, and prenatal alcohol exposure (PAE) interact to impair fetal development. </v>
          </cell>
        </row>
        <row r="1662">
          <cell r="C1662" t="str">
            <v>NUTR295</v>
          </cell>
          <cell r="D1662" t="str">
            <v>NUTR</v>
          </cell>
          <cell r="E1662">
            <v>295</v>
          </cell>
          <cell r="F1662" t="str">
            <v>UG RSRCH EXP IN NUTR</v>
          </cell>
          <cell r="H1662">
            <v>2192</v>
          </cell>
          <cell r="I1662">
            <v>1</v>
          </cell>
          <cell r="J1662" t="str">
            <v>Lecture</v>
          </cell>
          <cell r="K1662">
            <v>37</v>
          </cell>
          <cell r="L1662">
            <v>58</v>
          </cell>
          <cell r="O1662" t="str">
            <v>M 1</v>
          </cell>
          <cell r="P1662" t="str">
            <v>UGRD</v>
          </cell>
          <cell r="S1662">
            <v>730133286</v>
          </cell>
          <cell r="T1662" t="str">
            <v>Susan</v>
          </cell>
          <cell r="U1662" t="str">
            <v>Smith</v>
          </cell>
          <cell r="V1662" t="str">
            <v>How nutrition impacts the fetus, and how nutrition, maternal iron-deficiency, genetics, and prenatal alcohol exposure (PAE) interact to impair fetal development. Fetal vulnerability to PAE-induced learning deficits and how PAE affects risk for metabolic syndrome and eating disorders in adolescence and adulthood.</v>
          </cell>
        </row>
        <row r="1663">
          <cell r="C1663" t="str">
            <v>NUTR295</v>
          </cell>
          <cell r="D1663" t="str">
            <v>NUTR</v>
          </cell>
          <cell r="E1663">
            <v>295</v>
          </cell>
          <cell r="F1663" t="str">
            <v>UG RSRCH EXP IN NUTR</v>
          </cell>
          <cell r="H1663">
            <v>2189</v>
          </cell>
          <cell r="I1663">
            <v>1</v>
          </cell>
          <cell r="J1663" t="str">
            <v>Lecture</v>
          </cell>
          <cell r="K1663">
            <v>57</v>
          </cell>
          <cell r="L1663">
            <v>39</v>
          </cell>
          <cell r="O1663" t="str">
            <v>M 1</v>
          </cell>
          <cell r="P1663" t="str">
            <v>UGRD</v>
          </cell>
          <cell r="S1663">
            <v>701956794</v>
          </cell>
          <cell r="T1663" t="str">
            <v>Kimberly</v>
          </cell>
          <cell r="U1663" t="str">
            <v>Truesdale</v>
          </cell>
          <cell r="V1663" t="str">
            <v xml:space="preserve">Causes and consequences of obesity and energy imbalance. Associations between dietary intake and weight in children and cardiovascular disease, diabetes and all-cause mortality and obesity-related exposures in adults. She is particularly interested in health disparities research. </v>
          </cell>
        </row>
        <row r="1664">
          <cell r="C1664" t="str">
            <v>NUTR295</v>
          </cell>
          <cell r="D1664" t="str">
            <v>NUTR</v>
          </cell>
          <cell r="E1664">
            <v>295</v>
          </cell>
          <cell r="F1664" t="str">
            <v>UG RSRCH EXP IN NUTR</v>
          </cell>
          <cell r="H1664">
            <v>2189</v>
          </cell>
          <cell r="I1664">
            <v>1</v>
          </cell>
          <cell r="J1664" t="str">
            <v>Lecture</v>
          </cell>
          <cell r="K1664">
            <v>57</v>
          </cell>
          <cell r="L1664">
            <v>39</v>
          </cell>
          <cell r="O1664" t="str">
            <v>M 1</v>
          </cell>
          <cell r="P1664" t="str">
            <v>UGRD</v>
          </cell>
          <cell r="S1664">
            <v>714222228</v>
          </cell>
          <cell r="T1664" t="str">
            <v>Elizabeth</v>
          </cell>
          <cell r="U1664" t="str">
            <v>Mayer-Davis</v>
          </cell>
          <cell r="V1664" t="str">
            <v>Epidemiology and natural history of type 1 and type 2 diabetes in children and adults. Ways in which nutrition can impact on the risk for development of diabetes, and on the risk of complications. Includes culturally and regionally diverse populations with a focus on youth and young adults.</v>
          </cell>
        </row>
        <row r="1665">
          <cell r="C1665" t="str">
            <v>NUTR295</v>
          </cell>
          <cell r="D1665" t="str">
            <v>NUTR</v>
          </cell>
          <cell r="E1665">
            <v>295</v>
          </cell>
          <cell r="F1665" t="str">
            <v>UG RSRCH EXP IN NUTR</v>
          </cell>
          <cell r="H1665">
            <v>2189</v>
          </cell>
          <cell r="I1665">
            <v>1</v>
          </cell>
          <cell r="J1665" t="str">
            <v>Lecture</v>
          </cell>
          <cell r="K1665">
            <v>57</v>
          </cell>
          <cell r="L1665">
            <v>39</v>
          </cell>
          <cell r="O1665" t="str">
            <v>M 1</v>
          </cell>
          <cell r="P1665" t="str">
            <v>UGRD</v>
          </cell>
          <cell r="S1665">
            <v>720352194</v>
          </cell>
          <cell r="T1665" t="str">
            <v>Stephanie</v>
          </cell>
          <cell r="U1665" t="str">
            <v>Martin</v>
          </cell>
          <cell r="V1665" t="str">
            <v xml:space="preserve">Factors that influence women’s and children’s nutrition practices and outcomes. Behavioral interventions to increase fathers, grandmothers, and other family members support for infant care and feeding in Nigeria, Tanzania, and Zambia; support exclusive breastfeeding among women working in the informal sector in urban Tanzania; and improve adolescent nutrition in an informal settlement in Kenya. </v>
          </cell>
        </row>
        <row r="1666">
          <cell r="C1666" t="str">
            <v>NUTR295</v>
          </cell>
          <cell r="D1666" t="str">
            <v>NUTR</v>
          </cell>
          <cell r="E1666">
            <v>295</v>
          </cell>
          <cell r="F1666" t="str">
            <v>UG RSRCH EXP IN NUTR</v>
          </cell>
          <cell r="H1666">
            <v>2189</v>
          </cell>
          <cell r="I1666">
            <v>1</v>
          </cell>
          <cell r="J1666" t="str">
            <v>Lecture</v>
          </cell>
          <cell r="K1666">
            <v>57</v>
          </cell>
          <cell r="L1666">
            <v>39</v>
          </cell>
          <cell r="O1666" t="str">
            <v>M 1</v>
          </cell>
          <cell r="P1666" t="str">
            <v>UGRD</v>
          </cell>
          <cell r="S1666">
            <v>700143320</v>
          </cell>
          <cell r="T1666" t="str">
            <v>Molly</v>
          </cell>
          <cell r="U1666" t="str">
            <v>Demarco</v>
          </cell>
          <cell r="V1666" t="str">
            <v xml:space="preserve">Health disparities, food insecurity, and programs that engage low-income and historically marginalized populations. </v>
          </cell>
        </row>
        <row r="1667">
          <cell r="C1667" t="str">
            <v>NUTR295</v>
          </cell>
          <cell r="D1667" t="str">
            <v>NUTR</v>
          </cell>
          <cell r="E1667">
            <v>295</v>
          </cell>
          <cell r="F1667" t="str">
            <v>UG RSRCH EXP IN NUTR</v>
          </cell>
          <cell r="H1667">
            <v>2189</v>
          </cell>
          <cell r="I1667">
            <v>1</v>
          </cell>
          <cell r="J1667" t="str">
            <v>Lecture</v>
          </cell>
          <cell r="K1667">
            <v>57</v>
          </cell>
          <cell r="L1667">
            <v>39</v>
          </cell>
          <cell r="O1667" t="str">
            <v>M 1</v>
          </cell>
          <cell r="P1667" t="str">
            <v>UGRD</v>
          </cell>
          <cell r="S1667">
            <v>700974353</v>
          </cell>
          <cell r="T1667" t="str">
            <v>Carmen</v>
          </cell>
          <cell r="U1667" t="str">
            <v>Samuel-Hodge</v>
          </cell>
          <cell r="V1667" t="str">
            <v>Psychosocial factors associated with chronic illness and weight management, particularly among lower income populations and African Americans with chronic conditions such as diabetes and hypertension. Assess perceived diabetes and dietary competence, behavioral control and the impact of multiple care-giving roles on diabetes self-care behaviors of diet and physical activity.</v>
          </cell>
        </row>
        <row r="1668">
          <cell r="C1668" t="str">
            <v>NUTR295</v>
          </cell>
          <cell r="D1668" t="str">
            <v>NUTR</v>
          </cell>
          <cell r="E1668">
            <v>295</v>
          </cell>
          <cell r="F1668" t="str">
            <v>UG RSRCH EXP IN NUTR</v>
          </cell>
          <cell r="H1668">
            <v>2189</v>
          </cell>
          <cell r="I1668">
            <v>1</v>
          </cell>
          <cell r="J1668" t="str">
            <v>Lecture</v>
          </cell>
          <cell r="K1668">
            <v>57</v>
          </cell>
          <cell r="L1668">
            <v>39</v>
          </cell>
          <cell r="O1668" t="str">
            <v>M 1</v>
          </cell>
          <cell r="P1668" t="str">
            <v>UGRD</v>
          </cell>
          <cell r="S1668">
            <v>713781533</v>
          </cell>
          <cell r="T1668" t="str">
            <v>Carmina</v>
          </cell>
          <cell r="U1668" t="str">
            <v>Valle</v>
          </cell>
          <cell r="V1668" t="str">
            <v>Evaluating digital behavior change interventions to eliminate disparities in cancer.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669">
          <cell r="C1669" t="str">
            <v>NUTR295</v>
          </cell>
          <cell r="D1669" t="str">
            <v>NUTR</v>
          </cell>
          <cell r="E1669">
            <v>295</v>
          </cell>
          <cell r="F1669" t="str">
            <v>UG RSRCH EXP IN NUTR</v>
          </cell>
          <cell r="H1669">
            <v>2189</v>
          </cell>
          <cell r="I1669">
            <v>1</v>
          </cell>
          <cell r="J1669" t="str">
            <v>Lecture</v>
          </cell>
          <cell r="K1669">
            <v>57</v>
          </cell>
          <cell r="L1669">
            <v>39</v>
          </cell>
          <cell r="O1669" t="str">
            <v>M 1</v>
          </cell>
          <cell r="P1669" t="str">
            <v>UGRD</v>
          </cell>
          <cell r="S1669">
            <v>705436342</v>
          </cell>
          <cell r="T1669" t="str">
            <v>Amanda</v>
          </cell>
          <cell r="U1669" t="str">
            <v>Thompson</v>
          </cell>
          <cell r="V1669" t="str">
            <v xml:space="preserve">Biological pathways linking early life social, behavioral and physical environments to the development of obesity and chronic disease across a range of national and international settings, including North Carolina, China, and Ecuador. How early life nutrition and environmental exposures shape long-term health and obesity risk. </v>
          </cell>
        </row>
        <row r="1670">
          <cell r="C1670" t="str">
            <v>NUTR295</v>
          </cell>
          <cell r="D1670" t="str">
            <v>NUTR</v>
          </cell>
          <cell r="E1670">
            <v>295</v>
          </cell>
          <cell r="F1670" t="str">
            <v>UG RSRCH EXP IN NUTR</v>
          </cell>
          <cell r="H1670">
            <v>2189</v>
          </cell>
          <cell r="I1670">
            <v>1</v>
          </cell>
          <cell r="J1670" t="str">
            <v>Lecture</v>
          </cell>
          <cell r="K1670">
            <v>57</v>
          </cell>
          <cell r="L1670">
            <v>39</v>
          </cell>
          <cell r="O1670" t="str">
            <v>M 1</v>
          </cell>
          <cell r="P1670" t="str">
            <v>UGRD</v>
          </cell>
          <cell r="S1670">
            <v>700156018</v>
          </cell>
          <cell r="T1670" t="str">
            <v>Miroslav</v>
          </cell>
          <cell r="U1670" t="str">
            <v>Styblo</v>
          </cell>
          <cell r="V1670" t="str">
            <v xml:space="preserve">Characterizes the interactions between environmental toxins and essential nutrients to determine how these interactions affect development of common human diseases. </v>
          </cell>
        </row>
        <row r="1671">
          <cell r="C1671" t="str">
            <v>NUTR295</v>
          </cell>
          <cell r="D1671" t="str">
            <v>NUTR</v>
          </cell>
          <cell r="E1671">
            <v>295</v>
          </cell>
          <cell r="F1671" t="str">
            <v>UG RSRCH EXP IN NUTR</v>
          </cell>
          <cell r="H1671">
            <v>2189</v>
          </cell>
          <cell r="I1671">
            <v>1</v>
          </cell>
          <cell r="J1671" t="str">
            <v>Lecture</v>
          </cell>
          <cell r="K1671">
            <v>57</v>
          </cell>
          <cell r="L1671">
            <v>39</v>
          </cell>
          <cell r="O1671" t="str">
            <v>M 1</v>
          </cell>
          <cell r="P1671" t="str">
            <v>UGRD</v>
          </cell>
          <cell r="S1671">
            <v>705066275</v>
          </cell>
          <cell r="T1671" t="str">
            <v>Penny</v>
          </cell>
          <cell r="U1671" t="str">
            <v>Gordon-Larsen</v>
          </cell>
          <cell r="V1671" t="str">
            <v>Individual-, household-, and community-level susceptibility to obesity and its cardiometabolic consequences. From molecular and genetic to environmental and societal-level factors. Issues related to ethnicity, disparities and development of obesity over the lifecycle, with attention to pathways linking environment and behavior to cardiometabolic risk.</v>
          </cell>
        </row>
        <row r="1672">
          <cell r="C1672" t="str">
            <v>NUTR295</v>
          </cell>
          <cell r="D1672" t="str">
            <v>NUTR</v>
          </cell>
          <cell r="E1672">
            <v>295</v>
          </cell>
          <cell r="F1672" t="str">
            <v>UG RSRCH EXP IN NUTR</v>
          </cell>
          <cell r="H1672">
            <v>2189</v>
          </cell>
          <cell r="I1672">
            <v>1</v>
          </cell>
          <cell r="J1672" t="str">
            <v>Lecture</v>
          </cell>
          <cell r="K1672">
            <v>57</v>
          </cell>
          <cell r="L1672">
            <v>39</v>
          </cell>
          <cell r="O1672" t="str">
            <v>M 1</v>
          </cell>
          <cell r="P1672" t="str">
            <v>UGRD</v>
          </cell>
          <cell r="S1672">
            <v>705105141</v>
          </cell>
          <cell r="T1672" t="str">
            <v>Margaret</v>
          </cell>
          <cell r="U1672" t="str">
            <v>Bentley</v>
          </cell>
          <cell r="V1672" t="str">
            <v>Women and infant's nutrition, infant and young child feeding, behavioral research on sexually transmitted diseases, HIV, and community-based interventions for nutrition and health. Child growth and development in Andhra Pradesh, India. Obesity prevention among infants and toddlers in North Carolina.</v>
          </cell>
        </row>
        <row r="1673">
          <cell r="C1673" t="str">
            <v>NUTR295</v>
          </cell>
          <cell r="D1673" t="str">
            <v>NUTR</v>
          </cell>
          <cell r="E1673">
            <v>295</v>
          </cell>
          <cell r="F1673" t="str">
            <v>UG RSRCH EXP IN NUTR</v>
          </cell>
          <cell r="H1673">
            <v>2189</v>
          </cell>
          <cell r="I1673">
            <v>1</v>
          </cell>
          <cell r="J1673" t="str">
            <v>Lecture</v>
          </cell>
          <cell r="K1673">
            <v>57</v>
          </cell>
          <cell r="L1673">
            <v>39</v>
          </cell>
          <cell r="O1673" t="str">
            <v>M 1</v>
          </cell>
          <cell r="P1673" t="str">
            <v>UGRD</v>
          </cell>
          <cell r="S1673">
            <v>720463307</v>
          </cell>
          <cell r="T1673" t="str">
            <v>Venkata Saroja</v>
          </cell>
          <cell r="U1673" t="str">
            <v>Voruganti</v>
          </cell>
          <cell r="V1673" t="str">
            <v>Genetic and environmental factors affecting serum uric acid metabolism and subsequent risk for renal, cardiovascular and neurodegenerative diseases using a combination of statistical, molecular and bioinformatics (network/pathway analysis) techniques. Conducts research in several underserved populations including Hispanic children, Mexican Americans, Native Americans and Alaskan Natives.</v>
          </cell>
        </row>
        <row r="1674">
          <cell r="C1674" t="str">
            <v>NUTR295</v>
          </cell>
          <cell r="D1674" t="str">
            <v>NUTR</v>
          </cell>
          <cell r="E1674">
            <v>295</v>
          </cell>
          <cell r="F1674" t="str">
            <v>UG RSRCH EXP IN NUTR</v>
          </cell>
          <cell r="H1674">
            <v>2189</v>
          </cell>
          <cell r="I1674">
            <v>1</v>
          </cell>
          <cell r="J1674" t="str">
            <v>Lecture</v>
          </cell>
          <cell r="K1674">
            <v>57</v>
          </cell>
          <cell r="L1674">
            <v>39</v>
          </cell>
          <cell r="O1674" t="str">
            <v>M 1</v>
          </cell>
          <cell r="P1674" t="str">
            <v>UGRD</v>
          </cell>
          <cell r="S1674">
            <v>700985917</v>
          </cell>
          <cell r="T1674" t="str">
            <v>Valerie</v>
          </cell>
          <cell r="U1674" t="str">
            <v>Flax</v>
          </cell>
          <cell r="V1674" t="str">
            <v>Behavioral and food-based interventions intended to improve the health and nutritional status of mothers and children in low-income countries. Cell phone messaging on infant and young child feeding practices into existing women’s microfinance programs in Nigeria and Malawi. Effects of antiretroviral drugs and nutritional supplementation on the health and nutritional status of HIV-infected mothers and their infants.</v>
          </cell>
        </row>
        <row r="1675">
          <cell r="C1675" t="str">
            <v>NUTR295</v>
          </cell>
          <cell r="D1675" t="str">
            <v>NUTR</v>
          </cell>
          <cell r="E1675">
            <v>295</v>
          </cell>
          <cell r="F1675" t="str">
            <v>UG RSRCH EXP IN NUTR</v>
          </cell>
          <cell r="H1675">
            <v>2189</v>
          </cell>
          <cell r="I1675">
            <v>1</v>
          </cell>
          <cell r="J1675" t="str">
            <v>Lecture</v>
          </cell>
          <cell r="K1675">
            <v>57</v>
          </cell>
          <cell r="L1675">
            <v>39</v>
          </cell>
          <cell r="O1675" t="str">
            <v>M 1</v>
          </cell>
          <cell r="P1675" t="str">
            <v>UGRD</v>
          </cell>
          <cell r="S1675">
            <v>704278929</v>
          </cell>
          <cell r="T1675" t="str">
            <v>Barry</v>
          </cell>
          <cell r="U1675" t="str">
            <v>Popkin</v>
          </cell>
          <cell r="V1675" t="str">
            <v xml:space="preserve">Impact of programs and policies meant to improve the health of the population during their time of transition, such as taxes on sugar-sweetened beverages and junk food tax evaluation research in Mexico, Colombia, and Brazil. </v>
          </cell>
        </row>
        <row r="1676">
          <cell r="C1676" t="str">
            <v>NUTR295</v>
          </cell>
          <cell r="D1676" t="str">
            <v>NUTR</v>
          </cell>
          <cell r="E1676">
            <v>295</v>
          </cell>
          <cell r="F1676" t="str">
            <v>UG RSRCH EXP IN NUTR</v>
          </cell>
          <cell r="H1676">
            <v>2189</v>
          </cell>
          <cell r="I1676">
            <v>1</v>
          </cell>
          <cell r="J1676" t="str">
            <v>Lecture</v>
          </cell>
          <cell r="K1676">
            <v>57</v>
          </cell>
          <cell r="L1676">
            <v>39</v>
          </cell>
          <cell r="O1676" t="str">
            <v>M 1</v>
          </cell>
          <cell r="P1676" t="str">
            <v>UGRD</v>
          </cell>
          <cell r="S1676">
            <v>720451231</v>
          </cell>
          <cell r="T1676" t="str">
            <v>Kyle</v>
          </cell>
          <cell r="U1676" t="str">
            <v>Burger</v>
          </cell>
          <cell r="V1676" t="str">
            <v>Neural and behavioral underpinnings of habit formation and decision-making processes associated with food choice and eating habits as well as the neurobehavioral consequences of those behaviors, such as weight gain.</v>
          </cell>
        </row>
        <row r="1677">
          <cell r="C1677" t="str">
            <v>NUTR295</v>
          </cell>
          <cell r="D1677" t="str">
            <v>NUTR</v>
          </cell>
          <cell r="E1677">
            <v>295</v>
          </cell>
          <cell r="F1677" t="str">
            <v>UG RSRCH EXP IN NUTR</v>
          </cell>
          <cell r="H1677">
            <v>2189</v>
          </cell>
          <cell r="I1677">
            <v>1</v>
          </cell>
          <cell r="J1677" t="str">
            <v>Lecture</v>
          </cell>
          <cell r="K1677">
            <v>57</v>
          </cell>
          <cell r="L1677">
            <v>39</v>
          </cell>
          <cell r="O1677" t="str">
            <v>M 1</v>
          </cell>
          <cell r="P1677" t="str">
            <v>UGRD</v>
          </cell>
          <cell r="S1677">
            <v>710291963</v>
          </cell>
          <cell r="T1677" t="str">
            <v>Shu</v>
          </cell>
          <cell r="U1677" t="str">
            <v>Ng</v>
          </cell>
          <cell r="V1677" t="str">
            <v xml:space="preserve">Individual and household-level decisions about dietary and activity behaviors and their health impact especially among the most vulnerable. </v>
          </cell>
        </row>
        <row r="1678">
          <cell r="C1678" t="str">
            <v>NUTR295</v>
          </cell>
          <cell r="D1678" t="str">
            <v>NUTR</v>
          </cell>
          <cell r="E1678">
            <v>295</v>
          </cell>
          <cell r="F1678" t="str">
            <v>UG RSRCH EXP IN NUTR</v>
          </cell>
          <cell r="H1678">
            <v>2189</v>
          </cell>
          <cell r="I1678">
            <v>1</v>
          </cell>
          <cell r="J1678" t="str">
            <v>Lecture</v>
          </cell>
          <cell r="K1678">
            <v>57</v>
          </cell>
          <cell r="L1678">
            <v>39</v>
          </cell>
          <cell r="O1678" t="str">
            <v>M 1</v>
          </cell>
          <cell r="P1678" t="str">
            <v>UGRD</v>
          </cell>
          <cell r="S1678">
            <v>704218019</v>
          </cell>
          <cell r="T1678" t="str">
            <v>Linda</v>
          </cell>
          <cell r="U1678" t="str">
            <v>Adair</v>
          </cell>
          <cell r="V1678" t="str">
            <v>Focus on global nutrition problems, particularly in low and middle income countries, and from conception through the first 2 years of a child’s life.</v>
          </cell>
        </row>
        <row r="1679">
          <cell r="C1679" t="str">
            <v>NUTR295</v>
          </cell>
          <cell r="D1679" t="str">
            <v>NUTR</v>
          </cell>
          <cell r="E1679">
            <v>295</v>
          </cell>
          <cell r="F1679" t="str">
            <v>UG RSRCH EXP IN NUTR</v>
          </cell>
          <cell r="H1679">
            <v>2189</v>
          </cell>
          <cell r="I1679">
            <v>1</v>
          </cell>
          <cell r="J1679" t="str">
            <v>Lecture</v>
          </cell>
          <cell r="K1679">
            <v>57</v>
          </cell>
          <cell r="L1679">
            <v>39</v>
          </cell>
          <cell r="O1679" t="str">
            <v>M 1</v>
          </cell>
          <cell r="P1679" t="str">
            <v>UGRD</v>
          </cell>
          <cell r="S1679">
            <v>714437547</v>
          </cell>
          <cell r="T1679" t="str">
            <v>Lindsey</v>
          </cell>
          <cell r="U1679" t="str">
            <v>Smith</v>
          </cell>
          <cell r="V1679"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680">
          <cell r="C1680" t="str">
            <v>NUTR295</v>
          </cell>
          <cell r="D1680" t="str">
            <v>NUTR</v>
          </cell>
          <cell r="E1680">
            <v>295</v>
          </cell>
          <cell r="F1680" t="str">
            <v>UG RSRCH EXP IN NUTR</v>
          </cell>
          <cell r="H1680">
            <v>2189</v>
          </cell>
          <cell r="I1680">
            <v>1</v>
          </cell>
          <cell r="J1680" t="str">
            <v>Lecture</v>
          </cell>
          <cell r="K1680">
            <v>57</v>
          </cell>
          <cell r="L1680">
            <v>39</v>
          </cell>
          <cell r="O1680" t="str">
            <v>M 1</v>
          </cell>
          <cell r="P1680" t="str">
            <v>UGRD</v>
          </cell>
          <cell r="S1680">
            <v>709988126</v>
          </cell>
          <cell r="T1680" t="str">
            <v>Heather</v>
          </cell>
          <cell r="U1680" t="str">
            <v>Wasser</v>
          </cell>
          <cell r="V1680" t="str">
            <v xml:space="preserve">Behavioral interventions to promote optimal infant feeding practices, dietary intake, growth and child development. </v>
          </cell>
        </row>
        <row r="1681">
          <cell r="C1681" t="str">
            <v>NUTR295</v>
          </cell>
          <cell r="D1681" t="str">
            <v>NUTR</v>
          </cell>
          <cell r="E1681">
            <v>295</v>
          </cell>
          <cell r="F1681" t="str">
            <v>UG RSRCH EXP IN NUTR</v>
          </cell>
          <cell r="H1681">
            <v>2189</v>
          </cell>
          <cell r="I1681">
            <v>1</v>
          </cell>
          <cell r="J1681" t="str">
            <v>Lecture</v>
          </cell>
          <cell r="K1681">
            <v>57</v>
          </cell>
          <cell r="L1681">
            <v>39</v>
          </cell>
          <cell r="O1681" t="str">
            <v>M 1</v>
          </cell>
          <cell r="P1681" t="str">
            <v>UGRD</v>
          </cell>
          <cell r="S1681">
            <v>702454529</v>
          </cell>
          <cell r="T1681" t="str">
            <v>Alice</v>
          </cell>
          <cell r="U1681" t="str">
            <v>Ammerman</v>
          </cell>
          <cell r="V1681" t="str">
            <v>Addresses the role of sustainable food systems in health, the environment, and economic well-being, emphasizing the social determinants of health, particularly food access and food insecurity.</v>
          </cell>
        </row>
        <row r="1682">
          <cell r="C1682" t="str">
            <v>NUTR295</v>
          </cell>
          <cell r="D1682" t="str">
            <v>NUTR</v>
          </cell>
          <cell r="E1682">
            <v>295</v>
          </cell>
          <cell r="F1682" t="str">
            <v>UG RSRCH EXP IN NUTR</v>
          </cell>
          <cell r="H1682">
            <v>2189</v>
          </cell>
          <cell r="I1682">
            <v>1</v>
          </cell>
          <cell r="J1682" t="str">
            <v>Lecture</v>
          </cell>
          <cell r="K1682">
            <v>57</v>
          </cell>
          <cell r="L1682">
            <v>39</v>
          </cell>
          <cell r="O1682" t="str">
            <v>M 1</v>
          </cell>
          <cell r="P1682" t="str">
            <v>UGRD</v>
          </cell>
          <cell r="S1682">
            <v>702735044</v>
          </cell>
          <cell r="T1682" t="str">
            <v>Stephen</v>
          </cell>
          <cell r="U1682" t="str">
            <v>Hursting</v>
          </cell>
          <cell r="V1682" t="str">
            <v xml:space="preserve">Nutrition, obesity, metabolism and cancer. Molecular and metabolic mechanisms underlying obesity-cancer associations, and the impact of obesity- energy balance modulation (eg, calorie restriction and exercise) or pharmacologic agents on cancer development, progression, and responses to chemotherapy. </v>
          </cell>
        </row>
        <row r="1683">
          <cell r="C1683" t="str">
            <v>NUTR295</v>
          </cell>
          <cell r="D1683" t="str">
            <v>NUTR</v>
          </cell>
          <cell r="E1683">
            <v>295</v>
          </cell>
          <cell r="F1683" t="str">
            <v>UG RSRCH EXP IN NUTR</v>
          </cell>
          <cell r="H1683">
            <v>2189</v>
          </cell>
          <cell r="I1683">
            <v>1</v>
          </cell>
          <cell r="J1683" t="str">
            <v>Lecture</v>
          </cell>
          <cell r="K1683">
            <v>57</v>
          </cell>
          <cell r="L1683">
            <v>39</v>
          </cell>
          <cell r="O1683" t="str">
            <v>M 1</v>
          </cell>
          <cell r="P1683" t="str">
            <v>UGRD</v>
          </cell>
          <cell r="S1683">
            <v>705069436</v>
          </cell>
          <cell r="T1683" t="str">
            <v>Shufa</v>
          </cell>
          <cell r="U1683" t="str">
            <v>Du</v>
          </cell>
          <cell r="V1683" t="str">
            <v>How underlying factors (education, Income, and genetics) affect dietary behaviors and physical activity/inactivity and in turn health outcomes (cardiovascular diseases, diabetes, and obesity).</v>
          </cell>
        </row>
        <row r="1684">
          <cell r="C1684" t="str">
            <v>NUTR295</v>
          </cell>
          <cell r="D1684" t="str">
            <v>NUTR</v>
          </cell>
          <cell r="E1684">
            <v>295</v>
          </cell>
          <cell r="F1684" t="str">
            <v>UG RSRCH EXP IN NUTR</v>
          </cell>
          <cell r="H1684">
            <v>2189</v>
          </cell>
          <cell r="I1684">
            <v>1</v>
          </cell>
          <cell r="J1684" t="str">
            <v>Lecture</v>
          </cell>
          <cell r="K1684">
            <v>57</v>
          </cell>
          <cell r="L1684">
            <v>39</v>
          </cell>
          <cell r="O1684" t="str">
            <v>M 1</v>
          </cell>
          <cell r="P1684" t="str">
            <v>UGRD</v>
          </cell>
          <cell r="S1684">
            <v>705063144</v>
          </cell>
          <cell r="T1684" t="str">
            <v>Dianne</v>
          </cell>
          <cell r="U1684" t="str">
            <v>Ward</v>
          </cell>
          <cell r="V1684" t="str">
            <v>Programs and policies that improve the health and well-being of children and their families through healthy nutrition and physical activity.  </v>
          </cell>
        </row>
        <row r="1685">
          <cell r="C1685" t="str">
            <v>NUTR295</v>
          </cell>
          <cell r="D1685" t="str">
            <v>NUTR</v>
          </cell>
          <cell r="E1685">
            <v>295</v>
          </cell>
          <cell r="F1685" t="str">
            <v>UG RSRCH EXP IN NUTR</v>
          </cell>
          <cell r="H1685">
            <v>2189</v>
          </cell>
          <cell r="I1685">
            <v>1</v>
          </cell>
          <cell r="J1685" t="str">
            <v>Lecture</v>
          </cell>
          <cell r="K1685">
            <v>57</v>
          </cell>
          <cell r="L1685">
            <v>39</v>
          </cell>
          <cell r="O1685" t="str">
            <v>M 1</v>
          </cell>
          <cell r="P1685" t="str">
            <v>UGRD</v>
          </cell>
          <cell r="S1685">
            <v>704227565</v>
          </cell>
          <cell r="T1685" t="str">
            <v>Hazel</v>
          </cell>
          <cell r="U1685" t="str">
            <v>Stevens</v>
          </cell>
          <cell r="V1685" t="str">
            <v>Causes, consequences, and prevention of obesity in different populations. Behavioral interventions aimed at improving the health of children by promoting lifestyle changes.  Impact of obesity on morbidity and mortality in African Americans, Asians and Whites.</v>
          </cell>
        </row>
        <row r="1686">
          <cell r="C1686" t="str">
            <v>NUTR295</v>
          </cell>
          <cell r="D1686" t="str">
            <v>NUTR</v>
          </cell>
          <cell r="E1686">
            <v>295</v>
          </cell>
          <cell r="F1686" t="str">
            <v>UG RSRCH EXP IN NUTR</v>
          </cell>
          <cell r="H1686">
            <v>2182</v>
          </cell>
          <cell r="I1686">
            <v>1</v>
          </cell>
          <cell r="J1686" t="str">
            <v>Lecture</v>
          </cell>
          <cell r="K1686">
            <v>34</v>
          </cell>
          <cell r="L1686">
            <v>56</v>
          </cell>
          <cell r="O1686" t="str">
            <v>M 1</v>
          </cell>
          <cell r="P1686" t="str">
            <v>UGRD</v>
          </cell>
          <cell r="S1686">
            <v>714222228</v>
          </cell>
          <cell r="T1686" t="str">
            <v>Elizabeth</v>
          </cell>
          <cell r="U1686" t="str">
            <v>Mayer-Davis</v>
          </cell>
          <cell r="V1686" t="str">
            <v>Epidemiology and natural history of type 1 and type 2 diabetes in children and adults. Ways in which nutrition can impact on the risk for development of diabetes, and on the risk of complications. Includes culturally and regionally diverse populations with a focus on youth and young adults.</v>
          </cell>
        </row>
        <row r="1687">
          <cell r="C1687" t="str">
            <v>NUTR295</v>
          </cell>
          <cell r="D1687" t="str">
            <v>NUTR</v>
          </cell>
          <cell r="E1687">
            <v>295</v>
          </cell>
          <cell r="F1687" t="str">
            <v>UG RSRCH EXP IN NUTR</v>
          </cell>
          <cell r="H1687">
            <v>2182</v>
          </cell>
          <cell r="I1687">
            <v>1</v>
          </cell>
          <cell r="J1687" t="str">
            <v>Lecture</v>
          </cell>
          <cell r="K1687">
            <v>34</v>
          </cell>
          <cell r="L1687">
            <v>56</v>
          </cell>
          <cell r="O1687" t="str">
            <v>M 1</v>
          </cell>
          <cell r="P1687" t="str">
            <v>UGRD</v>
          </cell>
          <cell r="S1687">
            <v>701956794</v>
          </cell>
          <cell r="T1687" t="str">
            <v>Kimberly</v>
          </cell>
          <cell r="U1687" t="str">
            <v>Truesdale</v>
          </cell>
          <cell r="V1687" t="str">
            <v xml:space="preserve">Causes and consequences of obesity and energy imbalance. Associations between dietary intake and weight in children and cardiovascular disease, diabetes and all-cause mortality and obesity-related exposures in adults. She is particularly interested in health disparities research. </v>
          </cell>
        </row>
        <row r="1688">
          <cell r="C1688" t="str">
            <v>NUTR295</v>
          </cell>
          <cell r="D1688" t="str">
            <v>NUTR</v>
          </cell>
          <cell r="E1688">
            <v>295</v>
          </cell>
          <cell r="F1688" t="str">
            <v>UG RSRCH EXP IN NUTR</v>
          </cell>
          <cell r="H1688">
            <v>2182</v>
          </cell>
          <cell r="I1688">
            <v>1</v>
          </cell>
          <cell r="J1688" t="str">
            <v>Lecture</v>
          </cell>
          <cell r="K1688">
            <v>34</v>
          </cell>
          <cell r="L1688">
            <v>56</v>
          </cell>
          <cell r="O1688" t="str">
            <v>M 1</v>
          </cell>
          <cell r="P1688" t="str">
            <v>UGRD</v>
          </cell>
          <cell r="S1688">
            <v>700906428</v>
          </cell>
          <cell r="T1688" t="str">
            <v>Derek</v>
          </cell>
          <cell r="U1688" t="str">
            <v>Hales</v>
          </cell>
          <cell r="V1688" t="str">
            <v>Measuring environments (childcare and home) that influence young children’s nutrition and physical activity behavior.</v>
          </cell>
        </row>
        <row r="1689">
          <cell r="C1689" t="str">
            <v>NUTR295</v>
          </cell>
          <cell r="D1689" t="str">
            <v>NUTR</v>
          </cell>
          <cell r="E1689">
            <v>295</v>
          </cell>
          <cell r="F1689" t="str">
            <v>UG RSRCH EXP IN NUTR</v>
          </cell>
          <cell r="H1689">
            <v>2182</v>
          </cell>
          <cell r="I1689">
            <v>1</v>
          </cell>
          <cell r="J1689" t="str">
            <v>Lecture</v>
          </cell>
          <cell r="K1689">
            <v>34</v>
          </cell>
          <cell r="L1689">
            <v>56</v>
          </cell>
          <cell r="O1689" t="str">
            <v>M 1</v>
          </cell>
          <cell r="P1689" t="str">
            <v>UGRD</v>
          </cell>
          <cell r="S1689">
            <v>713781533</v>
          </cell>
          <cell r="T1689" t="str">
            <v>Carmina</v>
          </cell>
          <cell r="U1689" t="str">
            <v>Valle</v>
          </cell>
          <cell r="V1689" t="str">
            <v>Evaluating digital behavior change interventions to eliminate disparities in cancer.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690">
          <cell r="C1690" t="str">
            <v>NUTR295</v>
          </cell>
          <cell r="D1690" t="str">
            <v>NUTR</v>
          </cell>
          <cell r="E1690">
            <v>295</v>
          </cell>
          <cell r="F1690" t="str">
            <v>UG RSRCH EXP IN NUTR</v>
          </cell>
          <cell r="H1690">
            <v>2182</v>
          </cell>
          <cell r="I1690">
            <v>1</v>
          </cell>
          <cell r="J1690" t="str">
            <v>Lecture</v>
          </cell>
          <cell r="K1690">
            <v>34</v>
          </cell>
          <cell r="L1690">
            <v>56</v>
          </cell>
          <cell r="O1690" t="str">
            <v>M 1</v>
          </cell>
          <cell r="P1690" t="str">
            <v>UGRD</v>
          </cell>
          <cell r="S1690">
            <v>700143320</v>
          </cell>
          <cell r="T1690" t="str">
            <v>Molly</v>
          </cell>
          <cell r="U1690" t="str">
            <v>Demarco</v>
          </cell>
          <cell r="V1690" t="str">
            <v xml:space="preserve">Health disparities, food insecurity, and programs that engage low-income and historically marginalized populations. </v>
          </cell>
        </row>
        <row r="1691">
          <cell r="C1691" t="str">
            <v>NUTR295</v>
          </cell>
          <cell r="D1691" t="str">
            <v>NUTR</v>
          </cell>
          <cell r="E1691">
            <v>295</v>
          </cell>
          <cell r="F1691" t="str">
            <v>UG RSRCH EXP IN NUTR</v>
          </cell>
          <cell r="H1691">
            <v>2182</v>
          </cell>
          <cell r="I1691">
            <v>1</v>
          </cell>
          <cell r="J1691" t="str">
            <v>Lecture</v>
          </cell>
          <cell r="K1691">
            <v>34</v>
          </cell>
          <cell r="L1691">
            <v>56</v>
          </cell>
          <cell r="O1691" t="str">
            <v>M 1</v>
          </cell>
          <cell r="P1691" t="str">
            <v>UGRD</v>
          </cell>
          <cell r="S1691">
            <v>700974353</v>
          </cell>
          <cell r="T1691" t="str">
            <v>Carmen</v>
          </cell>
          <cell r="U1691" t="str">
            <v>Samuel-Hodge</v>
          </cell>
          <cell r="V1691" t="str">
            <v>Psychosocial factors associated with chronic illness and weight management, particularly among lower income populations and African Americans with chronic conditions such as diabetes and hypertension. Assess perceived diabetes and dietary competence, behavioral control and the impact of multiple care-giving roles on diabetes self-care behaviors of diet and physical activity.</v>
          </cell>
        </row>
        <row r="1692">
          <cell r="C1692" t="str">
            <v>NUTR295</v>
          </cell>
          <cell r="D1692" t="str">
            <v>NUTR</v>
          </cell>
          <cell r="E1692">
            <v>295</v>
          </cell>
          <cell r="F1692" t="str">
            <v>UG RSRCH EXP IN NUTR</v>
          </cell>
          <cell r="H1692">
            <v>2182</v>
          </cell>
          <cell r="I1692">
            <v>1</v>
          </cell>
          <cell r="J1692" t="str">
            <v>Lecture</v>
          </cell>
          <cell r="K1692">
            <v>34</v>
          </cell>
          <cell r="L1692">
            <v>56</v>
          </cell>
          <cell r="O1692" t="str">
            <v>M 1</v>
          </cell>
          <cell r="P1692" t="str">
            <v>UGRD</v>
          </cell>
          <cell r="S1692">
            <v>720385643</v>
          </cell>
          <cell r="T1692" t="str">
            <v>Leslie</v>
          </cell>
          <cell r="U1692" t="str">
            <v>Lytle</v>
          </cell>
          <cell r="V1692" t="str">
            <v>Health promotion of youth and young adults, particularly preventing obesity and promoting healthful diet and physical activity through school, family and environmental approaches such as technology-based interventions. Sleep-, tobacco- and alcohol-related behaviors.</v>
          </cell>
        </row>
        <row r="1693">
          <cell r="C1693" t="str">
            <v>NUTR295</v>
          </cell>
          <cell r="D1693" t="str">
            <v>NUTR</v>
          </cell>
          <cell r="E1693">
            <v>295</v>
          </cell>
          <cell r="F1693" t="str">
            <v>UG RSRCH EXP IN NUTR</v>
          </cell>
          <cell r="H1693">
            <v>2182</v>
          </cell>
          <cell r="I1693">
            <v>1</v>
          </cell>
          <cell r="J1693" t="str">
            <v>Lecture</v>
          </cell>
          <cell r="K1693">
            <v>34</v>
          </cell>
          <cell r="L1693">
            <v>56</v>
          </cell>
          <cell r="O1693" t="str">
            <v>M 1</v>
          </cell>
          <cell r="P1693" t="str">
            <v>UGRD</v>
          </cell>
          <cell r="S1693">
            <v>705066275</v>
          </cell>
          <cell r="T1693" t="str">
            <v>Penny</v>
          </cell>
          <cell r="U1693" t="str">
            <v>Gordon-Larsen</v>
          </cell>
          <cell r="V1693" t="str">
            <v>Individual-, household-, and community-level susceptibility to obesity and its cardiometabolic consequences. From molecular and genetic to environmental and societal-level factors. Issues related to ethnicity, disparities and development of obesity over the lifecycle, with attention to pathways linking environment and behavior to cardiometabolic risk.</v>
          </cell>
        </row>
        <row r="1694">
          <cell r="C1694" t="str">
            <v>NUTR295</v>
          </cell>
          <cell r="D1694" t="str">
            <v>NUTR</v>
          </cell>
          <cell r="E1694">
            <v>295</v>
          </cell>
          <cell r="F1694" t="str">
            <v>UG RSRCH EXP IN NUTR</v>
          </cell>
          <cell r="H1694">
            <v>2182</v>
          </cell>
          <cell r="I1694">
            <v>1</v>
          </cell>
          <cell r="J1694" t="str">
            <v>Lecture</v>
          </cell>
          <cell r="K1694">
            <v>34</v>
          </cell>
          <cell r="L1694">
            <v>56</v>
          </cell>
          <cell r="O1694" t="str">
            <v>M 1</v>
          </cell>
          <cell r="P1694" t="str">
            <v>UGRD</v>
          </cell>
          <cell r="S1694">
            <v>710291963</v>
          </cell>
          <cell r="T1694" t="str">
            <v>Shu</v>
          </cell>
          <cell r="U1694" t="str">
            <v>Ng</v>
          </cell>
          <cell r="V1694" t="str">
            <v xml:space="preserve">Individual and household-level decisions about dietary and activity behaviors and their health impact especially among the most vulnerable. </v>
          </cell>
        </row>
        <row r="1695">
          <cell r="C1695" t="str">
            <v>NUTR295</v>
          </cell>
          <cell r="D1695" t="str">
            <v>NUTR</v>
          </cell>
          <cell r="E1695">
            <v>295</v>
          </cell>
          <cell r="F1695" t="str">
            <v>UG RSRCH EXP IN NUTR</v>
          </cell>
          <cell r="H1695">
            <v>2182</v>
          </cell>
          <cell r="I1695">
            <v>1</v>
          </cell>
          <cell r="J1695" t="str">
            <v>Lecture</v>
          </cell>
          <cell r="K1695">
            <v>34</v>
          </cell>
          <cell r="L1695">
            <v>56</v>
          </cell>
          <cell r="O1695" t="str">
            <v>M 1</v>
          </cell>
          <cell r="P1695" t="str">
            <v>UGRD</v>
          </cell>
          <cell r="S1695">
            <v>709998611</v>
          </cell>
          <cell r="T1695" t="str">
            <v>Folami</v>
          </cell>
          <cell r="U1695" t="str">
            <v>Ideraabdullah</v>
          </cell>
          <cell r="V1695" t="str">
            <v>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v>
          </cell>
        </row>
        <row r="1696">
          <cell r="C1696" t="str">
            <v>NUTR295</v>
          </cell>
          <cell r="D1696" t="str">
            <v>NUTR</v>
          </cell>
          <cell r="E1696">
            <v>295</v>
          </cell>
          <cell r="F1696" t="str">
            <v>UG RSRCH EXP IN NUTR</v>
          </cell>
          <cell r="H1696">
            <v>2182</v>
          </cell>
          <cell r="I1696">
            <v>1</v>
          </cell>
          <cell r="J1696" t="str">
            <v>Lecture</v>
          </cell>
          <cell r="K1696">
            <v>34</v>
          </cell>
          <cell r="L1696">
            <v>56</v>
          </cell>
          <cell r="O1696" t="str">
            <v>M 1</v>
          </cell>
          <cell r="P1696" t="str">
            <v>UGRD</v>
          </cell>
          <cell r="S1696">
            <v>705436342</v>
          </cell>
          <cell r="T1696" t="str">
            <v>Amanda</v>
          </cell>
          <cell r="U1696" t="str">
            <v>Thompson</v>
          </cell>
          <cell r="V1696" t="str">
            <v xml:space="preserve">Biological pathways linking early life social, behavioral and physical environments to the development of obesity and chronic disease across a range of national and international settings, including North Carolina, China, and Ecuador. How early life nutrition and environmental exposures shape long-term health and obesity risk. </v>
          </cell>
        </row>
        <row r="1697">
          <cell r="C1697" t="str">
            <v>NUTR295</v>
          </cell>
          <cell r="D1697" t="str">
            <v>NUTR</v>
          </cell>
          <cell r="E1697">
            <v>295</v>
          </cell>
          <cell r="F1697" t="str">
            <v>UG RSRCH EXP IN NUTR</v>
          </cell>
          <cell r="H1697">
            <v>2182</v>
          </cell>
          <cell r="I1697">
            <v>1</v>
          </cell>
          <cell r="J1697" t="str">
            <v>Lecture</v>
          </cell>
          <cell r="K1697">
            <v>34</v>
          </cell>
          <cell r="L1697">
            <v>56</v>
          </cell>
          <cell r="O1697" t="str">
            <v>M 1</v>
          </cell>
          <cell r="P1697" t="str">
            <v>UGRD</v>
          </cell>
          <cell r="S1697">
            <v>705105141</v>
          </cell>
          <cell r="T1697" t="str">
            <v>Margaret</v>
          </cell>
          <cell r="U1697" t="str">
            <v>Bentley</v>
          </cell>
          <cell r="V1697" t="str">
            <v>Women and infant's nutrition, infant and young child feeding, behavioral research on sexually transmitted diseases, HIV, and community-based interventions for nutrition and health. Child growth and development in Andhra Pradesh, India. Obesity prevention among infants and toddlers in North Carolina.</v>
          </cell>
        </row>
        <row r="1698">
          <cell r="C1698" t="str">
            <v>NUTR295</v>
          </cell>
          <cell r="D1698" t="str">
            <v>NUTR</v>
          </cell>
          <cell r="E1698">
            <v>295</v>
          </cell>
          <cell r="F1698" t="str">
            <v>UG RSRCH EXP IN NUTR</v>
          </cell>
          <cell r="H1698">
            <v>2182</v>
          </cell>
          <cell r="I1698">
            <v>1</v>
          </cell>
          <cell r="J1698" t="str">
            <v>Lecture</v>
          </cell>
          <cell r="K1698">
            <v>34</v>
          </cell>
          <cell r="L1698">
            <v>56</v>
          </cell>
          <cell r="O1698" t="str">
            <v>M 1</v>
          </cell>
          <cell r="P1698" t="str">
            <v>UGRD</v>
          </cell>
          <cell r="S1698">
            <v>700985917</v>
          </cell>
          <cell r="T1698" t="str">
            <v>Valerie</v>
          </cell>
          <cell r="U1698" t="str">
            <v>Flax</v>
          </cell>
          <cell r="V1698" t="str">
            <v>Behavioral and food-based interventions intended to improve the health and nutritional status of mothers and children in low-income countries. Cell phone messaging on infant and young child feeding practices into existing women’s microfinance programs in Nigeria and Malawi. Effects of antiretroviral drugs and nutritional supplementation on the health and nutritional status of HIV-infected mothers and their infants.</v>
          </cell>
        </row>
        <row r="1699">
          <cell r="C1699" t="str">
            <v>NUTR295</v>
          </cell>
          <cell r="D1699" t="str">
            <v>NUTR</v>
          </cell>
          <cell r="E1699">
            <v>295</v>
          </cell>
          <cell r="F1699" t="str">
            <v>UG RSRCH EXP IN NUTR</v>
          </cell>
          <cell r="H1699">
            <v>2182</v>
          </cell>
          <cell r="I1699">
            <v>1</v>
          </cell>
          <cell r="J1699" t="str">
            <v>Lecture</v>
          </cell>
          <cell r="K1699">
            <v>34</v>
          </cell>
          <cell r="L1699">
            <v>56</v>
          </cell>
          <cell r="O1699" t="str">
            <v>M 1</v>
          </cell>
          <cell r="P1699" t="str">
            <v>UGRD</v>
          </cell>
          <cell r="S1699">
            <v>704278929</v>
          </cell>
          <cell r="T1699" t="str">
            <v>Barry</v>
          </cell>
          <cell r="U1699" t="str">
            <v>Popkin</v>
          </cell>
          <cell r="V1699" t="str">
            <v xml:space="preserve">Impact of programs and policies meant to improve the health of the population during their time of transition, such as taxes on sugar-sweetened beverages and junk food tax evaluation research in Mexico, Colombia, and Brazil. </v>
          </cell>
        </row>
        <row r="1700">
          <cell r="C1700" t="str">
            <v>NUTR295</v>
          </cell>
          <cell r="D1700" t="str">
            <v>NUTR</v>
          </cell>
          <cell r="E1700">
            <v>295</v>
          </cell>
          <cell r="F1700" t="str">
            <v>UG RSRCH EXP IN NUTR</v>
          </cell>
          <cell r="H1700">
            <v>2182</v>
          </cell>
          <cell r="I1700">
            <v>1</v>
          </cell>
          <cell r="J1700" t="str">
            <v>Lecture</v>
          </cell>
          <cell r="K1700">
            <v>34</v>
          </cell>
          <cell r="L1700">
            <v>56</v>
          </cell>
          <cell r="O1700" t="str">
            <v>M 1</v>
          </cell>
          <cell r="P1700" t="str">
            <v>UGRD</v>
          </cell>
          <cell r="S1700">
            <v>702454529</v>
          </cell>
          <cell r="T1700" t="str">
            <v>Alice</v>
          </cell>
          <cell r="U1700" t="str">
            <v>Ammerman</v>
          </cell>
          <cell r="V1700" t="str">
            <v>Addresses the role of sustainable food systems in health, the environment, and economic well-being, emphasizing the social determinants of health, particularly food access and food insecurity.</v>
          </cell>
        </row>
        <row r="1701">
          <cell r="C1701" t="str">
            <v>NUTR295</v>
          </cell>
          <cell r="D1701" t="str">
            <v>NUTR</v>
          </cell>
          <cell r="E1701">
            <v>295</v>
          </cell>
          <cell r="F1701" t="str">
            <v>UG RSRCH EXP IN NUTR</v>
          </cell>
          <cell r="H1701">
            <v>2182</v>
          </cell>
          <cell r="I1701">
            <v>1</v>
          </cell>
          <cell r="J1701" t="str">
            <v>Lecture</v>
          </cell>
          <cell r="K1701">
            <v>34</v>
          </cell>
          <cell r="L1701">
            <v>56</v>
          </cell>
          <cell r="O1701" t="str">
            <v>M 1</v>
          </cell>
          <cell r="P1701" t="str">
            <v>UGRD</v>
          </cell>
          <cell r="S1701">
            <v>720451231</v>
          </cell>
          <cell r="T1701" t="str">
            <v>Kyle</v>
          </cell>
          <cell r="U1701" t="str">
            <v>Burger</v>
          </cell>
          <cell r="V1701" t="str">
            <v>Neural and behavioral underpinnings of habit formation and decision-making processes associated with food choice and eating habits as well as the neurobehavioral consequences of those behaviors, such as weight gain.</v>
          </cell>
        </row>
        <row r="1702">
          <cell r="C1702" t="str">
            <v>NUTR295</v>
          </cell>
          <cell r="D1702" t="str">
            <v>NUTR</v>
          </cell>
          <cell r="E1702">
            <v>295</v>
          </cell>
          <cell r="F1702" t="str">
            <v>UG RSRCH EXP IN NUTR</v>
          </cell>
          <cell r="H1702">
            <v>2182</v>
          </cell>
          <cell r="I1702">
            <v>1</v>
          </cell>
          <cell r="J1702" t="str">
            <v>Lecture</v>
          </cell>
          <cell r="K1702">
            <v>34</v>
          </cell>
          <cell r="L1702">
            <v>56</v>
          </cell>
          <cell r="O1702" t="str">
            <v>M 1</v>
          </cell>
          <cell r="P1702" t="str">
            <v>UGRD</v>
          </cell>
          <cell r="S1702">
            <v>704218019</v>
          </cell>
          <cell r="T1702" t="str">
            <v>Linda</v>
          </cell>
          <cell r="U1702" t="str">
            <v>Adair</v>
          </cell>
          <cell r="V1702" t="str">
            <v>Focus on global nutrition problems, particularly in low and middle income countries, and from conception through the first 2 years of a child’s life.</v>
          </cell>
        </row>
        <row r="1703">
          <cell r="C1703" t="str">
            <v>NUTR295</v>
          </cell>
          <cell r="D1703" t="str">
            <v>NUTR</v>
          </cell>
          <cell r="E1703">
            <v>295</v>
          </cell>
          <cell r="F1703" t="str">
            <v>UG RSRCH EXP IN NUTR</v>
          </cell>
          <cell r="H1703">
            <v>2182</v>
          </cell>
          <cell r="I1703">
            <v>1</v>
          </cell>
          <cell r="J1703" t="str">
            <v>Lecture</v>
          </cell>
          <cell r="K1703">
            <v>34</v>
          </cell>
          <cell r="L1703">
            <v>56</v>
          </cell>
          <cell r="O1703" t="str">
            <v>M 1</v>
          </cell>
          <cell r="P1703" t="str">
            <v>UGRD</v>
          </cell>
          <cell r="S1703">
            <v>720463307</v>
          </cell>
          <cell r="T1703" t="str">
            <v>Venkata Saroja</v>
          </cell>
          <cell r="U1703" t="str">
            <v>Voruganti</v>
          </cell>
          <cell r="V1703" t="str">
            <v>Genetic and environmental factors affecting serum uric acid metabolism and subsequent risk for renal, cardiovascular and neurodegenerative diseases using a combination of statistical, molecular and bioinformatics (network/pathway analysis) techniques. Conducts research in several underserved populations including Hispanic children, Mexican Americans, Native Americans and Alaskan Natives.</v>
          </cell>
        </row>
        <row r="1704">
          <cell r="C1704" t="str">
            <v>NUTR295</v>
          </cell>
          <cell r="D1704" t="str">
            <v>NUTR</v>
          </cell>
          <cell r="E1704">
            <v>295</v>
          </cell>
          <cell r="F1704" t="str">
            <v>UG RSRCH EXP IN NUTR</v>
          </cell>
          <cell r="H1704">
            <v>2182</v>
          </cell>
          <cell r="I1704">
            <v>1</v>
          </cell>
          <cell r="J1704" t="str">
            <v>Lecture</v>
          </cell>
          <cell r="K1704">
            <v>34</v>
          </cell>
          <cell r="L1704">
            <v>56</v>
          </cell>
          <cell r="O1704" t="str">
            <v>M 1</v>
          </cell>
          <cell r="P1704" t="str">
            <v>UGRD</v>
          </cell>
          <cell r="S1704">
            <v>713828551</v>
          </cell>
          <cell r="T1704" t="str">
            <v>Sandra</v>
          </cell>
          <cell r="U1704" t="str">
            <v>Albrecht</v>
          </cell>
          <cell r="V1704" t="str">
            <v xml:space="preserve">Social epidemiology and the association between acculturation and adiposity among immigrants to the United States. Health disparities loan repayment program. </v>
          </cell>
        </row>
        <row r="1705">
          <cell r="C1705" t="str">
            <v>NUTR295</v>
          </cell>
          <cell r="D1705" t="str">
            <v>NUTR</v>
          </cell>
          <cell r="E1705">
            <v>295</v>
          </cell>
          <cell r="F1705" t="str">
            <v>UG RSRCH EXP IN NUTR</v>
          </cell>
          <cell r="H1705">
            <v>2182</v>
          </cell>
          <cell r="I1705">
            <v>1</v>
          </cell>
          <cell r="J1705" t="str">
            <v>Lecture</v>
          </cell>
          <cell r="K1705">
            <v>34</v>
          </cell>
          <cell r="L1705">
            <v>56</v>
          </cell>
          <cell r="O1705" t="str">
            <v>M 1</v>
          </cell>
          <cell r="P1705" t="str">
            <v>UGRD</v>
          </cell>
          <cell r="S1705">
            <v>704210156</v>
          </cell>
          <cell r="T1705" t="str">
            <v>Martin</v>
          </cell>
          <cell r="U1705" t="str">
            <v>Kohlmeier</v>
          </cell>
          <cell r="V1705" t="str">
            <v>Laboratory diagnostics and nutritional genetics to help individuals safely navigate daily food choices and how those choices might affect cancer risk. Software that can use detailed genetic information to tell consumers which foods are healthiest for them.</v>
          </cell>
        </row>
        <row r="1706">
          <cell r="C1706" t="str">
            <v>NUTR295</v>
          </cell>
          <cell r="D1706" t="str">
            <v>NUTR</v>
          </cell>
          <cell r="E1706">
            <v>295</v>
          </cell>
          <cell r="F1706" t="str">
            <v>UG RSRCH EXP IN NUTR</v>
          </cell>
          <cell r="H1706">
            <v>2182</v>
          </cell>
          <cell r="I1706">
            <v>1</v>
          </cell>
          <cell r="J1706" t="str">
            <v>Lecture</v>
          </cell>
          <cell r="K1706">
            <v>34</v>
          </cell>
          <cell r="L1706">
            <v>56</v>
          </cell>
          <cell r="O1706" t="str">
            <v>M 1</v>
          </cell>
          <cell r="P1706" t="str">
            <v>UGRD</v>
          </cell>
          <cell r="S1706">
            <v>705069436</v>
          </cell>
          <cell r="T1706" t="str">
            <v>Shufa</v>
          </cell>
          <cell r="U1706" t="str">
            <v>Du</v>
          </cell>
          <cell r="V1706" t="str">
            <v>How underlying factors (education, Income, and genetics) affect dietary behaviors and physical activity/inactivity and in turn health outcomes (cardiovascular diseases, diabetes, and obesity).</v>
          </cell>
        </row>
        <row r="1707">
          <cell r="C1707" t="str">
            <v>NUTR295</v>
          </cell>
          <cell r="D1707" t="str">
            <v>NUTR</v>
          </cell>
          <cell r="E1707">
            <v>295</v>
          </cell>
          <cell r="F1707" t="str">
            <v>UG RSRCH EXP IN NUTR</v>
          </cell>
          <cell r="H1707">
            <v>2182</v>
          </cell>
          <cell r="I1707">
            <v>1</v>
          </cell>
          <cell r="J1707" t="str">
            <v>Lecture</v>
          </cell>
          <cell r="K1707">
            <v>34</v>
          </cell>
          <cell r="L1707">
            <v>56</v>
          </cell>
          <cell r="O1707" t="str">
            <v>M 1</v>
          </cell>
          <cell r="P1707" t="str">
            <v>UGRD</v>
          </cell>
          <cell r="S1707">
            <v>720185860</v>
          </cell>
          <cell r="T1707" t="str">
            <v>Temitope</v>
          </cell>
          <cell r="U1707" t="str">
            <v>Erinosho</v>
          </cell>
          <cell r="V1707" t="str">
            <v xml:space="preserve">Prevention of obesity and cancer risk in children and families through interventions that promote healthy eating and physical activity behaviors. Examines practices and policies in child care settings in three southern states—Mississippi, Georgia, and Kentucky. </v>
          </cell>
        </row>
        <row r="1708">
          <cell r="C1708" t="str">
            <v>NUTR295</v>
          </cell>
          <cell r="D1708" t="str">
            <v>NUTR</v>
          </cell>
          <cell r="E1708">
            <v>295</v>
          </cell>
          <cell r="F1708" t="str">
            <v>UG RSRCH EXP IN NUTR</v>
          </cell>
          <cell r="H1708">
            <v>2182</v>
          </cell>
          <cell r="I1708">
            <v>1</v>
          </cell>
          <cell r="J1708" t="str">
            <v>Lecture</v>
          </cell>
          <cell r="K1708">
            <v>34</v>
          </cell>
          <cell r="L1708">
            <v>56</v>
          </cell>
          <cell r="O1708" t="str">
            <v>M 1</v>
          </cell>
          <cell r="P1708" t="str">
            <v>UGRD</v>
          </cell>
          <cell r="S1708">
            <v>709988126</v>
          </cell>
          <cell r="T1708" t="str">
            <v>Heather</v>
          </cell>
          <cell r="U1708" t="str">
            <v>Wasser</v>
          </cell>
          <cell r="V1708" t="str">
            <v xml:space="preserve">Behavioral interventions to promote optimal infant feeding practices, dietary intake, growth and child development. </v>
          </cell>
        </row>
        <row r="1709">
          <cell r="C1709" t="str">
            <v>NUTR295</v>
          </cell>
          <cell r="D1709" t="str">
            <v>NUTR</v>
          </cell>
          <cell r="E1709">
            <v>295</v>
          </cell>
          <cell r="F1709" t="str">
            <v>UG RSRCH EXP IN NUTR</v>
          </cell>
          <cell r="H1709">
            <v>2182</v>
          </cell>
          <cell r="I1709">
            <v>1</v>
          </cell>
          <cell r="J1709" t="str">
            <v>Lecture</v>
          </cell>
          <cell r="K1709">
            <v>34</v>
          </cell>
          <cell r="L1709">
            <v>56</v>
          </cell>
          <cell r="O1709" t="str">
            <v>M 1</v>
          </cell>
          <cell r="P1709" t="str">
            <v>UGRD</v>
          </cell>
          <cell r="S1709">
            <v>702735044</v>
          </cell>
          <cell r="T1709" t="str">
            <v>Stephen</v>
          </cell>
          <cell r="U1709" t="str">
            <v>Hursting</v>
          </cell>
          <cell r="V1709" t="str">
            <v xml:space="preserve">Nutrition, obesity, metabolism and cancer. Molecular and metabolic mechanisms underlying obesity-cancer associations, and the impact of obesity- energy balance modulation (eg, calorie restriction and exercise) or pharmacologic agents on cancer development, progression, and responses to chemotherapy. </v>
          </cell>
        </row>
        <row r="1710">
          <cell r="C1710" t="str">
            <v>NUTR295</v>
          </cell>
          <cell r="D1710" t="str">
            <v>NUTR</v>
          </cell>
          <cell r="E1710">
            <v>295</v>
          </cell>
          <cell r="F1710" t="str">
            <v>UG RSRCH EXP IN NUTR</v>
          </cell>
          <cell r="H1710">
            <v>2182</v>
          </cell>
          <cell r="I1710">
            <v>1</v>
          </cell>
          <cell r="J1710" t="str">
            <v>Lecture</v>
          </cell>
          <cell r="K1710">
            <v>34</v>
          </cell>
          <cell r="L1710">
            <v>56</v>
          </cell>
          <cell r="O1710" t="str">
            <v>M 1</v>
          </cell>
          <cell r="P1710" t="str">
            <v>UGRD</v>
          </cell>
          <cell r="S1710">
            <v>714437547</v>
          </cell>
          <cell r="T1710" t="str">
            <v>Lindsey</v>
          </cell>
          <cell r="U1710" t="str">
            <v>Smith</v>
          </cell>
          <cell r="V1710"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711">
          <cell r="C1711" t="str">
            <v>NUTR295</v>
          </cell>
          <cell r="D1711" t="str">
            <v>NUTR</v>
          </cell>
          <cell r="E1711">
            <v>295</v>
          </cell>
          <cell r="F1711" t="str">
            <v>UG RSRCH EXP IN NUTR</v>
          </cell>
          <cell r="H1711">
            <v>2182</v>
          </cell>
          <cell r="I1711">
            <v>1</v>
          </cell>
          <cell r="J1711" t="str">
            <v>Lecture</v>
          </cell>
          <cell r="K1711">
            <v>34</v>
          </cell>
          <cell r="L1711">
            <v>56</v>
          </cell>
          <cell r="O1711" t="str">
            <v>M 1</v>
          </cell>
          <cell r="P1711" t="str">
            <v>UGRD</v>
          </cell>
          <cell r="S1711">
            <v>705063144</v>
          </cell>
          <cell r="T1711" t="str">
            <v>Dianne</v>
          </cell>
          <cell r="U1711" t="str">
            <v>Ward</v>
          </cell>
          <cell r="V1711" t="str">
            <v>Programs and policies that improve the health and well-being of children and their families through healthy nutrition and physical activity.  </v>
          </cell>
        </row>
        <row r="1712">
          <cell r="C1712" t="str">
            <v>NUTR295</v>
          </cell>
          <cell r="D1712" t="str">
            <v>NUTR</v>
          </cell>
          <cell r="E1712">
            <v>295</v>
          </cell>
          <cell r="F1712" t="str">
            <v>UG RSRCH EXP IN NUTR</v>
          </cell>
          <cell r="H1712">
            <v>2182</v>
          </cell>
          <cell r="I1712">
            <v>1</v>
          </cell>
          <cell r="J1712" t="str">
            <v>Lecture</v>
          </cell>
          <cell r="K1712">
            <v>34</v>
          </cell>
          <cell r="L1712">
            <v>56</v>
          </cell>
          <cell r="O1712" t="str">
            <v>M 1</v>
          </cell>
          <cell r="P1712" t="str">
            <v>UGRD</v>
          </cell>
          <cell r="S1712">
            <v>730133286</v>
          </cell>
          <cell r="T1712" t="str">
            <v>Susan</v>
          </cell>
          <cell r="U1712" t="str">
            <v>Smith</v>
          </cell>
          <cell r="V1712" t="str">
            <v>How nutrition impacts the fetus, and how nutrition, maternal iron-deficiency, genetics, and prenatal alcohol exposure (PAE) interact to impair fetal development. Fetal vulnerability to PAE-induced learning deficits and how PAE affects risk for metabolic syndrome and eating disorders in adolescence and adulthood.</v>
          </cell>
        </row>
        <row r="1713">
          <cell r="C1713" t="str">
            <v>NUTR295</v>
          </cell>
          <cell r="D1713" t="str">
            <v>NUTR</v>
          </cell>
          <cell r="E1713">
            <v>295</v>
          </cell>
          <cell r="F1713" t="str">
            <v>UG RSRCH EXP IN NUTR</v>
          </cell>
          <cell r="H1713">
            <v>2182</v>
          </cell>
          <cell r="I1713">
            <v>1</v>
          </cell>
          <cell r="J1713" t="str">
            <v>Lecture</v>
          </cell>
          <cell r="K1713">
            <v>34</v>
          </cell>
          <cell r="L1713">
            <v>56</v>
          </cell>
          <cell r="O1713" t="str">
            <v>M 1</v>
          </cell>
          <cell r="P1713" t="str">
            <v>UGRD</v>
          </cell>
          <cell r="S1713">
            <v>704227565</v>
          </cell>
          <cell r="T1713" t="str">
            <v>Hazel</v>
          </cell>
          <cell r="U1713" t="str">
            <v>Stevens</v>
          </cell>
          <cell r="V1713" t="str">
            <v>Causes, consequences, and prevention of obesity in different populations. Behavioral interventions aimed at improving the health of children by promoting lifestyle changes.  Impact of obesity on morbidity and mortality in African Americans, Asians and Whites.</v>
          </cell>
        </row>
        <row r="1714">
          <cell r="C1714" t="str">
            <v>NUTR295</v>
          </cell>
          <cell r="D1714" t="str">
            <v>NUTR</v>
          </cell>
          <cell r="E1714">
            <v>295</v>
          </cell>
          <cell r="F1714" t="str">
            <v>UG RSRCH EXP IN NUTR</v>
          </cell>
          <cell r="H1714">
            <v>2179</v>
          </cell>
          <cell r="I1714">
            <v>1</v>
          </cell>
          <cell r="J1714" t="str">
            <v>Lecture</v>
          </cell>
          <cell r="K1714">
            <v>56</v>
          </cell>
          <cell r="L1714">
            <v>33</v>
          </cell>
          <cell r="O1714" t="str">
            <v>M 1</v>
          </cell>
          <cell r="P1714" t="str">
            <v>UGRD</v>
          </cell>
          <cell r="S1714">
            <v>714222228</v>
          </cell>
          <cell r="T1714" t="str">
            <v>Elizabeth</v>
          </cell>
          <cell r="U1714" t="str">
            <v>Mayer-Davis</v>
          </cell>
          <cell r="V1714" t="str">
            <v>Epidemiology and natural history of type 1 and type 2 diabetes in children and adults. Ways in which nutrition can impact on the risk for development of diabetes, and on the risk of complications. Includes culturally and regionally diverse populations with a focus on youth and young adults.</v>
          </cell>
        </row>
        <row r="1715">
          <cell r="C1715" t="str">
            <v>NUTR295</v>
          </cell>
          <cell r="D1715" t="str">
            <v>NUTR</v>
          </cell>
          <cell r="E1715">
            <v>295</v>
          </cell>
          <cell r="F1715" t="str">
            <v>UG RSRCH EXP IN NUTR</v>
          </cell>
          <cell r="H1715">
            <v>2179</v>
          </cell>
          <cell r="I1715">
            <v>1</v>
          </cell>
          <cell r="J1715" t="str">
            <v>Lecture</v>
          </cell>
          <cell r="K1715">
            <v>56</v>
          </cell>
          <cell r="L1715">
            <v>33</v>
          </cell>
          <cell r="O1715" t="str">
            <v>M 1</v>
          </cell>
          <cell r="P1715" t="str">
            <v>UGRD</v>
          </cell>
          <cell r="S1715">
            <v>713781533</v>
          </cell>
          <cell r="T1715" t="str">
            <v>Carmina</v>
          </cell>
          <cell r="U1715" t="str">
            <v>Valle</v>
          </cell>
          <cell r="V1715" t="str">
            <v>Evaluating digital behavior change interventions to eliminate disparities in cancer.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716">
          <cell r="C1716" t="str">
            <v>NUTR295</v>
          </cell>
          <cell r="D1716" t="str">
            <v>NUTR</v>
          </cell>
          <cell r="E1716">
            <v>295</v>
          </cell>
          <cell r="F1716" t="str">
            <v>UG RSRCH EXP IN NUTR</v>
          </cell>
          <cell r="H1716">
            <v>2179</v>
          </cell>
          <cell r="I1716">
            <v>1</v>
          </cell>
          <cell r="J1716" t="str">
            <v>Lecture</v>
          </cell>
          <cell r="K1716">
            <v>56</v>
          </cell>
          <cell r="L1716">
            <v>33</v>
          </cell>
          <cell r="O1716" t="str">
            <v>M 1</v>
          </cell>
          <cell r="P1716" t="str">
            <v>UGRD</v>
          </cell>
          <cell r="S1716">
            <v>701956794</v>
          </cell>
          <cell r="T1716" t="str">
            <v>Kimberly</v>
          </cell>
          <cell r="U1716" t="str">
            <v>Truesdale</v>
          </cell>
          <cell r="V1716" t="str">
            <v xml:space="preserve">Causes and consequences of obesity and energy imbalance. Associations between dietary intake and weight in children and cardiovascular disease, diabetes and all-cause mortality and obesity-related exposures in adults. She is particularly interested in health disparities research. </v>
          </cell>
        </row>
        <row r="1717">
          <cell r="C1717" t="str">
            <v>NUTR295</v>
          </cell>
          <cell r="D1717" t="str">
            <v>NUTR</v>
          </cell>
          <cell r="E1717">
            <v>295</v>
          </cell>
          <cell r="F1717" t="str">
            <v>UG RSRCH EXP IN NUTR</v>
          </cell>
          <cell r="H1717">
            <v>2179</v>
          </cell>
          <cell r="I1717">
            <v>1</v>
          </cell>
          <cell r="J1717" t="str">
            <v>Lecture</v>
          </cell>
          <cell r="K1717">
            <v>56</v>
          </cell>
          <cell r="L1717">
            <v>33</v>
          </cell>
          <cell r="O1717" t="str">
            <v>M 1</v>
          </cell>
          <cell r="P1717" t="str">
            <v>UGRD</v>
          </cell>
          <cell r="S1717">
            <v>710291963</v>
          </cell>
          <cell r="T1717" t="str">
            <v>Shu</v>
          </cell>
          <cell r="U1717" t="str">
            <v>Ng</v>
          </cell>
          <cell r="V1717" t="str">
            <v xml:space="preserve">Individual and household-level decisions about dietary and activity behaviors and their health impact especially among the most vulnerable. </v>
          </cell>
        </row>
        <row r="1718">
          <cell r="C1718" t="str">
            <v>NUTR295</v>
          </cell>
          <cell r="D1718" t="str">
            <v>NUTR</v>
          </cell>
          <cell r="E1718">
            <v>295</v>
          </cell>
          <cell r="F1718" t="str">
            <v>UG RSRCH EXP IN NUTR</v>
          </cell>
          <cell r="H1718">
            <v>2179</v>
          </cell>
          <cell r="I1718">
            <v>1</v>
          </cell>
          <cell r="J1718" t="str">
            <v>Lecture</v>
          </cell>
          <cell r="K1718">
            <v>56</v>
          </cell>
          <cell r="L1718">
            <v>33</v>
          </cell>
          <cell r="O1718" t="str">
            <v>M 1</v>
          </cell>
          <cell r="P1718" t="str">
            <v>UGRD</v>
          </cell>
          <cell r="S1718">
            <v>705066275</v>
          </cell>
          <cell r="T1718" t="str">
            <v>Penny</v>
          </cell>
          <cell r="U1718" t="str">
            <v>Gordon-Larsen</v>
          </cell>
          <cell r="V1718" t="str">
            <v>Individual-, household-, and community-level susceptibility to obesity and its cardiometabolic consequences. From molecular and genetic to environmental and societal-level factors. Issues related to ethnicity, disparities and development of obesity over the lifecycle, with attention to pathways linking environment and behavior to cardiometabolic risk.</v>
          </cell>
        </row>
        <row r="1719">
          <cell r="C1719" t="str">
            <v>NUTR295</v>
          </cell>
          <cell r="D1719" t="str">
            <v>NUTR</v>
          </cell>
          <cell r="E1719">
            <v>295</v>
          </cell>
          <cell r="F1719" t="str">
            <v>UG RSRCH EXP IN NUTR</v>
          </cell>
          <cell r="H1719">
            <v>2179</v>
          </cell>
          <cell r="I1719">
            <v>1</v>
          </cell>
          <cell r="J1719" t="str">
            <v>Lecture</v>
          </cell>
          <cell r="K1719">
            <v>56</v>
          </cell>
          <cell r="L1719">
            <v>33</v>
          </cell>
          <cell r="O1719" t="str">
            <v>M 1</v>
          </cell>
          <cell r="P1719" t="str">
            <v>UGRD</v>
          </cell>
          <cell r="S1719">
            <v>700974353</v>
          </cell>
          <cell r="T1719" t="str">
            <v>Carmen</v>
          </cell>
          <cell r="U1719" t="str">
            <v>Samuel-Hodge</v>
          </cell>
          <cell r="V1719" t="str">
            <v>Psychosocial factors associated with chronic illness and weight management, particularly among lower income populations and African Americans with chronic conditions such as diabetes and hypertension. Assess perceived diabetes and dietary competence, behavioral control and the impact of multiple care-giving roles on diabetes self-care behaviors of diet and physical activity.</v>
          </cell>
        </row>
        <row r="1720">
          <cell r="C1720" t="str">
            <v>NUTR295</v>
          </cell>
          <cell r="D1720" t="str">
            <v>NUTR</v>
          </cell>
          <cell r="E1720">
            <v>295</v>
          </cell>
          <cell r="F1720" t="str">
            <v>UG RSRCH EXP IN NUTR</v>
          </cell>
          <cell r="H1720">
            <v>2179</v>
          </cell>
          <cell r="I1720">
            <v>1</v>
          </cell>
          <cell r="J1720" t="str">
            <v>Lecture</v>
          </cell>
          <cell r="K1720">
            <v>56</v>
          </cell>
          <cell r="L1720">
            <v>33</v>
          </cell>
          <cell r="O1720" t="str">
            <v>M 1</v>
          </cell>
          <cell r="P1720" t="str">
            <v>UGRD</v>
          </cell>
          <cell r="S1720">
            <v>709998611</v>
          </cell>
          <cell r="T1720" t="str">
            <v>Folami</v>
          </cell>
          <cell r="U1720" t="str">
            <v>Ideraabdullah</v>
          </cell>
          <cell r="V1720" t="str">
            <v>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v>
          </cell>
        </row>
        <row r="1721">
          <cell r="C1721" t="str">
            <v>NUTR295</v>
          </cell>
          <cell r="D1721" t="str">
            <v>NUTR</v>
          </cell>
          <cell r="E1721">
            <v>295</v>
          </cell>
          <cell r="F1721" t="str">
            <v>UG RSRCH EXP IN NUTR</v>
          </cell>
          <cell r="H1721">
            <v>2179</v>
          </cell>
          <cell r="I1721">
            <v>1</v>
          </cell>
          <cell r="J1721" t="str">
            <v>Lecture</v>
          </cell>
          <cell r="K1721">
            <v>56</v>
          </cell>
          <cell r="L1721">
            <v>33</v>
          </cell>
          <cell r="O1721" t="str">
            <v>M 1</v>
          </cell>
          <cell r="P1721" t="str">
            <v>UGRD</v>
          </cell>
          <cell r="S1721">
            <v>705105141</v>
          </cell>
          <cell r="T1721" t="str">
            <v>Margaret</v>
          </cell>
          <cell r="U1721" t="str">
            <v>Bentley</v>
          </cell>
          <cell r="V1721" t="str">
            <v>Women and infant's nutrition, infant and young child feeding, behavioral research on sexually transmitted diseases, HIV, and community-based interventions for nutrition and health. Child growth and development in Andhra Pradesh, India. Obesity prevention among infants and toddlers in North Carolina.</v>
          </cell>
        </row>
        <row r="1722">
          <cell r="C1722" t="str">
            <v>NUTR295</v>
          </cell>
          <cell r="D1722" t="str">
            <v>NUTR</v>
          </cell>
          <cell r="E1722">
            <v>295</v>
          </cell>
          <cell r="F1722" t="str">
            <v>UG RSRCH EXP IN NUTR</v>
          </cell>
          <cell r="H1722">
            <v>2179</v>
          </cell>
          <cell r="I1722">
            <v>1</v>
          </cell>
          <cell r="J1722" t="str">
            <v>Lecture</v>
          </cell>
          <cell r="K1722">
            <v>56</v>
          </cell>
          <cell r="L1722">
            <v>33</v>
          </cell>
          <cell r="O1722" t="str">
            <v>M 1</v>
          </cell>
          <cell r="P1722" t="str">
            <v>UGRD</v>
          </cell>
          <cell r="S1722">
            <v>720451231</v>
          </cell>
          <cell r="T1722" t="str">
            <v>Kyle</v>
          </cell>
          <cell r="U1722" t="str">
            <v>Burger</v>
          </cell>
          <cell r="V1722" t="str">
            <v>Neural and behavioral underpinnings of habit formation and decision-making processes associated with food choice and eating habits as well as the neurobehavioral consequences of those behaviors, such as weight gain.</v>
          </cell>
        </row>
        <row r="1723">
          <cell r="C1723" t="str">
            <v>NUTR295</v>
          </cell>
          <cell r="D1723" t="str">
            <v>NUTR</v>
          </cell>
          <cell r="E1723">
            <v>295</v>
          </cell>
          <cell r="F1723" t="str">
            <v>UG RSRCH EXP IN NUTR</v>
          </cell>
          <cell r="H1723">
            <v>2179</v>
          </cell>
          <cell r="I1723">
            <v>1</v>
          </cell>
          <cell r="J1723" t="str">
            <v>Lecture</v>
          </cell>
          <cell r="K1723">
            <v>56</v>
          </cell>
          <cell r="L1723">
            <v>33</v>
          </cell>
          <cell r="O1723" t="str">
            <v>M 1</v>
          </cell>
          <cell r="P1723" t="str">
            <v>UGRD</v>
          </cell>
          <cell r="S1723">
            <v>700143320</v>
          </cell>
          <cell r="T1723" t="str">
            <v>Molly</v>
          </cell>
          <cell r="U1723" t="str">
            <v>Demarco</v>
          </cell>
          <cell r="V1723" t="str">
            <v xml:space="preserve">Health disparities, food insecurity, and programs that engage low-income and historically marginalized populations. </v>
          </cell>
        </row>
        <row r="1724">
          <cell r="C1724" t="str">
            <v>NUTR295</v>
          </cell>
          <cell r="D1724" t="str">
            <v>NUTR</v>
          </cell>
          <cell r="E1724">
            <v>295</v>
          </cell>
          <cell r="F1724" t="str">
            <v>UG RSRCH EXP IN NUTR</v>
          </cell>
          <cell r="H1724">
            <v>2179</v>
          </cell>
          <cell r="I1724">
            <v>1</v>
          </cell>
          <cell r="J1724" t="str">
            <v>Lecture</v>
          </cell>
          <cell r="K1724">
            <v>56</v>
          </cell>
          <cell r="L1724">
            <v>33</v>
          </cell>
          <cell r="O1724" t="str">
            <v>M 1</v>
          </cell>
          <cell r="P1724" t="str">
            <v>UGRD</v>
          </cell>
          <cell r="S1724">
            <v>701143125</v>
          </cell>
          <cell r="T1724" t="str">
            <v>Michelle</v>
          </cell>
          <cell r="U1724" t="str">
            <v>Mendez</v>
          </cell>
          <cell r="V1724" t="str">
            <v xml:space="preserve">Role of nutritional factors and environmental pollutants in obesity and related chronic disease, including diabetes and other cardio-metabolic disorders. Effects of exposure to arsenic, organochlorine chemicals and air pollution, as well as dietary and physical activity patterns, both in the US and globally. Understand how disparities in nutrition, and in exposure to environmental pollutants, may separately and jointly contribute to disparities in population health. </v>
          </cell>
        </row>
        <row r="1725">
          <cell r="C1725" t="str">
            <v>NUTR295</v>
          </cell>
          <cell r="D1725" t="str">
            <v>NUTR</v>
          </cell>
          <cell r="E1725">
            <v>295</v>
          </cell>
          <cell r="F1725" t="str">
            <v>UG RSRCH EXP IN NUTR</v>
          </cell>
          <cell r="H1725">
            <v>2179</v>
          </cell>
          <cell r="I1725">
            <v>1</v>
          </cell>
          <cell r="J1725" t="str">
            <v>Lecture</v>
          </cell>
          <cell r="K1725">
            <v>56</v>
          </cell>
          <cell r="L1725">
            <v>33</v>
          </cell>
          <cell r="O1725" t="str">
            <v>M 1</v>
          </cell>
          <cell r="P1725" t="str">
            <v>UGRD</v>
          </cell>
          <cell r="S1725">
            <v>704218019</v>
          </cell>
          <cell r="T1725" t="str">
            <v>Linda</v>
          </cell>
          <cell r="U1725" t="str">
            <v>Adair</v>
          </cell>
          <cell r="V1725" t="str">
            <v>Focus on global nutrition problems, particularly in low and middle income countries, and from conception through the first 2 years of a child’s life.</v>
          </cell>
        </row>
        <row r="1726">
          <cell r="C1726" t="str">
            <v>NUTR295</v>
          </cell>
          <cell r="D1726" t="str">
            <v>NUTR</v>
          </cell>
          <cell r="E1726">
            <v>295</v>
          </cell>
          <cell r="F1726" t="str">
            <v>UG RSRCH EXP IN NUTR</v>
          </cell>
          <cell r="H1726">
            <v>2179</v>
          </cell>
          <cell r="I1726">
            <v>1</v>
          </cell>
          <cell r="J1726" t="str">
            <v>Lecture</v>
          </cell>
          <cell r="K1726">
            <v>56</v>
          </cell>
          <cell r="L1726">
            <v>33</v>
          </cell>
          <cell r="O1726" t="str">
            <v>M 1</v>
          </cell>
          <cell r="P1726" t="str">
            <v>UGRD</v>
          </cell>
          <cell r="S1726">
            <v>702454529</v>
          </cell>
          <cell r="T1726" t="str">
            <v>Alice</v>
          </cell>
          <cell r="U1726" t="str">
            <v>Ammerman</v>
          </cell>
          <cell r="V1726" t="str">
            <v>Addresses the role of sustainable food systems in health, the environment, and economic well-being, emphasizing the social determinants of health, particularly food access and food insecurity.</v>
          </cell>
        </row>
        <row r="1727">
          <cell r="C1727" t="str">
            <v>NUTR295</v>
          </cell>
          <cell r="D1727" t="str">
            <v>NUTR</v>
          </cell>
          <cell r="E1727">
            <v>295</v>
          </cell>
          <cell r="F1727" t="str">
            <v>UG RSRCH EXP IN NUTR</v>
          </cell>
          <cell r="H1727">
            <v>2179</v>
          </cell>
          <cell r="I1727">
            <v>1</v>
          </cell>
          <cell r="J1727" t="str">
            <v>Lecture</v>
          </cell>
          <cell r="K1727">
            <v>56</v>
          </cell>
          <cell r="L1727">
            <v>33</v>
          </cell>
          <cell r="O1727" t="str">
            <v>M 1</v>
          </cell>
          <cell r="P1727" t="str">
            <v>UGRD</v>
          </cell>
          <cell r="S1727">
            <v>700985917</v>
          </cell>
          <cell r="T1727" t="str">
            <v>Valerie</v>
          </cell>
          <cell r="U1727" t="str">
            <v>Flax</v>
          </cell>
          <cell r="V1727" t="str">
            <v>Behavioral and food-based interventions intended to improve the health and nutritional status of mothers and children in low-income countries. Cell phone messaging on infant and young child feeding practices into existing women’s microfinance programs in Nigeria and Malawi. Effects of antiretroviral drugs and nutritional supplementation on the health and nutritional status of HIV-infected mothers and their infants.</v>
          </cell>
        </row>
        <row r="1728">
          <cell r="C1728" t="str">
            <v>NUTR295</v>
          </cell>
          <cell r="D1728" t="str">
            <v>NUTR</v>
          </cell>
          <cell r="E1728">
            <v>295</v>
          </cell>
          <cell r="F1728" t="str">
            <v>UG RSRCH EXP IN NUTR</v>
          </cell>
          <cell r="H1728">
            <v>2179</v>
          </cell>
          <cell r="I1728">
            <v>1</v>
          </cell>
          <cell r="J1728" t="str">
            <v>Lecture</v>
          </cell>
          <cell r="K1728">
            <v>56</v>
          </cell>
          <cell r="L1728">
            <v>33</v>
          </cell>
          <cell r="O1728" t="str">
            <v>M 1</v>
          </cell>
          <cell r="P1728" t="str">
            <v>UGRD</v>
          </cell>
          <cell r="S1728">
            <v>704278929</v>
          </cell>
          <cell r="T1728" t="str">
            <v>Barry</v>
          </cell>
          <cell r="U1728" t="str">
            <v>Popkin</v>
          </cell>
          <cell r="V1728" t="str">
            <v xml:space="preserve">Impact of programs and policies meant to improve the health of the population during their time of transition, such as taxes on sugar-sweetened beverages and junk food tax evaluation research in Mexico, Colombia, and Brazil. </v>
          </cell>
        </row>
        <row r="1729">
          <cell r="C1729" t="str">
            <v>NUTR295</v>
          </cell>
          <cell r="D1729" t="str">
            <v>NUTR</v>
          </cell>
          <cell r="E1729">
            <v>295</v>
          </cell>
          <cell r="F1729" t="str">
            <v>UG RSRCH EXP IN NUTR</v>
          </cell>
          <cell r="H1729">
            <v>2179</v>
          </cell>
          <cell r="I1729">
            <v>1</v>
          </cell>
          <cell r="J1729" t="str">
            <v>Lecture</v>
          </cell>
          <cell r="K1729">
            <v>56</v>
          </cell>
          <cell r="L1729">
            <v>33</v>
          </cell>
          <cell r="O1729" t="str">
            <v>M 1</v>
          </cell>
          <cell r="P1729" t="str">
            <v>UGRD</v>
          </cell>
          <cell r="S1729">
            <v>705069436</v>
          </cell>
          <cell r="T1729" t="str">
            <v>Shufa</v>
          </cell>
          <cell r="U1729" t="str">
            <v>Du</v>
          </cell>
          <cell r="V1729" t="str">
            <v>How underlying factors (education, Income, and genetics) affect dietary behaviors and physical activity/inactivity and in turn health outcomes (cardiovascular diseases, diabetes, and obesity).</v>
          </cell>
        </row>
        <row r="1730">
          <cell r="C1730" t="str">
            <v>NUTR295</v>
          </cell>
          <cell r="D1730" t="str">
            <v>NUTR</v>
          </cell>
          <cell r="E1730">
            <v>295</v>
          </cell>
          <cell r="F1730" t="str">
            <v>UG RSRCH EXP IN NUTR</v>
          </cell>
          <cell r="H1730">
            <v>2179</v>
          </cell>
          <cell r="I1730">
            <v>1</v>
          </cell>
          <cell r="J1730" t="str">
            <v>Lecture</v>
          </cell>
          <cell r="K1730">
            <v>56</v>
          </cell>
          <cell r="L1730">
            <v>33</v>
          </cell>
          <cell r="O1730" t="str">
            <v>M 1</v>
          </cell>
          <cell r="P1730" t="str">
            <v>UGRD</v>
          </cell>
          <cell r="S1730">
            <v>709988126</v>
          </cell>
          <cell r="T1730" t="str">
            <v>Heather</v>
          </cell>
          <cell r="U1730" t="str">
            <v>Wasser</v>
          </cell>
          <cell r="V1730" t="str">
            <v xml:space="preserve">Behavioral interventions to promote optimal infant feeding practices, dietary intake, growth and child development. </v>
          </cell>
        </row>
        <row r="1731">
          <cell r="C1731" t="str">
            <v>NUTR295</v>
          </cell>
          <cell r="D1731" t="str">
            <v>NUTR</v>
          </cell>
          <cell r="E1731">
            <v>295</v>
          </cell>
          <cell r="F1731" t="str">
            <v>UG RSRCH EXP IN NUTR</v>
          </cell>
          <cell r="H1731">
            <v>2179</v>
          </cell>
          <cell r="I1731">
            <v>1</v>
          </cell>
          <cell r="J1731" t="str">
            <v>Lecture</v>
          </cell>
          <cell r="K1731">
            <v>56</v>
          </cell>
          <cell r="L1731">
            <v>33</v>
          </cell>
          <cell r="O1731" t="str">
            <v>M 1</v>
          </cell>
          <cell r="P1731" t="str">
            <v>UGRD</v>
          </cell>
          <cell r="S1731">
            <v>702735044</v>
          </cell>
          <cell r="T1731" t="str">
            <v>Stephen</v>
          </cell>
          <cell r="U1731" t="str">
            <v>Hursting</v>
          </cell>
          <cell r="V1731" t="str">
            <v xml:space="preserve">Nutrition, obesity, metabolism and cancer. Molecular and metabolic mechanisms underlying obesity-cancer associations, and the impact of obesity- energy balance modulation (eg, calorie restriction and exercise) or pharmacologic agents on cancer development, progression, and responses to chemotherapy. </v>
          </cell>
        </row>
        <row r="1732">
          <cell r="C1732" t="str">
            <v>NUTR295</v>
          </cell>
          <cell r="D1732" t="str">
            <v>NUTR</v>
          </cell>
          <cell r="E1732">
            <v>295</v>
          </cell>
          <cell r="F1732" t="str">
            <v>UG RSRCH EXP IN NUTR</v>
          </cell>
          <cell r="H1732">
            <v>2179</v>
          </cell>
          <cell r="I1732">
            <v>1</v>
          </cell>
          <cell r="J1732" t="str">
            <v>Lecture</v>
          </cell>
          <cell r="K1732">
            <v>56</v>
          </cell>
          <cell r="L1732">
            <v>33</v>
          </cell>
          <cell r="O1732" t="str">
            <v>M 1</v>
          </cell>
          <cell r="P1732" t="str">
            <v>UGRD</v>
          </cell>
          <cell r="S1732">
            <v>705063144</v>
          </cell>
          <cell r="T1732" t="str">
            <v>Dianne</v>
          </cell>
          <cell r="U1732" t="str">
            <v>Ward</v>
          </cell>
          <cell r="V1732" t="str">
            <v>Programs and policies that improve the health and well-being of children and their families through healthy nutrition and physical activity.  </v>
          </cell>
        </row>
        <row r="1733">
          <cell r="C1733" t="str">
            <v>NUTR295</v>
          </cell>
          <cell r="D1733" t="str">
            <v>NUTR</v>
          </cell>
          <cell r="E1733">
            <v>295</v>
          </cell>
          <cell r="F1733" t="str">
            <v>UG RSRCH EXP IN NUTR</v>
          </cell>
          <cell r="H1733">
            <v>2179</v>
          </cell>
          <cell r="I1733">
            <v>1</v>
          </cell>
          <cell r="J1733" t="str">
            <v>Lecture</v>
          </cell>
          <cell r="K1733">
            <v>56</v>
          </cell>
          <cell r="L1733">
            <v>33</v>
          </cell>
          <cell r="O1733" t="str">
            <v>M 1</v>
          </cell>
          <cell r="P1733" t="str">
            <v>UGRD</v>
          </cell>
          <cell r="S1733">
            <v>714437547</v>
          </cell>
          <cell r="T1733" t="str">
            <v>Lindsey</v>
          </cell>
          <cell r="U1733" t="str">
            <v>Smith</v>
          </cell>
          <cell r="V1733"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734">
          <cell r="C1734" t="str">
            <v>NUTR295</v>
          </cell>
          <cell r="D1734" t="str">
            <v>NUTR</v>
          </cell>
          <cell r="E1734">
            <v>295</v>
          </cell>
          <cell r="F1734" t="str">
            <v>UG RSRCH EXP IN NUTR</v>
          </cell>
          <cell r="H1734">
            <v>2179</v>
          </cell>
          <cell r="I1734">
            <v>1</v>
          </cell>
          <cell r="J1734" t="str">
            <v>Lecture</v>
          </cell>
          <cell r="K1734">
            <v>56</v>
          </cell>
          <cell r="L1734">
            <v>33</v>
          </cell>
          <cell r="O1734" t="str">
            <v>M 1</v>
          </cell>
          <cell r="P1734" t="str">
            <v>UGRD</v>
          </cell>
          <cell r="S1734">
            <v>704227565</v>
          </cell>
          <cell r="T1734" t="str">
            <v>Hazel</v>
          </cell>
          <cell r="U1734" t="str">
            <v>Stevens</v>
          </cell>
          <cell r="V1734" t="str">
            <v>Causes, consequences, and prevention of obesity in different populations. Behavioral interventions aimed at improving the health of children by promoting lifestyle changes.  Impact of obesity on morbidity and mortality in African Americans, Asians and Whites.</v>
          </cell>
        </row>
        <row r="1735">
          <cell r="C1735" t="str">
            <v>NUTR295</v>
          </cell>
          <cell r="D1735" t="str">
            <v>NUTR</v>
          </cell>
          <cell r="E1735">
            <v>295</v>
          </cell>
          <cell r="F1735" t="str">
            <v>UG RSRCH EXP IN NUTR</v>
          </cell>
          <cell r="H1735">
            <v>2172</v>
          </cell>
          <cell r="I1735">
            <v>1</v>
          </cell>
          <cell r="J1735" t="str">
            <v>Lecture</v>
          </cell>
          <cell r="K1735">
            <v>33</v>
          </cell>
          <cell r="L1735">
            <v>22</v>
          </cell>
          <cell r="O1735" t="str">
            <v>M 1</v>
          </cell>
          <cell r="P1735" t="str">
            <v>UGRD</v>
          </cell>
          <cell r="S1735">
            <v>704227565</v>
          </cell>
          <cell r="T1735" t="str">
            <v>Hazel</v>
          </cell>
          <cell r="U1735" t="str">
            <v>Stevens</v>
          </cell>
          <cell r="V1735" t="str">
            <v>Causes, consequences, and prevention of obesity in different populations. Behavioral interventions aimed at improving the health of children by promoting lifestyle changes.  Impact of obesity on morbidity and mortality in African Americans, Asians and Whites.</v>
          </cell>
        </row>
        <row r="1736">
          <cell r="C1736" t="str">
            <v>NUTR295</v>
          </cell>
          <cell r="D1736" t="str">
            <v>NUTR</v>
          </cell>
          <cell r="E1736">
            <v>295</v>
          </cell>
          <cell r="F1736" t="str">
            <v>UG RSRCH EXP IN NUTR</v>
          </cell>
          <cell r="H1736">
            <v>2172</v>
          </cell>
          <cell r="I1736">
            <v>1</v>
          </cell>
          <cell r="J1736" t="str">
            <v>Lecture</v>
          </cell>
          <cell r="K1736">
            <v>33</v>
          </cell>
          <cell r="L1736">
            <v>22</v>
          </cell>
          <cell r="O1736" t="str">
            <v>M 1</v>
          </cell>
          <cell r="P1736" t="str">
            <v>UGRD</v>
          </cell>
          <cell r="S1736">
            <v>700974353</v>
          </cell>
          <cell r="T1736" t="str">
            <v>Carmen</v>
          </cell>
          <cell r="U1736" t="str">
            <v>Samuel-Hodge</v>
          </cell>
          <cell r="V1736" t="str">
            <v>Psychosocial factors associated with chronic illness and weight management, particularly among lower income populations and African Americans with chronic conditions such as diabetes and hypertension. Assess perceived diabetes and dietary competence, behavioral control and the impact of multiple care-giving roles on diabetes self-care behaviors of diet and physical activity.</v>
          </cell>
        </row>
        <row r="1737">
          <cell r="C1737" t="str">
            <v>NUTR295</v>
          </cell>
          <cell r="D1737" t="str">
            <v>NUTR</v>
          </cell>
          <cell r="E1737">
            <v>295</v>
          </cell>
          <cell r="F1737" t="str">
            <v>UG RSRCH EXP IN NUTR</v>
          </cell>
          <cell r="H1737">
            <v>2172</v>
          </cell>
          <cell r="I1737">
            <v>1</v>
          </cell>
          <cell r="J1737" t="str">
            <v>Lecture</v>
          </cell>
          <cell r="K1737">
            <v>33</v>
          </cell>
          <cell r="L1737">
            <v>22</v>
          </cell>
          <cell r="O1737" t="str">
            <v>M 1</v>
          </cell>
          <cell r="P1737" t="str">
            <v>UGRD</v>
          </cell>
          <cell r="S1737">
            <v>714222228</v>
          </cell>
          <cell r="T1737" t="str">
            <v>Elizabeth</v>
          </cell>
          <cell r="U1737" t="str">
            <v>Mayer-Davis</v>
          </cell>
          <cell r="V1737" t="str">
            <v>Epidemiology and natural history of type 1 and type 2 diabetes in children and adults. Ways in which nutrition can impact on the risk for development of diabetes, and on the risk of complications. Includes culturally and regionally diverse populations with a focus on youth and young adults.</v>
          </cell>
        </row>
        <row r="1738">
          <cell r="C1738" t="str">
            <v>NUTR295</v>
          </cell>
          <cell r="D1738" t="str">
            <v>NUTR</v>
          </cell>
          <cell r="E1738">
            <v>295</v>
          </cell>
          <cell r="F1738" t="str">
            <v>UG RSRCH EXP IN NUTR</v>
          </cell>
          <cell r="H1738">
            <v>2172</v>
          </cell>
          <cell r="I1738">
            <v>1</v>
          </cell>
          <cell r="J1738" t="str">
            <v>Lecture</v>
          </cell>
          <cell r="K1738">
            <v>33</v>
          </cell>
          <cell r="L1738">
            <v>22</v>
          </cell>
          <cell r="O1738" t="str">
            <v>M 1</v>
          </cell>
          <cell r="P1738" t="str">
            <v>UGRD</v>
          </cell>
          <cell r="S1738">
            <v>701143125</v>
          </cell>
          <cell r="T1738" t="str">
            <v>Michelle</v>
          </cell>
          <cell r="U1738" t="str">
            <v>Mendez</v>
          </cell>
          <cell r="V1738" t="str">
            <v xml:space="preserve">Role of nutritional factors and environmental pollutants in obesity and related chronic disease, including diabetes and other cardio-metabolic disorders. Effects of exposure to arsenic, organochlorine chemicals and air pollution, as well as dietary and physical activity patterns, both in the US and globally. Understand how disparities in nutrition, and in exposure to environmental pollutants, may separately and jointly contribute to disparities in population health. </v>
          </cell>
        </row>
        <row r="1739">
          <cell r="C1739" t="str">
            <v>NUTR295</v>
          </cell>
          <cell r="D1739" t="str">
            <v>NUTR</v>
          </cell>
          <cell r="E1739">
            <v>295</v>
          </cell>
          <cell r="F1739" t="str">
            <v>UG RSRCH EXP IN NUTR</v>
          </cell>
          <cell r="H1739">
            <v>2172</v>
          </cell>
          <cell r="I1739">
            <v>1</v>
          </cell>
          <cell r="J1739" t="str">
            <v>Lecture</v>
          </cell>
          <cell r="K1739">
            <v>33</v>
          </cell>
          <cell r="L1739">
            <v>22</v>
          </cell>
          <cell r="O1739" t="str">
            <v>M 1</v>
          </cell>
          <cell r="P1739" t="str">
            <v>UGRD</v>
          </cell>
          <cell r="S1739">
            <v>709998611</v>
          </cell>
          <cell r="T1739" t="str">
            <v>Folami</v>
          </cell>
          <cell r="U1739" t="str">
            <v>Ideraabdullah</v>
          </cell>
          <cell r="V1739" t="str">
            <v>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v>
          </cell>
        </row>
        <row r="1740">
          <cell r="C1740" t="str">
            <v>NUTR295</v>
          </cell>
          <cell r="D1740" t="str">
            <v>NUTR</v>
          </cell>
          <cell r="E1740">
            <v>295</v>
          </cell>
          <cell r="F1740" t="str">
            <v>UG RSRCH EXP IN NUTR</v>
          </cell>
          <cell r="H1740">
            <v>2172</v>
          </cell>
          <cell r="I1740">
            <v>1</v>
          </cell>
          <cell r="J1740" t="str">
            <v>Lecture</v>
          </cell>
          <cell r="K1740">
            <v>33</v>
          </cell>
          <cell r="L1740">
            <v>22</v>
          </cell>
          <cell r="O1740" t="str">
            <v>M 1</v>
          </cell>
          <cell r="P1740" t="str">
            <v>UGRD</v>
          </cell>
          <cell r="S1740">
            <v>705066275</v>
          </cell>
          <cell r="T1740" t="str">
            <v>Penny</v>
          </cell>
          <cell r="U1740" t="str">
            <v>Gordon-Larsen</v>
          </cell>
          <cell r="V1740" t="str">
            <v>Individual-, household-, and community-level susceptibility to obesity and its cardiometabolic consequences. From molecular and genetic to environmental and societal-level factors. Issues related to ethnicity, disparities and development of obesity over the lifecycle, with attention to pathways linking environment and behavior to cardiometabolic risk.</v>
          </cell>
        </row>
        <row r="1741">
          <cell r="C1741" t="str">
            <v>NUTR295</v>
          </cell>
          <cell r="D1741" t="str">
            <v>NUTR</v>
          </cell>
          <cell r="E1741">
            <v>295</v>
          </cell>
          <cell r="F1741" t="str">
            <v>UG RSRCH EXP IN NUTR</v>
          </cell>
          <cell r="H1741">
            <v>2172</v>
          </cell>
          <cell r="I1741">
            <v>1</v>
          </cell>
          <cell r="J1741" t="str">
            <v>Lecture</v>
          </cell>
          <cell r="K1741">
            <v>33</v>
          </cell>
          <cell r="L1741">
            <v>22</v>
          </cell>
          <cell r="O1741" t="str">
            <v>M 1</v>
          </cell>
          <cell r="P1741" t="str">
            <v>UGRD</v>
          </cell>
          <cell r="S1741">
            <v>705105141</v>
          </cell>
          <cell r="T1741" t="str">
            <v>Margaret</v>
          </cell>
          <cell r="U1741" t="str">
            <v>Bentley</v>
          </cell>
          <cell r="V1741" t="str">
            <v>Women and infant's nutrition, infant and young child feeding, behavioral research on sexually transmitted diseases, HIV, and community-based interventions for nutrition and health. Child growth and development in Andhra Pradesh, India. Obesity prevention among infants and toddlers in North Carolina.</v>
          </cell>
        </row>
        <row r="1742">
          <cell r="C1742" t="str">
            <v>NUTR295</v>
          </cell>
          <cell r="D1742" t="str">
            <v>NUTR</v>
          </cell>
          <cell r="E1742">
            <v>295</v>
          </cell>
          <cell r="F1742" t="str">
            <v>UG RSRCH EXP IN NUTR</v>
          </cell>
          <cell r="H1742">
            <v>2172</v>
          </cell>
          <cell r="I1742">
            <v>1</v>
          </cell>
          <cell r="J1742" t="str">
            <v>Lecture</v>
          </cell>
          <cell r="K1742">
            <v>33</v>
          </cell>
          <cell r="L1742">
            <v>22</v>
          </cell>
          <cell r="O1742" t="str">
            <v>M 1</v>
          </cell>
          <cell r="P1742" t="str">
            <v>UGRD</v>
          </cell>
          <cell r="S1742">
            <v>714437547</v>
          </cell>
          <cell r="T1742" t="str">
            <v>Lindsey</v>
          </cell>
          <cell r="U1742" t="str">
            <v>Smith</v>
          </cell>
          <cell r="V1742"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743">
          <cell r="C1743" t="str">
            <v>NUTR295</v>
          </cell>
          <cell r="D1743" t="str">
            <v>NUTR</v>
          </cell>
          <cell r="E1743">
            <v>295</v>
          </cell>
          <cell r="F1743" t="str">
            <v>UG RSRCH EXP IN NUTR</v>
          </cell>
          <cell r="H1743">
            <v>2172</v>
          </cell>
          <cell r="I1743">
            <v>1</v>
          </cell>
          <cell r="J1743" t="str">
            <v>Lecture</v>
          </cell>
          <cell r="K1743">
            <v>33</v>
          </cell>
          <cell r="L1743">
            <v>22</v>
          </cell>
          <cell r="O1743" t="str">
            <v>M 1</v>
          </cell>
          <cell r="P1743" t="str">
            <v>UGRD</v>
          </cell>
          <cell r="S1743">
            <v>704218019</v>
          </cell>
          <cell r="T1743" t="str">
            <v>Linda</v>
          </cell>
          <cell r="U1743" t="str">
            <v>Adair</v>
          </cell>
          <cell r="V1743" t="str">
            <v>Focus on global nutrition problems, particularly in low and middle income countries, and from conception through the first 2 years of a child’s life.</v>
          </cell>
        </row>
        <row r="1744">
          <cell r="C1744" t="str">
            <v>NUTR295</v>
          </cell>
          <cell r="D1744" t="str">
            <v>NUTR</v>
          </cell>
          <cell r="E1744">
            <v>295</v>
          </cell>
          <cell r="F1744" t="str">
            <v>UG RSRCH EXP IN NUTR</v>
          </cell>
          <cell r="H1744">
            <v>2172</v>
          </cell>
          <cell r="I1744">
            <v>1</v>
          </cell>
          <cell r="J1744" t="str">
            <v>Lecture</v>
          </cell>
          <cell r="K1744">
            <v>33</v>
          </cell>
          <cell r="L1744">
            <v>22</v>
          </cell>
          <cell r="O1744" t="str">
            <v>M 1</v>
          </cell>
          <cell r="P1744" t="str">
            <v>UGRD</v>
          </cell>
          <cell r="S1744">
            <v>700985917</v>
          </cell>
          <cell r="T1744" t="str">
            <v>Valerie</v>
          </cell>
          <cell r="U1744" t="str">
            <v>Flax</v>
          </cell>
          <cell r="V1744" t="str">
            <v>Behavioral and food-based interventions intended to improve the health and nutritional status of mothers and children in low-income countries. Cell phone messaging on infant and young child feeding practices into existing women’s microfinance programs in Nigeria and Malawi. Effects of antiretroviral drugs and nutritional supplementation on the health and nutritional status of HIV-infected mothers and their infants.</v>
          </cell>
        </row>
        <row r="1745">
          <cell r="C1745" t="str">
            <v>NUTR295</v>
          </cell>
          <cell r="D1745" t="str">
            <v>NUTR</v>
          </cell>
          <cell r="E1745">
            <v>295</v>
          </cell>
          <cell r="F1745" t="str">
            <v>UG RSRCH EXP IN NUTR</v>
          </cell>
          <cell r="H1745">
            <v>2172</v>
          </cell>
          <cell r="I1745">
            <v>1</v>
          </cell>
          <cell r="J1745" t="str">
            <v>Lecture</v>
          </cell>
          <cell r="K1745">
            <v>33</v>
          </cell>
          <cell r="L1745">
            <v>22</v>
          </cell>
          <cell r="O1745" t="str">
            <v>M 1</v>
          </cell>
          <cell r="P1745" t="str">
            <v>UGRD</v>
          </cell>
          <cell r="S1745">
            <v>704278929</v>
          </cell>
          <cell r="T1745" t="str">
            <v>Barry</v>
          </cell>
          <cell r="U1745" t="str">
            <v>Popkin</v>
          </cell>
          <cell r="V1745" t="str">
            <v xml:space="preserve">Impact of programs and policies meant to improve the health of the population during their time of transition, such as taxes on sugar-sweetened beverages and junk food tax evaluation research in Mexico, Colombia, and Brazil. </v>
          </cell>
        </row>
        <row r="1746">
          <cell r="C1746" t="str">
            <v>NUTR295</v>
          </cell>
          <cell r="D1746" t="str">
            <v>NUTR</v>
          </cell>
          <cell r="E1746">
            <v>295</v>
          </cell>
          <cell r="F1746" t="str">
            <v>UG RSRCH EXP IN NUTR</v>
          </cell>
          <cell r="H1746">
            <v>2172</v>
          </cell>
          <cell r="I1746">
            <v>1</v>
          </cell>
          <cell r="J1746" t="str">
            <v>Lecture</v>
          </cell>
          <cell r="K1746">
            <v>33</v>
          </cell>
          <cell r="L1746">
            <v>22</v>
          </cell>
          <cell r="O1746" t="str">
            <v>M 1</v>
          </cell>
          <cell r="P1746" t="str">
            <v>UGRD</v>
          </cell>
          <cell r="S1746">
            <v>720451231</v>
          </cell>
          <cell r="T1746" t="str">
            <v>Kyle</v>
          </cell>
          <cell r="U1746" t="str">
            <v>Burger</v>
          </cell>
          <cell r="V1746" t="str">
            <v>Neural and behavioral underpinnings of habit formation and decision-making processes associated with food choice and eating habits as well as the neurobehavioral consequences of those behaviors, such as weight gain.</v>
          </cell>
        </row>
        <row r="1747">
          <cell r="C1747" t="str">
            <v>NUTR295</v>
          </cell>
          <cell r="D1747" t="str">
            <v>NUTR</v>
          </cell>
          <cell r="E1747">
            <v>295</v>
          </cell>
          <cell r="F1747" t="str">
            <v>UG RSRCH EXP IN NUTR</v>
          </cell>
          <cell r="H1747">
            <v>2172</v>
          </cell>
          <cell r="I1747">
            <v>1</v>
          </cell>
          <cell r="J1747" t="str">
            <v>Lecture</v>
          </cell>
          <cell r="K1747">
            <v>33</v>
          </cell>
          <cell r="L1747">
            <v>22</v>
          </cell>
          <cell r="O1747" t="str">
            <v>M 1</v>
          </cell>
          <cell r="P1747" t="str">
            <v>UGRD</v>
          </cell>
          <cell r="S1747">
            <v>702454529</v>
          </cell>
          <cell r="T1747" t="str">
            <v>Alice</v>
          </cell>
          <cell r="U1747" t="str">
            <v>Ammerman</v>
          </cell>
          <cell r="V1747" t="str">
            <v>Addresses the role of sustainable food systems in health, the environment, and economic well-being, emphasizing the social determinants of health, particularly food access and food insecurity.</v>
          </cell>
        </row>
        <row r="1748">
          <cell r="C1748" t="str">
            <v>NUTR295</v>
          </cell>
          <cell r="D1748" t="str">
            <v>NUTR</v>
          </cell>
          <cell r="E1748">
            <v>295</v>
          </cell>
          <cell r="F1748" t="str">
            <v>UG RSRCH EXP IN NUTR</v>
          </cell>
          <cell r="H1748">
            <v>2172</v>
          </cell>
          <cell r="I1748">
            <v>1</v>
          </cell>
          <cell r="J1748" t="str">
            <v>Lecture</v>
          </cell>
          <cell r="K1748">
            <v>33</v>
          </cell>
          <cell r="L1748">
            <v>22</v>
          </cell>
          <cell r="O1748" t="str">
            <v>M 1</v>
          </cell>
          <cell r="P1748" t="str">
            <v>UGRD</v>
          </cell>
          <cell r="S1748">
            <v>709988126</v>
          </cell>
          <cell r="T1748" t="str">
            <v>Heather</v>
          </cell>
          <cell r="U1748" t="str">
            <v>Wasser</v>
          </cell>
          <cell r="V1748" t="str">
            <v xml:space="preserve">Behavioral interventions to promote optimal infant feeding practices, dietary intake, growth and child development. </v>
          </cell>
        </row>
        <row r="1749">
          <cell r="C1749" t="str">
            <v>NUTR295</v>
          </cell>
          <cell r="D1749" t="str">
            <v>NUTR</v>
          </cell>
          <cell r="E1749">
            <v>295</v>
          </cell>
          <cell r="F1749" t="str">
            <v>UG RSRCH EXP IN NUTR</v>
          </cell>
          <cell r="H1749">
            <v>2172</v>
          </cell>
          <cell r="I1749">
            <v>1</v>
          </cell>
          <cell r="J1749" t="str">
            <v>Lecture</v>
          </cell>
          <cell r="K1749">
            <v>33</v>
          </cell>
          <cell r="L1749">
            <v>22</v>
          </cell>
          <cell r="O1749" t="str">
            <v>M 1</v>
          </cell>
          <cell r="P1749" t="str">
            <v>UGRD</v>
          </cell>
          <cell r="S1749">
            <v>702735044</v>
          </cell>
          <cell r="T1749" t="str">
            <v>Stephen</v>
          </cell>
          <cell r="U1749" t="str">
            <v>Hursting</v>
          </cell>
          <cell r="V1749" t="str">
            <v xml:space="preserve">Nutrition, obesity, metabolism and cancer. Molecular and metabolic mechanisms underlying obesity-cancer associations, and the impact of obesity- energy balance modulation (eg, calorie restriction and exercise) or pharmacologic agents on cancer development, progression, and responses to chemotherapy. </v>
          </cell>
        </row>
        <row r="1750">
          <cell r="C1750" t="str">
            <v>NUTR295</v>
          </cell>
          <cell r="D1750" t="str">
            <v>NUTR</v>
          </cell>
          <cell r="E1750">
            <v>295</v>
          </cell>
          <cell r="F1750" t="str">
            <v>UG RSRCH EXP IN NUTR</v>
          </cell>
          <cell r="H1750">
            <v>2169</v>
          </cell>
          <cell r="I1750">
            <v>1</v>
          </cell>
          <cell r="J1750" t="str">
            <v>Lecture</v>
          </cell>
          <cell r="K1750">
            <v>56</v>
          </cell>
          <cell r="L1750">
            <v>25</v>
          </cell>
          <cell r="O1750" t="str">
            <v>M 1</v>
          </cell>
          <cell r="P1750" t="str">
            <v>UGRD</v>
          </cell>
          <cell r="S1750">
            <v>701956794</v>
          </cell>
          <cell r="T1750" t="str">
            <v>Kimberly</v>
          </cell>
          <cell r="U1750" t="str">
            <v>Truesdale</v>
          </cell>
          <cell r="V1750" t="str">
            <v xml:space="preserve">Causes and consequences of obesity and energy imbalance. Associations between dietary intake and weight in children and cardiovascular disease, diabetes and all-cause mortality and obesity-related exposures in adults. She is particularly interested in health disparities research. </v>
          </cell>
        </row>
        <row r="1751">
          <cell r="C1751" t="str">
            <v>NUTR295</v>
          </cell>
          <cell r="D1751" t="str">
            <v>NUTR</v>
          </cell>
          <cell r="E1751">
            <v>295</v>
          </cell>
          <cell r="F1751" t="str">
            <v>UG RSRCH EXP IN NUTR</v>
          </cell>
          <cell r="H1751">
            <v>2169</v>
          </cell>
          <cell r="I1751">
            <v>1</v>
          </cell>
          <cell r="J1751" t="str">
            <v>Lecture</v>
          </cell>
          <cell r="K1751">
            <v>56</v>
          </cell>
          <cell r="L1751">
            <v>25</v>
          </cell>
          <cell r="O1751" t="str">
            <v>M 1</v>
          </cell>
          <cell r="P1751" t="str">
            <v>UGRD</v>
          </cell>
          <cell r="S1751">
            <v>704227565</v>
          </cell>
          <cell r="T1751" t="str">
            <v>Hazel</v>
          </cell>
          <cell r="U1751" t="str">
            <v>Stevens</v>
          </cell>
          <cell r="V1751" t="str">
            <v>Causes, consequences, and prevention of obesity in different populations. Behavioral interventions aimed at improving the health of children by promoting lifestyle changes.  Impact of obesity on morbidity and mortality in African Americans, Asians and Whites.</v>
          </cell>
        </row>
        <row r="1752">
          <cell r="C1752" t="str">
            <v>NUTR295</v>
          </cell>
          <cell r="D1752" t="str">
            <v>NUTR</v>
          </cell>
          <cell r="E1752">
            <v>295</v>
          </cell>
          <cell r="F1752" t="str">
            <v>UG RSRCH EXP IN NUTR</v>
          </cell>
          <cell r="H1752">
            <v>2169</v>
          </cell>
          <cell r="I1752">
            <v>1</v>
          </cell>
          <cell r="J1752" t="str">
            <v>Lecture</v>
          </cell>
          <cell r="K1752">
            <v>56</v>
          </cell>
          <cell r="L1752">
            <v>25</v>
          </cell>
          <cell r="O1752" t="str">
            <v>M 1</v>
          </cell>
          <cell r="P1752" t="str">
            <v>UGRD</v>
          </cell>
          <cell r="S1752">
            <v>700974353</v>
          </cell>
          <cell r="T1752" t="str">
            <v>Carmen</v>
          </cell>
          <cell r="U1752" t="str">
            <v>Samuel-Hodge</v>
          </cell>
          <cell r="V1752" t="str">
            <v>Psychosocial factors associated with chronic illness and weight management, particularly among lower income populations and African Americans with chronic conditions such as diabetes and hypertension. Assess perceived diabetes and dietary competence, behavioral control and the impact of multiple care-giving roles on diabetes self-care behaviors of diet and physical activity.</v>
          </cell>
        </row>
        <row r="1753">
          <cell r="C1753" t="str">
            <v>NUTR295</v>
          </cell>
          <cell r="D1753" t="str">
            <v>NUTR</v>
          </cell>
          <cell r="E1753">
            <v>295</v>
          </cell>
          <cell r="F1753" t="str">
            <v>UG RSRCH EXP IN NUTR</v>
          </cell>
          <cell r="H1753">
            <v>2169</v>
          </cell>
          <cell r="I1753">
            <v>1</v>
          </cell>
          <cell r="J1753" t="str">
            <v>Lecture</v>
          </cell>
          <cell r="K1753">
            <v>56</v>
          </cell>
          <cell r="L1753">
            <v>25</v>
          </cell>
          <cell r="O1753" t="str">
            <v>M 1</v>
          </cell>
          <cell r="P1753" t="str">
            <v>UGRD</v>
          </cell>
          <cell r="S1753">
            <v>714222228</v>
          </cell>
          <cell r="T1753" t="str">
            <v>Elizabeth</v>
          </cell>
          <cell r="U1753" t="str">
            <v>Mayer-Davis</v>
          </cell>
          <cell r="V1753" t="str">
            <v>Epidemiology and natural history of type 1 and type 2 diabetes in children and adults. Ways in which nutrition can impact on the risk for development of diabetes, and on the risk of complications. Includes culturally and regionally diverse populations with a focus on youth and young adults.</v>
          </cell>
        </row>
        <row r="1754">
          <cell r="C1754" t="str">
            <v>NUTR295</v>
          </cell>
          <cell r="D1754" t="str">
            <v>NUTR</v>
          </cell>
          <cell r="E1754">
            <v>295</v>
          </cell>
          <cell r="F1754" t="str">
            <v>UG RSRCH EXP IN NUTR</v>
          </cell>
          <cell r="H1754">
            <v>2169</v>
          </cell>
          <cell r="I1754">
            <v>1</v>
          </cell>
          <cell r="J1754" t="str">
            <v>Lecture</v>
          </cell>
          <cell r="K1754">
            <v>56</v>
          </cell>
          <cell r="L1754">
            <v>25</v>
          </cell>
          <cell r="O1754" t="str">
            <v>M 1</v>
          </cell>
          <cell r="P1754" t="str">
            <v>UGRD</v>
          </cell>
          <cell r="S1754">
            <v>701143125</v>
          </cell>
          <cell r="T1754" t="str">
            <v>Michelle</v>
          </cell>
          <cell r="U1754" t="str">
            <v>Mendez</v>
          </cell>
          <cell r="V1754" t="str">
            <v xml:space="preserve">Role of nutritional factors and environmental pollutants in obesity and related chronic disease, including diabetes and other cardio-metabolic disorders. Effects of exposure to arsenic, organochlorine chemicals and air pollution, as well as dietary and physical activity patterns, both in the US and globally. Understand how disparities in nutrition, and in exposure to environmental pollutants, may separately and jointly contribute to disparities in population health. </v>
          </cell>
        </row>
        <row r="1755">
          <cell r="C1755" t="str">
            <v>NUTR295</v>
          </cell>
          <cell r="D1755" t="str">
            <v>NUTR</v>
          </cell>
          <cell r="E1755">
            <v>295</v>
          </cell>
          <cell r="F1755" t="str">
            <v>UG RSRCH EXP IN NUTR</v>
          </cell>
          <cell r="H1755">
            <v>2169</v>
          </cell>
          <cell r="I1755">
            <v>1</v>
          </cell>
          <cell r="J1755" t="str">
            <v>Lecture</v>
          </cell>
          <cell r="K1755">
            <v>56</v>
          </cell>
          <cell r="L1755">
            <v>25</v>
          </cell>
          <cell r="O1755" t="str">
            <v>M 1</v>
          </cell>
          <cell r="P1755" t="str">
            <v>UGRD</v>
          </cell>
          <cell r="S1755">
            <v>709998611</v>
          </cell>
          <cell r="T1755" t="str">
            <v>Folami</v>
          </cell>
          <cell r="U1755" t="str">
            <v>Ideraabdullah</v>
          </cell>
          <cell r="V1755" t="str">
            <v>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v>
          </cell>
        </row>
        <row r="1756">
          <cell r="C1756" t="str">
            <v>NUTR295</v>
          </cell>
          <cell r="D1756" t="str">
            <v>NUTR</v>
          </cell>
          <cell r="E1756">
            <v>295</v>
          </cell>
          <cell r="F1756" t="str">
            <v>UG RSRCH EXP IN NUTR</v>
          </cell>
          <cell r="H1756">
            <v>2169</v>
          </cell>
          <cell r="I1756">
            <v>1</v>
          </cell>
          <cell r="J1756" t="str">
            <v>Lecture</v>
          </cell>
          <cell r="K1756">
            <v>56</v>
          </cell>
          <cell r="L1756">
            <v>25</v>
          </cell>
          <cell r="O1756" t="str">
            <v>M 1</v>
          </cell>
          <cell r="P1756" t="str">
            <v>UGRD</v>
          </cell>
          <cell r="S1756">
            <v>705066275</v>
          </cell>
          <cell r="T1756" t="str">
            <v>Penny</v>
          </cell>
          <cell r="U1756" t="str">
            <v>Gordon-Larsen</v>
          </cell>
          <cell r="V1756" t="str">
            <v>Individual-, household-, and community-level susceptibility to obesity and its cardiometabolic consequences. From molecular and genetic to environmental and societal-level factors. Issues related to ethnicity, disparities and development of obesity over the lifecycle, with attention to pathways linking environment and behavior to cardiometabolic risk.</v>
          </cell>
        </row>
        <row r="1757">
          <cell r="C1757" t="str">
            <v>NUTR295</v>
          </cell>
          <cell r="D1757" t="str">
            <v>NUTR</v>
          </cell>
          <cell r="E1757">
            <v>295</v>
          </cell>
          <cell r="F1757" t="str">
            <v>UG RSRCH EXP IN NUTR</v>
          </cell>
          <cell r="H1757">
            <v>2169</v>
          </cell>
          <cell r="I1757">
            <v>1</v>
          </cell>
          <cell r="J1757" t="str">
            <v>Lecture</v>
          </cell>
          <cell r="K1757">
            <v>56</v>
          </cell>
          <cell r="L1757">
            <v>25</v>
          </cell>
          <cell r="O1757" t="str">
            <v>M 1</v>
          </cell>
          <cell r="P1757" t="str">
            <v>UGRD</v>
          </cell>
          <cell r="S1757">
            <v>705105141</v>
          </cell>
          <cell r="T1757" t="str">
            <v>Margaret</v>
          </cell>
          <cell r="U1757" t="str">
            <v>Bentley</v>
          </cell>
          <cell r="V1757" t="str">
            <v>Women and infant's nutrition, infant and young child feeding, behavioral research on sexually transmitted diseases, HIV, and community-based interventions for nutrition and health. Child growth and development in Andhra Pradesh, India. Obesity prevention among infants and toddlers in North Carolina.</v>
          </cell>
        </row>
        <row r="1758">
          <cell r="C1758" t="str">
            <v>NUTR295</v>
          </cell>
          <cell r="D1758" t="str">
            <v>NUTR</v>
          </cell>
          <cell r="E1758">
            <v>295</v>
          </cell>
          <cell r="F1758" t="str">
            <v>UG RSRCH EXP IN NUTR</v>
          </cell>
          <cell r="H1758">
            <v>2169</v>
          </cell>
          <cell r="I1758">
            <v>1</v>
          </cell>
          <cell r="J1758" t="str">
            <v>Lecture</v>
          </cell>
          <cell r="K1758">
            <v>56</v>
          </cell>
          <cell r="L1758">
            <v>25</v>
          </cell>
          <cell r="O1758" t="str">
            <v>M 1</v>
          </cell>
          <cell r="P1758" t="str">
            <v>UGRD</v>
          </cell>
          <cell r="S1758">
            <v>714437547</v>
          </cell>
          <cell r="T1758" t="str">
            <v>Lindsey</v>
          </cell>
          <cell r="U1758" t="str">
            <v>Smith</v>
          </cell>
          <cell r="V1758"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759">
          <cell r="C1759" t="str">
            <v>NUTR295</v>
          </cell>
          <cell r="D1759" t="str">
            <v>NUTR</v>
          </cell>
          <cell r="E1759">
            <v>295</v>
          </cell>
          <cell r="F1759" t="str">
            <v>UG RSRCH EXP IN NUTR</v>
          </cell>
          <cell r="H1759">
            <v>2169</v>
          </cell>
          <cell r="I1759">
            <v>1</v>
          </cell>
          <cell r="J1759" t="str">
            <v>Lecture</v>
          </cell>
          <cell r="K1759">
            <v>56</v>
          </cell>
          <cell r="L1759">
            <v>25</v>
          </cell>
          <cell r="O1759" t="str">
            <v>M 1</v>
          </cell>
          <cell r="P1759" t="str">
            <v>UGRD</v>
          </cell>
          <cell r="S1759">
            <v>704218019</v>
          </cell>
          <cell r="T1759" t="str">
            <v>Linda</v>
          </cell>
          <cell r="U1759" t="str">
            <v>Adair</v>
          </cell>
          <cell r="V1759" t="str">
            <v>Focus on global nutrition problems, particularly in low and middle income countries, and from conception through the first 2 years of a child’s life.</v>
          </cell>
        </row>
        <row r="1760">
          <cell r="C1760" t="str">
            <v>NUTR295</v>
          </cell>
          <cell r="D1760" t="str">
            <v>NUTR</v>
          </cell>
          <cell r="E1760">
            <v>295</v>
          </cell>
          <cell r="F1760" t="str">
            <v>UG RSRCH EXP IN NUTR</v>
          </cell>
          <cell r="H1760">
            <v>2169</v>
          </cell>
          <cell r="I1760">
            <v>1</v>
          </cell>
          <cell r="J1760" t="str">
            <v>Lecture</v>
          </cell>
          <cell r="K1760">
            <v>56</v>
          </cell>
          <cell r="L1760">
            <v>25</v>
          </cell>
          <cell r="O1760" t="str">
            <v>M 1</v>
          </cell>
          <cell r="P1760" t="str">
            <v>UGRD</v>
          </cell>
          <cell r="S1760">
            <v>700985917</v>
          </cell>
          <cell r="T1760" t="str">
            <v>Valerie</v>
          </cell>
          <cell r="U1760" t="str">
            <v>Flax</v>
          </cell>
          <cell r="V1760" t="str">
            <v>Behavioral and food-based interventions intended to improve the health and nutritional status of mothers and children in low-income countries. Cell phone messaging on infant and young child feeding practices into existing women’s microfinance programs in Nigeria and Malawi. Effects of antiretroviral drugs and nutritional supplementation on the health and nutritional status of HIV-infected mothers and their infants.</v>
          </cell>
        </row>
        <row r="1761">
          <cell r="C1761" t="str">
            <v>NUTR295</v>
          </cell>
          <cell r="D1761" t="str">
            <v>NUTR</v>
          </cell>
          <cell r="E1761">
            <v>295</v>
          </cell>
          <cell r="F1761" t="str">
            <v>UG RSRCH EXP IN NUTR</v>
          </cell>
          <cell r="H1761">
            <v>2169</v>
          </cell>
          <cell r="I1761">
            <v>1</v>
          </cell>
          <cell r="J1761" t="str">
            <v>Lecture</v>
          </cell>
          <cell r="K1761">
            <v>56</v>
          </cell>
          <cell r="L1761">
            <v>25</v>
          </cell>
          <cell r="O1761" t="str">
            <v>M 1</v>
          </cell>
          <cell r="P1761" t="str">
            <v>UGRD</v>
          </cell>
          <cell r="S1761">
            <v>704278929</v>
          </cell>
          <cell r="T1761" t="str">
            <v>Barry</v>
          </cell>
          <cell r="U1761" t="str">
            <v>Popkin</v>
          </cell>
          <cell r="V1761" t="str">
            <v xml:space="preserve">Impact of programs and policies meant to improve the health of the population during their time of transition, such as taxes on sugar-sweetened beverages and junk food tax evaluation research in Mexico, Colombia, and Brazil. </v>
          </cell>
        </row>
        <row r="1762">
          <cell r="C1762" t="str">
            <v>NUTR295</v>
          </cell>
          <cell r="D1762" t="str">
            <v>NUTR</v>
          </cell>
          <cell r="E1762">
            <v>295</v>
          </cell>
          <cell r="F1762" t="str">
            <v>UG RSRCH EXP IN NUTR</v>
          </cell>
          <cell r="H1762">
            <v>2169</v>
          </cell>
          <cell r="I1762">
            <v>1</v>
          </cell>
          <cell r="J1762" t="str">
            <v>Lecture</v>
          </cell>
          <cell r="K1762">
            <v>56</v>
          </cell>
          <cell r="L1762">
            <v>25</v>
          </cell>
          <cell r="O1762" t="str">
            <v>M 1</v>
          </cell>
          <cell r="P1762" t="str">
            <v>UGRD</v>
          </cell>
          <cell r="S1762">
            <v>720083842</v>
          </cell>
          <cell r="T1762" t="str">
            <v>Jennifer</v>
          </cell>
          <cell r="U1762" t="str">
            <v>Poti</v>
          </cell>
          <cell r="V1762" t="str">
            <v>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v>
          </cell>
        </row>
        <row r="1763">
          <cell r="C1763" t="str">
            <v>NUTR295</v>
          </cell>
          <cell r="D1763" t="str">
            <v>NUTR</v>
          </cell>
          <cell r="E1763">
            <v>295</v>
          </cell>
          <cell r="F1763" t="str">
            <v>UG RSRCH EXP IN NUTR</v>
          </cell>
          <cell r="H1763">
            <v>2169</v>
          </cell>
          <cell r="I1763">
            <v>1</v>
          </cell>
          <cell r="J1763" t="str">
            <v>Lecture</v>
          </cell>
          <cell r="K1763">
            <v>56</v>
          </cell>
          <cell r="L1763">
            <v>25</v>
          </cell>
          <cell r="O1763" t="str">
            <v>M 1</v>
          </cell>
          <cell r="P1763" t="str">
            <v>UGRD</v>
          </cell>
          <cell r="S1763">
            <v>702454529</v>
          </cell>
          <cell r="T1763" t="str">
            <v>Alice</v>
          </cell>
          <cell r="U1763" t="str">
            <v>Ammerman</v>
          </cell>
          <cell r="V1763" t="str">
            <v>Addresses the role of sustainable food systems in health, the environment, and economic well-being, emphasizing the social determinants of health, particularly food access and food insecurity.</v>
          </cell>
        </row>
        <row r="1764">
          <cell r="C1764" t="str">
            <v>NUTR295</v>
          </cell>
          <cell r="D1764" t="str">
            <v>NUTR</v>
          </cell>
          <cell r="E1764">
            <v>295</v>
          </cell>
          <cell r="F1764" t="str">
            <v>UG RSRCH EXP IN NUTR</v>
          </cell>
          <cell r="H1764">
            <v>2169</v>
          </cell>
          <cell r="I1764">
            <v>1</v>
          </cell>
          <cell r="J1764" t="str">
            <v>Lecture</v>
          </cell>
          <cell r="K1764">
            <v>56</v>
          </cell>
          <cell r="L1764">
            <v>25</v>
          </cell>
          <cell r="O1764" t="str">
            <v>M 1</v>
          </cell>
          <cell r="P1764" t="str">
            <v>UGRD</v>
          </cell>
          <cell r="S1764">
            <v>709988126</v>
          </cell>
          <cell r="T1764" t="str">
            <v>Heather</v>
          </cell>
          <cell r="U1764" t="str">
            <v>Wasser</v>
          </cell>
          <cell r="V1764" t="str">
            <v xml:space="preserve">Behavioral interventions to promote optimal infant feeding practices, dietary intake, growth and child development. </v>
          </cell>
        </row>
        <row r="1765">
          <cell r="C1765" t="str">
            <v>NUTR295</v>
          </cell>
          <cell r="D1765" t="str">
            <v>NUTR</v>
          </cell>
          <cell r="E1765">
            <v>295</v>
          </cell>
          <cell r="F1765" t="str">
            <v>UG RSRCH EXP IN NUTR</v>
          </cell>
          <cell r="H1765">
            <v>2169</v>
          </cell>
          <cell r="I1765">
            <v>1</v>
          </cell>
          <cell r="J1765" t="str">
            <v>Lecture</v>
          </cell>
          <cell r="K1765">
            <v>56</v>
          </cell>
          <cell r="L1765">
            <v>25</v>
          </cell>
          <cell r="O1765" t="str">
            <v>M 1</v>
          </cell>
          <cell r="P1765" t="str">
            <v>UGRD</v>
          </cell>
          <cell r="S1765">
            <v>702735044</v>
          </cell>
          <cell r="T1765" t="str">
            <v>Stephen</v>
          </cell>
          <cell r="U1765" t="str">
            <v>Hursting</v>
          </cell>
          <cell r="V1765" t="str">
            <v xml:space="preserve">Nutrition, obesity, metabolism and cancer. Molecular and metabolic mechanisms underlying obesity-cancer associations, and the impact of obesity- energy balance modulation (eg, calorie restriction and exercise) or pharmacologic agents on cancer development, progression, and responses to chemotherapy. </v>
          </cell>
        </row>
        <row r="1766">
          <cell r="C1766" t="str">
            <v>NUTR692H</v>
          </cell>
          <cell r="D1766" t="str">
            <v>NUTR</v>
          </cell>
          <cell r="E1766" t="str">
            <v>692H</v>
          </cell>
          <cell r="F1766" t="str">
            <v>HNRS RSRCH IN NUTR</v>
          </cell>
          <cell r="H1766">
            <v>2192</v>
          </cell>
          <cell r="I1766">
            <v>1</v>
          </cell>
          <cell r="J1766" t="str">
            <v>Lecture</v>
          </cell>
          <cell r="K1766">
            <v>21</v>
          </cell>
          <cell r="L1766">
            <v>57</v>
          </cell>
          <cell r="O1766" t="str">
            <v>M 1</v>
          </cell>
          <cell r="P1766" t="str">
            <v>UGRD</v>
          </cell>
          <cell r="S1766">
            <v>713781533</v>
          </cell>
          <cell r="T1766" t="str">
            <v>Carmina</v>
          </cell>
          <cell r="U1766" t="str">
            <v>Valle</v>
          </cell>
          <cell r="V1766" t="str">
            <v>Dr. Valle's research focuses on developing and evaluating digital behavior change interventions to eliminate disparities in cancer. Dr. Valle’s research addresses: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767">
          <cell r="C1767" t="str">
            <v>NUTR692H</v>
          </cell>
          <cell r="D1767" t="str">
            <v>NUTR</v>
          </cell>
          <cell r="E1767" t="str">
            <v>692H</v>
          </cell>
          <cell r="F1767" t="str">
            <v>HNRS RSRCH IN NUTR</v>
          </cell>
          <cell r="H1767">
            <v>2192</v>
          </cell>
          <cell r="I1767">
            <v>1</v>
          </cell>
          <cell r="J1767" t="str">
            <v>Lecture</v>
          </cell>
          <cell r="K1767">
            <v>21</v>
          </cell>
          <cell r="L1767">
            <v>57</v>
          </cell>
          <cell r="O1767" t="str">
            <v>M 1</v>
          </cell>
          <cell r="P1767" t="str">
            <v>UGRD</v>
          </cell>
          <cell r="S1767">
            <v>700156018</v>
          </cell>
          <cell r="T1767" t="str">
            <v>Miroslav</v>
          </cell>
          <cell r="U1767" t="str">
            <v>Styblo</v>
          </cell>
          <cell r="V1767" t="str">
            <v xml:space="preserve">The goal of Dr. Styblo's research is to characterize the interactions between environmental toxins and essential nutrients and to determine how these interactions affect development of common human diseases. </v>
          </cell>
        </row>
        <row r="1768">
          <cell r="C1768" t="str">
            <v>NUTR692H</v>
          </cell>
          <cell r="D1768" t="str">
            <v>NUTR</v>
          </cell>
          <cell r="E1768" t="str">
            <v>692H</v>
          </cell>
          <cell r="F1768" t="str">
            <v>HNRS RSRCH IN NUTR</v>
          </cell>
          <cell r="H1768">
            <v>2192</v>
          </cell>
          <cell r="I1768">
            <v>1</v>
          </cell>
          <cell r="J1768" t="str">
            <v>Lecture</v>
          </cell>
          <cell r="K1768">
            <v>21</v>
          </cell>
          <cell r="L1768">
            <v>57</v>
          </cell>
          <cell r="O1768" t="str">
            <v>M 1</v>
          </cell>
          <cell r="P1768" t="str">
            <v>UGRD</v>
          </cell>
          <cell r="S1768">
            <v>710291963</v>
          </cell>
          <cell r="T1768" t="str">
            <v>Shu</v>
          </cell>
          <cell r="U1768" t="str">
            <v>Ng</v>
          </cell>
          <cell r="V1768" t="str">
            <v xml:space="preserve">Dr. Ng is a health seeking further understanding of individual and household-level decisions about dietary and activity behaviors and their health impact. Dr. Ng’s research to date primarily involves innovations in: a) combining large secondary data sources to identify potential macro-level levers (e.g., policy, industry pledges); b) creating new metrics by which to measure shifts in the culture of eating and moving, and; c) analyzing the circumstances under which these shifts occur, so as to identify areas for effective and sustainable changes in individuals’ or households’ (micro-level) health behaviors, especially among the most vulnerable. </v>
          </cell>
        </row>
        <row r="1769">
          <cell r="C1769" t="str">
            <v>NUTR692H</v>
          </cell>
          <cell r="D1769" t="str">
            <v>NUTR</v>
          </cell>
          <cell r="E1769" t="str">
            <v>692H</v>
          </cell>
          <cell r="F1769" t="str">
            <v>HNRS RSRCH IN NUTR</v>
          </cell>
          <cell r="H1769">
            <v>2192</v>
          </cell>
          <cell r="I1769">
            <v>1</v>
          </cell>
          <cell r="J1769" t="str">
            <v>Lecture</v>
          </cell>
          <cell r="K1769">
            <v>21</v>
          </cell>
          <cell r="L1769">
            <v>57</v>
          </cell>
          <cell r="O1769" t="str">
            <v>M 1</v>
          </cell>
          <cell r="P1769" t="str">
            <v>UGRD</v>
          </cell>
          <cell r="S1769">
            <v>702454529</v>
          </cell>
          <cell r="T1769" t="str">
            <v>Alice</v>
          </cell>
          <cell r="U1769" t="str">
            <v>Ammerman</v>
          </cell>
          <cell r="V1769"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770">
          <cell r="C1770" t="str">
            <v>NUTR692H</v>
          </cell>
          <cell r="D1770" t="str">
            <v>NUTR</v>
          </cell>
          <cell r="E1770" t="str">
            <v>692H</v>
          </cell>
          <cell r="F1770" t="str">
            <v>HNRS RSRCH IN NUTR</v>
          </cell>
          <cell r="H1770">
            <v>2192</v>
          </cell>
          <cell r="I1770">
            <v>1</v>
          </cell>
          <cell r="J1770" t="str">
            <v>Lecture</v>
          </cell>
          <cell r="K1770">
            <v>21</v>
          </cell>
          <cell r="L1770">
            <v>57</v>
          </cell>
          <cell r="O1770" t="str">
            <v>M 1</v>
          </cell>
          <cell r="P1770" t="str">
            <v>UGRD</v>
          </cell>
          <cell r="S1770">
            <v>704278929</v>
          </cell>
          <cell r="T1770" t="str">
            <v>Barry</v>
          </cell>
          <cell r="U1770" t="str">
            <v>Popkin</v>
          </cell>
          <cell r="V1770"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771">
          <cell r="C1771" t="str">
            <v>NUTR692H</v>
          </cell>
          <cell r="D1771" t="str">
            <v>NUTR</v>
          </cell>
          <cell r="E1771" t="str">
            <v>692H</v>
          </cell>
          <cell r="F1771" t="str">
            <v>HNRS RSRCH IN NUTR</v>
          </cell>
          <cell r="H1771">
            <v>2192</v>
          </cell>
          <cell r="I1771">
            <v>1</v>
          </cell>
          <cell r="J1771" t="str">
            <v>Lecture</v>
          </cell>
          <cell r="K1771">
            <v>21</v>
          </cell>
          <cell r="L1771">
            <v>57</v>
          </cell>
          <cell r="O1771" t="str">
            <v>M 1</v>
          </cell>
          <cell r="P1771" t="str">
            <v>UGRD</v>
          </cell>
          <cell r="S1771">
            <v>702735044</v>
          </cell>
          <cell r="T1771" t="str">
            <v>Stephen</v>
          </cell>
          <cell r="U1771" t="str">
            <v>Hursting</v>
          </cell>
          <cell r="V1771"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772">
          <cell r="C1772" t="str">
            <v>NUTR692H</v>
          </cell>
          <cell r="D1772" t="str">
            <v>NUTR</v>
          </cell>
          <cell r="E1772" t="str">
            <v>692H</v>
          </cell>
          <cell r="F1772" t="str">
            <v>HNRS RSRCH IN NUTR</v>
          </cell>
          <cell r="H1772">
            <v>2192</v>
          </cell>
          <cell r="I1772">
            <v>1</v>
          </cell>
          <cell r="J1772" t="str">
            <v>Lecture</v>
          </cell>
          <cell r="K1772">
            <v>21</v>
          </cell>
          <cell r="L1772">
            <v>57</v>
          </cell>
          <cell r="O1772" t="str">
            <v>M 1</v>
          </cell>
          <cell r="P1772" t="str">
            <v>UGRD</v>
          </cell>
          <cell r="S1772">
            <v>705069436</v>
          </cell>
          <cell r="T1772" t="str">
            <v>Shufa</v>
          </cell>
          <cell r="U1772" t="str">
            <v>Du</v>
          </cell>
          <cell r="V1772" t="str">
            <v xml:space="preserve">Dr. Shufa Du is a nutritional epidemiologist and MD interested in how underlying factors (education, Income, and genetics) affect dietary behaviors and physical activity/inactivity and in turn health outcomes (cardiovascular diseases, diabetes, and obesity). Dr. Du has been working on an international collaborative cohort study, the China Health and Nutrition Survey, Nutrition-Related Non-communicable Diseases Prevention Training in China, since 1996. China in the period of transition from scarcity and extensive undernutrition to emerging nutrition-related non-communicable diseases, 1949–1992. </v>
          </cell>
        </row>
        <row r="1773">
          <cell r="C1773" t="str">
            <v>NUTR692H</v>
          </cell>
          <cell r="D1773" t="str">
            <v>NUTR</v>
          </cell>
          <cell r="E1773" t="str">
            <v>692H</v>
          </cell>
          <cell r="F1773" t="str">
            <v>HNRS RSRCH IN NUTR</v>
          </cell>
          <cell r="H1773">
            <v>2192</v>
          </cell>
          <cell r="I1773">
            <v>1</v>
          </cell>
          <cell r="J1773" t="str">
            <v>Lecture</v>
          </cell>
          <cell r="K1773">
            <v>21</v>
          </cell>
          <cell r="L1773">
            <v>57</v>
          </cell>
          <cell r="O1773" t="str">
            <v>M 1</v>
          </cell>
          <cell r="P1773" t="str">
            <v>UGRD</v>
          </cell>
          <cell r="S1773">
            <v>704227565</v>
          </cell>
          <cell r="T1773" t="str">
            <v>Hazel</v>
          </cell>
          <cell r="U1773" t="str">
            <v>Stevens</v>
          </cell>
          <cell r="V1773"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774">
          <cell r="C1774" t="str">
            <v>NUTR692H</v>
          </cell>
          <cell r="D1774" t="str">
            <v>NUTR</v>
          </cell>
          <cell r="E1774" t="str">
            <v>692H</v>
          </cell>
          <cell r="F1774" t="str">
            <v>HNRS RSRCH IN NUTR</v>
          </cell>
          <cell r="H1774">
            <v>2192</v>
          </cell>
          <cell r="I1774">
            <v>1</v>
          </cell>
          <cell r="J1774" t="str">
            <v>Lecture</v>
          </cell>
          <cell r="K1774">
            <v>21</v>
          </cell>
          <cell r="L1774">
            <v>57</v>
          </cell>
          <cell r="O1774" t="str">
            <v>M 1</v>
          </cell>
          <cell r="P1774" t="str">
            <v>UGRD</v>
          </cell>
          <cell r="S1774">
            <v>705063144</v>
          </cell>
          <cell r="T1774" t="str">
            <v>Dianne</v>
          </cell>
          <cell r="U1774" t="str">
            <v>Ward</v>
          </cell>
          <cell r="V1774"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775">
          <cell r="C1775" t="str">
            <v>NUTR692H</v>
          </cell>
          <cell r="D1775" t="str">
            <v>NUTR</v>
          </cell>
          <cell r="E1775" t="str">
            <v>692H</v>
          </cell>
          <cell r="F1775" t="str">
            <v>HNRS RSRCH IN NUTR</v>
          </cell>
          <cell r="H1775">
            <v>2182</v>
          </cell>
          <cell r="I1775">
            <v>1</v>
          </cell>
          <cell r="J1775" t="str">
            <v>Lecture</v>
          </cell>
          <cell r="K1775">
            <v>20</v>
          </cell>
          <cell r="L1775">
            <v>55</v>
          </cell>
          <cell r="O1775" t="str">
            <v>M 1</v>
          </cell>
          <cell r="P1775" t="str">
            <v>UGRD</v>
          </cell>
          <cell r="S1775">
            <v>720387192</v>
          </cell>
          <cell r="T1775" t="str">
            <v>Archana</v>
          </cell>
          <cell r="U1775" t="str">
            <v>Lamichhane</v>
          </cell>
          <cell r="V1775" t="str">
            <v xml:space="preserve">Dr. Lamichhane studies the nutritional and environmental epidemiology of chronic diseases. Exploring the role of individual-level determinants (such as nutritional factors) as well as the roles of contextual-level determinants (such as built food environment and environmental exposures) in the epidemiology of diabetes, obesity and cardiovascular disease. Exploring the role of air pollution exposure in the development of diabetes/glucose homeostasis using longitudinal study cohort populations. </v>
          </cell>
        </row>
        <row r="1776">
          <cell r="C1776" t="str">
            <v>NUTR692H</v>
          </cell>
          <cell r="D1776" t="str">
            <v>NUTR</v>
          </cell>
          <cell r="E1776" t="str">
            <v>692H</v>
          </cell>
          <cell r="F1776" t="str">
            <v>HNRS RSRCH IN NUTR</v>
          </cell>
          <cell r="H1776">
            <v>2182</v>
          </cell>
          <cell r="I1776">
            <v>1</v>
          </cell>
          <cell r="J1776" t="str">
            <v>Lecture</v>
          </cell>
          <cell r="K1776">
            <v>20</v>
          </cell>
          <cell r="L1776">
            <v>55</v>
          </cell>
          <cell r="O1776" t="str">
            <v>M 1</v>
          </cell>
          <cell r="P1776" t="str">
            <v>UGRD</v>
          </cell>
          <cell r="S1776">
            <v>714222228</v>
          </cell>
          <cell r="T1776" t="str">
            <v>Elizabeth</v>
          </cell>
          <cell r="U1776" t="str">
            <v>Mayer-Davis</v>
          </cell>
          <cell r="V1776"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777">
          <cell r="C1777" t="str">
            <v>NUTR692H</v>
          </cell>
          <cell r="D1777" t="str">
            <v>NUTR</v>
          </cell>
          <cell r="E1777" t="str">
            <v>692H</v>
          </cell>
          <cell r="F1777" t="str">
            <v>HNRS RSRCH IN NUTR</v>
          </cell>
          <cell r="H1777">
            <v>2182</v>
          </cell>
          <cell r="I1777">
            <v>1</v>
          </cell>
          <cell r="J1777" t="str">
            <v>Lecture</v>
          </cell>
          <cell r="K1777">
            <v>20</v>
          </cell>
          <cell r="L1777">
            <v>55</v>
          </cell>
          <cell r="O1777" t="str">
            <v>M 1</v>
          </cell>
          <cell r="P1777" t="str">
            <v>UGRD</v>
          </cell>
          <cell r="S1777">
            <v>700156018</v>
          </cell>
          <cell r="T1777" t="str">
            <v>Miroslav</v>
          </cell>
          <cell r="U1777" t="str">
            <v>Styblo</v>
          </cell>
          <cell r="V1777" t="str">
            <v xml:space="preserve">The goal of Dr. Styblo's research is to characterize the interactions between environmental toxins and essential nutrients and to determine how these interactions affect development of common human diseases. </v>
          </cell>
        </row>
        <row r="1778">
          <cell r="C1778" t="str">
            <v>NUTR692H</v>
          </cell>
          <cell r="D1778" t="str">
            <v>NUTR</v>
          </cell>
          <cell r="E1778" t="str">
            <v>692H</v>
          </cell>
          <cell r="F1778" t="str">
            <v>HNRS RSRCH IN NUTR</v>
          </cell>
          <cell r="H1778">
            <v>2182</v>
          </cell>
          <cell r="I1778">
            <v>1</v>
          </cell>
          <cell r="J1778" t="str">
            <v>Lecture</v>
          </cell>
          <cell r="K1778">
            <v>20</v>
          </cell>
          <cell r="L1778">
            <v>55</v>
          </cell>
          <cell r="O1778" t="str">
            <v>M 1</v>
          </cell>
          <cell r="P1778" t="str">
            <v>UGRD</v>
          </cell>
          <cell r="S1778">
            <v>701956794</v>
          </cell>
          <cell r="T1778" t="str">
            <v>Kimberly</v>
          </cell>
          <cell r="U1778" t="str">
            <v>Truesdale</v>
          </cell>
          <cell r="V1778" t="str">
            <v xml:space="preserve">Dr. Truesdale is an epidemiologist whose research focuses on examining the causes and consequences of obesity and energy imbalance. Dr. Truesdale is currently investigating the associations between dietary intake and weight status and weight change in children and cardiovascular disease, diabetes and all-cause mortality and obesity-related exposures in adults. She is particularly interested in health disparities research. </v>
          </cell>
        </row>
        <row r="1779">
          <cell r="C1779" t="str">
            <v>NUTR692H</v>
          </cell>
          <cell r="D1779" t="str">
            <v>NUTR</v>
          </cell>
          <cell r="E1779" t="str">
            <v>692H</v>
          </cell>
          <cell r="F1779" t="str">
            <v>HNRS RSRCH IN NUTR</v>
          </cell>
          <cell r="H1779">
            <v>2182</v>
          </cell>
          <cell r="I1779">
            <v>1</v>
          </cell>
          <cell r="J1779" t="str">
            <v>Lecture</v>
          </cell>
          <cell r="K1779">
            <v>20</v>
          </cell>
          <cell r="L1779">
            <v>55</v>
          </cell>
          <cell r="O1779" t="str">
            <v>M 1</v>
          </cell>
          <cell r="P1779" t="str">
            <v>UGRD</v>
          </cell>
          <cell r="S1779">
            <v>710291963</v>
          </cell>
          <cell r="T1779" t="str">
            <v>Shu</v>
          </cell>
          <cell r="U1779" t="str">
            <v>Ng</v>
          </cell>
          <cell r="V1779" t="str">
            <v xml:space="preserve">Dr. Ng is a health seeking further understanding of individual and household-level decisions about dietary and activity behaviors and their health impact. Dr. Ng’s research to date primarily involves innovations in: a) combining large secondary data sources to identify potential macro-level levers (e.g., policy, industry pledges); b) creating new metrics by which to measure shifts in the culture of eating and moving, and; c) analyzing the circumstances under which these shifts occur, so as to identify areas for effective and sustainable changes in individuals’ or households’ (micro-level) health behaviors, especially among the most vulnerable. </v>
          </cell>
        </row>
        <row r="1780">
          <cell r="C1780" t="str">
            <v>NUTR692H</v>
          </cell>
          <cell r="D1780" t="str">
            <v>NUTR</v>
          </cell>
          <cell r="E1780" t="str">
            <v>692H</v>
          </cell>
          <cell r="F1780" t="str">
            <v>HNRS RSRCH IN NUTR</v>
          </cell>
          <cell r="H1780">
            <v>2182</v>
          </cell>
          <cell r="I1780">
            <v>1</v>
          </cell>
          <cell r="J1780" t="str">
            <v>Lecture</v>
          </cell>
          <cell r="K1780">
            <v>20</v>
          </cell>
          <cell r="L1780">
            <v>55</v>
          </cell>
          <cell r="O1780" t="str">
            <v>M 1</v>
          </cell>
          <cell r="P1780" t="str">
            <v>UGRD</v>
          </cell>
          <cell r="S1780">
            <v>705066275</v>
          </cell>
          <cell r="T1780" t="str">
            <v>Penny</v>
          </cell>
          <cell r="U1780" t="str">
            <v>Gordon-Larsen</v>
          </cell>
          <cell r="V1780"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781">
          <cell r="C1781" t="str">
            <v>NUTR692H</v>
          </cell>
          <cell r="D1781" t="str">
            <v>NUTR</v>
          </cell>
          <cell r="E1781" t="str">
            <v>692H</v>
          </cell>
          <cell r="F1781" t="str">
            <v>HNRS RSRCH IN NUTR</v>
          </cell>
          <cell r="H1781">
            <v>2182</v>
          </cell>
          <cell r="I1781">
            <v>1</v>
          </cell>
          <cell r="J1781" t="str">
            <v>Lecture</v>
          </cell>
          <cell r="K1781">
            <v>20</v>
          </cell>
          <cell r="L1781">
            <v>55</v>
          </cell>
          <cell r="O1781" t="str">
            <v>M 1</v>
          </cell>
          <cell r="P1781" t="str">
            <v>UGRD</v>
          </cell>
          <cell r="S1781">
            <v>700974353</v>
          </cell>
          <cell r="T1781" t="str">
            <v>Carmen</v>
          </cell>
          <cell r="U1781" t="str">
            <v>Samuel-Hodge</v>
          </cell>
          <cell r="V1781" t="str">
            <v>Dr. Samuel-Hodge's measures psychosocial factors associated with chronic illness and weight management, particularly among lower income populations and African Americans with chronic conditions such as diabetes and hypertension. Her work includes the development and validation of psychosocial instruments to assess perceived diabetes and dietary competence, behavioral control and the impact of multiple care-giving roles on diabetes self-care behaviors of diet and physical activity.</v>
          </cell>
        </row>
        <row r="1782">
          <cell r="C1782" t="str">
            <v>NUTR692H</v>
          </cell>
          <cell r="D1782" t="str">
            <v>NUTR</v>
          </cell>
          <cell r="E1782" t="str">
            <v>692H</v>
          </cell>
          <cell r="F1782" t="str">
            <v>HNRS RSRCH IN NUTR</v>
          </cell>
          <cell r="H1782">
            <v>2182</v>
          </cell>
          <cell r="I1782">
            <v>1</v>
          </cell>
          <cell r="J1782" t="str">
            <v>Lecture</v>
          </cell>
          <cell r="K1782">
            <v>20</v>
          </cell>
          <cell r="L1782">
            <v>55</v>
          </cell>
          <cell r="O1782" t="str">
            <v>M 1</v>
          </cell>
          <cell r="P1782" t="str">
            <v>UGRD</v>
          </cell>
          <cell r="S1782">
            <v>720385643</v>
          </cell>
          <cell r="T1782" t="str">
            <v>Leslie</v>
          </cell>
          <cell r="U1782" t="str">
            <v>Lytle</v>
          </cell>
          <cell r="V1782" t="str">
            <v>Dr. Lytle's research focuses on the health promotion of youth and young adults, particularly preventing obesity and promoting healthful diet and physical activity through school, family and environmental approaches. Testing technology-based interventions to reduce weight gain in young adults at risk for obesity. Also studies sleep-, tobacco- and alcohol-related behaviors.</v>
          </cell>
        </row>
        <row r="1783">
          <cell r="C1783" t="str">
            <v>NUTR692H</v>
          </cell>
          <cell r="D1783" t="str">
            <v>NUTR</v>
          </cell>
          <cell r="E1783" t="str">
            <v>692H</v>
          </cell>
          <cell r="F1783" t="str">
            <v>HNRS RSRCH IN NUTR</v>
          </cell>
          <cell r="H1783">
            <v>2182</v>
          </cell>
          <cell r="I1783">
            <v>1</v>
          </cell>
          <cell r="J1783" t="str">
            <v>Lecture</v>
          </cell>
          <cell r="K1783">
            <v>20</v>
          </cell>
          <cell r="L1783">
            <v>55</v>
          </cell>
          <cell r="O1783" t="str">
            <v>M 1</v>
          </cell>
          <cell r="P1783" t="str">
            <v>UGRD</v>
          </cell>
          <cell r="S1783">
            <v>700143320</v>
          </cell>
          <cell r="T1783" t="str">
            <v>Molly</v>
          </cell>
          <cell r="U1783" t="str">
            <v>Demarco</v>
          </cell>
          <cell r="V1783" t="str">
            <v xml:space="preserve">Dr. Demarco conducts research on determinants of health disparities and food insecurity and focuses on community-based research that engages low-income and historically marginalized populations. For the past seven years, she has directed a program, funded through the USDA SNAP-Ed Program, to assist SNAP recipients to make healthy food choices, extend Summer Meals to more SNAP-eligible families in rural communities, engage SNAP recipients in community gardens to build access to healthy food, lead healthy food choice research in grocery and convenience stores in rural communities, build county-level food policy councils and assess how to build food and financial well-being, all with a racial equity lens. </v>
          </cell>
        </row>
        <row r="1784">
          <cell r="C1784" t="str">
            <v>NUTR692H</v>
          </cell>
          <cell r="D1784" t="str">
            <v>NUTR</v>
          </cell>
          <cell r="E1784" t="str">
            <v>692H</v>
          </cell>
          <cell r="F1784" t="str">
            <v>HNRS RSRCH IN NUTR</v>
          </cell>
          <cell r="H1784">
            <v>2182</v>
          </cell>
          <cell r="I1784">
            <v>1</v>
          </cell>
          <cell r="J1784" t="str">
            <v>Lecture</v>
          </cell>
          <cell r="K1784">
            <v>20</v>
          </cell>
          <cell r="L1784">
            <v>55</v>
          </cell>
          <cell r="O1784" t="str">
            <v>M 1</v>
          </cell>
          <cell r="P1784" t="str">
            <v>UGRD</v>
          </cell>
          <cell r="S1784">
            <v>720083842</v>
          </cell>
          <cell r="T1784" t="str">
            <v>Jennifer</v>
          </cell>
          <cell r="U1784" t="str">
            <v>Poti</v>
          </cell>
          <cell r="V1784" t="str">
            <v xml:space="preserve">Dr. Poti is a nutritional epidemiologist interested in understanding the complexities of the U.S. food supply, purchasing patterns and dietary intake. Dr. Poti’s research has addressed whether consumption of ready-prepared food, including both fast food and highly processed food, is associated with dietary quality and obesity. She is also currently funded to study sources of sodium, saturated fat and trans fat in household food and beverage purchases and to evaluate changes in nutrient content of purchases that may occur as a result of manufacturers’ efforts to reformulate packaged foods and introduce new products.
</v>
          </cell>
        </row>
        <row r="1785">
          <cell r="C1785" t="str">
            <v>NUTR692H</v>
          </cell>
          <cell r="D1785" t="str">
            <v>NUTR</v>
          </cell>
          <cell r="E1785" t="str">
            <v>692H</v>
          </cell>
          <cell r="F1785" t="str">
            <v>HNRS RSRCH IN NUTR</v>
          </cell>
          <cell r="H1785">
            <v>2182</v>
          </cell>
          <cell r="I1785">
            <v>1</v>
          </cell>
          <cell r="J1785" t="str">
            <v>Lecture</v>
          </cell>
          <cell r="K1785">
            <v>20</v>
          </cell>
          <cell r="L1785">
            <v>55</v>
          </cell>
          <cell r="O1785" t="str">
            <v>M 1</v>
          </cell>
          <cell r="P1785" t="str">
            <v>UGRD</v>
          </cell>
          <cell r="S1785">
            <v>705105141</v>
          </cell>
          <cell r="T1785" t="str">
            <v>Margaret</v>
          </cell>
          <cell r="U1785" t="str">
            <v>Bentley</v>
          </cell>
          <cell r="V1785"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786">
          <cell r="C1786" t="str">
            <v>NUTR692H</v>
          </cell>
          <cell r="D1786" t="str">
            <v>NUTR</v>
          </cell>
          <cell r="E1786" t="str">
            <v>692H</v>
          </cell>
          <cell r="F1786" t="str">
            <v>HNRS RSRCH IN NUTR</v>
          </cell>
          <cell r="H1786">
            <v>2182</v>
          </cell>
          <cell r="I1786">
            <v>1</v>
          </cell>
          <cell r="J1786" t="str">
            <v>Lecture</v>
          </cell>
          <cell r="K1786">
            <v>20</v>
          </cell>
          <cell r="L1786">
            <v>55</v>
          </cell>
          <cell r="O1786" t="str">
            <v>M 1</v>
          </cell>
          <cell r="P1786" t="str">
            <v>UGRD</v>
          </cell>
          <cell r="S1786">
            <v>702219328</v>
          </cell>
          <cell r="T1786" t="str">
            <v>Janice</v>
          </cell>
          <cell r="U1786" t="str">
            <v>Sommers</v>
          </cell>
          <cell r="V1786" t="str">
            <v>Ms. Sommers is interested in bridging the gap between research and practice in the areas of nutrition, physical activity, obesity and chronic disease prevention. She packages and disseminates evidence-informed interventions to public health practitioners, and provides web-based training on evidence-based practice.</v>
          </cell>
        </row>
        <row r="1787">
          <cell r="C1787" t="str">
            <v>NUTR692H</v>
          </cell>
          <cell r="D1787" t="str">
            <v>NUTR</v>
          </cell>
          <cell r="E1787" t="str">
            <v>692H</v>
          </cell>
          <cell r="F1787" t="str">
            <v>HNRS RSRCH IN NUTR</v>
          </cell>
          <cell r="H1787">
            <v>2182</v>
          </cell>
          <cell r="I1787">
            <v>1</v>
          </cell>
          <cell r="J1787" t="str">
            <v>Lecture</v>
          </cell>
          <cell r="K1787">
            <v>20</v>
          </cell>
          <cell r="L1787">
            <v>55</v>
          </cell>
          <cell r="O1787" t="str">
            <v>M 1</v>
          </cell>
          <cell r="P1787" t="str">
            <v>UGRD</v>
          </cell>
          <cell r="S1787">
            <v>720451231</v>
          </cell>
          <cell r="T1787" t="str">
            <v>Kyle</v>
          </cell>
          <cell r="U1787" t="str">
            <v>Burger</v>
          </cell>
          <cell r="V1787" t="str">
            <v>Dr. Burger focuses on the neural and behavioral underpinnings of habit formation and decision-making processes associated with food choice and eating habits as well as the neurobehavioral consequences of those behaviors, such as weight gain.</v>
          </cell>
        </row>
        <row r="1788">
          <cell r="C1788" t="str">
            <v>NUTR692H</v>
          </cell>
          <cell r="D1788" t="str">
            <v>NUTR</v>
          </cell>
          <cell r="E1788" t="str">
            <v>692H</v>
          </cell>
          <cell r="F1788" t="str">
            <v>HNRS RSRCH IN NUTR</v>
          </cell>
          <cell r="H1788">
            <v>2182</v>
          </cell>
          <cell r="I1788">
            <v>1</v>
          </cell>
          <cell r="J1788" t="str">
            <v>Lecture</v>
          </cell>
          <cell r="K1788">
            <v>20</v>
          </cell>
          <cell r="L1788">
            <v>55</v>
          </cell>
          <cell r="O1788" t="str">
            <v>M 1</v>
          </cell>
          <cell r="P1788" t="str">
            <v>UGRD</v>
          </cell>
          <cell r="S1788">
            <v>702620221</v>
          </cell>
          <cell r="T1788" t="str">
            <v>Leslie</v>
          </cell>
          <cell r="U1788" t="str">
            <v>Fischer</v>
          </cell>
          <cell r="V1788" t="str">
            <v>Dr. Fischer's primary research interest is the interrelationship between nutrients and normal development/disease processes. Specifically, she is interested in how key nutrients may enhance infant/toddler development, as well as promote health and prevent disease. Dr. Fischer is currently working on a study to determine the dietary requirements of the nutrient choline in healthy women, and how these requirements are modulated by estrogen status and specific genetic polymorphisms. Optimal brain development may depend on availability of specific nutrients such as choline and DHA during critical periods in pre- and postnatal life.</v>
          </cell>
        </row>
        <row r="1789">
          <cell r="C1789" t="str">
            <v>NUTR692H</v>
          </cell>
          <cell r="D1789" t="str">
            <v>NUTR</v>
          </cell>
          <cell r="E1789" t="str">
            <v>692H</v>
          </cell>
          <cell r="F1789" t="str">
            <v>HNRS RSRCH IN NUTR</v>
          </cell>
          <cell r="H1789">
            <v>2182</v>
          </cell>
          <cell r="I1789">
            <v>1</v>
          </cell>
          <cell r="J1789" t="str">
            <v>Lecture</v>
          </cell>
          <cell r="K1789">
            <v>20</v>
          </cell>
          <cell r="L1789">
            <v>55</v>
          </cell>
          <cell r="O1789" t="str">
            <v>M 1</v>
          </cell>
          <cell r="P1789" t="str">
            <v>UGRD</v>
          </cell>
          <cell r="S1789">
            <v>704210156</v>
          </cell>
          <cell r="T1789" t="str">
            <v>Martin</v>
          </cell>
          <cell r="U1789" t="str">
            <v>Kohlmeier</v>
          </cell>
          <cell r="V1789" t="str">
            <v>Dr. Kohlmeier focuses on laboratory diagnostics and nutritional genetics. Dr. Kohlmeier’s research explores how to help individuals safely navigate daily food choices and how those choices might affect cancer risk. Currently, he is developing software that can use detailed genetic information to tell consumers which foods are healthiest for them.</v>
          </cell>
        </row>
        <row r="1790">
          <cell r="C1790" t="str">
            <v>NUTR692H</v>
          </cell>
          <cell r="D1790" t="str">
            <v>NUTR</v>
          </cell>
          <cell r="E1790" t="str">
            <v>692H</v>
          </cell>
          <cell r="F1790" t="str">
            <v>HNRS RSRCH IN NUTR</v>
          </cell>
          <cell r="H1790">
            <v>2182</v>
          </cell>
          <cell r="I1790">
            <v>1</v>
          </cell>
          <cell r="J1790" t="str">
            <v>Lecture</v>
          </cell>
          <cell r="K1790">
            <v>20</v>
          </cell>
          <cell r="L1790">
            <v>55</v>
          </cell>
          <cell r="O1790" t="str">
            <v>M 1</v>
          </cell>
          <cell r="P1790" t="str">
            <v>UGRD</v>
          </cell>
          <cell r="S1790">
            <v>705436342</v>
          </cell>
          <cell r="T1790" t="str">
            <v>Amanda</v>
          </cell>
          <cell r="U1790" t="str">
            <v>Thompson</v>
          </cell>
          <cell r="V1790" t="str">
            <v xml:space="preserve">Dr. Thompson specializes in human growth and nutrition. She focuses on the biological pathways linking early life social, behavioral and physical environments to the development of obesity and chronic disease across a range of national and international settings, including North Carolina, China, and Ecuador. She is particularly interested in how early life nutrition and environmental exposures shape long-term health and obesity risk. </v>
          </cell>
        </row>
        <row r="1791">
          <cell r="C1791" t="str">
            <v>NUTR692H</v>
          </cell>
          <cell r="D1791" t="str">
            <v>NUTR</v>
          </cell>
          <cell r="E1791" t="str">
            <v>692H</v>
          </cell>
          <cell r="F1791" t="str">
            <v>HNRS RSRCH IN NUTR</v>
          </cell>
          <cell r="H1791">
            <v>2182</v>
          </cell>
          <cell r="I1791">
            <v>1</v>
          </cell>
          <cell r="J1791" t="str">
            <v>Lecture</v>
          </cell>
          <cell r="K1791">
            <v>20</v>
          </cell>
          <cell r="L1791">
            <v>55</v>
          </cell>
          <cell r="O1791" t="str">
            <v>M 1</v>
          </cell>
          <cell r="P1791" t="str">
            <v>UGRD</v>
          </cell>
          <cell r="S1791">
            <v>702454529</v>
          </cell>
          <cell r="T1791" t="str">
            <v>Alice</v>
          </cell>
          <cell r="U1791" t="str">
            <v>Ammerman</v>
          </cell>
          <cell r="V1791"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792">
          <cell r="C1792" t="str">
            <v>NUTR692H</v>
          </cell>
          <cell r="D1792" t="str">
            <v>NUTR</v>
          </cell>
          <cell r="E1792" t="str">
            <v>692H</v>
          </cell>
          <cell r="F1792" t="str">
            <v>HNRS RSRCH IN NUTR</v>
          </cell>
          <cell r="H1792">
            <v>2182</v>
          </cell>
          <cell r="I1792">
            <v>1</v>
          </cell>
          <cell r="J1792" t="str">
            <v>Lecture</v>
          </cell>
          <cell r="K1792">
            <v>20</v>
          </cell>
          <cell r="L1792">
            <v>55</v>
          </cell>
          <cell r="O1792" t="str">
            <v>M 1</v>
          </cell>
          <cell r="P1792" t="str">
            <v>UGRD</v>
          </cell>
          <cell r="S1792">
            <v>704218019</v>
          </cell>
          <cell r="T1792" t="str">
            <v>Linda</v>
          </cell>
          <cell r="U1792" t="str">
            <v>Adair</v>
          </cell>
          <cell r="V1792"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793">
          <cell r="C1793" t="str">
            <v>NUTR692H</v>
          </cell>
          <cell r="D1793" t="str">
            <v>NUTR</v>
          </cell>
          <cell r="E1793" t="str">
            <v>692H</v>
          </cell>
          <cell r="F1793" t="str">
            <v>HNRS RSRCH IN NUTR</v>
          </cell>
          <cell r="H1793">
            <v>2182</v>
          </cell>
          <cell r="I1793">
            <v>1</v>
          </cell>
          <cell r="J1793" t="str">
            <v>Lecture</v>
          </cell>
          <cell r="K1793">
            <v>20</v>
          </cell>
          <cell r="L1793">
            <v>55</v>
          </cell>
          <cell r="O1793" t="str">
            <v>M 1</v>
          </cell>
          <cell r="P1793" t="str">
            <v>UGRD</v>
          </cell>
          <cell r="S1793">
            <v>720185860</v>
          </cell>
          <cell r="T1793" t="str">
            <v>Temitope</v>
          </cell>
          <cell r="U1793" t="str">
            <v>Erinosho</v>
          </cell>
          <cell r="V1793" t="str">
            <v>Dr. Erinosho's research focuses on the prevention of obesity and cancer risk in children and families through interventions that promote healthy eating and physical activity behaviors. She examines nutrition and physical activity practices and policies in child care settings in three southern states—Mississippi, Georgia, and Kentucky. She is also evaluating a family-based intervention for preventing obesity in preschool-aged children from underserved families.</v>
          </cell>
        </row>
        <row r="1794">
          <cell r="C1794" t="str">
            <v>NUTR692H</v>
          </cell>
          <cell r="D1794" t="str">
            <v>NUTR</v>
          </cell>
          <cell r="E1794" t="str">
            <v>692H</v>
          </cell>
          <cell r="F1794" t="str">
            <v>HNRS RSRCH IN NUTR</v>
          </cell>
          <cell r="H1794">
            <v>2182</v>
          </cell>
          <cell r="I1794">
            <v>1</v>
          </cell>
          <cell r="J1794" t="str">
            <v>Lecture</v>
          </cell>
          <cell r="K1794">
            <v>20</v>
          </cell>
          <cell r="L1794">
            <v>55</v>
          </cell>
          <cell r="O1794" t="str">
            <v>M 1</v>
          </cell>
          <cell r="P1794" t="str">
            <v>UGRD</v>
          </cell>
          <cell r="S1794">
            <v>720271847</v>
          </cell>
          <cell r="T1794" t="str">
            <v>Wenhong</v>
          </cell>
          <cell r="U1794" t="str">
            <v>Cao</v>
          </cell>
          <cell r="V1794" t="str">
            <v xml:space="preserve">Dr. Cao seeks new and more effective ways to prevent and treat obesity and diabetes and their associated cardiovascular disorders by investigating mechanisms of obesity, insulin resistance, and type 2 diabetes mellitus (T2DM). Insulin resistance is a precursor or key component of many modern health problems such as obesity, metabolic syndrome, type II diabetes mellitus, cardiovascular disorders, non-alcoholic fatty liver, Alzheimer’s disease, some cancers (breast cancer, colon cancer and prostate cancer), and aging. </v>
          </cell>
        </row>
        <row r="1795">
          <cell r="C1795" t="str">
            <v>NUTR692H</v>
          </cell>
          <cell r="D1795" t="str">
            <v>NUTR</v>
          </cell>
          <cell r="E1795" t="str">
            <v>692H</v>
          </cell>
          <cell r="F1795" t="str">
            <v>HNRS RSRCH IN NUTR</v>
          </cell>
          <cell r="H1795">
            <v>2182</v>
          </cell>
          <cell r="I1795">
            <v>1</v>
          </cell>
          <cell r="J1795" t="str">
            <v>Lecture</v>
          </cell>
          <cell r="K1795">
            <v>20</v>
          </cell>
          <cell r="L1795">
            <v>55</v>
          </cell>
          <cell r="O1795" t="str">
            <v>M 1</v>
          </cell>
          <cell r="P1795" t="str">
            <v>UGRD</v>
          </cell>
          <cell r="S1795">
            <v>700985917</v>
          </cell>
          <cell r="T1795" t="str">
            <v>Valerie</v>
          </cell>
          <cell r="U1795" t="str">
            <v>Flax</v>
          </cell>
          <cell r="V1795" t="str">
            <v>Dr. Flax’s research focuses on the design and evaluation of behavioral and food-based interventions intended to improve the health and nutritional status of mothers and children in low-income countries. Dr. Flax is testing interventions that integrate group counseling and cell phone messaging on infant and young child feeding practices into existing women’s microfinance programs in Nigeria and Malawi. She examines the effects of antiretroviral drugs and nutritional supplementation on the health and nutritional status of HIV-infected mothers and their infants.</v>
          </cell>
        </row>
        <row r="1796">
          <cell r="C1796" t="str">
            <v>NUTR692H</v>
          </cell>
          <cell r="D1796" t="str">
            <v>NUTR</v>
          </cell>
          <cell r="E1796" t="str">
            <v>692H</v>
          </cell>
          <cell r="F1796" t="str">
            <v>HNRS RSRCH IN NUTR</v>
          </cell>
          <cell r="H1796">
            <v>2182</v>
          </cell>
          <cell r="I1796">
            <v>1</v>
          </cell>
          <cell r="J1796" t="str">
            <v>Lecture</v>
          </cell>
          <cell r="K1796">
            <v>20</v>
          </cell>
          <cell r="L1796">
            <v>55</v>
          </cell>
          <cell r="O1796" t="str">
            <v>M 1</v>
          </cell>
          <cell r="P1796" t="str">
            <v>UGRD</v>
          </cell>
          <cell r="S1796">
            <v>704278929</v>
          </cell>
          <cell r="T1796" t="str">
            <v>Barry</v>
          </cell>
          <cell r="U1796" t="str">
            <v>Popkin</v>
          </cell>
          <cell r="V1796"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797">
          <cell r="C1797" t="str">
            <v>NUTR692H</v>
          </cell>
          <cell r="D1797" t="str">
            <v>NUTR</v>
          </cell>
          <cell r="E1797" t="str">
            <v>692H</v>
          </cell>
          <cell r="F1797" t="str">
            <v>HNRS RSRCH IN NUTR</v>
          </cell>
          <cell r="H1797">
            <v>2182</v>
          </cell>
          <cell r="I1797">
            <v>1</v>
          </cell>
          <cell r="J1797" t="str">
            <v>Lecture</v>
          </cell>
          <cell r="K1797">
            <v>20</v>
          </cell>
          <cell r="L1797">
            <v>55</v>
          </cell>
          <cell r="O1797" t="str">
            <v>M 1</v>
          </cell>
          <cell r="P1797" t="str">
            <v>UGRD</v>
          </cell>
          <cell r="S1797">
            <v>713828551</v>
          </cell>
          <cell r="T1797" t="str">
            <v>Sandra</v>
          </cell>
          <cell r="U1797" t="str">
            <v>Albrecht</v>
          </cell>
          <cell r="V1797" t="str">
            <v xml:space="preserve">Dr. Albrecht studies social epidemiology and the association between acculturation and adiposity among immigrants to the United States. Health disparities loan repayment program. </v>
          </cell>
        </row>
        <row r="1798">
          <cell r="C1798" t="str">
            <v>NUTR692H</v>
          </cell>
          <cell r="D1798" t="str">
            <v>NUTR</v>
          </cell>
          <cell r="E1798" t="str">
            <v>692H</v>
          </cell>
          <cell r="F1798" t="str">
            <v>HNRS RSRCH IN NUTR</v>
          </cell>
          <cell r="H1798">
            <v>2182</v>
          </cell>
          <cell r="I1798">
            <v>1</v>
          </cell>
          <cell r="J1798" t="str">
            <v>Lecture</v>
          </cell>
          <cell r="K1798">
            <v>20</v>
          </cell>
          <cell r="L1798">
            <v>55</v>
          </cell>
          <cell r="O1798" t="str">
            <v>M 1</v>
          </cell>
          <cell r="P1798" t="str">
            <v>UGRD</v>
          </cell>
          <cell r="S1798">
            <v>709988126</v>
          </cell>
          <cell r="T1798" t="str">
            <v>Heather</v>
          </cell>
          <cell r="U1798" t="str">
            <v>Wasser</v>
          </cell>
          <cell r="V1798" t="str">
            <v>Dr. Wasser’s work focuses on the development of behavioral interventions to promote optimal infant feeding practices, dietary intake, growth and child development. She is particularly interested in the bidirectional influences between infant behavior and the feeding practices of mothers and other caregivers, namely fathers and grandmothers.</v>
          </cell>
        </row>
        <row r="1799">
          <cell r="C1799" t="str">
            <v>NUTR692H</v>
          </cell>
          <cell r="D1799" t="str">
            <v>NUTR</v>
          </cell>
          <cell r="E1799" t="str">
            <v>692H</v>
          </cell>
          <cell r="F1799" t="str">
            <v>HNRS RSRCH IN NUTR</v>
          </cell>
          <cell r="H1799">
            <v>2182</v>
          </cell>
          <cell r="I1799">
            <v>1</v>
          </cell>
          <cell r="J1799" t="str">
            <v>Lecture</v>
          </cell>
          <cell r="K1799">
            <v>20</v>
          </cell>
          <cell r="L1799">
            <v>55</v>
          </cell>
          <cell r="O1799" t="str">
            <v>M 1</v>
          </cell>
          <cell r="P1799" t="str">
            <v>UGRD</v>
          </cell>
          <cell r="S1799">
            <v>702735044</v>
          </cell>
          <cell r="T1799" t="str">
            <v>Stephen</v>
          </cell>
          <cell r="U1799" t="str">
            <v>Hursting</v>
          </cell>
          <cell r="V1799"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800">
          <cell r="C1800" t="str">
            <v>NUTR692H</v>
          </cell>
          <cell r="D1800" t="str">
            <v>NUTR</v>
          </cell>
          <cell r="E1800" t="str">
            <v>692H</v>
          </cell>
          <cell r="F1800" t="str">
            <v>HNRS RSRCH IN NUTR</v>
          </cell>
          <cell r="H1800">
            <v>2182</v>
          </cell>
          <cell r="I1800">
            <v>1</v>
          </cell>
          <cell r="J1800" t="str">
            <v>Lecture</v>
          </cell>
          <cell r="K1800">
            <v>20</v>
          </cell>
          <cell r="L1800">
            <v>55</v>
          </cell>
          <cell r="O1800" t="str">
            <v>M 1</v>
          </cell>
          <cell r="P1800" t="str">
            <v>UGRD</v>
          </cell>
          <cell r="S1800">
            <v>705063144</v>
          </cell>
          <cell r="T1800" t="str">
            <v>Dianne</v>
          </cell>
          <cell r="U1800" t="str">
            <v>Ward</v>
          </cell>
          <cell r="V1800"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801">
          <cell r="C1801" t="str">
            <v>NUTR692H</v>
          </cell>
          <cell r="D1801" t="str">
            <v>NUTR</v>
          </cell>
          <cell r="E1801" t="str">
            <v>692H</v>
          </cell>
          <cell r="F1801" t="str">
            <v>HNRS RSRCH IN NUTR</v>
          </cell>
          <cell r="H1801">
            <v>2182</v>
          </cell>
          <cell r="I1801">
            <v>1</v>
          </cell>
          <cell r="J1801" t="str">
            <v>Lecture</v>
          </cell>
          <cell r="K1801">
            <v>20</v>
          </cell>
          <cell r="L1801">
            <v>55</v>
          </cell>
          <cell r="O1801" t="str">
            <v>M 1</v>
          </cell>
          <cell r="P1801" t="str">
            <v>UGRD</v>
          </cell>
          <cell r="S1801">
            <v>714437547</v>
          </cell>
          <cell r="T1801" t="str">
            <v>Lindsey</v>
          </cell>
          <cell r="U1801" t="str">
            <v>Smith</v>
          </cell>
          <cell r="V1801" t="str">
            <v xml:space="preserve">Dr. Lindsey Smith Taillie is a nutrition epidemiologist whose work focuses on 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802">
          <cell r="C1802" t="str">
            <v>NUTR692H</v>
          </cell>
          <cell r="D1802" t="str">
            <v>NUTR</v>
          </cell>
          <cell r="E1802" t="str">
            <v>692H</v>
          </cell>
          <cell r="F1802" t="str">
            <v>HNRS RSRCH IN NUTR</v>
          </cell>
          <cell r="H1802">
            <v>2182</v>
          </cell>
          <cell r="I1802">
            <v>1</v>
          </cell>
          <cell r="J1802" t="str">
            <v>Lecture</v>
          </cell>
          <cell r="K1802">
            <v>20</v>
          </cell>
          <cell r="L1802">
            <v>55</v>
          </cell>
          <cell r="O1802" t="str">
            <v>M 1</v>
          </cell>
          <cell r="P1802" t="str">
            <v>UGRD</v>
          </cell>
          <cell r="S1802">
            <v>730133286</v>
          </cell>
          <cell r="T1802" t="str">
            <v>Susan</v>
          </cell>
          <cell r="U1802" t="str">
            <v>Smith</v>
          </cell>
          <cell r="V1802" t="str">
            <v>Dr. Smith studies how nutrition impacts the fetus, and how nutrition, genetics, and prenatal alcohol exposure (PAE) interact to impair fetal development. Her lab isolated maternal iron-deficiency (ID) as a risk factor that heightens fetal vulnerability to PAE-induced learning deficits and explores how PAE affects risk for metabolic syndrome and eating disorders in adolescence and adulthood</v>
          </cell>
        </row>
        <row r="1803">
          <cell r="C1803" t="str">
            <v>NUTR692H</v>
          </cell>
          <cell r="D1803" t="str">
            <v>NUTR</v>
          </cell>
          <cell r="E1803" t="str">
            <v>692H</v>
          </cell>
          <cell r="F1803" t="str">
            <v>HNRS RSRCH IN NUTR</v>
          </cell>
          <cell r="H1803">
            <v>2182</v>
          </cell>
          <cell r="I1803">
            <v>1</v>
          </cell>
          <cell r="J1803" t="str">
            <v>Lecture</v>
          </cell>
          <cell r="K1803">
            <v>20</v>
          </cell>
          <cell r="L1803">
            <v>55</v>
          </cell>
          <cell r="O1803" t="str">
            <v>M 1</v>
          </cell>
          <cell r="P1803" t="str">
            <v>UGRD</v>
          </cell>
          <cell r="S1803">
            <v>704227565</v>
          </cell>
          <cell r="T1803" t="str">
            <v>Hazel</v>
          </cell>
          <cell r="U1803" t="str">
            <v>Stevens</v>
          </cell>
          <cell r="V1803"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804">
          <cell r="C1804" t="str">
            <v>NUTR692H</v>
          </cell>
          <cell r="D1804" t="str">
            <v>NUTR</v>
          </cell>
          <cell r="E1804" t="str">
            <v>692H</v>
          </cell>
          <cell r="F1804" t="str">
            <v>HNRS RSRCH IN NUTR</v>
          </cell>
          <cell r="H1804">
            <v>2172</v>
          </cell>
          <cell r="I1804">
            <v>1</v>
          </cell>
          <cell r="J1804" t="str">
            <v>Lecture</v>
          </cell>
          <cell r="K1804">
            <v>21</v>
          </cell>
          <cell r="L1804">
            <v>15</v>
          </cell>
          <cell r="O1804" t="str">
            <v>M 1</v>
          </cell>
          <cell r="P1804" t="str">
            <v>UGRD</v>
          </cell>
          <cell r="S1804">
            <v>700156018</v>
          </cell>
          <cell r="T1804" t="str">
            <v>Miroslav</v>
          </cell>
          <cell r="U1804" t="str">
            <v>Styblo</v>
          </cell>
          <cell r="V1804" t="str">
            <v xml:space="preserve">The goal of Dr. Styblo's research is to characterize the interactions between environmental toxins and essential nutrients and to determine how these interactions affect development of common human diseases. </v>
          </cell>
        </row>
        <row r="1805">
          <cell r="C1805" t="str">
            <v>NUTR692H</v>
          </cell>
          <cell r="D1805" t="str">
            <v>NUTR</v>
          </cell>
          <cell r="E1805" t="str">
            <v>692H</v>
          </cell>
          <cell r="F1805" t="str">
            <v>HNRS RSRCH IN NUTR</v>
          </cell>
          <cell r="H1805">
            <v>2172</v>
          </cell>
          <cell r="I1805">
            <v>1</v>
          </cell>
          <cell r="J1805" t="str">
            <v>Lecture</v>
          </cell>
          <cell r="K1805">
            <v>21</v>
          </cell>
          <cell r="L1805">
            <v>15</v>
          </cell>
          <cell r="O1805" t="str">
            <v>M 1</v>
          </cell>
          <cell r="P1805" t="str">
            <v>UGRD</v>
          </cell>
          <cell r="S1805">
            <v>720083842</v>
          </cell>
          <cell r="T1805" t="str">
            <v>Jennifer</v>
          </cell>
          <cell r="U1805" t="str">
            <v>Poti</v>
          </cell>
          <cell r="V1805" t="str">
            <v xml:space="preserve">Dr. Poti is a nutritional epidemiologist interested in understanding the complexities of the U.S. food supply, purchasing patterns and dietary intake. Dr. Poti’s research has addressed whether consumption of ready-prepared food, including both fast food and highly processed food, is associated with dietary quality and obesity. She is also currently funded to study sources of sodium, saturated fat and trans fat in household food and beverage purchases and to evaluate changes in nutrient content of purchases that may occur as a result of manufacturers’ efforts to reformulate packaged foods and introduce new products.
</v>
          </cell>
        </row>
        <row r="1806">
          <cell r="C1806" t="str">
            <v>NUTR692H</v>
          </cell>
          <cell r="D1806" t="str">
            <v>NUTR</v>
          </cell>
          <cell r="E1806" t="str">
            <v>692H</v>
          </cell>
          <cell r="F1806" t="str">
            <v>HNRS RSRCH IN NUTR</v>
          </cell>
          <cell r="H1806">
            <v>2172</v>
          </cell>
          <cell r="I1806">
            <v>1</v>
          </cell>
          <cell r="J1806" t="str">
            <v>Lecture</v>
          </cell>
          <cell r="K1806">
            <v>21</v>
          </cell>
          <cell r="L1806">
            <v>15</v>
          </cell>
          <cell r="O1806" t="str">
            <v>M 1</v>
          </cell>
          <cell r="P1806" t="str">
            <v>UGRD</v>
          </cell>
          <cell r="S1806">
            <v>705105141</v>
          </cell>
          <cell r="T1806" t="str">
            <v>Margaret</v>
          </cell>
          <cell r="U1806" t="str">
            <v>Bentley</v>
          </cell>
          <cell r="V1806"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807">
          <cell r="C1807" t="str">
            <v>NUTR692H</v>
          </cell>
          <cell r="D1807" t="str">
            <v>NUTR</v>
          </cell>
          <cell r="E1807" t="str">
            <v>692H</v>
          </cell>
          <cell r="F1807" t="str">
            <v>HNRS RSRCH IN NUTR</v>
          </cell>
          <cell r="H1807">
            <v>2172</v>
          </cell>
          <cell r="I1807">
            <v>1</v>
          </cell>
          <cell r="J1807" t="str">
            <v>Lecture</v>
          </cell>
          <cell r="K1807">
            <v>21</v>
          </cell>
          <cell r="L1807">
            <v>15</v>
          </cell>
          <cell r="O1807" t="str">
            <v>M 1</v>
          </cell>
          <cell r="P1807" t="str">
            <v>UGRD</v>
          </cell>
          <cell r="S1807">
            <v>702454529</v>
          </cell>
          <cell r="T1807" t="str">
            <v>Alice</v>
          </cell>
          <cell r="U1807" t="str">
            <v>Ammerman</v>
          </cell>
          <cell r="V1807"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808">
          <cell r="C1808" t="str">
            <v>NUTR692H</v>
          </cell>
          <cell r="D1808" t="str">
            <v>NUTR</v>
          </cell>
          <cell r="E1808" t="str">
            <v>692H</v>
          </cell>
          <cell r="F1808" t="str">
            <v>HNRS RSRCH IN NUTR</v>
          </cell>
          <cell r="H1808">
            <v>2172</v>
          </cell>
          <cell r="I1808">
            <v>1</v>
          </cell>
          <cell r="J1808" t="str">
            <v>Lecture</v>
          </cell>
          <cell r="K1808">
            <v>21</v>
          </cell>
          <cell r="L1808">
            <v>15</v>
          </cell>
          <cell r="O1808" t="str">
            <v>M 1</v>
          </cell>
          <cell r="P1808" t="str">
            <v>UGRD</v>
          </cell>
          <cell r="S1808">
            <v>704218019</v>
          </cell>
          <cell r="T1808" t="str">
            <v>Linda</v>
          </cell>
          <cell r="U1808" t="str">
            <v>Adair</v>
          </cell>
          <cell r="V1808"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809">
          <cell r="C1809" t="str">
            <v>NUTR692H</v>
          </cell>
          <cell r="D1809" t="str">
            <v>NUTR</v>
          </cell>
          <cell r="E1809" t="str">
            <v>692H</v>
          </cell>
          <cell r="F1809" t="str">
            <v>HNRS RSRCH IN NUTR</v>
          </cell>
          <cell r="H1809">
            <v>2172</v>
          </cell>
          <cell r="I1809">
            <v>1</v>
          </cell>
          <cell r="J1809" t="str">
            <v>Lecture</v>
          </cell>
          <cell r="K1809">
            <v>21</v>
          </cell>
          <cell r="L1809">
            <v>15</v>
          </cell>
          <cell r="O1809" t="str">
            <v>M 1</v>
          </cell>
          <cell r="P1809" t="str">
            <v>UGRD</v>
          </cell>
          <cell r="S1809">
            <v>709988126</v>
          </cell>
          <cell r="T1809" t="str">
            <v>Heather</v>
          </cell>
          <cell r="U1809" t="str">
            <v>Wasser</v>
          </cell>
          <cell r="V1809" t="str">
            <v>Dr. Wasser’s work focuses on the development of behavioral interventions to promote optimal infant feeding practices, dietary intake, growth and child development. She is particularly interested in the bidirectional influences between infant behavior and the feeding practices of mothers and other caregivers, namely fathers and grandmothers.</v>
          </cell>
        </row>
        <row r="1810">
          <cell r="C1810" t="str">
            <v>NUTR692H</v>
          </cell>
          <cell r="D1810" t="str">
            <v>NUTR</v>
          </cell>
          <cell r="E1810" t="str">
            <v>692H</v>
          </cell>
          <cell r="F1810" t="str">
            <v>HNRS RSRCH IN NUTR</v>
          </cell>
          <cell r="H1810">
            <v>2172</v>
          </cell>
          <cell r="I1810">
            <v>1</v>
          </cell>
          <cell r="J1810" t="str">
            <v>Lecture</v>
          </cell>
          <cell r="K1810">
            <v>21</v>
          </cell>
          <cell r="L1810">
            <v>15</v>
          </cell>
          <cell r="O1810" t="str">
            <v>M 1</v>
          </cell>
          <cell r="P1810" t="str">
            <v>UGRD</v>
          </cell>
          <cell r="S1810">
            <v>704278929</v>
          </cell>
          <cell r="T1810" t="str">
            <v>Barry</v>
          </cell>
          <cell r="U1810" t="str">
            <v>Popkin</v>
          </cell>
          <cell r="V1810"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811">
          <cell r="C1811" t="str">
            <v>NUTR692H</v>
          </cell>
          <cell r="D1811" t="str">
            <v>NUTR</v>
          </cell>
          <cell r="E1811" t="str">
            <v>692H</v>
          </cell>
          <cell r="F1811" t="str">
            <v>HNRS RSRCH IN NUTR</v>
          </cell>
          <cell r="H1811">
            <v>2172</v>
          </cell>
          <cell r="I1811">
            <v>1</v>
          </cell>
          <cell r="J1811" t="str">
            <v>Lecture</v>
          </cell>
          <cell r="K1811">
            <v>21</v>
          </cell>
          <cell r="L1811">
            <v>15</v>
          </cell>
          <cell r="O1811" t="str">
            <v>M 1</v>
          </cell>
          <cell r="P1811" t="str">
            <v>UGRD</v>
          </cell>
          <cell r="S1811">
            <v>702735044</v>
          </cell>
          <cell r="T1811" t="str">
            <v>Stephen</v>
          </cell>
          <cell r="U1811" t="str">
            <v>Hursting</v>
          </cell>
          <cell r="V1811"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812">
          <cell r="C1812" t="str">
            <v>NUTR692H</v>
          </cell>
          <cell r="D1812" t="str">
            <v>NUTR</v>
          </cell>
          <cell r="E1812" t="str">
            <v>692H</v>
          </cell>
          <cell r="F1812" t="str">
            <v>HNRS RSRCH IN NUTR</v>
          </cell>
          <cell r="H1812">
            <v>2172</v>
          </cell>
          <cell r="I1812">
            <v>1</v>
          </cell>
          <cell r="J1812" t="str">
            <v>Lecture</v>
          </cell>
          <cell r="K1812">
            <v>21</v>
          </cell>
          <cell r="L1812">
            <v>15</v>
          </cell>
          <cell r="O1812" t="str">
            <v>M 1</v>
          </cell>
          <cell r="P1812" t="str">
            <v>UGRD</v>
          </cell>
          <cell r="S1812">
            <v>714437547</v>
          </cell>
          <cell r="T1812" t="str">
            <v>Lindsey</v>
          </cell>
          <cell r="U1812" t="str">
            <v>Smith</v>
          </cell>
          <cell r="V1812" t="str">
            <v xml:space="preserve">Dr. Lindsey Smith Taillie is a nutrition epidemiologist whose work focuses on 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813">
          <cell r="C1813" t="str">
            <v>NUTR696</v>
          </cell>
          <cell r="D1813" t="str">
            <v>NUTR</v>
          </cell>
          <cell r="E1813">
            <v>696</v>
          </cell>
          <cell r="F1813" t="str">
            <v>RDNGS IN NUTR</v>
          </cell>
          <cell r="H1813">
            <v>2192</v>
          </cell>
          <cell r="I1813">
            <v>1</v>
          </cell>
          <cell r="J1813" t="str">
            <v>Lecture</v>
          </cell>
          <cell r="K1813">
            <v>48</v>
          </cell>
          <cell r="L1813">
            <v>5</v>
          </cell>
          <cell r="O1813" t="str">
            <v>M 1</v>
          </cell>
          <cell r="P1813" t="str">
            <v>UGRD</v>
          </cell>
          <cell r="S1813">
            <v>700143320</v>
          </cell>
          <cell r="T1813" t="str">
            <v>Molly</v>
          </cell>
          <cell r="U1813" t="str">
            <v>Demarco</v>
          </cell>
          <cell r="V1813" t="str">
            <v>NUTRITION</v>
          </cell>
          <cell r="W1813" t="str">
            <v>Readings in Nutrition</v>
          </cell>
          <cell r="X1813" t="str">
            <v>RDNGS IN NUTR</v>
          </cell>
          <cell r="Y1813" t="str">
            <v xml:space="preserve">Health disparities, food insecurity, and programs that engage low-income and historically marginalized populations. </v>
          </cell>
        </row>
        <row r="1814">
          <cell r="C1814" t="str">
            <v>NUTR696</v>
          </cell>
          <cell r="D1814" t="str">
            <v>NUTR</v>
          </cell>
          <cell r="E1814">
            <v>696</v>
          </cell>
          <cell r="F1814" t="str">
            <v>RDNGS IN NUTR</v>
          </cell>
          <cell r="H1814">
            <v>2192</v>
          </cell>
          <cell r="I1814">
            <v>1</v>
          </cell>
          <cell r="J1814" t="str">
            <v>Lecture</v>
          </cell>
          <cell r="K1814">
            <v>48</v>
          </cell>
          <cell r="L1814">
            <v>5</v>
          </cell>
          <cell r="O1814" t="str">
            <v>M 1</v>
          </cell>
          <cell r="P1814" t="str">
            <v>UGRD</v>
          </cell>
          <cell r="S1814">
            <v>713781533</v>
          </cell>
          <cell r="T1814" t="str">
            <v>Carmina</v>
          </cell>
          <cell r="U1814" t="str">
            <v>Valle</v>
          </cell>
          <cell r="V1814" t="str">
            <v>NUTRITION</v>
          </cell>
          <cell r="W1814" t="str">
            <v>Readings in Nutrition</v>
          </cell>
          <cell r="X1814" t="str">
            <v>RDNGS IN NUTR</v>
          </cell>
          <cell r="Y1814" t="str">
            <v>Evaluating digital behavior change interventions to eliminate disparities in cancer.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815">
          <cell r="C1815" t="str">
            <v>NUTR696</v>
          </cell>
          <cell r="D1815" t="str">
            <v>NUTR</v>
          </cell>
          <cell r="E1815">
            <v>696</v>
          </cell>
          <cell r="F1815" t="str">
            <v>RDNGS IN NUTR</v>
          </cell>
          <cell r="H1815">
            <v>2192</v>
          </cell>
          <cell r="I1815">
            <v>1</v>
          </cell>
          <cell r="J1815" t="str">
            <v>Lecture</v>
          </cell>
          <cell r="K1815">
            <v>48</v>
          </cell>
          <cell r="L1815">
            <v>5</v>
          </cell>
          <cell r="O1815" t="str">
            <v>M 1</v>
          </cell>
          <cell r="P1815" t="str">
            <v>UGRD</v>
          </cell>
          <cell r="S1815">
            <v>705063144</v>
          </cell>
          <cell r="T1815" t="str">
            <v>Dianne</v>
          </cell>
          <cell r="U1815" t="str">
            <v>Ward</v>
          </cell>
          <cell r="V1815" t="str">
            <v>NUTRITION</v>
          </cell>
          <cell r="W1815" t="str">
            <v>Readings in Nutrition</v>
          </cell>
          <cell r="X1815" t="str">
            <v>RDNGS IN NUTR</v>
          </cell>
          <cell r="Y1815" t="str">
            <v>Programs and policies that improve the health and well-being of children and their families through healthy nutrition and physical activity.  </v>
          </cell>
        </row>
        <row r="1816">
          <cell r="C1816" t="str">
            <v>NUTR696</v>
          </cell>
          <cell r="D1816" t="str">
            <v>NUTR</v>
          </cell>
          <cell r="E1816">
            <v>696</v>
          </cell>
          <cell r="F1816" t="str">
            <v>RDNGS IN NUTR</v>
          </cell>
          <cell r="H1816">
            <v>2182</v>
          </cell>
          <cell r="I1816">
            <v>1</v>
          </cell>
          <cell r="J1816" t="str">
            <v>Lecture</v>
          </cell>
          <cell r="K1816">
            <v>6</v>
          </cell>
          <cell r="L1816">
            <v>1</v>
          </cell>
          <cell r="O1816" t="str">
            <v>M 1</v>
          </cell>
          <cell r="P1816" t="str">
            <v>UGRD</v>
          </cell>
          <cell r="S1816">
            <v>714437547</v>
          </cell>
          <cell r="T1816" t="str">
            <v>Lindsey</v>
          </cell>
          <cell r="U1816" t="str">
            <v>Smith</v>
          </cell>
          <cell r="V1816" t="str">
            <v>NUTRITION</v>
          </cell>
          <cell r="W1816" t="str">
            <v>Readings in Nutrition</v>
          </cell>
          <cell r="X1816" t="str">
            <v>RDNGS IN NUTR</v>
          </cell>
          <cell r="Y1816"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817">
          <cell r="C1817" t="str">
            <v>NUTR696</v>
          </cell>
          <cell r="D1817" t="str">
            <v>NUTR</v>
          </cell>
          <cell r="E1817">
            <v>696</v>
          </cell>
          <cell r="F1817" t="str">
            <v>RDNGS IN NUTR</v>
          </cell>
          <cell r="G1817" t="str">
            <v>Global Cardiometabolic Disease</v>
          </cell>
          <cell r="H1817">
            <v>2172</v>
          </cell>
          <cell r="I1817">
            <v>1</v>
          </cell>
          <cell r="J1817" t="str">
            <v>Lecture</v>
          </cell>
          <cell r="K1817">
            <v>8</v>
          </cell>
          <cell r="L1817">
            <v>7</v>
          </cell>
          <cell r="O1817" t="str">
            <v>M 1</v>
          </cell>
          <cell r="P1817" t="str">
            <v>UGRD</v>
          </cell>
          <cell r="S1817">
            <v>704218019</v>
          </cell>
          <cell r="T1817" t="str">
            <v>Linda</v>
          </cell>
          <cell r="U1817" t="str">
            <v>Adair</v>
          </cell>
          <cell r="V1817" t="str">
            <v>NUTRITION</v>
          </cell>
          <cell r="W1817" t="str">
            <v>Readings in Nutrition</v>
          </cell>
          <cell r="X1817" t="str">
            <v>RDNGS IN NUTR</v>
          </cell>
          <cell r="Y1817" t="str">
            <v>Focus on global nutrition problems, particularly in low and middle income countries, and from conception through the first 2 years of a child’s life.</v>
          </cell>
        </row>
        <row r="1818">
          <cell r="C1818" t="str">
            <v>NUTR696</v>
          </cell>
          <cell r="D1818" t="str">
            <v>NUTR</v>
          </cell>
          <cell r="E1818">
            <v>696</v>
          </cell>
          <cell r="F1818" t="str">
            <v>RDNGS IN NUTR</v>
          </cell>
          <cell r="H1818">
            <v>2172</v>
          </cell>
          <cell r="I1818">
            <v>1</v>
          </cell>
          <cell r="J1818" t="str">
            <v>Lecture</v>
          </cell>
          <cell r="K1818">
            <v>8</v>
          </cell>
          <cell r="L1818">
            <v>7</v>
          </cell>
          <cell r="O1818" t="str">
            <v>M 1</v>
          </cell>
          <cell r="P1818" t="str">
            <v>UGRD</v>
          </cell>
          <cell r="S1818">
            <v>702454529</v>
          </cell>
          <cell r="T1818" t="str">
            <v>Alice</v>
          </cell>
          <cell r="U1818" t="str">
            <v>Ammerman</v>
          </cell>
          <cell r="V1818" t="str">
            <v>NUTRITION</v>
          </cell>
          <cell r="W1818" t="str">
            <v>Readings in Nutrition</v>
          </cell>
          <cell r="X1818" t="str">
            <v>RDNGS IN NUTR</v>
          </cell>
          <cell r="Y1818" t="str">
            <v>Addresses the role of sustainable food systems in health, the environment, and economic well-being, emphasizing the social determinants of health, particularly food access and food insecurity.</v>
          </cell>
        </row>
        <row r="1819">
          <cell r="C1819" t="str">
            <v>NUTR696</v>
          </cell>
          <cell r="D1819" t="str">
            <v>NUTR</v>
          </cell>
          <cell r="E1819">
            <v>696</v>
          </cell>
          <cell r="F1819" t="str">
            <v>RDNGS IN NUTR</v>
          </cell>
          <cell r="H1819">
            <v>2172</v>
          </cell>
          <cell r="I1819">
            <v>1</v>
          </cell>
          <cell r="J1819" t="str">
            <v>Lecture</v>
          </cell>
          <cell r="K1819">
            <v>8</v>
          </cell>
          <cell r="L1819">
            <v>7</v>
          </cell>
          <cell r="O1819" t="str">
            <v>M 1</v>
          </cell>
          <cell r="P1819" t="str">
            <v>UGRD</v>
          </cell>
          <cell r="S1819">
            <v>714437547</v>
          </cell>
          <cell r="T1819" t="str">
            <v>Lindsey</v>
          </cell>
          <cell r="U1819" t="str">
            <v>Smith</v>
          </cell>
          <cell r="V1819" t="str">
            <v>NUTRITION</v>
          </cell>
          <cell r="W1819" t="str">
            <v>Readings in Nutrition</v>
          </cell>
          <cell r="X1819" t="str">
            <v>RDNGS IN NUTR</v>
          </cell>
          <cell r="Y1819" t="str">
            <v xml:space="preserve">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820">
          <cell r="C1820" t="str">
            <v>NUTR696</v>
          </cell>
          <cell r="D1820" t="str">
            <v>NUTR</v>
          </cell>
          <cell r="E1820">
            <v>696</v>
          </cell>
          <cell r="F1820" t="str">
            <v>RDNGS IN NUTR</v>
          </cell>
          <cell r="G1820" t="str">
            <v>Global Cardiometabolic Disease</v>
          </cell>
          <cell r="H1820">
            <v>2169</v>
          </cell>
          <cell r="I1820">
            <v>1</v>
          </cell>
          <cell r="J1820" t="str">
            <v>Lecture</v>
          </cell>
          <cell r="K1820">
            <v>6</v>
          </cell>
          <cell r="L1820">
            <v>5</v>
          </cell>
          <cell r="O1820" t="str">
            <v>M 1</v>
          </cell>
          <cell r="P1820" t="str">
            <v>UGRD</v>
          </cell>
          <cell r="S1820">
            <v>704218019</v>
          </cell>
          <cell r="T1820" t="str">
            <v>Linda</v>
          </cell>
          <cell r="U1820" t="str">
            <v>Adair</v>
          </cell>
          <cell r="V1820" t="str">
            <v>NUTRITION</v>
          </cell>
          <cell r="W1820" t="str">
            <v>Readings in Nutrition</v>
          </cell>
          <cell r="X1820" t="str">
            <v>RDNGS IN NUTR</v>
          </cell>
          <cell r="Y1820" t="str">
            <v>Focus on global nutrition problems, particularly in low and middle income countries, and from conception through the first 2 years of a child’s life.</v>
          </cell>
        </row>
        <row r="1821">
          <cell r="C1821" t="str">
            <v>NUTR696</v>
          </cell>
          <cell r="D1821" t="str">
            <v>NUTR</v>
          </cell>
          <cell r="E1821">
            <v>696</v>
          </cell>
          <cell r="F1821" t="str">
            <v>RDNGS IN NUTR</v>
          </cell>
          <cell r="G1821" t="str">
            <v>NUTRITION POLICY SEMINAR</v>
          </cell>
          <cell r="H1821">
            <v>2169</v>
          </cell>
          <cell r="I1821">
            <v>1</v>
          </cell>
          <cell r="J1821" t="str">
            <v>Lecture</v>
          </cell>
          <cell r="K1821">
            <v>6</v>
          </cell>
          <cell r="L1821">
            <v>5</v>
          </cell>
          <cell r="O1821" t="str">
            <v>M 1</v>
          </cell>
          <cell r="P1821" t="str">
            <v>UGRD</v>
          </cell>
          <cell r="S1821">
            <v>702454529</v>
          </cell>
          <cell r="T1821" t="str">
            <v>Alice</v>
          </cell>
          <cell r="U1821" t="str">
            <v>Ammerman</v>
          </cell>
          <cell r="V1821" t="str">
            <v>NUTRITION</v>
          </cell>
          <cell r="W1821" t="str">
            <v>Readings in Nutrition</v>
          </cell>
          <cell r="X1821" t="str">
            <v>RDNGS IN NUTR</v>
          </cell>
          <cell r="Y1821" t="str">
            <v>Addresses the role of sustainable food systems in health, the environment, and economic well-being, emphasizing the social determinants of health, particularly food access and food insecurity.</v>
          </cell>
        </row>
        <row r="1822">
          <cell r="C1822" t="str">
            <v>NUTR696</v>
          </cell>
          <cell r="D1822" t="str">
            <v>NUTR</v>
          </cell>
          <cell r="E1822">
            <v>696</v>
          </cell>
          <cell r="F1822" t="str">
            <v>RDNGS IN NUTR</v>
          </cell>
          <cell r="H1822">
            <v>2169</v>
          </cell>
          <cell r="I1822">
            <v>1</v>
          </cell>
          <cell r="J1822" t="str">
            <v>Lecture</v>
          </cell>
          <cell r="K1822">
            <v>6</v>
          </cell>
          <cell r="L1822">
            <v>5</v>
          </cell>
          <cell r="O1822" t="str">
            <v>M 1</v>
          </cell>
          <cell r="P1822" t="str">
            <v>UGRD</v>
          </cell>
          <cell r="S1822">
            <v>720185860</v>
          </cell>
          <cell r="T1822" t="str">
            <v>Temitope</v>
          </cell>
          <cell r="U1822" t="str">
            <v>Erinosho</v>
          </cell>
          <cell r="V1822" t="str">
            <v>NUTRITION</v>
          </cell>
          <cell r="W1822" t="str">
            <v>Readings in Nutrition</v>
          </cell>
          <cell r="X1822" t="str">
            <v>RDNGS IN NUTR</v>
          </cell>
          <cell r="Y1822" t="str">
            <v xml:space="preserve">Prevention of obesity and cancer risk in children and families through interventions that promote healthy eating and physical activity behaviors. Examines practices and policies in child care settings in three southern states—Mississippi, Georgia, and Kentucky. </v>
          </cell>
        </row>
        <row r="1823">
          <cell r="C1823" t="str">
            <v>NUTR696</v>
          </cell>
          <cell r="D1823" t="str">
            <v>NUTR</v>
          </cell>
          <cell r="E1823">
            <v>696</v>
          </cell>
          <cell r="F1823" t="str">
            <v>RDNGS IN NUTR</v>
          </cell>
          <cell r="H1823">
            <v>2169</v>
          </cell>
          <cell r="I1823">
            <v>1</v>
          </cell>
          <cell r="J1823" t="str">
            <v>Lecture</v>
          </cell>
          <cell r="K1823">
            <v>6</v>
          </cell>
          <cell r="L1823">
            <v>5</v>
          </cell>
          <cell r="O1823" t="str">
            <v>M 1</v>
          </cell>
          <cell r="P1823" t="str">
            <v>UGRD</v>
          </cell>
          <cell r="S1823">
            <v>705063144</v>
          </cell>
          <cell r="T1823" t="str">
            <v>Dianne</v>
          </cell>
          <cell r="U1823" t="str">
            <v>Ward</v>
          </cell>
          <cell r="V1823" t="str">
            <v>NUTRITION</v>
          </cell>
          <cell r="W1823" t="str">
            <v>Readings in Nutrition</v>
          </cell>
          <cell r="X1823" t="str">
            <v>RDNGS IN NUTR</v>
          </cell>
          <cell r="Y1823" t="str">
            <v>Programs and policies that improve the health and well-being of children and their families through healthy nutrition and physical activity.  </v>
          </cell>
        </row>
        <row r="1824">
          <cell r="C1824" t="str">
            <v>OMED404</v>
          </cell>
          <cell r="D1824" t="str">
            <v>OMED</v>
          </cell>
          <cell r="E1824">
            <v>404</v>
          </cell>
          <cell r="F1824" t="str">
            <v>RACIAL EQUITY IN MEDICINE</v>
          </cell>
          <cell r="H1824">
            <v>2189</v>
          </cell>
          <cell r="I1824">
            <v>1</v>
          </cell>
          <cell r="J1824" t="str">
            <v>Lecture</v>
          </cell>
          <cell r="K1824">
            <v>17</v>
          </cell>
          <cell r="L1824">
            <v>1</v>
          </cell>
          <cell r="P1824" t="str">
            <v>MED</v>
          </cell>
          <cell r="V1824" t="str">
            <v>COMMUNITY, EQUIT, HEALTH, RACI</v>
          </cell>
          <cell r="W1824" t="str">
            <v>Racial Equity in Medicine</v>
          </cell>
          <cell r="X1824" t="str">
            <v>RACIAL EQUITY IN MEDICINE</v>
          </cell>
          <cell r="Y1824" t="str">
            <v>Engage in dialogue about racism in medicine and advocate for racial equity in our school, communities, and workplaces. Understand, confront, and work to correct institutional racism within the medical school and the broader medical community and healthcare system.</v>
          </cell>
        </row>
        <row r="1825">
          <cell r="C1825" t="str">
            <v>OMED404</v>
          </cell>
          <cell r="D1825" t="str">
            <v>OMED</v>
          </cell>
          <cell r="E1825">
            <v>404</v>
          </cell>
          <cell r="F1825" t="str">
            <v>RACIAL EQUITY IN MEDICINE</v>
          </cell>
          <cell r="H1825">
            <v>2179</v>
          </cell>
          <cell r="I1825">
            <v>1</v>
          </cell>
          <cell r="J1825" t="str">
            <v>Lecture</v>
          </cell>
          <cell r="K1825">
            <v>8</v>
          </cell>
          <cell r="L1825">
            <v>1</v>
          </cell>
          <cell r="O1825" t="str">
            <v>M 1</v>
          </cell>
          <cell r="P1825" t="str">
            <v>MED</v>
          </cell>
          <cell r="V1825" t="str">
            <v>COMMUNITY, EQUIT, HEALTH, RACI</v>
          </cell>
          <cell r="W1825" t="str">
            <v>Racial Equity in Medicine</v>
          </cell>
          <cell r="X1825" t="str">
            <v>RACIAL EQUITY IN MEDICINE</v>
          </cell>
          <cell r="Y1825" t="str">
            <v>Engage in dialogue about racism in medicine and advocate for racial equity in our school, communities, and workplaces. Understand, confront, and work to correct institutional racism within the medical school and the broader medical community and healthcare system.</v>
          </cell>
        </row>
        <row r="1826">
          <cell r="C1826" t="str">
            <v>PHIL163H</v>
          </cell>
          <cell r="D1826" t="str">
            <v>PHIL</v>
          </cell>
          <cell r="E1826" t="str">
            <v>163H</v>
          </cell>
          <cell r="F1826" t="str">
            <v>PRACTICAL ETHICS</v>
          </cell>
          <cell r="H1826">
            <v>2172</v>
          </cell>
          <cell r="I1826">
            <v>1</v>
          </cell>
          <cell r="J1826" t="str">
            <v>Lecture</v>
          </cell>
          <cell r="K1826">
            <v>21</v>
          </cell>
          <cell r="L1826">
            <v>1</v>
          </cell>
          <cell r="O1826" t="str">
            <v>M 1</v>
          </cell>
          <cell r="P1826" t="str">
            <v>UGRD</v>
          </cell>
          <cell r="S1826">
            <v>704283901</v>
          </cell>
          <cell r="T1826" t="str">
            <v>Thomas</v>
          </cell>
          <cell r="U1826" t="str">
            <v>Hill</v>
          </cell>
          <cell r="V1826" t="str">
            <v>ENVIRONMENT, RACI</v>
          </cell>
          <cell r="W1826" t="str">
            <v>Practical Ethics: Moral Reasoning and How We Live</v>
          </cell>
          <cell r="X1826" t="str">
            <v>PRACTICAL ETHICS</v>
          </cell>
          <cell r="Y1826" t="str">
            <v>Topics include war, medical ethics, media ethics, sexual ethics, business ethics, racism, sexism, capital punishment, and appreciating and preserving natural environments.</v>
          </cell>
        </row>
        <row r="1827">
          <cell r="C1827" t="str">
            <v>PHIL165</v>
          </cell>
          <cell r="D1827" t="str">
            <v>PHIL</v>
          </cell>
          <cell r="E1827">
            <v>165</v>
          </cell>
          <cell r="F1827" t="str">
            <v>BIOETHICS</v>
          </cell>
          <cell r="H1827">
            <v>2194</v>
          </cell>
          <cell r="I1827">
            <v>1</v>
          </cell>
          <cell r="J1827" t="str">
            <v>Lecture</v>
          </cell>
          <cell r="K1827">
            <v>21</v>
          </cell>
          <cell r="L1827">
            <v>2</v>
          </cell>
          <cell r="O1827" t="str">
            <v xml:space="preserve">M 1 </v>
          </cell>
          <cell r="P1827" t="str">
            <v>UGRD</v>
          </cell>
          <cell r="S1827">
            <v>714683823</v>
          </cell>
          <cell r="T1827" t="str">
            <v>Matthew</v>
          </cell>
          <cell r="U1827" t="str">
            <v>Kotzen</v>
          </cell>
          <cell r="V1827" t="str">
            <v>ENVIRONMENT, HEALTH, LIFE, PUBLIC, PUBLIC HEALTH</v>
          </cell>
          <cell r="W1827" t="str">
            <v>Bioethics</v>
          </cell>
          <cell r="X1827" t="str">
            <v>BIOETHICS</v>
          </cell>
          <cell r="Y1827" t="str">
            <v>An examination of ethical issues in the life sciences and technologies, medicine, public health, and/or human interaction with nonhuman animals or the living environment.</v>
          </cell>
        </row>
        <row r="1828">
          <cell r="C1828" t="str">
            <v>PHIL165</v>
          </cell>
          <cell r="D1828" t="str">
            <v>PHIL</v>
          </cell>
          <cell r="E1828">
            <v>165</v>
          </cell>
          <cell r="F1828" t="str">
            <v>BIOETHICS</v>
          </cell>
          <cell r="H1828">
            <v>2194</v>
          </cell>
          <cell r="I1828">
            <v>1</v>
          </cell>
          <cell r="J1828" t="str">
            <v>Lecture</v>
          </cell>
          <cell r="K1828">
            <v>21</v>
          </cell>
          <cell r="L1828">
            <v>2</v>
          </cell>
          <cell r="O1828" t="str">
            <v>M 1</v>
          </cell>
          <cell r="P1828" t="str">
            <v>UGRD</v>
          </cell>
          <cell r="S1828">
            <v>720481162</v>
          </cell>
          <cell r="T1828" t="str">
            <v>Ian</v>
          </cell>
          <cell r="U1828" t="str">
            <v>Cruise</v>
          </cell>
          <cell r="V1828" t="str">
            <v>ENVIRONMENT, HEALTH, LIFE, PUBLIC, PUBLIC HEALTH</v>
          </cell>
          <cell r="W1828" t="str">
            <v>Bioethics</v>
          </cell>
          <cell r="X1828" t="str">
            <v>BIOETHICS</v>
          </cell>
          <cell r="Y1828" t="str">
            <v>An examination of ethical issues in the life sciences and technologies, medicine, public health, and/or human interaction with nonhuman animals or the living environment.</v>
          </cell>
        </row>
        <row r="1829">
          <cell r="C1829" t="str">
            <v>PHIL165</v>
          </cell>
          <cell r="D1829" t="str">
            <v>PHIL</v>
          </cell>
          <cell r="E1829">
            <v>165</v>
          </cell>
          <cell r="F1829" t="str">
            <v>BIOETHICS</v>
          </cell>
          <cell r="H1829">
            <v>2194</v>
          </cell>
          <cell r="I1829">
            <v>1</v>
          </cell>
          <cell r="J1829" t="str">
            <v>Correspond</v>
          </cell>
          <cell r="K1829">
            <v>21</v>
          </cell>
          <cell r="L1829">
            <v>2</v>
          </cell>
          <cell r="O1829" t="str">
            <v>M 1</v>
          </cell>
          <cell r="P1829" t="str">
            <v>UGRD</v>
          </cell>
          <cell r="V1829" t="str">
            <v>ENVIRONMENT, HEALTH, LIFE, PUBLIC, PUBLIC HEALTH</v>
          </cell>
          <cell r="W1829" t="str">
            <v>Bioethics</v>
          </cell>
          <cell r="X1829" t="str">
            <v>BIOETHICS</v>
          </cell>
          <cell r="Y1829" t="str">
            <v>An examination of ethical issues in the life sciences and technologies, medicine, public health, and/or human interaction with nonhuman animals or the living environment.</v>
          </cell>
        </row>
        <row r="1830">
          <cell r="C1830" t="str">
            <v>PHIL165</v>
          </cell>
          <cell r="D1830" t="str">
            <v>PHIL</v>
          </cell>
          <cell r="E1830">
            <v>165</v>
          </cell>
          <cell r="F1830" t="str">
            <v>BIOETHICS</v>
          </cell>
          <cell r="H1830">
            <v>2193</v>
          </cell>
          <cell r="I1830">
            <v>1</v>
          </cell>
          <cell r="J1830" t="str">
            <v>Lecture</v>
          </cell>
          <cell r="K1830">
            <v>30</v>
          </cell>
          <cell r="L1830">
            <v>3</v>
          </cell>
          <cell r="O1830" t="str">
            <v>M 1</v>
          </cell>
          <cell r="P1830" t="str">
            <v>UGRD</v>
          </cell>
          <cell r="S1830">
            <v>730062897</v>
          </cell>
          <cell r="T1830" t="str">
            <v>Eric</v>
          </cell>
          <cell r="U1830" t="str">
            <v>Sampson</v>
          </cell>
          <cell r="V1830" t="str">
            <v>ENVIRONMENT, HEALTH, LIFE, PUBLIC, PUBLIC HEALTH</v>
          </cell>
          <cell r="W1830" t="str">
            <v>Bioethics</v>
          </cell>
          <cell r="X1830" t="str">
            <v>BIOETHICS</v>
          </cell>
          <cell r="Y1830" t="str">
            <v>An examination of ethical issues in the life sciences and technologies, medicine, public health, and/or human interaction with nonhuman animals or the living environment.</v>
          </cell>
        </row>
        <row r="1831">
          <cell r="C1831" t="str">
            <v>PHIL165</v>
          </cell>
          <cell r="D1831" t="str">
            <v>PHIL</v>
          </cell>
          <cell r="E1831">
            <v>165</v>
          </cell>
          <cell r="F1831" t="str">
            <v>BIOETHICS</v>
          </cell>
          <cell r="H1831">
            <v>2193</v>
          </cell>
          <cell r="I1831">
            <v>1</v>
          </cell>
          <cell r="J1831" t="str">
            <v>Correspond</v>
          </cell>
          <cell r="K1831">
            <v>30</v>
          </cell>
          <cell r="L1831">
            <v>3</v>
          </cell>
          <cell r="P1831" t="str">
            <v>UGRD</v>
          </cell>
          <cell r="V1831" t="str">
            <v>ENVIRONMENT, HEALTH, LIFE, PUBLIC, PUBLIC HEALTH</v>
          </cell>
          <cell r="W1831" t="str">
            <v>Bioethics</v>
          </cell>
          <cell r="X1831" t="str">
            <v>BIOETHICS</v>
          </cell>
          <cell r="Y1831" t="str">
            <v>An examination of ethical issues in the life sciences and technologies, medicine, public health, and/or human interaction with nonhuman animals or the living environment.</v>
          </cell>
        </row>
        <row r="1832">
          <cell r="C1832" t="str">
            <v>PHIL165</v>
          </cell>
          <cell r="D1832" t="str">
            <v>PHIL</v>
          </cell>
          <cell r="E1832">
            <v>165</v>
          </cell>
          <cell r="F1832" t="str">
            <v>BIOETHICS</v>
          </cell>
          <cell r="H1832">
            <v>2192</v>
          </cell>
          <cell r="I1832">
            <v>1</v>
          </cell>
          <cell r="J1832" t="str">
            <v>Lecture</v>
          </cell>
          <cell r="K1832">
            <v>44</v>
          </cell>
          <cell r="L1832">
            <v>3</v>
          </cell>
          <cell r="O1832" t="str">
            <v>M 1</v>
          </cell>
          <cell r="P1832" t="str">
            <v>UGRD</v>
          </cell>
          <cell r="S1832">
            <v>730113752</v>
          </cell>
          <cell r="T1832" t="str">
            <v>John</v>
          </cell>
          <cell r="U1832" t="str">
            <v>Porter</v>
          </cell>
          <cell r="V1832" t="str">
            <v>ENVIRONMENT, HEALTH, LIFE, PUBLIC, PUBLIC HEALTH</v>
          </cell>
          <cell r="W1832" t="str">
            <v>Bioethics</v>
          </cell>
          <cell r="X1832" t="str">
            <v>BIOETHICS</v>
          </cell>
          <cell r="Y1832" t="str">
            <v>An examination of ethical issues in the life sciences and technologies, medicine, public health, and/or human interaction with nonhuman animals or the living environment.</v>
          </cell>
        </row>
        <row r="1833">
          <cell r="C1833" t="str">
            <v>PHIL165</v>
          </cell>
          <cell r="D1833" t="str">
            <v>PHIL</v>
          </cell>
          <cell r="E1833">
            <v>165</v>
          </cell>
          <cell r="F1833" t="str">
            <v>BIOETHICS</v>
          </cell>
          <cell r="H1833">
            <v>2192</v>
          </cell>
          <cell r="I1833">
            <v>1</v>
          </cell>
          <cell r="J1833" t="str">
            <v>Correspond</v>
          </cell>
          <cell r="K1833">
            <v>44</v>
          </cell>
          <cell r="L1833">
            <v>3</v>
          </cell>
          <cell r="P1833" t="str">
            <v>UGRD</v>
          </cell>
          <cell r="V1833" t="str">
            <v>ENVIRONMENT, HEALTH, LIFE, PUBLIC, PUBLIC HEALTH</v>
          </cell>
          <cell r="W1833" t="str">
            <v>Bioethics</v>
          </cell>
          <cell r="X1833" t="str">
            <v>BIOETHICS</v>
          </cell>
          <cell r="Y1833" t="str">
            <v>An examination of ethical issues in the life sciences and technologies, medicine, public health, and/or human interaction with nonhuman animals or the living environment.</v>
          </cell>
        </row>
        <row r="1834">
          <cell r="C1834" t="str">
            <v>PHIL165</v>
          </cell>
          <cell r="D1834" t="str">
            <v>PHIL</v>
          </cell>
          <cell r="E1834">
            <v>165</v>
          </cell>
          <cell r="F1834" t="str">
            <v>BIOETHICS</v>
          </cell>
          <cell r="H1834">
            <v>2192</v>
          </cell>
          <cell r="I1834">
            <v>1</v>
          </cell>
          <cell r="J1834" t="str">
            <v>Lecture</v>
          </cell>
          <cell r="K1834">
            <v>27</v>
          </cell>
          <cell r="L1834">
            <v>1</v>
          </cell>
          <cell r="O1834" t="str">
            <v>M</v>
          </cell>
          <cell r="P1834" t="str">
            <v>UGRD</v>
          </cell>
          <cell r="S1834">
            <v>720353783</v>
          </cell>
          <cell r="T1834" t="str">
            <v>Joshua</v>
          </cell>
          <cell r="U1834" t="str">
            <v>Blanchard</v>
          </cell>
          <cell r="V1834" t="str">
            <v>ENVIRONMENT, HEALTH, LIFE, PUBLIC, PUBLIC HEALTH</v>
          </cell>
          <cell r="W1834" t="str">
            <v>Bioethics</v>
          </cell>
          <cell r="X1834" t="str">
            <v>BIOETHICS</v>
          </cell>
          <cell r="Y1834" t="str">
            <v>An examination of ethical issues in the life sciences and technologies, medicine, public health, and/or human interaction with nonhuman animals or the living environment.</v>
          </cell>
        </row>
        <row r="1835">
          <cell r="C1835" t="str">
            <v>PHIL165H</v>
          </cell>
          <cell r="D1835" t="str">
            <v>PHIL</v>
          </cell>
          <cell r="E1835" t="str">
            <v>165H</v>
          </cell>
          <cell r="F1835" t="str">
            <v>BIOETHICS</v>
          </cell>
          <cell r="H1835">
            <v>2192</v>
          </cell>
          <cell r="I1835">
            <v>1</v>
          </cell>
          <cell r="J1835" t="str">
            <v>Lecture</v>
          </cell>
          <cell r="K1835">
            <v>20</v>
          </cell>
          <cell r="L1835">
            <v>1</v>
          </cell>
          <cell r="P1835" t="str">
            <v>UGRD</v>
          </cell>
          <cell r="S1835">
            <v>715072648</v>
          </cell>
          <cell r="T1835" t="str">
            <v>Christopher</v>
          </cell>
          <cell r="U1835" t="str">
            <v>Howard</v>
          </cell>
          <cell r="V1835" t="str">
            <v>ENVIRONMENT, HEALTH, LIFE, PUBLIC, PUBLIC HEALTH</v>
          </cell>
          <cell r="W1835" t="str">
            <v>Bioethics</v>
          </cell>
          <cell r="X1835" t="str">
            <v>BIOETHICS</v>
          </cell>
          <cell r="Y1835" t="str">
            <v>An examination of ethical issues in the life sciences and technologies, medicine, public health and/or human interaction with nonhuman animals or the living environment.</v>
          </cell>
        </row>
        <row r="1836">
          <cell r="C1836" t="str">
            <v>PHIL165</v>
          </cell>
          <cell r="D1836" t="str">
            <v>PHIL</v>
          </cell>
          <cell r="E1836">
            <v>165</v>
          </cell>
          <cell r="F1836" t="str">
            <v>BIOETHICS</v>
          </cell>
          <cell r="H1836">
            <v>2189</v>
          </cell>
          <cell r="I1836">
            <v>1</v>
          </cell>
          <cell r="J1836" t="str">
            <v>Lecture</v>
          </cell>
          <cell r="K1836">
            <v>23</v>
          </cell>
          <cell r="L1836">
            <v>5</v>
          </cell>
          <cell r="O1836" t="str">
            <v>M 1</v>
          </cell>
          <cell r="P1836" t="str">
            <v>UGRD</v>
          </cell>
          <cell r="S1836">
            <v>720353783</v>
          </cell>
          <cell r="T1836" t="str">
            <v>Joshua</v>
          </cell>
          <cell r="U1836" t="str">
            <v>Blanchard</v>
          </cell>
          <cell r="V1836" t="str">
            <v>ENVIRONMENT, HEALTH, LIFE, PUBLIC, PUBLIC HEALTH</v>
          </cell>
          <cell r="W1836" t="str">
            <v>Bioethics</v>
          </cell>
          <cell r="X1836" t="str">
            <v>BIOETHICS</v>
          </cell>
          <cell r="Y1836" t="str">
            <v>An examination of ethical issues in the life sciences and technologies, medicine, public health, and/or human interaction with nonhuman animals or the living environment.</v>
          </cell>
        </row>
        <row r="1837">
          <cell r="C1837" t="str">
            <v>PHIL165</v>
          </cell>
          <cell r="D1837" t="str">
            <v>PHIL</v>
          </cell>
          <cell r="E1837">
            <v>165</v>
          </cell>
          <cell r="F1837" t="str">
            <v>BIOETHICS</v>
          </cell>
          <cell r="H1837">
            <v>2189</v>
          </cell>
          <cell r="I1837">
            <v>1</v>
          </cell>
          <cell r="J1837" t="str">
            <v>Lecture</v>
          </cell>
          <cell r="K1837">
            <v>41</v>
          </cell>
          <cell r="L1837">
            <v>2</v>
          </cell>
          <cell r="O1837" t="str">
            <v>M 1</v>
          </cell>
          <cell r="P1837" t="str">
            <v>UGRD</v>
          </cell>
          <cell r="S1837">
            <v>715072648</v>
          </cell>
          <cell r="T1837" t="str">
            <v>Christopher</v>
          </cell>
          <cell r="U1837" t="str">
            <v>Howard</v>
          </cell>
          <cell r="V1837" t="str">
            <v>ENVIRONMENT, HEALTH, LIFE, PUBLIC, PUBLIC HEALTH</v>
          </cell>
          <cell r="W1837" t="str">
            <v>Bioethics</v>
          </cell>
          <cell r="X1837" t="str">
            <v>BIOETHICS</v>
          </cell>
          <cell r="Y1837" t="str">
            <v>An examination of ethical issues in the life sciences and technologies, medicine, public health, and/or human interaction with nonhuman animals or the living environment.</v>
          </cell>
        </row>
        <row r="1838">
          <cell r="C1838" t="str">
            <v>PHIL165</v>
          </cell>
          <cell r="D1838" t="str">
            <v>PHIL</v>
          </cell>
          <cell r="E1838">
            <v>165</v>
          </cell>
          <cell r="F1838" t="str">
            <v>BIOETHICS</v>
          </cell>
          <cell r="H1838">
            <v>2189</v>
          </cell>
          <cell r="I1838">
            <v>1</v>
          </cell>
          <cell r="J1838" t="str">
            <v>Correspond</v>
          </cell>
          <cell r="K1838">
            <v>41</v>
          </cell>
          <cell r="L1838">
            <v>2</v>
          </cell>
          <cell r="O1838" t="str">
            <v>M</v>
          </cell>
          <cell r="P1838" t="str">
            <v>UGRD</v>
          </cell>
          <cell r="V1838" t="str">
            <v>ENVIRONMENT, HEALTH, LIFE, PUBLIC, PUBLIC HEALTH</v>
          </cell>
          <cell r="W1838" t="str">
            <v>Bioethics</v>
          </cell>
          <cell r="X1838" t="str">
            <v>BIOETHICS</v>
          </cell>
          <cell r="Y1838" t="str">
            <v>An examination of ethical issues in the life sciences and technologies, medicine, public health, and/or human interaction with nonhuman animals or the living environment.</v>
          </cell>
        </row>
        <row r="1839">
          <cell r="C1839" t="str">
            <v>PHIL165</v>
          </cell>
          <cell r="D1839" t="str">
            <v>PHIL</v>
          </cell>
          <cell r="E1839">
            <v>165</v>
          </cell>
          <cell r="F1839" t="str">
            <v>BIOETHICS</v>
          </cell>
          <cell r="H1839">
            <v>2184</v>
          </cell>
          <cell r="I1839">
            <v>1</v>
          </cell>
          <cell r="J1839" t="str">
            <v>Correspond</v>
          </cell>
          <cell r="K1839">
            <v>25</v>
          </cell>
          <cell r="L1839">
            <v>5</v>
          </cell>
          <cell r="O1839" t="str">
            <v>M</v>
          </cell>
          <cell r="P1839" t="str">
            <v>UGRD</v>
          </cell>
          <cell r="V1839" t="str">
            <v>ENVIRONMENT, HEALTH, LIFE, PUBLIC, PUBLIC HEALTH</v>
          </cell>
          <cell r="W1839" t="str">
            <v>Bioethics</v>
          </cell>
          <cell r="X1839" t="str">
            <v>BIOETHICS</v>
          </cell>
          <cell r="Y1839" t="str">
            <v>An examination of ethical issues in the life sciences and technologies, medicine, public health, and/or human interaction with nonhuman animals or the living environment.</v>
          </cell>
        </row>
        <row r="1840">
          <cell r="C1840" t="str">
            <v>PHIL165</v>
          </cell>
          <cell r="D1840" t="str">
            <v>PHIL</v>
          </cell>
          <cell r="E1840">
            <v>165</v>
          </cell>
          <cell r="F1840" t="str">
            <v>BIOETHICS</v>
          </cell>
          <cell r="H1840">
            <v>2184</v>
          </cell>
          <cell r="I1840">
            <v>1</v>
          </cell>
          <cell r="J1840" t="str">
            <v>Lecture</v>
          </cell>
          <cell r="K1840">
            <v>25</v>
          </cell>
          <cell r="L1840">
            <v>5</v>
          </cell>
          <cell r="O1840" t="str">
            <v xml:space="preserve">M 1 </v>
          </cell>
          <cell r="P1840" t="str">
            <v>UGRD</v>
          </cell>
          <cell r="S1840">
            <v>720491617</v>
          </cell>
          <cell r="T1840" t="str">
            <v>Macy</v>
          </cell>
          <cell r="U1840" t="str">
            <v>Salzberger</v>
          </cell>
          <cell r="V1840" t="str">
            <v>ENVIRONMENT, HEALTH, LIFE, PUBLIC, PUBLIC HEALTH</v>
          </cell>
          <cell r="W1840" t="str">
            <v>Bioethics</v>
          </cell>
          <cell r="X1840" t="str">
            <v>BIOETHICS</v>
          </cell>
          <cell r="Y1840" t="str">
            <v>An examination of ethical issues in the life sciences and technologies, medicine, public health, and/or human interaction with nonhuman animals or the living environment.</v>
          </cell>
        </row>
        <row r="1841">
          <cell r="C1841" t="str">
            <v>PHIL165</v>
          </cell>
          <cell r="D1841" t="str">
            <v>PHIL</v>
          </cell>
          <cell r="E1841">
            <v>165</v>
          </cell>
          <cell r="F1841" t="str">
            <v>BIOETHICS</v>
          </cell>
          <cell r="H1841">
            <v>2183</v>
          </cell>
          <cell r="I1841">
            <v>1</v>
          </cell>
          <cell r="J1841" t="str">
            <v>Lecture</v>
          </cell>
          <cell r="K1841">
            <v>28</v>
          </cell>
          <cell r="L1841">
            <v>4</v>
          </cell>
          <cell r="O1841" t="str">
            <v>M 1</v>
          </cell>
          <cell r="P1841" t="str">
            <v>UGRD</v>
          </cell>
          <cell r="S1841">
            <v>730040565</v>
          </cell>
          <cell r="T1841" t="str">
            <v>Minji</v>
          </cell>
          <cell r="U1841" t="str">
            <v>Jang</v>
          </cell>
          <cell r="V1841" t="str">
            <v>ENVIRONMENT, HEALTH, LIFE, PUBLIC, PUBLIC HEALTH</v>
          </cell>
          <cell r="W1841" t="str">
            <v>Bioethics</v>
          </cell>
          <cell r="X1841" t="str">
            <v>BIOETHICS</v>
          </cell>
          <cell r="Y1841" t="str">
            <v>An examination of ethical issues in the life sciences and technologies, medicine, public health, and/or human interaction with nonhuman animals or the living environment.</v>
          </cell>
        </row>
        <row r="1842">
          <cell r="C1842" t="str">
            <v>PHIL165</v>
          </cell>
          <cell r="D1842" t="str">
            <v>PHIL</v>
          </cell>
          <cell r="E1842">
            <v>165</v>
          </cell>
          <cell r="F1842" t="str">
            <v>BIOETHICS</v>
          </cell>
          <cell r="H1842">
            <v>2183</v>
          </cell>
          <cell r="I1842">
            <v>1</v>
          </cell>
          <cell r="J1842" t="str">
            <v>Lecture</v>
          </cell>
          <cell r="K1842">
            <v>28</v>
          </cell>
          <cell r="L1842">
            <v>4</v>
          </cell>
          <cell r="O1842" t="str">
            <v xml:space="preserve">M 1 </v>
          </cell>
          <cell r="P1842" t="str">
            <v>UGRD</v>
          </cell>
          <cell r="S1842">
            <v>714839620</v>
          </cell>
          <cell r="T1842" t="str">
            <v>Elizabeth</v>
          </cell>
          <cell r="U1842" t="str">
            <v>Brassfield</v>
          </cell>
          <cell r="V1842" t="str">
            <v>ENVIRONMENT, HEALTH, LIFE, PUBLIC, PUBLIC HEALTH</v>
          </cell>
          <cell r="W1842" t="str">
            <v>Bioethics</v>
          </cell>
          <cell r="X1842" t="str">
            <v>BIOETHICS</v>
          </cell>
          <cell r="Y1842" t="str">
            <v>An examination of ethical issues in the life sciences and technologies, medicine, public health, and/or human interaction with nonhuman animals or the living environment.</v>
          </cell>
        </row>
        <row r="1843">
          <cell r="C1843" t="str">
            <v>PHIL165</v>
          </cell>
          <cell r="D1843" t="str">
            <v>PHIL</v>
          </cell>
          <cell r="E1843">
            <v>165</v>
          </cell>
          <cell r="F1843" t="str">
            <v>BIOETHICS</v>
          </cell>
          <cell r="H1843">
            <v>2182</v>
          </cell>
          <cell r="I1843">
            <v>1</v>
          </cell>
          <cell r="J1843" t="str">
            <v>Lecture</v>
          </cell>
          <cell r="K1843">
            <v>26</v>
          </cell>
          <cell r="L1843">
            <v>3</v>
          </cell>
          <cell r="O1843" t="str">
            <v xml:space="preserve">M 1 </v>
          </cell>
          <cell r="P1843" t="str">
            <v>UGRD</v>
          </cell>
          <cell r="S1843">
            <v>713831685</v>
          </cell>
          <cell r="T1843" t="str">
            <v>Dana</v>
          </cell>
          <cell r="U1843" t="str">
            <v>Falkenberg</v>
          </cell>
          <cell r="V1843" t="str">
            <v>ENVIRONMENT, HEALTH, LIFE, PUBLIC, PUBLIC HEALTH</v>
          </cell>
          <cell r="W1843" t="str">
            <v>Bioethics</v>
          </cell>
          <cell r="X1843" t="str">
            <v>BIOETHICS</v>
          </cell>
          <cell r="Y1843" t="str">
            <v>An examination of ethical issues in the life sciences and technologies, medicine, public health, and/or human interaction with nonhuman animals or the living environment.</v>
          </cell>
        </row>
        <row r="1844">
          <cell r="C1844" t="str">
            <v>PHIL165</v>
          </cell>
          <cell r="D1844" t="str">
            <v>PHIL</v>
          </cell>
          <cell r="E1844">
            <v>165</v>
          </cell>
          <cell r="F1844" t="str">
            <v>BIOETHICS</v>
          </cell>
          <cell r="H1844">
            <v>2182</v>
          </cell>
          <cell r="I1844">
            <v>1</v>
          </cell>
          <cell r="J1844" t="str">
            <v>Lecture</v>
          </cell>
          <cell r="K1844">
            <v>82</v>
          </cell>
          <cell r="L1844">
            <v>4</v>
          </cell>
          <cell r="O1844" t="str">
            <v xml:space="preserve">M 1 </v>
          </cell>
          <cell r="P1844" t="str">
            <v>UGRD</v>
          </cell>
          <cell r="S1844">
            <v>730037734</v>
          </cell>
          <cell r="T1844" t="str">
            <v>Christopher</v>
          </cell>
          <cell r="U1844" t="str">
            <v>Blake-Turner</v>
          </cell>
          <cell r="V1844" t="str">
            <v>ENVIRONMENT, HEALTH, LIFE, PUBLIC, PUBLIC HEALTH</v>
          </cell>
          <cell r="W1844" t="str">
            <v>Bioethics</v>
          </cell>
          <cell r="X1844" t="str">
            <v>BIOETHICS</v>
          </cell>
          <cell r="Y1844" t="str">
            <v>An examination of ethical issues in the life sciences and technologies, medicine, public health, and/or human interaction with nonhuman animals or the living environment.</v>
          </cell>
        </row>
        <row r="1845">
          <cell r="C1845" t="str">
            <v>PHIL165</v>
          </cell>
          <cell r="D1845" t="str">
            <v>PHIL</v>
          </cell>
          <cell r="E1845">
            <v>165</v>
          </cell>
          <cell r="F1845" t="str">
            <v>BIOETHICS</v>
          </cell>
          <cell r="H1845">
            <v>2182</v>
          </cell>
          <cell r="I1845">
            <v>1</v>
          </cell>
          <cell r="J1845" t="str">
            <v>Correspond</v>
          </cell>
          <cell r="K1845">
            <v>82</v>
          </cell>
          <cell r="L1845">
            <v>4</v>
          </cell>
          <cell r="O1845" t="str">
            <v>M</v>
          </cell>
          <cell r="P1845" t="str">
            <v>UGRD</v>
          </cell>
          <cell r="V1845" t="str">
            <v>ENVIRONMENT, HEALTH, LIFE, PUBLIC, PUBLIC HEALTH</v>
          </cell>
          <cell r="W1845" t="str">
            <v>Bioethics</v>
          </cell>
          <cell r="X1845" t="str">
            <v>BIOETHICS</v>
          </cell>
          <cell r="Y1845" t="str">
            <v>An examination of ethical issues in the life sciences and technologies, medicine, public health, and/or human interaction with nonhuman animals or the living environment.</v>
          </cell>
        </row>
        <row r="1846">
          <cell r="C1846" t="str">
            <v>PHIL165</v>
          </cell>
          <cell r="D1846" t="str">
            <v>PHIL</v>
          </cell>
          <cell r="E1846">
            <v>165</v>
          </cell>
          <cell r="F1846" t="str">
            <v>BIOETHICS</v>
          </cell>
          <cell r="H1846">
            <v>2182</v>
          </cell>
          <cell r="I1846">
            <v>1</v>
          </cell>
          <cell r="J1846" t="str">
            <v>Lecture</v>
          </cell>
          <cell r="K1846">
            <v>82</v>
          </cell>
          <cell r="L1846">
            <v>4</v>
          </cell>
          <cell r="P1846" t="str">
            <v>UGRD</v>
          </cell>
          <cell r="S1846">
            <v>730062897</v>
          </cell>
          <cell r="T1846" t="str">
            <v>Eric</v>
          </cell>
          <cell r="U1846" t="str">
            <v>Sampson</v>
          </cell>
          <cell r="V1846" t="str">
            <v>ENVIRONMENT, HEALTH, LIFE, PUBLIC, PUBLIC HEALTH</v>
          </cell>
          <cell r="W1846" t="str">
            <v>Bioethics</v>
          </cell>
          <cell r="X1846" t="str">
            <v>BIOETHICS</v>
          </cell>
          <cell r="Y1846" t="str">
            <v>An examination of ethical issues in the life sciences and technologies, medicine, public health, and/or human interaction with nonhuman animals or the living environment.</v>
          </cell>
        </row>
        <row r="1847">
          <cell r="C1847" t="str">
            <v>PHIL165</v>
          </cell>
          <cell r="D1847" t="str">
            <v>PHIL</v>
          </cell>
          <cell r="E1847">
            <v>165</v>
          </cell>
          <cell r="F1847" t="str">
            <v>BIOETHICS</v>
          </cell>
          <cell r="H1847">
            <v>2179</v>
          </cell>
          <cell r="I1847">
            <v>1</v>
          </cell>
          <cell r="J1847" t="str">
            <v>Correspond</v>
          </cell>
          <cell r="K1847">
            <v>53</v>
          </cell>
          <cell r="L1847">
            <v>6</v>
          </cell>
          <cell r="O1847" t="str">
            <v xml:space="preserve">M </v>
          </cell>
          <cell r="P1847" t="str">
            <v>UGRD</v>
          </cell>
          <cell r="S1847">
            <v>713831685</v>
          </cell>
          <cell r="T1847" t="str">
            <v>Dana</v>
          </cell>
          <cell r="U1847" t="str">
            <v>Falkenberg</v>
          </cell>
          <cell r="V1847" t="str">
            <v>ENVIRONMENT, HEALTH, LIFE, PUBLIC, PUBLIC HEALTH</v>
          </cell>
          <cell r="W1847" t="str">
            <v>Bioethics</v>
          </cell>
          <cell r="X1847" t="str">
            <v>BIOETHICS</v>
          </cell>
          <cell r="Y1847" t="str">
            <v>An examination of ethical issues in the life sciences and technologies, medicine, public health, and/or human interaction with nonhuman animals or the living environment.</v>
          </cell>
        </row>
        <row r="1848">
          <cell r="C1848" t="str">
            <v>PHIL165</v>
          </cell>
          <cell r="D1848" t="str">
            <v>PHIL</v>
          </cell>
          <cell r="E1848">
            <v>165</v>
          </cell>
          <cell r="F1848" t="str">
            <v>BIOETHICS</v>
          </cell>
          <cell r="H1848">
            <v>2179</v>
          </cell>
          <cell r="I1848">
            <v>1</v>
          </cell>
          <cell r="J1848" t="str">
            <v>Lecture</v>
          </cell>
          <cell r="K1848">
            <v>53</v>
          </cell>
          <cell r="L1848">
            <v>6</v>
          </cell>
          <cell r="O1848" t="str">
            <v xml:space="preserve">M </v>
          </cell>
          <cell r="P1848" t="str">
            <v>UGRD</v>
          </cell>
          <cell r="S1848">
            <v>720206266</v>
          </cell>
          <cell r="T1848" t="str">
            <v>James</v>
          </cell>
          <cell r="U1848" t="str">
            <v>Brantner</v>
          </cell>
          <cell r="V1848" t="str">
            <v>ENVIRONMENT, HEALTH, LIFE, PUBLIC, PUBLIC HEALTH</v>
          </cell>
          <cell r="W1848" t="str">
            <v>Bioethics</v>
          </cell>
          <cell r="X1848" t="str">
            <v>BIOETHICS</v>
          </cell>
          <cell r="Y1848" t="str">
            <v>An examination of ethical issues in the life sciences and technologies, medicine, public health, and/or human interaction with nonhuman animals or the living environment.</v>
          </cell>
        </row>
        <row r="1849">
          <cell r="C1849" t="str">
            <v>PHIL165</v>
          </cell>
          <cell r="D1849" t="str">
            <v>PHIL</v>
          </cell>
          <cell r="E1849">
            <v>165</v>
          </cell>
          <cell r="F1849" t="str">
            <v>BIOETHICS</v>
          </cell>
          <cell r="H1849">
            <v>2179</v>
          </cell>
          <cell r="I1849">
            <v>1</v>
          </cell>
          <cell r="J1849" t="str">
            <v>Lecture</v>
          </cell>
          <cell r="K1849">
            <v>53</v>
          </cell>
          <cell r="L1849">
            <v>6</v>
          </cell>
          <cell r="O1849" t="str">
            <v xml:space="preserve">M </v>
          </cell>
          <cell r="P1849" t="str">
            <v>UGRD</v>
          </cell>
          <cell r="S1849">
            <v>720206266</v>
          </cell>
          <cell r="T1849" t="str">
            <v>James</v>
          </cell>
          <cell r="U1849" t="str">
            <v>Brantner</v>
          </cell>
          <cell r="V1849" t="str">
            <v>ENVIRONMENT, HEALTH, LIFE, PUBLIC, PUBLIC HEALTH</v>
          </cell>
          <cell r="W1849" t="str">
            <v>Bioethics</v>
          </cell>
          <cell r="X1849" t="str">
            <v>BIOETHICS</v>
          </cell>
          <cell r="Y1849" t="str">
            <v>An examination of ethical issues in the life sciences and technologies, medicine, public health, and/or human interaction with nonhuman animals or the living environment.</v>
          </cell>
        </row>
        <row r="1850">
          <cell r="C1850" t="str">
            <v>PHIL165</v>
          </cell>
          <cell r="D1850" t="str">
            <v>PHIL</v>
          </cell>
          <cell r="E1850">
            <v>165</v>
          </cell>
          <cell r="F1850" t="str">
            <v>BIOETHICS</v>
          </cell>
          <cell r="H1850">
            <v>2179</v>
          </cell>
          <cell r="I1850">
            <v>1</v>
          </cell>
          <cell r="J1850" t="str">
            <v>Lecture</v>
          </cell>
          <cell r="K1850">
            <v>53</v>
          </cell>
          <cell r="L1850">
            <v>6</v>
          </cell>
          <cell r="O1850" t="str">
            <v xml:space="preserve">M </v>
          </cell>
          <cell r="P1850" t="str">
            <v>UGRD</v>
          </cell>
          <cell r="S1850">
            <v>720206266</v>
          </cell>
          <cell r="T1850" t="str">
            <v>James</v>
          </cell>
          <cell r="U1850" t="str">
            <v>Brantner</v>
          </cell>
          <cell r="V1850" t="str">
            <v>ENVIRONMENT, HEALTH, LIFE, PUBLIC, PUBLIC HEALTH</v>
          </cell>
          <cell r="W1850" t="str">
            <v>Bioethics</v>
          </cell>
          <cell r="X1850" t="str">
            <v>BIOETHICS</v>
          </cell>
          <cell r="Y1850" t="str">
            <v>An examination of ethical issues in the life sciences and technologies, medicine, public health, and/or human interaction with nonhuman animals or the living environment.</v>
          </cell>
        </row>
        <row r="1851">
          <cell r="C1851" t="str">
            <v>PHIL165</v>
          </cell>
          <cell r="D1851" t="str">
            <v>PHIL</v>
          </cell>
          <cell r="E1851">
            <v>165</v>
          </cell>
          <cell r="F1851" t="str">
            <v>BIOETHICS</v>
          </cell>
          <cell r="H1851">
            <v>2179</v>
          </cell>
          <cell r="I1851">
            <v>1</v>
          </cell>
          <cell r="J1851" t="str">
            <v>Lecture</v>
          </cell>
          <cell r="K1851">
            <v>35</v>
          </cell>
          <cell r="L1851">
            <v>3</v>
          </cell>
          <cell r="O1851" t="str">
            <v xml:space="preserve">M 1 </v>
          </cell>
          <cell r="P1851" t="str">
            <v>UGRD</v>
          </cell>
          <cell r="S1851">
            <v>715072648</v>
          </cell>
          <cell r="T1851" t="str">
            <v>Christopher</v>
          </cell>
          <cell r="U1851" t="str">
            <v>Howard</v>
          </cell>
          <cell r="V1851" t="str">
            <v>ENVIRONMENT, HEALTH, LIFE, PUBLIC, PUBLIC HEALTH</v>
          </cell>
          <cell r="W1851" t="str">
            <v>Bioethics</v>
          </cell>
          <cell r="X1851" t="str">
            <v>BIOETHICS</v>
          </cell>
          <cell r="Y1851" t="str">
            <v>An examination of ethical issues in the life sciences and technologies, medicine, public health, and/or human interaction with nonhuman animals or the living environment.</v>
          </cell>
        </row>
        <row r="1852">
          <cell r="C1852" t="str">
            <v>PHIL165</v>
          </cell>
          <cell r="D1852" t="str">
            <v>PHIL</v>
          </cell>
          <cell r="E1852">
            <v>165</v>
          </cell>
          <cell r="F1852" t="str">
            <v>BIOETHICS</v>
          </cell>
          <cell r="H1852">
            <v>2179</v>
          </cell>
          <cell r="I1852">
            <v>1</v>
          </cell>
          <cell r="J1852" t="str">
            <v>Lecture</v>
          </cell>
          <cell r="K1852">
            <v>53</v>
          </cell>
          <cell r="L1852">
            <v>6</v>
          </cell>
          <cell r="O1852" t="str">
            <v xml:space="preserve">M 1 </v>
          </cell>
          <cell r="P1852" t="str">
            <v>UGRD</v>
          </cell>
          <cell r="S1852">
            <v>713831685</v>
          </cell>
          <cell r="T1852" t="str">
            <v>Dana</v>
          </cell>
          <cell r="U1852" t="str">
            <v>Falkenberg</v>
          </cell>
          <cell r="V1852" t="str">
            <v>ENVIRONMENT, HEALTH, LIFE, PUBLIC, PUBLIC HEALTH</v>
          </cell>
          <cell r="W1852" t="str">
            <v>Bioethics</v>
          </cell>
          <cell r="X1852" t="str">
            <v>BIOETHICS</v>
          </cell>
          <cell r="Y1852" t="str">
            <v>An examination of ethical issues in the life sciences and technologies, medicine, public health, and/or human interaction with nonhuman animals or the living environment.</v>
          </cell>
        </row>
        <row r="1853">
          <cell r="C1853" t="str">
            <v>PHIL165</v>
          </cell>
          <cell r="D1853" t="str">
            <v>PHIL</v>
          </cell>
          <cell r="E1853">
            <v>165</v>
          </cell>
          <cell r="F1853" t="str">
            <v>BIOETHICS</v>
          </cell>
          <cell r="H1853">
            <v>2179</v>
          </cell>
          <cell r="I1853">
            <v>1</v>
          </cell>
          <cell r="J1853" t="str">
            <v>Lecture</v>
          </cell>
          <cell r="K1853">
            <v>53</v>
          </cell>
          <cell r="L1853">
            <v>6</v>
          </cell>
          <cell r="O1853" t="str">
            <v>M 1</v>
          </cell>
          <cell r="P1853" t="str">
            <v>UGRD</v>
          </cell>
          <cell r="S1853">
            <v>713831685</v>
          </cell>
          <cell r="T1853" t="str">
            <v>Dana</v>
          </cell>
          <cell r="U1853" t="str">
            <v>Falkenberg</v>
          </cell>
          <cell r="V1853" t="str">
            <v>ENVIRONMENT, HEALTH, LIFE, PUBLIC, PUBLIC HEALTH</v>
          </cell>
          <cell r="W1853" t="str">
            <v>Bioethics</v>
          </cell>
          <cell r="X1853" t="str">
            <v>BIOETHICS</v>
          </cell>
          <cell r="Y1853" t="str">
            <v>An examination of ethical issues in the life sciences and technologies, medicine, public health, and/or human interaction with nonhuman animals or the living environment.</v>
          </cell>
        </row>
        <row r="1854">
          <cell r="C1854" t="str">
            <v>PHIL165</v>
          </cell>
          <cell r="D1854" t="str">
            <v>PHIL</v>
          </cell>
          <cell r="E1854">
            <v>165</v>
          </cell>
          <cell r="F1854" t="str">
            <v>BIOETHICS</v>
          </cell>
          <cell r="H1854">
            <v>2174</v>
          </cell>
          <cell r="I1854">
            <v>1</v>
          </cell>
          <cell r="J1854" t="str">
            <v>Lecture</v>
          </cell>
          <cell r="K1854">
            <v>39</v>
          </cell>
          <cell r="L1854">
            <v>5</v>
          </cell>
          <cell r="O1854" t="str">
            <v>M 1</v>
          </cell>
          <cell r="P1854" t="str">
            <v>UGRD</v>
          </cell>
          <cell r="S1854">
            <v>720349999</v>
          </cell>
          <cell r="T1854" t="str">
            <v>Christopher</v>
          </cell>
          <cell r="U1854" t="str">
            <v>Dorst</v>
          </cell>
          <cell r="V1854" t="str">
            <v>ENVIRONMENT, HEALTH, LIFE, PUBLIC, PUBLIC HEALTH</v>
          </cell>
          <cell r="W1854" t="str">
            <v>Bioethics</v>
          </cell>
          <cell r="X1854" t="str">
            <v>BIOETHICS</v>
          </cell>
          <cell r="Y1854" t="str">
            <v>An examination of ethical issues in the life sciences and technologies, medicine, public health, and/or human interaction with nonhuman animals or the living environment.</v>
          </cell>
        </row>
        <row r="1855">
          <cell r="C1855" t="str">
            <v>PHIL165</v>
          </cell>
          <cell r="D1855" t="str">
            <v>PHIL</v>
          </cell>
          <cell r="E1855">
            <v>165</v>
          </cell>
          <cell r="F1855" t="str">
            <v>BIOETHICS</v>
          </cell>
          <cell r="H1855">
            <v>2174</v>
          </cell>
          <cell r="I1855">
            <v>1</v>
          </cell>
          <cell r="J1855" t="str">
            <v>Lecture</v>
          </cell>
          <cell r="K1855">
            <v>39</v>
          </cell>
          <cell r="L1855">
            <v>5</v>
          </cell>
          <cell r="O1855" t="str">
            <v xml:space="preserve">M 1 </v>
          </cell>
          <cell r="P1855" t="str">
            <v>UGRD</v>
          </cell>
          <cell r="S1855">
            <v>720349999</v>
          </cell>
          <cell r="T1855" t="str">
            <v>Christopher</v>
          </cell>
          <cell r="U1855" t="str">
            <v>Dorst</v>
          </cell>
          <cell r="V1855" t="str">
            <v>ENVIRONMENT, HEALTH, LIFE, PUBLIC, PUBLIC HEALTH</v>
          </cell>
          <cell r="W1855" t="str">
            <v>Bioethics</v>
          </cell>
          <cell r="X1855" t="str">
            <v>BIOETHICS</v>
          </cell>
          <cell r="Y1855" t="str">
            <v>An examination of ethical issues in the life sciences and technologies, medicine, public health, and/or human interaction with nonhuman animals or the living environment.</v>
          </cell>
        </row>
        <row r="1856">
          <cell r="C1856" t="str">
            <v>PHIL165</v>
          </cell>
          <cell r="D1856" t="str">
            <v>PHIL</v>
          </cell>
          <cell r="E1856">
            <v>165</v>
          </cell>
          <cell r="F1856" t="str">
            <v>BIOETHICS</v>
          </cell>
          <cell r="H1856">
            <v>2174</v>
          </cell>
          <cell r="I1856">
            <v>1</v>
          </cell>
          <cell r="J1856" t="str">
            <v>Lecture</v>
          </cell>
          <cell r="K1856">
            <v>39</v>
          </cell>
          <cell r="L1856">
            <v>5</v>
          </cell>
          <cell r="O1856" t="str">
            <v>M 1</v>
          </cell>
          <cell r="P1856" t="str">
            <v>UGRD</v>
          </cell>
          <cell r="S1856">
            <v>720349999</v>
          </cell>
          <cell r="T1856" t="str">
            <v>Christopher</v>
          </cell>
          <cell r="U1856" t="str">
            <v>Dorst</v>
          </cell>
          <cell r="V1856" t="str">
            <v>ENVIRONMENT, HEALTH, LIFE, PUBLIC, PUBLIC HEALTH</v>
          </cell>
          <cell r="W1856" t="str">
            <v>Bioethics</v>
          </cell>
          <cell r="X1856" t="str">
            <v>BIOETHICS</v>
          </cell>
          <cell r="Y1856" t="str">
            <v>An examination of ethical issues in the life sciences and technologies, medicine, public health, and/or human interaction with nonhuman animals or the living environment.</v>
          </cell>
        </row>
        <row r="1857">
          <cell r="C1857" t="str">
            <v>PHIL165</v>
          </cell>
          <cell r="D1857" t="str">
            <v>PHIL</v>
          </cell>
          <cell r="E1857">
            <v>165</v>
          </cell>
          <cell r="F1857" t="str">
            <v>BIOETHICS</v>
          </cell>
          <cell r="H1857">
            <v>2174</v>
          </cell>
          <cell r="I1857">
            <v>1</v>
          </cell>
          <cell r="J1857" t="str">
            <v>Lecture</v>
          </cell>
          <cell r="K1857">
            <v>39</v>
          </cell>
          <cell r="L1857">
            <v>5</v>
          </cell>
          <cell r="O1857" t="str">
            <v xml:space="preserve">M 1 </v>
          </cell>
          <cell r="P1857" t="str">
            <v>UGRD</v>
          </cell>
          <cell r="S1857">
            <v>714839620</v>
          </cell>
          <cell r="T1857" t="str">
            <v>Elizabeth</v>
          </cell>
          <cell r="U1857" t="str">
            <v>Brassfield</v>
          </cell>
          <cell r="V1857" t="str">
            <v>ENVIRONMENT, HEALTH, LIFE, PUBLIC, PUBLIC HEALTH</v>
          </cell>
          <cell r="W1857" t="str">
            <v>Bioethics</v>
          </cell>
          <cell r="X1857" t="str">
            <v>BIOETHICS</v>
          </cell>
          <cell r="Y1857" t="str">
            <v>An examination of ethical issues in the life sciences and technologies, medicine, public health, and/or human interaction with nonhuman animals or the living environment.</v>
          </cell>
        </row>
        <row r="1858">
          <cell r="C1858" t="str">
            <v>PHIL165</v>
          </cell>
          <cell r="D1858" t="str">
            <v>PHIL</v>
          </cell>
          <cell r="E1858">
            <v>165</v>
          </cell>
          <cell r="F1858" t="str">
            <v>BIOETHICS</v>
          </cell>
          <cell r="H1858">
            <v>2174</v>
          </cell>
          <cell r="I1858">
            <v>1</v>
          </cell>
          <cell r="J1858" t="str">
            <v>Correspond</v>
          </cell>
          <cell r="K1858">
            <v>39</v>
          </cell>
          <cell r="L1858">
            <v>5</v>
          </cell>
          <cell r="O1858" t="str">
            <v xml:space="preserve">M </v>
          </cell>
          <cell r="P1858" t="str">
            <v>UGRD</v>
          </cell>
          <cell r="V1858" t="str">
            <v>ENVIRONMENT, HEALTH, LIFE, PUBLIC, PUBLIC HEALTH</v>
          </cell>
          <cell r="W1858" t="str">
            <v>Bioethics</v>
          </cell>
          <cell r="X1858" t="str">
            <v>BIOETHICS</v>
          </cell>
          <cell r="Y1858" t="str">
            <v>An examination of ethical issues in the life sciences and technologies, medicine, public health, and/or human interaction with nonhuman animals or the living environment.</v>
          </cell>
        </row>
        <row r="1859">
          <cell r="C1859" t="str">
            <v>PHIL165</v>
          </cell>
          <cell r="D1859" t="str">
            <v>PHIL</v>
          </cell>
          <cell r="E1859">
            <v>165</v>
          </cell>
          <cell r="F1859" t="str">
            <v>BIOETHICS</v>
          </cell>
          <cell r="H1859">
            <v>2173</v>
          </cell>
          <cell r="I1859">
            <v>1</v>
          </cell>
          <cell r="J1859" t="str">
            <v>Lecture</v>
          </cell>
          <cell r="K1859">
            <v>19</v>
          </cell>
          <cell r="L1859">
            <v>1</v>
          </cell>
          <cell r="O1859" t="str">
            <v>M 1</v>
          </cell>
          <cell r="P1859" t="str">
            <v>UGRD</v>
          </cell>
          <cell r="S1859">
            <v>720100297</v>
          </cell>
          <cell r="T1859" t="str">
            <v>Robert</v>
          </cell>
          <cell r="U1859" t="str">
            <v>Smithson</v>
          </cell>
          <cell r="V1859" t="str">
            <v>ENVIRONMENT, HEALTH, LIFE, PUBLIC, PUBLIC HEALTH</v>
          </cell>
          <cell r="W1859" t="str">
            <v>Bioethics</v>
          </cell>
          <cell r="X1859" t="str">
            <v>BIOETHICS</v>
          </cell>
          <cell r="Y1859" t="str">
            <v>An examination of ethical issues in the life sciences and technologies, medicine, public health, and/or human interaction with nonhuman animals or the living environment.</v>
          </cell>
        </row>
        <row r="1860">
          <cell r="C1860" t="str">
            <v>PHIL165</v>
          </cell>
          <cell r="D1860" t="str">
            <v>PHIL</v>
          </cell>
          <cell r="E1860">
            <v>165</v>
          </cell>
          <cell r="F1860" t="str">
            <v>BIOETHICS</v>
          </cell>
          <cell r="H1860">
            <v>2173</v>
          </cell>
          <cell r="I1860">
            <v>1</v>
          </cell>
          <cell r="J1860" t="str">
            <v>Lecture</v>
          </cell>
          <cell r="K1860">
            <v>23</v>
          </cell>
          <cell r="L1860">
            <v>3</v>
          </cell>
          <cell r="O1860" t="str">
            <v xml:space="preserve">M 1 </v>
          </cell>
          <cell r="P1860" t="str">
            <v>UGRD</v>
          </cell>
          <cell r="S1860">
            <v>720423351</v>
          </cell>
          <cell r="T1860" t="str">
            <v>Tamara</v>
          </cell>
          <cell r="U1860" t="str">
            <v>Fakhoury</v>
          </cell>
          <cell r="V1860" t="str">
            <v>ENVIRONMENT, HEALTH, LIFE, PUBLIC, PUBLIC HEALTH</v>
          </cell>
          <cell r="W1860" t="str">
            <v>Bioethics</v>
          </cell>
          <cell r="X1860" t="str">
            <v>BIOETHICS</v>
          </cell>
          <cell r="Y1860" t="str">
            <v>An examination of ethical issues in the life sciences and technologies, medicine, public health, and/or human interaction with nonhuman animals or the living environment.</v>
          </cell>
        </row>
        <row r="1861">
          <cell r="C1861" t="str">
            <v>PHIL165</v>
          </cell>
          <cell r="D1861" t="str">
            <v>PHIL</v>
          </cell>
          <cell r="E1861">
            <v>165</v>
          </cell>
          <cell r="F1861" t="str">
            <v>BIOETHICS</v>
          </cell>
          <cell r="H1861">
            <v>2173</v>
          </cell>
          <cell r="I1861">
            <v>1</v>
          </cell>
          <cell r="J1861" t="str">
            <v>Lecture</v>
          </cell>
          <cell r="K1861">
            <v>23</v>
          </cell>
          <cell r="L1861">
            <v>3</v>
          </cell>
          <cell r="O1861" t="str">
            <v>M 1</v>
          </cell>
          <cell r="P1861" t="str">
            <v>UGRD</v>
          </cell>
          <cell r="S1861">
            <v>720423351</v>
          </cell>
          <cell r="T1861" t="str">
            <v>Tamara</v>
          </cell>
          <cell r="U1861" t="str">
            <v>Fakhoury</v>
          </cell>
          <cell r="V1861" t="str">
            <v>ENVIRONMENT, HEALTH, LIFE, PUBLIC, PUBLIC HEALTH</v>
          </cell>
          <cell r="W1861" t="str">
            <v>Bioethics</v>
          </cell>
          <cell r="X1861" t="str">
            <v>BIOETHICS</v>
          </cell>
          <cell r="Y1861" t="str">
            <v>An examination of ethical issues in the life sciences and technologies, medicine, public health, and/or human interaction with nonhuman animals or the living environment.</v>
          </cell>
        </row>
        <row r="1862">
          <cell r="C1862" t="str">
            <v>PHIL165</v>
          </cell>
          <cell r="D1862" t="str">
            <v>PHIL</v>
          </cell>
          <cell r="E1862">
            <v>165</v>
          </cell>
          <cell r="F1862" t="str">
            <v>BIOETHICS</v>
          </cell>
          <cell r="H1862">
            <v>2173</v>
          </cell>
          <cell r="I1862">
            <v>1</v>
          </cell>
          <cell r="J1862" t="str">
            <v>Lecture</v>
          </cell>
          <cell r="K1862">
            <v>23</v>
          </cell>
          <cell r="L1862">
            <v>3</v>
          </cell>
          <cell r="O1862" t="str">
            <v xml:space="preserve">M 1 </v>
          </cell>
          <cell r="P1862" t="str">
            <v>UGRD</v>
          </cell>
          <cell r="S1862">
            <v>720423351</v>
          </cell>
          <cell r="T1862" t="str">
            <v>Tamara</v>
          </cell>
          <cell r="U1862" t="str">
            <v>Fakhoury</v>
          </cell>
          <cell r="V1862" t="str">
            <v>ENVIRONMENT, HEALTH, LIFE, PUBLIC, PUBLIC HEALTH</v>
          </cell>
          <cell r="W1862" t="str">
            <v>Bioethics</v>
          </cell>
          <cell r="X1862" t="str">
            <v>BIOETHICS</v>
          </cell>
          <cell r="Y1862" t="str">
            <v>An examination of ethical issues in the life sciences and technologies, medicine, public health, and/or human interaction with nonhuman animals or the living environment.</v>
          </cell>
        </row>
        <row r="1863">
          <cell r="C1863" t="str">
            <v>PHIL165</v>
          </cell>
          <cell r="D1863" t="str">
            <v>PHIL</v>
          </cell>
          <cell r="E1863">
            <v>165</v>
          </cell>
          <cell r="F1863" t="str">
            <v>BIOETHICS</v>
          </cell>
          <cell r="H1863">
            <v>2172</v>
          </cell>
          <cell r="I1863">
            <v>1</v>
          </cell>
          <cell r="J1863" t="str">
            <v>Lecture</v>
          </cell>
          <cell r="K1863">
            <v>26</v>
          </cell>
          <cell r="L1863">
            <v>5</v>
          </cell>
          <cell r="O1863" t="str">
            <v>M 1</v>
          </cell>
          <cell r="P1863" t="str">
            <v>UGRD</v>
          </cell>
          <cell r="S1863">
            <v>713831685</v>
          </cell>
          <cell r="T1863" t="str">
            <v>Dana</v>
          </cell>
          <cell r="U1863" t="str">
            <v>Falkenberg</v>
          </cell>
          <cell r="V1863" t="str">
            <v>ENVIRONMENT, HEALTH, LIFE, PUBLIC, PUBLIC HEALTH</v>
          </cell>
          <cell r="W1863" t="str">
            <v>Bioethics</v>
          </cell>
          <cell r="X1863" t="str">
            <v>BIOETHICS</v>
          </cell>
          <cell r="Y1863" t="str">
            <v>An examination of ethical issues in the life sciences and technologies, medicine, public health, and/or human interaction with nonhuman animals or the living environment.</v>
          </cell>
        </row>
        <row r="1864">
          <cell r="C1864" t="str">
            <v>PHIL165</v>
          </cell>
          <cell r="D1864" t="str">
            <v>PHIL</v>
          </cell>
          <cell r="E1864">
            <v>165</v>
          </cell>
          <cell r="F1864" t="str">
            <v>BIOETHICS</v>
          </cell>
          <cell r="H1864">
            <v>2172</v>
          </cell>
          <cell r="I1864">
            <v>1</v>
          </cell>
          <cell r="J1864" t="str">
            <v>Lecture</v>
          </cell>
          <cell r="K1864">
            <v>26</v>
          </cell>
          <cell r="L1864">
            <v>5</v>
          </cell>
          <cell r="O1864" t="str">
            <v xml:space="preserve">M 1 </v>
          </cell>
          <cell r="P1864" t="str">
            <v>UGRD</v>
          </cell>
          <cell r="S1864">
            <v>713831685</v>
          </cell>
          <cell r="T1864" t="str">
            <v>Dana</v>
          </cell>
          <cell r="U1864" t="str">
            <v>Falkenberg</v>
          </cell>
          <cell r="V1864" t="str">
            <v>ENVIRONMENT, HEALTH, LIFE, PUBLIC, PUBLIC HEALTH</v>
          </cell>
          <cell r="W1864" t="str">
            <v>Bioethics</v>
          </cell>
          <cell r="X1864" t="str">
            <v>BIOETHICS</v>
          </cell>
          <cell r="Y1864" t="str">
            <v>An examination of ethical issues in the life sciences and technologies, medicine, public health, and/or human interaction with nonhuman animals or the living environment.</v>
          </cell>
        </row>
        <row r="1865">
          <cell r="C1865" t="str">
            <v>PHIL165</v>
          </cell>
          <cell r="D1865" t="str">
            <v>PHIL</v>
          </cell>
          <cell r="E1865">
            <v>165</v>
          </cell>
          <cell r="F1865" t="str">
            <v>BIOETHICS</v>
          </cell>
          <cell r="H1865">
            <v>2172</v>
          </cell>
          <cell r="I1865">
            <v>1</v>
          </cell>
          <cell r="J1865" t="str">
            <v>Lecture</v>
          </cell>
          <cell r="K1865">
            <v>26</v>
          </cell>
          <cell r="L1865">
            <v>5</v>
          </cell>
          <cell r="O1865" t="str">
            <v>M 1</v>
          </cell>
          <cell r="P1865" t="str">
            <v>UGRD</v>
          </cell>
          <cell r="S1865">
            <v>713831685</v>
          </cell>
          <cell r="T1865" t="str">
            <v>Dana</v>
          </cell>
          <cell r="U1865" t="str">
            <v>Falkenberg</v>
          </cell>
          <cell r="V1865" t="str">
            <v>ENVIRONMENT, HEALTH, LIFE, PUBLIC, PUBLIC HEALTH</v>
          </cell>
          <cell r="W1865" t="str">
            <v>Bioethics</v>
          </cell>
          <cell r="X1865" t="str">
            <v>BIOETHICS</v>
          </cell>
          <cell r="Y1865" t="str">
            <v>An examination of ethical issues in the life sciences and technologies, medicine, public health, and/or human interaction with nonhuman animals or the living environment.</v>
          </cell>
        </row>
        <row r="1866">
          <cell r="C1866" t="str">
            <v>PHIL165</v>
          </cell>
          <cell r="D1866" t="str">
            <v>PHIL</v>
          </cell>
          <cell r="E1866">
            <v>165</v>
          </cell>
          <cell r="F1866" t="str">
            <v>BIOETHICS</v>
          </cell>
          <cell r="H1866">
            <v>2172</v>
          </cell>
          <cell r="I1866">
            <v>1</v>
          </cell>
          <cell r="J1866" t="str">
            <v>Lecture</v>
          </cell>
          <cell r="K1866">
            <v>117</v>
          </cell>
          <cell r="L1866">
            <v>3</v>
          </cell>
          <cell r="O1866" t="str">
            <v>M 1</v>
          </cell>
          <cell r="P1866" t="str">
            <v>UGRD</v>
          </cell>
          <cell r="S1866">
            <v>720248209</v>
          </cell>
          <cell r="T1866" t="str">
            <v>Yoaav</v>
          </cell>
          <cell r="U1866" t="str">
            <v>Isaacs</v>
          </cell>
          <cell r="V1866" t="str">
            <v>ENVIRONMENT, HEALTH, LIFE, PUBLIC, PUBLIC HEALTH</v>
          </cell>
          <cell r="W1866" t="str">
            <v>Bioethics</v>
          </cell>
          <cell r="X1866" t="str">
            <v>BIOETHICS</v>
          </cell>
          <cell r="Y1866" t="str">
            <v>An examination of ethical issues in the life sciences and technologies, medicine, public health, and/or human interaction with nonhuman animals or the living environment.</v>
          </cell>
        </row>
        <row r="1867">
          <cell r="C1867" t="str">
            <v>PHIL165</v>
          </cell>
          <cell r="D1867" t="str">
            <v>PHIL</v>
          </cell>
          <cell r="E1867">
            <v>165</v>
          </cell>
          <cell r="F1867" t="str">
            <v>BIOETHICS</v>
          </cell>
          <cell r="H1867">
            <v>2172</v>
          </cell>
          <cell r="I1867">
            <v>1</v>
          </cell>
          <cell r="J1867" t="str">
            <v>Lecture</v>
          </cell>
          <cell r="K1867">
            <v>117</v>
          </cell>
          <cell r="L1867">
            <v>3</v>
          </cell>
          <cell r="O1867" t="str">
            <v xml:space="preserve">M 1 </v>
          </cell>
          <cell r="P1867" t="str">
            <v>UGRD</v>
          </cell>
          <cell r="S1867">
            <v>720416181</v>
          </cell>
          <cell r="T1867" t="str">
            <v>Caleb</v>
          </cell>
          <cell r="U1867" t="str">
            <v>Harrison</v>
          </cell>
          <cell r="V1867" t="str">
            <v>ENVIRONMENT, HEALTH, LIFE, PUBLIC, PUBLIC HEALTH</v>
          </cell>
          <cell r="W1867" t="str">
            <v>Bioethics</v>
          </cell>
          <cell r="X1867" t="str">
            <v>BIOETHICS</v>
          </cell>
          <cell r="Y1867" t="str">
            <v>An examination of ethical issues in the life sciences and technologies, medicine, public health, and/or human interaction with nonhuman animals or the living environment.</v>
          </cell>
        </row>
        <row r="1868">
          <cell r="C1868" t="str">
            <v>PHIL165</v>
          </cell>
          <cell r="D1868" t="str">
            <v>PHIL</v>
          </cell>
          <cell r="E1868">
            <v>165</v>
          </cell>
          <cell r="F1868" t="str">
            <v>BIOETHICS</v>
          </cell>
          <cell r="H1868">
            <v>2172</v>
          </cell>
          <cell r="I1868">
            <v>1</v>
          </cell>
          <cell r="J1868" t="str">
            <v>Lecture</v>
          </cell>
          <cell r="K1868">
            <v>117</v>
          </cell>
          <cell r="L1868">
            <v>3</v>
          </cell>
          <cell r="O1868" t="str">
            <v>M 1</v>
          </cell>
          <cell r="P1868" t="str">
            <v>UGRD</v>
          </cell>
          <cell r="S1868">
            <v>720354284</v>
          </cell>
          <cell r="T1868" t="str">
            <v>Silvan</v>
          </cell>
          <cell r="U1868" t="str">
            <v>Wittwer</v>
          </cell>
          <cell r="V1868" t="str">
            <v>ENVIRONMENT, HEALTH, LIFE, PUBLIC, PUBLIC HEALTH</v>
          </cell>
          <cell r="W1868" t="str">
            <v>Bioethics</v>
          </cell>
          <cell r="X1868" t="str">
            <v>BIOETHICS</v>
          </cell>
          <cell r="Y1868" t="str">
            <v>An examination of ethical issues in the life sciences and technologies, medicine, public health, and/or human interaction with nonhuman animals or the living environment.</v>
          </cell>
        </row>
        <row r="1869">
          <cell r="C1869" t="str">
            <v>PHIL165</v>
          </cell>
          <cell r="D1869" t="str">
            <v>PHIL</v>
          </cell>
          <cell r="E1869">
            <v>165</v>
          </cell>
          <cell r="F1869" t="str">
            <v>BIOETHICS</v>
          </cell>
          <cell r="H1869">
            <v>2169</v>
          </cell>
          <cell r="I1869">
            <v>1</v>
          </cell>
          <cell r="J1869" t="str">
            <v>Lecture</v>
          </cell>
          <cell r="K1869">
            <v>42</v>
          </cell>
          <cell r="L1869">
            <v>5</v>
          </cell>
          <cell r="O1869" t="str">
            <v xml:space="preserve">M 1 </v>
          </cell>
          <cell r="P1869" t="str">
            <v>UGRD</v>
          </cell>
          <cell r="S1869">
            <v>714404055</v>
          </cell>
          <cell r="T1869" t="str">
            <v>Wesley</v>
          </cell>
          <cell r="U1869" t="str">
            <v>Sauret</v>
          </cell>
          <cell r="V1869" t="str">
            <v>ENVIRONMENT, HEALTH, LIFE, PUBLIC, PUBLIC HEALTH</v>
          </cell>
          <cell r="W1869" t="str">
            <v>Bioethics</v>
          </cell>
          <cell r="X1869" t="str">
            <v>BIOETHICS</v>
          </cell>
          <cell r="Y1869" t="str">
            <v>An examination of ethical issues in the life sciences and technologies, medicine, public health, and/or human interaction with nonhuman animals or the living environment.</v>
          </cell>
        </row>
        <row r="1870">
          <cell r="C1870" t="str">
            <v>PHIL165</v>
          </cell>
          <cell r="D1870" t="str">
            <v>PHIL</v>
          </cell>
          <cell r="E1870">
            <v>165</v>
          </cell>
          <cell r="F1870" t="str">
            <v>BIOETHICS</v>
          </cell>
          <cell r="H1870">
            <v>2169</v>
          </cell>
          <cell r="I1870">
            <v>1</v>
          </cell>
          <cell r="J1870" t="str">
            <v>Lecture</v>
          </cell>
          <cell r="K1870">
            <v>42</v>
          </cell>
          <cell r="L1870">
            <v>5</v>
          </cell>
          <cell r="O1870" t="str">
            <v>M 1</v>
          </cell>
          <cell r="P1870" t="str">
            <v>UGRD</v>
          </cell>
          <cell r="S1870">
            <v>714404055</v>
          </cell>
          <cell r="T1870" t="str">
            <v>Wesley</v>
          </cell>
          <cell r="U1870" t="str">
            <v>Sauret</v>
          </cell>
          <cell r="V1870" t="str">
            <v>ENVIRONMENT, HEALTH, LIFE, PUBLIC, PUBLIC HEALTH</v>
          </cell>
          <cell r="W1870" t="str">
            <v>Bioethics</v>
          </cell>
          <cell r="X1870" t="str">
            <v>BIOETHICS</v>
          </cell>
          <cell r="Y1870" t="str">
            <v>An examination of ethical issues in the life sciences and technologies, medicine, public health, and/or human interaction with nonhuman animals or the living environment.</v>
          </cell>
        </row>
        <row r="1871">
          <cell r="C1871" t="str">
            <v>PHIL165</v>
          </cell>
          <cell r="D1871" t="str">
            <v>PHIL</v>
          </cell>
          <cell r="E1871">
            <v>165</v>
          </cell>
          <cell r="F1871" t="str">
            <v>BIOETHICS</v>
          </cell>
          <cell r="H1871">
            <v>2169</v>
          </cell>
          <cell r="I1871">
            <v>1</v>
          </cell>
          <cell r="J1871" t="str">
            <v>Lecture</v>
          </cell>
          <cell r="K1871">
            <v>42</v>
          </cell>
          <cell r="L1871">
            <v>5</v>
          </cell>
          <cell r="O1871" t="str">
            <v xml:space="preserve">M 1 </v>
          </cell>
          <cell r="P1871" t="str">
            <v>UGRD</v>
          </cell>
          <cell r="S1871">
            <v>713831685</v>
          </cell>
          <cell r="T1871" t="str">
            <v>Dana</v>
          </cell>
          <cell r="U1871" t="str">
            <v>Falkenberg</v>
          </cell>
          <cell r="V1871" t="str">
            <v>ENVIRONMENT, HEALTH, LIFE, PUBLIC, PUBLIC HEALTH</v>
          </cell>
          <cell r="W1871" t="str">
            <v>Bioethics</v>
          </cell>
          <cell r="X1871" t="str">
            <v>BIOETHICS</v>
          </cell>
          <cell r="Y1871" t="str">
            <v>An examination of ethical issues in the life sciences and technologies, medicine, public health, and/or human interaction with nonhuman animals or the living environment.</v>
          </cell>
        </row>
        <row r="1872">
          <cell r="C1872" t="str">
            <v>PHIL165</v>
          </cell>
          <cell r="D1872" t="str">
            <v>PHIL</v>
          </cell>
          <cell r="E1872">
            <v>165</v>
          </cell>
          <cell r="F1872" t="str">
            <v>BIOETHICS</v>
          </cell>
          <cell r="H1872">
            <v>2169</v>
          </cell>
          <cell r="I1872">
            <v>1</v>
          </cell>
          <cell r="J1872" t="str">
            <v>Lecture</v>
          </cell>
          <cell r="K1872">
            <v>42</v>
          </cell>
          <cell r="L1872">
            <v>5</v>
          </cell>
          <cell r="O1872" t="str">
            <v>M 1</v>
          </cell>
          <cell r="P1872" t="str">
            <v>UGRD</v>
          </cell>
          <cell r="S1872">
            <v>713831685</v>
          </cell>
          <cell r="T1872" t="str">
            <v>Dana</v>
          </cell>
          <cell r="U1872" t="str">
            <v>Falkenberg</v>
          </cell>
          <cell r="V1872" t="str">
            <v>ENVIRONMENT, HEALTH, LIFE, PUBLIC, PUBLIC HEALTH</v>
          </cell>
          <cell r="W1872" t="str">
            <v>Bioethics</v>
          </cell>
          <cell r="X1872" t="str">
            <v>BIOETHICS</v>
          </cell>
          <cell r="Y1872" t="str">
            <v>An examination of ethical issues in the life sciences and technologies, medicine, public health, and/or human interaction with nonhuman animals or the living environment.</v>
          </cell>
        </row>
        <row r="1873">
          <cell r="C1873" t="str">
            <v>PHIL165</v>
          </cell>
          <cell r="D1873" t="str">
            <v>PHIL</v>
          </cell>
          <cell r="E1873">
            <v>165</v>
          </cell>
          <cell r="F1873" t="str">
            <v>BIOETHICS</v>
          </cell>
          <cell r="H1873">
            <v>2169</v>
          </cell>
          <cell r="I1873">
            <v>1</v>
          </cell>
          <cell r="J1873" t="str">
            <v>Lecture</v>
          </cell>
          <cell r="K1873">
            <v>42</v>
          </cell>
          <cell r="L1873">
            <v>5</v>
          </cell>
          <cell r="O1873" t="str">
            <v xml:space="preserve">M 1 </v>
          </cell>
          <cell r="P1873" t="str">
            <v>UGRD</v>
          </cell>
          <cell r="S1873">
            <v>713831685</v>
          </cell>
          <cell r="T1873" t="str">
            <v>Dana</v>
          </cell>
          <cell r="U1873" t="str">
            <v>Falkenberg</v>
          </cell>
          <cell r="V1873" t="str">
            <v>ENVIRONMENT, HEALTH, LIFE, PUBLIC, PUBLIC HEALTH</v>
          </cell>
          <cell r="W1873" t="str">
            <v>Bioethics</v>
          </cell>
          <cell r="X1873" t="str">
            <v>BIOETHICS</v>
          </cell>
          <cell r="Y1873" t="str">
            <v>An examination of ethical issues in the life sciences and technologies, medicine, public health, and/or human interaction with nonhuman animals or the living environment.</v>
          </cell>
        </row>
        <row r="1874">
          <cell r="C1874" t="str">
            <v>PHIL165</v>
          </cell>
          <cell r="D1874" t="str">
            <v>PHIL</v>
          </cell>
          <cell r="E1874">
            <v>165</v>
          </cell>
          <cell r="F1874" t="str">
            <v>BIOETHICS</v>
          </cell>
          <cell r="H1874">
            <v>2169</v>
          </cell>
          <cell r="I1874">
            <v>1</v>
          </cell>
          <cell r="J1874" t="str">
            <v>Lecture</v>
          </cell>
          <cell r="K1874">
            <v>123</v>
          </cell>
          <cell r="L1874">
            <v>3</v>
          </cell>
          <cell r="O1874" t="str">
            <v xml:space="preserve">M 1 </v>
          </cell>
          <cell r="P1874" t="str">
            <v>UGRD</v>
          </cell>
          <cell r="S1874">
            <v>714683823</v>
          </cell>
          <cell r="T1874" t="str">
            <v>Matthew</v>
          </cell>
          <cell r="U1874" t="str">
            <v>Kotzen</v>
          </cell>
          <cell r="V1874" t="str">
            <v>ENVIRONMENT, HEALTH, LIFE, PUBLIC, PUBLIC HEALTH</v>
          </cell>
          <cell r="W1874" t="str">
            <v>Bioethics</v>
          </cell>
          <cell r="X1874" t="str">
            <v>BIOETHICS</v>
          </cell>
          <cell r="Y1874" t="str">
            <v>An examination of ethical issues in the life sciences and technologies, medicine, public health, and/or human interaction with nonhuman animals or the living environment.</v>
          </cell>
        </row>
        <row r="1875">
          <cell r="C1875" t="str">
            <v>PHIL165</v>
          </cell>
          <cell r="D1875" t="str">
            <v>PHIL</v>
          </cell>
          <cell r="E1875">
            <v>165</v>
          </cell>
          <cell r="F1875" t="str">
            <v>BIOETHICS</v>
          </cell>
          <cell r="H1875">
            <v>2169</v>
          </cell>
          <cell r="I1875">
            <v>1</v>
          </cell>
          <cell r="J1875" t="str">
            <v>Lecture</v>
          </cell>
          <cell r="K1875">
            <v>123</v>
          </cell>
          <cell r="L1875">
            <v>3</v>
          </cell>
          <cell r="O1875" t="str">
            <v>M 1</v>
          </cell>
          <cell r="P1875" t="str">
            <v>UGRD</v>
          </cell>
          <cell r="S1875">
            <v>720248209</v>
          </cell>
          <cell r="T1875" t="str">
            <v>Yoaav</v>
          </cell>
          <cell r="U1875" t="str">
            <v>Isaacs</v>
          </cell>
          <cell r="V1875" t="str">
            <v>ENVIRONMENT, HEALTH, LIFE, PUBLIC, PUBLIC HEALTH</v>
          </cell>
          <cell r="W1875" t="str">
            <v>Bioethics</v>
          </cell>
          <cell r="X1875" t="str">
            <v>BIOETHICS</v>
          </cell>
          <cell r="Y1875" t="str">
            <v>An examination of ethical issues in the life sciences and technologies, medicine, public health, and/or human interaction with nonhuman animals or the living environment.</v>
          </cell>
        </row>
        <row r="1876">
          <cell r="C1876" t="str">
            <v>PHIL165</v>
          </cell>
          <cell r="D1876" t="str">
            <v>PHIL</v>
          </cell>
          <cell r="E1876">
            <v>165</v>
          </cell>
          <cell r="F1876" t="str">
            <v>BIOETHICS</v>
          </cell>
          <cell r="H1876">
            <v>2169</v>
          </cell>
          <cell r="I1876">
            <v>1</v>
          </cell>
          <cell r="J1876" t="str">
            <v>Lecture</v>
          </cell>
          <cell r="K1876">
            <v>123</v>
          </cell>
          <cell r="L1876">
            <v>3</v>
          </cell>
          <cell r="O1876" t="str">
            <v xml:space="preserve">M 1 </v>
          </cell>
          <cell r="P1876" t="str">
            <v>UGRD</v>
          </cell>
          <cell r="S1876">
            <v>720248209</v>
          </cell>
          <cell r="T1876" t="str">
            <v>Yoaav</v>
          </cell>
          <cell r="U1876" t="str">
            <v>Isaacs</v>
          </cell>
          <cell r="V1876" t="str">
            <v>ENVIRONMENT, HEALTH, LIFE, PUBLIC, PUBLIC HEALTH</v>
          </cell>
          <cell r="W1876" t="str">
            <v>Bioethics</v>
          </cell>
          <cell r="X1876" t="str">
            <v>BIOETHICS</v>
          </cell>
          <cell r="Y1876" t="str">
            <v>An examination of ethical issues in the life sciences and technologies, medicine, public health, and/or human interaction with nonhuman animals or the living environment.</v>
          </cell>
        </row>
        <row r="1877">
          <cell r="C1877" t="str">
            <v>PHIL368</v>
          </cell>
          <cell r="D1877" t="str">
            <v>PHIL</v>
          </cell>
          <cell r="E1877">
            <v>368</v>
          </cell>
          <cell r="F1877" t="str">
            <v>ENVIRONMENTAL ETHICS</v>
          </cell>
          <cell r="H1877">
            <v>2192</v>
          </cell>
          <cell r="I1877">
            <v>1</v>
          </cell>
          <cell r="J1877" t="str">
            <v>Lecture</v>
          </cell>
          <cell r="K1877">
            <v>136</v>
          </cell>
          <cell r="L1877">
            <v>5</v>
          </cell>
          <cell r="O1877" t="str">
            <v>M 1</v>
          </cell>
          <cell r="P1877" t="str">
            <v>UGRD</v>
          </cell>
          <cell r="S1877">
            <v>709632113</v>
          </cell>
          <cell r="T1877" t="str">
            <v>Douglas</v>
          </cell>
          <cell r="U1877" t="str">
            <v>Maclean</v>
          </cell>
          <cell r="V1877" t="str">
            <v>ECOSYSTEM, ENVIRONMENT, ENVIRONMENTAL JUSTICE, FUTURE, JUSTICE</v>
          </cell>
          <cell r="W1877" t="str">
            <v>Living Things, Wilderness, and Ecosystems: An Introduction to Environmental Ethics</v>
          </cell>
          <cell r="X1877" t="str">
            <v>ENVIRONMENTAL ETHICS</v>
          </cell>
          <cell r="Y1877" t="str">
            <v>The meaning of environmental values and their relation to other values; the ethical status of animals, species, wilderness, and ecosystems; the built environment; environmental justice; ecofeminism; obligations to future generations.</v>
          </cell>
        </row>
        <row r="1878">
          <cell r="C1878" t="str">
            <v>PHIL368</v>
          </cell>
          <cell r="D1878" t="str">
            <v>PHIL</v>
          </cell>
          <cell r="E1878">
            <v>368</v>
          </cell>
          <cell r="F1878" t="str">
            <v>ENVIRONMENTAL ETHICS</v>
          </cell>
          <cell r="H1878">
            <v>2189</v>
          </cell>
          <cell r="I1878">
            <v>1</v>
          </cell>
          <cell r="J1878" t="str">
            <v>Lecture</v>
          </cell>
          <cell r="K1878">
            <v>31</v>
          </cell>
          <cell r="L1878">
            <v>1</v>
          </cell>
          <cell r="O1878" t="str">
            <v>M 1</v>
          </cell>
          <cell r="P1878" t="str">
            <v>UGRD</v>
          </cell>
          <cell r="S1878">
            <v>730040418</v>
          </cell>
          <cell r="T1878" t="str">
            <v>Philip</v>
          </cell>
          <cell r="U1878" t="str">
            <v>Bold</v>
          </cell>
          <cell r="V1878" t="str">
            <v>ECOSYSTEM, ENVIRONMENT, ENVIRONMENTAL JUSTICE, FUTURE, JUSTICE</v>
          </cell>
          <cell r="W1878" t="str">
            <v>Living Things, Wilderness, and Ecosystems: An Introduction to Environmental Ethics</v>
          </cell>
          <cell r="X1878" t="str">
            <v>ENVIRONMENTAL ETHICS</v>
          </cell>
          <cell r="Y1878" t="str">
            <v>The meaning of environmental values and their relation to other values; the ethical status of animals, species, wilderness, and ecosystems; the built environment; environmental justice; ecofeminism; obligations to future generations.</v>
          </cell>
        </row>
        <row r="1879">
          <cell r="C1879" t="str">
            <v>PHIL368</v>
          </cell>
          <cell r="D1879" t="str">
            <v>PHIL</v>
          </cell>
          <cell r="E1879">
            <v>368</v>
          </cell>
          <cell r="F1879" t="str">
            <v>ENVIRONMENTAL ETHICS</v>
          </cell>
          <cell r="H1879">
            <v>2172</v>
          </cell>
          <cell r="I1879">
            <v>1</v>
          </cell>
          <cell r="J1879" t="str">
            <v>Lecture</v>
          </cell>
          <cell r="K1879">
            <v>88</v>
          </cell>
          <cell r="L1879">
            <v>9</v>
          </cell>
          <cell r="P1879" t="str">
            <v>UGRD</v>
          </cell>
          <cell r="S1879">
            <v>709632113</v>
          </cell>
          <cell r="T1879" t="str">
            <v>Douglas</v>
          </cell>
          <cell r="U1879" t="str">
            <v>Maclean</v>
          </cell>
          <cell r="V1879" t="str">
            <v>ECOSYSTEM, ENVIRONMENT, ENVIRONMENTAL JUSTICE, FUTURE, JUSTICE</v>
          </cell>
          <cell r="W1879" t="str">
            <v>Living Things, Wilderness, and Ecosystems: An Introduction to Environmental Ethics</v>
          </cell>
          <cell r="X1879" t="str">
            <v>ENVIRONMENTAL ETHICS</v>
          </cell>
          <cell r="Y1879" t="str">
            <v>The meaning of environmental values and their relation to other values; the ethical status of animals, species, wilderness, and ecosystems; the built environment; environmental justice; ecofeminism; obligations to future generations.</v>
          </cell>
        </row>
        <row r="1880">
          <cell r="C1880" t="str">
            <v>PHIL384</v>
          </cell>
          <cell r="D1880" t="str">
            <v>PHIL</v>
          </cell>
          <cell r="E1880">
            <v>384</v>
          </cell>
          <cell r="F1880" t="str">
            <v>INTRO TO PHIL/POLI/ECON</v>
          </cell>
          <cell r="H1880">
            <v>2193</v>
          </cell>
          <cell r="I1880">
            <v>1</v>
          </cell>
          <cell r="J1880" t="str">
            <v>Lecture</v>
          </cell>
          <cell r="K1880">
            <v>5</v>
          </cell>
          <cell r="L1880">
            <v>1</v>
          </cell>
          <cell r="O1880" t="str">
            <v>M 1</v>
          </cell>
          <cell r="P1880" t="str">
            <v>UGRD</v>
          </cell>
          <cell r="S1880">
            <v>702656541</v>
          </cell>
          <cell r="T1880" t="str">
            <v>Jason</v>
          </cell>
          <cell r="U1880" t="str">
            <v>Roberts</v>
          </cell>
        </row>
        <row r="1881">
          <cell r="C1881" t="str">
            <v>PHIL384</v>
          </cell>
          <cell r="D1881" t="str">
            <v>PHIL</v>
          </cell>
          <cell r="E1881">
            <v>384</v>
          </cell>
          <cell r="F1881" t="str">
            <v>INTRO TO PHIL/POLI/ECON</v>
          </cell>
          <cell r="H1881">
            <v>2193</v>
          </cell>
          <cell r="I1881">
            <v>1</v>
          </cell>
          <cell r="J1881" t="str">
            <v>Lecture</v>
          </cell>
          <cell r="K1881">
            <v>5</v>
          </cell>
          <cell r="L1881">
            <v>1</v>
          </cell>
          <cell r="O1881" t="str">
            <v>M 1</v>
          </cell>
          <cell r="P1881" t="str">
            <v>UGRD</v>
          </cell>
          <cell r="S1881">
            <v>730040579</v>
          </cell>
          <cell r="T1881" t="str">
            <v>Alexander</v>
          </cell>
          <cell r="U1881" t="str">
            <v>Campbell</v>
          </cell>
          <cell r="Y1881"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82">
          <cell r="C1882" t="str">
            <v>PHIL384</v>
          </cell>
          <cell r="D1882" t="str">
            <v>PHIL</v>
          </cell>
          <cell r="E1882">
            <v>384</v>
          </cell>
          <cell r="F1882" t="str">
            <v>INTRO TO PHIL/POLI/ECON</v>
          </cell>
          <cell r="H1882">
            <v>2192</v>
          </cell>
          <cell r="I1882">
            <v>1</v>
          </cell>
          <cell r="J1882" t="str">
            <v>Lecture</v>
          </cell>
          <cell r="K1882">
            <v>41</v>
          </cell>
          <cell r="L1882">
            <v>5</v>
          </cell>
          <cell r="O1882" t="str">
            <v>M 1</v>
          </cell>
          <cell r="P1882" t="str">
            <v>UGRD</v>
          </cell>
          <cell r="S1882">
            <v>720283153</v>
          </cell>
          <cell r="T1882" t="str">
            <v>Mariska</v>
          </cell>
          <cell r="U1882" t="str">
            <v>Leunissen</v>
          </cell>
          <cell r="V1882" t="str">
            <v>ECONOMIC, INTERDISCIPLINARY, POLITICAL</v>
          </cell>
          <cell r="W1882" t="str">
            <v>Gateway to Philosophy, Politics, and Economics</v>
          </cell>
          <cell r="X1882" t="str">
            <v>GATEWAY TO PHIL/POLI/ECON</v>
          </cell>
          <cell r="Y1882"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83">
          <cell r="C1883" t="str">
            <v>PHIL384</v>
          </cell>
          <cell r="D1883" t="str">
            <v>PHIL</v>
          </cell>
          <cell r="E1883">
            <v>384</v>
          </cell>
          <cell r="F1883" t="str">
            <v>INTRO TO PHIL/POLI/ECON</v>
          </cell>
          <cell r="H1883">
            <v>2192</v>
          </cell>
          <cell r="I1883">
            <v>1</v>
          </cell>
          <cell r="J1883" t="str">
            <v>Lecture</v>
          </cell>
          <cell r="K1883">
            <v>41</v>
          </cell>
          <cell r="L1883">
            <v>5</v>
          </cell>
          <cell r="O1883" t="str">
            <v>M 1</v>
          </cell>
          <cell r="P1883" t="str">
            <v>UGRD</v>
          </cell>
          <cell r="S1883">
            <v>710235774</v>
          </cell>
          <cell r="T1883" t="str">
            <v>Ram</v>
          </cell>
          <cell r="U1883" t="str">
            <v>Neta</v>
          </cell>
          <cell r="V1883" t="str">
            <v>ECONOMIC, INTERDISCIPLINARY, POLITICAL</v>
          </cell>
          <cell r="W1883" t="str">
            <v>Gateway to Philosophy, Politics, and Economics</v>
          </cell>
          <cell r="X1883" t="str">
            <v>GATEWAY TO PHIL/POLI/ECON</v>
          </cell>
          <cell r="Y1883"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84">
          <cell r="C1884" t="str">
            <v>PHIL384</v>
          </cell>
          <cell r="D1884" t="str">
            <v>PHIL</v>
          </cell>
          <cell r="E1884">
            <v>384</v>
          </cell>
          <cell r="F1884" t="str">
            <v>INTRO TO PHIL/POLI/ECON</v>
          </cell>
          <cell r="H1884">
            <v>2192</v>
          </cell>
          <cell r="I1884">
            <v>1</v>
          </cell>
          <cell r="J1884" t="str">
            <v>Lecture</v>
          </cell>
          <cell r="K1884">
            <v>41</v>
          </cell>
          <cell r="L1884">
            <v>5</v>
          </cell>
          <cell r="O1884" t="str">
            <v>M 1</v>
          </cell>
          <cell r="P1884" t="str">
            <v>UGRD</v>
          </cell>
          <cell r="S1884">
            <v>720389206</v>
          </cell>
          <cell r="T1884" t="str">
            <v>Alexandra</v>
          </cell>
          <cell r="U1884" t="str">
            <v>Oprea</v>
          </cell>
          <cell r="V1884" t="str">
            <v>ECONOMIC, INTERDISCIPLINARY, POLITICAL</v>
          </cell>
          <cell r="W1884" t="str">
            <v>Gateway to Philosophy, Politics, and Economics</v>
          </cell>
          <cell r="X1884" t="str">
            <v>GATEWAY TO PHIL/POLI/ECON</v>
          </cell>
          <cell r="Y1884" t="str">
            <v>One course in economics strongly recommended. This interdisciplinary gateway course provides an introduction to subjects and quantitative techniques used to analyze problems in philosophy, political science, and economics.</v>
          </cell>
        </row>
        <row r="1885">
          <cell r="C1885" t="str">
            <v>PHIL384</v>
          </cell>
          <cell r="D1885" t="str">
            <v>PHIL</v>
          </cell>
          <cell r="E1885">
            <v>384</v>
          </cell>
          <cell r="F1885" t="str">
            <v>INTRO TO PHIL/POLI/ECON</v>
          </cell>
          <cell r="H1885">
            <v>2192</v>
          </cell>
          <cell r="I1885">
            <v>1</v>
          </cell>
          <cell r="J1885" t="str">
            <v>Lecture</v>
          </cell>
          <cell r="K1885">
            <v>41</v>
          </cell>
          <cell r="L1885">
            <v>5</v>
          </cell>
          <cell r="O1885" t="str">
            <v>M 1</v>
          </cell>
          <cell r="P1885" t="str">
            <v>UGRD</v>
          </cell>
          <cell r="S1885">
            <v>714966456</v>
          </cell>
          <cell r="T1885" t="str">
            <v>Dan</v>
          </cell>
          <cell r="U1885" t="str">
            <v>Shahar</v>
          </cell>
          <cell r="V1885" t="str">
            <v>ECONOMIC, INTERDISCIPLINARY, POLITICAL</v>
          </cell>
          <cell r="W1885" t="str">
            <v>Gateway to Philosophy, Politics, and Economics</v>
          </cell>
          <cell r="X1885" t="str">
            <v>GATEWAY TO PHIL/POLI/ECON</v>
          </cell>
          <cell r="Y1885" t="str">
            <v>One course in economics strongly recommended. This interdisciplinary gateway course provides an introduction to subjects and quantitative techniques used to analyze problems in philosophy, political science, and economics.</v>
          </cell>
        </row>
        <row r="1886">
          <cell r="C1886" t="str">
            <v>PHIL384</v>
          </cell>
          <cell r="D1886" t="str">
            <v>PHIL</v>
          </cell>
          <cell r="E1886">
            <v>384</v>
          </cell>
          <cell r="F1886" t="str">
            <v>INTRO TO PHIL/POLI/ECON</v>
          </cell>
          <cell r="H1886">
            <v>2189</v>
          </cell>
          <cell r="I1886">
            <v>1</v>
          </cell>
          <cell r="J1886" t="str">
            <v>Lecture</v>
          </cell>
          <cell r="K1886">
            <v>108</v>
          </cell>
          <cell r="L1886">
            <v>8</v>
          </cell>
          <cell r="O1886" t="str">
            <v>M 1</v>
          </cell>
          <cell r="P1886" t="str">
            <v>UGRD</v>
          </cell>
          <cell r="S1886">
            <v>711842580</v>
          </cell>
          <cell r="T1886" t="str">
            <v>Jeff</v>
          </cell>
          <cell r="U1886" t="str">
            <v>Spinner-Halev</v>
          </cell>
        </row>
        <row r="1887">
          <cell r="C1887" t="str">
            <v>PHIL384</v>
          </cell>
          <cell r="D1887" t="str">
            <v>PHIL</v>
          </cell>
          <cell r="E1887">
            <v>384</v>
          </cell>
          <cell r="F1887" t="str">
            <v>INTRO TO PHIL/POLI/ECON</v>
          </cell>
          <cell r="H1887">
            <v>2189</v>
          </cell>
          <cell r="I1887">
            <v>1</v>
          </cell>
          <cell r="J1887" t="str">
            <v>Lecture</v>
          </cell>
          <cell r="K1887">
            <v>108</v>
          </cell>
          <cell r="L1887">
            <v>8</v>
          </cell>
          <cell r="O1887" t="str">
            <v>M 1</v>
          </cell>
          <cell r="P1887" t="str">
            <v>UGRD</v>
          </cell>
          <cell r="S1887">
            <v>730221771</v>
          </cell>
          <cell r="T1887" t="str">
            <v>Luc</v>
          </cell>
          <cell r="U1887" t="str">
            <v>Bovens</v>
          </cell>
        </row>
        <row r="1888">
          <cell r="C1888" t="str">
            <v>PHIL364</v>
          </cell>
          <cell r="D1888" t="str">
            <v>PHIL</v>
          </cell>
          <cell r="E1888">
            <v>364</v>
          </cell>
          <cell r="F1888" t="str">
            <v>ETHICS AND ECONOMICS</v>
          </cell>
          <cell r="H1888">
            <v>2189</v>
          </cell>
          <cell r="I1888">
            <v>1</v>
          </cell>
          <cell r="J1888" t="str">
            <v>Lecture</v>
          </cell>
          <cell r="K1888">
            <v>30</v>
          </cell>
          <cell r="L1888">
            <v>1</v>
          </cell>
          <cell r="O1888" t="str">
            <v>M 2</v>
          </cell>
          <cell r="P1888" t="str">
            <v>UGRD</v>
          </cell>
          <cell r="S1888">
            <v>714966456</v>
          </cell>
          <cell r="T1888" t="str">
            <v>Dan</v>
          </cell>
          <cell r="U1888" t="str">
            <v>Shahar</v>
          </cell>
          <cell r="V1888" t="str">
            <v>ECONOMIC, JUSTICE, LIFE, RIGHTS</v>
          </cell>
          <cell r="W1888" t="str">
            <v>Ethics and Economics</v>
          </cell>
          <cell r="X1888" t="str">
            <v>ETHICS AND ECONOMICS</v>
          </cell>
          <cell r="Y1888" t="str">
            <v>Recommended preparation, at least one course in ethics (PHIL 160, 163, or 170) or one course in economics. Issues at the intersection of ethics and economics, including value; the relation between values and preferences; rationality; the relevance to economics of rights, justice, and the value of human life.</v>
          </cell>
        </row>
        <row r="1889">
          <cell r="C1889" t="str">
            <v>PHIL384</v>
          </cell>
          <cell r="D1889" t="str">
            <v>PHIL</v>
          </cell>
          <cell r="E1889">
            <v>384</v>
          </cell>
          <cell r="F1889" t="str">
            <v>INTRO TO PHIL/POLI/ECON</v>
          </cell>
          <cell r="H1889">
            <v>2182</v>
          </cell>
          <cell r="I1889">
            <v>1</v>
          </cell>
          <cell r="J1889" t="str">
            <v>Lecture</v>
          </cell>
          <cell r="K1889">
            <v>58</v>
          </cell>
          <cell r="L1889">
            <v>5</v>
          </cell>
          <cell r="O1889" t="str">
            <v>M 1</v>
          </cell>
          <cell r="P1889" t="str">
            <v>UGRD</v>
          </cell>
          <cell r="S1889">
            <v>714966456</v>
          </cell>
          <cell r="T1889" t="str">
            <v>Dan</v>
          </cell>
          <cell r="U1889" t="str">
            <v>Shahar</v>
          </cell>
          <cell r="V1889" t="str">
            <v>ECONOMIC, INTERDISCIPLINARY, POLITICAL</v>
          </cell>
          <cell r="W1889" t="str">
            <v>Gateway to Philosophy, Politics, and Economics</v>
          </cell>
          <cell r="X1889" t="str">
            <v>GATEWAY TO PHIL/POLI/ECON</v>
          </cell>
          <cell r="Y1889" t="str">
            <v>One course in economics strongly recommended. This interdisciplinary gateway course provides an introduction to subjects and quantitative techniques used to analyze problems in philosophy, political science, and economics.</v>
          </cell>
        </row>
        <row r="1890">
          <cell r="C1890" t="str">
            <v>PHIL384</v>
          </cell>
          <cell r="D1890" t="str">
            <v>PHIL</v>
          </cell>
          <cell r="E1890">
            <v>384</v>
          </cell>
          <cell r="F1890" t="str">
            <v>INTRO TO PHIL/POLI/ECON</v>
          </cell>
          <cell r="H1890">
            <v>2182</v>
          </cell>
          <cell r="I1890">
            <v>1</v>
          </cell>
          <cell r="J1890" t="str">
            <v>Lecture</v>
          </cell>
          <cell r="K1890">
            <v>58</v>
          </cell>
          <cell r="L1890">
            <v>5</v>
          </cell>
          <cell r="O1890" t="str">
            <v>M 1</v>
          </cell>
          <cell r="P1890" t="str">
            <v>UGRD</v>
          </cell>
          <cell r="S1890">
            <v>730221771</v>
          </cell>
          <cell r="T1890" t="str">
            <v>Luc</v>
          </cell>
          <cell r="U1890" t="str">
            <v>Bovens</v>
          </cell>
          <cell r="V1890" t="str">
            <v>ECONOMIC, INTERDISCIPLINARY, POLITICAL</v>
          </cell>
          <cell r="W1890" t="str">
            <v>Gateway to Philosophy, Politics, and Economics</v>
          </cell>
          <cell r="X1890" t="str">
            <v>GATEWAY TO PHIL/POLI/ECON</v>
          </cell>
          <cell r="Y1890"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1">
          <cell r="C1891" t="str">
            <v>PHIL384</v>
          </cell>
          <cell r="D1891" t="str">
            <v>PHIL</v>
          </cell>
          <cell r="E1891">
            <v>384</v>
          </cell>
          <cell r="F1891" t="str">
            <v>INTRO TO PHIL/POLI/ECON</v>
          </cell>
          <cell r="H1891">
            <v>2182</v>
          </cell>
          <cell r="I1891">
            <v>1</v>
          </cell>
          <cell r="J1891" t="str">
            <v>Lecture</v>
          </cell>
          <cell r="K1891">
            <v>58</v>
          </cell>
          <cell r="L1891">
            <v>5</v>
          </cell>
          <cell r="O1891" t="str">
            <v>M 1</v>
          </cell>
          <cell r="P1891" t="str">
            <v>UGRD</v>
          </cell>
          <cell r="S1891">
            <v>730221771</v>
          </cell>
          <cell r="T1891" t="str">
            <v>Luc</v>
          </cell>
          <cell r="U1891" t="str">
            <v>Bovens</v>
          </cell>
          <cell r="V1891" t="str">
            <v>ECONOMIC, INTERDISCIPLINARY, POLITICAL</v>
          </cell>
          <cell r="W1891" t="str">
            <v>Gateway to Philosophy, Politics, and Economics</v>
          </cell>
          <cell r="X1891" t="str">
            <v>GATEWAY TO PHIL/POLI/ECON</v>
          </cell>
          <cell r="Y1891"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2">
          <cell r="C1892" t="str">
            <v>PHIL384</v>
          </cell>
          <cell r="D1892" t="str">
            <v>PHIL</v>
          </cell>
          <cell r="E1892">
            <v>384</v>
          </cell>
          <cell r="F1892" t="str">
            <v>INTRO TO PHIL/POLI/ECON</v>
          </cell>
          <cell r="H1892">
            <v>2182</v>
          </cell>
          <cell r="I1892">
            <v>1</v>
          </cell>
          <cell r="J1892" t="str">
            <v>Lecture</v>
          </cell>
          <cell r="K1892">
            <v>58</v>
          </cell>
          <cell r="L1892">
            <v>5</v>
          </cell>
          <cell r="O1892" t="str">
            <v>M 1</v>
          </cell>
          <cell r="P1892" t="str">
            <v>UGRD</v>
          </cell>
          <cell r="S1892">
            <v>720248209</v>
          </cell>
          <cell r="T1892" t="str">
            <v>Yoaav</v>
          </cell>
          <cell r="U1892" t="str">
            <v>Isaacs</v>
          </cell>
          <cell r="V1892" t="str">
            <v>ECONOMIC, INTERDISCIPLINARY, POLITICAL</v>
          </cell>
          <cell r="W1892" t="str">
            <v>Gateway to Philosophy, Politics, and Economics</v>
          </cell>
          <cell r="X1892" t="str">
            <v>GATEWAY TO PHIL/POLI/ECON</v>
          </cell>
          <cell r="Y1892"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3">
          <cell r="C1893" t="str">
            <v>PHIL384</v>
          </cell>
          <cell r="D1893" t="str">
            <v>PHIL</v>
          </cell>
          <cell r="E1893">
            <v>384</v>
          </cell>
          <cell r="F1893" t="str">
            <v>INTRO TO PHIL/POLI/ECON</v>
          </cell>
          <cell r="H1893">
            <v>2182</v>
          </cell>
          <cell r="I1893">
            <v>1</v>
          </cell>
          <cell r="J1893" t="str">
            <v>Lecture</v>
          </cell>
          <cell r="K1893">
            <v>58</v>
          </cell>
          <cell r="L1893">
            <v>5</v>
          </cell>
          <cell r="O1893" t="str">
            <v>M 1</v>
          </cell>
          <cell r="P1893" t="str">
            <v>UGRD</v>
          </cell>
          <cell r="S1893">
            <v>720389206</v>
          </cell>
          <cell r="T1893" t="str">
            <v>Alexandra</v>
          </cell>
          <cell r="U1893" t="str">
            <v>Oprea</v>
          </cell>
          <cell r="V1893" t="str">
            <v>ECONOMIC, INTERDISCIPLINARY, POLITICAL</v>
          </cell>
          <cell r="W1893" t="str">
            <v>Gateway to Philosophy, Politics, and Economics</v>
          </cell>
          <cell r="X1893" t="str">
            <v>GATEWAY TO PHIL/POLI/ECON</v>
          </cell>
          <cell r="Y1893"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4">
          <cell r="C1894" t="str">
            <v>PHIL384</v>
          </cell>
          <cell r="D1894" t="str">
            <v>PHIL</v>
          </cell>
          <cell r="E1894">
            <v>384</v>
          </cell>
          <cell r="F1894" t="str">
            <v>INTRO TO PHIL/POLI/ECON</v>
          </cell>
          <cell r="H1894">
            <v>2179</v>
          </cell>
          <cell r="I1894">
            <v>1</v>
          </cell>
          <cell r="J1894" t="str">
            <v>Lecture</v>
          </cell>
          <cell r="K1894">
            <v>48</v>
          </cell>
          <cell r="L1894">
            <v>10</v>
          </cell>
          <cell r="O1894" t="str">
            <v>M 1</v>
          </cell>
          <cell r="P1894" t="str">
            <v>UGRD</v>
          </cell>
          <cell r="S1894">
            <v>730062897</v>
          </cell>
          <cell r="T1894" t="str">
            <v>Eric</v>
          </cell>
          <cell r="U1894" t="str">
            <v>Sampson</v>
          </cell>
          <cell r="V1894" t="str">
            <v>ECONOMIC, INTERDISCIPLINARY, POLITICAL</v>
          </cell>
          <cell r="W1894" t="str">
            <v>Gateway to Philosophy, Politics, and Economics</v>
          </cell>
          <cell r="X1894" t="str">
            <v>GATEWAY TO PHIL/POLI/ECON</v>
          </cell>
          <cell r="Y1894"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5">
          <cell r="C1895" t="str">
            <v>PHIL384</v>
          </cell>
          <cell r="D1895" t="str">
            <v>PHIL</v>
          </cell>
          <cell r="E1895">
            <v>384</v>
          </cell>
          <cell r="F1895" t="str">
            <v>INTRO TO PHIL/POLI/ECON</v>
          </cell>
          <cell r="H1895">
            <v>2179</v>
          </cell>
          <cell r="I1895">
            <v>1</v>
          </cell>
          <cell r="J1895" t="str">
            <v>Lecture</v>
          </cell>
          <cell r="K1895">
            <v>48</v>
          </cell>
          <cell r="L1895">
            <v>10</v>
          </cell>
          <cell r="O1895" t="str">
            <v>M 1</v>
          </cell>
          <cell r="P1895" t="str">
            <v>UGRD</v>
          </cell>
          <cell r="S1895">
            <v>720248209</v>
          </cell>
          <cell r="T1895" t="str">
            <v>Yoaav</v>
          </cell>
          <cell r="U1895" t="str">
            <v>Isaacs</v>
          </cell>
          <cell r="V1895" t="str">
            <v>ECONOMIC, INTERDISCIPLINARY, POLITICAL</v>
          </cell>
          <cell r="W1895" t="str">
            <v>Gateway to Philosophy, Politics, and Economics</v>
          </cell>
          <cell r="X1895" t="str">
            <v>GATEWAY TO PHIL/POLI/ECON</v>
          </cell>
          <cell r="Y1895"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6">
          <cell r="C1896" t="str">
            <v>PHIL384</v>
          </cell>
          <cell r="D1896" t="str">
            <v>PHIL</v>
          </cell>
          <cell r="E1896">
            <v>384</v>
          </cell>
          <cell r="F1896" t="str">
            <v>INTRO TO PHIL/POLI/ECON</v>
          </cell>
          <cell r="H1896">
            <v>2179</v>
          </cell>
          <cell r="I1896">
            <v>1</v>
          </cell>
          <cell r="J1896" t="str">
            <v>Lecture</v>
          </cell>
          <cell r="K1896">
            <v>48</v>
          </cell>
          <cell r="L1896">
            <v>10</v>
          </cell>
          <cell r="O1896" t="str">
            <v>M 1</v>
          </cell>
          <cell r="P1896" t="str">
            <v>UGRD</v>
          </cell>
          <cell r="S1896">
            <v>720389206</v>
          </cell>
          <cell r="T1896" t="str">
            <v>Alexandra</v>
          </cell>
          <cell r="U1896" t="str">
            <v>Oprea</v>
          </cell>
          <cell r="V1896" t="str">
            <v>ECONOMIC, INTERDISCIPLINARY, POLITICAL</v>
          </cell>
          <cell r="W1896" t="str">
            <v>Gateway to Philosophy, Politics, and Economics</v>
          </cell>
          <cell r="X1896" t="str">
            <v>GATEWAY TO PHIL/POLI/ECON</v>
          </cell>
          <cell r="Y1896"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7">
          <cell r="C1897" t="str">
            <v>PHIL384</v>
          </cell>
          <cell r="D1897" t="str">
            <v>PHIL</v>
          </cell>
          <cell r="E1897">
            <v>384</v>
          </cell>
          <cell r="F1897" t="str">
            <v>INTRO TO PHIL/POLI/ECON</v>
          </cell>
          <cell r="H1897">
            <v>2179</v>
          </cell>
          <cell r="I1897">
            <v>1</v>
          </cell>
          <cell r="J1897" t="str">
            <v>Lecture</v>
          </cell>
          <cell r="K1897">
            <v>48</v>
          </cell>
          <cell r="L1897">
            <v>10</v>
          </cell>
          <cell r="O1897" t="str">
            <v>M 1</v>
          </cell>
          <cell r="P1897" t="str">
            <v>UGRD</v>
          </cell>
          <cell r="S1897">
            <v>711842580</v>
          </cell>
          <cell r="T1897" t="str">
            <v>Jeff</v>
          </cell>
          <cell r="U1897" t="str">
            <v>Spinner-Halev</v>
          </cell>
          <cell r="V1897" t="str">
            <v>ECONOMIC, INTERDISCIPLINARY, POLITICAL</v>
          </cell>
          <cell r="W1897" t="str">
            <v>Gateway to Philosophy, Politics, and Economics</v>
          </cell>
          <cell r="X1897" t="str">
            <v>GATEWAY TO PHIL/POLI/ECON</v>
          </cell>
          <cell r="Y1897" t="str">
            <v>One course in economics strongly recommended. This interdisciplinary gateway course provides an introduction to subjects and quantitative techniques used to analyze problems in philosophy, political science, and economics.</v>
          </cell>
        </row>
        <row r="1898">
          <cell r="C1898" t="str">
            <v>PHIL384</v>
          </cell>
          <cell r="D1898" t="str">
            <v>PHIL</v>
          </cell>
          <cell r="E1898">
            <v>384</v>
          </cell>
          <cell r="F1898" t="str">
            <v>INTRO TO PHIL/POLI/ECON</v>
          </cell>
          <cell r="H1898">
            <v>2172</v>
          </cell>
          <cell r="I1898">
            <v>1</v>
          </cell>
          <cell r="J1898" t="str">
            <v>Lecture</v>
          </cell>
          <cell r="K1898">
            <v>42</v>
          </cell>
          <cell r="L1898">
            <v>5</v>
          </cell>
          <cell r="O1898" t="str">
            <v>M 1</v>
          </cell>
          <cell r="P1898" t="str">
            <v>UGRD</v>
          </cell>
          <cell r="S1898">
            <v>720151733</v>
          </cell>
          <cell r="T1898" t="str">
            <v>Jonathan</v>
          </cell>
          <cell r="U1898" t="str">
            <v>Anomaly</v>
          </cell>
          <cell r="V1898" t="str">
            <v>ECONOMIC, INTERDISCIPLINARY, POLITICAL</v>
          </cell>
          <cell r="W1898" t="str">
            <v>Gateway to Philosophy, Politics, and Economics</v>
          </cell>
          <cell r="X1898" t="str">
            <v>GATEWAY TO PHIL/POLI/ECON</v>
          </cell>
          <cell r="Y1898"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899">
          <cell r="C1899" t="str">
            <v>PHIL384</v>
          </cell>
          <cell r="D1899" t="str">
            <v>PHIL</v>
          </cell>
          <cell r="E1899">
            <v>384</v>
          </cell>
          <cell r="F1899" t="str">
            <v>INTRO TO PHIL/POLI/ECON</v>
          </cell>
          <cell r="H1899">
            <v>2169</v>
          </cell>
          <cell r="I1899">
            <v>1</v>
          </cell>
          <cell r="J1899" t="str">
            <v>Lecture</v>
          </cell>
          <cell r="K1899">
            <v>34</v>
          </cell>
          <cell r="L1899">
            <v>4</v>
          </cell>
          <cell r="O1899" t="str">
            <v>M 1</v>
          </cell>
          <cell r="P1899" t="str">
            <v>UGRD</v>
          </cell>
          <cell r="S1899">
            <v>720151733</v>
          </cell>
          <cell r="T1899" t="str">
            <v>Jonathan</v>
          </cell>
          <cell r="U1899" t="str">
            <v>Anomaly</v>
          </cell>
          <cell r="V1899" t="str">
            <v>ECONOMIC, INTERDISCIPLINARY, POLITICAL</v>
          </cell>
          <cell r="W1899" t="str">
            <v>Gateway to Philosophy, Politics, and Economics</v>
          </cell>
          <cell r="X1899" t="str">
            <v>GATEWAY TO PHIL/POLI/ECON</v>
          </cell>
          <cell r="Y1899"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900">
          <cell r="C1900" t="str">
            <v>PHIL384</v>
          </cell>
          <cell r="D1900" t="str">
            <v>PHIL</v>
          </cell>
          <cell r="E1900">
            <v>384</v>
          </cell>
          <cell r="F1900" t="str">
            <v>INTRO TO PHIL/POLI/ECON</v>
          </cell>
          <cell r="H1900">
            <v>2169</v>
          </cell>
          <cell r="I1900">
            <v>1</v>
          </cell>
          <cell r="J1900" t="str">
            <v>Lecture</v>
          </cell>
          <cell r="K1900">
            <v>34</v>
          </cell>
          <cell r="L1900">
            <v>4</v>
          </cell>
          <cell r="O1900" t="str">
            <v>M 1</v>
          </cell>
          <cell r="P1900" t="str">
            <v>UGRD</v>
          </cell>
          <cell r="S1900">
            <v>720151733</v>
          </cell>
          <cell r="T1900" t="str">
            <v>Jonathan</v>
          </cell>
          <cell r="U1900" t="str">
            <v>Anomaly</v>
          </cell>
          <cell r="V1900" t="str">
            <v>ECONOMIC, INTERDISCIPLINARY, POLITICAL</v>
          </cell>
          <cell r="W1900" t="str">
            <v>Gateway to Philosophy, Politics, and Economics</v>
          </cell>
          <cell r="X1900" t="str">
            <v>GATEWAY TO PHIL/POLI/ECON</v>
          </cell>
          <cell r="Y1900" t="str">
            <v xml:space="preserve">One course in economics strongly recommended. This interdisciplinary gateway course provides an introduction to subjects and quantitative techniques used to analyze problems in philosophy, political science, and economics. Topics covered include the moral justification of markets, liberty and paternalism, distributive justice, sweatshops, price gauging, voting, rent-seeking, public goods, the evolution of social norms. </v>
          </cell>
        </row>
        <row r="1901">
          <cell r="C1901" t="str">
            <v>PHIL698</v>
          </cell>
          <cell r="D1901" t="str">
            <v>PHIL</v>
          </cell>
          <cell r="E1901">
            <v>698</v>
          </cell>
          <cell r="F1901" t="str">
            <v>PHIL/POLI/ECON CAPSTONE</v>
          </cell>
          <cell r="H1901">
            <v>2192</v>
          </cell>
          <cell r="I1901">
            <v>1</v>
          </cell>
          <cell r="J1901" t="str">
            <v>Lecture</v>
          </cell>
          <cell r="K1901">
            <v>30</v>
          </cell>
          <cell r="L1901">
            <v>3</v>
          </cell>
          <cell r="O1901" t="str">
            <v>M 1</v>
          </cell>
          <cell r="P1901" t="str">
            <v>UGRD</v>
          </cell>
          <cell r="S1901">
            <v>715072648</v>
          </cell>
          <cell r="T1901" t="str">
            <v>Christopher</v>
          </cell>
          <cell r="U1901" t="str">
            <v>Howard</v>
          </cell>
          <cell r="V1901" t="str">
            <v>JUSTICE, RIGHTS</v>
          </cell>
          <cell r="W1901" t="str">
            <v>Philosophy, Politics, and Economics: Capstone Course</v>
          </cell>
          <cell r="X1901" t="str">
            <v>PHIL/POLI/ECON CAPSTONE</v>
          </cell>
          <cell r="Y1901" t="str">
            <v>Prerequisite, PHIL 384. Permission of the department. This capstone course advances PHIL 384, focusing on such theoretical and philosophical issues as the analysis of rights or distributive justice and the institutional implications of moral forms.</v>
          </cell>
        </row>
        <row r="1902">
          <cell r="C1902" t="str">
            <v>PHIL698</v>
          </cell>
          <cell r="D1902" t="str">
            <v>PHIL</v>
          </cell>
          <cell r="E1902">
            <v>698</v>
          </cell>
          <cell r="F1902" t="str">
            <v>PHIL/POLI/ECON CAPSTONE</v>
          </cell>
          <cell r="H1902">
            <v>2192</v>
          </cell>
          <cell r="I1902">
            <v>1</v>
          </cell>
          <cell r="J1902" t="str">
            <v>Lecture</v>
          </cell>
          <cell r="K1902">
            <v>30</v>
          </cell>
          <cell r="L1902">
            <v>3</v>
          </cell>
          <cell r="O1902" t="str">
            <v>M 1</v>
          </cell>
          <cell r="P1902" t="str">
            <v>UGRD</v>
          </cell>
          <cell r="S1902">
            <v>704493397</v>
          </cell>
          <cell r="T1902" t="str">
            <v>Michael</v>
          </cell>
          <cell r="U1902" t="str">
            <v>Munger</v>
          </cell>
          <cell r="V1902" t="str">
            <v>JUSTICE, RIGHTS</v>
          </cell>
          <cell r="W1902" t="str">
            <v>Philosophy, Politics, and Economics: Capstone Course</v>
          </cell>
          <cell r="X1902" t="str">
            <v>PHIL/POLI/ECON CAPSTONE</v>
          </cell>
          <cell r="Y1902" t="str">
            <v>Focuses on such theoretical and philosophical issues as the analysis of rights or distributive justice, taxation, globalization, and the institutional implications of moral forms.</v>
          </cell>
        </row>
        <row r="1903">
          <cell r="C1903" t="str">
            <v>PHIL698</v>
          </cell>
          <cell r="D1903" t="str">
            <v>PHIL</v>
          </cell>
          <cell r="E1903">
            <v>698</v>
          </cell>
          <cell r="F1903" t="str">
            <v>PHIL/POLI/ECON CAPSTONE</v>
          </cell>
          <cell r="H1903">
            <v>2192</v>
          </cell>
          <cell r="I1903">
            <v>1</v>
          </cell>
          <cell r="J1903" t="str">
            <v>Lecture</v>
          </cell>
          <cell r="K1903">
            <v>30</v>
          </cell>
          <cell r="L1903">
            <v>3</v>
          </cell>
          <cell r="O1903" t="str">
            <v>M 1</v>
          </cell>
          <cell r="P1903" t="str">
            <v>UGRD</v>
          </cell>
          <cell r="S1903">
            <v>720389206</v>
          </cell>
          <cell r="T1903" t="str">
            <v>Alexandra</v>
          </cell>
          <cell r="U1903" t="str">
            <v>Oprea</v>
          </cell>
          <cell r="V1903" t="str">
            <v>JUSTICE, RIGHTS</v>
          </cell>
          <cell r="W1903" t="str">
            <v>Philosophy, Politics, and Economics: Capstone Course</v>
          </cell>
          <cell r="X1903" t="str">
            <v>PHIL/POLI/ECON CAPSTONE</v>
          </cell>
          <cell r="Y1903" t="str">
            <v>Focuses on such theoretical and philosophical issues as the analysis of rights or distributive justice, taxation, globalization, and the institutional implications of moral forms.</v>
          </cell>
        </row>
        <row r="1904">
          <cell r="C1904" t="str">
            <v>PHIL698</v>
          </cell>
          <cell r="D1904" t="str">
            <v>PHIL</v>
          </cell>
          <cell r="E1904">
            <v>698</v>
          </cell>
          <cell r="F1904" t="str">
            <v>PHIL/POLI/ECON CAPSTONE</v>
          </cell>
          <cell r="H1904">
            <v>2189</v>
          </cell>
          <cell r="I1904">
            <v>1</v>
          </cell>
          <cell r="J1904" t="str">
            <v>Lecture</v>
          </cell>
          <cell r="K1904">
            <v>26</v>
          </cell>
          <cell r="L1904">
            <v>2</v>
          </cell>
          <cell r="O1904" t="str">
            <v>M 1</v>
          </cell>
          <cell r="P1904" t="str">
            <v>UGRD</v>
          </cell>
          <cell r="S1904">
            <v>720389206</v>
          </cell>
          <cell r="T1904" t="str">
            <v>Alexandra</v>
          </cell>
          <cell r="U1904" t="str">
            <v>Oprea</v>
          </cell>
          <cell r="W1904" t="str">
            <v>Philosophy, Politics, and Economics: Capstone Course</v>
          </cell>
          <cell r="X1904" t="str">
            <v>PHIL/POLI/ECON CAPSTONE</v>
          </cell>
          <cell r="Y1904" t="str">
            <v>Focuses on such theoretical and philosophical issues as the analysis of rights or distributive justice, taxation, globalization, and the institutional implications of moral forms.</v>
          </cell>
        </row>
        <row r="1905">
          <cell r="C1905" t="str">
            <v>PHIL698</v>
          </cell>
          <cell r="D1905" t="str">
            <v>PHIL</v>
          </cell>
          <cell r="E1905">
            <v>698</v>
          </cell>
          <cell r="F1905" t="str">
            <v>PHIL/POLI/ECON CAPSTONE</v>
          </cell>
          <cell r="H1905">
            <v>2189</v>
          </cell>
          <cell r="I1905">
            <v>1</v>
          </cell>
          <cell r="J1905" t="str">
            <v>Lecture</v>
          </cell>
          <cell r="K1905">
            <v>26</v>
          </cell>
          <cell r="L1905">
            <v>2</v>
          </cell>
          <cell r="O1905" t="str">
            <v>M 1</v>
          </cell>
          <cell r="P1905" t="str">
            <v>UGRD</v>
          </cell>
          <cell r="S1905">
            <v>720389206</v>
          </cell>
          <cell r="T1905" t="str">
            <v>Alexandra</v>
          </cell>
          <cell r="U1905" t="str">
            <v>Oprea</v>
          </cell>
          <cell r="W1905" t="str">
            <v>Philosophy, Politics, and Economics: Capstone Course</v>
          </cell>
          <cell r="X1905" t="str">
            <v>PHIL/POLI/ECON CAPSTONE</v>
          </cell>
          <cell r="Y1905" t="str">
            <v>Focuses on such theoretical and philosophical issues as the analysis of rights or distributive justice, taxation, globalization, and the institutional implications of moral forms.</v>
          </cell>
        </row>
        <row r="1906">
          <cell r="C1906" t="str">
            <v>PHIL698</v>
          </cell>
          <cell r="D1906" t="str">
            <v>PHIL</v>
          </cell>
          <cell r="E1906">
            <v>698</v>
          </cell>
          <cell r="F1906" t="str">
            <v>PHIL/POLI/ECON CAPSTONE</v>
          </cell>
          <cell r="H1906">
            <v>2182</v>
          </cell>
          <cell r="I1906">
            <v>1</v>
          </cell>
          <cell r="J1906" t="str">
            <v>Lecture</v>
          </cell>
          <cell r="K1906">
            <v>22</v>
          </cell>
          <cell r="L1906">
            <v>3</v>
          </cell>
          <cell r="O1906" t="str">
            <v>M 1</v>
          </cell>
          <cell r="P1906" t="str">
            <v>UGRD</v>
          </cell>
          <cell r="S1906">
            <v>715072648</v>
          </cell>
          <cell r="T1906" t="str">
            <v>Christopher</v>
          </cell>
          <cell r="U1906" t="str">
            <v>Howard</v>
          </cell>
          <cell r="V1906" t="str">
            <v>JUSTICE, RIGHTS</v>
          </cell>
          <cell r="W1906" t="str">
            <v>Philosophy, Politics, and Economics: Capstone Course</v>
          </cell>
          <cell r="X1906" t="str">
            <v>PHIL/POLI/ECON CAPSTONE</v>
          </cell>
          <cell r="Y1906" t="str">
            <v>Focuses on such theoretical and philosophical issues as the analysis of rights or distributive justice, taxation, globalization, and the institutional implications of moral forms.</v>
          </cell>
        </row>
        <row r="1907">
          <cell r="C1907" t="str">
            <v>PHIL698</v>
          </cell>
          <cell r="D1907" t="str">
            <v>PHIL</v>
          </cell>
          <cell r="E1907">
            <v>698</v>
          </cell>
          <cell r="F1907" t="str">
            <v>PHIL/POLI/ECON CAPSTONE</v>
          </cell>
          <cell r="H1907">
            <v>2182</v>
          </cell>
          <cell r="I1907">
            <v>1</v>
          </cell>
          <cell r="J1907" t="str">
            <v>Lecture</v>
          </cell>
          <cell r="K1907">
            <v>22</v>
          </cell>
          <cell r="L1907">
            <v>3</v>
          </cell>
          <cell r="O1907" t="str">
            <v>M 1</v>
          </cell>
          <cell r="P1907" t="str">
            <v>UGRD</v>
          </cell>
          <cell r="S1907">
            <v>704493397</v>
          </cell>
          <cell r="T1907" t="str">
            <v>Michael</v>
          </cell>
          <cell r="U1907" t="str">
            <v>Munger</v>
          </cell>
          <cell r="V1907" t="str">
            <v>JUSTICE, RIGHTS</v>
          </cell>
          <cell r="W1907" t="str">
            <v>Philosophy, Politics, and Economics: Capstone Course</v>
          </cell>
          <cell r="X1907" t="str">
            <v>PHIL/POLI/ECON CAPSTONE</v>
          </cell>
          <cell r="Y1907" t="str">
            <v>Focuses on such theoretical and philosophical issues as the analysis of rights or distributive justice, taxation, globalization, and the institutional implications of moral forms.</v>
          </cell>
        </row>
        <row r="1908">
          <cell r="C1908" t="str">
            <v>PHIL698</v>
          </cell>
          <cell r="D1908" t="str">
            <v>PHIL</v>
          </cell>
          <cell r="E1908">
            <v>698</v>
          </cell>
          <cell r="F1908" t="str">
            <v>PHIL/POLI/ECON CAPSTONE</v>
          </cell>
          <cell r="H1908">
            <v>2182</v>
          </cell>
          <cell r="I1908">
            <v>1</v>
          </cell>
          <cell r="J1908" t="str">
            <v>Lecture</v>
          </cell>
          <cell r="K1908">
            <v>22</v>
          </cell>
          <cell r="L1908">
            <v>3</v>
          </cell>
          <cell r="O1908" t="str">
            <v>M 1</v>
          </cell>
          <cell r="P1908" t="str">
            <v>UGRD</v>
          </cell>
          <cell r="S1908">
            <v>720389206</v>
          </cell>
          <cell r="T1908" t="str">
            <v>Alexandra</v>
          </cell>
          <cell r="U1908" t="str">
            <v>Oprea</v>
          </cell>
          <cell r="V1908" t="str">
            <v>JUSTICE, RIGHTS</v>
          </cell>
          <cell r="W1908" t="str">
            <v>Philosophy, Politics, and Economics: Capstone Course</v>
          </cell>
          <cell r="X1908" t="str">
            <v>PHIL/POLI/ECON CAPSTONE</v>
          </cell>
          <cell r="Y1908" t="str">
            <v>Focuses on such theoretical and philosophical issues as the analysis of rights or distributive justice, taxation, globalization, and the institutional implications of moral forms.</v>
          </cell>
        </row>
        <row r="1909">
          <cell r="C1909" t="str">
            <v>PHIL698</v>
          </cell>
          <cell r="D1909" t="str">
            <v>PHIL</v>
          </cell>
          <cell r="E1909">
            <v>698</v>
          </cell>
          <cell r="F1909" t="str">
            <v>PHIL/POLI/ECON CAPSTONE</v>
          </cell>
          <cell r="H1909">
            <v>2179</v>
          </cell>
          <cell r="I1909">
            <v>1</v>
          </cell>
          <cell r="J1909" t="str">
            <v>Lecture</v>
          </cell>
          <cell r="K1909">
            <v>21</v>
          </cell>
          <cell r="L1909">
            <v>2</v>
          </cell>
          <cell r="O1909" t="str">
            <v>M 1</v>
          </cell>
          <cell r="P1909" t="str">
            <v>UGRD</v>
          </cell>
          <cell r="S1909">
            <v>715072648</v>
          </cell>
          <cell r="T1909" t="str">
            <v>Christopher</v>
          </cell>
          <cell r="U1909" t="str">
            <v>Howard</v>
          </cell>
          <cell r="W1909" t="str">
            <v>Philosophy, Politics, and Economics: Capstone Course</v>
          </cell>
          <cell r="X1909" t="str">
            <v>PHIL/POLI/ECON CAPSTONE</v>
          </cell>
          <cell r="Y1909" t="str">
            <v>Focuses on such theoretical and philosophical issues as the analysis of rights or distributive justice, taxation, globalization, and the institutional implications of moral forms.</v>
          </cell>
        </row>
        <row r="1910">
          <cell r="C1910" t="str">
            <v>PHIL698</v>
          </cell>
          <cell r="D1910" t="str">
            <v>PHIL</v>
          </cell>
          <cell r="E1910">
            <v>698</v>
          </cell>
          <cell r="F1910" t="str">
            <v>PHIL/POLI/ECON CAPSTONE</v>
          </cell>
          <cell r="H1910">
            <v>2179</v>
          </cell>
          <cell r="I1910">
            <v>1</v>
          </cell>
          <cell r="J1910" t="str">
            <v>Lecture</v>
          </cell>
          <cell r="K1910">
            <v>21</v>
          </cell>
          <cell r="L1910">
            <v>2</v>
          </cell>
          <cell r="O1910" t="str">
            <v>M 1</v>
          </cell>
          <cell r="P1910" t="str">
            <v>UGRD</v>
          </cell>
          <cell r="S1910">
            <v>720389206</v>
          </cell>
          <cell r="T1910" t="str">
            <v>Alexandra</v>
          </cell>
          <cell r="U1910" t="str">
            <v>Oprea</v>
          </cell>
          <cell r="W1910" t="str">
            <v>Philosophy, Politics, and Economics: Capstone Course</v>
          </cell>
          <cell r="X1910" t="str">
            <v>PHIL/POLI/ECON CAPSTONE</v>
          </cell>
          <cell r="Y1910" t="str">
            <v>Focuses on such theoretical and philosophical issues as the analysis of rights or distributive justice, taxation, globalization, and the institutional implications of moral forms.</v>
          </cell>
        </row>
        <row r="1911">
          <cell r="C1911" t="str">
            <v>PHIL698</v>
          </cell>
          <cell r="D1911" t="str">
            <v>PHIL</v>
          </cell>
          <cell r="E1911">
            <v>698</v>
          </cell>
          <cell r="F1911" t="str">
            <v>PHIL/POLI/ECON CAPSTONE</v>
          </cell>
          <cell r="H1911">
            <v>2172</v>
          </cell>
          <cell r="I1911">
            <v>1</v>
          </cell>
          <cell r="J1911" t="str">
            <v>Lecture</v>
          </cell>
          <cell r="K1911">
            <v>31</v>
          </cell>
          <cell r="L1911">
            <v>3</v>
          </cell>
          <cell r="O1911" t="str">
            <v>M 1</v>
          </cell>
          <cell r="P1911" t="str">
            <v>UGRD</v>
          </cell>
          <cell r="S1911">
            <v>720383666</v>
          </cell>
          <cell r="T1911" t="str">
            <v>Richard</v>
          </cell>
          <cell r="U1911" t="str">
            <v>Salsman</v>
          </cell>
          <cell r="V1911" t="str">
            <v>JUSTICE, RIGHTS</v>
          </cell>
          <cell r="W1911" t="str">
            <v>Philosophy, Politics, and Economics: Capstone Course</v>
          </cell>
          <cell r="X1911" t="str">
            <v>PHIL/POLI/ECON CAPSTONE</v>
          </cell>
          <cell r="Y1911" t="str">
            <v>Focuses on such theoretical and philosophical issues as the analysis of rights or distributive justice, taxation, globalization, and the institutional implications of moral forms.</v>
          </cell>
        </row>
        <row r="1912">
          <cell r="C1912" t="str">
            <v>PHIL698</v>
          </cell>
          <cell r="D1912" t="str">
            <v>PHIL</v>
          </cell>
          <cell r="E1912">
            <v>698</v>
          </cell>
          <cell r="F1912" t="str">
            <v>PHIL/POLI/ECON CAPSTONE</v>
          </cell>
          <cell r="H1912">
            <v>2172</v>
          </cell>
          <cell r="I1912">
            <v>1</v>
          </cell>
          <cell r="J1912" t="str">
            <v>Lecture</v>
          </cell>
          <cell r="K1912">
            <v>31</v>
          </cell>
          <cell r="L1912">
            <v>3</v>
          </cell>
          <cell r="O1912" t="str">
            <v>M 1</v>
          </cell>
          <cell r="P1912" t="str">
            <v>UGRD</v>
          </cell>
          <cell r="S1912">
            <v>720383666</v>
          </cell>
          <cell r="T1912" t="str">
            <v>Richard</v>
          </cell>
          <cell r="U1912" t="str">
            <v>Salsman</v>
          </cell>
          <cell r="V1912" t="str">
            <v>JUSTICE, RIGHTS</v>
          </cell>
          <cell r="W1912" t="str">
            <v>Philosophy, Politics, and Economics: Capstone Course</v>
          </cell>
          <cell r="X1912" t="str">
            <v>PHIL/POLI/ECON CAPSTONE</v>
          </cell>
          <cell r="Y1912" t="str">
            <v>Focuses on such theoretical and philosophical issues as the analysis of rights or distributive justice, taxation, globalization, and the institutional implications of moral forms.</v>
          </cell>
        </row>
        <row r="1913">
          <cell r="C1913" t="str">
            <v>PHIL698</v>
          </cell>
          <cell r="D1913" t="str">
            <v>PHIL</v>
          </cell>
          <cell r="E1913">
            <v>698</v>
          </cell>
          <cell r="F1913" t="str">
            <v>PHIL/POLI/ECON CAPSTONE</v>
          </cell>
          <cell r="H1913">
            <v>2172</v>
          </cell>
          <cell r="I1913">
            <v>1</v>
          </cell>
          <cell r="J1913" t="str">
            <v>Lecture</v>
          </cell>
          <cell r="K1913">
            <v>31</v>
          </cell>
          <cell r="L1913">
            <v>3</v>
          </cell>
          <cell r="O1913" t="str">
            <v>M 1</v>
          </cell>
          <cell r="P1913" t="str">
            <v>UGRD</v>
          </cell>
          <cell r="S1913">
            <v>720531882</v>
          </cell>
          <cell r="T1913" t="str">
            <v>Barry</v>
          </cell>
          <cell r="U1913" t="str">
            <v>Maguire</v>
          </cell>
          <cell r="V1913" t="str">
            <v>JUSTICE, RIGHTS</v>
          </cell>
          <cell r="W1913" t="str">
            <v>Philosophy, Politics, and Economics: Capstone Course</v>
          </cell>
          <cell r="X1913" t="str">
            <v>PHIL/POLI/ECON CAPSTONE</v>
          </cell>
          <cell r="Y1913" t="str">
            <v>Focuses on such theoretical and philosophical issues as the analysis of rights or distributive justice, taxation, globalization, and the institutional implications of moral forms.</v>
          </cell>
        </row>
        <row r="1914">
          <cell r="C1914" t="str">
            <v>PHIL698</v>
          </cell>
          <cell r="D1914" t="str">
            <v>PHIL</v>
          </cell>
          <cell r="E1914">
            <v>698</v>
          </cell>
          <cell r="F1914" t="str">
            <v>PHIL/POLI/ECON CAPSTONE</v>
          </cell>
          <cell r="H1914">
            <v>2172</v>
          </cell>
          <cell r="I1914">
            <v>1</v>
          </cell>
          <cell r="J1914" t="str">
            <v>Lecture</v>
          </cell>
          <cell r="K1914">
            <v>31</v>
          </cell>
          <cell r="L1914">
            <v>3</v>
          </cell>
          <cell r="O1914" t="str">
            <v>M 1</v>
          </cell>
          <cell r="P1914" t="str">
            <v>UGRD</v>
          </cell>
          <cell r="S1914">
            <v>720531882</v>
          </cell>
          <cell r="T1914" t="str">
            <v>Barry</v>
          </cell>
          <cell r="U1914" t="str">
            <v>Maguire</v>
          </cell>
          <cell r="V1914" t="str">
            <v>JUSTICE, RIGHTS</v>
          </cell>
          <cell r="W1914" t="str">
            <v>Philosophy, Politics, and Economics: Capstone Course</v>
          </cell>
          <cell r="X1914" t="str">
            <v>PHIL/POLI/ECON CAPSTONE</v>
          </cell>
          <cell r="Y1914" t="str">
            <v>Focuses on such theoretical and philosophical issues as the analysis of rights or distributive justice, taxation, globalization, and the institutional implications of moral forms.</v>
          </cell>
        </row>
        <row r="1915">
          <cell r="C1915" t="str">
            <v>PHIL698</v>
          </cell>
          <cell r="D1915" t="str">
            <v>PHIL</v>
          </cell>
          <cell r="E1915">
            <v>698</v>
          </cell>
          <cell r="F1915" t="str">
            <v>PHIL/POLI/ECON CAPSTONE</v>
          </cell>
          <cell r="H1915">
            <v>2172</v>
          </cell>
          <cell r="I1915">
            <v>1</v>
          </cell>
          <cell r="J1915" t="str">
            <v>Lecture</v>
          </cell>
          <cell r="K1915">
            <v>31</v>
          </cell>
          <cell r="L1915">
            <v>3</v>
          </cell>
          <cell r="O1915" t="str">
            <v>M 1</v>
          </cell>
          <cell r="P1915" t="str">
            <v>UGRD</v>
          </cell>
          <cell r="S1915">
            <v>720151733</v>
          </cell>
          <cell r="T1915" t="str">
            <v>Jonathan</v>
          </cell>
          <cell r="U1915" t="str">
            <v>Anomaly</v>
          </cell>
          <cell r="V1915" t="str">
            <v>JUSTICE, RIGHTS</v>
          </cell>
          <cell r="W1915" t="str">
            <v>Philosophy, Politics, and Economics: Capstone Course</v>
          </cell>
          <cell r="X1915" t="str">
            <v>PHIL/POLI/ECON CAPSTONE</v>
          </cell>
          <cell r="Y1915" t="str">
            <v>Prerequisite, PHIL 384. Permission of the department. This capstone course advances PHIL 384, focusing on such theoretical and philosophical issues as the analysis of rights or distributive justice and the institutional implications of moral forms.</v>
          </cell>
        </row>
        <row r="1916">
          <cell r="C1916" t="str">
            <v>PHYS108</v>
          </cell>
          <cell r="D1916" t="str">
            <v>PHYS</v>
          </cell>
          <cell r="E1916">
            <v>108</v>
          </cell>
          <cell r="F1916" t="str">
            <v>ENERGY &amp; CLIMATE CRISES</v>
          </cell>
          <cell r="H1916">
            <v>2182</v>
          </cell>
          <cell r="I1916">
            <v>1</v>
          </cell>
          <cell r="J1916" t="str">
            <v>Lecture</v>
          </cell>
          <cell r="K1916">
            <v>6</v>
          </cell>
          <cell r="L1916">
            <v>2</v>
          </cell>
          <cell r="P1916" t="str">
            <v>UGRD</v>
          </cell>
          <cell r="S1916">
            <v>704290059</v>
          </cell>
          <cell r="T1916" t="str">
            <v>Gerald</v>
          </cell>
          <cell r="U1916" t="str">
            <v>Cecil</v>
          </cell>
          <cell r="V1916" t="str">
            <v>CHANGE, CLIMATE, DEGRADATION, ENERGY, ENVIRONMENT, ENVIRONMENTAL DEGRADATION, FOSSIL FUEL, GLOBAL, RESOURCE</v>
          </cell>
          <cell r="W1916" t="str">
            <v>Our Energy and Climate Crises: Challenges and Opportunities</v>
          </cell>
          <cell r="X1916" t="str">
            <v>ENERGY &amp; CLIMATE CRISES</v>
          </cell>
          <cell r="Y1916" t="str">
            <v>Students quantify global depletion of energy resources and accompanying environmental degradation, discovering the profound changes in attitudes and behavior required to adjust to diminished fossil fuels and modified climate.</v>
          </cell>
        </row>
        <row r="1917">
          <cell r="C1917" t="str">
            <v>PHYS108</v>
          </cell>
          <cell r="D1917" t="str">
            <v>PHYS</v>
          </cell>
          <cell r="E1917">
            <v>108</v>
          </cell>
          <cell r="F1917" t="str">
            <v>ENERGY &amp; CLIMATE CRISES</v>
          </cell>
          <cell r="H1917">
            <v>2169</v>
          </cell>
          <cell r="I1917">
            <v>1</v>
          </cell>
          <cell r="J1917" t="str">
            <v>Lecture</v>
          </cell>
          <cell r="K1917">
            <v>12</v>
          </cell>
          <cell r="L1917">
            <v>1</v>
          </cell>
          <cell r="P1917" t="str">
            <v>UGRD</v>
          </cell>
          <cell r="S1917">
            <v>704290059</v>
          </cell>
          <cell r="T1917" t="str">
            <v>Gerald</v>
          </cell>
          <cell r="U1917" t="str">
            <v>Cecil</v>
          </cell>
          <cell r="V1917" t="str">
            <v>CHANGE, CLIMATE, DEGRADATION, ENERGY, ENVIRONMENT, ENVIRONMENTAL DEGRADATION, FOSSIL FUEL, GLOBAL, RESOURCE</v>
          </cell>
          <cell r="W1917" t="str">
            <v>Our Energy and Climate Crises: Challenges and Opportunities</v>
          </cell>
          <cell r="X1917" t="str">
            <v>ENERGY &amp; CLIMATE CRISES</v>
          </cell>
          <cell r="Y1917" t="str">
            <v>Students quantify global depletion of energy resources and accompanying environmental degradation, discovering the profound changes in attitudes and behavior required to adjust to diminished fossil fuels and modified climate.</v>
          </cell>
        </row>
        <row r="1918">
          <cell r="C1918" t="str">
            <v>PHYS131</v>
          </cell>
          <cell r="D1918" t="str">
            <v>PHYS</v>
          </cell>
          <cell r="E1918">
            <v>131</v>
          </cell>
          <cell r="F1918" t="str">
            <v>PHYSICS OF ENERGY</v>
          </cell>
          <cell r="H1918">
            <v>2192</v>
          </cell>
          <cell r="I1918">
            <v>1</v>
          </cell>
          <cell r="J1918" t="str">
            <v>Lecture</v>
          </cell>
          <cell r="K1918">
            <v>5</v>
          </cell>
          <cell r="L1918">
            <v>1</v>
          </cell>
          <cell r="P1918" t="str">
            <v>UGRD</v>
          </cell>
          <cell r="S1918">
            <v>704290059</v>
          </cell>
          <cell r="T1918" t="str">
            <v>Gerald</v>
          </cell>
          <cell r="U1918" t="str">
            <v>Cecil</v>
          </cell>
          <cell r="V1918" t="str">
            <v>ALTERNATIVE, CIVIL, DEVELOPMENT, ENERGY, FOSSIL FUEL</v>
          </cell>
          <cell r="W1918" t="str">
            <v>Energy: Physical Principles and the Quest for Alternatives to Dwindling Oil and Gas</v>
          </cell>
          <cell r="X1918" t="str">
            <v>PHYSICS OF ENERGY</v>
          </cell>
          <cell r="Y1918" t="str">
            <v>A quantitative exploration of the physical principles behind energy development and use within modern civilization, the stark impact of depleted fossil fuel reserves, and alternative sources.</v>
          </cell>
        </row>
        <row r="1919">
          <cell r="C1919" t="str">
            <v>PHYS131</v>
          </cell>
          <cell r="D1919" t="str">
            <v>PHYS</v>
          </cell>
          <cell r="E1919">
            <v>131</v>
          </cell>
          <cell r="F1919" t="str">
            <v>PHYSICS OF ENERGY</v>
          </cell>
          <cell r="H1919">
            <v>2182</v>
          </cell>
          <cell r="I1919">
            <v>1</v>
          </cell>
          <cell r="J1919" t="str">
            <v>Lecture</v>
          </cell>
          <cell r="K1919">
            <v>11</v>
          </cell>
          <cell r="L1919">
            <v>1</v>
          </cell>
          <cell r="P1919" t="str">
            <v>UGRD</v>
          </cell>
          <cell r="S1919">
            <v>704290059</v>
          </cell>
          <cell r="T1919" t="str">
            <v>Gerald</v>
          </cell>
          <cell r="U1919" t="str">
            <v>Cecil</v>
          </cell>
          <cell r="V1919" t="str">
            <v>ALTERNATIVE, CIVIL, DEVELOPMENT, ENERGY, FOSSIL FUEL</v>
          </cell>
          <cell r="W1919" t="str">
            <v>Energy: Physical Principles and the Quest for Alternatives to Dwindling Oil and Gas</v>
          </cell>
          <cell r="X1919" t="str">
            <v>PHYSICS OF ENERGY</v>
          </cell>
          <cell r="Y1919" t="str">
            <v>A quantitative exploration of the physical principles behind energy development and use within modern civilization, the stark impact of depleted fossil fuel reserves, and alternative sources.</v>
          </cell>
        </row>
        <row r="1920">
          <cell r="C1920" t="str">
            <v>PHYS441</v>
          </cell>
          <cell r="D1920" t="str">
            <v>PHYS</v>
          </cell>
          <cell r="E1920">
            <v>441</v>
          </cell>
          <cell r="F1920" t="str">
            <v>THERMAL PHYSICS</v>
          </cell>
          <cell r="H1920">
            <v>2189</v>
          </cell>
          <cell r="I1920">
            <v>1</v>
          </cell>
          <cell r="J1920" t="str">
            <v>Lecture</v>
          </cell>
          <cell r="K1920">
            <v>39</v>
          </cell>
          <cell r="L1920">
            <v>1</v>
          </cell>
          <cell r="P1920" t="str">
            <v>UGRD</v>
          </cell>
          <cell r="S1920">
            <v>704223121</v>
          </cell>
          <cell r="T1920" t="str">
            <v>Otto</v>
          </cell>
          <cell r="U1920" t="str">
            <v>Zhou</v>
          </cell>
          <cell r="V1920" t="str">
            <v>ENERGY</v>
          </cell>
          <cell r="W1920" t="str">
            <v>Thermal Physics</v>
          </cell>
          <cell r="X1920" t="str">
            <v>THERMAL PHYSICS</v>
          </cell>
          <cell r="Y1920" t="str">
            <v>Prerequisites, MATH 233, and PHYS 117 or 119; permission of the instructor for students lacking the prerequisites. Equilibrium statistical mechanics; the laws of thermodynamics, internal energy, enthalpy, entropy, thermodynamic potentials, Maxwell's equations.</v>
          </cell>
        </row>
        <row r="1921">
          <cell r="C1921" t="str">
            <v>PHYS441</v>
          </cell>
          <cell r="D1921" t="str">
            <v>PHYS</v>
          </cell>
          <cell r="E1921">
            <v>441</v>
          </cell>
          <cell r="F1921" t="str">
            <v>THERMAL PHYSICS</v>
          </cell>
          <cell r="H1921">
            <v>2169</v>
          </cell>
          <cell r="I1921">
            <v>1</v>
          </cell>
          <cell r="J1921" t="str">
            <v>Lecture</v>
          </cell>
          <cell r="K1921">
            <v>31</v>
          </cell>
          <cell r="L1921">
            <v>1</v>
          </cell>
          <cell r="P1921" t="str">
            <v>UGRD</v>
          </cell>
          <cell r="S1921">
            <v>704223121</v>
          </cell>
          <cell r="T1921" t="str">
            <v>Otto</v>
          </cell>
          <cell r="U1921" t="str">
            <v>Zhou</v>
          </cell>
          <cell r="V1921" t="str">
            <v>ENERGY</v>
          </cell>
          <cell r="W1921" t="str">
            <v>Thermal Physics</v>
          </cell>
          <cell r="X1921" t="str">
            <v>THERMAL PHYSICS</v>
          </cell>
          <cell r="Y1921" t="str">
            <v>Equilibrium statistical mechanics; the laws of thermodynamics, internal energy, enthalpy, entropy, thermodynamic potentials, Maxwell's equations.</v>
          </cell>
        </row>
        <row r="1922">
          <cell r="C1922" t="str">
            <v>PLAN52</v>
          </cell>
          <cell r="D1922" t="str">
            <v>PLAN</v>
          </cell>
          <cell r="E1922">
            <v>52</v>
          </cell>
          <cell r="F1922" t="str">
            <v>FYS RACE/SEX/PLACE AMERI</v>
          </cell>
          <cell r="H1922">
            <v>2169</v>
          </cell>
          <cell r="I1922">
            <v>1</v>
          </cell>
          <cell r="J1922" t="str">
            <v>Lecture</v>
          </cell>
          <cell r="K1922">
            <v>11</v>
          </cell>
          <cell r="L1922">
            <v>1</v>
          </cell>
          <cell r="O1922" t="str">
            <v>M 1</v>
          </cell>
          <cell r="P1922" t="str">
            <v>UGRD</v>
          </cell>
          <cell r="S1922">
            <v>712335320</v>
          </cell>
          <cell r="T1922" t="str">
            <v>Mai</v>
          </cell>
          <cell r="U1922" t="str">
            <v>Nguyen</v>
          </cell>
          <cell r="V1922" t="str">
            <v>CITY, GENDER, RACE</v>
          </cell>
          <cell r="W1922" t="str">
            <v>First-Year Seminar: Race, Sex, and Place in America</v>
          </cell>
          <cell r="X1922" t="str">
            <v>FYS RACE/SEX/PLACE AMERI</v>
          </cell>
          <cell r="Y1922" t="str">
            <v xml:space="preserve">This first-year seminar will expose students to the complex dynamics of race, ethnicity, and gender and how these have shaped the American city since 1945. The social construction of race, the creation of the underclass label, residential segregation, the significance of Hurricane Katrina, sexual identity and space, and immigration. </v>
          </cell>
        </row>
        <row r="1923">
          <cell r="C1923" t="str">
            <v>PLAN53</v>
          </cell>
          <cell r="D1923" t="str">
            <v>PLAN</v>
          </cell>
          <cell r="E1923">
            <v>53</v>
          </cell>
          <cell r="F1923" t="str">
            <v>CHANGING AMERICAN JOB</v>
          </cell>
          <cell r="H1923">
            <v>2179</v>
          </cell>
          <cell r="I1923">
            <v>1</v>
          </cell>
          <cell r="J1923" t="str">
            <v>Lecture</v>
          </cell>
          <cell r="K1923">
            <v>24</v>
          </cell>
          <cell r="L1923">
            <v>1</v>
          </cell>
          <cell r="O1923" t="str">
            <v>M 1</v>
          </cell>
          <cell r="P1923" t="str">
            <v>UGRD</v>
          </cell>
          <cell r="S1923">
            <v>711624430</v>
          </cell>
          <cell r="T1923" t="str">
            <v>Nichola</v>
          </cell>
          <cell r="U1923" t="str">
            <v>Lowe</v>
          </cell>
          <cell r="V1923" t="str">
            <v>CHANGE, GLOBAL, NATURE</v>
          </cell>
          <cell r="W1923" t="str">
            <v>First-Year Seminar: The Changing American Job</v>
          </cell>
          <cell r="X1923" t="str">
            <v>CHANGING AMERICAN JOB</v>
          </cell>
          <cell r="Y1923" t="str">
            <v xml:space="preserve">Explores the changing nature of the American job and the transformative forces from global trade, outsourcing, corporate restructuring, the "sharing" economy, and new skill demands that have influenced this change and added to economic insecurity. How these forces are experienced differently by urban and rural residents, by men and women, and by members of different socio-economic and ethnic groups, including native-born and immigrant workers. Green jobs, assessing the green economy and its implications for growth and equity. </v>
          </cell>
        </row>
        <row r="1924">
          <cell r="C1924" t="str">
            <v>PLAN89</v>
          </cell>
          <cell r="D1924" t="str">
            <v>PLAN</v>
          </cell>
          <cell r="E1924">
            <v>89</v>
          </cell>
          <cell r="F1924" t="str">
            <v>FYS - SPECIAL TOPICS</v>
          </cell>
          <cell r="H1924">
            <v>2189</v>
          </cell>
          <cell r="I1924">
            <v>1</v>
          </cell>
          <cell r="J1924" t="str">
            <v>Lecture</v>
          </cell>
          <cell r="K1924">
            <v>11</v>
          </cell>
          <cell r="L1924">
            <v>1</v>
          </cell>
          <cell r="O1924" t="str">
            <v xml:space="preserve">M </v>
          </cell>
          <cell r="P1924" t="str">
            <v>UGRD</v>
          </cell>
          <cell r="S1924">
            <v>712335320</v>
          </cell>
          <cell r="T1924" t="str">
            <v>Mai</v>
          </cell>
          <cell r="U1924" t="str">
            <v>Nguyen</v>
          </cell>
          <cell r="W1924" t="str">
            <v>How Rhetoric Shapes Public Policy</v>
          </cell>
          <cell r="Y1924" t="str">
            <v>Topics of study will include poverty and welfare policy, housing issues such as eviction and residential segregation, and the neighborhood as a site for social justice.</v>
          </cell>
        </row>
        <row r="1925">
          <cell r="C1925" t="str">
            <v>PLAN101</v>
          </cell>
          <cell r="D1925" t="str">
            <v>PLAN</v>
          </cell>
          <cell r="E1925">
            <v>101</v>
          </cell>
          <cell r="F1925" t="str">
            <v>INTRODUCTION TO URBAN STUDIES</v>
          </cell>
          <cell r="H1925">
            <v>2189</v>
          </cell>
          <cell r="I1925">
            <v>1</v>
          </cell>
          <cell r="J1925" t="str">
            <v>Lecture</v>
          </cell>
          <cell r="K1925">
            <v>222</v>
          </cell>
          <cell r="L1925">
            <v>6</v>
          </cell>
          <cell r="O1925" t="str">
            <v>M 1</v>
          </cell>
          <cell r="P1925" t="str">
            <v>UGRD</v>
          </cell>
          <cell r="S1925">
            <v>713715921</v>
          </cell>
          <cell r="T1925" t="str">
            <v>Sarah</v>
          </cell>
          <cell r="U1925" t="str">
            <v>Johnson</v>
          </cell>
          <cell r="V1925" t="str">
            <v>CULTURE, INNOVAT, LIFE, POPULATION, URBAN</v>
          </cell>
          <cell r="W1925" t="str">
            <v>Cities and Urban Life</v>
          </cell>
          <cell r="X1925" t="str">
            <v>INTRODUCTION TO URBAN STUDIES</v>
          </cell>
          <cell r="Y1925" t="str">
            <v>Over 80% of the United States' population lives in cities or their suburbs, and over half of the world's population lives in urban areas. How human societies have developed, how our households live and function, how our economies grow and innovate, how our culture develops and influences. Urban planners are a diverse group of professionals working in the private, public, and non-profit sectors who plan for new development and transportation systems, help mitigate the environmental impacts of urbanization, and address specific challenges in the areas of housing and economic development such as a lack of affordable housing or unequal access to employment.</v>
          </cell>
        </row>
        <row r="1926">
          <cell r="C1926" t="str">
            <v>PLAN101</v>
          </cell>
          <cell r="D1926" t="str">
            <v>PLAN</v>
          </cell>
          <cell r="E1926">
            <v>101</v>
          </cell>
          <cell r="F1926" t="str">
            <v>INTRODUCTION TO URBAN STUDIES</v>
          </cell>
          <cell r="H1926">
            <v>2189</v>
          </cell>
          <cell r="I1926">
            <v>1</v>
          </cell>
          <cell r="J1926" t="str">
            <v>Lecture</v>
          </cell>
          <cell r="K1926">
            <v>222</v>
          </cell>
          <cell r="L1926">
            <v>6</v>
          </cell>
          <cell r="P1926" t="str">
            <v>UGRD</v>
          </cell>
          <cell r="S1926">
            <v>720534447</v>
          </cell>
          <cell r="T1926" t="str">
            <v>Andrew</v>
          </cell>
          <cell r="U1926" t="str">
            <v>Whittemore</v>
          </cell>
          <cell r="V1926" t="str">
            <v>CULTURE, INNOVAT, LIFE, POPULATION, URBAN</v>
          </cell>
          <cell r="W1926" t="str">
            <v>Cities and Urban Life</v>
          </cell>
          <cell r="X1926" t="str">
            <v>INTRODUCTION TO URBAN STUDIES</v>
          </cell>
          <cell r="Y1926" t="str">
            <v>This course will introduce students to the topic of cities and urban life. Over 80% of the United States' population lives in cities or their suburbs, and over half of the world's population lives in urban areas. Studying cities and urban life is important to understanding how human societies have developed, how our households live and function, how our economies grow and innovate, how our culture develops and influences, and an array of other topics.</v>
          </cell>
        </row>
        <row r="1927">
          <cell r="C1927" t="str">
            <v>PLAN246</v>
          </cell>
          <cell r="D1927" t="str">
            <v>PLAN</v>
          </cell>
          <cell r="E1927">
            <v>246</v>
          </cell>
          <cell r="F1927" t="str">
            <v>CITIES OF PAST, PRES, &amp; FUTURE</v>
          </cell>
          <cell r="H1927">
            <v>2192</v>
          </cell>
          <cell r="I1927">
            <v>1</v>
          </cell>
          <cell r="J1927" t="str">
            <v>Lecture</v>
          </cell>
          <cell r="K1927">
            <v>60</v>
          </cell>
          <cell r="L1927">
            <v>1</v>
          </cell>
          <cell r="O1927" t="str">
            <v>M 1*</v>
          </cell>
          <cell r="P1927" t="str">
            <v>UGRD</v>
          </cell>
          <cell r="S1927">
            <v>703323646</v>
          </cell>
          <cell r="T1927" t="str">
            <v>Danielle</v>
          </cell>
          <cell r="U1927" t="str">
            <v>Spurlock</v>
          </cell>
          <cell r="V1927" t="str">
            <v>CHANGE, FUTURE, URBAN</v>
          </cell>
          <cell r="W1927" t="str">
            <v>Cities of the Past, Present, and Future: Introduction to Planning</v>
          </cell>
          <cell r="X1927" t="str">
            <v>CITIES OF PAST, PRES, &amp; FUTURE</v>
          </cell>
          <cell r="Y1927" t="str">
            <v>Introduction to the evolution of cities in history, to the concept of urban morphology or form, and to the different elements or subsystems of the urban system and how they have changed over time.</v>
          </cell>
        </row>
        <row r="1928">
          <cell r="C1928" t="str">
            <v>PLAN246</v>
          </cell>
          <cell r="D1928" t="str">
            <v>PLAN</v>
          </cell>
          <cell r="E1928">
            <v>246</v>
          </cell>
          <cell r="F1928" t="str">
            <v>CITIES OF PAST, PRES, &amp; FUTURE</v>
          </cell>
          <cell r="H1928">
            <v>2182</v>
          </cell>
          <cell r="I1928">
            <v>1</v>
          </cell>
          <cell r="J1928" t="str">
            <v>Lecture</v>
          </cell>
          <cell r="K1928">
            <v>77</v>
          </cell>
          <cell r="L1928">
            <v>1</v>
          </cell>
          <cell r="P1928" t="str">
            <v>UGRD</v>
          </cell>
          <cell r="S1928">
            <v>704217689</v>
          </cell>
          <cell r="T1928" t="str">
            <v>William</v>
          </cell>
          <cell r="U1928" t="str">
            <v>Rohe</v>
          </cell>
          <cell r="V1928" t="str">
            <v>CHANGE, FUTURE, URBAN</v>
          </cell>
          <cell r="W1928" t="str">
            <v>Cities of the Past, Present, and Future: Introduction to Planning</v>
          </cell>
          <cell r="X1928" t="str">
            <v>CITIES OF PAST, PRES, &amp; FUTURE</v>
          </cell>
          <cell r="Y1928" t="str">
            <v>Introduction to the evolution of cities in history, to the concept of urban morphology or form, and to the different elements or subsystems of the urban system and how they have changed over time.</v>
          </cell>
        </row>
        <row r="1929">
          <cell r="C1929" t="str">
            <v>PLAN246</v>
          </cell>
          <cell r="D1929" t="str">
            <v>PLAN</v>
          </cell>
          <cell r="E1929">
            <v>246</v>
          </cell>
          <cell r="F1929" t="str">
            <v>CITIES OF THE FUTURE</v>
          </cell>
          <cell r="H1929">
            <v>2173</v>
          </cell>
          <cell r="I1929">
            <v>1</v>
          </cell>
          <cell r="J1929" t="str">
            <v>Lecture</v>
          </cell>
          <cell r="K1929">
            <v>6</v>
          </cell>
          <cell r="L1929">
            <v>1</v>
          </cell>
          <cell r="O1929" t="str">
            <v>M 1</v>
          </cell>
          <cell r="P1929" t="str">
            <v>UGRD</v>
          </cell>
          <cell r="S1929">
            <v>720431877</v>
          </cell>
          <cell r="T1929" t="str">
            <v>Allison</v>
          </cell>
          <cell r="U1929" t="str">
            <v>Forbes</v>
          </cell>
          <cell r="V1929" t="str">
            <v>CHANGE, FUTURE, URBAN</v>
          </cell>
          <cell r="W1929" t="str">
            <v>Cities of the Past, Present, and Future: Introduction to Planning</v>
          </cell>
          <cell r="X1929" t="str">
            <v>CITIES OF PAST, PRES, &amp; FUTURE</v>
          </cell>
          <cell r="Y1929" t="str">
            <v>Introduction to the evolution of cities in history, to the concept of urban morphology or form, and to the different elements or subsystems of the urban system and how they have changed over time. Historically disempowered populations; structures, institutions, ways of thinking, and practices that create, maintain, and change social, economic, and political inequalities. Environmental health impacts of development; urban parks and gardens; urban renewal; transportation and urban sprawl; housing policy; sustainability; environmental justice, climate change and hazard mitigation.</v>
          </cell>
        </row>
        <row r="1930">
          <cell r="C1930" t="str">
            <v>PLAN246</v>
          </cell>
          <cell r="D1930" t="str">
            <v>PLAN</v>
          </cell>
          <cell r="E1930">
            <v>246</v>
          </cell>
          <cell r="F1930" t="str">
            <v>CITIES OF THE FUTURE</v>
          </cell>
          <cell r="H1930">
            <v>2172</v>
          </cell>
          <cell r="I1930">
            <v>1</v>
          </cell>
          <cell r="J1930" t="str">
            <v>Lecture</v>
          </cell>
          <cell r="K1930">
            <v>76</v>
          </cell>
          <cell r="L1930">
            <v>1</v>
          </cell>
          <cell r="O1930" t="str">
            <v xml:space="preserve">M </v>
          </cell>
          <cell r="P1930" t="str">
            <v>UGRD</v>
          </cell>
          <cell r="S1930">
            <v>703323646</v>
          </cell>
          <cell r="T1930" t="str">
            <v>Danielle</v>
          </cell>
          <cell r="U1930" t="str">
            <v>Spurlock</v>
          </cell>
          <cell r="V1930" t="str">
            <v>CHANGE, FUTURE, URBAN</v>
          </cell>
          <cell r="W1930" t="str">
            <v>Cities of the Past, Present, and Future: Introduction to Planning</v>
          </cell>
          <cell r="X1930" t="str">
            <v>CITIES OF PAST, PRES, &amp; FUTURE</v>
          </cell>
          <cell r="Y1930" t="str">
            <v>Introduction to the evolution of cities in history, to the concept of urban morphology or form, and to the different elements or subsystems of the urban system and how they have changed over time.</v>
          </cell>
        </row>
        <row r="1931">
          <cell r="C1931" t="str">
            <v>PLAN247</v>
          </cell>
          <cell r="D1931" t="str">
            <v>PLAN</v>
          </cell>
          <cell r="E1931">
            <v>247</v>
          </cell>
          <cell r="F1931" t="str">
            <v>SOLVING URBAN PROBLEMS</v>
          </cell>
          <cell r="H1931">
            <v>2169</v>
          </cell>
          <cell r="I1931">
            <v>1</v>
          </cell>
          <cell r="J1931" t="str">
            <v>Lecture</v>
          </cell>
          <cell r="K1931">
            <v>53</v>
          </cell>
          <cell r="L1931">
            <v>1</v>
          </cell>
          <cell r="O1931" t="str">
            <v xml:space="preserve">M </v>
          </cell>
          <cell r="P1931" t="str">
            <v>UGRD</v>
          </cell>
          <cell r="S1931">
            <v>720180461</v>
          </cell>
          <cell r="T1931" t="str">
            <v>Kyle</v>
          </cell>
          <cell r="U1931" t="str">
            <v>Onda</v>
          </cell>
          <cell r="V1931" t="str">
            <v>PLANNING, URBAN</v>
          </cell>
          <cell r="W1931" t="str">
            <v>Solving Urban Problems</v>
          </cell>
          <cell r="X1931" t="str">
            <v>SOLVING URBAN PROBLEMS</v>
          </cell>
          <cell r="Y1931" t="str">
            <v>Introduction to methods used for solving urban problems. Covers methods employed in subfields of planning to develop an ability to critically evaluate different techniques and approaches used within these disciplines.</v>
          </cell>
        </row>
        <row r="1932">
          <cell r="C1932" t="str">
            <v>PLAN317</v>
          </cell>
          <cell r="D1932" t="str">
            <v>PLAN</v>
          </cell>
          <cell r="E1932">
            <v>317</v>
          </cell>
          <cell r="F1932" t="str">
            <v>INTRO TO SITE PLAN AND URBAN</v>
          </cell>
          <cell r="H1932">
            <v>2192</v>
          </cell>
          <cell r="I1932">
            <v>1</v>
          </cell>
          <cell r="J1932" t="str">
            <v>Lecture</v>
          </cell>
          <cell r="K1932">
            <v>35</v>
          </cell>
          <cell r="L1932">
            <v>1</v>
          </cell>
          <cell r="O1932" t="str">
            <v>M 1</v>
          </cell>
          <cell r="P1932" t="str">
            <v>UGRD</v>
          </cell>
          <cell r="S1932">
            <v>720534447</v>
          </cell>
          <cell r="T1932" t="str">
            <v>Andrew</v>
          </cell>
          <cell r="U1932" t="str">
            <v>Whittemore</v>
          </cell>
          <cell r="V1932" t="str">
            <v>BUILDING, DESIGN, ENVIRONMENT, PLANNING, URBAN</v>
          </cell>
          <cell r="W1932" t="str">
            <v>Introduction to Site Planning and Urban Design</v>
          </cell>
          <cell r="X1932" t="str">
            <v>INTRO TO SITE PLAN AND URBAN</v>
          </cell>
          <cell r="Y1932" t="str">
            <v>This course examines site planning as a process of creating the built environment. A site planner considers many things, including site hydrology, soils, vegetation, topography, uses, building form, access, regulation, markets, and local community priorities. Students will review the theories of urban design that guide site planning, conduct a site analysis and propose a site plan. Ecological urbanism; campus stormwater tour; tree protection; downtown vision and implementation plan.</v>
          </cell>
        </row>
        <row r="1933">
          <cell r="C1933" t="str">
            <v>PLAN317</v>
          </cell>
          <cell r="D1933" t="str">
            <v>PLAN</v>
          </cell>
          <cell r="E1933">
            <v>317</v>
          </cell>
          <cell r="F1933" t="str">
            <v>INTRO TO SITE PLAN AND URBAN</v>
          </cell>
          <cell r="H1933">
            <v>2169</v>
          </cell>
          <cell r="I1933">
            <v>1</v>
          </cell>
          <cell r="J1933" t="str">
            <v>Lecture</v>
          </cell>
          <cell r="K1933">
            <v>18</v>
          </cell>
          <cell r="L1933">
            <v>1</v>
          </cell>
          <cell r="P1933" t="str">
            <v>UGRD</v>
          </cell>
          <cell r="S1933">
            <v>720534447</v>
          </cell>
          <cell r="T1933" t="str">
            <v>Andrew</v>
          </cell>
          <cell r="U1933" t="str">
            <v>Whittemore</v>
          </cell>
          <cell r="V1933" t="str">
            <v>BUILDING, DESIGN, ENVIRONMENT, PLANNING, URBAN</v>
          </cell>
          <cell r="W1933" t="str">
            <v>Introduction to Site Planning and Urban Design</v>
          </cell>
          <cell r="X1933" t="str">
            <v>INTRO TO SITE PLAN AND URBAN</v>
          </cell>
          <cell r="Y1933" t="str">
            <v>This course examines site planning as a process of creating the built environment. A site planner considers many things, including site hydrology, topography, building form, access, and regulation. Students will review the theories of urban design that guide site planning, conduct a site analysis and propose a site plan.</v>
          </cell>
        </row>
        <row r="1934">
          <cell r="C1934" t="str">
            <v>PLAN330</v>
          </cell>
          <cell r="D1934" t="str">
            <v>PLAN</v>
          </cell>
          <cell r="E1934">
            <v>330</v>
          </cell>
          <cell r="F1934" t="str">
            <v>PRINCIPLES OF SUSTAINABILITY</v>
          </cell>
          <cell r="H1934">
            <v>2192</v>
          </cell>
          <cell r="I1934">
            <v>1</v>
          </cell>
          <cell r="J1934" t="str">
            <v>Lecture</v>
          </cell>
          <cell r="K1934">
            <v>10</v>
          </cell>
          <cell r="L1934">
            <v>1</v>
          </cell>
          <cell r="O1934" t="str">
            <v>M 1</v>
          </cell>
          <cell r="P1934" t="str">
            <v>UGRD</v>
          </cell>
          <cell r="S1934">
            <v>730141242</v>
          </cell>
          <cell r="T1934" t="str">
            <v>Lama</v>
          </cell>
          <cell r="U1934" t="str">
            <v>Boufajreldin</v>
          </cell>
          <cell r="V1934" t="str">
            <v>SUSTAINAB</v>
          </cell>
          <cell r="W1934" t="str">
            <v>Principles of Sustainability</v>
          </cell>
          <cell r="X1934" t="str">
            <v>PRINCIPLES OF SUSTAINABILITY</v>
          </cell>
          <cell r="Y1934" t="str">
            <v>This course introduces students to theories, principles, and measurement of sustainability. It also provides an overview of sustainability in national and international contexts.</v>
          </cell>
        </row>
        <row r="1935">
          <cell r="C1935" t="str">
            <v>PLAN330</v>
          </cell>
          <cell r="D1935" t="str">
            <v>PLAN</v>
          </cell>
          <cell r="E1935">
            <v>330</v>
          </cell>
          <cell r="F1935" t="str">
            <v>PRINCIPLES OF SUSTAINABILITY</v>
          </cell>
          <cell r="H1935">
            <v>2182</v>
          </cell>
          <cell r="I1935">
            <v>1</v>
          </cell>
          <cell r="J1935" t="str">
            <v>Lecture</v>
          </cell>
          <cell r="K1935">
            <v>10</v>
          </cell>
          <cell r="L1935">
            <v>1</v>
          </cell>
          <cell r="P1935" t="str">
            <v>UGRD</v>
          </cell>
          <cell r="S1935">
            <v>730141242</v>
          </cell>
          <cell r="T1935" t="str">
            <v>Lama</v>
          </cell>
          <cell r="U1935" t="str">
            <v>Boufajreldin</v>
          </cell>
          <cell r="V1935" t="str">
            <v>SUSTAINAB</v>
          </cell>
          <cell r="W1935" t="str">
            <v>Principles of Sustainability</v>
          </cell>
          <cell r="X1935" t="str">
            <v>PRINCIPLES OF SUSTAINABILITY</v>
          </cell>
          <cell r="Y1935" t="str">
            <v>This course introduces students to theories, principles, and measurement of sustainability. It also provides an overview of sustainability in national and international contexts.</v>
          </cell>
        </row>
        <row r="1936">
          <cell r="C1936" t="str">
            <v>PLAN330</v>
          </cell>
          <cell r="D1936" t="str">
            <v>PLAN</v>
          </cell>
          <cell r="E1936">
            <v>330</v>
          </cell>
          <cell r="F1936" t="str">
            <v>SUSTAINABILITY</v>
          </cell>
          <cell r="H1936">
            <v>2172</v>
          </cell>
          <cell r="I1936">
            <v>1</v>
          </cell>
          <cell r="J1936" t="str">
            <v>Lecture</v>
          </cell>
          <cell r="K1936">
            <v>10</v>
          </cell>
          <cell r="L1936">
            <v>1</v>
          </cell>
          <cell r="O1936" t="str">
            <v>M 1</v>
          </cell>
          <cell r="P1936" t="str">
            <v>UGRD</v>
          </cell>
          <cell r="S1936">
            <v>730141242</v>
          </cell>
          <cell r="T1936" t="str">
            <v>Lama</v>
          </cell>
          <cell r="U1936" t="str">
            <v>Boufajreldin</v>
          </cell>
          <cell r="V1936" t="str">
            <v>SUSTAINAB</v>
          </cell>
          <cell r="W1936" t="str">
            <v>Principles of Sustainability</v>
          </cell>
          <cell r="X1936" t="str">
            <v>PRINCIPLES OF SUSTAINABILITY</v>
          </cell>
          <cell r="Y1936" t="str">
            <v>This course introduces students to theories, principles, and measurement of sustainability. It also provides an overview of sustainability in national and international contexts.</v>
          </cell>
        </row>
        <row r="1937">
          <cell r="C1937" t="str">
            <v>PLAN420</v>
          </cell>
          <cell r="D1937" t="str">
            <v>PLAN</v>
          </cell>
          <cell r="E1937">
            <v>420</v>
          </cell>
          <cell r="F1937" t="str">
            <v>GREEN ARCH &amp; DESIGN</v>
          </cell>
          <cell r="H1937">
            <v>2192</v>
          </cell>
          <cell r="I1937">
            <v>1</v>
          </cell>
          <cell r="J1937" t="str">
            <v>Lecture</v>
          </cell>
          <cell r="K1937">
            <v>4</v>
          </cell>
          <cell r="L1937">
            <v>1</v>
          </cell>
          <cell r="P1937" t="str">
            <v>UGRD</v>
          </cell>
          <cell r="S1937">
            <v>720223715</v>
          </cell>
          <cell r="T1937" t="str">
            <v>Eric</v>
          </cell>
          <cell r="U1937" t="str">
            <v>Thomas</v>
          </cell>
        </row>
        <row r="1938">
          <cell r="C1938" t="str">
            <v>PLAN420</v>
          </cell>
          <cell r="D1938" t="str">
            <v>PLAN</v>
          </cell>
          <cell r="E1938">
            <v>420</v>
          </cell>
          <cell r="F1938" t="str">
            <v>GREEN ARCH &amp; DESIGN</v>
          </cell>
          <cell r="H1938">
            <v>2172</v>
          </cell>
          <cell r="I1938">
            <v>1</v>
          </cell>
          <cell r="J1938" t="str">
            <v>Lecture</v>
          </cell>
          <cell r="K1938">
            <v>4</v>
          </cell>
          <cell r="L1938">
            <v>1</v>
          </cell>
          <cell r="P1938" t="str">
            <v>UGRD</v>
          </cell>
          <cell r="S1938">
            <v>701609771</v>
          </cell>
          <cell r="T1938" t="str">
            <v>David</v>
          </cell>
          <cell r="U1938" t="str">
            <v>Salvesen</v>
          </cell>
        </row>
        <row r="1939">
          <cell r="C1939" t="str">
            <v>PLAN547</v>
          </cell>
          <cell r="D1939" t="str">
            <v>PLAN</v>
          </cell>
          <cell r="E1939">
            <v>547</v>
          </cell>
          <cell r="F1939" t="str">
            <v>ENERGY, TRANSP, AND LAND USE</v>
          </cell>
          <cell r="H1939">
            <v>2189</v>
          </cell>
          <cell r="I1939">
            <v>1</v>
          </cell>
          <cell r="J1939" t="str">
            <v>Lecture</v>
          </cell>
          <cell r="K1939">
            <v>16</v>
          </cell>
          <cell r="L1939">
            <v>1</v>
          </cell>
          <cell r="P1939" t="str">
            <v>UGRD</v>
          </cell>
          <cell r="S1939">
            <v>715288498</v>
          </cell>
          <cell r="T1939" t="str">
            <v>Nikhil</v>
          </cell>
          <cell r="U1939" t="str">
            <v>Kaza</v>
          </cell>
          <cell r="V1939" t="str">
            <v>ALTERNATIVE, CONSERV, ENERGY, ENVIRONMENT, LAND, LAND USE, LOCAL, TRANSPORTATION</v>
          </cell>
          <cell r="W1939" t="str">
            <v>Energy, Transportation, and Land Use</v>
          </cell>
          <cell r="X1939" t="str">
            <v>ENERGY, TRANSP, AND LAND USE</v>
          </cell>
          <cell r="Y1939" t="str">
            <v>This course explores the reciprocal connections between energy (production/conversion, distribution, and use), land use, environment, and transportation. Evaluation of federal, state, and local policies on energy conservation and alternative energy sources are emphasized. Students gain skills to analyze impacts, interdependencies, and uncertainties of various energy conservation measures and production technologies.</v>
          </cell>
        </row>
        <row r="1940">
          <cell r="C1940" t="str">
            <v>PLAN547</v>
          </cell>
          <cell r="D1940" t="str">
            <v>PLAN</v>
          </cell>
          <cell r="E1940">
            <v>547</v>
          </cell>
          <cell r="F1940" t="str">
            <v>ENERGY, TRANSP, AND LAND USE</v>
          </cell>
          <cell r="H1940">
            <v>2169</v>
          </cell>
          <cell r="I1940">
            <v>1</v>
          </cell>
          <cell r="J1940" t="str">
            <v>Lecture</v>
          </cell>
          <cell r="K1940">
            <v>19</v>
          </cell>
          <cell r="L1940">
            <v>1</v>
          </cell>
          <cell r="P1940" t="str">
            <v>UGRD</v>
          </cell>
          <cell r="S1940">
            <v>715288498</v>
          </cell>
          <cell r="T1940" t="str">
            <v>Nikhil</v>
          </cell>
          <cell r="U1940" t="str">
            <v>Kaza</v>
          </cell>
          <cell r="V1940" t="str">
            <v>ALTERNATIVE, CONSERV, ENERGY, ENVIRONMENT, LAND, LAND USE, LOCAL, TRANSPORTATION</v>
          </cell>
          <cell r="W1940" t="str">
            <v>Energy, Transportation, and Land Use</v>
          </cell>
          <cell r="X1940" t="str">
            <v>ENERGY, TRANSP, AND LAND USE</v>
          </cell>
          <cell r="Y1940" t="str">
            <v>This course explores the reciprocal connections between energy (production/conversion, distribution, and use), land use, environment, and transportation. Evaluation of federal, state, and local policies on energy conservation and alternative energy sources are emphasized. Students gain skills to analyze impacts, interdependencies, and uncertainties of various energy conservation measures and production technologies.</v>
          </cell>
        </row>
        <row r="1941">
          <cell r="C1941" t="str">
            <v>PLAN574</v>
          </cell>
          <cell r="D1941" t="str">
            <v>PLAN</v>
          </cell>
          <cell r="E1941">
            <v>574</v>
          </cell>
          <cell r="F1941" t="str">
            <v>POVERTY AND INEQUALITY</v>
          </cell>
          <cell r="H1941">
            <v>2182</v>
          </cell>
          <cell r="I1941">
            <v>1</v>
          </cell>
          <cell r="J1941" t="str">
            <v>Lecture</v>
          </cell>
          <cell r="K1941">
            <v>25</v>
          </cell>
          <cell r="L1941">
            <v>1</v>
          </cell>
          <cell r="O1941" t="str">
            <v>M 1</v>
          </cell>
          <cell r="P1941" t="str">
            <v>UGRD</v>
          </cell>
          <cell r="S1941">
            <v>707812506</v>
          </cell>
          <cell r="T1941" t="str">
            <v>Meenu</v>
          </cell>
          <cell r="U1941" t="str">
            <v>Tewari</v>
          </cell>
          <cell r="V1941" t="str">
            <v>ENVIRONMENT, EQUALIT, EQUIT, POLITICAL, POVERTY</v>
          </cell>
          <cell r="W1941" t="str">
            <v>Political Economy of Poverty and Inequality</v>
          </cell>
          <cell r="X1941" t="str">
            <v>POVERTY AND INEQUALITY</v>
          </cell>
          <cell r="Y1941" t="str">
            <v xml:space="preserve">The political economy of poverty alleviation programs. Uses comparative cases to explore what types of projects, tasks, and environments lead to effective and equitable outcomes, and why. Economic growth, inequality, development; market based, public sector, and nonprofit sector policies and programs that target the poor in lagging regions and inner cities. Employment generation; skill development; human capital formation; service provision, including public health. Poverty traps; race, class, caste, gender; gentrification; economic growth vs ecology; microfinance and credit; food, nutrition; social networks </v>
          </cell>
        </row>
        <row r="1942">
          <cell r="C1942" t="str">
            <v>PLAN590</v>
          </cell>
          <cell r="D1942" t="str">
            <v>PLAN</v>
          </cell>
          <cell r="E1942">
            <v>590</v>
          </cell>
          <cell r="F1942" t="str">
            <v>SPECIAL TOPICS SEMINAR</v>
          </cell>
          <cell r="G1942" t="str">
            <v>URBAN GROWTH &amp; INEQUALITY AMER</v>
          </cell>
          <cell r="H1942">
            <v>2192</v>
          </cell>
          <cell r="I1942">
            <v>1</v>
          </cell>
          <cell r="J1942" t="str">
            <v>Lecture</v>
          </cell>
          <cell r="K1942">
            <v>43</v>
          </cell>
          <cell r="L1942">
            <v>3</v>
          </cell>
          <cell r="O1942" t="str">
            <v>M 1</v>
          </cell>
          <cell r="P1942" t="str">
            <v>UGRD</v>
          </cell>
          <cell r="S1942">
            <v>720113863</v>
          </cell>
          <cell r="T1942" t="str">
            <v>Thomas</v>
          </cell>
          <cell r="U1942" t="str">
            <v>Lester</v>
          </cell>
          <cell r="V1942" t="str">
            <v>PLANNING</v>
          </cell>
          <cell r="W1942" t="str">
            <v>Urban Growth and Inequality in the American Landscape</v>
          </cell>
          <cell r="X1942" t="str">
            <v>SPECIAL TOPICS SEMINAR</v>
          </cell>
          <cell r="Y1942" t="str">
            <v xml:space="preserve">Focus on the linkage between inequality and the process of urban growth and development in both the historical and contemporary contexts. Greening the rust belt: a green infrastructure model for right sizing America's shrinking cities. </v>
          </cell>
        </row>
        <row r="1943">
          <cell r="C1943" t="str">
            <v>PLAN590</v>
          </cell>
          <cell r="D1943" t="str">
            <v>PLAN</v>
          </cell>
          <cell r="E1943">
            <v>590</v>
          </cell>
          <cell r="F1943" t="str">
            <v>SPECIAL TOPICS SEMINAR</v>
          </cell>
          <cell r="H1943">
            <v>2192</v>
          </cell>
          <cell r="I1943">
            <v>1</v>
          </cell>
          <cell r="J1943" t="str">
            <v>Lecture</v>
          </cell>
          <cell r="K1943">
            <v>43</v>
          </cell>
          <cell r="L1943">
            <v>3</v>
          </cell>
          <cell r="O1943" t="str">
            <v>M 1</v>
          </cell>
          <cell r="P1943" t="str">
            <v>UGRD</v>
          </cell>
          <cell r="S1943">
            <v>703749576</v>
          </cell>
          <cell r="T1943" t="str">
            <v>Tabitha</v>
          </cell>
          <cell r="U1943" t="str">
            <v>Combs</v>
          </cell>
          <cell r="V1943" t="str">
            <v>PLANNING</v>
          </cell>
          <cell r="W1943" t="str">
            <v>Roadways for a Safer Future</v>
          </cell>
          <cell r="X1943" t="str">
            <v>SPECIAL TOPICS SEMINAR</v>
          </cell>
          <cell r="Y1943" t="str">
            <v xml:space="preserve">Streets can be vibrant parts of the urban realm, sites for children playing and neighborhood gatherings, loci of physical activity opportunities, or places of fear that fail to safely accommodate all users. Who uses streets; pedestrians; bicyclists; public transit; urban freight; safety; infrastructure; streets of the future </v>
          </cell>
        </row>
        <row r="1944">
          <cell r="C1944" t="str">
            <v>PLAN590</v>
          </cell>
          <cell r="D1944" t="str">
            <v>PLAN</v>
          </cell>
          <cell r="E1944">
            <v>590</v>
          </cell>
          <cell r="F1944" t="str">
            <v>SPECIAL TOPICS SEMINAR</v>
          </cell>
          <cell r="H1944">
            <v>2189</v>
          </cell>
          <cell r="I1944">
            <v>1</v>
          </cell>
          <cell r="J1944" t="str">
            <v>Lecture</v>
          </cell>
          <cell r="K1944">
            <v>26</v>
          </cell>
          <cell r="L1944">
            <v>3</v>
          </cell>
          <cell r="P1944" t="str">
            <v>UGRD</v>
          </cell>
          <cell r="S1944">
            <v>715288498</v>
          </cell>
          <cell r="T1944" t="str">
            <v>Nikhil</v>
          </cell>
          <cell r="U1944" t="str">
            <v>Kaza</v>
          </cell>
          <cell r="V1944" t="str">
            <v>PLANNING</v>
          </cell>
          <cell r="W1944" t="str">
            <v>Special Topics Seminar</v>
          </cell>
          <cell r="X1944" t="str">
            <v>SPECIAL TOPICS SEMINAR</v>
          </cell>
          <cell r="Y1944" t="str">
            <v>Original research, fieldwork, readings, or discussion of selected planning issues under guidance of a member of the faculty.</v>
          </cell>
        </row>
        <row r="1945">
          <cell r="C1945" t="str">
            <v>PLAN590</v>
          </cell>
          <cell r="D1945" t="str">
            <v>PLAN</v>
          </cell>
          <cell r="E1945">
            <v>590</v>
          </cell>
          <cell r="F1945" t="str">
            <v>SPECIAL TOPICS SEMINAR</v>
          </cell>
          <cell r="H1945">
            <v>2189</v>
          </cell>
          <cell r="I1945">
            <v>1</v>
          </cell>
          <cell r="J1945" t="str">
            <v>Lecture</v>
          </cell>
          <cell r="K1945">
            <v>26</v>
          </cell>
          <cell r="L1945">
            <v>3</v>
          </cell>
          <cell r="P1945" t="str">
            <v>UGRD</v>
          </cell>
          <cell r="S1945">
            <v>715288498</v>
          </cell>
          <cell r="T1945" t="str">
            <v>Nikhil</v>
          </cell>
          <cell r="U1945" t="str">
            <v>Kaza</v>
          </cell>
          <cell r="V1945" t="str">
            <v>PLANNING</v>
          </cell>
          <cell r="W1945" t="str">
            <v>Special Topics Seminar</v>
          </cell>
          <cell r="X1945" t="str">
            <v>SPECIAL TOPICS SEMINAR</v>
          </cell>
          <cell r="Y1945" t="str">
            <v>Original research, fieldwork, readings, or discussion of selected planning issues under guidance of a member of the faculty.</v>
          </cell>
        </row>
        <row r="1946">
          <cell r="C1946" t="str">
            <v>PLAN590</v>
          </cell>
          <cell r="D1946" t="str">
            <v>PLAN</v>
          </cell>
          <cell r="E1946">
            <v>590</v>
          </cell>
          <cell r="F1946" t="str">
            <v>SPECIAL TOPICS SEMINAR</v>
          </cell>
          <cell r="G1946" t="str">
            <v>COMPLETE SAFE EQUITABLE STREET</v>
          </cell>
          <cell r="H1946">
            <v>2182</v>
          </cell>
          <cell r="I1946">
            <v>1</v>
          </cell>
          <cell r="J1946" t="str">
            <v>Lecture</v>
          </cell>
          <cell r="K1946">
            <v>38</v>
          </cell>
          <cell r="L1946">
            <v>2</v>
          </cell>
          <cell r="O1946" t="str">
            <v>M 1</v>
          </cell>
          <cell r="P1946" t="str">
            <v>UGRD</v>
          </cell>
          <cell r="S1946">
            <v>703749576</v>
          </cell>
          <cell r="T1946" t="str">
            <v>Tabitha</v>
          </cell>
          <cell r="U1946" t="str">
            <v>Combs</v>
          </cell>
          <cell r="V1946" t="str">
            <v>PLANNING</v>
          </cell>
          <cell r="W1946" t="str">
            <v>Complete, Safe, Equitable Streets</v>
          </cell>
          <cell r="X1946" t="str">
            <v>SPECIAL TOPICS SEMINAR</v>
          </cell>
          <cell r="Y1946" t="str">
            <v xml:space="preserve">Streets can be vibrant parts of the urban realm, sites for children playing and neighborhood gatherings, loci of physical activity opportunities, or places of fear that fail to safely accommodate all users. Who uses streets; pedestrians; bicyclists; public transit; urban freight; safety; infrastructure; streets of the future </v>
          </cell>
        </row>
        <row r="1947">
          <cell r="C1947" t="str">
            <v>PLAN590</v>
          </cell>
          <cell r="D1947" t="str">
            <v>PLAN</v>
          </cell>
          <cell r="E1947">
            <v>590</v>
          </cell>
          <cell r="F1947" t="str">
            <v>SPECIAL TOPICS SEMINAR</v>
          </cell>
          <cell r="G1947" t="str">
            <v>URBAN GROWTH &amp; INEQUALITY AMER</v>
          </cell>
          <cell r="H1947">
            <v>2179</v>
          </cell>
          <cell r="I1947">
            <v>1</v>
          </cell>
          <cell r="J1947" t="str">
            <v>Lecture</v>
          </cell>
          <cell r="K1947">
            <v>44</v>
          </cell>
          <cell r="L1947">
            <v>3</v>
          </cell>
          <cell r="O1947" t="str">
            <v>M 1</v>
          </cell>
          <cell r="P1947" t="str">
            <v>UGRD</v>
          </cell>
          <cell r="S1947">
            <v>720113863</v>
          </cell>
          <cell r="T1947" t="str">
            <v>Thomas</v>
          </cell>
          <cell r="U1947" t="str">
            <v>Lester</v>
          </cell>
          <cell r="V1947" t="str">
            <v>PLANNING</v>
          </cell>
          <cell r="W1947" t="str">
            <v>Urban Growth and Inequality in the American Landscape</v>
          </cell>
          <cell r="X1947" t="str">
            <v>SPECIAL TOPICS SEMINAR</v>
          </cell>
          <cell r="Y1947" t="str">
            <v xml:space="preserve">Focus on the linkage between inequality and the process of urban growth and development in both the historical and contemporary contexts. Greening the rust belt: a green infrastructure model for right sizing America's shrinking cities. </v>
          </cell>
        </row>
        <row r="1948">
          <cell r="C1948" t="str">
            <v>PLAN591</v>
          </cell>
          <cell r="D1948" t="str">
            <v>PLAN</v>
          </cell>
          <cell r="E1948">
            <v>591</v>
          </cell>
          <cell r="F1948" t="str">
            <v>ADV GIS</v>
          </cell>
          <cell r="H1948">
            <v>2189</v>
          </cell>
          <cell r="I1948">
            <v>1</v>
          </cell>
          <cell r="J1948" t="str">
            <v>Lecture</v>
          </cell>
          <cell r="K1948">
            <v>16</v>
          </cell>
          <cell r="L1948">
            <v>1</v>
          </cell>
          <cell r="P1948" t="str">
            <v>UGRD</v>
          </cell>
          <cell r="S1948">
            <v>710893484</v>
          </cell>
          <cell r="T1948" t="str">
            <v>Yan</v>
          </cell>
          <cell r="U1948" t="str">
            <v>Song</v>
          </cell>
          <cell r="V1948" t="str">
            <v>POPULATION</v>
          </cell>
          <cell r="W1948" t="str">
            <v>Applied Issues in Geographic Information Systems</v>
          </cell>
          <cell r="X1948" t="str">
            <v>ADV GIS</v>
          </cell>
          <cell r="Y1948" t="str">
            <v>Prerequisite, GEOG 370 or 491. Applied issues in the use of geographic information systems in terrain analysis, medical geography, biophysical analysis, and population geography.</v>
          </cell>
        </row>
        <row r="1949">
          <cell r="C1949" t="str">
            <v>PLAN591</v>
          </cell>
          <cell r="D1949" t="str">
            <v>PLAN</v>
          </cell>
          <cell r="E1949">
            <v>591</v>
          </cell>
          <cell r="F1949" t="str">
            <v>ADV GIS</v>
          </cell>
          <cell r="H1949">
            <v>2173</v>
          </cell>
          <cell r="I1949">
            <v>1</v>
          </cell>
          <cell r="J1949" t="str">
            <v>Lecture</v>
          </cell>
          <cell r="K1949">
            <v>7</v>
          </cell>
          <cell r="L1949">
            <v>1</v>
          </cell>
          <cell r="P1949" t="str">
            <v>UGRD</v>
          </cell>
          <cell r="S1949">
            <v>720280644</v>
          </cell>
          <cell r="T1949" t="str">
            <v>Yan</v>
          </cell>
          <cell r="U1949" t="str">
            <v>Chen</v>
          </cell>
          <cell r="V1949" t="str">
            <v>POPULATION</v>
          </cell>
          <cell r="W1949" t="str">
            <v>Applied Issues in Geographic Information Systems</v>
          </cell>
          <cell r="X1949" t="str">
            <v>ADV GIS</v>
          </cell>
          <cell r="Y1949" t="str">
            <v>Applied issues in the use of geographic information systems in terrain analysis, medical geography, biophysical analysis, and population geography.</v>
          </cell>
        </row>
        <row r="1950">
          <cell r="C1950" t="str">
            <v>PLAN591</v>
          </cell>
          <cell r="D1950" t="str">
            <v>PLAN</v>
          </cell>
          <cell r="E1950">
            <v>591</v>
          </cell>
          <cell r="F1950" t="str">
            <v>ADV GIS</v>
          </cell>
          <cell r="H1950">
            <v>2169</v>
          </cell>
          <cell r="I1950">
            <v>1</v>
          </cell>
          <cell r="J1950" t="str">
            <v>Lecture</v>
          </cell>
          <cell r="K1950">
            <v>16</v>
          </cell>
          <cell r="L1950">
            <v>1</v>
          </cell>
          <cell r="P1950" t="str">
            <v>UGRD</v>
          </cell>
          <cell r="S1950">
            <v>710893484</v>
          </cell>
          <cell r="T1950" t="str">
            <v>Yan</v>
          </cell>
          <cell r="U1950" t="str">
            <v>Song</v>
          </cell>
          <cell r="V1950" t="str">
            <v>POPULATION</v>
          </cell>
          <cell r="W1950" t="str">
            <v>Applied Issues in Geographic Information Systems</v>
          </cell>
          <cell r="X1950" t="str">
            <v>ADV GIS</v>
          </cell>
          <cell r="Y1950" t="str">
            <v>Prerequisite, GEOG 370 or 491. Applied issues in the use of geographic information systems in terrain analysis, medical geography, biophysical analysis, and population geography.</v>
          </cell>
        </row>
        <row r="1951">
          <cell r="C1951" t="str">
            <v>PLAN636</v>
          </cell>
          <cell r="D1951" t="str">
            <v>PLAN</v>
          </cell>
          <cell r="E1951">
            <v>636</v>
          </cell>
          <cell r="F1951" t="str">
            <v>URBAN TRANSPORT PLA</v>
          </cell>
          <cell r="H1951">
            <v>2189</v>
          </cell>
          <cell r="I1951">
            <v>1</v>
          </cell>
          <cell r="J1951" t="str">
            <v>Lecture</v>
          </cell>
          <cell r="K1951">
            <v>25</v>
          </cell>
          <cell r="L1951">
            <v>1</v>
          </cell>
          <cell r="P1951" t="str">
            <v>UGRD</v>
          </cell>
          <cell r="S1951">
            <v>714017970</v>
          </cell>
          <cell r="T1951" t="str">
            <v>Noreen</v>
          </cell>
          <cell r="U1951" t="str">
            <v>Mcdonald</v>
          </cell>
          <cell r="V1951" t="str">
            <v>PLANNING, TRANSPORTATION, URBAN</v>
          </cell>
          <cell r="W1951" t="str">
            <v>Urban Transportation Planning</v>
          </cell>
          <cell r="X1951" t="str">
            <v>URBAN TRANSPORT PLA</v>
          </cell>
          <cell r="Y1951" t="str">
            <v>Fundamental characteristics of the urban transportation system as a component of urban structure. Methodologies for the analysis of transportation problems, planning urban transportation, and the evaluation of plans.</v>
          </cell>
        </row>
        <row r="1952">
          <cell r="C1952" t="str">
            <v>PLAN636</v>
          </cell>
          <cell r="D1952" t="str">
            <v>PLAN</v>
          </cell>
          <cell r="E1952">
            <v>636</v>
          </cell>
          <cell r="F1952" t="str">
            <v>URBAN TRANSPORT PLA</v>
          </cell>
          <cell r="H1952">
            <v>2179</v>
          </cell>
          <cell r="I1952">
            <v>1</v>
          </cell>
          <cell r="J1952" t="str">
            <v>Lecture</v>
          </cell>
          <cell r="K1952">
            <v>26</v>
          </cell>
          <cell r="L1952">
            <v>1</v>
          </cell>
          <cell r="O1952" t="str">
            <v>M 1</v>
          </cell>
          <cell r="P1952" t="str">
            <v>UGRD</v>
          </cell>
          <cell r="S1952">
            <v>714017970</v>
          </cell>
          <cell r="T1952" t="str">
            <v>Noreen</v>
          </cell>
          <cell r="U1952" t="str">
            <v>Mcdonald</v>
          </cell>
          <cell r="V1952" t="str">
            <v>PLANNING, TRANSPORTATION, URBAN</v>
          </cell>
          <cell r="W1952" t="str">
            <v>Urban Transportation Planning</v>
          </cell>
          <cell r="X1952" t="str">
            <v>URBAN TRANSPORT PLA</v>
          </cell>
          <cell r="Y1952" t="str">
            <v>Fundamental characteristics of the urban transportation system as a component of urban structure. Methodologies for the analysis of transportation problems, planning urban transportation, and the evaluation of plans. Climate change and air quality; congestion; freight; shared mobility; autonomous vehicles; transport and health; transport and social justice; gender and travel</v>
          </cell>
        </row>
        <row r="1953">
          <cell r="C1953" t="str">
            <v>PLAN636</v>
          </cell>
          <cell r="D1953" t="str">
            <v>PLAN</v>
          </cell>
          <cell r="E1953">
            <v>636</v>
          </cell>
          <cell r="F1953" t="str">
            <v>URBAN TRANSPORT PLA</v>
          </cell>
          <cell r="H1953">
            <v>2172</v>
          </cell>
          <cell r="I1953">
            <v>1</v>
          </cell>
          <cell r="J1953" t="str">
            <v>Lecture</v>
          </cell>
          <cell r="K1953">
            <v>23</v>
          </cell>
          <cell r="L1953">
            <v>1</v>
          </cell>
          <cell r="P1953" t="str">
            <v>UGRD</v>
          </cell>
          <cell r="S1953">
            <v>714017970</v>
          </cell>
          <cell r="T1953" t="str">
            <v>Noreen</v>
          </cell>
          <cell r="U1953" t="str">
            <v>Mcdonald</v>
          </cell>
          <cell r="V1953" t="str">
            <v>PLANNING, TRANSPORTATION, URBAN</v>
          </cell>
          <cell r="W1953" t="str">
            <v>Urban Transportation Planning</v>
          </cell>
          <cell r="X1953" t="str">
            <v>URBAN TRANSPORT PLA</v>
          </cell>
          <cell r="Y1953" t="str">
            <v>Fundamental characteristics of the urban transportation system as a component of urban structure. Methodologies for the analysis of transportation problems, planning urban transportation, and the evaluation of plans.</v>
          </cell>
        </row>
        <row r="1954">
          <cell r="C1954" t="str">
            <v>PLAN637</v>
          </cell>
          <cell r="D1954" t="str">
            <v>PLAN</v>
          </cell>
          <cell r="E1954">
            <v>637</v>
          </cell>
          <cell r="F1954" t="str">
            <v>PUBLIC TRANSPORT</v>
          </cell>
          <cell r="H1954">
            <v>2192</v>
          </cell>
          <cell r="I1954">
            <v>1</v>
          </cell>
          <cell r="J1954" t="str">
            <v>Lecture</v>
          </cell>
          <cell r="K1954">
            <v>29</v>
          </cell>
          <cell r="L1954">
            <v>1</v>
          </cell>
          <cell r="P1954" t="str">
            <v>UGRD</v>
          </cell>
          <cell r="S1954">
            <v>720490786</v>
          </cell>
          <cell r="T1954" t="str">
            <v>Atticus</v>
          </cell>
          <cell r="U1954" t="str">
            <v>Jaramillo</v>
          </cell>
          <cell r="V1954" t="str">
            <v>ALTERNATIVE, ECONOMIC, INNOVAT, LAND, LAND USE, POLICY, PUBLIC, PUBLIC TRANS, SOCIAL, TRANSIT, TRANSPORTATION, URBAN</v>
          </cell>
          <cell r="W1954" t="str">
            <v>Public Transportation</v>
          </cell>
          <cell r="X1954" t="str">
            <v>PUBLIC TRANSPORT</v>
          </cell>
          <cell r="Y1954" t="str">
            <v>Alternative public urban transportation systems including mass transit, innovative transit services, and paratransit, examined from economic, land use, social, technical, and policy perspectives.</v>
          </cell>
        </row>
        <row r="1955">
          <cell r="C1955" t="str">
            <v>PLAN637</v>
          </cell>
          <cell r="D1955" t="str">
            <v>PLAN</v>
          </cell>
          <cell r="E1955">
            <v>637</v>
          </cell>
          <cell r="F1955" t="str">
            <v>PUBLIC TRANSPORT</v>
          </cell>
          <cell r="H1955">
            <v>2192</v>
          </cell>
          <cell r="I1955">
            <v>1</v>
          </cell>
          <cell r="J1955" t="str">
            <v>Lecture</v>
          </cell>
          <cell r="K1955">
            <v>29</v>
          </cell>
          <cell r="L1955">
            <v>1</v>
          </cell>
          <cell r="P1955" t="str">
            <v>UGRD</v>
          </cell>
          <cell r="S1955">
            <v>730210707</v>
          </cell>
          <cell r="T1955" t="str">
            <v>Alainna</v>
          </cell>
          <cell r="U1955" t="str">
            <v>Thomas</v>
          </cell>
          <cell r="V1955" t="str">
            <v>ALTERNATIVE, ECONOMIC, INNOVAT, LAND, LAND USE, POLICY, PUBLIC, PUBLIC TRANS, SOCIAL, TRANSIT, TRANSPORTATION, URBAN</v>
          </cell>
          <cell r="W1955" t="str">
            <v>Public Transportation</v>
          </cell>
          <cell r="X1955" t="str">
            <v>PUBLIC TRANSPORT</v>
          </cell>
          <cell r="Y1955" t="str">
            <v>Alternative public urban transportation systems including mass transit, innovative transit services, and paratransit, examined from economic, land use, social, technical, and policy perspectives.</v>
          </cell>
        </row>
        <row r="1956">
          <cell r="C1956" t="str">
            <v>PLAN638</v>
          </cell>
          <cell r="D1956" t="str">
            <v>PLAN</v>
          </cell>
          <cell r="E1956">
            <v>638</v>
          </cell>
          <cell r="F1956" t="str">
            <v>PED/BIKE TRANSPORTATION</v>
          </cell>
          <cell r="H1956">
            <v>2169</v>
          </cell>
          <cell r="I1956">
            <v>1</v>
          </cell>
          <cell r="J1956" t="str">
            <v>Lecture</v>
          </cell>
          <cell r="K1956">
            <v>27</v>
          </cell>
          <cell r="L1956">
            <v>1</v>
          </cell>
          <cell r="O1956" t="str">
            <v>M 1</v>
          </cell>
          <cell r="P1956" t="str">
            <v>UGRD</v>
          </cell>
          <cell r="S1956">
            <v>730138393</v>
          </cell>
          <cell r="T1956" t="str">
            <v>Jennifer</v>
          </cell>
          <cell r="U1956" t="str">
            <v>Baldwin</v>
          </cell>
          <cell r="V1956" t="str">
            <v>PLANNING, TRANSPORTATION</v>
          </cell>
          <cell r="W1956" t="str">
            <v>Pedestrian and Bike Transportation</v>
          </cell>
          <cell r="X1956" t="str">
            <v>PED/BIKE TRANSPORTATION</v>
          </cell>
          <cell r="Y1956" t="str">
            <v xml:space="preserve">Examines the importance of multimodal transportation planning and provides a comprehensive overview of best planning practices to support increased walking and bicycling. Micro-scale elements of the built environment, such as sidewalks, bicycle lanes, traffic speeds, and roadway crossings, as well as macro-scale characteristics, such as community-wide pathway systems and regional land use and street grid patterns. Elements of a comprehensive non-motorized transportation program. Smart cities; health and equity; transportation demand managment; placemaking through urban trails; transformative projects: case studies </v>
          </cell>
        </row>
        <row r="1957">
          <cell r="C1957" t="str">
            <v>PLAN641</v>
          </cell>
          <cell r="D1957" t="str">
            <v>PLAN</v>
          </cell>
          <cell r="E1957">
            <v>641</v>
          </cell>
          <cell r="F1957" t="str">
            <v>WATERSHED PLANNING</v>
          </cell>
          <cell r="H1957">
            <v>2189</v>
          </cell>
          <cell r="I1957">
            <v>1</v>
          </cell>
          <cell r="J1957" t="str">
            <v>Lecture</v>
          </cell>
          <cell r="K1957">
            <v>18</v>
          </cell>
          <cell r="L1957">
            <v>1</v>
          </cell>
          <cell r="O1957" t="str">
            <v>M 1</v>
          </cell>
          <cell r="P1957" t="str">
            <v>UGRD</v>
          </cell>
          <cell r="S1957">
            <v>713954292</v>
          </cell>
          <cell r="T1957" t="str">
            <v>Todd</v>
          </cell>
          <cell r="U1957" t="str">
            <v>Bendor</v>
          </cell>
          <cell r="V1957" t="str">
            <v>DEVELOPMENT, ECOLOGICAL, ECOSYSTEM, ENVIRONMENT, LAND, LAND USE, PLANNING, RESOURCE, RESTOR, WATER, WATERSHED</v>
          </cell>
          <cell r="W1957" t="str">
            <v>Watershed Planning</v>
          </cell>
          <cell r="X1957" t="str">
            <v>WATERSHED PLANNING</v>
          </cell>
          <cell r="Y1957" t="str">
            <v xml:space="preserve">How land use planning accommodates human use and occupancy within ecological limits to sustain long-term natural system integrity. This course explores the functions of ecosystems, land development activities that impact such functions, and the land use management tools to create strategies for mitigating and restoring environmental damage.  Course goals include understanding the ecological context of planning and how ecological principles may inform planning.  </v>
          </cell>
        </row>
        <row r="1958">
          <cell r="C1958" t="str">
            <v>PLAN641</v>
          </cell>
          <cell r="D1958" t="str">
            <v>PLAN</v>
          </cell>
          <cell r="E1958">
            <v>641</v>
          </cell>
          <cell r="F1958" t="str">
            <v>ECOLOGY/LAND USE PLAN</v>
          </cell>
          <cell r="H1958">
            <v>2179</v>
          </cell>
          <cell r="I1958">
            <v>1</v>
          </cell>
          <cell r="J1958" t="str">
            <v>Lecture</v>
          </cell>
          <cell r="K1958">
            <v>14</v>
          </cell>
          <cell r="L1958">
            <v>1</v>
          </cell>
          <cell r="O1958" t="str">
            <v>M 1</v>
          </cell>
          <cell r="P1958" t="str">
            <v>UGRD</v>
          </cell>
          <cell r="S1958">
            <v>713954292</v>
          </cell>
          <cell r="T1958" t="str">
            <v>Todd</v>
          </cell>
          <cell r="U1958" t="str">
            <v>Bendor</v>
          </cell>
          <cell r="V1958" t="str">
            <v>DEVELOPMENT, ECOLOGICAL, ECOSYSTEM, ENVIRONMENT, LAND, LAND USE, PLANNING, RESOURCE, RESTOR, WATER, WATERSHED</v>
          </cell>
          <cell r="W1958" t="str">
            <v>Watershed Planning</v>
          </cell>
          <cell r="X1958" t="str">
            <v>WATERSHED PLANNING</v>
          </cell>
          <cell r="Y1958" t="str">
            <v xml:space="preserve">How land use planning accommodates human use and occupancy within ecological limits to sustain long-term natural system integrity. This course explores the functions of ecosystems, land development activities that impact such functions, and the land use management tools to create strategies for mitigating and restoring environmental damage.  Course goals include understanding the ecological context of planning and how ecological principles may inform planning.  </v>
          </cell>
        </row>
        <row r="1959">
          <cell r="C1959" t="str">
            <v>PLAN651</v>
          </cell>
          <cell r="D1959" t="str">
            <v>PLAN</v>
          </cell>
          <cell r="E1959">
            <v>651</v>
          </cell>
          <cell r="F1959" t="str">
            <v>URBAN DESIGN</v>
          </cell>
          <cell r="H1959">
            <v>2192</v>
          </cell>
          <cell r="I1959">
            <v>1</v>
          </cell>
          <cell r="J1959" t="str">
            <v>Lecture</v>
          </cell>
          <cell r="K1959">
            <v>28</v>
          </cell>
          <cell r="L1959">
            <v>1</v>
          </cell>
          <cell r="P1959" t="str">
            <v>UGRD</v>
          </cell>
          <cell r="S1959">
            <v>720534447</v>
          </cell>
          <cell r="T1959" t="str">
            <v>Andrew</v>
          </cell>
          <cell r="U1959" t="str">
            <v>Whittemore</v>
          </cell>
          <cell r="V1959" t="str">
            <v>CITY, DESIGN, DEVELOPMENT, ECONOMIC, GLOBAL, LAND, LANDSCAPE, POLITICAL, SOCIAL, URBAN</v>
          </cell>
          <cell r="W1959" t="str">
            <v>Urban Form and the Design of Cities</v>
          </cell>
          <cell r="X1959" t="str">
            <v>URBAN DESIGN</v>
          </cell>
          <cell r="Y1959" t="str">
            <v>Lecture course on comparative urbanism and the global evolution of the city form. Examines values and ideals embedded in urban landscapes, seeking to understand how social, economic, and political forces have influenced the development of cities through history.</v>
          </cell>
        </row>
        <row r="1960">
          <cell r="C1960" t="str">
            <v>PLAN651</v>
          </cell>
          <cell r="D1960" t="str">
            <v>PLAN</v>
          </cell>
          <cell r="E1960">
            <v>651</v>
          </cell>
          <cell r="F1960" t="str">
            <v>URBAN DESIGN</v>
          </cell>
          <cell r="H1960">
            <v>2179</v>
          </cell>
          <cell r="I1960">
            <v>1</v>
          </cell>
          <cell r="J1960" t="str">
            <v>Lecture</v>
          </cell>
          <cell r="K1960">
            <v>29</v>
          </cell>
          <cell r="L1960">
            <v>1</v>
          </cell>
          <cell r="O1960" t="str">
            <v>M 1</v>
          </cell>
          <cell r="P1960" t="str">
            <v>UGRD</v>
          </cell>
          <cell r="S1960">
            <v>720534447</v>
          </cell>
          <cell r="T1960" t="str">
            <v>Andrew</v>
          </cell>
          <cell r="U1960" t="str">
            <v>Whittemore</v>
          </cell>
          <cell r="V1960" t="str">
            <v>CITY, DESIGN, DEVELOPMENT, ECONOMIC, GLOBAL, LAND, LANDSCAPE, POLITICAL, SOCIAL, URBAN</v>
          </cell>
          <cell r="W1960" t="str">
            <v>Urban Form and the Design of Cities</v>
          </cell>
          <cell r="X1960" t="str">
            <v>URBAN DESIGN</v>
          </cell>
          <cell r="Y1960" t="str">
            <v>Lecture course on comparative urbanism and the global evolution of the city form. Examines values and ideals embedded in urban landscapes, seeking to understand how environmental, social, economic, cultural, technological, and political forces have influenced the development of cities through history. How the built environment affects the life of the city. Transportation; land use; environmental changes; disasters; economy and work; housing and community.</v>
          </cell>
        </row>
        <row r="1961">
          <cell r="C1961" t="str">
            <v>PLAN651</v>
          </cell>
          <cell r="D1961" t="str">
            <v>PLAN</v>
          </cell>
          <cell r="E1961">
            <v>651</v>
          </cell>
          <cell r="F1961" t="str">
            <v>URBAN DESIGN</v>
          </cell>
          <cell r="H1961">
            <v>2172</v>
          </cell>
          <cell r="I1961">
            <v>1</v>
          </cell>
          <cell r="J1961" t="str">
            <v>Lecture</v>
          </cell>
          <cell r="K1961">
            <v>16</v>
          </cell>
          <cell r="L1961">
            <v>1</v>
          </cell>
          <cell r="O1961" t="str">
            <v>M 1</v>
          </cell>
          <cell r="P1961" t="str">
            <v>UGRD</v>
          </cell>
          <cell r="S1961">
            <v>720534447</v>
          </cell>
          <cell r="T1961" t="str">
            <v>Andrew</v>
          </cell>
          <cell r="U1961" t="str">
            <v>Whittemore</v>
          </cell>
          <cell r="V1961" t="str">
            <v>CITY, DESIGN, DEVELOPMENT, ECONOMIC, GLOBAL, LAND, LANDSCAPE, POLITICAL, SOCIAL, URBAN</v>
          </cell>
          <cell r="W1961" t="str">
            <v>Urban Form and the Design of Cities</v>
          </cell>
          <cell r="X1961" t="str">
            <v>URBAN DESIGN</v>
          </cell>
          <cell r="Y1961" t="str">
            <v>Lecture course on comparative urbanism and the global evolution of the city form. Examines values and ideals embedded in urban landscapes, seeking to understand how environmental, social, economic, cultural, technological, and political forces have influenced the development of cities through history. How the built environment affects the life of the city. Transportation; land use; environmental changes; disasters; economy and work; housing and community.</v>
          </cell>
        </row>
        <row r="1962">
          <cell r="C1962" t="str">
            <v>PLAN685</v>
          </cell>
          <cell r="D1962" t="str">
            <v>PLAN</v>
          </cell>
          <cell r="E1962">
            <v>685</v>
          </cell>
          <cell r="F1962" t="str">
            <v>WATER POLICY IN LDC</v>
          </cell>
          <cell r="H1962">
            <v>2182</v>
          </cell>
          <cell r="I1962">
            <v>1</v>
          </cell>
          <cell r="J1962" t="str">
            <v>Lecture</v>
          </cell>
          <cell r="K1962">
            <v>2</v>
          </cell>
          <cell r="L1962">
            <v>1</v>
          </cell>
          <cell r="P1962" t="str">
            <v>UGRD</v>
          </cell>
          <cell r="S1962">
            <v>704283480</v>
          </cell>
          <cell r="T1962" t="str">
            <v>Dale</v>
          </cell>
          <cell r="U1962" t="str">
            <v>Whittington</v>
          </cell>
        </row>
        <row r="1963">
          <cell r="C1963" t="str">
            <v>PLAN685</v>
          </cell>
          <cell r="D1963" t="str">
            <v>PLAN</v>
          </cell>
          <cell r="E1963">
            <v>685</v>
          </cell>
          <cell r="F1963" t="str">
            <v>WATER POLICY IN LDC</v>
          </cell>
          <cell r="H1963">
            <v>2172</v>
          </cell>
          <cell r="I1963">
            <v>1</v>
          </cell>
          <cell r="J1963" t="str">
            <v>Lecture</v>
          </cell>
          <cell r="K1963">
            <v>5</v>
          </cell>
          <cell r="L1963">
            <v>1</v>
          </cell>
          <cell r="O1963" t="str">
            <v>M 1</v>
          </cell>
          <cell r="P1963" t="str">
            <v>UGRD</v>
          </cell>
          <cell r="S1963">
            <v>704283480</v>
          </cell>
          <cell r="T1963" t="str">
            <v>Dale</v>
          </cell>
          <cell r="U1963" t="str">
            <v>Whittington</v>
          </cell>
          <cell r="V1963" t="str">
            <v>WATER, PLANNING</v>
          </cell>
          <cell r="W1963" t="str">
            <v>Water and Sanitation Planning and Policy in Less Developed Countries</v>
          </cell>
          <cell r="Y1963" t="str">
            <v>The choice of appropriate technology and level of service, pricing, metering, and connection charges; cost recovery and targeting subsidies to the poor; water venting; community participation in the management and operation of water systems; and rent-seeking behavior in the provision of water supplies. Sustainability  - productive uses of water; water and food security; tackling the threat to our planet's most precious resource; water and sanitation and mortality in Africa; infrastructure; markets</v>
          </cell>
        </row>
        <row r="1964">
          <cell r="C1964" t="str">
            <v>PLCY51</v>
          </cell>
          <cell r="D1964" t="str">
            <v>PLCY</v>
          </cell>
          <cell r="E1964">
            <v>51</v>
          </cell>
          <cell r="F1964" t="str">
            <v>GLOBAL ENVIRONMENT 21ST CENT</v>
          </cell>
          <cell r="H1964">
            <v>2189</v>
          </cell>
          <cell r="I1964">
            <v>1</v>
          </cell>
          <cell r="J1964" t="str">
            <v>Lecture</v>
          </cell>
          <cell r="K1964">
            <v>25</v>
          </cell>
          <cell r="L1964">
            <v>1</v>
          </cell>
          <cell r="P1964" t="str">
            <v>UGRD</v>
          </cell>
          <cell r="S1964">
            <v>711819418</v>
          </cell>
          <cell r="T1964" t="str">
            <v>Elizabeth</v>
          </cell>
          <cell r="U1964" t="str">
            <v>Sasser</v>
          </cell>
          <cell r="V1964" t="str">
            <v>ENVIRONMENT, GLOBAL, POLICY</v>
          </cell>
          <cell r="W1964" t="str">
            <v>First-Year Seminar: The Global Environment in the 21st Century</v>
          </cell>
          <cell r="X1964" t="str">
            <v>GLOBAL ENVIRONMENT 21ST CENT</v>
          </cell>
          <cell r="Y1964" t="str">
            <v>This seminar explores linkages among nations, global environmental institutions, and the environmental problems they cause and seek to rectify. The course will examine how global environmental policy is made, with specific attention to the roles of institutions, nations, commercial and nonprofit entities.</v>
          </cell>
        </row>
        <row r="1965">
          <cell r="C1965" t="str">
            <v>PLCY51</v>
          </cell>
          <cell r="D1965" t="str">
            <v>PLCY</v>
          </cell>
          <cell r="E1965">
            <v>51</v>
          </cell>
          <cell r="F1965" t="str">
            <v>GLOBAL ENVIRONMENT 21ST CENT</v>
          </cell>
          <cell r="H1965">
            <v>2179</v>
          </cell>
          <cell r="I1965">
            <v>1</v>
          </cell>
          <cell r="J1965" t="str">
            <v>Lecture</v>
          </cell>
          <cell r="K1965">
            <v>24</v>
          </cell>
          <cell r="L1965">
            <v>1</v>
          </cell>
          <cell r="P1965" t="str">
            <v>UGRD</v>
          </cell>
          <cell r="S1965">
            <v>711819418</v>
          </cell>
          <cell r="T1965" t="str">
            <v>Elizabeth</v>
          </cell>
          <cell r="U1965" t="str">
            <v>Sasser</v>
          </cell>
          <cell r="V1965" t="str">
            <v>ENVIRONMENT, GLOBAL, POLICY</v>
          </cell>
          <cell r="W1965" t="str">
            <v>First-Year Seminar: The Global Environment in the 21st Century</v>
          </cell>
          <cell r="X1965" t="str">
            <v>GLOBAL ENVIRONMENT 21ST CENT</v>
          </cell>
          <cell r="Y1965" t="str">
            <v>This seminar explores linkages among nations, global environmental institutions, and the environmental problems they cause and seek to rectify. The course will examine how global environmental policy is made, with specific attention to the roles of institutions, nations, commercial and nonprofit entities.</v>
          </cell>
        </row>
        <row r="1966">
          <cell r="C1966" t="str">
            <v>PLCY51</v>
          </cell>
          <cell r="D1966" t="str">
            <v>PLCY</v>
          </cell>
          <cell r="E1966">
            <v>51</v>
          </cell>
          <cell r="F1966" t="str">
            <v>GLOBAL ENVIRONMENT 21ST CENT</v>
          </cell>
          <cell r="H1966">
            <v>2169</v>
          </cell>
          <cell r="I1966">
            <v>1</v>
          </cell>
          <cell r="J1966" t="str">
            <v>Lecture</v>
          </cell>
          <cell r="K1966">
            <v>24</v>
          </cell>
          <cell r="L1966">
            <v>1</v>
          </cell>
          <cell r="O1966" t="str">
            <v>M 1</v>
          </cell>
          <cell r="P1966" t="str">
            <v>UGRD</v>
          </cell>
          <cell r="S1966">
            <v>711819418</v>
          </cell>
          <cell r="T1966" t="str">
            <v>Elizabeth</v>
          </cell>
          <cell r="U1966" t="str">
            <v>Sasser</v>
          </cell>
          <cell r="V1966" t="str">
            <v>ENVIRONMENT, GLOBAL, POLICY</v>
          </cell>
          <cell r="W1966" t="str">
            <v>First-Year Seminar: The Global Environment in the 21st Century</v>
          </cell>
          <cell r="X1966" t="str">
            <v>GLOBAL ENVIRONMENT 21ST CENT</v>
          </cell>
          <cell r="Y1966" t="str">
            <v>This seminar explores linkages among nations, global environmental institutions, and the environmental problems they cause and seek to rectify. The course will examine how global environmental policy is made, with specific attention to the roles of institutions, nations, commercial and nonprofit entities.</v>
          </cell>
        </row>
        <row r="1967">
          <cell r="C1967" t="str">
            <v>PLCY71</v>
          </cell>
          <cell r="D1967" t="str">
            <v>PLCY</v>
          </cell>
          <cell r="E1967">
            <v>71</v>
          </cell>
          <cell r="F1967" t="str">
            <v>JUSTICE AND INEQUALITY</v>
          </cell>
          <cell r="H1967">
            <v>2179</v>
          </cell>
          <cell r="I1967">
            <v>1</v>
          </cell>
          <cell r="J1967" t="str">
            <v>Lecture</v>
          </cell>
          <cell r="K1967">
            <v>24</v>
          </cell>
          <cell r="L1967">
            <v>1</v>
          </cell>
          <cell r="O1967" t="str">
            <v>M 1</v>
          </cell>
          <cell r="P1967" t="str">
            <v>UGRD</v>
          </cell>
          <cell r="S1967">
            <v>720447196</v>
          </cell>
          <cell r="T1967" t="str">
            <v>Douglas</v>
          </cell>
          <cell r="U1967" t="str">
            <v>Mackay</v>
          </cell>
          <cell r="V1967" t="str">
            <v>EQUALIT, GLOBAL, INCOME INEQUALITY, INVEST, JUSTICE, POLITICAL, RACI</v>
          </cell>
          <cell r="W1967" t="str">
            <v>First-Year Seminar: Justice and Inequality</v>
          </cell>
          <cell r="X1967" t="str">
            <v>JUSTICE AND INEQUALITY</v>
          </cell>
          <cell r="Y1967" t="str">
            <v>This seminar investigates the value of equality, and asks which forms of inequality are unjust and ought to be addressed by governments. Topics include income inequality, political inequality, marriage inequality, racial inequality, health inequality, education inequality, and global inequality.</v>
          </cell>
        </row>
        <row r="1968">
          <cell r="C1968" t="str">
            <v>PLCY71</v>
          </cell>
          <cell r="D1968" t="str">
            <v>PLCY</v>
          </cell>
          <cell r="E1968">
            <v>71</v>
          </cell>
          <cell r="F1968" t="str">
            <v>JUSTICE AND INEQUALITY</v>
          </cell>
          <cell r="H1968">
            <v>2172</v>
          </cell>
          <cell r="I1968">
            <v>1</v>
          </cell>
          <cell r="J1968" t="str">
            <v>Lecture</v>
          </cell>
          <cell r="K1968">
            <v>23</v>
          </cell>
          <cell r="L1968">
            <v>1</v>
          </cell>
          <cell r="O1968" t="str">
            <v>M 1</v>
          </cell>
          <cell r="P1968" t="str">
            <v>UGRD</v>
          </cell>
          <cell r="S1968">
            <v>720447196</v>
          </cell>
          <cell r="T1968" t="str">
            <v>Douglas</v>
          </cell>
          <cell r="U1968" t="str">
            <v>Mackay</v>
          </cell>
          <cell r="V1968" t="str">
            <v>EQUALIT, GLOBAL, INCOME INEQUALITY, INVEST, JUSTICE, POLITICAL, RACI</v>
          </cell>
          <cell r="W1968" t="str">
            <v>First-Year Seminar: Justice and Inequality</v>
          </cell>
          <cell r="X1968" t="str">
            <v>JUSTICE AND INEQUALITY</v>
          </cell>
          <cell r="Y1968" t="str">
            <v>This seminar investigates the value of equality, and asks which forms of inequality are unjust and ought to be addressed by governments. Topics include income inequality, political inequality, marriage inequality, racial inequality, health inequality, education inequality, and global inequality.</v>
          </cell>
        </row>
        <row r="1969">
          <cell r="C1969" t="str">
            <v>PLCY71</v>
          </cell>
          <cell r="D1969" t="str">
            <v>PLCY</v>
          </cell>
          <cell r="E1969">
            <v>71</v>
          </cell>
          <cell r="F1969" t="str">
            <v>JUSTICE AND INEQUALITY</v>
          </cell>
          <cell r="H1969">
            <v>2169</v>
          </cell>
          <cell r="I1969">
            <v>1</v>
          </cell>
          <cell r="J1969" t="str">
            <v>Lecture</v>
          </cell>
          <cell r="K1969">
            <v>24</v>
          </cell>
          <cell r="L1969">
            <v>1</v>
          </cell>
          <cell r="P1969" t="str">
            <v>UGRD</v>
          </cell>
          <cell r="S1969">
            <v>720447196</v>
          </cell>
          <cell r="T1969" t="str">
            <v>Douglas</v>
          </cell>
          <cell r="U1969" t="str">
            <v>Mackay</v>
          </cell>
          <cell r="V1969" t="str">
            <v>EQUALIT, GLOBAL, INCOME INEQUALITY, INVEST, JUSTICE, POLITICAL, RACI</v>
          </cell>
          <cell r="W1969" t="str">
            <v>First-Year Seminar: Justice and Inequality</v>
          </cell>
          <cell r="X1969" t="str">
            <v>JUSTICE AND INEQUALITY</v>
          </cell>
          <cell r="Y1969" t="str">
            <v>This seminar investigates the value of equality, and asks which forms of inequality are unjust and ought to be addressed by governments. Topics include income inequality, political inequality, marriage inequality, racial inequality, and global inequality.</v>
          </cell>
        </row>
        <row r="1970">
          <cell r="C1970" t="str">
            <v>PLCY76</v>
          </cell>
          <cell r="D1970" t="str">
            <v>PLCY</v>
          </cell>
          <cell r="E1970">
            <v>76</v>
          </cell>
          <cell r="F1970" t="str">
            <v>FYS GLOBAL HEALTH POLICY</v>
          </cell>
          <cell r="H1970">
            <v>2182</v>
          </cell>
          <cell r="I1970">
            <v>1</v>
          </cell>
          <cell r="J1970" t="str">
            <v>Lecture</v>
          </cell>
          <cell r="K1970">
            <v>19</v>
          </cell>
          <cell r="L1970">
            <v>1</v>
          </cell>
          <cell r="P1970" t="str">
            <v>UGRD</v>
          </cell>
          <cell r="S1970">
            <v>715290596</v>
          </cell>
          <cell r="T1970" t="str">
            <v>Benjamin</v>
          </cell>
          <cell r="U1970" t="str">
            <v>Meier</v>
          </cell>
          <cell r="V1970" t="str">
            <v>GLOBAL, GLOBALIZATION, GOVERNANCE, HEALTH, POLICY</v>
          </cell>
          <cell r="W1970" t="str">
            <v>First-Year Seminar: Global Health Policy</v>
          </cell>
          <cell r="X1970" t="str">
            <v>FYS GLOBAL HEALTH POLICY</v>
          </cell>
          <cell r="Y1970" t="str">
            <v>This course provides students with a variety of opportunities to understand the epidemiologic trends in world health, the institutions of global health governance, and the effects of globalization on global and national health policy. Concern for the spread of infectious diseases, increasing rates of chronic diseases and the effectiveness of health systems to provide quality care are among the daunting challenges to health policy makers.</v>
          </cell>
        </row>
        <row r="1971">
          <cell r="C1971" t="str">
            <v>PLCY85</v>
          </cell>
          <cell r="D1971" t="str">
            <v>PLCY</v>
          </cell>
          <cell r="E1971">
            <v>85</v>
          </cell>
          <cell r="F1971" t="str">
            <v>REFORMING AMERICA'S SCHOOLS</v>
          </cell>
          <cell r="H1971">
            <v>2189</v>
          </cell>
          <cell r="I1971">
            <v>1</v>
          </cell>
          <cell r="J1971" t="str">
            <v>Lecture</v>
          </cell>
          <cell r="K1971">
            <v>24</v>
          </cell>
          <cell r="L1971">
            <v>1</v>
          </cell>
          <cell r="O1971" t="str">
            <v>M 1</v>
          </cell>
          <cell r="P1971" t="str">
            <v>UGRD</v>
          </cell>
          <cell r="S1971">
            <v>713276787</v>
          </cell>
          <cell r="T1971" t="str">
            <v>Douglas</v>
          </cell>
          <cell r="U1971" t="str">
            <v>Lauen</v>
          </cell>
          <cell r="V1971" t="str">
            <v>ECONOMIC, EDUCAT, LIFE, POLICY, PUBLIC, PUBLIC POLICY</v>
          </cell>
          <cell r="W1971" t="str">
            <v>First-Year Seminar: Reforming America's Schools</v>
          </cell>
          <cell r="X1971" t="str">
            <v>REFORMING AMERICA'S SCHOOLS</v>
          </cell>
          <cell r="Y1971" t="str">
            <v>Examines the role of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v>
          </cell>
        </row>
        <row r="1972">
          <cell r="C1972" t="str">
            <v>PLCY85</v>
          </cell>
          <cell r="D1972" t="str">
            <v>PLCY</v>
          </cell>
          <cell r="E1972">
            <v>85</v>
          </cell>
          <cell r="F1972" t="str">
            <v>REFORMING AMERICA'S SCHOOLS</v>
          </cell>
          <cell r="H1972">
            <v>2179</v>
          </cell>
          <cell r="I1972">
            <v>1</v>
          </cell>
          <cell r="J1972" t="str">
            <v>Lecture</v>
          </cell>
          <cell r="K1972">
            <v>23</v>
          </cell>
          <cell r="L1972">
            <v>1</v>
          </cell>
          <cell r="O1972" t="str">
            <v>M 1</v>
          </cell>
          <cell r="P1972" t="str">
            <v>UGRD</v>
          </cell>
          <cell r="S1972">
            <v>702130753</v>
          </cell>
          <cell r="T1972" t="str">
            <v>John</v>
          </cell>
          <cell r="U1972" t="str">
            <v>Buxton</v>
          </cell>
          <cell r="V1972" t="str">
            <v>ECONOMIC, EDUCAT, LIFE, POLICY, PUBLIC, PUBLIC POLICY</v>
          </cell>
          <cell r="W1972" t="str">
            <v>First-Year Seminar: Reforming America's Schools</v>
          </cell>
          <cell r="X1972" t="str">
            <v>REFORMING AMERICA'S SCHOOLS</v>
          </cell>
          <cell r="Y1972" t="str">
            <v>Examines the role of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v>
          </cell>
        </row>
        <row r="1973">
          <cell r="C1973" t="str">
            <v>PLCY85</v>
          </cell>
          <cell r="D1973" t="str">
            <v>PLCY</v>
          </cell>
          <cell r="E1973">
            <v>85</v>
          </cell>
          <cell r="F1973" t="str">
            <v>REFORMING AMERICA'S SCHOOLS</v>
          </cell>
          <cell r="H1973">
            <v>2169</v>
          </cell>
          <cell r="I1973">
            <v>1</v>
          </cell>
          <cell r="J1973" t="str">
            <v>Lecture</v>
          </cell>
          <cell r="K1973">
            <v>24</v>
          </cell>
          <cell r="L1973">
            <v>1</v>
          </cell>
          <cell r="O1973" t="str">
            <v>M 1</v>
          </cell>
          <cell r="P1973" t="str">
            <v>UGRD</v>
          </cell>
          <cell r="S1973">
            <v>702130753</v>
          </cell>
          <cell r="T1973" t="str">
            <v>John</v>
          </cell>
          <cell r="U1973" t="str">
            <v>Buxton</v>
          </cell>
          <cell r="V1973" t="str">
            <v>ECONOMIC, EDUCAT, LIFE, POLICY, PUBLIC, PUBLIC POLICY</v>
          </cell>
          <cell r="W1973" t="str">
            <v>First-Year Seminar: Reforming America's Schools</v>
          </cell>
          <cell r="X1973" t="str">
            <v>REFORMING AMERICA'S SCHOOLS</v>
          </cell>
          <cell r="Y1973" t="str">
            <v>Examines the role of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v>
          </cell>
        </row>
        <row r="1974">
          <cell r="C1974" t="str">
            <v>PLCY85H</v>
          </cell>
          <cell r="D1974" t="str">
            <v>PLCY</v>
          </cell>
          <cell r="E1974" t="str">
            <v>85H</v>
          </cell>
          <cell r="F1974" t="str">
            <v>REFORMING AMERICA'S SCHOOLS</v>
          </cell>
          <cell r="H1974">
            <v>2172</v>
          </cell>
          <cell r="I1974">
            <v>1</v>
          </cell>
          <cell r="J1974" t="str">
            <v>Lecture</v>
          </cell>
          <cell r="K1974">
            <v>22</v>
          </cell>
          <cell r="L1974">
            <v>1</v>
          </cell>
          <cell r="O1974" t="str">
            <v>M 1</v>
          </cell>
          <cell r="P1974" t="str">
            <v>UGRD</v>
          </cell>
          <cell r="S1974">
            <v>713276787</v>
          </cell>
          <cell r="T1974" t="str">
            <v>Douglas</v>
          </cell>
          <cell r="U1974" t="str">
            <v>Lauen</v>
          </cell>
          <cell r="V1974" t="str">
            <v>ECONOMIC, EDUCAT, LIFE, POLICY, PUBLIC, PUBLIC POLICY</v>
          </cell>
          <cell r="W1974" t="str">
            <v>First-Year Seminar: Reforming America's Schools</v>
          </cell>
          <cell r="X1974" t="str">
            <v>REFORMING AMERICA'S SCHOOLS</v>
          </cell>
          <cell r="Y1974" t="str">
            <v>Examines the role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v>
          </cell>
        </row>
        <row r="1975">
          <cell r="C1975" t="str">
            <v>PLCY89</v>
          </cell>
          <cell r="D1975" t="str">
            <v>PLCY</v>
          </cell>
          <cell r="E1975">
            <v>89</v>
          </cell>
          <cell r="F1975" t="str">
            <v>FYS:SPECIAL TOPICS</v>
          </cell>
          <cell r="G1975" t="str">
            <v>CREATING SOCIAL VALUE</v>
          </cell>
          <cell r="H1975">
            <v>2189</v>
          </cell>
          <cell r="I1975">
            <v>1</v>
          </cell>
          <cell r="J1975" t="str">
            <v>Lecture</v>
          </cell>
          <cell r="K1975">
            <v>23</v>
          </cell>
          <cell r="L1975">
            <v>1</v>
          </cell>
          <cell r="O1975" t="str">
            <v>M 1</v>
          </cell>
          <cell r="P1975" t="str">
            <v>UGRD</v>
          </cell>
          <cell r="S1975">
            <v>730139572</v>
          </cell>
          <cell r="T1975" t="str">
            <v>Melissa</v>
          </cell>
          <cell r="U1975" t="str">
            <v>Carrier</v>
          </cell>
          <cell r="W1975" t="str">
            <v>First-Year Seminar: Creating Social Value</v>
          </cell>
          <cell r="Y1975" t="str">
            <v xml:space="preserve">Immerse students in the process of designing innovative solutions for social change. Students will explore models in business, nonprofit and policy that address food insecurity, health and well-being, arts, education, environmental sustainability, and social justice. </v>
          </cell>
        </row>
        <row r="1976">
          <cell r="C1976" t="str">
            <v>PLCY89</v>
          </cell>
          <cell r="D1976" t="str">
            <v>PLCY</v>
          </cell>
          <cell r="E1976">
            <v>89</v>
          </cell>
          <cell r="F1976" t="str">
            <v>FYS:SPECIAL TOPICS</v>
          </cell>
          <cell r="G1976" t="str">
            <v>ENDING POVERTY</v>
          </cell>
          <cell r="H1976">
            <v>2182</v>
          </cell>
          <cell r="I1976">
            <v>1</v>
          </cell>
          <cell r="J1976" t="str">
            <v>Lecture</v>
          </cell>
          <cell r="K1976">
            <v>45</v>
          </cell>
          <cell r="L1976">
            <v>2</v>
          </cell>
          <cell r="O1976" t="str">
            <v>M 1</v>
          </cell>
          <cell r="P1976" t="str">
            <v>UGRD</v>
          </cell>
          <cell r="S1976">
            <v>710891132</v>
          </cell>
          <cell r="T1976" t="str">
            <v>Sudhanshu</v>
          </cell>
          <cell r="U1976" t="str">
            <v>Handa</v>
          </cell>
          <cell r="W1976" t="str">
            <v>First-Year Seminar: Ending Poverty</v>
          </cell>
          <cell r="Y1976" t="str">
            <v>Poverty alleviation initiatives, focusing primarily on low-income countries while also referring to the U.S. and European approaches to social protection. Compare a rights-based approach to poverty policy with an economic approach and use both approaches to discuss the appropriateness of specific programs.</v>
          </cell>
        </row>
        <row r="1977">
          <cell r="C1977" t="str">
            <v>PLCY89</v>
          </cell>
          <cell r="D1977" t="str">
            <v>PLCY</v>
          </cell>
          <cell r="E1977">
            <v>89</v>
          </cell>
          <cell r="F1977" t="str">
            <v>FYS:SPECIAL TOPICS</v>
          </cell>
          <cell r="G1977" t="str">
            <v>ENERGY POVERTY</v>
          </cell>
          <cell r="H1977">
            <v>2182</v>
          </cell>
          <cell r="I1977">
            <v>1</v>
          </cell>
          <cell r="J1977" t="str">
            <v>Lecture</v>
          </cell>
          <cell r="K1977">
            <v>45</v>
          </cell>
          <cell r="L1977">
            <v>2</v>
          </cell>
          <cell r="P1977" t="str">
            <v>UGRD</v>
          </cell>
          <cell r="S1977">
            <v>715204803</v>
          </cell>
          <cell r="T1977" t="str">
            <v>Pamela</v>
          </cell>
          <cell r="U1977" t="str">
            <v>Jagger</v>
          </cell>
          <cell r="Y1977" t="str">
            <v>We will explore the scope and complexity of energy poverty, strategies used by governments, non-governmental organizations, and the private sector to mitigate energy poverty, and how to develop and support environmentally sustainable solutions.</v>
          </cell>
        </row>
        <row r="1978">
          <cell r="C1978" t="str">
            <v>PLCY89</v>
          </cell>
          <cell r="D1978" t="str">
            <v>PLCY</v>
          </cell>
          <cell r="E1978">
            <v>89</v>
          </cell>
          <cell r="F1978" t="str">
            <v>FYS:SPECIAL TOPICS</v>
          </cell>
          <cell r="G1978" t="str">
            <v>CREATING SOCIAL VALUE</v>
          </cell>
          <cell r="H1978">
            <v>2179</v>
          </cell>
          <cell r="I1978">
            <v>1</v>
          </cell>
          <cell r="J1978" t="str">
            <v>Lecture</v>
          </cell>
          <cell r="K1978">
            <v>24</v>
          </cell>
          <cell r="L1978">
            <v>1</v>
          </cell>
          <cell r="O1978" t="str">
            <v>M 1</v>
          </cell>
          <cell r="P1978" t="str">
            <v>UGRD</v>
          </cell>
          <cell r="S1978">
            <v>730139572</v>
          </cell>
          <cell r="T1978" t="str">
            <v>Melissa</v>
          </cell>
          <cell r="U1978" t="str">
            <v>Carrier</v>
          </cell>
          <cell r="W1978" t="str">
            <v>First-Year Seminar: Creating Social Value</v>
          </cell>
          <cell r="Y1978" t="str">
            <v xml:space="preserve">Immerse students in the process of designing innovative solutions for social change. Students will explore models in business, nonprofit and policy that address food insecurity, health and well-being, arts, education, environmental sustainability, and social justice. </v>
          </cell>
        </row>
        <row r="1979">
          <cell r="C1979" t="str">
            <v>PLCY89</v>
          </cell>
          <cell r="D1979" t="str">
            <v>PLCY</v>
          </cell>
          <cell r="E1979">
            <v>89</v>
          </cell>
          <cell r="F1979" t="str">
            <v>FYS:SPECIAL TOPICS</v>
          </cell>
          <cell r="G1979" t="str">
            <v>Ending Poverty</v>
          </cell>
          <cell r="H1979">
            <v>2172</v>
          </cell>
          <cell r="I1979">
            <v>1</v>
          </cell>
          <cell r="J1979" t="str">
            <v>Lecture</v>
          </cell>
          <cell r="K1979">
            <v>24</v>
          </cell>
          <cell r="L1979">
            <v>2</v>
          </cell>
          <cell r="O1979" t="str">
            <v>M 1</v>
          </cell>
          <cell r="P1979" t="str">
            <v>UGRD</v>
          </cell>
          <cell r="S1979">
            <v>710891132</v>
          </cell>
          <cell r="T1979" t="str">
            <v>Sudhanshu</v>
          </cell>
          <cell r="U1979" t="str">
            <v>Handa</v>
          </cell>
          <cell r="W1979" t="str">
            <v>First-Year Seminar: Ending Poverty</v>
          </cell>
          <cell r="Y1979" t="str">
            <v>Poverty alleviation initiatives, focusing primarily on low-income countries while also referring to the U.S. and European approaches to social protection. Compare a rights-based approach to poverty policy with an economic approach and use both approaches to discuss the appropriateness of specific programs.</v>
          </cell>
        </row>
        <row r="1980">
          <cell r="C1980" t="str">
            <v>PLCY101</v>
          </cell>
          <cell r="D1980" t="str">
            <v>PLCY</v>
          </cell>
          <cell r="E1980">
            <v>101</v>
          </cell>
          <cell r="F1980" t="str">
            <v>MAKING PUBLIC POLICY</v>
          </cell>
          <cell r="H1980">
            <v>2189</v>
          </cell>
          <cell r="I1980">
            <v>1</v>
          </cell>
          <cell r="J1980" t="str">
            <v>Lecture</v>
          </cell>
          <cell r="K1980">
            <v>509</v>
          </cell>
          <cell r="L1980">
            <v>15</v>
          </cell>
          <cell r="P1980" t="str">
            <v>UGRD</v>
          </cell>
          <cell r="S1980">
            <v>708530270</v>
          </cell>
          <cell r="T1980" t="str">
            <v>Daniel</v>
          </cell>
          <cell r="U1980" t="str">
            <v>Gitterman</v>
          </cell>
          <cell r="V1980" t="str">
            <v>ECONOMIC, EDUCAT, ENERGY, ENVIRONMENT, HEALTH, LAND, POLICY, POLITICAL, PUBLIC, PUBLIC POLICY, SOCIAL</v>
          </cell>
          <cell r="W1980" t="str">
            <v>Making Public Policy</v>
          </cell>
          <cell r="X1980" t="str">
            <v>MAKING PUBLIC POLICY</v>
          </cell>
          <cell r="Y1980"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1">
          <cell r="C1981" t="str">
            <v>PLCY101H</v>
          </cell>
          <cell r="D1981" t="str">
            <v>PLCY</v>
          </cell>
          <cell r="E1981" t="str">
            <v>101H</v>
          </cell>
          <cell r="F1981" t="str">
            <v>MAKING PUBLIC POLICY</v>
          </cell>
          <cell r="H1981">
            <v>2189</v>
          </cell>
          <cell r="I1981">
            <v>1</v>
          </cell>
          <cell r="J1981" t="str">
            <v>Lecture</v>
          </cell>
          <cell r="K1981">
            <v>44</v>
          </cell>
          <cell r="L1981">
            <v>2</v>
          </cell>
          <cell r="P1981" t="str">
            <v>UGRD</v>
          </cell>
          <cell r="S1981">
            <v>708530270</v>
          </cell>
          <cell r="T1981" t="str">
            <v>Daniel</v>
          </cell>
          <cell r="U1981" t="str">
            <v>Gitterman</v>
          </cell>
          <cell r="V1981" t="str">
            <v>ECONOMIC, EDUCAT, ENERGY, ENVIRONMENT, HEALTH, LAND, POLICY, POLITICAL, PUBLIC, PUBLIC POLICY, SOCIAL</v>
          </cell>
          <cell r="W1981" t="str">
            <v>Making Public Policy</v>
          </cell>
          <cell r="X1981" t="str">
            <v>MAKING PUBLIC POLICY</v>
          </cell>
          <cell r="Y1981"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2">
          <cell r="C1982" t="str">
            <v>PLCY101</v>
          </cell>
          <cell r="D1982" t="str">
            <v>PLCY</v>
          </cell>
          <cell r="E1982">
            <v>101</v>
          </cell>
          <cell r="F1982" t="str">
            <v>MAKING PUBLIC POLICY</v>
          </cell>
          <cell r="H1982">
            <v>2173</v>
          </cell>
          <cell r="I1982">
            <v>1</v>
          </cell>
          <cell r="J1982" t="str">
            <v>Lecture</v>
          </cell>
          <cell r="K1982">
            <v>13</v>
          </cell>
          <cell r="L1982">
            <v>1</v>
          </cell>
          <cell r="P1982" t="str">
            <v>UGRD</v>
          </cell>
          <cell r="S1982">
            <v>708530270</v>
          </cell>
          <cell r="T1982" t="str">
            <v>Daniel</v>
          </cell>
          <cell r="U1982" t="str">
            <v>Gitterman</v>
          </cell>
          <cell r="V1982" t="str">
            <v>ECONOMIC, EDUCAT, ENERGY, ENVIRONMENT, HEALTH, LAND, POLICY, POLITICAL, PUBLIC, PUBLIC POLICY, SOCIAL</v>
          </cell>
          <cell r="W1982" t="str">
            <v>Making Public Policy</v>
          </cell>
          <cell r="X1982" t="str">
            <v>MAKING PUBLIC POLICY</v>
          </cell>
          <cell r="Y1982"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3">
          <cell r="C1983" t="str">
            <v>PLCY101</v>
          </cell>
          <cell r="D1983" t="str">
            <v>PLCY</v>
          </cell>
          <cell r="E1983">
            <v>101</v>
          </cell>
          <cell r="F1983" t="str">
            <v>MAKING PUBLIC POLICY</v>
          </cell>
          <cell r="H1983">
            <v>2173</v>
          </cell>
          <cell r="I1983">
            <v>1</v>
          </cell>
          <cell r="J1983" t="str">
            <v>Lecture</v>
          </cell>
          <cell r="K1983">
            <v>13</v>
          </cell>
          <cell r="L1983">
            <v>1</v>
          </cell>
          <cell r="P1983" t="str">
            <v>UGRD</v>
          </cell>
          <cell r="S1983">
            <v>708530270</v>
          </cell>
          <cell r="T1983" t="str">
            <v>Daniel</v>
          </cell>
          <cell r="U1983" t="str">
            <v>Gitterman</v>
          </cell>
          <cell r="V1983" t="str">
            <v>ECONOMIC, EDUCAT, ENERGY, ENVIRONMENT, HEALTH, LAND, POLICY, POLITICAL, PUBLIC, PUBLIC POLICY, SOCIAL</v>
          </cell>
          <cell r="W1983" t="str">
            <v>Making Public Policy</v>
          </cell>
          <cell r="X1983" t="str">
            <v>MAKING PUBLIC POLICY</v>
          </cell>
          <cell r="Y1983"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4">
          <cell r="C1984" t="str">
            <v>PLCY101</v>
          </cell>
          <cell r="D1984" t="str">
            <v>PLCY</v>
          </cell>
          <cell r="E1984">
            <v>101</v>
          </cell>
          <cell r="F1984" t="str">
            <v>MAKING PUBLIC POLICY</v>
          </cell>
          <cell r="H1984">
            <v>2173</v>
          </cell>
          <cell r="I1984">
            <v>1</v>
          </cell>
          <cell r="J1984" t="str">
            <v>Lecture</v>
          </cell>
          <cell r="K1984">
            <v>13</v>
          </cell>
          <cell r="L1984">
            <v>1</v>
          </cell>
          <cell r="P1984" t="str">
            <v>UGRD</v>
          </cell>
          <cell r="S1984">
            <v>708530270</v>
          </cell>
          <cell r="T1984" t="str">
            <v>Daniel</v>
          </cell>
          <cell r="U1984" t="str">
            <v>Gitterman</v>
          </cell>
          <cell r="V1984" t="str">
            <v>ECONOMIC, EDUCAT, ENERGY, ENVIRONMENT, HEALTH, LAND, POLICY, POLITICAL, PUBLIC, PUBLIC POLICY, SOCIAL</v>
          </cell>
          <cell r="W1984" t="str">
            <v>Making Public Policy</v>
          </cell>
          <cell r="X1984" t="str">
            <v>MAKING PUBLIC POLICY</v>
          </cell>
          <cell r="Y1984"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5">
          <cell r="C1985" t="str">
            <v>PLCY101</v>
          </cell>
          <cell r="D1985" t="str">
            <v>PLCY</v>
          </cell>
          <cell r="E1985">
            <v>101</v>
          </cell>
          <cell r="F1985" t="str">
            <v>MAKING PUBLIC POLICY</v>
          </cell>
          <cell r="H1985">
            <v>2173</v>
          </cell>
          <cell r="I1985">
            <v>1</v>
          </cell>
          <cell r="J1985" t="str">
            <v>Lecture</v>
          </cell>
          <cell r="K1985">
            <v>13</v>
          </cell>
          <cell r="L1985">
            <v>1</v>
          </cell>
          <cell r="P1985" t="str">
            <v>UGRD</v>
          </cell>
          <cell r="S1985">
            <v>708530270</v>
          </cell>
          <cell r="T1985" t="str">
            <v>Daniel</v>
          </cell>
          <cell r="U1985" t="str">
            <v>Gitterman</v>
          </cell>
          <cell r="V1985" t="str">
            <v>ECONOMIC, EDUCAT, ENERGY, ENVIRONMENT, HEALTH, LAND, POLICY, POLITICAL, PUBLIC, PUBLIC POLICY, SOCIAL</v>
          </cell>
          <cell r="W1985" t="str">
            <v>Making Public Policy</v>
          </cell>
          <cell r="X1985" t="str">
            <v>MAKING PUBLIC POLICY</v>
          </cell>
          <cell r="Y1985"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6">
          <cell r="C1986" t="str">
            <v>PLCY101</v>
          </cell>
          <cell r="D1986" t="str">
            <v>PLCY</v>
          </cell>
          <cell r="E1986">
            <v>101</v>
          </cell>
          <cell r="F1986" t="str">
            <v>MAKING PUBLIC POLICY</v>
          </cell>
          <cell r="H1986">
            <v>2172</v>
          </cell>
          <cell r="I1986">
            <v>1</v>
          </cell>
          <cell r="J1986" t="str">
            <v>Lecture</v>
          </cell>
          <cell r="K1986">
            <v>94</v>
          </cell>
          <cell r="L1986">
            <v>4</v>
          </cell>
          <cell r="P1986" t="str">
            <v>UGRD</v>
          </cell>
          <cell r="S1986">
            <v>713295441</v>
          </cell>
          <cell r="T1986" t="str">
            <v>Aimee</v>
          </cell>
          <cell r="U1986" t="str">
            <v>Mchale</v>
          </cell>
          <cell r="V1986" t="str">
            <v>ECONOMIC, EDUCAT, ENERGY, ENVIRONMENT, HEALTH, LAND, POLICY, POLITICAL, PUBLIC, PUBLIC POLICY, SOCIAL</v>
          </cell>
          <cell r="W1986" t="str">
            <v>Making Public Policy</v>
          </cell>
          <cell r="X1986" t="str">
            <v>MAKING PUBLIC POLICY</v>
          </cell>
          <cell r="Y1986"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7">
          <cell r="C1987" t="str">
            <v>PLCY101</v>
          </cell>
          <cell r="D1987" t="str">
            <v>PLCY</v>
          </cell>
          <cell r="E1987">
            <v>101</v>
          </cell>
          <cell r="F1987" t="str">
            <v>MAKING PUBLIC POLICY</v>
          </cell>
          <cell r="H1987">
            <v>2169</v>
          </cell>
          <cell r="I1987">
            <v>1</v>
          </cell>
          <cell r="J1987" t="str">
            <v>Lecture</v>
          </cell>
          <cell r="K1987">
            <v>590</v>
          </cell>
          <cell r="L1987">
            <v>15</v>
          </cell>
          <cell r="P1987" t="str">
            <v>UGRD</v>
          </cell>
          <cell r="S1987">
            <v>708530270</v>
          </cell>
          <cell r="T1987" t="str">
            <v>Daniel</v>
          </cell>
          <cell r="U1987" t="str">
            <v>Gitterman</v>
          </cell>
          <cell r="V1987" t="str">
            <v>ECONOMIC, EDUCAT, ENERGY, ENVIRONMENT, HEALTH, LAND, POLICY, POLITICAL, PUBLIC, PUBLIC POLICY, SOCIAL</v>
          </cell>
          <cell r="W1987" t="str">
            <v>Making Public Policy</v>
          </cell>
          <cell r="X1987" t="str">
            <v>MAKING PUBLIC POLICY</v>
          </cell>
          <cell r="Y1987"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8">
          <cell r="C1988" t="str">
            <v>PLCY101H</v>
          </cell>
          <cell r="D1988" t="str">
            <v>PLCY</v>
          </cell>
          <cell r="E1988" t="str">
            <v>101H</v>
          </cell>
          <cell r="F1988" t="str">
            <v>MAKING PUBLIC POLICY</v>
          </cell>
          <cell r="H1988">
            <v>2169</v>
          </cell>
          <cell r="I1988">
            <v>1</v>
          </cell>
          <cell r="J1988" t="str">
            <v>Lecture</v>
          </cell>
          <cell r="K1988">
            <v>88</v>
          </cell>
          <cell r="L1988">
            <v>4</v>
          </cell>
          <cell r="P1988" t="str">
            <v>UGRD</v>
          </cell>
          <cell r="S1988">
            <v>713295441</v>
          </cell>
          <cell r="T1988" t="str">
            <v>Aimee</v>
          </cell>
          <cell r="U1988" t="str">
            <v>Mchale</v>
          </cell>
          <cell r="V1988" t="str">
            <v>ECONOMIC, EDUCAT, ENERGY, ENVIRONMENT, HEALTH, LAND, POLICY, POLITICAL, PUBLIC, PUBLIC POLICY, SOCIAL</v>
          </cell>
          <cell r="W1988" t="str">
            <v>Making Public Policy</v>
          </cell>
          <cell r="X1988" t="str">
            <v>MAKING PUBLIC POLICY</v>
          </cell>
          <cell r="Y1988"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89">
          <cell r="C1989" t="str">
            <v>PLCY101H</v>
          </cell>
          <cell r="D1989" t="str">
            <v>PLCY</v>
          </cell>
          <cell r="E1989" t="str">
            <v>101H</v>
          </cell>
          <cell r="F1989" t="str">
            <v>MAKING PUBLIC POLICY</v>
          </cell>
          <cell r="H1989">
            <v>2169</v>
          </cell>
          <cell r="I1989">
            <v>1</v>
          </cell>
          <cell r="J1989" t="str">
            <v>Lecture</v>
          </cell>
          <cell r="K1989">
            <v>88</v>
          </cell>
          <cell r="L1989">
            <v>4</v>
          </cell>
          <cell r="P1989" t="str">
            <v>UGRD</v>
          </cell>
          <cell r="S1989">
            <v>713295441</v>
          </cell>
          <cell r="T1989" t="str">
            <v>Aimee</v>
          </cell>
          <cell r="U1989" t="str">
            <v>Mchale</v>
          </cell>
          <cell r="V1989" t="str">
            <v>ECONOMIC, EDUCAT, ENERGY, ENVIRONMENT, HEALTH, LAND, POLICY, POLITICAL, PUBLIC, PUBLIC POLICY, SOCIAL</v>
          </cell>
          <cell r="W1989" t="str">
            <v>Making Public Policy</v>
          </cell>
          <cell r="X1989" t="str">
            <v>MAKING PUBLIC POLICY</v>
          </cell>
          <cell r="Y1989"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90">
          <cell r="C1990" t="str">
            <v>PLCY101H</v>
          </cell>
          <cell r="D1990" t="str">
            <v>PLCY</v>
          </cell>
          <cell r="E1990" t="str">
            <v>101H</v>
          </cell>
          <cell r="F1990" t="str">
            <v>MAKING PUBLIC POLICY</v>
          </cell>
          <cell r="H1990">
            <v>2169</v>
          </cell>
          <cell r="I1990">
            <v>1</v>
          </cell>
          <cell r="J1990" t="str">
            <v>Lecture</v>
          </cell>
          <cell r="K1990">
            <v>88</v>
          </cell>
          <cell r="L1990">
            <v>4</v>
          </cell>
          <cell r="P1990" t="str">
            <v>UGRD</v>
          </cell>
          <cell r="S1990">
            <v>708530270</v>
          </cell>
          <cell r="T1990" t="str">
            <v>Daniel</v>
          </cell>
          <cell r="U1990" t="str">
            <v>Gitterman</v>
          </cell>
          <cell r="V1990" t="str">
            <v>ECONOMIC, EDUCAT, ENERGY, ENVIRONMENT, HEALTH, LAND, POLICY, POLITICAL, PUBLIC, PUBLIC POLICY, SOCIAL</v>
          </cell>
          <cell r="W1990" t="str">
            <v>Making Public Policy</v>
          </cell>
          <cell r="X1990" t="str">
            <v>MAKING PUBLIC POLICY</v>
          </cell>
          <cell r="Y1990"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91">
          <cell r="C1991" t="str">
            <v>PLCY101H</v>
          </cell>
          <cell r="D1991" t="str">
            <v>PLCY</v>
          </cell>
          <cell r="E1991" t="str">
            <v>101H</v>
          </cell>
          <cell r="F1991" t="str">
            <v>MAKING PUBLIC POLICY</v>
          </cell>
          <cell r="H1991">
            <v>2169</v>
          </cell>
          <cell r="I1991">
            <v>1</v>
          </cell>
          <cell r="J1991" t="str">
            <v>Lecture</v>
          </cell>
          <cell r="K1991">
            <v>88</v>
          </cell>
          <cell r="L1991">
            <v>4</v>
          </cell>
          <cell r="P1991" t="str">
            <v>UGRD</v>
          </cell>
          <cell r="S1991">
            <v>708530270</v>
          </cell>
          <cell r="T1991" t="str">
            <v>Daniel</v>
          </cell>
          <cell r="U1991" t="str">
            <v>Gitterman</v>
          </cell>
          <cell r="V1991" t="str">
            <v>ECONOMIC, EDUCAT, ENERGY, ENVIRONMENT, HEALTH, LAND, POLICY, POLITICAL, PUBLIC, PUBLIC POLICY, SOCIAL</v>
          </cell>
          <cell r="W1991" t="str">
            <v>Making Public Policy</v>
          </cell>
          <cell r="X1991" t="str">
            <v>MAKING PUBLIC POLICY</v>
          </cell>
          <cell r="Y1991"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1992">
          <cell r="C1992" t="str">
            <v>PLCY110</v>
          </cell>
          <cell r="D1992" t="str">
            <v>PLCY</v>
          </cell>
          <cell r="E1992">
            <v>110</v>
          </cell>
          <cell r="F1992" t="str">
            <v>GLOBAL POLICY ISSUES</v>
          </cell>
          <cell r="H1992">
            <v>2192</v>
          </cell>
          <cell r="I1992">
            <v>1</v>
          </cell>
          <cell r="J1992" t="str">
            <v>Lecture</v>
          </cell>
          <cell r="K1992">
            <v>142</v>
          </cell>
          <cell r="L1992">
            <v>5</v>
          </cell>
          <cell r="O1992" t="str">
            <v>M 1</v>
          </cell>
          <cell r="P1992" t="str">
            <v>UGRD</v>
          </cell>
          <cell r="S1992">
            <v>720281238</v>
          </cell>
          <cell r="T1992" t="str">
            <v>Patricia</v>
          </cell>
          <cell r="U1992" t="str">
            <v>Sullivan</v>
          </cell>
          <cell r="V1992" t="str">
            <v>GLOBAL, POLICY, POPULATION, SOLUTIONS</v>
          </cell>
          <cell r="W1992" t="str">
            <v>Global Policy Issues</v>
          </cell>
          <cell r="X1992" t="str">
            <v>GLOBAL POLICY ISSUES</v>
          </cell>
          <cell r="Y1992"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1993">
          <cell r="C1993" t="str">
            <v>PLCY110</v>
          </cell>
          <cell r="D1993" t="str">
            <v>PLCY</v>
          </cell>
          <cell r="E1993">
            <v>110</v>
          </cell>
          <cell r="F1993" t="str">
            <v>GLOBAL POLICY ISSUES</v>
          </cell>
          <cell r="H1993">
            <v>2189</v>
          </cell>
          <cell r="I1993">
            <v>1</v>
          </cell>
          <cell r="J1993" t="str">
            <v>Lecture</v>
          </cell>
          <cell r="K1993">
            <v>229</v>
          </cell>
          <cell r="L1993">
            <v>9</v>
          </cell>
          <cell r="O1993" t="str">
            <v>M 1</v>
          </cell>
          <cell r="P1993" t="str">
            <v>UGRD</v>
          </cell>
          <cell r="S1993">
            <v>730070264</v>
          </cell>
          <cell r="T1993" t="str">
            <v>Jennifer</v>
          </cell>
          <cell r="U1993" t="str">
            <v>Hazen</v>
          </cell>
          <cell r="V1993" t="str">
            <v>GLOBAL, POLICY, POPULATION, SOLUTIONS</v>
          </cell>
          <cell r="W1993" t="str">
            <v>Global Policy Issues</v>
          </cell>
          <cell r="X1993" t="str">
            <v>GLOBAL POLICY ISSUES</v>
          </cell>
          <cell r="Y1993"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1994">
          <cell r="C1994" t="str">
            <v>PLCY110</v>
          </cell>
          <cell r="D1994" t="str">
            <v>PLCY</v>
          </cell>
          <cell r="E1994">
            <v>110</v>
          </cell>
          <cell r="F1994" t="str">
            <v>GLOBAL POLICY ISSUES</v>
          </cell>
          <cell r="H1994">
            <v>2182</v>
          </cell>
          <cell r="I1994">
            <v>1</v>
          </cell>
          <cell r="J1994" t="str">
            <v>Lecture</v>
          </cell>
          <cell r="K1994">
            <v>314</v>
          </cell>
          <cell r="L1994">
            <v>9</v>
          </cell>
          <cell r="O1994" t="str">
            <v>M 1</v>
          </cell>
          <cell r="P1994" t="str">
            <v>UGRD</v>
          </cell>
          <cell r="S1994">
            <v>720281238</v>
          </cell>
          <cell r="T1994" t="str">
            <v>Patricia</v>
          </cell>
          <cell r="U1994" t="str">
            <v>Sullivan</v>
          </cell>
          <cell r="V1994" t="str">
            <v>GLOBAL, POLICY, POPULATION, SOLUTIONS</v>
          </cell>
          <cell r="W1994" t="str">
            <v>Global Policy Issues</v>
          </cell>
          <cell r="X1994" t="str">
            <v>GLOBAL POLICY ISSUES</v>
          </cell>
          <cell r="Y1994"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1995">
          <cell r="C1995" t="str">
            <v>PLCY110</v>
          </cell>
          <cell r="D1995" t="str">
            <v>PLCY</v>
          </cell>
          <cell r="E1995">
            <v>110</v>
          </cell>
          <cell r="F1995" t="str">
            <v>GLOBAL POLICY ISSUES</v>
          </cell>
          <cell r="H1995">
            <v>2179</v>
          </cell>
          <cell r="I1995">
            <v>1</v>
          </cell>
          <cell r="J1995" t="str">
            <v>Lecture</v>
          </cell>
          <cell r="K1995">
            <v>396</v>
          </cell>
          <cell r="L1995">
            <v>9</v>
          </cell>
          <cell r="P1995" t="str">
            <v>UGRD</v>
          </cell>
          <cell r="S1995">
            <v>730070264</v>
          </cell>
          <cell r="T1995" t="str">
            <v>Jennifer</v>
          </cell>
          <cell r="U1995" t="str">
            <v>Hazen</v>
          </cell>
          <cell r="V1995" t="str">
            <v>GLOBAL, POLICY, POPULATION, SOLUTIONS</v>
          </cell>
          <cell r="W1995" t="str">
            <v>Global Policy Issues</v>
          </cell>
          <cell r="X1995" t="str">
            <v>GLOBAL POLICY ISSUES</v>
          </cell>
          <cell r="Y1995" t="str">
            <v xml:space="preserve">Global issues are challenges whose sources, impacts, and solutions extend beyond the borders of any one country. This course introduces students to some of the most pressing issues facing populations around the globe and to possible policy responses. Poverty; climate change; health; refugees; gender inequality; labor; trade; supply chains. </v>
          </cell>
        </row>
        <row r="1996">
          <cell r="C1996" t="str">
            <v>PLCY110</v>
          </cell>
          <cell r="D1996" t="str">
            <v>PLCY</v>
          </cell>
          <cell r="E1996">
            <v>110</v>
          </cell>
          <cell r="F1996" t="str">
            <v>GLOBAL POLICY ISSUES</v>
          </cell>
          <cell r="H1996">
            <v>2172</v>
          </cell>
          <cell r="I1996">
            <v>1</v>
          </cell>
          <cell r="J1996" t="str">
            <v>Lecture</v>
          </cell>
          <cell r="K1996">
            <v>194</v>
          </cell>
          <cell r="L1996">
            <v>5</v>
          </cell>
          <cell r="O1996" t="str">
            <v>M 1</v>
          </cell>
          <cell r="P1996" t="str">
            <v>UGRD</v>
          </cell>
          <cell r="S1996">
            <v>720281238</v>
          </cell>
          <cell r="T1996" t="str">
            <v>Patricia</v>
          </cell>
          <cell r="U1996" t="str">
            <v>Sullivan</v>
          </cell>
          <cell r="V1996" t="str">
            <v>GLOBAL, POLICY, POPULATION, SOLUTIONS</v>
          </cell>
          <cell r="W1996" t="str">
            <v>Global Policy Issues</v>
          </cell>
          <cell r="X1996" t="str">
            <v>GLOBAL POLICY ISSUES</v>
          </cell>
          <cell r="Y1996"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1997">
          <cell r="C1997" t="str">
            <v>PLCY110</v>
          </cell>
          <cell r="D1997" t="str">
            <v>PLCY</v>
          </cell>
          <cell r="E1997">
            <v>110</v>
          </cell>
          <cell r="F1997" t="str">
            <v>GLOBAL POLICY ISSUES</v>
          </cell>
          <cell r="H1997">
            <v>2169</v>
          </cell>
          <cell r="I1997">
            <v>1</v>
          </cell>
          <cell r="J1997" t="str">
            <v>Lecture</v>
          </cell>
          <cell r="K1997">
            <v>312</v>
          </cell>
          <cell r="L1997">
            <v>7</v>
          </cell>
          <cell r="O1997" t="str">
            <v>M 1</v>
          </cell>
          <cell r="P1997" t="str">
            <v>UGRD</v>
          </cell>
          <cell r="S1997">
            <v>730062973</v>
          </cell>
          <cell r="T1997" t="str">
            <v>Brigitte</v>
          </cell>
          <cell r="U1997" t="str">
            <v>Zimmerman</v>
          </cell>
          <cell r="V1997" t="str">
            <v>GLOBAL, POLICY, POPULATION, SOLUTIONS</v>
          </cell>
          <cell r="W1997" t="str">
            <v>Global Policy Issues</v>
          </cell>
          <cell r="X1997" t="str">
            <v>GLOBAL POLICY ISSUES</v>
          </cell>
          <cell r="Y1997"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1998">
          <cell r="C1998" t="str">
            <v>PLCY110H</v>
          </cell>
          <cell r="D1998" t="str">
            <v>PLCY</v>
          </cell>
          <cell r="E1998" t="str">
            <v>110H</v>
          </cell>
          <cell r="F1998" t="str">
            <v>GLOBAL POLICY ISSUES</v>
          </cell>
          <cell r="H1998">
            <v>2189</v>
          </cell>
          <cell r="I1998">
            <v>1</v>
          </cell>
          <cell r="J1998" t="str">
            <v>Lecture</v>
          </cell>
          <cell r="K1998">
            <v>17</v>
          </cell>
          <cell r="L1998">
            <v>1</v>
          </cell>
          <cell r="O1998" t="str">
            <v>M 1</v>
          </cell>
          <cell r="P1998" t="str">
            <v>UGRD</v>
          </cell>
          <cell r="S1998">
            <v>730062973</v>
          </cell>
          <cell r="T1998" t="str">
            <v>Brigitte</v>
          </cell>
          <cell r="U1998" t="str">
            <v>Zimmerman</v>
          </cell>
          <cell r="V1998" t="str">
            <v>GLOBAL, POLICY, POPULATION, SOLUTIONS</v>
          </cell>
          <cell r="W1998" t="str">
            <v>Global Policy Issues</v>
          </cell>
          <cell r="X1998" t="str">
            <v>GLOBAL POLICY ISSUES</v>
          </cell>
          <cell r="Y1998"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1999">
          <cell r="C1999" t="str">
            <v>PLCY110H</v>
          </cell>
          <cell r="D1999" t="str">
            <v>PLCY</v>
          </cell>
          <cell r="E1999" t="str">
            <v>110H</v>
          </cell>
          <cell r="F1999" t="str">
            <v>GLOBAL POLICY ISSUES</v>
          </cell>
          <cell r="H1999">
            <v>2179</v>
          </cell>
          <cell r="I1999">
            <v>1</v>
          </cell>
          <cell r="J1999" t="str">
            <v>Lecture</v>
          </cell>
          <cell r="K1999">
            <v>21</v>
          </cell>
          <cell r="L1999">
            <v>1</v>
          </cell>
          <cell r="O1999" t="str">
            <v>M 1</v>
          </cell>
          <cell r="P1999" t="str">
            <v>UGRD</v>
          </cell>
          <cell r="S1999">
            <v>720281238</v>
          </cell>
          <cell r="T1999" t="str">
            <v>Patricia</v>
          </cell>
          <cell r="U1999" t="str">
            <v>Sullivan</v>
          </cell>
          <cell r="V1999" t="str">
            <v>GLOBAL, POLICY, POPULATION, SOLUTIONS</v>
          </cell>
          <cell r="W1999" t="str">
            <v>Global Policy Issues</v>
          </cell>
          <cell r="X1999" t="str">
            <v>GLOBAL POLICY ISSUES</v>
          </cell>
          <cell r="Y1999" t="str">
            <v>Global issues are challenges whose sources, impacts, and solutions extend beyond the borders of any one country. This course introduces students to some of the most pressing issues facing populations around the globe and to possible policy responses.</v>
          </cell>
        </row>
        <row r="2000">
          <cell r="C2000" t="str">
            <v>PLCY110H</v>
          </cell>
          <cell r="D2000" t="str">
            <v>PLCY</v>
          </cell>
          <cell r="E2000" t="str">
            <v>110H</v>
          </cell>
          <cell r="F2000" t="str">
            <v>GLOBAL POLICY ISSUES</v>
          </cell>
          <cell r="H2000">
            <v>2169</v>
          </cell>
          <cell r="I2000">
            <v>1</v>
          </cell>
          <cell r="J2000" t="str">
            <v>Lecture</v>
          </cell>
          <cell r="K2000">
            <v>24</v>
          </cell>
          <cell r="L2000">
            <v>2</v>
          </cell>
          <cell r="O2000" t="str">
            <v>M 1</v>
          </cell>
          <cell r="P2000" t="str">
            <v>UGRD</v>
          </cell>
          <cell r="S2000">
            <v>730070264</v>
          </cell>
          <cell r="T2000" t="str">
            <v>Jennifer</v>
          </cell>
          <cell r="U2000" t="str">
            <v>Hazen</v>
          </cell>
          <cell r="V2000" t="str">
            <v>GLOBAL, POLICY, POPULATION, SOLUTIONS</v>
          </cell>
          <cell r="W2000" t="str">
            <v>Global Policy Issues</v>
          </cell>
          <cell r="X2000" t="str">
            <v>GLOBAL POLICY ISSUES</v>
          </cell>
          <cell r="Y2000"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2001">
          <cell r="C2001" t="str">
            <v>PLCY326</v>
          </cell>
          <cell r="D2001" t="str">
            <v>PLCY</v>
          </cell>
          <cell r="E2001">
            <v>326</v>
          </cell>
          <cell r="F2001" t="str">
            <v>SOCIAL VENTURES</v>
          </cell>
          <cell r="H2001">
            <v>2172</v>
          </cell>
          <cell r="I2001">
            <v>1</v>
          </cell>
          <cell r="J2001" t="str">
            <v>Lecture</v>
          </cell>
          <cell r="K2001">
            <v>20</v>
          </cell>
          <cell r="L2001">
            <v>1</v>
          </cell>
          <cell r="O2001" t="str">
            <v>M 1</v>
          </cell>
          <cell r="P2001" t="str">
            <v>UGRD</v>
          </cell>
          <cell r="S2001">
            <v>704247444</v>
          </cell>
          <cell r="T2001" t="str">
            <v>James</v>
          </cell>
          <cell r="U2001" t="str">
            <v>Johnson</v>
          </cell>
          <cell r="V2001" t="str">
            <v>DESIGN, INNOVAT, PLANNING, SOCIAL</v>
          </cell>
          <cell r="W2001" t="str">
            <v>Social Ventures</v>
          </cell>
          <cell r="X2001" t="str">
            <v>SOCIAL VENTURES</v>
          </cell>
          <cell r="Y2001" t="str">
            <v>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v>
          </cell>
        </row>
        <row r="2002">
          <cell r="C2002" t="str">
            <v>PLCY340H</v>
          </cell>
          <cell r="D2002" t="str">
            <v>PLCY</v>
          </cell>
          <cell r="E2002" t="str">
            <v>340H</v>
          </cell>
          <cell r="F2002" t="str">
            <v>JUSTICE IN PUBLIC POLICY</v>
          </cell>
          <cell r="H2002">
            <v>2179</v>
          </cell>
          <cell r="I2002">
            <v>1</v>
          </cell>
          <cell r="J2002" t="str">
            <v>Lecture</v>
          </cell>
          <cell r="K2002">
            <v>24</v>
          </cell>
          <cell r="L2002">
            <v>1</v>
          </cell>
          <cell r="P2002" t="str">
            <v>UGRD</v>
          </cell>
          <cell r="S2002">
            <v>720447196</v>
          </cell>
          <cell r="T2002" t="str">
            <v>Douglas</v>
          </cell>
          <cell r="U2002" t="str">
            <v>Mackay</v>
          </cell>
          <cell r="V2002" t="str">
            <v>JUSTICE, POLICY, PUBLIC, PUBLIC POLICY</v>
          </cell>
          <cell r="W2002" t="str">
            <v>Justice in Public Policy</v>
          </cell>
          <cell r="X2002" t="str">
            <v>JUSTICE IN PUBLIC POLICY</v>
          </cell>
          <cell r="Y2002" t="str">
            <v>This seminar explores arguments about moral issues in public policy. Students examine both the means used to implement policies and policy ends through discussions of case studies of policy choice.</v>
          </cell>
        </row>
        <row r="2003">
          <cell r="C2003" t="str">
            <v>PLCY354</v>
          </cell>
          <cell r="D2003" t="str">
            <v>PLCY</v>
          </cell>
          <cell r="E2003">
            <v>354</v>
          </cell>
          <cell r="F2003" t="str">
            <v>LIVED EXPERIENCE OF INEQUALITY</v>
          </cell>
          <cell r="H2003">
            <v>2189</v>
          </cell>
          <cell r="I2003">
            <v>1</v>
          </cell>
          <cell r="J2003" t="str">
            <v>Lecture</v>
          </cell>
          <cell r="K2003">
            <v>39</v>
          </cell>
          <cell r="L2003">
            <v>1</v>
          </cell>
          <cell r="P2003" t="str">
            <v>UGRD</v>
          </cell>
          <cell r="S2003">
            <v>720446498</v>
          </cell>
          <cell r="T2003" t="str">
            <v>Gershun</v>
          </cell>
          <cell r="U2003" t="str">
            <v>Avilez</v>
          </cell>
          <cell r="V2003" t="str">
            <v>EQUALIT, POLICY, PUBLIC, PUBLIC POLICY, SOCIAL</v>
          </cell>
          <cell r="W2003" t="str">
            <v>The Lived Experience of Inequality and Public Policy</v>
          </cell>
          <cell r="X2003" t="str">
            <v>LIVED EXPERIENCE OF INEQUALITY</v>
          </cell>
          <cell r="Y2003" t="str">
            <v>This course will explore the gap between public policy and the lived experiences of an reactions to it. Students will explore this gap by studying the work of social scientists who create public policy and the work of artists who have lived through and creatively responded to policy making outcomes.</v>
          </cell>
        </row>
        <row r="2004">
          <cell r="C2004" t="str">
            <v>PLCY361</v>
          </cell>
          <cell r="D2004" t="str">
            <v>PLCY</v>
          </cell>
          <cell r="E2004">
            <v>361</v>
          </cell>
          <cell r="F2004" t="str">
            <v>HEALTH POLICY &amp; POLITICS</v>
          </cell>
          <cell r="H2004">
            <v>2172</v>
          </cell>
          <cell r="I2004">
            <v>1</v>
          </cell>
          <cell r="J2004" t="str">
            <v>Lecture</v>
          </cell>
          <cell r="K2004">
            <v>36</v>
          </cell>
          <cell r="L2004">
            <v>1</v>
          </cell>
          <cell r="P2004" t="str">
            <v>UGRD</v>
          </cell>
          <cell r="S2004">
            <v>713295441</v>
          </cell>
          <cell r="T2004" t="str">
            <v>Aimee</v>
          </cell>
          <cell r="U2004" t="str">
            <v>Mchale</v>
          </cell>
          <cell r="V2004" t="str">
            <v>FUTURE, HEALTH, POLICY</v>
          </cell>
          <cell r="W2004" t="str">
            <v>Health Policy and Politics</v>
          </cell>
          <cell r="X2004" t="str">
            <v>HEALTH POLICY &amp; POLITICS</v>
          </cell>
          <cell r="Y2004" t="str">
            <v>An analysis of the evolution of American medical care with special emphasis on current health care policy issues and debates about future directions. Compares other national models to those of the United States.</v>
          </cell>
        </row>
        <row r="2005">
          <cell r="C2005" t="str">
            <v>PLCY364</v>
          </cell>
          <cell r="D2005" t="str">
            <v>PLCY</v>
          </cell>
          <cell r="E2005">
            <v>364</v>
          </cell>
          <cell r="F2005" t="str">
            <v>ETHICS AND ECONOMICS</v>
          </cell>
          <cell r="H2005">
            <v>2189</v>
          </cell>
          <cell r="I2005">
            <v>1</v>
          </cell>
          <cell r="J2005" t="str">
            <v>Lecture</v>
          </cell>
          <cell r="K2005">
            <v>10</v>
          </cell>
          <cell r="L2005">
            <v>1</v>
          </cell>
          <cell r="O2005" t="str">
            <v xml:space="preserve">M 1 </v>
          </cell>
          <cell r="P2005" t="str">
            <v>UGRD</v>
          </cell>
          <cell r="S2005">
            <v>714966456</v>
          </cell>
          <cell r="T2005" t="str">
            <v>Dan</v>
          </cell>
          <cell r="U2005" t="str">
            <v>Shahar</v>
          </cell>
          <cell r="Y2005" t="str">
            <v>The implications of environmental challenges for liberal societies and their members.</v>
          </cell>
        </row>
        <row r="2006">
          <cell r="C2006" t="str">
            <v>PLCY371</v>
          </cell>
          <cell r="D2006" t="str">
            <v>PLCY</v>
          </cell>
          <cell r="E2006">
            <v>371</v>
          </cell>
          <cell r="F2006" t="str">
            <v>ENERGY POLICY</v>
          </cell>
          <cell r="H2006">
            <v>2182</v>
          </cell>
          <cell r="I2006">
            <v>1</v>
          </cell>
          <cell r="J2006" t="str">
            <v>Lecture</v>
          </cell>
          <cell r="K2006">
            <v>16</v>
          </cell>
          <cell r="L2006">
            <v>1</v>
          </cell>
          <cell r="P2006" t="str">
            <v>UGRD</v>
          </cell>
          <cell r="S2006">
            <v>720244698</v>
          </cell>
          <cell r="T2006" t="str">
            <v>Evan</v>
          </cell>
          <cell r="U2006" t="str">
            <v>Johnson</v>
          </cell>
          <cell r="V2006" t="str">
            <v>ENERGY, POLICY</v>
          </cell>
          <cell r="W2006" t="str">
            <v>Energy Policy</v>
          </cell>
          <cell r="X2006" t="str">
            <v>ENERGY POLICY</v>
          </cell>
          <cell r="Y2006" t="str">
            <v>This course will provide an overview of some of the most challenging energy issues of the 21st century and will cover the tools and perspectives necessary to analyze those problems.</v>
          </cell>
        </row>
        <row r="2007">
          <cell r="C2007" t="str">
            <v>PLCY372</v>
          </cell>
          <cell r="D2007" t="str">
            <v>PLCY</v>
          </cell>
          <cell r="E2007">
            <v>372</v>
          </cell>
          <cell r="F2007" t="str">
            <v>GLOBAL ENVIRONMENT</v>
          </cell>
          <cell r="H2007">
            <v>2172</v>
          </cell>
          <cell r="I2007">
            <v>1</v>
          </cell>
          <cell r="J2007" t="str">
            <v>Lecture</v>
          </cell>
          <cell r="K2007">
            <v>27</v>
          </cell>
          <cell r="L2007">
            <v>1</v>
          </cell>
          <cell r="P2007" t="str">
            <v>UGRD</v>
          </cell>
          <cell r="S2007">
            <v>711819418</v>
          </cell>
          <cell r="T2007" t="str">
            <v>Elizabeth</v>
          </cell>
          <cell r="U2007" t="str">
            <v>Sasser</v>
          </cell>
          <cell r="V2007" t="str">
            <v>CLIMATE, COMMUNITY, ENERGY, ENVIRONMENT, FINANC, GLOBAL, MARINE, NUCLEAR ENERGY, POLICY, POLLUT, SOLUTIONS</v>
          </cell>
          <cell r="W2007" t="str">
            <v>Global Environment: Policy Analysis and Solutions</v>
          </cell>
          <cell r="X2007" t="str">
            <v>GLOBAL ENVIRONMENT</v>
          </cell>
          <cell r="Y2007" t="str">
            <v>Explores linkages among nations, global environmental institutions, and the environmental problems they cause and seek to rectify. Introduces pressing challenges of the global environment such as China and India's energy and climate policies, the environmental impacts of coal, nuclear energy, shale gas and fracking, and marine pollution. Discusses perspectives of nations, the role of financial markets and NGOs, and the international community involved in crafting policy solutions.</v>
          </cell>
        </row>
        <row r="2008">
          <cell r="C2008" t="str">
            <v>PLCY390</v>
          </cell>
          <cell r="D2008" t="str">
            <v>PLCY</v>
          </cell>
          <cell r="E2008">
            <v>390</v>
          </cell>
          <cell r="F2008" t="str">
            <v>SPECIAL TOPICS IN PUB PLCY</v>
          </cell>
          <cell r="H2008">
            <v>2192</v>
          </cell>
          <cell r="I2008">
            <v>1</v>
          </cell>
          <cell r="J2008" t="str">
            <v>Lecture</v>
          </cell>
          <cell r="K2008">
            <v>40</v>
          </cell>
          <cell r="L2008">
            <v>2</v>
          </cell>
          <cell r="P2008" t="str">
            <v>UGRD</v>
          </cell>
          <cell r="S2008">
            <v>708530270</v>
          </cell>
          <cell r="T2008" t="str">
            <v>Daniel</v>
          </cell>
          <cell r="U2008" t="str">
            <v>Gitterman</v>
          </cell>
          <cell r="V2008" t="str">
            <v>POLICY, PUBLIC, PUBLIC POLICY</v>
          </cell>
          <cell r="W2008" t="str">
            <v>Special Topics in Public Policy</v>
          </cell>
          <cell r="X2008" t="str">
            <v>SPECIAL TOPICS IN PUB PLCY</v>
          </cell>
          <cell r="Y2008" t="str">
            <v>Special topics in public policy for undergraduate students.</v>
          </cell>
        </row>
        <row r="2009">
          <cell r="C2009" t="str">
            <v>PLCY390</v>
          </cell>
          <cell r="D2009" t="str">
            <v>PLCY</v>
          </cell>
          <cell r="E2009">
            <v>390</v>
          </cell>
          <cell r="F2009" t="str">
            <v>SPECIAL TOPICS IN PUB PL</v>
          </cell>
          <cell r="G2009" t="str">
            <v>Women, Politics, and Policy</v>
          </cell>
          <cell r="H2009">
            <v>2189</v>
          </cell>
          <cell r="I2009">
            <v>1</v>
          </cell>
          <cell r="J2009" t="str">
            <v>Lecture</v>
          </cell>
          <cell r="K2009">
            <v>23</v>
          </cell>
          <cell r="L2009">
            <v>1</v>
          </cell>
          <cell r="O2009" t="str">
            <v>M 1</v>
          </cell>
          <cell r="P2009" t="str">
            <v>UGRD</v>
          </cell>
          <cell r="S2009">
            <v>730287002</v>
          </cell>
          <cell r="T2009" t="str">
            <v>Corrine</v>
          </cell>
          <cell r="U2009" t="str">
            <v>Mcconnaughy</v>
          </cell>
          <cell r="V2009" t="str">
            <v>POLICY, PUBLIC, PUBLIC POLICY</v>
          </cell>
          <cell r="W2009" t="str">
            <v>Special Topics in Public Policy: Women, Politics, and Policy</v>
          </cell>
          <cell r="X2009" t="str">
            <v>SPECIAL TOPICS IN PUB PLCY</v>
          </cell>
          <cell r="Y2009" t="str">
            <v xml:space="preserve">Gender and American politics and policy. Gender, sex, feminism, patriarchy, power. Masculine Republicans and Feminine Democrats. Gender and political engagement - women voters, candidates, and politicians. Black women, rape, and resistance. Tea party women. The Women's March. Black women's pathways to the statehouse. The ERA. Reproductive choice and women's health. How hospitals are failing black mothers. Women and the workplace. Women and education. Women and war. </v>
          </cell>
        </row>
        <row r="2010">
          <cell r="C2010" t="str">
            <v>PLCY395</v>
          </cell>
          <cell r="D2010" t="str">
            <v>PLCY</v>
          </cell>
          <cell r="E2010">
            <v>395</v>
          </cell>
          <cell r="F2010" t="str">
            <v>RESEARCH IN PUBLIC POLIC</v>
          </cell>
          <cell r="H2010">
            <v>2192</v>
          </cell>
          <cell r="I2010">
            <v>1</v>
          </cell>
          <cell r="J2010" t="str">
            <v>Lecture</v>
          </cell>
          <cell r="K2010">
            <v>10</v>
          </cell>
          <cell r="L2010">
            <v>4</v>
          </cell>
          <cell r="O2010" t="str">
            <v>M 1</v>
          </cell>
          <cell r="P2010" t="str">
            <v>UGRD</v>
          </cell>
          <cell r="S2010">
            <v>715290596</v>
          </cell>
          <cell r="T2010" t="str">
            <v>Benjamin</v>
          </cell>
          <cell r="U2010" t="str">
            <v>Meier</v>
          </cell>
          <cell r="V2010" t="str">
            <v>POLICY, PUBLIC, PUBLIC POLICY</v>
          </cell>
          <cell r="W2010" t="str">
            <v>Research in Public Policy</v>
          </cell>
          <cell r="X2010" t="str">
            <v>RESEARCH IN PUBLIC POLIC</v>
          </cell>
          <cell r="Y2010" t="str">
            <v>Research in public policy for undergraduates. Human rights. Global health policy.</v>
          </cell>
        </row>
        <row r="2011">
          <cell r="C2011" t="str">
            <v>PLCY475H</v>
          </cell>
          <cell r="D2011" t="str">
            <v>PLCY</v>
          </cell>
          <cell r="E2011" t="str">
            <v>475H</v>
          </cell>
          <cell r="F2011" t="str">
            <v>POLITICAL ECON OF FOOD</v>
          </cell>
          <cell r="H2011">
            <v>2189</v>
          </cell>
          <cell r="I2011">
            <v>1</v>
          </cell>
          <cell r="J2011" t="str">
            <v>Lecture</v>
          </cell>
          <cell r="K2011">
            <v>10</v>
          </cell>
          <cell r="L2011">
            <v>1</v>
          </cell>
          <cell r="O2011" t="str">
            <v>M</v>
          </cell>
          <cell r="P2011" t="str">
            <v>UGRD</v>
          </cell>
          <cell r="S2011">
            <v>730118415</v>
          </cell>
          <cell r="T2011" t="str">
            <v>Juan Carlos</v>
          </cell>
          <cell r="U2011" t="str">
            <v>Caro Seguel</v>
          </cell>
          <cell r="V2011" t="str">
            <v>ECONOMIC, ENVIRONMENT, FOOD, POLITICAL, SOCIAL</v>
          </cell>
          <cell r="W2011" t="str">
            <v>The Political Economy of Food</v>
          </cell>
          <cell r="X2011" t="str">
            <v>POLITICAL ECON OF FOOD</v>
          </cell>
          <cell r="Y2011" t="str">
            <v>This course examines the political and economic dimensions of the food we eat, how it is produced, who eats what, and related social and environmental issues, both domestic and international, affecting the production, pricing, trade, distribution, and consumption of food.</v>
          </cell>
        </row>
        <row r="2012">
          <cell r="C2012" t="str">
            <v>PLCY565</v>
          </cell>
          <cell r="D2012" t="str">
            <v>PLCY</v>
          </cell>
          <cell r="E2012">
            <v>565</v>
          </cell>
          <cell r="F2012" t="str">
            <v>GLOBAL HEALTH POLICY</v>
          </cell>
          <cell r="H2012">
            <v>2192</v>
          </cell>
          <cell r="I2012">
            <v>1</v>
          </cell>
          <cell r="J2012" t="str">
            <v>Lecture</v>
          </cell>
          <cell r="K2012">
            <v>20</v>
          </cell>
          <cell r="L2012">
            <v>1</v>
          </cell>
          <cell r="O2012" t="str">
            <v>M 1</v>
          </cell>
          <cell r="P2012" t="str">
            <v>UGRD</v>
          </cell>
          <cell r="S2012">
            <v>715290596</v>
          </cell>
          <cell r="T2012" t="str">
            <v>Benjamin</v>
          </cell>
          <cell r="U2012" t="str">
            <v>Meier</v>
          </cell>
          <cell r="V2012" t="str">
            <v>GLOBAL, HEALTH, INTERDISCIPLINARY, POLICY, PUBLIC, PUBLIC HEALTH, PUBLIC POLICY</v>
          </cell>
          <cell r="W2012" t="str">
            <v>Global Health Policy</v>
          </cell>
          <cell r="X2012" t="str">
            <v>GLOBAL HEALTH POLICY</v>
          </cell>
          <cell r="Y2012" t="str">
            <v>Coursework will focus on public policy approaches to global health, employing interdisciplinary methodologies to understand selected public health policies, programs, and interventions. International organizations, NGOs, social justice and human rights, diplomacy, governance, infectious disease control, tobacco control, obesity prevention, breastfeeding as nutrition policy, water and sanitation, global economic governance; income inequality</v>
          </cell>
        </row>
        <row r="2013">
          <cell r="C2013" t="str">
            <v>PLCY570</v>
          </cell>
          <cell r="D2013" t="str">
            <v>PLCY</v>
          </cell>
          <cell r="E2013">
            <v>570</v>
          </cell>
          <cell r="F2013" t="str">
            <v>HEALTH AND HUMAN RIGHTS</v>
          </cell>
          <cell r="H2013">
            <v>2189</v>
          </cell>
          <cell r="I2013">
            <v>1</v>
          </cell>
          <cell r="J2013" t="str">
            <v>Lecture</v>
          </cell>
          <cell r="K2013">
            <v>24</v>
          </cell>
          <cell r="L2013">
            <v>1</v>
          </cell>
          <cell r="P2013" t="str">
            <v>UGRD</v>
          </cell>
          <cell r="S2013">
            <v>715290596</v>
          </cell>
          <cell r="T2013" t="str">
            <v>Benjamin</v>
          </cell>
          <cell r="U2013" t="str">
            <v>Meier</v>
          </cell>
          <cell r="V2013" t="str">
            <v>HEALTH, HUMAN RIGHT, PUBLIC, PUBLIC HEALTH, RIGHTS</v>
          </cell>
          <cell r="W2013" t="str">
            <v>Health and Human Rights</v>
          </cell>
          <cell r="X2013" t="str">
            <v>HEALTH AND HUMAN RIGHTS</v>
          </cell>
          <cell r="Y2013" t="str">
            <v>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v>
          </cell>
        </row>
        <row r="2014">
          <cell r="C2014" t="str">
            <v>PLCY570</v>
          </cell>
          <cell r="D2014" t="str">
            <v>PLCY</v>
          </cell>
          <cell r="E2014">
            <v>570</v>
          </cell>
          <cell r="F2014" t="str">
            <v>HEALTH AND HUMAN RIGHTS</v>
          </cell>
          <cell r="H2014">
            <v>2179</v>
          </cell>
          <cell r="I2014">
            <v>1</v>
          </cell>
          <cell r="J2014" t="str">
            <v>Lecture</v>
          </cell>
          <cell r="K2014">
            <v>25</v>
          </cell>
          <cell r="L2014">
            <v>1</v>
          </cell>
          <cell r="P2014" t="str">
            <v>UGRD</v>
          </cell>
          <cell r="S2014">
            <v>715290596</v>
          </cell>
          <cell r="T2014" t="str">
            <v>Benjamin</v>
          </cell>
          <cell r="U2014" t="str">
            <v>Meier</v>
          </cell>
          <cell r="V2014" t="str">
            <v>HEALTH, HUMAN RIGHT, PUBLIC, PUBLIC HEALTH, RIGHTS</v>
          </cell>
          <cell r="W2014" t="str">
            <v>Health and Human Rights</v>
          </cell>
          <cell r="X2014" t="str">
            <v>HEALTH AND HUMAN RIGHTS</v>
          </cell>
          <cell r="Y2014" t="str">
            <v>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v>
          </cell>
        </row>
        <row r="2015">
          <cell r="C2015" t="str">
            <v>PLCY691H</v>
          </cell>
          <cell r="D2015" t="str">
            <v>PLCY</v>
          </cell>
          <cell r="E2015" t="str">
            <v>691H</v>
          </cell>
          <cell r="F2015" t="str">
            <v>HONORS IN PUBLIC POLICY</v>
          </cell>
          <cell r="H2015">
            <v>2179</v>
          </cell>
          <cell r="I2015">
            <v>1</v>
          </cell>
          <cell r="J2015" t="str">
            <v>Lecture</v>
          </cell>
          <cell r="K2015">
            <v>12</v>
          </cell>
          <cell r="L2015">
            <v>10</v>
          </cell>
          <cell r="O2015" t="str">
            <v>M 1</v>
          </cell>
          <cell r="P2015" t="str">
            <v>UGRD</v>
          </cell>
          <cell r="S2015">
            <v>715290596</v>
          </cell>
          <cell r="T2015" t="str">
            <v>Benjamin</v>
          </cell>
          <cell r="U2015" t="str">
            <v>Meier</v>
          </cell>
          <cell r="V2015" t="str">
            <v>DESIGN, POLICY, PUBLIC, PUBLIC POLICY</v>
          </cell>
          <cell r="W2015" t="str">
            <v>Honors in Public Policy</v>
          </cell>
          <cell r="X2015" t="str">
            <v>HONORS IN PUBLIC POLICY</v>
          </cell>
          <cell r="Y2015" t="str">
            <v>Examines human rights frameworks for global health policy</v>
          </cell>
        </row>
        <row r="2016">
          <cell r="C2016" t="str">
            <v>PLCY691H</v>
          </cell>
          <cell r="D2016" t="str">
            <v>PLCY</v>
          </cell>
          <cell r="E2016" t="str">
            <v>691H</v>
          </cell>
          <cell r="F2016" t="str">
            <v>HONORS IN PUBLIC POLICY</v>
          </cell>
          <cell r="H2016">
            <v>2179</v>
          </cell>
          <cell r="I2016">
            <v>1</v>
          </cell>
          <cell r="J2016" t="str">
            <v>Lecture</v>
          </cell>
          <cell r="K2016">
            <v>12</v>
          </cell>
          <cell r="L2016">
            <v>10</v>
          </cell>
          <cell r="O2016" t="str">
            <v>M 1</v>
          </cell>
          <cell r="P2016" t="str">
            <v>UGRD</v>
          </cell>
          <cell r="S2016">
            <v>710891132</v>
          </cell>
          <cell r="T2016" t="str">
            <v>Sudhanshu</v>
          </cell>
          <cell r="U2016" t="str">
            <v>Handa</v>
          </cell>
          <cell r="V2016" t="str">
            <v>DESIGN, POLICY, PUBLIC, PUBLIC POLICY</v>
          </cell>
          <cell r="W2016" t="str">
            <v>Honors in Public Policy</v>
          </cell>
          <cell r="X2016" t="str">
            <v>HONORS IN PUBLIC POLICY</v>
          </cell>
          <cell r="Y2016" t="str">
            <v>Impact of national cash transfer programs on poverty and human development in Kenya, Ghana, Zimbabwe, Zambia, and Malawi. The Transfer Project evaluations collect rich data on household demographic change (fertility, migration), human capital (schooling, health, nutrition), poverty (consumption, food security), and preferences and psychology of decision-making (time and risk preference, mental health, subjective risk assessment, subjective well-being). Impact of government poverty programs on HIV behavioral risk in Ghana, Kenya, Malawi, Zambia, and Zimbabwe. Cookstoves and air quality in Rwanda.</v>
          </cell>
        </row>
        <row r="2017">
          <cell r="C2017" t="str">
            <v>PLCY691H</v>
          </cell>
          <cell r="D2017" t="str">
            <v>PLCY</v>
          </cell>
          <cell r="E2017" t="str">
            <v>691H</v>
          </cell>
          <cell r="F2017" t="str">
            <v>HONORS IN PUBLIC POLICY</v>
          </cell>
          <cell r="H2017">
            <v>2169</v>
          </cell>
          <cell r="I2017">
            <v>1</v>
          </cell>
          <cell r="J2017" t="str">
            <v>Lecture</v>
          </cell>
          <cell r="K2017">
            <v>5</v>
          </cell>
          <cell r="L2017">
            <v>7</v>
          </cell>
          <cell r="O2017" t="str">
            <v>M 1</v>
          </cell>
          <cell r="P2017" t="str">
            <v>UGRD</v>
          </cell>
          <cell r="S2017">
            <v>715290596</v>
          </cell>
          <cell r="T2017" t="str">
            <v>Benjamin</v>
          </cell>
          <cell r="U2017" t="str">
            <v>Meier</v>
          </cell>
          <cell r="V2017" t="str">
            <v>DESIGN, POLICY, PUBLIC, PUBLIC POLICY</v>
          </cell>
          <cell r="W2017" t="str">
            <v>Honors in Public Policy</v>
          </cell>
          <cell r="X2017" t="str">
            <v>HONORS IN PUBLIC POLICY</v>
          </cell>
          <cell r="Y2017" t="str">
            <v>Examines human rights frameworks for global health policy</v>
          </cell>
        </row>
        <row r="2018">
          <cell r="C2018" t="str">
            <v>PLCY691H</v>
          </cell>
          <cell r="D2018" t="str">
            <v>PLCY</v>
          </cell>
          <cell r="E2018" t="str">
            <v>691H</v>
          </cell>
          <cell r="F2018" t="str">
            <v>HONORS IN PUBLIC POLICY</v>
          </cell>
          <cell r="H2018">
            <v>2169</v>
          </cell>
          <cell r="I2018">
            <v>1</v>
          </cell>
          <cell r="J2018" t="str">
            <v>Lecture</v>
          </cell>
          <cell r="K2018">
            <v>5</v>
          </cell>
          <cell r="L2018">
            <v>7</v>
          </cell>
          <cell r="O2018" t="str">
            <v>M 1</v>
          </cell>
          <cell r="P2018" t="str">
            <v>UGRD</v>
          </cell>
          <cell r="S2018">
            <v>715290596</v>
          </cell>
          <cell r="T2018" t="str">
            <v>Benjamin</v>
          </cell>
          <cell r="U2018" t="str">
            <v>Meier</v>
          </cell>
          <cell r="V2018" t="str">
            <v>DESIGN, POLICY, PUBLIC, PUBLIC POLICY</v>
          </cell>
          <cell r="W2018" t="str">
            <v>Honors in Public Policy</v>
          </cell>
          <cell r="X2018" t="str">
            <v>HONORS IN PUBLIC POLICY</v>
          </cell>
          <cell r="Y2018" t="str">
            <v>Examines human rights frameworks for global health policy</v>
          </cell>
        </row>
        <row r="2019">
          <cell r="C2019" t="str">
            <v>PLCY691H</v>
          </cell>
          <cell r="D2019" t="str">
            <v>PLCY</v>
          </cell>
          <cell r="E2019" t="str">
            <v>691H</v>
          </cell>
          <cell r="F2019" t="str">
            <v>HONORS IN PUBLIC POLICY</v>
          </cell>
          <cell r="H2019">
            <v>2169</v>
          </cell>
          <cell r="I2019">
            <v>1</v>
          </cell>
          <cell r="J2019" t="str">
            <v>Lecture</v>
          </cell>
          <cell r="K2019">
            <v>5</v>
          </cell>
          <cell r="L2019">
            <v>7</v>
          </cell>
          <cell r="O2019" t="str">
            <v>M 1</v>
          </cell>
          <cell r="P2019" t="str">
            <v>UGRD</v>
          </cell>
          <cell r="S2019">
            <v>715290596</v>
          </cell>
          <cell r="T2019" t="str">
            <v>Benjamin</v>
          </cell>
          <cell r="U2019" t="str">
            <v>Meier</v>
          </cell>
          <cell r="V2019" t="str">
            <v>DESIGN, POLICY, PUBLIC, PUBLIC POLICY</v>
          </cell>
          <cell r="W2019" t="str">
            <v>Honors in Public Policy</v>
          </cell>
          <cell r="X2019" t="str">
            <v>HONORS IN PUBLIC POLICY</v>
          </cell>
          <cell r="Y2019" t="str">
            <v>Examines human rights frameworks for global health policy</v>
          </cell>
        </row>
        <row r="2020">
          <cell r="C2020" t="str">
            <v>PLCY692H</v>
          </cell>
          <cell r="D2020" t="str">
            <v>PLCY</v>
          </cell>
          <cell r="E2020" t="str">
            <v>692H</v>
          </cell>
          <cell r="F2020" t="str">
            <v>HONORS IN PUBLIC POLICY</v>
          </cell>
          <cell r="H2020">
            <v>2192</v>
          </cell>
          <cell r="I2020">
            <v>1</v>
          </cell>
          <cell r="J2020" t="str">
            <v>Lecture</v>
          </cell>
          <cell r="K2020">
            <v>7</v>
          </cell>
          <cell r="L2020">
            <v>10</v>
          </cell>
          <cell r="O2020" t="str">
            <v>M 1</v>
          </cell>
          <cell r="P2020" t="str">
            <v>UGRD</v>
          </cell>
          <cell r="S2020">
            <v>720447196</v>
          </cell>
          <cell r="T2020" t="str">
            <v>Douglas</v>
          </cell>
          <cell r="U2020" t="str">
            <v>Mackay</v>
          </cell>
          <cell r="V2020" t="str">
            <v>POLICY, PUBLIC, PUBLIC POLICY</v>
          </cell>
          <cell r="W2020" t="str">
            <v>Honors in Public Policy</v>
          </cell>
          <cell r="X2020" t="str">
            <v>HONORS IN PUBLIC POLICY</v>
          </cell>
          <cell r="Y2020" t="str">
            <v>Intersection of justice and public policy. Projects concerning the justice of economic inequality – both domestic and global; the ethics of immigration policy; the ethics of biomedical and policy research; and the ethics of health and welfare policy.</v>
          </cell>
        </row>
        <row r="2021">
          <cell r="C2021" t="str">
            <v>PLCY692H</v>
          </cell>
          <cell r="D2021" t="str">
            <v>PLCY</v>
          </cell>
          <cell r="E2021" t="str">
            <v>692H</v>
          </cell>
          <cell r="F2021" t="str">
            <v>HONORS IN PUBLIC POLICY</v>
          </cell>
          <cell r="H2021">
            <v>2182</v>
          </cell>
          <cell r="I2021">
            <v>1</v>
          </cell>
          <cell r="J2021" t="str">
            <v>Lecture</v>
          </cell>
          <cell r="K2021">
            <v>12</v>
          </cell>
          <cell r="L2021">
            <v>10</v>
          </cell>
          <cell r="O2021" t="str">
            <v>M 1</v>
          </cell>
          <cell r="P2021" t="str">
            <v>UGRD</v>
          </cell>
          <cell r="S2021">
            <v>715290596</v>
          </cell>
          <cell r="T2021" t="str">
            <v>Benjamin</v>
          </cell>
          <cell r="U2021" t="str">
            <v>Meier</v>
          </cell>
          <cell r="V2021" t="str">
            <v>POLICY, PUBLIC, PUBLIC POLICY</v>
          </cell>
          <cell r="W2021" t="str">
            <v>Honors in Public Policy</v>
          </cell>
          <cell r="X2021" t="str">
            <v>HONORS IN PUBLIC POLICY</v>
          </cell>
          <cell r="Y2021" t="str">
            <v>Examines human rights frameworks for global health policy</v>
          </cell>
        </row>
        <row r="2022">
          <cell r="C2022" t="str">
            <v>PLCY692H</v>
          </cell>
          <cell r="D2022" t="str">
            <v>PLCY</v>
          </cell>
          <cell r="E2022" t="str">
            <v>692H</v>
          </cell>
          <cell r="F2022" t="str">
            <v>HONORS IN PUBLIC POLICY</v>
          </cell>
          <cell r="H2022">
            <v>2182</v>
          </cell>
          <cell r="I2022">
            <v>1</v>
          </cell>
          <cell r="J2022" t="str">
            <v>Lecture</v>
          </cell>
          <cell r="K2022">
            <v>12</v>
          </cell>
          <cell r="L2022">
            <v>10</v>
          </cell>
          <cell r="O2022" t="str">
            <v>M 1</v>
          </cell>
          <cell r="P2022" t="str">
            <v>UGRD</v>
          </cell>
          <cell r="S2022">
            <v>710891132</v>
          </cell>
          <cell r="T2022" t="str">
            <v>Sudhanshu</v>
          </cell>
          <cell r="U2022" t="str">
            <v>Handa</v>
          </cell>
          <cell r="V2022" t="str">
            <v>POLICY, PUBLIC, PUBLIC POLICY</v>
          </cell>
          <cell r="W2022" t="str">
            <v>Honors in Public Policy</v>
          </cell>
          <cell r="X2022" t="str">
            <v>HONORS IN PUBLIC POLICY</v>
          </cell>
          <cell r="Y2022" t="str">
            <v>Impact of national cash transfer programs on poverty and human development in Kenya, Ghana, Zimbabwe, Zambia, and Malawi. The Transfer Project evaluations collect rich data on household demographic change (fertility, migration), human capital (schooling, health, nutrition), poverty (consumption, food security), and preferences and psychology of decision-making (time and risk preference, mental health, subjective risk assessment, subjective well-being). Impact of government poverty programs on HIV behavioral risk in Ghana, Kenya, Malawi, Zambia, and Zimbabwe. Cookstoves and air quality in Rwanda.</v>
          </cell>
        </row>
        <row r="2023">
          <cell r="C2023" t="str">
            <v>POLI73H</v>
          </cell>
          <cell r="D2023" t="str">
            <v>POLI</v>
          </cell>
          <cell r="E2023" t="str">
            <v>73H</v>
          </cell>
          <cell r="F2023" t="str">
            <v>POLITICS &amp; ANIMAL LIFE</v>
          </cell>
          <cell r="H2023">
            <v>2172</v>
          </cell>
          <cell r="I2023">
            <v>1</v>
          </cell>
          <cell r="J2023" t="str">
            <v>Lecture</v>
          </cell>
          <cell r="K2023">
            <v>14</v>
          </cell>
          <cell r="L2023">
            <v>1</v>
          </cell>
          <cell r="O2023" t="str">
            <v>M 1</v>
          </cell>
          <cell r="P2023" t="str">
            <v>UGRD</v>
          </cell>
          <cell r="S2023">
            <v>710955663</v>
          </cell>
          <cell r="T2023" t="str">
            <v>Hollie</v>
          </cell>
          <cell r="U2023" t="str">
            <v>Mann</v>
          </cell>
          <cell r="V2023" t="str">
            <v>LIFE, POLITICAL</v>
          </cell>
          <cell r="W2023" t="str">
            <v>First-Year Seminar: Politics and Animal Life</v>
          </cell>
          <cell r="X2023" t="str">
            <v>POLITICS &amp; ANIMAL LIFE</v>
          </cell>
          <cell r="Y2023" t="str">
            <v>Humans and animals have always lived together. Increasingly, philosophers question the exclusion of animals from political life. We explore their centrality to political thought and consider important aspects of human-animal relationships today. Finally, we reexamine the claim that animal life is incongruent with political life.</v>
          </cell>
        </row>
        <row r="2024">
          <cell r="C2024" t="str">
            <v>POLI210</v>
          </cell>
          <cell r="D2024" t="str">
            <v>POLI</v>
          </cell>
          <cell r="E2024">
            <v>210</v>
          </cell>
          <cell r="F2024" t="str">
            <v>GLOBAL ISSUES</v>
          </cell>
          <cell r="H2024">
            <v>2192</v>
          </cell>
          <cell r="I2024">
            <v>1</v>
          </cell>
          <cell r="J2024" t="str">
            <v>Lecture</v>
          </cell>
          <cell r="K2024">
            <v>20</v>
          </cell>
          <cell r="L2024">
            <v>9</v>
          </cell>
          <cell r="P2024" t="str">
            <v>UGRD</v>
          </cell>
          <cell r="S2024">
            <v>702581531</v>
          </cell>
          <cell r="T2024" t="str">
            <v>Jonathan</v>
          </cell>
          <cell r="U2024" t="str">
            <v>Weiler</v>
          </cell>
          <cell r="V2024" t="str">
            <v>CHANGE, GLOBAL, POLITICAL, SOCIAL</v>
          </cell>
          <cell r="W2024" t="str">
            <v>Global Issues and Globalization</v>
          </cell>
          <cell r="X2024" t="str">
            <v>GLOBAL ISSUES</v>
          </cell>
          <cell r="Y2024" t="str">
            <v>Survey of international social, political, and cultural patterns in selected societies of Africa, Asia, America, and Europe, stressing comparative analysis of conflicts and change in different historical contexts. LAC recitation sections offered in French, German, and Spanish.</v>
          </cell>
        </row>
        <row r="2025">
          <cell r="C2025" t="str">
            <v>POLI210</v>
          </cell>
          <cell r="D2025" t="str">
            <v>POLI</v>
          </cell>
          <cell r="E2025">
            <v>210</v>
          </cell>
          <cell r="F2025" t="str">
            <v>GLOBAL ISSUES</v>
          </cell>
          <cell r="H2025">
            <v>2189</v>
          </cell>
          <cell r="I2025">
            <v>1</v>
          </cell>
          <cell r="J2025" t="str">
            <v>Lecture</v>
          </cell>
          <cell r="K2025">
            <v>20</v>
          </cell>
          <cell r="L2025">
            <v>9</v>
          </cell>
          <cell r="O2025" t="str">
            <v>M 1*</v>
          </cell>
          <cell r="P2025" t="str">
            <v>UGRD</v>
          </cell>
          <cell r="S2025">
            <v>702930360</v>
          </cell>
          <cell r="T2025" t="str">
            <v>Michal</v>
          </cell>
          <cell r="U2025" t="str">
            <v>Osterweil</v>
          </cell>
          <cell r="Y2025" t="str">
            <v>Survey of international social, political, and cultural patterns in selected societies of Africa, Asia, America, and Europe, stressing comparative analysis of conflicts and change in different historical contexts. Energy economics, peak oil, global health, life expectancy, human rights</v>
          </cell>
        </row>
        <row r="2026">
          <cell r="C2026" t="str">
            <v>POLI210</v>
          </cell>
          <cell r="D2026" t="str">
            <v>POLI</v>
          </cell>
          <cell r="E2026">
            <v>210</v>
          </cell>
          <cell r="F2026" t="str">
            <v>GLOBAL ISSUES</v>
          </cell>
          <cell r="H2026">
            <v>2182</v>
          </cell>
          <cell r="I2026">
            <v>1</v>
          </cell>
          <cell r="J2026" t="str">
            <v>Lecture</v>
          </cell>
          <cell r="K2026">
            <v>16</v>
          </cell>
          <cell r="L2026">
            <v>9</v>
          </cell>
          <cell r="O2026" t="str">
            <v xml:space="preserve">M ? </v>
          </cell>
          <cell r="P2026" t="str">
            <v>UGRD</v>
          </cell>
          <cell r="S2026">
            <v>714653680</v>
          </cell>
          <cell r="T2026" t="str">
            <v>Nina</v>
          </cell>
          <cell r="U2026" t="str">
            <v>Martin</v>
          </cell>
          <cell r="V2026" t="str">
            <v>CHANGE, GLOBAL, POLITICAL, SOCIAL</v>
          </cell>
          <cell r="W2026" t="str">
            <v>Global Issues and Globalization</v>
          </cell>
          <cell r="X2026" t="str">
            <v>GLOBAL ISSUES</v>
          </cell>
        </row>
        <row r="2027">
          <cell r="C2027" t="str">
            <v>POLI210</v>
          </cell>
          <cell r="D2027" t="str">
            <v>POLI</v>
          </cell>
          <cell r="E2027">
            <v>210</v>
          </cell>
          <cell r="F2027" t="str">
            <v>GLOBAL ISSUES</v>
          </cell>
          <cell r="H2027">
            <v>2179</v>
          </cell>
          <cell r="I2027">
            <v>1</v>
          </cell>
          <cell r="J2027" t="str">
            <v>Lecture</v>
          </cell>
          <cell r="K2027">
            <v>20</v>
          </cell>
          <cell r="L2027">
            <v>9</v>
          </cell>
          <cell r="O2027" t="str">
            <v xml:space="preserve">M </v>
          </cell>
          <cell r="P2027" t="str">
            <v>UGRD</v>
          </cell>
          <cell r="S2027">
            <v>720163969</v>
          </cell>
          <cell r="T2027" t="str">
            <v>Erica</v>
          </cell>
          <cell r="U2027" t="str">
            <v>Johnson</v>
          </cell>
        </row>
        <row r="2028">
          <cell r="C2028" t="str">
            <v>POLI210</v>
          </cell>
          <cell r="D2028" t="str">
            <v>POLI</v>
          </cell>
          <cell r="E2028">
            <v>210</v>
          </cell>
          <cell r="F2028" t="str">
            <v>GLOBAL ISSUES</v>
          </cell>
          <cell r="H2028">
            <v>2172</v>
          </cell>
          <cell r="I2028">
            <v>1</v>
          </cell>
          <cell r="J2028" t="str">
            <v>Lecture</v>
          </cell>
          <cell r="K2028">
            <v>14</v>
          </cell>
          <cell r="L2028">
            <v>9</v>
          </cell>
          <cell r="O2028" t="str">
            <v xml:space="preserve">M </v>
          </cell>
          <cell r="P2028" t="str">
            <v>UGRD</v>
          </cell>
          <cell r="S2028">
            <v>702581531</v>
          </cell>
          <cell r="T2028" t="str">
            <v>Jonathan</v>
          </cell>
          <cell r="U2028" t="str">
            <v>Weiler</v>
          </cell>
        </row>
        <row r="2029">
          <cell r="C2029" t="str">
            <v>POLI210</v>
          </cell>
          <cell r="D2029" t="str">
            <v>POLI</v>
          </cell>
          <cell r="E2029">
            <v>210</v>
          </cell>
          <cell r="F2029" t="str">
            <v>GLOBAL ISSUES</v>
          </cell>
          <cell r="H2029">
            <v>2169</v>
          </cell>
          <cell r="I2029">
            <v>1</v>
          </cell>
          <cell r="J2029" t="str">
            <v>Lecture</v>
          </cell>
          <cell r="K2029">
            <v>18</v>
          </cell>
          <cell r="L2029">
            <v>9</v>
          </cell>
          <cell r="P2029" t="str">
            <v>UGRD</v>
          </cell>
          <cell r="S2029">
            <v>714653680</v>
          </cell>
          <cell r="T2029" t="str">
            <v>Nina</v>
          </cell>
          <cell r="U2029" t="str">
            <v>Martin</v>
          </cell>
        </row>
        <row r="2030">
          <cell r="C2030" t="str">
            <v>POLI217</v>
          </cell>
          <cell r="D2030" t="str">
            <v>POLI</v>
          </cell>
          <cell r="E2030">
            <v>217</v>
          </cell>
          <cell r="F2030" t="str">
            <v>WOMEN AND POLITICS</v>
          </cell>
          <cell r="H2030">
            <v>2182</v>
          </cell>
          <cell r="I2030">
            <v>1</v>
          </cell>
          <cell r="J2030" t="str">
            <v>Lecture</v>
          </cell>
          <cell r="K2030">
            <v>41</v>
          </cell>
          <cell r="L2030">
            <v>2</v>
          </cell>
          <cell r="O2030" t="str">
            <v>M 1</v>
          </cell>
          <cell r="P2030" t="str">
            <v>UGRD</v>
          </cell>
          <cell r="S2030">
            <v>704283738</v>
          </cell>
          <cell r="T2030" t="str">
            <v>Pamela</v>
          </cell>
          <cell r="U2030" t="str">
            <v>Conover</v>
          </cell>
          <cell r="V2030" t="str">
            <v>GENDER, POLITICAL, RIGHTS, WOMEN</v>
          </cell>
          <cell r="W2030" t="str">
            <v>Women and Politics</v>
          </cell>
          <cell r="X2030" t="str">
            <v>WOMEN AND POLITICS</v>
          </cell>
          <cell r="Y2030" t="str">
            <v>A comparison of men and women as political actors at the mass and elite level in America. Topics considered include the "gender gap," the women's movement, abortion, and the Equal Rights Amendment.</v>
          </cell>
        </row>
        <row r="2031">
          <cell r="C2031" t="str">
            <v>POLI217</v>
          </cell>
          <cell r="D2031" t="str">
            <v>POLI</v>
          </cell>
          <cell r="E2031">
            <v>217</v>
          </cell>
          <cell r="F2031" t="str">
            <v>WOMEN AND POLITICS</v>
          </cell>
          <cell r="H2031">
            <v>2172</v>
          </cell>
          <cell r="I2031">
            <v>1</v>
          </cell>
          <cell r="J2031" t="str">
            <v>Lecture</v>
          </cell>
          <cell r="K2031">
            <v>40</v>
          </cell>
          <cell r="L2031">
            <v>1</v>
          </cell>
          <cell r="O2031" t="str">
            <v>M 1</v>
          </cell>
          <cell r="P2031" t="str">
            <v>UGRD</v>
          </cell>
          <cell r="S2031">
            <v>704283738</v>
          </cell>
          <cell r="T2031" t="str">
            <v>Pamela</v>
          </cell>
          <cell r="U2031" t="str">
            <v>Conover</v>
          </cell>
          <cell r="V2031" t="str">
            <v>GENDER, POLITICAL, RIGHTS, WOMEN</v>
          </cell>
          <cell r="W2031" t="str">
            <v>Women and Politics</v>
          </cell>
          <cell r="X2031" t="str">
            <v>WOMEN AND POLITICS</v>
          </cell>
          <cell r="Y2031" t="str">
            <v>A comparison of men and women as political actors at the mass and elite level in America. Topics considered include the "gender gap," the women's movement, abortion, and the Equal Rights Amendment.</v>
          </cell>
        </row>
        <row r="2032">
          <cell r="C2032" t="str">
            <v>POLI248</v>
          </cell>
          <cell r="D2032" t="str">
            <v>POLI</v>
          </cell>
          <cell r="E2032">
            <v>248</v>
          </cell>
          <cell r="F2032" t="str">
            <v>INTERSECTIONAL SOCIAL JUSTICE</v>
          </cell>
          <cell r="H2032">
            <v>2192</v>
          </cell>
          <cell r="I2032">
            <v>1</v>
          </cell>
          <cell r="J2032" t="str">
            <v>Lecture</v>
          </cell>
          <cell r="K2032">
            <v>56</v>
          </cell>
          <cell r="L2032">
            <v>11</v>
          </cell>
          <cell r="P2032" t="str">
            <v>UGRD</v>
          </cell>
          <cell r="S2032">
            <v>714038407</v>
          </cell>
          <cell r="T2032" t="str">
            <v>Enrique</v>
          </cell>
          <cell r="U2032" t="str">
            <v>Neblett</v>
          </cell>
          <cell r="V2032" t="str">
            <v>RACE, SOCIAL, INEQUALTY, GENDER, JUSTICE</v>
          </cell>
          <cell r="W2032" t="str">
            <v>Intersectionality: Race, Gender, Sexuality, and Social Justice</v>
          </cell>
          <cell r="X2032" t="str">
            <v>INTERSECTIONAL SOCIAL JUSTICE</v>
          </cell>
          <cell r="Y2032" t="str">
            <v>Dynamic racial shifts; identity formations such as gender, class, or sexuality; environmental justice; US Latino/a; Race and the death penalty; wrongful convictions; rape culture</v>
          </cell>
        </row>
        <row r="2033">
          <cell r="C2033" t="str">
            <v>POLI248</v>
          </cell>
          <cell r="D2033" t="str">
            <v>POLI</v>
          </cell>
          <cell r="E2033">
            <v>248</v>
          </cell>
          <cell r="F2033" t="str">
            <v>INTERSECTIONAL SOCIAL JUSTICE</v>
          </cell>
          <cell r="H2033">
            <v>2192</v>
          </cell>
          <cell r="I2033">
            <v>1</v>
          </cell>
          <cell r="J2033" t="str">
            <v>Lecture</v>
          </cell>
          <cell r="K2033">
            <v>56</v>
          </cell>
          <cell r="L2033">
            <v>11</v>
          </cell>
          <cell r="P2033" t="str">
            <v>UGRD</v>
          </cell>
          <cell r="S2033">
            <v>711842564</v>
          </cell>
          <cell r="T2033" t="str">
            <v>Tanya</v>
          </cell>
          <cell r="U2033" t="str">
            <v>Shields</v>
          </cell>
          <cell r="V2033" t="str">
            <v>RACE, SOCIAL, INEQUALTY, GENDER, JUSTICE</v>
          </cell>
          <cell r="W2033" t="str">
            <v>Intersectionality: Race, Gender, Sexuality, and Social Justice</v>
          </cell>
          <cell r="X2033" t="str">
            <v>INTERSECTIONAL SOCIAL JUSTICE</v>
          </cell>
          <cell r="Y2033" t="str">
            <v>Dynamic racial shifts; identity formations such as gender, class, or sexuality; environmental justice; US Latino/a; Race and the death penalty; wrongful convictions; rape culture</v>
          </cell>
        </row>
        <row r="2034">
          <cell r="C2034" t="str">
            <v>POLI248</v>
          </cell>
          <cell r="D2034" t="str">
            <v>POLI</v>
          </cell>
          <cell r="E2034">
            <v>248</v>
          </cell>
          <cell r="F2034" t="str">
            <v>INTERSECTIONAL SOCIAL JUSTICE</v>
          </cell>
          <cell r="H2034">
            <v>2192</v>
          </cell>
          <cell r="I2034">
            <v>1</v>
          </cell>
          <cell r="J2034" t="str">
            <v>Lecture</v>
          </cell>
          <cell r="K2034">
            <v>56</v>
          </cell>
          <cell r="L2034">
            <v>11</v>
          </cell>
          <cell r="P2034" t="str">
            <v>UGRD</v>
          </cell>
          <cell r="S2034">
            <v>720151844</v>
          </cell>
          <cell r="T2034" t="str">
            <v>Miriam</v>
          </cell>
          <cell r="U2034" t="str">
            <v>Robinson</v>
          </cell>
          <cell r="V2034" t="str">
            <v>RACE, SOCIAL, INEQUALTY, GENDER, JUSTICE</v>
          </cell>
          <cell r="W2034" t="str">
            <v>Intersectionality: Race, Gender, Sexuality, and Social Justice</v>
          </cell>
          <cell r="X2034" t="str">
            <v>INTERSECTIONAL SOCIAL JUSTICE</v>
          </cell>
          <cell r="Y2034" t="str">
            <v>Dynamic racial shifts; identity formations such as gender, class, or sexuality; environmental justice; US Latino/a; Race and the death penalty; wrongful convictions; rape culture</v>
          </cell>
        </row>
        <row r="2035">
          <cell r="C2035" t="str">
            <v>POLI248</v>
          </cell>
          <cell r="D2035" t="str">
            <v>POLI</v>
          </cell>
          <cell r="E2035">
            <v>248</v>
          </cell>
          <cell r="F2035" t="str">
            <v>INTERSECTIONAL SOCIAL JUSTICE</v>
          </cell>
          <cell r="H2035">
            <v>2182</v>
          </cell>
          <cell r="I2035">
            <v>1</v>
          </cell>
          <cell r="J2035" t="str">
            <v>Lecture</v>
          </cell>
          <cell r="K2035">
            <v>156</v>
          </cell>
          <cell r="L2035">
            <v>13</v>
          </cell>
          <cell r="P2035" t="str">
            <v>UGRD</v>
          </cell>
          <cell r="S2035">
            <v>710852414</v>
          </cell>
          <cell r="T2035" t="str">
            <v>Jennifer</v>
          </cell>
          <cell r="U2035" t="str">
            <v>Ho</v>
          </cell>
          <cell r="V2035" t="str">
            <v>RACE, SOCIAL, INEQUALTY, GENDER, JUSTICE</v>
          </cell>
          <cell r="W2035" t="str">
            <v>Intersectionality: Race, Gender, Sexuality, and Social Justice</v>
          </cell>
          <cell r="X2035" t="str">
            <v>INTERSECTIONAL SOCIAL JUSTICE</v>
          </cell>
          <cell r="Y2035" t="str">
            <v>Dynamic racial shifts; identity formations such as gender, class, or sexuality; environmental justice; US Latino/a; Race and the death penalty; wrongful convictions; rape culture</v>
          </cell>
        </row>
        <row r="2036">
          <cell r="C2036" t="str">
            <v>POLI248</v>
          </cell>
          <cell r="D2036" t="str">
            <v>POLI</v>
          </cell>
          <cell r="E2036">
            <v>248</v>
          </cell>
          <cell r="F2036" t="str">
            <v>INTERSECTIONAL SOCIAL JUSTICE</v>
          </cell>
          <cell r="H2036">
            <v>2182</v>
          </cell>
          <cell r="I2036">
            <v>1</v>
          </cell>
          <cell r="J2036" t="str">
            <v>Lecture</v>
          </cell>
          <cell r="K2036">
            <v>156</v>
          </cell>
          <cell r="L2036">
            <v>13</v>
          </cell>
          <cell r="P2036" t="str">
            <v>UGRD</v>
          </cell>
          <cell r="S2036">
            <v>715260627</v>
          </cell>
          <cell r="T2036" t="str">
            <v>Frank</v>
          </cell>
          <cell r="U2036" t="str">
            <v>Baumgartner</v>
          </cell>
          <cell r="V2036" t="str">
            <v>RACE, SOCIAL, INEQUALTY, GENDER, JUSTICE</v>
          </cell>
          <cell r="W2036" t="str">
            <v>Intersectionality: Race, Gender, Sexuality, and Social Justice</v>
          </cell>
          <cell r="X2036" t="str">
            <v>INTERSECTIONAL SOCIAL JUSTICE</v>
          </cell>
          <cell r="Y2036" t="str">
            <v>Dynamic racial shifts; identity formations such as gender, class, or sexuality; environmental justice; US Latino/a; Race and the death penalty; wrongful convictions; rape culture</v>
          </cell>
        </row>
        <row r="2037">
          <cell r="C2037" t="str">
            <v>POLI248</v>
          </cell>
          <cell r="D2037" t="str">
            <v>POLI</v>
          </cell>
          <cell r="E2037">
            <v>248</v>
          </cell>
          <cell r="F2037" t="str">
            <v>INTERSECTIONAL SOCIAL JUSTICE</v>
          </cell>
          <cell r="H2037">
            <v>2182</v>
          </cell>
          <cell r="I2037">
            <v>1</v>
          </cell>
          <cell r="J2037" t="str">
            <v>Lecture</v>
          </cell>
          <cell r="K2037">
            <v>156</v>
          </cell>
          <cell r="L2037">
            <v>13</v>
          </cell>
          <cell r="P2037" t="str">
            <v>UGRD</v>
          </cell>
          <cell r="S2037">
            <v>711842564</v>
          </cell>
          <cell r="T2037" t="str">
            <v>Tanya</v>
          </cell>
          <cell r="U2037" t="str">
            <v>Shields</v>
          </cell>
          <cell r="V2037" t="str">
            <v>RACE, SOCIAL, INEQUALTY, GENDER, JUSTICE</v>
          </cell>
          <cell r="W2037" t="str">
            <v>Intersectionality: Race, Gender, Sexuality, and Social Justice</v>
          </cell>
          <cell r="X2037" t="str">
            <v>INTERSECTIONAL SOCIAL JUSTICE</v>
          </cell>
          <cell r="Y2037" t="str">
            <v>Dynamic racial shifts; identity formations such as gender, class, or sexuality; environmental justice; US Latino/a; Race and the death penalty; wrongful convictions; rape culture</v>
          </cell>
        </row>
        <row r="2038">
          <cell r="C2038" t="str">
            <v>POLI248</v>
          </cell>
          <cell r="D2038" t="str">
            <v>POLI</v>
          </cell>
          <cell r="E2038">
            <v>248</v>
          </cell>
          <cell r="F2038" t="str">
            <v>INTERSECTIONAL SOCIAL JUSTICE</v>
          </cell>
          <cell r="H2038">
            <v>2172</v>
          </cell>
          <cell r="I2038">
            <v>1</v>
          </cell>
          <cell r="J2038" t="str">
            <v>Lecture</v>
          </cell>
          <cell r="K2038">
            <v>160</v>
          </cell>
          <cell r="L2038">
            <v>11</v>
          </cell>
          <cell r="P2038" t="str">
            <v>UGRD</v>
          </cell>
          <cell r="S2038">
            <v>710852414</v>
          </cell>
          <cell r="T2038" t="str">
            <v>Jennifer</v>
          </cell>
          <cell r="U2038" t="str">
            <v>Ho</v>
          </cell>
          <cell r="V2038" t="str">
            <v>RACE, SOCIAL, INEQUALTY, GENDER, JUSTICE</v>
          </cell>
          <cell r="W2038" t="str">
            <v>Intersectionality: Race, Gender, Sexuality, and Social Justice</v>
          </cell>
          <cell r="X2038" t="str">
            <v>INTERSECTIONAL SOCIAL JUSTICE</v>
          </cell>
          <cell r="Y2038" t="str">
            <v>Dynamic racial shifts; identity formations such as gender, class, or sexuality; environmental justice; US Latino/a; Race and the death penalty; wrongful convictions; rape culture</v>
          </cell>
        </row>
        <row r="2039">
          <cell r="C2039" t="str">
            <v>POLI248</v>
          </cell>
          <cell r="D2039" t="str">
            <v>POLI</v>
          </cell>
          <cell r="E2039">
            <v>248</v>
          </cell>
          <cell r="F2039" t="str">
            <v>INTERSECTIONAL SOCIAL JUSTICE</v>
          </cell>
          <cell r="H2039">
            <v>2172</v>
          </cell>
          <cell r="I2039">
            <v>1</v>
          </cell>
          <cell r="J2039" t="str">
            <v>Lecture</v>
          </cell>
          <cell r="K2039">
            <v>160</v>
          </cell>
          <cell r="L2039">
            <v>11</v>
          </cell>
          <cell r="P2039" t="str">
            <v>UGRD</v>
          </cell>
          <cell r="S2039">
            <v>720448528</v>
          </cell>
          <cell r="T2039" t="str">
            <v>Sharon</v>
          </cell>
          <cell r="U2039" t="str">
            <v>Holland</v>
          </cell>
          <cell r="V2039" t="str">
            <v>RACE, SOCIAL, INEQUALTY, GENDER, JUSTICE</v>
          </cell>
          <cell r="W2039" t="str">
            <v>Intersectionality: Race, Gender, Sexuality, and Social Justice</v>
          </cell>
          <cell r="X2039" t="str">
            <v>INTERSECTIONAL SOCIAL JUSTICE</v>
          </cell>
          <cell r="Y2039" t="str">
            <v>Dynamic racial shifts; identity formations such as gender, class, or sexuality; environmental justice; US Latino/a; Race and the death penalty; wrongful convictions; rape culture</v>
          </cell>
        </row>
        <row r="2040">
          <cell r="C2040" t="str">
            <v>POLI248</v>
          </cell>
          <cell r="D2040" t="str">
            <v>POLI</v>
          </cell>
          <cell r="E2040">
            <v>248</v>
          </cell>
          <cell r="F2040" t="str">
            <v>INTERSECTIONAL SOCIAL JUSTICE</v>
          </cell>
          <cell r="H2040">
            <v>2172</v>
          </cell>
          <cell r="I2040">
            <v>1</v>
          </cell>
          <cell r="J2040" t="str">
            <v>Lecture</v>
          </cell>
          <cell r="K2040">
            <v>160</v>
          </cell>
          <cell r="L2040">
            <v>11</v>
          </cell>
          <cell r="P2040" t="str">
            <v>UGRD</v>
          </cell>
          <cell r="S2040">
            <v>715260627</v>
          </cell>
          <cell r="T2040" t="str">
            <v>Frank</v>
          </cell>
          <cell r="U2040" t="str">
            <v>Baumgartner</v>
          </cell>
          <cell r="V2040" t="str">
            <v>RACE, SOCIAL, INEQUALTY, GENDER, JUSTICE</v>
          </cell>
          <cell r="W2040" t="str">
            <v>Intersectionality: Race, Gender, Sexuality, and Social Justice</v>
          </cell>
          <cell r="X2040" t="str">
            <v>INTERSECTIONAL SOCIAL JUSTICE</v>
          </cell>
          <cell r="Y2040" t="str">
            <v>Dynamic racial shifts; identity formations such as gender, class, or sexuality; environmental justice; US Latino/a; Race and the death penalty; wrongful convictions; rape culture</v>
          </cell>
        </row>
        <row r="2041">
          <cell r="C2041" t="str">
            <v>POLI254</v>
          </cell>
          <cell r="D2041" t="str">
            <v>POLI</v>
          </cell>
          <cell r="E2041">
            <v>254</v>
          </cell>
          <cell r="F2041" t="str">
            <v>INT ENVIRONMENTAL POLITICS</v>
          </cell>
          <cell r="H2041">
            <v>2189</v>
          </cell>
          <cell r="I2041">
            <v>1</v>
          </cell>
          <cell r="J2041" t="str">
            <v>Lecture</v>
          </cell>
          <cell r="K2041">
            <v>17</v>
          </cell>
          <cell r="L2041">
            <v>1</v>
          </cell>
          <cell r="P2041" t="str">
            <v>UGRD</v>
          </cell>
          <cell r="S2041">
            <v>704272161</v>
          </cell>
          <cell r="T2041" t="str">
            <v>Timothy</v>
          </cell>
          <cell r="U2041" t="str">
            <v>Mckeown</v>
          </cell>
          <cell r="V2041" t="str">
            <v>ENVIRONMENT, ENVIRONMENTAL MANAGEMENT</v>
          </cell>
          <cell r="W2041" t="str">
            <v>International Environmental Politics</v>
          </cell>
          <cell r="X2041" t="str">
            <v>INT ENVIRONMENTAL POLITICS</v>
          </cell>
          <cell r="Y2041" t="str">
            <v>Covers the politics of environmental issues, with a focus on issues that have become internationalized. It focuses on the special problems that arise in creating rules for environmental management and regulation when no single government has authority to enforce those rules.</v>
          </cell>
        </row>
        <row r="2042">
          <cell r="C2042" t="str">
            <v>POLI254</v>
          </cell>
          <cell r="D2042" t="str">
            <v>POLI</v>
          </cell>
          <cell r="E2042">
            <v>254</v>
          </cell>
          <cell r="F2042" t="str">
            <v>INT ENVIRONMENTAL POLITICS</v>
          </cell>
          <cell r="H2042">
            <v>2179</v>
          </cell>
          <cell r="I2042">
            <v>1</v>
          </cell>
          <cell r="J2042" t="str">
            <v>Lecture</v>
          </cell>
          <cell r="K2042">
            <v>28</v>
          </cell>
          <cell r="L2042">
            <v>1</v>
          </cell>
          <cell r="P2042" t="str">
            <v>UGRD</v>
          </cell>
          <cell r="S2042">
            <v>704272161</v>
          </cell>
          <cell r="T2042" t="str">
            <v>Timothy</v>
          </cell>
          <cell r="U2042" t="str">
            <v>Mckeown</v>
          </cell>
          <cell r="V2042" t="str">
            <v>ENVIRONMENT, ENVIRONMENTAL MANAGEMENT</v>
          </cell>
          <cell r="W2042" t="str">
            <v>International Environmental Politics</v>
          </cell>
          <cell r="X2042" t="str">
            <v>INT ENVIRONMENTAL POLITICS</v>
          </cell>
          <cell r="Y2042" t="str">
            <v>Covers the politics of environmental issues, with a focus on issues that have become internationalized. It focuses on the special problems that arise in creating rules for environmental management and regulation when no single government has authority to enforce those rules.</v>
          </cell>
        </row>
        <row r="2043">
          <cell r="C2043" t="str">
            <v>POLI254</v>
          </cell>
          <cell r="D2043" t="str">
            <v>POLI</v>
          </cell>
          <cell r="E2043">
            <v>254</v>
          </cell>
          <cell r="F2043" t="str">
            <v>INT ENVIRONMENTAL POLITICS</v>
          </cell>
          <cell r="H2043">
            <v>2169</v>
          </cell>
          <cell r="I2043">
            <v>1</v>
          </cell>
          <cell r="J2043" t="str">
            <v>Lecture</v>
          </cell>
          <cell r="K2043">
            <v>27</v>
          </cell>
          <cell r="L2043">
            <v>1</v>
          </cell>
          <cell r="O2043" t="str">
            <v>M 1</v>
          </cell>
          <cell r="P2043" t="str">
            <v>UGRD</v>
          </cell>
          <cell r="S2043">
            <v>704272161</v>
          </cell>
          <cell r="T2043" t="str">
            <v>Timothy</v>
          </cell>
          <cell r="U2043" t="str">
            <v>Mckeown</v>
          </cell>
          <cell r="V2043" t="str">
            <v>ENVIRONMENT, ENVIRONMENTAL MANAGEMENT</v>
          </cell>
          <cell r="W2043" t="str">
            <v>International Environmental Politics</v>
          </cell>
          <cell r="X2043" t="str">
            <v>INT ENVIRONMENTAL POLITICS</v>
          </cell>
          <cell r="Y2043" t="str">
            <v>Covers the politics of environmental issues, with a focus on issues that have become internationalized. It focuses on the special problems that arise in creating rules for environmental management and regulation when no single government has authority to enforce those rules.</v>
          </cell>
        </row>
        <row r="2044">
          <cell r="C2044" t="str">
            <v>POLI333</v>
          </cell>
          <cell r="D2044" t="str">
            <v>POLI</v>
          </cell>
          <cell r="E2044">
            <v>333</v>
          </cell>
          <cell r="F2044" t="str">
            <v>RACE &amp; PUB POL IN U.S.</v>
          </cell>
          <cell r="H2044">
            <v>2179</v>
          </cell>
          <cell r="I2044">
            <v>1</v>
          </cell>
          <cell r="J2044" t="str">
            <v>Lecture</v>
          </cell>
          <cell r="K2044">
            <v>4</v>
          </cell>
          <cell r="L2044">
            <v>1</v>
          </cell>
          <cell r="P2044" t="str">
            <v>UGRD</v>
          </cell>
          <cell r="S2044">
            <v>720445443</v>
          </cell>
          <cell r="T2044" t="str">
            <v>Ronald</v>
          </cell>
          <cell r="U2044" t="str">
            <v>Williams</v>
          </cell>
        </row>
        <row r="2045">
          <cell r="C2045" t="str">
            <v>POLI384</v>
          </cell>
          <cell r="D2045" t="str">
            <v>POLI</v>
          </cell>
          <cell r="E2045">
            <v>384</v>
          </cell>
          <cell r="F2045" t="str">
            <v>INTRO TO PHIL/POLI/ECON</v>
          </cell>
          <cell r="H2045">
            <v>2193</v>
          </cell>
          <cell r="I2045">
            <v>1</v>
          </cell>
          <cell r="J2045" t="str">
            <v>Lecture</v>
          </cell>
          <cell r="K2045">
            <v>4</v>
          </cell>
          <cell r="L2045">
            <v>1</v>
          </cell>
          <cell r="P2045" t="str">
            <v>UGRD</v>
          </cell>
          <cell r="S2045">
            <v>730040579</v>
          </cell>
          <cell r="T2045" t="str">
            <v>Alexander</v>
          </cell>
          <cell r="U2045" t="str">
            <v>Campbell</v>
          </cell>
          <cell r="V2045" t="str">
            <v>ECONOMIC, INTERDISCIPLINARY, POLITICAL</v>
          </cell>
          <cell r="W2045" t="str">
            <v>Gateway to Philosophy, Politics, and Economics</v>
          </cell>
          <cell r="X2045" t="str">
            <v>GATEWAY TO PHIL/POLI/ECON</v>
          </cell>
          <cell r="Y2045"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46">
          <cell r="C2046" t="str">
            <v>POLI384</v>
          </cell>
          <cell r="D2046" t="str">
            <v>POLI</v>
          </cell>
          <cell r="E2046">
            <v>384</v>
          </cell>
          <cell r="F2046" t="str">
            <v>INTRO TO PHIL/POLI/ECON</v>
          </cell>
          <cell r="H2046">
            <v>2193</v>
          </cell>
          <cell r="I2046">
            <v>1</v>
          </cell>
          <cell r="J2046" t="str">
            <v>Lecture</v>
          </cell>
          <cell r="K2046">
            <v>4</v>
          </cell>
          <cell r="L2046">
            <v>1</v>
          </cell>
          <cell r="P2046" t="str">
            <v>UGRD</v>
          </cell>
          <cell r="S2046">
            <v>702656541</v>
          </cell>
          <cell r="T2046" t="str">
            <v>Jason</v>
          </cell>
          <cell r="U2046" t="str">
            <v>Roberts</v>
          </cell>
          <cell r="V2046" t="str">
            <v>ECONOMIC, INTERDISCIPLINARY, POLITICAL</v>
          </cell>
          <cell r="W2046" t="str">
            <v>Gateway to Philosophy, Politics, and Economics</v>
          </cell>
          <cell r="X2046" t="str">
            <v>GATEWAY TO PHIL/POLI/ECON</v>
          </cell>
          <cell r="Y2046"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47">
          <cell r="C2047" t="str">
            <v>POLI384</v>
          </cell>
          <cell r="D2047" t="str">
            <v>POLI</v>
          </cell>
          <cell r="E2047">
            <v>384</v>
          </cell>
          <cell r="F2047" t="str">
            <v>INTRO TO PHIL/POLI/ECON</v>
          </cell>
          <cell r="H2047">
            <v>2192</v>
          </cell>
          <cell r="I2047">
            <v>1</v>
          </cell>
          <cell r="J2047" t="str">
            <v>Lecture</v>
          </cell>
          <cell r="K2047">
            <v>16</v>
          </cell>
          <cell r="L2047">
            <v>5</v>
          </cell>
          <cell r="P2047" t="str">
            <v>UGRD</v>
          </cell>
          <cell r="S2047">
            <v>720389206</v>
          </cell>
          <cell r="T2047" t="str">
            <v>Alexandra</v>
          </cell>
          <cell r="U2047" t="str">
            <v>Oprea</v>
          </cell>
          <cell r="Y2047"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48">
          <cell r="C2048" t="str">
            <v>POLI384</v>
          </cell>
          <cell r="D2048" t="str">
            <v>POLI</v>
          </cell>
          <cell r="E2048">
            <v>384</v>
          </cell>
          <cell r="F2048" t="str">
            <v>INTRO TO PHIL/POLI/ECON</v>
          </cell>
          <cell r="H2048">
            <v>2192</v>
          </cell>
          <cell r="I2048">
            <v>1</v>
          </cell>
          <cell r="J2048" t="str">
            <v>Lecture</v>
          </cell>
          <cell r="K2048">
            <v>16</v>
          </cell>
          <cell r="L2048">
            <v>5</v>
          </cell>
          <cell r="O2048" t="str">
            <v>M 1</v>
          </cell>
          <cell r="P2048" t="str">
            <v>UGRD</v>
          </cell>
          <cell r="S2048">
            <v>714966456</v>
          </cell>
          <cell r="T2048" t="str">
            <v>Dan</v>
          </cell>
          <cell r="U2048" t="str">
            <v>Shahar</v>
          </cell>
          <cell r="Y2048"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49">
          <cell r="C2049" t="str">
            <v>POLI384</v>
          </cell>
          <cell r="D2049" t="str">
            <v>POLI</v>
          </cell>
          <cell r="E2049">
            <v>384</v>
          </cell>
          <cell r="F2049" t="str">
            <v>INTRO TO PHIL/POLI/ECON</v>
          </cell>
          <cell r="H2049">
            <v>2192</v>
          </cell>
          <cell r="I2049">
            <v>1</v>
          </cell>
          <cell r="J2049" t="str">
            <v>Lecture</v>
          </cell>
          <cell r="K2049">
            <v>16</v>
          </cell>
          <cell r="L2049">
            <v>5</v>
          </cell>
          <cell r="O2049" t="str">
            <v>M 1</v>
          </cell>
          <cell r="P2049" t="str">
            <v>UGRD</v>
          </cell>
          <cell r="S2049">
            <v>720283153</v>
          </cell>
          <cell r="T2049" t="str">
            <v>Mariska</v>
          </cell>
          <cell r="U2049" t="str">
            <v>Leunissen</v>
          </cell>
          <cell r="Y2049"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0">
          <cell r="C2050" t="str">
            <v>POLI384</v>
          </cell>
          <cell r="D2050" t="str">
            <v>POLI</v>
          </cell>
          <cell r="E2050">
            <v>384</v>
          </cell>
          <cell r="F2050" t="str">
            <v>INTRO TO PHIL/POLI/ECON</v>
          </cell>
          <cell r="H2050">
            <v>2192</v>
          </cell>
          <cell r="I2050">
            <v>1</v>
          </cell>
          <cell r="J2050" t="str">
            <v>Lecture</v>
          </cell>
          <cell r="K2050">
            <v>16</v>
          </cell>
          <cell r="L2050">
            <v>5</v>
          </cell>
          <cell r="O2050" t="str">
            <v>M 1</v>
          </cell>
          <cell r="P2050" t="str">
            <v>UGRD</v>
          </cell>
          <cell r="S2050">
            <v>710235774</v>
          </cell>
          <cell r="T2050" t="str">
            <v>Ram</v>
          </cell>
          <cell r="U2050" t="str">
            <v>Neta</v>
          </cell>
          <cell r="Y2050"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1">
          <cell r="C2051" t="str">
            <v>POLI384</v>
          </cell>
          <cell r="D2051" t="str">
            <v>POLI</v>
          </cell>
          <cell r="E2051">
            <v>384</v>
          </cell>
          <cell r="F2051" t="str">
            <v>INTRO TO PHIL/POLI/ECON</v>
          </cell>
          <cell r="H2051">
            <v>2189</v>
          </cell>
          <cell r="I2051">
            <v>1</v>
          </cell>
          <cell r="J2051" t="str">
            <v>Lecture</v>
          </cell>
          <cell r="K2051">
            <v>58</v>
          </cell>
          <cell r="L2051">
            <v>8</v>
          </cell>
          <cell r="O2051" t="str">
            <v>M 1</v>
          </cell>
          <cell r="P2051" t="str">
            <v>UGRD</v>
          </cell>
          <cell r="S2051">
            <v>730221771</v>
          </cell>
          <cell r="T2051" t="str">
            <v>Luc</v>
          </cell>
          <cell r="U2051" t="str">
            <v>Bovens</v>
          </cell>
          <cell r="V2051" t="str">
            <v>ECONOMIC, INTERDISCIPLINARY, POLITICAL</v>
          </cell>
          <cell r="W2051" t="str">
            <v>Gateway to Philosophy, Politics, and Economics</v>
          </cell>
          <cell r="X2051" t="str">
            <v>GATEWAY TO PHIL/POLI/ECON</v>
          </cell>
          <cell r="Y2051" t="str">
            <v>One course in economics strongly recommended. This interdisciplinary gateway course provides an introduction to subjects and quantitative techniques used to analyze problems in philosophy, political science, and economics.</v>
          </cell>
        </row>
        <row r="2052">
          <cell r="C2052" t="str">
            <v>POLI384</v>
          </cell>
          <cell r="D2052" t="str">
            <v>POLI</v>
          </cell>
          <cell r="E2052">
            <v>384</v>
          </cell>
          <cell r="F2052" t="str">
            <v>INTRO TO PHIL/POLI/ECON</v>
          </cell>
          <cell r="H2052">
            <v>2189</v>
          </cell>
          <cell r="I2052">
            <v>1</v>
          </cell>
          <cell r="J2052" t="str">
            <v>Lecture</v>
          </cell>
          <cell r="K2052">
            <v>58</v>
          </cell>
          <cell r="L2052">
            <v>8</v>
          </cell>
          <cell r="O2052" t="str">
            <v>M 1</v>
          </cell>
          <cell r="P2052" t="str">
            <v>UGRD</v>
          </cell>
          <cell r="S2052">
            <v>711842580</v>
          </cell>
          <cell r="T2052" t="str">
            <v>Jeff</v>
          </cell>
          <cell r="U2052" t="str">
            <v>Spinner-Halev</v>
          </cell>
          <cell r="V2052" t="str">
            <v>ECONOMIC, INTERDISCIPLINARY, POLITICAL</v>
          </cell>
          <cell r="W2052" t="str">
            <v>Gateway to Philosophy, Politics, and Economics</v>
          </cell>
          <cell r="X2052" t="str">
            <v>GATEWAY TO PHIL/POLI/ECON</v>
          </cell>
          <cell r="Y2052"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3">
          <cell r="C2053" t="str">
            <v>POLI384</v>
          </cell>
          <cell r="D2053" t="str">
            <v>POLI</v>
          </cell>
          <cell r="E2053">
            <v>384</v>
          </cell>
          <cell r="F2053" t="str">
            <v>INTRO TO PHIL/POLI/ECON</v>
          </cell>
          <cell r="H2053">
            <v>2182</v>
          </cell>
          <cell r="I2053">
            <v>1</v>
          </cell>
          <cell r="J2053" t="str">
            <v>Lecture</v>
          </cell>
          <cell r="K2053">
            <v>26</v>
          </cell>
          <cell r="L2053">
            <v>5</v>
          </cell>
          <cell r="O2053" t="str">
            <v>M 1</v>
          </cell>
          <cell r="P2053" t="str">
            <v>UGRD</v>
          </cell>
          <cell r="S2053">
            <v>720248209</v>
          </cell>
          <cell r="T2053" t="str">
            <v>Yoaav</v>
          </cell>
          <cell r="U2053" t="str">
            <v>Isaacs</v>
          </cell>
          <cell r="Y2053"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4">
          <cell r="C2054" t="str">
            <v>POLI384</v>
          </cell>
          <cell r="D2054" t="str">
            <v>POLI</v>
          </cell>
          <cell r="E2054">
            <v>384</v>
          </cell>
          <cell r="F2054" t="str">
            <v>INTRO TO PHIL/POLI/ECON</v>
          </cell>
          <cell r="H2054">
            <v>2182</v>
          </cell>
          <cell r="I2054">
            <v>1</v>
          </cell>
          <cell r="J2054" t="str">
            <v>Lecture</v>
          </cell>
          <cell r="K2054">
            <v>26</v>
          </cell>
          <cell r="L2054">
            <v>5</v>
          </cell>
          <cell r="O2054" t="str">
            <v>M 1</v>
          </cell>
          <cell r="P2054" t="str">
            <v>UGRD</v>
          </cell>
          <cell r="S2054">
            <v>714966456</v>
          </cell>
          <cell r="T2054" t="str">
            <v>Dan</v>
          </cell>
          <cell r="U2054" t="str">
            <v>Shahar</v>
          </cell>
          <cell r="Y2054"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5">
          <cell r="C2055" t="str">
            <v>POLI384</v>
          </cell>
          <cell r="D2055" t="str">
            <v>POLI</v>
          </cell>
          <cell r="E2055">
            <v>384</v>
          </cell>
          <cell r="F2055" t="str">
            <v>INTRO TO PHIL/POLI/ECON</v>
          </cell>
          <cell r="H2055">
            <v>2182</v>
          </cell>
          <cell r="I2055">
            <v>1</v>
          </cell>
          <cell r="J2055" t="str">
            <v>Lecture</v>
          </cell>
          <cell r="K2055">
            <v>26</v>
          </cell>
          <cell r="L2055">
            <v>5</v>
          </cell>
          <cell r="O2055" t="str">
            <v>M 1</v>
          </cell>
          <cell r="P2055" t="str">
            <v>UGRD</v>
          </cell>
          <cell r="S2055">
            <v>730221771</v>
          </cell>
          <cell r="T2055" t="str">
            <v>Luc</v>
          </cell>
          <cell r="U2055" t="str">
            <v>Bovens</v>
          </cell>
          <cell r="Y2055"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6">
          <cell r="C2056" t="str">
            <v>POLI384</v>
          </cell>
          <cell r="D2056" t="str">
            <v>POLI</v>
          </cell>
          <cell r="E2056">
            <v>384</v>
          </cell>
          <cell r="F2056" t="str">
            <v>INTRO TO PHIL/POLI/ECON</v>
          </cell>
          <cell r="H2056">
            <v>2182</v>
          </cell>
          <cell r="I2056">
            <v>1</v>
          </cell>
          <cell r="J2056" t="str">
            <v>Lecture</v>
          </cell>
          <cell r="K2056">
            <v>26</v>
          </cell>
          <cell r="L2056">
            <v>5</v>
          </cell>
          <cell r="O2056" t="str">
            <v>M 1</v>
          </cell>
          <cell r="P2056" t="str">
            <v>UGRD</v>
          </cell>
          <cell r="S2056">
            <v>730221771</v>
          </cell>
          <cell r="T2056" t="str">
            <v>Luc</v>
          </cell>
          <cell r="U2056" t="str">
            <v>Bovens</v>
          </cell>
          <cell r="Y2056"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7">
          <cell r="C2057" t="str">
            <v>POLI384</v>
          </cell>
          <cell r="D2057" t="str">
            <v>POLI</v>
          </cell>
          <cell r="E2057">
            <v>384</v>
          </cell>
          <cell r="F2057" t="str">
            <v>INTRO TO PHIL/POLI/ECON</v>
          </cell>
          <cell r="H2057">
            <v>2182</v>
          </cell>
          <cell r="I2057">
            <v>1</v>
          </cell>
          <cell r="J2057" t="str">
            <v>Lecture</v>
          </cell>
          <cell r="K2057">
            <v>26</v>
          </cell>
          <cell r="L2057">
            <v>5</v>
          </cell>
          <cell r="O2057" t="str">
            <v>M 1</v>
          </cell>
          <cell r="P2057" t="str">
            <v>UGRD</v>
          </cell>
          <cell r="S2057">
            <v>720389206</v>
          </cell>
          <cell r="T2057" t="str">
            <v>Alexandra</v>
          </cell>
          <cell r="U2057" t="str">
            <v>Oprea</v>
          </cell>
          <cell r="Y2057"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8">
          <cell r="C2058" t="str">
            <v>POLI384</v>
          </cell>
          <cell r="D2058" t="str">
            <v>POLI</v>
          </cell>
          <cell r="E2058">
            <v>384</v>
          </cell>
          <cell r="F2058" t="str">
            <v>INTRO TO PHIL/POLI/ECON</v>
          </cell>
          <cell r="H2058">
            <v>2179</v>
          </cell>
          <cell r="I2058">
            <v>1</v>
          </cell>
          <cell r="J2058" t="str">
            <v>Lecture</v>
          </cell>
          <cell r="K2058">
            <v>31</v>
          </cell>
          <cell r="L2058">
            <v>10</v>
          </cell>
          <cell r="O2058" t="str">
            <v>M 1</v>
          </cell>
          <cell r="P2058" t="str">
            <v>UGRD</v>
          </cell>
          <cell r="S2058">
            <v>720248209</v>
          </cell>
          <cell r="T2058" t="str">
            <v>Yoaav</v>
          </cell>
          <cell r="U2058" t="str">
            <v>Isaacs</v>
          </cell>
          <cell r="Y2058"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59">
          <cell r="C2059" t="str">
            <v>POLI384</v>
          </cell>
          <cell r="D2059" t="str">
            <v>POLI</v>
          </cell>
          <cell r="E2059">
            <v>384</v>
          </cell>
          <cell r="F2059" t="str">
            <v>INTRO TO PHIL/POLI/ECON</v>
          </cell>
          <cell r="H2059">
            <v>2179</v>
          </cell>
          <cell r="I2059">
            <v>1</v>
          </cell>
          <cell r="J2059" t="str">
            <v>Lecture</v>
          </cell>
          <cell r="K2059">
            <v>31</v>
          </cell>
          <cell r="L2059">
            <v>10</v>
          </cell>
          <cell r="O2059" t="str">
            <v>M 1</v>
          </cell>
          <cell r="P2059" t="str">
            <v>UGRD</v>
          </cell>
          <cell r="S2059">
            <v>720389206</v>
          </cell>
          <cell r="T2059" t="str">
            <v>Alexandra</v>
          </cell>
          <cell r="U2059" t="str">
            <v>Oprea</v>
          </cell>
          <cell r="Y2059"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60">
          <cell r="C2060" t="str">
            <v>POLI384</v>
          </cell>
          <cell r="D2060" t="str">
            <v>POLI</v>
          </cell>
          <cell r="E2060">
            <v>384</v>
          </cell>
          <cell r="F2060" t="str">
            <v>INTRO TO PHIL/POLI/ECON</v>
          </cell>
          <cell r="H2060">
            <v>2179</v>
          </cell>
          <cell r="I2060">
            <v>1</v>
          </cell>
          <cell r="J2060" t="str">
            <v>Lecture</v>
          </cell>
          <cell r="K2060">
            <v>31</v>
          </cell>
          <cell r="L2060">
            <v>10</v>
          </cell>
          <cell r="O2060" t="str">
            <v>M 1</v>
          </cell>
          <cell r="P2060" t="str">
            <v>UGRD</v>
          </cell>
          <cell r="S2060">
            <v>711842580</v>
          </cell>
          <cell r="T2060" t="str">
            <v>Jeff</v>
          </cell>
          <cell r="U2060" t="str">
            <v>Spinner-Halev</v>
          </cell>
          <cell r="Y2060"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61">
          <cell r="C2061" t="str">
            <v>POLI384</v>
          </cell>
          <cell r="D2061" t="str">
            <v>POLI</v>
          </cell>
          <cell r="E2061">
            <v>384</v>
          </cell>
          <cell r="F2061" t="str">
            <v>INTRO TO PHIL/POLI/ECON</v>
          </cell>
          <cell r="H2061">
            <v>2179</v>
          </cell>
          <cell r="I2061">
            <v>1</v>
          </cell>
          <cell r="J2061" t="str">
            <v>Lecture</v>
          </cell>
          <cell r="K2061">
            <v>31</v>
          </cell>
          <cell r="L2061">
            <v>10</v>
          </cell>
          <cell r="P2061" t="str">
            <v>UGRD</v>
          </cell>
          <cell r="S2061">
            <v>730062897</v>
          </cell>
          <cell r="T2061" t="str">
            <v>Eric</v>
          </cell>
          <cell r="U2061" t="str">
            <v>Sampson</v>
          </cell>
          <cell r="W2061" t="str">
            <v>Philosophy, Politics, and Economics Gateway</v>
          </cell>
          <cell r="X2061" t="str">
            <v>PPE Gateway</v>
          </cell>
          <cell r="Y2061"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62">
          <cell r="C2062" t="str">
            <v>POLI384</v>
          </cell>
          <cell r="D2062" t="str">
            <v>POLI</v>
          </cell>
          <cell r="E2062">
            <v>384</v>
          </cell>
          <cell r="F2062" t="str">
            <v>INTRO TO PHIL/POLI/ECON</v>
          </cell>
          <cell r="H2062">
            <v>2172</v>
          </cell>
          <cell r="I2062">
            <v>1</v>
          </cell>
          <cell r="J2062" t="str">
            <v>Lecture</v>
          </cell>
          <cell r="K2062">
            <v>20</v>
          </cell>
          <cell r="L2062">
            <v>5</v>
          </cell>
          <cell r="P2062" t="str">
            <v>UGRD</v>
          </cell>
          <cell r="S2062">
            <v>720151733</v>
          </cell>
          <cell r="T2062" t="str">
            <v>Jonathan</v>
          </cell>
          <cell r="U2062" t="str">
            <v>Anomaly</v>
          </cell>
          <cell r="Y2062"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63">
          <cell r="C2063" t="str">
            <v>POLI384</v>
          </cell>
          <cell r="D2063" t="str">
            <v>POLI</v>
          </cell>
          <cell r="E2063">
            <v>384</v>
          </cell>
          <cell r="F2063" t="str">
            <v>INTRO TO PHIL/POLI/ECON</v>
          </cell>
          <cell r="H2063">
            <v>2169</v>
          </cell>
          <cell r="I2063">
            <v>1</v>
          </cell>
          <cell r="J2063" t="str">
            <v>Lecture</v>
          </cell>
          <cell r="K2063">
            <v>17</v>
          </cell>
          <cell r="L2063">
            <v>4</v>
          </cell>
          <cell r="P2063" t="str">
            <v>UGRD</v>
          </cell>
          <cell r="S2063">
            <v>720151733</v>
          </cell>
          <cell r="T2063" t="str">
            <v>Jonathan</v>
          </cell>
          <cell r="U2063" t="str">
            <v>Anomaly</v>
          </cell>
          <cell r="Y2063"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64">
          <cell r="C2064" t="str">
            <v>POLI384</v>
          </cell>
          <cell r="D2064" t="str">
            <v>POLI</v>
          </cell>
          <cell r="E2064">
            <v>384</v>
          </cell>
          <cell r="F2064" t="str">
            <v>INTRO TO PHIL/POLI/ECON</v>
          </cell>
          <cell r="H2064">
            <v>2169</v>
          </cell>
          <cell r="I2064">
            <v>1</v>
          </cell>
          <cell r="J2064" t="str">
            <v>Lecture</v>
          </cell>
          <cell r="K2064">
            <v>17</v>
          </cell>
          <cell r="L2064">
            <v>4</v>
          </cell>
          <cell r="P2064" t="str">
            <v>UGRD</v>
          </cell>
          <cell r="S2064">
            <v>720151733</v>
          </cell>
          <cell r="T2064" t="str">
            <v>Jonathan</v>
          </cell>
          <cell r="U2064" t="str">
            <v>Anomaly</v>
          </cell>
          <cell r="Y2064" t="str">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ell>
        </row>
        <row r="2065">
          <cell r="C2065" t="str">
            <v>POLI404</v>
          </cell>
          <cell r="D2065" t="str">
            <v>POLI</v>
          </cell>
          <cell r="E2065">
            <v>404</v>
          </cell>
          <cell r="F2065" t="str">
            <v>URBAN POLITICS</v>
          </cell>
          <cell r="H2065">
            <v>2172</v>
          </cell>
          <cell r="I2065">
            <v>1</v>
          </cell>
          <cell r="J2065" t="str">
            <v>Lecture</v>
          </cell>
          <cell r="K2065">
            <v>21</v>
          </cell>
          <cell r="L2065">
            <v>1</v>
          </cell>
          <cell r="O2065" t="str">
            <v xml:space="preserve">M </v>
          </cell>
          <cell r="P2065" t="str">
            <v>UGRD</v>
          </cell>
          <cell r="S2065">
            <v>720276369</v>
          </cell>
          <cell r="T2065" t="str">
            <v>Andrea</v>
          </cell>
          <cell r="U2065" t="str">
            <v>Benjamin</v>
          </cell>
          <cell r="V2065" t="str">
            <v>EDUCAT, LOCAL, MIGRAT, POLITICAL, RACE, RACI, URBAN</v>
          </cell>
          <cell r="W2065" t="str">
            <v>Race, Immigration, and Urban Politics</v>
          </cell>
          <cell r="X2065" t="str">
            <v>URBAN POLITICS</v>
          </cell>
          <cell r="Y2065" t="str">
            <v>Prerequisite, POLI 100. This course provides a survey of the literature on race, immigration, and urban politics in the contemporary United States. The goal is to understand the complex relationship between racial/ethnic identity and local political processes. Students explore topics such as police brutality, immigration, the education system, and coalition politics.</v>
          </cell>
        </row>
        <row r="2066">
          <cell r="C2066" t="str">
            <v>POLI698</v>
          </cell>
          <cell r="D2066" t="str">
            <v>POLI</v>
          </cell>
          <cell r="E2066">
            <v>698</v>
          </cell>
          <cell r="F2066" t="str">
            <v>PHIL/POLI/ECON CAPSTONE</v>
          </cell>
          <cell r="H2066">
            <v>2192</v>
          </cell>
          <cell r="I2066">
            <v>1</v>
          </cell>
          <cell r="J2066" t="str">
            <v>Lecture</v>
          </cell>
          <cell r="K2066">
            <v>14</v>
          </cell>
          <cell r="L2066">
            <v>3</v>
          </cell>
          <cell r="O2066" t="str">
            <v>?</v>
          </cell>
          <cell r="P2066" t="str">
            <v>UGRD</v>
          </cell>
          <cell r="S2066">
            <v>720389206</v>
          </cell>
          <cell r="T2066" t="str">
            <v>Alexandra</v>
          </cell>
          <cell r="U2066" t="str">
            <v>Oprea</v>
          </cell>
        </row>
        <row r="2067">
          <cell r="C2067" t="str">
            <v>POLI698</v>
          </cell>
          <cell r="D2067" t="str">
            <v>POLI</v>
          </cell>
          <cell r="E2067">
            <v>698</v>
          </cell>
          <cell r="F2067" t="str">
            <v>PHIL/POLI/ECON CAPSTONE</v>
          </cell>
          <cell r="H2067">
            <v>2192</v>
          </cell>
          <cell r="I2067">
            <v>1</v>
          </cell>
          <cell r="J2067" t="str">
            <v>Lecture</v>
          </cell>
          <cell r="K2067">
            <v>14</v>
          </cell>
          <cell r="L2067">
            <v>3</v>
          </cell>
          <cell r="P2067" t="str">
            <v>UGRD</v>
          </cell>
          <cell r="S2067">
            <v>715072648</v>
          </cell>
          <cell r="T2067" t="str">
            <v>Christopher</v>
          </cell>
          <cell r="U2067" t="str">
            <v>Howard</v>
          </cell>
        </row>
        <row r="2068">
          <cell r="C2068" t="str">
            <v>POLI698</v>
          </cell>
          <cell r="D2068" t="str">
            <v>POLI</v>
          </cell>
          <cell r="E2068">
            <v>698</v>
          </cell>
          <cell r="F2068" t="str">
            <v>PHIL/POLI/ECON CAPSTONE</v>
          </cell>
          <cell r="H2068">
            <v>2192</v>
          </cell>
          <cell r="I2068">
            <v>1</v>
          </cell>
          <cell r="J2068" t="str">
            <v>Lecture</v>
          </cell>
          <cell r="K2068">
            <v>14</v>
          </cell>
          <cell r="L2068">
            <v>3</v>
          </cell>
          <cell r="P2068" t="str">
            <v>UGRD</v>
          </cell>
          <cell r="S2068">
            <v>704493397</v>
          </cell>
          <cell r="T2068" t="str">
            <v>Michael</v>
          </cell>
          <cell r="U2068" t="str">
            <v>Munger</v>
          </cell>
        </row>
        <row r="2069">
          <cell r="C2069" t="str">
            <v>POLI698</v>
          </cell>
          <cell r="D2069" t="str">
            <v>POLI</v>
          </cell>
          <cell r="E2069">
            <v>698</v>
          </cell>
          <cell r="F2069" t="str">
            <v>PHIL/POLI/ECON CAPSTONE</v>
          </cell>
          <cell r="H2069">
            <v>2189</v>
          </cell>
          <cell r="I2069">
            <v>1</v>
          </cell>
          <cell r="J2069" t="str">
            <v>Lecture</v>
          </cell>
          <cell r="K2069">
            <v>12</v>
          </cell>
          <cell r="L2069">
            <v>2</v>
          </cell>
          <cell r="O2069" t="str">
            <v>M 1</v>
          </cell>
          <cell r="P2069" t="str">
            <v>UGRD</v>
          </cell>
          <cell r="S2069">
            <v>720389206</v>
          </cell>
          <cell r="T2069" t="str">
            <v>Alexandra</v>
          </cell>
          <cell r="U2069" t="str">
            <v>Oprea</v>
          </cell>
          <cell r="V2069" t="str">
            <v>JUSTICE, RIGHTS</v>
          </cell>
          <cell r="W2069" t="str">
            <v>Philosophy, Politics, and Economics: Capstone Course</v>
          </cell>
          <cell r="X2069" t="str">
            <v>PHIL/POLI/ECON CAPSTONE</v>
          </cell>
          <cell r="Y2069" t="str">
            <v>Prerequisite, PHIL 384. Permission of the department. This capstone course advances PHIL 384, focusing on such theoretical and philosophical issues as the analysis of rights or distributive justice and the institutional implications of moral forms.</v>
          </cell>
        </row>
        <row r="2070">
          <cell r="C2070" t="str">
            <v>POLI698</v>
          </cell>
          <cell r="D2070" t="str">
            <v>POLI</v>
          </cell>
          <cell r="E2070">
            <v>698</v>
          </cell>
          <cell r="F2070" t="str">
            <v>PHIL/POLI/ECON CAPSTONE</v>
          </cell>
          <cell r="H2070">
            <v>2189</v>
          </cell>
          <cell r="I2070">
            <v>1</v>
          </cell>
          <cell r="J2070" t="str">
            <v>Lecture</v>
          </cell>
          <cell r="K2070">
            <v>12</v>
          </cell>
          <cell r="L2070">
            <v>2</v>
          </cell>
          <cell r="O2070" t="str">
            <v>M 1</v>
          </cell>
          <cell r="P2070" t="str">
            <v>UGRD</v>
          </cell>
          <cell r="S2070">
            <v>720389206</v>
          </cell>
          <cell r="T2070" t="str">
            <v>Alexandra</v>
          </cell>
          <cell r="U2070" t="str">
            <v>Oprea</v>
          </cell>
          <cell r="V2070" t="str">
            <v>JUSTICE, RIGHTS</v>
          </cell>
          <cell r="W2070" t="str">
            <v>Philosophy, Politics, and Economics: Capstone Course</v>
          </cell>
          <cell r="X2070" t="str">
            <v>PHIL/POLI/ECON CAPSTONE</v>
          </cell>
          <cell r="Y2070" t="str">
            <v>Prerequisite, PHIL 384. Permission of the department. This capstone course advances PHIL 384, focusing on such theoretical and philosophical issues as the analysis of rights or distributive justice and the institutional implications of moral forms.</v>
          </cell>
        </row>
        <row r="2071">
          <cell r="C2071" t="str">
            <v>POLI698</v>
          </cell>
          <cell r="D2071" t="str">
            <v>POLI</v>
          </cell>
          <cell r="E2071">
            <v>698</v>
          </cell>
          <cell r="F2071" t="str">
            <v>PHIL/POLI/ECON CAPSTONE</v>
          </cell>
          <cell r="H2071">
            <v>2182</v>
          </cell>
          <cell r="I2071">
            <v>1</v>
          </cell>
          <cell r="J2071" t="str">
            <v>Lecture</v>
          </cell>
          <cell r="K2071">
            <v>20</v>
          </cell>
          <cell r="L2071">
            <v>3</v>
          </cell>
          <cell r="O2071" t="str">
            <v>M 1 ?</v>
          </cell>
          <cell r="P2071" t="str">
            <v>UGRD</v>
          </cell>
          <cell r="S2071">
            <v>720389206</v>
          </cell>
          <cell r="T2071" t="str">
            <v>Alexandra</v>
          </cell>
          <cell r="U2071" t="str">
            <v>Oprea</v>
          </cell>
        </row>
        <row r="2072">
          <cell r="C2072" t="str">
            <v>POLI698</v>
          </cell>
          <cell r="D2072" t="str">
            <v>POLI</v>
          </cell>
          <cell r="E2072">
            <v>698</v>
          </cell>
          <cell r="F2072" t="str">
            <v>PHIL/POLI/ECON CAPSTONE</v>
          </cell>
          <cell r="H2072">
            <v>2182</v>
          </cell>
          <cell r="I2072">
            <v>1</v>
          </cell>
          <cell r="J2072" t="str">
            <v>Lecture</v>
          </cell>
          <cell r="K2072">
            <v>20</v>
          </cell>
          <cell r="L2072">
            <v>3</v>
          </cell>
          <cell r="O2072" t="str">
            <v>M 1</v>
          </cell>
          <cell r="P2072" t="str">
            <v>UGRD</v>
          </cell>
          <cell r="S2072">
            <v>715072648</v>
          </cell>
          <cell r="T2072" t="str">
            <v>Christopher</v>
          </cell>
          <cell r="U2072" t="str">
            <v>Howard</v>
          </cell>
        </row>
        <row r="2073">
          <cell r="C2073" t="str">
            <v>POLI698</v>
          </cell>
          <cell r="D2073" t="str">
            <v>POLI</v>
          </cell>
          <cell r="E2073">
            <v>698</v>
          </cell>
          <cell r="F2073" t="str">
            <v>PHIL/POLI/ECON CAPSTONE</v>
          </cell>
          <cell r="H2073">
            <v>2182</v>
          </cell>
          <cell r="I2073">
            <v>1</v>
          </cell>
          <cell r="J2073" t="str">
            <v>Lecture</v>
          </cell>
          <cell r="K2073">
            <v>20</v>
          </cell>
          <cell r="L2073">
            <v>3</v>
          </cell>
          <cell r="O2073" t="str">
            <v>M 1</v>
          </cell>
          <cell r="P2073" t="str">
            <v>UGRD</v>
          </cell>
          <cell r="S2073">
            <v>704493397</v>
          </cell>
          <cell r="T2073" t="str">
            <v>Michael</v>
          </cell>
          <cell r="U2073" t="str">
            <v>Munger</v>
          </cell>
        </row>
        <row r="2074">
          <cell r="C2074" t="str">
            <v>POLI698</v>
          </cell>
          <cell r="D2074" t="str">
            <v>POLI</v>
          </cell>
          <cell r="E2074">
            <v>698</v>
          </cell>
          <cell r="F2074" t="str">
            <v>PHIL/POLI/ECON CAPSTONE</v>
          </cell>
          <cell r="H2074">
            <v>2179</v>
          </cell>
          <cell r="I2074">
            <v>1</v>
          </cell>
          <cell r="J2074" t="str">
            <v>Lecture</v>
          </cell>
          <cell r="K2074">
            <v>6</v>
          </cell>
          <cell r="L2074">
            <v>2</v>
          </cell>
          <cell r="O2074" t="str">
            <v>M 1</v>
          </cell>
          <cell r="P2074" t="str">
            <v>UGRD</v>
          </cell>
          <cell r="S2074">
            <v>715072648</v>
          </cell>
          <cell r="T2074" t="str">
            <v>Christopher</v>
          </cell>
          <cell r="U2074" t="str">
            <v>Howard</v>
          </cell>
          <cell r="V2074" t="str">
            <v>JUSTICE, RIGHTS</v>
          </cell>
          <cell r="W2074" t="str">
            <v>Philosophy, Politics, and Economics: Capstone Course</v>
          </cell>
          <cell r="X2074" t="str">
            <v>PHIL/POLI/ECON CAPSTONE</v>
          </cell>
          <cell r="Y2074" t="str">
            <v>Prerequisite, PHIL 384. Permission of the department. This capstone course advances PHIL 384, focusing on such theoretical and philosophical issues as the analysis of rights or distributive justice and the institutional implications of moral forms.</v>
          </cell>
        </row>
        <row r="2075">
          <cell r="C2075" t="str">
            <v>POLI698</v>
          </cell>
          <cell r="D2075" t="str">
            <v>POLI</v>
          </cell>
          <cell r="E2075">
            <v>698</v>
          </cell>
          <cell r="F2075" t="str">
            <v>PHIL/POLI/ECON CAPSTONE</v>
          </cell>
          <cell r="H2075">
            <v>2179</v>
          </cell>
          <cell r="I2075">
            <v>1</v>
          </cell>
          <cell r="J2075" t="str">
            <v>Lecture</v>
          </cell>
          <cell r="K2075">
            <v>6</v>
          </cell>
          <cell r="L2075">
            <v>2</v>
          </cell>
          <cell r="O2075" t="str">
            <v xml:space="preserve">M </v>
          </cell>
          <cell r="P2075" t="str">
            <v>UGRD</v>
          </cell>
          <cell r="S2075">
            <v>720389206</v>
          </cell>
          <cell r="T2075" t="str">
            <v>Alexandra</v>
          </cell>
          <cell r="U2075" t="str">
            <v>Oprea</v>
          </cell>
          <cell r="V2075" t="str">
            <v>JUSTICE, RIGHTS</v>
          </cell>
          <cell r="W2075" t="str">
            <v>Philosophy, Politics, and Economics: Capstone Course</v>
          </cell>
          <cell r="X2075" t="str">
            <v>PHIL/POLI/ECON CAPSTONE</v>
          </cell>
          <cell r="Y2075" t="str">
            <v>Prerequisite, PHIL 384. Permission of the department. This capstone course advances PHIL 384, focusing on such theoretical and philosophical issues as the analysis of rights or distributive justice and the institutional implications of moral forms.</v>
          </cell>
        </row>
        <row r="2076">
          <cell r="C2076" t="str">
            <v>POLI698</v>
          </cell>
          <cell r="D2076" t="str">
            <v>POLI</v>
          </cell>
          <cell r="E2076">
            <v>698</v>
          </cell>
          <cell r="F2076" t="str">
            <v>PHIL/POLI/ECON CAPSTONE</v>
          </cell>
          <cell r="H2076">
            <v>2172</v>
          </cell>
          <cell r="I2076">
            <v>1</v>
          </cell>
          <cell r="J2076" t="str">
            <v>Lecture</v>
          </cell>
          <cell r="K2076">
            <v>10</v>
          </cell>
          <cell r="L2076">
            <v>4</v>
          </cell>
          <cell r="O2076" t="str">
            <v>M 1</v>
          </cell>
          <cell r="P2076" t="str">
            <v>UGRD</v>
          </cell>
          <cell r="S2076">
            <v>720383666</v>
          </cell>
          <cell r="T2076" t="str">
            <v>Richard</v>
          </cell>
          <cell r="U2076" t="str">
            <v>Salsman</v>
          </cell>
        </row>
        <row r="2077">
          <cell r="C2077" t="str">
            <v>POLI698</v>
          </cell>
          <cell r="D2077" t="str">
            <v>POLI</v>
          </cell>
          <cell r="E2077">
            <v>698</v>
          </cell>
          <cell r="F2077" t="str">
            <v>PHIL/POLI/ECON CAPSTONE</v>
          </cell>
          <cell r="H2077">
            <v>2172</v>
          </cell>
          <cell r="I2077">
            <v>1</v>
          </cell>
          <cell r="J2077" t="str">
            <v>Lecture</v>
          </cell>
          <cell r="K2077">
            <v>10</v>
          </cell>
          <cell r="L2077">
            <v>4</v>
          </cell>
          <cell r="O2077" t="str">
            <v>M 1</v>
          </cell>
          <cell r="P2077" t="str">
            <v>UGRD</v>
          </cell>
          <cell r="S2077">
            <v>720383666</v>
          </cell>
          <cell r="T2077" t="str">
            <v>Richard</v>
          </cell>
          <cell r="U2077" t="str">
            <v>Salsman</v>
          </cell>
        </row>
        <row r="2078">
          <cell r="C2078" t="str">
            <v>POLI698</v>
          </cell>
          <cell r="D2078" t="str">
            <v>POLI</v>
          </cell>
          <cell r="E2078">
            <v>698</v>
          </cell>
          <cell r="F2078" t="str">
            <v>PHIL/POLI/ECON CAPSTONE</v>
          </cell>
          <cell r="H2078">
            <v>2172</v>
          </cell>
          <cell r="I2078">
            <v>1</v>
          </cell>
          <cell r="J2078" t="str">
            <v>Lecture</v>
          </cell>
          <cell r="K2078">
            <v>10</v>
          </cell>
          <cell r="L2078">
            <v>4</v>
          </cell>
          <cell r="O2078" t="str">
            <v xml:space="preserve">? </v>
          </cell>
          <cell r="P2078" t="str">
            <v>UGRD</v>
          </cell>
          <cell r="S2078">
            <v>720531882</v>
          </cell>
          <cell r="T2078" t="str">
            <v>Barry</v>
          </cell>
          <cell r="U2078" t="str">
            <v>Maguire</v>
          </cell>
        </row>
        <row r="2079">
          <cell r="C2079" t="str">
            <v>POLI698</v>
          </cell>
          <cell r="D2079" t="str">
            <v>POLI</v>
          </cell>
          <cell r="E2079">
            <v>698</v>
          </cell>
          <cell r="F2079" t="str">
            <v>PHIL/POLI/ECON CAPSTONE</v>
          </cell>
          <cell r="H2079">
            <v>2172</v>
          </cell>
          <cell r="I2079">
            <v>1</v>
          </cell>
          <cell r="J2079" t="str">
            <v>Lecture</v>
          </cell>
          <cell r="K2079">
            <v>10</v>
          </cell>
          <cell r="L2079">
            <v>4</v>
          </cell>
          <cell r="O2079" t="str">
            <v xml:space="preserve">? </v>
          </cell>
          <cell r="P2079" t="str">
            <v>UGRD</v>
          </cell>
          <cell r="S2079">
            <v>720531882</v>
          </cell>
          <cell r="T2079" t="str">
            <v>Barry</v>
          </cell>
          <cell r="U2079" t="str">
            <v>Maguire</v>
          </cell>
        </row>
        <row r="2080">
          <cell r="C2080" t="str">
            <v>POLI698</v>
          </cell>
          <cell r="D2080" t="str">
            <v>POLI</v>
          </cell>
          <cell r="E2080">
            <v>698</v>
          </cell>
          <cell r="F2080" t="str">
            <v>PHIL/POLI/ECON CAPSTONE</v>
          </cell>
          <cell r="H2080">
            <v>2172</v>
          </cell>
          <cell r="I2080">
            <v>1</v>
          </cell>
          <cell r="J2080" t="str">
            <v>Lecture</v>
          </cell>
          <cell r="K2080">
            <v>10</v>
          </cell>
          <cell r="L2080">
            <v>4</v>
          </cell>
          <cell r="O2080" t="str">
            <v xml:space="preserve">? </v>
          </cell>
          <cell r="P2080" t="str">
            <v>UGRD</v>
          </cell>
          <cell r="S2080">
            <v>720151733</v>
          </cell>
          <cell r="T2080" t="str">
            <v>Jonathan</v>
          </cell>
          <cell r="U2080" t="str">
            <v>Anomaly</v>
          </cell>
        </row>
        <row r="2081">
          <cell r="C2081" t="str">
            <v>POLI698</v>
          </cell>
          <cell r="D2081" t="str">
            <v>POLI</v>
          </cell>
          <cell r="E2081">
            <v>698</v>
          </cell>
          <cell r="F2081" t="str">
            <v>PHIL/POLI/ECON CAPSTONE</v>
          </cell>
          <cell r="H2081">
            <v>2169</v>
          </cell>
          <cell r="I2081">
            <v>1</v>
          </cell>
          <cell r="J2081" t="str">
            <v>Lecture</v>
          </cell>
          <cell r="K2081">
            <v>5</v>
          </cell>
          <cell r="L2081">
            <v>2</v>
          </cell>
          <cell r="O2081" t="str">
            <v>M 1 ?</v>
          </cell>
          <cell r="P2081" t="str">
            <v>UGRD</v>
          </cell>
          <cell r="S2081">
            <v>704493397</v>
          </cell>
          <cell r="T2081" t="str">
            <v>Michael</v>
          </cell>
          <cell r="U2081" t="str">
            <v>Munger</v>
          </cell>
          <cell r="V2081" t="str">
            <v>JUSTICE, RIGHTS</v>
          </cell>
          <cell r="W2081" t="str">
            <v>Philosophy, Politics, and Economics: Capstone Course</v>
          </cell>
          <cell r="X2081" t="str">
            <v>PHIL/POLI/ECON CAPSTONE</v>
          </cell>
          <cell r="Y2081" t="str">
            <v>Prerequisite, PHIL 384. Permission of the department. This capstone course advances PHIL 384, focusing on such theoretical and philosophical issues as the analysis of rights or distributive justice and the institutional implications of moral forms.</v>
          </cell>
        </row>
        <row r="2082">
          <cell r="C2082" t="str">
            <v>PSYC348</v>
          </cell>
          <cell r="D2082" t="str">
            <v>PSYC</v>
          </cell>
          <cell r="E2082">
            <v>348</v>
          </cell>
          <cell r="F2082" t="str">
            <v>INTERSECTIONAL SOCIAL JUSTICE</v>
          </cell>
          <cell r="H2082">
            <v>2192</v>
          </cell>
          <cell r="I2082">
            <v>1</v>
          </cell>
          <cell r="J2082" t="str">
            <v>Lecture</v>
          </cell>
          <cell r="K2082">
            <v>112</v>
          </cell>
          <cell r="L2082">
            <v>11</v>
          </cell>
          <cell r="P2082" t="str">
            <v>UGRD</v>
          </cell>
          <cell r="S2082">
            <v>714038407</v>
          </cell>
          <cell r="T2082" t="str">
            <v>Enrique</v>
          </cell>
          <cell r="U2082" t="str">
            <v>Neblett</v>
          </cell>
          <cell r="V2082" t="str">
            <v>RACE, SOCIAL, INEQUALTY, GENDER, JUSTICE</v>
          </cell>
          <cell r="W2082" t="str">
            <v>Intersectionality: Race, Gender, Sexuality, and Social Justice</v>
          </cell>
          <cell r="X2082" t="str">
            <v>INTERSECTIONAL SOCIAL JUSTICE</v>
          </cell>
          <cell r="Y2082" t="str">
            <v>Dynamic racial shifts; identity formations such as gender, class, or sexuality; environmental justice; US Latino/a; Race and the death penalty; wrongful convictions; rape culture</v>
          </cell>
        </row>
        <row r="2083">
          <cell r="C2083" t="str">
            <v>PSYC348</v>
          </cell>
          <cell r="D2083" t="str">
            <v>PSYC</v>
          </cell>
          <cell r="E2083">
            <v>348</v>
          </cell>
          <cell r="F2083" t="str">
            <v>INTERSECTIONAL SOCIAL JUSTICE</v>
          </cell>
          <cell r="H2083">
            <v>2192</v>
          </cell>
          <cell r="I2083">
            <v>1</v>
          </cell>
          <cell r="J2083" t="str">
            <v>Lecture</v>
          </cell>
          <cell r="K2083">
            <v>112</v>
          </cell>
          <cell r="L2083">
            <v>11</v>
          </cell>
          <cell r="P2083" t="str">
            <v>UGRD</v>
          </cell>
          <cell r="S2083">
            <v>711842564</v>
          </cell>
          <cell r="T2083" t="str">
            <v>Tanya</v>
          </cell>
          <cell r="U2083" t="str">
            <v>Shields</v>
          </cell>
          <cell r="V2083" t="str">
            <v>RACE, SOCIAL, INEQUALTY, GENDER, JUSTICE</v>
          </cell>
          <cell r="W2083" t="str">
            <v>Intersectionality: Race, Gender, Sexuality, and Social Justice</v>
          </cell>
          <cell r="X2083" t="str">
            <v>INTERSECTIONAL SOCIAL JUSTICE</v>
          </cell>
          <cell r="Y2083" t="str">
            <v>Dynamic racial shifts; identity formations such as gender, class, or sexuality; environmental justice; US Latino/a; Race and the death penalty; wrongful convictions; rape culture</v>
          </cell>
        </row>
        <row r="2084">
          <cell r="C2084" t="str">
            <v>PSYC348</v>
          </cell>
          <cell r="D2084" t="str">
            <v>PSYC</v>
          </cell>
          <cell r="E2084">
            <v>348</v>
          </cell>
          <cell r="F2084" t="str">
            <v>INTERSECTIONAL SOCIAL JUSTICE</v>
          </cell>
          <cell r="H2084">
            <v>2192</v>
          </cell>
          <cell r="I2084">
            <v>1</v>
          </cell>
          <cell r="J2084" t="str">
            <v>Lecture</v>
          </cell>
          <cell r="K2084">
            <v>112</v>
          </cell>
          <cell r="L2084">
            <v>11</v>
          </cell>
          <cell r="P2084" t="str">
            <v>UGRD</v>
          </cell>
          <cell r="S2084">
            <v>720151844</v>
          </cell>
          <cell r="T2084" t="str">
            <v>Miriam</v>
          </cell>
          <cell r="U2084" t="str">
            <v>Robinson</v>
          </cell>
          <cell r="V2084" t="str">
            <v>RACE, SOCIAL, INEQUALTY, GENDER, JUSTICE</v>
          </cell>
          <cell r="W2084" t="str">
            <v>Intersectionality: Race, Gender, Sexuality, and Social Justice</v>
          </cell>
          <cell r="X2084" t="str">
            <v>INTERSECTIONAL SOCIAL JUSTICE</v>
          </cell>
          <cell r="Y2084" t="str">
            <v>Dynamic racial shifts; identity formations such as gender, class, or sexuality; environmental justice; US Latino/a; Race and the death penalty; wrongful convictions; rape culture</v>
          </cell>
        </row>
        <row r="2085">
          <cell r="C2085" t="str">
            <v>PUBH500</v>
          </cell>
          <cell r="D2085" t="str">
            <v>PUBH</v>
          </cell>
          <cell r="E2085">
            <v>500</v>
          </cell>
          <cell r="F2085" t="str">
            <v>GLOB HEALTH DISCUSS SERIES</v>
          </cell>
          <cell r="H2085">
            <v>2192</v>
          </cell>
          <cell r="I2085">
            <v>1</v>
          </cell>
          <cell r="J2085" t="str">
            <v>Lecture</v>
          </cell>
          <cell r="K2085">
            <v>23</v>
          </cell>
          <cell r="L2085">
            <v>1</v>
          </cell>
          <cell r="O2085" t="str">
            <v>M 1</v>
          </cell>
          <cell r="P2085" t="str">
            <v>UGRD</v>
          </cell>
          <cell r="S2085">
            <v>700822281</v>
          </cell>
          <cell r="T2085" t="str">
            <v>Bruce</v>
          </cell>
          <cell r="U2085" t="str">
            <v>Fried</v>
          </cell>
          <cell r="V2085" t="str">
            <v>CHANGE, GLOBAL, HEALTH</v>
          </cell>
          <cell r="W2085" t="str">
            <v>Global Health Discussion Series</v>
          </cell>
          <cell r="X2085" t="str">
            <v>GLOB HEALTH DISCUSS SERIES</v>
          </cell>
          <cell r="Y2085" t="str">
            <v>Provides opportunities for students to get to know each other through an exchange and discussion. Students exchange points of view with globally experienced faculty at UNC-Chapel Hill.</v>
          </cell>
        </row>
        <row r="2086">
          <cell r="C2086" t="str">
            <v>PUBH500</v>
          </cell>
          <cell r="D2086" t="str">
            <v>PUBH</v>
          </cell>
          <cell r="E2086">
            <v>500</v>
          </cell>
          <cell r="F2086" t="str">
            <v>GLOB HEALTH DISCUSS SERIES</v>
          </cell>
          <cell r="H2086">
            <v>2189</v>
          </cell>
          <cell r="I2086">
            <v>1</v>
          </cell>
          <cell r="J2086" t="str">
            <v>Lecture</v>
          </cell>
          <cell r="K2086">
            <v>19</v>
          </cell>
          <cell r="L2086">
            <v>1</v>
          </cell>
          <cell r="O2086" t="str">
            <v>M 1</v>
          </cell>
          <cell r="P2086" t="str">
            <v>UGRD</v>
          </cell>
          <cell r="S2086">
            <v>700822281</v>
          </cell>
          <cell r="T2086" t="str">
            <v>Bruce</v>
          </cell>
          <cell r="U2086" t="str">
            <v>Fried</v>
          </cell>
          <cell r="V2086" t="str">
            <v>CHANGE, GLOBAL, HEALTH</v>
          </cell>
          <cell r="W2086" t="str">
            <v>Global Health Discussion Series</v>
          </cell>
          <cell r="X2086" t="str">
            <v>GLOB HEALTH DISCUSS SERIES</v>
          </cell>
          <cell r="Y2086" t="str">
            <v>Provides opportunities for students to get to know each other through an exchange and discussion. Students exchange points of view with globally experienced faculty at UNC-Chapel Hill.</v>
          </cell>
        </row>
        <row r="2087">
          <cell r="C2087" t="str">
            <v>PUBH500</v>
          </cell>
          <cell r="D2087" t="str">
            <v>PUBH</v>
          </cell>
          <cell r="E2087">
            <v>500</v>
          </cell>
          <cell r="F2087" t="str">
            <v>GLOB HEALTH DISCUSS SERIES</v>
          </cell>
          <cell r="H2087">
            <v>2182</v>
          </cell>
          <cell r="I2087">
            <v>1</v>
          </cell>
          <cell r="J2087" t="str">
            <v>Lecture</v>
          </cell>
          <cell r="K2087">
            <v>21</v>
          </cell>
          <cell r="L2087">
            <v>1</v>
          </cell>
          <cell r="O2087" t="str">
            <v>M 1</v>
          </cell>
          <cell r="P2087" t="str">
            <v>UGRD</v>
          </cell>
          <cell r="S2087">
            <v>700822281</v>
          </cell>
          <cell r="T2087" t="str">
            <v>Bruce</v>
          </cell>
          <cell r="U2087" t="str">
            <v>Fried</v>
          </cell>
          <cell r="V2087" t="str">
            <v>CHANGE, GLOBAL, HEALTH</v>
          </cell>
          <cell r="W2087" t="str">
            <v>Global Health Discussion Series</v>
          </cell>
          <cell r="X2087" t="str">
            <v>GLOB HEALTH DISCUSS SERIES</v>
          </cell>
          <cell r="Y2087" t="str">
            <v>Provides opportunities for students to get to know each other through an exchange and discussion. Students exchange points of view with globally experienced faculty at UNC-Chapel Hill.</v>
          </cell>
        </row>
        <row r="2088">
          <cell r="C2088" t="str">
            <v>PUBH500</v>
          </cell>
          <cell r="D2088" t="str">
            <v>PUBH</v>
          </cell>
          <cell r="E2088">
            <v>500</v>
          </cell>
          <cell r="F2088" t="str">
            <v>GLOB HEALTH DISCUSS SERIES</v>
          </cell>
          <cell r="H2088">
            <v>2179</v>
          </cell>
          <cell r="I2088">
            <v>1</v>
          </cell>
          <cell r="J2088" t="str">
            <v>Lecture</v>
          </cell>
          <cell r="K2088">
            <v>16</v>
          </cell>
          <cell r="L2088">
            <v>1</v>
          </cell>
          <cell r="O2088" t="str">
            <v>M 1</v>
          </cell>
          <cell r="P2088" t="str">
            <v>UGRD</v>
          </cell>
          <cell r="S2088">
            <v>700822281</v>
          </cell>
          <cell r="T2088" t="str">
            <v>Bruce</v>
          </cell>
          <cell r="U2088" t="str">
            <v>Fried</v>
          </cell>
          <cell r="V2088" t="str">
            <v>CHANGE, GLOBAL, HEALTH</v>
          </cell>
          <cell r="W2088" t="str">
            <v>Global Health Discussion Series</v>
          </cell>
          <cell r="X2088" t="str">
            <v>GLOB HEALTH DISCUSS SERIES</v>
          </cell>
          <cell r="Y2088" t="str">
            <v>Provides opportunities for students to get to know each other through an exchange and discussion. Students exchange points of view with globally experienced faculty at UNC-Chapel Hill.</v>
          </cell>
        </row>
        <row r="2089">
          <cell r="C2089" t="str">
            <v>PUBH500</v>
          </cell>
          <cell r="D2089" t="str">
            <v>PUBH</v>
          </cell>
          <cell r="E2089">
            <v>500</v>
          </cell>
          <cell r="F2089" t="str">
            <v>GLOB HEALTH DISCUSS SERIES</v>
          </cell>
          <cell r="H2089">
            <v>2172</v>
          </cell>
          <cell r="I2089">
            <v>1</v>
          </cell>
          <cell r="J2089" t="str">
            <v>Lecture</v>
          </cell>
          <cell r="K2089">
            <v>11</v>
          </cell>
          <cell r="L2089">
            <v>1</v>
          </cell>
          <cell r="O2089" t="str">
            <v>M 1 *</v>
          </cell>
          <cell r="P2089" t="str">
            <v>UGRD</v>
          </cell>
          <cell r="S2089">
            <v>700822281</v>
          </cell>
          <cell r="T2089" t="str">
            <v>Bruce</v>
          </cell>
          <cell r="U2089" t="str">
            <v>Fried</v>
          </cell>
          <cell r="V2089" t="str">
            <v>CHANGE, GLOBAL, HEALTH</v>
          </cell>
          <cell r="W2089" t="str">
            <v>Global Health Discussion Series</v>
          </cell>
          <cell r="X2089" t="str">
            <v>GLOB HEALTH DISCUSS SERIES</v>
          </cell>
          <cell r="Y2089" t="str">
            <v>Provides opportunities for students to get to know each other through an exchange and discussion. Students exchange points of view with globally experienced faculty and guests at UNC-Chapel Hill. NGO work in North Korea; Doctors, drugs, and dollars; Breast cancer and developing countries; Compartive health systems</v>
          </cell>
        </row>
        <row r="2090">
          <cell r="C2090" t="str">
            <v>PUBH500</v>
          </cell>
          <cell r="D2090" t="str">
            <v>PUBH</v>
          </cell>
          <cell r="E2090">
            <v>500</v>
          </cell>
          <cell r="F2090" t="str">
            <v>GLOB HEALTH DISCUSS SERIES</v>
          </cell>
          <cell r="H2090">
            <v>2169</v>
          </cell>
          <cell r="I2090">
            <v>1</v>
          </cell>
          <cell r="J2090" t="str">
            <v>Lecture</v>
          </cell>
          <cell r="K2090">
            <v>14</v>
          </cell>
          <cell r="L2090">
            <v>1</v>
          </cell>
          <cell r="O2090" t="str">
            <v>M 1</v>
          </cell>
          <cell r="P2090" t="str">
            <v>UGRD</v>
          </cell>
          <cell r="S2090">
            <v>700822281</v>
          </cell>
          <cell r="T2090" t="str">
            <v>Bruce</v>
          </cell>
          <cell r="U2090" t="str">
            <v>Fried</v>
          </cell>
          <cell r="V2090" t="str">
            <v>CHANGE, GLOBAL, HEALTH</v>
          </cell>
          <cell r="W2090" t="str">
            <v>Global Health Discussion Series</v>
          </cell>
          <cell r="X2090" t="str">
            <v>GLOB HEALTH DISCUSS SERIES</v>
          </cell>
          <cell r="Y2090" t="str">
            <v>Provides opportunities for students to get to know each other through an exchange and discussion. Students exchange points of view with globally experienced faculty at UNC-Chapel Hill.</v>
          </cell>
        </row>
        <row r="2091">
          <cell r="C2091" t="str">
            <v>PUBH680</v>
          </cell>
          <cell r="D2091" t="str">
            <v>PUBH</v>
          </cell>
          <cell r="E2091">
            <v>680</v>
          </cell>
          <cell r="F2091" t="str">
            <v>PUBLIC HEALTH PRACTICE</v>
          </cell>
          <cell r="H2091">
            <v>2189</v>
          </cell>
          <cell r="I2091">
            <v>1</v>
          </cell>
          <cell r="J2091" t="str">
            <v>Lecture</v>
          </cell>
          <cell r="K2091">
            <v>5</v>
          </cell>
          <cell r="L2091">
            <v>3</v>
          </cell>
          <cell r="O2091" t="str">
            <v>M 1 *</v>
          </cell>
          <cell r="P2091" t="str">
            <v>UGRD</v>
          </cell>
          <cell r="S2091">
            <v>730153536</v>
          </cell>
          <cell r="T2091" t="str">
            <v>Dana</v>
          </cell>
          <cell r="U2091" t="str">
            <v>Rice</v>
          </cell>
          <cell r="V2091" t="str">
            <v>COMMUNITY, HEALTH, PUBLIC, PUBLIC HEALTH</v>
          </cell>
          <cell r="W2091" t="str">
            <v>Public Health Practice</v>
          </cell>
          <cell r="X2091" t="str">
            <v>PUBLIC HEALTH PRACTICE</v>
          </cell>
          <cell r="Y2091" t="str">
            <v>A comprehensive introduction to public health concepts and practice at the global, national, state, and community levels. Determinants of health and public health services to address these determinants, the population health approach, public health finance and infrastructure, public health law and ethics, evidence-based public health practice, tools for population health work. An ecological perspective for assessing health; Public health priorities, strategies, and implemention; Public health and security.  Online course.</v>
          </cell>
        </row>
        <row r="2092">
          <cell r="C2092" t="str">
            <v>PUBH680</v>
          </cell>
          <cell r="D2092" t="str">
            <v>PUBH</v>
          </cell>
          <cell r="E2092">
            <v>680</v>
          </cell>
          <cell r="F2092" t="str">
            <v>PUBLIC HEALTH PRACTICE</v>
          </cell>
          <cell r="H2092">
            <v>2189</v>
          </cell>
          <cell r="I2092">
            <v>1</v>
          </cell>
          <cell r="J2092" t="str">
            <v>Lecture</v>
          </cell>
          <cell r="K2092">
            <v>5</v>
          </cell>
          <cell r="L2092">
            <v>3</v>
          </cell>
          <cell r="O2092" t="str">
            <v>M 1</v>
          </cell>
          <cell r="P2092" t="str">
            <v>UGRD</v>
          </cell>
          <cell r="S2092">
            <v>730153536</v>
          </cell>
          <cell r="T2092" t="str">
            <v>Dana</v>
          </cell>
          <cell r="U2092" t="str">
            <v>Rice</v>
          </cell>
          <cell r="V2092" t="str">
            <v>COMMUNITY, HEALTH, PUBLIC, PUBLIC HEALTH</v>
          </cell>
          <cell r="W2092" t="str">
            <v>Public Health Practice</v>
          </cell>
          <cell r="X2092" t="str">
            <v>PUBLIC HEALTH PRACTICE</v>
          </cell>
          <cell r="Y2092"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3">
          <cell r="C2093" t="str">
            <v>PUBH680</v>
          </cell>
          <cell r="D2093" t="str">
            <v>PUBH</v>
          </cell>
          <cell r="E2093">
            <v>680</v>
          </cell>
          <cell r="F2093" t="str">
            <v>PUBLIC HEALTH PRACTICE</v>
          </cell>
          <cell r="H2093">
            <v>2179</v>
          </cell>
          <cell r="I2093">
            <v>1</v>
          </cell>
          <cell r="J2093" t="str">
            <v>Lecture</v>
          </cell>
          <cell r="K2093">
            <v>37</v>
          </cell>
          <cell r="L2093">
            <v>3</v>
          </cell>
          <cell r="O2093" t="str">
            <v>M 1</v>
          </cell>
          <cell r="P2093" t="str">
            <v>UGRD</v>
          </cell>
          <cell r="S2093">
            <v>730153536</v>
          </cell>
          <cell r="T2093" t="str">
            <v>Dana</v>
          </cell>
          <cell r="U2093" t="str">
            <v>Rice</v>
          </cell>
          <cell r="V2093" t="str">
            <v>COMMUNITY, HEALTH, PUBLIC, PUBLIC HEALTH</v>
          </cell>
          <cell r="W2093" t="str">
            <v>Public Health Practice</v>
          </cell>
          <cell r="X2093" t="str">
            <v>PUBLIC HEALTH PRACTICE</v>
          </cell>
          <cell r="Y2093"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4">
          <cell r="C2094" t="str">
            <v>PUBH680</v>
          </cell>
          <cell r="D2094" t="str">
            <v>PUBH</v>
          </cell>
          <cell r="E2094">
            <v>680</v>
          </cell>
          <cell r="F2094" t="str">
            <v>PUBLIC HEALTH PRACTICE</v>
          </cell>
          <cell r="H2094">
            <v>2179</v>
          </cell>
          <cell r="I2094">
            <v>1</v>
          </cell>
          <cell r="J2094" t="str">
            <v>Lecture</v>
          </cell>
          <cell r="K2094">
            <v>37</v>
          </cell>
          <cell r="L2094">
            <v>3</v>
          </cell>
          <cell r="O2094" t="str">
            <v>M 1</v>
          </cell>
          <cell r="P2094" t="str">
            <v>UGRD</v>
          </cell>
          <cell r="S2094">
            <v>730153536</v>
          </cell>
          <cell r="T2094" t="str">
            <v>Dana</v>
          </cell>
          <cell r="U2094" t="str">
            <v>Rice</v>
          </cell>
          <cell r="V2094" t="str">
            <v>COMMUNITY, HEALTH, PUBLIC, PUBLIC HEALTH</v>
          </cell>
          <cell r="W2094" t="str">
            <v>Public Health Practice</v>
          </cell>
          <cell r="X2094" t="str">
            <v>PUBLIC HEALTH PRACTICE</v>
          </cell>
          <cell r="Y2094"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5">
          <cell r="C2095" t="str">
            <v>PUBH680</v>
          </cell>
          <cell r="D2095" t="str">
            <v>PUBH</v>
          </cell>
          <cell r="E2095">
            <v>680</v>
          </cell>
          <cell r="F2095" t="str">
            <v>PUBLIC HEALTH PRACTICE</v>
          </cell>
          <cell r="H2095">
            <v>2179</v>
          </cell>
          <cell r="I2095">
            <v>1</v>
          </cell>
          <cell r="J2095" t="str">
            <v>Lecture</v>
          </cell>
          <cell r="K2095">
            <v>37</v>
          </cell>
          <cell r="L2095">
            <v>3</v>
          </cell>
          <cell r="O2095" t="str">
            <v>M 1</v>
          </cell>
          <cell r="P2095" t="str">
            <v>UGRD</v>
          </cell>
          <cell r="S2095">
            <v>730153536</v>
          </cell>
          <cell r="T2095" t="str">
            <v>Dana</v>
          </cell>
          <cell r="U2095" t="str">
            <v>Rice</v>
          </cell>
          <cell r="V2095" t="str">
            <v>COMMUNITY, HEALTH, PUBLIC, PUBLIC HEALTH</v>
          </cell>
          <cell r="W2095" t="str">
            <v>Public Health Practice</v>
          </cell>
          <cell r="X2095" t="str">
            <v>PUBLIC HEALTH PRACTICE</v>
          </cell>
          <cell r="Y2095"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6">
          <cell r="C2096" t="str">
            <v>PUBH680</v>
          </cell>
          <cell r="D2096" t="str">
            <v>PUBH</v>
          </cell>
          <cell r="E2096">
            <v>680</v>
          </cell>
          <cell r="F2096" t="str">
            <v>PUBLIC HEALTH PRACTICE</v>
          </cell>
          <cell r="H2096">
            <v>2179</v>
          </cell>
          <cell r="I2096">
            <v>1</v>
          </cell>
          <cell r="J2096" t="str">
            <v>Lecture</v>
          </cell>
          <cell r="K2096">
            <v>37</v>
          </cell>
          <cell r="L2096">
            <v>3</v>
          </cell>
          <cell r="O2096" t="str">
            <v>M 1</v>
          </cell>
          <cell r="P2096" t="str">
            <v>UGRD</v>
          </cell>
          <cell r="S2096">
            <v>701569635</v>
          </cell>
          <cell r="T2096" t="str">
            <v>Lori</v>
          </cell>
          <cell r="U2096" t="str">
            <v>Evarts</v>
          </cell>
          <cell r="V2096" t="str">
            <v>COMMUNITY, HEALTH, PUBLIC, PUBLIC HEALTH</v>
          </cell>
          <cell r="W2096" t="str">
            <v>Public Health Practice</v>
          </cell>
          <cell r="X2096" t="str">
            <v>PUBLIC HEALTH PRACTICE</v>
          </cell>
          <cell r="Y2096"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7">
          <cell r="C2097" t="str">
            <v>PUBH680</v>
          </cell>
          <cell r="D2097" t="str">
            <v>PUBH</v>
          </cell>
          <cell r="E2097">
            <v>680</v>
          </cell>
          <cell r="F2097" t="str">
            <v>PUBLIC HEALTH PRACTICE</v>
          </cell>
          <cell r="H2097">
            <v>2179</v>
          </cell>
          <cell r="I2097">
            <v>1</v>
          </cell>
          <cell r="J2097" t="str">
            <v>Lecture</v>
          </cell>
          <cell r="K2097">
            <v>37</v>
          </cell>
          <cell r="L2097">
            <v>3</v>
          </cell>
          <cell r="O2097" t="str">
            <v>M 1</v>
          </cell>
          <cell r="P2097" t="str">
            <v>UGRD</v>
          </cell>
          <cell r="S2097">
            <v>701569635</v>
          </cell>
          <cell r="T2097" t="str">
            <v>Lori</v>
          </cell>
          <cell r="U2097" t="str">
            <v>Evarts</v>
          </cell>
          <cell r="V2097" t="str">
            <v>COMMUNITY, HEALTH, PUBLIC, PUBLIC HEALTH</v>
          </cell>
          <cell r="W2097" t="str">
            <v>Public Health Practice</v>
          </cell>
          <cell r="X2097" t="str">
            <v>PUBLIC HEALTH PRACTICE</v>
          </cell>
          <cell r="Y2097"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8">
          <cell r="C2098" t="str">
            <v>PUBH680</v>
          </cell>
          <cell r="D2098" t="str">
            <v>PUBH</v>
          </cell>
          <cell r="E2098">
            <v>680</v>
          </cell>
          <cell r="F2098" t="str">
            <v>PUBLIC HEALTH PRACTICE</v>
          </cell>
          <cell r="H2098">
            <v>2179</v>
          </cell>
          <cell r="I2098">
            <v>1</v>
          </cell>
          <cell r="J2098" t="str">
            <v>Lecture</v>
          </cell>
          <cell r="K2098">
            <v>37</v>
          </cell>
          <cell r="L2098">
            <v>3</v>
          </cell>
          <cell r="O2098" t="str">
            <v>M 1</v>
          </cell>
          <cell r="P2098" t="str">
            <v>UGRD</v>
          </cell>
          <cell r="S2098">
            <v>701569635</v>
          </cell>
          <cell r="T2098" t="str">
            <v>Lori</v>
          </cell>
          <cell r="U2098" t="str">
            <v>Evarts</v>
          </cell>
          <cell r="V2098" t="str">
            <v>COMMUNITY, HEALTH, PUBLIC, PUBLIC HEALTH</v>
          </cell>
          <cell r="W2098" t="str">
            <v>Public Health Practice</v>
          </cell>
          <cell r="X2098" t="str">
            <v>PUBLIC HEALTH PRACTICE</v>
          </cell>
          <cell r="Y2098"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099">
          <cell r="C2099" t="str">
            <v>PUBH680</v>
          </cell>
          <cell r="D2099" t="str">
            <v>PUBH</v>
          </cell>
          <cell r="E2099">
            <v>680</v>
          </cell>
          <cell r="F2099" t="str">
            <v>PUBLIC HEALTH PRACTICE</v>
          </cell>
          <cell r="H2099">
            <v>2169</v>
          </cell>
          <cell r="I2099">
            <v>1</v>
          </cell>
          <cell r="J2099" t="str">
            <v>Lecture</v>
          </cell>
          <cell r="K2099">
            <v>38</v>
          </cell>
          <cell r="L2099">
            <v>2</v>
          </cell>
          <cell r="O2099" t="str">
            <v>M 1</v>
          </cell>
          <cell r="P2099" t="str">
            <v>UGRD</v>
          </cell>
          <cell r="S2099">
            <v>706223297</v>
          </cell>
          <cell r="T2099" t="str">
            <v>James</v>
          </cell>
          <cell r="U2099" t="str">
            <v>Bowles</v>
          </cell>
          <cell r="V2099" t="str">
            <v>COMMUNITY, HEALTH, PUBLIC, PUBLIC HEALTH</v>
          </cell>
          <cell r="W2099" t="str">
            <v>Public Health Practice</v>
          </cell>
          <cell r="X2099" t="str">
            <v>PUBLIC HEALTH PRACTICE</v>
          </cell>
          <cell r="Y2099"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100">
          <cell r="C2100" t="str">
            <v>PUBH680</v>
          </cell>
          <cell r="D2100" t="str">
            <v>PUBH</v>
          </cell>
          <cell r="E2100">
            <v>680</v>
          </cell>
          <cell r="F2100" t="str">
            <v>PUBLIC HEALTH PRACTICE</v>
          </cell>
          <cell r="H2100">
            <v>2169</v>
          </cell>
          <cell r="I2100">
            <v>1</v>
          </cell>
          <cell r="J2100" t="str">
            <v>Lecture</v>
          </cell>
          <cell r="K2100">
            <v>38</v>
          </cell>
          <cell r="L2100">
            <v>2</v>
          </cell>
          <cell r="O2100" t="str">
            <v>M 1</v>
          </cell>
          <cell r="P2100" t="str">
            <v>UGRD</v>
          </cell>
          <cell r="S2100">
            <v>706223297</v>
          </cell>
          <cell r="T2100" t="str">
            <v>James</v>
          </cell>
          <cell r="U2100" t="str">
            <v>Bowles</v>
          </cell>
          <cell r="V2100" t="str">
            <v>COMMUNITY, HEALTH, PUBLIC, PUBLIC HEALTH</v>
          </cell>
          <cell r="W2100" t="str">
            <v>Public Health Practice</v>
          </cell>
          <cell r="X2100" t="str">
            <v>PUBLIC HEALTH PRACTICE</v>
          </cell>
          <cell r="Y2100"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101">
          <cell r="C2101" t="str">
            <v>PUBH680</v>
          </cell>
          <cell r="D2101" t="str">
            <v>PUBH</v>
          </cell>
          <cell r="E2101">
            <v>680</v>
          </cell>
          <cell r="F2101" t="str">
            <v>PUBLIC HEALTH PRACTICE</v>
          </cell>
          <cell r="H2101">
            <v>2169</v>
          </cell>
          <cell r="I2101">
            <v>1</v>
          </cell>
          <cell r="J2101" t="str">
            <v>Lecture</v>
          </cell>
          <cell r="K2101">
            <v>38</v>
          </cell>
          <cell r="L2101">
            <v>2</v>
          </cell>
          <cell r="O2101" t="str">
            <v>M 1</v>
          </cell>
          <cell r="P2101" t="str">
            <v>UGRD</v>
          </cell>
          <cell r="S2101">
            <v>720320228</v>
          </cell>
          <cell r="T2101" t="str">
            <v>Pooja</v>
          </cell>
          <cell r="U2101" t="str">
            <v>Jani</v>
          </cell>
          <cell r="V2101" t="str">
            <v>COMMUNITY, HEALTH, PUBLIC, PUBLIC HEALTH</v>
          </cell>
          <cell r="W2101" t="str">
            <v>Public Health Practice</v>
          </cell>
          <cell r="X2101" t="str">
            <v>PUBLIC HEALTH PRACTICE</v>
          </cell>
          <cell r="Y2101"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102">
          <cell r="C2102" t="str">
            <v>PUBH680</v>
          </cell>
          <cell r="D2102" t="str">
            <v>PUBH</v>
          </cell>
          <cell r="E2102">
            <v>680</v>
          </cell>
          <cell r="F2102" t="str">
            <v>PUBLIC HEALTH PRACTICE</v>
          </cell>
          <cell r="H2102">
            <v>2169</v>
          </cell>
          <cell r="I2102">
            <v>1</v>
          </cell>
          <cell r="J2102" t="str">
            <v>Lecture</v>
          </cell>
          <cell r="K2102">
            <v>38</v>
          </cell>
          <cell r="L2102">
            <v>2</v>
          </cell>
          <cell r="O2102" t="str">
            <v>M 1</v>
          </cell>
          <cell r="P2102" t="str">
            <v>UGRD</v>
          </cell>
          <cell r="S2102">
            <v>720320228</v>
          </cell>
          <cell r="T2102" t="str">
            <v>Pooja</v>
          </cell>
          <cell r="U2102" t="str">
            <v>Jani</v>
          </cell>
          <cell r="V2102" t="str">
            <v>COMMUNITY, HEALTH, PUBLIC, PUBLIC HEALTH</v>
          </cell>
          <cell r="W2102" t="str">
            <v>Public Health Practice</v>
          </cell>
          <cell r="X2102" t="str">
            <v>PUBLIC HEALTH PRACTICE</v>
          </cell>
          <cell r="Y2102" t="str">
            <v>A comprehensive introduction to public health concepts and practice through an examination of the philosophy, purpose, history, organization, functions, tools, activities, and results of public health practice at the national, state, and community levels. Online course.</v>
          </cell>
        </row>
        <row r="2103">
          <cell r="C2103" t="str">
            <v>PWAD101</v>
          </cell>
          <cell r="D2103" t="str">
            <v>PWAD</v>
          </cell>
          <cell r="E2103">
            <v>101</v>
          </cell>
          <cell r="F2103" t="str">
            <v>MAKING PUBLIC POLICY</v>
          </cell>
          <cell r="H2103">
            <v>2173</v>
          </cell>
          <cell r="I2103">
            <v>1</v>
          </cell>
          <cell r="J2103" t="str">
            <v>Lecture</v>
          </cell>
          <cell r="K2103">
            <v>0</v>
          </cell>
          <cell r="L2103">
            <v>1</v>
          </cell>
          <cell r="O2103" t="str">
            <v>?</v>
          </cell>
          <cell r="P2103" t="str">
            <v>UGRD</v>
          </cell>
          <cell r="S2103">
            <v>708530270</v>
          </cell>
          <cell r="T2103" t="str">
            <v>Daniel</v>
          </cell>
          <cell r="U2103" t="str">
            <v>Gitterman</v>
          </cell>
        </row>
        <row r="2104">
          <cell r="C2104" t="str">
            <v>PWAD101</v>
          </cell>
          <cell r="D2104" t="str">
            <v>PWAD</v>
          </cell>
          <cell r="E2104">
            <v>101</v>
          </cell>
          <cell r="F2104" t="str">
            <v>MAKING PUBLIC POLICY</v>
          </cell>
          <cell r="H2104">
            <v>2173</v>
          </cell>
          <cell r="I2104">
            <v>1</v>
          </cell>
          <cell r="J2104" t="str">
            <v>Lecture</v>
          </cell>
          <cell r="K2104">
            <v>0</v>
          </cell>
          <cell r="L2104">
            <v>1</v>
          </cell>
          <cell r="O2104" t="str">
            <v>?</v>
          </cell>
          <cell r="P2104" t="str">
            <v>UGRD</v>
          </cell>
          <cell r="S2104">
            <v>708530270</v>
          </cell>
          <cell r="T2104" t="str">
            <v>Daniel</v>
          </cell>
          <cell r="U2104" t="str">
            <v>Gitterman</v>
          </cell>
        </row>
        <row r="2105">
          <cell r="C2105" t="str">
            <v>PWAD101</v>
          </cell>
          <cell r="D2105" t="str">
            <v>PWAD</v>
          </cell>
          <cell r="E2105">
            <v>101</v>
          </cell>
          <cell r="F2105" t="str">
            <v>MAKING PUBLIC POLICY</v>
          </cell>
          <cell r="H2105">
            <v>2173</v>
          </cell>
          <cell r="I2105">
            <v>1</v>
          </cell>
          <cell r="J2105" t="str">
            <v>Lecture</v>
          </cell>
          <cell r="K2105">
            <v>0</v>
          </cell>
          <cell r="L2105">
            <v>1</v>
          </cell>
          <cell r="O2105" t="str">
            <v>?</v>
          </cell>
          <cell r="P2105" t="str">
            <v>UGRD</v>
          </cell>
          <cell r="S2105">
            <v>708530270</v>
          </cell>
          <cell r="T2105" t="str">
            <v>Daniel</v>
          </cell>
          <cell r="U2105" t="str">
            <v>Gitterman</v>
          </cell>
        </row>
        <row r="2106">
          <cell r="C2106" t="str">
            <v>PWAD101</v>
          </cell>
          <cell r="D2106" t="str">
            <v>PWAD</v>
          </cell>
          <cell r="E2106">
            <v>101</v>
          </cell>
          <cell r="F2106" t="str">
            <v>MAKING PUBLIC POLICY</v>
          </cell>
          <cell r="H2106">
            <v>2173</v>
          </cell>
          <cell r="I2106">
            <v>1</v>
          </cell>
          <cell r="J2106" t="str">
            <v>Lecture</v>
          </cell>
          <cell r="K2106">
            <v>0</v>
          </cell>
          <cell r="L2106">
            <v>1</v>
          </cell>
          <cell r="O2106" t="str">
            <v>?</v>
          </cell>
          <cell r="P2106" t="str">
            <v>UGRD</v>
          </cell>
          <cell r="S2106">
            <v>708530270</v>
          </cell>
          <cell r="T2106" t="str">
            <v>Daniel</v>
          </cell>
          <cell r="U2106" t="str">
            <v>Gitterman</v>
          </cell>
        </row>
        <row r="2107">
          <cell r="C2107" t="str">
            <v>PWAD101</v>
          </cell>
          <cell r="D2107" t="str">
            <v>PWAD</v>
          </cell>
          <cell r="E2107">
            <v>101</v>
          </cell>
          <cell r="F2107" t="str">
            <v>MAKING PUBLIC POLICY</v>
          </cell>
          <cell r="H2107">
            <v>2169</v>
          </cell>
          <cell r="I2107">
            <v>1</v>
          </cell>
          <cell r="J2107" t="str">
            <v>Lecture</v>
          </cell>
          <cell r="K2107">
            <v>44</v>
          </cell>
          <cell r="L2107">
            <v>9</v>
          </cell>
          <cell r="O2107" t="str">
            <v>M 1</v>
          </cell>
          <cell r="P2107" t="str">
            <v>UGRD</v>
          </cell>
          <cell r="S2107">
            <v>708530270</v>
          </cell>
          <cell r="T2107" t="str">
            <v>Daniel</v>
          </cell>
          <cell r="U2107" t="str">
            <v>Gitterman</v>
          </cell>
          <cell r="Y2107" t="str">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ell>
        </row>
        <row r="2108">
          <cell r="C2108" t="str">
            <v>PWAD110</v>
          </cell>
          <cell r="D2108" t="str">
            <v>PWAD</v>
          </cell>
          <cell r="E2108">
            <v>110</v>
          </cell>
          <cell r="F2108" t="str">
            <v>GLOBAL POLICY ISSUES</v>
          </cell>
          <cell r="H2108">
            <v>2189</v>
          </cell>
          <cell r="I2108">
            <v>1</v>
          </cell>
          <cell r="J2108" t="str">
            <v>Lecture</v>
          </cell>
          <cell r="K2108">
            <v>40</v>
          </cell>
          <cell r="L2108">
            <v>9</v>
          </cell>
          <cell r="O2108" t="str">
            <v>M 1</v>
          </cell>
          <cell r="P2108" t="str">
            <v>UGRD</v>
          </cell>
          <cell r="S2108">
            <v>730070264</v>
          </cell>
          <cell r="T2108" t="str">
            <v>Jennifer</v>
          </cell>
          <cell r="U2108" t="str">
            <v>Hazen</v>
          </cell>
          <cell r="Y2108" t="str">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ell>
        </row>
        <row r="2109">
          <cell r="C2109" t="str">
            <v>PWAD120</v>
          </cell>
          <cell r="D2109" t="str">
            <v>PWAD</v>
          </cell>
          <cell r="E2109">
            <v>120</v>
          </cell>
          <cell r="F2109" t="str">
            <v>WORLD REGIONAL GEOG</v>
          </cell>
          <cell r="H2109">
            <v>2182</v>
          </cell>
          <cell r="I2109">
            <v>1</v>
          </cell>
          <cell r="J2109" t="str">
            <v>Lecture</v>
          </cell>
          <cell r="K2109">
            <v>20</v>
          </cell>
          <cell r="L2109">
            <v>1</v>
          </cell>
          <cell r="O2109" t="str">
            <v>M 1</v>
          </cell>
          <cell r="P2109" t="str">
            <v>UGRD</v>
          </cell>
          <cell r="S2109">
            <v>701627959</v>
          </cell>
          <cell r="T2109" t="str">
            <v>Clark</v>
          </cell>
          <cell r="U2109" t="str">
            <v>Gray</v>
          </cell>
        </row>
        <row r="2110">
          <cell r="C2110" t="str">
            <v>PWAD120</v>
          </cell>
          <cell r="D2110" t="str">
            <v>PWAD</v>
          </cell>
          <cell r="E2110">
            <v>120</v>
          </cell>
          <cell r="F2110" t="str">
            <v>WORLD REGIONAL GEOG</v>
          </cell>
          <cell r="H2110">
            <v>2179</v>
          </cell>
          <cell r="I2110">
            <v>1</v>
          </cell>
          <cell r="J2110" t="str">
            <v>Lecture</v>
          </cell>
          <cell r="K2110">
            <v>15</v>
          </cell>
          <cell r="L2110">
            <v>1</v>
          </cell>
          <cell r="O2110" t="str">
            <v>M 1*</v>
          </cell>
          <cell r="P2110" t="str">
            <v>UGRD</v>
          </cell>
          <cell r="S2110">
            <v>704278251</v>
          </cell>
          <cell r="T2110" t="str">
            <v>Stephen</v>
          </cell>
          <cell r="U2110" t="str">
            <v>Birdsall</v>
          </cell>
          <cell r="W2110" t="str">
            <v>World Regional Geography</v>
          </cell>
          <cell r="Y2110" t="str">
            <v>A survey of the geographic structure of human activity in major world regions and nations. Emphasizes current developments related to population, urbanization, and economic activity. Uses lenses of space &amp; place, landscape, region, and scale as lenses for viewing the social and environmental processes that have shaped – and are continually re-shaping – the planet, focusing on themes of globalization, urbanization, and environmental change. European refugee crisis; the aftermath of the Arab Spring movement; changing land rights in West Africa, deforestation in South America; and migration and urbanization in China. (Core)</v>
          </cell>
        </row>
        <row r="2111">
          <cell r="C2111" t="str">
            <v>PWAD120</v>
          </cell>
          <cell r="D2111" t="str">
            <v>PWAD</v>
          </cell>
          <cell r="E2111">
            <v>120</v>
          </cell>
          <cell r="F2111" t="str">
            <v>WORLD REGIONAL GEOG</v>
          </cell>
          <cell r="H2111">
            <v>2172</v>
          </cell>
          <cell r="I2111">
            <v>1</v>
          </cell>
          <cell r="J2111" t="str">
            <v>Lecture</v>
          </cell>
          <cell r="K2111">
            <v>19</v>
          </cell>
          <cell r="L2111">
            <v>2</v>
          </cell>
          <cell r="O2111" t="str">
            <v xml:space="preserve">M </v>
          </cell>
          <cell r="P2111" t="str">
            <v>UGRD</v>
          </cell>
          <cell r="S2111">
            <v>708536533</v>
          </cell>
          <cell r="T2111" t="str">
            <v>Scott</v>
          </cell>
          <cell r="U2111" t="str">
            <v>Kirsch</v>
          </cell>
        </row>
        <row r="2112">
          <cell r="C2112" t="str">
            <v>PWAD120</v>
          </cell>
          <cell r="D2112" t="str">
            <v>PWAD</v>
          </cell>
          <cell r="E2112">
            <v>120</v>
          </cell>
          <cell r="F2112" t="str">
            <v>WORLD REGIONAL GEOG</v>
          </cell>
          <cell r="H2112">
            <v>2169</v>
          </cell>
          <cell r="I2112">
            <v>1</v>
          </cell>
          <cell r="J2112" t="str">
            <v>Lecture</v>
          </cell>
          <cell r="K2112">
            <v>18</v>
          </cell>
          <cell r="L2112">
            <v>2</v>
          </cell>
          <cell r="O2112" t="str">
            <v xml:space="preserve">M </v>
          </cell>
          <cell r="P2112" t="str">
            <v>UGRD</v>
          </cell>
          <cell r="S2112">
            <v>704278251</v>
          </cell>
          <cell r="T2112" t="str">
            <v>Stephen</v>
          </cell>
          <cell r="U2112" t="str">
            <v>Birdsall</v>
          </cell>
        </row>
        <row r="2113">
          <cell r="C2113" t="str">
            <v>PWAD120</v>
          </cell>
          <cell r="D2113" t="str">
            <v>PWAD</v>
          </cell>
          <cell r="E2113">
            <v>120</v>
          </cell>
          <cell r="F2113" t="str">
            <v>WORLD REGIONAL GEOG</v>
          </cell>
          <cell r="H2113">
            <v>2192</v>
          </cell>
          <cell r="I2113">
            <v>1</v>
          </cell>
          <cell r="J2113" t="str">
            <v>Lecture</v>
          </cell>
          <cell r="K2113">
            <v>19</v>
          </cell>
          <cell r="L2113">
            <v>1</v>
          </cell>
          <cell r="P2113" t="str">
            <v>UGRD</v>
          </cell>
          <cell r="S2113">
            <v>709921464</v>
          </cell>
          <cell r="T2113" t="str">
            <v>John</v>
          </cell>
          <cell r="U2113" t="str">
            <v>Pickles</v>
          </cell>
        </row>
        <row r="2114">
          <cell r="C2114" t="str">
            <v>PWAD252</v>
          </cell>
          <cell r="D2114" t="str">
            <v>PWAD</v>
          </cell>
          <cell r="E2114">
            <v>252</v>
          </cell>
          <cell r="F2114" t="str">
            <v>INTER ORG GLOB ISS</v>
          </cell>
          <cell r="H2114">
            <v>2192</v>
          </cell>
          <cell r="I2114">
            <v>1</v>
          </cell>
          <cell r="J2114" t="str">
            <v>Lecture</v>
          </cell>
          <cell r="K2114">
            <v>6</v>
          </cell>
          <cell r="L2114">
            <v>2</v>
          </cell>
          <cell r="P2114" t="str">
            <v>UGRD</v>
          </cell>
          <cell r="S2114">
            <v>704272161</v>
          </cell>
          <cell r="T2114" t="str">
            <v>Timothy</v>
          </cell>
          <cell r="U2114" t="str">
            <v>Mckeown</v>
          </cell>
        </row>
        <row r="2115">
          <cell r="C2115" t="str">
            <v>PWAD411</v>
          </cell>
          <cell r="D2115" t="str">
            <v>PWAD</v>
          </cell>
          <cell r="E2115">
            <v>411</v>
          </cell>
          <cell r="F2115" t="str">
            <v>SOC MVMTS/COL BEH</v>
          </cell>
          <cell r="H2115">
            <v>2189</v>
          </cell>
          <cell r="I2115">
            <v>1</v>
          </cell>
          <cell r="J2115" t="str">
            <v>Lecture</v>
          </cell>
          <cell r="K2115">
            <v>12</v>
          </cell>
          <cell r="L2115">
            <v>1</v>
          </cell>
          <cell r="O2115" t="str">
            <v>M 1</v>
          </cell>
          <cell r="P2115" t="str">
            <v>UGRD</v>
          </cell>
          <cell r="S2115">
            <v>710870780</v>
          </cell>
          <cell r="T2115" t="str">
            <v>Kenneth</v>
          </cell>
          <cell r="U2115" t="str">
            <v>Andrews</v>
          </cell>
          <cell r="W2115" t="str">
            <v>Social Movements and Collective Behavior</v>
          </cell>
          <cell r="Y2115" t="str">
            <v>Explores the origins, dynamics and consequences of social movements. The emergence of movements, recruitment and leadership, interactions of movements with the media, political authorities and the broader public, tactics (e.g. nonviolent direct action, litigation), and the factors contributing to the success and failure of movements. Recent social movements in Western democracies including the civil rights, women’s, gay liberation, environmental, farm worker, pro-life, and pro-choice movements. The nature of power, conflict, political authority and legitimacy, and the relation between human agency and historical change. Can Moral Mondays produce victorious Tuesdays?; Occupy Wall Street; Transnational environmental activism; Armed struggle in the South African anti-apartheid movement; The Tea Party and the remaking of Republican conservatism; Enviromental justice; Black Lives Matter</v>
          </cell>
        </row>
        <row r="2116">
          <cell r="C2116" t="str">
            <v>PWAD411</v>
          </cell>
          <cell r="D2116" t="str">
            <v>PWAD</v>
          </cell>
          <cell r="E2116">
            <v>411</v>
          </cell>
          <cell r="F2116" t="str">
            <v>SOC MVMTS/COL BEH</v>
          </cell>
          <cell r="H2116">
            <v>2172</v>
          </cell>
          <cell r="I2116">
            <v>1</v>
          </cell>
          <cell r="J2116" t="str">
            <v>Lecture</v>
          </cell>
          <cell r="K2116">
            <v>5</v>
          </cell>
          <cell r="L2116">
            <v>1</v>
          </cell>
          <cell r="O2116" t="str">
            <v>M 1</v>
          </cell>
          <cell r="P2116" t="str">
            <v>UGRD</v>
          </cell>
          <cell r="S2116">
            <v>720090711</v>
          </cell>
          <cell r="T2116" t="str">
            <v>Sarah</v>
          </cell>
          <cell r="U2116" t="str">
            <v>Gaby</v>
          </cell>
          <cell r="W2116" t="str">
            <v>Social Movements and Collective Behavior</v>
          </cell>
          <cell r="Y2116" t="str">
            <v>Explores the origins, dynamics and consequences of social movements. The emergence of movements, recruitment and leadership, interactions of movements with the media, political authorities and the broader public, tactics (e.g. nonviolent direct action, litigation), and the factors contributing to the success and failure of movements. Recent social movements in Western democracies including the civil rights, women’s, gay liberation, environmental, farm worker, pro-life, and pro-choice movements. The nature of power, conflict, political authority and legitimacy, and the relation between human agency and historical change. Can Moral Mondays produce victorious Tuesdays?; Occupy Wall Street; Transnational environmental activism; Armed struggle in the South African anti-apartheid movement; The Tea Party and the remaking of Republican conservatism; Enviromental justice; Black Lives Matter</v>
          </cell>
        </row>
        <row r="2117">
          <cell r="C2117" t="str">
            <v>SOCI101</v>
          </cell>
          <cell r="D2117" t="str">
            <v>SOCI</v>
          </cell>
          <cell r="E2117">
            <v>101</v>
          </cell>
          <cell r="F2117" t="str">
            <v>SOC PERSPECTIVES</v>
          </cell>
          <cell r="H2117">
            <v>2193</v>
          </cell>
          <cell r="I2117">
            <v>1</v>
          </cell>
          <cell r="J2117" t="str">
            <v>Correspond</v>
          </cell>
          <cell r="K2117">
            <v>38</v>
          </cell>
          <cell r="L2117">
            <v>3</v>
          </cell>
          <cell r="O2117" t="str">
            <v>M 1*</v>
          </cell>
          <cell r="P2117" t="str">
            <v>UGRD</v>
          </cell>
          <cell r="V2117" t="str">
            <v>CHANGE, CULTURE, EQUALIT, POPULATION, SOCIAL</v>
          </cell>
          <cell r="W2117" t="str">
            <v>Sociological Perspectives</v>
          </cell>
          <cell r="X2117" t="str">
            <v>SOC PERSPECTIVES</v>
          </cell>
          <cell r="Y2117" t="str">
            <v>Introduction to sociology as a discipline that includes study of differences and equality, social structure and institutions, culture, social change, individuals and populations, and social psychology.</v>
          </cell>
        </row>
        <row r="2118">
          <cell r="C2118" t="str">
            <v>SOCI101</v>
          </cell>
          <cell r="D2118" t="str">
            <v>SOCI</v>
          </cell>
          <cell r="E2118">
            <v>101</v>
          </cell>
          <cell r="F2118" t="str">
            <v>SOC PERSPECTIVES</v>
          </cell>
          <cell r="H2118">
            <v>2193</v>
          </cell>
          <cell r="I2118">
            <v>1</v>
          </cell>
          <cell r="J2118" t="str">
            <v>Lecture</v>
          </cell>
          <cell r="K2118">
            <v>38</v>
          </cell>
          <cell r="L2118">
            <v>3</v>
          </cell>
          <cell r="O2118" t="str">
            <v xml:space="preserve">M </v>
          </cell>
          <cell r="P2118" t="str">
            <v>UGRD</v>
          </cell>
          <cell r="S2118">
            <v>720486961</v>
          </cell>
          <cell r="T2118" t="str">
            <v>Nathan</v>
          </cell>
          <cell r="U2118" t="str">
            <v>Dollar</v>
          </cell>
          <cell r="V2118" t="str">
            <v>CHANGE, CULTURE, EQUALIT, POPULATION, SOCIAL</v>
          </cell>
          <cell r="W2118" t="str">
            <v>Sociological Perspectives</v>
          </cell>
          <cell r="X2118" t="str">
            <v>SOC PERSPECTIVES</v>
          </cell>
          <cell r="Y2118" t="str">
            <v>Introduction to sociology as a discipline that includes study of differences and equality, social structure and institutions, culture, social change, individuals and populations, and social psychology.</v>
          </cell>
        </row>
        <row r="2119">
          <cell r="C2119" t="str">
            <v>SOCI101</v>
          </cell>
          <cell r="D2119" t="str">
            <v>SOCI</v>
          </cell>
          <cell r="E2119">
            <v>101</v>
          </cell>
          <cell r="F2119" t="str">
            <v>SOC PERSPECTIVES</v>
          </cell>
          <cell r="H2119">
            <v>2193</v>
          </cell>
          <cell r="I2119">
            <v>1</v>
          </cell>
          <cell r="J2119" t="str">
            <v>Lecture</v>
          </cell>
          <cell r="K2119">
            <v>38</v>
          </cell>
          <cell r="L2119">
            <v>3</v>
          </cell>
          <cell r="O2119" t="str">
            <v>M 1</v>
          </cell>
          <cell r="P2119" t="str">
            <v>UGRD</v>
          </cell>
          <cell r="S2119">
            <v>720422639</v>
          </cell>
          <cell r="T2119" t="str">
            <v>Caiping</v>
          </cell>
          <cell r="U2119" t="str">
            <v>Wei</v>
          </cell>
          <cell r="V2119" t="str">
            <v>CHANGE, CULTURE, EQUALIT, POPULATION, SOCIAL</v>
          </cell>
          <cell r="W2119" t="str">
            <v>Sociological Perspectives</v>
          </cell>
          <cell r="X2119" t="str">
            <v>SOC PERSPECTIVES</v>
          </cell>
          <cell r="Y2119" t="str">
            <v>Introduction to sociology as a discipline that includes study of differences and equality, social structure and institutions, culture, social change, individuals and populations, and social psychology.</v>
          </cell>
        </row>
        <row r="2120">
          <cell r="C2120" t="str">
            <v>SOCI101</v>
          </cell>
          <cell r="D2120" t="str">
            <v>SOCI</v>
          </cell>
          <cell r="E2120">
            <v>101</v>
          </cell>
          <cell r="F2120" t="str">
            <v>SOC PERSPECTIVES</v>
          </cell>
          <cell r="H2120">
            <v>2192</v>
          </cell>
          <cell r="I2120">
            <v>1</v>
          </cell>
          <cell r="J2120" t="str">
            <v>Lecture</v>
          </cell>
          <cell r="K2120">
            <v>14</v>
          </cell>
          <cell r="L2120">
            <v>1</v>
          </cell>
          <cell r="P2120" t="str">
            <v>UGRD</v>
          </cell>
          <cell r="S2120">
            <v>720486961</v>
          </cell>
          <cell r="T2120" t="str">
            <v>Nathan</v>
          </cell>
          <cell r="U2120" t="str">
            <v>Dollar</v>
          </cell>
          <cell r="V2120" t="str">
            <v>CHANGE, CULTURE, EQUALIT, POPULATION, SOCIAL</v>
          </cell>
          <cell r="W2120" t="str">
            <v>Sociological Perspectives</v>
          </cell>
          <cell r="X2120" t="str">
            <v>SOC PERSPECTIVES</v>
          </cell>
          <cell r="Y2120" t="str">
            <v>Introduction to sociology as a discipline that includes study of differences and equality, social structure and institutions, culture, social change, individuals and populations, and social psychology.</v>
          </cell>
        </row>
        <row r="2121">
          <cell r="C2121" t="str">
            <v>SOCI101</v>
          </cell>
          <cell r="D2121" t="str">
            <v>SOCI</v>
          </cell>
          <cell r="E2121">
            <v>101</v>
          </cell>
          <cell r="F2121" t="str">
            <v>SOC PERSPECTIVES</v>
          </cell>
          <cell r="H2121">
            <v>2192</v>
          </cell>
          <cell r="I2121">
            <v>1</v>
          </cell>
          <cell r="J2121" t="str">
            <v>Lecture</v>
          </cell>
          <cell r="K2121">
            <v>26</v>
          </cell>
          <cell r="L2121">
            <v>2</v>
          </cell>
          <cell r="O2121" t="str">
            <v>M</v>
          </cell>
          <cell r="P2121" t="str">
            <v>UGRD</v>
          </cell>
          <cell r="S2121">
            <v>720422802</v>
          </cell>
          <cell r="T2121" t="str">
            <v>Laura</v>
          </cell>
          <cell r="U2121" t="str">
            <v>Krull</v>
          </cell>
          <cell r="V2121" t="str">
            <v>CHANGE, CULTURE, EQUALIT, POPULATION, SOCIAL</v>
          </cell>
          <cell r="W2121" t="str">
            <v>Sociological Perspectives</v>
          </cell>
          <cell r="X2121" t="str">
            <v>SOC PERSPECTIVES</v>
          </cell>
          <cell r="Y2121" t="str">
            <v>Introduction to sociology as a discipline that includes study of differences and equality, social structure and institutions, culture, social change, individuals and populations, and social psychology.</v>
          </cell>
        </row>
        <row r="2122">
          <cell r="C2122" t="str">
            <v>SOCI101</v>
          </cell>
          <cell r="D2122" t="str">
            <v>SOCI</v>
          </cell>
          <cell r="E2122">
            <v>101</v>
          </cell>
          <cell r="F2122" t="str">
            <v>SOC PERSPECTIVES</v>
          </cell>
          <cell r="H2122">
            <v>2192</v>
          </cell>
          <cell r="I2122">
            <v>1</v>
          </cell>
          <cell r="J2122" t="str">
            <v>Lecture</v>
          </cell>
          <cell r="K2122">
            <v>26</v>
          </cell>
          <cell r="L2122">
            <v>2</v>
          </cell>
          <cell r="O2122" t="str">
            <v>M ?</v>
          </cell>
          <cell r="P2122" t="str">
            <v>UGRD</v>
          </cell>
          <cell r="V2122" t="str">
            <v>CHANGE, CULTURE, EQUALIT, POPULATION, SOCIAL</v>
          </cell>
          <cell r="W2122" t="str">
            <v>Sociological Perspectives</v>
          </cell>
          <cell r="X2122" t="str">
            <v>SOC PERSPECTIVES</v>
          </cell>
          <cell r="Y2122" t="str">
            <v>Introduction to sociology as a discipline that includes study of differences and equality, social structure and institutions, culture, social change, individuals and populations, and social psychology.</v>
          </cell>
        </row>
        <row r="2123">
          <cell r="C2123" t="str">
            <v>SOCI101</v>
          </cell>
          <cell r="D2123" t="str">
            <v>SOCI</v>
          </cell>
          <cell r="E2123">
            <v>101</v>
          </cell>
          <cell r="F2123" t="str">
            <v>SOC PERSPECTIVES</v>
          </cell>
          <cell r="H2123">
            <v>2192</v>
          </cell>
          <cell r="I2123">
            <v>1</v>
          </cell>
          <cell r="J2123" t="str">
            <v>Lecture</v>
          </cell>
          <cell r="K2123">
            <v>467</v>
          </cell>
          <cell r="L2123">
            <v>7</v>
          </cell>
          <cell r="O2123" t="str">
            <v xml:space="preserve">M </v>
          </cell>
          <cell r="P2123" t="str">
            <v>UGRD</v>
          </cell>
          <cell r="S2123">
            <v>720352716</v>
          </cell>
          <cell r="T2123" t="str">
            <v>Ahsan</v>
          </cell>
          <cell r="U2123" t="str">
            <v>Kamal</v>
          </cell>
          <cell r="V2123" t="str">
            <v>CHANGE, CULTURE, EQUALIT, POPULATION, SOCIAL</v>
          </cell>
          <cell r="W2123" t="str">
            <v>Sociological Perspectives</v>
          </cell>
          <cell r="X2123" t="str">
            <v>SOC PERSPECTIVES</v>
          </cell>
          <cell r="Y2123" t="str">
            <v>Introduction to sociology as a discipline that includes study of differences and equality, social structure and institutions, culture, social change, individuals and populations, and social psychology.</v>
          </cell>
        </row>
        <row r="2124">
          <cell r="C2124" t="str">
            <v>SOCI101</v>
          </cell>
          <cell r="D2124" t="str">
            <v>SOCI</v>
          </cell>
          <cell r="E2124">
            <v>101</v>
          </cell>
          <cell r="F2124" t="str">
            <v>SOC PERSPECTIVES</v>
          </cell>
          <cell r="H2124">
            <v>2192</v>
          </cell>
          <cell r="I2124">
            <v>1</v>
          </cell>
          <cell r="J2124" t="str">
            <v>Lecture</v>
          </cell>
          <cell r="K2124">
            <v>467</v>
          </cell>
          <cell r="L2124">
            <v>7</v>
          </cell>
          <cell r="P2124" t="str">
            <v>UGRD</v>
          </cell>
          <cell r="S2124">
            <v>713942716</v>
          </cell>
          <cell r="T2124" t="str">
            <v>Neal</v>
          </cell>
          <cell r="U2124" t="str">
            <v>Caren</v>
          </cell>
          <cell r="V2124" t="str">
            <v>CHANGE, CULTURE, EQUALIT, POPULATION, SOCIAL</v>
          </cell>
          <cell r="W2124" t="str">
            <v>Sociological Perspectives</v>
          </cell>
          <cell r="X2124" t="str">
            <v>SOC PERSPECTIVES</v>
          </cell>
          <cell r="Y2124" t="str">
            <v>Introduction to sociology as a discipline that includes study of differences and equality, social structure and institutions, culture, social change, individuals and populations, and social psychology.</v>
          </cell>
        </row>
        <row r="2125">
          <cell r="C2125" t="str">
            <v>SOCI101</v>
          </cell>
          <cell r="D2125" t="str">
            <v>SOCI</v>
          </cell>
          <cell r="E2125">
            <v>101</v>
          </cell>
          <cell r="F2125" t="str">
            <v>SOC PERSPECTIVES</v>
          </cell>
          <cell r="H2125">
            <v>2192</v>
          </cell>
          <cell r="I2125">
            <v>1</v>
          </cell>
          <cell r="J2125" t="str">
            <v>Lecture</v>
          </cell>
          <cell r="K2125">
            <v>467</v>
          </cell>
          <cell r="L2125">
            <v>7</v>
          </cell>
          <cell r="O2125" t="str">
            <v>M</v>
          </cell>
          <cell r="P2125" t="str">
            <v>UGRD</v>
          </cell>
          <cell r="S2125">
            <v>720422639</v>
          </cell>
          <cell r="T2125" t="str">
            <v>Caiping</v>
          </cell>
          <cell r="U2125" t="str">
            <v>Wei</v>
          </cell>
          <cell r="V2125" t="str">
            <v>CHANGE, CULTURE, EQUALIT, POPULATION, SOCIAL</v>
          </cell>
          <cell r="W2125" t="str">
            <v>Sociological Perspectives</v>
          </cell>
          <cell r="X2125" t="str">
            <v>SOC PERSPECTIVES</v>
          </cell>
          <cell r="Y2125" t="str">
            <v>Introduction to sociology as a discipline that includes study of differences and equality, social structure and institutions, culture, social change, individuals and populations, and social psychology.</v>
          </cell>
        </row>
        <row r="2126">
          <cell r="C2126" t="str">
            <v>SOCI101</v>
          </cell>
          <cell r="D2126" t="str">
            <v>SOCI</v>
          </cell>
          <cell r="E2126">
            <v>101</v>
          </cell>
          <cell r="F2126" t="str">
            <v>SOC PERSPECTIVES</v>
          </cell>
          <cell r="H2126">
            <v>2192</v>
          </cell>
          <cell r="I2126">
            <v>1</v>
          </cell>
          <cell r="J2126" t="str">
            <v>Lecture</v>
          </cell>
          <cell r="K2126">
            <v>467</v>
          </cell>
          <cell r="L2126">
            <v>7</v>
          </cell>
          <cell r="O2126" t="str">
            <v>M</v>
          </cell>
          <cell r="P2126" t="str">
            <v>UGRD</v>
          </cell>
          <cell r="S2126">
            <v>720422802</v>
          </cell>
          <cell r="T2126" t="str">
            <v>Laura</v>
          </cell>
          <cell r="U2126" t="str">
            <v>Krull</v>
          </cell>
          <cell r="V2126" t="str">
            <v>CHANGE, CULTURE, EQUALIT, POPULATION, SOCIAL</v>
          </cell>
          <cell r="W2126" t="str">
            <v>Sociological Perspectives</v>
          </cell>
          <cell r="X2126" t="str">
            <v>SOC PERSPECTIVES</v>
          </cell>
          <cell r="Y2126" t="str">
            <v>Introduction to sociology as a discipline that includes study of differences and equality, social structure and institutions, culture, social change, individuals and populations, and social psychology.</v>
          </cell>
        </row>
        <row r="2127">
          <cell r="C2127" t="str">
            <v>SOCI101</v>
          </cell>
          <cell r="D2127" t="str">
            <v>SOCI</v>
          </cell>
          <cell r="E2127">
            <v>101</v>
          </cell>
          <cell r="F2127" t="str">
            <v>SOC PERSPECTIVES</v>
          </cell>
          <cell r="H2127">
            <v>2192</v>
          </cell>
          <cell r="I2127">
            <v>1</v>
          </cell>
          <cell r="J2127" t="str">
            <v>Lecture</v>
          </cell>
          <cell r="K2127">
            <v>467</v>
          </cell>
          <cell r="L2127">
            <v>7</v>
          </cell>
          <cell r="P2127" t="str">
            <v>UGRD</v>
          </cell>
          <cell r="S2127">
            <v>720486961</v>
          </cell>
          <cell r="T2127" t="str">
            <v>Nathan</v>
          </cell>
          <cell r="U2127" t="str">
            <v>Dollar</v>
          </cell>
          <cell r="V2127" t="str">
            <v>CHANGE, CULTURE, EQUALIT, POPULATION, SOCIAL</v>
          </cell>
          <cell r="W2127" t="str">
            <v>Sociological Perspectives</v>
          </cell>
          <cell r="X2127" t="str">
            <v>SOC PERSPECTIVES</v>
          </cell>
          <cell r="Y2127" t="str">
            <v>Introduction to sociology as a discipline that includes study of differences and equality, social structure and institutions, culture, social change, individuals and populations, and social psychology.</v>
          </cell>
        </row>
        <row r="2128">
          <cell r="C2128" t="str">
            <v>SOCI101</v>
          </cell>
          <cell r="D2128" t="str">
            <v>SOCI</v>
          </cell>
          <cell r="E2128">
            <v>101</v>
          </cell>
          <cell r="F2128" t="str">
            <v>SOC PERSPECTIVES</v>
          </cell>
          <cell r="H2128">
            <v>2192</v>
          </cell>
          <cell r="I2128">
            <v>1</v>
          </cell>
          <cell r="J2128" t="str">
            <v>Correspond</v>
          </cell>
          <cell r="K2128">
            <v>467</v>
          </cell>
          <cell r="L2128">
            <v>7</v>
          </cell>
          <cell r="O2128" t="str">
            <v>M</v>
          </cell>
          <cell r="P2128" t="str">
            <v>UGRD</v>
          </cell>
          <cell r="V2128" t="str">
            <v>CHANGE, CULTURE, EQUALIT, POPULATION, SOCIAL</v>
          </cell>
          <cell r="W2128" t="str">
            <v>Sociological Perspectives</v>
          </cell>
          <cell r="X2128" t="str">
            <v>SOC PERSPECTIVES</v>
          </cell>
          <cell r="Y2128" t="str">
            <v>Introduction to sociology as a discipline that includes study of differences and equality, social structure and institutions, culture, social change, individuals and populations, and social psychology.</v>
          </cell>
        </row>
        <row r="2129">
          <cell r="C2129" t="str">
            <v>SOCI101</v>
          </cell>
          <cell r="D2129" t="str">
            <v>SOCI</v>
          </cell>
          <cell r="E2129">
            <v>101</v>
          </cell>
          <cell r="F2129" t="str">
            <v>SOC PERSPECTIVES</v>
          </cell>
          <cell r="H2129">
            <v>2189</v>
          </cell>
          <cell r="I2129">
            <v>1</v>
          </cell>
          <cell r="J2129" t="str">
            <v>Correspond</v>
          </cell>
          <cell r="K2129">
            <v>313</v>
          </cell>
          <cell r="L2129">
            <v>7</v>
          </cell>
          <cell r="O2129" t="str">
            <v xml:space="preserve">M </v>
          </cell>
          <cell r="P2129" t="str">
            <v>UGRD</v>
          </cell>
          <cell r="V2129" t="str">
            <v>CHANGE, CULTURE, EQUALIT, POPULATION, SOCIAL</v>
          </cell>
          <cell r="W2129" t="str">
            <v>Sociological Perspectives</v>
          </cell>
          <cell r="X2129" t="str">
            <v>SOC PERSPECTIVES</v>
          </cell>
          <cell r="Y2129" t="str">
            <v>Introduction to sociology as a discipline that includes study of differences and equality, social structure and institutions, culture, social change, individuals and populations, and social psychology.</v>
          </cell>
        </row>
        <row r="2130">
          <cell r="C2130" t="str">
            <v>SOCI101</v>
          </cell>
          <cell r="D2130" t="str">
            <v>SOCI</v>
          </cell>
          <cell r="E2130">
            <v>101</v>
          </cell>
          <cell r="F2130" t="str">
            <v>SOC PERSPECTIVES</v>
          </cell>
          <cell r="H2130">
            <v>2189</v>
          </cell>
          <cell r="I2130">
            <v>1</v>
          </cell>
          <cell r="J2130" t="str">
            <v>Lecture</v>
          </cell>
          <cell r="K2130">
            <v>35</v>
          </cell>
          <cell r="L2130">
            <v>4</v>
          </cell>
          <cell r="O2130" t="str">
            <v>M</v>
          </cell>
          <cell r="P2130" t="str">
            <v>UGRD</v>
          </cell>
          <cell r="S2130">
            <v>720486961</v>
          </cell>
          <cell r="T2130" t="str">
            <v>Nathan</v>
          </cell>
          <cell r="U2130" t="str">
            <v>Dollar</v>
          </cell>
          <cell r="V2130" t="str">
            <v>CHANGE, CULTURE, EQUALIT, POPULATION, SOCIAL</v>
          </cell>
          <cell r="W2130" t="str">
            <v>Sociological Perspectives</v>
          </cell>
          <cell r="X2130" t="str">
            <v>SOC PERSPECTIVES</v>
          </cell>
          <cell r="Y2130" t="str">
            <v>Introduction to sociology as a discipline that includes study of differences and equality, social structure and institutions, culture, social change, individuals and populations, and social psychology.</v>
          </cell>
        </row>
        <row r="2131">
          <cell r="C2131" t="str">
            <v>SOCI101</v>
          </cell>
          <cell r="D2131" t="str">
            <v>SOCI</v>
          </cell>
          <cell r="E2131">
            <v>101</v>
          </cell>
          <cell r="F2131" t="str">
            <v>SOC PERSPECTIVES</v>
          </cell>
          <cell r="H2131">
            <v>2189</v>
          </cell>
          <cell r="I2131">
            <v>1</v>
          </cell>
          <cell r="J2131" t="str">
            <v>Lecture</v>
          </cell>
          <cell r="K2131">
            <v>35</v>
          </cell>
          <cell r="L2131">
            <v>4</v>
          </cell>
          <cell r="O2131" t="str">
            <v xml:space="preserve">M </v>
          </cell>
          <cell r="P2131" t="str">
            <v>UGRD</v>
          </cell>
          <cell r="S2131">
            <v>720422802</v>
          </cell>
          <cell r="T2131" t="str">
            <v>Laura</v>
          </cell>
          <cell r="U2131" t="str">
            <v>Krull</v>
          </cell>
          <cell r="V2131" t="str">
            <v>CHANGE, CULTURE, EQUALIT, POPULATION, SOCIAL</v>
          </cell>
          <cell r="W2131" t="str">
            <v>Sociological Perspectives</v>
          </cell>
          <cell r="X2131" t="str">
            <v>SOC PERSPECTIVES</v>
          </cell>
          <cell r="Y2131" t="str">
            <v>Introduction to sociology as a discipline that includes study of differences and equality, social structure and institutions, culture, social change, individuals and populations, and social psychology.</v>
          </cell>
        </row>
        <row r="2132">
          <cell r="C2132" t="str">
            <v>SOCI101</v>
          </cell>
          <cell r="D2132" t="str">
            <v>SOCI</v>
          </cell>
          <cell r="E2132">
            <v>101</v>
          </cell>
          <cell r="F2132" t="str">
            <v>SOC PERSPECTIVES</v>
          </cell>
          <cell r="H2132">
            <v>2189</v>
          </cell>
          <cell r="I2132">
            <v>1</v>
          </cell>
          <cell r="J2132" t="str">
            <v>Lecture</v>
          </cell>
          <cell r="K2132">
            <v>313</v>
          </cell>
          <cell r="L2132">
            <v>7</v>
          </cell>
          <cell r="O2132" t="str">
            <v xml:space="preserve">M </v>
          </cell>
          <cell r="P2132" t="str">
            <v>UGRD</v>
          </cell>
          <cell r="S2132">
            <v>720352716</v>
          </cell>
          <cell r="T2132" t="str">
            <v>Ahsan</v>
          </cell>
          <cell r="U2132" t="str">
            <v>Kamal</v>
          </cell>
          <cell r="V2132" t="str">
            <v>CHANGE, CULTURE, EQUALIT, POPULATION, SOCIAL</v>
          </cell>
          <cell r="W2132" t="str">
            <v>Sociological Perspectives</v>
          </cell>
          <cell r="X2132" t="str">
            <v>SOC PERSPECTIVES</v>
          </cell>
          <cell r="Y2132" t="str">
            <v>Introduction to sociology as a discipline that includes study of differences and equality, social structure and institutions, culture, social change, individuals and populations, and social psychology.</v>
          </cell>
        </row>
        <row r="2133">
          <cell r="C2133" t="str">
            <v>SOCI101</v>
          </cell>
          <cell r="D2133" t="str">
            <v>SOCI</v>
          </cell>
          <cell r="E2133">
            <v>101</v>
          </cell>
          <cell r="F2133" t="str">
            <v>SOC PERSPECTIVES</v>
          </cell>
          <cell r="H2133">
            <v>2189</v>
          </cell>
          <cell r="I2133">
            <v>1</v>
          </cell>
          <cell r="J2133" t="str">
            <v>Lecture</v>
          </cell>
          <cell r="K2133">
            <v>313</v>
          </cell>
          <cell r="L2133">
            <v>7</v>
          </cell>
          <cell r="O2133" t="str">
            <v>M</v>
          </cell>
          <cell r="P2133" t="str">
            <v>UGRD</v>
          </cell>
          <cell r="S2133">
            <v>720212192</v>
          </cell>
          <cell r="T2133" t="str">
            <v>Rukh-E-Batool</v>
          </cell>
          <cell r="U2133" t="str">
            <v>Zaidi</v>
          </cell>
          <cell r="V2133" t="str">
            <v>CHANGE, CULTURE, EQUALIT, POPULATION, SOCIAL</v>
          </cell>
          <cell r="W2133" t="str">
            <v>Sociological Perspectives</v>
          </cell>
          <cell r="X2133" t="str">
            <v>SOC PERSPECTIVES</v>
          </cell>
          <cell r="Y2133" t="str">
            <v>Introduction to sociology as a discipline that includes study of differences and equality, social structure and institutions, culture, social change, individuals and populations, and social psychology.</v>
          </cell>
        </row>
        <row r="2134">
          <cell r="C2134" t="str">
            <v>SOCI101</v>
          </cell>
          <cell r="D2134" t="str">
            <v>SOCI</v>
          </cell>
          <cell r="E2134">
            <v>101</v>
          </cell>
          <cell r="F2134" t="str">
            <v>SOC PERSPECTIVES</v>
          </cell>
          <cell r="H2134">
            <v>2189</v>
          </cell>
          <cell r="I2134">
            <v>1</v>
          </cell>
          <cell r="J2134" t="str">
            <v>Lecture</v>
          </cell>
          <cell r="K2134">
            <v>313</v>
          </cell>
          <cell r="L2134">
            <v>7</v>
          </cell>
          <cell r="O2134" t="str">
            <v xml:space="preserve">M </v>
          </cell>
          <cell r="P2134" t="str">
            <v>UGRD</v>
          </cell>
          <cell r="S2134">
            <v>730291261</v>
          </cell>
          <cell r="T2134" t="str">
            <v>Kathleen</v>
          </cell>
          <cell r="U2134" t="str">
            <v>Fitzgerald</v>
          </cell>
          <cell r="V2134" t="str">
            <v>CHANGE, CULTURE, EQUALIT, POPULATION, SOCIAL</v>
          </cell>
          <cell r="W2134" t="str">
            <v>Sociological Perspectives</v>
          </cell>
          <cell r="X2134" t="str">
            <v>SOC PERSPECTIVES</v>
          </cell>
          <cell r="Y2134" t="str">
            <v>Introduction to sociology as a discipline that includes study of differences and equality, social structure and institutions, culture, social change, individuals and populations, and social psychology.</v>
          </cell>
        </row>
        <row r="2135">
          <cell r="C2135" t="str">
            <v>SOCI101</v>
          </cell>
          <cell r="D2135" t="str">
            <v>SOCI</v>
          </cell>
          <cell r="E2135">
            <v>101</v>
          </cell>
          <cell r="F2135" t="str">
            <v>SOC PERSPECTIVES</v>
          </cell>
          <cell r="H2135">
            <v>2189</v>
          </cell>
          <cell r="I2135">
            <v>1</v>
          </cell>
          <cell r="J2135" t="str">
            <v>Lecture</v>
          </cell>
          <cell r="K2135">
            <v>313</v>
          </cell>
          <cell r="L2135">
            <v>7</v>
          </cell>
          <cell r="O2135" t="str">
            <v>M</v>
          </cell>
          <cell r="P2135" t="str">
            <v>UGRD</v>
          </cell>
          <cell r="S2135">
            <v>720486961</v>
          </cell>
          <cell r="T2135" t="str">
            <v>Nathan</v>
          </cell>
          <cell r="U2135" t="str">
            <v>Dollar</v>
          </cell>
          <cell r="V2135" t="str">
            <v>CHANGE, CULTURE, EQUALIT, POPULATION, SOCIAL</v>
          </cell>
          <cell r="W2135" t="str">
            <v>Sociological Perspectives</v>
          </cell>
          <cell r="X2135" t="str">
            <v>SOC PERSPECTIVES</v>
          </cell>
          <cell r="Y2135" t="str">
            <v>Introduction to sociology as a discipline that includes study of differences and equality, social structure and institutions, culture, social change, individuals and populations, and social psychology.</v>
          </cell>
        </row>
        <row r="2136">
          <cell r="C2136" t="str">
            <v>SOCI101</v>
          </cell>
          <cell r="D2136" t="str">
            <v>SOCI</v>
          </cell>
          <cell r="E2136">
            <v>101</v>
          </cell>
          <cell r="F2136" t="str">
            <v>SOC PERSPECTIVES</v>
          </cell>
          <cell r="H2136">
            <v>2189</v>
          </cell>
          <cell r="I2136">
            <v>1</v>
          </cell>
          <cell r="J2136" t="str">
            <v>Lecture</v>
          </cell>
          <cell r="K2136">
            <v>313</v>
          </cell>
          <cell r="L2136">
            <v>7</v>
          </cell>
          <cell r="O2136" t="str">
            <v xml:space="preserve">M </v>
          </cell>
          <cell r="P2136" t="str">
            <v>UGRD</v>
          </cell>
          <cell r="S2136">
            <v>720422802</v>
          </cell>
          <cell r="T2136" t="str">
            <v>Laura</v>
          </cell>
          <cell r="U2136" t="str">
            <v>Krull</v>
          </cell>
          <cell r="V2136" t="str">
            <v>CHANGE, CULTURE, EQUALIT, POPULATION, SOCIAL</v>
          </cell>
          <cell r="W2136" t="str">
            <v>Sociological Perspectives</v>
          </cell>
          <cell r="X2136" t="str">
            <v>SOC PERSPECTIVES</v>
          </cell>
          <cell r="Y2136" t="str">
            <v>Introduction to sociology as a discipline that includes study of differences and equality, social structure and institutions, culture, social change, individuals and populations, and social psychology.</v>
          </cell>
        </row>
        <row r="2137">
          <cell r="C2137" t="str">
            <v>SOCI101</v>
          </cell>
          <cell r="D2137" t="str">
            <v>SOCI</v>
          </cell>
          <cell r="E2137">
            <v>101</v>
          </cell>
          <cell r="F2137" t="str">
            <v>SOC PERSPECTIVES</v>
          </cell>
          <cell r="H2137">
            <v>2184</v>
          </cell>
          <cell r="I2137">
            <v>1</v>
          </cell>
          <cell r="J2137" t="str">
            <v>Lecture</v>
          </cell>
          <cell r="K2137">
            <v>10</v>
          </cell>
          <cell r="L2137">
            <v>1</v>
          </cell>
          <cell r="P2137" t="str">
            <v>UGRD</v>
          </cell>
          <cell r="V2137" t="str">
            <v>CHANGE, CULTURE, EQUALIT, POPULATION, SOCIAL</v>
          </cell>
          <cell r="W2137" t="str">
            <v>Sociological Perspectives</v>
          </cell>
          <cell r="X2137" t="str">
            <v>SOC PERSPECTIVES</v>
          </cell>
          <cell r="Y2137" t="str">
            <v>Introduction to sociology as a discipline that includes study of differences and equality, social structure and institutions, culture, social change, individuals and populations, and social psychology.</v>
          </cell>
        </row>
        <row r="2138">
          <cell r="C2138" t="str">
            <v>SOCI101</v>
          </cell>
          <cell r="D2138" t="str">
            <v>SOCI</v>
          </cell>
          <cell r="E2138">
            <v>101</v>
          </cell>
          <cell r="F2138" t="str">
            <v>SOC PERSPECTIVES</v>
          </cell>
          <cell r="H2138">
            <v>2184</v>
          </cell>
          <cell r="I2138">
            <v>1</v>
          </cell>
          <cell r="J2138" t="str">
            <v>Lecture</v>
          </cell>
          <cell r="K2138">
            <v>32</v>
          </cell>
          <cell r="L2138">
            <v>2</v>
          </cell>
          <cell r="P2138" t="str">
            <v>UGRD</v>
          </cell>
          <cell r="S2138">
            <v>720251576</v>
          </cell>
          <cell r="T2138" t="str">
            <v>Didem</v>
          </cell>
          <cell r="U2138" t="str">
            <v>Turkoglu</v>
          </cell>
          <cell r="V2138" t="str">
            <v>CHANGE, CULTURE, EQUALIT, POPULATION, SOCIAL</v>
          </cell>
          <cell r="W2138" t="str">
            <v>Sociological Perspectives</v>
          </cell>
          <cell r="X2138" t="str">
            <v>SOC PERSPECTIVES</v>
          </cell>
          <cell r="Y2138" t="str">
            <v>Introduction to sociology as a discipline that includes study of differences and equality, social structure and institutions, culture, social change, individuals and populations, and social psychology.</v>
          </cell>
        </row>
        <row r="2139">
          <cell r="C2139" t="str">
            <v>SOCI101</v>
          </cell>
          <cell r="D2139" t="str">
            <v>SOCI</v>
          </cell>
          <cell r="E2139">
            <v>101</v>
          </cell>
          <cell r="F2139" t="str">
            <v>SOC PERSPECTIVES</v>
          </cell>
          <cell r="H2139">
            <v>2184</v>
          </cell>
          <cell r="I2139">
            <v>1</v>
          </cell>
          <cell r="J2139" t="str">
            <v>Lecture</v>
          </cell>
          <cell r="K2139">
            <v>32</v>
          </cell>
          <cell r="L2139">
            <v>2</v>
          </cell>
          <cell r="O2139" t="str">
            <v>M 1</v>
          </cell>
          <cell r="P2139" t="str">
            <v>UGRD</v>
          </cell>
          <cell r="S2139">
            <v>720422802</v>
          </cell>
          <cell r="T2139" t="str">
            <v>Laura</v>
          </cell>
          <cell r="U2139" t="str">
            <v>Krull</v>
          </cell>
          <cell r="V2139" t="str">
            <v>CHANGE, CULTURE, EQUALIT, POPULATION, SOCIAL</v>
          </cell>
          <cell r="W2139" t="str">
            <v>Sociological Perspectives</v>
          </cell>
          <cell r="X2139" t="str">
            <v>SOC PERSPECTIVES</v>
          </cell>
          <cell r="Y2139" t="str">
            <v>Introduction to sociology as a discipline that includes study of differences and equality, social structure and institutions, culture, social change, individuals and populations, and social psychology.</v>
          </cell>
        </row>
        <row r="2140">
          <cell r="C2140" t="str">
            <v>SOCI101</v>
          </cell>
          <cell r="D2140" t="str">
            <v>SOCI</v>
          </cell>
          <cell r="E2140">
            <v>101</v>
          </cell>
          <cell r="F2140" t="str">
            <v>SOC PERSPECTIVES</v>
          </cell>
          <cell r="H2140">
            <v>2183</v>
          </cell>
          <cell r="I2140">
            <v>1</v>
          </cell>
          <cell r="J2140" t="str">
            <v>Correspond</v>
          </cell>
          <cell r="K2140">
            <v>13</v>
          </cell>
          <cell r="L2140">
            <v>6</v>
          </cell>
          <cell r="O2140" t="str">
            <v xml:space="preserve">M </v>
          </cell>
          <cell r="P2140" t="str">
            <v>UGRD</v>
          </cell>
          <cell r="V2140" t="str">
            <v>CHANGE, CULTURE, EQUALIT, POPULATION, SOCIAL</v>
          </cell>
          <cell r="W2140" t="str">
            <v>Sociological Perspectives</v>
          </cell>
          <cell r="X2140" t="str">
            <v>SOC PERSPECTIVES</v>
          </cell>
          <cell r="Y2140" t="str">
            <v>Introduction to sociology as a discipline that includes study of differences and equality, social structure and institutions, culture, social change, individuals and populations, and social psychology.</v>
          </cell>
        </row>
        <row r="2141">
          <cell r="C2141" t="str">
            <v>SOCI101</v>
          </cell>
          <cell r="D2141" t="str">
            <v>SOCI</v>
          </cell>
          <cell r="E2141">
            <v>101</v>
          </cell>
          <cell r="F2141" t="str">
            <v>SOC PERSPECTIVES</v>
          </cell>
          <cell r="H2141">
            <v>2183</v>
          </cell>
          <cell r="I2141">
            <v>1</v>
          </cell>
          <cell r="J2141" t="str">
            <v>Lecture</v>
          </cell>
          <cell r="K2141">
            <v>13</v>
          </cell>
          <cell r="L2141">
            <v>6</v>
          </cell>
          <cell r="P2141" t="str">
            <v>UGRD</v>
          </cell>
          <cell r="S2141">
            <v>720419906</v>
          </cell>
          <cell r="T2141" t="str">
            <v>Alanna</v>
          </cell>
          <cell r="U2141" t="str">
            <v>Gillis</v>
          </cell>
          <cell r="V2141" t="str">
            <v>CHANGE, CULTURE, EQUALIT, POPULATION, SOCIAL</v>
          </cell>
          <cell r="W2141" t="str">
            <v>Sociological Perspectives</v>
          </cell>
          <cell r="X2141" t="str">
            <v>SOC PERSPECTIVES</v>
          </cell>
          <cell r="Y2141" t="str">
            <v>Introduction to sociology as a discipline that includes study of differences and equality, social structure and institutions, culture, social change, individuals and populations, and social psychology.</v>
          </cell>
        </row>
        <row r="2142">
          <cell r="C2142" t="str">
            <v>SOCI101</v>
          </cell>
          <cell r="D2142" t="str">
            <v>SOCI</v>
          </cell>
          <cell r="E2142">
            <v>101</v>
          </cell>
          <cell r="F2142" t="str">
            <v>SOC PERSPECTIVES</v>
          </cell>
          <cell r="H2142">
            <v>2182</v>
          </cell>
          <cell r="I2142">
            <v>1</v>
          </cell>
          <cell r="J2142" t="str">
            <v>Lecture</v>
          </cell>
          <cell r="K2142">
            <v>38</v>
          </cell>
          <cell r="L2142">
            <v>5</v>
          </cell>
          <cell r="O2142" t="str">
            <v xml:space="preserve">M </v>
          </cell>
          <cell r="P2142" t="str">
            <v>UGRD</v>
          </cell>
          <cell r="S2142">
            <v>720486961</v>
          </cell>
          <cell r="T2142" t="str">
            <v>Nathan</v>
          </cell>
          <cell r="U2142" t="str">
            <v>Dollar</v>
          </cell>
          <cell r="V2142" t="str">
            <v>CHANGE, CULTURE, EQUALIT, POPULATION, SOCIAL</v>
          </cell>
          <cell r="W2142" t="str">
            <v>Sociological Perspectives</v>
          </cell>
          <cell r="X2142" t="str">
            <v>SOC PERSPECTIVES</v>
          </cell>
          <cell r="Y2142" t="str">
            <v>Introduction to sociology as a discipline that includes study of differences and equality, social structure and institutions, culture, social change, individuals and populations, and social psychology.</v>
          </cell>
        </row>
        <row r="2143">
          <cell r="C2143" t="str">
            <v>SOCI101</v>
          </cell>
          <cell r="D2143" t="str">
            <v>SOCI</v>
          </cell>
          <cell r="E2143">
            <v>101</v>
          </cell>
          <cell r="F2143" t="str">
            <v>SOC PERSPECTIVES</v>
          </cell>
          <cell r="H2143">
            <v>2182</v>
          </cell>
          <cell r="I2143">
            <v>1</v>
          </cell>
          <cell r="J2143" t="str">
            <v>Lecture</v>
          </cell>
          <cell r="K2143">
            <v>38</v>
          </cell>
          <cell r="L2143">
            <v>5</v>
          </cell>
          <cell r="O2143" t="str">
            <v>M</v>
          </cell>
          <cell r="P2143" t="str">
            <v>UGRD</v>
          </cell>
          <cell r="S2143">
            <v>720422802</v>
          </cell>
          <cell r="T2143" t="str">
            <v>Laura</v>
          </cell>
          <cell r="U2143" t="str">
            <v>Krull</v>
          </cell>
          <cell r="V2143" t="str">
            <v>CHANGE, CULTURE, EQUALIT, POPULATION, SOCIAL</v>
          </cell>
          <cell r="W2143" t="str">
            <v>Sociological Perspectives</v>
          </cell>
          <cell r="X2143" t="str">
            <v>SOC PERSPECTIVES</v>
          </cell>
          <cell r="Y2143" t="str">
            <v>Introduction to sociology as a discipline that includes study of differences and equality, social structure and institutions, culture, social change, individuals and populations, and social psychology.</v>
          </cell>
        </row>
        <row r="2144">
          <cell r="C2144" t="str">
            <v>SOCI101</v>
          </cell>
          <cell r="D2144" t="str">
            <v>SOCI</v>
          </cell>
          <cell r="E2144">
            <v>101</v>
          </cell>
          <cell r="F2144" t="str">
            <v>SOC PERSPECTIVES</v>
          </cell>
          <cell r="H2144">
            <v>2182</v>
          </cell>
          <cell r="I2144">
            <v>1</v>
          </cell>
          <cell r="J2144" t="str">
            <v>Lecture</v>
          </cell>
          <cell r="K2144">
            <v>38</v>
          </cell>
          <cell r="L2144">
            <v>5</v>
          </cell>
          <cell r="O2144" t="str">
            <v>M</v>
          </cell>
          <cell r="P2144" t="str">
            <v>UGRD</v>
          </cell>
          <cell r="V2144" t="str">
            <v>CHANGE, CULTURE, EQUALIT, POPULATION, SOCIAL</v>
          </cell>
          <cell r="W2144" t="str">
            <v>Sociological Perspectives</v>
          </cell>
          <cell r="X2144" t="str">
            <v>SOC PERSPECTIVES</v>
          </cell>
          <cell r="Y2144" t="str">
            <v>Introduction to sociology as a discipline that includes study of differences and equality, social structure and institutions, culture, social change, individuals and populations, and social psychology.</v>
          </cell>
        </row>
        <row r="2145">
          <cell r="C2145" t="str">
            <v>SOCI101</v>
          </cell>
          <cell r="D2145" t="str">
            <v>SOCI</v>
          </cell>
          <cell r="E2145">
            <v>101</v>
          </cell>
          <cell r="F2145" t="str">
            <v>SOC PERSPECTIVES</v>
          </cell>
          <cell r="H2145">
            <v>2182</v>
          </cell>
          <cell r="I2145">
            <v>1</v>
          </cell>
          <cell r="J2145" t="str">
            <v>Lecture</v>
          </cell>
          <cell r="K2145">
            <v>506</v>
          </cell>
          <cell r="L2145">
            <v>7</v>
          </cell>
          <cell r="O2145" t="str">
            <v xml:space="preserve">M </v>
          </cell>
          <cell r="P2145" t="str">
            <v>UGRD</v>
          </cell>
          <cell r="S2145">
            <v>720349972</v>
          </cell>
          <cell r="T2145" t="str">
            <v>Karam</v>
          </cell>
          <cell r="U2145" t="str">
            <v>Hwang</v>
          </cell>
          <cell r="V2145" t="str">
            <v>CHANGE, CULTURE, EQUALIT, POPULATION, SOCIAL</v>
          </cell>
          <cell r="W2145" t="str">
            <v>Sociological Perspectives</v>
          </cell>
          <cell r="X2145" t="str">
            <v>SOC PERSPECTIVES</v>
          </cell>
          <cell r="Y2145" t="str">
            <v>Introduction to sociology as a discipline that includes study of differences and equality, social structure and institutions, culture, social change, individuals and populations, and social psychology.</v>
          </cell>
        </row>
        <row r="2146">
          <cell r="C2146" t="str">
            <v>SOCI101</v>
          </cell>
          <cell r="D2146" t="str">
            <v>SOCI</v>
          </cell>
          <cell r="E2146">
            <v>101</v>
          </cell>
          <cell r="F2146" t="str">
            <v>SOC PERSPECTIVES</v>
          </cell>
          <cell r="H2146">
            <v>2182</v>
          </cell>
          <cell r="I2146">
            <v>1</v>
          </cell>
          <cell r="J2146" t="str">
            <v>Lecture</v>
          </cell>
          <cell r="K2146">
            <v>506</v>
          </cell>
          <cell r="L2146">
            <v>7</v>
          </cell>
          <cell r="O2146" t="str">
            <v xml:space="preserve">M </v>
          </cell>
          <cell r="P2146" t="str">
            <v>UGRD</v>
          </cell>
          <cell r="S2146">
            <v>720419906</v>
          </cell>
          <cell r="T2146" t="str">
            <v>Alanna</v>
          </cell>
          <cell r="U2146" t="str">
            <v>Gillis</v>
          </cell>
          <cell r="V2146" t="str">
            <v>CHANGE, CULTURE, EQUALIT, POPULATION, SOCIAL</v>
          </cell>
          <cell r="W2146" t="str">
            <v>Sociological Perspectives</v>
          </cell>
          <cell r="X2146" t="str">
            <v>SOC PERSPECTIVES</v>
          </cell>
          <cell r="Y2146" t="str">
            <v>Introduction to sociology as a discipline that includes study of differences and equality, social structure and institutions, culture, social change, individuals and populations, and social psychology.</v>
          </cell>
        </row>
        <row r="2147">
          <cell r="C2147" t="str">
            <v>SOCI101</v>
          </cell>
          <cell r="D2147" t="str">
            <v>SOCI</v>
          </cell>
          <cell r="E2147">
            <v>101</v>
          </cell>
          <cell r="F2147" t="str">
            <v>SOC PERSPECTIVES</v>
          </cell>
          <cell r="H2147">
            <v>2182</v>
          </cell>
          <cell r="I2147">
            <v>1</v>
          </cell>
          <cell r="J2147" t="str">
            <v>Lecture</v>
          </cell>
          <cell r="K2147">
            <v>506</v>
          </cell>
          <cell r="L2147">
            <v>7</v>
          </cell>
          <cell r="P2147" t="str">
            <v>UGRD</v>
          </cell>
          <cell r="S2147">
            <v>720486961</v>
          </cell>
          <cell r="T2147" t="str">
            <v>Nathan</v>
          </cell>
          <cell r="U2147" t="str">
            <v>Dollar</v>
          </cell>
          <cell r="V2147" t="str">
            <v>CHANGE, CULTURE, EQUALIT, POPULATION, SOCIAL</v>
          </cell>
          <cell r="W2147" t="str">
            <v>Sociological Perspectives</v>
          </cell>
          <cell r="X2147" t="str">
            <v>SOC PERSPECTIVES</v>
          </cell>
          <cell r="Y2147" t="str">
            <v>Introduction to sociology as a discipline that includes study of differences and equality, social structure and institutions, culture, social change, individuals and populations, and social psychology.</v>
          </cell>
        </row>
        <row r="2148">
          <cell r="C2148" t="str">
            <v>SOCI101</v>
          </cell>
          <cell r="D2148" t="str">
            <v>SOCI</v>
          </cell>
          <cell r="E2148">
            <v>101</v>
          </cell>
          <cell r="F2148" t="str">
            <v>SOC PERSPECTIVES</v>
          </cell>
          <cell r="H2148">
            <v>2182</v>
          </cell>
          <cell r="I2148">
            <v>1</v>
          </cell>
          <cell r="J2148" t="str">
            <v>Lecture</v>
          </cell>
          <cell r="K2148">
            <v>506</v>
          </cell>
          <cell r="L2148">
            <v>7</v>
          </cell>
          <cell r="P2148" t="str">
            <v>UGRD</v>
          </cell>
          <cell r="S2148">
            <v>713942716</v>
          </cell>
          <cell r="T2148" t="str">
            <v>Neal</v>
          </cell>
          <cell r="U2148" t="str">
            <v>Caren</v>
          </cell>
          <cell r="V2148" t="str">
            <v>CHANGE, CULTURE, EQUALIT, POPULATION, SOCIAL</v>
          </cell>
          <cell r="W2148" t="str">
            <v>Sociological Perspectives</v>
          </cell>
          <cell r="X2148" t="str">
            <v>SOC PERSPECTIVES</v>
          </cell>
          <cell r="Y2148" t="str">
            <v>Introduction to sociology as a discipline that includes study of differences and equality, social structure and institutions, culture, social change, individuals and populations, and social psychology.</v>
          </cell>
        </row>
        <row r="2149">
          <cell r="C2149" t="str">
            <v>SOCI101</v>
          </cell>
          <cell r="D2149" t="str">
            <v>SOCI</v>
          </cell>
          <cell r="E2149">
            <v>101</v>
          </cell>
          <cell r="F2149" t="str">
            <v>SOC PERSPECTIVES</v>
          </cell>
          <cell r="H2149">
            <v>2182</v>
          </cell>
          <cell r="I2149">
            <v>1</v>
          </cell>
          <cell r="J2149" t="str">
            <v>Lecture</v>
          </cell>
          <cell r="K2149">
            <v>506</v>
          </cell>
          <cell r="L2149">
            <v>7</v>
          </cell>
          <cell r="O2149" t="str">
            <v>M</v>
          </cell>
          <cell r="P2149" t="str">
            <v>UGRD</v>
          </cell>
          <cell r="S2149">
            <v>720422802</v>
          </cell>
          <cell r="T2149" t="str">
            <v>Laura</v>
          </cell>
          <cell r="U2149" t="str">
            <v>Krull</v>
          </cell>
          <cell r="V2149" t="str">
            <v>CHANGE, CULTURE, EQUALIT, POPULATION, SOCIAL</v>
          </cell>
          <cell r="W2149" t="str">
            <v>Sociological Perspectives</v>
          </cell>
          <cell r="X2149" t="str">
            <v>SOC PERSPECTIVES</v>
          </cell>
          <cell r="Y2149" t="str">
            <v>Introduction to sociology as a discipline that includes study of differences and equality, social structure and institutions, culture, social change, individuals and populations, and social psychology.</v>
          </cell>
        </row>
        <row r="2150">
          <cell r="C2150" t="str">
            <v>SOCI101</v>
          </cell>
          <cell r="D2150" t="str">
            <v>SOCI</v>
          </cell>
          <cell r="E2150">
            <v>101</v>
          </cell>
          <cell r="F2150" t="str">
            <v>SOC PERSPECTIVES</v>
          </cell>
          <cell r="H2150">
            <v>2182</v>
          </cell>
          <cell r="I2150">
            <v>1</v>
          </cell>
          <cell r="J2150" t="str">
            <v>Correspond</v>
          </cell>
          <cell r="K2150">
            <v>506</v>
          </cell>
          <cell r="L2150">
            <v>7</v>
          </cell>
          <cell r="O2150" t="str">
            <v xml:space="preserve">M </v>
          </cell>
          <cell r="P2150" t="str">
            <v>UGRD</v>
          </cell>
          <cell r="V2150" t="str">
            <v>CHANGE, CULTURE, EQUALIT, POPULATION, SOCIAL</v>
          </cell>
          <cell r="W2150" t="str">
            <v>Sociological Perspectives</v>
          </cell>
          <cell r="X2150" t="str">
            <v>SOC PERSPECTIVES</v>
          </cell>
          <cell r="Y2150" t="str">
            <v>Introduction to sociology as a discipline that includes study of differences and equality, social structure and institutions, culture, social change, individuals and populations, and social psychology.</v>
          </cell>
        </row>
        <row r="2151">
          <cell r="C2151" t="str">
            <v>SOCI101</v>
          </cell>
          <cell r="D2151" t="str">
            <v>SOCI</v>
          </cell>
          <cell r="E2151">
            <v>101</v>
          </cell>
          <cell r="F2151" t="str">
            <v>SOC PERSPECTIVES</v>
          </cell>
          <cell r="H2151">
            <v>2182</v>
          </cell>
          <cell r="I2151">
            <v>1</v>
          </cell>
          <cell r="J2151" t="str">
            <v>Lecture</v>
          </cell>
          <cell r="K2151">
            <v>506</v>
          </cell>
          <cell r="L2151">
            <v>7</v>
          </cell>
          <cell r="P2151" t="str">
            <v>UGRD</v>
          </cell>
          <cell r="S2151">
            <v>720346579</v>
          </cell>
          <cell r="T2151" t="str">
            <v>Michael</v>
          </cell>
          <cell r="U2151" t="str">
            <v>Dunn</v>
          </cell>
          <cell r="V2151" t="str">
            <v>CHANGE, CULTURE, EQUALIT, POPULATION, SOCIAL</v>
          </cell>
          <cell r="W2151" t="str">
            <v>Sociological Perspectives</v>
          </cell>
          <cell r="X2151" t="str">
            <v>SOC PERSPECTIVES</v>
          </cell>
          <cell r="Y2151" t="str">
            <v>Introduction to sociology as a discipline that includes study of differences and equality, social structure and institutions, culture, social change, individuals and populations, and social psychology.</v>
          </cell>
        </row>
        <row r="2152">
          <cell r="C2152" t="str">
            <v>SOCI101</v>
          </cell>
          <cell r="D2152" t="str">
            <v>SOCI</v>
          </cell>
          <cell r="E2152">
            <v>101</v>
          </cell>
          <cell r="F2152" t="str">
            <v>SOC PERSPECTIVES</v>
          </cell>
          <cell r="H2152">
            <v>2179</v>
          </cell>
          <cell r="I2152">
            <v>1</v>
          </cell>
          <cell r="J2152" t="str">
            <v>Lecture</v>
          </cell>
          <cell r="K2152">
            <v>337</v>
          </cell>
          <cell r="L2152">
            <v>6</v>
          </cell>
          <cell r="P2152" t="str">
            <v>UGRD</v>
          </cell>
          <cell r="S2152">
            <v>720346579</v>
          </cell>
          <cell r="T2152" t="str">
            <v>Michael</v>
          </cell>
          <cell r="U2152" t="str">
            <v>Dunn</v>
          </cell>
          <cell r="V2152" t="str">
            <v>CHANGE, CULTURE, EQUALIT, POPULATION, SOCIAL</v>
          </cell>
          <cell r="W2152" t="str">
            <v>Sociological Perspectives</v>
          </cell>
          <cell r="X2152" t="str">
            <v>SOC PERSPECTIVES</v>
          </cell>
          <cell r="Y2152" t="str">
            <v>Introduction to sociology as a discipline that includes study of differences and equality, social structure and institutions, culture, social change, individuals and populations, and social psychology.</v>
          </cell>
        </row>
        <row r="2153">
          <cell r="C2153" t="str">
            <v>SOCI101</v>
          </cell>
          <cell r="D2153" t="str">
            <v>SOCI</v>
          </cell>
          <cell r="E2153">
            <v>101</v>
          </cell>
          <cell r="F2153" t="str">
            <v>SOC PERSPECTIVES</v>
          </cell>
          <cell r="H2153">
            <v>2179</v>
          </cell>
          <cell r="I2153">
            <v>1</v>
          </cell>
          <cell r="J2153" t="str">
            <v>Lecture</v>
          </cell>
          <cell r="K2153">
            <v>337</v>
          </cell>
          <cell r="L2153">
            <v>6</v>
          </cell>
          <cell r="P2153" t="str">
            <v>UGRD</v>
          </cell>
          <cell r="S2153">
            <v>720486961</v>
          </cell>
          <cell r="T2153" t="str">
            <v>Nathan</v>
          </cell>
          <cell r="U2153" t="str">
            <v>Dollar</v>
          </cell>
          <cell r="V2153" t="str">
            <v>CHANGE, CULTURE, EQUALIT, POPULATION, SOCIAL</v>
          </cell>
          <cell r="W2153" t="str">
            <v>Sociological Perspectives</v>
          </cell>
          <cell r="X2153" t="str">
            <v>SOC PERSPECTIVES</v>
          </cell>
          <cell r="Y2153" t="str">
            <v>Introduction to sociology as a discipline that includes study of differences and equality, social structure and institutions, culture, social change, individuals and populations, and social psychology.</v>
          </cell>
        </row>
        <row r="2154">
          <cell r="C2154" t="str">
            <v>SOCI101</v>
          </cell>
          <cell r="D2154" t="str">
            <v>SOCI</v>
          </cell>
          <cell r="E2154">
            <v>101</v>
          </cell>
          <cell r="F2154" t="str">
            <v>SOC PERSPECTIVES</v>
          </cell>
          <cell r="H2154">
            <v>2179</v>
          </cell>
          <cell r="I2154">
            <v>1</v>
          </cell>
          <cell r="J2154" t="str">
            <v>Lecture</v>
          </cell>
          <cell r="K2154">
            <v>26</v>
          </cell>
          <cell r="L2154">
            <v>3</v>
          </cell>
          <cell r="O2154" t="str">
            <v>M 1</v>
          </cell>
          <cell r="P2154" t="str">
            <v>UGRD</v>
          </cell>
          <cell r="S2154">
            <v>720228703</v>
          </cell>
          <cell r="T2154" t="str">
            <v>Holly</v>
          </cell>
          <cell r="U2154" t="str">
            <v>Straut Eppsteiner</v>
          </cell>
          <cell r="V2154" t="str">
            <v>CHANGE, CULTURE, EQUALIT, POPULATION, SOCIAL</v>
          </cell>
          <cell r="W2154" t="str">
            <v>Sociological Perspectives</v>
          </cell>
          <cell r="X2154" t="str">
            <v>SOC PERSPECTIVES</v>
          </cell>
          <cell r="Y2154" t="str">
            <v>Introduction to sociology as a discipline that includes study of differences and equality, social structure and institutions, culture, social change, individuals and populations, and social psychology.</v>
          </cell>
        </row>
        <row r="2155">
          <cell r="C2155" t="str">
            <v>SOCI101</v>
          </cell>
          <cell r="D2155" t="str">
            <v>SOCI</v>
          </cell>
          <cell r="E2155">
            <v>101</v>
          </cell>
          <cell r="F2155" t="str">
            <v>SOC PERSPECTIVES</v>
          </cell>
          <cell r="H2155">
            <v>2179</v>
          </cell>
          <cell r="I2155">
            <v>1</v>
          </cell>
          <cell r="J2155" t="str">
            <v>Lecture</v>
          </cell>
          <cell r="K2155">
            <v>26</v>
          </cell>
          <cell r="L2155">
            <v>3</v>
          </cell>
          <cell r="O2155" t="str">
            <v xml:space="preserve">M </v>
          </cell>
          <cell r="P2155" t="str">
            <v>UGRD</v>
          </cell>
          <cell r="S2155">
            <v>720228703</v>
          </cell>
          <cell r="T2155" t="str">
            <v>Holly</v>
          </cell>
          <cell r="U2155" t="str">
            <v>Straut Eppsteiner</v>
          </cell>
          <cell r="V2155" t="str">
            <v>CHANGE, CULTURE, EQUALIT, POPULATION, SOCIAL</v>
          </cell>
          <cell r="W2155" t="str">
            <v>Sociological Perspectives</v>
          </cell>
          <cell r="X2155" t="str">
            <v>SOC PERSPECTIVES</v>
          </cell>
          <cell r="Y2155" t="str">
            <v>Introduction to sociology as a discipline that includes study of differences and equality, social structure and institutions, culture, social change, individuals and populations, and social psychology.</v>
          </cell>
        </row>
        <row r="2156">
          <cell r="C2156" t="str">
            <v>SOCI101</v>
          </cell>
          <cell r="D2156" t="str">
            <v>SOCI</v>
          </cell>
          <cell r="E2156">
            <v>101</v>
          </cell>
          <cell r="F2156" t="str">
            <v>SOC PERSPECTIVES</v>
          </cell>
          <cell r="H2156">
            <v>2179</v>
          </cell>
          <cell r="I2156">
            <v>1</v>
          </cell>
          <cell r="J2156" t="str">
            <v>Lecture</v>
          </cell>
          <cell r="K2156">
            <v>26</v>
          </cell>
          <cell r="L2156">
            <v>3</v>
          </cell>
          <cell r="O2156" t="str">
            <v xml:space="preserve">M </v>
          </cell>
          <cell r="P2156" t="str">
            <v>UGRD</v>
          </cell>
          <cell r="S2156">
            <v>720228703</v>
          </cell>
          <cell r="T2156" t="str">
            <v>Holly</v>
          </cell>
          <cell r="U2156" t="str">
            <v>Straut Eppsteiner</v>
          </cell>
          <cell r="V2156" t="str">
            <v>CHANGE, CULTURE, EQUALIT, POPULATION, SOCIAL</v>
          </cell>
          <cell r="W2156" t="str">
            <v>Sociological Perspectives</v>
          </cell>
          <cell r="X2156" t="str">
            <v>SOC PERSPECTIVES</v>
          </cell>
          <cell r="Y2156" t="str">
            <v>Introduction to sociology as a discipline that includes study of differences and equality, social structure and institutions, culture, social change, individuals and populations, and social psychology.</v>
          </cell>
        </row>
        <row r="2157">
          <cell r="C2157" t="str">
            <v>SOCI101</v>
          </cell>
          <cell r="D2157" t="str">
            <v>SOCI</v>
          </cell>
          <cell r="E2157">
            <v>101</v>
          </cell>
          <cell r="F2157" t="str">
            <v>SOC PERSPECTIVES</v>
          </cell>
          <cell r="H2157">
            <v>2179</v>
          </cell>
          <cell r="I2157">
            <v>1</v>
          </cell>
          <cell r="J2157" t="str">
            <v>Correspond</v>
          </cell>
          <cell r="K2157">
            <v>337</v>
          </cell>
          <cell r="L2157">
            <v>6</v>
          </cell>
          <cell r="O2157" t="str">
            <v>M</v>
          </cell>
          <cell r="P2157" t="str">
            <v>UGRD</v>
          </cell>
          <cell r="V2157" t="str">
            <v>CHANGE, CULTURE, EQUALIT, POPULATION, SOCIAL</v>
          </cell>
          <cell r="W2157" t="str">
            <v>Sociological Perspectives</v>
          </cell>
          <cell r="X2157" t="str">
            <v>SOC PERSPECTIVES</v>
          </cell>
          <cell r="Y2157" t="str">
            <v>Introduction to sociology as a discipline that includes study of differences and equality, social structure and institutions, culture, social change, individuals and populations, and social psychology.</v>
          </cell>
        </row>
        <row r="2158">
          <cell r="C2158" t="str">
            <v>SOCI101</v>
          </cell>
          <cell r="D2158" t="str">
            <v>SOCI</v>
          </cell>
          <cell r="E2158">
            <v>101</v>
          </cell>
          <cell r="F2158" t="str">
            <v>SOC PERSPECTIVES</v>
          </cell>
          <cell r="H2158">
            <v>2179</v>
          </cell>
          <cell r="I2158">
            <v>1</v>
          </cell>
          <cell r="J2158" t="str">
            <v>Lecture</v>
          </cell>
          <cell r="K2158">
            <v>337</v>
          </cell>
          <cell r="L2158">
            <v>6</v>
          </cell>
          <cell r="O2158" t="str">
            <v>M 1</v>
          </cell>
          <cell r="P2158" t="str">
            <v>UGRD</v>
          </cell>
          <cell r="S2158">
            <v>708653210</v>
          </cell>
          <cell r="T2158" t="str">
            <v>Andrew</v>
          </cell>
          <cell r="U2158" t="str">
            <v>Perrin</v>
          </cell>
          <cell r="V2158" t="str">
            <v>CHANGE, CULTURE, EQUALIT, POPULATION, SOCIAL</v>
          </cell>
          <cell r="W2158" t="str">
            <v>Sociological Perspectives</v>
          </cell>
          <cell r="X2158" t="str">
            <v>SOC PERSPECTIVES</v>
          </cell>
          <cell r="Y2158" t="str">
            <v>Introduction to sociology as a discipline that includes study of differences and equality, social structure and institutions, culture, social change, individuals and populations, and social psychology.</v>
          </cell>
        </row>
        <row r="2159">
          <cell r="C2159" t="str">
            <v>SOCI101</v>
          </cell>
          <cell r="D2159" t="str">
            <v>SOCI</v>
          </cell>
          <cell r="E2159">
            <v>101</v>
          </cell>
          <cell r="F2159" t="str">
            <v>SOC PERSPECTIVES</v>
          </cell>
          <cell r="H2159">
            <v>2179</v>
          </cell>
          <cell r="I2159">
            <v>1</v>
          </cell>
          <cell r="J2159" t="str">
            <v>Lecture</v>
          </cell>
          <cell r="K2159">
            <v>337</v>
          </cell>
          <cell r="L2159">
            <v>6</v>
          </cell>
          <cell r="P2159" t="str">
            <v>UGRD</v>
          </cell>
          <cell r="S2159">
            <v>713942716</v>
          </cell>
          <cell r="T2159" t="str">
            <v>Neal</v>
          </cell>
          <cell r="U2159" t="str">
            <v>Caren</v>
          </cell>
          <cell r="V2159" t="str">
            <v>CHANGE, CULTURE, EQUALIT, POPULATION, SOCIAL</v>
          </cell>
          <cell r="W2159" t="str">
            <v>Sociological Perspectives</v>
          </cell>
          <cell r="X2159" t="str">
            <v>SOC PERSPECTIVES</v>
          </cell>
          <cell r="Y2159" t="str">
            <v>Introduction to sociology as a discipline that includes study of differences and equality, social structure and institutions, culture, social change, individuals and populations, and social psychology. Gender, education, social stratification, deviance, cities, race and ethnicity, crime, health, family, social movements, population</v>
          </cell>
        </row>
        <row r="2160">
          <cell r="C2160" t="str">
            <v>SOCI101</v>
          </cell>
          <cell r="D2160" t="str">
            <v>SOCI</v>
          </cell>
          <cell r="E2160">
            <v>101</v>
          </cell>
          <cell r="F2160" t="str">
            <v>SOC PERSPECTIVES</v>
          </cell>
          <cell r="H2160">
            <v>2179</v>
          </cell>
          <cell r="I2160">
            <v>1</v>
          </cell>
          <cell r="J2160" t="str">
            <v>Lecture</v>
          </cell>
          <cell r="K2160">
            <v>337</v>
          </cell>
          <cell r="L2160">
            <v>6</v>
          </cell>
          <cell r="P2160" t="str">
            <v>UGRD</v>
          </cell>
          <cell r="S2160">
            <v>720422802</v>
          </cell>
          <cell r="T2160" t="str">
            <v>Laura</v>
          </cell>
          <cell r="U2160" t="str">
            <v>Krull</v>
          </cell>
          <cell r="V2160" t="str">
            <v>CHANGE, CULTURE, EQUALIT, POPULATION, SOCIAL</v>
          </cell>
          <cell r="W2160" t="str">
            <v>Sociological Perspectives</v>
          </cell>
          <cell r="X2160" t="str">
            <v>SOC PERSPECTIVES</v>
          </cell>
          <cell r="Y2160" t="str">
            <v>Introduction to sociology as a discipline that includes study of differences and equality, social structure and institutions, culture, social change, individuals and populations, and social psychology.</v>
          </cell>
        </row>
        <row r="2161">
          <cell r="C2161" t="str">
            <v>SOCI101</v>
          </cell>
          <cell r="D2161" t="str">
            <v>SOCI</v>
          </cell>
          <cell r="E2161">
            <v>101</v>
          </cell>
          <cell r="F2161" t="str">
            <v>SOC PERSPECTIVES</v>
          </cell>
          <cell r="H2161">
            <v>2174</v>
          </cell>
          <cell r="I2161">
            <v>1</v>
          </cell>
          <cell r="J2161" t="str">
            <v>Lecture</v>
          </cell>
          <cell r="K2161">
            <v>16</v>
          </cell>
          <cell r="L2161">
            <v>1</v>
          </cell>
          <cell r="P2161" t="str">
            <v>UGRD</v>
          </cell>
          <cell r="S2161">
            <v>720486961</v>
          </cell>
          <cell r="T2161" t="str">
            <v>Nathan</v>
          </cell>
          <cell r="U2161" t="str">
            <v>Dollar</v>
          </cell>
          <cell r="V2161" t="str">
            <v>CHANGE, CULTURE, EQUALIT, POPULATION, SOCIAL</v>
          </cell>
          <cell r="W2161" t="str">
            <v>Sociological Perspectives</v>
          </cell>
          <cell r="X2161" t="str">
            <v>SOC PERSPECTIVES</v>
          </cell>
          <cell r="Y2161" t="str">
            <v>Introduction to sociology as a discipline that includes study of differences and equality, social structure and institutions, culture, social change, individuals and populations, and social psychology.</v>
          </cell>
        </row>
        <row r="2162">
          <cell r="C2162" t="str">
            <v>SOCI101</v>
          </cell>
          <cell r="D2162" t="str">
            <v>SOCI</v>
          </cell>
          <cell r="E2162">
            <v>101</v>
          </cell>
          <cell r="F2162" t="str">
            <v>SOC PERSPECTIVES</v>
          </cell>
          <cell r="H2162">
            <v>2173</v>
          </cell>
          <cell r="I2162">
            <v>1</v>
          </cell>
          <cell r="J2162" t="str">
            <v>Lecture</v>
          </cell>
          <cell r="K2162">
            <v>40</v>
          </cell>
          <cell r="L2162">
            <v>6</v>
          </cell>
          <cell r="P2162" t="str">
            <v>UGRD</v>
          </cell>
          <cell r="S2162">
            <v>720422215</v>
          </cell>
          <cell r="T2162" t="str">
            <v>Joshua</v>
          </cell>
          <cell r="U2162" t="str">
            <v>Wassink</v>
          </cell>
          <cell r="V2162" t="str">
            <v>CHANGE, CULTURE, EQUALIT, POPULATION, SOCIAL</v>
          </cell>
          <cell r="W2162" t="str">
            <v>Sociological Perspectives</v>
          </cell>
          <cell r="X2162" t="str">
            <v>SOC PERSPECTIVES</v>
          </cell>
          <cell r="Y2162" t="str">
            <v>Introduction to sociology as a discipline that includes study of differences and equality, social structure and institutions, culture, social change, individuals and populations, and social psychology.</v>
          </cell>
        </row>
        <row r="2163">
          <cell r="C2163" t="str">
            <v>SOCI101</v>
          </cell>
          <cell r="D2163" t="str">
            <v>SOCI</v>
          </cell>
          <cell r="E2163">
            <v>101</v>
          </cell>
          <cell r="F2163" t="str">
            <v>SOC PERSPECTIVES</v>
          </cell>
          <cell r="H2163">
            <v>2173</v>
          </cell>
          <cell r="I2163">
            <v>1</v>
          </cell>
          <cell r="J2163" t="str">
            <v>Correspond</v>
          </cell>
          <cell r="K2163">
            <v>40</v>
          </cell>
          <cell r="L2163">
            <v>6</v>
          </cell>
          <cell r="O2163" t="str">
            <v xml:space="preserve">M </v>
          </cell>
          <cell r="P2163" t="str">
            <v>UGRD</v>
          </cell>
          <cell r="V2163" t="str">
            <v>CHANGE, CULTURE, EQUALIT, POPULATION, SOCIAL</v>
          </cell>
          <cell r="W2163" t="str">
            <v>Sociological Perspectives</v>
          </cell>
          <cell r="X2163" t="str">
            <v>SOC PERSPECTIVES</v>
          </cell>
          <cell r="Y2163" t="str">
            <v>Introduction to sociology as a discipline that includes study of differences and equality, social structure and institutions, culture, social change, individuals and populations, and social psychology.</v>
          </cell>
        </row>
        <row r="2164">
          <cell r="C2164" t="str">
            <v>SOCI101</v>
          </cell>
          <cell r="D2164" t="str">
            <v>SOCI</v>
          </cell>
          <cell r="E2164">
            <v>101</v>
          </cell>
          <cell r="F2164" t="str">
            <v>SOC PERSPECTIVES</v>
          </cell>
          <cell r="H2164">
            <v>2173</v>
          </cell>
          <cell r="I2164">
            <v>1</v>
          </cell>
          <cell r="J2164" t="str">
            <v>Lecture</v>
          </cell>
          <cell r="K2164">
            <v>40</v>
          </cell>
          <cell r="L2164">
            <v>6</v>
          </cell>
          <cell r="P2164" t="str">
            <v>UGRD</v>
          </cell>
          <cell r="S2164">
            <v>720419906</v>
          </cell>
          <cell r="T2164" t="str">
            <v>Alanna</v>
          </cell>
          <cell r="U2164" t="str">
            <v>Gillis</v>
          </cell>
          <cell r="V2164" t="str">
            <v>CHANGE, CULTURE, EQUALIT, POPULATION, SOCIAL</v>
          </cell>
          <cell r="W2164" t="str">
            <v>Sociological Perspectives</v>
          </cell>
          <cell r="X2164" t="str">
            <v>SOC PERSPECTIVES</v>
          </cell>
          <cell r="Y2164" t="str">
            <v>Introduction to sociology as a discipline that includes study of differences and equality, social structure and institutions, culture, social change, individuals and populations, and social psychology.</v>
          </cell>
        </row>
        <row r="2165">
          <cell r="C2165" t="str">
            <v>SOCI101</v>
          </cell>
          <cell r="D2165" t="str">
            <v>SOCI</v>
          </cell>
          <cell r="E2165">
            <v>101</v>
          </cell>
          <cell r="F2165" t="str">
            <v>SOC PERSPECTIVES</v>
          </cell>
          <cell r="H2165">
            <v>2173</v>
          </cell>
          <cell r="I2165">
            <v>1</v>
          </cell>
          <cell r="J2165" t="str">
            <v>Lecture</v>
          </cell>
          <cell r="K2165">
            <v>40</v>
          </cell>
          <cell r="L2165">
            <v>6</v>
          </cell>
          <cell r="P2165" t="str">
            <v>UGRD</v>
          </cell>
          <cell r="S2165">
            <v>720231717</v>
          </cell>
          <cell r="T2165" t="str">
            <v>Hajar</v>
          </cell>
          <cell r="U2165" t="str">
            <v>Yazdiha</v>
          </cell>
          <cell r="V2165" t="str">
            <v>CHANGE, CULTURE, EQUALIT, POPULATION, SOCIAL</v>
          </cell>
          <cell r="W2165" t="str">
            <v>Sociological Perspectives</v>
          </cell>
          <cell r="X2165" t="str">
            <v>SOC PERSPECTIVES</v>
          </cell>
          <cell r="Y2165" t="str">
            <v>Introduction to sociology as a discipline that includes study of differences and equality, social structure and institutions, culture, social change, individuals and populations, and social psychology.</v>
          </cell>
        </row>
        <row r="2166">
          <cell r="C2166" t="str">
            <v>SOCI101</v>
          </cell>
          <cell r="D2166" t="str">
            <v>SOCI</v>
          </cell>
          <cell r="E2166">
            <v>101</v>
          </cell>
          <cell r="F2166" t="str">
            <v>SOC PERSPECTIVES</v>
          </cell>
          <cell r="H2166">
            <v>2173</v>
          </cell>
          <cell r="I2166">
            <v>1</v>
          </cell>
          <cell r="J2166" t="str">
            <v>Lecture</v>
          </cell>
          <cell r="K2166">
            <v>40</v>
          </cell>
          <cell r="L2166">
            <v>6</v>
          </cell>
          <cell r="P2166" t="str">
            <v>UGRD</v>
          </cell>
          <cell r="S2166">
            <v>720231717</v>
          </cell>
          <cell r="T2166" t="str">
            <v>Hajar</v>
          </cell>
          <cell r="U2166" t="str">
            <v>Yazdiha</v>
          </cell>
          <cell r="V2166" t="str">
            <v>CHANGE, CULTURE, EQUALIT, POPULATION, SOCIAL</v>
          </cell>
          <cell r="W2166" t="str">
            <v>Sociological Perspectives</v>
          </cell>
          <cell r="X2166" t="str">
            <v>SOC PERSPECTIVES</v>
          </cell>
          <cell r="Y2166" t="str">
            <v>Introduction to sociology as a discipline that includes study of differences and equality, social structure and institutions, culture, social change, individuals and populations, and social psychology.</v>
          </cell>
        </row>
        <row r="2167">
          <cell r="C2167" t="str">
            <v>SOCI101</v>
          </cell>
          <cell r="D2167" t="str">
            <v>SOCI</v>
          </cell>
          <cell r="E2167">
            <v>101</v>
          </cell>
          <cell r="F2167" t="str">
            <v>SOC PERSPECTIVES</v>
          </cell>
          <cell r="H2167">
            <v>2173</v>
          </cell>
          <cell r="I2167">
            <v>1</v>
          </cell>
          <cell r="J2167" t="str">
            <v>Lecture</v>
          </cell>
          <cell r="K2167">
            <v>40</v>
          </cell>
          <cell r="L2167">
            <v>6</v>
          </cell>
          <cell r="P2167" t="str">
            <v>UGRD</v>
          </cell>
          <cell r="S2167">
            <v>720231717</v>
          </cell>
          <cell r="T2167" t="str">
            <v>Hajar</v>
          </cell>
          <cell r="U2167" t="str">
            <v>Yazdiha</v>
          </cell>
          <cell r="V2167" t="str">
            <v>CHANGE, CULTURE, EQUALIT, POPULATION, SOCIAL</v>
          </cell>
          <cell r="W2167" t="str">
            <v>Sociological Perspectives</v>
          </cell>
          <cell r="X2167" t="str">
            <v>SOC PERSPECTIVES</v>
          </cell>
          <cell r="Y2167" t="str">
            <v>Introduction to sociology as a discipline that includes study of differences and equality, social structure and institutions, culture, social change, individuals and populations, and social psychology.</v>
          </cell>
        </row>
        <row r="2168">
          <cell r="C2168" t="str">
            <v>SOCI101</v>
          </cell>
          <cell r="D2168" t="str">
            <v>SOCI</v>
          </cell>
          <cell r="E2168">
            <v>101</v>
          </cell>
          <cell r="F2168" t="str">
            <v>SOC PERSPECTIVES</v>
          </cell>
          <cell r="H2168">
            <v>2172</v>
          </cell>
          <cell r="I2168">
            <v>1</v>
          </cell>
          <cell r="J2168" t="str">
            <v>Lecture</v>
          </cell>
          <cell r="K2168">
            <v>278</v>
          </cell>
          <cell r="L2168">
            <v>8</v>
          </cell>
          <cell r="P2168" t="str">
            <v>UGRD</v>
          </cell>
          <cell r="S2168">
            <v>720346579</v>
          </cell>
          <cell r="T2168" t="str">
            <v>Michael</v>
          </cell>
          <cell r="U2168" t="str">
            <v>Dunn</v>
          </cell>
          <cell r="V2168" t="str">
            <v>CHANGE, CULTURE, EQUALIT, POPULATION, SOCIAL</v>
          </cell>
          <cell r="W2168" t="str">
            <v>Sociological Perspectives</v>
          </cell>
          <cell r="X2168" t="str">
            <v>SOC PERSPECTIVES</v>
          </cell>
          <cell r="Y2168" t="str">
            <v>Introduction to sociology as a discipline that includes study of differences and equality, social structure and institutions, culture, social change, individuals and populations, and social psychology.</v>
          </cell>
        </row>
        <row r="2169">
          <cell r="C2169" t="str">
            <v>SOCI101</v>
          </cell>
          <cell r="D2169" t="str">
            <v>SOCI</v>
          </cell>
          <cell r="E2169">
            <v>101</v>
          </cell>
          <cell r="F2169" t="str">
            <v>SOC PERSPECTIVES</v>
          </cell>
          <cell r="H2169">
            <v>2172</v>
          </cell>
          <cell r="I2169">
            <v>1</v>
          </cell>
          <cell r="J2169" t="str">
            <v>Lecture</v>
          </cell>
          <cell r="K2169">
            <v>278</v>
          </cell>
          <cell r="L2169">
            <v>8</v>
          </cell>
          <cell r="P2169" t="str">
            <v>UGRD</v>
          </cell>
          <cell r="S2169">
            <v>720089277</v>
          </cell>
          <cell r="T2169" t="str">
            <v>Atiya</v>
          </cell>
          <cell r="U2169" t="str">
            <v>Husain</v>
          </cell>
          <cell r="V2169" t="str">
            <v>CHANGE, CULTURE, EQUALIT, POPULATION, SOCIAL</v>
          </cell>
          <cell r="W2169" t="str">
            <v>Sociological Perspectives</v>
          </cell>
          <cell r="X2169" t="str">
            <v>SOC PERSPECTIVES</v>
          </cell>
          <cell r="Y2169" t="str">
            <v>Introduction to sociology as a discipline that includes study of differences and equality, social structure and institutions, culture, social change, individuals and populations, and social psychology.</v>
          </cell>
        </row>
        <row r="2170">
          <cell r="C2170" t="str">
            <v>SOCI101</v>
          </cell>
          <cell r="D2170" t="str">
            <v>SOCI</v>
          </cell>
          <cell r="E2170">
            <v>101</v>
          </cell>
          <cell r="F2170" t="str">
            <v>SOC PERSPECTIVES</v>
          </cell>
          <cell r="H2170">
            <v>2172</v>
          </cell>
          <cell r="I2170">
            <v>1</v>
          </cell>
          <cell r="J2170" t="str">
            <v>Lecture</v>
          </cell>
          <cell r="K2170">
            <v>278</v>
          </cell>
          <cell r="L2170">
            <v>8</v>
          </cell>
          <cell r="P2170" t="str">
            <v>UGRD</v>
          </cell>
          <cell r="S2170">
            <v>720422039</v>
          </cell>
          <cell r="T2170" t="str">
            <v>Michael</v>
          </cell>
          <cell r="U2170" t="str">
            <v>Schultz</v>
          </cell>
          <cell r="V2170" t="str">
            <v>CHANGE, CULTURE, EQUALIT, POPULATION, SOCIAL</v>
          </cell>
          <cell r="W2170" t="str">
            <v>Sociological Perspectives</v>
          </cell>
          <cell r="X2170" t="str">
            <v>SOC PERSPECTIVES</v>
          </cell>
          <cell r="Y2170" t="str">
            <v xml:space="preserve">Introduction to sociology as a discipline that includes study of differences and equality, social structure and institutions, culture, social change, individuals and populations, and social psychology. Beliefs about meritocracy and race; The moral imperatives of diversity. </v>
          </cell>
        </row>
        <row r="2171">
          <cell r="C2171" t="str">
            <v>SOCI101</v>
          </cell>
          <cell r="D2171" t="str">
            <v>SOCI</v>
          </cell>
          <cell r="E2171">
            <v>101</v>
          </cell>
          <cell r="F2171" t="str">
            <v>SOC PERSPECTIVES</v>
          </cell>
          <cell r="H2171">
            <v>2172</v>
          </cell>
          <cell r="I2171">
            <v>1</v>
          </cell>
          <cell r="J2171" t="str">
            <v>Lecture</v>
          </cell>
          <cell r="K2171">
            <v>278</v>
          </cell>
          <cell r="L2171">
            <v>8</v>
          </cell>
          <cell r="P2171" t="str">
            <v>UGRD</v>
          </cell>
          <cell r="S2171">
            <v>720349972</v>
          </cell>
          <cell r="T2171" t="str">
            <v>Karam</v>
          </cell>
          <cell r="U2171" t="str">
            <v>Hwang</v>
          </cell>
          <cell r="V2171" t="str">
            <v>CHANGE, CULTURE, EQUALIT, POPULATION, SOCIAL</v>
          </cell>
          <cell r="W2171" t="str">
            <v>Sociological Perspectives</v>
          </cell>
          <cell r="X2171" t="str">
            <v>SOC PERSPECTIVES</v>
          </cell>
          <cell r="Y2171" t="str">
            <v>Introduction to sociology as a discipline that includes study of differences and equality, social structure and institutions, culture, social change, individuals and populations, and social psychology.</v>
          </cell>
        </row>
        <row r="2172">
          <cell r="C2172" t="str">
            <v>SOCI101</v>
          </cell>
          <cell r="D2172" t="str">
            <v>SOCI</v>
          </cell>
          <cell r="E2172">
            <v>101</v>
          </cell>
          <cell r="F2172" t="str">
            <v>SOC PERSPECTIVES</v>
          </cell>
          <cell r="H2172">
            <v>2172</v>
          </cell>
          <cell r="I2172">
            <v>1</v>
          </cell>
          <cell r="J2172" t="str">
            <v>Lecture</v>
          </cell>
          <cell r="K2172">
            <v>278</v>
          </cell>
          <cell r="L2172">
            <v>8</v>
          </cell>
          <cell r="P2172" t="str">
            <v>UGRD</v>
          </cell>
          <cell r="S2172">
            <v>720422802</v>
          </cell>
          <cell r="T2172" t="str">
            <v>Laura</v>
          </cell>
          <cell r="U2172" t="str">
            <v>Krull</v>
          </cell>
          <cell r="V2172" t="str">
            <v>CHANGE, CULTURE, EQUALIT, POPULATION, SOCIAL</v>
          </cell>
          <cell r="W2172" t="str">
            <v>Sociological Perspectives</v>
          </cell>
          <cell r="X2172" t="str">
            <v>SOC PERSPECTIVES</v>
          </cell>
          <cell r="Y2172" t="str">
            <v>Introduction to sociology as a discipline that includes study of differences and equality, social structure and institutions, culture, social change, individuals and populations, and social psychology.</v>
          </cell>
        </row>
        <row r="2173">
          <cell r="C2173" t="str">
            <v>SOCI101</v>
          </cell>
          <cell r="D2173" t="str">
            <v>SOCI</v>
          </cell>
          <cell r="E2173">
            <v>101</v>
          </cell>
          <cell r="F2173" t="str">
            <v>SOC PERSPECTIVES</v>
          </cell>
          <cell r="H2173">
            <v>2172</v>
          </cell>
          <cell r="I2173">
            <v>1</v>
          </cell>
          <cell r="J2173" t="str">
            <v>Lecture</v>
          </cell>
          <cell r="K2173">
            <v>33</v>
          </cell>
          <cell r="L2173">
            <v>4</v>
          </cell>
          <cell r="P2173" t="str">
            <v>UGRD</v>
          </cell>
          <cell r="S2173">
            <v>720231717</v>
          </cell>
          <cell r="T2173" t="str">
            <v>Hajar</v>
          </cell>
          <cell r="U2173" t="str">
            <v>Yazdiha</v>
          </cell>
          <cell r="V2173" t="str">
            <v>CHANGE, CULTURE, EQUALIT, POPULATION, SOCIAL</v>
          </cell>
          <cell r="W2173" t="str">
            <v>Sociological Perspectives</v>
          </cell>
          <cell r="X2173" t="str">
            <v>SOC PERSPECTIVES</v>
          </cell>
          <cell r="Y2173" t="str">
            <v>Introduction to sociology as a discipline that includes study of differences and equality, social structure and institutions, culture, social change, individuals and populations, and social psychology.</v>
          </cell>
        </row>
        <row r="2174">
          <cell r="C2174" t="str">
            <v>SOCI101</v>
          </cell>
          <cell r="D2174" t="str">
            <v>SOCI</v>
          </cell>
          <cell r="E2174">
            <v>101</v>
          </cell>
          <cell r="F2174" t="str">
            <v>SOC PERSPECTIVES</v>
          </cell>
          <cell r="H2174">
            <v>2172</v>
          </cell>
          <cell r="I2174">
            <v>1</v>
          </cell>
          <cell r="J2174" t="str">
            <v>Lecture</v>
          </cell>
          <cell r="K2174">
            <v>33</v>
          </cell>
          <cell r="L2174">
            <v>4</v>
          </cell>
          <cell r="P2174" t="str">
            <v>UGRD</v>
          </cell>
          <cell r="S2174">
            <v>720231717</v>
          </cell>
          <cell r="T2174" t="str">
            <v>Hajar</v>
          </cell>
          <cell r="U2174" t="str">
            <v>Yazdiha</v>
          </cell>
          <cell r="V2174" t="str">
            <v>CHANGE, CULTURE, EQUALIT, POPULATION, SOCIAL</v>
          </cell>
          <cell r="W2174" t="str">
            <v>Sociological Perspectives</v>
          </cell>
          <cell r="X2174" t="str">
            <v>SOC PERSPECTIVES</v>
          </cell>
          <cell r="Y2174" t="str">
            <v>Introduction to sociology as a discipline that includes study of differences and equality, social structure and institutions, culture, social change, individuals and populations, and social psychology.</v>
          </cell>
        </row>
        <row r="2175">
          <cell r="C2175" t="str">
            <v>SOCI101</v>
          </cell>
          <cell r="D2175" t="str">
            <v>SOCI</v>
          </cell>
          <cell r="E2175">
            <v>101</v>
          </cell>
          <cell r="F2175" t="str">
            <v>SOC PERSPECTIVES</v>
          </cell>
          <cell r="H2175">
            <v>2172</v>
          </cell>
          <cell r="I2175">
            <v>1</v>
          </cell>
          <cell r="J2175" t="str">
            <v>Lecture</v>
          </cell>
          <cell r="K2175">
            <v>33</v>
          </cell>
          <cell r="L2175">
            <v>4</v>
          </cell>
          <cell r="P2175" t="str">
            <v>UGRD</v>
          </cell>
          <cell r="S2175">
            <v>720231717</v>
          </cell>
          <cell r="T2175" t="str">
            <v>Hajar</v>
          </cell>
          <cell r="U2175" t="str">
            <v>Yazdiha</v>
          </cell>
          <cell r="V2175" t="str">
            <v>CHANGE, CULTURE, EQUALIT, POPULATION, SOCIAL</v>
          </cell>
          <cell r="W2175" t="str">
            <v>Sociological Perspectives</v>
          </cell>
          <cell r="X2175" t="str">
            <v>SOC PERSPECTIVES</v>
          </cell>
          <cell r="Y2175" t="str">
            <v>Introduction to sociology as a discipline that includes study of differences and equality, social structure and institutions, culture, social change, individuals and populations, and social psychology.</v>
          </cell>
        </row>
        <row r="2176">
          <cell r="C2176" t="str">
            <v>SOCI101</v>
          </cell>
          <cell r="D2176" t="str">
            <v>SOCI</v>
          </cell>
          <cell r="E2176">
            <v>101</v>
          </cell>
          <cell r="F2176" t="str">
            <v>SOC PERSPECTIVES</v>
          </cell>
          <cell r="H2176">
            <v>2172</v>
          </cell>
          <cell r="I2176">
            <v>1</v>
          </cell>
          <cell r="J2176" t="str">
            <v>Lecture</v>
          </cell>
          <cell r="K2176">
            <v>278</v>
          </cell>
          <cell r="L2176">
            <v>8</v>
          </cell>
          <cell r="P2176" t="str">
            <v>UGRD</v>
          </cell>
          <cell r="S2176">
            <v>720349787</v>
          </cell>
          <cell r="T2176" t="str">
            <v>Katherine</v>
          </cell>
          <cell r="U2176" t="str">
            <v>Tait</v>
          </cell>
          <cell r="V2176" t="str">
            <v>CHANGE, CULTURE, EQUALIT, POPULATION, SOCIAL</v>
          </cell>
          <cell r="W2176" t="str">
            <v>Sociological Perspectives</v>
          </cell>
          <cell r="X2176" t="str">
            <v>SOC PERSPECTIVES</v>
          </cell>
          <cell r="Y2176" t="str">
            <v>Introduction to sociology as a discipline that includes study of differences and equality, social structure and institutions, culture, social change, individuals and populations, and social psychology.</v>
          </cell>
        </row>
        <row r="2177">
          <cell r="C2177" t="str">
            <v>SOCI101</v>
          </cell>
          <cell r="D2177" t="str">
            <v>SOCI</v>
          </cell>
          <cell r="E2177">
            <v>101</v>
          </cell>
          <cell r="F2177" t="str">
            <v>SOC PERSPECTIVES</v>
          </cell>
          <cell r="H2177">
            <v>2172</v>
          </cell>
          <cell r="I2177">
            <v>1</v>
          </cell>
          <cell r="J2177" t="str">
            <v>Correspond</v>
          </cell>
          <cell r="K2177">
            <v>33</v>
          </cell>
          <cell r="L2177">
            <v>4</v>
          </cell>
          <cell r="O2177" t="str">
            <v xml:space="preserve">M </v>
          </cell>
          <cell r="P2177" t="str">
            <v>UGRD</v>
          </cell>
          <cell r="V2177" t="str">
            <v>CHANGE, CULTURE, EQUALIT, POPULATION, SOCIAL</v>
          </cell>
          <cell r="W2177" t="str">
            <v>Sociological Perspectives</v>
          </cell>
          <cell r="X2177" t="str">
            <v>SOC PERSPECTIVES</v>
          </cell>
          <cell r="Y2177" t="str">
            <v>Introduction to sociology as a discipline that includes study of differences and equality, social structure and institutions, culture, social change, individuals and populations, and social psychology.</v>
          </cell>
        </row>
        <row r="2178">
          <cell r="C2178" t="str">
            <v>SOCI101</v>
          </cell>
          <cell r="D2178" t="str">
            <v>SOCI</v>
          </cell>
          <cell r="E2178">
            <v>101</v>
          </cell>
          <cell r="F2178" t="str">
            <v>SOC PERSPECTIVES</v>
          </cell>
          <cell r="H2178">
            <v>2172</v>
          </cell>
          <cell r="I2178">
            <v>1</v>
          </cell>
          <cell r="J2178" t="str">
            <v>Correspond</v>
          </cell>
          <cell r="K2178">
            <v>278</v>
          </cell>
          <cell r="L2178">
            <v>8</v>
          </cell>
          <cell r="O2178" t="str">
            <v>M 1</v>
          </cell>
          <cell r="P2178" t="str">
            <v>UGRD</v>
          </cell>
          <cell r="V2178" t="str">
            <v>CHANGE, CULTURE, EQUALIT, POPULATION, SOCIAL</v>
          </cell>
          <cell r="W2178" t="str">
            <v>Sociological Perspectives</v>
          </cell>
          <cell r="X2178" t="str">
            <v>SOC PERSPECTIVES</v>
          </cell>
          <cell r="Y2178" t="str">
            <v>Introduction to sociology as a discipline that includes study of differences and equality, social structure and institutions, culture, social change, individuals and populations, and social psychology.</v>
          </cell>
        </row>
        <row r="2179">
          <cell r="C2179" t="str">
            <v>SOCI101</v>
          </cell>
          <cell r="D2179" t="str">
            <v>SOCI</v>
          </cell>
          <cell r="E2179">
            <v>101</v>
          </cell>
          <cell r="F2179" t="str">
            <v>SOC PERSPECTIVES</v>
          </cell>
          <cell r="H2179">
            <v>2169</v>
          </cell>
          <cell r="I2179">
            <v>1</v>
          </cell>
          <cell r="J2179" t="str">
            <v>Lecture</v>
          </cell>
          <cell r="K2179">
            <v>204</v>
          </cell>
          <cell r="L2179">
            <v>6</v>
          </cell>
          <cell r="P2179" t="str">
            <v>UGRD</v>
          </cell>
          <cell r="S2179">
            <v>720352716</v>
          </cell>
          <cell r="T2179" t="str">
            <v>Ahsan</v>
          </cell>
          <cell r="U2179" t="str">
            <v>Kamal</v>
          </cell>
          <cell r="V2179" t="str">
            <v>CHANGE, CULTURE, EQUALIT, POPULATION, SOCIAL</v>
          </cell>
          <cell r="W2179" t="str">
            <v>Sociological Perspectives</v>
          </cell>
          <cell r="X2179" t="str">
            <v>SOC PERSPECTIVES</v>
          </cell>
          <cell r="Y2179" t="str">
            <v>Introduction to sociology as a discipline that includes study of differences and equality, social structure and institutions, culture, social change, individuals and populations, and social psychology.</v>
          </cell>
        </row>
        <row r="2180">
          <cell r="C2180" t="str">
            <v>SOCI101</v>
          </cell>
          <cell r="D2180" t="str">
            <v>SOCI</v>
          </cell>
          <cell r="E2180">
            <v>101</v>
          </cell>
          <cell r="F2180" t="str">
            <v>SOC PERSPECTIVES</v>
          </cell>
          <cell r="H2180">
            <v>2169</v>
          </cell>
          <cell r="I2180">
            <v>1</v>
          </cell>
          <cell r="J2180" t="str">
            <v>Lecture</v>
          </cell>
          <cell r="K2180">
            <v>204</v>
          </cell>
          <cell r="L2180">
            <v>6</v>
          </cell>
          <cell r="P2180" t="str">
            <v>UGRD</v>
          </cell>
          <cell r="S2180">
            <v>720346579</v>
          </cell>
          <cell r="T2180" t="str">
            <v>Michael</v>
          </cell>
          <cell r="U2180" t="str">
            <v>Dunn</v>
          </cell>
          <cell r="V2180" t="str">
            <v>CHANGE, CULTURE, EQUALIT, POPULATION, SOCIAL</v>
          </cell>
          <cell r="W2180" t="str">
            <v>Sociological Perspectives</v>
          </cell>
          <cell r="X2180" t="str">
            <v>SOC PERSPECTIVES</v>
          </cell>
          <cell r="Y2180" t="str">
            <v>Introduction to sociology as a discipline that includes study of differences and equality, social structure and institutions, culture, social change, individuals and populations, and social psychology.</v>
          </cell>
        </row>
        <row r="2181">
          <cell r="C2181" t="str">
            <v>SOCI101</v>
          </cell>
          <cell r="D2181" t="str">
            <v>SOCI</v>
          </cell>
          <cell r="E2181">
            <v>101</v>
          </cell>
          <cell r="F2181" t="str">
            <v>SOC PERSPECTIVES</v>
          </cell>
          <cell r="H2181">
            <v>2169</v>
          </cell>
          <cell r="I2181">
            <v>1</v>
          </cell>
          <cell r="J2181" t="str">
            <v>Lecture</v>
          </cell>
          <cell r="K2181">
            <v>204</v>
          </cell>
          <cell r="L2181">
            <v>6</v>
          </cell>
          <cell r="O2181" t="str">
            <v>M 1 *</v>
          </cell>
          <cell r="P2181" t="str">
            <v>UGRD</v>
          </cell>
          <cell r="S2181">
            <v>708653210</v>
          </cell>
          <cell r="T2181" t="str">
            <v>Andrew</v>
          </cell>
          <cell r="U2181" t="str">
            <v>Perrin</v>
          </cell>
          <cell r="V2181" t="str">
            <v>CHANGE, CULTURE, EQUALIT, POPULATION, SOCIAL</v>
          </cell>
          <cell r="W2181" t="str">
            <v>Sociological Perspectives</v>
          </cell>
          <cell r="X2181" t="str">
            <v>SOC PERSPECTIVES</v>
          </cell>
          <cell r="Y2181" t="str">
            <v>Introduction to sociology as a discipline that includes study of differences and equality, social structure and institutions, culture, social change, individuals and populations, and social psychology. Promising the future: Virginity pledges and first intercourse; Why are there so many engineers among Islamic radicals?; American serfs: Inside the white ghetto of the working poor; Benign inequality: Frames of poverty and social class inequality in children's movies; Killing the messenger: Religious black gay men's neutralization of anti-gay religious messages; To veil or not to veil? A case study of identity negotiation among Muslim women in Austin, Texas;  Analysis: Race and Americans; The effects of the Great Recession on American families</v>
          </cell>
        </row>
        <row r="2182">
          <cell r="C2182" t="str">
            <v>SOCI101</v>
          </cell>
          <cell r="D2182" t="str">
            <v>SOCI</v>
          </cell>
          <cell r="E2182">
            <v>101</v>
          </cell>
          <cell r="F2182" t="str">
            <v>SOC PERSPECTIVES</v>
          </cell>
          <cell r="H2182">
            <v>2169</v>
          </cell>
          <cell r="I2182">
            <v>1</v>
          </cell>
          <cell r="J2182" t="str">
            <v>Correspond</v>
          </cell>
          <cell r="K2182">
            <v>204</v>
          </cell>
          <cell r="L2182">
            <v>6</v>
          </cell>
          <cell r="O2182" t="str">
            <v xml:space="preserve">M </v>
          </cell>
          <cell r="P2182" t="str">
            <v>UGRD</v>
          </cell>
          <cell r="V2182" t="str">
            <v>CHANGE, CULTURE, EQUALIT, POPULATION, SOCIAL</v>
          </cell>
          <cell r="W2182" t="str">
            <v>Sociological Perspectives</v>
          </cell>
          <cell r="X2182" t="str">
            <v>SOC PERSPECTIVES</v>
          </cell>
          <cell r="Y2182" t="str">
            <v>Introduction to sociology as a discipline that includes study of differences and equality, social structure and institutions, culture, social change, individuals and populations, and social psychology.</v>
          </cell>
        </row>
        <row r="2183">
          <cell r="C2183" t="str">
            <v>SOCI101</v>
          </cell>
          <cell r="D2183" t="str">
            <v>SOCI</v>
          </cell>
          <cell r="E2183">
            <v>101</v>
          </cell>
          <cell r="F2183" t="str">
            <v>SOC PERSPECTIVES</v>
          </cell>
          <cell r="H2183">
            <v>2169</v>
          </cell>
          <cell r="I2183">
            <v>1</v>
          </cell>
          <cell r="J2183" t="str">
            <v>Lecture</v>
          </cell>
          <cell r="K2183">
            <v>38</v>
          </cell>
          <cell r="L2183">
            <v>4</v>
          </cell>
          <cell r="O2183" t="str">
            <v xml:space="preserve">M </v>
          </cell>
          <cell r="P2183" t="str">
            <v>UGRD</v>
          </cell>
          <cell r="S2183">
            <v>720231717</v>
          </cell>
          <cell r="T2183" t="str">
            <v>Hajar</v>
          </cell>
          <cell r="U2183" t="str">
            <v>Yazdiha</v>
          </cell>
          <cell r="V2183" t="str">
            <v>CHANGE, CULTURE, EQUALIT, POPULATION, SOCIAL</v>
          </cell>
          <cell r="W2183" t="str">
            <v>Sociological Perspectives</v>
          </cell>
          <cell r="X2183" t="str">
            <v>SOC PERSPECTIVES</v>
          </cell>
          <cell r="Y2183" t="str">
            <v>Introduction to sociology as a discipline that includes study of differences and equality, social structure and institutions, culture, social change, individuals and populations, and social psychology.</v>
          </cell>
        </row>
        <row r="2184">
          <cell r="C2184" t="str">
            <v>SOCI101</v>
          </cell>
          <cell r="D2184" t="str">
            <v>SOCI</v>
          </cell>
          <cell r="E2184">
            <v>101</v>
          </cell>
          <cell r="F2184" t="str">
            <v>SOC PERSPECTIVES</v>
          </cell>
          <cell r="H2184">
            <v>2169</v>
          </cell>
          <cell r="I2184">
            <v>1</v>
          </cell>
          <cell r="J2184" t="str">
            <v>Lecture</v>
          </cell>
          <cell r="K2184">
            <v>38</v>
          </cell>
          <cell r="L2184">
            <v>4</v>
          </cell>
          <cell r="O2184" t="str">
            <v xml:space="preserve">M </v>
          </cell>
          <cell r="P2184" t="str">
            <v>UGRD</v>
          </cell>
          <cell r="S2184">
            <v>720231717</v>
          </cell>
          <cell r="T2184" t="str">
            <v>Hajar</v>
          </cell>
          <cell r="U2184" t="str">
            <v>Yazdiha</v>
          </cell>
          <cell r="V2184" t="str">
            <v>CHANGE, CULTURE, EQUALIT, POPULATION, SOCIAL</v>
          </cell>
          <cell r="W2184" t="str">
            <v>Sociological Perspectives</v>
          </cell>
          <cell r="X2184" t="str">
            <v>SOC PERSPECTIVES</v>
          </cell>
          <cell r="Y2184" t="str">
            <v>Introduction to sociology as a discipline that includes study of differences and equality, social structure and institutions, culture, social change, individuals and populations, and social psychology.</v>
          </cell>
        </row>
        <row r="2185">
          <cell r="C2185" t="str">
            <v>SOCI101</v>
          </cell>
          <cell r="D2185" t="str">
            <v>SOCI</v>
          </cell>
          <cell r="E2185">
            <v>101</v>
          </cell>
          <cell r="F2185" t="str">
            <v>SOC PERSPECTIVES</v>
          </cell>
          <cell r="H2185">
            <v>2169</v>
          </cell>
          <cell r="I2185">
            <v>1</v>
          </cell>
          <cell r="J2185" t="str">
            <v>Lecture</v>
          </cell>
          <cell r="K2185">
            <v>38</v>
          </cell>
          <cell r="L2185">
            <v>4</v>
          </cell>
          <cell r="O2185" t="str">
            <v xml:space="preserve">M </v>
          </cell>
          <cell r="P2185" t="str">
            <v>UGRD</v>
          </cell>
          <cell r="S2185">
            <v>720231717</v>
          </cell>
          <cell r="T2185" t="str">
            <v>Hajar</v>
          </cell>
          <cell r="U2185" t="str">
            <v>Yazdiha</v>
          </cell>
          <cell r="V2185" t="str">
            <v>CHANGE, CULTURE, EQUALIT, POPULATION, SOCIAL</v>
          </cell>
          <cell r="W2185" t="str">
            <v>Sociological Perspectives</v>
          </cell>
          <cell r="X2185" t="str">
            <v>SOC PERSPECTIVES</v>
          </cell>
          <cell r="Y2185" t="str">
            <v>Introduction to sociology as a discipline that includes study of differences and equality, social structure and institutions, culture, social change, individuals and populations, and social psychology.</v>
          </cell>
        </row>
        <row r="2186">
          <cell r="C2186" t="str">
            <v>SOCI101</v>
          </cell>
          <cell r="D2186" t="str">
            <v>SOCI</v>
          </cell>
          <cell r="E2186">
            <v>101</v>
          </cell>
          <cell r="F2186" t="str">
            <v>SOC PERSPECTIVES</v>
          </cell>
          <cell r="H2186">
            <v>2169</v>
          </cell>
          <cell r="I2186">
            <v>1</v>
          </cell>
          <cell r="J2186" t="str">
            <v>Lecture</v>
          </cell>
          <cell r="K2186">
            <v>38</v>
          </cell>
          <cell r="L2186">
            <v>4</v>
          </cell>
          <cell r="O2186" t="str">
            <v xml:space="preserve">M </v>
          </cell>
          <cell r="P2186" t="str">
            <v>UGRD</v>
          </cell>
          <cell r="S2186">
            <v>720486961</v>
          </cell>
          <cell r="T2186" t="str">
            <v>Nathan</v>
          </cell>
          <cell r="U2186" t="str">
            <v>Dollar</v>
          </cell>
          <cell r="V2186" t="str">
            <v>CHANGE, CULTURE, EQUALIT, POPULATION, SOCIAL</v>
          </cell>
          <cell r="W2186" t="str">
            <v>Sociological Perspectives</v>
          </cell>
          <cell r="X2186" t="str">
            <v>SOC PERSPECTIVES</v>
          </cell>
          <cell r="Y2186" t="str">
            <v>Introduction to sociology as a discipline that includes study of differences and equality, social structure and institutions, culture, social change, individuals and populations, and social psychology.</v>
          </cell>
        </row>
        <row r="2187">
          <cell r="C2187" t="str">
            <v>SOCI111</v>
          </cell>
          <cell r="D2187" t="str">
            <v>SOCI</v>
          </cell>
          <cell r="E2187">
            <v>111</v>
          </cell>
          <cell r="F2187" t="str">
            <v>HUMAN SOCIETIES</v>
          </cell>
          <cell r="H2187">
            <v>2172</v>
          </cell>
          <cell r="I2187">
            <v>1</v>
          </cell>
          <cell r="J2187" t="str">
            <v>Lecture</v>
          </cell>
          <cell r="K2187">
            <v>44</v>
          </cell>
          <cell r="L2187">
            <v>2</v>
          </cell>
          <cell r="P2187" t="str">
            <v>UGRD</v>
          </cell>
          <cell r="S2187">
            <v>704288919</v>
          </cell>
          <cell r="T2187" t="str">
            <v>Francois</v>
          </cell>
          <cell r="U2187" t="str">
            <v>Nielsen</v>
          </cell>
          <cell r="V2187" t="str">
            <v>DEVELOPMENT, EQUALIT, GENDER, POPULATION, RACE, SOCIAL, TECHNOLOGY</v>
          </cell>
          <cell r="W2187" t="str">
            <v>Human Societies</v>
          </cell>
          <cell r="X2187" t="str">
            <v>HUMAN SOCIETIES</v>
          </cell>
          <cell r="Y2187" t="str">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ell>
        </row>
        <row r="2188">
          <cell r="C2188" t="str">
            <v>SOCI111</v>
          </cell>
          <cell r="D2188" t="str">
            <v>SOCI</v>
          </cell>
          <cell r="E2188">
            <v>111</v>
          </cell>
          <cell r="F2188" t="str">
            <v>HUMAN SOCIETIES</v>
          </cell>
          <cell r="H2188">
            <v>2169</v>
          </cell>
          <cell r="I2188">
            <v>1</v>
          </cell>
          <cell r="J2188" t="str">
            <v>Lecture</v>
          </cell>
          <cell r="K2188">
            <v>87</v>
          </cell>
          <cell r="L2188">
            <v>3</v>
          </cell>
          <cell r="P2188" t="str">
            <v>UGRD</v>
          </cell>
          <cell r="S2188">
            <v>720490928</v>
          </cell>
          <cell r="T2188" t="str">
            <v>Joseph</v>
          </cell>
          <cell r="U2188" t="str">
            <v>Crane</v>
          </cell>
          <cell r="V2188" t="str">
            <v>DEVELOPMENT, EQUALIT, GENDER, POPULATION, RACE, SOCIAL, TECHNOLOGY</v>
          </cell>
          <cell r="W2188" t="str">
            <v>Human Societies</v>
          </cell>
          <cell r="X2188" t="str">
            <v>HUMAN SOCIETIES</v>
          </cell>
          <cell r="Y2188" t="str">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ell>
        </row>
        <row r="2189">
          <cell r="C2189" t="str">
            <v>SOCI111</v>
          </cell>
          <cell r="D2189" t="str">
            <v>SOCI</v>
          </cell>
          <cell r="E2189">
            <v>111</v>
          </cell>
          <cell r="F2189" t="str">
            <v>HUMAN SOCIETIES</v>
          </cell>
          <cell r="H2189">
            <v>2169</v>
          </cell>
          <cell r="I2189">
            <v>1</v>
          </cell>
          <cell r="J2189" t="str">
            <v>Lecture</v>
          </cell>
          <cell r="K2189">
            <v>87</v>
          </cell>
          <cell r="L2189">
            <v>3</v>
          </cell>
          <cell r="P2189" t="str">
            <v>UGRD</v>
          </cell>
          <cell r="S2189">
            <v>720490928</v>
          </cell>
          <cell r="T2189" t="str">
            <v>Joseph</v>
          </cell>
          <cell r="U2189" t="str">
            <v>Crane</v>
          </cell>
          <cell r="V2189" t="str">
            <v>DEVELOPMENT, EQUALIT, GENDER, POPULATION, RACE, SOCIAL, TECHNOLOGY</v>
          </cell>
          <cell r="W2189" t="str">
            <v>Human Societies</v>
          </cell>
          <cell r="X2189" t="str">
            <v>HUMAN SOCIETIES</v>
          </cell>
          <cell r="Y2189" t="str">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ell>
        </row>
        <row r="2190">
          <cell r="C2190" t="str">
            <v>SOCI121</v>
          </cell>
          <cell r="D2190" t="str">
            <v>SOCI</v>
          </cell>
          <cell r="E2190">
            <v>121</v>
          </cell>
          <cell r="F2190" t="str">
            <v>POP PROBS</v>
          </cell>
          <cell r="H2190">
            <v>2172</v>
          </cell>
          <cell r="I2190">
            <v>1</v>
          </cell>
          <cell r="J2190" t="str">
            <v>Lecture</v>
          </cell>
          <cell r="K2190">
            <v>78</v>
          </cell>
          <cell r="L2190">
            <v>2</v>
          </cell>
          <cell r="P2190" t="str">
            <v>UGRD</v>
          </cell>
          <cell r="S2190">
            <v>720212192</v>
          </cell>
          <cell r="T2190" t="str">
            <v>Rukh-E-Batool</v>
          </cell>
          <cell r="U2190" t="str">
            <v>Zaidi</v>
          </cell>
          <cell r="V2190" t="str">
            <v>CHANGE, ECONOMIC, POPULATION, SOCIAL</v>
          </cell>
          <cell r="W2190" t="str">
            <v>Population Problems</v>
          </cell>
          <cell r="X2190" t="str">
            <v>POP PROBS</v>
          </cell>
          <cell r="Y2190" t="str">
            <v>Social, economic, and ecological causes of population structure and change. Illustrations drawn from developing countries and the less developed regions and sections of the United States.</v>
          </cell>
        </row>
        <row r="2191">
          <cell r="C2191" t="str">
            <v>SOCI172</v>
          </cell>
          <cell r="D2191" t="str">
            <v>SOCI</v>
          </cell>
          <cell r="E2191">
            <v>172</v>
          </cell>
          <cell r="F2191" t="str">
            <v>INTRO U.S. POPULATION HEALTH</v>
          </cell>
          <cell r="H2191">
            <v>2192</v>
          </cell>
          <cell r="I2191">
            <v>1</v>
          </cell>
          <cell r="J2191" t="str">
            <v>Lecture</v>
          </cell>
          <cell r="K2191">
            <v>293</v>
          </cell>
          <cell r="L2191">
            <v>1</v>
          </cell>
          <cell r="O2191" t="str">
            <v>M 1</v>
          </cell>
          <cell r="P2191" t="str">
            <v>UGRD</v>
          </cell>
          <cell r="S2191">
            <v>720526718</v>
          </cell>
          <cell r="T2191" t="str">
            <v>Robert</v>
          </cell>
          <cell r="U2191" t="str">
            <v>Hummer</v>
          </cell>
          <cell r="V2191" t="str">
            <v>HEALTH, POLICY, POPULATION</v>
          </cell>
          <cell r="W2191" t="str">
            <v>Introduction to Population Health in the United States</v>
          </cell>
          <cell r="X2191" t="str">
            <v>INTRO U.S. POPULATION HEALTH</v>
          </cell>
          <cell r="Y2191" t="str">
            <v>This course aims to provide an introduction to the study of population health in the United States. Key goals include understanding the measurement and theoretical frameworks underlying the study of population health, understanding trends and disparities in U.S. population health, and understanding policy options to improve population health.</v>
          </cell>
        </row>
        <row r="2192">
          <cell r="C2192" t="str">
            <v>SOCI172</v>
          </cell>
          <cell r="D2192" t="str">
            <v>SOCI</v>
          </cell>
          <cell r="E2192">
            <v>172</v>
          </cell>
          <cell r="F2192" t="str">
            <v>INTRO U.S. POPULATION HEALTH</v>
          </cell>
          <cell r="H2192">
            <v>2189</v>
          </cell>
          <cell r="I2192">
            <v>1</v>
          </cell>
          <cell r="J2192" t="str">
            <v>Lecture</v>
          </cell>
          <cell r="K2192">
            <v>47</v>
          </cell>
          <cell r="L2192">
            <v>2</v>
          </cell>
          <cell r="O2192" t="str">
            <v>M 1</v>
          </cell>
          <cell r="P2192" t="str">
            <v>UGRD</v>
          </cell>
          <cell r="S2192">
            <v>730028593</v>
          </cell>
          <cell r="T2192" t="str">
            <v>Katherine</v>
          </cell>
          <cell r="U2192" t="str">
            <v>Tierney</v>
          </cell>
          <cell r="V2192" t="str">
            <v>HEALTH, POLICY, POPULATION</v>
          </cell>
          <cell r="W2192" t="str">
            <v>Introduction to Population Health in the United States</v>
          </cell>
          <cell r="X2192" t="str">
            <v>INTRO U.S. POPULATION HEALTH</v>
          </cell>
          <cell r="Y2192" t="str">
            <v>This course aims to provide an introduction to the study of population health in the United States. Key goals include understanding the measurement and theoretical frameworks underlying the study of population health, understanding trends and disparities in U.S. population health, and understanding policy options to improve population health.</v>
          </cell>
        </row>
        <row r="2193">
          <cell r="C2193" t="str">
            <v>SOCI172</v>
          </cell>
          <cell r="D2193" t="str">
            <v>SOCI</v>
          </cell>
          <cell r="E2193">
            <v>172</v>
          </cell>
          <cell r="F2193" t="str">
            <v>INTRO U.S. POPULATION HEALTH</v>
          </cell>
          <cell r="H2193">
            <v>2184</v>
          </cell>
          <cell r="I2193">
            <v>1</v>
          </cell>
          <cell r="J2193" t="str">
            <v>Lecture</v>
          </cell>
          <cell r="K2193">
            <v>12</v>
          </cell>
          <cell r="L2193">
            <v>1</v>
          </cell>
          <cell r="O2193" t="str">
            <v>M 1</v>
          </cell>
          <cell r="P2193" t="str">
            <v>UGRD</v>
          </cell>
          <cell r="S2193">
            <v>730031277</v>
          </cell>
          <cell r="T2193" t="str">
            <v>Iliya</v>
          </cell>
          <cell r="U2193" t="str">
            <v>Gutin</v>
          </cell>
          <cell r="V2193" t="str">
            <v>HEALTH, POLICY, POPULATION</v>
          </cell>
          <cell r="W2193" t="str">
            <v>Introduction to Population Health in the United States</v>
          </cell>
          <cell r="X2193" t="str">
            <v>INTRO U.S. POPULATION HEALTH</v>
          </cell>
          <cell r="Y2193" t="str">
            <v>This course aims to provide an introduction to the study of population health in the United States. Key goals include understanding the measurement and theoretical frameworks underlying the study of population health, understanding trends and disparities in U.S. population health, and understanding policy options to improve population health.</v>
          </cell>
        </row>
        <row r="2194">
          <cell r="C2194" t="str">
            <v>SOCI172</v>
          </cell>
          <cell r="D2194" t="str">
            <v>SOCI</v>
          </cell>
          <cell r="E2194">
            <v>172</v>
          </cell>
          <cell r="F2194" t="str">
            <v>INTRO U.S. POPULATION HEALTH</v>
          </cell>
          <cell r="H2194">
            <v>2179</v>
          </cell>
          <cell r="I2194">
            <v>1</v>
          </cell>
          <cell r="J2194" t="str">
            <v>Lecture</v>
          </cell>
          <cell r="K2194">
            <v>248</v>
          </cell>
          <cell r="L2194">
            <v>1</v>
          </cell>
          <cell r="P2194" t="str">
            <v>UGRD</v>
          </cell>
          <cell r="S2194">
            <v>720526718</v>
          </cell>
          <cell r="T2194" t="str">
            <v>Robert</v>
          </cell>
          <cell r="U2194" t="str">
            <v>Hummer</v>
          </cell>
          <cell r="V2194" t="str">
            <v>HEALTH, POLICY, POPULATION</v>
          </cell>
          <cell r="W2194" t="str">
            <v>Introduction to Population Health in the United States</v>
          </cell>
          <cell r="X2194" t="str">
            <v>INTRO U.S. POPULATION HEALTH</v>
          </cell>
          <cell r="Y2194" t="str">
            <v>This course aims to provide an introduction to the study of population health in the United States. Key goals include understanding the measurement and theoretical frameworks underlying the study of population health, understanding trends and disparities in U.S. population health, and understanding policy options to improve population health.</v>
          </cell>
        </row>
        <row r="2195">
          <cell r="C2195" t="str">
            <v>SOCI273</v>
          </cell>
          <cell r="D2195" t="str">
            <v>SOCI</v>
          </cell>
          <cell r="E2195">
            <v>273</v>
          </cell>
          <cell r="F2195" t="str">
            <v>SOCIAL &amp; ECON JUSTICE, EE</v>
          </cell>
          <cell r="H2195">
            <v>2172</v>
          </cell>
          <cell r="I2195">
            <v>1</v>
          </cell>
          <cell r="J2195" t="str">
            <v>Lecture</v>
          </cell>
          <cell r="K2195">
            <v>108</v>
          </cell>
          <cell r="L2195">
            <v>1</v>
          </cell>
          <cell r="P2195" t="str">
            <v>UGRD</v>
          </cell>
          <cell r="S2195">
            <v>701068590</v>
          </cell>
          <cell r="T2195" t="str">
            <v>Anne</v>
          </cell>
          <cell r="U2195" t="str">
            <v>Hastings</v>
          </cell>
          <cell r="V2195" t="str">
            <v>ECONOMIC, GENDER, JUSTICE, MOVEMENTS, RACI, SOCIAL</v>
          </cell>
          <cell r="W2195" t="str">
            <v>Social and Economic Justice, Experiential Education</v>
          </cell>
          <cell r="X2195" t="str">
            <v>SOCIAL &amp; ECON JUSTICE, EE</v>
          </cell>
          <cell r="Y2195" t="str">
            <v>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Students may not receive credit for both SOCI 273 and SOCI 274.</v>
          </cell>
        </row>
        <row r="2196">
          <cell r="C2196" t="str">
            <v>SOCI273</v>
          </cell>
          <cell r="D2196" t="str">
            <v>SOCI</v>
          </cell>
          <cell r="E2196">
            <v>273</v>
          </cell>
          <cell r="F2196" t="str">
            <v>SOCIAL &amp; ECON JUSTICE, EE</v>
          </cell>
          <cell r="H2196">
            <v>2169</v>
          </cell>
          <cell r="I2196">
            <v>1</v>
          </cell>
          <cell r="J2196" t="str">
            <v>Lecture</v>
          </cell>
          <cell r="K2196">
            <v>153</v>
          </cell>
          <cell r="L2196">
            <v>2</v>
          </cell>
          <cell r="O2196" t="str">
            <v>M 1</v>
          </cell>
          <cell r="P2196" t="str">
            <v>UGRD</v>
          </cell>
          <cell r="S2196">
            <v>720486961</v>
          </cell>
          <cell r="T2196" t="str">
            <v>Nathan</v>
          </cell>
          <cell r="U2196" t="str">
            <v>Dollar</v>
          </cell>
          <cell r="V2196" t="str">
            <v>ECONOMIC, GENDER, JUSTICE, MOVEMENTS, RACI, SOCIAL</v>
          </cell>
          <cell r="W2196" t="str">
            <v>Social and Economic Justice, Experiential Education</v>
          </cell>
          <cell r="X2196" t="str">
            <v>SOCIAL &amp; ECON JUSTICE, EE</v>
          </cell>
          <cell r="Y2196" t="str">
            <v xml:space="preserve">Covers theory and practice of social and economic justice, including analyses of racial, gender, sexual, class, national, and other forms of justice, the history of influential movements for justice, and strategies of contemporary struggles. Focus on issues related to poverty and inequality; the environment; work; race; ethnicity and immigration; sex and sexual orientation; health and healthcare; education; criminal justice and democracy. </v>
          </cell>
        </row>
        <row r="2197">
          <cell r="C2197" t="str">
            <v>SOCI273</v>
          </cell>
          <cell r="D2197" t="str">
            <v>SOCI</v>
          </cell>
          <cell r="E2197">
            <v>273</v>
          </cell>
          <cell r="F2197" t="str">
            <v>SOCIAL &amp; ECON JUSTICE, EE</v>
          </cell>
          <cell r="H2197">
            <v>2169</v>
          </cell>
          <cell r="I2197">
            <v>1</v>
          </cell>
          <cell r="J2197" t="str">
            <v>Lecture</v>
          </cell>
          <cell r="K2197">
            <v>153</v>
          </cell>
          <cell r="L2197">
            <v>2</v>
          </cell>
          <cell r="P2197" t="str">
            <v>UGRD</v>
          </cell>
          <cell r="S2197">
            <v>720089277</v>
          </cell>
          <cell r="T2197" t="str">
            <v>Atiya</v>
          </cell>
          <cell r="U2197" t="str">
            <v>Husain</v>
          </cell>
          <cell r="V2197" t="str">
            <v>ECONOMIC, GENDER, JUSTICE, MOVEMENTS, RACI, SOCIAL</v>
          </cell>
          <cell r="W2197" t="str">
            <v>Social and Economic Justice, Experiential Education</v>
          </cell>
          <cell r="X2197" t="str">
            <v>SOCIAL &amp; ECON JUSTICE, EE</v>
          </cell>
          <cell r="Y2197" t="str">
            <v>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Students may not receive credit for both SOCI 273 and SOCI 274.</v>
          </cell>
        </row>
        <row r="2198">
          <cell r="C2198" t="str">
            <v>SOCI274</v>
          </cell>
          <cell r="D2198" t="str">
            <v>SOCI</v>
          </cell>
          <cell r="E2198">
            <v>274</v>
          </cell>
          <cell r="F2198" t="str">
            <v>SOCIAL &amp; ECON JUSTICE</v>
          </cell>
          <cell r="H2198">
            <v>2192</v>
          </cell>
          <cell r="I2198">
            <v>1</v>
          </cell>
          <cell r="J2198" t="str">
            <v>Lecture</v>
          </cell>
          <cell r="K2198">
            <v>73</v>
          </cell>
          <cell r="L2198">
            <v>2</v>
          </cell>
          <cell r="P2198" t="str">
            <v>UGRD</v>
          </cell>
          <cell r="S2198">
            <v>730291261</v>
          </cell>
          <cell r="T2198" t="str">
            <v>Kathleen</v>
          </cell>
          <cell r="U2198" t="str">
            <v>Fitzgerald</v>
          </cell>
          <cell r="V2198" t="str">
            <v>ECONOMIC, GENDER, JUSTICE, MOVEMENTS, RACI, SOCIAL</v>
          </cell>
          <cell r="W2198" t="str">
            <v>Social and Economic Justice</v>
          </cell>
          <cell r="X2198" t="str">
            <v>SOCIAL &amp; ECON JUSTICE</v>
          </cell>
          <cell r="Y2198" t="str">
            <v>Covers theory and practice of social and economic justice, including analyses of racial, gender, sexual, class, national, and other forms of justice, the history of influential movements for justice, and strategies of contemporary struggles. Students may not receive credit for both SOCI 273 and SOCI 274.</v>
          </cell>
        </row>
        <row r="2199">
          <cell r="C2199" t="str">
            <v>SOCI274</v>
          </cell>
          <cell r="D2199" t="str">
            <v>SOCI</v>
          </cell>
          <cell r="E2199">
            <v>274</v>
          </cell>
          <cell r="F2199" t="str">
            <v>SOCIAL &amp; ECON JUSTICE</v>
          </cell>
          <cell r="H2199">
            <v>2172</v>
          </cell>
          <cell r="I2199">
            <v>1</v>
          </cell>
          <cell r="J2199" t="str">
            <v>Lecture</v>
          </cell>
          <cell r="K2199">
            <v>72</v>
          </cell>
          <cell r="L2199">
            <v>2</v>
          </cell>
          <cell r="P2199" t="str">
            <v>UGRD</v>
          </cell>
          <cell r="S2199">
            <v>713942716</v>
          </cell>
          <cell r="T2199" t="str">
            <v>Neal</v>
          </cell>
          <cell r="U2199" t="str">
            <v>Caren</v>
          </cell>
          <cell r="V2199" t="str">
            <v>ECONOMIC, GENDER, JUSTICE, MOVEMENTS, RACI, SOCIAL</v>
          </cell>
          <cell r="W2199" t="str">
            <v>Social and Economic Justice</v>
          </cell>
          <cell r="X2199" t="str">
            <v>SOCIAL &amp; ECON JUSTICE</v>
          </cell>
          <cell r="Y2199" t="str">
            <v>Covers theory and practice of social and economic justice, including analyses of racial, gender, sexual, class, national, and other forms of justice, the history of influential movements for justice, and strategies of contemporary struggles. Students may not receive credit for both SOCI 273 and SOCI 274.</v>
          </cell>
        </row>
        <row r="2200">
          <cell r="C2200" t="str">
            <v>SOCI274</v>
          </cell>
          <cell r="D2200" t="str">
            <v>SOCI</v>
          </cell>
          <cell r="E2200">
            <v>274</v>
          </cell>
          <cell r="F2200" t="str">
            <v>SOCIAL &amp; ECON JUSTICE</v>
          </cell>
          <cell r="H2200">
            <v>2172</v>
          </cell>
          <cell r="I2200">
            <v>1</v>
          </cell>
          <cell r="J2200" t="str">
            <v>Lecture</v>
          </cell>
          <cell r="K2200">
            <v>72</v>
          </cell>
          <cell r="L2200">
            <v>2</v>
          </cell>
          <cell r="P2200" t="str">
            <v>UGRD</v>
          </cell>
          <cell r="S2200">
            <v>713942716</v>
          </cell>
          <cell r="T2200" t="str">
            <v>Neal</v>
          </cell>
          <cell r="U2200" t="str">
            <v>Caren</v>
          </cell>
          <cell r="V2200" t="str">
            <v>ECONOMIC, GENDER, JUSTICE, MOVEMENTS, RACI, SOCIAL</v>
          </cell>
          <cell r="W2200" t="str">
            <v>Social and Economic Justice</v>
          </cell>
          <cell r="X2200" t="str">
            <v>SOCIAL &amp; ECON JUSTICE</v>
          </cell>
          <cell r="Y2200" t="str">
            <v>Covers theory and practice of social and economic justice, including analyses of racial, gender, sexual, class, national, and other forms of justice, the history of influential movements for justice, and strategies of contemporary struggles. Students may not receive credit for both SOCI 273 and SOCI 274.</v>
          </cell>
        </row>
        <row r="2201">
          <cell r="C2201" t="str">
            <v>SOCI411</v>
          </cell>
          <cell r="D2201" t="str">
            <v>SOCI</v>
          </cell>
          <cell r="E2201">
            <v>411</v>
          </cell>
          <cell r="F2201" t="str">
            <v>SOC MVMTS/COL BEH</v>
          </cell>
          <cell r="H2201">
            <v>2169</v>
          </cell>
          <cell r="I2201">
            <v>1</v>
          </cell>
          <cell r="J2201" t="str">
            <v>Lecture</v>
          </cell>
          <cell r="K2201">
            <v>26</v>
          </cell>
          <cell r="L2201">
            <v>1</v>
          </cell>
          <cell r="P2201" t="str">
            <v>UGRD</v>
          </cell>
          <cell r="S2201">
            <v>720099952</v>
          </cell>
          <cell r="T2201" t="str">
            <v>Brianna</v>
          </cell>
          <cell r="U2201" t="str">
            <v>Jowers</v>
          </cell>
          <cell r="V2201" t="str">
            <v>MOVEMENTS, SOCIAL</v>
          </cell>
          <cell r="W2201" t="str">
            <v>Social Movements</v>
          </cell>
          <cell r="X2201" t="str">
            <v>SOCIAL MOVEMENTS</v>
          </cell>
          <cell r="Y2201" t="str">
            <v>Examines the origins, dynamics, and consequences of protest and social movements including historical and contemporary movements from the United States and around the globe. Includes environmental law and inequality. Students may not receive credit for both SOCI 413 and 411.</v>
          </cell>
        </row>
        <row r="2202">
          <cell r="C2202" t="str">
            <v>SOCI413</v>
          </cell>
          <cell r="D2202" t="str">
            <v>SOCI</v>
          </cell>
          <cell r="E2202">
            <v>413</v>
          </cell>
          <cell r="F2202" t="str">
            <v>SOC MVMTS/COL BEH, EE</v>
          </cell>
          <cell r="H2202">
            <v>2189</v>
          </cell>
          <cell r="I2202">
            <v>1</v>
          </cell>
          <cell r="J2202" t="str">
            <v>Lecture</v>
          </cell>
          <cell r="K2202">
            <v>43</v>
          </cell>
          <cell r="L2202">
            <v>1</v>
          </cell>
          <cell r="P2202" t="str">
            <v>UGRD</v>
          </cell>
          <cell r="S2202">
            <v>720099952</v>
          </cell>
          <cell r="T2202" t="str">
            <v>Brianna</v>
          </cell>
          <cell r="U2202" t="str">
            <v>Jowers</v>
          </cell>
          <cell r="V2202" t="str">
            <v>EDUCAT, MOVEMENTS, SOCIAL</v>
          </cell>
          <cell r="W2202" t="str">
            <v>Social Movements, Experiential</v>
          </cell>
          <cell r="X2202" t="str">
            <v>SOCIAL MOVEMENTS EE</v>
          </cell>
          <cell r="Y2202" t="str">
            <v>Examines the origins, dynamics, and consequences of protest and social movements including historical and contemporary movements from the U.S. and around the globe. Includes enviromental law and inequality. Substantial field work for experiential education. Students may not receive credit for both SOCI 413 and SOCI 411.</v>
          </cell>
        </row>
        <row r="2203">
          <cell r="C2203" t="str">
            <v>SOCI469</v>
          </cell>
          <cell r="D2203" t="str">
            <v>SOCI</v>
          </cell>
          <cell r="E2203">
            <v>469</v>
          </cell>
          <cell r="F2203" t="str">
            <v>HEALTH AND SOCIETY</v>
          </cell>
          <cell r="H2203">
            <v>2179</v>
          </cell>
          <cell r="I2203">
            <v>1</v>
          </cell>
          <cell r="J2203" t="str">
            <v>Lecture</v>
          </cell>
          <cell r="K2203">
            <v>89</v>
          </cell>
          <cell r="L2203">
            <v>2</v>
          </cell>
          <cell r="P2203" t="str">
            <v>UGRD</v>
          </cell>
          <cell r="S2203">
            <v>703772462</v>
          </cell>
          <cell r="T2203" t="str">
            <v>Liana</v>
          </cell>
          <cell r="U2203" t="str">
            <v>Richardson</v>
          </cell>
          <cell r="V2203" t="str">
            <v>HEALTH, SOCIAL</v>
          </cell>
          <cell r="W2203" t="str">
            <v>Health and Society</v>
          </cell>
          <cell r="X2203" t="str">
            <v>HEALTH AND SOCIETY</v>
          </cell>
          <cell r="Y2203" t="str">
            <v>The primary objective of the course is to explain how and why particular social arrangements affect the types and distribution of diseases, as well as the types of health promotion and disease prevention practices that societies promote.</v>
          </cell>
        </row>
        <row r="2204">
          <cell r="C2204" t="str">
            <v>SOCI469</v>
          </cell>
          <cell r="D2204" t="str">
            <v>SOCI</v>
          </cell>
          <cell r="E2204">
            <v>469</v>
          </cell>
          <cell r="F2204" t="str">
            <v>HEALTH AND SOCIETY</v>
          </cell>
          <cell r="H2204">
            <v>2179</v>
          </cell>
          <cell r="I2204">
            <v>1</v>
          </cell>
          <cell r="J2204" t="str">
            <v>Lecture</v>
          </cell>
          <cell r="K2204">
            <v>89</v>
          </cell>
          <cell r="L2204">
            <v>2</v>
          </cell>
          <cell r="P2204" t="str">
            <v>UGRD</v>
          </cell>
          <cell r="S2204">
            <v>703772462</v>
          </cell>
          <cell r="T2204" t="str">
            <v>Liana</v>
          </cell>
          <cell r="U2204" t="str">
            <v>Richardson</v>
          </cell>
          <cell r="V2204" t="str">
            <v>HEALTH, SOCIAL</v>
          </cell>
          <cell r="W2204" t="str">
            <v>Health and Society</v>
          </cell>
          <cell r="X2204" t="str">
            <v>HEALTH AND SOCIETY</v>
          </cell>
          <cell r="Y2204" t="str">
            <v>The primary objective of the course is to explain how and why particular social arrangements affect the types and distribution of diseases, as well as the types of health promotion and disease prevention practices that societies promote.</v>
          </cell>
        </row>
        <row r="2205">
          <cell r="C2205" t="str">
            <v>SOWO500</v>
          </cell>
          <cell r="D2205" t="str">
            <v>SOWO</v>
          </cell>
          <cell r="E2205">
            <v>500</v>
          </cell>
          <cell r="F2205" t="str">
            <v>HUMAN DEV I: INFAN/ADOLE</v>
          </cell>
          <cell r="H2205">
            <v>2189</v>
          </cell>
          <cell r="I2205">
            <v>1</v>
          </cell>
          <cell r="J2205" t="str">
            <v>Lecture</v>
          </cell>
          <cell r="K2205">
            <v>112</v>
          </cell>
          <cell r="L2205">
            <v>6</v>
          </cell>
          <cell r="O2205" t="str">
            <v>M 1*</v>
          </cell>
          <cell r="P2205" t="str">
            <v>UGRD</v>
          </cell>
          <cell r="S2205">
            <v>705961338</v>
          </cell>
          <cell r="T2205" t="str">
            <v>William</v>
          </cell>
          <cell r="U2205" t="str">
            <v>Hall</v>
          </cell>
          <cell r="V2205" t="str">
            <v>DEVELOPMENT, ENVIRONMENT, HEALTH</v>
          </cell>
          <cell r="W2205" t="str">
            <v>Human Development in Context I: Infancy to Adolescence</v>
          </cell>
          <cell r="X2205" t="str">
            <v>HUMAN DEV I: INFAN/ADOLE</v>
          </cell>
          <cell r="Y2205" t="str">
            <v xml:space="preserve">Course provides an overview of child and adolescent development in an environmental context, surveying major theoretical frameworks and highlighting the impact of different factors on individual development, functioning and health. Bio-ecological theory of human development; Positive development of minority children; Risk and resilience; Genograms and ecomaps; Immigration; Social and environmental toxicity; The impact of racism and poverty; How childhood trauma affects health across a lifetime; Childhood trauma and the enduring consequences of forcibly separating children from parents at the US border; Health disparities related to race; Unnatural causes: Is inequality making us sick?; Race and ethnic disparities in birth outcomes: a life-course perspective; Children and environmental toxins; Risk and protective factors for homophobic bullying in schools; Risk and protective factors related to engaging in risky behavior; Eating disorders; Depression; Substance use disorders.  </v>
          </cell>
        </row>
        <row r="2206">
          <cell r="C2206" t="str">
            <v>SOWO500</v>
          </cell>
          <cell r="D2206" t="str">
            <v>SOWO</v>
          </cell>
          <cell r="E2206">
            <v>500</v>
          </cell>
          <cell r="F2206" t="str">
            <v>HUMAN DEV I: INFAN/ADOLE</v>
          </cell>
          <cell r="H2206">
            <v>2189</v>
          </cell>
          <cell r="I2206">
            <v>1</v>
          </cell>
          <cell r="J2206" t="str">
            <v>Lecture</v>
          </cell>
          <cell r="K2206">
            <v>112</v>
          </cell>
          <cell r="L2206">
            <v>6</v>
          </cell>
          <cell r="P2206" t="str">
            <v>UGRD</v>
          </cell>
          <cell r="S2206">
            <v>720422482</v>
          </cell>
          <cell r="T2206" t="str">
            <v>Todd</v>
          </cell>
          <cell r="U2206" t="str">
            <v>Jensen</v>
          </cell>
          <cell r="V2206" t="str">
            <v>DEVELOPMENT, ENVIRONMENT, HEALTH</v>
          </cell>
          <cell r="W2206" t="str">
            <v>Human Development in Context I: Infancy to Adolescence</v>
          </cell>
          <cell r="X2206" t="str">
            <v>HUMAN DEV I: INFAN/ADOLE</v>
          </cell>
          <cell r="Y2206" t="str">
            <v>Course provides an overview of child and adolescent development in an environmental context, surveying major theoretical frameworks and highlighting the impact of different factors on individual development, functioning and health.</v>
          </cell>
        </row>
        <row r="2207">
          <cell r="C2207" t="str">
            <v>SOWO500</v>
          </cell>
          <cell r="D2207" t="str">
            <v>SOWO</v>
          </cell>
          <cell r="E2207">
            <v>500</v>
          </cell>
          <cell r="F2207" t="str">
            <v>HUMAN DEV I: INFAN/ADOLE</v>
          </cell>
          <cell r="H2207">
            <v>2189</v>
          </cell>
          <cell r="I2207">
            <v>1</v>
          </cell>
          <cell r="J2207" t="str">
            <v>Lecture</v>
          </cell>
          <cell r="K2207">
            <v>112</v>
          </cell>
          <cell r="L2207">
            <v>6</v>
          </cell>
          <cell r="P2207" t="str">
            <v>UGRD</v>
          </cell>
          <cell r="S2207">
            <v>700644726</v>
          </cell>
          <cell r="T2207" t="str">
            <v>Travis</v>
          </cell>
          <cell r="U2207" t="str">
            <v>Albritton</v>
          </cell>
          <cell r="V2207" t="str">
            <v>DEVELOPMENT, ENVIRONMENT, HEALTH</v>
          </cell>
          <cell r="W2207" t="str">
            <v>Human Development in Context I: Infancy to Adolescence</v>
          </cell>
          <cell r="X2207" t="str">
            <v>HUMAN DEV I: INFAN/ADOLE</v>
          </cell>
          <cell r="Y2207" t="str">
            <v>Course provides an overview of child and adolescent development in an environmental context, surveying major theoretical frameworks and highlighting the impact of different factors on individual development, functioning and health.</v>
          </cell>
        </row>
        <row r="2208">
          <cell r="C2208" t="str">
            <v>SOWO500</v>
          </cell>
          <cell r="D2208" t="str">
            <v>SOWO</v>
          </cell>
          <cell r="E2208">
            <v>500</v>
          </cell>
          <cell r="F2208" t="str">
            <v>HUMAN DEV I: INFAN/ADOLE</v>
          </cell>
          <cell r="H2208">
            <v>2189</v>
          </cell>
          <cell r="I2208">
            <v>1</v>
          </cell>
          <cell r="J2208" t="str">
            <v>Lecture</v>
          </cell>
          <cell r="K2208">
            <v>112</v>
          </cell>
          <cell r="L2208">
            <v>6</v>
          </cell>
          <cell r="P2208" t="str">
            <v>UGRD</v>
          </cell>
          <cell r="S2208">
            <v>702276224</v>
          </cell>
          <cell r="T2208" t="str">
            <v>Ronni</v>
          </cell>
          <cell r="U2208" t="str">
            <v>Zuckerman</v>
          </cell>
          <cell r="V2208" t="str">
            <v>DEVELOPMENT, ENVIRONMENT, HEALTH</v>
          </cell>
          <cell r="W2208" t="str">
            <v>Human Development in Context I: Infancy to Adolescence</v>
          </cell>
          <cell r="X2208" t="str">
            <v>HUMAN DEV I: INFAN/ADOLE</v>
          </cell>
          <cell r="Y2208" t="str">
            <v>Course provides an overview of child and adolescent development in an environmental context, surveying major theoretical frameworks and highlighting the impact of different factors on individual development, functioning and health.</v>
          </cell>
        </row>
        <row r="2209">
          <cell r="C2209" t="str">
            <v>SOWO500</v>
          </cell>
          <cell r="D2209" t="str">
            <v>SOWO</v>
          </cell>
          <cell r="E2209">
            <v>500</v>
          </cell>
          <cell r="F2209" t="str">
            <v>HUMAN DEV I: INFAN/ADOLE</v>
          </cell>
          <cell r="H2209">
            <v>2189</v>
          </cell>
          <cell r="I2209">
            <v>1</v>
          </cell>
          <cell r="J2209" t="str">
            <v>Lecture</v>
          </cell>
          <cell r="K2209">
            <v>112</v>
          </cell>
          <cell r="L2209">
            <v>6</v>
          </cell>
          <cell r="P2209" t="str">
            <v>UGRD</v>
          </cell>
          <cell r="S2209">
            <v>702276224</v>
          </cell>
          <cell r="T2209" t="str">
            <v>Ronni</v>
          </cell>
          <cell r="U2209" t="str">
            <v>Zuckerman</v>
          </cell>
          <cell r="V2209" t="str">
            <v>DEVELOPMENT, ENVIRONMENT, HEALTH</v>
          </cell>
          <cell r="W2209" t="str">
            <v>Human Development in Context I: Infancy to Adolescence</v>
          </cell>
          <cell r="X2209" t="str">
            <v>HUMAN DEV I: INFAN/ADOLE</v>
          </cell>
          <cell r="Y2209" t="str">
            <v>Course provides an overview of child and adolescent development in an environmental context, surveying major theoretical frameworks and highlighting the impact of different factors on individual development, functioning and health.</v>
          </cell>
        </row>
        <row r="2210">
          <cell r="C2210" t="str">
            <v>SOWO500</v>
          </cell>
          <cell r="D2210" t="str">
            <v>SOWO</v>
          </cell>
          <cell r="E2210">
            <v>500</v>
          </cell>
          <cell r="F2210" t="str">
            <v>HUMAN DEV I: INFAN/ADOLE</v>
          </cell>
          <cell r="H2210">
            <v>2189</v>
          </cell>
          <cell r="I2210">
            <v>1</v>
          </cell>
          <cell r="J2210" t="str">
            <v>Lecture</v>
          </cell>
          <cell r="K2210">
            <v>112</v>
          </cell>
          <cell r="L2210">
            <v>6</v>
          </cell>
          <cell r="O2210" t="str">
            <v>M 1*</v>
          </cell>
          <cell r="P2210" t="str">
            <v>UGRD</v>
          </cell>
          <cell r="S2210">
            <v>714378965</v>
          </cell>
          <cell r="T2210" t="str">
            <v>Cynthia</v>
          </cell>
          <cell r="U2210" t="str">
            <v>Fraga</v>
          </cell>
          <cell r="V2210" t="str">
            <v>DEVELOPMENT, ENVIRONMENT, HEALTH</v>
          </cell>
          <cell r="W2210" t="str">
            <v>Human Development in Context I: Infancy to Adolescence</v>
          </cell>
          <cell r="X2210" t="str">
            <v>HUMAN DEV I: INFAN/ADOLE</v>
          </cell>
          <cell r="Y2210" t="str">
            <v>Course provides an overview of child and adolescent development in an environmental context, surveying major theoretical frameworks and highlighting the impact of different factors on individual development, functioning and health.</v>
          </cell>
        </row>
        <row r="2211">
          <cell r="C2211" t="str">
            <v>SOWO500</v>
          </cell>
          <cell r="D2211" t="str">
            <v>SOWO</v>
          </cell>
          <cell r="E2211">
            <v>500</v>
          </cell>
          <cell r="F2211" t="str">
            <v>HUMAN DEV I: INFAN/ADOLE</v>
          </cell>
          <cell r="H2211">
            <v>2179</v>
          </cell>
          <cell r="I2211">
            <v>1</v>
          </cell>
          <cell r="J2211" t="str">
            <v>Lecture</v>
          </cell>
          <cell r="K2211">
            <v>116</v>
          </cell>
          <cell r="L2211">
            <v>6</v>
          </cell>
          <cell r="P2211" t="str">
            <v>UGRD</v>
          </cell>
          <cell r="S2211">
            <v>705961338</v>
          </cell>
          <cell r="T2211" t="str">
            <v>William</v>
          </cell>
          <cell r="U2211" t="str">
            <v>Hall</v>
          </cell>
          <cell r="V2211" t="str">
            <v>DEVELOPMENT, ENVIRONMENT, HEALTH</v>
          </cell>
          <cell r="W2211" t="str">
            <v>Human Development in Context I: Infancy to Adolescence</v>
          </cell>
          <cell r="X2211" t="str">
            <v>HUMAN DEV I: INFAN/ADOLE</v>
          </cell>
          <cell r="Y2211" t="str">
            <v>Course provides an overview of child and adolescent development in an environmental context, surveying major theoretical frameworks and highlighting the impact of different factors on individual development, functioning and health.</v>
          </cell>
        </row>
        <row r="2212">
          <cell r="C2212" t="str">
            <v>SOWO500</v>
          </cell>
          <cell r="D2212" t="str">
            <v>SOWO</v>
          </cell>
          <cell r="E2212">
            <v>500</v>
          </cell>
          <cell r="F2212" t="str">
            <v>HUMAN DEV I: INFAN/ADOLE</v>
          </cell>
          <cell r="H2212">
            <v>2179</v>
          </cell>
          <cell r="I2212">
            <v>1</v>
          </cell>
          <cell r="J2212" t="str">
            <v>Lecture</v>
          </cell>
          <cell r="K2212">
            <v>116</v>
          </cell>
          <cell r="L2212">
            <v>6</v>
          </cell>
          <cell r="O2212" t="str">
            <v>M 1</v>
          </cell>
          <cell r="P2212" t="str">
            <v>UGRD</v>
          </cell>
          <cell r="S2212">
            <v>700644726</v>
          </cell>
          <cell r="T2212" t="str">
            <v>Travis</v>
          </cell>
          <cell r="U2212" t="str">
            <v>Albritton</v>
          </cell>
          <cell r="V2212" t="str">
            <v>DEVELOPMENT, ENVIRONMENT, HEALTH</v>
          </cell>
          <cell r="W2212" t="str">
            <v>Human Development in Context I: Infancy to Adolescence</v>
          </cell>
          <cell r="X2212" t="str">
            <v>HUMAN DEV I: INFAN/ADOLE</v>
          </cell>
          <cell r="Y2212" t="str">
            <v>Course provides an overview of child and adolescent development in an environmental context, surveying major theoretical frameworks and highlighting the impact of different factors on individual development, functioning and health.</v>
          </cell>
        </row>
        <row r="2213">
          <cell r="C2213" t="str">
            <v>SOWO500</v>
          </cell>
          <cell r="D2213" t="str">
            <v>SOWO</v>
          </cell>
          <cell r="E2213">
            <v>500</v>
          </cell>
          <cell r="F2213" t="str">
            <v>HUMAN DEV I: INFAN/ADOLE</v>
          </cell>
          <cell r="H2213">
            <v>2179</v>
          </cell>
          <cell r="I2213">
            <v>1</v>
          </cell>
          <cell r="J2213" t="str">
            <v>Lecture</v>
          </cell>
          <cell r="K2213">
            <v>116</v>
          </cell>
          <cell r="L2213">
            <v>6</v>
          </cell>
          <cell r="P2213" t="str">
            <v>UGRD</v>
          </cell>
          <cell r="S2213">
            <v>707689357</v>
          </cell>
          <cell r="T2213" t="str">
            <v>Melissa</v>
          </cell>
          <cell r="U2213" t="str">
            <v>Lippold</v>
          </cell>
          <cell r="V2213" t="str">
            <v>DEVELOPMENT, ENVIRONMENT, HEALTH</v>
          </cell>
          <cell r="W2213" t="str">
            <v>Human Development in Context I: Infancy to Adolescence</v>
          </cell>
          <cell r="X2213" t="str">
            <v>HUMAN DEV I: INFAN/ADOLE</v>
          </cell>
          <cell r="Y2213" t="str">
            <v>Course provides an overview of child and adolescent development in an environmental context, surveying major theoretical frameworks and highlighting the impact of different factors on individual development, functioning and health.</v>
          </cell>
        </row>
        <row r="2214">
          <cell r="C2214" t="str">
            <v>SOWO500</v>
          </cell>
          <cell r="D2214" t="str">
            <v>SOWO</v>
          </cell>
          <cell r="E2214">
            <v>500</v>
          </cell>
          <cell r="F2214" t="str">
            <v>HUMAN DEV I: INFAN/ADOLE</v>
          </cell>
          <cell r="H2214">
            <v>2179</v>
          </cell>
          <cell r="I2214">
            <v>1</v>
          </cell>
          <cell r="J2214" t="str">
            <v>Lecture</v>
          </cell>
          <cell r="K2214">
            <v>116</v>
          </cell>
          <cell r="L2214">
            <v>6</v>
          </cell>
          <cell r="P2214" t="str">
            <v>UGRD</v>
          </cell>
          <cell r="S2214">
            <v>707689357</v>
          </cell>
          <cell r="T2214" t="str">
            <v>Melissa</v>
          </cell>
          <cell r="U2214" t="str">
            <v>Lippold</v>
          </cell>
          <cell r="V2214" t="str">
            <v>DEVELOPMENT, ENVIRONMENT, HEALTH</v>
          </cell>
          <cell r="W2214" t="str">
            <v>Human Development in Context I: Infancy to Adolescence</v>
          </cell>
          <cell r="X2214" t="str">
            <v>HUMAN DEV I: INFAN/ADOLE</v>
          </cell>
          <cell r="Y2214" t="str">
            <v>Course provides an overview of child and adolescent development in an environmental context, surveying major theoretical frameworks and highlighting the impact of different factors on individual development, functioning and health.</v>
          </cell>
        </row>
        <row r="2215">
          <cell r="C2215" t="str">
            <v>SOWO500</v>
          </cell>
          <cell r="D2215" t="str">
            <v>SOWO</v>
          </cell>
          <cell r="E2215">
            <v>500</v>
          </cell>
          <cell r="F2215" t="str">
            <v>HUMAN DEV I: INFAN/ADOLE</v>
          </cell>
          <cell r="H2215">
            <v>2179</v>
          </cell>
          <cell r="I2215">
            <v>1</v>
          </cell>
          <cell r="J2215" t="str">
            <v>Lecture</v>
          </cell>
          <cell r="K2215">
            <v>116</v>
          </cell>
          <cell r="L2215">
            <v>6</v>
          </cell>
          <cell r="P2215" t="str">
            <v>UGRD</v>
          </cell>
          <cell r="S2215">
            <v>707689357</v>
          </cell>
          <cell r="T2215" t="str">
            <v>Melissa</v>
          </cell>
          <cell r="U2215" t="str">
            <v>Lippold</v>
          </cell>
          <cell r="V2215" t="str">
            <v>DEVELOPMENT, ENVIRONMENT, HEALTH</v>
          </cell>
          <cell r="W2215" t="str">
            <v>Human Development in Context I: Infancy to Adolescence</v>
          </cell>
          <cell r="X2215" t="str">
            <v>HUMAN DEV I: INFAN/ADOLE</v>
          </cell>
          <cell r="Y2215" t="str">
            <v>Course provides an overview of child and adolescent development in an environmental context, surveying major theoretical frameworks and highlighting the impact of different factors on individual development, functioning and health.</v>
          </cell>
        </row>
        <row r="2216">
          <cell r="C2216" t="str">
            <v>SOWO500</v>
          </cell>
          <cell r="D2216" t="str">
            <v>SOWO</v>
          </cell>
          <cell r="E2216">
            <v>500</v>
          </cell>
          <cell r="F2216" t="str">
            <v>HUMAN DEV I: INFAN/ADOLE</v>
          </cell>
          <cell r="H2216">
            <v>2179</v>
          </cell>
          <cell r="I2216">
            <v>1</v>
          </cell>
          <cell r="J2216" t="str">
            <v>Lecture</v>
          </cell>
          <cell r="K2216">
            <v>116</v>
          </cell>
          <cell r="L2216">
            <v>6</v>
          </cell>
          <cell r="P2216" t="str">
            <v>UGRD</v>
          </cell>
          <cell r="S2216">
            <v>707689357</v>
          </cell>
          <cell r="T2216" t="str">
            <v>Melissa</v>
          </cell>
          <cell r="U2216" t="str">
            <v>Lippold</v>
          </cell>
          <cell r="V2216" t="str">
            <v>DEVELOPMENT, ENVIRONMENT, HEALTH</v>
          </cell>
          <cell r="W2216" t="str">
            <v>Human Development in Context I: Infancy to Adolescence</v>
          </cell>
          <cell r="X2216" t="str">
            <v>HUMAN DEV I: INFAN/ADOLE</v>
          </cell>
          <cell r="Y2216" t="str">
            <v>Course provides an overview of child and adolescent development in an environmental context, surveying major theoretical frameworks and highlighting the impact of different factors on individual development, functioning and health.</v>
          </cell>
        </row>
        <row r="2217">
          <cell r="C2217" t="str">
            <v>SOWO500</v>
          </cell>
          <cell r="D2217" t="str">
            <v>SOWO</v>
          </cell>
          <cell r="E2217">
            <v>500</v>
          </cell>
          <cell r="F2217" t="str">
            <v>HUMAN DEV I: INFAN/ADOLE</v>
          </cell>
          <cell r="H2217">
            <v>2179</v>
          </cell>
          <cell r="I2217">
            <v>1</v>
          </cell>
          <cell r="J2217" t="str">
            <v>Lecture</v>
          </cell>
          <cell r="K2217">
            <v>116</v>
          </cell>
          <cell r="L2217">
            <v>6</v>
          </cell>
          <cell r="P2217" t="str">
            <v>UGRD</v>
          </cell>
          <cell r="S2217">
            <v>730216320</v>
          </cell>
          <cell r="T2217" t="str">
            <v>Virginia</v>
          </cell>
          <cell r="U2217" t="str">
            <v>Strand</v>
          </cell>
          <cell r="V2217" t="str">
            <v>DEVELOPMENT, ENVIRONMENT, HEALTH</v>
          </cell>
          <cell r="W2217" t="str">
            <v>Human Development in Context I: Infancy to Adolescence</v>
          </cell>
          <cell r="X2217" t="str">
            <v>HUMAN DEV I: INFAN/ADOLE</v>
          </cell>
          <cell r="Y2217" t="str">
            <v>Course provides an overview of child and adolescent development in an environmental context, surveying major theoretical frameworks and highlighting the impact of different factors on individual development, functioning and health.</v>
          </cell>
        </row>
        <row r="2218">
          <cell r="C2218" t="str">
            <v>SOWO500</v>
          </cell>
          <cell r="D2218" t="str">
            <v>SOWO</v>
          </cell>
          <cell r="E2218">
            <v>500</v>
          </cell>
          <cell r="F2218" t="str">
            <v>HUMAN DEV I: INFAN/ADOLE</v>
          </cell>
          <cell r="H2218">
            <v>2179</v>
          </cell>
          <cell r="I2218">
            <v>1</v>
          </cell>
          <cell r="J2218" t="str">
            <v>Lecture</v>
          </cell>
          <cell r="K2218">
            <v>116</v>
          </cell>
          <cell r="L2218">
            <v>6</v>
          </cell>
          <cell r="P2218" t="str">
            <v>UGRD</v>
          </cell>
          <cell r="S2218">
            <v>702049950</v>
          </cell>
          <cell r="T2218" t="str">
            <v>M.</v>
          </cell>
          <cell r="U2218" t="str">
            <v>Palmer</v>
          </cell>
          <cell r="V2218" t="str">
            <v>DEVELOPMENT, ENVIRONMENT, HEALTH</v>
          </cell>
          <cell r="W2218" t="str">
            <v>Human Development in Context I: Infancy to Adolescence</v>
          </cell>
          <cell r="X2218" t="str">
            <v>HUMAN DEV I: INFAN/ADOLE</v>
          </cell>
          <cell r="Y2218" t="str">
            <v>Course provides an overview of child and adolescent development in an environmental context, surveying major theoretical frameworks and highlighting the impact of different factors on individual development, functioning and health.</v>
          </cell>
        </row>
        <row r="2219">
          <cell r="C2219" t="str">
            <v>SOWO500</v>
          </cell>
          <cell r="D2219" t="str">
            <v>SOWO</v>
          </cell>
          <cell r="E2219">
            <v>500</v>
          </cell>
          <cell r="F2219" t="str">
            <v>HUMAN DEV I: INFAN/ADOLE</v>
          </cell>
          <cell r="H2219">
            <v>2169</v>
          </cell>
          <cell r="I2219">
            <v>1</v>
          </cell>
          <cell r="J2219" t="str">
            <v>Lecture</v>
          </cell>
          <cell r="K2219">
            <v>105</v>
          </cell>
          <cell r="L2219">
            <v>6</v>
          </cell>
          <cell r="P2219" t="str">
            <v>UGRD</v>
          </cell>
          <cell r="S2219">
            <v>700644726</v>
          </cell>
          <cell r="T2219" t="str">
            <v>Travis</v>
          </cell>
          <cell r="U2219" t="str">
            <v>Albritton</v>
          </cell>
          <cell r="V2219" t="str">
            <v>DEVELOPMENT, ENVIRONMENT, HEALTH</v>
          </cell>
          <cell r="W2219" t="str">
            <v>Human Development in Context I: Infancy to Adolescence</v>
          </cell>
          <cell r="X2219" t="str">
            <v>HUMAN DEV I: INFAN/ADOLE</v>
          </cell>
          <cell r="Y2219" t="str">
            <v>Course provides an overview of child and adolescent development in an environmental context, surveying major theoretical frameworks and highlighting the impact of different factors on individual development, functioning and health.</v>
          </cell>
        </row>
        <row r="2220">
          <cell r="C2220" t="str">
            <v>SOWO500</v>
          </cell>
          <cell r="D2220" t="str">
            <v>SOWO</v>
          </cell>
          <cell r="E2220">
            <v>500</v>
          </cell>
          <cell r="F2220" t="str">
            <v>HUMAN DEV I: INFAN/ADOLE</v>
          </cell>
          <cell r="H2220">
            <v>2169</v>
          </cell>
          <cell r="I2220">
            <v>1</v>
          </cell>
          <cell r="J2220" t="str">
            <v>Lecture</v>
          </cell>
          <cell r="K2220">
            <v>105</v>
          </cell>
          <cell r="L2220">
            <v>6</v>
          </cell>
          <cell r="P2220" t="str">
            <v>UGRD</v>
          </cell>
          <cell r="S2220">
            <v>707689357</v>
          </cell>
          <cell r="T2220" t="str">
            <v>Melissa</v>
          </cell>
          <cell r="U2220" t="str">
            <v>Lippold</v>
          </cell>
          <cell r="V2220" t="str">
            <v>DEVELOPMENT, ENVIRONMENT, HEALTH</v>
          </cell>
          <cell r="W2220" t="str">
            <v>Human Development in Context I: Infancy to Adolescence</v>
          </cell>
          <cell r="X2220" t="str">
            <v>HUMAN DEV I: INFAN/ADOLE</v>
          </cell>
          <cell r="Y2220" t="str">
            <v>Course provides an overview of child and adolescent development in an environmental context, surveying major theoretical frameworks and highlighting the impact of different factors on individual development, functioning and health.</v>
          </cell>
        </row>
        <row r="2221">
          <cell r="C2221" t="str">
            <v>SOWO500</v>
          </cell>
          <cell r="D2221" t="str">
            <v>SOWO</v>
          </cell>
          <cell r="E2221">
            <v>500</v>
          </cell>
          <cell r="F2221" t="str">
            <v>HUMAN DEV I: INFAN/ADOLE</v>
          </cell>
          <cell r="H2221">
            <v>2169</v>
          </cell>
          <cell r="I2221">
            <v>1</v>
          </cell>
          <cell r="J2221" t="str">
            <v>Lecture</v>
          </cell>
          <cell r="K2221">
            <v>105</v>
          </cell>
          <cell r="L2221">
            <v>6</v>
          </cell>
          <cell r="P2221" t="str">
            <v>UGRD</v>
          </cell>
          <cell r="S2221">
            <v>701821920</v>
          </cell>
          <cell r="T2221" t="str">
            <v>Michael</v>
          </cell>
          <cell r="U2221" t="str">
            <v>Lambert</v>
          </cell>
          <cell r="V2221" t="str">
            <v>DEVELOPMENT, ENVIRONMENT, HEALTH</v>
          </cell>
          <cell r="W2221" t="str">
            <v>Human Development in Context I: Infancy to Adolescence</v>
          </cell>
          <cell r="X2221" t="str">
            <v>HUMAN DEV I: INFAN/ADOLE</v>
          </cell>
          <cell r="Y2221" t="str">
            <v>Course provides an overview of child and adolescent development in an environmental context, surveying major theoretical frameworks and highlighting the impact of different factors on individual development, functioning and health.</v>
          </cell>
        </row>
        <row r="2222">
          <cell r="C2222" t="str">
            <v>SOWO500</v>
          </cell>
          <cell r="D2222" t="str">
            <v>SOWO</v>
          </cell>
          <cell r="E2222">
            <v>500</v>
          </cell>
          <cell r="F2222" t="str">
            <v>HUMAN DEV I: INFAN/ADOLE</v>
          </cell>
          <cell r="H2222">
            <v>2169</v>
          </cell>
          <cell r="I2222">
            <v>1</v>
          </cell>
          <cell r="J2222" t="str">
            <v>Lecture</v>
          </cell>
          <cell r="K2222">
            <v>105</v>
          </cell>
          <cell r="L2222">
            <v>6</v>
          </cell>
          <cell r="O2222" t="str">
            <v>M 1</v>
          </cell>
          <cell r="P2222" t="str">
            <v>UGRD</v>
          </cell>
          <cell r="S2222">
            <v>714378965</v>
          </cell>
          <cell r="T2222" t="str">
            <v>Cynthia</v>
          </cell>
          <cell r="U2222" t="str">
            <v>Fraga</v>
          </cell>
          <cell r="V2222" t="str">
            <v>DEVELOPMENT, ENVIRONMENT, HEALTH</v>
          </cell>
          <cell r="W2222" t="str">
            <v>Human Development in Context I: Infancy to Adolescence</v>
          </cell>
          <cell r="X2222" t="str">
            <v>HUMAN DEV I: INFAN/ADOLE</v>
          </cell>
          <cell r="Y2222" t="str">
            <v>Course provides an overview of child and adolescent development in an environmental context, surveying major theoretical frameworks and highlighting the impact of different factors on individual development, functioning and health.</v>
          </cell>
        </row>
        <row r="2223">
          <cell r="C2223" t="str">
            <v>SOWO570</v>
          </cell>
          <cell r="D2223" t="str">
            <v>SOWO</v>
          </cell>
          <cell r="E2223">
            <v>570</v>
          </cell>
          <cell r="F2223" t="str">
            <v>SW PRACT W/ORGS &amp; COMM</v>
          </cell>
          <cell r="H2223">
            <v>2189</v>
          </cell>
          <cell r="I2223">
            <v>1</v>
          </cell>
          <cell r="J2223" t="str">
            <v>Lecture</v>
          </cell>
          <cell r="K2223">
            <v>114</v>
          </cell>
          <cell r="L2223">
            <v>6</v>
          </cell>
          <cell r="O2223" t="str">
            <v>M 1</v>
          </cell>
          <cell r="P2223" t="str">
            <v>UGRD</v>
          </cell>
          <cell r="S2223">
            <v>700644726</v>
          </cell>
          <cell r="T2223" t="str">
            <v>Travis</v>
          </cell>
          <cell r="U2223" t="str">
            <v>Albritton</v>
          </cell>
        </row>
        <row r="2224">
          <cell r="C2224" t="str">
            <v>SOWO570</v>
          </cell>
          <cell r="D2224" t="str">
            <v>SOWO</v>
          </cell>
          <cell r="E2224">
            <v>570</v>
          </cell>
          <cell r="F2224" t="str">
            <v>SW PRACT W/ORGS &amp; COMM</v>
          </cell>
          <cell r="H2224">
            <v>2189</v>
          </cell>
          <cell r="I2224">
            <v>1</v>
          </cell>
          <cell r="J2224" t="str">
            <v>Lecture</v>
          </cell>
          <cell r="K2224">
            <v>114</v>
          </cell>
          <cell r="L2224">
            <v>6</v>
          </cell>
          <cell r="P2224" t="str">
            <v>UGRD</v>
          </cell>
          <cell r="S2224">
            <v>730254169</v>
          </cell>
          <cell r="T2224" t="str">
            <v>Christina</v>
          </cell>
          <cell r="U2224" t="str">
            <v>Hill Coillot</v>
          </cell>
        </row>
        <row r="2225">
          <cell r="C2225" t="str">
            <v>SOWO570</v>
          </cell>
          <cell r="D2225" t="str">
            <v>SOWO</v>
          </cell>
          <cell r="E2225">
            <v>570</v>
          </cell>
          <cell r="F2225" t="str">
            <v>SW PRACT W/ORGS &amp; COMM</v>
          </cell>
          <cell r="H2225">
            <v>2189</v>
          </cell>
          <cell r="I2225">
            <v>1</v>
          </cell>
          <cell r="J2225" t="str">
            <v>Lecture</v>
          </cell>
          <cell r="K2225">
            <v>114</v>
          </cell>
          <cell r="L2225">
            <v>6</v>
          </cell>
          <cell r="P2225" t="str">
            <v>UGRD</v>
          </cell>
          <cell r="S2225">
            <v>711416367</v>
          </cell>
          <cell r="T2225" t="str">
            <v>Robin</v>
          </cell>
          <cell r="U2225" t="str">
            <v>Sansing</v>
          </cell>
        </row>
        <row r="2226">
          <cell r="C2226" t="str">
            <v>SOWO570</v>
          </cell>
          <cell r="D2226" t="str">
            <v>SOWO</v>
          </cell>
          <cell r="E2226">
            <v>570</v>
          </cell>
          <cell r="F2226" t="str">
            <v>SW PRACT W/ORGS &amp; COMM</v>
          </cell>
          <cell r="H2226">
            <v>2189</v>
          </cell>
          <cell r="I2226">
            <v>1</v>
          </cell>
          <cell r="J2226" t="str">
            <v>Lecture</v>
          </cell>
          <cell r="K2226">
            <v>114</v>
          </cell>
          <cell r="L2226">
            <v>6</v>
          </cell>
          <cell r="P2226" t="str">
            <v>UGRD</v>
          </cell>
          <cell r="S2226">
            <v>711844975</v>
          </cell>
          <cell r="T2226" t="str">
            <v>Tina</v>
          </cell>
          <cell r="U2226" t="str">
            <v>Souders</v>
          </cell>
        </row>
        <row r="2227">
          <cell r="C2227" t="str">
            <v>SOWO570</v>
          </cell>
          <cell r="D2227" t="str">
            <v>SOWO</v>
          </cell>
          <cell r="E2227">
            <v>570</v>
          </cell>
          <cell r="F2227" t="str">
            <v>SW PRACT W/ORGS &amp; COMM</v>
          </cell>
          <cell r="H2227">
            <v>2189</v>
          </cell>
          <cell r="I2227">
            <v>1</v>
          </cell>
          <cell r="J2227" t="str">
            <v>Lecture</v>
          </cell>
          <cell r="K2227">
            <v>114</v>
          </cell>
          <cell r="L2227">
            <v>6</v>
          </cell>
          <cell r="O2227" t="str">
            <v>M 1*</v>
          </cell>
          <cell r="P2227" t="str">
            <v>UGRD</v>
          </cell>
          <cell r="S2227">
            <v>711750315</v>
          </cell>
          <cell r="T2227" t="str">
            <v>Tonya</v>
          </cell>
          <cell r="U2227" t="str">
            <v>Vandeinse</v>
          </cell>
          <cell r="W2227" t="str">
            <v>Social Work Practice with Organizations &amp; Communities</v>
          </cell>
          <cell r="Y2227" t="str">
            <v>From environmental to climate justice: climate change and the discourse of environmental justice. Latino critical perspective in social work. Allostatic Load: The Relationship Between Chronic Stress and Diabetes in Native Americans. Engaging with Diverse Populations; Involving People Most Affected by the Problem; Improving Health through Community Engagement, Community Organization, and Community Building; Constructing and deconstructing teen pregnancy as a social problem; Reasons youth engage in activism programs: Social justice or sanctuary?; Precarious partnerships: Designing a community needs assessment to develop a system of care for gay, lesbian, bisexual, transgender, and questioning (GLBTQ) youths; Breast cancer screening practices among first-generation immigrant Muslim women;  Community Organizing to Prevent Violence;  The revolving door of families in the child welfare system; Community gardens, creative community organizing, and environmental activism.</v>
          </cell>
        </row>
        <row r="2228">
          <cell r="C2228" t="str">
            <v>SOWO570</v>
          </cell>
          <cell r="D2228" t="str">
            <v>SOWO</v>
          </cell>
          <cell r="E2228">
            <v>570</v>
          </cell>
          <cell r="F2228" t="str">
            <v>SW PRACT W/ORGS &amp; COMM</v>
          </cell>
          <cell r="H2228">
            <v>2189</v>
          </cell>
          <cell r="I2228">
            <v>1</v>
          </cell>
          <cell r="J2228" t="str">
            <v>Lecture</v>
          </cell>
          <cell r="K2228">
            <v>114</v>
          </cell>
          <cell r="L2228">
            <v>6</v>
          </cell>
          <cell r="P2228" t="str">
            <v>UGRD</v>
          </cell>
          <cell r="S2228">
            <v>701712457</v>
          </cell>
          <cell r="T2228" t="str">
            <v>Mathieu</v>
          </cell>
          <cell r="U2228" t="str">
            <v>Despard</v>
          </cell>
        </row>
        <row r="2229">
          <cell r="C2229" t="str">
            <v>SOWO570</v>
          </cell>
          <cell r="D2229" t="str">
            <v>SOWO</v>
          </cell>
          <cell r="E2229">
            <v>570</v>
          </cell>
          <cell r="F2229" t="str">
            <v>SW PRACT W/ORGS &amp; COMM</v>
          </cell>
          <cell r="H2229">
            <v>2179</v>
          </cell>
          <cell r="I2229">
            <v>1</v>
          </cell>
          <cell r="J2229" t="str">
            <v>Lecture</v>
          </cell>
          <cell r="K2229">
            <v>111</v>
          </cell>
          <cell r="L2229">
            <v>6</v>
          </cell>
          <cell r="P2229" t="str">
            <v>UGRD</v>
          </cell>
          <cell r="S2229">
            <v>700644726</v>
          </cell>
          <cell r="T2229" t="str">
            <v>Travis</v>
          </cell>
          <cell r="U2229" t="str">
            <v>Albritton</v>
          </cell>
        </row>
        <row r="2230">
          <cell r="C2230" t="str">
            <v>SOWO570</v>
          </cell>
          <cell r="D2230" t="str">
            <v>SOWO</v>
          </cell>
          <cell r="E2230">
            <v>570</v>
          </cell>
          <cell r="F2230" t="str">
            <v>SW PRACT W/ORGS &amp; COMM</v>
          </cell>
          <cell r="H2230">
            <v>2179</v>
          </cell>
          <cell r="I2230">
            <v>1</v>
          </cell>
          <cell r="J2230" t="str">
            <v>Lecture</v>
          </cell>
          <cell r="K2230">
            <v>111</v>
          </cell>
          <cell r="L2230">
            <v>6</v>
          </cell>
          <cell r="P2230" t="str">
            <v>UGRD</v>
          </cell>
          <cell r="S2230">
            <v>700644726</v>
          </cell>
          <cell r="T2230" t="str">
            <v>Travis</v>
          </cell>
          <cell r="U2230" t="str">
            <v>Albritton</v>
          </cell>
        </row>
        <row r="2231">
          <cell r="C2231" t="str">
            <v>SOWO570</v>
          </cell>
          <cell r="D2231" t="str">
            <v>SOWO</v>
          </cell>
          <cell r="E2231">
            <v>570</v>
          </cell>
          <cell r="F2231" t="str">
            <v>SW PRACT W/ORGS &amp; COMM</v>
          </cell>
          <cell r="H2231">
            <v>2179</v>
          </cell>
          <cell r="I2231">
            <v>1</v>
          </cell>
          <cell r="J2231" t="str">
            <v>Lecture</v>
          </cell>
          <cell r="K2231">
            <v>111</v>
          </cell>
          <cell r="L2231">
            <v>6</v>
          </cell>
          <cell r="P2231" t="str">
            <v>UGRD</v>
          </cell>
          <cell r="S2231">
            <v>711416367</v>
          </cell>
          <cell r="T2231" t="str">
            <v>Robin</v>
          </cell>
          <cell r="U2231" t="str">
            <v>Sansing</v>
          </cell>
        </row>
        <row r="2232">
          <cell r="C2232" t="str">
            <v>SOWO570</v>
          </cell>
          <cell r="D2232" t="str">
            <v>SOWO</v>
          </cell>
          <cell r="E2232">
            <v>570</v>
          </cell>
          <cell r="F2232" t="str">
            <v>SW PRACT W/ORGS &amp; COMM</v>
          </cell>
          <cell r="H2232">
            <v>2179</v>
          </cell>
          <cell r="I2232">
            <v>1</v>
          </cell>
          <cell r="J2232" t="str">
            <v>Lecture</v>
          </cell>
          <cell r="K2232">
            <v>111</v>
          </cell>
          <cell r="L2232">
            <v>6</v>
          </cell>
          <cell r="P2232" t="str">
            <v>UGRD</v>
          </cell>
          <cell r="S2232">
            <v>711750315</v>
          </cell>
          <cell r="T2232" t="str">
            <v>Tonya</v>
          </cell>
          <cell r="U2232" t="str">
            <v>Vandeinse</v>
          </cell>
        </row>
        <row r="2233">
          <cell r="C2233" t="str">
            <v>SOWO570</v>
          </cell>
          <cell r="D2233" t="str">
            <v>SOWO</v>
          </cell>
          <cell r="E2233">
            <v>570</v>
          </cell>
          <cell r="F2233" t="str">
            <v>SW PRACT W/ORGS &amp; COMM</v>
          </cell>
          <cell r="H2233">
            <v>2179</v>
          </cell>
          <cell r="I2233">
            <v>1</v>
          </cell>
          <cell r="J2233" t="str">
            <v>Lecture</v>
          </cell>
          <cell r="K2233">
            <v>111</v>
          </cell>
          <cell r="L2233">
            <v>6</v>
          </cell>
          <cell r="P2233" t="str">
            <v>UGRD</v>
          </cell>
          <cell r="S2233">
            <v>711750315</v>
          </cell>
          <cell r="T2233" t="str">
            <v>Tonya</v>
          </cell>
          <cell r="U2233" t="str">
            <v>Vandeinse</v>
          </cell>
        </row>
        <row r="2234">
          <cell r="C2234" t="str">
            <v>SOWO570</v>
          </cell>
          <cell r="D2234" t="str">
            <v>SOWO</v>
          </cell>
          <cell r="E2234">
            <v>570</v>
          </cell>
          <cell r="F2234" t="str">
            <v>SW PRACT W/ORGS &amp; COMM</v>
          </cell>
          <cell r="H2234">
            <v>2179</v>
          </cell>
          <cell r="I2234">
            <v>1</v>
          </cell>
          <cell r="J2234" t="str">
            <v>Lecture</v>
          </cell>
          <cell r="K2234">
            <v>111</v>
          </cell>
          <cell r="L2234">
            <v>6</v>
          </cell>
          <cell r="P2234" t="str">
            <v>UGRD</v>
          </cell>
          <cell r="S2234">
            <v>711750315</v>
          </cell>
          <cell r="T2234" t="str">
            <v>Tonya</v>
          </cell>
          <cell r="U2234" t="str">
            <v>Vandeinse</v>
          </cell>
        </row>
        <row r="2235">
          <cell r="C2235" t="str">
            <v>SOWO570</v>
          </cell>
          <cell r="D2235" t="str">
            <v>SOWO</v>
          </cell>
          <cell r="E2235">
            <v>570</v>
          </cell>
          <cell r="F2235" t="str">
            <v>SW PRACT W/ORGS &amp; COMM</v>
          </cell>
          <cell r="H2235">
            <v>2179</v>
          </cell>
          <cell r="I2235">
            <v>1</v>
          </cell>
          <cell r="J2235" t="str">
            <v>Lecture</v>
          </cell>
          <cell r="K2235">
            <v>111</v>
          </cell>
          <cell r="L2235">
            <v>6</v>
          </cell>
          <cell r="P2235" t="str">
            <v>UGRD</v>
          </cell>
          <cell r="S2235">
            <v>711844975</v>
          </cell>
          <cell r="T2235" t="str">
            <v>Tina</v>
          </cell>
          <cell r="U2235" t="str">
            <v>Souders</v>
          </cell>
        </row>
        <row r="2236">
          <cell r="C2236" t="str">
            <v>SOWO570</v>
          </cell>
          <cell r="D2236" t="str">
            <v>SOWO</v>
          </cell>
          <cell r="E2236">
            <v>570</v>
          </cell>
          <cell r="F2236" t="str">
            <v>SW PRACT W/ORGS &amp; COMM</v>
          </cell>
          <cell r="H2236">
            <v>2169</v>
          </cell>
          <cell r="I2236">
            <v>1</v>
          </cell>
          <cell r="J2236" t="str">
            <v>Lecture</v>
          </cell>
          <cell r="K2236">
            <v>106</v>
          </cell>
          <cell r="L2236">
            <v>6</v>
          </cell>
          <cell r="P2236" t="str">
            <v>UGRD</v>
          </cell>
          <cell r="S2236">
            <v>700644726</v>
          </cell>
          <cell r="T2236" t="str">
            <v>Travis</v>
          </cell>
          <cell r="U2236" t="str">
            <v>Albritton</v>
          </cell>
        </row>
        <row r="2237">
          <cell r="C2237" t="str">
            <v>SOWO570</v>
          </cell>
          <cell r="D2237" t="str">
            <v>SOWO</v>
          </cell>
          <cell r="E2237">
            <v>570</v>
          </cell>
          <cell r="F2237" t="str">
            <v>SW PRACT W/ORGS &amp; COMM</v>
          </cell>
          <cell r="H2237">
            <v>2169</v>
          </cell>
          <cell r="I2237">
            <v>1</v>
          </cell>
          <cell r="J2237" t="str">
            <v>Lecture</v>
          </cell>
          <cell r="K2237">
            <v>106</v>
          </cell>
          <cell r="L2237">
            <v>6</v>
          </cell>
          <cell r="P2237" t="str">
            <v>UGRD</v>
          </cell>
          <cell r="S2237">
            <v>711750315</v>
          </cell>
          <cell r="T2237" t="str">
            <v>Tonya</v>
          </cell>
          <cell r="U2237" t="str">
            <v>Vandeinse</v>
          </cell>
        </row>
        <row r="2238">
          <cell r="C2238" t="str">
            <v>SOWO570</v>
          </cell>
          <cell r="D2238" t="str">
            <v>SOWO</v>
          </cell>
          <cell r="E2238">
            <v>570</v>
          </cell>
          <cell r="F2238" t="str">
            <v>SW PRACT W/ORGS &amp; COMM</v>
          </cell>
          <cell r="H2238">
            <v>2169</v>
          </cell>
          <cell r="I2238">
            <v>1</v>
          </cell>
          <cell r="J2238" t="str">
            <v>Lecture</v>
          </cell>
          <cell r="K2238">
            <v>106</v>
          </cell>
          <cell r="L2238">
            <v>6</v>
          </cell>
          <cell r="P2238" t="str">
            <v>UGRD</v>
          </cell>
          <cell r="S2238">
            <v>711750315</v>
          </cell>
          <cell r="T2238" t="str">
            <v>Tonya</v>
          </cell>
          <cell r="U2238" t="str">
            <v>Vandeinse</v>
          </cell>
        </row>
        <row r="2239">
          <cell r="C2239" t="str">
            <v>SOWO570</v>
          </cell>
          <cell r="D2239" t="str">
            <v>SOWO</v>
          </cell>
          <cell r="E2239">
            <v>570</v>
          </cell>
          <cell r="F2239" t="str">
            <v>SW PRACT W/ORGS &amp; COMM</v>
          </cell>
          <cell r="H2239">
            <v>2169</v>
          </cell>
          <cell r="I2239">
            <v>1</v>
          </cell>
          <cell r="J2239" t="str">
            <v>Lecture</v>
          </cell>
          <cell r="K2239">
            <v>106</v>
          </cell>
          <cell r="L2239">
            <v>6</v>
          </cell>
          <cell r="P2239" t="str">
            <v>UGRD</v>
          </cell>
          <cell r="S2239">
            <v>711750315</v>
          </cell>
          <cell r="T2239" t="str">
            <v>Tonya</v>
          </cell>
          <cell r="U2239" t="str">
            <v>Vandeinse</v>
          </cell>
        </row>
        <row r="2240">
          <cell r="C2240" t="str">
            <v>SOWO570</v>
          </cell>
          <cell r="D2240" t="str">
            <v>SOWO</v>
          </cell>
          <cell r="E2240">
            <v>570</v>
          </cell>
          <cell r="F2240" t="str">
            <v>SW PRACT W/ORGS &amp; COMM</v>
          </cell>
          <cell r="H2240">
            <v>2169</v>
          </cell>
          <cell r="I2240">
            <v>1</v>
          </cell>
          <cell r="J2240" t="str">
            <v>Lecture</v>
          </cell>
          <cell r="K2240">
            <v>106</v>
          </cell>
          <cell r="L2240">
            <v>6</v>
          </cell>
          <cell r="P2240" t="str">
            <v>UGRD</v>
          </cell>
          <cell r="S2240">
            <v>711750315</v>
          </cell>
          <cell r="T2240" t="str">
            <v>Tonya</v>
          </cell>
          <cell r="U2240" t="str">
            <v>Vandeinse</v>
          </cell>
        </row>
        <row r="2241">
          <cell r="C2241" t="str">
            <v>SOWO570</v>
          </cell>
          <cell r="D2241" t="str">
            <v>SOWO</v>
          </cell>
          <cell r="E2241">
            <v>570</v>
          </cell>
          <cell r="F2241" t="str">
            <v>SW PRACT W/ORGS &amp; COMM</v>
          </cell>
          <cell r="H2241">
            <v>2169</v>
          </cell>
          <cell r="I2241">
            <v>1</v>
          </cell>
          <cell r="J2241" t="str">
            <v>Lecture</v>
          </cell>
          <cell r="K2241">
            <v>106</v>
          </cell>
          <cell r="L2241">
            <v>6</v>
          </cell>
          <cell r="P2241" t="str">
            <v>UGRD</v>
          </cell>
          <cell r="S2241">
            <v>711416367</v>
          </cell>
          <cell r="T2241" t="str">
            <v>Robin</v>
          </cell>
          <cell r="U2241" t="str">
            <v>Sansing</v>
          </cell>
        </row>
        <row r="2242">
          <cell r="C2242" t="str">
            <v>SOWO570</v>
          </cell>
          <cell r="D2242" t="str">
            <v>SOWO</v>
          </cell>
          <cell r="E2242">
            <v>570</v>
          </cell>
          <cell r="F2242" t="str">
            <v>SW PRACT W/ORGS &amp; COMM</v>
          </cell>
          <cell r="H2242">
            <v>2169</v>
          </cell>
          <cell r="I2242">
            <v>1</v>
          </cell>
          <cell r="J2242" t="str">
            <v>Lecture</v>
          </cell>
          <cell r="K2242">
            <v>106</v>
          </cell>
          <cell r="L2242">
            <v>6</v>
          </cell>
          <cell r="O2242" t="str">
            <v>M 1</v>
          </cell>
          <cell r="P2242" t="str">
            <v>UGRD</v>
          </cell>
          <cell r="S2242">
            <v>711844975</v>
          </cell>
          <cell r="T2242" t="str">
            <v>Tina</v>
          </cell>
          <cell r="U2242" t="str">
            <v>Souders</v>
          </cell>
        </row>
        <row r="2243">
          <cell r="C2243" t="str">
            <v>SPHG350H</v>
          </cell>
          <cell r="D2243" t="str">
            <v>SPHG</v>
          </cell>
          <cell r="E2243" t="str">
            <v>350H</v>
          </cell>
          <cell r="F2243" t="str">
            <v>INTRODUCTION TO PUBLIC HEALTH</v>
          </cell>
          <cell r="H2243">
            <v>2179</v>
          </cell>
          <cell r="I2243">
            <v>1</v>
          </cell>
          <cell r="J2243" t="str">
            <v>Lecture</v>
          </cell>
          <cell r="K2243">
            <v>27</v>
          </cell>
          <cell r="L2243">
            <v>1</v>
          </cell>
          <cell r="O2243" t="str">
            <v>M 1</v>
          </cell>
          <cell r="P2243" t="str">
            <v>UGRD</v>
          </cell>
          <cell r="S2243">
            <v>704049840</v>
          </cell>
          <cell r="T2243" t="str">
            <v>Karin</v>
          </cell>
          <cell r="U2243" t="str">
            <v>Yeatts</v>
          </cell>
          <cell r="V2243" t="str">
            <v>HEALTH, INNOVAT, INTEGRATED, POPULATION, PUBLIC, PUBLIC HEALTH, TECHNOLOGY</v>
          </cell>
          <cell r="W2243" t="str">
            <v>Introduction to Public Health</v>
          </cell>
          <cell r="X2243" t="str">
            <v>INTRODUCTION TO PUBLIC HEALTH</v>
          </cell>
          <cell r="Y2243" t="str">
            <v>This introductory course will describe the history of public health, the key terms and concepts, and how the core areas of public health are integrated to promote health at a population level.  The class will engage the students in active learning through the use of media, innovative technology, discussion groups, and field experiences.</v>
          </cell>
        </row>
        <row r="2244">
          <cell r="C2244" t="str">
            <v>SPHG350H</v>
          </cell>
          <cell r="D2244" t="str">
            <v>SPHG</v>
          </cell>
          <cell r="E2244" t="str">
            <v>350H</v>
          </cell>
          <cell r="F2244" t="str">
            <v>INTRODUCTION TO PUBLIC HEALTH</v>
          </cell>
          <cell r="H2244">
            <v>2169</v>
          </cell>
          <cell r="I2244">
            <v>1</v>
          </cell>
          <cell r="J2244" t="str">
            <v>Lecture</v>
          </cell>
          <cell r="K2244">
            <v>23</v>
          </cell>
          <cell r="L2244">
            <v>1</v>
          </cell>
          <cell r="O2244" t="str">
            <v>M 1*</v>
          </cell>
          <cell r="P2244" t="str">
            <v>UGRD</v>
          </cell>
          <cell r="S2244">
            <v>704049840</v>
          </cell>
          <cell r="T2244" t="str">
            <v>Karin</v>
          </cell>
          <cell r="U2244" t="str">
            <v>Yeatts</v>
          </cell>
          <cell r="V2244" t="str">
            <v>HEALTH, INNOVAT, INTEGRATED, POPULATION, PUBLIC, PUBLIC HEALTH, TECHNOLOGY</v>
          </cell>
          <cell r="W2244" t="str">
            <v>Introduction to Public Health</v>
          </cell>
          <cell r="X2244" t="str">
            <v>INTRODUCTION TO PUBLIC HEALTH</v>
          </cell>
          <cell r="Y2244" t="str">
            <v xml:space="preserve">This introductory course will describe the history of public health, the key terms and concepts, and how the core areas of public health are integrated to promote health at a population level.  The class will engage the students in active learning through the use of media, innovative technology, discussion groups, and field experiences. Air pollution; climate change-related health effects; respiratory disease. </v>
          </cell>
        </row>
        <row r="2245">
          <cell r="C2245" t="str">
            <v>SPHG600</v>
          </cell>
          <cell r="D2245" t="str">
            <v>SPHG</v>
          </cell>
          <cell r="E2245">
            <v>600</v>
          </cell>
          <cell r="F2245" t="str">
            <v>INTRODUCTION TO PUBLIC HEALTH</v>
          </cell>
          <cell r="H2245">
            <v>2193</v>
          </cell>
          <cell r="I2245">
            <v>1</v>
          </cell>
          <cell r="J2245" t="str">
            <v>Lecture</v>
          </cell>
          <cell r="K2245">
            <v>59</v>
          </cell>
          <cell r="L2245">
            <v>2</v>
          </cell>
          <cell r="O2245" t="str">
            <v>M 1</v>
          </cell>
          <cell r="P2245" t="str">
            <v>UGRD</v>
          </cell>
          <cell r="S2245">
            <v>710429175</v>
          </cell>
          <cell r="T2245" t="str">
            <v>William</v>
          </cell>
          <cell r="U2245" t="str">
            <v>Gentry</v>
          </cell>
          <cell r="V2245" t="str">
            <v>HEALTH, INNOVAT, POPULATION, PUBLIC, PUBLIC HEALTH, TECHNOLOGY</v>
          </cell>
          <cell r="W2245" t="str">
            <v>Introduction to Public Health</v>
          </cell>
          <cell r="X2245" t="str">
            <v>INTRODUCTION TO PUBLIC HEALTH</v>
          </cell>
          <cell r="Y2245"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46">
          <cell r="C2246" t="str">
            <v>SPHG600</v>
          </cell>
          <cell r="D2246" t="str">
            <v>SPHG</v>
          </cell>
          <cell r="E2246">
            <v>600</v>
          </cell>
          <cell r="F2246" t="str">
            <v>INTRODUCTION TO PUBLIC HEALTH</v>
          </cell>
          <cell r="H2246">
            <v>2193</v>
          </cell>
          <cell r="I2246">
            <v>1</v>
          </cell>
          <cell r="J2246" t="str">
            <v>Lecture</v>
          </cell>
          <cell r="K2246">
            <v>59</v>
          </cell>
          <cell r="L2246">
            <v>2</v>
          </cell>
          <cell r="P2246" t="str">
            <v>UGRD</v>
          </cell>
          <cell r="S2246">
            <v>710429175</v>
          </cell>
          <cell r="T2246" t="str">
            <v>William</v>
          </cell>
          <cell r="U2246" t="str">
            <v>Gentry</v>
          </cell>
          <cell r="V2246" t="str">
            <v>HEALTH, INNOVAT, POPULATION, PUBLIC, PUBLIC HEALTH, TECHNOLOGY</v>
          </cell>
          <cell r="W2246" t="str">
            <v>Introduction to Public Health</v>
          </cell>
          <cell r="X2246" t="str">
            <v>INTRODUCTION TO PUBLIC HEALTH</v>
          </cell>
          <cell r="Y2246"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47">
          <cell r="C2247" t="str">
            <v>SPHG600</v>
          </cell>
          <cell r="D2247" t="str">
            <v>SPHG</v>
          </cell>
          <cell r="E2247">
            <v>600</v>
          </cell>
          <cell r="F2247" t="str">
            <v>INTRODUCTION TO PUBLIC HEALTH</v>
          </cell>
          <cell r="H2247">
            <v>2192</v>
          </cell>
          <cell r="I2247">
            <v>1</v>
          </cell>
          <cell r="J2247" t="str">
            <v>Lecture</v>
          </cell>
          <cell r="K2247">
            <v>44</v>
          </cell>
          <cell r="L2247">
            <v>1</v>
          </cell>
          <cell r="P2247" t="str">
            <v>UGRD</v>
          </cell>
          <cell r="S2247">
            <v>720385574</v>
          </cell>
          <cell r="T2247" t="str">
            <v>Michael</v>
          </cell>
          <cell r="U2247" t="str">
            <v>Fisher</v>
          </cell>
          <cell r="V2247" t="str">
            <v>HEALTH, INNOVAT, POPULATION, PUBLIC, PUBLIC HEALTH, TECHNOLOGY</v>
          </cell>
          <cell r="W2247" t="str">
            <v>Introduction to Public Health</v>
          </cell>
          <cell r="X2247" t="str">
            <v>INTRODUCTION TO PUBLIC HEALTH</v>
          </cell>
          <cell r="Y2247"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48">
          <cell r="C2248" t="str">
            <v>SPHG600</v>
          </cell>
          <cell r="D2248" t="str">
            <v>SPHG</v>
          </cell>
          <cell r="E2248">
            <v>600</v>
          </cell>
          <cell r="F2248" t="str">
            <v>INTRODUCTION TO PUBLIC HEALTH</v>
          </cell>
          <cell r="H2248">
            <v>2192</v>
          </cell>
          <cell r="I2248">
            <v>1</v>
          </cell>
          <cell r="J2248" t="str">
            <v>Lecture</v>
          </cell>
          <cell r="K2248">
            <v>44</v>
          </cell>
          <cell r="L2248">
            <v>1</v>
          </cell>
          <cell r="P2248" t="str">
            <v>UGRD</v>
          </cell>
          <cell r="S2248">
            <v>702250923</v>
          </cell>
          <cell r="T2248" t="str">
            <v>Anissa</v>
          </cell>
          <cell r="U2248" t="str">
            <v>Vines</v>
          </cell>
          <cell r="V2248" t="str">
            <v>HEALTH, INNOVAT, POPULATION, PUBLIC, PUBLIC HEALTH, TECHNOLOGY</v>
          </cell>
          <cell r="W2248" t="str">
            <v>Introduction to Public Health</v>
          </cell>
          <cell r="X2248" t="str">
            <v>INTRODUCTION TO PUBLIC HEALTH</v>
          </cell>
          <cell r="Y2248"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49">
          <cell r="C2249" t="str">
            <v>SPHG600</v>
          </cell>
          <cell r="D2249" t="str">
            <v>SPHG</v>
          </cell>
          <cell r="E2249">
            <v>600</v>
          </cell>
          <cell r="F2249" t="str">
            <v>INTRODUCTION TO PUBLIC HEALTH</v>
          </cell>
          <cell r="H2249">
            <v>2189</v>
          </cell>
          <cell r="I2249">
            <v>1</v>
          </cell>
          <cell r="J2249" t="str">
            <v>Lecture</v>
          </cell>
          <cell r="K2249">
            <v>30</v>
          </cell>
          <cell r="L2249">
            <v>1</v>
          </cell>
          <cell r="P2249" t="str">
            <v>UGRD</v>
          </cell>
          <cell r="S2249">
            <v>720385574</v>
          </cell>
          <cell r="T2249" t="str">
            <v>Michael</v>
          </cell>
          <cell r="U2249" t="str">
            <v>Fisher</v>
          </cell>
          <cell r="V2249" t="str">
            <v>HEALTH, INNOVAT, POPULATION, PUBLIC, PUBLIC HEALTH, TECHNOLOGY</v>
          </cell>
          <cell r="W2249" t="str">
            <v>Introduction to Public Health</v>
          </cell>
          <cell r="X2249" t="str">
            <v>INTRODUCTION TO PUBLIC HEALTH</v>
          </cell>
          <cell r="Y2249" t="str">
            <v xml:space="preserve">This introductory course describes the history of public health, key terms, concepts, and the integration of core areas of public health to promote health at a population level. Includes environmental justice, food labeling, public health preparedness - local to global, social and behavioral theories and frameworks. </v>
          </cell>
        </row>
        <row r="2250">
          <cell r="C2250" t="str">
            <v>SPHG600</v>
          </cell>
          <cell r="D2250" t="str">
            <v>SPHG</v>
          </cell>
          <cell r="E2250">
            <v>600</v>
          </cell>
          <cell r="F2250" t="str">
            <v>INTRODUCTION TO PUBLIC HEALTH</v>
          </cell>
          <cell r="H2250">
            <v>2189</v>
          </cell>
          <cell r="I2250">
            <v>1</v>
          </cell>
          <cell r="J2250" t="str">
            <v>Lecture</v>
          </cell>
          <cell r="K2250">
            <v>30</v>
          </cell>
          <cell r="L2250">
            <v>1</v>
          </cell>
          <cell r="P2250" t="str">
            <v>UGRD</v>
          </cell>
          <cell r="S2250">
            <v>702250923</v>
          </cell>
          <cell r="T2250" t="str">
            <v>Anissa</v>
          </cell>
          <cell r="U2250" t="str">
            <v>Vines</v>
          </cell>
          <cell r="V2250" t="str">
            <v>HEALTH, INNOVAT, POPULATION, PUBLIC, PUBLIC HEALTH, TECHNOLOGY</v>
          </cell>
          <cell r="W2250" t="str">
            <v>Introduction to Public Health</v>
          </cell>
          <cell r="X2250" t="str">
            <v>INTRODUCTION TO PUBLIC HEALTH</v>
          </cell>
          <cell r="Y2250"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51">
          <cell r="C2251" t="str">
            <v>SPHG600</v>
          </cell>
          <cell r="D2251" t="str">
            <v>SPHG</v>
          </cell>
          <cell r="E2251">
            <v>600</v>
          </cell>
          <cell r="F2251" t="str">
            <v>INTRODUCTION TO PUBLIC HEALTH</v>
          </cell>
          <cell r="H2251">
            <v>2182</v>
          </cell>
          <cell r="I2251">
            <v>1</v>
          </cell>
          <cell r="J2251" t="str">
            <v>Lecture</v>
          </cell>
          <cell r="K2251">
            <v>32</v>
          </cell>
          <cell r="L2251">
            <v>1</v>
          </cell>
          <cell r="O2251" t="str">
            <v>M 1*</v>
          </cell>
          <cell r="P2251" t="str">
            <v>UGRD</v>
          </cell>
          <cell r="S2251">
            <v>720385574</v>
          </cell>
          <cell r="T2251" t="str">
            <v>Michael</v>
          </cell>
          <cell r="U2251" t="str">
            <v>Fisher</v>
          </cell>
          <cell r="V2251" t="str">
            <v>HEALTH, INNOVAT, POPULATION, PUBLIC, PUBLIC HEALTH, TECHNOLOGY</v>
          </cell>
          <cell r="W2251" t="str">
            <v>Introduction to Public Health</v>
          </cell>
          <cell r="X2251" t="str">
            <v>INTRODUCTION TO PUBLIC HEALTH</v>
          </cell>
          <cell r="Y2251" t="str">
            <v xml:space="preserve">The history of public health, key terms, concepts, and the integration of core areas of public health to promote health at a population level. The social, behavioral, environmental, and biological factors that contribute to specific individual and community health outcomes. Global public health; Health disparities and disease trends; Community based public health; Food labeling policies; Environmental injustice </v>
          </cell>
        </row>
        <row r="2252">
          <cell r="C2252" t="str">
            <v>SPHG600</v>
          </cell>
          <cell r="D2252" t="str">
            <v>SPHG</v>
          </cell>
          <cell r="E2252">
            <v>600</v>
          </cell>
          <cell r="F2252" t="str">
            <v>INTRODUCTION TO PUBLIC HEALTH</v>
          </cell>
          <cell r="H2252">
            <v>2179</v>
          </cell>
          <cell r="I2252">
            <v>1</v>
          </cell>
          <cell r="J2252" t="str">
            <v>Lecture</v>
          </cell>
          <cell r="K2252">
            <v>37</v>
          </cell>
          <cell r="L2252">
            <v>1</v>
          </cell>
          <cell r="P2252" t="str">
            <v>UGRD</v>
          </cell>
          <cell r="S2252">
            <v>702250923</v>
          </cell>
          <cell r="T2252" t="str">
            <v>Anissa</v>
          </cell>
          <cell r="U2252" t="str">
            <v>Vines</v>
          </cell>
          <cell r="V2252" t="str">
            <v>HEALTH, INNOVAT, POPULATION, PUBLIC, PUBLIC HEALTH, TECHNOLOGY</v>
          </cell>
          <cell r="W2252" t="str">
            <v>Introduction to Public Health</v>
          </cell>
          <cell r="X2252" t="str">
            <v>INTRODUCTION TO PUBLIC HEALTH</v>
          </cell>
          <cell r="Y2252"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53">
          <cell r="C2253" t="str">
            <v>SPHG600</v>
          </cell>
          <cell r="D2253" t="str">
            <v>SPHG</v>
          </cell>
          <cell r="E2253">
            <v>600</v>
          </cell>
          <cell r="F2253" t="str">
            <v>INTRODUCTION TO PUBLIC HEALTH</v>
          </cell>
          <cell r="H2253">
            <v>2172</v>
          </cell>
          <cell r="I2253">
            <v>1</v>
          </cell>
          <cell r="J2253" t="str">
            <v>Lecture</v>
          </cell>
          <cell r="K2253">
            <v>40</v>
          </cell>
          <cell r="L2253">
            <v>1</v>
          </cell>
          <cell r="O2253" t="str">
            <v>M 1</v>
          </cell>
          <cell r="P2253" t="str">
            <v>UGRD</v>
          </cell>
          <cell r="S2253">
            <v>702250923</v>
          </cell>
          <cell r="T2253" t="str">
            <v>Anissa</v>
          </cell>
          <cell r="U2253" t="str">
            <v>Vines</v>
          </cell>
          <cell r="V2253" t="str">
            <v>HEALTH, INNOVAT, POPULATION, PUBLIC, PUBLIC HEALTH, TECHNOLOGY</v>
          </cell>
          <cell r="W2253" t="str">
            <v>Introduction to Public Health</v>
          </cell>
          <cell r="X2253" t="str">
            <v>INTRODUCTION TO PUBLIC HEALTH</v>
          </cell>
          <cell r="Y2253"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54">
          <cell r="C2254" t="str">
            <v>SPHG600</v>
          </cell>
          <cell r="D2254" t="str">
            <v>SPHG</v>
          </cell>
          <cell r="E2254">
            <v>600</v>
          </cell>
          <cell r="F2254" t="str">
            <v>INTRODUCTION TO PUBLIC HEALTH</v>
          </cell>
          <cell r="H2254">
            <v>2169</v>
          </cell>
          <cell r="I2254">
            <v>1</v>
          </cell>
          <cell r="J2254" t="str">
            <v>Lecture</v>
          </cell>
          <cell r="K2254">
            <v>39</v>
          </cell>
          <cell r="L2254">
            <v>1</v>
          </cell>
          <cell r="O2254" t="str">
            <v>M 1</v>
          </cell>
          <cell r="P2254" t="str">
            <v>UGRD</v>
          </cell>
          <cell r="S2254">
            <v>702250923</v>
          </cell>
          <cell r="T2254" t="str">
            <v>Anissa</v>
          </cell>
          <cell r="U2254" t="str">
            <v>Vines</v>
          </cell>
          <cell r="V2254" t="str">
            <v>HEALTH, INNOVAT, POPULATION, PUBLIC, PUBLIC HEALTH, TECHNOLOGY</v>
          </cell>
          <cell r="W2254" t="str">
            <v>Introduction to Public Health</v>
          </cell>
          <cell r="X2254" t="str">
            <v>INTRODUCTION TO PUBLIC HEALTH</v>
          </cell>
          <cell r="Y2254" t="str">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ell>
        </row>
        <row r="2255">
          <cell r="C2255" t="str">
            <v>SPHG620</v>
          </cell>
          <cell r="D2255" t="str">
            <v>SPHG</v>
          </cell>
          <cell r="E2255">
            <v>620</v>
          </cell>
          <cell r="F2255" t="str">
            <v>EXPLORING PUBLIC HEALTH</v>
          </cell>
          <cell r="H2255">
            <v>2189</v>
          </cell>
          <cell r="I2255">
            <v>1</v>
          </cell>
          <cell r="J2255" t="str">
            <v>Lecture</v>
          </cell>
          <cell r="K2255">
            <v>130</v>
          </cell>
          <cell r="L2255">
            <v>1</v>
          </cell>
          <cell r="P2255" t="str">
            <v>UGRD</v>
          </cell>
          <cell r="S2255">
            <v>720526519</v>
          </cell>
          <cell r="T2255" t="str">
            <v>Gregory</v>
          </cell>
          <cell r="U2255" t="str">
            <v>Bocchino</v>
          </cell>
          <cell r="V2255" t="str">
            <v>GLOBAL, HEALTH, LOCAL, POPULATION, PUBLIC, PUBLIC HEALTH</v>
          </cell>
          <cell r="W2255" t="str">
            <v>Exploring Public Health Fields</v>
          </cell>
          <cell r="X2255" t="str">
            <v>EXPLORING PUBLIC HEALTH FIELDS</v>
          </cell>
          <cell r="Y2255" t="str">
            <v>This introductory course serves to develop a foundation in the breadth and depth of public health, locally and globally. Students will develop an understanding of the basic concepts of the public health disciplines and research, and how they are used to promote health at a population level. Topics incude analytics, social and behavioral factors, health policy, environmental issues.</v>
          </cell>
        </row>
        <row r="2256">
          <cell r="C2256" t="str">
            <v>SPHG620</v>
          </cell>
          <cell r="D2256" t="str">
            <v>SPHG</v>
          </cell>
          <cell r="E2256">
            <v>620</v>
          </cell>
          <cell r="F2256" t="str">
            <v>EXPLORING PUBLIC HEALTH</v>
          </cell>
          <cell r="H2256">
            <v>2179</v>
          </cell>
          <cell r="I2256">
            <v>1</v>
          </cell>
          <cell r="J2256" t="str">
            <v>Lecture</v>
          </cell>
          <cell r="K2256">
            <v>121</v>
          </cell>
          <cell r="L2256">
            <v>1</v>
          </cell>
          <cell r="O2256" t="str">
            <v>M 1*</v>
          </cell>
          <cell r="P2256" t="str">
            <v>UGRD</v>
          </cell>
          <cell r="S2256">
            <v>704049840</v>
          </cell>
          <cell r="T2256" t="str">
            <v>Karin</v>
          </cell>
          <cell r="U2256" t="str">
            <v>Yeatts</v>
          </cell>
          <cell r="V2256" t="str">
            <v>GLOBAL, HEALTH, LOCAL, POPULATION, PUBLIC, PUBLIC HEALTH</v>
          </cell>
          <cell r="W2256" t="str">
            <v>Exploring Public Health Fields</v>
          </cell>
          <cell r="X2256" t="str">
            <v>EXPLORING PUBLIC HEALTH FIELDS</v>
          </cell>
          <cell r="Y2256" t="str">
            <v>This course serves to develop a foundation in the breadth and depth of public health, locally and globally. Students will develop an understanding of the basic concepts of the public health disciplines and research, and how they are used to promote health at a population level. Epidemiology and biostatistics applications; Sports injuries: Injury prevention and control; Social and behavioral factors of public health; Our aging population; Environmental and nutrition issues in public health; Water and sanitation health in the developing world; Taxes, bans, and burgers: Options to prevent obesity in the US and across the globe; Farmer food share: Food systems and the environment; Health policy; Too much medicine; The Affordable Care Act</v>
          </cell>
        </row>
        <row r="2257">
          <cell r="C2257" t="str">
            <v>SPHG620</v>
          </cell>
          <cell r="D2257" t="str">
            <v>SPHG</v>
          </cell>
          <cell r="E2257">
            <v>620</v>
          </cell>
          <cell r="F2257" t="str">
            <v>EXPLORING PUBLIC HEALTH</v>
          </cell>
          <cell r="H2257">
            <v>2169</v>
          </cell>
          <cell r="I2257">
            <v>1</v>
          </cell>
          <cell r="J2257" t="str">
            <v>Lecture</v>
          </cell>
          <cell r="K2257">
            <v>82</v>
          </cell>
          <cell r="L2257">
            <v>1</v>
          </cell>
          <cell r="O2257" t="str">
            <v>M 1</v>
          </cell>
          <cell r="P2257" t="str">
            <v>UGRD</v>
          </cell>
          <cell r="S2257">
            <v>704049840</v>
          </cell>
          <cell r="T2257" t="str">
            <v>Karin</v>
          </cell>
          <cell r="U2257" t="str">
            <v>Yeatts</v>
          </cell>
          <cell r="V2257" t="str">
            <v>GLOBAL, HEALTH, LOCAL, POPULATION, PUBLIC, PUBLIC HEALTH</v>
          </cell>
          <cell r="W2257" t="str">
            <v>Exploring Public Health Fields</v>
          </cell>
          <cell r="X2257" t="str">
            <v>EXPLORING PUBLIC HEALTH FIELDS</v>
          </cell>
          <cell r="Y2257" t="str">
            <v>This introductory course serves to develop a foundation in the breadth and depth of public health, locally and globally. Students will develop an understanding of the basic concepts of the public health disciplines and research, and how they are used to promote health at a population level.</v>
          </cell>
        </row>
        <row r="2258">
          <cell r="C2258" t="str">
            <v>WGST124</v>
          </cell>
          <cell r="D2258" t="str">
            <v>WGST</v>
          </cell>
          <cell r="E2258">
            <v>124</v>
          </cell>
          <cell r="F2258" t="str">
            <v>SEX &amp; GEN IN SOC</v>
          </cell>
          <cell r="H2258">
            <v>2192</v>
          </cell>
          <cell r="I2258">
            <v>1</v>
          </cell>
          <cell r="J2258" t="str">
            <v>Lecture</v>
          </cell>
          <cell r="K2258">
            <v>9</v>
          </cell>
          <cell r="L2258">
            <v>2</v>
          </cell>
          <cell r="O2258" t="str">
            <v>M 1*</v>
          </cell>
          <cell r="P2258" t="str">
            <v>UGRD</v>
          </cell>
          <cell r="S2258">
            <v>720212192</v>
          </cell>
          <cell r="T2258" t="str">
            <v>Rukh-E-Batool</v>
          </cell>
          <cell r="U2258" t="str">
            <v>Zaidi</v>
          </cell>
          <cell r="W2258" t="str">
            <v>Sex and Gender in Society</v>
          </cell>
          <cell r="Y2258" t="str">
            <v>Examination of the social differentiation between men and women. Attention to the extent, causes, and consequences of sexual inequality and to changes in sex roles and their impact on interpersonal relations.</v>
          </cell>
        </row>
        <row r="2259">
          <cell r="C2259" t="str">
            <v>WGST124</v>
          </cell>
          <cell r="D2259" t="str">
            <v>WGST</v>
          </cell>
          <cell r="E2259">
            <v>124</v>
          </cell>
          <cell r="F2259" t="str">
            <v>SEX &amp; GEN IN SOC</v>
          </cell>
          <cell r="H2259">
            <v>2192</v>
          </cell>
          <cell r="I2259">
            <v>1</v>
          </cell>
          <cell r="J2259" t="str">
            <v>Lecture</v>
          </cell>
          <cell r="K2259">
            <v>9</v>
          </cell>
          <cell r="L2259">
            <v>2</v>
          </cell>
          <cell r="O2259" t="str">
            <v xml:space="preserve">M </v>
          </cell>
          <cell r="P2259" t="str">
            <v>UGRD</v>
          </cell>
          <cell r="S2259">
            <v>730291261</v>
          </cell>
          <cell r="T2259" t="str">
            <v>Kathleen</v>
          </cell>
          <cell r="U2259" t="str">
            <v>Fitzgerald</v>
          </cell>
        </row>
        <row r="2260">
          <cell r="C2260" t="str">
            <v>WGST124</v>
          </cell>
          <cell r="D2260" t="str">
            <v>WGST</v>
          </cell>
          <cell r="E2260">
            <v>124</v>
          </cell>
          <cell r="F2260" t="str">
            <v>SEX &amp; GEN IN SOC</v>
          </cell>
          <cell r="H2260">
            <v>2189</v>
          </cell>
          <cell r="I2260">
            <v>1</v>
          </cell>
          <cell r="J2260" t="str">
            <v>Lecture</v>
          </cell>
          <cell r="K2260">
            <v>18</v>
          </cell>
          <cell r="L2260">
            <v>2</v>
          </cell>
          <cell r="O2260" t="str">
            <v xml:space="preserve">M </v>
          </cell>
          <cell r="P2260" t="str">
            <v>UGRD</v>
          </cell>
          <cell r="S2260">
            <v>712356958</v>
          </cell>
          <cell r="T2260" t="str">
            <v>Katherine</v>
          </cell>
          <cell r="U2260" t="str">
            <v>Weisshaar</v>
          </cell>
          <cell r="V2260" t="str">
            <v>CHANGE, EQUALIT, SOCIAL, WOMEN</v>
          </cell>
          <cell r="W2260" t="str">
            <v>Sex and Gender in Society</v>
          </cell>
          <cell r="X2260" t="str">
            <v>SEX &amp; GEN IN SOC</v>
          </cell>
          <cell r="Y2260" t="str">
            <v>Examination of the social differentiation between men and women. Attention to the extent, causes, and consequences of sexual inequality and to changes in sex roles and their impact on interpersonal relations.</v>
          </cell>
        </row>
        <row r="2261">
          <cell r="C2261" t="str">
            <v>WGST124</v>
          </cell>
          <cell r="D2261" t="str">
            <v>WGST</v>
          </cell>
          <cell r="E2261">
            <v>124</v>
          </cell>
          <cell r="F2261" t="str">
            <v>SEX &amp; GEN IN SOC</v>
          </cell>
          <cell r="H2261">
            <v>2189</v>
          </cell>
          <cell r="I2261">
            <v>1</v>
          </cell>
          <cell r="J2261" t="str">
            <v>Lecture</v>
          </cell>
          <cell r="K2261">
            <v>18</v>
          </cell>
          <cell r="L2261">
            <v>2</v>
          </cell>
          <cell r="O2261" t="str">
            <v xml:space="preserve">M </v>
          </cell>
          <cell r="P2261" t="str">
            <v>UGRD</v>
          </cell>
          <cell r="S2261">
            <v>712356958</v>
          </cell>
          <cell r="T2261" t="str">
            <v>Katherine</v>
          </cell>
          <cell r="U2261" t="str">
            <v>Weisshaar</v>
          </cell>
          <cell r="V2261" t="str">
            <v>CHANGE, EQUALIT, SOCIAL, WOMEN</v>
          </cell>
          <cell r="W2261" t="str">
            <v>Sex and Gender in Society</v>
          </cell>
          <cell r="X2261" t="str">
            <v>SEX &amp; GEN IN SOC</v>
          </cell>
          <cell r="Y2261" t="str">
            <v>Examination of the social differentiation between men and women. Attention to the extent, causes, and consequences of sexual inequality and to changes in sex roles and their impact on interpersonal relations.</v>
          </cell>
        </row>
        <row r="2262">
          <cell r="C2262" t="str">
            <v>WGST124</v>
          </cell>
          <cell r="D2262" t="str">
            <v>WGST</v>
          </cell>
          <cell r="E2262">
            <v>124</v>
          </cell>
          <cell r="F2262" t="str">
            <v>SEX &amp; GEN IN SOC</v>
          </cell>
          <cell r="H2262">
            <v>2182</v>
          </cell>
          <cell r="I2262">
            <v>1</v>
          </cell>
          <cell r="J2262" t="str">
            <v>Lecture</v>
          </cell>
          <cell r="K2262">
            <v>42</v>
          </cell>
          <cell r="L2262">
            <v>2</v>
          </cell>
          <cell r="O2262" t="str">
            <v xml:space="preserve">M </v>
          </cell>
          <cell r="P2262" t="str">
            <v>UGRD</v>
          </cell>
          <cell r="S2262">
            <v>712356958</v>
          </cell>
          <cell r="T2262" t="str">
            <v>Katherine</v>
          </cell>
          <cell r="U2262" t="str">
            <v>Weisshaar</v>
          </cell>
        </row>
        <row r="2263">
          <cell r="C2263" t="str">
            <v>WGST124</v>
          </cell>
          <cell r="D2263" t="str">
            <v>WGST</v>
          </cell>
          <cell r="E2263">
            <v>124</v>
          </cell>
          <cell r="F2263" t="str">
            <v>SEX &amp; GEN IN SOC</v>
          </cell>
          <cell r="H2263">
            <v>2182</v>
          </cell>
          <cell r="I2263">
            <v>1</v>
          </cell>
          <cell r="J2263" t="str">
            <v>Lecture</v>
          </cell>
          <cell r="K2263">
            <v>42</v>
          </cell>
          <cell r="L2263">
            <v>2</v>
          </cell>
          <cell r="O2263" t="str">
            <v xml:space="preserve">M </v>
          </cell>
          <cell r="P2263" t="str">
            <v>UGRD</v>
          </cell>
          <cell r="S2263">
            <v>712356958</v>
          </cell>
          <cell r="T2263" t="str">
            <v>Katherine</v>
          </cell>
          <cell r="U2263" t="str">
            <v>Weisshaar</v>
          </cell>
        </row>
        <row r="2264">
          <cell r="C2264" t="str">
            <v>WGST124</v>
          </cell>
          <cell r="D2264" t="str">
            <v>WGST</v>
          </cell>
          <cell r="E2264">
            <v>124</v>
          </cell>
          <cell r="F2264" t="str">
            <v>SEX &amp; GEN IN SOC</v>
          </cell>
          <cell r="H2264">
            <v>2179</v>
          </cell>
          <cell r="I2264">
            <v>1</v>
          </cell>
          <cell r="J2264" t="str">
            <v>Lecture</v>
          </cell>
          <cell r="K2264">
            <v>28</v>
          </cell>
          <cell r="L2264">
            <v>3</v>
          </cell>
          <cell r="P2264" t="str">
            <v>UGRD</v>
          </cell>
          <cell r="S2264">
            <v>730110459</v>
          </cell>
          <cell r="T2264" t="str">
            <v>Tania</v>
          </cell>
          <cell r="U2264" t="str">
            <v>Cabello Hutt</v>
          </cell>
          <cell r="V2264" t="str">
            <v>CHANGE, EQUALIT, SOCIAL, WOMEN</v>
          </cell>
          <cell r="W2264" t="str">
            <v>Sex and Gender in Society</v>
          </cell>
          <cell r="X2264" t="str">
            <v>SEX &amp; GEN IN SOC</v>
          </cell>
          <cell r="Y2264" t="str">
            <v>Examination of the social differentiation between men and women. Attention to the extent, causes, and consequences of sexual inequality and to changes in sex roles and their impact on interpersonal relations.</v>
          </cell>
        </row>
        <row r="2265">
          <cell r="C2265" t="str">
            <v>WGST124</v>
          </cell>
          <cell r="D2265" t="str">
            <v>WGST</v>
          </cell>
          <cell r="E2265">
            <v>124</v>
          </cell>
          <cell r="F2265" t="str">
            <v>SEX &amp; GEN IN SOC</v>
          </cell>
          <cell r="H2265">
            <v>2179</v>
          </cell>
          <cell r="I2265">
            <v>1</v>
          </cell>
          <cell r="J2265" t="str">
            <v>Lecture</v>
          </cell>
          <cell r="K2265">
            <v>28</v>
          </cell>
          <cell r="L2265">
            <v>3</v>
          </cell>
          <cell r="O2265" t="str">
            <v>M 1</v>
          </cell>
          <cell r="P2265" t="str">
            <v>UGRD</v>
          </cell>
          <cell r="S2265">
            <v>712356958</v>
          </cell>
          <cell r="T2265" t="str">
            <v>Katherine</v>
          </cell>
          <cell r="U2265" t="str">
            <v>Weisshaar</v>
          </cell>
          <cell r="V2265" t="str">
            <v>CHANGE, EQUALIT, SOCIAL, WOMEN</v>
          </cell>
          <cell r="W2265" t="str">
            <v>Sex and Gender in Society</v>
          </cell>
          <cell r="X2265" t="str">
            <v>SEX &amp; GEN IN SOC</v>
          </cell>
          <cell r="Y2265" t="str">
            <v>Examination of the social differentiation between men and women. Attention to the extent, causes, and consequences of sexual inequality and to changes in sex roles and their impact on interpersonal relations.</v>
          </cell>
        </row>
        <row r="2266">
          <cell r="C2266" t="str">
            <v>WGST124</v>
          </cell>
          <cell r="D2266" t="str">
            <v>WGST</v>
          </cell>
          <cell r="E2266">
            <v>124</v>
          </cell>
          <cell r="F2266" t="str">
            <v>SEX &amp; GEN IN SOC</v>
          </cell>
          <cell r="H2266">
            <v>2179</v>
          </cell>
          <cell r="I2266">
            <v>1</v>
          </cell>
          <cell r="J2266" t="str">
            <v>Lecture</v>
          </cell>
          <cell r="K2266">
            <v>28</v>
          </cell>
          <cell r="L2266">
            <v>3</v>
          </cell>
          <cell r="O2266" t="str">
            <v>M 1</v>
          </cell>
          <cell r="P2266" t="str">
            <v>UGRD</v>
          </cell>
          <cell r="S2266">
            <v>704283956</v>
          </cell>
          <cell r="T2266" t="str">
            <v>Sherryl</v>
          </cell>
          <cell r="U2266" t="str">
            <v>Kleinman</v>
          </cell>
          <cell r="V2266" t="str">
            <v>CHANGE, EQUALIT, SOCIAL, WOMEN</v>
          </cell>
          <cell r="W2266" t="str">
            <v>Sex and Gender in Society</v>
          </cell>
          <cell r="X2266" t="str">
            <v>SEX &amp; GEN IN SOC</v>
          </cell>
          <cell r="Y2266" t="str">
            <v>Examination of the social differentiation between men and women. Attention to the extent, causes, and consequences of sexual inequality and to changes in sex roles and their impact on interpersonal relations.</v>
          </cell>
        </row>
        <row r="2267">
          <cell r="C2267" t="str">
            <v>WGST249</v>
          </cell>
          <cell r="D2267" t="str">
            <v>WGST</v>
          </cell>
          <cell r="E2267">
            <v>249</v>
          </cell>
          <cell r="F2267" t="str">
            <v>INTERSECTIONAL SOCIAL JUSTICE</v>
          </cell>
          <cell r="H2267">
            <v>2192</v>
          </cell>
          <cell r="I2267">
            <v>1</v>
          </cell>
          <cell r="J2267" t="str">
            <v>Lecture</v>
          </cell>
          <cell r="K2267">
            <v>114</v>
          </cell>
          <cell r="L2267">
            <v>11</v>
          </cell>
          <cell r="P2267" t="str">
            <v>UGRD</v>
          </cell>
          <cell r="S2267">
            <v>714038407</v>
          </cell>
          <cell r="T2267" t="str">
            <v>Enrique</v>
          </cell>
          <cell r="U2267" t="str">
            <v>Neblett</v>
          </cell>
          <cell r="V2267" t="str">
            <v>RACE, SOCIAL, INEQUALTY, GENDER, JUSTICE</v>
          </cell>
          <cell r="W2267" t="str">
            <v>Intersectionality: Race, Gender, Sexuality, and Social Justice</v>
          </cell>
          <cell r="X2267" t="str">
            <v>INTERSECTIONAL SOCIAL JUSTICE</v>
          </cell>
          <cell r="Y2267" t="str">
            <v>Dynamic racial shifts; identity formations such as gender, class, or sexuality; environmental justice; US Latino/a; Race and the death penalty; wrongful convictions; rape culture</v>
          </cell>
        </row>
        <row r="2268">
          <cell r="C2268" t="str">
            <v>WGST249</v>
          </cell>
          <cell r="D2268" t="str">
            <v>WGST</v>
          </cell>
          <cell r="E2268">
            <v>249</v>
          </cell>
          <cell r="F2268" t="str">
            <v>INTERSECTIONAL SOCIAL JUSTICE</v>
          </cell>
          <cell r="H2268">
            <v>2192</v>
          </cell>
          <cell r="I2268">
            <v>1</v>
          </cell>
          <cell r="J2268" t="str">
            <v>Lecture</v>
          </cell>
          <cell r="K2268">
            <v>114</v>
          </cell>
          <cell r="L2268">
            <v>11</v>
          </cell>
          <cell r="P2268" t="str">
            <v>UGRD</v>
          </cell>
          <cell r="S2268">
            <v>711842564</v>
          </cell>
          <cell r="T2268" t="str">
            <v>Tanya</v>
          </cell>
          <cell r="U2268" t="str">
            <v>Shields</v>
          </cell>
          <cell r="V2268" t="str">
            <v>RACE, SOCIAL, INEQUALTY, GENDER, JUSTICE</v>
          </cell>
          <cell r="W2268" t="str">
            <v>Intersectionality: Race, Gender, Sexuality, and Social Justice</v>
          </cell>
          <cell r="X2268" t="str">
            <v>INTERSECTIONAL SOCIAL JUSTICE</v>
          </cell>
          <cell r="Y2268" t="str">
            <v>Dynamic racial shifts; identity formations such as gender, class, or sexuality; environmental justice; US Latino/a; Race and the death penalty; wrongful convictions; rape culture</v>
          </cell>
        </row>
        <row r="2269">
          <cell r="C2269" t="str">
            <v>WGST249</v>
          </cell>
          <cell r="D2269" t="str">
            <v>WGST</v>
          </cell>
          <cell r="E2269">
            <v>249</v>
          </cell>
          <cell r="F2269" t="str">
            <v>INTERSECTIONAL SOCIAL JUSTICE</v>
          </cell>
          <cell r="H2269">
            <v>2192</v>
          </cell>
          <cell r="I2269">
            <v>1</v>
          </cell>
          <cell r="J2269" t="str">
            <v>Lecture</v>
          </cell>
          <cell r="K2269">
            <v>114</v>
          </cell>
          <cell r="L2269">
            <v>11</v>
          </cell>
          <cell r="P2269" t="str">
            <v>UGRD</v>
          </cell>
          <cell r="S2269">
            <v>720151844</v>
          </cell>
          <cell r="T2269" t="str">
            <v>Miriam</v>
          </cell>
          <cell r="U2269" t="str">
            <v>Robinson</v>
          </cell>
          <cell r="V2269" t="str">
            <v>RACE, SOCIAL, INEQUALTY, GENDER, JUSTICE</v>
          </cell>
          <cell r="W2269" t="str">
            <v>Intersectionality: Race, Gender, Sexuality, and Social Justice</v>
          </cell>
          <cell r="X2269" t="str">
            <v>INTERSECTIONAL SOCIAL JUSTICE</v>
          </cell>
          <cell r="Y2269" t="str">
            <v>Dynamic racial shifts; identity formations such as gender, class, or sexuality; environmental justice; US Latino/a; Race and the death penalty; wrongful convictions; rape culture</v>
          </cell>
        </row>
        <row r="2270">
          <cell r="C2270" t="str">
            <v>WGST249</v>
          </cell>
          <cell r="D2270" t="str">
            <v>WGST</v>
          </cell>
          <cell r="E2270">
            <v>249</v>
          </cell>
          <cell r="F2270" t="str">
            <v>INTERSECTIONAL SOCIAL JUSTICE</v>
          </cell>
          <cell r="H2270">
            <v>2182</v>
          </cell>
          <cell r="I2270">
            <v>1</v>
          </cell>
          <cell r="J2270" t="str">
            <v>Lecture</v>
          </cell>
          <cell r="K2270">
            <v>140</v>
          </cell>
          <cell r="L2270">
            <v>13</v>
          </cell>
          <cell r="P2270" t="str">
            <v>UGRD</v>
          </cell>
          <cell r="S2270">
            <v>710852414</v>
          </cell>
          <cell r="T2270" t="str">
            <v>Jennifer</v>
          </cell>
          <cell r="U2270" t="str">
            <v>Ho</v>
          </cell>
          <cell r="V2270" t="str">
            <v>RACE, SOCIAL, INEQUALTY, GENDER, JUSTICE</v>
          </cell>
          <cell r="W2270" t="str">
            <v>Intersectionality: Race, Gender, Sexuality, and Social Justice</v>
          </cell>
          <cell r="X2270" t="str">
            <v>INTERSECTIONAL SOCIAL JUSTICE</v>
          </cell>
          <cell r="Y2270" t="str">
            <v>Dynamic racial shifts; identity formations such as gender, class, or sexuality; environmental justice; US Latino/a; Race and the death penalty; wrongful convictions; rape culture</v>
          </cell>
        </row>
        <row r="2271">
          <cell r="C2271" t="str">
            <v>WGST249</v>
          </cell>
          <cell r="D2271" t="str">
            <v>WGST</v>
          </cell>
          <cell r="E2271">
            <v>249</v>
          </cell>
          <cell r="F2271" t="str">
            <v>INTERSECTIONAL SOCIAL JUSTICE</v>
          </cell>
          <cell r="H2271">
            <v>2182</v>
          </cell>
          <cell r="I2271">
            <v>1</v>
          </cell>
          <cell r="J2271" t="str">
            <v>Lecture</v>
          </cell>
          <cell r="K2271">
            <v>140</v>
          </cell>
          <cell r="L2271">
            <v>13</v>
          </cell>
          <cell r="P2271" t="str">
            <v>UGRD</v>
          </cell>
          <cell r="S2271">
            <v>715260627</v>
          </cell>
          <cell r="T2271" t="str">
            <v>Frank</v>
          </cell>
          <cell r="U2271" t="str">
            <v>Baumgartner</v>
          </cell>
          <cell r="V2271" t="str">
            <v>RACE, SOCIAL, INEQUALTY, GENDER, JUSTICE</v>
          </cell>
          <cell r="W2271" t="str">
            <v>Intersectionality: Race, Gender, Sexuality, and Social Justice</v>
          </cell>
          <cell r="X2271" t="str">
            <v>INTERSECTIONAL SOCIAL JUSTICE</v>
          </cell>
          <cell r="Y2271" t="str">
            <v>Dynamic racial shifts; identity formations such as gender, class, or sexuality; environmental justice; US Latino/a; Race and the death penalty; wrongful convictions; rape culture</v>
          </cell>
        </row>
        <row r="2272">
          <cell r="C2272" t="str">
            <v>WGST249</v>
          </cell>
          <cell r="D2272" t="str">
            <v>WGST</v>
          </cell>
          <cell r="E2272">
            <v>249</v>
          </cell>
          <cell r="F2272" t="str">
            <v>INTERSECTIONAL SOCIAL JUSTICE</v>
          </cell>
          <cell r="H2272">
            <v>2182</v>
          </cell>
          <cell r="I2272">
            <v>1</v>
          </cell>
          <cell r="J2272" t="str">
            <v>Lecture</v>
          </cell>
          <cell r="K2272">
            <v>140</v>
          </cell>
          <cell r="L2272">
            <v>13</v>
          </cell>
          <cell r="P2272" t="str">
            <v>UGRD</v>
          </cell>
          <cell r="S2272">
            <v>711842564</v>
          </cell>
          <cell r="T2272" t="str">
            <v>Tanya</v>
          </cell>
          <cell r="U2272" t="str">
            <v>Shields</v>
          </cell>
          <cell r="V2272" t="str">
            <v>RACE, SOCIAL, INEQUALTY, GENDER, JUSTICE</v>
          </cell>
          <cell r="W2272" t="str">
            <v>Intersectionality: Race, Gender, Sexuality, and Social Justice</v>
          </cell>
          <cell r="X2272" t="str">
            <v>INTERSECTIONAL SOCIAL JUSTICE</v>
          </cell>
          <cell r="Y2272" t="str">
            <v>Dynamic racial shifts; identity formations such as gender, class, or sexuality; environmental justice; US Latino/a; Race and the death penalty; wrongful convictions; rape culture</v>
          </cell>
        </row>
        <row r="2273">
          <cell r="C2273" t="str">
            <v>WGST275</v>
          </cell>
          <cell r="D2273" t="str">
            <v>WGST</v>
          </cell>
          <cell r="E2273">
            <v>275</v>
          </cell>
          <cell r="F2273" t="str">
            <v>PHIL ISSU/GENDER</v>
          </cell>
          <cell r="H2273">
            <v>2194</v>
          </cell>
          <cell r="I2273">
            <v>1</v>
          </cell>
          <cell r="J2273" t="str">
            <v>Lecture</v>
          </cell>
          <cell r="K2273">
            <v>7</v>
          </cell>
          <cell r="L2273">
            <v>1</v>
          </cell>
          <cell r="O2273" t="str">
            <v>M 1*</v>
          </cell>
          <cell r="P2273" t="str">
            <v>UGRD</v>
          </cell>
          <cell r="S2273">
            <v>720411068</v>
          </cell>
          <cell r="T2273" t="str">
            <v>Lauren</v>
          </cell>
          <cell r="U2273" t="str">
            <v>Townsend</v>
          </cell>
          <cell r="W2273" t="str">
            <v>Philosophical Issues in Feminism</v>
          </cell>
          <cell r="Y2273" t="str">
            <v>Moral issues of equal rights and justice; sex role stereotypes; equal opportunity and reverse discrimination; abortion; philosophers’ theories of feminism.</v>
          </cell>
        </row>
        <row r="2274">
          <cell r="C2274" t="str">
            <v>WGST275</v>
          </cell>
          <cell r="D2274" t="str">
            <v>WGST</v>
          </cell>
          <cell r="E2274">
            <v>275</v>
          </cell>
          <cell r="F2274" t="str">
            <v>PHIL ISSU/GENDER</v>
          </cell>
          <cell r="H2274">
            <v>2189</v>
          </cell>
          <cell r="I2274">
            <v>1</v>
          </cell>
          <cell r="J2274" t="str">
            <v>Lecture</v>
          </cell>
          <cell r="K2274">
            <v>10</v>
          </cell>
          <cell r="L2274">
            <v>1</v>
          </cell>
          <cell r="O2274" t="str">
            <v>M 1</v>
          </cell>
          <cell r="P2274" t="str">
            <v>UGRD</v>
          </cell>
          <cell r="S2274">
            <v>730040565</v>
          </cell>
          <cell r="T2274" t="str">
            <v>Minji</v>
          </cell>
          <cell r="U2274" t="str">
            <v>Jang</v>
          </cell>
        </row>
        <row r="2275">
          <cell r="C2275" t="str">
            <v>WGST275</v>
          </cell>
          <cell r="D2275" t="str">
            <v>WGST</v>
          </cell>
          <cell r="E2275">
            <v>275</v>
          </cell>
          <cell r="F2275" t="str">
            <v>PHIL ISSU/GENDER</v>
          </cell>
          <cell r="H2275">
            <v>2183</v>
          </cell>
          <cell r="I2275">
            <v>1</v>
          </cell>
          <cell r="J2275" t="str">
            <v>Lecture</v>
          </cell>
          <cell r="K2275">
            <v>5</v>
          </cell>
          <cell r="L2275">
            <v>1</v>
          </cell>
          <cell r="P2275" t="str">
            <v>UGRD</v>
          </cell>
          <cell r="S2275">
            <v>720411068</v>
          </cell>
          <cell r="T2275" t="str">
            <v>Lauren</v>
          </cell>
          <cell r="U2275" t="str">
            <v>Townsend</v>
          </cell>
          <cell r="V2275" t="str">
            <v>GENDER, RACI, WOMEN</v>
          </cell>
          <cell r="W2275" t="str">
            <v>Moral and Philosophical Issues of Gender in Society</v>
          </cell>
          <cell r="X2275" t="str">
            <v>PHIL ISSU/GENDER</v>
          </cell>
          <cell r="Y2275" t="str">
            <v>A survey of feminist perspectives on topics such as the meaning of oppression, sexism and racism, sex roles and stereotypes, ideals of female beauty, women in the workplace, pornography, rape.</v>
          </cell>
        </row>
        <row r="2276">
          <cell r="C2276" t="str">
            <v>WGST275</v>
          </cell>
          <cell r="D2276" t="str">
            <v>WGST</v>
          </cell>
          <cell r="E2276">
            <v>275</v>
          </cell>
          <cell r="F2276" t="str">
            <v>PHIL ISSU/GENDER</v>
          </cell>
          <cell r="H2276">
            <v>2182</v>
          </cell>
          <cell r="I2276">
            <v>1</v>
          </cell>
          <cell r="J2276" t="str">
            <v>Lecture</v>
          </cell>
          <cell r="K2276">
            <v>9</v>
          </cell>
          <cell r="L2276">
            <v>1</v>
          </cell>
          <cell r="O2276" t="str">
            <v>M 1</v>
          </cell>
          <cell r="P2276" t="str">
            <v>UGRD</v>
          </cell>
          <cell r="S2276">
            <v>730036725</v>
          </cell>
          <cell r="T2276" t="str">
            <v>Aliosha</v>
          </cell>
          <cell r="U2276" t="str">
            <v>Barranco Lopez</v>
          </cell>
        </row>
        <row r="2277">
          <cell r="C2277" t="str">
            <v>WGST275</v>
          </cell>
          <cell r="D2277" t="str">
            <v>WGST</v>
          </cell>
          <cell r="E2277">
            <v>275</v>
          </cell>
          <cell r="F2277" t="str">
            <v>PHIL ISSU/GENDER</v>
          </cell>
          <cell r="H2277">
            <v>2179</v>
          </cell>
          <cell r="I2277">
            <v>1</v>
          </cell>
          <cell r="J2277" t="str">
            <v>Lecture</v>
          </cell>
          <cell r="K2277">
            <v>10</v>
          </cell>
          <cell r="L2277">
            <v>1</v>
          </cell>
          <cell r="O2277" t="str">
            <v xml:space="preserve">M </v>
          </cell>
          <cell r="P2277" t="str">
            <v>UGRD</v>
          </cell>
          <cell r="S2277">
            <v>730040185</v>
          </cell>
          <cell r="T2277" t="str">
            <v>Matthew</v>
          </cell>
          <cell r="U2277" t="str">
            <v>Hernandez</v>
          </cell>
        </row>
        <row r="2278">
          <cell r="C2278" t="str">
            <v>WGST275H</v>
          </cell>
          <cell r="D2278" t="str">
            <v>WGST</v>
          </cell>
          <cell r="E2278" t="str">
            <v>275H</v>
          </cell>
          <cell r="F2278" t="str">
            <v>PHIL ISSU/GENDER</v>
          </cell>
          <cell r="H2278">
            <v>2192</v>
          </cell>
          <cell r="I2278">
            <v>1</v>
          </cell>
          <cell r="J2278" t="str">
            <v>Lecture</v>
          </cell>
          <cell r="K2278">
            <v>8</v>
          </cell>
          <cell r="L2278">
            <v>1</v>
          </cell>
          <cell r="O2278" t="str">
            <v>M 1</v>
          </cell>
          <cell r="P2278" t="str">
            <v>UGRD</v>
          </cell>
          <cell r="S2278">
            <v>709787420</v>
          </cell>
          <cell r="T2278" t="str">
            <v>Susan</v>
          </cell>
          <cell r="U2278" t="str">
            <v>Wolf</v>
          </cell>
          <cell r="V2278" t="str">
            <v>GENDER, RACI, WOMEN</v>
          </cell>
          <cell r="W2278" t="str">
            <v>Moral and Philosophical Issues of Gender in Society</v>
          </cell>
          <cell r="X2278" t="str">
            <v>PHIL ISSU/GENDER</v>
          </cell>
          <cell r="Y2278" t="str">
            <v>A survey of feminist perspectives on topics such as the meaning of oppression, sexism and racism, sex roles and stereotypes, ideals of female beauty, women in the workplace, pornography, rape.</v>
          </cell>
        </row>
        <row r="2279">
          <cell r="C2279" t="str">
            <v>WGST340</v>
          </cell>
          <cell r="D2279" t="str">
            <v>WGST</v>
          </cell>
          <cell r="E2279">
            <v>340</v>
          </cell>
          <cell r="F2279" t="str">
            <v>LEADERSHIP VIOLENCE PREVENTION</v>
          </cell>
          <cell r="H2279">
            <v>2189</v>
          </cell>
          <cell r="I2279">
            <v>1</v>
          </cell>
          <cell r="J2279" t="str">
            <v>Lecture</v>
          </cell>
          <cell r="K2279">
            <v>17</v>
          </cell>
          <cell r="L2279">
            <v>1</v>
          </cell>
          <cell r="O2279" t="str">
            <v>M 1*</v>
          </cell>
          <cell r="P2279" t="str">
            <v>UGRD</v>
          </cell>
          <cell r="S2279">
            <v>701083559</v>
          </cell>
          <cell r="T2279" t="str">
            <v>Mary</v>
          </cell>
          <cell r="U2279" t="str">
            <v>Hurt</v>
          </cell>
          <cell r="V2279" t="str">
            <v>LOCAL</v>
          </cell>
          <cell r="W2279" t="str">
            <v>Leadership in Violence Prevention for Peer Educators</v>
          </cell>
          <cell r="X2279" t="str">
            <v>LEADERSHIP VIOLENCE PREVENTION</v>
          </cell>
          <cell r="Y2279" t="str">
            <v>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v>
          </cell>
        </row>
        <row r="2280">
          <cell r="C2280" t="str">
            <v>WGST340</v>
          </cell>
          <cell r="D2280" t="str">
            <v>WGST</v>
          </cell>
          <cell r="E2280">
            <v>340</v>
          </cell>
          <cell r="F2280" t="str">
            <v>LEADERSHIP VIOLENCE PREVENTION</v>
          </cell>
          <cell r="H2280">
            <v>2179</v>
          </cell>
          <cell r="I2280">
            <v>1</v>
          </cell>
          <cell r="J2280" t="str">
            <v>Lecture</v>
          </cell>
          <cell r="K2280">
            <v>19</v>
          </cell>
          <cell r="L2280">
            <v>1</v>
          </cell>
          <cell r="P2280" t="str">
            <v>UGRD</v>
          </cell>
          <cell r="S2280">
            <v>701083559</v>
          </cell>
          <cell r="T2280" t="str">
            <v>Mary</v>
          </cell>
          <cell r="U2280" t="str">
            <v>Hurt</v>
          </cell>
          <cell r="V2280" t="str">
            <v>LOCAL</v>
          </cell>
          <cell r="W2280" t="str">
            <v>Leadership in Violence Prevention for Peer Educators</v>
          </cell>
          <cell r="X2280" t="str">
            <v>LEADERSHIP VIOLENCE PREVENTION</v>
          </cell>
          <cell r="Y2280" t="str">
            <v>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v>
          </cell>
        </row>
        <row r="2281">
          <cell r="C2281" t="str">
            <v>WGST388</v>
          </cell>
          <cell r="D2281" t="str">
            <v>WGST</v>
          </cell>
          <cell r="E2281">
            <v>388</v>
          </cell>
          <cell r="F2281" t="str">
            <v>INT POL SEX/REPRO HEALTH</v>
          </cell>
          <cell r="H2281">
            <v>2182</v>
          </cell>
          <cell r="I2281">
            <v>1</v>
          </cell>
          <cell r="J2281" t="str">
            <v>Lecture</v>
          </cell>
          <cell r="K2281">
            <v>22</v>
          </cell>
          <cell r="L2281">
            <v>1</v>
          </cell>
          <cell r="O2281" t="str">
            <v>M 1*</v>
          </cell>
          <cell r="P2281" t="str">
            <v>UGRD</v>
          </cell>
          <cell r="S2281">
            <v>704271249</v>
          </cell>
          <cell r="T2281" t="str">
            <v>Karen</v>
          </cell>
          <cell r="U2281" t="str">
            <v>Booth</v>
          </cell>
          <cell r="V2281" t="str">
            <v>HEALTH, MOVEMENTS, POLITICAL, POPULATION, SOCIAL</v>
          </cell>
          <cell r="W2281" t="str">
            <v>The International Politics of Sexual and Reproductive Health</v>
          </cell>
          <cell r="X2281" t="str">
            <v>INT POL SEX/REPRO HEALTH</v>
          </cell>
          <cell r="Y2281" t="str">
            <v>Takes a feminist political economy perspective on debates over current health issues of international concern, including abortion, population control, reproductive technology, childbirth, sexual violence, and sexually transmitted infections. Focuses on the United States, Mexico, and Kenya, as well as on international organizations and social movements.</v>
          </cell>
        </row>
        <row r="2282">
          <cell r="C2282" t="str">
            <v>WMST51</v>
          </cell>
          <cell r="D2282" t="str">
            <v>WMST</v>
          </cell>
          <cell r="E2282">
            <v>51</v>
          </cell>
          <cell r="F2282" t="str">
            <v>FYS RACE/SEX/PLACE AMERI</v>
          </cell>
          <cell r="H2282">
            <v>2169</v>
          </cell>
          <cell r="I2282">
            <v>1</v>
          </cell>
          <cell r="J2282" t="str">
            <v>Lecture</v>
          </cell>
          <cell r="K2282">
            <v>9</v>
          </cell>
          <cell r="L2282">
            <v>1</v>
          </cell>
          <cell r="O2282" t="str">
            <v>M 1</v>
          </cell>
          <cell r="P2282" t="str">
            <v>UGRD</v>
          </cell>
          <cell r="S2282">
            <v>712335320</v>
          </cell>
          <cell r="T2282" t="str">
            <v>Mai</v>
          </cell>
          <cell r="U2282" t="str">
            <v>Nguyen</v>
          </cell>
          <cell r="Y2282" t="str">
            <v xml:space="preserve">This first-year seminar will expose students to the complex dynamics of race, ethnicity, and gender and how these have shaped the American city since 1945. The social construction of race, the creation of the underclass label, residential segregation, the significance of Hurricane Katrina, sexual identity and space, and immigration. </v>
          </cell>
        </row>
        <row r="2283">
          <cell r="C2283" t="str">
            <v>WMST124</v>
          </cell>
          <cell r="D2283" t="str">
            <v>WMST</v>
          </cell>
          <cell r="E2283">
            <v>124</v>
          </cell>
          <cell r="F2283" t="str">
            <v>SEX &amp; GEN IN SOC</v>
          </cell>
          <cell r="H2283">
            <v>2169</v>
          </cell>
          <cell r="I2283">
            <v>1</v>
          </cell>
          <cell r="J2283" t="str">
            <v>Lecture</v>
          </cell>
          <cell r="K2283">
            <v>74</v>
          </cell>
          <cell r="L2283">
            <v>5</v>
          </cell>
          <cell r="O2283" t="str">
            <v>M 1</v>
          </cell>
          <cell r="P2283" t="str">
            <v>UGRD</v>
          </cell>
          <cell r="S2283">
            <v>720212192</v>
          </cell>
          <cell r="T2283" t="str">
            <v>Rukh-E-Batool</v>
          </cell>
          <cell r="U2283" t="str">
            <v>Zaidi</v>
          </cell>
          <cell r="V2283" t="str">
            <v>CHANGE, EQUALIT, SOCIAL, WOMEN</v>
          </cell>
          <cell r="W2283" t="str">
            <v>Sex and Gender in Society</v>
          </cell>
          <cell r="X2283" t="str">
            <v>SEX &amp; GEN IN SOC</v>
          </cell>
          <cell r="Y2283" t="str">
            <v>Examination of the social differentiation between men and women. Attention to the extent, causes, and consequences of sexual inequality and to changes in sex roles and their impact on interpersonal relations.</v>
          </cell>
        </row>
        <row r="2284">
          <cell r="C2284" t="str">
            <v>WMST124</v>
          </cell>
          <cell r="D2284" t="str">
            <v>WMST</v>
          </cell>
          <cell r="E2284">
            <v>124</v>
          </cell>
          <cell r="F2284" t="str">
            <v>SEX &amp; GEN IN SOC</v>
          </cell>
          <cell r="H2284">
            <v>2169</v>
          </cell>
          <cell r="I2284">
            <v>1</v>
          </cell>
          <cell r="J2284" t="str">
            <v>Lecture</v>
          </cell>
          <cell r="K2284">
            <v>74</v>
          </cell>
          <cell r="L2284">
            <v>5</v>
          </cell>
          <cell r="P2284" t="str">
            <v>UGRD</v>
          </cell>
          <cell r="S2284">
            <v>704283956</v>
          </cell>
          <cell r="T2284" t="str">
            <v>Sherryl</v>
          </cell>
          <cell r="U2284" t="str">
            <v>Kleinman</v>
          </cell>
          <cell r="V2284" t="str">
            <v>CHANGE, EQUALIT, SOCIAL, WOMEN</v>
          </cell>
          <cell r="W2284" t="str">
            <v>Sex and Gender in Society</v>
          </cell>
          <cell r="X2284" t="str">
            <v>SEX &amp; GEN IN SOC</v>
          </cell>
          <cell r="Y2284" t="str">
            <v>Examination of the social differentiation between men and women. Attention to the extent, causes, and consequences of sexual inequality and to changes in sex roles and their impact on interpersonal relations.</v>
          </cell>
        </row>
        <row r="2285">
          <cell r="C2285" t="str">
            <v>WMST124</v>
          </cell>
          <cell r="D2285" t="str">
            <v>WMST</v>
          </cell>
          <cell r="E2285">
            <v>124</v>
          </cell>
          <cell r="F2285" t="str">
            <v>SEX &amp; GEN IN SOC</v>
          </cell>
          <cell r="H2285">
            <v>2169</v>
          </cell>
          <cell r="I2285">
            <v>1</v>
          </cell>
          <cell r="J2285" t="str">
            <v>Lecture</v>
          </cell>
          <cell r="K2285">
            <v>74</v>
          </cell>
          <cell r="L2285">
            <v>5</v>
          </cell>
          <cell r="O2285" t="str">
            <v xml:space="preserve">M </v>
          </cell>
          <cell r="P2285" t="str">
            <v>UGRD</v>
          </cell>
          <cell r="S2285">
            <v>712356958</v>
          </cell>
          <cell r="T2285" t="str">
            <v>Katherine</v>
          </cell>
          <cell r="U2285" t="str">
            <v>Weisshaar</v>
          </cell>
          <cell r="V2285" t="str">
            <v>CHANGE, EQUALIT, SOCIAL, WOMEN</v>
          </cell>
          <cell r="W2285" t="str">
            <v>Sex and Gender in Society</v>
          </cell>
          <cell r="X2285" t="str">
            <v>SEX &amp; GEN IN SOC</v>
          </cell>
          <cell r="Y2285" t="str">
            <v>Examination of the social differentiation between men and women. Attention to the extent, causes, and consequences of sexual inequality and to changes in sex roles and their impact on interpersonal relations.</v>
          </cell>
        </row>
        <row r="2286">
          <cell r="C2286" t="str">
            <v>WMST124</v>
          </cell>
          <cell r="D2286" t="str">
            <v>WMST</v>
          </cell>
          <cell r="E2286">
            <v>124</v>
          </cell>
          <cell r="F2286" t="str">
            <v>SEX &amp; GEN IN SOC</v>
          </cell>
          <cell r="H2286">
            <v>2169</v>
          </cell>
          <cell r="I2286">
            <v>1</v>
          </cell>
          <cell r="J2286" t="str">
            <v>Lecture</v>
          </cell>
          <cell r="K2286">
            <v>74</v>
          </cell>
          <cell r="L2286">
            <v>5</v>
          </cell>
          <cell r="O2286" t="str">
            <v>M 1</v>
          </cell>
          <cell r="P2286" t="str">
            <v>UGRD</v>
          </cell>
          <cell r="S2286">
            <v>712356958</v>
          </cell>
          <cell r="T2286" t="str">
            <v>Katherine</v>
          </cell>
          <cell r="U2286" t="str">
            <v>Weisshaar</v>
          </cell>
          <cell r="V2286" t="str">
            <v>CHANGE, EQUALIT, SOCIAL, WOMEN</v>
          </cell>
          <cell r="W2286" t="str">
            <v>Sex and Gender in Society</v>
          </cell>
          <cell r="X2286" t="str">
            <v>SEX &amp; GEN IN SOC</v>
          </cell>
          <cell r="Y2286" t="str">
            <v>Examination of the social differentiation between men and women. Attention to the extent, causes, and consequences of sexual inequality and to changes in sex roles and their impact on interpersonal relations.</v>
          </cell>
        </row>
        <row r="2287">
          <cell r="C2287" t="str">
            <v>WMST259</v>
          </cell>
          <cell r="D2287" t="str">
            <v>WMST</v>
          </cell>
          <cell r="E2287">
            <v>259</v>
          </cell>
          <cell r="F2287" t="str">
            <v>WOMEN IN MODERN EUROPE</v>
          </cell>
          <cell r="H2287">
            <v>2172</v>
          </cell>
          <cell r="I2287">
            <v>1</v>
          </cell>
          <cell r="J2287" t="str">
            <v>Lecture</v>
          </cell>
          <cell r="K2287">
            <v>6</v>
          </cell>
          <cell r="L2287">
            <v>4</v>
          </cell>
          <cell r="O2287" t="str">
            <v>M 1</v>
          </cell>
          <cell r="P2287" t="str">
            <v>UGRD</v>
          </cell>
          <cell r="S2287">
            <v>711812914</v>
          </cell>
          <cell r="T2287" t="str">
            <v>Karen</v>
          </cell>
          <cell r="U2287" t="str">
            <v>Hagemann</v>
          </cell>
          <cell r="W2287" t="str">
            <v>Women and Gender in Europe Since 1780</v>
          </cell>
          <cell r="Y2287"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2288">
          <cell r="C2288" t="str">
            <v>WMST275</v>
          </cell>
          <cell r="D2288" t="str">
            <v>WMST</v>
          </cell>
          <cell r="E2288">
            <v>275</v>
          </cell>
          <cell r="F2288" t="str">
            <v>PHIL ISSU/GENDER</v>
          </cell>
          <cell r="H2288">
            <v>2174</v>
          </cell>
          <cell r="I2288">
            <v>1</v>
          </cell>
          <cell r="J2288" t="str">
            <v>Lecture</v>
          </cell>
          <cell r="K2288">
            <v>7</v>
          </cell>
          <cell r="L2288">
            <v>2</v>
          </cell>
          <cell r="O2288" t="str">
            <v>M 1</v>
          </cell>
          <cell r="P2288" t="str">
            <v>UGRD</v>
          </cell>
          <cell r="S2288">
            <v>720243618</v>
          </cell>
          <cell r="T2288" t="str">
            <v>Jordan</v>
          </cell>
          <cell r="U2288" t="str">
            <v>Mackenzie</v>
          </cell>
        </row>
        <row r="2289">
          <cell r="C2289" t="str">
            <v>WMST275</v>
          </cell>
          <cell r="D2289" t="str">
            <v>WMST</v>
          </cell>
          <cell r="E2289">
            <v>275</v>
          </cell>
          <cell r="F2289" t="str">
            <v>PHIL ISSU/GENDER</v>
          </cell>
          <cell r="H2289">
            <v>2174</v>
          </cell>
          <cell r="I2289">
            <v>1</v>
          </cell>
          <cell r="J2289" t="str">
            <v>Lecture</v>
          </cell>
          <cell r="K2289">
            <v>7</v>
          </cell>
          <cell r="L2289">
            <v>2</v>
          </cell>
          <cell r="O2289" t="str">
            <v>M 1</v>
          </cell>
          <cell r="P2289" t="str">
            <v>UGRD</v>
          </cell>
          <cell r="S2289">
            <v>730037730</v>
          </cell>
          <cell r="T2289" t="str">
            <v>Joanna</v>
          </cell>
          <cell r="U2289" t="str">
            <v>Lawson</v>
          </cell>
          <cell r="Y2289" t="str">
            <v>Moral issues of equal rights and justice; sex role stereotypes; equal opportunity and reverse discrimination; abortion; philosophers’ theories of feminism.</v>
          </cell>
        </row>
        <row r="2290">
          <cell r="C2290" t="str">
            <v>WMST275</v>
          </cell>
          <cell r="D2290" t="str">
            <v>WMST</v>
          </cell>
          <cell r="E2290">
            <v>275</v>
          </cell>
          <cell r="F2290" t="str">
            <v>PHIL ISSU/GENDER</v>
          </cell>
          <cell r="H2290">
            <v>2169</v>
          </cell>
          <cell r="I2290">
            <v>1</v>
          </cell>
          <cell r="J2290" t="str">
            <v>Lecture</v>
          </cell>
          <cell r="K2290">
            <v>10</v>
          </cell>
          <cell r="L2290">
            <v>2</v>
          </cell>
          <cell r="O2290" t="str">
            <v>M 1</v>
          </cell>
          <cell r="P2290" t="str">
            <v>UGRD</v>
          </cell>
          <cell r="S2290">
            <v>720491617</v>
          </cell>
          <cell r="T2290" t="str">
            <v>Macy</v>
          </cell>
          <cell r="U2290" t="str">
            <v>Salzberger</v>
          </cell>
        </row>
        <row r="2291">
          <cell r="C2291" t="str">
            <v>WMST275H</v>
          </cell>
          <cell r="D2291" t="str">
            <v>WMST</v>
          </cell>
          <cell r="E2291" t="str">
            <v>275H</v>
          </cell>
          <cell r="F2291" t="str">
            <v>PHIL ISSU/GENDER</v>
          </cell>
          <cell r="H2291">
            <v>2172</v>
          </cell>
          <cell r="I2291">
            <v>1</v>
          </cell>
          <cell r="J2291" t="str">
            <v>Lecture</v>
          </cell>
          <cell r="K2291">
            <v>9</v>
          </cell>
          <cell r="L2291">
            <v>1</v>
          </cell>
          <cell r="O2291" t="str">
            <v>M 1</v>
          </cell>
          <cell r="P2291" t="str">
            <v>UGRD</v>
          </cell>
          <cell r="S2291">
            <v>709787420</v>
          </cell>
          <cell r="T2291" t="str">
            <v>Susan</v>
          </cell>
          <cell r="U2291" t="str">
            <v>Wolf</v>
          </cell>
        </row>
        <row r="2292">
          <cell r="C2292" t="str">
            <v>WMST340</v>
          </cell>
          <cell r="D2292" t="str">
            <v>WMST</v>
          </cell>
          <cell r="E2292">
            <v>340</v>
          </cell>
          <cell r="F2292" t="str">
            <v>LEADERSHIP VIOLENCE PREVENTION</v>
          </cell>
          <cell r="H2292">
            <v>2172</v>
          </cell>
          <cell r="I2292">
            <v>1</v>
          </cell>
          <cell r="J2292" t="str">
            <v>Lecture</v>
          </cell>
          <cell r="K2292">
            <v>24</v>
          </cell>
          <cell r="L2292">
            <v>1</v>
          </cell>
          <cell r="O2292" t="str">
            <v>M 1</v>
          </cell>
          <cell r="P2292" t="str">
            <v>UGRD</v>
          </cell>
          <cell r="S2292">
            <v>701083559</v>
          </cell>
          <cell r="T2292" t="str">
            <v>Mary</v>
          </cell>
          <cell r="U2292" t="str">
            <v>Hurt</v>
          </cell>
          <cell r="V2292" t="str">
            <v>LOCAL</v>
          </cell>
          <cell r="W2292" t="str">
            <v>Leadership in Violence Prevention for Peer Educators</v>
          </cell>
          <cell r="X2292" t="str">
            <v>LEADERSHIP VIOLENCE PREVENTION</v>
          </cell>
          <cell r="Y2292" t="str">
            <v>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v>
          </cell>
        </row>
        <row r="2293">
          <cell r="C2293" t="str">
            <v>WMST340</v>
          </cell>
          <cell r="D2293" t="str">
            <v>WMST</v>
          </cell>
          <cell r="E2293">
            <v>340</v>
          </cell>
          <cell r="F2293" t="str">
            <v>LEADERSHIP VIOLENCE PREVENTION</v>
          </cell>
          <cell r="H2293">
            <v>2169</v>
          </cell>
          <cell r="I2293">
            <v>1</v>
          </cell>
          <cell r="J2293" t="str">
            <v>Lecture</v>
          </cell>
          <cell r="K2293">
            <v>19</v>
          </cell>
          <cell r="L2293">
            <v>1</v>
          </cell>
          <cell r="O2293" t="str">
            <v>M 1</v>
          </cell>
          <cell r="P2293" t="str">
            <v>UGRD</v>
          </cell>
          <cell r="S2293">
            <v>701083559</v>
          </cell>
          <cell r="T2293" t="str">
            <v>Mary</v>
          </cell>
          <cell r="U2293" t="str">
            <v>Hurt</v>
          </cell>
          <cell r="V2293" t="str">
            <v>LOCAL</v>
          </cell>
          <cell r="W2293" t="str">
            <v>Leadership in Violence Prevention for Peer Educators</v>
          </cell>
          <cell r="X2293" t="str">
            <v>LEADERSHIP VIOLENCE PREVENTION</v>
          </cell>
          <cell r="Y2293" t="str">
            <v>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v>
          </cell>
        </row>
        <row r="2294">
          <cell r="C2294" t="str">
            <v>WMST388</v>
          </cell>
          <cell r="D2294" t="str">
            <v>WMST</v>
          </cell>
          <cell r="E2294">
            <v>388</v>
          </cell>
          <cell r="F2294" t="str">
            <v>INT POL SEX/REPRO HEALTH</v>
          </cell>
          <cell r="H2294">
            <v>2172</v>
          </cell>
          <cell r="I2294">
            <v>1</v>
          </cell>
          <cell r="J2294" t="str">
            <v>Lecture</v>
          </cell>
          <cell r="K2294">
            <v>23</v>
          </cell>
          <cell r="L2294">
            <v>1</v>
          </cell>
          <cell r="O2294" t="str">
            <v>M 1</v>
          </cell>
          <cell r="P2294" t="str">
            <v>UGRD</v>
          </cell>
          <cell r="S2294">
            <v>704271249</v>
          </cell>
          <cell r="T2294" t="str">
            <v>Karen</v>
          </cell>
          <cell r="U2294" t="str">
            <v>Booth</v>
          </cell>
          <cell r="V2294" t="str">
            <v>HEALTH, MOVEMENTS, POLITICAL, POPULATION, SOCIAL</v>
          </cell>
          <cell r="W2294" t="str">
            <v>The International Politics of Sexual and Reproductive Health</v>
          </cell>
          <cell r="X2294" t="str">
            <v>INT POL SEX/REPRO HEALTH</v>
          </cell>
          <cell r="Y2294" t="str">
            <v>Prerequisite, WGST 101. Permission of the instructor. Takes a feminist political economy perspective on debates over current health issues of international concern, including abortion, population control, and sexually transmitted infections. Focuses on the United States, Mexico, and Kenya, as well as on international organizations and social movements.</v>
          </cell>
        </row>
      </sheetData>
      <sheetData sheetId="1">
        <row r="2">
          <cell r="C2" t="str">
            <v>ANTH703</v>
          </cell>
          <cell r="D2" t="str">
            <v>ANTH</v>
          </cell>
          <cell r="E2">
            <v>703</v>
          </cell>
          <cell r="F2" t="str">
            <v>EVOLUTION AND ECOLOGY</v>
          </cell>
          <cell r="H2">
            <v>2179</v>
          </cell>
          <cell r="I2">
            <v>1</v>
          </cell>
          <cell r="J2" t="str">
            <v>Lecture</v>
          </cell>
          <cell r="K2">
            <v>8</v>
          </cell>
          <cell r="L2">
            <v>1</v>
          </cell>
          <cell r="P2" t="str">
            <v>GRAD</v>
          </cell>
          <cell r="S2">
            <v>710888633</v>
          </cell>
          <cell r="T2" t="str">
            <v>Mark</v>
          </cell>
          <cell r="U2" t="str">
            <v>Sorensen</v>
          </cell>
          <cell r="V2" t="str">
            <v>DEVELOPMENT, ECOLOGY</v>
          </cell>
          <cell r="W2" t="str">
            <v>Evolution and Ecology</v>
          </cell>
          <cell r="X2" t="str">
            <v>EVOLUTION AND ECOLOGY</v>
          </cell>
          <cell r="Y2" t="str">
            <v>Development of a critical understanding of anthropological approaches to evolution and ecology in paleontological, archaeological, and present-day crosscultural contexts through the historical and comparative study of theory, method, and content.</v>
          </cell>
        </row>
        <row r="3">
          <cell r="C3" t="str">
            <v>ANTH897</v>
          </cell>
          <cell r="D3" t="str">
            <v>ANTH</v>
          </cell>
          <cell r="E3">
            <v>897</v>
          </cell>
          <cell r="F3" t="str">
            <v>SEM: SELECTED TOPICS</v>
          </cell>
          <cell r="H3">
            <v>2189</v>
          </cell>
          <cell r="I3">
            <v>1</v>
          </cell>
          <cell r="J3" t="str">
            <v>Lecture</v>
          </cell>
          <cell r="K3">
            <v>8</v>
          </cell>
          <cell r="L3">
            <v>4</v>
          </cell>
          <cell r="P3" t="str">
            <v>GRAD</v>
          </cell>
          <cell r="S3">
            <v>715287202</v>
          </cell>
          <cell r="T3" t="str">
            <v>Colin</v>
          </cell>
          <cell r="U3" t="str">
            <v>West</v>
          </cell>
        </row>
        <row r="4">
          <cell r="C4" t="str">
            <v>ANTH897</v>
          </cell>
          <cell r="D4" t="str">
            <v>ANTH</v>
          </cell>
          <cell r="E4">
            <v>897</v>
          </cell>
          <cell r="F4" t="str">
            <v>SEM: SELECTED TOPICS</v>
          </cell>
          <cell r="H4">
            <v>2182</v>
          </cell>
          <cell r="I4">
            <v>1</v>
          </cell>
          <cell r="J4" t="str">
            <v>Lecture</v>
          </cell>
          <cell r="K4">
            <v>6</v>
          </cell>
          <cell r="L4">
            <v>1</v>
          </cell>
          <cell r="P4" t="str">
            <v>GRAD</v>
          </cell>
          <cell r="S4">
            <v>704214590</v>
          </cell>
          <cell r="T4" t="str">
            <v>Paul</v>
          </cell>
          <cell r="U4" t="str">
            <v>Leslie</v>
          </cell>
        </row>
        <row r="5">
          <cell r="C5" t="str">
            <v>ANTH897</v>
          </cell>
          <cell r="D5" t="str">
            <v>ANTH</v>
          </cell>
          <cell r="E5">
            <v>897</v>
          </cell>
          <cell r="F5" t="str">
            <v>SEM: SELECTED TOPICS</v>
          </cell>
          <cell r="H5">
            <v>2169</v>
          </cell>
          <cell r="I5">
            <v>1</v>
          </cell>
          <cell r="J5" t="str">
            <v>Lecture</v>
          </cell>
          <cell r="K5">
            <v>32</v>
          </cell>
          <cell r="L5">
            <v>4</v>
          </cell>
          <cell r="O5" t="str">
            <v>M 1</v>
          </cell>
          <cell r="P5" t="str">
            <v>GRAD</v>
          </cell>
          <cell r="S5">
            <v>704213825</v>
          </cell>
          <cell r="T5" t="str">
            <v>Karla</v>
          </cell>
          <cell r="U5" t="str">
            <v>Slocum</v>
          </cell>
        </row>
        <row r="6">
          <cell r="C6" t="str">
            <v>ANTH897</v>
          </cell>
          <cell r="D6" t="str">
            <v>ANTH</v>
          </cell>
          <cell r="E6">
            <v>897</v>
          </cell>
          <cell r="F6" t="str">
            <v>SEM: SELECTED TOPICS</v>
          </cell>
          <cell r="G6" t="str">
            <v>Research Design</v>
          </cell>
          <cell r="H6">
            <v>2169</v>
          </cell>
          <cell r="I6">
            <v>1</v>
          </cell>
          <cell r="J6" t="str">
            <v>Lecture</v>
          </cell>
          <cell r="K6">
            <v>32</v>
          </cell>
          <cell r="L6">
            <v>4</v>
          </cell>
          <cell r="O6" t="str">
            <v>M 1</v>
          </cell>
          <cell r="P6" t="str">
            <v>GRAD</v>
          </cell>
          <cell r="S6">
            <v>715287202</v>
          </cell>
          <cell r="T6" t="str">
            <v>Colin</v>
          </cell>
          <cell r="U6" t="str">
            <v>West</v>
          </cell>
        </row>
        <row r="7">
          <cell r="C7" t="str">
            <v>ANTH898</v>
          </cell>
          <cell r="D7" t="str">
            <v>ANTH</v>
          </cell>
          <cell r="E7">
            <v>898</v>
          </cell>
          <cell r="F7" t="str">
            <v>SEM: SELECTED TOPICS</v>
          </cell>
          <cell r="G7" t="str">
            <v>Human Biology and Population</v>
          </cell>
          <cell r="H7">
            <v>2182</v>
          </cell>
          <cell r="I7">
            <v>1</v>
          </cell>
          <cell r="J7" t="str">
            <v>Lecture</v>
          </cell>
          <cell r="K7">
            <v>38</v>
          </cell>
          <cell r="L7">
            <v>5</v>
          </cell>
          <cell r="O7" t="str">
            <v>M 1</v>
          </cell>
          <cell r="P7" t="str">
            <v>GRAD</v>
          </cell>
          <cell r="S7">
            <v>705436342</v>
          </cell>
          <cell r="T7" t="str">
            <v>Amanda</v>
          </cell>
          <cell r="U7" t="str">
            <v>Thompson</v>
          </cell>
        </row>
        <row r="8">
          <cell r="C8" t="str">
            <v>ANTH898</v>
          </cell>
          <cell r="D8" t="str">
            <v>ANTH</v>
          </cell>
          <cell r="E8">
            <v>898</v>
          </cell>
          <cell r="F8" t="str">
            <v>SEM: SELECTED TOPICS</v>
          </cell>
          <cell r="H8">
            <v>2169</v>
          </cell>
          <cell r="I8">
            <v>1</v>
          </cell>
          <cell r="J8" t="str">
            <v>Lecture</v>
          </cell>
          <cell r="K8">
            <v>10</v>
          </cell>
          <cell r="L8">
            <v>2</v>
          </cell>
          <cell r="O8" t="str">
            <v>M 1</v>
          </cell>
          <cell r="P8" t="str">
            <v>GRAD</v>
          </cell>
          <cell r="S8">
            <v>705436342</v>
          </cell>
          <cell r="T8" t="str">
            <v>Amanda</v>
          </cell>
          <cell r="U8" t="str">
            <v>Thompson</v>
          </cell>
        </row>
        <row r="9">
          <cell r="C9" t="str">
            <v>ANTH901</v>
          </cell>
          <cell r="D9" t="str">
            <v>ANTH</v>
          </cell>
          <cell r="E9">
            <v>901</v>
          </cell>
          <cell r="F9" t="str">
            <v>READING &amp; RESEARCH</v>
          </cell>
          <cell r="H9">
            <v>2192</v>
          </cell>
          <cell r="I9">
            <v>1</v>
          </cell>
          <cell r="J9" t="str">
            <v>Lecture</v>
          </cell>
          <cell r="K9">
            <v>18</v>
          </cell>
          <cell r="L9">
            <v>27</v>
          </cell>
          <cell r="O9" t="str">
            <v>M 1</v>
          </cell>
          <cell r="P9" t="str">
            <v>GRAD</v>
          </cell>
          <cell r="S9">
            <v>701931517</v>
          </cell>
          <cell r="T9" t="str">
            <v>Dorothy</v>
          </cell>
          <cell r="U9" t="str">
            <v>Holland</v>
          </cell>
        </row>
        <row r="10">
          <cell r="C10" t="str">
            <v>ANTH901</v>
          </cell>
          <cell r="D10" t="str">
            <v>ANTH</v>
          </cell>
          <cell r="E10">
            <v>901</v>
          </cell>
          <cell r="F10" t="str">
            <v>READING &amp; RESEARCH</v>
          </cell>
          <cell r="H10">
            <v>2192</v>
          </cell>
          <cell r="I10">
            <v>1</v>
          </cell>
          <cell r="J10" t="str">
            <v>Lecture</v>
          </cell>
          <cell r="K10">
            <v>18</v>
          </cell>
          <cell r="L10">
            <v>27</v>
          </cell>
          <cell r="O10" t="str">
            <v>M 1</v>
          </cell>
          <cell r="P10" t="str">
            <v>GRAD</v>
          </cell>
          <cell r="S10">
            <v>709870184</v>
          </cell>
          <cell r="T10" t="str">
            <v>Charles</v>
          </cell>
          <cell r="U10" t="str">
            <v>Price</v>
          </cell>
        </row>
        <row r="11">
          <cell r="C11" t="str">
            <v>ANTH901</v>
          </cell>
          <cell r="D11" t="str">
            <v>ANTH</v>
          </cell>
          <cell r="E11">
            <v>901</v>
          </cell>
          <cell r="F11" t="str">
            <v>READING &amp; RESEARCH</v>
          </cell>
          <cell r="H11">
            <v>2192</v>
          </cell>
          <cell r="I11">
            <v>1</v>
          </cell>
          <cell r="J11" t="str">
            <v>Lecture</v>
          </cell>
          <cell r="K11">
            <v>18</v>
          </cell>
          <cell r="L11">
            <v>27</v>
          </cell>
          <cell r="O11" t="str">
            <v>M 1</v>
          </cell>
          <cell r="P11" t="str">
            <v>GRAD</v>
          </cell>
          <cell r="S11">
            <v>710888633</v>
          </cell>
          <cell r="T11" t="str">
            <v>Mark</v>
          </cell>
          <cell r="U11" t="str">
            <v>Sorensen</v>
          </cell>
        </row>
        <row r="12">
          <cell r="C12" t="str">
            <v>ANTH901</v>
          </cell>
          <cell r="D12" t="str">
            <v>ANTH</v>
          </cell>
          <cell r="E12">
            <v>901</v>
          </cell>
          <cell r="F12" t="str">
            <v>READING &amp; RESEARCH</v>
          </cell>
          <cell r="H12">
            <v>2192</v>
          </cell>
          <cell r="I12">
            <v>1</v>
          </cell>
          <cell r="J12" t="str">
            <v>Lecture</v>
          </cell>
          <cell r="K12">
            <v>18</v>
          </cell>
          <cell r="L12">
            <v>27</v>
          </cell>
          <cell r="O12" t="str">
            <v>M 1</v>
          </cell>
          <cell r="P12" t="str">
            <v>GRAD</v>
          </cell>
          <cell r="S12">
            <v>704288108</v>
          </cell>
          <cell r="T12" t="str">
            <v>Donald</v>
          </cell>
          <cell r="U12" t="str">
            <v>Nonini</v>
          </cell>
        </row>
        <row r="13">
          <cell r="C13" t="str">
            <v>ANTH901</v>
          </cell>
          <cell r="D13" t="str">
            <v>ANTH</v>
          </cell>
          <cell r="E13">
            <v>901</v>
          </cell>
          <cell r="F13" t="str">
            <v>READING &amp; RESEARCH</v>
          </cell>
          <cell r="H13">
            <v>2192</v>
          </cell>
          <cell r="I13">
            <v>1</v>
          </cell>
          <cell r="J13" t="str">
            <v>Lecture</v>
          </cell>
          <cell r="K13">
            <v>18</v>
          </cell>
          <cell r="L13">
            <v>27</v>
          </cell>
          <cell r="O13" t="str">
            <v>M 1</v>
          </cell>
          <cell r="P13" t="str">
            <v>GRAD</v>
          </cell>
          <cell r="S13">
            <v>713683679</v>
          </cell>
          <cell r="T13" t="str">
            <v>Patricia</v>
          </cell>
          <cell r="U13" t="str">
            <v>Mcanany</v>
          </cell>
        </row>
        <row r="14">
          <cell r="C14" t="str">
            <v>ANTH901</v>
          </cell>
          <cell r="D14" t="str">
            <v>ANTH</v>
          </cell>
          <cell r="E14">
            <v>901</v>
          </cell>
          <cell r="F14" t="str">
            <v>READING &amp; RESEARCH</v>
          </cell>
          <cell r="H14">
            <v>2192</v>
          </cell>
          <cell r="I14">
            <v>1</v>
          </cell>
          <cell r="J14" t="str">
            <v>Lecture</v>
          </cell>
          <cell r="K14">
            <v>18</v>
          </cell>
          <cell r="L14">
            <v>27</v>
          </cell>
          <cell r="O14" t="str">
            <v>M 1</v>
          </cell>
          <cell r="P14" t="str">
            <v>GRAD</v>
          </cell>
          <cell r="S14">
            <v>705436342</v>
          </cell>
          <cell r="T14" t="str">
            <v>Amanda</v>
          </cell>
          <cell r="U14" t="str">
            <v>Thompson</v>
          </cell>
        </row>
        <row r="15">
          <cell r="C15" t="str">
            <v>ANTH901</v>
          </cell>
          <cell r="D15" t="str">
            <v>ANTH</v>
          </cell>
          <cell r="E15">
            <v>901</v>
          </cell>
          <cell r="F15" t="str">
            <v>READING &amp; RESEARCH</v>
          </cell>
          <cell r="H15">
            <v>2192</v>
          </cell>
          <cell r="I15">
            <v>1</v>
          </cell>
          <cell r="J15" t="str">
            <v>Lecture</v>
          </cell>
          <cell r="K15">
            <v>18</v>
          </cell>
          <cell r="L15">
            <v>27</v>
          </cell>
          <cell r="O15" t="str">
            <v>M 1</v>
          </cell>
          <cell r="P15" t="str">
            <v>GRAD</v>
          </cell>
          <cell r="S15">
            <v>702298774</v>
          </cell>
          <cell r="T15" t="str">
            <v>Rudolf</v>
          </cell>
          <cell r="U15" t="str">
            <v>Colloredo-Mansfeld</v>
          </cell>
        </row>
        <row r="16">
          <cell r="C16" t="str">
            <v>ANTH901</v>
          </cell>
          <cell r="D16" t="str">
            <v>ANTH</v>
          </cell>
          <cell r="E16">
            <v>901</v>
          </cell>
          <cell r="F16" t="str">
            <v>READING &amp; RESEARCH</v>
          </cell>
          <cell r="H16">
            <v>2192</v>
          </cell>
          <cell r="I16">
            <v>1</v>
          </cell>
          <cell r="J16" t="str">
            <v>Lecture</v>
          </cell>
          <cell r="K16">
            <v>18</v>
          </cell>
          <cell r="L16">
            <v>27</v>
          </cell>
          <cell r="O16" t="str">
            <v>M 1</v>
          </cell>
          <cell r="P16" t="str">
            <v>GRAD</v>
          </cell>
          <cell r="S16">
            <v>715287202</v>
          </cell>
          <cell r="T16" t="str">
            <v>Colin</v>
          </cell>
          <cell r="U16" t="str">
            <v>West</v>
          </cell>
        </row>
        <row r="17">
          <cell r="C17" t="str">
            <v>ANTH901</v>
          </cell>
          <cell r="D17" t="str">
            <v>ANTH</v>
          </cell>
          <cell r="E17">
            <v>901</v>
          </cell>
          <cell r="F17" t="str">
            <v>READING &amp; RESEARCH</v>
          </cell>
          <cell r="H17">
            <v>2189</v>
          </cell>
          <cell r="I17">
            <v>1</v>
          </cell>
          <cell r="J17" t="str">
            <v>Lecture</v>
          </cell>
          <cell r="K17">
            <v>19</v>
          </cell>
          <cell r="L17">
            <v>37</v>
          </cell>
          <cell r="O17" t="str">
            <v>M 1</v>
          </cell>
          <cell r="P17" t="str">
            <v>GRAD</v>
          </cell>
          <cell r="S17">
            <v>703787910</v>
          </cell>
          <cell r="T17" t="str">
            <v>Sandy</v>
          </cell>
          <cell r="U17" t="str">
            <v>Smith-Nonini</v>
          </cell>
        </row>
        <row r="18">
          <cell r="C18" t="str">
            <v>ANTH901</v>
          </cell>
          <cell r="D18" t="str">
            <v>ANTH</v>
          </cell>
          <cell r="E18">
            <v>901</v>
          </cell>
          <cell r="F18" t="str">
            <v>READING &amp; RESEARCH</v>
          </cell>
          <cell r="H18">
            <v>2189</v>
          </cell>
          <cell r="I18">
            <v>1</v>
          </cell>
          <cell r="J18" t="str">
            <v>Lecture</v>
          </cell>
          <cell r="K18">
            <v>19</v>
          </cell>
          <cell r="L18">
            <v>37</v>
          </cell>
          <cell r="O18" t="str">
            <v>M 1</v>
          </cell>
          <cell r="P18" t="str">
            <v>GRAD</v>
          </cell>
          <cell r="S18">
            <v>709870184</v>
          </cell>
          <cell r="T18" t="str">
            <v>Charles</v>
          </cell>
          <cell r="U18" t="str">
            <v>Price</v>
          </cell>
          <cell r="Y18" t="str">
            <v>identity formation (individual-person, social, collective, racial, social movement, activist); social movements; life narrative genres; action research; community organizations and organizing; community-based collaborative research projects. Geographic locations: Jamaica; United States (rural and urban)</v>
          </cell>
        </row>
        <row r="19">
          <cell r="C19" t="str">
            <v>ANTH901</v>
          </cell>
          <cell r="D19" t="str">
            <v>ANTH</v>
          </cell>
          <cell r="E19">
            <v>901</v>
          </cell>
          <cell r="F19" t="str">
            <v>READING &amp; RESEARCH</v>
          </cell>
          <cell r="H19">
            <v>2189</v>
          </cell>
          <cell r="I19">
            <v>1</v>
          </cell>
          <cell r="J19" t="str">
            <v>Lecture</v>
          </cell>
          <cell r="K19">
            <v>19</v>
          </cell>
          <cell r="L19">
            <v>37</v>
          </cell>
          <cell r="O19" t="str">
            <v>M 1</v>
          </cell>
          <cell r="P19" t="str">
            <v>GRAD</v>
          </cell>
          <cell r="S19">
            <v>704213825</v>
          </cell>
          <cell r="T19" t="str">
            <v>Karla</v>
          </cell>
          <cell r="U19" t="str">
            <v>Slocum</v>
          </cell>
        </row>
        <row r="20">
          <cell r="C20" t="str">
            <v>ANTH901</v>
          </cell>
          <cell r="D20" t="str">
            <v>ANTH</v>
          </cell>
          <cell r="E20">
            <v>901</v>
          </cell>
          <cell r="F20" t="str">
            <v>READING &amp; RESEARCH</v>
          </cell>
          <cell r="H20">
            <v>2189</v>
          </cell>
          <cell r="I20">
            <v>1</v>
          </cell>
          <cell r="J20" t="str">
            <v>Lecture</v>
          </cell>
          <cell r="K20">
            <v>19</v>
          </cell>
          <cell r="L20">
            <v>37</v>
          </cell>
          <cell r="O20" t="str">
            <v>M 1</v>
          </cell>
          <cell r="P20" t="str">
            <v>GRAD</v>
          </cell>
          <cell r="S20">
            <v>710888633</v>
          </cell>
          <cell r="T20" t="str">
            <v>Mark</v>
          </cell>
          <cell r="U20" t="str">
            <v>Sorensen</v>
          </cell>
        </row>
        <row r="21">
          <cell r="C21" t="str">
            <v>ANTH901</v>
          </cell>
          <cell r="D21" t="str">
            <v>ANTH</v>
          </cell>
          <cell r="E21">
            <v>901</v>
          </cell>
          <cell r="F21" t="str">
            <v>READING &amp; RESEARCH</v>
          </cell>
          <cell r="H21">
            <v>2189</v>
          </cell>
          <cell r="I21">
            <v>1</v>
          </cell>
          <cell r="J21" t="str">
            <v>Lecture</v>
          </cell>
          <cell r="K21">
            <v>19</v>
          </cell>
          <cell r="L21">
            <v>37</v>
          </cell>
          <cell r="O21" t="str">
            <v>M 1</v>
          </cell>
          <cell r="P21" t="str">
            <v>GRAD</v>
          </cell>
          <cell r="S21">
            <v>705436342</v>
          </cell>
          <cell r="T21" t="str">
            <v>Amanda</v>
          </cell>
          <cell r="U21" t="str">
            <v>Thompson</v>
          </cell>
        </row>
        <row r="22">
          <cell r="C22" t="str">
            <v>ANTH901</v>
          </cell>
          <cell r="D22" t="str">
            <v>ANTH</v>
          </cell>
          <cell r="E22">
            <v>901</v>
          </cell>
          <cell r="F22" t="str">
            <v>READING &amp; RESEARCH</v>
          </cell>
          <cell r="H22">
            <v>2189</v>
          </cell>
          <cell r="I22">
            <v>1</v>
          </cell>
          <cell r="J22" t="str">
            <v>Lecture</v>
          </cell>
          <cell r="K22">
            <v>19</v>
          </cell>
          <cell r="L22">
            <v>37</v>
          </cell>
          <cell r="O22" t="str">
            <v>M 1</v>
          </cell>
          <cell r="P22" t="str">
            <v>GRAD</v>
          </cell>
          <cell r="S22">
            <v>704288108</v>
          </cell>
          <cell r="T22" t="str">
            <v>Donald</v>
          </cell>
          <cell r="U22" t="str">
            <v>Nonini</v>
          </cell>
        </row>
        <row r="23">
          <cell r="C23" t="str">
            <v>ANTH901</v>
          </cell>
          <cell r="D23" t="str">
            <v>ANTH</v>
          </cell>
          <cell r="E23">
            <v>901</v>
          </cell>
          <cell r="F23" t="str">
            <v>READING &amp; RESEARCH</v>
          </cell>
          <cell r="H23">
            <v>2189</v>
          </cell>
          <cell r="I23">
            <v>1</v>
          </cell>
          <cell r="J23" t="str">
            <v>Lecture</v>
          </cell>
          <cell r="K23">
            <v>19</v>
          </cell>
          <cell r="L23">
            <v>37</v>
          </cell>
          <cell r="O23" t="str">
            <v>M 1</v>
          </cell>
          <cell r="P23" t="str">
            <v>GRAD</v>
          </cell>
          <cell r="S23">
            <v>713683679</v>
          </cell>
          <cell r="T23" t="str">
            <v>Patricia</v>
          </cell>
          <cell r="U23" t="str">
            <v>Mcanany</v>
          </cell>
          <cell r="V23" t="str">
            <v>Cultural heritage and indegenous communities; identity and gender constructs, cacao production and use</v>
          </cell>
          <cell r="Y23" t="str">
            <v>Cultural heritage and indegenous communities; identity and gender constructs, cacao production and use</v>
          </cell>
        </row>
        <row r="24">
          <cell r="C24" t="str">
            <v>ANTH901</v>
          </cell>
          <cell r="D24" t="str">
            <v>ANTH</v>
          </cell>
          <cell r="E24">
            <v>901</v>
          </cell>
          <cell r="F24" t="str">
            <v>READING &amp; RESEARCH</v>
          </cell>
          <cell r="H24">
            <v>2189</v>
          </cell>
          <cell r="I24">
            <v>1</v>
          </cell>
          <cell r="J24" t="str">
            <v>Lecture</v>
          </cell>
          <cell r="K24">
            <v>19</v>
          </cell>
          <cell r="L24">
            <v>37</v>
          </cell>
          <cell r="O24" t="str">
            <v>M 1</v>
          </cell>
          <cell r="P24" t="str">
            <v>GRAD</v>
          </cell>
          <cell r="S24">
            <v>702298774</v>
          </cell>
          <cell r="T24" t="str">
            <v>Rudolf</v>
          </cell>
          <cell r="U24" t="str">
            <v>Colloredo-Mansfeld</v>
          </cell>
          <cell r="V24" t="str">
            <v xml:space="preserve">Focuses on indigenous peoples, consumer cultures, and local food systems in the US and internationally. </v>
          </cell>
          <cell r="Y24" t="str">
            <v xml:space="preserve">Focuses on indigenous peoples, consumer cultures, and local food systems in the US and internationally. </v>
          </cell>
        </row>
        <row r="25">
          <cell r="C25" t="str">
            <v>ANTH901</v>
          </cell>
          <cell r="D25" t="str">
            <v>ANTH</v>
          </cell>
          <cell r="E25">
            <v>901</v>
          </cell>
          <cell r="F25" t="str">
            <v>READING &amp; RESEARCH</v>
          </cell>
          <cell r="H25">
            <v>2189</v>
          </cell>
          <cell r="I25">
            <v>1</v>
          </cell>
          <cell r="J25" t="str">
            <v>Lecture</v>
          </cell>
          <cell r="K25">
            <v>19</v>
          </cell>
          <cell r="L25">
            <v>37</v>
          </cell>
          <cell r="O25" t="str">
            <v>M 1</v>
          </cell>
          <cell r="P25" t="str">
            <v>GRAD</v>
          </cell>
          <cell r="S25">
            <v>715287202</v>
          </cell>
          <cell r="T25" t="str">
            <v>Colin</v>
          </cell>
          <cell r="U25" t="str">
            <v>West</v>
          </cell>
          <cell r="V25" t="str">
            <v>Human ecology of global change</v>
          </cell>
          <cell r="Y25" t="str">
            <v>Human ecology of global change</v>
          </cell>
        </row>
        <row r="26">
          <cell r="C26" t="str">
            <v>ANTH901</v>
          </cell>
          <cell r="D26" t="str">
            <v>ANTH</v>
          </cell>
          <cell r="E26">
            <v>901</v>
          </cell>
          <cell r="F26" t="str">
            <v>READING &amp; RESEARCH</v>
          </cell>
          <cell r="H26">
            <v>2182</v>
          </cell>
          <cell r="I26">
            <v>1</v>
          </cell>
          <cell r="J26" t="str">
            <v>Lecture</v>
          </cell>
          <cell r="K26">
            <v>12</v>
          </cell>
          <cell r="L26">
            <v>25</v>
          </cell>
          <cell r="O26" t="str">
            <v>M 1</v>
          </cell>
          <cell r="P26" t="str">
            <v>GRAD</v>
          </cell>
          <cell r="S26">
            <v>705436342</v>
          </cell>
          <cell r="T26" t="str">
            <v>Amanda</v>
          </cell>
          <cell r="U26" t="str">
            <v>Thompson</v>
          </cell>
        </row>
        <row r="27">
          <cell r="C27" t="str">
            <v>ANTH901</v>
          </cell>
          <cell r="D27" t="str">
            <v>ANTH</v>
          </cell>
          <cell r="E27">
            <v>901</v>
          </cell>
          <cell r="F27" t="str">
            <v>READING &amp; RESEARCH</v>
          </cell>
          <cell r="H27">
            <v>2182</v>
          </cell>
          <cell r="I27">
            <v>1</v>
          </cell>
          <cell r="J27" t="str">
            <v>Lecture</v>
          </cell>
          <cell r="K27">
            <v>12</v>
          </cell>
          <cell r="L27">
            <v>25</v>
          </cell>
          <cell r="O27" t="str">
            <v>M 1</v>
          </cell>
          <cell r="P27" t="str">
            <v>GRAD</v>
          </cell>
          <cell r="S27">
            <v>709870184</v>
          </cell>
          <cell r="T27" t="str">
            <v>Charles</v>
          </cell>
          <cell r="U27" t="str">
            <v>Price</v>
          </cell>
        </row>
        <row r="28">
          <cell r="C28" t="str">
            <v>ANTH901</v>
          </cell>
          <cell r="D28" t="str">
            <v>ANTH</v>
          </cell>
          <cell r="E28">
            <v>901</v>
          </cell>
          <cell r="F28" t="str">
            <v>READING &amp; RESEARCH</v>
          </cell>
          <cell r="H28">
            <v>2182</v>
          </cell>
          <cell r="I28">
            <v>1</v>
          </cell>
          <cell r="J28" t="str">
            <v>Lecture</v>
          </cell>
          <cell r="K28">
            <v>12</v>
          </cell>
          <cell r="L28">
            <v>25</v>
          </cell>
          <cell r="O28" t="str">
            <v>M 1</v>
          </cell>
          <cell r="P28" t="str">
            <v>GRAD</v>
          </cell>
          <cell r="S28">
            <v>701931517</v>
          </cell>
          <cell r="T28" t="str">
            <v>Dorothy</v>
          </cell>
          <cell r="U28" t="str">
            <v>Holland</v>
          </cell>
        </row>
        <row r="29">
          <cell r="C29" t="str">
            <v>ANTH901</v>
          </cell>
          <cell r="D29" t="str">
            <v>ANTH</v>
          </cell>
          <cell r="E29">
            <v>901</v>
          </cell>
          <cell r="F29" t="str">
            <v>READING &amp; RESEARCH</v>
          </cell>
          <cell r="H29">
            <v>2182</v>
          </cell>
          <cell r="I29">
            <v>1</v>
          </cell>
          <cell r="J29" t="str">
            <v>Lecture</v>
          </cell>
          <cell r="K29">
            <v>12</v>
          </cell>
          <cell r="L29">
            <v>25</v>
          </cell>
          <cell r="O29" t="str">
            <v>m 1</v>
          </cell>
          <cell r="P29" t="str">
            <v>GRAD</v>
          </cell>
          <cell r="S29">
            <v>710888633</v>
          </cell>
          <cell r="T29" t="str">
            <v>Mark</v>
          </cell>
          <cell r="U29" t="str">
            <v>Sorensen</v>
          </cell>
        </row>
        <row r="30">
          <cell r="C30" t="str">
            <v>ANTH901</v>
          </cell>
          <cell r="D30" t="str">
            <v>ANTH</v>
          </cell>
          <cell r="E30">
            <v>901</v>
          </cell>
          <cell r="F30" t="str">
            <v>READING &amp; RESEARCH</v>
          </cell>
          <cell r="H30">
            <v>2182</v>
          </cell>
          <cell r="I30">
            <v>1</v>
          </cell>
          <cell r="J30" t="str">
            <v>Lecture</v>
          </cell>
          <cell r="K30">
            <v>12</v>
          </cell>
          <cell r="L30">
            <v>25</v>
          </cell>
          <cell r="O30" t="str">
            <v>M 1</v>
          </cell>
          <cell r="P30" t="str">
            <v>GRAD</v>
          </cell>
          <cell r="S30">
            <v>704288108</v>
          </cell>
          <cell r="T30" t="str">
            <v>Donald</v>
          </cell>
          <cell r="U30" t="str">
            <v>Nonini</v>
          </cell>
        </row>
        <row r="31">
          <cell r="C31" t="str">
            <v>ANTH901</v>
          </cell>
          <cell r="D31" t="str">
            <v>ANTH</v>
          </cell>
          <cell r="E31">
            <v>901</v>
          </cell>
          <cell r="F31" t="str">
            <v>READING &amp; RESEARCH</v>
          </cell>
          <cell r="H31">
            <v>2182</v>
          </cell>
          <cell r="I31">
            <v>1</v>
          </cell>
          <cell r="J31" t="str">
            <v>Lecture</v>
          </cell>
          <cell r="K31">
            <v>12</v>
          </cell>
          <cell r="L31">
            <v>25</v>
          </cell>
          <cell r="O31" t="str">
            <v>M 1</v>
          </cell>
          <cell r="P31" t="str">
            <v>GRAD</v>
          </cell>
          <cell r="S31">
            <v>713683679</v>
          </cell>
          <cell r="T31" t="str">
            <v>Patricia</v>
          </cell>
          <cell r="U31" t="str">
            <v>Mcanany</v>
          </cell>
        </row>
        <row r="32">
          <cell r="C32" t="str">
            <v>ANTH901</v>
          </cell>
          <cell r="D32" t="str">
            <v>ANTH</v>
          </cell>
          <cell r="E32">
            <v>901</v>
          </cell>
          <cell r="F32" t="str">
            <v>READING &amp; RESEARCH</v>
          </cell>
          <cell r="H32">
            <v>2182</v>
          </cell>
          <cell r="I32">
            <v>1</v>
          </cell>
          <cell r="J32" t="str">
            <v>Lecture</v>
          </cell>
          <cell r="K32">
            <v>12</v>
          </cell>
          <cell r="L32">
            <v>25</v>
          </cell>
          <cell r="O32" t="str">
            <v>M 1</v>
          </cell>
          <cell r="P32" t="str">
            <v>GRAD</v>
          </cell>
          <cell r="S32">
            <v>702298774</v>
          </cell>
          <cell r="T32" t="str">
            <v>Rudolf</v>
          </cell>
          <cell r="U32" t="str">
            <v>Colloredo-Mansfeld</v>
          </cell>
        </row>
        <row r="33">
          <cell r="C33" t="str">
            <v>ANTH901</v>
          </cell>
          <cell r="D33" t="str">
            <v>ANTH</v>
          </cell>
          <cell r="E33">
            <v>901</v>
          </cell>
          <cell r="F33" t="str">
            <v>READING &amp; RESEARCH</v>
          </cell>
          <cell r="H33">
            <v>2182</v>
          </cell>
          <cell r="I33">
            <v>1</v>
          </cell>
          <cell r="J33" t="str">
            <v>Lecture</v>
          </cell>
          <cell r="K33">
            <v>12</v>
          </cell>
          <cell r="L33">
            <v>25</v>
          </cell>
          <cell r="O33" t="str">
            <v>M 1</v>
          </cell>
          <cell r="P33" t="str">
            <v>GRAD</v>
          </cell>
          <cell r="S33">
            <v>715287202</v>
          </cell>
          <cell r="T33" t="str">
            <v>Colin</v>
          </cell>
          <cell r="U33" t="str">
            <v>West</v>
          </cell>
        </row>
        <row r="34">
          <cell r="C34" t="str">
            <v>ANTH901</v>
          </cell>
          <cell r="D34" t="str">
            <v>ANTH</v>
          </cell>
          <cell r="E34">
            <v>901</v>
          </cell>
          <cell r="F34" t="str">
            <v>READING &amp; RESEARCH</v>
          </cell>
          <cell r="H34">
            <v>2179</v>
          </cell>
          <cell r="I34">
            <v>1</v>
          </cell>
          <cell r="J34" t="str">
            <v>Lecture</v>
          </cell>
          <cell r="K34">
            <v>21</v>
          </cell>
          <cell r="L34">
            <v>36</v>
          </cell>
          <cell r="O34" t="str">
            <v>M 1</v>
          </cell>
          <cell r="P34" t="str">
            <v>GRAD</v>
          </cell>
          <cell r="S34">
            <v>704213825</v>
          </cell>
          <cell r="T34" t="str">
            <v>Karla</v>
          </cell>
          <cell r="U34" t="str">
            <v>Slocum</v>
          </cell>
        </row>
        <row r="35">
          <cell r="C35" t="str">
            <v>ANTH901</v>
          </cell>
          <cell r="D35" t="str">
            <v>ANTH</v>
          </cell>
          <cell r="E35">
            <v>901</v>
          </cell>
          <cell r="F35" t="str">
            <v>READING &amp; RESEARCH</v>
          </cell>
          <cell r="H35">
            <v>2179</v>
          </cell>
          <cell r="I35">
            <v>1</v>
          </cell>
          <cell r="J35" t="str">
            <v>Lecture</v>
          </cell>
          <cell r="K35">
            <v>21</v>
          </cell>
          <cell r="L35">
            <v>36</v>
          </cell>
          <cell r="O35" t="str">
            <v>M 1</v>
          </cell>
          <cell r="P35" t="str">
            <v>GRAD</v>
          </cell>
          <cell r="S35">
            <v>710888633</v>
          </cell>
          <cell r="T35" t="str">
            <v>Mark</v>
          </cell>
          <cell r="U35" t="str">
            <v>Sorensen</v>
          </cell>
        </row>
        <row r="36">
          <cell r="C36" t="str">
            <v>ANTH901</v>
          </cell>
          <cell r="D36" t="str">
            <v>ANTH</v>
          </cell>
          <cell r="E36">
            <v>901</v>
          </cell>
          <cell r="F36" t="str">
            <v>READING &amp; RESEARCH</v>
          </cell>
          <cell r="H36">
            <v>2179</v>
          </cell>
          <cell r="I36">
            <v>1</v>
          </cell>
          <cell r="J36" t="str">
            <v>Lecture</v>
          </cell>
          <cell r="K36">
            <v>21</v>
          </cell>
          <cell r="L36">
            <v>36</v>
          </cell>
          <cell r="O36" t="str">
            <v>M 1</v>
          </cell>
          <cell r="P36" t="str">
            <v>GRAD</v>
          </cell>
          <cell r="S36">
            <v>704288108</v>
          </cell>
          <cell r="T36" t="str">
            <v>Donald</v>
          </cell>
          <cell r="U36" t="str">
            <v>Nonini</v>
          </cell>
        </row>
        <row r="37">
          <cell r="C37" t="str">
            <v>ANTH901</v>
          </cell>
          <cell r="D37" t="str">
            <v>ANTH</v>
          </cell>
          <cell r="E37">
            <v>901</v>
          </cell>
          <cell r="F37" t="str">
            <v>READING &amp; RESEARCH</v>
          </cell>
          <cell r="H37">
            <v>2179</v>
          </cell>
          <cell r="I37">
            <v>1</v>
          </cell>
          <cell r="J37" t="str">
            <v>Lecture</v>
          </cell>
          <cell r="K37">
            <v>21</v>
          </cell>
          <cell r="L37">
            <v>36</v>
          </cell>
          <cell r="O37" t="str">
            <v>M 1</v>
          </cell>
          <cell r="P37" t="str">
            <v>GRAD</v>
          </cell>
          <cell r="S37">
            <v>701931517</v>
          </cell>
          <cell r="T37" t="str">
            <v>Dorothy</v>
          </cell>
          <cell r="U37" t="str">
            <v>Holland</v>
          </cell>
        </row>
        <row r="38">
          <cell r="C38" t="str">
            <v>ANTH901</v>
          </cell>
          <cell r="D38" t="str">
            <v>ANTH</v>
          </cell>
          <cell r="E38">
            <v>901</v>
          </cell>
          <cell r="F38" t="str">
            <v>READING &amp; RESEARCH</v>
          </cell>
          <cell r="H38">
            <v>2179</v>
          </cell>
          <cell r="I38">
            <v>1</v>
          </cell>
          <cell r="J38" t="str">
            <v>Lecture</v>
          </cell>
          <cell r="K38">
            <v>21</v>
          </cell>
          <cell r="L38">
            <v>36</v>
          </cell>
          <cell r="O38" t="str">
            <v>M 1</v>
          </cell>
          <cell r="P38" t="str">
            <v>GRAD</v>
          </cell>
          <cell r="S38">
            <v>709870184</v>
          </cell>
          <cell r="T38" t="str">
            <v>Charles</v>
          </cell>
          <cell r="U38" t="str">
            <v>Price</v>
          </cell>
        </row>
        <row r="39">
          <cell r="C39" t="str">
            <v>ANTH901</v>
          </cell>
          <cell r="D39" t="str">
            <v>ANTH</v>
          </cell>
          <cell r="E39">
            <v>901</v>
          </cell>
          <cell r="F39" t="str">
            <v>READING &amp; RESEARCH</v>
          </cell>
          <cell r="H39">
            <v>2179</v>
          </cell>
          <cell r="I39">
            <v>1</v>
          </cell>
          <cell r="J39" t="str">
            <v>Lecture</v>
          </cell>
          <cell r="K39">
            <v>21</v>
          </cell>
          <cell r="L39">
            <v>36</v>
          </cell>
          <cell r="O39" t="str">
            <v>M 1</v>
          </cell>
          <cell r="P39" t="str">
            <v>GRAD</v>
          </cell>
          <cell r="S39">
            <v>713683679</v>
          </cell>
          <cell r="T39" t="str">
            <v>Patricia</v>
          </cell>
          <cell r="U39" t="str">
            <v>Mcanany</v>
          </cell>
        </row>
        <row r="40">
          <cell r="C40" t="str">
            <v>ANTH901</v>
          </cell>
          <cell r="D40" t="str">
            <v>ANTH</v>
          </cell>
          <cell r="E40">
            <v>901</v>
          </cell>
          <cell r="F40" t="str">
            <v>READING &amp; RESEARCH</v>
          </cell>
          <cell r="H40">
            <v>2179</v>
          </cell>
          <cell r="I40">
            <v>1</v>
          </cell>
          <cell r="J40" t="str">
            <v>Lecture</v>
          </cell>
          <cell r="K40">
            <v>21</v>
          </cell>
          <cell r="L40">
            <v>36</v>
          </cell>
          <cell r="O40" t="str">
            <v>M 1</v>
          </cell>
          <cell r="P40" t="str">
            <v>GRAD</v>
          </cell>
          <cell r="S40">
            <v>705436342</v>
          </cell>
          <cell r="T40" t="str">
            <v>Amanda</v>
          </cell>
          <cell r="U40" t="str">
            <v>Thompson</v>
          </cell>
        </row>
        <row r="41">
          <cell r="C41" t="str">
            <v>ANTH901</v>
          </cell>
          <cell r="D41" t="str">
            <v>ANTH</v>
          </cell>
          <cell r="E41">
            <v>901</v>
          </cell>
          <cell r="F41" t="str">
            <v>READING &amp; RESEARCH</v>
          </cell>
          <cell r="H41">
            <v>2179</v>
          </cell>
          <cell r="I41">
            <v>1</v>
          </cell>
          <cell r="J41" t="str">
            <v>Lecture</v>
          </cell>
          <cell r="K41">
            <v>21</v>
          </cell>
          <cell r="L41">
            <v>36</v>
          </cell>
          <cell r="O41" t="str">
            <v>M 1</v>
          </cell>
          <cell r="P41" t="str">
            <v>GRAD</v>
          </cell>
          <cell r="S41">
            <v>702298774</v>
          </cell>
          <cell r="T41" t="str">
            <v>Rudolf</v>
          </cell>
          <cell r="U41" t="str">
            <v>Colloredo-Mansfeld</v>
          </cell>
        </row>
        <row r="42">
          <cell r="C42" t="str">
            <v>ANTH901</v>
          </cell>
          <cell r="D42" t="str">
            <v>ANTH</v>
          </cell>
          <cell r="E42">
            <v>901</v>
          </cell>
          <cell r="F42" t="str">
            <v>READING &amp; RESEARCH</v>
          </cell>
          <cell r="H42">
            <v>2179</v>
          </cell>
          <cell r="I42">
            <v>1</v>
          </cell>
          <cell r="J42" t="str">
            <v>Lecture</v>
          </cell>
          <cell r="K42">
            <v>21</v>
          </cell>
          <cell r="L42">
            <v>36</v>
          </cell>
          <cell r="O42" t="str">
            <v>M 1</v>
          </cell>
          <cell r="P42" t="str">
            <v>GRAD</v>
          </cell>
          <cell r="S42">
            <v>702298774</v>
          </cell>
          <cell r="T42" t="str">
            <v>Rudolf</v>
          </cell>
          <cell r="U42" t="str">
            <v>Colloredo-Mansfeld</v>
          </cell>
        </row>
        <row r="43">
          <cell r="C43" t="str">
            <v>ANTH901</v>
          </cell>
          <cell r="D43" t="str">
            <v>ANTH</v>
          </cell>
          <cell r="E43">
            <v>901</v>
          </cell>
          <cell r="F43" t="str">
            <v>READING &amp; RESEARCH</v>
          </cell>
          <cell r="H43">
            <v>2179</v>
          </cell>
          <cell r="I43">
            <v>1</v>
          </cell>
          <cell r="J43" t="str">
            <v>Lecture</v>
          </cell>
          <cell r="K43">
            <v>21</v>
          </cell>
          <cell r="L43">
            <v>36</v>
          </cell>
          <cell r="O43" t="str">
            <v>M 1</v>
          </cell>
          <cell r="P43" t="str">
            <v>GRAD</v>
          </cell>
          <cell r="S43">
            <v>715287202</v>
          </cell>
          <cell r="T43" t="str">
            <v>Colin</v>
          </cell>
          <cell r="U43" t="str">
            <v>West</v>
          </cell>
        </row>
        <row r="44">
          <cell r="C44" t="str">
            <v>ANTH901</v>
          </cell>
          <cell r="D44" t="str">
            <v>ANTH</v>
          </cell>
          <cell r="E44">
            <v>901</v>
          </cell>
          <cell r="F44" t="str">
            <v>READING &amp; RESEARCH</v>
          </cell>
          <cell r="H44">
            <v>2172</v>
          </cell>
          <cell r="I44">
            <v>1</v>
          </cell>
          <cell r="J44" t="str">
            <v>Lecture</v>
          </cell>
          <cell r="K44">
            <v>23</v>
          </cell>
          <cell r="L44">
            <v>22</v>
          </cell>
          <cell r="O44" t="str">
            <v>M 1</v>
          </cell>
          <cell r="P44" t="str">
            <v>GRAD</v>
          </cell>
          <cell r="S44">
            <v>713683679</v>
          </cell>
          <cell r="T44" t="str">
            <v>Patricia</v>
          </cell>
          <cell r="U44" t="str">
            <v>Mcanany</v>
          </cell>
        </row>
        <row r="45">
          <cell r="C45" t="str">
            <v>ANTH901</v>
          </cell>
          <cell r="D45" t="str">
            <v>ANTH</v>
          </cell>
          <cell r="E45">
            <v>901</v>
          </cell>
          <cell r="F45" t="str">
            <v>READING &amp; RESEARCH</v>
          </cell>
          <cell r="H45">
            <v>2172</v>
          </cell>
          <cell r="I45">
            <v>1</v>
          </cell>
          <cell r="J45" t="str">
            <v>Lecture</v>
          </cell>
          <cell r="K45">
            <v>23</v>
          </cell>
          <cell r="L45">
            <v>22</v>
          </cell>
          <cell r="O45" t="str">
            <v>M 1</v>
          </cell>
          <cell r="P45" t="str">
            <v>GRAD</v>
          </cell>
          <cell r="S45">
            <v>702298774</v>
          </cell>
          <cell r="T45" t="str">
            <v>Rudolf</v>
          </cell>
          <cell r="U45" t="str">
            <v>Colloredo-Mansfeld</v>
          </cell>
          <cell r="Y45" t="str">
            <v xml:space="preserve">Focuses on indigenous peoples, consumer cultures, and local food systems in the US and internationally. </v>
          </cell>
        </row>
        <row r="46">
          <cell r="C46" t="str">
            <v>ANTH901</v>
          </cell>
          <cell r="D46" t="str">
            <v>ANTH</v>
          </cell>
          <cell r="E46">
            <v>901</v>
          </cell>
          <cell r="F46" t="str">
            <v>READING &amp; RESEARCH</v>
          </cell>
          <cell r="H46">
            <v>2172</v>
          </cell>
          <cell r="I46">
            <v>1</v>
          </cell>
          <cell r="J46" t="str">
            <v>Lecture</v>
          </cell>
          <cell r="K46">
            <v>23</v>
          </cell>
          <cell r="L46">
            <v>22</v>
          </cell>
          <cell r="O46" t="str">
            <v>M 1</v>
          </cell>
          <cell r="P46" t="str">
            <v>GRAD</v>
          </cell>
          <cell r="S46">
            <v>709870184</v>
          </cell>
          <cell r="T46" t="str">
            <v>Charles</v>
          </cell>
          <cell r="U46" t="str">
            <v>Price</v>
          </cell>
        </row>
        <row r="47">
          <cell r="C47" t="str">
            <v>ANTH901</v>
          </cell>
          <cell r="D47" t="str">
            <v>ANTH</v>
          </cell>
          <cell r="E47">
            <v>901</v>
          </cell>
          <cell r="F47" t="str">
            <v>READING &amp; RESEARCH</v>
          </cell>
          <cell r="H47">
            <v>2172</v>
          </cell>
          <cell r="I47">
            <v>1</v>
          </cell>
          <cell r="J47" t="str">
            <v>Lecture</v>
          </cell>
          <cell r="K47">
            <v>23</v>
          </cell>
          <cell r="L47">
            <v>22</v>
          </cell>
          <cell r="O47" t="str">
            <v>M 1</v>
          </cell>
          <cell r="P47" t="str">
            <v>GRAD</v>
          </cell>
          <cell r="S47">
            <v>701931517</v>
          </cell>
          <cell r="T47" t="str">
            <v>Dorothy</v>
          </cell>
          <cell r="U47" t="str">
            <v>Holland</v>
          </cell>
        </row>
        <row r="48">
          <cell r="C48" t="str">
            <v>ANTH901</v>
          </cell>
          <cell r="D48" t="str">
            <v>ANTH</v>
          </cell>
          <cell r="E48">
            <v>901</v>
          </cell>
          <cell r="F48" t="str">
            <v>READING &amp; RESEARCH</v>
          </cell>
          <cell r="H48">
            <v>2172</v>
          </cell>
          <cell r="I48">
            <v>1</v>
          </cell>
          <cell r="J48" t="str">
            <v>Lecture</v>
          </cell>
          <cell r="K48">
            <v>23</v>
          </cell>
          <cell r="L48">
            <v>22</v>
          </cell>
          <cell r="O48" t="str">
            <v>M 1</v>
          </cell>
          <cell r="P48" t="str">
            <v>GRAD</v>
          </cell>
          <cell r="S48">
            <v>710888633</v>
          </cell>
          <cell r="T48" t="str">
            <v>Mark</v>
          </cell>
          <cell r="U48" t="str">
            <v>Sorensen</v>
          </cell>
        </row>
        <row r="49">
          <cell r="C49" t="str">
            <v>ANTH901</v>
          </cell>
          <cell r="D49" t="str">
            <v>ANTH</v>
          </cell>
          <cell r="E49">
            <v>901</v>
          </cell>
          <cell r="F49" t="str">
            <v>READING &amp; RESEARCH</v>
          </cell>
          <cell r="H49">
            <v>2172</v>
          </cell>
          <cell r="I49">
            <v>1</v>
          </cell>
          <cell r="J49" t="str">
            <v>Lecture</v>
          </cell>
          <cell r="K49">
            <v>23</v>
          </cell>
          <cell r="L49">
            <v>22</v>
          </cell>
          <cell r="O49" t="str">
            <v>M 1</v>
          </cell>
          <cell r="P49" t="str">
            <v>GRAD</v>
          </cell>
          <cell r="S49">
            <v>705436342</v>
          </cell>
          <cell r="T49" t="str">
            <v>Amanda</v>
          </cell>
          <cell r="U49" t="str">
            <v>Thompson</v>
          </cell>
        </row>
        <row r="50">
          <cell r="C50" t="str">
            <v>ANTH901</v>
          </cell>
          <cell r="D50" t="str">
            <v>ANTH</v>
          </cell>
          <cell r="E50">
            <v>901</v>
          </cell>
          <cell r="F50" t="str">
            <v>READING &amp; RESEARCH</v>
          </cell>
          <cell r="H50">
            <v>2172</v>
          </cell>
          <cell r="I50">
            <v>1</v>
          </cell>
          <cell r="J50" t="str">
            <v>Lecture</v>
          </cell>
          <cell r="K50">
            <v>23</v>
          </cell>
          <cell r="L50">
            <v>22</v>
          </cell>
          <cell r="O50" t="str">
            <v>M 1</v>
          </cell>
          <cell r="P50" t="str">
            <v>GRAD</v>
          </cell>
          <cell r="S50">
            <v>715287202</v>
          </cell>
          <cell r="T50" t="str">
            <v>Colin</v>
          </cell>
          <cell r="U50" t="str">
            <v>West</v>
          </cell>
        </row>
        <row r="51">
          <cell r="C51" t="str">
            <v>ANTH901</v>
          </cell>
          <cell r="D51" t="str">
            <v>ANTH</v>
          </cell>
          <cell r="E51">
            <v>901</v>
          </cell>
          <cell r="F51" t="str">
            <v>READING &amp; RESEARCH</v>
          </cell>
          <cell r="H51">
            <v>2169</v>
          </cell>
          <cell r="I51">
            <v>1</v>
          </cell>
          <cell r="J51" t="str">
            <v>Lecture</v>
          </cell>
          <cell r="K51">
            <v>22</v>
          </cell>
          <cell r="L51">
            <v>36</v>
          </cell>
          <cell r="O51" t="str">
            <v>M 1</v>
          </cell>
          <cell r="P51" t="str">
            <v>GRAD</v>
          </cell>
          <cell r="S51">
            <v>703787910</v>
          </cell>
          <cell r="T51" t="str">
            <v>Sandy</v>
          </cell>
          <cell r="U51" t="str">
            <v>Smith-Nonini</v>
          </cell>
        </row>
        <row r="52">
          <cell r="C52" t="str">
            <v>ANTH901</v>
          </cell>
          <cell r="D52" t="str">
            <v>ANTH</v>
          </cell>
          <cell r="E52">
            <v>901</v>
          </cell>
          <cell r="F52" t="str">
            <v>READING &amp; RESEARCH</v>
          </cell>
          <cell r="H52">
            <v>2169</v>
          </cell>
          <cell r="I52">
            <v>1</v>
          </cell>
          <cell r="J52" t="str">
            <v>Lecture</v>
          </cell>
          <cell r="K52">
            <v>22</v>
          </cell>
          <cell r="L52">
            <v>36</v>
          </cell>
          <cell r="O52" t="str">
            <v>M 1</v>
          </cell>
          <cell r="P52" t="str">
            <v>GRAD</v>
          </cell>
          <cell r="S52">
            <v>704288108</v>
          </cell>
          <cell r="T52" t="str">
            <v>Donald</v>
          </cell>
          <cell r="U52" t="str">
            <v>Nonini</v>
          </cell>
        </row>
        <row r="53">
          <cell r="C53" t="str">
            <v>ANTH901</v>
          </cell>
          <cell r="D53" t="str">
            <v>ANTH</v>
          </cell>
          <cell r="E53">
            <v>901</v>
          </cell>
          <cell r="F53" t="str">
            <v>READING &amp; RESEARCH</v>
          </cell>
          <cell r="H53">
            <v>2169</v>
          </cell>
          <cell r="I53">
            <v>1</v>
          </cell>
          <cell r="J53" t="str">
            <v>Lecture</v>
          </cell>
          <cell r="K53">
            <v>22</v>
          </cell>
          <cell r="L53">
            <v>36</v>
          </cell>
          <cell r="O53" t="str">
            <v>M 1</v>
          </cell>
          <cell r="P53" t="str">
            <v>GRAD</v>
          </cell>
          <cell r="S53">
            <v>713683679</v>
          </cell>
          <cell r="T53" t="str">
            <v>Patricia</v>
          </cell>
          <cell r="U53" t="str">
            <v>Mcanany</v>
          </cell>
        </row>
        <row r="54">
          <cell r="C54" t="str">
            <v>ANTH901</v>
          </cell>
          <cell r="D54" t="str">
            <v>ANTH</v>
          </cell>
          <cell r="E54">
            <v>901</v>
          </cell>
          <cell r="F54" t="str">
            <v>READING &amp; RESEARCH</v>
          </cell>
          <cell r="H54">
            <v>2169</v>
          </cell>
          <cell r="I54">
            <v>1</v>
          </cell>
          <cell r="J54" t="str">
            <v>Lecture</v>
          </cell>
          <cell r="K54">
            <v>22</v>
          </cell>
          <cell r="L54">
            <v>36</v>
          </cell>
          <cell r="O54" t="str">
            <v>M 1</v>
          </cell>
          <cell r="P54" t="str">
            <v>GRAD</v>
          </cell>
          <cell r="S54">
            <v>705436342</v>
          </cell>
          <cell r="T54" t="str">
            <v>Amanda</v>
          </cell>
          <cell r="U54" t="str">
            <v>Thompson</v>
          </cell>
          <cell r="Y54" t="str">
            <v>understanding the biocultural and biomedical influences on growth and physiology during infancy and childhood. I am particularly interested in how early life nutrition and environmental exposures shape long-term health and obesity risk.</v>
          </cell>
        </row>
        <row r="55">
          <cell r="C55" t="str">
            <v>ANTH901</v>
          </cell>
          <cell r="D55" t="str">
            <v>ANTH</v>
          </cell>
          <cell r="E55">
            <v>901</v>
          </cell>
          <cell r="F55" t="str">
            <v>READING &amp; RESEARCH</v>
          </cell>
          <cell r="H55">
            <v>2169</v>
          </cell>
          <cell r="I55">
            <v>1</v>
          </cell>
          <cell r="J55" t="str">
            <v>Lecture</v>
          </cell>
          <cell r="K55">
            <v>22</v>
          </cell>
          <cell r="L55">
            <v>36</v>
          </cell>
          <cell r="O55" t="str">
            <v>M 1</v>
          </cell>
          <cell r="P55" t="str">
            <v>GRAD</v>
          </cell>
          <cell r="S55">
            <v>702298774</v>
          </cell>
          <cell r="T55" t="str">
            <v>Rudolf</v>
          </cell>
          <cell r="U55" t="str">
            <v>Colloredo-Mansfeld</v>
          </cell>
        </row>
        <row r="56">
          <cell r="C56" t="str">
            <v>ANTH901</v>
          </cell>
          <cell r="D56" t="str">
            <v>ANTH</v>
          </cell>
          <cell r="E56">
            <v>901</v>
          </cell>
          <cell r="F56" t="str">
            <v>READING &amp; RESEARCH</v>
          </cell>
          <cell r="H56">
            <v>2169</v>
          </cell>
          <cell r="I56">
            <v>1</v>
          </cell>
          <cell r="J56" t="str">
            <v>Lecture</v>
          </cell>
          <cell r="K56">
            <v>22</v>
          </cell>
          <cell r="L56">
            <v>36</v>
          </cell>
          <cell r="O56" t="str">
            <v>M 1</v>
          </cell>
          <cell r="P56" t="str">
            <v>GRAD</v>
          </cell>
          <cell r="S56">
            <v>715287202</v>
          </cell>
          <cell r="T56" t="str">
            <v>Colin</v>
          </cell>
          <cell r="U56" t="str">
            <v>West</v>
          </cell>
        </row>
        <row r="57">
          <cell r="C57" t="str">
            <v>ANTH993</v>
          </cell>
          <cell r="D57" t="str">
            <v>ANTH</v>
          </cell>
          <cell r="E57">
            <v>993</v>
          </cell>
          <cell r="F57" t="str">
            <v>MASTER'S RESEARCH AND THESIS</v>
          </cell>
          <cell r="H57">
            <v>2182</v>
          </cell>
          <cell r="I57">
            <v>1</v>
          </cell>
          <cell r="J57" t="str">
            <v>Lecture</v>
          </cell>
          <cell r="K57">
            <v>8</v>
          </cell>
          <cell r="L57">
            <v>13</v>
          </cell>
          <cell r="O57" t="str">
            <v>M 1</v>
          </cell>
          <cell r="P57" t="str">
            <v>GRAD</v>
          </cell>
          <cell r="S57">
            <v>710888633</v>
          </cell>
          <cell r="T57" t="str">
            <v>Mark</v>
          </cell>
          <cell r="U57" t="str">
            <v>Sorensen</v>
          </cell>
        </row>
        <row r="58">
          <cell r="C58" t="str">
            <v>ANTH993</v>
          </cell>
          <cell r="D58" t="str">
            <v>ANTH</v>
          </cell>
          <cell r="E58">
            <v>993</v>
          </cell>
          <cell r="F58" t="str">
            <v>MASTER'S RESEARCH AND THESIS</v>
          </cell>
          <cell r="H58">
            <v>2182</v>
          </cell>
          <cell r="I58">
            <v>1</v>
          </cell>
          <cell r="J58" t="str">
            <v>Lecture</v>
          </cell>
          <cell r="K58">
            <v>8</v>
          </cell>
          <cell r="L58">
            <v>13</v>
          </cell>
          <cell r="O58" t="str">
            <v>M 1</v>
          </cell>
          <cell r="P58" t="str">
            <v>GRAD</v>
          </cell>
          <cell r="S58">
            <v>705436342</v>
          </cell>
          <cell r="T58" t="str">
            <v>Amanda</v>
          </cell>
          <cell r="U58" t="str">
            <v>Thompson</v>
          </cell>
          <cell r="Y58" t="str">
            <v>understanding the biocultural and biomedical influences on growth and physiology during infancy and childhood. I am particularly interested in how early life nutrition and environmental exposures shape long-term health and obesity risk.</v>
          </cell>
        </row>
        <row r="59">
          <cell r="C59" t="str">
            <v>ANTH993</v>
          </cell>
          <cell r="D59" t="str">
            <v>ANTH</v>
          </cell>
          <cell r="E59">
            <v>993</v>
          </cell>
          <cell r="F59" t="str">
            <v>MASTER'S RESEARCH AND THESIS</v>
          </cell>
          <cell r="H59">
            <v>2182</v>
          </cell>
          <cell r="I59">
            <v>1</v>
          </cell>
          <cell r="J59" t="str">
            <v>Lecture</v>
          </cell>
          <cell r="K59">
            <v>8</v>
          </cell>
          <cell r="L59">
            <v>13</v>
          </cell>
          <cell r="O59" t="str">
            <v>M 1</v>
          </cell>
          <cell r="P59" t="str">
            <v>GRAD</v>
          </cell>
          <cell r="S59">
            <v>715287202</v>
          </cell>
          <cell r="T59" t="str">
            <v>Colin</v>
          </cell>
          <cell r="U59" t="str">
            <v>West</v>
          </cell>
        </row>
        <row r="60">
          <cell r="C60" t="str">
            <v>ANTH993</v>
          </cell>
          <cell r="D60" t="str">
            <v>ANTH</v>
          </cell>
          <cell r="E60">
            <v>993</v>
          </cell>
          <cell r="F60" t="str">
            <v>MASTER'S RESEARCH AND THESIS</v>
          </cell>
          <cell r="H60">
            <v>2172</v>
          </cell>
          <cell r="I60">
            <v>1</v>
          </cell>
          <cell r="J60" t="str">
            <v>Lecture</v>
          </cell>
          <cell r="K60">
            <v>9</v>
          </cell>
          <cell r="L60">
            <v>10</v>
          </cell>
          <cell r="O60" t="str">
            <v>M 1</v>
          </cell>
          <cell r="P60" t="str">
            <v>GRAD</v>
          </cell>
          <cell r="S60">
            <v>705436342</v>
          </cell>
          <cell r="T60" t="str">
            <v>Amanda</v>
          </cell>
          <cell r="U60" t="str">
            <v>Thompson</v>
          </cell>
        </row>
        <row r="61">
          <cell r="C61" t="str">
            <v>ANTH993</v>
          </cell>
          <cell r="D61" t="str">
            <v>ANTH</v>
          </cell>
          <cell r="E61">
            <v>993</v>
          </cell>
          <cell r="F61" t="str">
            <v>MASTER'S RESEARCH AND THESIS</v>
          </cell>
          <cell r="H61">
            <v>2172</v>
          </cell>
          <cell r="I61">
            <v>1</v>
          </cell>
          <cell r="J61" t="str">
            <v>Lecture</v>
          </cell>
          <cell r="K61">
            <v>9</v>
          </cell>
          <cell r="L61">
            <v>10</v>
          </cell>
          <cell r="O61" t="str">
            <v>M 1</v>
          </cell>
          <cell r="P61" t="str">
            <v>GRAD</v>
          </cell>
          <cell r="S61">
            <v>709870184</v>
          </cell>
          <cell r="T61" t="str">
            <v>Charles</v>
          </cell>
          <cell r="U61" t="str">
            <v>Price</v>
          </cell>
        </row>
        <row r="62">
          <cell r="C62" t="str">
            <v>ANTH993</v>
          </cell>
          <cell r="D62" t="str">
            <v>ANTH</v>
          </cell>
          <cell r="E62">
            <v>993</v>
          </cell>
          <cell r="F62" t="str">
            <v>MASTER'S RESEARCH AND THESIS</v>
          </cell>
          <cell r="H62">
            <v>2172</v>
          </cell>
          <cell r="I62">
            <v>1</v>
          </cell>
          <cell r="J62" t="str">
            <v>Lecture</v>
          </cell>
          <cell r="K62">
            <v>9</v>
          </cell>
          <cell r="L62">
            <v>10</v>
          </cell>
          <cell r="O62" t="str">
            <v>M 1</v>
          </cell>
          <cell r="P62" t="str">
            <v>GRAD</v>
          </cell>
          <cell r="S62">
            <v>710888633</v>
          </cell>
          <cell r="T62" t="str">
            <v>Mark</v>
          </cell>
          <cell r="U62" t="str">
            <v>Sorensen</v>
          </cell>
        </row>
        <row r="63">
          <cell r="C63" t="str">
            <v>ANTH993</v>
          </cell>
          <cell r="D63" t="str">
            <v>ANTH</v>
          </cell>
          <cell r="E63">
            <v>993</v>
          </cell>
          <cell r="F63" t="str">
            <v>MASTER'S RESEARCH AND THESIS</v>
          </cell>
          <cell r="H63">
            <v>2172</v>
          </cell>
          <cell r="I63">
            <v>1</v>
          </cell>
          <cell r="J63" t="str">
            <v>Lecture</v>
          </cell>
          <cell r="K63">
            <v>9</v>
          </cell>
          <cell r="L63">
            <v>10</v>
          </cell>
          <cell r="O63" t="str">
            <v>M 1</v>
          </cell>
          <cell r="P63" t="str">
            <v>GRAD</v>
          </cell>
          <cell r="S63">
            <v>715287202</v>
          </cell>
          <cell r="T63" t="str">
            <v>Colin</v>
          </cell>
          <cell r="U63" t="str">
            <v>West</v>
          </cell>
        </row>
        <row r="64">
          <cell r="C64" t="str">
            <v>ANTH993</v>
          </cell>
          <cell r="D64" t="str">
            <v>ANTH</v>
          </cell>
          <cell r="E64">
            <v>993</v>
          </cell>
          <cell r="F64" t="str">
            <v>MASTER'S RESEARCH AND THESIS</v>
          </cell>
          <cell r="H64">
            <v>2172</v>
          </cell>
          <cell r="I64">
            <v>1</v>
          </cell>
          <cell r="J64" t="str">
            <v>Lecture</v>
          </cell>
          <cell r="K64">
            <v>9</v>
          </cell>
          <cell r="L64">
            <v>10</v>
          </cell>
          <cell r="O64" t="str">
            <v>M 1</v>
          </cell>
          <cell r="P64" t="str">
            <v>GRAD</v>
          </cell>
          <cell r="S64">
            <v>702298774</v>
          </cell>
          <cell r="T64" t="str">
            <v>Rudolf</v>
          </cell>
          <cell r="U64" t="str">
            <v>Colloredo-Mansfeld</v>
          </cell>
        </row>
        <row r="65">
          <cell r="C65" t="str">
            <v>ANTH993</v>
          </cell>
          <cell r="D65" t="str">
            <v>ANTH</v>
          </cell>
          <cell r="E65">
            <v>993</v>
          </cell>
          <cell r="F65" t="str">
            <v>MASTER'S RESEARCH AND THESIS</v>
          </cell>
          <cell r="H65">
            <v>2172</v>
          </cell>
          <cell r="I65">
            <v>1</v>
          </cell>
          <cell r="J65" t="str">
            <v>Lecture</v>
          </cell>
          <cell r="K65">
            <v>9</v>
          </cell>
          <cell r="L65">
            <v>10</v>
          </cell>
          <cell r="O65" t="str">
            <v>M 1</v>
          </cell>
          <cell r="P65" t="str">
            <v>GRAD</v>
          </cell>
          <cell r="S65">
            <v>704213825</v>
          </cell>
          <cell r="T65" t="str">
            <v>Karla</v>
          </cell>
          <cell r="U65" t="str">
            <v>Slocum</v>
          </cell>
        </row>
        <row r="66">
          <cell r="C66" t="str">
            <v>BUSI899</v>
          </cell>
          <cell r="D66" t="str">
            <v>BUSI</v>
          </cell>
          <cell r="E66">
            <v>899</v>
          </cell>
          <cell r="F66" t="str">
            <v>SEMINAR</v>
          </cell>
          <cell r="G66" t="str">
            <v>Sustainability Strategy</v>
          </cell>
          <cell r="H66">
            <v>2169</v>
          </cell>
          <cell r="I66">
            <v>1</v>
          </cell>
          <cell r="J66" t="str">
            <v>Lecture</v>
          </cell>
          <cell r="K66">
            <v>60</v>
          </cell>
          <cell r="L66">
            <v>15</v>
          </cell>
          <cell r="O66" t="str">
            <v>M 1</v>
          </cell>
          <cell r="P66" t="str">
            <v>GRAD</v>
          </cell>
          <cell r="S66">
            <v>730064188</v>
          </cell>
          <cell r="T66" t="str">
            <v>Olga</v>
          </cell>
          <cell r="U66" t="str">
            <v>Hawn</v>
          </cell>
          <cell r="V66" t="str">
            <v>ESG, CSR, SUSTAINABILITY STRATEGY RESEARCH</v>
          </cell>
          <cell r="Y66" t="str">
            <v xml:space="preserve">Social and environmental challenges have become major strategic issues for companies around the globe, where managers increasingly struggle to integrate sustainability – social, environmental and corporate governance – into organizational strategy formulation and implementation. Students in this course will evaluate the classical works on sustainability and stakeholder engagement, the various drivers behind CSR, how companies respond to social pressures, and most importantly, the empirical research on when firms maximize social and economic value from engagement in solving these issues. This seminar is centered on the opportunities and the challenges of sustainability strategy research. </v>
          </cell>
        </row>
        <row r="67">
          <cell r="C67" t="str">
            <v>ENEC891</v>
          </cell>
          <cell r="D67" t="str">
            <v>ENEC</v>
          </cell>
          <cell r="E67">
            <v>891</v>
          </cell>
          <cell r="F67" t="str">
            <v>SPECIAL TOPICS IN ECOLOGY</v>
          </cell>
          <cell r="H67">
            <v>2189</v>
          </cell>
          <cell r="I67">
            <v>1</v>
          </cell>
          <cell r="J67" t="str">
            <v>Lecture</v>
          </cell>
          <cell r="K67">
            <v>5</v>
          </cell>
          <cell r="L67">
            <v>3</v>
          </cell>
          <cell r="O67" t="str">
            <v>M 1</v>
          </cell>
          <cell r="P67" t="str">
            <v>GRAD</v>
          </cell>
          <cell r="S67">
            <v>711750285</v>
          </cell>
          <cell r="T67" t="str">
            <v>James</v>
          </cell>
          <cell r="U67" t="str">
            <v>Umbanhowar</v>
          </cell>
          <cell r="V67" t="str">
            <v>ECOLOGY</v>
          </cell>
          <cell r="W67" t="str">
            <v>Special Topics in Ecology</v>
          </cell>
          <cell r="X67" t="str">
            <v>SPECIAL TOPICS IN ECOLOGY</v>
          </cell>
          <cell r="Y67" t="str">
            <v>Permission of the instructor. May be repeated for credit.</v>
          </cell>
        </row>
        <row r="68">
          <cell r="C68" t="str">
            <v>ENEC891</v>
          </cell>
          <cell r="D68" t="str">
            <v>ENEC</v>
          </cell>
          <cell r="E68">
            <v>891</v>
          </cell>
          <cell r="F68" t="str">
            <v>SPECIAL TOPICS IN ECOLOGY</v>
          </cell>
          <cell r="H68">
            <v>2189</v>
          </cell>
          <cell r="I68">
            <v>1</v>
          </cell>
          <cell r="J68" t="str">
            <v>Lecture</v>
          </cell>
          <cell r="K68">
            <v>5</v>
          </cell>
          <cell r="L68">
            <v>3</v>
          </cell>
          <cell r="O68" t="str">
            <v>M 1</v>
          </cell>
          <cell r="P68" t="str">
            <v>GRAD</v>
          </cell>
          <cell r="V68" t="str">
            <v>ECOLOGY</v>
          </cell>
          <cell r="W68" t="str">
            <v>Special Topics in Ecology</v>
          </cell>
          <cell r="X68" t="str">
            <v>SPECIAL TOPICS IN ECOLOGY</v>
          </cell>
          <cell r="Y68" t="str">
            <v>Permission of the instructor. May be repeated for credit.</v>
          </cell>
        </row>
        <row r="69">
          <cell r="C69" t="str">
            <v>ENEC891</v>
          </cell>
          <cell r="D69" t="str">
            <v>ENEC</v>
          </cell>
          <cell r="E69">
            <v>891</v>
          </cell>
          <cell r="F69" t="str">
            <v>SPECIAL TOPICS IN ECOLOGY</v>
          </cell>
          <cell r="H69">
            <v>2189</v>
          </cell>
          <cell r="I69">
            <v>1</v>
          </cell>
          <cell r="J69" t="str">
            <v>Lecture</v>
          </cell>
          <cell r="K69">
            <v>5</v>
          </cell>
          <cell r="L69">
            <v>3</v>
          </cell>
          <cell r="O69" t="str">
            <v>M 1</v>
          </cell>
          <cell r="P69" t="str">
            <v>GRAD</v>
          </cell>
          <cell r="V69" t="str">
            <v>ECOLOGY</v>
          </cell>
          <cell r="W69" t="str">
            <v>Special Topics in Ecology</v>
          </cell>
          <cell r="X69" t="str">
            <v>SPECIAL TOPICS IN ECOLOGY</v>
          </cell>
          <cell r="Y69" t="str">
            <v>Permission of the instructor. May be repeated for credit.</v>
          </cell>
        </row>
        <row r="70">
          <cell r="C70" t="str">
            <v>ENEC891</v>
          </cell>
          <cell r="D70" t="str">
            <v>ENEC</v>
          </cell>
          <cell r="E70">
            <v>891</v>
          </cell>
          <cell r="F70" t="str">
            <v>SPECIAL TOPICS IN ECOLOGY</v>
          </cell>
          <cell r="H70">
            <v>2179</v>
          </cell>
          <cell r="I70">
            <v>1</v>
          </cell>
          <cell r="J70" t="str">
            <v>Lecture</v>
          </cell>
          <cell r="K70">
            <v>12</v>
          </cell>
          <cell r="L70">
            <v>3</v>
          </cell>
          <cell r="O70" t="str">
            <v>M 1</v>
          </cell>
          <cell r="P70" t="str">
            <v>GRAD</v>
          </cell>
          <cell r="S70">
            <v>703913883</v>
          </cell>
          <cell r="T70" t="str">
            <v>Alan</v>
          </cell>
          <cell r="U70" t="str">
            <v>Weakley</v>
          </cell>
          <cell r="V70" t="str">
            <v>ECOLOGY</v>
          </cell>
          <cell r="W70" t="str">
            <v>Special Topics in Ecology</v>
          </cell>
          <cell r="X70" t="str">
            <v>SPECIAL TOPICS IN ECOLOGY</v>
          </cell>
          <cell r="Y70" t="str">
            <v>Permission of the instructor. May be repeated for credit.</v>
          </cell>
        </row>
        <row r="71">
          <cell r="C71" t="str">
            <v>ENEC891</v>
          </cell>
          <cell r="D71" t="str">
            <v>ENEC</v>
          </cell>
          <cell r="E71">
            <v>891</v>
          </cell>
          <cell r="F71" t="str">
            <v>SPECIAL TOPICS IN ECOLOGY</v>
          </cell>
          <cell r="H71">
            <v>2179</v>
          </cell>
          <cell r="I71">
            <v>1</v>
          </cell>
          <cell r="J71" t="str">
            <v>Lecture</v>
          </cell>
          <cell r="K71">
            <v>12</v>
          </cell>
          <cell r="L71">
            <v>3</v>
          </cell>
          <cell r="O71" t="str">
            <v>M 1</v>
          </cell>
          <cell r="P71" t="str">
            <v>GRAD</v>
          </cell>
          <cell r="S71">
            <v>730114317</v>
          </cell>
          <cell r="T71" t="str">
            <v>Rebecca</v>
          </cell>
          <cell r="U71" t="str">
            <v>Van Hoeck</v>
          </cell>
          <cell r="V71" t="str">
            <v>ECOLOGY</v>
          </cell>
          <cell r="W71" t="str">
            <v>Special Topics in Ecology</v>
          </cell>
          <cell r="X71" t="str">
            <v>SPECIAL TOPICS IN ECOLOGY</v>
          </cell>
          <cell r="Y71" t="str">
            <v>Permission of the instructor. May be repeated for credit.</v>
          </cell>
        </row>
        <row r="72">
          <cell r="C72" t="str">
            <v>ENEC891</v>
          </cell>
          <cell r="D72" t="str">
            <v>ENEC</v>
          </cell>
          <cell r="E72">
            <v>891</v>
          </cell>
          <cell r="F72" t="str">
            <v>SPECIAL TOPICS IN ECOLOGY</v>
          </cell>
          <cell r="H72">
            <v>2179</v>
          </cell>
          <cell r="I72">
            <v>1</v>
          </cell>
          <cell r="J72" t="str">
            <v>Lecture</v>
          </cell>
          <cell r="K72">
            <v>12</v>
          </cell>
          <cell r="L72">
            <v>3</v>
          </cell>
          <cell r="P72" t="str">
            <v>GRAD</v>
          </cell>
          <cell r="S72">
            <v>711750285</v>
          </cell>
          <cell r="T72" t="str">
            <v>James</v>
          </cell>
          <cell r="U72" t="str">
            <v>Umbanhowar</v>
          </cell>
          <cell r="V72" t="str">
            <v>ECOLOGY</v>
          </cell>
          <cell r="W72" t="str">
            <v>Special Topics in Ecology</v>
          </cell>
          <cell r="X72" t="str">
            <v>SPECIAL TOPICS IN ECOLOGY</v>
          </cell>
          <cell r="Y72" t="str">
            <v>Permission of the instructor. May be repeated for credit.</v>
          </cell>
        </row>
        <row r="73">
          <cell r="C73" t="str">
            <v>ENEC891</v>
          </cell>
          <cell r="D73" t="str">
            <v>ENEC</v>
          </cell>
          <cell r="E73">
            <v>891</v>
          </cell>
          <cell r="F73" t="str">
            <v>SPECIAL TOPICS IN ECOLOGY</v>
          </cell>
          <cell r="H73">
            <v>2169</v>
          </cell>
          <cell r="I73">
            <v>1</v>
          </cell>
          <cell r="J73" t="str">
            <v>Lecture</v>
          </cell>
          <cell r="K73">
            <v>4</v>
          </cell>
          <cell r="L73">
            <v>2</v>
          </cell>
          <cell r="O73" t="str">
            <v>M ?</v>
          </cell>
          <cell r="P73" t="str">
            <v>GRAD</v>
          </cell>
          <cell r="S73">
            <v>714684699</v>
          </cell>
          <cell r="T73" t="str">
            <v>Karl</v>
          </cell>
          <cell r="U73" t="str">
            <v>Castillo</v>
          </cell>
          <cell r="V73" t="str">
            <v>ECOLOGY</v>
          </cell>
          <cell r="W73" t="str">
            <v>Special Topics in Ecology</v>
          </cell>
          <cell r="X73" t="str">
            <v>SPECIAL TOPICS IN ECOLOGY</v>
          </cell>
          <cell r="Y73" t="str">
            <v>Permission of the instructor. May be repeated for credit.</v>
          </cell>
        </row>
        <row r="74">
          <cell r="C74" t="str">
            <v>ENEC993</v>
          </cell>
          <cell r="D74" t="str">
            <v>ENEC</v>
          </cell>
          <cell r="E74">
            <v>993</v>
          </cell>
          <cell r="F74" t="str">
            <v>MASTER'S RESEARCH AND THESIS</v>
          </cell>
          <cell r="H74">
            <v>2192</v>
          </cell>
          <cell r="I74">
            <v>1</v>
          </cell>
          <cell r="J74" t="str">
            <v>Lecture</v>
          </cell>
          <cell r="K74">
            <v>5</v>
          </cell>
          <cell r="L74">
            <v>11</v>
          </cell>
          <cell r="O74" t="str">
            <v>M 1</v>
          </cell>
          <cell r="P74" t="str">
            <v>GRAD</v>
          </cell>
          <cell r="S74">
            <v>704279069</v>
          </cell>
          <cell r="T74" t="str">
            <v>Carol</v>
          </cell>
          <cell r="U74" t="str">
            <v>Arnosti</v>
          </cell>
        </row>
        <row r="75">
          <cell r="C75" t="str">
            <v>ENEC993</v>
          </cell>
          <cell r="D75" t="str">
            <v>ENEC</v>
          </cell>
          <cell r="E75">
            <v>993</v>
          </cell>
          <cell r="F75" t="str">
            <v>MASTER'S RESEARCH AND THESIS</v>
          </cell>
          <cell r="H75">
            <v>2192</v>
          </cell>
          <cell r="I75">
            <v>1</v>
          </cell>
          <cell r="J75" t="str">
            <v>Lecture</v>
          </cell>
          <cell r="K75">
            <v>5</v>
          </cell>
          <cell r="L75">
            <v>11</v>
          </cell>
          <cell r="O75" t="str">
            <v>M 1</v>
          </cell>
          <cell r="P75" t="str">
            <v>GRAD</v>
          </cell>
          <cell r="S75">
            <v>703913883</v>
          </cell>
          <cell r="T75" t="str">
            <v>Alan</v>
          </cell>
          <cell r="U75" t="str">
            <v>Weakley</v>
          </cell>
        </row>
        <row r="76">
          <cell r="C76" t="str">
            <v>ENEC993</v>
          </cell>
          <cell r="D76" t="str">
            <v>ENEC</v>
          </cell>
          <cell r="E76">
            <v>993</v>
          </cell>
          <cell r="F76" t="str">
            <v>MASTER'S RESEARCH AND THESIS</v>
          </cell>
          <cell r="H76">
            <v>2192</v>
          </cell>
          <cell r="I76">
            <v>1</v>
          </cell>
          <cell r="J76" t="str">
            <v>Lecture</v>
          </cell>
          <cell r="K76">
            <v>5</v>
          </cell>
          <cell r="L76">
            <v>11</v>
          </cell>
          <cell r="O76" t="str">
            <v>M 1</v>
          </cell>
          <cell r="P76" t="str">
            <v>GRAD</v>
          </cell>
          <cell r="S76">
            <v>720195770</v>
          </cell>
          <cell r="T76" t="str">
            <v>Elizabeth</v>
          </cell>
          <cell r="U76" t="str">
            <v>Dickinson</v>
          </cell>
        </row>
        <row r="77">
          <cell r="C77" t="str">
            <v>ENEC993</v>
          </cell>
          <cell r="D77" t="str">
            <v>ENEC</v>
          </cell>
          <cell r="E77">
            <v>993</v>
          </cell>
          <cell r="F77" t="str">
            <v>MASTER'S RESEARCH AND THESIS</v>
          </cell>
          <cell r="H77">
            <v>2192</v>
          </cell>
          <cell r="I77">
            <v>1</v>
          </cell>
          <cell r="J77" t="str">
            <v>Lecture</v>
          </cell>
          <cell r="K77">
            <v>5</v>
          </cell>
          <cell r="L77">
            <v>11</v>
          </cell>
          <cell r="O77" t="str">
            <v>M 1</v>
          </cell>
          <cell r="P77" t="str">
            <v>GRAD</v>
          </cell>
          <cell r="S77">
            <v>709308373</v>
          </cell>
          <cell r="T77" t="str">
            <v>John</v>
          </cell>
          <cell r="U77" t="str">
            <v>Bruno</v>
          </cell>
        </row>
        <row r="78">
          <cell r="C78" t="str">
            <v>ENEC993</v>
          </cell>
          <cell r="D78" t="str">
            <v>ENEC</v>
          </cell>
          <cell r="E78">
            <v>993</v>
          </cell>
          <cell r="F78" t="str">
            <v>MASTER'S RESEARCH AND THESIS</v>
          </cell>
          <cell r="H78">
            <v>2192</v>
          </cell>
          <cell r="I78">
            <v>1</v>
          </cell>
          <cell r="J78" t="str">
            <v>Lecture</v>
          </cell>
          <cell r="K78">
            <v>5</v>
          </cell>
          <cell r="L78">
            <v>11</v>
          </cell>
          <cell r="O78" t="str">
            <v>M 1</v>
          </cell>
          <cell r="P78" t="str">
            <v>GRAD</v>
          </cell>
          <cell r="S78">
            <v>701726230</v>
          </cell>
          <cell r="T78" t="str">
            <v>Michael</v>
          </cell>
          <cell r="U78" t="str">
            <v>Piehler</v>
          </cell>
        </row>
        <row r="79">
          <cell r="C79" t="str">
            <v>ENEC993</v>
          </cell>
          <cell r="D79" t="str">
            <v>ENEC</v>
          </cell>
          <cell r="E79">
            <v>993</v>
          </cell>
          <cell r="F79" t="str">
            <v>MASTER'S RESEARCH AND THESIS</v>
          </cell>
          <cell r="H79">
            <v>2192</v>
          </cell>
          <cell r="I79">
            <v>1</v>
          </cell>
          <cell r="J79" t="str">
            <v>Lecture</v>
          </cell>
          <cell r="K79">
            <v>5</v>
          </cell>
          <cell r="L79">
            <v>11</v>
          </cell>
          <cell r="O79" t="str">
            <v>M 1</v>
          </cell>
          <cell r="P79" t="str">
            <v>GRAD</v>
          </cell>
          <cell r="S79">
            <v>730059550</v>
          </cell>
          <cell r="T79" t="str">
            <v>Scott</v>
          </cell>
          <cell r="U79" t="str">
            <v>Gifford</v>
          </cell>
        </row>
        <row r="80">
          <cell r="C80" t="str">
            <v>ENEC993</v>
          </cell>
          <cell r="D80" t="str">
            <v>ENEC</v>
          </cell>
          <cell r="E80">
            <v>993</v>
          </cell>
          <cell r="F80" t="str">
            <v>MASTER'S RESEARCH AND THESIS</v>
          </cell>
          <cell r="H80">
            <v>2192</v>
          </cell>
          <cell r="I80">
            <v>1</v>
          </cell>
          <cell r="J80" t="str">
            <v>Lecture</v>
          </cell>
          <cell r="K80">
            <v>5</v>
          </cell>
          <cell r="L80">
            <v>11</v>
          </cell>
          <cell r="O80" t="str">
            <v>M 1</v>
          </cell>
          <cell r="P80" t="str">
            <v>GRAD</v>
          </cell>
          <cell r="S80">
            <v>709883625</v>
          </cell>
          <cell r="T80" t="str">
            <v>Lindsay</v>
          </cell>
          <cell r="U80" t="str">
            <v>Dubbs</v>
          </cell>
        </row>
        <row r="81">
          <cell r="C81" t="str">
            <v>ENEC993</v>
          </cell>
          <cell r="D81" t="str">
            <v>ENEC</v>
          </cell>
          <cell r="E81">
            <v>993</v>
          </cell>
          <cell r="F81" t="str">
            <v>MASTER'S RESEARCH AND THESIS</v>
          </cell>
          <cell r="H81">
            <v>2192</v>
          </cell>
          <cell r="I81">
            <v>1</v>
          </cell>
          <cell r="J81" t="str">
            <v>Lecture</v>
          </cell>
          <cell r="K81">
            <v>5</v>
          </cell>
          <cell r="L81">
            <v>11</v>
          </cell>
          <cell r="O81" t="str">
            <v>M 1</v>
          </cell>
          <cell r="P81" t="str">
            <v>GRAD</v>
          </cell>
          <cell r="S81">
            <v>714709082</v>
          </cell>
          <cell r="T81" t="str">
            <v>Allen</v>
          </cell>
          <cell r="U81" t="str">
            <v>Hurlbert</v>
          </cell>
        </row>
        <row r="82">
          <cell r="C82" t="str">
            <v>ENEC993</v>
          </cell>
          <cell r="D82" t="str">
            <v>ENEC</v>
          </cell>
          <cell r="E82">
            <v>993</v>
          </cell>
          <cell r="F82" t="str">
            <v>MASTER'S RESEARCH AND THESIS</v>
          </cell>
          <cell r="H82">
            <v>2192</v>
          </cell>
          <cell r="I82">
            <v>1</v>
          </cell>
          <cell r="J82" t="str">
            <v>Lecture</v>
          </cell>
          <cell r="K82">
            <v>5</v>
          </cell>
          <cell r="L82">
            <v>11</v>
          </cell>
          <cell r="O82" t="str">
            <v>M 1</v>
          </cell>
          <cell r="P82" t="str">
            <v>GRAD</v>
          </cell>
          <cell r="S82">
            <v>701980847</v>
          </cell>
          <cell r="T82" t="str">
            <v>Charles</v>
          </cell>
          <cell r="U82" t="str">
            <v>Mitchell</v>
          </cell>
        </row>
        <row r="83">
          <cell r="C83" t="str">
            <v>ENEC993</v>
          </cell>
          <cell r="D83" t="str">
            <v>ENEC</v>
          </cell>
          <cell r="E83">
            <v>993</v>
          </cell>
          <cell r="F83" t="str">
            <v>MASTER'S RESEARCH AND THESIS</v>
          </cell>
          <cell r="H83">
            <v>2192</v>
          </cell>
          <cell r="I83">
            <v>1</v>
          </cell>
          <cell r="J83" t="str">
            <v>Lecture</v>
          </cell>
          <cell r="K83">
            <v>5</v>
          </cell>
          <cell r="L83">
            <v>11</v>
          </cell>
          <cell r="O83" t="str">
            <v>M 1</v>
          </cell>
          <cell r="P83" t="str">
            <v>GRAD</v>
          </cell>
          <cell r="S83">
            <v>720197778</v>
          </cell>
          <cell r="T83" t="str">
            <v>Jaye</v>
          </cell>
          <cell r="U83" t="str">
            <v>Cable</v>
          </cell>
        </row>
        <row r="84">
          <cell r="C84" t="str">
            <v>ENEC993</v>
          </cell>
          <cell r="D84" t="str">
            <v>ENEC</v>
          </cell>
          <cell r="E84">
            <v>993</v>
          </cell>
          <cell r="F84" t="str">
            <v>MASTER'S RESEARCH AND THESIS</v>
          </cell>
          <cell r="H84">
            <v>2192</v>
          </cell>
          <cell r="I84">
            <v>1</v>
          </cell>
          <cell r="J84" t="str">
            <v>Lecture</v>
          </cell>
          <cell r="K84">
            <v>5</v>
          </cell>
          <cell r="L84">
            <v>11</v>
          </cell>
          <cell r="O84" t="str">
            <v>M 1</v>
          </cell>
          <cell r="P84" t="str">
            <v>GRAD</v>
          </cell>
          <cell r="S84">
            <v>704222922</v>
          </cell>
          <cell r="T84" t="str">
            <v>Peter</v>
          </cell>
          <cell r="U84" t="str">
            <v>White</v>
          </cell>
        </row>
        <row r="85">
          <cell r="C85" t="str">
            <v>ENEC993</v>
          </cell>
          <cell r="D85" t="str">
            <v>ENEC</v>
          </cell>
          <cell r="E85">
            <v>993</v>
          </cell>
          <cell r="F85" t="str">
            <v>MASTER'S RESEARCH AND THESIS</v>
          </cell>
          <cell r="H85">
            <v>2189</v>
          </cell>
          <cell r="I85">
            <v>1</v>
          </cell>
          <cell r="J85" t="str">
            <v>Lecture</v>
          </cell>
          <cell r="K85">
            <v>5</v>
          </cell>
          <cell r="L85">
            <v>18</v>
          </cell>
          <cell r="O85" t="str">
            <v>M 1</v>
          </cell>
          <cell r="P85" t="str">
            <v>GRAD</v>
          </cell>
          <cell r="S85">
            <v>704279069</v>
          </cell>
          <cell r="T85" t="str">
            <v>Carol</v>
          </cell>
          <cell r="U85" t="str">
            <v>Arnosti</v>
          </cell>
        </row>
        <row r="86">
          <cell r="C86" t="str">
            <v>ENEC993</v>
          </cell>
          <cell r="D86" t="str">
            <v>ENEC</v>
          </cell>
          <cell r="E86">
            <v>993</v>
          </cell>
          <cell r="F86" t="str">
            <v>MASTER'S RESEARCH AND THESIS</v>
          </cell>
          <cell r="H86">
            <v>2189</v>
          </cell>
          <cell r="I86">
            <v>1</v>
          </cell>
          <cell r="J86" t="str">
            <v>Lecture</v>
          </cell>
          <cell r="K86">
            <v>5</v>
          </cell>
          <cell r="L86">
            <v>18</v>
          </cell>
          <cell r="O86" t="str">
            <v>M 1</v>
          </cell>
          <cell r="P86" t="str">
            <v>GRAD</v>
          </cell>
          <cell r="S86">
            <v>703913883</v>
          </cell>
          <cell r="T86" t="str">
            <v>Alan</v>
          </cell>
          <cell r="U86" t="str">
            <v>Weakley</v>
          </cell>
        </row>
        <row r="87">
          <cell r="C87" t="str">
            <v>ENEC993</v>
          </cell>
          <cell r="D87" t="str">
            <v>ENEC</v>
          </cell>
          <cell r="E87">
            <v>993</v>
          </cell>
          <cell r="F87" t="str">
            <v>MASTER'S RESEARCH AND THESIS</v>
          </cell>
          <cell r="H87">
            <v>2189</v>
          </cell>
          <cell r="I87">
            <v>1</v>
          </cell>
          <cell r="J87" t="str">
            <v>Lecture</v>
          </cell>
          <cell r="K87">
            <v>5</v>
          </cell>
          <cell r="L87">
            <v>18</v>
          </cell>
          <cell r="O87" t="str">
            <v>M 1</v>
          </cell>
          <cell r="P87" t="str">
            <v>GRAD</v>
          </cell>
          <cell r="S87">
            <v>701726230</v>
          </cell>
          <cell r="T87" t="str">
            <v>Michael</v>
          </cell>
          <cell r="U87" t="str">
            <v>Piehler</v>
          </cell>
        </row>
        <row r="88">
          <cell r="C88" t="str">
            <v>ENEC993</v>
          </cell>
          <cell r="D88" t="str">
            <v>ENEC</v>
          </cell>
          <cell r="E88">
            <v>993</v>
          </cell>
          <cell r="F88" t="str">
            <v>MASTER'S RESEARCH AND THESIS</v>
          </cell>
          <cell r="H88">
            <v>2189</v>
          </cell>
          <cell r="I88">
            <v>1</v>
          </cell>
          <cell r="J88" t="str">
            <v>Lecture</v>
          </cell>
          <cell r="K88">
            <v>5</v>
          </cell>
          <cell r="L88">
            <v>18</v>
          </cell>
          <cell r="O88" t="str">
            <v>M 1</v>
          </cell>
          <cell r="P88" t="str">
            <v>GRAD</v>
          </cell>
          <cell r="S88">
            <v>713954292</v>
          </cell>
          <cell r="T88" t="str">
            <v>Todd</v>
          </cell>
          <cell r="U88" t="str">
            <v>Bendor</v>
          </cell>
        </row>
        <row r="89">
          <cell r="C89" t="str">
            <v>ENEC993</v>
          </cell>
          <cell r="D89" t="str">
            <v>ENEC</v>
          </cell>
          <cell r="E89">
            <v>993</v>
          </cell>
          <cell r="F89" t="str">
            <v>MASTER'S RESEARCH AND THESIS</v>
          </cell>
          <cell r="H89">
            <v>2189</v>
          </cell>
          <cell r="I89">
            <v>1</v>
          </cell>
          <cell r="J89" t="str">
            <v>Lecture</v>
          </cell>
          <cell r="K89">
            <v>5</v>
          </cell>
          <cell r="L89">
            <v>18</v>
          </cell>
          <cell r="O89" t="str">
            <v>M 1</v>
          </cell>
          <cell r="P89" t="str">
            <v>GRAD</v>
          </cell>
          <cell r="S89">
            <v>715204803</v>
          </cell>
          <cell r="T89" t="str">
            <v>Pamela</v>
          </cell>
          <cell r="U89" t="str">
            <v>Jagger</v>
          </cell>
        </row>
        <row r="90">
          <cell r="C90" t="str">
            <v>ENEC993</v>
          </cell>
          <cell r="D90" t="str">
            <v>ENEC</v>
          </cell>
          <cell r="E90">
            <v>993</v>
          </cell>
          <cell r="F90" t="str">
            <v>MASTER'S RESEARCH AND THESIS</v>
          </cell>
          <cell r="H90">
            <v>2189</v>
          </cell>
          <cell r="I90">
            <v>1</v>
          </cell>
          <cell r="J90" t="str">
            <v>Lecture</v>
          </cell>
          <cell r="K90">
            <v>5</v>
          </cell>
          <cell r="L90">
            <v>18</v>
          </cell>
          <cell r="O90" t="str">
            <v>M 1</v>
          </cell>
          <cell r="P90" t="str">
            <v>GRAD</v>
          </cell>
          <cell r="S90">
            <v>709308373</v>
          </cell>
          <cell r="T90" t="str">
            <v>John</v>
          </cell>
          <cell r="U90" t="str">
            <v>Bruno</v>
          </cell>
        </row>
        <row r="91">
          <cell r="C91" t="str">
            <v>ENEC993</v>
          </cell>
          <cell r="D91" t="str">
            <v>ENEC</v>
          </cell>
          <cell r="E91">
            <v>993</v>
          </cell>
          <cell r="F91" t="str">
            <v>MASTER'S RESEARCH AND THESIS</v>
          </cell>
          <cell r="H91">
            <v>2189</v>
          </cell>
          <cell r="I91">
            <v>1</v>
          </cell>
          <cell r="J91" t="str">
            <v>Lecture</v>
          </cell>
          <cell r="K91">
            <v>5</v>
          </cell>
          <cell r="L91">
            <v>18</v>
          </cell>
          <cell r="O91" t="str">
            <v>M 1</v>
          </cell>
          <cell r="P91" t="str">
            <v>GRAD</v>
          </cell>
          <cell r="S91">
            <v>720195770</v>
          </cell>
          <cell r="T91" t="str">
            <v>Elizabeth</v>
          </cell>
          <cell r="U91" t="str">
            <v>Dickinson</v>
          </cell>
        </row>
        <row r="92">
          <cell r="C92" t="str">
            <v>ENEC993</v>
          </cell>
          <cell r="D92" t="str">
            <v>ENEC</v>
          </cell>
          <cell r="E92">
            <v>993</v>
          </cell>
          <cell r="F92" t="str">
            <v>MASTER'S RESEARCH AND THESIS</v>
          </cell>
          <cell r="H92">
            <v>2189</v>
          </cell>
          <cell r="I92">
            <v>1</v>
          </cell>
          <cell r="J92" t="str">
            <v>Lecture</v>
          </cell>
          <cell r="K92">
            <v>5</v>
          </cell>
          <cell r="L92">
            <v>18</v>
          </cell>
          <cell r="O92" t="str">
            <v>M 1</v>
          </cell>
          <cell r="P92" t="str">
            <v>GRAD</v>
          </cell>
          <cell r="S92">
            <v>730059550</v>
          </cell>
          <cell r="T92" t="str">
            <v>Scott</v>
          </cell>
          <cell r="U92" t="str">
            <v>Gifford</v>
          </cell>
        </row>
        <row r="93">
          <cell r="C93" t="str">
            <v>ENEC993</v>
          </cell>
          <cell r="D93" t="str">
            <v>ENEC</v>
          </cell>
          <cell r="E93">
            <v>993</v>
          </cell>
          <cell r="F93" t="str">
            <v>MASTER'S RESEARCH AND THESIS</v>
          </cell>
          <cell r="H93">
            <v>2189</v>
          </cell>
          <cell r="I93">
            <v>1</v>
          </cell>
          <cell r="J93" t="str">
            <v>Lecture</v>
          </cell>
          <cell r="K93">
            <v>5</v>
          </cell>
          <cell r="L93">
            <v>18</v>
          </cell>
          <cell r="O93" t="str">
            <v>M 1</v>
          </cell>
          <cell r="P93" t="str">
            <v>GRAD</v>
          </cell>
          <cell r="S93">
            <v>709824477</v>
          </cell>
          <cell r="T93" t="str">
            <v>Conghe</v>
          </cell>
          <cell r="U93" t="str">
            <v>Song</v>
          </cell>
        </row>
        <row r="94">
          <cell r="C94" t="str">
            <v>ENEC993</v>
          </cell>
          <cell r="D94" t="str">
            <v>ENEC</v>
          </cell>
          <cell r="E94">
            <v>993</v>
          </cell>
          <cell r="F94" t="str">
            <v>MASTER'S RESEARCH AND THESIS</v>
          </cell>
          <cell r="H94">
            <v>2189</v>
          </cell>
          <cell r="I94">
            <v>1</v>
          </cell>
          <cell r="J94" t="str">
            <v>Lecture</v>
          </cell>
          <cell r="K94">
            <v>5</v>
          </cell>
          <cell r="L94">
            <v>18</v>
          </cell>
          <cell r="O94" t="str">
            <v>M 1</v>
          </cell>
          <cell r="P94" t="str">
            <v>GRAD</v>
          </cell>
          <cell r="S94">
            <v>714709082</v>
          </cell>
          <cell r="T94" t="str">
            <v>Allen</v>
          </cell>
          <cell r="U94" t="str">
            <v>Hurlbert</v>
          </cell>
        </row>
        <row r="95">
          <cell r="C95" t="str">
            <v>ENEC993</v>
          </cell>
          <cell r="D95" t="str">
            <v>ENEC</v>
          </cell>
          <cell r="E95">
            <v>993</v>
          </cell>
          <cell r="F95" t="str">
            <v>MASTER'S RESEARCH AND THESIS</v>
          </cell>
          <cell r="H95">
            <v>2189</v>
          </cell>
          <cell r="I95">
            <v>1</v>
          </cell>
          <cell r="J95" t="str">
            <v>Lecture</v>
          </cell>
          <cell r="K95">
            <v>5</v>
          </cell>
          <cell r="L95">
            <v>18</v>
          </cell>
          <cell r="O95" t="str">
            <v>M 1</v>
          </cell>
          <cell r="P95" t="str">
            <v>GRAD</v>
          </cell>
          <cell r="S95">
            <v>701517580</v>
          </cell>
          <cell r="T95" t="str">
            <v>Amy</v>
          </cell>
          <cell r="U95" t="str">
            <v>Cooke</v>
          </cell>
        </row>
        <row r="96">
          <cell r="C96" t="str">
            <v>ENEC993</v>
          </cell>
          <cell r="D96" t="str">
            <v>ENEC</v>
          </cell>
          <cell r="E96">
            <v>993</v>
          </cell>
          <cell r="F96" t="str">
            <v>MASTER'S RESEARCH AND THESIS</v>
          </cell>
          <cell r="H96">
            <v>2189</v>
          </cell>
          <cell r="I96">
            <v>1</v>
          </cell>
          <cell r="J96" t="str">
            <v>Lecture</v>
          </cell>
          <cell r="K96">
            <v>5</v>
          </cell>
          <cell r="L96">
            <v>18</v>
          </cell>
          <cell r="O96" t="str">
            <v>M 1</v>
          </cell>
          <cell r="P96" t="str">
            <v>GRAD</v>
          </cell>
          <cell r="S96">
            <v>709883625</v>
          </cell>
          <cell r="T96" t="str">
            <v>Lindsay</v>
          </cell>
          <cell r="U96" t="str">
            <v>Dubbs</v>
          </cell>
        </row>
        <row r="97">
          <cell r="C97" t="str">
            <v>ENEC993</v>
          </cell>
          <cell r="D97" t="str">
            <v>ENEC</v>
          </cell>
          <cell r="E97">
            <v>993</v>
          </cell>
          <cell r="F97" t="str">
            <v>MASTER'S RESEARCH AND THESIS</v>
          </cell>
          <cell r="H97">
            <v>2189</v>
          </cell>
          <cell r="I97">
            <v>1</v>
          </cell>
          <cell r="J97" t="str">
            <v>Lecture</v>
          </cell>
          <cell r="K97">
            <v>5</v>
          </cell>
          <cell r="L97">
            <v>18</v>
          </cell>
          <cell r="O97" t="str">
            <v>M 1</v>
          </cell>
          <cell r="P97" t="str">
            <v>GRAD</v>
          </cell>
          <cell r="S97">
            <v>704215441</v>
          </cell>
          <cell r="T97" t="str">
            <v>Lawrence</v>
          </cell>
          <cell r="U97" t="str">
            <v>Band</v>
          </cell>
        </row>
        <row r="98">
          <cell r="C98" t="str">
            <v>ENEC993</v>
          </cell>
          <cell r="D98" t="str">
            <v>ENEC</v>
          </cell>
          <cell r="E98">
            <v>993</v>
          </cell>
          <cell r="F98" t="str">
            <v>MASTER'S RESEARCH AND THESIS</v>
          </cell>
          <cell r="H98">
            <v>2189</v>
          </cell>
          <cell r="I98">
            <v>1</v>
          </cell>
          <cell r="J98" t="str">
            <v>Lecture</v>
          </cell>
          <cell r="K98">
            <v>5</v>
          </cell>
          <cell r="L98">
            <v>18</v>
          </cell>
          <cell r="O98" t="str">
            <v>M 1</v>
          </cell>
          <cell r="P98" t="str">
            <v>GRAD</v>
          </cell>
          <cell r="S98">
            <v>714684699</v>
          </cell>
          <cell r="T98" t="str">
            <v>Karl</v>
          </cell>
          <cell r="U98" t="str">
            <v>Castillo</v>
          </cell>
        </row>
        <row r="99">
          <cell r="C99" t="str">
            <v>ENEC993</v>
          </cell>
          <cell r="D99" t="str">
            <v>ENEC</v>
          </cell>
          <cell r="E99">
            <v>993</v>
          </cell>
          <cell r="F99" t="str">
            <v>MASTER'S RESEARCH AND THESIS</v>
          </cell>
          <cell r="H99">
            <v>2189</v>
          </cell>
          <cell r="I99">
            <v>1</v>
          </cell>
          <cell r="J99" t="str">
            <v>Lecture</v>
          </cell>
          <cell r="K99">
            <v>5</v>
          </cell>
          <cell r="L99">
            <v>18</v>
          </cell>
          <cell r="O99" t="str">
            <v>M 1</v>
          </cell>
          <cell r="P99" t="str">
            <v>GRAD</v>
          </cell>
          <cell r="S99">
            <v>709532822</v>
          </cell>
          <cell r="T99" t="str">
            <v>Rachel</v>
          </cell>
          <cell r="U99" t="str">
            <v>Noble</v>
          </cell>
        </row>
        <row r="100">
          <cell r="C100" t="str">
            <v>ENEC993</v>
          </cell>
          <cell r="D100" t="str">
            <v>ENEC</v>
          </cell>
          <cell r="E100">
            <v>993</v>
          </cell>
          <cell r="F100" t="str">
            <v>MASTER'S RESEARCH AND THESIS</v>
          </cell>
          <cell r="H100">
            <v>2189</v>
          </cell>
          <cell r="I100">
            <v>1</v>
          </cell>
          <cell r="J100" t="str">
            <v>Lecture</v>
          </cell>
          <cell r="K100">
            <v>5</v>
          </cell>
          <cell r="L100">
            <v>18</v>
          </cell>
          <cell r="O100" t="str">
            <v>M 1</v>
          </cell>
          <cell r="P100" t="str">
            <v>GRAD</v>
          </cell>
          <cell r="S100">
            <v>701980847</v>
          </cell>
          <cell r="T100" t="str">
            <v>Charles</v>
          </cell>
          <cell r="U100" t="str">
            <v>Mitchell</v>
          </cell>
        </row>
        <row r="101">
          <cell r="C101" t="str">
            <v>ENEC993</v>
          </cell>
          <cell r="D101" t="str">
            <v>ENEC</v>
          </cell>
          <cell r="E101">
            <v>993</v>
          </cell>
          <cell r="F101" t="str">
            <v>MASTER'S RESEARCH AND THESIS</v>
          </cell>
          <cell r="H101">
            <v>2189</v>
          </cell>
          <cell r="I101">
            <v>1</v>
          </cell>
          <cell r="J101" t="str">
            <v>Lecture</v>
          </cell>
          <cell r="K101">
            <v>5</v>
          </cell>
          <cell r="L101">
            <v>18</v>
          </cell>
          <cell r="O101" t="str">
            <v>M 1</v>
          </cell>
          <cell r="P101" t="str">
            <v>GRAD</v>
          </cell>
          <cell r="S101">
            <v>704222922</v>
          </cell>
          <cell r="T101" t="str">
            <v>Peter</v>
          </cell>
          <cell r="U101" t="str">
            <v>White</v>
          </cell>
        </row>
        <row r="102">
          <cell r="C102" t="str">
            <v>ENEC993</v>
          </cell>
          <cell r="D102" t="str">
            <v>ENEC</v>
          </cell>
          <cell r="E102">
            <v>993</v>
          </cell>
          <cell r="F102" t="str">
            <v>MASTER'S RESEARCH AND THESIS</v>
          </cell>
          <cell r="H102">
            <v>2189</v>
          </cell>
          <cell r="I102">
            <v>1</v>
          </cell>
          <cell r="J102" t="str">
            <v>Lecture</v>
          </cell>
          <cell r="K102">
            <v>5</v>
          </cell>
          <cell r="L102">
            <v>18</v>
          </cell>
          <cell r="O102" t="str">
            <v>M 1</v>
          </cell>
          <cell r="P102" t="str">
            <v>GRAD</v>
          </cell>
          <cell r="S102">
            <v>720197778</v>
          </cell>
          <cell r="T102" t="str">
            <v>Jaye</v>
          </cell>
          <cell r="U102" t="str">
            <v>Cable</v>
          </cell>
        </row>
        <row r="103">
          <cell r="C103" t="str">
            <v>ENEC993</v>
          </cell>
          <cell r="D103" t="str">
            <v>ENEC</v>
          </cell>
          <cell r="E103">
            <v>993</v>
          </cell>
          <cell r="F103" t="str">
            <v>MASTER'S RESEARCH AND THESIS</v>
          </cell>
          <cell r="H103">
            <v>2182</v>
          </cell>
          <cell r="I103">
            <v>1</v>
          </cell>
          <cell r="J103" t="str">
            <v>Lecture</v>
          </cell>
          <cell r="K103">
            <v>5</v>
          </cell>
          <cell r="L103">
            <v>8</v>
          </cell>
          <cell r="O103" t="str">
            <v>M 1</v>
          </cell>
          <cell r="P103" t="str">
            <v>GRAD</v>
          </cell>
          <cell r="S103">
            <v>703913883</v>
          </cell>
          <cell r="T103" t="str">
            <v>Alan</v>
          </cell>
          <cell r="U103" t="str">
            <v>Weakley</v>
          </cell>
        </row>
        <row r="104">
          <cell r="C104" t="str">
            <v>ENEC993</v>
          </cell>
          <cell r="D104" t="str">
            <v>ENEC</v>
          </cell>
          <cell r="E104">
            <v>993</v>
          </cell>
          <cell r="F104" t="str">
            <v>MASTER'S RESEARCH AND THESIS</v>
          </cell>
          <cell r="H104">
            <v>2182</v>
          </cell>
          <cell r="I104">
            <v>1</v>
          </cell>
          <cell r="J104" t="str">
            <v>Lecture</v>
          </cell>
          <cell r="K104">
            <v>5</v>
          </cell>
          <cell r="L104">
            <v>8</v>
          </cell>
          <cell r="O104" t="str">
            <v>M 1</v>
          </cell>
          <cell r="P104" t="str">
            <v>GRAD</v>
          </cell>
          <cell r="S104">
            <v>701726230</v>
          </cell>
          <cell r="T104" t="str">
            <v>Michael</v>
          </cell>
          <cell r="U104" t="str">
            <v>Piehler</v>
          </cell>
        </row>
        <row r="105">
          <cell r="C105" t="str">
            <v>ENEC993</v>
          </cell>
          <cell r="D105" t="str">
            <v>ENEC</v>
          </cell>
          <cell r="E105">
            <v>993</v>
          </cell>
          <cell r="F105" t="str">
            <v>MASTER'S RESEARCH AND THESIS</v>
          </cell>
          <cell r="H105">
            <v>2182</v>
          </cell>
          <cell r="I105">
            <v>1</v>
          </cell>
          <cell r="J105" t="str">
            <v>Lecture</v>
          </cell>
          <cell r="K105">
            <v>5</v>
          </cell>
          <cell r="L105">
            <v>8</v>
          </cell>
          <cell r="O105" t="str">
            <v>M 1</v>
          </cell>
          <cell r="P105" t="str">
            <v>GRAD</v>
          </cell>
          <cell r="S105">
            <v>704279069</v>
          </cell>
          <cell r="T105" t="str">
            <v>Carol</v>
          </cell>
          <cell r="U105" t="str">
            <v>Arnosti</v>
          </cell>
        </row>
        <row r="106">
          <cell r="C106" t="str">
            <v>ENEC993</v>
          </cell>
          <cell r="D106" t="str">
            <v>ENEC</v>
          </cell>
          <cell r="E106">
            <v>993</v>
          </cell>
          <cell r="F106" t="str">
            <v>MASTER'S RESEARCH AND THESIS</v>
          </cell>
          <cell r="H106">
            <v>2182</v>
          </cell>
          <cell r="I106">
            <v>1</v>
          </cell>
          <cell r="J106" t="str">
            <v>Lecture</v>
          </cell>
          <cell r="K106">
            <v>5</v>
          </cell>
          <cell r="L106">
            <v>8</v>
          </cell>
          <cell r="O106" t="str">
            <v>M 1</v>
          </cell>
          <cell r="P106" t="str">
            <v>GRAD</v>
          </cell>
          <cell r="S106">
            <v>720195770</v>
          </cell>
          <cell r="T106" t="str">
            <v>Elizabeth</v>
          </cell>
          <cell r="U106" t="str">
            <v>Dickinson</v>
          </cell>
        </row>
        <row r="107">
          <cell r="C107" t="str">
            <v>ENEC993</v>
          </cell>
          <cell r="D107" t="str">
            <v>ENEC</v>
          </cell>
          <cell r="E107">
            <v>993</v>
          </cell>
          <cell r="F107" t="str">
            <v>MASTER'S RESEARCH AND THESIS</v>
          </cell>
          <cell r="H107">
            <v>2182</v>
          </cell>
          <cell r="I107">
            <v>1</v>
          </cell>
          <cell r="J107" t="str">
            <v>Lecture</v>
          </cell>
          <cell r="K107">
            <v>5</v>
          </cell>
          <cell r="L107">
            <v>8</v>
          </cell>
          <cell r="O107" t="str">
            <v>M 1</v>
          </cell>
          <cell r="P107" t="str">
            <v>GRAD</v>
          </cell>
          <cell r="S107">
            <v>709883625</v>
          </cell>
          <cell r="T107" t="str">
            <v>Lindsay</v>
          </cell>
          <cell r="U107" t="str">
            <v>Dubbs</v>
          </cell>
        </row>
        <row r="108">
          <cell r="C108" t="str">
            <v>ENEC993</v>
          </cell>
          <cell r="D108" t="str">
            <v>ENEC</v>
          </cell>
          <cell r="E108">
            <v>993</v>
          </cell>
          <cell r="F108" t="str">
            <v>MASTER'S RESEARCH AND THESIS</v>
          </cell>
          <cell r="H108">
            <v>2182</v>
          </cell>
          <cell r="I108">
            <v>1</v>
          </cell>
          <cell r="J108" t="str">
            <v>Lecture</v>
          </cell>
          <cell r="K108">
            <v>5</v>
          </cell>
          <cell r="L108">
            <v>8</v>
          </cell>
          <cell r="O108" t="str">
            <v>M 1</v>
          </cell>
          <cell r="P108" t="str">
            <v>GRAD</v>
          </cell>
          <cell r="S108">
            <v>714709082</v>
          </cell>
          <cell r="T108" t="str">
            <v>Allen</v>
          </cell>
          <cell r="U108" t="str">
            <v>Hurlbert</v>
          </cell>
        </row>
        <row r="109">
          <cell r="C109" t="str">
            <v>ENEC993</v>
          </cell>
          <cell r="D109" t="str">
            <v>ENEC</v>
          </cell>
          <cell r="E109">
            <v>993</v>
          </cell>
          <cell r="F109" t="str">
            <v>MASTER'S RESEARCH AND THESIS</v>
          </cell>
          <cell r="H109">
            <v>2182</v>
          </cell>
          <cell r="I109">
            <v>1</v>
          </cell>
          <cell r="J109" t="str">
            <v>Lecture</v>
          </cell>
          <cell r="K109">
            <v>5</v>
          </cell>
          <cell r="L109">
            <v>8</v>
          </cell>
          <cell r="O109" t="str">
            <v>M 1</v>
          </cell>
          <cell r="P109" t="str">
            <v>GRAD</v>
          </cell>
          <cell r="S109">
            <v>701980847</v>
          </cell>
          <cell r="T109" t="str">
            <v>Charles</v>
          </cell>
          <cell r="U109" t="str">
            <v>Mitchell</v>
          </cell>
        </row>
        <row r="110">
          <cell r="C110" t="str">
            <v>ENEC993</v>
          </cell>
          <cell r="D110" t="str">
            <v>ENEC</v>
          </cell>
          <cell r="E110">
            <v>993</v>
          </cell>
          <cell r="F110" t="str">
            <v>MASTER'S RESEARCH AND THESIS</v>
          </cell>
          <cell r="H110">
            <v>2182</v>
          </cell>
          <cell r="I110">
            <v>1</v>
          </cell>
          <cell r="J110" t="str">
            <v>Lecture</v>
          </cell>
          <cell r="K110">
            <v>5</v>
          </cell>
          <cell r="L110">
            <v>8</v>
          </cell>
          <cell r="O110" t="str">
            <v>M 1</v>
          </cell>
          <cell r="P110" t="str">
            <v>GRAD</v>
          </cell>
          <cell r="S110">
            <v>704222922</v>
          </cell>
          <cell r="T110" t="str">
            <v>Peter</v>
          </cell>
          <cell r="U110" t="str">
            <v>White</v>
          </cell>
        </row>
        <row r="111">
          <cell r="C111" t="str">
            <v>ENEC993</v>
          </cell>
          <cell r="D111" t="str">
            <v>ENEC</v>
          </cell>
          <cell r="E111">
            <v>993</v>
          </cell>
          <cell r="F111" t="str">
            <v>MASTER'S RESEARCH AND THESIS</v>
          </cell>
          <cell r="H111">
            <v>2172</v>
          </cell>
          <cell r="I111">
            <v>1</v>
          </cell>
          <cell r="J111" t="str">
            <v>Lecture</v>
          </cell>
          <cell r="K111">
            <v>7</v>
          </cell>
          <cell r="L111">
            <v>7</v>
          </cell>
          <cell r="O111" t="str">
            <v>M 1</v>
          </cell>
          <cell r="P111" t="str">
            <v>GRAD</v>
          </cell>
          <cell r="S111">
            <v>704279069</v>
          </cell>
          <cell r="T111" t="str">
            <v>Carol</v>
          </cell>
          <cell r="U111" t="str">
            <v>Arnosti</v>
          </cell>
        </row>
        <row r="112">
          <cell r="C112" t="str">
            <v>ENEC993</v>
          </cell>
          <cell r="D112" t="str">
            <v>ENEC</v>
          </cell>
          <cell r="E112">
            <v>993</v>
          </cell>
          <cell r="F112" t="str">
            <v>MASTER'S RESEARCH AND THESIS</v>
          </cell>
          <cell r="H112">
            <v>2172</v>
          </cell>
          <cell r="I112">
            <v>1</v>
          </cell>
          <cell r="J112" t="str">
            <v>Lecture</v>
          </cell>
          <cell r="K112">
            <v>7</v>
          </cell>
          <cell r="L112">
            <v>7</v>
          </cell>
          <cell r="O112" t="str">
            <v>M 1</v>
          </cell>
          <cell r="P112" t="str">
            <v>GRAD</v>
          </cell>
          <cell r="S112">
            <v>701726230</v>
          </cell>
          <cell r="T112" t="str">
            <v>Michael</v>
          </cell>
          <cell r="U112" t="str">
            <v>Piehler</v>
          </cell>
        </row>
        <row r="113">
          <cell r="C113" t="str">
            <v>ENEC993</v>
          </cell>
          <cell r="D113" t="str">
            <v>ENEC</v>
          </cell>
          <cell r="E113">
            <v>993</v>
          </cell>
          <cell r="F113" t="str">
            <v>MASTER'S RESEARCH AND THESIS</v>
          </cell>
          <cell r="H113">
            <v>2172</v>
          </cell>
          <cell r="I113">
            <v>1</v>
          </cell>
          <cell r="J113" t="str">
            <v>Lecture</v>
          </cell>
          <cell r="K113">
            <v>7</v>
          </cell>
          <cell r="L113">
            <v>7</v>
          </cell>
          <cell r="O113" t="str">
            <v>M 1</v>
          </cell>
          <cell r="P113" t="str">
            <v>GRAD</v>
          </cell>
          <cell r="S113">
            <v>720195770</v>
          </cell>
          <cell r="T113" t="str">
            <v>Elizabeth</v>
          </cell>
          <cell r="U113" t="str">
            <v>Dickinson</v>
          </cell>
        </row>
        <row r="114">
          <cell r="C114" t="str">
            <v>ENEC993</v>
          </cell>
          <cell r="D114" t="str">
            <v>ENEC</v>
          </cell>
          <cell r="E114">
            <v>993</v>
          </cell>
          <cell r="F114" t="str">
            <v>MASTER'S RESEARCH AND THESIS</v>
          </cell>
          <cell r="H114">
            <v>2172</v>
          </cell>
          <cell r="I114">
            <v>1</v>
          </cell>
          <cell r="J114" t="str">
            <v>Lecture</v>
          </cell>
          <cell r="K114">
            <v>7</v>
          </cell>
          <cell r="L114">
            <v>7</v>
          </cell>
          <cell r="O114" t="str">
            <v>M 1</v>
          </cell>
          <cell r="P114" t="str">
            <v>GRAD</v>
          </cell>
          <cell r="S114">
            <v>709883625</v>
          </cell>
          <cell r="T114" t="str">
            <v>Lindsay</v>
          </cell>
          <cell r="U114" t="str">
            <v>Dubbs</v>
          </cell>
        </row>
        <row r="115">
          <cell r="C115" t="str">
            <v>ENEC993</v>
          </cell>
          <cell r="D115" t="str">
            <v>ENEC</v>
          </cell>
          <cell r="E115">
            <v>993</v>
          </cell>
          <cell r="F115" t="str">
            <v>MASTER'S RESEARCH AND THESIS</v>
          </cell>
          <cell r="H115">
            <v>2172</v>
          </cell>
          <cell r="I115">
            <v>1</v>
          </cell>
          <cell r="J115" t="str">
            <v>Lecture</v>
          </cell>
          <cell r="K115">
            <v>7</v>
          </cell>
          <cell r="L115">
            <v>7</v>
          </cell>
          <cell r="O115" t="str">
            <v>M 1</v>
          </cell>
          <cell r="P115" t="str">
            <v>GRAD</v>
          </cell>
          <cell r="S115">
            <v>714709082</v>
          </cell>
          <cell r="T115" t="str">
            <v>Allen</v>
          </cell>
          <cell r="U115" t="str">
            <v>Hurlbert</v>
          </cell>
        </row>
        <row r="116">
          <cell r="C116" t="str">
            <v>ENEC993</v>
          </cell>
          <cell r="D116" t="str">
            <v>ENEC</v>
          </cell>
          <cell r="E116">
            <v>993</v>
          </cell>
          <cell r="F116" t="str">
            <v>MASTER'S RESEARCH AND THESIS</v>
          </cell>
          <cell r="H116">
            <v>2172</v>
          </cell>
          <cell r="I116">
            <v>1</v>
          </cell>
          <cell r="J116" t="str">
            <v>Lecture</v>
          </cell>
          <cell r="K116">
            <v>7</v>
          </cell>
          <cell r="L116">
            <v>7</v>
          </cell>
          <cell r="O116" t="str">
            <v>M 1</v>
          </cell>
          <cell r="P116" t="str">
            <v>GRAD</v>
          </cell>
          <cell r="S116">
            <v>704222922</v>
          </cell>
          <cell r="T116" t="str">
            <v>Peter</v>
          </cell>
          <cell r="U116" t="str">
            <v>White</v>
          </cell>
        </row>
        <row r="117">
          <cell r="C117" t="str">
            <v>ENEC993</v>
          </cell>
          <cell r="D117" t="str">
            <v>ENEC</v>
          </cell>
          <cell r="E117">
            <v>993</v>
          </cell>
          <cell r="F117" t="str">
            <v>MASTER'S RESEARCH AND THESIS</v>
          </cell>
          <cell r="H117">
            <v>2172</v>
          </cell>
          <cell r="I117">
            <v>1</v>
          </cell>
          <cell r="J117" t="str">
            <v>Lecture</v>
          </cell>
          <cell r="K117">
            <v>7</v>
          </cell>
          <cell r="L117">
            <v>7</v>
          </cell>
          <cell r="O117" t="str">
            <v>M 1</v>
          </cell>
          <cell r="P117" t="str">
            <v>GRAD</v>
          </cell>
          <cell r="S117">
            <v>701980847</v>
          </cell>
          <cell r="T117" t="str">
            <v>Charles</v>
          </cell>
          <cell r="U117" t="str">
            <v>Mitchell</v>
          </cell>
        </row>
        <row r="118">
          <cell r="C118" t="str">
            <v>ENEC993</v>
          </cell>
          <cell r="D118" t="str">
            <v>ENEC</v>
          </cell>
          <cell r="E118">
            <v>993</v>
          </cell>
          <cell r="F118" t="str">
            <v>MASTER'S RESEARCH AND THESIS</v>
          </cell>
          <cell r="H118">
            <v>2169</v>
          </cell>
          <cell r="I118">
            <v>1</v>
          </cell>
          <cell r="J118" t="str">
            <v>Lecture</v>
          </cell>
          <cell r="K118">
            <v>6</v>
          </cell>
          <cell r="L118">
            <v>14</v>
          </cell>
          <cell r="O118" t="str">
            <v>M 1</v>
          </cell>
          <cell r="P118" t="str">
            <v>GRAD</v>
          </cell>
          <cell r="S118">
            <v>715204803</v>
          </cell>
          <cell r="T118" t="str">
            <v>Pamela</v>
          </cell>
          <cell r="U118" t="str">
            <v>Jagger</v>
          </cell>
        </row>
        <row r="119">
          <cell r="C119" t="str">
            <v>ENEC993</v>
          </cell>
          <cell r="D119" t="str">
            <v>ENEC</v>
          </cell>
          <cell r="E119">
            <v>993</v>
          </cell>
          <cell r="F119" t="str">
            <v>MASTER'S RESEARCH AND THESIS</v>
          </cell>
          <cell r="H119">
            <v>2169</v>
          </cell>
          <cell r="I119">
            <v>1</v>
          </cell>
          <cell r="J119" t="str">
            <v>Lecture</v>
          </cell>
          <cell r="K119">
            <v>6</v>
          </cell>
          <cell r="L119">
            <v>14</v>
          </cell>
          <cell r="O119" t="str">
            <v>M 1</v>
          </cell>
          <cell r="P119" t="str">
            <v>GRAD</v>
          </cell>
          <cell r="S119">
            <v>713954292</v>
          </cell>
          <cell r="T119" t="str">
            <v>Todd</v>
          </cell>
          <cell r="U119" t="str">
            <v>Bendor</v>
          </cell>
        </row>
        <row r="120">
          <cell r="C120" t="str">
            <v>ENEC993</v>
          </cell>
          <cell r="D120" t="str">
            <v>ENEC</v>
          </cell>
          <cell r="E120">
            <v>993</v>
          </cell>
          <cell r="F120" t="str">
            <v>MASTER'S RESEARCH AND THESIS</v>
          </cell>
          <cell r="H120">
            <v>2169</v>
          </cell>
          <cell r="I120">
            <v>1</v>
          </cell>
          <cell r="J120" t="str">
            <v>Lecture</v>
          </cell>
          <cell r="K120">
            <v>6</v>
          </cell>
          <cell r="L120">
            <v>14</v>
          </cell>
          <cell r="O120" t="str">
            <v>M 1</v>
          </cell>
          <cell r="P120" t="str">
            <v>GRAD</v>
          </cell>
          <cell r="S120">
            <v>720195770</v>
          </cell>
          <cell r="T120" t="str">
            <v>Elizabeth</v>
          </cell>
          <cell r="U120" t="str">
            <v>Dickinson</v>
          </cell>
        </row>
        <row r="121">
          <cell r="C121" t="str">
            <v>ENEC993</v>
          </cell>
          <cell r="D121" t="str">
            <v>ENEC</v>
          </cell>
          <cell r="E121">
            <v>993</v>
          </cell>
          <cell r="F121" t="str">
            <v>MASTER'S RESEARCH AND THESIS</v>
          </cell>
          <cell r="H121">
            <v>2169</v>
          </cell>
          <cell r="I121">
            <v>1</v>
          </cell>
          <cell r="J121" t="str">
            <v>Lecture</v>
          </cell>
          <cell r="K121">
            <v>6</v>
          </cell>
          <cell r="L121">
            <v>14</v>
          </cell>
          <cell r="O121" t="str">
            <v>M 1</v>
          </cell>
          <cell r="P121" t="str">
            <v>GRAD</v>
          </cell>
          <cell r="S121">
            <v>701726230</v>
          </cell>
          <cell r="T121" t="str">
            <v>Michael</v>
          </cell>
          <cell r="U121" t="str">
            <v>Piehler</v>
          </cell>
        </row>
        <row r="122">
          <cell r="C122" t="str">
            <v>ENEC993</v>
          </cell>
          <cell r="D122" t="str">
            <v>ENEC</v>
          </cell>
          <cell r="E122">
            <v>993</v>
          </cell>
          <cell r="F122" t="str">
            <v>MASTER'S RESEARCH AND THESIS</v>
          </cell>
          <cell r="H122">
            <v>2169</v>
          </cell>
          <cell r="I122">
            <v>1</v>
          </cell>
          <cell r="J122" t="str">
            <v>Lecture</v>
          </cell>
          <cell r="K122">
            <v>6</v>
          </cell>
          <cell r="L122">
            <v>14</v>
          </cell>
          <cell r="O122" t="str">
            <v>M 1</v>
          </cell>
          <cell r="P122" t="str">
            <v>GRAD</v>
          </cell>
          <cell r="S122">
            <v>709883625</v>
          </cell>
          <cell r="T122" t="str">
            <v>Lindsay</v>
          </cell>
          <cell r="U122" t="str">
            <v>Dubbs</v>
          </cell>
        </row>
        <row r="123">
          <cell r="C123" t="str">
            <v>ENEC993</v>
          </cell>
          <cell r="D123" t="str">
            <v>ENEC</v>
          </cell>
          <cell r="E123">
            <v>993</v>
          </cell>
          <cell r="F123" t="str">
            <v>MASTER'S RESEARCH AND THESIS</v>
          </cell>
          <cell r="H123">
            <v>2169</v>
          </cell>
          <cell r="I123">
            <v>1</v>
          </cell>
          <cell r="J123" t="str">
            <v>Lecture</v>
          </cell>
          <cell r="K123">
            <v>6</v>
          </cell>
          <cell r="L123">
            <v>14</v>
          </cell>
          <cell r="O123" t="str">
            <v>M 1</v>
          </cell>
          <cell r="P123" t="str">
            <v>GRAD</v>
          </cell>
          <cell r="S123">
            <v>714709082</v>
          </cell>
          <cell r="T123" t="str">
            <v>Allen</v>
          </cell>
          <cell r="U123" t="str">
            <v>Hurlbert</v>
          </cell>
        </row>
        <row r="124">
          <cell r="C124" t="str">
            <v>ENEC993</v>
          </cell>
          <cell r="D124" t="str">
            <v>ENEC</v>
          </cell>
          <cell r="E124">
            <v>993</v>
          </cell>
          <cell r="F124" t="str">
            <v>MASTER'S RESEARCH AND THESIS</v>
          </cell>
          <cell r="H124">
            <v>2169</v>
          </cell>
          <cell r="I124">
            <v>1</v>
          </cell>
          <cell r="J124" t="str">
            <v>Lecture</v>
          </cell>
          <cell r="K124">
            <v>6</v>
          </cell>
          <cell r="L124">
            <v>14</v>
          </cell>
          <cell r="O124" t="str">
            <v>M 1</v>
          </cell>
          <cell r="P124" t="str">
            <v>GRAD</v>
          </cell>
          <cell r="S124">
            <v>709824477</v>
          </cell>
          <cell r="T124" t="str">
            <v>Conghe</v>
          </cell>
          <cell r="U124" t="str">
            <v>Song</v>
          </cell>
        </row>
        <row r="125">
          <cell r="C125" t="str">
            <v>ENEC993</v>
          </cell>
          <cell r="D125" t="str">
            <v>ENEC</v>
          </cell>
          <cell r="E125">
            <v>993</v>
          </cell>
          <cell r="F125" t="str">
            <v>MASTER'S RESEARCH AND THESIS</v>
          </cell>
          <cell r="H125">
            <v>2169</v>
          </cell>
          <cell r="I125">
            <v>1</v>
          </cell>
          <cell r="J125" t="str">
            <v>Lecture</v>
          </cell>
          <cell r="K125">
            <v>6</v>
          </cell>
          <cell r="L125">
            <v>14</v>
          </cell>
          <cell r="O125" t="str">
            <v>M 1</v>
          </cell>
          <cell r="P125" t="str">
            <v>GRAD</v>
          </cell>
          <cell r="S125">
            <v>701517580</v>
          </cell>
          <cell r="T125" t="str">
            <v>Amy</v>
          </cell>
          <cell r="U125" t="str">
            <v>Cooke</v>
          </cell>
        </row>
        <row r="126">
          <cell r="C126" t="str">
            <v>ENEC993</v>
          </cell>
          <cell r="D126" t="str">
            <v>ENEC</v>
          </cell>
          <cell r="E126">
            <v>993</v>
          </cell>
          <cell r="F126" t="str">
            <v>MASTER'S RESEARCH AND THESIS</v>
          </cell>
          <cell r="H126">
            <v>2169</v>
          </cell>
          <cell r="I126">
            <v>1</v>
          </cell>
          <cell r="J126" t="str">
            <v>Lecture</v>
          </cell>
          <cell r="K126">
            <v>6</v>
          </cell>
          <cell r="L126">
            <v>14</v>
          </cell>
          <cell r="O126" t="str">
            <v>M 1</v>
          </cell>
          <cell r="P126" t="str">
            <v>GRAD</v>
          </cell>
          <cell r="S126">
            <v>704215441</v>
          </cell>
          <cell r="T126" t="str">
            <v>Lawrence</v>
          </cell>
          <cell r="U126" t="str">
            <v>Band</v>
          </cell>
        </row>
        <row r="127">
          <cell r="C127" t="str">
            <v>ENEC993</v>
          </cell>
          <cell r="D127" t="str">
            <v>ENEC</v>
          </cell>
          <cell r="E127">
            <v>993</v>
          </cell>
          <cell r="F127" t="str">
            <v>MASTER'S RESEARCH AND THESIS</v>
          </cell>
          <cell r="H127">
            <v>2169</v>
          </cell>
          <cell r="I127">
            <v>1</v>
          </cell>
          <cell r="J127" t="str">
            <v>Lecture</v>
          </cell>
          <cell r="K127">
            <v>6</v>
          </cell>
          <cell r="L127">
            <v>14</v>
          </cell>
          <cell r="O127" t="str">
            <v>M 1</v>
          </cell>
          <cell r="P127" t="str">
            <v>GRAD</v>
          </cell>
          <cell r="S127">
            <v>714684699</v>
          </cell>
          <cell r="T127" t="str">
            <v>Karl</v>
          </cell>
          <cell r="U127" t="str">
            <v>Castillo</v>
          </cell>
        </row>
        <row r="128">
          <cell r="C128" t="str">
            <v>ENEC993</v>
          </cell>
          <cell r="D128" t="str">
            <v>ENEC</v>
          </cell>
          <cell r="E128">
            <v>993</v>
          </cell>
          <cell r="F128" t="str">
            <v>MASTER'S RESEARCH AND THESIS</v>
          </cell>
          <cell r="H128">
            <v>2169</v>
          </cell>
          <cell r="I128">
            <v>1</v>
          </cell>
          <cell r="J128" t="str">
            <v>Lecture</v>
          </cell>
          <cell r="K128">
            <v>6</v>
          </cell>
          <cell r="L128">
            <v>14</v>
          </cell>
          <cell r="O128" t="str">
            <v>M 1</v>
          </cell>
          <cell r="P128" t="str">
            <v>GRAD</v>
          </cell>
          <cell r="S128">
            <v>701980847</v>
          </cell>
          <cell r="T128" t="str">
            <v>Charles</v>
          </cell>
          <cell r="U128" t="str">
            <v>Mitchell</v>
          </cell>
        </row>
        <row r="129">
          <cell r="C129" t="str">
            <v>ENEC993</v>
          </cell>
          <cell r="D129" t="str">
            <v>ENEC</v>
          </cell>
          <cell r="E129">
            <v>993</v>
          </cell>
          <cell r="F129" t="str">
            <v>MASTER'S RESEARCH AND THESIS</v>
          </cell>
          <cell r="H129">
            <v>2169</v>
          </cell>
          <cell r="I129">
            <v>1</v>
          </cell>
          <cell r="J129" t="str">
            <v>Lecture</v>
          </cell>
          <cell r="K129">
            <v>6</v>
          </cell>
          <cell r="L129">
            <v>14</v>
          </cell>
          <cell r="O129" t="str">
            <v>M 1</v>
          </cell>
          <cell r="P129" t="str">
            <v>GRAD</v>
          </cell>
          <cell r="S129">
            <v>709532822</v>
          </cell>
          <cell r="T129" t="str">
            <v>Rachel</v>
          </cell>
          <cell r="U129" t="str">
            <v>Noble</v>
          </cell>
        </row>
        <row r="130">
          <cell r="C130" t="str">
            <v>ENEC993</v>
          </cell>
          <cell r="D130" t="str">
            <v>ENEC</v>
          </cell>
          <cell r="E130">
            <v>993</v>
          </cell>
          <cell r="F130" t="str">
            <v>MASTER'S RESEARCH AND THESIS</v>
          </cell>
          <cell r="H130">
            <v>2169</v>
          </cell>
          <cell r="I130">
            <v>1</v>
          </cell>
          <cell r="J130" t="str">
            <v>Lecture</v>
          </cell>
          <cell r="K130">
            <v>6</v>
          </cell>
          <cell r="L130">
            <v>14</v>
          </cell>
          <cell r="O130" t="str">
            <v>M 1</v>
          </cell>
          <cell r="P130" t="str">
            <v>GRAD</v>
          </cell>
          <cell r="S130">
            <v>720197778</v>
          </cell>
          <cell r="T130" t="str">
            <v>Jaye</v>
          </cell>
          <cell r="U130" t="str">
            <v>Cable</v>
          </cell>
        </row>
        <row r="131">
          <cell r="C131" t="str">
            <v>ENEC993</v>
          </cell>
          <cell r="D131" t="str">
            <v>ENEC</v>
          </cell>
          <cell r="E131">
            <v>993</v>
          </cell>
          <cell r="F131" t="str">
            <v>MASTER'S RESEARCH AND THESIS</v>
          </cell>
          <cell r="H131">
            <v>2169</v>
          </cell>
          <cell r="I131">
            <v>1</v>
          </cell>
          <cell r="J131" t="str">
            <v>Lecture</v>
          </cell>
          <cell r="K131">
            <v>6</v>
          </cell>
          <cell r="L131">
            <v>14</v>
          </cell>
          <cell r="O131" t="str">
            <v>M 1</v>
          </cell>
          <cell r="P131" t="str">
            <v>GRAD</v>
          </cell>
          <cell r="S131">
            <v>704222922</v>
          </cell>
          <cell r="T131" t="str">
            <v>Peter</v>
          </cell>
          <cell r="U131" t="str">
            <v>White</v>
          </cell>
        </row>
        <row r="132">
          <cell r="C132" t="str">
            <v>ENVR705</v>
          </cell>
          <cell r="D132" t="str">
            <v>ENVR</v>
          </cell>
          <cell r="E132">
            <v>705</v>
          </cell>
          <cell r="F132" t="str">
            <v>ONE HLTH: PHIL TO PRACT INTGR</v>
          </cell>
          <cell r="H132">
            <v>2189</v>
          </cell>
          <cell r="I132">
            <v>1</v>
          </cell>
          <cell r="J132" t="str">
            <v>Lecture</v>
          </cell>
          <cell r="K132">
            <v>7</v>
          </cell>
          <cell r="L132">
            <v>3</v>
          </cell>
          <cell r="O132" t="str">
            <v>M 1</v>
          </cell>
          <cell r="P132" t="str">
            <v>GRAD</v>
          </cell>
          <cell r="S132">
            <v>711672008</v>
          </cell>
          <cell r="T132" t="str">
            <v>Mamie</v>
          </cell>
          <cell r="U132" t="str">
            <v>Sackey Harris</v>
          </cell>
          <cell r="V132" t="str">
            <v>COLLABORAT, ENVIRONMENT, ENVIRONMENTAL HEALTH, HEALTH, MENTAL HEALTH, MULTIDISCIPLINARY</v>
          </cell>
          <cell r="W132" t="str">
            <v>One Health: Philosophy to Practical Integration</v>
          </cell>
          <cell r="X132" t="str">
            <v>ONE HLTH: PHIL TO PRACT INTGR</v>
          </cell>
          <cell r="Y132" t="str">
            <v>This course explores the intersection of human, animal, and environmental health and facilitates the understanding of health as an inexorably linked system requiring multidisciplinary collaborative efforts. The One Health concept demonstrates the importance of a holistic approach to disease prevention and the maintenance of human, animal, and environmental health.</v>
          </cell>
        </row>
        <row r="133">
          <cell r="C133" t="str">
            <v>ENVR705</v>
          </cell>
          <cell r="D133" t="str">
            <v>ENVR</v>
          </cell>
          <cell r="E133">
            <v>705</v>
          </cell>
          <cell r="F133" t="str">
            <v>ONE HLTH: PHIL TO PRACT INTGR</v>
          </cell>
          <cell r="H133">
            <v>2189</v>
          </cell>
          <cell r="I133">
            <v>1</v>
          </cell>
          <cell r="J133" t="str">
            <v>Lecture</v>
          </cell>
          <cell r="K133">
            <v>7</v>
          </cell>
          <cell r="L133">
            <v>3</v>
          </cell>
          <cell r="O133" t="str">
            <v xml:space="preserve">M </v>
          </cell>
          <cell r="P133" t="str">
            <v>GRAD</v>
          </cell>
          <cell r="S133">
            <v>711672008</v>
          </cell>
          <cell r="T133" t="str">
            <v>Mamie</v>
          </cell>
          <cell r="U133" t="str">
            <v>Sackey Harris</v>
          </cell>
          <cell r="V133" t="str">
            <v>COLLABORAT, ENVIRONMENT, ENVIRONMENTAL HEALTH, HEALTH, MENTAL HEALTH, MULTIDISCIPLINARY</v>
          </cell>
          <cell r="W133" t="str">
            <v>One Health: Philosophy to Practical Integration</v>
          </cell>
          <cell r="X133" t="str">
            <v>ONE HLTH: PHIL TO PRACT INTGR</v>
          </cell>
          <cell r="Y133" t="str">
            <v>This course explores the intersection of human, animal, and environmental health and facilitates the understanding of health as an inexorably linked system requiring multidisciplinary collaborative efforts. The One Health concept demonstrates the importance of a holistic approach to disease prevention and the maintenance of human, animal, and environmental health.</v>
          </cell>
        </row>
        <row r="134">
          <cell r="C134" t="str">
            <v>ENVR705</v>
          </cell>
          <cell r="D134" t="str">
            <v>ENVR</v>
          </cell>
          <cell r="E134">
            <v>705</v>
          </cell>
          <cell r="F134" t="str">
            <v>ONE HLTH: PHIL TO PRACT INTGR</v>
          </cell>
          <cell r="H134">
            <v>2189</v>
          </cell>
          <cell r="I134">
            <v>1</v>
          </cell>
          <cell r="J134" t="str">
            <v>Lecture</v>
          </cell>
          <cell r="K134">
            <v>7</v>
          </cell>
          <cell r="L134">
            <v>3</v>
          </cell>
          <cell r="P134" t="str">
            <v>GRAD</v>
          </cell>
          <cell r="S134">
            <v>700649675</v>
          </cell>
          <cell r="T134" t="str">
            <v>Jill</v>
          </cell>
          <cell r="U134" t="str">
            <v>Stewart</v>
          </cell>
          <cell r="V134" t="str">
            <v>COLLABORAT, ENVIRONMENT, ENVIRONMENTAL HEALTH, HEALTH, MENTAL HEALTH, MULTIDISCIPLINARY</v>
          </cell>
          <cell r="W134" t="str">
            <v>One Health: Philosophy to Practical Integration</v>
          </cell>
          <cell r="X134" t="str">
            <v>ONE HLTH: PHIL TO PRACT INTGR</v>
          </cell>
          <cell r="Y134" t="str">
            <v>This course explores the intersection of human, animal, and environmental health and facilitates the understanding of health as an inexorably linked system requiring multidisciplinary collaborative efforts. The One Health concept demonstrates the importance of a holistic approach to disease prevention and the maintenance of human, animal, and environmental health.</v>
          </cell>
        </row>
        <row r="135">
          <cell r="C135" t="str">
            <v>ENVR705</v>
          </cell>
          <cell r="D135" t="str">
            <v>ENVR</v>
          </cell>
          <cell r="E135">
            <v>705</v>
          </cell>
          <cell r="F135" t="str">
            <v>ONE HLTH: PHIL TO PRACT INTGR</v>
          </cell>
          <cell r="H135">
            <v>2189</v>
          </cell>
          <cell r="I135">
            <v>1</v>
          </cell>
          <cell r="J135" t="str">
            <v>Lecture</v>
          </cell>
          <cell r="K135">
            <v>7</v>
          </cell>
          <cell r="L135">
            <v>3</v>
          </cell>
          <cell r="O135" t="str">
            <v>M 1</v>
          </cell>
          <cell r="P135" t="str">
            <v>GRAD</v>
          </cell>
          <cell r="S135">
            <v>700649675</v>
          </cell>
          <cell r="T135" t="str">
            <v>Jill</v>
          </cell>
          <cell r="U135" t="str">
            <v>Stewart</v>
          </cell>
          <cell r="V135" t="str">
            <v>COLLABORAT, ENVIRONMENT, ENVIRONMENTAL HEALTH, HEALTH, MENTAL HEALTH, MULTIDISCIPLINARY</v>
          </cell>
          <cell r="W135" t="str">
            <v>One Health: Philosophy to Practical Integration</v>
          </cell>
          <cell r="X135" t="str">
            <v>ONE HLTH: PHIL TO PRACT INTGR</v>
          </cell>
          <cell r="Y135" t="str">
            <v>This course explores the intersection of human, animal, and environmental health and facilitates the understanding of health as an inexorably linked system requiring multidisciplinary collaborative efforts. The One Health concept demonstrates the importance of a holistic approach to disease prevention and the maintenance of human, animal, and environmental health.</v>
          </cell>
        </row>
        <row r="136">
          <cell r="C136" t="str">
            <v>ENVR722</v>
          </cell>
          <cell r="D136" t="str">
            <v>ENVR</v>
          </cell>
          <cell r="E136">
            <v>722</v>
          </cell>
          <cell r="F136" t="str">
            <v>TOXC SEMNR III</v>
          </cell>
          <cell r="H136">
            <v>2169</v>
          </cell>
          <cell r="I136">
            <v>1</v>
          </cell>
          <cell r="J136" t="str">
            <v>Lecture</v>
          </cell>
          <cell r="K136">
            <v>0</v>
          </cell>
          <cell r="L136">
            <v>1</v>
          </cell>
          <cell r="O136" t="str">
            <v xml:space="preserve">M </v>
          </cell>
          <cell r="P136" t="str">
            <v>GRAD</v>
          </cell>
          <cell r="S136">
            <v>714233563</v>
          </cell>
          <cell r="T136" t="str">
            <v>Rebecca</v>
          </cell>
          <cell r="U136" t="str">
            <v>Fry</v>
          </cell>
        </row>
        <row r="137">
          <cell r="C137" t="str">
            <v>ENVR755</v>
          </cell>
          <cell r="D137" t="str">
            <v>ENVR</v>
          </cell>
          <cell r="E137">
            <v>755</v>
          </cell>
          <cell r="F137" t="str">
            <v>WATER RESOURCE SYSTEMS</v>
          </cell>
          <cell r="H137">
            <v>2189</v>
          </cell>
          <cell r="I137">
            <v>1</v>
          </cell>
          <cell r="J137" t="str">
            <v>Lecture</v>
          </cell>
          <cell r="K137">
            <v>11</v>
          </cell>
          <cell r="L137">
            <v>1</v>
          </cell>
          <cell r="O137" t="str">
            <v>M 1</v>
          </cell>
          <cell r="P137" t="str">
            <v>GRAD</v>
          </cell>
          <cell r="S137">
            <v>709381075</v>
          </cell>
          <cell r="T137" t="str">
            <v>Gregory</v>
          </cell>
          <cell r="U137" t="str">
            <v>Characklis</v>
          </cell>
          <cell r="V137" t="str">
            <v>DESIGN, ECONOMIC, POLITICAL, RESOURCE, SOCIAL, WATER</v>
          </cell>
          <cell r="W137" t="str">
            <v>Analysis of Water Resource Systems</v>
          </cell>
          <cell r="X137" t="str">
            <v>WATER RESOURCE SYSTEMS</v>
          </cell>
          <cell r="Y137" t="str">
            <v xml:space="preserve">Use of mathematical models to design and evaluate regional water supply and treatment systems. Engineering and economic methods are incorporated into quantitative analyses of regional scenarios. Social and political aspects also discussed. </v>
          </cell>
        </row>
        <row r="138">
          <cell r="C138" t="str">
            <v>ENVR755</v>
          </cell>
          <cell r="D138" t="str">
            <v>ENVR</v>
          </cell>
          <cell r="E138">
            <v>755</v>
          </cell>
          <cell r="F138" t="str">
            <v>WATER RESOURCE SYSTEMS</v>
          </cell>
          <cell r="H138">
            <v>2179</v>
          </cell>
          <cell r="I138">
            <v>1</v>
          </cell>
          <cell r="J138" t="str">
            <v>Lecture</v>
          </cell>
          <cell r="K138">
            <v>11</v>
          </cell>
          <cell r="L138">
            <v>1</v>
          </cell>
          <cell r="P138" t="str">
            <v>GRAD</v>
          </cell>
          <cell r="S138">
            <v>709381075</v>
          </cell>
          <cell r="T138" t="str">
            <v>Gregory</v>
          </cell>
          <cell r="U138" t="str">
            <v>Characklis</v>
          </cell>
          <cell r="V138" t="str">
            <v>DESIGN, ECONOMIC, POLITICAL, RESOURCE, SOCIAL, WATER</v>
          </cell>
          <cell r="W138" t="str">
            <v>Analysis of Water Resource Systems</v>
          </cell>
          <cell r="X138" t="str">
            <v>WATER RESOURCE SYSTEMS</v>
          </cell>
          <cell r="Y138" t="str">
            <v>Permission of the instructor for nonmajors. Use of mathematical models to design and evaluate regional water supply and treatment systems. Engineering and economic methods are incorporated into quantitative analyses of regional scenarios. Social and political aspects also discussed. Three lecture hours per week.</v>
          </cell>
        </row>
        <row r="139">
          <cell r="C139" t="str">
            <v>ENVR755</v>
          </cell>
          <cell r="D139" t="str">
            <v>ENVR</v>
          </cell>
          <cell r="E139">
            <v>755</v>
          </cell>
          <cell r="F139" t="str">
            <v>WATER RESOURCE SYSTEMS</v>
          </cell>
          <cell r="H139">
            <v>2169</v>
          </cell>
          <cell r="I139">
            <v>1</v>
          </cell>
          <cell r="J139" t="str">
            <v>Lecture</v>
          </cell>
          <cell r="K139">
            <v>11</v>
          </cell>
          <cell r="L139">
            <v>1</v>
          </cell>
          <cell r="O139" t="str">
            <v>M 1</v>
          </cell>
          <cell r="P139" t="str">
            <v>GRAD</v>
          </cell>
          <cell r="S139">
            <v>709381075</v>
          </cell>
          <cell r="T139" t="str">
            <v>Gregory</v>
          </cell>
          <cell r="U139" t="str">
            <v>Characklis</v>
          </cell>
          <cell r="V139" t="str">
            <v>DESIGN, ECONOMIC, POLITICAL, RESOURCE, SOCIAL, WATER</v>
          </cell>
          <cell r="W139" t="str">
            <v>Analysis of Water Resource Systems</v>
          </cell>
          <cell r="X139" t="str">
            <v>WATER RESOURCE SYSTEMS</v>
          </cell>
          <cell r="Y139" t="str">
            <v xml:space="preserve">Use of mathematical models to design and evaluate regional water supply and treatment systems. Engineering and economic methods are incorporated into quantitative analyses of regional scenarios. Social and political aspects also discussed. </v>
          </cell>
        </row>
        <row r="140">
          <cell r="C140" t="str">
            <v>ENVR756</v>
          </cell>
          <cell r="D140" t="str">
            <v>ENVR</v>
          </cell>
          <cell r="E140">
            <v>756</v>
          </cell>
          <cell r="F140" t="str">
            <v>PHYS/CHEM TREATMENT</v>
          </cell>
          <cell r="H140">
            <v>2182</v>
          </cell>
          <cell r="I140">
            <v>1</v>
          </cell>
          <cell r="J140" t="str">
            <v>Lecture</v>
          </cell>
          <cell r="K140">
            <v>9</v>
          </cell>
          <cell r="L140">
            <v>1</v>
          </cell>
          <cell r="O140" t="str">
            <v xml:space="preserve">M </v>
          </cell>
          <cell r="P140" t="str">
            <v>GRAD</v>
          </cell>
          <cell r="S140">
            <v>720084687</v>
          </cell>
          <cell r="T140" t="str">
            <v>Orlando</v>
          </cell>
          <cell r="U140" t="str">
            <v>Coronell Nieto</v>
          </cell>
          <cell r="V140" t="str">
            <v>CHANGE, WASTEWATER TREATMENT, WATER</v>
          </cell>
          <cell r="W140" t="str">
            <v>Physical/Chemical Treatment Processes</v>
          </cell>
          <cell r="X140" t="str">
            <v>PHYS/CHEM TREATMENT</v>
          </cell>
          <cell r="Y140" t="str">
            <v xml:space="preserve">Principles of disinfection, oxidation, coagulation, precipitation, sedimentation, filtration, adsorption, ion exchange, and membrane processes; applications to water and wastewater treatment. </v>
          </cell>
        </row>
        <row r="141">
          <cell r="C141" t="str">
            <v>ENVR760</v>
          </cell>
          <cell r="D141" t="str">
            <v>ENVR</v>
          </cell>
          <cell r="E141">
            <v>760</v>
          </cell>
          <cell r="F141" t="str">
            <v>UNCERTAINTY QUANT ENV SYS</v>
          </cell>
          <cell r="H141">
            <v>2182</v>
          </cell>
          <cell r="I141">
            <v>1</v>
          </cell>
          <cell r="J141" t="str">
            <v>Lecture</v>
          </cell>
          <cell r="K141">
            <v>0</v>
          </cell>
          <cell r="L141">
            <v>1</v>
          </cell>
          <cell r="P141" t="str">
            <v>GRAD</v>
          </cell>
          <cell r="S141">
            <v>704271454</v>
          </cell>
          <cell r="T141" t="str">
            <v>Cass</v>
          </cell>
          <cell r="U141" t="str">
            <v>Miller</v>
          </cell>
          <cell r="V141" t="str">
            <v>ATMOSPHERE, CLIMATE, GLOBAL</v>
          </cell>
          <cell r="W141" t="str">
            <v>Uncertainty Quantification for Environmental Systems</v>
          </cell>
          <cell r="X141" t="str">
            <v>UNCERTAINTY QUANT ENV SYS</v>
          </cell>
          <cell r="Y141" t="str">
            <v>Quantitative assessment of how uncertainty in mechanistic models (subsurface, ocean, atmosphere, global climate), parameters, and auxiliary conditions of a model is manifest in uncertainty in model predictions. Topics include: model formulations, statistical tools, Monte Carlo methods, moment methods, estimation methods, statistical simulation methods, reduced order models, and data assimilation approaches.</v>
          </cell>
        </row>
        <row r="142">
          <cell r="C142" t="str">
            <v>ENVR765</v>
          </cell>
          <cell r="D142" t="str">
            <v>ENVR</v>
          </cell>
          <cell r="E142">
            <v>765</v>
          </cell>
          <cell r="F142" t="str">
            <v>SPACE TIME EXPOSURE MAPPING</v>
          </cell>
          <cell r="H142">
            <v>2192</v>
          </cell>
          <cell r="I142">
            <v>1</v>
          </cell>
          <cell r="J142" t="str">
            <v>Lecture</v>
          </cell>
          <cell r="K142">
            <v>17</v>
          </cell>
          <cell r="L142">
            <v>1</v>
          </cell>
          <cell r="O142" t="str">
            <v>M 1</v>
          </cell>
          <cell r="P142" t="str">
            <v>GRAD</v>
          </cell>
          <cell r="S142">
            <v>701823096</v>
          </cell>
          <cell r="T142" t="str">
            <v>Marc</v>
          </cell>
          <cell r="U142" t="str">
            <v>Serre</v>
          </cell>
          <cell r="V142" t="str">
            <v>ENVIRONMENT, HEALTH</v>
          </cell>
          <cell r="W142" t="str">
            <v>Space Time Exposure Mapping and Risk Assessment</v>
          </cell>
          <cell r="X142" t="str">
            <v>SPACE TIME EXPOSURE MAPPING</v>
          </cell>
          <cell r="Y142" t="str">
            <v>Theory and MATLAB numerical implementation of linear geostatistics (simple/ordinary/universal kriging) and modern geostatistics (Bayesian Maximum Entropy) to map environmental and health processes varying across space and time. Applications in exposure assessment, environmental epidemiology, medical geography, and risk assessment.</v>
          </cell>
        </row>
        <row r="143">
          <cell r="C143" t="str">
            <v>ENVR765</v>
          </cell>
          <cell r="D143" t="str">
            <v>ENVR</v>
          </cell>
          <cell r="E143">
            <v>765</v>
          </cell>
          <cell r="F143" t="str">
            <v>SPACE TIME EXPOSURE MAPPING</v>
          </cell>
          <cell r="H143">
            <v>2182</v>
          </cell>
          <cell r="I143">
            <v>1</v>
          </cell>
          <cell r="J143" t="str">
            <v>Lecture</v>
          </cell>
          <cell r="K143">
            <v>7</v>
          </cell>
          <cell r="L143">
            <v>1</v>
          </cell>
          <cell r="P143" t="str">
            <v>GRAD</v>
          </cell>
          <cell r="S143">
            <v>701823096</v>
          </cell>
          <cell r="T143" t="str">
            <v>Marc</v>
          </cell>
          <cell r="U143" t="str">
            <v>Serre</v>
          </cell>
          <cell r="V143" t="str">
            <v>ENVIRONMENT, HEALTH</v>
          </cell>
          <cell r="W143" t="str">
            <v>Space Time Exposure Mapping and Risk Assessment</v>
          </cell>
          <cell r="X143" t="str">
            <v>SPACE TIME EXPOSURE MAPPING</v>
          </cell>
          <cell r="Y143" t="str">
            <v>Theory and MATLAB numerical implementation of linear geostatistics (simple/ordinary/universal kriging) and modern geostatistics (Bayesian Maximum Entropy) to map environmental and health processes varying across space and time. Applications in exposure assessment, environmental epidemiology, medical geography, and risk assessment.</v>
          </cell>
        </row>
        <row r="144">
          <cell r="C144" t="str">
            <v>ENVR765</v>
          </cell>
          <cell r="D144" t="str">
            <v>ENVR</v>
          </cell>
          <cell r="E144">
            <v>765</v>
          </cell>
          <cell r="F144" t="str">
            <v>SPACE/TIME EXPOSURE MAPPING</v>
          </cell>
          <cell r="H144">
            <v>2172</v>
          </cell>
          <cell r="I144">
            <v>1</v>
          </cell>
          <cell r="J144" t="str">
            <v>Lecture</v>
          </cell>
          <cell r="K144">
            <v>9</v>
          </cell>
          <cell r="L144">
            <v>1</v>
          </cell>
          <cell r="O144" t="str">
            <v>M 1</v>
          </cell>
          <cell r="P144" t="str">
            <v>GRAD</v>
          </cell>
          <cell r="S144">
            <v>701823096</v>
          </cell>
          <cell r="T144" t="str">
            <v>Marc</v>
          </cell>
          <cell r="U144" t="str">
            <v>Serre</v>
          </cell>
          <cell r="V144" t="str">
            <v>ENVIRONMENT, HEALTH</v>
          </cell>
          <cell r="W144" t="str">
            <v>Space Time Exposure Mapping and Risk Assessment</v>
          </cell>
          <cell r="X144" t="str">
            <v>SPACE TIME EXPOSURE MAPPING</v>
          </cell>
          <cell r="Y144" t="str">
            <v>Theory and MATLAB numerical implementation of linear geostatistics (simple/ordinary/universal kriging) and modern geostatistics (Bayesian Maximum Entropy) to map environmental and health processes varying across space and time. Applications in exposure assessment, environmental epidemiology, medical geography, and risk assessment.</v>
          </cell>
        </row>
        <row r="145">
          <cell r="C145" t="str">
            <v>ENVR770</v>
          </cell>
          <cell r="D145" t="str">
            <v>ENVR</v>
          </cell>
          <cell r="E145">
            <v>770</v>
          </cell>
          <cell r="F145" t="str">
            <v>BIOLOG MONITORING</v>
          </cell>
          <cell r="H145">
            <v>2182</v>
          </cell>
          <cell r="I145">
            <v>1</v>
          </cell>
          <cell r="J145" t="str">
            <v>Lecture</v>
          </cell>
          <cell r="K145">
            <v>5</v>
          </cell>
          <cell r="L145">
            <v>1</v>
          </cell>
          <cell r="O145" t="str">
            <v>M 1</v>
          </cell>
          <cell r="P145" t="str">
            <v>GRAD</v>
          </cell>
          <cell r="S145">
            <v>704241888</v>
          </cell>
          <cell r="T145" t="str">
            <v>Leena</v>
          </cell>
          <cell r="U145" t="str">
            <v>Nylander-French</v>
          </cell>
          <cell r="Y145" t="str">
            <v>Provides both practical and theoretical information on biological monitoring of chemical exposures in the environment and workplace and how to evaluate and interpret exposure data. Describe the direct and indirect human health effects of major occupational agents. Articulate how biological, chemical,and physical agents affect human health. Identify and evaluate the relationships between sources of occupational/environmental contaminants and processes that affect the movement, fate, and health effects of contaminants in humans.</v>
          </cell>
        </row>
        <row r="146">
          <cell r="C146" t="str">
            <v>ENVR773</v>
          </cell>
          <cell r="D146" t="str">
            <v>ENVR</v>
          </cell>
          <cell r="E146">
            <v>773</v>
          </cell>
          <cell r="F146" t="str">
            <v>MODELING ATMOSPHERIC CHEM</v>
          </cell>
          <cell r="H146">
            <v>2172</v>
          </cell>
          <cell r="I146">
            <v>1</v>
          </cell>
          <cell r="J146" t="str">
            <v>Lecture</v>
          </cell>
          <cell r="K146">
            <v>4</v>
          </cell>
          <cell r="L146">
            <v>1</v>
          </cell>
          <cell r="O146" t="str">
            <v xml:space="preserve">M </v>
          </cell>
          <cell r="P146" t="str">
            <v>GRAD</v>
          </cell>
          <cell r="S146">
            <v>711814400</v>
          </cell>
          <cell r="T146" t="str">
            <v>William</v>
          </cell>
          <cell r="U146" t="str">
            <v>Vizuete</v>
          </cell>
          <cell r="V146" t="str">
            <v>POLICY, POLLUT</v>
          </cell>
          <cell r="W146" t="str">
            <v>Modeling Atmospheric Chemistry</v>
          </cell>
          <cell r="X146" t="str">
            <v>MODELING ATMOSPHERIC CHEM</v>
          </cell>
          <cell r="Y146" t="str">
            <v>Air pollution is formed through thousands of chemical reactions. Computer models are used to simulate this complex chemistry and used to make policy. Current computational restraints force a simplified representation of atmospheric chemistry in these models, and the focus of this course is the implications of this on predictions.</v>
          </cell>
        </row>
        <row r="147">
          <cell r="C147" t="str">
            <v>ENVR775</v>
          </cell>
          <cell r="D147" t="str">
            <v>ENVR</v>
          </cell>
          <cell r="E147">
            <v>775</v>
          </cell>
          <cell r="F147" t="str">
            <v>GLOBAL CLIMATE CHANGE INTERDIS</v>
          </cell>
          <cell r="H147">
            <v>2192</v>
          </cell>
          <cell r="I147">
            <v>1</v>
          </cell>
          <cell r="J147" t="str">
            <v>Lecture</v>
          </cell>
          <cell r="K147">
            <v>20</v>
          </cell>
          <cell r="L147">
            <v>1</v>
          </cell>
          <cell r="P147" t="str">
            <v>GRAD</v>
          </cell>
          <cell r="S147">
            <v>713990717</v>
          </cell>
          <cell r="T147" t="str">
            <v>James</v>
          </cell>
          <cell r="U147" t="str">
            <v>West</v>
          </cell>
          <cell r="V147" t="str">
            <v>CHANGE, CLIMATE, CLIMATE CHANGE, ECONOMIC, ENERGY, GLOBAL, SOLUTIONS, TECHNOLOGY</v>
          </cell>
          <cell r="W147" t="str">
            <v>Global Climate Change: Interdisciplinary Perspectives</v>
          </cell>
          <cell r="X147" t="str">
            <v>GLOBAL CLIMATE CHANGE INTERDIS</v>
          </cell>
          <cell r="Y147" t="str">
            <v>This class addresses the complexity and importance of global climate change from several disciplines. A top expert will lecture each week, addressing these themes: the science of human influences on climate; impacts and adaptation; global energy and technology; communication; and economics and international solutions.</v>
          </cell>
        </row>
        <row r="148">
          <cell r="C148" t="str">
            <v>ENVR775</v>
          </cell>
          <cell r="D148" t="str">
            <v>ENVR</v>
          </cell>
          <cell r="E148">
            <v>775</v>
          </cell>
          <cell r="F148" t="str">
            <v>GLOBAL CLIMATE CHANGE INTERDIS</v>
          </cell>
          <cell r="H148">
            <v>2179</v>
          </cell>
          <cell r="I148">
            <v>1</v>
          </cell>
          <cell r="J148" t="str">
            <v>Lecture</v>
          </cell>
          <cell r="K148">
            <v>13</v>
          </cell>
          <cell r="L148">
            <v>1</v>
          </cell>
          <cell r="P148" t="str">
            <v>GRAD</v>
          </cell>
          <cell r="S148">
            <v>713990717</v>
          </cell>
          <cell r="T148" t="str">
            <v>James</v>
          </cell>
          <cell r="U148" t="str">
            <v>West</v>
          </cell>
          <cell r="V148" t="str">
            <v>CHANGE, CLIMATE, CLIMATE CHANGE, ECONOMIC, ENERGY, GLOBAL, SOLUTIONS, TECHNOLOGY</v>
          </cell>
          <cell r="W148" t="str">
            <v>Global Climate Change: Interdisciplinary Perspectives</v>
          </cell>
          <cell r="X148" t="str">
            <v>GLOBAL CLIMATE CHANGE INTERDIS</v>
          </cell>
          <cell r="Y148" t="str">
            <v>This class addresses the complexity and importance of global climate change from several disciplines. A top expert will lecture each week, addressing these themes: the science of human influences on climate; impacts and adaptation; global energy and technology; communication; and economics and international solutions.</v>
          </cell>
        </row>
        <row r="149">
          <cell r="C149" t="str">
            <v>ENVR775</v>
          </cell>
          <cell r="D149" t="str">
            <v>ENVR</v>
          </cell>
          <cell r="E149">
            <v>775</v>
          </cell>
          <cell r="F149" t="str">
            <v>GLOBAL CLIMATE CHANGE INTERDIS</v>
          </cell>
          <cell r="H149">
            <v>2169</v>
          </cell>
          <cell r="I149">
            <v>1</v>
          </cell>
          <cell r="J149" t="str">
            <v>Lecture</v>
          </cell>
          <cell r="K149">
            <v>6</v>
          </cell>
          <cell r="L149">
            <v>1</v>
          </cell>
          <cell r="P149" t="str">
            <v>GRAD</v>
          </cell>
          <cell r="S149">
            <v>713990717</v>
          </cell>
          <cell r="T149" t="str">
            <v>James</v>
          </cell>
          <cell r="U149" t="str">
            <v>West</v>
          </cell>
          <cell r="V149" t="str">
            <v>CHANGE, CLIMATE, CLIMATE CHANGE, ECONOMIC, ENERGY, GLOBAL, SOLUTIONS, TECHNOLOGY</v>
          </cell>
          <cell r="W149" t="str">
            <v>Global Climate Change: Interdisciplinary Perspectives</v>
          </cell>
          <cell r="X149" t="str">
            <v>GLOBAL CLIMATE CHANGE INTERDIS</v>
          </cell>
          <cell r="Y149" t="str">
            <v>This class addresses the complexity and importance of global climate change from several disciplines. A top expert will lecture each week, addressing these themes: the science of human influences on climate; impacts and adaptation; global energy and technology; communication; and economics and international solutions.</v>
          </cell>
        </row>
        <row r="150">
          <cell r="C150" t="str">
            <v>ENVR777</v>
          </cell>
          <cell r="D150" t="str">
            <v>ENVR</v>
          </cell>
          <cell r="E150">
            <v>777</v>
          </cell>
          <cell r="F150" t="str">
            <v>AIR SEMINAR</v>
          </cell>
          <cell r="H150">
            <v>2192</v>
          </cell>
          <cell r="I150">
            <v>1</v>
          </cell>
          <cell r="J150" t="str">
            <v>Lecture</v>
          </cell>
          <cell r="K150">
            <v>5</v>
          </cell>
          <cell r="L150">
            <v>1</v>
          </cell>
          <cell r="P150" t="str">
            <v>GRAD</v>
          </cell>
          <cell r="S150">
            <v>713990717</v>
          </cell>
          <cell r="T150" t="str">
            <v>James</v>
          </cell>
          <cell r="U150" t="str">
            <v>West</v>
          </cell>
          <cell r="V150" t="str">
            <v>AIR QUALITY, INTERDISCIPLINARY</v>
          </cell>
          <cell r="W150" t="str">
            <v>Air Quality and Atmospheric Sciences Seminar</v>
          </cell>
          <cell r="X150" t="str">
            <v>AIR SEMINAR</v>
          </cell>
          <cell r="Y150"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51">
          <cell r="C151" t="str">
            <v>ENVR777</v>
          </cell>
          <cell r="D151" t="str">
            <v>ENVR</v>
          </cell>
          <cell r="E151">
            <v>777</v>
          </cell>
          <cell r="F151" t="str">
            <v>AIR SEMINAR</v>
          </cell>
          <cell r="H151">
            <v>2192</v>
          </cell>
          <cell r="I151">
            <v>1</v>
          </cell>
          <cell r="J151" t="str">
            <v>Lecture</v>
          </cell>
          <cell r="K151">
            <v>5</v>
          </cell>
          <cell r="L151">
            <v>1</v>
          </cell>
          <cell r="P151" t="str">
            <v>GRAD</v>
          </cell>
          <cell r="S151">
            <v>720155338</v>
          </cell>
          <cell r="T151" t="str">
            <v>Jason</v>
          </cell>
          <cell r="U151" t="str">
            <v>Surratt</v>
          </cell>
          <cell r="V151" t="str">
            <v>AIR QUALITY, INTERDISCIPLINARY</v>
          </cell>
          <cell r="W151" t="str">
            <v>Air Quality and Atmospheric Sciences Seminar</v>
          </cell>
          <cell r="X151" t="str">
            <v>AIR SEMINAR</v>
          </cell>
          <cell r="Y151"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52">
          <cell r="C152" t="str">
            <v>ENVR777</v>
          </cell>
          <cell r="D152" t="str">
            <v>ENVR</v>
          </cell>
          <cell r="E152">
            <v>777</v>
          </cell>
          <cell r="F152" t="str">
            <v>AIR SEMINAR</v>
          </cell>
          <cell r="H152">
            <v>2182</v>
          </cell>
          <cell r="I152">
            <v>1</v>
          </cell>
          <cell r="J152" t="str">
            <v>Lecture</v>
          </cell>
          <cell r="K152">
            <v>5</v>
          </cell>
          <cell r="L152">
            <v>1</v>
          </cell>
          <cell r="P152" t="str">
            <v>GRAD</v>
          </cell>
          <cell r="S152">
            <v>713990717</v>
          </cell>
          <cell r="T152" t="str">
            <v>James</v>
          </cell>
          <cell r="U152" t="str">
            <v>West</v>
          </cell>
          <cell r="V152" t="str">
            <v>AIR QUALITY, INTERDISCIPLINARY</v>
          </cell>
          <cell r="W152" t="str">
            <v>Air Quality and Atmospheric Sciences Seminar</v>
          </cell>
          <cell r="X152" t="str">
            <v>AIR SEMINAR</v>
          </cell>
          <cell r="Y152"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53">
          <cell r="C153" t="str">
            <v>ENVR777</v>
          </cell>
          <cell r="D153" t="str">
            <v>ENVR</v>
          </cell>
          <cell r="E153">
            <v>777</v>
          </cell>
          <cell r="F153" t="str">
            <v>AIR SEMINAR</v>
          </cell>
          <cell r="H153">
            <v>2182</v>
          </cell>
          <cell r="I153">
            <v>1</v>
          </cell>
          <cell r="J153" t="str">
            <v>Lecture</v>
          </cell>
          <cell r="K153">
            <v>5</v>
          </cell>
          <cell r="L153">
            <v>1</v>
          </cell>
          <cell r="P153" t="str">
            <v>GRAD</v>
          </cell>
          <cell r="S153">
            <v>720155338</v>
          </cell>
          <cell r="T153" t="str">
            <v>Jason</v>
          </cell>
          <cell r="U153" t="str">
            <v>Surratt</v>
          </cell>
          <cell r="V153" t="str">
            <v>AIR QUALITY, INTERDISCIPLINARY</v>
          </cell>
          <cell r="W153" t="str">
            <v>Air Quality and Atmospheric Sciences Seminar</v>
          </cell>
          <cell r="X153" t="str">
            <v>AIR SEMINAR</v>
          </cell>
          <cell r="Y153"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54">
          <cell r="C154" t="str">
            <v>ENVR787</v>
          </cell>
          <cell r="D154" t="str">
            <v>ENVR</v>
          </cell>
          <cell r="E154">
            <v>787</v>
          </cell>
          <cell r="F154" t="str">
            <v>APPLIED ENVIRONMENTAL FINANCE</v>
          </cell>
          <cell r="H154">
            <v>2192</v>
          </cell>
          <cell r="I154">
            <v>1</v>
          </cell>
          <cell r="J154" t="str">
            <v>Lecture</v>
          </cell>
          <cell r="K154">
            <v>11</v>
          </cell>
          <cell r="L154">
            <v>1</v>
          </cell>
          <cell r="P154" t="str">
            <v>GRAD</v>
          </cell>
          <cell r="S154">
            <v>703518741</v>
          </cell>
          <cell r="T154" t="str">
            <v>Jeffrey</v>
          </cell>
          <cell r="U154" t="str">
            <v>Hughes</v>
          </cell>
        </row>
        <row r="155">
          <cell r="C155" t="str">
            <v>ENVR787</v>
          </cell>
          <cell r="D155" t="str">
            <v>ENVR</v>
          </cell>
          <cell r="E155">
            <v>787</v>
          </cell>
          <cell r="F155" t="str">
            <v>APPLIED ENVIRONMENTAL FINANCE</v>
          </cell>
          <cell r="H155">
            <v>2182</v>
          </cell>
          <cell r="I155">
            <v>1</v>
          </cell>
          <cell r="J155" t="str">
            <v>Lecture</v>
          </cell>
          <cell r="K155">
            <v>10</v>
          </cell>
          <cell r="L155">
            <v>1</v>
          </cell>
          <cell r="O155" t="str">
            <v>M 1</v>
          </cell>
          <cell r="P155" t="str">
            <v>GRAD</v>
          </cell>
          <cell r="S155">
            <v>701991863</v>
          </cell>
          <cell r="T155" t="str">
            <v>Glenn</v>
          </cell>
          <cell r="U155" t="str">
            <v>Barnes</v>
          </cell>
          <cell r="Y155" t="str">
            <v>How can governments, communities, organizations, and businesses fund environmental services? This applied course looks at the diverse tools and strategies that environmental service providers use to pay for their programs as well as who pays and who benefits. The course will focus on environmental services related to: Drinking Water, Wastewater, Stormwater, Watershed Protection, Energy Efficiency, Renewable Energy, Sustainability, Wetlands.</v>
          </cell>
        </row>
        <row r="156">
          <cell r="C156" t="str">
            <v>ENVR787</v>
          </cell>
          <cell r="D156" t="str">
            <v>ENVR</v>
          </cell>
          <cell r="E156">
            <v>787</v>
          </cell>
          <cell r="F156" t="str">
            <v>APPLIED ENVIRONMENTAL FINANCE</v>
          </cell>
          <cell r="H156">
            <v>2182</v>
          </cell>
          <cell r="I156">
            <v>1</v>
          </cell>
          <cell r="J156" t="str">
            <v>Lecture</v>
          </cell>
          <cell r="K156">
            <v>10</v>
          </cell>
          <cell r="L156">
            <v>1</v>
          </cell>
          <cell r="O156" t="str">
            <v>M 1</v>
          </cell>
          <cell r="P156" t="str">
            <v>GRAD</v>
          </cell>
          <cell r="S156">
            <v>703518741</v>
          </cell>
          <cell r="T156" t="str">
            <v>Jeffrey</v>
          </cell>
          <cell r="U156" t="str">
            <v>Hughes</v>
          </cell>
          <cell r="Y156" t="str">
            <v>How can governments, communities, organizations, and businesses fund environmental services? This applied course looks at the diverse tools and strategies that environmental service providers use to pay for their programs as well as who pays and who benefits. The course will focus on environmental services related to: Drinking Water, Wastewater, Stormwater, Watershed Protection, Energy Efficiency, Renewable Energy, Sustainability, Wetlands.</v>
          </cell>
        </row>
        <row r="157">
          <cell r="C157" t="str">
            <v>ENVR787</v>
          </cell>
          <cell r="D157" t="str">
            <v>ENVR</v>
          </cell>
          <cell r="E157">
            <v>787</v>
          </cell>
          <cell r="F157" t="str">
            <v>APPLIED ENVIRONMENTAL FINANCE</v>
          </cell>
          <cell r="H157">
            <v>2172</v>
          </cell>
          <cell r="I157">
            <v>1</v>
          </cell>
          <cell r="J157" t="str">
            <v>Lecture</v>
          </cell>
          <cell r="K157">
            <v>12</v>
          </cell>
          <cell r="L157">
            <v>1</v>
          </cell>
          <cell r="O157" t="str">
            <v>M 1</v>
          </cell>
          <cell r="P157" t="str">
            <v>GRAD</v>
          </cell>
          <cell r="S157">
            <v>701991863</v>
          </cell>
          <cell r="T157" t="str">
            <v>Glenn</v>
          </cell>
          <cell r="U157" t="str">
            <v>Barnes</v>
          </cell>
          <cell r="Y157" t="str">
            <v>How can governments, communities, organizations, and businesses fund environmental services? This applied course looks at the diverse tools and strategies that environmental service providers use to pay for their programs as well as who pays and who benefits. The course will focus on environmental services related to: Drinking Water, Wastewater, Stormwater, Watershed Protection, Energy Efficiency, Renewable Energy, Sustainability, Wetlands.</v>
          </cell>
        </row>
        <row r="158">
          <cell r="C158" t="str">
            <v>ENVR787</v>
          </cell>
          <cell r="D158" t="str">
            <v>ENVR</v>
          </cell>
          <cell r="E158">
            <v>787</v>
          </cell>
          <cell r="F158" t="str">
            <v>APPLIED ENVIRONMENTAL FINANCE</v>
          </cell>
          <cell r="H158">
            <v>2172</v>
          </cell>
          <cell r="I158">
            <v>1</v>
          </cell>
          <cell r="J158" t="str">
            <v>Lecture</v>
          </cell>
          <cell r="K158">
            <v>12</v>
          </cell>
          <cell r="L158">
            <v>1</v>
          </cell>
          <cell r="O158" t="str">
            <v>M 1</v>
          </cell>
          <cell r="P158" t="str">
            <v>GRAD</v>
          </cell>
          <cell r="S158">
            <v>703518741</v>
          </cell>
          <cell r="T158" t="str">
            <v>Jeffrey</v>
          </cell>
          <cell r="U158" t="str">
            <v>Hughes</v>
          </cell>
          <cell r="Y158" t="str">
            <v>How can governments, communities, organizations, and businesses fund environmental services? This applied course looks at the diverse tools and strategies that environmental service providers use to pay for their programs as well as who pays and who benefits. The course will focus on environmental services related to: Drinking Water, Wastewater, Stormwater, Watershed Protection, Energy Efficiency, Renewable Energy, Sustainability, Wetlands.</v>
          </cell>
        </row>
        <row r="159">
          <cell r="C159" t="str">
            <v>ENVR788</v>
          </cell>
          <cell r="D159" t="str">
            <v>ENVR</v>
          </cell>
          <cell r="E159">
            <v>788</v>
          </cell>
          <cell r="F159" t="str">
            <v>ENV FINANCIAL RISK</v>
          </cell>
          <cell r="H159">
            <v>2192</v>
          </cell>
          <cell r="I159">
            <v>1</v>
          </cell>
          <cell r="J159" t="str">
            <v>Lecture</v>
          </cell>
          <cell r="K159">
            <v>11</v>
          </cell>
          <cell r="L159">
            <v>1</v>
          </cell>
          <cell r="P159" t="str">
            <v>GRAD</v>
          </cell>
          <cell r="S159">
            <v>709381075</v>
          </cell>
          <cell r="T159" t="str">
            <v>Gregory</v>
          </cell>
          <cell r="U159" t="str">
            <v>Characklis</v>
          </cell>
          <cell r="V159" t="str">
            <v>DESIGN, ENVIRONMENT, ENVIRONMENTAL RISK, FINANC, INNOVAT</v>
          </cell>
          <cell r="W159" t="str">
            <v>Managing Environmental Financial Risk</v>
          </cell>
          <cell r="X159" t="str">
            <v>ENV FINANCIAL RISK</v>
          </cell>
          <cell r="Y159" t="str">
            <v>As society's exposure to environmental risks grows, it has become increasingly important to find innovative tools for mitigating these risks. This course is designed to introduce students to the fundamentals of financial risk management within an environmental context, with an emphasis on developing coupled environmental-financial systems models.</v>
          </cell>
        </row>
        <row r="160">
          <cell r="C160" t="str">
            <v>ENVR788</v>
          </cell>
          <cell r="D160" t="str">
            <v>ENVR</v>
          </cell>
          <cell r="E160">
            <v>788</v>
          </cell>
          <cell r="F160" t="str">
            <v>ENV FINANCIAL RISK</v>
          </cell>
          <cell r="H160">
            <v>2172</v>
          </cell>
          <cell r="I160">
            <v>1</v>
          </cell>
          <cell r="J160" t="str">
            <v>Lecture</v>
          </cell>
          <cell r="K160">
            <v>14</v>
          </cell>
          <cell r="L160">
            <v>1</v>
          </cell>
          <cell r="O160" t="str">
            <v>M 1</v>
          </cell>
          <cell r="P160" t="str">
            <v>GRAD</v>
          </cell>
          <cell r="S160">
            <v>709381075</v>
          </cell>
          <cell r="T160" t="str">
            <v>Gregory</v>
          </cell>
          <cell r="U160" t="str">
            <v>Characklis</v>
          </cell>
          <cell r="V160" t="str">
            <v>DESIGN, ENVIRONMENT, ENVIRONMENTAL RISK, FINANC, INNOVAT</v>
          </cell>
          <cell r="W160" t="str">
            <v>Managing Environmental Financial Risk</v>
          </cell>
          <cell r="X160" t="str">
            <v>ENV FINANCIAL RISK</v>
          </cell>
          <cell r="Y160" t="str">
            <v>As society's exposure to environmental risks grows, it has become increasingly important to find innovative tools for mitigating these risks. This course is designed to introduce students to the fundamentals of financial risk management within an environmental context, with an emphasis on developing coupled environmental-financial systems models.</v>
          </cell>
        </row>
        <row r="161">
          <cell r="C161" t="str">
            <v>ENVR789</v>
          </cell>
          <cell r="D161" t="str">
            <v>ENVR</v>
          </cell>
          <cell r="E161">
            <v>789</v>
          </cell>
          <cell r="F161" t="str">
            <v>INTERNATIONAL FIELD RESEARCH</v>
          </cell>
          <cell r="H161">
            <v>2192</v>
          </cell>
          <cell r="I161">
            <v>1</v>
          </cell>
          <cell r="J161" t="str">
            <v>Lecture</v>
          </cell>
          <cell r="K161">
            <v>6</v>
          </cell>
          <cell r="L161">
            <v>1</v>
          </cell>
          <cell r="O161" t="str">
            <v>M 1</v>
          </cell>
          <cell r="P161" t="str">
            <v>GRAD</v>
          </cell>
          <cell r="S161">
            <v>702398762</v>
          </cell>
          <cell r="T161" t="str">
            <v>John</v>
          </cell>
          <cell r="U161" t="str">
            <v>Tomaro</v>
          </cell>
          <cell r="V161" t="str">
            <v>DEVELOPMENT</v>
          </cell>
          <cell r="W161" t="str">
            <v>International Field Research</v>
          </cell>
          <cell r="X161" t="str">
            <v>INTERNATIONAL FIELD RESEARCH</v>
          </cell>
          <cell r="Y161" t="str">
            <v>Course offers theoretical foundations in cultural sensitivity, personal security, communication, organization and research along with guided practical exercises in conducting international field research. The result is the development of cross-cultural and applied research skills that prepare the student to conduct successful field research. Includes origins, practice, funding, and evolution of international development; field skills and project management; cultural practices, gender perspectives, and ethics; natural disasters, political stability, and displaced people.</v>
          </cell>
        </row>
        <row r="162">
          <cell r="C162" t="str">
            <v>ENVR789</v>
          </cell>
          <cell r="D162" t="str">
            <v>ENVR</v>
          </cell>
          <cell r="E162">
            <v>789</v>
          </cell>
          <cell r="F162" t="str">
            <v>INTERNATIONAL FIELD RESEARCH</v>
          </cell>
          <cell r="H162">
            <v>2182</v>
          </cell>
          <cell r="I162">
            <v>1</v>
          </cell>
          <cell r="J162" t="str">
            <v>Lecture</v>
          </cell>
          <cell r="K162">
            <v>7</v>
          </cell>
          <cell r="L162">
            <v>1</v>
          </cell>
          <cell r="O162" t="str">
            <v>M 1</v>
          </cell>
          <cell r="P162" t="str">
            <v>GRAD</v>
          </cell>
          <cell r="S162">
            <v>702398762</v>
          </cell>
          <cell r="T162" t="str">
            <v>John</v>
          </cell>
          <cell r="U162" t="str">
            <v>Tomaro</v>
          </cell>
          <cell r="V162" t="str">
            <v>DEVELOPMENT</v>
          </cell>
          <cell r="W162" t="str">
            <v>International Field Research</v>
          </cell>
          <cell r="X162" t="str">
            <v>INTERNATIONAL FIELD RESEARCH</v>
          </cell>
          <cell r="Y162" t="str">
            <v>Course offers theoretical foundations in cultural sensitivity, personal security, communication, organization and research along with guided practical exercises in conducting international field research. The result is the development of cross-cultural and applied research skills that prepare the student to conduct successful field research. Includes origins, practice, funding, and evolution of international development; field skills and project management; cultural practices, gender perspectives, and ethics; natural disasters, political stability, and displaced people.</v>
          </cell>
        </row>
        <row r="163">
          <cell r="C163" t="str">
            <v>ENVR789</v>
          </cell>
          <cell r="D163" t="str">
            <v>ENVR</v>
          </cell>
          <cell r="E163">
            <v>789</v>
          </cell>
          <cell r="F163" t="str">
            <v>INTERNATIONAL FIELD RESEARCH</v>
          </cell>
          <cell r="H163">
            <v>2172</v>
          </cell>
          <cell r="I163">
            <v>1</v>
          </cell>
          <cell r="J163" t="str">
            <v>Lecture</v>
          </cell>
          <cell r="K163">
            <v>13</v>
          </cell>
          <cell r="L163">
            <v>1</v>
          </cell>
          <cell r="O163" t="str">
            <v>m 1</v>
          </cell>
          <cell r="P163" t="str">
            <v>GRAD</v>
          </cell>
          <cell r="S163">
            <v>702398762</v>
          </cell>
          <cell r="T163" t="str">
            <v>John</v>
          </cell>
          <cell r="U163" t="str">
            <v>Tomaro</v>
          </cell>
          <cell r="V163" t="str">
            <v>DEVELOPMENT</v>
          </cell>
          <cell r="W163" t="str">
            <v>International Field Research</v>
          </cell>
          <cell r="X163" t="str">
            <v>INTERNATIONAL FIELD RESEARCH</v>
          </cell>
          <cell r="Y163" t="str">
            <v>Course offers theoretical foundations in cultural sensitivity, personal security, communication, organization and research along with guided practical exercises in conducting international field research. The result is the development of cross-cultural and applied research skills that prepare the student to conduct successful field research. Includes origins, practice, funding, and evolution of international development; field skills and project management; cultural practices, gender perspectives, and ethics; natural disasters, political stability, and displaced people.</v>
          </cell>
        </row>
        <row r="164">
          <cell r="C164" t="str">
            <v>ENVR890</v>
          </cell>
          <cell r="D164" t="str">
            <v>ENVR</v>
          </cell>
          <cell r="E164">
            <v>890</v>
          </cell>
          <cell r="F164" t="str">
            <v>SPECIAL TOPICS/ESE</v>
          </cell>
          <cell r="H164">
            <v>2192</v>
          </cell>
          <cell r="I164">
            <v>1</v>
          </cell>
          <cell r="J164" t="str">
            <v>Lecture</v>
          </cell>
          <cell r="K164">
            <v>15</v>
          </cell>
          <cell r="L164">
            <v>2</v>
          </cell>
          <cell r="P164" t="str">
            <v>GRAD</v>
          </cell>
          <cell r="S164">
            <v>710305877</v>
          </cell>
          <cell r="T164" t="str">
            <v>Courtney</v>
          </cell>
          <cell r="U164" t="str">
            <v>Woods</v>
          </cell>
          <cell r="V164" t="str">
            <v>ENVIRONMENT</v>
          </cell>
          <cell r="W164" t="str">
            <v>Problems in Environmental Sciences and Engineering</v>
          </cell>
          <cell r="X164" t="str">
            <v>SPECIAL TOPICS/ESE</v>
          </cell>
          <cell r="Y164"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65">
          <cell r="C165" t="str">
            <v>ENVR890</v>
          </cell>
          <cell r="D165" t="str">
            <v>ENVR</v>
          </cell>
          <cell r="E165">
            <v>890</v>
          </cell>
          <cell r="F165" t="str">
            <v>SPECIAL TOPICS/ESE</v>
          </cell>
          <cell r="H165">
            <v>2189</v>
          </cell>
          <cell r="I165">
            <v>1</v>
          </cell>
          <cell r="J165" t="str">
            <v>Lecture</v>
          </cell>
          <cell r="K165">
            <v>12</v>
          </cell>
          <cell r="L165">
            <v>9</v>
          </cell>
          <cell r="O165" t="str">
            <v>M 1</v>
          </cell>
          <cell r="P165" t="str">
            <v>GRAD</v>
          </cell>
          <cell r="S165">
            <v>704290293</v>
          </cell>
          <cell r="T165" t="str">
            <v>M. E.</v>
          </cell>
          <cell r="U165" t="str">
            <v>Rogers</v>
          </cell>
          <cell r="V165" t="str">
            <v>ENVIRONMENT</v>
          </cell>
          <cell r="W165" t="str">
            <v>Problems in Environmental Sciences and Engineering</v>
          </cell>
          <cell r="X165" t="str">
            <v>SPECIAL TOPICS/ESE</v>
          </cell>
          <cell r="Y165"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66">
          <cell r="C166" t="str">
            <v>ENVR890</v>
          </cell>
          <cell r="D166" t="str">
            <v>ENVR</v>
          </cell>
          <cell r="E166">
            <v>890</v>
          </cell>
          <cell r="F166" t="str">
            <v>SPECIAL TOPICS/ESE</v>
          </cell>
          <cell r="H166">
            <v>2189</v>
          </cell>
          <cell r="I166">
            <v>1</v>
          </cell>
          <cell r="J166" t="str">
            <v>Lecture</v>
          </cell>
          <cell r="K166">
            <v>12</v>
          </cell>
          <cell r="L166">
            <v>9</v>
          </cell>
          <cell r="P166" t="str">
            <v>GRAD</v>
          </cell>
          <cell r="S166" t="str">
            <v xml:space="preserve"> </v>
          </cell>
          <cell r="V166" t="str">
            <v>ENVIRONMENT</v>
          </cell>
          <cell r="W166" t="str">
            <v>Problems in Environmental Sciences and Engineering</v>
          </cell>
          <cell r="X166" t="str">
            <v>SPECIAL TOPICS/ESE</v>
          </cell>
          <cell r="Y166"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67">
          <cell r="C167" t="str">
            <v>ENVR890</v>
          </cell>
          <cell r="D167" t="str">
            <v>ENVR</v>
          </cell>
          <cell r="E167">
            <v>890</v>
          </cell>
          <cell r="F167" t="str">
            <v>SPECIAL TOPICS/ESE</v>
          </cell>
          <cell r="H167">
            <v>2189</v>
          </cell>
          <cell r="I167">
            <v>1</v>
          </cell>
          <cell r="J167" t="str">
            <v>Lecture</v>
          </cell>
          <cell r="K167">
            <v>12</v>
          </cell>
          <cell r="L167">
            <v>9</v>
          </cell>
          <cell r="O167" t="str">
            <v>M</v>
          </cell>
          <cell r="P167" t="str">
            <v>GRAD</v>
          </cell>
          <cell r="S167">
            <v>709381075</v>
          </cell>
          <cell r="T167" t="str">
            <v>Gregory</v>
          </cell>
          <cell r="U167" t="str">
            <v>Characklis</v>
          </cell>
          <cell r="V167" t="str">
            <v>ENVIRONMENT</v>
          </cell>
          <cell r="W167" t="str">
            <v>Problems in Environmental Sciences and Engineering</v>
          </cell>
          <cell r="X167" t="str">
            <v>SPECIAL TOPICS/ESE</v>
          </cell>
          <cell r="Y167"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68">
          <cell r="C168" t="str">
            <v>ENVR890</v>
          </cell>
          <cell r="D168" t="str">
            <v>ENVR</v>
          </cell>
          <cell r="E168">
            <v>890</v>
          </cell>
          <cell r="F168" t="str">
            <v>SPECIAL TOPICS/ESE</v>
          </cell>
          <cell r="H168">
            <v>2189</v>
          </cell>
          <cell r="I168">
            <v>1</v>
          </cell>
          <cell r="J168" t="str">
            <v>Lecture</v>
          </cell>
          <cell r="K168">
            <v>12</v>
          </cell>
          <cell r="L168">
            <v>9</v>
          </cell>
          <cell r="O168" t="str">
            <v xml:space="preserve">M </v>
          </cell>
          <cell r="P168" t="str">
            <v>GRAD</v>
          </cell>
          <cell r="V168" t="str">
            <v>ENVIRONMENT</v>
          </cell>
          <cell r="W168" t="str">
            <v>Problems in Environmental Sciences and Engineering</v>
          </cell>
          <cell r="X168" t="str">
            <v>SPECIAL TOPICS/ESE</v>
          </cell>
          <cell r="Y168"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69">
          <cell r="C169" t="str">
            <v>ENVR890</v>
          </cell>
          <cell r="D169" t="str">
            <v>ENVR</v>
          </cell>
          <cell r="E169">
            <v>890</v>
          </cell>
          <cell r="F169" t="str">
            <v>SPECIAL TOPICS/ESE</v>
          </cell>
          <cell r="H169">
            <v>2189</v>
          </cell>
          <cell r="I169">
            <v>1</v>
          </cell>
          <cell r="J169" t="str">
            <v>Lecture</v>
          </cell>
          <cell r="K169">
            <v>12</v>
          </cell>
          <cell r="L169">
            <v>9</v>
          </cell>
          <cell r="P169" t="str">
            <v>GRAD</v>
          </cell>
          <cell r="V169" t="str">
            <v>ENVIRONMENT</v>
          </cell>
          <cell r="W169" t="str">
            <v>Problems in Environmental Sciences and Engineering</v>
          </cell>
          <cell r="X169" t="str">
            <v>SPECIAL TOPICS/ESE</v>
          </cell>
          <cell r="Y169"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0">
          <cell r="C170" t="str">
            <v>ENVR890</v>
          </cell>
          <cell r="D170" t="str">
            <v>ENVR</v>
          </cell>
          <cell r="E170">
            <v>890</v>
          </cell>
          <cell r="F170" t="str">
            <v>SPECIAL TOPICS/ESE</v>
          </cell>
          <cell r="H170">
            <v>2189</v>
          </cell>
          <cell r="I170">
            <v>1</v>
          </cell>
          <cell r="J170" t="str">
            <v>Lecture</v>
          </cell>
          <cell r="K170">
            <v>12</v>
          </cell>
          <cell r="L170">
            <v>9</v>
          </cell>
          <cell r="O170" t="str">
            <v xml:space="preserve">M </v>
          </cell>
          <cell r="P170" t="str">
            <v>GRAD</v>
          </cell>
          <cell r="V170" t="str">
            <v>ENVIRONMENT</v>
          </cell>
          <cell r="W170" t="str">
            <v>Problems in Environmental Sciences and Engineering</v>
          </cell>
          <cell r="X170" t="str">
            <v>SPECIAL TOPICS/ESE</v>
          </cell>
          <cell r="Y170"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1">
          <cell r="C171" t="str">
            <v>ENVR890</v>
          </cell>
          <cell r="D171" t="str">
            <v>ENVR</v>
          </cell>
          <cell r="E171">
            <v>890</v>
          </cell>
          <cell r="F171" t="str">
            <v>SPECIAL TOPICS/ESE</v>
          </cell>
          <cell r="H171">
            <v>2189</v>
          </cell>
          <cell r="I171">
            <v>1</v>
          </cell>
          <cell r="J171" t="str">
            <v>Lecture</v>
          </cell>
          <cell r="K171">
            <v>12</v>
          </cell>
          <cell r="L171">
            <v>9</v>
          </cell>
          <cell r="P171" t="str">
            <v>GRAD</v>
          </cell>
          <cell r="V171" t="str">
            <v>ENVIRONMENT</v>
          </cell>
          <cell r="W171" t="str">
            <v>Problems in Environmental Sciences and Engineering</v>
          </cell>
          <cell r="X171" t="str">
            <v>SPECIAL TOPICS/ESE</v>
          </cell>
          <cell r="Y171"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2">
          <cell r="C172" t="str">
            <v>ENVR890</v>
          </cell>
          <cell r="D172" t="str">
            <v>ENVR</v>
          </cell>
          <cell r="E172">
            <v>890</v>
          </cell>
          <cell r="F172" t="str">
            <v>SPECIAL TOPICS/ESE</v>
          </cell>
          <cell r="H172">
            <v>2189</v>
          </cell>
          <cell r="I172">
            <v>1</v>
          </cell>
          <cell r="J172" t="str">
            <v>Lecture</v>
          </cell>
          <cell r="K172">
            <v>12</v>
          </cell>
          <cell r="L172">
            <v>9</v>
          </cell>
          <cell r="O172" t="str">
            <v xml:space="preserve">M </v>
          </cell>
          <cell r="P172" t="str">
            <v>GRAD</v>
          </cell>
          <cell r="V172" t="str">
            <v>ENVIRONMENT</v>
          </cell>
          <cell r="W172" t="str">
            <v>Problems in Environmental Sciences and Engineering</v>
          </cell>
          <cell r="X172" t="str">
            <v>SPECIAL TOPICS/ESE</v>
          </cell>
          <cell r="Y172"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3">
          <cell r="C173" t="str">
            <v>ENVR890</v>
          </cell>
          <cell r="D173" t="str">
            <v>ENVR</v>
          </cell>
          <cell r="E173">
            <v>890</v>
          </cell>
          <cell r="F173" t="str">
            <v>SPECIAL TOPICS/ESE</v>
          </cell>
          <cell r="H173">
            <v>2189</v>
          </cell>
          <cell r="I173">
            <v>1</v>
          </cell>
          <cell r="J173" t="str">
            <v>Lecture</v>
          </cell>
          <cell r="K173">
            <v>12</v>
          </cell>
          <cell r="L173">
            <v>9</v>
          </cell>
          <cell r="P173" t="str">
            <v>GRAD</v>
          </cell>
          <cell r="S173">
            <v>703518741</v>
          </cell>
          <cell r="T173" t="str">
            <v>Jeffrey</v>
          </cell>
          <cell r="U173" t="str">
            <v>Hughes</v>
          </cell>
          <cell r="V173" t="str">
            <v>ENVIRONMENT</v>
          </cell>
          <cell r="W173" t="str">
            <v>Problems in Environmental Sciences and Engineering</v>
          </cell>
          <cell r="X173" t="str">
            <v>SPECIAL TOPICS/ESE</v>
          </cell>
          <cell r="Y173"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4">
          <cell r="C174" t="str">
            <v>ENVR890</v>
          </cell>
          <cell r="D174" t="str">
            <v>ENVR</v>
          </cell>
          <cell r="E174">
            <v>890</v>
          </cell>
          <cell r="F174" t="str">
            <v>SPECIAL TOPICS/ESE</v>
          </cell>
          <cell r="G174" t="str">
            <v>Comm Research Environ Justice</v>
          </cell>
          <cell r="H174">
            <v>2182</v>
          </cell>
          <cell r="I174">
            <v>1</v>
          </cell>
          <cell r="J174" t="str">
            <v>Lecture</v>
          </cell>
          <cell r="K174">
            <v>9</v>
          </cell>
          <cell r="L174">
            <v>11</v>
          </cell>
          <cell r="O174" t="str">
            <v>M 1</v>
          </cell>
          <cell r="P174" t="str">
            <v>GRAD</v>
          </cell>
          <cell r="S174">
            <v>710305877</v>
          </cell>
          <cell r="T174" t="str">
            <v>Courtney</v>
          </cell>
          <cell r="U174" t="str">
            <v>Woods</v>
          </cell>
          <cell r="V174" t="str">
            <v>ENVIRONMENT</v>
          </cell>
          <cell r="W174" t="str">
            <v>Problems in Environmental Sciences and Engineering</v>
          </cell>
          <cell r="X174" t="str">
            <v>SPECIAL TOPICS/ESE</v>
          </cell>
          <cell r="Y174"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5">
          <cell r="C175" t="str">
            <v>ENVR890</v>
          </cell>
          <cell r="D175" t="str">
            <v>ENVR</v>
          </cell>
          <cell r="E175">
            <v>890</v>
          </cell>
          <cell r="F175" t="str">
            <v>SPECIAL TOPICS/ESE</v>
          </cell>
          <cell r="H175">
            <v>2182</v>
          </cell>
          <cell r="I175">
            <v>1</v>
          </cell>
          <cell r="J175" t="str">
            <v>Lecture</v>
          </cell>
          <cell r="K175">
            <v>9</v>
          </cell>
          <cell r="L175">
            <v>11</v>
          </cell>
          <cell r="O175" t="str">
            <v>M ?</v>
          </cell>
          <cell r="P175" t="str">
            <v>GRAD</v>
          </cell>
          <cell r="S175">
            <v>710305877</v>
          </cell>
          <cell r="T175" t="str">
            <v>Courtney</v>
          </cell>
          <cell r="U175" t="str">
            <v>Woods</v>
          </cell>
          <cell r="V175" t="str">
            <v>ENVIRONMENT</v>
          </cell>
          <cell r="W175" t="str">
            <v>Problems in Environmental Sciences and Engineering</v>
          </cell>
          <cell r="X175" t="str">
            <v>SPECIAL TOPICS/ESE</v>
          </cell>
          <cell r="Y175"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6">
          <cell r="C176" t="str">
            <v>ENVR890</v>
          </cell>
          <cell r="D176" t="str">
            <v>ENVR</v>
          </cell>
          <cell r="E176">
            <v>890</v>
          </cell>
          <cell r="F176" t="str">
            <v>SPECIAL TOPICS/ESE</v>
          </cell>
          <cell r="G176" t="str">
            <v>AirQlty&amp;Atm Sci (GASP) Seminar</v>
          </cell>
          <cell r="H176">
            <v>2179</v>
          </cell>
          <cell r="I176">
            <v>1</v>
          </cell>
          <cell r="J176" t="str">
            <v>Lecture</v>
          </cell>
          <cell r="K176">
            <v>22</v>
          </cell>
          <cell r="L176">
            <v>9</v>
          </cell>
          <cell r="P176" t="str">
            <v>GRAD</v>
          </cell>
          <cell r="S176">
            <v>730063843</v>
          </cell>
          <cell r="T176" t="str">
            <v>Barbara</v>
          </cell>
          <cell r="U176" t="str">
            <v>Turpin</v>
          </cell>
          <cell r="V176" t="str">
            <v>ENVIRONMENT</v>
          </cell>
          <cell r="W176" t="str">
            <v>Problems in Environmental Sciences and Engineering</v>
          </cell>
          <cell r="X176" t="str">
            <v>SPECIAL TOPICS/ESE</v>
          </cell>
          <cell r="Y176"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7">
          <cell r="C177" t="str">
            <v>ENVR890</v>
          </cell>
          <cell r="D177" t="str">
            <v>ENVR</v>
          </cell>
          <cell r="E177">
            <v>890</v>
          </cell>
          <cell r="F177" t="str">
            <v>SPECIAL TOPICS/ESE</v>
          </cell>
          <cell r="G177" t="str">
            <v>Intro Engineering Hydraulics</v>
          </cell>
          <cell r="H177">
            <v>2179</v>
          </cell>
          <cell r="I177">
            <v>1</v>
          </cell>
          <cell r="J177" t="str">
            <v>Lecture</v>
          </cell>
          <cell r="K177">
            <v>22</v>
          </cell>
          <cell r="L177">
            <v>9</v>
          </cell>
          <cell r="P177" t="str">
            <v>GRAD</v>
          </cell>
          <cell r="S177">
            <v>700391349</v>
          </cell>
          <cell r="T177" t="str">
            <v>Peter</v>
          </cell>
          <cell r="U177" t="str">
            <v>Kolsky</v>
          </cell>
          <cell r="V177" t="str">
            <v>ENVIRONMENT</v>
          </cell>
          <cell r="W177" t="str">
            <v>Problems in Environmental Sciences and Engineering</v>
          </cell>
          <cell r="X177" t="str">
            <v>SPECIAL TOPICS/ESE</v>
          </cell>
          <cell r="Y177"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8">
          <cell r="C178" t="str">
            <v>ENVR890</v>
          </cell>
          <cell r="D178" t="str">
            <v>ENVR</v>
          </cell>
          <cell r="E178">
            <v>890</v>
          </cell>
          <cell r="F178" t="str">
            <v>SPECIAL TOPICS/ESE</v>
          </cell>
          <cell r="G178" t="str">
            <v>Sediment Transport</v>
          </cell>
          <cell r="H178">
            <v>2179</v>
          </cell>
          <cell r="I178">
            <v>1</v>
          </cell>
          <cell r="J178" t="str">
            <v>Lecture</v>
          </cell>
          <cell r="K178">
            <v>22</v>
          </cell>
          <cell r="L178">
            <v>9</v>
          </cell>
          <cell r="P178" t="str">
            <v>GRAD</v>
          </cell>
          <cell r="S178">
            <v>704271454</v>
          </cell>
          <cell r="T178" t="str">
            <v>Cass</v>
          </cell>
          <cell r="U178" t="str">
            <v>Miller</v>
          </cell>
          <cell r="V178" t="str">
            <v>ENVIRONMENT</v>
          </cell>
          <cell r="W178" t="str">
            <v>Problems in Environmental Sciences and Engineering</v>
          </cell>
          <cell r="X178" t="str">
            <v>SPECIAL TOPICS/ESE</v>
          </cell>
          <cell r="Y178"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79">
          <cell r="C179" t="str">
            <v>ENVR890</v>
          </cell>
          <cell r="D179" t="str">
            <v>ENVR</v>
          </cell>
          <cell r="E179">
            <v>890</v>
          </cell>
          <cell r="F179" t="str">
            <v>SPECIAL TOPICS/ESE</v>
          </cell>
          <cell r="G179" t="str">
            <v>AirQlty&amp;Atm Sci (GASP) Seminar</v>
          </cell>
          <cell r="H179">
            <v>2179</v>
          </cell>
          <cell r="I179">
            <v>1</v>
          </cell>
          <cell r="J179" t="str">
            <v>Lecture</v>
          </cell>
          <cell r="K179">
            <v>22</v>
          </cell>
          <cell r="L179">
            <v>9</v>
          </cell>
          <cell r="O179" t="str">
            <v xml:space="preserve">M  </v>
          </cell>
          <cell r="P179" t="str">
            <v>GRAD</v>
          </cell>
          <cell r="S179">
            <v>711814400</v>
          </cell>
          <cell r="T179" t="str">
            <v>William</v>
          </cell>
          <cell r="U179" t="str">
            <v>Vizuete</v>
          </cell>
          <cell r="V179" t="str">
            <v>ENVIRONMENT</v>
          </cell>
          <cell r="W179" t="str">
            <v>Problems in Environmental Sciences and Engineering</v>
          </cell>
          <cell r="X179" t="str">
            <v>SPECIAL TOPICS/ESE</v>
          </cell>
          <cell r="Y179"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0">
          <cell r="C180" t="str">
            <v>ENVR890</v>
          </cell>
          <cell r="D180" t="str">
            <v>ENVR</v>
          </cell>
          <cell r="E180">
            <v>890</v>
          </cell>
          <cell r="F180" t="str">
            <v>SPECIAL TOPICS/ESE</v>
          </cell>
          <cell r="G180" t="str">
            <v>21st Century Risk Assessment</v>
          </cell>
          <cell r="H180">
            <v>2179</v>
          </cell>
          <cell r="I180">
            <v>1</v>
          </cell>
          <cell r="J180" t="str">
            <v>Lecture</v>
          </cell>
          <cell r="K180">
            <v>22</v>
          </cell>
          <cell r="L180">
            <v>9</v>
          </cell>
          <cell r="P180" t="str">
            <v>GRAD</v>
          </cell>
          <cell r="S180">
            <v>714043926</v>
          </cell>
          <cell r="T180" t="str">
            <v>Jacqueline</v>
          </cell>
          <cell r="U180" t="str">
            <v>Gibson</v>
          </cell>
          <cell r="V180" t="str">
            <v>ENVIRONMENT</v>
          </cell>
          <cell r="W180" t="str">
            <v>Problems in Environmental Sciences and Engineering</v>
          </cell>
          <cell r="X180" t="str">
            <v>SPECIAL TOPICS/ESE</v>
          </cell>
          <cell r="Y180"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1">
          <cell r="C181" t="str">
            <v>ENVR890</v>
          </cell>
          <cell r="D181" t="str">
            <v>ENVR</v>
          </cell>
          <cell r="E181">
            <v>890</v>
          </cell>
          <cell r="F181" t="str">
            <v>SPECIAL TOPICS/ESE</v>
          </cell>
          <cell r="G181" t="str">
            <v>21st Century Risk Assessment</v>
          </cell>
          <cell r="H181">
            <v>2179</v>
          </cell>
          <cell r="I181">
            <v>1</v>
          </cell>
          <cell r="J181" t="str">
            <v>Lecture</v>
          </cell>
          <cell r="K181">
            <v>22</v>
          </cell>
          <cell r="L181">
            <v>9</v>
          </cell>
          <cell r="P181" t="str">
            <v>GRAD</v>
          </cell>
          <cell r="S181">
            <v>714233563</v>
          </cell>
          <cell r="T181" t="str">
            <v>Rebecca</v>
          </cell>
          <cell r="U181" t="str">
            <v>Fry</v>
          </cell>
          <cell r="V181" t="str">
            <v>ENVIRONMENT</v>
          </cell>
          <cell r="W181" t="str">
            <v>Problems in Environmental Sciences and Engineering</v>
          </cell>
          <cell r="X181" t="str">
            <v>SPECIAL TOPICS/ESE</v>
          </cell>
          <cell r="Y181"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2">
          <cell r="C182" t="str">
            <v>ENVR890</v>
          </cell>
          <cell r="D182" t="str">
            <v>ENVR</v>
          </cell>
          <cell r="E182">
            <v>890</v>
          </cell>
          <cell r="F182" t="str">
            <v>SPECIAL TOPICS/ESE</v>
          </cell>
          <cell r="G182" t="str">
            <v>Qual Methods EJ Communities</v>
          </cell>
          <cell r="H182">
            <v>2179</v>
          </cell>
          <cell r="I182">
            <v>1</v>
          </cell>
          <cell r="J182" t="str">
            <v>Lecture</v>
          </cell>
          <cell r="K182">
            <v>22</v>
          </cell>
          <cell r="L182">
            <v>9</v>
          </cell>
          <cell r="O182" t="str">
            <v>M</v>
          </cell>
          <cell r="P182" t="str">
            <v>GRAD</v>
          </cell>
          <cell r="S182">
            <v>710305877</v>
          </cell>
          <cell r="T182" t="str">
            <v>Courtney</v>
          </cell>
          <cell r="U182" t="str">
            <v>Woods</v>
          </cell>
          <cell r="V182" t="str">
            <v>ENVIRONMENT</v>
          </cell>
          <cell r="W182" t="str">
            <v>Problems in Environmental Sciences and Engineering</v>
          </cell>
          <cell r="X182" t="str">
            <v>SPECIAL TOPICS/ESE</v>
          </cell>
          <cell r="Y182"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3">
          <cell r="C183" t="str">
            <v>ENVR890</v>
          </cell>
          <cell r="D183" t="str">
            <v>ENVR</v>
          </cell>
          <cell r="E183">
            <v>890</v>
          </cell>
          <cell r="F183" t="str">
            <v>SPECIAL TOPICS/ESE</v>
          </cell>
          <cell r="H183">
            <v>2179</v>
          </cell>
          <cell r="I183">
            <v>1</v>
          </cell>
          <cell r="J183" t="str">
            <v>Lecture</v>
          </cell>
          <cell r="K183">
            <v>22</v>
          </cell>
          <cell r="L183">
            <v>9</v>
          </cell>
          <cell r="P183" t="str">
            <v>GRAD</v>
          </cell>
          <cell r="S183">
            <v>709381075</v>
          </cell>
          <cell r="T183" t="str">
            <v>Gregory</v>
          </cell>
          <cell r="U183" t="str">
            <v>Characklis</v>
          </cell>
          <cell r="V183" t="str">
            <v>ENVIRONMENT</v>
          </cell>
          <cell r="W183" t="str">
            <v>Problems in Environmental Sciences and Engineering</v>
          </cell>
          <cell r="X183" t="str">
            <v>SPECIAL TOPICS/ESE</v>
          </cell>
          <cell r="Y183"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4">
          <cell r="C184" t="str">
            <v>ENVR890</v>
          </cell>
          <cell r="D184" t="str">
            <v>ENVR</v>
          </cell>
          <cell r="E184">
            <v>890</v>
          </cell>
          <cell r="F184" t="str">
            <v>SPECIAL TOPICS/ESE</v>
          </cell>
          <cell r="H184">
            <v>2179</v>
          </cell>
          <cell r="I184">
            <v>1</v>
          </cell>
          <cell r="J184" t="str">
            <v>Lecture</v>
          </cell>
          <cell r="K184">
            <v>22</v>
          </cell>
          <cell r="L184">
            <v>9</v>
          </cell>
          <cell r="O184" t="str">
            <v>M 1</v>
          </cell>
          <cell r="P184" t="str">
            <v>GRAD</v>
          </cell>
          <cell r="V184" t="str">
            <v>ENVIRONMENT</v>
          </cell>
          <cell r="W184" t="str">
            <v>Problems in Environmental Sciences and Engineering</v>
          </cell>
          <cell r="X184" t="str">
            <v>SPECIAL TOPICS/ESE</v>
          </cell>
          <cell r="Y184"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5">
          <cell r="C185" t="str">
            <v>ENVR890</v>
          </cell>
          <cell r="D185" t="str">
            <v>ENVR</v>
          </cell>
          <cell r="E185">
            <v>890</v>
          </cell>
          <cell r="F185" t="str">
            <v>SPECIAL TOPICS/ESE</v>
          </cell>
          <cell r="G185" t="str">
            <v>AirQlty&amp;Atm Sci (GASP) Seminar</v>
          </cell>
          <cell r="H185">
            <v>2179</v>
          </cell>
          <cell r="I185">
            <v>1</v>
          </cell>
          <cell r="J185" t="str">
            <v>Lecture</v>
          </cell>
          <cell r="K185">
            <v>22</v>
          </cell>
          <cell r="L185">
            <v>9</v>
          </cell>
          <cell r="P185" t="str">
            <v>GRAD</v>
          </cell>
          <cell r="S185">
            <v>713990717</v>
          </cell>
          <cell r="T185" t="str">
            <v>James</v>
          </cell>
          <cell r="U185" t="str">
            <v>West</v>
          </cell>
          <cell r="V185" t="str">
            <v>ENVIRONMENT</v>
          </cell>
          <cell r="W185" t="str">
            <v>Problems in Environmental Sciences and Engineering</v>
          </cell>
          <cell r="X185" t="str">
            <v>SPECIAL TOPICS/ESE</v>
          </cell>
          <cell r="Y185"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6">
          <cell r="C186" t="str">
            <v>ENVR890</v>
          </cell>
          <cell r="D186" t="str">
            <v>ENVR</v>
          </cell>
          <cell r="E186">
            <v>890</v>
          </cell>
          <cell r="F186" t="str">
            <v>SPECIAL TOPICS/ESE</v>
          </cell>
          <cell r="G186" t="str">
            <v>AirQlty&amp;Atm Sci (GASP) Seminar</v>
          </cell>
          <cell r="H186">
            <v>2179</v>
          </cell>
          <cell r="I186">
            <v>1</v>
          </cell>
          <cell r="J186" t="str">
            <v>Lecture</v>
          </cell>
          <cell r="K186">
            <v>22</v>
          </cell>
          <cell r="L186">
            <v>9</v>
          </cell>
          <cell r="P186" t="str">
            <v>GRAD</v>
          </cell>
          <cell r="S186">
            <v>720155338</v>
          </cell>
          <cell r="T186" t="str">
            <v>Jason</v>
          </cell>
          <cell r="U186" t="str">
            <v>Surratt</v>
          </cell>
          <cell r="V186" t="str">
            <v>ENVIRONMENT</v>
          </cell>
          <cell r="W186" t="str">
            <v>Problems in Environmental Sciences and Engineering</v>
          </cell>
          <cell r="X186" t="str">
            <v>SPECIAL TOPICS/ESE</v>
          </cell>
          <cell r="Y186"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7">
          <cell r="C187" t="str">
            <v>ENVR890</v>
          </cell>
          <cell r="D187" t="str">
            <v>ENVR</v>
          </cell>
          <cell r="E187">
            <v>890</v>
          </cell>
          <cell r="F187" t="str">
            <v>SPECIAL TOPICS/ESE</v>
          </cell>
          <cell r="H187">
            <v>2179</v>
          </cell>
          <cell r="I187">
            <v>1</v>
          </cell>
          <cell r="J187" t="str">
            <v>Lecture</v>
          </cell>
          <cell r="K187">
            <v>22</v>
          </cell>
          <cell r="L187">
            <v>9</v>
          </cell>
          <cell r="P187" t="str">
            <v>GRAD</v>
          </cell>
          <cell r="V187" t="str">
            <v>ENVIRONMENT</v>
          </cell>
          <cell r="W187" t="str">
            <v>Problems in Environmental Sciences and Engineering</v>
          </cell>
          <cell r="X187" t="str">
            <v>SPECIAL TOPICS/ESE</v>
          </cell>
          <cell r="Y187"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88">
          <cell r="C188" t="str">
            <v>ENVR890</v>
          </cell>
          <cell r="D188" t="str">
            <v>ENVR</v>
          </cell>
          <cell r="E188">
            <v>890</v>
          </cell>
          <cell r="F188" t="str">
            <v>SPECIAL TOPICS/ESE</v>
          </cell>
          <cell r="G188" t="str">
            <v>Air Chem &amp; Atm (GASP) Seminar</v>
          </cell>
          <cell r="H188">
            <v>2172</v>
          </cell>
          <cell r="I188">
            <v>1</v>
          </cell>
          <cell r="J188" t="str">
            <v>Lecture</v>
          </cell>
          <cell r="K188">
            <v>21</v>
          </cell>
          <cell r="L188">
            <v>11</v>
          </cell>
          <cell r="P188" t="str">
            <v>GRAD</v>
          </cell>
          <cell r="S188">
            <v>711814400</v>
          </cell>
          <cell r="T188" t="str">
            <v>William</v>
          </cell>
          <cell r="U188" t="str">
            <v>Vizuete</v>
          </cell>
          <cell r="V188" t="str">
            <v>ENVIRONMENT</v>
          </cell>
          <cell r="W188" t="str">
            <v>Problems in Environmental Sciences and Engineering</v>
          </cell>
          <cell r="X188" t="str">
            <v>SPECIAL TOPICS/ESE</v>
          </cell>
          <cell r="Y188" t="str">
            <v xml:space="preserve">For students outside the department who wish to undertake individual study of a specific problem in environmental sciences and engineering. The subject and requirements of the project are arranged with the faculty in each individual instance. </v>
          </cell>
        </row>
        <row r="189">
          <cell r="C189" t="str">
            <v>ENVR890</v>
          </cell>
          <cell r="D189" t="str">
            <v>ENVR</v>
          </cell>
          <cell r="E189">
            <v>890</v>
          </cell>
          <cell r="F189" t="str">
            <v>SPECIAL TOPICS/ESE</v>
          </cell>
          <cell r="G189" t="str">
            <v>Air Chem &amp; Atm (GASP) Seminar</v>
          </cell>
          <cell r="H189">
            <v>2172</v>
          </cell>
          <cell r="I189">
            <v>1</v>
          </cell>
          <cell r="J189" t="str">
            <v>Lecture</v>
          </cell>
          <cell r="K189">
            <v>21</v>
          </cell>
          <cell r="L189">
            <v>11</v>
          </cell>
          <cell r="P189" t="str">
            <v>GRAD</v>
          </cell>
          <cell r="S189">
            <v>713990717</v>
          </cell>
          <cell r="T189" t="str">
            <v>James</v>
          </cell>
          <cell r="U189" t="str">
            <v>West</v>
          </cell>
          <cell r="V189" t="str">
            <v>ENVIRONMENT</v>
          </cell>
          <cell r="W189" t="str">
            <v>Problems in Environmental Sciences and Engineering</v>
          </cell>
          <cell r="X189" t="str">
            <v>SPECIAL TOPICS/ESE</v>
          </cell>
          <cell r="Y189"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0">
          <cell r="C190" t="str">
            <v>ENVR890</v>
          </cell>
          <cell r="D190" t="str">
            <v>ENVR</v>
          </cell>
          <cell r="E190">
            <v>890</v>
          </cell>
          <cell r="F190" t="str">
            <v>SPECIAL TOPICS/ESE</v>
          </cell>
          <cell r="G190" t="str">
            <v>Community Rsrch &amp; Env Justice</v>
          </cell>
          <cell r="H190">
            <v>2172</v>
          </cell>
          <cell r="I190">
            <v>1</v>
          </cell>
          <cell r="J190" t="str">
            <v>Lecture</v>
          </cell>
          <cell r="K190">
            <v>21</v>
          </cell>
          <cell r="L190">
            <v>11</v>
          </cell>
          <cell r="P190" t="str">
            <v>GRAD</v>
          </cell>
          <cell r="S190">
            <v>710305877</v>
          </cell>
          <cell r="T190" t="str">
            <v>Courtney</v>
          </cell>
          <cell r="U190" t="str">
            <v>Woods</v>
          </cell>
          <cell r="V190" t="str">
            <v>ENVIRONMENT</v>
          </cell>
          <cell r="W190" t="str">
            <v>Problems in Environmental Sciences and Engineering</v>
          </cell>
          <cell r="X190" t="str">
            <v>SPECIAL TOPICS/ESE</v>
          </cell>
          <cell r="Y190"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1">
          <cell r="C191" t="str">
            <v>ENVR890</v>
          </cell>
          <cell r="D191" t="str">
            <v>ENVR</v>
          </cell>
          <cell r="E191">
            <v>890</v>
          </cell>
          <cell r="F191" t="str">
            <v>SPECIAL TOPICS/ESE</v>
          </cell>
          <cell r="G191" t="str">
            <v>Qual Methods EJ Communities</v>
          </cell>
          <cell r="H191">
            <v>2172</v>
          </cell>
          <cell r="I191">
            <v>1</v>
          </cell>
          <cell r="J191" t="str">
            <v>Lecture</v>
          </cell>
          <cell r="K191">
            <v>21</v>
          </cell>
          <cell r="L191">
            <v>11</v>
          </cell>
          <cell r="P191" t="str">
            <v>GRAD</v>
          </cell>
          <cell r="S191">
            <v>710305877</v>
          </cell>
          <cell r="T191" t="str">
            <v>Courtney</v>
          </cell>
          <cell r="U191" t="str">
            <v>Woods</v>
          </cell>
          <cell r="V191" t="str">
            <v>ENVIRONMENT</v>
          </cell>
          <cell r="W191" t="str">
            <v>Problems in Environmental Sciences and Engineering</v>
          </cell>
          <cell r="X191" t="str">
            <v>SPECIAL TOPICS/ESE</v>
          </cell>
          <cell r="Y191"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2">
          <cell r="C192" t="str">
            <v>ENVR890</v>
          </cell>
          <cell r="D192" t="str">
            <v>ENVR</v>
          </cell>
          <cell r="E192">
            <v>890</v>
          </cell>
          <cell r="F192" t="str">
            <v>SPECIAL TOPICS/ESE</v>
          </cell>
          <cell r="G192" t="str">
            <v>Community Research &amp; Env Just.</v>
          </cell>
          <cell r="H192">
            <v>2172</v>
          </cell>
          <cell r="I192">
            <v>1</v>
          </cell>
          <cell r="J192" t="str">
            <v>Lecture</v>
          </cell>
          <cell r="K192">
            <v>21</v>
          </cell>
          <cell r="L192">
            <v>11</v>
          </cell>
          <cell r="P192" t="str">
            <v>GRAD</v>
          </cell>
          <cell r="S192">
            <v>710305877</v>
          </cell>
          <cell r="T192" t="str">
            <v>Courtney</v>
          </cell>
          <cell r="U192" t="str">
            <v>Woods</v>
          </cell>
          <cell r="V192" t="str">
            <v>ENVIRONMENT</v>
          </cell>
          <cell r="W192" t="str">
            <v>Problems in Environmental Sciences and Engineering</v>
          </cell>
          <cell r="X192" t="str">
            <v>SPECIAL TOPICS/ESE</v>
          </cell>
          <cell r="Y192"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3">
          <cell r="C193" t="str">
            <v>ENVR890</v>
          </cell>
          <cell r="D193" t="str">
            <v>ENVR</v>
          </cell>
          <cell r="E193">
            <v>890</v>
          </cell>
          <cell r="F193" t="str">
            <v>SPECIAL TOPICS/ESE</v>
          </cell>
          <cell r="G193" t="str">
            <v>Environmental Stochastic Model</v>
          </cell>
          <cell r="H193">
            <v>2172</v>
          </cell>
          <cell r="I193">
            <v>1</v>
          </cell>
          <cell r="J193" t="str">
            <v>Lecture</v>
          </cell>
          <cell r="K193">
            <v>21</v>
          </cell>
          <cell r="L193">
            <v>11</v>
          </cell>
          <cell r="P193" t="str">
            <v>GRAD</v>
          </cell>
          <cell r="S193">
            <v>704271454</v>
          </cell>
          <cell r="T193" t="str">
            <v>Cass</v>
          </cell>
          <cell r="U193" t="str">
            <v>Miller</v>
          </cell>
          <cell r="V193" t="str">
            <v>ENVIRONMENT</v>
          </cell>
          <cell r="W193" t="str">
            <v>Problems in Environmental Sciences and Engineering</v>
          </cell>
          <cell r="X193" t="str">
            <v>SPECIAL TOPICS/ESE</v>
          </cell>
          <cell r="Y193"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4">
          <cell r="C194" t="str">
            <v>ENVR890</v>
          </cell>
          <cell r="D194" t="str">
            <v>ENVR</v>
          </cell>
          <cell r="E194">
            <v>890</v>
          </cell>
          <cell r="F194" t="str">
            <v>SPECIAL TOPICS/ESE</v>
          </cell>
          <cell r="G194" t="str">
            <v>Community Rsrch &amp; Env Justice</v>
          </cell>
          <cell r="H194">
            <v>2172</v>
          </cell>
          <cell r="I194">
            <v>1</v>
          </cell>
          <cell r="J194" t="str">
            <v>Lecture</v>
          </cell>
          <cell r="K194">
            <v>21</v>
          </cell>
          <cell r="L194">
            <v>11</v>
          </cell>
          <cell r="O194" t="str">
            <v xml:space="preserve">M </v>
          </cell>
          <cell r="P194" t="str">
            <v>GRAD</v>
          </cell>
          <cell r="S194">
            <v>703323646</v>
          </cell>
          <cell r="T194" t="str">
            <v>Danielle</v>
          </cell>
          <cell r="U194" t="str">
            <v>Spurlock</v>
          </cell>
          <cell r="V194" t="str">
            <v>ENVIRONMENT</v>
          </cell>
          <cell r="W194" t="str">
            <v>Problems in Environmental Sciences and Engineering</v>
          </cell>
          <cell r="X194" t="str">
            <v>SPECIAL TOPICS/ESE</v>
          </cell>
          <cell r="Y194"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5">
          <cell r="C195" t="str">
            <v>ENVR890</v>
          </cell>
          <cell r="D195" t="str">
            <v>ENVR</v>
          </cell>
          <cell r="E195">
            <v>890</v>
          </cell>
          <cell r="F195" t="str">
            <v>SPECIAL TOPICS/ESE</v>
          </cell>
          <cell r="G195" t="str">
            <v>Air Chem &amp; Atm (GASP) Seminar</v>
          </cell>
          <cell r="H195">
            <v>2172</v>
          </cell>
          <cell r="I195">
            <v>1</v>
          </cell>
          <cell r="J195" t="str">
            <v>Lecture</v>
          </cell>
          <cell r="K195">
            <v>21</v>
          </cell>
          <cell r="L195">
            <v>11</v>
          </cell>
          <cell r="P195" t="str">
            <v>GRAD</v>
          </cell>
          <cell r="S195">
            <v>730063843</v>
          </cell>
          <cell r="T195" t="str">
            <v>Barbara</v>
          </cell>
          <cell r="U195" t="str">
            <v>Turpin</v>
          </cell>
          <cell r="V195" t="str">
            <v>ENVIRONMENT</v>
          </cell>
          <cell r="W195" t="str">
            <v>Problems in Environmental Sciences and Engineering</v>
          </cell>
          <cell r="X195" t="str">
            <v>SPECIAL TOPICS/ESE</v>
          </cell>
          <cell r="Y195"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6">
          <cell r="C196" t="str">
            <v>ENVR890</v>
          </cell>
          <cell r="D196" t="str">
            <v>ENVR</v>
          </cell>
          <cell r="E196">
            <v>890</v>
          </cell>
          <cell r="F196" t="str">
            <v>SPECIAL TOPICS/ESE</v>
          </cell>
          <cell r="G196" t="str">
            <v>One Health:Phil to Pract Intgr</v>
          </cell>
          <cell r="H196">
            <v>2172</v>
          </cell>
          <cell r="I196">
            <v>1</v>
          </cell>
          <cell r="J196" t="str">
            <v>Lecture</v>
          </cell>
          <cell r="K196">
            <v>21</v>
          </cell>
          <cell r="L196">
            <v>11</v>
          </cell>
          <cell r="O196" t="str">
            <v>M 1</v>
          </cell>
          <cell r="P196" t="str">
            <v>GRAD</v>
          </cell>
          <cell r="S196">
            <v>711672008</v>
          </cell>
          <cell r="T196" t="str">
            <v>Mamie</v>
          </cell>
          <cell r="U196" t="str">
            <v>Sackey Harris</v>
          </cell>
          <cell r="V196" t="str">
            <v>ENVIRONMENT</v>
          </cell>
          <cell r="W196" t="str">
            <v>Problems in Environmental Sciences and Engineering</v>
          </cell>
          <cell r="X196" t="str">
            <v>SPECIAL TOPICS/ESE</v>
          </cell>
          <cell r="Y196"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7">
          <cell r="C197" t="str">
            <v>ENVR890</v>
          </cell>
          <cell r="D197" t="str">
            <v>ENVR</v>
          </cell>
          <cell r="E197">
            <v>890</v>
          </cell>
          <cell r="F197" t="str">
            <v>SPECIAL TOPICS/ESE</v>
          </cell>
          <cell r="G197" t="str">
            <v>One Health:Phil to Pract Intgr</v>
          </cell>
          <cell r="H197">
            <v>2172</v>
          </cell>
          <cell r="I197">
            <v>1</v>
          </cell>
          <cell r="J197" t="str">
            <v>Lecture</v>
          </cell>
          <cell r="K197">
            <v>21</v>
          </cell>
          <cell r="L197">
            <v>11</v>
          </cell>
          <cell r="O197" t="str">
            <v>M 1</v>
          </cell>
          <cell r="P197" t="str">
            <v>GRAD</v>
          </cell>
          <cell r="S197">
            <v>711672008</v>
          </cell>
          <cell r="T197" t="str">
            <v>Mamie</v>
          </cell>
          <cell r="U197" t="str">
            <v>Sackey Harris</v>
          </cell>
          <cell r="V197" t="str">
            <v>ENVIRONMENT</v>
          </cell>
          <cell r="W197" t="str">
            <v>Problems in Environmental Sciences and Engineering</v>
          </cell>
          <cell r="X197" t="str">
            <v>SPECIAL TOPICS/ESE</v>
          </cell>
          <cell r="Y197"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8">
          <cell r="C198" t="str">
            <v>ENVR890</v>
          </cell>
          <cell r="D198" t="str">
            <v>ENVR</v>
          </cell>
          <cell r="E198">
            <v>890</v>
          </cell>
          <cell r="F198" t="str">
            <v>SPECIAL TOPICS/ESE</v>
          </cell>
          <cell r="H198">
            <v>2172</v>
          </cell>
          <cell r="I198">
            <v>1</v>
          </cell>
          <cell r="J198" t="str">
            <v>Lecture</v>
          </cell>
          <cell r="K198">
            <v>21</v>
          </cell>
          <cell r="L198">
            <v>11</v>
          </cell>
          <cell r="O198" t="str">
            <v>M 1</v>
          </cell>
          <cell r="P198" t="str">
            <v>GRAD</v>
          </cell>
          <cell r="S198">
            <v>711672008</v>
          </cell>
          <cell r="T198" t="str">
            <v>Mamie</v>
          </cell>
          <cell r="U198" t="str">
            <v>Sackey Harris</v>
          </cell>
          <cell r="V198" t="str">
            <v>ENVIRONMENT</v>
          </cell>
          <cell r="W198" t="str">
            <v>Problems in Environmental Sciences and Engineering</v>
          </cell>
          <cell r="X198" t="str">
            <v>SPECIAL TOPICS/ESE</v>
          </cell>
          <cell r="Y198"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199">
          <cell r="C199" t="str">
            <v>ENVR890</v>
          </cell>
          <cell r="D199" t="str">
            <v>ENVR</v>
          </cell>
          <cell r="E199">
            <v>890</v>
          </cell>
          <cell r="F199" t="str">
            <v>SPECIAL TOPICS/ESE</v>
          </cell>
          <cell r="H199">
            <v>2172</v>
          </cell>
          <cell r="I199">
            <v>1</v>
          </cell>
          <cell r="J199" t="str">
            <v>Lecture</v>
          </cell>
          <cell r="K199">
            <v>21</v>
          </cell>
          <cell r="L199">
            <v>11</v>
          </cell>
          <cell r="O199" t="str">
            <v>M 1</v>
          </cell>
          <cell r="P199" t="str">
            <v>GRAD</v>
          </cell>
          <cell r="S199">
            <v>711672008</v>
          </cell>
          <cell r="T199" t="str">
            <v>Mamie</v>
          </cell>
          <cell r="U199" t="str">
            <v>Sackey Harris</v>
          </cell>
          <cell r="V199" t="str">
            <v>ENVIRONMENT</v>
          </cell>
          <cell r="W199" t="str">
            <v>Problems in Environmental Sciences and Engineering</v>
          </cell>
          <cell r="X199" t="str">
            <v>SPECIAL TOPICS/ESE</v>
          </cell>
          <cell r="Y199"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0">
          <cell r="C200" t="str">
            <v>ENVR890</v>
          </cell>
          <cell r="D200" t="str">
            <v>ENVR</v>
          </cell>
          <cell r="E200">
            <v>890</v>
          </cell>
          <cell r="F200" t="str">
            <v>SPECIAL TOPICS/ESE</v>
          </cell>
          <cell r="G200" t="str">
            <v>Air Chem &amp; Atm (GASP) Seminar</v>
          </cell>
          <cell r="H200">
            <v>2172</v>
          </cell>
          <cell r="I200">
            <v>1</v>
          </cell>
          <cell r="J200" t="str">
            <v>Lecture</v>
          </cell>
          <cell r="K200">
            <v>21</v>
          </cell>
          <cell r="L200">
            <v>11</v>
          </cell>
          <cell r="O200" t="str">
            <v>M 1</v>
          </cell>
          <cell r="P200" t="str">
            <v>GRAD</v>
          </cell>
          <cell r="S200">
            <v>720155338</v>
          </cell>
          <cell r="T200" t="str">
            <v>Jason</v>
          </cell>
          <cell r="U200" t="str">
            <v>Surratt</v>
          </cell>
          <cell r="V200" t="str">
            <v>ENVIRONMENT</v>
          </cell>
          <cell r="W200" t="str">
            <v>Problems in Environmental Sciences and Engineering</v>
          </cell>
          <cell r="X200" t="str">
            <v>SPECIAL TOPICS/ESE</v>
          </cell>
          <cell r="Y200"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1">
          <cell r="C201" t="str">
            <v>ENVR890</v>
          </cell>
          <cell r="D201" t="str">
            <v>ENVR</v>
          </cell>
          <cell r="E201">
            <v>890</v>
          </cell>
          <cell r="F201" t="str">
            <v>SPECIAL TOPICS/ESE</v>
          </cell>
          <cell r="G201" t="str">
            <v>One Health:Phil to Pract Intgr</v>
          </cell>
          <cell r="H201">
            <v>2172</v>
          </cell>
          <cell r="I201">
            <v>1</v>
          </cell>
          <cell r="J201" t="str">
            <v>Lecture</v>
          </cell>
          <cell r="K201">
            <v>21</v>
          </cell>
          <cell r="L201">
            <v>11</v>
          </cell>
          <cell r="O201" t="str">
            <v>M 1</v>
          </cell>
          <cell r="P201" t="str">
            <v>GRAD</v>
          </cell>
          <cell r="S201">
            <v>700649675</v>
          </cell>
          <cell r="T201" t="str">
            <v>Jill</v>
          </cell>
          <cell r="U201" t="str">
            <v>Stewart</v>
          </cell>
          <cell r="V201" t="str">
            <v>ENVIRONMENT</v>
          </cell>
          <cell r="W201" t="str">
            <v>Problems in Environmental Sciences and Engineering</v>
          </cell>
          <cell r="X201" t="str">
            <v>SPECIAL TOPICS/ESE</v>
          </cell>
          <cell r="Y201"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2">
          <cell r="C202" t="str">
            <v>ENVR890</v>
          </cell>
          <cell r="D202" t="str">
            <v>ENVR</v>
          </cell>
          <cell r="E202">
            <v>890</v>
          </cell>
          <cell r="F202" t="str">
            <v>SPECIAL TOPICS/ESE</v>
          </cell>
          <cell r="G202" t="str">
            <v>One Health:Phil to Pract Intgr</v>
          </cell>
          <cell r="H202">
            <v>2172</v>
          </cell>
          <cell r="I202">
            <v>1</v>
          </cell>
          <cell r="J202" t="str">
            <v>Lecture</v>
          </cell>
          <cell r="K202">
            <v>21</v>
          </cell>
          <cell r="L202">
            <v>11</v>
          </cell>
          <cell r="O202" t="str">
            <v>M 1</v>
          </cell>
          <cell r="P202" t="str">
            <v>GRAD</v>
          </cell>
          <cell r="S202">
            <v>700649675</v>
          </cell>
          <cell r="T202" t="str">
            <v>Jill</v>
          </cell>
          <cell r="U202" t="str">
            <v>Stewart</v>
          </cell>
          <cell r="V202" t="str">
            <v>ENVIRONMENT</v>
          </cell>
          <cell r="W202" t="str">
            <v>Problems in Environmental Sciences and Engineering</v>
          </cell>
          <cell r="X202" t="str">
            <v>SPECIAL TOPICS/ESE</v>
          </cell>
          <cell r="Y202"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3">
          <cell r="C203" t="str">
            <v>ENVR890</v>
          </cell>
          <cell r="D203" t="str">
            <v>ENVR</v>
          </cell>
          <cell r="E203">
            <v>890</v>
          </cell>
          <cell r="F203" t="str">
            <v>SPECIAL TOPICS/ESE</v>
          </cell>
          <cell r="H203">
            <v>2172</v>
          </cell>
          <cell r="I203">
            <v>1</v>
          </cell>
          <cell r="J203" t="str">
            <v>Lecture</v>
          </cell>
          <cell r="K203">
            <v>21</v>
          </cell>
          <cell r="L203">
            <v>11</v>
          </cell>
          <cell r="O203" t="str">
            <v>M 1</v>
          </cell>
          <cell r="P203" t="str">
            <v>GRAD</v>
          </cell>
          <cell r="S203">
            <v>700649675</v>
          </cell>
          <cell r="T203" t="str">
            <v>Jill</v>
          </cell>
          <cell r="U203" t="str">
            <v>Stewart</v>
          </cell>
          <cell r="V203" t="str">
            <v>ENVIRONMENT</v>
          </cell>
          <cell r="W203" t="str">
            <v>Problems in Environmental Sciences and Engineering</v>
          </cell>
          <cell r="X203" t="str">
            <v>SPECIAL TOPICS/ESE</v>
          </cell>
          <cell r="Y203"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4">
          <cell r="C204" t="str">
            <v>ENVR890</v>
          </cell>
          <cell r="D204" t="str">
            <v>ENVR</v>
          </cell>
          <cell r="E204">
            <v>890</v>
          </cell>
          <cell r="F204" t="str">
            <v>SPECIAL TOPICS/ESE</v>
          </cell>
          <cell r="H204">
            <v>2172</v>
          </cell>
          <cell r="I204">
            <v>1</v>
          </cell>
          <cell r="J204" t="str">
            <v>Lecture</v>
          </cell>
          <cell r="K204">
            <v>21</v>
          </cell>
          <cell r="L204">
            <v>11</v>
          </cell>
          <cell r="O204" t="str">
            <v>M 1</v>
          </cell>
          <cell r="P204" t="str">
            <v>GRAD</v>
          </cell>
          <cell r="S204">
            <v>700649675</v>
          </cell>
          <cell r="T204" t="str">
            <v>Jill</v>
          </cell>
          <cell r="U204" t="str">
            <v>Stewart</v>
          </cell>
          <cell r="V204" t="str">
            <v>ENVIRONMENT</v>
          </cell>
          <cell r="W204" t="str">
            <v>Problems in Environmental Sciences and Engineering</v>
          </cell>
          <cell r="X204" t="str">
            <v>SPECIAL TOPICS/ESE</v>
          </cell>
          <cell r="Y204"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5">
          <cell r="C205" t="str">
            <v>ENVR890</v>
          </cell>
          <cell r="D205" t="str">
            <v>ENVR</v>
          </cell>
          <cell r="E205">
            <v>890</v>
          </cell>
          <cell r="F205" t="str">
            <v>SPECIAL TOPICS/ESE</v>
          </cell>
          <cell r="H205">
            <v>2172</v>
          </cell>
          <cell r="I205">
            <v>1</v>
          </cell>
          <cell r="J205" t="str">
            <v>Lecture</v>
          </cell>
          <cell r="K205">
            <v>21</v>
          </cell>
          <cell r="L205">
            <v>11</v>
          </cell>
          <cell r="O205" t="str">
            <v>M 1</v>
          </cell>
          <cell r="P205" t="str">
            <v>GRAD</v>
          </cell>
          <cell r="S205" t="str">
            <v xml:space="preserve"> </v>
          </cell>
          <cell r="V205" t="str">
            <v>ENVIRONMENT</v>
          </cell>
          <cell r="W205" t="str">
            <v>Problems in Environmental Sciences and Engineering</v>
          </cell>
          <cell r="X205" t="str">
            <v>SPECIAL TOPICS/ESE</v>
          </cell>
          <cell r="Y205"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6">
          <cell r="C206" t="str">
            <v>ENVR890</v>
          </cell>
          <cell r="D206" t="str">
            <v>ENVR</v>
          </cell>
          <cell r="E206">
            <v>890</v>
          </cell>
          <cell r="F206" t="str">
            <v>SPECIAL TOPICS/ESE</v>
          </cell>
          <cell r="H206">
            <v>2172</v>
          </cell>
          <cell r="I206">
            <v>1</v>
          </cell>
          <cell r="J206" t="str">
            <v>Lecture</v>
          </cell>
          <cell r="K206">
            <v>21</v>
          </cell>
          <cell r="L206">
            <v>11</v>
          </cell>
          <cell r="O206" t="str">
            <v>M 1</v>
          </cell>
          <cell r="P206" t="str">
            <v>GRAD</v>
          </cell>
          <cell r="S206" t="str">
            <v xml:space="preserve"> </v>
          </cell>
          <cell r="V206" t="str">
            <v>ENVIRONMENT</v>
          </cell>
          <cell r="W206" t="str">
            <v>Problems in Environmental Sciences and Engineering</v>
          </cell>
          <cell r="X206" t="str">
            <v>SPECIAL TOPICS/ESE</v>
          </cell>
          <cell r="Y206"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7">
          <cell r="C207" t="str">
            <v>ENVR890</v>
          </cell>
          <cell r="D207" t="str">
            <v>ENVR</v>
          </cell>
          <cell r="E207">
            <v>890</v>
          </cell>
          <cell r="F207" t="str">
            <v>SPECIAL TOPICS/ESE</v>
          </cell>
          <cell r="H207">
            <v>2172</v>
          </cell>
          <cell r="I207">
            <v>1</v>
          </cell>
          <cell r="J207" t="str">
            <v>Lecture</v>
          </cell>
          <cell r="K207">
            <v>21</v>
          </cell>
          <cell r="L207">
            <v>11</v>
          </cell>
          <cell r="O207" t="str">
            <v>M 1</v>
          </cell>
          <cell r="P207" t="str">
            <v>GRAD</v>
          </cell>
          <cell r="S207" t="str">
            <v xml:space="preserve"> </v>
          </cell>
          <cell r="V207" t="str">
            <v>ENVIRONMENT</v>
          </cell>
          <cell r="W207" t="str">
            <v>Problems in Environmental Sciences and Engineering</v>
          </cell>
          <cell r="X207" t="str">
            <v>SPECIAL TOPICS/ESE</v>
          </cell>
          <cell r="Y207"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8">
          <cell r="C208" t="str">
            <v>ENVR890</v>
          </cell>
          <cell r="D208" t="str">
            <v>ENVR</v>
          </cell>
          <cell r="E208">
            <v>890</v>
          </cell>
          <cell r="F208" t="str">
            <v>SPECIAL TOPICS/ESE</v>
          </cell>
          <cell r="H208">
            <v>2172</v>
          </cell>
          <cell r="I208">
            <v>1</v>
          </cell>
          <cell r="J208" t="str">
            <v>Lecture</v>
          </cell>
          <cell r="K208">
            <v>21</v>
          </cell>
          <cell r="L208">
            <v>11</v>
          </cell>
          <cell r="O208" t="str">
            <v>M 1</v>
          </cell>
          <cell r="P208" t="str">
            <v>GRAD</v>
          </cell>
          <cell r="S208" t="str">
            <v xml:space="preserve"> </v>
          </cell>
          <cell r="V208" t="str">
            <v>ENVIRONMENT</v>
          </cell>
          <cell r="W208" t="str">
            <v>Problems in Environmental Sciences and Engineering</v>
          </cell>
          <cell r="X208" t="str">
            <v>SPECIAL TOPICS/ESE</v>
          </cell>
          <cell r="Y208"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09">
          <cell r="C209" t="str">
            <v>ENVR890</v>
          </cell>
          <cell r="D209" t="str">
            <v>ENVR</v>
          </cell>
          <cell r="E209">
            <v>890</v>
          </cell>
          <cell r="F209" t="str">
            <v>SPECIAL TOPICS/ESE</v>
          </cell>
          <cell r="H209">
            <v>2172</v>
          </cell>
          <cell r="I209">
            <v>1</v>
          </cell>
          <cell r="J209" t="str">
            <v>Lecture</v>
          </cell>
          <cell r="K209">
            <v>21</v>
          </cell>
          <cell r="L209">
            <v>11</v>
          </cell>
          <cell r="O209" t="str">
            <v>M 1</v>
          </cell>
          <cell r="P209" t="str">
            <v>GRAD</v>
          </cell>
          <cell r="S209" t="str">
            <v xml:space="preserve"> </v>
          </cell>
          <cell r="V209" t="str">
            <v>ENVIRONMENT</v>
          </cell>
          <cell r="W209" t="str">
            <v>Problems in Environmental Sciences and Engineering</v>
          </cell>
          <cell r="X209" t="str">
            <v>SPECIAL TOPICS/ESE</v>
          </cell>
          <cell r="Y209"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0">
          <cell r="C210" t="str">
            <v>ENVR890</v>
          </cell>
          <cell r="D210" t="str">
            <v>ENVR</v>
          </cell>
          <cell r="E210">
            <v>890</v>
          </cell>
          <cell r="F210" t="str">
            <v>SPECIAL TOPICS/ESE</v>
          </cell>
          <cell r="G210" t="str">
            <v>Air Qlty, Atm Sciences Seminar</v>
          </cell>
          <cell r="H210">
            <v>2169</v>
          </cell>
          <cell r="I210">
            <v>1</v>
          </cell>
          <cell r="J210" t="str">
            <v>Lecture</v>
          </cell>
          <cell r="K210">
            <v>19</v>
          </cell>
          <cell r="L210">
            <v>8</v>
          </cell>
          <cell r="O210" t="str">
            <v xml:space="preserve">M </v>
          </cell>
          <cell r="P210" t="str">
            <v>GRAD</v>
          </cell>
          <cell r="S210">
            <v>730063843</v>
          </cell>
          <cell r="T210" t="str">
            <v>Barbara</v>
          </cell>
          <cell r="U210" t="str">
            <v>Turpin</v>
          </cell>
          <cell r="V210" t="str">
            <v>ENVIRONMENT</v>
          </cell>
          <cell r="W210" t="str">
            <v>Problems in Environmental Sciences and Engineering</v>
          </cell>
          <cell r="X210" t="str">
            <v>SPECIAL TOPICS/ESE</v>
          </cell>
          <cell r="Y210"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1">
          <cell r="C211" t="str">
            <v>ENVR890</v>
          </cell>
          <cell r="D211" t="str">
            <v>ENVR</v>
          </cell>
          <cell r="E211">
            <v>890</v>
          </cell>
          <cell r="F211" t="str">
            <v>SPECIAL TOPICS/ESE</v>
          </cell>
          <cell r="G211" t="str">
            <v>Risk Management</v>
          </cell>
          <cell r="H211">
            <v>2169</v>
          </cell>
          <cell r="I211">
            <v>1</v>
          </cell>
          <cell r="J211" t="str">
            <v>Lecture</v>
          </cell>
          <cell r="K211">
            <v>19</v>
          </cell>
          <cell r="L211">
            <v>8</v>
          </cell>
          <cell r="P211" t="str">
            <v>GRAD</v>
          </cell>
          <cell r="S211">
            <v>704191459</v>
          </cell>
          <cell r="T211" t="str">
            <v>Alexander</v>
          </cell>
          <cell r="U211" t="str">
            <v>Arapoglou</v>
          </cell>
          <cell r="V211" t="str">
            <v>ENVIRONMENT</v>
          </cell>
          <cell r="W211" t="str">
            <v>Problems in Environmental Sciences and Engineering</v>
          </cell>
          <cell r="X211" t="str">
            <v>SPECIAL TOPICS/ESE</v>
          </cell>
          <cell r="Y211"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2">
          <cell r="C212" t="str">
            <v>ENVR890</v>
          </cell>
          <cell r="D212" t="str">
            <v>ENVR</v>
          </cell>
          <cell r="E212">
            <v>890</v>
          </cell>
          <cell r="F212" t="str">
            <v>SPECIAL TOPICS/ESE</v>
          </cell>
          <cell r="G212" t="str">
            <v>Air Qlty, Atm Sciences Seminar</v>
          </cell>
          <cell r="H212">
            <v>2169</v>
          </cell>
          <cell r="I212">
            <v>1</v>
          </cell>
          <cell r="J212" t="str">
            <v>Lecture</v>
          </cell>
          <cell r="K212">
            <v>19</v>
          </cell>
          <cell r="L212">
            <v>8</v>
          </cell>
          <cell r="O212" t="str">
            <v xml:space="preserve">M </v>
          </cell>
          <cell r="P212" t="str">
            <v>GRAD</v>
          </cell>
          <cell r="S212">
            <v>713990717</v>
          </cell>
          <cell r="T212" t="str">
            <v>James</v>
          </cell>
          <cell r="U212" t="str">
            <v>West</v>
          </cell>
          <cell r="V212" t="str">
            <v>ENVIRONMENT</v>
          </cell>
          <cell r="W212" t="str">
            <v>Problems in Environmental Sciences and Engineering</v>
          </cell>
          <cell r="X212" t="str">
            <v>SPECIAL TOPICS/ESE</v>
          </cell>
          <cell r="Y212"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3">
          <cell r="C213" t="str">
            <v>ENVR890</v>
          </cell>
          <cell r="D213" t="str">
            <v>ENVR</v>
          </cell>
          <cell r="E213">
            <v>890</v>
          </cell>
          <cell r="F213" t="str">
            <v>SPECIAL TOPICS/ESE</v>
          </cell>
          <cell r="G213" t="str">
            <v>Air Qlty, Atm Sciences Seminar</v>
          </cell>
          <cell r="H213">
            <v>2169</v>
          </cell>
          <cell r="I213">
            <v>1</v>
          </cell>
          <cell r="J213" t="str">
            <v>Lecture</v>
          </cell>
          <cell r="K213">
            <v>19</v>
          </cell>
          <cell r="L213">
            <v>8</v>
          </cell>
          <cell r="P213" t="str">
            <v>GRAD</v>
          </cell>
          <cell r="S213">
            <v>711814400</v>
          </cell>
          <cell r="T213" t="str">
            <v>William</v>
          </cell>
          <cell r="U213" t="str">
            <v>Vizuete</v>
          </cell>
          <cell r="V213" t="str">
            <v>ENVIRONMENT</v>
          </cell>
          <cell r="W213" t="str">
            <v>Problems in Environmental Sciences and Engineering</v>
          </cell>
          <cell r="X213" t="str">
            <v>SPECIAL TOPICS/ESE</v>
          </cell>
          <cell r="Y213"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4">
          <cell r="C214" t="str">
            <v>ENVR890</v>
          </cell>
          <cell r="D214" t="str">
            <v>ENVR</v>
          </cell>
          <cell r="E214">
            <v>890</v>
          </cell>
          <cell r="F214" t="str">
            <v>SPECIAL TOPICS/ESE</v>
          </cell>
          <cell r="G214" t="str">
            <v>Risk Assessment 21st Century</v>
          </cell>
          <cell r="H214">
            <v>2169</v>
          </cell>
          <cell r="I214">
            <v>1</v>
          </cell>
          <cell r="J214" t="str">
            <v>Lecture</v>
          </cell>
          <cell r="K214">
            <v>19</v>
          </cell>
          <cell r="L214">
            <v>8</v>
          </cell>
          <cell r="P214" t="str">
            <v>GRAD</v>
          </cell>
          <cell r="S214">
            <v>714043926</v>
          </cell>
          <cell r="T214" t="str">
            <v>Jacqueline</v>
          </cell>
          <cell r="U214" t="str">
            <v>Gibson</v>
          </cell>
          <cell r="V214" t="str">
            <v>ENVIRONMENT</v>
          </cell>
          <cell r="W214" t="str">
            <v>Problems in Environmental Sciences and Engineering</v>
          </cell>
          <cell r="X214" t="str">
            <v>SPECIAL TOPICS/ESE</v>
          </cell>
          <cell r="Y214"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5">
          <cell r="C215" t="str">
            <v>ENVR890</v>
          </cell>
          <cell r="D215" t="str">
            <v>ENVR</v>
          </cell>
          <cell r="E215">
            <v>890</v>
          </cell>
          <cell r="F215" t="str">
            <v>SPECIAL TOPICS/ESE</v>
          </cell>
          <cell r="G215" t="str">
            <v>Geostats w/Matlab programming</v>
          </cell>
          <cell r="H215">
            <v>2169</v>
          </cell>
          <cell r="I215">
            <v>1</v>
          </cell>
          <cell r="J215" t="str">
            <v>Lecture</v>
          </cell>
          <cell r="K215">
            <v>19</v>
          </cell>
          <cell r="L215">
            <v>8</v>
          </cell>
          <cell r="P215" t="str">
            <v>GRAD</v>
          </cell>
          <cell r="S215">
            <v>701823096</v>
          </cell>
          <cell r="T215" t="str">
            <v>Marc</v>
          </cell>
          <cell r="U215" t="str">
            <v>Serre</v>
          </cell>
          <cell r="V215" t="str">
            <v>ENVIRONMENT</v>
          </cell>
          <cell r="W215" t="str">
            <v>Problems in Environmental Sciences and Engineering</v>
          </cell>
          <cell r="X215" t="str">
            <v>SPECIAL TOPICS/ESE</v>
          </cell>
          <cell r="Y215"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6">
          <cell r="C216" t="str">
            <v>ENVR890</v>
          </cell>
          <cell r="D216" t="str">
            <v>ENVR</v>
          </cell>
          <cell r="E216">
            <v>890</v>
          </cell>
          <cell r="F216" t="str">
            <v>SPECIAL TOPICS/ESE</v>
          </cell>
          <cell r="G216" t="str">
            <v>Membrane Technology</v>
          </cell>
          <cell r="H216">
            <v>2169</v>
          </cell>
          <cell r="I216">
            <v>1</v>
          </cell>
          <cell r="J216" t="str">
            <v>Lecture</v>
          </cell>
          <cell r="K216">
            <v>19</v>
          </cell>
          <cell r="L216">
            <v>8</v>
          </cell>
          <cell r="O216" t="str">
            <v xml:space="preserve">M </v>
          </cell>
          <cell r="P216" t="str">
            <v>GRAD</v>
          </cell>
          <cell r="S216">
            <v>720084687</v>
          </cell>
          <cell r="T216" t="str">
            <v>Orlando</v>
          </cell>
          <cell r="U216" t="str">
            <v>Coronell Nieto</v>
          </cell>
          <cell r="V216" t="str">
            <v>ENVIRONMENT</v>
          </cell>
          <cell r="W216" t="str">
            <v>Problems in Environmental Sciences and Engineering</v>
          </cell>
          <cell r="X216" t="str">
            <v>SPECIAL TOPICS/ESE</v>
          </cell>
          <cell r="Y216"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7">
          <cell r="C217" t="str">
            <v>ENVR890</v>
          </cell>
          <cell r="D217" t="str">
            <v>ENVR</v>
          </cell>
          <cell r="E217">
            <v>890</v>
          </cell>
          <cell r="F217" t="str">
            <v>SPECIAL TOPICS/ESE</v>
          </cell>
          <cell r="G217" t="str">
            <v>Risk Assessment 21st Century</v>
          </cell>
          <cell r="H217">
            <v>2169</v>
          </cell>
          <cell r="I217">
            <v>1</v>
          </cell>
          <cell r="J217" t="str">
            <v>Lecture</v>
          </cell>
          <cell r="K217">
            <v>19</v>
          </cell>
          <cell r="L217">
            <v>8</v>
          </cell>
          <cell r="O217" t="str">
            <v xml:space="preserve">M </v>
          </cell>
          <cell r="P217" t="str">
            <v>GRAD</v>
          </cell>
          <cell r="S217">
            <v>714233563</v>
          </cell>
          <cell r="T217" t="str">
            <v>Rebecca</v>
          </cell>
          <cell r="U217" t="str">
            <v>Fry</v>
          </cell>
          <cell r="V217" t="str">
            <v>ENVIRONMENT</v>
          </cell>
          <cell r="W217" t="str">
            <v>Problems in Environmental Sciences and Engineering</v>
          </cell>
          <cell r="X217" t="str">
            <v>SPECIAL TOPICS/ESE</v>
          </cell>
          <cell r="Y217"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8">
          <cell r="C218" t="str">
            <v>ENVR890</v>
          </cell>
          <cell r="D218" t="str">
            <v>ENVR</v>
          </cell>
          <cell r="E218">
            <v>890</v>
          </cell>
          <cell r="F218" t="str">
            <v>SPECIAL TOPICS/ESE</v>
          </cell>
          <cell r="G218" t="str">
            <v>MatLab for Researchers</v>
          </cell>
          <cell r="H218">
            <v>2169</v>
          </cell>
          <cell r="I218">
            <v>1</v>
          </cell>
          <cell r="J218" t="str">
            <v>Lecture</v>
          </cell>
          <cell r="K218">
            <v>19</v>
          </cell>
          <cell r="L218">
            <v>8</v>
          </cell>
          <cell r="O218" t="str">
            <v>M ?</v>
          </cell>
          <cell r="P218" t="str">
            <v>GRAD</v>
          </cell>
          <cell r="S218">
            <v>709381075</v>
          </cell>
          <cell r="T218" t="str">
            <v>Gregory</v>
          </cell>
          <cell r="U218" t="str">
            <v>Characklis</v>
          </cell>
          <cell r="V218" t="str">
            <v>ENVIRONMENT</v>
          </cell>
          <cell r="W218" t="str">
            <v>Problems in Environmental Sciences and Engineering</v>
          </cell>
          <cell r="X218" t="str">
            <v>SPECIAL TOPICS/ESE</v>
          </cell>
          <cell r="Y218"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19">
          <cell r="C219" t="str">
            <v>ENVR890</v>
          </cell>
          <cell r="D219" t="str">
            <v>ENVR</v>
          </cell>
          <cell r="E219">
            <v>890</v>
          </cell>
          <cell r="F219" t="str">
            <v>SPECIAL TOPICS/ESE</v>
          </cell>
          <cell r="H219">
            <v>2169</v>
          </cell>
          <cell r="I219">
            <v>1</v>
          </cell>
          <cell r="J219" t="str">
            <v>Lecture</v>
          </cell>
          <cell r="K219">
            <v>19</v>
          </cell>
          <cell r="L219">
            <v>8</v>
          </cell>
          <cell r="P219" t="str">
            <v>GRAD</v>
          </cell>
          <cell r="V219" t="str">
            <v>ENVIRONMENT</v>
          </cell>
          <cell r="W219" t="str">
            <v>Problems in Environmental Sciences and Engineering</v>
          </cell>
          <cell r="X219" t="str">
            <v>SPECIAL TOPICS/ESE</v>
          </cell>
          <cell r="Y219"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20">
          <cell r="C220" t="str">
            <v>ENVR890</v>
          </cell>
          <cell r="D220" t="str">
            <v>ENVR</v>
          </cell>
          <cell r="E220">
            <v>890</v>
          </cell>
          <cell r="F220" t="str">
            <v>SPECIAL TOPICS/ESE</v>
          </cell>
          <cell r="H220">
            <v>2169</v>
          </cell>
          <cell r="I220">
            <v>1</v>
          </cell>
          <cell r="J220" t="str">
            <v>Lecture</v>
          </cell>
          <cell r="K220">
            <v>19</v>
          </cell>
          <cell r="L220">
            <v>8</v>
          </cell>
          <cell r="P220" t="str">
            <v>GRAD</v>
          </cell>
          <cell r="V220" t="str">
            <v>ENVIRONMENT</v>
          </cell>
          <cell r="W220" t="str">
            <v>Problems in Environmental Sciences and Engineering</v>
          </cell>
          <cell r="X220" t="str">
            <v>SPECIAL TOPICS/ESE</v>
          </cell>
          <cell r="Y220"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21">
          <cell r="C221" t="str">
            <v>ENVR890</v>
          </cell>
          <cell r="D221" t="str">
            <v>ENVR</v>
          </cell>
          <cell r="E221">
            <v>890</v>
          </cell>
          <cell r="F221" t="str">
            <v>SPECIAL TOPICS/ESE</v>
          </cell>
          <cell r="G221" t="str">
            <v>Air Qlty, Atm Sciences Seminar</v>
          </cell>
          <cell r="H221">
            <v>2169</v>
          </cell>
          <cell r="I221">
            <v>1</v>
          </cell>
          <cell r="J221" t="str">
            <v>Lecture</v>
          </cell>
          <cell r="K221">
            <v>19</v>
          </cell>
          <cell r="L221">
            <v>8</v>
          </cell>
          <cell r="P221" t="str">
            <v>GRAD</v>
          </cell>
          <cell r="S221">
            <v>720155338</v>
          </cell>
          <cell r="T221" t="str">
            <v>Jason</v>
          </cell>
          <cell r="U221" t="str">
            <v>Surratt</v>
          </cell>
          <cell r="V221" t="str">
            <v>ENVIRONMENT</v>
          </cell>
          <cell r="W221" t="str">
            <v>Problems in Environmental Sciences and Engineering</v>
          </cell>
          <cell r="X221" t="str">
            <v>SPECIAL TOPICS/ESE</v>
          </cell>
          <cell r="Y221" t="str">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ell>
        </row>
        <row r="222">
          <cell r="C222" t="str">
            <v>ENVR981</v>
          </cell>
          <cell r="D222" t="str">
            <v>ENVR</v>
          </cell>
          <cell r="E222">
            <v>981</v>
          </cell>
          <cell r="F222" t="str">
            <v>ENVR PRACTICUM</v>
          </cell>
          <cell r="H222">
            <v>2192</v>
          </cell>
          <cell r="I222">
            <v>1</v>
          </cell>
          <cell r="J222" t="str">
            <v>Lecture</v>
          </cell>
          <cell r="K222">
            <v>5</v>
          </cell>
          <cell r="L222">
            <v>5</v>
          </cell>
          <cell r="P222" t="str">
            <v>GRAD</v>
          </cell>
          <cell r="S222">
            <v>714043926</v>
          </cell>
          <cell r="T222" t="str">
            <v>Jacqueline</v>
          </cell>
          <cell r="U222" t="str">
            <v>Gibson</v>
          </cell>
          <cell r="V222" t="str">
            <v>ENVIRONMENT, ENVIRONMENTAL HEALTH, HEALTH, MENTAL HEALTH, PUBLIC, PUBLIC HEALTH</v>
          </cell>
          <cell r="W222" t="str">
            <v>Environmental Sciences Practicum</v>
          </cell>
          <cell r="X222" t="str">
            <v>ENVR PRACTICUM</v>
          </cell>
          <cell r="Y222" t="str">
            <v>A practical experience in public health/environmental health sciences.</v>
          </cell>
        </row>
        <row r="223">
          <cell r="C223" t="str">
            <v>ENVR981</v>
          </cell>
          <cell r="D223" t="str">
            <v>ENVR</v>
          </cell>
          <cell r="E223">
            <v>981</v>
          </cell>
          <cell r="F223" t="str">
            <v>ENVR PRACTICUM</v>
          </cell>
          <cell r="H223">
            <v>2192</v>
          </cell>
          <cell r="I223">
            <v>1</v>
          </cell>
          <cell r="J223" t="str">
            <v>Lecture</v>
          </cell>
          <cell r="K223">
            <v>5</v>
          </cell>
          <cell r="L223">
            <v>5</v>
          </cell>
          <cell r="O223" t="str">
            <v>M 1</v>
          </cell>
          <cell r="P223" t="str">
            <v>GRAD</v>
          </cell>
          <cell r="S223">
            <v>704221589</v>
          </cell>
          <cell r="T223" t="str">
            <v>Mark</v>
          </cell>
          <cell r="U223" t="str">
            <v>Sobsey</v>
          </cell>
          <cell r="V223" t="str">
            <v>ENVIRONMENT, ENVIRONMENTAL HEALTH, HEALTH, MENTAL HEALTH, PUBLIC, PUBLIC HEALTH</v>
          </cell>
          <cell r="W223" t="str">
            <v>Environmental Sciences Practicum</v>
          </cell>
          <cell r="X223" t="str">
            <v>ENVR PRACTICUM</v>
          </cell>
          <cell r="Y223" t="str">
            <v>A practical experience in public health/environmental health sciences.</v>
          </cell>
        </row>
        <row r="224">
          <cell r="C224" t="str">
            <v>ENVR981</v>
          </cell>
          <cell r="D224" t="str">
            <v>ENVR</v>
          </cell>
          <cell r="E224">
            <v>981</v>
          </cell>
          <cell r="F224" t="str">
            <v>ENVR PRACTICUM</v>
          </cell>
          <cell r="H224">
            <v>2192</v>
          </cell>
          <cell r="I224">
            <v>1</v>
          </cell>
          <cell r="J224" t="str">
            <v>Lecture</v>
          </cell>
          <cell r="K224">
            <v>5</v>
          </cell>
          <cell r="L224">
            <v>5</v>
          </cell>
          <cell r="O224" t="str">
            <v>M 1</v>
          </cell>
          <cell r="P224" t="str">
            <v>GRAD</v>
          </cell>
          <cell r="S224">
            <v>704241888</v>
          </cell>
          <cell r="T224" t="str">
            <v>Leena</v>
          </cell>
          <cell r="U224" t="str">
            <v>Nylander-French</v>
          </cell>
          <cell r="V224" t="str">
            <v>ENVIRONMENT, ENVIRONMENTAL HEALTH, HEALTH, MENTAL HEALTH, PUBLIC, PUBLIC HEALTH</v>
          </cell>
          <cell r="W224" t="str">
            <v>Environmental Sciences Practicum</v>
          </cell>
          <cell r="X224" t="str">
            <v>ENVR PRACTICUM</v>
          </cell>
          <cell r="Y224" t="str">
            <v>A practical experience in public health/environmental health sciences.</v>
          </cell>
        </row>
        <row r="225">
          <cell r="C225" t="str">
            <v>ENVR981</v>
          </cell>
          <cell r="D225" t="str">
            <v>ENVR</v>
          </cell>
          <cell r="E225">
            <v>981</v>
          </cell>
          <cell r="F225" t="str">
            <v>ENVR PRACTICUM</v>
          </cell>
          <cell r="H225">
            <v>2192</v>
          </cell>
          <cell r="I225">
            <v>1</v>
          </cell>
          <cell r="J225" t="str">
            <v>Lecture</v>
          </cell>
          <cell r="K225">
            <v>5</v>
          </cell>
          <cell r="L225">
            <v>5</v>
          </cell>
          <cell r="O225" t="str">
            <v>M 1</v>
          </cell>
          <cell r="P225" t="str">
            <v>GRAD</v>
          </cell>
          <cell r="S225">
            <v>714233563</v>
          </cell>
          <cell r="T225" t="str">
            <v>Rebecca</v>
          </cell>
          <cell r="U225" t="str">
            <v>Fry</v>
          </cell>
          <cell r="V225" t="str">
            <v>ENVIRONMENT, ENVIRONMENTAL HEALTH, HEALTH, MENTAL HEALTH, PUBLIC, PUBLIC HEALTH</v>
          </cell>
          <cell r="W225" t="str">
            <v>Environmental Sciences Practicum</v>
          </cell>
          <cell r="X225" t="str">
            <v>ENVR PRACTICUM</v>
          </cell>
          <cell r="Y225" t="str">
            <v>A practical experience in public health/environmental health sciences.</v>
          </cell>
        </row>
        <row r="226">
          <cell r="C226" t="str">
            <v>ENVR981</v>
          </cell>
          <cell r="D226" t="str">
            <v>ENVR</v>
          </cell>
          <cell r="E226">
            <v>981</v>
          </cell>
          <cell r="F226" t="str">
            <v>ENVR PRACTICUM</v>
          </cell>
          <cell r="H226">
            <v>2192</v>
          </cell>
          <cell r="I226">
            <v>1</v>
          </cell>
          <cell r="J226" t="str">
            <v>Lecture</v>
          </cell>
          <cell r="K226">
            <v>5</v>
          </cell>
          <cell r="L226">
            <v>5</v>
          </cell>
          <cell r="O226" t="str">
            <v>M 1</v>
          </cell>
          <cell r="P226" t="str">
            <v>GRAD</v>
          </cell>
          <cell r="S226">
            <v>710305877</v>
          </cell>
          <cell r="T226" t="str">
            <v>Courtney</v>
          </cell>
          <cell r="U226" t="str">
            <v>Woods</v>
          </cell>
          <cell r="V226" t="str">
            <v>ENVIRONMENT, ENVIRONMENTAL HEALTH, HEALTH, MENTAL HEALTH, PUBLIC, PUBLIC HEALTH</v>
          </cell>
          <cell r="W226" t="str">
            <v>Environmental Sciences Practicum</v>
          </cell>
          <cell r="X226" t="str">
            <v>ENVR PRACTICUM</v>
          </cell>
          <cell r="Y226" t="str">
            <v>A practical experience in public health/environmental health sciences.</v>
          </cell>
        </row>
        <row r="227">
          <cell r="C227" t="str">
            <v>ENVR981</v>
          </cell>
          <cell r="D227" t="str">
            <v>ENVR</v>
          </cell>
          <cell r="E227">
            <v>981</v>
          </cell>
          <cell r="F227" t="str">
            <v>ENVR PRACTICUM</v>
          </cell>
          <cell r="H227">
            <v>2189</v>
          </cell>
          <cell r="I227">
            <v>1</v>
          </cell>
          <cell r="J227" t="str">
            <v>Lecture</v>
          </cell>
          <cell r="K227">
            <v>5</v>
          </cell>
          <cell r="L227">
            <v>15</v>
          </cell>
          <cell r="O227" t="str">
            <v>M 1</v>
          </cell>
          <cell r="P227" t="str">
            <v>GRAD</v>
          </cell>
          <cell r="S227">
            <v>730063843</v>
          </cell>
          <cell r="T227" t="str">
            <v>Barbara</v>
          </cell>
          <cell r="U227" t="str">
            <v>Turpin</v>
          </cell>
          <cell r="V227" t="str">
            <v>ENVIRONMENT, ENVIRONMENTAL HEALTH, HEALTH, MENTAL HEALTH, PUBLIC, PUBLIC HEALTH</v>
          </cell>
          <cell r="W227" t="str">
            <v>Environmental Sciences Practicum</v>
          </cell>
          <cell r="X227" t="str">
            <v>ENVR PRACTICUM</v>
          </cell>
          <cell r="Y227" t="str">
            <v>A practical experience in public health/environmental health sciences.</v>
          </cell>
        </row>
        <row r="228">
          <cell r="C228" t="str">
            <v>ENVR981</v>
          </cell>
          <cell r="D228" t="str">
            <v>ENVR</v>
          </cell>
          <cell r="E228">
            <v>981</v>
          </cell>
          <cell r="F228" t="str">
            <v>ENVR PRACTICUM</v>
          </cell>
          <cell r="H228">
            <v>2189</v>
          </cell>
          <cell r="I228">
            <v>1</v>
          </cell>
          <cell r="J228" t="str">
            <v>Lecture</v>
          </cell>
          <cell r="K228">
            <v>5</v>
          </cell>
          <cell r="L228">
            <v>15</v>
          </cell>
          <cell r="O228" t="str">
            <v>M 1</v>
          </cell>
          <cell r="P228" t="str">
            <v>GRAD</v>
          </cell>
          <cell r="S228">
            <v>704221589</v>
          </cell>
          <cell r="T228" t="str">
            <v>Mark</v>
          </cell>
          <cell r="U228" t="str">
            <v>Sobsey</v>
          </cell>
          <cell r="V228" t="str">
            <v>ENVIRONMENT, ENVIRONMENTAL HEALTH, HEALTH, MENTAL HEALTH, PUBLIC, PUBLIC HEALTH</v>
          </cell>
          <cell r="W228" t="str">
            <v>Environmental Sciences Practicum</v>
          </cell>
          <cell r="X228" t="str">
            <v>ENVR PRACTICUM</v>
          </cell>
          <cell r="Y228" t="str">
            <v>A practical experience in public health/environmental health sciences.</v>
          </cell>
        </row>
        <row r="229">
          <cell r="C229" t="str">
            <v>ENVR981</v>
          </cell>
          <cell r="D229" t="str">
            <v>ENVR</v>
          </cell>
          <cell r="E229">
            <v>981</v>
          </cell>
          <cell r="F229" t="str">
            <v>ENVR PRACTICUM</v>
          </cell>
          <cell r="H229">
            <v>2189</v>
          </cell>
          <cell r="I229">
            <v>1</v>
          </cell>
          <cell r="J229" t="str">
            <v>Lecture</v>
          </cell>
          <cell r="K229">
            <v>5</v>
          </cell>
          <cell r="L229">
            <v>15</v>
          </cell>
          <cell r="O229" t="str">
            <v>M 1</v>
          </cell>
          <cell r="P229" t="str">
            <v>GRAD</v>
          </cell>
          <cell r="S229">
            <v>704287000</v>
          </cell>
          <cell r="T229" t="str">
            <v>Avram</v>
          </cell>
          <cell r="U229" t="str">
            <v>Gold</v>
          </cell>
          <cell r="V229" t="str">
            <v>ENVIRONMENT, ENVIRONMENTAL HEALTH, HEALTH, MENTAL HEALTH, PUBLIC, PUBLIC HEALTH</v>
          </cell>
          <cell r="W229" t="str">
            <v>Environmental Sciences Practicum</v>
          </cell>
          <cell r="X229" t="str">
            <v>ENVR PRACTICUM</v>
          </cell>
          <cell r="Y229" t="str">
            <v>A practical experience in public health/environmental health sciences.</v>
          </cell>
        </row>
        <row r="230">
          <cell r="C230" t="str">
            <v>ENVR981</v>
          </cell>
          <cell r="D230" t="str">
            <v>ENVR</v>
          </cell>
          <cell r="E230">
            <v>981</v>
          </cell>
          <cell r="F230" t="str">
            <v>ENVR PRACTICUM</v>
          </cell>
          <cell r="H230">
            <v>2189</v>
          </cell>
          <cell r="I230">
            <v>1</v>
          </cell>
          <cell r="J230" t="str">
            <v>Lecture</v>
          </cell>
          <cell r="K230">
            <v>5</v>
          </cell>
          <cell r="L230">
            <v>15</v>
          </cell>
          <cell r="O230" t="str">
            <v>M 1</v>
          </cell>
          <cell r="P230" t="str">
            <v>GRAD</v>
          </cell>
          <cell r="S230">
            <v>714043926</v>
          </cell>
          <cell r="T230" t="str">
            <v>Jacqueline</v>
          </cell>
          <cell r="U230" t="str">
            <v>Gibson</v>
          </cell>
          <cell r="V230" t="str">
            <v>ENVIRONMENT, ENVIRONMENTAL HEALTH, HEALTH, MENTAL HEALTH, PUBLIC, PUBLIC HEALTH</v>
          </cell>
          <cell r="W230" t="str">
            <v>Environmental Sciences Practicum</v>
          </cell>
          <cell r="X230" t="str">
            <v>ENVR PRACTICUM</v>
          </cell>
          <cell r="Y230" t="str">
            <v>A practical experience in public health/environmental health sciences.</v>
          </cell>
        </row>
        <row r="231">
          <cell r="C231" t="str">
            <v>ENVR981</v>
          </cell>
          <cell r="D231" t="str">
            <v>ENVR</v>
          </cell>
          <cell r="E231">
            <v>981</v>
          </cell>
          <cell r="F231" t="str">
            <v>ENVR PRACTICUM</v>
          </cell>
          <cell r="H231">
            <v>2189</v>
          </cell>
          <cell r="I231">
            <v>1</v>
          </cell>
          <cell r="J231" t="str">
            <v>Lecture</v>
          </cell>
          <cell r="K231">
            <v>5</v>
          </cell>
          <cell r="L231">
            <v>15</v>
          </cell>
          <cell r="O231" t="str">
            <v>M 1</v>
          </cell>
          <cell r="P231" t="str">
            <v>GRAD</v>
          </cell>
          <cell r="S231">
            <v>701823096</v>
          </cell>
          <cell r="T231" t="str">
            <v>Marc</v>
          </cell>
          <cell r="U231" t="str">
            <v>Serre</v>
          </cell>
          <cell r="V231" t="str">
            <v>ENVIRONMENT, ENVIRONMENTAL HEALTH, HEALTH, MENTAL HEALTH, PUBLIC, PUBLIC HEALTH</v>
          </cell>
          <cell r="W231" t="str">
            <v>Environmental Sciences Practicum</v>
          </cell>
          <cell r="X231" t="str">
            <v>ENVR PRACTICUM</v>
          </cell>
          <cell r="Y231" t="str">
            <v>A practical experience in public health/environmental health sciences.</v>
          </cell>
        </row>
        <row r="232">
          <cell r="C232" t="str">
            <v>ENVR981</v>
          </cell>
          <cell r="D232" t="str">
            <v>ENVR</v>
          </cell>
          <cell r="E232">
            <v>981</v>
          </cell>
          <cell r="F232" t="str">
            <v>ENVR PRACTICUM</v>
          </cell>
          <cell r="H232">
            <v>2189</v>
          </cell>
          <cell r="I232">
            <v>1</v>
          </cell>
          <cell r="J232" t="str">
            <v>Lecture</v>
          </cell>
          <cell r="K232">
            <v>5</v>
          </cell>
          <cell r="L232">
            <v>15</v>
          </cell>
          <cell r="O232" t="str">
            <v>M 1</v>
          </cell>
          <cell r="P232" t="str">
            <v>GRAD</v>
          </cell>
          <cell r="S232">
            <v>715136166</v>
          </cell>
          <cell r="T232" t="str">
            <v>James</v>
          </cell>
          <cell r="U232" t="str">
            <v>Bartram</v>
          </cell>
          <cell r="V232" t="str">
            <v>ENVIRONMENT, ENVIRONMENTAL HEALTH, HEALTH, MENTAL HEALTH, PUBLIC, PUBLIC HEALTH</v>
          </cell>
          <cell r="W232" t="str">
            <v>Environmental Sciences Practicum</v>
          </cell>
          <cell r="X232" t="str">
            <v>ENVR PRACTICUM</v>
          </cell>
          <cell r="Y232" t="str">
            <v>A practical experience in public health/environmental health sciences.</v>
          </cell>
        </row>
        <row r="233">
          <cell r="C233" t="str">
            <v>ENVR981</v>
          </cell>
          <cell r="D233" t="str">
            <v>ENVR</v>
          </cell>
          <cell r="E233">
            <v>981</v>
          </cell>
          <cell r="F233" t="str">
            <v>ENVR PRACTICUM</v>
          </cell>
          <cell r="H233">
            <v>2189</v>
          </cell>
          <cell r="I233">
            <v>1</v>
          </cell>
          <cell r="J233" t="str">
            <v>Lecture</v>
          </cell>
          <cell r="K233">
            <v>5</v>
          </cell>
          <cell r="L233">
            <v>15</v>
          </cell>
          <cell r="O233" t="str">
            <v>M 1</v>
          </cell>
          <cell r="P233" t="str">
            <v>GRAD</v>
          </cell>
          <cell r="S233">
            <v>720155338</v>
          </cell>
          <cell r="T233" t="str">
            <v>Jason</v>
          </cell>
          <cell r="U233" t="str">
            <v>Surratt</v>
          </cell>
          <cell r="V233" t="str">
            <v>ENVIRONMENT, ENVIRONMENTAL HEALTH, HEALTH, MENTAL HEALTH, PUBLIC, PUBLIC HEALTH</v>
          </cell>
          <cell r="W233" t="str">
            <v>Environmental Sciences Practicum</v>
          </cell>
          <cell r="X233" t="str">
            <v>ENVR PRACTICUM</v>
          </cell>
          <cell r="Y233" t="str">
            <v>A practical experience in public health/environmental health sciences.</v>
          </cell>
        </row>
        <row r="234">
          <cell r="C234" t="str">
            <v>ENVR981</v>
          </cell>
          <cell r="D234" t="str">
            <v>ENVR</v>
          </cell>
          <cell r="E234">
            <v>981</v>
          </cell>
          <cell r="F234" t="str">
            <v>ENVR PRACTICUM</v>
          </cell>
          <cell r="H234">
            <v>2189</v>
          </cell>
          <cell r="I234">
            <v>1</v>
          </cell>
          <cell r="J234" t="str">
            <v>Lecture</v>
          </cell>
          <cell r="K234">
            <v>5</v>
          </cell>
          <cell r="L234">
            <v>15</v>
          </cell>
          <cell r="O234" t="str">
            <v>M 1</v>
          </cell>
          <cell r="P234" t="str">
            <v>GRAD</v>
          </cell>
          <cell r="S234">
            <v>704241888</v>
          </cell>
          <cell r="T234" t="str">
            <v>Leena</v>
          </cell>
          <cell r="U234" t="str">
            <v>Nylander-French</v>
          </cell>
          <cell r="V234" t="str">
            <v>ENVIRONMENT, ENVIRONMENTAL HEALTH, HEALTH, MENTAL HEALTH, PUBLIC, PUBLIC HEALTH</v>
          </cell>
          <cell r="W234" t="str">
            <v>Environmental Sciences Practicum</v>
          </cell>
          <cell r="X234" t="str">
            <v>ENVR PRACTICUM</v>
          </cell>
          <cell r="Y234" t="str">
            <v>A practical experience in public health/environmental health sciences.</v>
          </cell>
        </row>
        <row r="235">
          <cell r="C235" t="str">
            <v>ENVR981</v>
          </cell>
          <cell r="D235" t="str">
            <v>ENVR</v>
          </cell>
          <cell r="E235">
            <v>981</v>
          </cell>
          <cell r="F235" t="str">
            <v>ENVR PRACTICUM</v>
          </cell>
          <cell r="H235">
            <v>2189</v>
          </cell>
          <cell r="I235">
            <v>1</v>
          </cell>
          <cell r="J235" t="str">
            <v>Lecture</v>
          </cell>
          <cell r="K235">
            <v>5</v>
          </cell>
          <cell r="L235">
            <v>15</v>
          </cell>
          <cell r="O235" t="str">
            <v>M 1</v>
          </cell>
          <cell r="P235" t="str">
            <v>GRAD</v>
          </cell>
          <cell r="S235">
            <v>704217650</v>
          </cell>
          <cell r="T235" t="str">
            <v>Michael</v>
          </cell>
          <cell r="U235" t="str">
            <v>Aitken</v>
          </cell>
          <cell r="V235" t="str">
            <v>ENVIRONMENT, ENVIRONMENTAL HEALTH, HEALTH, MENTAL HEALTH, PUBLIC, PUBLIC HEALTH</v>
          </cell>
          <cell r="W235" t="str">
            <v>Environmental Sciences Practicum</v>
          </cell>
          <cell r="X235" t="str">
            <v>ENVR PRACTICUM</v>
          </cell>
          <cell r="Y235" t="str">
            <v>A practical experience in public health/environmental health sciences.</v>
          </cell>
        </row>
        <row r="236">
          <cell r="C236" t="str">
            <v>ENVR981</v>
          </cell>
          <cell r="D236" t="str">
            <v>ENVR</v>
          </cell>
          <cell r="E236">
            <v>981</v>
          </cell>
          <cell r="F236" t="str">
            <v>ENVR PRACTICUM</v>
          </cell>
          <cell r="H236">
            <v>2189</v>
          </cell>
          <cell r="I236">
            <v>1</v>
          </cell>
          <cell r="J236" t="str">
            <v>Lecture</v>
          </cell>
          <cell r="K236">
            <v>5</v>
          </cell>
          <cell r="L236">
            <v>15</v>
          </cell>
          <cell r="O236" t="str">
            <v>M 1</v>
          </cell>
          <cell r="P236" t="str">
            <v>GRAD</v>
          </cell>
          <cell r="S236">
            <v>704283480</v>
          </cell>
          <cell r="T236" t="str">
            <v>Dale</v>
          </cell>
          <cell r="U236" t="str">
            <v>Whittington</v>
          </cell>
          <cell r="V236" t="str">
            <v>ENVIRONMENT, ENVIRONMENTAL HEALTH, HEALTH, MENTAL HEALTH, PUBLIC, PUBLIC HEALTH</v>
          </cell>
          <cell r="W236" t="str">
            <v>Environmental Sciences Practicum</v>
          </cell>
          <cell r="X236" t="str">
            <v>ENVR PRACTICUM</v>
          </cell>
          <cell r="Y236" t="str">
            <v>A practical experience in public health/environmental health sciences.</v>
          </cell>
        </row>
        <row r="237">
          <cell r="C237" t="str">
            <v>ENVR981</v>
          </cell>
          <cell r="D237" t="str">
            <v>ENVR</v>
          </cell>
          <cell r="E237">
            <v>981</v>
          </cell>
          <cell r="F237" t="str">
            <v>ENVR PRACTICUM</v>
          </cell>
          <cell r="H237">
            <v>2189</v>
          </cell>
          <cell r="I237">
            <v>1</v>
          </cell>
          <cell r="J237" t="str">
            <v>Lecture</v>
          </cell>
          <cell r="K237">
            <v>5</v>
          </cell>
          <cell r="L237">
            <v>15</v>
          </cell>
          <cell r="O237" t="str">
            <v>M 1</v>
          </cell>
          <cell r="P237" t="str">
            <v>GRAD</v>
          </cell>
          <cell r="S237">
            <v>700649675</v>
          </cell>
          <cell r="T237" t="str">
            <v>Jill</v>
          </cell>
          <cell r="U237" t="str">
            <v>Stewart</v>
          </cell>
          <cell r="V237" t="str">
            <v>ENVIRONMENT, ENVIRONMENTAL HEALTH, HEALTH, MENTAL HEALTH, PUBLIC, PUBLIC HEALTH</v>
          </cell>
          <cell r="W237" t="str">
            <v>Environmental Sciences Practicum</v>
          </cell>
          <cell r="X237" t="str">
            <v>ENVR PRACTICUM</v>
          </cell>
          <cell r="Y237" t="str">
            <v>A practical experience in public health/environmental health sciences.</v>
          </cell>
        </row>
        <row r="238">
          <cell r="C238" t="str">
            <v>ENVR981</v>
          </cell>
          <cell r="D238" t="str">
            <v>ENVR</v>
          </cell>
          <cell r="E238">
            <v>981</v>
          </cell>
          <cell r="F238" t="str">
            <v>ENVR PRACTICUM</v>
          </cell>
          <cell r="H238">
            <v>2189</v>
          </cell>
          <cell r="I238">
            <v>1</v>
          </cell>
          <cell r="J238" t="str">
            <v>Lecture</v>
          </cell>
          <cell r="K238">
            <v>5</v>
          </cell>
          <cell r="L238">
            <v>15</v>
          </cell>
          <cell r="O238" t="str">
            <v>M 1</v>
          </cell>
          <cell r="P238" t="str">
            <v>GRAD</v>
          </cell>
          <cell r="S238">
            <v>710220574</v>
          </cell>
          <cell r="T238" t="str">
            <v>David</v>
          </cell>
          <cell r="U238" t="str">
            <v>Singleton</v>
          </cell>
          <cell r="V238" t="str">
            <v>ENVIRONMENT, ENVIRONMENTAL HEALTH, HEALTH, MENTAL HEALTH, PUBLIC, PUBLIC HEALTH</v>
          </cell>
          <cell r="W238" t="str">
            <v>Environmental Sciences Practicum</v>
          </cell>
          <cell r="X238" t="str">
            <v>ENVR PRACTICUM</v>
          </cell>
          <cell r="Y238" t="str">
            <v>A practical experience in public health/environmental health sciences.</v>
          </cell>
        </row>
        <row r="239">
          <cell r="C239" t="str">
            <v>ENVR981</v>
          </cell>
          <cell r="D239" t="str">
            <v>ENVR</v>
          </cell>
          <cell r="E239">
            <v>981</v>
          </cell>
          <cell r="F239" t="str">
            <v>ENVR PRACTICUM</v>
          </cell>
          <cell r="H239">
            <v>2189</v>
          </cell>
          <cell r="I239">
            <v>1</v>
          </cell>
          <cell r="J239" t="str">
            <v>Lecture</v>
          </cell>
          <cell r="K239">
            <v>5</v>
          </cell>
          <cell r="L239">
            <v>15</v>
          </cell>
          <cell r="O239" t="str">
            <v>M 1</v>
          </cell>
          <cell r="P239" t="str">
            <v>GRAD</v>
          </cell>
          <cell r="S239">
            <v>704238204</v>
          </cell>
          <cell r="T239" t="str">
            <v>Howard</v>
          </cell>
          <cell r="U239" t="str">
            <v>Weinberg</v>
          </cell>
          <cell r="V239" t="str">
            <v>ENVIRONMENT, ENVIRONMENTAL HEALTH, HEALTH, MENTAL HEALTH, PUBLIC, PUBLIC HEALTH</v>
          </cell>
          <cell r="W239" t="str">
            <v>Environmental Sciences Practicum</v>
          </cell>
          <cell r="X239" t="str">
            <v>ENVR PRACTICUM</v>
          </cell>
          <cell r="Y239" t="str">
            <v>A practical experience in public health/environmental health sciences.</v>
          </cell>
        </row>
        <row r="240">
          <cell r="C240" t="str">
            <v>ENVR981</v>
          </cell>
          <cell r="D240" t="str">
            <v>ENVR</v>
          </cell>
          <cell r="E240">
            <v>981</v>
          </cell>
          <cell r="F240" t="str">
            <v>ENVR PRACTICUM</v>
          </cell>
          <cell r="H240">
            <v>2189</v>
          </cell>
          <cell r="I240">
            <v>1</v>
          </cell>
          <cell r="J240" t="str">
            <v>Lecture</v>
          </cell>
          <cell r="K240">
            <v>5</v>
          </cell>
          <cell r="L240">
            <v>15</v>
          </cell>
          <cell r="O240" t="str">
            <v>M 1</v>
          </cell>
          <cell r="P240" t="str">
            <v>GRAD</v>
          </cell>
          <cell r="S240">
            <v>714233563</v>
          </cell>
          <cell r="T240" t="str">
            <v>Rebecca</v>
          </cell>
          <cell r="U240" t="str">
            <v>Fry</v>
          </cell>
          <cell r="V240" t="str">
            <v>ENVIRONMENT, ENVIRONMENTAL HEALTH, HEALTH, MENTAL HEALTH, PUBLIC, PUBLIC HEALTH</v>
          </cell>
          <cell r="W240" t="str">
            <v>Environmental Sciences Practicum</v>
          </cell>
          <cell r="X240" t="str">
            <v>ENVR PRACTICUM</v>
          </cell>
          <cell r="Y240" t="str">
            <v>A practical experience in public health/environmental health sciences.</v>
          </cell>
        </row>
        <row r="241">
          <cell r="C241" t="str">
            <v>ENVR981</v>
          </cell>
          <cell r="D241" t="str">
            <v>ENVR</v>
          </cell>
          <cell r="E241">
            <v>981</v>
          </cell>
          <cell r="F241" t="str">
            <v>ENVR PRACTICUM</v>
          </cell>
          <cell r="H241">
            <v>2189</v>
          </cell>
          <cell r="I241">
            <v>1</v>
          </cell>
          <cell r="J241" t="str">
            <v>Lecture</v>
          </cell>
          <cell r="K241">
            <v>5</v>
          </cell>
          <cell r="L241">
            <v>15</v>
          </cell>
          <cell r="O241" t="str">
            <v>M 1</v>
          </cell>
          <cell r="P241" t="str">
            <v>GRAD</v>
          </cell>
          <cell r="S241">
            <v>710305877</v>
          </cell>
          <cell r="T241" t="str">
            <v>Courtney</v>
          </cell>
          <cell r="U241" t="str">
            <v>Woods</v>
          </cell>
          <cell r="V241" t="str">
            <v>ENVIRONMENT, ENVIRONMENTAL HEALTH, HEALTH, MENTAL HEALTH, PUBLIC, PUBLIC HEALTH</v>
          </cell>
          <cell r="W241" t="str">
            <v>Environmental Sciences Practicum</v>
          </cell>
          <cell r="X241" t="str">
            <v>ENVR PRACTICUM</v>
          </cell>
          <cell r="Y241" t="str">
            <v>A practical experience in public health/environmental health sciences.</v>
          </cell>
        </row>
        <row r="242">
          <cell r="C242" t="str">
            <v>ENVR991</v>
          </cell>
          <cell r="D242" t="str">
            <v>ENVR</v>
          </cell>
          <cell r="E242">
            <v>991</v>
          </cell>
          <cell r="F242" t="str">
            <v>RESEARCH IN ESE</v>
          </cell>
          <cell r="H242">
            <v>2189</v>
          </cell>
          <cell r="I242">
            <v>1</v>
          </cell>
          <cell r="J242" t="str">
            <v>Lecture</v>
          </cell>
          <cell r="K242">
            <v>56</v>
          </cell>
          <cell r="L242">
            <v>28</v>
          </cell>
          <cell r="P242" t="str">
            <v>GRAD</v>
          </cell>
          <cell r="S242">
            <v>710305877</v>
          </cell>
          <cell r="T242" t="str">
            <v>Courtney</v>
          </cell>
          <cell r="U242" t="str">
            <v>Woods</v>
          </cell>
        </row>
        <row r="243">
          <cell r="C243" t="str">
            <v>ENVR991</v>
          </cell>
          <cell r="D243" t="str">
            <v>ENVR</v>
          </cell>
          <cell r="E243">
            <v>991</v>
          </cell>
          <cell r="F243" t="str">
            <v>RESEARCH IN ESE</v>
          </cell>
          <cell r="H243">
            <v>2189</v>
          </cell>
          <cell r="I243">
            <v>1</v>
          </cell>
          <cell r="J243" t="str">
            <v>Lecture</v>
          </cell>
          <cell r="K243">
            <v>56</v>
          </cell>
          <cell r="L243">
            <v>28</v>
          </cell>
          <cell r="P243" t="str">
            <v>GRAD</v>
          </cell>
          <cell r="S243">
            <v>709532822</v>
          </cell>
          <cell r="T243" t="str">
            <v>Rachel</v>
          </cell>
          <cell r="U243" t="str">
            <v>Noble</v>
          </cell>
        </row>
        <row r="244">
          <cell r="C244" t="str">
            <v>ENVR991</v>
          </cell>
          <cell r="D244" t="str">
            <v>ENVR</v>
          </cell>
          <cell r="E244">
            <v>991</v>
          </cell>
          <cell r="F244" t="str">
            <v>RESEARCH IN ESE</v>
          </cell>
          <cell r="H244">
            <v>2189</v>
          </cell>
          <cell r="I244">
            <v>1</v>
          </cell>
          <cell r="J244" t="str">
            <v>Lecture</v>
          </cell>
          <cell r="K244">
            <v>56</v>
          </cell>
          <cell r="L244">
            <v>28</v>
          </cell>
          <cell r="P244" t="str">
            <v>GRAD</v>
          </cell>
          <cell r="S244">
            <v>704218787</v>
          </cell>
          <cell r="T244" t="str">
            <v>Ilona</v>
          </cell>
          <cell r="U244" t="str">
            <v>Jaspers</v>
          </cell>
        </row>
        <row r="245">
          <cell r="C245" t="str">
            <v>ENVR991</v>
          </cell>
          <cell r="D245" t="str">
            <v>ENVR</v>
          </cell>
          <cell r="E245">
            <v>991</v>
          </cell>
          <cell r="F245" t="str">
            <v>RESEARCH IN ESE</v>
          </cell>
          <cell r="H245">
            <v>2189</v>
          </cell>
          <cell r="I245">
            <v>1</v>
          </cell>
          <cell r="J245" t="str">
            <v>Lecture</v>
          </cell>
          <cell r="K245">
            <v>56</v>
          </cell>
          <cell r="L245">
            <v>28</v>
          </cell>
          <cell r="P245" t="str">
            <v>GRAD</v>
          </cell>
          <cell r="S245">
            <v>714233563</v>
          </cell>
          <cell r="T245" t="str">
            <v>Rebecca</v>
          </cell>
          <cell r="U245" t="str">
            <v>Fry</v>
          </cell>
        </row>
        <row r="246">
          <cell r="C246" t="str">
            <v>ENVR981</v>
          </cell>
          <cell r="D246" t="str">
            <v>ENVR</v>
          </cell>
          <cell r="E246">
            <v>981</v>
          </cell>
          <cell r="F246" t="str">
            <v>ENVR PRACTICUM</v>
          </cell>
          <cell r="H246">
            <v>2184</v>
          </cell>
          <cell r="I246">
            <v>1</v>
          </cell>
          <cell r="J246" t="str">
            <v>Lecture</v>
          </cell>
          <cell r="K246">
            <v>1</v>
          </cell>
          <cell r="L246">
            <v>6</v>
          </cell>
          <cell r="O246" t="str">
            <v>?</v>
          </cell>
          <cell r="P246" t="str">
            <v>GRAD</v>
          </cell>
          <cell r="V246" t="str">
            <v>ENVIRONMENT, ENVIRONMENTAL HEALTH, HEALTH, MENTAL HEALTH, PUBLIC, PUBLIC HEALTH</v>
          </cell>
          <cell r="W246" t="str">
            <v>Environmental Sciences Practicum</v>
          </cell>
          <cell r="X246" t="str">
            <v>ENVR PRACTICUM</v>
          </cell>
          <cell r="Y246" t="str">
            <v>A practical experience in public health/environmental health sciences.</v>
          </cell>
        </row>
        <row r="247">
          <cell r="C247" t="str">
            <v>ENVR981</v>
          </cell>
          <cell r="D247" t="str">
            <v>ENVR</v>
          </cell>
          <cell r="E247">
            <v>981</v>
          </cell>
          <cell r="F247" t="str">
            <v>ENVR PRACTICUM</v>
          </cell>
          <cell r="H247">
            <v>2184</v>
          </cell>
          <cell r="I247">
            <v>1</v>
          </cell>
          <cell r="J247" t="str">
            <v>Lecture</v>
          </cell>
          <cell r="K247">
            <v>1</v>
          </cell>
          <cell r="L247">
            <v>6</v>
          </cell>
          <cell r="O247" t="str">
            <v>?</v>
          </cell>
          <cell r="P247" t="str">
            <v>GRAD</v>
          </cell>
          <cell r="V247" t="str">
            <v>ENVIRONMENT, ENVIRONMENTAL HEALTH, HEALTH, MENTAL HEALTH, PUBLIC, PUBLIC HEALTH</v>
          </cell>
          <cell r="W247" t="str">
            <v>Environmental Sciences Practicum</v>
          </cell>
          <cell r="X247" t="str">
            <v>ENVR PRACTICUM</v>
          </cell>
          <cell r="Y247" t="str">
            <v>A practical experience in public health/environmental health sciences.</v>
          </cell>
        </row>
        <row r="248">
          <cell r="C248" t="str">
            <v>ENVR981</v>
          </cell>
          <cell r="D248" t="str">
            <v>ENVR</v>
          </cell>
          <cell r="E248">
            <v>981</v>
          </cell>
          <cell r="F248" t="str">
            <v>ENVR PRACTICUM</v>
          </cell>
          <cell r="H248">
            <v>2182</v>
          </cell>
          <cell r="I248">
            <v>1</v>
          </cell>
          <cell r="J248" t="str">
            <v>Lecture</v>
          </cell>
          <cell r="K248">
            <v>3</v>
          </cell>
          <cell r="L248">
            <v>14</v>
          </cell>
          <cell r="O248" t="str">
            <v>?</v>
          </cell>
          <cell r="P248" t="str">
            <v>GRAD</v>
          </cell>
          <cell r="S248">
            <v>720155338</v>
          </cell>
          <cell r="T248" t="str">
            <v>Jason</v>
          </cell>
          <cell r="U248" t="str">
            <v>Surratt</v>
          </cell>
          <cell r="V248" t="str">
            <v>ENVIRONMENT, ENVIRONMENTAL HEALTH, HEALTH, MENTAL HEALTH, PUBLIC, PUBLIC HEALTH</v>
          </cell>
          <cell r="W248" t="str">
            <v>Environmental Sciences Practicum</v>
          </cell>
          <cell r="X248" t="str">
            <v>ENVR PRACTICUM</v>
          </cell>
          <cell r="Y248" t="str">
            <v>A practical experience in public health/environmental health sciences.</v>
          </cell>
        </row>
        <row r="249">
          <cell r="C249" t="str">
            <v>ENVR981</v>
          </cell>
          <cell r="D249" t="str">
            <v>ENVR</v>
          </cell>
          <cell r="E249">
            <v>981</v>
          </cell>
          <cell r="F249" t="str">
            <v>ENVR PRACTICUM</v>
          </cell>
          <cell r="H249">
            <v>2182</v>
          </cell>
          <cell r="I249">
            <v>1</v>
          </cell>
          <cell r="J249" t="str">
            <v>Lecture</v>
          </cell>
          <cell r="K249">
            <v>3</v>
          </cell>
          <cell r="L249">
            <v>14</v>
          </cell>
          <cell r="O249" t="str">
            <v>?</v>
          </cell>
          <cell r="P249" t="str">
            <v>GRAD</v>
          </cell>
          <cell r="S249">
            <v>714043926</v>
          </cell>
          <cell r="T249" t="str">
            <v>Jacqueline</v>
          </cell>
          <cell r="U249" t="str">
            <v>Gibson</v>
          </cell>
          <cell r="V249" t="str">
            <v>ENVIRONMENT, ENVIRONMENTAL HEALTH, HEALTH, MENTAL HEALTH, PUBLIC, PUBLIC HEALTH</v>
          </cell>
          <cell r="W249" t="str">
            <v>Environmental Sciences Practicum</v>
          </cell>
          <cell r="X249" t="str">
            <v>ENVR PRACTICUM</v>
          </cell>
          <cell r="Y249" t="str">
            <v>A practical experience in public health/environmental health sciences.</v>
          </cell>
        </row>
        <row r="250">
          <cell r="C250" t="str">
            <v>ENVR981</v>
          </cell>
          <cell r="D250" t="str">
            <v>ENVR</v>
          </cell>
          <cell r="E250">
            <v>981</v>
          </cell>
          <cell r="F250" t="str">
            <v>ENVR PRACTICUM</v>
          </cell>
          <cell r="H250">
            <v>2182</v>
          </cell>
          <cell r="I250">
            <v>1</v>
          </cell>
          <cell r="J250" t="str">
            <v>Lecture</v>
          </cell>
          <cell r="K250">
            <v>3</v>
          </cell>
          <cell r="L250">
            <v>14</v>
          </cell>
          <cell r="O250" t="str">
            <v>?</v>
          </cell>
          <cell r="P250" t="str">
            <v>GRAD</v>
          </cell>
          <cell r="S250">
            <v>700649675</v>
          </cell>
          <cell r="T250" t="str">
            <v>Jill</v>
          </cell>
          <cell r="U250" t="str">
            <v>Stewart</v>
          </cell>
          <cell r="V250" t="str">
            <v>ENVIRONMENT, ENVIRONMENTAL HEALTH, HEALTH, MENTAL HEALTH, PUBLIC, PUBLIC HEALTH</v>
          </cell>
          <cell r="W250" t="str">
            <v>Environmental Sciences Practicum</v>
          </cell>
          <cell r="X250" t="str">
            <v>ENVR PRACTICUM</v>
          </cell>
          <cell r="Y250" t="str">
            <v>A practical experience in public health/environmental health sciences.</v>
          </cell>
        </row>
        <row r="251">
          <cell r="C251" t="str">
            <v>ENVR981</v>
          </cell>
          <cell r="D251" t="str">
            <v>ENVR</v>
          </cell>
          <cell r="E251">
            <v>981</v>
          </cell>
          <cell r="F251" t="str">
            <v>ENVR PRACTICUM</v>
          </cell>
          <cell r="H251">
            <v>2182</v>
          </cell>
          <cell r="I251">
            <v>1</v>
          </cell>
          <cell r="J251" t="str">
            <v>Lecture</v>
          </cell>
          <cell r="K251">
            <v>3</v>
          </cell>
          <cell r="L251">
            <v>14</v>
          </cell>
          <cell r="O251" t="str">
            <v>?</v>
          </cell>
          <cell r="P251" t="str">
            <v>GRAD</v>
          </cell>
          <cell r="S251">
            <v>714233563</v>
          </cell>
          <cell r="T251" t="str">
            <v>Rebecca</v>
          </cell>
          <cell r="U251" t="str">
            <v>Fry</v>
          </cell>
          <cell r="V251" t="str">
            <v>ENVIRONMENT, ENVIRONMENTAL HEALTH, HEALTH, MENTAL HEALTH, PUBLIC, PUBLIC HEALTH</v>
          </cell>
          <cell r="W251" t="str">
            <v>Environmental Sciences Practicum</v>
          </cell>
          <cell r="X251" t="str">
            <v>ENVR PRACTICUM</v>
          </cell>
          <cell r="Y251" t="str">
            <v>A practical experience in public health/environmental health sciences.</v>
          </cell>
        </row>
        <row r="252">
          <cell r="C252" t="str">
            <v>ENVR981</v>
          </cell>
          <cell r="D252" t="str">
            <v>ENVR</v>
          </cell>
          <cell r="E252">
            <v>981</v>
          </cell>
          <cell r="F252" t="str">
            <v>ENVR PRACTICUM</v>
          </cell>
          <cell r="H252">
            <v>2182</v>
          </cell>
          <cell r="I252">
            <v>1</v>
          </cell>
          <cell r="J252" t="str">
            <v>Lecture</v>
          </cell>
          <cell r="K252">
            <v>3</v>
          </cell>
          <cell r="L252">
            <v>14</v>
          </cell>
          <cell r="O252" t="str">
            <v>?</v>
          </cell>
          <cell r="P252" t="str">
            <v>GRAD</v>
          </cell>
          <cell r="S252">
            <v>709381075</v>
          </cell>
          <cell r="T252" t="str">
            <v>Gregory</v>
          </cell>
          <cell r="U252" t="str">
            <v>Characklis</v>
          </cell>
          <cell r="V252" t="str">
            <v>ENVIRONMENT, ENVIRONMENTAL HEALTH, HEALTH, MENTAL HEALTH, PUBLIC, PUBLIC HEALTH</v>
          </cell>
          <cell r="W252" t="str">
            <v>Environmental Sciences Practicum</v>
          </cell>
          <cell r="X252" t="str">
            <v>ENVR PRACTICUM</v>
          </cell>
          <cell r="Y252" t="str">
            <v>A practical experience in public health/environmental health sciences.</v>
          </cell>
        </row>
        <row r="253">
          <cell r="C253" t="str">
            <v>ENVR981</v>
          </cell>
          <cell r="D253" t="str">
            <v>ENVR</v>
          </cell>
          <cell r="E253">
            <v>981</v>
          </cell>
          <cell r="F253" t="str">
            <v>ENVR PRACTICUM</v>
          </cell>
          <cell r="H253">
            <v>2182</v>
          </cell>
          <cell r="I253">
            <v>1</v>
          </cell>
          <cell r="J253" t="str">
            <v>Lecture</v>
          </cell>
          <cell r="K253">
            <v>3</v>
          </cell>
          <cell r="L253">
            <v>14</v>
          </cell>
          <cell r="O253" t="str">
            <v>?</v>
          </cell>
          <cell r="P253" t="str">
            <v>GRAD</v>
          </cell>
          <cell r="S253">
            <v>704218787</v>
          </cell>
          <cell r="T253" t="str">
            <v>Ilona</v>
          </cell>
          <cell r="U253" t="str">
            <v>Jaspers</v>
          </cell>
          <cell r="V253" t="str">
            <v>ENVIRONMENT, ENVIRONMENTAL HEALTH, HEALTH, MENTAL HEALTH, PUBLIC, PUBLIC HEALTH</v>
          </cell>
          <cell r="W253" t="str">
            <v>Environmental Sciences Practicum</v>
          </cell>
          <cell r="X253" t="str">
            <v>ENVR PRACTICUM</v>
          </cell>
          <cell r="Y253" t="str">
            <v>A practical experience in public health/environmental health sciences.</v>
          </cell>
        </row>
        <row r="254">
          <cell r="C254" t="str">
            <v>ENVR991</v>
          </cell>
          <cell r="D254" t="str">
            <v>ENVR</v>
          </cell>
          <cell r="E254">
            <v>991</v>
          </cell>
          <cell r="F254" t="str">
            <v>RESEARCH IN ESE</v>
          </cell>
          <cell r="H254">
            <v>2192</v>
          </cell>
          <cell r="I254">
            <v>1</v>
          </cell>
          <cell r="J254" t="str">
            <v>Lecture</v>
          </cell>
          <cell r="K254">
            <v>47</v>
          </cell>
          <cell r="L254">
            <v>29</v>
          </cell>
          <cell r="O254" t="str">
            <v>M 1</v>
          </cell>
          <cell r="P254" t="str">
            <v>GRAD</v>
          </cell>
          <cell r="S254">
            <v>711074455</v>
          </cell>
          <cell r="T254" t="str">
            <v>Kun</v>
          </cell>
          <cell r="U254" t="str">
            <v>Lu</v>
          </cell>
        </row>
        <row r="255">
          <cell r="C255" t="str">
            <v>ENVR991</v>
          </cell>
          <cell r="D255" t="str">
            <v>ENVR</v>
          </cell>
          <cell r="E255">
            <v>991</v>
          </cell>
          <cell r="F255" t="str">
            <v>RESEARCH IN ESE</v>
          </cell>
          <cell r="H255">
            <v>2192</v>
          </cell>
          <cell r="I255">
            <v>1</v>
          </cell>
          <cell r="J255" t="str">
            <v>Lecture</v>
          </cell>
          <cell r="K255">
            <v>47</v>
          </cell>
          <cell r="L255">
            <v>29</v>
          </cell>
          <cell r="P255" t="str">
            <v>GRAD</v>
          </cell>
          <cell r="S255">
            <v>730063843</v>
          </cell>
          <cell r="T255" t="str">
            <v>Barbara</v>
          </cell>
          <cell r="U255" t="str">
            <v>Turpin</v>
          </cell>
        </row>
        <row r="256">
          <cell r="C256" t="str">
            <v>ENVR991</v>
          </cell>
          <cell r="D256" t="str">
            <v>ENVR</v>
          </cell>
          <cell r="E256">
            <v>991</v>
          </cell>
          <cell r="F256" t="str">
            <v>RESEARCH IN ESE</v>
          </cell>
          <cell r="H256">
            <v>2192</v>
          </cell>
          <cell r="I256">
            <v>1</v>
          </cell>
          <cell r="J256" t="str">
            <v>Lecture</v>
          </cell>
          <cell r="K256">
            <v>47</v>
          </cell>
          <cell r="L256">
            <v>29</v>
          </cell>
          <cell r="P256" t="str">
            <v>GRAD</v>
          </cell>
          <cell r="S256">
            <v>704221589</v>
          </cell>
          <cell r="T256" t="str">
            <v>Mark</v>
          </cell>
          <cell r="U256" t="str">
            <v>Sobsey</v>
          </cell>
        </row>
        <row r="257">
          <cell r="C257" t="str">
            <v>ENVR991</v>
          </cell>
          <cell r="D257" t="str">
            <v>ENVR</v>
          </cell>
          <cell r="E257">
            <v>991</v>
          </cell>
          <cell r="F257" t="str">
            <v>RESEARCH IN ESE</v>
          </cell>
          <cell r="H257">
            <v>2192</v>
          </cell>
          <cell r="I257">
            <v>1</v>
          </cell>
          <cell r="J257" t="str">
            <v>Lecture</v>
          </cell>
          <cell r="K257">
            <v>47</v>
          </cell>
          <cell r="L257">
            <v>29</v>
          </cell>
          <cell r="O257" t="str">
            <v xml:space="preserve">M </v>
          </cell>
          <cell r="P257" t="str">
            <v>GRAD</v>
          </cell>
          <cell r="S257">
            <v>701726230</v>
          </cell>
          <cell r="T257" t="str">
            <v>Michael</v>
          </cell>
          <cell r="U257" t="str">
            <v>Piehler</v>
          </cell>
        </row>
        <row r="258">
          <cell r="C258" t="str">
            <v>ENVR991</v>
          </cell>
          <cell r="D258" t="str">
            <v>ENVR</v>
          </cell>
          <cell r="E258">
            <v>991</v>
          </cell>
          <cell r="F258" t="str">
            <v>RESEARCH IN ESE</v>
          </cell>
          <cell r="H258">
            <v>2192</v>
          </cell>
          <cell r="I258">
            <v>1</v>
          </cell>
          <cell r="J258" t="str">
            <v>Lecture</v>
          </cell>
          <cell r="K258">
            <v>47</v>
          </cell>
          <cell r="L258">
            <v>29</v>
          </cell>
          <cell r="O258" t="str">
            <v xml:space="preserve">M </v>
          </cell>
          <cell r="P258" t="str">
            <v>GRAD</v>
          </cell>
          <cell r="S258">
            <v>713990717</v>
          </cell>
          <cell r="T258" t="str">
            <v>James</v>
          </cell>
          <cell r="U258" t="str">
            <v>West</v>
          </cell>
        </row>
        <row r="259">
          <cell r="C259" t="str">
            <v>ENVR991</v>
          </cell>
          <cell r="D259" t="str">
            <v>ENVR</v>
          </cell>
          <cell r="E259">
            <v>991</v>
          </cell>
          <cell r="F259" t="str">
            <v>RESEARCH IN ESE</v>
          </cell>
          <cell r="H259">
            <v>2192</v>
          </cell>
          <cell r="I259">
            <v>1</v>
          </cell>
          <cell r="J259" t="str">
            <v>Lecture</v>
          </cell>
          <cell r="K259">
            <v>47</v>
          </cell>
          <cell r="L259">
            <v>29</v>
          </cell>
          <cell r="O259" t="str">
            <v xml:space="preserve">M </v>
          </cell>
          <cell r="P259" t="str">
            <v>GRAD</v>
          </cell>
          <cell r="S259">
            <v>700391349</v>
          </cell>
          <cell r="T259" t="str">
            <v>Peter</v>
          </cell>
          <cell r="U259" t="str">
            <v>Kolsky</v>
          </cell>
        </row>
        <row r="260">
          <cell r="C260" t="str">
            <v>ENVR991</v>
          </cell>
          <cell r="D260" t="str">
            <v>ENVR</v>
          </cell>
          <cell r="E260">
            <v>991</v>
          </cell>
          <cell r="F260" t="str">
            <v>RESEARCH IN ESE</v>
          </cell>
          <cell r="H260">
            <v>2192</v>
          </cell>
          <cell r="I260">
            <v>1</v>
          </cell>
          <cell r="J260" t="str">
            <v>Lecture</v>
          </cell>
          <cell r="K260">
            <v>47</v>
          </cell>
          <cell r="L260">
            <v>29</v>
          </cell>
          <cell r="O260" t="str">
            <v xml:space="preserve">M </v>
          </cell>
          <cell r="P260" t="str">
            <v>GRAD</v>
          </cell>
          <cell r="S260">
            <v>704287000</v>
          </cell>
          <cell r="T260" t="str">
            <v>Avram</v>
          </cell>
          <cell r="U260" t="str">
            <v>Gold</v>
          </cell>
        </row>
        <row r="261">
          <cell r="C261" t="str">
            <v>ENVR991</v>
          </cell>
          <cell r="D261" t="str">
            <v>ENVR</v>
          </cell>
          <cell r="E261">
            <v>991</v>
          </cell>
          <cell r="F261" t="str">
            <v>RESEARCH IN ESE</v>
          </cell>
          <cell r="H261">
            <v>2192</v>
          </cell>
          <cell r="I261">
            <v>1</v>
          </cell>
          <cell r="J261" t="str">
            <v>Lecture</v>
          </cell>
          <cell r="K261">
            <v>47</v>
          </cell>
          <cell r="L261">
            <v>29</v>
          </cell>
          <cell r="O261" t="str">
            <v xml:space="preserve">M </v>
          </cell>
          <cell r="P261" t="str">
            <v>GRAD</v>
          </cell>
          <cell r="S261">
            <v>714043926</v>
          </cell>
          <cell r="T261" t="str">
            <v>Jacqueline</v>
          </cell>
          <cell r="U261" t="str">
            <v>Gibson</v>
          </cell>
        </row>
        <row r="262">
          <cell r="C262" t="str">
            <v>ENVR991</v>
          </cell>
          <cell r="D262" t="str">
            <v>ENVR</v>
          </cell>
          <cell r="E262">
            <v>991</v>
          </cell>
          <cell r="F262" t="str">
            <v>RESEARCH IN ESE</v>
          </cell>
          <cell r="H262">
            <v>2192</v>
          </cell>
          <cell r="I262">
            <v>1</v>
          </cell>
          <cell r="J262" t="str">
            <v>Lecture</v>
          </cell>
          <cell r="K262">
            <v>47</v>
          </cell>
          <cell r="L262">
            <v>29</v>
          </cell>
          <cell r="P262" t="str">
            <v>GRAD</v>
          </cell>
          <cell r="S262">
            <v>701479826</v>
          </cell>
          <cell r="T262" t="str">
            <v>James</v>
          </cell>
          <cell r="U262" t="str">
            <v>Samet</v>
          </cell>
        </row>
        <row r="263">
          <cell r="C263" t="str">
            <v>ENVR991</v>
          </cell>
          <cell r="D263" t="str">
            <v>ENVR</v>
          </cell>
          <cell r="E263">
            <v>991</v>
          </cell>
          <cell r="F263" t="str">
            <v>RESEARCH IN ESE</v>
          </cell>
          <cell r="H263">
            <v>2192</v>
          </cell>
          <cell r="I263">
            <v>1</v>
          </cell>
          <cell r="J263" t="str">
            <v>Lecture</v>
          </cell>
          <cell r="K263">
            <v>47</v>
          </cell>
          <cell r="L263">
            <v>29</v>
          </cell>
          <cell r="O263" t="str">
            <v>M 1</v>
          </cell>
          <cell r="P263" t="str">
            <v>GRAD</v>
          </cell>
          <cell r="S263">
            <v>701823096</v>
          </cell>
          <cell r="T263" t="str">
            <v>Marc</v>
          </cell>
          <cell r="U263" t="str">
            <v>Serre</v>
          </cell>
        </row>
        <row r="264">
          <cell r="C264" t="str">
            <v>ENVR991</v>
          </cell>
          <cell r="D264" t="str">
            <v>ENVR</v>
          </cell>
          <cell r="E264">
            <v>991</v>
          </cell>
          <cell r="F264" t="str">
            <v>RESEARCH IN ESE</v>
          </cell>
          <cell r="H264">
            <v>2192</v>
          </cell>
          <cell r="I264">
            <v>1</v>
          </cell>
          <cell r="J264" t="str">
            <v>Lecture</v>
          </cell>
          <cell r="K264">
            <v>47</v>
          </cell>
          <cell r="L264">
            <v>29</v>
          </cell>
          <cell r="O264" t="str">
            <v xml:space="preserve">M </v>
          </cell>
          <cell r="P264" t="str">
            <v>GRAD</v>
          </cell>
          <cell r="S264">
            <v>715136166</v>
          </cell>
          <cell r="T264" t="str">
            <v>James</v>
          </cell>
          <cell r="U264" t="str">
            <v>Bartram</v>
          </cell>
        </row>
        <row r="265">
          <cell r="C265" t="str">
            <v>ENVR991</v>
          </cell>
          <cell r="D265" t="str">
            <v>ENVR</v>
          </cell>
          <cell r="E265">
            <v>991</v>
          </cell>
          <cell r="F265" t="str">
            <v>RESEARCH IN ESE</v>
          </cell>
          <cell r="H265">
            <v>2192</v>
          </cell>
          <cell r="I265">
            <v>1</v>
          </cell>
          <cell r="J265" t="str">
            <v>Lecture</v>
          </cell>
          <cell r="K265">
            <v>47</v>
          </cell>
          <cell r="L265">
            <v>29</v>
          </cell>
          <cell r="O265" t="str">
            <v>M</v>
          </cell>
          <cell r="P265" t="str">
            <v>GRAD</v>
          </cell>
          <cell r="S265">
            <v>711814400</v>
          </cell>
          <cell r="T265" t="str">
            <v>William</v>
          </cell>
          <cell r="U265" t="str">
            <v>Vizuete</v>
          </cell>
        </row>
        <row r="266">
          <cell r="C266" t="str">
            <v>ENVR991</v>
          </cell>
          <cell r="D266" t="str">
            <v>ENVR</v>
          </cell>
          <cell r="E266">
            <v>991</v>
          </cell>
          <cell r="F266" t="str">
            <v>RESEARCH IN ESE</v>
          </cell>
          <cell r="H266">
            <v>2192</v>
          </cell>
          <cell r="I266">
            <v>1</v>
          </cell>
          <cell r="J266" t="str">
            <v>Lecture</v>
          </cell>
          <cell r="K266">
            <v>47</v>
          </cell>
          <cell r="L266">
            <v>29</v>
          </cell>
          <cell r="O266" t="str">
            <v xml:space="preserve">M </v>
          </cell>
          <cell r="P266" t="str">
            <v>GRAD</v>
          </cell>
          <cell r="S266">
            <v>704218787</v>
          </cell>
          <cell r="T266" t="str">
            <v>Ilona</v>
          </cell>
          <cell r="U266" t="str">
            <v>Jaspers</v>
          </cell>
        </row>
        <row r="267">
          <cell r="C267" t="str">
            <v>ENVR991</v>
          </cell>
          <cell r="D267" t="str">
            <v>ENVR</v>
          </cell>
          <cell r="E267">
            <v>991</v>
          </cell>
          <cell r="F267" t="str">
            <v>RESEARCH IN ESE</v>
          </cell>
          <cell r="H267">
            <v>2192</v>
          </cell>
          <cell r="I267">
            <v>1</v>
          </cell>
          <cell r="J267" t="str">
            <v>Lecture</v>
          </cell>
          <cell r="K267">
            <v>47</v>
          </cell>
          <cell r="L267">
            <v>29</v>
          </cell>
          <cell r="P267" t="str">
            <v>GRAD</v>
          </cell>
          <cell r="S267">
            <v>720155338</v>
          </cell>
          <cell r="T267" t="str">
            <v>Jason</v>
          </cell>
          <cell r="U267" t="str">
            <v>Surratt</v>
          </cell>
        </row>
        <row r="268">
          <cell r="C268" t="str">
            <v>ENVR991</v>
          </cell>
          <cell r="D268" t="str">
            <v>ENVR</v>
          </cell>
          <cell r="E268">
            <v>991</v>
          </cell>
          <cell r="F268" t="str">
            <v>RESEARCH IN ESE</v>
          </cell>
          <cell r="H268">
            <v>2192</v>
          </cell>
          <cell r="I268">
            <v>1</v>
          </cell>
          <cell r="J268" t="str">
            <v>Lecture</v>
          </cell>
          <cell r="K268">
            <v>47</v>
          </cell>
          <cell r="L268">
            <v>29</v>
          </cell>
          <cell r="P268" t="str">
            <v>GRAD</v>
          </cell>
          <cell r="S268">
            <v>704241888</v>
          </cell>
          <cell r="T268" t="str">
            <v>Leena</v>
          </cell>
          <cell r="U268" t="str">
            <v>Nylander-French</v>
          </cell>
        </row>
        <row r="269">
          <cell r="C269" t="str">
            <v>ENVR991</v>
          </cell>
          <cell r="D269" t="str">
            <v>ENVR</v>
          </cell>
          <cell r="E269">
            <v>991</v>
          </cell>
          <cell r="F269" t="str">
            <v>RESEARCH IN ESE</v>
          </cell>
          <cell r="H269">
            <v>2192</v>
          </cell>
          <cell r="I269">
            <v>1</v>
          </cell>
          <cell r="J269" t="str">
            <v>Lecture</v>
          </cell>
          <cell r="K269">
            <v>47</v>
          </cell>
          <cell r="L269">
            <v>29</v>
          </cell>
          <cell r="P269" t="str">
            <v>GRAD</v>
          </cell>
          <cell r="S269">
            <v>720084687</v>
          </cell>
          <cell r="T269" t="str">
            <v>Orlando</v>
          </cell>
          <cell r="U269" t="str">
            <v>Coronell Nieto</v>
          </cell>
        </row>
        <row r="270">
          <cell r="C270" t="str">
            <v>ENVR991</v>
          </cell>
          <cell r="D270" t="str">
            <v>ENVR</v>
          </cell>
          <cell r="E270">
            <v>991</v>
          </cell>
          <cell r="F270" t="str">
            <v>RESEARCH IN ESE</v>
          </cell>
          <cell r="H270">
            <v>2192</v>
          </cell>
          <cell r="I270">
            <v>1</v>
          </cell>
          <cell r="J270" t="str">
            <v>Lecture</v>
          </cell>
          <cell r="K270">
            <v>47</v>
          </cell>
          <cell r="L270">
            <v>29</v>
          </cell>
          <cell r="O270" t="str">
            <v>M</v>
          </cell>
          <cell r="P270" t="str">
            <v>GRAD</v>
          </cell>
          <cell r="S270">
            <v>704289785</v>
          </cell>
          <cell r="T270" t="str">
            <v>Hans</v>
          </cell>
          <cell r="U270" t="str">
            <v>Paerl</v>
          </cell>
        </row>
        <row r="271">
          <cell r="C271" t="str">
            <v>ENVR991</v>
          </cell>
          <cell r="D271" t="str">
            <v>ENVR</v>
          </cell>
          <cell r="E271">
            <v>991</v>
          </cell>
          <cell r="F271" t="str">
            <v>RESEARCH IN ESE</v>
          </cell>
          <cell r="H271">
            <v>2192</v>
          </cell>
          <cell r="I271">
            <v>1</v>
          </cell>
          <cell r="J271" t="str">
            <v>Lecture</v>
          </cell>
          <cell r="K271">
            <v>47</v>
          </cell>
          <cell r="L271">
            <v>29</v>
          </cell>
          <cell r="P271" t="str">
            <v>GRAD</v>
          </cell>
          <cell r="S271">
            <v>704217650</v>
          </cell>
          <cell r="T271" t="str">
            <v>Michael</v>
          </cell>
          <cell r="U271" t="str">
            <v>Aitken</v>
          </cell>
        </row>
        <row r="272">
          <cell r="C272" t="str">
            <v>ENVR991</v>
          </cell>
          <cell r="D272" t="str">
            <v>ENVR</v>
          </cell>
          <cell r="E272">
            <v>991</v>
          </cell>
          <cell r="F272" t="str">
            <v>RESEARCH IN ESE</v>
          </cell>
          <cell r="H272">
            <v>2192</v>
          </cell>
          <cell r="I272">
            <v>1</v>
          </cell>
          <cell r="J272" t="str">
            <v>Lecture</v>
          </cell>
          <cell r="K272">
            <v>47</v>
          </cell>
          <cell r="L272">
            <v>29</v>
          </cell>
          <cell r="P272" t="str">
            <v>GRAD</v>
          </cell>
          <cell r="S272">
            <v>709532822</v>
          </cell>
          <cell r="T272" t="str">
            <v>Rachel</v>
          </cell>
          <cell r="U272" t="str">
            <v>Noble</v>
          </cell>
        </row>
        <row r="273">
          <cell r="C273" t="str">
            <v>ENVR991</v>
          </cell>
          <cell r="D273" t="str">
            <v>ENVR</v>
          </cell>
          <cell r="E273">
            <v>991</v>
          </cell>
          <cell r="F273" t="str">
            <v>RESEARCH IN ESE</v>
          </cell>
          <cell r="H273">
            <v>2192</v>
          </cell>
          <cell r="I273">
            <v>1</v>
          </cell>
          <cell r="J273" t="str">
            <v>Lecture</v>
          </cell>
          <cell r="K273">
            <v>47</v>
          </cell>
          <cell r="L273">
            <v>29</v>
          </cell>
          <cell r="P273" t="str">
            <v>GRAD</v>
          </cell>
          <cell r="S273">
            <v>704283480</v>
          </cell>
          <cell r="T273" t="str">
            <v>Dale</v>
          </cell>
          <cell r="U273" t="str">
            <v>Whittington</v>
          </cell>
        </row>
        <row r="274">
          <cell r="C274" t="str">
            <v>ENVR991</v>
          </cell>
          <cell r="D274" t="str">
            <v>ENVR</v>
          </cell>
          <cell r="E274">
            <v>991</v>
          </cell>
          <cell r="F274" t="str">
            <v>RESEARCH IN ESE</v>
          </cell>
          <cell r="H274">
            <v>2192</v>
          </cell>
          <cell r="I274">
            <v>1</v>
          </cell>
          <cell r="J274" t="str">
            <v>Lecture</v>
          </cell>
          <cell r="K274">
            <v>47</v>
          </cell>
          <cell r="L274">
            <v>29</v>
          </cell>
          <cell r="P274" t="str">
            <v>GRAD</v>
          </cell>
          <cell r="S274">
            <v>700649675</v>
          </cell>
          <cell r="T274" t="str">
            <v>Jill</v>
          </cell>
          <cell r="U274" t="str">
            <v>Stewart</v>
          </cell>
        </row>
        <row r="275">
          <cell r="C275" t="str">
            <v>ENVR991</v>
          </cell>
          <cell r="D275" t="str">
            <v>ENVR</v>
          </cell>
          <cell r="E275">
            <v>991</v>
          </cell>
          <cell r="F275" t="str">
            <v>RESEARCH IN ESE</v>
          </cell>
          <cell r="H275">
            <v>2192</v>
          </cell>
          <cell r="I275">
            <v>1</v>
          </cell>
          <cell r="J275" t="str">
            <v>Lecture</v>
          </cell>
          <cell r="K275">
            <v>47</v>
          </cell>
          <cell r="L275">
            <v>29</v>
          </cell>
          <cell r="P275" t="str">
            <v>GRAD</v>
          </cell>
          <cell r="S275">
            <v>710220574</v>
          </cell>
          <cell r="T275" t="str">
            <v>David</v>
          </cell>
          <cell r="U275" t="str">
            <v>Singleton</v>
          </cell>
        </row>
        <row r="276">
          <cell r="C276" t="str">
            <v>ENVR991</v>
          </cell>
          <cell r="D276" t="str">
            <v>ENVR</v>
          </cell>
          <cell r="E276">
            <v>991</v>
          </cell>
          <cell r="F276" t="str">
            <v>RESEARCH IN ESE</v>
          </cell>
          <cell r="H276">
            <v>2192</v>
          </cell>
          <cell r="I276">
            <v>1</v>
          </cell>
          <cell r="J276" t="str">
            <v>Lecture</v>
          </cell>
          <cell r="K276">
            <v>47</v>
          </cell>
          <cell r="L276">
            <v>29</v>
          </cell>
          <cell r="P276" t="str">
            <v>GRAD</v>
          </cell>
          <cell r="S276">
            <v>730213061</v>
          </cell>
          <cell r="T276" t="str">
            <v>Glenn</v>
          </cell>
          <cell r="U276" t="str">
            <v>Morrison</v>
          </cell>
        </row>
        <row r="277">
          <cell r="C277" t="str">
            <v>ENVR991</v>
          </cell>
          <cell r="D277" t="str">
            <v>ENVR</v>
          </cell>
          <cell r="E277">
            <v>991</v>
          </cell>
          <cell r="F277" t="str">
            <v>RESEARCH IN ESE</v>
          </cell>
          <cell r="H277">
            <v>2192</v>
          </cell>
          <cell r="I277">
            <v>1</v>
          </cell>
          <cell r="J277" t="str">
            <v>Lecture</v>
          </cell>
          <cell r="K277">
            <v>47</v>
          </cell>
          <cell r="L277">
            <v>29</v>
          </cell>
          <cell r="P277" t="str">
            <v>GRAD</v>
          </cell>
          <cell r="S277">
            <v>704238204</v>
          </cell>
          <cell r="T277" t="str">
            <v>Howard</v>
          </cell>
          <cell r="U277" t="str">
            <v>Weinberg</v>
          </cell>
        </row>
        <row r="278">
          <cell r="C278" t="str">
            <v>ENVR991</v>
          </cell>
          <cell r="D278" t="str">
            <v>ENVR</v>
          </cell>
          <cell r="E278">
            <v>991</v>
          </cell>
          <cell r="F278" t="str">
            <v>RESEARCH IN ESE</v>
          </cell>
          <cell r="H278">
            <v>2192</v>
          </cell>
          <cell r="I278">
            <v>1</v>
          </cell>
          <cell r="J278" t="str">
            <v>Lecture</v>
          </cell>
          <cell r="K278">
            <v>47</v>
          </cell>
          <cell r="L278">
            <v>29</v>
          </cell>
          <cell r="O278" t="str">
            <v>M 1</v>
          </cell>
          <cell r="P278" t="str">
            <v>GRAD</v>
          </cell>
          <cell r="S278">
            <v>714233563</v>
          </cell>
          <cell r="T278" t="str">
            <v>Rebecca</v>
          </cell>
          <cell r="U278" t="str">
            <v>Fry</v>
          </cell>
        </row>
        <row r="279">
          <cell r="C279" t="str">
            <v>ENVR991</v>
          </cell>
          <cell r="D279" t="str">
            <v>ENVR</v>
          </cell>
          <cell r="E279">
            <v>991</v>
          </cell>
          <cell r="F279" t="str">
            <v>RESEARCH IN ESE</v>
          </cell>
          <cell r="H279">
            <v>2192</v>
          </cell>
          <cell r="I279">
            <v>1</v>
          </cell>
          <cell r="J279" t="str">
            <v>Lecture</v>
          </cell>
          <cell r="K279">
            <v>47</v>
          </cell>
          <cell r="L279">
            <v>29</v>
          </cell>
          <cell r="P279" t="str">
            <v>GRAD</v>
          </cell>
          <cell r="S279">
            <v>704271454</v>
          </cell>
          <cell r="T279" t="str">
            <v>Cass</v>
          </cell>
          <cell r="U279" t="str">
            <v>Miller</v>
          </cell>
        </row>
        <row r="280">
          <cell r="C280" t="str">
            <v>ENVR991</v>
          </cell>
          <cell r="D280" t="str">
            <v>ENVR</v>
          </cell>
          <cell r="E280">
            <v>991</v>
          </cell>
          <cell r="F280" t="str">
            <v>RESEARCH IN ESE</v>
          </cell>
          <cell r="H280">
            <v>2192</v>
          </cell>
          <cell r="I280">
            <v>1</v>
          </cell>
          <cell r="J280" t="str">
            <v>Lecture</v>
          </cell>
          <cell r="K280">
            <v>47</v>
          </cell>
          <cell r="L280">
            <v>29</v>
          </cell>
          <cell r="P280" t="str">
            <v>GRAD</v>
          </cell>
          <cell r="S280">
            <v>710305877</v>
          </cell>
          <cell r="T280" t="str">
            <v>Courtney</v>
          </cell>
          <cell r="U280" t="str">
            <v>Woods</v>
          </cell>
        </row>
        <row r="281">
          <cell r="C281" t="str">
            <v>ENVR991</v>
          </cell>
          <cell r="D281" t="str">
            <v>ENVR</v>
          </cell>
          <cell r="E281">
            <v>991</v>
          </cell>
          <cell r="F281" t="str">
            <v>RESEARCH IN ESE</v>
          </cell>
          <cell r="H281">
            <v>2192</v>
          </cell>
          <cell r="I281">
            <v>1</v>
          </cell>
          <cell r="J281" t="str">
            <v>Lecture</v>
          </cell>
          <cell r="K281">
            <v>47</v>
          </cell>
          <cell r="L281">
            <v>29</v>
          </cell>
          <cell r="O281" t="str">
            <v>M 1</v>
          </cell>
          <cell r="P281" t="str">
            <v>GRAD</v>
          </cell>
          <cell r="S281">
            <v>709381075</v>
          </cell>
          <cell r="T281" t="str">
            <v>Gregory</v>
          </cell>
          <cell r="U281" t="str">
            <v>Characklis</v>
          </cell>
        </row>
        <row r="282">
          <cell r="C282" t="str">
            <v>ENVR991</v>
          </cell>
          <cell r="D282" t="str">
            <v>ENVR</v>
          </cell>
          <cell r="E282">
            <v>991</v>
          </cell>
          <cell r="F282" t="str">
            <v>RESEARCH IN ESE</v>
          </cell>
          <cell r="H282">
            <v>2192</v>
          </cell>
          <cell r="I282">
            <v>1</v>
          </cell>
          <cell r="J282" t="str">
            <v>Lecture</v>
          </cell>
          <cell r="K282">
            <v>47</v>
          </cell>
          <cell r="L282">
            <v>29</v>
          </cell>
          <cell r="O282" t="str">
            <v>M</v>
          </cell>
          <cell r="P282" t="str">
            <v>GRAD</v>
          </cell>
        </row>
        <row r="283">
          <cell r="C283" t="str">
            <v>ENVR991</v>
          </cell>
          <cell r="D283" t="str">
            <v>ENVR</v>
          </cell>
          <cell r="E283">
            <v>991</v>
          </cell>
          <cell r="F283" t="str">
            <v>RESEARCH IN ESE</v>
          </cell>
          <cell r="H283">
            <v>2189</v>
          </cell>
          <cell r="I283">
            <v>1</v>
          </cell>
          <cell r="J283" t="str">
            <v>Lecture</v>
          </cell>
          <cell r="K283">
            <v>56</v>
          </cell>
          <cell r="L283">
            <v>28</v>
          </cell>
          <cell r="P283" t="str">
            <v>GRAD</v>
          </cell>
          <cell r="S283">
            <v>730063843</v>
          </cell>
          <cell r="T283" t="str">
            <v>Barbara</v>
          </cell>
          <cell r="U283" t="str">
            <v>Turpin</v>
          </cell>
        </row>
        <row r="284">
          <cell r="C284" t="str">
            <v>ENVR991</v>
          </cell>
          <cell r="D284" t="str">
            <v>ENVR</v>
          </cell>
          <cell r="E284">
            <v>991</v>
          </cell>
          <cell r="F284" t="str">
            <v>RESEARCH IN ESE</v>
          </cell>
          <cell r="H284">
            <v>2189</v>
          </cell>
          <cell r="I284">
            <v>1</v>
          </cell>
          <cell r="J284" t="str">
            <v>Lecture</v>
          </cell>
          <cell r="K284">
            <v>56</v>
          </cell>
          <cell r="L284">
            <v>28</v>
          </cell>
          <cell r="O284" t="str">
            <v xml:space="preserve">M </v>
          </cell>
          <cell r="P284" t="str">
            <v>GRAD</v>
          </cell>
          <cell r="S284">
            <v>711074455</v>
          </cell>
          <cell r="T284" t="str">
            <v>Kun</v>
          </cell>
          <cell r="U284" t="str">
            <v>Lu</v>
          </cell>
        </row>
        <row r="285">
          <cell r="C285" t="str">
            <v>ENVR991</v>
          </cell>
          <cell r="D285" t="str">
            <v>ENVR</v>
          </cell>
          <cell r="E285">
            <v>991</v>
          </cell>
          <cell r="F285" t="str">
            <v>RESEARCH IN ESE</v>
          </cell>
          <cell r="H285">
            <v>2189</v>
          </cell>
          <cell r="I285">
            <v>1</v>
          </cell>
          <cell r="J285" t="str">
            <v>Lecture</v>
          </cell>
          <cell r="K285">
            <v>56</v>
          </cell>
          <cell r="L285">
            <v>28</v>
          </cell>
          <cell r="O285" t="str">
            <v>M 1</v>
          </cell>
          <cell r="P285" t="str">
            <v>GRAD</v>
          </cell>
          <cell r="S285">
            <v>701726230</v>
          </cell>
          <cell r="T285" t="str">
            <v>Michael</v>
          </cell>
          <cell r="U285" t="str">
            <v>Piehler</v>
          </cell>
        </row>
        <row r="286">
          <cell r="C286" t="str">
            <v>ENVR991</v>
          </cell>
          <cell r="D286" t="str">
            <v>ENVR</v>
          </cell>
          <cell r="E286">
            <v>991</v>
          </cell>
          <cell r="F286" t="str">
            <v>RESEARCH IN ESE</v>
          </cell>
          <cell r="H286">
            <v>2189</v>
          </cell>
          <cell r="I286">
            <v>1</v>
          </cell>
          <cell r="J286" t="str">
            <v>Lecture</v>
          </cell>
          <cell r="K286">
            <v>56</v>
          </cell>
          <cell r="L286">
            <v>28</v>
          </cell>
          <cell r="O286" t="str">
            <v>M 1</v>
          </cell>
          <cell r="P286" t="str">
            <v>GRAD</v>
          </cell>
          <cell r="S286">
            <v>704237106</v>
          </cell>
          <cell r="T286" t="str">
            <v>Louise</v>
          </cell>
          <cell r="U286" t="str">
            <v>Ball</v>
          </cell>
        </row>
        <row r="287">
          <cell r="C287" t="str">
            <v>ENVR991</v>
          </cell>
          <cell r="D287" t="str">
            <v>ENVR</v>
          </cell>
          <cell r="E287">
            <v>991</v>
          </cell>
          <cell r="F287" t="str">
            <v>RESEARCH IN ESE</v>
          </cell>
          <cell r="H287">
            <v>2189</v>
          </cell>
          <cell r="I287">
            <v>1</v>
          </cell>
          <cell r="J287" t="str">
            <v>Lecture</v>
          </cell>
          <cell r="K287">
            <v>56</v>
          </cell>
          <cell r="L287">
            <v>28</v>
          </cell>
          <cell r="O287" t="str">
            <v>M 1</v>
          </cell>
          <cell r="P287" t="str">
            <v>GRAD</v>
          </cell>
          <cell r="S287">
            <v>701823096</v>
          </cell>
          <cell r="T287" t="str">
            <v>Marc</v>
          </cell>
          <cell r="U287" t="str">
            <v>Serre</v>
          </cell>
        </row>
        <row r="288">
          <cell r="C288" t="str">
            <v>ENVR991</v>
          </cell>
          <cell r="D288" t="str">
            <v>ENVR</v>
          </cell>
          <cell r="E288">
            <v>991</v>
          </cell>
          <cell r="F288" t="str">
            <v>RESEARCH IN ESE</v>
          </cell>
          <cell r="H288">
            <v>2189</v>
          </cell>
          <cell r="I288">
            <v>1</v>
          </cell>
          <cell r="J288" t="str">
            <v>Lecture</v>
          </cell>
          <cell r="K288">
            <v>56</v>
          </cell>
          <cell r="L288">
            <v>28</v>
          </cell>
          <cell r="P288" t="str">
            <v>GRAD</v>
          </cell>
          <cell r="S288">
            <v>704287000</v>
          </cell>
          <cell r="T288" t="str">
            <v>Avram</v>
          </cell>
          <cell r="U288" t="str">
            <v>Gold</v>
          </cell>
        </row>
        <row r="289">
          <cell r="C289" t="str">
            <v>ENVR991</v>
          </cell>
          <cell r="D289" t="str">
            <v>ENVR</v>
          </cell>
          <cell r="E289">
            <v>991</v>
          </cell>
          <cell r="F289" t="str">
            <v>RESEARCH IN ESE</v>
          </cell>
          <cell r="H289">
            <v>2189</v>
          </cell>
          <cell r="I289">
            <v>1</v>
          </cell>
          <cell r="J289" t="str">
            <v>Lecture</v>
          </cell>
          <cell r="K289">
            <v>56</v>
          </cell>
          <cell r="L289">
            <v>28</v>
          </cell>
          <cell r="O289" t="str">
            <v>M 1</v>
          </cell>
          <cell r="P289" t="str">
            <v>GRAD</v>
          </cell>
          <cell r="S289">
            <v>713990717</v>
          </cell>
          <cell r="T289" t="str">
            <v>James</v>
          </cell>
          <cell r="U289" t="str">
            <v>West</v>
          </cell>
        </row>
        <row r="290">
          <cell r="C290" t="str">
            <v>ENVR991</v>
          </cell>
          <cell r="D290" t="str">
            <v>ENVR</v>
          </cell>
          <cell r="E290">
            <v>991</v>
          </cell>
          <cell r="F290" t="str">
            <v>RESEARCH IN ESE</v>
          </cell>
          <cell r="H290">
            <v>2189</v>
          </cell>
          <cell r="I290">
            <v>1</v>
          </cell>
          <cell r="J290" t="str">
            <v>Lecture</v>
          </cell>
          <cell r="K290">
            <v>56</v>
          </cell>
          <cell r="L290">
            <v>28</v>
          </cell>
          <cell r="O290" t="str">
            <v>M 1</v>
          </cell>
          <cell r="P290" t="str">
            <v>GRAD</v>
          </cell>
          <cell r="S290">
            <v>715136166</v>
          </cell>
          <cell r="T290" t="str">
            <v>James</v>
          </cell>
          <cell r="U290" t="str">
            <v>Bartram</v>
          </cell>
        </row>
        <row r="291">
          <cell r="C291" t="str">
            <v>ENVR991</v>
          </cell>
          <cell r="D291" t="str">
            <v>ENVR</v>
          </cell>
          <cell r="E291">
            <v>991</v>
          </cell>
          <cell r="F291" t="str">
            <v>RESEARCH IN ESE</v>
          </cell>
          <cell r="H291">
            <v>2189</v>
          </cell>
          <cell r="I291">
            <v>1</v>
          </cell>
          <cell r="J291" t="str">
            <v>Lecture</v>
          </cell>
          <cell r="K291">
            <v>56</v>
          </cell>
          <cell r="L291">
            <v>28</v>
          </cell>
          <cell r="O291" t="str">
            <v>M 1</v>
          </cell>
          <cell r="P291" t="str">
            <v>GRAD</v>
          </cell>
          <cell r="S291">
            <v>704221589</v>
          </cell>
          <cell r="T291" t="str">
            <v>Mark</v>
          </cell>
          <cell r="U291" t="str">
            <v>Sobsey</v>
          </cell>
        </row>
        <row r="292">
          <cell r="C292" t="str">
            <v>ENVR991</v>
          </cell>
          <cell r="D292" t="str">
            <v>ENVR</v>
          </cell>
          <cell r="E292">
            <v>991</v>
          </cell>
          <cell r="F292" t="str">
            <v>RESEARCH IN ESE</v>
          </cell>
          <cell r="H292">
            <v>2189</v>
          </cell>
          <cell r="I292">
            <v>1</v>
          </cell>
          <cell r="J292" t="str">
            <v>Lecture</v>
          </cell>
          <cell r="K292">
            <v>56</v>
          </cell>
          <cell r="L292">
            <v>28</v>
          </cell>
          <cell r="P292" t="str">
            <v>GRAD</v>
          </cell>
          <cell r="S292">
            <v>701479826</v>
          </cell>
          <cell r="T292" t="str">
            <v>James</v>
          </cell>
          <cell r="U292" t="str">
            <v>Samet</v>
          </cell>
        </row>
        <row r="293">
          <cell r="C293" t="str">
            <v>ENVR991</v>
          </cell>
          <cell r="D293" t="str">
            <v>ENVR</v>
          </cell>
          <cell r="E293">
            <v>991</v>
          </cell>
          <cell r="F293" t="str">
            <v>RESEARCH IN ESE</v>
          </cell>
          <cell r="H293">
            <v>2189</v>
          </cell>
          <cell r="I293">
            <v>1</v>
          </cell>
          <cell r="J293" t="str">
            <v>Lecture</v>
          </cell>
          <cell r="K293">
            <v>56</v>
          </cell>
          <cell r="L293">
            <v>28</v>
          </cell>
          <cell r="P293" t="str">
            <v>GRAD</v>
          </cell>
          <cell r="S293">
            <v>720155338</v>
          </cell>
          <cell r="T293" t="str">
            <v>Jason</v>
          </cell>
          <cell r="U293" t="str">
            <v>Surratt</v>
          </cell>
        </row>
        <row r="294">
          <cell r="C294" t="str">
            <v>ENVR991</v>
          </cell>
          <cell r="D294" t="str">
            <v>ENVR</v>
          </cell>
          <cell r="E294">
            <v>991</v>
          </cell>
          <cell r="F294" t="str">
            <v>RESEARCH IN ESE</v>
          </cell>
          <cell r="H294">
            <v>2189</v>
          </cell>
          <cell r="I294">
            <v>1</v>
          </cell>
          <cell r="J294" t="str">
            <v>Lecture</v>
          </cell>
          <cell r="K294">
            <v>56</v>
          </cell>
          <cell r="L294">
            <v>28</v>
          </cell>
          <cell r="O294" t="str">
            <v>M 1</v>
          </cell>
          <cell r="P294" t="str">
            <v>GRAD</v>
          </cell>
          <cell r="S294">
            <v>704241888</v>
          </cell>
          <cell r="T294" t="str">
            <v>Leena</v>
          </cell>
          <cell r="U294" t="str">
            <v>Nylander-French</v>
          </cell>
        </row>
        <row r="295">
          <cell r="C295" t="str">
            <v>ENVR991</v>
          </cell>
          <cell r="D295" t="str">
            <v>ENVR</v>
          </cell>
          <cell r="E295">
            <v>991</v>
          </cell>
          <cell r="F295" t="str">
            <v>RESEARCH IN ESE</v>
          </cell>
          <cell r="H295">
            <v>2189</v>
          </cell>
          <cell r="I295">
            <v>1</v>
          </cell>
          <cell r="J295" t="str">
            <v>Lecture</v>
          </cell>
          <cell r="K295">
            <v>56</v>
          </cell>
          <cell r="L295">
            <v>28</v>
          </cell>
          <cell r="O295" t="str">
            <v xml:space="preserve">M 1 </v>
          </cell>
          <cell r="P295" t="str">
            <v>GRAD</v>
          </cell>
          <cell r="S295">
            <v>704271454</v>
          </cell>
          <cell r="T295" t="str">
            <v>Cass</v>
          </cell>
          <cell r="U295" t="str">
            <v>Miller</v>
          </cell>
        </row>
        <row r="296">
          <cell r="C296" t="str">
            <v>ENVR991</v>
          </cell>
          <cell r="D296" t="str">
            <v>ENVR</v>
          </cell>
          <cell r="E296">
            <v>991</v>
          </cell>
          <cell r="F296" t="str">
            <v>RESEARCH IN ESE</v>
          </cell>
          <cell r="H296">
            <v>2189</v>
          </cell>
          <cell r="I296">
            <v>1</v>
          </cell>
          <cell r="J296" t="str">
            <v>Lecture</v>
          </cell>
          <cell r="K296">
            <v>56</v>
          </cell>
          <cell r="L296">
            <v>28</v>
          </cell>
          <cell r="O296" t="str">
            <v xml:space="preserve">M </v>
          </cell>
          <cell r="P296" t="str">
            <v>GRAD</v>
          </cell>
          <cell r="S296">
            <v>709381075</v>
          </cell>
          <cell r="T296" t="str">
            <v>Gregory</v>
          </cell>
          <cell r="U296" t="str">
            <v>Characklis</v>
          </cell>
        </row>
        <row r="297">
          <cell r="C297" t="str">
            <v>ENVR991</v>
          </cell>
          <cell r="D297" t="str">
            <v>ENVR</v>
          </cell>
          <cell r="E297">
            <v>991</v>
          </cell>
          <cell r="F297" t="str">
            <v>RESEARCH IN ESE</v>
          </cell>
          <cell r="H297">
            <v>2189</v>
          </cell>
          <cell r="I297">
            <v>1</v>
          </cell>
          <cell r="J297" t="str">
            <v>Lecture</v>
          </cell>
          <cell r="K297">
            <v>56</v>
          </cell>
          <cell r="L297">
            <v>28</v>
          </cell>
          <cell r="O297" t="str">
            <v>M 1</v>
          </cell>
          <cell r="P297" t="str">
            <v>GRAD</v>
          </cell>
          <cell r="S297">
            <v>720084687</v>
          </cell>
          <cell r="T297" t="str">
            <v>Orlando</v>
          </cell>
          <cell r="U297" t="str">
            <v>Coronell Nieto</v>
          </cell>
        </row>
        <row r="298">
          <cell r="C298" t="str">
            <v>ENVR991</v>
          </cell>
          <cell r="D298" t="str">
            <v>ENVR</v>
          </cell>
          <cell r="E298">
            <v>991</v>
          </cell>
          <cell r="F298" t="str">
            <v>RESEARCH IN ESE</v>
          </cell>
          <cell r="H298">
            <v>2189</v>
          </cell>
          <cell r="I298">
            <v>1</v>
          </cell>
          <cell r="J298" t="str">
            <v>Lecture</v>
          </cell>
          <cell r="K298">
            <v>56</v>
          </cell>
          <cell r="L298">
            <v>28</v>
          </cell>
          <cell r="O298" t="str">
            <v>M 1</v>
          </cell>
          <cell r="P298" t="str">
            <v>GRAD</v>
          </cell>
          <cell r="S298">
            <v>704283480</v>
          </cell>
          <cell r="T298" t="str">
            <v>Dale</v>
          </cell>
          <cell r="U298" t="str">
            <v>Whittington</v>
          </cell>
        </row>
        <row r="299">
          <cell r="C299" t="str">
            <v>ENVR991</v>
          </cell>
          <cell r="D299" t="str">
            <v>ENVR</v>
          </cell>
          <cell r="E299">
            <v>991</v>
          </cell>
          <cell r="F299" t="str">
            <v>RESEARCH IN ESE</v>
          </cell>
          <cell r="H299">
            <v>2189</v>
          </cell>
          <cell r="I299">
            <v>1</v>
          </cell>
          <cell r="J299" t="str">
            <v>Lecture</v>
          </cell>
          <cell r="K299">
            <v>56</v>
          </cell>
          <cell r="L299">
            <v>28</v>
          </cell>
          <cell r="O299" t="str">
            <v>M 1</v>
          </cell>
          <cell r="P299" t="str">
            <v>GRAD</v>
          </cell>
          <cell r="S299">
            <v>700649675</v>
          </cell>
          <cell r="T299" t="str">
            <v>Jill</v>
          </cell>
          <cell r="U299" t="str">
            <v>Stewart</v>
          </cell>
        </row>
        <row r="300">
          <cell r="C300" t="str">
            <v>ENVR991</v>
          </cell>
          <cell r="D300" t="str">
            <v>ENVR</v>
          </cell>
          <cell r="E300">
            <v>991</v>
          </cell>
          <cell r="F300" t="str">
            <v>RESEARCH IN ESE</v>
          </cell>
          <cell r="H300">
            <v>2189</v>
          </cell>
          <cell r="I300">
            <v>1</v>
          </cell>
          <cell r="J300" t="str">
            <v>Lecture</v>
          </cell>
          <cell r="K300">
            <v>56</v>
          </cell>
          <cell r="L300">
            <v>28</v>
          </cell>
          <cell r="O300" t="str">
            <v>M 1</v>
          </cell>
          <cell r="P300" t="str">
            <v>GRAD</v>
          </cell>
          <cell r="S300">
            <v>704289785</v>
          </cell>
          <cell r="T300" t="str">
            <v>Hans</v>
          </cell>
          <cell r="U300" t="str">
            <v>Paerl</v>
          </cell>
        </row>
        <row r="301">
          <cell r="C301" t="str">
            <v>ENVR991</v>
          </cell>
          <cell r="D301" t="str">
            <v>ENVR</v>
          </cell>
          <cell r="E301">
            <v>991</v>
          </cell>
          <cell r="F301" t="str">
            <v>RESEARCH IN ESE</v>
          </cell>
          <cell r="H301">
            <v>2189</v>
          </cell>
          <cell r="I301">
            <v>1</v>
          </cell>
          <cell r="J301" t="str">
            <v>Lecture</v>
          </cell>
          <cell r="K301">
            <v>56</v>
          </cell>
          <cell r="L301">
            <v>28</v>
          </cell>
          <cell r="O301" t="str">
            <v>M 1</v>
          </cell>
          <cell r="P301" t="str">
            <v>GRAD</v>
          </cell>
          <cell r="S301">
            <v>704217650</v>
          </cell>
          <cell r="T301" t="str">
            <v>Michael</v>
          </cell>
          <cell r="U301" t="str">
            <v>Aitken</v>
          </cell>
        </row>
        <row r="302">
          <cell r="C302" t="str">
            <v>ENVR991</v>
          </cell>
          <cell r="D302" t="str">
            <v>ENVR</v>
          </cell>
          <cell r="E302">
            <v>991</v>
          </cell>
          <cell r="F302" t="str">
            <v>RESEARCH IN ESE</v>
          </cell>
          <cell r="H302">
            <v>2189</v>
          </cell>
          <cell r="I302">
            <v>1</v>
          </cell>
          <cell r="J302" t="str">
            <v>Lecture</v>
          </cell>
          <cell r="K302">
            <v>56</v>
          </cell>
          <cell r="L302">
            <v>28</v>
          </cell>
          <cell r="O302" t="str">
            <v>M 1</v>
          </cell>
          <cell r="P302" t="str">
            <v>GRAD</v>
          </cell>
          <cell r="S302">
            <v>711814400</v>
          </cell>
          <cell r="T302" t="str">
            <v>William</v>
          </cell>
          <cell r="U302" t="str">
            <v>Vizuete</v>
          </cell>
        </row>
        <row r="303">
          <cell r="C303" t="str">
            <v>ENVR991</v>
          </cell>
          <cell r="D303" t="str">
            <v>ENVR</v>
          </cell>
          <cell r="E303">
            <v>991</v>
          </cell>
          <cell r="F303" t="str">
            <v>RESEARCH IN ESE</v>
          </cell>
          <cell r="H303">
            <v>2189</v>
          </cell>
          <cell r="I303">
            <v>1</v>
          </cell>
          <cell r="J303" t="str">
            <v>Lecture</v>
          </cell>
          <cell r="K303">
            <v>56</v>
          </cell>
          <cell r="L303">
            <v>28</v>
          </cell>
          <cell r="O303" t="str">
            <v>M 1</v>
          </cell>
          <cell r="P303" t="str">
            <v>GRAD</v>
          </cell>
          <cell r="S303">
            <v>714043926</v>
          </cell>
          <cell r="T303" t="str">
            <v>Jacqueline</v>
          </cell>
          <cell r="U303" t="str">
            <v>Gibson</v>
          </cell>
        </row>
        <row r="304">
          <cell r="C304" t="str">
            <v>ENVR991</v>
          </cell>
          <cell r="D304" t="str">
            <v>ENVR</v>
          </cell>
          <cell r="E304">
            <v>991</v>
          </cell>
          <cell r="F304" t="str">
            <v>RESEARCH IN ESE</v>
          </cell>
          <cell r="H304">
            <v>2189</v>
          </cell>
          <cell r="I304">
            <v>1</v>
          </cell>
          <cell r="J304" t="str">
            <v>Lecture</v>
          </cell>
          <cell r="K304">
            <v>56</v>
          </cell>
          <cell r="L304">
            <v>28</v>
          </cell>
          <cell r="O304" t="str">
            <v>M 1</v>
          </cell>
          <cell r="P304" t="str">
            <v>GRAD</v>
          </cell>
          <cell r="S304">
            <v>710220574</v>
          </cell>
          <cell r="T304" t="str">
            <v>David</v>
          </cell>
          <cell r="U304" t="str">
            <v>Singleton</v>
          </cell>
        </row>
        <row r="305">
          <cell r="C305" t="str">
            <v>ENVR991</v>
          </cell>
          <cell r="D305" t="str">
            <v>ENVR</v>
          </cell>
          <cell r="E305">
            <v>991</v>
          </cell>
          <cell r="F305" t="str">
            <v>RESEARCH IN ESE</v>
          </cell>
          <cell r="H305">
            <v>2189</v>
          </cell>
          <cell r="I305">
            <v>1</v>
          </cell>
          <cell r="J305" t="str">
            <v>Lecture</v>
          </cell>
          <cell r="K305">
            <v>56</v>
          </cell>
          <cell r="L305">
            <v>28</v>
          </cell>
          <cell r="O305" t="str">
            <v>M 1</v>
          </cell>
          <cell r="P305" t="str">
            <v>GRAD</v>
          </cell>
          <cell r="S305">
            <v>704238204</v>
          </cell>
          <cell r="T305" t="str">
            <v>Howard</v>
          </cell>
          <cell r="U305" t="str">
            <v>Weinberg</v>
          </cell>
        </row>
        <row r="306">
          <cell r="C306" t="str">
            <v>ENVR991</v>
          </cell>
          <cell r="D306" t="str">
            <v>ENVR</v>
          </cell>
          <cell r="E306">
            <v>991</v>
          </cell>
          <cell r="F306" t="str">
            <v>RESEARCH IN ESE</v>
          </cell>
          <cell r="H306">
            <v>2189</v>
          </cell>
          <cell r="I306">
            <v>1</v>
          </cell>
          <cell r="J306" t="str">
            <v>Lecture</v>
          </cell>
          <cell r="K306">
            <v>56</v>
          </cell>
          <cell r="L306">
            <v>28</v>
          </cell>
          <cell r="O306" t="str">
            <v>M 1</v>
          </cell>
          <cell r="P306" t="str">
            <v>GRAD</v>
          </cell>
          <cell r="S306">
            <v>730213061</v>
          </cell>
          <cell r="T306" t="str">
            <v>Glenn</v>
          </cell>
          <cell r="U306" t="str">
            <v>Morrison</v>
          </cell>
        </row>
        <row r="307">
          <cell r="C307" t="str">
            <v>ENVR991</v>
          </cell>
          <cell r="D307" t="str">
            <v>ENVR</v>
          </cell>
          <cell r="E307">
            <v>991</v>
          </cell>
          <cell r="F307" t="str">
            <v>RESEARCH IN ESE</v>
          </cell>
          <cell r="H307">
            <v>2182</v>
          </cell>
          <cell r="I307">
            <v>1</v>
          </cell>
          <cell r="J307" t="str">
            <v>Lecture</v>
          </cell>
          <cell r="K307">
            <v>48</v>
          </cell>
          <cell r="L307">
            <v>39</v>
          </cell>
          <cell r="P307" t="str">
            <v>GRAD</v>
          </cell>
          <cell r="S307">
            <v>711074455</v>
          </cell>
          <cell r="T307" t="str">
            <v>Kun</v>
          </cell>
          <cell r="U307" t="str">
            <v>Lu</v>
          </cell>
        </row>
        <row r="308">
          <cell r="C308" t="str">
            <v>ENVR991</v>
          </cell>
          <cell r="D308" t="str">
            <v>ENVR</v>
          </cell>
          <cell r="E308">
            <v>991</v>
          </cell>
          <cell r="F308" t="str">
            <v>RESEARCH IN ESE</v>
          </cell>
          <cell r="H308">
            <v>2182</v>
          </cell>
          <cell r="I308">
            <v>1</v>
          </cell>
          <cell r="J308" t="str">
            <v>Lecture</v>
          </cell>
          <cell r="K308">
            <v>48</v>
          </cell>
          <cell r="L308">
            <v>39</v>
          </cell>
          <cell r="P308" t="str">
            <v>GRAD</v>
          </cell>
          <cell r="S308">
            <v>730063843</v>
          </cell>
          <cell r="T308" t="str">
            <v>Barbara</v>
          </cell>
          <cell r="U308" t="str">
            <v>Turpin</v>
          </cell>
        </row>
        <row r="309">
          <cell r="C309" t="str">
            <v>ENVR991</v>
          </cell>
          <cell r="D309" t="str">
            <v>ENVR</v>
          </cell>
          <cell r="E309">
            <v>991</v>
          </cell>
          <cell r="F309" t="str">
            <v>RESEARCH IN ESE</v>
          </cell>
          <cell r="H309">
            <v>2182</v>
          </cell>
          <cell r="I309">
            <v>1</v>
          </cell>
          <cell r="J309" t="str">
            <v>Lecture</v>
          </cell>
          <cell r="K309">
            <v>48</v>
          </cell>
          <cell r="L309">
            <v>39</v>
          </cell>
          <cell r="P309" t="str">
            <v>GRAD</v>
          </cell>
          <cell r="S309">
            <v>704221589</v>
          </cell>
          <cell r="T309" t="str">
            <v>Mark</v>
          </cell>
          <cell r="U309" t="str">
            <v>Sobsey</v>
          </cell>
        </row>
        <row r="310">
          <cell r="C310" t="str">
            <v>ENVR991</v>
          </cell>
          <cell r="D310" t="str">
            <v>ENVR</v>
          </cell>
          <cell r="E310">
            <v>991</v>
          </cell>
          <cell r="F310" t="str">
            <v>RESEARCH IN ESE</v>
          </cell>
          <cell r="H310">
            <v>2182</v>
          </cell>
          <cell r="I310">
            <v>1</v>
          </cell>
          <cell r="J310" t="str">
            <v>Lecture</v>
          </cell>
          <cell r="K310">
            <v>48</v>
          </cell>
          <cell r="L310">
            <v>39</v>
          </cell>
          <cell r="P310" t="str">
            <v>GRAD</v>
          </cell>
          <cell r="S310">
            <v>701726230</v>
          </cell>
          <cell r="T310" t="str">
            <v>Michael</v>
          </cell>
          <cell r="U310" t="str">
            <v>Piehler</v>
          </cell>
        </row>
        <row r="311">
          <cell r="C311" t="str">
            <v>ENVR991</v>
          </cell>
          <cell r="D311" t="str">
            <v>ENVR</v>
          </cell>
          <cell r="E311">
            <v>991</v>
          </cell>
          <cell r="F311" t="str">
            <v>RESEARCH IN ESE</v>
          </cell>
          <cell r="H311">
            <v>2182</v>
          </cell>
          <cell r="I311">
            <v>1</v>
          </cell>
          <cell r="J311" t="str">
            <v>Lecture</v>
          </cell>
          <cell r="K311">
            <v>48</v>
          </cell>
          <cell r="L311">
            <v>39</v>
          </cell>
          <cell r="P311" t="str">
            <v>GRAD</v>
          </cell>
          <cell r="S311">
            <v>713990717</v>
          </cell>
          <cell r="T311" t="str">
            <v>James</v>
          </cell>
          <cell r="U311" t="str">
            <v>West</v>
          </cell>
        </row>
        <row r="312">
          <cell r="C312" t="str">
            <v>ENVR991</v>
          </cell>
          <cell r="D312" t="str">
            <v>ENVR</v>
          </cell>
          <cell r="E312">
            <v>991</v>
          </cell>
          <cell r="F312" t="str">
            <v>RESEARCH IN ESE</v>
          </cell>
          <cell r="H312">
            <v>2182</v>
          </cell>
          <cell r="I312">
            <v>1</v>
          </cell>
          <cell r="J312" t="str">
            <v>Lecture</v>
          </cell>
          <cell r="K312">
            <v>48</v>
          </cell>
          <cell r="L312">
            <v>39</v>
          </cell>
          <cell r="P312" t="str">
            <v>GRAD</v>
          </cell>
          <cell r="S312">
            <v>704271454</v>
          </cell>
          <cell r="T312" t="str">
            <v>Cass</v>
          </cell>
          <cell r="U312" t="str">
            <v>Miller</v>
          </cell>
        </row>
        <row r="313">
          <cell r="C313" t="str">
            <v>ENVR991</v>
          </cell>
          <cell r="D313" t="str">
            <v>ENVR</v>
          </cell>
          <cell r="E313">
            <v>991</v>
          </cell>
          <cell r="F313" t="str">
            <v>RESEARCH IN ESE</v>
          </cell>
          <cell r="H313">
            <v>2182</v>
          </cell>
          <cell r="I313">
            <v>1</v>
          </cell>
          <cell r="J313" t="str">
            <v>Lecture</v>
          </cell>
          <cell r="K313">
            <v>48</v>
          </cell>
          <cell r="L313">
            <v>39</v>
          </cell>
          <cell r="P313" t="str">
            <v>GRAD</v>
          </cell>
          <cell r="S313">
            <v>700391349</v>
          </cell>
          <cell r="T313" t="str">
            <v>Peter</v>
          </cell>
          <cell r="U313" t="str">
            <v>Kolsky</v>
          </cell>
        </row>
        <row r="314">
          <cell r="C314" t="str">
            <v>ENVR991</v>
          </cell>
          <cell r="D314" t="str">
            <v>ENVR</v>
          </cell>
          <cell r="E314">
            <v>991</v>
          </cell>
          <cell r="F314" t="str">
            <v>RESEARCH IN ESE</v>
          </cell>
          <cell r="H314">
            <v>2182</v>
          </cell>
          <cell r="I314">
            <v>1</v>
          </cell>
          <cell r="J314" t="str">
            <v>Lecture</v>
          </cell>
          <cell r="K314">
            <v>48</v>
          </cell>
          <cell r="L314">
            <v>39</v>
          </cell>
          <cell r="O314" t="str">
            <v>M</v>
          </cell>
          <cell r="P314" t="str">
            <v>GRAD</v>
          </cell>
          <cell r="S314">
            <v>704237106</v>
          </cell>
          <cell r="T314" t="str">
            <v>Louise</v>
          </cell>
          <cell r="U314" t="str">
            <v>Ball</v>
          </cell>
        </row>
        <row r="315">
          <cell r="C315" t="str">
            <v>ENVR991</v>
          </cell>
          <cell r="D315" t="str">
            <v>ENVR</v>
          </cell>
          <cell r="E315">
            <v>991</v>
          </cell>
          <cell r="F315" t="str">
            <v>RESEARCH IN ESE</v>
          </cell>
          <cell r="H315">
            <v>2182</v>
          </cell>
          <cell r="I315">
            <v>1</v>
          </cell>
          <cell r="J315" t="str">
            <v>Lecture</v>
          </cell>
          <cell r="K315">
            <v>48</v>
          </cell>
          <cell r="L315">
            <v>39</v>
          </cell>
          <cell r="O315" t="str">
            <v xml:space="preserve">M </v>
          </cell>
          <cell r="P315" t="str">
            <v>GRAD</v>
          </cell>
          <cell r="S315">
            <v>701479826</v>
          </cell>
          <cell r="T315" t="str">
            <v>James</v>
          </cell>
          <cell r="U315" t="str">
            <v>Samet</v>
          </cell>
        </row>
        <row r="316">
          <cell r="C316" t="str">
            <v>ENVR991</v>
          </cell>
          <cell r="D316" t="str">
            <v>ENVR</v>
          </cell>
          <cell r="E316">
            <v>991</v>
          </cell>
          <cell r="F316" t="str">
            <v>RESEARCH IN ESE</v>
          </cell>
          <cell r="H316">
            <v>2182</v>
          </cell>
          <cell r="I316">
            <v>1</v>
          </cell>
          <cell r="J316" t="str">
            <v>Lecture</v>
          </cell>
          <cell r="K316">
            <v>48</v>
          </cell>
          <cell r="L316">
            <v>39</v>
          </cell>
          <cell r="P316" t="str">
            <v>GRAD</v>
          </cell>
          <cell r="S316">
            <v>704287000</v>
          </cell>
          <cell r="T316" t="str">
            <v>Avram</v>
          </cell>
          <cell r="U316" t="str">
            <v>Gold</v>
          </cell>
        </row>
        <row r="317">
          <cell r="C317" t="str">
            <v>ENVR991</v>
          </cell>
          <cell r="D317" t="str">
            <v>ENVR</v>
          </cell>
          <cell r="E317">
            <v>991</v>
          </cell>
          <cell r="F317" t="str">
            <v>RESEARCH IN ESE</v>
          </cell>
          <cell r="H317">
            <v>2182</v>
          </cell>
          <cell r="I317">
            <v>1</v>
          </cell>
          <cell r="J317" t="str">
            <v>Lecture</v>
          </cell>
          <cell r="K317">
            <v>48</v>
          </cell>
          <cell r="L317">
            <v>39</v>
          </cell>
          <cell r="P317" t="str">
            <v>GRAD</v>
          </cell>
          <cell r="S317">
            <v>714043926</v>
          </cell>
          <cell r="T317" t="str">
            <v>Jacqueline</v>
          </cell>
          <cell r="U317" t="str">
            <v>Gibson</v>
          </cell>
        </row>
        <row r="318">
          <cell r="C318" t="str">
            <v>ENVR991</v>
          </cell>
          <cell r="D318" t="str">
            <v>ENVR</v>
          </cell>
          <cell r="E318">
            <v>991</v>
          </cell>
          <cell r="F318" t="str">
            <v>RESEARCH IN ESE</v>
          </cell>
          <cell r="H318">
            <v>2182</v>
          </cell>
          <cell r="I318">
            <v>1</v>
          </cell>
          <cell r="J318" t="str">
            <v>Lecture</v>
          </cell>
          <cell r="K318">
            <v>48</v>
          </cell>
          <cell r="L318">
            <v>39</v>
          </cell>
          <cell r="P318" t="str">
            <v>GRAD</v>
          </cell>
          <cell r="S318">
            <v>701823096</v>
          </cell>
          <cell r="T318" t="str">
            <v>Marc</v>
          </cell>
          <cell r="U318" t="str">
            <v>Serre</v>
          </cell>
        </row>
        <row r="319">
          <cell r="C319" t="str">
            <v>ENVR991</v>
          </cell>
          <cell r="D319" t="str">
            <v>ENVR</v>
          </cell>
          <cell r="E319">
            <v>991</v>
          </cell>
          <cell r="F319" t="str">
            <v>RESEARCH IN ESE</v>
          </cell>
          <cell r="H319">
            <v>2182</v>
          </cell>
          <cell r="I319">
            <v>1</v>
          </cell>
          <cell r="J319" t="str">
            <v>Lecture</v>
          </cell>
          <cell r="K319">
            <v>48</v>
          </cell>
          <cell r="L319">
            <v>39</v>
          </cell>
          <cell r="P319" t="str">
            <v>GRAD</v>
          </cell>
          <cell r="S319">
            <v>704218787</v>
          </cell>
          <cell r="T319" t="str">
            <v>Ilona</v>
          </cell>
          <cell r="U319" t="str">
            <v>Jaspers</v>
          </cell>
        </row>
        <row r="320">
          <cell r="C320" t="str">
            <v>ENVR991</v>
          </cell>
          <cell r="D320" t="str">
            <v>ENVR</v>
          </cell>
          <cell r="E320">
            <v>991</v>
          </cell>
          <cell r="F320" t="str">
            <v>RESEARCH IN ESE</v>
          </cell>
          <cell r="H320">
            <v>2182</v>
          </cell>
          <cell r="I320">
            <v>1</v>
          </cell>
          <cell r="J320" t="str">
            <v>Lecture</v>
          </cell>
          <cell r="K320">
            <v>48</v>
          </cell>
          <cell r="L320">
            <v>39</v>
          </cell>
          <cell r="O320" t="str">
            <v xml:space="preserve">M </v>
          </cell>
          <cell r="P320" t="str">
            <v>GRAD</v>
          </cell>
          <cell r="S320">
            <v>715136166</v>
          </cell>
          <cell r="T320" t="str">
            <v>James</v>
          </cell>
          <cell r="U320" t="str">
            <v>Bartram</v>
          </cell>
        </row>
        <row r="321">
          <cell r="C321" t="str">
            <v>ENVR991</v>
          </cell>
          <cell r="D321" t="str">
            <v>ENVR</v>
          </cell>
          <cell r="E321">
            <v>991</v>
          </cell>
          <cell r="F321" t="str">
            <v>RESEARCH IN ESE</v>
          </cell>
          <cell r="H321">
            <v>2182</v>
          </cell>
          <cell r="I321">
            <v>1</v>
          </cell>
          <cell r="J321" t="str">
            <v>Lecture</v>
          </cell>
          <cell r="K321">
            <v>48</v>
          </cell>
          <cell r="L321">
            <v>39</v>
          </cell>
          <cell r="O321" t="str">
            <v xml:space="preserve">M </v>
          </cell>
          <cell r="P321" t="str">
            <v>GRAD</v>
          </cell>
          <cell r="S321">
            <v>704208641</v>
          </cell>
          <cell r="T321" t="str">
            <v>Stephen</v>
          </cell>
          <cell r="U321" t="str">
            <v>Whalen</v>
          </cell>
        </row>
        <row r="322">
          <cell r="C322" t="str">
            <v>ENVR991</v>
          </cell>
          <cell r="D322" t="str">
            <v>ENVR</v>
          </cell>
          <cell r="E322">
            <v>991</v>
          </cell>
          <cell r="F322" t="str">
            <v>RESEARCH IN ESE</v>
          </cell>
          <cell r="H322">
            <v>2182</v>
          </cell>
          <cell r="I322">
            <v>1</v>
          </cell>
          <cell r="J322" t="str">
            <v>Lecture</v>
          </cell>
          <cell r="K322">
            <v>48</v>
          </cell>
          <cell r="L322">
            <v>39</v>
          </cell>
          <cell r="P322" t="str">
            <v>GRAD</v>
          </cell>
          <cell r="S322">
            <v>720084687</v>
          </cell>
          <cell r="T322" t="str">
            <v>Orlando</v>
          </cell>
          <cell r="U322" t="str">
            <v>Coronell Nieto</v>
          </cell>
        </row>
        <row r="323">
          <cell r="C323" t="str">
            <v>ENVR991</v>
          </cell>
          <cell r="D323" t="str">
            <v>ENVR</v>
          </cell>
          <cell r="E323">
            <v>991</v>
          </cell>
          <cell r="F323" t="str">
            <v>RESEARCH IN ESE</v>
          </cell>
          <cell r="H323">
            <v>2182</v>
          </cell>
          <cell r="I323">
            <v>1</v>
          </cell>
          <cell r="J323" t="str">
            <v>Lecture</v>
          </cell>
          <cell r="K323">
            <v>48</v>
          </cell>
          <cell r="L323">
            <v>39</v>
          </cell>
          <cell r="P323" t="str">
            <v>GRAD</v>
          </cell>
          <cell r="S323">
            <v>711814400</v>
          </cell>
          <cell r="T323" t="str">
            <v>William</v>
          </cell>
          <cell r="U323" t="str">
            <v>Vizuete</v>
          </cell>
        </row>
        <row r="324">
          <cell r="C324" t="str">
            <v>ENVR991</v>
          </cell>
          <cell r="D324" t="str">
            <v>ENVR</v>
          </cell>
          <cell r="E324">
            <v>991</v>
          </cell>
          <cell r="F324" t="str">
            <v>RESEARCH IN ESE</v>
          </cell>
          <cell r="H324">
            <v>2182</v>
          </cell>
          <cell r="I324">
            <v>1</v>
          </cell>
          <cell r="J324" t="str">
            <v>Lecture</v>
          </cell>
          <cell r="K324">
            <v>48</v>
          </cell>
          <cell r="L324">
            <v>39</v>
          </cell>
          <cell r="P324" t="str">
            <v>GRAD</v>
          </cell>
          <cell r="S324">
            <v>720155338</v>
          </cell>
          <cell r="T324" t="str">
            <v>Jason</v>
          </cell>
          <cell r="U324" t="str">
            <v>Surratt</v>
          </cell>
        </row>
        <row r="325">
          <cell r="C325" t="str">
            <v>ENVR991</v>
          </cell>
          <cell r="D325" t="str">
            <v>ENVR</v>
          </cell>
          <cell r="E325">
            <v>991</v>
          </cell>
          <cell r="F325" t="str">
            <v>RESEARCH IN ESE</v>
          </cell>
          <cell r="H325">
            <v>2182</v>
          </cell>
          <cell r="I325">
            <v>1</v>
          </cell>
          <cell r="J325" t="str">
            <v>Lecture</v>
          </cell>
          <cell r="K325">
            <v>48</v>
          </cell>
          <cell r="L325">
            <v>39</v>
          </cell>
          <cell r="P325" t="str">
            <v>GRAD</v>
          </cell>
          <cell r="S325">
            <v>704241888</v>
          </cell>
          <cell r="T325" t="str">
            <v>Leena</v>
          </cell>
          <cell r="U325" t="str">
            <v>Nylander-French</v>
          </cell>
        </row>
        <row r="326">
          <cell r="C326" t="str">
            <v>ENVR991</v>
          </cell>
          <cell r="D326" t="str">
            <v>ENVR</v>
          </cell>
          <cell r="E326">
            <v>991</v>
          </cell>
          <cell r="F326" t="str">
            <v>RESEARCH IN ESE</v>
          </cell>
          <cell r="H326">
            <v>2182</v>
          </cell>
          <cell r="I326">
            <v>1</v>
          </cell>
          <cell r="J326" t="str">
            <v>Lecture</v>
          </cell>
          <cell r="K326">
            <v>48</v>
          </cell>
          <cell r="L326">
            <v>39</v>
          </cell>
          <cell r="P326" t="str">
            <v>GRAD</v>
          </cell>
          <cell r="S326">
            <v>704283480</v>
          </cell>
          <cell r="T326" t="str">
            <v>Dale</v>
          </cell>
          <cell r="U326" t="str">
            <v>Whittington</v>
          </cell>
        </row>
        <row r="327">
          <cell r="C327" t="str">
            <v>ENVR991</v>
          </cell>
          <cell r="D327" t="str">
            <v>ENVR</v>
          </cell>
          <cell r="E327">
            <v>991</v>
          </cell>
          <cell r="F327" t="str">
            <v>RESEARCH IN ESE</v>
          </cell>
          <cell r="H327">
            <v>2182</v>
          </cell>
          <cell r="I327">
            <v>1</v>
          </cell>
          <cell r="J327" t="str">
            <v>Lecture</v>
          </cell>
          <cell r="K327">
            <v>48</v>
          </cell>
          <cell r="L327">
            <v>39</v>
          </cell>
          <cell r="O327" t="str">
            <v xml:space="preserve">M </v>
          </cell>
          <cell r="P327" t="str">
            <v>GRAD</v>
          </cell>
          <cell r="S327">
            <v>704217650</v>
          </cell>
          <cell r="T327" t="str">
            <v>Michael</v>
          </cell>
          <cell r="U327" t="str">
            <v>Aitken</v>
          </cell>
        </row>
        <row r="328">
          <cell r="C328" t="str">
            <v>ENVR991</v>
          </cell>
          <cell r="D328" t="str">
            <v>ENVR</v>
          </cell>
          <cell r="E328">
            <v>991</v>
          </cell>
          <cell r="F328" t="str">
            <v>RESEARCH IN ESE</v>
          </cell>
          <cell r="H328">
            <v>2182</v>
          </cell>
          <cell r="I328">
            <v>1</v>
          </cell>
          <cell r="J328" t="str">
            <v>Lecture</v>
          </cell>
          <cell r="K328">
            <v>48</v>
          </cell>
          <cell r="L328">
            <v>39</v>
          </cell>
          <cell r="O328" t="str">
            <v xml:space="preserve">M </v>
          </cell>
          <cell r="P328" t="str">
            <v>GRAD</v>
          </cell>
          <cell r="S328">
            <v>709532822</v>
          </cell>
          <cell r="T328" t="str">
            <v>Rachel</v>
          </cell>
          <cell r="U328" t="str">
            <v>Noble</v>
          </cell>
        </row>
        <row r="329">
          <cell r="C329" t="str">
            <v>ENVR991</v>
          </cell>
          <cell r="D329" t="str">
            <v>ENVR</v>
          </cell>
          <cell r="E329">
            <v>991</v>
          </cell>
          <cell r="F329" t="str">
            <v>RESEARCH IN ESE</v>
          </cell>
          <cell r="H329">
            <v>2182</v>
          </cell>
          <cell r="I329">
            <v>1</v>
          </cell>
          <cell r="J329" t="str">
            <v>Lecture</v>
          </cell>
          <cell r="K329">
            <v>48</v>
          </cell>
          <cell r="L329">
            <v>39</v>
          </cell>
          <cell r="P329" t="str">
            <v>GRAD</v>
          </cell>
          <cell r="S329">
            <v>704289785</v>
          </cell>
          <cell r="T329" t="str">
            <v>Hans</v>
          </cell>
          <cell r="U329" t="str">
            <v>Paerl</v>
          </cell>
        </row>
        <row r="330">
          <cell r="C330" t="str">
            <v>ENVR991</v>
          </cell>
          <cell r="D330" t="str">
            <v>ENVR</v>
          </cell>
          <cell r="E330">
            <v>991</v>
          </cell>
          <cell r="F330" t="str">
            <v>RESEARCH IN ESE</v>
          </cell>
          <cell r="H330">
            <v>2182</v>
          </cell>
          <cell r="I330">
            <v>1</v>
          </cell>
          <cell r="J330" t="str">
            <v>Lecture</v>
          </cell>
          <cell r="K330">
            <v>48</v>
          </cell>
          <cell r="L330">
            <v>39</v>
          </cell>
          <cell r="O330" t="str">
            <v xml:space="preserve">M </v>
          </cell>
          <cell r="P330" t="str">
            <v>GRAD</v>
          </cell>
          <cell r="S330">
            <v>700649675</v>
          </cell>
          <cell r="T330" t="str">
            <v>Jill</v>
          </cell>
          <cell r="U330" t="str">
            <v>Stewart</v>
          </cell>
        </row>
        <row r="331">
          <cell r="C331" t="str">
            <v>ENVR991</v>
          </cell>
          <cell r="D331" t="str">
            <v>ENVR</v>
          </cell>
          <cell r="E331">
            <v>991</v>
          </cell>
          <cell r="F331" t="str">
            <v>RESEARCH IN ESE</v>
          </cell>
          <cell r="H331">
            <v>2182</v>
          </cell>
          <cell r="I331">
            <v>1</v>
          </cell>
          <cell r="J331" t="str">
            <v>Lecture</v>
          </cell>
          <cell r="K331">
            <v>48</v>
          </cell>
          <cell r="L331">
            <v>39</v>
          </cell>
          <cell r="P331" t="str">
            <v>GRAD</v>
          </cell>
          <cell r="S331">
            <v>710220574</v>
          </cell>
          <cell r="T331" t="str">
            <v>David</v>
          </cell>
          <cell r="U331" t="str">
            <v>Singleton</v>
          </cell>
        </row>
        <row r="332">
          <cell r="C332" t="str">
            <v>ENVR991</v>
          </cell>
          <cell r="D332" t="str">
            <v>ENVR</v>
          </cell>
          <cell r="E332">
            <v>991</v>
          </cell>
          <cell r="F332" t="str">
            <v>RESEARCH IN ESE</v>
          </cell>
          <cell r="H332">
            <v>2182</v>
          </cell>
          <cell r="I332">
            <v>1</v>
          </cell>
          <cell r="J332" t="str">
            <v>Lecture</v>
          </cell>
          <cell r="K332">
            <v>48</v>
          </cell>
          <cell r="L332">
            <v>39</v>
          </cell>
          <cell r="O332" t="str">
            <v xml:space="preserve">M </v>
          </cell>
          <cell r="P332" t="str">
            <v>GRAD</v>
          </cell>
          <cell r="S332">
            <v>730213061</v>
          </cell>
          <cell r="T332" t="str">
            <v>Glenn</v>
          </cell>
          <cell r="U332" t="str">
            <v>Morrison</v>
          </cell>
        </row>
        <row r="333">
          <cell r="C333" t="str">
            <v>ENVR991</v>
          </cell>
          <cell r="D333" t="str">
            <v>ENVR</v>
          </cell>
          <cell r="E333">
            <v>991</v>
          </cell>
          <cell r="F333" t="str">
            <v>RESEARCH IN ESE</v>
          </cell>
          <cell r="H333">
            <v>2182</v>
          </cell>
          <cell r="I333">
            <v>1</v>
          </cell>
          <cell r="J333" t="str">
            <v>Lecture</v>
          </cell>
          <cell r="K333">
            <v>48</v>
          </cell>
          <cell r="L333">
            <v>39</v>
          </cell>
          <cell r="P333" t="str">
            <v>GRAD</v>
          </cell>
          <cell r="S333">
            <v>704238204</v>
          </cell>
          <cell r="T333" t="str">
            <v>Howard</v>
          </cell>
          <cell r="U333" t="str">
            <v>Weinberg</v>
          </cell>
        </row>
        <row r="334">
          <cell r="C334" t="str">
            <v>ENVR991</v>
          </cell>
          <cell r="D334" t="str">
            <v>ENVR</v>
          </cell>
          <cell r="E334">
            <v>991</v>
          </cell>
          <cell r="F334" t="str">
            <v>RESEARCH IN ESE</v>
          </cell>
          <cell r="H334">
            <v>2182</v>
          </cell>
          <cell r="I334">
            <v>1</v>
          </cell>
          <cell r="J334" t="str">
            <v>Lecture</v>
          </cell>
          <cell r="K334">
            <v>48</v>
          </cell>
          <cell r="L334">
            <v>39</v>
          </cell>
          <cell r="P334" t="str">
            <v>GRAD</v>
          </cell>
          <cell r="S334">
            <v>714233563</v>
          </cell>
          <cell r="T334" t="str">
            <v>Rebecca</v>
          </cell>
          <cell r="U334" t="str">
            <v>Fry</v>
          </cell>
        </row>
        <row r="335">
          <cell r="C335" t="str">
            <v>ENVR991</v>
          </cell>
          <cell r="D335" t="str">
            <v>ENVR</v>
          </cell>
          <cell r="E335">
            <v>991</v>
          </cell>
          <cell r="F335" t="str">
            <v>RESEARCH IN ESE</v>
          </cell>
          <cell r="H335">
            <v>2182</v>
          </cell>
          <cell r="I335">
            <v>1</v>
          </cell>
          <cell r="J335" t="str">
            <v>Lecture</v>
          </cell>
          <cell r="K335">
            <v>48</v>
          </cell>
          <cell r="L335">
            <v>39</v>
          </cell>
          <cell r="P335" t="str">
            <v>GRAD</v>
          </cell>
          <cell r="S335">
            <v>709381075</v>
          </cell>
          <cell r="T335" t="str">
            <v>Gregory</v>
          </cell>
          <cell r="U335" t="str">
            <v>Characklis</v>
          </cell>
        </row>
        <row r="336">
          <cell r="C336" t="str">
            <v>ENVR991</v>
          </cell>
          <cell r="D336" t="str">
            <v>ENVR</v>
          </cell>
          <cell r="E336">
            <v>991</v>
          </cell>
          <cell r="F336" t="str">
            <v>RESEARCH IN ESE</v>
          </cell>
          <cell r="H336">
            <v>2182</v>
          </cell>
          <cell r="I336">
            <v>1</v>
          </cell>
          <cell r="J336" t="str">
            <v>Lecture</v>
          </cell>
          <cell r="K336">
            <v>48</v>
          </cell>
          <cell r="L336">
            <v>39</v>
          </cell>
          <cell r="P336" t="str">
            <v>GRAD</v>
          </cell>
        </row>
        <row r="337">
          <cell r="C337" t="str">
            <v>ENVR991</v>
          </cell>
          <cell r="D337" t="str">
            <v>ENVR</v>
          </cell>
          <cell r="E337">
            <v>991</v>
          </cell>
          <cell r="F337" t="str">
            <v>RESEARCH IN ESE</v>
          </cell>
          <cell r="H337">
            <v>2182</v>
          </cell>
          <cell r="I337">
            <v>1</v>
          </cell>
          <cell r="J337" t="str">
            <v>Lecture</v>
          </cell>
          <cell r="K337">
            <v>48</v>
          </cell>
          <cell r="L337">
            <v>39</v>
          </cell>
          <cell r="P337" t="str">
            <v>GRAD</v>
          </cell>
        </row>
        <row r="338">
          <cell r="C338" t="str">
            <v>ENVR991</v>
          </cell>
          <cell r="D338" t="str">
            <v>ENVR</v>
          </cell>
          <cell r="E338">
            <v>991</v>
          </cell>
          <cell r="F338" t="str">
            <v>RESEARCH IN ESE</v>
          </cell>
          <cell r="H338">
            <v>2182</v>
          </cell>
          <cell r="I338">
            <v>1</v>
          </cell>
          <cell r="J338" t="str">
            <v>Lecture</v>
          </cell>
          <cell r="K338">
            <v>48</v>
          </cell>
          <cell r="L338">
            <v>39</v>
          </cell>
          <cell r="P338" t="str">
            <v>GRAD</v>
          </cell>
        </row>
        <row r="339">
          <cell r="C339" t="str">
            <v>ENVR991</v>
          </cell>
          <cell r="D339" t="str">
            <v>ENVR</v>
          </cell>
          <cell r="E339">
            <v>991</v>
          </cell>
          <cell r="F339" t="str">
            <v>RESEARCH IN ESE</v>
          </cell>
          <cell r="H339">
            <v>2182</v>
          </cell>
          <cell r="I339">
            <v>1</v>
          </cell>
          <cell r="J339" t="str">
            <v>Lecture</v>
          </cell>
          <cell r="K339">
            <v>48</v>
          </cell>
          <cell r="L339">
            <v>39</v>
          </cell>
          <cell r="P339" t="str">
            <v>GRAD</v>
          </cell>
        </row>
        <row r="340">
          <cell r="C340" t="str">
            <v>ENVR991</v>
          </cell>
          <cell r="D340" t="str">
            <v>ENVR</v>
          </cell>
          <cell r="E340">
            <v>991</v>
          </cell>
          <cell r="F340" t="str">
            <v>RESEARCH IN ESE</v>
          </cell>
          <cell r="H340">
            <v>2182</v>
          </cell>
          <cell r="I340">
            <v>1</v>
          </cell>
          <cell r="J340" t="str">
            <v>Lecture</v>
          </cell>
          <cell r="K340">
            <v>48</v>
          </cell>
          <cell r="L340">
            <v>39</v>
          </cell>
          <cell r="O340" t="str">
            <v xml:space="preserve">M ? </v>
          </cell>
          <cell r="P340" t="str">
            <v>GRAD</v>
          </cell>
        </row>
        <row r="341">
          <cell r="C341" t="str">
            <v>ENVR991</v>
          </cell>
          <cell r="D341" t="str">
            <v>ENVR</v>
          </cell>
          <cell r="E341">
            <v>991</v>
          </cell>
          <cell r="F341" t="str">
            <v>RESEARCH IN ESE</v>
          </cell>
          <cell r="H341">
            <v>2182</v>
          </cell>
          <cell r="I341">
            <v>1</v>
          </cell>
          <cell r="J341" t="str">
            <v>Lecture</v>
          </cell>
          <cell r="K341">
            <v>48</v>
          </cell>
          <cell r="L341">
            <v>39</v>
          </cell>
          <cell r="P341" t="str">
            <v>GRAD</v>
          </cell>
        </row>
        <row r="342">
          <cell r="C342" t="str">
            <v>ENVR991</v>
          </cell>
          <cell r="D342" t="str">
            <v>ENVR</v>
          </cell>
          <cell r="E342">
            <v>991</v>
          </cell>
          <cell r="F342" t="str">
            <v>RESEARCH IN ESE</v>
          </cell>
          <cell r="H342">
            <v>2182</v>
          </cell>
          <cell r="I342">
            <v>1</v>
          </cell>
          <cell r="J342" t="str">
            <v>Lecture</v>
          </cell>
          <cell r="K342">
            <v>48</v>
          </cell>
          <cell r="L342">
            <v>39</v>
          </cell>
          <cell r="P342" t="str">
            <v>GRAD</v>
          </cell>
        </row>
        <row r="343">
          <cell r="C343" t="str">
            <v>ENVR991</v>
          </cell>
          <cell r="D343" t="str">
            <v>ENVR</v>
          </cell>
          <cell r="E343">
            <v>991</v>
          </cell>
          <cell r="F343" t="str">
            <v>RESEARCH IN ESE</v>
          </cell>
          <cell r="H343">
            <v>2182</v>
          </cell>
          <cell r="I343">
            <v>1</v>
          </cell>
          <cell r="J343" t="str">
            <v>Lecture</v>
          </cell>
          <cell r="K343">
            <v>48</v>
          </cell>
          <cell r="L343">
            <v>39</v>
          </cell>
          <cell r="P343" t="str">
            <v>GRAD</v>
          </cell>
        </row>
        <row r="344">
          <cell r="C344" t="str">
            <v>ENVR991</v>
          </cell>
          <cell r="D344" t="str">
            <v>ENVR</v>
          </cell>
          <cell r="E344">
            <v>991</v>
          </cell>
          <cell r="F344" t="str">
            <v>RESEARCH IN ESE</v>
          </cell>
          <cell r="H344">
            <v>2182</v>
          </cell>
          <cell r="I344">
            <v>1</v>
          </cell>
          <cell r="J344" t="str">
            <v>Lecture</v>
          </cell>
          <cell r="K344">
            <v>48</v>
          </cell>
          <cell r="L344">
            <v>39</v>
          </cell>
          <cell r="P344" t="str">
            <v>GRAD</v>
          </cell>
        </row>
        <row r="345">
          <cell r="C345" t="str">
            <v>ENVR991</v>
          </cell>
          <cell r="D345" t="str">
            <v>ENVR</v>
          </cell>
          <cell r="E345">
            <v>991</v>
          </cell>
          <cell r="F345" t="str">
            <v>RESEARCH IN ESE</v>
          </cell>
          <cell r="H345">
            <v>2182</v>
          </cell>
          <cell r="I345">
            <v>1</v>
          </cell>
          <cell r="J345" t="str">
            <v>Lecture</v>
          </cell>
          <cell r="K345">
            <v>48</v>
          </cell>
          <cell r="L345">
            <v>39</v>
          </cell>
          <cell r="P345" t="str">
            <v>GRAD</v>
          </cell>
        </row>
        <row r="346">
          <cell r="C346" t="str">
            <v>ENVR991</v>
          </cell>
          <cell r="D346" t="str">
            <v>ENVR</v>
          </cell>
          <cell r="E346">
            <v>991</v>
          </cell>
          <cell r="F346" t="str">
            <v>RESEARCH IN ESE</v>
          </cell>
          <cell r="H346">
            <v>2179</v>
          </cell>
          <cell r="I346">
            <v>1</v>
          </cell>
          <cell r="J346" t="str">
            <v>Lecture</v>
          </cell>
          <cell r="K346">
            <v>66</v>
          </cell>
          <cell r="L346">
            <v>32</v>
          </cell>
          <cell r="P346" t="str">
            <v>GRAD</v>
          </cell>
          <cell r="S346">
            <v>730063843</v>
          </cell>
          <cell r="T346" t="str">
            <v>Barbara</v>
          </cell>
          <cell r="U346" t="str">
            <v>Turpin</v>
          </cell>
        </row>
        <row r="347">
          <cell r="C347" t="str">
            <v>ENVR991</v>
          </cell>
          <cell r="D347" t="str">
            <v>ENVR</v>
          </cell>
          <cell r="E347">
            <v>991</v>
          </cell>
          <cell r="F347" t="str">
            <v>RESEARCH IN ESE</v>
          </cell>
          <cell r="H347">
            <v>2179</v>
          </cell>
          <cell r="I347">
            <v>1</v>
          </cell>
          <cell r="J347" t="str">
            <v>Lecture</v>
          </cell>
          <cell r="K347">
            <v>66</v>
          </cell>
          <cell r="L347">
            <v>32</v>
          </cell>
          <cell r="O347" t="str">
            <v>M 1</v>
          </cell>
          <cell r="P347" t="str">
            <v>GRAD</v>
          </cell>
          <cell r="S347">
            <v>701726230</v>
          </cell>
          <cell r="T347" t="str">
            <v>Michael</v>
          </cell>
          <cell r="U347" t="str">
            <v>Piehler</v>
          </cell>
        </row>
        <row r="348">
          <cell r="C348" t="str">
            <v>ENVR991</v>
          </cell>
          <cell r="D348" t="str">
            <v>ENVR</v>
          </cell>
          <cell r="E348">
            <v>991</v>
          </cell>
          <cell r="F348" t="str">
            <v>RESEARCH IN ESE</v>
          </cell>
          <cell r="H348">
            <v>2179</v>
          </cell>
          <cell r="I348">
            <v>1</v>
          </cell>
          <cell r="J348" t="str">
            <v>Lecture</v>
          </cell>
          <cell r="K348">
            <v>66</v>
          </cell>
          <cell r="L348">
            <v>32</v>
          </cell>
          <cell r="O348" t="str">
            <v>M 1</v>
          </cell>
          <cell r="P348" t="str">
            <v>GRAD</v>
          </cell>
          <cell r="S348">
            <v>704237106</v>
          </cell>
          <cell r="T348" t="str">
            <v>Louise</v>
          </cell>
          <cell r="U348" t="str">
            <v>Ball</v>
          </cell>
        </row>
        <row r="349">
          <cell r="C349" t="str">
            <v>ENVR991</v>
          </cell>
          <cell r="D349" t="str">
            <v>ENVR</v>
          </cell>
          <cell r="E349">
            <v>991</v>
          </cell>
          <cell r="F349" t="str">
            <v>RESEARCH IN ESE</v>
          </cell>
          <cell r="H349">
            <v>2179</v>
          </cell>
          <cell r="I349">
            <v>1</v>
          </cell>
          <cell r="J349" t="str">
            <v>Lecture</v>
          </cell>
          <cell r="K349">
            <v>66</v>
          </cell>
          <cell r="L349">
            <v>32</v>
          </cell>
          <cell r="O349" t="str">
            <v>M 1</v>
          </cell>
          <cell r="P349" t="str">
            <v>GRAD</v>
          </cell>
          <cell r="S349">
            <v>701823096</v>
          </cell>
          <cell r="T349" t="str">
            <v>Marc</v>
          </cell>
          <cell r="U349" t="str">
            <v>Serre</v>
          </cell>
        </row>
        <row r="350">
          <cell r="C350" t="str">
            <v>ENVR991</v>
          </cell>
          <cell r="D350" t="str">
            <v>ENVR</v>
          </cell>
          <cell r="E350">
            <v>991</v>
          </cell>
          <cell r="F350" t="str">
            <v>RESEARCH IN ESE</v>
          </cell>
          <cell r="H350">
            <v>2179</v>
          </cell>
          <cell r="I350">
            <v>1</v>
          </cell>
          <cell r="J350" t="str">
            <v>Lecture</v>
          </cell>
          <cell r="K350">
            <v>66</v>
          </cell>
          <cell r="L350">
            <v>32</v>
          </cell>
          <cell r="P350" t="str">
            <v>GRAD</v>
          </cell>
          <cell r="S350">
            <v>704287000</v>
          </cell>
          <cell r="T350" t="str">
            <v>Avram</v>
          </cell>
          <cell r="U350" t="str">
            <v>Gold</v>
          </cell>
        </row>
        <row r="351">
          <cell r="C351" t="str">
            <v>ENVR991</v>
          </cell>
          <cell r="D351" t="str">
            <v>ENVR</v>
          </cell>
          <cell r="E351">
            <v>991</v>
          </cell>
          <cell r="F351" t="str">
            <v>RESEARCH IN ESE</v>
          </cell>
          <cell r="H351">
            <v>2179</v>
          </cell>
          <cell r="I351">
            <v>1</v>
          </cell>
          <cell r="J351" t="str">
            <v>Lecture</v>
          </cell>
          <cell r="K351">
            <v>66</v>
          </cell>
          <cell r="L351">
            <v>32</v>
          </cell>
          <cell r="O351" t="str">
            <v>M 1</v>
          </cell>
          <cell r="P351" t="str">
            <v>GRAD</v>
          </cell>
          <cell r="S351">
            <v>700391349</v>
          </cell>
          <cell r="T351" t="str">
            <v>Peter</v>
          </cell>
          <cell r="U351" t="str">
            <v>Kolsky</v>
          </cell>
        </row>
        <row r="352">
          <cell r="C352" t="str">
            <v>ENVR991</v>
          </cell>
          <cell r="D352" t="str">
            <v>ENVR</v>
          </cell>
          <cell r="E352">
            <v>991</v>
          </cell>
          <cell r="F352" t="str">
            <v>RESEARCH IN ESE</v>
          </cell>
          <cell r="H352">
            <v>2179</v>
          </cell>
          <cell r="I352">
            <v>1</v>
          </cell>
          <cell r="J352" t="str">
            <v>Lecture</v>
          </cell>
          <cell r="K352">
            <v>66</v>
          </cell>
          <cell r="L352">
            <v>32</v>
          </cell>
          <cell r="O352" t="str">
            <v>M 1</v>
          </cell>
          <cell r="P352" t="str">
            <v>GRAD</v>
          </cell>
          <cell r="S352">
            <v>713990717</v>
          </cell>
          <cell r="T352" t="str">
            <v>James</v>
          </cell>
          <cell r="U352" t="str">
            <v>West</v>
          </cell>
        </row>
        <row r="353">
          <cell r="C353" t="str">
            <v>ENVR991</v>
          </cell>
          <cell r="D353" t="str">
            <v>ENVR</v>
          </cell>
          <cell r="E353">
            <v>991</v>
          </cell>
          <cell r="F353" t="str">
            <v>RESEARCH IN ESE</v>
          </cell>
          <cell r="H353">
            <v>2179</v>
          </cell>
          <cell r="I353">
            <v>1</v>
          </cell>
          <cell r="J353" t="str">
            <v>Lecture</v>
          </cell>
          <cell r="K353">
            <v>66</v>
          </cell>
          <cell r="L353">
            <v>32</v>
          </cell>
          <cell r="O353" t="str">
            <v>M 1</v>
          </cell>
          <cell r="P353" t="str">
            <v>GRAD</v>
          </cell>
          <cell r="S353">
            <v>715136166</v>
          </cell>
          <cell r="T353" t="str">
            <v>James</v>
          </cell>
          <cell r="U353" t="str">
            <v>Bartram</v>
          </cell>
        </row>
        <row r="354">
          <cell r="C354" t="str">
            <v>ENVR991</v>
          </cell>
          <cell r="D354" t="str">
            <v>ENVR</v>
          </cell>
          <cell r="E354">
            <v>991</v>
          </cell>
          <cell r="F354" t="str">
            <v>RESEARCH IN ESE</v>
          </cell>
          <cell r="H354">
            <v>2179</v>
          </cell>
          <cell r="I354">
            <v>1</v>
          </cell>
          <cell r="J354" t="str">
            <v>Lecture</v>
          </cell>
          <cell r="K354">
            <v>66</v>
          </cell>
          <cell r="L354">
            <v>32</v>
          </cell>
          <cell r="O354" t="str">
            <v>M 1</v>
          </cell>
          <cell r="P354" t="str">
            <v>GRAD</v>
          </cell>
          <cell r="S354">
            <v>704221589</v>
          </cell>
          <cell r="T354" t="str">
            <v>Mark</v>
          </cell>
          <cell r="U354" t="str">
            <v>Sobsey</v>
          </cell>
        </row>
        <row r="355">
          <cell r="C355" t="str">
            <v>ENVR991</v>
          </cell>
          <cell r="D355" t="str">
            <v>ENVR</v>
          </cell>
          <cell r="E355">
            <v>991</v>
          </cell>
          <cell r="F355" t="str">
            <v>RESEARCH IN ESE</v>
          </cell>
          <cell r="H355">
            <v>2179</v>
          </cell>
          <cell r="I355">
            <v>1</v>
          </cell>
          <cell r="J355" t="str">
            <v>Lecture</v>
          </cell>
          <cell r="K355">
            <v>66</v>
          </cell>
          <cell r="L355">
            <v>32</v>
          </cell>
          <cell r="P355" t="str">
            <v>GRAD</v>
          </cell>
          <cell r="S355">
            <v>701479826</v>
          </cell>
          <cell r="T355" t="str">
            <v>James</v>
          </cell>
          <cell r="U355" t="str">
            <v>Samet</v>
          </cell>
        </row>
        <row r="356">
          <cell r="C356" t="str">
            <v>ENVR991</v>
          </cell>
          <cell r="D356" t="str">
            <v>ENVR</v>
          </cell>
          <cell r="E356">
            <v>991</v>
          </cell>
          <cell r="F356" t="str">
            <v>RESEARCH IN ESE</v>
          </cell>
          <cell r="H356">
            <v>2179</v>
          </cell>
          <cell r="I356">
            <v>1</v>
          </cell>
          <cell r="J356" t="str">
            <v>Lecture</v>
          </cell>
          <cell r="K356">
            <v>66</v>
          </cell>
          <cell r="L356">
            <v>32</v>
          </cell>
          <cell r="P356" t="str">
            <v>GRAD</v>
          </cell>
          <cell r="S356">
            <v>720155338</v>
          </cell>
          <cell r="T356" t="str">
            <v>Jason</v>
          </cell>
          <cell r="U356" t="str">
            <v>Surratt</v>
          </cell>
        </row>
        <row r="357">
          <cell r="C357" t="str">
            <v>ENVR991</v>
          </cell>
          <cell r="D357" t="str">
            <v>ENVR</v>
          </cell>
          <cell r="E357">
            <v>991</v>
          </cell>
          <cell r="F357" t="str">
            <v>RESEARCH IN ESE</v>
          </cell>
          <cell r="H357">
            <v>2179</v>
          </cell>
          <cell r="I357">
            <v>1</v>
          </cell>
          <cell r="J357" t="str">
            <v>Lecture</v>
          </cell>
          <cell r="K357">
            <v>66</v>
          </cell>
          <cell r="L357">
            <v>32</v>
          </cell>
          <cell r="O357" t="str">
            <v xml:space="preserve">M 1 </v>
          </cell>
          <cell r="P357" t="str">
            <v>GRAD</v>
          </cell>
          <cell r="S357">
            <v>704241888</v>
          </cell>
          <cell r="T357" t="str">
            <v>Leena</v>
          </cell>
          <cell r="U357" t="str">
            <v>Nylander-French</v>
          </cell>
        </row>
        <row r="358">
          <cell r="C358" t="str">
            <v>ENVR991</v>
          </cell>
          <cell r="D358" t="str">
            <v>ENVR</v>
          </cell>
          <cell r="E358">
            <v>991</v>
          </cell>
          <cell r="F358" t="str">
            <v>RESEARCH IN ESE</v>
          </cell>
          <cell r="H358">
            <v>2179</v>
          </cell>
          <cell r="I358">
            <v>1</v>
          </cell>
          <cell r="J358" t="str">
            <v>Lecture</v>
          </cell>
          <cell r="K358">
            <v>66</v>
          </cell>
          <cell r="L358">
            <v>32</v>
          </cell>
          <cell r="O358" t="str">
            <v>M 1</v>
          </cell>
          <cell r="P358" t="str">
            <v>GRAD</v>
          </cell>
          <cell r="S358">
            <v>704208641</v>
          </cell>
          <cell r="T358" t="str">
            <v>Stephen</v>
          </cell>
          <cell r="U358" t="str">
            <v>Whalen</v>
          </cell>
        </row>
        <row r="359">
          <cell r="C359" t="str">
            <v>ENVR991</v>
          </cell>
          <cell r="D359" t="str">
            <v>ENVR</v>
          </cell>
          <cell r="E359">
            <v>991</v>
          </cell>
          <cell r="F359" t="str">
            <v>RESEARCH IN ESE</v>
          </cell>
          <cell r="H359">
            <v>2179</v>
          </cell>
          <cell r="I359">
            <v>1</v>
          </cell>
          <cell r="J359" t="str">
            <v>Lecture</v>
          </cell>
          <cell r="K359">
            <v>66</v>
          </cell>
          <cell r="L359">
            <v>32</v>
          </cell>
          <cell r="O359" t="str">
            <v>M 1</v>
          </cell>
          <cell r="P359" t="str">
            <v>GRAD</v>
          </cell>
          <cell r="S359">
            <v>704208641</v>
          </cell>
          <cell r="T359" t="str">
            <v>Stephen</v>
          </cell>
          <cell r="U359" t="str">
            <v>Whalen</v>
          </cell>
        </row>
        <row r="360">
          <cell r="C360" t="str">
            <v>ENVR991</v>
          </cell>
          <cell r="D360" t="str">
            <v>ENVR</v>
          </cell>
          <cell r="E360">
            <v>991</v>
          </cell>
          <cell r="F360" t="str">
            <v>RESEARCH IN ESE</v>
          </cell>
          <cell r="H360">
            <v>2179</v>
          </cell>
          <cell r="I360">
            <v>1</v>
          </cell>
          <cell r="J360" t="str">
            <v>Lecture</v>
          </cell>
          <cell r="K360">
            <v>66</v>
          </cell>
          <cell r="L360">
            <v>32</v>
          </cell>
          <cell r="O360">
            <v>1</v>
          </cell>
          <cell r="P360" t="str">
            <v>GRAD</v>
          </cell>
          <cell r="S360">
            <v>704271454</v>
          </cell>
          <cell r="T360" t="str">
            <v>Cass</v>
          </cell>
          <cell r="U360" t="str">
            <v>Miller</v>
          </cell>
        </row>
        <row r="361">
          <cell r="C361" t="str">
            <v>ENVR991</v>
          </cell>
          <cell r="D361" t="str">
            <v>ENVR</v>
          </cell>
          <cell r="E361">
            <v>991</v>
          </cell>
          <cell r="F361" t="str">
            <v>RESEARCH IN ESE</v>
          </cell>
          <cell r="H361">
            <v>2179</v>
          </cell>
          <cell r="I361">
            <v>1</v>
          </cell>
          <cell r="J361" t="str">
            <v>Lecture</v>
          </cell>
          <cell r="K361">
            <v>66</v>
          </cell>
          <cell r="L361">
            <v>32</v>
          </cell>
          <cell r="O361" t="str">
            <v>M 1</v>
          </cell>
          <cell r="P361" t="str">
            <v>GRAD</v>
          </cell>
          <cell r="S361">
            <v>720084687</v>
          </cell>
          <cell r="T361" t="str">
            <v>Orlando</v>
          </cell>
          <cell r="U361" t="str">
            <v>Coronell Nieto</v>
          </cell>
        </row>
        <row r="362">
          <cell r="C362" t="str">
            <v>ENVR991</v>
          </cell>
          <cell r="D362" t="str">
            <v>ENVR</v>
          </cell>
          <cell r="E362">
            <v>991</v>
          </cell>
          <cell r="F362" t="str">
            <v>RESEARCH IN ESE</v>
          </cell>
          <cell r="H362">
            <v>2179</v>
          </cell>
          <cell r="I362">
            <v>1</v>
          </cell>
          <cell r="J362" t="str">
            <v>Lecture</v>
          </cell>
          <cell r="K362">
            <v>66</v>
          </cell>
          <cell r="L362">
            <v>32</v>
          </cell>
          <cell r="O362" t="str">
            <v>M 1</v>
          </cell>
          <cell r="P362" t="str">
            <v>GRAD</v>
          </cell>
          <cell r="S362">
            <v>704283480</v>
          </cell>
          <cell r="T362" t="str">
            <v>Dale</v>
          </cell>
          <cell r="U362" t="str">
            <v>Whittington</v>
          </cell>
        </row>
        <row r="363">
          <cell r="C363" t="str">
            <v>ENVR991</v>
          </cell>
          <cell r="D363" t="str">
            <v>ENVR</v>
          </cell>
          <cell r="E363">
            <v>991</v>
          </cell>
          <cell r="F363" t="str">
            <v>RESEARCH IN ESE</v>
          </cell>
          <cell r="H363">
            <v>2179</v>
          </cell>
          <cell r="I363">
            <v>1</v>
          </cell>
          <cell r="J363" t="str">
            <v>Lecture</v>
          </cell>
          <cell r="K363">
            <v>66</v>
          </cell>
          <cell r="L363">
            <v>32</v>
          </cell>
          <cell r="O363" t="str">
            <v>M 1</v>
          </cell>
          <cell r="P363" t="str">
            <v>GRAD</v>
          </cell>
          <cell r="S363">
            <v>700649675</v>
          </cell>
          <cell r="T363" t="str">
            <v>Jill</v>
          </cell>
          <cell r="U363" t="str">
            <v>Stewart</v>
          </cell>
        </row>
        <row r="364">
          <cell r="C364" t="str">
            <v>ENVR991</v>
          </cell>
          <cell r="D364" t="str">
            <v>ENVR</v>
          </cell>
          <cell r="E364">
            <v>991</v>
          </cell>
          <cell r="F364" t="str">
            <v>RESEARCH IN ESE</v>
          </cell>
          <cell r="H364">
            <v>2179</v>
          </cell>
          <cell r="I364">
            <v>1</v>
          </cell>
          <cell r="J364" t="str">
            <v>Lecture</v>
          </cell>
          <cell r="K364">
            <v>66</v>
          </cell>
          <cell r="L364">
            <v>32</v>
          </cell>
          <cell r="O364" t="str">
            <v>M 1</v>
          </cell>
          <cell r="P364" t="str">
            <v>GRAD</v>
          </cell>
          <cell r="S364">
            <v>704289785</v>
          </cell>
          <cell r="T364" t="str">
            <v>Hans</v>
          </cell>
          <cell r="U364" t="str">
            <v>Paerl</v>
          </cell>
        </row>
        <row r="365">
          <cell r="C365" t="str">
            <v>ENVR991</v>
          </cell>
          <cell r="D365" t="str">
            <v>ENVR</v>
          </cell>
          <cell r="E365">
            <v>991</v>
          </cell>
          <cell r="F365" t="str">
            <v>RESEARCH IN ESE</v>
          </cell>
          <cell r="H365">
            <v>2179</v>
          </cell>
          <cell r="I365">
            <v>1</v>
          </cell>
          <cell r="J365" t="str">
            <v>Lecture</v>
          </cell>
          <cell r="K365">
            <v>66</v>
          </cell>
          <cell r="L365">
            <v>32</v>
          </cell>
          <cell r="O365" t="str">
            <v>M 1</v>
          </cell>
          <cell r="P365" t="str">
            <v>GRAD</v>
          </cell>
          <cell r="S365">
            <v>704217650</v>
          </cell>
          <cell r="T365" t="str">
            <v>Michael</v>
          </cell>
          <cell r="U365" t="str">
            <v>Aitken</v>
          </cell>
        </row>
        <row r="366">
          <cell r="C366" t="str">
            <v>ENVR991</v>
          </cell>
          <cell r="D366" t="str">
            <v>ENVR</v>
          </cell>
          <cell r="E366">
            <v>991</v>
          </cell>
          <cell r="F366" t="str">
            <v>RESEARCH IN ESE</v>
          </cell>
          <cell r="H366">
            <v>2179</v>
          </cell>
          <cell r="I366">
            <v>1</v>
          </cell>
          <cell r="J366" t="str">
            <v>Lecture</v>
          </cell>
          <cell r="K366">
            <v>66</v>
          </cell>
          <cell r="L366">
            <v>32</v>
          </cell>
          <cell r="O366" t="str">
            <v>M 1</v>
          </cell>
          <cell r="P366" t="str">
            <v>GRAD</v>
          </cell>
          <cell r="S366">
            <v>711814400</v>
          </cell>
          <cell r="T366" t="str">
            <v>William</v>
          </cell>
          <cell r="U366" t="str">
            <v>Vizuete</v>
          </cell>
        </row>
        <row r="367">
          <cell r="C367" t="str">
            <v>ENVR991</v>
          </cell>
          <cell r="D367" t="str">
            <v>ENVR</v>
          </cell>
          <cell r="E367">
            <v>991</v>
          </cell>
          <cell r="F367" t="str">
            <v>RESEARCH IN ESE</v>
          </cell>
          <cell r="H367">
            <v>2179</v>
          </cell>
          <cell r="I367">
            <v>1</v>
          </cell>
          <cell r="J367" t="str">
            <v>Lecture</v>
          </cell>
          <cell r="K367">
            <v>66</v>
          </cell>
          <cell r="L367">
            <v>32</v>
          </cell>
          <cell r="O367" t="str">
            <v>M 1</v>
          </cell>
          <cell r="P367" t="str">
            <v>GRAD</v>
          </cell>
          <cell r="S367">
            <v>714043926</v>
          </cell>
          <cell r="T367" t="str">
            <v>Jacqueline</v>
          </cell>
          <cell r="U367" t="str">
            <v>Gibson</v>
          </cell>
        </row>
        <row r="368">
          <cell r="C368" t="str">
            <v>ENVR991</v>
          </cell>
          <cell r="D368" t="str">
            <v>ENVR</v>
          </cell>
          <cell r="E368">
            <v>991</v>
          </cell>
          <cell r="F368" t="str">
            <v>RESEARCH IN ESE</v>
          </cell>
          <cell r="H368">
            <v>2179</v>
          </cell>
          <cell r="I368">
            <v>1</v>
          </cell>
          <cell r="J368" t="str">
            <v>Lecture</v>
          </cell>
          <cell r="K368">
            <v>66</v>
          </cell>
          <cell r="L368">
            <v>32</v>
          </cell>
          <cell r="O368" t="str">
            <v>M 1</v>
          </cell>
          <cell r="P368" t="str">
            <v>GRAD</v>
          </cell>
          <cell r="S368">
            <v>710220574</v>
          </cell>
          <cell r="T368" t="str">
            <v>David</v>
          </cell>
          <cell r="U368" t="str">
            <v>Singleton</v>
          </cell>
        </row>
        <row r="369">
          <cell r="C369" t="str">
            <v>ENVR991</v>
          </cell>
          <cell r="D369" t="str">
            <v>ENVR</v>
          </cell>
          <cell r="E369">
            <v>991</v>
          </cell>
          <cell r="F369" t="str">
            <v>RESEARCH IN ESE</v>
          </cell>
          <cell r="H369">
            <v>2179</v>
          </cell>
          <cell r="I369">
            <v>1</v>
          </cell>
          <cell r="J369" t="str">
            <v>Lecture</v>
          </cell>
          <cell r="K369">
            <v>66</v>
          </cell>
          <cell r="L369">
            <v>32</v>
          </cell>
          <cell r="O369" t="str">
            <v>M 1</v>
          </cell>
          <cell r="P369" t="str">
            <v>GRAD</v>
          </cell>
          <cell r="S369">
            <v>704238204</v>
          </cell>
          <cell r="T369" t="str">
            <v>Howard</v>
          </cell>
          <cell r="U369" t="str">
            <v>Weinberg</v>
          </cell>
        </row>
        <row r="370">
          <cell r="C370" t="str">
            <v>ENVR991</v>
          </cell>
          <cell r="D370" t="str">
            <v>ENVR</v>
          </cell>
          <cell r="E370">
            <v>991</v>
          </cell>
          <cell r="F370" t="str">
            <v>RESEARCH IN ESE</v>
          </cell>
          <cell r="H370">
            <v>2179</v>
          </cell>
          <cell r="I370">
            <v>1</v>
          </cell>
          <cell r="J370" t="str">
            <v>Lecture</v>
          </cell>
          <cell r="K370">
            <v>66</v>
          </cell>
          <cell r="L370">
            <v>32</v>
          </cell>
          <cell r="P370" t="str">
            <v>GRAD</v>
          </cell>
        </row>
        <row r="371">
          <cell r="C371" t="str">
            <v>ENVR991</v>
          </cell>
          <cell r="D371" t="str">
            <v>ENVR</v>
          </cell>
          <cell r="E371">
            <v>991</v>
          </cell>
          <cell r="F371" t="str">
            <v>RESEARCH IN ESE</v>
          </cell>
          <cell r="H371">
            <v>2179</v>
          </cell>
          <cell r="I371">
            <v>1</v>
          </cell>
          <cell r="J371" t="str">
            <v>Lecture</v>
          </cell>
          <cell r="K371">
            <v>66</v>
          </cell>
          <cell r="L371">
            <v>32</v>
          </cell>
          <cell r="P371" t="str">
            <v>GRAD</v>
          </cell>
        </row>
        <row r="372">
          <cell r="C372" t="str">
            <v>ENVR991</v>
          </cell>
          <cell r="D372" t="str">
            <v>ENVR</v>
          </cell>
          <cell r="E372">
            <v>991</v>
          </cell>
          <cell r="F372" t="str">
            <v>RESEARCH IN ESE</v>
          </cell>
          <cell r="H372">
            <v>2179</v>
          </cell>
          <cell r="I372">
            <v>1</v>
          </cell>
          <cell r="J372" t="str">
            <v>Lecture</v>
          </cell>
          <cell r="K372">
            <v>66</v>
          </cell>
          <cell r="L372">
            <v>32</v>
          </cell>
          <cell r="P372" t="str">
            <v>GRAD</v>
          </cell>
        </row>
        <row r="373">
          <cell r="C373" t="str">
            <v>ENVR991</v>
          </cell>
          <cell r="D373" t="str">
            <v>ENVR</v>
          </cell>
          <cell r="E373">
            <v>991</v>
          </cell>
          <cell r="F373" t="str">
            <v>RESEARCH IN ESE</v>
          </cell>
          <cell r="H373">
            <v>2179</v>
          </cell>
          <cell r="I373">
            <v>1</v>
          </cell>
          <cell r="J373" t="str">
            <v>Lecture</v>
          </cell>
          <cell r="K373">
            <v>66</v>
          </cell>
          <cell r="L373">
            <v>32</v>
          </cell>
          <cell r="P373" t="str">
            <v>GRAD</v>
          </cell>
          <cell r="S373">
            <v>714233563</v>
          </cell>
          <cell r="T373" t="str">
            <v>Rebecca</v>
          </cell>
          <cell r="U373" t="str">
            <v>Fry</v>
          </cell>
        </row>
        <row r="374">
          <cell r="C374" t="str">
            <v>ENVR991</v>
          </cell>
          <cell r="D374" t="str">
            <v>ENVR</v>
          </cell>
          <cell r="E374">
            <v>991</v>
          </cell>
          <cell r="F374" t="str">
            <v>RESEARCH IN ESE</v>
          </cell>
          <cell r="H374">
            <v>2179</v>
          </cell>
          <cell r="I374">
            <v>1</v>
          </cell>
          <cell r="J374" t="str">
            <v>Lecture</v>
          </cell>
          <cell r="K374">
            <v>66</v>
          </cell>
          <cell r="L374">
            <v>32</v>
          </cell>
          <cell r="P374" t="str">
            <v>GRAD</v>
          </cell>
          <cell r="S374">
            <v>704218787</v>
          </cell>
          <cell r="T374" t="str">
            <v>Ilona</v>
          </cell>
          <cell r="U374" t="str">
            <v>Jaspers</v>
          </cell>
        </row>
        <row r="375">
          <cell r="C375" t="str">
            <v>ENVR991</v>
          </cell>
          <cell r="D375" t="str">
            <v>ENVR</v>
          </cell>
          <cell r="E375">
            <v>991</v>
          </cell>
          <cell r="F375" t="str">
            <v>RESEARCH IN ESE</v>
          </cell>
          <cell r="H375">
            <v>2179</v>
          </cell>
          <cell r="I375">
            <v>1</v>
          </cell>
          <cell r="J375" t="str">
            <v>Lecture</v>
          </cell>
          <cell r="K375">
            <v>66</v>
          </cell>
          <cell r="L375">
            <v>32</v>
          </cell>
          <cell r="P375" t="str">
            <v>GRAD</v>
          </cell>
          <cell r="S375">
            <v>710305877</v>
          </cell>
          <cell r="T375" t="str">
            <v>Courtney</v>
          </cell>
          <cell r="U375" t="str">
            <v>Woods</v>
          </cell>
        </row>
        <row r="376">
          <cell r="C376" t="str">
            <v>ENVR991</v>
          </cell>
          <cell r="D376" t="str">
            <v>ENVR</v>
          </cell>
          <cell r="E376">
            <v>991</v>
          </cell>
          <cell r="F376" t="str">
            <v>RESEARCH IN ESE</v>
          </cell>
          <cell r="H376">
            <v>2179</v>
          </cell>
          <cell r="I376">
            <v>1</v>
          </cell>
          <cell r="J376" t="str">
            <v>Lecture</v>
          </cell>
          <cell r="K376">
            <v>66</v>
          </cell>
          <cell r="L376">
            <v>32</v>
          </cell>
          <cell r="P376" t="str">
            <v>GRAD</v>
          </cell>
          <cell r="S376">
            <v>709532822</v>
          </cell>
          <cell r="T376" t="str">
            <v>Rachel</v>
          </cell>
          <cell r="U376" t="str">
            <v>Noble</v>
          </cell>
        </row>
        <row r="377">
          <cell r="C377" t="str">
            <v>ENVR991</v>
          </cell>
          <cell r="D377" t="str">
            <v>ENVR</v>
          </cell>
          <cell r="E377">
            <v>991</v>
          </cell>
          <cell r="F377" t="str">
            <v>RESEARCH IN ESE</v>
          </cell>
          <cell r="H377">
            <v>2179</v>
          </cell>
          <cell r="I377">
            <v>1</v>
          </cell>
          <cell r="J377" t="str">
            <v>Lecture</v>
          </cell>
          <cell r="K377">
            <v>66</v>
          </cell>
          <cell r="L377">
            <v>32</v>
          </cell>
          <cell r="P377" t="str">
            <v>GRAD</v>
          </cell>
          <cell r="S377">
            <v>709381075</v>
          </cell>
          <cell r="T377" t="str">
            <v>Gregory</v>
          </cell>
          <cell r="U377" t="str">
            <v>Characklis</v>
          </cell>
        </row>
        <row r="378">
          <cell r="C378" t="str">
            <v>ENVR991</v>
          </cell>
          <cell r="D378" t="str">
            <v>ENVR</v>
          </cell>
          <cell r="E378">
            <v>991</v>
          </cell>
          <cell r="F378" t="str">
            <v>RESEARCH IN ESE</v>
          </cell>
          <cell r="H378">
            <v>2179</v>
          </cell>
          <cell r="I378">
            <v>1</v>
          </cell>
          <cell r="J378" t="str">
            <v>Lecture</v>
          </cell>
          <cell r="K378">
            <v>66</v>
          </cell>
          <cell r="L378">
            <v>32</v>
          </cell>
          <cell r="P378" t="str">
            <v>GRAD</v>
          </cell>
          <cell r="S378">
            <v>711074455</v>
          </cell>
          <cell r="T378" t="str">
            <v>Kun</v>
          </cell>
          <cell r="U378" t="str">
            <v>Lu</v>
          </cell>
        </row>
        <row r="379">
          <cell r="C379" t="str">
            <v>ENVR991</v>
          </cell>
          <cell r="D379" t="str">
            <v>ENVR</v>
          </cell>
          <cell r="E379">
            <v>991</v>
          </cell>
          <cell r="F379" t="str">
            <v>RESEARCH IN ESE</v>
          </cell>
          <cell r="H379">
            <v>2172</v>
          </cell>
          <cell r="I379">
            <v>1</v>
          </cell>
          <cell r="J379" t="str">
            <v>Lecture</v>
          </cell>
          <cell r="K379">
            <v>52</v>
          </cell>
          <cell r="L379">
            <v>37</v>
          </cell>
          <cell r="O379" t="str">
            <v>M 1</v>
          </cell>
          <cell r="P379" t="str">
            <v>GRAD</v>
          </cell>
          <cell r="S379">
            <v>711814400</v>
          </cell>
          <cell r="T379" t="str">
            <v>William</v>
          </cell>
          <cell r="U379" t="str">
            <v>Vizuete</v>
          </cell>
        </row>
        <row r="380">
          <cell r="C380" t="str">
            <v>ENVR991</v>
          </cell>
          <cell r="D380" t="str">
            <v>ENVR</v>
          </cell>
          <cell r="E380">
            <v>991</v>
          </cell>
          <cell r="F380" t="str">
            <v>RESEARCH IN ESE</v>
          </cell>
          <cell r="H380">
            <v>2172</v>
          </cell>
          <cell r="I380">
            <v>1</v>
          </cell>
          <cell r="J380" t="str">
            <v>Lecture</v>
          </cell>
          <cell r="K380">
            <v>52</v>
          </cell>
          <cell r="L380">
            <v>37</v>
          </cell>
          <cell r="O380" t="str">
            <v>M 1</v>
          </cell>
          <cell r="P380" t="str">
            <v>GRAD</v>
          </cell>
          <cell r="S380">
            <v>711074455</v>
          </cell>
          <cell r="T380" t="str">
            <v>Kun</v>
          </cell>
          <cell r="U380" t="str">
            <v>Lu</v>
          </cell>
          <cell r="Y380" t="str">
            <v>Health effects of environmental exposure and individual response by integrating the microbiome, exposome, omics profiling, and biomarker development</v>
          </cell>
        </row>
        <row r="381">
          <cell r="C381" t="str">
            <v>ENVR991</v>
          </cell>
          <cell r="D381" t="str">
            <v>ENVR</v>
          </cell>
          <cell r="E381">
            <v>991</v>
          </cell>
          <cell r="F381" t="str">
            <v>RESEARCH IN ESE</v>
          </cell>
          <cell r="H381">
            <v>2172</v>
          </cell>
          <cell r="I381">
            <v>1</v>
          </cell>
          <cell r="J381" t="str">
            <v>Lecture</v>
          </cell>
          <cell r="K381">
            <v>52</v>
          </cell>
          <cell r="L381">
            <v>37</v>
          </cell>
          <cell r="P381" t="str">
            <v>GRAD</v>
          </cell>
          <cell r="S381">
            <v>730063843</v>
          </cell>
          <cell r="T381" t="str">
            <v>Barbara</v>
          </cell>
          <cell r="U381" t="str">
            <v>Turpin</v>
          </cell>
        </row>
        <row r="382">
          <cell r="C382" t="str">
            <v>ENVR991</v>
          </cell>
          <cell r="D382" t="str">
            <v>ENVR</v>
          </cell>
          <cell r="E382">
            <v>991</v>
          </cell>
          <cell r="F382" t="str">
            <v>RESEARCH IN ESE</v>
          </cell>
          <cell r="H382">
            <v>2172</v>
          </cell>
          <cell r="I382">
            <v>1</v>
          </cell>
          <cell r="J382" t="str">
            <v>Lecture</v>
          </cell>
          <cell r="K382">
            <v>52</v>
          </cell>
          <cell r="L382">
            <v>37</v>
          </cell>
          <cell r="O382" t="str">
            <v>M 1</v>
          </cell>
          <cell r="P382" t="str">
            <v>GRAD</v>
          </cell>
          <cell r="S382">
            <v>704221589</v>
          </cell>
          <cell r="T382" t="str">
            <v>Mark</v>
          </cell>
          <cell r="U382" t="str">
            <v>Sobsey</v>
          </cell>
        </row>
        <row r="383">
          <cell r="C383" t="str">
            <v>ENVR991</v>
          </cell>
          <cell r="D383" t="str">
            <v>ENVR</v>
          </cell>
          <cell r="E383">
            <v>991</v>
          </cell>
          <cell r="F383" t="str">
            <v>RESEARCH IN ESE</v>
          </cell>
          <cell r="H383">
            <v>2172</v>
          </cell>
          <cell r="I383">
            <v>1</v>
          </cell>
          <cell r="J383" t="str">
            <v>Lecture</v>
          </cell>
          <cell r="K383">
            <v>52</v>
          </cell>
          <cell r="L383">
            <v>37</v>
          </cell>
          <cell r="O383" t="str">
            <v>M 1</v>
          </cell>
          <cell r="P383" t="str">
            <v>GRAD</v>
          </cell>
          <cell r="S383">
            <v>701726230</v>
          </cell>
          <cell r="T383" t="str">
            <v>Michael</v>
          </cell>
          <cell r="U383" t="str">
            <v>Piehler</v>
          </cell>
        </row>
        <row r="384">
          <cell r="C384" t="str">
            <v>ENVR991</v>
          </cell>
          <cell r="D384" t="str">
            <v>ENVR</v>
          </cell>
          <cell r="E384">
            <v>991</v>
          </cell>
          <cell r="F384" t="str">
            <v>RESEARCH IN ESE</v>
          </cell>
          <cell r="H384">
            <v>2172</v>
          </cell>
          <cell r="I384">
            <v>1</v>
          </cell>
          <cell r="J384" t="str">
            <v>Lecture</v>
          </cell>
          <cell r="K384">
            <v>52</v>
          </cell>
          <cell r="L384">
            <v>37</v>
          </cell>
          <cell r="P384" t="str">
            <v>GRAD</v>
          </cell>
          <cell r="S384">
            <v>702665970</v>
          </cell>
          <cell r="T384" t="str">
            <v>Ivan</v>
          </cell>
          <cell r="U384" t="str">
            <v>Rusyn</v>
          </cell>
        </row>
        <row r="385">
          <cell r="C385" t="str">
            <v>ENVR991</v>
          </cell>
          <cell r="D385" t="str">
            <v>ENVR</v>
          </cell>
          <cell r="E385">
            <v>991</v>
          </cell>
          <cell r="F385" t="str">
            <v>RESEARCH IN ESE</v>
          </cell>
          <cell r="H385">
            <v>2172</v>
          </cell>
          <cell r="I385">
            <v>1</v>
          </cell>
          <cell r="J385" t="str">
            <v>Lecture</v>
          </cell>
          <cell r="K385">
            <v>52</v>
          </cell>
          <cell r="L385">
            <v>37</v>
          </cell>
          <cell r="O385" t="str">
            <v>M 1</v>
          </cell>
          <cell r="P385" t="str">
            <v>GRAD</v>
          </cell>
          <cell r="S385">
            <v>713990717</v>
          </cell>
          <cell r="T385" t="str">
            <v>James</v>
          </cell>
          <cell r="U385" t="str">
            <v>West</v>
          </cell>
        </row>
        <row r="386">
          <cell r="C386" t="str">
            <v>ENVR991</v>
          </cell>
          <cell r="D386" t="str">
            <v>ENVR</v>
          </cell>
          <cell r="E386">
            <v>991</v>
          </cell>
          <cell r="F386" t="str">
            <v>RESEARCH IN ESE</v>
          </cell>
          <cell r="H386">
            <v>2172</v>
          </cell>
          <cell r="I386">
            <v>1</v>
          </cell>
          <cell r="J386" t="str">
            <v>Lecture</v>
          </cell>
          <cell r="K386">
            <v>52</v>
          </cell>
          <cell r="L386">
            <v>37</v>
          </cell>
          <cell r="P386" t="str">
            <v>GRAD</v>
          </cell>
          <cell r="S386">
            <v>700391349</v>
          </cell>
          <cell r="T386" t="str">
            <v>Peter</v>
          </cell>
          <cell r="U386" t="str">
            <v>Kolsky</v>
          </cell>
        </row>
        <row r="387">
          <cell r="C387" t="str">
            <v>ENVR991</v>
          </cell>
          <cell r="D387" t="str">
            <v>ENVR</v>
          </cell>
          <cell r="E387">
            <v>991</v>
          </cell>
          <cell r="F387" t="str">
            <v>RESEARCH IN ESE</v>
          </cell>
          <cell r="H387">
            <v>2172</v>
          </cell>
          <cell r="I387">
            <v>1</v>
          </cell>
          <cell r="J387" t="str">
            <v>Lecture</v>
          </cell>
          <cell r="K387">
            <v>52</v>
          </cell>
          <cell r="L387">
            <v>37</v>
          </cell>
          <cell r="P387" t="str">
            <v>GRAD</v>
          </cell>
          <cell r="S387">
            <v>701479826</v>
          </cell>
          <cell r="T387" t="str">
            <v>James</v>
          </cell>
          <cell r="U387" t="str">
            <v>Samet</v>
          </cell>
        </row>
        <row r="388">
          <cell r="C388" t="str">
            <v>ENVR991</v>
          </cell>
          <cell r="D388" t="str">
            <v>ENVR</v>
          </cell>
          <cell r="E388">
            <v>991</v>
          </cell>
          <cell r="F388" t="str">
            <v>RESEARCH IN ESE</v>
          </cell>
          <cell r="H388">
            <v>2172</v>
          </cell>
          <cell r="I388">
            <v>1</v>
          </cell>
          <cell r="J388" t="str">
            <v>Lecture</v>
          </cell>
          <cell r="K388">
            <v>52</v>
          </cell>
          <cell r="L388">
            <v>37</v>
          </cell>
          <cell r="P388" t="str">
            <v>GRAD</v>
          </cell>
          <cell r="S388">
            <v>704287000</v>
          </cell>
          <cell r="T388" t="str">
            <v>Avram</v>
          </cell>
          <cell r="U388" t="str">
            <v>Gold</v>
          </cell>
        </row>
        <row r="389">
          <cell r="C389" t="str">
            <v>ENVR991</v>
          </cell>
          <cell r="D389" t="str">
            <v>ENVR</v>
          </cell>
          <cell r="E389">
            <v>991</v>
          </cell>
          <cell r="F389" t="str">
            <v>RESEARCH IN ESE</v>
          </cell>
          <cell r="H389">
            <v>2172</v>
          </cell>
          <cell r="I389">
            <v>1</v>
          </cell>
          <cell r="J389" t="str">
            <v>Lecture</v>
          </cell>
          <cell r="K389">
            <v>52</v>
          </cell>
          <cell r="L389">
            <v>37</v>
          </cell>
          <cell r="P389" t="str">
            <v>GRAD</v>
          </cell>
          <cell r="S389">
            <v>704283985</v>
          </cell>
          <cell r="T389" t="str">
            <v>James</v>
          </cell>
          <cell r="U389" t="str">
            <v>Swenberg</v>
          </cell>
        </row>
        <row r="390">
          <cell r="C390" t="str">
            <v>ENVR991</v>
          </cell>
          <cell r="D390" t="str">
            <v>ENVR</v>
          </cell>
          <cell r="E390">
            <v>991</v>
          </cell>
          <cell r="F390" t="str">
            <v>RESEARCH IN ESE</v>
          </cell>
          <cell r="H390">
            <v>2172</v>
          </cell>
          <cell r="I390">
            <v>1</v>
          </cell>
          <cell r="J390" t="str">
            <v>Lecture</v>
          </cell>
          <cell r="K390">
            <v>52</v>
          </cell>
          <cell r="L390">
            <v>37</v>
          </cell>
          <cell r="O390" t="str">
            <v>M</v>
          </cell>
          <cell r="P390" t="str">
            <v>GRAD</v>
          </cell>
          <cell r="S390">
            <v>701823096</v>
          </cell>
          <cell r="T390" t="str">
            <v>Marc</v>
          </cell>
          <cell r="U390" t="str">
            <v>Serre</v>
          </cell>
        </row>
        <row r="391">
          <cell r="C391" t="str">
            <v>ENVR991</v>
          </cell>
          <cell r="D391" t="str">
            <v>ENVR</v>
          </cell>
          <cell r="E391">
            <v>991</v>
          </cell>
          <cell r="F391" t="str">
            <v>RESEARCH IN ESE</v>
          </cell>
          <cell r="H391">
            <v>2172</v>
          </cell>
          <cell r="I391">
            <v>1</v>
          </cell>
          <cell r="J391" t="str">
            <v>Lecture</v>
          </cell>
          <cell r="K391">
            <v>52</v>
          </cell>
          <cell r="L391">
            <v>37</v>
          </cell>
          <cell r="P391" t="str">
            <v>GRAD</v>
          </cell>
          <cell r="S391">
            <v>704271454</v>
          </cell>
          <cell r="T391" t="str">
            <v>Cass</v>
          </cell>
          <cell r="U391" t="str">
            <v>Miller</v>
          </cell>
        </row>
        <row r="392">
          <cell r="C392" t="str">
            <v>ENVR991</v>
          </cell>
          <cell r="D392" t="str">
            <v>ENVR</v>
          </cell>
          <cell r="E392">
            <v>991</v>
          </cell>
          <cell r="F392" t="str">
            <v>RESEARCH IN ESE</v>
          </cell>
          <cell r="H392">
            <v>2172</v>
          </cell>
          <cell r="I392">
            <v>1</v>
          </cell>
          <cell r="J392" t="str">
            <v>Lecture</v>
          </cell>
          <cell r="K392">
            <v>52</v>
          </cell>
          <cell r="L392">
            <v>37</v>
          </cell>
          <cell r="P392" t="str">
            <v>GRAD</v>
          </cell>
          <cell r="S392">
            <v>715136166</v>
          </cell>
          <cell r="T392" t="str">
            <v>James</v>
          </cell>
          <cell r="U392" t="str">
            <v>Bartram</v>
          </cell>
        </row>
        <row r="393">
          <cell r="C393" t="str">
            <v>ENVR991</v>
          </cell>
          <cell r="D393" t="str">
            <v>ENVR</v>
          </cell>
          <cell r="E393">
            <v>991</v>
          </cell>
          <cell r="F393" t="str">
            <v>RESEARCH IN ESE</v>
          </cell>
          <cell r="H393">
            <v>2172</v>
          </cell>
          <cell r="I393">
            <v>1</v>
          </cell>
          <cell r="J393" t="str">
            <v>Lecture</v>
          </cell>
          <cell r="K393">
            <v>52</v>
          </cell>
          <cell r="L393">
            <v>37</v>
          </cell>
          <cell r="P393" t="str">
            <v>GRAD</v>
          </cell>
          <cell r="S393">
            <v>714043926</v>
          </cell>
          <cell r="T393" t="str">
            <v>Jacqueline</v>
          </cell>
          <cell r="U393" t="str">
            <v>Gibson</v>
          </cell>
        </row>
        <row r="394">
          <cell r="C394" t="str">
            <v>ENVR991</v>
          </cell>
          <cell r="D394" t="str">
            <v>ENVR</v>
          </cell>
          <cell r="E394">
            <v>991</v>
          </cell>
          <cell r="F394" t="str">
            <v>RESEARCH IN ESE</v>
          </cell>
          <cell r="H394">
            <v>2172</v>
          </cell>
          <cell r="I394">
            <v>1</v>
          </cell>
          <cell r="J394" t="str">
            <v>Lecture</v>
          </cell>
          <cell r="K394">
            <v>52</v>
          </cell>
          <cell r="L394">
            <v>37</v>
          </cell>
          <cell r="P394" t="str">
            <v>GRAD</v>
          </cell>
          <cell r="S394">
            <v>704289785</v>
          </cell>
          <cell r="T394" t="str">
            <v>Hans</v>
          </cell>
          <cell r="U394" t="str">
            <v>Paerl</v>
          </cell>
        </row>
        <row r="395">
          <cell r="C395" t="str">
            <v>ENVR991</v>
          </cell>
          <cell r="D395" t="str">
            <v>ENVR</v>
          </cell>
          <cell r="E395">
            <v>991</v>
          </cell>
          <cell r="F395" t="str">
            <v>RESEARCH IN ESE</v>
          </cell>
          <cell r="H395">
            <v>2172</v>
          </cell>
          <cell r="I395">
            <v>1</v>
          </cell>
          <cell r="J395" t="str">
            <v>Lecture</v>
          </cell>
          <cell r="K395">
            <v>52</v>
          </cell>
          <cell r="L395">
            <v>37</v>
          </cell>
          <cell r="P395" t="str">
            <v>GRAD</v>
          </cell>
          <cell r="S395">
            <v>704208641</v>
          </cell>
          <cell r="T395" t="str">
            <v>Stephen</v>
          </cell>
          <cell r="U395" t="str">
            <v>Whalen</v>
          </cell>
        </row>
        <row r="396">
          <cell r="C396" t="str">
            <v>ENVR991</v>
          </cell>
          <cell r="D396" t="str">
            <v>ENVR</v>
          </cell>
          <cell r="E396">
            <v>991</v>
          </cell>
          <cell r="F396" t="str">
            <v>RESEARCH IN ESE</v>
          </cell>
          <cell r="H396">
            <v>2172</v>
          </cell>
          <cell r="I396">
            <v>1</v>
          </cell>
          <cell r="J396" t="str">
            <v>Lecture</v>
          </cell>
          <cell r="K396">
            <v>52</v>
          </cell>
          <cell r="L396">
            <v>37</v>
          </cell>
          <cell r="P396" t="str">
            <v>GRAD</v>
          </cell>
          <cell r="S396">
            <v>720084687</v>
          </cell>
          <cell r="T396" t="str">
            <v>Orlando</v>
          </cell>
          <cell r="U396" t="str">
            <v>Coronell Nieto</v>
          </cell>
        </row>
        <row r="397">
          <cell r="C397" t="str">
            <v>ENVR991</v>
          </cell>
          <cell r="D397" t="str">
            <v>ENVR</v>
          </cell>
          <cell r="E397">
            <v>991</v>
          </cell>
          <cell r="F397" t="str">
            <v>RESEARCH IN ESE</v>
          </cell>
          <cell r="H397">
            <v>2172</v>
          </cell>
          <cell r="I397">
            <v>1</v>
          </cell>
          <cell r="J397" t="str">
            <v>Lecture</v>
          </cell>
          <cell r="K397">
            <v>52</v>
          </cell>
          <cell r="L397">
            <v>37</v>
          </cell>
          <cell r="P397" t="str">
            <v>GRAD</v>
          </cell>
          <cell r="S397">
            <v>720155338</v>
          </cell>
          <cell r="T397" t="str">
            <v>Jason</v>
          </cell>
          <cell r="U397" t="str">
            <v>Surratt</v>
          </cell>
        </row>
        <row r="398">
          <cell r="C398" t="str">
            <v>ENVR991</v>
          </cell>
          <cell r="D398" t="str">
            <v>ENVR</v>
          </cell>
          <cell r="E398">
            <v>991</v>
          </cell>
          <cell r="F398" t="str">
            <v>RESEARCH IN ESE</v>
          </cell>
          <cell r="H398">
            <v>2172</v>
          </cell>
          <cell r="I398">
            <v>1</v>
          </cell>
          <cell r="J398" t="str">
            <v>Lecture</v>
          </cell>
          <cell r="K398">
            <v>52</v>
          </cell>
          <cell r="L398">
            <v>37</v>
          </cell>
          <cell r="O398" t="str">
            <v xml:space="preserve">M </v>
          </cell>
          <cell r="P398" t="str">
            <v>GRAD</v>
          </cell>
          <cell r="S398">
            <v>704241888</v>
          </cell>
          <cell r="T398" t="str">
            <v>Leena</v>
          </cell>
          <cell r="U398" t="str">
            <v>Nylander-French</v>
          </cell>
        </row>
        <row r="399">
          <cell r="C399" t="str">
            <v>ENVR991</v>
          </cell>
          <cell r="D399" t="str">
            <v>ENVR</v>
          </cell>
          <cell r="E399">
            <v>991</v>
          </cell>
          <cell r="F399" t="str">
            <v>RESEARCH IN ESE</v>
          </cell>
          <cell r="H399">
            <v>2172</v>
          </cell>
          <cell r="I399">
            <v>1</v>
          </cell>
          <cell r="J399" t="str">
            <v>Lecture</v>
          </cell>
          <cell r="K399">
            <v>52</v>
          </cell>
          <cell r="L399">
            <v>37</v>
          </cell>
          <cell r="P399" t="str">
            <v>GRAD</v>
          </cell>
          <cell r="S399">
            <v>704217650</v>
          </cell>
          <cell r="T399" t="str">
            <v>Michael</v>
          </cell>
          <cell r="U399" t="str">
            <v>Aitken</v>
          </cell>
        </row>
        <row r="400">
          <cell r="C400" t="str">
            <v>ENVR991</v>
          </cell>
          <cell r="D400" t="str">
            <v>ENVR</v>
          </cell>
          <cell r="E400">
            <v>991</v>
          </cell>
          <cell r="F400" t="str">
            <v>RESEARCH IN ESE</v>
          </cell>
          <cell r="H400">
            <v>2172</v>
          </cell>
          <cell r="I400">
            <v>1</v>
          </cell>
          <cell r="J400" t="str">
            <v>Lecture</v>
          </cell>
          <cell r="K400">
            <v>52</v>
          </cell>
          <cell r="L400">
            <v>37</v>
          </cell>
          <cell r="P400" t="str">
            <v>GRAD</v>
          </cell>
          <cell r="S400">
            <v>709532822</v>
          </cell>
          <cell r="T400" t="str">
            <v>Rachel</v>
          </cell>
          <cell r="U400" t="str">
            <v>Noble</v>
          </cell>
        </row>
        <row r="401">
          <cell r="C401" t="str">
            <v>ENVR991</v>
          </cell>
          <cell r="D401" t="str">
            <v>ENVR</v>
          </cell>
          <cell r="E401">
            <v>991</v>
          </cell>
          <cell r="F401" t="str">
            <v>RESEARCH IN ESE</v>
          </cell>
          <cell r="H401">
            <v>2172</v>
          </cell>
          <cell r="I401">
            <v>1</v>
          </cell>
          <cell r="J401" t="str">
            <v>Lecture</v>
          </cell>
          <cell r="K401">
            <v>52</v>
          </cell>
          <cell r="L401">
            <v>37</v>
          </cell>
          <cell r="O401" t="str">
            <v>M</v>
          </cell>
          <cell r="P401" t="str">
            <v>GRAD</v>
          </cell>
          <cell r="S401">
            <v>714233563</v>
          </cell>
          <cell r="T401" t="str">
            <v>Rebecca</v>
          </cell>
          <cell r="U401" t="str">
            <v>Fry</v>
          </cell>
        </row>
        <row r="402">
          <cell r="C402" t="str">
            <v>ENVR991</v>
          </cell>
          <cell r="D402" t="str">
            <v>ENVR</v>
          </cell>
          <cell r="E402">
            <v>991</v>
          </cell>
          <cell r="F402" t="str">
            <v>RESEARCH IN ESE</v>
          </cell>
          <cell r="H402">
            <v>2172</v>
          </cell>
          <cell r="I402">
            <v>1</v>
          </cell>
          <cell r="J402" t="str">
            <v>Lecture</v>
          </cell>
          <cell r="K402">
            <v>52</v>
          </cell>
          <cell r="L402">
            <v>37</v>
          </cell>
          <cell r="O402" t="str">
            <v xml:space="preserve">M </v>
          </cell>
          <cell r="P402" t="str">
            <v>GRAD</v>
          </cell>
          <cell r="S402">
            <v>704283480</v>
          </cell>
          <cell r="T402" t="str">
            <v>Dale</v>
          </cell>
          <cell r="U402" t="str">
            <v>Whittington</v>
          </cell>
        </row>
        <row r="403">
          <cell r="C403" t="str">
            <v>ENVR991</v>
          </cell>
          <cell r="D403" t="str">
            <v>ENVR</v>
          </cell>
          <cell r="E403">
            <v>991</v>
          </cell>
          <cell r="F403" t="str">
            <v>RESEARCH IN ESE</v>
          </cell>
          <cell r="H403">
            <v>2172</v>
          </cell>
          <cell r="I403">
            <v>1</v>
          </cell>
          <cell r="J403" t="str">
            <v>Lecture</v>
          </cell>
          <cell r="K403">
            <v>52</v>
          </cell>
          <cell r="L403">
            <v>37</v>
          </cell>
          <cell r="P403" t="str">
            <v>GRAD</v>
          </cell>
          <cell r="S403">
            <v>700649675</v>
          </cell>
          <cell r="T403" t="str">
            <v>Jill</v>
          </cell>
          <cell r="U403" t="str">
            <v>Stewart</v>
          </cell>
        </row>
        <row r="404">
          <cell r="C404" t="str">
            <v>ENVR991</v>
          </cell>
          <cell r="D404" t="str">
            <v>ENVR</v>
          </cell>
          <cell r="E404">
            <v>991</v>
          </cell>
          <cell r="F404" t="str">
            <v>RESEARCH IN ESE</v>
          </cell>
          <cell r="H404">
            <v>2172</v>
          </cell>
          <cell r="I404">
            <v>1</v>
          </cell>
          <cell r="J404" t="str">
            <v>Lecture</v>
          </cell>
          <cell r="K404">
            <v>52</v>
          </cell>
          <cell r="L404">
            <v>37</v>
          </cell>
          <cell r="O404" t="str">
            <v>M</v>
          </cell>
          <cell r="P404" t="str">
            <v>GRAD</v>
          </cell>
          <cell r="S404">
            <v>704238204</v>
          </cell>
          <cell r="T404" t="str">
            <v>Howard</v>
          </cell>
          <cell r="U404" t="str">
            <v>Weinberg</v>
          </cell>
        </row>
        <row r="405">
          <cell r="C405" t="str">
            <v>ENVR991</v>
          </cell>
          <cell r="D405" t="str">
            <v>ENVR</v>
          </cell>
          <cell r="E405">
            <v>991</v>
          </cell>
          <cell r="F405" t="str">
            <v>RESEARCH IN ESE</v>
          </cell>
          <cell r="H405">
            <v>2172</v>
          </cell>
          <cell r="I405">
            <v>1</v>
          </cell>
          <cell r="J405" t="str">
            <v>Lecture</v>
          </cell>
          <cell r="K405">
            <v>52</v>
          </cell>
          <cell r="L405">
            <v>37</v>
          </cell>
          <cell r="P405" t="str">
            <v>GRAD</v>
          </cell>
          <cell r="S405" t="str">
            <v xml:space="preserve"> </v>
          </cell>
        </row>
        <row r="406">
          <cell r="C406" t="str">
            <v>ENVR991</v>
          </cell>
          <cell r="D406" t="str">
            <v>ENVR</v>
          </cell>
          <cell r="E406">
            <v>991</v>
          </cell>
          <cell r="F406" t="str">
            <v>RESEARCH IN ESE</v>
          </cell>
          <cell r="H406">
            <v>2172</v>
          </cell>
          <cell r="I406">
            <v>1</v>
          </cell>
          <cell r="J406" t="str">
            <v>Lecture</v>
          </cell>
          <cell r="K406">
            <v>52</v>
          </cell>
          <cell r="L406">
            <v>37</v>
          </cell>
          <cell r="P406" t="str">
            <v>GRAD</v>
          </cell>
          <cell r="S406" t="str">
            <v xml:space="preserve"> </v>
          </cell>
        </row>
        <row r="407">
          <cell r="C407" t="str">
            <v>ENVR991</v>
          </cell>
          <cell r="D407" t="str">
            <v>ENVR</v>
          </cell>
          <cell r="E407">
            <v>991</v>
          </cell>
          <cell r="F407" t="str">
            <v>RESEARCH IN ESE</v>
          </cell>
          <cell r="H407">
            <v>2172</v>
          </cell>
          <cell r="I407">
            <v>1</v>
          </cell>
          <cell r="J407" t="str">
            <v>Lecture</v>
          </cell>
          <cell r="K407">
            <v>52</v>
          </cell>
          <cell r="L407">
            <v>37</v>
          </cell>
          <cell r="P407" t="str">
            <v>GRAD</v>
          </cell>
          <cell r="S407" t="str">
            <v xml:space="preserve"> </v>
          </cell>
        </row>
        <row r="408">
          <cell r="C408" t="str">
            <v>ENVR991</v>
          </cell>
          <cell r="D408" t="str">
            <v>ENVR</v>
          </cell>
          <cell r="E408">
            <v>991</v>
          </cell>
          <cell r="F408" t="str">
            <v>RESEARCH IN ESE</v>
          </cell>
          <cell r="H408">
            <v>2172</v>
          </cell>
          <cell r="I408">
            <v>1</v>
          </cell>
          <cell r="J408" t="str">
            <v>Lecture</v>
          </cell>
          <cell r="K408">
            <v>52</v>
          </cell>
          <cell r="L408">
            <v>37</v>
          </cell>
          <cell r="P408" t="str">
            <v>GRAD</v>
          </cell>
          <cell r="S408" t="str">
            <v xml:space="preserve"> </v>
          </cell>
        </row>
        <row r="409">
          <cell r="C409" t="str">
            <v>ENVR991</v>
          </cell>
          <cell r="D409" t="str">
            <v>ENVR</v>
          </cell>
          <cell r="E409">
            <v>991</v>
          </cell>
          <cell r="F409" t="str">
            <v>RESEARCH IN ESE</v>
          </cell>
          <cell r="H409">
            <v>2172</v>
          </cell>
          <cell r="I409">
            <v>1</v>
          </cell>
          <cell r="J409" t="str">
            <v>Lecture</v>
          </cell>
          <cell r="K409">
            <v>52</v>
          </cell>
          <cell r="L409">
            <v>37</v>
          </cell>
          <cell r="P409" t="str">
            <v>GRAD</v>
          </cell>
          <cell r="S409" t="str">
            <v xml:space="preserve"> </v>
          </cell>
        </row>
        <row r="410">
          <cell r="C410" t="str">
            <v>ENVR991</v>
          </cell>
          <cell r="D410" t="str">
            <v>ENVR</v>
          </cell>
          <cell r="E410">
            <v>991</v>
          </cell>
          <cell r="F410" t="str">
            <v>RESEARCH IN ESE</v>
          </cell>
          <cell r="H410">
            <v>2172</v>
          </cell>
          <cell r="I410">
            <v>1</v>
          </cell>
          <cell r="J410" t="str">
            <v>Lecture</v>
          </cell>
          <cell r="K410">
            <v>52</v>
          </cell>
          <cell r="L410">
            <v>37</v>
          </cell>
          <cell r="O410" t="str">
            <v xml:space="preserve">M </v>
          </cell>
          <cell r="P410" t="str">
            <v>GRAD</v>
          </cell>
          <cell r="S410" t="str">
            <v xml:space="preserve"> </v>
          </cell>
        </row>
        <row r="411">
          <cell r="C411" t="str">
            <v>ENVR991</v>
          </cell>
          <cell r="D411" t="str">
            <v>ENVR</v>
          </cell>
          <cell r="E411">
            <v>991</v>
          </cell>
          <cell r="F411" t="str">
            <v>RESEARCH IN ESE</v>
          </cell>
          <cell r="H411">
            <v>2172</v>
          </cell>
          <cell r="I411">
            <v>1</v>
          </cell>
          <cell r="J411" t="str">
            <v>Lecture</v>
          </cell>
          <cell r="K411">
            <v>52</v>
          </cell>
          <cell r="L411">
            <v>37</v>
          </cell>
          <cell r="P411" t="str">
            <v>GRAD</v>
          </cell>
          <cell r="S411" t="str">
            <v xml:space="preserve"> </v>
          </cell>
        </row>
        <row r="412">
          <cell r="C412" t="str">
            <v>ENVR991</v>
          </cell>
          <cell r="D412" t="str">
            <v>ENVR</v>
          </cell>
          <cell r="E412">
            <v>991</v>
          </cell>
          <cell r="F412" t="str">
            <v>RESEARCH IN ESE</v>
          </cell>
          <cell r="H412">
            <v>2172</v>
          </cell>
          <cell r="I412">
            <v>1</v>
          </cell>
          <cell r="J412" t="str">
            <v>Lecture</v>
          </cell>
          <cell r="K412">
            <v>52</v>
          </cell>
          <cell r="L412">
            <v>37</v>
          </cell>
          <cell r="O412" t="str">
            <v xml:space="preserve">M </v>
          </cell>
          <cell r="P412" t="str">
            <v>GRAD</v>
          </cell>
          <cell r="S412" t="str">
            <v xml:space="preserve"> </v>
          </cell>
        </row>
        <row r="413">
          <cell r="C413" t="str">
            <v>ENVR991</v>
          </cell>
          <cell r="D413" t="str">
            <v>ENVR</v>
          </cell>
          <cell r="E413">
            <v>991</v>
          </cell>
          <cell r="F413" t="str">
            <v>RESEARCH IN ESE</v>
          </cell>
          <cell r="H413">
            <v>2172</v>
          </cell>
          <cell r="I413">
            <v>1</v>
          </cell>
          <cell r="J413" t="str">
            <v>Lecture</v>
          </cell>
          <cell r="K413">
            <v>52</v>
          </cell>
          <cell r="L413">
            <v>37</v>
          </cell>
          <cell r="O413" t="str">
            <v xml:space="preserve">M </v>
          </cell>
          <cell r="P413" t="str">
            <v>GRAD</v>
          </cell>
          <cell r="S413" t="str">
            <v xml:space="preserve"> </v>
          </cell>
        </row>
        <row r="414">
          <cell r="C414" t="str">
            <v>ENVR991</v>
          </cell>
          <cell r="D414" t="str">
            <v>ENVR</v>
          </cell>
          <cell r="E414">
            <v>991</v>
          </cell>
          <cell r="F414" t="str">
            <v>RESEARCH IN ESE</v>
          </cell>
          <cell r="H414">
            <v>2172</v>
          </cell>
          <cell r="I414">
            <v>1</v>
          </cell>
          <cell r="J414" t="str">
            <v>Lecture</v>
          </cell>
          <cell r="K414">
            <v>52</v>
          </cell>
          <cell r="L414">
            <v>37</v>
          </cell>
          <cell r="O414" t="str">
            <v xml:space="preserve">M </v>
          </cell>
          <cell r="P414" t="str">
            <v>GRAD</v>
          </cell>
          <cell r="S414" t="str">
            <v xml:space="preserve"> </v>
          </cell>
        </row>
        <row r="415">
          <cell r="C415" t="str">
            <v>ENVR991</v>
          </cell>
          <cell r="D415" t="str">
            <v>ENVR</v>
          </cell>
          <cell r="E415">
            <v>991</v>
          </cell>
          <cell r="F415" t="str">
            <v>RESEARCH IN ESE</v>
          </cell>
          <cell r="H415">
            <v>2172</v>
          </cell>
          <cell r="I415">
            <v>1</v>
          </cell>
          <cell r="J415" t="str">
            <v>Lecture</v>
          </cell>
          <cell r="K415">
            <v>52</v>
          </cell>
          <cell r="L415">
            <v>37</v>
          </cell>
          <cell r="O415" t="str">
            <v>M 1</v>
          </cell>
          <cell r="P415" t="str">
            <v>GRAD</v>
          </cell>
          <cell r="S415">
            <v>709381075</v>
          </cell>
          <cell r="T415" t="str">
            <v>Gregory</v>
          </cell>
          <cell r="U415" t="str">
            <v>Characklis</v>
          </cell>
        </row>
        <row r="416">
          <cell r="C416" t="str">
            <v>ENVR991</v>
          </cell>
          <cell r="D416" t="str">
            <v>ENVR</v>
          </cell>
          <cell r="E416">
            <v>991</v>
          </cell>
          <cell r="F416" t="str">
            <v>RESEARCH IN ESE</v>
          </cell>
          <cell r="H416">
            <v>2169</v>
          </cell>
          <cell r="I416">
            <v>1</v>
          </cell>
          <cell r="J416" t="str">
            <v>Lecture</v>
          </cell>
          <cell r="K416">
            <v>61</v>
          </cell>
          <cell r="L416">
            <v>48</v>
          </cell>
          <cell r="P416" t="str">
            <v>GRAD</v>
          </cell>
          <cell r="S416">
            <v>711074455</v>
          </cell>
          <cell r="T416" t="str">
            <v>Kun</v>
          </cell>
          <cell r="U416" t="str">
            <v>Lu</v>
          </cell>
        </row>
        <row r="417">
          <cell r="C417" t="str">
            <v>ENVR991</v>
          </cell>
          <cell r="D417" t="str">
            <v>ENVR</v>
          </cell>
          <cell r="E417">
            <v>991</v>
          </cell>
          <cell r="F417" t="str">
            <v>RESEARCH IN ESE</v>
          </cell>
          <cell r="H417">
            <v>2169</v>
          </cell>
          <cell r="I417">
            <v>1</v>
          </cell>
          <cell r="J417" t="str">
            <v>Lecture</v>
          </cell>
          <cell r="K417">
            <v>61</v>
          </cell>
          <cell r="L417">
            <v>48</v>
          </cell>
          <cell r="P417" t="str">
            <v>GRAD</v>
          </cell>
          <cell r="S417">
            <v>704221589</v>
          </cell>
          <cell r="T417" t="str">
            <v>Mark</v>
          </cell>
          <cell r="U417" t="str">
            <v>Sobsey</v>
          </cell>
        </row>
        <row r="418">
          <cell r="C418" t="str">
            <v>ENVR991</v>
          </cell>
          <cell r="D418" t="str">
            <v>ENVR</v>
          </cell>
          <cell r="E418">
            <v>991</v>
          </cell>
          <cell r="F418" t="str">
            <v>RESEARCH IN ESE</v>
          </cell>
          <cell r="H418">
            <v>2169</v>
          </cell>
          <cell r="I418">
            <v>1</v>
          </cell>
          <cell r="J418" t="str">
            <v>Lecture</v>
          </cell>
          <cell r="K418">
            <v>61</v>
          </cell>
          <cell r="L418">
            <v>48</v>
          </cell>
          <cell r="O418" t="str">
            <v xml:space="preserve">M </v>
          </cell>
          <cell r="P418" t="str">
            <v>GRAD</v>
          </cell>
          <cell r="S418">
            <v>730063843</v>
          </cell>
          <cell r="T418" t="str">
            <v>Barbara</v>
          </cell>
          <cell r="U418" t="str">
            <v>Turpin</v>
          </cell>
        </row>
        <row r="419">
          <cell r="C419" t="str">
            <v>ENVR991</v>
          </cell>
          <cell r="D419" t="str">
            <v>ENVR</v>
          </cell>
          <cell r="E419">
            <v>991</v>
          </cell>
          <cell r="F419" t="str">
            <v>RESEARCH IN ESE</v>
          </cell>
          <cell r="H419">
            <v>2169</v>
          </cell>
          <cell r="I419">
            <v>1</v>
          </cell>
          <cell r="J419" t="str">
            <v>Lecture</v>
          </cell>
          <cell r="K419">
            <v>61</v>
          </cell>
          <cell r="L419">
            <v>48</v>
          </cell>
          <cell r="P419" t="str">
            <v>GRAD</v>
          </cell>
          <cell r="S419">
            <v>702665970</v>
          </cell>
          <cell r="T419" t="str">
            <v>Ivan</v>
          </cell>
          <cell r="U419" t="str">
            <v>Rusyn</v>
          </cell>
        </row>
        <row r="420">
          <cell r="C420" t="str">
            <v>ENVR991</v>
          </cell>
          <cell r="D420" t="str">
            <v>ENVR</v>
          </cell>
          <cell r="E420">
            <v>991</v>
          </cell>
          <cell r="F420" t="str">
            <v>RESEARCH IN ESE</v>
          </cell>
          <cell r="H420">
            <v>2169</v>
          </cell>
          <cell r="I420">
            <v>1</v>
          </cell>
          <cell r="J420" t="str">
            <v>Lecture</v>
          </cell>
          <cell r="K420">
            <v>61</v>
          </cell>
          <cell r="L420">
            <v>48</v>
          </cell>
          <cell r="O420" t="str">
            <v xml:space="preserve">M </v>
          </cell>
          <cell r="P420" t="str">
            <v>GRAD</v>
          </cell>
          <cell r="S420">
            <v>713990717</v>
          </cell>
          <cell r="T420" t="str">
            <v>James</v>
          </cell>
          <cell r="U420" t="str">
            <v>West</v>
          </cell>
        </row>
        <row r="421">
          <cell r="C421" t="str">
            <v>ENVR991</v>
          </cell>
          <cell r="D421" t="str">
            <v>ENVR</v>
          </cell>
          <cell r="E421">
            <v>991</v>
          </cell>
          <cell r="F421" t="str">
            <v>RESEARCH IN ESE</v>
          </cell>
          <cell r="H421">
            <v>2169</v>
          </cell>
          <cell r="I421">
            <v>1</v>
          </cell>
          <cell r="J421" t="str">
            <v>Lecture</v>
          </cell>
          <cell r="K421">
            <v>61</v>
          </cell>
          <cell r="L421">
            <v>48</v>
          </cell>
          <cell r="O421" t="str">
            <v xml:space="preserve">M </v>
          </cell>
          <cell r="P421" t="str">
            <v>GRAD</v>
          </cell>
          <cell r="S421">
            <v>701479826</v>
          </cell>
          <cell r="T421" t="str">
            <v>James</v>
          </cell>
          <cell r="U421" t="str">
            <v>Samet</v>
          </cell>
        </row>
        <row r="422">
          <cell r="C422" t="str">
            <v>ENVR991</v>
          </cell>
          <cell r="D422" t="str">
            <v>ENVR</v>
          </cell>
          <cell r="E422">
            <v>991</v>
          </cell>
          <cell r="F422" t="str">
            <v>RESEARCH IN ESE</v>
          </cell>
          <cell r="H422">
            <v>2169</v>
          </cell>
          <cell r="I422">
            <v>1</v>
          </cell>
          <cell r="J422" t="str">
            <v>Lecture</v>
          </cell>
          <cell r="K422">
            <v>61</v>
          </cell>
          <cell r="L422">
            <v>48</v>
          </cell>
          <cell r="P422" t="str">
            <v>GRAD</v>
          </cell>
          <cell r="S422">
            <v>704271454</v>
          </cell>
          <cell r="T422" t="str">
            <v>Cass</v>
          </cell>
          <cell r="U422" t="str">
            <v>Miller</v>
          </cell>
        </row>
        <row r="423">
          <cell r="C423" t="str">
            <v>ENVR991</v>
          </cell>
          <cell r="D423" t="str">
            <v>ENVR</v>
          </cell>
          <cell r="E423">
            <v>991</v>
          </cell>
          <cell r="F423" t="str">
            <v>RESEARCH IN ESE</v>
          </cell>
          <cell r="H423">
            <v>2169</v>
          </cell>
          <cell r="I423">
            <v>1</v>
          </cell>
          <cell r="J423" t="str">
            <v>Lecture</v>
          </cell>
          <cell r="K423">
            <v>61</v>
          </cell>
          <cell r="L423">
            <v>48</v>
          </cell>
          <cell r="P423" t="str">
            <v>GRAD</v>
          </cell>
          <cell r="S423">
            <v>704283985</v>
          </cell>
          <cell r="T423" t="str">
            <v>James</v>
          </cell>
          <cell r="U423" t="str">
            <v>Swenberg</v>
          </cell>
        </row>
        <row r="424">
          <cell r="C424" t="str">
            <v>ENVR991</v>
          </cell>
          <cell r="D424" t="str">
            <v>ENVR</v>
          </cell>
          <cell r="E424">
            <v>991</v>
          </cell>
          <cell r="F424" t="str">
            <v>RESEARCH IN ESE</v>
          </cell>
          <cell r="H424">
            <v>2169</v>
          </cell>
          <cell r="I424">
            <v>1</v>
          </cell>
          <cell r="J424" t="str">
            <v>Lecture</v>
          </cell>
          <cell r="K424">
            <v>61</v>
          </cell>
          <cell r="L424">
            <v>48</v>
          </cell>
          <cell r="P424" t="str">
            <v>GRAD</v>
          </cell>
          <cell r="S424">
            <v>715136166</v>
          </cell>
          <cell r="T424" t="str">
            <v>James</v>
          </cell>
          <cell r="U424" t="str">
            <v>Bartram</v>
          </cell>
        </row>
        <row r="425">
          <cell r="C425" t="str">
            <v>ENVR991</v>
          </cell>
          <cell r="D425" t="str">
            <v>ENVR</v>
          </cell>
          <cell r="E425">
            <v>991</v>
          </cell>
          <cell r="F425" t="str">
            <v>RESEARCH IN ESE</v>
          </cell>
          <cell r="H425">
            <v>2169</v>
          </cell>
          <cell r="I425">
            <v>1</v>
          </cell>
          <cell r="J425" t="str">
            <v>Lecture</v>
          </cell>
          <cell r="K425">
            <v>61</v>
          </cell>
          <cell r="L425">
            <v>48</v>
          </cell>
          <cell r="P425" t="str">
            <v>GRAD</v>
          </cell>
          <cell r="S425">
            <v>711814400</v>
          </cell>
          <cell r="T425" t="str">
            <v>William</v>
          </cell>
          <cell r="U425" t="str">
            <v>Vizuete</v>
          </cell>
        </row>
        <row r="426">
          <cell r="C426" t="str">
            <v>ENVR991</v>
          </cell>
          <cell r="D426" t="str">
            <v>ENVR</v>
          </cell>
          <cell r="E426">
            <v>991</v>
          </cell>
          <cell r="F426" t="str">
            <v>RESEARCH IN ESE</v>
          </cell>
          <cell r="H426">
            <v>2169</v>
          </cell>
          <cell r="I426">
            <v>1</v>
          </cell>
          <cell r="J426" t="str">
            <v>Lecture</v>
          </cell>
          <cell r="K426">
            <v>61</v>
          </cell>
          <cell r="L426">
            <v>48</v>
          </cell>
          <cell r="P426" t="str">
            <v>GRAD</v>
          </cell>
          <cell r="S426">
            <v>714043926</v>
          </cell>
          <cell r="T426" t="str">
            <v>Jacqueline</v>
          </cell>
          <cell r="U426" t="str">
            <v>Gibson</v>
          </cell>
        </row>
        <row r="427">
          <cell r="C427" t="str">
            <v>ENVR991</v>
          </cell>
          <cell r="D427" t="str">
            <v>ENVR</v>
          </cell>
          <cell r="E427">
            <v>991</v>
          </cell>
          <cell r="F427" t="str">
            <v>RESEARCH IN ESE</v>
          </cell>
          <cell r="H427">
            <v>2169</v>
          </cell>
          <cell r="I427">
            <v>1</v>
          </cell>
          <cell r="J427" t="str">
            <v>Lecture</v>
          </cell>
          <cell r="K427">
            <v>61</v>
          </cell>
          <cell r="L427">
            <v>48</v>
          </cell>
          <cell r="P427" t="str">
            <v>GRAD</v>
          </cell>
          <cell r="S427">
            <v>704237106</v>
          </cell>
          <cell r="T427" t="str">
            <v>Louise</v>
          </cell>
          <cell r="U427" t="str">
            <v>Ball</v>
          </cell>
        </row>
        <row r="428">
          <cell r="C428" t="str">
            <v>ENVR991</v>
          </cell>
          <cell r="D428" t="str">
            <v>ENVR</v>
          </cell>
          <cell r="E428">
            <v>991</v>
          </cell>
          <cell r="F428" t="str">
            <v>RESEARCH IN ESE</v>
          </cell>
          <cell r="H428">
            <v>2169</v>
          </cell>
          <cell r="I428">
            <v>1</v>
          </cell>
          <cell r="J428" t="str">
            <v>Lecture</v>
          </cell>
          <cell r="K428">
            <v>61</v>
          </cell>
          <cell r="L428">
            <v>48</v>
          </cell>
          <cell r="P428" t="str">
            <v>GRAD</v>
          </cell>
          <cell r="S428">
            <v>704287000</v>
          </cell>
          <cell r="T428" t="str">
            <v>Avram</v>
          </cell>
          <cell r="U428" t="str">
            <v>Gold</v>
          </cell>
        </row>
        <row r="429">
          <cell r="C429" t="str">
            <v>ENVR991</v>
          </cell>
          <cell r="D429" t="str">
            <v>ENVR</v>
          </cell>
          <cell r="E429">
            <v>991</v>
          </cell>
          <cell r="F429" t="str">
            <v>RESEARCH IN ESE</v>
          </cell>
          <cell r="H429">
            <v>2169</v>
          </cell>
          <cell r="I429">
            <v>1</v>
          </cell>
          <cell r="J429" t="str">
            <v>Lecture</v>
          </cell>
          <cell r="K429">
            <v>61</v>
          </cell>
          <cell r="L429">
            <v>48</v>
          </cell>
          <cell r="P429" t="str">
            <v>GRAD</v>
          </cell>
          <cell r="S429">
            <v>700391349</v>
          </cell>
          <cell r="T429" t="str">
            <v>Peter</v>
          </cell>
          <cell r="U429" t="str">
            <v>Kolsky</v>
          </cell>
        </row>
        <row r="430">
          <cell r="C430" t="str">
            <v>ENVR991</v>
          </cell>
          <cell r="D430" t="str">
            <v>ENVR</v>
          </cell>
          <cell r="E430">
            <v>991</v>
          </cell>
          <cell r="F430" t="str">
            <v>RESEARCH IN ESE</v>
          </cell>
          <cell r="H430">
            <v>2169</v>
          </cell>
          <cell r="I430">
            <v>1</v>
          </cell>
          <cell r="J430" t="str">
            <v>Lecture</v>
          </cell>
          <cell r="K430">
            <v>61</v>
          </cell>
          <cell r="L430">
            <v>48</v>
          </cell>
          <cell r="P430" t="str">
            <v>GRAD</v>
          </cell>
          <cell r="S430">
            <v>704289785</v>
          </cell>
          <cell r="T430" t="str">
            <v>Hans</v>
          </cell>
          <cell r="U430" t="str">
            <v>Paerl</v>
          </cell>
        </row>
        <row r="431">
          <cell r="C431" t="str">
            <v>ENVR991</v>
          </cell>
          <cell r="D431" t="str">
            <v>ENVR</v>
          </cell>
          <cell r="E431">
            <v>991</v>
          </cell>
          <cell r="F431" t="str">
            <v>RESEARCH IN ESE</v>
          </cell>
          <cell r="H431">
            <v>2169</v>
          </cell>
          <cell r="I431">
            <v>1</v>
          </cell>
          <cell r="J431" t="str">
            <v>Lecture</v>
          </cell>
          <cell r="K431">
            <v>61</v>
          </cell>
          <cell r="L431">
            <v>48</v>
          </cell>
          <cell r="P431" t="str">
            <v>GRAD</v>
          </cell>
          <cell r="S431">
            <v>701823096</v>
          </cell>
          <cell r="T431" t="str">
            <v>Marc</v>
          </cell>
          <cell r="U431" t="str">
            <v>Serre</v>
          </cell>
        </row>
        <row r="432">
          <cell r="C432" t="str">
            <v>ENVR991</v>
          </cell>
          <cell r="D432" t="str">
            <v>ENVR</v>
          </cell>
          <cell r="E432">
            <v>991</v>
          </cell>
          <cell r="F432" t="str">
            <v>RESEARCH IN ESE</v>
          </cell>
          <cell r="H432">
            <v>2169</v>
          </cell>
          <cell r="I432">
            <v>1</v>
          </cell>
          <cell r="J432" t="str">
            <v>Lecture</v>
          </cell>
          <cell r="K432">
            <v>61</v>
          </cell>
          <cell r="L432">
            <v>48</v>
          </cell>
          <cell r="O432" t="str">
            <v xml:space="preserve">M </v>
          </cell>
          <cell r="P432" t="str">
            <v>GRAD</v>
          </cell>
          <cell r="S432">
            <v>704218787</v>
          </cell>
          <cell r="T432" t="str">
            <v>Ilona</v>
          </cell>
          <cell r="U432" t="str">
            <v>Jaspers</v>
          </cell>
        </row>
        <row r="433">
          <cell r="C433" t="str">
            <v>ENVR991</v>
          </cell>
          <cell r="D433" t="str">
            <v>ENVR</v>
          </cell>
          <cell r="E433">
            <v>991</v>
          </cell>
          <cell r="F433" t="str">
            <v>RESEARCH IN ESE</v>
          </cell>
          <cell r="H433">
            <v>2169</v>
          </cell>
          <cell r="I433">
            <v>1</v>
          </cell>
          <cell r="J433" t="str">
            <v>Lecture</v>
          </cell>
          <cell r="K433">
            <v>61</v>
          </cell>
          <cell r="L433">
            <v>48</v>
          </cell>
          <cell r="O433" t="str">
            <v xml:space="preserve">M </v>
          </cell>
          <cell r="P433" t="str">
            <v>GRAD</v>
          </cell>
          <cell r="S433">
            <v>704208641</v>
          </cell>
          <cell r="T433" t="str">
            <v>Stephen</v>
          </cell>
          <cell r="U433" t="str">
            <v>Whalen</v>
          </cell>
        </row>
        <row r="434">
          <cell r="C434" t="str">
            <v>ENVR991</v>
          </cell>
          <cell r="D434" t="str">
            <v>ENVR</v>
          </cell>
          <cell r="E434">
            <v>991</v>
          </cell>
          <cell r="F434" t="str">
            <v>RESEARCH IN ESE</v>
          </cell>
          <cell r="H434">
            <v>2169</v>
          </cell>
          <cell r="I434">
            <v>1</v>
          </cell>
          <cell r="J434" t="str">
            <v>Lecture</v>
          </cell>
          <cell r="K434">
            <v>61</v>
          </cell>
          <cell r="L434">
            <v>48</v>
          </cell>
          <cell r="O434" t="str">
            <v xml:space="preserve">M </v>
          </cell>
          <cell r="P434" t="str">
            <v>GRAD</v>
          </cell>
          <cell r="S434">
            <v>704208641</v>
          </cell>
          <cell r="T434" t="str">
            <v>Stephen</v>
          </cell>
          <cell r="U434" t="str">
            <v>Whalen</v>
          </cell>
        </row>
        <row r="435">
          <cell r="C435" t="str">
            <v>ENVR991</v>
          </cell>
          <cell r="D435" t="str">
            <v>ENVR</v>
          </cell>
          <cell r="E435">
            <v>991</v>
          </cell>
          <cell r="F435" t="str">
            <v>RESEARCH IN ESE</v>
          </cell>
          <cell r="H435">
            <v>2169</v>
          </cell>
          <cell r="I435">
            <v>1</v>
          </cell>
          <cell r="J435" t="str">
            <v>Lecture</v>
          </cell>
          <cell r="K435">
            <v>61</v>
          </cell>
          <cell r="L435">
            <v>48</v>
          </cell>
          <cell r="P435" t="str">
            <v>GRAD</v>
          </cell>
          <cell r="S435">
            <v>720084687</v>
          </cell>
          <cell r="T435" t="str">
            <v>Orlando</v>
          </cell>
          <cell r="U435" t="str">
            <v>Coronell Nieto</v>
          </cell>
        </row>
        <row r="436">
          <cell r="C436" t="str">
            <v>ENVR991</v>
          </cell>
          <cell r="D436" t="str">
            <v>ENVR</v>
          </cell>
          <cell r="E436">
            <v>991</v>
          </cell>
          <cell r="F436" t="str">
            <v>RESEARCH IN ESE</v>
          </cell>
          <cell r="H436">
            <v>2169</v>
          </cell>
          <cell r="I436">
            <v>1</v>
          </cell>
          <cell r="J436" t="str">
            <v>Lecture</v>
          </cell>
          <cell r="K436">
            <v>61</v>
          </cell>
          <cell r="L436">
            <v>48</v>
          </cell>
          <cell r="O436" t="str">
            <v xml:space="preserve">M </v>
          </cell>
          <cell r="P436" t="str">
            <v>GRAD</v>
          </cell>
          <cell r="S436">
            <v>704241888</v>
          </cell>
          <cell r="T436" t="str">
            <v>Leena</v>
          </cell>
          <cell r="U436" t="str">
            <v>Nylander-French</v>
          </cell>
        </row>
        <row r="437">
          <cell r="C437" t="str">
            <v>ENVR991</v>
          </cell>
          <cell r="D437" t="str">
            <v>ENVR</v>
          </cell>
          <cell r="E437">
            <v>991</v>
          </cell>
          <cell r="F437" t="str">
            <v>RESEARCH IN ESE</v>
          </cell>
          <cell r="H437">
            <v>2169</v>
          </cell>
          <cell r="I437">
            <v>1</v>
          </cell>
          <cell r="J437" t="str">
            <v>Lecture</v>
          </cell>
          <cell r="K437">
            <v>61</v>
          </cell>
          <cell r="L437">
            <v>48</v>
          </cell>
          <cell r="P437" t="str">
            <v>GRAD</v>
          </cell>
          <cell r="S437">
            <v>704283480</v>
          </cell>
          <cell r="T437" t="str">
            <v>Dale</v>
          </cell>
          <cell r="U437" t="str">
            <v>Whittington</v>
          </cell>
        </row>
        <row r="438">
          <cell r="C438" t="str">
            <v>ENVR991</v>
          </cell>
          <cell r="D438" t="str">
            <v>ENVR</v>
          </cell>
          <cell r="E438">
            <v>991</v>
          </cell>
          <cell r="F438" t="str">
            <v>RESEARCH IN ESE</v>
          </cell>
          <cell r="H438">
            <v>2169</v>
          </cell>
          <cell r="I438">
            <v>1</v>
          </cell>
          <cell r="J438" t="str">
            <v>Lecture</v>
          </cell>
          <cell r="K438">
            <v>61</v>
          </cell>
          <cell r="L438">
            <v>48</v>
          </cell>
          <cell r="O438" t="str">
            <v xml:space="preserve">M </v>
          </cell>
          <cell r="P438" t="str">
            <v>GRAD</v>
          </cell>
          <cell r="S438">
            <v>700649675</v>
          </cell>
          <cell r="T438" t="str">
            <v>Jill</v>
          </cell>
          <cell r="U438" t="str">
            <v>Stewart</v>
          </cell>
        </row>
        <row r="439">
          <cell r="C439" t="str">
            <v>ENVR991</v>
          </cell>
          <cell r="D439" t="str">
            <v>ENVR</v>
          </cell>
          <cell r="E439">
            <v>991</v>
          </cell>
          <cell r="F439" t="str">
            <v>RESEARCH IN ESE</v>
          </cell>
          <cell r="H439">
            <v>2169</v>
          </cell>
          <cell r="I439">
            <v>1</v>
          </cell>
          <cell r="J439" t="str">
            <v>Lecture</v>
          </cell>
          <cell r="K439">
            <v>61</v>
          </cell>
          <cell r="L439">
            <v>48</v>
          </cell>
          <cell r="P439" t="str">
            <v>GRAD</v>
          </cell>
          <cell r="S439">
            <v>704217650</v>
          </cell>
          <cell r="T439" t="str">
            <v>Michael</v>
          </cell>
          <cell r="U439" t="str">
            <v>Aitken</v>
          </cell>
        </row>
        <row r="440">
          <cell r="C440" t="str">
            <v>ENVR991</v>
          </cell>
          <cell r="D440" t="str">
            <v>ENVR</v>
          </cell>
          <cell r="E440">
            <v>991</v>
          </cell>
          <cell r="F440" t="str">
            <v>RESEARCH IN ESE</v>
          </cell>
          <cell r="H440">
            <v>2169</v>
          </cell>
          <cell r="I440">
            <v>1</v>
          </cell>
          <cell r="J440" t="str">
            <v>Lecture</v>
          </cell>
          <cell r="K440">
            <v>61</v>
          </cell>
          <cell r="L440">
            <v>48</v>
          </cell>
          <cell r="P440" t="str">
            <v>GRAD</v>
          </cell>
          <cell r="S440">
            <v>709532822</v>
          </cell>
          <cell r="T440" t="str">
            <v>Rachel</v>
          </cell>
          <cell r="U440" t="str">
            <v>Noble</v>
          </cell>
        </row>
        <row r="441">
          <cell r="C441" t="str">
            <v>ENVR991</v>
          </cell>
          <cell r="D441" t="str">
            <v>ENVR</v>
          </cell>
          <cell r="E441">
            <v>991</v>
          </cell>
          <cell r="F441" t="str">
            <v>RESEARCH IN ESE</v>
          </cell>
          <cell r="H441">
            <v>2169</v>
          </cell>
          <cell r="I441">
            <v>1</v>
          </cell>
          <cell r="J441" t="str">
            <v>Lecture</v>
          </cell>
          <cell r="K441">
            <v>61</v>
          </cell>
          <cell r="L441">
            <v>48</v>
          </cell>
          <cell r="P441" t="str">
            <v>GRAD</v>
          </cell>
          <cell r="S441">
            <v>710220574</v>
          </cell>
          <cell r="T441" t="str">
            <v>David</v>
          </cell>
          <cell r="U441" t="str">
            <v>Singleton</v>
          </cell>
        </row>
        <row r="442">
          <cell r="C442" t="str">
            <v>ENVR991</v>
          </cell>
          <cell r="D442" t="str">
            <v>ENVR</v>
          </cell>
          <cell r="E442">
            <v>991</v>
          </cell>
          <cell r="F442" t="str">
            <v>RESEARCH IN ESE</v>
          </cell>
          <cell r="H442">
            <v>2169</v>
          </cell>
          <cell r="I442">
            <v>1</v>
          </cell>
          <cell r="J442" t="str">
            <v>Lecture</v>
          </cell>
          <cell r="K442">
            <v>61</v>
          </cell>
          <cell r="L442">
            <v>48</v>
          </cell>
          <cell r="P442" t="str">
            <v>GRAD</v>
          </cell>
          <cell r="S442" t="str">
            <v xml:space="preserve"> </v>
          </cell>
        </row>
        <row r="443">
          <cell r="C443" t="str">
            <v>ENVR991</v>
          </cell>
          <cell r="D443" t="str">
            <v>ENVR</v>
          </cell>
          <cell r="E443">
            <v>991</v>
          </cell>
          <cell r="F443" t="str">
            <v>RESEARCH IN ESE</v>
          </cell>
          <cell r="H443">
            <v>2169</v>
          </cell>
          <cell r="I443">
            <v>1</v>
          </cell>
          <cell r="J443" t="str">
            <v>Lecture</v>
          </cell>
          <cell r="K443">
            <v>61</v>
          </cell>
          <cell r="L443">
            <v>48</v>
          </cell>
          <cell r="P443" t="str">
            <v>GRAD</v>
          </cell>
          <cell r="S443" t="str">
            <v xml:space="preserve"> </v>
          </cell>
        </row>
        <row r="444">
          <cell r="C444" t="str">
            <v>ENVR991</v>
          </cell>
          <cell r="D444" t="str">
            <v>ENVR</v>
          </cell>
          <cell r="E444">
            <v>991</v>
          </cell>
          <cell r="F444" t="str">
            <v>RESEARCH IN ESE</v>
          </cell>
          <cell r="H444">
            <v>2169</v>
          </cell>
          <cell r="I444">
            <v>1</v>
          </cell>
          <cell r="J444" t="str">
            <v>Lecture</v>
          </cell>
          <cell r="K444">
            <v>61</v>
          </cell>
          <cell r="L444">
            <v>48</v>
          </cell>
          <cell r="P444" t="str">
            <v>GRAD</v>
          </cell>
          <cell r="S444" t="str">
            <v xml:space="preserve"> </v>
          </cell>
        </row>
        <row r="445">
          <cell r="C445" t="str">
            <v>ENVR991</v>
          </cell>
          <cell r="D445" t="str">
            <v>ENVR</v>
          </cell>
          <cell r="E445">
            <v>991</v>
          </cell>
          <cell r="F445" t="str">
            <v>RESEARCH IN ESE</v>
          </cell>
          <cell r="H445">
            <v>2169</v>
          </cell>
          <cell r="I445">
            <v>1</v>
          </cell>
          <cell r="J445" t="str">
            <v>Lecture</v>
          </cell>
          <cell r="K445">
            <v>61</v>
          </cell>
          <cell r="L445">
            <v>48</v>
          </cell>
          <cell r="P445" t="str">
            <v>GRAD</v>
          </cell>
          <cell r="S445" t="str">
            <v xml:space="preserve"> </v>
          </cell>
        </row>
        <row r="446">
          <cell r="C446" t="str">
            <v>ENVR991</v>
          </cell>
          <cell r="D446" t="str">
            <v>ENVR</v>
          </cell>
          <cell r="E446">
            <v>991</v>
          </cell>
          <cell r="F446" t="str">
            <v>RESEARCH IN ESE</v>
          </cell>
          <cell r="H446">
            <v>2169</v>
          </cell>
          <cell r="I446">
            <v>1</v>
          </cell>
          <cell r="J446" t="str">
            <v>Lecture</v>
          </cell>
          <cell r="K446">
            <v>61</v>
          </cell>
          <cell r="L446">
            <v>48</v>
          </cell>
          <cell r="P446" t="str">
            <v>GRAD</v>
          </cell>
          <cell r="S446" t="str">
            <v xml:space="preserve"> </v>
          </cell>
        </row>
        <row r="447">
          <cell r="C447" t="str">
            <v>ENVR991</v>
          </cell>
          <cell r="D447" t="str">
            <v>ENVR</v>
          </cell>
          <cell r="E447">
            <v>991</v>
          </cell>
          <cell r="F447" t="str">
            <v>RESEARCH IN ESE</v>
          </cell>
          <cell r="H447">
            <v>2169</v>
          </cell>
          <cell r="I447">
            <v>1</v>
          </cell>
          <cell r="J447" t="str">
            <v>Lecture</v>
          </cell>
          <cell r="K447">
            <v>61</v>
          </cell>
          <cell r="L447">
            <v>48</v>
          </cell>
          <cell r="P447" t="str">
            <v>GRAD</v>
          </cell>
          <cell r="S447" t="str">
            <v xml:space="preserve"> </v>
          </cell>
        </row>
        <row r="448">
          <cell r="C448" t="str">
            <v>ENVR991</v>
          </cell>
          <cell r="D448" t="str">
            <v>ENVR</v>
          </cell>
          <cell r="E448">
            <v>991</v>
          </cell>
          <cell r="F448" t="str">
            <v>RESEARCH IN ESE</v>
          </cell>
          <cell r="H448">
            <v>2169</v>
          </cell>
          <cell r="I448">
            <v>1</v>
          </cell>
          <cell r="J448" t="str">
            <v>Lecture</v>
          </cell>
          <cell r="K448">
            <v>61</v>
          </cell>
          <cell r="L448">
            <v>48</v>
          </cell>
          <cell r="P448" t="str">
            <v>GRAD</v>
          </cell>
          <cell r="S448" t="str">
            <v xml:space="preserve"> </v>
          </cell>
        </row>
        <row r="449">
          <cell r="C449" t="str">
            <v>ENVR991</v>
          </cell>
          <cell r="D449" t="str">
            <v>ENVR</v>
          </cell>
          <cell r="E449">
            <v>991</v>
          </cell>
          <cell r="F449" t="str">
            <v>RESEARCH IN ESE</v>
          </cell>
          <cell r="H449">
            <v>2169</v>
          </cell>
          <cell r="I449">
            <v>1</v>
          </cell>
          <cell r="J449" t="str">
            <v>Lecture</v>
          </cell>
          <cell r="K449">
            <v>61</v>
          </cell>
          <cell r="L449">
            <v>48</v>
          </cell>
          <cell r="P449" t="str">
            <v>GRAD</v>
          </cell>
          <cell r="S449" t="str">
            <v xml:space="preserve"> </v>
          </cell>
        </row>
        <row r="450">
          <cell r="C450" t="str">
            <v>ENVR991</v>
          </cell>
          <cell r="D450" t="str">
            <v>ENVR</v>
          </cell>
          <cell r="E450">
            <v>991</v>
          </cell>
          <cell r="F450" t="str">
            <v>RESEARCH IN ESE</v>
          </cell>
          <cell r="H450">
            <v>2169</v>
          </cell>
          <cell r="I450">
            <v>1</v>
          </cell>
          <cell r="J450" t="str">
            <v>Lecture</v>
          </cell>
          <cell r="K450">
            <v>61</v>
          </cell>
          <cell r="L450">
            <v>48</v>
          </cell>
          <cell r="P450" t="str">
            <v>GRAD</v>
          </cell>
          <cell r="S450" t="str">
            <v xml:space="preserve"> </v>
          </cell>
        </row>
        <row r="451">
          <cell r="C451" t="str">
            <v>ENVR991</v>
          </cell>
          <cell r="D451" t="str">
            <v>ENVR</v>
          </cell>
          <cell r="E451">
            <v>991</v>
          </cell>
          <cell r="F451" t="str">
            <v>RESEARCH IN ESE</v>
          </cell>
          <cell r="H451">
            <v>2169</v>
          </cell>
          <cell r="I451">
            <v>1</v>
          </cell>
          <cell r="J451" t="str">
            <v>Lecture</v>
          </cell>
          <cell r="K451">
            <v>61</v>
          </cell>
          <cell r="L451">
            <v>48</v>
          </cell>
          <cell r="P451" t="str">
            <v>GRAD</v>
          </cell>
          <cell r="S451" t="str">
            <v xml:space="preserve"> </v>
          </cell>
        </row>
        <row r="452">
          <cell r="C452" t="str">
            <v>ENVR991</v>
          </cell>
          <cell r="D452" t="str">
            <v>ENVR</v>
          </cell>
          <cell r="E452">
            <v>991</v>
          </cell>
          <cell r="F452" t="str">
            <v>RESEARCH IN ESE</v>
          </cell>
          <cell r="H452">
            <v>2169</v>
          </cell>
          <cell r="I452">
            <v>1</v>
          </cell>
          <cell r="J452" t="str">
            <v>Lecture</v>
          </cell>
          <cell r="K452">
            <v>61</v>
          </cell>
          <cell r="L452">
            <v>48</v>
          </cell>
          <cell r="P452" t="str">
            <v>GRAD</v>
          </cell>
          <cell r="S452" t="str">
            <v xml:space="preserve"> </v>
          </cell>
        </row>
        <row r="453">
          <cell r="C453" t="str">
            <v>ENVR991</v>
          </cell>
          <cell r="D453" t="str">
            <v>ENVR</v>
          </cell>
          <cell r="E453">
            <v>991</v>
          </cell>
          <cell r="F453" t="str">
            <v>RESEARCH IN ESE</v>
          </cell>
          <cell r="H453">
            <v>2169</v>
          </cell>
          <cell r="I453">
            <v>1</v>
          </cell>
          <cell r="J453" t="str">
            <v>Lecture</v>
          </cell>
          <cell r="K453">
            <v>61</v>
          </cell>
          <cell r="L453">
            <v>48</v>
          </cell>
          <cell r="P453" t="str">
            <v>GRAD</v>
          </cell>
          <cell r="S453" t="str">
            <v xml:space="preserve"> </v>
          </cell>
        </row>
        <row r="454">
          <cell r="C454" t="str">
            <v>ENVR991</v>
          </cell>
          <cell r="D454" t="str">
            <v>ENVR</v>
          </cell>
          <cell r="E454">
            <v>991</v>
          </cell>
          <cell r="F454" t="str">
            <v>RESEARCH IN ESE</v>
          </cell>
          <cell r="H454">
            <v>2169</v>
          </cell>
          <cell r="I454">
            <v>1</v>
          </cell>
          <cell r="J454" t="str">
            <v>Lecture</v>
          </cell>
          <cell r="K454">
            <v>61</v>
          </cell>
          <cell r="L454">
            <v>48</v>
          </cell>
          <cell r="P454" t="str">
            <v>GRAD</v>
          </cell>
          <cell r="S454">
            <v>704238204</v>
          </cell>
          <cell r="T454" t="str">
            <v>Howard</v>
          </cell>
          <cell r="U454" t="str">
            <v>Weinberg</v>
          </cell>
        </row>
        <row r="455">
          <cell r="C455" t="str">
            <v>ENVR991</v>
          </cell>
          <cell r="D455" t="str">
            <v>ENVR</v>
          </cell>
          <cell r="E455">
            <v>991</v>
          </cell>
          <cell r="F455" t="str">
            <v>RESEARCH IN ESE</v>
          </cell>
          <cell r="H455">
            <v>2169</v>
          </cell>
          <cell r="I455">
            <v>1</v>
          </cell>
          <cell r="J455" t="str">
            <v>Lecture</v>
          </cell>
          <cell r="K455">
            <v>61</v>
          </cell>
          <cell r="L455">
            <v>48</v>
          </cell>
          <cell r="O455" t="str">
            <v xml:space="preserve">M </v>
          </cell>
          <cell r="P455" t="str">
            <v>GRAD</v>
          </cell>
          <cell r="S455">
            <v>714233563</v>
          </cell>
          <cell r="T455" t="str">
            <v>Rebecca</v>
          </cell>
          <cell r="U455" t="str">
            <v>Fry</v>
          </cell>
        </row>
        <row r="456">
          <cell r="C456" t="str">
            <v>ENVR991</v>
          </cell>
          <cell r="D456" t="str">
            <v>ENVR</v>
          </cell>
          <cell r="E456">
            <v>991</v>
          </cell>
          <cell r="F456" t="str">
            <v>RESEARCH IN ESE</v>
          </cell>
          <cell r="H456">
            <v>2169</v>
          </cell>
          <cell r="I456">
            <v>1</v>
          </cell>
          <cell r="J456" t="str">
            <v>Lecture</v>
          </cell>
          <cell r="K456">
            <v>61</v>
          </cell>
          <cell r="L456">
            <v>48</v>
          </cell>
          <cell r="O456" t="str">
            <v xml:space="preserve">M </v>
          </cell>
          <cell r="P456" t="str">
            <v>GRAD</v>
          </cell>
          <cell r="S456" t="str">
            <v xml:space="preserve"> </v>
          </cell>
        </row>
        <row r="457">
          <cell r="C457" t="str">
            <v>ENVR991</v>
          </cell>
          <cell r="D457" t="str">
            <v>ENVR</v>
          </cell>
          <cell r="E457">
            <v>991</v>
          </cell>
          <cell r="F457" t="str">
            <v>RESEARCH IN ESE</v>
          </cell>
          <cell r="H457">
            <v>2169</v>
          </cell>
          <cell r="I457">
            <v>1</v>
          </cell>
          <cell r="J457" t="str">
            <v>Lecture</v>
          </cell>
          <cell r="K457">
            <v>61</v>
          </cell>
          <cell r="L457">
            <v>48</v>
          </cell>
          <cell r="O457" t="str">
            <v xml:space="preserve">M </v>
          </cell>
          <cell r="P457" t="str">
            <v>GRAD</v>
          </cell>
          <cell r="S457" t="str">
            <v xml:space="preserve"> </v>
          </cell>
        </row>
        <row r="458">
          <cell r="C458" t="str">
            <v>ENVR991</v>
          </cell>
          <cell r="D458" t="str">
            <v>ENVR</v>
          </cell>
          <cell r="E458">
            <v>991</v>
          </cell>
          <cell r="F458" t="str">
            <v>RESEARCH IN ESE</v>
          </cell>
          <cell r="H458">
            <v>2169</v>
          </cell>
          <cell r="I458">
            <v>1</v>
          </cell>
          <cell r="J458" t="str">
            <v>Lecture</v>
          </cell>
          <cell r="K458">
            <v>61</v>
          </cell>
          <cell r="L458">
            <v>48</v>
          </cell>
          <cell r="O458" t="str">
            <v xml:space="preserve">M </v>
          </cell>
          <cell r="P458" t="str">
            <v>GRAD</v>
          </cell>
          <cell r="S458" t="str">
            <v xml:space="preserve"> </v>
          </cell>
        </row>
        <row r="459">
          <cell r="C459" t="str">
            <v>ENVR991</v>
          </cell>
          <cell r="D459" t="str">
            <v>ENVR</v>
          </cell>
          <cell r="E459">
            <v>991</v>
          </cell>
          <cell r="F459" t="str">
            <v>RESEARCH IN ESE</v>
          </cell>
          <cell r="H459">
            <v>2169</v>
          </cell>
          <cell r="I459">
            <v>1</v>
          </cell>
          <cell r="J459" t="str">
            <v>Lecture</v>
          </cell>
          <cell r="K459">
            <v>61</v>
          </cell>
          <cell r="L459">
            <v>48</v>
          </cell>
          <cell r="O459" t="str">
            <v xml:space="preserve">M </v>
          </cell>
          <cell r="P459" t="str">
            <v>GRAD</v>
          </cell>
          <cell r="S459" t="str">
            <v xml:space="preserve"> </v>
          </cell>
        </row>
        <row r="460">
          <cell r="C460" t="str">
            <v>ENVR991</v>
          </cell>
          <cell r="D460" t="str">
            <v>ENVR</v>
          </cell>
          <cell r="E460">
            <v>991</v>
          </cell>
          <cell r="F460" t="str">
            <v>RESEARCH IN ESE</v>
          </cell>
          <cell r="H460">
            <v>2169</v>
          </cell>
          <cell r="I460">
            <v>1</v>
          </cell>
          <cell r="J460" t="str">
            <v>Lecture</v>
          </cell>
          <cell r="K460">
            <v>61</v>
          </cell>
          <cell r="L460">
            <v>48</v>
          </cell>
          <cell r="O460" t="str">
            <v xml:space="preserve">M </v>
          </cell>
          <cell r="P460" t="str">
            <v>GRAD</v>
          </cell>
          <cell r="S460" t="str">
            <v xml:space="preserve"> </v>
          </cell>
        </row>
        <row r="461">
          <cell r="C461" t="str">
            <v>ENVR991</v>
          </cell>
          <cell r="D461" t="str">
            <v>ENVR</v>
          </cell>
          <cell r="E461">
            <v>991</v>
          </cell>
          <cell r="F461" t="str">
            <v>RESEARCH IN ESE</v>
          </cell>
          <cell r="H461">
            <v>2169</v>
          </cell>
          <cell r="I461">
            <v>1</v>
          </cell>
          <cell r="J461" t="str">
            <v>Lecture</v>
          </cell>
          <cell r="K461">
            <v>61</v>
          </cell>
          <cell r="L461">
            <v>48</v>
          </cell>
          <cell r="O461" t="str">
            <v xml:space="preserve">M </v>
          </cell>
          <cell r="P461" t="str">
            <v>GRAD</v>
          </cell>
          <cell r="S461" t="str">
            <v xml:space="preserve"> </v>
          </cell>
        </row>
        <row r="462">
          <cell r="C462" t="str">
            <v>ENVR991</v>
          </cell>
          <cell r="D462" t="str">
            <v>ENVR</v>
          </cell>
          <cell r="E462">
            <v>991</v>
          </cell>
          <cell r="F462" t="str">
            <v>RESEARCH IN ESE</v>
          </cell>
          <cell r="H462">
            <v>2169</v>
          </cell>
          <cell r="I462">
            <v>1</v>
          </cell>
          <cell r="J462" t="str">
            <v>Lecture</v>
          </cell>
          <cell r="K462">
            <v>61</v>
          </cell>
          <cell r="L462">
            <v>48</v>
          </cell>
          <cell r="O462" t="str">
            <v xml:space="preserve">M </v>
          </cell>
          <cell r="P462" t="str">
            <v>GRAD</v>
          </cell>
          <cell r="S462" t="str">
            <v xml:space="preserve"> </v>
          </cell>
        </row>
        <row r="463">
          <cell r="C463" t="str">
            <v>ENVR991</v>
          </cell>
          <cell r="D463" t="str">
            <v>ENVR</v>
          </cell>
          <cell r="E463">
            <v>991</v>
          </cell>
          <cell r="F463" t="str">
            <v>RESEARCH IN ESE</v>
          </cell>
          <cell r="H463">
            <v>2169</v>
          </cell>
          <cell r="I463">
            <v>1</v>
          </cell>
          <cell r="J463" t="str">
            <v>Lecture</v>
          </cell>
          <cell r="K463">
            <v>61</v>
          </cell>
          <cell r="L463">
            <v>48</v>
          </cell>
          <cell r="P463" t="str">
            <v>GRAD</v>
          </cell>
          <cell r="S463">
            <v>709381075</v>
          </cell>
          <cell r="T463" t="str">
            <v>Gregory</v>
          </cell>
          <cell r="U463" t="str">
            <v>Characklis</v>
          </cell>
        </row>
        <row r="464">
          <cell r="C464" t="str">
            <v>ENVR981</v>
          </cell>
          <cell r="D464" t="str">
            <v>ENVR</v>
          </cell>
          <cell r="E464">
            <v>981</v>
          </cell>
          <cell r="F464" t="str">
            <v>ENVR PRACTICUM</v>
          </cell>
          <cell r="H464">
            <v>2169</v>
          </cell>
          <cell r="I464">
            <v>1</v>
          </cell>
          <cell r="J464" t="str">
            <v>Lecture</v>
          </cell>
          <cell r="K464">
            <v>3</v>
          </cell>
          <cell r="L464">
            <v>21</v>
          </cell>
          <cell r="O464" t="str">
            <v>M ?</v>
          </cell>
          <cell r="P464" t="str">
            <v>GRAD</v>
          </cell>
          <cell r="S464">
            <v>704237106</v>
          </cell>
          <cell r="T464" t="str">
            <v>Louise</v>
          </cell>
          <cell r="U464" t="str">
            <v>Ball</v>
          </cell>
          <cell r="V464" t="str">
            <v>ENVIRONMENT, ENVIRONMENTAL HEALTH, HEALTH, MENTAL HEALTH, PUBLIC, PUBLIC HEALTH</v>
          </cell>
          <cell r="W464" t="str">
            <v>Environmental Sciences Practicum</v>
          </cell>
          <cell r="X464" t="str">
            <v>ENVR PRACTICUM</v>
          </cell>
          <cell r="Y464" t="str">
            <v>A practical experience in public health/environmental health sciences.</v>
          </cell>
        </row>
        <row r="465">
          <cell r="C465" t="str">
            <v>ENVR981</v>
          </cell>
          <cell r="D465" t="str">
            <v>ENVR</v>
          </cell>
          <cell r="E465">
            <v>981</v>
          </cell>
          <cell r="F465" t="str">
            <v>ENVR PRACTICUM</v>
          </cell>
          <cell r="H465">
            <v>2169</v>
          </cell>
          <cell r="I465">
            <v>1</v>
          </cell>
          <cell r="J465" t="str">
            <v>Lecture</v>
          </cell>
          <cell r="K465">
            <v>3</v>
          </cell>
          <cell r="L465">
            <v>21</v>
          </cell>
          <cell r="O465" t="str">
            <v>?</v>
          </cell>
          <cell r="P465" t="str">
            <v>GRAD</v>
          </cell>
          <cell r="S465">
            <v>700649675</v>
          </cell>
          <cell r="T465" t="str">
            <v>Jill</v>
          </cell>
          <cell r="U465" t="str">
            <v>Stewart</v>
          </cell>
          <cell r="V465" t="str">
            <v>ENVIRONMENT, ENVIRONMENTAL HEALTH, HEALTH, MENTAL HEALTH, PUBLIC, PUBLIC HEALTH</v>
          </cell>
          <cell r="W465" t="str">
            <v>Environmental Sciences Practicum</v>
          </cell>
          <cell r="X465" t="str">
            <v>ENVR PRACTICUM</v>
          </cell>
          <cell r="Y465" t="str">
            <v>A practical experience in public health/environmental health sciences.</v>
          </cell>
        </row>
        <row r="466">
          <cell r="C466" t="str">
            <v>ENVR981</v>
          </cell>
          <cell r="D466" t="str">
            <v>ENVR</v>
          </cell>
          <cell r="E466">
            <v>981</v>
          </cell>
          <cell r="F466" t="str">
            <v>ENVR PRACTICUM</v>
          </cell>
          <cell r="H466">
            <v>2169</v>
          </cell>
          <cell r="I466">
            <v>1</v>
          </cell>
          <cell r="J466" t="str">
            <v>Lecture</v>
          </cell>
          <cell r="K466">
            <v>3</v>
          </cell>
          <cell r="L466">
            <v>21</v>
          </cell>
          <cell r="O466" t="str">
            <v>?</v>
          </cell>
          <cell r="P466" t="str">
            <v>GRAD</v>
          </cell>
          <cell r="S466">
            <v>720155338</v>
          </cell>
          <cell r="T466" t="str">
            <v>Jason</v>
          </cell>
          <cell r="U466" t="str">
            <v>Surratt</v>
          </cell>
          <cell r="V466" t="str">
            <v>ENVIRONMENT, ENVIRONMENTAL HEALTH, HEALTH, MENTAL HEALTH, PUBLIC, PUBLIC HEALTH</v>
          </cell>
          <cell r="W466" t="str">
            <v>Environmental Sciences Practicum</v>
          </cell>
          <cell r="X466" t="str">
            <v>ENVR PRACTICUM</v>
          </cell>
          <cell r="Y466" t="str">
            <v>A practical experience in public health/environmental health sciences.</v>
          </cell>
        </row>
        <row r="467">
          <cell r="C467" t="str">
            <v>ENVR981</v>
          </cell>
          <cell r="D467" t="str">
            <v>ENVR</v>
          </cell>
          <cell r="E467">
            <v>981</v>
          </cell>
          <cell r="F467" t="str">
            <v>ENVR PRACTICUM</v>
          </cell>
          <cell r="H467">
            <v>2169</v>
          </cell>
          <cell r="I467">
            <v>1</v>
          </cell>
          <cell r="J467" t="str">
            <v>Lecture</v>
          </cell>
          <cell r="K467">
            <v>3</v>
          </cell>
          <cell r="L467">
            <v>21</v>
          </cell>
          <cell r="O467" t="str">
            <v>?</v>
          </cell>
          <cell r="P467" t="str">
            <v>GRAD</v>
          </cell>
          <cell r="S467">
            <v>704221589</v>
          </cell>
          <cell r="T467" t="str">
            <v>Mark</v>
          </cell>
          <cell r="U467" t="str">
            <v>Sobsey</v>
          </cell>
          <cell r="V467" t="str">
            <v>ENVIRONMENT, ENVIRONMENTAL HEALTH, HEALTH, MENTAL HEALTH, PUBLIC, PUBLIC HEALTH</v>
          </cell>
          <cell r="W467" t="str">
            <v>Environmental Sciences Practicum</v>
          </cell>
          <cell r="X467" t="str">
            <v>ENVR PRACTICUM</v>
          </cell>
          <cell r="Y467" t="str">
            <v>A practical experience in public health/environmental health sciences.</v>
          </cell>
        </row>
        <row r="468">
          <cell r="C468" t="str">
            <v>ENVR991</v>
          </cell>
          <cell r="D468" t="str">
            <v>ENVR</v>
          </cell>
          <cell r="E468">
            <v>991</v>
          </cell>
          <cell r="F468" t="str">
            <v>RESEARCH IN ESE</v>
          </cell>
          <cell r="H468">
            <v>2169</v>
          </cell>
          <cell r="I468">
            <v>1</v>
          </cell>
          <cell r="J468" t="str">
            <v>Lecture</v>
          </cell>
          <cell r="K468">
            <v>61</v>
          </cell>
          <cell r="L468">
            <v>48</v>
          </cell>
          <cell r="P468" t="str">
            <v>GRAD</v>
          </cell>
          <cell r="S468">
            <v>720155338</v>
          </cell>
          <cell r="T468" t="str">
            <v>Jason</v>
          </cell>
          <cell r="U468" t="str">
            <v>Surratt</v>
          </cell>
        </row>
        <row r="469">
          <cell r="C469" t="str">
            <v>ENVR992</v>
          </cell>
          <cell r="D469" t="str">
            <v>ENVR</v>
          </cell>
          <cell r="E469">
            <v>992</v>
          </cell>
          <cell r="F469" t="str">
            <v>MASTER'S TECH REPORT</v>
          </cell>
          <cell r="H469">
            <v>2192</v>
          </cell>
          <cell r="I469">
            <v>1</v>
          </cell>
          <cell r="J469" t="str">
            <v>Lecture</v>
          </cell>
          <cell r="K469">
            <v>8</v>
          </cell>
          <cell r="L469">
            <v>12</v>
          </cell>
          <cell r="O469" t="str">
            <v>M 1</v>
          </cell>
          <cell r="P469" t="str">
            <v>GRAD</v>
          </cell>
          <cell r="S469">
            <v>704221589</v>
          </cell>
          <cell r="T469" t="str">
            <v>Mark</v>
          </cell>
          <cell r="U469" t="str">
            <v>Sobsey</v>
          </cell>
          <cell r="V469" t="str">
            <v>ENVIRONMENT</v>
          </cell>
          <cell r="W469" t="str">
            <v>Master's Technical Report</v>
          </cell>
          <cell r="X469" t="str">
            <v>MASTER'S TECH REPORT</v>
          </cell>
          <cell r="Y469" t="str">
            <v>The technical report requirement for M.S.P.H., M.P.H., and M.S.E.E. candidates is satisfied by the extensive study of a problem in environmental sciences and engineering.</v>
          </cell>
        </row>
        <row r="470">
          <cell r="C470" t="str">
            <v>ENVR992</v>
          </cell>
          <cell r="D470" t="str">
            <v>ENVR</v>
          </cell>
          <cell r="E470">
            <v>992</v>
          </cell>
          <cell r="F470" t="str">
            <v>MASTER'S TECH REPORT</v>
          </cell>
          <cell r="H470">
            <v>2192</v>
          </cell>
          <cell r="I470">
            <v>1</v>
          </cell>
          <cell r="J470" t="str">
            <v>Lecture</v>
          </cell>
          <cell r="K470">
            <v>8</v>
          </cell>
          <cell r="L470">
            <v>12</v>
          </cell>
          <cell r="O470" t="str">
            <v>M 1</v>
          </cell>
          <cell r="P470" t="str">
            <v>GRAD</v>
          </cell>
          <cell r="S470">
            <v>700391349</v>
          </cell>
          <cell r="T470" t="str">
            <v>Peter</v>
          </cell>
          <cell r="U470" t="str">
            <v>Kolsky</v>
          </cell>
          <cell r="V470" t="str">
            <v>ENVIRONMENT</v>
          </cell>
          <cell r="W470" t="str">
            <v>Master's Technical Report</v>
          </cell>
          <cell r="X470" t="str">
            <v>MASTER'S TECH REPORT</v>
          </cell>
          <cell r="Y470" t="str">
            <v>The technical report requirement for M.S.P.H., M.P.H., and M.S.E.E. candidates is satisfied by the extensive study of a problem in environmental sciences and engineering.</v>
          </cell>
        </row>
        <row r="471">
          <cell r="C471" t="str">
            <v>ENVR992</v>
          </cell>
          <cell r="D471" t="str">
            <v>ENVR</v>
          </cell>
          <cell r="E471">
            <v>992</v>
          </cell>
          <cell r="F471" t="str">
            <v>MASTER'S TECH REPORT</v>
          </cell>
          <cell r="H471">
            <v>2192</v>
          </cell>
          <cell r="I471">
            <v>1</v>
          </cell>
          <cell r="J471" t="str">
            <v>Lecture</v>
          </cell>
          <cell r="K471">
            <v>8</v>
          </cell>
          <cell r="L471">
            <v>12</v>
          </cell>
          <cell r="O471" t="str">
            <v>M 1</v>
          </cell>
          <cell r="P471" t="str">
            <v>GRAD</v>
          </cell>
          <cell r="S471">
            <v>714043926</v>
          </cell>
          <cell r="T471" t="str">
            <v>Jacqueline</v>
          </cell>
          <cell r="U471" t="str">
            <v>Gibson</v>
          </cell>
          <cell r="V471" t="str">
            <v>ENVIRONMENT</v>
          </cell>
          <cell r="W471" t="str">
            <v>Master's Technical Report</v>
          </cell>
          <cell r="X471" t="str">
            <v>MASTER'S TECH REPORT</v>
          </cell>
          <cell r="Y471" t="str">
            <v>The technical report requirement for M.S.P.H., M.P.H., and M.S.E.E. candidates is satisfied by the extensive study of a problem in environmental sciences and engineering.</v>
          </cell>
        </row>
        <row r="472">
          <cell r="C472" t="str">
            <v>ENVR992</v>
          </cell>
          <cell r="D472" t="str">
            <v>ENVR</v>
          </cell>
          <cell r="E472">
            <v>992</v>
          </cell>
          <cell r="F472" t="str">
            <v>MASTER'S TECH REPORT</v>
          </cell>
          <cell r="H472">
            <v>2192</v>
          </cell>
          <cell r="I472">
            <v>1</v>
          </cell>
          <cell r="J472" t="str">
            <v>Lecture</v>
          </cell>
          <cell r="K472">
            <v>8</v>
          </cell>
          <cell r="L472">
            <v>12</v>
          </cell>
          <cell r="O472" t="str">
            <v>M 1</v>
          </cell>
          <cell r="P472" t="str">
            <v>GRAD</v>
          </cell>
          <cell r="S472">
            <v>701823096</v>
          </cell>
          <cell r="T472" t="str">
            <v>Marc</v>
          </cell>
          <cell r="U472" t="str">
            <v>Serre</v>
          </cell>
          <cell r="V472" t="str">
            <v>ENVIRONMENT</v>
          </cell>
          <cell r="W472" t="str">
            <v>Master's Technical Report</v>
          </cell>
          <cell r="X472" t="str">
            <v>MASTER'S TECH REPORT</v>
          </cell>
          <cell r="Y472" t="str">
            <v>The technical report requirement for M.S.P.H., M.P.H., and M.S.E.E. candidates is satisfied by the extensive study of a problem in environmental sciences and engineering.</v>
          </cell>
        </row>
        <row r="473">
          <cell r="C473" t="str">
            <v>ENVR992</v>
          </cell>
          <cell r="D473" t="str">
            <v>ENVR</v>
          </cell>
          <cell r="E473">
            <v>992</v>
          </cell>
          <cell r="F473" t="str">
            <v>MASTER'S TECH REPORT</v>
          </cell>
          <cell r="H473">
            <v>2192</v>
          </cell>
          <cell r="I473">
            <v>1</v>
          </cell>
          <cell r="J473" t="str">
            <v>Lecture</v>
          </cell>
          <cell r="K473">
            <v>8</v>
          </cell>
          <cell r="L473">
            <v>12</v>
          </cell>
          <cell r="O473" t="str">
            <v>M 1</v>
          </cell>
          <cell r="P473" t="str">
            <v>GRAD</v>
          </cell>
          <cell r="S473">
            <v>715136166</v>
          </cell>
          <cell r="T473" t="str">
            <v>James</v>
          </cell>
          <cell r="U473" t="str">
            <v>Bartram</v>
          </cell>
          <cell r="V473" t="str">
            <v>ENVIRONMENT</v>
          </cell>
          <cell r="W473" t="str">
            <v>Master's Technical Report</v>
          </cell>
          <cell r="X473" t="str">
            <v>MASTER'S TECH REPORT</v>
          </cell>
          <cell r="Y473" t="str">
            <v>The technical report requirement for M.S.P.H., M.P.H., and M.S.E.E. candidates is satisfied by the extensive study of a problem in environmental sciences and engineering.</v>
          </cell>
        </row>
        <row r="474">
          <cell r="C474" t="str">
            <v>ENVR992</v>
          </cell>
          <cell r="D474" t="str">
            <v>ENVR</v>
          </cell>
          <cell r="E474">
            <v>992</v>
          </cell>
          <cell r="F474" t="str">
            <v>MASTER'S TECH REPORT</v>
          </cell>
          <cell r="H474">
            <v>2192</v>
          </cell>
          <cell r="I474">
            <v>1</v>
          </cell>
          <cell r="J474" t="str">
            <v>Lecture</v>
          </cell>
          <cell r="K474">
            <v>8</v>
          </cell>
          <cell r="L474">
            <v>12</v>
          </cell>
          <cell r="O474" t="str">
            <v>M 1</v>
          </cell>
          <cell r="P474" t="str">
            <v>GRAD</v>
          </cell>
          <cell r="S474">
            <v>711814400</v>
          </cell>
          <cell r="T474" t="str">
            <v>William</v>
          </cell>
          <cell r="U474" t="str">
            <v>Vizuete</v>
          </cell>
          <cell r="V474" t="str">
            <v>ENVIRONMENT</v>
          </cell>
          <cell r="W474" t="str">
            <v>Master's Technical Report</v>
          </cell>
          <cell r="X474" t="str">
            <v>MASTER'S TECH REPORT</v>
          </cell>
          <cell r="Y474" t="str">
            <v>The technical report requirement for M.S.P.H., M.P.H., and M.S.E.E. candidates is satisfied by the extensive study of a problem in environmental sciences and engineering.</v>
          </cell>
        </row>
        <row r="475">
          <cell r="C475" t="str">
            <v>ENVR992</v>
          </cell>
          <cell r="D475" t="str">
            <v>ENVR</v>
          </cell>
          <cell r="E475">
            <v>992</v>
          </cell>
          <cell r="F475" t="str">
            <v>MASTER'S TECH REPORT</v>
          </cell>
          <cell r="H475">
            <v>2192</v>
          </cell>
          <cell r="I475">
            <v>1</v>
          </cell>
          <cell r="J475" t="str">
            <v>Lecture</v>
          </cell>
          <cell r="K475">
            <v>8</v>
          </cell>
          <cell r="L475">
            <v>12</v>
          </cell>
          <cell r="O475" t="str">
            <v>M 1</v>
          </cell>
          <cell r="P475" t="str">
            <v>GRAD</v>
          </cell>
          <cell r="S475">
            <v>711814400</v>
          </cell>
          <cell r="T475" t="str">
            <v>William</v>
          </cell>
          <cell r="U475" t="str">
            <v>Vizuete</v>
          </cell>
          <cell r="V475" t="str">
            <v>ENVIRONMENT</v>
          </cell>
          <cell r="W475" t="str">
            <v>Master's Technical Report</v>
          </cell>
          <cell r="X475" t="str">
            <v>MASTER'S TECH REPORT</v>
          </cell>
          <cell r="Y475" t="str">
            <v>The technical report requirement for M.S.P.H., M.P.H., and M.S.E.E. candidates is satisfied by the extensive study of a problem in environmental sciences and engineering.</v>
          </cell>
        </row>
        <row r="476">
          <cell r="C476" t="str">
            <v>ENVR992</v>
          </cell>
          <cell r="D476" t="str">
            <v>ENVR</v>
          </cell>
          <cell r="E476">
            <v>992</v>
          </cell>
          <cell r="F476" t="str">
            <v>MASTER'S TECH REPORT</v>
          </cell>
          <cell r="H476">
            <v>2192</v>
          </cell>
          <cell r="I476">
            <v>1</v>
          </cell>
          <cell r="J476" t="str">
            <v>Lecture</v>
          </cell>
          <cell r="K476">
            <v>8</v>
          </cell>
          <cell r="L476">
            <v>12</v>
          </cell>
          <cell r="O476" t="str">
            <v>M 1</v>
          </cell>
          <cell r="P476" t="str">
            <v>GRAD</v>
          </cell>
          <cell r="S476">
            <v>704241888</v>
          </cell>
          <cell r="T476" t="str">
            <v>Leena</v>
          </cell>
          <cell r="U476" t="str">
            <v>Nylander-French</v>
          </cell>
          <cell r="V476" t="str">
            <v>ENVIRONMENT</v>
          </cell>
          <cell r="W476" t="str">
            <v>Master's Technical Report</v>
          </cell>
          <cell r="X476" t="str">
            <v>MASTER'S TECH REPORT</v>
          </cell>
          <cell r="Y476" t="str">
            <v>The technical report requirement for M.S.P.H., M.P.H., and M.S.E.E. candidates is satisfied by the extensive study of a problem in environmental sciences and engineering.</v>
          </cell>
        </row>
        <row r="477">
          <cell r="C477" t="str">
            <v>ENVR992</v>
          </cell>
          <cell r="D477" t="str">
            <v>ENVR</v>
          </cell>
          <cell r="E477">
            <v>992</v>
          </cell>
          <cell r="F477" t="str">
            <v>MASTER'S TECH REPORT</v>
          </cell>
          <cell r="H477">
            <v>2192</v>
          </cell>
          <cell r="I477">
            <v>1</v>
          </cell>
          <cell r="J477" t="str">
            <v>Lecture</v>
          </cell>
          <cell r="K477">
            <v>8</v>
          </cell>
          <cell r="L477">
            <v>12</v>
          </cell>
          <cell r="O477" t="str">
            <v>M 1</v>
          </cell>
          <cell r="P477" t="str">
            <v>GRAD</v>
          </cell>
          <cell r="S477">
            <v>704217650</v>
          </cell>
          <cell r="T477" t="str">
            <v>Michael</v>
          </cell>
          <cell r="U477" t="str">
            <v>Aitken</v>
          </cell>
          <cell r="V477" t="str">
            <v>ENVIRONMENT</v>
          </cell>
          <cell r="W477" t="str">
            <v>Master's Technical Report</v>
          </cell>
          <cell r="X477" t="str">
            <v>MASTER'S TECH REPORT</v>
          </cell>
          <cell r="Y477" t="str">
            <v>The technical report requirement for M.S.P.H., M.P.H., and M.S.E.E. candidates is satisfied by the extensive study of a problem in environmental sciences and engineering.</v>
          </cell>
        </row>
        <row r="478">
          <cell r="C478" t="str">
            <v>ENVR992</v>
          </cell>
          <cell r="D478" t="str">
            <v>ENVR</v>
          </cell>
          <cell r="E478">
            <v>992</v>
          </cell>
          <cell r="F478" t="str">
            <v>MASTER'S TECH REPORT</v>
          </cell>
          <cell r="H478">
            <v>2192</v>
          </cell>
          <cell r="I478">
            <v>1</v>
          </cell>
          <cell r="J478" t="str">
            <v>Lecture</v>
          </cell>
          <cell r="K478">
            <v>8</v>
          </cell>
          <cell r="L478">
            <v>12</v>
          </cell>
          <cell r="O478" t="str">
            <v>M 1</v>
          </cell>
          <cell r="P478" t="str">
            <v>GRAD</v>
          </cell>
          <cell r="S478">
            <v>704238204</v>
          </cell>
          <cell r="T478" t="str">
            <v>Howard</v>
          </cell>
          <cell r="U478" t="str">
            <v>Weinberg</v>
          </cell>
          <cell r="V478" t="str">
            <v>ENVIRONMENT</v>
          </cell>
          <cell r="W478" t="str">
            <v>Master's Technical Report</v>
          </cell>
          <cell r="X478" t="str">
            <v>MASTER'S TECH REPORT</v>
          </cell>
          <cell r="Y478" t="str">
            <v>The technical report requirement for M.S.P.H., M.P.H., and M.S.E.E. candidates is satisfied by the extensive study of a problem in environmental sciences and engineering.</v>
          </cell>
        </row>
        <row r="479">
          <cell r="C479" t="str">
            <v>ENVR992</v>
          </cell>
          <cell r="D479" t="str">
            <v>ENVR</v>
          </cell>
          <cell r="E479">
            <v>992</v>
          </cell>
          <cell r="F479" t="str">
            <v>MASTER'S TECH REPORT</v>
          </cell>
          <cell r="H479">
            <v>2192</v>
          </cell>
          <cell r="I479">
            <v>1</v>
          </cell>
          <cell r="J479" t="str">
            <v>Lecture</v>
          </cell>
          <cell r="K479">
            <v>8</v>
          </cell>
          <cell r="L479">
            <v>12</v>
          </cell>
          <cell r="O479" t="str">
            <v>M 1</v>
          </cell>
          <cell r="P479" t="str">
            <v>GRAD</v>
          </cell>
          <cell r="S479">
            <v>714233563</v>
          </cell>
          <cell r="T479" t="str">
            <v>Rebecca</v>
          </cell>
          <cell r="U479" t="str">
            <v>Fry</v>
          </cell>
          <cell r="V479" t="str">
            <v>ENVIRONMENT</v>
          </cell>
          <cell r="W479" t="str">
            <v>Master's Technical Report</v>
          </cell>
          <cell r="X479" t="str">
            <v>MASTER'S TECH REPORT</v>
          </cell>
          <cell r="Y479" t="str">
            <v>The technical report requirement for M.S.P.H., M.P.H., and M.S.E.E. candidates is satisfied by the extensive study of a problem in environmental sciences and engineering.</v>
          </cell>
        </row>
        <row r="480">
          <cell r="C480" t="str">
            <v>ENVR992</v>
          </cell>
          <cell r="D480" t="str">
            <v>ENVR</v>
          </cell>
          <cell r="E480">
            <v>992</v>
          </cell>
          <cell r="F480" t="str">
            <v>MASTER'S TECH REPORT</v>
          </cell>
          <cell r="H480">
            <v>2192</v>
          </cell>
          <cell r="I480">
            <v>1</v>
          </cell>
          <cell r="J480" t="str">
            <v>Lecture</v>
          </cell>
          <cell r="K480">
            <v>8</v>
          </cell>
          <cell r="L480">
            <v>12</v>
          </cell>
          <cell r="O480" t="str">
            <v>M 1</v>
          </cell>
          <cell r="P480" t="str">
            <v>GRAD</v>
          </cell>
          <cell r="S480">
            <v>710305877</v>
          </cell>
          <cell r="T480" t="str">
            <v>Courtney</v>
          </cell>
          <cell r="U480" t="str">
            <v>Woods</v>
          </cell>
          <cell r="V480" t="str">
            <v>ENVIRONMENT</v>
          </cell>
          <cell r="W480" t="str">
            <v>Master's Technical Report</v>
          </cell>
          <cell r="X480" t="str">
            <v>MASTER'S TECH REPORT</v>
          </cell>
          <cell r="Y480" t="str">
            <v>The technical report requirement for M.S.P.H., M.P.H., and M.S.E.E. candidates is satisfied by the extensive study of a problem in environmental sciences and engineering.</v>
          </cell>
        </row>
        <row r="481">
          <cell r="C481" t="str">
            <v>ENVR992</v>
          </cell>
          <cell r="D481" t="str">
            <v>ENVR</v>
          </cell>
          <cell r="E481">
            <v>992</v>
          </cell>
          <cell r="F481" t="str">
            <v>MASTER'S TECH REPORT</v>
          </cell>
          <cell r="H481">
            <v>2192</v>
          </cell>
          <cell r="I481">
            <v>1</v>
          </cell>
          <cell r="J481" t="str">
            <v>Lecture</v>
          </cell>
          <cell r="K481">
            <v>8</v>
          </cell>
          <cell r="L481">
            <v>12</v>
          </cell>
          <cell r="O481" t="str">
            <v>M 1</v>
          </cell>
          <cell r="P481" t="str">
            <v>GRAD</v>
          </cell>
          <cell r="S481">
            <v>709381075</v>
          </cell>
          <cell r="T481" t="str">
            <v>Gregory</v>
          </cell>
          <cell r="U481" t="str">
            <v>Characklis</v>
          </cell>
          <cell r="V481" t="str">
            <v>ENVIRONMENT</v>
          </cell>
          <cell r="W481" t="str">
            <v>Master's Technical Report</v>
          </cell>
          <cell r="X481" t="str">
            <v>MASTER'S TECH REPORT</v>
          </cell>
          <cell r="Y481" t="str">
            <v>The technical report requirement for M.S.P.H., M.P.H., and M.S.E.E. candidates is satisfied by the extensive study of a problem in environmental sciences and engineering.</v>
          </cell>
        </row>
        <row r="482">
          <cell r="C482" t="str">
            <v>ENVR992</v>
          </cell>
          <cell r="D482" t="str">
            <v>ENVR</v>
          </cell>
          <cell r="E482">
            <v>992</v>
          </cell>
          <cell r="F482" t="str">
            <v>MASTER'S TECH REPORT</v>
          </cell>
          <cell r="H482">
            <v>2182</v>
          </cell>
          <cell r="I482">
            <v>1</v>
          </cell>
          <cell r="J482" t="str">
            <v>Lecture</v>
          </cell>
          <cell r="K482">
            <v>10</v>
          </cell>
          <cell r="L482">
            <v>23</v>
          </cell>
          <cell r="O482" t="str">
            <v>M 1</v>
          </cell>
          <cell r="P482" t="str">
            <v>GRAD</v>
          </cell>
          <cell r="S482">
            <v>730063843</v>
          </cell>
          <cell r="T482" t="str">
            <v>Barbara</v>
          </cell>
          <cell r="U482" t="str">
            <v>Turpin</v>
          </cell>
          <cell r="V482" t="str">
            <v>ENVIRONMENT</v>
          </cell>
          <cell r="W482" t="str">
            <v>Master's Technical Report</v>
          </cell>
          <cell r="X482" t="str">
            <v>MASTER'S TECH REPORT</v>
          </cell>
          <cell r="Y482" t="str">
            <v>The technical report requirement for M.S.P.H., M.P.H., and M.S.E.E. candidates is satisfied by the extensive study of a problem in environmental sciences and engineering.</v>
          </cell>
        </row>
        <row r="483">
          <cell r="C483" t="str">
            <v>ENVR992</v>
          </cell>
          <cell r="D483" t="str">
            <v>ENVR</v>
          </cell>
          <cell r="E483">
            <v>992</v>
          </cell>
          <cell r="F483" t="str">
            <v>MASTER'S TECH REPORT</v>
          </cell>
          <cell r="H483">
            <v>2182</v>
          </cell>
          <cell r="I483">
            <v>1</v>
          </cell>
          <cell r="J483" t="str">
            <v>Lecture</v>
          </cell>
          <cell r="K483">
            <v>10</v>
          </cell>
          <cell r="L483">
            <v>23</v>
          </cell>
          <cell r="O483" t="str">
            <v>M 1</v>
          </cell>
          <cell r="P483" t="str">
            <v>GRAD</v>
          </cell>
          <cell r="S483">
            <v>704221589</v>
          </cell>
          <cell r="T483" t="str">
            <v>Mark</v>
          </cell>
          <cell r="U483" t="str">
            <v>Sobsey</v>
          </cell>
          <cell r="V483" t="str">
            <v>ENVIRONMENT</v>
          </cell>
          <cell r="W483" t="str">
            <v>Master's Technical Report</v>
          </cell>
          <cell r="X483" t="str">
            <v>MASTER'S TECH REPORT</v>
          </cell>
          <cell r="Y483" t="str">
            <v>The technical report requirement for M.S.P.H., M.P.H., and M.S.E.E. candidates is satisfied by the extensive study of a problem in environmental sciences and engineering.</v>
          </cell>
        </row>
        <row r="484">
          <cell r="C484" t="str">
            <v>ENVR992</v>
          </cell>
          <cell r="D484" t="str">
            <v>ENVR</v>
          </cell>
          <cell r="E484">
            <v>992</v>
          </cell>
          <cell r="F484" t="str">
            <v>MASTER'S TECH REPORT</v>
          </cell>
          <cell r="H484">
            <v>2182</v>
          </cell>
          <cell r="I484">
            <v>1</v>
          </cell>
          <cell r="J484" t="str">
            <v>Lecture</v>
          </cell>
          <cell r="K484">
            <v>10</v>
          </cell>
          <cell r="L484">
            <v>23</v>
          </cell>
          <cell r="O484" t="str">
            <v>M 1</v>
          </cell>
          <cell r="P484" t="str">
            <v>GRAD</v>
          </cell>
          <cell r="S484">
            <v>713990717</v>
          </cell>
          <cell r="T484" t="str">
            <v>James</v>
          </cell>
          <cell r="U484" t="str">
            <v>West</v>
          </cell>
          <cell r="V484" t="str">
            <v>ENVIRONMENT</v>
          </cell>
          <cell r="W484" t="str">
            <v>Master's Technical Report</v>
          </cell>
          <cell r="X484" t="str">
            <v>MASTER'S TECH REPORT</v>
          </cell>
          <cell r="Y484" t="str">
            <v>The technical report requirement for M.S.P.H., M.P.H., and M.S.E.E. candidates is satisfied by the extensive study of a problem in environmental sciences and engineering.</v>
          </cell>
        </row>
        <row r="485">
          <cell r="C485" t="str">
            <v>ENVR992</v>
          </cell>
          <cell r="D485" t="str">
            <v>ENVR</v>
          </cell>
          <cell r="E485">
            <v>992</v>
          </cell>
          <cell r="F485" t="str">
            <v>MASTER'S TECH REPORT</v>
          </cell>
          <cell r="H485">
            <v>2182</v>
          </cell>
          <cell r="I485">
            <v>1</v>
          </cell>
          <cell r="J485" t="str">
            <v>Lecture</v>
          </cell>
          <cell r="K485">
            <v>10</v>
          </cell>
          <cell r="L485">
            <v>23</v>
          </cell>
          <cell r="O485" t="str">
            <v>M 1</v>
          </cell>
          <cell r="P485" t="str">
            <v>GRAD</v>
          </cell>
          <cell r="S485">
            <v>701109141</v>
          </cell>
          <cell r="T485" t="str">
            <v>Kathleen</v>
          </cell>
          <cell r="U485" t="str">
            <v>Gray</v>
          </cell>
          <cell r="V485" t="str">
            <v>ENVIRONMENT</v>
          </cell>
          <cell r="W485" t="str">
            <v>Master's Technical Report</v>
          </cell>
          <cell r="X485" t="str">
            <v>MASTER'S TECH REPORT</v>
          </cell>
          <cell r="Y485" t="str">
            <v>The technical report requirement for M.S.P.H., M.P.H., and M.S.E.E. candidates is satisfied by the extensive study of a problem in environmental sciences and engineering.</v>
          </cell>
        </row>
        <row r="486">
          <cell r="C486" t="str">
            <v>ENVR992</v>
          </cell>
          <cell r="D486" t="str">
            <v>ENVR</v>
          </cell>
          <cell r="E486">
            <v>992</v>
          </cell>
          <cell r="F486" t="str">
            <v>MASTER'S TECH REPORT</v>
          </cell>
          <cell r="H486">
            <v>2182</v>
          </cell>
          <cell r="I486">
            <v>1</v>
          </cell>
          <cell r="J486" t="str">
            <v>Lecture</v>
          </cell>
          <cell r="K486">
            <v>10</v>
          </cell>
          <cell r="L486">
            <v>23</v>
          </cell>
          <cell r="O486" t="str">
            <v>M 1</v>
          </cell>
          <cell r="P486" t="str">
            <v>GRAD</v>
          </cell>
          <cell r="S486">
            <v>701823096</v>
          </cell>
          <cell r="T486" t="str">
            <v>Marc</v>
          </cell>
          <cell r="U486" t="str">
            <v>Serre</v>
          </cell>
          <cell r="V486" t="str">
            <v>ENVIRONMENT</v>
          </cell>
          <cell r="W486" t="str">
            <v>Master's Technical Report</v>
          </cell>
          <cell r="X486" t="str">
            <v>MASTER'S TECH REPORT</v>
          </cell>
          <cell r="Y486" t="str">
            <v>The technical report requirement for M.S.P.H., M.P.H., and M.S.E.E. candidates is satisfied by the extensive study of a problem in environmental sciences and engineering.</v>
          </cell>
        </row>
        <row r="487">
          <cell r="C487" t="str">
            <v>ENVR992</v>
          </cell>
          <cell r="D487" t="str">
            <v>ENVR</v>
          </cell>
          <cell r="E487">
            <v>992</v>
          </cell>
          <cell r="F487" t="str">
            <v>MASTER'S TECH REPORT</v>
          </cell>
          <cell r="H487">
            <v>2182</v>
          </cell>
          <cell r="I487">
            <v>1</v>
          </cell>
          <cell r="J487" t="str">
            <v>Lecture</v>
          </cell>
          <cell r="K487">
            <v>10</v>
          </cell>
          <cell r="L487">
            <v>23</v>
          </cell>
          <cell r="O487" t="str">
            <v xml:space="preserve">M 1  </v>
          </cell>
          <cell r="P487" t="str">
            <v>GRAD</v>
          </cell>
          <cell r="S487">
            <v>700391349</v>
          </cell>
          <cell r="T487" t="str">
            <v>Peter</v>
          </cell>
          <cell r="U487" t="str">
            <v>Kolsky</v>
          </cell>
          <cell r="V487" t="str">
            <v>ENVIRONMENT</v>
          </cell>
          <cell r="W487" t="str">
            <v>Master's Technical Report</v>
          </cell>
          <cell r="X487" t="str">
            <v>MASTER'S TECH REPORT</v>
          </cell>
          <cell r="Y487" t="str">
            <v>The technical report requirement for M.S.P.H., M.P.H., and M.S.E.E. candidates is satisfied by the extensive study of a problem in environmental sciences and engineering.</v>
          </cell>
        </row>
        <row r="488">
          <cell r="C488" t="str">
            <v>ENVR992</v>
          </cell>
          <cell r="D488" t="str">
            <v>ENVR</v>
          </cell>
          <cell r="E488">
            <v>992</v>
          </cell>
          <cell r="F488" t="str">
            <v>MASTER'S TECH REPORT</v>
          </cell>
          <cell r="H488">
            <v>2182</v>
          </cell>
          <cell r="I488">
            <v>1</v>
          </cell>
          <cell r="J488" t="str">
            <v>Lecture</v>
          </cell>
          <cell r="K488">
            <v>10</v>
          </cell>
          <cell r="L488">
            <v>23</v>
          </cell>
          <cell r="O488" t="str">
            <v xml:space="preserve">M 1 </v>
          </cell>
          <cell r="P488" t="str">
            <v>GRAD</v>
          </cell>
          <cell r="S488">
            <v>704218787</v>
          </cell>
          <cell r="T488" t="str">
            <v>Ilona</v>
          </cell>
          <cell r="U488" t="str">
            <v>Jaspers</v>
          </cell>
          <cell r="V488" t="str">
            <v>ENVIRONMENT</v>
          </cell>
          <cell r="W488" t="str">
            <v>Master's Technical Report</v>
          </cell>
          <cell r="X488" t="str">
            <v>MASTER'S TECH REPORT</v>
          </cell>
          <cell r="Y488" t="str">
            <v>The technical report requirement for M.S.P.H., M.P.H., and M.S.E.E. candidates is satisfied by the extensive study of a problem in environmental sciences and engineering.</v>
          </cell>
        </row>
        <row r="489">
          <cell r="C489" t="str">
            <v>ENVR992</v>
          </cell>
          <cell r="D489" t="str">
            <v>ENVR</v>
          </cell>
          <cell r="E489">
            <v>992</v>
          </cell>
          <cell r="F489" t="str">
            <v>MASTER'S TECH REPORT</v>
          </cell>
          <cell r="H489">
            <v>2182</v>
          </cell>
          <cell r="I489">
            <v>1</v>
          </cell>
          <cell r="J489" t="str">
            <v>Lecture</v>
          </cell>
          <cell r="K489">
            <v>10</v>
          </cell>
          <cell r="L489">
            <v>23</v>
          </cell>
          <cell r="O489" t="str">
            <v>M 1</v>
          </cell>
          <cell r="P489" t="str">
            <v>GRAD</v>
          </cell>
          <cell r="S489">
            <v>715136166</v>
          </cell>
          <cell r="T489" t="str">
            <v>James</v>
          </cell>
          <cell r="U489" t="str">
            <v>Bartram</v>
          </cell>
          <cell r="V489" t="str">
            <v>ENVIRONMENT</v>
          </cell>
          <cell r="W489" t="str">
            <v>Master's Technical Report</v>
          </cell>
          <cell r="X489" t="str">
            <v>MASTER'S TECH REPORT</v>
          </cell>
          <cell r="Y489" t="str">
            <v>The technical report requirement for M.S.P.H., M.P.H., and M.S.E.E. candidates is satisfied by the extensive study of a problem in environmental sciences and engineering.</v>
          </cell>
        </row>
        <row r="490">
          <cell r="C490" t="str">
            <v>ENVR992</v>
          </cell>
          <cell r="D490" t="str">
            <v>ENVR</v>
          </cell>
          <cell r="E490">
            <v>992</v>
          </cell>
          <cell r="F490" t="str">
            <v>MASTER'S TECH REPORT</v>
          </cell>
          <cell r="H490">
            <v>2182</v>
          </cell>
          <cell r="I490">
            <v>1</v>
          </cell>
          <cell r="J490" t="str">
            <v>Lecture</v>
          </cell>
          <cell r="K490">
            <v>10</v>
          </cell>
          <cell r="L490">
            <v>23</v>
          </cell>
          <cell r="P490" t="str">
            <v>GRAD</v>
          </cell>
          <cell r="S490">
            <v>720155338</v>
          </cell>
          <cell r="T490" t="str">
            <v>Jason</v>
          </cell>
          <cell r="U490" t="str">
            <v>Surratt</v>
          </cell>
          <cell r="V490" t="str">
            <v>ENVIRONMENT</v>
          </cell>
          <cell r="W490" t="str">
            <v>Master's Technical Report</v>
          </cell>
          <cell r="X490" t="str">
            <v>MASTER'S TECH REPORT</v>
          </cell>
          <cell r="Y490" t="str">
            <v>The technical report requirement for M.S.P.H., M.P.H., and M.S.E.E. candidates is satisfied by the extensive study of a problem in environmental sciences and engineering.</v>
          </cell>
        </row>
        <row r="491">
          <cell r="C491" t="str">
            <v>ENVR992</v>
          </cell>
          <cell r="D491" t="str">
            <v>ENVR</v>
          </cell>
          <cell r="E491">
            <v>992</v>
          </cell>
          <cell r="F491" t="str">
            <v>MASTER'S TECH REPORT</v>
          </cell>
          <cell r="H491">
            <v>2182</v>
          </cell>
          <cell r="I491">
            <v>1</v>
          </cell>
          <cell r="J491" t="str">
            <v>Lecture</v>
          </cell>
          <cell r="K491">
            <v>10</v>
          </cell>
          <cell r="L491">
            <v>23</v>
          </cell>
          <cell r="P491" t="str">
            <v>GRAD</v>
          </cell>
          <cell r="S491">
            <v>704241888</v>
          </cell>
          <cell r="T491" t="str">
            <v>Leena</v>
          </cell>
          <cell r="U491" t="str">
            <v>Nylander-French</v>
          </cell>
          <cell r="V491" t="str">
            <v>ENVIRONMENT</v>
          </cell>
          <cell r="W491" t="str">
            <v>Master's Technical Report</v>
          </cell>
          <cell r="X491" t="str">
            <v>MASTER'S TECH REPORT</v>
          </cell>
          <cell r="Y491" t="str">
            <v>The technical report requirement for M.S.P.H., M.P.H., and M.S.E.E. candidates is satisfied by the extensive study of a problem in environmental sciences and engineering.</v>
          </cell>
        </row>
        <row r="492">
          <cell r="C492" t="str">
            <v>ENVR992</v>
          </cell>
          <cell r="D492" t="str">
            <v>ENVR</v>
          </cell>
          <cell r="E492">
            <v>992</v>
          </cell>
          <cell r="F492" t="str">
            <v>MASTER'S TECH REPORT</v>
          </cell>
          <cell r="H492">
            <v>2182</v>
          </cell>
          <cell r="I492">
            <v>1</v>
          </cell>
          <cell r="J492" t="str">
            <v>Lecture</v>
          </cell>
          <cell r="K492">
            <v>10</v>
          </cell>
          <cell r="L492">
            <v>23</v>
          </cell>
          <cell r="P492" t="str">
            <v>GRAD</v>
          </cell>
          <cell r="S492">
            <v>720084687</v>
          </cell>
          <cell r="T492" t="str">
            <v>Orlando</v>
          </cell>
          <cell r="U492" t="str">
            <v>Coronell Nieto</v>
          </cell>
          <cell r="V492" t="str">
            <v>ENVIRONMENT</v>
          </cell>
          <cell r="W492" t="str">
            <v>Master's Technical Report</v>
          </cell>
          <cell r="X492" t="str">
            <v>MASTER'S TECH REPORT</v>
          </cell>
          <cell r="Y492" t="str">
            <v>The technical report requirement for M.S.P.H., M.P.H., and M.S.E.E. candidates is satisfied by the extensive study of a problem in environmental sciences and engineering.</v>
          </cell>
        </row>
        <row r="493">
          <cell r="C493" t="str">
            <v>ENVR992</v>
          </cell>
          <cell r="D493" t="str">
            <v>ENVR</v>
          </cell>
          <cell r="E493">
            <v>992</v>
          </cell>
          <cell r="F493" t="str">
            <v>MASTER'S TECH REPORT</v>
          </cell>
          <cell r="H493">
            <v>2182</v>
          </cell>
          <cell r="I493">
            <v>1</v>
          </cell>
          <cell r="J493" t="str">
            <v>Lecture</v>
          </cell>
          <cell r="K493">
            <v>10</v>
          </cell>
          <cell r="L493">
            <v>23</v>
          </cell>
          <cell r="P493" t="str">
            <v>GRAD</v>
          </cell>
          <cell r="S493">
            <v>714043926</v>
          </cell>
          <cell r="T493" t="str">
            <v>Jacqueline</v>
          </cell>
          <cell r="U493" t="str">
            <v>Gibson</v>
          </cell>
          <cell r="V493" t="str">
            <v>ENVIRONMENT</v>
          </cell>
          <cell r="W493" t="str">
            <v>Master's Technical Report</v>
          </cell>
          <cell r="X493" t="str">
            <v>MASTER'S TECH REPORT</v>
          </cell>
          <cell r="Y493" t="str">
            <v>The technical report requirement for M.S.P.H., M.P.H., and M.S.E.E. candidates is satisfied by the extensive study of a problem in environmental sciences and engineering.</v>
          </cell>
        </row>
        <row r="494">
          <cell r="C494" t="str">
            <v>ENVR992</v>
          </cell>
          <cell r="D494" t="str">
            <v>ENVR</v>
          </cell>
          <cell r="E494">
            <v>992</v>
          </cell>
          <cell r="F494" t="str">
            <v>MASTER'S TECH REPORT</v>
          </cell>
          <cell r="H494">
            <v>2182</v>
          </cell>
          <cell r="I494">
            <v>1</v>
          </cell>
          <cell r="J494" t="str">
            <v>Lecture</v>
          </cell>
          <cell r="K494">
            <v>10</v>
          </cell>
          <cell r="L494">
            <v>23</v>
          </cell>
          <cell r="P494" t="str">
            <v>GRAD</v>
          </cell>
          <cell r="S494">
            <v>711814400</v>
          </cell>
          <cell r="T494" t="str">
            <v>William</v>
          </cell>
          <cell r="U494" t="str">
            <v>Vizuete</v>
          </cell>
          <cell r="V494" t="str">
            <v>ENVIRONMENT</v>
          </cell>
          <cell r="W494" t="str">
            <v>Master's Technical Report</v>
          </cell>
          <cell r="X494" t="str">
            <v>MASTER'S TECH REPORT</v>
          </cell>
          <cell r="Y494" t="str">
            <v>The technical report requirement for M.S.P.H., M.P.H., and M.S.E.E. candidates is satisfied by the extensive study of a problem in environmental sciences and engineering.</v>
          </cell>
        </row>
        <row r="495">
          <cell r="C495" t="str">
            <v>ENVR992</v>
          </cell>
          <cell r="D495" t="str">
            <v>ENVR</v>
          </cell>
          <cell r="E495">
            <v>992</v>
          </cell>
          <cell r="F495" t="str">
            <v>MASTER'S TECH REPORT</v>
          </cell>
          <cell r="H495">
            <v>2182</v>
          </cell>
          <cell r="I495">
            <v>1</v>
          </cell>
          <cell r="J495" t="str">
            <v>Lecture</v>
          </cell>
          <cell r="K495">
            <v>10</v>
          </cell>
          <cell r="L495">
            <v>23</v>
          </cell>
          <cell r="P495" t="str">
            <v>GRAD</v>
          </cell>
          <cell r="S495">
            <v>714233563</v>
          </cell>
          <cell r="T495" t="str">
            <v>Rebecca</v>
          </cell>
          <cell r="U495" t="str">
            <v>Fry</v>
          </cell>
          <cell r="V495" t="str">
            <v>ENVIRONMENT</v>
          </cell>
          <cell r="W495" t="str">
            <v>Master's Technical Report</v>
          </cell>
          <cell r="X495" t="str">
            <v>MASTER'S TECH REPORT</v>
          </cell>
          <cell r="Y495" t="str">
            <v>The technical report requirement for M.S.P.H., M.P.H., and M.S.E.E. candidates is satisfied by the extensive study of a problem in environmental sciences and engineering.</v>
          </cell>
        </row>
        <row r="496">
          <cell r="C496" t="str">
            <v>ENVR992</v>
          </cell>
          <cell r="D496" t="str">
            <v>ENVR</v>
          </cell>
          <cell r="E496">
            <v>992</v>
          </cell>
          <cell r="F496" t="str">
            <v>MASTER'S TECH REPORT</v>
          </cell>
          <cell r="H496">
            <v>2182</v>
          </cell>
          <cell r="I496">
            <v>1</v>
          </cell>
          <cell r="J496" t="str">
            <v>Lecture</v>
          </cell>
          <cell r="K496">
            <v>10</v>
          </cell>
          <cell r="L496">
            <v>23</v>
          </cell>
          <cell r="P496" t="str">
            <v>GRAD</v>
          </cell>
          <cell r="S496">
            <v>700649675</v>
          </cell>
          <cell r="T496" t="str">
            <v>Jill</v>
          </cell>
          <cell r="U496" t="str">
            <v>Stewart</v>
          </cell>
          <cell r="V496" t="str">
            <v>ENVIRONMENT</v>
          </cell>
          <cell r="W496" t="str">
            <v>Master's Technical Report</v>
          </cell>
          <cell r="X496" t="str">
            <v>MASTER'S TECH REPORT</v>
          </cell>
          <cell r="Y496" t="str">
            <v>The technical report requirement for M.S.P.H., M.P.H., and M.S.E.E. candidates is satisfied by the extensive study of a problem in environmental sciences and engineering.</v>
          </cell>
        </row>
        <row r="497">
          <cell r="C497" t="str">
            <v>ENVR992</v>
          </cell>
          <cell r="D497" t="str">
            <v>ENVR</v>
          </cell>
          <cell r="E497">
            <v>992</v>
          </cell>
          <cell r="F497" t="str">
            <v>MASTER'S TECH REPORT</v>
          </cell>
          <cell r="H497">
            <v>2182</v>
          </cell>
          <cell r="I497">
            <v>1</v>
          </cell>
          <cell r="J497" t="str">
            <v>Lecture</v>
          </cell>
          <cell r="K497">
            <v>10</v>
          </cell>
          <cell r="L497">
            <v>23</v>
          </cell>
          <cell r="P497" t="str">
            <v>GRAD</v>
          </cell>
          <cell r="S497">
            <v>704217650</v>
          </cell>
          <cell r="T497" t="str">
            <v>Michael</v>
          </cell>
          <cell r="U497" t="str">
            <v>Aitken</v>
          </cell>
          <cell r="V497" t="str">
            <v>ENVIRONMENT</v>
          </cell>
          <cell r="W497" t="str">
            <v>Master's Technical Report</v>
          </cell>
          <cell r="X497" t="str">
            <v>MASTER'S TECH REPORT</v>
          </cell>
          <cell r="Y497" t="str">
            <v>The technical report requirement for M.S.P.H., M.P.H., and M.S.E.E. candidates is satisfied by the extensive study of a problem in environmental sciences and engineering.</v>
          </cell>
        </row>
        <row r="498">
          <cell r="C498" t="str">
            <v>ENVR992</v>
          </cell>
          <cell r="D498" t="str">
            <v>ENVR</v>
          </cell>
          <cell r="E498">
            <v>992</v>
          </cell>
          <cell r="F498" t="str">
            <v>MASTER'S TECH REPORT</v>
          </cell>
          <cell r="H498">
            <v>2182</v>
          </cell>
          <cell r="I498">
            <v>1</v>
          </cell>
          <cell r="J498" t="str">
            <v>Lecture</v>
          </cell>
          <cell r="K498">
            <v>10</v>
          </cell>
          <cell r="L498">
            <v>23</v>
          </cell>
          <cell r="P498" t="str">
            <v>GRAD</v>
          </cell>
          <cell r="S498">
            <v>710220574</v>
          </cell>
          <cell r="T498" t="str">
            <v>David</v>
          </cell>
          <cell r="U498" t="str">
            <v>Singleton</v>
          </cell>
          <cell r="V498" t="str">
            <v>ENVIRONMENT</v>
          </cell>
          <cell r="W498" t="str">
            <v>Master's Technical Report</v>
          </cell>
          <cell r="X498" t="str">
            <v>MASTER'S TECH REPORT</v>
          </cell>
          <cell r="Y498" t="str">
            <v>The technical report requirement for M.S.P.H., M.P.H., and M.S.E.E. candidates is satisfied by the extensive study of a problem in environmental sciences and engineering.</v>
          </cell>
        </row>
        <row r="499">
          <cell r="C499" t="str">
            <v>ENVR992</v>
          </cell>
          <cell r="D499" t="str">
            <v>ENVR</v>
          </cell>
          <cell r="E499">
            <v>992</v>
          </cell>
          <cell r="F499" t="str">
            <v>MASTER'S TECH REPORT</v>
          </cell>
          <cell r="H499">
            <v>2182</v>
          </cell>
          <cell r="I499">
            <v>1</v>
          </cell>
          <cell r="J499" t="str">
            <v>Lecture</v>
          </cell>
          <cell r="K499">
            <v>10</v>
          </cell>
          <cell r="L499">
            <v>23</v>
          </cell>
          <cell r="P499" t="str">
            <v>GRAD</v>
          </cell>
          <cell r="S499">
            <v>704238204</v>
          </cell>
          <cell r="T499" t="str">
            <v>Howard</v>
          </cell>
          <cell r="U499" t="str">
            <v>Weinberg</v>
          </cell>
          <cell r="V499" t="str">
            <v>ENVIRONMENT</v>
          </cell>
          <cell r="W499" t="str">
            <v>Master's Technical Report</v>
          </cell>
          <cell r="X499" t="str">
            <v>MASTER'S TECH REPORT</v>
          </cell>
          <cell r="Y499" t="str">
            <v>The technical report requirement for M.S.P.H., M.P.H., and M.S.E.E. candidates is satisfied by the extensive study of a problem in environmental sciences and engineering.</v>
          </cell>
        </row>
        <row r="500">
          <cell r="C500" t="str">
            <v>ENVR992</v>
          </cell>
          <cell r="D500" t="str">
            <v>ENVR</v>
          </cell>
          <cell r="E500">
            <v>992</v>
          </cell>
          <cell r="F500" t="str">
            <v>MASTER'S TECH REPORT</v>
          </cell>
          <cell r="H500">
            <v>2182</v>
          </cell>
          <cell r="I500">
            <v>1</v>
          </cell>
          <cell r="J500" t="str">
            <v>Lecture</v>
          </cell>
          <cell r="K500">
            <v>10</v>
          </cell>
          <cell r="L500">
            <v>23</v>
          </cell>
          <cell r="P500" t="str">
            <v>GRAD</v>
          </cell>
          <cell r="S500">
            <v>709381075</v>
          </cell>
          <cell r="T500" t="str">
            <v>Gregory</v>
          </cell>
          <cell r="U500" t="str">
            <v>Characklis</v>
          </cell>
          <cell r="V500" t="str">
            <v>ENVIRONMENT</v>
          </cell>
          <cell r="W500" t="str">
            <v>Master's Technical Report</v>
          </cell>
          <cell r="X500" t="str">
            <v>MASTER'S TECH REPORT</v>
          </cell>
          <cell r="Y500" t="str">
            <v>The technical report requirement for M.S.P.H., M.P.H., and M.S.E.E. candidates is satisfied by the extensive study of a problem in environmental sciences and engineering.</v>
          </cell>
        </row>
        <row r="501">
          <cell r="C501" t="str">
            <v>ENVR992</v>
          </cell>
          <cell r="D501" t="str">
            <v>ENVR</v>
          </cell>
          <cell r="E501">
            <v>992</v>
          </cell>
          <cell r="F501" t="str">
            <v>MASTER'S TECH REPORT</v>
          </cell>
          <cell r="H501">
            <v>2182</v>
          </cell>
          <cell r="I501">
            <v>1</v>
          </cell>
          <cell r="J501" t="str">
            <v>Lecture</v>
          </cell>
          <cell r="K501">
            <v>10</v>
          </cell>
          <cell r="L501">
            <v>23</v>
          </cell>
          <cell r="P501" t="str">
            <v>GRAD</v>
          </cell>
          <cell r="V501" t="str">
            <v>ENVIRONMENT</v>
          </cell>
          <cell r="W501" t="str">
            <v>Master's Technical Report</v>
          </cell>
          <cell r="X501" t="str">
            <v>MASTER'S TECH REPORT</v>
          </cell>
          <cell r="Y501" t="str">
            <v>The technical report requirement for M.S.P.H., M.P.H., and M.S.E.E. candidates is satisfied by the extensive study of a problem in environmental sciences and engineering.</v>
          </cell>
        </row>
        <row r="502">
          <cell r="C502" t="str">
            <v>ENVR992</v>
          </cell>
          <cell r="D502" t="str">
            <v>ENVR</v>
          </cell>
          <cell r="E502">
            <v>992</v>
          </cell>
          <cell r="F502" t="str">
            <v>MASTER'S TECH REPORT</v>
          </cell>
          <cell r="H502">
            <v>2182</v>
          </cell>
          <cell r="I502">
            <v>1</v>
          </cell>
          <cell r="J502" t="str">
            <v>Lecture</v>
          </cell>
          <cell r="K502">
            <v>10</v>
          </cell>
          <cell r="L502">
            <v>23</v>
          </cell>
          <cell r="P502" t="str">
            <v>GRAD</v>
          </cell>
          <cell r="V502" t="str">
            <v>ENVIRONMENT</v>
          </cell>
          <cell r="W502" t="str">
            <v>Master's Technical Report</v>
          </cell>
          <cell r="X502" t="str">
            <v>MASTER'S TECH REPORT</v>
          </cell>
          <cell r="Y502" t="str">
            <v>The technical report requirement for M.S.P.H., M.P.H., and M.S.E.E. candidates is satisfied by the extensive study of a problem in environmental sciences and engineering.</v>
          </cell>
        </row>
        <row r="503">
          <cell r="C503" t="str">
            <v>ENVR992</v>
          </cell>
          <cell r="D503" t="str">
            <v>ENVR</v>
          </cell>
          <cell r="E503">
            <v>992</v>
          </cell>
          <cell r="F503" t="str">
            <v>MASTER'S TECH REPORT</v>
          </cell>
          <cell r="H503">
            <v>2182</v>
          </cell>
          <cell r="I503">
            <v>1</v>
          </cell>
          <cell r="J503" t="str">
            <v>Lecture</v>
          </cell>
          <cell r="K503">
            <v>10</v>
          </cell>
          <cell r="L503">
            <v>23</v>
          </cell>
          <cell r="P503" t="str">
            <v>GRAD</v>
          </cell>
          <cell r="V503" t="str">
            <v>ENVIRONMENT</v>
          </cell>
          <cell r="W503" t="str">
            <v>Master's Technical Report</v>
          </cell>
          <cell r="X503" t="str">
            <v>MASTER'S TECH REPORT</v>
          </cell>
          <cell r="Y503" t="str">
            <v>The technical report requirement for M.S.P.H., M.P.H., and M.S.E.E. candidates is satisfied by the extensive study of a problem in environmental sciences and engineering.</v>
          </cell>
        </row>
        <row r="504">
          <cell r="C504" t="str">
            <v>ENVR992</v>
          </cell>
          <cell r="D504" t="str">
            <v>ENVR</v>
          </cell>
          <cell r="E504">
            <v>992</v>
          </cell>
          <cell r="F504" t="str">
            <v>MASTER'S TECH REPORT</v>
          </cell>
          <cell r="H504">
            <v>2182</v>
          </cell>
          <cell r="I504">
            <v>1</v>
          </cell>
          <cell r="J504" t="str">
            <v>Lecture</v>
          </cell>
          <cell r="K504">
            <v>10</v>
          </cell>
          <cell r="L504">
            <v>23</v>
          </cell>
          <cell r="O504" t="str">
            <v>M 1</v>
          </cell>
          <cell r="P504" t="str">
            <v>GRAD</v>
          </cell>
          <cell r="V504" t="str">
            <v>ENVIRONMENT</v>
          </cell>
          <cell r="W504" t="str">
            <v>Master's Technical Report</v>
          </cell>
          <cell r="X504" t="str">
            <v>MASTER'S TECH REPORT</v>
          </cell>
          <cell r="Y504" t="str">
            <v>The technical report requirement for M.S.P.H., M.P.H., and M.S.E.E. candidates is satisfied by the extensive study of a problem in environmental sciences and engineering.</v>
          </cell>
        </row>
        <row r="505">
          <cell r="C505" t="str">
            <v>ENVR992</v>
          </cell>
          <cell r="D505" t="str">
            <v>ENVR</v>
          </cell>
          <cell r="E505">
            <v>992</v>
          </cell>
          <cell r="F505" t="str">
            <v>MASTER'S TECH REPORT</v>
          </cell>
          <cell r="H505">
            <v>2172</v>
          </cell>
          <cell r="I505">
            <v>1</v>
          </cell>
          <cell r="J505" t="str">
            <v>Lecture</v>
          </cell>
          <cell r="K505">
            <v>8</v>
          </cell>
          <cell r="L505">
            <v>23</v>
          </cell>
          <cell r="P505" t="str">
            <v>GRAD</v>
          </cell>
          <cell r="S505">
            <v>704218787</v>
          </cell>
          <cell r="T505" t="str">
            <v>Ilona</v>
          </cell>
          <cell r="U505" t="str">
            <v>Jaspers</v>
          </cell>
          <cell r="V505" t="str">
            <v>ENVIRONMENT</v>
          </cell>
          <cell r="W505" t="str">
            <v>Master's Technical Report</v>
          </cell>
          <cell r="X505" t="str">
            <v>MASTER'S TECH REPORT</v>
          </cell>
          <cell r="Y505" t="str">
            <v>The technical report requirement for M.S.P.H., M.P.H., and M.S.E.E. candidates is satisfied by the extensive study of a problem in environmental sciences and engineering.</v>
          </cell>
        </row>
        <row r="506">
          <cell r="C506" t="str">
            <v>ENVR992</v>
          </cell>
          <cell r="D506" t="str">
            <v>ENVR</v>
          </cell>
          <cell r="E506">
            <v>992</v>
          </cell>
          <cell r="F506" t="str">
            <v>MASTER'S TECH REPORT</v>
          </cell>
          <cell r="H506">
            <v>2172</v>
          </cell>
          <cell r="I506">
            <v>1</v>
          </cell>
          <cell r="J506" t="str">
            <v>Lecture</v>
          </cell>
          <cell r="K506">
            <v>8</v>
          </cell>
          <cell r="L506">
            <v>23</v>
          </cell>
          <cell r="O506" t="str">
            <v>M 1</v>
          </cell>
          <cell r="P506" t="str">
            <v>GRAD</v>
          </cell>
          <cell r="S506">
            <v>730063843</v>
          </cell>
          <cell r="T506" t="str">
            <v>Barbara</v>
          </cell>
          <cell r="U506" t="str">
            <v>Turpin</v>
          </cell>
          <cell r="V506" t="str">
            <v>ENVIRONMENT</v>
          </cell>
          <cell r="W506" t="str">
            <v>Master's Technical Report</v>
          </cell>
          <cell r="X506" t="str">
            <v>MASTER'S TECH REPORT</v>
          </cell>
          <cell r="Y506" t="str">
            <v>The technical report requirement for M.S.P.H., M.P.H., and M.S.E.E. candidates is satisfied by the extensive study of a problem in environmental sciences and engineering.</v>
          </cell>
        </row>
        <row r="507">
          <cell r="C507" t="str">
            <v>ENVR992</v>
          </cell>
          <cell r="D507" t="str">
            <v>ENVR</v>
          </cell>
          <cell r="E507">
            <v>992</v>
          </cell>
          <cell r="F507" t="str">
            <v>MASTER'S TECH REPORT</v>
          </cell>
          <cell r="H507">
            <v>2172</v>
          </cell>
          <cell r="I507">
            <v>1</v>
          </cell>
          <cell r="J507" t="str">
            <v>Lecture</v>
          </cell>
          <cell r="K507">
            <v>8</v>
          </cell>
          <cell r="L507">
            <v>23</v>
          </cell>
          <cell r="O507" t="str">
            <v>M 1</v>
          </cell>
          <cell r="P507" t="str">
            <v>GRAD</v>
          </cell>
          <cell r="S507">
            <v>701823096</v>
          </cell>
          <cell r="T507" t="str">
            <v>Marc</v>
          </cell>
          <cell r="U507" t="str">
            <v>Serre</v>
          </cell>
          <cell r="V507" t="str">
            <v>ENVIRONMENT</v>
          </cell>
          <cell r="W507" t="str">
            <v>Master's Technical Report</v>
          </cell>
          <cell r="X507" t="str">
            <v>MASTER'S TECH REPORT</v>
          </cell>
          <cell r="Y507" t="str">
            <v>The technical report requirement for M.S.P.H., M.P.H., and M.S.E.E. candidates is satisfied by the extensive study of a problem in environmental sciences and engineering.</v>
          </cell>
        </row>
        <row r="508">
          <cell r="C508" t="str">
            <v>ENVR992</v>
          </cell>
          <cell r="D508" t="str">
            <v>ENVR</v>
          </cell>
          <cell r="E508">
            <v>992</v>
          </cell>
          <cell r="F508" t="str">
            <v>MASTER'S TECH REPORT</v>
          </cell>
          <cell r="H508">
            <v>2172</v>
          </cell>
          <cell r="I508">
            <v>1</v>
          </cell>
          <cell r="J508" t="str">
            <v>Lecture</v>
          </cell>
          <cell r="K508">
            <v>8</v>
          </cell>
          <cell r="L508">
            <v>23</v>
          </cell>
          <cell r="O508" t="str">
            <v>M 1</v>
          </cell>
          <cell r="P508" t="str">
            <v>GRAD</v>
          </cell>
          <cell r="S508">
            <v>700391349</v>
          </cell>
          <cell r="T508" t="str">
            <v>Peter</v>
          </cell>
          <cell r="U508" t="str">
            <v>Kolsky</v>
          </cell>
          <cell r="V508" t="str">
            <v>ENVIRONMENT</v>
          </cell>
          <cell r="W508" t="str">
            <v>Master's Technical Report</v>
          </cell>
          <cell r="X508" t="str">
            <v>MASTER'S TECH REPORT</v>
          </cell>
          <cell r="Y508" t="str">
            <v>The technical report requirement for M.S.P.H., M.P.H., and M.S.E.E. candidates is satisfied by the extensive study of a problem in environmental sciences and engineering.</v>
          </cell>
        </row>
        <row r="509">
          <cell r="C509" t="str">
            <v>ENVR992</v>
          </cell>
          <cell r="D509" t="str">
            <v>ENVR</v>
          </cell>
          <cell r="E509">
            <v>992</v>
          </cell>
          <cell r="F509" t="str">
            <v>MASTER'S TECH REPORT</v>
          </cell>
          <cell r="H509">
            <v>2172</v>
          </cell>
          <cell r="I509">
            <v>1</v>
          </cell>
          <cell r="J509" t="str">
            <v>Lecture</v>
          </cell>
          <cell r="K509">
            <v>8</v>
          </cell>
          <cell r="L509">
            <v>23</v>
          </cell>
          <cell r="O509" t="str">
            <v>M 1</v>
          </cell>
          <cell r="P509" t="str">
            <v>GRAD</v>
          </cell>
          <cell r="S509">
            <v>713990717</v>
          </cell>
          <cell r="T509" t="str">
            <v>James</v>
          </cell>
          <cell r="U509" t="str">
            <v>West</v>
          </cell>
          <cell r="V509" t="str">
            <v>ENVIRONMENT</v>
          </cell>
          <cell r="W509" t="str">
            <v>Master's Technical Report</v>
          </cell>
          <cell r="X509" t="str">
            <v>MASTER'S TECH REPORT</v>
          </cell>
          <cell r="Y509" t="str">
            <v>The technical report requirement for M.S.P.H., M.P.H., and M.S.E.E. candidates is satisfied by the extensive study of a problem in environmental sciences and engineering.</v>
          </cell>
        </row>
        <row r="510">
          <cell r="C510" t="str">
            <v>ENVR992</v>
          </cell>
          <cell r="D510" t="str">
            <v>ENVR</v>
          </cell>
          <cell r="E510">
            <v>992</v>
          </cell>
          <cell r="F510" t="str">
            <v>MASTER'S TECH REPORT</v>
          </cell>
          <cell r="H510">
            <v>2172</v>
          </cell>
          <cell r="I510">
            <v>1</v>
          </cell>
          <cell r="J510" t="str">
            <v>Lecture</v>
          </cell>
          <cell r="K510">
            <v>8</v>
          </cell>
          <cell r="L510">
            <v>23</v>
          </cell>
          <cell r="O510" t="str">
            <v>M 1</v>
          </cell>
          <cell r="P510" t="str">
            <v>GRAD</v>
          </cell>
          <cell r="S510">
            <v>715136166</v>
          </cell>
          <cell r="T510" t="str">
            <v>James</v>
          </cell>
          <cell r="U510" t="str">
            <v>Bartram</v>
          </cell>
          <cell r="V510" t="str">
            <v>ENVIRONMENT</v>
          </cell>
          <cell r="W510" t="str">
            <v>Master's Technical Report</v>
          </cell>
          <cell r="X510" t="str">
            <v>MASTER'S TECH REPORT</v>
          </cell>
          <cell r="Y510" t="str">
            <v>The technical report requirement for M.S.P.H., M.P.H., and M.S.E.E. candidates is satisfied by the extensive study of a problem in environmental sciences and engineering.</v>
          </cell>
        </row>
        <row r="511">
          <cell r="C511" t="str">
            <v>ENVR992</v>
          </cell>
          <cell r="D511" t="str">
            <v>ENVR</v>
          </cell>
          <cell r="E511">
            <v>992</v>
          </cell>
          <cell r="F511" t="str">
            <v>MASTER'S TECH REPORT</v>
          </cell>
          <cell r="H511">
            <v>2172</v>
          </cell>
          <cell r="I511">
            <v>1</v>
          </cell>
          <cell r="J511" t="str">
            <v>Lecture</v>
          </cell>
          <cell r="K511">
            <v>8</v>
          </cell>
          <cell r="L511">
            <v>23</v>
          </cell>
          <cell r="O511" t="str">
            <v>M 1</v>
          </cell>
          <cell r="P511" t="str">
            <v>GRAD</v>
          </cell>
          <cell r="S511">
            <v>704221589</v>
          </cell>
          <cell r="T511" t="str">
            <v>Mark</v>
          </cell>
          <cell r="U511" t="str">
            <v>Sobsey</v>
          </cell>
          <cell r="V511" t="str">
            <v>ENVIRONMENT</v>
          </cell>
          <cell r="W511" t="str">
            <v>Master's Technical Report</v>
          </cell>
          <cell r="X511" t="str">
            <v>MASTER'S TECH REPORT</v>
          </cell>
          <cell r="Y511" t="str">
            <v>The technical report requirement for M.S.P.H., M.P.H., and M.S.E.E. candidates is satisfied by the extensive study of a problem in environmental sciences and engineering.</v>
          </cell>
        </row>
        <row r="512">
          <cell r="C512" t="str">
            <v>ENVR992</v>
          </cell>
          <cell r="D512" t="str">
            <v>ENVR</v>
          </cell>
          <cell r="E512">
            <v>992</v>
          </cell>
          <cell r="F512" t="str">
            <v>MASTER'S TECH REPORT</v>
          </cell>
          <cell r="H512">
            <v>2172</v>
          </cell>
          <cell r="I512">
            <v>1</v>
          </cell>
          <cell r="J512" t="str">
            <v>Lecture</v>
          </cell>
          <cell r="K512">
            <v>8</v>
          </cell>
          <cell r="L512">
            <v>23</v>
          </cell>
          <cell r="O512" t="str">
            <v>M 1</v>
          </cell>
          <cell r="P512" t="str">
            <v>GRAD</v>
          </cell>
          <cell r="S512">
            <v>720155338</v>
          </cell>
          <cell r="T512" t="str">
            <v>Jason</v>
          </cell>
          <cell r="U512" t="str">
            <v>Surratt</v>
          </cell>
          <cell r="V512" t="str">
            <v>ENVIRONMENT</v>
          </cell>
          <cell r="W512" t="str">
            <v>Master's Technical Report</v>
          </cell>
          <cell r="X512" t="str">
            <v>MASTER'S TECH REPORT</v>
          </cell>
          <cell r="Y512" t="str">
            <v>The technical report requirement for M.S.P.H., M.P.H., and M.S.E.E. candidates is satisfied by the extensive study of a problem in environmental sciences and engineering.</v>
          </cell>
        </row>
        <row r="513">
          <cell r="C513" t="str">
            <v>ENVR992</v>
          </cell>
          <cell r="D513" t="str">
            <v>ENVR</v>
          </cell>
          <cell r="E513">
            <v>992</v>
          </cell>
          <cell r="F513" t="str">
            <v>MASTER'S TECH REPORT</v>
          </cell>
          <cell r="H513">
            <v>2172</v>
          </cell>
          <cell r="I513">
            <v>1</v>
          </cell>
          <cell r="J513" t="str">
            <v>Lecture</v>
          </cell>
          <cell r="K513">
            <v>8</v>
          </cell>
          <cell r="L513">
            <v>23</v>
          </cell>
          <cell r="O513" t="str">
            <v>M 1</v>
          </cell>
          <cell r="P513" t="str">
            <v>GRAD</v>
          </cell>
          <cell r="S513">
            <v>704241888</v>
          </cell>
          <cell r="T513" t="str">
            <v>Leena</v>
          </cell>
          <cell r="U513" t="str">
            <v>Nylander-French</v>
          </cell>
          <cell r="V513" t="str">
            <v>ENVIRONMENT</v>
          </cell>
          <cell r="W513" t="str">
            <v>Master's Technical Report</v>
          </cell>
          <cell r="X513" t="str">
            <v>MASTER'S TECH REPORT</v>
          </cell>
          <cell r="Y513" t="str">
            <v>The technical report requirement for M.S.P.H., M.P.H., and M.S.E.E. candidates is satisfied by the extensive study of a problem in environmental sciences and engineering.</v>
          </cell>
        </row>
        <row r="514">
          <cell r="C514" t="str">
            <v>ENVR992</v>
          </cell>
          <cell r="D514" t="str">
            <v>ENVR</v>
          </cell>
          <cell r="E514">
            <v>992</v>
          </cell>
          <cell r="F514" t="str">
            <v>MASTER'S TECH REPORT</v>
          </cell>
          <cell r="H514">
            <v>2172</v>
          </cell>
          <cell r="I514">
            <v>1</v>
          </cell>
          <cell r="J514" t="str">
            <v>Lecture</v>
          </cell>
          <cell r="K514">
            <v>8</v>
          </cell>
          <cell r="L514">
            <v>23</v>
          </cell>
          <cell r="O514" t="str">
            <v>M 1</v>
          </cell>
          <cell r="P514" t="str">
            <v>GRAD</v>
          </cell>
          <cell r="S514">
            <v>709381075</v>
          </cell>
          <cell r="T514" t="str">
            <v>Gregory</v>
          </cell>
          <cell r="U514" t="str">
            <v>Characklis</v>
          </cell>
          <cell r="V514" t="str">
            <v>ENVIRONMENT</v>
          </cell>
          <cell r="W514" t="str">
            <v>Master's Technical Report</v>
          </cell>
          <cell r="X514" t="str">
            <v>MASTER'S TECH REPORT</v>
          </cell>
          <cell r="Y514" t="str">
            <v>The technical report requirement for M.S.P.H., M.P.H., and M.S.E.E. candidates is satisfied by the extensive study of a problem in environmental sciences and engineering.</v>
          </cell>
        </row>
        <row r="515">
          <cell r="C515" t="str">
            <v>ENVR992</v>
          </cell>
          <cell r="D515" t="str">
            <v>ENVR</v>
          </cell>
          <cell r="E515">
            <v>992</v>
          </cell>
          <cell r="F515" t="str">
            <v>MASTER'S TECH REPORT</v>
          </cell>
          <cell r="H515">
            <v>2172</v>
          </cell>
          <cell r="I515">
            <v>1</v>
          </cell>
          <cell r="J515" t="str">
            <v>Lecture</v>
          </cell>
          <cell r="K515">
            <v>8</v>
          </cell>
          <cell r="L515">
            <v>23</v>
          </cell>
          <cell r="O515" t="str">
            <v>M 1</v>
          </cell>
          <cell r="P515" t="str">
            <v>GRAD</v>
          </cell>
          <cell r="S515">
            <v>720084687</v>
          </cell>
          <cell r="T515" t="str">
            <v>Orlando</v>
          </cell>
          <cell r="U515" t="str">
            <v>Coronell Nieto</v>
          </cell>
          <cell r="V515" t="str">
            <v>ENVIRONMENT</v>
          </cell>
          <cell r="W515" t="str">
            <v>Master's Technical Report</v>
          </cell>
          <cell r="X515" t="str">
            <v>MASTER'S TECH REPORT</v>
          </cell>
          <cell r="Y515" t="str">
            <v>The technical report requirement for M.S.P.H., M.P.H., and M.S.E.E. candidates is satisfied by the extensive study of a problem in environmental sciences and engineering.</v>
          </cell>
        </row>
        <row r="516">
          <cell r="C516" t="str">
            <v>ENVR992</v>
          </cell>
          <cell r="D516" t="str">
            <v>ENVR</v>
          </cell>
          <cell r="E516">
            <v>992</v>
          </cell>
          <cell r="F516" t="str">
            <v>MASTER'S TECH REPORT</v>
          </cell>
          <cell r="H516">
            <v>2172</v>
          </cell>
          <cell r="I516">
            <v>1</v>
          </cell>
          <cell r="J516" t="str">
            <v>Lecture</v>
          </cell>
          <cell r="K516">
            <v>8</v>
          </cell>
          <cell r="L516">
            <v>23</v>
          </cell>
          <cell r="O516" t="str">
            <v>M 1</v>
          </cell>
          <cell r="P516" t="str">
            <v>GRAD</v>
          </cell>
          <cell r="S516">
            <v>700649675</v>
          </cell>
          <cell r="T516" t="str">
            <v>Jill</v>
          </cell>
          <cell r="U516" t="str">
            <v>Stewart</v>
          </cell>
          <cell r="V516" t="str">
            <v>ENVIRONMENT</v>
          </cell>
          <cell r="W516" t="str">
            <v>Master's Technical Report</v>
          </cell>
          <cell r="X516" t="str">
            <v>MASTER'S TECH REPORT</v>
          </cell>
          <cell r="Y516" t="str">
            <v>The technical report requirement for M.S.P.H., M.P.H., and M.S.E.E. candidates is satisfied by the extensive study of a problem in environmental sciences and engineering.</v>
          </cell>
        </row>
        <row r="517">
          <cell r="C517" t="str">
            <v>ENVR992</v>
          </cell>
          <cell r="D517" t="str">
            <v>ENVR</v>
          </cell>
          <cell r="E517">
            <v>992</v>
          </cell>
          <cell r="F517" t="str">
            <v>MASTER'S TECH REPORT</v>
          </cell>
          <cell r="H517">
            <v>2172</v>
          </cell>
          <cell r="I517">
            <v>1</v>
          </cell>
          <cell r="J517" t="str">
            <v>Lecture</v>
          </cell>
          <cell r="K517">
            <v>8</v>
          </cell>
          <cell r="L517">
            <v>23</v>
          </cell>
          <cell r="O517" t="str">
            <v>M 1</v>
          </cell>
          <cell r="P517" t="str">
            <v>GRAD</v>
          </cell>
          <cell r="S517">
            <v>704217650</v>
          </cell>
          <cell r="T517" t="str">
            <v>Michael</v>
          </cell>
          <cell r="U517" t="str">
            <v>Aitken</v>
          </cell>
          <cell r="V517" t="str">
            <v>ENVIRONMENT</v>
          </cell>
          <cell r="W517" t="str">
            <v>Master's Technical Report</v>
          </cell>
          <cell r="X517" t="str">
            <v>MASTER'S TECH REPORT</v>
          </cell>
          <cell r="Y517" t="str">
            <v>The technical report requirement for M.S.P.H., M.P.H., and M.S.E.E. candidates is satisfied by the extensive study of a problem in environmental sciences and engineering.</v>
          </cell>
        </row>
        <row r="518">
          <cell r="C518" t="str">
            <v>ENVR992</v>
          </cell>
          <cell r="D518" t="str">
            <v>ENVR</v>
          </cell>
          <cell r="E518">
            <v>992</v>
          </cell>
          <cell r="F518" t="str">
            <v>MASTER'S TECH REPORT</v>
          </cell>
          <cell r="H518">
            <v>2172</v>
          </cell>
          <cell r="I518">
            <v>1</v>
          </cell>
          <cell r="J518" t="str">
            <v>Lecture</v>
          </cell>
          <cell r="K518">
            <v>8</v>
          </cell>
          <cell r="L518">
            <v>23</v>
          </cell>
          <cell r="O518" t="str">
            <v>M 1</v>
          </cell>
          <cell r="P518" t="str">
            <v>GRAD</v>
          </cell>
          <cell r="S518">
            <v>711814400</v>
          </cell>
          <cell r="T518" t="str">
            <v>William</v>
          </cell>
          <cell r="U518" t="str">
            <v>Vizuete</v>
          </cell>
          <cell r="V518" t="str">
            <v>ENVIRONMENT</v>
          </cell>
          <cell r="W518" t="str">
            <v>Master's Technical Report</v>
          </cell>
          <cell r="X518" t="str">
            <v>MASTER'S TECH REPORT</v>
          </cell>
          <cell r="Y518" t="str">
            <v>The technical report requirement for M.S.P.H., M.P.H., and M.S.E.E. candidates is satisfied by the extensive study of a problem in environmental sciences and engineering.</v>
          </cell>
        </row>
        <row r="519">
          <cell r="C519" t="str">
            <v>ENVR992</v>
          </cell>
          <cell r="D519" t="str">
            <v>ENVR</v>
          </cell>
          <cell r="E519">
            <v>992</v>
          </cell>
          <cell r="F519" t="str">
            <v>MASTER'S TECH REPORT</v>
          </cell>
          <cell r="H519">
            <v>2172</v>
          </cell>
          <cell r="I519">
            <v>1</v>
          </cell>
          <cell r="J519" t="str">
            <v>Lecture</v>
          </cell>
          <cell r="K519">
            <v>8</v>
          </cell>
          <cell r="L519">
            <v>23</v>
          </cell>
          <cell r="O519" t="str">
            <v>M 1</v>
          </cell>
          <cell r="P519" t="str">
            <v>GRAD</v>
          </cell>
          <cell r="S519">
            <v>714043926</v>
          </cell>
          <cell r="T519" t="str">
            <v>Jacqueline</v>
          </cell>
          <cell r="U519" t="str">
            <v>Gibson</v>
          </cell>
          <cell r="V519" t="str">
            <v>ENVIRONMENT</v>
          </cell>
          <cell r="W519" t="str">
            <v>Master's Technical Report</v>
          </cell>
          <cell r="X519" t="str">
            <v>MASTER'S TECH REPORT</v>
          </cell>
          <cell r="Y519" t="str">
            <v>The technical report requirement for M.S.P.H., M.P.H., and M.S.E.E. candidates is satisfied by the extensive study of a problem in environmental sciences and engineering.</v>
          </cell>
        </row>
        <row r="520">
          <cell r="C520" t="str">
            <v>ENVR992</v>
          </cell>
          <cell r="D520" t="str">
            <v>ENVR</v>
          </cell>
          <cell r="E520">
            <v>992</v>
          </cell>
          <cell r="F520" t="str">
            <v>MASTER'S TECH REPORT</v>
          </cell>
          <cell r="H520">
            <v>2172</v>
          </cell>
          <cell r="I520">
            <v>1</v>
          </cell>
          <cell r="J520" t="str">
            <v>Lecture</v>
          </cell>
          <cell r="K520">
            <v>8</v>
          </cell>
          <cell r="L520">
            <v>23</v>
          </cell>
          <cell r="O520" t="str">
            <v>M 1</v>
          </cell>
          <cell r="P520" t="str">
            <v>GRAD</v>
          </cell>
          <cell r="S520">
            <v>714233563</v>
          </cell>
          <cell r="T520" t="str">
            <v>Rebecca</v>
          </cell>
          <cell r="U520" t="str">
            <v>Fry</v>
          </cell>
          <cell r="V520" t="str">
            <v>ENVIRONMENT</v>
          </cell>
          <cell r="W520" t="str">
            <v>Master's Technical Report</v>
          </cell>
          <cell r="X520" t="str">
            <v>MASTER'S TECH REPORT</v>
          </cell>
          <cell r="Y520" t="str">
            <v>The technical report requirement for M.S.P.H., M.P.H., and M.S.E.E. candidates is satisfied by the extensive study of a problem in environmental sciences and engineering.</v>
          </cell>
        </row>
        <row r="521">
          <cell r="C521" t="str">
            <v>ENVR992</v>
          </cell>
          <cell r="D521" t="str">
            <v>ENVR</v>
          </cell>
          <cell r="E521">
            <v>992</v>
          </cell>
          <cell r="F521" t="str">
            <v>MASTER'S TECH REPORT</v>
          </cell>
          <cell r="H521">
            <v>2172</v>
          </cell>
          <cell r="I521">
            <v>1</v>
          </cell>
          <cell r="J521" t="str">
            <v>Lecture</v>
          </cell>
          <cell r="K521">
            <v>8</v>
          </cell>
          <cell r="L521">
            <v>23</v>
          </cell>
          <cell r="O521" t="str">
            <v>M 1</v>
          </cell>
          <cell r="P521" t="str">
            <v>GRAD</v>
          </cell>
          <cell r="S521">
            <v>704238204</v>
          </cell>
          <cell r="T521" t="str">
            <v>Howard</v>
          </cell>
          <cell r="U521" t="str">
            <v>Weinberg</v>
          </cell>
          <cell r="V521" t="str">
            <v>ENVIRONMENT</v>
          </cell>
          <cell r="W521" t="str">
            <v>Master's Technical Report</v>
          </cell>
          <cell r="X521" t="str">
            <v>MASTER'S TECH REPORT</v>
          </cell>
          <cell r="Y521" t="str">
            <v>The technical report requirement for M.S.P.H., M.P.H., and M.S.E.E. candidates is satisfied by the extensive study of a problem in environmental sciences and engineering.</v>
          </cell>
        </row>
        <row r="522">
          <cell r="C522" t="str">
            <v>ENVR992</v>
          </cell>
          <cell r="D522" t="str">
            <v>ENVR</v>
          </cell>
          <cell r="E522">
            <v>992</v>
          </cell>
          <cell r="F522" t="str">
            <v>MASTER'S TECH REPORT</v>
          </cell>
          <cell r="H522">
            <v>2172</v>
          </cell>
          <cell r="I522">
            <v>1</v>
          </cell>
          <cell r="J522" t="str">
            <v>Lecture</v>
          </cell>
          <cell r="K522">
            <v>8</v>
          </cell>
          <cell r="L522">
            <v>23</v>
          </cell>
          <cell r="O522" t="str">
            <v>M 1</v>
          </cell>
          <cell r="P522" t="str">
            <v>GRAD</v>
          </cell>
          <cell r="S522" t="str">
            <v xml:space="preserve"> </v>
          </cell>
          <cell r="V522" t="str">
            <v>ENVIRONMENT</v>
          </cell>
          <cell r="W522" t="str">
            <v>Master's Technical Report</v>
          </cell>
          <cell r="X522" t="str">
            <v>MASTER'S TECH REPORT</v>
          </cell>
          <cell r="Y522" t="str">
            <v>The technical report requirement for M.S.P.H., M.P.H., and M.S.E.E. candidates is satisfied by the extensive study of a problem in environmental sciences and engineering.</v>
          </cell>
        </row>
        <row r="523">
          <cell r="C523" t="str">
            <v>ENVR992</v>
          </cell>
          <cell r="D523" t="str">
            <v>ENVR</v>
          </cell>
          <cell r="E523">
            <v>992</v>
          </cell>
          <cell r="F523" t="str">
            <v>MASTER'S TECH REPORT</v>
          </cell>
          <cell r="H523">
            <v>2172</v>
          </cell>
          <cell r="I523">
            <v>1</v>
          </cell>
          <cell r="J523" t="str">
            <v>Lecture</v>
          </cell>
          <cell r="K523">
            <v>8</v>
          </cell>
          <cell r="L523">
            <v>23</v>
          </cell>
          <cell r="O523" t="str">
            <v>M 1</v>
          </cell>
          <cell r="P523" t="str">
            <v>GRAD</v>
          </cell>
          <cell r="S523" t="str">
            <v xml:space="preserve"> </v>
          </cell>
          <cell r="V523" t="str">
            <v>ENVIRONMENT</v>
          </cell>
          <cell r="W523" t="str">
            <v>Master's Technical Report</v>
          </cell>
          <cell r="X523" t="str">
            <v>MASTER'S TECH REPORT</v>
          </cell>
          <cell r="Y523" t="str">
            <v>The technical report requirement for M.S.P.H., M.P.H., and M.S.E.E. candidates is satisfied by the extensive study of a problem in environmental sciences and engineering.</v>
          </cell>
        </row>
        <row r="524">
          <cell r="C524" t="str">
            <v>ENVR992</v>
          </cell>
          <cell r="D524" t="str">
            <v>ENVR</v>
          </cell>
          <cell r="E524">
            <v>992</v>
          </cell>
          <cell r="F524" t="str">
            <v>MASTER'S TECH REPORT</v>
          </cell>
          <cell r="H524">
            <v>2172</v>
          </cell>
          <cell r="I524">
            <v>1</v>
          </cell>
          <cell r="J524" t="str">
            <v>Lecture</v>
          </cell>
          <cell r="K524">
            <v>8</v>
          </cell>
          <cell r="L524">
            <v>23</v>
          </cell>
          <cell r="O524" t="str">
            <v>M 1</v>
          </cell>
          <cell r="P524" t="str">
            <v>GRAD</v>
          </cell>
          <cell r="S524" t="str">
            <v xml:space="preserve"> </v>
          </cell>
          <cell r="V524" t="str">
            <v>ENVIRONMENT</v>
          </cell>
          <cell r="W524" t="str">
            <v>Master's Technical Report</v>
          </cell>
          <cell r="X524" t="str">
            <v>MASTER'S TECH REPORT</v>
          </cell>
          <cell r="Y524" t="str">
            <v>The technical report requirement for M.S.P.H., M.P.H., and M.S.E.E. candidates is satisfied by the extensive study of a problem in environmental sciences and engineering.</v>
          </cell>
        </row>
        <row r="525">
          <cell r="C525" t="str">
            <v>ENVR992</v>
          </cell>
          <cell r="D525" t="str">
            <v>ENVR</v>
          </cell>
          <cell r="E525">
            <v>992</v>
          </cell>
          <cell r="F525" t="str">
            <v>MASTER'S TECH REPORT</v>
          </cell>
          <cell r="H525">
            <v>2172</v>
          </cell>
          <cell r="I525">
            <v>1</v>
          </cell>
          <cell r="J525" t="str">
            <v>Lecture</v>
          </cell>
          <cell r="K525">
            <v>8</v>
          </cell>
          <cell r="L525">
            <v>23</v>
          </cell>
          <cell r="O525" t="str">
            <v>M 1</v>
          </cell>
          <cell r="P525" t="str">
            <v>GRAD</v>
          </cell>
          <cell r="S525" t="str">
            <v xml:space="preserve"> </v>
          </cell>
          <cell r="V525" t="str">
            <v>ENVIRONMENT</v>
          </cell>
          <cell r="W525" t="str">
            <v>Master's Technical Report</v>
          </cell>
          <cell r="X525" t="str">
            <v>MASTER'S TECH REPORT</v>
          </cell>
          <cell r="Y525" t="str">
            <v>The technical report requirement for M.S.P.H., M.P.H., and M.S.E.E. candidates is satisfied by the extensive study of a problem in environmental sciences and engineering.</v>
          </cell>
        </row>
        <row r="526">
          <cell r="C526" t="str">
            <v>ENVR992</v>
          </cell>
          <cell r="D526" t="str">
            <v>ENVR</v>
          </cell>
          <cell r="E526">
            <v>992</v>
          </cell>
          <cell r="F526" t="str">
            <v>MASTER'S TECH REPORT</v>
          </cell>
          <cell r="H526">
            <v>2172</v>
          </cell>
          <cell r="I526">
            <v>1</v>
          </cell>
          <cell r="J526" t="str">
            <v>Lecture</v>
          </cell>
          <cell r="K526">
            <v>8</v>
          </cell>
          <cell r="L526">
            <v>23</v>
          </cell>
          <cell r="O526" t="str">
            <v>M 1</v>
          </cell>
          <cell r="P526" t="str">
            <v>GRAD</v>
          </cell>
          <cell r="S526" t="str">
            <v xml:space="preserve"> </v>
          </cell>
          <cell r="V526" t="str">
            <v>ENVIRONMENT</v>
          </cell>
          <cell r="W526" t="str">
            <v>Master's Technical Report</v>
          </cell>
          <cell r="X526" t="str">
            <v>MASTER'S TECH REPORT</v>
          </cell>
          <cell r="Y526" t="str">
            <v>The technical report requirement for M.S.P.H., M.P.H., and M.S.E.E. candidates is satisfied by the extensive study of a problem in environmental sciences and engineering.</v>
          </cell>
        </row>
        <row r="527">
          <cell r="C527" t="str">
            <v>ENVR992</v>
          </cell>
          <cell r="D527" t="str">
            <v>ENVR</v>
          </cell>
          <cell r="E527">
            <v>992</v>
          </cell>
          <cell r="F527" t="str">
            <v>MASTER'S TECH REPORT</v>
          </cell>
          <cell r="H527">
            <v>2172</v>
          </cell>
          <cell r="I527">
            <v>1</v>
          </cell>
          <cell r="J527" t="str">
            <v>Lecture</v>
          </cell>
          <cell r="K527">
            <v>8</v>
          </cell>
          <cell r="L527">
            <v>23</v>
          </cell>
          <cell r="O527" t="str">
            <v>M 1</v>
          </cell>
          <cell r="P527" t="str">
            <v>GRAD</v>
          </cell>
          <cell r="S527" t="str">
            <v xml:space="preserve"> </v>
          </cell>
          <cell r="V527" t="str">
            <v>ENVIRONMENT</v>
          </cell>
          <cell r="W527" t="str">
            <v>Master's Technical Report</v>
          </cell>
          <cell r="X527" t="str">
            <v>MASTER'S TECH REPORT</v>
          </cell>
          <cell r="Y527" t="str">
            <v>The technical report requirement for M.S.P.H., M.P.H., and M.S.E.E. candidates is satisfied by the extensive study of a problem in environmental sciences and engineering.</v>
          </cell>
        </row>
        <row r="528">
          <cell r="C528" t="str">
            <v>ENVR993</v>
          </cell>
          <cell r="D528" t="str">
            <v>ENVR</v>
          </cell>
          <cell r="E528">
            <v>993</v>
          </cell>
          <cell r="F528" t="str">
            <v>MASTER'S RESEARCH AND THESIS</v>
          </cell>
          <cell r="H528">
            <v>2192</v>
          </cell>
          <cell r="I528">
            <v>1</v>
          </cell>
          <cell r="J528" t="str">
            <v>Lecture</v>
          </cell>
          <cell r="K528">
            <v>9</v>
          </cell>
          <cell r="L528">
            <v>18</v>
          </cell>
          <cell r="O528" t="str">
            <v>M 1</v>
          </cell>
          <cell r="P528" t="str">
            <v>GRAD</v>
          </cell>
          <cell r="S528">
            <v>704221589</v>
          </cell>
          <cell r="T528" t="str">
            <v>Mark</v>
          </cell>
          <cell r="U528" t="str">
            <v>Sobsey</v>
          </cell>
        </row>
        <row r="529">
          <cell r="C529" t="str">
            <v>ENVR993</v>
          </cell>
          <cell r="D529" t="str">
            <v>ENVR</v>
          </cell>
          <cell r="E529">
            <v>993</v>
          </cell>
          <cell r="F529" t="str">
            <v>MASTER'S RESEARCH AND THESIS</v>
          </cell>
          <cell r="H529">
            <v>2192</v>
          </cell>
          <cell r="I529">
            <v>1</v>
          </cell>
          <cell r="J529" t="str">
            <v>Lecture</v>
          </cell>
          <cell r="K529">
            <v>9</v>
          </cell>
          <cell r="L529">
            <v>18</v>
          </cell>
          <cell r="O529" t="str">
            <v>M 1</v>
          </cell>
          <cell r="P529" t="str">
            <v>GRAD</v>
          </cell>
          <cell r="S529">
            <v>730063843</v>
          </cell>
          <cell r="T529" t="str">
            <v>Barbara</v>
          </cell>
          <cell r="U529" t="str">
            <v>Turpin</v>
          </cell>
        </row>
        <row r="530">
          <cell r="C530" t="str">
            <v>ENVR993</v>
          </cell>
          <cell r="D530" t="str">
            <v>ENVR</v>
          </cell>
          <cell r="E530">
            <v>993</v>
          </cell>
          <cell r="F530" t="str">
            <v>MASTER'S RESEARCH AND THESIS</v>
          </cell>
          <cell r="H530">
            <v>2192</v>
          </cell>
          <cell r="I530">
            <v>1</v>
          </cell>
          <cell r="J530" t="str">
            <v>Lecture</v>
          </cell>
          <cell r="K530">
            <v>9</v>
          </cell>
          <cell r="L530">
            <v>18</v>
          </cell>
          <cell r="O530" t="str">
            <v>M 1</v>
          </cell>
          <cell r="P530" t="str">
            <v>GRAD</v>
          </cell>
          <cell r="S530">
            <v>713990717</v>
          </cell>
          <cell r="T530" t="str">
            <v>James</v>
          </cell>
          <cell r="U530" t="str">
            <v>West</v>
          </cell>
        </row>
        <row r="531">
          <cell r="C531" t="str">
            <v>ENVR993</v>
          </cell>
          <cell r="D531" t="str">
            <v>ENVR</v>
          </cell>
          <cell r="E531">
            <v>993</v>
          </cell>
          <cell r="F531" t="str">
            <v>MASTER'S RESEARCH AND THESIS</v>
          </cell>
          <cell r="H531">
            <v>2192</v>
          </cell>
          <cell r="I531">
            <v>1</v>
          </cell>
          <cell r="J531" t="str">
            <v>Lecture</v>
          </cell>
          <cell r="K531">
            <v>9</v>
          </cell>
          <cell r="L531">
            <v>18</v>
          </cell>
          <cell r="O531" t="str">
            <v>M 1</v>
          </cell>
          <cell r="P531" t="str">
            <v>GRAD</v>
          </cell>
          <cell r="S531">
            <v>704271454</v>
          </cell>
          <cell r="T531" t="str">
            <v>Cass</v>
          </cell>
          <cell r="U531" t="str">
            <v>Miller</v>
          </cell>
        </row>
        <row r="532">
          <cell r="C532" t="str">
            <v>ENVR993</v>
          </cell>
          <cell r="D532" t="str">
            <v>ENVR</v>
          </cell>
          <cell r="E532">
            <v>993</v>
          </cell>
          <cell r="F532" t="str">
            <v>MASTER'S RESEARCH AND THESIS</v>
          </cell>
          <cell r="H532">
            <v>2192</v>
          </cell>
          <cell r="I532">
            <v>1</v>
          </cell>
          <cell r="J532" t="str">
            <v>Lecture</v>
          </cell>
          <cell r="K532">
            <v>9</v>
          </cell>
          <cell r="L532">
            <v>18</v>
          </cell>
          <cell r="O532" t="str">
            <v>M 1</v>
          </cell>
          <cell r="P532" t="str">
            <v>GRAD</v>
          </cell>
          <cell r="S532">
            <v>715136166</v>
          </cell>
          <cell r="T532" t="str">
            <v>James</v>
          </cell>
          <cell r="U532" t="str">
            <v>Bartram</v>
          </cell>
        </row>
        <row r="533">
          <cell r="C533" t="str">
            <v>ENVR993</v>
          </cell>
          <cell r="D533" t="str">
            <v>ENVR</v>
          </cell>
          <cell r="E533">
            <v>993</v>
          </cell>
          <cell r="F533" t="str">
            <v>MASTER'S RESEARCH AND THESIS</v>
          </cell>
          <cell r="H533">
            <v>2192</v>
          </cell>
          <cell r="I533">
            <v>1</v>
          </cell>
          <cell r="J533" t="str">
            <v>Lecture</v>
          </cell>
          <cell r="K533">
            <v>9</v>
          </cell>
          <cell r="L533">
            <v>18</v>
          </cell>
          <cell r="O533" t="str">
            <v>M 1</v>
          </cell>
          <cell r="P533" t="str">
            <v>GRAD</v>
          </cell>
          <cell r="S533">
            <v>711814400</v>
          </cell>
          <cell r="T533" t="str">
            <v>William</v>
          </cell>
          <cell r="U533" t="str">
            <v>Vizuete</v>
          </cell>
        </row>
        <row r="534">
          <cell r="C534" t="str">
            <v>ENVR993</v>
          </cell>
          <cell r="D534" t="str">
            <v>ENVR</v>
          </cell>
          <cell r="E534">
            <v>993</v>
          </cell>
          <cell r="F534" t="str">
            <v>MASTER'S RESEARCH AND THESIS</v>
          </cell>
          <cell r="H534">
            <v>2192</v>
          </cell>
          <cell r="I534">
            <v>1</v>
          </cell>
          <cell r="J534" t="str">
            <v>Lecture</v>
          </cell>
          <cell r="K534">
            <v>9</v>
          </cell>
          <cell r="L534">
            <v>18</v>
          </cell>
          <cell r="O534" t="str">
            <v>M 1</v>
          </cell>
          <cell r="P534" t="str">
            <v>GRAD</v>
          </cell>
          <cell r="S534">
            <v>714043926</v>
          </cell>
          <cell r="T534" t="str">
            <v>Jacqueline</v>
          </cell>
          <cell r="U534" t="str">
            <v>Gibson</v>
          </cell>
        </row>
        <row r="535">
          <cell r="C535" t="str">
            <v>ENVR993</v>
          </cell>
          <cell r="D535" t="str">
            <v>ENVR</v>
          </cell>
          <cell r="E535">
            <v>993</v>
          </cell>
          <cell r="F535" t="str">
            <v>MASTER'S RESEARCH AND THESIS</v>
          </cell>
          <cell r="H535">
            <v>2192</v>
          </cell>
          <cell r="I535">
            <v>1</v>
          </cell>
          <cell r="J535" t="str">
            <v>Lecture</v>
          </cell>
          <cell r="K535">
            <v>9</v>
          </cell>
          <cell r="L535">
            <v>18</v>
          </cell>
          <cell r="O535" t="str">
            <v>M 1</v>
          </cell>
          <cell r="P535" t="str">
            <v>GRAD</v>
          </cell>
          <cell r="S535">
            <v>704237106</v>
          </cell>
          <cell r="T535" t="str">
            <v>Louise</v>
          </cell>
          <cell r="U535" t="str">
            <v>Ball</v>
          </cell>
        </row>
        <row r="536">
          <cell r="C536" t="str">
            <v>ENVR993</v>
          </cell>
          <cell r="D536" t="str">
            <v>ENVR</v>
          </cell>
          <cell r="E536">
            <v>993</v>
          </cell>
          <cell r="F536" t="str">
            <v>MASTER'S RESEARCH AND THESIS</v>
          </cell>
          <cell r="H536">
            <v>2192</v>
          </cell>
          <cell r="I536">
            <v>1</v>
          </cell>
          <cell r="J536" t="str">
            <v>Lecture</v>
          </cell>
          <cell r="K536">
            <v>9</v>
          </cell>
          <cell r="L536">
            <v>18</v>
          </cell>
          <cell r="O536" t="str">
            <v>M 1</v>
          </cell>
          <cell r="P536" t="str">
            <v>GRAD</v>
          </cell>
          <cell r="S536">
            <v>701823096</v>
          </cell>
          <cell r="T536" t="str">
            <v>Marc</v>
          </cell>
          <cell r="U536" t="str">
            <v>Serre</v>
          </cell>
        </row>
        <row r="537">
          <cell r="C537" t="str">
            <v>ENVR993</v>
          </cell>
          <cell r="D537" t="str">
            <v>ENVR</v>
          </cell>
          <cell r="E537">
            <v>993</v>
          </cell>
          <cell r="F537" t="str">
            <v>MASTER'S RESEARCH AND THESIS</v>
          </cell>
          <cell r="H537">
            <v>2192</v>
          </cell>
          <cell r="I537">
            <v>1</v>
          </cell>
          <cell r="J537" t="str">
            <v>Lecture</v>
          </cell>
          <cell r="K537">
            <v>9</v>
          </cell>
          <cell r="L537">
            <v>18</v>
          </cell>
          <cell r="O537" t="str">
            <v>M 1</v>
          </cell>
          <cell r="P537" t="str">
            <v>GRAD</v>
          </cell>
          <cell r="S537">
            <v>720155338</v>
          </cell>
          <cell r="T537" t="str">
            <v>Jason</v>
          </cell>
          <cell r="U537" t="str">
            <v>Surratt</v>
          </cell>
        </row>
        <row r="538">
          <cell r="C538" t="str">
            <v>ENVR993</v>
          </cell>
          <cell r="D538" t="str">
            <v>ENVR</v>
          </cell>
          <cell r="E538">
            <v>993</v>
          </cell>
          <cell r="F538" t="str">
            <v>MASTER'S RESEARCH AND THESIS</v>
          </cell>
          <cell r="H538">
            <v>2192</v>
          </cell>
          <cell r="I538">
            <v>1</v>
          </cell>
          <cell r="J538" t="str">
            <v>Lecture</v>
          </cell>
          <cell r="K538">
            <v>9</v>
          </cell>
          <cell r="L538">
            <v>18</v>
          </cell>
          <cell r="O538" t="str">
            <v>M 1</v>
          </cell>
          <cell r="P538" t="str">
            <v>GRAD</v>
          </cell>
          <cell r="S538">
            <v>704283480</v>
          </cell>
          <cell r="T538" t="str">
            <v>Dale</v>
          </cell>
          <cell r="U538" t="str">
            <v>Whittington</v>
          </cell>
        </row>
        <row r="539">
          <cell r="C539" t="str">
            <v>ENVR993</v>
          </cell>
          <cell r="D539" t="str">
            <v>ENVR</v>
          </cell>
          <cell r="E539">
            <v>993</v>
          </cell>
          <cell r="F539" t="str">
            <v>MASTER'S RESEARCH AND THESIS</v>
          </cell>
          <cell r="H539">
            <v>2192</v>
          </cell>
          <cell r="I539">
            <v>1</v>
          </cell>
          <cell r="J539" t="str">
            <v>Lecture</v>
          </cell>
          <cell r="K539">
            <v>9</v>
          </cell>
          <cell r="L539">
            <v>18</v>
          </cell>
          <cell r="O539" t="str">
            <v>M 1</v>
          </cell>
          <cell r="P539" t="str">
            <v>GRAD</v>
          </cell>
          <cell r="S539">
            <v>704217650</v>
          </cell>
          <cell r="T539" t="str">
            <v>Michael</v>
          </cell>
          <cell r="U539" t="str">
            <v>Aitken</v>
          </cell>
        </row>
        <row r="540">
          <cell r="C540" t="str">
            <v>ENVR993</v>
          </cell>
          <cell r="D540" t="str">
            <v>ENVR</v>
          </cell>
          <cell r="E540">
            <v>993</v>
          </cell>
          <cell r="F540" t="str">
            <v>MASTER'S RESEARCH AND THESIS</v>
          </cell>
          <cell r="H540">
            <v>2192</v>
          </cell>
          <cell r="I540">
            <v>1</v>
          </cell>
          <cell r="J540" t="str">
            <v>Lecture</v>
          </cell>
          <cell r="K540">
            <v>9</v>
          </cell>
          <cell r="L540">
            <v>18</v>
          </cell>
          <cell r="O540" t="str">
            <v>M 1</v>
          </cell>
          <cell r="P540" t="str">
            <v>GRAD</v>
          </cell>
          <cell r="S540">
            <v>709532822</v>
          </cell>
          <cell r="T540" t="str">
            <v>Rachel</v>
          </cell>
          <cell r="U540" t="str">
            <v>Noble</v>
          </cell>
        </row>
        <row r="541">
          <cell r="C541" t="str">
            <v>ENVR993</v>
          </cell>
          <cell r="D541" t="str">
            <v>ENVR</v>
          </cell>
          <cell r="E541">
            <v>993</v>
          </cell>
          <cell r="F541" t="str">
            <v>MASTER'S RESEARCH AND THESIS</v>
          </cell>
          <cell r="H541">
            <v>2192</v>
          </cell>
          <cell r="I541">
            <v>1</v>
          </cell>
          <cell r="J541" t="str">
            <v>Lecture</v>
          </cell>
          <cell r="K541">
            <v>9</v>
          </cell>
          <cell r="L541">
            <v>18</v>
          </cell>
          <cell r="O541" t="str">
            <v>M 1</v>
          </cell>
          <cell r="P541" t="str">
            <v>GRAD</v>
          </cell>
          <cell r="S541">
            <v>700649675</v>
          </cell>
          <cell r="T541" t="str">
            <v>Jill</v>
          </cell>
          <cell r="U541" t="str">
            <v>Stewart</v>
          </cell>
        </row>
        <row r="542">
          <cell r="C542" t="str">
            <v>ENVR993</v>
          </cell>
          <cell r="D542" t="str">
            <v>ENVR</v>
          </cell>
          <cell r="E542">
            <v>993</v>
          </cell>
          <cell r="F542" t="str">
            <v>MASTER'S RESEARCH AND THESIS</v>
          </cell>
          <cell r="H542">
            <v>2192</v>
          </cell>
          <cell r="I542">
            <v>1</v>
          </cell>
          <cell r="J542" t="str">
            <v>Lecture</v>
          </cell>
          <cell r="K542">
            <v>9</v>
          </cell>
          <cell r="L542">
            <v>18</v>
          </cell>
          <cell r="O542" t="str">
            <v>M 1</v>
          </cell>
          <cell r="P542" t="str">
            <v>GRAD</v>
          </cell>
          <cell r="S542">
            <v>710220574</v>
          </cell>
          <cell r="T542" t="str">
            <v>David</v>
          </cell>
          <cell r="U542" t="str">
            <v>Singleton</v>
          </cell>
        </row>
        <row r="543">
          <cell r="C543" t="str">
            <v>ENVR993</v>
          </cell>
          <cell r="D543" t="str">
            <v>ENVR</v>
          </cell>
          <cell r="E543">
            <v>993</v>
          </cell>
          <cell r="F543" t="str">
            <v>MASTER'S RESEARCH AND THESIS</v>
          </cell>
          <cell r="H543">
            <v>2192</v>
          </cell>
          <cell r="I543">
            <v>1</v>
          </cell>
          <cell r="J543" t="str">
            <v>Lecture</v>
          </cell>
          <cell r="K543">
            <v>9</v>
          </cell>
          <cell r="L543">
            <v>18</v>
          </cell>
          <cell r="O543" t="str">
            <v>M 1</v>
          </cell>
          <cell r="P543" t="str">
            <v>GRAD</v>
          </cell>
          <cell r="S543">
            <v>704238204</v>
          </cell>
          <cell r="T543" t="str">
            <v>Howard</v>
          </cell>
          <cell r="U543" t="str">
            <v>Weinberg</v>
          </cell>
        </row>
        <row r="544">
          <cell r="C544" t="str">
            <v>ENVR993</v>
          </cell>
          <cell r="D544" t="str">
            <v>ENVR</v>
          </cell>
          <cell r="E544">
            <v>993</v>
          </cell>
          <cell r="F544" t="str">
            <v>MASTER'S RESEARCH AND THESIS</v>
          </cell>
          <cell r="H544">
            <v>2192</v>
          </cell>
          <cell r="I544">
            <v>1</v>
          </cell>
          <cell r="J544" t="str">
            <v>Lecture</v>
          </cell>
          <cell r="K544">
            <v>9</v>
          </cell>
          <cell r="L544">
            <v>18</v>
          </cell>
          <cell r="O544" t="str">
            <v>M 1</v>
          </cell>
          <cell r="P544" t="str">
            <v>GRAD</v>
          </cell>
          <cell r="S544">
            <v>714233563</v>
          </cell>
          <cell r="T544" t="str">
            <v>Rebecca</v>
          </cell>
          <cell r="U544" t="str">
            <v>Fry</v>
          </cell>
        </row>
        <row r="545">
          <cell r="C545" t="str">
            <v>ENVR993</v>
          </cell>
          <cell r="D545" t="str">
            <v>ENVR</v>
          </cell>
          <cell r="E545">
            <v>993</v>
          </cell>
          <cell r="F545" t="str">
            <v>MASTER'S RESEARCH AND THESIS</v>
          </cell>
          <cell r="H545">
            <v>2192</v>
          </cell>
          <cell r="I545">
            <v>1</v>
          </cell>
          <cell r="J545" t="str">
            <v>Lecture</v>
          </cell>
          <cell r="K545">
            <v>9</v>
          </cell>
          <cell r="L545">
            <v>18</v>
          </cell>
          <cell r="O545" t="str">
            <v>M 1</v>
          </cell>
          <cell r="P545" t="str">
            <v>GRAD</v>
          </cell>
          <cell r="S545">
            <v>709381075</v>
          </cell>
          <cell r="T545" t="str">
            <v>Gregory</v>
          </cell>
          <cell r="U545" t="str">
            <v>Characklis</v>
          </cell>
        </row>
        <row r="546">
          <cell r="C546" t="str">
            <v>ENVR993</v>
          </cell>
          <cell r="D546" t="str">
            <v>ENVR</v>
          </cell>
          <cell r="E546">
            <v>993</v>
          </cell>
          <cell r="F546" t="str">
            <v>MASTER'S RESEARCH AND THESIS</v>
          </cell>
          <cell r="H546">
            <v>2189</v>
          </cell>
          <cell r="I546">
            <v>1</v>
          </cell>
          <cell r="J546" t="str">
            <v>Lecture</v>
          </cell>
          <cell r="K546">
            <v>5</v>
          </cell>
          <cell r="L546">
            <v>27</v>
          </cell>
          <cell r="O546" t="str">
            <v>M 1</v>
          </cell>
          <cell r="P546" t="str">
            <v>GRAD</v>
          </cell>
          <cell r="S546">
            <v>711074455</v>
          </cell>
          <cell r="T546" t="str">
            <v>Kun</v>
          </cell>
          <cell r="U546" t="str">
            <v>Lu</v>
          </cell>
        </row>
        <row r="547">
          <cell r="C547" t="str">
            <v>ENVR993</v>
          </cell>
          <cell r="D547" t="str">
            <v>ENVR</v>
          </cell>
          <cell r="E547">
            <v>993</v>
          </cell>
          <cell r="F547" t="str">
            <v>MASTER'S RESEARCH AND THESIS</v>
          </cell>
          <cell r="H547">
            <v>2189</v>
          </cell>
          <cell r="I547">
            <v>1</v>
          </cell>
          <cell r="J547" t="str">
            <v>Lecture</v>
          </cell>
          <cell r="K547">
            <v>5</v>
          </cell>
          <cell r="L547">
            <v>27</v>
          </cell>
          <cell r="O547" t="str">
            <v>M 1</v>
          </cell>
          <cell r="P547" t="str">
            <v>GRAD</v>
          </cell>
          <cell r="S547">
            <v>730063843</v>
          </cell>
          <cell r="T547" t="str">
            <v>Barbara</v>
          </cell>
          <cell r="U547" t="str">
            <v>Turpin</v>
          </cell>
        </row>
        <row r="548">
          <cell r="C548" t="str">
            <v>ENVR993</v>
          </cell>
          <cell r="D548" t="str">
            <v>ENVR</v>
          </cell>
          <cell r="E548">
            <v>993</v>
          </cell>
          <cell r="F548" t="str">
            <v>MASTER'S RESEARCH AND THESIS</v>
          </cell>
          <cell r="H548">
            <v>2189</v>
          </cell>
          <cell r="I548">
            <v>1</v>
          </cell>
          <cell r="J548" t="str">
            <v>Lecture</v>
          </cell>
          <cell r="K548">
            <v>5</v>
          </cell>
          <cell r="L548">
            <v>27</v>
          </cell>
          <cell r="O548" t="str">
            <v>M 1</v>
          </cell>
          <cell r="P548" t="str">
            <v>GRAD</v>
          </cell>
          <cell r="S548">
            <v>701726230</v>
          </cell>
          <cell r="T548" t="str">
            <v>Michael</v>
          </cell>
          <cell r="U548" t="str">
            <v>Piehler</v>
          </cell>
        </row>
        <row r="549">
          <cell r="C549" t="str">
            <v>ENVR993</v>
          </cell>
          <cell r="D549" t="str">
            <v>ENVR</v>
          </cell>
          <cell r="E549">
            <v>993</v>
          </cell>
          <cell r="F549" t="str">
            <v>MASTER'S RESEARCH AND THESIS</v>
          </cell>
          <cell r="H549">
            <v>2189</v>
          </cell>
          <cell r="I549">
            <v>1</v>
          </cell>
          <cell r="J549" t="str">
            <v>Lecture</v>
          </cell>
          <cell r="K549">
            <v>5</v>
          </cell>
          <cell r="L549">
            <v>27</v>
          </cell>
          <cell r="O549" t="str">
            <v>M 1</v>
          </cell>
          <cell r="P549" t="str">
            <v>GRAD</v>
          </cell>
          <cell r="S549">
            <v>704221589</v>
          </cell>
          <cell r="T549" t="str">
            <v>Mark</v>
          </cell>
          <cell r="U549" t="str">
            <v>Sobsey</v>
          </cell>
        </row>
        <row r="550">
          <cell r="C550" t="str">
            <v>ENVR993</v>
          </cell>
          <cell r="D550" t="str">
            <v>ENVR</v>
          </cell>
          <cell r="E550">
            <v>993</v>
          </cell>
          <cell r="F550" t="str">
            <v>MASTER'S RESEARCH AND THESIS</v>
          </cell>
          <cell r="H550">
            <v>2189</v>
          </cell>
          <cell r="I550">
            <v>1</v>
          </cell>
          <cell r="J550" t="str">
            <v>Lecture</v>
          </cell>
          <cell r="K550">
            <v>5</v>
          </cell>
          <cell r="L550">
            <v>27</v>
          </cell>
          <cell r="O550" t="str">
            <v>M 1</v>
          </cell>
          <cell r="P550" t="str">
            <v>GRAD</v>
          </cell>
          <cell r="S550">
            <v>704287000</v>
          </cell>
          <cell r="T550" t="str">
            <v>Avram</v>
          </cell>
          <cell r="U550" t="str">
            <v>Gold</v>
          </cell>
        </row>
        <row r="551">
          <cell r="C551" t="str">
            <v>ENVR993</v>
          </cell>
          <cell r="D551" t="str">
            <v>ENVR</v>
          </cell>
          <cell r="E551">
            <v>993</v>
          </cell>
          <cell r="F551" t="str">
            <v>MASTER'S RESEARCH AND THESIS</v>
          </cell>
          <cell r="H551">
            <v>2189</v>
          </cell>
          <cell r="I551">
            <v>1</v>
          </cell>
          <cell r="J551" t="str">
            <v>Lecture</v>
          </cell>
          <cell r="K551">
            <v>5</v>
          </cell>
          <cell r="L551">
            <v>27</v>
          </cell>
          <cell r="O551" t="str">
            <v>M 1</v>
          </cell>
          <cell r="P551" t="str">
            <v>GRAD</v>
          </cell>
          <cell r="S551">
            <v>701823096</v>
          </cell>
          <cell r="T551" t="str">
            <v>Marc</v>
          </cell>
          <cell r="U551" t="str">
            <v>Serre</v>
          </cell>
        </row>
        <row r="552">
          <cell r="C552" t="str">
            <v>ENVR993</v>
          </cell>
          <cell r="D552" t="str">
            <v>ENVR</v>
          </cell>
          <cell r="E552">
            <v>993</v>
          </cell>
          <cell r="F552" t="str">
            <v>MASTER'S RESEARCH AND THESIS</v>
          </cell>
          <cell r="H552">
            <v>2189</v>
          </cell>
          <cell r="I552">
            <v>1</v>
          </cell>
          <cell r="J552" t="str">
            <v>Lecture</v>
          </cell>
          <cell r="K552">
            <v>5</v>
          </cell>
          <cell r="L552">
            <v>27</v>
          </cell>
          <cell r="O552" t="str">
            <v>M 1</v>
          </cell>
          <cell r="P552" t="str">
            <v>GRAD</v>
          </cell>
          <cell r="S552">
            <v>701479826</v>
          </cell>
          <cell r="T552" t="str">
            <v>James</v>
          </cell>
          <cell r="U552" t="str">
            <v>Samet</v>
          </cell>
        </row>
        <row r="553">
          <cell r="C553" t="str">
            <v>ENVR993</v>
          </cell>
          <cell r="D553" t="str">
            <v>ENVR</v>
          </cell>
          <cell r="E553">
            <v>993</v>
          </cell>
          <cell r="F553" t="str">
            <v>MASTER'S RESEARCH AND THESIS</v>
          </cell>
          <cell r="H553">
            <v>2189</v>
          </cell>
          <cell r="I553">
            <v>1</v>
          </cell>
          <cell r="J553" t="str">
            <v>Lecture</v>
          </cell>
          <cell r="K553">
            <v>5</v>
          </cell>
          <cell r="L553">
            <v>27</v>
          </cell>
          <cell r="O553" t="str">
            <v>M 1</v>
          </cell>
          <cell r="P553" t="str">
            <v>GRAD</v>
          </cell>
          <cell r="S553">
            <v>704226803</v>
          </cell>
          <cell r="T553" t="str">
            <v>Charles</v>
          </cell>
          <cell r="U553" t="str">
            <v>Konrad</v>
          </cell>
        </row>
        <row r="554">
          <cell r="C554" t="str">
            <v>ENVR993</v>
          </cell>
          <cell r="D554" t="str">
            <v>ENVR</v>
          </cell>
          <cell r="E554">
            <v>993</v>
          </cell>
          <cell r="F554" t="str">
            <v>MASTER'S RESEARCH AND THESIS</v>
          </cell>
          <cell r="H554">
            <v>2189</v>
          </cell>
          <cell r="I554">
            <v>1</v>
          </cell>
          <cell r="J554" t="str">
            <v>Lecture</v>
          </cell>
          <cell r="K554">
            <v>5</v>
          </cell>
          <cell r="L554">
            <v>27</v>
          </cell>
          <cell r="O554" t="str">
            <v>M 1</v>
          </cell>
          <cell r="P554" t="str">
            <v>GRAD</v>
          </cell>
          <cell r="S554">
            <v>704218787</v>
          </cell>
          <cell r="T554" t="str">
            <v>Ilona</v>
          </cell>
          <cell r="U554" t="str">
            <v>Jaspers</v>
          </cell>
          <cell r="V554" t="str">
            <v xml:space="preserve">Effects of ambient air pollutants on respiratory immune disfunction </v>
          </cell>
        </row>
        <row r="555">
          <cell r="C555" t="str">
            <v>ENVR993</v>
          </cell>
          <cell r="D555" t="str">
            <v>ENVR</v>
          </cell>
          <cell r="E555">
            <v>993</v>
          </cell>
          <cell r="F555" t="str">
            <v>MASTER'S RESEARCH AND THESIS</v>
          </cell>
          <cell r="H555">
            <v>2189</v>
          </cell>
          <cell r="I555">
            <v>1</v>
          </cell>
          <cell r="J555" t="str">
            <v>Lecture</v>
          </cell>
          <cell r="K555">
            <v>5</v>
          </cell>
          <cell r="L555">
            <v>27</v>
          </cell>
          <cell r="O555" t="str">
            <v>M 1</v>
          </cell>
          <cell r="P555" t="str">
            <v>GRAD</v>
          </cell>
          <cell r="S555">
            <v>704271454</v>
          </cell>
          <cell r="T555" t="str">
            <v>Cass</v>
          </cell>
          <cell r="U555" t="str">
            <v>Miller</v>
          </cell>
          <cell r="V555" t="str">
            <v>Focuses on movement of mass, momentum and energy in natural, engineered and organismic systems.</v>
          </cell>
        </row>
        <row r="556">
          <cell r="C556" t="str">
            <v>ENVR993</v>
          </cell>
          <cell r="D556" t="str">
            <v>ENVR</v>
          </cell>
          <cell r="E556">
            <v>993</v>
          </cell>
          <cell r="F556" t="str">
            <v>MASTER'S RESEARCH AND THESIS</v>
          </cell>
          <cell r="H556">
            <v>2189</v>
          </cell>
          <cell r="I556">
            <v>1</v>
          </cell>
          <cell r="J556" t="str">
            <v>Lecture</v>
          </cell>
          <cell r="K556">
            <v>5</v>
          </cell>
          <cell r="L556">
            <v>27</v>
          </cell>
          <cell r="O556" t="str">
            <v>M 1</v>
          </cell>
          <cell r="P556" t="str">
            <v>GRAD</v>
          </cell>
          <cell r="S556">
            <v>715136166</v>
          </cell>
          <cell r="T556" t="str">
            <v>James</v>
          </cell>
          <cell r="U556" t="str">
            <v>Bartram</v>
          </cell>
          <cell r="V556" t="str">
            <v>Global water, health and sanitation</v>
          </cell>
        </row>
        <row r="557">
          <cell r="C557" t="str">
            <v>ENVR993</v>
          </cell>
          <cell r="D557" t="str">
            <v>ENVR</v>
          </cell>
          <cell r="E557">
            <v>993</v>
          </cell>
          <cell r="F557" t="str">
            <v>MASTER'S RESEARCH AND THESIS</v>
          </cell>
          <cell r="H557">
            <v>2189</v>
          </cell>
          <cell r="I557">
            <v>1</v>
          </cell>
          <cell r="J557" t="str">
            <v>Lecture</v>
          </cell>
          <cell r="K557">
            <v>5</v>
          </cell>
          <cell r="L557">
            <v>27</v>
          </cell>
          <cell r="O557" t="str">
            <v>M 1</v>
          </cell>
          <cell r="P557" t="str">
            <v>GRAD</v>
          </cell>
          <cell r="S557">
            <v>720155338</v>
          </cell>
          <cell r="T557" t="str">
            <v>Jason</v>
          </cell>
          <cell r="U557" t="str">
            <v>Surratt</v>
          </cell>
        </row>
        <row r="558">
          <cell r="C558" t="str">
            <v>ENVR993</v>
          </cell>
          <cell r="D558" t="str">
            <v>ENVR</v>
          </cell>
          <cell r="E558">
            <v>993</v>
          </cell>
          <cell r="F558" t="str">
            <v>MASTER'S RESEARCH AND THESIS</v>
          </cell>
          <cell r="H558">
            <v>2189</v>
          </cell>
          <cell r="I558">
            <v>1</v>
          </cell>
          <cell r="J558" t="str">
            <v>Lecture</v>
          </cell>
          <cell r="K558">
            <v>5</v>
          </cell>
          <cell r="L558">
            <v>27</v>
          </cell>
          <cell r="O558" t="str">
            <v>M 1</v>
          </cell>
          <cell r="P558" t="str">
            <v>GRAD</v>
          </cell>
          <cell r="S558">
            <v>704241888</v>
          </cell>
          <cell r="T558" t="str">
            <v>Leena</v>
          </cell>
          <cell r="U558" t="str">
            <v>Nylander-French</v>
          </cell>
        </row>
        <row r="559">
          <cell r="C559" t="str">
            <v>ENVR993</v>
          </cell>
          <cell r="D559" t="str">
            <v>ENVR</v>
          </cell>
          <cell r="E559">
            <v>993</v>
          </cell>
          <cell r="F559" t="str">
            <v>MASTER'S RESEARCH AND THESIS</v>
          </cell>
          <cell r="H559">
            <v>2189</v>
          </cell>
          <cell r="I559">
            <v>1</v>
          </cell>
          <cell r="J559" t="str">
            <v>Lecture</v>
          </cell>
          <cell r="K559">
            <v>5</v>
          </cell>
          <cell r="L559">
            <v>27</v>
          </cell>
          <cell r="O559" t="str">
            <v>M 1</v>
          </cell>
          <cell r="P559" t="str">
            <v>GRAD</v>
          </cell>
          <cell r="S559">
            <v>720084687</v>
          </cell>
          <cell r="T559" t="str">
            <v>Orlando</v>
          </cell>
          <cell r="U559" t="str">
            <v>Coronell Nieto</v>
          </cell>
        </row>
        <row r="560">
          <cell r="C560" t="str">
            <v>ENVR993</v>
          </cell>
          <cell r="D560" t="str">
            <v>ENVR</v>
          </cell>
          <cell r="E560">
            <v>993</v>
          </cell>
          <cell r="F560" t="str">
            <v>MASTER'S RESEARCH AND THESIS</v>
          </cell>
          <cell r="H560">
            <v>2189</v>
          </cell>
          <cell r="I560">
            <v>1</v>
          </cell>
          <cell r="J560" t="str">
            <v>Lecture</v>
          </cell>
          <cell r="K560">
            <v>5</v>
          </cell>
          <cell r="L560">
            <v>27</v>
          </cell>
          <cell r="O560" t="str">
            <v>M 1</v>
          </cell>
          <cell r="P560" t="str">
            <v>GRAD</v>
          </cell>
          <cell r="S560">
            <v>714043926</v>
          </cell>
          <cell r="T560" t="str">
            <v>Jacqueline</v>
          </cell>
          <cell r="U560" t="str">
            <v>Gibson</v>
          </cell>
        </row>
        <row r="561">
          <cell r="C561" t="str">
            <v>ENVR993</v>
          </cell>
          <cell r="D561" t="str">
            <v>ENVR</v>
          </cell>
          <cell r="E561">
            <v>993</v>
          </cell>
          <cell r="F561" t="str">
            <v>MASTER'S RESEARCH AND THESIS</v>
          </cell>
          <cell r="H561">
            <v>2189</v>
          </cell>
          <cell r="I561">
            <v>1</v>
          </cell>
          <cell r="J561" t="str">
            <v>Lecture</v>
          </cell>
          <cell r="K561">
            <v>5</v>
          </cell>
          <cell r="L561">
            <v>27</v>
          </cell>
          <cell r="O561" t="str">
            <v>M 1</v>
          </cell>
          <cell r="P561" t="str">
            <v>GRAD</v>
          </cell>
          <cell r="S561">
            <v>711814400</v>
          </cell>
          <cell r="T561" t="str">
            <v>William</v>
          </cell>
          <cell r="U561" t="str">
            <v>Vizuete</v>
          </cell>
        </row>
        <row r="562">
          <cell r="C562" t="str">
            <v>ENVR993</v>
          </cell>
          <cell r="D562" t="str">
            <v>ENVR</v>
          </cell>
          <cell r="E562">
            <v>993</v>
          </cell>
          <cell r="F562" t="str">
            <v>MASTER'S RESEARCH AND THESIS</v>
          </cell>
          <cell r="H562">
            <v>2189</v>
          </cell>
          <cell r="I562">
            <v>1</v>
          </cell>
          <cell r="J562" t="str">
            <v>Lecture</v>
          </cell>
          <cell r="K562">
            <v>5</v>
          </cell>
          <cell r="L562">
            <v>27</v>
          </cell>
          <cell r="O562" t="str">
            <v>M 1</v>
          </cell>
          <cell r="P562" t="str">
            <v>GRAD</v>
          </cell>
          <cell r="S562">
            <v>714233563</v>
          </cell>
          <cell r="T562" t="str">
            <v>Rebecca</v>
          </cell>
          <cell r="U562" t="str">
            <v>Fry</v>
          </cell>
        </row>
        <row r="563">
          <cell r="C563" t="str">
            <v>ENVR993</v>
          </cell>
          <cell r="D563" t="str">
            <v>ENVR</v>
          </cell>
          <cell r="E563">
            <v>993</v>
          </cell>
          <cell r="F563" t="str">
            <v>MASTER'S RESEARCH AND THESIS</v>
          </cell>
          <cell r="H563">
            <v>2189</v>
          </cell>
          <cell r="I563">
            <v>1</v>
          </cell>
          <cell r="J563" t="str">
            <v>Lecture</v>
          </cell>
          <cell r="K563">
            <v>5</v>
          </cell>
          <cell r="L563">
            <v>27</v>
          </cell>
          <cell r="O563" t="str">
            <v>M 1</v>
          </cell>
          <cell r="P563" t="str">
            <v>GRAD</v>
          </cell>
          <cell r="S563">
            <v>704283480</v>
          </cell>
          <cell r="T563" t="str">
            <v>Dale</v>
          </cell>
          <cell r="U563" t="str">
            <v>Whittington</v>
          </cell>
        </row>
        <row r="564">
          <cell r="C564" t="str">
            <v>ENVR993</v>
          </cell>
          <cell r="D564" t="str">
            <v>ENVR</v>
          </cell>
          <cell r="E564">
            <v>993</v>
          </cell>
          <cell r="F564" t="str">
            <v>MASTER'S RESEARCH AND THESIS</v>
          </cell>
          <cell r="H564">
            <v>2189</v>
          </cell>
          <cell r="I564">
            <v>1</v>
          </cell>
          <cell r="J564" t="str">
            <v>Lecture</v>
          </cell>
          <cell r="K564">
            <v>5</v>
          </cell>
          <cell r="L564">
            <v>27</v>
          </cell>
          <cell r="O564" t="str">
            <v>M 1</v>
          </cell>
          <cell r="P564" t="str">
            <v>GRAD</v>
          </cell>
          <cell r="S564">
            <v>704217650</v>
          </cell>
          <cell r="T564" t="str">
            <v>Michael</v>
          </cell>
          <cell r="U564" t="str">
            <v>Aitken</v>
          </cell>
        </row>
        <row r="565">
          <cell r="C565" t="str">
            <v>ENVR993</v>
          </cell>
          <cell r="D565" t="str">
            <v>ENVR</v>
          </cell>
          <cell r="E565">
            <v>993</v>
          </cell>
          <cell r="F565" t="str">
            <v>MASTER'S RESEARCH AND THESIS</v>
          </cell>
          <cell r="H565">
            <v>2189</v>
          </cell>
          <cell r="I565">
            <v>1</v>
          </cell>
          <cell r="J565" t="str">
            <v>Lecture</v>
          </cell>
          <cell r="K565">
            <v>5</v>
          </cell>
          <cell r="L565">
            <v>27</v>
          </cell>
          <cell r="O565" t="str">
            <v>M 1</v>
          </cell>
          <cell r="P565" t="str">
            <v>GRAD</v>
          </cell>
          <cell r="S565">
            <v>709532822</v>
          </cell>
          <cell r="T565" t="str">
            <v>Rachel</v>
          </cell>
          <cell r="U565" t="str">
            <v>Noble</v>
          </cell>
        </row>
        <row r="566">
          <cell r="C566" t="str">
            <v>ENVR993</v>
          </cell>
          <cell r="D566" t="str">
            <v>ENVR</v>
          </cell>
          <cell r="E566">
            <v>993</v>
          </cell>
          <cell r="F566" t="str">
            <v>MASTER'S RESEARCH AND THESIS</v>
          </cell>
          <cell r="H566">
            <v>2189</v>
          </cell>
          <cell r="I566">
            <v>1</v>
          </cell>
          <cell r="J566" t="str">
            <v>Lecture</v>
          </cell>
          <cell r="K566">
            <v>5</v>
          </cell>
          <cell r="L566">
            <v>27</v>
          </cell>
          <cell r="O566" t="str">
            <v>M 1</v>
          </cell>
          <cell r="P566" t="str">
            <v>GRAD</v>
          </cell>
          <cell r="S566">
            <v>704289785</v>
          </cell>
          <cell r="T566" t="str">
            <v>Hans</v>
          </cell>
          <cell r="U566" t="str">
            <v>Paerl</v>
          </cell>
        </row>
        <row r="567">
          <cell r="C567" t="str">
            <v>ENVR993</v>
          </cell>
          <cell r="D567" t="str">
            <v>ENVR</v>
          </cell>
          <cell r="E567">
            <v>993</v>
          </cell>
          <cell r="F567" t="str">
            <v>MASTER'S RESEARCH AND THESIS</v>
          </cell>
          <cell r="H567">
            <v>2189</v>
          </cell>
          <cell r="I567">
            <v>1</v>
          </cell>
          <cell r="J567" t="str">
            <v>Lecture</v>
          </cell>
          <cell r="K567">
            <v>5</v>
          </cell>
          <cell r="L567">
            <v>27</v>
          </cell>
          <cell r="O567" t="str">
            <v>M 1</v>
          </cell>
          <cell r="P567" t="str">
            <v>GRAD</v>
          </cell>
          <cell r="S567">
            <v>700649675</v>
          </cell>
          <cell r="T567" t="str">
            <v>Jill</v>
          </cell>
          <cell r="U567" t="str">
            <v>Stewart</v>
          </cell>
        </row>
        <row r="568">
          <cell r="C568" t="str">
            <v>ENVR993</v>
          </cell>
          <cell r="D568" t="str">
            <v>ENVR</v>
          </cell>
          <cell r="E568">
            <v>993</v>
          </cell>
          <cell r="F568" t="str">
            <v>MASTER'S RESEARCH AND THESIS</v>
          </cell>
          <cell r="H568">
            <v>2189</v>
          </cell>
          <cell r="I568">
            <v>1</v>
          </cell>
          <cell r="J568" t="str">
            <v>Lecture</v>
          </cell>
          <cell r="K568">
            <v>5</v>
          </cell>
          <cell r="L568">
            <v>27</v>
          </cell>
          <cell r="O568" t="str">
            <v>M 1</v>
          </cell>
          <cell r="P568" t="str">
            <v>GRAD</v>
          </cell>
          <cell r="S568">
            <v>710220574</v>
          </cell>
          <cell r="T568" t="str">
            <v>David</v>
          </cell>
          <cell r="U568" t="str">
            <v>Singleton</v>
          </cell>
        </row>
        <row r="569">
          <cell r="C569" t="str">
            <v>ENVR993</v>
          </cell>
          <cell r="D569" t="str">
            <v>ENVR</v>
          </cell>
          <cell r="E569">
            <v>993</v>
          </cell>
          <cell r="F569" t="str">
            <v>MASTER'S RESEARCH AND THESIS</v>
          </cell>
          <cell r="H569">
            <v>2189</v>
          </cell>
          <cell r="I569">
            <v>1</v>
          </cell>
          <cell r="J569" t="str">
            <v>Lecture</v>
          </cell>
          <cell r="K569">
            <v>5</v>
          </cell>
          <cell r="L569">
            <v>27</v>
          </cell>
          <cell r="O569" t="str">
            <v>M 1</v>
          </cell>
          <cell r="P569" t="str">
            <v>GRAD</v>
          </cell>
          <cell r="S569">
            <v>704238204</v>
          </cell>
          <cell r="T569" t="str">
            <v>Howard</v>
          </cell>
          <cell r="U569" t="str">
            <v>Weinberg</v>
          </cell>
        </row>
        <row r="570">
          <cell r="C570" t="str">
            <v>ENVR993</v>
          </cell>
          <cell r="D570" t="str">
            <v>ENVR</v>
          </cell>
          <cell r="E570">
            <v>993</v>
          </cell>
          <cell r="F570" t="str">
            <v>MASTER'S RESEARCH AND THESIS</v>
          </cell>
          <cell r="H570">
            <v>2189</v>
          </cell>
          <cell r="I570">
            <v>1</v>
          </cell>
          <cell r="J570" t="str">
            <v>Lecture</v>
          </cell>
          <cell r="K570">
            <v>5</v>
          </cell>
          <cell r="L570">
            <v>27</v>
          </cell>
          <cell r="O570" t="str">
            <v>M 1</v>
          </cell>
          <cell r="P570" t="str">
            <v>GRAD</v>
          </cell>
          <cell r="S570">
            <v>709381075</v>
          </cell>
          <cell r="T570" t="str">
            <v>Gregory</v>
          </cell>
          <cell r="U570" t="str">
            <v>Characklis</v>
          </cell>
        </row>
        <row r="571">
          <cell r="C571" t="str">
            <v>ENVR993</v>
          </cell>
          <cell r="D571" t="str">
            <v>ENVR</v>
          </cell>
          <cell r="E571">
            <v>993</v>
          </cell>
          <cell r="F571" t="str">
            <v>MASTER'S RESEARCH AND THESIS</v>
          </cell>
          <cell r="H571">
            <v>2189</v>
          </cell>
          <cell r="I571">
            <v>1</v>
          </cell>
          <cell r="J571" t="str">
            <v>Lecture</v>
          </cell>
          <cell r="K571">
            <v>5</v>
          </cell>
          <cell r="L571">
            <v>27</v>
          </cell>
          <cell r="P571" t="str">
            <v>GRAD</v>
          </cell>
          <cell r="S571">
            <v>713990717</v>
          </cell>
          <cell r="T571" t="str">
            <v>James</v>
          </cell>
          <cell r="U571" t="str">
            <v>West</v>
          </cell>
        </row>
        <row r="572">
          <cell r="C572" t="str">
            <v>ENVR993</v>
          </cell>
          <cell r="D572" t="str">
            <v>ENVR</v>
          </cell>
          <cell r="E572">
            <v>993</v>
          </cell>
          <cell r="F572" t="str">
            <v>MASTER'S RESEARCH AND THESIS</v>
          </cell>
          <cell r="H572">
            <v>2189</v>
          </cell>
          <cell r="I572">
            <v>1</v>
          </cell>
          <cell r="J572" t="str">
            <v>Lecture</v>
          </cell>
          <cell r="K572">
            <v>5</v>
          </cell>
          <cell r="L572">
            <v>27</v>
          </cell>
          <cell r="P572" t="str">
            <v>GRAD</v>
          </cell>
          <cell r="S572">
            <v>710305877</v>
          </cell>
          <cell r="T572" t="str">
            <v>Courtney</v>
          </cell>
          <cell r="U572" t="str">
            <v>Woods</v>
          </cell>
        </row>
        <row r="573">
          <cell r="C573" t="str">
            <v>ENVR993</v>
          </cell>
          <cell r="D573" t="str">
            <v>ENVR</v>
          </cell>
          <cell r="E573">
            <v>993</v>
          </cell>
          <cell r="F573" t="str">
            <v>MASTER'S RESEARCH AND THESIS</v>
          </cell>
          <cell r="H573">
            <v>2182</v>
          </cell>
          <cell r="I573">
            <v>1</v>
          </cell>
          <cell r="J573" t="str">
            <v>Lecture</v>
          </cell>
          <cell r="K573">
            <v>14</v>
          </cell>
          <cell r="L573">
            <v>26</v>
          </cell>
          <cell r="O573" t="str">
            <v>M 1</v>
          </cell>
          <cell r="P573" t="str">
            <v>GRAD</v>
          </cell>
          <cell r="S573">
            <v>704221589</v>
          </cell>
          <cell r="T573" t="str">
            <v>Mark</v>
          </cell>
          <cell r="U573" t="str">
            <v>Sobsey</v>
          </cell>
        </row>
        <row r="574">
          <cell r="C574" t="str">
            <v>ENVR993</v>
          </cell>
          <cell r="D574" t="str">
            <v>ENVR</v>
          </cell>
          <cell r="E574">
            <v>993</v>
          </cell>
          <cell r="F574" t="str">
            <v>MASTER'S RESEARCH AND THESIS</v>
          </cell>
          <cell r="H574">
            <v>2182</v>
          </cell>
          <cell r="I574">
            <v>1</v>
          </cell>
          <cell r="J574" t="str">
            <v>Lecture</v>
          </cell>
          <cell r="K574">
            <v>14</v>
          </cell>
          <cell r="L574">
            <v>26</v>
          </cell>
          <cell r="O574" t="str">
            <v>M 1</v>
          </cell>
          <cell r="P574" t="str">
            <v>GRAD</v>
          </cell>
          <cell r="S574">
            <v>730063843</v>
          </cell>
          <cell r="T574" t="str">
            <v>Barbara</v>
          </cell>
          <cell r="U574" t="str">
            <v>Turpin</v>
          </cell>
        </row>
        <row r="575">
          <cell r="C575" t="str">
            <v>ENVR993</v>
          </cell>
          <cell r="D575" t="str">
            <v>ENVR</v>
          </cell>
          <cell r="E575">
            <v>993</v>
          </cell>
          <cell r="F575" t="str">
            <v>MASTER'S RESEARCH AND THESIS</v>
          </cell>
          <cell r="H575">
            <v>2182</v>
          </cell>
          <cell r="I575">
            <v>1</v>
          </cell>
          <cell r="J575" t="str">
            <v>Lecture</v>
          </cell>
          <cell r="K575">
            <v>14</v>
          </cell>
          <cell r="L575">
            <v>26</v>
          </cell>
          <cell r="O575" t="str">
            <v>M 1</v>
          </cell>
          <cell r="P575" t="str">
            <v>GRAD</v>
          </cell>
          <cell r="S575">
            <v>713990717</v>
          </cell>
          <cell r="T575" t="str">
            <v>James</v>
          </cell>
          <cell r="U575" t="str">
            <v>West</v>
          </cell>
        </row>
        <row r="576">
          <cell r="C576" t="str">
            <v>ENVR993</v>
          </cell>
          <cell r="D576" t="str">
            <v>ENVR</v>
          </cell>
          <cell r="E576">
            <v>993</v>
          </cell>
          <cell r="F576" t="str">
            <v>MASTER'S RESEARCH AND THESIS</v>
          </cell>
          <cell r="H576">
            <v>2182</v>
          </cell>
          <cell r="I576">
            <v>1</v>
          </cell>
          <cell r="J576" t="str">
            <v>Lecture</v>
          </cell>
          <cell r="K576">
            <v>14</v>
          </cell>
          <cell r="L576">
            <v>26</v>
          </cell>
          <cell r="O576" t="str">
            <v>M 1</v>
          </cell>
          <cell r="P576" t="str">
            <v>GRAD</v>
          </cell>
          <cell r="S576">
            <v>704271454</v>
          </cell>
          <cell r="T576" t="str">
            <v>Cass</v>
          </cell>
          <cell r="U576" t="str">
            <v>Miller</v>
          </cell>
        </row>
        <row r="577">
          <cell r="C577" t="str">
            <v>ENVR993</v>
          </cell>
          <cell r="D577" t="str">
            <v>ENVR</v>
          </cell>
          <cell r="E577">
            <v>993</v>
          </cell>
          <cell r="F577" t="str">
            <v>MASTER'S RESEARCH AND THESIS</v>
          </cell>
          <cell r="H577">
            <v>2182</v>
          </cell>
          <cell r="I577">
            <v>1</v>
          </cell>
          <cell r="J577" t="str">
            <v>Lecture</v>
          </cell>
          <cell r="K577">
            <v>14</v>
          </cell>
          <cell r="L577">
            <v>26</v>
          </cell>
          <cell r="O577" t="str">
            <v>M 1</v>
          </cell>
          <cell r="P577" t="str">
            <v>GRAD</v>
          </cell>
          <cell r="S577">
            <v>715136166</v>
          </cell>
          <cell r="T577" t="str">
            <v>James</v>
          </cell>
          <cell r="U577" t="str">
            <v>Bartram</v>
          </cell>
        </row>
        <row r="578">
          <cell r="C578" t="str">
            <v>ENVR993</v>
          </cell>
          <cell r="D578" t="str">
            <v>ENVR</v>
          </cell>
          <cell r="E578">
            <v>993</v>
          </cell>
          <cell r="F578" t="str">
            <v>MASTER'S RESEARCH AND THESIS</v>
          </cell>
          <cell r="H578">
            <v>2182</v>
          </cell>
          <cell r="I578">
            <v>1</v>
          </cell>
          <cell r="J578" t="str">
            <v>Lecture</v>
          </cell>
          <cell r="K578">
            <v>14</v>
          </cell>
          <cell r="L578">
            <v>26</v>
          </cell>
          <cell r="O578" t="str">
            <v>M 1</v>
          </cell>
          <cell r="P578" t="str">
            <v>GRAD</v>
          </cell>
          <cell r="S578">
            <v>711814400</v>
          </cell>
          <cell r="T578" t="str">
            <v>William</v>
          </cell>
          <cell r="U578" t="str">
            <v>Vizuete</v>
          </cell>
        </row>
        <row r="579">
          <cell r="C579" t="str">
            <v>ENVR993</v>
          </cell>
          <cell r="D579" t="str">
            <v>ENVR</v>
          </cell>
          <cell r="E579">
            <v>993</v>
          </cell>
          <cell r="F579" t="str">
            <v>MASTER'S RESEARCH AND THESIS</v>
          </cell>
          <cell r="H579">
            <v>2182</v>
          </cell>
          <cell r="I579">
            <v>1</v>
          </cell>
          <cell r="J579" t="str">
            <v>Lecture</v>
          </cell>
          <cell r="K579">
            <v>14</v>
          </cell>
          <cell r="L579">
            <v>26</v>
          </cell>
          <cell r="O579" t="str">
            <v>M 1</v>
          </cell>
          <cell r="P579" t="str">
            <v>GRAD</v>
          </cell>
          <cell r="S579">
            <v>714043926</v>
          </cell>
          <cell r="T579" t="str">
            <v>Jacqueline</v>
          </cell>
          <cell r="U579" t="str">
            <v>Gibson</v>
          </cell>
        </row>
        <row r="580">
          <cell r="C580" t="str">
            <v>ENVR993</v>
          </cell>
          <cell r="D580" t="str">
            <v>ENVR</v>
          </cell>
          <cell r="E580">
            <v>993</v>
          </cell>
          <cell r="F580" t="str">
            <v>MASTER'S RESEARCH AND THESIS</v>
          </cell>
          <cell r="H580">
            <v>2182</v>
          </cell>
          <cell r="I580">
            <v>1</v>
          </cell>
          <cell r="J580" t="str">
            <v>Lecture</v>
          </cell>
          <cell r="K580">
            <v>14</v>
          </cell>
          <cell r="L580">
            <v>26</v>
          </cell>
          <cell r="O580" t="str">
            <v>M 1</v>
          </cell>
          <cell r="P580" t="str">
            <v>GRAD</v>
          </cell>
          <cell r="S580">
            <v>704237106</v>
          </cell>
          <cell r="T580" t="str">
            <v>Louise</v>
          </cell>
          <cell r="U580" t="str">
            <v>Ball</v>
          </cell>
        </row>
        <row r="581">
          <cell r="C581" t="str">
            <v>ENVR993</v>
          </cell>
          <cell r="D581" t="str">
            <v>ENVR</v>
          </cell>
          <cell r="E581">
            <v>993</v>
          </cell>
          <cell r="F581" t="str">
            <v>MASTER'S RESEARCH AND THESIS</v>
          </cell>
          <cell r="H581">
            <v>2182</v>
          </cell>
          <cell r="I581">
            <v>1</v>
          </cell>
          <cell r="J581" t="str">
            <v>Lecture</v>
          </cell>
          <cell r="K581">
            <v>14</v>
          </cell>
          <cell r="L581">
            <v>26</v>
          </cell>
          <cell r="O581" t="str">
            <v>M 1</v>
          </cell>
          <cell r="P581" t="str">
            <v>GRAD</v>
          </cell>
          <cell r="S581">
            <v>701823096</v>
          </cell>
          <cell r="T581" t="str">
            <v>Marc</v>
          </cell>
          <cell r="U581" t="str">
            <v>Serre</v>
          </cell>
        </row>
        <row r="582">
          <cell r="C582" t="str">
            <v>ENVR993</v>
          </cell>
          <cell r="D582" t="str">
            <v>ENVR</v>
          </cell>
          <cell r="E582">
            <v>993</v>
          </cell>
          <cell r="F582" t="str">
            <v>MASTER'S RESEARCH AND THESIS</v>
          </cell>
          <cell r="H582">
            <v>2182</v>
          </cell>
          <cell r="I582">
            <v>1</v>
          </cell>
          <cell r="J582" t="str">
            <v>Lecture</v>
          </cell>
          <cell r="K582">
            <v>14</v>
          </cell>
          <cell r="L582">
            <v>26</v>
          </cell>
          <cell r="O582" t="str">
            <v>M 1</v>
          </cell>
          <cell r="P582" t="str">
            <v>GRAD</v>
          </cell>
          <cell r="S582">
            <v>704208641</v>
          </cell>
          <cell r="T582" t="str">
            <v>Stephen</v>
          </cell>
          <cell r="U582" t="str">
            <v>Whalen</v>
          </cell>
        </row>
        <row r="583">
          <cell r="C583" t="str">
            <v>ENVR993</v>
          </cell>
          <cell r="D583" t="str">
            <v>ENVR</v>
          </cell>
          <cell r="E583">
            <v>993</v>
          </cell>
          <cell r="F583" t="str">
            <v>MASTER'S RESEARCH AND THESIS</v>
          </cell>
          <cell r="H583">
            <v>2182</v>
          </cell>
          <cell r="I583">
            <v>1</v>
          </cell>
          <cell r="J583" t="str">
            <v>Lecture</v>
          </cell>
          <cell r="K583">
            <v>14</v>
          </cell>
          <cell r="L583">
            <v>26</v>
          </cell>
          <cell r="O583" t="str">
            <v>M 1</v>
          </cell>
          <cell r="P583" t="str">
            <v>GRAD</v>
          </cell>
          <cell r="S583">
            <v>720155338</v>
          </cell>
          <cell r="T583" t="str">
            <v>Jason</v>
          </cell>
          <cell r="U583" t="str">
            <v>Surratt</v>
          </cell>
        </row>
        <row r="584">
          <cell r="C584" t="str">
            <v>ENVR993</v>
          </cell>
          <cell r="D584" t="str">
            <v>ENVR</v>
          </cell>
          <cell r="E584">
            <v>993</v>
          </cell>
          <cell r="F584" t="str">
            <v>MASTER'S RESEARCH AND THESIS</v>
          </cell>
          <cell r="H584">
            <v>2182</v>
          </cell>
          <cell r="I584">
            <v>1</v>
          </cell>
          <cell r="J584" t="str">
            <v>Lecture</v>
          </cell>
          <cell r="K584">
            <v>14</v>
          </cell>
          <cell r="L584">
            <v>26</v>
          </cell>
          <cell r="O584" t="str">
            <v>M 1</v>
          </cell>
          <cell r="P584" t="str">
            <v>GRAD</v>
          </cell>
          <cell r="S584">
            <v>704283480</v>
          </cell>
          <cell r="T584" t="str">
            <v>Dale</v>
          </cell>
          <cell r="U584" t="str">
            <v>Whittington</v>
          </cell>
        </row>
        <row r="585">
          <cell r="C585" t="str">
            <v>ENVR993</v>
          </cell>
          <cell r="D585" t="str">
            <v>ENVR</v>
          </cell>
          <cell r="E585">
            <v>993</v>
          </cell>
          <cell r="F585" t="str">
            <v>MASTER'S RESEARCH AND THESIS</v>
          </cell>
          <cell r="H585">
            <v>2182</v>
          </cell>
          <cell r="I585">
            <v>1</v>
          </cell>
          <cell r="J585" t="str">
            <v>Lecture</v>
          </cell>
          <cell r="K585">
            <v>14</v>
          </cell>
          <cell r="L585">
            <v>26</v>
          </cell>
          <cell r="O585" t="str">
            <v>M 1</v>
          </cell>
          <cell r="P585" t="str">
            <v>GRAD</v>
          </cell>
          <cell r="S585">
            <v>700649675</v>
          </cell>
          <cell r="T585" t="str">
            <v>Jill</v>
          </cell>
          <cell r="U585" t="str">
            <v>Stewart</v>
          </cell>
        </row>
        <row r="586">
          <cell r="C586" t="str">
            <v>ENVR993</v>
          </cell>
          <cell r="D586" t="str">
            <v>ENVR</v>
          </cell>
          <cell r="E586">
            <v>993</v>
          </cell>
          <cell r="F586" t="str">
            <v>MASTER'S RESEARCH AND THESIS</v>
          </cell>
          <cell r="H586">
            <v>2182</v>
          </cell>
          <cell r="I586">
            <v>1</v>
          </cell>
          <cell r="J586" t="str">
            <v>Lecture</v>
          </cell>
          <cell r="K586">
            <v>14</v>
          </cell>
          <cell r="L586">
            <v>26</v>
          </cell>
          <cell r="O586" t="str">
            <v>M 1</v>
          </cell>
          <cell r="P586" t="str">
            <v>GRAD</v>
          </cell>
          <cell r="S586">
            <v>704217650</v>
          </cell>
          <cell r="T586" t="str">
            <v>Michael</v>
          </cell>
          <cell r="U586" t="str">
            <v>Aitken</v>
          </cell>
        </row>
        <row r="587">
          <cell r="C587" t="str">
            <v>ENVR993</v>
          </cell>
          <cell r="D587" t="str">
            <v>ENVR</v>
          </cell>
          <cell r="E587">
            <v>993</v>
          </cell>
          <cell r="F587" t="str">
            <v>MASTER'S RESEARCH AND THESIS</v>
          </cell>
          <cell r="H587">
            <v>2182</v>
          </cell>
          <cell r="I587">
            <v>1</v>
          </cell>
          <cell r="J587" t="str">
            <v>Lecture</v>
          </cell>
          <cell r="K587">
            <v>14</v>
          </cell>
          <cell r="L587">
            <v>26</v>
          </cell>
          <cell r="O587" t="str">
            <v>M 1</v>
          </cell>
          <cell r="P587" t="str">
            <v>GRAD</v>
          </cell>
          <cell r="S587">
            <v>709532822</v>
          </cell>
          <cell r="T587" t="str">
            <v>Rachel</v>
          </cell>
          <cell r="U587" t="str">
            <v>Noble</v>
          </cell>
        </row>
        <row r="588">
          <cell r="C588" t="str">
            <v>ENVR993</v>
          </cell>
          <cell r="D588" t="str">
            <v>ENVR</v>
          </cell>
          <cell r="E588">
            <v>993</v>
          </cell>
          <cell r="F588" t="str">
            <v>MASTER'S RESEARCH AND THESIS</v>
          </cell>
          <cell r="H588">
            <v>2182</v>
          </cell>
          <cell r="I588">
            <v>1</v>
          </cell>
          <cell r="J588" t="str">
            <v>Lecture</v>
          </cell>
          <cell r="K588">
            <v>14</v>
          </cell>
          <cell r="L588">
            <v>26</v>
          </cell>
          <cell r="O588" t="str">
            <v>M 1</v>
          </cell>
          <cell r="P588" t="str">
            <v>GRAD</v>
          </cell>
          <cell r="S588">
            <v>710220574</v>
          </cell>
          <cell r="T588" t="str">
            <v>David</v>
          </cell>
          <cell r="U588" t="str">
            <v>Singleton</v>
          </cell>
        </row>
        <row r="589">
          <cell r="C589" t="str">
            <v>ENVR993</v>
          </cell>
          <cell r="D589" t="str">
            <v>ENVR</v>
          </cell>
          <cell r="E589">
            <v>993</v>
          </cell>
          <cell r="F589" t="str">
            <v>MASTER'S RESEARCH AND THESIS</v>
          </cell>
          <cell r="H589">
            <v>2182</v>
          </cell>
          <cell r="I589">
            <v>1</v>
          </cell>
          <cell r="J589" t="str">
            <v>Lecture</v>
          </cell>
          <cell r="K589">
            <v>14</v>
          </cell>
          <cell r="L589">
            <v>26</v>
          </cell>
          <cell r="O589" t="str">
            <v>M 1</v>
          </cell>
          <cell r="P589" t="str">
            <v>GRAD</v>
          </cell>
          <cell r="S589">
            <v>704238204</v>
          </cell>
          <cell r="T589" t="str">
            <v>Howard</v>
          </cell>
          <cell r="U589" t="str">
            <v>Weinberg</v>
          </cell>
        </row>
        <row r="590">
          <cell r="C590" t="str">
            <v>ENVR993</v>
          </cell>
          <cell r="D590" t="str">
            <v>ENVR</v>
          </cell>
          <cell r="E590">
            <v>993</v>
          </cell>
          <cell r="F590" t="str">
            <v>MASTER'S RESEARCH AND THESIS</v>
          </cell>
          <cell r="H590">
            <v>2182</v>
          </cell>
          <cell r="I590">
            <v>1</v>
          </cell>
          <cell r="J590" t="str">
            <v>Lecture</v>
          </cell>
          <cell r="K590">
            <v>14</v>
          </cell>
          <cell r="L590">
            <v>26</v>
          </cell>
          <cell r="O590" t="str">
            <v>M 1</v>
          </cell>
          <cell r="P590" t="str">
            <v>GRAD</v>
          </cell>
          <cell r="S590">
            <v>714233563</v>
          </cell>
          <cell r="T590" t="str">
            <v>Rebecca</v>
          </cell>
          <cell r="U590" t="str">
            <v>Fry</v>
          </cell>
        </row>
        <row r="591">
          <cell r="C591" t="str">
            <v>ENVR993</v>
          </cell>
          <cell r="D591" t="str">
            <v>ENVR</v>
          </cell>
          <cell r="E591">
            <v>993</v>
          </cell>
          <cell r="F591" t="str">
            <v>MASTER'S RESEARCH AND THESIS</v>
          </cell>
          <cell r="H591">
            <v>2182</v>
          </cell>
          <cell r="I591">
            <v>1</v>
          </cell>
          <cell r="J591" t="str">
            <v>Lecture</v>
          </cell>
          <cell r="K591">
            <v>14</v>
          </cell>
          <cell r="L591">
            <v>26</v>
          </cell>
          <cell r="O591" t="str">
            <v>M 1</v>
          </cell>
          <cell r="P591" t="str">
            <v>GRAD</v>
          </cell>
          <cell r="S591">
            <v>709381075</v>
          </cell>
          <cell r="T591" t="str">
            <v>Gregory</v>
          </cell>
          <cell r="U591" t="str">
            <v>Characklis</v>
          </cell>
        </row>
        <row r="592">
          <cell r="C592" t="str">
            <v>ENVR993</v>
          </cell>
          <cell r="D592" t="str">
            <v>ENVR</v>
          </cell>
          <cell r="E592">
            <v>993</v>
          </cell>
          <cell r="F592" t="str">
            <v>MASTER'S RESEARCH AND THESIS</v>
          </cell>
          <cell r="H592">
            <v>2182</v>
          </cell>
          <cell r="I592">
            <v>1</v>
          </cell>
          <cell r="J592" t="str">
            <v>Lecture</v>
          </cell>
          <cell r="K592">
            <v>14</v>
          </cell>
          <cell r="L592">
            <v>26</v>
          </cell>
          <cell r="O592" t="str">
            <v>M 1</v>
          </cell>
          <cell r="P592" t="str">
            <v>GRAD</v>
          </cell>
        </row>
        <row r="593">
          <cell r="C593" t="str">
            <v>ENVR993</v>
          </cell>
          <cell r="D593" t="str">
            <v>ENVR</v>
          </cell>
          <cell r="E593">
            <v>993</v>
          </cell>
          <cell r="F593" t="str">
            <v>MASTER'S RESEARCH AND THESIS</v>
          </cell>
          <cell r="H593">
            <v>2182</v>
          </cell>
          <cell r="I593">
            <v>1</v>
          </cell>
          <cell r="J593" t="str">
            <v>Lecture</v>
          </cell>
          <cell r="K593">
            <v>14</v>
          </cell>
          <cell r="L593">
            <v>26</v>
          </cell>
          <cell r="O593" t="str">
            <v>M 1</v>
          </cell>
          <cell r="P593" t="str">
            <v>GRAD</v>
          </cell>
        </row>
        <row r="594">
          <cell r="C594" t="str">
            <v>ENVR993</v>
          </cell>
          <cell r="D594" t="str">
            <v>ENVR</v>
          </cell>
          <cell r="E594">
            <v>993</v>
          </cell>
          <cell r="F594" t="str">
            <v>MASTER'S RESEARCH AND THESIS</v>
          </cell>
          <cell r="H594">
            <v>2182</v>
          </cell>
          <cell r="I594">
            <v>1</v>
          </cell>
          <cell r="J594" t="str">
            <v>Lecture</v>
          </cell>
          <cell r="K594">
            <v>14</v>
          </cell>
          <cell r="L594">
            <v>26</v>
          </cell>
          <cell r="O594" t="str">
            <v>M 1</v>
          </cell>
          <cell r="P594" t="str">
            <v>GRAD</v>
          </cell>
        </row>
        <row r="595">
          <cell r="C595" t="str">
            <v>ENVR993</v>
          </cell>
          <cell r="D595" t="str">
            <v>ENVR</v>
          </cell>
          <cell r="E595">
            <v>993</v>
          </cell>
          <cell r="F595" t="str">
            <v>MASTER'S RESEARCH AND THESIS</v>
          </cell>
          <cell r="H595">
            <v>2182</v>
          </cell>
          <cell r="I595">
            <v>1</v>
          </cell>
          <cell r="J595" t="str">
            <v>Lecture</v>
          </cell>
          <cell r="K595">
            <v>14</v>
          </cell>
          <cell r="L595">
            <v>26</v>
          </cell>
          <cell r="O595" t="str">
            <v>M 1</v>
          </cell>
          <cell r="P595" t="str">
            <v>GRAD</v>
          </cell>
        </row>
        <row r="596">
          <cell r="C596" t="str">
            <v>ENVR993</v>
          </cell>
          <cell r="D596" t="str">
            <v>ENVR</v>
          </cell>
          <cell r="E596">
            <v>993</v>
          </cell>
          <cell r="F596" t="str">
            <v>MASTER'S RESEARCH AND THESIS</v>
          </cell>
          <cell r="H596">
            <v>2182</v>
          </cell>
          <cell r="I596">
            <v>1</v>
          </cell>
          <cell r="J596" t="str">
            <v>Lecture</v>
          </cell>
          <cell r="K596">
            <v>14</v>
          </cell>
          <cell r="L596">
            <v>26</v>
          </cell>
          <cell r="O596" t="str">
            <v>M 1</v>
          </cell>
          <cell r="P596" t="str">
            <v>GRAD</v>
          </cell>
        </row>
        <row r="597">
          <cell r="C597" t="str">
            <v>ENVR993</v>
          </cell>
          <cell r="D597" t="str">
            <v>ENVR</v>
          </cell>
          <cell r="E597">
            <v>993</v>
          </cell>
          <cell r="F597" t="str">
            <v>MASTER'S RESEARCH AND THESIS</v>
          </cell>
          <cell r="H597">
            <v>2182</v>
          </cell>
          <cell r="I597">
            <v>1</v>
          </cell>
          <cell r="J597" t="str">
            <v>Lecture</v>
          </cell>
          <cell r="K597">
            <v>14</v>
          </cell>
          <cell r="L597">
            <v>26</v>
          </cell>
          <cell r="O597" t="str">
            <v>M 1</v>
          </cell>
          <cell r="P597" t="str">
            <v>GRAD</v>
          </cell>
        </row>
        <row r="598">
          <cell r="C598" t="str">
            <v>ENVR993</v>
          </cell>
          <cell r="D598" t="str">
            <v>ENVR</v>
          </cell>
          <cell r="E598">
            <v>993</v>
          </cell>
          <cell r="F598" t="str">
            <v>MASTER'S RESEARCH AND THESIS</v>
          </cell>
          <cell r="H598">
            <v>2182</v>
          </cell>
          <cell r="I598">
            <v>1</v>
          </cell>
          <cell r="J598" t="str">
            <v>Lecture</v>
          </cell>
          <cell r="K598">
            <v>14</v>
          </cell>
          <cell r="L598">
            <v>26</v>
          </cell>
          <cell r="O598" t="str">
            <v>M 1</v>
          </cell>
          <cell r="P598" t="str">
            <v>GRAD</v>
          </cell>
        </row>
        <row r="599">
          <cell r="C599" t="str">
            <v>ENVR993</v>
          </cell>
          <cell r="D599" t="str">
            <v>ENVR</v>
          </cell>
          <cell r="E599">
            <v>993</v>
          </cell>
          <cell r="F599" t="str">
            <v>MASTER'S RESEARCH AND THESIS</v>
          </cell>
          <cell r="H599">
            <v>2179</v>
          </cell>
          <cell r="I599">
            <v>1</v>
          </cell>
          <cell r="J599" t="str">
            <v>Lecture</v>
          </cell>
          <cell r="K599">
            <v>2</v>
          </cell>
          <cell r="L599">
            <v>28</v>
          </cell>
          <cell r="P599" t="str">
            <v>GRAD</v>
          </cell>
          <cell r="S599">
            <v>710305877</v>
          </cell>
          <cell r="T599" t="str">
            <v>Courtney</v>
          </cell>
          <cell r="U599" t="str">
            <v>Woods</v>
          </cell>
        </row>
        <row r="600">
          <cell r="C600" t="str">
            <v>ENVR993</v>
          </cell>
          <cell r="D600" t="str">
            <v>ENVR</v>
          </cell>
          <cell r="E600">
            <v>993</v>
          </cell>
          <cell r="F600" t="str">
            <v>MASTER'S RESEARCH AND THESIS</v>
          </cell>
          <cell r="H600">
            <v>2179</v>
          </cell>
          <cell r="I600">
            <v>1</v>
          </cell>
          <cell r="J600" t="str">
            <v>Lecture</v>
          </cell>
          <cell r="K600">
            <v>2</v>
          </cell>
          <cell r="L600">
            <v>28</v>
          </cell>
          <cell r="O600" t="str">
            <v>M 1</v>
          </cell>
          <cell r="P600" t="str">
            <v>GRAD</v>
          </cell>
          <cell r="S600">
            <v>711814400</v>
          </cell>
          <cell r="T600" t="str">
            <v>William</v>
          </cell>
          <cell r="U600" t="str">
            <v>Vizuete</v>
          </cell>
        </row>
        <row r="601">
          <cell r="C601" t="str">
            <v>ENVR993</v>
          </cell>
          <cell r="D601" t="str">
            <v>ENVR</v>
          </cell>
          <cell r="E601">
            <v>993</v>
          </cell>
          <cell r="F601" t="str">
            <v>MASTER'S RESEARCH AND THESIS</v>
          </cell>
          <cell r="H601">
            <v>2174</v>
          </cell>
          <cell r="I601">
            <v>1</v>
          </cell>
          <cell r="J601" t="str">
            <v>Lecture</v>
          </cell>
          <cell r="K601">
            <v>6</v>
          </cell>
          <cell r="L601">
            <v>21</v>
          </cell>
          <cell r="O601" t="str">
            <v>M 1</v>
          </cell>
          <cell r="P601" t="str">
            <v>GRAD</v>
          </cell>
          <cell r="S601">
            <v>730063843</v>
          </cell>
          <cell r="T601" t="str">
            <v>Barbara</v>
          </cell>
          <cell r="U601" t="str">
            <v>Turpin</v>
          </cell>
        </row>
        <row r="602">
          <cell r="C602" t="str">
            <v>ENVR993</v>
          </cell>
          <cell r="D602" t="str">
            <v>ENVR</v>
          </cell>
          <cell r="E602">
            <v>993</v>
          </cell>
          <cell r="F602" t="str">
            <v>MASTER'S RESEARCH AND THESIS</v>
          </cell>
          <cell r="H602">
            <v>2174</v>
          </cell>
          <cell r="I602">
            <v>1</v>
          </cell>
          <cell r="J602" t="str">
            <v>Lecture</v>
          </cell>
          <cell r="K602">
            <v>6</v>
          </cell>
          <cell r="L602">
            <v>21</v>
          </cell>
          <cell r="O602" t="str">
            <v>M 1</v>
          </cell>
          <cell r="P602" t="str">
            <v>GRAD</v>
          </cell>
          <cell r="S602">
            <v>711814400</v>
          </cell>
          <cell r="T602" t="str">
            <v>William</v>
          </cell>
          <cell r="U602" t="str">
            <v>Vizuete</v>
          </cell>
        </row>
        <row r="603">
          <cell r="C603" t="str">
            <v>ENVR993</v>
          </cell>
          <cell r="D603" t="str">
            <v>ENVR</v>
          </cell>
          <cell r="E603">
            <v>993</v>
          </cell>
          <cell r="F603" t="str">
            <v>MASTER'S RESEARCH AND THESIS</v>
          </cell>
          <cell r="H603">
            <v>2174</v>
          </cell>
          <cell r="I603">
            <v>1</v>
          </cell>
          <cell r="J603" t="str">
            <v>Lecture</v>
          </cell>
          <cell r="K603">
            <v>6</v>
          </cell>
          <cell r="L603">
            <v>21</v>
          </cell>
          <cell r="O603" t="str">
            <v>M 1</v>
          </cell>
          <cell r="P603" t="str">
            <v>GRAD</v>
          </cell>
          <cell r="S603">
            <v>704287000</v>
          </cell>
          <cell r="T603" t="str">
            <v>Avram</v>
          </cell>
          <cell r="U603" t="str">
            <v>Gold</v>
          </cell>
        </row>
        <row r="604">
          <cell r="C604" t="str">
            <v>ENVR993</v>
          </cell>
          <cell r="D604" t="str">
            <v>ENVR</v>
          </cell>
          <cell r="E604">
            <v>993</v>
          </cell>
          <cell r="F604" t="str">
            <v>MASTER'S RESEARCH AND THESIS</v>
          </cell>
          <cell r="H604">
            <v>2174</v>
          </cell>
          <cell r="I604">
            <v>1</v>
          </cell>
          <cell r="J604" t="str">
            <v>Lecture</v>
          </cell>
          <cell r="K604">
            <v>6</v>
          </cell>
          <cell r="L604">
            <v>21</v>
          </cell>
          <cell r="O604" t="str">
            <v>M 1</v>
          </cell>
          <cell r="P604" t="str">
            <v>GRAD</v>
          </cell>
          <cell r="S604">
            <v>700391349</v>
          </cell>
          <cell r="T604" t="str">
            <v>Peter</v>
          </cell>
          <cell r="U604" t="str">
            <v>Kolsky</v>
          </cell>
        </row>
        <row r="605">
          <cell r="C605" t="str">
            <v>ENVR993</v>
          </cell>
          <cell r="D605" t="str">
            <v>ENVR</v>
          </cell>
          <cell r="E605">
            <v>993</v>
          </cell>
          <cell r="F605" t="str">
            <v>MASTER'S RESEARCH AND THESIS</v>
          </cell>
          <cell r="H605">
            <v>2174</v>
          </cell>
          <cell r="I605">
            <v>1</v>
          </cell>
          <cell r="J605" t="str">
            <v>Lecture</v>
          </cell>
          <cell r="K605">
            <v>6</v>
          </cell>
          <cell r="L605">
            <v>21</v>
          </cell>
          <cell r="O605" t="str">
            <v>M 1</v>
          </cell>
          <cell r="P605" t="str">
            <v>GRAD</v>
          </cell>
          <cell r="S605">
            <v>701823096</v>
          </cell>
          <cell r="T605" t="str">
            <v>Marc</v>
          </cell>
          <cell r="U605" t="str">
            <v>Serre</v>
          </cell>
        </row>
        <row r="606">
          <cell r="C606" t="str">
            <v>ENVR993</v>
          </cell>
          <cell r="D606" t="str">
            <v>ENVR</v>
          </cell>
          <cell r="E606">
            <v>993</v>
          </cell>
          <cell r="F606" t="str">
            <v>MASTER'S RESEARCH AND THESIS</v>
          </cell>
          <cell r="H606">
            <v>2174</v>
          </cell>
          <cell r="I606">
            <v>1</v>
          </cell>
          <cell r="J606" t="str">
            <v>Lecture</v>
          </cell>
          <cell r="K606">
            <v>6</v>
          </cell>
          <cell r="L606">
            <v>21</v>
          </cell>
          <cell r="O606" t="str">
            <v>M 1</v>
          </cell>
          <cell r="P606" t="str">
            <v>GRAD</v>
          </cell>
          <cell r="S606">
            <v>704208641</v>
          </cell>
          <cell r="T606" t="str">
            <v>Stephen</v>
          </cell>
          <cell r="U606" t="str">
            <v>Whalen</v>
          </cell>
        </row>
        <row r="607">
          <cell r="C607" t="str">
            <v>ENVR993</v>
          </cell>
          <cell r="D607" t="str">
            <v>ENVR</v>
          </cell>
          <cell r="E607">
            <v>993</v>
          </cell>
          <cell r="F607" t="str">
            <v>MASTER'S RESEARCH AND THESIS</v>
          </cell>
          <cell r="H607">
            <v>2174</v>
          </cell>
          <cell r="I607">
            <v>1</v>
          </cell>
          <cell r="J607" t="str">
            <v>Lecture</v>
          </cell>
          <cell r="K607">
            <v>6</v>
          </cell>
          <cell r="L607">
            <v>21</v>
          </cell>
          <cell r="O607" t="str">
            <v>M 1</v>
          </cell>
          <cell r="P607" t="str">
            <v>GRAD</v>
          </cell>
          <cell r="S607">
            <v>704217650</v>
          </cell>
          <cell r="T607" t="str">
            <v>Michael</v>
          </cell>
          <cell r="U607" t="str">
            <v>Aitken</v>
          </cell>
        </row>
        <row r="608">
          <cell r="C608" t="str">
            <v>ENVR993</v>
          </cell>
          <cell r="D608" t="str">
            <v>ENVR</v>
          </cell>
          <cell r="E608">
            <v>993</v>
          </cell>
          <cell r="F608" t="str">
            <v>MASTER'S RESEARCH AND THESIS</v>
          </cell>
          <cell r="H608">
            <v>2174</v>
          </cell>
          <cell r="I608">
            <v>1</v>
          </cell>
          <cell r="J608" t="str">
            <v>Lecture</v>
          </cell>
          <cell r="K608">
            <v>6</v>
          </cell>
          <cell r="L608">
            <v>21</v>
          </cell>
          <cell r="O608" t="str">
            <v>M 1</v>
          </cell>
          <cell r="P608" t="str">
            <v>GRAD</v>
          </cell>
          <cell r="S608">
            <v>709532822</v>
          </cell>
          <cell r="T608" t="str">
            <v>Rachel</v>
          </cell>
          <cell r="U608" t="str">
            <v>Noble</v>
          </cell>
        </row>
        <row r="609">
          <cell r="C609" t="str">
            <v>ENVR993</v>
          </cell>
          <cell r="D609" t="str">
            <v>ENVR</v>
          </cell>
          <cell r="E609">
            <v>993</v>
          </cell>
          <cell r="F609" t="str">
            <v>MASTER'S RESEARCH AND THESIS</v>
          </cell>
          <cell r="H609">
            <v>2174</v>
          </cell>
          <cell r="I609">
            <v>1</v>
          </cell>
          <cell r="J609" t="str">
            <v>Lecture</v>
          </cell>
          <cell r="K609">
            <v>6</v>
          </cell>
          <cell r="L609">
            <v>21</v>
          </cell>
          <cell r="O609" t="str">
            <v>M 1</v>
          </cell>
          <cell r="P609" t="str">
            <v>GRAD</v>
          </cell>
        </row>
        <row r="610">
          <cell r="C610" t="str">
            <v>ENVR993</v>
          </cell>
          <cell r="D610" t="str">
            <v>ENVR</v>
          </cell>
          <cell r="E610">
            <v>993</v>
          </cell>
          <cell r="F610" t="str">
            <v>MASTER'S RESEARCH AND THESIS</v>
          </cell>
          <cell r="H610">
            <v>2174</v>
          </cell>
          <cell r="I610">
            <v>1</v>
          </cell>
          <cell r="J610" t="str">
            <v>Lecture</v>
          </cell>
          <cell r="K610">
            <v>6</v>
          </cell>
          <cell r="L610">
            <v>21</v>
          </cell>
          <cell r="O610" t="str">
            <v>M 1</v>
          </cell>
          <cell r="P610" t="str">
            <v>GRAD</v>
          </cell>
        </row>
        <row r="611">
          <cell r="C611" t="str">
            <v>ENVR993</v>
          </cell>
          <cell r="D611" t="str">
            <v>ENVR</v>
          </cell>
          <cell r="E611">
            <v>993</v>
          </cell>
          <cell r="F611" t="str">
            <v>MASTER'S RESEARCH AND THESIS</v>
          </cell>
          <cell r="H611">
            <v>2174</v>
          </cell>
          <cell r="I611">
            <v>1</v>
          </cell>
          <cell r="J611" t="str">
            <v>Lecture</v>
          </cell>
          <cell r="K611">
            <v>6</v>
          </cell>
          <cell r="L611">
            <v>21</v>
          </cell>
          <cell r="O611" t="str">
            <v>M 1</v>
          </cell>
          <cell r="P611" t="str">
            <v>GRAD</v>
          </cell>
        </row>
        <row r="612">
          <cell r="C612" t="str">
            <v>ENVR993</v>
          </cell>
          <cell r="D612" t="str">
            <v>ENVR</v>
          </cell>
          <cell r="E612">
            <v>993</v>
          </cell>
          <cell r="F612" t="str">
            <v>MASTER'S RESEARCH AND THESIS</v>
          </cell>
          <cell r="H612">
            <v>2174</v>
          </cell>
          <cell r="I612">
            <v>1</v>
          </cell>
          <cell r="J612" t="str">
            <v>Lecture</v>
          </cell>
          <cell r="K612">
            <v>6</v>
          </cell>
          <cell r="L612">
            <v>21</v>
          </cell>
          <cell r="O612" t="str">
            <v>M 1</v>
          </cell>
          <cell r="P612" t="str">
            <v>GRAD</v>
          </cell>
        </row>
        <row r="613">
          <cell r="C613" t="str">
            <v>ENVR993</v>
          </cell>
          <cell r="D613" t="str">
            <v>ENVR</v>
          </cell>
          <cell r="E613">
            <v>993</v>
          </cell>
          <cell r="F613" t="str">
            <v>MASTER'S RESEARCH AND THESIS</v>
          </cell>
          <cell r="H613">
            <v>2174</v>
          </cell>
          <cell r="I613">
            <v>1</v>
          </cell>
          <cell r="J613" t="str">
            <v>Lecture</v>
          </cell>
          <cell r="K613">
            <v>6</v>
          </cell>
          <cell r="L613">
            <v>21</v>
          </cell>
          <cell r="O613" t="str">
            <v>M 1</v>
          </cell>
          <cell r="P613" t="str">
            <v>GRAD</v>
          </cell>
        </row>
        <row r="614">
          <cell r="C614" t="str">
            <v>ENVR993</v>
          </cell>
          <cell r="D614" t="str">
            <v>ENVR</v>
          </cell>
          <cell r="E614">
            <v>993</v>
          </cell>
          <cell r="F614" t="str">
            <v>MASTER'S RESEARCH AND THESIS</v>
          </cell>
          <cell r="H614">
            <v>2174</v>
          </cell>
          <cell r="I614">
            <v>1</v>
          </cell>
          <cell r="J614" t="str">
            <v>Lecture</v>
          </cell>
          <cell r="K614">
            <v>6</v>
          </cell>
          <cell r="L614">
            <v>21</v>
          </cell>
          <cell r="O614" t="str">
            <v>M 1</v>
          </cell>
          <cell r="P614" t="str">
            <v>GRAD</v>
          </cell>
        </row>
        <row r="615">
          <cell r="C615" t="str">
            <v>ENVR993</v>
          </cell>
          <cell r="D615" t="str">
            <v>ENVR</v>
          </cell>
          <cell r="E615">
            <v>993</v>
          </cell>
          <cell r="F615" t="str">
            <v>MASTER'S RESEARCH AND THESIS</v>
          </cell>
          <cell r="H615">
            <v>2174</v>
          </cell>
          <cell r="I615">
            <v>1</v>
          </cell>
          <cell r="J615" t="str">
            <v>Lecture</v>
          </cell>
          <cell r="K615">
            <v>6</v>
          </cell>
          <cell r="L615">
            <v>21</v>
          </cell>
          <cell r="O615" t="str">
            <v>M 1</v>
          </cell>
          <cell r="P615" t="str">
            <v>GRAD</v>
          </cell>
        </row>
        <row r="616">
          <cell r="C616" t="str">
            <v>ENVR993</v>
          </cell>
          <cell r="D616" t="str">
            <v>ENVR</v>
          </cell>
          <cell r="E616">
            <v>993</v>
          </cell>
          <cell r="F616" t="str">
            <v>MASTER'S RESEARCH AND THESIS</v>
          </cell>
          <cell r="H616">
            <v>2174</v>
          </cell>
          <cell r="I616">
            <v>1</v>
          </cell>
          <cell r="J616" t="str">
            <v>Lecture</v>
          </cell>
          <cell r="K616">
            <v>6</v>
          </cell>
          <cell r="L616">
            <v>21</v>
          </cell>
          <cell r="O616" t="str">
            <v>M 1</v>
          </cell>
          <cell r="P616" t="str">
            <v>GRAD</v>
          </cell>
        </row>
        <row r="617">
          <cell r="C617" t="str">
            <v>ENVR993</v>
          </cell>
          <cell r="D617" t="str">
            <v>ENVR</v>
          </cell>
          <cell r="E617">
            <v>993</v>
          </cell>
          <cell r="F617" t="str">
            <v>MASTER'S RESEARCH AND THESIS</v>
          </cell>
          <cell r="H617">
            <v>2174</v>
          </cell>
          <cell r="I617">
            <v>1</v>
          </cell>
          <cell r="J617" t="str">
            <v>Lecture</v>
          </cell>
          <cell r="K617">
            <v>6</v>
          </cell>
          <cell r="L617">
            <v>21</v>
          </cell>
          <cell r="O617" t="str">
            <v>M 1</v>
          </cell>
          <cell r="P617" t="str">
            <v>GRAD</v>
          </cell>
        </row>
        <row r="618">
          <cell r="C618" t="str">
            <v>ENVR993</v>
          </cell>
          <cell r="D618" t="str">
            <v>ENVR</v>
          </cell>
          <cell r="E618">
            <v>993</v>
          </cell>
          <cell r="F618" t="str">
            <v>MASTER'S RESEARCH AND THESIS</v>
          </cell>
          <cell r="H618">
            <v>2174</v>
          </cell>
          <cell r="I618">
            <v>1</v>
          </cell>
          <cell r="J618" t="str">
            <v>Lecture</v>
          </cell>
          <cell r="K618">
            <v>6</v>
          </cell>
          <cell r="L618">
            <v>21</v>
          </cell>
          <cell r="O618" t="str">
            <v>M 1</v>
          </cell>
          <cell r="P618" t="str">
            <v>GRAD</v>
          </cell>
        </row>
        <row r="619">
          <cell r="C619" t="str">
            <v>ENVR993</v>
          </cell>
          <cell r="D619" t="str">
            <v>ENVR</v>
          </cell>
          <cell r="E619">
            <v>993</v>
          </cell>
          <cell r="F619" t="str">
            <v>MASTER'S RESEARCH AND THESIS</v>
          </cell>
          <cell r="H619">
            <v>2174</v>
          </cell>
          <cell r="I619">
            <v>1</v>
          </cell>
          <cell r="J619" t="str">
            <v>Lecture</v>
          </cell>
          <cell r="K619">
            <v>6</v>
          </cell>
          <cell r="L619">
            <v>21</v>
          </cell>
          <cell r="O619" t="str">
            <v>M 1</v>
          </cell>
          <cell r="P619" t="str">
            <v>GRAD</v>
          </cell>
        </row>
        <row r="620">
          <cell r="C620" t="str">
            <v>ENVR993</v>
          </cell>
          <cell r="D620" t="str">
            <v>ENVR</v>
          </cell>
          <cell r="E620">
            <v>993</v>
          </cell>
          <cell r="F620" t="str">
            <v>MASTER'S RESEARCH AND THESIS</v>
          </cell>
          <cell r="H620">
            <v>2174</v>
          </cell>
          <cell r="I620">
            <v>1</v>
          </cell>
          <cell r="J620" t="str">
            <v>Lecture</v>
          </cell>
          <cell r="K620">
            <v>6</v>
          </cell>
          <cell r="L620">
            <v>21</v>
          </cell>
          <cell r="O620" t="str">
            <v>M 1</v>
          </cell>
          <cell r="P620" t="str">
            <v>GRAD</v>
          </cell>
        </row>
        <row r="621">
          <cell r="C621" t="str">
            <v>ENVR993</v>
          </cell>
          <cell r="D621" t="str">
            <v>ENVR</v>
          </cell>
          <cell r="E621">
            <v>993</v>
          </cell>
          <cell r="F621" t="str">
            <v>MASTER'S RESEARCH AND THESIS</v>
          </cell>
          <cell r="H621">
            <v>2174</v>
          </cell>
          <cell r="I621">
            <v>1</v>
          </cell>
          <cell r="J621" t="str">
            <v>Lecture</v>
          </cell>
          <cell r="K621">
            <v>6</v>
          </cell>
          <cell r="L621">
            <v>21</v>
          </cell>
          <cell r="O621" t="str">
            <v>M 1</v>
          </cell>
          <cell r="P621" t="str">
            <v>GRAD</v>
          </cell>
        </row>
        <row r="622">
          <cell r="C622" t="str">
            <v>ENVR993</v>
          </cell>
          <cell r="D622" t="str">
            <v>ENVR</v>
          </cell>
          <cell r="E622">
            <v>993</v>
          </cell>
          <cell r="F622" t="str">
            <v>MASTER'S RESEARCH AND THESIS</v>
          </cell>
          <cell r="H622">
            <v>2174</v>
          </cell>
          <cell r="I622">
            <v>1</v>
          </cell>
          <cell r="J622" t="str">
            <v>Lecture</v>
          </cell>
          <cell r="K622">
            <v>6</v>
          </cell>
          <cell r="L622">
            <v>21</v>
          </cell>
          <cell r="O622" t="str">
            <v>M 1</v>
          </cell>
          <cell r="P622" t="str">
            <v>GRAD</v>
          </cell>
        </row>
        <row r="623">
          <cell r="C623" t="str">
            <v>ENVR993</v>
          </cell>
          <cell r="D623" t="str">
            <v>ENVR</v>
          </cell>
          <cell r="E623">
            <v>993</v>
          </cell>
          <cell r="F623" t="str">
            <v>MASTER'S RESEARCH AND THESIS</v>
          </cell>
          <cell r="H623">
            <v>2172</v>
          </cell>
          <cell r="I623">
            <v>1</v>
          </cell>
          <cell r="J623" t="str">
            <v>Lecture</v>
          </cell>
          <cell r="K623">
            <v>14</v>
          </cell>
          <cell r="L623">
            <v>24</v>
          </cell>
          <cell r="O623" t="str">
            <v>M 1</v>
          </cell>
          <cell r="P623" t="str">
            <v>GRAD</v>
          </cell>
          <cell r="S623">
            <v>730063843</v>
          </cell>
          <cell r="T623" t="str">
            <v>Barbara</v>
          </cell>
          <cell r="U623" t="str">
            <v>Turpin</v>
          </cell>
        </row>
        <row r="624">
          <cell r="C624" t="str">
            <v>ENVR993</v>
          </cell>
          <cell r="D624" t="str">
            <v>ENVR</v>
          </cell>
          <cell r="E624">
            <v>993</v>
          </cell>
          <cell r="F624" t="str">
            <v>MASTER'S RESEARCH AND THESIS</v>
          </cell>
          <cell r="H624">
            <v>2172</v>
          </cell>
          <cell r="I624">
            <v>1</v>
          </cell>
          <cell r="J624" t="str">
            <v>Lecture</v>
          </cell>
          <cell r="K624">
            <v>14</v>
          </cell>
          <cell r="L624">
            <v>24</v>
          </cell>
          <cell r="O624" t="str">
            <v>M 1</v>
          </cell>
          <cell r="P624" t="str">
            <v>GRAD</v>
          </cell>
          <cell r="S624">
            <v>701823096</v>
          </cell>
          <cell r="T624" t="str">
            <v>Marc</v>
          </cell>
          <cell r="U624" t="str">
            <v>Serre</v>
          </cell>
        </row>
        <row r="625">
          <cell r="C625" t="str">
            <v>ENVR993</v>
          </cell>
          <cell r="D625" t="str">
            <v>ENVR</v>
          </cell>
          <cell r="E625">
            <v>993</v>
          </cell>
          <cell r="F625" t="str">
            <v>MASTER'S RESEARCH AND THESIS</v>
          </cell>
          <cell r="H625">
            <v>2172</v>
          </cell>
          <cell r="I625">
            <v>1</v>
          </cell>
          <cell r="J625" t="str">
            <v>Lecture</v>
          </cell>
          <cell r="K625">
            <v>14</v>
          </cell>
          <cell r="L625">
            <v>24</v>
          </cell>
          <cell r="O625" t="str">
            <v>M 1</v>
          </cell>
          <cell r="P625" t="str">
            <v>GRAD</v>
          </cell>
          <cell r="S625">
            <v>700391349</v>
          </cell>
          <cell r="T625" t="str">
            <v>Peter</v>
          </cell>
          <cell r="U625" t="str">
            <v>Kolsky</v>
          </cell>
        </row>
        <row r="626">
          <cell r="C626" t="str">
            <v>ENVR993</v>
          </cell>
          <cell r="D626" t="str">
            <v>ENVR</v>
          </cell>
          <cell r="E626">
            <v>993</v>
          </cell>
          <cell r="F626" t="str">
            <v>MASTER'S RESEARCH AND THESIS</v>
          </cell>
          <cell r="H626">
            <v>2172</v>
          </cell>
          <cell r="I626">
            <v>1</v>
          </cell>
          <cell r="J626" t="str">
            <v>Lecture</v>
          </cell>
          <cell r="K626">
            <v>14</v>
          </cell>
          <cell r="L626">
            <v>24</v>
          </cell>
          <cell r="O626" t="str">
            <v>M 1</v>
          </cell>
          <cell r="P626" t="str">
            <v>GRAD</v>
          </cell>
          <cell r="S626">
            <v>713990717</v>
          </cell>
          <cell r="T626" t="str">
            <v>James</v>
          </cell>
          <cell r="U626" t="str">
            <v>West</v>
          </cell>
        </row>
        <row r="627">
          <cell r="C627" t="str">
            <v>ENVR993</v>
          </cell>
          <cell r="D627" t="str">
            <v>ENVR</v>
          </cell>
          <cell r="E627">
            <v>993</v>
          </cell>
          <cell r="F627" t="str">
            <v>MASTER'S RESEARCH AND THESIS</v>
          </cell>
          <cell r="H627">
            <v>2172</v>
          </cell>
          <cell r="I627">
            <v>1</v>
          </cell>
          <cell r="J627" t="str">
            <v>Lecture</v>
          </cell>
          <cell r="K627">
            <v>14</v>
          </cell>
          <cell r="L627">
            <v>24</v>
          </cell>
          <cell r="O627" t="str">
            <v>M 1</v>
          </cell>
          <cell r="P627" t="str">
            <v>GRAD</v>
          </cell>
          <cell r="S627">
            <v>715136166</v>
          </cell>
          <cell r="T627" t="str">
            <v>James</v>
          </cell>
          <cell r="U627" t="str">
            <v>Bartram</v>
          </cell>
        </row>
        <row r="628">
          <cell r="C628" t="str">
            <v>ENVR993</v>
          </cell>
          <cell r="D628" t="str">
            <v>ENVR</v>
          </cell>
          <cell r="E628">
            <v>993</v>
          </cell>
          <cell r="F628" t="str">
            <v>MASTER'S RESEARCH AND THESIS</v>
          </cell>
          <cell r="H628">
            <v>2172</v>
          </cell>
          <cell r="I628">
            <v>1</v>
          </cell>
          <cell r="J628" t="str">
            <v>Lecture</v>
          </cell>
          <cell r="K628">
            <v>14</v>
          </cell>
          <cell r="L628">
            <v>24</v>
          </cell>
          <cell r="O628" t="str">
            <v>M 1</v>
          </cell>
          <cell r="P628" t="str">
            <v>GRAD</v>
          </cell>
          <cell r="S628">
            <v>720155338</v>
          </cell>
          <cell r="T628" t="str">
            <v>Jason</v>
          </cell>
          <cell r="U628" t="str">
            <v>Surratt</v>
          </cell>
        </row>
        <row r="629">
          <cell r="C629" t="str">
            <v>ENVR993</v>
          </cell>
          <cell r="D629" t="str">
            <v>ENVR</v>
          </cell>
          <cell r="E629">
            <v>993</v>
          </cell>
          <cell r="F629" t="str">
            <v>MASTER'S RESEARCH AND THESIS</v>
          </cell>
          <cell r="H629">
            <v>2172</v>
          </cell>
          <cell r="I629">
            <v>1</v>
          </cell>
          <cell r="J629" t="str">
            <v>Lecture</v>
          </cell>
          <cell r="K629">
            <v>14</v>
          </cell>
          <cell r="L629">
            <v>24</v>
          </cell>
          <cell r="O629" t="str">
            <v>M 1</v>
          </cell>
          <cell r="P629" t="str">
            <v>GRAD</v>
          </cell>
          <cell r="S629">
            <v>704208641</v>
          </cell>
          <cell r="T629" t="str">
            <v>Stephen</v>
          </cell>
          <cell r="U629" t="str">
            <v>Whalen</v>
          </cell>
        </row>
        <row r="630">
          <cell r="C630" t="str">
            <v>ENVR993</v>
          </cell>
          <cell r="D630" t="str">
            <v>ENVR</v>
          </cell>
          <cell r="E630">
            <v>993</v>
          </cell>
          <cell r="F630" t="str">
            <v>MASTER'S RESEARCH AND THESIS</v>
          </cell>
          <cell r="H630">
            <v>2172</v>
          </cell>
          <cell r="I630">
            <v>1</v>
          </cell>
          <cell r="J630" t="str">
            <v>Lecture</v>
          </cell>
          <cell r="K630">
            <v>14</v>
          </cell>
          <cell r="L630">
            <v>24</v>
          </cell>
          <cell r="O630" t="str">
            <v>M 1</v>
          </cell>
          <cell r="P630" t="str">
            <v>GRAD</v>
          </cell>
          <cell r="S630">
            <v>704271454</v>
          </cell>
          <cell r="T630" t="str">
            <v>Cass</v>
          </cell>
          <cell r="U630" t="str">
            <v>Miller</v>
          </cell>
        </row>
        <row r="631">
          <cell r="C631" t="str">
            <v>ENVR993</v>
          </cell>
          <cell r="D631" t="str">
            <v>ENVR</v>
          </cell>
          <cell r="E631">
            <v>993</v>
          </cell>
          <cell r="F631" t="str">
            <v>MASTER'S RESEARCH AND THESIS</v>
          </cell>
          <cell r="H631">
            <v>2172</v>
          </cell>
          <cell r="I631">
            <v>1</v>
          </cell>
          <cell r="J631" t="str">
            <v>Lecture</v>
          </cell>
          <cell r="K631">
            <v>14</v>
          </cell>
          <cell r="L631">
            <v>24</v>
          </cell>
          <cell r="O631" t="str">
            <v>M 1</v>
          </cell>
          <cell r="P631" t="str">
            <v>GRAD</v>
          </cell>
          <cell r="S631">
            <v>709381075</v>
          </cell>
          <cell r="T631" t="str">
            <v>Gregory</v>
          </cell>
          <cell r="U631" t="str">
            <v>Characklis</v>
          </cell>
        </row>
        <row r="632">
          <cell r="C632" t="str">
            <v>ENVR993</v>
          </cell>
          <cell r="D632" t="str">
            <v>ENVR</v>
          </cell>
          <cell r="E632">
            <v>993</v>
          </cell>
          <cell r="F632" t="str">
            <v>MASTER'S RESEARCH AND THESIS</v>
          </cell>
          <cell r="H632">
            <v>2172</v>
          </cell>
          <cell r="I632">
            <v>1</v>
          </cell>
          <cell r="J632" t="str">
            <v>Lecture</v>
          </cell>
          <cell r="K632">
            <v>14</v>
          </cell>
          <cell r="L632">
            <v>24</v>
          </cell>
          <cell r="O632" t="str">
            <v>M 1</v>
          </cell>
          <cell r="P632" t="str">
            <v>GRAD</v>
          </cell>
          <cell r="S632">
            <v>704283480</v>
          </cell>
          <cell r="T632" t="str">
            <v>Dale</v>
          </cell>
          <cell r="U632" t="str">
            <v>Whittington</v>
          </cell>
        </row>
        <row r="633">
          <cell r="C633" t="str">
            <v>ENVR993</v>
          </cell>
          <cell r="D633" t="str">
            <v>ENVR</v>
          </cell>
          <cell r="E633">
            <v>993</v>
          </cell>
          <cell r="F633" t="str">
            <v>MASTER'S RESEARCH AND THESIS</v>
          </cell>
          <cell r="H633">
            <v>2172</v>
          </cell>
          <cell r="I633">
            <v>1</v>
          </cell>
          <cell r="J633" t="str">
            <v>Lecture</v>
          </cell>
          <cell r="K633">
            <v>14</v>
          </cell>
          <cell r="L633">
            <v>24</v>
          </cell>
          <cell r="O633" t="str">
            <v>M 1</v>
          </cell>
          <cell r="P633" t="str">
            <v>GRAD</v>
          </cell>
          <cell r="S633">
            <v>700649675</v>
          </cell>
          <cell r="T633" t="str">
            <v>Jill</v>
          </cell>
          <cell r="U633" t="str">
            <v>Stewart</v>
          </cell>
        </row>
        <row r="634">
          <cell r="C634" t="str">
            <v>ENVR993</v>
          </cell>
          <cell r="D634" t="str">
            <v>ENVR</v>
          </cell>
          <cell r="E634">
            <v>993</v>
          </cell>
          <cell r="F634" t="str">
            <v>MASTER'S RESEARCH AND THESIS</v>
          </cell>
          <cell r="H634">
            <v>2172</v>
          </cell>
          <cell r="I634">
            <v>1</v>
          </cell>
          <cell r="J634" t="str">
            <v>Lecture</v>
          </cell>
          <cell r="K634">
            <v>14</v>
          </cell>
          <cell r="L634">
            <v>24</v>
          </cell>
          <cell r="O634" t="str">
            <v>M 1</v>
          </cell>
          <cell r="P634" t="str">
            <v>GRAD</v>
          </cell>
          <cell r="S634">
            <v>704217650</v>
          </cell>
          <cell r="T634" t="str">
            <v>Michael</v>
          </cell>
          <cell r="U634" t="str">
            <v>Aitken</v>
          </cell>
        </row>
        <row r="635">
          <cell r="C635" t="str">
            <v>ENVR993</v>
          </cell>
          <cell r="D635" t="str">
            <v>ENVR</v>
          </cell>
          <cell r="E635">
            <v>993</v>
          </cell>
          <cell r="F635" t="str">
            <v>MASTER'S RESEARCH AND THESIS</v>
          </cell>
          <cell r="H635">
            <v>2172</v>
          </cell>
          <cell r="I635">
            <v>1</v>
          </cell>
          <cell r="J635" t="str">
            <v>Lecture</v>
          </cell>
          <cell r="K635">
            <v>14</v>
          </cell>
          <cell r="L635">
            <v>24</v>
          </cell>
          <cell r="O635" t="str">
            <v>M 1</v>
          </cell>
          <cell r="P635" t="str">
            <v>GRAD</v>
          </cell>
          <cell r="S635">
            <v>711814400</v>
          </cell>
          <cell r="T635" t="str">
            <v>William</v>
          </cell>
          <cell r="U635" t="str">
            <v>Vizuete</v>
          </cell>
        </row>
        <row r="636">
          <cell r="C636" t="str">
            <v>ENVR993</v>
          </cell>
          <cell r="D636" t="str">
            <v>ENVR</v>
          </cell>
          <cell r="E636">
            <v>993</v>
          </cell>
          <cell r="F636" t="str">
            <v>MASTER'S RESEARCH AND THESIS</v>
          </cell>
          <cell r="H636">
            <v>2172</v>
          </cell>
          <cell r="I636">
            <v>1</v>
          </cell>
          <cell r="J636" t="str">
            <v>Lecture</v>
          </cell>
          <cell r="K636">
            <v>14</v>
          </cell>
          <cell r="L636">
            <v>24</v>
          </cell>
          <cell r="O636" t="str">
            <v>M 1</v>
          </cell>
          <cell r="P636" t="str">
            <v>GRAD</v>
          </cell>
          <cell r="S636">
            <v>714043926</v>
          </cell>
          <cell r="T636" t="str">
            <v>Jacqueline</v>
          </cell>
          <cell r="U636" t="str">
            <v>Gibson</v>
          </cell>
        </row>
        <row r="637">
          <cell r="C637" t="str">
            <v>ENVR993</v>
          </cell>
          <cell r="D637" t="str">
            <v>ENVR</v>
          </cell>
          <cell r="E637">
            <v>993</v>
          </cell>
          <cell r="F637" t="str">
            <v>MASTER'S RESEARCH AND THESIS</v>
          </cell>
          <cell r="H637">
            <v>2172</v>
          </cell>
          <cell r="I637">
            <v>1</v>
          </cell>
          <cell r="J637" t="str">
            <v>Lecture</v>
          </cell>
          <cell r="K637">
            <v>14</v>
          </cell>
          <cell r="L637">
            <v>24</v>
          </cell>
          <cell r="O637" t="str">
            <v>M 1</v>
          </cell>
          <cell r="P637" t="str">
            <v>GRAD</v>
          </cell>
          <cell r="S637">
            <v>710220574</v>
          </cell>
          <cell r="T637" t="str">
            <v>David</v>
          </cell>
          <cell r="U637" t="str">
            <v>Singleton</v>
          </cell>
        </row>
        <row r="638">
          <cell r="C638" t="str">
            <v>ENVR993</v>
          </cell>
          <cell r="D638" t="str">
            <v>ENVR</v>
          </cell>
          <cell r="E638">
            <v>993</v>
          </cell>
          <cell r="F638" t="str">
            <v>MASTER'S RESEARCH AND THESIS</v>
          </cell>
          <cell r="H638">
            <v>2172</v>
          </cell>
          <cell r="I638">
            <v>1</v>
          </cell>
          <cell r="J638" t="str">
            <v>Lecture</v>
          </cell>
          <cell r="K638">
            <v>14</v>
          </cell>
          <cell r="L638">
            <v>24</v>
          </cell>
          <cell r="O638" t="str">
            <v>M 1</v>
          </cell>
          <cell r="P638" t="str">
            <v>GRAD</v>
          </cell>
          <cell r="S638">
            <v>714233563</v>
          </cell>
          <cell r="T638" t="str">
            <v>Rebecca</v>
          </cell>
          <cell r="U638" t="str">
            <v>Fry</v>
          </cell>
        </row>
        <row r="639">
          <cell r="C639" t="str">
            <v>ENVR993</v>
          </cell>
          <cell r="D639" t="str">
            <v>ENVR</v>
          </cell>
          <cell r="E639">
            <v>993</v>
          </cell>
          <cell r="F639" t="str">
            <v>MASTER'S RESEARCH AND THESIS</v>
          </cell>
          <cell r="H639">
            <v>2172</v>
          </cell>
          <cell r="I639">
            <v>1</v>
          </cell>
          <cell r="J639" t="str">
            <v>Lecture</v>
          </cell>
          <cell r="K639">
            <v>14</v>
          </cell>
          <cell r="L639">
            <v>24</v>
          </cell>
          <cell r="O639" t="str">
            <v>M 1</v>
          </cell>
          <cell r="P639" t="str">
            <v>GRAD</v>
          </cell>
          <cell r="S639">
            <v>704238204</v>
          </cell>
          <cell r="T639" t="str">
            <v>Howard</v>
          </cell>
          <cell r="U639" t="str">
            <v>Weinberg</v>
          </cell>
        </row>
        <row r="640">
          <cell r="C640" t="str">
            <v>ENVR993</v>
          </cell>
          <cell r="D640" t="str">
            <v>ENVR</v>
          </cell>
          <cell r="E640">
            <v>993</v>
          </cell>
          <cell r="F640" t="str">
            <v>MASTER'S RESEARCH AND THESIS</v>
          </cell>
          <cell r="H640">
            <v>2172</v>
          </cell>
          <cell r="I640">
            <v>1</v>
          </cell>
          <cell r="J640" t="str">
            <v>Lecture</v>
          </cell>
          <cell r="K640">
            <v>14</v>
          </cell>
          <cell r="L640">
            <v>24</v>
          </cell>
          <cell r="O640" t="str">
            <v>M 1</v>
          </cell>
          <cell r="P640" t="str">
            <v>GRAD</v>
          </cell>
          <cell r="S640" t="str">
            <v xml:space="preserve"> </v>
          </cell>
        </row>
        <row r="641">
          <cell r="C641" t="str">
            <v>ENVR993</v>
          </cell>
          <cell r="D641" t="str">
            <v>ENVR</v>
          </cell>
          <cell r="E641">
            <v>993</v>
          </cell>
          <cell r="F641" t="str">
            <v>MASTER'S RESEARCH AND THESIS</v>
          </cell>
          <cell r="H641">
            <v>2172</v>
          </cell>
          <cell r="I641">
            <v>1</v>
          </cell>
          <cell r="J641" t="str">
            <v>Lecture</v>
          </cell>
          <cell r="K641">
            <v>14</v>
          </cell>
          <cell r="L641">
            <v>24</v>
          </cell>
          <cell r="O641" t="str">
            <v>M 1</v>
          </cell>
          <cell r="P641" t="str">
            <v>GRAD</v>
          </cell>
          <cell r="S641" t="str">
            <v xml:space="preserve"> </v>
          </cell>
        </row>
        <row r="642">
          <cell r="C642" t="str">
            <v>ENVR993</v>
          </cell>
          <cell r="D642" t="str">
            <v>ENVR</v>
          </cell>
          <cell r="E642">
            <v>993</v>
          </cell>
          <cell r="F642" t="str">
            <v>MASTER'S RESEARCH AND THESIS</v>
          </cell>
          <cell r="H642">
            <v>2172</v>
          </cell>
          <cell r="I642">
            <v>1</v>
          </cell>
          <cell r="J642" t="str">
            <v>Lecture</v>
          </cell>
          <cell r="K642">
            <v>14</v>
          </cell>
          <cell r="L642">
            <v>24</v>
          </cell>
          <cell r="O642" t="str">
            <v>M 1</v>
          </cell>
          <cell r="P642" t="str">
            <v>GRAD</v>
          </cell>
          <cell r="S642" t="str">
            <v xml:space="preserve"> </v>
          </cell>
        </row>
        <row r="643">
          <cell r="C643" t="str">
            <v>ENVR993</v>
          </cell>
          <cell r="D643" t="str">
            <v>ENVR</v>
          </cell>
          <cell r="E643">
            <v>993</v>
          </cell>
          <cell r="F643" t="str">
            <v>MASTER'S RESEARCH AND THESIS</v>
          </cell>
          <cell r="H643">
            <v>2172</v>
          </cell>
          <cell r="I643">
            <v>1</v>
          </cell>
          <cell r="J643" t="str">
            <v>Lecture</v>
          </cell>
          <cell r="K643">
            <v>14</v>
          </cell>
          <cell r="L643">
            <v>24</v>
          </cell>
          <cell r="O643" t="str">
            <v>M 1</v>
          </cell>
          <cell r="P643" t="str">
            <v>GRAD</v>
          </cell>
          <cell r="S643" t="str">
            <v xml:space="preserve"> </v>
          </cell>
        </row>
        <row r="644">
          <cell r="C644" t="str">
            <v>ENVR993</v>
          </cell>
          <cell r="D644" t="str">
            <v>ENVR</v>
          </cell>
          <cell r="E644">
            <v>993</v>
          </cell>
          <cell r="F644" t="str">
            <v>MASTER'S RESEARCH AND THESIS</v>
          </cell>
          <cell r="H644">
            <v>2172</v>
          </cell>
          <cell r="I644">
            <v>1</v>
          </cell>
          <cell r="J644" t="str">
            <v>Lecture</v>
          </cell>
          <cell r="K644">
            <v>14</v>
          </cell>
          <cell r="L644">
            <v>24</v>
          </cell>
          <cell r="O644" t="str">
            <v>M 1</v>
          </cell>
          <cell r="P644" t="str">
            <v>GRAD</v>
          </cell>
          <cell r="S644" t="str">
            <v xml:space="preserve"> </v>
          </cell>
        </row>
        <row r="645">
          <cell r="C645" t="str">
            <v>ENVR993</v>
          </cell>
          <cell r="D645" t="str">
            <v>ENVR</v>
          </cell>
          <cell r="E645">
            <v>993</v>
          </cell>
          <cell r="F645" t="str">
            <v>MASTER'S RESEARCH AND THESIS</v>
          </cell>
          <cell r="H645">
            <v>2172</v>
          </cell>
          <cell r="I645">
            <v>1</v>
          </cell>
          <cell r="J645" t="str">
            <v>Lecture</v>
          </cell>
          <cell r="K645">
            <v>14</v>
          </cell>
          <cell r="L645">
            <v>24</v>
          </cell>
          <cell r="O645" t="str">
            <v>M 1</v>
          </cell>
          <cell r="P645" t="str">
            <v>GRAD</v>
          </cell>
          <cell r="S645" t="str">
            <v xml:space="preserve"> </v>
          </cell>
        </row>
        <row r="646">
          <cell r="C646" t="str">
            <v>ENVR993</v>
          </cell>
          <cell r="D646" t="str">
            <v>ENVR</v>
          </cell>
          <cell r="E646">
            <v>993</v>
          </cell>
          <cell r="F646" t="str">
            <v>MASTER'S RESEARCH AND THESIS</v>
          </cell>
          <cell r="H646">
            <v>2172</v>
          </cell>
          <cell r="I646">
            <v>1</v>
          </cell>
          <cell r="J646" t="str">
            <v>Lecture</v>
          </cell>
          <cell r="K646">
            <v>14</v>
          </cell>
          <cell r="L646">
            <v>24</v>
          </cell>
          <cell r="P646" t="str">
            <v>GRAD</v>
          </cell>
          <cell r="S646">
            <v>709532822</v>
          </cell>
          <cell r="T646" t="str">
            <v>Rachel</v>
          </cell>
          <cell r="U646" t="str">
            <v>Noble</v>
          </cell>
        </row>
        <row r="647">
          <cell r="C647" t="str">
            <v>EPID757</v>
          </cell>
          <cell r="D647" t="str">
            <v>EPID</v>
          </cell>
          <cell r="E647">
            <v>757</v>
          </cell>
          <cell r="F647" t="str">
            <v>HIV DVLPNG CNTRIES</v>
          </cell>
          <cell r="H647">
            <v>2172</v>
          </cell>
          <cell r="I647">
            <v>1</v>
          </cell>
          <cell r="J647" t="str">
            <v>Lecture</v>
          </cell>
          <cell r="K647">
            <v>10</v>
          </cell>
          <cell r="L647">
            <v>1</v>
          </cell>
          <cell r="P647" t="str">
            <v>GRAD</v>
          </cell>
          <cell r="S647">
            <v>701540102</v>
          </cell>
          <cell r="T647" t="str">
            <v>Sharon</v>
          </cell>
          <cell r="U647" t="str">
            <v>Weir</v>
          </cell>
          <cell r="V647" t="str">
            <v>SOCIAL</v>
          </cell>
          <cell r="W647" t="str">
            <v>Epidemiology of HIV/AIDS in Developing Countries</v>
          </cell>
          <cell r="X647" t="str">
            <v>HIV DVLPNG CNTRIES</v>
          </cell>
          <cell r="Y647" t="str">
            <v>Prerequisite, EPID 600. This course examines the epidemiology of AIDS from an international perspective. It considers the AIDS pandemic in a broad epidemiologic perspective, including key aspects of basic, clinical, and social science. Three lecture hours per week.</v>
          </cell>
        </row>
        <row r="648">
          <cell r="C648" t="str">
            <v>EPID785</v>
          </cell>
          <cell r="D648" t="str">
            <v>EPID</v>
          </cell>
          <cell r="E648">
            <v>785</v>
          </cell>
          <cell r="F648" t="str">
            <v>ENVIRONMENTAL EPID</v>
          </cell>
          <cell r="H648">
            <v>2182</v>
          </cell>
          <cell r="I648">
            <v>1</v>
          </cell>
          <cell r="J648" t="str">
            <v>Lecture</v>
          </cell>
          <cell r="K648">
            <v>8</v>
          </cell>
          <cell r="L648">
            <v>1</v>
          </cell>
          <cell r="P648" t="str">
            <v>GRAD</v>
          </cell>
          <cell r="S648">
            <v>720218112</v>
          </cell>
          <cell r="T648" t="str">
            <v>Lawrence</v>
          </cell>
          <cell r="U648" t="str">
            <v>Engel</v>
          </cell>
          <cell r="V648" t="str">
            <v>CHANGE, ECOLOGICAL, ENVIRONMENT, GLOBAL, HEALTH, LOCAL, POLLUT</v>
          </cell>
          <cell r="W648" t="str">
            <v>Environmental Epidemiology</v>
          </cell>
          <cell r="X648" t="str">
            <v>ENVIRONMENTAL EPID</v>
          </cell>
          <cell r="Y648" t="str">
            <v>Prerequisites, EPID 710 and BIOS 600. Epidemiologic ideas and methods applied to evaluation and control of human health consequences of environmental hazards. Pollution of environmental media and global change are considered from a human-ecological perspective, with local and international examples. Three lecture hours per week.</v>
          </cell>
        </row>
        <row r="649">
          <cell r="C649" t="str">
            <v>EPID785</v>
          </cell>
          <cell r="D649" t="str">
            <v>EPID</v>
          </cell>
          <cell r="E649">
            <v>785</v>
          </cell>
          <cell r="F649" t="str">
            <v>ENVIRONMENTAL EPID</v>
          </cell>
          <cell r="H649">
            <v>2172</v>
          </cell>
          <cell r="I649">
            <v>1</v>
          </cell>
          <cell r="J649" t="str">
            <v>Lecture</v>
          </cell>
          <cell r="K649">
            <v>5</v>
          </cell>
          <cell r="L649">
            <v>1</v>
          </cell>
          <cell r="P649" t="str">
            <v>GRAD</v>
          </cell>
          <cell r="S649">
            <v>720218112</v>
          </cell>
          <cell r="T649" t="str">
            <v>Lawrence</v>
          </cell>
          <cell r="U649" t="str">
            <v>Engel</v>
          </cell>
          <cell r="V649" t="str">
            <v>CHANGE, ECOLOGICAL, ENVIRONMENT, GLOBAL, HEALTH, LOCAL, POLLUT</v>
          </cell>
          <cell r="W649" t="str">
            <v>Environmental Epidemiology</v>
          </cell>
          <cell r="X649" t="str">
            <v>ENVIRONMENTAL EPID</v>
          </cell>
          <cell r="Y649" t="str">
            <v>Prerequisites, EPID 710 and BIOS 600. Epidemiologic ideas and methods applied to evaluation and control of human health consequences of environmental hazards. Pollution of environmental media and global change are considered from a human-ecological perspective, with local and international examples. Three lecture hours per week.</v>
          </cell>
        </row>
        <row r="650">
          <cell r="C650" t="str">
            <v>EPID799A</v>
          </cell>
          <cell r="D650" t="str">
            <v>EPID</v>
          </cell>
          <cell r="E650" t="str">
            <v>799A</v>
          </cell>
          <cell r="F650" t="str">
            <v>SPECIAL STUDIES EPID I</v>
          </cell>
          <cell r="H650">
            <v>2189</v>
          </cell>
          <cell r="I650">
            <v>1</v>
          </cell>
          <cell r="J650" t="str">
            <v>Lecture</v>
          </cell>
          <cell r="K650">
            <v>21</v>
          </cell>
          <cell r="L650">
            <v>3</v>
          </cell>
          <cell r="O650" t="str">
            <v>M 1</v>
          </cell>
          <cell r="P650" t="str">
            <v>GRAD</v>
          </cell>
          <cell r="S650">
            <v>709855271</v>
          </cell>
          <cell r="T650" t="str">
            <v>Steven</v>
          </cell>
          <cell r="U650" t="str">
            <v>Meshnick</v>
          </cell>
          <cell r="V650" t="str">
            <v>HEALTH, PUBLIC, PUBLIC HEALTH</v>
          </cell>
          <cell r="W650" t="str">
            <v>Special Studies in Epidemiology I</v>
          </cell>
          <cell r="X650" t="str">
            <v>SPECIAL STUDIES EPID I</v>
          </cell>
          <cell r="Y650" t="str">
            <v>Experimental course to be offered by faculty to determine the need and demand for the subject. Topics will be chosen by faculty based on current public health issues. One credit option.</v>
          </cell>
        </row>
        <row r="651">
          <cell r="C651" t="str">
            <v>EPID799A</v>
          </cell>
          <cell r="D651" t="str">
            <v>EPID</v>
          </cell>
          <cell r="E651" t="str">
            <v>799A</v>
          </cell>
          <cell r="F651" t="str">
            <v>SPECIAL STUDIES EPID I</v>
          </cell>
          <cell r="H651">
            <v>2189</v>
          </cell>
          <cell r="I651">
            <v>1</v>
          </cell>
          <cell r="J651" t="str">
            <v>Lecture</v>
          </cell>
          <cell r="K651">
            <v>21</v>
          </cell>
          <cell r="L651">
            <v>3</v>
          </cell>
          <cell r="O651" t="str">
            <v>M 1</v>
          </cell>
          <cell r="P651" t="str">
            <v>GRAD</v>
          </cell>
          <cell r="S651">
            <v>708920835</v>
          </cell>
          <cell r="T651" t="str">
            <v>Chantel</v>
          </cell>
          <cell r="U651" t="str">
            <v>Martin</v>
          </cell>
          <cell r="V651" t="str">
            <v>HEALTH, PUBLIC, PUBLIC HEALTH</v>
          </cell>
          <cell r="W651" t="str">
            <v>Special Studies in Epidemiology I</v>
          </cell>
          <cell r="X651" t="str">
            <v>SPECIAL STUDIES EPID I</v>
          </cell>
          <cell r="Y651" t="str">
            <v>social and biological mechanisms of health disparities across the life course. Neighborhood deprivation, crime, residential segregation, and air pollution</v>
          </cell>
        </row>
        <row r="652">
          <cell r="C652" t="str">
            <v>EPID799A</v>
          </cell>
          <cell r="D652" t="str">
            <v>EPID</v>
          </cell>
          <cell r="E652" t="str">
            <v>799A</v>
          </cell>
          <cell r="F652" t="str">
            <v>SPECIAL STUDIES EPID I</v>
          </cell>
          <cell r="H652">
            <v>2189</v>
          </cell>
          <cell r="I652">
            <v>1</v>
          </cell>
          <cell r="J652" t="str">
            <v>Lecture</v>
          </cell>
          <cell r="K652">
            <v>21</v>
          </cell>
          <cell r="L652">
            <v>3</v>
          </cell>
          <cell r="O652" t="str">
            <v>M 1</v>
          </cell>
          <cell r="P652" t="str">
            <v>GRAD</v>
          </cell>
          <cell r="S652">
            <v>730140328</v>
          </cell>
          <cell r="T652" t="str">
            <v>Joanna</v>
          </cell>
          <cell r="U652" t="str">
            <v>Maselko</v>
          </cell>
          <cell r="V652" t="str">
            <v>HEALTH, PUBLIC, PUBLIC HEALTH</v>
          </cell>
          <cell r="W652" t="str">
            <v>Special Studies in Epidemiology I</v>
          </cell>
          <cell r="X652" t="str">
            <v>SPECIAL STUDIES EPID I</v>
          </cell>
          <cell r="Y652" t="str">
            <v>Experimental course to be offered by faculty to determine the need and demand for the subject. Topics will be chosen by faculty based on current public health issues. One credit option.</v>
          </cell>
        </row>
        <row r="653">
          <cell r="C653" t="str">
            <v>EPID799A</v>
          </cell>
          <cell r="D653" t="str">
            <v>EPID</v>
          </cell>
          <cell r="E653" t="str">
            <v>799A</v>
          </cell>
          <cell r="F653" t="str">
            <v>SPECIAL STUDIES EPID I</v>
          </cell>
          <cell r="G653" t="str">
            <v>Social Epi Seminar</v>
          </cell>
          <cell r="H653">
            <v>2179</v>
          </cell>
          <cell r="I653">
            <v>1</v>
          </cell>
          <cell r="J653" t="str">
            <v>Lecture</v>
          </cell>
          <cell r="K653">
            <v>22</v>
          </cell>
          <cell r="L653">
            <v>3</v>
          </cell>
          <cell r="O653" t="str">
            <v>M 1</v>
          </cell>
          <cell r="P653" t="str">
            <v>GRAD</v>
          </cell>
          <cell r="S653">
            <v>703120412</v>
          </cell>
          <cell r="T653" t="str">
            <v>Allison</v>
          </cell>
          <cell r="U653" t="str">
            <v>Aiello</v>
          </cell>
          <cell r="V653" t="str">
            <v>HEALTH, PUBLIC, PUBLIC HEALTH</v>
          </cell>
          <cell r="W653" t="str">
            <v>Special Studies in Epidemiology I</v>
          </cell>
          <cell r="X653" t="str">
            <v>SPECIAL STUDIES EPID I</v>
          </cell>
          <cell r="Y653" t="str">
            <v>Experimental course to be offered by faculty to determine the need and demand for the subject. Topics will be chosen by faculty based on current public health issues. One credit option.</v>
          </cell>
        </row>
        <row r="654">
          <cell r="C654" t="str">
            <v>EPID799A</v>
          </cell>
          <cell r="D654" t="str">
            <v>EPID</v>
          </cell>
          <cell r="E654" t="str">
            <v>799A</v>
          </cell>
          <cell r="F654" t="str">
            <v>SPECIAL STUDIES EPID I</v>
          </cell>
          <cell r="G654" t="str">
            <v>Social Epi Seminar</v>
          </cell>
          <cell r="H654">
            <v>2179</v>
          </cell>
          <cell r="I654">
            <v>1</v>
          </cell>
          <cell r="J654" t="str">
            <v>Lecture</v>
          </cell>
          <cell r="K654">
            <v>22</v>
          </cell>
          <cell r="L654">
            <v>3</v>
          </cell>
          <cell r="O654" t="str">
            <v>M 1</v>
          </cell>
          <cell r="P654" t="str">
            <v>GRAD</v>
          </cell>
          <cell r="S654">
            <v>730140328</v>
          </cell>
          <cell r="T654" t="str">
            <v>Joanna</v>
          </cell>
          <cell r="U654" t="str">
            <v>Maselko</v>
          </cell>
          <cell r="V654" t="str">
            <v>HEALTH, PUBLIC, PUBLIC HEALTH</v>
          </cell>
          <cell r="W654" t="str">
            <v>Special Studies in Epidemiology I</v>
          </cell>
          <cell r="X654" t="str">
            <v>SPECIAL STUDIES EPID I</v>
          </cell>
          <cell r="Y654" t="str">
            <v>Experimental course to be offered by faculty to determine the need and demand for the subject. Topics will be chosen by faculty based on current public health issues. One credit option.</v>
          </cell>
        </row>
        <row r="655">
          <cell r="C655" t="str">
            <v>EPID799A</v>
          </cell>
          <cell r="D655" t="str">
            <v>EPID</v>
          </cell>
          <cell r="E655" t="str">
            <v>799A</v>
          </cell>
          <cell r="F655" t="str">
            <v>SPECIAL STUDIES EPID I</v>
          </cell>
          <cell r="G655" t="str">
            <v>Repro/Ped/Perinatal Seminar</v>
          </cell>
          <cell r="H655">
            <v>2172</v>
          </cell>
          <cell r="I655">
            <v>1</v>
          </cell>
          <cell r="J655" t="str">
            <v>Lecture</v>
          </cell>
          <cell r="K655">
            <v>12</v>
          </cell>
          <cell r="L655">
            <v>3</v>
          </cell>
          <cell r="O655" t="str">
            <v>M 1</v>
          </cell>
          <cell r="P655" t="str">
            <v>GRAD</v>
          </cell>
          <cell r="S655">
            <v>700169285</v>
          </cell>
          <cell r="T655" t="str">
            <v>Julie</v>
          </cell>
          <cell r="U655" t="str">
            <v>Daniels</v>
          </cell>
          <cell r="V655" t="str">
            <v>HEALTH, PUBLIC, PUBLIC HEALTH</v>
          </cell>
          <cell r="W655" t="str">
            <v>Special Studies in Epidemiology I</v>
          </cell>
          <cell r="X655" t="str">
            <v>SPECIAL STUDIES EPID I</v>
          </cell>
          <cell r="Y655" t="str">
            <v>Experimental course to be offered by faculty to determine the need and demand for the subject. Topics will be chosen by faculty based on current public health issues. One credit option.</v>
          </cell>
        </row>
        <row r="656">
          <cell r="C656" t="str">
            <v>EPID799A</v>
          </cell>
          <cell r="D656" t="str">
            <v>EPID</v>
          </cell>
          <cell r="E656" t="str">
            <v>799A</v>
          </cell>
          <cell r="F656" t="str">
            <v>SPECIAL STUDIES EPID I</v>
          </cell>
          <cell r="G656" t="str">
            <v>Social Epidemiology Seminar</v>
          </cell>
          <cell r="H656">
            <v>2172</v>
          </cell>
          <cell r="I656">
            <v>1</v>
          </cell>
          <cell r="J656" t="str">
            <v>Lecture</v>
          </cell>
          <cell r="K656">
            <v>12</v>
          </cell>
          <cell r="L656">
            <v>3</v>
          </cell>
          <cell r="O656" t="str">
            <v>M 1</v>
          </cell>
          <cell r="P656" t="str">
            <v>GRAD</v>
          </cell>
          <cell r="S656">
            <v>703120412</v>
          </cell>
          <cell r="T656" t="str">
            <v>Allison</v>
          </cell>
          <cell r="U656" t="str">
            <v>Aiello</v>
          </cell>
          <cell r="V656" t="str">
            <v>HEALTH, PUBLIC, PUBLIC HEALTH</v>
          </cell>
          <cell r="W656" t="str">
            <v>Special Studies in Epidemiology I</v>
          </cell>
          <cell r="X656" t="str">
            <v>SPECIAL STUDIES EPID I</v>
          </cell>
          <cell r="Y656" t="str">
            <v>Experimental course to be offered by faculty to determine the need and demand for the subject. Topics will be chosen by faculty based on current public health issues. One credit option.</v>
          </cell>
        </row>
        <row r="657">
          <cell r="C657" t="str">
            <v>EPID799A</v>
          </cell>
          <cell r="D657" t="str">
            <v>EPID</v>
          </cell>
          <cell r="E657" t="str">
            <v>799A</v>
          </cell>
          <cell r="F657" t="str">
            <v>SPECIAL STUDIES EPID I</v>
          </cell>
          <cell r="G657" t="str">
            <v>Social Epi Seminar</v>
          </cell>
          <cell r="H657">
            <v>2169</v>
          </cell>
          <cell r="I657">
            <v>1</v>
          </cell>
          <cell r="J657" t="str">
            <v>Lecture</v>
          </cell>
          <cell r="K657">
            <v>25</v>
          </cell>
          <cell r="L657">
            <v>2</v>
          </cell>
          <cell r="O657" t="str">
            <v>M 1</v>
          </cell>
          <cell r="P657" t="str">
            <v>GRAD</v>
          </cell>
          <cell r="S657">
            <v>714403771</v>
          </cell>
          <cell r="T657" t="str">
            <v>Lydia</v>
          </cell>
          <cell r="U657" t="str">
            <v>Feinstein</v>
          </cell>
          <cell r="V657" t="str">
            <v>HEALTH, PUBLIC, PUBLIC HEALTH</v>
          </cell>
          <cell r="W657" t="str">
            <v>Special Studies in Epidemiology I</v>
          </cell>
          <cell r="X657" t="str">
            <v>SPECIAL STUDIES EPID I</v>
          </cell>
          <cell r="Y657" t="str">
            <v>Experimental course to be offered by faculty to determine the need and demand for the subject. Topics will be chosen by faculty based on current public health issues. One credit option.</v>
          </cell>
        </row>
        <row r="658">
          <cell r="C658" t="str">
            <v>EPID799B</v>
          </cell>
          <cell r="D658" t="str">
            <v>EPID</v>
          </cell>
          <cell r="E658" t="str">
            <v>799B</v>
          </cell>
          <cell r="F658" t="str">
            <v>SPECIAL STUDIES EPID II</v>
          </cell>
          <cell r="H658">
            <v>2192</v>
          </cell>
          <cell r="I658">
            <v>1</v>
          </cell>
          <cell r="J658" t="str">
            <v>Lecture</v>
          </cell>
          <cell r="K658">
            <v>14</v>
          </cell>
          <cell r="L658">
            <v>1</v>
          </cell>
          <cell r="O658" t="str">
            <v>M 1</v>
          </cell>
          <cell r="P658" t="str">
            <v>GRAD</v>
          </cell>
          <cell r="S658">
            <v>730140328</v>
          </cell>
          <cell r="T658" t="str">
            <v>Joanna</v>
          </cell>
          <cell r="U658" t="str">
            <v>Maselko</v>
          </cell>
          <cell r="V658" t="str">
            <v>HEALTH, PUBLIC, PUBLIC HEALTH</v>
          </cell>
          <cell r="W658" t="str">
            <v>Special Studies in Epidemiology II</v>
          </cell>
          <cell r="X658" t="str">
            <v>SPECIAL STUDIES EPID II</v>
          </cell>
          <cell r="Y658" t="str">
            <v>Experimental course to be offered by faculty to determine the need and demand for the subject. Topics will be chosen by faculty based on current public health issues. Two credits option.</v>
          </cell>
        </row>
        <row r="659">
          <cell r="C659" t="str">
            <v>EPID799B</v>
          </cell>
          <cell r="D659" t="str">
            <v>EPID</v>
          </cell>
          <cell r="E659" t="str">
            <v>799B</v>
          </cell>
          <cell r="F659" t="str">
            <v>SPECIAL STUDIES EPID II</v>
          </cell>
          <cell r="G659" t="str">
            <v>Soc Determinant of Global Hlth</v>
          </cell>
          <cell r="H659">
            <v>2182</v>
          </cell>
          <cell r="I659">
            <v>1</v>
          </cell>
          <cell r="J659" t="str">
            <v>Lecture</v>
          </cell>
          <cell r="K659">
            <v>7</v>
          </cell>
          <cell r="L659">
            <v>1</v>
          </cell>
          <cell r="O659" t="str">
            <v>M 1</v>
          </cell>
          <cell r="P659" t="str">
            <v>GRAD</v>
          </cell>
          <cell r="S659">
            <v>730140328</v>
          </cell>
          <cell r="T659" t="str">
            <v>Joanna</v>
          </cell>
          <cell r="U659" t="str">
            <v>Maselko</v>
          </cell>
          <cell r="V659" t="str">
            <v>HEALTH, PUBLIC, PUBLIC HEALTH</v>
          </cell>
          <cell r="W659" t="str">
            <v>Special Studies in Epidemiology II</v>
          </cell>
          <cell r="X659" t="str">
            <v>SPECIAL STUDIES EPID II</v>
          </cell>
          <cell r="Y659" t="str">
            <v>Experimental course to be offered by faculty to determine the need and demand for the subject. Topics will be chosen by faculty based on current public health issues. Two credits option.</v>
          </cell>
        </row>
        <row r="660">
          <cell r="C660" t="str">
            <v>EPID799C</v>
          </cell>
          <cell r="D660" t="str">
            <v>EPID</v>
          </cell>
          <cell r="E660" t="str">
            <v>799C</v>
          </cell>
          <cell r="F660" t="str">
            <v>SPECIAL STUDIES EPID III</v>
          </cell>
          <cell r="H660">
            <v>2189</v>
          </cell>
          <cell r="I660">
            <v>1</v>
          </cell>
          <cell r="J660" t="str">
            <v>Lecture</v>
          </cell>
          <cell r="K660">
            <v>20</v>
          </cell>
          <cell r="L660">
            <v>1</v>
          </cell>
          <cell r="O660" t="str">
            <v>M 1</v>
          </cell>
          <cell r="P660" t="str">
            <v>GRAD</v>
          </cell>
          <cell r="S660">
            <v>709855271</v>
          </cell>
          <cell r="T660" t="str">
            <v>Steven</v>
          </cell>
          <cell r="U660" t="str">
            <v>Meshnick</v>
          </cell>
          <cell r="V660" t="str">
            <v>HEALTH, PUBLIC, PUBLIC HEALTH</v>
          </cell>
          <cell r="W660" t="str">
            <v>Special Studies in Epidemiology III</v>
          </cell>
          <cell r="X660" t="str">
            <v>SPECIAL STUDIES EPID III</v>
          </cell>
          <cell r="Y660" t="str">
            <v>Experimental course to be offered by faculty to determine the need and demand for the subject. Topics will be chosen by faculty based on current public health issues. Three credits option.</v>
          </cell>
        </row>
        <row r="661">
          <cell r="C661" t="str">
            <v>EPID799C</v>
          </cell>
          <cell r="D661" t="str">
            <v>EPID</v>
          </cell>
          <cell r="E661" t="str">
            <v>799C</v>
          </cell>
          <cell r="F661" t="str">
            <v>SPECIAL STUDIES EPID III</v>
          </cell>
          <cell r="G661" t="str">
            <v>Social Justice and Equality</v>
          </cell>
          <cell r="H661">
            <v>2172</v>
          </cell>
          <cell r="I661">
            <v>1</v>
          </cell>
          <cell r="J661" t="str">
            <v>Lecture</v>
          </cell>
          <cell r="K661">
            <v>11</v>
          </cell>
          <cell r="L661">
            <v>3</v>
          </cell>
          <cell r="O661" t="str">
            <v>M 1</v>
          </cell>
          <cell r="P661" t="str">
            <v>GRAD</v>
          </cell>
          <cell r="S661">
            <v>701380809</v>
          </cell>
          <cell r="T661" t="str">
            <v>William</v>
          </cell>
          <cell r="U661" t="str">
            <v>Jenkins</v>
          </cell>
          <cell r="V661" t="str">
            <v>HEALTH, PUBLIC, PUBLIC HEALTH</v>
          </cell>
          <cell r="W661" t="str">
            <v>Special Studies in Epidemiology III</v>
          </cell>
          <cell r="X661" t="str">
            <v>SPECIAL STUDIES EPID III</v>
          </cell>
          <cell r="Y661" t="str">
            <v>Experimental course to be offered by faculty to determine the need and demand for the subject. Topics will be chosen by faculty based on current public health issues. Three credits option.</v>
          </cell>
        </row>
        <row r="662">
          <cell r="C662" t="str">
            <v>EPID799C</v>
          </cell>
          <cell r="D662" t="str">
            <v>EPID</v>
          </cell>
          <cell r="E662" t="str">
            <v>799C</v>
          </cell>
          <cell r="F662" t="str">
            <v>SPECIAL STUDIES EPID III</v>
          </cell>
          <cell r="G662" t="str">
            <v>Social Justice and Equality</v>
          </cell>
          <cell r="H662">
            <v>2172</v>
          </cell>
          <cell r="I662">
            <v>1</v>
          </cell>
          <cell r="J662" t="str">
            <v>Lecture</v>
          </cell>
          <cell r="K662">
            <v>11</v>
          </cell>
          <cell r="L662">
            <v>3</v>
          </cell>
          <cell r="O662" t="str">
            <v>M 1</v>
          </cell>
          <cell r="P662" t="str">
            <v>GRAD</v>
          </cell>
          <cell r="S662">
            <v>702456679</v>
          </cell>
          <cell r="T662" t="str">
            <v>Victor</v>
          </cell>
          <cell r="U662" t="str">
            <v>Schoenbach</v>
          </cell>
          <cell r="V662" t="str">
            <v>HEALTH, PUBLIC, PUBLIC HEALTH</v>
          </cell>
          <cell r="W662" t="str">
            <v>Special Studies in Epidemiology III</v>
          </cell>
          <cell r="X662" t="str">
            <v>SPECIAL STUDIES EPID III</v>
          </cell>
          <cell r="Y662" t="str">
            <v>Experimental course to be offered by faculty to determine the need and demand for the subject. Topics will be chosen by faculty based on current public health issues. Three credits option.</v>
          </cell>
        </row>
        <row r="663">
          <cell r="C663" t="str">
            <v>EPID826</v>
          </cell>
          <cell r="D663" t="str">
            <v>EPID</v>
          </cell>
          <cell r="E663">
            <v>826</v>
          </cell>
          <cell r="F663" t="str">
            <v>INTRO TO SOCIAL EPIDEMIOLOGY</v>
          </cell>
          <cell r="H663">
            <v>2189</v>
          </cell>
          <cell r="I663">
            <v>1</v>
          </cell>
          <cell r="J663" t="str">
            <v>Lecture</v>
          </cell>
          <cell r="K663">
            <v>19</v>
          </cell>
          <cell r="L663">
            <v>1</v>
          </cell>
          <cell r="O663" t="str">
            <v>M 1</v>
          </cell>
          <cell r="P663" t="str">
            <v>GRAD</v>
          </cell>
          <cell r="S663">
            <v>703120412</v>
          </cell>
          <cell r="T663" t="str">
            <v>Allison</v>
          </cell>
          <cell r="U663" t="str">
            <v>Aiello</v>
          </cell>
          <cell r="V663" t="str">
            <v>HEALTH, POPULATION, SOCIAL</v>
          </cell>
          <cell r="W663" t="str">
            <v>Introduction to Social Epidemiology</v>
          </cell>
          <cell r="X663" t="str">
            <v>INTRO TO SOCIAL EPIDEMIOLOGY</v>
          </cell>
          <cell r="Y663" t="str">
            <v xml:space="preserve">This course provides an overview of key concepts, methods and findings in research on social determinants of population health. Includes social inequalities in mortality; neighborhood factors affecting STDs in Chicago;  income inequalities in diet in the context of residential segregation;  race/ethnicity, discrimination and health; early life environment and health outcomes; socioeconomic position and health; neighborhood studies , </v>
          </cell>
        </row>
        <row r="664">
          <cell r="C664" t="str">
            <v>EPID826</v>
          </cell>
          <cell r="D664" t="str">
            <v>EPID</v>
          </cell>
          <cell r="E664">
            <v>826</v>
          </cell>
          <cell r="F664" t="str">
            <v>INTRO TO SOCIAL EPIDEMIOLOGY</v>
          </cell>
          <cell r="H664">
            <v>2179</v>
          </cell>
          <cell r="I664">
            <v>1</v>
          </cell>
          <cell r="J664" t="str">
            <v>Lecture</v>
          </cell>
          <cell r="K664">
            <v>17</v>
          </cell>
          <cell r="L664">
            <v>1</v>
          </cell>
          <cell r="O664" t="str">
            <v>M 1</v>
          </cell>
          <cell r="P664" t="str">
            <v>GRAD</v>
          </cell>
          <cell r="S664">
            <v>703120412</v>
          </cell>
          <cell r="T664" t="str">
            <v>Allison</v>
          </cell>
          <cell r="U664" t="str">
            <v>Aiello</v>
          </cell>
          <cell r="V664" t="str">
            <v>HEALTH, POPULATION, SOCIAL</v>
          </cell>
          <cell r="W664" t="str">
            <v>Introduction to Social Epidemiology</v>
          </cell>
          <cell r="X664" t="str">
            <v>INTRO TO SOCIAL EPIDEMIOLOGY</v>
          </cell>
          <cell r="Y664" t="str">
            <v xml:space="preserve">This course provides an overview of key concepts, methods and findings in research on social determinants of population health. Fundamental causes of social inequalities in mortality; neighbhorhood factors affecting rates of STDs in Chicago; gender, sexual orientation, and health; life course influences on health; income inequalities in diet in the context of residential segregation; race/ethnicity, discrimination and health; biomarkers in social epidemiology; socioeconomic position and health; place effects on health. </v>
          </cell>
        </row>
        <row r="665">
          <cell r="C665" t="str">
            <v>EPID826</v>
          </cell>
          <cell r="D665" t="str">
            <v>EPID</v>
          </cell>
          <cell r="E665">
            <v>826</v>
          </cell>
          <cell r="F665" t="str">
            <v>INTRO TO SOCIAL EPIDEMIOLOGY</v>
          </cell>
          <cell r="H665">
            <v>2169</v>
          </cell>
          <cell r="I665">
            <v>1</v>
          </cell>
          <cell r="J665" t="str">
            <v>Lecture</v>
          </cell>
          <cell r="K665">
            <v>15</v>
          </cell>
          <cell r="L665">
            <v>1</v>
          </cell>
          <cell r="O665" t="str">
            <v>M 1</v>
          </cell>
          <cell r="P665" t="str">
            <v>GRAD</v>
          </cell>
          <cell r="S665">
            <v>703120412</v>
          </cell>
          <cell r="T665" t="str">
            <v>Allison</v>
          </cell>
          <cell r="U665" t="str">
            <v>Aiello</v>
          </cell>
          <cell r="V665" t="str">
            <v>HEALTH, POPULATION, SOCIAL</v>
          </cell>
          <cell r="W665" t="str">
            <v>Introduction to Social Epidemiology</v>
          </cell>
          <cell r="X665" t="str">
            <v>INTRO TO SOCIAL EPIDEMIOLOGY</v>
          </cell>
          <cell r="Y665" t="str">
            <v xml:space="preserve">This course provides an overview of key concepts, methods and findings in research on social determinants of population health. Fundamental causes of social inequalities in mortality; neighbhorhood factors affecting rates of STDs in Chicago; gender, sexual orientation, and health; life course influences on health; income inequalities in diet in the context of residential segregation; race/ethnicity, discrimination and health; biomarkers in social epidemiology; socioeconomic position and health; place effects on health. </v>
          </cell>
        </row>
        <row r="666">
          <cell r="C666" t="str">
            <v>EPID827</v>
          </cell>
          <cell r="D666" t="str">
            <v>EPID</v>
          </cell>
          <cell r="E666">
            <v>827</v>
          </cell>
          <cell r="F666" t="str">
            <v>SOC EPI: DESIGN &amp; INTERPRET</v>
          </cell>
          <cell r="H666">
            <v>2192</v>
          </cell>
          <cell r="I666">
            <v>1</v>
          </cell>
          <cell r="J666" t="str">
            <v>Lecture</v>
          </cell>
          <cell r="K666">
            <v>9</v>
          </cell>
          <cell r="L666">
            <v>1</v>
          </cell>
          <cell r="O666" t="str">
            <v>M 1</v>
          </cell>
          <cell r="P666" t="str">
            <v>GRAD</v>
          </cell>
          <cell r="S666">
            <v>708366530</v>
          </cell>
          <cell r="T666" t="str">
            <v>Whitney</v>
          </cell>
          <cell r="U666" t="str">
            <v>Robinson</v>
          </cell>
          <cell r="V666" t="str">
            <v>DESIGN, EQUIT, HEALTH, RACI, SOCIAL</v>
          </cell>
          <cell r="W666" t="str">
            <v>Social Epidemiology: Design and Interpretation</v>
          </cell>
          <cell r="X666" t="str">
            <v>SOC EPI: DESIGN &amp; INTERPRET</v>
          </cell>
          <cell r="Y666" t="str">
            <v xml:space="preserve">Approaches to social epidemiologic research, with a focus on study design and interpretation of analytic techniques common in social epidemiology. Topics include causal inference for socially patterned exposures, racial equity research, and place effects on health. Decreasing life expectancy in the US; income inquality and declining economic mobility; modeling racial/ethnic differences (or lack thereof); police use of force in encounters with civilians. </v>
          </cell>
        </row>
        <row r="667">
          <cell r="C667" t="str">
            <v>EPID827</v>
          </cell>
          <cell r="D667" t="str">
            <v>EPID</v>
          </cell>
          <cell r="E667">
            <v>827</v>
          </cell>
          <cell r="F667" t="str">
            <v>SOC EPI: DESIGN &amp; INTERPRET</v>
          </cell>
          <cell r="H667">
            <v>2192</v>
          </cell>
          <cell r="I667">
            <v>1</v>
          </cell>
          <cell r="J667" t="str">
            <v>Lecture</v>
          </cell>
          <cell r="K667">
            <v>9</v>
          </cell>
          <cell r="L667">
            <v>1</v>
          </cell>
          <cell r="O667" t="str">
            <v>M 1</v>
          </cell>
          <cell r="P667" t="str">
            <v>GRAD</v>
          </cell>
          <cell r="S667">
            <v>710352549</v>
          </cell>
          <cell r="T667" t="str">
            <v>Christine</v>
          </cell>
          <cell r="U667" t="str">
            <v>Gray</v>
          </cell>
          <cell r="V667" t="str">
            <v>DESIGN, EQUIT, HEALTH, RACI, SOCIAL</v>
          </cell>
          <cell r="W667" t="str">
            <v>Social Epidemiology: Design and Interpretation</v>
          </cell>
          <cell r="X667" t="str">
            <v>SOC EPI: DESIGN &amp; INTERPRET</v>
          </cell>
          <cell r="Y667" t="str">
            <v xml:space="preserve">Approaches to social epidemiologic research, with a focus on study design and interpretation of analytic techniques common in social epidemiology. Topics include causal inference for socially patterned exposures, racial equity research, and place effects on health. Decreasing life expectancy in the US; income inquality and declining economic mobility; modeling racial/ethnic differences (or lack thereof); police use of force in encounters with civilians. </v>
          </cell>
        </row>
        <row r="668">
          <cell r="C668" t="str">
            <v>EPID827</v>
          </cell>
          <cell r="D668" t="str">
            <v>EPID</v>
          </cell>
          <cell r="E668">
            <v>827</v>
          </cell>
          <cell r="F668" t="str">
            <v>SOC EPI: DESIGN &amp; INTERPRET</v>
          </cell>
          <cell r="H668">
            <v>2182</v>
          </cell>
          <cell r="I668">
            <v>1</v>
          </cell>
          <cell r="J668" t="str">
            <v>Lecture</v>
          </cell>
          <cell r="K668">
            <v>14</v>
          </cell>
          <cell r="L668">
            <v>1</v>
          </cell>
          <cell r="O668" t="str">
            <v>M 1</v>
          </cell>
          <cell r="P668" t="str">
            <v>GRAD</v>
          </cell>
          <cell r="S668">
            <v>708366530</v>
          </cell>
          <cell r="T668" t="str">
            <v>Whitney</v>
          </cell>
          <cell r="U668" t="str">
            <v>Robinson</v>
          </cell>
          <cell r="V668" t="str">
            <v>DESIGN, EQUIT, HEALTH, RACI, SOCIAL</v>
          </cell>
          <cell r="W668" t="str">
            <v>Social Epidemiology: Design and Interpretation</v>
          </cell>
          <cell r="X668" t="str">
            <v>SOC EPI: DESIGN &amp; INTERPRET</v>
          </cell>
          <cell r="Y668" t="str">
            <v>Prerequisite, EPID 710; corequisite, EPID 715 or 716. Approaches to social epidemiologic research, with a focus on study design and interpretation of analytic techniques common in social epidemiology. Topics include causal inference for socially patterned exposures, racial equity research, and place effects on health.</v>
          </cell>
        </row>
        <row r="669">
          <cell r="C669" t="str">
            <v>EPID851</v>
          </cell>
          <cell r="D669" t="str">
            <v>EPID</v>
          </cell>
          <cell r="E669">
            <v>851</v>
          </cell>
          <cell r="F669" t="str">
            <v>REPRO/PERINATAL EPI</v>
          </cell>
          <cell r="H669">
            <v>2189</v>
          </cell>
          <cell r="I669">
            <v>1</v>
          </cell>
          <cell r="J669" t="str">
            <v>Lecture</v>
          </cell>
          <cell r="K669">
            <v>12</v>
          </cell>
          <cell r="L669">
            <v>1</v>
          </cell>
          <cell r="O669" t="str">
            <v>M 1</v>
          </cell>
          <cell r="P669" t="str">
            <v>GRAD</v>
          </cell>
          <cell r="S669">
            <v>704211081</v>
          </cell>
          <cell r="T669" t="str">
            <v>Andrew</v>
          </cell>
          <cell r="U669" t="str">
            <v>Olshan</v>
          </cell>
          <cell r="V669" t="str">
            <v>HEALTH</v>
          </cell>
          <cell r="W669" t="str">
            <v>Reproductive and Perinatal Epidemiology</v>
          </cell>
          <cell r="X669" t="str">
            <v>REPRO/PERINATAL EPI</v>
          </cell>
          <cell r="Y669" t="str">
            <v xml:space="preserve">Epidemiology of reproductive and perinatal health outcomes, including infertility, fetal loss, preterm birth, birthweight, congenital malformations, and infant mortality. Improving pregnancy and infant health outcomes in Durham, NC; epidemiology of childhood asthma; prenatal exposures to environmental contaminants. Includes current knowledge regarding epidemiology of these outcomes and discussion of methodologic issues. </v>
          </cell>
        </row>
        <row r="670">
          <cell r="C670" t="str">
            <v>EPID851</v>
          </cell>
          <cell r="D670" t="str">
            <v>EPID</v>
          </cell>
          <cell r="E670">
            <v>851</v>
          </cell>
          <cell r="F670" t="str">
            <v>REPRO/PERINATAL EPI</v>
          </cell>
          <cell r="H670">
            <v>2179</v>
          </cell>
          <cell r="I670">
            <v>1</v>
          </cell>
          <cell r="J670" t="str">
            <v>Lecture</v>
          </cell>
          <cell r="K670">
            <v>11</v>
          </cell>
          <cell r="L670">
            <v>1</v>
          </cell>
          <cell r="O670" t="str">
            <v>M 1</v>
          </cell>
          <cell r="P670" t="str">
            <v>GRAD</v>
          </cell>
          <cell r="S670">
            <v>710966009</v>
          </cell>
          <cell r="T670" t="str">
            <v>Tania</v>
          </cell>
          <cell r="U670" t="str">
            <v>Desrosiers</v>
          </cell>
          <cell r="V670" t="str">
            <v>HEALTH</v>
          </cell>
          <cell r="W670" t="str">
            <v>Reproductive and Perinatal Epidemiology</v>
          </cell>
          <cell r="X670" t="str">
            <v>REPRO/PERINATAL EPI</v>
          </cell>
          <cell r="Y670" t="str">
            <v xml:space="preserve">Epidemiology of reproductive and perinatal health outcomes, including infertility, fetal loss, preterm birth, birthweight, congenital malformations, and infant mortality. Improving pregnancy and infant health outcomes in Durham, NC; epidemiology of childhood asthma; prenatal exposures to environmental contaminants. Includes current knowledge regarding epidemiology of these outcomes and discussion of methodologic issues. </v>
          </cell>
        </row>
        <row r="671">
          <cell r="C671" t="str">
            <v>EPID851</v>
          </cell>
          <cell r="D671" t="str">
            <v>EPID</v>
          </cell>
          <cell r="E671">
            <v>851</v>
          </cell>
          <cell r="F671" t="str">
            <v>REPRO/PERINATAL EPI</v>
          </cell>
          <cell r="H671">
            <v>2169</v>
          </cell>
          <cell r="I671">
            <v>1</v>
          </cell>
          <cell r="J671" t="str">
            <v>Lecture</v>
          </cell>
          <cell r="K671">
            <v>14</v>
          </cell>
          <cell r="L671">
            <v>1</v>
          </cell>
          <cell r="O671" t="str">
            <v>M 1</v>
          </cell>
          <cell r="P671" t="str">
            <v>GRAD</v>
          </cell>
          <cell r="S671">
            <v>704211081</v>
          </cell>
          <cell r="T671" t="str">
            <v>Andrew</v>
          </cell>
          <cell r="U671" t="str">
            <v>Olshan</v>
          </cell>
          <cell r="V671" t="str">
            <v>HEALTH</v>
          </cell>
          <cell r="W671" t="str">
            <v>Reproductive and Perinatal Epidemiology</v>
          </cell>
          <cell r="X671" t="str">
            <v>REPRO/PERINATAL EPI</v>
          </cell>
          <cell r="Y671" t="str">
            <v xml:space="preserve">Epidemiology of reproductive and perinatal health outcomes, including infertility, fetal loss, preterm birth, birthweight, congenital malformations, and infant mortality. Improving pregnancy and infant health outcomes in Durham, NC; epidemiology of childhood asthma; prenatal exposures to environmental contaminants. Includes current knowledge regarding epidemiology of these outcomes and discussion of methodologic issues. </v>
          </cell>
        </row>
        <row r="672">
          <cell r="C672" t="str">
            <v>EPID853</v>
          </cell>
          <cell r="D672" t="str">
            <v>EPID</v>
          </cell>
          <cell r="E672">
            <v>853</v>
          </cell>
          <cell r="F672" t="str">
            <v>ADV PERINTL/PED EPI</v>
          </cell>
          <cell r="H672">
            <v>2182</v>
          </cell>
          <cell r="I672">
            <v>1</v>
          </cell>
          <cell r="J672" t="str">
            <v>Lecture</v>
          </cell>
          <cell r="K672">
            <v>10</v>
          </cell>
          <cell r="L672">
            <v>1</v>
          </cell>
          <cell r="O672" t="str">
            <v>M 1</v>
          </cell>
          <cell r="P672" t="str">
            <v>GRAD</v>
          </cell>
          <cell r="S672">
            <v>702102442</v>
          </cell>
          <cell r="T672" t="str">
            <v>Stephanie</v>
          </cell>
          <cell r="U672" t="str">
            <v>Engel</v>
          </cell>
        </row>
        <row r="673">
          <cell r="C673" t="str">
            <v>EPID889</v>
          </cell>
          <cell r="D673" t="str">
            <v>EPID</v>
          </cell>
          <cell r="E673">
            <v>889</v>
          </cell>
          <cell r="F673" t="str">
            <v>TOPICS EPID SEMINAR</v>
          </cell>
          <cell r="G673" t="str">
            <v>Popultn Burden Measures:CV Epi</v>
          </cell>
          <cell r="H673">
            <v>2179</v>
          </cell>
          <cell r="I673">
            <v>1</v>
          </cell>
          <cell r="J673" t="str">
            <v>Lecture</v>
          </cell>
          <cell r="K673">
            <v>5</v>
          </cell>
          <cell r="L673">
            <v>2</v>
          </cell>
          <cell r="O673" t="str">
            <v>M 1</v>
          </cell>
          <cell r="P673" t="str">
            <v>GRAD</v>
          </cell>
          <cell r="S673">
            <v>708888809</v>
          </cell>
          <cell r="T673" t="str">
            <v>Christy</v>
          </cell>
          <cell r="U673" t="str">
            <v>Avery</v>
          </cell>
        </row>
        <row r="674">
          <cell r="C674" t="str">
            <v>EPID892</v>
          </cell>
          <cell r="D674" t="str">
            <v>EPID</v>
          </cell>
          <cell r="E674">
            <v>892</v>
          </cell>
          <cell r="F674" t="str">
            <v>SEM HLTH DSPARITIES</v>
          </cell>
          <cell r="H674">
            <v>2182</v>
          </cell>
          <cell r="I674">
            <v>1</v>
          </cell>
          <cell r="J674" t="str">
            <v>Lecture</v>
          </cell>
          <cell r="K674">
            <v>8</v>
          </cell>
          <cell r="L674">
            <v>1</v>
          </cell>
          <cell r="O674" t="str">
            <v>M 1</v>
          </cell>
          <cell r="P674" t="str">
            <v>GRAD</v>
          </cell>
          <cell r="S674">
            <v>702250923</v>
          </cell>
          <cell r="T674" t="str">
            <v>Anissa</v>
          </cell>
          <cell r="U674" t="str">
            <v>Vines</v>
          </cell>
          <cell r="V674" t="str">
            <v>HEALTH, INTERDISCIPLINARY</v>
          </cell>
          <cell r="W674" t="str">
            <v>Interdisciplinary Seminar in Health Disparities</v>
          </cell>
          <cell r="X674" t="str">
            <v>SEM HLTH DSPARITIES</v>
          </cell>
          <cell r="Y674" t="str">
            <v>Prerequisite, MHCH 756. This seminar will provide an opportunity for students to synthesize knowledge across disciplines and to develop an interdisciplinary approach to addressing their identified health disparities research topic.</v>
          </cell>
        </row>
        <row r="675">
          <cell r="C675" t="str">
            <v>EPID894</v>
          </cell>
          <cell r="D675" t="str">
            <v>EPID</v>
          </cell>
          <cell r="E675">
            <v>894</v>
          </cell>
          <cell r="F675" t="str">
            <v>INFECT DISEASE SEM</v>
          </cell>
          <cell r="H675">
            <v>2192</v>
          </cell>
          <cell r="I675">
            <v>1</v>
          </cell>
          <cell r="J675" t="str">
            <v>Lecture</v>
          </cell>
          <cell r="K675">
            <v>9</v>
          </cell>
          <cell r="L675">
            <v>1</v>
          </cell>
          <cell r="O675" t="str">
            <v>M 1</v>
          </cell>
          <cell r="P675" t="str">
            <v>GRAD</v>
          </cell>
          <cell r="S675">
            <v>702313646</v>
          </cell>
          <cell r="T675" t="str">
            <v>Emily</v>
          </cell>
          <cell r="U675" t="str">
            <v>Gower</v>
          </cell>
          <cell r="V675" t="str">
            <v>INFECTIOUS DISEASE</v>
          </cell>
          <cell r="W675" t="str">
            <v>Infectious Disease Seminar</v>
          </cell>
          <cell r="X675" t="str">
            <v>INFECT DISEASE SEM</v>
          </cell>
          <cell r="Y675" t="str">
            <v>Required preparation, introductory epidemiology and biostatistics. Detailed review of selected topics in infectious disease epidemiology. May be repeated for credit.</v>
          </cell>
        </row>
        <row r="676">
          <cell r="C676" t="str">
            <v>EPID894</v>
          </cell>
          <cell r="D676" t="str">
            <v>EPID</v>
          </cell>
          <cell r="E676">
            <v>894</v>
          </cell>
          <cell r="F676" t="str">
            <v>INFECT DISEASE SEM</v>
          </cell>
          <cell r="H676">
            <v>2182</v>
          </cell>
          <cell r="I676">
            <v>1</v>
          </cell>
          <cell r="J676" t="str">
            <v>Lecture</v>
          </cell>
          <cell r="K676">
            <v>12</v>
          </cell>
          <cell r="L676">
            <v>1</v>
          </cell>
          <cell r="O676" t="str">
            <v>M 1</v>
          </cell>
          <cell r="P676" t="str">
            <v>GRAD</v>
          </cell>
          <cell r="S676">
            <v>702313646</v>
          </cell>
          <cell r="T676" t="str">
            <v>Emily</v>
          </cell>
          <cell r="U676" t="str">
            <v>Gower</v>
          </cell>
          <cell r="V676" t="str">
            <v>INFECTIOUS DISEASE</v>
          </cell>
          <cell r="W676" t="str">
            <v>Infectious Disease Seminar</v>
          </cell>
          <cell r="X676" t="str">
            <v>INFECT DISEASE SEM</v>
          </cell>
          <cell r="Y676" t="str">
            <v>Required preparation, introductory epidemiology and biostatistics. Detailed review of selected topics in infectious disease epidemiology. May be repeated for credit.</v>
          </cell>
        </row>
        <row r="677">
          <cell r="C677" t="str">
            <v>EPID894</v>
          </cell>
          <cell r="D677" t="str">
            <v>EPID</v>
          </cell>
          <cell r="E677">
            <v>894</v>
          </cell>
          <cell r="F677" t="str">
            <v>INFECT DISEASE SEM</v>
          </cell>
          <cell r="H677">
            <v>2172</v>
          </cell>
          <cell r="I677">
            <v>1</v>
          </cell>
          <cell r="J677" t="str">
            <v>Lecture</v>
          </cell>
          <cell r="K677">
            <v>6</v>
          </cell>
          <cell r="L677">
            <v>1</v>
          </cell>
          <cell r="O677" t="str">
            <v>M 1</v>
          </cell>
          <cell r="P677" t="str">
            <v>GRAD</v>
          </cell>
          <cell r="S677">
            <v>702313646</v>
          </cell>
          <cell r="T677" t="str">
            <v>Emily</v>
          </cell>
          <cell r="U677" t="str">
            <v>Gower</v>
          </cell>
          <cell r="V677" t="str">
            <v>INFECTIOUS DISEASE</v>
          </cell>
          <cell r="W677" t="str">
            <v>Infectious Disease Seminar</v>
          </cell>
          <cell r="X677" t="str">
            <v>INFECT DISEASE SEM</v>
          </cell>
          <cell r="Y677" t="str">
            <v>trachoma, the leading infectious cause of blindness worldwide and improving surgery outcomes. Clinical trials in Africa, trials in Ethiopia, low-cost surgical simulation; improving access to care in marginalized populations in the US</v>
          </cell>
        </row>
        <row r="678">
          <cell r="C678" t="str">
            <v>EPID910</v>
          </cell>
          <cell r="D678" t="str">
            <v>EPID</v>
          </cell>
          <cell r="E678">
            <v>910</v>
          </cell>
          <cell r="F678" t="str">
            <v>RESEARCH IN EPIDEMIOLOGY</v>
          </cell>
          <cell r="H678">
            <v>2189</v>
          </cell>
          <cell r="I678">
            <v>1</v>
          </cell>
          <cell r="J678" t="str">
            <v>Lecture</v>
          </cell>
          <cell r="K678">
            <v>6</v>
          </cell>
          <cell r="L678">
            <v>45</v>
          </cell>
          <cell r="O678" t="str">
            <v>M 1</v>
          </cell>
          <cell r="P678" t="str">
            <v>GRAD</v>
          </cell>
          <cell r="S678">
            <v>711911602</v>
          </cell>
          <cell r="T678" t="str">
            <v>Michael</v>
          </cell>
          <cell r="U678" t="str">
            <v>Emch</v>
          </cell>
          <cell r="V678" t="str">
            <v>INVEST</v>
          </cell>
          <cell r="W678" t="str">
            <v>Research in Epidemiology</v>
          </cell>
          <cell r="X678" t="str">
            <v>RESEARCH IN EPIDEMIOLOGY</v>
          </cell>
          <cell r="Y678" t="str">
            <v xml:space="preserve">Infectious disease ecology, neighborhood determinants of health and geopgraphic information science applications of public health. Spacio-temporal patterns of disease, primarily infectious diseases of the developing world. Disease patterns are studied using a holistic approach by investigating the role of natural, social, and built environments n disease occurrence in different places and populations. Role of population-environment drivers in viral evolution. </v>
          </cell>
        </row>
        <row r="679">
          <cell r="C679" t="str">
            <v>EPID910</v>
          </cell>
          <cell r="D679" t="str">
            <v>EPID</v>
          </cell>
          <cell r="E679">
            <v>910</v>
          </cell>
          <cell r="F679" t="str">
            <v>RESEARCH IN EPIDEMIOLOGY</v>
          </cell>
          <cell r="H679">
            <v>2189</v>
          </cell>
          <cell r="I679">
            <v>1</v>
          </cell>
          <cell r="J679" t="str">
            <v>Lecture</v>
          </cell>
          <cell r="K679">
            <v>6</v>
          </cell>
          <cell r="L679">
            <v>45</v>
          </cell>
          <cell r="O679" t="str">
            <v>M 1</v>
          </cell>
          <cell r="P679" t="str">
            <v>GRAD</v>
          </cell>
          <cell r="S679">
            <v>706412954</v>
          </cell>
          <cell r="T679" t="str">
            <v>Marilie</v>
          </cell>
          <cell r="U679" t="str">
            <v>Gammon</v>
          </cell>
          <cell r="V679" t="str">
            <v>INVEST</v>
          </cell>
          <cell r="W679" t="str">
            <v>Research in Epidemiology</v>
          </cell>
          <cell r="X679" t="str">
            <v>RESEARCH IN EPIDEMIOLOGY</v>
          </cell>
          <cell r="Y679" t="str">
            <v xml:space="preserve">Cancer, environment, nutrition, obesity, women's health, epidemiology of breast cancer risk and survival, environmental risk factors, nutritional risk factors </v>
          </cell>
        </row>
        <row r="680">
          <cell r="C680" t="str">
            <v>EPID910</v>
          </cell>
          <cell r="D680" t="str">
            <v>EPID</v>
          </cell>
          <cell r="E680">
            <v>910</v>
          </cell>
          <cell r="F680" t="str">
            <v>RESEARCH IN EPIDEMIOLOGY</v>
          </cell>
          <cell r="H680">
            <v>2189</v>
          </cell>
          <cell r="I680">
            <v>1</v>
          </cell>
          <cell r="J680" t="str">
            <v>Lecture</v>
          </cell>
          <cell r="K680">
            <v>6</v>
          </cell>
          <cell r="L680">
            <v>45</v>
          </cell>
          <cell r="O680" t="str">
            <v>M 1</v>
          </cell>
          <cell r="P680" t="str">
            <v>GRAD</v>
          </cell>
          <cell r="S680">
            <v>709095187</v>
          </cell>
          <cell r="T680" t="str">
            <v>Brian</v>
          </cell>
          <cell r="U680" t="str">
            <v>Pence</v>
          </cell>
          <cell r="V680" t="str">
            <v>INVEST</v>
          </cell>
          <cell r="W680" t="str">
            <v>Research in Epidemiology</v>
          </cell>
          <cell r="X680" t="str">
            <v>RESEARCH IN EPIDEMIOLOGY</v>
          </cell>
          <cell r="Y680" t="str">
            <v xml:space="preserve">links between mental health and HIV-related behaviors and health outcomes in the Southeastern US and in Africa. particular the high prevalence and profound influence of traumatic life experiences. Coping with HIV/AIDS in the Southeast </v>
          </cell>
        </row>
        <row r="681">
          <cell r="C681" t="str">
            <v>EPID910</v>
          </cell>
          <cell r="D681" t="str">
            <v>EPID</v>
          </cell>
          <cell r="E681">
            <v>910</v>
          </cell>
          <cell r="F681" t="str">
            <v>RESEARCH IN EPIDEMIOLOGY</v>
          </cell>
          <cell r="H681">
            <v>2189</v>
          </cell>
          <cell r="I681">
            <v>1</v>
          </cell>
          <cell r="J681" t="str">
            <v>Lecture</v>
          </cell>
          <cell r="K681">
            <v>6</v>
          </cell>
          <cell r="L681">
            <v>45</v>
          </cell>
          <cell r="O681" t="str">
            <v>M 1</v>
          </cell>
          <cell r="P681" t="str">
            <v>GRAD</v>
          </cell>
          <cell r="S681">
            <v>703569903</v>
          </cell>
          <cell r="T681" t="str">
            <v>Jennifer</v>
          </cell>
          <cell r="U681" t="str">
            <v>Smith</v>
          </cell>
          <cell r="V681" t="str">
            <v>INVEST</v>
          </cell>
          <cell r="W681" t="str">
            <v>Research in Epidemiology</v>
          </cell>
          <cell r="X681" t="str">
            <v>RESEARCH IN EPIDEMIOLOGY</v>
          </cell>
          <cell r="Y681" t="str">
            <v>Self-screening for HPV and cervical cancer in China, Kenya, south Africa, North Caroline, Mombasa Kenya</v>
          </cell>
        </row>
        <row r="682">
          <cell r="C682" t="str">
            <v>EPID910</v>
          </cell>
          <cell r="D682" t="str">
            <v>EPID</v>
          </cell>
          <cell r="E682">
            <v>910</v>
          </cell>
          <cell r="F682" t="str">
            <v>RESEARCH IN EPIDEMIOLOGY</v>
          </cell>
          <cell r="H682">
            <v>2189</v>
          </cell>
          <cell r="I682">
            <v>1</v>
          </cell>
          <cell r="J682" t="str">
            <v>Lecture</v>
          </cell>
          <cell r="K682">
            <v>6</v>
          </cell>
          <cell r="L682">
            <v>45</v>
          </cell>
          <cell r="O682" t="str">
            <v>M 1</v>
          </cell>
          <cell r="P682" t="str">
            <v>GRAD</v>
          </cell>
          <cell r="S682">
            <v>701202505</v>
          </cell>
          <cell r="T682" t="str">
            <v>Kelly</v>
          </cell>
          <cell r="U682" t="str">
            <v>Evenson</v>
          </cell>
          <cell r="V682" t="str">
            <v>INVEST</v>
          </cell>
          <cell r="W682" t="str">
            <v>Research in Epidemiology</v>
          </cell>
          <cell r="X682" t="str">
            <v>RESEARCH IN EPIDEMIOLOGY</v>
          </cell>
          <cell r="Y682" t="str">
            <v xml:space="preserve">physical activity and sedentary behavior, environments that support physical activity and reduce sedentary behavior. With an interest in physical activity during pregnancy and postpartum, </v>
          </cell>
        </row>
        <row r="683">
          <cell r="C683" t="str">
            <v>EPID910</v>
          </cell>
          <cell r="D683" t="str">
            <v>EPID</v>
          </cell>
          <cell r="E683">
            <v>910</v>
          </cell>
          <cell r="F683" t="str">
            <v>RESEARCH IN EPIDEMIOLOGY</v>
          </cell>
          <cell r="H683">
            <v>2189</v>
          </cell>
          <cell r="I683">
            <v>1</v>
          </cell>
          <cell r="J683" t="str">
            <v>Lecture</v>
          </cell>
          <cell r="K683">
            <v>6</v>
          </cell>
          <cell r="L683">
            <v>45</v>
          </cell>
          <cell r="O683" t="str">
            <v>M 1</v>
          </cell>
          <cell r="P683" t="str">
            <v>GRAD</v>
          </cell>
          <cell r="S683">
            <v>703120412</v>
          </cell>
          <cell r="T683" t="str">
            <v>Allison</v>
          </cell>
          <cell r="U683" t="str">
            <v>Aiello</v>
          </cell>
          <cell r="V683" t="str">
            <v>INVEST</v>
          </cell>
          <cell r="W683" t="str">
            <v>Research in Epidemiology</v>
          </cell>
          <cell r="X683" t="str">
            <v>RESEARCH IN EPIDEMIOLOGY</v>
          </cell>
          <cell r="Y683" t="str">
            <v>prevention of infectious diseases in the community setting; mask wearing, hand hygiene, social media; social, environmental and genomic risk factors for aging and immunity.</v>
          </cell>
        </row>
        <row r="684">
          <cell r="C684" t="str">
            <v>EPID910</v>
          </cell>
          <cell r="D684" t="str">
            <v>EPID</v>
          </cell>
          <cell r="E684">
            <v>910</v>
          </cell>
          <cell r="F684" t="str">
            <v>RESEARCH IN EPIDEMIOLOGY</v>
          </cell>
          <cell r="H684">
            <v>2189</v>
          </cell>
          <cell r="I684">
            <v>1</v>
          </cell>
          <cell r="J684" t="str">
            <v>Lecture</v>
          </cell>
          <cell r="K684">
            <v>6</v>
          </cell>
          <cell r="L684">
            <v>45</v>
          </cell>
          <cell r="O684" t="str">
            <v>M 1</v>
          </cell>
          <cell r="P684" t="str">
            <v>GRAD</v>
          </cell>
          <cell r="S684">
            <v>700184475</v>
          </cell>
          <cell r="T684" t="str">
            <v>Stephen</v>
          </cell>
          <cell r="U684" t="str">
            <v>Marshall</v>
          </cell>
          <cell r="V684" t="str">
            <v>INVEST</v>
          </cell>
          <cell r="W684" t="str">
            <v>Research in Epidemiology</v>
          </cell>
          <cell r="X684" t="str">
            <v>RESEARCH IN EPIDEMIOLOGY</v>
          </cell>
          <cell r="Y684" t="str">
            <v>Injury prevention, violence prefention, opioid overdose, nation's approach to pain, medication and social justice</v>
          </cell>
        </row>
        <row r="685">
          <cell r="C685" t="str">
            <v>EPID910</v>
          </cell>
          <cell r="D685" t="str">
            <v>EPID</v>
          </cell>
          <cell r="E685">
            <v>910</v>
          </cell>
          <cell r="F685" t="str">
            <v>RESEARCH IN EPIDEMIOLOGY</v>
          </cell>
          <cell r="H685">
            <v>2189</v>
          </cell>
          <cell r="I685">
            <v>1</v>
          </cell>
          <cell r="J685" t="str">
            <v>Lecture</v>
          </cell>
          <cell r="K685">
            <v>6</v>
          </cell>
          <cell r="L685">
            <v>45</v>
          </cell>
          <cell r="O685" t="str">
            <v>m 1</v>
          </cell>
          <cell r="P685" t="str">
            <v>GRAD</v>
          </cell>
          <cell r="S685">
            <v>702102442</v>
          </cell>
          <cell r="T685" t="str">
            <v>Stephanie</v>
          </cell>
          <cell r="U685" t="str">
            <v>Engel</v>
          </cell>
          <cell r="V685" t="str">
            <v>INVEST</v>
          </cell>
          <cell r="W685" t="str">
            <v>Research in Epidemiology</v>
          </cell>
          <cell r="X685" t="str">
            <v>RESEARCH IN EPIDEMIOLOGY</v>
          </cell>
          <cell r="Y685" t="str">
            <v xml:space="preserve">impact of environmental exposures and innate susceptibility factors on adverse pregnancy outcomes and neurodevelopmental impairment in children. 
Engel has led multiple national and international studies of maternal and child epi/genetic variability in relation to prematurity, growth restriction, preeclampsia and gestational hypertension. children’s environmental health research and has conducted studies of prenatal exposure to environmental chemicals, including phthalates, phenols, PCBs and pesticides, in relation to neonatal, infant and child neurodevelopment and ADHD, as well as child growth and adiposity. </v>
          </cell>
        </row>
        <row r="686">
          <cell r="C686" t="str">
            <v>EPID910</v>
          </cell>
          <cell r="D686" t="str">
            <v>EPID</v>
          </cell>
          <cell r="E686">
            <v>910</v>
          </cell>
          <cell r="F686" t="str">
            <v>RESEARCH IN EPIDEMIOLOGY</v>
          </cell>
          <cell r="H686">
            <v>2189</v>
          </cell>
          <cell r="I686">
            <v>1</v>
          </cell>
          <cell r="J686" t="str">
            <v>Lecture</v>
          </cell>
          <cell r="K686">
            <v>6</v>
          </cell>
          <cell r="L686">
            <v>45</v>
          </cell>
          <cell r="O686" t="str">
            <v>M 2</v>
          </cell>
          <cell r="P686" t="str">
            <v>GRAD</v>
          </cell>
          <cell r="S686">
            <v>701684174</v>
          </cell>
          <cell r="T686" t="str">
            <v>Michele</v>
          </cell>
          <cell r="U686" t="str">
            <v>Jonsson-Funk</v>
          </cell>
          <cell r="V686" t="str">
            <v>INVEST</v>
          </cell>
          <cell r="W686" t="str">
            <v>Research in Epidemiology</v>
          </cell>
          <cell r="X686" t="str">
            <v>RESEARCH IN EPIDEMIOLOGY</v>
          </cell>
          <cell r="Y686" t="str">
            <v>Permission of the instructor. Independent investigation in consultation with an instructor who must assign or approve the subject of research. Credits vary according to the effort and rigor of the research.</v>
          </cell>
        </row>
        <row r="687">
          <cell r="C687" t="str">
            <v>EPID910</v>
          </cell>
          <cell r="D687" t="str">
            <v>EPID</v>
          </cell>
          <cell r="E687">
            <v>910</v>
          </cell>
          <cell r="F687" t="str">
            <v>RESEARCH IN EPIDEMIOLOGY</v>
          </cell>
          <cell r="H687">
            <v>2189</v>
          </cell>
          <cell r="I687">
            <v>1</v>
          </cell>
          <cell r="J687" t="str">
            <v>Lecture</v>
          </cell>
          <cell r="K687">
            <v>6</v>
          </cell>
          <cell r="L687">
            <v>45</v>
          </cell>
          <cell r="O687" t="str">
            <v>M 1</v>
          </cell>
          <cell r="P687" t="str">
            <v>GRAD</v>
          </cell>
          <cell r="S687">
            <v>711624599</v>
          </cell>
          <cell r="T687" t="str">
            <v>Audrey</v>
          </cell>
          <cell r="U687" t="str">
            <v>Pettifor</v>
          </cell>
          <cell r="V687" t="str">
            <v>INVEST</v>
          </cell>
          <cell r="W687" t="str">
            <v>Research in Epidemiology</v>
          </cell>
          <cell r="X687" t="str">
            <v>RESEARCH IN EPIDEMIOLOGY</v>
          </cell>
          <cell r="Y687" t="str">
            <v>sexual behavior and determinants of HIV/STI infection in sub-Saharan Africa. Her goal is to identify modifiable risk factors and develop novel interventions to prevent new HIV infections—particularly among adolescents and young women. Dr Pettifor has worked in South Africa for close to 20 years and has also conducted research in Malawi, Madagascar, Kenya, Zimbabwe and the Demographic Republic of Congo.</v>
          </cell>
        </row>
        <row r="688">
          <cell r="C688" t="str">
            <v>EPID910</v>
          </cell>
          <cell r="D688" t="str">
            <v>EPID</v>
          </cell>
          <cell r="E688">
            <v>910</v>
          </cell>
          <cell r="F688" t="str">
            <v>RESEARCH IN EPIDEMIOLOGY</v>
          </cell>
          <cell r="H688">
            <v>2189</v>
          </cell>
          <cell r="I688">
            <v>1</v>
          </cell>
          <cell r="J688" t="str">
            <v>Lecture</v>
          </cell>
          <cell r="K688">
            <v>6</v>
          </cell>
          <cell r="L688">
            <v>45</v>
          </cell>
          <cell r="O688" t="str">
            <v>M 1</v>
          </cell>
          <cell r="P688" t="str">
            <v>GRAD</v>
          </cell>
          <cell r="S688">
            <v>704285035</v>
          </cell>
          <cell r="T688" t="str">
            <v>Wayne</v>
          </cell>
          <cell r="U688" t="str">
            <v>Rosamond</v>
          </cell>
          <cell r="V688" t="str">
            <v>INVEST</v>
          </cell>
          <cell r="W688" t="str">
            <v>Research in Epidemiology</v>
          </cell>
          <cell r="X688" t="str">
            <v>RESEARCH IN EPIDEMIOLOGY</v>
          </cell>
          <cell r="Y688" t="str">
            <v>Neighborhood socioeconomic status, medicaid coverage and medical management of myocardial infarction: atheroscelerosis risk in communities; community surveillance</v>
          </cell>
        </row>
        <row r="689">
          <cell r="C689" t="str">
            <v>EPID910</v>
          </cell>
          <cell r="D689" t="str">
            <v>EPID</v>
          </cell>
          <cell r="E689">
            <v>910</v>
          </cell>
          <cell r="F689" t="str">
            <v>RESEARCH IN EPIDEMIOLOGY</v>
          </cell>
          <cell r="H689">
            <v>2189</v>
          </cell>
          <cell r="I689">
            <v>1</v>
          </cell>
          <cell r="J689" t="str">
            <v>Lecture</v>
          </cell>
          <cell r="K689">
            <v>6</v>
          </cell>
          <cell r="L689">
            <v>45</v>
          </cell>
          <cell r="O689" t="str">
            <v>M 1</v>
          </cell>
          <cell r="P689" t="str">
            <v>GRAD</v>
          </cell>
          <cell r="S689">
            <v>709855271</v>
          </cell>
          <cell r="T689" t="str">
            <v>Steven</v>
          </cell>
          <cell r="U689" t="str">
            <v>Meshnick</v>
          </cell>
          <cell r="V689" t="str">
            <v>INVEST</v>
          </cell>
          <cell r="W689" t="str">
            <v>Research in Epidemiology</v>
          </cell>
          <cell r="X689" t="str">
            <v>RESEARCH IN EPIDEMIOLOGY</v>
          </cell>
          <cell r="Y689" t="str">
            <v>aspects of malaria, including: drug resistance, pathogenesis, prevention, spatial epidemiology and population genetics, with a focus on how malaria affects pregnant women. The group also works on the epidemiology and prevention of tick-borne diseases. The goal is to integrate laboratory and field research to develop better tools for infectious disease prevention and control.</v>
          </cell>
        </row>
        <row r="690">
          <cell r="C690" t="str">
            <v>EPID910</v>
          </cell>
          <cell r="D690" t="str">
            <v>EPID</v>
          </cell>
          <cell r="E690">
            <v>910</v>
          </cell>
          <cell r="F690" t="str">
            <v>RESEARCH IN EPIDEMIOLOGY</v>
          </cell>
          <cell r="H690">
            <v>2189</v>
          </cell>
          <cell r="I690">
            <v>1</v>
          </cell>
          <cell r="J690" t="str">
            <v>Lecture</v>
          </cell>
          <cell r="K690">
            <v>6</v>
          </cell>
          <cell r="L690">
            <v>45</v>
          </cell>
          <cell r="O690" t="str">
            <v>M 1</v>
          </cell>
          <cell r="P690" t="str">
            <v>GRAD</v>
          </cell>
          <cell r="S690">
            <v>708366530</v>
          </cell>
          <cell r="T690" t="str">
            <v>Whitney</v>
          </cell>
          <cell r="U690" t="str">
            <v>Robinson</v>
          </cell>
          <cell r="V690" t="str">
            <v>INVEST</v>
          </cell>
          <cell r="W690" t="str">
            <v>Research in Epidemiology</v>
          </cell>
          <cell r="X690" t="str">
            <v>RESEARCH IN EPIDEMIOLOGY</v>
          </cell>
          <cell r="Y690" t="str">
            <v>Women's reproductive health; breast cancer disparities; health disparities by gender, race, and ethnicity</v>
          </cell>
        </row>
        <row r="691">
          <cell r="C691" t="str">
            <v>EPID910</v>
          </cell>
          <cell r="D691" t="str">
            <v>EPID</v>
          </cell>
          <cell r="E691">
            <v>910</v>
          </cell>
          <cell r="F691" t="str">
            <v>RESEARCH IN EPIDEMIOLOGY</v>
          </cell>
          <cell r="H691">
            <v>2189</v>
          </cell>
          <cell r="I691">
            <v>1</v>
          </cell>
          <cell r="J691" t="str">
            <v>Lecture</v>
          </cell>
          <cell r="K691">
            <v>6</v>
          </cell>
          <cell r="L691">
            <v>45</v>
          </cell>
          <cell r="O691" t="str">
            <v>M 1</v>
          </cell>
          <cell r="P691" t="str">
            <v>GRAD</v>
          </cell>
          <cell r="S691">
            <v>720218112</v>
          </cell>
          <cell r="T691" t="str">
            <v>Lawrence</v>
          </cell>
          <cell r="U691" t="str">
            <v>Engel</v>
          </cell>
          <cell r="V691" t="str">
            <v>INVEST</v>
          </cell>
          <cell r="W691" t="str">
            <v>Research in Epidemiology</v>
          </cell>
          <cell r="X691" t="str">
            <v>RESEARCH IN EPIDEMIOLOGY</v>
          </cell>
          <cell r="Y691" t="str">
            <v>environmental and occupational health research. focused primarily on neurological, cardiometabolic, and other health outcomes among persons exposed to oil spills; persistent organic pollutants and risk of cancer; and pesticides and risk of cancer and other chronic diseases. He teaches a graduate course and lectures on environmental and disaster epidemiology.</v>
          </cell>
        </row>
        <row r="692">
          <cell r="C692" t="str">
            <v>EPID910</v>
          </cell>
          <cell r="D692" t="str">
            <v>EPID</v>
          </cell>
          <cell r="E692">
            <v>910</v>
          </cell>
          <cell r="F692" t="str">
            <v>RESEARCH IN EPIDEMIOLOGY</v>
          </cell>
          <cell r="H692">
            <v>2189</v>
          </cell>
          <cell r="I692">
            <v>1</v>
          </cell>
          <cell r="J692" t="str">
            <v>Lecture</v>
          </cell>
          <cell r="K692">
            <v>6</v>
          </cell>
          <cell r="L692">
            <v>45</v>
          </cell>
          <cell r="O692" t="str">
            <v>M 1</v>
          </cell>
          <cell r="P692" t="str">
            <v>GRAD</v>
          </cell>
          <cell r="S692">
            <v>730140328</v>
          </cell>
          <cell r="T692" t="str">
            <v>Joanna</v>
          </cell>
          <cell r="U692" t="str">
            <v>Maselko</v>
          </cell>
          <cell r="V692" t="str">
            <v>INVEST</v>
          </cell>
          <cell r="W692" t="str">
            <v>Research in Epidemiology</v>
          </cell>
          <cell r="X692" t="str">
            <v>RESEARCH IN EPIDEMIOLOGY</v>
          </cell>
          <cell r="Y692" t="str">
            <v xml:space="preserve">She studies the mechanisms through which the social environment shapes the risk for common mental disorders. Anchored in a life-course framework, a large portion of her research focuses on the intergenerational transmission of risk and the role of the environment in altering socioemotional developmental trajectories in children. Dr. Maselko currently is the PI of the SHARE CHILD study, a cluster RCT set in rural Pakistan, which investigates mechanisms through which maternal depression impacts early child development. </v>
          </cell>
        </row>
        <row r="693">
          <cell r="C693" t="str">
            <v>EPID910</v>
          </cell>
          <cell r="D693" t="str">
            <v>EPID</v>
          </cell>
          <cell r="E693">
            <v>910</v>
          </cell>
          <cell r="F693" t="str">
            <v>RESEARCH IN EPIDEMIOLOGY</v>
          </cell>
          <cell r="H693">
            <v>2189</v>
          </cell>
          <cell r="I693">
            <v>1</v>
          </cell>
          <cell r="J693" t="str">
            <v>Lecture</v>
          </cell>
          <cell r="K693">
            <v>6</v>
          </cell>
          <cell r="L693">
            <v>45</v>
          </cell>
          <cell r="O693" t="str">
            <v>M 1</v>
          </cell>
          <cell r="P693" t="str">
            <v>GRAD</v>
          </cell>
          <cell r="S693">
            <v>701245074</v>
          </cell>
          <cell r="T693" t="str">
            <v>Eric</v>
          </cell>
          <cell r="U693" t="str">
            <v>Whitsel</v>
          </cell>
          <cell r="V693" t="str">
            <v>INVEST</v>
          </cell>
          <cell r="W693" t="str">
            <v>Research in Epidemiology</v>
          </cell>
          <cell r="X693" t="str">
            <v>RESEARCH IN EPIDEMIOLOGY</v>
          </cell>
          <cell r="Y693" t="str">
            <v>environmental epidemiology; genetics and epigenetics; ambient air pollution and thromboembolism</v>
          </cell>
        </row>
        <row r="694">
          <cell r="C694" t="str">
            <v>EPID910</v>
          </cell>
          <cell r="D694" t="str">
            <v>EPID</v>
          </cell>
          <cell r="E694">
            <v>910</v>
          </cell>
          <cell r="F694" t="str">
            <v>RESEARCH IN EPIDEMIOLOGY</v>
          </cell>
          <cell r="H694">
            <v>2189</v>
          </cell>
          <cell r="I694">
            <v>1</v>
          </cell>
          <cell r="J694" t="str">
            <v>Lecture</v>
          </cell>
          <cell r="K694">
            <v>6</v>
          </cell>
          <cell r="L694">
            <v>45</v>
          </cell>
          <cell r="O694" t="str">
            <v>M 1</v>
          </cell>
          <cell r="P694" t="str">
            <v>GRAD</v>
          </cell>
          <cell r="S694">
            <v>700169285</v>
          </cell>
          <cell r="T694" t="str">
            <v>Julie</v>
          </cell>
          <cell r="U694" t="str">
            <v>Daniels</v>
          </cell>
          <cell r="V694" t="str">
            <v>INVEST</v>
          </cell>
          <cell r="W694" t="str">
            <v>Research in Epidemiology</v>
          </cell>
          <cell r="X694" t="str">
            <v>RESEARCH IN EPIDEMIOLOGY</v>
          </cell>
          <cell r="Y694" t="str">
            <v>prenatal environmental and nutritional exposures that may impact children’s growth, neurodevelopment and overall health. She has created a platform for studying early life exposure to brominated and organophosphate flame retardants, persistent organic pollutants and long-chain fatty acids as they relate to children's health. how gene expression and environmental exposures interact to alter neurodevelopment. She works toward improved understanding and balanced communication of the role the environment may play in the children’s health.</v>
          </cell>
        </row>
        <row r="695">
          <cell r="C695" t="str">
            <v>EPID910</v>
          </cell>
          <cell r="D695" t="str">
            <v>EPID</v>
          </cell>
          <cell r="E695">
            <v>910</v>
          </cell>
          <cell r="F695" t="str">
            <v>RESEARCH IN EPIDEMIOLOGY</v>
          </cell>
          <cell r="H695">
            <v>2189</v>
          </cell>
          <cell r="I695">
            <v>1</v>
          </cell>
          <cell r="J695" t="str">
            <v>Lecture</v>
          </cell>
          <cell r="K695">
            <v>6</v>
          </cell>
          <cell r="L695">
            <v>45</v>
          </cell>
          <cell r="O695" t="str">
            <v>M 1</v>
          </cell>
          <cell r="P695" t="str">
            <v>GRAD</v>
          </cell>
          <cell r="S695">
            <v>703670089</v>
          </cell>
          <cell r="T695" t="str">
            <v>Melissa</v>
          </cell>
          <cell r="U695" t="str">
            <v>Troester</v>
          </cell>
          <cell r="V695" t="str">
            <v>INVEST</v>
          </cell>
          <cell r="W695" t="str">
            <v>Research in Epidemiology</v>
          </cell>
          <cell r="X695" t="str">
            <v>RESEARCH IN EPIDEMIOLOGY</v>
          </cell>
          <cell r="Y695" t="str">
            <v>interactions between the environment and breast genomics; directs the Center for Environmental Health and Susceptibility; understanding breast cancer disparities; African American Breast Cancer Epidemiology and Risk (AMBER) consortium</v>
          </cell>
        </row>
        <row r="696">
          <cell r="C696" t="str">
            <v>EPID910</v>
          </cell>
          <cell r="D696" t="str">
            <v>EPID</v>
          </cell>
          <cell r="E696">
            <v>910</v>
          </cell>
          <cell r="F696" t="str">
            <v>RESEARCH IN EPIDEMIOLOGY</v>
          </cell>
          <cell r="H696">
            <v>2189</v>
          </cell>
          <cell r="I696">
            <v>1</v>
          </cell>
          <cell r="J696" t="str">
            <v>Lecture</v>
          </cell>
          <cell r="K696">
            <v>6</v>
          </cell>
          <cell r="L696">
            <v>45</v>
          </cell>
          <cell r="O696" t="str">
            <v>M 1</v>
          </cell>
          <cell r="P696" t="str">
            <v>GRAD</v>
          </cell>
          <cell r="S696">
            <v>708888809</v>
          </cell>
          <cell r="T696" t="str">
            <v>Christy</v>
          </cell>
          <cell r="U696" t="str">
            <v>Avery</v>
          </cell>
          <cell r="V696" t="str">
            <v>INVEST</v>
          </cell>
          <cell r="W696" t="str">
            <v>Research in Epidemiology</v>
          </cell>
          <cell r="X696" t="str">
            <v>RESEARCH IN EPIDEMIOLOGY</v>
          </cell>
          <cell r="Y696" t="str">
            <v>cardiovascular disease epidemiology, with specific areas related to heart failure, genetic epidemiology, pharmacogenomics and environmental health. She is also interested in translation-oriented methods to assess the burden of cardiovascular diseases in diverse populations.</v>
          </cell>
        </row>
        <row r="697">
          <cell r="C697" t="str">
            <v>EPID910</v>
          </cell>
          <cell r="D697" t="str">
            <v>EPID</v>
          </cell>
          <cell r="E697">
            <v>910</v>
          </cell>
          <cell r="F697" t="str">
            <v>RESEARCH IN EPIDEMIOLOGY</v>
          </cell>
          <cell r="H697">
            <v>2189</v>
          </cell>
          <cell r="I697">
            <v>1</v>
          </cell>
          <cell r="J697" t="str">
            <v>Lecture</v>
          </cell>
          <cell r="K697">
            <v>6</v>
          </cell>
          <cell r="L697">
            <v>45</v>
          </cell>
          <cell r="O697" t="str">
            <v>M 1</v>
          </cell>
          <cell r="P697" t="str">
            <v>GRAD</v>
          </cell>
          <cell r="S697">
            <v>704278945</v>
          </cell>
          <cell r="T697" t="str">
            <v>James</v>
          </cell>
          <cell r="U697" t="str">
            <v>Thomas</v>
          </cell>
          <cell r="V697" t="str">
            <v>INVEST</v>
          </cell>
          <cell r="W697" t="str">
            <v>Research in Epidemiology</v>
          </cell>
          <cell r="X697" t="str">
            <v>RESEARCH IN EPIDEMIOLOGY</v>
          </cell>
          <cell r="Y697" t="str">
            <v>social forces underlying epidemics, ethical concerns in digital surveillance and the ethical practice of public health in a pandemic. advancing the capacity of developing countries to monitor their epidemics.</v>
          </cell>
        </row>
        <row r="698">
          <cell r="C698" t="str">
            <v>EPID910</v>
          </cell>
          <cell r="D698" t="str">
            <v>EPID</v>
          </cell>
          <cell r="E698">
            <v>910</v>
          </cell>
          <cell r="F698" t="str">
            <v>RESEARCH IN EPIDEMIOLOGY</v>
          </cell>
          <cell r="H698">
            <v>2189</v>
          </cell>
          <cell r="I698">
            <v>1</v>
          </cell>
          <cell r="J698" t="str">
            <v>Lecture</v>
          </cell>
          <cell r="K698">
            <v>6</v>
          </cell>
          <cell r="L698">
            <v>45</v>
          </cell>
          <cell r="O698" t="str">
            <v>M 1</v>
          </cell>
          <cell r="P698" t="str">
            <v>GRAD</v>
          </cell>
          <cell r="S698">
            <v>701453411</v>
          </cell>
          <cell r="T698" t="str">
            <v>Adaora</v>
          </cell>
          <cell r="U698" t="str">
            <v>Adimora</v>
          </cell>
          <cell r="V698" t="str">
            <v>INVEST</v>
          </cell>
          <cell r="W698" t="str">
            <v>Research in Epidemiology</v>
          </cell>
          <cell r="X698" t="str">
            <v>RESEARCH IN EPIDEMIOLOGY</v>
          </cell>
          <cell r="Y698" t="str">
            <v>Impact of environmental exposures and innate susceptibility factors on adverse pregnancy outcomes and neurodevelopmental impairment in children. 
Impact of neighborhood poverty and racial disparities on HIV outcomes, experience of forced sex and subsequent sexual, drug, and mental health outcomes.</v>
          </cell>
        </row>
        <row r="699">
          <cell r="C699" t="str">
            <v>EPID910</v>
          </cell>
          <cell r="D699" t="str">
            <v>EPID</v>
          </cell>
          <cell r="E699">
            <v>910</v>
          </cell>
          <cell r="F699" t="str">
            <v>RESEARCH IN EPIDEMIOLOGY</v>
          </cell>
          <cell r="H699">
            <v>2189</v>
          </cell>
          <cell r="I699">
            <v>1</v>
          </cell>
          <cell r="J699" t="str">
            <v>Lecture</v>
          </cell>
          <cell r="K699">
            <v>6</v>
          </cell>
          <cell r="L699">
            <v>45</v>
          </cell>
          <cell r="O699" t="str">
            <v>M 1</v>
          </cell>
          <cell r="P699" t="str">
            <v>GRAD</v>
          </cell>
          <cell r="S699">
            <v>700485374</v>
          </cell>
          <cell r="T699" t="str">
            <v>David</v>
          </cell>
          <cell r="U699" t="str">
            <v>Weber</v>
          </cell>
          <cell r="V699" t="str">
            <v>INVEST</v>
          </cell>
          <cell r="W699" t="str">
            <v>Research in Epidemiology</v>
          </cell>
          <cell r="X699" t="str">
            <v>RESEARCH IN EPIDEMIOLOGY</v>
          </cell>
          <cell r="Y699" t="str">
            <v>health behavior; health care delivery; infectious diseases; hospital infection control; antibiotic stewardship, new and emerging diseases; vaccine implementation</v>
          </cell>
        </row>
        <row r="700">
          <cell r="C700" t="str">
            <v>EPID910</v>
          </cell>
          <cell r="D700" t="str">
            <v>EPID</v>
          </cell>
          <cell r="E700">
            <v>910</v>
          </cell>
          <cell r="F700" t="str">
            <v>RESEARCH IN EPIDEMIOLOGY</v>
          </cell>
          <cell r="H700">
            <v>2189</v>
          </cell>
          <cell r="I700">
            <v>1</v>
          </cell>
          <cell r="J700" t="str">
            <v>Lecture</v>
          </cell>
          <cell r="K700">
            <v>6</v>
          </cell>
          <cell r="L700">
            <v>45</v>
          </cell>
          <cell r="O700" t="str">
            <v>M 1</v>
          </cell>
          <cell r="P700" t="str">
            <v>GRAD</v>
          </cell>
          <cell r="S700">
            <v>710302296</v>
          </cell>
          <cell r="T700" t="str">
            <v>Daniel</v>
          </cell>
          <cell r="U700" t="str">
            <v>Westreich</v>
          </cell>
          <cell r="V700" t="str">
            <v>INVEST</v>
          </cell>
          <cell r="W700" t="str">
            <v>Research in Epidemiology</v>
          </cell>
          <cell r="X700" t="str">
            <v>RESEARCH IN EPIDEMIOLOGY</v>
          </cell>
          <cell r="Y700" t="str">
            <v>intersection of HIV with women’s reproductive health. relationships between pregnancy and response to antiretroviral therapy</v>
          </cell>
        </row>
        <row r="701">
          <cell r="C701" t="str">
            <v>EPID910</v>
          </cell>
          <cell r="D701" t="str">
            <v>EPID</v>
          </cell>
          <cell r="E701">
            <v>910</v>
          </cell>
          <cell r="F701" t="str">
            <v>RESEARCH IN EPIDEMIOLOGY</v>
          </cell>
          <cell r="H701">
            <v>2189</v>
          </cell>
          <cell r="I701">
            <v>1</v>
          </cell>
          <cell r="J701" t="str">
            <v>Lecture</v>
          </cell>
          <cell r="K701">
            <v>6</v>
          </cell>
          <cell r="L701">
            <v>45</v>
          </cell>
          <cell r="O701" t="str">
            <v>M 1</v>
          </cell>
          <cell r="P701" t="str">
            <v>GRAD</v>
          </cell>
          <cell r="S701">
            <v>702786639</v>
          </cell>
          <cell r="T701" t="str">
            <v>Gerardo</v>
          </cell>
          <cell r="U701" t="str">
            <v>Heiss</v>
          </cell>
          <cell r="V701" t="str">
            <v>INVEST</v>
          </cell>
          <cell r="W701" t="str">
            <v>Research in Epidemiology</v>
          </cell>
          <cell r="X701" t="str">
            <v>RESEARCH IN EPIDEMIOLOGY</v>
          </cell>
          <cell r="Y701" t="str">
            <v>noninvasive measures of vascular disease in populations; genetic and environmental determinants of atherosclerosis; inflammatory precursors of diabetes and heart disease; cardiovascular health of women and minority populations; mechanisms relating socio-economic status to cardiovascular health and successful aging, and applications of electronic health records in population research.</v>
          </cell>
        </row>
        <row r="702">
          <cell r="C702" t="str">
            <v>EPID910</v>
          </cell>
          <cell r="D702" t="str">
            <v>EPID</v>
          </cell>
          <cell r="E702">
            <v>910</v>
          </cell>
          <cell r="F702" t="str">
            <v>RESEARCH IN EPIDEMIOLOGY</v>
          </cell>
          <cell r="H702">
            <v>2189</v>
          </cell>
          <cell r="I702">
            <v>1</v>
          </cell>
          <cell r="J702" t="str">
            <v>Lecture</v>
          </cell>
          <cell r="K702">
            <v>6</v>
          </cell>
          <cell r="L702">
            <v>45</v>
          </cell>
          <cell r="O702" t="str">
            <v>M 1</v>
          </cell>
          <cell r="P702" t="str">
            <v>GRAD</v>
          </cell>
          <cell r="S702">
            <v>702313646</v>
          </cell>
          <cell r="T702" t="str">
            <v>Emily</v>
          </cell>
          <cell r="U702" t="str">
            <v>Gower</v>
          </cell>
          <cell r="V702" t="str">
            <v>INVEST</v>
          </cell>
          <cell r="W702" t="str">
            <v>Research in Epidemiology</v>
          </cell>
          <cell r="X702" t="str">
            <v>RESEARCH IN EPIDEMIOLOGY</v>
          </cell>
          <cell r="Y702" t="str">
            <v>Permission of the instructor. Independent investigation in consultation with an instructor who must assign or approve the subject of research. Credits vary according to the effort and rigor of the research.</v>
          </cell>
        </row>
        <row r="703">
          <cell r="C703" t="str">
            <v>EPID910</v>
          </cell>
          <cell r="D703" t="str">
            <v>EPID</v>
          </cell>
          <cell r="E703">
            <v>910</v>
          </cell>
          <cell r="F703" t="str">
            <v>RESEARCH IN EPIDEMIOLOGY</v>
          </cell>
          <cell r="H703">
            <v>2182</v>
          </cell>
          <cell r="I703">
            <v>1</v>
          </cell>
          <cell r="J703" t="str">
            <v>Lecture</v>
          </cell>
          <cell r="K703">
            <v>6</v>
          </cell>
          <cell r="L703">
            <v>39</v>
          </cell>
          <cell r="O703" t="str">
            <v>M 1</v>
          </cell>
          <cell r="P703" t="str">
            <v>GRAD</v>
          </cell>
          <cell r="S703">
            <v>703569903</v>
          </cell>
          <cell r="T703" t="str">
            <v>Jennifer</v>
          </cell>
          <cell r="U703" t="str">
            <v>Smith</v>
          </cell>
          <cell r="V703" t="str">
            <v>INVEST</v>
          </cell>
          <cell r="W703" t="str">
            <v>Research in Epidemiology</v>
          </cell>
          <cell r="X703" t="str">
            <v>RESEARCH IN EPIDEMIOLOGY</v>
          </cell>
          <cell r="Y703" t="str">
            <v>Permission of the instructor. Independent investigation in consultation with an instructor who must assign or approve the subject of research. Credits vary according to the effort and rigor of the research.</v>
          </cell>
        </row>
        <row r="704">
          <cell r="C704" t="str">
            <v>EPID910</v>
          </cell>
          <cell r="D704" t="str">
            <v>EPID</v>
          </cell>
          <cell r="E704">
            <v>910</v>
          </cell>
          <cell r="F704" t="str">
            <v>RESEARCH IN EPIDEMIOLOGY</v>
          </cell>
          <cell r="H704">
            <v>2182</v>
          </cell>
          <cell r="I704">
            <v>1</v>
          </cell>
          <cell r="J704" t="str">
            <v>Lecture</v>
          </cell>
          <cell r="K704">
            <v>6</v>
          </cell>
          <cell r="L704">
            <v>39</v>
          </cell>
          <cell r="O704" t="str">
            <v>M 1</v>
          </cell>
          <cell r="P704" t="str">
            <v>GRAD</v>
          </cell>
          <cell r="S704">
            <v>701202505</v>
          </cell>
          <cell r="T704" t="str">
            <v>Kelly</v>
          </cell>
          <cell r="U704" t="str">
            <v>Evenson</v>
          </cell>
          <cell r="V704" t="str">
            <v>INVEST</v>
          </cell>
          <cell r="W704" t="str">
            <v>Research in Epidemiology</v>
          </cell>
          <cell r="X704" t="str">
            <v>RESEARCH IN EPIDEMIOLOGY</v>
          </cell>
          <cell r="Y704" t="str">
            <v>Permission of the instructor. Independent investigation in consultation with an instructor who must assign or approve the subject of research. Credits vary according to the effort and rigor of the research.</v>
          </cell>
        </row>
        <row r="705">
          <cell r="C705" t="str">
            <v>EPID910</v>
          </cell>
          <cell r="D705" t="str">
            <v>EPID</v>
          </cell>
          <cell r="E705">
            <v>910</v>
          </cell>
          <cell r="F705" t="str">
            <v>RESEARCH IN EPIDEMIOLOGY</v>
          </cell>
          <cell r="H705">
            <v>2182</v>
          </cell>
          <cell r="I705">
            <v>1</v>
          </cell>
          <cell r="J705" t="str">
            <v>Lecture</v>
          </cell>
          <cell r="K705">
            <v>6</v>
          </cell>
          <cell r="L705">
            <v>39</v>
          </cell>
          <cell r="O705" t="str">
            <v>M 1</v>
          </cell>
          <cell r="P705" t="str">
            <v>GRAD</v>
          </cell>
          <cell r="S705">
            <v>706412954</v>
          </cell>
          <cell r="T705" t="str">
            <v>Marilie</v>
          </cell>
          <cell r="U705" t="str">
            <v>Gammon</v>
          </cell>
          <cell r="V705" t="str">
            <v>INVEST</v>
          </cell>
          <cell r="W705" t="str">
            <v>Research in Epidemiology</v>
          </cell>
          <cell r="X705" t="str">
            <v>RESEARCH IN EPIDEMIOLOGY</v>
          </cell>
          <cell r="Y705" t="str">
            <v>Permission of the instructor. Independent investigation in consultation with an instructor who must assign or approve the subject of research. Credits vary according to the effort and rigor of the research.</v>
          </cell>
        </row>
        <row r="706">
          <cell r="C706" t="str">
            <v>EPID910</v>
          </cell>
          <cell r="D706" t="str">
            <v>EPID</v>
          </cell>
          <cell r="E706">
            <v>910</v>
          </cell>
          <cell r="F706" t="str">
            <v>RESEARCH IN EPIDEMIOLOGY</v>
          </cell>
          <cell r="H706">
            <v>2182</v>
          </cell>
          <cell r="I706">
            <v>1</v>
          </cell>
          <cell r="J706" t="str">
            <v>Lecture</v>
          </cell>
          <cell r="K706">
            <v>6</v>
          </cell>
          <cell r="L706">
            <v>39</v>
          </cell>
          <cell r="O706" t="str">
            <v>M 1</v>
          </cell>
          <cell r="P706" t="str">
            <v>GRAD</v>
          </cell>
          <cell r="S706">
            <v>703120412</v>
          </cell>
          <cell r="T706" t="str">
            <v>Allison</v>
          </cell>
          <cell r="U706" t="str">
            <v>Aiello</v>
          </cell>
          <cell r="V706" t="str">
            <v>INVEST</v>
          </cell>
          <cell r="W706" t="str">
            <v>Research in Epidemiology</v>
          </cell>
          <cell r="X706" t="str">
            <v>RESEARCH IN EPIDEMIOLOGY</v>
          </cell>
          <cell r="Y706" t="str">
            <v>Permission of the instructor. Independent investigation in consultation with an instructor who must assign or approve the subject of research. Credits vary according to the effort and rigor of the research.</v>
          </cell>
        </row>
        <row r="707">
          <cell r="C707" t="str">
            <v>EPID910</v>
          </cell>
          <cell r="D707" t="str">
            <v>EPID</v>
          </cell>
          <cell r="E707">
            <v>910</v>
          </cell>
          <cell r="F707" t="str">
            <v>RESEARCH IN EPIDEMIOLOGY</v>
          </cell>
          <cell r="H707">
            <v>2182</v>
          </cell>
          <cell r="I707">
            <v>1</v>
          </cell>
          <cell r="J707" t="str">
            <v>Lecture</v>
          </cell>
          <cell r="K707">
            <v>6</v>
          </cell>
          <cell r="L707">
            <v>39</v>
          </cell>
          <cell r="O707" t="str">
            <v>M 1</v>
          </cell>
          <cell r="P707" t="str">
            <v>GRAD</v>
          </cell>
          <cell r="S707">
            <v>700184475</v>
          </cell>
          <cell r="T707" t="str">
            <v>Stephen</v>
          </cell>
          <cell r="U707" t="str">
            <v>Marshall</v>
          </cell>
          <cell r="V707" t="str">
            <v>INVEST</v>
          </cell>
          <cell r="W707" t="str">
            <v>Research in Epidemiology</v>
          </cell>
          <cell r="X707" t="str">
            <v>RESEARCH IN EPIDEMIOLOGY</v>
          </cell>
          <cell r="Y707" t="str">
            <v>Permission of the instructor. Independent investigation in consultation with an instructor who must assign or approve the subject of research. Credits vary according to the effort and rigor of the research.</v>
          </cell>
        </row>
        <row r="708">
          <cell r="C708" t="str">
            <v>EPID910</v>
          </cell>
          <cell r="D708" t="str">
            <v>EPID</v>
          </cell>
          <cell r="E708">
            <v>910</v>
          </cell>
          <cell r="F708" t="str">
            <v>RESEARCH IN EPIDEMIOLOGY</v>
          </cell>
          <cell r="H708">
            <v>2182</v>
          </cell>
          <cell r="I708">
            <v>1</v>
          </cell>
          <cell r="J708" t="str">
            <v>Lecture</v>
          </cell>
          <cell r="K708">
            <v>6</v>
          </cell>
          <cell r="L708">
            <v>39</v>
          </cell>
          <cell r="O708" t="str">
            <v>M 1</v>
          </cell>
          <cell r="P708" t="str">
            <v>GRAD</v>
          </cell>
          <cell r="S708">
            <v>704285035</v>
          </cell>
          <cell r="T708" t="str">
            <v>Wayne</v>
          </cell>
          <cell r="U708" t="str">
            <v>Rosamond</v>
          </cell>
          <cell r="V708" t="str">
            <v>INVEST</v>
          </cell>
          <cell r="W708" t="str">
            <v>Research in Epidemiology</v>
          </cell>
          <cell r="X708" t="str">
            <v>RESEARCH IN EPIDEMIOLOGY</v>
          </cell>
          <cell r="Y708" t="str">
            <v>Permission of the instructor. Independent investigation in consultation with an instructor who must assign or approve the subject of research. Credits vary according to the effort and rigor of the research.</v>
          </cell>
        </row>
        <row r="709">
          <cell r="C709" t="str">
            <v>EPID910</v>
          </cell>
          <cell r="D709" t="str">
            <v>EPID</v>
          </cell>
          <cell r="E709">
            <v>910</v>
          </cell>
          <cell r="F709" t="str">
            <v>RESEARCH IN EPIDEMIOLOGY</v>
          </cell>
          <cell r="H709">
            <v>2182</v>
          </cell>
          <cell r="I709">
            <v>1</v>
          </cell>
          <cell r="J709" t="str">
            <v>Lecture</v>
          </cell>
          <cell r="K709">
            <v>6</v>
          </cell>
          <cell r="L709">
            <v>39</v>
          </cell>
          <cell r="O709" t="str">
            <v>M 1</v>
          </cell>
          <cell r="P709" t="str">
            <v>GRAD</v>
          </cell>
          <cell r="S709">
            <v>711624599</v>
          </cell>
          <cell r="T709" t="str">
            <v>Audrey</v>
          </cell>
          <cell r="U709" t="str">
            <v>Pettifor</v>
          </cell>
          <cell r="V709" t="str">
            <v>INVEST</v>
          </cell>
          <cell r="W709" t="str">
            <v>Research in Epidemiology</v>
          </cell>
          <cell r="X709" t="str">
            <v>RESEARCH IN EPIDEMIOLOGY</v>
          </cell>
          <cell r="Y709" t="str">
            <v>Permission of the instructor. Independent investigation in consultation with an instructor who must assign or approve the subject of research. Credits vary according to the effort and rigor of the research.</v>
          </cell>
        </row>
        <row r="710">
          <cell r="C710" t="str">
            <v>EPID910</v>
          </cell>
          <cell r="D710" t="str">
            <v>EPID</v>
          </cell>
          <cell r="E710">
            <v>910</v>
          </cell>
          <cell r="F710" t="str">
            <v>RESEARCH IN EPIDEMIOLOGY</v>
          </cell>
          <cell r="H710">
            <v>2182</v>
          </cell>
          <cell r="I710">
            <v>1</v>
          </cell>
          <cell r="J710" t="str">
            <v>Lecture</v>
          </cell>
          <cell r="K710">
            <v>6</v>
          </cell>
          <cell r="L710">
            <v>39</v>
          </cell>
          <cell r="O710" t="str">
            <v>M 1</v>
          </cell>
          <cell r="P710" t="str">
            <v>GRAD</v>
          </cell>
          <cell r="S710">
            <v>702102442</v>
          </cell>
          <cell r="T710" t="str">
            <v>Stephanie</v>
          </cell>
          <cell r="U710" t="str">
            <v>Engel</v>
          </cell>
          <cell r="V710" t="str">
            <v>INVEST</v>
          </cell>
          <cell r="W710" t="str">
            <v>Research in Epidemiology</v>
          </cell>
          <cell r="X710" t="str">
            <v>RESEARCH IN EPIDEMIOLOGY</v>
          </cell>
          <cell r="Y710" t="str">
            <v>Permission of the instructor. Independent investigation in consultation with an instructor who must assign or approve the subject of research. Credits vary according to the effort and rigor of the research.</v>
          </cell>
        </row>
        <row r="711">
          <cell r="C711" t="str">
            <v>EPID910</v>
          </cell>
          <cell r="D711" t="str">
            <v>EPID</v>
          </cell>
          <cell r="E711">
            <v>910</v>
          </cell>
          <cell r="F711" t="str">
            <v>RESEARCH IN EPIDEMIOLOGY</v>
          </cell>
          <cell r="H711">
            <v>2182</v>
          </cell>
          <cell r="I711">
            <v>1</v>
          </cell>
          <cell r="J711" t="str">
            <v>Lecture</v>
          </cell>
          <cell r="K711">
            <v>6</v>
          </cell>
          <cell r="L711">
            <v>39</v>
          </cell>
          <cell r="O711" t="str">
            <v>M 1</v>
          </cell>
          <cell r="P711" t="str">
            <v>GRAD</v>
          </cell>
          <cell r="S711">
            <v>700169285</v>
          </cell>
          <cell r="T711" t="str">
            <v>Julie</v>
          </cell>
          <cell r="U711" t="str">
            <v>Daniels</v>
          </cell>
          <cell r="V711" t="str">
            <v>INVEST</v>
          </cell>
          <cell r="W711" t="str">
            <v>Research in Epidemiology</v>
          </cell>
          <cell r="X711" t="str">
            <v>RESEARCH IN EPIDEMIOLOGY</v>
          </cell>
          <cell r="Y711" t="str">
            <v>Permission of the instructor. Independent investigation in consultation with an instructor who must assign or approve the subject of research. Credits vary according to the effort and rigor of the research.</v>
          </cell>
        </row>
        <row r="712">
          <cell r="C712" t="str">
            <v>EPID910</v>
          </cell>
          <cell r="D712" t="str">
            <v>EPID</v>
          </cell>
          <cell r="E712">
            <v>910</v>
          </cell>
          <cell r="F712" t="str">
            <v>RESEARCH IN EPIDEMIOLOGY</v>
          </cell>
          <cell r="H712">
            <v>2182</v>
          </cell>
          <cell r="I712">
            <v>1</v>
          </cell>
          <cell r="J712" t="str">
            <v>Lecture</v>
          </cell>
          <cell r="K712">
            <v>6</v>
          </cell>
          <cell r="L712">
            <v>39</v>
          </cell>
          <cell r="O712" t="str">
            <v>M 1</v>
          </cell>
          <cell r="P712" t="str">
            <v>GRAD</v>
          </cell>
          <cell r="S712">
            <v>720218112</v>
          </cell>
          <cell r="T712" t="str">
            <v>Lawrence</v>
          </cell>
          <cell r="U712" t="str">
            <v>Engel</v>
          </cell>
          <cell r="V712" t="str">
            <v>INVEST</v>
          </cell>
          <cell r="W712" t="str">
            <v>Research in Epidemiology</v>
          </cell>
          <cell r="X712" t="str">
            <v>RESEARCH IN EPIDEMIOLOGY</v>
          </cell>
          <cell r="Y712" t="str">
            <v>Permission of the instructor. Independent investigation in consultation with an instructor who must assign or approve the subject of research. Credits vary according to the effort and rigor of the research.</v>
          </cell>
        </row>
        <row r="713">
          <cell r="C713" t="str">
            <v>EPID910</v>
          </cell>
          <cell r="D713" t="str">
            <v>EPID</v>
          </cell>
          <cell r="E713">
            <v>910</v>
          </cell>
          <cell r="F713" t="str">
            <v>RESEARCH IN EPIDEMIOLOGY</v>
          </cell>
          <cell r="H713">
            <v>2182</v>
          </cell>
          <cell r="I713">
            <v>1</v>
          </cell>
          <cell r="J713" t="str">
            <v>Lecture</v>
          </cell>
          <cell r="K713">
            <v>6</v>
          </cell>
          <cell r="L713">
            <v>39</v>
          </cell>
          <cell r="O713" t="str">
            <v>M 1</v>
          </cell>
          <cell r="P713" t="str">
            <v>GRAD</v>
          </cell>
          <cell r="S713">
            <v>709095187</v>
          </cell>
          <cell r="T713" t="str">
            <v>Brian</v>
          </cell>
          <cell r="U713" t="str">
            <v>Pence</v>
          </cell>
          <cell r="V713" t="str">
            <v>INVEST</v>
          </cell>
          <cell r="W713" t="str">
            <v>Research in Epidemiology</v>
          </cell>
          <cell r="X713" t="str">
            <v>RESEARCH IN EPIDEMIOLOGY</v>
          </cell>
          <cell r="Y713" t="str">
            <v>Permission of the instructor. Independent investigation in consultation with an instructor who must assign or approve the subject of research. Credits vary according to the effort and rigor of the research.</v>
          </cell>
        </row>
        <row r="714">
          <cell r="C714" t="str">
            <v>EPID910</v>
          </cell>
          <cell r="D714" t="str">
            <v>EPID</v>
          </cell>
          <cell r="E714">
            <v>910</v>
          </cell>
          <cell r="F714" t="str">
            <v>RESEARCH IN EPIDEMIOLOGY</v>
          </cell>
          <cell r="H714">
            <v>2182</v>
          </cell>
          <cell r="I714">
            <v>1</v>
          </cell>
          <cell r="J714" t="str">
            <v>Lecture</v>
          </cell>
          <cell r="K714">
            <v>6</v>
          </cell>
          <cell r="L714">
            <v>39</v>
          </cell>
          <cell r="O714" t="str">
            <v>M 1</v>
          </cell>
          <cell r="P714" t="str">
            <v>GRAD</v>
          </cell>
          <cell r="S714">
            <v>709855271</v>
          </cell>
          <cell r="T714" t="str">
            <v>Steven</v>
          </cell>
          <cell r="U714" t="str">
            <v>Meshnick</v>
          </cell>
          <cell r="V714" t="str">
            <v>INVEST</v>
          </cell>
          <cell r="W714" t="str">
            <v>Research in Epidemiology</v>
          </cell>
          <cell r="X714" t="str">
            <v>RESEARCH IN EPIDEMIOLOGY</v>
          </cell>
          <cell r="Y714" t="str">
            <v>Permission of the instructor. Independent investigation in consultation with an instructor who must assign or approve the subject of research. Credits vary according to the effort and rigor of the research.</v>
          </cell>
        </row>
        <row r="715">
          <cell r="C715" t="str">
            <v>EPID910</v>
          </cell>
          <cell r="D715" t="str">
            <v>EPID</v>
          </cell>
          <cell r="E715">
            <v>910</v>
          </cell>
          <cell r="F715" t="str">
            <v>RESEARCH IN EPIDEMIOLOGY</v>
          </cell>
          <cell r="H715">
            <v>2182</v>
          </cell>
          <cell r="I715">
            <v>1</v>
          </cell>
          <cell r="J715" t="str">
            <v>Lecture</v>
          </cell>
          <cell r="K715">
            <v>6</v>
          </cell>
          <cell r="L715">
            <v>39</v>
          </cell>
          <cell r="O715" t="str">
            <v>M 1</v>
          </cell>
          <cell r="P715" t="str">
            <v>GRAD</v>
          </cell>
          <cell r="S715">
            <v>701245074</v>
          </cell>
          <cell r="T715" t="str">
            <v>Eric</v>
          </cell>
          <cell r="U715" t="str">
            <v>Whitsel</v>
          </cell>
          <cell r="V715" t="str">
            <v>INVEST</v>
          </cell>
          <cell r="W715" t="str">
            <v>Research in Epidemiology</v>
          </cell>
          <cell r="X715" t="str">
            <v>RESEARCH IN EPIDEMIOLOGY</v>
          </cell>
          <cell r="Y715" t="str">
            <v>Permission of the instructor. Independent investigation in consultation with an instructor who must assign or approve the subject of research. Credits vary according to the effort and rigor of the research.</v>
          </cell>
        </row>
        <row r="716">
          <cell r="C716" t="str">
            <v>EPID910</v>
          </cell>
          <cell r="D716" t="str">
            <v>EPID</v>
          </cell>
          <cell r="E716">
            <v>910</v>
          </cell>
          <cell r="F716" t="str">
            <v>RESEARCH IN EPIDEMIOLOGY</v>
          </cell>
          <cell r="H716">
            <v>2182</v>
          </cell>
          <cell r="I716">
            <v>1</v>
          </cell>
          <cell r="J716" t="str">
            <v>Lecture</v>
          </cell>
          <cell r="K716">
            <v>6</v>
          </cell>
          <cell r="L716">
            <v>39</v>
          </cell>
          <cell r="O716" t="str">
            <v>M 1</v>
          </cell>
          <cell r="P716" t="str">
            <v>GRAD</v>
          </cell>
          <cell r="S716">
            <v>708366530</v>
          </cell>
          <cell r="T716" t="str">
            <v>Whitney</v>
          </cell>
          <cell r="U716" t="str">
            <v>Robinson</v>
          </cell>
          <cell r="V716" t="str">
            <v>INVEST</v>
          </cell>
          <cell r="W716" t="str">
            <v>Research in Epidemiology</v>
          </cell>
          <cell r="X716" t="str">
            <v>RESEARCH IN EPIDEMIOLOGY</v>
          </cell>
          <cell r="Y716" t="str">
            <v>Permission of the instructor. Independent investigation in consultation with an instructor who must assign or approve the subject of research. Credits vary according to the effort and rigor of the research.</v>
          </cell>
        </row>
        <row r="717">
          <cell r="C717" t="str">
            <v>EPID910</v>
          </cell>
          <cell r="D717" t="str">
            <v>EPID</v>
          </cell>
          <cell r="E717">
            <v>910</v>
          </cell>
          <cell r="F717" t="str">
            <v>RESEARCH IN EPIDEMIOLOGY</v>
          </cell>
          <cell r="H717">
            <v>2182</v>
          </cell>
          <cell r="I717">
            <v>1</v>
          </cell>
          <cell r="J717" t="str">
            <v>Lecture</v>
          </cell>
          <cell r="K717">
            <v>6</v>
          </cell>
          <cell r="L717">
            <v>39</v>
          </cell>
          <cell r="O717" t="str">
            <v>M 1</v>
          </cell>
          <cell r="P717" t="str">
            <v>GRAD</v>
          </cell>
          <cell r="S717">
            <v>703670089</v>
          </cell>
          <cell r="T717" t="str">
            <v>Melissa</v>
          </cell>
          <cell r="U717" t="str">
            <v>Troester</v>
          </cell>
          <cell r="V717" t="str">
            <v>INVEST</v>
          </cell>
          <cell r="W717" t="str">
            <v>Research in Epidemiology</v>
          </cell>
          <cell r="X717" t="str">
            <v>RESEARCH IN EPIDEMIOLOGY</v>
          </cell>
          <cell r="Y717" t="str">
            <v>Permission of the instructor. Independent investigation in consultation with an instructor who must assign or approve the subject of research. Credits vary according to the effort and rigor of the research.</v>
          </cell>
        </row>
        <row r="718">
          <cell r="C718" t="str">
            <v>EPID910</v>
          </cell>
          <cell r="D718" t="str">
            <v>EPID</v>
          </cell>
          <cell r="E718">
            <v>910</v>
          </cell>
          <cell r="F718" t="str">
            <v>RESEARCH IN EPIDEMIOLOGY</v>
          </cell>
          <cell r="H718">
            <v>2182</v>
          </cell>
          <cell r="I718">
            <v>1</v>
          </cell>
          <cell r="J718" t="str">
            <v>Lecture</v>
          </cell>
          <cell r="K718">
            <v>6</v>
          </cell>
          <cell r="L718">
            <v>39</v>
          </cell>
          <cell r="O718" t="str">
            <v>M 1</v>
          </cell>
          <cell r="P718" t="str">
            <v>GRAD</v>
          </cell>
          <cell r="S718">
            <v>708888809</v>
          </cell>
          <cell r="T718" t="str">
            <v>Christy</v>
          </cell>
          <cell r="U718" t="str">
            <v>Avery</v>
          </cell>
          <cell r="V718" t="str">
            <v>INVEST</v>
          </cell>
          <cell r="W718" t="str">
            <v>Research in Epidemiology</v>
          </cell>
          <cell r="X718" t="str">
            <v>RESEARCH IN EPIDEMIOLOGY</v>
          </cell>
          <cell r="Y718" t="str">
            <v>Permission of the instructor. Independent investigation in consultation with an instructor who must assign or approve the subject of research. Credits vary according to the effort and rigor of the research.</v>
          </cell>
        </row>
        <row r="719">
          <cell r="C719" t="str">
            <v>EPID910</v>
          </cell>
          <cell r="D719" t="str">
            <v>EPID</v>
          </cell>
          <cell r="E719">
            <v>910</v>
          </cell>
          <cell r="F719" t="str">
            <v>RESEARCH IN EPIDEMIOLOGY</v>
          </cell>
          <cell r="H719">
            <v>2182</v>
          </cell>
          <cell r="I719">
            <v>1</v>
          </cell>
          <cell r="J719" t="str">
            <v>Lecture</v>
          </cell>
          <cell r="K719">
            <v>6</v>
          </cell>
          <cell r="L719">
            <v>39</v>
          </cell>
          <cell r="O719" t="str">
            <v>M 1</v>
          </cell>
          <cell r="P719" t="str">
            <v>GRAD</v>
          </cell>
          <cell r="S719">
            <v>704278945</v>
          </cell>
          <cell r="T719" t="str">
            <v>James</v>
          </cell>
          <cell r="U719" t="str">
            <v>Thomas</v>
          </cell>
          <cell r="V719" t="str">
            <v>INVEST</v>
          </cell>
          <cell r="W719" t="str">
            <v>Research in Epidemiology</v>
          </cell>
          <cell r="X719" t="str">
            <v>RESEARCH IN EPIDEMIOLOGY</v>
          </cell>
          <cell r="Y719" t="str">
            <v>Permission of the instructor. Independent investigation in consultation with an instructor who must assign or approve the subject of research. Credits vary according to the effort and rigor of the research.</v>
          </cell>
        </row>
        <row r="720">
          <cell r="C720" t="str">
            <v>EPID910</v>
          </cell>
          <cell r="D720" t="str">
            <v>EPID</v>
          </cell>
          <cell r="E720">
            <v>910</v>
          </cell>
          <cell r="F720" t="str">
            <v>RESEARCH IN EPIDEMIOLOGY</v>
          </cell>
          <cell r="H720">
            <v>2182</v>
          </cell>
          <cell r="I720">
            <v>1</v>
          </cell>
          <cell r="J720" t="str">
            <v>Lecture</v>
          </cell>
          <cell r="K720">
            <v>6</v>
          </cell>
          <cell r="L720">
            <v>39</v>
          </cell>
          <cell r="O720" t="str">
            <v>M 1</v>
          </cell>
          <cell r="P720" t="str">
            <v>GRAD</v>
          </cell>
          <cell r="S720">
            <v>700485374</v>
          </cell>
          <cell r="T720" t="str">
            <v>David</v>
          </cell>
          <cell r="U720" t="str">
            <v>Weber</v>
          </cell>
          <cell r="V720" t="str">
            <v>INVEST</v>
          </cell>
          <cell r="W720" t="str">
            <v>Research in Epidemiology</v>
          </cell>
          <cell r="X720" t="str">
            <v>RESEARCH IN EPIDEMIOLOGY</v>
          </cell>
          <cell r="Y720" t="str">
            <v>Permission of the instructor. Independent investigation in consultation with an instructor who must assign or approve the subject of research. Credits vary according to the effort and rigor of the research.</v>
          </cell>
        </row>
        <row r="721">
          <cell r="C721" t="str">
            <v>EPID910</v>
          </cell>
          <cell r="D721" t="str">
            <v>EPID</v>
          </cell>
          <cell r="E721">
            <v>910</v>
          </cell>
          <cell r="F721" t="str">
            <v>RESEARCH IN EPIDEMIOLOGY</v>
          </cell>
          <cell r="H721">
            <v>2182</v>
          </cell>
          <cell r="I721">
            <v>1</v>
          </cell>
          <cell r="J721" t="str">
            <v>Lecture</v>
          </cell>
          <cell r="K721">
            <v>6</v>
          </cell>
          <cell r="L721">
            <v>39</v>
          </cell>
          <cell r="O721" t="str">
            <v>M 1</v>
          </cell>
          <cell r="P721" t="str">
            <v>GRAD</v>
          </cell>
          <cell r="S721">
            <v>702786639</v>
          </cell>
          <cell r="T721" t="str">
            <v>Gerardo</v>
          </cell>
          <cell r="U721" t="str">
            <v>Heiss</v>
          </cell>
          <cell r="V721" t="str">
            <v>INVEST</v>
          </cell>
          <cell r="W721" t="str">
            <v>Research in Epidemiology</v>
          </cell>
          <cell r="X721" t="str">
            <v>RESEARCH IN EPIDEMIOLOGY</v>
          </cell>
          <cell r="Y721" t="str">
            <v>Permission of the instructor. Independent investigation in consultation with an instructor who must assign or approve the subject of research. Credits vary according to the effort and rigor of the research.</v>
          </cell>
        </row>
        <row r="722">
          <cell r="C722" t="str">
            <v>EPID910</v>
          </cell>
          <cell r="D722" t="str">
            <v>EPID</v>
          </cell>
          <cell r="E722">
            <v>910</v>
          </cell>
          <cell r="F722" t="str">
            <v>RESEARCH IN EPIDEMIOLOGY</v>
          </cell>
          <cell r="H722">
            <v>2182</v>
          </cell>
          <cell r="I722">
            <v>1</v>
          </cell>
          <cell r="J722" t="str">
            <v>Lecture</v>
          </cell>
          <cell r="K722">
            <v>6</v>
          </cell>
          <cell r="L722">
            <v>39</v>
          </cell>
          <cell r="O722" t="str">
            <v>M 1</v>
          </cell>
          <cell r="P722" t="str">
            <v>GRAD</v>
          </cell>
          <cell r="S722">
            <v>710302296</v>
          </cell>
          <cell r="T722" t="str">
            <v>Daniel</v>
          </cell>
          <cell r="U722" t="str">
            <v>Westreich</v>
          </cell>
          <cell r="V722" t="str">
            <v>INVEST</v>
          </cell>
          <cell r="W722" t="str">
            <v>Research in Epidemiology</v>
          </cell>
          <cell r="X722" t="str">
            <v>RESEARCH IN EPIDEMIOLOGY</v>
          </cell>
          <cell r="Y722" t="str">
            <v>Permission of the instructor. Independent investigation in consultation with an instructor who must assign or approve the subject of research. Credits vary according to the effort and rigor of the research.</v>
          </cell>
        </row>
        <row r="723">
          <cell r="C723" t="str">
            <v>EPID910</v>
          </cell>
          <cell r="D723" t="str">
            <v>EPID</v>
          </cell>
          <cell r="E723">
            <v>910</v>
          </cell>
          <cell r="F723" t="str">
            <v>RESEARCH IN EPIDEMIOLOGY</v>
          </cell>
          <cell r="H723">
            <v>2182</v>
          </cell>
          <cell r="I723">
            <v>1</v>
          </cell>
          <cell r="J723" t="str">
            <v>Lecture</v>
          </cell>
          <cell r="K723">
            <v>6</v>
          </cell>
          <cell r="L723">
            <v>39</v>
          </cell>
          <cell r="O723" t="str">
            <v>M 1</v>
          </cell>
          <cell r="P723" t="str">
            <v>GRAD</v>
          </cell>
          <cell r="S723">
            <v>704227565</v>
          </cell>
          <cell r="T723" t="str">
            <v>Hazel</v>
          </cell>
          <cell r="U723" t="str">
            <v>Stevens</v>
          </cell>
          <cell r="V723" t="str">
            <v>INVEST</v>
          </cell>
          <cell r="W723" t="str">
            <v>Research in Epidemiology</v>
          </cell>
          <cell r="X723" t="str">
            <v>RESEARCH IN EPIDEMIOLOGY</v>
          </cell>
          <cell r="Y723" t="str">
            <v xml:space="preserve">obesity epidemiologist with a large research program focusing on the causes, consequences, and prevention of obesity in different populations. behavioral interventions aimed at improving the health of children by promoting lifestyle changes.  compare differences in the impact of obesity on morbidity and mortality in African Americans, Asians and Whites. </v>
          </cell>
        </row>
        <row r="724">
          <cell r="C724" t="str">
            <v>EPID992</v>
          </cell>
          <cell r="D724" t="str">
            <v>EPID</v>
          </cell>
          <cell r="E724">
            <v>992</v>
          </cell>
          <cell r="F724" t="str">
            <v>MASTER'S (NON-THESIS)</v>
          </cell>
          <cell r="H724">
            <v>2192</v>
          </cell>
          <cell r="I724">
            <v>1</v>
          </cell>
          <cell r="J724" t="str">
            <v>Lecture</v>
          </cell>
          <cell r="K724">
            <v>23</v>
          </cell>
          <cell r="L724">
            <v>39</v>
          </cell>
          <cell r="O724" t="str">
            <v>M 1*</v>
          </cell>
          <cell r="P724" t="str">
            <v>GRAD</v>
          </cell>
          <cell r="S724">
            <v>706412954</v>
          </cell>
          <cell r="T724" t="str">
            <v>Marilie</v>
          </cell>
          <cell r="U724" t="str">
            <v>Gammon</v>
          </cell>
          <cell r="Y724" t="str">
            <v xml:space="preserve">Cancer, environment, nutrition, obesity, women's health, epidemiology of breast cancer risk and survival, environmental risk factors, nutritional risk factors </v>
          </cell>
        </row>
        <row r="725">
          <cell r="C725" t="str">
            <v>EPID992</v>
          </cell>
          <cell r="D725" t="str">
            <v>EPID</v>
          </cell>
          <cell r="E725">
            <v>992</v>
          </cell>
          <cell r="F725" t="str">
            <v>MASTER'S (NON-THESIS)</v>
          </cell>
          <cell r="H725">
            <v>2192</v>
          </cell>
          <cell r="I725">
            <v>1</v>
          </cell>
          <cell r="J725" t="str">
            <v>Lecture</v>
          </cell>
          <cell r="K725">
            <v>23</v>
          </cell>
          <cell r="L725">
            <v>39</v>
          </cell>
          <cell r="O725" t="str">
            <v>M 1*</v>
          </cell>
          <cell r="P725" t="str">
            <v>GRAD</v>
          </cell>
          <cell r="S725">
            <v>703569903</v>
          </cell>
          <cell r="T725" t="str">
            <v>Jennifer</v>
          </cell>
          <cell r="U725" t="str">
            <v>Smith</v>
          </cell>
          <cell r="Y725" t="str">
            <v>Self-screening for HPV and cervical cancer in China, Kenya, south Africa, North Caroline, Mombasa Kenya</v>
          </cell>
        </row>
        <row r="726">
          <cell r="C726" t="str">
            <v>EPID992</v>
          </cell>
          <cell r="D726" t="str">
            <v>EPID</v>
          </cell>
          <cell r="E726">
            <v>992</v>
          </cell>
          <cell r="F726" t="str">
            <v>MASTER'S (NON-THESIS)</v>
          </cell>
          <cell r="H726">
            <v>2192</v>
          </cell>
          <cell r="I726">
            <v>1</v>
          </cell>
          <cell r="J726" t="str">
            <v>Lecture</v>
          </cell>
          <cell r="K726">
            <v>23</v>
          </cell>
          <cell r="L726">
            <v>39</v>
          </cell>
          <cell r="O726" t="str">
            <v>M 1*</v>
          </cell>
          <cell r="P726" t="str">
            <v>GRAD</v>
          </cell>
          <cell r="S726">
            <v>709095187</v>
          </cell>
          <cell r="T726" t="str">
            <v>Brian</v>
          </cell>
          <cell r="U726" t="str">
            <v>Pence</v>
          </cell>
          <cell r="Y726" t="str">
            <v xml:space="preserve">links between mental health and HIV-related behaviors and health outcomes in the Southeastern US and in Africa. particular the high prevalence and profound influence of traumatic life experiences. Coping with HIV/AIDS in the Southeast </v>
          </cell>
        </row>
        <row r="727">
          <cell r="C727" t="str">
            <v>EPID992</v>
          </cell>
          <cell r="D727" t="str">
            <v>EPID</v>
          </cell>
          <cell r="E727">
            <v>992</v>
          </cell>
          <cell r="F727" t="str">
            <v>MASTER'S (NON-THESIS)</v>
          </cell>
          <cell r="H727">
            <v>2192</v>
          </cell>
          <cell r="I727">
            <v>1</v>
          </cell>
          <cell r="J727" t="str">
            <v>Lecture</v>
          </cell>
          <cell r="K727">
            <v>23</v>
          </cell>
          <cell r="L727">
            <v>39</v>
          </cell>
          <cell r="O727" t="str">
            <v>M 1*</v>
          </cell>
          <cell r="P727" t="str">
            <v>GRAD</v>
          </cell>
          <cell r="S727">
            <v>701202505</v>
          </cell>
          <cell r="T727" t="str">
            <v>Kelly</v>
          </cell>
          <cell r="U727" t="str">
            <v>Evenson</v>
          </cell>
          <cell r="Y727" t="str">
            <v xml:space="preserve">physical activity and sedentary behavior, environments that support physical activity and reduce sedentary behavior. With an interest in physical activity during pregnancy and postpartum, </v>
          </cell>
        </row>
        <row r="728">
          <cell r="C728" t="str">
            <v>EPID992</v>
          </cell>
          <cell r="D728" t="str">
            <v>EPID</v>
          </cell>
          <cell r="E728">
            <v>992</v>
          </cell>
          <cell r="F728" t="str">
            <v>MASTER'S (NON-THESIS)</v>
          </cell>
          <cell r="H728">
            <v>2192</v>
          </cell>
          <cell r="I728">
            <v>1</v>
          </cell>
          <cell r="J728" t="str">
            <v>Lecture</v>
          </cell>
          <cell r="K728">
            <v>23</v>
          </cell>
          <cell r="L728">
            <v>39</v>
          </cell>
          <cell r="O728" t="str">
            <v>M 1</v>
          </cell>
          <cell r="P728" t="str">
            <v>GRAD</v>
          </cell>
          <cell r="S728">
            <v>703120412</v>
          </cell>
          <cell r="T728" t="str">
            <v>Allison</v>
          </cell>
          <cell r="U728" t="str">
            <v>Aiello</v>
          </cell>
          <cell r="Y728" t="str">
            <v>prevention of infectious diseases in the community setting; mask wearing, hand hygiene, social media; social, environmental and genomic risk factors for aging and immunity.</v>
          </cell>
        </row>
        <row r="729">
          <cell r="C729" t="str">
            <v>EPID992</v>
          </cell>
          <cell r="D729" t="str">
            <v>EPID</v>
          </cell>
          <cell r="E729">
            <v>992</v>
          </cell>
          <cell r="F729" t="str">
            <v>MASTER'S (NON-THESIS)</v>
          </cell>
          <cell r="H729">
            <v>2192</v>
          </cell>
          <cell r="I729">
            <v>1</v>
          </cell>
          <cell r="J729" t="str">
            <v>Lecture</v>
          </cell>
          <cell r="K729">
            <v>23</v>
          </cell>
          <cell r="L729">
            <v>39</v>
          </cell>
          <cell r="O729" t="str">
            <v>M 1</v>
          </cell>
          <cell r="P729" t="str">
            <v>GRAD</v>
          </cell>
          <cell r="S729">
            <v>700184475</v>
          </cell>
          <cell r="T729" t="str">
            <v>Stephen</v>
          </cell>
          <cell r="U729" t="str">
            <v>Marshall</v>
          </cell>
          <cell r="Y729" t="str">
            <v>Injury prevention, violence prefention, opioid overdose, nation's approach to pain, medication and social justice</v>
          </cell>
        </row>
        <row r="730">
          <cell r="C730" t="str">
            <v>EPID992</v>
          </cell>
          <cell r="D730" t="str">
            <v>EPID</v>
          </cell>
          <cell r="E730">
            <v>992</v>
          </cell>
          <cell r="F730" t="str">
            <v>MASTER'S (NON-THESIS)</v>
          </cell>
          <cell r="H730">
            <v>2192</v>
          </cell>
          <cell r="I730">
            <v>1</v>
          </cell>
          <cell r="J730" t="str">
            <v>Lecture</v>
          </cell>
          <cell r="K730">
            <v>23</v>
          </cell>
          <cell r="L730">
            <v>39</v>
          </cell>
          <cell r="O730" t="str">
            <v>M 1*</v>
          </cell>
          <cell r="P730" t="str">
            <v>GRAD</v>
          </cell>
          <cell r="S730">
            <v>702102442</v>
          </cell>
          <cell r="T730" t="str">
            <v>Stephanie</v>
          </cell>
          <cell r="U730" t="str">
            <v>Engel</v>
          </cell>
          <cell r="Y730" t="str">
            <v xml:space="preserve">impact of environmental exposures and innate susceptibility factors on adverse pregnancy outcomes and neurodevelopmental impairment in children. 
Engel has led multiple national and international studies of maternal and child epi/genetic variability in relation to prematurity, growth restriction, preeclampsia and gestational hypertension. children’s environmental health research and has conducted studies of prenatal exposure to environmental chemicals, including phthalates, phenols, PCBs and pesticides, in relation to neonatal, infant and child neurodevelopment and ADHD, as well as child growth and adiposity. </v>
          </cell>
        </row>
        <row r="731">
          <cell r="C731" t="str">
            <v>EPID992</v>
          </cell>
          <cell r="D731" t="str">
            <v>EPID</v>
          </cell>
          <cell r="E731">
            <v>992</v>
          </cell>
          <cell r="F731" t="str">
            <v>MASTER'S (NON-THESIS)</v>
          </cell>
          <cell r="H731">
            <v>2192</v>
          </cell>
          <cell r="I731">
            <v>1</v>
          </cell>
          <cell r="J731" t="str">
            <v>Lecture</v>
          </cell>
          <cell r="K731">
            <v>23</v>
          </cell>
          <cell r="L731">
            <v>39</v>
          </cell>
          <cell r="O731" t="str">
            <v>M 1*</v>
          </cell>
          <cell r="P731" t="str">
            <v>GRAD</v>
          </cell>
          <cell r="S731">
            <v>711624599</v>
          </cell>
          <cell r="T731" t="str">
            <v>Audrey</v>
          </cell>
          <cell r="U731" t="str">
            <v>Pettifor</v>
          </cell>
          <cell r="Y731" t="str">
            <v>sexual behavior and determinants of HIV/STI infection in sub-Saharan Africa. Her goal is to identify modifiable risk factors and develop novel interventions to prevent new HIV infections—particularly among adolescents and young women. Dr Pettifor has worked in South Africa for close to 20 years and has also conducted research in Malawi, Madagascar, Kenya, Zimbabwe and the Demographic Republic of Congo.</v>
          </cell>
        </row>
        <row r="732">
          <cell r="C732" t="str">
            <v>EPID992</v>
          </cell>
          <cell r="D732" t="str">
            <v>EPID</v>
          </cell>
          <cell r="E732">
            <v>992</v>
          </cell>
          <cell r="F732" t="str">
            <v>MASTER'S (NON-THESIS)</v>
          </cell>
          <cell r="H732">
            <v>2192</v>
          </cell>
          <cell r="I732">
            <v>1</v>
          </cell>
          <cell r="J732" t="str">
            <v>Lecture</v>
          </cell>
          <cell r="K732">
            <v>23</v>
          </cell>
          <cell r="L732">
            <v>39</v>
          </cell>
          <cell r="O732" t="str">
            <v>M 1*</v>
          </cell>
          <cell r="P732" t="str">
            <v>GRAD</v>
          </cell>
          <cell r="S732">
            <v>704285035</v>
          </cell>
          <cell r="T732" t="str">
            <v>Wayne</v>
          </cell>
          <cell r="U732" t="str">
            <v>Rosamond</v>
          </cell>
          <cell r="Y732" t="str">
            <v>Neighborhood socioeconomic status, medicaid coverage and medical management of myocardial infarction: atheroscelerosis risk in communities; community surveillance</v>
          </cell>
        </row>
        <row r="733">
          <cell r="C733" t="str">
            <v>EPID992</v>
          </cell>
          <cell r="D733" t="str">
            <v>EPID</v>
          </cell>
          <cell r="E733">
            <v>992</v>
          </cell>
          <cell r="F733" t="str">
            <v>MASTER'S (NON-THESIS)</v>
          </cell>
          <cell r="H733">
            <v>2192</v>
          </cell>
          <cell r="I733">
            <v>1</v>
          </cell>
          <cell r="J733" t="str">
            <v>Lecture</v>
          </cell>
          <cell r="K733">
            <v>23</v>
          </cell>
          <cell r="L733">
            <v>39</v>
          </cell>
          <cell r="O733" t="str">
            <v>M 1*</v>
          </cell>
          <cell r="P733" t="str">
            <v>GRAD</v>
          </cell>
          <cell r="S733">
            <v>709855271</v>
          </cell>
          <cell r="T733" t="str">
            <v>Steven</v>
          </cell>
          <cell r="U733" t="str">
            <v>Meshnick</v>
          </cell>
          <cell r="Y733" t="str">
            <v>aspects of malaria, including: drug resistance, pathogenesis, prevention, spatial epidemiology and population genetics, with a focus on how malaria affects pregnant women. The group also works on the epidemiology and prevention of tick-borne diseases. The goal is to integrate laboratory and field research to develop better tools for infectious disease prevention and control.</v>
          </cell>
        </row>
        <row r="734">
          <cell r="C734" t="str">
            <v>EPID992</v>
          </cell>
          <cell r="D734" t="str">
            <v>EPID</v>
          </cell>
          <cell r="E734">
            <v>992</v>
          </cell>
          <cell r="F734" t="str">
            <v>MASTER'S (NON-THESIS)</v>
          </cell>
          <cell r="H734">
            <v>2192</v>
          </cell>
          <cell r="I734">
            <v>1</v>
          </cell>
          <cell r="J734" t="str">
            <v>Lecture</v>
          </cell>
          <cell r="K734">
            <v>23</v>
          </cell>
          <cell r="L734">
            <v>39</v>
          </cell>
          <cell r="O734" t="str">
            <v>M 1*</v>
          </cell>
          <cell r="P734" t="str">
            <v>GRAD</v>
          </cell>
          <cell r="S734">
            <v>708366530</v>
          </cell>
          <cell r="T734" t="str">
            <v>Whitney</v>
          </cell>
          <cell r="U734" t="str">
            <v>Robinson</v>
          </cell>
          <cell r="Y734" t="str">
            <v>Women's reproductive health; breast cancer disparities; health disparities by gender, race, and ethnicity</v>
          </cell>
        </row>
        <row r="735">
          <cell r="C735" t="str">
            <v>EPID992</v>
          </cell>
          <cell r="D735" t="str">
            <v>EPID</v>
          </cell>
          <cell r="E735">
            <v>992</v>
          </cell>
          <cell r="F735" t="str">
            <v>MASTER'S (NON-THESIS)</v>
          </cell>
          <cell r="H735">
            <v>2192</v>
          </cell>
          <cell r="I735">
            <v>1</v>
          </cell>
          <cell r="J735" t="str">
            <v>Lecture</v>
          </cell>
          <cell r="K735">
            <v>23</v>
          </cell>
          <cell r="L735">
            <v>39</v>
          </cell>
          <cell r="O735" t="str">
            <v>M 1</v>
          </cell>
          <cell r="P735" t="str">
            <v>GRAD</v>
          </cell>
          <cell r="S735">
            <v>720218112</v>
          </cell>
          <cell r="T735" t="str">
            <v>Lawrence</v>
          </cell>
          <cell r="U735" t="str">
            <v>Engel</v>
          </cell>
        </row>
        <row r="736">
          <cell r="C736" t="str">
            <v>EPID992</v>
          </cell>
          <cell r="D736" t="str">
            <v>EPID</v>
          </cell>
          <cell r="E736">
            <v>992</v>
          </cell>
          <cell r="F736" t="str">
            <v>MASTER'S (NON-THESIS)</v>
          </cell>
          <cell r="H736">
            <v>2192</v>
          </cell>
          <cell r="I736">
            <v>1</v>
          </cell>
          <cell r="J736" t="str">
            <v>Lecture</v>
          </cell>
          <cell r="K736">
            <v>23</v>
          </cell>
          <cell r="L736">
            <v>39</v>
          </cell>
          <cell r="O736" t="str">
            <v>M 1*</v>
          </cell>
          <cell r="P736" t="str">
            <v>GRAD</v>
          </cell>
          <cell r="S736">
            <v>730140328</v>
          </cell>
          <cell r="T736" t="str">
            <v>Joanna</v>
          </cell>
          <cell r="U736" t="str">
            <v>Maselko</v>
          </cell>
          <cell r="Y736" t="str">
            <v xml:space="preserve">She studies the mechanisms through which the social environment shapes the risk for common mental disorders. Anchored in a life-course framework, a large portion of her research focuses on the intergenerational transmission of risk and the role of the environment in altering socioemotional developmental trajectories in children. Dr. Maselko currently is the PI of the SHARE CHILD study, a cluster RCT set in rural Pakistan, which investigates mechanisms through which maternal depression impacts early child development. </v>
          </cell>
        </row>
        <row r="737">
          <cell r="C737" t="str">
            <v>EPID992</v>
          </cell>
          <cell r="D737" t="str">
            <v>EPID</v>
          </cell>
          <cell r="E737">
            <v>992</v>
          </cell>
          <cell r="F737" t="str">
            <v>MASTER'S (NON-THESIS)</v>
          </cell>
          <cell r="H737">
            <v>2192</v>
          </cell>
          <cell r="I737">
            <v>1</v>
          </cell>
          <cell r="J737" t="str">
            <v>Lecture</v>
          </cell>
          <cell r="K737">
            <v>23</v>
          </cell>
          <cell r="L737">
            <v>39</v>
          </cell>
          <cell r="O737" t="str">
            <v>M 1*</v>
          </cell>
          <cell r="P737" t="str">
            <v>GRAD</v>
          </cell>
          <cell r="S737">
            <v>701245074</v>
          </cell>
          <cell r="T737" t="str">
            <v>Eric</v>
          </cell>
          <cell r="U737" t="str">
            <v>Whitsel</v>
          </cell>
          <cell r="Y737" t="str">
            <v>environmental epidemiology; genetics and epigenetics; ambient air pollution and thromboembolism</v>
          </cell>
        </row>
        <row r="738">
          <cell r="C738" t="str">
            <v>EPID992</v>
          </cell>
          <cell r="D738" t="str">
            <v>EPID</v>
          </cell>
          <cell r="E738">
            <v>992</v>
          </cell>
          <cell r="F738" t="str">
            <v>MASTER'S (NON-THESIS)</v>
          </cell>
          <cell r="H738">
            <v>2192</v>
          </cell>
          <cell r="I738">
            <v>1</v>
          </cell>
          <cell r="J738" t="str">
            <v>Lecture</v>
          </cell>
          <cell r="K738">
            <v>23</v>
          </cell>
          <cell r="L738">
            <v>39</v>
          </cell>
          <cell r="O738" t="str">
            <v>M 1*</v>
          </cell>
          <cell r="P738" t="str">
            <v>GRAD</v>
          </cell>
          <cell r="S738">
            <v>700169285</v>
          </cell>
          <cell r="T738" t="str">
            <v>Julie</v>
          </cell>
          <cell r="U738" t="str">
            <v>Daniels</v>
          </cell>
          <cell r="Y738" t="str">
            <v>prenatal environmental and nutritional exposures that may impact children’s growth, neurodevelopment and overall health. She has created a platform for studying early life exposure to brominated and organophosphate flame retardants, persistent organic pollutants and long-chain fatty acids as they relate to children's health. how gene expression and environmental exposures interact to alter neurodevelopment. She works toward improved understanding and balanced communication of the role the environment may play in the children’s health.</v>
          </cell>
        </row>
        <row r="739">
          <cell r="C739" t="str">
            <v>EPID992</v>
          </cell>
          <cell r="D739" t="str">
            <v>EPID</v>
          </cell>
          <cell r="E739">
            <v>992</v>
          </cell>
          <cell r="F739" t="str">
            <v>MASTER'S (NON-THESIS)</v>
          </cell>
          <cell r="H739">
            <v>2192</v>
          </cell>
          <cell r="I739">
            <v>1</v>
          </cell>
          <cell r="J739" t="str">
            <v>Lecture</v>
          </cell>
          <cell r="K739">
            <v>23</v>
          </cell>
          <cell r="L739">
            <v>39</v>
          </cell>
          <cell r="O739" t="str">
            <v>M 1*</v>
          </cell>
          <cell r="P739" t="str">
            <v>GRAD</v>
          </cell>
          <cell r="S739">
            <v>702250923</v>
          </cell>
          <cell r="T739" t="str">
            <v>Anissa</v>
          </cell>
          <cell r="U739" t="str">
            <v>Vines</v>
          </cell>
          <cell r="Y739" t="str">
            <v>developing and leading initiative to reduce and eliminate health disparities through research engagement with the community;</v>
          </cell>
        </row>
        <row r="740">
          <cell r="C740" t="str">
            <v>EPID992</v>
          </cell>
          <cell r="D740" t="str">
            <v>EPID</v>
          </cell>
          <cell r="E740">
            <v>992</v>
          </cell>
          <cell r="F740" t="str">
            <v>MASTER'S (NON-THESIS)</v>
          </cell>
          <cell r="H740">
            <v>2192</v>
          </cell>
          <cell r="I740">
            <v>1</v>
          </cell>
          <cell r="J740" t="str">
            <v>Lecture</v>
          </cell>
          <cell r="K740">
            <v>23</v>
          </cell>
          <cell r="L740">
            <v>39</v>
          </cell>
          <cell r="O740" t="str">
            <v>M 1*</v>
          </cell>
          <cell r="P740" t="str">
            <v>GRAD</v>
          </cell>
          <cell r="S740">
            <v>703670089</v>
          </cell>
          <cell r="T740" t="str">
            <v>Melissa</v>
          </cell>
          <cell r="U740" t="str">
            <v>Troester</v>
          </cell>
          <cell r="Y740" t="str">
            <v>interactions between the environment and breast genomics; directs the Center for Environmental Health and Susceptibility; understanding breast cancer disparities; African American Breast Cancer Epidemiology and Risk (AMBER) consortium</v>
          </cell>
        </row>
        <row r="741">
          <cell r="C741" t="str">
            <v>EPID992</v>
          </cell>
          <cell r="D741" t="str">
            <v>EPID</v>
          </cell>
          <cell r="E741">
            <v>992</v>
          </cell>
          <cell r="F741" t="str">
            <v>MASTER'S (NON-THESIS)</v>
          </cell>
          <cell r="H741">
            <v>2192</v>
          </cell>
          <cell r="I741">
            <v>1</v>
          </cell>
          <cell r="J741" t="str">
            <v>Lecture</v>
          </cell>
          <cell r="K741">
            <v>23</v>
          </cell>
          <cell r="L741">
            <v>39</v>
          </cell>
          <cell r="O741" t="str">
            <v>M 1*</v>
          </cell>
          <cell r="P741" t="str">
            <v>GRAD</v>
          </cell>
          <cell r="S741">
            <v>701641979</v>
          </cell>
          <cell r="T741" t="str">
            <v>Laura</v>
          </cell>
          <cell r="U741" t="str">
            <v>Loehr</v>
          </cell>
          <cell r="Y741" t="str">
            <v xml:space="preserve">Women's CV Health; racial differences in CVD; Hispanic community health study; national longitudinal study of adolescent health </v>
          </cell>
        </row>
        <row r="742">
          <cell r="C742" t="str">
            <v>EPID992</v>
          </cell>
          <cell r="D742" t="str">
            <v>EPID</v>
          </cell>
          <cell r="E742">
            <v>992</v>
          </cell>
          <cell r="F742" t="str">
            <v>MASTER'S (NON-THESIS)</v>
          </cell>
          <cell r="H742">
            <v>2192</v>
          </cell>
          <cell r="I742">
            <v>1</v>
          </cell>
          <cell r="J742" t="str">
            <v>Lecture</v>
          </cell>
          <cell r="K742">
            <v>23</v>
          </cell>
          <cell r="L742">
            <v>39</v>
          </cell>
          <cell r="O742" t="str">
            <v>M 1*</v>
          </cell>
          <cell r="P742" t="str">
            <v>GRAD</v>
          </cell>
          <cell r="S742">
            <v>708888809</v>
          </cell>
          <cell r="T742" t="str">
            <v>Christy</v>
          </cell>
          <cell r="U742" t="str">
            <v>Avery</v>
          </cell>
          <cell r="Y742" t="str">
            <v>cardiovascular disease epidemiology, with specific areas related to heart failure, genetic epidemiology, pharmacogenomics and environmental health. She is also interested in translation-oriented methods to assess the burden of cardiovascular diseases in diverse populations.</v>
          </cell>
        </row>
        <row r="743">
          <cell r="C743" t="str">
            <v>EPID992</v>
          </cell>
          <cell r="D743" t="str">
            <v>EPID</v>
          </cell>
          <cell r="E743">
            <v>992</v>
          </cell>
          <cell r="F743" t="str">
            <v>MASTER'S (NON-THESIS)</v>
          </cell>
          <cell r="H743">
            <v>2192</v>
          </cell>
          <cell r="I743">
            <v>1</v>
          </cell>
          <cell r="J743" t="str">
            <v>Lecture</v>
          </cell>
          <cell r="K743">
            <v>23</v>
          </cell>
          <cell r="L743">
            <v>39</v>
          </cell>
          <cell r="O743" t="str">
            <v>M 1*</v>
          </cell>
          <cell r="P743" t="str">
            <v>GRAD</v>
          </cell>
          <cell r="S743">
            <v>704278945</v>
          </cell>
          <cell r="T743" t="str">
            <v>James</v>
          </cell>
          <cell r="U743" t="str">
            <v>Thomas</v>
          </cell>
          <cell r="Y743" t="str">
            <v>social forces underlying epidemics, ethical concerns in digital surveillance and the ethical practice of public health in a pandemic. advancing the capacity of developing countries to monitor their epidemics.</v>
          </cell>
        </row>
        <row r="744">
          <cell r="C744" t="str">
            <v>EPID992</v>
          </cell>
          <cell r="D744" t="str">
            <v>EPID</v>
          </cell>
          <cell r="E744">
            <v>992</v>
          </cell>
          <cell r="F744" t="str">
            <v>MASTER'S (NON-THESIS)</v>
          </cell>
          <cell r="H744">
            <v>2192</v>
          </cell>
          <cell r="I744">
            <v>1</v>
          </cell>
          <cell r="J744" t="str">
            <v>Lecture</v>
          </cell>
          <cell r="K744">
            <v>23</v>
          </cell>
          <cell r="L744">
            <v>39</v>
          </cell>
          <cell r="O744" t="str">
            <v>M 1*</v>
          </cell>
          <cell r="P744" t="str">
            <v>GRAD</v>
          </cell>
          <cell r="S744">
            <v>700485374</v>
          </cell>
          <cell r="T744" t="str">
            <v>David</v>
          </cell>
          <cell r="U744" t="str">
            <v>Weber</v>
          </cell>
          <cell r="Y744" t="str">
            <v>health behavior; health care delivery; infectious diseases; hospital infection control; antibiotic stewardship, new and emerging diseases; vaccine implementation</v>
          </cell>
        </row>
        <row r="745">
          <cell r="C745" t="str">
            <v>EPID992</v>
          </cell>
          <cell r="D745" t="str">
            <v>EPID</v>
          </cell>
          <cell r="E745">
            <v>992</v>
          </cell>
          <cell r="F745" t="str">
            <v>MASTER'S (NON-THESIS)</v>
          </cell>
          <cell r="H745">
            <v>2192</v>
          </cell>
          <cell r="I745">
            <v>1</v>
          </cell>
          <cell r="J745" t="str">
            <v>Lecture</v>
          </cell>
          <cell r="K745">
            <v>23</v>
          </cell>
          <cell r="L745">
            <v>39</v>
          </cell>
          <cell r="O745" t="str">
            <v>M 1*</v>
          </cell>
          <cell r="P745" t="str">
            <v>GRAD</v>
          </cell>
          <cell r="S745">
            <v>710302296</v>
          </cell>
          <cell r="T745" t="str">
            <v>Daniel</v>
          </cell>
          <cell r="U745" t="str">
            <v>Westreich</v>
          </cell>
          <cell r="Y745" t="str">
            <v>intersection of HIV with women’s reproductive health. relationships between pregnancy and response to antiretroviral therapy</v>
          </cell>
        </row>
        <row r="746">
          <cell r="C746" t="str">
            <v>EPID992</v>
          </cell>
          <cell r="D746" t="str">
            <v>EPID</v>
          </cell>
          <cell r="E746">
            <v>992</v>
          </cell>
          <cell r="F746" t="str">
            <v>MASTER'S (NON-THESIS)</v>
          </cell>
          <cell r="H746">
            <v>2192</v>
          </cell>
          <cell r="I746">
            <v>1</v>
          </cell>
          <cell r="J746" t="str">
            <v>Lecture</v>
          </cell>
          <cell r="K746">
            <v>23</v>
          </cell>
          <cell r="L746">
            <v>39</v>
          </cell>
          <cell r="O746" t="str">
            <v>M 1*</v>
          </cell>
          <cell r="P746" t="str">
            <v>GRAD</v>
          </cell>
          <cell r="S746">
            <v>702786639</v>
          </cell>
          <cell r="T746" t="str">
            <v>Gerardo</v>
          </cell>
          <cell r="U746" t="str">
            <v>Heiss</v>
          </cell>
          <cell r="Y746" t="str">
            <v>noninvasive measures of vascular disease in populations; genetic and environmental determinants of atherosclerosis; inflammatory precursors of diabetes and heart disease; cardiovascular health of women and minority populations; mechanisms relating socio-economic status to cardiovascular health and successful aging, and applications of electronic health records in population research.</v>
          </cell>
        </row>
        <row r="747">
          <cell r="C747" t="str">
            <v>EPID992</v>
          </cell>
          <cell r="D747" t="str">
            <v>EPID</v>
          </cell>
          <cell r="E747">
            <v>992</v>
          </cell>
          <cell r="F747" t="str">
            <v>MASTER'S (NON-THESIS)</v>
          </cell>
          <cell r="H747">
            <v>2192</v>
          </cell>
          <cell r="I747">
            <v>1</v>
          </cell>
          <cell r="J747" t="str">
            <v>Lecture</v>
          </cell>
          <cell r="K747">
            <v>23</v>
          </cell>
          <cell r="L747">
            <v>39</v>
          </cell>
          <cell r="O747" t="str">
            <v>M 1*</v>
          </cell>
          <cell r="P747" t="str">
            <v>GRAD</v>
          </cell>
          <cell r="S747">
            <v>702313646</v>
          </cell>
          <cell r="T747" t="str">
            <v>Emily</v>
          </cell>
          <cell r="U747" t="str">
            <v>Gower</v>
          </cell>
          <cell r="Y747" t="str">
            <v>trachoma, the leading infectious cause of blindness worldwide and improving surgery outcomes. Clinical trials in Africa, trials in Ethiopia, low-cost surgical simulation; improving access to care in marginalized populations in the US</v>
          </cell>
        </row>
        <row r="748">
          <cell r="C748" t="str">
            <v>EPID992</v>
          </cell>
          <cell r="D748" t="str">
            <v>EPID</v>
          </cell>
          <cell r="E748">
            <v>992</v>
          </cell>
          <cell r="F748" t="str">
            <v>MASTER'S (NON-THESIS)</v>
          </cell>
          <cell r="H748">
            <v>2189</v>
          </cell>
          <cell r="I748">
            <v>1</v>
          </cell>
          <cell r="J748" t="str">
            <v>Lecture</v>
          </cell>
          <cell r="K748">
            <v>7</v>
          </cell>
          <cell r="L748">
            <v>47</v>
          </cell>
          <cell r="O748" t="str">
            <v>M 1</v>
          </cell>
          <cell r="P748" t="str">
            <v>GRAD</v>
          </cell>
          <cell r="S748">
            <v>706412954</v>
          </cell>
          <cell r="T748" t="str">
            <v>Marilie</v>
          </cell>
          <cell r="U748" t="str">
            <v>Gammon</v>
          </cell>
        </row>
        <row r="749">
          <cell r="C749" t="str">
            <v>EPID992</v>
          </cell>
          <cell r="D749" t="str">
            <v>EPID</v>
          </cell>
          <cell r="E749">
            <v>992</v>
          </cell>
          <cell r="F749" t="str">
            <v>MASTER'S (NON-THESIS)</v>
          </cell>
          <cell r="H749">
            <v>2189</v>
          </cell>
          <cell r="I749">
            <v>1</v>
          </cell>
          <cell r="J749" t="str">
            <v>Lecture</v>
          </cell>
          <cell r="K749">
            <v>7</v>
          </cell>
          <cell r="L749">
            <v>47</v>
          </cell>
          <cell r="O749" t="str">
            <v>M 1</v>
          </cell>
          <cell r="P749" t="str">
            <v>GRAD</v>
          </cell>
          <cell r="S749">
            <v>703569903</v>
          </cell>
          <cell r="T749" t="str">
            <v>Jennifer</v>
          </cell>
          <cell r="U749" t="str">
            <v>Smith</v>
          </cell>
        </row>
        <row r="750">
          <cell r="C750" t="str">
            <v>EPID992</v>
          </cell>
          <cell r="D750" t="str">
            <v>EPID</v>
          </cell>
          <cell r="E750">
            <v>992</v>
          </cell>
          <cell r="F750" t="str">
            <v>MASTER'S (NON-THESIS)</v>
          </cell>
          <cell r="H750">
            <v>2189</v>
          </cell>
          <cell r="I750">
            <v>1</v>
          </cell>
          <cell r="J750" t="str">
            <v>Lecture</v>
          </cell>
          <cell r="K750">
            <v>7</v>
          </cell>
          <cell r="L750">
            <v>47</v>
          </cell>
          <cell r="O750" t="str">
            <v>M 1</v>
          </cell>
          <cell r="P750" t="str">
            <v>GRAD</v>
          </cell>
          <cell r="S750">
            <v>701202505</v>
          </cell>
          <cell r="T750" t="str">
            <v>Kelly</v>
          </cell>
          <cell r="U750" t="str">
            <v>Evenson</v>
          </cell>
        </row>
        <row r="751">
          <cell r="C751" t="str">
            <v>EPID992</v>
          </cell>
          <cell r="D751" t="str">
            <v>EPID</v>
          </cell>
          <cell r="E751">
            <v>992</v>
          </cell>
          <cell r="F751" t="str">
            <v>MASTER'S (NON-THESIS)</v>
          </cell>
          <cell r="H751">
            <v>2189</v>
          </cell>
          <cell r="I751">
            <v>1</v>
          </cell>
          <cell r="J751" t="str">
            <v>Lecture</v>
          </cell>
          <cell r="K751">
            <v>7</v>
          </cell>
          <cell r="L751">
            <v>47</v>
          </cell>
          <cell r="O751" t="str">
            <v>M 1</v>
          </cell>
          <cell r="P751" t="str">
            <v>GRAD</v>
          </cell>
          <cell r="S751">
            <v>709095187</v>
          </cell>
          <cell r="T751" t="str">
            <v>Brian</v>
          </cell>
          <cell r="U751" t="str">
            <v>Pence</v>
          </cell>
        </row>
        <row r="752">
          <cell r="C752" t="str">
            <v>EPID992</v>
          </cell>
          <cell r="D752" t="str">
            <v>EPID</v>
          </cell>
          <cell r="E752">
            <v>992</v>
          </cell>
          <cell r="F752" t="str">
            <v>MASTER'S (NON-THESIS)</v>
          </cell>
          <cell r="H752">
            <v>2189</v>
          </cell>
          <cell r="I752">
            <v>1</v>
          </cell>
          <cell r="J752" t="str">
            <v>Lecture</v>
          </cell>
          <cell r="K752">
            <v>7</v>
          </cell>
          <cell r="L752">
            <v>47</v>
          </cell>
          <cell r="O752" t="str">
            <v>M 1</v>
          </cell>
          <cell r="P752" t="str">
            <v>GRAD</v>
          </cell>
          <cell r="S752">
            <v>703120412</v>
          </cell>
          <cell r="T752" t="str">
            <v>Allison</v>
          </cell>
          <cell r="U752" t="str">
            <v>Aiello</v>
          </cell>
        </row>
        <row r="753">
          <cell r="C753" t="str">
            <v>EPID992</v>
          </cell>
          <cell r="D753" t="str">
            <v>EPID</v>
          </cell>
          <cell r="E753">
            <v>992</v>
          </cell>
          <cell r="F753" t="str">
            <v>MASTER'S (NON-THESIS)</v>
          </cell>
          <cell r="H753">
            <v>2189</v>
          </cell>
          <cell r="I753">
            <v>1</v>
          </cell>
          <cell r="J753" t="str">
            <v>Lecture</v>
          </cell>
          <cell r="K753">
            <v>7</v>
          </cell>
          <cell r="L753">
            <v>47</v>
          </cell>
          <cell r="O753" t="str">
            <v>M 1</v>
          </cell>
          <cell r="P753" t="str">
            <v>GRAD</v>
          </cell>
          <cell r="S753">
            <v>700184475</v>
          </cell>
          <cell r="T753" t="str">
            <v>Stephen</v>
          </cell>
          <cell r="U753" t="str">
            <v>Marshall</v>
          </cell>
        </row>
        <row r="754">
          <cell r="C754" t="str">
            <v>EPID992</v>
          </cell>
          <cell r="D754" t="str">
            <v>EPID</v>
          </cell>
          <cell r="E754">
            <v>992</v>
          </cell>
          <cell r="F754" t="str">
            <v>MASTER'S (NON-THESIS)</v>
          </cell>
          <cell r="H754">
            <v>2189</v>
          </cell>
          <cell r="I754">
            <v>1</v>
          </cell>
          <cell r="J754" t="str">
            <v>Lecture</v>
          </cell>
          <cell r="K754">
            <v>7</v>
          </cell>
          <cell r="L754">
            <v>47</v>
          </cell>
          <cell r="O754" t="str">
            <v>M 1</v>
          </cell>
          <cell r="P754" t="str">
            <v>GRAD</v>
          </cell>
          <cell r="S754">
            <v>702102442</v>
          </cell>
          <cell r="T754" t="str">
            <v>Stephanie</v>
          </cell>
          <cell r="U754" t="str">
            <v>Engel</v>
          </cell>
        </row>
        <row r="755">
          <cell r="C755" t="str">
            <v>EPID992</v>
          </cell>
          <cell r="D755" t="str">
            <v>EPID</v>
          </cell>
          <cell r="E755">
            <v>992</v>
          </cell>
          <cell r="F755" t="str">
            <v>MASTER'S (NON-THESIS)</v>
          </cell>
          <cell r="H755">
            <v>2189</v>
          </cell>
          <cell r="I755">
            <v>1</v>
          </cell>
          <cell r="J755" t="str">
            <v>Lecture</v>
          </cell>
          <cell r="K755">
            <v>7</v>
          </cell>
          <cell r="L755">
            <v>47</v>
          </cell>
          <cell r="O755" t="str">
            <v>M 1</v>
          </cell>
          <cell r="P755" t="str">
            <v>GRAD</v>
          </cell>
          <cell r="S755">
            <v>720218112</v>
          </cell>
          <cell r="T755" t="str">
            <v>Lawrence</v>
          </cell>
          <cell r="U755" t="str">
            <v>Engel</v>
          </cell>
        </row>
        <row r="756">
          <cell r="C756" t="str">
            <v>EPID992</v>
          </cell>
          <cell r="D756" t="str">
            <v>EPID</v>
          </cell>
          <cell r="E756">
            <v>992</v>
          </cell>
          <cell r="F756" t="str">
            <v>MASTER'S (NON-THESIS)</v>
          </cell>
          <cell r="H756">
            <v>2189</v>
          </cell>
          <cell r="I756">
            <v>1</v>
          </cell>
          <cell r="J756" t="str">
            <v>Lecture</v>
          </cell>
          <cell r="K756">
            <v>7</v>
          </cell>
          <cell r="L756">
            <v>47</v>
          </cell>
          <cell r="O756" t="str">
            <v>M 1</v>
          </cell>
          <cell r="P756" t="str">
            <v>GRAD</v>
          </cell>
          <cell r="S756">
            <v>711624599</v>
          </cell>
          <cell r="T756" t="str">
            <v>Audrey</v>
          </cell>
          <cell r="U756" t="str">
            <v>Pettifor</v>
          </cell>
        </row>
        <row r="757">
          <cell r="C757" t="str">
            <v>EPID992</v>
          </cell>
          <cell r="D757" t="str">
            <v>EPID</v>
          </cell>
          <cell r="E757">
            <v>992</v>
          </cell>
          <cell r="F757" t="str">
            <v>MASTER'S (NON-THESIS)</v>
          </cell>
          <cell r="H757">
            <v>2189</v>
          </cell>
          <cell r="I757">
            <v>1</v>
          </cell>
          <cell r="J757" t="str">
            <v>Lecture</v>
          </cell>
          <cell r="K757">
            <v>7</v>
          </cell>
          <cell r="L757">
            <v>47</v>
          </cell>
          <cell r="O757" t="str">
            <v>M 1</v>
          </cell>
          <cell r="P757" t="str">
            <v>GRAD</v>
          </cell>
          <cell r="S757">
            <v>704285035</v>
          </cell>
          <cell r="T757" t="str">
            <v>Wayne</v>
          </cell>
          <cell r="U757" t="str">
            <v>Rosamond</v>
          </cell>
        </row>
        <row r="758">
          <cell r="C758" t="str">
            <v>EPID992</v>
          </cell>
          <cell r="D758" t="str">
            <v>EPID</v>
          </cell>
          <cell r="E758">
            <v>992</v>
          </cell>
          <cell r="F758" t="str">
            <v>MASTER'S (NON-THESIS)</v>
          </cell>
          <cell r="H758">
            <v>2189</v>
          </cell>
          <cell r="I758">
            <v>1</v>
          </cell>
          <cell r="J758" t="str">
            <v>Lecture</v>
          </cell>
          <cell r="K758">
            <v>7</v>
          </cell>
          <cell r="L758">
            <v>47</v>
          </cell>
          <cell r="O758" t="str">
            <v>M 1</v>
          </cell>
          <cell r="P758" t="str">
            <v>GRAD</v>
          </cell>
          <cell r="S758">
            <v>709855271</v>
          </cell>
          <cell r="T758" t="str">
            <v>Steven</v>
          </cell>
          <cell r="U758" t="str">
            <v>Meshnick</v>
          </cell>
        </row>
        <row r="759">
          <cell r="C759" t="str">
            <v>EPID992</v>
          </cell>
          <cell r="D759" t="str">
            <v>EPID</v>
          </cell>
          <cell r="E759">
            <v>992</v>
          </cell>
          <cell r="F759" t="str">
            <v>MASTER'S (NON-THESIS)</v>
          </cell>
          <cell r="H759">
            <v>2189</v>
          </cell>
          <cell r="I759">
            <v>1</v>
          </cell>
          <cell r="J759" t="str">
            <v>Lecture</v>
          </cell>
          <cell r="K759">
            <v>7</v>
          </cell>
          <cell r="L759">
            <v>47</v>
          </cell>
          <cell r="O759" t="str">
            <v>M 1</v>
          </cell>
          <cell r="P759" t="str">
            <v>GRAD</v>
          </cell>
          <cell r="S759">
            <v>700169285</v>
          </cell>
          <cell r="T759" t="str">
            <v>Julie</v>
          </cell>
          <cell r="U759" t="str">
            <v>Daniels</v>
          </cell>
        </row>
        <row r="760">
          <cell r="C760" t="str">
            <v>EPID992</v>
          </cell>
          <cell r="D760" t="str">
            <v>EPID</v>
          </cell>
          <cell r="E760">
            <v>992</v>
          </cell>
          <cell r="F760" t="str">
            <v>MASTER'S (NON-THESIS)</v>
          </cell>
          <cell r="H760">
            <v>2189</v>
          </cell>
          <cell r="I760">
            <v>1</v>
          </cell>
          <cell r="J760" t="str">
            <v>Lecture</v>
          </cell>
          <cell r="K760">
            <v>7</v>
          </cell>
          <cell r="L760">
            <v>47</v>
          </cell>
          <cell r="O760" t="str">
            <v>M 1</v>
          </cell>
          <cell r="P760" t="str">
            <v>GRAD</v>
          </cell>
          <cell r="S760">
            <v>730140328</v>
          </cell>
          <cell r="T760" t="str">
            <v>Joanna</v>
          </cell>
          <cell r="U760" t="str">
            <v>Maselko</v>
          </cell>
        </row>
        <row r="761">
          <cell r="C761" t="str">
            <v>EPID992</v>
          </cell>
          <cell r="D761" t="str">
            <v>EPID</v>
          </cell>
          <cell r="E761">
            <v>992</v>
          </cell>
          <cell r="F761" t="str">
            <v>MASTER'S (NON-THESIS)</v>
          </cell>
          <cell r="H761">
            <v>2189</v>
          </cell>
          <cell r="I761">
            <v>1</v>
          </cell>
          <cell r="J761" t="str">
            <v>Lecture</v>
          </cell>
          <cell r="K761">
            <v>7</v>
          </cell>
          <cell r="L761">
            <v>47</v>
          </cell>
          <cell r="O761" t="str">
            <v>M 1</v>
          </cell>
          <cell r="P761" t="str">
            <v>GRAD</v>
          </cell>
          <cell r="S761">
            <v>708366530</v>
          </cell>
          <cell r="T761" t="str">
            <v>Whitney</v>
          </cell>
          <cell r="U761" t="str">
            <v>Robinson</v>
          </cell>
        </row>
        <row r="762">
          <cell r="C762" t="str">
            <v>EPID992</v>
          </cell>
          <cell r="D762" t="str">
            <v>EPID</v>
          </cell>
          <cell r="E762">
            <v>992</v>
          </cell>
          <cell r="F762" t="str">
            <v>MASTER'S (NON-THESIS)</v>
          </cell>
          <cell r="H762">
            <v>2189</v>
          </cell>
          <cell r="I762">
            <v>1</v>
          </cell>
          <cell r="J762" t="str">
            <v>Lecture</v>
          </cell>
          <cell r="K762">
            <v>7</v>
          </cell>
          <cell r="L762">
            <v>47</v>
          </cell>
          <cell r="O762" t="str">
            <v>M 1</v>
          </cell>
          <cell r="P762" t="str">
            <v>GRAD</v>
          </cell>
          <cell r="S762">
            <v>701245074</v>
          </cell>
          <cell r="T762" t="str">
            <v>Eric</v>
          </cell>
          <cell r="U762" t="str">
            <v>Whitsel</v>
          </cell>
        </row>
        <row r="763">
          <cell r="C763" t="str">
            <v>EPID992</v>
          </cell>
          <cell r="D763" t="str">
            <v>EPID</v>
          </cell>
          <cell r="E763">
            <v>992</v>
          </cell>
          <cell r="F763" t="str">
            <v>MASTER'S (NON-THESIS)</v>
          </cell>
          <cell r="H763">
            <v>2189</v>
          </cell>
          <cell r="I763">
            <v>1</v>
          </cell>
          <cell r="J763" t="str">
            <v>Lecture</v>
          </cell>
          <cell r="K763">
            <v>7</v>
          </cell>
          <cell r="L763">
            <v>47</v>
          </cell>
          <cell r="O763" t="str">
            <v>M 1</v>
          </cell>
          <cell r="P763" t="str">
            <v>GRAD</v>
          </cell>
          <cell r="S763">
            <v>702250923</v>
          </cell>
          <cell r="T763" t="str">
            <v>Anissa</v>
          </cell>
          <cell r="U763" t="str">
            <v>Vines</v>
          </cell>
        </row>
        <row r="764">
          <cell r="C764" t="str">
            <v>EPID992</v>
          </cell>
          <cell r="D764" t="str">
            <v>EPID</v>
          </cell>
          <cell r="E764">
            <v>992</v>
          </cell>
          <cell r="F764" t="str">
            <v>MASTER'S (NON-THESIS)</v>
          </cell>
          <cell r="H764">
            <v>2189</v>
          </cell>
          <cell r="I764">
            <v>1</v>
          </cell>
          <cell r="J764" t="str">
            <v>Lecture</v>
          </cell>
          <cell r="K764">
            <v>7</v>
          </cell>
          <cell r="L764">
            <v>47</v>
          </cell>
          <cell r="O764" t="str">
            <v>M 1</v>
          </cell>
          <cell r="P764" t="str">
            <v>GRAD</v>
          </cell>
          <cell r="S764">
            <v>703670089</v>
          </cell>
          <cell r="T764" t="str">
            <v>Melissa</v>
          </cell>
          <cell r="U764" t="str">
            <v>Troester</v>
          </cell>
        </row>
        <row r="765">
          <cell r="C765" t="str">
            <v>EPID992</v>
          </cell>
          <cell r="D765" t="str">
            <v>EPID</v>
          </cell>
          <cell r="E765">
            <v>992</v>
          </cell>
          <cell r="F765" t="str">
            <v>MASTER'S (NON-THESIS)</v>
          </cell>
          <cell r="H765">
            <v>2189</v>
          </cell>
          <cell r="I765">
            <v>1</v>
          </cell>
          <cell r="J765" t="str">
            <v>Lecture</v>
          </cell>
          <cell r="K765">
            <v>7</v>
          </cell>
          <cell r="L765">
            <v>47</v>
          </cell>
          <cell r="O765" t="str">
            <v>M 1</v>
          </cell>
          <cell r="P765" t="str">
            <v>GRAD</v>
          </cell>
          <cell r="S765">
            <v>711911602</v>
          </cell>
          <cell r="T765" t="str">
            <v>Michael</v>
          </cell>
          <cell r="U765" t="str">
            <v>Emch</v>
          </cell>
        </row>
        <row r="766">
          <cell r="C766" t="str">
            <v>EPID992</v>
          </cell>
          <cell r="D766" t="str">
            <v>EPID</v>
          </cell>
          <cell r="E766">
            <v>992</v>
          </cell>
          <cell r="F766" t="str">
            <v>MASTER'S (NON-THESIS)</v>
          </cell>
          <cell r="H766">
            <v>2189</v>
          </cell>
          <cell r="I766">
            <v>1</v>
          </cell>
          <cell r="J766" t="str">
            <v>Lecture</v>
          </cell>
          <cell r="K766">
            <v>7</v>
          </cell>
          <cell r="L766">
            <v>47</v>
          </cell>
          <cell r="O766" t="str">
            <v>M 1</v>
          </cell>
          <cell r="P766" t="str">
            <v>GRAD</v>
          </cell>
          <cell r="S766">
            <v>708888809</v>
          </cell>
          <cell r="T766" t="str">
            <v>Christy</v>
          </cell>
          <cell r="U766" t="str">
            <v>Avery</v>
          </cell>
        </row>
        <row r="767">
          <cell r="C767" t="str">
            <v>EPID992</v>
          </cell>
          <cell r="D767" t="str">
            <v>EPID</v>
          </cell>
          <cell r="E767">
            <v>992</v>
          </cell>
          <cell r="F767" t="str">
            <v>MASTER'S (NON-THESIS)</v>
          </cell>
          <cell r="H767">
            <v>2189</v>
          </cell>
          <cell r="I767">
            <v>1</v>
          </cell>
          <cell r="J767" t="str">
            <v>Lecture</v>
          </cell>
          <cell r="K767">
            <v>7</v>
          </cell>
          <cell r="L767">
            <v>47</v>
          </cell>
          <cell r="O767" t="str">
            <v>M 1</v>
          </cell>
          <cell r="P767" t="str">
            <v>GRAD</v>
          </cell>
          <cell r="S767">
            <v>704278945</v>
          </cell>
          <cell r="T767" t="str">
            <v>James</v>
          </cell>
          <cell r="U767" t="str">
            <v>Thomas</v>
          </cell>
        </row>
        <row r="768">
          <cell r="C768" t="str">
            <v>EPID992</v>
          </cell>
          <cell r="D768" t="str">
            <v>EPID</v>
          </cell>
          <cell r="E768">
            <v>992</v>
          </cell>
          <cell r="F768" t="str">
            <v>MASTER'S (NON-THESIS)</v>
          </cell>
          <cell r="H768">
            <v>2189</v>
          </cell>
          <cell r="I768">
            <v>1</v>
          </cell>
          <cell r="J768" t="str">
            <v>Lecture</v>
          </cell>
          <cell r="K768">
            <v>7</v>
          </cell>
          <cell r="L768">
            <v>47</v>
          </cell>
          <cell r="O768" t="str">
            <v>M 1</v>
          </cell>
          <cell r="P768" t="str">
            <v>GRAD</v>
          </cell>
          <cell r="S768">
            <v>701453411</v>
          </cell>
          <cell r="T768" t="str">
            <v>Adaora</v>
          </cell>
          <cell r="U768" t="str">
            <v>Adimora</v>
          </cell>
        </row>
        <row r="769">
          <cell r="C769" t="str">
            <v>EPID992</v>
          </cell>
          <cell r="D769" t="str">
            <v>EPID</v>
          </cell>
          <cell r="E769">
            <v>992</v>
          </cell>
          <cell r="F769" t="str">
            <v>MASTER'S (NON-THESIS)</v>
          </cell>
          <cell r="H769">
            <v>2189</v>
          </cell>
          <cell r="I769">
            <v>1</v>
          </cell>
          <cell r="J769" t="str">
            <v>Lecture</v>
          </cell>
          <cell r="K769">
            <v>7</v>
          </cell>
          <cell r="L769">
            <v>47</v>
          </cell>
          <cell r="O769" t="str">
            <v>M 1</v>
          </cell>
          <cell r="P769" t="str">
            <v>GRAD</v>
          </cell>
          <cell r="S769">
            <v>700485374</v>
          </cell>
          <cell r="T769" t="str">
            <v>David</v>
          </cell>
          <cell r="U769" t="str">
            <v>Weber</v>
          </cell>
        </row>
        <row r="770">
          <cell r="C770" t="str">
            <v>EPID992</v>
          </cell>
          <cell r="D770" t="str">
            <v>EPID</v>
          </cell>
          <cell r="E770">
            <v>992</v>
          </cell>
          <cell r="F770" t="str">
            <v>MASTER'S (NON-THESIS)</v>
          </cell>
          <cell r="H770">
            <v>2189</v>
          </cell>
          <cell r="I770">
            <v>1</v>
          </cell>
          <cell r="J770" t="str">
            <v>Lecture</v>
          </cell>
          <cell r="K770">
            <v>7</v>
          </cell>
          <cell r="L770">
            <v>47</v>
          </cell>
          <cell r="O770" t="str">
            <v>M 1</v>
          </cell>
          <cell r="P770" t="str">
            <v>GRAD</v>
          </cell>
          <cell r="S770">
            <v>710302296</v>
          </cell>
          <cell r="T770" t="str">
            <v>Daniel</v>
          </cell>
          <cell r="U770" t="str">
            <v>Westreich</v>
          </cell>
        </row>
        <row r="771">
          <cell r="C771" t="str">
            <v>EPID992</v>
          </cell>
          <cell r="D771" t="str">
            <v>EPID</v>
          </cell>
          <cell r="E771">
            <v>992</v>
          </cell>
          <cell r="F771" t="str">
            <v>MASTER'S (NON-THESIS)</v>
          </cell>
          <cell r="H771">
            <v>2189</v>
          </cell>
          <cell r="I771">
            <v>1</v>
          </cell>
          <cell r="J771" t="str">
            <v>Lecture</v>
          </cell>
          <cell r="K771">
            <v>7</v>
          </cell>
          <cell r="L771">
            <v>47</v>
          </cell>
          <cell r="O771" t="str">
            <v>M 1</v>
          </cell>
          <cell r="P771" t="str">
            <v>GRAD</v>
          </cell>
          <cell r="S771">
            <v>702786639</v>
          </cell>
          <cell r="T771" t="str">
            <v>Gerardo</v>
          </cell>
          <cell r="U771" t="str">
            <v>Heiss</v>
          </cell>
        </row>
        <row r="772">
          <cell r="C772" t="str">
            <v>EPID992</v>
          </cell>
          <cell r="D772" t="str">
            <v>EPID</v>
          </cell>
          <cell r="E772">
            <v>992</v>
          </cell>
          <cell r="F772" t="str">
            <v>MASTER'S (NON-THESIS)</v>
          </cell>
          <cell r="H772">
            <v>2189</v>
          </cell>
          <cell r="I772">
            <v>1</v>
          </cell>
          <cell r="J772" t="str">
            <v>Lecture</v>
          </cell>
          <cell r="K772">
            <v>7</v>
          </cell>
          <cell r="L772">
            <v>47</v>
          </cell>
          <cell r="O772" t="str">
            <v>M 1</v>
          </cell>
          <cell r="P772" t="str">
            <v>GRAD</v>
          </cell>
          <cell r="S772">
            <v>702313646</v>
          </cell>
          <cell r="T772" t="str">
            <v>Emily</v>
          </cell>
          <cell r="U772" t="str">
            <v>Gower</v>
          </cell>
        </row>
        <row r="773">
          <cell r="C773" t="str">
            <v>EPID992</v>
          </cell>
          <cell r="D773" t="str">
            <v>EPID</v>
          </cell>
          <cell r="E773">
            <v>992</v>
          </cell>
          <cell r="F773" t="str">
            <v>MASTER'S (NON-THESIS)</v>
          </cell>
          <cell r="H773">
            <v>2182</v>
          </cell>
          <cell r="I773">
            <v>1</v>
          </cell>
          <cell r="J773" t="str">
            <v>Lecture</v>
          </cell>
          <cell r="K773">
            <v>22</v>
          </cell>
          <cell r="L773">
            <v>42</v>
          </cell>
          <cell r="O773" t="str">
            <v>M 1</v>
          </cell>
          <cell r="P773" t="str">
            <v>GRAD</v>
          </cell>
          <cell r="S773">
            <v>703569903</v>
          </cell>
          <cell r="T773" t="str">
            <v>Jennifer</v>
          </cell>
          <cell r="U773" t="str">
            <v>Smith</v>
          </cell>
        </row>
        <row r="774">
          <cell r="C774" t="str">
            <v>EPID992</v>
          </cell>
          <cell r="D774" t="str">
            <v>EPID</v>
          </cell>
          <cell r="E774">
            <v>992</v>
          </cell>
          <cell r="F774" t="str">
            <v>MASTER'S (NON-THESIS)</v>
          </cell>
          <cell r="H774">
            <v>2182</v>
          </cell>
          <cell r="I774">
            <v>1</v>
          </cell>
          <cell r="J774" t="str">
            <v>Lecture</v>
          </cell>
          <cell r="K774">
            <v>22</v>
          </cell>
          <cell r="L774">
            <v>42</v>
          </cell>
          <cell r="O774" t="str">
            <v>M 1</v>
          </cell>
          <cell r="P774" t="str">
            <v>GRAD</v>
          </cell>
          <cell r="S774">
            <v>701202505</v>
          </cell>
          <cell r="T774" t="str">
            <v>Kelly</v>
          </cell>
          <cell r="U774" t="str">
            <v>Evenson</v>
          </cell>
        </row>
        <row r="775">
          <cell r="C775" t="str">
            <v>EPID992</v>
          </cell>
          <cell r="D775" t="str">
            <v>EPID</v>
          </cell>
          <cell r="E775">
            <v>992</v>
          </cell>
          <cell r="F775" t="str">
            <v>MASTER'S (NON-THESIS)</v>
          </cell>
          <cell r="H775">
            <v>2182</v>
          </cell>
          <cell r="I775">
            <v>1</v>
          </cell>
          <cell r="J775" t="str">
            <v>Lecture</v>
          </cell>
          <cell r="K775">
            <v>22</v>
          </cell>
          <cell r="L775">
            <v>42</v>
          </cell>
          <cell r="O775" t="str">
            <v>M 1</v>
          </cell>
          <cell r="P775" t="str">
            <v>GRAD</v>
          </cell>
          <cell r="S775">
            <v>706412954</v>
          </cell>
          <cell r="T775" t="str">
            <v>Marilie</v>
          </cell>
          <cell r="U775" t="str">
            <v>Gammon</v>
          </cell>
        </row>
        <row r="776">
          <cell r="C776" t="str">
            <v>EPID992</v>
          </cell>
          <cell r="D776" t="str">
            <v>EPID</v>
          </cell>
          <cell r="E776">
            <v>992</v>
          </cell>
          <cell r="F776" t="str">
            <v>MASTER'S (NON-THESIS)</v>
          </cell>
          <cell r="H776">
            <v>2182</v>
          </cell>
          <cell r="I776">
            <v>1</v>
          </cell>
          <cell r="J776" t="str">
            <v>Lecture</v>
          </cell>
          <cell r="K776">
            <v>22</v>
          </cell>
          <cell r="L776">
            <v>42</v>
          </cell>
          <cell r="O776" t="str">
            <v>M 1</v>
          </cell>
          <cell r="P776" t="str">
            <v>GRAD</v>
          </cell>
          <cell r="S776">
            <v>703120412</v>
          </cell>
          <cell r="T776" t="str">
            <v>Allison</v>
          </cell>
          <cell r="U776" t="str">
            <v>Aiello</v>
          </cell>
        </row>
        <row r="777">
          <cell r="C777" t="str">
            <v>EPID992</v>
          </cell>
          <cell r="D777" t="str">
            <v>EPID</v>
          </cell>
          <cell r="E777">
            <v>992</v>
          </cell>
          <cell r="F777" t="str">
            <v>MASTER'S (NON-THESIS)</v>
          </cell>
          <cell r="H777">
            <v>2182</v>
          </cell>
          <cell r="I777">
            <v>1</v>
          </cell>
          <cell r="J777" t="str">
            <v>Lecture</v>
          </cell>
          <cell r="K777">
            <v>22</v>
          </cell>
          <cell r="L777">
            <v>42</v>
          </cell>
          <cell r="O777" t="str">
            <v>M 1</v>
          </cell>
          <cell r="P777" t="str">
            <v>GRAD</v>
          </cell>
          <cell r="S777">
            <v>700184475</v>
          </cell>
          <cell r="T777" t="str">
            <v>Stephen</v>
          </cell>
          <cell r="U777" t="str">
            <v>Marshall</v>
          </cell>
        </row>
        <row r="778">
          <cell r="C778" t="str">
            <v>EPID992</v>
          </cell>
          <cell r="D778" t="str">
            <v>EPID</v>
          </cell>
          <cell r="E778">
            <v>992</v>
          </cell>
          <cell r="F778" t="str">
            <v>MASTER'S (NON-THESIS)</v>
          </cell>
          <cell r="H778">
            <v>2182</v>
          </cell>
          <cell r="I778">
            <v>1</v>
          </cell>
          <cell r="J778" t="str">
            <v>Lecture</v>
          </cell>
          <cell r="K778">
            <v>22</v>
          </cell>
          <cell r="L778">
            <v>42</v>
          </cell>
          <cell r="O778" t="str">
            <v>M 1</v>
          </cell>
          <cell r="P778" t="str">
            <v>GRAD</v>
          </cell>
          <cell r="S778">
            <v>702102442</v>
          </cell>
          <cell r="T778" t="str">
            <v>Stephanie</v>
          </cell>
          <cell r="U778" t="str">
            <v>Engel</v>
          </cell>
        </row>
        <row r="779">
          <cell r="C779" t="str">
            <v>EPID992</v>
          </cell>
          <cell r="D779" t="str">
            <v>EPID</v>
          </cell>
          <cell r="E779">
            <v>992</v>
          </cell>
          <cell r="F779" t="str">
            <v>MASTER'S (NON-THESIS)</v>
          </cell>
          <cell r="H779">
            <v>2182</v>
          </cell>
          <cell r="I779">
            <v>1</v>
          </cell>
          <cell r="J779" t="str">
            <v>Lecture</v>
          </cell>
          <cell r="K779">
            <v>22</v>
          </cell>
          <cell r="L779">
            <v>42</v>
          </cell>
          <cell r="O779" t="str">
            <v>M 1</v>
          </cell>
          <cell r="P779" t="str">
            <v>GRAD</v>
          </cell>
          <cell r="S779">
            <v>709095187</v>
          </cell>
          <cell r="T779" t="str">
            <v>Brian</v>
          </cell>
          <cell r="U779" t="str">
            <v>Pence</v>
          </cell>
        </row>
        <row r="780">
          <cell r="C780" t="str">
            <v>EPID992</v>
          </cell>
          <cell r="D780" t="str">
            <v>EPID</v>
          </cell>
          <cell r="E780">
            <v>992</v>
          </cell>
          <cell r="F780" t="str">
            <v>MASTER'S (NON-THESIS)</v>
          </cell>
          <cell r="H780">
            <v>2182</v>
          </cell>
          <cell r="I780">
            <v>1</v>
          </cell>
          <cell r="J780" t="str">
            <v>Lecture</v>
          </cell>
          <cell r="K780">
            <v>22</v>
          </cell>
          <cell r="L780">
            <v>42</v>
          </cell>
          <cell r="O780" t="str">
            <v>M 1</v>
          </cell>
          <cell r="P780" t="str">
            <v>GRAD</v>
          </cell>
          <cell r="S780">
            <v>700169285</v>
          </cell>
          <cell r="T780" t="str">
            <v>Julie</v>
          </cell>
          <cell r="U780" t="str">
            <v>Daniels</v>
          </cell>
        </row>
        <row r="781">
          <cell r="C781" t="str">
            <v>EPID992</v>
          </cell>
          <cell r="D781" t="str">
            <v>EPID</v>
          </cell>
          <cell r="E781">
            <v>992</v>
          </cell>
          <cell r="F781" t="str">
            <v>MASTER'S (NON-THESIS)</v>
          </cell>
          <cell r="H781">
            <v>2182</v>
          </cell>
          <cell r="I781">
            <v>1</v>
          </cell>
          <cell r="J781" t="str">
            <v>Lecture</v>
          </cell>
          <cell r="K781">
            <v>22</v>
          </cell>
          <cell r="L781">
            <v>42</v>
          </cell>
          <cell r="O781" t="str">
            <v>M 1</v>
          </cell>
          <cell r="P781" t="str">
            <v>GRAD</v>
          </cell>
          <cell r="S781">
            <v>711624599</v>
          </cell>
          <cell r="T781" t="str">
            <v>Audrey</v>
          </cell>
          <cell r="U781" t="str">
            <v>Pettifor</v>
          </cell>
        </row>
        <row r="782">
          <cell r="C782" t="str">
            <v>EPID992</v>
          </cell>
          <cell r="D782" t="str">
            <v>EPID</v>
          </cell>
          <cell r="E782">
            <v>992</v>
          </cell>
          <cell r="F782" t="str">
            <v>MASTER'S (NON-THESIS)</v>
          </cell>
          <cell r="H782">
            <v>2182</v>
          </cell>
          <cell r="I782">
            <v>1</v>
          </cell>
          <cell r="J782" t="str">
            <v>Lecture</v>
          </cell>
          <cell r="K782">
            <v>22</v>
          </cell>
          <cell r="L782">
            <v>42</v>
          </cell>
          <cell r="O782" t="str">
            <v>M 1</v>
          </cell>
          <cell r="P782" t="str">
            <v>GRAD</v>
          </cell>
          <cell r="S782">
            <v>704285035</v>
          </cell>
          <cell r="T782" t="str">
            <v>Wayne</v>
          </cell>
          <cell r="U782" t="str">
            <v>Rosamond</v>
          </cell>
        </row>
        <row r="783">
          <cell r="C783" t="str">
            <v>EPID992</v>
          </cell>
          <cell r="D783" t="str">
            <v>EPID</v>
          </cell>
          <cell r="E783">
            <v>992</v>
          </cell>
          <cell r="F783" t="str">
            <v>MASTER'S (NON-THESIS)</v>
          </cell>
          <cell r="H783">
            <v>2182</v>
          </cell>
          <cell r="I783">
            <v>1</v>
          </cell>
          <cell r="J783" t="str">
            <v>Lecture</v>
          </cell>
          <cell r="K783">
            <v>22</v>
          </cell>
          <cell r="L783">
            <v>42</v>
          </cell>
          <cell r="O783" t="str">
            <v>M 1</v>
          </cell>
          <cell r="P783" t="str">
            <v>GRAD</v>
          </cell>
          <cell r="S783">
            <v>709855271</v>
          </cell>
          <cell r="T783" t="str">
            <v>Steven</v>
          </cell>
          <cell r="U783" t="str">
            <v>Meshnick</v>
          </cell>
        </row>
        <row r="784">
          <cell r="C784" t="str">
            <v>EPID992</v>
          </cell>
          <cell r="D784" t="str">
            <v>EPID</v>
          </cell>
          <cell r="E784">
            <v>992</v>
          </cell>
          <cell r="F784" t="str">
            <v>MASTER'S (NON-THESIS)</v>
          </cell>
          <cell r="H784">
            <v>2182</v>
          </cell>
          <cell r="I784">
            <v>1</v>
          </cell>
          <cell r="J784" t="str">
            <v>Lecture</v>
          </cell>
          <cell r="K784">
            <v>22</v>
          </cell>
          <cell r="L784">
            <v>42</v>
          </cell>
          <cell r="O784" t="str">
            <v>M 1</v>
          </cell>
          <cell r="P784" t="str">
            <v>GRAD</v>
          </cell>
          <cell r="S784">
            <v>709855271</v>
          </cell>
          <cell r="T784" t="str">
            <v>Steven</v>
          </cell>
          <cell r="U784" t="str">
            <v>Meshnick</v>
          </cell>
        </row>
        <row r="785">
          <cell r="C785" t="str">
            <v>EPID992</v>
          </cell>
          <cell r="D785" t="str">
            <v>EPID</v>
          </cell>
          <cell r="E785">
            <v>992</v>
          </cell>
          <cell r="F785" t="str">
            <v>MASTER'S (NON-THESIS)</v>
          </cell>
          <cell r="H785">
            <v>2182</v>
          </cell>
          <cell r="I785">
            <v>1</v>
          </cell>
          <cell r="J785" t="str">
            <v>Lecture</v>
          </cell>
          <cell r="K785">
            <v>22</v>
          </cell>
          <cell r="L785">
            <v>42</v>
          </cell>
          <cell r="O785" t="str">
            <v>M 1</v>
          </cell>
          <cell r="P785" t="str">
            <v>GRAD</v>
          </cell>
          <cell r="S785">
            <v>702250923</v>
          </cell>
          <cell r="T785" t="str">
            <v>Anissa</v>
          </cell>
          <cell r="U785" t="str">
            <v>Vines</v>
          </cell>
        </row>
        <row r="786">
          <cell r="C786" t="str">
            <v>EPID992</v>
          </cell>
          <cell r="D786" t="str">
            <v>EPID</v>
          </cell>
          <cell r="E786">
            <v>992</v>
          </cell>
          <cell r="F786" t="str">
            <v>MASTER'S (NON-THESIS)</v>
          </cell>
          <cell r="H786">
            <v>2182</v>
          </cell>
          <cell r="I786">
            <v>1</v>
          </cell>
          <cell r="J786" t="str">
            <v>Lecture</v>
          </cell>
          <cell r="K786">
            <v>22</v>
          </cell>
          <cell r="L786">
            <v>42</v>
          </cell>
          <cell r="O786" t="str">
            <v>M 1</v>
          </cell>
          <cell r="P786" t="str">
            <v>GRAD</v>
          </cell>
          <cell r="S786">
            <v>720218112</v>
          </cell>
          <cell r="T786" t="str">
            <v>Lawrence</v>
          </cell>
          <cell r="U786" t="str">
            <v>Engel</v>
          </cell>
        </row>
        <row r="787">
          <cell r="C787" t="str">
            <v>EPID992</v>
          </cell>
          <cell r="D787" t="str">
            <v>EPID</v>
          </cell>
          <cell r="E787">
            <v>992</v>
          </cell>
          <cell r="F787" t="str">
            <v>MASTER'S (NON-THESIS)</v>
          </cell>
          <cell r="H787">
            <v>2182</v>
          </cell>
          <cell r="I787">
            <v>1</v>
          </cell>
          <cell r="J787" t="str">
            <v>Lecture</v>
          </cell>
          <cell r="K787">
            <v>22</v>
          </cell>
          <cell r="L787">
            <v>42</v>
          </cell>
          <cell r="O787" t="str">
            <v>M 1</v>
          </cell>
          <cell r="P787" t="str">
            <v>GRAD</v>
          </cell>
          <cell r="S787">
            <v>730140328</v>
          </cell>
          <cell r="T787" t="str">
            <v>Joanna</v>
          </cell>
          <cell r="U787" t="str">
            <v>Maselko</v>
          </cell>
        </row>
        <row r="788">
          <cell r="C788" t="str">
            <v>EPID992</v>
          </cell>
          <cell r="D788" t="str">
            <v>EPID</v>
          </cell>
          <cell r="E788">
            <v>992</v>
          </cell>
          <cell r="F788" t="str">
            <v>MASTER'S (NON-THESIS)</v>
          </cell>
          <cell r="H788">
            <v>2182</v>
          </cell>
          <cell r="I788">
            <v>1</v>
          </cell>
          <cell r="J788" t="str">
            <v>Lecture</v>
          </cell>
          <cell r="K788">
            <v>22</v>
          </cell>
          <cell r="L788">
            <v>42</v>
          </cell>
          <cell r="O788" t="str">
            <v>M 1</v>
          </cell>
          <cell r="P788" t="str">
            <v>GRAD</v>
          </cell>
          <cell r="S788">
            <v>701245074</v>
          </cell>
          <cell r="T788" t="str">
            <v>Eric</v>
          </cell>
          <cell r="U788" t="str">
            <v>Whitsel</v>
          </cell>
        </row>
        <row r="789">
          <cell r="C789" t="str">
            <v>EPID992</v>
          </cell>
          <cell r="D789" t="str">
            <v>EPID</v>
          </cell>
          <cell r="E789">
            <v>992</v>
          </cell>
          <cell r="F789" t="str">
            <v>MASTER'S (NON-THESIS)</v>
          </cell>
          <cell r="H789">
            <v>2182</v>
          </cell>
          <cell r="I789">
            <v>1</v>
          </cell>
          <cell r="J789" t="str">
            <v>Lecture</v>
          </cell>
          <cell r="K789">
            <v>22</v>
          </cell>
          <cell r="L789">
            <v>42</v>
          </cell>
          <cell r="O789" t="str">
            <v>M 1</v>
          </cell>
          <cell r="P789" t="str">
            <v>GRAD</v>
          </cell>
          <cell r="S789">
            <v>703670089</v>
          </cell>
          <cell r="T789" t="str">
            <v>Melissa</v>
          </cell>
          <cell r="U789" t="str">
            <v>Troester</v>
          </cell>
        </row>
        <row r="790">
          <cell r="C790" t="str">
            <v>EPID992</v>
          </cell>
          <cell r="D790" t="str">
            <v>EPID</v>
          </cell>
          <cell r="E790">
            <v>992</v>
          </cell>
          <cell r="F790" t="str">
            <v>MASTER'S (NON-THESIS)</v>
          </cell>
          <cell r="H790">
            <v>2182</v>
          </cell>
          <cell r="I790">
            <v>1</v>
          </cell>
          <cell r="J790" t="str">
            <v>Lecture</v>
          </cell>
          <cell r="K790">
            <v>22</v>
          </cell>
          <cell r="L790">
            <v>42</v>
          </cell>
          <cell r="O790" t="str">
            <v>M 1</v>
          </cell>
          <cell r="P790" t="str">
            <v>GRAD</v>
          </cell>
          <cell r="S790">
            <v>708366530</v>
          </cell>
          <cell r="T790" t="str">
            <v>Whitney</v>
          </cell>
          <cell r="U790" t="str">
            <v>Robinson</v>
          </cell>
        </row>
        <row r="791">
          <cell r="C791" t="str">
            <v>EPID992</v>
          </cell>
          <cell r="D791" t="str">
            <v>EPID</v>
          </cell>
          <cell r="E791">
            <v>992</v>
          </cell>
          <cell r="F791" t="str">
            <v>MASTER'S (NON-THESIS)</v>
          </cell>
          <cell r="H791">
            <v>2182</v>
          </cell>
          <cell r="I791">
            <v>1</v>
          </cell>
          <cell r="J791" t="str">
            <v>Lecture</v>
          </cell>
          <cell r="K791">
            <v>22</v>
          </cell>
          <cell r="L791">
            <v>42</v>
          </cell>
          <cell r="O791" t="str">
            <v>M 1</v>
          </cell>
          <cell r="P791" t="str">
            <v>GRAD</v>
          </cell>
          <cell r="S791">
            <v>708888809</v>
          </cell>
          <cell r="T791" t="str">
            <v>Christy</v>
          </cell>
          <cell r="U791" t="str">
            <v>Avery</v>
          </cell>
        </row>
        <row r="792">
          <cell r="C792" t="str">
            <v>EPID992</v>
          </cell>
          <cell r="D792" t="str">
            <v>EPID</v>
          </cell>
          <cell r="E792">
            <v>992</v>
          </cell>
          <cell r="F792" t="str">
            <v>MASTER'S (NON-THESIS)</v>
          </cell>
          <cell r="H792">
            <v>2182</v>
          </cell>
          <cell r="I792">
            <v>1</v>
          </cell>
          <cell r="J792" t="str">
            <v>Lecture</v>
          </cell>
          <cell r="K792">
            <v>22</v>
          </cell>
          <cell r="L792">
            <v>42</v>
          </cell>
          <cell r="O792" t="str">
            <v>M 1</v>
          </cell>
          <cell r="P792" t="str">
            <v>GRAD</v>
          </cell>
          <cell r="S792">
            <v>704278945</v>
          </cell>
          <cell r="T792" t="str">
            <v>James</v>
          </cell>
          <cell r="U792" t="str">
            <v>Thomas</v>
          </cell>
        </row>
        <row r="793">
          <cell r="C793" t="str">
            <v>EPID992</v>
          </cell>
          <cell r="D793" t="str">
            <v>EPID</v>
          </cell>
          <cell r="E793">
            <v>992</v>
          </cell>
          <cell r="F793" t="str">
            <v>MASTER'S (NON-THESIS)</v>
          </cell>
          <cell r="H793">
            <v>2182</v>
          </cell>
          <cell r="I793">
            <v>1</v>
          </cell>
          <cell r="J793" t="str">
            <v>Lecture</v>
          </cell>
          <cell r="K793">
            <v>22</v>
          </cell>
          <cell r="L793">
            <v>42</v>
          </cell>
          <cell r="O793" t="str">
            <v>M 1</v>
          </cell>
          <cell r="P793" t="str">
            <v>GRAD</v>
          </cell>
          <cell r="S793">
            <v>700485374</v>
          </cell>
          <cell r="T793" t="str">
            <v>David</v>
          </cell>
          <cell r="U793" t="str">
            <v>Weber</v>
          </cell>
        </row>
        <row r="794">
          <cell r="C794" t="str">
            <v>EPID992</v>
          </cell>
          <cell r="D794" t="str">
            <v>EPID</v>
          </cell>
          <cell r="E794">
            <v>992</v>
          </cell>
          <cell r="F794" t="str">
            <v>MASTER'S (NON-THESIS)</v>
          </cell>
          <cell r="H794">
            <v>2182</v>
          </cell>
          <cell r="I794">
            <v>1</v>
          </cell>
          <cell r="J794" t="str">
            <v>Lecture</v>
          </cell>
          <cell r="K794">
            <v>22</v>
          </cell>
          <cell r="L794">
            <v>42</v>
          </cell>
          <cell r="O794" t="str">
            <v>M 1</v>
          </cell>
          <cell r="P794" t="str">
            <v>GRAD</v>
          </cell>
          <cell r="S794">
            <v>710302296</v>
          </cell>
          <cell r="T794" t="str">
            <v>Daniel</v>
          </cell>
          <cell r="U794" t="str">
            <v>Westreich</v>
          </cell>
        </row>
        <row r="795">
          <cell r="C795" t="str">
            <v>EPID992</v>
          </cell>
          <cell r="D795" t="str">
            <v>EPID</v>
          </cell>
          <cell r="E795">
            <v>992</v>
          </cell>
          <cell r="F795" t="str">
            <v>MASTER'S (NON-THESIS)</v>
          </cell>
          <cell r="H795">
            <v>2182</v>
          </cell>
          <cell r="I795">
            <v>1</v>
          </cell>
          <cell r="J795" t="str">
            <v>Lecture</v>
          </cell>
          <cell r="K795">
            <v>22</v>
          </cell>
          <cell r="L795">
            <v>42</v>
          </cell>
          <cell r="O795" t="str">
            <v>M 1</v>
          </cell>
          <cell r="P795" t="str">
            <v>GRAD</v>
          </cell>
          <cell r="S795">
            <v>702786639</v>
          </cell>
          <cell r="T795" t="str">
            <v>Gerardo</v>
          </cell>
          <cell r="U795" t="str">
            <v>Heiss</v>
          </cell>
        </row>
        <row r="796">
          <cell r="C796" t="str">
            <v>EPID992</v>
          </cell>
          <cell r="D796" t="str">
            <v>EPID</v>
          </cell>
          <cell r="E796">
            <v>992</v>
          </cell>
          <cell r="F796" t="str">
            <v>MASTER'S (NON-THESIS)</v>
          </cell>
          <cell r="H796">
            <v>2182</v>
          </cell>
          <cell r="I796">
            <v>1</v>
          </cell>
          <cell r="J796" t="str">
            <v>Lecture</v>
          </cell>
          <cell r="K796">
            <v>22</v>
          </cell>
          <cell r="L796">
            <v>42</v>
          </cell>
          <cell r="O796" t="str">
            <v>M 1</v>
          </cell>
          <cell r="P796" t="str">
            <v>GRAD</v>
          </cell>
          <cell r="S796">
            <v>702313646</v>
          </cell>
          <cell r="T796" t="str">
            <v>Emily</v>
          </cell>
          <cell r="U796" t="str">
            <v>Gower</v>
          </cell>
        </row>
        <row r="797">
          <cell r="C797" t="str">
            <v>EPID992</v>
          </cell>
          <cell r="D797" t="str">
            <v>EPID</v>
          </cell>
          <cell r="E797">
            <v>992</v>
          </cell>
          <cell r="F797" t="str">
            <v>MASTER'S (NON-THESIS)</v>
          </cell>
          <cell r="H797">
            <v>2179</v>
          </cell>
          <cell r="I797">
            <v>1</v>
          </cell>
          <cell r="J797" t="str">
            <v>Lecture</v>
          </cell>
          <cell r="K797">
            <v>9</v>
          </cell>
          <cell r="L797">
            <v>42</v>
          </cell>
          <cell r="O797" t="str">
            <v>M 1</v>
          </cell>
          <cell r="P797" t="str">
            <v>GRAD</v>
          </cell>
          <cell r="S797">
            <v>706412954</v>
          </cell>
          <cell r="T797" t="str">
            <v>Marilie</v>
          </cell>
          <cell r="U797" t="str">
            <v>Gammon</v>
          </cell>
        </row>
        <row r="798">
          <cell r="C798" t="str">
            <v>EPID992</v>
          </cell>
          <cell r="D798" t="str">
            <v>EPID</v>
          </cell>
          <cell r="E798">
            <v>992</v>
          </cell>
          <cell r="F798" t="str">
            <v>MASTER'S (NON-THESIS)</v>
          </cell>
          <cell r="H798">
            <v>2179</v>
          </cell>
          <cell r="I798">
            <v>1</v>
          </cell>
          <cell r="J798" t="str">
            <v>Lecture</v>
          </cell>
          <cell r="K798">
            <v>9</v>
          </cell>
          <cell r="L798">
            <v>42</v>
          </cell>
          <cell r="O798" t="str">
            <v>M 1</v>
          </cell>
          <cell r="P798" t="str">
            <v>GRAD</v>
          </cell>
          <cell r="S798">
            <v>703569903</v>
          </cell>
          <cell r="T798" t="str">
            <v>Jennifer</v>
          </cell>
          <cell r="U798" t="str">
            <v>Smith</v>
          </cell>
        </row>
        <row r="799">
          <cell r="C799" t="str">
            <v>EPID992</v>
          </cell>
          <cell r="D799" t="str">
            <v>EPID</v>
          </cell>
          <cell r="E799">
            <v>992</v>
          </cell>
          <cell r="F799" t="str">
            <v>MASTER'S (NON-THESIS)</v>
          </cell>
          <cell r="H799">
            <v>2179</v>
          </cell>
          <cell r="I799">
            <v>1</v>
          </cell>
          <cell r="J799" t="str">
            <v>Lecture</v>
          </cell>
          <cell r="K799">
            <v>9</v>
          </cell>
          <cell r="L799">
            <v>42</v>
          </cell>
          <cell r="O799" t="str">
            <v>M 1</v>
          </cell>
          <cell r="P799" t="str">
            <v>GRAD</v>
          </cell>
          <cell r="S799">
            <v>701202505</v>
          </cell>
          <cell r="T799" t="str">
            <v>Kelly</v>
          </cell>
          <cell r="U799" t="str">
            <v>Evenson</v>
          </cell>
        </row>
        <row r="800">
          <cell r="C800" t="str">
            <v>EPID992</v>
          </cell>
          <cell r="D800" t="str">
            <v>EPID</v>
          </cell>
          <cell r="E800">
            <v>992</v>
          </cell>
          <cell r="F800" t="str">
            <v>MASTER'S (NON-THESIS)</v>
          </cell>
          <cell r="H800">
            <v>2179</v>
          </cell>
          <cell r="I800">
            <v>1</v>
          </cell>
          <cell r="J800" t="str">
            <v>Lecture</v>
          </cell>
          <cell r="K800">
            <v>9</v>
          </cell>
          <cell r="L800">
            <v>42</v>
          </cell>
          <cell r="O800" t="str">
            <v>M 1</v>
          </cell>
          <cell r="P800" t="str">
            <v>GRAD</v>
          </cell>
          <cell r="S800">
            <v>702514616</v>
          </cell>
          <cell r="T800" t="str">
            <v>Steven</v>
          </cell>
          <cell r="U800" t="str">
            <v>Wing</v>
          </cell>
          <cell r="Y800" t="str">
            <v>infectious disease, hog farms, social justice</v>
          </cell>
        </row>
        <row r="801">
          <cell r="C801" t="str">
            <v>EPID992</v>
          </cell>
          <cell r="D801" t="str">
            <v>EPID</v>
          </cell>
          <cell r="E801">
            <v>992</v>
          </cell>
          <cell r="F801" t="str">
            <v>MASTER'S (NON-THESIS)</v>
          </cell>
          <cell r="H801">
            <v>2179</v>
          </cell>
          <cell r="I801">
            <v>1</v>
          </cell>
          <cell r="J801" t="str">
            <v>Lecture</v>
          </cell>
          <cell r="K801">
            <v>9</v>
          </cell>
          <cell r="L801">
            <v>42</v>
          </cell>
          <cell r="O801" t="str">
            <v>M 1</v>
          </cell>
          <cell r="P801" t="str">
            <v>GRAD</v>
          </cell>
          <cell r="S801">
            <v>709095187</v>
          </cell>
          <cell r="T801" t="str">
            <v>Brian</v>
          </cell>
          <cell r="U801" t="str">
            <v>Pence</v>
          </cell>
        </row>
        <row r="802">
          <cell r="C802" t="str">
            <v>EPID992</v>
          </cell>
          <cell r="D802" t="str">
            <v>EPID</v>
          </cell>
          <cell r="E802">
            <v>992</v>
          </cell>
          <cell r="F802" t="str">
            <v>MASTER'S (NON-THESIS)</v>
          </cell>
          <cell r="H802">
            <v>2179</v>
          </cell>
          <cell r="I802">
            <v>1</v>
          </cell>
          <cell r="J802" t="str">
            <v>Lecture</v>
          </cell>
          <cell r="K802">
            <v>9</v>
          </cell>
          <cell r="L802">
            <v>42</v>
          </cell>
          <cell r="O802" t="str">
            <v>M 1</v>
          </cell>
          <cell r="P802" t="str">
            <v>GRAD</v>
          </cell>
          <cell r="S802">
            <v>703120412</v>
          </cell>
          <cell r="T802" t="str">
            <v>Allison</v>
          </cell>
          <cell r="U802" t="str">
            <v>Aiello</v>
          </cell>
        </row>
        <row r="803">
          <cell r="C803" t="str">
            <v>EPID992</v>
          </cell>
          <cell r="D803" t="str">
            <v>EPID</v>
          </cell>
          <cell r="E803">
            <v>992</v>
          </cell>
          <cell r="F803" t="str">
            <v>MASTER'S (NON-THESIS)</v>
          </cell>
          <cell r="H803">
            <v>2179</v>
          </cell>
          <cell r="I803">
            <v>1</v>
          </cell>
          <cell r="J803" t="str">
            <v>Lecture</v>
          </cell>
          <cell r="K803">
            <v>9</v>
          </cell>
          <cell r="L803">
            <v>42</v>
          </cell>
          <cell r="O803" t="str">
            <v>M 1</v>
          </cell>
          <cell r="P803" t="str">
            <v>GRAD</v>
          </cell>
          <cell r="S803">
            <v>700184475</v>
          </cell>
          <cell r="T803" t="str">
            <v>Stephen</v>
          </cell>
          <cell r="U803" t="str">
            <v>Marshall</v>
          </cell>
        </row>
        <row r="804">
          <cell r="C804" t="str">
            <v>EPID992</v>
          </cell>
          <cell r="D804" t="str">
            <v>EPID</v>
          </cell>
          <cell r="E804">
            <v>992</v>
          </cell>
          <cell r="F804" t="str">
            <v>MASTER'S (NON-THESIS)</v>
          </cell>
          <cell r="H804">
            <v>2179</v>
          </cell>
          <cell r="I804">
            <v>1</v>
          </cell>
          <cell r="J804" t="str">
            <v>Lecture</v>
          </cell>
          <cell r="K804">
            <v>9</v>
          </cell>
          <cell r="L804">
            <v>42</v>
          </cell>
          <cell r="O804" t="str">
            <v>M 1</v>
          </cell>
          <cell r="P804" t="str">
            <v>GRAD</v>
          </cell>
          <cell r="S804">
            <v>702102442</v>
          </cell>
          <cell r="T804" t="str">
            <v>Stephanie</v>
          </cell>
          <cell r="U804" t="str">
            <v>Engel</v>
          </cell>
        </row>
        <row r="805">
          <cell r="C805" t="str">
            <v>EPID992</v>
          </cell>
          <cell r="D805" t="str">
            <v>EPID</v>
          </cell>
          <cell r="E805">
            <v>992</v>
          </cell>
          <cell r="F805" t="str">
            <v>MASTER'S (NON-THESIS)</v>
          </cell>
          <cell r="H805">
            <v>2179</v>
          </cell>
          <cell r="I805">
            <v>1</v>
          </cell>
          <cell r="J805" t="str">
            <v>Lecture</v>
          </cell>
          <cell r="K805">
            <v>9</v>
          </cell>
          <cell r="L805">
            <v>42</v>
          </cell>
          <cell r="O805" t="str">
            <v>M 1</v>
          </cell>
          <cell r="P805" t="str">
            <v>GRAD</v>
          </cell>
          <cell r="S805">
            <v>720218112</v>
          </cell>
          <cell r="T805" t="str">
            <v>Lawrence</v>
          </cell>
          <cell r="U805" t="str">
            <v>Engel</v>
          </cell>
        </row>
        <row r="806">
          <cell r="C806" t="str">
            <v>EPID992</v>
          </cell>
          <cell r="D806" t="str">
            <v>EPID</v>
          </cell>
          <cell r="E806">
            <v>992</v>
          </cell>
          <cell r="F806" t="str">
            <v>MASTER'S (NON-THESIS)</v>
          </cell>
          <cell r="H806">
            <v>2179</v>
          </cell>
          <cell r="I806">
            <v>1</v>
          </cell>
          <cell r="J806" t="str">
            <v>Lecture</v>
          </cell>
          <cell r="K806">
            <v>9</v>
          </cell>
          <cell r="L806">
            <v>42</v>
          </cell>
          <cell r="O806" t="str">
            <v>M 1</v>
          </cell>
          <cell r="P806" t="str">
            <v>GRAD</v>
          </cell>
          <cell r="S806">
            <v>711624599</v>
          </cell>
          <cell r="T806" t="str">
            <v>Audrey</v>
          </cell>
          <cell r="U806" t="str">
            <v>Pettifor</v>
          </cell>
        </row>
        <row r="807">
          <cell r="C807" t="str">
            <v>EPID992</v>
          </cell>
          <cell r="D807" t="str">
            <v>EPID</v>
          </cell>
          <cell r="E807">
            <v>992</v>
          </cell>
          <cell r="F807" t="str">
            <v>MASTER'S (NON-THESIS)</v>
          </cell>
          <cell r="H807">
            <v>2179</v>
          </cell>
          <cell r="I807">
            <v>1</v>
          </cell>
          <cell r="J807" t="str">
            <v>Lecture</v>
          </cell>
          <cell r="K807">
            <v>9</v>
          </cell>
          <cell r="L807">
            <v>42</v>
          </cell>
          <cell r="O807" t="str">
            <v>M 1</v>
          </cell>
          <cell r="P807" t="str">
            <v>GRAD</v>
          </cell>
          <cell r="S807">
            <v>704285035</v>
          </cell>
          <cell r="T807" t="str">
            <v>Wayne</v>
          </cell>
          <cell r="U807" t="str">
            <v>Rosamond</v>
          </cell>
        </row>
        <row r="808">
          <cell r="C808" t="str">
            <v>EPID992</v>
          </cell>
          <cell r="D808" t="str">
            <v>EPID</v>
          </cell>
          <cell r="E808">
            <v>992</v>
          </cell>
          <cell r="F808" t="str">
            <v>MASTER'S (NON-THESIS)</v>
          </cell>
          <cell r="H808">
            <v>2179</v>
          </cell>
          <cell r="I808">
            <v>1</v>
          </cell>
          <cell r="J808" t="str">
            <v>Lecture</v>
          </cell>
          <cell r="K808">
            <v>9</v>
          </cell>
          <cell r="L808">
            <v>42</v>
          </cell>
          <cell r="O808" t="str">
            <v>M 1</v>
          </cell>
          <cell r="P808" t="str">
            <v>GRAD</v>
          </cell>
          <cell r="S808">
            <v>709855271</v>
          </cell>
          <cell r="T808" t="str">
            <v>Steven</v>
          </cell>
          <cell r="U808" t="str">
            <v>Meshnick</v>
          </cell>
        </row>
        <row r="809">
          <cell r="C809" t="str">
            <v>EPID992</v>
          </cell>
          <cell r="D809" t="str">
            <v>EPID</v>
          </cell>
          <cell r="E809">
            <v>992</v>
          </cell>
          <cell r="F809" t="str">
            <v>MASTER'S (NON-THESIS)</v>
          </cell>
          <cell r="H809">
            <v>2179</v>
          </cell>
          <cell r="I809">
            <v>1</v>
          </cell>
          <cell r="J809" t="str">
            <v>Lecture</v>
          </cell>
          <cell r="K809">
            <v>9</v>
          </cell>
          <cell r="L809">
            <v>42</v>
          </cell>
          <cell r="O809" t="str">
            <v>M 1</v>
          </cell>
          <cell r="P809" t="str">
            <v>GRAD</v>
          </cell>
          <cell r="S809">
            <v>700169285</v>
          </cell>
          <cell r="T809" t="str">
            <v>Julie</v>
          </cell>
          <cell r="U809" t="str">
            <v>Daniels</v>
          </cell>
        </row>
        <row r="810">
          <cell r="C810" t="str">
            <v>EPID992</v>
          </cell>
          <cell r="D810" t="str">
            <v>EPID</v>
          </cell>
          <cell r="E810">
            <v>992</v>
          </cell>
          <cell r="F810" t="str">
            <v>MASTER'S (NON-THESIS)</v>
          </cell>
          <cell r="H810">
            <v>2179</v>
          </cell>
          <cell r="I810">
            <v>1</v>
          </cell>
          <cell r="J810" t="str">
            <v>Lecture</v>
          </cell>
          <cell r="K810">
            <v>9</v>
          </cell>
          <cell r="L810">
            <v>42</v>
          </cell>
          <cell r="O810" t="str">
            <v>M 1</v>
          </cell>
          <cell r="P810" t="str">
            <v>GRAD</v>
          </cell>
          <cell r="S810">
            <v>701504469</v>
          </cell>
          <cell r="T810" t="str">
            <v>William</v>
          </cell>
          <cell r="U810" t="str">
            <v>Miller</v>
          </cell>
          <cell r="Y810" t="str">
            <v>STDs</v>
          </cell>
        </row>
        <row r="811">
          <cell r="C811" t="str">
            <v>EPID992</v>
          </cell>
          <cell r="D811" t="str">
            <v>EPID</v>
          </cell>
          <cell r="E811">
            <v>992</v>
          </cell>
          <cell r="F811" t="str">
            <v>MASTER'S (NON-THESIS)</v>
          </cell>
          <cell r="H811">
            <v>2179</v>
          </cell>
          <cell r="I811">
            <v>1</v>
          </cell>
          <cell r="J811" t="str">
            <v>Lecture</v>
          </cell>
          <cell r="K811">
            <v>9</v>
          </cell>
          <cell r="L811">
            <v>42</v>
          </cell>
          <cell r="O811" t="str">
            <v>M 1</v>
          </cell>
          <cell r="P811" t="str">
            <v>GRAD</v>
          </cell>
          <cell r="S811">
            <v>708366530</v>
          </cell>
          <cell r="T811" t="str">
            <v>Whitney</v>
          </cell>
          <cell r="U811" t="str">
            <v>Robinson</v>
          </cell>
        </row>
        <row r="812">
          <cell r="C812" t="str">
            <v>EPID992</v>
          </cell>
          <cell r="D812" t="str">
            <v>EPID</v>
          </cell>
          <cell r="E812">
            <v>992</v>
          </cell>
          <cell r="F812" t="str">
            <v>MASTER'S (NON-THESIS)</v>
          </cell>
          <cell r="H812">
            <v>2179</v>
          </cell>
          <cell r="I812">
            <v>1</v>
          </cell>
          <cell r="J812" t="str">
            <v>Lecture</v>
          </cell>
          <cell r="K812">
            <v>9</v>
          </cell>
          <cell r="L812">
            <v>42</v>
          </cell>
          <cell r="O812" t="str">
            <v>M 1</v>
          </cell>
          <cell r="P812" t="str">
            <v>GRAD</v>
          </cell>
          <cell r="S812">
            <v>701245074</v>
          </cell>
          <cell r="T812" t="str">
            <v>Eric</v>
          </cell>
          <cell r="U812" t="str">
            <v>Whitsel</v>
          </cell>
        </row>
        <row r="813">
          <cell r="C813" t="str">
            <v>EPID992</v>
          </cell>
          <cell r="D813" t="str">
            <v>EPID</v>
          </cell>
          <cell r="E813">
            <v>992</v>
          </cell>
          <cell r="F813" t="str">
            <v>MASTER'S (NON-THESIS)</v>
          </cell>
          <cell r="H813">
            <v>2179</v>
          </cell>
          <cell r="I813">
            <v>1</v>
          </cell>
          <cell r="J813" t="str">
            <v>Lecture</v>
          </cell>
          <cell r="K813">
            <v>9</v>
          </cell>
          <cell r="L813">
            <v>42</v>
          </cell>
          <cell r="O813" t="str">
            <v>M 1</v>
          </cell>
          <cell r="P813" t="str">
            <v>GRAD</v>
          </cell>
          <cell r="S813">
            <v>700518971</v>
          </cell>
          <cell r="T813" t="str">
            <v>Anna Maria</v>
          </cell>
          <cell r="U813" t="str">
            <v>Siega-Riz</v>
          </cell>
          <cell r="Y813" t="str">
            <v>nutrition, maternal and child health</v>
          </cell>
        </row>
        <row r="814">
          <cell r="C814" t="str">
            <v>EPID992</v>
          </cell>
          <cell r="D814" t="str">
            <v>EPID</v>
          </cell>
          <cell r="E814">
            <v>992</v>
          </cell>
          <cell r="F814" t="str">
            <v>MASTER'S (NON-THESIS)</v>
          </cell>
          <cell r="H814">
            <v>2179</v>
          </cell>
          <cell r="I814">
            <v>1</v>
          </cell>
          <cell r="J814" t="str">
            <v>Lecture</v>
          </cell>
          <cell r="K814">
            <v>9</v>
          </cell>
          <cell r="L814">
            <v>42</v>
          </cell>
          <cell r="O814" t="str">
            <v>M 1</v>
          </cell>
          <cell r="P814" t="str">
            <v>GRAD</v>
          </cell>
          <cell r="S814">
            <v>703670089</v>
          </cell>
          <cell r="T814" t="str">
            <v>Melissa</v>
          </cell>
          <cell r="U814" t="str">
            <v>Troester</v>
          </cell>
        </row>
        <row r="815">
          <cell r="C815" t="str">
            <v>EPID992</v>
          </cell>
          <cell r="D815" t="str">
            <v>EPID</v>
          </cell>
          <cell r="E815">
            <v>992</v>
          </cell>
          <cell r="F815" t="str">
            <v>MASTER'S (NON-THESIS)</v>
          </cell>
          <cell r="H815">
            <v>2179</v>
          </cell>
          <cell r="I815">
            <v>1</v>
          </cell>
          <cell r="J815" t="str">
            <v>Lecture</v>
          </cell>
          <cell r="K815">
            <v>9</v>
          </cell>
          <cell r="L815">
            <v>42</v>
          </cell>
          <cell r="O815" t="str">
            <v>M 1</v>
          </cell>
          <cell r="P815" t="str">
            <v>GRAD</v>
          </cell>
          <cell r="S815">
            <v>702456679</v>
          </cell>
          <cell r="T815" t="str">
            <v>Victor</v>
          </cell>
          <cell r="U815" t="str">
            <v>Schoenbach</v>
          </cell>
          <cell r="Y815" t="str">
            <v>minority health, health equity, social justice</v>
          </cell>
        </row>
        <row r="816">
          <cell r="C816" t="str">
            <v>EPID992</v>
          </cell>
          <cell r="D816" t="str">
            <v>EPID</v>
          </cell>
          <cell r="E816">
            <v>992</v>
          </cell>
          <cell r="F816" t="str">
            <v>MASTER'S (NON-THESIS)</v>
          </cell>
          <cell r="H816">
            <v>2179</v>
          </cell>
          <cell r="I816">
            <v>1</v>
          </cell>
          <cell r="J816" t="str">
            <v>Lecture</v>
          </cell>
          <cell r="K816">
            <v>9</v>
          </cell>
          <cell r="L816">
            <v>42</v>
          </cell>
          <cell r="O816" t="str">
            <v>M 1</v>
          </cell>
          <cell r="P816" t="str">
            <v>GRAD</v>
          </cell>
          <cell r="S816">
            <v>711911602</v>
          </cell>
          <cell r="T816" t="str">
            <v>Michael</v>
          </cell>
          <cell r="U816" t="str">
            <v>Emch</v>
          </cell>
        </row>
        <row r="817">
          <cell r="C817" t="str">
            <v>EPID992</v>
          </cell>
          <cell r="D817" t="str">
            <v>EPID</v>
          </cell>
          <cell r="E817">
            <v>992</v>
          </cell>
          <cell r="F817" t="str">
            <v>MASTER'S (NON-THESIS)</v>
          </cell>
          <cell r="H817">
            <v>2179</v>
          </cell>
          <cell r="I817">
            <v>1</v>
          </cell>
          <cell r="J817" t="str">
            <v>Lecture</v>
          </cell>
          <cell r="K817">
            <v>9</v>
          </cell>
          <cell r="L817">
            <v>42</v>
          </cell>
          <cell r="O817" t="str">
            <v>M 1</v>
          </cell>
          <cell r="P817" t="str">
            <v>GRAD</v>
          </cell>
          <cell r="S817">
            <v>708888809</v>
          </cell>
          <cell r="T817" t="str">
            <v>Christy</v>
          </cell>
          <cell r="U817" t="str">
            <v>Avery</v>
          </cell>
        </row>
        <row r="818">
          <cell r="C818" t="str">
            <v>EPID992</v>
          </cell>
          <cell r="D818" t="str">
            <v>EPID</v>
          </cell>
          <cell r="E818">
            <v>992</v>
          </cell>
          <cell r="F818" t="str">
            <v>MASTER'S (NON-THESIS)</v>
          </cell>
          <cell r="H818">
            <v>2179</v>
          </cell>
          <cell r="I818">
            <v>1</v>
          </cell>
          <cell r="J818" t="str">
            <v>Lecture</v>
          </cell>
          <cell r="K818">
            <v>9</v>
          </cell>
          <cell r="L818">
            <v>42</v>
          </cell>
          <cell r="O818" t="str">
            <v>M 1</v>
          </cell>
          <cell r="P818" t="str">
            <v>GRAD</v>
          </cell>
          <cell r="S818">
            <v>704278945</v>
          </cell>
          <cell r="T818" t="str">
            <v>James</v>
          </cell>
          <cell r="U818" t="str">
            <v>Thomas</v>
          </cell>
        </row>
        <row r="819">
          <cell r="C819" t="str">
            <v>EPID992</v>
          </cell>
          <cell r="D819" t="str">
            <v>EPID</v>
          </cell>
          <cell r="E819">
            <v>992</v>
          </cell>
          <cell r="F819" t="str">
            <v>MASTER'S (NON-THESIS)</v>
          </cell>
          <cell r="H819">
            <v>2179</v>
          </cell>
          <cell r="I819">
            <v>1</v>
          </cell>
          <cell r="J819" t="str">
            <v>Lecture</v>
          </cell>
          <cell r="K819">
            <v>9</v>
          </cell>
          <cell r="L819">
            <v>42</v>
          </cell>
          <cell r="O819" t="str">
            <v>M 1</v>
          </cell>
          <cell r="P819" t="str">
            <v>GRAD</v>
          </cell>
          <cell r="S819">
            <v>700485374</v>
          </cell>
          <cell r="T819" t="str">
            <v>David</v>
          </cell>
          <cell r="U819" t="str">
            <v>Weber</v>
          </cell>
        </row>
        <row r="820">
          <cell r="C820" t="str">
            <v>EPID992</v>
          </cell>
          <cell r="D820" t="str">
            <v>EPID</v>
          </cell>
          <cell r="E820">
            <v>992</v>
          </cell>
          <cell r="F820" t="str">
            <v>MASTER'S (NON-THESIS)</v>
          </cell>
          <cell r="H820">
            <v>2179</v>
          </cell>
          <cell r="I820">
            <v>1</v>
          </cell>
          <cell r="J820" t="str">
            <v>Lecture</v>
          </cell>
          <cell r="K820">
            <v>9</v>
          </cell>
          <cell r="L820">
            <v>42</v>
          </cell>
          <cell r="O820" t="str">
            <v>M 1</v>
          </cell>
          <cell r="P820" t="str">
            <v>GRAD</v>
          </cell>
          <cell r="S820">
            <v>710302296</v>
          </cell>
          <cell r="T820" t="str">
            <v>Daniel</v>
          </cell>
          <cell r="U820" t="str">
            <v>Westreich</v>
          </cell>
        </row>
        <row r="821">
          <cell r="C821" t="str">
            <v>EPID992</v>
          </cell>
          <cell r="D821" t="str">
            <v>EPID</v>
          </cell>
          <cell r="E821">
            <v>992</v>
          </cell>
          <cell r="F821" t="str">
            <v>MASTER'S (NON-THESIS)</v>
          </cell>
          <cell r="H821">
            <v>2179</v>
          </cell>
          <cell r="I821">
            <v>1</v>
          </cell>
          <cell r="J821" t="str">
            <v>Lecture</v>
          </cell>
          <cell r="K821">
            <v>9</v>
          </cell>
          <cell r="L821">
            <v>42</v>
          </cell>
          <cell r="O821" t="str">
            <v>M 1</v>
          </cell>
          <cell r="P821" t="str">
            <v>GRAD</v>
          </cell>
          <cell r="S821">
            <v>702786639</v>
          </cell>
          <cell r="T821" t="str">
            <v>Gerardo</v>
          </cell>
          <cell r="U821" t="str">
            <v>Heiss</v>
          </cell>
        </row>
        <row r="822">
          <cell r="C822" t="str">
            <v>EPID992</v>
          </cell>
          <cell r="D822" t="str">
            <v>EPID</v>
          </cell>
          <cell r="E822">
            <v>992</v>
          </cell>
          <cell r="F822" t="str">
            <v>MASTER'S (NON-THESIS)</v>
          </cell>
          <cell r="H822">
            <v>2172</v>
          </cell>
          <cell r="I822">
            <v>1</v>
          </cell>
          <cell r="J822" t="str">
            <v>Lecture</v>
          </cell>
          <cell r="K822">
            <v>20</v>
          </cell>
          <cell r="L822">
            <v>40</v>
          </cell>
          <cell r="O822" t="str">
            <v>M 1</v>
          </cell>
          <cell r="P822" t="str">
            <v>GRAD</v>
          </cell>
          <cell r="S822">
            <v>706412954</v>
          </cell>
          <cell r="T822" t="str">
            <v>Marilie</v>
          </cell>
          <cell r="U822" t="str">
            <v>Gammon</v>
          </cell>
        </row>
        <row r="823">
          <cell r="C823" t="str">
            <v>EPID992</v>
          </cell>
          <cell r="D823" t="str">
            <v>EPID</v>
          </cell>
          <cell r="E823">
            <v>992</v>
          </cell>
          <cell r="F823" t="str">
            <v>MASTER'S (NON-THESIS)</v>
          </cell>
          <cell r="H823">
            <v>2172</v>
          </cell>
          <cell r="I823">
            <v>1</v>
          </cell>
          <cell r="J823" t="str">
            <v>Lecture</v>
          </cell>
          <cell r="K823">
            <v>20</v>
          </cell>
          <cell r="L823">
            <v>40</v>
          </cell>
          <cell r="O823" t="str">
            <v>M 1</v>
          </cell>
          <cell r="P823" t="str">
            <v>GRAD</v>
          </cell>
          <cell r="S823">
            <v>703120412</v>
          </cell>
          <cell r="T823" t="str">
            <v>Allison</v>
          </cell>
          <cell r="U823" t="str">
            <v>Aiello</v>
          </cell>
        </row>
        <row r="824">
          <cell r="C824" t="str">
            <v>EPID992</v>
          </cell>
          <cell r="D824" t="str">
            <v>EPID</v>
          </cell>
          <cell r="E824">
            <v>992</v>
          </cell>
          <cell r="F824" t="str">
            <v>MASTER'S (NON-THESIS)</v>
          </cell>
          <cell r="H824">
            <v>2172</v>
          </cell>
          <cell r="I824">
            <v>1</v>
          </cell>
          <cell r="J824" t="str">
            <v>Lecture</v>
          </cell>
          <cell r="K824">
            <v>20</v>
          </cell>
          <cell r="L824">
            <v>40</v>
          </cell>
          <cell r="O824" t="str">
            <v>M 1</v>
          </cell>
          <cell r="P824" t="str">
            <v>GRAD</v>
          </cell>
          <cell r="S824">
            <v>709095187</v>
          </cell>
          <cell r="T824" t="str">
            <v>Brian</v>
          </cell>
          <cell r="U824" t="str">
            <v>Pence</v>
          </cell>
        </row>
        <row r="825">
          <cell r="C825" t="str">
            <v>EPID992</v>
          </cell>
          <cell r="D825" t="str">
            <v>EPID</v>
          </cell>
          <cell r="E825">
            <v>992</v>
          </cell>
          <cell r="F825" t="str">
            <v>MASTER'S (NON-THESIS)</v>
          </cell>
          <cell r="H825">
            <v>2172</v>
          </cell>
          <cell r="I825">
            <v>1</v>
          </cell>
          <cell r="J825" t="str">
            <v>Lecture</v>
          </cell>
          <cell r="K825">
            <v>20</v>
          </cell>
          <cell r="L825">
            <v>40</v>
          </cell>
          <cell r="O825" t="str">
            <v>M 1</v>
          </cell>
          <cell r="P825" t="str">
            <v>GRAD</v>
          </cell>
          <cell r="S825">
            <v>703569903</v>
          </cell>
          <cell r="T825" t="str">
            <v>Jennifer</v>
          </cell>
          <cell r="U825" t="str">
            <v>Smith</v>
          </cell>
        </row>
        <row r="826">
          <cell r="C826" t="str">
            <v>EPID992</v>
          </cell>
          <cell r="D826" t="str">
            <v>EPID</v>
          </cell>
          <cell r="E826">
            <v>992</v>
          </cell>
          <cell r="F826" t="str">
            <v>MASTER'S (NON-THESIS)</v>
          </cell>
          <cell r="H826">
            <v>2172</v>
          </cell>
          <cell r="I826">
            <v>1</v>
          </cell>
          <cell r="J826" t="str">
            <v>Lecture</v>
          </cell>
          <cell r="K826">
            <v>20</v>
          </cell>
          <cell r="L826">
            <v>40</v>
          </cell>
          <cell r="O826" t="str">
            <v>M 1</v>
          </cell>
          <cell r="P826" t="str">
            <v>GRAD</v>
          </cell>
          <cell r="S826">
            <v>701202505</v>
          </cell>
          <cell r="T826" t="str">
            <v>Kelly</v>
          </cell>
          <cell r="U826" t="str">
            <v>Evenson</v>
          </cell>
        </row>
        <row r="827">
          <cell r="C827" t="str">
            <v>EPID992</v>
          </cell>
          <cell r="D827" t="str">
            <v>EPID</v>
          </cell>
          <cell r="E827">
            <v>992</v>
          </cell>
          <cell r="F827" t="str">
            <v>MASTER'S (NON-THESIS)</v>
          </cell>
          <cell r="H827">
            <v>2172</v>
          </cell>
          <cell r="I827">
            <v>1</v>
          </cell>
          <cell r="J827" t="str">
            <v>Lecture</v>
          </cell>
          <cell r="K827">
            <v>20</v>
          </cell>
          <cell r="L827">
            <v>40</v>
          </cell>
          <cell r="O827" t="str">
            <v>M 1</v>
          </cell>
          <cell r="P827" t="str">
            <v>GRAD</v>
          </cell>
          <cell r="S827">
            <v>700184475</v>
          </cell>
          <cell r="T827" t="str">
            <v>Stephen</v>
          </cell>
          <cell r="U827" t="str">
            <v>Marshall</v>
          </cell>
        </row>
        <row r="828">
          <cell r="C828" t="str">
            <v>EPID992</v>
          </cell>
          <cell r="D828" t="str">
            <v>EPID</v>
          </cell>
          <cell r="E828">
            <v>992</v>
          </cell>
          <cell r="F828" t="str">
            <v>MASTER'S (NON-THESIS)</v>
          </cell>
          <cell r="H828">
            <v>2172</v>
          </cell>
          <cell r="I828">
            <v>1</v>
          </cell>
          <cell r="J828" t="str">
            <v>Lecture</v>
          </cell>
          <cell r="K828">
            <v>20</v>
          </cell>
          <cell r="L828">
            <v>40</v>
          </cell>
          <cell r="O828" t="str">
            <v>M 1</v>
          </cell>
          <cell r="P828" t="str">
            <v>GRAD</v>
          </cell>
          <cell r="S828">
            <v>702102442</v>
          </cell>
          <cell r="T828" t="str">
            <v>Stephanie</v>
          </cell>
          <cell r="U828" t="str">
            <v>Engel</v>
          </cell>
        </row>
        <row r="829">
          <cell r="C829" t="str">
            <v>EPID992</v>
          </cell>
          <cell r="D829" t="str">
            <v>EPID</v>
          </cell>
          <cell r="E829">
            <v>992</v>
          </cell>
          <cell r="F829" t="str">
            <v>MASTER'S (NON-THESIS)</v>
          </cell>
          <cell r="H829">
            <v>2172</v>
          </cell>
          <cell r="I829">
            <v>1</v>
          </cell>
          <cell r="J829" t="str">
            <v>Lecture</v>
          </cell>
          <cell r="K829">
            <v>20</v>
          </cell>
          <cell r="L829">
            <v>40</v>
          </cell>
          <cell r="O829" t="str">
            <v>M 1</v>
          </cell>
          <cell r="P829" t="str">
            <v>GRAD</v>
          </cell>
          <cell r="S829">
            <v>709855271</v>
          </cell>
          <cell r="T829" t="str">
            <v>Steven</v>
          </cell>
          <cell r="U829" t="str">
            <v>Meshnick</v>
          </cell>
        </row>
        <row r="830">
          <cell r="C830" t="str">
            <v>EPID992</v>
          </cell>
          <cell r="D830" t="str">
            <v>EPID</v>
          </cell>
          <cell r="E830">
            <v>992</v>
          </cell>
          <cell r="F830" t="str">
            <v>MASTER'S (NON-THESIS)</v>
          </cell>
          <cell r="H830">
            <v>2172</v>
          </cell>
          <cell r="I830">
            <v>1</v>
          </cell>
          <cell r="J830" t="str">
            <v>Lecture</v>
          </cell>
          <cell r="K830">
            <v>20</v>
          </cell>
          <cell r="L830">
            <v>40</v>
          </cell>
          <cell r="O830" t="str">
            <v>M 1</v>
          </cell>
          <cell r="P830" t="str">
            <v>GRAD</v>
          </cell>
          <cell r="S830">
            <v>709855271</v>
          </cell>
          <cell r="T830" t="str">
            <v>Steven</v>
          </cell>
          <cell r="U830" t="str">
            <v>Meshnick</v>
          </cell>
        </row>
        <row r="831">
          <cell r="C831" t="str">
            <v>EPID992</v>
          </cell>
          <cell r="D831" t="str">
            <v>EPID</v>
          </cell>
          <cell r="E831">
            <v>992</v>
          </cell>
          <cell r="F831" t="str">
            <v>MASTER'S (NON-THESIS)</v>
          </cell>
          <cell r="H831">
            <v>2172</v>
          </cell>
          <cell r="I831">
            <v>1</v>
          </cell>
          <cell r="J831" t="str">
            <v>Lecture</v>
          </cell>
          <cell r="K831">
            <v>20</v>
          </cell>
          <cell r="L831">
            <v>40</v>
          </cell>
          <cell r="O831" t="str">
            <v>M 1</v>
          </cell>
          <cell r="P831" t="str">
            <v>GRAD</v>
          </cell>
          <cell r="S831">
            <v>704285035</v>
          </cell>
          <cell r="T831" t="str">
            <v>Wayne</v>
          </cell>
          <cell r="U831" t="str">
            <v>Rosamond</v>
          </cell>
        </row>
        <row r="832">
          <cell r="C832" t="str">
            <v>EPID992</v>
          </cell>
          <cell r="D832" t="str">
            <v>EPID</v>
          </cell>
          <cell r="E832">
            <v>992</v>
          </cell>
          <cell r="F832" t="str">
            <v>MASTER'S (NON-THESIS)</v>
          </cell>
          <cell r="H832">
            <v>2172</v>
          </cell>
          <cell r="I832">
            <v>1</v>
          </cell>
          <cell r="J832" t="str">
            <v>Lecture</v>
          </cell>
          <cell r="K832">
            <v>20</v>
          </cell>
          <cell r="L832">
            <v>40</v>
          </cell>
          <cell r="O832" t="str">
            <v>M 1</v>
          </cell>
          <cell r="P832" t="str">
            <v>GRAD</v>
          </cell>
          <cell r="S832">
            <v>701504469</v>
          </cell>
          <cell r="T832" t="str">
            <v>William</v>
          </cell>
          <cell r="U832" t="str">
            <v>Miller</v>
          </cell>
        </row>
        <row r="833">
          <cell r="C833" t="str">
            <v>EPID992</v>
          </cell>
          <cell r="D833" t="str">
            <v>EPID</v>
          </cell>
          <cell r="E833">
            <v>992</v>
          </cell>
          <cell r="F833" t="str">
            <v>MASTER'S (NON-THESIS)</v>
          </cell>
          <cell r="H833">
            <v>2172</v>
          </cell>
          <cell r="I833">
            <v>1</v>
          </cell>
          <cell r="J833" t="str">
            <v>Lecture</v>
          </cell>
          <cell r="K833">
            <v>20</v>
          </cell>
          <cell r="L833">
            <v>40</v>
          </cell>
          <cell r="O833" t="str">
            <v>M 1</v>
          </cell>
          <cell r="P833" t="str">
            <v>GRAD</v>
          </cell>
          <cell r="S833">
            <v>701245074</v>
          </cell>
          <cell r="T833" t="str">
            <v>Eric</v>
          </cell>
          <cell r="U833" t="str">
            <v>Whitsel</v>
          </cell>
        </row>
        <row r="834">
          <cell r="C834" t="str">
            <v>EPID992</v>
          </cell>
          <cell r="D834" t="str">
            <v>EPID</v>
          </cell>
          <cell r="E834">
            <v>992</v>
          </cell>
          <cell r="F834" t="str">
            <v>MASTER'S (NON-THESIS)</v>
          </cell>
          <cell r="H834">
            <v>2172</v>
          </cell>
          <cell r="I834">
            <v>1</v>
          </cell>
          <cell r="J834" t="str">
            <v>Lecture</v>
          </cell>
          <cell r="K834">
            <v>20</v>
          </cell>
          <cell r="L834">
            <v>40</v>
          </cell>
          <cell r="O834" t="str">
            <v>M 1</v>
          </cell>
          <cell r="P834" t="str">
            <v>GRAD</v>
          </cell>
          <cell r="S834">
            <v>708366530</v>
          </cell>
          <cell r="T834" t="str">
            <v>Whitney</v>
          </cell>
          <cell r="U834" t="str">
            <v>Robinson</v>
          </cell>
        </row>
        <row r="835">
          <cell r="C835" t="str">
            <v>EPID992</v>
          </cell>
          <cell r="D835" t="str">
            <v>EPID</v>
          </cell>
          <cell r="E835">
            <v>992</v>
          </cell>
          <cell r="F835" t="str">
            <v>MASTER'S (NON-THESIS)</v>
          </cell>
          <cell r="H835">
            <v>2172</v>
          </cell>
          <cell r="I835">
            <v>1</v>
          </cell>
          <cell r="J835" t="str">
            <v>Lecture</v>
          </cell>
          <cell r="K835">
            <v>20</v>
          </cell>
          <cell r="L835">
            <v>40</v>
          </cell>
          <cell r="O835" t="str">
            <v>M 1</v>
          </cell>
          <cell r="P835" t="str">
            <v>GRAD</v>
          </cell>
          <cell r="S835">
            <v>700518971</v>
          </cell>
          <cell r="T835" t="str">
            <v>Anna Maria</v>
          </cell>
          <cell r="U835" t="str">
            <v>Siega-Riz</v>
          </cell>
        </row>
        <row r="836">
          <cell r="C836" t="str">
            <v>EPID992</v>
          </cell>
          <cell r="D836" t="str">
            <v>EPID</v>
          </cell>
          <cell r="E836">
            <v>992</v>
          </cell>
          <cell r="F836" t="str">
            <v>MASTER'S (NON-THESIS)</v>
          </cell>
          <cell r="H836">
            <v>2172</v>
          </cell>
          <cell r="I836">
            <v>1</v>
          </cell>
          <cell r="J836" t="str">
            <v>Lecture</v>
          </cell>
          <cell r="K836">
            <v>20</v>
          </cell>
          <cell r="L836">
            <v>40</v>
          </cell>
          <cell r="O836" t="str">
            <v>M 1</v>
          </cell>
          <cell r="P836" t="str">
            <v>GRAD</v>
          </cell>
          <cell r="S836">
            <v>711624599</v>
          </cell>
          <cell r="T836" t="str">
            <v>Audrey</v>
          </cell>
          <cell r="U836" t="str">
            <v>Pettifor</v>
          </cell>
        </row>
        <row r="837">
          <cell r="C837" t="str">
            <v>EPID992</v>
          </cell>
          <cell r="D837" t="str">
            <v>EPID</v>
          </cell>
          <cell r="E837">
            <v>992</v>
          </cell>
          <cell r="F837" t="str">
            <v>MASTER'S (NON-THESIS)</v>
          </cell>
          <cell r="H837">
            <v>2172</v>
          </cell>
          <cell r="I837">
            <v>1</v>
          </cell>
          <cell r="J837" t="str">
            <v>Lecture</v>
          </cell>
          <cell r="K837">
            <v>20</v>
          </cell>
          <cell r="L837">
            <v>40</v>
          </cell>
          <cell r="O837" t="str">
            <v>M 1</v>
          </cell>
          <cell r="P837" t="str">
            <v>GRAD</v>
          </cell>
          <cell r="S837">
            <v>720218112</v>
          </cell>
          <cell r="T837" t="str">
            <v>Lawrence</v>
          </cell>
          <cell r="U837" t="str">
            <v>Engel</v>
          </cell>
        </row>
        <row r="838">
          <cell r="C838" t="str">
            <v>EPID992</v>
          </cell>
          <cell r="D838" t="str">
            <v>EPID</v>
          </cell>
          <cell r="E838">
            <v>992</v>
          </cell>
          <cell r="F838" t="str">
            <v>MASTER'S (NON-THESIS)</v>
          </cell>
          <cell r="H838">
            <v>2172</v>
          </cell>
          <cell r="I838">
            <v>1</v>
          </cell>
          <cell r="J838" t="str">
            <v>Lecture</v>
          </cell>
          <cell r="K838">
            <v>20</v>
          </cell>
          <cell r="L838">
            <v>40</v>
          </cell>
          <cell r="O838" t="str">
            <v>M 1</v>
          </cell>
          <cell r="P838" t="str">
            <v>GRAD</v>
          </cell>
          <cell r="S838">
            <v>702456679</v>
          </cell>
          <cell r="T838" t="str">
            <v>Victor</v>
          </cell>
          <cell r="U838" t="str">
            <v>Schoenbach</v>
          </cell>
        </row>
        <row r="839">
          <cell r="C839" t="str">
            <v>EPID992</v>
          </cell>
          <cell r="D839" t="str">
            <v>EPID</v>
          </cell>
          <cell r="E839">
            <v>992</v>
          </cell>
          <cell r="F839" t="str">
            <v>MASTER'S (NON-THESIS)</v>
          </cell>
          <cell r="H839">
            <v>2172</v>
          </cell>
          <cell r="I839">
            <v>1</v>
          </cell>
          <cell r="J839" t="str">
            <v>Lecture</v>
          </cell>
          <cell r="K839">
            <v>20</v>
          </cell>
          <cell r="L839">
            <v>40</v>
          </cell>
          <cell r="O839" t="str">
            <v>M 1</v>
          </cell>
          <cell r="P839" t="str">
            <v>GRAD</v>
          </cell>
          <cell r="S839">
            <v>700169285</v>
          </cell>
          <cell r="T839" t="str">
            <v>Julie</v>
          </cell>
          <cell r="U839" t="str">
            <v>Daniels</v>
          </cell>
        </row>
        <row r="840">
          <cell r="C840" t="str">
            <v>EPID992</v>
          </cell>
          <cell r="D840" t="str">
            <v>EPID</v>
          </cell>
          <cell r="E840">
            <v>992</v>
          </cell>
          <cell r="F840" t="str">
            <v>MASTER'S (NON-THESIS)</v>
          </cell>
          <cell r="H840">
            <v>2172</v>
          </cell>
          <cell r="I840">
            <v>1</v>
          </cell>
          <cell r="J840" t="str">
            <v>Lecture</v>
          </cell>
          <cell r="K840">
            <v>20</v>
          </cell>
          <cell r="L840">
            <v>40</v>
          </cell>
          <cell r="O840" t="str">
            <v>M 1</v>
          </cell>
          <cell r="P840" t="str">
            <v>GRAD</v>
          </cell>
          <cell r="S840">
            <v>703670089</v>
          </cell>
          <cell r="T840" t="str">
            <v>Melissa</v>
          </cell>
          <cell r="U840" t="str">
            <v>Troester</v>
          </cell>
        </row>
        <row r="841">
          <cell r="C841" t="str">
            <v>EPID992</v>
          </cell>
          <cell r="D841" t="str">
            <v>EPID</v>
          </cell>
          <cell r="E841">
            <v>992</v>
          </cell>
          <cell r="F841" t="str">
            <v>MASTER'S (NON-THESIS)</v>
          </cell>
          <cell r="H841">
            <v>2172</v>
          </cell>
          <cell r="I841">
            <v>1</v>
          </cell>
          <cell r="J841" t="str">
            <v>Lecture</v>
          </cell>
          <cell r="K841">
            <v>20</v>
          </cell>
          <cell r="L841">
            <v>40</v>
          </cell>
          <cell r="O841" t="str">
            <v>M 1</v>
          </cell>
          <cell r="P841" t="str">
            <v>GRAD</v>
          </cell>
          <cell r="S841">
            <v>708888809</v>
          </cell>
          <cell r="T841" t="str">
            <v>Christy</v>
          </cell>
          <cell r="U841" t="str">
            <v>Avery</v>
          </cell>
        </row>
        <row r="842">
          <cell r="C842" t="str">
            <v>EPID992</v>
          </cell>
          <cell r="D842" t="str">
            <v>EPID</v>
          </cell>
          <cell r="E842">
            <v>992</v>
          </cell>
          <cell r="F842" t="str">
            <v>MASTER'S (NON-THESIS)</v>
          </cell>
          <cell r="H842">
            <v>2172</v>
          </cell>
          <cell r="I842">
            <v>1</v>
          </cell>
          <cell r="J842" t="str">
            <v>Lecture</v>
          </cell>
          <cell r="K842">
            <v>20</v>
          </cell>
          <cell r="L842">
            <v>40</v>
          </cell>
          <cell r="O842" t="str">
            <v>M 1</v>
          </cell>
          <cell r="P842" t="str">
            <v>GRAD</v>
          </cell>
          <cell r="S842">
            <v>700485374</v>
          </cell>
          <cell r="T842" t="str">
            <v>David</v>
          </cell>
          <cell r="U842" t="str">
            <v>Weber</v>
          </cell>
        </row>
        <row r="843">
          <cell r="C843" t="str">
            <v>EPID992</v>
          </cell>
          <cell r="D843" t="str">
            <v>EPID</v>
          </cell>
          <cell r="E843">
            <v>992</v>
          </cell>
          <cell r="F843" t="str">
            <v>MASTER'S (NON-THESIS)</v>
          </cell>
          <cell r="H843">
            <v>2172</v>
          </cell>
          <cell r="I843">
            <v>1</v>
          </cell>
          <cell r="J843" t="str">
            <v>Lecture</v>
          </cell>
          <cell r="K843">
            <v>20</v>
          </cell>
          <cell r="L843">
            <v>40</v>
          </cell>
          <cell r="O843" t="str">
            <v>M 1</v>
          </cell>
          <cell r="P843" t="str">
            <v>GRAD</v>
          </cell>
          <cell r="S843">
            <v>704278945</v>
          </cell>
          <cell r="T843" t="str">
            <v>James</v>
          </cell>
          <cell r="U843" t="str">
            <v>Thomas</v>
          </cell>
        </row>
        <row r="844">
          <cell r="C844" t="str">
            <v>EPID992</v>
          </cell>
          <cell r="D844" t="str">
            <v>EPID</v>
          </cell>
          <cell r="E844">
            <v>992</v>
          </cell>
          <cell r="F844" t="str">
            <v>MASTER'S (NON-THESIS)</v>
          </cell>
          <cell r="H844">
            <v>2172</v>
          </cell>
          <cell r="I844">
            <v>1</v>
          </cell>
          <cell r="J844" t="str">
            <v>Lecture</v>
          </cell>
          <cell r="K844">
            <v>20</v>
          </cell>
          <cell r="L844">
            <v>40</v>
          </cell>
          <cell r="O844" t="str">
            <v>M 1</v>
          </cell>
          <cell r="P844" t="str">
            <v>GRAD</v>
          </cell>
          <cell r="S844">
            <v>702786639</v>
          </cell>
          <cell r="T844" t="str">
            <v>Gerardo</v>
          </cell>
          <cell r="U844" t="str">
            <v>Heiss</v>
          </cell>
        </row>
        <row r="845">
          <cell r="C845" t="str">
            <v>EPID992</v>
          </cell>
          <cell r="D845" t="str">
            <v>EPID</v>
          </cell>
          <cell r="E845">
            <v>992</v>
          </cell>
          <cell r="F845" t="str">
            <v>MASTER'S (NON-THESIS)</v>
          </cell>
          <cell r="H845">
            <v>2172</v>
          </cell>
          <cell r="I845">
            <v>1</v>
          </cell>
          <cell r="J845" t="str">
            <v>Lecture</v>
          </cell>
          <cell r="K845">
            <v>20</v>
          </cell>
          <cell r="L845">
            <v>40</v>
          </cell>
          <cell r="O845" t="str">
            <v>M 1</v>
          </cell>
          <cell r="P845" t="str">
            <v>GRAD</v>
          </cell>
          <cell r="S845">
            <v>710302296</v>
          </cell>
          <cell r="T845" t="str">
            <v>Daniel</v>
          </cell>
          <cell r="U845" t="str">
            <v>Westreich</v>
          </cell>
        </row>
        <row r="846">
          <cell r="C846" t="str">
            <v>EPID992</v>
          </cell>
          <cell r="D846" t="str">
            <v>EPID</v>
          </cell>
          <cell r="E846">
            <v>992</v>
          </cell>
          <cell r="F846" t="str">
            <v>MASTER'S (NON-THESIS)</v>
          </cell>
          <cell r="H846">
            <v>2169</v>
          </cell>
          <cell r="I846">
            <v>1</v>
          </cell>
          <cell r="J846" t="str">
            <v>Lecture</v>
          </cell>
          <cell r="K846">
            <v>15</v>
          </cell>
          <cell r="L846">
            <v>42</v>
          </cell>
          <cell r="O846" t="str">
            <v>M 1</v>
          </cell>
          <cell r="P846" t="str">
            <v>GRAD</v>
          </cell>
          <cell r="S846">
            <v>706412954</v>
          </cell>
          <cell r="T846" t="str">
            <v>Marilie</v>
          </cell>
          <cell r="U846" t="str">
            <v>Gammon</v>
          </cell>
        </row>
        <row r="847">
          <cell r="C847" t="str">
            <v>EPID992</v>
          </cell>
          <cell r="D847" t="str">
            <v>EPID</v>
          </cell>
          <cell r="E847">
            <v>992</v>
          </cell>
          <cell r="F847" t="str">
            <v>MASTER'S (NON-THESIS)</v>
          </cell>
          <cell r="H847">
            <v>2169</v>
          </cell>
          <cell r="I847">
            <v>1</v>
          </cell>
          <cell r="J847" t="str">
            <v>Lecture</v>
          </cell>
          <cell r="K847">
            <v>15</v>
          </cell>
          <cell r="L847">
            <v>42</v>
          </cell>
          <cell r="O847" t="str">
            <v>M 1</v>
          </cell>
          <cell r="P847" t="str">
            <v>GRAD</v>
          </cell>
          <cell r="S847">
            <v>703569903</v>
          </cell>
          <cell r="T847" t="str">
            <v>Jennifer</v>
          </cell>
          <cell r="U847" t="str">
            <v>Smith</v>
          </cell>
        </row>
        <row r="848">
          <cell r="C848" t="str">
            <v>EPID992</v>
          </cell>
          <cell r="D848" t="str">
            <v>EPID</v>
          </cell>
          <cell r="E848">
            <v>992</v>
          </cell>
          <cell r="F848" t="str">
            <v>MASTER'S (NON-THESIS)</v>
          </cell>
          <cell r="H848">
            <v>2169</v>
          </cell>
          <cell r="I848">
            <v>1</v>
          </cell>
          <cell r="J848" t="str">
            <v>Lecture</v>
          </cell>
          <cell r="K848">
            <v>15</v>
          </cell>
          <cell r="L848">
            <v>42</v>
          </cell>
          <cell r="O848" t="str">
            <v>M 1</v>
          </cell>
          <cell r="P848" t="str">
            <v>GRAD</v>
          </cell>
          <cell r="S848">
            <v>701202505</v>
          </cell>
          <cell r="T848" t="str">
            <v>Kelly</v>
          </cell>
          <cell r="U848" t="str">
            <v>Evenson</v>
          </cell>
        </row>
        <row r="849">
          <cell r="C849" t="str">
            <v>EPID992</v>
          </cell>
          <cell r="D849" t="str">
            <v>EPID</v>
          </cell>
          <cell r="E849">
            <v>992</v>
          </cell>
          <cell r="F849" t="str">
            <v>MASTER'S (NON-THESIS)</v>
          </cell>
          <cell r="H849">
            <v>2169</v>
          </cell>
          <cell r="I849">
            <v>1</v>
          </cell>
          <cell r="J849" t="str">
            <v>Lecture</v>
          </cell>
          <cell r="K849">
            <v>15</v>
          </cell>
          <cell r="L849">
            <v>42</v>
          </cell>
          <cell r="O849" t="str">
            <v>M 1</v>
          </cell>
          <cell r="P849" t="str">
            <v>GRAD</v>
          </cell>
          <cell r="S849">
            <v>702514616</v>
          </cell>
          <cell r="T849" t="str">
            <v>Steven</v>
          </cell>
          <cell r="U849" t="str">
            <v>Wing</v>
          </cell>
        </row>
        <row r="850">
          <cell r="C850" t="str">
            <v>EPID992</v>
          </cell>
          <cell r="D850" t="str">
            <v>EPID</v>
          </cell>
          <cell r="E850">
            <v>992</v>
          </cell>
          <cell r="F850" t="str">
            <v>MASTER'S (NON-THESIS)</v>
          </cell>
          <cell r="H850">
            <v>2169</v>
          </cell>
          <cell r="I850">
            <v>1</v>
          </cell>
          <cell r="J850" t="str">
            <v>Lecture</v>
          </cell>
          <cell r="K850">
            <v>15</v>
          </cell>
          <cell r="L850">
            <v>42</v>
          </cell>
          <cell r="O850" t="str">
            <v>M 1</v>
          </cell>
          <cell r="P850" t="str">
            <v>GRAD</v>
          </cell>
          <cell r="S850">
            <v>709095187</v>
          </cell>
          <cell r="T850" t="str">
            <v>Brian</v>
          </cell>
          <cell r="U850" t="str">
            <v>Pence</v>
          </cell>
        </row>
        <row r="851">
          <cell r="C851" t="str">
            <v>EPID992</v>
          </cell>
          <cell r="D851" t="str">
            <v>EPID</v>
          </cell>
          <cell r="E851">
            <v>992</v>
          </cell>
          <cell r="F851" t="str">
            <v>MASTER'S (NON-THESIS)</v>
          </cell>
          <cell r="H851">
            <v>2169</v>
          </cell>
          <cell r="I851">
            <v>1</v>
          </cell>
          <cell r="J851" t="str">
            <v>Lecture</v>
          </cell>
          <cell r="K851">
            <v>15</v>
          </cell>
          <cell r="L851">
            <v>42</v>
          </cell>
          <cell r="O851" t="str">
            <v>M 1</v>
          </cell>
          <cell r="P851" t="str">
            <v>GRAD</v>
          </cell>
          <cell r="S851">
            <v>703120412</v>
          </cell>
          <cell r="T851" t="str">
            <v>Allison</v>
          </cell>
          <cell r="U851" t="str">
            <v>Aiello</v>
          </cell>
        </row>
        <row r="852">
          <cell r="C852" t="str">
            <v>EPID992</v>
          </cell>
          <cell r="D852" t="str">
            <v>EPID</v>
          </cell>
          <cell r="E852">
            <v>992</v>
          </cell>
          <cell r="F852" t="str">
            <v>MASTER'S (NON-THESIS)</v>
          </cell>
          <cell r="H852">
            <v>2169</v>
          </cell>
          <cell r="I852">
            <v>1</v>
          </cell>
          <cell r="J852" t="str">
            <v>Lecture</v>
          </cell>
          <cell r="K852">
            <v>15</v>
          </cell>
          <cell r="L852">
            <v>42</v>
          </cell>
          <cell r="O852" t="str">
            <v>M 1</v>
          </cell>
          <cell r="P852" t="str">
            <v>GRAD</v>
          </cell>
          <cell r="S852">
            <v>700184475</v>
          </cell>
          <cell r="T852" t="str">
            <v>Stephen</v>
          </cell>
          <cell r="U852" t="str">
            <v>Marshall</v>
          </cell>
        </row>
        <row r="853">
          <cell r="C853" t="str">
            <v>EPID992</v>
          </cell>
          <cell r="D853" t="str">
            <v>EPID</v>
          </cell>
          <cell r="E853">
            <v>992</v>
          </cell>
          <cell r="F853" t="str">
            <v>MASTER'S (NON-THESIS)</v>
          </cell>
          <cell r="H853">
            <v>2169</v>
          </cell>
          <cell r="I853">
            <v>1</v>
          </cell>
          <cell r="J853" t="str">
            <v>Lecture</v>
          </cell>
          <cell r="K853">
            <v>15</v>
          </cell>
          <cell r="L853">
            <v>42</v>
          </cell>
          <cell r="O853" t="str">
            <v>M 1</v>
          </cell>
          <cell r="P853" t="str">
            <v>GRAD</v>
          </cell>
          <cell r="S853">
            <v>702102442</v>
          </cell>
          <cell r="T853" t="str">
            <v>Stephanie</v>
          </cell>
          <cell r="U853" t="str">
            <v>Engel</v>
          </cell>
        </row>
        <row r="854">
          <cell r="C854" t="str">
            <v>EPID992</v>
          </cell>
          <cell r="D854" t="str">
            <v>EPID</v>
          </cell>
          <cell r="E854">
            <v>992</v>
          </cell>
          <cell r="F854" t="str">
            <v>MASTER'S (NON-THESIS)</v>
          </cell>
          <cell r="H854">
            <v>2169</v>
          </cell>
          <cell r="I854">
            <v>1</v>
          </cell>
          <cell r="J854" t="str">
            <v>Lecture</v>
          </cell>
          <cell r="K854">
            <v>15</v>
          </cell>
          <cell r="L854">
            <v>42</v>
          </cell>
          <cell r="O854" t="str">
            <v>M 1</v>
          </cell>
          <cell r="P854" t="str">
            <v>GRAD</v>
          </cell>
          <cell r="S854">
            <v>720218112</v>
          </cell>
          <cell r="T854" t="str">
            <v>Lawrence</v>
          </cell>
          <cell r="U854" t="str">
            <v>Engel</v>
          </cell>
        </row>
        <row r="855">
          <cell r="C855" t="str">
            <v>EPID992</v>
          </cell>
          <cell r="D855" t="str">
            <v>EPID</v>
          </cell>
          <cell r="E855">
            <v>992</v>
          </cell>
          <cell r="F855" t="str">
            <v>MASTER'S (NON-THESIS)</v>
          </cell>
          <cell r="H855">
            <v>2169</v>
          </cell>
          <cell r="I855">
            <v>1</v>
          </cell>
          <cell r="J855" t="str">
            <v>Lecture</v>
          </cell>
          <cell r="K855">
            <v>15</v>
          </cell>
          <cell r="L855">
            <v>42</v>
          </cell>
          <cell r="O855" t="str">
            <v>M 1</v>
          </cell>
          <cell r="P855" t="str">
            <v>GRAD</v>
          </cell>
          <cell r="S855">
            <v>711624599</v>
          </cell>
          <cell r="T855" t="str">
            <v>Audrey</v>
          </cell>
          <cell r="U855" t="str">
            <v>Pettifor</v>
          </cell>
        </row>
        <row r="856">
          <cell r="C856" t="str">
            <v>EPID992</v>
          </cell>
          <cell r="D856" t="str">
            <v>EPID</v>
          </cell>
          <cell r="E856">
            <v>992</v>
          </cell>
          <cell r="F856" t="str">
            <v>MASTER'S (NON-THESIS)</v>
          </cell>
          <cell r="H856">
            <v>2169</v>
          </cell>
          <cell r="I856">
            <v>1</v>
          </cell>
          <cell r="J856" t="str">
            <v>Lecture</v>
          </cell>
          <cell r="K856">
            <v>15</v>
          </cell>
          <cell r="L856">
            <v>42</v>
          </cell>
          <cell r="O856" t="str">
            <v>M 1</v>
          </cell>
          <cell r="P856" t="str">
            <v>GRAD</v>
          </cell>
          <cell r="S856">
            <v>704285035</v>
          </cell>
          <cell r="T856" t="str">
            <v>Wayne</v>
          </cell>
          <cell r="U856" t="str">
            <v>Rosamond</v>
          </cell>
        </row>
        <row r="857">
          <cell r="C857" t="str">
            <v>EPID992</v>
          </cell>
          <cell r="D857" t="str">
            <v>EPID</v>
          </cell>
          <cell r="E857">
            <v>992</v>
          </cell>
          <cell r="F857" t="str">
            <v>MASTER'S (NON-THESIS)</v>
          </cell>
          <cell r="H857">
            <v>2169</v>
          </cell>
          <cell r="I857">
            <v>1</v>
          </cell>
          <cell r="J857" t="str">
            <v>Lecture</v>
          </cell>
          <cell r="K857">
            <v>15</v>
          </cell>
          <cell r="L857">
            <v>42</v>
          </cell>
          <cell r="O857" t="str">
            <v>M 1</v>
          </cell>
          <cell r="P857" t="str">
            <v>GRAD</v>
          </cell>
          <cell r="S857">
            <v>709855271</v>
          </cell>
          <cell r="T857" t="str">
            <v>Steven</v>
          </cell>
          <cell r="U857" t="str">
            <v>Meshnick</v>
          </cell>
        </row>
        <row r="858">
          <cell r="C858" t="str">
            <v>EPID992</v>
          </cell>
          <cell r="D858" t="str">
            <v>EPID</v>
          </cell>
          <cell r="E858">
            <v>992</v>
          </cell>
          <cell r="F858" t="str">
            <v>MASTER'S (NON-THESIS)</v>
          </cell>
          <cell r="H858">
            <v>2169</v>
          </cell>
          <cell r="I858">
            <v>1</v>
          </cell>
          <cell r="J858" t="str">
            <v>Lecture</v>
          </cell>
          <cell r="K858">
            <v>15</v>
          </cell>
          <cell r="L858">
            <v>42</v>
          </cell>
          <cell r="O858" t="str">
            <v>M 1</v>
          </cell>
          <cell r="P858" t="str">
            <v>GRAD</v>
          </cell>
          <cell r="S858">
            <v>709855271</v>
          </cell>
          <cell r="T858" t="str">
            <v>Steven</v>
          </cell>
          <cell r="U858" t="str">
            <v>Meshnick</v>
          </cell>
        </row>
        <row r="859">
          <cell r="C859" t="str">
            <v>EPID992</v>
          </cell>
          <cell r="D859" t="str">
            <v>EPID</v>
          </cell>
          <cell r="E859">
            <v>992</v>
          </cell>
          <cell r="F859" t="str">
            <v>MASTER'S (NON-THESIS)</v>
          </cell>
          <cell r="H859">
            <v>2169</v>
          </cell>
          <cell r="I859">
            <v>1</v>
          </cell>
          <cell r="J859" t="str">
            <v>Lecture</v>
          </cell>
          <cell r="K859">
            <v>15</v>
          </cell>
          <cell r="L859">
            <v>42</v>
          </cell>
          <cell r="O859" t="str">
            <v>M 1</v>
          </cell>
          <cell r="P859" t="str">
            <v>GRAD</v>
          </cell>
          <cell r="S859">
            <v>700169285</v>
          </cell>
          <cell r="T859" t="str">
            <v>Julie</v>
          </cell>
          <cell r="U859" t="str">
            <v>Daniels</v>
          </cell>
        </row>
        <row r="860">
          <cell r="C860" t="str">
            <v>EPID992</v>
          </cell>
          <cell r="D860" t="str">
            <v>EPID</v>
          </cell>
          <cell r="E860">
            <v>992</v>
          </cell>
          <cell r="F860" t="str">
            <v>MASTER'S (NON-THESIS)</v>
          </cell>
          <cell r="H860">
            <v>2169</v>
          </cell>
          <cell r="I860">
            <v>1</v>
          </cell>
          <cell r="J860" t="str">
            <v>Lecture</v>
          </cell>
          <cell r="K860">
            <v>15</v>
          </cell>
          <cell r="L860">
            <v>42</v>
          </cell>
          <cell r="O860" t="str">
            <v>M 1</v>
          </cell>
          <cell r="P860" t="str">
            <v>GRAD</v>
          </cell>
          <cell r="S860">
            <v>701504469</v>
          </cell>
          <cell r="T860" t="str">
            <v>William</v>
          </cell>
          <cell r="U860" t="str">
            <v>Miller</v>
          </cell>
        </row>
        <row r="861">
          <cell r="C861" t="str">
            <v>EPID992</v>
          </cell>
          <cell r="D861" t="str">
            <v>EPID</v>
          </cell>
          <cell r="E861">
            <v>992</v>
          </cell>
          <cell r="F861" t="str">
            <v>MASTER'S (NON-THESIS)</v>
          </cell>
          <cell r="H861">
            <v>2169</v>
          </cell>
          <cell r="I861">
            <v>1</v>
          </cell>
          <cell r="J861" t="str">
            <v>Lecture</v>
          </cell>
          <cell r="K861">
            <v>15</v>
          </cell>
          <cell r="L861">
            <v>42</v>
          </cell>
          <cell r="O861" t="str">
            <v>M 1</v>
          </cell>
          <cell r="P861" t="str">
            <v>GRAD</v>
          </cell>
          <cell r="S861">
            <v>708366530</v>
          </cell>
          <cell r="T861" t="str">
            <v>Whitney</v>
          </cell>
          <cell r="U861" t="str">
            <v>Robinson</v>
          </cell>
        </row>
        <row r="862">
          <cell r="C862" t="str">
            <v>EPID992</v>
          </cell>
          <cell r="D862" t="str">
            <v>EPID</v>
          </cell>
          <cell r="E862">
            <v>992</v>
          </cell>
          <cell r="F862" t="str">
            <v>MASTER'S (NON-THESIS)</v>
          </cell>
          <cell r="H862">
            <v>2169</v>
          </cell>
          <cell r="I862">
            <v>1</v>
          </cell>
          <cell r="J862" t="str">
            <v>Lecture</v>
          </cell>
          <cell r="K862">
            <v>15</v>
          </cell>
          <cell r="L862">
            <v>42</v>
          </cell>
          <cell r="O862" t="str">
            <v>M 1</v>
          </cell>
          <cell r="P862" t="str">
            <v>GRAD</v>
          </cell>
          <cell r="S862">
            <v>709840879</v>
          </cell>
          <cell r="T862" t="str">
            <v>Annelies</v>
          </cell>
          <cell r="U862" t="str">
            <v>Van Rie</v>
          </cell>
          <cell r="Y862" t="str">
            <v>AIDS and tuberculosis in Sourht Africa</v>
          </cell>
        </row>
        <row r="863">
          <cell r="C863" t="str">
            <v>EPID992</v>
          </cell>
          <cell r="D863" t="str">
            <v>EPID</v>
          </cell>
          <cell r="E863">
            <v>992</v>
          </cell>
          <cell r="F863" t="str">
            <v>MASTER'S (NON-THESIS)</v>
          </cell>
          <cell r="H863">
            <v>2169</v>
          </cell>
          <cell r="I863">
            <v>1</v>
          </cell>
          <cell r="J863" t="str">
            <v>Lecture</v>
          </cell>
          <cell r="K863">
            <v>15</v>
          </cell>
          <cell r="L863">
            <v>42</v>
          </cell>
          <cell r="O863" t="str">
            <v>M 1</v>
          </cell>
          <cell r="P863" t="str">
            <v>GRAD</v>
          </cell>
          <cell r="S863">
            <v>701245074</v>
          </cell>
          <cell r="T863" t="str">
            <v>Eric</v>
          </cell>
          <cell r="U863" t="str">
            <v>Whitsel</v>
          </cell>
        </row>
        <row r="864">
          <cell r="C864" t="str">
            <v>EPID992</v>
          </cell>
          <cell r="D864" t="str">
            <v>EPID</v>
          </cell>
          <cell r="E864">
            <v>992</v>
          </cell>
          <cell r="F864" t="str">
            <v>MASTER'S (NON-THESIS)</v>
          </cell>
          <cell r="H864">
            <v>2169</v>
          </cell>
          <cell r="I864">
            <v>1</v>
          </cell>
          <cell r="J864" t="str">
            <v>Lecture</v>
          </cell>
          <cell r="K864">
            <v>15</v>
          </cell>
          <cell r="L864">
            <v>42</v>
          </cell>
          <cell r="O864" t="str">
            <v>M 1</v>
          </cell>
          <cell r="P864" t="str">
            <v>GRAD</v>
          </cell>
          <cell r="S864">
            <v>700518971</v>
          </cell>
          <cell r="T864" t="str">
            <v>Anna Maria</v>
          </cell>
          <cell r="U864" t="str">
            <v>Siega-Riz</v>
          </cell>
        </row>
        <row r="865">
          <cell r="C865" t="str">
            <v>EPID992</v>
          </cell>
          <cell r="D865" t="str">
            <v>EPID</v>
          </cell>
          <cell r="E865">
            <v>992</v>
          </cell>
          <cell r="F865" t="str">
            <v>MASTER'S (NON-THESIS)</v>
          </cell>
          <cell r="H865">
            <v>2169</v>
          </cell>
          <cell r="I865">
            <v>1</v>
          </cell>
          <cell r="J865" t="str">
            <v>Lecture</v>
          </cell>
          <cell r="K865">
            <v>15</v>
          </cell>
          <cell r="L865">
            <v>42</v>
          </cell>
          <cell r="O865" t="str">
            <v>M 1</v>
          </cell>
          <cell r="P865" t="str">
            <v>GRAD</v>
          </cell>
          <cell r="S865">
            <v>703670089</v>
          </cell>
          <cell r="T865" t="str">
            <v>Melissa</v>
          </cell>
          <cell r="U865" t="str">
            <v>Troester</v>
          </cell>
        </row>
        <row r="866">
          <cell r="C866" t="str">
            <v>EPID992</v>
          </cell>
          <cell r="D866" t="str">
            <v>EPID</v>
          </cell>
          <cell r="E866">
            <v>992</v>
          </cell>
          <cell r="F866" t="str">
            <v>MASTER'S (NON-THESIS)</v>
          </cell>
          <cell r="H866">
            <v>2169</v>
          </cell>
          <cell r="I866">
            <v>1</v>
          </cell>
          <cell r="J866" t="str">
            <v>Lecture</v>
          </cell>
          <cell r="K866">
            <v>15</v>
          </cell>
          <cell r="L866">
            <v>42</v>
          </cell>
          <cell r="O866" t="str">
            <v>M 1</v>
          </cell>
          <cell r="P866" t="str">
            <v>GRAD</v>
          </cell>
          <cell r="S866">
            <v>702456679</v>
          </cell>
          <cell r="T866" t="str">
            <v>Victor</v>
          </cell>
          <cell r="U866" t="str">
            <v>Schoenbach</v>
          </cell>
        </row>
        <row r="867">
          <cell r="C867" t="str">
            <v>EPID992</v>
          </cell>
          <cell r="D867" t="str">
            <v>EPID</v>
          </cell>
          <cell r="E867">
            <v>992</v>
          </cell>
          <cell r="F867" t="str">
            <v>MASTER'S (NON-THESIS)</v>
          </cell>
          <cell r="H867">
            <v>2169</v>
          </cell>
          <cell r="I867">
            <v>1</v>
          </cell>
          <cell r="J867" t="str">
            <v>Lecture</v>
          </cell>
          <cell r="K867">
            <v>15</v>
          </cell>
          <cell r="L867">
            <v>42</v>
          </cell>
          <cell r="O867" t="str">
            <v>M 1</v>
          </cell>
          <cell r="P867" t="str">
            <v>GRAD</v>
          </cell>
          <cell r="S867">
            <v>711911602</v>
          </cell>
          <cell r="T867" t="str">
            <v>Michael</v>
          </cell>
          <cell r="U867" t="str">
            <v>Emch</v>
          </cell>
        </row>
        <row r="868">
          <cell r="C868" t="str">
            <v>EPID992</v>
          </cell>
          <cell r="D868" t="str">
            <v>EPID</v>
          </cell>
          <cell r="E868">
            <v>992</v>
          </cell>
          <cell r="F868" t="str">
            <v>MASTER'S (NON-THESIS)</v>
          </cell>
          <cell r="H868">
            <v>2169</v>
          </cell>
          <cell r="I868">
            <v>1</v>
          </cell>
          <cell r="J868" t="str">
            <v>Lecture</v>
          </cell>
          <cell r="K868">
            <v>15</v>
          </cell>
          <cell r="L868">
            <v>42</v>
          </cell>
          <cell r="O868" t="str">
            <v>M 1</v>
          </cell>
          <cell r="P868" t="str">
            <v>GRAD</v>
          </cell>
          <cell r="S868">
            <v>708888809</v>
          </cell>
          <cell r="T868" t="str">
            <v>Christy</v>
          </cell>
          <cell r="U868" t="str">
            <v>Avery</v>
          </cell>
        </row>
        <row r="869">
          <cell r="C869" t="str">
            <v>EPID992</v>
          </cell>
          <cell r="D869" t="str">
            <v>EPID</v>
          </cell>
          <cell r="E869">
            <v>992</v>
          </cell>
          <cell r="F869" t="str">
            <v>MASTER'S (NON-THESIS)</v>
          </cell>
          <cell r="H869">
            <v>2169</v>
          </cell>
          <cell r="I869">
            <v>1</v>
          </cell>
          <cell r="J869" t="str">
            <v>Lecture</v>
          </cell>
          <cell r="K869">
            <v>15</v>
          </cell>
          <cell r="L869">
            <v>42</v>
          </cell>
          <cell r="O869" t="str">
            <v>M 1</v>
          </cell>
          <cell r="P869" t="str">
            <v>GRAD</v>
          </cell>
          <cell r="S869">
            <v>704278945</v>
          </cell>
          <cell r="T869" t="str">
            <v>James</v>
          </cell>
          <cell r="U869" t="str">
            <v>Thomas</v>
          </cell>
        </row>
        <row r="870">
          <cell r="C870" t="str">
            <v>EPID992</v>
          </cell>
          <cell r="D870" t="str">
            <v>EPID</v>
          </cell>
          <cell r="E870">
            <v>992</v>
          </cell>
          <cell r="F870" t="str">
            <v>MASTER'S (NON-THESIS)</v>
          </cell>
          <cell r="H870">
            <v>2169</v>
          </cell>
          <cell r="I870">
            <v>1</v>
          </cell>
          <cell r="J870" t="str">
            <v>Lecture</v>
          </cell>
          <cell r="K870">
            <v>15</v>
          </cell>
          <cell r="L870">
            <v>42</v>
          </cell>
          <cell r="O870" t="str">
            <v>M 1</v>
          </cell>
          <cell r="P870" t="str">
            <v>GRAD</v>
          </cell>
          <cell r="S870">
            <v>700485374</v>
          </cell>
          <cell r="T870" t="str">
            <v>David</v>
          </cell>
          <cell r="U870" t="str">
            <v>Weber</v>
          </cell>
        </row>
        <row r="871">
          <cell r="C871" t="str">
            <v>EPID992</v>
          </cell>
          <cell r="D871" t="str">
            <v>EPID</v>
          </cell>
          <cell r="E871">
            <v>992</v>
          </cell>
          <cell r="F871" t="str">
            <v>MASTER'S (NON-THESIS)</v>
          </cell>
          <cell r="H871">
            <v>2169</v>
          </cell>
          <cell r="I871">
            <v>1</v>
          </cell>
          <cell r="J871" t="str">
            <v>Lecture</v>
          </cell>
          <cell r="K871">
            <v>15</v>
          </cell>
          <cell r="L871">
            <v>42</v>
          </cell>
          <cell r="O871" t="str">
            <v>M 1</v>
          </cell>
          <cell r="P871" t="str">
            <v>GRAD</v>
          </cell>
          <cell r="S871">
            <v>710302296</v>
          </cell>
          <cell r="T871" t="str">
            <v>Daniel</v>
          </cell>
          <cell r="U871" t="str">
            <v>Westreich</v>
          </cell>
        </row>
        <row r="872">
          <cell r="C872" t="str">
            <v>EPID992</v>
          </cell>
          <cell r="D872" t="str">
            <v>EPID</v>
          </cell>
          <cell r="E872">
            <v>992</v>
          </cell>
          <cell r="F872" t="str">
            <v>MASTER'S (NON-THESIS)</v>
          </cell>
          <cell r="H872">
            <v>2169</v>
          </cell>
          <cell r="I872">
            <v>1</v>
          </cell>
          <cell r="J872" t="str">
            <v>Lecture</v>
          </cell>
          <cell r="K872">
            <v>15</v>
          </cell>
          <cell r="L872">
            <v>42</v>
          </cell>
          <cell r="O872" t="str">
            <v>M 1</v>
          </cell>
          <cell r="P872" t="str">
            <v>GRAD</v>
          </cell>
          <cell r="S872">
            <v>702786639</v>
          </cell>
          <cell r="T872" t="str">
            <v>Gerardo</v>
          </cell>
          <cell r="U872" t="str">
            <v>Heiss</v>
          </cell>
        </row>
        <row r="873">
          <cell r="C873" t="str">
            <v>GEOG702</v>
          </cell>
          <cell r="D873" t="str">
            <v>GEOG</v>
          </cell>
          <cell r="E873">
            <v>702</v>
          </cell>
          <cell r="F873" t="str">
            <v>GEOG THOUGHT</v>
          </cell>
          <cell r="H873">
            <v>2189</v>
          </cell>
          <cell r="I873">
            <v>1</v>
          </cell>
          <cell r="J873" t="str">
            <v>Lecture</v>
          </cell>
          <cell r="K873">
            <v>12</v>
          </cell>
          <cell r="L873">
            <v>1</v>
          </cell>
          <cell r="O873" t="str">
            <v>M 1</v>
          </cell>
          <cell r="P873" t="str">
            <v>GRAD</v>
          </cell>
          <cell r="S873">
            <v>711168259</v>
          </cell>
          <cell r="T873" t="str">
            <v>Pervin</v>
          </cell>
          <cell r="U873" t="str">
            <v>Gokariksel</v>
          </cell>
          <cell r="V873" t="str">
            <v>DEVELOPMENT</v>
          </cell>
          <cell r="W873" t="str">
            <v>Contemporary Geographic Thought</v>
          </cell>
          <cell r="X873" t="str">
            <v>GEOG THOUGHT</v>
          </cell>
          <cell r="Y873" t="str">
            <v>History and philosophy of the geographic discipline, with particular emphasis on developments in recent decades.</v>
          </cell>
        </row>
        <row r="874">
          <cell r="C874" t="str">
            <v>GEOG702</v>
          </cell>
          <cell r="D874" t="str">
            <v>GEOG</v>
          </cell>
          <cell r="E874">
            <v>702</v>
          </cell>
          <cell r="F874" t="str">
            <v>GEOG THOUGHT</v>
          </cell>
          <cell r="H874">
            <v>2179</v>
          </cell>
          <cell r="I874">
            <v>1</v>
          </cell>
          <cell r="J874" t="str">
            <v>Lecture</v>
          </cell>
          <cell r="K874">
            <v>9</v>
          </cell>
          <cell r="L874">
            <v>1</v>
          </cell>
          <cell r="O874" t="str">
            <v>M 1</v>
          </cell>
          <cell r="P874" t="str">
            <v>GRAD</v>
          </cell>
          <cell r="S874">
            <v>709921464</v>
          </cell>
          <cell r="T874" t="str">
            <v>John</v>
          </cell>
          <cell r="U874" t="str">
            <v>Pickles</v>
          </cell>
          <cell r="V874" t="str">
            <v>DEVELOPMENT</v>
          </cell>
          <cell r="W874" t="str">
            <v>Contemporary Geographic Thought</v>
          </cell>
          <cell r="X874" t="str">
            <v>GEOG THOUGHT</v>
          </cell>
          <cell r="Y874" t="str">
            <v>History and philosophy of the geographic discipline, with particular emphasis on developments in recent decades.</v>
          </cell>
        </row>
        <row r="875">
          <cell r="C875" t="str">
            <v>GEOG703</v>
          </cell>
          <cell r="D875" t="str">
            <v>GEOG</v>
          </cell>
          <cell r="E875">
            <v>703</v>
          </cell>
          <cell r="F875" t="str">
            <v>RESEARCH DESIGN</v>
          </cell>
          <cell r="H875">
            <v>2192</v>
          </cell>
          <cell r="I875">
            <v>1</v>
          </cell>
          <cell r="J875" t="str">
            <v>Lecture</v>
          </cell>
          <cell r="K875">
            <v>15</v>
          </cell>
          <cell r="L875">
            <v>1</v>
          </cell>
          <cell r="O875" t="str">
            <v>M 1</v>
          </cell>
          <cell r="P875" t="str">
            <v>GRAD</v>
          </cell>
          <cell r="S875">
            <v>711911602</v>
          </cell>
          <cell r="T875" t="str">
            <v>Michael</v>
          </cell>
          <cell r="U875" t="str">
            <v>Emch</v>
          </cell>
          <cell r="V875" t="str">
            <v>DESIGN, DEVELOPMENT</v>
          </cell>
          <cell r="W875" t="str">
            <v>Geographic Research Design</v>
          </cell>
          <cell r="X875" t="str">
            <v>RESEARCH DESIGN</v>
          </cell>
          <cell r="Y875" t="str">
            <v>Introduction to the theory and practice of geographic research. The range of methods available for problem identification and solution are considered through development of specific research proposals.</v>
          </cell>
        </row>
        <row r="876">
          <cell r="C876" t="str">
            <v>GEOG703</v>
          </cell>
          <cell r="D876" t="str">
            <v>GEOG</v>
          </cell>
          <cell r="E876">
            <v>703</v>
          </cell>
          <cell r="F876" t="str">
            <v>RESEARCH DESIGN</v>
          </cell>
          <cell r="H876">
            <v>2169</v>
          </cell>
          <cell r="I876">
            <v>1</v>
          </cell>
          <cell r="J876" t="str">
            <v>Lecture</v>
          </cell>
          <cell r="K876">
            <v>11</v>
          </cell>
          <cell r="L876">
            <v>1</v>
          </cell>
          <cell r="O876" t="str">
            <v>M 1</v>
          </cell>
          <cell r="P876" t="str">
            <v>GRAD</v>
          </cell>
          <cell r="S876">
            <v>711911602</v>
          </cell>
          <cell r="T876" t="str">
            <v>Michael</v>
          </cell>
          <cell r="U876" t="str">
            <v>Emch</v>
          </cell>
          <cell r="V876" t="str">
            <v>DESIGN, DEVELOPMENT</v>
          </cell>
          <cell r="W876" t="str">
            <v>Geographic Research Design</v>
          </cell>
          <cell r="X876" t="str">
            <v>RESEARCH DESIGN</v>
          </cell>
          <cell r="Y876" t="str">
            <v>Introduction to the theory and practice of geographic research. The range of methods available for problem identification and solution are considered through development of specific research proposals.</v>
          </cell>
        </row>
        <row r="877">
          <cell r="C877" t="str">
            <v>GEOG704</v>
          </cell>
          <cell r="D877" t="str">
            <v>GEOG</v>
          </cell>
          <cell r="E877">
            <v>704</v>
          </cell>
          <cell r="F877" t="str">
            <v>COMMUNICATING GEOGRAPHY</v>
          </cell>
          <cell r="H877">
            <v>2189</v>
          </cell>
          <cell r="I877">
            <v>1</v>
          </cell>
          <cell r="J877" t="str">
            <v>Lecture</v>
          </cell>
          <cell r="K877">
            <v>10</v>
          </cell>
          <cell r="L877">
            <v>1</v>
          </cell>
          <cell r="O877" t="str">
            <v>M 1</v>
          </cell>
          <cell r="P877" t="str">
            <v>GRAD</v>
          </cell>
          <cell r="S877">
            <v>703921257</v>
          </cell>
          <cell r="T877" t="str">
            <v>Gabriela</v>
          </cell>
          <cell r="U877" t="str">
            <v>Valdivia</v>
          </cell>
          <cell r="V877" t="str">
            <v>DEVELOPMENT, RESOURCE</v>
          </cell>
          <cell r="W877" t="str">
            <v>Communicating Geography</v>
          </cell>
          <cell r="X877" t="str">
            <v>COMMUNICATING GEOGRAPHY</v>
          </cell>
          <cell r="Y877" t="str">
            <v>Seminar introduces new students to current geographic sub-disciplines, faculty research interests and areas of expertise within the Department, and university resources. In this required core course in Geography's graduate curriculum, students also engage with issues of communication, professionalization, and career development in Geography and related fields.</v>
          </cell>
        </row>
        <row r="878">
          <cell r="C878" t="str">
            <v>GEOG704</v>
          </cell>
          <cell r="D878" t="str">
            <v>GEOG</v>
          </cell>
          <cell r="E878">
            <v>704</v>
          </cell>
          <cell r="F878" t="str">
            <v>COMMUNICATING GEOGRAPHY</v>
          </cell>
          <cell r="H878">
            <v>2179</v>
          </cell>
          <cell r="I878">
            <v>1</v>
          </cell>
          <cell r="J878" t="str">
            <v>Lecture</v>
          </cell>
          <cell r="K878">
            <v>9</v>
          </cell>
          <cell r="L878">
            <v>1</v>
          </cell>
          <cell r="O878" t="str">
            <v>M 1</v>
          </cell>
          <cell r="P878" t="str">
            <v>GRAD</v>
          </cell>
          <cell r="S878">
            <v>720133540</v>
          </cell>
          <cell r="T878" t="str">
            <v>Erika</v>
          </cell>
          <cell r="U878" t="str">
            <v>Wise</v>
          </cell>
          <cell r="V878" t="str">
            <v>DEVELOPMENT, RESOURCE</v>
          </cell>
          <cell r="W878" t="str">
            <v>Communicating Geography</v>
          </cell>
          <cell r="X878" t="str">
            <v>COMMUNICATING GEOGRAPHY</v>
          </cell>
          <cell r="Y878" t="str">
            <v>Seminar introduces new students to current geographic sub-disciplines, faculty research interests and areas of expertise within the Department, and university resources. In this required core course in Geography's graduate curriculum, students also engage with issues of communication, professionalization, and career development in Geography and related fields.</v>
          </cell>
        </row>
        <row r="879">
          <cell r="C879" t="str">
            <v>GEOG704</v>
          </cell>
          <cell r="D879" t="str">
            <v>GEOG</v>
          </cell>
          <cell r="E879">
            <v>704</v>
          </cell>
          <cell r="F879" t="str">
            <v>COMMUNICATING GEOGRAPHY</v>
          </cell>
          <cell r="H879">
            <v>2169</v>
          </cell>
          <cell r="I879">
            <v>1</v>
          </cell>
          <cell r="J879" t="str">
            <v>Lecture</v>
          </cell>
          <cell r="K879">
            <v>5</v>
          </cell>
          <cell r="L879">
            <v>1</v>
          </cell>
          <cell r="O879" t="str">
            <v>M 1</v>
          </cell>
          <cell r="P879" t="str">
            <v>GRAD</v>
          </cell>
          <cell r="S879">
            <v>720133540</v>
          </cell>
          <cell r="T879" t="str">
            <v>Erika</v>
          </cell>
          <cell r="U879" t="str">
            <v>Wise</v>
          </cell>
          <cell r="V879" t="str">
            <v>DEVELOPMENT, RESOURCE</v>
          </cell>
          <cell r="W879" t="str">
            <v>Communicating Geography</v>
          </cell>
          <cell r="X879" t="str">
            <v>COMMUNICATING GEOGRAPHY</v>
          </cell>
          <cell r="Y879" t="str">
            <v>Seminar introduces new students to current geographic sub-disciplines, faculty research interests and areas of expertise within the Department, and university resources. In this required core course in Geography's graduate curriculum, students also engage with issues of communication, professionalization, and career development in Geography and related fields.</v>
          </cell>
        </row>
        <row r="880">
          <cell r="C880" t="str">
            <v>GEOG803</v>
          </cell>
          <cell r="D880" t="str">
            <v>GEOG</v>
          </cell>
          <cell r="E880">
            <v>803</v>
          </cell>
          <cell r="F880" t="str">
            <v>HUM-ENV RES/SEM</v>
          </cell>
          <cell r="H880">
            <v>2192</v>
          </cell>
          <cell r="I880">
            <v>1</v>
          </cell>
          <cell r="J880" t="str">
            <v>Lecture</v>
          </cell>
          <cell r="K880">
            <v>10</v>
          </cell>
          <cell r="L880">
            <v>1</v>
          </cell>
          <cell r="O880" t="str">
            <v xml:space="preserve">M </v>
          </cell>
          <cell r="P880" t="str">
            <v>GRAD</v>
          </cell>
          <cell r="S880">
            <v>701627959</v>
          </cell>
          <cell r="T880" t="str">
            <v>Clark</v>
          </cell>
          <cell r="U880" t="str">
            <v>Gray</v>
          </cell>
          <cell r="V880" t="str">
            <v>ENVIRONMENT, HUMAN-ENVIRONMENT INTERACTION, NATURE</v>
          </cell>
          <cell r="W880" t="str">
            <v>Research Seminar in Nature-Society Studies and Human-Environment Interactions</v>
          </cell>
          <cell r="X880" t="str">
            <v>HUM-ENV RES/SEM</v>
          </cell>
          <cell r="Y880" t="str">
            <v>An in-depth seminar devoted to contemporary faculty research topics in nature-society studies and human-environment interactions. Topics and instructors vary.</v>
          </cell>
        </row>
        <row r="881">
          <cell r="C881" t="str">
            <v>GEOG803</v>
          </cell>
          <cell r="D881" t="str">
            <v>GEOG</v>
          </cell>
          <cell r="E881">
            <v>803</v>
          </cell>
          <cell r="F881" t="str">
            <v>HUM-ENV RES/SEM</v>
          </cell>
          <cell r="H881">
            <v>2179</v>
          </cell>
          <cell r="I881">
            <v>1</v>
          </cell>
          <cell r="J881" t="str">
            <v>Lecture</v>
          </cell>
          <cell r="K881">
            <v>10</v>
          </cell>
          <cell r="L881">
            <v>1</v>
          </cell>
          <cell r="P881" t="str">
            <v>GRAD</v>
          </cell>
          <cell r="S881">
            <v>703921257</v>
          </cell>
          <cell r="T881" t="str">
            <v>Gabriela</v>
          </cell>
          <cell r="U881" t="str">
            <v>Valdivia</v>
          </cell>
          <cell r="V881" t="str">
            <v>ENVIRONMENT, HUMAN-ENVIRONMENT INTERACTION, NATURE</v>
          </cell>
          <cell r="W881" t="str">
            <v>Research Seminar in Nature-Society Studies and Human-Environment Interactions</v>
          </cell>
          <cell r="X881" t="str">
            <v>HUM-ENV RES/SEM</v>
          </cell>
          <cell r="Y881" t="str">
            <v>An in-depth seminar devoted to contemporary faculty research topics in nature-society studies and human-environment interactions. Topics and instructors vary.</v>
          </cell>
        </row>
        <row r="882">
          <cell r="C882" t="str">
            <v>GEOG803</v>
          </cell>
          <cell r="D882" t="str">
            <v>GEOG</v>
          </cell>
          <cell r="E882">
            <v>803</v>
          </cell>
          <cell r="F882" t="str">
            <v>HUM-ENV RES/SEM</v>
          </cell>
          <cell r="H882">
            <v>2169</v>
          </cell>
          <cell r="I882">
            <v>1</v>
          </cell>
          <cell r="J882" t="str">
            <v>Lecture</v>
          </cell>
          <cell r="K882">
            <v>11</v>
          </cell>
          <cell r="L882">
            <v>2</v>
          </cell>
          <cell r="O882" t="str">
            <v>M 1</v>
          </cell>
          <cell r="P882" t="str">
            <v>GRAD</v>
          </cell>
          <cell r="S882">
            <v>708536533</v>
          </cell>
          <cell r="T882" t="str">
            <v>Scott</v>
          </cell>
          <cell r="U882" t="str">
            <v>Kirsch</v>
          </cell>
          <cell r="V882" t="str">
            <v>ENVIRONMENT, HUMAN-ENVIRONMENT INTERACTION, NATURE</v>
          </cell>
          <cell r="W882" t="str">
            <v>Research Seminar in Nature-Society Studies and Human-Environment Interactions</v>
          </cell>
          <cell r="X882" t="str">
            <v>HUM-ENV RES/SEM</v>
          </cell>
          <cell r="Y882" t="str">
            <v>An in-depth seminar devoted to contemporary faculty research topics in nature-society studies and human-environment interactions. Topics and instructors vary.</v>
          </cell>
        </row>
        <row r="883">
          <cell r="C883" t="str">
            <v>GEOG804</v>
          </cell>
          <cell r="D883" t="str">
            <v>GEOG</v>
          </cell>
          <cell r="E883">
            <v>804</v>
          </cell>
          <cell r="F883" t="str">
            <v>SOCIAL RES/SEM</v>
          </cell>
          <cell r="H883">
            <v>2192</v>
          </cell>
          <cell r="I883">
            <v>1</v>
          </cell>
          <cell r="J883" t="str">
            <v>Lecture</v>
          </cell>
          <cell r="K883">
            <v>21</v>
          </cell>
          <cell r="L883">
            <v>2</v>
          </cell>
          <cell r="O883" t="str">
            <v>M 1</v>
          </cell>
          <cell r="P883" t="str">
            <v>GRAD</v>
          </cell>
          <cell r="S883">
            <v>715178016</v>
          </cell>
          <cell r="T883" t="str">
            <v>Sara</v>
          </cell>
          <cell r="U883" t="str">
            <v>Smith</v>
          </cell>
          <cell r="V883" t="str">
            <v>SOCIAL</v>
          </cell>
          <cell r="W883" t="str">
            <v>Research Seminar in Social Geography</v>
          </cell>
          <cell r="X883" t="str">
            <v>SOCIAL RES/SEM</v>
          </cell>
          <cell r="Y883" t="str">
            <v>An in-depth seminar devoted to contemporary faculty research topics in social geography. Topics and instructors vary.</v>
          </cell>
        </row>
        <row r="884">
          <cell r="C884" t="str">
            <v>GEOG804</v>
          </cell>
          <cell r="D884" t="str">
            <v>GEOG</v>
          </cell>
          <cell r="E884">
            <v>804</v>
          </cell>
          <cell r="F884" t="str">
            <v>SOCIAL RES/SEM</v>
          </cell>
          <cell r="H884">
            <v>2192</v>
          </cell>
          <cell r="I884">
            <v>1</v>
          </cell>
          <cell r="J884" t="str">
            <v>Lecture</v>
          </cell>
          <cell r="K884">
            <v>21</v>
          </cell>
          <cell r="L884">
            <v>2</v>
          </cell>
          <cell r="O884" t="str">
            <v>M 1</v>
          </cell>
          <cell r="P884" t="str">
            <v>GRAD</v>
          </cell>
          <cell r="S884">
            <v>720310973</v>
          </cell>
          <cell r="T884" t="str">
            <v>Christian</v>
          </cell>
          <cell r="U884" t="str">
            <v>Lentz</v>
          </cell>
          <cell r="V884" t="str">
            <v>SOCIAL</v>
          </cell>
          <cell r="W884" t="str">
            <v>Research Seminar in Social Geography</v>
          </cell>
          <cell r="X884" t="str">
            <v>SOCIAL RES/SEM</v>
          </cell>
          <cell r="Y884" t="str">
            <v>An in-depth seminar devoted to contemporary faculty research topics in social geography. Topics and instructors vary.</v>
          </cell>
        </row>
        <row r="885">
          <cell r="C885" t="str">
            <v>GEOG804</v>
          </cell>
          <cell r="D885" t="str">
            <v>GEOG</v>
          </cell>
          <cell r="E885">
            <v>804</v>
          </cell>
          <cell r="F885" t="str">
            <v>SOCIAL RES/SEM</v>
          </cell>
          <cell r="H885">
            <v>2189</v>
          </cell>
          <cell r="I885">
            <v>1</v>
          </cell>
          <cell r="J885" t="str">
            <v>Lecture</v>
          </cell>
          <cell r="K885">
            <v>13</v>
          </cell>
          <cell r="L885">
            <v>1</v>
          </cell>
          <cell r="O885" t="str">
            <v>M 1</v>
          </cell>
          <cell r="P885" t="str">
            <v>GRAD</v>
          </cell>
          <cell r="S885">
            <v>708536533</v>
          </cell>
          <cell r="T885" t="str">
            <v>Scott</v>
          </cell>
          <cell r="U885" t="str">
            <v>Kirsch</v>
          </cell>
          <cell r="V885" t="str">
            <v>SOCIAL</v>
          </cell>
          <cell r="W885" t="str">
            <v>Research Seminar in Social Geography</v>
          </cell>
          <cell r="X885" t="str">
            <v>SOCIAL RES/SEM</v>
          </cell>
          <cell r="Y885" t="str">
            <v>An in-depth seminar devoted to contemporary faculty research topics in social geography. Topics and instructors vary.</v>
          </cell>
        </row>
        <row r="886">
          <cell r="C886" t="str">
            <v>GEOG804</v>
          </cell>
          <cell r="D886" t="str">
            <v>GEOG</v>
          </cell>
          <cell r="E886">
            <v>804</v>
          </cell>
          <cell r="F886" t="str">
            <v>SOCIAL RES/SEM</v>
          </cell>
          <cell r="G886" t="str">
            <v>Property &amp; Resource Control</v>
          </cell>
          <cell r="H886">
            <v>2182</v>
          </cell>
          <cell r="I886">
            <v>1</v>
          </cell>
          <cell r="J886" t="str">
            <v>Lecture</v>
          </cell>
          <cell r="K886">
            <v>7</v>
          </cell>
          <cell r="L886">
            <v>2</v>
          </cell>
          <cell r="O886" t="str">
            <v>M 1</v>
          </cell>
          <cell r="P886" t="str">
            <v>GRAD</v>
          </cell>
          <cell r="S886">
            <v>720176477</v>
          </cell>
          <cell r="T886" t="str">
            <v>Elizabeth</v>
          </cell>
          <cell r="U886" t="str">
            <v>Havice</v>
          </cell>
          <cell r="V886" t="str">
            <v>SOCIAL</v>
          </cell>
          <cell r="W886" t="str">
            <v>Research Seminar in Social Geography</v>
          </cell>
          <cell r="X886" t="str">
            <v>SOCIAL RES/SEM</v>
          </cell>
          <cell r="Y886" t="str">
            <v>An in-depth seminar devoted to contemporary faculty research topics in social geography. Topics and instructors vary.</v>
          </cell>
        </row>
        <row r="887">
          <cell r="C887" t="str">
            <v>GEOG804</v>
          </cell>
          <cell r="D887" t="str">
            <v>GEOG</v>
          </cell>
          <cell r="E887">
            <v>804</v>
          </cell>
          <cell r="F887" t="str">
            <v>SOCIAL RES/SEM</v>
          </cell>
          <cell r="G887" t="str">
            <v>Bodies, Territory, and Future</v>
          </cell>
          <cell r="H887">
            <v>2172</v>
          </cell>
          <cell r="I887">
            <v>1</v>
          </cell>
          <cell r="J887" t="str">
            <v>Lecture</v>
          </cell>
          <cell r="K887">
            <v>10</v>
          </cell>
          <cell r="L887">
            <v>1</v>
          </cell>
          <cell r="O887" t="str">
            <v>M 1</v>
          </cell>
          <cell r="P887" t="str">
            <v>GRAD</v>
          </cell>
          <cell r="S887">
            <v>715178016</v>
          </cell>
          <cell r="T887" t="str">
            <v>Sara</v>
          </cell>
          <cell r="U887" t="str">
            <v>Smith</v>
          </cell>
          <cell r="V887" t="str">
            <v>SOCIAL</v>
          </cell>
          <cell r="W887" t="str">
            <v>Research Seminar in Social Geography</v>
          </cell>
          <cell r="X887" t="str">
            <v>SOCIAL RES/SEM</v>
          </cell>
          <cell r="Y887" t="str">
            <v>An in-depth seminar devoted to contemporary faculty research topics in social geography. Topics and instructors vary.</v>
          </cell>
        </row>
        <row r="888">
          <cell r="C888" t="str">
            <v>GEOG805</v>
          </cell>
          <cell r="D888" t="str">
            <v>GEOG</v>
          </cell>
          <cell r="E888">
            <v>805</v>
          </cell>
          <cell r="F888" t="str">
            <v>INTL/DEV RES/SEM</v>
          </cell>
          <cell r="H888">
            <v>2182</v>
          </cell>
          <cell r="I888">
            <v>1</v>
          </cell>
          <cell r="J888" t="str">
            <v>Lecture</v>
          </cell>
          <cell r="K888">
            <v>9</v>
          </cell>
          <cell r="L888">
            <v>1</v>
          </cell>
          <cell r="O888" t="str">
            <v>M 1</v>
          </cell>
          <cell r="P888" t="str">
            <v>GRAD</v>
          </cell>
          <cell r="S888">
            <v>709921464</v>
          </cell>
          <cell r="T888" t="str">
            <v>John</v>
          </cell>
          <cell r="U888" t="str">
            <v>Pickles</v>
          </cell>
          <cell r="V888" t="str">
            <v>DEVELOPMENT, GLOBAL, GLOBALIZATION</v>
          </cell>
          <cell r="W888" t="str">
            <v>Research Seminar in International Area Studies, Development, and Globalization</v>
          </cell>
          <cell r="X888" t="str">
            <v>INTL/DEV RES/SEM</v>
          </cell>
          <cell r="Y888" t="str">
            <v>An in-depth seminar devoted to contemporary faculty research topics in international area studies, development, and globalization. Topics and instructors vary.</v>
          </cell>
        </row>
        <row r="889">
          <cell r="C889" t="str">
            <v>GEOG805</v>
          </cell>
          <cell r="D889" t="str">
            <v>GEOG</v>
          </cell>
          <cell r="E889">
            <v>805</v>
          </cell>
          <cell r="F889" t="str">
            <v>INTL/DEV RES/SEM</v>
          </cell>
          <cell r="G889" t="str">
            <v>this class meets in CH321</v>
          </cell>
          <cell r="H889">
            <v>2172</v>
          </cell>
          <cell r="I889">
            <v>1</v>
          </cell>
          <cell r="J889" t="str">
            <v>Lecture</v>
          </cell>
          <cell r="K889">
            <v>5</v>
          </cell>
          <cell r="L889">
            <v>1</v>
          </cell>
          <cell r="P889" t="str">
            <v>GRAD</v>
          </cell>
          <cell r="S889">
            <v>709921464</v>
          </cell>
          <cell r="T889" t="str">
            <v>John</v>
          </cell>
          <cell r="U889" t="str">
            <v>Pickles</v>
          </cell>
          <cell r="V889" t="str">
            <v>DEVELOPMENT, GLOBAL, GLOBALIZATION</v>
          </cell>
          <cell r="W889" t="str">
            <v>Research Seminar in International Area Studies, Development, and Globalization</v>
          </cell>
          <cell r="X889" t="str">
            <v>INTL/DEV RES/SEM</v>
          </cell>
          <cell r="Y889" t="str">
            <v>An in-depth seminar devoted to contemporary faculty research topics in international area studies, development, and globalization. Topics and instructors vary.</v>
          </cell>
        </row>
        <row r="890">
          <cell r="C890" t="str">
            <v>GEOG805</v>
          </cell>
          <cell r="D890" t="str">
            <v>GEOG</v>
          </cell>
          <cell r="E890">
            <v>805</v>
          </cell>
          <cell r="F890" t="str">
            <v>INTL/DEV RES/SEM</v>
          </cell>
          <cell r="H890">
            <v>2169</v>
          </cell>
          <cell r="I890">
            <v>1</v>
          </cell>
          <cell r="J890" t="str">
            <v>Lecture</v>
          </cell>
          <cell r="K890">
            <v>11</v>
          </cell>
          <cell r="L890">
            <v>1</v>
          </cell>
          <cell r="O890" t="str">
            <v>M 1</v>
          </cell>
          <cell r="P890" t="str">
            <v>GRAD</v>
          </cell>
          <cell r="S890">
            <v>709921464</v>
          </cell>
          <cell r="T890" t="str">
            <v>John</v>
          </cell>
          <cell r="U890" t="str">
            <v>Pickles</v>
          </cell>
          <cell r="V890" t="str">
            <v>DEVELOPMENT, GLOBAL, GLOBALIZATION</v>
          </cell>
          <cell r="W890" t="str">
            <v>Research Seminar in International Area Studies, Development, and Globalization</v>
          </cell>
          <cell r="X890" t="str">
            <v>INTL/DEV RES/SEM</v>
          </cell>
          <cell r="Y890" t="str">
            <v>An in-depth seminar devoted to contemporary faculty research topics in international area studies, development, and globalization. Topics and instructors vary.</v>
          </cell>
        </row>
        <row r="891">
          <cell r="C891" t="str">
            <v>GEOG811</v>
          </cell>
          <cell r="D891" t="str">
            <v>GEOG</v>
          </cell>
          <cell r="E891">
            <v>811</v>
          </cell>
          <cell r="F891" t="str">
            <v>ESS PHYS SEM</v>
          </cell>
          <cell r="H891">
            <v>2182</v>
          </cell>
          <cell r="I891">
            <v>1</v>
          </cell>
          <cell r="J891" t="str">
            <v>Lecture</v>
          </cell>
          <cell r="K891">
            <v>11</v>
          </cell>
          <cell r="L891">
            <v>1</v>
          </cell>
          <cell r="O891" t="str">
            <v>M 1</v>
          </cell>
          <cell r="P891" t="str">
            <v>GRAD</v>
          </cell>
          <cell r="S891">
            <v>720133540</v>
          </cell>
          <cell r="T891" t="str">
            <v>Erika</v>
          </cell>
          <cell r="U891" t="str">
            <v>Wise</v>
          </cell>
          <cell r="Y891" t="str">
            <v>An in-depth seminar devoted to contemporary readings in earth system science and biophysical geography.</v>
          </cell>
        </row>
        <row r="892">
          <cell r="C892" t="str">
            <v>GEOG811</v>
          </cell>
          <cell r="D892" t="str">
            <v>GEOG</v>
          </cell>
          <cell r="E892">
            <v>811</v>
          </cell>
          <cell r="F892" t="str">
            <v>ESS PHYS SEM</v>
          </cell>
          <cell r="H892">
            <v>2172</v>
          </cell>
          <cell r="I892">
            <v>1</v>
          </cell>
          <cell r="J892" t="str">
            <v>Lecture</v>
          </cell>
          <cell r="K892">
            <v>5</v>
          </cell>
          <cell r="L892">
            <v>1</v>
          </cell>
          <cell r="O892" t="str">
            <v>M 1</v>
          </cell>
          <cell r="P892" t="str">
            <v>GRAD</v>
          </cell>
          <cell r="S892">
            <v>720133540</v>
          </cell>
          <cell r="T892" t="str">
            <v>Erika</v>
          </cell>
          <cell r="U892" t="str">
            <v>Wise</v>
          </cell>
          <cell r="Y892" t="str">
            <v>An in-depth seminar devoted to contemporary readings in earth system science and biophysical geography.</v>
          </cell>
        </row>
        <row r="893">
          <cell r="C893" t="str">
            <v>GEOG813</v>
          </cell>
          <cell r="D893" t="str">
            <v>GEOG</v>
          </cell>
          <cell r="E893">
            <v>813</v>
          </cell>
          <cell r="F893" t="str">
            <v>HUM-ENV SEM</v>
          </cell>
          <cell r="H893">
            <v>2169</v>
          </cell>
          <cell r="I893">
            <v>1</v>
          </cell>
          <cell r="J893" t="str">
            <v>Lecture</v>
          </cell>
          <cell r="K893">
            <v>5</v>
          </cell>
          <cell r="L893">
            <v>1</v>
          </cell>
          <cell r="O893" t="str">
            <v>M 1</v>
          </cell>
          <cell r="P893" t="str">
            <v>GRAD</v>
          </cell>
          <cell r="S893">
            <v>704208582</v>
          </cell>
          <cell r="T893" t="str">
            <v>Stephen</v>
          </cell>
          <cell r="U893" t="str">
            <v>Walsh</v>
          </cell>
          <cell r="V893" t="str">
            <v>ENVIRONMENT, HUMAN-ENVIRONMENT INTERACTION, NATURE</v>
          </cell>
          <cell r="W893" t="str">
            <v>Seminar/Readings in Nature-Society Studies and Human-Environment Interactions</v>
          </cell>
          <cell r="X893" t="str">
            <v>HUM-ENV SEM</v>
          </cell>
          <cell r="Y893" t="str">
            <v>An in-depth seminar devoted to contemporary readings in nature-society studies and human-environment interactions. Topics and instructors vary.</v>
          </cell>
        </row>
        <row r="894">
          <cell r="C894" t="str">
            <v>GEOG814</v>
          </cell>
          <cell r="D894" t="str">
            <v>GEOG</v>
          </cell>
          <cell r="E894">
            <v>814</v>
          </cell>
          <cell r="F894" t="str">
            <v>SOCIAL SEM</v>
          </cell>
          <cell r="G894" t="str">
            <v>FEMINIST GEOGRAPHY</v>
          </cell>
          <cell r="H894">
            <v>2182</v>
          </cell>
          <cell r="I894">
            <v>1</v>
          </cell>
          <cell r="J894" t="str">
            <v>Lecture</v>
          </cell>
          <cell r="K894">
            <v>12</v>
          </cell>
          <cell r="L894">
            <v>1</v>
          </cell>
          <cell r="O894" t="str">
            <v>M 1</v>
          </cell>
          <cell r="P894" t="str">
            <v>GRAD</v>
          </cell>
          <cell r="S894">
            <v>711168259</v>
          </cell>
          <cell r="T894" t="str">
            <v>Pervin</v>
          </cell>
          <cell r="U894" t="str">
            <v>Gokariksel</v>
          </cell>
          <cell r="V894" t="str">
            <v>SOCIAL</v>
          </cell>
          <cell r="W894" t="str">
            <v>Seminar/Readings in Social Geography</v>
          </cell>
          <cell r="X894" t="str">
            <v>SOCIAL SEM</v>
          </cell>
          <cell r="Y894" t="str">
            <v>An in-depth seminar devoted to contemporary readings in social geography. Topics and instructors vary.</v>
          </cell>
        </row>
        <row r="895">
          <cell r="C895" t="str">
            <v>GEOG900</v>
          </cell>
          <cell r="D895" t="str">
            <v>GEOG</v>
          </cell>
          <cell r="E895">
            <v>900</v>
          </cell>
          <cell r="F895" t="str">
            <v>SPECIAL WORK</v>
          </cell>
          <cell r="H895">
            <v>2192</v>
          </cell>
          <cell r="I895">
            <v>1</v>
          </cell>
          <cell r="J895" t="str">
            <v>Lecture</v>
          </cell>
          <cell r="K895">
            <v>9</v>
          </cell>
          <cell r="L895">
            <v>22</v>
          </cell>
          <cell r="O895" t="str">
            <v>M 1</v>
          </cell>
          <cell r="P895" t="str">
            <v>GRAD</v>
          </cell>
          <cell r="S895">
            <v>730213864</v>
          </cell>
          <cell r="T895" t="str">
            <v>Paul</v>
          </cell>
          <cell r="U895" t="str">
            <v>Delamater</v>
          </cell>
          <cell r="V895" t="str">
            <v>Health and medical geography, access to health care, health care policy, spatial analysis, GIS.</v>
          </cell>
        </row>
        <row r="896">
          <cell r="C896" t="str">
            <v>GEOG900</v>
          </cell>
          <cell r="D896" t="str">
            <v>GEOG</v>
          </cell>
          <cell r="E896">
            <v>900</v>
          </cell>
          <cell r="F896" t="str">
            <v>SPECIAL WORK</v>
          </cell>
          <cell r="H896">
            <v>2192</v>
          </cell>
          <cell r="I896">
            <v>1</v>
          </cell>
          <cell r="J896" t="str">
            <v>Lecture</v>
          </cell>
          <cell r="K896">
            <v>9</v>
          </cell>
          <cell r="L896">
            <v>22</v>
          </cell>
          <cell r="O896" t="str">
            <v>M 1</v>
          </cell>
          <cell r="P896" t="str">
            <v>GRAD</v>
          </cell>
          <cell r="S896">
            <v>704208582</v>
          </cell>
          <cell r="T896" t="str">
            <v>Stephen</v>
          </cell>
          <cell r="U896" t="str">
            <v>Walsh</v>
          </cell>
          <cell r="V896" t="str">
            <v>Human-Environment Interactions, Remote Sensing, Geographic Information Systems, Spatial Simulation Models</v>
          </cell>
        </row>
        <row r="897">
          <cell r="C897" t="str">
            <v>GEOG900</v>
          </cell>
          <cell r="D897" t="str">
            <v>GEOG</v>
          </cell>
          <cell r="E897">
            <v>900</v>
          </cell>
          <cell r="F897" t="str">
            <v>SPECIAL WORK</v>
          </cell>
          <cell r="H897">
            <v>2192</v>
          </cell>
          <cell r="I897">
            <v>1</v>
          </cell>
          <cell r="J897" t="str">
            <v>Lecture</v>
          </cell>
          <cell r="K897">
            <v>9</v>
          </cell>
          <cell r="L897">
            <v>22</v>
          </cell>
          <cell r="O897" t="str">
            <v>M 1</v>
          </cell>
          <cell r="P897" t="str">
            <v>GRAD</v>
          </cell>
          <cell r="S897">
            <v>703921257</v>
          </cell>
          <cell r="T897" t="str">
            <v>Gabriela</v>
          </cell>
          <cell r="U897" t="str">
            <v>Valdivia</v>
          </cell>
          <cell r="V897" t="str">
            <v>Latin America; environment, identity and governance; critical resource geography; political ecology</v>
          </cell>
        </row>
        <row r="898">
          <cell r="C898" t="str">
            <v>GEOG900</v>
          </cell>
          <cell r="D898" t="str">
            <v>GEOG</v>
          </cell>
          <cell r="E898">
            <v>900</v>
          </cell>
          <cell r="F898" t="str">
            <v>SPECIAL WORK</v>
          </cell>
          <cell r="H898">
            <v>2192</v>
          </cell>
          <cell r="I898">
            <v>1</v>
          </cell>
          <cell r="J898" t="str">
            <v>Lecture</v>
          </cell>
          <cell r="K898">
            <v>9</v>
          </cell>
          <cell r="L898">
            <v>22</v>
          </cell>
          <cell r="O898" t="str">
            <v>M 1</v>
          </cell>
          <cell r="P898" t="str">
            <v>GRAD</v>
          </cell>
          <cell r="S898">
            <v>720380781</v>
          </cell>
          <cell r="T898" t="str">
            <v>Elizabeth</v>
          </cell>
          <cell r="U898" t="str">
            <v>Olson</v>
          </cell>
          <cell r="V898" t="str">
            <v>Development practices; normativity and moral geographies; participatory methodologies; religion and secularization; youth, class and precarity.</v>
          </cell>
        </row>
        <row r="899">
          <cell r="C899" t="str">
            <v>GEOG900</v>
          </cell>
          <cell r="D899" t="str">
            <v>GEOG</v>
          </cell>
          <cell r="E899">
            <v>900</v>
          </cell>
          <cell r="F899" t="str">
            <v>SPECIAL WORK</v>
          </cell>
          <cell r="H899">
            <v>2192</v>
          </cell>
          <cell r="I899">
            <v>1</v>
          </cell>
          <cell r="J899" t="str">
            <v>Lecture</v>
          </cell>
          <cell r="K899">
            <v>9</v>
          </cell>
          <cell r="L899">
            <v>22</v>
          </cell>
          <cell r="O899" t="str">
            <v>M 1</v>
          </cell>
          <cell r="P899" t="str">
            <v>GRAD</v>
          </cell>
          <cell r="S899">
            <v>714653680</v>
          </cell>
          <cell r="T899" t="str">
            <v>Nina</v>
          </cell>
          <cell r="U899" t="str">
            <v>Martin</v>
          </cell>
          <cell r="V899" t="str">
            <v>Urban geography, global cities, civil society, migration, labor markets and economic development</v>
          </cell>
        </row>
        <row r="900">
          <cell r="C900" t="str">
            <v>GEOG900</v>
          </cell>
          <cell r="D900" t="str">
            <v>GEOG</v>
          </cell>
          <cell r="E900">
            <v>900</v>
          </cell>
          <cell r="F900" t="str">
            <v>SPECIAL WORK</v>
          </cell>
          <cell r="H900">
            <v>2192</v>
          </cell>
          <cell r="I900">
            <v>1</v>
          </cell>
          <cell r="J900" t="str">
            <v>Lecture</v>
          </cell>
          <cell r="K900">
            <v>9</v>
          </cell>
          <cell r="L900">
            <v>22</v>
          </cell>
          <cell r="O900" t="str">
            <v>M 1</v>
          </cell>
          <cell r="P900" t="str">
            <v>GRAD</v>
          </cell>
          <cell r="S900">
            <v>704226803</v>
          </cell>
          <cell r="T900" t="str">
            <v>Charles</v>
          </cell>
          <cell r="U900" t="str">
            <v>Konrad</v>
          </cell>
          <cell r="V900" t="str">
            <v>Climatology, climate change, meteorology</v>
          </cell>
        </row>
        <row r="901">
          <cell r="C901" t="str">
            <v>GEOG900</v>
          </cell>
          <cell r="D901" t="str">
            <v>GEOG</v>
          </cell>
          <cell r="E901">
            <v>900</v>
          </cell>
          <cell r="F901" t="str">
            <v>SPECIAL WORK</v>
          </cell>
          <cell r="H901">
            <v>2192</v>
          </cell>
          <cell r="I901">
            <v>1</v>
          </cell>
          <cell r="J901" t="str">
            <v>Lecture</v>
          </cell>
          <cell r="K901">
            <v>9</v>
          </cell>
          <cell r="L901">
            <v>22</v>
          </cell>
          <cell r="O901" t="str">
            <v>M 1</v>
          </cell>
          <cell r="P901" t="str">
            <v>GRAD</v>
          </cell>
          <cell r="S901">
            <v>701627959</v>
          </cell>
          <cell r="T901" t="str">
            <v>Clark</v>
          </cell>
          <cell r="U901" t="str">
            <v>Gray</v>
          </cell>
          <cell r="V901" t="str">
            <v>Population, environment and development; survey and statistical methods</v>
          </cell>
        </row>
        <row r="902">
          <cell r="C902" t="str">
            <v>GEOG900</v>
          </cell>
          <cell r="D902" t="str">
            <v>GEOG</v>
          </cell>
          <cell r="E902">
            <v>900</v>
          </cell>
          <cell r="F902" t="str">
            <v>SPECIAL WORK</v>
          </cell>
          <cell r="H902">
            <v>2192</v>
          </cell>
          <cell r="I902">
            <v>1</v>
          </cell>
          <cell r="J902" t="str">
            <v>Lecture</v>
          </cell>
          <cell r="K902">
            <v>9</v>
          </cell>
          <cell r="L902">
            <v>22</v>
          </cell>
          <cell r="O902" t="str">
            <v>M 1</v>
          </cell>
          <cell r="P902" t="str">
            <v>GRAD</v>
          </cell>
          <cell r="S902">
            <v>715178016</v>
          </cell>
          <cell r="T902" t="str">
            <v>Sara</v>
          </cell>
          <cell r="U902" t="str">
            <v>Smith</v>
          </cell>
          <cell r="V902" t="str">
            <v>Political, cultural, and feminist geography; intimacy, territory, and bodies; health politics; geopolitical subject formation; Ladakh; Jammu and Kashmir; South Asia</v>
          </cell>
        </row>
        <row r="903">
          <cell r="C903" t="str">
            <v>GEOG900</v>
          </cell>
          <cell r="D903" t="str">
            <v>GEOG</v>
          </cell>
          <cell r="E903">
            <v>900</v>
          </cell>
          <cell r="F903" t="str">
            <v>SPECIAL WORK</v>
          </cell>
          <cell r="H903">
            <v>2192</v>
          </cell>
          <cell r="I903">
            <v>1</v>
          </cell>
          <cell r="J903" t="str">
            <v>Lecture</v>
          </cell>
          <cell r="K903">
            <v>9</v>
          </cell>
          <cell r="L903">
            <v>22</v>
          </cell>
          <cell r="O903" t="str">
            <v>M 1</v>
          </cell>
          <cell r="P903" t="str">
            <v>GRAD</v>
          </cell>
          <cell r="S903">
            <v>709921464</v>
          </cell>
          <cell r="T903" t="str">
            <v>John</v>
          </cell>
          <cell r="U903" t="str">
            <v>Pickles</v>
          </cell>
          <cell r="V903" t="str">
            <v>Globalization, economic geography, regional development, post-socialism, social and cultural theory, counter-cartographies</v>
          </cell>
        </row>
        <row r="904">
          <cell r="C904" t="str">
            <v>GEOG900</v>
          </cell>
          <cell r="D904" t="str">
            <v>GEOG</v>
          </cell>
          <cell r="E904">
            <v>900</v>
          </cell>
          <cell r="F904" t="str">
            <v>SPECIAL WORK</v>
          </cell>
          <cell r="H904">
            <v>2192</v>
          </cell>
          <cell r="I904">
            <v>1</v>
          </cell>
          <cell r="J904" t="str">
            <v>Lecture</v>
          </cell>
          <cell r="K904">
            <v>9</v>
          </cell>
          <cell r="L904">
            <v>22</v>
          </cell>
          <cell r="O904" t="str">
            <v>M 1</v>
          </cell>
          <cell r="P904" t="str">
            <v>GRAD</v>
          </cell>
          <cell r="S904">
            <v>704288036</v>
          </cell>
          <cell r="T904" t="str">
            <v>Aaron</v>
          </cell>
          <cell r="U904" t="str">
            <v>Moody</v>
          </cell>
          <cell r="V904" t="str">
            <v>Conservation, Landscape Ecology, Biogeography, Remote Sensing, GIS</v>
          </cell>
        </row>
        <row r="905">
          <cell r="C905" t="str">
            <v>GEOG900</v>
          </cell>
          <cell r="D905" t="str">
            <v>GEOG</v>
          </cell>
          <cell r="E905">
            <v>900</v>
          </cell>
          <cell r="F905" t="str">
            <v>SPECIAL WORK</v>
          </cell>
          <cell r="H905">
            <v>2192</v>
          </cell>
          <cell r="I905">
            <v>1</v>
          </cell>
          <cell r="J905" t="str">
            <v>Lecture</v>
          </cell>
          <cell r="K905">
            <v>9</v>
          </cell>
          <cell r="L905">
            <v>22</v>
          </cell>
          <cell r="O905" t="str">
            <v>M 1</v>
          </cell>
          <cell r="P905" t="str">
            <v>GRAD</v>
          </cell>
          <cell r="S905">
            <v>704276462</v>
          </cell>
          <cell r="T905" t="str">
            <v>Altha</v>
          </cell>
          <cell r="U905" t="str">
            <v>Cravey</v>
          </cell>
          <cell r="V905" t="str">
            <v>Latin America, social theory, third world development</v>
          </cell>
        </row>
        <row r="906">
          <cell r="C906" t="str">
            <v>GEOG900</v>
          </cell>
          <cell r="D906" t="str">
            <v>GEOG</v>
          </cell>
          <cell r="E906">
            <v>900</v>
          </cell>
          <cell r="F906" t="str">
            <v>SPECIAL WORK</v>
          </cell>
          <cell r="H906">
            <v>2192</v>
          </cell>
          <cell r="I906">
            <v>1</v>
          </cell>
          <cell r="J906" t="str">
            <v>Lecture</v>
          </cell>
          <cell r="K906">
            <v>9</v>
          </cell>
          <cell r="L906">
            <v>22</v>
          </cell>
          <cell r="O906" t="str">
            <v>M 1</v>
          </cell>
          <cell r="P906" t="str">
            <v>GRAD</v>
          </cell>
          <cell r="S906">
            <v>711168259</v>
          </cell>
          <cell r="T906" t="str">
            <v>Pervin</v>
          </cell>
          <cell r="U906" t="str">
            <v>Gokariksel</v>
          </cell>
          <cell r="V906" t="str">
            <v>Feminist, political, cultural geography; religion, bodies, difference, borders; transnational networks of refugees, &amp; migration; Turkey, the Middle East, Europe.</v>
          </cell>
        </row>
        <row r="907">
          <cell r="C907" t="str">
            <v>GEOG900</v>
          </cell>
          <cell r="D907" t="str">
            <v>GEOG</v>
          </cell>
          <cell r="E907">
            <v>900</v>
          </cell>
          <cell r="F907" t="str">
            <v>SPECIAL WORK</v>
          </cell>
          <cell r="H907">
            <v>2192</v>
          </cell>
          <cell r="I907">
            <v>1</v>
          </cell>
          <cell r="J907" t="str">
            <v>Lecture</v>
          </cell>
          <cell r="K907">
            <v>9</v>
          </cell>
          <cell r="L907">
            <v>22</v>
          </cell>
          <cell r="O907" t="str">
            <v>M 1</v>
          </cell>
          <cell r="P907" t="str">
            <v>GRAD</v>
          </cell>
          <cell r="S907">
            <v>709824477</v>
          </cell>
          <cell r="T907" t="str">
            <v>Conghe</v>
          </cell>
          <cell r="U907" t="str">
            <v>Song</v>
          </cell>
          <cell r="V907" t="str">
            <v>Remote sensing, ecological modeling, forest ecosystems, land-cover/land-use change and climate change impacts on ecosystem functions, and GIS</v>
          </cell>
        </row>
        <row r="908">
          <cell r="C908" t="str">
            <v>GEOG900</v>
          </cell>
          <cell r="D908" t="str">
            <v>GEOG</v>
          </cell>
          <cell r="E908">
            <v>900</v>
          </cell>
          <cell r="F908" t="str">
            <v>SPECIAL WORK</v>
          </cell>
          <cell r="H908">
            <v>2192</v>
          </cell>
          <cell r="I908">
            <v>1</v>
          </cell>
          <cell r="J908" t="str">
            <v>Lecture</v>
          </cell>
          <cell r="K908">
            <v>9</v>
          </cell>
          <cell r="L908">
            <v>22</v>
          </cell>
          <cell r="O908" t="str">
            <v>M 1</v>
          </cell>
          <cell r="P908" t="str">
            <v>GRAD</v>
          </cell>
          <cell r="S908">
            <v>720176477</v>
          </cell>
          <cell r="T908" t="str">
            <v>Elizabeth</v>
          </cell>
          <cell r="U908" t="str">
            <v>Havice</v>
          </cell>
          <cell r="V908" t="str">
            <v>Political economy, political ecology, international development, commodity studies, agrarian studies, environmental politics, natural resources, property, corporate power, science studies</v>
          </cell>
        </row>
        <row r="909">
          <cell r="C909" t="str">
            <v>GEOG900</v>
          </cell>
          <cell r="D909" t="str">
            <v>GEOG</v>
          </cell>
          <cell r="E909">
            <v>900</v>
          </cell>
          <cell r="F909" t="str">
            <v>SPECIAL WORK</v>
          </cell>
          <cell r="H909">
            <v>2192</v>
          </cell>
          <cell r="I909">
            <v>1</v>
          </cell>
          <cell r="J909" t="str">
            <v>Lecture</v>
          </cell>
          <cell r="K909">
            <v>9</v>
          </cell>
          <cell r="L909">
            <v>22</v>
          </cell>
          <cell r="O909" t="str">
            <v>M 1</v>
          </cell>
          <cell r="P909" t="str">
            <v>GRAD</v>
          </cell>
          <cell r="S909">
            <v>711911602</v>
          </cell>
          <cell r="T909" t="str">
            <v>Michael</v>
          </cell>
          <cell r="U909" t="str">
            <v>Emch</v>
          </cell>
          <cell r="V909" t="str">
            <v>Medical geography, spatial epidemiology, health &amp; environment, GIS</v>
          </cell>
        </row>
        <row r="910">
          <cell r="C910" t="str">
            <v>GEOG900</v>
          </cell>
          <cell r="D910" t="str">
            <v>GEOG</v>
          </cell>
          <cell r="E910">
            <v>900</v>
          </cell>
          <cell r="F910" t="str">
            <v>SPECIAL WORK</v>
          </cell>
          <cell r="H910">
            <v>2192</v>
          </cell>
          <cell r="I910">
            <v>1</v>
          </cell>
          <cell r="J910" t="str">
            <v>Lecture</v>
          </cell>
          <cell r="K910">
            <v>9</v>
          </cell>
          <cell r="L910">
            <v>22</v>
          </cell>
          <cell r="O910" t="str">
            <v>M 1</v>
          </cell>
          <cell r="P910" t="str">
            <v>GRAD</v>
          </cell>
          <cell r="S910">
            <v>720536612</v>
          </cell>
          <cell r="T910" t="str">
            <v>Javier</v>
          </cell>
          <cell r="U910" t="str">
            <v>Arce Nazario</v>
          </cell>
          <cell r="V910" t="str">
            <v>Landscape history, GIS-remote sensing, translational geoscience, critical physical geography, water and sustainability.</v>
          </cell>
        </row>
        <row r="911">
          <cell r="C911" t="str">
            <v>GEOG900</v>
          </cell>
          <cell r="D911" t="str">
            <v>GEOG</v>
          </cell>
          <cell r="E911">
            <v>900</v>
          </cell>
          <cell r="F911" t="str">
            <v>SPECIAL WORK</v>
          </cell>
          <cell r="H911">
            <v>2192</v>
          </cell>
          <cell r="I911">
            <v>1</v>
          </cell>
          <cell r="J911" t="str">
            <v>Lecture</v>
          </cell>
          <cell r="K911">
            <v>9</v>
          </cell>
          <cell r="L911">
            <v>22</v>
          </cell>
          <cell r="O911" t="str">
            <v>M 1</v>
          </cell>
          <cell r="P911" t="str">
            <v>GRAD</v>
          </cell>
          <cell r="S911">
            <v>720133540</v>
          </cell>
          <cell r="T911" t="str">
            <v>Erika</v>
          </cell>
          <cell r="U911" t="str">
            <v>Wise</v>
          </cell>
          <cell r="V911" t="str">
            <v>Climatology, dendrochronology, water resources</v>
          </cell>
        </row>
        <row r="912">
          <cell r="C912" t="str">
            <v>GEOG900</v>
          </cell>
          <cell r="D912" t="str">
            <v>GEOG</v>
          </cell>
          <cell r="E912">
            <v>900</v>
          </cell>
          <cell r="F912" t="str">
            <v>SPECIAL WORK</v>
          </cell>
          <cell r="H912">
            <v>2192</v>
          </cell>
          <cell r="I912">
            <v>1</v>
          </cell>
          <cell r="J912" t="str">
            <v>Lecture</v>
          </cell>
          <cell r="K912">
            <v>9</v>
          </cell>
          <cell r="L912">
            <v>22</v>
          </cell>
          <cell r="O912" t="str">
            <v>M 1</v>
          </cell>
          <cell r="P912" t="str">
            <v>GRAD</v>
          </cell>
          <cell r="S912">
            <v>708536533</v>
          </cell>
          <cell r="T912" t="str">
            <v>Scott</v>
          </cell>
          <cell r="U912" t="str">
            <v>Kirsch</v>
          </cell>
          <cell r="V912" t="str">
            <v>Historical, cultural, &amp; political geography; history of science; social theory</v>
          </cell>
        </row>
        <row r="913">
          <cell r="C913" t="str">
            <v>GEOG900</v>
          </cell>
          <cell r="D913" t="str">
            <v>GEOG</v>
          </cell>
          <cell r="E913">
            <v>900</v>
          </cell>
          <cell r="F913" t="str">
            <v>SPECIAL WORK</v>
          </cell>
          <cell r="H913">
            <v>2192</v>
          </cell>
          <cell r="I913">
            <v>1</v>
          </cell>
          <cell r="J913" t="str">
            <v>Lecture</v>
          </cell>
          <cell r="K913">
            <v>9</v>
          </cell>
          <cell r="L913">
            <v>22</v>
          </cell>
          <cell r="O913" t="str">
            <v>M 1</v>
          </cell>
          <cell r="P913" t="str">
            <v>GRAD</v>
          </cell>
          <cell r="S913">
            <v>720310973</v>
          </cell>
          <cell r="T913" t="str">
            <v>Christian</v>
          </cell>
          <cell r="U913" t="str">
            <v>Lentz</v>
          </cell>
          <cell r="V913" t="str">
            <v>Development, state formation, nationalism, nature-society relations, agrarian studies, Southeast Asia</v>
          </cell>
        </row>
        <row r="914">
          <cell r="C914" t="str">
            <v>GEOG900</v>
          </cell>
          <cell r="D914" t="str">
            <v>GEOG</v>
          </cell>
          <cell r="E914">
            <v>900</v>
          </cell>
          <cell r="F914" t="str">
            <v>SPECIAL WORK</v>
          </cell>
          <cell r="H914">
            <v>2192</v>
          </cell>
          <cell r="I914">
            <v>1</v>
          </cell>
          <cell r="J914" t="str">
            <v>Lecture</v>
          </cell>
          <cell r="K914">
            <v>9</v>
          </cell>
          <cell r="L914">
            <v>22</v>
          </cell>
          <cell r="O914" t="str">
            <v>M 1</v>
          </cell>
          <cell r="P914" t="str">
            <v>GRAD</v>
          </cell>
          <cell r="S914">
            <v>720450402</v>
          </cell>
          <cell r="T914" t="str">
            <v>Diego</v>
          </cell>
          <cell r="U914" t="str">
            <v>Riveros-Iregui</v>
          </cell>
          <cell r="V914" t="str">
            <v>Ecohydrology, watershed hydrology, biogeochemistry, critical zone, land-atmosphere interactions, tropical hydrology, climate and land use/land cover change</v>
          </cell>
        </row>
        <row r="915">
          <cell r="C915" t="str">
            <v>GEOG900</v>
          </cell>
          <cell r="D915" t="str">
            <v>GEOG</v>
          </cell>
          <cell r="E915">
            <v>900</v>
          </cell>
          <cell r="F915" t="str">
            <v>SPECIAL WORK</v>
          </cell>
          <cell r="H915">
            <v>2192</v>
          </cell>
          <cell r="I915">
            <v>1</v>
          </cell>
          <cell r="J915" t="str">
            <v>Lecture</v>
          </cell>
          <cell r="K915">
            <v>9</v>
          </cell>
          <cell r="L915">
            <v>22</v>
          </cell>
          <cell r="O915" t="str">
            <v>M 1</v>
          </cell>
          <cell r="P915" t="str">
            <v>GRAD</v>
          </cell>
          <cell r="S915">
            <v>720293914</v>
          </cell>
          <cell r="T915" t="str">
            <v>Xiaodong</v>
          </cell>
          <cell r="U915" t="str">
            <v>Chen</v>
          </cell>
          <cell r="V915" t="str">
            <v>Human-environment interactions, systems modeling and simulation, conservation ecology, environmental policy, GIS, China</v>
          </cell>
        </row>
        <row r="916">
          <cell r="C916" t="str">
            <v>GEOG900</v>
          </cell>
          <cell r="D916" t="str">
            <v>GEOG</v>
          </cell>
          <cell r="E916">
            <v>900</v>
          </cell>
          <cell r="F916" t="str">
            <v>SPECIAL WORK</v>
          </cell>
          <cell r="H916">
            <v>2192</v>
          </cell>
          <cell r="I916">
            <v>1</v>
          </cell>
          <cell r="J916" t="str">
            <v>Lecture</v>
          </cell>
          <cell r="K916">
            <v>9</v>
          </cell>
          <cell r="L916">
            <v>22</v>
          </cell>
          <cell r="O916" t="str">
            <v>M 1</v>
          </cell>
          <cell r="P916" t="str">
            <v>GRAD</v>
          </cell>
        </row>
        <row r="917">
          <cell r="C917" t="str">
            <v>GEOG900</v>
          </cell>
          <cell r="D917" t="str">
            <v>GEOG</v>
          </cell>
          <cell r="E917">
            <v>900</v>
          </cell>
          <cell r="F917" t="str">
            <v>SPECIAL WORK</v>
          </cell>
          <cell r="H917">
            <v>2189</v>
          </cell>
          <cell r="I917">
            <v>1</v>
          </cell>
          <cell r="J917" t="str">
            <v>Lecture</v>
          </cell>
          <cell r="K917">
            <v>8</v>
          </cell>
          <cell r="L917">
            <v>22</v>
          </cell>
          <cell r="O917" t="str">
            <v>M 1</v>
          </cell>
          <cell r="P917" t="str">
            <v>GRAD</v>
          </cell>
          <cell r="S917">
            <v>703921257</v>
          </cell>
          <cell r="T917" t="str">
            <v>Gabriela</v>
          </cell>
          <cell r="U917" t="str">
            <v>Valdivia</v>
          </cell>
          <cell r="V917" t="str">
            <v>Latin America; environment, identity and governance; critical resource geography; political ecology</v>
          </cell>
        </row>
        <row r="918">
          <cell r="C918" t="str">
            <v>GEOG900</v>
          </cell>
          <cell r="D918" t="str">
            <v>GEOG</v>
          </cell>
          <cell r="E918">
            <v>900</v>
          </cell>
          <cell r="F918" t="str">
            <v>SPECIAL WORK</v>
          </cell>
          <cell r="H918">
            <v>2189</v>
          </cell>
          <cell r="I918">
            <v>1</v>
          </cell>
          <cell r="J918" t="str">
            <v>Lecture</v>
          </cell>
          <cell r="K918">
            <v>8</v>
          </cell>
          <cell r="L918">
            <v>22</v>
          </cell>
          <cell r="O918" t="str">
            <v>M 1</v>
          </cell>
          <cell r="P918" t="str">
            <v>GRAD</v>
          </cell>
          <cell r="S918">
            <v>714653680</v>
          </cell>
          <cell r="T918" t="str">
            <v>Nina</v>
          </cell>
          <cell r="U918" t="str">
            <v>Martin</v>
          </cell>
          <cell r="V918" t="str">
            <v>Urban geography, global cities, civil society, migration, labor markets and economic development</v>
          </cell>
        </row>
        <row r="919">
          <cell r="C919" t="str">
            <v>GEOG900</v>
          </cell>
          <cell r="D919" t="str">
            <v>GEOG</v>
          </cell>
          <cell r="E919">
            <v>900</v>
          </cell>
          <cell r="F919" t="str">
            <v>SPECIAL WORK</v>
          </cell>
          <cell r="H919">
            <v>2189</v>
          </cell>
          <cell r="I919">
            <v>1</v>
          </cell>
          <cell r="J919" t="str">
            <v>Lecture</v>
          </cell>
          <cell r="K919">
            <v>8</v>
          </cell>
          <cell r="L919">
            <v>22</v>
          </cell>
          <cell r="O919" t="str">
            <v>M 1</v>
          </cell>
          <cell r="P919" t="str">
            <v>GRAD</v>
          </cell>
          <cell r="S919">
            <v>730140444</v>
          </cell>
          <cell r="T919" t="str">
            <v>Andrew</v>
          </cell>
          <cell r="U919" t="str">
            <v>Curley</v>
          </cell>
          <cell r="V919" t="str">
            <v>Navajo (Diné), political ecology, indigenous sovereignty, water, coal and coal workers, development</v>
          </cell>
        </row>
        <row r="920">
          <cell r="C920" t="str">
            <v>GEOG900</v>
          </cell>
          <cell r="D920" t="str">
            <v>GEOG</v>
          </cell>
          <cell r="E920">
            <v>900</v>
          </cell>
          <cell r="F920" t="str">
            <v>SPECIAL WORK</v>
          </cell>
          <cell r="H920">
            <v>2189</v>
          </cell>
          <cell r="I920">
            <v>1</v>
          </cell>
          <cell r="J920" t="str">
            <v>Lecture</v>
          </cell>
          <cell r="K920">
            <v>8</v>
          </cell>
          <cell r="L920">
            <v>22</v>
          </cell>
          <cell r="O920" t="str">
            <v>M 1</v>
          </cell>
          <cell r="P920" t="str">
            <v>GRAD</v>
          </cell>
          <cell r="S920">
            <v>720380781</v>
          </cell>
          <cell r="T920" t="str">
            <v>Elizabeth</v>
          </cell>
          <cell r="U920" t="str">
            <v>Olson</v>
          </cell>
          <cell r="V920" t="str">
            <v>Development practices; normativity and moral geographies; participatory methodologies; religion and secularization; youth, class and precarity.</v>
          </cell>
        </row>
        <row r="921">
          <cell r="C921" t="str">
            <v>GEOG900</v>
          </cell>
          <cell r="D921" t="str">
            <v>GEOG</v>
          </cell>
          <cell r="E921">
            <v>900</v>
          </cell>
          <cell r="F921" t="str">
            <v>SPECIAL WORK</v>
          </cell>
          <cell r="H921">
            <v>2189</v>
          </cell>
          <cell r="I921">
            <v>1</v>
          </cell>
          <cell r="J921" t="str">
            <v>Lecture</v>
          </cell>
          <cell r="K921">
            <v>8</v>
          </cell>
          <cell r="L921">
            <v>22</v>
          </cell>
          <cell r="O921" t="str">
            <v>M 1</v>
          </cell>
          <cell r="P921" t="str">
            <v>GRAD</v>
          </cell>
          <cell r="S921">
            <v>704288036</v>
          </cell>
          <cell r="T921" t="str">
            <v>Aaron</v>
          </cell>
          <cell r="U921" t="str">
            <v>Moody</v>
          </cell>
          <cell r="V921" t="str">
            <v>Conservation, Landscape Ecology, Biogeography, Remote Sensing, GIS</v>
          </cell>
        </row>
        <row r="922">
          <cell r="C922" t="str">
            <v>GEOG900</v>
          </cell>
          <cell r="D922" t="str">
            <v>GEOG</v>
          </cell>
          <cell r="E922">
            <v>900</v>
          </cell>
          <cell r="F922" t="str">
            <v>SPECIAL WORK</v>
          </cell>
          <cell r="H922">
            <v>2189</v>
          </cell>
          <cell r="I922">
            <v>1</v>
          </cell>
          <cell r="J922" t="str">
            <v>Lecture</v>
          </cell>
          <cell r="K922">
            <v>8</v>
          </cell>
          <cell r="L922">
            <v>22</v>
          </cell>
          <cell r="O922" t="str">
            <v>M 1</v>
          </cell>
          <cell r="P922" t="str">
            <v>GRAD</v>
          </cell>
          <cell r="S922">
            <v>711168259</v>
          </cell>
          <cell r="T922" t="str">
            <v>Pervin</v>
          </cell>
          <cell r="U922" t="str">
            <v>Gokariksel</v>
          </cell>
          <cell r="V922" t="str">
            <v>Feminist, political, cultural geography; religion, bodies, difference, borders; transnational networks of refugees, &amp; migration; Turkey, the Middle East, Europe.</v>
          </cell>
        </row>
        <row r="923">
          <cell r="C923" t="str">
            <v>GEOG900</v>
          </cell>
          <cell r="D923" t="str">
            <v>GEOG</v>
          </cell>
          <cell r="E923">
            <v>900</v>
          </cell>
          <cell r="F923" t="str">
            <v>SPECIAL WORK</v>
          </cell>
          <cell r="H923">
            <v>2189</v>
          </cell>
          <cell r="I923">
            <v>1</v>
          </cell>
          <cell r="J923" t="str">
            <v>Lecture</v>
          </cell>
          <cell r="K923">
            <v>8</v>
          </cell>
          <cell r="L923">
            <v>22</v>
          </cell>
          <cell r="O923" t="str">
            <v>M 1</v>
          </cell>
          <cell r="P923" t="str">
            <v>GRAD</v>
          </cell>
          <cell r="S923">
            <v>704226803</v>
          </cell>
          <cell r="T923" t="str">
            <v>Charles</v>
          </cell>
          <cell r="U923" t="str">
            <v>Konrad</v>
          </cell>
          <cell r="V923" t="str">
            <v>Climatology, climate change, meteorology</v>
          </cell>
        </row>
        <row r="924">
          <cell r="C924" t="str">
            <v>GEOG900</v>
          </cell>
          <cell r="D924" t="str">
            <v>GEOG</v>
          </cell>
          <cell r="E924">
            <v>900</v>
          </cell>
          <cell r="F924" t="str">
            <v>SPECIAL WORK</v>
          </cell>
          <cell r="H924">
            <v>2189</v>
          </cell>
          <cell r="I924">
            <v>1</v>
          </cell>
          <cell r="J924" t="str">
            <v>Lecture</v>
          </cell>
          <cell r="K924">
            <v>8</v>
          </cell>
          <cell r="L924">
            <v>22</v>
          </cell>
          <cell r="O924" t="str">
            <v>M 1</v>
          </cell>
          <cell r="P924" t="str">
            <v>GRAD</v>
          </cell>
          <cell r="S924">
            <v>704276462</v>
          </cell>
          <cell r="T924" t="str">
            <v>Altha</v>
          </cell>
          <cell r="U924" t="str">
            <v>Cravey</v>
          </cell>
          <cell r="V924" t="str">
            <v>Latin America, social theory, third world development</v>
          </cell>
        </row>
        <row r="925">
          <cell r="C925" t="str">
            <v>GEOG900</v>
          </cell>
          <cell r="D925" t="str">
            <v>GEOG</v>
          </cell>
          <cell r="E925">
            <v>900</v>
          </cell>
          <cell r="F925" t="str">
            <v>SPECIAL WORK</v>
          </cell>
          <cell r="H925">
            <v>2189</v>
          </cell>
          <cell r="I925">
            <v>1</v>
          </cell>
          <cell r="J925" t="str">
            <v>Lecture</v>
          </cell>
          <cell r="K925">
            <v>8</v>
          </cell>
          <cell r="L925">
            <v>22</v>
          </cell>
          <cell r="O925" t="str">
            <v>M 1</v>
          </cell>
          <cell r="P925" t="str">
            <v>GRAD</v>
          </cell>
          <cell r="S925">
            <v>715178016</v>
          </cell>
          <cell r="T925" t="str">
            <v>Sara</v>
          </cell>
          <cell r="U925" t="str">
            <v>Smith</v>
          </cell>
          <cell r="V925" t="str">
            <v>Political, cultural, and feminist geography; intimacy, territory, and bodies; health politics; geopolitical subject formation; Ladakh; Jammu and Kashmir; South Asia</v>
          </cell>
        </row>
        <row r="926">
          <cell r="C926" t="str">
            <v>GEOG900</v>
          </cell>
          <cell r="D926" t="str">
            <v>GEOG</v>
          </cell>
          <cell r="E926">
            <v>900</v>
          </cell>
          <cell r="F926" t="str">
            <v>SPECIAL WORK</v>
          </cell>
          <cell r="H926">
            <v>2189</v>
          </cell>
          <cell r="I926">
            <v>1</v>
          </cell>
          <cell r="J926" t="str">
            <v>Lecture</v>
          </cell>
          <cell r="K926">
            <v>8</v>
          </cell>
          <cell r="L926">
            <v>22</v>
          </cell>
          <cell r="O926" t="str">
            <v>M 1</v>
          </cell>
          <cell r="P926" t="str">
            <v>GRAD</v>
          </cell>
          <cell r="S926">
            <v>704208582</v>
          </cell>
          <cell r="T926" t="str">
            <v>Stephen</v>
          </cell>
          <cell r="U926" t="str">
            <v>Walsh</v>
          </cell>
          <cell r="V926" t="str">
            <v>Human-Environment Interactions, Remote Sensing, Geographic Information Systems, Spatial Simulation Models</v>
          </cell>
        </row>
        <row r="927">
          <cell r="C927" t="str">
            <v>GEOG900</v>
          </cell>
          <cell r="D927" t="str">
            <v>GEOG</v>
          </cell>
          <cell r="E927">
            <v>900</v>
          </cell>
          <cell r="F927" t="str">
            <v>SPECIAL WORK</v>
          </cell>
          <cell r="H927">
            <v>2189</v>
          </cell>
          <cell r="I927">
            <v>1</v>
          </cell>
          <cell r="J927" t="str">
            <v>Lecture</v>
          </cell>
          <cell r="K927">
            <v>8</v>
          </cell>
          <cell r="L927">
            <v>22</v>
          </cell>
          <cell r="O927" t="str">
            <v>M 1</v>
          </cell>
          <cell r="P927" t="str">
            <v>GRAD</v>
          </cell>
          <cell r="S927">
            <v>709824477</v>
          </cell>
          <cell r="T927" t="str">
            <v>Conghe</v>
          </cell>
          <cell r="U927" t="str">
            <v>Song</v>
          </cell>
          <cell r="V927" t="str">
            <v>Remote sensing, ecological modeling, forest ecosystems, land-cover/land-use change and climate change impacts on ecosystem functions, and GIS</v>
          </cell>
        </row>
        <row r="928">
          <cell r="C928" t="str">
            <v>GEOG900</v>
          </cell>
          <cell r="D928" t="str">
            <v>GEOG</v>
          </cell>
          <cell r="E928">
            <v>900</v>
          </cell>
          <cell r="F928" t="str">
            <v>SPECIAL WORK</v>
          </cell>
          <cell r="H928">
            <v>2189</v>
          </cell>
          <cell r="I928">
            <v>1</v>
          </cell>
          <cell r="J928" t="str">
            <v>Lecture</v>
          </cell>
          <cell r="K928">
            <v>8</v>
          </cell>
          <cell r="L928">
            <v>22</v>
          </cell>
          <cell r="O928" t="str">
            <v>M 1</v>
          </cell>
          <cell r="P928" t="str">
            <v>GRAD</v>
          </cell>
          <cell r="S928">
            <v>709921464</v>
          </cell>
          <cell r="T928" t="str">
            <v>John</v>
          </cell>
          <cell r="U928" t="str">
            <v>Pickles</v>
          </cell>
          <cell r="V928" t="str">
            <v>Globalization, economic geography, regional development, post-socialism, social and cultural theory, counter-cartographies</v>
          </cell>
        </row>
        <row r="929">
          <cell r="C929" t="str">
            <v>GEOG900</v>
          </cell>
          <cell r="D929" t="str">
            <v>GEOG</v>
          </cell>
          <cell r="E929">
            <v>900</v>
          </cell>
          <cell r="F929" t="str">
            <v>SPECIAL WORK</v>
          </cell>
          <cell r="H929">
            <v>2189</v>
          </cell>
          <cell r="I929">
            <v>1</v>
          </cell>
          <cell r="J929" t="str">
            <v>Lecture</v>
          </cell>
          <cell r="K929">
            <v>8</v>
          </cell>
          <cell r="L929">
            <v>22</v>
          </cell>
          <cell r="O929" t="str">
            <v>M 1</v>
          </cell>
          <cell r="P929" t="str">
            <v>GRAD</v>
          </cell>
          <cell r="S929">
            <v>701627959</v>
          </cell>
          <cell r="T929" t="str">
            <v>Clark</v>
          </cell>
          <cell r="U929" t="str">
            <v>Gray</v>
          </cell>
          <cell r="V929" t="str">
            <v>Population, environment and development; survey and statistical methods</v>
          </cell>
        </row>
        <row r="930">
          <cell r="C930" t="str">
            <v>GEOG900</v>
          </cell>
          <cell r="D930" t="str">
            <v>GEOG</v>
          </cell>
          <cell r="E930">
            <v>900</v>
          </cell>
          <cell r="F930" t="str">
            <v>SPECIAL WORK</v>
          </cell>
          <cell r="H930">
            <v>2189</v>
          </cell>
          <cell r="I930">
            <v>1</v>
          </cell>
          <cell r="J930" t="str">
            <v>Lecture</v>
          </cell>
          <cell r="K930">
            <v>8</v>
          </cell>
          <cell r="L930">
            <v>22</v>
          </cell>
          <cell r="O930" t="str">
            <v>M 1</v>
          </cell>
          <cell r="P930" t="str">
            <v>GRAD</v>
          </cell>
          <cell r="S930">
            <v>720133540</v>
          </cell>
          <cell r="T930" t="str">
            <v>Erika</v>
          </cell>
          <cell r="U930" t="str">
            <v>Wise</v>
          </cell>
          <cell r="V930" t="str">
            <v>Climatology, dendrochronology, water resources</v>
          </cell>
        </row>
        <row r="931">
          <cell r="C931" t="str">
            <v>GEOG900</v>
          </cell>
          <cell r="D931" t="str">
            <v>GEOG</v>
          </cell>
          <cell r="E931">
            <v>900</v>
          </cell>
          <cell r="F931" t="str">
            <v>SPECIAL WORK</v>
          </cell>
          <cell r="H931">
            <v>2189</v>
          </cell>
          <cell r="I931">
            <v>1</v>
          </cell>
          <cell r="J931" t="str">
            <v>Lecture</v>
          </cell>
          <cell r="K931">
            <v>8</v>
          </cell>
          <cell r="L931">
            <v>22</v>
          </cell>
          <cell r="O931" t="str">
            <v>M 1</v>
          </cell>
          <cell r="P931" t="str">
            <v>GRAD</v>
          </cell>
          <cell r="S931">
            <v>711911602</v>
          </cell>
          <cell r="T931" t="str">
            <v>Michael</v>
          </cell>
          <cell r="U931" t="str">
            <v>Emch</v>
          </cell>
          <cell r="V931" t="str">
            <v>Medical geography, spatial epidemiology, health &amp; environment, GIS</v>
          </cell>
        </row>
        <row r="932">
          <cell r="C932" t="str">
            <v>GEOG900</v>
          </cell>
          <cell r="D932" t="str">
            <v>GEOG</v>
          </cell>
          <cell r="E932">
            <v>900</v>
          </cell>
          <cell r="F932" t="str">
            <v>SPECIAL WORK</v>
          </cell>
          <cell r="H932">
            <v>2189</v>
          </cell>
          <cell r="I932">
            <v>1</v>
          </cell>
          <cell r="J932" t="str">
            <v>Lecture</v>
          </cell>
          <cell r="K932">
            <v>8</v>
          </cell>
          <cell r="L932">
            <v>22</v>
          </cell>
          <cell r="O932" t="str">
            <v>M 1</v>
          </cell>
          <cell r="P932" t="str">
            <v>GRAD</v>
          </cell>
          <cell r="S932">
            <v>720536612</v>
          </cell>
          <cell r="T932" t="str">
            <v>Javier</v>
          </cell>
          <cell r="U932" t="str">
            <v>Arce Nazario</v>
          </cell>
          <cell r="V932" t="str">
            <v>Landscape history, GIS-remote sensing, translational geoscience, critical physical geography, water and sustainability.</v>
          </cell>
        </row>
        <row r="933">
          <cell r="C933" t="str">
            <v>GEOG900</v>
          </cell>
          <cell r="D933" t="str">
            <v>GEOG</v>
          </cell>
          <cell r="E933">
            <v>900</v>
          </cell>
          <cell r="F933" t="str">
            <v>SPECIAL WORK</v>
          </cell>
          <cell r="H933">
            <v>2189</v>
          </cell>
          <cell r="I933">
            <v>1</v>
          </cell>
          <cell r="J933" t="str">
            <v>Lecture</v>
          </cell>
          <cell r="K933">
            <v>8</v>
          </cell>
          <cell r="L933">
            <v>22</v>
          </cell>
          <cell r="O933" t="str">
            <v>M 1</v>
          </cell>
          <cell r="P933" t="str">
            <v>GRAD</v>
          </cell>
          <cell r="S933">
            <v>720293914</v>
          </cell>
          <cell r="T933" t="str">
            <v>Xiaodong</v>
          </cell>
          <cell r="U933" t="str">
            <v>Chen</v>
          </cell>
          <cell r="V933" t="str">
            <v>Human-environment interactions, systems modeling and simulation, conservation ecology, environmental policy, GIS, China</v>
          </cell>
        </row>
        <row r="934">
          <cell r="C934" t="str">
            <v>GEOG900</v>
          </cell>
          <cell r="D934" t="str">
            <v>GEOG</v>
          </cell>
          <cell r="E934">
            <v>900</v>
          </cell>
          <cell r="F934" t="str">
            <v>SPECIAL WORK</v>
          </cell>
          <cell r="H934">
            <v>2189</v>
          </cell>
          <cell r="I934">
            <v>1</v>
          </cell>
          <cell r="J934" t="str">
            <v>Lecture</v>
          </cell>
          <cell r="K934">
            <v>8</v>
          </cell>
          <cell r="L934">
            <v>22</v>
          </cell>
          <cell r="O934" t="str">
            <v>M 1</v>
          </cell>
          <cell r="P934" t="str">
            <v>GRAD</v>
          </cell>
          <cell r="S934">
            <v>720176477</v>
          </cell>
          <cell r="T934" t="str">
            <v>Elizabeth</v>
          </cell>
          <cell r="U934" t="str">
            <v>Havice</v>
          </cell>
          <cell r="V934" t="str">
            <v>Political economy, political ecology, international development, commodity studies, agrarian studies, environmental politics, natural resources, property, corporate power, science studies</v>
          </cell>
        </row>
        <row r="935">
          <cell r="C935" t="str">
            <v>GEOG900</v>
          </cell>
          <cell r="D935" t="str">
            <v>GEOG</v>
          </cell>
          <cell r="E935">
            <v>900</v>
          </cell>
          <cell r="F935" t="str">
            <v>SPECIAL WORK</v>
          </cell>
          <cell r="H935">
            <v>2189</v>
          </cell>
          <cell r="I935">
            <v>1</v>
          </cell>
          <cell r="J935" t="str">
            <v>Lecture</v>
          </cell>
          <cell r="K935">
            <v>8</v>
          </cell>
          <cell r="L935">
            <v>22</v>
          </cell>
          <cell r="O935" t="str">
            <v>M 1</v>
          </cell>
          <cell r="P935" t="str">
            <v>GRAD</v>
          </cell>
          <cell r="S935">
            <v>720450402</v>
          </cell>
          <cell r="T935" t="str">
            <v>Diego</v>
          </cell>
          <cell r="U935" t="str">
            <v>Riveros-Iregui</v>
          </cell>
          <cell r="V935" t="str">
            <v>Ecohydrology, watershed hydrology, biogeochemistry, critical zone, land-atmosphere interactions, tropical hydrology, climate and land use/land cover change</v>
          </cell>
        </row>
        <row r="936">
          <cell r="C936" t="str">
            <v>GEOG900</v>
          </cell>
          <cell r="D936" t="str">
            <v>GEOG</v>
          </cell>
          <cell r="E936">
            <v>900</v>
          </cell>
          <cell r="F936" t="str">
            <v>SPECIAL WORK</v>
          </cell>
          <cell r="H936">
            <v>2189</v>
          </cell>
          <cell r="I936">
            <v>1</v>
          </cell>
          <cell r="J936" t="str">
            <v>Lecture</v>
          </cell>
          <cell r="K936">
            <v>8</v>
          </cell>
          <cell r="L936">
            <v>22</v>
          </cell>
          <cell r="O936" t="str">
            <v>M 1</v>
          </cell>
          <cell r="P936" t="str">
            <v>GRAD</v>
          </cell>
          <cell r="S936">
            <v>708536533</v>
          </cell>
          <cell r="T936" t="str">
            <v>Scott</v>
          </cell>
          <cell r="U936" t="str">
            <v>Kirsch</v>
          </cell>
          <cell r="V936" t="str">
            <v>Historical, cultural, &amp; political geography; history of science; social theory</v>
          </cell>
        </row>
        <row r="937">
          <cell r="C937" t="str">
            <v>GEOG900</v>
          </cell>
          <cell r="D937" t="str">
            <v>GEOG</v>
          </cell>
          <cell r="E937">
            <v>900</v>
          </cell>
          <cell r="F937" t="str">
            <v>SPECIAL WORK</v>
          </cell>
          <cell r="H937">
            <v>2189</v>
          </cell>
          <cell r="I937">
            <v>1</v>
          </cell>
          <cell r="J937" t="str">
            <v>Lecture</v>
          </cell>
          <cell r="K937">
            <v>8</v>
          </cell>
          <cell r="L937">
            <v>22</v>
          </cell>
          <cell r="O937" t="str">
            <v>M 1</v>
          </cell>
          <cell r="P937" t="str">
            <v>GRAD</v>
          </cell>
          <cell r="S937">
            <v>720310973</v>
          </cell>
          <cell r="T937" t="str">
            <v>Christian</v>
          </cell>
          <cell r="U937" t="str">
            <v>Lentz</v>
          </cell>
          <cell r="V937" t="str">
            <v>Development, state formation, nationalism, nature-society relations, agrarian studies, Southeast Asia</v>
          </cell>
        </row>
        <row r="938">
          <cell r="C938" t="str">
            <v>GEOG900</v>
          </cell>
          <cell r="D938" t="str">
            <v>GEOG</v>
          </cell>
          <cell r="E938">
            <v>900</v>
          </cell>
          <cell r="F938" t="str">
            <v>SPECIAL WORK</v>
          </cell>
          <cell r="H938">
            <v>2182</v>
          </cell>
          <cell r="I938">
            <v>1</v>
          </cell>
          <cell r="J938" t="str">
            <v>Lecture</v>
          </cell>
          <cell r="K938">
            <v>6</v>
          </cell>
          <cell r="L938">
            <v>22</v>
          </cell>
          <cell r="O938" t="str">
            <v>M 1</v>
          </cell>
          <cell r="P938" t="str">
            <v>GRAD</v>
          </cell>
          <cell r="S938">
            <v>704208582</v>
          </cell>
          <cell r="T938" t="str">
            <v>Stephen</v>
          </cell>
          <cell r="U938" t="str">
            <v>Walsh</v>
          </cell>
          <cell r="V938" t="str">
            <v>Human-Environment Interactions, Remote Sensing, Geographic Information Systems, Spatial Simulation Models</v>
          </cell>
        </row>
        <row r="939">
          <cell r="C939" t="str">
            <v>GEOG900</v>
          </cell>
          <cell r="D939" t="str">
            <v>GEOG</v>
          </cell>
          <cell r="E939">
            <v>900</v>
          </cell>
          <cell r="F939" t="str">
            <v>SPECIAL WORK</v>
          </cell>
          <cell r="H939">
            <v>2182</v>
          </cell>
          <cell r="I939">
            <v>1</v>
          </cell>
          <cell r="J939" t="str">
            <v>Lecture</v>
          </cell>
          <cell r="K939">
            <v>6</v>
          </cell>
          <cell r="L939">
            <v>22</v>
          </cell>
          <cell r="O939" t="str">
            <v>M 1</v>
          </cell>
          <cell r="P939" t="str">
            <v>GRAD</v>
          </cell>
          <cell r="S939">
            <v>701627959</v>
          </cell>
          <cell r="T939" t="str">
            <v>Clark</v>
          </cell>
          <cell r="U939" t="str">
            <v>Gray</v>
          </cell>
          <cell r="V939" t="str">
            <v>Population, environment and development; survey and statistical methods</v>
          </cell>
        </row>
        <row r="940">
          <cell r="C940" t="str">
            <v>GEOG900</v>
          </cell>
          <cell r="D940" t="str">
            <v>GEOG</v>
          </cell>
          <cell r="E940">
            <v>900</v>
          </cell>
          <cell r="F940" t="str">
            <v>SPECIAL WORK</v>
          </cell>
          <cell r="H940">
            <v>2182</v>
          </cell>
          <cell r="I940">
            <v>1</v>
          </cell>
          <cell r="J940" t="str">
            <v>Lecture</v>
          </cell>
          <cell r="K940">
            <v>6</v>
          </cell>
          <cell r="L940">
            <v>22</v>
          </cell>
          <cell r="O940" t="str">
            <v>M 1</v>
          </cell>
          <cell r="P940" t="str">
            <v>GRAD</v>
          </cell>
          <cell r="S940">
            <v>704226803</v>
          </cell>
          <cell r="T940" t="str">
            <v>Charles</v>
          </cell>
          <cell r="U940" t="str">
            <v>Konrad</v>
          </cell>
          <cell r="V940" t="str">
            <v>Climatology, climate change, meteorology</v>
          </cell>
        </row>
        <row r="941">
          <cell r="C941" t="str">
            <v>GEOG900</v>
          </cell>
          <cell r="D941" t="str">
            <v>GEOG</v>
          </cell>
          <cell r="E941">
            <v>900</v>
          </cell>
          <cell r="F941" t="str">
            <v>SPECIAL WORK</v>
          </cell>
          <cell r="H941">
            <v>2182</v>
          </cell>
          <cell r="I941">
            <v>1</v>
          </cell>
          <cell r="J941" t="str">
            <v>Lecture</v>
          </cell>
          <cell r="K941">
            <v>6</v>
          </cell>
          <cell r="L941">
            <v>22</v>
          </cell>
          <cell r="O941" t="str">
            <v>M 1</v>
          </cell>
          <cell r="P941" t="str">
            <v>GRAD</v>
          </cell>
          <cell r="S941">
            <v>715178016</v>
          </cell>
          <cell r="T941" t="str">
            <v>Sara</v>
          </cell>
          <cell r="U941" t="str">
            <v>Smith</v>
          </cell>
          <cell r="V941" t="str">
            <v>Political, cultural, and feminist geography; intimacy, territory, and bodies; health politics; geopolitical subject formation; Ladakh; Jammu and Kashmir; South Asia</v>
          </cell>
        </row>
        <row r="942">
          <cell r="C942" t="str">
            <v>GEOG900</v>
          </cell>
          <cell r="D942" t="str">
            <v>GEOG</v>
          </cell>
          <cell r="E942">
            <v>900</v>
          </cell>
          <cell r="F942" t="str">
            <v>SPECIAL WORK</v>
          </cell>
          <cell r="H942">
            <v>2182</v>
          </cell>
          <cell r="I942">
            <v>1</v>
          </cell>
          <cell r="J942" t="str">
            <v>Lecture</v>
          </cell>
          <cell r="K942">
            <v>6</v>
          </cell>
          <cell r="L942">
            <v>22</v>
          </cell>
          <cell r="O942" t="str">
            <v>M 1</v>
          </cell>
          <cell r="P942" t="str">
            <v>GRAD</v>
          </cell>
          <cell r="S942">
            <v>709921464</v>
          </cell>
          <cell r="T942" t="str">
            <v>John</v>
          </cell>
          <cell r="U942" t="str">
            <v>Pickles</v>
          </cell>
          <cell r="V942" t="str">
            <v>Globalization, economic geography, regional development, post-socialism, social and cultural theory, counter-cartographies</v>
          </cell>
        </row>
        <row r="943">
          <cell r="C943" t="str">
            <v>GEOG900</v>
          </cell>
          <cell r="D943" t="str">
            <v>GEOG</v>
          </cell>
          <cell r="E943">
            <v>900</v>
          </cell>
          <cell r="F943" t="str">
            <v>SPECIAL WORK</v>
          </cell>
          <cell r="H943">
            <v>2182</v>
          </cell>
          <cell r="I943">
            <v>1</v>
          </cell>
          <cell r="J943" t="str">
            <v>Lecture</v>
          </cell>
          <cell r="K943">
            <v>6</v>
          </cell>
          <cell r="L943">
            <v>22</v>
          </cell>
          <cell r="O943" t="str">
            <v>M 1</v>
          </cell>
          <cell r="P943" t="str">
            <v>GRAD</v>
          </cell>
          <cell r="S943">
            <v>714653680</v>
          </cell>
          <cell r="T943" t="str">
            <v>Nina</v>
          </cell>
          <cell r="U943" t="str">
            <v>Martin</v>
          </cell>
          <cell r="V943" t="str">
            <v>Urban geography, global cities, civil society, migration, labor markets and economic development</v>
          </cell>
        </row>
        <row r="944">
          <cell r="C944" t="str">
            <v>GEOG900</v>
          </cell>
          <cell r="D944" t="str">
            <v>GEOG</v>
          </cell>
          <cell r="E944">
            <v>900</v>
          </cell>
          <cell r="F944" t="str">
            <v>SPECIAL WORK</v>
          </cell>
          <cell r="H944">
            <v>2182</v>
          </cell>
          <cell r="I944">
            <v>1</v>
          </cell>
          <cell r="J944" t="str">
            <v>Lecture</v>
          </cell>
          <cell r="K944">
            <v>6</v>
          </cell>
          <cell r="L944">
            <v>22</v>
          </cell>
          <cell r="O944" t="str">
            <v>M 1</v>
          </cell>
          <cell r="P944" t="str">
            <v>GRAD</v>
          </cell>
          <cell r="S944">
            <v>703921257</v>
          </cell>
          <cell r="T944" t="str">
            <v>Gabriela</v>
          </cell>
          <cell r="U944" t="str">
            <v>Valdivia</v>
          </cell>
          <cell r="V944" t="str">
            <v>Latin America; environment, identity and governance; critical resource geography; political ecology</v>
          </cell>
        </row>
        <row r="945">
          <cell r="C945" t="str">
            <v>GEOG900</v>
          </cell>
          <cell r="D945" t="str">
            <v>GEOG</v>
          </cell>
          <cell r="E945">
            <v>900</v>
          </cell>
          <cell r="F945" t="str">
            <v>SPECIAL WORK</v>
          </cell>
          <cell r="H945">
            <v>2182</v>
          </cell>
          <cell r="I945">
            <v>1</v>
          </cell>
          <cell r="J945" t="str">
            <v>Lecture</v>
          </cell>
          <cell r="K945">
            <v>6</v>
          </cell>
          <cell r="L945">
            <v>22</v>
          </cell>
          <cell r="O945" t="str">
            <v>M 1</v>
          </cell>
          <cell r="P945" t="str">
            <v>GRAD</v>
          </cell>
          <cell r="S945">
            <v>720176477</v>
          </cell>
          <cell r="T945" t="str">
            <v>Elizabeth</v>
          </cell>
          <cell r="U945" t="str">
            <v>Havice</v>
          </cell>
          <cell r="V945" t="str">
            <v>Political economy, political ecology, international development, commodity studies, agrarian studies, environmental politics, natural resources, property, corporate power, science studies</v>
          </cell>
        </row>
        <row r="946">
          <cell r="C946" t="str">
            <v>GEOG900</v>
          </cell>
          <cell r="D946" t="str">
            <v>GEOG</v>
          </cell>
          <cell r="E946">
            <v>900</v>
          </cell>
          <cell r="F946" t="str">
            <v>SPECIAL WORK</v>
          </cell>
          <cell r="H946">
            <v>2182</v>
          </cell>
          <cell r="I946">
            <v>1</v>
          </cell>
          <cell r="J946" t="str">
            <v>Lecture</v>
          </cell>
          <cell r="K946">
            <v>6</v>
          </cell>
          <cell r="L946">
            <v>22</v>
          </cell>
          <cell r="O946" t="str">
            <v>M 1</v>
          </cell>
          <cell r="P946" t="str">
            <v>GRAD</v>
          </cell>
          <cell r="S946">
            <v>720380781</v>
          </cell>
          <cell r="T946" t="str">
            <v>Elizabeth</v>
          </cell>
          <cell r="U946" t="str">
            <v>Olson</v>
          </cell>
          <cell r="V946" t="str">
            <v>Development practices; normativity and moral geographies; participatory methodologies; religion and secularization; youth, class and precarity.</v>
          </cell>
        </row>
        <row r="947">
          <cell r="C947" t="str">
            <v>GEOG900</v>
          </cell>
          <cell r="D947" t="str">
            <v>GEOG</v>
          </cell>
          <cell r="E947">
            <v>900</v>
          </cell>
          <cell r="F947" t="str">
            <v>SPECIAL WORK</v>
          </cell>
          <cell r="H947">
            <v>2182</v>
          </cell>
          <cell r="I947">
            <v>1</v>
          </cell>
          <cell r="J947" t="str">
            <v>Lecture</v>
          </cell>
          <cell r="K947">
            <v>6</v>
          </cell>
          <cell r="L947">
            <v>22</v>
          </cell>
          <cell r="O947" t="str">
            <v>M 1</v>
          </cell>
          <cell r="P947" t="str">
            <v>GRAD</v>
          </cell>
          <cell r="S947">
            <v>720536612</v>
          </cell>
          <cell r="T947" t="str">
            <v>Javier</v>
          </cell>
          <cell r="U947" t="str">
            <v>Arce Nazario</v>
          </cell>
          <cell r="V947" t="str">
            <v>Landscape history, GIS-remote sensing, translational geoscience, critical physical geography, water and sustainability.</v>
          </cell>
        </row>
        <row r="948">
          <cell r="C948" t="str">
            <v>GEOG900</v>
          </cell>
          <cell r="D948" t="str">
            <v>GEOG</v>
          </cell>
          <cell r="E948">
            <v>900</v>
          </cell>
          <cell r="F948" t="str">
            <v>SPECIAL WORK</v>
          </cell>
          <cell r="H948">
            <v>2182</v>
          </cell>
          <cell r="I948">
            <v>1</v>
          </cell>
          <cell r="J948" t="str">
            <v>Lecture</v>
          </cell>
          <cell r="K948">
            <v>6</v>
          </cell>
          <cell r="L948">
            <v>22</v>
          </cell>
          <cell r="O948" t="str">
            <v>M 1</v>
          </cell>
          <cell r="P948" t="str">
            <v>GRAD</v>
          </cell>
          <cell r="S948">
            <v>704288036</v>
          </cell>
          <cell r="T948" t="str">
            <v>Aaron</v>
          </cell>
          <cell r="U948" t="str">
            <v>Moody</v>
          </cell>
          <cell r="V948" t="str">
            <v>Conservation, Landscape Ecology, Biogeography, Remote Sensing, GIS</v>
          </cell>
        </row>
        <row r="949">
          <cell r="C949" t="str">
            <v>GEOG900</v>
          </cell>
          <cell r="D949" t="str">
            <v>GEOG</v>
          </cell>
          <cell r="E949">
            <v>900</v>
          </cell>
          <cell r="F949" t="str">
            <v>SPECIAL WORK</v>
          </cell>
          <cell r="H949">
            <v>2182</v>
          </cell>
          <cell r="I949">
            <v>1</v>
          </cell>
          <cell r="J949" t="str">
            <v>Lecture</v>
          </cell>
          <cell r="K949">
            <v>6</v>
          </cell>
          <cell r="L949">
            <v>22</v>
          </cell>
          <cell r="O949" t="str">
            <v>M 1</v>
          </cell>
          <cell r="P949" t="str">
            <v>GRAD</v>
          </cell>
          <cell r="S949">
            <v>711911602</v>
          </cell>
          <cell r="T949" t="str">
            <v>Michael</v>
          </cell>
          <cell r="U949" t="str">
            <v>Emch</v>
          </cell>
          <cell r="V949" t="str">
            <v>Medical geography, spatial epidemiology, health &amp; environment, GIS</v>
          </cell>
        </row>
        <row r="950">
          <cell r="C950" t="str">
            <v>GEOG900</v>
          </cell>
          <cell r="D950" t="str">
            <v>GEOG</v>
          </cell>
          <cell r="E950">
            <v>900</v>
          </cell>
          <cell r="F950" t="str">
            <v>SPECIAL WORK</v>
          </cell>
          <cell r="H950">
            <v>2182</v>
          </cell>
          <cell r="I950">
            <v>1</v>
          </cell>
          <cell r="J950" t="str">
            <v>Lecture</v>
          </cell>
          <cell r="K950">
            <v>6</v>
          </cell>
          <cell r="L950">
            <v>22</v>
          </cell>
          <cell r="O950" t="str">
            <v>M 1</v>
          </cell>
          <cell r="P950" t="str">
            <v>GRAD</v>
          </cell>
          <cell r="S950">
            <v>704276462</v>
          </cell>
          <cell r="T950" t="str">
            <v>Altha</v>
          </cell>
          <cell r="U950" t="str">
            <v>Cravey</v>
          </cell>
          <cell r="V950" t="str">
            <v>Latin America, social theory, third world development</v>
          </cell>
        </row>
        <row r="951">
          <cell r="C951" t="str">
            <v>GEOG900</v>
          </cell>
          <cell r="D951" t="str">
            <v>GEOG</v>
          </cell>
          <cell r="E951">
            <v>900</v>
          </cell>
          <cell r="F951" t="str">
            <v>SPECIAL WORK</v>
          </cell>
          <cell r="H951">
            <v>2182</v>
          </cell>
          <cell r="I951">
            <v>1</v>
          </cell>
          <cell r="J951" t="str">
            <v>Lecture</v>
          </cell>
          <cell r="K951">
            <v>6</v>
          </cell>
          <cell r="L951">
            <v>22</v>
          </cell>
          <cell r="O951" t="str">
            <v>M 1</v>
          </cell>
          <cell r="P951" t="str">
            <v>GRAD</v>
          </cell>
          <cell r="S951">
            <v>709824477</v>
          </cell>
          <cell r="T951" t="str">
            <v>Conghe</v>
          </cell>
          <cell r="U951" t="str">
            <v>Song</v>
          </cell>
          <cell r="V951" t="str">
            <v>Remote sensing, ecological modeling, forest ecosystems, land-cover/land-use change and climate change impacts on ecosystem functions, and GIS</v>
          </cell>
        </row>
        <row r="952">
          <cell r="C952" t="str">
            <v>GEOG900</v>
          </cell>
          <cell r="D952" t="str">
            <v>GEOG</v>
          </cell>
          <cell r="E952">
            <v>900</v>
          </cell>
          <cell r="F952" t="str">
            <v>SPECIAL WORK</v>
          </cell>
          <cell r="H952">
            <v>2182</v>
          </cell>
          <cell r="I952">
            <v>1</v>
          </cell>
          <cell r="J952" t="str">
            <v>Lecture</v>
          </cell>
          <cell r="K952">
            <v>6</v>
          </cell>
          <cell r="L952">
            <v>22</v>
          </cell>
          <cell r="O952" t="str">
            <v>M 1</v>
          </cell>
          <cell r="P952" t="str">
            <v>GRAD</v>
          </cell>
          <cell r="S952">
            <v>711168259</v>
          </cell>
          <cell r="T952" t="str">
            <v>Pervin</v>
          </cell>
          <cell r="U952" t="str">
            <v>Gokariksel</v>
          </cell>
          <cell r="V952" t="str">
            <v>Feminist, political, cultural geography; religion, bodies, difference, borders; transnational networks of refugees, &amp; migration; Turkey, the Middle East, Europe.</v>
          </cell>
        </row>
        <row r="953">
          <cell r="C953" t="str">
            <v>GEOG900</v>
          </cell>
          <cell r="D953" t="str">
            <v>GEOG</v>
          </cell>
          <cell r="E953">
            <v>900</v>
          </cell>
          <cell r="F953" t="str">
            <v>SPECIAL WORK</v>
          </cell>
          <cell r="H953">
            <v>2182</v>
          </cell>
          <cell r="I953">
            <v>1</v>
          </cell>
          <cell r="J953" t="str">
            <v>Lecture</v>
          </cell>
          <cell r="K953">
            <v>6</v>
          </cell>
          <cell r="L953">
            <v>22</v>
          </cell>
          <cell r="O953" t="str">
            <v>M 1</v>
          </cell>
          <cell r="P953" t="str">
            <v>GRAD</v>
          </cell>
          <cell r="S953">
            <v>708536533</v>
          </cell>
          <cell r="T953" t="str">
            <v>Scott</v>
          </cell>
          <cell r="U953" t="str">
            <v>Kirsch</v>
          </cell>
          <cell r="V953" t="str">
            <v>Historical, cultural, &amp; political geography; history of science; social theory</v>
          </cell>
        </row>
        <row r="954">
          <cell r="C954" t="str">
            <v>GEOG900</v>
          </cell>
          <cell r="D954" t="str">
            <v>GEOG</v>
          </cell>
          <cell r="E954">
            <v>900</v>
          </cell>
          <cell r="F954" t="str">
            <v>SPECIAL WORK</v>
          </cell>
          <cell r="H954">
            <v>2182</v>
          </cell>
          <cell r="I954">
            <v>1</v>
          </cell>
          <cell r="J954" t="str">
            <v>Lecture</v>
          </cell>
          <cell r="K954">
            <v>6</v>
          </cell>
          <cell r="L954">
            <v>22</v>
          </cell>
          <cell r="O954" t="str">
            <v>M 1</v>
          </cell>
          <cell r="P954" t="str">
            <v>GRAD</v>
          </cell>
          <cell r="S954">
            <v>720133540</v>
          </cell>
          <cell r="T954" t="str">
            <v>Erika</v>
          </cell>
          <cell r="U954" t="str">
            <v>Wise</v>
          </cell>
          <cell r="V954" t="str">
            <v>Climatology, dendrochronology, water resources</v>
          </cell>
        </row>
        <row r="955">
          <cell r="C955" t="str">
            <v>GEOG900</v>
          </cell>
          <cell r="D955" t="str">
            <v>GEOG</v>
          </cell>
          <cell r="E955">
            <v>900</v>
          </cell>
          <cell r="F955" t="str">
            <v>SPECIAL WORK</v>
          </cell>
          <cell r="H955">
            <v>2182</v>
          </cell>
          <cell r="I955">
            <v>1</v>
          </cell>
          <cell r="J955" t="str">
            <v>Lecture</v>
          </cell>
          <cell r="K955">
            <v>6</v>
          </cell>
          <cell r="L955">
            <v>22</v>
          </cell>
          <cell r="O955" t="str">
            <v>M 1</v>
          </cell>
          <cell r="P955" t="str">
            <v>GRAD</v>
          </cell>
          <cell r="S955">
            <v>720450402</v>
          </cell>
          <cell r="T955" t="str">
            <v>Diego</v>
          </cell>
          <cell r="U955" t="str">
            <v>Riveros-Iregui</v>
          </cell>
          <cell r="V955" t="str">
            <v>Ecohydrology, watershed hydrology, biogeochemistry, critical zone, land-atmosphere interactions, tropical hydrology, climate and land use/land cover change</v>
          </cell>
        </row>
        <row r="956">
          <cell r="C956" t="str">
            <v>GEOG900</v>
          </cell>
          <cell r="D956" t="str">
            <v>GEOG</v>
          </cell>
          <cell r="E956">
            <v>900</v>
          </cell>
          <cell r="F956" t="str">
            <v>SPECIAL WORK</v>
          </cell>
          <cell r="H956">
            <v>2182</v>
          </cell>
          <cell r="I956">
            <v>1</v>
          </cell>
          <cell r="J956" t="str">
            <v>Lecture</v>
          </cell>
          <cell r="K956">
            <v>6</v>
          </cell>
          <cell r="L956">
            <v>22</v>
          </cell>
          <cell r="O956" t="str">
            <v>M 1</v>
          </cell>
          <cell r="P956" t="str">
            <v>GRAD</v>
          </cell>
          <cell r="S956">
            <v>720310973</v>
          </cell>
          <cell r="T956" t="str">
            <v>Christian</v>
          </cell>
          <cell r="U956" t="str">
            <v>Lentz</v>
          </cell>
          <cell r="V956" t="str">
            <v>Development, state formation, nationalism, nature-society relations, agrarian studies, Southeast Asia</v>
          </cell>
        </row>
        <row r="957">
          <cell r="C957" t="str">
            <v>GEOG900</v>
          </cell>
          <cell r="D957" t="str">
            <v>GEOG</v>
          </cell>
          <cell r="E957">
            <v>900</v>
          </cell>
          <cell r="F957" t="str">
            <v>SPECIAL WORK</v>
          </cell>
          <cell r="H957">
            <v>2182</v>
          </cell>
          <cell r="I957">
            <v>1</v>
          </cell>
          <cell r="J957" t="str">
            <v>Lecture</v>
          </cell>
          <cell r="K957">
            <v>6</v>
          </cell>
          <cell r="L957">
            <v>22</v>
          </cell>
          <cell r="O957" t="str">
            <v>M 1</v>
          </cell>
          <cell r="P957" t="str">
            <v>GRAD</v>
          </cell>
          <cell r="S957">
            <v>720293914</v>
          </cell>
          <cell r="T957" t="str">
            <v>Xiaodong</v>
          </cell>
          <cell r="U957" t="str">
            <v>Chen</v>
          </cell>
          <cell r="V957" t="str">
            <v>Human-environment interactions, systems modeling and simulation, conservation ecology, environmental policy, GIS, China</v>
          </cell>
        </row>
        <row r="958">
          <cell r="C958" t="str">
            <v>GEOG900</v>
          </cell>
          <cell r="D958" t="str">
            <v>GEOG</v>
          </cell>
          <cell r="E958">
            <v>900</v>
          </cell>
          <cell r="F958" t="str">
            <v>SPECIAL WORK</v>
          </cell>
          <cell r="H958">
            <v>2182</v>
          </cell>
          <cell r="I958">
            <v>1</v>
          </cell>
          <cell r="J958" t="str">
            <v>Lecture</v>
          </cell>
          <cell r="K958">
            <v>6</v>
          </cell>
          <cell r="L958">
            <v>22</v>
          </cell>
          <cell r="O958" t="str">
            <v>M 1</v>
          </cell>
          <cell r="P958" t="str">
            <v>GRAD</v>
          </cell>
        </row>
        <row r="959">
          <cell r="C959" t="str">
            <v>GEOG900</v>
          </cell>
          <cell r="D959" t="str">
            <v>GEOG</v>
          </cell>
          <cell r="E959">
            <v>900</v>
          </cell>
          <cell r="F959" t="str">
            <v>SPECIAL WORK</v>
          </cell>
          <cell r="H959">
            <v>2182</v>
          </cell>
          <cell r="I959">
            <v>1</v>
          </cell>
          <cell r="J959" t="str">
            <v>Lecture</v>
          </cell>
          <cell r="K959">
            <v>6</v>
          </cell>
          <cell r="L959">
            <v>22</v>
          </cell>
          <cell r="O959" t="str">
            <v>M 1</v>
          </cell>
          <cell r="P959" t="str">
            <v>GRAD</v>
          </cell>
        </row>
        <row r="960">
          <cell r="C960" t="str">
            <v>GEOG900</v>
          </cell>
          <cell r="D960" t="str">
            <v>GEOG</v>
          </cell>
          <cell r="E960">
            <v>900</v>
          </cell>
          <cell r="F960" t="str">
            <v>SPECIAL WORK</v>
          </cell>
          <cell r="H960">
            <v>2179</v>
          </cell>
          <cell r="I960">
            <v>1</v>
          </cell>
          <cell r="J960" t="str">
            <v>Lecture</v>
          </cell>
          <cell r="K960">
            <v>7</v>
          </cell>
          <cell r="L960">
            <v>21</v>
          </cell>
          <cell r="O960" t="str">
            <v>M 1</v>
          </cell>
          <cell r="P960" t="str">
            <v>GRAD</v>
          </cell>
          <cell r="S960">
            <v>703921257</v>
          </cell>
          <cell r="T960" t="str">
            <v>Gabriela</v>
          </cell>
          <cell r="U960" t="str">
            <v>Valdivia</v>
          </cell>
          <cell r="V960" t="str">
            <v>Latin America; environment, identity and governance; critical resource geography; political ecology</v>
          </cell>
        </row>
        <row r="961">
          <cell r="C961" t="str">
            <v>GEOG900</v>
          </cell>
          <cell r="D961" t="str">
            <v>GEOG</v>
          </cell>
          <cell r="E961">
            <v>900</v>
          </cell>
          <cell r="F961" t="str">
            <v>SPECIAL WORK</v>
          </cell>
          <cell r="H961">
            <v>2179</v>
          </cell>
          <cell r="I961">
            <v>1</v>
          </cell>
          <cell r="J961" t="str">
            <v>Lecture</v>
          </cell>
          <cell r="K961">
            <v>7</v>
          </cell>
          <cell r="L961">
            <v>21</v>
          </cell>
          <cell r="O961" t="str">
            <v>M 1</v>
          </cell>
          <cell r="P961" t="str">
            <v>GRAD</v>
          </cell>
          <cell r="S961">
            <v>714653680</v>
          </cell>
          <cell r="T961" t="str">
            <v>Nina</v>
          </cell>
          <cell r="U961" t="str">
            <v>Martin</v>
          </cell>
          <cell r="V961" t="str">
            <v>Urban geography, global cities, civil society, migration, labor markets and economic development</v>
          </cell>
        </row>
        <row r="962">
          <cell r="C962" t="str">
            <v>GEOG900</v>
          </cell>
          <cell r="D962" t="str">
            <v>GEOG</v>
          </cell>
          <cell r="E962">
            <v>900</v>
          </cell>
          <cell r="F962" t="str">
            <v>SPECIAL WORK</v>
          </cell>
          <cell r="H962">
            <v>2179</v>
          </cell>
          <cell r="I962">
            <v>1</v>
          </cell>
          <cell r="J962" t="str">
            <v>Lecture</v>
          </cell>
          <cell r="K962">
            <v>7</v>
          </cell>
          <cell r="L962">
            <v>21</v>
          </cell>
          <cell r="O962" t="str">
            <v>M 1</v>
          </cell>
          <cell r="P962" t="str">
            <v>GRAD</v>
          </cell>
          <cell r="S962">
            <v>720380781</v>
          </cell>
          <cell r="T962" t="str">
            <v>Elizabeth</v>
          </cell>
          <cell r="U962" t="str">
            <v>Olson</v>
          </cell>
          <cell r="V962" t="str">
            <v>Development practices; normativity and moral geographies; participatory methodologies; religion and secularization; youth, class and precarity.</v>
          </cell>
        </row>
        <row r="963">
          <cell r="C963" t="str">
            <v>GEOG900</v>
          </cell>
          <cell r="D963" t="str">
            <v>GEOG</v>
          </cell>
          <cell r="E963">
            <v>900</v>
          </cell>
          <cell r="F963" t="str">
            <v>SPECIAL WORK</v>
          </cell>
          <cell r="H963">
            <v>2179</v>
          </cell>
          <cell r="I963">
            <v>1</v>
          </cell>
          <cell r="J963" t="str">
            <v>Lecture</v>
          </cell>
          <cell r="K963">
            <v>7</v>
          </cell>
          <cell r="L963">
            <v>21</v>
          </cell>
          <cell r="O963" t="str">
            <v>M 1</v>
          </cell>
          <cell r="P963" t="str">
            <v>GRAD</v>
          </cell>
          <cell r="S963">
            <v>704288036</v>
          </cell>
          <cell r="T963" t="str">
            <v>Aaron</v>
          </cell>
          <cell r="U963" t="str">
            <v>Moody</v>
          </cell>
          <cell r="V963" t="str">
            <v>Conservation, Landscape Ecology, Biogeography, Remote Sensing, GIS</v>
          </cell>
        </row>
        <row r="964">
          <cell r="C964" t="str">
            <v>GEOG900</v>
          </cell>
          <cell r="D964" t="str">
            <v>GEOG</v>
          </cell>
          <cell r="E964">
            <v>900</v>
          </cell>
          <cell r="F964" t="str">
            <v>SPECIAL WORK</v>
          </cell>
          <cell r="H964">
            <v>2179</v>
          </cell>
          <cell r="I964">
            <v>1</v>
          </cell>
          <cell r="J964" t="str">
            <v>Lecture</v>
          </cell>
          <cell r="K964">
            <v>7</v>
          </cell>
          <cell r="L964">
            <v>21</v>
          </cell>
          <cell r="O964" t="str">
            <v>M 1</v>
          </cell>
          <cell r="P964" t="str">
            <v>GRAD</v>
          </cell>
          <cell r="S964">
            <v>711168259</v>
          </cell>
          <cell r="T964" t="str">
            <v>Pervin</v>
          </cell>
          <cell r="U964" t="str">
            <v>Gokariksel</v>
          </cell>
          <cell r="V964" t="str">
            <v>Feminist, political, cultural geography; religion, bodies, difference, borders; transnational networks of refugees, &amp; migration; Turkey, the Middle East, Europe.</v>
          </cell>
        </row>
        <row r="965">
          <cell r="C965" t="str">
            <v>GEOG900</v>
          </cell>
          <cell r="D965" t="str">
            <v>GEOG</v>
          </cell>
          <cell r="E965">
            <v>900</v>
          </cell>
          <cell r="F965" t="str">
            <v>SPECIAL WORK</v>
          </cell>
          <cell r="H965">
            <v>2179</v>
          </cell>
          <cell r="I965">
            <v>1</v>
          </cell>
          <cell r="J965" t="str">
            <v>Lecture</v>
          </cell>
          <cell r="K965">
            <v>7</v>
          </cell>
          <cell r="L965">
            <v>21</v>
          </cell>
          <cell r="O965" t="str">
            <v>M 1</v>
          </cell>
          <cell r="P965" t="str">
            <v>GRAD</v>
          </cell>
          <cell r="S965">
            <v>704226803</v>
          </cell>
          <cell r="T965" t="str">
            <v>Charles</v>
          </cell>
          <cell r="U965" t="str">
            <v>Konrad</v>
          </cell>
          <cell r="V965" t="str">
            <v>Climatology, climate change, meteorology</v>
          </cell>
        </row>
        <row r="966">
          <cell r="C966" t="str">
            <v>GEOG900</v>
          </cell>
          <cell r="D966" t="str">
            <v>GEOG</v>
          </cell>
          <cell r="E966">
            <v>900</v>
          </cell>
          <cell r="F966" t="str">
            <v>SPECIAL WORK</v>
          </cell>
          <cell r="H966">
            <v>2179</v>
          </cell>
          <cell r="I966">
            <v>1</v>
          </cell>
          <cell r="J966" t="str">
            <v>Lecture</v>
          </cell>
          <cell r="K966">
            <v>7</v>
          </cell>
          <cell r="L966">
            <v>21</v>
          </cell>
          <cell r="O966" t="str">
            <v>M 1</v>
          </cell>
          <cell r="P966" t="str">
            <v>GRAD</v>
          </cell>
          <cell r="S966">
            <v>704276462</v>
          </cell>
          <cell r="T966" t="str">
            <v>Altha</v>
          </cell>
          <cell r="U966" t="str">
            <v>Cravey</v>
          </cell>
          <cell r="V966" t="str">
            <v>Latin America, social theory, third world development</v>
          </cell>
        </row>
        <row r="967">
          <cell r="C967" t="str">
            <v>GEOG900</v>
          </cell>
          <cell r="D967" t="str">
            <v>GEOG</v>
          </cell>
          <cell r="E967">
            <v>900</v>
          </cell>
          <cell r="F967" t="str">
            <v>SPECIAL WORK</v>
          </cell>
          <cell r="H967">
            <v>2179</v>
          </cell>
          <cell r="I967">
            <v>1</v>
          </cell>
          <cell r="J967" t="str">
            <v>Lecture</v>
          </cell>
          <cell r="K967">
            <v>7</v>
          </cell>
          <cell r="L967">
            <v>21</v>
          </cell>
          <cell r="O967" t="str">
            <v>M 1</v>
          </cell>
          <cell r="P967" t="str">
            <v>GRAD</v>
          </cell>
          <cell r="S967">
            <v>715178016</v>
          </cell>
          <cell r="T967" t="str">
            <v>Sara</v>
          </cell>
          <cell r="U967" t="str">
            <v>Smith</v>
          </cell>
          <cell r="V967" t="str">
            <v>Political, cultural, and feminist geography; intimacy, territory, and bodies; health politics; geopolitical subject formation; Ladakh; Jammu and Kashmir; South Asia</v>
          </cell>
        </row>
        <row r="968">
          <cell r="C968" t="str">
            <v>GEOG900</v>
          </cell>
          <cell r="D968" t="str">
            <v>GEOG</v>
          </cell>
          <cell r="E968">
            <v>900</v>
          </cell>
          <cell r="F968" t="str">
            <v>SPECIAL WORK</v>
          </cell>
          <cell r="H968">
            <v>2179</v>
          </cell>
          <cell r="I968">
            <v>1</v>
          </cell>
          <cell r="J968" t="str">
            <v>Lecture</v>
          </cell>
          <cell r="K968">
            <v>7</v>
          </cell>
          <cell r="L968">
            <v>21</v>
          </cell>
          <cell r="O968" t="str">
            <v>M 1</v>
          </cell>
          <cell r="P968" t="str">
            <v>GRAD</v>
          </cell>
          <cell r="S968">
            <v>704208582</v>
          </cell>
          <cell r="T968" t="str">
            <v>Stephen</v>
          </cell>
          <cell r="U968" t="str">
            <v>Walsh</v>
          </cell>
          <cell r="V968" t="str">
            <v>Human-Environment Interactions, Remote Sensing, Geographic Information Systems, Spatial Simulation Models</v>
          </cell>
        </row>
        <row r="969">
          <cell r="C969" t="str">
            <v>GEOG900</v>
          </cell>
          <cell r="D969" t="str">
            <v>GEOG</v>
          </cell>
          <cell r="E969">
            <v>900</v>
          </cell>
          <cell r="F969" t="str">
            <v>SPECIAL WORK</v>
          </cell>
          <cell r="H969">
            <v>2179</v>
          </cell>
          <cell r="I969">
            <v>1</v>
          </cell>
          <cell r="J969" t="str">
            <v>Lecture</v>
          </cell>
          <cell r="K969">
            <v>7</v>
          </cell>
          <cell r="L969">
            <v>21</v>
          </cell>
          <cell r="O969" t="str">
            <v>M 1</v>
          </cell>
          <cell r="P969" t="str">
            <v>GRAD</v>
          </cell>
          <cell r="S969">
            <v>709824477</v>
          </cell>
          <cell r="T969" t="str">
            <v>Conghe</v>
          </cell>
          <cell r="U969" t="str">
            <v>Song</v>
          </cell>
          <cell r="V969" t="str">
            <v>Remote sensing, ecological modeling, forest ecosystems, land-cover/land-use change and climate change impacts on ecosystem functions, and GIS</v>
          </cell>
        </row>
        <row r="970">
          <cell r="C970" t="str">
            <v>GEOG900</v>
          </cell>
          <cell r="D970" t="str">
            <v>GEOG</v>
          </cell>
          <cell r="E970">
            <v>900</v>
          </cell>
          <cell r="F970" t="str">
            <v>SPECIAL WORK</v>
          </cell>
          <cell r="H970">
            <v>2179</v>
          </cell>
          <cell r="I970">
            <v>1</v>
          </cell>
          <cell r="J970" t="str">
            <v>Lecture</v>
          </cell>
          <cell r="K970">
            <v>7</v>
          </cell>
          <cell r="L970">
            <v>21</v>
          </cell>
          <cell r="O970" t="str">
            <v>M 1</v>
          </cell>
          <cell r="P970" t="str">
            <v>GRAD</v>
          </cell>
          <cell r="S970">
            <v>709921464</v>
          </cell>
          <cell r="T970" t="str">
            <v>John</v>
          </cell>
          <cell r="U970" t="str">
            <v>Pickles</v>
          </cell>
          <cell r="V970" t="str">
            <v>Globalization, economic geography, regional development, post-socialism, social and cultural theory, counter-cartographies</v>
          </cell>
        </row>
        <row r="971">
          <cell r="C971" t="str">
            <v>GEOG900</v>
          </cell>
          <cell r="D971" t="str">
            <v>GEOG</v>
          </cell>
          <cell r="E971">
            <v>900</v>
          </cell>
          <cell r="F971" t="str">
            <v>SPECIAL WORK</v>
          </cell>
          <cell r="H971">
            <v>2179</v>
          </cell>
          <cell r="I971">
            <v>1</v>
          </cell>
          <cell r="J971" t="str">
            <v>Lecture</v>
          </cell>
          <cell r="K971">
            <v>7</v>
          </cell>
          <cell r="L971">
            <v>21</v>
          </cell>
          <cell r="O971" t="str">
            <v>M 1</v>
          </cell>
          <cell r="P971" t="str">
            <v>GRAD</v>
          </cell>
          <cell r="S971">
            <v>701627959</v>
          </cell>
          <cell r="T971" t="str">
            <v>Clark</v>
          </cell>
          <cell r="U971" t="str">
            <v>Gray</v>
          </cell>
          <cell r="V971" t="str">
            <v>Population, environment and development; survey and statistical methods</v>
          </cell>
        </row>
        <row r="972">
          <cell r="C972" t="str">
            <v>GEOG900</v>
          </cell>
          <cell r="D972" t="str">
            <v>GEOG</v>
          </cell>
          <cell r="E972">
            <v>900</v>
          </cell>
          <cell r="F972" t="str">
            <v>SPECIAL WORK</v>
          </cell>
          <cell r="H972">
            <v>2179</v>
          </cell>
          <cell r="I972">
            <v>1</v>
          </cell>
          <cell r="J972" t="str">
            <v>Lecture</v>
          </cell>
          <cell r="K972">
            <v>7</v>
          </cell>
          <cell r="L972">
            <v>21</v>
          </cell>
          <cell r="O972" t="str">
            <v>M 1</v>
          </cell>
          <cell r="P972" t="str">
            <v>GRAD</v>
          </cell>
          <cell r="S972">
            <v>720133540</v>
          </cell>
          <cell r="T972" t="str">
            <v>Erika</v>
          </cell>
          <cell r="U972" t="str">
            <v>Wise</v>
          </cell>
          <cell r="V972" t="str">
            <v>Climatology, dendrochronology, water resources</v>
          </cell>
        </row>
        <row r="973">
          <cell r="C973" t="str">
            <v>GEOG900</v>
          </cell>
          <cell r="D973" t="str">
            <v>GEOG</v>
          </cell>
          <cell r="E973">
            <v>900</v>
          </cell>
          <cell r="F973" t="str">
            <v>SPECIAL WORK</v>
          </cell>
          <cell r="H973">
            <v>2179</v>
          </cell>
          <cell r="I973">
            <v>1</v>
          </cell>
          <cell r="J973" t="str">
            <v>Lecture</v>
          </cell>
          <cell r="K973">
            <v>7</v>
          </cell>
          <cell r="L973">
            <v>21</v>
          </cell>
          <cell r="O973" t="str">
            <v>M 1</v>
          </cell>
          <cell r="P973" t="str">
            <v>GRAD</v>
          </cell>
          <cell r="S973">
            <v>711911602</v>
          </cell>
          <cell r="T973" t="str">
            <v>Michael</v>
          </cell>
          <cell r="U973" t="str">
            <v>Emch</v>
          </cell>
          <cell r="V973" t="str">
            <v>Medical geography, spatial epidemiology, health &amp; environment, GIS</v>
          </cell>
        </row>
        <row r="974">
          <cell r="C974" t="str">
            <v>GEOG900</v>
          </cell>
          <cell r="D974" t="str">
            <v>GEOG</v>
          </cell>
          <cell r="E974">
            <v>900</v>
          </cell>
          <cell r="F974" t="str">
            <v>SPECIAL WORK</v>
          </cell>
          <cell r="H974">
            <v>2179</v>
          </cell>
          <cell r="I974">
            <v>1</v>
          </cell>
          <cell r="J974" t="str">
            <v>Lecture</v>
          </cell>
          <cell r="K974">
            <v>7</v>
          </cell>
          <cell r="L974">
            <v>21</v>
          </cell>
          <cell r="O974" t="str">
            <v>M 1</v>
          </cell>
          <cell r="P974" t="str">
            <v>GRAD</v>
          </cell>
          <cell r="S974">
            <v>720293914</v>
          </cell>
          <cell r="T974" t="str">
            <v>Xiaodong</v>
          </cell>
          <cell r="U974" t="str">
            <v>Chen</v>
          </cell>
          <cell r="V974" t="str">
            <v>Human-environment interactions, systems modeling and simulation, conservation ecology, environmental policy, GIS, China</v>
          </cell>
        </row>
        <row r="975">
          <cell r="C975" t="str">
            <v>GEOG900</v>
          </cell>
          <cell r="D975" t="str">
            <v>GEOG</v>
          </cell>
          <cell r="E975">
            <v>900</v>
          </cell>
          <cell r="F975" t="str">
            <v>SPECIAL WORK</v>
          </cell>
          <cell r="H975">
            <v>2179</v>
          </cell>
          <cell r="I975">
            <v>1</v>
          </cell>
          <cell r="J975" t="str">
            <v>Lecture</v>
          </cell>
          <cell r="K975">
            <v>7</v>
          </cell>
          <cell r="L975">
            <v>21</v>
          </cell>
          <cell r="O975" t="str">
            <v>M 1</v>
          </cell>
          <cell r="P975" t="str">
            <v>GRAD</v>
          </cell>
          <cell r="S975">
            <v>720176477</v>
          </cell>
          <cell r="T975" t="str">
            <v>Elizabeth</v>
          </cell>
          <cell r="U975" t="str">
            <v>Havice</v>
          </cell>
          <cell r="V975" t="str">
            <v>Political economy, political ecology, international development, commodity studies, agrarian studies, environmental politics, natural resources, property, corporate power, science studies</v>
          </cell>
        </row>
        <row r="976">
          <cell r="C976" t="str">
            <v>GEOG900</v>
          </cell>
          <cell r="D976" t="str">
            <v>GEOG</v>
          </cell>
          <cell r="E976">
            <v>900</v>
          </cell>
          <cell r="F976" t="str">
            <v>SPECIAL WORK</v>
          </cell>
          <cell r="H976">
            <v>2179</v>
          </cell>
          <cell r="I976">
            <v>1</v>
          </cell>
          <cell r="J976" t="str">
            <v>Lecture</v>
          </cell>
          <cell r="K976">
            <v>7</v>
          </cell>
          <cell r="L976">
            <v>21</v>
          </cell>
          <cell r="O976" t="str">
            <v>M 1</v>
          </cell>
          <cell r="P976" t="str">
            <v>GRAD</v>
          </cell>
          <cell r="S976">
            <v>720450402</v>
          </cell>
          <cell r="T976" t="str">
            <v>Diego</v>
          </cell>
          <cell r="U976" t="str">
            <v>Riveros-Iregui</v>
          </cell>
          <cell r="V976" t="str">
            <v>Ecohydrology, watershed hydrology, biogeochemistry, critical zone, land-atmosphere interactions, tropical hydrology, climate and land use/land cover change</v>
          </cell>
        </row>
        <row r="977">
          <cell r="C977" t="str">
            <v>GEOG900</v>
          </cell>
          <cell r="D977" t="str">
            <v>GEOG</v>
          </cell>
          <cell r="E977">
            <v>900</v>
          </cell>
          <cell r="F977" t="str">
            <v>SPECIAL WORK</v>
          </cell>
          <cell r="H977">
            <v>2179</v>
          </cell>
          <cell r="I977">
            <v>1</v>
          </cell>
          <cell r="J977" t="str">
            <v>Lecture</v>
          </cell>
          <cell r="K977">
            <v>7</v>
          </cell>
          <cell r="L977">
            <v>21</v>
          </cell>
          <cell r="O977" t="str">
            <v>M 1</v>
          </cell>
          <cell r="P977" t="str">
            <v>GRAD</v>
          </cell>
          <cell r="S977">
            <v>708536533</v>
          </cell>
          <cell r="T977" t="str">
            <v>Scott</v>
          </cell>
          <cell r="U977" t="str">
            <v>Kirsch</v>
          </cell>
          <cell r="V977" t="str">
            <v>Historical, cultural, &amp; political geography; history of science; social theory</v>
          </cell>
        </row>
        <row r="978">
          <cell r="C978" t="str">
            <v>GEOG900</v>
          </cell>
          <cell r="D978" t="str">
            <v>GEOG</v>
          </cell>
          <cell r="E978">
            <v>900</v>
          </cell>
          <cell r="F978" t="str">
            <v>SPECIAL WORK</v>
          </cell>
          <cell r="H978">
            <v>2179</v>
          </cell>
          <cell r="I978">
            <v>1</v>
          </cell>
          <cell r="J978" t="str">
            <v>Lecture</v>
          </cell>
          <cell r="K978">
            <v>7</v>
          </cell>
          <cell r="L978">
            <v>21</v>
          </cell>
          <cell r="O978" t="str">
            <v>M 1</v>
          </cell>
          <cell r="P978" t="str">
            <v>GRAD</v>
          </cell>
          <cell r="S978">
            <v>720310973</v>
          </cell>
          <cell r="T978" t="str">
            <v>Christian</v>
          </cell>
          <cell r="U978" t="str">
            <v>Lentz</v>
          </cell>
          <cell r="V978" t="str">
            <v>Development, state formation, nationalism, nature-society relations, agrarian studies, Southeast Asia</v>
          </cell>
        </row>
        <row r="979">
          <cell r="C979" t="str">
            <v>GEOG900</v>
          </cell>
          <cell r="D979" t="str">
            <v>GEOG</v>
          </cell>
          <cell r="E979">
            <v>900</v>
          </cell>
          <cell r="F979" t="str">
            <v>SPECIAL WORK</v>
          </cell>
          <cell r="H979">
            <v>2179</v>
          </cell>
          <cell r="I979">
            <v>1</v>
          </cell>
          <cell r="J979" t="str">
            <v>Lecture</v>
          </cell>
          <cell r="K979">
            <v>7</v>
          </cell>
          <cell r="L979">
            <v>21</v>
          </cell>
          <cell r="O979" t="str">
            <v>M 1</v>
          </cell>
          <cell r="P979" t="str">
            <v>GRAD</v>
          </cell>
        </row>
        <row r="980">
          <cell r="C980" t="str">
            <v>GEOG900</v>
          </cell>
          <cell r="D980" t="str">
            <v>GEOG</v>
          </cell>
          <cell r="E980">
            <v>900</v>
          </cell>
          <cell r="F980" t="str">
            <v>SPECIAL WORK</v>
          </cell>
          <cell r="H980">
            <v>2179</v>
          </cell>
          <cell r="I980">
            <v>1</v>
          </cell>
          <cell r="J980" t="str">
            <v>Lecture</v>
          </cell>
          <cell r="K980">
            <v>7</v>
          </cell>
          <cell r="L980">
            <v>21</v>
          </cell>
          <cell r="O980" t="str">
            <v>M 1</v>
          </cell>
          <cell r="P980" t="str">
            <v>GRAD</v>
          </cell>
        </row>
        <row r="981">
          <cell r="C981" t="str">
            <v>GEOG900</v>
          </cell>
          <cell r="D981" t="str">
            <v>GEOG</v>
          </cell>
          <cell r="E981">
            <v>900</v>
          </cell>
          <cell r="F981" t="str">
            <v>SPECIAL WORK</v>
          </cell>
          <cell r="H981">
            <v>2172</v>
          </cell>
          <cell r="I981">
            <v>1</v>
          </cell>
          <cell r="J981" t="str">
            <v>Lecture</v>
          </cell>
          <cell r="K981">
            <v>9</v>
          </cell>
          <cell r="L981">
            <v>22</v>
          </cell>
          <cell r="O981" t="str">
            <v>M 1</v>
          </cell>
          <cell r="P981" t="str">
            <v>GRAD</v>
          </cell>
          <cell r="S981">
            <v>704208582</v>
          </cell>
          <cell r="T981" t="str">
            <v>Stephen</v>
          </cell>
          <cell r="U981" t="str">
            <v>Walsh</v>
          </cell>
          <cell r="V981" t="str">
            <v>Human-Environment Interactions, Remote Sensing, Geographic Information Systems, Spatial Simulation Models</v>
          </cell>
        </row>
        <row r="982">
          <cell r="C982" t="str">
            <v>GEOG900</v>
          </cell>
          <cell r="D982" t="str">
            <v>GEOG</v>
          </cell>
          <cell r="E982">
            <v>900</v>
          </cell>
          <cell r="F982" t="str">
            <v>SPECIAL WORK</v>
          </cell>
          <cell r="H982">
            <v>2172</v>
          </cell>
          <cell r="I982">
            <v>1</v>
          </cell>
          <cell r="J982" t="str">
            <v>Lecture</v>
          </cell>
          <cell r="K982">
            <v>9</v>
          </cell>
          <cell r="L982">
            <v>22</v>
          </cell>
          <cell r="O982" t="str">
            <v>M 1</v>
          </cell>
          <cell r="P982" t="str">
            <v>GRAD</v>
          </cell>
          <cell r="S982">
            <v>704226803</v>
          </cell>
          <cell r="T982" t="str">
            <v>Charles</v>
          </cell>
          <cell r="U982" t="str">
            <v>Konrad</v>
          </cell>
          <cell r="V982" t="str">
            <v>Climatology, climate change, meteorology</v>
          </cell>
        </row>
        <row r="983">
          <cell r="C983" t="str">
            <v>GEOG900</v>
          </cell>
          <cell r="D983" t="str">
            <v>GEOG</v>
          </cell>
          <cell r="E983">
            <v>900</v>
          </cell>
          <cell r="F983" t="str">
            <v>SPECIAL WORK</v>
          </cell>
          <cell r="H983">
            <v>2172</v>
          </cell>
          <cell r="I983">
            <v>1</v>
          </cell>
          <cell r="J983" t="str">
            <v>Lecture</v>
          </cell>
          <cell r="K983">
            <v>9</v>
          </cell>
          <cell r="L983">
            <v>22</v>
          </cell>
          <cell r="O983" t="str">
            <v>M 1</v>
          </cell>
          <cell r="P983" t="str">
            <v>GRAD</v>
          </cell>
          <cell r="S983">
            <v>701627959</v>
          </cell>
          <cell r="T983" t="str">
            <v>Clark</v>
          </cell>
          <cell r="U983" t="str">
            <v>Gray</v>
          </cell>
          <cell r="V983" t="str">
            <v>Population, environment and development; survey and statistical methods</v>
          </cell>
        </row>
        <row r="984">
          <cell r="C984" t="str">
            <v>GEOG900</v>
          </cell>
          <cell r="D984" t="str">
            <v>GEOG</v>
          </cell>
          <cell r="E984">
            <v>900</v>
          </cell>
          <cell r="F984" t="str">
            <v>SPECIAL WORK</v>
          </cell>
          <cell r="H984">
            <v>2172</v>
          </cell>
          <cell r="I984">
            <v>1</v>
          </cell>
          <cell r="J984" t="str">
            <v>Lecture</v>
          </cell>
          <cell r="K984">
            <v>9</v>
          </cell>
          <cell r="L984">
            <v>22</v>
          </cell>
          <cell r="O984" t="str">
            <v>M 1</v>
          </cell>
          <cell r="P984" t="str">
            <v>GRAD</v>
          </cell>
          <cell r="S984">
            <v>709921464</v>
          </cell>
          <cell r="T984" t="str">
            <v>John</v>
          </cell>
          <cell r="U984" t="str">
            <v>Pickles</v>
          </cell>
          <cell r="V984" t="str">
            <v>Globalization, economic geography, regional development, post-socialism, social and cultural theory, counter-cartographies</v>
          </cell>
        </row>
        <row r="985">
          <cell r="C985" t="str">
            <v>GEOG900</v>
          </cell>
          <cell r="D985" t="str">
            <v>GEOG</v>
          </cell>
          <cell r="E985">
            <v>900</v>
          </cell>
          <cell r="F985" t="str">
            <v>SPECIAL WORK</v>
          </cell>
          <cell r="H985">
            <v>2172</v>
          </cell>
          <cell r="I985">
            <v>1</v>
          </cell>
          <cell r="J985" t="str">
            <v>Lecture</v>
          </cell>
          <cell r="K985">
            <v>9</v>
          </cell>
          <cell r="L985">
            <v>22</v>
          </cell>
          <cell r="O985" t="str">
            <v>M 1</v>
          </cell>
          <cell r="P985" t="str">
            <v>GRAD</v>
          </cell>
          <cell r="S985">
            <v>703921257</v>
          </cell>
          <cell r="T985" t="str">
            <v>Gabriela</v>
          </cell>
          <cell r="U985" t="str">
            <v>Valdivia</v>
          </cell>
          <cell r="V985" t="str">
            <v>Latin America; environment, identity and governance; critical resource geography; political ecology</v>
          </cell>
        </row>
        <row r="986">
          <cell r="C986" t="str">
            <v>GEOG900</v>
          </cell>
          <cell r="D986" t="str">
            <v>GEOG</v>
          </cell>
          <cell r="E986">
            <v>900</v>
          </cell>
          <cell r="F986" t="str">
            <v>SPECIAL WORK</v>
          </cell>
          <cell r="H986">
            <v>2172</v>
          </cell>
          <cell r="I986">
            <v>1</v>
          </cell>
          <cell r="J986" t="str">
            <v>Lecture</v>
          </cell>
          <cell r="K986">
            <v>9</v>
          </cell>
          <cell r="L986">
            <v>22</v>
          </cell>
          <cell r="O986" t="str">
            <v>M 1</v>
          </cell>
          <cell r="P986" t="str">
            <v>GRAD</v>
          </cell>
          <cell r="S986">
            <v>714653680</v>
          </cell>
          <cell r="T986" t="str">
            <v>Nina</v>
          </cell>
          <cell r="U986" t="str">
            <v>Martin</v>
          </cell>
          <cell r="V986" t="str">
            <v>Urban geography, global cities, civil society, migration, labor markets and economic development</v>
          </cell>
        </row>
        <row r="987">
          <cell r="C987" t="str">
            <v>GEOG900</v>
          </cell>
          <cell r="D987" t="str">
            <v>GEOG</v>
          </cell>
          <cell r="E987">
            <v>900</v>
          </cell>
          <cell r="F987" t="str">
            <v>SPECIAL WORK</v>
          </cell>
          <cell r="H987">
            <v>2172</v>
          </cell>
          <cell r="I987">
            <v>1</v>
          </cell>
          <cell r="J987" t="str">
            <v>Lecture</v>
          </cell>
          <cell r="K987">
            <v>9</v>
          </cell>
          <cell r="L987">
            <v>22</v>
          </cell>
          <cell r="O987" t="str">
            <v>M 1</v>
          </cell>
          <cell r="P987" t="str">
            <v>GRAD</v>
          </cell>
          <cell r="S987">
            <v>715178016</v>
          </cell>
          <cell r="T987" t="str">
            <v>Sara</v>
          </cell>
          <cell r="U987" t="str">
            <v>Smith</v>
          </cell>
          <cell r="V987" t="str">
            <v>Political, cultural, and feminist geography; intimacy, territory, and bodies; health politics; geopolitical subject formation; Ladakh; Jammu and Kashmir; South Asia</v>
          </cell>
        </row>
        <row r="988">
          <cell r="C988" t="str">
            <v>GEOG900</v>
          </cell>
          <cell r="D988" t="str">
            <v>GEOG</v>
          </cell>
          <cell r="E988">
            <v>900</v>
          </cell>
          <cell r="F988" t="str">
            <v>SPECIAL WORK</v>
          </cell>
          <cell r="H988">
            <v>2172</v>
          </cell>
          <cell r="I988">
            <v>1</v>
          </cell>
          <cell r="J988" t="str">
            <v>Lecture</v>
          </cell>
          <cell r="K988">
            <v>9</v>
          </cell>
          <cell r="L988">
            <v>22</v>
          </cell>
          <cell r="O988" t="str">
            <v>M 1</v>
          </cell>
          <cell r="P988" t="str">
            <v>GRAD</v>
          </cell>
          <cell r="S988">
            <v>709824477</v>
          </cell>
          <cell r="T988" t="str">
            <v>Conghe</v>
          </cell>
          <cell r="U988" t="str">
            <v>Song</v>
          </cell>
          <cell r="V988" t="str">
            <v>Remote sensing, ecological modeling, forest ecosystems, land-cover/land-use change and climate change impacts on ecosystem functions, and GIS</v>
          </cell>
        </row>
        <row r="989">
          <cell r="C989" t="str">
            <v>GEOG900</v>
          </cell>
          <cell r="D989" t="str">
            <v>GEOG</v>
          </cell>
          <cell r="E989">
            <v>900</v>
          </cell>
          <cell r="F989" t="str">
            <v>SPECIAL WORK</v>
          </cell>
          <cell r="H989">
            <v>2172</v>
          </cell>
          <cell r="I989">
            <v>1</v>
          </cell>
          <cell r="J989" t="str">
            <v>Lecture</v>
          </cell>
          <cell r="K989">
            <v>9</v>
          </cell>
          <cell r="L989">
            <v>22</v>
          </cell>
          <cell r="O989" t="str">
            <v>M 1</v>
          </cell>
          <cell r="P989" t="str">
            <v>GRAD</v>
          </cell>
          <cell r="S989">
            <v>704288036</v>
          </cell>
          <cell r="T989" t="str">
            <v>Aaron</v>
          </cell>
          <cell r="U989" t="str">
            <v>Moody</v>
          </cell>
          <cell r="V989" t="str">
            <v>Conservation, Landscape Ecology, Biogeography, Remote Sensing, GIS</v>
          </cell>
        </row>
        <row r="990">
          <cell r="C990" t="str">
            <v>GEOG900</v>
          </cell>
          <cell r="D990" t="str">
            <v>GEOG</v>
          </cell>
          <cell r="E990">
            <v>900</v>
          </cell>
          <cell r="F990" t="str">
            <v>SPECIAL WORK</v>
          </cell>
          <cell r="H990">
            <v>2172</v>
          </cell>
          <cell r="I990">
            <v>1</v>
          </cell>
          <cell r="J990" t="str">
            <v>Lecture</v>
          </cell>
          <cell r="K990">
            <v>9</v>
          </cell>
          <cell r="L990">
            <v>22</v>
          </cell>
          <cell r="O990" t="str">
            <v>M 1</v>
          </cell>
          <cell r="P990" t="str">
            <v>GRAD</v>
          </cell>
          <cell r="S990">
            <v>720176477</v>
          </cell>
          <cell r="T990" t="str">
            <v>Elizabeth</v>
          </cell>
          <cell r="U990" t="str">
            <v>Havice</v>
          </cell>
          <cell r="V990" t="str">
            <v>Political economy, political ecology, international development, commodity studies, agrarian studies, environmental politics, natural resources, property, corporate power, science studies</v>
          </cell>
        </row>
        <row r="991">
          <cell r="C991" t="str">
            <v>GEOG900</v>
          </cell>
          <cell r="D991" t="str">
            <v>GEOG</v>
          </cell>
          <cell r="E991">
            <v>900</v>
          </cell>
          <cell r="F991" t="str">
            <v>SPECIAL WORK</v>
          </cell>
          <cell r="H991">
            <v>2172</v>
          </cell>
          <cell r="I991">
            <v>1</v>
          </cell>
          <cell r="J991" t="str">
            <v>Lecture</v>
          </cell>
          <cell r="K991">
            <v>9</v>
          </cell>
          <cell r="L991">
            <v>22</v>
          </cell>
          <cell r="O991" t="str">
            <v>M 1</v>
          </cell>
          <cell r="P991" t="str">
            <v>GRAD</v>
          </cell>
          <cell r="S991">
            <v>704276462</v>
          </cell>
          <cell r="T991" t="str">
            <v>Altha</v>
          </cell>
          <cell r="U991" t="str">
            <v>Cravey</v>
          </cell>
          <cell r="V991" t="str">
            <v>Latin America, social theory, third world development</v>
          </cell>
        </row>
        <row r="992">
          <cell r="C992" t="str">
            <v>GEOG900</v>
          </cell>
          <cell r="D992" t="str">
            <v>GEOG</v>
          </cell>
          <cell r="E992">
            <v>900</v>
          </cell>
          <cell r="F992" t="str">
            <v>SPECIAL WORK</v>
          </cell>
          <cell r="H992">
            <v>2172</v>
          </cell>
          <cell r="I992">
            <v>1</v>
          </cell>
          <cell r="J992" t="str">
            <v>Lecture</v>
          </cell>
          <cell r="K992">
            <v>9</v>
          </cell>
          <cell r="L992">
            <v>22</v>
          </cell>
          <cell r="O992" t="str">
            <v>M 1</v>
          </cell>
          <cell r="P992" t="str">
            <v>GRAD</v>
          </cell>
          <cell r="S992">
            <v>720380781</v>
          </cell>
          <cell r="T992" t="str">
            <v>Elizabeth</v>
          </cell>
          <cell r="U992" t="str">
            <v>Olson</v>
          </cell>
          <cell r="V992" t="str">
            <v>Development practices; normativity and moral geographies; participatory methodologies; religion and secularization; youth, class and precarity.</v>
          </cell>
        </row>
        <row r="993">
          <cell r="C993" t="str">
            <v>GEOG900</v>
          </cell>
          <cell r="D993" t="str">
            <v>GEOG</v>
          </cell>
          <cell r="E993">
            <v>900</v>
          </cell>
          <cell r="F993" t="str">
            <v>SPECIAL WORK</v>
          </cell>
          <cell r="H993">
            <v>2172</v>
          </cell>
          <cell r="I993">
            <v>1</v>
          </cell>
          <cell r="J993" t="str">
            <v>Lecture</v>
          </cell>
          <cell r="K993">
            <v>9</v>
          </cell>
          <cell r="L993">
            <v>22</v>
          </cell>
          <cell r="O993" t="str">
            <v>M 1</v>
          </cell>
          <cell r="P993" t="str">
            <v>GRAD</v>
          </cell>
          <cell r="S993">
            <v>711168259</v>
          </cell>
          <cell r="T993" t="str">
            <v>Pervin</v>
          </cell>
          <cell r="U993" t="str">
            <v>Gokariksel</v>
          </cell>
          <cell r="V993" t="str">
            <v>Feminist, political, cultural geography; religion, bodies, difference, borders; transnational networks of refugees, &amp; migration; Turkey, the Middle East, Europe.</v>
          </cell>
        </row>
        <row r="994">
          <cell r="C994" t="str">
            <v>GEOG900</v>
          </cell>
          <cell r="D994" t="str">
            <v>GEOG</v>
          </cell>
          <cell r="E994">
            <v>900</v>
          </cell>
          <cell r="F994" t="str">
            <v>SPECIAL WORK</v>
          </cell>
          <cell r="H994">
            <v>2172</v>
          </cell>
          <cell r="I994">
            <v>1</v>
          </cell>
          <cell r="J994" t="str">
            <v>Lecture</v>
          </cell>
          <cell r="K994">
            <v>9</v>
          </cell>
          <cell r="L994">
            <v>22</v>
          </cell>
          <cell r="O994" t="str">
            <v>M 1</v>
          </cell>
          <cell r="P994" t="str">
            <v>GRAD</v>
          </cell>
          <cell r="S994">
            <v>715311499</v>
          </cell>
          <cell r="T994" t="str">
            <v>Alvaro</v>
          </cell>
          <cell r="U994" t="str">
            <v>Reyes</v>
          </cell>
          <cell r="V994" t="str">
            <v>Social cartographies, border thought in Latin America, political economy</v>
          </cell>
        </row>
        <row r="995">
          <cell r="C995" t="str">
            <v>GEOG900</v>
          </cell>
          <cell r="D995" t="str">
            <v>GEOG</v>
          </cell>
          <cell r="E995">
            <v>900</v>
          </cell>
          <cell r="F995" t="str">
            <v>SPECIAL WORK</v>
          </cell>
          <cell r="H995">
            <v>2172</v>
          </cell>
          <cell r="I995">
            <v>1</v>
          </cell>
          <cell r="J995" t="str">
            <v>Lecture</v>
          </cell>
          <cell r="K995">
            <v>9</v>
          </cell>
          <cell r="L995">
            <v>22</v>
          </cell>
          <cell r="O995" t="str">
            <v>M 1</v>
          </cell>
          <cell r="P995" t="str">
            <v>GRAD</v>
          </cell>
          <cell r="S995">
            <v>704215441</v>
          </cell>
          <cell r="T995" t="str">
            <v>Lawrence</v>
          </cell>
          <cell r="U995" t="str">
            <v>Band</v>
          </cell>
          <cell r="V995" t="str">
            <v>Eco-hydrologist, urban ecosystem restoration, land use change, green infrastructure</v>
          </cell>
        </row>
        <row r="996">
          <cell r="C996" t="str">
            <v>GEOG900</v>
          </cell>
          <cell r="D996" t="str">
            <v>GEOG</v>
          </cell>
          <cell r="E996">
            <v>900</v>
          </cell>
          <cell r="F996" t="str">
            <v>SPECIAL WORK</v>
          </cell>
          <cell r="H996">
            <v>2172</v>
          </cell>
          <cell r="I996">
            <v>1</v>
          </cell>
          <cell r="J996" t="str">
            <v>Lecture</v>
          </cell>
          <cell r="K996">
            <v>9</v>
          </cell>
          <cell r="L996">
            <v>22</v>
          </cell>
          <cell r="O996" t="str">
            <v>M 1</v>
          </cell>
          <cell r="P996" t="str">
            <v>GRAD</v>
          </cell>
          <cell r="S996">
            <v>711911602</v>
          </cell>
          <cell r="T996" t="str">
            <v>Michael</v>
          </cell>
          <cell r="U996" t="str">
            <v>Emch</v>
          </cell>
          <cell r="V996" t="str">
            <v>Medical geography, spatial epidemiology, health &amp; environment, GIS</v>
          </cell>
        </row>
        <row r="997">
          <cell r="C997" t="str">
            <v>GEOG900</v>
          </cell>
          <cell r="D997" t="str">
            <v>GEOG</v>
          </cell>
          <cell r="E997">
            <v>900</v>
          </cell>
          <cell r="F997" t="str">
            <v>SPECIAL WORK</v>
          </cell>
          <cell r="H997">
            <v>2172</v>
          </cell>
          <cell r="I997">
            <v>1</v>
          </cell>
          <cell r="J997" t="str">
            <v>Lecture</v>
          </cell>
          <cell r="K997">
            <v>9</v>
          </cell>
          <cell r="L997">
            <v>22</v>
          </cell>
          <cell r="O997" t="str">
            <v>M 1</v>
          </cell>
          <cell r="P997" t="str">
            <v>GRAD</v>
          </cell>
          <cell r="S997">
            <v>720133540</v>
          </cell>
          <cell r="T997" t="str">
            <v>Erika</v>
          </cell>
          <cell r="U997" t="str">
            <v>Wise</v>
          </cell>
          <cell r="V997" t="str">
            <v>Climatology, dendrochronology, water resources</v>
          </cell>
        </row>
        <row r="998">
          <cell r="C998" t="str">
            <v>GEOG900</v>
          </cell>
          <cell r="D998" t="str">
            <v>GEOG</v>
          </cell>
          <cell r="E998">
            <v>900</v>
          </cell>
          <cell r="F998" t="str">
            <v>SPECIAL WORK</v>
          </cell>
          <cell r="H998">
            <v>2172</v>
          </cell>
          <cell r="I998">
            <v>1</v>
          </cell>
          <cell r="J998" t="str">
            <v>Lecture</v>
          </cell>
          <cell r="K998">
            <v>9</v>
          </cell>
          <cell r="L998">
            <v>22</v>
          </cell>
          <cell r="O998" t="str">
            <v>M 1</v>
          </cell>
          <cell r="P998" t="str">
            <v>GRAD</v>
          </cell>
          <cell r="S998">
            <v>708536533</v>
          </cell>
          <cell r="T998" t="str">
            <v>Scott</v>
          </cell>
          <cell r="U998" t="str">
            <v>Kirsch</v>
          </cell>
          <cell r="V998" t="str">
            <v>Historical, cultural, &amp; political geography; history of science; social theory</v>
          </cell>
        </row>
        <row r="999">
          <cell r="C999" t="str">
            <v>GEOG900</v>
          </cell>
          <cell r="D999" t="str">
            <v>GEOG</v>
          </cell>
          <cell r="E999">
            <v>900</v>
          </cell>
          <cell r="F999" t="str">
            <v>SPECIAL WORK</v>
          </cell>
          <cell r="H999">
            <v>2172</v>
          </cell>
          <cell r="I999">
            <v>1</v>
          </cell>
          <cell r="J999" t="str">
            <v>Lecture</v>
          </cell>
          <cell r="K999">
            <v>9</v>
          </cell>
          <cell r="L999">
            <v>22</v>
          </cell>
          <cell r="O999" t="str">
            <v>M 1</v>
          </cell>
          <cell r="P999" t="str">
            <v>GRAD</v>
          </cell>
          <cell r="S999">
            <v>720310973</v>
          </cell>
          <cell r="T999" t="str">
            <v>Christian</v>
          </cell>
          <cell r="U999" t="str">
            <v>Lentz</v>
          </cell>
          <cell r="V999" t="str">
            <v>Development, state formation, nationalism, nature-society relations, agrarian studies, Southeast Asia</v>
          </cell>
        </row>
        <row r="1000">
          <cell r="C1000" t="str">
            <v>GEOG900</v>
          </cell>
          <cell r="D1000" t="str">
            <v>GEOG</v>
          </cell>
          <cell r="E1000">
            <v>900</v>
          </cell>
          <cell r="F1000" t="str">
            <v>SPECIAL WORK</v>
          </cell>
          <cell r="H1000">
            <v>2172</v>
          </cell>
          <cell r="I1000">
            <v>1</v>
          </cell>
          <cell r="J1000" t="str">
            <v>Lecture</v>
          </cell>
          <cell r="K1000">
            <v>9</v>
          </cell>
          <cell r="L1000">
            <v>22</v>
          </cell>
          <cell r="O1000" t="str">
            <v>M 1</v>
          </cell>
          <cell r="P1000" t="str">
            <v>GRAD</v>
          </cell>
          <cell r="S1000">
            <v>720450402</v>
          </cell>
          <cell r="T1000" t="str">
            <v>Diego</v>
          </cell>
          <cell r="U1000" t="str">
            <v>Riveros-Iregui</v>
          </cell>
          <cell r="V1000" t="str">
            <v>Ecohydrology, watershed hydrology, biogeochemistry, critical zone, land-atmosphere interactions, tropical hydrology, climate and land use/land cover change</v>
          </cell>
        </row>
        <row r="1001">
          <cell r="C1001" t="str">
            <v>GEOG900</v>
          </cell>
          <cell r="D1001" t="str">
            <v>GEOG</v>
          </cell>
          <cell r="E1001">
            <v>900</v>
          </cell>
          <cell r="F1001" t="str">
            <v>SPECIAL WORK</v>
          </cell>
          <cell r="H1001">
            <v>2172</v>
          </cell>
          <cell r="I1001">
            <v>1</v>
          </cell>
          <cell r="J1001" t="str">
            <v>Lecture</v>
          </cell>
          <cell r="K1001">
            <v>9</v>
          </cell>
          <cell r="L1001">
            <v>22</v>
          </cell>
          <cell r="O1001" t="str">
            <v>M 1</v>
          </cell>
          <cell r="P1001" t="str">
            <v>GRAD</v>
          </cell>
          <cell r="S1001">
            <v>720307558</v>
          </cell>
          <cell r="T1001" t="str">
            <v>Lauren</v>
          </cell>
          <cell r="U1001" t="str">
            <v>Persha</v>
          </cell>
          <cell r="V1001" t="str">
            <v xml:space="preserve">Livelihoods, local institutions, land tenure, food security, smallholder agriculture, natural resource governance </v>
          </cell>
        </row>
        <row r="1002">
          <cell r="C1002" t="str">
            <v>GEOG900</v>
          </cell>
          <cell r="D1002" t="str">
            <v>GEOG</v>
          </cell>
          <cell r="E1002">
            <v>900</v>
          </cell>
          <cell r="F1002" t="str">
            <v>SPECIAL WORK</v>
          </cell>
          <cell r="H1002">
            <v>2172</v>
          </cell>
          <cell r="I1002">
            <v>1</v>
          </cell>
          <cell r="J1002" t="str">
            <v>Lecture</v>
          </cell>
          <cell r="K1002">
            <v>9</v>
          </cell>
          <cell r="L1002">
            <v>22</v>
          </cell>
          <cell r="O1002" t="str">
            <v>M 1</v>
          </cell>
          <cell r="P1002" t="str">
            <v>GRAD</v>
          </cell>
          <cell r="S1002">
            <v>720293914</v>
          </cell>
          <cell r="T1002" t="str">
            <v>Xiaodong</v>
          </cell>
          <cell r="U1002" t="str">
            <v>Chen</v>
          </cell>
          <cell r="V1002" t="str">
            <v>Human-environment interactions, systems modeling and simulation, conservation ecology, environmental policy, GIS, China</v>
          </cell>
        </row>
        <row r="1003">
          <cell r="C1003" t="str">
            <v>GEOG900</v>
          </cell>
          <cell r="D1003" t="str">
            <v>GEOG</v>
          </cell>
          <cell r="E1003">
            <v>900</v>
          </cell>
          <cell r="F1003" t="str">
            <v>SPECIAL WORK</v>
          </cell>
          <cell r="H1003">
            <v>2169</v>
          </cell>
          <cell r="I1003">
            <v>1</v>
          </cell>
          <cell r="J1003" t="str">
            <v>Lecture</v>
          </cell>
          <cell r="K1003">
            <v>5</v>
          </cell>
          <cell r="L1003">
            <v>22</v>
          </cell>
          <cell r="O1003" t="str">
            <v>M 1</v>
          </cell>
          <cell r="P1003" t="str">
            <v>GRAD</v>
          </cell>
          <cell r="S1003">
            <v>704208582</v>
          </cell>
          <cell r="T1003" t="str">
            <v>Stephen</v>
          </cell>
          <cell r="U1003" t="str">
            <v>Walsh</v>
          </cell>
          <cell r="V1003" t="str">
            <v>Human-Environment Interactions, Remote Sensing, Geographic Information Systems, Spatial Simulation Models</v>
          </cell>
        </row>
        <row r="1004">
          <cell r="C1004" t="str">
            <v>GEOG900</v>
          </cell>
          <cell r="D1004" t="str">
            <v>GEOG</v>
          </cell>
          <cell r="E1004">
            <v>900</v>
          </cell>
          <cell r="F1004" t="str">
            <v>SPECIAL WORK</v>
          </cell>
          <cell r="H1004">
            <v>2169</v>
          </cell>
          <cell r="I1004">
            <v>1</v>
          </cell>
          <cell r="J1004" t="str">
            <v>Lecture</v>
          </cell>
          <cell r="K1004">
            <v>5</v>
          </cell>
          <cell r="L1004">
            <v>22</v>
          </cell>
          <cell r="O1004" t="str">
            <v>M 1</v>
          </cell>
          <cell r="P1004" t="str">
            <v>GRAD</v>
          </cell>
          <cell r="S1004">
            <v>701627959</v>
          </cell>
          <cell r="T1004" t="str">
            <v>Clark</v>
          </cell>
          <cell r="U1004" t="str">
            <v>Gray</v>
          </cell>
          <cell r="V1004" t="str">
            <v>Population, environment and development; survey and statistical methods</v>
          </cell>
        </row>
        <row r="1005">
          <cell r="C1005" t="str">
            <v>GEOG900</v>
          </cell>
          <cell r="D1005" t="str">
            <v>GEOG</v>
          </cell>
          <cell r="E1005">
            <v>900</v>
          </cell>
          <cell r="F1005" t="str">
            <v>SPECIAL WORK</v>
          </cell>
          <cell r="H1005">
            <v>2169</v>
          </cell>
          <cell r="I1005">
            <v>1</v>
          </cell>
          <cell r="J1005" t="str">
            <v>Lecture</v>
          </cell>
          <cell r="K1005">
            <v>5</v>
          </cell>
          <cell r="L1005">
            <v>22</v>
          </cell>
          <cell r="O1005" t="str">
            <v>M 1</v>
          </cell>
          <cell r="P1005" t="str">
            <v>GRAD</v>
          </cell>
          <cell r="S1005">
            <v>704226803</v>
          </cell>
          <cell r="T1005" t="str">
            <v>Charles</v>
          </cell>
          <cell r="U1005" t="str">
            <v>Konrad</v>
          </cell>
          <cell r="V1005" t="str">
            <v>Climatology, climate change, meteorology</v>
          </cell>
        </row>
        <row r="1006">
          <cell r="C1006" t="str">
            <v>GEOG900</v>
          </cell>
          <cell r="D1006" t="str">
            <v>GEOG</v>
          </cell>
          <cell r="E1006">
            <v>900</v>
          </cell>
          <cell r="F1006" t="str">
            <v>SPECIAL WORK</v>
          </cell>
          <cell r="H1006">
            <v>2169</v>
          </cell>
          <cell r="I1006">
            <v>1</v>
          </cell>
          <cell r="J1006" t="str">
            <v>Lecture</v>
          </cell>
          <cell r="K1006">
            <v>5</v>
          </cell>
          <cell r="L1006">
            <v>22</v>
          </cell>
          <cell r="O1006" t="str">
            <v>M 1</v>
          </cell>
          <cell r="P1006" t="str">
            <v>GRAD</v>
          </cell>
          <cell r="S1006">
            <v>709921464</v>
          </cell>
          <cell r="T1006" t="str">
            <v>John</v>
          </cell>
          <cell r="U1006" t="str">
            <v>Pickles</v>
          </cell>
          <cell r="V1006" t="str">
            <v>Globalization, economic geography, regional development, post-socialism, social and cultural theory, counter-cartographies</v>
          </cell>
        </row>
        <row r="1007">
          <cell r="C1007" t="str">
            <v>GEOG900</v>
          </cell>
          <cell r="D1007" t="str">
            <v>GEOG</v>
          </cell>
          <cell r="E1007">
            <v>900</v>
          </cell>
          <cell r="F1007" t="str">
            <v>SPECIAL WORK</v>
          </cell>
          <cell r="H1007">
            <v>2169</v>
          </cell>
          <cell r="I1007">
            <v>1</v>
          </cell>
          <cell r="J1007" t="str">
            <v>Lecture</v>
          </cell>
          <cell r="K1007">
            <v>5</v>
          </cell>
          <cell r="L1007">
            <v>22</v>
          </cell>
          <cell r="O1007" t="str">
            <v>M 1</v>
          </cell>
          <cell r="P1007" t="str">
            <v>GRAD</v>
          </cell>
          <cell r="S1007">
            <v>715178016</v>
          </cell>
          <cell r="T1007" t="str">
            <v>Sara</v>
          </cell>
          <cell r="U1007" t="str">
            <v>Smith</v>
          </cell>
          <cell r="V1007" t="str">
            <v>Political, cultural, and feminist geography; intimacy, territory, and bodies; health politics; geopolitical subject formation; Ladakh; Jammu and Kashmir; South Asia</v>
          </cell>
        </row>
        <row r="1008">
          <cell r="C1008" t="str">
            <v>GEOG900</v>
          </cell>
          <cell r="D1008" t="str">
            <v>GEOG</v>
          </cell>
          <cell r="E1008">
            <v>900</v>
          </cell>
          <cell r="F1008" t="str">
            <v>SPECIAL WORK</v>
          </cell>
          <cell r="H1008">
            <v>2169</v>
          </cell>
          <cell r="I1008">
            <v>1</v>
          </cell>
          <cell r="J1008" t="str">
            <v>Lecture</v>
          </cell>
          <cell r="K1008">
            <v>5</v>
          </cell>
          <cell r="L1008">
            <v>22</v>
          </cell>
          <cell r="O1008" t="str">
            <v>M 1</v>
          </cell>
          <cell r="P1008" t="str">
            <v>GRAD</v>
          </cell>
          <cell r="S1008">
            <v>703921257</v>
          </cell>
          <cell r="T1008" t="str">
            <v>Gabriela</v>
          </cell>
          <cell r="U1008" t="str">
            <v>Valdivia</v>
          </cell>
          <cell r="V1008" t="str">
            <v>Latin America; environment, identity and governance; critical resource geography; political ecology</v>
          </cell>
        </row>
        <row r="1009">
          <cell r="C1009" t="str">
            <v>GEOG900</v>
          </cell>
          <cell r="D1009" t="str">
            <v>GEOG</v>
          </cell>
          <cell r="E1009">
            <v>900</v>
          </cell>
          <cell r="F1009" t="str">
            <v>SPECIAL WORK</v>
          </cell>
          <cell r="H1009">
            <v>2169</v>
          </cell>
          <cell r="I1009">
            <v>1</v>
          </cell>
          <cell r="J1009" t="str">
            <v>Lecture</v>
          </cell>
          <cell r="K1009">
            <v>5</v>
          </cell>
          <cell r="L1009">
            <v>22</v>
          </cell>
          <cell r="O1009" t="str">
            <v>M 1</v>
          </cell>
          <cell r="P1009" t="str">
            <v>GRAD</v>
          </cell>
          <cell r="S1009">
            <v>709824477</v>
          </cell>
          <cell r="T1009" t="str">
            <v>Conghe</v>
          </cell>
          <cell r="U1009" t="str">
            <v>Song</v>
          </cell>
          <cell r="V1009" t="str">
            <v>Remote sensing, ecological modeling, forest ecosystems, land-cover/land-use change and climate change impacts on ecosystem functions, and GIS</v>
          </cell>
        </row>
        <row r="1010">
          <cell r="C1010" t="str">
            <v>GEOG900</v>
          </cell>
          <cell r="D1010" t="str">
            <v>GEOG</v>
          </cell>
          <cell r="E1010">
            <v>900</v>
          </cell>
          <cell r="F1010" t="str">
            <v>SPECIAL WORK</v>
          </cell>
          <cell r="H1010">
            <v>2169</v>
          </cell>
          <cell r="I1010">
            <v>1</v>
          </cell>
          <cell r="J1010" t="str">
            <v>Lecture</v>
          </cell>
          <cell r="K1010">
            <v>5</v>
          </cell>
          <cell r="L1010">
            <v>22</v>
          </cell>
          <cell r="O1010" t="str">
            <v>M 1</v>
          </cell>
          <cell r="P1010" t="str">
            <v>GRAD</v>
          </cell>
          <cell r="S1010">
            <v>714653680</v>
          </cell>
          <cell r="T1010" t="str">
            <v>Nina</v>
          </cell>
          <cell r="U1010" t="str">
            <v>Martin</v>
          </cell>
          <cell r="V1010" t="str">
            <v>Urban geography, global cities, civil society, migration, labor markets and economic development</v>
          </cell>
        </row>
        <row r="1011">
          <cell r="C1011" t="str">
            <v>GEOG900</v>
          </cell>
          <cell r="D1011" t="str">
            <v>GEOG</v>
          </cell>
          <cell r="E1011">
            <v>900</v>
          </cell>
          <cell r="F1011" t="str">
            <v>SPECIAL WORK</v>
          </cell>
          <cell r="H1011">
            <v>2169</v>
          </cell>
          <cell r="I1011">
            <v>1</v>
          </cell>
          <cell r="J1011" t="str">
            <v>Lecture</v>
          </cell>
          <cell r="K1011">
            <v>5</v>
          </cell>
          <cell r="L1011">
            <v>22</v>
          </cell>
          <cell r="O1011" t="str">
            <v>M 1</v>
          </cell>
          <cell r="P1011" t="str">
            <v>GRAD</v>
          </cell>
          <cell r="S1011">
            <v>720176477</v>
          </cell>
          <cell r="T1011" t="str">
            <v>Elizabeth</v>
          </cell>
          <cell r="U1011" t="str">
            <v>Havice</v>
          </cell>
          <cell r="V1011" t="str">
            <v>Political economy, political ecology, international development, commodity studies, agrarian studies, environmental politics, natural resources, property, corporate power, science studies</v>
          </cell>
        </row>
        <row r="1012">
          <cell r="C1012" t="str">
            <v>GEOG900</v>
          </cell>
          <cell r="D1012" t="str">
            <v>GEOG</v>
          </cell>
          <cell r="E1012">
            <v>900</v>
          </cell>
          <cell r="F1012" t="str">
            <v>SPECIAL WORK</v>
          </cell>
          <cell r="H1012">
            <v>2169</v>
          </cell>
          <cell r="I1012">
            <v>1</v>
          </cell>
          <cell r="J1012" t="str">
            <v>Lecture</v>
          </cell>
          <cell r="K1012">
            <v>5</v>
          </cell>
          <cell r="L1012">
            <v>22</v>
          </cell>
          <cell r="O1012" t="str">
            <v>M 1</v>
          </cell>
          <cell r="P1012" t="str">
            <v>GRAD</v>
          </cell>
          <cell r="S1012">
            <v>720380781</v>
          </cell>
          <cell r="T1012" t="str">
            <v>Elizabeth</v>
          </cell>
          <cell r="U1012" t="str">
            <v>Olson</v>
          </cell>
          <cell r="V1012" t="str">
            <v>Development practices; normativity and moral geographies; participatory methodologies; religion and secularization; youth, class and precarity.</v>
          </cell>
        </row>
        <row r="1013">
          <cell r="C1013" t="str">
            <v>GEOG900</v>
          </cell>
          <cell r="D1013" t="str">
            <v>GEOG</v>
          </cell>
          <cell r="E1013">
            <v>900</v>
          </cell>
          <cell r="F1013" t="str">
            <v>SPECIAL WORK</v>
          </cell>
          <cell r="H1013">
            <v>2169</v>
          </cell>
          <cell r="I1013">
            <v>1</v>
          </cell>
          <cell r="J1013" t="str">
            <v>Lecture</v>
          </cell>
          <cell r="K1013">
            <v>5</v>
          </cell>
          <cell r="L1013">
            <v>22</v>
          </cell>
          <cell r="O1013" t="str">
            <v>M 1</v>
          </cell>
          <cell r="P1013" t="str">
            <v>GRAD</v>
          </cell>
          <cell r="S1013">
            <v>704288036</v>
          </cell>
          <cell r="T1013" t="str">
            <v>Aaron</v>
          </cell>
          <cell r="U1013" t="str">
            <v>Moody</v>
          </cell>
          <cell r="V1013" t="str">
            <v>Conservation, Landscape Ecology, Biogeography, Remote Sensing, GIS</v>
          </cell>
        </row>
        <row r="1014">
          <cell r="C1014" t="str">
            <v>GEOG900</v>
          </cell>
          <cell r="D1014" t="str">
            <v>GEOG</v>
          </cell>
          <cell r="E1014">
            <v>900</v>
          </cell>
          <cell r="F1014" t="str">
            <v>SPECIAL WORK</v>
          </cell>
          <cell r="H1014">
            <v>2169</v>
          </cell>
          <cell r="I1014">
            <v>1</v>
          </cell>
          <cell r="J1014" t="str">
            <v>Lecture</v>
          </cell>
          <cell r="K1014">
            <v>5</v>
          </cell>
          <cell r="L1014">
            <v>22</v>
          </cell>
          <cell r="O1014" t="str">
            <v>M 1</v>
          </cell>
          <cell r="P1014" t="str">
            <v>GRAD</v>
          </cell>
          <cell r="S1014">
            <v>704276462</v>
          </cell>
          <cell r="T1014" t="str">
            <v>Altha</v>
          </cell>
          <cell r="U1014" t="str">
            <v>Cravey</v>
          </cell>
          <cell r="V1014" t="str">
            <v>Latin America, social theory, third world development</v>
          </cell>
        </row>
        <row r="1015">
          <cell r="C1015" t="str">
            <v>GEOG900</v>
          </cell>
          <cell r="D1015" t="str">
            <v>GEOG</v>
          </cell>
          <cell r="E1015">
            <v>900</v>
          </cell>
          <cell r="F1015" t="str">
            <v>SPECIAL WORK</v>
          </cell>
          <cell r="H1015">
            <v>2169</v>
          </cell>
          <cell r="I1015">
            <v>1</v>
          </cell>
          <cell r="J1015" t="str">
            <v>Lecture</v>
          </cell>
          <cell r="K1015">
            <v>5</v>
          </cell>
          <cell r="L1015">
            <v>22</v>
          </cell>
          <cell r="O1015" t="str">
            <v>M 1</v>
          </cell>
          <cell r="P1015" t="str">
            <v>GRAD</v>
          </cell>
          <cell r="S1015">
            <v>704215441</v>
          </cell>
          <cell r="T1015" t="str">
            <v>Lawrence</v>
          </cell>
          <cell r="U1015" t="str">
            <v>Band</v>
          </cell>
          <cell r="V1015" t="str">
            <v>Eco-hydrologist, urban ecosystem restoration, land use change, green infrastructure</v>
          </cell>
        </row>
        <row r="1016">
          <cell r="C1016" t="str">
            <v>GEOG900</v>
          </cell>
          <cell r="D1016" t="str">
            <v>GEOG</v>
          </cell>
          <cell r="E1016">
            <v>900</v>
          </cell>
          <cell r="F1016" t="str">
            <v>SPECIAL WORK</v>
          </cell>
          <cell r="H1016">
            <v>2169</v>
          </cell>
          <cell r="I1016">
            <v>1</v>
          </cell>
          <cell r="J1016" t="str">
            <v>Lecture</v>
          </cell>
          <cell r="K1016">
            <v>5</v>
          </cell>
          <cell r="L1016">
            <v>22</v>
          </cell>
          <cell r="O1016" t="str">
            <v>M 1</v>
          </cell>
          <cell r="P1016" t="str">
            <v>GRAD</v>
          </cell>
          <cell r="S1016">
            <v>711911602</v>
          </cell>
          <cell r="T1016" t="str">
            <v>Michael</v>
          </cell>
          <cell r="U1016" t="str">
            <v>Emch</v>
          </cell>
          <cell r="V1016" t="str">
            <v>Medical geography, spatial epidemiology, health &amp; environment, GIS</v>
          </cell>
        </row>
        <row r="1017">
          <cell r="C1017" t="str">
            <v>GEOG900</v>
          </cell>
          <cell r="D1017" t="str">
            <v>GEOG</v>
          </cell>
          <cell r="E1017">
            <v>900</v>
          </cell>
          <cell r="F1017" t="str">
            <v>SPECIAL WORK</v>
          </cell>
          <cell r="H1017">
            <v>2169</v>
          </cell>
          <cell r="I1017">
            <v>1</v>
          </cell>
          <cell r="J1017" t="str">
            <v>Lecture</v>
          </cell>
          <cell r="K1017">
            <v>5</v>
          </cell>
          <cell r="L1017">
            <v>22</v>
          </cell>
          <cell r="O1017" t="str">
            <v>M 1</v>
          </cell>
          <cell r="P1017" t="str">
            <v>GRAD</v>
          </cell>
          <cell r="S1017">
            <v>711168259</v>
          </cell>
          <cell r="T1017" t="str">
            <v>Pervin</v>
          </cell>
          <cell r="U1017" t="str">
            <v>Gokariksel</v>
          </cell>
          <cell r="V1017" t="str">
            <v>Feminist, political, cultural geography; religion, bodies, difference, borders; transnational networks of refugees, &amp; migration; Turkey, the Middle East, Europe.</v>
          </cell>
        </row>
        <row r="1018">
          <cell r="C1018" t="str">
            <v>GEOG900</v>
          </cell>
          <cell r="D1018" t="str">
            <v>GEOG</v>
          </cell>
          <cell r="E1018">
            <v>900</v>
          </cell>
          <cell r="F1018" t="str">
            <v>SPECIAL WORK</v>
          </cell>
          <cell r="H1018">
            <v>2169</v>
          </cell>
          <cell r="I1018">
            <v>1</v>
          </cell>
          <cell r="J1018" t="str">
            <v>Lecture</v>
          </cell>
          <cell r="K1018">
            <v>5</v>
          </cell>
          <cell r="L1018">
            <v>22</v>
          </cell>
          <cell r="O1018" t="str">
            <v>M 1</v>
          </cell>
          <cell r="P1018" t="str">
            <v>GRAD</v>
          </cell>
          <cell r="S1018">
            <v>708536533</v>
          </cell>
          <cell r="T1018" t="str">
            <v>Scott</v>
          </cell>
          <cell r="U1018" t="str">
            <v>Kirsch</v>
          </cell>
          <cell r="V1018" t="str">
            <v>Historical, cultural, &amp; political geography; history of science; social theory</v>
          </cell>
        </row>
        <row r="1019">
          <cell r="C1019" t="str">
            <v>GEOG900</v>
          </cell>
          <cell r="D1019" t="str">
            <v>GEOG</v>
          </cell>
          <cell r="E1019">
            <v>900</v>
          </cell>
          <cell r="F1019" t="str">
            <v>SPECIAL WORK</v>
          </cell>
          <cell r="H1019">
            <v>2169</v>
          </cell>
          <cell r="I1019">
            <v>1</v>
          </cell>
          <cell r="J1019" t="str">
            <v>Lecture</v>
          </cell>
          <cell r="K1019">
            <v>5</v>
          </cell>
          <cell r="L1019">
            <v>22</v>
          </cell>
          <cell r="O1019" t="str">
            <v>M 1</v>
          </cell>
          <cell r="P1019" t="str">
            <v>GRAD</v>
          </cell>
          <cell r="S1019">
            <v>715311499</v>
          </cell>
          <cell r="T1019" t="str">
            <v>Alvaro</v>
          </cell>
          <cell r="U1019" t="str">
            <v>Reyes</v>
          </cell>
          <cell r="V1019" t="str">
            <v>Social cartographies, border thought in Latin America, political economy</v>
          </cell>
        </row>
        <row r="1020">
          <cell r="C1020" t="str">
            <v>GEOG900</v>
          </cell>
          <cell r="D1020" t="str">
            <v>GEOG</v>
          </cell>
          <cell r="E1020">
            <v>900</v>
          </cell>
          <cell r="F1020" t="str">
            <v>SPECIAL WORK</v>
          </cell>
          <cell r="H1020">
            <v>2169</v>
          </cell>
          <cell r="I1020">
            <v>1</v>
          </cell>
          <cell r="J1020" t="str">
            <v>Lecture</v>
          </cell>
          <cell r="K1020">
            <v>5</v>
          </cell>
          <cell r="L1020">
            <v>22</v>
          </cell>
          <cell r="O1020" t="str">
            <v>M 1</v>
          </cell>
          <cell r="P1020" t="str">
            <v>GRAD</v>
          </cell>
          <cell r="S1020">
            <v>720133540</v>
          </cell>
          <cell r="T1020" t="str">
            <v>Erika</v>
          </cell>
          <cell r="U1020" t="str">
            <v>Wise</v>
          </cell>
          <cell r="V1020" t="str">
            <v>Climatology, dendrochronology, water resources</v>
          </cell>
        </row>
        <row r="1021">
          <cell r="C1021" t="str">
            <v>GEOG900</v>
          </cell>
          <cell r="D1021" t="str">
            <v>GEOG</v>
          </cell>
          <cell r="E1021">
            <v>900</v>
          </cell>
          <cell r="F1021" t="str">
            <v>SPECIAL WORK</v>
          </cell>
          <cell r="H1021">
            <v>2169</v>
          </cell>
          <cell r="I1021">
            <v>1</v>
          </cell>
          <cell r="J1021" t="str">
            <v>Lecture</v>
          </cell>
          <cell r="K1021">
            <v>5</v>
          </cell>
          <cell r="L1021">
            <v>22</v>
          </cell>
          <cell r="O1021" t="str">
            <v>M 1</v>
          </cell>
          <cell r="P1021" t="str">
            <v>GRAD</v>
          </cell>
          <cell r="S1021">
            <v>720450402</v>
          </cell>
          <cell r="T1021" t="str">
            <v>Diego</v>
          </cell>
          <cell r="U1021" t="str">
            <v>Riveros-Iregui</v>
          </cell>
          <cell r="V1021" t="str">
            <v>Ecohydrology, watershed hydrology, biogeochemistry, critical zone, land-atmosphere interactions, tropical hydrology, climate and land use/land cover change</v>
          </cell>
        </row>
        <row r="1022">
          <cell r="C1022" t="str">
            <v>GEOG900</v>
          </cell>
          <cell r="D1022" t="str">
            <v>GEOG</v>
          </cell>
          <cell r="E1022">
            <v>900</v>
          </cell>
          <cell r="F1022" t="str">
            <v>SPECIAL WORK</v>
          </cell>
          <cell r="H1022">
            <v>2169</v>
          </cell>
          <cell r="I1022">
            <v>1</v>
          </cell>
          <cell r="J1022" t="str">
            <v>Lecture</v>
          </cell>
          <cell r="K1022">
            <v>5</v>
          </cell>
          <cell r="L1022">
            <v>22</v>
          </cell>
          <cell r="O1022" t="str">
            <v>M 1</v>
          </cell>
          <cell r="P1022" t="str">
            <v>GRAD</v>
          </cell>
          <cell r="S1022">
            <v>720310973</v>
          </cell>
          <cell r="T1022" t="str">
            <v>Christian</v>
          </cell>
          <cell r="U1022" t="str">
            <v>Lentz</v>
          </cell>
          <cell r="V1022" t="str">
            <v>Development, state formation, nationalism, nature-society relations, agrarian studies, Southeast Asia</v>
          </cell>
        </row>
        <row r="1023">
          <cell r="C1023" t="str">
            <v>GEOG900</v>
          </cell>
          <cell r="D1023" t="str">
            <v>GEOG</v>
          </cell>
          <cell r="E1023">
            <v>900</v>
          </cell>
          <cell r="F1023" t="str">
            <v>SPECIAL WORK</v>
          </cell>
          <cell r="H1023">
            <v>2169</v>
          </cell>
          <cell r="I1023">
            <v>1</v>
          </cell>
          <cell r="J1023" t="str">
            <v>Lecture</v>
          </cell>
          <cell r="K1023">
            <v>5</v>
          </cell>
          <cell r="L1023">
            <v>22</v>
          </cell>
          <cell r="O1023" t="str">
            <v>M 1</v>
          </cell>
          <cell r="P1023" t="str">
            <v>GRAD</v>
          </cell>
          <cell r="S1023">
            <v>720293914</v>
          </cell>
          <cell r="T1023" t="str">
            <v>Xiaodong</v>
          </cell>
          <cell r="U1023" t="str">
            <v>Chen</v>
          </cell>
          <cell r="V1023" t="str">
            <v>Human-environment interactions, systems modeling and simulation, conservation ecology, environmental policy, GIS, China</v>
          </cell>
        </row>
        <row r="1024">
          <cell r="C1024" t="str">
            <v>GEOL701</v>
          </cell>
          <cell r="D1024" t="str">
            <v>GEOL</v>
          </cell>
          <cell r="E1024">
            <v>701</v>
          </cell>
          <cell r="F1024" t="str">
            <v>GRADUATE SEMINAR</v>
          </cell>
          <cell r="H1024">
            <v>2182</v>
          </cell>
          <cell r="I1024">
            <v>1</v>
          </cell>
          <cell r="J1024" t="str">
            <v>Lecture</v>
          </cell>
          <cell r="K1024">
            <v>5</v>
          </cell>
          <cell r="L1024">
            <v>1</v>
          </cell>
          <cell r="O1024" t="str">
            <v>M 1</v>
          </cell>
          <cell r="P1024" t="str">
            <v>GRAD</v>
          </cell>
          <cell r="S1024">
            <v>714826668</v>
          </cell>
          <cell r="T1024" t="str">
            <v>Tamlin</v>
          </cell>
          <cell r="U1024" t="str">
            <v>Pavelsky</v>
          </cell>
          <cell r="Y1024" t="str">
            <v>global hydrology</v>
          </cell>
        </row>
        <row r="1025">
          <cell r="C1025" t="str">
            <v>GEOL701</v>
          </cell>
          <cell r="D1025" t="str">
            <v>GEOL</v>
          </cell>
          <cell r="E1025">
            <v>701</v>
          </cell>
          <cell r="F1025" t="str">
            <v>GRADUATE SEMINAR</v>
          </cell>
          <cell r="H1025">
            <v>2179</v>
          </cell>
          <cell r="I1025">
            <v>1</v>
          </cell>
          <cell r="J1025" t="str">
            <v>Lecture</v>
          </cell>
          <cell r="K1025">
            <v>5</v>
          </cell>
          <cell r="L1025">
            <v>1</v>
          </cell>
          <cell r="O1025" t="str">
            <v>M 1</v>
          </cell>
          <cell r="P1025" t="str">
            <v>GRAD</v>
          </cell>
          <cell r="S1025">
            <v>714826668</v>
          </cell>
          <cell r="T1025" t="str">
            <v>Tamlin</v>
          </cell>
          <cell r="U1025" t="str">
            <v>Pavelsky</v>
          </cell>
        </row>
        <row r="1026">
          <cell r="C1026" t="str">
            <v>GEOL710</v>
          </cell>
          <cell r="D1026" t="str">
            <v>GEOL</v>
          </cell>
          <cell r="E1026">
            <v>710</v>
          </cell>
          <cell r="F1026" t="str">
            <v>ADVANCED COASTAL ENV. CHANGE</v>
          </cell>
          <cell r="H1026">
            <v>2182</v>
          </cell>
          <cell r="I1026">
            <v>1</v>
          </cell>
          <cell r="J1026" t="str">
            <v>Lecture</v>
          </cell>
          <cell r="K1026">
            <v>6</v>
          </cell>
          <cell r="L1026">
            <v>1</v>
          </cell>
          <cell r="P1026" t="str">
            <v>GRAD</v>
          </cell>
          <cell r="S1026">
            <v>720061776</v>
          </cell>
          <cell r="T1026" t="str">
            <v>Laura</v>
          </cell>
          <cell r="U1026" t="str">
            <v>Moore</v>
          </cell>
          <cell r="V1026" t="str">
            <v>CHANGE, CLIMATE, COAST, ENVIRONMENT, LAND, LAND USE, TIDAL</v>
          </cell>
          <cell r="W1026" t="str">
            <v>Advanced Coastal Environmental Change</v>
          </cell>
          <cell r="X1026" t="str">
            <v>ADVANCED COASTAL ENV. CHANGE</v>
          </cell>
          <cell r="Y1026" t="str">
            <v xml:space="preserve">Focuses on biological-physical couplings that shape coastal environments (i.e. coastal 'ecomorphodynamics') and determine how these environments change with climate and land use. Environments include: barrier islands, open ocean coastlines, and tidal wetlands. </v>
          </cell>
        </row>
        <row r="1027">
          <cell r="C1027" t="str">
            <v>GEOL710</v>
          </cell>
          <cell r="D1027" t="str">
            <v>GEOL</v>
          </cell>
          <cell r="E1027">
            <v>710</v>
          </cell>
          <cell r="F1027" t="str">
            <v>ADVANCED COASTAL ENV. CHANGE</v>
          </cell>
          <cell r="H1027">
            <v>2169</v>
          </cell>
          <cell r="I1027">
            <v>1</v>
          </cell>
          <cell r="J1027" t="str">
            <v>Lecture</v>
          </cell>
          <cell r="K1027">
            <v>4</v>
          </cell>
          <cell r="L1027">
            <v>1</v>
          </cell>
          <cell r="P1027" t="str">
            <v>GRAD</v>
          </cell>
          <cell r="S1027">
            <v>720061776</v>
          </cell>
          <cell r="T1027" t="str">
            <v>Laura</v>
          </cell>
          <cell r="U1027" t="str">
            <v>Moore</v>
          </cell>
          <cell r="V1027" t="str">
            <v>CHANGE, CLIMATE, COAST, ENVIRONMENT, LAND, LAND USE, TIDAL</v>
          </cell>
          <cell r="W1027" t="str">
            <v>Advanced Coastal Environmental Change</v>
          </cell>
          <cell r="X1027" t="str">
            <v>ADVANCED COASTAL ENV. CHANGE</v>
          </cell>
          <cell r="Y1027" t="str">
            <v xml:space="preserve">Focuses on biological-physical couplings that shape coastal environments (i.e. coastal 'ecomorphodynamics') and determine how these environments change with climate and land use. Environments include: barrier islands, open ocean coastlines, and tidal wetlands. </v>
          </cell>
        </row>
        <row r="1028">
          <cell r="C1028" t="str">
            <v>GEOL861</v>
          </cell>
          <cell r="D1028" t="str">
            <v>GEOL</v>
          </cell>
          <cell r="E1028">
            <v>861</v>
          </cell>
          <cell r="F1028" t="str">
            <v>SEMINAR IN GEOPHYSICS</v>
          </cell>
          <cell r="H1028">
            <v>2192</v>
          </cell>
          <cell r="I1028">
            <v>1</v>
          </cell>
          <cell r="J1028" t="str">
            <v>Lecture</v>
          </cell>
          <cell r="K1028">
            <v>3</v>
          </cell>
          <cell r="L1028">
            <v>1</v>
          </cell>
          <cell r="P1028" t="str">
            <v>GRAD</v>
          </cell>
          <cell r="S1028">
            <v>704287707</v>
          </cell>
          <cell r="T1028" t="str">
            <v>Jose</v>
          </cell>
          <cell r="U1028" t="str">
            <v>Rial</v>
          </cell>
          <cell r="V1028" t="str">
            <v>CHANGE, CLIMATE, CLIMATE CHANGE, FUTURE, GLOBAL, GLOBAL WARMING</v>
          </cell>
          <cell r="W1028" t="str">
            <v>Seminar in Geophysics</v>
          </cell>
          <cell r="X1028" t="str">
            <v>SEMINAR IN GEOPHYSICS</v>
          </cell>
          <cell r="Y1028" t="str">
            <v>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v>
          </cell>
        </row>
        <row r="1029">
          <cell r="C1029" t="str">
            <v>GEOL861</v>
          </cell>
          <cell r="D1029" t="str">
            <v>GEOL</v>
          </cell>
          <cell r="E1029">
            <v>861</v>
          </cell>
          <cell r="F1029" t="str">
            <v>SEMINAR IN GEOPHYSICS</v>
          </cell>
          <cell r="H1029">
            <v>2192</v>
          </cell>
          <cell r="I1029">
            <v>1</v>
          </cell>
          <cell r="J1029" t="str">
            <v>Lecture</v>
          </cell>
          <cell r="K1029">
            <v>3</v>
          </cell>
          <cell r="L1029">
            <v>1</v>
          </cell>
          <cell r="P1029" t="str">
            <v>GRAD</v>
          </cell>
          <cell r="S1029">
            <v>711394946</v>
          </cell>
          <cell r="T1029" t="str">
            <v>Donna</v>
          </cell>
          <cell r="U1029" t="str">
            <v>Surge</v>
          </cell>
          <cell r="V1029" t="str">
            <v>CHANGE, CLIMATE, CLIMATE CHANGE, FUTURE, GLOBAL, GLOBAL WARMING</v>
          </cell>
          <cell r="W1029" t="str">
            <v>Seminar in Geophysics</v>
          </cell>
          <cell r="X1029" t="str">
            <v>SEMINAR IN GEOPHYSICS</v>
          </cell>
          <cell r="Y1029" t="str">
            <v>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v>
          </cell>
        </row>
        <row r="1030">
          <cell r="C1030" t="str">
            <v>GEOL861</v>
          </cell>
          <cell r="D1030" t="str">
            <v>GEOL</v>
          </cell>
          <cell r="E1030">
            <v>861</v>
          </cell>
          <cell r="F1030" t="str">
            <v>SEMINAR IN GEOPHYSICS</v>
          </cell>
          <cell r="H1030">
            <v>2192</v>
          </cell>
          <cell r="I1030">
            <v>1</v>
          </cell>
          <cell r="J1030" t="str">
            <v>Lecture</v>
          </cell>
          <cell r="K1030">
            <v>3</v>
          </cell>
          <cell r="L1030">
            <v>1</v>
          </cell>
          <cell r="P1030" t="str">
            <v>GRAD</v>
          </cell>
          <cell r="S1030">
            <v>704383263</v>
          </cell>
          <cell r="T1030" t="str">
            <v>Drew</v>
          </cell>
          <cell r="U1030" t="str">
            <v>Coleman</v>
          </cell>
          <cell r="V1030" t="str">
            <v>CHANGE, CLIMATE, CLIMATE CHANGE, FUTURE, GLOBAL, GLOBAL WARMING</v>
          </cell>
          <cell r="W1030" t="str">
            <v>Seminar in Geophysics</v>
          </cell>
          <cell r="X1030" t="str">
            <v>SEMINAR IN GEOPHYSICS</v>
          </cell>
          <cell r="Y1030" t="str">
            <v>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v>
          </cell>
        </row>
        <row r="1031">
          <cell r="C1031" t="str">
            <v>GEOL861</v>
          </cell>
          <cell r="D1031" t="str">
            <v>GEOL</v>
          </cell>
          <cell r="E1031">
            <v>861</v>
          </cell>
          <cell r="F1031" t="str">
            <v>SEMINAR IN GEOPHYSICS</v>
          </cell>
          <cell r="H1031">
            <v>2182</v>
          </cell>
          <cell r="I1031">
            <v>1</v>
          </cell>
          <cell r="J1031" t="str">
            <v>Lecture</v>
          </cell>
          <cell r="K1031">
            <v>3</v>
          </cell>
          <cell r="L1031">
            <v>1</v>
          </cell>
          <cell r="P1031" t="str">
            <v>GRAD</v>
          </cell>
          <cell r="S1031">
            <v>704287707</v>
          </cell>
          <cell r="T1031" t="str">
            <v>Jose</v>
          </cell>
          <cell r="U1031" t="str">
            <v>Rial</v>
          </cell>
          <cell r="V1031" t="str">
            <v>CHANGE, CLIMATE, CLIMATE CHANGE, FUTURE, GLOBAL, GLOBAL WARMING</v>
          </cell>
          <cell r="W1031" t="str">
            <v>Seminar in Geophysics</v>
          </cell>
          <cell r="X1031" t="str">
            <v>SEMINAR IN GEOPHYSICS</v>
          </cell>
          <cell r="Y1031" t="str">
            <v>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v>
          </cell>
        </row>
        <row r="1032">
          <cell r="C1032" t="str">
            <v>GEOL861</v>
          </cell>
          <cell r="D1032" t="str">
            <v>GEOL</v>
          </cell>
          <cell r="E1032">
            <v>861</v>
          </cell>
          <cell r="F1032" t="str">
            <v>SEMINAR IN GEOPHYSICS</v>
          </cell>
          <cell r="H1032">
            <v>2172</v>
          </cell>
          <cell r="I1032">
            <v>1</v>
          </cell>
          <cell r="J1032" t="str">
            <v>Lecture</v>
          </cell>
          <cell r="K1032">
            <v>2</v>
          </cell>
          <cell r="L1032">
            <v>1</v>
          </cell>
          <cell r="P1032" t="str">
            <v>GRAD</v>
          </cell>
          <cell r="S1032">
            <v>704287707</v>
          </cell>
          <cell r="T1032" t="str">
            <v>Jose</v>
          </cell>
          <cell r="U1032" t="str">
            <v>Rial</v>
          </cell>
          <cell r="V1032" t="str">
            <v>CHANGE, CLIMATE, CLIMATE CHANGE, FUTURE, GLOBAL, GLOBAL WARMING</v>
          </cell>
          <cell r="W1032" t="str">
            <v>Seminar in Geophysics</v>
          </cell>
          <cell r="X1032" t="str">
            <v>SEMINAR IN GEOPHYSICS</v>
          </cell>
          <cell r="Y1032" t="str">
            <v>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v>
          </cell>
        </row>
        <row r="1033">
          <cell r="C1033" t="str">
            <v>GEOL900</v>
          </cell>
          <cell r="D1033" t="str">
            <v>GEOL</v>
          </cell>
          <cell r="E1033">
            <v>900</v>
          </cell>
          <cell r="F1033" t="str">
            <v>RESEARCH IN GEOLOGY</v>
          </cell>
          <cell r="H1033">
            <v>2192</v>
          </cell>
          <cell r="I1033">
            <v>1</v>
          </cell>
          <cell r="J1033" t="str">
            <v>Lecture</v>
          </cell>
          <cell r="K1033">
            <v>6</v>
          </cell>
          <cell r="L1033">
            <v>10</v>
          </cell>
          <cell r="O1033" t="str">
            <v>M 1</v>
          </cell>
          <cell r="P1033" t="str">
            <v>GRAD</v>
          </cell>
          <cell r="S1033">
            <v>711394946</v>
          </cell>
          <cell r="T1033" t="str">
            <v>Donna</v>
          </cell>
          <cell r="U1033" t="str">
            <v>Surge</v>
          </cell>
          <cell r="V1033" t="str">
            <v>Paleoclimatology, Paleoecology, Low-temperature Geochemistry</v>
          </cell>
        </row>
        <row r="1034">
          <cell r="C1034" t="str">
            <v>GEOL900</v>
          </cell>
          <cell r="D1034" t="str">
            <v>GEOL</v>
          </cell>
          <cell r="E1034">
            <v>900</v>
          </cell>
          <cell r="F1034" t="str">
            <v>RESEARCH IN GEOLOGY</v>
          </cell>
          <cell r="H1034">
            <v>2192</v>
          </cell>
          <cell r="I1034">
            <v>1</v>
          </cell>
          <cell r="J1034" t="str">
            <v>Lecture</v>
          </cell>
          <cell r="K1034">
            <v>6</v>
          </cell>
          <cell r="L1034">
            <v>10</v>
          </cell>
          <cell r="O1034" t="str">
            <v>M 1</v>
          </cell>
          <cell r="P1034" t="str">
            <v>GRAD</v>
          </cell>
          <cell r="S1034">
            <v>711394946</v>
          </cell>
          <cell r="T1034" t="str">
            <v>Donna</v>
          </cell>
          <cell r="U1034" t="str">
            <v>Surge</v>
          </cell>
          <cell r="V1034" t="str">
            <v>Paleoclimatology, Paleoecology, Low-temperature Geochemistry</v>
          </cell>
        </row>
        <row r="1035">
          <cell r="C1035" t="str">
            <v>GEOL900</v>
          </cell>
          <cell r="D1035" t="str">
            <v>GEOL</v>
          </cell>
          <cell r="E1035">
            <v>900</v>
          </cell>
          <cell r="F1035" t="str">
            <v>RESEARCH IN GEOLOGY</v>
          </cell>
          <cell r="H1035">
            <v>2192</v>
          </cell>
          <cell r="I1035">
            <v>1</v>
          </cell>
          <cell r="J1035" t="str">
            <v>Lecture</v>
          </cell>
          <cell r="K1035">
            <v>6</v>
          </cell>
          <cell r="L1035">
            <v>10</v>
          </cell>
          <cell r="O1035" t="str">
            <v>M 1</v>
          </cell>
          <cell r="P1035" t="str">
            <v>GRAD</v>
          </cell>
          <cell r="S1035">
            <v>714826668</v>
          </cell>
          <cell r="T1035" t="str">
            <v>Tamlin</v>
          </cell>
          <cell r="U1035" t="str">
            <v>Pavelsky</v>
          </cell>
          <cell r="V1035" t="str">
            <v>Global Hydrology</v>
          </cell>
        </row>
        <row r="1036">
          <cell r="C1036" t="str">
            <v>GEOL900</v>
          </cell>
          <cell r="D1036" t="str">
            <v>GEOL</v>
          </cell>
          <cell r="E1036">
            <v>900</v>
          </cell>
          <cell r="F1036" t="str">
            <v>RESEARCH IN GEOLOGY</v>
          </cell>
          <cell r="H1036">
            <v>2192</v>
          </cell>
          <cell r="I1036">
            <v>1</v>
          </cell>
          <cell r="J1036" t="str">
            <v>Lecture</v>
          </cell>
          <cell r="K1036">
            <v>6</v>
          </cell>
          <cell r="L1036">
            <v>10</v>
          </cell>
          <cell r="O1036" t="str">
            <v>M 1</v>
          </cell>
          <cell r="P1036" t="str">
            <v>GRAD</v>
          </cell>
          <cell r="S1036">
            <v>720061776</v>
          </cell>
          <cell r="T1036" t="str">
            <v>Laura</v>
          </cell>
          <cell r="U1036" t="str">
            <v>Moore</v>
          </cell>
          <cell r="V1036" t="str">
            <v>Coastal Geomorphology</v>
          </cell>
        </row>
        <row r="1037">
          <cell r="C1037" t="str">
            <v>GEOL900</v>
          </cell>
          <cell r="D1037" t="str">
            <v>GEOL</v>
          </cell>
          <cell r="E1037">
            <v>900</v>
          </cell>
          <cell r="F1037" t="str">
            <v>RESEARCH IN GEOLOGY</v>
          </cell>
          <cell r="H1037">
            <v>2189</v>
          </cell>
          <cell r="I1037">
            <v>1</v>
          </cell>
          <cell r="J1037" t="str">
            <v>Lecture</v>
          </cell>
          <cell r="K1037">
            <v>10</v>
          </cell>
          <cell r="L1037">
            <v>11</v>
          </cell>
          <cell r="O1037" t="str">
            <v>M 1</v>
          </cell>
          <cell r="P1037" t="str">
            <v>GRAD</v>
          </cell>
          <cell r="S1037">
            <v>704287707</v>
          </cell>
          <cell r="T1037" t="str">
            <v>Jose</v>
          </cell>
          <cell r="U1037" t="str">
            <v>Rial</v>
          </cell>
          <cell r="V1037" t="str">
            <v xml:space="preserve">Theoretical Geophysics/Climatology, computer modeling of environmental systems  </v>
          </cell>
        </row>
        <row r="1038">
          <cell r="C1038" t="str">
            <v>GEOL900</v>
          </cell>
          <cell r="D1038" t="str">
            <v>GEOL</v>
          </cell>
          <cell r="E1038">
            <v>900</v>
          </cell>
          <cell r="F1038" t="str">
            <v>RESEARCH IN GEOLOGY</v>
          </cell>
          <cell r="H1038">
            <v>2189</v>
          </cell>
          <cell r="I1038">
            <v>1</v>
          </cell>
          <cell r="J1038" t="str">
            <v>Lecture</v>
          </cell>
          <cell r="K1038">
            <v>10</v>
          </cell>
          <cell r="L1038">
            <v>11</v>
          </cell>
          <cell r="O1038" t="str">
            <v>M 1</v>
          </cell>
          <cell r="P1038" t="str">
            <v>GRAD</v>
          </cell>
          <cell r="S1038">
            <v>711394946</v>
          </cell>
          <cell r="T1038" t="str">
            <v>Donna</v>
          </cell>
          <cell r="U1038" t="str">
            <v>Surge</v>
          </cell>
          <cell r="V1038" t="str">
            <v>Paleoclimatology, Paleoecology, Low-temperature Geochemistry</v>
          </cell>
        </row>
        <row r="1039">
          <cell r="C1039" t="str">
            <v>GEOL900</v>
          </cell>
          <cell r="D1039" t="str">
            <v>GEOL</v>
          </cell>
          <cell r="E1039">
            <v>900</v>
          </cell>
          <cell r="F1039" t="str">
            <v>RESEARCH IN GEOLOGY</v>
          </cell>
          <cell r="H1039">
            <v>2189</v>
          </cell>
          <cell r="I1039">
            <v>1</v>
          </cell>
          <cell r="J1039" t="str">
            <v>Lecture</v>
          </cell>
          <cell r="K1039">
            <v>10</v>
          </cell>
          <cell r="L1039">
            <v>11</v>
          </cell>
          <cell r="O1039" t="str">
            <v>M 1</v>
          </cell>
          <cell r="P1039" t="str">
            <v>GRAD</v>
          </cell>
          <cell r="S1039">
            <v>714826668</v>
          </cell>
          <cell r="T1039" t="str">
            <v>Tamlin</v>
          </cell>
          <cell r="U1039" t="str">
            <v>Pavelsky</v>
          </cell>
          <cell r="V1039" t="str">
            <v>Global Hydrology</v>
          </cell>
        </row>
        <row r="1040">
          <cell r="C1040" t="str">
            <v>GEOL900</v>
          </cell>
          <cell r="D1040" t="str">
            <v>GEOL</v>
          </cell>
          <cell r="E1040">
            <v>900</v>
          </cell>
          <cell r="F1040" t="str">
            <v>RESEARCH IN GEOLOGY</v>
          </cell>
          <cell r="H1040">
            <v>2189</v>
          </cell>
          <cell r="I1040">
            <v>1</v>
          </cell>
          <cell r="J1040" t="str">
            <v>Lecture</v>
          </cell>
          <cell r="K1040">
            <v>10</v>
          </cell>
          <cell r="L1040">
            <v>11</v>
          </cell>
          <cell r="O1040" t="str">
            <v>M 1</v>
          </cell>
          <cell r="P1040" t="str">
            <v>GRAD</v>
          </cell>
          <cell r="S1040">
            <v>720061776</v>
          </cell>
          <cell r="T1040" t="str">
            <v>Laura</v>
          </cell>
          <cell r="U1040" t="str">
            <v>Moore</v>
          </cell>
          <cell r="V1040" t="str">
            <v>Coastal Geomorphology</v>
          </cell>
        </row>
        <row r="1041">
          <cell r="C1041" t="str">
            <v>GEOL900</v>
          </cell>
          <cell r="D1041" t="str">
            <v>GEOL</v>
          </cell>
          <cell r="E1041">
            <v>900</v>
          </cell>
          <cell r="F1041" t="str">
            <v>RESEARCH IN GEOLOGY</v>
          </cell>
          <cell r="H1041">
            <v>2182</v>
          </cell>
          <cell r="I1041">
            <v>1</v>
          </cell>
          <cell r="J1041" t="str">
            <v>Lecture</v>
          </cell>
          <cell r="K1041">
            <v>14</v>
          </cell>
          <cell r="L1041">
            <v>10</v>
          </cell>
          <cell r="O1041" t="str">
            <v>M 1</v>
          </cell>
          <cell r="P1041" t="str">
            <v>GRAD</v>
          </cell>
          <cell r="S1041">
            <v>711394946</v>
          </cell>
          <cell r="T1041" t="str">
            <v>Donna</v>
          </cell>
          <cell r="U1041" t="str">
            <v>Surge</v>
          </cell>
          <cell r="V1041" t="str">
            <v>Paleoclimatology, Paleoecology, Low-temperature Geochemistry</v>
          </cell>
        </row>
        <row r="1042">
          <cell r="C1042" t="str">
            <v>GEOL900</v>
          </cell>
          <cell r="D1042" t="str">
            <v>GEOL</v>
          </cell>
          <cell r="E1042">
            <v>900</v>
          </cell>
          <cell r="F1042" t="str">
            <v>RESEARCH IN GEOLOGY</v>
          </cell>
          <cell r="H1042">
            <v>2182</v>
          </cell>
          <cell r="I1042">
            <v>1</v>
          </cell>
          <cell r="J1042" t="str">
            <v>Lecture</v>
          </cell>
          <cell r="K1042">
            <v>14</v>
          </cell>
          <cell r="L1042">
            <v>10</v>
          </cell>
          <cell r="O1042" t="str">
            <v>M 1</v>
          </cell>
          <cell r="P1042" t="str">
            <v>GRAD</v>
          </cell>
          <cell r="S1042">
            <v>704287707</v>
          </cell>
          <cell r="T1042" t="str">
            <v>Jose</v>
          </cell>
          <cell r="U1042" t="str">
            <v>Rial</v>
          </cell>
          <cell r="V1042" t="str">
            <v xml:space="preserve">Theoretical Geophysics/Climatology, computer modeling of environmental systems  </v>
          </cell>
        </row>
        <row r="1043">
          <cell r="C1043" t="str">
            <v>GEOL900</v>
          </cell>
          <cell r="D1043" t="str">
            <v>GEOL</v>
          </cell>
          <cell r="E1043">
            <v>900</v>
          </cell>
          <cell r="F1043" t="str">
            <v>RESEARCH IN GEOLOGY</v>
          </cell>
          <cell r="H1043">
            <v>2182</v>
          </cell>
          <cell r="I1043">
            <v>1</v>
          </cell>
          <cell r="J1043" t="str">
            <v>Lecture</v>
          </cell>
          <cell r="K1043">
            <v>14</v>
          </cell>
          <cell r="L1043">
            <v>10</v>
          </cell>
          <cell r="O1043" t="str">
            <v>M 1</v>
          </cell>
          <cell r="P1043" t="str">
            <v>GRAD</v>
          </cell>
          <cell r="S1043">
            <v>714826668</v>
          </cell>
          <cell r="T1043" t="str">
            <v>Tamlin</v>
          </cell>
          <cell r="U1043" t="str">
            <v>Pavelsky</v>
          </cell>
          <cell r="V1043" t="str">
            <v>Global Hydrology</v>
          </cell>
        </row>
        <row r="1044">
          <cell r="C1044" t="str">
            <v>GEOL900</v>
          </cell>
          <cell r="D1044" t="str">
            <v>GEOL</v>
          </cell>
          <cell r="E1044">
            <v>900</v>
          </cell>
          <cell r="F1044" t="str">
            <v>RESEARCH IN GEOLOGY</v>
          </cell>
          <cell r="H1044">
            <v>2182</v>
          </cell>
          <cell r="I1044">
            <v>1</v>
          </cell>
          <cell r="J1044" t="str">
            <v>Lecture</v>
          </cell>
          <cell r="K1044">
            <v>14</v>
          </cell>
          <cell r="L1044">
            <v>10</v>
          </cell>
          <cell r="O1044" t="str">
            <v>M 1</v>
          </cell>
          <cell r="P1044" t="str">
            <v>GRAD</v>
          </cell>
          <cell r="S1044">
            <v>720061776</v>
          </cell>
          <cell r="T1044" t="str">
            <v>Laura</v>
          </cell>
          <cell r="U1044" t="str">
            <v>Moore</v>
          </cell>
          <cell r="V1044" t="str">
            <v>Coastal Geomorphology</v>
          </cell>
        </row>
        <row r="1045">
          <cell r="C1045" t="str">
            <v>GEOL900</v>
          </cell>
          <cell r="D1045" t="str">
            <v>GEOL</v>
          </cell>
          <cell r="E1045">
            <v>900</v>
          </cell>
          <cell r="F1045" t="str">
            <v>RESEARCH IN GEOLOGY</v>
          </cell>
          <cell r="H1045">
            <v>2179</v>
          </cell>
          <cell r="I1045">
            <v>1</v>
          </cell>
          <cell r="J1045" t="str">
            <v>Lecture</v>
          </cell>
          <cell r="K1045">
            <v>16</v>
          </cell>
          <cell r="L1045">
            <v>11</v>
          </cell>
          <cell r="O1045" t="str">
            <v>M 1</v>
          </cell>
          <cell r="P1045" t="str">
            <v>GRAD</v>
          </cell>
          <cell r="S1045">
            <v>711394946</v>
          </cell>
          <cell r="T1045" t="str">
            <v>Donna</v>
          </cell>
          <cell r="U1045" t="str">
            <v>Surge</v>
          </cell>
          <cell r="V1045" t="str">
            <v>Paleoclimatology, Paleoecology, Low-temperature Geochemistry</v>
          </cell>
        </row>
        <row r="1046">
          <cell r="C1046" t="str">
            <v>GEOL900</v>
          </cell>
          <cell r="D1046" t="str">
            <v>GEOL</v>
          </cell>
          <cell r="E1046">
            <v>900</v>
          </cell>
          <cell r="F1046" t="str">
            <v>RESEARCH IN GEOLOGY</v>
          </cell>
          <cell r="H1046">
            <v>2179</v>
          </cell>
          <cell r="I1046">
            <v>1</v>
          </cell>
          <cell r="J1046" t="str">
            <v>Lecture</v>
          </cell>
          <cell r="K1046">
            <v>16</v>
          </cell>
          <cell r="L1046">
            <v>11</v>
          </cell>
          <cell r="O1046" t="str">
            <v>M 1</v>
          </cell>
          <cell r="P1046" t="str">
            <v>GRAD</v>
          </cell>
          <cell r="S1046">
            <v>704287707</v>
          </cell>
          <cell r="T1046" t="str">
            <v>Jose</v>
          </cell>
          <cell r="U1046" t="str">
            <v>Rial</v>
          </cell>
          <cell r="V1046" t="str">
            <v xml:space="preserve">Theoretical Geophysics/Climatology, computer modeling of environmental systems  </v>
          </cell>
        </row>
        <row r="1047">
          <cell r="C1047" t="str">
            <v>GEOL900</v>
          </cell>
          <cell r="D1047" t="str">
            <v>GEOL</v>
          </cell>
          <cell r="E1047">
            <v>900</v>
          </cell>
          <cell r="F1047" t="str">
            <v>RESEARCH IN GEOLOGY</v>
          </cell>
          <cell r="H1047">
            <v>2179</v>
          </cell>
          <cell r="I1047">
            <v>1</v>
          </cell>
          <cell r="J1047" t="str">
            <v>Lecture</v>
          </cell>
          <cell r="K1047">
            <v>16</v>
          </cell>
          <cell r="L1047">
            <v>11</v>
          </cell>
          <cell r="O1047" t="str">
            <v>M 1</v>
          </cell>
          <cell r="P1047" t="str">
            <v>GRAD</v>
          </cell>
          <cell r="S1047">
            <v>714826668</v>
          </cell>
          <cell r="T1047" t="str">
            <v>Tamlin</v>
          </cell>
          <cell r="U1047" t="str">
            <v>Pavelsky</v>
          </cell>
          <cell r="V1047" t="str">
            <v>Global Hydrology</v>
          </cell>
        </row>
        <row r="1048">
          <cell r="C1048" t="str">
            <v>GEOL900</v>
          </cell>
          <cell r="D1048" t="str">
            <v>GEOL</v>
          </cell>
          <cell r="E1048">
            <v>900</v>
          </cell>
          <cell r="F1048" t="str">
            <v>RESEARCH IN GEOLOGY</v>
          </cell>
          <cell r="H1048">
            <v>2179</v>
          </cell>
          <cell r="I1048">
            <v>1</v>
          </cell>
          <cell r="J1048" t="str">
            <v>Lecture</v>
          </cell>
          <cell r="K1048">
            <v>16</v>
          </cell>
          <cell r="L1048">
            <v>11</v>
          </cell>
          <cell r="O1048" t="str">
            <v>M 1</v>
          </cell>
          <cell r="P1048" t="str">
            <v>GRAD</v>
          </cell>
          <cell r="S1048">
            <v>720061776</v>
          </cell>
          <cell r="T1048" t="str">
            <v>Laura</v>
          </cell>
          <cell r="U1048" t="str">
            <v>Moore</v>
          </cell>
          <cell r="V1048" t="str">
            <v>Coastal Geomorphology</v>
          </cell>
        </row>
        <row r="1049">
          <cell r="C1049" t="str">
            <v>GEOL900</v>
          </cell>
          <cell r="D1049" t="str">
            <v>GEOL</v>
          </cell>
          <cell r="E1049">
            <v>900</v>
          </cell>
          <cell r="F1049" t="str">
            <v>RESEARCH IN GEOLOGY</v>
          </cell>
          <cell r="H1049">
            <v>2172</v>
          </cell>
          <cell r="I1049">
            <v>1</v>
          </cell>
          <cell r="J1049" t="str">
            <v>Lecture</v>
          </cell>
          <cell r="K1049">
            <v>12</v>
          </cell>
          <cell r="L1049">
            <v>11</v>
          </cell>
          <cell r="O1049" t="str">
            <v>M 1</v>
          </cell>
          <cell r="P1049" t="str">
            <v>GRAD</v>
          </cell>
          <cell r="S1049">
            <v>704287707</v>
          </cell>
          <cell r="T1049" t="str">
            <v>Jose</v>
          </cell>
          <cell r="U1049" t="str">
            <v>Rial</v>
          </cell>
          <cell r="V1049" t="str">
            <v xml:space="preserve">Theoretical Geophysics/Climatology, computer modeling of environmental systems  </v>
          </cell>
        </row>
        <row r="1050">
          <cell r="C1050" t="str">
            <v>GEOL900</v>
          </cell>
          <cell r="D1050" t="str">
            <v>GEOL</v>
          </cell>
          <cell r="E1050">
            <v>900</v>
          </cell>
          <cell r="F1050" t="str">
            <v>RESEARCH IN GEOLOGY</v>
          </cell>
          <cell r="H1050">
            <v>2172</v>
          </cell>
          <cell r="I1050">
            <v>1</v>
          </cell>
          <cell r="J1050" t="str">
            <v>Lecture</v>
          </cell>
          <cell r="K1050">
            <v>12</v>
          </cell>
          <cell r="L1050">
            <v>11</v>
          </cell>
          <cell r="O1050" t="str">
            <v>M 1</v>
          </cell>
          <cell r="P1050" t="str">
            <v>GRAD</v>
          </cell>
          <cell r="S1050">
            <v>720061776</v>
          </cell>
          <cell r="T1050" t="str">
            <v>Laura</v>
          </cell>
          <cell r="U1050" t="str">
            <v>Moore</v>
          </cell>
          <cell r="V1050" t="str">
            <v>Coastal Geomorphology</v>
          </cell>
        </row>
        <row r="1051">
          <cell r="C1051" t="str">
            <v>GEOL900</v>
          </cell>
          <cell r="D1051" t="str">
            <v>GEOL</v>
          </cell>
          <cell r="E1051">
            <v>900</v>
          </cell>
          <cell r="F1051" t="str">
            <v>RESEARCH IN GEOLOGY</v>
          </cell>
          <cell r="H1051">
            <v>2172</v>
          </cell>
          <cell r="I1051">
            <v>1</v>
          </cell>
          <cell r="J1051" t="str">
            <v>Lecture</v>
          </cell>
          <cell r="K1051">
            <v>12</v>
          </cell>
          <cell r="L1051">
            <v>11</v>
          </cell>
          <cell r="O1051" t="str">
            <v>M 1</v>
          </cell>
          <cell r="P1051" t="str">
            <v>GRAD</v>
          </cell>
          <cell r="S1051">
            <v>711394946</v>
          </cell>
          <cell r="T1051" t="str">
            <v>Donna</v>
          </cell>
          <cell r="U1051" t="str">
            <v>Surge</v>
          </cell>
          <cell r="V1051" t="str">
            <v>Paleoclimatology, Paleoecology, Low-temperature Geochemistry</v>
          </cell>
        </row>
        <row r="1052">
          <cell r="C1052" t="str">
            <v>GEOL900</v>
          </cell>
          <cell r="D1052" t="str">
            <v>GEOL</v>
          </cell>
          <cell r="E1052">
            <v>900</v>
          </cell>
          <cell r="F1052" t="str">
            <v>RESEARCH IN GEOLOGY</v>
          </cell>
          <cell r="H1052">
            <v>2172</v>
          </cell>
          <cell r="I1052">
            <v>1</v>
          </cell>
          <cell r="J1052" t="str">
            <v>Lecture</v>
          </cell>
          <cell r="K1052">
            <v>12</v>
          </cell>
          <cell r="L1052">
            <v>11</v>
          </cell>
          <cell r="O1052" t="str">
            <v>M 1</v>
          </cell>
          <cell r="P1052" t="str">
            <v>GRAD</v>
          </cell>
          <cell r="S1052">
            <v>714826668</v>
          </cell>
          <cell r="T1052" t="str">
            <v>Tamlin</v>
          </cell>
          <cell r="U1052" t="str">
            <v>Pavelsky</v>
          </cell>
          <cell r="V1052" t="str">
            <v>Global Hydrology</v>
          </cell>
        </row>
        <row r="1053">
          <cell r="C1053" t="str">
            <v>GEOL900</v>
          </cell>
          <cell r="D1053" t="str">
            <v>GEOL</v>
          </cell>
          <cell r="E1053">
            <v>900</v>
          </cell>
          <cell r="F1053" t="str">
            <v>RESEARCH IN GEOLOGY</v>
          </cell>
          <cell r="H1053">
            <v>2169</v>
          </cell>
          <cell r="I1053">
            <v>1</v>
          </cell>
          <cell r="J1053" t="str">
            <v>Lecture</v>
          </cell>
          <cell r="K1053">
            <v>11</v>
          </cell>
          <cell r="L1053">
            <v>14</v>
          </cell>
          <cell r="O1053" t="str">
            <v>M 1</v>
          </cell>
          <cell r="P1053" t="str">
            <v>GRAD</v>
          </cell>
          <cell r="S1053">
            <v>704287707</v>
          </cell>
          <cell r="T1053" t="str">
            <v>Jose</v>
          </cell>
          <cell r="U1053" t="str">
            <v>Rial</v>
          </cell>
          <cell r="V1053" t="str">
            <v xml:space="preserve">Theoretical Geophysics/Climatology, computer modeling of environmental systems  </v>
          </cell>
        </row>
        <row r="1054">
          <cell r="C1054" t="str">
            <v>GEOL900</v>
          </cell>
          <cell r="D1054" t="str">
            <v>GEOL</v>
          </cell>
          <cell r="E1054">
            <v>900</v>
          </cell>
          <cell r="F1054" t="str">
            <v>RESEARCH IN GEOLOGY</v>
          </cell>
          <cell r="H1054">
            <v>2169</v>
          </cell>
          <cell r="I1054">
            <v>1</v>
          </cell>
          <cell r="J1054" t="str">
            <v>Lecture</v>
          </cell>
          <cell r="K1054">
            <v>11</v>
          </cell>
          <cell r="L1054">
            <v>14</v>
          </cell>
          <cell r="O1054" t="str">
            <v>M 1</v>
          </cell>
          <cell r="P1054" t="str">
            <v>GRAD</v>
          </cell>
          <cell r="S1054">
            <v>711394946</v>
          </cell>
          <cell r="T1054" t="str">
            <v>Donna</v>
          </cell>
          <cell r="U1054" t="str">
            <v>Surge</v>
          </cell>
          <cell r="V1054" t="str">
            <v>Paleoclimatology, Paleoecology, Low-temperature Geochemistry</v>
          </cell>
        </row>
        <row r="1055">
          <cell r="C1055" t="str">
            <v>GEOL900</v>
          </cell>
          <cell r="D1055" t="str">
            <v>GEOL</v>
          </cell>
          <cell r="E1055">
            <v>900</v>
          </cell>
          <cell r="F1055" t="str">
            <v>RESEARCH IN GEOLOGY</v>
          </cell>
          <cell r="H1055">
            <v>2169</v>
          </cell>
          <cell r="I1055">
            <v>1</v>
          </cell>
          <cell r="J1055" t="str">
            <v>Lecture</v>
          </cell>
          <cell r="K1055">
            <v>11</v>
          </cell>
          <cell r="L1055">
            <v>14</v>
          </cell>
          <cell r="O1055" t="str">
            <v>M 1</v>
          </cell>
          <cell r="P1055" t="str">
            <v>GRAD</v>
          </cell>
          <cell r="S1055">
            <v>714826668</v>
          </cell>
          <cell r="T1055" t="str">
            <v>Tamlin</v>
          </cell>
          <cell r="U1055" t="str">
            <v>Pavelsky</v>
          </cell>
          <cell r="V1055" t="str">
            <v>Global Hydrology</v>
          </cell>
        </row>
        <row r="1056">
          <cell r="C1056" t="str">
            <v>GEOL900</v>
          </cell>
          <cell r="D1056" t="str">
            <v>GEOL</v>
          </cell>
          <cell r="E1056">
            <v>900</v>
          </cell>
          <cell r="F1056" t="str">
            <v>RESEARCH IN GEOLOGY</v>
          </cell>
          <cell r="H1056">
            <v>2169</v>
          </cell>
          <cell r="I1056">
            <v>1</v>
          </cell>
          <cell r="J1056" t="str">
            <v>Lecture</v>
          </cell>
          <cell r="K1056">
            <v>11</v>
          </cell>
          <cell r="L1056">
            <v>14</v>
          </cell>
          <cell r="O1056" t="str">
            <v>M 1</v>
          </cell>
          <cell r="P1056" t="str">
            <v>GRAD</v>
          </cell>
          <cell r="S1056">
            <v>720061776</v>
          </cell>
          <cell r="T1056" t="str">
            <v>Laura</v>
          </cell>
          <cell r="U1056" t="str">
            <v>Moore</v>
          </cell>
          <cell r="V1056" t="str">
            <v>Coastal Geomorphology</v>
          </cell>
        </row>
        <row r="1057">
          <cell r="C1057" t="str">
            <v>GEOL993</v>
          </cell>
          <cell r="D1057" t="str">
            <v>GEOL</v>
          </cell>
          <cell r="E1057">
            <v>993</v>
          </cell>
          <cell r="F1057" t="str">
            <v>MASTER'S RESEARCH AND THESIS</v>
          </cell>
          <cell r="H1057">
            <v>2192</v>
          </cell>
          <cell r="I1057">
            <v>1</v>
          </cell>
          <cell r="J1057" t="str">
            <v>Lecture</v>
          </cell>
          <cell r="K1057">
            <v>6</v>
          </cell>
          <cell r="L1057">
            <v>6</v>
          </cell>
          <cell r="O1057" t="str">
            <v>M 1</v>
          </cell>
          <cell r="P1057" t="str">
            <v>GRAD</v>
          </cell>
          <cell r="S1057">
            <v>711394946</v>
          </cell>
          <cell r="T1057" t="str">
            <v>Donna</v>
          </cell>
          <cell r="U1057" t="str">
            <v>Surge</v>
          </cell>
          <cell r="V1057" t="str">
            <v>Paleoclimatology, Paleoecology, Low-temperature Geochemistry</v>
          </cell>
        </row>
        <row r="1058">
          <cell r="C1058" t="str">
            <v>GEOL993</v>
          </cell>
          <cell r="D1058" t="str">
            <v>GEOL</v>
          </cell>
          <cell r="E1058">
            <v>993</v>
          </cell>
          <cell r="F1058" t="str">
            <v>MASTER'S RESEARCH AND THESIS</v>
          </cell>
          <cell r="H1058">
            <v>2192</v>
          </cell>
          <cell r="I1058">
            <v>1</v>
          </cell>
          <cell r="J1058" t="str">
            <v>Lecture</v>
          </cell>
          <cell r="K1058">
            <v>6</v>
          </cell>
          <cell r="L1058">
            <v>6</v>
          </cell>
          <cell r="O1058" t="str">
            <v>M 1</v>
          </cell>
          <cell r="P1058" t="str">
            <v>GRAD</v>
          </cell>
          <cell r="S1058">
            <v>711394946</v>
          </cell>
          <cell r="T1058" t="str">
            <v>Donna</v>
          </cell>
          <cell r="U1058" t="str">
            <v>Surge</v>
          </cell>
          <cell r="V1058" t="str">
            <v>Paleoclimatology, Paleoecology, Low-temperature Geochemistry</v>
          </cell>
        </row>
        <row r="1059">
          <cell r="C1059" t="str">
            <v>GEOL993</v>
          </cell>
          <cell r="D1059" t="str">
            <v>GEOL</v>
          </cell>
          <cell r="E1059">
            <v>993</v>
          </cell>
          <cell r="F1059" t="str">
            <v>MASTER'S RESEARCH AND THESIS</v>
          </cell>
          <cell r="H1059">
            <v>2192</v>
          </cell>
          <cell r="I1059">
            <v>1</v>
          </cell>
          <cell r="J1059" t="str">
            <v>Lecture</v>
          </cell>
          <cell r="K1059">
            <v>6</v>
          </cell>
          <cell r="L1059">
            <v>6</v>
          </cell>
          <cell r="O1059" t="str">
            <v>M 1</v>
          </cell>
          <cell r="P1059" t="str">
            <v>GRAD</v>
          </cell>
          <cell r="S1059">
            <v>714826668</v>
          </cell>
          <cell r="T1059" t="str">
            <v>Tamlin</v>
          </cell>
          <cell r="U1059" t="str">
            <v>Pavelsky</v>
          </cell>
          <cell r="V1059" t="str">
            <v>Global Hydrology</v>
          </cell>
        </row>
        <row r="1060">
          <cell r="C1060" t="str">
            <v>GEOL993</v>
          </cell>
          <cell r="D1060" t="str">
            <v>GEOL</v>
          </cell>
          <cell r="E1060">
            <v>993</v>
          </cell>
          <cell r="F1060" t="str">
            <v>MASTER'S RESEARCH AND THESIS</v>
          </cell>
          <cell r="H1060">
            <v>2192</v>
          </cell>
          <cell r="I1060">
            <v>1</v>
          </cell>
          <cell r="J1060" t="str">
            <v>Lecture</v>
          </cell>
          <cell r="K1060">
            <v>6</v>
          </cell>
          <cell r="L1060">
            <v>6</v>
          </cell>
          <cell r="O1060" t="str">
            <v>M 1</v>
          </cell>
          <cell r="P1060" t="str">
            <v>GRAD</v>
          </cell>
          <cell r="S1060">
            <v>720061776</v>
          </cell>
          <cell r="T1060" t="str">
            <v>Laura</v>
          </cell>
          <cell r="U1060" t="str">
            <v>Moore</v>
          </cell>
          <cell r="V1060" t="str">
            <v>Coastal Geomorphology</v>
          </cell>
        </row>
        <row r="1061">
          <cell r="C1061" t="str">
            <v>GLBL700</v>
          </cell>
          <cell r="D1061" t="str">
            <v>GLBL</v>
          </cell>
          <cell r="E1061">
            <v>700</v>
          </cell>
          <cell r="F1061" t="str">
            <v>INTRO TO GLOBAL STUDIES</v>
          </cell>
          <cell r="H1061">
            <v>2189</v>
          </cell>
          <cell r="I1061">
            <v>1</v>
          </cell>
          <cell r="J1061" t="str">
            <v>Lecture</v>
          </cell>
          <cell r="K1061">
            <v>13</v>
          </cell>
          <cell r="L1061">
            <v>1</v>
          </cell>
          <cell r="O1061" t="str">
            <v>M 2</v>
          </cell>
          <cell r="P1061" t="str">
            <v>GRAD</v>
          </cell>
          <cell r="S1061">
            <v>720380781</v>
          </cell>
          <cell r="T1061" t="str">
            <v>Elizabeth</v>
          </cell>
          <cell r="U1061" t="str">
            <v>Olson</v>
          </cell>
          <cell r="V1061" t="str">
            <v>GLOBAL, INTEGRATED, INTERDISCIPLINARY, LOCAL</v>
          </cell>
          <cell r="W1061" t="str">
            <v>Introduction to Research and Theory in Global Studies</v>
          </cell>
          <cell r="X1061" t="str">
            <v>INTRO TO GLOBAL STUDIES</v>
          </cell>
          <cell r="Y1061" t="str">
            <v>Global studies examines world systems, transnational processes, and global-local interactions from a multi-disciplinary perspective. This course will introduce students to current interdisciplinary theoretical approaches to global studies and examine the primary topics of contemporary research relating to the rise of a complex but increasingly integrated world society.</v>
          </cell>
        </row>
        <row r="1062">
          <cell r="C1062" t="str">
            <v>GLBL701</v>
          </cell>
          <cell r="D1062" t="str">
            <v>GLBL</v>
          </cell>
          <cell r="E1062">
            <v>701</v>
          </cell>
          <cell r="F1062" t="str">
            <v>POLITICAL ECONOMY</v>
          </cell>
          <cell r="H1062">
            <v>2192</v>
          </cell>
          <cell r="I1062">
            <v>1</v>
          </cell>
          <cell r="J1062" t="str">
            <v>Lecture</v>
          </cell>
          <cell r="K1062">
            <v>19</v>
          </cell>
          <cell r="L1062">
            <v>1</v>
          </cell>
          <cell r="P1062" t="str">
            <v>GRAD</v>
          </cell>
          <cell r="S1062">
            <v>730062973</v>
          </cell>
          <cell r="T1062" t="str">
            <v>Brigitte</v>
          </cell>
          <cell r="U1062" t="str">
            <v>Zimmerman</v>
          </cell>
          <cell r="V1062" t="str">
            <v>COMMUNITY, DEVELOPMENT, ECONOMIC, POLITICAL</v>
          </cell>
          <cell r="W1062" t="str">
            <v>Political Economy of Development</v>
          </cell>
          <cell r="X1062" t="str">
            <v>POLITICAL ECONOMY</v>
          </cell>
          <cell r="Y1062" t="str">
            <v>Presents foundational theories, concepts, and empirical research regarding the political economy of development. In content, course will define this topic broadly, from considering the political and economic dynamics of the international community (e.g., aid) as well as the intersection of economics and politics in comparative perspective (e.g., democratization and development).</v>
          </cell>
        </row>
        <row r="1063">
          <cell r="C1063" t="str">
            <v>GLBL703</v>
          </cell>
          <cell r="D1063" t="str">
            <v>GLBL</v>
          </cell>
          <cell r="E1063">
            <v>703</v>
          </cell>
          <cell r="F1063" t="str">
            <v>GLOBAL MIGRATION AND LABOR RTS</v>
          </cell>
          <cell r="H1063">
            <v>2192</v>
          </cell>
          <cell r="I1063">
            <v>1</v>
          </cell>
          <cell r="J1063" t="str">
            <v>Lecture</v>
          </cell>
          <cell r="K1063">
            <v>7</v>
          </cell>
          <cell r="L1063">
            <v>1</v>
          </cell>
          <cell r="O1063" t="str">
            <v>M 1</v>
          </cell>
          <cell r="P1063" t="str">
            <v>GRAD</v>
          </cell>
          <cell r="S1063">
            <v>730138677</v>
          </cell>
          <cell r="T1063" t="str">
            <v>Angela</v>
          </cell>
          <cell r="U1063" t="str">
            <v>Stuesse</v>
          </cell>
          <cell r="V1063" t="str">
            <v>ECONOMIC, GLOBAL, HEALTH, HUMAN RIGHT, MIGRAT, RIGHTS</v>
          </cell>
          <cell r="W1063" t="str">
            <v>Global Migration and Labor Rights</v>
          </cell>
          <cell r="X1063" t="str">
            <v>GLOBAL MIGRATION AND LABOR RTS</v>
          </cell>
          <cell r="Y1063" t="str">
            <v>The course will focus on the interactions of migration, labor rights, human rights, economics, health disparities, and cross-border tensions. Students with this concentration will also take at least one appropriate disciplinary methodology class.</v>
          </cell>
        </row>
        <row r="1064">
          <cell r="C1064" t="str">
            <v>GLBL703</v>
          </cell>
          <cell r="D1064" t="str">
            <v>GLBL</v>
          </cell>
          <cell r="E1064">
            <v>703</v>
          </cell>
          <cell r="F1064" t="str">
            <v>GLOBAL MIGRATION AND LABOR RTS</v>
          </cell>
          <cell r="H1064">
            <v>2172</v>
          </cell>
          <cell r="I1064">
            <v>1</v>
          </cell>
          <cell r="J1064" t="str">
            <v>Lecture</v>
          </cell>
          <cell r="K1064">
            <v>7</v>
          </cell>
          <cell r="L1064">
            <v>1</v>
          </cell>
          <cell r="P1064" t="str">
            <v>GRAD</v>
          </cell>
          <cell r="S1064">
            <v>730138677</v>
          </cell>
          <cell r="T1064" t="str">
            <v>Angela</v>
          </cell>
          <cell r="U1064" t="str">
            <v>Stuesse</v>
          </cell>
          <cell r="V1064" t="str">
            <v>ECONOMIC, GLOBAL, HEALTH, HUMAN RIGHT, MIGRAT, RIGHTS</v>
          </cell>
          <cell r="W1064" t="str">
            <v>Global Migration and Labor Rights</v>
          </cell>
          <cell r="X1064" t="str">
            <v>GLOBAL MIGRATION AND LABOR RTS</v>
          </cell>
          <cell r="Y1064" t="str">
            <v>The course will focus on the interactions of migration, labor rights, human rights, economics, health disparities, and cross-border tensions. Students with this concentration will also take at least one appropriate disciplinary methodology class.</v>
          </cell>
        </row>
        <row r="1065">
          <cell r="C1065" t="str">
            <v>GRAD722</v>
          </cell>
          <cell r="D1065" t="str">
            <v>GRAD</v>
          </cell>
          <cell r="E1065">
            <v>722</v>
          </cell>
          <cell r="F1065" t="str">
            <v>WEISS SEMINAR</v>
          </cell>
          <cell r="H1065">
            <v>2189</v>
          </cell>
          <cell r="I1065">
            <v>1</v>
          </cell>
          <cell r="J1065" t="str">
            <v>Lecture</v>
          </cell>
          <cell r="K1065">
            <v>8</v>
          </cell>
          <cell r="L1065">
            <v>1</v>
          </cell>
          <cell r="O1065" t="str">
            <v xml:space="preserve">M </v>
          </cell>
          <cell r="P1065" t="str">
            <v>GRAD</v>
          </cell>
          <cell r="S1065">
            <v>730221866</v>
          </cell>
          <cell r="T1065" t="str">
            <v>Jennifer</v>
          </cell>
          <cell r="U1065" t="str">
            <v>Gerz-Escandon</v>
          </cell>
        </row>
        <row r="1066">
          <cell r="C1066" t="str">
            <v>HBEH700</v>
          </cell>
          <cell r="D1066" t="str">
            <v>HBEH</v>
          </cell>
          <cell r="E1066">
            <v>700</v>
          </cell>
          <cell r="F1066" t="str">
            <v>INTRO TO PUBLIC HEALTH</v>
          </cell>
          <cell r="H1066">
            <v>2189</v>
          </cell>
          <cell r="I1066">
            <v>1</v>
          </cell>
          <cell r="J1066" t="str">
            <v>Lecture</v>
          </cell>
          <cell r="K1066">
            <v>38</v>
          </cell>
          <cell r="L1066">
            <v>1</v>
          </cell>
          <cell r="O1066" t="str">
            <v>M 1</v>
          </cell>
          <cell r="P1066" t="str">
            <v>GRAD</v>
          </cell>
          <cell r="S1066">
            <v>714597966</v>
          </cell>
          <cell r="T1066" t="str">
            <v>Alexandra</v>
          </cell>
          <cell r="U1066" t="str">
            <v>Lightfoot</v>
          </cell>
          <cell r="V1066" t="str">
            <v>EQUIT, HEALTH, HUMAN RIGHT, JUSTICE, PUBLIC, PUBLIC HEALTH, RIGHTS, SOCIAL</v>
          </cell>
          <cell r="W1066" t="str">
            <v>Foundations of Health Equity</v>
          </cell>
          <cell r="X1066" t="str">
            <v>INTRO TO PUBLIC HEALTH</v>
          </cell>
          <cell r="Y1066" t="str">
            <v>This is a required course for masters' students in the EQUITY concentration. The course will expose students to the broad context through which public health practitioners and researchers understand and address public health issues in regards to health equity, social justice and human rights. This course will provide students with an overview of the field, as well as an introduction to concepts and topics that are relevant across the MPH curriculum</v>
          </cell>
        </row>
        <row r="1067">
          <cell r="C1067" t="str">
            <v>HBEH700</v>
          </cell>
          <cell r="D1067" t="str">
            <v>HBEH</v>
          </cell>
          <cell r="E1067">
            <v>700</v>
          </cell>
          <cell r="F1067" t="str">
            <v>INTRO TO PUBLIC HEALTH</v>
          </cell>
          <cell r="H1067">
            <v>2179</v>
          </cell>
          <cell r="I1067">
            <v>1</v>
          </cell>
          <cell r="J1067" t="str">
            <v>Lecture</v>
          </cell>
          <cell r="K1067">
            <v>41</v>
          </cell>
          <cell r="L1067">
            <v>1</v>
          </cell>
          <cell r="O1067" t="str">
            <v xml:space="preserve">M </v>
          </cell>
          <cell r="P1067" t="str">
            <v>GRAD</v>
          </cell>
          <cell r="S1067">
            <v>714597966</v>
          </cell>
          <cell r="T1067" t="str">
            <v>Alexandra</v>
          </cell>
          <cell r="U1067" t="str">
            <v>Lightfoot</v>
          </cell>
          <cell r="V1067" t="str">
            <v>EQUIT, HEALTH, HUMAN RIGHT, JUSTICE, PUBLIC, PUBLIC HEALTH, RIGHTS, SOCIAL</v>
          </cell>
          <cell r="W1067" t="str">
            <v>Foundations of Health Equity</v>
          </cell>
          <cell r="X1067" t="str">
            <v>INTRO TO PUBLIC HEALTH</v>
          </cell>
          <cell r="Y1067" t="str">
            <v>This is a required course for masters' students in the EQUITY concentration. The course will expose students to the broad context through which public health practitioners and researchers understand and address public health issues in regards to health equity, social justice and human rights. This course will provide students with an overview of the field, as well as an introduction to concepts and topics that are relevant across the MPH curriculum</v>
          </cell>
        </row>
        <row r="1068">
          <cell r="C1068" t="str">
            <v>HBEH700</v>
          </cell>
          <cell r="D1068" t="str">
            <v>HBEH</v>
          </cell>
          <cell r="E1068">
            <v>700</v>
          </cell>
          <cell r="F1068" t="str">
            <v>INTRO TO PUBLIC HEALTH</v>
          </cell>
          <cell r="H1068">
            <v>2169</v>
          </cell>
          <cell r="I1068">
            <v>1</v>
          </cell>
          <cell r="J1068" t="str">
            <v>Lecture</v>
          </cell>
          <cell r="K1068">
            <v>49</v>
          </cell>
          <cell r="L1068">
            <v>1</v>
          </cell>
          <cell r="O1068" t="str">
            <v>M 1</v>
          </cell>
          <cell r="P1068" t="str">
            <v>GRAD</v>
          </cell>
          <cell r="S1068">
            <v>714597966</v>
          </cell>
          <cell r="T1068" t="str">
            <v>Alexandra</v>
          </cell>
          <cell r="U1068" t="str">
            <v>Lightfoot</v>
          </cell>
          <cell r="V1068" t="str">
            <v>EQUIT, HEALTH, HUMAN RIGHT, JUSTICE, PUBLIC, PUBLIC HEALTH, RIGHTS, SOCIAL</v>
          </cell>
          <cell r="W1068" t="str">
            <v>Foundations of Health Equity</v>
          </cell>
          <cell r="X1068" t="str">
            <v>INTRO TO PUBLIC HEALTH</v>
          </cell>
          <cell r="Y1068" t="str">
            <v>This is a required course for masters' students in the EQUITY concentration. The course will expose students to the broad context through which public health practitioners and researchers understand and address public health issues in regards to health equity, social justice and human rights. This course will provide students with an overview of the field, as well as an introduction to concepts and topics that are relevant across the MPH curriculum</v>
          </cell>
        </row>
        <row r="1069">
          <cell r="C1069" t="str">
            <v>HBEH700</v>
          </cell>
          <cell r="D1069" t="str">
            <v>HBEH</v>
          </cell>
          <cell r="E1069">
            <v>700</v>
          </cell>
          <cell r="F1069" t="str">
            <v>INTRO TO PUBLIC HEALTH</v>
          </cell>
          <cell r="H1069">
            <v>2169</v>
          </cell>
          <cell r="I1069">
            <v>1</v>
          </cell>
          <cell r="J1069" t="str">
            <v>Lecture</v>
          </cell>
          <cell r="K1069">
            <v>49</v>
          </cell>
          <cell r="L1069">
            <v>1</v>
          </cell>
          <cell r="O1069" t="str">
            <v>M 1</v>
          </cell>
          <cell r="P1069" t="str">
            <v>GRAD</v>
          </cell>
          <cell r="S1069">
            <v>701547316</v>
          </cell>
          <cell r="T1069" t="str">
            <v>Eugenia</v>
          </cell>
          <cell r="U1069" t="str">
            <v>Eng</v>
          </cell>
          <cell r="V1069" t="str">
            <v>EQUIT, HEALTH, HUMAN RIGHT, JUSTICE, PUBLIC, PUBLIC HEALTH, RIGHTS, SOCIAL</v>
          </cell>
          <cell r="W1069" t="str">
            <v>Foundations of Health Equity</v>
          </cell>
          <cell r="X1069" t="str">
            <v>INTRO TO PUBLIC HEALTH</v>
          </cell>
          <cell r="Y1069" t="str">
            <v>This is a required course for masters' students in the EQUITY concentration. The course will expose students to the broad context through which public health practitioners and researchers understand and address public health issues in regards to health equity, social justice and human rights. This course will provide students with an overview of the field, as well as an introduction to concepts and topics that are relevant across the MPH curriculum</v>
          </cell>
        </row>
        <row r="1070">
          <cell r="C1070" t="str">
            <v>HBEH730</v>
          </cell>
          <cell r="D1070" t="str">
            <v>HBEH</v>
          </cell>
          <cell r="E1070">
            <v>730</v>
          </cell>
          <cell r="F1070" t="str">
            <v>THEORETICAL FOUNDATIONS</v>
          </cell>
          <cell r="H1070">
            <v>2189</v>
          </cell>
          <cell r="I1070">
            <v>1</v>
          </cell>
          <cell r="J1070" t="str">
            <v>Lecture</v>
          </cell>
          <cell r="K1070">
            <v>40</v>
          </cell>
          <cell r="L1070">
            <v>1</v>
          </cell>
          <cell r="O1070" t="str">
            <v>M 1</v>
          </cell>
          <cell r="P1070" t="str">
            <v>GRAD</v>
          </cell>
          <cell r="S1070">
            <v>706269233</v>
          </cell>
          <cell r="T1070" t="str">
            <v>Kurt</v>
          </cell>
          <cell r="U1070" t="str">
            <v>Ribisl</v>
          </cell>
          <cell r="V1070" t="str">
            <v>DESIGN, DEVELOPMENT, ECOLOGICAL, ECOLOGY, HEALTH, POPULATION, PUBLIC, PUBLIC HEALTH, SOCIAL</v>
          </cell>
          <cell r="W1070" t="str">
            <v>Theoretical Foundations of Health Behavior</v>
          </cell>
          <cell r="X1070" t="str">
            <v>THEORETICAL FOUNDATIONS</v>
          </cell>
          <cell r="Y1070" t="str">
            <v>This course will provide an overview of social and behavioral science theories and frameworks that are currently used to: 1) understand health related behaviors; and 2) guide development of interventions and policies designed to prevent, reduce or eliminate major public health problems. We will use an ecological framework to examine theories at multiple levels of the social ecology, focusing on applications that will impact health at the population level.</v>
          </cell>
        </row>
        <row r="1071">
          <cell r="C1071" t="str">
            <v>HBEH730</v>
          </cell>
          <cell r="D1071" t="str">
            <v>HBEH</v>
          </cell>
          <cell r="E1071">
            <v>730</v>
          </cell>
          <cell r="F1071" t="str">
            <v>THEORETICAL FOUNDATIONS</v>
          </cell>
          <cell r="H1071">
            <v>2179</v>
          </cell>
          <cell r="I1071">
            <v>1</v>
          </cell>
          <cell r="J1071" t="str">
            <v>Lecture</v>
          </cell>
          <cell r="K1071">
            <v>43</v>
          </cell>
          <cell r="L1071">
            <v>1</v>
          </cell>
          <cell r="P1071" t="str">
            <v>GRAD</v>
          </cell>
          <cell r="S1071">
            <v>706269233</v>
          </cell>
          <cell r="T1071" t="str">
            <v>Kurt</v>
          </cell>
          <cell r="U1071" t="str">
            <v>Ribisl</v>
          </cell>
          <cell r="V1071" t="str">
            <v>DESIGN, DEVELOPMENT, ECOLOGICAL, ECOLOGY, HEALTH, POPULATION, PUBLIC, PUBLIC HEALTH, SOCIAL</v>
          </cell>
          <cell r="W1071" t="str">
            <v>Theoretical Foundations of Health Behavior</v>
          </cell>
          <cell r="X1071" t="str">
            <v>THEORETICAL FOUNDATIONS</v>
          </cell>
          <cell r="Y1071" t="str">
            <v>This course will provide an overview of social and behavioral science theories and frameworks that are currently used to: 1) understand health related behaviors; and 2) guide development of interventions and policies designed to prevent, reduce or eliminate major public health problems. We will use an ecological framework to examine theories at multiple levels of the social ecology, focusing on applications that will impact health at the population level.</v>
          </cell>
        </row>
        <row r="1072">
          <cell r="C1072" t="str">
            <v>HBEH730</v>
          </cell>
          <cell r="D1072" t="str">
            <v>HBEH</v>
          </cell>
          <cell r="E1072">
            <v>730</v>
          </cell>
          <cell r="F1072" t="str">
            <v>THEORETICAL FOUNDATIONS</v>
          </cell>
          <cell r="H1072">
            <v>2169</v>
          </cell>
          <cell r="I1072">
            <v>1</v>
          </cell>
          <cell r="J1072" t="str">
            <v>Lecture</v>
          </cell>
          <cell r="K1072">
            <v>51</v>
          </cell>
          <cell r="L1072">
            <v>1</v>
          </cell>
          <cell r="O1072" t="str">
            <v>M 1</v>
          </cell>
          <cell r="P1072" t="str">
            <v>GRAD</v>
          </cell>
          <cell r="S1072">
            <v>706269233</v>
          </cell>
          <cell r="T1072" t="str">
            <v>Kurt</v>
          </cell>
          <cell r="U1072" t="str">
            <v>Ribisl</v>
          </cell>
          <cell r="V1072" t="str">
            <v>DESIGN, DEVELOPMENT, ECOLOGICAL, ECOLOGY, HEALTH, POPULATION, PUBLIC, PUBLIC HEALTH, SOCIAL</v>
          </cell>
          <cell r="W1072" t="str">
            <v>Theoretical Foundations of Health Behavior</v>
          </cell>
          <cell r="X1072" t="str">
            <v>THEORETICAL FOUNDATIONS</v>
          </cell>
          <cell r="Y1072" t="str">
            <v>This course will provide an overview of social and behavioral science theories and frameworks that are currently used to: 1) understand health related behaviors; and 2) guide development of interventions and policies designed to prevent, reduce or eliminate major public health problems. We will use an ecological framework to examine theories at multiple levels of the social ecology, focusing on applications that will impact health at the population level.</v>
          </cell>
        </row>
        <row r="1073">
          <cell r="C1073" t="str">
            <v>HBEH756</v>
          </cell>
          <cell r="D1073" t="str">
            <v>HBEH</v>
          </cell>
          <cell r="E1073">
            <v>756</v>
          </cell>
          <cell r="F1073" t="str">
            <v>SOCIAL &amp; PEER SUPPORT IN HLTH</v>
          </cell>
          <cell r="H1073">
            <v>2192</v>
          </cell>
          <cell r="I1073">
            <v>1</v>
          </cell>
          <cell r="J1073" t="str">
            <v>Lecture</v>
          </cell>
          <cell r="K1073">
            <v>8</v>
          </cell>
          <cell r="L1073">
            <v>1</v>
          </cell>
          <cell r="O1073" t="str">
            <v>M 1</v>
          </cell>
          <cell r="P1073" t="str">
            <v>GRAD</v>
          </cell>
          <cell r="S1073">
            <v>711849345</v>
          </cell>
          <cell r="T1073" t="str">
            <v>Edwin</v>
          </cell>
          <cell r="U1073" t="str">
            <v>Fisher</v>
          </cell>
          <cell r="V1073" t="str">
            <v>HEALTH, NATURE, PLANNING, SOCIAL</v>
          </cell>
          <cell r="W1073" t="str">
            <v>Social and Peer Support in Health: An Ecological and Global Perspective</v>
          </cell>
          <cell r="X1073" t="str">
            <v>SOCIAL &amp; PEER SUPPORT IN HLTH</v>
          </cell>
          <cell r="Y1073" t="str">
            <v>Course will survey social support in health, including the nature and key processes of social support, cultural influences in different countries, and approaches to promoting peer support in health promotion around the world. Term assignment will entail planning a peer support program or research project of the student's choice. Includes: Loneliness might be a killer, but what's the best way to protect against it?; Building blocks for addressing social deteminants of health; Social relationships and mortality risk: a meta-analytic review; Social support and health .....; Social ties and susceptibility to the common cold; Ecological models of health behavior; mental health and peer support; social networks and environmental determinants of social support; attachment; culture and social and peer support; successful peer support interventions; network approaches</v>
          </cell>
        </row>
        <row r="1074">
          <cell r="C1074" t="str">
            <v>HBEH756</v>
          </cell>
          <cell r="D1074" t="str">
            <v>HBEH</v>
          </cell>
          <cell r="E1074">
            <v>756</v>
          </cell>
          <cell r="F1074" t="str">
            <v>SOCIAL &amp; PEER SUPPORT IN HLTH</v>
          </cell>
          <cell r="H1074">
            <v>2182</v>
          </cell>
          <cell r="I1074">
            <v>1</v>
          </cell>
          <cell r="J1074" t="str">
            <v>Lecture</v>
          </cell>
          <cell r="K1074">
            <v>12</v>
          </cell>
          <cell r="L1074">
            <v>1</v>
          </cell>
          <cell r="O1074" t="str">
            <v>M 1</v>
          </cell>
          <cell r="P1074" t="str">
            <v>GRAD</v>
          </cell>
          <cell r="S1074">
            <v>711849345</v>
          </cell>
          <cell r="T1074" t="str">
            <v>Edwin</v>
          </cell>
          <cell r="U1074" t="str">
            <v>Fisher</v>
          </cell>
          <cell r="V1074" t="str">
            <v>HEALTH, NATURE, PLANNING, SOCIAL</v>
          </cell>
          <cell r="W1074" t="str">
            <v>Social and Peer Support in Health: An Ecological and Global Perspective</v>
          </cell>
          <cell r="X1074" t="str">
            <v>SOCIAL &amp; PEER SUPPORT IN HLTH</v>
          </cell>
          <cell r="Y1074" t="str">
            <v>Course will survey social support in health, including the nature and key processes of social support, cultural influences in different countries, and approaches to promoting peer support in health promotion around the world. Term assignment will entail planning a peer support program or research project of the student's choice. Includes: Loneliness might be a killer, but what's the best way to protect against it?; Building blocks for addressing social deteminants of health; Social relationships and mortality risk: a meta-analytic review; Social support and health .....; Social ties and susceptibility to the common cold; Ecological models of health behavior; mental health and peer support; social networks and environmental determinants of social support; attachment; culture and social and peer support; successful peer support interventions; network approaches</v>
          </cell>
        </row>
        <row r="1075">
          <cell r="C1075" t="str">
            <v>HBEH815</v>
          </cell>
          <cell r="D1075" t="str">
            <v>HBEH</v>
          </cell>
          <cell r="E1075">
            <v>815</v>
          </cell>
          <cell r="F1075" t="str">
            <v>FOUNDATIONS OF HBEH I</v>
          </cell>
          <cell r="H1075">
            <v>2189</v>
          </cell>
          <cell r="I1075">
            <v>1</v>
          </cell>
          <cell r="J1075" t="str">
            <v>Lecture</v>
          </cell>
          <cell r="K1075">
            <v>10</v>
          </cell>
          <cell r="L1075">
            <v>1</v>
          </cell>
          <cell r="O1075" t="str">
            <v xml:space="preserve">M </v>
          </cell>
          <cell r="P1075" t="str">
            <v>GRAD</v>
          </cell>
          <cell r="S1075">
            <v>702710649</v>
          </cell>
          <cell r="T1075" t="str">
            <v>Shelley</v>
          </cell>
          <cell r="U1075" t="str">
            <v>Golden</v>
          </cell>
          <cell r="V1075" t="str">
            <v>EDUCAT, GLOBAL, GLOBALIZATION, HEALTH, JUSTICE, PUBLIC, PUBLIC HEALTH, SOCIAL, TRANSIT</v>
          </cell>
          <cell r="W1075" t="str">
            <v>Foundations of Health Behavior I</v>
          </cell>
          <cell r="X1075" t="str">
            <v>FOUNDATIONS OF HBEH I</v>
          </cell>
          <cell r="Y1075" t="str">
            <v>A critical examination of the conceptual, theoretical, and empirical bases of public health and health education, health transitions, globalization, and issues around social justice. Restricted to doctoral students majoring or minoring in Health Behavior.</v>
          </cell>
        </row>
        <row r="1076">
          <cell r="C1076" t="str">
            <v>HBEH815</v>
          </cell>
          <cell r="D1076" t="str">
            <v>HBEH</v>
          </cell>
          <cell r="E1076">
            <v>815</v>
          </cell>
          <cell r="F1076" t="str">
            <v>FOUNDATIONS OF HBEH I</v>
          </cell>
          <cell r="H1076">
            <v>2189</v>
          </cell>
          <cell r="I1076">
            <v>1</v>
          </cell>
          <cell r="J1076" t="str">
            <v>Lecture</v>
          </cell>
          <cell r="K1076">
            <v>10</v>
          </cell>
          <cell r="L1076">
            <v>1</v>
          </cell>
          <cell r="O1076" t="str">
            <v>M 1</v>
          </cell>
          <cell r="P1076" t="str">
            <v>GRAD</v>
          </cell>
          <cell r="S1076" t="str">
            <v xml:space="preserve"> </v>
          </cell>
          <cell r="V1076" t="str">
            <v>EDUCAT, GLOBAL, GLOBALIZATION, HEALTH, JUSTICE, PUBLIC, PUBLIC HEALTH, SOCIAL, TRANSIT</v>
          </cell>
          <cell r="W1076" t="str">
            <v>Foundations of Health Behavior I</v>
          </cell>
          <cell r="X1076" t="str">
            <v>FOUNDATIONS OF HBEH I</v>
          </cell>
          <cell r="Y1076" t="str">
            <v>A critical examination of the conceptual, theoretical, and empirical bases of public health and health education, health transitions, globalization, and issues around social justice. Restricted to doctoral students majoring or minoring in Health Behavior.</v>
          </cell>
        </row>
        <row r="1077">
          <cell r="C1077" t="str">
            <v>HBEH815</v>
          </cell>
          <cell r="D1077" t="str">
            <v>HBEH</v>
          </cell>
          <cell r="E1077">
            <v>815</v>
          </cell>
          <cell r="F1077" t="str">
            <v>FOUNDATIONS OF HBEH I</v>
          </cell>
          <cell r="H1077">
            <v>2179</v>
          </cell>
          <cell r="I1077">
            <v>1</v>
          </cell>
          <cell r="J1077" t="str">
            <v>Lecture</v>
          </cell>
          <cell r="K1077">
            <v>11</v>
          </cell>
          <cell r="L1077">
            <v>1</v>
          </cell>
          <cell r="O1077" t="str">
            <v>M 1</v>
          </cell>
          <cell r="P1077" t="str">
            <v>GRAD</v>
          </cell>
          <cell r="S1077">
            <v>702710649</v>
          </cell>
          <cell r="T1077" t="str">
            <v>Shelley</v>
          </cell>
          <cell r="U1077" t="str">
            <v>Golden</v>
          </cell>
          <cell r="V1077" t="str">
            <v>EDUCAT, GLOBAL, GLOBALIZATION, HEALTH, JUSTICE, PUBLIC, PUBLIC HEALTH, SOCIAL, TRANSIT</v>
          </cell>
          <cell r="W1077" t="str">
            <v>Foundations of Health Behavior I</v>
          </cell>
          <cell r="X1077" t="str">
            <v>FOUNDATIONS OF HBEH I</v>
          </cell>
          <cell r="Y1077" t="str">
            <v>A critical examination of the conceptual, theoretical, and empirical bases of public health and health education, health transitions, globalization, and issues around social justice. Restricted to doctoral students majoring or minoring in Health Behavior.</v>
          </cell>
        </row>
        <row r="1078">
          <cell r="C1078" t="str">
            <v>HBEH815</v>
          </cell>
          <cell r="D1078" t="str">
            <v>HBEH</v>
          </cell>
          <cell r="E1078">
            <v>815</v>
          </cell>
          <cell r="F1078" t="str">
            <v>FOUNDATIONS OF HBEH I</v>
          </cell>
          <cell r="H1078">
            <v>2179</v>
          </cell>
          <cell r="I1078">
            <v>1</v>
          </cell>
          <cell r="J1078" t="str">
            <v>Lecture</v>
          </cell>
          <cell r="K1078">
            <v>11</v>
          </cell>
          <cell r="L1078">
            <v>1</v>
          </cell>
          <cell r="O1078" t="str">
            <v>M 1</v>
          </cell>
          <cell r="P1078" t="str">
            <v>GRAD</v>
          </cell>
          <cell r="S1078">
            <v>720320970</v>
          </cell>
          <cell r="T1078" t="str">
            <v>Kathryn</v>
          </cell>
          <cell r="U1078" t="str">
            <v>Muessig</v>
          </cell>
          <cell r="V1078" t="str">
            <v>EDUCAT, GLOBAL, GLOBALIZATION, HEALTH, JUSTICE, PUBLIC, PUBLIC HEALTH, SOCIAL, TRANSIT</v>
          </cell>
          <cell r="W1078" t="str">
            <v>Foundations of Health Behavior I</v>
          </cell>
          <cell r="X1078" t="str">
            <v>FOUNDATIONS OF HBEH I</v>
          </cell>
          <cell r="Y1078" t="str">
            <v>A critical examination of the conceptual, theoretical, and empirical bases of public health and health education, health transitions, globalization, and issues around social justice. Restricted to doctoral students majoring or minoring in Health Behavior.</v>
          </cell>
        </row>
        <row r="1079">
          <cell r="C1079" t="str">
            <v>HBEH815</v>
          </cell>
          <cell r="D1079" t="str">
            <v>HBEH</v>
          </cell>
          <cell r="E1079">
            <v>815</v>
          </cell>
          <cell r="F1079" t="str">
            <v>FOUNDATIONS OF HBEH I</v>
          </cell>
          <cell r="H1079">
            <v>2169</v>
          </cell>
          <cell r="I1079">
            <v>1</v>
          </cell>
          <cell r="J1079" t="str">
            <v>Lecture</v>
          </cell>
          <cell r="K1079">
            <v>10</v>
          </cell>
          <cell r="L1079">
            <v>1</v>
          </cell>
          <cell r="O1079" t="str">
            <v xml:space="preserve">M </v>
          </cell>
          <cell r="P1079" t="str">
            <v>GRAD</v>
          </cell>
          <cell r="S1079">
            <v>702710649</v>
          </cell>
          <cell r="T1079" t="str">
            <v>Shelley</v>
          </cell>
          <cell r="U1079" t="str">
            <v>Golden</v>
          </cell>
          <cell r="V1079" t="str">
            <v>EDUCAT, GLOBAL, GLOBALIZATION, HEALTH, JUSTICE, PUBLIC, PUBLIC HEALTH, SOCIAL, TRANSIT</v>
          </cell>
          <cell r="W1079" t="str">
            <v>Foundations of Health Behavior I</v>
          </cell>
          <cell r="X1079" t="str">
            <v>FOUNDATIONS OF HBEH I</v>
          </cell>
          <cell r="Y1079" t="str">
            <v>A critical examination of the conceptual, theoretical, and empirical bases of public health and health education, health transitions, globalization, and issues around social justice. Restricted to doctoral students majoring or minoring in Health Behavior.</v>
          </cell>
        </row>
        <row r="1080">
          <cell r="C1080" t="str">
            <v>HBEH815</v>
          </cell>
          <cell r="D1080" t="str">
            <v>HBEH</v>
          </cell>
          <cell r="E1080">
            <v>815</v>
          </cell>
          <cell r="F1080" t="str">
            <v>FOUNDATIONS OF HBEH I</v>
          </cell>
          <cell r="H1080">
            <v>2169</v>
          </cell>
          <cell r="I1080">
            <v>1</v>
          </cell>
          <cell r="J1080" t="str">
            <v>Lecture</v>
          </cell>
          <cell r="K1080">
            <v>10</v>
          </cell>
          <cell r="L1080">
            <v>1</v>
          </cell>
          <cell r="O1080" t="str">
            <v>M 1</v>
          </cell>
          <cell r="P1080" t="str">
            <v>GRAD</v>
          </cell>
          <cell r="S1080">
            <v>720320970</v>
          </cell>
          <cell r="T1080" t="str">
            <v>Kathryn</v>
          </cell>
          <cell r="U1080" t="str">
            <v>Muessig</v>
          </cell>
          <cell r="V1080" t="str">
            <v>EDUCAT, GLOBAL, GLOBALIZATION, HEALTH, JUSTICE, PUBLIC, PUBLIC HEALTH, SOCIAL, TRANSIT</v>
          </cell>
          <cell r="W1080" t="str">
            <v>Foundations of Health Behavior I</v>
          </cell>
          <cell r="X1080" t="str">
            <v>FOUNDATIONS OF HBEH I</v>
          </cell>
          <cell r="Y1080" t="str">
            <v>A critical examination of the conceptual, theoretical, and empirical bases of public health and health education, health transitions, globalization, and issues around social justice. Restricted to doctoral students majoring or minoring in Health Behavior.</v>
          </cell>
        </row>
        <row r="1081">
          <cell r="C1081" t="str">
            <v>HBEH816</v>
          </cell>
          <cell r="D1081" t="str">
            <v>HBEH</v>
          </cell>
          <cell r="E1081">
            <v>816</v>
          </cell>
          <cell r="F1081" t="str">
            <v>FOUNDATIONS OF HBEH II</v>
          </cell>
          <cell r="H1081">
            <v>2192</v>
          </cell>
          <cell r="I1081">
            <v>1</v>
          </cell>
          <cell r="J1081" t="str">
            <v>Lecture</v>
          </cell>
          <cell r="K1081">
            <v>10</v>
          </cell>
          <cell r="L1081">
            <v>1</v>
          </cell>
          <cell r="P1081" t="str">
            <v>GRAD</v>
          </cell>
          <cell r="S1081">
            <v>702710649</v>
          </cell>
          <cell r="T1081" t="str">
            <v>Shelley</v>
          </cell>
          <cell r="U1081" t="str">
            <v>Golden</v>
          </cell>
          <cell r="V1081" t="str">
            <v>BEHAVIOR CHANGE, CHANGE, HEALTH, PUBLIC, PUBLIC HEALTH, SOCIAL</v>
          </cell>
          <cell r="W1081" t="str">
            <v>Foundations of Health Behavior II</v>
          </cell>
          <cell r="X1081" t="str">
            <v>FOUNDATIONS OF HBEH II</v>
          </cell>
          <cell r="Y1081" t="str">
            <v>A critical examination of the social determinants of health, health disparities, principles of individual and collective behavior and behavior change, and the role of health behavior in emerging public health issues. Restricted to doctoral students majoring or minoring in Health Behavior.</v>
          </cell>
        </row>
        <row r="1082">
          <cell r="C1082" t="str">
            <v>HBEH816</v>
          </cell>
          <cell r="D1082" t="str">
            <v>HBEH</v>
          </cell>
          <cell r="E1082">
            <v>816</v>
          </cell>
          <cell r="F1082" t="str">
            <v>FOUNDATIONS OF HBEH II</v>
          </cell>
          <cell r="H1082">
            <v>2192</v>
          </cell>
          <cell r="I1082">
            <v>1</v>
          </cell>
          <cell r="J1082" t="str">
            <v>Lecture</v>
          </cell>
          <cell r="K1082">
            <v>10</v>
          </cell>
          <cell r="L1082">
            <v>1</v>
          </cell>
          <cell r="P1082" t="str">
            <v>GRAD</v>
          </cell>
          <cell r="S1082">
            <v>720385643</v>
          </cell>
          <cell r="T1082" t="str">
            <v>Leslie</v>
          </cell>
          <cell r="U1082" t="str">
            <v>Lytle</v>
          </cell>
          <cell r="V1082" t="str">
            <v>BEHAVIOR CHANGE, CHANGE, HEALTH, PUBLIC, PUBLIC HEALTH, SOCIAL</v>
          </cell>
          <cell r="W1082" t="str">
            <v>Foundations of Health Behavior II</v>
          </cell>
          <cell r="X1082" t="str">
            <v>FOUNDATIONS OF HBEH II</v>
          </cell>
          <cell r="Y1082" t="str">
            <v>A critical examination of the social determinants of health, health disparities, principles of individual and collective behavior and behavior change, and the role of health behavior in emerging public health issues. Restricted to doctoral students majoring or minoring in Health Behavior.</v>
          </cell>
        </row>
        <row r="1083">
          <cell r="C1083" t="str">
            <v>HBEH816</v>
          </cell>
          <cell r="D1083" t="str">
            <v>HBEH</v>
          </cell>
          <cell r="E1083">
            <v>816</v>
          </cell>
          <cell r="F1083" t="str">
            <v>FOUNDATIONS OF HBEH II</v>
          </cell>
          <cell r="H1083">
            <v>2182</v>
          </cell>
          <cell r="I1083">
            <v>1</v>
          </cell>
          <cell r="J1083" t="str">
            <v>Lecture</v>
          </cell>
          <cell r="K1083">
            <v>11</v>
          </cell>
          <cell r="L1083">
            <v>1</v>
          </cell>
          <cell r="O1083" t="str">
            <v>M 1</v>
          </cell>
          <cell r="P1083" t="str">
            <v>GRAD</v>
          </cell>
          <cell r="S1083">
            <v>702710649</v>
          </cell>
          <cell r="T1083" t="str">
            <v>Shelley</v>
          </cell>
          <cell r="U1083" t="str">
            <v>Golden</v>
          </cell>
          <cell r="V1083" t="str">
            <v>BEHAVIOR CHANGE, CHANGE, HEALTH, PUBLIC, PUBLIC HEALTH, SOCIAL</v>
          </cell>
          <cell r="W1083" t="str">
            <v>Foundations of Health Behavior II</v>
          </cell>
          <cell r="X1083" t="str">
            <v>FOUNDATIONS OF HBEH II</v>
          </cell>
          <cell r="Y1083" t="str">
            <v xml:space="preserve">A critical examination of the social determinants of health, health disparities, principles of individual and collective behavior and behavior change, and the role of health behavior in emerging public health issues. Population health, global health, social determinants of health, health behavior and health education. Social ecological models; health equity; health stigma, eg AIDS; socioeconomic status in health research, health behaviors, and life expectancy; minority stress; theories of gender; neighborhoods and health; the behavioral model for vulnerable populations; social disadvantage in physical and mental health; how individual, environments, and health behaviors interact. </v>
          </cell>
        </row>
        <row r="1084">
          <cell r="C1084" t="str">
            <v>HBEH816</v>
          </cell>
          <cell r="D1084" t="str">
            <v>HBEH</v>
          </cell>
          <cell r="E1084">
            <v>816</v>
          </cell>
          <cell r="F1084" t="str">
            <v>FOUNDATIONS OF HBEH II</v>
          </cell>
          <cell r="H1084">
            <v>2172</v>
          </cell>
          <cell r="I1084">
            <v>1</v>
          </cell>
          <cell r="J1084" t="str">
            <v>Lecture</v>
          </cell>
          <cell r="K1084">
            <v>10</v>
          </cell>
          <cell r="L1084">
            <v>1</v>
          </cell>
          <cell r="O1084" t="str">
            <v>M 1</v>
          </cell>
          <cell r="P1084" t="str">
            <v>GRAD</v>
          </cell>
          <cell r="S1084">
            <v>702710649</v>
          </cell>
          <cell r="T1084" t="str">
            <v>Shelley</v>
          </cell>
          <cell r="U1084" t="str">
            <v>Golden</v>
          </cell>
          <cell r="V1084" t="str">
            <v>BEHAVIOR CHANGE, CHANGE, HEALTH, PUBLIC, PUBLIC HEALTH, SOCIAL</v>
          </cell>
          <cell r="W1084" t="str">
            <v>Foundations of Health Behavior II</v>
          </cell>
          <cell r="X1084" t="str">
            <v>FOUNDATIONS OF HBEH II</v>
          </cell>
          <cell r="Y1084" t="str">
            <v>A critical examination of the social determinants of health, health disparities, principles of individual and collective behavior and behavior change, and the role of health behavior in emerging public health issues. Restricted to doctoral students majoring or minoring in Health Behavior.</v>
          </cell>
        </row>
        <row r="1085">
          <cell r="C1085" t="str">
            <v>HPM758</v>
          </cell>
          <cell r="D1085" t="str">
            <v>HPM</v>
          </cell>
          <cell r="E1085">
            <v>758</v>
          </cell>
          <cell r="F1085" t="str">
            <v>UNDER POP AND HLTH REFORM</v>
          </cell>
          <cell r="H1085">
            <v>2189</v>
          </cell>
          <cell r="I1085">
            <v>1</v>
          </cell>
          <cell r="J1085" t="str">
            <v>Lecture</v>
          </cell>
          <cell r="K1085">
            <v>50</v>
          </cell>
          <cell r="L1085">
            <v>1</v>
          </cell>
          <cell r="P1085" t="str">
            <v>GRAD</v>
          </cell>
          <cell r="S1085">
            <v>701919647</v>
          </cell>
          <cell r="T1085" t="str">
            <v>Pam</v>
          </cell>
          <cell r="U1085" t="str">
            <v>Silberman</v>
          </cell>
          <cell r="V1085" t="str">
            <v>CHANGE, DESIGN, POLICY, POPULATION, UNDERSERVED</v>
          </cell>
          <cell r="W1085" t="str">
            <v>Underserved Populations and Health Reform</v>
          </cell>
          <cell r="X1085" t="str">
            <v>UNDER POP AND HLTH REFORM</v>
          </cell>
          <cell r="Y1085" t="str">
            <v>This course gives students a greater understanding of programs available to serve underserved populations, and how the ACA (or any replacement) will impact on care provided to underserved populations. The course is designed to help students think critically about the impact of policy changes on different populations.</v>
          </cell>
        </row>
        <row r="1086">
          <cell r="C1086" t="str">
            <v>HPM759</v>
          </cell>
          <cell r="D1086" t="str">
            <v>HPM</v>
          </cell>
          <cell r="E1086">
            <v>759</v>
          </cell>
          <cell r="F1086" t="str">
            <v>HLTH POLICY ANALYSIS &amp; ADVCACY</v>
          </cell>
          <cell r="H1086">
            <v>2182</v>
          </cell>
          <cell r="I1086">
            <v>1</v>
          </cell>
          <cell r="J1086" t="str">
            <v>Lecture</v>
          </cell>
          <cell r="K1086">
            <v>14</v>
          </cell>
          <cell r="L1086">
            <v>1</v>
          </cell>
          <cell r="P1086" t="str">
            <v>GRAD</v>
          </cell>
          <cell r="S1086">
            <v>701919647</v>
          </cell>
          <cell r="T1086" t="str">
            <v>Pam</v>
          </cell>
          <cell r="U1086" t="str">
            <v>Silberman</v>
          </cell>
          <cell r="V1086" t="str">
            <v>HEALTH, POLICY</v>
          </cell>
          <cell r="W1086" t="str">
            <v>Health Policy Analysis and Advocacy for Health Leaders</v>
          </cell>
          <cell r="X1086" t="str">
            <v>HLTH POLICY ANALYSIS &amp; ADVCACY</v>
          </cell>
          <cell r="Y1086" t="str">
            <v>The course will familiarize students with the history of health reform in the U.S., explore issues in health policy, and analyze the impact of health politics on policymaking.</v>
          </cell>
        </row>
        <row r="1087">
          <cell r="C1087" t="str">
            <v>HPM766</v>
          </cell>
          <cell r="D1087" t="str">
            <v>HPM</v>
          </cell>
          <cell r="E1087">
            <v>766</v>
          </cell>
          <cell r="F1087" t="str">
            <v>EQUITY A PRIORITY IN HC QUAL</v>
          </cell>
          <cell r="H1087">
            <v>2192</v>
          </cell>
          <cell r="I1087">
            <v>1</v>
          </cell>
          <cell r="J1087" t="str">
            <v>Lecture</v>
          </cell>
          <cell r="K1087">
            <v>13</v>
          </cell>
          <cell r="L1087">
            <v>1</v>
          </cell>
          <cell r="O1087" t="str">
            <v>M 1</v>
          </cell>
          <cell r="P1087" t="str">
            <v>GRAD</v>
          </cell>
          <cell r="S1087">
            <v>713359624</v>
          </cell>
          <cell r="T1087" t="str">
            <v>Cleo</v>
          </cell>
          <cell r="U1087" t="str">
            <v>Samuel</v>
          </cell>
          <cell r="V1087" t="str">
            <v>CITY, ECONOMIC, EQUIT, HEALTH, POLICY, RACE</v>
          </cell>
          <cell r="W1087" t="str">
            <v>Making Equity a Priority in Health Care Quality: Strategies for Research, Policy and Practice.</v>
          </cell>
          <cell r="X1087" t="str">
            <v>EQUITY A PRIORITY IN HC QUAL</v>
          </cell>
          <cell r="Y1087" t="str">
            <v>This course examines recent work on defining, measuring, and improving health care equity in the contexts of research, policy, and practice. Health care inequities according to race/ethnicity, socioeconomic status, and geography will especially be highlighted.</v>
          </cell>
        </row>
        <row r="1088">
          <cell r="C1088" t="str">
            <v>HPM766</v>
          </cell>
          <cell r="D1088" t="str">
            <v>HPM</v>
          </cell>
          <cell r="E1088">
            <v>766</v>
          </cell>
          <cell r="F1088" t="str">
            <v>EQUITY IN CANCER CARE QUALITY</v>
          </cell>
          <cell r="H1088">
            <v>2179</v>
          </cell>
          <cell r="I1088">
            <v>1</v>
          </cell>
          <cell r="J1088" t="str">
            <v>Lecture</v>
          </cell>
          <cell r="K1088">
            <v>7</v>
          </cell>
          <cell r="L1088">
            <v>1</v>
          </cell>
          <cell r="O1088" t="str">
            <v>M 1</v>
          </cell>
          <cell r="P1088" t="str">
            <v>GRAD</v>
          </cell>
          <cell r="S1088">
            <v>713359624</v>
          </cell>
          <cell r="T1088" t="str">
            <v>Cleo</v>
          </cell>
          <cell r="U1088" t="str">
            <v>Samuel</v>
          </cell>
          <cell r="V1088" t="str">
            <v>CITY, ECONOMIC, EQUIT, HEALTH, POLICY, RACE</v>
          </cell>
          <cell r="W1088" t="str">
            <v>Making Equity a Priority in Health Care Quality: Strategies for Research, Policy and Practice.</v>
          </cell>
          <cell r="X1088" t="str">
            <v>EQUITY A PRIORITY IN HC QUAL</v>
          </cell>
          <cell r="Y1088" t="str">
            <v>This course examines recent work on defining, measuring, and improving health care equity in the contexts of research, policy, and practice. Health care inequities according to race/ethnicity, socioeconomic status, and geography will especially be highlighted.</v>
          </cell>
        </row>
        <row r="1089">
          <cell r="C1089" t="str">
            <v>HPM766</v>
          </cell>
          <cell r="D1089" t="str">
            <v>HPM</v>
          </cell>
          <cell r="E1089">
            <v>766</v>
          </cell>
          <cell r="F1089" t="str">
            <v>EQUITY IN CANCER CARE QUALITY</v>
          </cell>
          <cell r="H1089">
            <v>2169</v>
          </cell>
          <cell r="I1089">
            <v>1</v>
          </cell>
          <cell r="J1089" t="str">
            <v>Lecture</v>
          </cell>
          <cell r="K1089">
            <v>8</v>
          </cell>
          <cell r="L1089">
            <v>1</v>
          </cell>
          <cell r="O1089" t="str">
            <v>M 1</v>
          </cell>
          <cell r="P1089" t="str">
            <v>GRAD</v>
          </cell>
          <cell r="S1089">
            <v>713359624</v>
          </cell>
          <cell r="T1089" t="str">
            <v>Cleo</v>
          </cell>
          <cell r="U1089" t="str">
            <v>Samuel</v>
          </cell>
          <cell r="V1089" t="str">
            <v>CITY, ECONOMIC, EQUIT, HEALTH, POLICY, RACE</v>
          </cell>
          <cell r="W1089" t="str">
            <v>Making Equity a Priority in Health Care Quality: Strategies for Research, Policy and Practice.</v>
          </cell>
          <cell r="X1089" t="str">
            <v>EQUITY A PRIORITY IN HC QUAL</v>
          </cell>
          <cell r="Y1089" t="str">
            <v>This course examines recent work on defining, measuring, and improving health care equity in the contexts of research, policy, and practice. Health care inequities according to race/ethnicity, socioeconomic status, and geography will especially be highlighted.</v>
          </cell>
        </row>
        <row r="1090">
          <cell r="C1090" t="str">
            <v>HPM823</v>
          </cell>
          <cell r="D1090" t="str">
            <v>HPM</v>
          </cell>
          <cell r="E1090">
            <v>823</v>
          </cell>
          <cell r="F1090" t="str">
            <v>GLOBAL HEALTH</v>
          </cell>
          <cell r="H1090">
            <v>2193</v>
          </cell>
          <cell r="I1090">
            <v>1</v>
          </cell>
          <cell r="J1090" t="str">
            <v>Lecture</v>
          </cell>
          <cell r="K1090">
            <v>14</v>
          </cell>
          <cell r="L1090">
            <v>1</v>
          </cell>
          <cell r="O1090" t="str">
            <v>M 1</v>
          </cell>
          <cell r="P1090" t="str">
            <v>GRAD</v>
          </cell>
          <cell r="S1090">
            <v>701540782</v>
          </cell>
          <cell r="T1090" t="str">
            <v>Dean</v>
          </cell>
          <cell r="U1090" t="str">
            <v>Harris</v>
          </cell>
          <cell r="V1090" t="str">
            <v>BUILDING, GLOBAL, HEALTH, HEALTH SYSTEM</v>
          </cell>
          <cell r="W1090" t="str">
            <v>Global Health</v>
          </cell>
          <cell r="X1090" t="str">
            <v>GLOBAL HEALTH</v>
          </cell>
          <cell r="Y1090" t="str">
            <v>This course analyzes health systems in global perspective. Although health systems vary in structure, they face similar issues. This course includes discussion about the U.S. health system as well as health systems of developing, low-income, and middle-income countries. This course will assess WHO health systems building blocks, and will identify system elements from different countries that could be used to improve access, quality or health outcomes in the student's home or work country.</v>
          </cell>
        </row>
        <row r="1091">
          <cell r="C1091" t="str">
            <v>HPM823</v>
          </cell>
          <cell r="D1091" t="str">
            <v>HPM</v>
          </cell>
          <cell r="E1091">
            <v>823</v>
          </cell>
          <cell r="F1091" t="str">
            <v>GLOBAL HEALTH</v>
          </cell>
          <cell r="H1091">
            <v>2183</v>
          </cell>
          <cell r="I1091">
            <v>1</v>
          </cell>
          <cell r="J1091" t="str">
            <v>Lecture</v>
          </cell>
          <cell r="K1091">
            <v>12</v>
          </cell>
          <cell r="L1091">
            <v>1</v>
          </cell>
          <cell r="O1091" t="str">
            <v>M 1</v>
          </cell>
          <cell r="P1091" t="str">
            <v>GRAD</v>
          </cell>
          <cell r="S1091">
            <v>701540782</v>
          </cell>
          <cell r="T1091" t="str">
            <v>Dean</v>
          </cell>
          <cell r="U1091" t="str">
            <v>Harris</v>
          </cell>
          <cell r="V1091" t="str">
            <v>BUILDING, GLOBAL, HEALTH, HEALTH SYSTEM</v>
          </cell>
          <cell r="W1091" t="str">
            <v>Global Health</v>
          </cell>
          <cell r="X1091" t="str">
            <v>GLOBAL HEALTH</v>
          </cell>
          <cell r="Y1091" t="str">
            <v>This course analyzes health systems in global perspective. Although health systems vary in structure, they face similar issues. This course includes discussion about the U.S. health system as well as health systems of developing, low-income, and middle-income countries. This course will assess WHO health systems building blocks, and will identify system elements from different countries that could be used to improve access, quality or health outcomes in the student's home or work country.</v>
          </cell>
        </row>
        <row r="1092">
          <cell r="C1092" t="str">
            <v>HPM823</v>
          </cell>
          <cell r="D1092" t="str">
            <v>HPM</v>
          </cell>
          <cell r="E1092">
            <v>823</v>
          </cell>
          <cell r="F1092" t="str">
            <v>GLOBAL HEALTH</v>
          </cell>
          <cell r="H1092">
            <v>2173</v>
          </cell>
          <cell r="I1092">
            <v>1</v>
          </cell>
          <cell r="J1092" t="str">
            <v>Lecture</v>
          </cell>
          <cell r="K1092">
            <v>14</v>
          </cell>
          <cell r="L1092">
            <v>1</v>
          </cell>
          <cell r="P1092" t="str">
            <v>GRAD</v>
          </cell>
          <cell r="S1092">
            <v>701540782</v>
          </cell>
          <cell r="T1092" t="str">
            <v>Dean</v>
          </cell>
          <cell r="U1092" t="str">
            <v>Harris</v>
          </cell>
          <cell r="V1092" t="str">
            <v>BUILDING, GLOBAL, HEALTH, HEALTH SYSTEM</v>
          </cell>
          <cell r="W1092" t="str">
            <v>Global Health</v>
          </cell>
          <cell r="X1092" t="str">
            <v>GLOBAL HEALTH</v>
          </cell>
          <cell r="Y1092" t="str">
            <v>This course analyzes health systems in global perspective. Although health systems vary in structure, they face similar issues. This course includes discussion about the U.S. health system as well as health systems of developing, low-income, and middle-income countries. This course will assess WHO health systems building blocks, and will identify system elements from different countries that could be used to improve access, quality or health outcomes in the student's home or work country.</v>
          </cell>
        </row>
        <row r="1093">
          <cell r="C1093" t="str">
            <v>HPM830</v>
          </cell>
          <cell r="D1093" t="str">
            <v>HPM</v>
          </cell>
          <cell r="E1093">
            <v>830</v>
          </cell>
          <cell r="F1093" t="str">
            <v>TRANSLATIONAL HEALTH DISPAR</v>
          </cell>
          <cell r="H1093">
            <v>2179</v>
          </cell>
          <cell r="I1093">
            <v>1</v>
          </cell>
          <cell r="J1093" t="str">
            <v>Lecture</v>
          </cell>
          <cell r="K1093">
            <v>9</v>
          </cell>
          <cell r="L1093">
            <v>1</v>
          </cell>
          <cell r="O1093" t="str">
            <v>M 1</v>
          </cell>
          <cell r="P1093" t="str">
            <v>GRAD</v>
          </cell>
          <cell r="S1093">
            <v>710257165</v>
          </cell>
          <cell r="T1093" t="str">
            <v>Peggye</v>
          </cell>
          <cell r="U1093" t="str">
            <v>Dilworth-Anderson</v>
          </cell>
          <cell r="V1093" t="str">
            <v>COMMUNITY, ENGAGEMENT, HEALTH, LIFE, POLICY</v>
          </cell>
          <cell r="W1093" t="str">
            <v>Translational Health Disparities: Research, Practice &amp; Policy</v>
          </cell>
          <cell r="X1093" t="str">
            <v>TRANSLATIONAL HEALTH DISPAR</v>
          </cell>
          <cell r="Y1093" t="str">
            <v>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v>
          </cell>
        </row>
        <row r="1094">
          <cell r="C1094" t="str">
            <v>HPM992</v>
          </cell>
          <cell r="D1094" t="str">
            <v>HPM</v>
          </cell>
          <cell r="E1094">
            <v>992</v>
          </cell>
          <cell r="F1094" t="str">
            <v>MASTER'S (NON-THESIS)</v>
          </cell>
          <cell r="H1094">
            <v>2192</v>
          </cell>
          <cell r="I1094">
            <v>1</v>
          </cell>
          <cell r="J1094" t="str">
            <v>Lecture</v>
          </cell>
          <cell r="K1094">
            <v>22</v>
          </cell>
          <cell r="L1094">
            <v>37</v>
          </cell>
          <cell r="O1094" t="str">
            <v>M 1</v>
          </cell>
          <cell r="P1094" t="str">
            <v>GRAD</v>
          </cell>
          <cell r="S1094">
            <v>702297302</v>
          </cell>
          <cell r="T1094" t="str">
            <v>Rebecca</v>
          </cell>
          <cell r="U1094" t="str">
            <v>Slifkin</v>
          </cell>
          <cell r="V1094" t="str">
            <v>Policy lead on Affordable Care Act implementation; performance measurement; rural health research and policy analysis</v>
          </cell>
        </row>
        <row r="1095">
          <cell r="C1095" t="str">
            <v>HPM992</v>
          </cell>
          <cell r="D1095" t="str">
            <v>HPM</v>
          </cell>
          <cell r="E1095">
            <v>992</v>
          </cell>
          <cell r="F1095" t="str">
            <v>MASTER'S (NON-THESIS)</v>
          </cell>
          <cell r="H1095">
            <v>2192</v>
          </cell>
          <cell r="I1095">
            <v>1</v>
          </cell>
          <cell r="J1095" t="str">
            <v>Lecture</v>
          </cell>
          <cell r="K1095">
            <v>22</v>
          </cell>
          <cell r="L1095">
            <v>37</v>
          </cell>
          <cell r="O1095" t="str">
            <v>M 1</v>
          </cell>
          <cell r="P1095" t="str">
            <v>GRAD</v>
          </cell>
          <cell r="S1095">
            <v>701919647</v>
          </cell>
          <cell r="T1095" t="str">
            <v>Pam</v>
          </cell>
          <cell r="U1095" t="str">
            <v>Silberman</v>
          </cell>
          <cell r="V1095" t="str">
            <v>Teaches courses on the health care system, services for underserved populations and the Affordable Care Act (ACA), and the health policy process.  Her research interests focus on Medicaid, the health care safety net, the uninsured, rural health, and the ACA. </v>
          </cell>
        </row>
        <row r="1096">
          <cell r="C1096" t="str">
            <v>HPM992</v>
          </cell>
          <cell r="D1096" t="str">
            <v>HPM</v>
          </cell>
          <cell r="E1096">
            <v>992</v>
          </cell>
          <cell r="F1096" t="str">
            <v>MASTER'S (NON-THESIS)</v>
          </cell>
          <cell r="H1096">
            <v>2192</v>
          </cell>
          <cell r="I1096">
            <v>1</v>
          </cell>
          <cell r="J1096" t="str">
            <v>Lecture</v>
          </cell>
          <cell r="K1096">
            <v>22</v>
          </cell>
          <cell r="L1096">
            <v>37</v>
          </cell>
          <cell r="O1096" t="str">
            <v>M 1</v>
          </cell>
          <cell r="P1096" t="str">
            <v>GRAD</v>
          </cell>
          <cell r="S1096">
            <v>710257165</v>
          </cell>
          <cell r="T1096" t="str">
            <v>Peggye</v>
          </cell>
          <cell r="U1096" t="str">
            <v>Dilworth-Anderson</v>
          </cell>
          <cell r="V1096" t="str">
            <v>Research focus is on health disparities and Alzheimer’s disease with an emphasis on building knowledge for the scientific and lay community to inform conducting culturally relevant research and disseminating information about Alzheimer’s disease and related disorders in medically underserved diverse populations.</v>
          </cell>
        </row>
        <row r="1097">
          <cell r="C1097" t="str">
            <v>HPM992</v>
          </cell>
          <cell r="D1097" t="str">
            <v>HPM</v>
          </cell>
          <cell r="E1097">
            <v>992</v>
          </cell>
          <cell r="F1097" t="str">
            <v>MASTER'S (NON-THESIS)</v>
          </cell>
          <cell r="H1097">
            <v>2192</v>
          </cell>
          <cell r="I1097">
            <v>1</v>
          </cell>
          <cell r="J1097" t="str">
            <v>Lecture</v>
          </cell>
          <cell r="K1097">
            <v>22</v>
          </cell>
          <cell r="L1097">
            <v>37</v>
          </cell>
          <cell r="O1097" t="str">
            <v>M 1</v>
          </cell>
          <cell r="P1097" t="str">
            <v>GRAD</v>
          </cell>
          <cell r="S1097">
            <v>706218882</v>
          </cell>
          <cell r="T1097" t="str">
            <v>Marisa</v>
          </cell>
          <cell r="U1097" t="str">
            <v>Domino</v>
          </cell>
          <cell r="V1097" t="str">
            <v>Health policy and management; mental health and substance abuse systems and services research; economics of mental health; public provision of health care and health insurance to low-income populations; diffusion of new technologies</v>
          </cell>
        </row>
        <row r="1098">
          <cell r="C1098" t="str">
            <v>HPM992</v>
          </cell>
          <cell r="D1098" t="str">
            <v>HPM</v>
          </cell>
          <cell r="E1098">
            <v>992</v>
          </cell>
          <cell r="F1098" t="str">
            <v>MASTER'S (NON-THESIS)</v>
          </cell>
          <cell r="H1098">
            <v>2192</v>
          </cell>
          <cell r="I1098">
            <v>1</v>
          </cell>
          <cell r="J1098" t="str">
            <v>Lecture</v>
          </cell>
          <cell r="K1098">
            <v>22</v>
          </cell>
          <cell r="L1098">
            <v>37</v>
          </cell>
          <cell r="O1098" t="str">
            <v>M 1</v>
          </cell>
          <cell r="P1098" t="str">
            <v>GRAD</v>
          </cell>
          <cell r="S1098">
            <v>720534384</v>
          </cell>
          <cell r="T1098" t="str">
            <v>Leah</v>
          </cell>
          <cell r="U1098" t="str">
            <v>Frerichs</v>
          </cell>
          <cell r="V1098" t="str">
            <v>Intersection of community-based participatory research and systems science to address health disparities, largely in the area of chronic disease prevention. She has experience working with diverse communities including American Indian, Latino, and African Americans to develop, implement, and evaluate community-based interventions and policies.  Her work has had a major focus on understanding and developing interventions that target social and physical environment influences on youth’s health behaviors in underserved communities.  </v>
          </cell>
        </row>
        <row r="1099">
          <cell r="C1099" t="str">
            <v>HPM992</v>
          </cell>
          <cell r="D1099" t="str">
            <v>HPM</v>
          </cell>
          <cell r="E1099">
            <v>992</v>
          </cell>
          <cell r="F1099" t="str">
            <v>MASTER'S (NON-THESIS)</v>
          </cell>
          <cell r="H1099">
            <v>2192</v>
          </cell>
          <cell r="I1099">
            <v>1</v>
          </cell>
          <cell r="J1099" t="str">
            <v>Lecture</v>
          </cell>
          <cell r="K1099">
            <v>22</v>
          </cell>
          <cell r="L1099">
            <v>37</v>
          </cell>
          <cell r="O1099" t="str">
            <v>M 1</v>
          </cell>
          <cell r="P1099" t="str">
            <v>GRAD</v>
          </cell>
          <cell r="S1099">
            <v>730212072</v>
          </cell>
          <cell r="T1099" t="str">
            <v>Sean</v>
          </cell>
          <cell r="U1099" t="str">
            <v>Sylvia</v>
          </cell>
          <cell r="V1099" t="str">
            <v>Designing and evaluating innovative approaches to improve the delivery of health services in developing countries. Design of performance-based incentives for providers, the implementation of school-based health and nutrition programs, community health worker interventions to improve early childhood health and development, and the measurement of and interventions to improve the quality of primary care in low-resource settings.</v>
          </cell>
        </row>
        <row r="1100">
          <cell r="C1100" t="str">
            <v>HPM992</v>
          </cell>
          <cell r="D1100" t="str">
            <v>HPM</v>
          </cell>
          <cell r="E1100">
            <v>992</v>
          </cell>
          <cell r="F1100" t="str">
            <v>MASTER'S (NON-THESIS)</v>
          </cell>
          <cell r="H1100">
            <v>2192</v>
          </cell>
          <cell r="I1100">
            <v>1</v>
          </cell>
          <cell r="J1100" t="str">
            <v>Lecture</v>
          </cell>
          <cell r="K1100">
            <v>22</v>
          </cell>
          <cell r="L1100">
            <v>37</v>
          </cell>
          <cell r="O1100" t="str">
            <v>M 1</v>
          </cell>
          <cell r="P1100" t="str">
            <v>GRAD</v>
          </cell>
          <cell r="S1100">
            <v>709694766</v>
          </cell>
          <cell r="T1100" t="str">
            <v>Morris</v>
          </cell>
          <cell r="U1100" t="str">
            <v>Weinberger</v>
          </cell>
          <cell r="V1100" t="str">
            <v>Health services researcher who develops and evaluates innovative strategies to improve the process and outcomes of care for patients with chronic diseases. Most of his research has been conducted with socioeconomically and/or medically vulnerable patients, including Veterans.</v>
          </cell>
        </row>
        <row r="1101">
          <cell r="C1101" t="str">
            <v>HPM992</v>
          </cell>
          <cell r="D1101" t="str">
            <v>HPM</v>
          </cell>
          <cell r="E1101">
            <v>992</v>
          </cell>
          <cell r="F1101" t="str">
            <v>MASTER'S (NON-THESIS)</v>
          </cell>
          <cell r="H1101">
            <v>2192</v>
          </cell>
          <cell r="I1101">
            <v>1</v>
          </cell>
          <cell r="J1101" t="str">
            <v>Lecture</v>
          </cell>
          <cell r="K1101">
            <v>22</v>
          </cell>
          <cell r="L1101">
            <v>37</v>
          </cell>
          <cell r="O1101" t="str">
            <v>M1</v>
          </cell>
          <cell r="P1101" t="str">
            <v>GRAD</v>
          </cell>
          <cell r="S1101">
            <v>701523240</v>
          </cell>
          <cell r="T1101" t="str">
            <v>Thomas</v>
          </cell>
          <cell r="U1101" t="str">
            <v>Ricketts</v>
          </cell>
          <cell r="V1101" t="str">
            <v>Ensuring access to health care in rural communities; identifying the optimal health care workforce; population health and research methods; US health policy-making</v>
          </cell>
        </row>
        <row r="1102">
          <cell r="C1102" t="str">
            <v>HPM992</v>
          </cell>
          <cell r="D1102" t="str">
            <v>HPM</v>
          </cell>
          <cell r="E1102">
            <v>992</v>
          </cell>
          <cell r="F1102" t="str">
            <v>MASTER'S (NON-THESIS)</v>
          </cell>
          <cell r="H1102">
            <v>2182</v>
          </cell>
          <cell r="I1102">
            <v>1</v>
          </cell>
          <cell r="J1102" t="str">
            <v>Lecture</v>
          </cell>
          <cell r="K1102">
            <v>30</v>
          </cell>
          <cell r="L1102">
            <v>36</v>
          </cell>
          <cell r="O1102" t="str">
            <v>M 1</v>
          </cell>
          <cell r="P1102" t="str">
            <v>GRAD</v>
          </cell>
          <cell r="S1102">
            <v>701919647</v>
          </cell>
          <cell r="T1102" t="str">
            <v>Pam</v>
          </cell>
          <cell r="U1102" t="str">
            <v>Silberman</v>
          </cell>
          <cell r="V1102" t="str">
            <v>Teaches courses on the health care system, services for underserved populations and the Affordable Care Act (ACA), and the health policy process.  Her research interests focus on Medicaid, the health care safety net, the uninsured, rural health, and the ACA. </v>
          </cell>
        </row>
        <row r="1103">
          <cell r="C1103" t="str">
            <v>HPM992</v>
          </cell>
          <cell r="D1103" t="str">
            <v>HPM</v>
          </cell>
          <cell r="E1103">
            <v>992</v>
          </cell>
          <cell r="F1103" t="str">
            <v>MASTER'S (NON-THESIS)</v>
          </cell>
          <cell r="H1103">
            <v>2182</v>
          </cell>
          <cell r="I1103">
            <v>1</v>
          </cell>
          <cell r="J1103" t="str">
            <v>Lecture</v>
          </cell>
          <cell r="K1103">
            <v>30</v>
          </cell>
          <cell r="L1103">
            <v>36</v>
          </cell>
          <cell r="O1103" t="str">
            <v>M 1</v>
          </cell>
          <cell r="P1103" t="str">
            <v>GRAD</v>
          </cell>
          <cell r="S1103">
            <v>710257165</v>
          </cell>
          <cell r="T1103" t="str">
            <v>Peggye</v>
          </cell>
          <cell r="U1103" t="str">
            <v>Dilworth-Anderson</v>
          </cell>
          <cell r="V1103" t="str">
            <v>Research focus is on health disparities and Alzheimer’s disease with an emphasis on building knowledge for the scientific and lay community to inform conducting culturally relevant research and disseminating information about Alzheimer’s disease and related disorders in medically underserved diverse populations.</v>
          </cell>
        </row>
        <row r="1104">
          <cell r="C1104" t="str">
            <v>HPM992</v>
          </cell>
          <cell r="D1104" t="str">
            <v>HPM</v>
          </cell>
          <cell r="E1104">
            <v>992</v>
          </cell>
          <cell r="F1104" t="str">
            <v>MASTER'S (NON-THESIS)</v>
          </cell>
          <cell r="H1104">
            <v>2182</v>
          </cell>
          <cell r="I1104">
            <v>1</v>
          </cell>
          <cell r="J1104" t="str">
            <v>Lecture</v>
          </cell>
          <cell r="K1104">
            <v>30</v>
          </cell>
          <cell r="L1104">
            <v>36</v>
          </cell>
          <cell r="O1104" t="str">
            <v>M 1</v>
          </cell>
          <cell r="P1104" t="str">
            <v>GRAD</v>
          </cell>
          <cell r="S1104">
            <v>730212072</v>
          </cell>
          <cell r="T1104" t="str">
            <v>Sean</v>
          </cell>
          <cell r="U1104" t="str">
            <v>Sylvia</v>
          </cell>
          <cell r="V1104" t="str">
            <v>Designing and evaluating innovative approaches to improve the delivery of health services in developing countries. Design of performance-based incentives for providers, the implementation of school-based health and nutrition programs, community health worker interventions to improve early childhood health and development, and the measurement of and interventions to improve the quality of primary care in low-resource settings.</v>
          </cell>
        </row>
        <row r="1105">
          <cell r="C1105" t="str">
            <v>HPM992</v>
          </cell>
          <cell r="D1105" t="str">
            <v>HPM</v>
          </cell>
          <cell r="E1105">
            <v>992</v>
          </cell>
          <cell r="F1105" t="str">
            <v>MASTER'S (NON-THESIS)</v>
          </cell>
          <cell r="H1105">
            <v>2182</v>
          </cell>
          <cell r="I1105">
            <v>1</v>
          </cell>
          <cell r="J1105" t="str">
            <v>Lecture</v>
          </cell>
          <cell r="K1105">
            <v>30</v>
          </cell>
          <cell r="L1105">
            <v>36</v>
          </cell>
          <cell r="O1105" t="str">
            <v>M 1</v>
          </cell>
          <cell r="P1105" t="str">
            <v>GRAD</v>
          </cell>
          <cell r="S1105">
            <v>706218882</v>
          </cell>
          <cell r="T1105" t="str">
            <v>Marisa</v>
          </cell>
          <cell r="U1105" t="str">
            <v>Domino</v>
          </cell>
          <cell r="V1105" t="str">
            <v>Health policy and management; mental health and substance abuse systems and services research; economics of mental health; public provision of health care and health insurance to low-income populations; diffusion of new technologies</v>
          </cell>
        </row>
        <row r="1106">
          <cell r="C1106" t="str">
            <v>HPM992</v>
          </cell>
          <cell r="D1106" t="str">
            <v>HPM</v>
          </cell>
          <cell r="E1106">
            <v>992</v>
          </cell>
          <cell r="F1106" t="str">
            <v>MASTER'S (NON-THESIS)</v>
          </cell>
          <cell r="H1106">
            <v>2182</v>
          </cell>
          <cell r="I1106">
            <v>1</v>
          </cell>
          <cell r="J1106" t="str">
            <v>Lecture</v>
          </cell>
          <cell r="K1106">
            <v>30</v>
          </cell>
          <cell r="L1106">
            <v>36</v>
          </cell>
          <cell r="O1106" t="str">
            <v>M 1</v>
          </cell>
          <cell r="P1106" t="str">
            <v>GRAD</v>
          </cell>
          <cell r="S1106">
            <v>701523240</v>
          </cell>
          <cell r="T1106" t="str">
            <v>Thomas</v>
          </cell>
          <cell r="U1106" t="str">
            <v>Ricketts</v>
          </cell>
          <cell r="V1106" t="str">
            <v>Ensuring access to health care in rural communities; identifying the optimal health care workforce; population health and research methods; US health policy-making</v>
          </cell>
        </row>
        <row r="1107">
          <cell r="C1107" t="str">
            <v>HPM992</v>
          </cell>
          <cell r="D1107" t="str">
            <v>HPM</v>
          </cell>
          <cell r="E1107">
            <v>992</v>
          </cell>
          <cell r="F1107" t="str">
            <v>MASTER'S (NON-THESIS)</v>
          </cell>
          <cell r="H1107">
            <v>2182</v>
          </cell>
          <cell r="I1107">
            <v>1</v>
          </cell>
          <cell r="J1107" t="str">
            <v>Lecture</v>
          </cell>
          <cell r="K1107">
            <v>30</v>
          </cell>
          <cell r="L1107">
            <v>36</v>
          </cell>
          <cell r="O1107" t="str">
            <v>M 1</v>
          </cell>
          <cell r="P1107" t="str">
            <v>GRAD</v>
          </cell>
          <cell r="S1107">
            <v>709694766</v>
          </cell>
          <cell r="T1107" t="str">
            <v>Morris</v>
          </cell>
          <cell r="U1107" t="str">
            <v>Weinberger</v>
          </cell>
          <cell r="V1107" t="str">
            <v>Health services researcher who develops and evaluates innovative strategies to improve the process and outcomes of care for patients with chronic diseases. Most of his research has been conducted with socioeconomically and/or medically vulnerable patients, including Veterans.</v>
          </cell>
        </row>
        <row r="1108">
          <cell r="C1108" t="str">
            <v>HPM992</v>
          </cell>
          <cell r="D1108" t="str">
            <v>HPM</v>
          </cell>
          <cell r="E1108">
            <v>992</v>
          </cell>
          <cell r="F1108" t="str">
            <v>MASTER'S (NON-THESIS)</v>
          </cell>
          <cell r="H1108">
            <v>2179</v>
          </cell>
          <cell r="I1108">
            <v>1</v>
          </cell>
          <cell r="J1108" t="str">
            <v>Lecture</v>
          </cell>
          <cell r="K1108">
            <v>7</v>
          </cell>
          <cell r="L1108">
            <v>39</v>
          </cell>
          <cell r="O1108" t="str">
            <v>M 1</v>
          </cell>
          <cell r="P1108" t="str">
            <v>GRAD</v>
          </cell>
          <cell r="S1108">
            <v>701919647</v>
          </cell>
          <cell r="T1108" t="str">
            <v>Pam</v>
          </cell>
          <cell r="U1108" t="str">
            <v>Silberman</v>
          </cell>
          <cell r="V1108" t="str">
            <v>Teaches courses on the health care system, services for underserved populations and the Affordable Care Act (ACA), and the health policy process.  Her research interests focus on Medicaid, the health care safety net, the uninsured, rural health, and the ACA. </v>
          </cell>
        </row>
        <row r="1109">
          <cell r="C1109" t="str">
            <v>HPM992</v>
          </cell>
          <cell r="D1109" t="str">
            <v>HPM</v>
          </cell>
          <cell r="E1109">
            <v>992</v>
          </cell>
          <cell r="F1109" t="str">
            <v>MASTER'S (NON-THESIS)</v>
          </cell>
          <cell r="H1109">
            <v>2179</v>
          </cell>
          <cell r="I1109">
            <v>1</v>
          </cell>
          <cell r="J1109" t="str">
            <v>Lecture</v>
          </cell>
          <cell r="K1109">
            <v>7</v>
          </cell>
          <cell r="L1109">
            <v>39</v>
          </cell>
          <cell r="O1109" t="str">
            <v>M 1</v>
          </cell>
          <cell r="P1109" t="str">
            <v>GRAD</v>
          </cell>
          <cell r="S1109">
            <v>710257165</v>
          </cell>
          <cell r="T1109" t="str">
            <v>Peggye</v>
          </cell>
          <cell r="U1109" t="str">
            <v>Dilworth-Anderson</v>
          </cell>
          <cell r="V1109" t="str">
            <v>Research focus is on health disparities and Alzheimer’s disease with an emphasis on building knowledge for the scientific and lay community to inform conducting culturally relevant research and disseminating information about Alzheimer’s disease and related disorders in medically underserved diverse populations.</v>
          </cell>
        </row>
        <row r="1110">
          <cell r="C1110" t="str">
            <v>HPM992</v>
          </cell>
          <cell r="D1110" t="str">
            <v>HPM</v>
          </cell>
          <cell r="E1110">
            <v>992</v>
          </cell>
          <cell r="F1110" t="str">
            <v>MASTER'S (NON-THESIS)</v>
          </cell>
          <cell r="H1110">
            <v>2179</v>
          </cell>
          <cell r="I1110">
            <v>1</v>
          </cell>
          <cell r="J1110" t="str">
            <v>Lecture</v>
          </cell>
          <cell r="K1110">
            <v>7</v>
          </cell>
          <cell r="L1110">
            <v>39</v>
          </cell>
          <cell r="O1110" t="str">
            <v>M 1</v>
          </cell>
          <cell r="P1110" t="str">
            <v>GRAD</v>
          </cell>
          <cell r="S1110">
            <v>706218882</v>
          </cell>
          <cell r="T1110" t="str">
            <v>Marisa</v>
          </cell>
          <cell r="U1110" t="str">
            <v>Domino</v>
          </cell>
          <cell r="V1110" t="str">
            <v>Health policy and management; mental health and substance abuse systems and services research; economics of mental health; public provision of health care and health insurance to low-income populations; diffusion of new technologies</v>
          </cell>
        </row>
        <row r="1111">
          <cell r="C1111" t="str">
            <v>HPM992</v>
          </cell>
          <cell r="D1111" t="str">
            <v>HPM</v>
          </cell>
          <cell r="E1111">
            <v>992</v>
          </cell>
          <cell r="F1111" t="str">
            <v>MASTER'S (NON-THESIS)</v>
          </cell>
          <cell r="H1111">
            <v>2179</v>
          </cell>
          <cell r="I1111">
            <v>1</v>
          </cell>
          <cell r="J1111" t="str">
            <v>Lecture</v>
          </cell>
          <cell r="K1111">
            <v>7</v>
          </cell>
          <cell r="L1111">
            <v>39</v>
          </cell>
          <cell r="O1111" t="str">
            <v>M 1</v>
          </cell>
          <cell r="P1111" t="str">
            <v>GRAD</v>
          </cell>
          <cell r="S1111">
            <v>706218882</v>
          </cell>
          <cell r="T1111" t="str">
            <v>Marisa</v>
          </cell>
          <cell r="U1111" t="str">
            <v>Domino</v>
          </cell>
          <cell r="V1111" t="str">
            <v>Health policy and management; mental health and substance abuse systems and services research; economics of mental health; public provision of health care and health insurance to low-income populations; diffusion of new technologies</v>
          </cell>
        </row>
        <row r="1112">
          <cell r="C1112" t="str">
            <v>HPM992</v>
          </cell>
          <cell r="D1112" t="str">
            <v>HPM</v>
          </cell>
          <cell r="E1112">
            <v>992</v>
          </cell>
          <cell r="F1112" t="str">
            <v>MASTER'S (NON-THESIS)</v>
          </cell>
          <cell r="H1112">
            <v>2179</v>
          </cell>
          <cell r="I1112">
            <v>1</v>
          </cell>
          <cell r="J1112" t="str">
            <v>Lecture</v>
          </cell>
          <cell r="K1112">
            <v>7</v>
          </cell>
          <cell r="L1112">
            <v>39</v>
          </cell>
          <cell r="O1112" t="str">
            <v>M 1</v>
          </cell>
          <cell r="P1112" t="str">
            <v>GRAD</v>
          </cell>
          <cell r="S1112">
            <v>709694766</v>
          </cell>
          <cell r="T1112" t="str">
            <v>Morris</v>
          </cell>
          <cell r="U1112" t="str">
            <v>Weinberger</v>
          </cell>
          <cell r="V1112" t="str">
            <v>Health services researcher who develops and evaluates innovative strategies to improve the process and outcomes of care for patients with chronic diseases. Most of his research has been conducted with socioeconomically and/or medically vulnerable patients, including Veterans.</v>
          </cell>
        </row>
        <row r="1113">
          <cell r="C1113" t="str">
            <v>HPM992</v>
          </cell>
          <cell r="D1113" t="str">
            <v>HPM</v>
          </cell>
          <cell r="E1113">
            <v>992</v>
          </cell>
          <cell r="F1113" t="str">
            <v>MASTER'S (NON-THESIS)</v>
          </cell>
          <cell r="H1113">
            <v>2179</v>
          </cell>
          <cell r="I1113">
            <v>1</v>
          </cell>
          <cell r="J1113" t="str">
            <v>Lecture</v>
          </cell>
          <cell r="K1113">
            <v>7</v>
          </cell>
          <cell r="L1113">
            <v>39</v>
          </cell>
          <cell r="O1113" t="str">
            <v>M 1</v>
          </cell>
          <cell r="P1113" t="str">
            <v>GRAD</v>
          </cell>
          <cell r="S1113">
            <v>713358874</v>
          </cell>
          <cell r="T1113" t="str">
            <v>Harsha</v>
          </cell>
          <cell r="U1113" t="str">
            <v>Thirumurthy</v>
          </cell>
          <cell r="V1113" t="str">
            <v xml:space="preserve">Effectiveness of providing pregnant and postpartum women in sub-Saharan Africa with HIV self-tests to promote male partner testing </v>
          </cell>
        </row>
        <row r="1114">
          <cell r="C1114" t="str">
            <v>HPM992</v>
          </cell>
          <cell r="D1114" t="str">
            <v>HPM</v>
          </cell>
          <cell r="E1114">
            <v>992</v>
          </cell>
          <cell r="F1114" t="str">
            <v>MASTER'S (NON-THESIS)</v>
          </cell>
          <cell r="H1114">
            <v>2179</v>
          </cell>
          <cell r="I1114">
            <v>1</v>
          </cell>
          <cell r="J1114" t="str">
            <v>Lecture</v>
          </cell>
          <cell r="K1114">
            <v>7</v>
          </cell>
          <cell r="L1114">
            <v>39</v>
          </cell>
          <cell r="O1114" t="str">
            <v>M 1</v>
          </cell>
          <cell r="P1114" t="str">
            <v>GRAD</v>
          </cell>
          <cell r="S1114">
            <v>701523240</v>
          </cell>
          <cell r="T1114" t="str">
            <v>Thomas</v>
          </cell>
          <cell r="U1114" t="str">
            <v>Ricketts</v>
          </cell>
          <cell r="V1114" t="str">
            <v>Ensuring access to health care in rural communities; identifying the optimal health care workforce; population health and research methods; US health policy-making</v>
          </cell>
        </row>
        <row r="1115">
          <cell r="C1115" t="str">
            <v>HPM992</v>
          </cell>
          <cell r="D1115" t="str">
            <v>HPM</v>
          </cell>
          <cell r="E1115">
            <v>992</v>
          </cell>
          <cell r="F1115" t="str">
            <v>MASTER'S (NON-THESIS)</v>
          </cell>
          <cell r="H1115">
            <v>2172</v>
          </cell>
          <cell r="I1115">
            <v>1</v>
          </cell>
          <cell r="J1115" t="str">
            <v>Lecture</v>
          </cell>
          <cell r="K1115">
            <v>22</v>
          </cell>
          <cell r="L1115">
            <v>34</v>
          </cell>
          <cell r="O1115" t="str">
            <v>M 1</v>
          </cell>
          <cell r="P1115" t="str">
            <v>GRAD</v>
          </cell>
          <cell r="S1115">
            <v>701919647</v>
          </cell>
          <cell r="T1115" t="str">
            <v>Pam</v>
          </cell>
          <cell r="U1115" t="str">
            <v>Silberman</v>
          </cell>
          <cell r="V1115" t="str">
            <v>Teaches courses on the health care system, services for underserved populations and the Affordable Care Act (ACA), and the health policy process.  Her research interests focus on Medicaid, the health care safety net, the uninsured, rural health, and the ACA. </v>
          </cell>
        </row>
        <row r="1116">
          <cell r="C1116" t="str">
            <v>HPM992</v>
          </cell>
          <cell r="D1116" t="str">
            <v>HPM</v>
          </cell>
          <cell r="E1116">
            <v>992</v>
          </cell>
          <cell r="F1116" t="str">
            <v>MASTER'S (NON-THESIS)</v>
          </cell>
          <cell r="H1116">
            <v>2172</v>
          </cell>
          <cell r="I1116">
            <v>1</v>
          </cell>
          <cell r="J1116" t="str">
            <v>Lecture</v>
          </cell>
          <cell r="K1116">
            <v>22</v>
          </cell>
          <cell r="L1116">
            <v>34</v>
          </cell>
          <cell r="O1116" t="str">
            <v>M 1</v>
          </cell>
          <cell r="P1116" t="str">
            <v>GRAD</v>
          </cell>
          <cell r="S1116">
            <v>710257165</v>
          </cell>
          <cell r="T1116" t="str">
            <v>Peggye</v>
          </cell>
          <cell r="U1116" t="str">
            <v>Dilworth-Anderson</v>
          </cell>
          <cell r="V1116" t="str">
            <v>Research focus is on health disparities and Alzheimer’s disease with an emphasis on building knowledge for the scientific and lay community to inform conducting culturally relevant research and disseminating information about Alzheimer’s disease and related disorders in medically underserved diverse populations.</v>
          </cell>
        </row>
        <row r="1117">
          <cell r="C1117" t="str">
            <v>HPM992</v>
          </cell>
          <cell r="D1117" t="str">
            <v>HPM</v>
          </cell>
          <cell r="E1117">
            <v>992</v>
          </cell>
          <cell r="F1117" t="str">
            <v>MASTER'S (NON-THESIS)</v>
          </cell>
          <cell r="H1117">
            <v>2172</v>
          </cell>
          <cell r="I1117">
            <v>1</v>
          </cell>
          <cell r="J1117" t="str">
            <v>Lecture</v>
          </cell>
          <cell r="K1117">
            <v>22</v>
          </cell>
          <cell r="L1117">
            <v>34</v>
          </cell>
          <cell r="O1117" t="str">
            <v>M 1</v>
          </cell>
          <cell r="P1117" t="str">
            <v>GRAD</v>
          </cell>
          <cell r="S1117">
            <v>706218882</v>
          </cell>
          <cell r="T1117" t="str">
            <v>Marisa</v>
          </cell>
          <cell r="U1117" t="str">
            <v>Domino</v>
          </cell>
          <cell r="V1117" t="str">
            <v>Health policy and management; mental health and substance abuse systems and services research; economics of mental health; public provision of health care and health insurance to low-income populations; diffusion of new technologies</v>
          </cell>
        </row>
        <row r="1118">
          <cell r="C1118" t="str">
            <v>HPM992</v>
          </cell>
          <cell r="D1118" t="str">
            <v>HPM</v>
          </cell>
          <cell r="E1118">
            <v>992</v>
          </cell>
          <cell r="F1118" t="str">
            <v>MASTER'S (NON-THESIS)</v>
          </cell>
          <cell r="H1118">
            <v>2172</v>
          </cell>
          <cell r="I1118">
            <v>1</v>
          </cell>
          <cell r="J1118" t="str">
            <v>Lecture</v>
          </cell>
          <cell r="K1118">
            <v>22</v>
          </cell>
          <cell r="L1118">
            <v>34</v>
          </cell>
          <cell r="O1118" t="str">
            <v>M 1</v>
          </cell>
          <cell r="P1118" t="str">
            <v>GRAD</v>
          </cell>
          <cell r="S1118">
            <v>709694766</v>
          </cell>
          <cell r="T1118" t="str">
            <v>Morris</v>
          </cell>
          <cell r="U1118" t="str">
            <v>Weinberger</v>
          </cell>
          <cell r="V1118" t="str">
            <v>Health services researcher who develops and evaluates innovative strategies to improve the process and outcomes of care for patients with chronic diseases. Most of his research has been conducted with socioeconomically and/or medically vulnerable patients, including Veterans.</v>
          </cell>
        </row>
        <row r="1119">
          <cell r="C1119" t="str">
            <v>HPM992</v>
          </cell>
          <cell r="D1119" t="str">
            <v>HPM</v>
          </cell>
          <cell r="E1119">
            <v>992</v>
          </cell>
          <cell r="F1119" t="str">
            <v>MASTER'S (NON-THESIS)</v>
          </cell>
          <cell r="H1119">
            <v>2172</v>
          </cell>
          <cell r="I1119">
            <v>1</v>
          </cell>
          <cell r="J1119" t="str">
            <v>Lecture</v>
          </cell>
          <cell r="K1119">
            <v>22</v>
          </cell>
          <cell r="L1119">
            <v>34</v>
          </cell>
          <cell r="O1119" t="str">
            <v>M 1</v>
          </cell>
          <cell r="P1119" t="str">
            <v>GRAD</v>
          </cell>
          <cell r="S1119">
            <v>701523240</v>
          </cell>
          <cell r="T1119" t="str">
            <v>Thomas</v>
          </cell>
          <cell r="U1119" t="str">
            <v>Ricketts</v>
          </cell>
          <cell r="V1119" t="str">
            <v>Ensuring access to health care in rural communities; identifying the optimal health care workforce; population health and research methods; US health policy-making</v>
          </cell>
        </row>
        <row r="1120">
          <cell r="C1120" t="str">
            <v>MASC706</v>
          </cell>
          <cell r="D1120" t="str">
            <v>MASC</v>
          </cell>
          <cell r="E1120">
            <v>706</v>
          </cell>
          <cell r="F1120" t="str">
            <v>INTERDISCIPLINARY SEMINAR</v>
          </cell>
          <cell r="H1120">
            <v>2182</v>
          </cell>
          <cell r="I1120">
            <v>1</v>
          </cell>
          <cell r="J1120" t="str">
            <v>Lecture</v>
          </cell>
          <cell r="K1120">
            <v>6</v>
          </cell>
          <cell r="L1120">
            <v>1</v>
          </cell>
          <cell r="O1120" t="str">
            <v>M 1</v>
          </cell>
          <cell r="P1120" t="str">
            <v>GRAD</v>
          </cell>
          <cell r="S1120">
            <v>720197781</v>
          </cell>
          <cell r="T1120" t="str">
            <v>Adrian</v>
          </cell>
          <cell r="U1120" t="str">
            <v>Marchetti</v>
          </cell>
          <cell r="V1120" t="str">
            <v>INTERDISCIPLINARY, MARINE</v>
          </cell>
          <cell r="W1120" t="str">
            <v>Student Interdisciplinary Seminar</v>
          </cell>
          <cell r="X1120" t="str">
            <v>INTERDISCIPLINARY SEMINAR</v>
          </cell>
          <cell r="Y1120" t="str">
            <v>Prerequisite, MASC 705. Marine Sciences graduate students will prepare and present a seminar on an interdisciplinary topic from contemporary research in marine systems.</v>
          </cell>
        </row>
        <row r="1121">
          <cell r="C1121" t="str">
            <v>MASC706</v>
          </cell>
          <cell r="D1121" t="str">
            <v>MASC</v>
          </cell>
          <cell r="E1121">
            <v>706</v>
          </cell>
          <cell r="F1121" t="str">
            <v>INTERDISCIPLINARY SEMINAR</v>
          </cell>
          <cell r="H1121">
            <v>2182</v>
          </cell>
          <cell r="I1121">
            <v>1</v>
          </cell>
          <cell r="J1121" t="str">
            <v>Lecture</v>
          </cell>
          <cell r="K1121">
            <v>6</v>
          </cell>
          <cell r="L1121">
            <v>1</v>
          </cell>
          <cell r="O1121" t="str">
            <v>M 1</v>
          </cell>
          <cell r="P1121" t="str">
            <v>GRAD</v>
          </cell>
          <cell r="S1121">
            <v>720197781</v>
          </cell>
          <cell r="T1121" t="str">
            <v>Adrian</v>
          </cell>
          <cell r="U1121" t="str">
            <v>Marchetti</v>
          </cell>
          <cell r="V1121" t="str">
            <v>INTERDISCIPLINARY, MARINE</v>
          </cell>
          <cell r="W1121" t="str">
            <v>Student Interdisciplinary Seminar</v>
          </cell>
          <cell r="X1121" t="str">
            <v>INTERDISCIPLINARY SEMINAR</v>
          </cell>
          <cell r="Y1121" t="str">
            <v>Prerequisite, MASC 705. Marine Sciences graduate students will prepare and present a seminar on an interdisciplinary topic from contemporary research in marine systems.</v>
          </cell>
        </row>
        <row r="1122">
          <cell r="C1122" t="str">
            <v>MASC706</v>
          </cell>
          <cell r="D1122" t="str">
            <v>MASC</v>
          </cell>
          <cell r="E1122">
            <v>706</v>
          </cell>
          <cell r="F1122" t="str">
            <v>INTERDISCIPLINARY SEMINAR</v>
          </cell>
          <cell r="H1122">
            <v>2182</v>
          </cell>
          <cell r="I1122">
            <v>1</v>
          </cell>
          <cell r="J1122" t="str">
            <v>Lecture</v>
          </cell>
          <cell r="K1122">
            <v>6</v>
          </cell>
          <cell r="L1122">
            <v>1</v>
          </cell>
          <cell r="O1122" t="str">
            <v>M 1</v>
          </cell>
          <cell r="P1122" t="str">
            <v>GRAD</v>
          </cell>
          <cell r="S1122">
            <v>720197781</v>
          </cell>
          <cell r="T1122" t="str">
            <v>Adrian</v>
          </cell>
          <cell r="U1122" t="str">
            <v>Marchetti</v>
          </cell>
          <cell r="V1122" t="str">
            <v>INTERDISCIPLINARY, MARINE</v>
          </cell>
          <cell r="W1122" t="str">
            <v>Student Interdisciplinary Seminar</v>
          </cell>
          <cell r="X1122" t="str">
            <v>INTERDISCIPLINARY SEMINAR</v>
          </cell>
          <cell r="Y1122" t="str">
            <v>Prerequisite, MASC 705. Marine Sciences graduate students will prepare and present a seminar on an interdisciplinary topic from contemporary research in marine systems.</v>
          </cell>
        </row>
        <row r="1123">
          <cell r="C1123" t="str">
            <v>MASC706</v>
          </cell>
          <cell r="D1123" t="str">
            <v>MASC</v>
          </cell>
          <cell r="E1123">
            <v>706</v>
          </cell>
          <cell r="F1123" t="str">
            <v>INTERDISCIPLINARY SEMINAR</v>
          </cell>
          <cell r="H1123">
            <v>2182</v>
          </cell>
          <cell r="I1123">
            <v>1</v>
          </cell>
          <cell r="J1123" t="str">
            <v>Lecture</v>
          </cell>
          <cell r="K1123">
            <v>6</v>
          </cell>
          <cell r="L1123">
            <v>1</v>
          </cell>
          <cell r="O1123" t="str">
            <v>M 1</v>
          </cell>
          <cell r="P1123" t="str">
            <v>GRAD</v>
          </cell>
          <cell r="S1123">
            <v>720197781</v>
          </cell>
          <cell r="T1123" t="str">
            <v>Adrian</v>
          </cell>
          <cell r="U1123" t="str">
            <v>Marchetti</v>
          </cell>
          <cell r="V1123" t="str">
            <v>INTERDISCIPLINARY, MARINE</v>
          </cell>
          <cell r="W1123" t="str">
            <v>Student Interdisciplinary Seminar</v>
          </cell>
          <cell r="X1123" t="str">
            <v>INTERDISCIPLINARY SEMINAR</v>
          </cell>
          <cell r="Y1123" t="str">
            <v>Prerequisite, MASC 705. Marine Sciences graduate students will prepare and present a seminar on an interdisciplinary topic from contemporary research in marine systems.</v>
          </cell>
        </row>
        <row r="1124">
          <cell r="C1124" t="str">
            <v>MASC706</v>
          </cell>
          <cell r="D1124" t="str">
            <v>MASC</v>
          </cell>
          <cell r="E1124">
            <v>706</v>
          </cell>
          <cell r="F1124" t="str">
            <v>INTERDISCIPLINARY SEMINAR</v>
          </cell>
          <cell r="H1124">
            <v>2179</v>
          </cell>
          <cell r="I1124">
            <v>1</v>
          </cell>
          <cell r="J1124" t="str">
            <v>Lecture</v>
          </cell>
          <cell r="K1124">
            <v>5</v>
          </cell>
          <cell r="L1124">
            <v>1</v>
          </cell>
          <cell r="O1124" t="str">
            <v>M 1</v>
          </cell>
          <cell r="P1124" t="str">
            <v>GRAD</v>
          </cell>
          <cell r="S1124">
            <v>720197781</v>
          </cell>
          <cell r="T1124" t="str">
            <v>Adrian</v>
          </cell>
          <cell r="U1124" t="str">
            <v>Marchetti</v>
          </cell>
          <cell r="V1124" t="str">
            <v>INTERDISCIPLINARY, MARINE</v>
          </cell>
          <cell r="W1124" t="str">
            <v>Student Interdisciplinary Seminar</v>
          </cell>
          <cell r="X1124" t="str">
            <v>INTERDISCIPLINARY SEMINAR</v>
          </cell>
          <cell r="Y1124" t="str">
            <v>Prerequisite, MASC 705. Marine Sciences graduate students will prepare and present a seminar on an interdisciplinary topic from contemporary research in marine systems.</v>
          </cell>
        </row>
        <row r="1125">
          <cell r="C1125" t="str">
            <v>MASC893</v>
          </cell>
          <cell r="D1125" t="str">
            <v>MASC</v>
          </cell>
          <cell r="E1125">
            <v>893</v>
          </cell>
          <cell r="F1125" t="str">
            <v>SPEC TOPICS MAR GEOL</v>
          </cell>
          <cell r="H1125">
            <v>2182</v>
          </cell>
          <cell r="I1125">
            <v>1</v>
          </cell>
          <cell r="J1125" t="str">
            <v>Lecture</v>
          </cell>
          <cell r="K1125">
            <v>5</v>
          </cell>
          <cell r="L1125">
            <v>1</v>
          </cell>
          <cell r="O1125" t="str">
            <v>M 1</v>
          </cell>
          <cell r="P1125" t="str">
            <v>GRAD</v>
          </cell>
          <cell r="S1125">
            <v>711861039</v>
          </cell>
          <cell r="T1125" t="str">
            <v>Antonio</v>
          </cell>
          <cell r="U1125" t="str">
            <v>Rodriguez</v>
          </cell>
          <cell r="V1125" t="str">
            <v>MARINE</v>
          </cell>
          <cell r="W1125" t="str">
            <v>Special Topics in Marine Geology</v>
          </cell>
          <cell r="X1125" t="str">
            <v>SPEC TOPICS MAR GEOL</v>
          </cell>
          <cell r="Y1125" t="str">
            <v>Special topics courses in Marine Geology as offered by Department.</v>
          </cell>
        </row>
        <row r="1126">
          <cell r="C1126" t="str">
            <v>MASC893</v>
          </cell>
          <cell r="D1126" t="str">
            <v>MASC</v>
          </cell>
          <cell r="E1126">
            <v>893</v>
          </cell>
          <cell r="F1126" t="str">
            <v>SPEC TOPICS MAR GEOL</v>
          </cell>
          <cell r="H1126">
            <v>2182</v>
          </cell>
          <cell r="I1126">
            <v>1</v>
          </cell>
          <cell r="J1126" t="str">
            <v>Lecture</v>
          </cell>
          <cell r="K1126">
            <v>5</v>
          </cell>
          <cell r="L1126">
            <v>1</v>
          </cell>
          <cell r="O1126" t="str">
            <v>M 1</v>
          </cell>
          <cell r="P1126" t="str">
            <v>GRAD</v>
          </cell>
          <cell r="S1126">
            <v>703008147</v>
          </cell>
          <cell r="T1126" t="str">
            <v>Brent</v>
          </cell>
          <cell r="U1126" t="str">
            <v>Mckee</v>
          </cell>
          <cell r="V1126" t="str">
            <v>MARINE</v>
          </cell>
          <cell r="W1126" t="str">
            <v>Special Topics in Marine Geology</v>
          </cell>
          <cell r="X1126" t="str">
            <v>SPEC TOPICS MAR GEOL</v>
          </cell>
          <cell r="Y1126" t="str">
            <v>Special topics courses in Marine Geology as offered by Department.</v>
          </cell>
        </row>
        <row r="1127">
          <cell r="C1127" t="str">
            <v>MASC897</v>
          </cell>
          <cell r="D1127" t="str">
            <v>MASC</v>
          </cell>
          <cell r="E1127">
            <v>897</v>
          </cell>
          <cell r="F1127" t="str">
            <v>SPEC TOPICS MARINE SCIENCES</v>
          </cell>
          <cell r="H1127">
            <v>2189</v>
          </cell>
          <cell r="I1127">
            <v>1</v>
          </cell>
          <cell r="J1127" t="str">
            <v>Lecture</v>
          </cell>
          <cell r="K1127">
            <v>5</v>
          </cell>
          <cell r="L1127">
            <v>1</v>
          </cell>
          <cell r="O1127" t="str">
            <v>M 1</v>
          </cell>
          <cell r="P1127" t="str">
            <v>GRAD</v>
          </cell>
          <cell r="S1127">
            <v>701199656</v>
          </cell>
          <cell r="T1127" t="str">
            <v>Fredrick</v>
          </cell>
          <cell r="U1127" t="str">
            <v>Fodrie</v>
          </cell>
          <cell r="V1127" t="str">
            <v>MARINE</v>
          </cell>
          <cell r="W1127" t="str">
            <v>Special Topics in Marine Sciences</v>
          </cell>
          <cell r="X1127" t="str">
            <v>SPEC TOPICS MARINE SCIENCES</v>
          </cell>
          <cell r="Y1127" t="str">
            <v>Special topics courses in Marine Sciences as offered by Department.</v>
          </cell>
        </row>
        <row r="1128">
          <cell r="C1128" t="str">
            <v>MASC940</v>
          </cell>
          <cell r="D1128" t="str">
            <v>MASC</v>
          </cell>
          <cell r="E1128">
            <v>940</v>
          </cell>
          <cell r="F1128" t="str">
            <v>RES MAR SCIENCE</v>
          </cell>
          <cell r="H1128">
            <v>2192</v>
          </cell>
          <cell r="I1128">
            <v>1</v>
          </cell>
          <cell r="J1128" t="str">
            <v>Lecture</v>
          </cell>
          <cell r="K1128">
            <v>5</v>
          </cell>
          <cell r="L1128">
            <v>5</v>
          </cell>
          <cell r="O1128" t="str">
            <v>M 1</v>
          </cell>
          <cell r="P1128" t="str">
            <v>GRAD</v>
          </cell>
          <cell r="S1128">
            <v>701199656</v>
          </cell>
          <cell r="T1128" t="str">
            <v>Fredrick</v>
          </cell>
          <cell r="U1128" t="str">
            <v>Fodrie</v>
          </cell>
          <cell r="V1128" t="str">
            <v>Coastal biological oceanography: fish and bivalve population ecology, connectivity of marine populations and ecosystems, ecosystem service delivery of biogenic habitats, trophic interactions in estuarine communities, long-term community patterns</v>
          </cell>
        </row>
        <row r="1129">
          <cell r="C1129" t="str">
            <v>MASC940</v>
          </cell>
          <cell r="D1129" t="str">
            <v>MASC</v>
          </cell>
          <cell r="E1129">
            <v>940</v>
          </cell>
          <cell r="F1129" t="str">
            <v>RES MAR SCIENCE</v>
          </cell>
          <cell r="H1129">
            <v>2192</v>
          </cell>
          <cell r="I1129">
            <v>1</v>
          </cell>
          <cell r="J1129" t="str">
            <v>Lecture</v>
          </cell>
          <cell r="K1129">
            <v>5</v>
          </cell>
          <cell r="L1129">
            <v>5</v>
          </cell>
          <cell r="O1129" t="str">
            <v>M 1</v>
          </cell>
          <cell r="P1129" t="str">
            <v>GRAD</v>
          </cell>
          <cell r="S1129">
            <v>730059550</v>
          </cell>
          <cell r="T1129" t="str">
            <v>Scott</v>
          </cell>
          <cell r="U1129" t="str">
            <v>Gifford</v>
          </cell>
          <cell r="V1129" t="str">
            <v>Oceanography, heterotrophic bacteria, ecosystem dynamics in complex bacterioplankton communities, effects of bacterial genes on ocean ecology and biogeochemistry, bacteria as biosensors, the Galapagos marine microbiome, quantitative molecular microbial ecology</v>
          </cell>
        </row>
        <row r="1130">
          <cell r="C1130" t="str">
            <v>MASC940</v>
          </cell>
          <cell r="D1130" t="str">
            <v>MASC</v>
          </cell>
          <cell r="E1130">
            <v>940</v>
          </cell>
          <cell r="F1130" t="str">
            <v>RES MAR SCIENCE</v>
          </cell>
          <cell r="H1130">
            <v>2192</v>
          </cell>
          <cell r="I1130">
            <v>1</v>
          </cell>
          <cell r="J1130" t="str">
            <v>Lecture</v>
          </cell>
          <cell r="K1130">
            <v>5</v>
          </cell>
          <cell r="L1130">
            <v>5</v>
          </cell>
          <cell r="O1130" t="str">
            <v>M 1</v>
          </cell>
          <cell r="P1130" t="str">
            <v>GRAD</v>
          </cell>
          <cell r="S1130">
            <v>730140383</v>
          </cell>
          <cell r="T1130" t="str">
            <v>Wei</v>
          </cell>
          <cell r="U1130" t="str">
            <v>Mei</v>
          </cell>
          <cell r="V1130" t="str">
            <v>Tropical Cyclones; Ocean-Atmosphere Interactions; Atmosphere, Ocean and Climate Dynamics; Global and Regional Climate Variability and Predictability; and Natural Hazards and Risk Assessment.</v>
          </cell>
        </row>
        <row r="1131">
          <cell r="C1131" t="str">
            <v>MASC940</v>
          </cell>
          <cell r="D1131" t="str">
            <v>MASC</v>
          </cell>
          <cell r="E1131">
            <v>940</v>
          </cell>
          <cell r="F1131" t="str">
            <v>RES MAR SCIENCE</v>
          </cell>
          <cell r="H1131">
            <v>2192</v>
          </cell>
          <cell r="I1131">
            <v>1</v>
          </cell>
          <cell r="J1131" t="str">
            <v>Lecture</v>
          </cell>
          <cell r="K1131">
            <v>5</v>
          </cell>
          <cell r="L1131">
            <v>5</v>
          </cell>
          <cell r="O1131" t="str">
            <v>M 1</v>
          </cell>
          <cell r="P1131" t="str">
            <v>GRAD</v>
          </cell>
          <cell r="S1131">
            <v>704289785</v>
          </cell>
          <cell r="T1131" t="str">
            <v>Hans</v>
          </cell>
          <cell r="U1131" t="str">
            <v>Paerl</v>
          </cell>
          <cell r="V1131"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132">
          <cell r="C1132" t="str">
            <v>MASC940</v>
          </cell>
          <cell r="D1132" t="str">
            <v>MASC</v>
          </cell>
          <cell r="E1132">
            <v>940</v>
          </cell>
          <cell r="F1132" t="str">
            <v>RES MAR SCIENCE</v>
          </cell>
          <cell r="H1132">
            <v>2192</v>
          </cell>
          <cell r="I1132">
            <v>1</v>
          </cell>
          <cell r="J1132" t="str">
            <v>Lecture</v>
          </cell>
          <cell r="K1132">
            <v>5</v>
          </cell>
          <cell r="L1132">
            <v>5</v>
          </cell>
          <cell r="O1132" t="str">
            <v>M 1</v>
          </cell>
          <cell r="P1132" t="str">
            <v>GRAD</v>
          </cell>
          <cell r="S1132">
            <v>704289785</v>
          </cell>
          <cell r="T1132" t="str">
            <v>Hans</v>
          </cell>
          <cell r="U1132" t="str">
            <v>Paerl</v>
          </cell>
          <cell r="V1132"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133">
          <cell r="C1133" t="str">
            <v>MASC940</v>
          </cell>
          <cell r="D1133" t="str">
            <v>MASC</v>
          </cell>
          <cell r="E1133">
            <v>940</v>
          </cell>
          <cell r="F1133" t="str">
            <v>RES MAR SCIENCE</v>
          </cell>
          <cell r="H1133">
            <v>2192</v>
          </cell>
          <cell r="I1133">
            <v>1</v>
          </cell>
          <cell r="J1133" t="str">
            <v>Lecture</v>
          </cell>
          <cell r="K1133">
            <v>5</v>
          </cell>
          <cell r="L1133">
            <v>5</v>
          </cell>
          <cell r="O1133" t="str">
            <v>M 1</v>
          </cell>
          <cell r="P1133" t="str">
            <v>GRAD</v>
          </cell>
          <cell r="S1133">
            <v>720197781</v>
          </cell>
          <cell r="T1133" t="str">
            <v>Adrian</v>
          </cell>
          <cell r="U1133" t="str">
            <v>Marchetti</v>
          </cell>
          <cell r="V1133"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134">
          <cell r="C1134" t="str">
            <v>MASC940</v>
          </cell>
          <cell r="D1134" t="str">
            <v>MASC</v>
          </cell>
          <cell r="E1134">
            <v>940</v>
          </cell>
          <cell r="F1134" t="str">
            <v>RES MAR SCIENCE</v>
          </cell>
          <cell r="H1134">
            <v>2169</v>
          </cell>
          <cell r="I1134">
            <v>1</v>
          </cell>
          <cell r="J1134" t="str">
            <v>Lecture</v>
          </cell>
          <cell r="K1134">
            <v>5</v>
          </cell>
          <cell r="L1134">
            <v>23</v>
          </cell>
          <cell r="O1134" t="str">
            <v>M 1</v>
          </cell>
          <cell r="P1134" t="str">
            <v>GRAD</v>
          </cell>
          <cell r="S1134">
            <v>710220659</v>
          </cell>
          <cell r="T1134" t="str">
            <v>Andreas</v>
          </cell>
          <cell r="U1134" t="str">
            <v>Teske</v>
          </cell>
          <cell r="V1134"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135">
          <cell r="C1135" t="str">
            <v>MASC940</v>
          </cell>
          <cell r="D1135" t="str">
            <v>MASC</v>
          </cell>
          <cell r="E1135">
            <v>940</v>
          </cell>
          <cell r="F1135" t="str">
            <v>RES MAR SCIENCE</v>
          </cell>
          <cell r="H1135">
            <v>2169</v>
          </cell>
          <cell r="I1135">
            <v>1</v>
          </cell>
          <cell r="J1135" t="str">
            <v>Lecture</v>
          </cell>
          <cell r="K1135">
            <v>5</v>
          </cell>
          <cell r="L1135">
            <v>23</v>
          </cell>
          <cell r="O1135" t="str">
            <v>M 1</v>
          </cell>
          <cell r="P1135" t="str">
            <v>GRAD</v>
          </cell>
          <cell r="S1135">
            <v>701199656</v>
          </cell>
          <cell r="T1135" t="str">
            <v>Fredrick</v>
          </cell>
          <cell r="U1135" t="str">
            <v>Fodrie</v>
          </cell>
          <cell r="V1135" t="str">
            <v>Coastal biological oceanography: fish and bivalve population ecology, connectivity of marine populations and ecosystems, ecosystem service delivery of biogenic habitats, trophic interactions in estuarine communities, long-term community patterns</v>
          </cell>
        </row>
        <row r="1136">
          <cell r="C1136" t="str">
            <v>MASC940</v>
          </cell>
          <cell r="D1136" t="str">
            <v>MASC</v>
          </cell>
          <cell r="E1136">
            <v>940</v>
          </cell>
          <cell r="F1136" t="str">
            <v>RES MAR SCIENCE</v>
          </cell>
          <cell r="H1136">
            <v>2169</v>
          </cell>
          <cell r="I1136">
            <v>1</v>
          </cell>
          <cell r="J1136" t="str">
            <v>Lecture</v>
          </cell>
          <cell r="K1136">
            <v>5</v>
          </cell>
          <cell r="L1136">
            <v>23</v>
          </cell>
          <cell r="O1136" t="str">
            <v>M 1</v>
          </cell>
          <cell r="P1136" t="str">
            <v>GRAD</v>
          </cell>
          <cell r="S1136">
            <v>712367668</v>
          </cell>
          <cell r="T1136" t="str">
            <v>Alecia</v>
          </cell>
          <cell r="U1136" t="str">
            <v>Septer</v>
          </cell>
          <cell r="V1136"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1137">
          <cell r="C1137" t="str">
            <v>MASC940</v>
          </cell>
          <cell r="D1137" t="str">
            <v>MASC</v>
          </cell>
          <cell r="E1137">
            <v>940</v>
          </cell>
          <cell r="F1137" t="str">
            <v>RES MAR SCIENCE</v>
          </cell>
          <cell r="H1137">
            <v>2169</v>
          </cell>
          <cell r="I1137">
            <v>1</v>
          </cell>
          <cell r="J1137" t="str">
            <v>Lecture</v>
          </cell>
          <cell r="K1137">
            <v>5</v>
          </cell>
          <cell r="L1137">
            <v>23</v>
          </cell>
          <cell r="O1137" t="str">
            <v>M 1</v>
          </cell>
          <cell r="P1137" t="str">
            <v>GRAD</v>
          </cell>
          <cell r="S1137">
            <v>709532822</v>
          </cell>
          <cell r="T1137" t="str">
            <v>Rachel</v>
          </cell>
          <cell r="U1137" t="str">
            <v>Noble</v>
          </cell>
          <cell r="V1137" t="str">
            <v xml:space="preserve">Recreational and shellfish harvesting water quality; Marine microbial ecology; Coastal and estuarine water quality; Environmental microbiology; Microbial contaminants in recreational and shellfish harvesting waters; molecular applications and novel methods development </v>
          </cell>
        </row>
        <row r="1138">
          <cell r="C1138" t="str">
            <v>MASC993</v>
          </cell>
          <cell r="D1138" t="str">
            <v>MASC</v>
          </cell>
          <cell r="E1138">
            <v>993</v>
          </cell>
          <cell r="F1138" t="str">
            <v>MASTER'S RESEARCH AND THESIS</v>
          </cell>
          <cell r="H1138">
            <v>2192</v>
          </cell>
          <cell r="I1138">
            <v>1</v>
          </cell>
          <cell r="J1138" t="str">
            <v>Lecture</v>
          </cell>
          <cell r="K1138">
            <v>14</v>
          </cell>
          <cell r="L1138">
            <v>24</v>
          </cell>
          <cell r="P1138" t="str">
            <v>GRAD</v>
          </cell>
          <cell r="S1138">
            <v>709532822</v>
          </cell>
          <cell r="T1138" t="str">
            <v>Rachel</v>
          </cell>
          <cell r="U1138" t="str">
            <v>Noble</v>
          </cell>
        </row>
        <row r="1139">
          <cell r="C1139" t="str">
            <v>MASC993</v>
          </cell>
          <cell r="D1139" t="str">
            <v>MASC</v>
          </cell>
          <cell r="E1139">
            <v>993</v>
          </cell>
          <cell r="F1139" t="str">
            <v>MASTER'S RESEARCH AND THESIS</v>
          </cell>
          <cell r="H1139">
            <v>2192</v>
          </cell>
          <cell r="I1139">
            <v>1</v>
          </cell>
          <cell r="J1139" t="str">
            <v>Lecture</v>
          </cell>
          <cell r="K1139">
            <v>14</v>
          </cell>
          <cell r="L1139">
            <v>24</v>
          </cell>
          <cell r="P1139" t="str">
            <v>GRAD</v>
          </cell>
          <cell r="S1139">
            <v>706290620</v>
          </cell>
          <cell r="T1139" t="str">
            <v>Alberto</v>
          </cell>
          <cell r="U1139" t="str">
            <v>Scotti</v>
          </cell>
          <cell r="V1139" t="str">
            <v xml:space="preserve">Global and regional cycles; Fluid Dynamics, Physical Oceanography and Meteorology; Energetics of internal waves in Massachusetts Bay;  modeling of small-scale sediment transport induced by surface gravity waves; </v>
          </cell>
        </row>
        <row r="1140">
          <cell r="C1140" t="str">
            <v>MASC993</v>
          </cell>
          <cell r="D1140" t="str">
            <v>MASC</v>
          </cell>
          <cell r="E1140">
            <v>993</v>
          </cell>
          <cell r="F1140" t="str">
            <v>MASTER'S RESEARCH AND THESIS</v>
          </cell>
          <cell r="H1140">
            <v>2192</v>
          </cell>
          <cell r="I1140">
            <v>1</v>
          </cell>
          <cell r="J1140" t="str">
            <v>Lecture</v>
          </cell>
          <cell r="K1140">
            <v>14</v>
          </cell>
          <cell r="L1140">
            <v>24</v>
          </cell>
          <cell r="O1140" t="str">
            <v>M 1</v>
          </cell>
          <cell r="P1140" t="str">
            <v>GRAD</v>
          </cell>
          <cell r="S1140">
            <v>711861039</v>
          </cell>
          <cell r="T1140" t="str">
            <v>Antonio</v>
          </cell>
          <cell r="U1140" t="str">
            <v>Rodriguez</v>
          </cell>
          <cell r="V1140" t="str">
            <v>Impacts of sea-level rise and changes in storminess to estuaries and barrier islands; Connectivity between coastal-plain watersheds and estuaries; Quantifying Oyster-Reef Accretion Rates and Structural Evolution for Improving Restoration Success; Impacts of Sea-level Rise and Land-use Modifications on Fringing Marsh Sustainability; Linking barrier island transgression induced by storms and sea-level rise to the carbon cycle, changes in ecosystem function and management decisions</v>
          </cell>
        </row>
        <row r="1141">
          <cell r="C1141" t="str">
            <v>MASC993</v>
          </cell>
          <cell r="D1141" t="str">
            <v>MASC</v>
          </cell>
          <cell r="E1141">
            <v>993</v>
          </cell>
          <cell r="F1141" t="str">
            <v>MASTER'S RESEARCH AND THESIS</v>
          </cell>
          <cell r="H1141">
            <v>2192</v>
          </cell>
          <cell r="I1141">
            <v>1</v>
          </cell>
          <cell r="J1141" t="str">
            <v>Lecture</v>
          </cell>
          <cell r="K1141">
            <v>14</v>
          </cell>
          <cell r="L1141">
            <v>24</v>
          </cell>
          <cell r="O1141" t="str">
            <v>M 1</v>
          </cell>
          <cell r="P1141" t="str">
            <v>GRAD</v>
          </cell>
          <cell r="S1141">
            <v>704270138</v>
          </cell>
          <cell r="T1141" t="str">
            <v>Niels</v>
          </cell>
          <cell r="U1141" t="str">
            <v>Lindquist</v>
          </cell>
          <cell r="V1141" t="str">
            <v>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v>
          </cell>
        </row>
        <row r="1142">
          <cell r="C1142" t="str">
            <v>MASC993</v>
          </cell>
          <cell r="D1142" t="str">
            <v>MASC</v>
          </cell>
          <cell r="E1142">
            <v>993</v>
          </cell>
          <cell r="F1142" t="str">
            <v>MASTER'S RESEARCH AND THESIS</v>
          </cell>
          <cell r="H1142">
            <v>2192</v>
          </cell>
          <cell r="I1142">
            <v>1</v>
          </cell>
          <cell r="J1142" t="str">
            <v>Lecture</v>
          </cell>
          <cell r="K1142">
            <v>14</v>
          </cell>
          <cell r="L1142">
            <v>24</v>
          </cell>
          <cell r="O1142" t="str">
            <v>M 1</v>
          </cell>
          <cell r="P1142" t="str">
            <v>GRAD</v>
          </cell>
          <cell r="S1142">
            <v>709308373</v>
          </cell>
          <cell r="T1142" t="str">
            <v>John</v>
          </cell>
          <cell r="U1142" t="str">
            <v>Bruno</v>
          </cell>
          <cell r="V1142" t="str">
            <v>Impacts of climate change on marine ecosystems; Effects of Warming and CO2-Induced Ocean Acidification on Corals; marine biodiversity and macroecology; mangroves and shrimp farms in Ecuador</v>
          </cell>
        </row>
        <row r="1143">
          <cell r="C1143" t="str">
            <v>MASC993</v>
          </cell>
          <cell r="D1143" t="str">
            <v>MASC</v>
          </cell>
          <cell r="E1143">
            <v>993</v>
          </cell>
          <cell r="F1143" t="str">
            <v>MASTER'S RESEARCH AND THESIS</v>
          </cell>
          <cell r="H1143">
            <v>2192</v>
          </cell>
          <cell r="I1143">
            <v>1</v>
          </cell>
          <cell r="J1143" t="str">
            <v>Lecture</v>
          </cell>
          <cell r="K1143">
            <v>14</v>
          </cell>
          <cell r="L1143">
            <v>24</v>
          </cell>
          <cell r="O1143" t="str">
            <v>M 1</v>
          </cell>
          <cell r="P1143" t="str">
            <v>GRAD</v>
          </cell>
          <cell r="S1143">
            <v>701726230</v>
          </cell>
          <cell r="T1143" t="str">
            <v>Michael</v>
          </cell>
          <cell r="U1143" t="str">
            <v>Piehler</v>
          </cell>
          <cell r="V1143" t="str">
            <v>Denitrification in tidal marshes (projects in NC and NJ); Land use impacts on coastal stream carbon and nutrient loading; Effects of oyster reefs on nutrient dynamics; Ecological impacts of ocean hydrokinetic energy extraction</v>
          </cell>
        </row>
        <row r="1144">
          <cell r="C1144" t="str">
            <v>MASC993</v>
          </cell>
          <cell r="D1144" t="str">
            <v>MASC</v>
          </cell>
          <cell r="E1144">
            <v>993</v>
          </cell>
          <cell r="F1144" t="str">
            <v>MASTER'S RESEARCH AND THESIS</v>
          </cell>
          <cell r="H1144">
            <v>2192</v>
          </cell>
          <cell r="I1144">
            <v>1</v>
          </cell>
          <cell r="J1144" t="str">
            <v>Lecture</v>
          </cell>
          <cell r="K1144">
            <v>14</v>
          </cell>
          <cell r="L1144">
            <v>24</v>
          </cell>
          <cell r="O1144" t="str">
            <v>M 1</v>
          </cell>
          <cell r="P1144" t="str">
            <v>GRAD</v>
          </cell>
          <cell r="S1144">
            <v>730059550</v>
          </cell>
          <cell r="T1144" t="str">
            <v>Scott</v>
          </cell>
          <cell r="U1144" t="str">
            <v>Gifford</v>
          </cell>
          <cell r="V1144" t="str">
            <v>Oceanography, heterotrophic bacteria, ecosystem dynamics in complex bacterioplankton communities, effects of bacterial genes on ocean ecology and biogeochemistry, bacteria as biosensors, the Galapagos marine microbiome, quantitative molecular microbial ecology</v>
          </cell>
        </row>
        <row r="1145">
          <cell r="C1145" t="str">
            <v>MASC993</v>
          </cell>
          <cell r="D1145" t="str">
            <v>MASC</v>
          </cell>
          <cell r="E1145">
            <v>993</v>
          </cell>
          <cell r="F1145" t="str">
            <v>MASTER'S RESEARCH AND THESIS</v>
          </cell>
          <cell r="H1145">
            <v>2192</v>
          </cell>
          <cell r="I1145">
            <v>1</v>
          </cell>
          <cell r="J1145" t="str">
            <v>Lecture</v>
          </cell>
          <cell r="K1145">
            <v>14</v>
          </cell>
          <cell r="L1145">
            <v>24</v>
          </cell>
          <cell r="O1145" t="str">
            <v>M 1</v>
          </cell>
          <cell r="P1145" t="str">
            <v>GRAD</v>
          </cell>
          <cell r="S1145">
            <v>704287765</v>
          </cell>
          <cell r="T1145" t="str">
            <v>Marc</v>
          </cell>
          <cell r="U1145" t="str">
            <v>Alperin</v>
          </cell>
          <cell r="V1145" t="str">
            <v>The biogeochemistry of organic compounds dissolved in sediment pore waters; the effects of dissolved organic nitrogen and carbon in atmospheric precipitation on coastal ecosystems; the fate of organic matter deposited on the seafloor; anaerobic oxidation of methane in marine sediments</v>
          </cell>
        </row>
        <row r="1146">
          <cell r="C1146" t="str">
            <v>MASC993</v>
          </cell>
          <cell r="D1146" t="str">
            <v>MASC</v>
          </cell>
          <cell r="E1146">
            <v>993</v>
          </cell>
          <cell r="F1146" t="str">
            <v>MASTER'S RESEARCH AND THESIS</v>
          </cell>
          <cell r="H1146">
            <v>2192</v>
          </cell>
          <cell r="I1146">
            <v>1</v>
          </cell>
          <cell r="J1146" t="str">
            <v>Lecture</v>
          </cell>
          <cell r="K1146">
            <v>14</v>
          </cell>
          <cell r="L1146">
            <v>24</v>
          </cell>
          <cell r="O1146" t="str">
            <v>M 1</v>
          </cell>
          <cell r="P1146" t="str">
            <v>GRAD</v>
          </cell>
          <cell r="S1146">
            <v>704269978</v>
          </cell>
          <cell r="T1146" t="str">
            <v>Christopher</v>
          </cell>
          <cell r="U1146" t="str">
            <v>Martens</v>
          </cell>
          <cell r="V1146" t="str">
            <v>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v>
          </cell>
        </row>
        <row r="1147">
          <cell r="C1147" t="str">
            <v>MASC993</v>
          </cell>
          <cell r="D1147" t="str">
            <v>MASC</v>
          </cell>
          <cell r="E1147">
            <v>993</v>
          </cell>
          <cell r="F1147" t="str">
            <v>MASTER'S RESEARCH AND THESIS</v>
          </cell>
          <cell r="H1147">
            <v>2192</v>
          </cell>
          <cell r="I1147">
            <v>1</v>
          </cell>
          <cell r="J1147" t="str">
            <v>Lecture</v>
          </cell>
          <cell r="K1147">
            <v>14</v>
          </cell>
          <cell r="L1147">
            <v>24</v>
          </cell>
          <cell r="O1147" t="str">
            <v>M 1</v>
          </cell>
          <cell r="P1147" t="str">
            <v>GRAD</v>
          </cell>
          <cell r="S1147">
            <v>710220659</v>
          </cell>
          <cell r="T1147" t="str">
            <v>Andreas</v>
          </cell>
          <cell r="U1147" t="str">
            <v>Teske</v>
          </cell>
          <cell r="V1147"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148">
          <cell r="C1148" t="str">
            <v>MASC993</v>
          </cell>
          <cell r="D1148" t="str">
            <v>MASC</v>
          </cell>
          <cell r="E1148">
            <v>993</v>
          </cell>
          <cell r="F1148" t="str">
            <v>MASTER'S RESEARCH AND THESIS</v>
          </cell>
          <cell r="H1148">
            <v>2192</v>
          </cell>
          <cell r="I1148">
            <v>1</v>
          </cell>
          <cell r="J1148" t="str">
            <v>Lecture</v>
          </cell>
          <cell r="K1148">
            <v>14</v>
          </cell>
          <cell r="L1148">
            <v>24</v>
          </cell>
          <cell r="O1148" t="str">
            <v>M 1</v>
          </cell>
          <cell r="P1148" t="str">
            <v>GRAD</v>
          </cell>
          <cell r="S1148">
            <v>712367668</v>
          </cell>
          <cell r="T1148" t="str">
            <v>Alecia</v>
          </cell>
          <cell r="U1148" t="str">
            <v>Septer</v>
          </cell>
          <cell r="V1148"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1149">
          <cell r="C1149" t="str">
            <v>MASC993</v>
          </cell>
          <cell r="D1149" t="str">
            <v>MASC</v>
          </cell>
          <cell r="E1149">
            <v>993</v>
          </cell>
          <cell r="F1149" t="str">
            <v>MASTER'S RESEARCH AND THESIS</v>
          </cell>
          <cell r="H1149">
            <v>2192</v>
          </cell>
          <cell r="I1149">
            <v>1</v>
          </cell>
          <cell r="J1149" t="str">
            <v>Lecture</v>
          </cell>
          <cell r="K1149">
            <v>14</v>
          </cell>
          <cell r="L1149">
            <v>24</v>
          </cell>
          <cell r="O1149" t="str">
            <v>M 1</v>
          </cell>
          <cell r="P1149" t="str">
            <v>GRAD</v>
          </cell>
          <cell r="S1149">
            <v>704220159</v>
          </cell>
          <cell r="T1149" t="str">
            <v>Charles</v>
          </cell>
          <cell r="U1149" t="str">
            <v>Peterson</v>
          </cell>
          <cell r="V1149" t="str">
            <v>Methods for expanding the scientific basis for ecosystem management in the coastal zone; the ecosystem functions of oyster reef habitat, particularly in North Carolina’s estuarine and coastal waters; organizational processes in the Northern Gulf of Alaska ecosystem; the dynamics of the Sargassum ecosystem in the Gulf Stream off North Carolina</v>
          </cell>
        </row>
        <row r="1150">
          <cell r="C1150" t="str">
            <v>MASC993</v>
          </cell>
          <cell r="D1150" t="str">
            <v>MASC</v>
          </cell>
          <cell r="E1150">
            <v>993</v>
          </cell>
          <cell r="F1150" t="str">
            <v>MASTER'S RESEARCH AND THESIS</v>
          </cell>
          <cell r="H1150">
            <v>2192</v>
          </cell>
          <cell r="I1150">
            <v>1</v>
          </cell>
          <cell r="J1150" t="str">
            <v>Lecture</v>
          </cell>
          <cell r="K1150">
            <v>14</v>
          </cell>
          <cell r="L1150">
            <v>24</v>
          </cell>
          <cell r="O1150" t="str">
            <v>M 1</v>
          </cell>
          <cell r="P1150" t="str">
            <v>GRAD</v>
          </cell>
          <cell r="S1150">
            <v>703008147</v>
          </cell>
          <cell r="T1150" t="str">
            <v>Brent</v>
          </cell>
          <cell r="U1150" t="str">
            <v>Mckee</v>
          </cell>
          <cell r="V1150" t="str">
            <v xml:space="preserve">Land-ocean interactions and global change. The role of Major Rivers (Amazon, Changjiang, Huanghe, Orinoco, Danube, Columbia, Mississippi) in global biogeochemical cycles and global change.  Rivers are the primary interface between continental and oceanic environments and play a critical role in global cycles such as carbon. Determining marsh accretion rates n coastal North Carolina and the response of coastal wetlands to sea-level rise. </v>
          </cell>
        </row>
        <row r="1151">
          <cell r="C1151" t="str">
            <v>MASC993</v>
          </cell>
          <cell r="D1151" t="str">
            <v>MASC</v>
          </cell>
          <cell r="E1151">
            <v>993</v>
          </cell>
          <cell r="F1151" t="str">
            <v>MASTER'S RESEARCH AND THESIS</v>
          </cell>
          <cell r="H1151">
            <v>2192</v>
          </cell>
          <cell r="I1151">
            <v>1</v>
          </cell>
          <cell r="J1151" t="str">
            <v>Lecture</v>
          </cell>
          <cell r="K1151">
            <v>14</v>
          </cell>
          <cell r="L1151">
            <v>24</v>
          </cell>
          <cell r="O1151" t="str">
            <v>M 1</v>
          </cell>
          <cell r="P1151" t="str">
            <v>GRAD</v>
          </cell>
          <cell r="S1151">
            <v>701199656</v>
          </cell>
          <cell r="T1151" t="str">
            <v>Fredrick</v>
          </cell>
          <cell r="U1151" t="str">
            <v>Fodrie</v>
          </cell>
          <cell r="V1151" t="str">
            <v>Coastal biological oceanography: fish and bivalve population ecology, connectivity of marine populations and ecosystems, ecosystem service delivery of biogenic habitats, trophic interactions in estuarine communities, long-term community patterns</v>
          </cell>
        </row>
        <row r="1152">
          <cell r="C1152" t="str">
            <v>MASC993</v>
          </cell>
          <cell r="D1152" t="str">
            <v>MASC</v>
          </cell>
          <cell r="E1152">
            <v>993</v>
          </cell>
          <cell r="F1152" t="str">
            <v>MASTER'S RESEARCH AND THESIS</v>
          </cell>
          <cell r="H1152">
            <v>2192</v>
          </cell>
          <cell r="I1152">
            <v>1</v>
          </cell>
          <cell r="J1152" t="str">
            <v>Lecture</v>
          </cell>
          <cell r="K1152">
            <v>14</v>
          </cell>
          <cell r="L1152">
            <v>24</v>
          </cell>
          <cell r="O1152" t="str">
            <v>M 1</v>
          </cell>
          <cell r="P1152" t="str">
            <v>GRAD</v>
          </cell>
          <cell r="S1152">
            <v>720197781</v>
          </cell>
          <cell r="T1152" t="str">
            <v>Adrian</v>
          </cell>
          <cell r="U1152" t="str">
            <v>Marchetti</v>
          </cell>
          <cell r="V1152"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153">
          <cell r="C1153" t="str">
            <v>MASC993</v>
          </cell>
          <cell r="D1153" t="str">
            <v>MASC</v>
          </cell>
          <cell r="E1153">
            <v>993</v>
          </cell>
          <cell r="F1153" t="str">
            <v>MASTER'S RESEARCH AND THESIS</v>
          </cell>
          <cell r="H1153">
            <v>2192</v>
          </cell>
          <cell r="I1153">
            <v>1</v>
          </cell>
          <cell r="J1153" t="str">
            <v>Lecture</v>
          </cell>
          <cell r="K1153">
            <v>14</v>
          </cell>
          <cell r="L1153">
            <v>24</v>
          </cell>
          <cell r="O1153" t="str">
            <v>M 1</v>
          </cell>
          <cell r="P1153" t="str">
            <v>GRAD</v>
          </cell>
          <cell r="S1153">
            <v>704289785</v>
          </cell>
          <cell r="T1153" t="str">
            <v>Hans</v>
          </cell>
          <cell r="U1153" t="str">
            <v>Paerl</v>
          </cell>
          <cell r="V1153"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154">
          <cell r="C1154" t="str">
            <v>MASC993</v>
          </cell>
          <cell r="D1154" t="str">
            <v>MASC</v>
          </cell>
          <cell r="E1154">
            <v>993</v>
          </cell>
          <cell r="F1154" t="str">
            <v>MASTER'S RESEARCH AND THESIS</v>
          </cell>
          <cell r="H1154">
            <v>2192</v>
          </cell>
          <cell r="I1154">
            <v>1</v>
          </cell>
          <cell r="J1154" t="str">
            <v>Lecture</v>
          </cell>
          <cell r="K1154">
            <v>14</v>
          </cell>
          <cell r="L1154">
            <v>24</v>
          </cell>
          <cell r="O1154" t="str">
            <v>M 1</v>
          </cell>
          <cell r="P1154" t="str">
            <v>GRAD</v>
          </cell>
          <cell r="S1154">
            <v>704208306</v>
          </cell>
          <cell r="T1154" t="str">
            <v>Richard</v>
          </cell>
          <cell r="U1154" t="str">
            <v>Luettich</v>
          </cell>
          <cell r="V1154"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155">
          <cell r="C1155" t="str">
            <v>MASC993</v>
          </cell>
          <cell r="D1155" t="str">
            <v>MASC</v>
          </cell>
          <cell r="E1155">
            <v>993</v>
          </cell>
          <cell r="F1155" t="str">
            <v>MASTER'S RESEARCH AND THESIS</v>
          </cell>
          <cell r="H1155">
            <v>2192</v>
          </cell>
          <cell r="I1155">
            <v>1</v>
          </cell>
          <cell r="J1155" t="str">
            <v>Lecture</v>
          </cell>
          <cell r="K1155">
            <v>14</v>
          </cell>
          <cell r="L1155">
            <v>24</v>
          </cell>
          <cell r="O1155" t="str">
            <v>M 1</v>
          </cell>
          <cell r="P1155" t="str">
            <v>GRAD</v>
          </cell>
          <cell r="S1155">
            <v>730140383</v>
          </cell>
          <cell r="T1155" t="str">
            <v>Wei</v>
          </cell>
          <cell r="U1155" t="str">
            <v>Mei</v>
          </cell>
          <cell r="V1155" t="str">
            <v>Tropical Cyclones; Ocean-Atmosphere Interactions; Atmosphere, Ocean and Climate Dynamics; Global and Regional Climate Variability and Predictability; and Natural Hazards and Risk Assessment.</v>
          </cell>
        </row>
        <row r="1156">
          <cell r="C1156" t="str">
            <v>MASC993</v>
          </cell>
          <cell r="D1156" t="str">
            <v>MASC</v>
          </cell>
          <cell r="E1156">
            <v>993</v>
          </cell>
          <cell r="F1156" t="str">
            <v>MASTER'S RESEARCH AND THESIS</v>
          </cell>
          <cell r="H1156">
            <v>2192</v>
          </cell>
          <cell r="I1156">
            <v>1</v>
          </cell>
          <cell r="J1156" t="str">
            <v>Lecture</v>
          </cell>
          <cell r="K1156">
            <v>14</v>
          </cell>
          <cell r="L1156">
            <v>24</v>
          </cell>
          <cell r="O1156" t="str">
            <v>M 1</v>
          </cell>
          <cell r="P1156" t="str">
            <v>GRAD</v>
          </cell>
          <cell r="S1156">
            <v>714684699</v>
          </cell>
          <cell r="T1156" t="str">
            <v>Karl</v>
          </cell>
          <cell r="U1156" t="str">
            <v>Castillo</v>
          </cell>
          <cell r="V1156" t="str">
            <v>Coral Physiological Ecology, Climate Change, and Conservation</v>
          </cell>
        </row>
        <row r="1157">
          <cell r="C1157" t="str">
            <v>MASC993</v>
          </cell>
          <cell r="D1157" t="str">
            <v>MASC</v>
          </cell>
          <cell r="E1157">
            <v>993</v>
          </cell>
          <cell r="F1157" t="str">
            <v>MASTER'S RESEARCH AND THESIS</v>
          </cell>
          <cell r="H1157">
            <v>2192</v>
          </cell>
          <cell r="I1157">
            <v>1</v>
          </cell>
          <cell r="J1157" t="str">
            <v>Lecture</v>
          </cell>
          <cell r="K1157">
            <v>14</v>
          </cell>
          <cell r="L1157">
            <v>24</v>
          </cell>
          <cell r="O1157" t="str">
            <v>M 1</v>
          </cell>
          <cell r="P1157" t="str">
            <v>GRAD</v>
          </cell>
          <cell r="S1157">
            <v>708227983</v>
          </cell>
          <cell r="T1157" t="str">
            <v>Harvey</v>
          </cell>
          <cell r="U1157" t="str">
            <v>Seim</v>
          </cell>
          <cell r="V1157" t="str">
            <v>Assessing the feasibility of NC offshore wind power; Processes that control the circulation and water mass structure of estuaries and the coastal ocean; meteorology over the coastal ocean; marine spatial planning; ocean observing systems; estuarine subtidal and tidal dynamics</v>
          </cell>
        </row>
        <row r="1158">
          <cell r="C1158" t="str">
            <v>MASC993</v>
          </cell>
          <cell r="D1158" t="str">
            <v>MASC</v>
          </cell>
          <cell r="E1158">
            <v>993</v>
          </cell>
          <cell r="F1158" t="str">
            <v>MASTER'S RESEARCH AND THESIS</v>
          </cell>
          <cell r="H1158">
            <v>2189</v>
          </cell>
          <cell r="I1158">
            <v>1</v>
          </cell>
          <cell r="J1158" t="str">
            <v>Lecture</v>
          </cell>
          <cell r="K1158">
            <v>10</v>
          </cell>
          <cell r="L1158">
            <v>26</v>
          </cell>
          <cell r="O1158" t="str">
            <v>M 1</v>
          </cell>
          <cell r="P1158" t="str">
            <v>GRAD</v>
          </cell>
          <cell r="S1158">
            <v>711861039</v>
          </cell>
          <cell r="T1158" t="str">
            <v>Antonio</v>
          </cell>
          <cell r="U1158" t="str">
            <v>Rodriguez</v>
          </cell>
          <cell r="V1158" t="str">
            <v>Impacts of sea-level rise and changes in storminess to estuaries and barrier islands; Connectivity between coastal-plain watersheds and estuaries; Quantifying Oyster-Reef Accretion Rates and Structural Evolution for Improving Restoration Success; Impacts of Sea-level Rise and Land-use Modifications on Fringing Marsh Sustainability; Linking barrier island transgression induced by storms and sea-level rise to the carbon cycle, changes in ecosystem function and management decisions</v>
          </cell>
        </row>
        <row r="1159">
          <cell r="C1159" t="str">
            <v>MASC993</v>
          </cell>
          <cell r="D1159" t="str">
            <v>MASC</v>
          </cell>
          <cell r="E1159">
            <v>993</v>
          </cell>
          <cell r="F1159" t="str">
            <v>MASTER'S RESEARCH AND THESIS</v>
          </cell>
          <cell r="H1159">
            <v>2189</v>
          </cell>
          <cell r="I1159">
            <v>1</v>
          </cell>
          <cell r="J1159" t="str">
            <v>Lecture</v>
          </cell>
          <cell r="K1159">
            <v>10</v>
          </cell>
          <cell r="L1159">
            <v>26</v>
          </cell>
          <cell r="O1159" t="str">
            <v>M 1</v>
          </cell>
          <cell r="P1159" t="str">
            <v>GRAD</v>
          </cell>
          <cell r="S1159">
            <v>701726230</v>
          </cell>
          <cell r="T1159" t="str">
            <v>Michael</v>
          </cell>
          <cell r="U1159" t="str">
            <v>Piehler</v>
          </cell>
          <cell r="V1159" t="str">
            <v>Denitrification in tidal marshes (projects in NC and NJ); Land use impacts on coastal stream carbon and nutrient loading; Effects of oyster reefs on nutrient dynamics; Ecological impacts of ocean hydrokinetic energy extraction</v>
          </cell>
        </row>
        <row r="1160">
          <cell r="C1160" t="str">
            <v>MASC993</v>
          </cell>
          <cell r="D1160" t="str">
            <v>MASC</v>
          </cell>
          <cell r="E1160">
            <v>993</v>
          </cell>
          <cell r="F1160" t="str">
            <v>MASTER'S RESEARCH AND THESIS</v>
          </cell>
          <cell r="H1160">
            <v>2189</v>
          </cell>
          <cell r="I1160">
            <v>1</v>
          </cell>
          <cell r="J1160" t="str">
            <v>Lecture</v>
          </cell>
          <cell r="K1160">
            <v>10</v>
          </cell>
          <cell r="L1160">
            <v>26</v>
          </cell>
          <cell r="O1160" t="str">
            <v>M 1</v>
          </cell>
          <cell r="P1160" t="str">
            <v>GRAD</v>
          </cell>
          <cell r="S1160">
            <v>704270138</v>
          </cell>
          <cell r="T1160" t="str">
            <v>Niels</v>
          </cell>
          <cell r="U1160" t="str">
            <v>Lindquist</v>
          </cell>
          <cell r="V1160" t="str">
            <v>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v>
          </cell>
        </row>
        <row r="1161">
          <cell r="C1161" t="str">
            <v>MASC993</v>
          </cell>
          <cell r="D1161" t="str">
            <v>MASC</v>
          </cell>
          <cell r="E1161">
            <v>993</v>
          </cell>
          <cell r="F1161" t="str">
            <v>MASTER'S RESEARCH AND THESIS</v>
          </cell>
          <cell r="H1161">
            <v>2189</v>
          </cell>
          <cell r="I1161">
            <v>1</v>
          </cell>
          <cell r="J1161" t="str">
            <v>Lecture</v>
          </cell>
          <cell r="K1161">
            <v>10</v>
          </cell>
          <cell r="L1161">
            <v>26</v>
          </cell>
          <cell r="O1161" t="str">
            <v>M 1</v>
          </cell>
          <cell r="P1161" t="str">
            <v>GRAD</v>
          </cell>
          <cell r="S1161">
            <v>700941135</v>
          </cell>
          <cell r="T1161" t="str">
            <v>Stephen</v>
          </cell>
          <cell r="U1161" t="str">
            <v>Fegley</v>
          </cell>
          <cell r="V1161" t="str">
            <v xml:space="preserve">Shellfish biology, meiofaunal biology, barrier island ecology, and interactions among current flows, sediments, and organisms in shallow water habitats;  Determining procedures to enhance the recovery of bay scallop populations using natural recruitment; Examining the effects of human activities (e.g., off-road vehicle traffic, nourishment and dredge spoil disposal) on North Carolina beaches; How management agencies, political organizations, and resource user groups acquire and use scientific information.  </v>
          </cell>
        </row>
        <row r="1162">
          <cell r="C1162" t="str">
            <v>MASC993</v>
          </cell>
          <cell r="D1162" t="str">
            <v>MASC</v>
          </cell>
          <cell r="E1162">
            <v>993</v>
          </cell>
          <cell r="F1162" t="str">
            <v>MASTER'S RESEARCH AND THESIS</v>
          </cell>
          <cell r="H1162">
            <v>2189</v>
          </cell>
          <cell r="I1162">
            <v>1</v>
          </cell>
          <cell r="J1162" t="str">
            <v>Lecture</v>
          </cell>
          <cell r="K1162">
            <v>10</v>
          </cell>
          <cell r="L1162">
            <v>26</v>
          </cell>
          <cell r="O1162" t="str">
            <v>M 1</v>
          </cell>
          <cell r="P1162" t="str">
            <v>GRAD</v>
          </cell>
          <cell r="S1162">
            <v>710220659</v>
          </cell>
          <cell r="T1162" t="str">
            <v>Andreas</v>
          </cell>
          <cell r="U1162" t="str">
            <v>Teske</v>
          </cell>
          <cell r="V1162"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163">
          <cell r="C1163" t="str">
            <v>MASC993</v>
          </cell>
          <cell r="D1163" t="str">
            <v>MASC</v>
          </cell>
          <cell r="E1163">
            <v>993</v>
          </cell>
          <cell r="F1163" t="str">
            <v>MASTER'S RESEARCH AND THESIS</v>
          </cell>
          <cell r="H1163">
            <v>2189</v>
          </cell>
          <cell r="I1163">
            <v>1</v>
          </cell>
          <cell r="J1163" t="str">
            <v>Lecture</v>
          </cell>
          <cell r="K1163">
            <v>10</v>
          </cell>
          <cell r="L1163">
            <v>26</v>
          </cell>
          <cell r="O1163" t="str">
            <v>M 1</v>
          </cell>
          <cell r="P1163" t="str">
            <v>GRAD</v>
          </cell>
          <cell r="S1163">
            <v>709308373</v>
          </cell>
          <cell r="T1163" t="str">
            <v>John</v>
          </cell>
          <cell r="U1163" t="str">
            <v>Bruno</v>
          </cell>
          <cell r="V1163" t="str">
            <v>Impacts of climate change on marine ecosystems; Effects of Warming and CO2-Induced Ocean Acidification on Corals; marine biodiversity and macroecology; mangroves and shrimp farms in Ecuador</v>
          </cell>
        </row>
        <row r="1164">
          <cell r="C1164" t="str">
            <v>MASC993</v>
          </cell>
          <cell r="D1164" t="str">
            <v>MASC</v>
          </cell>
          <cell r="E1164">
            <v>993</v>
          </cell>
          <cell r="F1164" t="str">
            <v>MASTER'S RESEARCH AND THESIS</v>
          </cell>
          <cell r="H1164">
            <v>2189</v>
          </cell>
          <cell r="I1164">
            <v>1</v>
          </cell>
          <cell r="J1164" t="str">
            <v>Lecture</v>
          </cell>
          <cell r="K1164">
            <v>10</v>
          </cell>
          <cell r="L1164">
            <v>26</v>
          </cell>
          <cell r="O1164" t="str">
            <v>M 1</v>
          </cell>
          <cell r="P1164" t="str">
            <v>GRAD</v>
          </cell>
          <cell r="S1164">
            <v>701199656</v>
          </cell>
          <cell r="T1164" t="str">
            <v>Fredrick</v>
          </cell>
          <cell r="U1164" t="str">
            <v>Fodrie</v>
          </cell>
          <cell r="V1164" t="str">
            <v>Coastal biological oceanography: fish and bivalve population ecology, connectivity of marine populations and ecosystems, ecosystem service delivery of biogenic habitats, trophic interactions in estuarine communities, long-term community patterns</v>
          </cell>
        </row>
        <row r="1165">
          <cell r="C1165" t="str">
            <v>MASC993</v>
          </cell>
          <cell r="D1165" t="str">
            <v>MASC</v>
          </cell>
          <cell r="E1165">
            <v>993</v>
          </cell>
          <cell r="F1165" t="str">
            <v>MASTER'S RESEARCH AND THESIS</v>
          </cell>
          <cell r="H1165">
            <v>2189</v>
          </cell>
          <cell r="I1165">
            <v>1</v>
          </cell>
          <cell r="J1165" t="str">
            <v>Lecture</v>
          </cell>
          <cell r="K1165">
            <v>10</v>
          </cell>
          <cell r="L1165">
            <v>26</v>
          </cell>
          <cell r="O1165" t="str">
            <v>M 1</v>
          </cell>
          <cell r="P1165" t="str">
            <v>GRAD</v>
          </cell>
          <cell r="S1165">
            <v>704220159</v>
          </cell>
          <cell r="T1165" t="str">
            <v>Charles</v>
          </cell>
          <cell r="U1165" t="str">
            <v>Peterson</v>
          </cell>
          <cell r="V1165" t="str">
            <v>Methods for expanding the scientific basis for ecosystem management in the coastal zone; the ecosystem functions of oyster reef habitat, particularly in North Carolina’s estuarine and coastal waters; organizational processes in the Northern Gulf of Alaska ecosystem; the dynamics of the Sargassum ecosystem in the Gulf Stream off North Carolina</v>
          </cell>
        </row>
        <row r="1166">
          <cell r="C1166" t="str">
            <v>MASC993</v>
          </cell>
          <cell r="D1166" t="str">
            <v>MASC</v>
          </cell>
          <cell r="E1166">
            <v>993</v>
          </cell>
          <cell r="F1166" t="str">
            <v>MASTER'S RESEARCH AND THESIS</v>
          </cell>
          <cell r="H1166">
            <v>2189</v>
          </cell>
          <cell r="I1166">
            <v>1</v>
          </cell>
          <cell r="J1166" t="str">
            <v>Lecture</v>
          </cell>
          <cell r="K1166">
            <v>10</v>
          </cell>
          <cell r="L1166">
            <v>26</v>
          </cell>
          <cell r="O1166" t="str">
            <v>M 1</v>
          </cell>
          <cell r="P1166" t="str">
            <v>GRAD</v>
          </cell>
          <cell r="S1166">
            <v>730059550</v>
          </cell>
          <cell r="T1166" t="str">
            <v>Scott</v>
          </cell>
          <cell r="U1166" t="str">
            <v>Gifford</v>
          </cell>
          <cell r="V1166" t="str">
            <v>Oceanography, heterotrophic bacteria, ecosystem dynamics in complex bacterioplankton communities, effects of bacterial genes on ocean ecology and biogeochemistry, bacteria as biosensors, the Galapagos marine microbiome, quantitative molecular microbial ecology</v>
          </cell>
        </row>
        <row r="1167">
          <cell r="C1167" t="str">
            <v>MASC993</v>
          </cell>
          <cell r="D1167" t="str">
            <v>MASC</v>
          </cell>
          <cell r="E1167">
            <v>993</v>
          </cell>
          <cell r="F1167" t="str">
            <v>MASTER'S RESEARCH AND THESIS</v>
          </cell>
          <cell r="H1167">
            <v>2189</v>
          </cell>
          <cell r="I1167">
            <v>1</v>
          </cell>
          <cell r="J1167" t="str">
            <v>Lecture</v>
          </cell>
          <cell r="K1167">
            <v>10</v>
          </cell>
          <cell r="L1167">
            <v>26</v>
          </cell>
          <cell r="O1167" t="str">
            <v>M 1</v>
          </cell>
          <cell r="P1167" t="str">
            <v>GRAD</v>
          </cell>
          <cell r="S1167">
            <v>704269978</v>
          </cell>
          <cell r="T1167" t="str">
            <v>Christopher</v>
          </cell>
          <cell r="U1167" t="str">
            <v>Martens</v>
          </cell>
          <cell r="V1167" t="str">
            <v>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v>
          </cell>
        </row>
        <row r="1168">
          <cell r="C1168" t="str">
            <v>MASC993</v>
          </cell>
          <cell r="D1168" t="str">
            <v>MASC</v>
          </cell>
          <cell r="E1168">
            <v>993</v>
          </cell>
          <cell r="F1168" t="str">
            <v>MASTER'S RESEARCH AND THESIS</v>
          </cell>
          <cell r="H1168">
            <v>2189</v>
          </cell>
          <cell r="I1168">
            <v>1</v>
          </cell>
          <cell r="J1168" t="str">
            <v>Lecture</v>
          </cell>
          <cell r="K1168">
            <v>10</v>
          </cell>
          <cell r="L1168">
            <v>26</v>
          </cell>
          <cell r="O1168" t="str">
            <v>M 1</v>
          </cell>
          <cell r="P1168" t="str">
            <v>GRAD</v>
          </cell>
          <cell r="S1168">
            <v>704289785</v>
          </cell>
          <cell r="T1168" t="str">
            <v>Hans</v>
          </cell>
          <cell r="U1168" t="str">
            <v>Paerl</v>
          </cell>
          <cell r="V1168"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169">
          <cell r="C1169" t="str">
            <v>MASC993</v>
          </cell>
          <cell r="D1169" t="str">
            <v>MASC</v>
          </cell>
          <cell r="E1169">
            <v>993</v>
          </cell>
          <cell r="F1169" t="str">
            <v>MASTER'S RESEARCH AND THESIS</v>
          </cell>
          <cell r="H1169">
            <v>2189</v>
          </cell>
          <cell r="I1169">
            <v>1</v>
          </cell>
          <cell r="J1169" t="str">
            <v>Lecture</v>
          </cell>
          <cell r="K1169">
            <v>10</v>
          </cell>
          <cell r="L1169">
            <v>26</v>
          </cell>
          <cell r="O1169" t="str">
            <v>M 1</v>
          </cell>
          <cell r="P1169" t="str">
            <v>GRAD</v>
          </cell>
          <cell r="S1169">
            <v>714684699</v>
          </cell>
          <cell r="T1169" t="str">
            <v>Karl</v>
          </cell>
          <cell r="U1169" t="str">
            <v>Castillo</v>
          </cell>
          <cell r="V1169" t="str">
            <v>Coral Physiological Ecology, Climate Change, and Conservation</v>
          </cell>
        </row>
        <row r="1170">
          <cell r="C1170" t="str">
            <v>MASC993</v>
          </cell>
          <cell r="D1170" t="str">
            <v>MASC</v>
          </cell>
          <cell r="E1170">
            <v>993</v>
          </cell>
          <cell r="F1170" t="str">
            <v>MASTER'S RESEARCH AND THESIS</v>
          </cell>
          <cell r="H1170">
            <v>2189</v>
          </cell>
          <cell r="I1170">
            <v>1</v>
          </cell>
          <cell r="J1170" t="str">
            <v>Lecture</v>
          </cell>
          <cell r="K1170">
            <v>10</v>
          </cell>
          <cell r="L1170">
            <v>26</v>
          </cell>
          <cell r="O1170" t="str">
            <v>M 1</v>
          </cell>
          <cell r="P1170" t="str">
            <v>GRAD</v>
          </cell>
          <cell r="S1170">
            <v>709532822</v>
          </cell>
          <cell r="T1170" t="str">
            <v>Rachel</v>
          </cell>
          <cell r="U1170" t="str">
            <v>Noble</v>
          </cell>
          <cell r="V1170" t="str">
            <v xml:space="preserve">Recreational and shellfish harvesting water quality; Marine microbial ecology; Coastal and estuarine water quality; Environmental microbiology; Microbial contaminants in recreational and shellfish harvesting waters; molecular applications and novel methods development </v>
          </cell>
        </row>
        <row r="1171">
          <cell r="C1171" t="str">
            <v>MASC993</v>
          </cell>
          <cell r="D1171" t="str">
            <v>MASC</v>
          </cell>
          <cell r="E1171">
            <v>993</v>
          </cell>
          <cell r="F1171" t="str">
            <v>MASTER'S RESEARCH AND THESIS</v>
          </cell>
          <cell r="H1171">
            <v>2189</v>
          </cell>
          <cell r="I1171">
            <v>1</v>
          </cell>
          <cell r="J1171" t="str">
            <v>Lecture</v>
          </cell>
          <cell r="K1171">
            <v>10</v>
          </cell>
          <cell r="L1171">
            <v>26</v>
          </cell>
          <cell r="O1171" t="str">
            <v>M 1</v>
          </cell>
          <cell r="P1171" t="str">
            <v>GRAD</v>
          </cell>
          <cell r="S1171">
            <v>704278437</v>
          </cell>
          <cell r="T1171" t="str">
            <v>John</v>
          </cell>
          <cell r="U1171" t="str">
            <v>Bane</v>
          </cell>
          <cell r="V1171" t="str">
            <v>Research on the dynamics of the Gulf Stream and coastal currents, ocean-atmosphere interaction processes, and marine renewable energy.</v>
          </cell>
        </row>
        <row r="1172">
          <cell r="C1172" t="str">
            <v>MASC993</v>
          </cell>
          <cell r="D1172" t="str">
            <v>MASC</v>
          </cell>
          <cell r="E1172">
            <v>993</v>
          </cell>
          <cell r="F1172" t="str">
            <v>MASTER'S RESEARCH AND THESIS</v>
          </cell>
          <cell r="H1172">
            <v>2189</v>
          </cell>
          <cell r="I1172">
            <v>1</v>
          </cell>
          <cell r="J1172" t="str">
            <v>Lecture</v>
          </cell>
          <cell r="K1172">
            <v>10</v>
          </cell>
          <cell r="L1172">
            <v>26</v>
          </cell>
          <cell r="O1172" t="str">
            <v>M 1</v>
          </cell>
          <cell r="P1172" t="str">
            <v>GRAD</v>
          </cell>
          <cell r="S1172">
            <v>708227983</v>
          </cell>
          <cell r="T1172" t="str">
            <v>Harvey</v>
          </cell>
          <cell r="U1172" t="str">
            <v>Seim</v>
          </cell>
          <cell r="V1172" t="str">
            <v>Assessing the feasibility of NC offshore wind power; Processes that control the circulation and water mass structure of estuaries and the coastal ocean; meteorology over the coastal ocean; marine spatial planning; ocean observing systems; estuarine subtidal and tidal dynamics</v>
          </cell>
        </row>
        <row r="1173">
          <cell r="C1173" t="str">
            <v>MASC993</v>
          </cell>
          <cell r="D1173" t="str">
            <v>MASC</v>
          </cell>
          <cell r="E1173">
            <v>993</v>
          </cell>
          <cell r="F1173" t="str">
            <v>MASTER'S RESEARCH AND THESIS</v>
          </cell>
          <cell r="H1173">
            <v>2189</v>
          </cell>
          <cell r="I1173">
            <v>1</v>
          </cell>
          <cell r="J1173" t="str">
            <v>Lecture</v>
          </cell>
          <cell r="K1173">
            <v>10</v>
          </cell>
          <cell r="L1173">
            <v>26</v>
          </cell>
          <cell r="O1173" t="str">
            <v>M 1</v>
          </cell>
          <cell r="P1173" t="str">
            <v>GRAD</v>
          </cell>
          <cell r="S1173">
            <v>704208306</v>
          </cell>
          <cell r="T1173" t="str">
            <v>Richard</v>
          </cell>
          <cell r="U1173" t="str">
            <v>Luettich</v>
          </cell>
          <cell r="V1173"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174">
          <cell r="C1174" t="str">
            <v>MASC993</v>
          </cell>
          <cell r="D1174" t="str">
            <v>MASC</v>
          </cell>
          <cell r="E1174">
            <v>993</v>
          </cell>
          <cell r="F1174" t="str">
            <v>MASTER'S RESEARCH AND THESIS</v>
          </cell>
          <cell r="H1174">
            <v>2189</v>
          </cell>
          <cell r="I1174">
            <v>1</v>
          </cell>
          <cell r="J1174" t="str">
            <v>Lecture</v>
          </cell>
          <cell r="K1174">
            <v>10</v>
          </cell>
          <cell r="L1174">
            <v>26</v>
          </cell>
          <cell r="O1174" t="str">
            <v>M 1</v>
          </cell>
          <cell r="P1174" t="str">
            <v>GRAD</v>
          </cell>
          <cell r="S1174">
            <v>703008147</v>
          </cell>
          <cell r="T1174" t="str">
            <v>Brent</v>
          </cell>
          <cell r="U1174" t="str">
            <v>Mckee</v>
          </cell>
          <cell r="V1174" t="str">
            <v xml:space="preserve">Land-ocean interactions and global change. The role of Major Rivers (Amazon, Changjiang, Huanghe, Orinoco, Danube, Columbia, Mississippi) in global biogeochemical cycles and global change.  Rivers are the primary interface between continental and oceanic environments and play a critical role in global cycles such as carbon. Determining marsh accretion rates n coastal North Carolina and the response of coastal wetlands to sea-level rise. </v>
          </cell>
        </row>
        <row r="1175">
          <cell r="C1175" t="str">
            <v>MASC993</v>
          </cell>
          <cell r="D1175" t="str">
            <v>MASC</v>
          </cell>
          <cell r="E1175">
            <v>993</v>
          </cell>
          <cell r="F1175" t="str">
            <v>MASTER'S RESEARCH AND THESIS</v>
          </cell>
          <cell r="H1175">
            <v>2189</v>
          </cell>
          <cell r="I1175">
            <v>1</v>
          </cell>
          <cell r="J1175" t="str">
            <v>Lecture</v>
          </cell>
          <cell r="K1175">
            <v>10</v>
          </cell>
          <cell r="L1175">
            <v>26</v>
          </cell>
          <cell r="O1175" t="str">
            <v>M 1</v>
          </cell>
          <cell r="P1175" t="str">
            <v>GRAD</v>
          </cell>
          <cell r="S1175">
            <v>720197781</v>
          </cell>
          <cell r="T1175" t="str">
            <v>Adrian</v>
          </cell>
          <cell r="U1175" t="str">
            <v>Marchetti</v>
          </cell>
          <cell r="V1175"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176">
          <cell r="C1176" t="str">
            <v>MASC993</v>
          </cell>
          <cell r="D1176" t="str">
            <v>MASC</v>
          </cell>
          <cell r="E1176">
            <v>993</v>
          </cell>
          <cell r="F1176" t="str">
            <v>MASTER'S RESEARCH AND THESIS</v>
          </cell>
          <cell r="H1176">
            <v>2189</v>
          </cell>
          <cell r="I1176">
            <v>1</v>
          </cell>
          <cell r="J1176" t="str">
            <v>Lecture</v>
          </cell>
          <cell r="K1176">
            <v>10</v>
          </cell>
          <cell r="L1176">
            <v>26</v>
          </cell>
          <cell r="O1176" t="str">
            <v>M 1</v>
          </cell>
          <cell r="P1176" t="str">
            <v>GRAD</v>
          </cell>
          <cell r="S1176">
            <v>715074020</v>
          </cell>
          <cell r="T1176" t="str">
            <v>Rachel</v>
          </cell>
          <cell r="U1176" t="str">
            <v>Gittman</v>
          </cell>
          <cell r="V1176" t="str">
            <v>The effects of human development on estuarine habitats and supported ecosystem services; the relative importance of top-down and bottom-up factors in regulating community structure and function; how landscape context and habitat characteristics affect habitat use and value; principles and best practices for restoring and conserving coastal habitats</v>
          </cell>
        </row>
        <row r="1177">
          <cell r="C1177" t="str">
            <v>MASC993</v>
          </cell>
          <cell r="D1177" t="str">
            <v>MASC</v>
          </cell>
          <cell r="E1177">
            <v>993</v>
          </cell>
          <cell r="F1177" t="str">
            <v>MASTER'S RESEARCH AND THESIS</v>
          </cell>
          <cell r="H1177">
            <v>2189</v>
          </cell>
          <cell r="I1177">
            <v>1</v>
          </cell>
          <cell r="J1177" t="str">
            <v>Lecture</v>
          </cell>
          <cell r="K1177">
            <v>10</v>
          </cell>
          <cell r="L1177">
            <v>26</v>
          </cell>
          <cell r="O1177" t="str">
            <v>M 1</v>
          </cell>
          <cell r="P1177" t="str">
            <v>GRAD</v>
          </cell>
          <cell r="T1177" t="str">
            <v>John</v>
          </cell>
          <cell r="U1177" t="str">
            <v>Bruno</v>
          </cell>
          <cell r="V1177" t="str">
            <v>Impacts of climate change on marine ecosystems; Effects of Warming and CO2-Induced Ocean Acidification on Corals; marine biodiversity and macroecology; mangroves and shrimp farms in Ecuador</v>
          </cell>
        </row>
        <row r="1178">
          <cell r="C1178" t="str">
            <v>MASC993</v>
          </cell>
          <cell r="D1178" t="str">
            <v>MASC</v>
          </cell>
          <cell r="E1178">
            <v>993</v>
          </cell>
          <cell r="F1178" t="str">
            <v>MASTER'S RESEARCH AND THESIS</v>
          </cell>
          <cell r="H1178">
            <v>2182</v>
          </cell>
          <cell r="I1178">
            <v>1</v>
          </cell>
          <cell r="J1178" t="str">
            <v>Lecture</v>
          </cell>
          <cell r="K1178">
            <v>11</v>
          </cell>
          <cell r="L1178">
            <v>22</v>
          </cell>
          <cell r="O1178" t="str">
            <v>M 1</v>
          </cell>
          <cell r="P1178" t="str">
            <v>GRAD</v>
          </cell>
          <cell r="S1178">
            <v>701199656</v>
          </cell>
          <cell r="T1178" t="str">
            <v>Fredrick</v>
          </cell>
          <cell r="U1178" t="str">
            <v>Fodrie</v>
          </cell>
          <cell r="V1178" t="str">
            <v>Coastal biological oceanography: fish and bivalve population ecology, connectivity of marine populations and ecosystems, ecosystem service delivery of biogenic habitats, trophic interactions in estuarine communities, long-term community patterns</v>
          </cell>
        </row>
        <row r="1179">
          <cell r="C1179" t="str">
            <v>MASC993</v>
          </cell>
          <cell r="D1179" t="str">
            <v>MASC</v>
          </cell>
          <cell r="E1179">
            <v>993</v>
          </cell>
          <cell r="F1179" t="str">
            <v>MASTER'S RESEARCH AND THESIS</v>
          </cell>
          <cell r="H1179">
            <v>2182</v>
          </cell>
          <cell r="I1179">
            <v>1</v>
          </cell>
          <cell r="J1179" t="str">
            <v>Lecture</v>
          </cell>
          <cell r="K1179">
            <v>11</v>
          </cell>
          <cell r="L1179">
            <v>22</v>
          </cell>
          <cell r="O1179" t="str">
            <v>M 1</v>
          </cell>
          <cell r="P1179" t="str">
            <v>GRAD</v>
          </cell>
          <cell r="S1179">
            <v>711861039</v>
          </cell>
          <cell r="T1179" t="str">
            <v>Antonio</v>
          </cell>
          <cell r="U1179" t="str">
            <v>Rodriguez</v>
          </cell>
          <cell r="V1179" t="str">
            <v>Impacts of sea-level rise and changes in storminess to estuaries and barrier islands; Connectivity between coastal-plain watersheds and estuaries; Quantifying Oyster-Reef Accretion Rates and Structural Evolution for Improving Restoration Success; Impacts of Sea-level Rise and Land-use Modifications on Fringing Marsh Sustainability; Linking barrier island transgression induced by storms and sea-level rise to the carbon cycle, changes in ecosystem function and management decisions</v>
          </cell>
        </row>
        <row r="1180">
          <cell r="C1180" t="str">
            <v>MASC993</v>
          </cell>
          <cell r="D1180" t="str">
            <v>MASC</v>
          </cell>
          <cell r="E1180">
            <v>993</v>
          </cell>
          <cell r="F1180" t="str">
            <v>MASTER'S RESEARCH AND THESIS</v>
          </cell>
          <cell r="H1180">
            <v>2182</v>
          </cell>
          <cell r="I1180">
            <v>1</v>
          </cell>
          <cell r="J1180" t="str">
            <v>Lecture</v>
          </cell>
          <cell r="K1180">
            <v>11</v>
          </cell>
          <cell r="L1180">
            <v>22</v>
          </cell>
          <cell r="O1180" t="str">
            <v>M 1</v>
          </cell>
          <cell r="P1180" t="str">
            <v>GRAD</v>
          </cell>
          <cell r="S1180">
            <v>710220659</v>
          </cell>
          <cell r="T1180" t="str">
            <v>Andreas</v>
          </cell>
          <cell r="U1180" t="str">
            <v>Teske</v>
          </cell>
          <cell r="V1180"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181">
          <cell r="C1181" t="str">
            <v>MASC993</v>
          </cell>
          <cell r="D1181" t="str">
            <v>MASC</v>
          </cell>
          <cell r="E1181">
            <v>993</v>
          </cell>
          <cell r="F1181" t="str">
            <v>MASTER'S RESEARCH AND THESIS</v>
          </cell>
          <cell r="H1181">
            <v>2182</v>
          </cell>
          <cell r="I1181">
            <v>1</v>
          </cell>
          <cell r="J1181" t="str">
            <v>Lecture</v>
          </cell>
          <cell r="K1181">
            <v>11</v>
          </cell>
          <cell r="L1181">
            <v>22</v>
          </cell>
          <cell r="O1181" t="str">
            <v>M 1</v>
          </cell>
          <cell r="P1181" t="str">
            <v>GRAD</v>
          </cell>
          <cell r="S1181">
            <v>701726230</v>
          </cell>
          <cell r="T1181" t="str">
            <v>Michael</v>
          </cell>
          <cell r="U1181" t="str">
            <v>Piehler</v>
          </cell>
          <cell r="V1181" t="str">
            <v>Denitrification in tidal marshes (projects in NC and NJ); Land use impacts on coastal stream carbon and nutrient loading; Effects of oyster reefs on nutrient dynamics; Ecological impacts of ocean hydrokinetic energy extraction</v>
          </cell>
        </row>
        <row r="1182">
          <cell r="C1182" t="str">
            <v>MASC993</v>
          </cell>
          <cell r="D1182" t="str">
            <v>MASC</v>
          </cell>
          <cell r="E1182">
            <v>993</v>
          </cell>
          <cell r="F1182" t="str">
            <v>MASTER'S RESEARCH AND THESIS</v>
          </cell>
          <cell r="H1182">
            <v>2182</v>
          </cell>
          <cell r="I1182">
            <v>1</v>
          </cell>
          <cell r="J1182" t="str">
            <v>Lecture</v>
          </cell>
          <cell r="K1182">
            <v>11</v>
          </cell>
          <cell r="L1182">
            <v>22</v>
          </cell>
          <cell r="O1182" t="str">
            <v>M 1</v>
          </cell>
          <cell r="P1182" t="str">
            <v>GRAD</v>
          </cell>
          <cell r="S1182">
            <v>704220159</v>
          </cell>
          <cell r="T1182" t="str">
            <v>Charles</v>
          </cell>
          <cell r="U1182" t="str">
            <v>Peterson</v>
          </cell>
          <cell r="V1182" t="str">
            <v>Methods for expanding the scientific basis for ecosystem management in the coastal zone; the ecosystem functions of oyster reef habitat, particularly in North Carolina’s estuarine and coastal waters; organizational processes in the Northern Gulf of Alaska ecosystem; the dynamics of the Sargassum ecosystem in the Gulf Stream off North Carolina</v>
          </cell>
        </row>
        <row r="1183">
          <cell r="C1183" t="str">
            <v>MASC993</v>
          </cell>
          <cell r="D1183" t="str">
            <v>MASC</v>
          </cell>
          <cell r="E1183">
            <v>993</v>
          </cell>
          <cell r="F1183" t="str">
            <v>MASTER'S RESEARCH AND THESIS</v>
          </cell>
          <cell r="H1183">
            <v>2182</v>
          </cell>
          <cell r="I1183">
            <v>1</v>
          </cell>
          <cell r="J1183" t="str">
            <v>Lecture</v>
          </cell>
          <cell r="K1183">
            <v>11</v>
          </cell>
          <cell r="L1183">
            <v>22</v>
          </cell>
          <cell r="O1183" t="str">
            <v>M 1</v>
          </cell>
          <cell r="P1183" t="str">
            <v>GRAD</v>
          </cell>
          <cell r="S1183">
            <v>709308373</v>
          </cell>
          <cell r="T1183" t="str">
            <v>John</v>
          </cell>
          <cell r="U1183" t="str">
            <v>Bruno</v>
          </cell>
          <cell r="V1183" t="str">
            <v>Impacts of climate change on marine ecosystems; Effects of Warming and CO2-Induced Ocean Acidification on Corals; marine biodiversity and macroecology; mangroves and shrimp farms in Ecuador</v>
          </cell>
        </row>
        <row r="1184">
          <cell r="C1184" t="str">
            <v>MASC993</v>
          </cell>
          <cell r="D1184" t="str">
            <v>MASC</v>
          </cell>
          <cell r="E1184">
            <v>993</v>
          </cell>
          <cell r="F1184" t="str">
            <v>MASTER'S RESEARCH AND THESIS</v>
          </cell>
          <cell r="H1184">
            <v>2182</v>
          </cell>
          <cell r="I1184">
            <v>1</v>
          </cell>
          <cell r="J1184" t="str">
            <v>Lecture</v>
          </cell>
          <cell r="K1184">
            <v>11</v>
          </cell>
          <cell r="L1184">
            <v>22</v>
          </cell>
          <cell r="O1184" t="str">
            <v>M 1</v>
          </cell>
          <cell r="P1184" t="str">
            <v>GRAD</v>
          </cell>
          <cell r="S1184">
            <v>704269978</v>
          </cell>
          <cell r="T1184" t="str">
            <v>Christopher</v>
          </cell>
          <cell r="U1184" t="str">
            <v>Martens</v>
          </cell>
          <cell r="V1184" t="str">
            <v>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v>
          </cell>
        </row>
        <row r="1185">
          <cell r="C1185" t="str">
            <v>MASC993</v>
          </cell>
          <cell r="D1185" t="str">
            <v>MASC</v>
          </cell>
          <cell r="E1185">
            <v>993</v>
          </cell>
          <cell r="F1185" t="str">
            <v>MASTER'S RESEARCH AND THESIS</v>
          </cell>
          <cell r="H1185">
            <v>2182</v>
          </cell>
          <cell r="I1185">
            <v>1</v>
          </cell>
          <cell r="J1185" t="str">
            <v>Lecture</v>
          </cell>
          <cell r="K1185">
            <v>11</v>
          </cell>
          <cell r="L1185">
            <v>22</v>
          </cell>
          <cell r="O1185" t="str">
            <v>M 1</v>
          </cell>
          <cell r="P1185" t="str">
            <v>GRAD</v>
          </cell>
          <cell r="S1185">
            <v>704270138</v>
          </cell>
          <cell r="T1185" t="str">
            <v>Niels</v>
          </cell>
          <cell r="U1185" t="str">
            <v>Lindquist</v>
          </cell>
          <cell r="V1185" t="str">
            <v>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v>
          </cell>
        </row>
        <row r="1186">
          <cell r="C1186" t="str">
            <v>MASC993</v>
          </cell>
          <cell r="D1186" t="str">
            <v>MASC</v>
          </cell>
          <cell r="E1186">
            <v>993</v>
          </cell>
          <cell r="F1186" t="str">
            <v>MASTER'S RESEARCH AND THESIS</v>
          </cell>
          <cell r="H1186">
            <v>2182</v>
          </cell>
          <cell r="I1186">
            <v>1</v>
          </cell>
          <cell r="J1186" t="str">
            <v>Lecture</v>
          </cell>
          <cell r="K1186">
            <v>11</v>
          </cell>
          <cell r="L1186">
            <v>22</v>
          </cell>
          <cell r="O1186" t="str">
            <v>M 1</v>
          </cell>
          <cell r="P1186" t="str">
            <v>GRAD</v>
          </cell>
          <cell r="S1186">
            <v>730059550</v>
          </cell>
          <cell r="T1186" t="str">
            <v>Scott</v>
          </cell>
          <cell r="U1186" t="str">
            <v>Gifford</v>
          </cell>
          <cell r="V1186" t="str">
            <v>Oceanography, heterotrophic bacteria, ecosystem dynamics in complex bacterioplankton communities, effects of bacterial genes on ocean ecology and biogeochemistry, bacteria as biosensors, the Galapagos marine microbiome, quantitative molecular microbial ecology</v>
          </cell>
        </row>
        <row r="1187">
          <cell r="C1187" t="str">
            <v>MASC993</v>
          </cell>
          <cell r="D1187" t="str">
            <v>MASC</v>
          </cell>
          <cell r="E1187">
            <v>993</v>
          </cell>
          <cell r="F1187" t="str">
            <v>MASTER'S RESEARCH AND THESIS</v>
          </cell>
          <cell r="H1187">
            <v>2182</v>
          </cell>
          <cell r="I1187">
            <v>1</v>
          </cell>
          <cell r="J1187" t="str">
            <v>Lecture</v>
          </cell>
          <cell r="K1187">
            <v>11</v>
          </cell>
          <cell r="L1187">
            <v>22</v>
          </cell>
          <cell r="O1187" t="str">
            <v>M 1</v>
          </cell>
          <cell r="P1187" t="str">
            <v>GRAD</v>
          </cell>
          <cell r="S1187">
            <v>704289785</v>
          </cell>
          <cell r="T1187" t="str">
            <v>Hans</v>
          </cell>
          <cell r="U1187" t="str">
            <v>Paerl</v>
          </cell>
          <cell r="V1187"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188">
          <cell r="C1188" t="str">
            <v>MASC993</v>
          </cell>
          <cell r="D1188" t="str">
            <v>MASC</v>
          </cell>
          <cell r="E1188">
            <v>993</v>
          </cell>
          <cell r="F1188" t="str">
            <v>MASTER'S RESEARCH AND THESIS</v>
          </cell>
          <cell r="H1188">
            <v>2182</v>
          </cell>
          <cell r="I1188">
            <v>1</v>
          </cell>
          <cell r="J1188" t="str">
            <v>Lecture</v>
          </cell>
          <cell r="K1188">
            <v>11</v>
          </cell>
          <cell r="L1188">
            <v>22</v>
          </cell>
          <cell r="O1188" t="str">
            <v>M 1</v>
          </cell>
          <cell r="P1188" t="str">
            <v>GRAD</v>
          </cell>
          <cell r="S1188">
            <v>714684699</v>
          </cell>
          <cell r="T1188" t="str">
            <v>Karl</v>
          </cell>
          <cell r="U1188" t="str">
            <v>Castillo</v>
          </cell>
          <cell r="V1188" t="str">
            <v>Coral Physiological Ecology, Climate Change, and Conservation</v>
          </cell>
        </row>
        <row r="1189">
          <cell r="C1189" t="str">
            <v>MASC993</v>
          </cell>
          <cell r="D1189" t="str">
            <v>MASC</v>
          </cell>
          <cell r="E1189">
            <v>993</v>
          </cell>
          <cell r="F1189" t="str">
            <v>MASTER'S RESEARCH AND THESIS</v>
          </cell>
          <cell r="H1189">
            <v>2182</v>
          </cell>
          <cell r="I1189">
            <v>1</v>
          </cell>
          <cell r="J1189" t="str">
            <v>Lecture</v>
          </cell>
          <cell r="K1189">
            <v>11</v>
          </cell>
          <cell r="L1189">
            <v>22</v>
          </cell>
          <cell r="O1189" t="str">
            <v>M 1</v>
          </cell>
          <cell r="P1189" t="str">
            <v>GRAD</v>
          </cell>
          <cell r="S1189">
            <v>709532822</v>
          </cell>
          <cell r="T1189" t="str">
            <v>Rachel</v>
          </cell>
          <cell r="U1189" t="str">
            <v>Noble</v>
          </cell>
          <cell r="V1189" t="str">
            <v xml:space="preserve">Recreational and shellfish harvesting water quality; Marine microbial ecology; Coastal and estuarine water quality; Environmental microbiology; Microbial contaminants in recreational and shellfish harvesting waters; molecular applications and novel methods development </v>
          </cell>
        </row>
        <row r="1190">
          <cell r="C1190" t="str">
            <v>MASC993</v>
          </cell>
          <cell r="D1190" t="str">
            <v>MASC</v>
          </cell>
          <cell r="E1190">
            <v>993</v>
          </cell>
          <cell r="F1190" t="str">
            <v>MASTER'S RESEARCH AND THESIS</v>
          </cell>
          <cell r="H1190">
            <v>2182</v>
          </cell>
          <cell r="I1190">
            <v>1</v>
          </cell>
          <cell r="J1190" t="str">
            <v>Lecture</v>
          </cell>
          <cell r="K1190">
            <v>11</v>
          </cell>
          <cell r="L1190">
            <v>22</v>
          </cell>
          <cell r="O1190" t="str">
            <v>M 1</v>
          </cell>
          <cell r="P1190" t="str">
            <v>GRAD</v>
          </cell>
          <cell r="S1190">
            <v>704208306</v>
          </cell>
          <cell r="T1190" t="str">
            <v>Richard</v>
          </cell>
          <cell r="U1190" t="str">
            <v>Luettich</v>
          </cell>
          <cell r="V1190"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191">
          <cell r="C1191" t="str">
            <v>MASC993</v>
          </cell>
          <cell r="D1191" t="str">
            <v>MASC</v>
          </cell>
          <cell r="E1191">
            <v>993</v>
          </cell>
          <cell r="F1191" t="str">
            <v>MASTER'S RESEARCH AND THESIS</v>
          </cell>
          <cell r="H1191">
            <v>2182</v>
          </cell>
          <cell r="I1191">
            <v>1</v>
          </cell>
          <cell r="J1191" t="str">
            <v>Lecture</v>
          </cell>
          <cell r="K1191">
            <v>11</v>
          </cell>
          <cell r="L1191">
            <v>22</v>
          </cell>
          <cell r="O1191" t="str">
            <v>M 1</v>
          </cell>
          <cell r="P1191" t="str">
            <v>GRAD</v>
          </cell>
          <cell r="S1191">
            <v>708227983</v>
          </cell>
          <cell r="T1191" t="str">
            <v>Harvey</v>
          </cell>
          <cell r="U1191" t="str">
            <v>Seim</v>
          </cell>
          <cell r="V1191" t="str">
            <v>Assessing the feasibility of NC offshore wind power; Processes that control the circulation and water mass structure of estuaries and the coastal ocean; meteorology over the coastal ocean; marine spatial planning; ocean observing systems; estuarine subtidal and tidal dynamics</v>
          </cell>
        </row>
        <row r="1192">
          <cell r="C1192" t="str">
            <v>MASC993</v>
          </cell>
          <cell r="D1192" t="str">
            <v>MASC</v>
          </cell>
          <cell r="E1192">
            <v>993</v>
          </cell>
          <cell r="F1192" t="str">
            <v>MASTER'S RESEARCH AND THESIS</v>
          </cell>
          <cell r="H1192">
            <v>2182</v>
          </cell>
          <cell r="I1192">
            <v>1</v>
          </cell>
          <cell r="J1192" t="str">
            <v>Lecture</v>
          </cell>
          <cell r="K1192">
            <v>11</v>
          </cell>
          <cell r="L1192">
            <v>22</v>
          </cell>
          <cell r="O1192" t="str">
            <v>M 1</v>
          </cell>
          <cell r="P1192" t="str">
            <v>GRAD</v>
          </cell>
          <cell r="S1192">
            <v>703008147</v>
          </cell>
          <cell r="T1192" t="str">
            <v>Brent</v>
          </cell>
          <cell r="U1192" t="str">
            <v>Mckee</v>
          </cell>
          <cell r="V1192" t="str">
            <v xml:space="preserve">Land-ocean interactions and global change. The role of Major Rivers (Amazon, Changjiang, Huanghe, Orinoco, Danube, Columbia, Mississippi) in global biogeochemical cycles and global change.  Rivers are the primary interface between continental and oceanic environments and play a critical role in global cycles such as carbon. Determining marsh accretion rates n coastal North Carolina and the response of coastal wetlands to sea-level rise. </v>
          </cell>
        </row>
        <row r="1193">
          <cell r="C1193" t="str">
            <v>MASC993</v>
          </cell>
          <cell r="D1193" t="str">
            <v>MASC</v>
          </cell>
          <cell r="E1193">
            <v>993</v>
          </cell>
          <cell r="F1193" t="str">
            <v>MASTER'S RESEARCH AND THESIS</v>
          </cell>
          <cell r="H1193">
            <v>2182</v>
          </cell>
          <cell r="I1193">
            <v>1</v>
          </cell>
          <cell r="J1193" t="str">
            <v>Lecture</v>
          </cell>
          <cell r="K1193">
            <v>11</v>
          </cell>
          <cell r="L1193">
            <v>22</v>
          </cell>
          <cell r="O1193" t="str">
            <v>M 1</v>
          </cell>
          <cell r="P1193" t="str">
            <v>GRAD</v>
          </cell>
          <cell r="S1193">
            <v>720197781</v>
          </cell>
          <cell r="T1193" t="str">
            <v>Adrian</v>
          </cell>
          <cell r="U1193" t="str">
            <v>Marchetti</v>
          </cell>
          <cell r="V1193"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194">
          <cell r="C1194" t="str">
            <v>MASC993</v>
          </cell>
          <cell r="D1194" t="str">
            <v>MASC</v>
          </cell>
          <cell r="E1194">
            <v>993</v>
          </cell>
          <cell r="F1194" t="str">
            <v>MASTER'S RESEARCH AND THESIS</v>
          </cell>
          <cell r="H1194">
            <v>2179</v>
          </cell>
          <cell r="I1194">
            <v>1</v>
          </cell>
          <cell r="J1194" t="str">
            <v>Lecture</v>
          </cell>
          <cell r="K1194">
            <v>12</v>
          </cell>
          <cell r="L1194">
            <v>26</v>
          </cell>
          <cell r="O1194" t="str">
            <v>M 1</v>
          </cell>
          <cell r="P1194" t="str">
            <v>GRAD</v>
          </cell>
          <cell r="S1194">
            <v>701199656</v>
          </cell>
          <cell r="T1194" t="str">
            <v>Fredrick</v>
          </cell>
          <cell r="U1194" t="str">
            <v>Fodrie</v>
          </cell>
          <cell r="V1194" t="str">
            <v>Coastal biological oceanography: fish and bivalve population ecology, connectivity of marine populations and ecosystems, ecosystem service delivery of biogenic habitats, trophic interactions in estuarine communities, long-term community patterns</v>
          </cell>
        </row>
        <row r="1195">
          <cell r="C1195" t="str">
            <v>MASC993</v>
          </cell>
          <cell r="D1195" t="str">
            <v>MASC</v>
          </cell>
          <cell r="E1195">
            <v>993</v>
          </cell>
          <cell r="F1195" t="str">
            <v>MASTER'S RESEARCH AND THESIS</v>
          </cell>
          <cell r="H1195">
            <v>2179</v>
          </cell>
          <cell r="I1195">
            <v>1</v>
          </cell>
          <cell r="J1195" t="str">
            <v>Lecture</v>
          </cell>
          <cell r="K1195">
            <v>12</v>
          </cell>
          <cell r="L1195">
            <v>26</v>
          </cell>
          <cell r="O1195" t="str">
            <v>M 1</v>
          </cell>
          <cell r="P1195" t="str">
            <v>GRAD</v>
          </cell>
          <cell r="S1195">
            <v>711861039</v>
          </cell>
          <cell r="T1195" t="str">
            <v>Antonio</v>
          </cell>
          <cell r="U1195" t="str">
            <v>Rodriguez</v>
          </cell>
          <cell r="V1195" t="str">
            <v>Impacts of sea-level rise and changes in storminess to estuaries and barrier islands; Connectivity between coastal-plain watersheds and estuaries; Quantifying Oyster-Reef Accretion Rates and Structural Evolution for Improving Restoration Success; Impacts of Sea-level Rise and Land-use Modifications on Fringing Marsh Sustainability; Linking barrier island transgression induced by storms and sea-level rise to the carbon cycle, changes in ecosystem function and management decisions</v>
          </cell>
        </row>
        <row r="1196">
          <cell r="C1196" t="str">
            <v>MASC993</v>
          </cell>
          <cell r="D1196" t="str">
            <v>MASC</v>
          </cell>
          <cell r="E1196">
            <v>993</v>
          </cell>
          <cell r="F1196" t="str">
            <v>MASTER'S RESEARCH AND THESIS</v>
          </cell>
          <cell r="H1196">
            <v>2179</v>
          </cell>
          <cell r="I1196">
            <v>1</v>
          </cell>
          <cell r="J1196" t="str">
            <v>Lecture</v>
          </cell>
          <cell r="K1196">
            <v>12</v>
          </cell>
          <cell r="L1196">
            <v>26</v>
          </cell>
          <cell r="O1196" t="str">
            <v>M 1</v>
          </cell>
          <cell r="P1196" t="str">
            <v>GRAD</v>
          </cell>
          <cell r="S1196">
            <v>700941135</v>
          </cell>
          <cell r="T1196" t="str">
            <v>Stephen</v>
          </cell>
          <cell r="U1196" t="str">
            <v>Fegley</v>
          </cell>
          <cell r="V1196" t="str">
            <v xml:space="preserve">Shellfish biology, meiofaunal biology, barrier island ecology, and interactions among current flows, sediments, and organisms in shallow water habitats;  Determining procedures to enhance the recovery of bay scallop populations using natural recruitment; Examining the effects of human activities (e.g., off-road vehicle traffic, nourishment and dredge spoil disposal) on North Carolina beaches; How management agencies, political organizations, and resource user groups acquire and use scientific information.  </v>
          </cell>
        </row>
        <row r="1197">
          <cell r="C1197" t="str">
            <v>MASC993</v>
          </cell>
          <cell r="D1197" t="str">
            <v>MASC</v>
          </cell>
          <cell r="E1197">
            <v>993</v>
          </cell>
          <cell r="F1197" t="str">
            <v>MASTER'S RESEARCH AND THESIS</v>
          </cell>
          <cell r="H1197">
            <v>2179</v>
          </cell>
          <cell r="I1197">
            <v>1</v>
          </cell>
          <cell r="J1197" t="str">
            <v>Lecture</v>
          </cell>
          <cell r="K1197">
            <v>12</v>
          </cell>
          <cell r="L1197">
            <v>26</v>
          </cell>
          <cell r="O1197" t="str">
            <v>M 1</v>
          </cell>
          <cell r="P1197" t="str">
            <v>GRAD</v>
          </cell>
          <cell r="S1197">
            <v>710220659</v>
          </cell>
          <cell r="T1197" t="str">
            <v>Andreas</v>
          </cell>
          <cell r="U1197" t="str">
            <v>Teske</v>
          </cell>
          <cell r="V1197"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198">
          <cell r="C1198" t="str">
            <v>MASC993</v>
          </cell>
          <cell r="D1198" t="str">
            <v>MASC</v>
          </cell>
          <cell r="E1198">
            <v>993</v>
          </cell>
          <cell r="F1198" t="str">
            <v>MASTER'S RESEARCH AND THESIS</v>
          </cell>
          <cell r="H1198">
            <v>2179</v>
          </cell>
          <cell r="I1198">
            <v>1</v>
          </cell>
          <cell r="J1198" t="str">
            <v>Lecture</v>
          </cell>
          <cell r="K1198">
            <v>12</v>
          </cell>
          <cell r="L1198">
            <v>26</v>
          </cell>
          <cell r="O1198" t="str">
            <v>M 1</v>
          </cell>
          <cell r="P1198" t="str">
            <v>GRAD</v>
          </cell>
          <cell r="S1198">
            <v>701726230</v>
          </cell>
          <cell r="T1198" t="str">
            <v>Michael</v>
          </cell>
          <cell r="U1198" t="str">
            <v>Piehler</v>
          </cell>
          <cell r="V1198" t="str">
            <v>Denitrification in tidal marshes (projects in NC and NJ); Land use impacts on coastal stream carbon and nutrient loading; Effects of oyster reefs on nutrient dynamics; Ecological impacts of ocean hydrokinetic energy extraction</v>
          </cell>
        </row>
        <row r="1199">
          <cell r="C1199" t="str">
            <v>MASC993</v>
          </cell>
          <cell r="D1199" t="str">
            <v>MASC</v>
          </cell>
          <cell r="E1199">
            <v>993</v>
          </cell>
          <cell r="F1199" t="str">
            <v>MASTER'S RESEARCH AND THESIS</v>
          </cell>
          <cell r="H1199">
            <v>2179</v>
          </cell>
          <cell r="I1199">
            <v>1</v>
          </cell>
          <cell r="J1199" t="str">
            <v>Lecture</v>
          </cell>
          <cell r="K1199">
            <v>12</v>
          </cell>
          <cell r="L1199">
            <v>26</v>
          </cell>
          <cell r="O1199" t="str">
            <v>M 1</v>
          </cell>
          <cell r="P1199" t="str">
            <v>GRAD</v>
          </cell>
          <cell r="S1199">
            <v>704220159</v>
          </cell>
          <cell r="T1199" t="str">
            <v>Charles</v>
          </cell>
          <cell r="U1199" t="str">
            <v>Peterson</v>
          </cell>
          <cell r="V1199" t="str">
            <v>Methods for expanding the scientific basis for ecosystem management in the coastal zone; the ecosystem functions of oyster reef habitat, particularly in North Carolina’s estuarine and coastal waters; organizational processes in the Northern Gulf of Alaska ecosystem; the dynamics of the Sargassum ecosystem in the Gulf Stream off North Carolina</v>
          </cell>
        </row>
        <row r="1200">
          <cell r="C1200" t="str">
            <v>MASC993</v>
          </cell>
          <cell r="D1200" t="str">
            <v>MASC</v>
          </cell>
          <cell r="E1200">
            <v>993</v>
          </cell>
          <cell r="F1200" t="str">
            <v>MASTER'S RESEARCH AND THESIS</v>
          </cell>
          <cell r="H1200">
            <v>2179</v>
          </cell>
          <cell r="I1200">
            <v>1</v>
          </cell>
          <cell r="J1200" t="str">
            <v>Lecture</v>
          </cell>
          <cell r="K1200">
            <v>12</v>
          </cell>
          <cell r="L1200">
            <v>26</v>
          </cell>
          <cell r="O1200" t="str">
            <v>M 1</v>
          </cell>
          <cell r="P1200" t="str">
            <v>GRAD</v>
          </cell>
          <cell r="S1200">
            <v>704269978</v>
          </cell>
          <cell r="T1200" t="str">
            <v>Christopher</v>
          </cell>
          <cell r="U1200" t="str">
            <v>Martens</v>
          </cell>
          <cell r="V1200" t="str">
            <v>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v>
          </cell>
        </row>
        <row r="1201">
          <cell r="C1201" t="str">
            <v>MASC993</v>
          </cell>
          <cell r="D1201" t="str">
            <v>MASC</v>
          </cell>
          <cell r="E1201">
            <v>993</v>
          </cell>
          <cell r="F1201" t="str">
            <v>MASTER'S RESEARCH AND THESIS</v>
          </cell>
          <cell r="H1201">
            <v>2179</v>
          </cell>
          <cell r="I1201">
            <v>1</v>
          </cell>
          <cell r="J1201" t="str">
            <v>Lecture</v>
          </cell>
          <cell r="K1201">
            <v>12</v>
          </cell>
          <cell r="L1201">
            <v>26</v>
          </cell>
          <cell r="O1201" t="str">
            <v>M 1</v>
          </cell>
          <cell r="P1201" t="str">
            <v>GRAD</v>
          </cell>
          <cell r="S1201">
            <v>704270138</v>
          </cell>
          <cell r="T1201" t="str">
            <v>Niels</v>
          </cell>
          <cell r="U1201" t="str">
            <v>Lindquist</v>
          </cell>
          <cell r="V1201" t="str">
            <v>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v>
          </cell>
        </row>
        <row r="1202">
          <cell r="C1202" t="str">
            <v>MASC993</v>
          </cell>
          <cell r="D1202" t="str">
            <v>MASC</v>
          </cell>
          <cell r="E1202">
            <v>993</v>
          </cell>
          <cell r="F1202" t="str">
            <v>MASTER'S RESEARCH AND THESIS</v>
          </cell>
          <cell r="H1202">
            <v>2179</v>
          </cell>
          <cell r="I1202">
            <v>1</v>
          </cell>
          <cell r="J1202" t="str">
            <v>Lecture</v>
          </cell>
          <cell r="K1202">
            <v>12</v>
          </cell>
          <cell r="L1202">
            <v>26</v>
          </cell>
          <cell r="O1202" t="str">
            <v>M 1</v>
          </cell>
          <cell r="P1202" t="str">
            <v>GRAD</v>
          </cell>
          <cell r="S1202">
            <v>730059550</v>
          </cell>
          <cell r="T1202" t="str">
            <v>Scott</v>
          </cell>
          <cell r="U1202" t="str">
            <v>Gifford</v>
          </cell>
          <cell r="V1202" t="str">
            <v>Oceanography, heterotrophic bacteria, ecosystem dynamics in complex bacterioplankton communities, effects of bacterial genes on ocean ecology and biogeochemistry, bacteria as biosensors, the Galapagos marine microbiome, quantitative molecular microbial ecology</v>
          </cell>
        </row>
        <row r="1203">
          <cell r="C1203" t="str">
            <v>MASC993</v>
          </cell>
          <cell r="D1203" t="str">
            <v>MASC</v>
          </cell>
          <cell r="E1203">
            <v>993</v>
          </cell>
          <cell r="F1203" t="str">
            <v>MASTER'S RESEARCH AND THESIS</v>
          </cell>
          <cell r="H1203">
            <v>2179</v>
          </cell>
          <cell r="I1203">
            <v>1</v>
          </cell>
          <cell r="J1203" t="str">
            <v>Lecture</v>
          </cell>
          <cell r="K1203">
            <v>12</v>
          </cell>
          <cell r="L1203">
            <v>26</v>
          </cell>
          <cell r="O1203" t="str">
            <v>M 1</v>
          </cell>
          <cell r="P1203" t="str">
            <v>GRAD</v>
          </cell>
          <cell r="S1203">
            <v>704289785</v>
          </cell>
          <cell r="T1203" t="str">
            <v>Hans</v>
          </cell>
          <cell r="U1203" t="str">
            <v>Paerl</v>
          </cell>
          <cell r="V1203"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204">
          <cell r="C1204" t="str">
            <v>MASC993</v>
          </cell>
          <cell r="D1204" t="str">
            <v>MASC</v>
          </cell>
          <cell r="E1204">
            <v>993</v>
          </cell>
          <cell r="F1204" t="str">
            <v>MASTER'S RESEARCH AND THESIS</v>
          </cell>
          <cell r="H1204">
            <v>2179</v>
          </cell>
          <cell r="I1204">
            <v>1</v>
          </cell>
          <cell r="J1204" t="str">
            <v>Lecture</v>
          </cell>
          <cell r="K1204">
            <v>12</v>
          </cell>
          <cell r="L1204">
            <v>26</v>
          </cell>
          <cell r="O1204" t="str">
            <v>M 1</v>
          </cell>
          <cell r="P1204" t="str">
            <v>GRAD</v>
          </cell>
          <cell r="S1204">
            <v>709308373</v>
          </cell>
          <cell r="T1204" t="str">
            <v>John</v>
          </cell>
          <cell r="U1204" t="str">
            <v>Bruno</v>
          </cell>
          <cell r="V1204" t="str">
            <v>Impacts of climate change on marine ecosystems; Effects of Warming and CO2-Induced Ocean Acidification on Corals; marine biodiversity and macroecology; mangroves and shrimp farms in Ecuador</v>
          </cell>
        </row>
        <row r="1205">
          <cell r="C1205" t="str">
            <v>MASC993</v>
          </cell>
          <cell r="D1205" t="str">
            <v>MASC</v>
          </cell>
          <cell r="E1205">
            <v>993</v>
          </cell>
          <cell r="F1205" t="str">
            <v>MASTER'S RESEARCH AND THESIS</v>
          </cell>
          <cell r="H1205">
            <v>2179</v>
          </cell>
          <cell r="I1205">
            <v>1</v>
          </cell>
          <cell r="J1205" t="str">
            <v>Lecture</v>
          </cell>
          <cell r="K1205">
            <v>12</v>
          </cell>
          <cell r="L1205">
            <v>26</v>
          </cell>
          <cell r="O1205" t="str">
            <v>M 1</v>
          </cell>
          <cell r="P1205" t="str">
            <v>GRAD</v>
          </cell>
          <cell r="S1205">
            <v>712367668</v>
          </cell>
          <cell r="T1205" t="str">
            <v>Alecia</v>
          </cell>
          <cell r="U1205" t="str">
            <v>Septer</v>
          </cell>
          <cell r="V1205"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1206">
          <cell r="C1206" t="str">
            <v>MASC993</v>
          </cell>
          <cell r="D1206" t="str">
            <v>MASC</v>
          </cell>
          <cell r="E1206">
            <v>993</v>
          </cell>
          <cell r="F1206" t="str">
            <v>MASTER'S RESEARCH AND THESIS</v>
          </cell>
          <cell r="H1206">
            <v>2179</v>
          </cell>
          <cell r="I1206">
            <v>1</v>
          </cell>
          <cell r="J1206" t="str">
            <v>Lecture</v>
          </cell>
          <cell r="K1206">
            <v>12</v>
          </cell>
          <cell r="L1206">
            <v>26</v>
          </cell>
          <cell r="O1206" t="str">
            <v>M 1</v>
          </cell>
          <cell r="P1206" t="str">
            <v>GRAD</v>
          </cell>
          <cell r="S1206">
            <v>704278437</v>
          </cell>
          <cell r="T1206" t="str">
            <v>John</v>
          </cell>
          <cell r="U1206" t="str">
            <v>Bane</v>
          </cell>
          <cell r="V1206" t="str">
            <v>Research on the dynamics of the Gulf Stream and coastal currents, ocean-atmosphere interaction processes, and marine renewable energy.</v>
          </cell>
        </row>
        <row r="1207">
          <cell r="C1207" t="str">
            <v>MASC993</v>
          </cell>
          <cell r="D1207" t="str">
            <v>MASC</v>
          </cell>
          <cell r="E1207">
            <v>993</v>
          </cell>
          <cell r="F1207" t="str">
            <v>MASTER'S RESEARCH AND THESIS</v>
          </cell>
          <cell r="H1207">
            <v>2179</v>
          </cell>
          <cell r="I1207">
            <v>1</v>
          </cell>
          <cell r="J1207" t="str">
            <v>Lecture</v>
          </cell>
          <cell r="K1207">
            <v>12</v>
          </cell>
          <cell r="L1207">
            <v>26</v>
          </cell>
          <cell r="O1207" t="str">
            <v>M 1</v>
          </cell>
          <cell r="P1207" t="str">
            <v>GRAD</v>
          </cell>
          <cell r="S1207">
            <v>704208306</v>
          </cell>
          <cell r="T1207" t="str">
            <v>Richard</v>
          </cell>
          <cell r="U1207" t="str">
            <v>Luettich</v>
          </cell>
          <cell r="V1207"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208">
          <cell r="C1208" t="str">
            <v>MASC993</v>
          </cell>
          <cell r="D1208" t="str">
            <v>MASC</v>
          </cell>
          <cell r="E1208">
            <v>993</v>
          </cell>
          <cell r="F1208" t="str">
            <v>MASTER'S RESEARCH AND THESIS</v>
          </cell>
          <cell r="H1208">
            <v>2179</v>
          </cell>
          <cell r="I1208">
            <v>1</v>
          </cell>
          <cell r="J1208" t="str">
            <v>Lecture</v>
          </cell>
          <cell r="K1208">
            <v>12</v>
          </cell>
          <cell r="L1208">
            <v>26</v>
          </cell>
          <cell r="O1208" t="str">
            <v>M 1</v>
          </cell>
          <cell r="P1208" t="str">
            <v>GRAD</v>
          </cell>
          <cell r="S1208">
            <v>714684699</v>
          </cell>
          <cell r="T1208" t="str">
            <v>Karl</v>
          </cell>
          <cell r="U1208" t="str">
            <v>Castillo</v>
          </cell>
          <cell r="V1208" t="str">
            <v>Coral Physiological Ecology, Climate Change, and Conservation</v>
          </cell>
        </row>
        <row r="1209">
          <cell r="C1209" t="str">
            <v>MASC993</v>
          </cell>
          <cell r="D1209" t="str">
            <v>MASC</v>
          </cell>
          <cell r="E1209">
            <v>993</v>
          </cell>
          <cell r="F1209" t="str">
            <v>MASTER'S RESEARCH AND THESIS</v>
          </cell>
          <cell r="H1209">
            <v>2179</v>
          </cell>
          <cell r="I1209">
            <v>1</v>
          </cell>
          <cell r="J1209" t="str">
            <v>Lecture</v>
          </cell>
          <cell r="K1209">
            <v>12</v>
          </cell>
          <cell r="L1209">
            <v>26</v>
          </cell>
          <cell r="O1209" t="str">
            <v>M 1</v>
          </cell>
          <cell r="P1209" t="str">
            <v>GRAD</v>
          </cell>
          <cell r="S1209">
            <v>709532822</v>
          </cell>
          <cell r="T1209" t="str">
            <v>Rachel</v>
          </cell>
          <cell r="U1209" t="str">
            <v>Noble</v>
          </cell>
          <cell r="V1209" t="str">
            <v xml:space="preserve">Recreational and shellfish harvesting water quality; Marine microbial ecology; Coastal and estuarine water quality; Environmental microbiology; Microbial contaminants in recreational and shellfish harvesting waters; molecular applications and novel methods development </v>
          </cell>
        </row>
        <row r="1210">
          <cell r="C1210" t="str">
            <v>MASC993</v>
          </cell>
          <cell r="D1210" t="str">
            <v>MASC</v>
          </cell>
          <cell r="E1210">
            <v>993</v>
          </cell>
          <cell r="F1210" t="str">
            <v>MASTER'S RESEARCH AND THESIS</v>
          </cell>
          <cell r="H1210">
            <v>2179</v>
          </cell>
          <cell r="I1210">
            <v>1</v>
          </cell>
          <cell r="J1210" t="str">
            <v>Lecture</v>
          </cell>
          <cell r="K1210">
            <v>12</v>
          </cell>
          <cell r="L1210">
            <v>26</v>
          </cell>
          <cell r="O1210" t="str">
            <v>M 1</v>
          </cell>
          <cell r="P1210" t="str">
            <v>GRAD</v>
          </cell>
          <cell r="S1210">
            <v>708227983</v>
          </cell>
          <cell r="T1210" t="str">
            <v>Harvey</v>
          </cell>
          <cell r="U1210" t="str">
            <v>Seim</v>
          </cell>
          <cell r="V1210" t="str">
            <v>Assessing the feasibility of NC offshore wind power; Processes that control the circulation and water mass structure of estuaries and the coastal ocean; meteorology over the coastal ocean; marine spatial planning; ocean observing systems; estuarine subtidal and tidal dynamics</v>
          </cell>
        </row>
        <row r="1211">
          <cell r="C1211" t="str">
            <v>MASC993</v>
          </cell>
          <cell r="D1211" t="str">
            <v>MASC</v>
          </cell>
          <cell r="E1211">
            <v>993</v>
          </cell>
          <cell r="F1211" t="str">
            <v>MASTER'S RESEARCH AND THESIS</v>
          </cell>
          <cell r="H1211">
            <v>2179</v>
          </cell>
          <cell r="I1211">
            <v>1</v>
          </cell>
          <cell r="J1211" t="str">
            <v>Lecture</v>
          </cell>
          <cell r="K1211">
            <v>12</v>
          </cell>
          <cell r="L1211">
            <v>26</v>
          </cell>
          <cell r="O1211" t="str">
            <v>M 1</v>
          </cell>
          <cell r="P1211" t="str">
            <v>GRAD</v>
          </cell>
          <cell r="S1211">
            <v>703008147</v>
          </cell>
          <cell r="T1211" t="str">
            <v>Brent</v>
          </cell>
          <cell r="U1211" t="str">
            <v>Mckee</v>
          </cell>
          <cell r="V1211" t="str">
            <v xml:space="preserve">Land-ocean interactions and global change. The role of Major Rivers (Amazon, Changjiang, Huanghe, Orinoco, Danube, Columbia, Mississippi) in global biogeochemical cycles and global change.  Rivers are the primary interface between continental and oceanic environments and play a critical role in global cycles such as carbon. Determining marsh accretion rates n coastal North Carolina and the response of coastal wetlands to sea-level rise. </v>
          </cell>
        </row>
        <row r="1212">
          <cell r="C1212" t="str">
            <v>MASC993</v>
          </cell>
          <cell r="D1212" t="str">
            <v>MASC</v>
          </cell>
          <cell r="E1212">
            <v>993</v>
          </cell>
          <cell r="F1212" t="str">
            <v>MASTER'S RESEARCH AND THESIS</v>
          </cell>
          <cell r="H1212">
            <v>2179</v>
          </cell>
          <cell r="I1212">
            <v>1</v>
          </cell>
          <cell r="J1212" t="str">
            <v>Lecture</v>
          </cell>
          <cell r="K1212">
            <v>12</v>
          </cell>
          <cell r="L1212">
            <v>26</v>
          </cell>
          <cell r="O1212" t="str">
            <v>M 1</v>
          </cell>
          <cell r="P1212" t="str">
            <v>GRAD</v>
          </cell>
          <cell r="S1212">
            <v>720197781</v>
          </cell>
          <cell r="T1212" t="str">
            <v>Adrian</v>
          </cell>
          <cell r="U1212" t="str">
            <v>Marchetti</v>
          </cell>
          <cell r="V1212"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213">
          <cell r="C1213" t="str">
            <v>MASC993</v>
          </cell>
          <cell r="D1213" t="str">
            <v>MASC</v>
          </cell>
          <cell r="E1213">
            <v>993</v>
          </cell>
          <cell r="F1213" t="str">
            <v>MASTER'S RESEARCH AND THESIS</v>
          </cell>
          <cell r="H1213">
            <v>2172</v>
          </cell>
          <cell r="I1213">
            <v>1</v>
          </cell>
          <cell r="J1213" t="str">
            <v>Lecture</v>
          </cell>
          <cell r="K1213">
            <v>8</v>
          </cell>
          <cell r="L1213">
            <v>21</v>
          </cell>
          <cell r="O1213" t="str">
            <v>M 1</v>
          </cell>
          <cell r="P1213" t="str">
            <v>GRAD</v>
          </cell>
          <cell r="S1213">
            <v>714474913</v>
          </cell>
          <cell r="T1213" t="str">
            <v>Justin</v>
          </cell>
          <cell r="U1213" t="str">
            <v>Ries</v>
          </cell>
          <cell r="V1213" t="str">
            <v>Ocean acidification and effects on the marine food chain; ocean acidification and biomineralization of marine calcifying organisms; predator-prey dynamics associated with increased calcification; rate of CO2 induced ocian acidification</v>
          </cell>
        </row>
        <row r="1214">
          <cell r="C1214" t="str">
            <v>MASC993</v>
          </cell>
          <cell r="D1214" t="str">
            <v>MASC</v>
          </cell>
          <cell r="E1214">
            <v>993</v>
          </cell>
          <cell r="F1214" t="str">
            <v>MASTER'S RESEARCH AND THESIS</v>
          </cell>
          <cell r="H1214">
            <v>2172</v>
          </cell>
          <cell r="I1214">
            <v>1</v>
          </cell>
          <cell r="J1214" t="str">
            <v>Lecture</v>
          </cell>
          <cell r="K1214">
            <v>8</v>
          </cell>
          <cell r="L1214">
            <v>21</v>
          </cell>
          <cell r="O1214" t="str">
            <v>M 1</v>
          </cell>
          <cell r="P1214" t="str">
            <v>GRAD</v>
          </cell>
          <cell r="S1214">
            <v>711861039</v>
          </cell>
          <cell r="T1214" t="str">
            <v>Antonio</v>
          </cell>
          <cell r="U1214" t="str">
            <v>Rodriguez</v>
          </cell>
          <cell r="V1214" t="str">
            <v>Impacts of sea-level rise and changes in storminess to estuaries and barrier islands; Connectivity between coastal-plain watersheds and estuaries; Quantifying Oyster-Reef Accretion Rates and Structural Evolution for Improving Restoration Success; Impacts of Sea-level Rise and Land-use Modifications on Fringing Marsh Sustainability; Linking barrier island transgression induced by storms and sea-level rise to the carbon cycle, changes in ecosystem function and management decisions</v>
          </cell>
        </row>
        <row r="1215">
          <cell r="C1215" t="str">
            <v>MASC993</v>
          </cell>
          <cell r="D1215" t="str">
            <v>MASC</v>
          </cell>
          <cell r="E1215">
            <v>993</v>
          </cell>
          <cell r="F1215" t="str">
            <v>MASTER'S RESEARCH AND THESIS</v>
          </cell>
          <cell r="H1215">
            <v>2172</v>
          </cell>
          <cell r="I1215">
            <v>1</v>
          </cell>
          <cell r="J1215" t="str">
            <v>Lecture</v>
          </cell>
          <cell r="K1215">
            <v>8</v>
          </cell>
          <cell r="L1215">
            <v>21</v>
          </cell>
          <cell r="O1215" t="str">
            <v>M 1</v>
          </cell>
          <cell r="P1215" t="str">
            <v>GRAD</v>
          </cell>
          <cell r="S1215">
            <v>704270138</v>
          </cell>
          <cell r="T1215" t="str">
            <v>Niels</v>
          </cell>
          <cell r="U1215" t="str">
            <v>Lindquist</v>
          </cell>
          <cell r="V1215" t="str">
            <v>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v>
          </cell>
        </row>
        <row r="1216">
          <cell r="C1216" t="str">
            <v>MASC993</v>
          </cell>
          <cell r="D1216" t="str">
            <v>MASC</v>
          </cell>
          <cell r="E1216">
            <v>993</v>
          </cell>
          <cell r="F1216" t="str">
            <v>MASTER'S RESEARCH AND THESIS</v>
          </cell>
          <cell r="H1216">
            <v>2172</v>
          </cell>
          <cell r="I1216">
            <v>1</v>
          </cell>
          <cell r="J1216" t="str">
            <v>Lecture</v>
          </cell>
          <cell r="K1216">
            <v>8</v>
          </cell>
          <cell r="L1216">
            <v>21</v>
          </cell>
          <cell r="O1216" t="str">
            <v>M 1</v>
          </cell>
          <cell r="P1216" t="str">
            <v>GRAD</v>
          </cell>
          <cell r="S1216">
            <v>709308373</v>
          </cell>
          <cell r="T1216" t="str">
            <v>John</v>
          </cell>
          <cell r="U1216" t="str">
            <v>Bruno</v>
          </cell>
          <cell r="V1216" t="str">
            <v>Impacts of climate change on marine ecosystems; Effects of Warming and CO2-Induced Ocean Acidification on Corals; marine biodiversity and macroecology; mangroves and shrimp farms in Ecuador</v>
          </cell>
        </row>
        <row r="1217">
          <cell r="C1217" t="str">
            <v>MASC993</v>
          </cell>
          <cell r="D1217" t="str">
            <v>MASC</v>
          </cell>
          <cell r="E1217">
            <v>993</v>
          </cell>
          <cell r="F1217" t="str">
            <v>MASTER'S RESEARCH AND THESIS</v>
          </cell>
          <cell r="H1217">
            <v>2172</v>
          </cell>
          <cell r="I1217">
            <v>1</v>
          </cell>
          <cell r="J1217" t="str">
            <v>Lecture</v>
          </cell>
          <cell r="K1217">
            <v>8</v>
          </cell>
          <cell r="L1217">
            <v>21</v>
          </cell>
          <cell r="O1217" t="str">
            <v>M 1</v>
          </cell>
          <cell r="P1217" t="str">
            <v>GRAD</v>
          </cell>
          <cell r="S1217">
            <v>701726230</v>
          </cell>
          <cell r="T1217" t="str">
            <v>Michael</v>
          </cell>
          <cell r="U1217" t="str">
            <v>Piehler</v>
          </cell>
          <cell r="V1217" t="str">
            <v>Denitrification in tidal marshes (projects in NC and NJ); Land use impacts on coastal stream carbon and nutrient loading; Effects of oyster reefs on nutrient dynamics; Ecological impacts of ocean hydrokinetic energy extraction</v>
          </cell>
        </row>
        <row r="1218">
          <cell r="C1218" t="str">
            <v>MASC993</v>
          </cell>
          <cell r="D1218" t="str">
            <v>MASC</v>
          </cell>
          <cell r="E1218">
            <v>993</v>
          </cell>
          <cell r="F1218" t="str">
            <v>MASTER'S RESEARCH AND THESIS</v>
          </cell>
          <cell r="H1218">
            <v>2172</v>
          </cell>
          <cell r="I1218">
            <v>1</v>
          </cell>
          <cell r="J1218" t="str">
            <v>Lecture</v>
          </cell>
          <cell r="K1218">
            <v>8</v>
          </cell>
          <cell r="L1218">
            <v>21</v>
          </cell>
          <cell r="O1218" t="str">
            <v>M 1</v>
          </cell>
          <cell r="P1218" t="str">
            <v>GRAD</v>
          </cell>
          <cell r="S1218">
            <v>704269978</v>
          </cell>
          <cell r="T1218" t="str">
            <v>Christopher</v>
          </cell>
          <cell r="U1218" t="str">
            <v>Martens</v>
          </cell>
          <cell r="V1218" t="str">
            <v>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v>
          </cell>
        </row>
        <row r="1219">
          <cell r="C1219" t="str">
            <v>MASC993</v>
          </cell>
          <cell r="D1219" t="str">
            <v>MASC</v>
          </cell>
          <cell r="E1219">
            <v>993</v>
          </cell>
          <cell r="F1219" t="str">
            <v>MASTER'S RESEARCH AND THESIS</v>
          </cell>
          <cell r="H1219">
            <v>2172</v>
          </cell>
          <cell r="I1219">
            <v>1</v>
          </cell>
          <cell r="J1219" t="str">
            <v>Lecture</v>
          </cell>
          <cell r="K1219">
            <v>8</v>
          </cell>
          <cell r="L1219">
            <v>21</v>
          </cell>
          <cell r="O1219" t="str">
            <v>M 1</v>
          </cell>
          <cell r="P1219" t="str">
            <v>GRAD</v>
          </cell>
          <cell r="S1219">
            <v>704220159</v>
          </cell>
          <cell r="T1219" t="str">
            <v>Charles</v>
          </cell>
          <cell r="U1219" t="str">
            <v>Peterson</v>
          </cell>
          <cell r="V1219" t="str">
            <v>Methods for expanding the scientific basis for ecosystem management in the coastal zone; the ecosystem functions of oyster reef habitat, particularly in North Carolina’s estuarine and coastal waters; organizational processes in the Northern Gulf of Alaska ecosystem; the dynamics of the Sargassum ecosystem in the Gulf Stream off North Carolina</v>
          </cell>
        </row>
        <row r="1220">
          <cell r="C1220" t="str">
            <v>MASC993</v>
          </cell>
          <cell r="D1220" t="str">
            <v>MASC</v>
          </cell>
          <cell r="E1220">
            <v>993</v>
          </cell>
          <cell r="F1220" t="str">
            <v>MASTER'S RESEARCH AND THESIS</v>
          </cell>
          <cell r="H1220">
            <v>2172</v>
          </cell>
          <cell r="I1220">
            <v>1</v>
          </cell>
          <cell r="J1220" t="str">
            <v>Lecture</v>
          </cell>
          <cell r="K1220">
            <v>8</v>
          </cell>
          <cell r="L1220">
            <v>21</v>
          </cell>
          <cell r="O1220" t="str">
            <v>M 1</v>
          </cell>
          <cell r="P1220" t="str">
            <v>GRAD</v>
          </cell>
          <cell r="S1220">
            <v>703008147</v>
          </cell>
          <cell r="T1220" t="str">
            <v>Brent</v>
          </cell>
          <cell r="U1220" t="str">
            <v>Mckee</v>
          </cell>
          <cell r="V1220" t="str">
            <v xml:space="preserve">Land-ocean interactions and global change. The role of Major Rivers (Amazon, Changjiang, Huanghe, Orinoco, Danube, Columbia, Mississippi) in global biogeochemical cycles and global change.  Rivers are the primary interface between continental and oceanic environments and play a critical role in global cycles such as carbon. Determining marsh accretion rates n coastal North Carolina and the response of coastal wetlands to sea-level rise. </v>
          </cell>
        </row>
        <row r="1221">
          <cell r="C1221" t="str">
            <v>MASC993</v>
          </cell>
          <cell r="D1221" t="str">
            <v>MASC</v>
          </cell>
          <cell r="E1221">
            <v>993</v>
          </cell>
          <cell r="F1221" t="str">
            <v>MASTER'S RESEARCH AND THESIS</v>
          </cell>
          <cell r="H1221">
            <v>2172</v>
          </cell>
          <cell r="I1221">
            <v>1</v>
          </cell>
          <cell r="J1221" t="str">
            <v>Lecture</v>
          </cell>
          <cell r="K1221">
            <v>8</v>
          </cell>
          <cell r="L1221">
            <v>21</v>
          </cell>
          <cell r="O1221" t="str">
            <v>M 1</v>
          </cell>
          <cell r="P1221" t="str">
            <v>GRAD</v>
          </cell>
          <cell r="S1221">
            <v>701199656</v>
          </cell>
          <cell r="T1221" t="str">
            <v>Fredrick</v>
          </cell>
          <cell r="U1221" t="str">
            <v>Fodrie</v>
          </cell>
          <cell r="V1221" t="str">
            <v>Coastal biological oceanography: fish and bivalve population ecology, connectivity of marine populations and ecosystems, ecosystem service delivery of biogenic habitats, trophic interactions in estuarine communities, long-term community patterns</v>
          </cell>
        </row>
        <row r="1222">
          <cell r="C1222" t="str">
            <v>MASC993</v>
          </cell>
          <cell r="D1222" t="str">
            <v>MASC</v>
          </cell>
          <cell r="E1222">
            <v>993</v>
          </cell>
          <cell r="F1222" t="str">
            <v>MASTER'S RESEARCH AND THESIS</v>
          </cell>
          <cell r="H1222">
            <v>2172</v>
          </cell>
          <cell r="I1222">
            <v>1</v>
          </cell>
          <cell r="J1222" t="str">
            <v>Lecture</v>
          </cell>
          <cell r="K1222">
            <v>8</v>
          </cell>
          <cell r="L1222">
            <v>21</v>
          </cell>
          <cell r="O1222" t="str">
            <v>M 1</v>
          </cell>
          <cell r="P1222" t="str">
            <v>GRAD</v>
          </cell>
          <cell r="S1222">
            <v>720197781</v>
          </cell>
          <cell r="T1222" t="str">
            <v>Adrian</v>
          </cell>
          <cell r="U1222" t="str">
            <v>Marchetti</v>
          </cell>
          <cell r="V1222"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223">
          <cell r="C1223" t="str">
            <v>MASC993</v>
          </cell>
          <cell r="D1223" t="str">
            <v>MASC</v>
          </cell>
          <cell r="E1223">
            <v>993</v>
          </cell>
          <cell r="F1223" t="str">
            <v>MASTER'S RESEARCH AND THESIS</v>
          </cell>
          <cell r="H1223">
            <v>2172</v>
          </cell>
          <cell r="I1223">
            <v>1</v>
          </cell>
          <cell r="J1223" t="str">
            <v>Lecture</v>
          </cell>
          <cell r="K1223">
            <v>8</v>
          </cell>
          <cell r="L1223">
            <v>21</v>
          </cell>
          <cell r="O1223" t="str">
            <v>M 1</v>
          </cell>
          <cell r="P1223" t="str">
            <v>GRAD</v>
          </cell>
          <cell r="S1223">
            <v>704289785</v>
          </cell>
          <cell r="T1223" t="str">
            <v>Hans</v>
          </cell>
          <cell r="U1223" t="str">
            <v>Paerl</v>
          </cell>
          <cell r="V1223"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224">
          <cell r="C1224" t="str">
            <v>MASC993</v>
          </cell>
          <cell r="D1224" t="str">
            <v>MASC</v>
          </cell>
          <cell r="E1224">
            <v>993</v>
          </cell>
          <cell r="F1224" t="str">
            <v>MASTER'S RESEARCH AND THESIS</v>
          </cell>
          <cell r="H1224">
            <v>2172</v>
          </cell>
          <cell r="I1224">
            <v>1</v>
          </cell>
          <cell r="J1224" t="str">
            <v>Lecture</v>
          </cell>
          <cell r="K1224">
            <v>8</v>
          </cell>
          <cell r="L1224">
            <v>21</v>
          </cell>
          <cell r="O1224" t="str">
            <v>M 1</v>
          </cell>
          <cell r="P1224" t="str">
            <v>GRAD</v>
          </cell>
          <cell r="S1224">
            <v>704208306</v>
          </cell>
          <cell r="T1224" t="str">
            <v>Richard</v>
          </cell>
          <cell r="U1224" t="str">
            <v>Luettich</v>
          </cell>
          <cell r="V1224"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225">
          <cell r="C1225" t="str">
            <v>MASC993</v>
          </cell>
          <cell r="D1225" t="str">
            <v>MASC</v>
          </cell>
          <cell r="E1225">
            <v>993</v>
          </cell>
          <cell r="F1225" t="str">
            <v>MASTER'S RESEARCH AND THESIS</v>
          </cell>
          <cell r="H1225">
            <v>2172</v>
          </cell>
          <cell r="I1225">
            <v>1</v>
          </cell>
          <cell r="J1225" t="str">
            <v>Lecture</v>
          </cell>
          <cell r="K1225">
            <v>8</v>
          </cell>
          <cell r="L1225">
            <v>21</v>
          </cell>
          <cell r="O1225" t="str">
            <v>M 1</v>
          </cell>
          <cell r="P1225" t="str">
            <v>GRAD</v>
          </cell>
          <cell r="S1225">
            <v>714684699</v>
          </cell>
          <cell r="T1225" t="str">
            <v>Karl</v>
          </cell>
          <cell r="U1225" t="str">
            <v>Castillo</v>
          </cell>
          <cell r="V1225" t="str">
            <v>Coral Physiological Ecology, Climate Change, and Conservation</v>
          </cell>
        </row>
        <row r="1226">
          <cell r="C1226" t="str">
            <v>MASC993</v>
          </cell>
          <cell r="D1226" t="str">
            <v>MASC</v>
          </cell>
          <cell r="E1226">
            <v>993</v>
          </cell>
          <cell r="F1226" t="str">
            <v>MASTER'S RESEARCH AND THESIS</v>
          </cell>
          <cell r="H1226">
            <v>2172</v>
          </cell>
          <cell r="I1226">
            <v>1</v>
          </cell>
          <cell r="J1226" t="str">
            <v>Lecture</v>
          </cell>
          <cell r="K1226">
            <v>8</v>
          </cell>
          <cell r="L1226">
            <v>21</v>
          </cell>
          <cell r="O1226" t="str">
            <v>M 1</v>
          </cell>
          <cell r="P1226" t="str">
            <v>GRAD</v>
          </cell>
          <cell r="S1226">
            <v>708227983</v>
          </cell>
          <cell r="T1226" t="str">
            <v>Harvey</v>
          </cell>
          <cell r="U1226" t="str">
            <v>Seim</v>
          </cell>
          <cell r="V1226" t="str">
            <v>Assessing the feasibility of NC offshore wind power; Processes that control the circulation and water mass structure of estuaries and the coastal ocean; meteorology over the coastal ocean; marine spatial planning; ocean observing systems; estuarine subtidal and tidal dynamics</v>
          </cell>
        </row>
        <row r="1227">
          <cell r="C1227" t="str">
            <v>MASC993</v>
          </cell>
          <cell r="D1227" t="str">
            <v>MASC</v>
          </cell>
          <cell r="E1227">
            <v>993</v>
          </cell>
          <cell r="F1227" t="str">
            <v>MASTER'S RESEARCH AND THESIS</v>
          </cell>
          <cell r="H1227">
            <v>2172</v>
          </cell>
          <cell r="I1227">
            <v>1</v>
          </cell>
          <cell r="J1227" t="str">
            <v>Lecture</v>
          </cell>
          <cell r="K1227">
            <v>8</v>
          </cell>
          <cell r="L1227">
            <v>21</v>
          </cell>
          <cell r="O1227" t="str">
            <v>M 1</v>
          </cell>
          <cell r="P1227" t="str">
            <v>GRAD</v>
          </cell>
          <cell r="S1227">
            <v>709532822</v>
          </cell>
          <cell r="T1227" t="str">
            <v>Rachel</v>
          </cell>
          <cell r="U1227" t="str">
            <v>Noble</v>
          </cell>
          <cell r="V1227" t="str">
            <v xml:space="preserve">Recreational and shellfish harvesting water quality; Marine microbial ecology; Coastal and estuarine water quality; Environmental microbiology; Microbial contaminants in recreational and shellfish harvesting waters; molecular applications and novel methods development </v>
          </cell>
        </row>
        <row r="1228">
          <cell r="C1228" t="str">
            <v>MASC993</v>
          </cell>
          <cell r="D1228" t="str">
            <v>MASC</v>
          </cell>
          <cell r="E1228">
            <v>993</v>
          </cell>
          <cell r="F1228" t="str">
            <v>MASTER'S RESEARCH AND THESIS</v>
          </cell>
          <cell r="H1228">
            <v>2169</v>
          </cell>
          <cell r="I1228">
            <v>1</v>
          </cell>
          <cell r="J1228" t="str">
            <v>Lecture</v>
          </cell>
          <cell r="K1228">
            <v>11</v>
          </cell>
          <cell r="L1228">
            <v>26</v>
          </cell>
          <cell r="O1228" t="str">
            <v>M 1</v>
          </cell>
          <cell r="P1228" t="str">
            <v>GRAD</v>
          </cell>
          <cell r="S1228">
            <v>701199656</v>
          </cell>
          <cell r="T1228" t="str">
            <v>Fredrick</v>
          </cell>
          <cell r="U1228" t="str">
            <v>Fodrie</v>
          </cell>
          <cell r="V1228" t="str">
            <v>Coastal biological oceanography: fish and bivalve population ecology, connectivity of marine populations and ecosystems, ecosystem service delivery of biogenic habitats, trophic interactions in estuarine communities, long-term community patterns</v>
          </cell>
        </row>
        <row r="1229">
          <cell r="C1229" t="str">
            <v>MASC993</v>
          </cell>
          <cell r="D1229" t="str">
            <v>MASC</v>
          </cell>
          <cell r="E1229">
            <v>993</v>
          </cell>
          <cell r="F1229" t="str">
            <v>MASTER'S RESEARCH AND THESIS</v>
          </cell>
          <cell r="H1229">
            <v>2169</v>
          </cell>
          <cell r="I1229">
            <v>1</v>
          </cell>
          <cell r="J1229" t="str">
            <v>Lecture</v>
          </cell>
          <cell r="K1229">
            <v>11</v>
          </cell>
          <cell r="L1229">
            <v>26</v>
          </cell>
          <cell r="O1229" t="str">
            <v>M 1</v>
          </cell>
          <cell r="P1229" t="str">
            <v>GRAD</v>
          </cell>
          <cell r="S1229">
            <v>711861039</v>
          </cell>
          <cell r="T1229" t="str">
            <v>Antonio</v>
          </cell>
          <cell r="U1229" t="str">
            <v>Rodriguez</v>
          </cell>
          <cell r="V1229" t="str">
            <v>Impacts of sea-level rise and changes in storminess to estuaries and barrier islands; Connectivity between coastal-plain watersheds and estuaries; Quantifying Oyster-Reef Accretion Rates and Structural Evolution for Improving Restoration Success; Impacts of Sea-level Rise and Land-use Modifications on Fringing Marsh Sustainability; Linking barrier island transgression induced by storms and sea-level rise to the carbon cycle, changes in ecosystem function and management decisions</v>
          </cell>
        </row>
        <row r="1230">
          <cell r="C1230" t="str">
            <v>MASC993</v>
          </cell>
          <cell r="D1230" t="str">
            <v>MASC</v>
          </cell>
          <cell r="E1230">
            <v>993</v>
          </cell>
          <cell r="F1230" t="str">
            <v>MASTER'S RESEARCH AND THESIS</v>
          </cell>
          <cell r="H1230">
            <v>2169</v>
          </cell>
          <cell r="I1230">
            <v>1</v>
          </cell>
          <cell r="J1230" t="str">
            <v>Lecture</v>
          </cell>
          <cell r="K1230">
            <v>11</v>
          </cell>
          <cell r="L1230">
            <v>26</v>
          </cell>
          <cell r="O1230" t="str">
            <v>M 1</v>
          </cell>
          <cell r="P1230" t="str">
            <v>GRAD</v>
          </cell>
          <cell r="S1230">
            <v>700941135</v>
          </cell>
          <cell r="T1230" t="str">
            <v>Stephen</v>
          </cell>
          <cell r="U1230" t="str">
            <v>Fegley</v>
          </cell>
          <cell r="V1230" t="str">
            <v xml:space="preserve">Shellfish biology, meiofaunal biology, barrier island ecology, and interactions among current flows, sediments, and organisms in shallow water habitats;  Determining procedures to enhance the recovery of bay scallop populations using natural recruitment; Examining the effects of human activities (e.g., off-road vehicle traffic, nourishment and dredge spoil disposal) on North Carolina beaches; How management agencies, political organizations, and resource user groups acquire and use scientific information.  </v>
          </cell>
        </row>
        <row r="1231">
          <cell r="C1231" t="str">
            <v>MASC993</v>
          </cell>
          <cell r="D1231" t="str">
            <v>MASC</v>
          </cell>
          <cell r="E1231">
            <v>993</v>
          </cell>
          <cell r="F1231" t="str">
            <v>MASTER'S RESEARCH AND THESIS</v>
          </cell>
          <cell r="H1231">
            <v>2169</v>
          </cell>
          <cell r="I1231">
            <v>1</v>
          </cell>
          <cell r="J1231" t="str">
            <v>Lecture</v>
          </cell>
          <cell r="K1231">
            <v>11</v>
          </cell>
          <cell r="L1231">
            <v>26</v>
          </cell>
          <cell r="O1231" t="str">
            <v>M 1</v>
          </cell>
          <cell r="P1231" t="str">
            <v>GRAD</v>
          </cell>
          <cell r="S1231">
            <v>710220659</v>
          </cell>
          <cell r="T1231" t="str">
            <v>Andreas</v>
          </cell>
          <cell r="U1231" t="str">
            <v>Teske</v>
          </cell>
          <cell r="V1231"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1232">
          <cell r="C1232" t="str">
            <v>MASC993</v>
          </cell>
          <cell r="D1232" t="str">
            <v>MASC</v>
          </cell>
          <cell r="E1232">
            <v>993</v>
          </cell>
          <cell r="F1232" t="str">
            <v>MASTER'S RESEARCH AND THESIS</v>
          </cell>
          <cell r="H1232">
            <v>2169</v>
          </cell>
          <cell r="I1232">
            <v>1</v>
          </cell>
          <cell r="J1232" t="str">
            <v>Lecture</v>
          </cell>
          <cell r="K1232">
            <v>11</v>
          </cell>
          <cell r="L1232">
            <v>26</v>
          </cell>
          <cell r="O1232" t="str">
            <v>M 1</v>
          </cell>
          <cell r="P1232" t="str">
            <v>GRAD</v>
          </cell>
          <cell r="S1232">
            <v>701726230</v>
          </cell>
          <cell r="T1232" t="str">
            <v>Michael</v>
          </cell>
          <cell r="U1232" t="str">
            <v>Piehler</v>
          </cell>
          <cell r="V1232" t="str">
            <v>Denitrification in tidal marshes (projects in NC and NJ); Land use impacts on coastal stream carbon and nutrient loading; Effects of oyster reefs on nutrient dynamics; Ecological impacts of ocean hydrokinetic energy extraction</v>
          </cell>
        </row>
        <row r="1233">
          <cell r="C1233" t="str">
            <v>MASC993</v>
          </cell>
          <cell r="D1233" t="str">
            <v>MASC</v>
          </cell>
          <cell r="E1233">
            <v>993</v>
          </cell>
          <cell r="F1233" t="str">
            <v>MASTER'S RESEARCH AND THESIS</v>
          </cell>
          <cell r="H1233">
            <v>2169</v>
          </cell>
          <cell r="I1233">
            <v>1</v>
          </cell>
          <cell r="J1233" t="str">
            <v>Lecture</v>
          </cell>
          <cell r="K1233">
            <v>11</v>
          </cell>
          <cell r="L1233">
            <v>26</v>
          </cell>
          <cell r="O1233" t="str">
            <v>M 1</v>
          </cell>
          <cell r="P1233" t="str">
            <v>GRAD</v>
          </cell>
          <cell r="S1233">
            <v>704220159</v>
          </cell>
          <cell r="T1233" t="str">
            <v>Charles</v>
          </cell>
          <cell r="U1233" t="str">
            <v>Peterson</v>
          </cell>
          <cell r="V1233" t="str">
            <v>Methods for expanding the scientific basis for ecosystem management in the coastal zone; the ecosystem functions of oyster reef habitat, particularly in North Carolina’s estuarine and coastal waters; organizational processes in the Northern Gulf of Alaska ecosystem; the dynamics of the Sargassum ecosystem in the Gulf Stream off North Carolina</v>
          </cell>
        </row>
        <row r="1234">
          <cell r="C1234" t="str">
            <v>MASC993</v>
          </cell>
          <cell r="D1234" t="str">
            <v>MASC</v>
          </cell>
          <cell r="E1234">
            <v>993</v>
          </cell>
          <cell r="F1234" t="str">
            <v>MASTER'S RESEARCH AND THESIS</v>
          </cell>
          <cell r="H1234">
            <v>2169</v>
          </cell>
          <cell r="I1234">
            <v>1</v>
          </cell>
          <cell r="J1234" t="str">
            <v>Lecture</v>
          </cell>
          <cell r="K1234">
            <v>11</v>
          </cell>
          <cell r="L1234">
            <v>26</v>
          </cell>
          <cell r="O1234" t="str">
            <v>M 1</v>
          </cell>
          <cell r="P1234" t="str">
            <v>GRAD</v>
          </cell>
          <cell r="S1234">
            <v>704269978</v>
          </cell>
          <cell r="T1234" t="str">
            <v>Christopher</v>
          </cell>
          <cell r="U1234" t="str">
            <v>Martens</v>
          </cell>
          <cell r="V1234" t="str">
            <v>Aquatic biogeochemical processes driven by the decomposition of naturally-occurring organic matter in marine and estuarine sediments, factors controlling the production, consumption, and transport of biogenic gases, such as methane, in organic-rich coastal and wetland sediments, biological oceanography and marine ecology, global and regional cycles, coastal resources and conservation and emerging tools</v>
          </cell>
        </row>
        <row r="1235">
          <cell r="C1235" t="str">
            <v>MASC993</v>
          </cell>
          <cell r="D1235" t="str">
            <v>MASC</v>
          </cell>
          <cell r="E1235">
            <v>993</v>
          </cell>
          <cell r="F1235" t="str">
            <v>MASTER'S RESEARCH AND THESIS</v>
          </cell>
          <cell r="H1235">
            <v>2169</v>
          </cell>
          <cell r="I1235">
            <v>1</v>
          </cell>
          <cell r="J1235" t="str">
            <v>Lecture</v>
          </cell>
          <cell r="K1235">
            <v>11</v>
          </cell>
          <cell r="L1235">
            <v>26</v>
          </cell>
          <cell r="O1235" t="str">
            <v>M 1</v>
          </cell>
          <cell r="P1235" t="str">
            <v>GRAD</v>
          </cell>
          <cell r="S1235">
            <v>714474913</v>
          </cell>
          <cell r="T1235" t="str">
            <v>Justin</v>
          </cell>
          <cell r="U1235" t="str">
            <v>Ries</v>
          </cell>
          <cell r="V1235" t="str">
            <v>Ocean acidification and effects on the marine food chain; ocean acidification and biomineralization of marine calcifying organisms; predator-prey dynamics associated with increased calcification; rate of CO2 induced ocian acidification</v>
          </cell>
        </row>
        <row r="1236">
          <cell r="C1236" t="str">
            <v>MASC993</v>
          </cell>
          <cell r="D1236" t="str">
            <v>MASC</v>
          </cell>
          <cell r="E1236">
            <v>993</v>
          </cell>
          <cell r="F1236" t="str">
            <v>MASTER'S RESEARCH AND THESIS</v>
          </cell>
          <cell r="H1236">
            <v>2169</v>
          </cell>
          <cell r="I1236">
            <v>1</v>
          </cell>
          <cell r="J1236" t="str">
            <v>Lecture</v>
          </cell>
          <cell r="K1236">
            <v>11</v>
          </cell>
          <cell r="L1236">
            <v>26</v>
          </cell>
          <cell r="O1236" t="str">
            <v>M 1</v>
          </cell>
          <cell r="P1236" t="str">
            <v>GRAD</v>
          </cell>
          <cell r="S1236">
            <v>704270138</v>
          </cell>
          <cell r="T1236" t="str">
            <v>Niels</v>
          </cell>
          <cell r="U1236" t="str">
            <v>Lindquist</v>
          </cell>
          <cell r="V1236" t="str">
            <v>How marine organisms use secondary metabolites as chemical defenses against environmental stressors, such as sun exposure, predation, and fouling; isolating and identifying natural products that are potentially beneficial to humans e.g. anticancer, antiviral, and antibacterial drugs; sunscreens; anti-fouling agents; agrochemicals</v>
          </cell>
        </row>
        <row r="1237">
          <cell r="C1237" t="str">
            <v>MASC993</v>
          </cell>
          <cell r="D1237" t="str">
            <v>MASC</v>
          </cell>
          <cell r="E1237">
            <v>993</v>
          </cell>
          <cell r="F1237" t="str">
            <v>MASTER'S RESEARCH AND THESIS</v>
          </cell>
          <cell r="H1237">
            <v>2169</v>
          </cell>
          <cell r="I1237">
            <v>1</v>
          </cell>
          <cell r="J1237" t="str">
            <v>Lecture</v>
          </cell>
          <cell r="K1237">
            <v>11</v>
          </cell>
          <cell r="L1237">
            <v>26</v>
          </cell>
          <cell r="O1237" t="str">
            <v>M 1</v>
          </cell>
          <cell r="P1237" t="str">
            <v>GRAD</v>
          </cell>
          <cell r="S1237">
            <v>704289785</v>
          </cell>
          <cell r="T1237" t="str">
            <v>Hans</v>
          </cell>
          <cell r="U1237" t="str">
            <v>Paerl</v>
          </cell>
          <cell r="V1237" t="str">
            <v>Determining, sources and roles of nutrients in eutrophication, algal bloom and food web dynamics; Deployment and environmental sensors and biological indicators on unattended platforms and ferries as ships of opportunity for assessing water quality and habitat condition in Norh Carolina estuaries; Developing and deploying long term environmental monitoring and assessment programs for North Carolina Estuarine and coastal ecosystems; Assessing the ecological effects of  nutrient over-enrichment and developing nutrient management strategies to control eutrophication and harmful algal blooms in large lake and estuarine ecosystems in the US, China, Europe; Evaluating the interactive impacts and roles of human (nutrient) and climatic (storms, hurricanes, floods, droughts) perturbations on estuarine and coastal water quality and habitat condition.</v>
          </cell>
        </row>
        <row r="1238">
          <cell r="C1238" t="str">
            <v>MASC993</v>
          </cell>
          <cell r="D1238" t="str">
            <v>MASC</v>
          </cell>
          <cell r="E1238">
            <v>993</v>
          </cell>
          <cell r="F1238" t="str">
            <v>MASTER'S RESEARCH AND THESIS</v>
          </cell>
          <cell r="H1238">
            <v>2169</v>
          </cell>
          <cell r="I1238">
            <v>1</v>
          </cell>
          <cell r="J1238" t="str">
            <v>Lecture</v>
          </cell>
          <cell r="K1238">
            <v>11</v>
          </cell>
          <cell r="L1238">
            <v>26</v>
          </cell>
          <cell r="O1238" t="str">
            <v>M 1</v>
          </cell>
          <cell r="P1238" t="str">
            <v>GRAD</v>
          </cell>
          <cell r="S1238">
            <v>709308373</v>
          </cell>
          <cell r="T1238" t="str">
            <v>John</v>
          </cell>
          <cell r="U1238" t="str">
            <v>Bruno</v>
          </cell>
          <cell r="V1238" t="str">
            <v>Impacts of climate change on marine ecosystems; Effects of Warming and CO2-Induced Ocean Acidification on Corals; marine biodiversity and macroecology; mangroves and shrimp farms in Ecuador</v>
          </cell>
        </row>
        <row r="1239">
          <cell r="C1239" t="str">
            <v>MASC993</v>
          </cell>
          <cell r="D1239" t="str">
            <v>MASC</v>
          </cell>
          <cell r="E1239">
            <v>993</v>
          </cell>
          <cell r="F1239" t="str">
            <v>MASTER'S RESEARCH AND THESIS</v>
          </cell>
          <cell r="H1239">
            <v>2169</v>
          </cell>
          <cell r="I1239">
            <v>1</v>
          </cell>
          <cell r="J1239" t="str">
            <v>Lecture</v>
          </cell>
          <cell r="K1239">
            <v>11</v>
          </cell>
          <cell r="L1239">
            <v>26</v>
          </cell>
          <cell r="O1239" t="str">
            <v>M 1</v>
          </cell>
          <cell r="P1239" t="str">
            <v>GRAD</v>
          </cell>
          <cell r="S1239">
            <v>704278437</v>
          </cell>
          <cell r="T1239" t="str">
            <v>John</v>
          </cell>
          <cell r="U1239" t="str">
            <v>Bane</v>
          </cell>
          <cell r="V1239" t="str">
            <v>Research on the dynamics of the Gulf Stream and coastal currents, ocean-atmosphere interaction processes, and marine renewable energy.</v>
          </cell>
        </row>
        <row r="1240">
          <cell r="C1240" t="str">
            <v>MASC993</v>
          </cell>
          <cell r="D1240" t="str">
            <v>MASC</v>
          </cell>
          <cell r="E1240">
            <v>993</v>
          </cell>
          <cell r="F1240" t="str">
            <v>MASTER'S RESEARCH AND THESIS</v>
          </cell>
          <cell r="H1240">
            <v>2169</v>
          </cell>
          <cell r="I1240">
            <v>1</v>
          </cell>
          <cell r="J1240" t="str">
            <v>Lecture</v>
          </cell>
          <cell r="K1240">
            <v>11</v>
          </cell>
          <cell r="L1240">
            <v>26</v>
          </cell>
          <cell r="O1240" t="str">
            <v>M 1</v>
          </cell>
          <cell r="P1240" t="str">
            <v>GRAD</v>
          </cell>
          <cell r="S1240">
            <v>704208306</v>
          </cell>
          <cell r="T1240" t="str">
            <v>Richard</v>
          </cell>
          <cell r="U1240" t="str">
            <v>Luettich</v>
          </cell>
          <cell r="V1240" t="str">
            <v>Modeling and observational studies of physical processes in coastal systems. Principal developer of the ADCIRC coastal circulation and storm surge model. Coastal hazard delineation to hindcasts and forecasts of tides and storm surge/inundation along the US coast.</v>
          </cell>
        </row>
        <row r="1241">
          <cell r="C1241" t="str">
            <v>MASC993</v>
          </cell>
          <cell r="D1241" t="str">
            <v>MASC</v>
          </cell>
          <cell r="E1241">
            <v>993</v>
          </cell>
          <cell r="F1241" t="str">
            <v>MASTER'S RESEARCH AND THESIS</v>
          </cell>
          <cell r="H1241">
            <v>2169</v>
          </cell>
          <cell r="I1241">
            <v>1</v>
          </cell>
          <cell r="J1241" t="str">
            <v>Lecture</v>
          </cell>
          <cell r="K1241">
            <v>11</v>
          </cell>
          <cell r="L1241">
            <v>26</v>
          </cell>
          <cell r="O1241" t="str">
            <v>M 1</v>
          </cell>
          <cell r="P1241" t="str">
            <v>GRAD</v>
          </cell>
          <cell r="S1241">
            <v>714684699</v>
          </cell>
          <cell r="T1241" t="str">
            <v>Karl</v>
          </cell>
          <cell r="U1241" t="str">
            <v>Castillo</v>
          </cell>
          <cell r="V1241" t="str">
            <v>Coral Physiological Ecology, Climate Change, and Conservation</v>
          </cell>
        </row>
        <row r="1242">
          <cell r="C1242" t="str">
            <v>MASC993</v>
          </cell>
          <cell r="D1242" t="str">
            <v>MASC</v>
          </cell>
          <cell r="E1242">
            <v>993</v>
          </cell>
          <cell r="F1242" t="str">
            <v>MASTER'S RESEARCH AND THESIS</v>
          </cell>
          <cell r="H1242">
            <v>2169</v>
          </cell>
          <cell r="I1242">
            <v>1</v>
          </cell>
          <cell r="J1242" t="str">
            <v>Lecture</v>
          </cell>
          <cell r="K1242">
            <v>11</v>
          </cell>
          <cell r="L1242">
            <v>26</v>
          </cell>
          <cell r="O1242" t="str">
            <v>M 1</v>
          </cell>
          <cell r="P1242" t="str">
            <v>GRAD</v>
          </cell>
          <cell r="S1242">
            <v>709532822</v>
          </cell>
          <cell r="T1242" t="str">
            <v>Rachel</v>
          </cell>
          <cell r="U1242" t="str">
            <v>Noble</v>
          </cell>
          <cell r="V1242" t="str">
            <v xml:space="preserve">Recreational and shellfish harvesting water quality; Marine microbial ecology; Coastal and estuarine water quality; Environmental microbiology; Microbial contaminants in recreational and shellfish harvesting waters; molecular applications and novel methods development </v>
          </cell>
        </row>
        <row r="1243">
          <cell r="C1243" t="str">
            <v>MASC993</v>
          </cell>
          <cell r="D1243" t="str">
            <v>MASC</v>
          </cell>
          <cell r="E1243">
            <v>993</v>
          </cell>
          <cell r="F1243" t="str">
            <v>MASTER'S RESEARCH AND THESIS</v>
          </cell>
          <cell r="H1243">
            <v>2169</v>
          </cell>
          <cell r="I1243">
            <v>1</v>
          </cell>
          <cell r="J1243" t="str">
            <v>Lecture</v>
          </cell>
          <cell r="K1243">
            <v>11</v>
          </cell>
          <cell r="L1243">
            <v>26</v>
          </cell>
          <cell r="O1243" t="str">
            <v>M 1</v>
          </cell>
          <cell r="P1243" t="str">
            <v>GRAD</v>
          </cell>
          <cell r="S1243">
            <v>708227983</v>
          </cell>
          <cell r="T1243" t="str">
            <v>Harvey</v>
          </cell>
          <cell r="U1243" t="str">
            <v>Seim</v>
          </cell>
          <cell r="V1243" t="str">
            <v>Assessing the feasibility of NC offshore wind power; Processes that control the circulation and water mass structure of estuaries and the coastal ocean; meteorology over the coastal ocean; marine spatial planning; ocean observing systems; estuarine subtidal and tidal dynamics</v>
          </cell>
        </row>
        <row r="1244">
          <cell r="C1244" t="str">
            <v>MASC993</v>
          </cell>
          <cell r="D1244" t="str">
            <v>MASC</v>
          </cell>
          <cell r="E1244">
            <v>993</v>
          </cell>
          <cell r="F1244" t="str">
            <v>MASTER'S RESEARCH AND THESIS</v>
          </cell>
          <cell r="H1244">
            <v>2169</v>
          </cell>
          <cell r="I1244">
            <v>1</v>
          </cell>
          <cell r="J1244" t="str">
            <v>Lecture</v>
          </cell>
          <cell r="K1244">
            <v>11</v>
          </cell>
          <cell r="L1244">
            <v>26</v>
          </cell>
          <cell r="O1244" t="str">
            <v>M 1</v>
          </cell>
          <cell r="P1244" t="str">
            <v>GRAD</v>
          </cell>
          <cell r="T1244" t="str">
            <v>John</v>
          </cell>
          <cell r="U1244" t="str">
            <v>Bruno</v>
          </cell>
          <cell r="V1244" t="str">
            <v>Impacts of climate change on marine ecosystems; Effects of Warming and CO2-Induced Ocean Acidification on Corals; marine biodiversity and macroecology; mangroves and shrimp farms in Ecuador</v>
          </cell>
        </row>
        <row r="1245">
          <cell r="C1245" t="str">
            <v>MASC993</v>
          </cell>
          <cell r="D1245" t="str">
            <v>MASC</v>
          </cell>
          <cell r="E1245">
            <v>993</v>
          </cell>
          <cell r="F1245" t="str">
            <v>MASTER'S RESEARCH AND THESIS</v>
          </cell>
          <cell r="H1245">
            <v>2169</v>
          </cell>
          <cell r="I1245">
            <v>1</v>
          </cell>
          <cell r="J1245" t="str">
            <v>Lecture</v>
          </cell>
          <cell r="K1245">
            <v>11</v>
          </cell>
          <cell r="L1245">
            <v>26</v>
          </cell>
          <cell r="O1245" t="str">
            <v>M 1</v>
          </cell>
          <cell r="P1245" t="str">
            <v>GRAD</v>
          </cell>
          <cell r="S1245">
            <v>703008147</v>
          </cell>
          <cell r="T1245" t="str">
            <v>Brent</v>
          </cell>
          <cell r="U1245" t="str">
            <v>Mckee</v>
          </cell>
          <cell r="V1245" t="str">
            <v xml:space="preserve">Land-ocean interactions and global change. The role of Major Rivers (Amazon, Changjiang, Huanghe, Orinoco, Danube, Columbia, Mississippi) in global biogeochemical cycles and global change.  Rivers are the primary interface between continental and oceanic environments and play a critical role in global cycles such as carbon. Determining marsh accretion rates n coastal North Carolina and the response of coastal wetlands to sea-level rise. </v>
          </cell>
        </row>
        <row r="1246">
          <cell r="C1246" t="str">
            <v>MASC993</v>
          </cell>
          <cell r="D1246" t="str">
            <v>MASC</v>
          </cell>
          <cell r="E1246">
            <v>993</v>
          </cell>
          <cell r="F1246" t="str">
            <v>MASTER'S RESEARCH AND THESIS</v>
          </cell>
          <cell r="H1246">
            <v>2169</v>
          </cell>
          <cell r="I1246">
            <v>1</v>
          </cell>
          <cell r="J1246" t="str">
            <v>Lecture</v>
          </cell>
          <cell r="K1246">
            <v>11</v>
          </cell>
          <cell r="L1246">
            <v>26</v>
          </cell>
          <cell r="O1246" t="str">
            <v>M 1</v>
          </cell>
          <cell r="P1246" t="str">
            <v>GRAD</v>
          </cell>
          <cell r="S1246">
            <v>720197781</v>
          </cell>
          <cell r="T1246" t="str">
            <v>Adrian</v>
          </cell>
          <cell r="U1246" t="str">
            <v>Marchetti</v>
          </cell>
          <cell r="V1246" t="str">
            <v>Aquatic biogeochemical evolution of phytoplankton, microbial ecology and molecular biology, biological oceanography and marine ecology, phytoplankton ecophysiology and molecular biology, development of indicators for phytoplankton nutritional status in the past and present oceans</v>
          </cell>
        </row>
        <row r="1247">
          <cell r="C1247" t="str">
            <v>MASC993</v>
          </cell>
          <cell r="D1247" t="str">
            <v>MASC</v>
          </cell>
          <cell r="E1247">
            <v>993</v>
          </cell>
          <cell r="F1247" t="str">
            <v>MASTER'S RESEARCH AND THESIS</v>
          </cell>
          <cell r="H1247">
            <v>2169</v>
          </cell>
          <cell r="I1247">
            <v>1</v>
          </cell>
          <cell r="J1247" t="str">
            <v>Lecture</v>
          </cell>
          <cell r="K1247">
            <v>11</v>
          </cell>
          <cell r="L1247">
            <v>26</v>
          </cell>
          <cell r="O1247" t="str">
            <v>M 1</v>
          </cell>
          <cell r="P1247" t="str">
            <v>GRAD</v>
          </cell>
          <cell r="S1247">
            <v>704287765</v>
          </cell>
          <cell r="T1247" t="str">
            <v>Marc</v>
          </cell>
          <cell r="U1247" t="str">
            <v>Alperin</v>
          </cell>
        </row>
        <row r="1248">
          <cell r="C1248" t="str">
            <v>MATH892</v>
          </cell>
          <cell r="D1248" t="str">
            <v>MATH</v>
          </cell>
          <cell r="E1248">
            <v>892</v>
          </cell>
          <cell r="F1248" t="str">
            <v>COMPUTATIONAL MATH</v>
          </cell>
          <cell r="G1248" t="str">
            <v>Data Assim Dynamical Systems</v>
          </cell>
          <cell r="H1248">
            <v>2182</v>
          </cell>
          <cell r="I1248">
            <v>1</v>
          </cell>
          <cell r="J1248" t="str">
            <v>Lecture</v>
          </cell>
          <cell r="K1248">
            <v>5</v>
          </cell>
          <cell r="L1248">
            <v>2</v>
          </cell>
          <cell r="O1248" t="str">
            <v>M 1</v>
          </cell>
          <cell r="P1248" t="str">
            <v>GRAD</v>
          </cell>
          <cell r="S1248">
            <v>710231776</v>
          </cell>
          <cell r="T1248" t="str">
            <v>Christopher</v>
          </cell>
          <cell r="U1248" t="str">
            <v>Jones</v>
          </cell>
          <cell r="V1248" t="str">
            <v>CONSERV, EQUALIT</v>
          </cell>
          <cell r="W1248" t="str">
            <v>Topics in Computational Mathematics</v>
          </cell>
          <cell r="X1248" t="str">
            <v>COMPUTATIONAL MATH</v>
          </cell>
          <cell r="Y1248" t="str">
            <v>Prerequisites, MATH 661 and 662. Topics may include: finite element method; numerical methods for hyperbolic conservation laws, infinite dimensional optimization problems, variational inequalities, inverse problems.</v>
          </cell>
        </row>
        <row r="1249">
          <cell r="C1249" t="str">
            <v>MATH920</v>
          </cell>
          <cell r="D1249" t="str">
            <v>MATH</v>
          </cell>
          <cell r="E1249">
            <v>920</v>
          </cell>
          <cell r="F1249" t="str">
            <v>SEMINAR &amp; DIR READ</v>
          </cell>
          <cell r="H1249">
            <v>2189</v>
          </cell>
          <cell r="I1249">
            <v>1</v>
          </cell>
          <cell r="J1249" t="str">
            <v>Lecture</v>
          </cell>
          <cell r="K1249">
            <v>27</v>
          </cell>
          <cell r="L1249">
            <v>20</v>
          </cell>
          <cell r="O1249" t="str">
            <v>M 1</v>
          </cell>
          <cell r="P1249" t="str">
            <v>GRAD</v>
          </cell>
          <cell r="S1249">
            <v>710231776</v>
          </cell>
          <cell r="T1249" t="str">
            <v>Christopher</v>
          </cell>
          <cell r="U1249" t="str">
            <v>Jones</v>
          </cell>
          <cell r="V1249" t="str">
            <v>Applied dynamical systems with a particular focus on developing ideas and techniques for solving problems that arise in climate science; Director of the Mathematics and Climate Research Network.</v>
          </cell>
        </row>
        <row r="1250">
          <cell r="C1250" t="str">
            <v>MATH920</v>
          </cell>
          <cell r="D1250" t="str">
            <v>MATH</v>
          </cell>
          <cell r="E1250">
            <v>920</v>
          </cell>
          <cell r="F1250" t="str">
            <v>SEMINAR &amp; DIR READ</v>
          </cell>
          <cell r="H1250">
            <v>2179</v>
          </cell>
          <cell r="I1250">
            <v>1</v>
          </cell>
          <cell r="J1250" t="str">
            <v>Lecture</v>
          </cell>
          <cell r="K1250">
            <v>23</v>
          </cell>
          <cell r="L1250">
            <v>18</v>
          </cell>
          <cell r="O1250" t="str">
            <v>M 1</v>
          </cell>
          <cell r="P1250" t="str">
            <v>GRAD</v>
          </cell>
          <cell r="S1250">
            <v>710231776</v>
          </cell>
          <cell r="T1250" t="str">
            <v>Christopher</v>
          </cell>
          <cell r="U1250" t="str">
            <v>Jones</v>
          </cell>
          <cell r="V1250" t="str">
            <v>Applied dynamical systems with a particular focus on developing ideas and techniques for solving problems that arise in climate science; Director of the Mathematics and Climate Research Network.</v>
          </cell>
        </row>
        <row r="1251">
          <cell r="C1251" t="str">
            <v>MATH920</v>
          </cell>
          <cell r="D1251" t="str">
            <v>MATH</v>
          </cell>
          <cell r="E1251">
            <v>920</v>
          </cell>
          <cell r="F1251" t="str">
            <v>SEMINAR &amp; DIR READ</v>
          </cell>
          <cell r="H1251">
            <v>2169</v>
          </cell>
          <cell r="I1251">
            <v>1</v>
          </cell>
          <cell r="J1251" t="str">
            <v>Lecture</v>
          </cell>
          <cell r="K1251">
            <v>20</v>
          </cell>
          <cell r="L1251">
            <v>14</v>
          </cell>
          <cell r="O1251" t="str">
            <v>M 1</v>
          </cell>
          <cell r="P1251" t="str">
            <v>GRAD</v>
          </cell>
          <cell r="S1251">
            <v>710231776</v>
          </cell>
          <cell r="T1251" t="str">
            <v>Christopher</v>
          </cell>
          <cell r="U1251" t="str">
            <v>Jones</v>
          </cell>
          <cell r="V1251" t="str">
            <v>Applied dynamical systems with a particular focus on developing ideas and techniques for solving problems that arise in climate science; Director of the Mathematics and Climate Research Network.</v>
          </cell>
        </row>
        <row r="1252">
          <cell r="C1252" t="str">
            <v>MBA711A</v>
          </cell>
          <cell r="D1252" t="str">
            <v>MBA</v>
          </cell>
          <cell r="E1252" t="str">
            <v>711A</v>
          </cell>
          <cell r="F1252" t="str">
            <v>GLOBAL TRANSPORTATION MGMT</v>
          </cell>
          <cell r="H1252">
            <v>2172</v>
          </cell>
          <cell r="I1252">
            <v>1</v>
          </cell>
          <cell r="J1252" t="str">
            <v>Lecture</v>
          </cell>
          <cell r="K1252">
            <v>1</v>
          </cell>
          <cell r="L1252">
            <v>1</v>
          </cell>
          <cell r="P1252" t="str">
            <v>GRAD</v>
          </cell>
          <cell r="V1252" t="str">
            <v>DEVELOPMENT, ECONOMIC, ECONOMIC DEVELOPMENT, ENVIRONMENT, ENVIRONMENTAL SUSTAINABILITY, GLOBAL, GREEN, INVEST, POLICY, SUSTAINAB, TRANSPORTATION</v>
          </cell>
          <cell r="W1252" t="str">
            <v>Global Transportation Management</v>
          </cell>
          <cell r="X1252" t="str">
            <v>GLOBAL TRANSPORTATION MGMT</v>
          </cell>
          <cell r="Y1252" t="str">
            <v>Examines the conflict between transportation and the environment. Investigates the role of government regulation, green business, and transportation policy as a facilitator of economic development and environmental sustainability. Familiarizes students with quantitative models typically used in the development and evaluation of transportation policies.</v>
          </cell>
        </row>
        <row r="1253">
          <cell r="C1253" t="str">
            <v>MBA711A</v>
          </cell>
          <cell r="D1253" t="str">
            <v>MBA</v>
          </cell>
          <cell r="E1253" t="str">
            <v>711A</v>
          </cell>
          <cell r="F1253" t="str">
            <v>GLOBAL TRANSPORTATION MGMT</v>
          </cell>
          <cell r="H1253">
            <v>2169</v>
          </cell>
          <cell r="I1253">
            <v>1</v>
          </cell>
          <cell r="J1253" t="str">
            <v>Lecture</v>
          </cell>
          <cell r="K1253">
            <v>36</v>
          </cell>
          <cell r="L1253">
            <v>1</v>
          </cell>
          <cell r="O1253" t="str">
            <v>M 1</v>
          </cell>
          <cell r="P1253" t="str">
            <v>GRAD</v>
          </cell>
          <cell r="S1253">
            <v>720452699</v>
          </cell>
          <cell r="T1253" t="str">
            <v>Hai</v>
          </cell>
          <cell r="U1253" t="str">
            <v>Jiang</v>
          </cell>
          <cell r="V1253" t="str">
            <v>DEVELOPMENT, ECONOMIC, ECONOMIC DEVELOPMENT, ENVIRONMENT, ENVIRONMENTAL SUSTAINABILITY, GLOBAL, GREEN, INVEST, POLICY, SUSTAINAB, TRANSPORTATION</v>
          </cell>
          <cell r="W1253" t="str">
            <v>Global Transportation Management</v>
          </cell>
          <cell r="X1253" t="str">
            <v>GLOBAL TRANSPORTATION MGMT</v>
          </cell>
          <cell r="Y1253" t="str">
            <v>Examines the conflict between transportation and the environment. Investigates the role of government regulation, green business, and transportation policy as a facilitator of economic development and environmental sustainability. Familiarizes students with quantitative models typically used in the development and evaluation of transportation policies.</v>
          </cell>
        </row>
        <row r="1254">
          <cell r="C1254" t="str">
            <v>MBA711A</v>
          </cell>
          <cell r="D1254" t="str">
            <v>MBA</v>
          </cell>
          <cell r="E1254" t="str">
            <v>711A</v>
          </cell>
          <cell r="F1254" t="str">
            <v>GLOBAL TRANSPORTATION MGMT</v>
          </cell>
          <cell r="H1254">
            <v>2179</v>
          </cell>
          <cell r="I1254">
            <v>1</v>
          </cell>
          <cell r="J1254" t="str">
            <v>Lecture</v>
          </cell>
          <cell r="K1254">
            <v>48</v>
          </cell>
          <cell r="L1254">
            <v>1</v>
          </cell>
          <cell r="O1254" t="str">
            <v>M 1</v>
          </cell>
          <cell r="P1254" t="str">
            <v>GRAD</v>
          </cell>
          <cell r="S1254">
            <v>720452699</v>
          </cell>
          <cell r="T1254" t="str">
            <v>Hai</v>
          </cell>
          <cell r="U1254" t="str">
            <v>Jiang</v>
          </cell>
          <cell r="V1254" t="str">
            <v>DEVELOPMENT, ECONOMIC, ECONOMIC DEVELOPMENT, ENVIRONMENT, ENVIRONMENTAL SUSTAINABILITY, GLOBAL, GREEN, INVEST, POLICY, SUSTAINAB, TRANSPORTATION</v>
          </cell>
          <cell r="W1254" t="str">
            <v>Global Transportation Management</v>
          </cell>
          <cell r="X1254" t="str">
            <v>GLOBAL TRANSPORTATION MGMT</v>
          </cell>
          <cell r="Y1254" t="str">
            <v>Examines the conflict between transportation and the environment. Investigates the role of government regulation, green business, and transportation policy as a facilitator of economic development and environmental sustainability. Familiarizes students with quantitative models typically used in the development and evaluation of transportation policies.</v>
          </cell>
        </row>
        <row r="1255">
          <cell r="C1255" t="str">
            <v>MBA713</v>
          </cell>
          <cell r="D1255" t="str">
            <v>MBA</v>
          </cell>
          <cell r="E1255">
            <v>713</v>
          </cell>
          <cell r="F1255" t="str">
            <v>SUSTAINABLE OPERATIONS</v>
          </cell>
          <cell r="H1255">
            <v>2192</v>
          </cell>
          <cell r="I1255">
            <v>1</v>
          </cell>
          <cell r="J1255" t="str">
            <v>Lecture</v>
          </cell>
          <cell r="K1255">
            <v>37</v>
          </cell>
          <cell r="L1255">
            <v>1</v>
          </cell>
          <cell r="O1255" t="str">
            <v>M 1</v>
          </cell>
          <cell r="P1255" t="str">
            <v>GRAD</v>
          </cell>
          <cell r="S1255">
            <v>720308390</v>
          </cell>
          <cell r="T1255" t="str">
            <v>Vinayak</v>
          </cell>
          <cell r="U1255" t="str">
            <v>Deshpande</v>
          </cell>
          <cell r="V1255" t="str">
            <v>SUSTAINAB</v>
          </cell>
          <cell r="W1255" t="str">
            <v>Sustainable Operations</v>
          </cell>
          <cell r="X1255" t="str">
            <v>SUSTAINABLE OPERATIONS</v>
          </cell>
          <cell r="Y1255" t="str">
            <v>Sustainable Enterprise Concentration elective. Focus on the following activities encompassing the Operations function of a firm: 1) Product and Process design; 2) Manufacturing; 3) Transportation, Logistics and Distribution, 4) Closed-loop/ After-sales operations such as recycling, remanufacturing and reuse, and 5) Supply Chain Management. Particular attention will also be directed to issues related to impact on people and the planet, through topics such as Humanitarian logistics, and Supply chain management in developing countries.</v>
          </cell>
        </row>
        <row r="1256">
          <cell r="C1256" t="str">
            <v>MBA713</v>
          </cell>
          <cell r="D1256" t="str">
            <v>MBA</v>
          </cell>
          <cell r="E1256">
            <v>713</v>
          </cell>
          <cell r="F1256" t="str">
            <v>SUSTAINABLE OPERATIONS</v>
          </cell>
          <cell r="H1256">
            <v>2182</v>
          </cell>
          <cell r="I1256">
            <v>1</v>
          </cell>
          <cell r="J1256" t="str">
            <v>Lecture</v>
          </cell>
          <cell r="K1256">
            <v>40</v>
          </cell>
          <cell r="L1256">
            <v>1</v>
          </cell>
          <cell r="O1256" t="str">
            <v>M 1</v>
          </cell>
          <cell r="P1256" t="str">
            <v>GRAD</v>
          </cell>
          <cell r="S1256">
            <v>720308390</v>
          </cell>
          <cell r="T1256" t="str">
            <v>Vinayak</v>
          </cell>
          <cell r="U1256" t="str">
            <v>Deshpande</v>
          </cell>
          <cell r="V1256" t="str">
            <v>SUSTAINAB</v>
          </cell>
          <cell r="W1256" t="str">
            <v>Sustainable Operations</v>
          </cell>
          <cell r="X1256" t="str">
            <v>SUSTAINABLE OPERATIONS</v>
          </cell>
          <cell r="Y1256" t="str">
            <v>Sustainable Enterprise Concentration elective. Focus on the following activities encompassing the Operations function of a firm: 1) Product and Process design; 2) Manufacturing; 3) Transportation, Logistics and Distribution, 4) Closed-loop/ After-sales operations such as recycling, remanufacturing and reuse, and 5) Supply Chain Management. Particular attention will also be directed to issues related to impact on people and the planet, through topics such as Humanitarian logistics, and Supply chain management in developing countries.</v>
          </cell>
        </row>
        <row r="1257">
          <cell r="C1257" t="str">
            <v>MBA713</v>
          </cell>
          <cell r="D1257" t="str">
            <v>MBA</v>
          </cell>
          <cell r="E1257">
            <v>713</v>
          </cell>
          <cell r="F1257" t="str">
            <v>SUSTAINABLE OPERATIONS</v>
          </cell>
          <cell r="H1257">
            <v>2172</v>
          </cell>
          <cell r="I1257">
            <v>1</v>
          </cell>
          <cell r="J1257" t="str">
            <v>Lecture</v>
          </cell>
          <cell r="K1257">
            <v>34</v>
          </cell>
          <cell r="L1257">
            <v>1</v>
          </cell>
          <cell r="P1257" t="str">
            <v>GRAD</v>
          </cell>
          <cell r="S1257">
            <v>720308390</v>
          </cell>
          <cell r="T1257" t="str">
            <v>Vinayak</v>
          </cell>
          <cell r="U1257" t="str">
            <v>Deshpande</v>
          </cell>
          <cell r="V1257" t="str">
            <v>SUSTAINAB</v>
          </cell>
          <cell r="W1257" t="str">
            <v>Sustainable Operations</v>
          </cell>
          <cell r="X1257" t="str">
            <v>SUSTAINABLE OPERATIONS</v>
          </cell>
        </row>
        <row r="1258">
          <cell r="C1258" t="str">
            <v>MBA713</v>
          </cell>
          <cell r="D1258" t="str">
            <v>MBA</v>
          </cell>
          <cell r="E1258">
            <v>713</v>
          </cell>
          <cell r="F1258" t="str">
            <v>SUSTAINABLE OPERATIONS</v>
          </cell>
          <cell r="H1258">
            <v>2169</v>
          </cell>
          <cell r="I1258">
            <v>1</v>
          </cell>
          <cell r="J1258" t="str">
            <v>Lecture</v>
          </cell>
          <cell r="K1258">
            <v>77</v>
          </cell>
          <cell r="L1258">
            <v>2</v>
          </cell>
          <cell r="O1258" t="str">
            <v>M 1</v>
          </cell>
          <cell r="P1258" t="str">
            <v>GRAD</v>
          </cell>
          <cell r="S1258">
            <v>714578303</v>
          </cell>
          <cell r="T1258" t="str">
            <v>Linning</v>
          </cell>
          <cell r="U1258" t="str">
            <v>Cai</v>
          </cell>
          <cell r="V1258" t="str">
            <v>SUSTAINAB</v>
          </cell>
          <cell r="W1258" t="str">
            <v>Sustainable Operations</v>
          </cell>
          <cell r="X1258" t="str">
            <v>SUSTAINABLE OPERATIONS</v>
          </cell>
          <cell r="Y1258" t="str">
            <v>Sustainable Enterprise Concentration elective. Focus on the following activities encompassing the Operations function of a firm: 1) Product and Process design; 2) Manufacturing; 3) Transportation, Logistics and Distribution, 4) Closed-loop/ After-sales operations such as recycling, remanufacturing and reuse, and 5) Supply Chain Management. Particular attention will also be directed to issues related to impact on people and the planet, through topics such as Humanitarian logistics, and Supply chain management in developing countries.</v>
          </cell>
        </row>
        <row r="1259">
          <cell r="C1259" t="str">
            <v>MBA713</v>
          </cell>
          <cell r="D1259" t="str">
            <v>MBA</v>
          </cell>
          <cell r="E1259">
            <v>713</v>
          </cell>
          <cell r="F1259" t="str">
            <v>SUSTAINABLE OPERATIONS</v>
          </cell>
          <cell r="H1259">
            <v>2169</v>
          </cell>
          <cell r="I1259">
            <v>1</v>
          </cell>
          <cell r="J1259" t="str">
            <v>Lecture</v>
          </cell>
          <cell r="K1259">
            <v>77</v>
          </cell>
          <cell r="L1259">
            <v>2</v>
          </cell>
          <cell r="O1259" t="str">
            <v>M 1</v>
          </cell>
          <cell r="P1259" t="str">
            <v>GRAD</v>
          </cell>
          <cell r="S1259">
            <v>714578303</v>
          </cell>
          <cell r="T1259" t="str">
            <v>Linning</v>
          </cell>
          <cell r="U1259" t="str">
            <v>Cai</v>
          </cell>
          <cell r="V1259" t="str">
            <v>SUSTAINAB</v>
          </cell>
          <cell r="W1259" t="str">
            <v>Sustainable Operations</v>
          </cell>
          <cell r="X1259" t="str">
            <v>SUSTAINABLE OPERATIONS</v>
          </cell>
          <cell r="Y1259" t="str">
            <v>Sustainable Enterprise Concentration elective. Focus on the following activities encompassing the Operations function of a firm: 1) Product and Process design; 2) Manufacturing; 3) Transportation, Logistics and Distribution, 4) Closed-loop/ After-sales operations such as recycling, remanufacturing and reuse, and 5) Supply Chain Management. Particular attention will also be directed to issues related to impact on people and the planet, through topics such as Humanitarian logistics, and Supply chain management in developing countries.</v>
          </cell>
        </row>
        <row r="1260">
          <cell r="C1260" t="str">
            <v>MBA713B</v>
          </cell>
          <cell r="D1260" t="str">
            <v>MBA</v>
          </cell>
          <cell r="E1260" t="str">
            <v>713B</v>
          </cell>
          <cell r="F1260" t="str">
            <v>SUSTAINABLE OPERATIONS II</v>
          </cell>
          <cell r="H1260">
            <v>2183</v>
          </cell>
          <cell r="I1260">
            <v>1</v>
          </cell>
          <cell r="J1260" t="str">
            <v>Lecture</v>
          </cell>
          <cell r="K1260">
            <v>45</v>
          </cell>
          <cell r="L1260">
            <v>1</v>
          </cell>
          <cell r="P1260" t="str">
            <v>GRAD</v>
          </cell>
          <cell r="S1260">
            <v>720308390</v>
          </cell>
          <cell r="T1260" t="str">
            <v>Vinayak</v>
          </cell>
          <cell r="U1260" t="str">
            <v>Deshpande</v>
          </cell>
          <cell r="V1260" t="str">
            <v>DESIGN, SUPPLY CHAIN, SUSTAINAB</v>
          </cell>
          <cell r="W1260" t="str">
            <v>Sustainable Operations II</v>
          </cell>
          <cell r="X1260" t="str">
            <v>SUSTAINABLE OPERATIONS II</v>
          </cell>
          <cell r="Y1260" t="str">
            <v>In this course, we will explore the link between Sustainability and the Operations function of a firm. In particular, we will focus on the following activities encompassing the Operations function of a firm: 1) Product and Process design; 2) Manufacturing; 3) Supply Chain Management.</v>
          </cell>
        </row>
        <row r="1261">
          <cell r="C1261" t="str">
            <v>MBA713B</v>
          </cell>
          <cell r="D1261" t="str">
            <v>MBA</v>
          </cell>
          <cell r="E1261" t="str">
            <v>713B</v>
          </cell>
          <cell r="F1261" t="str">
            <v>SUSTAINABLE OPERATIONS II</v>
          </cell>
          <cell r="H1261">
            <v>2173</v>
          </cell>
          <cell r="I1261">
            <v>1</v>
          </cell>
          <cell r="J1261" t="str">
            <v>Lecture</v>
          </cell>
          <cell r="K1261">
            <v>37</v>
          </cell>
          <cell r="L1261">
            <v>1</v>
          </cell>
          <cell r="P1261" t="str">
            <v>GRAD</v>
          </cell>
          <cell r="S1261">
            <v>714011473</v>
          </cell>
          <cell r="T1261" t="str">
            <v>Xiaoyuan</v>
          </cell>
          <cell r="U1261" t="str">
            <v>Lu</v>
          </cell>
          <cell r="V1261" t="str">
            <v>DESIGN, SUPPLY CHAIN, SUSTAINAB</v>
          </cell>
          <cell r="W1261" t="str">
            <v>Sustainable Operations II</v>
          </cell>
          <cell r="X1261" t="str">
            <v>SUSTAINABLE OPERATIONS II</v>
          </cell>
          <cell r="Y1261" t="str">
            <v>In this course, we will explore the link between Sustainability and the Operations function of a firm. In particular, we will focus on the following activities encompassing the Operations function of a firm: 1) Product and Process design; 2) Manufacturing; 3) Supply Chain Management.</v>
          </cell>
        </row>
        <row r="1262">
          <cell r="C1262" t="str">
            <v>MBA790A</v>
          </cell>
          <cell r="D1262" t="str">
            <v>MBA</v>
          </cell>
          <cell r="E1262" t="str">
            <v>790A</v>
          </cell>
          <cell r="F1262" t="str">
            <v>REN ENERGY: PROJ DEV FIN</v>
          </cell>
          <cell r="H1262">
            <v>2189</v>
          </cell>
          <cell r="I1262">
            <v>1</v>
          </cell>
          <cell r="J1262" t="str">
            <v>Lecture</v>
          </cell>
          <cell r="K1262">
            <v>32</v>
          </cell>
          <cell r="L1262">
            <v>1</v>
          </cell>
          <cell r="P1262" t="str">
            <v>GRAD</v>
          </cell>
          <cell r="S1262">
            <v>701288194</v>
          </cell>
          <cell r="T1262" t="str">
            <v>Paul</v>
          </cell>
          <cell r="U1262" t="str">
            <v>Holshouser</v>
          </cell>
          <cell r="V1262" t="str">
            <v>ENERGY, ENVIRONMENT, FINANC, RENEWABLE</v>
          </cell>
          <cell r="W1262" t="str">
            <v>Renewable Energy: Project Development &amp; Finance</v>
          </cell>
          <cell r="X1262" t="str">
            <v>REN ENERGY: PROJ DEV FIN</v>
          </cell>
          <cell r="Y1262" t="str">
            <v>The objective of this course will be for students to better understand renewable technologies as they are deployed in the United States, the project finance environment that funds them, and be better prepared for potential jobs in the sector.</v>
          </cell>
        </row>
        <row r="1263">
          <cell r="C1263" t="str">
            <v>MBA790</v>
          </cell>
          <cell r="D1263" t="str">
            <v>MBA</v>
          </cell>
          <cell r="E1263">
            <v>790</v>
          </cell>
          <cell r="F1263" t="str">
            <v>STRATEGY OF PROJECT FINANCE</v>
          </cell>
          <cell r="H1263">
            <v>2172</v>
          </cell>
          <cell r="I1263">
            <v>1</v>
          </cell>
          <cell r="J1263" t="str">
            <v>Lecture</v>
          </cell>
          <cell r="K1263">
            <v>25</v>
          </cell>
          <cell r="L1263">
            <v>1</v>
          </cell>
          <cell r="P1263" t="str">
            <v>GRAD</v>
          </cell>
          <cell r="S1263">
            <v>720320987</v>
          </cell>
          <cell r="T1263" t="str">
            <v>Stephen</v>
          </cell>
          <cell r="U1263" t="str">
            <v>Arbogast</v>
          </cell>
          <cell r="V1263" t="str">
            <v>ENERGY, FINANC, FUTURE, INDUSTR</v>
          </cell>
          <cell r="W1263" t="str">
            <v>The Strategy of Project Finance</v>
          </cell>
          <cell r="X1263" t="str">
            <v>STRATEGY OF PROJECT FINANCE</v>
          </cell>
          <cell r="Y1263" t="str">
            <v>This course is intended for future finance professionals seeking a practitioner's grasp of Project Financing (PF) and for  future energy executives or consultants who wish to understand how PF can help in the charting strategy at an industrial firm.</v>
          </cell>
        </row>
        <row r="1264">
          <cell r="C1264" t="str">
            <v>MBA790A</v>
          </cell>
          <cell r="D1264" t="str">
            <v>MBA</v>
          </cell>
          <cell r="E1264" t="str">
            <v>790A</v>
          </cell>
          <cell r="F1264" t="str">
            <v>REN ENERGY: PROJ DEV FIN</v>
          </cell>
          <cell r="H1264">
            <v>2189</v>
          </cell>
          <cell r="I1264">
            <v>1</v>
          </cell>
          <cell r="J1264" t="str">
            <v>Lecture</v>
          </cell>
          <cell r="K1264">
            <v>32</v>
          </cell>
          <cell r="L1264">
            <v>1</v>
          </cell>
          <cell r="O1264" t="str">
            <v>M 1</v>
          </cell>
          <cell r="P1264" t="str">
            <v>GRAD</v>
          </cell>
          <cell r="S1264">
            <v>701288194</v>
          </cell>
          <cell r="T1264" t="str">
            <v>Paul</v>
          </cell>
          <cell r="U1264" t="str">
            <v>Holshouser</v>
          </cell>
          <cell r="V1264" t="str">
            <v>ENERGY, ENVIRONMENT, FINANC, RENEWABLE</v>
          </cell>
          <cell r="W1264" t="str">
            <v>Renewable Energy: Project Development &amp; Finance</v>
          </cell>
          <cell r="X1264" t="str">
            <v>REN ENERGY: PROJ DEV FIN</v>
          </cell>
          <cell r="Y1264" t="str">
            <v>The objective of this course will be for students to better understand renewable technologies as they are deployed in the United States, the project finance environment that funds them, and be better prepared for potential jobs in the sector.</v>
          </cell>
        </row>
        <row r="1265">
          <cell r="C1265" t="str">
            <v>MBA790A</v>
          </cell>
          <cell r="D1265" t="str">
            <v>MBA</v>
          </cell>
          <cell r="E1265" t="str">
            <v>790A</v>
          </cell>
          <cell r="F1265" t="str">
            <v>REN ENERGY: PROJ DEV FIN</v>
          </cell>
          <cell r="H1265">
            <v>2189</v>
          </cell>
          <cell r="I1265">
            <v>1</v>
          </cell>
          <cell r="J1265" t="str">
            <v>Lecture</v>
          </cell>
          <cell r="K1265">
            <v>32</v>
          </cell>
          <cell r="L1265">
            <v>1</v>
          </cell>
          <cell r="P1265" t="str">
            <v>GRAD</v>
          </cell>
          <cell r="S1265">
            <v>708876899</v>
          </cell>
          <cell r="T1265" t="str">
            <v>Joel</v>
          </cell>
          <cell r="U1265" t="str">
            <v>Thomas</v>
          </cell>
          <cell r="V1265" t="str">
            <v>ENERGY, ENVIRONMENT, FINANC, RENEWABLE</v>
          </cell>
          <cell r="W1265" t="str">
            <v>Renewable Energy: Project Development &amp; Finance</v>
          </cell>
          <cell r="X1265" t="str">
            <v>REN ENERGY: PROJ DEV FIN</v>
          </cell>
          <cell r="Y1265" t="str">
            <v>The objective of this course will be for students to better understand renewable technologies as they are deployed in the United States, the project finance environment that funds them, and be better prepared for potential jobs in the sector.</v>
          </cell>
        </row>
        <row r="1266">
          <cell r="C1266" t="str">
            <v>MBA790A</v>
          </cell>
          <cell r="D1266" t="str">
            <v>MBA</v>
          </cell>
          <cell r="E1266" t="str">
            <v>790A</v>
          </cell>
          <cell r="F1266" t="str">
            <v>REN ENERGY: PROJ DEV FIN</v>
          </cell>
          <cell r="H1266">
            <v>2179</v>
          </cell>
          <cell r="I1266">
            <v>1</v>
          </cell>
          <cell r="J1266" t="str">
            <v>Lecture</v>
          </cell>
          <cell r="K1266">
            <v>37</v>
          </cell>
          <cell r="L1266">
            <v>1</v>
          </cell>
          <cell r="P1266" t="str">
            <v>GRAD</v>
          </cell>
          <cell r="S1266">
            <v>708876899</v>
          </cell>
          <cell r="T1266" t="str">
            <v>Joel</v>
          </cell>
          <cell r="U1266" t="str">
            <v>Thomas</v>
          </cell>
          <cell r="V1266" t="str">
            <v>ENERGY, ENVIRONMENT, FINANC, RENEWABLE</v>
          </cell>
          <cell r="W1266" t="str">
            <v>Renewable Energy: Project Development &amp; Finance</v>
          </cell>
          <cell r="X1266" t="str">
            <v>REN ENERGY: PROJ DEV FIN</v>
          </cell>
          <cell r="Y1266" t="str">
            <v>The objective of this course will be for students to better understand renewable technologies as they are deployed in the United States, the project finance environment that funds them, and be better prepared for potential jobs in the sector.</v>
          </cell>
        </row>
        <row r="1267">
          <cell r="C1267" t="str">
            <v>MBA790A</v>
          </cell>
          <cell r="D1267" t="str">
            <v>MBA</v>
          </cell>
          <cell r="E1267" t="str">
            <v>790A</v>
          </cell>
          <cell r="F1267" t="str">
            <v>REN ENERGY: PROJ DEV FIN</v>
          </cell>
          <cell r="H1267">
            <v>2179</v>
          </cell>
          <cell r="I1267">
            <v>1</v>
          </cell>
          <cell r="J1267" t="str">
            <v>Lecture</v>
          </cell>
          <cell r="K1267">
            <v>37</v>
          </cell>
          <cell r="L1267">
            <v>1</v>
          </cell>
          <cell r="P1267" t="str">
            <v>GRAD</v>
          </cell>
          <cell r="S1267">
            <v>701288194</v>
          </cell>
          <cell r="T1267" t="str">
            <v>Paul</v>
          </cell>
          <cell r="U1267" t="str">
            <v>Holshouser</v>
          </cell>
          <cell r="V1267" t="str">
            <v>ENERGY, ENVIRONMENT, FINANC, RENEWABLE</v>
          </cell>
          <cell r="W1267" t="str">
            <v>Renewable Energy: Project Development &amp; Finance</v>
          </cell>
          <cell r="X1267" t="str">
            <v>REN ENERGY: PROJ DEV FIN</v>
          </cell>
          <cell r="Y1267" t="str">
            <v>The objective of this course will be for students to better understand renewable technologies as they are deployed in the United States, the project finance environment that funds them, and be better prepared for potential jobs in the sector.</v>
          </cell>
        </row>
        <row r="1268">
          <cell r="C1268" t="str">
            <v>MBA790A</v>
          </cell>
          <cell r="D1268" t="str">
            <v>MBA</v>
          </cell>
          <cell r="E1268" t="str">
            <v>790A</v>
          </cell>
          <cell r="F1268" t="str">
            <v>REN ENERGY: PROJ DEV FIN</v>
          </cell>
          <cell r="H1268">
            <v>2169</v>
          </cell>
          <cell r="I1268">
            <v>1</v>
          </cell>
          <cell r="J1268" t="str">
            <v>Lecture</v>
          </cell>
          <cell r="K1268">
            <v>31</v>
          </cell>
          <cell r="L1268">
            <v>1</v>
          </cell>
          <cell r="P1268" t="str">
            <v>GRAD</v>
          </cell>
          <cell r="S1268">
            <v>701288194</v>
          </cell>
          <cell r="T1268" t="str">
            <v>Paul</v>
          </cell>
          <cell r="U1268" t="str">
            <v>Holshouser</v>
          </cell>
          <cell r="V1268" t="str">
            <v>ENERGY, ENVIRONMENT, FINANC, RENEWABLE</v>
          </cell>
          <cell r="W1268" t="str">
            <v>Renewable Energy: Project Development &amp; Finance</v>
          </cell>
          <cell r="X1268" t="str">
            <v>REN ENERGY: PROJ DEV FIN</v>
          </cell>
          <cell r="Y1268" t="str">
            <v>The objective of this course will be for students to better understand renewable technologies as they are deployed in the United States, the project finance environment that funds them, and be better prepared for potential jobs in the sector.</v>
          </cell>
        </row>
        <row r="1269">
          <cell r="C1269" t="str">
            <v>MBA790A</v>
          </cell>
          <cell r="D1269" t="str">
            <v>MBA</v>
          </cell>
          <cell r="E1269" t="str">
            <v>790A</v>
          </cell>
          <cell r="F1269" t="str">
            <v>REN ENERGY: PROJ DEV FIN</v>
          </cell>
          <cell r="H1269">
            <v>2169</v>
          </cell>
          <cell r="I1269">
            <v>1</v>
          </cell>
          <cell r="J1269" t="str">
            <v>Lecture</v>
          </cell>
          <cell r="K1269">
            <v>31</v>
          </cell>
          <cell r="L1269">
            <v>1</v>
          </cell>
          <cell r="P1269" t="str">
            <v>GRAD</v>
          </cell>
          <cell r="S1269">
            <v>708876899</v>
          </cell>
          <cell r="T1269" t="str">
            <v>Joel</v>
          </cell>
          <cell r="U1269" t="str">
            <v>Thomas</v>
          </cell>
          <cell r="V1269" t="str">
            <v>ENERGY, ENVIRONMENT, FINANC, RENEWABLE</v>
          </cell>
          <cell r="W1269" t="str">
            <v>Renewable Energy: Project Development &amp; Finance</v>
          </cell>
          <cell r="X1269" t="str">
            <v>REN ENERGY: PROJ DEV FIN</v>
          </cell>
          <cell r="Y1269" t="str">
            <v>The objective of this course will be for students to better understand renewable technologies as they are deployed in the United States, the project finance environment that funds them, and be better prepared for potential jobs in the sector.</v>
          </cell>
        </row>
        <row r="1270">
          <cell r="C1270" t="str">
            <v>MBA790D</v>
          </cell>
          <cell r="D1270" t="str">
            <v>MBA</v>
          </cell>
          <cell r="E1270" t="str">
            <v>790D</v>
          </cell>
          <cell r="F1270" t="str">
            <v>DECISION MAKING IN ENERGY IND</v>
          </cell>
          <cell r="H1270">
            <v>2192</v>
          </cell>
          <cell r="I1270">
            <v>1</v>
          </cell>
          <cell r="J1270" t="str">
            <v>Lecture</v>
          </cell>
          <cell r="K1270">
            <v>35</v>
          </cell>
          <cell r="L1270">
            <v>1</v>
          </cell>
          <cell r="P1270" t="str">
            <v>GRAD</v>
          </cell>
          <cell r="S1270">
            <v>730078912</v>
          </cell>
          <cell r="T1270" t="str">
            <v>Philip</v>
          </cell>
          <cell r="U1270" t="str">
            <v>Rogers</v>
          </cell>
          <cell r="V1270" t="str">
            <v>ENERGY, INDUSTR</v>
          </cell>
          <cell r="W1270" t="str">
            <v>Decision Making in Energy Industry</v>
          </cell>
          <cell r="X1270" t="str">
            <v>DECISION MAKING IN ENERGY IND</v>
          </cell>
          <cell r="Y1270" t="str">
            <v>This course deals with the practical application of management science techniques to the solution of complex problems in the energy industry.</v>
          </cell>
        </row>
        <row r="1271">
          <cell r="C1271" t="str">
            <v>MBA790D</v>
          </cell>
          <cell r="D1271" t="str">
            <v>MBA</v>
          </cell>
          <cell r="E1271" t="str">
            <v>790D</v>
          </cell>
          <cell r="F1271" t="str">
            <v>DECISION MAKING IN ENERGY IND</v>
          </cell>
          <cell r="H1271">
            <v>2182</v>
          </cell>
          <cell r="I1271">
            <v>1</v>
          </cell>
          <cell r="J1271" t="str">
            <v>Lecture</v>
          </cell>
          <cell r="K1271">
            <v>36</v>
          </cell>
          <cell r="L1271">
            <v>1</v>
          </cell>
          <cell r="P1271" t="str">
            <v>GRAD</v>
          </cell>
          <cell r="S1271">
            <v>730078912</v>
          </cell>
          <cell r="T1271" t="str">
            <v>Philip</v>
          </cell>
          <cell r="U1271" t="str">
            <v>Rogers</v>
          </cell>
          <cell r="V1271" t="str">
            <v>ENERGY, INDUSTR</v>
          </cell>
          <cell r="W1271" t="str">
            <v>Decision Making in Energy Industry</v>
          </cell>
          <cell r="X1271" t="str">
            <v>DECISION MAKING IN ENERGY IND</v>
          </cell>
          <cell r="Y1271" t="str">
            <v>This course deals with the practical application of management science techniques to the solution of complex problems in the energy industry.</v>
          </cell>
        </row>
        <row r="1272">
          <cell r="C1272" t="str">
            <v>MBA790D</v>
          </cell>
          <cell r="D1272" t="str">
            <v>MBA</v>
          </cell>
          <cell r="E1272" t="str">
            <v>790D</v>
          </cell>
          <cell r="F1272" t="str">
            <v>DECISION MAKING IN ENERGY IND</v>
          </cell>
          <cell r="H1272">
            <v>2172</v>
          </cell>
          <cell r="I1272">
            <v>1</v>
          </cell>
          <cell r="J1272" t="str">
            <v>Lecture</v>
          </cell>
          <cell r="K1272">
            <v>43</v>
          </cell>
          <cell r="L1272">
            <v>1</v>
          </cell>
          <cell r="P1272" t="str">
            <v>GRAD</v>
          </cell>
          <cell r="S1272">
            <v>730078912</v>
          </cell>
          <cell r="T1272" t="str">
            <v>Philip</v>
          </cell>
          <cell r="U1272" t="str">
            <v>Rogers</v>
          </cell>
          <cell r="V1272" t="str">
            <v>ENERGY, INDUSTR</v>
          </cell>
          <cell r="W1272" t="str">
            <v>Decision Making in Energy Industry</v>
          </cell>
          <cell r="X1272" t="str">
            <v>DECISION MAKING IN ENERGY IND</v>
          </cell>
          <cell r="Y1272" t="str">
            <v>This course deals with the practical application of management science techniques to the solution of complex problems in the energy industry.</v>
          </cell>
        </row>
        <row r="1273">
          <cell r="C1273" t="str">
            <v>MBA799</v>
          </cell>
          <cell r="D1273" t="str">
            <v>MBA</v>
          </cell>
          <cell r="E1273">
            <v>799</v>
          </cell>
          <cell r="F1273" t="str">
            <v>CORPORATE GOVERNANCE</v>
          </cell>
          <cell r="H1273">
            <v>2192</v>
          </cell>
          <cell r="I1273">
            <v>1</v>
          </cell>
          <cell r="J1273" t="str">
            <v>Lecture</v>
          </cell>
          <cell r="K1273">
            <v>108</v>
          </cell>
          <cell r="L1273">
            <v>2</v>
          </cell>
          <cell r="O1273" t="str">
            <v>M 1*</v>
          </cell>
          <cell r="P1273" t="str">
            <v>GRAD</v>
          </cell>
          <cell r="S1273">
            <v>703409021</v>
          </cell>
          <cell r="T1273" t="str">
            <v>Michael</v>
          </cell>
          <cell r="U1273" t="str">
            <v>Jacobs</v>
          </cell>
          <cell r="V1273" t="str">
            <v>GOVERNANCE, PUBLIC</v>
          </cell>
          <cell r="W1273" t="str">
            <v>Corporate Governance</v>
          </cell>
          <cell r="X1273" t="str">
            <v>CORPORATE GOVERNANCE</v>
          </cell>
          <cell r="Y1273" t="str">
            <v>In this course students will receive a high level overview of the forces that impact the governance of both public and private companies. The roles of boards, shareholders and government entities in governing corporations will be examined. Reading Conscious Capitalism by John Mackey, Dear Chairman by Jeff Gramm and Revolt in the Boardroom by Alan Murray with papers required on activist investors, governance by government and conscious capitalism . Stakeholder equity discussion, incentive systems, government regulations, corporate governance.</v>
          </cell>
        </row>
        <row r="1274">
          <cell r="C1274" t="str">
            <v>MBA799</v>
          </cell>
          <cell r="D1274" t="str">
            <v>MBA</v>
          </cell>
          <cell r="E1274">
            <v>799</v>
          </cell>
          <cell r="F1274" t="str">
            <v>CORPORATE GOVERNANCE</v>
          </cell>
          <cell r="H1274">
            <v>2192</v>
          </cell>
          <cell r="I1274">
            <v>1</v>
          </cell>
          <cell r="J1274" t="str">
            <v>Lecture</v>
          </cell>
          <cell r="K1274">
            <v>108</v>
          </cell>
          <cell r="L1274">
            <v>2</v>
          </cell>
          <cell r="P1274" t="str">
            <v>GRAD</v>
          </cell>
          <cell r="S1274">
            <v>703409021</v>
          </cell>
          <cell r="T1274" t="str">
            <v>Michael</v>
          </cell>
          <cell r="U1274" t="str">
            <v>Jacobs</v>
          </cell>
          <cell r="V1274" t="str">
            <v>GOVERNANCE, PUBLIC</v>
          </cell>
          <cell r="W1274" t="str">
            <v>Corporate Governance</v>
          </cell>
          <cell r="X1274" t="str">
            <v>CORPORATE GOVERNANCE</v>
          </cell>
          <cell r="Y1274" t="str">
            <v>In this course students will receive a high level overview of the forces that impact the governance of both public and private companies. The roles of boards, shareholders and government entities in governing corporations will be examined.</v>
          </cell>
        </row>
        <row r="1275">
          <cell r="C1275" t="str">
            <v>MBA799</v>
          </cell>
          <cell r="D1275" t="str">
            <v>MBA</v>
          </cell>
          <cell r="E1275">
            <v>799</v>
          </cell>
          <cell r="F1275" t="str">
            <v>CORPORATE GOVERNANCE</v>
          </cell>
          <cell r="H1275">
            <v>2182</v>
          </cell>
          <cell r="I1275">
            <v>1</v>
          </cell>
          <cell r="J1275" t="str">
            <v>Lecture</v>
          </cell>
          <cell r="K1275">
            <v>109</v>
          </cell>
          <cell r="L1275">
            <v>2</v>
          </cell>
          <cell r="P1275" t="str">
            <v>GRAD</v>
          </cell>
          <cell r="S1275">
            <v>703409021</v>
          </cell>
          <cell r="T1275" t="str">
            <v>Michael</v>
          </cell>
          <cell r="U1275" t="str">
            <v>Jacobs</v>
          </cell>
          <cell r="V1275" t="str">
            <v>GOVERNANCE, PUBLIC</v>
          </cell>
          <cell r="W1275" t="str">
            <v>Corporate Governance</v>
          </cell>
          <cell r="X1275" t="str">
            <v>CORPORATE GOVERNANCE</v>
          </cell>
          <cell r="Y1275" t="str">
            <v>In this course students will receive a high level overview of the forces that impact the governance of both public and private companies. The roles of boards, shareholders and government entities in governing corporations will be examined.</v>
          </cell>
        </row>
        <row r="1276">
          <cell r="C1276" t="str">
            <v>MBA799</v>
          </cell>
          <cell r="D1276" t="str">
            <v>MBA</v>
          </cell>
          <cell r="E1276">
            <v>799</v>
          </cell>
          <cell r="F1276" t="str">
            <v>CORPORATE GOVERNANCE</v>
          </cell>
          <cell r="H1276">
            <v>2182</v>
          </cell>
          <cell r="I1276">
            <v>1</v>
          </cell>
          <cell r="J1276" t="str">
            <v>Lecture</v>
          </cell>
          <cell r="K1276">
            <v>109</v>
          </cell>
          <cell r="L1276">
            <v>2</v>
          </cell>
          <cell r="P1276" t="str">
            <v>GRAD</v>
          </cell>
          <cell r="S1276">
            <v>703409021</v>
          </cell>
          <cell r="T1276" t="str">
            <v>Michael</v>
          </cell>
          <cell r="U1276" t="str">
            <v>Jacobs</v>
          </cell>
          <cell r="V1276" t="str">
            <v>GOVERNANCE, PUBLIC</v>
          </cell>
          <cell r="W1276" t="str">
            <v>Corporate Governance</v>
          </cell>
          <cell r="X1276" t="str">
            <v>CORPORATE GOVERNANCE</v>
          </cell>
          <cell r="Y1276" t="str">
            <v>In this course students will receive a high level overview of the forces that impact the governance of both public and private companies. The roles of boards, shareholders and government entities in governing corporations will be examined.</v>
          </cell>
        </row>
        <row r="1277">
          <cell r="C1277" t="str">
            <v>MBA799</v>
          </cell>
          <cell r="D1277" t="str">
            <v>MBA</v>
          </cell>
          <cell r="E1277">
            <v>799</v>
          </cell>
          <cell r="F1277" t="str">
            <v>CORPORATE GOVERNANCE</v>
          </cell>
          <cell r="H1277">
            <v>2172</v>
          </cell>
          <cell r="I1277">
            <v>1</v>
          </cell>
          <cell r="J1277" t="str">
            <v>Lecture</v>
          </cell>
          <cell r="K1277">
            <v>147</v>
          </cell>
          <cell r="L1277">
            <v>3</v>
          </cell>
          <cell r="P1277" t="str">
            <v>GRAD</v>
          </cell>
          <cell r="S1277">
            <v>703409021</v>
          </cell>
          <cell r="T1277" t="str">
            <v>Michael</v>
          </cell>
          <cell r="U1277" t="str">
            <v>Jacobs</v>
          </cell>
          <cell r="V1277" t="str">
            <v>GOVERNANCE, PUBLIC</v>
          </cell>
          <cell r="W1277" t="str">
            <v>Corporate Governance</v>
          </cell>
          <cell r="X1277" t="str">
            <v>CORPORATE GOVERNANCE</v>
          </cell>
          <cell r="Y1277" t="str">
            <v>In this course students will receive a high level overview of the forces that impact the governance of both public and private companies. The roles of boards, shareholders and government entities in governing corporations will be examined.</v>
          </cell>
        </row>
        <row r="1278">
          <cell r="C1278" t="str">
            <v>MBA799</v>
          </cell>
          <cell r="D1278" t="str">
            <v>MBA</v>
          </cell>
          <cell r="E1278">
            <v>799</v>
          </cell>
          <cell r="F1278" t="str">
            <v>CORPORATE GOVERNANCE</v>
          </cell>
          <cell r="H1278">
            <v>2172</v>
          </cell>
          <cell r="I1278">
            <v>1</v>
          </cell>
          <cell r="J1278" t="str">
            <v>Lecture</v>
          </cell>
          <cell r="K1278">
            <v>147</v>
          </cell>
          <cell r="L1278">
            <v>3</v>
          </cell>
          <cell r="P1278" t="str">
            <v>GRAD</v>
          </cell>
          <cell r="S1278">
            <v>703409021</v>
          </cell>
          <cell r="T1278" t="str">
            <v>Michael</v>
          </cell>
          <cell r="U1278" t="str">
            <v>Jacobs</v>
          </cell>
          <cell r="V1278" t="str">
            <v>GOVERNANCE, PUBLIC</v>
          </cell>
          <cell r="W1278" t="str">
            <v>Corporate Governance</v>
          </cell>
          <cell r="X1278" t="str">
            <v>CORPORATE GOVERNANCE</v>
          </cell>
          <cell r="Y1278" t="str">
            <v>In this course students will receive a high level overview of the forces that impact the governance of both public and private companies. The roles of boards, shareholders and government entities in governing corporations will be examined.</v>
          </cell>
        </row>
        <row r="1279">
          <cell r="C1279" t="str">
            <v>MBA799</v>
          </cell>
          <cell r="D1279" t="str">
            <v>MBA</v>
          </cell>
          <cell r="E1279">
            <v>799</v>
          </cell>
          <cell r="F1279" t="str">
            <v>CORPORATE GOVERNANCE</v>
          </cell>
          <cell r="H1279">
            <v>2172</v>
          </cell>
          <cell r="I1279">
            <v>1</v>
          </cell>
          <cell r="J1279" t="str">
            <v>Lecture</v>
          </cell>
          <cell r="K1279">
            <v>147</v>
          </cell>
          <cell r="L1279">
            <v>3</v>
          </cell>
          <cell r="P1279" t="str">
            <v>GRAD</v>
          </cell>
          <cell r="S1279">
            <v>703409021</v>
          </cell>
          <cell r="T1279" t="str">
            <v>Michael</v>
          </cell>
          <cell r="U1279" t="str">
            <v>Jacobs</v>
          </cell>
          <cell r="V1279" t="str">
            <v>GOVERNANCE, PUBLIC</v>
          </cell>
          <cell r="W1279" t="str">
            <v>Corporate Governance</v>
          </cell>
          <cell r="X1279" t="str">
            <v>CORPORATE GOVERNANCE</v>
          </cell>
          <cell r="Y1279" t="str">
            <v>In this course students will receive a high level overview of the forces that impact the governance of both public and private companies. The roles of boards, shareholders and government entities in governing corporations will be examined.</v>
          </cell>
        </row>
        <row r="1280">
          <cell r="C1280" t="str">
            <v>MBA802</v>
          </cell>
          <cell r="D1280" t="str">
            <v>MBA</v>
          </cell>
          <cell r="E1280">
            <v>802</v>
          </cell>
          <cell r="F1280" t="str">
            <v>ETHICAL LEADERSHIP</v>
          </cell>
          <cell r="H1280">
            <v>2192</v>
          </cell>
          <cell r="I1280">
            <v>1</v>
          </cell>
          <cell r="J1280" t="str">
            <v>Lecture</v>
          </cell>
          <cell r="K1280">
            <v>96</v>
          </cell>
          <cell r="L1280">
            <v>2</v>
          </cell>
          <cell r="O1280" t="str">
            <v>M 1 *</v>
          </cell>
          <cell r="P1280" t="str">
            <v>GRAD</v>
          </cell>
          <cell r="S1280">
            <v>703220686</v>
          </cell>
          <cell r="T1280" t="str">
            <v>Jeffrey</v>
          </cell>
          <cell r="U1280" t="str">
            <v>Edwards</v>
          </cell>
          <cell r="Y1280" t="str">
            <v xml:space="preserve">This course centers on the ethical and moral aspects of leadership.  The goal of the course is to stimulate you to understand ethical concepts and frameworks and how they apply to leadership situations you will encounter in the business world. Cases on Ethics, Fairness and Justice in Rewards, Putting Corporate Values to Work, The Rights and Wrongs of Rightsizing. Corporate social responsibility, including the social, economic, political, environmental, and ideological impact of corporations </v>
          </cell>
        </row>
        <row r="1281">
          <cell r="C1281" t="str">
            <v>MBA802</v>
          </cell>
          <cell r="D1281" t="str">
            <v>MBA</v>
          </cell>
          <cell r="E1281">
            <v>802</v>
          </cell>
          <cell r="F1281" t="str">
            <v>ETHICAL LEADERSHIP</v>
          </cell>
          <cell r="H1281">
            <v>2192</v>
          </cell>
          <cell r="I1281">
            <v>1</v>
          </cell>
          <cell r="J1281" t="str">
            <v>Lecture</v>
          </cell>
          <cell r="K1281">
            <v>96</v>
          </cell>
          <cell r="L1281">
            <v>2</v>
          </cell>
          <cell r="O1281" t="str">
            <v>M 1</v>
          </cell>
          <cell r="P1281" t="str">
            <v>GRAD</v>
          </cell>
          <cell r="S1281">
            <v>703220686</v>
          </cell>
          <cell r="T1281" t="str">
            <v>Jeffrey</v>
          </cell>
          <cell r="U1281" t="str">
            <v>Edwards</v>
          </cell>
          <cell r="Y1281" t="str">
            <v xml:space="preserve">Corporate social responsibility, including the social, economic, political, environmental, and ideological impact of corporations </v>
          </cell>
        </row>
        <row r="1282">
          <cell r="C1282" t="str">
            <v>MBA802</v>
          </cell>
          <cell r="D1282" t="str">
            <v>MBA</v>
          </cell>
          <cell r="E1282">
            <v>802</v>
          </cell>
          <cell r="F1282" t="str">
            <v>ETHICAL LEADERSHIP</v>
          </cell>
          <cell r="H1282">
            <v>2192</v>
          </cell>
          <cell r="I1282">
            <v>1</v>
          </cell>
          <cell r="J1282" t="str">
            <v>Lecture</v>
          </cell>
          <cell r="K1282">
            <v>67</v>
          </cell>
          <cell r="L1282">
            <v>1</v>
          </cell>
          <cell r="O1282" t="str">
            <v>M 1</v>
          </cell>
          <cell r="P1282" t="str">
            <v>GRAD</v>
          </cell>
          <cell r="S1282">
            <v>704274240</v>
          </cell>
          <cell r="T1282" t="str">
            <v>Steven</v>
          </cell>
          <cell r="U1282" t="str">
            <v>May</v>
          </cell>
          <cell r="Y1282" t="str">
            <v xml:space="preserve">Corporate social responsibility, including the social, economic, political, environmental, and ideological impact of corporations </v>
          </cell>
        </row>
        <row r="1283">
          <cell r="C1283" t="str">
            <v>MBA802</v>
          </cell>
          <cell r="D1283" t="str">
            <v>MBA</v>
          </cell>
          <cell r="E1283">
            <v>802</v>
          </cell>
          <cell r="F1283" t="str">
            <v>ETHICAL LEADERSHIP</v>
          </cell>
          <cell r="H1283">
            <v>2189</v>
          </cell>
          <cell r="I1283">
            <v>1</v>
          </cell>
          <cell r="J1283" t="str">
            <v>Lecture</v>
          </cell>
          <cell r="K1283">
            <v>46</v>
          </cell>
          <cell r="L1283">
            <v>1</v>
          </cell>
          <cell r="O1283" t="str">
            <v>M 1</v>
          </cell>
          <cell r="P1283" t="str">
            <v>GRAD</v>
          </cell>
          <cell r="S1283">
            <v>704274240</v>
          </cell>
          <cell r="T1283" t="str">
            <v>Steven</v>
          </cell>
          <cell r="U1283" t="str">
            <v>May</v>
          </cell>
          <cell r="Y1283" t="str">
            <v xml:space="preserve">Corporate social responsibility, including the social, economic, political, environmental, and ideological impact of corporations </v>
          </cell>
        </row>
        <row r="1284">
          <cell r="C1284" t="str">
            <v>MBA802</v>
          </cell>
          <cell r="D1284" t="str">
            <v>MBA</v>
          </cell>
          <cell r="E1284">
            <v>802</v>
          </cell>
          <cell r="F1284" t="str">
            <v>ETHICAL LEADERSHIP</v>
          </cell>
          <cell r="H1284">
            <v>2183</v>
          </cell>
          <cell r="I1284">
            <v>1</v>
          </cell>
          <cell r="J1284" t="str">
            <v>Lecture</v>
          </cell>
          <cell r="K1284">
            <v>44</v>
          </cell>
          <cell r="L1284">
            <v>1</v>
          </cell>
          <cell r="O1284" t="str">
            <v>M 1</v>
          </cell>
          <cell r="P1284" t="str">
            <v>GRAD</v>
          </cell>
          <cell r="S1284">
            <v>720456235</v>
          </cell>
          <cell r="T1284" t="str">
            <v>David</v>
          </cell>
          <cell r="U1284" t="str">
            <v>Jacobson</v>
          </cell>
          <cell r="Y1284" t="str">
            <v xml:space="preserve">Corporate social responsibility, including the social, economic, political, environmental, and ideological impact of corporations </v>
          </cell>
        </row>
        <row r="1285">
          <cell r="C1285" t="str">
            <v>MBA802</v>
          </cell>
          <cell r="D1285" t="str">
            <v>MBA</v>
          </cell>
          <cell r="E1285">
            <v>802</v>
          </cell>
          <cell r="F1285" t="str">
            <v>ETHICAL LEADERSHIP</v>
          </cell>
          <cell r="H1285">
            <v>2182</v>
          </cell>
          <cell r="I1285">
            <v>1</v>
          </cell>
          <cell r="J1285" t="str">
            <v>Lecture</v>
          </cell>
          <cell r="K1285">
            <v>80</v>
          </cell>
          <cell r="L1285">
            <v>2</v>
          </cell>
          <cell r="O1285" t="str">
            <v>M 1</v>
          </cell>
          <cell r="P1285" t="str">
            <v>GRAD</v>
          </cell>
          <cell r="S1285">
            <v>704274240</v>
          </cell>
          <cell r="T1285" t="str">
            <v>Steven</v>
          </cell>
          <cell r="U1285" t="str">
            <v>May</v>
          </cell>
          <cell r="Y1285" t="str">
            <v xml:space="preserve">Corporate social responsibility, including the social, economic, political, environmental, and ideological impact of corporations </v>
          </cell>
        </row>
        <row r="1286">
          <cell r="C1286" t="str">
            <v>MBA802</v>
          </cell>
          <cell r="D1286" t="str">
            <v>MBA</v>
          </cell>
          <cell r="E1286">
            <v>802</v>
          </cell>
          <cell r="F1286" t="str">
            <v>ETHICAL LEADERSHIP</v>
          </cell>
          <cell r="H1286">
            <v>2182</v>
          </cell>
          <cell r="I1286">
            <v>1</v>
          </cell>
          <cell r="J1286" t="str">
            <v>Lecture</v>
          </cell>
          <cell r="K1286">
            <v>80</v>
          </cell>
          <cell r="L1286">
            <v>2</v>
          </cell>
          <cell r="O1286" t="str">
            <v>M 1</v>
          </cell>
          <cell r="P1286" t="str">
            <v>GRAD</v>
          </cell>
          <cell r="S1286">
            <v>704274240</v>
          </cell>
          <cell r="T1286" t="str">
            <v>Steven</v>
          </cell>
          <cell r="U1286" t="str">
            <v>May</v>
          </cell>
          <cell r="Y1286" t="str">
            <v xml:space="preserve">Corporate social responsibility, including the social, economic, political, environmental, and ideological impact of corporations </v>
          </cell>
        </row>
        <row r="1287">
          <cell r="C1287" t="str">
            <v>MBA802</v>
          </cell>
          <cell r="D1287" t="str">
            <v>MBA</v>
          </cell>
          <cell r="E1287">
            <v>802</v>
          </cell>
          <cell r="F1287" t="str">
            <v>ETHICAL LEADERSHIP</v>
          </cell>
          <cell r="H1287">
            <v>2182</v>
          </cell>
          <cell r="I1287">
            <v>1</v>
          </cell>
          <cell r="J1287" t="str">
            <v>Lecture</v>
          </cell>
          <cell r="K1287">
            <v>81</v>
          </cell>
          <cell r="L1287">
            <v>2</v>
          </cell>
          <cell r="O1287" t="str">
            <v>M 1</v>
          </cell>
          <cell r="P1287" t="str">
            <v>GRAD</v>
          </cell>
          <cell r="S1287">
            <v>703220686</v>
          </cell>
          <cell r="T1287" t="str">
            <v>Jeffrey</v>
          </cell>
          <cell r="U1287" t="str">
            <v>Edwards</v>
          </cell>
          <cell r="Y1287" t="str">
            <v xml:space="preserve">Corporate social responsibility, including the social, economic, political, environmental, and ideological impact of corporations </v>
          </cell>
        </row>
        <row r="1288">
          <cell r="C1288" t="str">
            <v>MBA802</v>
          </cell>
          <cell r="D1288" t="str">
            <v>MBA</v>
          </cell>
          <cell r="E1288">
            <v>802</v>
          </cell>
          <cell r="F1288" t="str">
            <v>ETHICAL LEADERSHIP</v>
          </cell>
          <cell r="H1288">
            <v>2182</v>
          </cell>
          <cell r="I1288">
            <v>1</v>
          </cell>
          <cell r="J1288" t="str">
            <v>Lecture</v>
          </cell>
          <cell r="K1288">
            <v>81</v>
          </cell>
          <cell r="L1288">
            <v>2</v>
          </cell>
          <cell r="O1288" t="str">
            <v>M 1</v>
          </cell>
          <cell r="P1288" t="str">
            <v>GRAD</v>
          </cell>
          <cell r="S1288">
            <v>703220686</v>
          </cell>
          <cell r="T1288" t="str">
            <v>Jeffrey</v>
          </cell>
          <cell r="U1288" t="str">
            <v>Edwards</v>
          </cell>
          <cell r="Y1288" t="str">
            <v xml:space="preserve">Corporate social responsibility, including the social, economic, political, environmental, and ideological impact of corporations </v>
          </cell>
        </row>
        <row r="1289">
          <cell r="C1289" t="str">
            <v>MBA802</v>
          </cell>
          <cell r="D1289" t="str">
            <v>MBA</v>
          </cell>
          <cell r="E1289">
            <v>802</v>
          </cell>
          <cell r="F1289" t="str">
            <v>ETHICAL LEADERSHIP</v>
          </cell>
          <cell r="H1289">
            <v>2179</v>
          </cell>
          <cell r="I1289">
            <v>1</v>
          </cell>
          <cell r="J1289" t="str">
            <v>Lecture</v>
          </cell>
          <cell r="K1289">
            <v>45</v>
          </cell>
          <cell r="L1289">
            <v>1</v>
          </cell>
          <cell r="O1289" t="str">
            <v>M 1</v>
          </cell>
          <cell r="P1289" t="str">
            <v>GRAD</v>
          </cell>
          <cell r="S1289">
            <v>704274240</v>
          </cell>
          <cell r="T1289" t="str">
            <v>Steven</v>
          </cell>
          <cell r="U1289" t="str">
            <v>May</v>
          </cell>
          <cell r="Y1289" t="str">
            <v xml:space="preserve">Corporate social responsibility, including the social, economic, political, environmental, and ideological impact of corporations </v>
          </cell>
        </row>
        <row r="1290">
          <cell r="C1290" t="str">
            <v>MBA802</v>
          </cell>
          <cell r="D1290" t="str">
            <v>MBA</v>
          </cell>
          <cell r="E1290">
            <v>802</v>
          </cell>
          <cell r="F1290" t="str">
            <v>ETHICAL LEADERSHIP</v>
          </cell>
          <cell r="H1290">
            <v>2173</v>
          </cell>
          <cell r="I1290">
            <v>1</v>
          </cell>
          <cell r="J1290" t="str">
            <v>Lecture</v>
          </cell>
          <cell r="K1290">
            <v>37</v>
          </cell>
          <cell r="L1290">
            <v>1</v>
          </cell>
          <cell r="O1290" t="str">
            <v>M 1</v>
          </cell>
          <cell r="P1290" t="str">
            <v>GRAD</v>
          </cell>
          <cell r="S1290">
            <v>720456235</v>
          </cell>
          <cell r="T1290" t="str">
            <v>David</v>
          </cell>
          <cell r="U1290" t="str">
            <v>Jacobson</v>
          </cell>
          <cell r="Y1290" t="str">
            <v xml:space="preserve">Corporate social responsibility, including the social, economic, political, environmental, and ideological impact of corporations </v>
          </cell>
        </row>
        <row r="1291">
          <cell r="C1291" t="str">
            <v>MBA802</v>
          </cell>
          <cell r="D1291" t="str">
            <v>MBA</v>
          </cell>
          <cell r="E1291">
            <v>802</v>
          </cell>
          <cell r="F1291" t="str">
            <v>ETHICAL LEADERSHIP</v>
          </cell>
          <cell r="H1291">
            <v>2172</v>
          </cell>
          <cell r="I1291">
            <v>1</v>
          </cell>
          <cell r="J1291" t="str">
            <v>Lecture</v>
          </cell>
          <cell r="K1291">
            <v>28</v>
          </cell>
          <cell r="L1291">
            <v>1</v>
          </cell>
          <cell r="O1291" t="str">
            <v>M 1</v>
          </cell>
          <cell r="P1291" t="str">
            <v>GRAD</v>
          </cell>
          <cell r="S1291">
            <v>704274240</v>
          </cell>
          <cell r="T1291" t="str">
            <v>Steven</v>
          </cell>
          <cell r="U1291" t="str">
            <v>May</v>
          </cell>
          <cell r="Y1291" t="str">
            <v xml:space="preserve">Corporate social responsibility, including the social, economic, political, environmental, and ideological impact of corporations </v>
          </cell>
        </row>
        <row r="1292">
          <cell r="C1292" t="str">
            <v>MBA802</v>
          </cell>
          <cell r="D1292" t="str">
            <v>MBA</v>
          </cell>
          <cell r="E1292">
            <v>802</v>
          </cell>
          <cell r="F1292" t="str">
            <v>ETHICAL LEADERSHIP</v>
          </cell>
          <cell r="H1292">
            <v>2172</v>
          </cell>
          <cell r="I1292">
            <v>1</v>
          </cell>
          <cell r="J1292" t="str">
            <v>Lecture</v>
          </cell>
          <cell r="K1292">
            <v>64</v>
          </cell>
          <cell r="L1292">
            <v>1</v>
          </cell>
          <cell r="O1292" t="str">
            <v>M 1</v>
          </cell>
          <cell r="P1292" t="str">
            <v>GRAD</v>
          </cell>
          <cell r="S1292">
            <v>704274240</v>
          </cell>
          <cell r="T1292" t="str">
            <v>Steven</v>
          </cell>
          <cell r="U1292" t="str">
            <v>May</v>
          </cell>
          <cell r="Y1292" t="str">
            <v xml:space="preserve">Corporate social responsibility, including the social, economic, political, environmental, and ideological impact of corporations </v>
          </cell>
        </row>
        <row r="1293">
          <cell r="C1293" t="str">
            <v>MBA802</v>
          </cell>
          <cell r="D1293" t="str">
            <v>MBA</v>
          </cell>
          <cell r="E1293">
            <v>802</v>
          </cell>
          <cell r="F1293" t="str">
            <v>ETHICAL LEADERSHIP</v>
          </cell>
          <cell r="H1293">
            <v>2172</v>
          </cell>
          <cell r="I1293">
            <v>1</v>
          </cell>
          <cell r="J1293" t="str">
            <v>Lecture</v>
          </cell>
          <cell r="K1293">
            <v>73</v>
          </cell>
          <cell r="L1293">
            <v>2</v>
          </cell>
          <cell r="O1293" t="str">
            <v>M 1</v>
          </cell>
          <cell r="P1293" t="str">
            <v>GRAD</v>
          </cell>
          <cell r="S1293">
            <v>703220686</v>
          </cell>
          <cell r="T1293" t="str">
            <v>Jeffrey</v>
          </cell>
          <cell r="U1293" t="str">
            <v>Edwards</v>
          </cell>
          <cell r="Y1293" t="str">
            <v xml:space="preserve">Corporate social responsibility, including the social, economic, political, environmental, and ideological impact of corporations </v>
          </cell>
        </row>
        <row r="1294">
          <cell r="C1294" t="str">
            <v>MBA802</v>
          </cell>
          <cell r="D1294" t="str">
            <v>MBA</v>
          </cell>
          <cell r="E1294">
            <v>802</v>
          </cell>
          <cell r="F1294" t="str">
            <v>ETHICAL LEADERSHIP</v>
          </cell>
          <cell r="H1294">
            <v>2172</v>
          </cell>
          <cell r="I1294">
            <v>1</v>
          </cell>
          <cell r="J1294" t="str">
            <v>Lecture</v>
          </cell>
          <cell r="K1294">
            <v>73</v>
          </cell>
          <cell r="L1294">
            <v>2</v>
          </cell>
          <cell r="O1294" t="str">
            <v>M 1</v>
          </cell>
          <cell r="P1294" t="str">
            <v>GRAD</v>
          </cell>
          <cell r="S1294">
            <v>703220686</v>
          </cell>
          <cell r="T1294" t="str">
            <v>Jeffrey</v>
          </cell>
          <cell r="U1294" t="str">
            <v>Edwards</v>
          </cell>
          <cell r="Y1294" t="str">
            <v xml:space="preserve">Corporate social responsibility, including the social, economic, political, environmental, and ideological impact of corporations </v>
          </cell>
        </row>
        <row r="1295">
          <cell r="C1295" t="str">
            <v>MBA802</v>
          </cell>
          <cell r="D1295" t="str">
            <v>MBA</v>
          </cell>
          <cell r="E1295">
            <v>802</v>
          </cell>
          <cell r="F1295" t="str">
            <v>ETHICAL LEADERSHIP</v>
          </cell>
          <cell r="H1295">
            <v>2169</v>
          </cell>
          <cell r="I1295">
            <v>1</v>
          </cell>
          <cell r="J1295" t="str">
            <v>Lecture</v>
          </cell>
          <cell r="K1295">
            <v>44</v>
          </cell>
          <cell r="L1295">
            <v>1</v>
          </cell>
          <cell r="O1295" t="str">
            <v>M 1</v>
          </cell>
          <cell r="P1295" t="str">
            <v>GRAD</v>
          </cell>
          <cell r="S1295">
            <v>704274240</v>
          </cell>
          <cell r="T1295" t="str">
            <v>Steven</v>
          </cell>
          <cell r="U1295" t="str">
            <v>May</v>
          </cell>
          <cell r="Y1295" t="str">
            <v xml:space="preserve">Corporate social responsibility, including the social, economic, political, environmental, and ideological impact of corporations </v>
          </cell>
        </row>
        <row r="1296">
          <cell r="C1296" t="str">
            <v>MBA815</v>
          </cell>
          <cell r="D1296" t="str">
            <v>MBA</v>
          </cell>
          <cell r="E1296">
            <v>815</v>
          </cell>
          <cell r="F1296" t="str">
            <v>SUSTAINABLE ENTERPRISE</v>
          </cell>
          <cell r="H1296">
            <v>2172</v>
          </cell>
          <cell r="I1296">
            <v>1</v>
          </cell>
          <cell r="J1296" t="str">
            <v>Lecture</v>
          </cell>
          <cell r="K1296">
            <v>57</v>
          </cell>
          <cell r="L1296">
            <v>4</v>
          </cell>
          <cell r="P1296" t="str">
            <v>GRAD</v>
          </cell>
          <cell r="S1296">
            <v>704268418</v>
          </cell>
          <cell r="T1296" t="str">
            <v>Albert</v>
          </cell>
          <cell r="U1296" t="str">
            <v>Segars</v>
          </cell>
          <cell r="V1296" t="str">
            <v>SUSTAINAB</v>
          </cell>
          <cell r="W1296" t="str">
            <v>SUSTAINABLE ENTERPRISE</v>
          </cell>
          <cell r="X1296" t="str">
            <v>SUSTAINABLE ENTERPRISE</v>
          </cell>
        </row>
        <row r="1297">
          <cell r="C1297" t="str">
            <v>MBA815</v>
          </cell>
          <cell r="D1297" t="str">
            <v>MBA</v>
          </cell>
          <cell r="E1297">
            <v>815</v>
          </cell>
          <cell r="F1297" t="str">
            <v>SUSTAINABLE ENTERPRISE</v>
          </cell>
          <cell r="H1297">
            <v>2172</v>
          </cell>
          <cell r="I1297">
            <v>1</v>
          </cell>
          <cell r="J1297" t="str">
            <v>Lecture</v>
          </cell>
          <cell r="K1297">
            <v>57</v>
          </cell>
          <cell r="L1297">
            <v>4</v>
          </cell>
          <cell r="P1297" t="str">
            <v>GRAD</v>
          </cell>
          <cell r="S1297">
            <v>704268418</v>
          </cell>
          <cell r="T1297" t="str">
            <v>Albert</v>
          </cell>
          <cell r="U1297" t="str">
            <v>Segars</v>
          </cell>
          <cell r="V1297" t="str">
            <v>SUSTAINAB</v>
          </cell>
          <cell r="W1297" t="str">
            <v>SUSTAINABLE ENTERPRISE</v>
          </cell>
          <cell r="X1297" t="str">
            <v>SUSTAINABLE ENTERPRISE</v>
          </cell>
        </row>
        <row r="1298">
          <cell r="C1298" t="str">
            <v>MBA815</v>
          </cell>
          <cell r="D1298" t="str">
            <v>MBA</v>
          </cell>
          <cell r="E1298">
            <v>815</v>
          </cell>
          <cell r="F1298" t="str">
            <v>SUSTAINABLE ENTERPRISE</v>
          </cell>
          <cell r="H1298">
            <v>2172</v>
          </cell>
          <cell r="I1298">
            <v>1</v>
          </cell>
          <cell r="J1298" t="str">
            <v>Lecture</v>
          </cell>
          <cell r="K1298">
            <v>57</v>
          </cell>
          <cell r="L1298">
            <v>4</v>
          </cell>
          <cell r="P1298" t="str">
            <v>GRAD</v>
          </cell>
          <cell r="S1298">
            <v>704268418</v>
          </cell>
          <cell r="T1298" t="str">
            <v>Albert</v>
          </cell>
          <cell r="U1298" t="str">
            <v>Segars</v>
          </cell>
          <cell r="V1298" t="str">
            <v>SUSTAINAB</v>
          </cell>
          <cell r="W1298" t="str">
            <v>SUSTAINABLE ENTERPRISE</v>
          </cell>
          <cell r="X1298" t="str">
            <v>SUSTAINABLE ENTERPRISE</v>
          </cell>
        </row>
        <row r="1299">
          <cell r="C1299" t="str">
            <v>MBA815</v>
          </cell>
          <cell r="D1299" t="str">
            <v>MBA</v>
          </cell>
          <cell r="E1299">
            <v>815</v>
          </cell>
          <cell r="F1299" t="str">
            <v>SUSTAINABLE ENTERPRISE</v>
          </cell>
          <cell r="H1299">
            <v>2172</v>
          </cell>
          <cell r="I1299">
            <v>1</v>
          </cell>
          <cell r="J1299" t="str">
            <v>Lecture</v>
          </cell>
          <cell r="K1299">
            <v>57</v>
          </cell>
          <cell r="L1299">
            <v>4</v>
          </cell>
          <cell r="P1299" t="str">
            <v>GRAD</v>
          </cell>
          <cell r="S1299">
            <v>704268418</v>
          </cell>
          <cell r="T1299" t="str">
            <v>Albert</v>
          </cell>
          <cell r="U1299" t="str">
            <v>Segars</v>
          </cell>
          <cell r="V1299" t="str">
            <v>SUSTAINAB</v>
          </cell>
          <cell r="W1299" t="str">
            <v>SUSTAINABLE ENTERPRISE</v>
          </cell>
          <cell r="X1299" t="str">
            <v>SUSTAINABLE ENTERPRISE</v>
          </cell>
        </row>
        <row r="1300">
          <cell r="C1300" t="str">
            <v>MBA815</v>
          </cell>
          <cell r="D1300" t="str">
            <v>MBA</v>
          </cell>
          <cell r="E1300">
            <v>815</v>
          </cell>
          <cell r="F1300" t="str">
            <v>SUSTAINABLE ENTERPRISE</v>
          </cell>
          <cell r="H1300">
            <v>2169</v>
          </cell>
          <cell r="I1300">
            <v>1</v>
          </cell>
          <cell r="J1300" t="str">
            <v>Lecture</v>
          </cell>
          <cell r="K1300">
            <v>25</v>
          </cell>
          <cell r="L1300">
            <v>2</v>
          </cell>
          <cell r="P1300" t="str">
            <v>GRAD</v>
          </cell>
          <cell r="S1300">
            <v>704268418</v>
          </cell>
          <cell r="T1300" t="str">
            <v>Albert</v>
          </cell>
          <cell r="U1300" t="str">
            <v>Segars</v>
          </cell>
          <cell r="V1300" t="str">
            <v>SUSTAINAB</v>
          </cell>
          <cell r="W1300" t="str">
            <v>SUSTAINABLE ENTERPRISE</v>
          </cell>
          <cell r="X1300" t="str">
            <v>SUSTAINABLE ENTERPRISE</v>
          </cell>
        </row>
        <row r="1301">
          <cell r="C1301" t="str">
            <v>MBA815</v>
          </cell>
          <cell r="D1301" t="str">
            <v>MBA</v>
          </cell>
          <cell r="E1301">
            <v>815</v>
          </cell>
          <cell r="F1301" t="str">
            <v>SUSTAINABLE ENTERPRISE</v>
          </cell>
          <cell r="H1301">
            <v>2169</v>
          </cell>
          <cell r="I1301">
            <v>1</v>
          </cell>
          <cell r="J1301" t="str">
            <v>Lecture</v>
          </cell>
          <cell r="K1301">
            <v>25</v>
          </cell>
          <cell r="L1301">
            <v>2</v>
          </cell>
          <cell r="P1301" t="str">
            <v>GRAD</v>
          </cell>
          <cell r="S1301">
            <v>704268418</v>
          </cell>
          <cell r="T1301" t="str">
            <v>Albert</v>
          </cell>
          <cell r="U1301" t="str">
            <v>Segars</v>
          </cell>
          <cell r="V1301" t="str">
            <v>SUSTAINAB</v>
          </cell>
          <cell r="W1301" t="str">
            <v>SUSTAINABLE ENTERPRISE</v>
          </cell>
          <cell r="X1301" t="str">
            <v>SUSTAINABLE ENTERPRISE</v>
          </cell>
        </row>
        <row r="1302">
          <cell r="C1302" t="str">
            <v>MBA815</v>
          </cell>
          <cell r="D1302" t="str">
            <v>MBA</v>
          </cell>
          <cell r="E1302">
            <v>815</v>
          </cell>
          <cell r="F1302" t="str">
            <v>SUSTAINABLE ENTERPRISE</v>
          </cell>
          <cell r="H1302">
            <v>2169</v>
          </cell>
          <cell r="I1302">
            <v>1</v>
          </cell>
          <cell r="J1302" t="str">
            <v>Lecture</v>
          </cell>
          <cell r="K1302">
            <v>21</v>
          </cell>
          <cell r="L1302">
            <v>2</v>
          </cell>
          <cell r="P1302" t="str">
            <v>GRAD</v>
          </cell>
          <cell r="S1302">
            <v>704268418</v>
          </cell>
          <cell r="T1302" t="str">
            <v>Albert</v>
          </cell>
          <cell r="U1302" t="str">
            <v>Segars</v>
          </cell>
          <cell r="V1302" t="str">
            <v>SUSTAINAB</v>
          </cell>
          <cell r="W1302" t="str">
            <v>SUSTAINABLE ENTERPRISE</v>
          </cell>
          <cell r="X1302" t="str">
            <v>SUSTAINABLE ENTERPRISE</v>
          </cell>
        </row>
        <row r="1303">
          <cell r="C1303" t="str">
            <v>MBA815</v>
          </cell>
          <cell r="D1303" t="str">
            <v>MBA</v>
          </cell>
          <cell r="E1303">
            <v>815</v>
          </cell>
          <cell r="F1303" t="str">
            <v>SUSTAINABLE ENTERPRISE</v>
          </cell>
          <cell r="H1303">
            <v>2169</v>
          </cell>
          <cell r="I1303">
            <v>1</v>
          </cell>
          <cell r="J1303" t="str">
            <v>Lecture</v>
          </cell>
          <cell r="K1303">
            <v>21</v>
          </cell>
          <cell r="L1303">
            <v>2</v>
          </cell>
          <cell r="P1303" t="str">
            <v>GRAD</v>
          </cell>
          <cell r="S1303">
            <v>704268418</v>
          </cell>
          <cell r="T1303" t="str">
            <v>Albert</v>
          </cell>
          <cell r="U1303" t="str">
            <v>Segars</v>
          </cell>
          <cell r="V1303" t="str">
            <v>SUSTAINAB</v>
          </cell>
          <cell r="W1303" t="str">
            <v>SUSTAINABLE ENTERPRISE</v>
          </cell>
          <cell r="X1303" t="str">
            <v>SUSTAINABLE ENTERPRISE</v>
          </cell>
        </row>
        <row r="1304">
          <cell r="C1304" t="str">
            <v>MBA815B</v>
          </cell>
          <cell r="D1304" t="str">
            <v>MBA</v>
          </cell>
          <cell r="E1304" t="str">
            <v>815B</v>
          </cell>
          <cell r="F1304" t="str">
            <v>CORP SUST IN GLOBAL CONTEXTS</v>
          </cell>
          <cell r="H1304">
            <v>2179</v>
          </cell>
          <cell r="I1304">
            <v>1</v>
          </cell>
          <cell r="J1304" t="str">
            <v>Lecture</v>
          </cell>
          <cell r="K1304">
            <v>27</v>
          </cell>
          <cell r="L1304">
            <v>1</v>
          </cell>
          <cell r="P1304" t="str">
            <v>GRAD</v>
          </cell>
          <cell r="S1304">
            <v>702492686</v>
          </cell>
          <cell r="T1304" t="str">
            <v>Carol</v>
          </cell>
          <cell r="U1304" t="str">
            <v>Hee</v>
          </cell>
          <cell r="V1304" t="str">
            <v>CHANGE, CLIMATE, CLIMATE CHANGE, FOOD, GLOBAL, HUMAN RIGHT, NATURAL RESOURCES, POVERTY, RESOURCE, RIGHTS, SUSTAINAB, WATER</v>
          </cell>
          <cell r="W1304" t="str">
            <v>Corporate Sustainability in Global Contexts</v>
          </cell>
          <cell r="X1304" t="str">
            <v>CORP SUST IN GLOBAL CONTEXTS</v>
          </cell>
          <cell r="Y1304" t="str">
            <v>This course examines the interplay between business and six of the greatest sustainability challenges of the 21st  century climate change, water issues, natural resources, food, poverty, and human rights.</v>
          </cell>
        </row>
        <row r="1305">
          <cell r="C1305" t="str">
            <v>MBA815B</v>
          </cell>
          <cell r="D1305" t="str">
            <v>MBA</v>
          </cell>
          <cell r="E1305" t="str">
            <v>815B</v>
          </cell>
          <cell r="F1305" t="str">
            <v>CORP SUST IN GLOBAL CONTEXTS</v>
          </cell>
          <cell r="H1305">
            <v>2169</v>
          </cell>
          <cell r="I1305">
            <v>1</v>
          </cell>
          <cell r="J1305" t="str">
            <v>Lecture</v>
          </cell>
          <cell r="K1305">
            <v>23</v>
          </cell>
          <cell r="L1305">
            <v>1</v>
          </cell>
          <cell r="P1305" t="str">
            <v>GRAD</v>
          </cell>
          <cell r="S1305">
            <v>702492686</v>
          </cell>
          <cell r="T1305" t="str">
            <v>Carol</v>
          </cell>
          <cell r="U1305" t="str">
            <v>Hee</v>
          </cell>
          <cell r="V1305" t="str">
            <v>CHANGE, CLIMATE, CLIMATE CHANGE, FOOD, GLOBAL, HUMAN RIGHT, NATURAL RESOURCES, POVERTY, RESOURCE, RIGHTS, SUSTAINAB, WATER</v>
          </cell>
          <cell r="W1305" t="str">
            <v>Corporate Sustainability in Global Contexts</v>
          </cell>
          <cell r="X1305" t="str">
            <v>CORP SUST IN GLOBAL CONTEXTS</v>
          </cell>
          <cell r="Y1305" t="str">
            <v>This course examines the interplay between business and six of the greatest sustainability challenges of the 21st  century climate change, water issues, natural resources, food, poverty, and human rights.</v>
          </cell>
        </row>
        <row r="1306">
          <cell r="C1306" t="str">
            <v>MBA820</v>
          </cell>
          <cell r="D1306" t="str">
            <v>MBA</v>
          </cell>
          <cell r="E1306">
            <v>820</v>
          </cell>
          <cell r="F1306" t="str">
            <v>IMPACT INVESTING</v>
          </cell>
          <cell r="H1306">
            <v>2192</v>
          </cell>
          <cell r="I1306">
            <v>1</v>
          </cell>
          <cell r="J1306" t="str">
            <v>Lecture</v>
          </cell>
          <cell r="K1306">
            <v>36</v>
          </cell>
          <cell r="L1306">
            <v>1</v>
          </cell>
          <cell r="O1306" t="str">
            <v>M 1</v>
          </cell>
          <cell r="P1306" t="str">
            <v>GRAD</v>
          </cell>
          <cell r="S1306">
            <v>714283382</v>
          </cell>
          <cell r="T1306" t="str">
            <v>Edward</v>
          </cell>
          <cell r="U1306" t="str">
            <v>Coker</v>
          </cell>
          <cell r="V1306" t="str">
            <v>INVEST</v>
          </cell>
          <cell r="W1306" t="str">
            <v>Impact Investing &amp; ESG</v>
          </cell>
          <cell r="Y1306" t="str">
            <v>The incorporation of Environmental, Social, and Governance (“ESG”) factors has become a mainstream trend for institutional investors. Issues like climate change, diversity and inclusion, employee engagement and workplace harassment are all having a greater effect on the financial performance of companies and investors have taken notice. Are entrepreneurs tackling social and environmental issues finding in impact investors a more reliable and better aligned source of capital to finance their ventures?  Currently, it is estimated that over 22 Trillion of global assets under management have some level of ESG analysis incorporated into the investment decision making process.  For macro ESG issues like climate change, how do you decide when it is a material issue for a particular investment?  What are emerging ESG issues that investors will need to better consider in due diligence and portfolio management?     What does the integration of ESG analysis result in for investors and for broader stakeholders?
Sustainable Enterprise concentration elective</v>
          </cell>
        </row>
        <row r="1307">
          <cell r="C1307" t="str">
            <v>MBA820</v>
          </cell>
          <cell r="D1307" t="str">
            <v>MBA</v>
          </cell>
          <cell r="E1307">
            <v>820</v>
          </cell>
          <cell r="F1307" t="str">
            <v>IMPACT INVESTING</v>
          </cell>
          <cell r="H1307">
            <v>2182</v>
          </cell>
          <cell r="I1307">
            <v>1</v>
          </cell>
          <cell r="J1307" t="str">
            <v>Lecture</v>
          </cell>
          <cell r="K1307">
            <v>33</v>
          </cell>
          <cell r="L1307">
            <v>1</v>
          </cell>
          <cell r="O1307" t="str">
            <v>M 1</v>
          </cell>
          <cell r="P1307" t="str">
            <v>GRAD</v>
          </cell>
          <cell r="S1307">
            <v>730208200</v>
          </cell>
          <cell r="T1307" t="str">
            <v>Natasha</v>
          </cell>
          <cell r="U1307" t="str">
            <v>Goldstein</v>
          </cell>
          <cell r="V1307" t="str">
            <v>INVEST</v>
          </cell>
          <cell r="W1307" t="str">
            <v>Impact Investing &amp; ESG</v>
          </cell>
          <cell r="Y1307" t="str">
            <v>The incorporation of Environmental, Social, and Governance (“ESG”) factors has become a mainstream trend for institutional investors. Issues like climate change, diversity and inclusion, employee engagement and workplace harassment are all having a greater effect on the financial performance of companies and investors have taken notice. Are entrepreneurs tackling social and environmental issues finding in impact investors a more reliable and better aligned source of capital to finance their ventures?  Currently, it is estimated that over 22 Trillion of global assets under management have some level of ESG analysis incorporated into the investment decision making process.  For macro ESG issues like climate change, how do you decide when it is a material issue for a particular investment?  What are emerging ESG issues that investors will need to better consider in due diligence and portfolio management?     What does the integration of ESG analysis result in for investors and for broader stakeholders?
Sustainable Enterprise concentration elective</v>
          </cell>
        </row>
        <row r="1308">
          <cell r="C1308" t="str">
            <v>MBA824</v>
          </cell>
          <cell r="D1308" t="str">
            <v>MBA</v>
          </cell>
          <cell r="E1308">
            <v>824</v>
          </cell>
          <cell r="F1308" t="str">
            <v>MGMT WORKPLACE DIVERSITY</v>
          </cell>
          <cell r="H1308">
            <v>2172</v>
          </cell>
          <cell r="I1308">
            <v>1</v>
          </cell>
          <cell r="J1308" t="str">
            <v>Lecture</v>
          </cell>
          <cell r="K1308">
            <v>21</v>
          </cell>
          <cell r="L1308">
            <v>1</v>
          </cell>
          <cell r="O1308" t="str">
            <v>M 1</v>
          </cell>
          <cell r="P1308" t="str">
            <v>GRAD</v>
          </cell>
          <cell r="S1308">
            <v>704247444</v>
          </cell>
          <cell r="T1308" t="str">
            <v>James</v>
          </cell>
          <cell r="U1308" t="str">
            <v>Johnson</v>
          </cell>
          <cell r="V1308" t="str">
            <v>DIVERSITY</v>
          </cell>
          <cell r="W1308" t="str">
            <v>MGMT WORKPLACE DIVERSITY</v>
          </cell>
          <cell r="X1308" t="str">
            <v>MGMT WORKPLACE DIVERSITY</v>
          </cell>
          <cell r="Y1308" t="str">
            <v>Part I focuses on why it is important for business leaders/managers to effectively manage diversity. Here we will assess the business and workplace implications of recent changes in both the composition of the U.S. labor supply and the structure of the U.S. economy. Emphasis will be placed on the impacts of these changes on different segments of the U.S. population. Part II examines the nexus of workplace diversity issues about which business leaders/managers need to be concerned. Considerable attention will be devoted to the types of barriers or obstacles that confront minorities, women, and other traditionally underrepresented groups in their efforts to move into the upper levels of management in organizations. Part III focuses on how to do diversity work. The emphasis here will be on the range of guidelines and strategies that business leaders/managers can use to manage workplace diversity. Attention will also be devoted to some of the potential pitfalls of diversity training. Sustainable Enterprise Concentration elective</v>
          </cell>
        </row>
        <row r="1309">
          <cell r="C1309" t="str">
            <v>MBA824</v>
          </cell>
          <cell r="D1309" t="str">
            <v>MBA</v>
          </cell>
          <cell r="E1309">
            <v>824</v>
          </cell>
          <cell r="F1309" t="str">
            <v>MGMT WORKPLACE DIVERSITY</v>
          </cell>
          <cell r="H1309">
            <v>2192</v>
          </cell>
          <cell r="I1309">
            <v>1</v>
          </cell>
          <cell r="J1309" t="str">
            <v>Lecture</v>
          </cell>
          <cell r="K1309">
            <v>23</v>
          </cell>
          <cell r="L1309">
            <v>1</v>
          </cell>
          <cell r="O1309" t="str">
            <v>M 1</v>
          </cell>
          <cell r="P1309" t="str">
            <v>GRAD</v>
          </cell>
          <cell r="S1309">
            <v>704247444</v>
          </cell>
          <cell r="T1309" t="str">
            <v>James</v>
          </cell>
          <cell r="U1309" t="str">
            <v>Johnson</v>
          </cell>
          <cell r="V1309" t="str">
            <v>DIVERSITY</v>
          </cell>
          <cell r="W1309" t="str">
            <v>MGMT WORKPLACE DIVERSITY</v>
          </cell>
          <cell r="X1309" t="str">
            <v>MGMT WORKPLACE DIVERSITY</v>
          </cell>
          <cell r="Y1309" t="str">
            <v>Part I focuses on why it is important for business leaders/managers to effectively manage diversity. Here we will assess the business and workplace implications of recent changes in both the composition of the U.S. labor supply and the structure of the U.S. economy. Emphasis will be placed on the impacts of these changes on different segments of the U.S. population. Part II examines the nexus of workplace diversity issues about which business leaders/managers need to be concerned. Considerable attention will be devoted to the types of barriers or obstacles that confront minorities, women, and other traditionally underrepresented groups in their efforts to move into the upper levels of management in organizations. Part III focuses on how to do diversity work. The emphasis here will be on the range of guidelines and strategies that business leaders/managers can use to manage workplace diversity. Attention will also be devoted to some of the potential pitfalls of diversity training. Sustainable Enterprise Concentration elective</v>
          </cell>
        </row>
        <row r="1310">
          <cell r="C1310" t="str">
            <v>MBA824</v>
          </cell>
          <cell r="D1310" t="str">
            <v>MBA</v>
          </cell>
          <cell r="E1310">
            <v>824</v>
          </cell>
          <cell r="F1310" t="str">
            <v>MGMT WORKPLACE DIVERSITY</v>
          </cell>
          <cell r="H1310">
            <v>2182</v>
          </cell>
          <cell r="I1310">
            <v>1</v>
          </cell>
          <cell r="J1310" t="str">
            <v>Lecture</v>
          </cell>
          <cell r="K1310">
            <v>42</v>
          </cell>
          <cell r="L1310">
            <v>1</v>
          </cell>
          <cell r="O1310" t="str">
            <v>M 1</v>
          </cell>
          <cell r="P1310" t="str">
            <v>GRAD</v>
          </cell>
          <cell r="S1310">
            <v>704247444</v>
          </cell>
          <cell r="T1310" t="str">
            <v>James</v>
          </cell>
          <cell r="U1310" t="str">
            <v>Johnson</v>
          </cell>
          <cell r="V1310" t="str">
            <v>DIVERSITY</v>
          </cell>
          <cell r="W1310" t="str">
            <v>MGMT WORKPLACE DIVERSITY</v>
          </cell>
          <cell r="X1310" t="str">
            <v>MGMT WORKPLACE DIVERSITY</v>
          </cell>
          <cell r="Y1310" t="str">
            <v>Part I focuses on why it is important for business leaders/managers to effectively manage diversity. Here we will assess the business and workplace implications of recent changes in both the composition of the U.S. labor supply and the structure of the U.S. economy. Emphasis will be placed on the impacts of these changes on different segments of the U.S. population. Part II examines the nexus of workplace diversity issues about which business leaders/managers need to be concerned. Considerable attention will be devoted to the types of barriers or obstacles that confront minorities, women, and other traditionally underrepresented groups in their efforts to move into the upper levels of management in organizations. Part III focuses on how to do diversity work. The emphasis here will be on the range of guidelines and strategies that business leaders/managers can use to manage workplace diversity. Attention will also be devoted to some of the potential pitfalls of diversity training. Sustainable Enterprise Concentration elective</v>
          </cell>
        </row>
        <row r="1311">
          <cell r="C1311" t="str">
            <v>MBA828C</v>
          </cell>
          <cell r="D1311" t="str">
            <v>MBA</v>
          </cell>
          <cell r="E1311" t="str">
            <v>828C</v>
          </cell>
          <cell r="F1311" t="str">
            <v>STRATEGIC INNOVATION</v>
          </cell>
          <cell r="H1311">
            <v>2192</v>
          </cell>
          <cell r="I1311">
            <v>1</v>
          </cell>
          <cell r="J1311" t="str">
            <v>Lecture</v>
          </cell>
          <cell r="K1311">
            <v>95</v>
          </cell>
          <cell r="L1311">
            <v>3</v>
          </cell>
          <cell r="O1311" t="str">
            <v>M 1</v>
          </cell>
          <cell r="P1311" t="str">
            <v>GRAD</v>
          </cell>
          <cell r="S1311">
            <v>730142699</v>
          </cell>
          <cell r="T1311" t="str">
            <v>Michelle</v>
          </cell>
          <cell r="U1311" t="str">
            <v>Amijee</v>
          </cell>
          <cell r="V1311" t="str">
            <v>INNOVAT</v>
          </cell>
          <cell r="W1311" t="str">
            <v>STRATEGIC INNOVATION</v>
          </cell>
          <cell r="X1311" t="str">
            <v>STRATEGIC INNOVATION</v>
          </cell>
          <cell r="Y1311" t="str">
            <v xml:space="preserve"> Sustainable Enterprise Concentration Elective</v>
          </cell>
        </row>
        <row r="1312">
          <cell r="C1312" t="str">
            <v>MBA828C</v>
          </cell>
          <cell r="D1312" t="str">
            <v>MBA</v>
          </cell>
          <cell r="E1312" t="str">
            <v>828C</v>
          </cell>
          <cell r="F1312" t="str">
            <v>STRATEGIC INNOVATION</v>
          </cell>
          <cell r="H1312">
            <v>2192</v>
          </cell>
          <cell r="I1312">
            <v>1</v>
          </cell>
          <cell r="J1312" t="str">
            <v>Lecture</v>
          </cell>
          <cell r="K1312">
            <v>95</v>
          </cell>
          <cell r="L1312">
            <v>3</v>
          </cell>
          <cell r="O1312" t="str">
            <v>M 1</v>
          </cell>
          <cell r="P1312" t="str">
            <v>GRAD</v>
          </cell>
          <cell r="S1312">
            <v>730142699</v>
          </cell>
          <cell r="T1312" t="str">
            <v>Michelle</v>
          </cell>
          <cell r="U1312" t="str">
            <v>Amijee</v>
          </cell>
          <cell r="V1312" t="str">
            <v>INNOVAT</v>
          </cell>
          <cell r="W1312" t="str">
            <v>STRATEGIC INNOVATION</v>
          </cell>
          <cell r="X1312" t="str">
            <v>STRATEGIC INNOVATION</v>
          </cell>
          <cell r="Y1312" t="str">
            <v xml:space="preserve"> Sustainable Enterprise Concentration Elective</v>
          </cell>
        </row>
        <row r="1313">
          <cell r="C1313" t="str">
            <v>MBA828C</v>
          </cell>
          <cell r="D1313" t="str">
            <v>MBA</v>
          </cell>
          <cell r="E1313" t="str">
            <v>828C</v>
          </cell>
          <cell r="F1313" t="str">
            <v>STRATEGIC INNOVATION</v>
          </cell>
          <cell r="H1313">
            <v>2192</v>
          </cell>
          <cell r="I1313">
            <v>1</v>
          </cell>
          <cell r="J1313" t="str">
            <v>Lecture</v>
          </cell>
          <cell r="K1313">
            <v>95</v>
          </cell>
          <cell r="L1313">
            <v>3</v>
          </cell>
          <cell r="O1313" t="str">
            <v>M 1</v>
          </cell>
          <cell r="P1313" t="str">
            <v>GRAD</v>
          </cell>
          <cell r="S1313">
            <v>730142699</v>
          </cell>
          <cell r="T1313" t="str">
            <v>Michelle</v>
          </cell>
          <cell r="U1313" t="str">
            <v>Amijee</v>
          </cell>
          <cell r="V1313" t="str">
            <v>INNOVAT</v>
          </cell>
          <cell r="W1313" t="str">
            <v>STRATEGIC INNOVATION</v>
          </cell>
          <cell r="X1313" t="str">
            <v>STRATEGIC INNOVATION</v>
          </cell>
          <cell r="Y1313" t="str">
            <v xml:space="preserve"> Sustainable Enterprise Concentration Elective</v>
          </cell>
        </row>
        <row r="1314">
          <cell r="C1314" t="str">
            <v>MBA828C</v>
          </cell>
          <cell r="D1314" t="str">
            <v>MBA</v>
          </cell>
          <cell r="E1314" t="str">
            <v>828C</v>
          </cell>
          <cell r="F1314" t="str">
            <v>STRATEGIC INNOVATION</v>
          </cell>
          <cell r="H1314">
            <v>2182</v>
          </cell>
          <cell r="I1314">
            <v>1</v>
          </cell>
          <cell r="J1314" t="str">
            <v>Lecture</v>
          </cell>
          <cell r="K1314">
            <v>113</v>
          </cell>
          <cell r="L1314">
            <v>3</v>
          </cell>
          <cell r="O1314" t="str">
            <v>M 1</v>
          </cell>
          <cell r="P1314" t="str">
            <v>GRAD</v>
          </cell>
          <cell r="S1314">
            <v>730142699</v>
          </cell>
          <cell r="T1314" t="str">
            <v>Michelle</v>
          </cell>
          <cell r="U1314" t="str">
            <v>Amijee</v>
          </cell>
          <cell r="V1314" t="str">
            <v>INNOVAT</v>
          </cell>
          <cell r="W1314" t="str">
            <v>STRATEGIC INNOVATION</v>
          </cell>
          <cell r="X1314" t="str">
            <v>STRATEGIC INNOVATION</v>
          </cell>
          <cell r="Y1314" t="str">
            <v xml:space="preserve"> Sustainable Enterprise Concentration Elective</v>
          </cell>
        </row>
        <row r="1315">
          <cell r="C1315" t="str">
            <v>MBA828C</v>
          </cell>
          <cell r="D1315" t="str">
            <v>MBA</v>
          </cell>
          <cell r="E1315" t="str">
            <v>828C</v>
          </cell>
          <cell r="F1315" t="str">
            <v>STRATEGIC INNOVATION</v>
          </cell>
          <cell r="H1315">
            <v>2182</v>
          </cell>
          <cell r="I1315">
            <v>1</v>
          </cell>
          <cell r="J1315" t="str">
            <v>Lecture</v>
          </cell>
          <cell r="K1315">
            <v>113</v>
          </cell>
          <cell r="L1315">
            <v>3</v>
          </cell>
          <cell r="O1315" t="str">
            <v>M 1</v>
          </cell>
          <cell r="P1315" t="str">
            <v>GRAD</v>
          </cell>
          <cell r="S1315">
            <v>730142699</v>
          </cell>
          <cell r="T1315" t="str">
            <v>Michelle</v>
          </cell>
          <cell r="U1315" t="str">
            <v>Amijee</v>
          </cell>
          <cell r="V1315" t="str">
            <v>INNOVAT</v>
          </cell>
          <cell r="W1315" t="str">
            <v>STRATEGIC INNOVATION</v>
          </cell>
          <cell r="X1315" t="str">
            <v>STRATEGIC INNOVATION</v>
          </cell>
          <cell r="Y1315" t="str">
            <v xml:space="preserve"> Sustainable Enterprise Concentration Elective</v>
          </cell>
        </row>
        <row r="1316">
          <cell r="C1316" t="str">
            <v>MBA828C</v>
          </cell>
          <cell r="D1316" t="str">
            <v>MBA</v>
          </cell>
          <cell r="E1316" t="str">
            <v>828C</v>
          </cell>
          <cell r="F1316" t="str">
            <v>STRATEGIC INNOVATION</v>
          </cell>
          <cell r="H1316">
            <v>2182</v>
          </cell>
          <cell r="I1316">
            <v>1</v>
          </cell>
          <cell r="J1316" t="str">
            <v>Lecture</v>
          </cell>
          <cell r="K1316">
            <v>113</v>
          </cell>
          <cell r="L1316">
            <v>3</v>
          </cell>
          <cell r="O1316" t="str">
            <v>M 1</v>
          </cell>
          <cell r="P1316" t="str">
            <v>GRAD</v>
          </cell>
          <cell r="S1316">
            <v>730142699</v>
          </cell>
          <cell r="T1316" t="str">
            <v>Michelle</v>
          </cell>
          <cell r="U1316" t="str">
            <v>Amijee</v>
          </cell>
          <cell r="V1316" t="str">
            <v>INNOVAT</v>
          </cell>
          <cell r="W1316" t="str">
            <v>STRATEGIC INNOVATION</v>
          </cell>
          <cell r="X1316" t="str">
            <v>STRATEGIC INNOVATION</v>
          </cell>
          <cell r="Y1316" t="str">
            <v xml:space="preserve"> Sustainable Enterprise Concentration Elective</v>
          </cell>
        </row>
        <row r="1317">
          <cell r="C1317" t="str">
            <v>MBA828C</v>
          </cell>
          <cell r="D1317" t="str">
            <v>MBA</v>
          </cell>
          <cell r="E1317" t="str">
            <v>828C</v>
          </cell>
          <cell r="F1317" t="str">
            <v>STRATEGIC INNOVATION</v>
          </cell>
          <cell r="H1317">
            <v>2172</v>
          </cell>
          <cell r="I1317">
            <v>1</v>
          </cell>
          <cell r="J1317" t="str">
            <v>Lecture</v>
          </cell>
          <cell r="K1317">
            <v>85</v>
          </cell>
          <cell r="L1317">
            <v>2</v>
          </cell>
          <cell r="O1317" t="str">
            <v>M 1</v>
          </cell>
          <cell r="P1317" t="str">
            <v>GRAD</v>
          </cell>
          <cell r="S1317">
            <v>730142699</v>
          </cell>
          <cell r="T1317" t="str">
            <v>Michelle</v>
          </cell>
          <cell r="U1317" t="str">
            <v>Amijee</v>
          </cell>
          <cell r="V1317" t="str">
            <v>INNOVAT</v>
          </cell>
          <cell r="W1317" t="str">
            <v>STRATEGIC INNOVATION</v>
          </cell>
          <cell r="X1317" t="str">
            <v>STRATEGIC INNOVATION</v>
          </cell>
          <cell r="Y1317" t="str">
            <v xml:space="preserve"> Sustainable Enterprise Concentration Elective</v>
          </cell>
        </row>
        <row r="1318">
          <cell r="C1318" t="str">
            <v>MBA828C</v>
          </cell>
          <cell r="D1318" t="str">
            <v>MBA</v>
          </cell>
          <cell r="E1318" t="str">
            <v>828C</v>
          </cell>
          <cell r="F1318" t="str">
            <v>STRATEGIC INNOVATION</v>
          </cell>
          <cell r="H1318">
            <v>2172</v>
          </cell>
          <cell r="I1318">
            <v>1</v>
          </cell>
          <cell r="J1318" t="str">
            <v>Lecture</v>
          </cell>
          <cell r="K1318">
            <v>85</v>
          </cell>
          <cell r="L1318">
            <v>2</v>
          </cell>
          <cell r="O1318" t="str">
            <v>M 1</v>
          </cell>
          <cell r="P1318" t="str">
            <v>GRAD</v>
          </cell>
          <cell r="S1318">
            <v>730142699</v>
          </cell>
          <cell r="T1318" t="str">
            <v>Michelle</v>
          </cell>
          <cell r="U1318" t="str">
            <v>Amijee</v>
          </cell>
          <cell r="V1318" t="str">
            <v>INNOVAT</v>
          </cell>
          <cell r="W1318" t="str">
            <v>STRATEGIC INNOVATION</v>
          </cell>
          <cell r="X1318" t="str">
            <v>STRATEGIC INNOVATION</v>
          </cell>
          <cell r="Y1318" t="str">
            <v xml:space="preserve"> Sustainable Enterprise Concentration Elective</v>
          </cell>
        </row>
        <row r="1319">
          <cell r="C1319" t="str">
            <v>MBA831</v>
          </cell>
          <cell r="D1319" t="str">
            <v>MBA</v>
          </cell>
          <cell r="E1319">
            <v>831</v>
          </cell>
          <cell r="F1319" t="str">
            <v>INNOVATION &amp; ENTREPRENEURSHIP</v>
          </cell>
          <cell r="H1319">
            <v>2192</v>
          </cell>
          <cell r="I1319">
            <v>1</v>
          </cell>
          <cell r="J1319" t="str">
            <v>Lecture</v>
          </cell>
          <cell r="K1319">
            <v>30</v>
          </cell>
          <cell r="L1319">
            <v>2</v>
          </cell>
          <cell r="O1319" t="str">
            <v>M 1</v>
          </cell>
          <cell r="P1319" t="str">
            <v>GRAD</v>
          </cell>
          <cell r="S1319">
            <v>720271441</v>
          </cell>
          <cell r="T1319" t="str">
            <v>David</v>
          </cell>
          <cell r="U1319" t="str">
            <v>Lehr</v>
          </cell>
          <cell r="V1319" t="str">
            <v>INNOVAT, PARTNERSHIP, POVERTY, SOCIAL</v>
          </cell>
          <cell r="W1319" t="str">
            <v>Innovation and Entrepreneurship in Developing Economies</v>
          </cell>
          <cell r="X1319" t="str">
            <v>INNOVATION &amp; ENTREPRENEURSHIP</v>
          </cell>
          <cell r="Y1319" t="str">
            <v>This course will explore how innovation and entrepreneurship create individual and social wealth in developing country settings, while often simultaneously addressing major social problems. The power of business to fight poverty and other social problems will be examined. Students will learn more about business model variations and unique partnerships and how both play a critical role in venture success. Funding mechanisms will also be discussed.</v>
          </cell>
        </row>
        <row r="1320">
          <cell r="C1320" t="str">
            <v>MBA831</v>
          </cell>
          <cell r="D1320" t="str">
            <v>MBA</v>
          </cell>
          <cell r="E1320">
            <v>831</v>
          </cell>
          <cell r="F1320" t="str">
            <v>INNOVATION &amp; ENTREPRENEURSHIP</v>
          </cell>
          <cell r="H1320">
            <v>2192</v>
          </cell>
          <cell r="I1320">
            <v>1</v>
          </cell>
          <cell r="J1320" t="str">
            <v>Lecture</v>
          </cell>
          <cell r="K1320">
            <v>30</v>
          </cell>
          <cell r="L1320">
            <v>2</v>
          </cell>
          <cell r="P1320" t="str">
            <v>GRAD</v>
          </cell>
          <cell r="S1320">
            <v>720271441</v>
          </cell>
          <cell r="T1320" t="str">
            <v>David</v>
          </cell>
          <cell r="U1320" t="str">
            <v>Lehr</v>
          </cell>
          <cell r="V1320" t="str">
            <v>INNOVAT, PARTNERSHIP, POVERTY, SOCIAL</v>
          </cell>
          <cell r="W1320" t="str">
            <v>Innovation and Entrepreneurship in Developing Economies</v>
          </cell>
          <cell r="X1320" t="str">
            <v>INNOVATION &amp; ENTREPRENEURSHIP</v>
          </cell>
          <cell r="Y1320" t="str">
            <v>This course will explore how innovation and entrepreneurship create individual and social wealth in developing country settings, while often simultaneously addressing major social problems. The power of business to fight poverty and other social problems will be examined. Students will learn more about business model variations and unique partnerships and how both play a critical role in venture success. Funding mechanisms will also be discussed.</v>
          </cell>
        </row>
        <row r="1321">
          <cell r="C1321" t="str">
            <v>MBA831</v>
          </cell>
          <cell r="D1321" t="str">
            <v>MBA</v>
          </cell>
          <cell r="E1321">
            <v>831</v>
          </cell>
          <cell r="F1321" t="str">
            <v>INNOVATION &amp; ENTREPRENEURSHIP</v>
          </cell>
          <cell r="H1321">
            <v>2192</v>
          </cell>
          <cell r="I1321">
            <v>1</v>
          </cell>
          <cell r="J1321" t="str">
            <v>Lecture</v>
          </cell>
          <cell r="K1321">
            <v>15</v>
          </cell>
          <cell r="L1321">
            <v>1</v>
          </cell>
          <cell r="P1321" t="str">
            <v>GRAD</v>
          </cell>
          <cell r="S1321">
            <v>720271441</v>
          </cell>
          <cell r="T1321" t="str">
            <v>David</v>
          </cell>
          <cell r="U1321" t="str">
            <v>Lehr</v>
          </cell>
          <cell r="V1321" t="str">
            <v>INNOVAT, PARTNERSHIP, POVERTY, SOCIAL</v>
          </cell>
          <cell r="W1321" t="str">
            <v>Innovation and Entrepreneurship in Developing Economies</v>
          </cell>
          <cell r="X1321" t="str">
            <v>INNOVATION &amp; ENTREPRENEURSHIP</v>
          </cell>
          <cell r="Y1321" t="str">
            <v>This course will explore how innovation and entrepreneurship create individual and social wealth in developing country settings, while often simultaneously addressing major social problems. The power of business to fight poverty and other social problems will be examined. Students will learn more about business model variations and unique partnerships and how both play a critical role in venture success. Funding mechanisms will also be discussed.</v>
          </cell>
        </row>
        <row r="1322">
          <cell r="C1322" t="str">
            <v>MBA831</v>
          </cell>
          <cell r="D1322" t="str">
            <v>MBA</v>
          </cell>
          <cell r="E1322">
            <v>831</v>
          </cell>
          <cell r="F1322" t="str">
            <v>INNOVATION &amp; ENTREPRENEURSHIP</v>
          </cell>
          <cell r="H1322">
            <v>2189</v>
          </cell>
          <cell r="I1322">
            <v>1</v>
          </cell>
          <cell r="J1322" t="str">
            <v>Lecture</v>
          </cell>
          <cell r="K1322">
            <v>29</v>
          </cell>
          <cell r="L1322">
            <v>2</v>
          </cell>
          <cell r="O1322" t="str">
            <v>M 1</v>
          </cell>
          <cell r="P1322" t="str">
            <v>GRAD</v>
          </cell>
          <cell r="S1322">
            <v>709264981</v>
          </cell>
          <cell r="T1322" t="str">
            <v>Lisa</v>
          </cell>
          <cell r="U1322" t="str">
            <v>Jones</v>
          </cell>
          <cell r="V1322" t="str">
            <v>INNOVAT, PARTNERSHIP, POVERTY, SOCIAL</v>
          </cell>
          <cell r="W1322" t="str">
            <v>Innovation and Entrepreneurship in Developing Economies</v>
          </cell>
          <cell r="X1322" t="str">
            <v>INNOVATION &amp; ENTREPRENEURSHIP</v>
          </cell>
          <cell r="Y1322"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3">
          <cell r="C1323" t="str">
            <v>MBA831</v>
          </cell>
          <cell r="D1323" t="str">
            <v>MBA</v>
          </cell>
          <cell r="E1323">
            <v>831</v>
          </cell>
          <cell r="F1323" t="str">
            <v>INNOVATION &amp; ENTREPRENEURSHIP</v>
          </cell>
          <cell r="H1323">
            <v>2189</v>
          </cell>
          <cell r="I1323">
            <v>1</v>
          </cell>
          <cell r="J1323" t="str">
            <v>Lecture</v>
          </cell>
          <cell r="K1323">
            <v>29</v>
          </cell>
          <cell r="L1323">
            <v>2</v>
          </cell>
          <cell r="O1323" t="str">
            <v>M 1</v>
          </cell>
          <cell r="P1323" t="str">
            <v>GRAD</v>
          </cell>
          <cell r="S1323">
            <v>709264981</v>
          </cell>
          <cell r="T1323" t="str">
            <v>Lisa</v>
          </cell>
          <cell r="U1323" t="str">
            <v>Jones</v>
          </cell>
          <cell r="V1323" t="str">
            <v>INNOVAT, PARTNERSHIP, POVERTY, SOCIAL</v>
          </cell>
          <cell r="W1323" t="str">
            <v>Innovation and Entrepreneurship in Developing Economies</v>
          </cell>
          <cell r="X1323" t="str">
            <v>INNOVATION &amp; ENTREPRENEURSHIP</v>
          </cell>
          <cell r="Y1323"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4">
          <cell r="C1324" t="str">
            <v>MBA831</v>
          </cell>
          <cell r="D1324" t="str">
            <v>MBA</v>
          </cell>
          <cell r="E1324">
            <v>831</v>
          </cell>
          <cell r="F1324" t="str">
            <v>INNOVATION &amp; ENTREPRENEURSHIP</v>
          </cell>
          <cell r="H1324">
            <v>2189</v>
          </cell>
          <cell r="I1324">
            <v>1</v>
          </cell>
          <cell r="J1324" t="str">
            <v>Lecture</v>
          </cell>
          <cell r="K1324">
            <v>29</v>
          </cell>
          <cell r="L1324">
            <v>2</v>
          </cell>
          <cell r="O1324" t="str">
            <v>M 1</v>
          </cell>
          <cell r="P1324" t="str">
            <v>GRAD</v>
          </cell>
          <cell r="S1324">
            <v>709264981</v>
          </cell>
          <cell r="T1324" t="str">
            <v>Lisa</v>
          </cell>
          <cell r="U1324" t="str">
            <v>Jones</v>
          </cell>
          <cell r="V1324" t="str">
            <v>INNOVAT, PARTNERSHIP, POVERTY, SOCIAL</v>
          </cell>
          <cell r="W1324" t="str">
            <v>Innovation and Entrepreneurship in Developing Economies</v>
          </cell>
          <cell r="X1324" t="str">
            <v>INNOVATION &amp; ENTREPRENEURSHIP</v>
          </cell>
          <cell r="Y1324"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5">
          <cell r="C1325" t="str">
            <v>MBA831</v>
          </cell>
          <cell r="D1325" t="str">
            <v>MBA</v>
          </cell>
          <cell r="E1325">
            <v>831</v>
          </cell>
          <cell r="F1325" t="str">
            <v>INNOVATION &amp; ENTREPRENEURSHIP</v>
          </cell>
          <cell r="H1325">
            <v>2189</v>
          </cell>
          <cell r="I1325">
            <v>1</v>
          </cell>
          <cell r="J1325" t="str">
            <v>Lecture</v>
          </cell>
          <cell r="K1325">
            <v>29</v>
          </cell>
          <cell r="L1325">
            <v>2</v>
          </cell>
          <cell r="O1325" t="str">
            <v>M 1</v>
          </cell>
          <cell r="P1325" t="str">
            <v>GRAD</v>
          </cell>
          <cell r="S1325">
            <v>709264981</v>
          </cell>
          <cell r="T1325" t="str">
            <v>Lisa</v>
          </cell>
          <cell r="U1325" t="str">
            <v>Jones</v>
          </cell>
          <cell r="V1325" t="str">
            <v>INNOVAT, PARTNERSHIP, POVERTY, SOCIAL</v>
          </cell>
          <cell r="W1325" t="str">
            <v>Innovation and Entrepreneurship in Developing Economies</v>
          </cell>
          <cell r="X1325" t="str">
            <v>INNOVATION &amp; ENTREPRENEURSHIP</v>
          </cell>
          <cell r="Y1325"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6">
          <cell r="C1326" t="str">
            <v>MBA831</v>
          </cell>
          <cell r="D1326" t="str">
            <v>MBA</v>
          </cell>
          <cell r="E1326">
            <v>831</v>
          </cell>
          <cell r="F1326" t="str">
            <v>INNOVATION &amp; ENTREPRENEURSHIP</v>
          </cell>
          <cell r="H1326">
            <v>2182</v>
          </cell>
          <cell r="I1326">
            <v>1</v>
          </cell>
          <cell r="J1326" t="str">
            <v>Lecture</v>
          </cell>
          <cell r="K1326">
            <v>45</v>
          </cell>
          <cell r="L1326">
            <v>3</v>
          </cell>
          <cell r="O1326" t="str">
            <v>M 1</v>
          </cell>
          <cell r="P1326" t="str">
            <v>GRAD</v>
          </cell>
          <cell r="S1326">
            <v>709264981</v>
          </cell>
          <cell r="T1326" t="str">
            <v>Lisa</v>
          </cell>
          <cell r="U1326" t="str">
            <v>Jones</v>
          </cell>
          <cell r="V1326" t="str">
            <v>INNOVAT, PARTNERSHIP, POVERTY, SOCIAL</v>
          </cell>
          <cell r="W1326" t="str">
            <v>Innovation and Entrepreneurship in Developing Economies</v>
          </cell>
          <cell r="X1326" t="str">
            <v>INNOVATION &amp; ENTREPRENEURSHIP</v>
          </cell>
          <cell r="Y1326"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7">
          <cell r="C1327" t="str">
            <v>MBA831</v>
          </cell>
          <cell r="D1327" t="str">
            <v>MBA</v>
          </cell>
          <cell r="E1327">
            <v>831</v>
          </cell>
          <cell r="F1327" t="str">
            <v>INNOVATION &amp; ENTREPRENEURSHIP</v>
          </cell>
          <cell r="H1327">
            <v>2182</v>
          </cell>
          <cell r="I1327">
            <v>1</v>
          </cell>
          <cell r="J1327" t="str">
            <v>Lecture</v>
          </cell>
          <cell r="K1327">
            <v>45</v>
          </cell>
          <cell r="L1327">
            <v>3</v>
          </cell>
          <cell r="O1327" t="str">
            <v>M 1</v>
          </cell>
          <cell r="P1327" t="str">
            <v>GRAD</v>
          </cell>
          <cell r="S1327">
            <v>709264981</v>
          </cell>
          <cell r="T1327" t="str">
            <v>Lisa</v>
          </cell>
          <cell r="U1327" t="str">
            <v>Jones</v>
          </cell>
          <cell r="V1327" t="str">
            <v>INNOVAT, PARTNERSHIP, POVERTY, SOCIAL</v>
          </cell>
          <cell r="W1327" t="str">
            <v>Innovation and Entrepreneurship in Developing Economies</v>
          </cell>
          <cell r="X1327" t="str">
            <v>INNOVATION &amp; ENTREPRENEURSHIP</v>
          </cell>
          <cell r="Y1327"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8">
          <cell r="C1328" t="str">
            <v>MBA831</v>
          </cell>
          <cell r="D1328" t="str">
            <v>MBA</v>
          </cell>
          <cell r="E1328">
            <v>831</v>
          </cell>
          <cell r="F1328" t="str">
            <v>INNOVATION &amp; ENTREPRENEURSHIP</v>
          </cell>
          <cell r="H1328">
            <v>2182</v>
          </cell>
          <cell r="I1328">
            <v>1</v>
          </cell>
          <cell r="J1328" t="str">
            <v>Lecture</v>
          </cell>
          <cell r="K1328">
            <v>46</v>
          </cell>
          <cell r="L1328">
            <v>3</v>
          </cell>
          <cell r="O1328" t="str">
            <v>M 1</v>
          </cell>
          <cell r="P1328" t="str">
            <v>GRAD</v>
          </cell>
          <cell r="S1328">
            <v>709264981</v>
          </cell>
          <cell r="T1328" t="str">
            <v>Lisa</v>
          </cell>
          <cell r="U1328" t="str">
            <v>Jones</v>
          </cell>
          <cell r="V1328" t="str">
            <v>INNOVAT, PARTNERSHIP, POVERTY, SOCIAL</v>
          </cell>
          <cell r="W1328" t="str">
            <v>Innovation and Entrepreneurship in Developing Economies</v>
          </cell>
          <cell r="X1328" t="str">
            <v>INNOVATION &amp; ENTREPRENEURSHIP</v>
          </cell>
          <cell r="Y1328"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29">
          <cell r="C1329" t="str">
            <v>MBA831</v>
          </cell>
          <cell r="D1329" t="str">
            <v>MBA</v>
          </cell>
          <cell r="E1329">
            <v>831</v>
          </cell>
          <cell r="F1329" t="str">
            <v>INNOVATION &amp; ENTREPRENEURSHIP</v>
          </cell>
          <cell r="H1329">
            <v>2182</v>
          </cell>
          <cell r="I1329">
            <v>1</v>
          </cell>
          <cell r="J1329" t="str">
            <v>Lecture</v>
          </cell>
          <cell r="K1329">
            <v>46</v>
          </cell>
          <cell r="L1329">
            <v>3</v>
          </cell>
          <cell r="O1329" t="str">
            <v>M 1</v>
          </cell>
          <cell r="P1329" t="str">
            <v>GRAD</v>
          </cell>
          <cell r="S1329">
            <v>709264981</v>
          </cell>
          <cell r="T1329" t="str">
            <v>Lisa</v>
          </cell>
          <cell r="U1329" t="str">
            <v>Jones</v>
          </cell>
          <cell r="V1329" t="str">
            <v>INNOVAT, PARTNERSHIP, POVERTY, SOCIAL</v>
          </cell>
          <cell r="W1329" t="str">
            <v>Innovation and Entrepreneurship in Developing Economies</v>
          </cell>
          <cell r="X1329" t="str">
            <v>INNOVATION &amp; ENTREPRENEURSHIP</v>
          </cell>
          <cell r="Y1329"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0">
          <cell r="C1330" t="str">
            <v>MBA831</v>
          </cell>
          <cell r="D1330" t="str">
            <v>MBA</v>
          </cell>
          <cell r="E1330">
            <v>831</v>
          </cell>
          <cell r="F1330" t="str">
            <v>INNOVATION &amp; ENTREPRENEURSHIP</v>
          </cell>
          <cell r="H1330">
            <v>2182</v>
          </cell>
          <cell r="I1330">
            <v>1</v>
          </cell>
          <cell r="J1330" t="str">
            <v>Lecture</v>
          </cell>
          <cell r="K1330">
            <v>46</v>
          </cell>
          <cell r="L1330">
            <v>3</v>
          </cell>
          <cell r="O1330" t="str">
            <v>M 1</v>
          </cell>
          <cell r="P1330" t="str">
            <v>GRAD</v>
          </cell>
          <cell r="V1330" t="str">
            <v>INNOVAT, PARTNERSHIP, POVERTY, SOCIAL</v>
          </cell>
          <cell r="W1330" t="str">
            <v>Innovation and Entrepreneurship in Developing Economies</v>
          </cell>
          <cell r="X1330" t="str">
            <v>INNOVATION &amp; ENTREPRENEURSHIP</v>
          </cell>
          <cell r="Y1330"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1">
          <cell r="C1331" t="str">
            <v>MBA831</v>
          </cell>
          <cell r="D1331" t="str">
            <v>MBA</v>
          </cell>
          <cell r="E1331">
            <v>831</v>
          </cell>
          <cell r="F1331" t="str">
            <v>INNOVATION &amp; ENTREPRENEURSHIP</v>
          </cell>
          <cell r="H1331">
            <v>2182</v>
          </cell>
          <cell r="I1331">
            <v>1</v>
          </cell>
          <cell r="J1331" t="str">
            <v>Lecture</v>
          </cell>
          <cell r="K1331">
            <v>45</v>
          </cell>
          <cell r="L1331">
            <v>3</v>
          </cell>
          <cell r="O1331" t="str">
            <v>M 1</v>
          </cell>
          <cell r="P1331" t="str">
            <v>GRAD</v>
          </cell>
          <cell r="S1331">
            <v>709264981</v>
          </cell>
          <cell r="T1331" t="str">
            <v>Lisa</v>
          </cell>
          <cell r="U1331" t="str">
            <v>Jones</v>
          </cell>
          <cell r="V1331" t="str">
            <v>INNOVAT, PARTNERSHIP, POVERTY, SOCIAL</v>
          </cell>
          <cell r="W1331" t="str">
            <v>Innovation and Entrepreneurship in Developing Economies</v>
          </cell>
          <cell r="X1331" t="str">
            <v>INNOVATION &amp; ENTREPRENEURSHIP</v>
          </cell>
          <cell r="Y1331"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2">
          <cell r="C1332" t="str">
            <v>MBA831</v>
          </cell>
          <cell r="D1332" t="str">
            <v>MBA</v>
          </cell>
          <cell r="E1332">
            <v>831</v>
          </cell>
          <cell r="F1332" t="str">
            <v>INNOVATION &amp; ENTREPRENEURSHIP</v>
          </cell>
          <cell r="H1332">
            <v>2179</v>
          </cell>
          <cell r="I1332">
            <v>1</v>
          </cell>
          <cell r="J1332" t="str">
            <v>Lecture</v>
          </cell>
          <cell r="K1332">
            <v>30</v>
          </cell>
          <cell r="L1332">
            <v>2</v>
          </cell>
          <cell r="O1332" t="str">
            <v>M 1</v>
          </cell>
          <cell r="P1332" t="str">
            <v>GRAD</v>
          </cell>
          <cell r="S1332">
            <v>709264981</v>
          </cell>
          <cell r="T1332" t="str">
            <v>Lisa</v>
          </cell>
          <cell r="U1332" t="str">
            <v>Jones</v>
          </cell>
          <cell r="V1332" t="str">
            <v>INNOVAT, PARTNERSHIP, POVERTY, SOCIAL</v>
          </cell>
          <cell r="W1332" t="str">
            <v>Innovation and Entrepreneurship in Developing Economies</v>
          </cell>
          <cell r="X1332" t="str">
            <v>INNOVATION &amp; ENTREPRENEURSHIP</v>
          </cell>
          <cell r="Y1332"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3">
          <cell r="C1333" t="str">
            <v>MBA831</v>
          </cell>
          <cell r="D1333" t="str">
            <v>MBA</v>
          </cell>
          <cell r="E1333">
            <v>831</v>
          </cell>
          <cell r="F1333" t="str">
            <v>INNOVATION &amp; ENTREPRENEURSHIP</v>
          </cell>
          <cell r="H1333">
            <v>2179</v>
          </cell>
          <cell r="I1333">
            <v>1</v>
          </cell>
          <cell r="J1333" t="str">
            <v>Lecture</v>
          </cell>
          <cell r="K1333">
            <v>30</v>
          </cell>
          <cell r="L1333">
            <v>2</v>
          </cell>
          <cell r="O1333" t="str">
            <v>M 1</v>
          </cell>
          <cell r="P1333" t="str">
            <v>GRAD</v>
          </cell>
          <cell r="S1333">
            <v>709264981</v>
          </cell>
          <cell r="T1333" t="str">
            <v>Lisa</v>
          </cell>
          <cell r="U1333" t="str">
            <v>Jones</v>
          </cell>
          <cell r="V1333" t="str">
            <v>INNOVAT, PARTNERSHIP, POVERTY, SOCIAL</v>
          </cell>
          <cell r="W1333" t="str">
            <v>Innovation and Entrepreneurship in Developing Economies</v>
          </cell>
          <cell r="X1333" t="str">
            <v>INNOVATION &amp; ENTREPRENEURSHIP</v>
          </cell>
          <cell r="Y1333"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4">
          <cell r="C1334" t="str">
            <v>MBA831</v>
          </cell>
          <cell r="D1334" t="str">
            <v>MBA</v>
          </cell>
          <cell r="E1334">
            <v>831</v>
          </cell>
          <cell r="F1334" t="str">
            <v>INNOVATION &amp; ENTREPRENEURSHIP</v>
          </cell>
          <cell r="H1334">
            <v>2172</v>
          </cell>
          <cell r="I1334">
            <v>1</v>
          </cell>
          <cell r="J1334" t="str">
            <v>Lecture</v>
          </cell>
          <cell r="K1334">
            <v>59</v>
          </cell>
          <cell r="L1334">
            <v>4</v>
          </cell>
          <cell r="O1334" t="str">
            <v>M 1</v>
          </cell>
          <cell r="P1334" t="str">
            <v>GRAD</v>
          </cell>
          <cell r="S1334">
            <v>709264981</v>
          </cell>
          <cell r="T1334" t="str">
            <v>Lisa</v>
          </cell>
          <cell r="U1334" t="str">
            <v>Jones</v>
          </cell>
          <cell r="V1334" t="str">
            <v>INNOVAT, PARTNERSHIP, POVERTY, SOCIAL</v>
          </cell>
          <cell r="W1334" t="str">
            <v>Innovation and Entrepreneurship in Developing Economies</v>
          </cell>
          <cell r="X1334" t="str">
            <v>INNOVATION &amp; ENTREPRENEURSHIP</v>
          </cell>
          <cell r="Y1334"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5">
          <cell r="C1335" t="str">
            <v>MBA831</v>
          </cell>
          <cell r="D1335" t="str">
            <v>MBA</v>
          </cell>
          <cell r="E1335">
            <v>831</v>
          </cell>
          <cell r="F1335" t="str">
            <v>INNOVATION &amp; ENTREPRENEURSHIP</v>
          </cell>
          <cell r="H1335">
            <v>2172</v>
          </cell>
          <cell r="I1335">
            <v>1</v>
          </cell>
          <cell r="J1335" t="str">
            <v>Lecture</v>
          </cell>
          <cell r="K1335">
            <v>59</v>
          </cell>
          <cell r="L1335">
            <v>4</v>
          </cell>
          <cell r="O1335" t="str">
            <v>M 1</v>
          </cell>
          <cell r="P1335" t="str">
            <v>GRAD</v>
          </cell>
          <cell r="S1335">
            <v>709264981</v>
          </cell>
          <cell r="T1335" t="str">
            <v>Lisa</v>
          </cell>
          <cell r="U1335" t="str">
            <v>Jones</v>
          </cell>
          <cell r="V1335" t="str">
            <v>INNOVAT, PARTNERSHIP, POVERTY, SOCIAL</v>
          </cell>
          <cell r="W1335" t="str">
            <v>Innovation and Entrepreneurship in Developing Economies</v>
          </cell>
          <cell r="X1335" t="str">
            <v>INNOVATION &amp; ENTREPRENEURSHIP</v>
          </cell>
          <cell r="Y1335"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6">
          <cell r="C1336" t="str">
            <v>MBA831</v>
          </cell>
          <cell r="D1336" t="str">
            <v>MBA</v>
          </cell>
          <cell r="E1336">
            <v>831</v>
          </cell>
          <cell r="F1336" t="str">
            <v>INNOVATION &amp; ENTREPRENEURSHIP</v>
          </cell>
          <cell r="H1336">
            <v>2172</v>
          </cell>
          <cell r="I1336">
            <v>1</v>
          </cell>
          <cell r="J1336" t="str">
            <v>Lecture</v>
          </cell>
          <cell r="K1336">
            <v>59</v>
          </cell>
          <cell r="L1336">
            <v>4</v>
          </cell>
          <cell r="O1336" t="str">
            <v>M 1</v>
          </cell>
          <cell r="P1336" t="str">
            <v>GRAD</v>
          </cell>
          <cell r="S1336">
            <v>709264981</v>
          </cell>
          <cell r="T1336" t="str">
            <v>Lisa</v>
          </cell>
          <cell r="U1336" t="str">
            <v>Jones</v>
          </cell>
          <cell r="V1336" t="str">
            <v>INNOVAT, PARTNERSHIP, POVERTY, SOCIAL</v>
          </cell>
          <cell r="W1336" t="str">
            <v>Innovation and Entrepreneurship in Developing Economies</v>
          </cell>
          <cell r="X1336" t="str">
            <v>INNOVATION &amp; ENTREPRENEURSHIP</v>
          </cell>
          <cell r="Y1336"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7">
          <cell r="C1337" t="str">
            <v>MBA831</v>
          </cell>
          <cell r="D1337" t="str">
            <v>MBA</v>
          </cell>
          <cell r="E1337">
            <v>831</v>
          </cell>
          <cell r="F1337" t="str">
            <v>INNOVATION &amp; ENTREPRENEURSHIP</v>
          </cell>
          <cell r="H1337">
            <v>2172</v>
          </cell>
          <cell r="I1337">
            <v>1</v>
          </cell>
          <cell r="J1337" t="str">
            <v>Lecture</v>
          </cell>
          <cell r="K1337">
            <v>59</v>
          </cell>
          <cell r="L1337">
            <v>4</v>
          </cell>
          <cell r="O1337" t="str">
            <v>M 1</v>
          </cell>
          <cell r="P1337" t="str">
            <v>GRAD</v>
          </cell>
          <cell r="V1337" t="str">
            <v>INNOVAT, PARTNERSHIP, POVERTY, SOCIAL</v>
          </cell>
          <cell r="W1337" t="str">
            <v>Innovation and Entrepreneurship in Developing Economies</v>
          </cell>
          <cell r="X1337" t="str">
            <v>INNOVATION &amp; ENTREPRENEURSHIP</v>
          </cell>
          <cell r="Y1337"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8">
          <cell r="C1338" t="str">
            <v>MBA831</v>
          </cell>
          <cell r="D1338" t="str">
            <v>MBA</v>
          </cell>
          <cell r="E1338">
            <v>831</v>
          </cell>
          <cell r="F1338" t="str">
            <v>INNOVATION &amp; ENTREPRENEURSHIP</v>
          </cell>
          <cell r="H1338">
            <v>2169</v>
          </cell>
          <cell r="I1338">
            <v>1</v>
          </cell>
          <cell r="J1338" t="str">
            <v>Lecture</v>
          </cell>
          <cell r="K1338">
            <v>26</v>
          </cell>
          <cell r="L1338">
            <v>2</v>
          </cell>
          <cell r="O1338" t="str">
            <v>M 1</v>
          </cell>
          <cell r="P1338" t="str">
            <v>GRAD</v>
          </cell>
          <cell r="S1338">
            <v>709264981</v>
          </cell>
          <cell r="T1338" t="str">
            <v>Lisa</v>
          </cell>
          <cell r="U1338" t="str">
            <v>Jones</v>
          </cell>
          <cell r="V1338" t="str">
            <v>INNOVAT, PARTNERSHIP, POVERTY, SOCIAL</v>
          </cell>
          <cell r="W1338" t="str">
            <v>Innovation and Entrepreneurship in Developing Economies</v>
          </cell>
          <cell r="X1338" t="str">
            <v>INNOVATION &amp; ENTREPRENEURSHIP</v>
          </cell>
          <cell r="Y1338"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39">
          <cell r="C1339" t="str">
            <v>MBA831</v>
          </cell>
          <cell r="D1339" t="str">
            <v>MBA</v>
          </cell>
          <cell r="E1339">
            <v>831</v>
          </cell>
          <cell r="F1339" t="str">
            <v>INNOVATION &amp; ENTREPRENEURSHIP</v>
          </cell>
          <cell r="H1339">
            <v>2169</v>
          </cell>
          <cell r="I1339">
            <v>1</v>
          </cell>
          <cell r="J1339" t="str">
            <v>Lecture</v>
          </cell>
          <cell r="K1339">
            <v>26</v>
          </cell>
          <cell r="L1339">
            <v>2</v>
          </cell>
          <cell r="O1339" t="str">
            <v>M 1</v>
          </cell>
          <cell r="P1339" t="str">
            <v>GRAD</v>
          </cell>
          <cell r="T1339" t="str">
            <v>Lisa</v>
          </cell>
          <cell r="U1339" t="str">
            <v>Jones</v>
          </cell>
          <cell r="V1339" t="str">
            <v>INNOVAT, PARTNERSHIP, POVERTY, SOCIAL</v>
          </cell>
          <cell r="W1339" t="str">
            <v>Innovation and Entrepreneurship in Developing Economies</v>
          </cell>
          <cell r="X1339" t="str">
            <v>INNOVATION &amp; ENTREPRENEURSHIP</v>
          </cell>
          <cell r="Y1339" t="str">
            <v>This course will explore how innovation and entrepreneurship create individual and social wealth in developing country settings, while often simultaneously addressing major social problems. The power of business to fight poverty and other social problems will also be examined. Students will learn more about business model variations and unique partnerships and how both play a critical role in venture success. Funding mechanisms will also be discussed.</v>
          </cell>
        </row>
        <row r="1340">
          <cell r="C1340" t="str">
            <v>MBA831B</v>
          </cell>
          <cell r="D1340" t="str">
            <v>MBA</v>
          </cell>
          <cell r="E1340" t="str">
            <v>831B</v>
          </cell>
          <cell r="F1340" t="str">
            <v>INNOV &amp; ENTRE DVLPG ECON</v>
          </cell>
          <cell r="H1340">
            <v>2169</v>
          </cell>
          <cell r="I1340">
            <v>1</v>
          </cell>
          <cell r="J1340" t="str">
            <v>Lecture</v>
          </cell>
          <cell r="K1340">
            <v>46</v>
          </cell>
          <cell r="L1340">
            <v>1</v>
          </cell>
          <cell r="O1340" t="str">
            <v>M 1</v>
          </cell>
          <cell r="P1340" t="str">
            <v>GRAD</v>
          </cell>
          <cell r="S1340">
            <v>709264981</v>
          </cell>
          <cell r="T1340" t="str">
            <v>Lisa</v>
          </cell>
          <cell r="U1340" t="str">
            <v>Jones</v>
          </cell>
          <cell r="V1340" t="str">
            <v xml:space="preserve">INNOVAT, ENTRE, SOCIAL ISSUES </v>
          </cell>
          <cell r="W1340" t="str">
            <v>Innovation and Entrepreneurship in Developing Economies</v>
          </cell>
          <cell r="Y1340" t="str">
            <v xml:space="preserve">In this course, we explore how innovation and entrepreneurship (e.g. opportunity identification, evaluation, and exploitation) create individual and social wealth in developing country settings—while often simultaneously addressing major social problems. This course is about identifying opportunities and constraints that typify this context so that you can support or establish ventures that succeed in similar conditions—or lead and fund people who do so. It is also about using the power of business to fight poverty and other social problems. </v>
          </cell>
        </row>
        <row r="1341">
          <cell r="C1341" t="str">
            <v>MBA831C</v>
          </cell>
          <cell r="D1341" t="str">
            <v>MBA</v>
          </cell>
          <cell r="E1341" t="str">
            <v>831C</v>
          </cell>
          <cell r="F1341" t="str">
            <v>STRATEGY AND SUSTAINABILITY</v>
          </cell>
          <cell r="H1341">
            <v>2192</v>
          </cell>
          <cell r="I1341">
            <v>1</v>
          </cell>
          <cell r="J1341" t="str">
            <v>Lecture</v>
          </cell>
          <cell r="K1341">
            <v>19</v>
          </cell>
          <cell r="L1341">
            <v>1</v>
          </cell>
          <cell r="O1341" t="str">
            <v>M 1</v>
          </cell>
          <cell r="P1341" t="str">
            <v>GRAD</v>
          </cell>
          <cell r="S1341">
            <v>730064188</v>
          </cell>
          <cell r="T1341" t="str">
            <v>Olga</v>
          </cell>
          <cell r="U1341" t="str">
            <v>Hawn</v>
          </cell>
          <cell r="V1341" t="str">
            <v>ECONOMIC, ENGAGEMENT, ENVIRONMENT, SOCIAL, SUSTAINAB</v>
          </cell>
          <cell r="W1341" t="str">
            <v>Strategy and Sustainability</v>
          </cell>
          <cell r="X1341" t="str">
            <v>STRATEGY AND SUSTAINABILITY</v>
          </cell>
          <cell r="Y1341" t="str">
            <v>This course will evaluate 1) the various drivers behind sustainability; 2) how companies respond; and most importantly, 3) when firms maximize social, environmental and economic value from engagement in solving sustainability issues.</v>
          </cell>
        </row>
        <row r="1342">
          <cell r="C1342" t="str">
            <v>MBA831C</v>
          </cell>
          <cell r="D1342" t="str">
            <v>MBA</v>
          </cell>
          <cell r="E1342" t="str">
            <v>831C</v>
          </cell>
          <cell r="F1342" t="str">
            <v>STRATEGY AND SUSTAINABILITY</v>
          </cell>
          <cell r="H1342">
            <v>2189</v>
          </cell>
          <cell r="I1342">
            <v>1</v>
          </cell>
          <cell r="J1342" t="str">
            <v>Lecture</v>
          </cell>
          <cell r="K1342">
            <v>24</v>
          </cell>
          <cell r="L1342">
            <v>2</v>
          </cell>
          <cell r="P1342" t="str">
            <v>GRAD</v>
          </cell>
          <cell r="S1342">
            <v>730064188</v>
          </cell>
          <cell r="T1342" t="str">
            <v>Olga</v>
          </cell>
          <cell r="U1342" t="str">
            <v>Hawn</v>
          </cell>
          <cell r="V1342" t="str">
            <v>ECONOMIC, ENGAGEMENT, ENVIRONMENT, SOCIAL, SUSTAINAB</v>
          </cell>
          <cell r="W1342" t="str">
            <v>Strategy and Sustainability</v>
          </cell>
          <cell r="X1342" t="str">
            <v>STRATEGY AND SUSTAINABILITY</v>
          </cell>
          <cell r="Y1342" t="str">
            <v>This course will evaluate 1) the various drivers behind sustainability; 2) how companies respond; and most importantly, 3) when firms maximize social, environmental and economic value from engagement in solving sustainability issues.</v>
          </cell>
        </row>
        <row r="1343">
          <cell r="C1343" t="str">
            <v>MBA831C</v>
          </cell>
          <cell r="D1343" t="str">
            <v>MBA</v>
          </cell>
          <cell r="E1343" t="str">
            <v>831C</v>
          </cell>
          <cell r="F1343" t="str">
            <v>STRATEGY AND SUSTAINABILITY</v>
          </cell>
          <cell r="H1343">
            <v>2182</v>
          </cell>
          <cell r="I1343">
            <v>1</v>
          </cell>
          <cell r="J1343" t="str">
            <v>Lecture</v>
          </cell>
          <cell r="K1343">
            <v>12</v>
          </cell>
          <cell r="L1343">
            <v>1</v>
          </cell>
          <cell r="O1343" t="str">
            <v>M 1</v>
          </cell>
          <cell r="P1343" t="str">
            <v>GRAD</v>
          </cell>
          <cell r="S1343">
            <v>730064188</v>
          </cell>
          <cell r="T1343" t="str">
            <v>Olga</v>
          </cell>
          <cell r="U1343" t="str">
            <v>Hawn</v>
          </cell>
          <cell r="V1343" t="str">
            <v>ECONOMIC, ENGAGEMENT, ENVIRONMENT, SOCIAL, SUSTAINAB</v>
          </cell>
          <cell r="W1343" t="str">
            <v>Strategy and Sustainability</v>
          </cell>
          <cell r="X1343" t="str">
            <v>STRATEGY AND SUSTAINABILITY</v>
          </cell>
          <cell r="Y1343" t="str">
            <v>This course will evaluate 1) the various drivers behind sustainability; 2) how companies respond; and most importantly, 3) when firms maximize social, environmental and economic value from engagement in solving sustainability issues.</v>
          </cell>
        </row>
        <row r="1344">
          <cell r="C1344" t="str">
            <v>MBA831C</v>
          </cell>
          <cell r="D1344" t="str">
            <v>MBA</v>
          </cell>
          <cell r="E1344" t="str">
            <v>831C</v>
          </cell>
          <cell r="F1344" t="str">
            <v>STRATEGY AND SUSTAINABILITY</v>
          </cell>
          <cell r="H1344">
            <v>2179</v>
          </cell>
          <cell r="I1344">
            <v>1</v>
          </cell>
          <cell r="J1344" t="str">
            <v>Lecture</v>
          </cell>
          <cell r="K1344">
            <v>38</v>
          </cell>
          <cell r="L1344">
            <v>2</v>
          </cell>
          <cell r="O1344" t="str">
            <v xml:space="preserve">M </v>
          </cell>
          <cell r="P1344" t="str">
            <v>GRAD</v>
          </cell>
          <cell r="S1344">
            <v>730064188</v>
          </cell>
          <cell r="T1344" t="str">
            <v>Olga</v>
          </cell>
          <cell r="U1344" t="str">
            <v>Hawn</v>
          </cell>
          <cell r="V1344" t="str">
            <v>ECONOMIC, ENGAGEMENT, ENVIRONMENT, SOCIAL, SUSTAINAB</v>
          </cell>
          <cell r="W1344" t="str">
            <v>Strategy and Sustainability</v>
          </cell>
          <cell r="X1344" t="str">
            <v>STRATEGY AND SUSTAINABILITY</v>
          </cell>
          <cell r="Y1344" t="str">
            <v>This course will evaluate 1) the various drivers behind sustainability; 2) how companies respond; and most importantly, 3) when firms maximize social, environmental and economic value from engagement in solving sustainability issues.</v>
          </cell>
        </row>
        <row r="1345">
          <cell r="C1345" t="str">
            <v>MBA831C</v>
          </cell>
          <cell r="D1345" t="str">
            <v>MBA</v>
          </cell>
          <cell r="E1345" t="str">
            <v>831C</v>
          </cell>
          <cell r="F1345" t="str">
            <v>STRATEGY AND SUSTAINABILITY</v>
          </cell>
          <cell r="H1345">
            <v>2179</v>
          </cell>
          <cell r="I1345">
            <v>1</v>
          </cell>
          <cell r="J1345" t="str">
            <v>Lecture</v>
          </cell>
          <cell r="K1345">
            <v>38</v>
          </cell>
          <cell r="L1345">
            <v>2</v>
          </cell>
          <cell r="O1345" t="str">
            <v xml:space="preserve">M </v>
          </cell>
          <cell r="P1345" t="str">
            <v>GRAD</v>
          </cell>
          <cell r="S1345">
            <v>730064188</v>
          </cell>
          <cell r="T1345" t="str">
            <v>Olga</v>
          </cell>
          <cell r="U1345" t="str">
            <v>Hawn</v>
          </cell>
          <cell r="V1345" t="str">
            <v>ECONOMIC, ENGAGEMENT, ENVIRONMENT, SOCIAL, SUSTAINAB</v>
          </cell>
          <cell r="W1345" t="str">
            <v>Strategy and Sustainability</v>
          </cell>
          <cell r="X1345" t="str">
            <v>STRATEGY AND SUSTAINABILITY</v>
          </cell>
          <cell r="Y1345" t="str">
            <v>This course will evaluate 1) the various drivers behind sustainability; 2) how companies respond; and most importantly, 3) when firms maximize social, environmental and economic value from engagement in solving sustainability issues.</v>
          </cell>
        </row>
        <row r="1346">
          <cell r="C1346" t="str">
            <v>MBA831C</v>
          </cell>
          <cell r="D1346" t="str">
            <v>MBA</v>
          </cell>
          <cell r="E1346" t="str">
            <v>831C</v>
          </cell>
          <cell r="F1346" t="str">
            <v>SUSTAINABILITY STRATEGY</v>
          </cell>
          <cell r="H1346">
            <v>2172</v>
          </cell>
          <cell r="I1346">
            <v>1</v>
          </cell>
          <cell r="J1346" t="str">
            <v>Lecture</v>
          </cell>
          <cell r="K1346">
            <v>14</v>
          </cell>
          <cell r="L1346">
            <v>2</v>
          </cell>
          <cell r="O1346" t="str">
            <v xml:space="preserve">M </v>
          </cell>
          <cell r="P1346" t="str">
            <v>GRAD</v>
          </cell>
          <cell r="S1346">
            <v>730064188</v>
          </cell>
          <cell r="T1346" t="str">
            <v>Olga</v>
          </cell>
          <cell r="U1346" t="str">
            <v>Hawn</v>
          </cell>
          <cell r="V1346" t="str">
            <v>ECONOMIC, ENGAGEMENT, ENVIRONMENT, SOCIAL, SUSTAINAB</v>
          </cell>
          <cell r="W1346" t="str">
            <v>Strategy and Sustainability</v>
          </cell>
          <cell r="X1346" t="str">
            <v>STRATEGY AND SUSTAINABILITY</v>
          </cell>
          <cell r="Y1346" t="str">
            <v>This course will evaluate 1) the various drivers behind sustainability; 2) how companies respond; and most importantly, 3) when firms maximize social, environmental and economic value from engagement in solving sustainability issues.</v>
          </cell>
        </row>
        <row r="1347">
          <cell r="C1347" t="str">
            <v>MBA831C</v>
          </cell>
          <cell r="D1347" t="str">
            <v>MBA</v>
          </cell>
          <cell r="E1347" t="str">
            <v>831C</v>
          </cell>
          <cell r="F1347" t="str">
            <v>SUSTAINABILITY STRATEGY</v>
          </cell>
          <cell r="H1347">
            <v>2172</v>
          </cell>
          <cell r="I1347">
            <v>1</v>
          </cell>
          <cell r="J1347" t="str">
            <v>Lecture</v>
          </cell>
          <cell r="K1347">
            <v>14</v>
          </cell>
          <cell r="L1347">
            <v>2</v>
          </cell>
          <cell r="O1347" t="str">
            <v xml:space="preserve">M </v>
          </cell>
          <cell r="P1347" t="str">
            <v>GRAD</v>
          </cell>
          <cell r="S1347">
            <v>730064188</v>
          </cell>
          <cell r="T1347" t="str">
            <v>Olga</v>
          </cell>
          <cell r="U1347" t="str">
            <v>Hawn</v>
          </cell>
          <cell r="V1347" t="str">
            <v>ECONOMIC, ENGAGEMENT, ENVIRONMENT, SOCIAL, SUSTAINAB</v>
          </cell>
          <cell r="W1347" t="str">
            <v>Strategy and Sustainability</v>
          </cell>
          <cell r="X1347" t="str">
            <v>STRATEGY AND SUSTAINABILITY</v>
          </cell>
          <cell r="Y1347" t="str">
            <v>This course will evaluate 1) the various drivers behind sustainability; 2) how companies respond; and most importantly, 3) when firms maximize social, environmental and economic value from engagement in solving sustainability issues.</v>
          </cell>
        </row>
        <row r="1348">
          <cell r="C1348" t="str">
            <v>MBA833A</v>
          </cell>
          <cell r="D1348" t="str">
            <v>MBA</v>
          </cell>
          <cell r="E1348" t="str">
            <v>833A</v>
          </cell>
          <cell r="F1348" t="str">
            <v>SYSTEMS THINKING: SUST</v>
          </cell>
          <cell r="H1348">
            <v>2192</v>
          </cell>
          <cell r="I1348">
            <v>1</v>
          </cell>
          <cell r="J1348" t="str">
            <v>Lecture</v>
          </cell>
          <cell r="K1348">
            <v>46</v>
          </cell>
          <cell r="L1348">
            <v>1</v>
          </cell>
          <cell r="O1348" t="str">
            <v xml:space="preserve">M </v>
          </cell>
          <cell r="P1348" t="str">
            <v>GRAD</v>
          </cell>
          <cell r="S1348">
            <v>711851544</v>
          </cell>
          <cell r="T1348" t="str">
            <v>Andrew</v>
          </cell>
          <cell r="U1348" t="str">
            <v>Jones</v>
          </cell>
        </row>
        <row r="1349">
          <cell r="C1349" t="str">
            <v>MBA833A</v>
          </cell>
          <cell r="D1349" t="str">
            <v>MBA</v>
          </cell>
          <cell r="E1349" t="str">
            <v>833A</v>
          </cell>
          <cell r="F1349" t="str">
            <v>SYSTEMS THINKING: SUST</v>
          </cell>
          <cell r="H1349">
            <v>2182</v>
          </cell>
          <cell r="I1349">
            <v>1</v>
          </cell>
          <cell r="J1349" t="str">
            <v>Lecture</v>
          </cell>
          <cell r="K1349">
            <v>46</v>
          </cell>
          <cell r="L1349">
            <v>1</v>
          </cell>
          <cell r="O1349" t="str">
            <v>M 1</v>
          </cell>
          <cell r="P1349" t="str">
            <v>GRAD</v>
          </cell>
          <cell r="S1349">
            <v>711851544</v>
          </cell>
          <cell r="T1349" t="str">
            <v>Andrew</v>
          </cell>
          <cell r="U1349" t="str">
            <v>Jones</v>
          </cell>
          <cell r="W1349" t="str">
            <v>Systems Thinking for Sustainable Enterprise</v>
          </cell>
          <cell r="Y1349" t="str">
            <v>As we work to create enterprises and industries that enhance the sustainability of life on Earth, persistent challenges such as pollution, resource consumption, and lack of motivation share certain characteristics: they defy quick fixes, they build and dissipate slowly over time, they are rarely “owned” by any department or business but affect all, and their components are tightly coupled.  These challenges are often called “systems problems.” Sustainable Enterprise Concentration elective</v>
          </cell>
        </row>
        <row r="1350">
          <cell r="C1350" t="str">
            <v>MBA833A</v>
          </cell>
          <cell r="D1350" t="str">
            <v>MBA</v>
          </cell>
          <cell r="E1350" t="str">
            <v>833A</v>
          </cell>
          <cell r="F1350" t="str">
            <v>SYSTEMS THINKING: SUST</v>
          </cell>
          <cell r="H1350">
            <v>2172</v>
          </cell>
          <cell r="I1350">
            <v>1</v>
          </cell>
          <cell r="J1350" t="str">
            <v>Lecture</v>
          </cell>
          <cell r="K1350">
            <v>44</v>
          </cell>
          <cell r="L1350">
            <v>1</v>
          </cell>
          <cell r="O1350" t="str">
            <v xml:space="preserve">M </v>
          </cell>
          <cell r="P1350" t="str">
            <v>GRAD</v>
          </cell>
          <cell r="S1350">
            <v>711851544</v>
          </cell>
          <cell r="T1350" t="str">
            <v>Andrew</v>
          </cell>
          <cell r="U1350" t="str">
            <v>Jones</v>
          </cell>
        </row>
        <row r="1351">
          <cell r="C1351" t="str">
            <v>MBA833</v>
          </cell>
          <cell r="D1351" t="str">
            <v>MBA</v>
          </cell>
          <cell r="E1351">
            <v>833</v>
          </cell>
          <cell r="F1351" t="str">
            <v>THE BUSINESS OF ALT ENERGY</v>
          </cell>
          <cell r="H1351">
            <v>2192</v>
          </cell>
          <cell r="I1351">
            <v>1</v>
          </cell>
          <cell r="J1351" t="str">
            <v>Lecture</v>
          </cell>
          <cell r="K1351">
            <v>15</v>
          </cell>
          <cell r="L1351">
            <v>1</v>
          </cell>
          <cell r="P1351" t="str">
            <v>GRAD</v>
          </cell>
          <cell r="S1351">
            <v>730192849</v>
          </cell>
          <cell r="T1351" t="str">
            <v>Robert</v>
          </cell>
          <cell r="U1351" t="str">
            <v>Caldwell</v>
          </cell>
          <cell r="V1351" t="str">
            <v>ECONOMIC, ENERGY, FUTURE, RENEWABLE, RENEWABLE ENERGY, SOLAR</v>
          </cell>
          <cell r="W1351" t="str">
            <v>The Business of Renewable Energy</v>
          </cell>
          <cell r="X1351" t="str">
            <v>BUSINESS OF RENEWABLE ENERGY</v>
          </cell>
          <cell r="Y1351" t="str">
            <v>This course will explore the economic and commercial aspects of renewable energy. The focus will be on the business of wind, solar and storage technologies, both utility-scale and distributed, the players, who makes money and how, the impacts and implications of different business models, and the future for renewable energy.</v>
          </cell>
        </row>
        <row r="1352">
          <cell r="C1352" t="str">
            <v>MBA833</v>
          </cell>
          <cell r="D1352" t="str">
            <v>MBA</v>
          </cell>
          <cell r="E1352">
            <v>833</v>
          </cell>
          <cell r="F1352" t="str">
            <v>THE BUSINESS OF ALT ENERGY</v>
          </cell>
          <cell r="H1352">
            <v>2182</v>
          </cell>
          <cell r="I1352">
            <v>1</v>
          </cell>
          <cell r="J1352" t="str">
            <v>Lecture</v>
          </cell>
          <cell r="K1352">
            <v>17</v>
          </cell>
          <cell r="L1352">
            <v>1</v>
          </cell>
          <cell r="P1352" t="str">
            <v>GRAD</v>
          </cell>
          <cell r="S1352">
            <v>730192849</v>
          </cell>
          <cell r="T1352" t="str">
            <v>Robert</v>
          </cell>
          <cell r="U1352" t="str">
            <v>Caldwell</v>
          </cell>
          <cell r="V1352" t="str">
            <v>ECONOMIC, ENERGY, FUTURE, RENEWABLE, RENEWABLE ENERGY, SOLAR</v>
          </cell>
          <cell r="W1352" t="str">
            <v>The Business of Renewable Energy</v>
          </cell>
          <cell r="X1352" t="str">
            <v>BUSINESS OF RENEWABLE ENERGY</v>
          </cell>
          <cell r="Y1352" t="str">
            <v>This course will explore the economic and commercial aspects of renewable energy. The focus will be on the business of wind, solar and storage technologies, both utility-scale and distributed, the players, who makes money and how, the impacts and implications of different business models, and the future for renewable energy.</v>
          </cell>
        </row>
        <row r="1353">
          <cell r="C1353" t="str">
            <v>MBA833</v>
          </cell>
          <cell r="D1353" t="str">
            <v>MBA</v>
          </cell>
          <cell r="E1353">
            <v>833</v>
          </cell>
          <cell r="F1353" t="str">
            <v>THE BUSINESS OF ALT ENERGY</v>
          </cell>
          <cell r="H1353">
            <v>2172</v>
          </cell>
          <cell r="I1353">
            <v>1</v>
          </cell>
          <cell r="J1353" t="str">
            <v>Lecture</v>
          </cell>
          <cell r="K1353">
            <v>50</v>
          </cell>
          <cell r="L1353">
            <v>1</v>
          </cell>
          <cell r="P1353" t="str">
            <v>GRAD</v>
          </cell>
          <cell r="S1353">
            <v>730192849</v>
          </cell>
          <cell r="T1353" t="str">
            <v>Robert</v>
          </cell>
          <cell r="U1353" t="str">
            <v>Caldwell</v>
          </cell>
          <cell r="V1353" t="str">
            <v>ECONOMIC, ENERGY, FUTURE, RENEWABLE, RENEWABLE ENERGY, SOLAR</v>
          </cell>
          <cell r="W1353" t="str">
            <v>The Business of Renewable Energy</v>
          </cell>
          <cell r="X1353" t="str">
            <v>BUSINESS OF RENEWABLE ENERGY</v>
          </cell>
          <cell r="Y1353" t="str">
            <v>This course will explore the economic and commercial aspects of renewable energy. The focus will be on the business of wind, solar and storage technologies, both utility-scale and distributed, the players, who makes money and how, the impacts and implications of different business models, and the future for renewable energy.</v>
          </cell>
        </row>
        <row r="1354">
          <cell r="C1354" t="str">
            <v>MBA850A</v>
          </cell>
          <cell r="D1354" t="str">
            <v>MBA</v>
          </cell>
          <cell r="E1354" t="str">
            <v>850A</v>
          </cell>
          <cell r="F1354" t="str">
            <v>SUST COMMUNITY DEVEL</v>
          </cell>
          <cell r="H1354">
            <v>2192</v>
          </cell>
          <cell r="I1354">
            <v>1</v>
          </cell>
          <cell r="J1354" t="str">
            <v>Lecture</v>
          </cell>
          <cell r="K1354">
            <v>29</v>
          </cell>
          <cell r="L1354">
            <v>1</v>
          </cell>
          <cell r="O1354" t="str">
            <v>M 1</v>
          </cell>
          <cell r="P1354" t="str">
            <v>GRAD</v>
          </cell>
          <cell r="S1354">
            <v>702414077</v>
          </cell>
          <cell r="T1354" t="str">
            <v>Heather</v>
          </cell>
          <cell r="U1354" t="str">
            <v>Altman</v>
          </cell>
          <cell r="V1354" t="str">
            <v>COMMUNITY</v>
          </cell>
          <cell r="W1354" t="str">
            <v>SUST COMMUNITY DEVEL</v>
          </cell>
          <cell r="X1354" t="str">
            <v>SUST COMMUNITY DEVEL</v>
          </cell>
          <cell r="Y1354" t="str">
            <v>Sustainable Enterprise Concentration elective</v>
          </cell>
        </row>
        <row r="1355">
          <cell r="C1355" t="str">
            <v>MBA850A</v>
          </cell>
          <cell r="D1355" t="str">
            <v>MBA</v>
          </cell>
          <cell r="E1355" t="str">
            <v>850A</v>
          </cell>
          <cell r="F1355" t="str">
            <v>SUST COMMUNITY DEVEL</v>
          </cell>
          <cell r="H1355">
            <v>2192</v>
          </cell>
          <cell r="I1355">
            <v>1</v>
          </cell>
          <cell r="J1355" t="str">
            <v>Lecture</v>
          </cell>
          <cell r="K1355">
            <v>29</v>
          </cell>
          <cell r="L1355">
            <v>1</v>
          </cell>
          <cell r="O1355" t="str">
            <v>M 1</v>
          </cell>
          <cell r="P1355" t="str">
            <v>GRAD</v>
          </cell>
          <cell r="S1355">
            <v>704247444</v>
          </cell>
          <cell r="T1355" t="str">
            <v>James</v>
          </cell>
          <cell r="U1355" t="str">
            <v>Johnson</v>
          </cell>
          <cell r="V1355" t="str">
            <v>COMMUNITY</v>
          </cell>
          <cell r="W1355" t="str">
            <v>New Urbanism, Smart Growth &amp; Sustainable Community Development</v>
          </cell>
          <cell r="Y1355" t="str">
            <v>U.S. communities are experiencing a host of social, economic, and environmental problems associated with sprawl—uncontrolled and unregulated residential and commercial growth and development beyond the legal limits of cities. This course considers the impact of these challenges on an increasingly aging and diverse population.  Considering the kinds of age-related challenges older adults face, communities need to be designed in ways that substantially reduce the likelihood of costly and life-threatening injury, increase the ability for social and civic engagement, and improve access to services and supports.  Sustainable Enterprise Concentration elective</v>
          </cell>
        </row>
        <row r="1356">
          <cell r="C1356" t="str">
            <v>MBA850A</v>
          </cell>
          <cell r="D1356" t="str">
            <v>MBA</v>
          </cell>
          <cell r="E1356" t="str">
            <v>850A</v>
          </cell>
          <cell r="F1356" t="str">
            <v>SUST COMMUNITY DEVEL</v>
          </cell>
          <cell r="H1356">
            <v>2182</v>
          </cell>
          <cell r="I1356">
            <v>1</v>
          </cell>
          <cell r="J1356" t="str">
            <v>Lecture</v>
          </cell>
          <cell r="K1356">
            <v>22</v>
          </cell>
          <cell r="L1356">
            <v>1</v>
          </cell>
          <cell r="O1356" t="str">
            <v>M 1</v>
          </cell>
          <cell r="P1356" t="str">
            <v>GRAD</v>
          </cell>
          <cell r="S1356">
            <v>702414077</v>
          </cell>
          <cell r="T1356" t="str">
            <v>Heather</v>
          </cell>
          <cell r="U1356" t="str">
            <v>Altman</v>
          </cell>
          <cell r="V1356" t="str">
            <v>COMMUNITY</v>
          </cell>
          <cell r="W1356" t="str">
            <v>SUST COMMUNITY DEVEL</v>
          </cell>
          <cell r="X1356" t="str">
            <v>SUST COMMUNITY DEVEL</v>
          </cell>
          <cell r="Y1356" t="str">
            <v>Sustainable Enterprise Concentration elective</v>
          </cell>
        </row>
        <row r="1357">
          <cell r="C1357" t="str">
            <v>MBA850A</v>
          </cell>
          <cell r="D1357" t="str">
            <v>MBA</v>
          </cell>
          <cell r="E1357" t="str">
            <v>850A</v>
          </cell>
          <cell r="F1357" t="str">
            <v>SUST COMMUNITY DEVEL</v>
          </cell>
          <cell r="H1357">
            <v>2172</v>
          </cell>
          <cell r="I1357">
            <v>1</v>
          </cell>
          <cell r="J1357" t="str">
            <v>Lecture</v>
          </cell>
          <cell r="K1357">
            <v>22</v>
          </cell>
          <cell r="L1357">
            <v>1</v>
          </cell>
          <cell r="P1357" t="str">
            <v>GRAD</v>
          </cell>
          <cell r="S1357">
            <v>702414077</v>
          </cell>
          <cell r="T1357" t="str">
            <v>Heather</v>
          </cell>
          <cell r="U1357" t="str">
            <v>Altman</v>
          </cell>
          <cell r="V1357" t="str">
            <v>COMMUNITY</v>
          </cell>
          <cell r="W1357" t="str">
            <v>Sustainable Community Development</v>
          </cell>
          <cell r="X1357" t="str">
            <v>SUST COMMUNITY DEVEL</v>
          </cell>
        </row>
        <row r="1358">
          <cell r="C1358" t="str">
            <v>MBA855</v>
          </cell>
          <cell r="D1358" t="str">
            <v>MBA</v>
          </cell>
          <cell r="E1358">
            <v>855</v>
          </cell>
          <cell r="F1358" t="str">
            <v>INNOV IN GREEN BLDG</v>
          </cell>
          <cell r="H1358">
            <v>2189</v>
          </cell>
          <cell r="I1358">
            <v>1</v>
          </cell>
          <cell r="J1358" t="str">
            <v>Lecture</v>
          </cell>
          <cell r="K1358">
            <v>15</v>
          </cell>
          <cell r="L1358">
            <v>1</v>
          </cell>
          <cell r="O1358" t="str">
            <v>M 1*</v>
          </cell>
          <cell r="P1358" t="str">
            <v>GRAD</v>
          </cell>
          <cell r="S1358">
            <v>705421184</v>
          </cell>
          <cell r="T1358" t="str">
            <v>Gary</v>
          </cell>
          <cell r="U1358" t="str">
            <v>Wedding</v>
          </cell>
          <cell r="V1358" t="str">
            <v>GREEN</v>
          </cell>
          <cell r="W1358" t="str">
            <v>Innovations in Green Building</v>
          </cell>
          <cell r="X1358" t="str">
            <v>INNOVATIONS IN GREEN BUILDING: BUSINESS OPPORTUNITIES IN CLEANTECH</v>
          </cell>
          <cell r="Y1358" t="str">
            <v>This course will focus on strategy, entrepreneurship, and investment, all with an emphasis on real world application. Instruction will include case studies, recent trend analysis, guest speakers from industry, and structured class discussion. Topics include Green building market statistics, business case for green building, benefits for health and worker productivity, green building economic impacts, cleantech markets, clean energy global finance trends.</v>
          </cell>
        </row>
        <row r="1359">
          <cell r="C1359" t="str">
            <v>MBA855</v>
          </cell>
          <cell r="D1359" t="str">
            <v>MBA</v>
          </cell>
          <cell r="E1359">
            <v>855</v>
          </cell>
          <cell r="F1359" t="str">
            <v>INNOV IN GREEN BLDG</v>
          </cell>
          <cell r="H1359">
            <v>2179</v>
          </cell>
          <cell r="I1359">
            <v>1</v>
          </cell>
          <cell r="J1359" t="str">
            <v>Lecture</v>
          </cell>
          <cell r="K1359">
            <v>24</v>
          </cell>
          <cell r="L1359">
            <v>1</v>
          </cell>
          <cell r="O1359" t="str">
            <v>M 1</v>
          </cell>
          <cell r="P1359" t="str">
            <v>GRAD</v>
          </cell>
          <cell r="S1359">
            <v>705421184</v>
          </cell>
          <cell r="T1359" t="str">
            <v>Gary</v>
          </cell>
          <cell r="U1359" t="str">
            <v>Wedding</v>
          </cell>
          <cell r="V1359" t="str">
            <v>GREEN</v>
          </cell>
          <cell r="W1359" t="str">
            <v>Innovations in Green Building</v>
          </cell>
          <cell r="X1359" t="str">
            <v>INNOVATIONS IN GREEN BUILDING: BUSINESS OPPORTUNITIES IN CLEANTECH</v>
          </cell>
        </row>
        <row r="1360">
          <cell r="C1360" t="str">
            <v>MBA855</v>
          </cell>
          <cell r="D1360" t="str">
            <v>MBA</v>
          </cell>
          <cell r="E1360">
            <v>855</v>
          </cell>
          <cell r="F1360" t="str">
            <v>INNOV IN GREEN BLDG</v>
          </cell>
          <cell r="H1360">
            <v>2169</v>
          </cell>
          <cell r="I1360">
            <v>1</v>
          </cell>
          <cell r="J1360" t="str">
            <v>Lecture</v>
          </cell>
          <cell r="K1360">
            <v>14</v>
          </cell>
          <cell r="L1360">
            <v>1</v>
          </cell>
          <cell r="O1360" t="str">
            <v>M 1</v>
          </cell>
          <cell r="P1360" t="str">
            <v>GRAD</v>
          </cell>
          <cell r="S1360">
            <v>705421184</v>
          </cell>
          <cell r="T1360" t="str">
            <v>Gary</v>
          </cell>
          <cell r="U1360" t="str">
            <v>Wedding</v>
          </cell>
          <cell r="V1360" t="str">
            <v>GREEN</v>
          </cell>
          <cell r="W1360" t="str">
            <v>Innovations in Green Building</v>
          </cell>
          <cell r="X1360" t="str">
            <v>INNOVATIONS IN GREEN BUILDING: BUSINESS OPPORTUNITIES IN CLEANTECH</v>
          </cell>
        </row>
        <row r="1361">
          <cell r="C1361" t="str">
            <v>MBA870</v>
          </cell>
          <cell r="D1361" t="str">
            <v>MBA</v>
          </cell>
          <cell r="E1361">
            <v>870</v>
          </cell>
          <cell r="F1361" t="str">
            <v>GLOBAL IMMERSION</v>
          </cell>
          <cell r="H1361">
            <v>2192</v>
          </cell>
          <cell r="I1361">
            <v>1</v>
          </cell>
          <cell r="J1361" t="str">
            <v>Lecture</v>
          </cell>
          <cell r="K1361">
            <v>48</v>
          </cell>
          <cell r="L1361">
            <v>2</v>
          </cell>
          <cell r="P1361" t="str">
            <v>GRAD</v>
          </cell>
          <cell r="S1361">
            <v>730064188</v>
          </cell>
          <cell r="T1361" t="str">
            <v>Olga</v>
          </cell>
          <cell r="U1361" t="str">
            <v>Hawn</v>
          </cell>
          <cell r="V1361" t="str">
            <v>GLOBAL</v>
          </cell>
          <cell r="W1361" t="str">
            <v>Global Immersion</v>
          </cell>
          <cell r="X1361" t="str">
            <v>GLOBAL IMMERSION</v>
          </cell>
          <cell r="Y1361" t="str">
            <v>Sustainability and Social Entrepreneurship in Ecuador and Bolivia</v>
          </cell>
        </row>
        <row r="1362">
          <cell r="C1362" t="str">
            <v>MBA865B</v>
          </cell>
          <cell r="D1362" t="str">
            <v>MBA</v>
          </cell>
          <cell r="E1362" t="str">
            <v>865B</v>
          </cell>
          <cell r="F1362" t="str">
            <v>SUST CONSULTING</v>
          </cell>
          <cell r="H1362">
            <v>2189</v>
          </cell>
          <cell r="I1362">
            <v>1</v>
          </cell>
          <cell r="J1362" t="str">
            <v>Lecture</v>
          </cell>
          <cell r="K1362">
            <v>3</v>
          </cell>
          <cell r="L1362">
            <v>1</v>
          </cell>
          <cell r="P1362" t="str">
            <v>GRAD</v>
          </cell>
          <cell r="S1362">
            <v>703167761</v>
          </cell>
          <cell r="T1362" t="str">
            <v>Nicholas</v>
          </cell>
          <cell r="U1362" t="str">
            <v>Didow</v>
          </cell>
        </row>
        <row r="1363">
          <cell r="C1363" t="str">
            <v>MBA865B</v>
          </cell>
          <cell r="D1363" t="str">
            <v>MBA</v>
          </cell>
          <cell r="E1363" t="str">
            <v>865B</v>
          </cell>
          <cell r="F1363" t="str">
            <v>SUST CONSULTING</v>
          </cell>
          <cell r="H1363">
            <v>2179</v>
          </cell>
          <cell r="I1363">
            <v>1</v>
          </cell>
          <cell r="J1363" t="str">
            <v>Lecture</v>
          </cell>
          <cell r="K1363">
            <v>6</v>
          </cell>
          <cell r="L1363">
            <v>1</v>
          </cell>
          <cell r="O1363" t="str">
            <v>M 1*</v>
          </cell>
          <cell r="P1363" t="str">
            <v>GRAD</v>
          </cell>
          <cell r="S1363">
            <v>703167761</v>
          </cell>
          <cell r="T1363" t="str">
            <v>Nicholas</v>
          </cell>
          <cell r="U1363" t="str">
            <v>Didow</v>
          </cell>
          <cell r="W1363" t="str">
            <v>Sustainability Consulting</v>
          </cell>
          <cell r="Y1363" t="str">
            <v>Sustainable Enterprise Concentration elective</v>
          </cell>
        </row>
        <row r="1364">
          <cell r="C1364" t="str">
            <v>MBA865B</v>
          </cell>
          <cell r="D1364" t="str">
            <v>MBA</v>
          </cell>
          <cell r="E1364" t="str">
            <v>865B</v>
          </cell>
          <cell r="F1364" t="str">
            <v>SUST CONSULTING</v>
          </cell>
          <cell r="G1364" t="str">
            <v>Special Topics</v>
          </cell>
          <cell r="H1364">
            <v>2169</v>
          </cell>
          <cell r="I1364">
            <v>1</v>
          </cell>
          <cell r="J1364" t="str">
            <v>Lecture</v>
          </cell>
          <cell r="K1364">
            <v>6</v>
          </cell>
          <cell r="L1364">
            <v>1</v>
          </cell>
          <cell r="P1364" t="str">
            <v>GRAD</v>
          </cell>
          <cell r="S1364">
            <v>703167761</v>
          </cell>
          <cell r="T1364" t="str">
            <v>Nicholas</v>
          </cell>
          <cell r="U1364" t="str">
            <v>Didow</v>
          </cell>
        </row>
        <row r="1365">
          <cell r="C1365" t="str">
            <v>MBA869</v>
          </cell>
          <cell r="D1365" t="str">
            <v>MBA</v>
          </cell>
          <cell r="E1365">
            <v>869</v>
          </cell>
          <cell r="F1365" t="str">
            <v>CORP ENVIRON STRAT</v>
          </cell>
          <cell r="H1365">
            <v>2179</v>
          </cell>
          <cell r="I1365">
            <v>1</v>
          </cell>
          <cell r="J1365" t="str">
            <v>Lecture</v>
          </cell>
          <cell r="K1365">
            <v>15</v>
          </cell>
          <cell r="L1365">
            <v>1</v>
          </cell>
          <cell r="O1365" t="str">
            <v>M 1</v>
          </cell>
          <cell r="P1365" t="str">
            <v>GRAD</v>
          </cell>
          <cell r="S1365">
            <v>702492686</v>
          </cell>
          <cell r="T1365" t="str">
            <v>Carol</v>
          </cell>
          <cell r="U1365" t="str">
            <v>Hee</v>
          </cell>
          <cell r="V1365" t="str">
            <v>DESIGN, ENVIRONMENT</v>
          </cell>
          <cell r="W1365" t="str">
            <v>Corp Environmental Strat</v>
          </cell>
          <cell r="X1365" t="str">
            <v>CORP ENVIRON STRAT</v>
          </cell>
          <cell r="Y1365" t="str">
            <v>This course is designed to increase students understanding of the strategies undertaken by corporations to (1) minimize environmental impact, (2) mitigate risks and manage under conditions of uncertainty, and (3) leverage environmental concern as a source of competitive business advantage.</v>
          </cell>
        </row>
        <row r="1366">
          <cell r="C1366" t="str">
            <v>MBA869</v>
          </cell>
          <cell r="D1366" t="str">
            <v>MBA</v>
          </cell>
          <cell r="E1366">
            <v>869</v>
          </cell>
          <cell r="F1366" t="str">
            <v>CORP ENVIRON STRAT</v>
          </cell>
          <cell r="H1366">
            <v>2169</v>
          </cell>
          <cell r="I1366">
            <v>1</v>
          </cell>
          <cell r="J1366" t="str">
            <v>Lecture</v>
          </cell>
          <cell r="K1366">
            <v>17</v>
          </cell>
          <cell r="L1366">
            <v>1</v>
          </cell>
          <cell r="P1366" t="str">
            <v>GRAD</v>
          </cell>
          <cell r="S1366">
            <v>702492686</v>
          </cell>
          <cell r="T1366" t="str">
            <v>Carol</v>
          </cell>
          <cell r="U1366" t="str">
            <v>Hee</v>
          </cell>
          <cell r="V1366" t="str">
            <v>DESIGN, ENVIRONMENT</v>
          </cell>
          <cell r="W1366" t="str">
            <v>Corp Environmental Strat</v>
          </cell>
          <cell r="X1366" t="str">
            <v>CORP ENVIRON STRAT</v>
          </cell>
          <cell r="Y1366" t="str">
            <v>This course is designed to increase students understanding of the strategies undertaken by corporations to (1) minimize environmental impact, (2) mitigate risks and manage under conditions of uncertainty, and (3) leverage environmental concern as a source of competitive business advantage.</v>
          </cell>
        </row>
        <row r="1367">
          <cell r="C1367" t="str">
            <v>MBA870</v>
          </cell>
          <cell r="D1367" t="str">
            <v>MBA</v>
          </cell>
          <cell r="E1367">
            <v>870</v>
          </cell>
          <cell r="F1367" t="str">
            <v>GLOBAL IMMERSION</v>
          </cell>
          <cell r="H1367">
            <v>2192</v>
          </cell>
          <cell r="I1367">
            <v>1</v>
          </cell>
          <cell r="J1367" t="str">
            <v>Lecture</v>
          </cell>
          <cell r="K1367">
            <v>48</v>
          </cell>
          <cell r="L1367">
            <v>2</v>
          </cell>
          <cell r="O1367" t="str">
            <v>M1</v>
          </cell>
          <cell r="P1367" t="str">
            <v>GRAD</v>
          </cell>
          <cell r="S1367">
            <v>730064188</v>
          </cell>
          <cell r="T1367" t="str">
            <v>Olga</v>
          </cell>
          <cell r="U1367" t="str">
            <v>Hawn</v>
          </cell>
          <cell r="V1367" t="str">
            <v>GLOBAL</v>
          </cell>
          <cell r="W1367" t="str">
            <v>Global Immersion</v>
          </cell>
          <cell r="X1367" t="str">
            <v>GLOBAL IMMERSION</v>
          </cell>
          <cell r="Y1367" t="str">
            <v>Sustainability and Social Entrepreneurship in Ecuador and Bolivia</v>
          </cell>
        </row>
        <row r="1368">
          <cell r="C1368" t="str">
            <v>MBA870</v>
          </cell>
          <cell r="D1368" t="str">
            <v>MBA</v>
          </cell>
          <cell r="E1368">
            <v>870</v>
          </cell>
          <cell r="F1368" t="str">
            <v>GLOBAL IMMERSION</v>
          </cell>
          <cell r="G1368" t="str">
            <v>Peru &amp; Chile</v>
          </cell>
          <cell r="H1368">
            <v>2182</v>
          </cell>
          <cell r="I1368">
            <v>1</v>
          </cell>
          <cell r="J1368" t="str">
            <v>Lecture</v>
          </cell>
          <cell r="K1368">
            <v>97</v>
          </cell>
          <cell r="L1368">
            <v>4</v>
          </cell>
          <cell r="O1368" t="str">
            <v>M 1</v>
          </cell>
          <cell r="P1368" t="str">
            <v>GRAD</v>
          </cell>
          <cell r="S1368">
            <v>730064188</v>
          </cell>
          <cell r="T1368" t="str">
            <v>Olga</v>
          </cell>
          <cell r="U1368" t="str">
            <v>Hawn</v>
          </cell>
          <cell r="V1368" t="str">
            <v>GLOBAL</v>
          </cell>
          <cell r="W1368" t="str">
            <v>Global Immersion</v>
          </cell>
          <cell r="X1368" t="str">
            <v>GLOBAL IMMERSION</v>
          </cell>
          <cell r="Y1368" t="str">
            <v>Sustainability and Social Entrepreneurship in Peru and Chile</v>
          </cell>
        </row>
        <row r="1369">
          <cell r="C1369" t="str">
            <v>MBA870</v>
          </cell>
          <cell r="D1369" t="str">
            <v>MBA</v>
          </cell>
          <cell r="E1369">
            <v>870</v>
          </cell>
          <cell r="F1369" t="str">
            <v>GLOBAL IMMERSION</v>
          </cell>
          <cell r="H1369">
            <v>2179</v>
          </cell>
          <cell r="I1369">
            <v>1</v>
          </cell>
          <cell r="J1369" t="str">
            <v>Lecture</v>
          </cell>
          <cell r="K1369">
            <v>25</v>
          </cell>
          <cell r="L1369">
            <v>1</v>
          </cell>
          <cell r="O1369" t="str">
            <v>M1</v>
          </cell>
          <cell r="P1369" t="str">
            <v>GRAD</v>
          </cell>
          <cell r="T1369" t="str">
            <v>Lisa</v>
          </cell>
          <cell r="U1369" t="str">
            <v>Jones Christensen</v>
          </cell>
          <cell r="V1369" t="str">
            <v>GLOBAL</v>
          </cell>
          <cell r="W1369" t="str">
            <v>Global Immersion</v>
          </cell>
          <cell r="X1369" t="str">
            <v>GLOBAL IMMERSION</v>
          </cell>
          <cell r="Y1369" t="str">
            <v>Sustainability and Social Entrepreneurship in India and Singapore</v>
          </cell>
        </row>
        <row r="1370">
          <cell r="C1370" t="str">
            <v>MBA880P</v>
          </cell>
          <cell r="D1370" t="str">
            <v>MBA</v>
          </cell>
          <cell r="E1370" t="str">
            <v>880P</v>
          </cell>
          <cell r="F1370" t="str">
            <v>S.T.A.R.</v>
          </cell>
          <cell r="H1370">
            <v>2192</v>
          </cell>
          <cell r="I1370">
            <v>1</v>
          </cell>
          <cell r="J1370" t="str">
            <v>Lecture</v>
          </cell>
          <cell r="K1370">
            <v>5</v>
          </cell>
          <cell r="L1370">
            <v>1</v>
          </cell>
          <cell r="O1370" t="str">
            <v>M 1</v>
          </cell>
          <cell r="P1370" t="str">
            <v>GRAD</v>
          </cell>
          <cell r="T1370" t="str">
            <v xml:space="preserve">Gary </v>
          </cell>
          <cell r="U1370" t="str">
            <v>McKenna</v>
          </cell>
          <cell r="Y1370" t="str">
            <v>Semester long team consulting project on NC Solar Company expansion of solar in North Carolina</v>
          </cell>
        </row>
        <row r="1371">
          <cell r="C1371" t="str">
            <v>MBA880P</v>
          </cell>
          <cell r="D1371" t="str">
            <v>MBA</v>
          </cell>
          <cell r="E1371" t="str">
            <v>880P</v>
          </cell>
          <cell r="F1371" t="str">
            <v>S.T.A.R.</v>
          </cell>
          <cell r="H1371">
            <v>2182</v>
          </cell>
          <cell r="I1371">
            <v>1</v>
          </cell>
          <cell r="J1371" t="str">
            <v>Lecture</v>
          </cell>
          <cell r="K1371">
            <v>117</v>
          </cell>
          <cell r="L1371">
            <v>2</v>
          </cell>
          <cell r="O1371" t="str">
            <v>M 1</v>
          </cell>
          <cell r="P1371" t="str">
            <v>GRAD</v>
          </cell>
          <cell r="S1371">
            <v>720106061</v>
          </cell>
          <cell r="T1371" t="str">
            <v>Shannon</v>
          </cell>
          <cell r="U1371" t="str">
            <v>Mckeen</v>
          </cell>
          <cell r="Y1371" t="str">
            <v>Semester long team consulting project on sustainability program for large cruise line</v>
          </cell>
        </row>
        <row r="1372">
          <cell r="C1372" t="str">
            <v>MBA880P</v>
          </cell>
          <cell r="D1372" t="str">
            <v>MBA</v>
          </cell>
          <cell r="E1372" t="str">
            <v>880P</v>
          </cell>
          <cell r="F1372" t="str">
            <v>S.T.A.R.</v>
          </cell>
          <cell r="H1372">
            <v>2182</v>
          </cell>
          <cell r="I1372">
            <v>1</v>
          </cell>
          <cell r="J1372" t="str">
            <v>Lecture</v>
          </cell>
          <cell r="K1372">
            <v>117</v>
          </cell>
          <cell r="L1372">
            <v>2</v>
          </cell>
          <cell r="O1372" t="str">
            <v>M 1</v>
          </cell>
          <cell r="P1372" t="str">
            <v>GRAD</v>
          </cell>
          <cell r="S1372">
            <v>702054844</v>
          </cell>
          <cell r="T1372" t="str">
            <v>Marjorie</v>
          </cell>
          <cell r="U1372" t="str">
            <v>Gerber</v>
          </cell>
          <cell r="Y1372" t="str">
            <v>Semester long team consulting project on North Carolina Oyster Restoration and Education</v>
          </cell>
        </row>
        <row r="1373">
          <cell r="C1373" t="str">
            <v>MBA880P</v>
          </cell>
          <cell r="D1373" t="str">
            <v>MBA</v>
          </cell>
          <cell r="E1373" t="str">
            <v>880P</v>
          </cell>
          <cell r="F1373" t="str">
            <v>S.T.A.R.</v>
          </cell>
          <cell r="H1373">
            <v>2182</v>
          </cell>
          <cell r="I1373">
            <v>1</v>
          </cell>
          <cell r="J1373" t="str">
            <v>Lecture</v>
          </cell>
          <cell r="K1373">
            <v>117</v>
          </cell>
          <cell r="L1373">
            <v>2</v>
          </cell>
          <cell r="O1373" t="str">
            <v>M 1</v>
          </cell>
          <cell r="P1373" t="str">
            <v>GRAD</v>
          </cell>
          <cell r="S1373">
            <v>714834885</v>
          </cell>
          <cell r="T1373" t="str">
            <v>Gary</v>
          </cell>
          <cell r="U1373" t="str">
            <v>Clinton</v>
          </cell>
          <cell r="Y1373" t="str">
            <v>Semester long team consulting project on large beverage company SMART water bottle</v>
          </cell>
        </row>
        <row r="1374">
          <cell r="C1374" t="str">
            <v>MBA880P</v>
          </cell>
          <cell r="D1374" t="str">
            <v>MBA</v>
          </cell>
          <cell r="E1374" t="str">
            <v>880P</v>
          </cell>
          <cell r="F1374" t="str">
            <v>S.T.A.R.</v>
          </cell>
          <cell r="H1374">
            <v>2172</v>
          </cell>
          <cell r="I1374">
            <v>1</v>
          </cell>
          <cell r="J1374" t="str">
            <v>Lecture</v>
          </cell>
          <cell r="K1374">
            <v>73</v>
          </cell>
          <cell r="L1374">
            <v>1</v>
          </cell>
          <cell r="O1374" t="str">
            <v>M 1</v>
          </cell>
          <cell r="P1374" t="str">
            <v>GRAD</v>
          </cell>
          <cell r="S1374">
            <v>703167761</v>
          </cell>
          <cell r="T1374" t="str">
            <v>Nicholas</v>
          </cell>
          <cell r="U1374" t="str">
            <v>Didow</v>
          </cell>
          <cell r="Y1374" t="str">
            <v>Semester long team consulting project on National Farms to Schools Network</v>
          </cell>
        </row>
        <row r="1375">
          <cell r="C1375" t="str">
            <v>MBA880P</v>
          </cell>
          <cell r="D1375" t="str">
            <v>MBA</v>
          </cell>
          <cell r="E1375" t="str">
            <v>880P</v>
          </cell>
          <cell r="F1375" t="str">
            <v>S.T.A.R.</v>
          </cell>
          <cell r="H1375">
            <v>2172</v>
          </cell>
          <cell r="I1375">
            <v>1</v>
          </cell>
          <cell r="J1375" t="str">
            <v>Lecture</v>
          </cell>
          <cell r="K1375">
            <v>73</v>
          </cell>
          <cell r="L1375">
            <v>1</v>
          </cell>
          <cell r="O1375" t="str">
            <v>M 1</v>
          </cell>
          <cell r="P1375" t="str">
            <v>GRAD</v>
          </cell>
          <cell r="S1375">
            <v>714834885</v>
          </cell>
          <cell r="T1375" t="str">
            <v>Gary</v>
          </cell>
          <cell r="U1375" t="str">
            <v>Clinton</v>
          </cell>
          <cell r="Y1375" t="str">
            <v>Semester long team consulting project on sustainability practices for large shipping company</v>
          </cell>
        </row>
        <row r="1376">
          <cell r="C1376" t="str">
            <v>MBA899</v>
          </cell>
          <cell r="D1376" t="str">
            <v>MBA</v>
          </cell>
          <cell r="E1376">
            <v>899</v>
          </cell>
          <cell r="F1376" t="str">
            <v>TOPICS IN BUSINESS</v>
          </cell>
          <cell r="G1376" t="str">
            <v>Sust. Fin. &amp; Impact Investing</v>
          </cell>
          <cell r="H1376">
            <v>2172</v>
          </cell>
          <cell r="I1376">
            <v>1</v>
          </cell>
          <cell r="J1376" t="str">
            <v>Lecture</v>
          </cell>
          <cell r="K1376">
            <v>51</v>
          </cell>
          <cell r="L1376">
            <v>4</v>
          </cell>
          <cell r="P1376" t="str">
            <v>GRAD</v>
          </cell>
          <cell r="S1376">
            <v>704191459</v>
          </cell>
          <cell r="T1376" t="str">
            <v>Alexander</v>
          </cell>
          <cell r="U1376" t="str">
            <v>Arapoglou</v>
          </cell>
          <cell r="V1376" t="str">
            <v>SUSTAINABLE FINANCE, IMPACT INVESTING</v>
          </cell>
          <cell r="W1376" t="str">
            <v>Sustainable Finance and Impact Investing</v>
          </cell>
          <cell r="Y1376" t="str">
            <v>Sustainable Enterprise Concentration</v>
          </cell>
        </row>
        <row r="1377">
          <cell r="C1377" t="str">
            <v>MBA899</v>
          </cell>
          <cell r="D1377" t="str">
            <v>MBA</v>
          </cell>
          <cell r="E1377">
            <v>899</v>
          </cell>
          <cell r="F1377" t="str">
            <v>TOPICS IN BUSINESS</v>
          </cell>
          <cell r="G1377" t="str">
            <v>Race, Power, Influence in Orgs</v>
          </cell>
          <cell r="H1377">
            <v>2172</v>
          </cell>
          <cell r="I1377">
            <v>1</v>
          </cell>
          <cell r="J1377" t="str">
            <v>Lecture</v>
          </cell>
          <cell r="K1377">
            <v>51</v>
          </cell>
          <cell r="L1377">
            <v>4</v>
          </cell>
          <cell r="O1377" t="str">
            <v>M 1</v>
          </cell>
          <cell r="P1377" t="str">
            <v>GRAD</v>
          </cell>
          <cell r="S1377">
            <v>701403504</v>
          </cell>
          <cell r="T1377" t="str">
            <v>Deborah</v>
          </cell>
          <cell r="U1377" t="str">
            <v>Stroman</v>
          </cell>
          <cell r="V1377" t="str">
            <v>DIVERSITY, EQUITY, INCLUSION</v>
          </cell>
          <cell r="W1377" t="str">
            <v>Race, Power and Influence in Organizations</v>
          </cell>
          <cell r="Y1377" t="str">
            <v xml:space="preserve">The course is designed to engage students in aleadershipexamination of the unresolved issues of race, access, diversity, equity, influence,inclusion, and power in leading business organizations. </v>
          </cell>
        </row>
        <row r="1378">
          <cell r="C1378" t="str">
            <v>MEJO825</v>
          </cell>
          <cell r="D1378" t="str">
            <v>MEJO</v>
          </cell>
          <cell r="E1378">
            <v>825</v>
          </cell>
          <cell r="F1378" t="str">
            <v>IHC SEMINAR</v>
          </cell>
          <cell r="H1378">
            <v>2189</v>
          </cell>
          <cell r="I1378">
            <v>1</v>
          </cell>
          <cell r="J1378" t="str">
            <v>Lecture</v>
          </cell>
          <cell r="K1378">
            <v>6</v>
          </cell>
          <cell r="L1378">
            <v>1</v>
          </cell>
          <cell r="O1378" t="str">
            <v>M1</v>
          </cell>
          <cell r="P1378" t="str">
            <v>GRAD</v>
          </cell>
          <cell r="S1378">
            <v>720280523</v>
          </cell>
          <cell r="T1378" t="str">
            <v>Seth</v>
          </cell>
          <cell r="U1378" t="str">
            <v>Noar</v>
          </cell>
          <cell r="W1378" t="str">
            <v>Seminar in Interdisciplinary Health Communication</v>
          </cell>
          <cell r="Y1378" t="str">
            <v xml:space="preserve">This seminar is intended for graduate students concerned with how communication can influence human behavior and public policy in ways that can improve human health and well-being. </v>
          </cell>
        </row>
        <row r="1379">
          <cell r="C1379" t="str">
            <v>MEJO825</v>
          </cell>
          <cell r="D1379" t="str">
            <v>MEJO</v>
          </cell>
          <cell r="E1379">
            <v>825</v>
          </cell>
          <cell r="F1379" t="str">
            <v>IHC SEMINAR</v>
          </cell>
          <cell r="H1379">
            <v>2179</v>
          </cell>
          <cell r="I1379">
            <v>1</v>
          </cell>
          <cell r="J1379" t="str">
            <v>Lecture</v>
          </cell>
          <cell r="K1379">
            <v>5</v>
          </cell>
          <cell r="L1379">
            <v>1</v>
          </cell>
          <cell r="O1379" t="str">
            <v>M 1</v>
          </cell>
          <cell r="P1379" t="str">
            <v>GRAD</v>
          </cell>
          <cell r="S1379">
            <v>720280523</v>
          </cell>
          <cell r="T1379" t="str">
            <v>Seth</v>
          </cell>
          <cell r="U1379" t="str">
            <v>Noar</v>
          </cell>
          <cell r="W1379" t="str">
            <v>Seminar in Interdisciplinary Health Communication</v>
          </cell>
          <cell r="Y1379" t="str">
            <v xml:space="preserve">This seminar is intended for graduate students concerned with how communication can influence human behavior and public policy in ways that can improve human health and well-being. </v>
          </cell>
        </row>
        <row r="1380">
          <cell r="C1380" t="str">
            <v>MEJO841</v>
          </cell>
          <cell r="D1380" t="str">
            <v>MEJO</v>
          </cell>
          <cell r="E1380">
            <v>841</v>
          </cell>
          <cell r="F1380" t="str">
            <v>ISSUES IN MEDIA &amp; SOCIETY</v>
          </cell>
          <cell r="H1380">
            <v>2192</v>
          </cell>
          <cell r="I1380">
            <v>1</v>
          </cell>
          <cell r="J1380" t="str">
            <v>Lecture</v>
          </cell>
          <cell r="K1380">
            <v>7</v>
          </cell>
          <cell r="L1380">
            <v>1</v>
          </cell>
          <cell r="O1380" t="str">
            <v>M 1</v>
          </cell>
          <cell r="P1380" t="str">
            <v>GRAD</v>
          </cell>
          <cell r="S1380">
            <v>702516708</v>
          </cell>
          <cell r="T1380" t="str">
            <v>Anne</v>
          </cell>
          <cell r="U1380" t="str">
            <v>Johnston</v>
          </cell>
          <cell r="W1380" t="str">
            <v xml:space="preserve">Portrayals and Framing of Gendered Violence </v>
          </cell>
          <cell r="Y1380" t="str">
            <v xml:space="preserve">How mainstream media and social media cover gendered violence as well as exploring how audiences use social media to provide counter narratives to the predominant images in media. Feminist approaches to media representations. Race and gender. Framing the rape victim. Exploring differences in Canadian local press coverage of missing/murdered Aboriginal and White women. Framing deadly domestic violence. Global gender violence. Sex trafficking. </v>
          </cell>
        </row>
        <row r="1381">
          <cell r="C1381" t="str">
            <v>MHCH700</v>
          </cell>
          <cell r="D1381" t="str">
            <v>MHCH</v>
          </cell>
          <cell r="E1381">
            <v>700</v>
          </cell>
          <cell r="F1381" t="str">
            <v>MHCH PLANNING&amp;EVALUATION</v>
          </cell>
          <cell r="H1381">
            <v>2182</v>
          </cell>
          <cell r="I1381">
            <v>1</v>
          </cell>
          <cell r="J1381" t="str">
            <v>Lecture</v>
          </cell>
          <cell r="K1381">
            <v>19</v>
          </cell>
          <cell r="L1381">
            <v>1</v>
          </cell>
          <cell r="O1381" t="str">
            <v>M 1</v>
          </cell>
          <cell r="P1381" t="str">
            <v>GRAD</v>
          </cell>
          <cell r="S1381">
            <v>700967393</v>
          </cell>
          <cell r="T1381" t="str">
            <v>Dorothy</v>
          </cell>
          <cell r="U1381" t="str">
            <v>Cilenti</v>
          </cell>
          <cell r="V1381" t="str">
            <v>GLOBAL, HEALTH, PLANNING, PUBLIC, PUBLIC HEALTH</v>
          </cell>
          <cell r="W1381" t="str">
            <v>MHCH Planning and Evaluation</v>
          </cell>
          <cell r="X1381" t="str">
            <v>MHCH PLANNING&amp;EVALUATION</v>
          </cell>
          <cell r="Y1381" t="str">
            <v>Permission of the instructor for nonmajors. Limited to residential students in public health. This course will familiarize students with basic concepts and methodologies required for effective public health program planning and evaluation in a variety of settings, both domestic and global. The majority of this course is taught online.</v>
          </cell>
        </row>
        <row r="1382">
          <cell r="C1382" t="str">
            <v>MHCH700</v>
          </cell>
          <cell r="D1382" t="str">
            <v>MHCH</v>
          </cell>
          <cell r="E1382">
            <v>700</v>
          </cell>
          <cell r="F1382" t="str">
            <v>MHCH PLANNING&amp;EVALUATION</v>
          </cell>
          <cell r="H1382">
            <v>2169</v>
          </cell>
          <cell r="I1382">
            <v>1</v>
          </cell>
          <cell r="J1382" t="str">
            <v>Lecture</v>
          </cell>
          <cell r="K1382">
            <v>12</v>
          </cell>
          <cell r="L1382">
            <v>1</v>
          </cell>
          <cell r="O1382" t="str">
            <v>M 1</v>
          </cell>
          <cell r="P1382" t="str">
            <v>GRAD</v>
          </cell>
          <cell r="S1382">
            <v>702062146</v>
          </cell>
          <cell r="T1382" t="str">
            <v>Marcia</v>
          </cell>
          <cell r="U1382" t="str">
            <v>Roth</v>
          </cell>
          <cell r="V1382" t="str">
            <v>GLOBAL, HEALTH, PLANNING, PUBLIC, PUBLIC HEALTH</v>
          </cell>
          <cell r="W1382" t="str">
            <v>MHCH Planning and Evaluation</v>
          </cell>
          <cell r="X1382" t="str">
            <v>MHCH PLANNING&amp;EVALUATION</v>
          </cell>
          <cell r="Y1382" t="str">
            <v>Permission of the instructor for nonmajors. Limited to residential students in public health. This course will familiarize students with basic concepts and methodologies required for effective public health program planning and evaluation in a variety of settings, both domestic and global. The majority of this course is taught online.</v>
          </cell>
        </row>
        <row r="1383">
          <cell r="C1383" t="str">
            <v>MHCH701</v>
          </cell>
          <cell r="D1383" t="str">
            <v>MHCH</v>
          </cell>
          <cell r="E1383">
            <v>701</v>
          </cell>
          <cell r="F1383" t="str">
            <v>FOUNDATIONS IN MCH</v>
          </cell>
          <cell r="H1383">
            <v>2189</v>
          </cell>
          <cell r="I1383">
            <v>1</v>
          </cell>
          <cell r="J1383" t="str">
            <v>Lecture</v>
          </cell>
          <cell r="K1383">
            <v>39</v>
          </cell>
          <cell r="L1383">
            <v>1</v>
          </cell>
          <cell r="O1383" t="str">
            <v>M 1</v>
          </cell>
          <cell r="P1383" t="str">
            <v>GRAD</v>
          </cell>
          <cell r="S1383">
            <v>709919324</v>
          </cell>
          <cell r="T1383" t="str">
            <v>Meghan</v>
          </cell>
          <cell r="U1383" t="str">
            <v>Shanahan Harris</v>
          </cell>
          <cell r="V1383" t="str">
            <v>HEALTH, WOMEN</v>
          </cell>
          <cell r="W1383" t="str">
            <v>Foundations of Maternal and Child Health I</v>
          </cell>
          <cell r="X1383" t="str">
            <v>FOUNDATIONS IN MCH I</v>
          </cell>
          <cell r="Y1383" t="str">
            <v>Permission of the instructor for nonmajors. This course introduces the major issues affecting the health and well-being of women during the reproductive years, infants, children, and adolescents in domestic and international settings. First semester of a two-semester course.</v>
          </cell>
        </row>
        <row r="1384">
          <cell r="C1384" t="str">
            <v>MHCH701</v>
          </cell>
          <cell r="D1384" t="str">
            <v>MHCH</v>
          </cell>
          <cell r="E1384">
            <v>701</v>
          </cell>
          <cell r="F1384" t="str">
            <v>FOUNDATIONS IN MCH</v>
          </cell>
          <cell r="H1384">
            <v>2179</v>
          </cell>
          <cell r="I1384">
            <v>1</v>
          </cell>
          <cell r="J1384" t="str">
            <v>Lecture</v>
          </cell>
          <cell r="K1384">
            <v>42</v>
          </cell>
          <cell r="L1384">
            <v>1</v>
          </cell>
          <cell r="O1384" t="str">
            <v>M 1</v>
          </cell>
          <cell r="P1384" t="str">
            <v>GRAD</v>
          </cell>
          <cell r="S1384">
            <v>703790015</v>
          </cell>
          <cell r="T1384" t="str">
            <v>Lewis</v>
          </cell>
          <cell r="U1384" t="str">
            <v>Margolis</v>
          </cell>
          <cell r="V1384" t="str">
            <v>HEALTH, WOMEN</v>
          </cell>
          <cell r="W1384" t="str">
            <v>Foundations of Maternal and Child Health I</v>
          </cell>
          <cell r="X1384" t="str">
            <v>FOUNDATIONS IN MCH I</v>
          </cell>
          <cell r="Y1384" t="str">
            <v>Permission of the instructor for nonmajors. This course introduces the major issues affecting the health and well-being of women during the reproductive years, infants, children, and adolescents in domestic and international settings. First semester of a two-semester course.</v>
          </cell>
        </row>
        <row r="1385">
          <cell r="C1385" t="str">
            <v>MHCH701</v>
          </cell>
          <cell r="D1385" t="str">
            <v>MHCH</v>
          </cell>
          <cell r="E1385">
            <v>701</v>
          </cell>
          <cell r="F1385" t="str">
            <v>FOUNDATIONS IN MCH</v>
          </cell>
          <cell r="H1385">
            <v>2169</v>
          </cell>
          <cell r="I1385">
            <v>1</v>
          </cell>
          <cell r="J1385" t="str">
            <v>Lecture</v>
          </cell>
          <cell r="K1385">
            <v>49</v>
          </cell>
          <cell r="L1385">
            <v>1</v>
          </cell>
          <cell r="P1385" t="str">
            <v>GRAD</v>
          </cell>
          <cell r="S1385">
            <v>703790015</v>
          </cell>
          <cell r="T1385" t="str">
            <v>Lewis</v>
          </cell>
          <cell r="U1385" t="str">
            <v>Margolis</v>
          </cell>
          <cell r="V1385" t="str">
            <v>HEALTH, WOMEN</v>
          </cell>
          <cell r="W1385" t="str">
            <v>Foundations of Maternal and Child Health I</v>
          </cell>
          <cell r="X1385" t="str">
            <v>FOUNDATIONS IN MCH I</v>
          </cell>
          <cell r="Y1385" t="str">
            <v>Permission of the instructor for nonmajors. This course introduces the major issues affecting the health and well-being of women during the reproductive years, infants, children, and adolescents in domestic and international settings. First semester of a two-semester course.</v>
          </cell>
        </row>
        <row r="1386">
          <cell r="C1386" t="str">
            <v>MHCH702</v>
          </cell>
          <cell r="D1386" t="str">
            <v>MHCH</v>
          </cell>
          <cell r="E1386">
            <v>702</v>
          </cell>
          <cell r="F1386" t="str">
            <v>FOUNDATIONS IN MCH</v>
          </cell>
          <cell r="H1386">
            <v>2192</v>
          </cell>
          <cell r="I1386">
            <v>1</v>
          </cell>
          <cell r="J1386" t="str">
            <v>Lecture</v>
          </cell>
          <cell r="K1386">
            <v>38</v>
          </cell>
          <cell r="L1386">
            <v>1</v>
          </cell>
          <cell r="O1386" t="str">
            <v>M 1</v>
          </cell>
          <cell r="P1386" t="str">
            <v>GRAD</v>
          </cell>
          <cell r="S1386">
            <v>704554856</v>
          </cell>
          <cell r="T1386" t="str">
            <v>Tamar</v>
          </cell>
          <cell r="U1386" t="str">
            <v>Ringel-Kulka</v>
          </cell>
          <cell r="V1386" t="str">
            <v>HEALTH, WOMEN</v>
          </cell>
          <cell r="W1386" t="str">
            <v>Foundations of Maternal and Child Health II</v>
          </cell>
          <cell r="X1386" t="str">
            <v>FOUNDATIONS IN MCH II</v>
          </cell>
          <cell r="Y1386" t="str">
            <v>Prerequisite, MHCH 701. Permission of the instructor for nonmajors. Second part of a two-part course that introduces the major issues affecting the health and well-being of women during the reproductive years, infants, children and adolescents in domestic and international settings. Second semester of a two-semester course.</v>
          </cell>
        </row>
        <row r="1387">
          <cell r="C1387" t="str">
            <v>MHCH702</v>
          </cell>
          <cell r="D1387" t="str">
            <v>MHCH</v>
          </cell>
          <cell r="E1387">
            <v>702</v>
          </cell>
          <cell r="F1387" t="str">
            <v>FOUNDATIONS IN MCH</v>
          </cell>
          <cell r="H1387">
            <v>2182</v>
          </cell>
          <cell r="I1387">
            <v>1</v>
          </cell>
          <cell r="J1387" t="str">
            <v>Lecture</v>
          </cell>
          <cell r="K1387">
            <v>39</v>
          </cell>
          <cell r="L1387">
            <v>1</v>
          </cell>
          <cell r="O1387" t="str">
            <v>M 1</v>
          </cell>
          <cell r="P1387" t="str">
            <v>GRAD</v>
          </cell>
          <cell r="S1387">
            <v>704554856</v>
          </cell>
          <cell r="T1387" t="str">
            <v>Tamar</v>
          </cell>
          <cell r="U1387" t="str">
            <v>Ringel-Kulka</v>
          </cell>
          <cell r="V1387" t="str">
            <v>HEALTH, WOMEN</v>
          </cell>
          <cell r="W1387" t="str">
            <v>Foundations of Maternal and Child Health II</v>
          </cell>
          <cell r="X1387" t="str">
            <v>FOUNDATIONS IN MCH II</v>
          </cell>
          <cell r="Y1387" t="str">
            <v>Prerequisite, MHCH 701. Permission of the instructor for nonmajors. Second part of a two-part course that introduces the major issues affecting the health and well-being of women during the reproductive years, infants, children and adolescents in domestic and international settings. Second semester of a two-semester course.</v>
          </cell>
        </row>
        <row r="1388">
          <cell r="C1388" t="str">
            <v>MHCH702</v>
          </cell>
          <cell r="D1388" t="str">
            <v>MHCH</v>
          </cell>
          <cell r="E1388">
            <v>702</v>
          </cell>
          <cell r="F1388" t="str">
            <v>FOUNDATIONS IN MCH</v>
          </cell>
          <cell r="H1388">
            <v>2172</v>
          </cell>
          <cell r="I1388">
            <v>1</v>
          </cell>
          <cell r="J1388" t="str">
            <v>Lecture</v>
          </cell>
          <cell r="K1388">
            <v>47</v>
          </cell>
          <cell r="L1388">
            <v>1</v>
          </cell>
          <cell r="O1388" t="str">
            <v>M 1</v>
          </cell>
          <cell r="P1388" t="str">
            <v>GRAD</v>
          </cell>
          <cell r="S1388">
            <v>704554856</v>
          </cell>
          <cell r="T1388" t="str">
            <v>Tamar</v>
          </cell>
          <cell r="U1388" t="str">
            <v>Ringel-Kulka</v>
          </cell>
          <cell r="V1388" t="str">
            <v>HEALTH, WOMEN</v>
          </cell>
          <cell r="W1388" t="str">
            <v>Foundations of Maternal and Child Health II</v>
          </cell>
          <cell r="X1388" t="str">
            <v>FOUNDATIONS IN MCH II</v>
          </cell>
          <cell r="Y1388" t="str">
            <v>Prerequisite, MHCH 701. Permission of the instructor for nonmajors. Second part of a two-part course that introduces the major issues affecting the health and well-being of women during the reproductive years, infants, children and adolescents in domestic and international settings. Second semester of a two-semester course.</v>
          </cell>
        </row>
        <row r="1389">
          <cell r="C1389" t="str">
            <v>MHCH707</v>
          </cell>
          <cell r="D1389" t="str">
            <v>MHCH</v>
          </cell>
          <cell r="E1389">
            <v>707</v>
          </cell>
          <cell r="F1389" t="str">
            <v>LGBT HEALTH POP PERSPECTIVE</v>
          </cell>
          <cell r="H1389">
            <v>2192</v>
          </cell>
          <cell r="I1389">
            <v>1</v>
          </cell>
          <cell r="J1389" t="str">
            <v>Lecture</v>
          </cell>
          <cell r="K1389">
            <v>7</v>
          </cell>
          <cell r="L1389">
            <v>1</v>
          </cell>
          <cell r="O1389" t="str">
            <v>M 1</v>
          </cell>
          <cell r="P1389" t="str">
            <v>GRAD</v>
          </cell>
          <cell r="S1389">
            <v>720095031</v>
          </cell>
          <cell r="T1389" t="str">
            <v>Shoshana</v>
          </cell>
          <cell r="U1389" t="str">
            <v>Goldberg</v>
          </cell>
          <cell r="W1389" t="str">
            <v>Lesbian, Gay, Bisexual, and Transgender Health: A Population Perspective</v>
          </cell>
          <cell r="Y1389" t="str">
            <v>This seminar course explores health challenges faced by LGBT populations. Discussions will span a variety of health behaviors and outcomes, determinants of health, developmental stages, identities, and settings. Students will be able to identify conceptual frameworks and considerations relevant in LGBT health research and practice.</v>
          </cell>
        </row>
        <row r="1390">
          <cell r="C1390" t="str">
            <v>MHCH707</v>
          </cell>
          <cell r="D1390" t="str">
            <v>MHCH</v>
          </cell>
          <cell r="E1390">
            <v>707</v>
          </cell>
          <cell r="F1390" t="str">
            <v>LGBT HEALTH POP PERSPECTIVE</v>
          </cell>
          <cell r="H1390">
            <v>2182</v>
          </cell>
          <cell r="I1390">
            <v>1</v>
          </cell>
          <cell r="J1390" t="str">
            <v>Lecture</v>
          </cell>
          <cell r="K1390">
            <v>7</v>
          </cell>
          <cell r="L1390">
            <v>1</v>
          </cell>
          <cell r="P1390" t="str">
            <v>GRAD</v>
          </cell>
          <cell r="S1390">
            <v>720095031</v>
          </cell>
          <cell r="T1390" t="str">
            <v>Shoshana</v>
          </cell>
          <cell r="U1390" t="str">
            <v>Goldberg</v>
          </cell>
        </row>
        <row r="1391">
          <cell r="C1391" t="str">
            <v>MHCH713</v>
          </cell>
          <cell r="D1391" t="str">
            <v>MHCH</v>
          </cell>
          <cell r="E1391">
            <v>713</v>
          </cell>
          <cell r="F1391" t="str">
            <v>RESEARCH METHODS IN MCH</v>
          </cell>
          <cell r="H1391">
            <v>2189</v>
          </cell>
          <cell r="I1391">
            <v>1</v>
          </cell>
          <cell r="J1391" t="str">
            <v>Lecture</v>
          </cell>
          <cell r="K1391">
            <v>22</v>
          </cell>
          <cell r="L1391">
            <v>1</v>
          </cell>
          <cell r="O1391" t="str">
            <v>M 1</v>
          </cell>
          <cell r="P1391" t="str">
            <v>GRAD</v>
          </cell>
          <cell r="S1391">
            <v>704960422</v>
          </cell>
          <cell r="T1391" t="str">
            <v>Jon</v>
          </cell>
          <cell r="U1391" t="str">
            <v>Hussey</v>
          </cell>
          <cell r="V1391" t="str">
            <v>DESIGN, POPULATION</v>
          </cell>
          <cell r="W1391" t="str">
            <v>Research Methods in Maternal and Child Health</v>
          </cell>
          <cell r="X1391" t="str">
            <v>RESEARCH METHODS IN MCH</v>
          </cell>
          <cell r="Y1391" t="str">
            <v>Permission of the instructor for nonmajors. The art and science of MCH research, with an emphasis on applied survey research. Student groups will design and carry out a small study, and present their findings in a poster presentation. Focuses on assessment of MCH population characteristics, secondary data analysis, and the evaluation of MCH programs. A practicum-based course. Three lecture hours per week.</v>
          </cell>
        </row>
        <row r="1392">
          <cell r="C1392" t="str">
            <v>MHCH713</v>
          </cell>
          <cell r="D1392" t="str">
            <v>MHCH</v>
          </cell>
          <cell r="E1392">
            <v>713</v>
          </cell>
          <cell r="F1392" t="str">
            <v>RESEARCH METHODS IN MCH</v>
          </cell>
          <cell r="H1392">
            <v>2179</v>
          </cell>
          <cell r="I1392">
            <v>1</v>
          </cell>
          <cell r="J1392" t="str">
            <v>Lecture</v>
          </cell>
          <cell r="K1392">
            <v>19</v>
          </cell>
          <cell r="L1392">
            <v>1</v>
          </cell>
          <cell r="O1392" t="str">
            <v>M 1</v>
          </cell>
          <cell r="P1392" t="str">
            <v>GRAD</v>
          </cell>
          <cell r="S1392">
            <v>704960422</v>
          </cell>
          <cell r="T1392" t="str">
            <v>Jon</v>
          </cell>
          <cell r="U1392" t="str">
            <v>Hussey</v>
          </cell>
          <cell r="V1392" t="str">
            <v>DESIGN, POPULATION</v>
          </cell>
          <cell r="W1392" t="str">
            <v>Research Methods in Maternal and Child Health</v>
          </cell>
          <cell r="X1392" t="str">
            <v>RESEARCH METHODS IN MCH</v>
          </cell>
          <cell r="Y1392" t="str">
            <v>Permission of the instructor for nonmajors. The art and science of MCH research, with an emphasis on applied survey research. Student groups will design and carry out a small study, and present their findings in a poster presentation. Focuses on assessment of MCH population characteristics, secondary data analysis, and the evaluation of MCH programs. A practicum-based course. Three lecture hours per week.</v>
          </cell>
        </row>
        <row r="1393">
          <cell r="C1393" t="str">
            <v>MHCH713</v>
          </cell>
          <cell r="D1393" t="str">
            <v>MHCH</v>
          </cell>
          <cell r="E1393">
            <v>713</v>
          </cell>
          <cell r="F1393" t="str">
            <v>RESEARCH METHODS IN MCH</v>
          </cell>
          <cell r="H1393">
            <v>2169</v>
          </cell>
          <cell r="I1393">
            <v>1</v>
          </cell>
          <cell r="J1393" t="str">
            <v>Lecture</v>
          </cell>
          <cell r="K1393">
            <v>24</v>
          </cell>
          <cell r="L1393">
            <v>1</v>
          </cell>
          <cell r="O1393" t="str">
            <v>M 1</v>
          </cell>
          <cell r="P1393" t="str">
            <v>GRAD</v>
          </cell>
          <cell r="S1393">
            <v>704960422</v>
          </cell>
          <cell r="T1393" t="str">
            <v>Jon</v>
          </cell>
          <cell r="U1393" t="str">
            <v>Hussey</v>
          </cell>
          <cell r="V1393" t="str">
            <v>DESIGN, POPULATION</v>
          </cell>
          <cell r="W1393" t="str">
            <v>Research Methods in Maternal and Child Health</v>
          </cell>
          <cell r="X1393" t="str">
            <v>RESEARCH METHODS IN MCH</v>
          </cell>
          <cell r="Y1393" t="str">
            <v>Permission of the instructor for nonmajors. The art and science of MCH research, with an emphasis on applied survey research. Student groups will design and carry out a small study, and present their findings in a poster presentation. Focuses on assessment of MCH population characteristics, secondary data analysis, and the evaluation of MCH programs. A practicum-based course. Three lecture hours per week.</v>
          </cell>
        </row>
        <row r="1394">
          <cell r="C1394" t="str">
            <v>MHCH716</v>
          </cell>
          <cell r="D1394" t="str">
            <v>MHCH</v>
          </cell>
          <cell r="E1394">
            <v>716</v>
          </cell>
          <cell r="F1394" t="str">
            <v>INTL FAMILY PLAN/REPRO H</v>
          </cell>
          <cell r="H1394">
            <v>2182</v>
          </cell>
          <cell r="I1394">
            <v>1</v>
          </cell>
          <cell r="J1394" t="str">
            <v>Lecture</v>
          </cell>
          <cell r="K1394">
            <v>23</v>
          </cell>
          <cell r="L1394">
            <v>1</v>
          </cell>
          <cell r="O1394" t="str">
            <v>M 1</v>
          </cell>
          <cell r="P1394" t="str">
            <v>GRAD</v>
          </cell>
          <cell r="S1394">
            <v>710323710</v>
          </cell>
          <cell r="T1394" t="str">
            <v>Sian</v>
          </cell>
          <cell r="U1394" t="str">
            <v>Curtis</v>
          </cell>
          <cell r="V1394" t="str">
            <v>DEVELOPMENT, FAMILY PLANNING, HEALTH, PLANNING, POLICY, REPRODUCTIVE HEALTH</v>
          </cell>
          <cell r="W1394" t="str">
            <v>International Family Planning and Reproductive Health</v>
          </cell>
          <cell r="X1394" t="str">
            <v>INTL FAMILY PLAN/REPRO H</v>
          </cell>
          <cell r="Y1394" t="str">
            <v>Permission of the instructor for nonmajors. Course provides overview of critical issues including major theoretical frameworks, patterns and trends over time, and overview of history of family planning and reproductive health policy development. Three lecture hours per week.</v>
          </cell>
        </row>
        <row r="1395">
          <cell r="C1395" t="str">
            <v>MHCH716</v>
          </cell>
          <cell r="D1395" t="str">
            <v>MHCH</v>
          </cell>
          <cell r="E1395">
            <v>716</v>
          </cell>
          <cell r="F1395" t="str">
            <v>INTL FAMILY PLAN/REPRO H</v>
          </cell>
          <cell r="H1395">
            <v>2182</v>
          </cell>
          <cell r="I1395">
            <v>1</v>
          </cell>
          <cell r="J1395" t="str">
            <v>Lecture</v>
          </cell>
          <cell r="K1395">
            <v>23</v>
          </cell>
          <cell r="L1395">
            <v>1</v>
          </cell>
          <cell r="O1395" t="str">
            <v>M 1</v>
          </cell>
          <cell r="P1395" t="str">
            <v>GRAD</v>
          </cell>
          <cell r="S1395">
            <v>704210026</v>
          </cell>
          <cell r="T1395" t="str">
            <v>Shelah</v>
          </cell>
          <cell r="U1395" t="str">
            <v>Bloom</v>
          </cell>
          <cell r="V1395" t="str">
            <v>DEVELOPMENT, FAMILY PLANNING, HEALTH, PLANNING, POLICY, REPRODUCTIVE HEALTH</v>
          </cell>
          <cell r="W1395" t="str">
            <v>International Family Planning and Reproductive Health</v>
          </cell>
          <cell r="X1395" t="str">
            <v>INTL FAMILY PLAN/REPRO H</v>
          </cell>
          <cell r="Y1395" t="str">
            <v>Permission of the instructor for nonmajors. Course provides overview of critical issues including major theoretical frameworks, patterns and trends over time, and overview of history of family planning and reproductive health policy development. Three lecture hours per week.</v>
          </cell>
        </row>
        <row r="1396">
          <cell r="C1396" t="str">
            <v>MHCH716</v>
          </cell>
          <cell r="D1396" t="str">
            <v>MHCH</v>
          </cell>
          <cell r="E1396">
            <v>716</v>
          </cell>
          <cell r="F1396" t="str">
            <v>INTL FAMILY PLAN/REPRO H</v>
          </cell>
          <cell r="H1396">
            <v>2172</v>
          </cell>
          <cell r="I1396">
            <v>1</v>
          </cell>
          <cell r="J1396" t="str">
            <v>Lecture</v>
          </cell>
          <cell r="K1396">
            <v>23</v>
          </cell>
          <cell r="L1396">
            <v>1</v>
          </cell>
          <cell r="O1396" t="str">
            <v>M 1</v>
          </cell>
          <cell r="P1396" t="str">
            <v>GRAD</v>
          </cell>
          <cell r="S1396">
            <v>710323710</v>
          </cell>
          <cell r="T1396" t="str">
            <v>Sian</v>
          </cell>
          <cell r="U1396" t="str">
            <v>Curtis</v>
          </cell>
          <cell r="V1396" t="str">
            <v>DEVELOPMENT, FAMILY PLANNING, HEALTH, PLANNING, POLICY, REPRODUCTIVE HEALTH</v>
          </cell>
          <cell r="W1396" t="str">
            <v>International Family Planning and Reproductive Health</v>
          </cell>
          <cell r="X1396" t="str">
            <v>INTL FAMILY PLAN/REPRO H</v>
          </cell>
          <cell r="Y1396" t="str">
            <v>Permission of the instructor for nonmajors. Course provides overview of critical issues including major theoretical frameworks, patterns and trends over time, and overview of history of family planning and reproductive health policy development. Three lecture hours per week.</v>
          </cell>
        </row>
        <row r="1397">
          <cell r="C1397" t="str">
            <v>MHCH716</v>
          </cell>
          <cell r="D1397" t="str">
            <v>MHCH</v>
          </cell>
          <cell r="E1397">
            <v>716</v>
          </cell>
          <cell r="F1397" t="str">
            <v>INTL FAMILY PLAN/REPRO H</v>
          </cell>
          <cell r="H1397">
            <v>2172</v>
          </cell>
          <cell r="I1397">
            <v>1</v>
          </cell>
          <cell r="J1397" t="str">
            <v>Lecture</v>
          </cell>
          <cell r="K1397">
            <v>23</v>
          </cell>
          <cell r="L1397">
            <v>1</v>
          </cell>
          <cell r="O1397" t="str">
            <v>M 1</v>
          </cell>
          <cell r="P1397" t="str">
            <v>GRAD</v>
          </cell>
          <cell r="S1397">
            <v>704210026</v>
          </cell>
          <cell r="T1397" t="str">
            <v>Shelah</v>
          </cell>
          <cell r="U1397" t="str">
            <v>Bloom</v>
          </cell>
          <cell r="V1397" t="str">
            <v>DEVELOPMENT, FAMILY PLANNING, HEALTH, PLANNING, POLICY, REPRODUCTIVE HEALTH</v>
          </cell>
          <cell r="W1397" t="str">
            <v>International Family Planning and Reproductive Health</v>
          </cell>
          <cell r="X1397" t="str">
            <v>INTL FAMILY PLAN/REPRO H</v>
          </cell>
          <cell r="Y1397" t="str">
            <v>Permission of the instructor for nonmajors. Course provides overview of critical issues including major theoretical frameworks, patterns and trends over time, and overview of history of family planning and reproductive health policy development. Three lecture hours per week.</v>
          </cell>
        </row>
        <row r="1398">
          <cell r="C1398" t="str">
            <v>MHCH722</v>
          </cell>
          <cell r="D1398" t="str">
            <v>MHCH</v>
          </cell>
          <cell r="E1398">
            <v>722</v>
          </cell>
          <cell r="F1398" t="str">
            <v>GLOBAL MCH</v>
          </cell>
          <cell r="H1398">
            <v>2189</v>
          </cell>
          <cell r="I1398">
            <v>1</v>
          </cell>
          <cell r="J1398" t="str">
            <v>Lecture</v>
          </cell>
          <cell r="K1398">
            <v>11</v>
          </cell>
          <cell r="L1398">
            <v>1</v>
          </cell>
          <cell r="O1398" t="str">
            <v>M 1</v>
          </cell>
          <cell r="P1398" t="str">
            <v>GRAD</v>
          </cell>
          <cell r="S1398">
            <v>709256911</v>
          </cell>
          <cell r="T1398" t="str">
            <v>Kavita</v>
          </cell>
          <cell r="U1398" t="str">
            <v>Ongechi</v>
          </cell>
          <cell r="V1398" t="str">
            <v>GLOBAL</v>
          </cell>
          <cell r="W1398" t="str">
            <v>Global Maternal and Child Health</v>
          </cell>
          <cell r="X1398" t="str">
            <v>GLOBAL MCH</v>
          </cell>
          <cell r="Y1398" t="str">
            <v>This course covers the main causes of maternal and under-five morbidity and mortality in developing countries and also the interventions, policies, and research which address these causes. Emphasis is placed on both distal and proximate determinants, measurement and indicators, and conceptual frameworks.</v>
          </cell>
        </row>
        <row r="1399">
          <cell r="C1399" t="str">
            <v>MHCH722</v>
          </cell>
          <cell r="D1399" t="str">
            <v>MHCH</v>
          </cell>
          <cell r="E1399">
            <v>722</v>
          </cell>
          <cell r="F1399" t="str">
            <v>GLOBAL MCH</v>
          </cell>
          <cell r="H1399">
            <v>2179</v>
          </cell>
          <cell r="I1399">
            <v>1</v>
          </cell>
          <cell r="J1399" t="str">
            <v>Lecture</v>
          </cell>
          <cell r="K1399">
            <v>30</v>
          </cell>
          <cell r="L1399">
            <v>1</v>
          </cell>
          <cell r="O1399" t="str">
            <v>M 1</v>
          </cell>
          <cell r="P1399" t="str">
            <v>GRAD</v>
          </cell>
          <cell r="S1399">
            <v>709256911</v>
          </cell>
          <cell r="T1399" t="str">
            <v>Kavita</v>
          </cell>
          <cell r="U1399" t="str">
            <v>Ongechi</v>
          </cell>
          <cell r="V1399" t="str">
            <v>GLOBAL</v>
          </cell>
          <cell r="W1399" t="str">
            <v>Global Maternal and Child Health</v>
          </cell>
          <cell r="X1399" t="str">
            <v>GLOBAL MCH</v>
          </cell>
          <cell r="Y1399" t="str">
            <v>This course covers the main causes of maternal and under-five morbidity and mortality in developing countries and also the interventions, policies, and research which address these causes. Emphasis is placed on both distal and proximate determinants, measurement and indicators, and conceptual frameworks.</v>
          </cell>
        </row>
        <row r="1400">
          <cell r="C1400" t="str">
            <v>MHCH722</v>
          </cell>
          <cell r="D1400" t="str">
            <v>MHCH</v>
          </cell>
          <cell r="E1400">
            <v>722</v>
          </cell>
          <cell r="F1400" t="str">
            <v>GLOBAL MCH</v>
          </cell>
          <cell r="H1400">
            <v>2169</v>
          </cell>
          <cell r="I1400">
            <v>1</v>
          </cell>
          <cell r="J1400" t="str">
            <v>Lecture</v>
          </cell>
          <cell r="K1400">
            <v>20</v>
          </cell>
          <cell r="L1400">
            <v>1</v>
          </cell>
          <cell r="O1400" t="str">
            <v>M 1</v>
          </cell>
          <cell r="P1400" t="str">
            <v>GRAD</v>
          </cell>
          <cell r="S1400">
            <v>709256911</v>
          </cell>
          <cell r="T1400" t="str">
            <v>Kavita</v>
          </cell>
          <cell r="U1400" t="str">
            <v>Ongechi</v>
          </cell>
          <cell r="V1400" t="str">
            <v>GLOBAL</v>
          </cell>
          <cell r="W1400" t="str">
            <v>Global Maternal and Child Health</v>
          </cell>
          <cell r="X1400" t="str">
            <v>GLOBAL MCH</v>
          </cell>
          <cell r="Y1400" t="str">
            <v>This course covers the main causes of maternal and under-five morbidity and mortality in developing countries and also the interventions, policies, and research which address these causes. Emphasis is placed on both distal and proximate determinants, measurement and indicators, and conceptual frameworks.</v>
          </cell>
        </row>
        <row r="1401">
          <cell r="C1401" t="str">
            <v>MHCH723</v>
          </cell>
          <cell r="D1401" t="str">
            <v>MHCH</v>
          </cell>
          <cell r="E1401">
            <v>723</v>
          </cell>
          <cell r="F1401" t="str">
            <v>INTRO MONITORING/EVALUAT</v>
          </cell>
          <cell r="H1401">
            <v>2192</v>
          </cell>
          <cell r="I1401">
            <v>1</v>
          </cell>
          <cell r="J1401" t="str">
            <v>Lecture</v>
          </cell>
          <cell r="K1401">
            <v>25</v>
          </cell>
          <cell r="L1401">
            <v>1</v>
          </cell>
          <cell r="O1401" t="str">
            <v>M 1</v>
          </cell>
          <cell r="P1401" t="str">
            <v>GRAD</v>
          </cell>
          <cell r="S1401">
            <v>705407034</v>
          </cell>
          <cell r="T1401" t="str">
            <v>Janine</v>
          </cell>
          <cell r="U1401" t="str">
            <v>Barden-O'Fallon</v>
          </cell>
          <cell r="V1401" t="str">
            <v>DESIGN, GLOBAL, HEALTH</v>
          </cell>
          <cell r="W1401" t="str">
            <v>Introduction to Monitoring and Evaluation of Global Health Programs</v>
          </cell>
          <cell r="X1401" t="str">
            <v>INTRO MONITOR/EVALUAT GH PROG</v>
          </cell>
          <cell r="Y1401" t="str">
            <v>Permission of the instructor for nonmajors. This course provides the students with the basic concepts and methodologies needed to monitor and evaluate programs of global health programs. Course covers M&amp;E systems; conceptual frameworks/logic models; indicators; information sources; evaluation designs and related topics for health programs in developing country settings.</v>
          </cell>
        </row>
        <row r="1402">
          <cell r="C1402" t="str">
            <v>MHCH723</v>
          </cell>
          <cell r="D1402" t="str">
            <v>MHCH</v>
          </cell>
          <cell r="E1402">
            <v>723</v>
          </cell>
          <cell r="F1402" t="str">
            <v>INTRO MONITORING/EVALUAT</v>
          </cell>
          <cell r="H1402">
            <v>2179</v>
          </cell>
          <cell r="I1402">
            <v>1</v>
          </cell>
          <cell r="J1402" t="str">
            <v>Lecture</v>
          </cell>
          <cell r="K1402">
            <v>30</v>
          </cell>
          <cell r="L1402">
            <v>1</v>
          </cell>
          <cell r="O1402" t="str">
            <v>M 1</v>
          </cell>
          <cell r="P1402" t="str">
            <v>GRAD</v>
          </cell>
          <cell r="S1402">
            <v>705407034</v>
          </cell>
          <cell r="T1402" t="str">
            <v>Janine</v>
          </cell>
          <cell r="U1402" t="str">
            <v>Barden-O'Fallon</v>
          </cell>
          <cell r="V1402" t="str">
            <v>DESIGN, GLOBAL, HEALTH</v>
          </cell>
          <cell r="W1402" t="str">
            <v>Introduction to Monitoring and Evaluation of Global Health Programs</v>
          </cell>
          <cell r="X1402" t="str">
            <v>INTRO MONITOR/EVALUAT GH PROG</v>
          </cell>
          <cell r="Y1402" t="str">
            <v>Permission of the instructor for nonmajors. This course provides the students with the basic concepts and methodologies needed to monitor and evaluate programs of global health programs. Course covers M&amp;E systems; conceptual frameworks/logic models; indicators; information sources; evaluation designs and related topics for health programs in developing country settings.</v>
          </cell>
        </row>
        <row r="1403">
          <cell r="C1403" t="str">
            <v>MHCH723</v>
          </cell>
          <cell r="D1403" t="str">
            <v>MHCH</v>
          </cell>
          <cell r="E1403">
            <v>723</v>
          </cell>
          <cell r="F1403" t="str">
            <v>INTRO MONITORING/EVALUAT</v>
          </cell>
          <cell r="H1403">
            <v>2169</v>
          </cell>
          <cell r="I1403">
            <v>1</v>
          </cell>
          <cell r="J1403" t="str">
            <v>Lecture</v>
          </cell>
          <cell r="K1403">
            <v>26</v>
          </cell>
          <cell r="L1403">
            <v>1</v>
          </cell>
          <cell r="O1403" t="str">
            <v>M 1</v>
          </cell>
          <cell r="P1403" t="str">
            <v>GRAD</v>
          </cell>
          <cell r="S1403">
            <v>705407034</v>
          </cell>
          <cell r="T1403" t="str">
            <v>Janine</v>
          </cell>
          <cell r="U1403" t="str">
            <v>Barden-O'Fallon</v>
          </cell>
          <cell r="V1403" t="str">
            <v>DESIGN, GLOBAL, HEALTH</v>
          </cell>
          <cell r="W1403" t="str">
            <v>Introduction to Monitoring and Evaluation of Global Health Programs</v>
          </cell>
          <cell r="X1403" t="str">
            <v>INTRO MONITOR/EVALUAT GH PROG</v>
          </cell>
          <cell r="Y1403" t="str">
            <v>Permission of the instructor for nonmajors. This course provides the students with the basic concepts and methodologies needed to monitor and evaluate programs of global health programs. Course covers M&amp;E systems; conceptual frameworks/logic models; indicators; information sources; evaluation designs and related topics for health programs in developing country settings.</v>
          </cell>
        </row>
        <row r="1404">
          <cell r="C1404" t="str">
            <v>MHCH724</v>
          </cell>
          <cell r="D1404" t="str">
            <v>MHCH</v>
          </cell>
          <cell r="E1404">
            <v>724</v>
          </cell>
          <cell r="F1404" t="str">
            <v>ABORTION CARE &amp; POLICY</v>
          </cell>
          <cell r="H1404">
            <v>2189</v>
          </cell>
          <cell r="I1404">
            <v>1</v>
          </cell>
          <cell r="J1404" t="str">
            <v>Lecture</v>
          </cell>
          <cell r="K1404">
            <v>37</v>
          </cell>
          <cell r="L1404">
            <v>1</v>
          </cell>
          <cell r="O1404" t="str">
            <v>M 1</v>
          </cell>
          <cell r="P1404" t="str">
            <v>GRAD</v>
          </cell>
          <cell r="S1404">
            <v>710323710</v>
          </cell>
          <cell r="T1404" t="str">
            <v>Sian</v>
          </cell>
          <cell r="U1404" t="str">
            <v>Curtis</v>
          </cell>
          <cell r="V1404" t="str">
            <v>GLOBAL, POLICY</v>
          </cell>
          <cell r="W1404" t="str">
            <v>Abortion Care and Policy</v>
          </cell>
          <cell r="X1404" t="str">
            <v>ABORTION CARE &amp; POLICY</v>
          </cell>
          <cell r="Y1404" t="str">
            <v>This course will provide an overview of the critical issues in abortion care and policy, both in the US and globally. We will cover the major theoretical frameworks defining abortion care and policy, and the epidemiology of abortion globally and nationally.</v>
          </cell>
        </row>
        <row r="1405">
          <cell r="C1405" t="str">
            <v>MHCH724</v>
          </cell>
          <cell r="D1405" t="str">
            <v>MHCH</v>
          </cell>
          <cell r="E1405">
            <v>724</v>
          </cell>
          <cell r="F1405" t="str">
            <v>ABORTION CARE &amp; POLICY</v>
          </cell>
          <cell r="H1405">
            <v>2189</v>
          </cell>
          <cell r="I1405">
            <v>1</v>
          </cell>
          <cell r="J1405" t="str">
            <v>Lecture</v>
          </cell>
          <cell r="K1405">
            <v>37</v>
          </cell>
          <cell r="L1405">
            <v>1</v>
          </cell>
          <cell r="O1405" t="str">
            <v>M 1</v>
          </cell>
          <cell r="P1405" t="str">
            <v>GRAD</v>
          </cell>
          <cell r="S1405">
            <v>715044193</v>
          </cell>
          <cell r="T1405" t="str">
            <v>Amy</v>
          </cell>
          <cell r="U1405" t="str">
            <v>Bryant</v>
          </cell>
          <cell r="V1405" t="str">
            <v>GLOBAL, POLICY</v>
          </cell>
          <cell r="W1405" t="str">
            <v>Abortion Care and Policy</v>
          </cell>
          <cell r="X1405" t="str">
            <v>ABORTION CARE &amp; POLICY</v>
          </cell>
          <cell r="Y1405" t="str">
            <v>This course will provide an overview of the critical issues in abortion care and policy, both in the US and globally. We will cover the major theoretical frameworks defining abortion care and policy, and the epidemiology of abortion globally and nationally.</v>
          </cell>
        </row>
        <row r="1406">
          <cell r="C1406" t="str">
            <v>MHCH729</v>
          </cell>
          <cell r="D1406" t="str">
            <v>MHCH</v>
          </cell>
          <cell r="E1406">
            <v>729</v>
          </cell>
          <cell r="F1406" t="str">
            <v>IMPLEMENTATION SCIENCE MCH</v>
          </cell>
          <cell r="H1406">
            <v>2182</v>
          </cell>
          <cell r="I1406">
            <v>1</v>
          </cell>
          <cell r="J1406" t="str">
            <v>Lecture</v>
          </cell>
          <cell r="K1406">
            <v>12</v>
          </cell>
          <cell r="L1406">
            <v>1</v>
          </cell>
          <cell r="O1406" t="str">
            <v>M 1</v>
          </cell>
          <cell r="P1406" t="str">
            <v>GRAD</v>
          </cell>
          <cell r="S1406">
            <v>711344912</v>
          </cell>
          <cell r="T1406" t="str">
            <v>Herbert</v>
          </cell>
          <cell r="U1406" t="str">
            <v>Peterson</v>
          </cell>
          <cell r="V1406" t="str">
            <v>GLOBAL</v>
          </cell>
          <cell r="W1406" t="str">
            <v>Implementation Science for Global Maternal and Child Health</v>
          </cell>
          <cell r="X1406" t="str">
            <v>IMPLEMENTATION SCIENCE MCH</v>
          </cell>
          <cell r="Y1406" t="str">
            <v>This course is an introduction to implementation science with an emphasis on its application for global MCH. The course will highlight current challenges in global MCH and the role of IS in addressing them.</v>
          </cell>
        </row>
        <row r="1407">
          <cell r="C1407" t="str">
            <v>MHCH732</v>
          </cell>
          <cell r="D1407" t="str">
            <v>MHCH</v>
          </cell>
          <cell r="E1407">
            <v>732</v>
          </cell>
          <cell r="F1407" t="str">
            <v>GENDER-BASED VIOLENCE</v>
          </cell>
          <cell r="H1407">
            <v>2189</v>
          </cell>
          <cell r="I1407">
            <v>1</v>
          </cell>
          <cell r="J1407" t="str">
            <v>Lecture</v>
          </cell>
          <cell r="K1407">
            <v>10</v>
          </cell>
          <cell r="L1407">
            <v>1</v>
          </cell>
          <cell r="O1407" t="str">
            <v>M 1</v>
          </cell>
          <cell r="P1407" t="str">
            <v>GRAD</v>
          </cell>
          <cell r="S1407">
            <v>703569600</v>
          </cell>
          <cell r="T1407" t="str">
            <v>Sandra</v>
          </cell>
          <cell r="U1407" t="str">
            <v>Martin</v>
          </cell>
          <cell r="V1407" t="str">
            <v>GENDER</v>
          </cell>
          <cell r="W1407" t="str">
            <v>Gender-Based Violence</v>
          </cell>
          <cell r="X1407" t="str">
            <v>GENDER-BASED VIOLENCE</v>
          </cell>
          <cell r="Y1407" t="str">
            <v>The MHCH Gender-Based Violence (GBV) course provides a forum for students to explore contemporary issues in GBV from both a research and practice standpoint. Students will be introduced to a myriad of domestic and international GBV issues, from intimate partner violence and campus sexual assault to sex trafficking.</v>
          </cell>
        </row>
        <row r="1408">
          <cell r="C1408" t="str">
            <v>MHCH732</v>
          </cell>
          <cell r="D1408" t="str">
            <v>MHCH</v>
          </cell>
          <cell r="E1408">
            <v>732</v>
          </cell>
          <cell r="F1408" t="str">
            <v>GENDER-BASED VIOLENCE</v>
          </cell>
          <cell r="H1408">
            <v>2179</v>
          </cell>
          <cell r="I1408">
            <v>1</v>
          </cell>
          <cell r="J1408" t="str">
            <v>Lecture</v>
          </cell>
          <cell r="K1408">
            <v>17</v>
          </cell>
          <cell r="L1408">
            <v>1</v>
          </cell>
          <cell r="O1408" t="str">
            <v xml:space="preserve">M </v>
          </cell>
          <cell r="P1408" t="str">
            <v>GRAD</v>
          </cell>
          <cell r="S1408">
            <v>703569600</v>
          </cell>
          <cell r="T1408" t="str">
            <v>Sandra</v>
          </cell>
          <cell r="U1408" t="str">
            <v>Martin</v>
          </cell>
          <cell r="V1408" t="str">
            <v>GENDER</v>
          </cell>
          <cell r="W1408" t="str">
            <v>Gender-Based Violence</v>
          </cell>
          <cell r="X1408" t="str">
            <v>GENDER-BASED VIOLENCE</v>
          </cell>
          <cell r="Y1408" t="str">
            <v>The MHCH Gender-Based Violence (GBV) course provides a forum for students to explore contemporary issues in GBV from both a research and practice standpoint. Students will be introduced to a myriad of domestic and international GBV issues, from intimate partner violence and campus sexual assault to sex trafficking.</v>
          </cell>
        </row>
        <row r="1409">
          <cell r="C1409" t="str">
            <v>MHCH745</v>
          </cell>
          <cell r="D1409" t="str">
            <v>MHCH</v>
          </cell>
          <cell r="E1409">
            <v>745</v>
          </cell>
          <cell r="F1409" t="str">
            <v>HLTH TRNSFRMATION IMPMENT</v>
          </cell>
          <cell r="H1409">
            <v>2189</v>
          </cell>
          <cell r="I1409">
            <v>1</v>
          </cell>
          <cell r="J1409" t="str">
            <v>Lecture</v>
          </cell>
          <cell r="K1409">
            <v>9</v>
          </cell>
          <cell r="L1409">
            <v>1</v>
          </cell>
          <cell r="O1409" t="str">
            <v>M 1</v>
          </cell>
          <cell r="P1409" t="str">
            <v>GRAD</v>
          </cell>
          <cell r="S1409">
            <v>700967393</v>
          </cell>
          <cell r="T1409" t="str">
            <v>Dorothy</v>
          </cell>
          <cell r="U1409" t="str">
            <v>Cilenti</v>
          </cell>
          <cell r="V1409" t="str">
            <v>AFFORDAB, DESIGN, FINANC, HEALTH, HEALTH SYSTEM, POPULATION, PUBLIC, PUBLIC HEALTH</v>
          </cell>
          <cell r="W1409" t="str">
            <v>Applied Methods for Health Transformation Implementation in MCH</v>
          </cell>
          <cell r="X1409" t="str">
            <v>HLTH TRNSFRMATION IMPMENT</v>
          </cell>
          <cell r="Y1409" t="str">
            <v>This course is designed to integrate the theory, research literature, and evidence-supported practices that promote population health outcomes in MCH. The passage of the Patient Protection and Affordable Care Act (ACA) offers opportunities for improving public health systems, health care financing and delivery, and health outcomes for MCH populations.</v>
          </cell>
        </row>
        <row r="1410">
          <cell r="C1410" t="str">
            <v>MHCH745</v>
          </cell>
          <cell r="D1410" t="str">
            <v>MHCH</v>
          </cell>
          <cell r="E1410">
            <v>745</v>
          </cell>
          <cell r="F1410" t="str">
            <v>HLTH TRNSFRMATION IMPMENT</v>
          </cell>
          <cell r="H1410">
            <v>2179</v>
          </cell>
          <cell r="I1410">
            <v>1</v>
          </cell>
          <cell r="J1410" t="str">
            <v>Lecture</v>
          </cell>
          <cell r="K1410">
            <v>8</v>
          </cell>
          <cell r="L1410">
            <v>1</v>
          </cell>
          <cell r="O1410" t="str">
            <v>M 1</v>
          </cell>
          <cell r="P1410" t="str">
            <v>GRAD</v>
          </cell>
          <cell r="S1410">
            <v>700967393</v>
          </cell>
          <cell r="T1410" t="str">
            <v>Dorothy</v>
          </cell>
          <cell r="U1410" t="str">
            <v>Cilenti</v>
          </cell>
          <cell r="V1410" t="str">
            <v>AFFORDAB, DESIGN, FINANC, HEALTH, HEALTH SYSTEM, POPULATION, PUBLIC, PUBLIC HEALTH</v>
          </cell>
          <cell r="W1410" t="str">
            <v>Applied Methods for Health Transformation Implementation in MCH</v>
          </cell>
          <cell r="X1410" t="str">
            <v>HLTH TRNSFRMATION IMPMENT</v>
          </cell>
          <cell r="Y1410" t="str">
            <v>This course is designed to integrate the theory, research literature, and evidence-supported practices that promote population health outcomes in MCH. The passage of the Patient Protection and Affordable Care Act (ACA) offers opportunities for improving public health systems, health care financing and delivery, and health outcomes for MCH populations.</v>
          </cell>
        </row>
        <row r="1411">
          <cell r="C1411" t="str">
            <v>MHCH745</v>
          </cell>
          <cell r="D1411" t="str">
            <v>MHCH</v>
          </cell>
          <cell r="E1411">
            <v>745</v>
          </cell>
          <cell r="F1411" t="str">
            <v>HLTH TRNSFRMATION IMPMENT</v>
          </cell>
          <cell r="H1411">
            <v>2172</v>
          </cell>
          <cell r="I1411">
            <v>1</v>
          </cell>
          <cell r="J1411" t="str">
            <v>Lecture</v>
          </cell>
          <cell r="K1411">
            <v>11</v>
          </cell>
          <cell r="L1411">
            <v>1</v>
          </cell>
          <cell r="O1411" t="str">
            <v>M 1</v>
          </cell>
          <cell r="P1411" t="str">
            <v>GRAD</v>
          </cell>
          <cell r="S1411">
            <v>700967393</v>
          </cell>
          <cell r="T1411" t="str">
            <v>Dorothy</v>
          </cell>
          <cell r="U1411" t="str">
            <v>Cilenti</v>
          </cell>
          <cell r="V1411" t="str">
            <v>AFFORDAB, DESIGN, FINANC, HEALTH, HEALTH SYSTEM, POPULATION, PUBLIC, PUBLIC HEALTH</v>
          </cell>
          <cell r="W1411" t="str">
            <v>Applied Methods for Health Transformation Implementation in MCH</v>
          </cell>
          <cell r="X1411" t="str">
            <v>HLTH TRNSFRMATION IMPMENT</v>
          </cell>
          <cell r="Y1411" t="str">
            <v>This course is designed to integrate the theory, research literature, and evidence-supported practices that promote population health outcomes in MCH. The passage of the Patient Protection and Affordable Care Act (ACA) offers opportunities for improving public health systems, health care financing and delivery, and health outcomes for MCH populations.</v>
          </cell>
        </row>
        <row r="1412">
          <cell r="C1412" t="str">
            <v>MHCH801</v>
          </cell>
          <cell r="D1412" t="str">
            <v>MHCH</v>
          </cell>
          <cell r="E1412">
            <v>801</v>
          </cell>
          <cell r="F1412" t="str">
            <v>DOCTORAL SEMI IN MCH</v>
          </cell>
          <cell r="H1412">
            <v>2179</v>
          </cell>
          <cell r="I1412">
            <v>1</v>
          </cell>
          <cell r="J1412" t="str">
            <v>Lecture</v>
          </cell>
          <cell r="K1412">
            <v>10</v>
          </cell>
          <cell r="L1412">
            <v>1</v>
          </cell>
          <cell r="O1412" t="str">
            <v>M 1</v>
          </cell>
          <cell r="P1412" t="str">
            <v>GRAD</v>
          </cell>
          <cell r="S1412">
            <v>704960422</v>
          </cell>
          <cell r="T1412" t="str">
            <v>Jon</v>
          </cell>
          <cell r="U1412" t="str">
            <v>Hussey</v>
          </cell>
          <cell r="V1412" t="str">
            <v>CHILD HEALTH, DEVELOPMENT, HEALTH</v>
          </cell>
          <cell r="W1412" t="str">
            <v>Doctoral Research Seminar: Systematic Review of the Literature &amp; Current Findings from the Field</v>
          </cell>
          <cell r="X1412" t="str">
            <v>DOCTORAL SEMI IN MCH</v>
          </cell>
          <cell r="Y1412" t="str">
            <v>Prerequisites, MHCH 701 and 702. This seminar explores the origins of and developments in major maternal and child health policies and programs in order to understand their effects on the health of mothers and children.</v>
          </cell>
        </row>
        <row r="1413">
          <cell r="C1413" t="str">
            <v>MHCH816</v>
          </cell>
          <cell r="D1413" t="str">
            <v>MHCH</v>
          </cell>
          <cell r="E1413">
            <v>816</v>
          </cell>
          <cell r="F1413" t="str">
            <v>APPL QUAL IMPR MTH HLTHCR &amp; PH</v>
          </cell>
          <cell r="H1413">
            <v>2172</v>
          </cell>
          <cell r="I1413">
            <v>1</v>
          </cell>
          <cell r="J1413" t="str">
            <v>Lecture</v>
          </cell>
          <cell r="K1413">
            <v>5</v>
          </cell>
          <cell r="L1413">
            <v>1</v>
          </cell>
          <cell r="O1413" t="str">
            <v>M 1</v>
          </cell>
          <cell r="P1413" t="str">
            <v>GRAD</v>
          </cell>
          <cell r="S1413">
            <v>708648993</v>
          </cell>
          <cell r="T1413" t="str">
            <v>Nancy</v>
          </cell>
          <cell r="U1413" t="str">
            <v>Beach</v>
          </cell>
          <cell r="Y1413"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414">
          <cell r="C1414" t="str">
            <v>MHCH816</v>
          </cell>
          <cell r="D1414" t="str">
            <v>MHCH</v>
          </cell>
          <cell r="E1414">
            <v>816</v>
          </cell>
          <cell r="F1414" t="str">
            <v>APPL QUAL IMPR MTH HLTHCR &amp; PH</v>
          </cell>
          <cell r="H1414">
            <v>2172</v>
          </cell>
          <cell r="I1414">
            <v>1</v>
          </cell>
          <cell r="J1414" t="str">
            <v>Lecture</v>
          </cell>
          <cell r="K1414">
            <v>5</v>
          </cell>
          <cell r="L1414">
            <v>1</v>
          </cell>
          <cell r="O1414" t="str">
            <v>M 1</v>
          </cell>
          <cell r="P1414" t="str">
            <v>GRAD</v>
          </cell>
          <cell r="S1414">
            <v>711398508</v>
          </cell>
          <cell r="T1414" t="str">
            <v>Rohit</v>
          </cell>
          <cell r="U1414" t="str">
            <v>Ramaswamy</v>
          </cell>
          <cell r="Y1414"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415">
          <cell r="C1415" t="str">
            <v>MHCH851</v>
          </cell>
          <cell r="D1415" t="str">
            <v>MHCH</v>
          </cell>
          <cell r="E1415">
            <v>851</v>
          </cell>
          <cell r="F1415" t="str">
            <v>REPRO/PERINATAL EPI</v>
          </cell>
          <cell r="H1415">
            <v>2189</v>
          </cell>
          <cell r="I1415">
            <v>1</v>
          </cell>
          <cell r="J1415" t="str">
            <v>Lecture</v>
          </cell>
          <cell r="K1415">
            <v>8</v>
          </cell>
          <cell r="L1415">
            <v>1</v>
          </cell>
          <cell r="O1415" t="str">
            <v>M 1</v>
          </cell>
          <cell r="P1415" t="str">
            <v>GRAD</v>
          </cell>
          <cell r="S1415">
            <v>704211081</v>
          </cell>
          <cell r="T1415" t="str">
            <v>Andrew</v>
          </cell>
          <cell r="U1415" t="str">
            <v>Olshan</v>
          </cell>
          <cell r="Y1415" t="str">
            <v>Epidemiology of reproductive and perinatal health outcomes, including infertility, fetal loss, preterm birth, birthweight, congenital malformations, and infant mortality. Includes current knowledge regarding epidemiology of these outcomes and discussion of methodologic issues.</v>
          </cell>
        </row>
        <row r="1416">
          <cell r="C1416" t="str">
            <v>MHCH851</v>
          </cell>
          <cell r="D1416" t="str">
            <v>MHCH</v>
          </cell>
          <cell r="E1416">
            <v>851</v>
          </cell>
          <cell r="F1416" t="str">
            <v>REPRO/PERINATAL EPI</v>
          </cell>
          <cell r="H1416">
            <v>2179</v>
          </cell>
          <cell r="I1416">
            <v>1</v>
          </cell>
          <cell r="J1416" t="str">
            <v>Lecture</v>
          </cell>
          <cell r="K1416">
            <v>6</v>
          </cell>
          <cell r="L1416">
            <v>1</v>
          </cell>
          <cell r="O1416" t="str">
            <v>M 1</v>
          </cell>
          <cell r="P1416" t="str">
            <v>GRAD</v>
          </cell>
          <cell r="S1416">
            <v>710966009</v>
          </cell>
          <cell r="T1416" t="str">
            <v>Tania</v>
          </cell>
          <cell r="U1416" t="str">
            <v>Desrosiers</v>
          </cell>
          <cell r="Y1416" t="str">
            <v>Epidemiology of reproductive and perinatal health outcomes, including infertility, fetal loss, preterm birth, birthweight, congenital malformations, and infant mortality. Includes current knowledge regarding epidemiology of these outcomes and discussion of methodologic issues.</v>
          </cell>
        </row>
        <row r="1417">
          <cell r="C1417" t="str">
            <v>MHCH862</v>
          </cell>
          <cell r="D1417" t="str">
            <v>MHCH</v>
          </cell>
          <cell r="E1417">
            <v>862</v>
          </cell>
          <cell r="F1417" t="str">
            <v>PROGRAM IMPACT EVALUATION</v>
          </cell>
          <cell r="H1417">
            <v>2192</v>
          </cell>
          <cell r="I1417">
            <v>1</v>
          </cell>
          <cell r="J1417" t="str">
            <v>Lecture</v>
          </cell>
          <cell r="K1417">
            <v>12</v>
          </cell>
          <cell r="L1417">
            <v>1</v>
          </cell>
          <cell r="O1417" t="str">
            <v>M 1</v>
          </cell>
          <cell r="P1417" t="str">
            <v>GRAD</v>
          </cell>
          <cell r="S1417">
            <v>700424177</v>
          </cell>
          <cell r="T1417" t="str">
            <v>Gustavo</v>
          </cell>
          <cell r="U1417" t="str">
            <v>Angeles</v>
          </cell>
          <cell r="V1417" t="str">
            <v>DESIGN</v>
          </cell>
          <cell r="W1417" t="str">
            <v>Program Impact Evaluation</v>
          </cell>
          <cell r="X1417" t="str">
            <v>PROGRAM IMPACT EVALUATION</v>
          </cell>
          <cell r="Y1417" t="str">
            <v>Required preparation, knowledge of Stata or SAS; proficiency in inferential statistics and multiple regression analysis. Instructor permission required for non-second year MCH doctoral students. Program impact evaluation analytic skills seminar. Topics: selectivity, research designs, instrumental variables, difference-in-differences, fixed and random effects, regression discontinuity, matching, and selection models.</v>
          </cell>
        </row>
        <row r="1418">
          <cell r="C1418" t="str">
            <v>MHCH862</v>
          </cell>
          <cell r="D1418" t="str">
            <v>MHCH</v>
          </cell>
          <cell r="E1418">
            <v>862</v>
          </cell>
          <cell r="F1418" t="str">
            <v>MCH PROGRAM EVALUATION</v>
          </cell>
          <cell r="H1418">
            <v>2182</v>
          </cell>
          <cell r="I1418">
            <v>1</v>
          </cell>
          <cell r="J1418" t="str">
            <v>Lecture</v>
          </cell>
          <cell r="K1418">
            <v>14</v>
          </cell>
          <cell r="L1418">
            <v>1</v>
          </cell>
          <cell r="O1418" t="str">
            <v>M 1</v>
          </cell>
          <cell r="P1418" t="str">
            <v>GRAD</v>
          </cell>
          <cell r="S1418">
            <v>700424177</v>
          </cell>
          <cell r="T1418" t="str">
            <v>Gustavo</v>
          </cell>
          <cell r="U1418" t="str">
            <v>Angeles</v>
          </cell>
          <cell r="V1418" t="str">
            <v>DESIGN</v>
          </cell>
          <cell r="W1418" t="str">
            <v>Program Impact Evaluation</v>
          </cell>
          <cell r="X1418" t="str">
            <v>PROGRAM IMPACT EVALUATION</v>
          </cell>
          <cell r="Y1418" t="str">
            <v>Required preparation, knowledge of Stata or SAS; proficiency in inferential statistics and multiple regression analysis. Instructor permission required for non-second year MCH doctoral students. Program impact evaluation analytic skills seminar. Topics: selectivity, research designs, instrumental variables, difference-in-differences, fixed and random effects, regression discontinuity, matching, and selection models.</v>
          </cell>
        </row>
        <row r="1419">
          <cell r="C1419" t="str">
            <v>MHCH862</v>
          </cell>
          <cell r="D1419" t="str">
            <v>MHCH</v>
          </cell>
          <cell r="E1419">
            <v>862</v>
          </cell>
          <cell r="F1419" t="str">
            <v>MCH PROGRAM EVALUATION</v>
          </cell>
          <cell r="H1419">
            <v>2172</v>
          </cell>
          <cell r="I1419">
            <v>1</v>
          </cell>
          <cell r="J1419" t="str">
            <v>Lecture</v>
          </cell>
          <cell r="K1419">
            <v>6</v>
          </cell>
          <cell r="L1419">
            <v>1</v>
          </cell>
          <cell r="O1419" t="str">
            <v>M 1</v>
          </cell>
          <cell r="P1419" t="str">
            <v>GRAD</v>
          </cell>
          <cell r="S1419">
            <v>700424177</v>
          </cell>
          <cell r="T1419" t="str">
            <v>Gustavo</v>
          </cell>
          <cell r="U1419" t="str">
            <v>Angeles</v>
          </cell>
          <cell r="V1419" t="str">
            <v>DESIGN</v>
          </cell>
          <cell r="W1419" t="str">
            <v>Program Impact Evaluation</v>
          </cell>
          <cell r="X1419" t="str">
            <v>PROGRAM IMPACT EVALUATION</v>
          </cell>
          <cell r="Y1419" t="str">
            <v>Required preparation, knowledge of Stata or SAS; proficiency in inferential statistics and multiple regression analysis. Instructor permission required for non-second year MCH doctoral students. Program impact evaluation analytic skills seminar. Topics: selectivity, research designs, instrumental variables, difference-in-differences, fixed and random effects, regression discontinuity, matching, and selection models.</v>
          </cell>
        </row>
        <row r="1420">
          <cell r="C1420" t="str">
            <v>MHCH890</v>
          </cell>
          <cell r="D1420" t="str">
            <v>MHCH</v>
          </cell>
          <cell r="E1420">
            <v>890</v>
          </cell>
          <cell r="F1420" t="str">
            <v>SPECIAL TOPICS IN MCH</v>
          </cell>
          <cell r="H1420">
            <v>2192</v>
          </cell>
          <cell r="I1420">
            <v>1</v>
          </cell>
          <cell r="J1420" t="str">
            <v>Lecture</v>
          </cell>
          <cell r="K1420">
            <v>23</v>
          </cell>
          <cell r="L1420">
            <v>2</v>
          </cell>
          <cell r="O1420" t="str">
            <v>M 1</v>
          </cell>
          <cell r="P1420" t="str">
            <v>GRAD</v>
          </cell>
          <cell r="S1420">
            <v>720385541</v>
          </cell>
          <cell r="T1420" t="str">
            <v>Aunchalee</v>
          </cell>
          <cell r="U1420" t="str">
            <v>Loscalzo Palmquist</v>
          </cell>
          <cell r="V1420" t="str">
            <v>CHILD HEALTH, HEALTH</v>
          </cell>
          <cell r="W1420" t="str">
            <v>Special Topics in Maternal and Child Health</v>
          </cell>
          <cell r="X1420" t="str">
            <v>SPECIAL TOPICS IN MCH</v>
          </cell>
          <cell r="Y1420" t="str">
            <v>Special topics in Maternal and Child Health for graduate students only. Content will vary semester to semester.</v>
          </cell>
        </row>
        <row r="1421">
          <cell r="C1421" t="str">
            <v>MHCH890</v>
          </cell>
          <cell r="D1421" t="str">
            <v>MHCH</v>
          </cell>
          <cell r="E1421">
            <v>890</v>
          </cell>
          <cell r="F1421" t="str">
            <v>SPECIAL TOPICS IN MCH</v>
          </cell>
          <cell r="G1421" t="str">
            <v>Abortion Care and Policy</v>
          </cell>
          <cell r="H1421">
            <v>2179</v>
          </cell>
          <cell r="I1421">
            <v>1</v>
          </cell>
          <cell r="J1421" t="str">
            <v>Lecture</v>
          </cell>
          <cell r="K1421">
            <v>32</v>
          </cell>
          <cell r="L1421">
            <v>2</v>
          </cell>
          <cell r="O1421" t="str">
            <v>M 1</v>
          </cell>
          <cell r="P1421" t="str">
            <v>GRAD</v>
          </cell>
          <cell r="S1421">
            <v>715044193</v>
          </cell>
          <cell r="T1421" t="str">
            <v>Amy</v>
          </cell>
          <cell r="U1421" t="str">
            <v>Bryant</v>
          </cell>
          <cell r="V1421" t="str">
            <v>CHILD HEALTH, HEALTH</v>
          </cell>
          <cell r="W1421" t="str">
            <v>Special Topics in Maternal and Child Health</v>
          </cell>
          <cell r="X1421" t="str">
            <v>SPECIAL TOPICS IN MCH</v>
          </cell>
          <cell r="Y1421" t="str">
            <v>This course will provide an overview of the critical issues in abortion care and policy, both in the US and globally. We will cover the major theoretical frameworks defining abortion care and policy, and the epidemiology of abortion globally and nationally.</v>
          </cell>
        </row>
        <row r="1422">
          <cell r="C1422" t="str">
            <v>MHCH890</v>
          </cell>
          <cell r="D1422" t="str">
            <v>MHCH</v>
          </cell>
          <cell r="E1422">
            <v>890</v>
          </cell>
          <cell r="F1422" t="str">
            <v>SPECIAL TOPICS IN MCH</v>
          </cell>
          <cell r="G1422" t="str">
            <v>Abortion Care and Policy</v>
          </cell>
          <cell r="H1422">
            <v>2179</v>
          </cell>
          <cell r="I1422">
            <v>1</v>
          </cell>
          <cell r="J1422" t="str">
            <v>Lecture</v>
          </cell>
          <cell r="K1422">
            <v>32</v>
          </cell>
          <cell r="L1422">
            <v>2</v>
          </cell>
          <cell r="O1422" t="str">
            <v>M 1</v>
          </cell>
          <cell r="P1422" t="str">
            <v>GRAD</v>
          </cell>
          <cell r="S1422">
            <v>710323710</v>
          </cell>
          <cell r="T1422" t="str">
            <v>Sian</v>
          </cell>
          <cell r="U1422" t="str">
            <v>Curtis</v>
          </cell>
          <cell r="V1422" t="str">
            <v>CHILD HEALTH, HEALTH</v>
          </cell>
          <cell r="W1422" t="str">
            <v>Special Topics in Maternal and Child Health</v>
          </cell>
          <cell r="X1422" t="str">
            <v>SPECIAL TOPICS IN MCH</v>
          </cell>
          <cell r="Y1422" t="str">
            <v>This course will provide an overview of the critical issues in abortion care and policy, both in the US and globally. We will cover the major theoretical frameworks defining abortion care and policy, and the epidemiology of abortion globally and nationally.</v>
          </cell>
        </row>
        <row r="1423">
          <cell r="C1423" t="str">
            <v>MHCH890</v>
          </cell>
          <cell r="D1423" t="str">
            <v>MHCH</v>
          </cell>
          <cell r="E1423">
            <v>890</v>
          </cell>
          <cell r="F1423" t="str">
            <v>SPECIAL TOPICS IN MCH</v>
          </cell>
          <cell r="G1423" t="str">
            <v>Health Equity</v>
          </cell>
          <cell r="H1423">
            <v>2172</v>
          </cell>
          <cell r="I1423">
            <v>1</v>
          </cell>
          <cell r="J1423" t="str">
            <v>Lecture</v>
          </cell>
          <cell r="K1423">
            <v>22</v>
          </cell>
          <cell r="L1423">
            <v>2</v>
          </cell>
          <cell r="O1423" t="str">
            <v>M 1</v>
          </cell>
          <cell r="P1423" t="str">
            <v>GRAD</v>
          </cell>
          <cell r="S1423">
            <v>714585086</v>
          </cell>
          <cell r="T1423" t="str">
            <v>Diane</v>
          </cell>
          <cell r="U1423" t="str">
            <v>Rowley</v>
          </cell>
          <cell r="V1423" t="str">
            <v>CHILD HEALTH, HEALTH</v>
          </cell>
          <cell r="W1423" t="str">
            <v>Special Topics in Maternal and Child Health</v>
          </cell>
          <cell r="X1423" t="str">
            <v>SPECIAL TOPICS IN MCH</v>
          </cell>
          <cell r="Y1423" t="str">
            <v>Special topics in Maternal and Child Health for graduate students only. Content will vary semester to semester.</v>
          </cell>
        </row>
        <row r="1424">
          <cell r="C1424" t="str">
            <v>MHCH890</v>
          </cell>
          <cell r="D1424" t="str">
            <v>MHCH</v>
          </cell>
          <cell r="E1424">
            <v>890</v>
          </cell>
          <cell r="F1424" t="str">
            <v>SPECIAL TOPICS IN MCH</v>
          </cell>
          <cell r="G1424" t="str">
            <v>Abortion Care and Policy</v>
          </cell>
          <cell r="H1424">
            <v>2169</v>
          </cell>
          <cell r="I1424">
            <v>1</v>
          </cell>
          <cell r="J1424" t="str">
            <v>Lecture</v>
          </cell>
          <cell r="K1424">
            <v>48</v>
          </cell>
          <cell r="L1424">
            <v>2</v>
          </cell>
          <cell r="O1424" t="str">
            <v>M 1</v>
          </cell>
          <cell r="P1424" t="str">
            <v>GRAD</v>
          </cell>
          <cell r="S1424">
            <v>710323710</v>
          </cell>
          <cell r="T1424" t="str">
            <v>Sian</v>
          </cell>
          <cell r="U1424" t="str">
            <v>Curtis</v>
          </cell>
          <cell r="V1424" t="str">
            <v>CHILD HEALTH, HEALTH</v>
          </cell>
          <cell r="W1424" t="str">
            <v>Special Topics in Maternal and Child Health</v>
          </cell>
          <cell r="X1424" t="str">
            <v>SPECIAL TOPICS IN MCH</v>
          </cell>
          <cell r="Y1424" t="str">
            <v>This course will provide an overview of the critical issues in abortion care and policy, both in the US and globally. We will cover the major theoretical frameworks defining abortion care and policy, and the epidemiology of abortion globally and nationally.</v>
          </cell>
        </row>
        <row r="1425">
          <cell r="C1425" t="str">
            <v>MHCH890</v>
          </cell>
          <cell r="D1425" t="str">
            <v>MHCH</v>
          </cell>
          <cell r="E1425">
            <v>890</v>
          </cell>
          <cell r="F1425" t="str">
            <v>SPECIAL TOPICS IN MCH</v>
          </cell>
          <cell r="G1425" t="str">
            <v>Gender-Based Violence</v>
          </cell>
          <cell r="H1425">
            <v>2169</v>
          </cell>
          <cell r="I1425">
            <v>1</v>
          </cell>
          <cell r="J1425" t="str">
            <v>Lecture</v>
          </cell>
          <cell r="K1425">
            <v>48</v>
          </cell>
          <cell r="L1425">
            <v>2</v>
          </cell>
          <cell r="O1425" t="str">
            <v>M 1</v>
          </cell>
          <cell r="P1425" t="str">
            <v>GRAD</v>
          </cell>
          <cell r="S1425">
            <v>703569600</v>
          </cell>
          <cell r="T1425" t="str">
            <v>Sandra</v>
          </cell>
          <cell r="U1425" t="str">
            <v>Martin</v>
          </cell>
          <cell r="V1425" t="str">
            <v>CHILD HEALTH, HEALTH</v>
          </cell>
          <cell r="W1425" t="str">
            <v>Special Topics in Maternal and Child Health</v>
          </cell>
          <cell r="X1425" t="str">
            <v>SPECIAL TOPICS IN MCH</v>
          </cell>
          <cell r="Y1425" t="str">
            <v>Special topics in Maternal and Child Health for graduate students only. Content will vary semester to semester.</v>
          </cell>
        </row>
        <row r="1426">
          <cell r="C1426" t="str">
            <v>MHCH992</v>
          </cell>
          <cell r="D1426" t="str">
            <v>MHCH</v>
          </cell>
          <cell r="E1426">
            <v>992</v>
          </cell>
          <cell r="F1426" t="str">
            <v>MASTER'S (NON-THESIS)</v>
          </cell>
          <cell r="H1426">
            <v>2192</v>
          </cell>
          <cell r="I1426">
            <v>1</v>
          </cell>
          <cell r="J1426" t="str">
            <v>Lecture</v>
          </cell>
          <cell r="K1426">
            <v>21</v>
          </cell>
          <cell r="L1426">
            <v>22</v>
          </cell>
          <cell r="O1426" t="str">
            <v>M 1</v>
          </cell>
          <cell r="P1426" t="str">
            <v>GRAD</v>
          </cell>
          <cell r="S1426">
            <v>709256911</v>
          </cell>
          <cell r="T1426" t="str">
            <v>Kavita</v>
          </cell>
          <cell r="U1426" t="str">
            <v>Ongechi</v>
          </cell>
          <cell r="V1426" t="str">
            <v>The evaluation of maternal and child health and HIV prevention programs. She is interested in research focused on reaching the most vulnerable groups (including the poorest, displaced populations, orphans and stigmatized groups) with interventions. Ethiopia, Malawi</v>
          </cell>
        </row>
        <row r="1427">
          <cell r="C1427" t="str">
            <v>MHCH992</v>
          </cell>
          <cell r="D1427" t="str">
            <v>MHCH</v>
          </cell>
          <cell r="E1427">
            <v>992</v>
          </cell>
          <cell r="F1427" t="str">
            <v>MASTER'S (NON-THESIS)</v>
          </cell>
          <cell r="H1427">
            <v>2192</v>
          </cell>
          <cell r="I1427">
            <v>1</v>
          </cell>
          <cell r="J1427" t="str">
            <v>Lecture</v>
          </cell>
          <cell r="K1427">
            <v>21</v>
          </cell>
          <cell r="L1427">
            <v>22</v>
          </cell>
          <cell r="O1427" t="str">
            <v>M 1</v>
          </cell>
          <cell r="P1427" t="str">
            <v>GRAD</v>
          </cell>
          <cell r="S1427">
            <v>714666466</v>
          </cell>
          <cell r="T1427" t="str">
            <v>Alison</v>
          </cell>
          <cell r="U1427" t="str">
            <v>Stuebe</v>
          </cell>
          <cell r="V1427" t="str">
            <v>Health of mothers and infants in the first year of life, with an emphasis on the intersection of infant feeding and perinatal mood.</v>
          </cell>
        </row>
        <row r="1428">
          <cell r="C1428" t="str">
            <v>MHCH992</v>
          </cell>
          <cell r="D1428" t="str">
            <v>MHCH</v>
          </cell>
          <cell r="E1428">
            <v>992</v>
          </cell>
          <cell r="F1428" t="str">
            <v>MASTER'S (NON-THESIS)</v>
          </cell>
          <cell r="H1428">
            <v>2192</v>
          </cell>
          <cell r="I1428">
            <v>1</v>
          </cell>
          <cell r="J1428" t="str">
            <v>Lecture</v>
          </cell>
          <cell r="K1428">
            <v>21</v>
          </cell>
          <cell r="L1428">
            <v>22</v>
          </cell>
          <cell r="O1428" t="str">
            <v>M 1</v>
          </cell>
          <cell r="P1428" t="str">
            <v>GRAD</v>
          </cell>
          <cell r="S1428">
            <v>700967393</v>
          </cell>
          <cell r="T1428" t="str">
            <v>Dorothy</v>
          </cell>
          <cell r="U1428" t="str">
            <v>Cilenti</v>
          </cell>
          <cell r="V1428" t="str">
            <v>Improving systems of care for vulnerable women and children. </v>
          </cell>
        </row>
        <row r="1429">
          <cell r="C1429" t="str">
            <v>MHCH992</v>
          </cell>
          <cell r="D1429" t="str">
            <v>MHCH</v>
          </cell>
          <cell r="E1429">
            <v>992</v>
          </cell>
          <cell r="F1429" t="str">
            <v>MASTER'S (NON-THESIS)</v>
          </cell>
          <cell r="H1429">
            <v>2192</v>
          </cell>
          <cell r="I1429">
            <v>1</v>
          </cell>
          <cell r="J1429" t="str">
            <v>Lecture</v>
          </cell>
          <cell r="K1429">
            <v>21</v>
          </cell>
          <cell r="L1429">
            <v>22</v>
          </cell>
          <cell r="O1429" t="str">
            <v>M 1</v>
          </cell>
          <cell r="P1429" t="str">
            <v>GRAD</v>
          </cell>
          <cell r="S1429">
            <v>720209176</v>
          </cell>
          <cell r="T1429" t="str">
            <v>Angela</v>
          </cell>
          <cell r="U1429" t="str">
            <v>Parcesepe</v>
          </cell>
          <cell r="V1429" t="str">
            <v>The intersectionality of perinatal maternal, newborn and young child health disparities globally and in the U.S.</v>
          </cell>
        </row>
        <row r="1430">
          <cell r="C1430" t="str">
            <v>MHCH992</v>
          </cell>
          <cell r="D1430" t="str">
            <v>MHCH</v>
          </cell>
          <cell r="E1430">
            <v>992</v>
          </cell>
          <cell r="F1430" t="str">
            <v>MASTER'S (NON-THESIS)</v>
          </cell>
          <cell r="H1430">
            <v>2192</v>
          </cell>
          <cell r="I1430">
            <v>1</v>
          </cell>
          <cell r="J1430" t="str">
            <v>Lecture</v>
          </cell>
          <cell r="K1430">
            <v>21</v>
          </cell>
          <cell r="L1430">
            <v>22</v>
          </cell>
          <cell r="O1430" t="str">
            <v>M 1</v>
          </cell>
          <cell r="P1430" t="str">
            <v>GRAD</v>
          </cell>
          <cell r="S1430">
            <v>710323710</v>
          </cell>
          <cell r="T1430" t="str">
            <v>Sian</v>
          </cell>
          <cell r="U1430" t="str">
            <v>Curtis</v>
          </cell>
          <cell r="V1430" t="str">
            <v>Contraceptive use dynamics; international reproductive and maternal health; monitoring and evaluation methods for population and health programs; multilevel models; statistical demography.</v>
          </cell>
        </row>
        <row r="1431">
          <cell r="C1431" t="str">
            <v>MHCH992</v>
          </cell>
          <cell r="D1431" t="str">
            <v>MHCH</v>
          </cell>
          <cell r="E1431">
            <v>992</v>
          </cell>
          <cell r="F1431" t="str">
            <v>MASTER'S (NON-THESIS)</v>
          </cell>
          <cell r="H1431">
            <v>2192</v>
          </cell>
          <cell r="I1431">
            <v>1</v>
          </cell>
          <cell r="J1431" t="str">
            <v>Lecture</v>
          </cell>
          <cell r="K1431">
            <v>21</v>
          </cell>
          <cell r="L1431">
            <v>22</v>
          </cell>
          <cell r="O1431" t="str">
            <v>M 1</v>
          </cell>
          <cell r="P1431" t="str">
            <v>GRAD</v>
          </cell>
          <cell r="S1431">
            <v>711344912</v>
          </cell>
          <cell r="T1431" t="str">
            <v>Herbert</v>
          </cell>
          <cell r="U1431" t="str">
            <v>Peterson</v>
          </cell>
          <cell r="V1431" t="str">
            <v>Interface of clinical medicine and public health focused on global women’s reproductive health. Assuring that policies, programs, and practices-- and their implementation-- are based on the best available science.</v>
          </cell>
        </row>
        <row r="1432">
          <cell r="C1432" t="str">
            <v>MHCH992</v>
          </cell>
          <cell r="D1432" t="str">
            <v>MHCH</v>
          </cell>
          <cell r="E1432">
            <v>992</v>
          </cell>
          <cell r="F1432" t="str">
            <v>MASTER'S (NON-THESIS)</v>
          </cell>
          <cell r="H1432">
            <v>2192</v>
          </cell>
          <cell r="I1432">
            <v>1</v>
          </cell>
          <cell r="J1432" t="str">
            <v>Lecture</v>
          </cell>
          <cell r="K1432">
            <v>21</v>
          </cell>
          <cell r="L1432">
            <v>22</v>
          </cell>
          <cell r="O1432" t="str">
            <v>M 1</v>
          </cell>
          <cell r="P1432" t="str">
            <v>GRAD</v>
          </cell>
          <cell r="S1432">
            <v>709919324</v>
          </cell>
          <cell r="T1432" t="str">
            <v>Meghan</v>
          </cell>
          <cell r="U1432" t="str">
            <v>Shanahan Harris</v>
          </cell>
          <cell r="V1432" t="str">
            <v>Improve the health and developmental trajectories of children. Child maltreatment; prevention strategies at both the family and the policy level in North Carolina</v>
          </cell>
        </row>
        <row r="1433">
          <cell r="C1433" t="str">
            <v>MHCH992</v>
          </cell>
          <cell r="D1433" t="str">
            <v>MHCH</v>
          </cell>
          <cell r="E1433">
            <v>992</v>
          </cell>
          <cell r="F1433" t="str">
            <v>MASTER'S (NON-THESIS)</v>
          </cell>
          <cell r="H1433">
            <v>2192</v>
          </cell>
          <cell r="I1433">
            <v>1</v>
          </cell>
          <cell r="J1433" t="str">
            <v>Lecture</v>
          </cell>
          <cell r="K1433">
            <v>21</v>
          </cell>
          <cell r="L1433">
            <v>22</v>
          </cell>
          <cell r="O1433" t="str">
            <v>M 1</v>
          </cell>
          <cell r="P1433" t="str">
            <v>GRAD</v>
          </cell>
          <cell r="S1433">
            <v>701612384</v>
          </cell>
          <cell r="T1433" t="str">
            <v>Sherri</v>
          </cell>
          <cell r="U1433" t="str">
            <v>Green</v>
          </cell>
          <cell r="V1433" t="str">
            <v>Child custody; rural drug family treatment courts; child welfare outcomes</v>
          </cell>
        </row>
        <row r="1434">
          <cell r="C1434" t="str">
            <v>MHCH992</v>
          </cell>
          <cell r="D1434" t="str">
            <v>MHCH</v>
          </cell>
          <cell r="E1434">
            <v>992</v>
          </cell>
          <cell r="F1434" t="str">
            <v>MASTER'S (NON-THESIS)</v>
          </cell>
          <cell r="H1434">
            <v>2192</v>
          </cell>
          <cell r="I1434">
            <v>1</v>
          </cell>
          <cell r="J1434" t="str">
            <v>Lecture</v>
          </cell>
          <cell r="K1434">
            <v>21</v>
          </cell>
          <cell r="L1434">
            <v>22</v>
          </cell>
          <cell r="O1434" t="str">
            <v>M 1</v>
          </cell>
          <cell r="P1434" t="str">
            <v>GRAD</v>
          </cell>
          <cell r="S1434">
            <v>704960422</v>
          </cell>
          <cell r="T1434" t="str">
            <v>Jon</v>
          </cell>
          <cell r="U1434" t="str">
            <v>Hussey</v>
          </cell>
          <cell r="V1434" t="str">
            <v>Association between social stratification and health. Causes of racial, ethnic,and socioeconomic differentials in morbidity and mortality. Understanding how childhood exposures influence adult health disparities</v>
          </cell>
        </row>
        <row r="1435">
          <cell r="C1435" t="str">
            <v>MHCH992</v>
          </cell>
          <cell r="D1435" t="str">
            <v>MHCH</v>
          </cell>
          <cell r="E1435">
            <v>992</v>
          </cell>
          <cell r="F1435" t="str">
            <v>MASTER'S (NON-THESIS)</v>
          </cell>
          <cell r="H1435">
            <v>2192</v>
          </cell>
          <cell r="I1435">
            <v>1</v>
          </cell>
          <cell r="J1435" t="str">
            <v>Lecture</v>
          </cell>
          <cell r="K1435">
            <v>21</v>
          </cell>
          <cell r="L1435">
            <v>22</v>
          </cell>
          <cell r="O1435" t="str">
            <v>M 1</v>
          </cell>
          <cell r="P1435" t="str">
            <v>GRAD</v>
          </cell>
          <cell r="S1435">
            <v>703569600</v>
          </cell>
          <cell r="T1435" t="str">
            <v>Sandra</v>
          </cell>
          <cell r="U1435" t="str">
            <v>Martin</v>
          </cell>
          <cell r="V1435" t="str">
            <v>Gender-based violence on a wide range of violence related concerns including sexual violence, domestic violence and child maltreatment.</v>
          </cell>
        </row>
        <row r="1436">
          <cell r="C1436" t="str">
            <v>MHCH992</v>
          </cell>
          <cell r="D1436" t="str">
            <v>MHCH</v>
          </cell>
          <cell r="E1436">
            <v>992</v>
          </cell>
          <cell r="F1436" t="str">
            <v>MASTER'S (NON-THESIS)</v>
          </cell>
          <cell r="H1436">
            <v>2192</v>
          </cell>
          <cell r="I1436">
            <v>1</v>
          </cell>
          <cell r="J1436" t="str">
            <v>Lecture</v>
          </cell>
          <cell r="K1436">
            <v>21</v>
          </cell>
          <cell r="L1436">
            <v>22</v>
          </cell>
          <cell r="O1436" t="str">
            <v>M 1</v>
          </cell>
          <cell r="P1436" t="str">
            <v>GRAD</v>
          </cell>
          <cell r="S1436">
            <v>704554856</v>
          </cell>
          <cell r="T1436" t="str">
            <v>Tamar</v>
          </cell>
          <cell r="U1436" t="str">
            <v>Ringel-Kulka</v>
          </cell>
          <cell r="V1436" t="str">
            <v>Enhancing Infant and Toddler Experiences Initiative. Implementation of Regional Child Care Health Consultant Services in Economically Distressed Counties. Oral Microbiome, Endotoxin and Lung Health; The ‘United Airways’ concept extended. Health &amp; Safety Resource Center. Healthy Child Care. Biomarkers and Pathophysiological Mechanisms of Irritable Bowel Syndrome (IBS). Exposure to Antibacterial Compounds: The Microbiome and Allergic Diseases.</v>
          </cell>
        </row>
        <row r="1437">
          <cell r="C1437" t="str">
            <v>MHCH992</v>
          </cell>
          <cell r="D1437" t="str">
            <v>MHCH</v>
          </cell>
          <cell r="E1437">
            <v>992</v>
          </cell>
          <cell r="F1437" t="str">
            <v>MASTER'S (NON-THESIS)</v>
          </cell>
          <cell r="H1437">
            <v>2192</v>
          </cell>
          <cell r="I1437">
            <v>1</v>
          </cell>
          <cell r="J1437" t="str">
            <v>Lecture</v>
          </cell>
          <cell r="K1437">
            <v>21</v>
          </cell>
          <cell r="L1437">
            <v>22</v>
          </cell>
          <cell r="O1437" t="str">
            <v>M 1</v>
          </cell>
          <cell r="P1437" t="str">
            <v>GRAD</v>
          </cell>
          <cell r="S1437">
            <v>714970226</v>
          </cell>
          <cell r="T1437" t="str">
            <v>Bharathi</v>
          </cell>
          <cell r="U1437" t="str">
            <v>Zvara</v>
          </cell>
          <cell r="V1437" t="str">
            <v>Programs and policies focused on children born into families experiencing risk and challenge from conditions associated with trauma, maternal depression, poverty, and violence.</v>
          </cell>
        </row>
        <row r="1438">
          <cell r="C1438" t="str">
            <v>MHCH992</v>
          </cell>
          <cell r="D1438" t="str">
            <v>MHCH</v>
          </cell>
          <cell r="E1438">
            <v>992</v>
          </cell>
          <cell r="F1438" t="str">
            <v>MASTER'S (NON-THESIS)</v>
          </cell>
          <cell r="H1438">
            <v>2192</v>
          </cell>
          <cell r="I1438">
            <v>1</v>
          </cell>
          <cell r="J1438" t="str">
            <v>Lecture</v>
          </cell>
          <cell r="K1438">
            <v>21</v>
          </cell>
          <cell r="L1438">
            <v>22</v>
          </cell>
          <cell r="O1438" t="str">
            <v>M 1</v>
          </cell>
          <cell r="P1438" t="str">
            <v>GRAD</v>
          </cell>
          <cell r="S1438">
            <v>704282975</v>
          </cell>
          <cell r="T1438" t="str">
            <v>Carolyn</v>
          </cell>
          <cell r="U1438" t="str">
            <v>Halpern</v>
          </cell>
          <cell r="V1438" t="str">
            <v>Improving understanding of healthy sexual development and the implications of adolescent experiences for developmental and demographic processes into adulthood, particularly as these relate to sexual and romantic relationships. Adolescent and young adult sexuality and risk-taking in both U.S. and global settings</v>
          </cell>
        </row>
        <row r="1439">
          <cell r="C1439" t="str">
            <v>MHCH992</v>
          </cell>
          <cell r="D1439" t="str">
            <v>MHCH</v>
          </cell>
          <cell r="E1439">
            <v>992</v>
          </cell>
          <cell r="F1439" t="str">
            <v>MASTER'S (NON-THESIS)</v>
          </cell>
          <cell r="H1439">
            <v>2192</v>
          </cell>
          <cell r="I1439">
            <v>1</v>
          </cell>
          <cell r="J1439" t="str">
            <v>Lecture</v>
          </cell>
          <cell r="K1439">
            <v>21</v>
          </cell>
          <cell r="L1439">
            <v>22</v>
          </cell>
          <cell r="O1439" t="str">
            <v>M 1</v>
          </cell>
          <cell r="P1439" t="str">
            <v>GRAD</v>
          </cell>
          <cell r="S1439">
            <v>714652797</v>
          </cell>
          <cell r="T1439" t="str">
            <v>Katherine</v>
          </cell>
          <cell r="U1439" t="str">
            <v>Tumlinson</v>
          </cell>
          <cell r="V1439" t="str">
            <v>Relationship between the quality of family planning service delivery and contraceptive use dynamics in low-income countries.</v>
          </cell>
        </row>
        <row r="1440">
          <cell r="C1440" t="str">
            <v>MHCH992</v>
          </cell>
          <cell r="D1440" t="str">
            <v>MHCH</v>
          </cell>
          <cell r="E1440">
            <v>992</v>
          </cell>
          <cell r="F1440" t="str">
            <v>MASTER'S (NON-THESIS)</v>
          </cell>
          <cell r="H1440">
            <v>2192</v>
          </cell>
          <cell r="I1440">
            <v>1</v>
          </cell>
          <cell r="J1440" t="str">
            <v>Lecture</v>
          </cell>
          <cell r="K1440">
            <v>21</v>
          </cell>
          <cell r="L1440">
            <v>22</v>
          </cell>
          <cell r="O1440" t="str">
            <v>M 1</v>
          </cell>
          <cell r="P1440" t="str">
            <v>GRAD</v>
          </cell>
          <cell r="S1440">
            <v>701643524</v>
          </cell>
          <cell r="T1440" t="str">
            <v>Catherine</v>
          </cell>
          <cell r="U1440" t="str">
            <v>Sullivan</v>
          </cell>
          <cell r="V1440" t="str">
            <v>Director, Carolina Global Breastfeeding Institute (CGBI); breastfeeding friendly healthcare, childcare, and communities; lactation training.</v>
          </cell>
        </row>
        <row r="1441">
          <cell r="C1441" t="str">
            <v>MHCH992</v>
          </cell>
          <cell r="D1441" t="str">
            <v>MHCH</v>
          </cell>
          <cell r="E1441">
            <v>992</v>
          </cell>
          <cell r="F1441" t="str">
            <v>MASTER'S (NON-THESIS)</v>
          </cell>
          <cell r="H1441">
            <v>2192</v>
          </cell>
          <cell r="I1441">
            <v>1</v>
          </cell>
          <cell r="J1441" t="str">
            <v>Lecture</v>
          </cell>
          <cell r="K1441">
            <v>21</v>
          </cell>
          <cell r="L1441">
            <v>22</v>
          </cell>
          <cell r="O1441" t="str">
            <v>M 1</v>
          </cell>
          <cell r="P1441" t="str">
            <v>GRAD</v>
          </cell>
          <cell r="S1441">
            <v>714710893</v>
          </cell>
          <cell r="T1441" t="str">
            <v>Christine</v>
          </cell>
          <cell r="U1441" t="str">
            <v>Tucker</v>
          </cell>
          <cell r="V1441" t="str">
            <v>Research on women's reproductive health, especially with the Latina community. Improving health care delivery for postpartum women and evaluating maternal and child health evidence-based programs in North Carolina.</v>
          </cell>
        </row>
        <row r="1442">
          <cell r="C1442" t="str">
            <v>MHCH992</v>
          </cell>
          <cell r="D1442" t="str">
            <v>MHCH</v>
          </cell>
          <cell r="E1442">
            <v>992</v>
          </cell>
          <cell r="F1442" t="str">
            <v>MASTER'S (NON-THESIS)</v>
          </cell>
          <cell r="H1442">
            <v>2192</v>
          </cell>
          <cell r="I1442">
            <v>1</v>
          </cell>
          <cell r="J1442" t="str">
            <v>Lecture</v>
          </cell>
          <cell r="K1442">
            <v>21</v>
          </cell>
          <cell r="L1442">
            <v>22</v>
          </cell>
          <cell r="O1442" t="str">
            <v>M 1</v>
          </cell>
          <cell r="P1442" t="str">
            <v>GRAD</v>
          </cell>
          <cell r="S1442">
            <v>704210026</v>
          </cell>
          <cell r="T1442" t="str">
            <v>Shelah</v>
          </cell>
          <cell r="U1442" t="str">
            <v>Bloom</v>
          </cell>
          <cell r="V1442" t="str">
            <v xml:space="preserve">Global family planning and reproductive health; reproductive health and human rights; HIV/AIDS; monitoring, evaluation, indicators  </v>
          </cell>
        </row>
        <row r="1443">
          <cell r="C1443" t="str">
            <v>MHCH992</v>
          </cell>
          <cell r="D1443" t="str">
            <v>MHCH</v>
          </cell>
          <cell r="E1443">
            <v>992</v>
          </cell>
          <cell r="F1443" t="str">
            <v>MASTER'S (NON-THESIS)</v>
          </cell>
          <cell r="H1443">
            <v>2192</v>
          </cell>
          <cell r="I1443">
            <v>1</v>
          </cell>
          <cell r="J1443" t="str">
            <v>Lecture</v>
          </cell>
          <cell r="K1443">
            <v>21</v>
          </cell>
          <cell r="L1443">
            <v>22</v>
          </cell>
          <cell r="O1443" t="str">
            <v>M 1</v>
          </cell>
          <cell r="P1443" t="str">
            <v>GRAD</v>
          </cell>
          <cell r="S1443">
            <v>720385541</v>
          </cell>
          <cell r="T1443" t="str">
            <v>Aunchalee</v>
          </cell>
          <cell r="U1443" t="str">
            <v>Loscalzo Palmquist</v>
          </cell>
          <cell r="V1443" t="str">
            <v>The intersectionality of perinatal maternal, newborn and young child health disparities globally and in the U.S.</v>
          </cell>
        </row>
        <row r="1444">
          <cell r="C1444" t="str">
            <v>MHCH992</v>
          </cell>
          <cell r="D1444" t="str">
            <v>MHCH</v>
          </cell>
          <cell r="E1444">
            <v>992</v>
          </cell>
          <cell r="F1444" t="str">
            <v>MASTER'S (NON-THESIS)</v>
          </cell>
          <cell r="H1444">
            <v>2192</v>
          </cell>
          <cell r="I1444">
            <v>1</v>
          </cell>
          <cell r="J1444" t="str">
            <v>Lecture</v>
          </cell>
          <cell r="K1444">
            <v>21</v>
          </cell>
          <cell r="L1444">
            <v>22</v>
          </cell>
          <cell r="O1444" t="str">
            <v>M 1</v>
          </cell>
          <cell r="P1444" t="str">
            <v>GRAD</v>
          </cell>
          <cell r="S1444">
            <v>700491975</v>
          </cell>
          <cell r="T1444" t="str">
            <v>Claudia</v>
          </cell>
          <cell r="U1444" t="str">
            <v>Fernandez</v>
          </cell>
          <cell r="V1444" t="str">
            <v>It-Factor Leadership: Become a Better Leader in 13 Steps. For the past decade she has directed the ACOG National Leadership Institute for the American College of Obstetricians and Gynecologists. During this time she has also served as the Director of the Leadership Core for the Food Systems Leadership Institute (www.FSLI.org), the flagship leadership program of the Association of Public and Land Grant Universities (APLU) which is targeted to academic Deans, Heads, and Vice Presidents, industry and government leaders.</v>
          </cell>
        </row>
        <row r="1445">
          <cell r="C1445" t="str">
            <v>MHCH992</v>
          </cell>
          <cell r="D1445" t="str">
            <v>MHCH</v>
          </cell>
          <cell r="E1445">
            <v>992</v>
          </cell>
          <cell r="F1445" t="str">
            <v>MASTER'S (NON-THESIS)</v>
          </cell>
          <cell r="H1445">
            <v>2192</v>
          </cell>
          <cell r="I1445">
            <v>1</v>
          </cell>
          <cell r="J1445" t="str">
            <v>Lecture</v>
          </cell>
          <cell r="K1445">
            <v>21</v>
          </cell>
          <cell r="L1445">
            <v>22</v>
          </cell>
          <cell r="O1445" t="str">
            <v>M 1</v>
          </cell>
          <cell r="P1445" t="str">
            <v>GRAD</v>
          </cell>
          <cell r="S1445">
            <v>700424177</v>
          </cell>
          <cell r="T1445" t="str">
            <v>Gustavo</v>
          </cell>
          <cell r="U1445" t="str">
            <v>Angeles</v>
          </cell>
          <cell r="V1445" t="str">
            <v>The Effects of Education and Family Planning Programs on Fertility in Indonesia. The Role of Community Health Workers in Reducing Intra-city Urban Gaps in Reproductive Health in Bangladesh. Supporting Evidence-based Policy Making in Sub-Saharan Africa through the Transfer Project. In search of the Holy Grail: The long-term effects of an unconditional cash transfer program.</v>
          </cell>
        </row>
        <row r="1446">
          <cell r="C1446" t="str">
            <v>MHCH992</v>
          </cell>
          <cell r="D1446" t="str">
            <v>MHCH</v>
          </cell>
          <cell r="E1446">
            <v>992</v>
          </cell>
          <cell r="F1446" t="str">
            <v>MASTER'S (NON-THESIS)</v>
          </cell>
          <cell r="H1446">
            <v>2192</v>
          </cell>
          <cell r="I1446">
            <v>1</v>
          </cell>
          <cell r="J1446" t="str">
            <v>Lecture</v>
          </cell>
          <cell r="K1446">
            <v>21</v>
          </cell>
          <cell r="L1446">
            <v>22</v>
          </cell>
          <cell r="O1446" t="str">
            <v>M 1</v>
          </cell>
          <cell r="P1446" t="str">
            <v>GRAD</v>
          </cell>
          <cell r="S1446">
            <v>703790015</v>
          </cell>
          <cell r="T1446" t="str">
            <v>Lewis</v>
          </cell>
          <cell r="U1446" t="str">
            <v>Margolis</v>
          </cell>
          <cell r="V1446" t="str">
            <v>Interdisciplinary leadership development, enhancing maternal and child workforce capacity, and injury prevention</v>
          </cell>
        </row>
        <row r="1447">
          <cell r="C1447" t="str">
            <v>MHCH992</v>
          </cell>
          <cell r="D1447" t="str">
            <v>MHCH</v>
          </cell>
          <cell r="E1447">
            <v>992</v>
          </cell>
          <cell r="F1447" t="str">
            <v>MASTER'S (NON-THESIS)</v>
          </cell>
          <cell r="H1447">
            <v>2192</v>
          </cell>
          <cell r="I1447">
            <v>1</v>
          </cell>
          <cell r="J1447" t="str">
            <v>Lecture</v>
          </cell>
          <cell r="K1447">
            <v>21</v>
          </cell>
          <cell r="L1447">
            <v>22</v>
          </cell>
          <cell r="O1447" t="str">
            <v>M 1</v>
          </cell>
          <cell r="P1447" t="str">
            <v>GRAD</v>
          </cell>
          <cell r="S1447">
            <v>704347139</v>
          </cell>
          <cell r="T1447" t="str">
            <v>Ilene</v>
          </cell>
          <cell r="U1447" t="str">
            <v>Speizer</v>
          </cell>
          <cell r="V1447" t="str">
            <v>Family planning (FP), HIV prevention, intimate partner violence and adolescent reproductive health programs in sub-Saharan Africa, Haiti and India.</v>
          </cell>
        </row>
        <row r="1448">
          <cell r="C1448" t="str">
            <v>MHCH992</v>
          </cell>
          <cell r="D1448" t="str">
            <v>MHCH</v>
          </cell>
          <cell r="E1448">
            <v>992</v>
          </cell>
          <cell r="F1448" t="str">
            <v>MASTER'S (NON-THESIS)</v>
          </cell>
          <cell r="H1448">
            <v>2189</v>
          </cell>
          <cell r="I1448">
            <v>1</v>
          </cell>
          <cell r="J1448" t="str">
            <v>Lecture</v>
          </cell>
          <cell r="K1448">
            <v>10</v>
          </cell>
          <cell r="L1448">
            <v>18</v>
          </cell>
          <cell r="O1448" t="str">
            <v>M 1</v>
          </cell>
          <cell r="P1448" t="str">
            <v>GRAD</v>
          </cell>
          <cell r="S1448">
            <v>709256911</v>
          </cell>
          <cell r="T1448" t="str">
            <v>Kavita</v>
          </cell>
          <cell r="U1448" t="str">
            <v>Ongechi</v>
          </cell>
          <cell r="V1448" t="str">
            <v>The evaluation of maternal and child health and HIV prevention programs. She is interested in research focused on reaching the most vulnerable groups (including the poorest, displaced populations, orphans and stigmatized groups) with interventions. Ethiopia, Malawi</v>
          </cell>
        </row>
        <row r="1449">
          <cell r="C1449" t="str">
            <v>MHCH992</v>
          </cell>
          <cell r="D1449" t="str">
            <v>MHCH</v>
          </cell>
          <cell r="E1449">
            <v>992</v>
          </cell>
          <cell r="F1449" t="str">
            <v>MASTER'S (NON-THESIS)</v>
          </cell>
          <cell r="H1449">
            <v>2189</v>
          </cell>
          <cell r="I1449">
            <v>1</v>
          </cell>
          <cell r="J1449" t="str">
            <v>Lecture</v>
          </cell>
          <cell r="K1449">
            <v>10</v>
          </cell>
          <cell r="L1449">
            <v>18</v>
          </cell>
          <cell r="O1449" t="str">
            <v>M 1</v>
          </cell>
          <cell r="P1449" t="str">
            <v>GRAD</v>
          </cell>
          <cell r="S1449">
            <v>700967393</v>
          </cell>
          <cell r="T1449" t="str">
            <v>Dorothy</v>
          </cell>
          <cell r="U1449" t="str">
            <v>Cilenti</v>
          </cell>
          <cell r="V1449" t="str">
            <v>Improving systems of care for vulnerable women and children. </v>
          </cell>
        </row>
        <row r="1450">
          <cell r="C1450" t="str">
            <v>MHCH992</v>
          </cell>
          <cell r="D1450" t="str">
            <v>MHCH</v>
          </cell>
          <cell r="E1450">
            <v>992</v>
          </cell>
          <cell r="F1450" t="str">
            <v>MASTER'S (NON-THESIS)</v>
          </cell>
          <cell r="H1450">
            <v>2189</v>
          </cell>
          <cell r="I1450">
            <v>1</v>
          </cell>
          <cell r="J1450" t="str">
            <v>Lecture</v>
          </cell>
          <cell r="K1450">
            <v>10</v>
          </cell>
          <cell r="L1450">
            <v>18</v>
          </cell>
          <cell r="O1450" t="str">
            <v>M 1</v>
          </cell>
          <cell r="P1450" t="str">
            <v>GRAD</v>
          </cell>
          <cell r="S1450">
            <v>710323710</v>
          </cell>
          <cell r="T1450" t="str">
            <v>Sian</v>
          </cell>
          <cell r="U1450" t="str">
            <v>Curtis</v>
          </cell>
          <cell r="V1450" t="str">
            <v>Contraceptive use dynamics; international reproductive and maternal health; monitoring and evaluation methods for population and health programs; multilevel models; statistical demography.</v>
          </cell>
        </row>
        <row r="1451">
          <cell r="C1451" t="str">
            <v>MHCH992</v>
          </cell>
          <cell r="D1451" t="str">
            <v>MHCH</v>
          </cell>
          <cell r="E1451">
            <v>992</v>
          </cell>
          <cell r="F1451" t="str">
            <v>MASTER'S (NON-THESIS)</v>
          </cell>
          <cell r="H1451">
            <v>2189</v>
          </cell>
          <cell r="I1451">
            <v>1</v>
          </cell>
          <cell r="J1451" t="str">
            <v>Lecture</v>
          </cell>
          <cell r="K1451">
            <v>10</v>
          </cell>
          <cell r="L1451">
            <v>18</v>
          </cell>
          <cell r="O1451" t="str">
            <v>M 1</v>
          </cell>
          <cell r="P1451" t="str">
            <v>GRAD</v>
          </cell>
          <cell r="S1451">
            <v>709919324</v>
          </cell>
          <cell r="T1451" t="str">
            <v>Meghan</v>
          </cell>
          <cell r="U1451" t="str">
            <v>Shanahan Harris</v>
          </cell>
          <cell r="V1451" t="str">
            <v>Improve the health and developmental trajectories of children. Child maltreatment; prevention strategies at both the family and the policy level in North Carolina</v>
          </cell>
        </row>
        <row r="1452">
          <cell r="C1452" t="str">
            <v>MHCH992</v>
          </cell>
          <cell r="D1452" t="str">
            <v>MHCH</v>
          </cell>
          <cell r="E1452">
            <v>992</v>
          </cell>
          <cell r="F1452" t="str">
            <v>MASTER'S (NON-THESIS)</v>
          </cell>
          <cell r="H1452">
            <v>2189</v>
          </cell>
          <cell r="I1452">
            <v>1</v>
          </cell>
          <cell r="J1452" t="str">
            <v>Lecture</v>
          </cell>
          <cell r="K1452">
            <v>10</v>
          </cell>
          <cell r="L1452">
            <v>18</v>
          </cell>
          <cell r="O1452" t="str">
            <v>M 1</v>
          </cell>
          <cell r="P1452" t="str">
            <v>GRAD</v>
          </cell>
          <cell r="S1452">
            <v>701612384</v>
          </cell>
          <cell r="T1452" t="str">
            <v>Sherri</v>
          </cell>
          <cell r="U1452" t="str">
            <v>Green</v>
          </cell>
          <cell r="V1452" t="str">
            <v>Child custody; rural drug family treatment courts; child welfare outcomes</v>
          </cell>
        </row>
        <row r="1453">
          <cell r="C1453" t="str">
            <v>MHCH992</v>
          </cell>
          <cell r="D1453" t="str">
            <v>MHCH</v>
          </cell>
          <cell r="E1453">
            <v>992</v>
          </cell>
          <cell r="F1453" t="str">
            <v>MASTER'S (NON-THESIS)</v>
          </cell>
          <cell r="H1453">
            <v>2189</v>
          </cell>
          <cell r="I1453">
            <v>1</v>
          </cell>
          <cell r="J1453" t="str">
            <v>Lecture</v>
          </cell>
          <cell r="K1453">
            <v>10</v>
          </cell>
          <cell r="L1453">
            <v>18</v>
          </cell>
          <cell r="O1453" t="str">
            <v>M 1</v>
          </cell>
          <cell r="P1453" t="str">
            <v>GRAD</v>
          </cell>
          <cell r="S1453">
            <v>711344912</v>
          </cell>
          <cell r="T1453" t="str">
            <v>Herbert</v>
          </cell>
          <cell r="U1453" t="str">
            <v>Peterson</v>
          </cell>
          <cell r="V1453" t="str">
            <v>Interface of clinical medicine and public health focused on global women’s reproductive health. Assuring that policies, programs, and practices-- and their implementation-- are based on the best available science.</v>
          </cell>
        </row>
        <row r="1454">
          <cell r="C1454" t="str">
            <v>MHCH992</v>
          </cell>
          <cell r="D1454" t="str">
            <v>MHCH</v>
          </cell>
          <cell r="E1454">
            <v>992</v>
          </cell>
          <cell r="F1454" t="str">
            <v>MASTER'S (NON-THESIS)</v>
          </cell>
          <cell r="H1454">
            <v>2189</v>
          </cell>
          <cell r="I1454">
            <v>1</v>
          </cell>
          <cell r="J1454" t="str">
            <v>Lecture</v>
          </cell>
          <cell r="K1454">
            <v>10</v>
          </cell>
          <cell r="L1454">
            <v>18</v>
          </cell>
          <cell r="O1454" t="str">
            <v>M 1</v>
          </cell>
          <cell r="P1454" t="str">
            <v>GRAD</v>
          </cell>
          <cell r="S1454">
            <v>703569600</v>
          </cell>
          <cell r="T1454" t="str">
            <v>Sandra</v>
          </cell>
          <cell r="U1454" t="str">
            <v>Martin</v>
          </cell>
          <cell r="V1454" t="str">
            <v>Gender-based violence on a wide range of violence related concerns including sexual violence, domestic violence and child maltreatment.</v>
          </cell>
        </row>
        <row r="1455">
          <cell r="C1455" t="str">
            <v>MHCH992</v>
          </cell>
          <cell r="D1455" t="str">
            <v>MHCH</v>
          </cell>
          <cell r="E1455">
            <v>992</v>
          </cell>
          <cell r="F1455" t="str">
            <v>MASTER'S (NON-THESIS)</v>
          </cell>
          <cell r="H1455">
            <v>2189</v>
          </cell>
          <cell r="I1455">
            <v>1</v>
          </cell>
          <cell r="J1455" t="str">
            <v>Lecture</v>
          </cell>
          <cell r="K1455">
            <v>10</v>
          </cell>
          <cell r="L1455">
            <v>18</v>
          </cell>
          <cell r="O1455" t="str">
            <v>M 1</v>
          </cell>
          <cell r="P1455" t="str">
            <v>GRAD</v>
          </cell>
          <cell r="S1455">
            <v>704960422</v>
          </cell>
          <cell r="T1455" t="str">
            <v>Jon</v>
          </cell>
          <cell r="U1455" t="str">
            <v>Hussey</v>
          </cell>
          <cell r="V1455" t="str">
            <v>Association between social stratification and health. Causes of racial, ethnic,and socioeconomic differentials in morbidity and mortality. Understanding how childhood exposures influence adult health disparities</v>
          </cell>
        </row>
        <row r="1456">
          <cell r="C1456" t="str">
            <v>MHCH992</v>
          </cell>
          <cell r="D1456" t="str">
            <v>MHCH</v>
          </cell>
          <cell r="E1456">
            <v>992</v>
          </cell>
          <cell r="F1456" t="str">
            <v>MASTER'S (NON-THESIS)</v>
          </cell>
          <cell r="H1456">
            <v>2189</v>
          </cell>
          <cell r="I1456">
            <v>1</v>
          </cell>
          <cell r="J1456" t="str">
            <v>Lecture</v>
          </cell>
          <cell r="K1456">
            <v>10</v>
          </cell>
          <cell r="L1456">
            <v>18</v>
          </cell>
          <cell r="O1456" t="str">
            <v>M 1</v>
          </cell>
          <cell r="P1456" t="str">
            <v>GRAD</v>
          </cell>
          <cell r="S1456">
            <v>704554856</v>
          </cell>
          <cell r="T1456" t="str">
            <v>Tamar</v>
          </cell>
          <cell r="U1456" t="str">
            <v>Ringel-Kulka</v>
          </cell>
          <cell r="V1456" t="str">
            <v>Enhancing Infant and Toddler Experiences Initiative. Implementation of Regional Child Care Health Consultant Services in Economically Distressed Counties. Oral Microbiome, Endotoxin and Lung Health; The ‘United Airways’ concept extended. Health &amp; Safety Resource Center. Healthy Child Care. Biomarkers and Pathophysiological Mechanisms of Irritable Bowel Syndrome (IBS). Exposure to Antibacterial Compounds: The Microbiome and Allergic Diseases.</v>
          </cell>
        </row>
        <row r="1457">
          <cell r="C1457" t="str">
            <v>MHCH992</v>
          </cell>
          <cell r="D1457" t="str">
            <v>MHCH</v>
          </cell>
          <cell r="E1457">
            <v>992</v>
          </cell>
          <cell r="F1457" t="str">
            <v>MASTER'S (NON-THESIS)</v>
          </cell>
          <cell r="H1457">
            <v>2189</v>
          </cell>
          <cell r="I1457">
            <v>1</v>
          </cell>
          <cell r="J1457" t="str">
            <v>Lecture</v>
          </cell>
          <cell r="K1457">
            <v>10</v>
          </cell>
          <cell r="L1457">
            <v>18</v>
          </cell>
          <cell r="O1457" t="str">
            <v>M 1</v>
          </cell>
          <cell r="P1457" t="str">
            <v>GRAD</v>
          </cell>
          <cell r="S1457">
            <v>714970226</v>
          </cell>
          <cell r="T1457" t="str">
            <v>Bharathi</v>
          </cell>
          <cell r="U1457" t="str">
            <v>Zvara</v>
          </cell>
          <cell r="V1457" t="str">
            <v>Programs and policies focused on children born into families experiencing risk and challenge from conditions associated with trauma, maternal depression, poverty, and violence.</v>
          </cell>
        </row>
        <row r="1458">
          <cell r="C1458" t="str">
            <v>MHCH992</v>
          </cell>
          <cell r="D1458" t="str">
            <v>MHCH</v>
          </cell>
          <cell r="E1458">
            <v>992</v>
          </cell>
          <cell r="F1458" t="str">
            <v>MASTER'S (NON-THESIS)</v>
          </cell>
          <cell r="H1458">
            <v>2189</v>
          </cell>
          <cell r="I1458">
            <v>1</v>
          </cell>
          <cell r="J1458" t="str">
            <v>Lecture</v>
          </cell>
          <cell r="K1458">
            <v>10</v>
          </cell>
          <cell r="L1458">
            <v>18</v>
          </cell>
          <cell r="O1458" t="str">
            <v>M 1</v>
          </cell>
          <cell r="P1458" t="str">
            <v>GRAD</v>
          </cell>
          <cell r="S1458">
            <v>704282975</v>
          </cell>
          <cell r="T1458" t="str">
            <v>Carolyn</v>
          </cell>
          <cell r="U1458" t="str">
            <v>Halpern</v>
          </cell>
          <cell r="V1458" t="str">
            <v>Improving understanding of healthy sexual development and the implications of adolescent experiences for developmental and demographic processes into adulthood, particularly as these relate to sexual and romantic relationships. Adolescent and young adult sexuality and risk-taking in both U.S. and global settings</v>
          </cell>
        </row>
        <row r="1459">
          <cell r="C1459" t="str">
            <v>MHCH992</v>
          </cell>
          <cell r="D1459" t="str">
            <v>MHCH</v>
          </cell>
          <cell r="E1459">
            <v>992</v>
          </cell>
          <cell r="F1459" t="str">
            <v>MASTER'S (NON-THESIS)</v>
          </cell>
          <cell r="H1459">
            <v>2189</v>
          </cell>
          <cell r="I1459">
            <v>1</v>
          </cell>
          <cell r="J1459" t="str">
            <v>Lecture</v>
          </cell>
          <cell r="K1459">
            <v>10</v>
          </cell>
          <cell r="L1459">
            <v>18</v>
          </cell>
          <cell r="O1459" t="str">
            <v>M 1</v>
          </cell>
          <cell r="P1459" t="str">
            <v>GRAD</v>
          </cell>
          <cell r="S1459">
            <v>701643524</v>
          </cell>
          <cell r="T1459" t="str">
            <v>Catherine</v>
          </cell>
          <cell r="U1459" t="str">
            <v>Sullivan</v>
          </cell>
          <cell r="V1459" t="str">
            <v>Director, Carolina Global Breastfeeding Institute (CGBI); breastfeeding friendly healthcare, childcare, and communities; lactation training.</v>
          </cell>
        </row>
        <row r="1460">
          <cell r="C1460" t="str">
            <v>MHCH992</v>
          </cell>
          <cell r="D1460" t="str">
            <v>MHCH</v>
          </cell>
          <cell r="E1460">
            <v>992</v>
          </cell>
          <cell r="F1460" t="str">
            <v>MASTER'S (NON-THESIS)</v>
          </cell>
          <cell r="H1460">
            <v>2189</v>
          </cell>
          <cell r="I1460">
            <v>1</v>
          </cell>
          <cell r="J1460" t="str">
            <v>Lecture</v>
          </cell>
          <cell r="K1460">
            <v>10</v>
          </cell>
          <cell r="L1460">
            <v>18</v>
          </cell>
          <cell r="O1460" t="str">
            <v>M 1</v>
          </cell>
          <cell r="P1460" t="str">
            <v>GRAD</v>
          </cell>
          <cell r="S1460">
            <v>714652797</v>
          </cell>
          <cell r="T1460" t="str">
            <v>Katherine</v>
          </cell>
          <cell r="U1460" t="str">
            <v>Tumlinson</v>
          </cell>
          <cell r="V1460" t="str">
            <v>Relationship between the quality of family planning service delivery and contraceptive use dynamics in low-income countries.</v>
          </cell>
        </row>
        <row r="1461">
          <cell r="C1461" t="str">
            <v>MHCH992</v>
          </cell>
          <cell r="D1461" t="str">
            <v>MHCH</v>
          </cell>
          <cell r="E1461">
            <v>992</v>
          </cell>
          <cell r="F1461" t="str">
            <v>MASTER'S (NON-THESIS)</v>
          </cell>
          <cell r="H1461">
            <v>2189</v>
          </cell>
          <cell r="I1461">
            <v>1</v>
          </cell>
          <cell r="J1461" t="str">
            <v>Lecture</v>
          </cell>
          <cell r="K1461">
            <v>10</v>
          </cell>
          <cell r="L1461">
            <v>18</v>
          </cell>
          <cell r="O1461" t="str">
            <v>M 1</v>
          </cell>
          <cell r="P1461" t="str">
            <v>GRAD</v>
          </cell>
          <cell r="S1461">
            <v>700491975</v>
          </cell>
          <cell r="T1461" t="str">
            <v>Claudia</v>
          </cell>
          <cell r="U1461" t="str">
            <v>Fernandez</v>
          </cell>
          <cell r="V1461" t="str">
            <v>It-Factor Leadership: Become a Better Leader in 13 Steps. For the past decade she has directed the ACOG National Leadership Institute for the American College of Obstetricians and Gynecologists. During this time she has also served as the Director of the Leadership Core for the Food Systems Leadership Institute (www.FSLI.org), the flagship leadership program of the Association of Public and Land Grant Universities (APLU) which is targeted to academic Deans, Heads, and Vice Presidents, industry and government leaders.</v>
          </cell>
        </row>
        <row r="1462">
          <cell r="C1462" t="str">
            <v>MHCH992</v>
          </cell>
          <cell r="D1462" t="str">
            <v>MHCH</v>
          </cell>
          <cell r="E1462">
            <v>992</v>
          </cell>
          <cell r="F1462" t="str">
            <v>MASTER'S (NON-THESIS)</v>
          </cell>
          <cell r="H1462">
            <v>2189</v>
          </cell>
          <cell r="I1462">
            <v>1</v>
          </cell>
          <cell r="J1462" t="str">
            <v>Lecture</v>
          </cell>
          <cell r="K1462">
            <v>10</v>
          </cell>
          <cell r="L1462">
            <v>18</v>
          </cell>
          <cell r="O1462" t="str">
            <v>M 1</v>
          </cell>
          <cell r="P1462" t="str">
            <v>GRAD</v>
          </cell>
          <cell r="S1462">
            <v>700424177</v>
          </cell>
          <cell r="T1462" t="str">
            <v>Gustavo</v>
          </cell>
          <cell r="U1462" t="str">
            <v>Angeles</v>
          </cell>
          <cell r="V1462" t="str">
            <v>The Effects of Education and Family Planning Programs on Fertility in Indonesia. The Role of Community Health Workers in Reducing Intra-city Urban Gaps in Reproductive Health in Bangladesh. Supporting Evidence-based Policy Making in Sub-Saharan Africa through the Transfer Project. In search of the Holy Grail: The long-term effects of an unconditional cash transfer program.</v>
          </cell>
        </row>
        <row r="1463">
          <cell r="C1463" t="str">
            <v>MHCH992</v>
          </cell>
          <cell r="D1463" t="str">
            <v>MHCH</v>
          </cell>
          <cell r="E1463">
            <v>992</v>
          </cell>
          <cell r="F1463" t="str">
            <v>MASTER'S (NON-THESIS)</v>
          </cell>
          <cell r="H1463">
            <v>2189</v>
          </cell>
          <cell r="I1463">
            <v>1</v>
          </cell>
          <cell r="J1463" t="str">
            <v>Lecture</v>
          </cell>
          <cell r="K1463">
            <v>10</v>
          </cell>
          <cell r="L1463">
            <v>18</v>
          </cell>
          <cell r="O1463" t="str">
            <v>M 1</v>
          </cell>
          <cell r="P1463" t="str">
            <v>GRAD</v>
          </cell>
          <cell r="S1463">
            <v>720385541</v>
          </cell>
          <cell r="T1463" t="str">
            <v>Aunchalee</v>
          </cell>
          <cell r="U1463" t="str">
            <v>Loscalzo Palmquist</v>
          </cell>
          <cell r="V1463" t="str">
            <v>The intersectionality of perinatal maternal, newborn and young child health disparities globally and in the U.S.</v>
          </cell>
        </row>
        <row r="1464">
          <cell r="C1464" t="str">
            <v>MHCH992</v>
          </cell>
          <cell r="D1464" t="str">
            <v>MHCH</v>
          </cell>
          <cell r="E1464">
            <v>992</v>
          </cell>
          <cell r="F1464" t="str">
            <v>MASTER'S (NON-THESIS)</v>
          </cell>
          <cell r="H1464">
            <v>2189</v>
          </cell>
          <cell r="I1464">
            <v>1</v>
          </cell>
          <cell r="J1464" t="str">
            <v>Lecture</v>
          </cell>
          <cell r="K1464">
            <v>10</v>
          </cell>
          <cell r="L1464">
            <v>18</v>
          </cell>
          <cell r="O1464" t="str">
            <v>M 1</v>
          </cell>
          <cell r="P1464" t="str">
            <v>GRAD</v>
          </cell>
          <cell r="S1464" t="str">
            <v xml:space="preserve"> </v>
          </cell>
        </row>
        <row r="1465">
          <cell r="C1465" t="str">
            <v>MHCH992</v>
          </cell>
          <cell r="D1465" t="str">
            <v>MHCH</v>
          </cell>
          <cell r="E1465">
            <v>992</v>
          </cell>
          <cell r="F1465" t="str">
            <v>MASTER'S (NON-THESIS)</v>
          </cell>
          <cell r="H1465">
            <v>2189</v>
          </cell>
          <cell r="I1465">
            <v>1</v>
          </cell>
          <cell r="J1465" t="str">
            <v>Lecture</v>
          </cell>
          <cell r="K1465">
            <v>10</v>
          </cell>
          <cell r="L1465">
            <v>18</v>
          </cell>
          <cell r="O1465" t="str">
            <v>M 1</v>
          </cell>
          <cell r="P1465" t="str">
            <v>GRAD</v>
          </cell>
          <cell r="S1465">
            <v>704347139</v>
          </cell>
          <cell r="T1465" t="str">
            <v>Ilene</v>
          </cell>
          <cell r="U1465" t="str">
            <v>Speizer</v>
          </cell>
          <cell r="V1465" t="str">
            <v>Family planning (FP), HIV prevention, intimate partner violence and adolescent reproductive health programs in sub-Saharan Africa, Haiti and India.</v>
          </cell>
        </row>
        <row r="1466">
          <cell r="C1466" t="str">
            <v>MHCH992</v>
          </cell>
          <cell r="D1466" t="str">
            <v>MHCH</v>
          </cell>
          <cell r="E1466">
            <v>992</v>
          </cell>
          <cell r="F1466" t="str">
            <v>MASTER'S (NON-THESIS)</v>
          </cell>
          <cell r="H1466">
            <v>2182</v>
          </cell>
          <cell r="I1466">
            <v>1</v>
          </cell>
          <cell r="J1466" t="str">
            <v>Lecture</v>
          </cell>
          <cell r="K1466">
            <v>27</v>
          </cell>
          <cell r="L1466">
            <v>19</v>
          </cell>
          <cell r="O1466" t="str">
            <v>M 1</v>
          </cell>
          <cell r="P1466" t="str">
            <v>GRAD</v>
          </cell>
          <cell r="S1466">
            <v>709256911</v>
          </cell>
          <cell r="T1466" t="str">
            <v>Kavita</v>
          </cell>
          <cell r="U1466" t="str">
            <v>Ongechi</v>
          </cell>
          <cell r="V1466" t="str">
            <v>The evaluation of maternal and child health and HIV prevention programs. She is interested in research focused on reaching the most vulnerable groups (including the poorest, displaced populations, orphans and stigmatized groups) with interventions. Ethiopia, Malawi</v>
          </cell>
        </row>
        <row r="1467">
          <cell r="C1467" t="str">
            <v>MHCH992</v>
          </cell>
          <cell r="D1467" t="str">
            <v>MHCH</v>
          </cell>
          <cell r="E1467">
            <v>992</v>
          </cell>
          <cell r="F1467" t="str">
            <v>MASTER'S (NON-THESIS)</v>
          </cell>
          <cell r="H1467">
            <v>2182</v>
          </cell>
          <cell r="I1467">
            <v>1</v>
          </cell>
          <cell r="J1467" t="str">
            <v>Lecture</v>
          </cell>
          <cell r="K1467">
            <v>27</v>
          </cell>
          <cell r="L1467">
            <v>19</v>
          </cell>
          <cell r="O1467" t="str">
            <v>M 1</v>
          </cell>
          <cell r="P1467" t="str">
            <v>GRAD</v>
          </cell>
          <cell r="S1467">
            <v>714666466</v>
          </cell>
          <cell r="T1467" t="str">
            <v>Alison</v>
          </cell>
          <cell r="U1467" t="str">
            <v>Stuebe</v>
          </cell>
          <cell r="V1467" t="str">
            <v>Health of mothers and infants in the first year of life, with an emphasis on the intersection of infant feeding and perinatal mood.</v>
          </cell>
        </row>
        <row r="1468">
          <cell r="C1468" t="str">
            <v>MHCH992</v>
          </cell>
          <cell r="D1468" t="str">
            <v>MHCH</v>
          </cell>
          <cell r="E1468">
            <v>992</v>
          </cell>
          <cell r="F1468" t="str">
            <v>MASTER'S (NON-THESIS)</v>
          </cell>
          <cell r="H1468">
            <v>2182</v>
          </cell>
          <cell r="I1468">
            <v>1</v>
          </cell>
          <cell r="J1468" t="str">
            <v>Lecture</v>
          </cell>
          <cell r="K1468">
            <v>27</v>
          </cell>
          <cell r="L1468">
            <v>19</v>
          </cell>
          <cell r="O1468" t="str">
            <v>M 1</v>
          </cell>
          <cell r="P1468" t="str">
            <v>GRAD</v>
          </cell>
          <cell r="S1468">
            <v>700967393</v>
          </cell>
          <cell r="T1468" t="str">
            <v>Dorothy</v>
          </cell>
          <cell r="U1468" t="str">
            <v>Cilenti</v>
          </cell>
          <cell r="V1468" t="str">
            <v>Improving systems of care for vulnerable women and children. </v>
          </cell>
        </row>
        <row r="1469">
          <cell r="C1469" t="str">
            <v>MHCH992</v>
          </cell>
          <cell r="D1469" t="str">
            <v>MHCH</v>
          </cell>
          <cell r="E1469">
            <v>992</v>
          </cell>
          <cell r="F1469" t="str">
            <v>MASTER'S (NON-THESIS)</v>
          </cell>
          <cell r="H1469">
            <v>2182</v>
          </cell>
          <cell r="I1469">
            <v>1</v>
          </cell>
          <cell r="J1469" t="str">
            <v>Lecture</v>
          </cell>
          <cell r="K1469">
            <v>27</v>
          </cell>
          <cell r="L1469">
            <v>19</v>
          </cell>
          <cell r="O1469" t="str">
            <v>M 1</v>
          </cell>
          <cell r="P1469" t="str">
            <v>GRAD</v>
          </cell>
          <cell r="S1469">
            <v>709919324</v>
          </cell>
          <cell r="T1469" t="str">
            <v>Meghan</v>
          </cell>
          <cell r="U1469" t="str">
            <v>Shanahan Harris</v>
          </cell>
          <cell r="V1469" t="str">
            <v>Improve the health and developmental trajectories of children. Child maltreatment; prevention strategies at both the family and the policy level in North Carolina</v>
          </cell>
        </row>
        <row r="1470">
          <cell r="C1470" t="str">
            <v>MHCH992</v>
          </cell>
          <cell r="D1470" t="str">
            <v>MHCH</v>
          </cell>
          <cell r="E1470">
            <v>992</v>
          </cell>
          <cell r="F1470" t="str">
            <v>MASTER'S (NON-THESIS)</v>
          </cell>
          <cell r="H1470">
            <v>2182</v>
          </cell>
          <cell r="I1470">
            <v>1</v>
          </cell>
          <cell r="J1470" t="str">
            <v>Lecture</v>
          </cell>
          <cell r="K1470">
            <v>27</v>
          </cell>
          <cell r="L1470">
            <v>19</v>
          </cell>
          <cell r="O1470" t="str">
            <v>M 1</v>
          </cell>
          <cell r="P1470" t="str">
            <v>GRAD</v>
          </cell>
          <cell r="S1470">
            <v>704554856</v>
          </cell>
          <cell r="T1470" t="str">
            <v>Tamar</v>
          </cell>
          <cell r="U1470" t="str">
            <v>Ringel-Kulka</v>
          </cell>
          <cell r="V1470" t="str">
            <v>Enhancing Infant and Toddler Experiences Initiative. Implementation of Regional Child Care Health Consultant Services in Economically Distressed Counties. Oral Microbiome, Endotoxin and Lung Health; The ‘United Airways’ concept extended. Health &amp; Safety Resource Center. Healthy Child Care. Biomarkers and Pathophysiological Mechanisms of Irritable Bowel Syndrome (IBS). Exposure to Antibacterial Compounds: The Microbiome and Allergic Diseases.</v>
          </cell>
        </row>
        <row r="1471">
          <cell r="C1471" t="str">
            <v>MHCH992</v>
          </cell>
          <cell r="D1471" t="str">
            <v>MHCH</v>
          </cell>
          <cell r="E1471">
            <v>992</v>
          </cell>
          <cell r="F1471" t="str">
            <v>MASTER'S (NON-THESIS)</v>
          </cell>
          <cell r="H1471">
            <v>2182</v>
          </cell>
          <cell r="I1471">
            <v>1</v>
          </cell>
          <cell r="J1471" t="str">
            <v>Lecture</v>
          </cell>
          <cell r="K1471">
            <v>27</v>
          </cell>
          <cell r="L1471">
            <v>19</v>
          </cell>
          <cell r="O1471" t="str">
            <v>M 1</v>
          </cell>
          <cell r="P1471" t="str">
            <v>GRAD</v>
          </cell>
          <cell r="S1471">
            <v>710323710</v>
          </cell>
          <cell r="T1471" t="str">
            <v>Sian</v>
          </cell>
          <cell r="U1471" t="str">
            <v>Curtis</v>
          </cell>
          <cell r="V1471" t="str">
            <v>Contraceptive use dynamics; international reproductive and maternal health; monitoring and evaluation methods for population and health programs; multilevel models; statistical demography.</v>
          </cell>
        </row>
        <row r="1472">
          <cell r="C1472" t="str">
            <v>MHCH992</v>
          </cell>
          <cell r="D1472" t="str">
            <v>MHCH</v>
          </cell>
          <cell r="E1472">
            <v>992</v>
          </cell>
          <cell r="F1472" t="str">
            <v>MASTER'S (NON-THESIS)</v>
          </cell>
          <cell r="H1472">
            <v>2182</v>
          </cell>
          <cell r="I1472">
            <v>1</v>
          </cell>
          <cell r="J1472" t="str">
            <v>Lecture</v>
          </cell>
          <cell r="K1472">
            <v>27</v>
          </cell>
          <cell r="L1472">
            <v>19</v>
          </cell>
          <cell r="O1472" t="str">
            <v>M 1</v>
          </cell>
          <cell r="P1472" t="str">
            <v>GRAD</v>
          </cell>
          <cell r="S1472">
            <v>701612384</v>
          </cell>
          <cell r="T1472" t="str">
            <v>Sherri</v>
          </cell>
          <cell r="U1472" t="str">
            <v>Green</v>
          </cell>
          <cell r="V1472" t="str">
            <v>Child custody; rural drug family treatment courts; child welfare outcomes</v>
          </cell>
        </row>
        <row r="1473">
          <cell r="C1473" t="str">
            <v>MHCH992</v>
          </cell>
          <cell r="D1473" t="str">
            <v>MHCH</v>
          </cell>
          <cell r="E1473">
            <v>992</v>
          </cell>
          <cell r="F1473" t="str">
            <v>MASTER'S (NON-THESIS)</v>
          </cell>
          <cell r="H1473">
            <v>2182</v>
          </cell>
          <cell r="I1473">
            <v>1</v>
          </cell>
          <cell r="J1473" t="str">
            <v>Lecture</v>
          </cell>
          <cell r="K1473">
            <v>27</v>
          </cell>
          <cell r="L1473">
            <v>19</v>
          </cell>
          <cell r="O1473" t="str">
            <v>M 1</v>
          </cell>
          <cell r="P1473" t="str">
            <v>GRAD</v>
          </cell>
          <cell r="S1473">
            <v>704960422</v>
          </cell>
          <cell r="T1473" t="str">
            <v>Jon</v>
          </cell>
          <cell r="U1473" t="str">
            <v>Hussey</v>
          </cell>
          <cell r="V1473" t="str">
            <v>Association between social stratification and health. Causes of racial, ethnic,and socioeconomic differentials in morbidity and mortality. Understanding how childhood exposures influence adult health disparities</v>
          </cell>
        </row>
        <row r="1474">
          <cell r="C1474" t="str">
            <v>MHCH992</v>
          </cell>
          <cell r="D1474" t="str">
            <v>MHCH</v>
          </cell>
          <cell r="E1474">
            <v>992</v>
          </cell>
          <cell r="F1474" t="str">
            <v>MASTER'S (NON-THESIS)</v>
          </cell>
          <cell r="H1474">
            <v>2182</v>
          </cell>
          <cell r="I1474">
            <v>1</v>
          </cell>
          <cell r="J1474" t="str">
            <v>Lecture</v>
          </cell>
          <cell r="K1474">
            <v>27</v>
          </cell>
          <cell r="L1474">
            <v>19</v>
          </cell>
          <cell r="O1474" t="str">
            <v>M 1</v>
          </cell>
          <cell r="P1474" t="str">
            <v>GRAD</v>
          </cell>
          <cell r="S1474">
            <v>711344912</v>
          </cell>
          <cell r="T1474" t="str">
            <v>Herbert</v>
          </cell>
          <cell r="U1474" t="str">
            <v>Peterson</v>
          </cell>
          <cell r="V1474" t="str">
            <v>Interface of clinical medicine and public health focused on global women’s reproductive health. Assuring that policies, programs, and practices-- and their implementation-- are based on the best available science.</v>
          </cell>
        </row>
        <row r="1475">
          <cell r="C1475" t="str">
            <v>MHCH992</v>
          </cell>
          <cell r="D1475" t="str">
            <v>MHCH</v>
          </cell>
          <cell r="E1475">
            <v>992</v>
          </cell>
          <cell r="F1475" t="str">
            <v>MASTER'S (NON-THESIS)</v>
          </cell>
          <cell r="H1475">
            <v>2182</v>
          </cell>
          <cell r="I1475">
            <v>1</v>
          </cell>
          <cell r="J1475" t="str">
            <v>Lecture</v>
          </cell>
          <cell r="K1475">
            <v>27</v>
          </cell>
          <cell r="L1475">
            <v>19</v>
          </cell>
          <cell r="O1475" t="str">
            <v>M 1</v>
          </cell>
          <cell r="P1475" t="str">
            <v>GRAD</v>
          </cell>
          <cell r="S1475">
            <v>704282975</v>
          </cell>
          <cell r="T1475" t="str">
            <v>Carolyn</v>
          </cell>
          <cell r="U1475" t="str">
            <v>Halpern</v>
          </cell>
          <cell r="V1475" t="str">
            <v>Improving understanding of healthy sexual development and the implications of adolescent experiences for developmental and demographic processes into adulthood, particularly as these relate to sexual and romantic relationships. Adolescent and young adult sexuality and risk-taking in both U.S. and global settings</v>
          </cell>
        </row>
        <row r="1476">
          <cell r="C1476" t="str">
            <v>MHCH992</v>
          </cell>
          <cell r="D1476" t="str">
            <v>MHCH</v>
          </cell>
          <cell r="E1476">
            <v>992</v>
          </cell>
          <cell r="F1476" t="str">
            <v>MASTER'S (NON-THESIS)</v>
          </cell>
          <cell r="H1476">
            <v>2182</v>
          </cell>
          <cell r="I1476">
            <v>1</v>
          </cell>
          <cell r="J1476" t="str">
            <v>Lecture</v>
          </cell>
          <cell r="K1476">
            <v>27</v>
          </cell>
          <cell r="L1476">
            <v>19</v>
          </cell>
          <cell r="O1476" t="str">
            <v>M 1</v>
          </cell>
          <cell r="P1476" t="str">
            <v>GRAD</v>
          </cell>
          <cell r="S1476">
            <v>703569600</v>
          </cell>
          <cell r="T1476" t="str">
            <v>Sandra</v>
          </cell>
          <cell r="U1476" t="str">
            <v>Martin</v>
          </cell>
          <cell r="V1476" t="str">
            <v>Gender-based violence on a wide range of violence related concerns including sexual violence, domestic violence and child maltreatment.</v>
          </cell>
        </row>
        <row r="1477">
          <cell r="C1477" t="str">
            <v>MHCH992</v>
          </cell>
          <cell r="D1477" t="str">
            <v>MHCH</v>
          </cell>
          <cell r="E1477">
            <v>992</v>
          </cell>
          <cell r="F1477" t="str">
            <v>MASTER'S (NON-THESIS)</v>
          </cell>
          <cell r="H1477">
            <v>2182</v>
          </cell>
          <cell r="I1477">
            <v>1</v>
          </cell>
          <cell r="J1477" t="str">
            <v>Lecture</v>
          </cell>
          <cell r="K1477">
            <v>27</v>
          </cell>
          <cell r="L1477">
            <v>19</v>
          </cell>
          <cell r="O1477" t="str">
            <v>M 1</v>
          </cell>
          <cell r="P1477" t="str">
            <v>GRAD</v>
          </cell>
          <cell r="S1477">
            <v>714970226</v>
          </cell>
          <cell r="T1477" t="str">
            <v>Bharathi</v>
          </cell>
          <cell r="U1477" t="str">
            <v>Zvara</v>
          </cell>
          <cell r="V1477" t="str">
            <v>Programs and policies focused on children born into families experiencing risk and challenge from conditions associated with trauma, maternal depression, poverty, and violence.</v>
          </cell>
        </row>
        <row r="1478">
          <cell r="C1478" t="str">
            <v>MHCH992</v>
          </cell>
          <cell r="D1478" t="str">
            <v>MHCH</v>
          </cell>
          <cell r="E1478">
            <v>992</v>
          </cell>
          <cell r="F1478" t="str">
            <v>MASTER'S (NON-THESIS)</v>
          </cell>
          <cell r="H1478">
            <v>2182</v>
          </cell>
          <cell r="I1478">
            <v>1</v>
          </cell>
          <cell r="J1478" t="str">
            <v>Lecture</v>
          </cell>
          <cell r="K1478">
            <v>27</v>
          </cell>
          <cell r="L1478">
            <v>19</v>
          </cell>
          <cell r="O1478" t="str">
            <v>M 1</v>
          </cell>
          <cell r="P1478" t="str">
            <v>GRAD</v>
          </cell>
          <cell r="S1478">
            <v>704210026</v>
          </cell>
          <cell r="T1478" t="str">
            <v>Shelah</v>
          </cell>
          <cell r="U1478" t="str">
            <v>Bloom</v>
          </cell>
          <cell r="V1478" t="str">
            <v xml:space="preserve">Global family planning and reproductive health; reproductive health and human rights; HIV/AIDS; monitoring, evaluation, indicators  </v>
          </cell>
        </row>
        <row r="1479">
          <cell r="C1479" t="str">
            <v>MHCH992</v>
          </cell>
          <cell r="D1479" t="str">
            <v>MHCH</v>
          </cell>
          <cell r="E1479">
            <v>992</v>
          </cell>
          <cell r="F1479" t="str">
            <v>MASTER'S (NON-THESIS)</v>
          </cell>
          <cell r="H1479">
            <v>2182</v>
          </cell>
          <cell r="I1479">
            <v>1</v>
          </cell>
          <cell r="J1479" t="str">
            <v>Lecture</v>
          </cell>
          <cell r="K1479">
            <v>27</v>
          </cell>
          <cell r="L1479">
            <v>19</v>
          </cell>
          <cell r="O1479" t="str">
            <v>M 1</v>
          </cell>
          <cell r="P1479" t="str">
            <v>GRAD</v>
          </cell>
          <cell r="S1479">
            <v>700424177</v>
          </cell>
          <cell r="T1479" t="str">
            <v>Gustavo</v>
          </cell>
          <cell r="U1479" t="str">
            <v>Angeles</v>
          </cell>
          <cell r="V1479" t="str">
            <v>The Effects of Education and Family Planning Programs on Fertility in Indonesia. The Role of Community Health Workers in Reducing Intra-city Urban Gaps in Reproductive Health in Bangladesh. Supporting Evidence-based Policy Making in Sub-Saharan Africa through the Transfer Project. In search of the Holy Grail: The long-term effects of an unconditional cash transfer program.</v>
          </cell>
        </row>
        <row r="1480">
          <cell r="C1480" t="str">
            <v>MHCH992</v>
          </cell>
          <cell r="D1480" t="str">
            <v>MHCH</v>
          </cell>
          <cell r="E1480">
            <v>992</v>
          </cell>
          <cell r="F1480" t="str">
            <v>MASTER'S (NON-THESIS)</v>
          </cell>
          <cell r="H1480">
            <v>2182</v>
          </cell>
          <cell r="I1480">
            <v>1</v>
          </cell>
          <cell r="J1480" t="str">
            <v>Lecture</v>
          </cell>
          <cell r="K1480">
            <v>27</v>
          </cell>
          <cell r="L1480">
            <v>19</v>
          </cell>
          <cell r="O1480" t="str">
            <v>M 1</v>
          </cell>
          <cell r="P1480" t="str">
            <v>GRAD</v>
          </cell>
          <cell r="S1480">
            <v>701643524</v>
          </cell>
          <cell r="T1480" t="str">
            <v>Catherine</v>
          </cell>
          <cell r="U1480" t="str">
            <v>Sullivan</v>
          </cell>
          <cell r="V1480" t="str">
            <v>Director, Carolina Global Breastfeeding Institute (CGBI); breastfeeding friendly healthcare, childcare, and communities; lactation training.</v>
          </cell>
        </row>
        <row r="1481">
          <cell r="C1481" t="str">
            <v>MHCH992</v>
          </cell>
          <cell r="D1481" t="str">
            <v>MHCH</v>
          </cell>
          <cell r="E1481">
            <v>992</v>
          </cell>
          <cell r="F1481" t="str">
            <v>MASTER'S (NON-THESIS)</v>
          </cell>
          <cell r="H1481">
            <v>2182</v>
          </cell>
          <cell r="I1481">
            <v>1</v>
          </cell>
          <cell r="J1481" t="str">
            <v>Lecture</v>
          </cell>
          <cell r="K1481">
            <v>27</v>
          </cell>
          <cell r="L1481">
            <v>19</v>
          </cell>
          <cell r="O1481" t="str">
            <v>M 1</v>
          </cell>
          <cell r="P1481" t="str">
            <v>GRAD</v>
          </cell>
          <cell r="S1481">
            <v>720385541</v>
          </cell>
          <cell r="T1481" t="str">
            <v>Aunchalee</v>
          </cell>
          <cell r="U1481" t="str">
            <v>Loscalzo Palmquist</v>
          </cell>
          <cell r="V1481" t="str">
            <v>The intersectionality of perinatal maternal, newborn and young child health disparities globally and in the U.S.</v>
          </cell>
        </row>
        <row r="1482">
          <cell r="C1482" t="str">
            <v>MHCH992</v>
          </cell>
          <cell r="D1482" t="str">
            <v>MHCH</v>
          </cell>
          <cell r="E1482">
            <v>992</v>
          </cell>
          <cell r="F1482" t="str">
            <v>MASTER'S (NON-THESIS)</v>
          </cell>
          <cell r="H1482">
            <v>2182</v>
          </cell>
          <cell r="I1482">
            <v>1</v>
          </cell>
          <cell r="J1482" t="str">
            <v>Lecture</v>
          </cell>
          <cell r="K1482">
            <v>27</v>
          </cell>
          <cell r="L1482">
            <v>19</v>
          </cell>
          <cell r="O1482" t="str">
            <v>M 1</v>
          </cell>
          <cell r="P1482" t="str">
            <v>GRAD</v>
          </cell>
          <cell r="S1482">
            <v>700491975</v>
          </cell>
          <cell r="T1482" t="str">
            <v>Claudia</v>
          </cell>
          <cell r="U1482" t="str">
            <v>Fernandez</v>
          </cell>
          <cell r="V1482" t="str">
            <v>It-Factor Leadership: Become a Better Leader in 13 Steps. For the past decade she has directed the ACOG National Leadership Institute for the American College of Obstetricians and Gynecologists. During this time she has also served as the Director of the Leadership Core for the Food Systems Leadership Institute (www.FSLI.org), the flagship leadership program of the Association of Public and Land Grant Universities (APLU) which is targeted to academic Deans, Heads, and Vice Presidents, industry and government leaders.</v>
          </cell>
        </row>
        <row r="1483">
          <cell r="C1483" t="str">
            <v>MHCH992</v>
          </cell>
          <cell r="D1483" t="str">
            <v>MHCH</v>
          </cell>
          <cell r="E1483">
            <v>992</v>
          </cell>
          <cell r="F1483" t="str">
            <v>MASTER'S (NON-THESIS)</v>
          </cell>
          <cell r="H1483">
            <v>2182</v>
          </cell>
          <cell r="I1483">
            <v>1</v>
          </cell>
          <cell r="J1483" t="str">
            <v>Lecture</v>
          </cell>
          <cell r="K1483">
            <v>27</v>
          </cell>
          <cell r="L1483">
            <v>19</v>
          </cell>
          <cell r="O1483" t="str">
            <v>M 1</v>
          </cell>
          <cell r="P1483" t="str">
            <v>GRAD</v>
          </cell>
          <cell r="S1483">
            <v>703790015</v>
          </cell>
          <cell r="T1483" t="str">
            <v>Lewis</v>
          </cell>
          <cell r="U1483" t="str">
            <v>Margolis</v>
          </cell>
          <cell r="V1483" t="str">
            <v>Interdisciplinary leadership development, enhancing maternal and child workforce capacity, and injury prevention</v>
          </cell>
        </row>
        <row r="1484">
          <cell r="C1484" t="str">
            <v>MHCH992</v>
          </cell>
          <cell r="D1484" t="str">
            <v>MHCH</v>
          </cell>
          <cell r="E1484">
            <v>992</v>
          </cell>
          <cell r="F1484" t="str">
            <v>MASTER'S (NON-THESIS)</v>
          </cell>
          <cell r="H1484">
            <v>2182</v>
          </cell>
          <cell r="I1484">
            <v>1</v>
          </cell>
          <cell r="J1484" t="str">
            <v>Lecture</v>
          </cell>
          <cell r="K1484">
            <v>27</v>
          </cell>
          <cell r="L1484">
            <v>19</v>
          </cell>
          <cell r="O1484" t="str">
            <v>M 1</v>
          </cell>
          <cell r="P1484" t="str">
            <v>GRAD</v>
          </cell>
          <cell r="S1484">
            <v>704347139</v>
          </cell>
          <cell r="T1484" t="str">
            <v>Ilene</v>
          </cell>
          <cell r="U1484" t="str">
            <v>Speizer</v>
          </cell>
          <cell r="V1484" t="str">
            <v>Family planning (FP), HIV prevention, intimate partner violence and adolescent reproductive health programs in sub-Saharan Africa, Haiti and India.</v>
          </cell>
        </row>
        <row r="1485">
          <cell r="C1485" t="str">
            <v>MHCH992</v>
          </cell>
          <cell r="D1485" t="str">
            <v>MHCH</v>
          </cell>
          <cell r="E1485">
            <v>992</v>
          </cell>
          <cell r="F1485" t="str">
            <v>MASTER'S (NON-THESIS)</v>
          </cell>
          <cell r="H1485">
            <v>2179</v>
          </cell>
          <cell r="I1485">
            <v>1</v>
          </cell>
          <cell r="J1485" t="str">
            <v>Lecture</v>
          </cell>
          <cell r="K1485">
            <v>16</v>
          </cell>
          <cell r="L1485">
            <v>17</v>
          </cell>
          <cell r="O1485" t="str">
            <v>M 1</v>
          </cell>
          <cell r="P1485" t="str">
            <v>GRAD</v>
          </cell>
          <cell r="S1485">
            <v>709256911</v>
          </cell>
          <cell r="T1485" t="str">
            <v>Kavita</v>
          </cell>
          <cell r="U1485" t="str">
            <v>Ongechi</v>
          </cell>
          <cell r="V1485" t="str">
            <v>The evaluation of maternal and child health and HIV prevention programs. She is interested in research focused on reaching the most vulnerable groups (including the poorest, displaced populations, orphans and stigmatized groups) with interventions. Ethiopia, Malawi</v>
          </cell>
        </row>
        <row r="1486">
          <cell r="C1486" t="str">
            <v>MHCH992</v>
          </cell>
          <cell r="D1486" t="str">
            <v>MHCH</v>
          </cell>
          <cell r="E1486">
            <v>992</v>
          </cell>
          <cell r="F1486" t="str">
            <v>MASTER'S (NON-THESIS)</v>
          </cell>
          <cell r="H1486">
            <v>2179</v>
          </cell>
          <cell r="I1486">
            <v>1</v>
          </cell>
          <cell r="J1486" t="str">
            <v>Lecture</v>
          </cell>
          <cell r="K1486">
            <v>16</v>
          </cell>
          <cell r="L1486">
            <v>17</v>
          </cell>
          <cell r="O1486" t="str">
            <v>M 1</v>
          </cell>
          <cell r="P1486" t="str">
            <v>GRAD</v>
          </cell>
          <cell r="S1486">
            <v>704554856</v>
          </cell>
          <cell r="T1486" t="str">
            <v>Tamar</v>
          </cell>
          <cell r="U1486" t="str">
            <v>Ringel-Kulka</v>
          </cell>
          <cell r="V1486" t="str">
            <v>Enhancing Infant and Toddler Experiences Initiative. Implementation of Regional Child Care Health Consultant Services in Economically Distressed Counties. Oral Microbiome, Endotoxin and Lung Health; The ‘United Airways’ concept extended. Health &amp; Safety Resource Center. Healthy Child Care. Biomarkers and Pathophysiological Mechanisms of Irritable Bowel Syndrome (IBS). Exposure to Antibacterial Compounds: The Microbiome and Allergic Diseases.</v>
          </cell>
        </row>
        <row r="1487">
          <cell r="C1487" t="str">
            <v>MHCH992</v>
          </cell>
          <cell r="D1487" t="str">
            <v>MHCH</v>
          </cell>
          <cell r="E1487">
            <v>992</v>
          </cell>
          <cell r="F1487" t="str">
            <v>MASTER'S (NON-THESIS)</v>
          </cell>
          <cell r="H1487">
            <v>2179</v>
          </cell>
          <cell r="I1487">
            <v>1</v>
          </cell>
          <cell r="J1487" t="str">
            <v>Lecture</v>
          </cell>
          <cell r="K1487">
            <v>16</v>
          </cell>
          <cell r="L1487">
            <v>17</v>
          </cell>
          <cell r="O1487" t="str">
            <v>M 1</v>
          </cell>
          <cell r="P1487" t="str">
            <v>GRAD</v>
          </cell>
          <cell r="S1487">
            <v>700967393</v>
          </cell>
          <cell r="T1487" t="str">
            <v>Dorothy</v>
          </cell>
          <cell r="U1487" t="str">
            <v>Cilenti</v>
          </cell>
          <cell r="V1487" t="str">
            <v>Improving systems of care for vulnerable women and children. </v>
          </cell>
        </row>
        <row r="1488">
          <cell r="C1488" t="str">
            <v>MHCH992</v>
          </cell>
          <cell r="D1488" t="str">
            <v>MHCH</v>
          </cell>
          <cell r="E1488">
            <v>992</v>
          </cell>
          <cell r="F1488" t="str">
            <v>MASTER'S (NON-THESIS)</v>
          </cell>
          <cell r="H1488">
            <v>2179</v>
          </cell>
          <cell r="I1488">
            <v>1</v>
          </cell>
          <cell r="J1488" t="str">
            <v>Lecture</v>
          </cell>
          <cell r="K1488">
            <v>16</v>
          </cell>
          <cell r="L1488">
            <v>17</v>
          </cell>
          <cell r="O1488" t="str">
            <v>M 1</v>
          </cell>
          <cell r="P1488" t="str">
            <v>GRAD</v>
          </cell>
          <cell r="S1488">
            <v>709919324</v>
          </cell>
          <cell r="T1488" t="str">
            <v>Meghan</v>
          </cell>
          <cell r="U1488" t="str">
            <v>Shanahan Harris</v>
          </cell>
          <cell r="V1488" t="str">
            <v>Improve the health and developmental trajectories of children. Child maltreatment; prevention strategies at both the family and the policy level in North Carolina</v>
          </cell>
        </row>
        <row r="1489">
          <cell r="C1489" t="str">
            <v>MHCH992</v>
          </cell>
          <cell r="D1489" t="str">
            <v>MHCH</v>
          </cell>
          <cell r="E1489">
            <v>992</v>
          </cell>
          <cell r="F1489" t="str">
            <v>MASTER'S (NON-THESIS)</v>
          </cell>
          <cell r="H1489">
            <v>2179</v>
          </cell>
          <cell r="I1489">
            <v>1</v>
          </cell>
          <cell r="J1489" t="str">
            <v>Lecture</v>
          </cell>
          <cell r="K1489">
            <v>16</v>
          </cell>
          <cell r="L1489">
            <v>17</v>
          </cell>
          <cell r="O1489" t="str">
            <v>M 1</v>
          </cell>
          <cell r="P1489" t="str">
            <v>GRAD</v>
          </cell>
          <cell r="S1489">
            <v>701612384</v>
          </cell>
          <cell r="T1489" t="str">
            <v>Sherri</v>
          </cell>
          <cell r="U1489" t="str">
            <v>Green</v>
          </cell>
          <cell r="V1489" t="str">
            <v>Child custody; rural drug family treatment courts; child welfare outcomes</v>
          </cell>
        </row>
        <row r="1490">
          <cell r="C1490" t="str">
            <v>MHCH992</v>
          </cell>
          <cell r="D1490" t="str">
            <v>MHCH</v>
          </cell>
          <cell r="E1490">
            <v>992</v>
          </cell>
          <cell r="F1490" t="str">
            <v>MASTER'S (NON-THESIS)</v>
          </cell>
          <cell r="H1490">
            <v>2179</v>
          </cell>
          <cell r="I1490">
            <v>1</v>
          </cell>
          <cell r="J1490" t="str">
            <v>Lecture</v>
          </cell>
          <cell r="K1490">
            <v>16</v>
          </cell>
          <cell r="L1490">
            <v>17</v>
          </cell>
          <cell r="O1490" t="str">
            <v>M 1</v>
          </cell>
          <cell r="P1490" t="str">
            <v>GRAD</v>
          </cell>
          <cell r="S1490">
            <v>710323710</v>
          </cell>
          <cell r="T1490" t="str">
            <v>Sian</v>
          </cell>
          <cell r="U1490" t="str">
            <v>Curtis</v>
          </cell>
          <cell r="V1490" t="str">
            <v>Contraceptive use dynamics; international reproductive and maternal health; monitoring and evaluation methods for population and health programs; multilevel models; statistical demography.</v>
          </cell>
        </row>
        <row r="1491">
          <cell r="C1491" t="str">
            <v>MHCH992</v>
          </cell>
          <cell r="D1491" t="str">
            <v>MHCH</v>
          </cell>
          <cell r="E1491">
            <v>992</v>
          </cell>
          <cell r="F1491" t="str">
            <v>MASTER'S (NON-THESIS)</v>
          </cell>
          <cell r="H1491">
            <v>2179</v>
          </cell>
          <cell r="I1491">
            <v>1</v>
          </cell>
          <cell r="J1491" t="str">
            <v>Lecture</v>
          </cell>
          <cell r="K1491">
            <v>16</v>
          </cell>
          <cell r="L1491">
            <v>17</v>
          </cell>
          <cell r="O1491" t="str">
            <v>M 1</v>
          </cell>
          <cell r="P1491" t="str">
            <v>GRAD</v>
          </cell>
          <cell r="S1491">
            <v>704960422</v>
          </cell>
          <cell r="T1491" t="str">
            <v>Jon</v>
          </cell>
          <cell r="U1491" t="str">
            <v>Hussey</v>
          </cell>
          <cell r="V1491" t="str">
            <v>Association between social stratification and health. Causes of racial, ethnic,and socioeconomic differentials in morbidity and mortality. Understanding how childhood exposures influence adult health disparities</v>
          </cell>
        </row>
        <row r="1492">
          <cell r="C1492" t="str">
            <v>MHCH992</v>
          </cell>
          <cell r="D1492" t="str">
            <v>MHCH</v>
          </cell>
          <cell r="E1492">
            <v>992</v>
          </cell>
          <cell r="F1492" t="str">
            <v>MASTER'S (NON-THESIS)</v>
          </cell>
          <cell r="H1492">
            <v>2179</v>
          </cell>
          <cell r="I1492">
            <v>1</v>
          </cell>
          <cell r="J1492" t="str">
            <v>Lecture</v>
          </cell>
          <cell r="K1492">
            <v>16</v>
          </cell>
          <cell r="L1492">
            <v>17</v>
          </cell>
          <cell r="O1492" t="str">
            <v>M 1</v>
          </cell>
          <cell r="P1492" t="str">
            <v>GRAD</v>
          </cell>
          <cell r="S1492">
            <v>711344912</v>
          </cell>
          <cell r="T1492" t="str">
            <v>Herbert</v>
          </cell>
          <cell r="U1492" t="str">
            <v>Peterson</v>
          </cell>
          <cell r="V1492" t="str">
            <v>Interface of clinical medicine and public health focused on global women’s reproductive health. Assuring that policies, programs, and practices-- and their implementation-- are based on the best available science.</v>
          </cell>
        </row>
        <row r="1493">
          <cell r="C1493" t="str">
            <v>MHCH992</v>
          </cell>
          <cell r="D1493" t="str">
            <v>MHCH</v>
          </cell>
          <cell r="E1493">
            <v>992</v>
          </cell>
          <cell r="F1493" t="str">
            <v>MASTER'S (NON-THESIS)</v>
          </cell>
          <cell r="H1493">
            <v>2179</v>
          </cell>
          <cell r="I1493">
            <v>1</v>
          </cell>
          <cell r="J1493" t="str">
            <v>Lecture</v>
          </cell>
          <cell r="K1493">
            <v>16</v>
          </cell>
          <cell r="L1493">
            <v>17</v>
          </cell>
          <cell r="O1493" t="str">
            <v>M 1</v>
          </cell>
          <cell r="P1493" t="str">
            <v>GRAD</v>
          </cell>
          <cell r="S1493">
            <v>703569600</v>
          </cell>
          <cell r="T1493" t="str">
            <v>Sandra</v>
          </cell>
          <cell r="U1493" t="str">
            <v>Martin</v>
          </cell>
          <cell r="V1493" t="str">
            <v>Gender-based violence on a wide range of violence related concerns including sexual violence, domestic violence and child maltreatment.</v>
          </cell>
        </row>
        <row r="1494">
          <cell r="C1494" t="str">
            <v>MHCH992</v>
          </cell>
          <cell r="D1494" t="str">
            <v>MHCH</v>
          </cell>
          <cell r="E1494">
            <v>992</v>
          </cell>
          <cell r="F1494" t="str">
            <v>MASTER'S (NON-THESIS)</v>
          </cell>
          <cell r="H1494">
            <v>2179</v>
          </cell>
          <cell r="I1494">
            <v>1</v>
          </cell>
          <cell r="J1494" t="str">
            <v>Lecture</v>
          </cell>
          <cell r="K1494">
            <v>16</v>
          </cell>
          <cell r="L1494">
            <v>17</v>
          </cell>
          <cell r="O1494" t="str">
            <v>M 1</v>
          </cell>
          <cell r="P1494" t="str">
            <v>GRAD</v>
          </cell>
          <cell r="S1494">
            <v>704210026</v>
          </cell>
          <cell r="T1494" t="str">
            <v>Shelah</v>
          </cell>
          <cell r="U1494" t="str">
            <v>Bloom</v>
          </cell>
          <cell r="V1494" t="str">
            <v xml:space="preserve">Global family planning and reproductive health; reproductive health and human rights; HIV/AIDS; monitoring, evaluation, indicators  </v>
          </cell>
        </row>
        <row r="1495">
          <cell r="C1495" t="str">
            <v>MHCH992</v>
          </cell>
          <cell r="D1495" t="str">
            <v>MHCH</v>
          </cell>
          <cell r="E1495">
            <v>992</v>
          </cell>
          <cell r="F1495" t="str">
            <v>MASTER'S (NON-THESIS)</v>
          </cell>
          <cell r="H1495">
            <v>2179</v>
          </cell>
          <cell r="I1495">
            <v>1</v>
          </cell>
          <cell r="J1495" t="str">
            <v>Lecture</v>
          </cell>
          <cell r="K1495">
            <v>16</v>
          </cell>
          <cell r="L1495">
            <v>17</v>
          </cell>
          <cell r="O1495" t="str">
            <v>M 1</v>
          </cell>
          <cell r="P1495" t="str">
            <v>GRAD</v>
          </cell>
          <cell r="S1495">
            <v>704282975</v>
          </cell>
          <cell r="T1495" t="str">
            <v>Carolyn</v>
          </cell>
          <cell r="U1495" t="str">
            <v>Halpern</v>
          </cell>
          <cell r="V1495" t="str">
            <v>Improving understanding of healthy sexual development and the implications of adolescent experiences for developmental and demographic processes into adulthood, particularly as these relate to sexual and romantic relationships. Adolescent and young adult sexuality and risk-taking in both U.S. and global settings</v>
          </cell>
        </row>
        <row r="1496">
          <cell r="C1496" t="str">
            <v>MHCH992</v>
          </cell>
          <cell r="D1496" t="str">
            <v>MHCH</v>
          </cell>
          <cell r="E1496">
            <v>992</v>
          </cell>
          <cell r="F1496" t="str">
            <v>MASTER'S (NON-THESIS)</v>
          </cell>
          <cell r="H1496">
            <v>2179</v>
          </cell>
          <cell r="I1496">
            <v>1</v>
          </cell>
          <cell r="J1496" t="str">
            <v>Lecture</v>
          </cell>
          <cell r="K1496">
            <v>16</v>
          </cell>
          <cell r="L1496">
            <v>17</v>
          </cell>
          <cell r="O1496" t="str">
            <v>M 1</v>
          </cell>
          <cell r="P1496" t="str">
            <v>GRAD</v>
          </cell>
          <cell r="S1496">
            <v>701643524</v>
          </cell>
          <cell r="T1496" t="str">
            <v>Catherine</v>
          </cell>
          <cell r="U1496" t="str">
            <v>Sullivan</v>
          </cell>
          <cell r="V1496" t="str">
            <v>Director, Carolina Global Breastfeeding Institute (CGBI); breastfeeding friendly healthcare, childcare, and communities; lactation training.</v>
          </cell>
        </row>
        <row r="1497">
          <cell r="C1497" t="str">
            <v>MHCH992</v>
          </cell>
          <cell r="D1497" t="str">
            <v>MHCH</v>
          </cell>
          <cell r="E1497">
            <v>992</v>
          </cell>
          <cell r="F1497" t="str">
            <v>MASTER'S (NON-THESIS)</v>
          </cell>
          <cell r="H1497">
            <v>2179</v>
          </cell>
          <cell r="I1497">
            <v>1</v>
          </cell>
          <cell r="J1497" t="str">
            <v>Lecture</v>
          </cell>
          <cell r="K1497">
            <v>16</v>
          </cell>
          <cell r="L1497">
            <v>17</v>
          </cell>
          <cell r="O1497" t="str">
            <v>M 1</v>
          </cell>
          <cell r="P1497" t="str">
            <v>GRAD</v>
          </cell>
          <cell r="S1497">
            <v>703790015</v>
          </cell>
          <cell r="T1497" t="str">
            <v>Lewis</v>
          </cell>
          <cell r="U1497" t="str">
            <v>Margolis</v>
          </cell>
          <cell r="V1497" t="str">
            <v>Interdisciplinary leadership development, enhancing maternal and child workforce capacity, and injury prevention</v>
          </cell>
        </row>
        <row r="1498">
          <cell r="C1498" t="str">
            <v>MHCH992</v>
          </cell>
          <cell r="D1498" t="str">
            <v>MHCH</v>
          </cell>
          <cell r="E1498">
            <v>992</v>
          </cell>
          <cell r="F1498" t="str">
            <v>MASTER'S (NON-THESIS)</v>
          </cell>
          <cell r="H1498">
            <v>2179</v>
          </cell>
          <cell r="I1498">
            <v>1</v>
          </cell>
          <cell r="J1498" t="str">
            <v>Lecture</v>
          </cell>
          <cell r="K1498">
            <v>16</v>
          </cell>
          <cell r="L1498">
            <v>17</v>
          </cell>
          <cell r="O1498" t="str">
            <v>M 1</v>
          </cell>
          <cell r="P1498" t="str">
            <v>GRAD</v>
          </cell>
          <cell r="S1498">
            <v>700491975</v>
          </cell>
          <cell r="T1498" t="str">
            <v>Claudia</v>
          </cell>
          <cell r="U1498" t="str">
            <v>Fernandez</v>
          </cell>
          <cell r="V1498" t="str">
            <v>It-Factor Leadership: Become a Better Leader in 13 Steps. For the past decade she has directed the ACOG National Leadership Institute for the American College of Obstetricians and Gynecologists. During this time she has also served as the Director of the Leadership Core for the Food Systems Leadership Institute (www.FSLI.org), the flagship leadership program of the Association of Public and Land Grant Universities (APLU) which is targeted to academic Deans, Heads, and Vice Presidents, industry and government leaders.</v>
          </cell>
        </row>
        <row r="1499">
          <cell r="C1499" t="str">
            <v>MHCH992</v>
          </cell>
          <cell r="D1499" t="str">
            <v>MHCH</v>
          </cell>
          <cell r="E1499">
            <v>992</v>
          </cell>
          <cell r="F1499" t="str">
            <v>MASTER'S (NON-THESIS)</v>
          </cell>
          <cell r="H1499">
            <v>2179</v>
          </cell>
          <cell r="I1499">
            <v>1</v>
          </cell>
          <cell r="J1499" t="str">
            <v>Lecture</v>
          </cell>
          <cell r="K1499">
            <v>16</v>
          </cell>
          <cell r="L1499">
            <v>17</v>
          </cell>
          <cell r="O1499" t="str">
            <v>M 1</v>
          </cell>
          <cell r="P1499" t="str">
            <v>GRAD</v>
          </cell>
          <cell r="S1499">
            <v>704347139</v>
          </cell>
          <cell r="T1499" t="str">
            <v>Ilene</v>
          </cell>
          <cell r="U1499" t="str">
            <v>Speizer</v>
          </cell>
          <cell r="V1499" t="str">
            <v>Family planning (FP), HIV prevention, intimate partner violence and adolescent reproductive health programs in sub-Saharan Africa, Haiti and India.</v>
          </cell>
        </row>
        <row r="1500">
          <cell r="C1500" t="str">
            <v>MHCH992</v>
          </cell>
          <cell r="D1500" t="str">
            <v>MHCH</v>
          </cell>
          <cell r="E1500">
            <v>992</v>
          </cell>
          <cell r="F1500" t="str">
            <v>MASTER'S (NON-THESIS)</v>
          </cell>
          <cell r="H1500">
            <v>2172</v>
          </cell>
          <cell r="I1500">
            <v>1</v>
          </cell>
          <cell r="J1500" t="str">
            <v>Lecture</v>
          </cell>
          <cell r="K1500">
            <v>25</v>
          </cell>
          <cell r="L1500">
            <v>19</v>
          </cell>
          <cell r="O1500" t="str">
            <v>M 1</v>
          </cell>
          <cell r="P1500" t="str">
            <v>GRAD</v>
          </cell>
          <cell r="S1500">
            <v>709256911</v>
          </cell>
          <cell r="T1500" t="str">
            <v>Kavita</v>
          </cell>
          <cell r="U1500" t="str">
            <v>Ongechi</v>
          </cell>
          <cell r="V1500" t="str">
            <v>The evaluation of maternal and child health and HIV prevention programs. She is interested in research focused on reaching the most vulnerable groups (including the poorest, displaced populations, orphans and stigmatized groups) with interventions. Ethiopia, Malawi</v>
          </cell>
        </row>
        <row r="1501">
          <cell r="C1501" t="str">
            <v>MHCH992</v>
          </cell>
          <cell r="D1501" t="str">
            <v>MHCH</v>
          </cell>
          <cell r="E1501">
            <v>992</v>
          </cell>
          <cell r="F1501" t="str">
            <v>MASTER'S (NON-THESIS)</v>
          </cell>
          <cell r="H1501">
            <v>2172</v>
          </cell>
          <cell r="I1501">
            <v>1</v>
          </cell>
          <cell r="J1501" t="str">
            <v>Lecture</v>
          </cell>
          <cell r="K1501">
            <v>25</v>
          </cell>
          <cell r="L1501">
            <v>19</v>
          </cell>
          <cell r="O1501" t="str">
            <v>M 1</v>
          </cell>
          <cell r="P1501" t="str">
            <v>GRAD</v>
          </cell>
          <cell r="S1501">
            <v>714666466</v>
          </cell>
          <cell r="T1501" t="str">
            <v>Alison</v>
          </cell>
          <cell r="U1501" t="str">
            <v>Stuebe</v>
          </cell>
          <cell r="V1501" t="str">
            <v>Health of mothers and infants in the first year of life, with an emphasis on the intersection of infant feeding and perinatal mood.</v>
          </cell>
        </row>
        <row r="1502">
          <cell r="C1502" t="str">
            <v>MHCH992</v>
          </cell>
          <cell r="D1502" t="str">
            <v>MHCH</v>
          </cell>
          <cell r="E1502">
            <v>992</v>
          </cell>
          <cell r="F1502" t="str">
            <v>MASTER'S (NON-THESIS)</v>
          </cell>
          <cell r="H1502">
            <v>2172</v>
          </cell>
          <cell r="I1502">
            <v>1</v>
          </cell>
          <cell r="J1502" t="str">
            <v>Lecture</v>
          </cell>
          <cell r="K1502">
            <v>25</v>
          </cell>
          <cell r="L1502">
            <v>19</v>
          </cell>
          <cell r="O1502" t="str">
            <v>M 1</v>
          </cell>
          <cell r="P1502" t="str">
            <v>GRAD</v>
          </cell>
          <cell r="S1502">
            <v>700967393</v>
          </cell>
          <cell r="T1502" t="str">
            <v>Dorothy</v>
          </cell>
          <cell r="U1502" t="str">
            <v>Cilenti</v>
          </cell>
          <cell r="V1502" t="str">
            <v>Improving systems of care for vulnerable women and children. </v>
          </cell>
        </row>
        <row r="1503">
          <cell r="C1503" t="str">
            <v>MHCH992</v>
          </cell>
          <cell r="D1503" t="str">
            <v>MHCH</v>
          </cell>
          <cell r="E1503">
            <v>992</v>
          </cell>
          <cell r="F1503" t="str">
            <v>MASTER'S (NON-THESIS)</v>
          </cell>
          <cell r="H1503">
            <v>2172</v>
          </cell>
          <cell r="I1503">
            <v>1</v>
          </cell>
          <cell r="J1503" t="str">
            <v>Lecture</v>
          </cell>
          <cell r="K1503">
            <v>25</v>
          </cell>
          <cell r="L1503">
            <v>19</v>
          </cell>
          <cell r="O1503" t="str">
            <v>M 1</v>
          </cell>
          <cell r="P1503" t="str">
            <v>GRAD</v>
          </cell>
          <cell r="S1503">
            <v>710323710</v>
          </cell>
          <cell r="T1503" t="str">
            <v>Sian</v>
          </cell>
          <cell r="U1503" t="str">
            <v>Curtis</v>
          </cell>
          <cell r="V1503" t="str">
            <v>Contraceptive use dynamics; international reproductive and maternal health; monitoring and evaluation methods for population and health programs; multilevel models; statistical demography.</v>
          </cell>
        </row>
        <row r="1504">
          <cell r="C1504" t="str">
            <v>MHCH992</v>
          </cell>
          <cell r="D1504" t="str">
            <v>MHCH</v>
          </cell>
          <cell r="E1504">
            <v>992</v>
          </cell>
          <cell r="F1504" t="str">
            <v>MASTER'S (NON-THESIS)</v>
          </cell>
          <cell r="H1504">
            <v>2172</v>
          </cell>
          <cell r="I1504">
            <v>1</v>
          </cell>
          <cell r="J1504" t="str">
            <v>Lecture</v>
          </cell>
          <cell r="K1504">
            <v>25</v>
          </cell>
          <cell r="L1504">
            <v>19</v>
          </cell>
          <cell r="O1504" t="str">
            <v>M 1</v>
          </cell>
          <cell r="P1504" t="str">
            <v>GRAD</v>
          </cell>
          <cell r="S1504">
            <v>711344912</v>
          </cell>
          <cell r="T1504" t="str">
            <v>Herbert</v>
          </cell>
          <cell r="U1504" t="str">
            <v>Peterson</v>
          </cell>
          <cell r="V1504" t="str">
            <v>Interface of clinical medicine and public health focused on global women’s reproductive health. Assuring that policies, programs, and practices-- and their implementation-- are based on the best available science.</v>
          </cell>
        </row>
        <row r="1505">
          <cell r="C1505" t="str">
            <v>MHCH992</v>
          </cell>
          <cell r="D1505" t="str">
            <v>MHCH</v>
          </cell>
          <cell r="E1505">
            <v>992</v>
          </cell>
          <cell r="F1505" t="str">
            <v>MASTER'S (NON-THESIS)</v>
          </cell>
          <cell r="H1505">
            <v>2172</v>
          </cell>
          <cell r="I1505">
            <v>1</v>
          </cell>
          <cell r="J1505" t="str">
            <v>Lecture</v>
          </cell>
          <cell r="K1505">
            <v>25</v>
          </cell>
          <cell r="L1505">
            <v>19</v>
          </cell>
          <cell r="O1505" t="str">
            <v>M 1</v>
          </cell>
          <cell r="P1505" t="str">
            <v>GRAD</v>
          </cell>
          <cell r="S1505">
            <v>709919324</v>
          </cell>
          <cell r="T1505" t="str">
            <v>Meghan</v>
          </cell>
          <cell r="U1505" t="str">
            <v>Shanahan Harris</v>
          </cell>
          <cell r="V1505" t="str">
            <v>Improve the health and developmental trajectories of children. Child maltreatment; prevention strategies at both the family and the policy level in North Carolina</v>
          </cell>
        </row>
        <row r="1506">
          <cell r="C1506" t="str">
            <v>MHCH992</v>
          </cell>
          <cell r="D1506" t="str">
            <v>MHCH</v>
          </cell>
          <cell r="E1506">
            <v>992</v>
          </cell>
          <cell r="F1506" t="str">
            <v>MASTER'S (NON-THESIS)</v>
          </cell>
          <cell r="H1506">
            <v>2172</v>
          </cell>
          <cell r="I1506">
            <v>1</v>
          </cell>
          <cell r="J1506" t="str">
            <v>Lecture</v>
          </cell>
          <cell r="K1506">
            <v>25</v>
          </cell>
          <cell r="L1506">
            <v>19</v>
          </cell>
          <cell r="O1506" t="str">
            <v>M 1</v>
          </cell>
          <cell r="P1506" t="str">
            <v>GRAD</v>
          </cell>
          <cell r="S1506">
            <v>701612384</v>
          </cell>
          <cell r="T1506" t="str">
            <v>Sherri</v>
          </cell>
          <cell r="U1506" t="str">
            <v>Green</v>
          </cell>
          <cell r="V1506" t="str">
            <v>Child custody; rural drug family treatment courts; child welfare outcomes</v>
          </cell>
        </row>
        <row r="1507">
          <cell r="C1507" t="str">
            <v>MHCH992</v>
          </cell>
          <cell r="D1507" t="str">
            <v>MHCH</v>
          </cell>
          <cell r="E1507">
            <v>992</v>
          </cell>
          <cell r="F1507" t="str">
            <v>MASTER'S (NON-THESIS)</v>
          </cell>
          <cell r="H1507">
            <v>2172</v>
          </cell>
          <cell r="I1507">
            <v>1</v>
          </cell>
          <cell r="J1507" t="str">
            <v>Lecture</v>
          </cell>
          <cell r="K1507">
            <v>25</v>
          </cell>
          <cell r="L1507">
            <v>19</v>
          </cell>
          <cell r="O1507" t="str">
            <v>M 1</v>
          </cell>
          <cell r="P1507" t="str">
            <v>GRAD</v>
          </cell>
          <cell r="S1507">
            <v>703569600</v>
          </cell>
          <cell r="T1507" t="str">
            <v>Sandra</v>
          </cell>
          <cell r="U1507" t="str">
            <v>Martin</v>
          </cell>
          <cell r="V1507" t="str">
            <v>Gender-based violence on a wide range of violence related concerns including sexual violence, domestic violence and child maltreatment.</v>
          </cell>
        </row>
        <row r="1508">
          <cell r="C1508" t="str">
            <v>MHCH992</v>
          </cell>
          <cell r="D1508" t="str">
            <v>MHCH</v>
          </cell>
          <cell r="E1508">
            <v>992</v>
          </cell>
          <cell r="F1508" t="str">
            <v>MASTER'S (NON-THESIS)</v>
          </cell>
          <cell r="H1508">
            <v>2172</v>
          </cell>
          <cell r="I1508">
            <v>1</v>
          </cell>
          <cell r="J1508" t="str">
            <v>Lecture</v>
          </cell>
          <cell r="K1508">
            <v>25</v>
          </cell>
          <cell r="L1508">
            <v>19</v>
          </cell>
          <cell r="O1508" t="str">
            <v>M 1</v>
          </cell>
          <cell r="P1508" t="str">
            <v>GRAD</v>
          </cell>
          <cell r="S1508">
            <v>704960422</v>
          </cell>
          <cell r="T1508" t="str">
            <v>Jon</v>
          </cell>
          <cell r="U1508" t="str">
            <v>Hussey</v>
          </cell>
          <cell r="V1508" t="str">
            <v>Association between social stratification and health. Causes of racial, ethnic,and socioeconomic differentials in morbidity and mortality. Understanding how childhood exposures influence adult health disparities</v>
          </cell>
        </row>
        <row r="1509">
          <cell r="C1509" t="str">
            <v>MHCH992</v>
          </cell>
          <cell r="D1509" t="str">
            <v>MHCH</v>
          </cell>
          <cell r="E1509">
            <v>992</v>
          </cell>
          <cell r="F1509" t="str">
            <v>MASTER'S (NON-THESIS)</v>
          </cell>
          <cell r="H1509">
            <v>2172</v>
          </cell>
          <cell r="I1509">
            <v>1</v>
          </cell>
          <cell r="J1509" t="str">
            <v>Lecture</v>
          </cell>
          <cell r="K1509">
            <v>25</v>
          </cell>
          <cell r="L1509">
            <v>19</v>
          </cell>
          <cell r="O1509" t="str">
            <v>M 1</v>
          </cell>
          <cell r="P1509" t="str">
            <v>GRAD</v>
          </cell>
          <cell r="S1509">
            <v>704554856</v>
          </cell>
          <cell r="T1509" t="str">
            <v>Tamar</v>
          </cell>
          <cell r="U1509" t="str">
            <v>Ringel-Kulka</v>
          </cell>
          <cell r="V1509" t="str">
            <v>Enhancing Infant and Toddler Experiences Initiative. Implementation of Regional Child Care Health Consultant Services in Economically Distressed Counties. Oral Microbiome, Endotoxin and Lung Health; The ‘United Airways’ concept extended. Health &amp; Safety Resource Center. Healthy Child Care. Biomarkers and Pathophysiological Mechanisms of Irritable Bowel Syndrome (IBS). Exposure to Antibacterial Compounds: The Microbiome and Allergic Diseases.</v>
          </cell>
        </row>
        <row r="1510">
          <cell r="C1510" t="str">
            <v>MHCH992</v>
          </cell>
          <cell r="D1510" t="str">
            <v>MHCH</v>
          </cell>
          <cell r="E1510">
            <v>992</v>
          </cell>
          <cell r="F1510" t="str">
            <v>MASTER'S (NON-THESIS)</v>
          </cell>
          <cell r="H1510">
            <v>2172</v>
          </cell>
          <cell r="I1510">
            <v>1</v>
          </cell>
          <cell r="J1510" t="str">
            <v>Lecture</v>
          </cell>
          <cell r="K1510">
            <v>25</v>
          </cell>
          <cell r="L1510">
            <v>19</v>
          </cell>
          <cell r="O1510" t="str">
            <v>M 1</v>
          </cell>
          <cell r="P1510" t="str">
            <v>GRAD</v>
          </cell>
          <cell r="S1510">
            <v>714970226</v>
          </cell>
          <cell r="T1510" t="str">
            <v>Bharathi</v>
          </cell>
          <cell r="U1510" t="str">
            <v>Zvara</v>
          </cell>
          <cell r="V1510" t="str">
            <v>Programs and policies focused on children born into families experiencing risk and challenge from conditions associated with trauma, maternal depression, poverty, and violence.</v>
          </cell>
        </row>
        <row r="1511">
          <cell r="C1511" t="str">
            <v>MHCH992</v>
          </cell>
          <cell r="D1511" t="str">
            <v>MHCH</v>
          </cell>
          <cell r="E1511">
            <v>992</v>
          </cell>
          <cell r="F1511" t="str">
            <v>MASTER'S (NON-THESIS)</v>
          </cell>
          <cell r="H1511">
            <v>2172</v>
          </cell>
          <cell r="I1511">
            <v>1</v>
          </cell>
          <cell r="J1511" t="str">
            <v>Lecture</v>
          </cell>
          <cell r="K1511">
            <v>25</v>
          </cell>
          <cell r="L1511">
            <v>19</v>
          </cell>
          <cell r="O1511" t="str">
            <v>M 1</v>
          </cell>
          <cell r="P1511" t="str">
            <v>GRAD</v>
          </cell>
          <cell r="S1511">
            <v>704282975</v>
          </cell>
          <cell r="T1511" t="str">
            <v>Carolyn</v>
          </cell>
          <cell r="U1511" t="str">
            <v>Halpern</v>
          </cell>
          <cell r="V1511" t="str">
            <v>Improving understanding of healthy sexual development and the implications of adolescent experiences for developmental and demographic processes into adulthood, particularly as these relate to sexual and romantic relationships. Adolescent and young adult sexuality and risk-taking in both U.S. and global settings</v>
          </cell>
        </row>
        <row r="1512">
          <cell r="C1512" t="str">
            <v>MHCH992</v>
          </cell>
          <cell r="D1512" t="str">
            <v>MHCH</v>
          </cell>
          <cell r="E1512">
            <v>992</v>
          </cell>
          <cell r="F1512" t="str">
            <v>MASTER'S (NON-THESIS)</v>
          </cell>
          <cell r="H1512">
            <v>2172</v>
          </cell>
          <cell r="I1512">
            <v>1</v>
          </cell>
          <cell r="J1512" t="str">
            <v>Lecture</v>
          </cell>
          <cell r="K1512">
            <v>25</v>
          </cell>
          <cell r="L1512">
            <v>19</v>
          </cell>
          <cell r="O1512" t="str">
            <v>M 1</v>
          </cell>
          <cell r="P1512" t="str">
            <v>GRAD</v>
          </cell>
          <cell r="S1512">
            <v>714585086</v>
          </cell>
          <cell r="T1512" t="str">
            <v>Diane</v>
          </cell>
          <cell r="U1512" t="str">
            <v>Rowley</v>
          </cell>
          <cell r="V1512" t="str">
            <v>Infant and pregnancy health disparities; conceptualizing health inequity and creating tools to evaluate institutional equity.</v>
          </cell>
        </row>
        <row r="1513">
          <cell r="C1513" t="str">
            <v>MHCH992</v>
          </cell>
          <cell r="D1513" t="str">
            <v>MHCH</v>
          </cell>
          <cell r="E1513">
            <v>992</v>
          </cell>
          <cell r="F1513" t="str">
            <v>MASTER'S (NON-THESIS)</v>
          </cell>
          <cell r="H1513">
            <v>2172</v>
          </cell>
          <cell r="I1513">
            <v>1</v>
          </cell>
          <cell r="J1513" t="str">
            <v>Lecture</v>
          </cell>
          <cell r="K1513">
            <v>25</v>
          </cell>
          <cell r="L1513">
            <v>19</v>
          </cell>
          <cell r="O1513" t="str">
            <v>M 1</v>
          </cell>
          <cell r="P1513" t="str">
            <v>GRAD</v>
          </cell>
          <cell r="S1513">
            <v>701643524</v>
          </cell>
          <cell r="T1513" t="str">
            <v>Catherine</v>
          </cell>
          <cell r="U1513" t="str">
            <v>Sullivan</v>
          </cell>
          <cell r="V1513" t="str">
            <v>Director, Carolina Global Breastfeeding Institute (CGBI); breastfeeding friendly healthcare, childcare, and communities; lactation training.</v>
          </cell>
        </row>
        <row r="1514">
          <cell r="C1514" t="str">
            <v>MHCH992</v>
          </cell>
          <cell r="D1514" t="str">
            <v>MHCH</v>
          </cell>
          <cell r="E1514">
            <v>992</v>
          </cell>
          <cell r="F1514" t="str">
            <v>MASTER'S (NON-THESIS)</v>
          </cell>
          <cell r="H1514">
            <v>2172</v>
          </cell>
          <cell r="I1514">
            <v>1</v>
          </cell>
          <cell r="J1514" t="str">
            <v>Lecture</v>
          </cell>
          <cell r="K1514">
            <v>25</v>
          </cell>
          <cell r="L1514">
            <v>19</v>
          </cell>
          <cell r="O1514" t="str">
            <v>M 1</v>
          </cell>
          <cell r="P1514" t="str">
            <v>GRAD</v>
          </cell>
          <cell r="S1514">
            <v>704210026</v>
          </cell>
          <cell r="T1514" t="str">
            <v>Shelah</v>
          </cell>
          <cell r="U1514" t="str">
            <v>Bloom</v>
          </cell>
          <cell r="V1514" t="str">
            <v xml:space="preserve">Global family planning and reproductive health; reproductive health and human rights; HIV/AIDS; monitoring, evaluation, indicators  </v>
          </cell>
        </row>
        <row r="1515">
          <cell r="C1515" t="str">
            <v>MHCH992</v>
          </cell>
          <cell r="D1515" t="str">
            <v>MHCH</v>
          </cell>
          <cell r="E1515">
            <v>992</v>
          </cell>
          <cell r="F1515" t="str">
            <v>MASTER'S (NON-THESIS)</v>
          </cell>
          <cell r="H1515">
            <v>2172</v>
          </cell>
          <cell r="I1515">
            <v>1</v>
          </cell>
          <cell r="J1515" t="str">
            <v>Lecture</v>
          </cell>
          <cell r="K1515">
            <v>25</v>
          </cell>
          <cell r="L1515">
            <v>19</v>
          </cell>
          <cell r="O1515" t="str">
            <v>M 1</v>
          </cell>
          <cell r="P1515" t="str">
            <v>GRAD</v>
          </cell>
          <cell r="S1515">
            <v>700424177</v>
          </cell>
          <cell r="T1515" t="str">
            <v>Gustavo</v>
          </cell>
          <cell r="U1515" t="str">
            <v>Angeles</v>
          </cell>
          <cell r="V1515" t="str">
            <v>The Effects of Education and Family Planning Programs on Fertility in Indonesia. The Role of Community Health Workers in Reducing Intra-city Urban Gaps in Reproductive Health in Bangladesh. Supporting Evidence-based Policy Making in Sub-Saharan Africa through the Transfer Project. In search of the Holy Grail: The long-term effects of an unconditional cash transfer program.</v>
          </cell>
        </row>
        <row r="1516">
          <cell r="C1516" t="str">
            <v>MHCH992</v>
          </cell>
          <cell r="D1516" t="str">
            <v>MHCH</v>
          </cell>
          <cell r="E1516">
            <v>992</v>
          </cell>
          <cell r="F1516" t="str">
            <v>MASTER'S (NON-THESIS)</v>
          </cell>
          <cell r="H1516">
            <v>2172</v>
          </cell>
          <cell r="I1516">
            <v>1</v>
          </cell>
          <cell r="J1516" t="str">
            <v>Lecture</v>
          </cell>
          <cell r="K1516">
            <v>25</v>
          </cell>
          <cell r="L1516">
            <v>19</v>
          </cell>
          <cell r="O1516" t="str">
            <v>M 1</v>
          </cell>
          <cell r="P1516" t="str">
            <v>GRAD</v>
          </cell>
          <cell r="S1516">
            <v>700491975</v>
          </cell>
          <cell r="T1516" t="str">
            <v>Claudia</v>
          </cell>
          <cell r="U1516" t="str">
            <v>Fernandez</v>
          </cell>
          <cell r="V1516" t="str">
            <v>It-Factor Leadership: Become a Better Leader in 13 Steps. For the past decade she has directed the ACOG National Leadership Institute for the American College of Obstetricians and Gynecologists. During this time she has also served as the Director of the Leadership Core for the Food Systems Leadership Institute (www.FSLI.org), the flagship leadership program of the Association of Public and Land Grant Universities (APLU) which is targeted to academic Deans, Heads, and Vice Presidents, industry and government leaders.</v>
          </cell>
        </row>
        <row r="1517">
          <cell r="C1517" t="str">
            <v>MHCH992</v>
          </cell>
          <cell r="D1517" t="str">
            <v>MHCH</v>
          </cell>
          <cell r="E1517">
            <v>992</v>
          </cell>
          <cell r="F1517" t="str">
            <v>MASTER'S (NON-THESIS)</v>
          </cell>
          <cell r="H1517">
            <v>2172</v>
          </cell>
          <cell r="I1517">
            <v>1</v>
          </cell>
          <cell r="J1517" t="str">
            <v>Lecture</v>
          </cell>
          <cell r="K1517">
            <v>25</v>
          </cell>
          <cell r="L1517">
            <v>19</v>
          </cell>
          <cell r="O1517" t="str">
            <v>M 1</v>
          </cell>
          <cell r="P1517" t="str">
            <v>GRAD</v>
          </cell>
          <cell r="S1517">
            <v>703790015</v>
          </cell>
          <cell r="T1517" t="str">
            <v>Lewis</v>
          </cell>
          <cell r="U1517" t="str">
            <v>Margolis</v>
          </cell>
          <cell r="V1517" t="str">
            <v>Interdisciplinary leadership development, enhancing maternal and child workforce capacity, and injury prevention</v>
          </cell>
        </row>
        <row r="1518">
          <cell r="C1518" t="str">
            <v>MHCH992</v>
          </cell>
          <cell r="D1518" t="str">
            <v>MHCH</v>
          </cell>
          <cell r="E1518">
            <v>992</v>
          </cell>
          <cell r="F1518" t="str">
            <v>MASTER'S (NON-THESIS)</v>
          </cell>
          <cell r="H1518">
            <v>2172</v>
          </cell>
          <cell r="I1518">
            <v>1</v>
          </cell>
          <cell r="J1518" t="str">
            <v>Lecture</v>
          </cell>
          <cell r="K1518">
            <v>25</v>
          </cell>
          <cell r="L1518">
            <v>19</v>
          </cell>
          <cell r="O1518" t="str">
            <v>M 1</v>
          </cell>
          <cell r="P1518" t="str">
            <v>GRAD</v>
          </cell>
          <cell r="S1518">
            <v>704347139</v>
          </cell>
          <cell r="T1518" t="str">
            <v>Ilene</v>
          </cell>
          <cell r="U1518" t="str">
            <v>Speizer</v>
          </cell>
          <cell r="V1518" t="str">
            <v>Family planning (FP), HIV prevention, intimate partner violence and adolescent reproductive health programs in sub-Saharan Africa, Haiti and India.</v>
          </cell>
        </row>
        <row r="1519">
          <cell r="C1519" t="str">
            <v>MHCH992</v>
          </cell>
          <cell r="D1519" t="str">
            <v>MHCH</v>
          </cell>
          <cell r="E1519">
            <v>992</v>
          </cell>
          <cell r="F1519" t="str">
            <v>MASTER'S (NON-THESIS)</v>
          </cell>
          <cell r="H1519">
            <v>2169</v>
          </cell>
          <cell r="I1519">
            <v>1</v>
          </cell>
          <cell r="J1519" t="str">
            <v>Lecture</v>
          </cell>
          <cell r="K1519">
            <v>8</v>
          </cell>
          <cell r="L1519">
            <v>19</v>
          </cell>
          <cell r="O1519" t="str">
            <v>M 1</v>
          </cell>
          <cell r="P1519" t="str">
            <v>GRAD</v>
          </cell>
          <cell r="S1519">
            <v>709256911</v>
          </cell>
          <cell r="T1519" t="str">
            <v>Kavita</v>
          </cell>
          <cell r="U1519" t="str">
            <v>Ongechi</v>
          </cell>
          <cell r="V1519" t="str">
            <v>The evaluation of maternal and child health and HIV prevention programs. She is interested in research focused on reaching the most vulnerable groups (including the poorest, displaced populations, orphans and stigmatized groups) with interventions. Ethiopia, Malawi</v>
          </cell>
        </row>
        <row r="1520">
          <cell r="C1520" t="str">
            <v>MHCH992</v>
          </cell>
          <cell r="D1520" t="str">
            <v>MHCH</v>
          </cell>
          <cell r="E1520">
            <v>992</v>
          </cell>
          <cell r="F1520" t="str">
            <v>MASTER'S (NON-THESIS)</v>
          </cell>
          <cell r="H1520">
            <v>2169</v>
          </cell>
          <cell r="I1520">
            <v>1</v>
          </cell>
          <cell r="J1520" t="str">
            <v>Lecture</v>
          </cell>
          <cell r="K1520">
            <v>8</v>
          </cell>
          <cell r="L1520">
            <v>19</v>
          </cell>
          <cell r="O1520" t="str">
            <v>M 1</v>
          </cell>
          <cell r="P1520" t="str">
            <v>GRAD</v>
          </cell>
          <cell r="S1520">
            <v>702062146</v>
          </cell>
          <cell r="T1520" t="str">
            <v>Marcia</v>
          </cell>
          <cell r="U1520" t="str">
            <v>Roth</v>
          </cell>
          <cell r="V1520" t="str">
            <v>Maternal and Child Health; Health Behavior; training</v>
          </cell>
        </row>
        <row r="1521">
          <cell r="C1521" t="str">
            <v>MHCH992</v>
          </cell>
          <cell r="D1521" t="str">
            <v>MHCH</v>
          </cell>
          <cell r="E1521">
            <v>992</v>
          </cell>
          <cell r="F1521" t="str">
            <v>MASTER'S (NON-THESIS)</v>
          </cell>
          <cell r="H1521">
            <v>2169</v>
          </cell>
          <cell r="I1521">
            <v>1</v>
          </cell>
          <cell r="J1521" t="str">
            <v>Lecture</v>
          </cell>
          <cell r="K1521">
            <v>8</v>
          </cell>
          <cell r="L1521">
            <v>19</v>
          </cell>
          <cell r="O1521" t="str">
            <v>M 1</v>
          </cell>
          <cell r="P1521" t="str">
            <v>GRAD</v>
          </cell>
          <cell r="S1521">
            <v>700967393</v>
          </cell>
          <cell r="T1521" t="str">
            <v>Dorothy</v>
          </cell>
          <cell r="U1521" t="str">
            <v>Cilenti</v>
          </cell>
          <cell r="V1521" t="str">
            <v>Improving systems of care for vulnerable women and children. </v>
          </cell>
        </row>
        <row r="1522">
          <cell r="C1522" t="str">
            <v>MHCH992</v>
          </cell>
          <cell r="D1522" t="str">
            <v>MHCH</v>
          </cell>
          <cell r="E1522">
            <v>992</v>
          </cell>
          <cell r="F1522" t="str">
            <v>MASTER'S (NON-THESIS)</v>
          </cell>
          <cell r="H1522">
            <v>2169</v>
          </cell>
          <cell r="I1522">
            <v>1</v>
          </cell>
          <cell r="J1522" t="str">
            <v>Lecture</v>
          </cell>
          <cell r="K1522">
            <v>8</v>
          </cell>
          <cell r="L1522">
            <v>19</v>
          </cell>
          <cell r="O1522" t="str">
            <v>M 1</v>
          </cell>
          <cell r="P1522" t="str">
            <v>GRAD</v>
          </cell>
          <cell r="S1522">
            <v>709919324</v>
          </cell>
          <cell r="T1522" t="str">
            <v>Meghan</v>
          </cell>
          <cell r="U1522" t="str">
            <v>Shanahan Harris</v>
          </cell>
          <cell r="V1522" t="str">
            <v>Improve the health and developmental trajectories of children. Child maltreatment; prevention strategies at both the family and the policy level in North Carolina</v>
          </cell>
        </row>
        <row r="1523">
          <cell r="C1523" t="str">
            <v>MHCH992</v>
          </cell>
          <cell r="D1523" t="str">
            <v>MHCH</v>
          </cell>
          <cell r="E1523">
            <v>992</v>
          </cell>
          <cell r="F1523" t="str">
            <v>MASTER'S (NON-THESIS)</v>
          </cell>
          <cell r="H1523">
            <v>2169</v>
          </cell>
          <cell r="I1523">
            <v>1</v>
          </cell>
          <cell r="J1523" t="str">
            <v>Lecture</v>
          </cell>
          <cell r="K1523">
            <v>8</v>
          </cell>
          <cell r="L1523">
            <v>19</v>
          </cell>
          <cell r="O1523" t="str">
            <v>M 1</v>
          </cell>
          <cell r="P1523" t="str">
            <v>GRAD</v>
          </cell>
          <cell r="S1523">
            <v>701612384</v>
          </cell>
          <cell r="T1523" t="str">
            <v>Sherri</v>
          </cell>
          <cell r="U1523" t="str">
            <v>Green</v>
          </cell>
          <cell r="V1523" t="str">
            <v>Child custody; rural drug family treatment courts; child welfare outcomes</v>
          </cell>
        </row>
        <row r="1524">
          <cell r="C1524" t="str">
            <v>MHCH992</v>
          </cell>
          <cell r="D1524" t="str">
            <v>MHCH</v>
          </cell>
          <cell r="E1524">
            <v>992</v>
          </cell>
          <cell r="F1524" t="str">
            <v>MASTER'S (NON-THESIS)</v>
          </cell>
          <cell r="H1524">
            <v>2169</v>
          </cell>
          <cell r="I1524">
            <v>1</v>
          </cell>
          <cell r="J1524" t="str">
            <v>Lecture</v>
          </cell>
          <cell r="K1524">
            <v>8</v>
          </cell>
          <cell r="L1524">
            <v>19</v>
          </cell>
          <cell r="O1524" t="str">
            <v>M 1</v>
          </cell>
          <cell r="P1524" t="str">
            <v>GRAD</v>
          </cell>
          <cell r="S1524">
            <v>710323710</v>
          </cell>
          <cell r="T1524" t="str">
            <v>Sian</v>
          </cell>
          <cell r="U1524" t="str">
            <v>Curtis</v>
          </cell>
          <cell r="V1524" t="str">
            <v>Contraceptive use dynamics; international reproductive and maternal health; monitoring and evaluation methods for population and health programs; multilevel models; statistical demography.</v>
          </cell>
        </row>
        <row r="1525">
          <cell r="C1525" t="str">
            <v>MHCH992</v>
          </cell>
          <cell r="D1525" t="str">
            <v>MHCH</v>
          </cell>
          <cell r="E1525">
            <v>992</v>
          </cell>
          <cell r="F1525" t="str">
            <v>MASTER'S (NON-THESIS)</v>
          </cell>
          <cell r="H1525">
            <v>2169</v>
          </cell>
          <cell r="I1525">
            <v>1</v>
          </cell>
          <cell r="J1525" t="str">
            <v>Lecture</v>
          </cell>
          <cell r="K1525">
            <v>8</v>
          </cell>
          <cell r="L1525">
            <v>19</v>
          </cell>
          <cell r="O1525" t="str">
            <v>M 1</v>
          </cell>
          <cell r="P1525" t="str">
            <v>GRAD</v>
          </cell>
          <cell r="S1525">
            <v>704960422</v>
          </cell>
          <cell r="T1525" t="str">
            <v>Jon</v>
          </cell>
          <cell r="U1525" t="str">
            <v>Hussey</v>
          </cell>
          <cell r="V1525" t="str">
            <v>Association between social stratification and health. Causes of racial, ethnic,and socioeconomic differentials in morbidity and mortality. Understanding how childhood exposures influence adult health disparities</v>
          </cell>
        </row>
        <row r="1526">
          <cell r="C1526" t="str">
            <v>MHCH992</v>
          </cell>
          <cell r="D1526" t="str">
            <v>MHCH</v>
          </cell>
          <cell r="E1526">
            <v>992</v>
          </cell>
          <cell r="F1526" t="str">
            <v>MASTER'S (NON-THESIS)</v>
          </cell>
          <cell r="H1526">
            <v>2169</v>
          </cell>
          <cell r="I1526">
            <v>1</v>
          </cell>
          <cell r="J1526" t="str">
            <v>Lecture</v>
          </cell>
          <cell r="K1526">
            <v>8</v>
          </cell>
          <cell r="L1526">
            <v>19</v>
          </cell>
          <cell r="O1526" t="str">
            <v>M 1</v>
          </cell>
          <cell r="P1526" t="str">
            <v>GRAD</v>
          </cell>
          <cell r="S1526">
            <v>711344912</v>
          </cell>
          <cell r="T1526" t="str">
            <v>Herbert</v>
          </cell>
          <cell r="U1526" t="str">
            <v>Peterson</v>
          </cell>
          <cell r="V1526" t="str">
            <v>Interface of clinical medicine and public health focused on global women’s reproductive health. Assuring that policies, programs, and practices-- and their implementation-- are based on the best available science.</v>
          </cell>
        </row>
        <row r="1527">
          <cell r="C1527" t="str">
            <v>MHCH992</v>
          </cell>
          <cell r="D1527" t="str">
            <v>MHCH</v>
          </cell>
          <cell r="E1527">
            <v>992</v>
          </cell>
          <cell r="F1527" t="str">
            <v>MASTER'S (NON-THESIS)</v>
          </cell>
          <cell r="H1527">
            <v>2169</v>
          </cell>
          <cell r="I1527">
            <v>1</v>
          </cell>
          <cell r="J1527" t="str">
            <v>Lecture</v>
          </cell>
          <cell r="K1527">
            <v>8</v>
          </cell>
          <cell r="L1527">
            <v>19</v>
          </cell>
          <cell r="O1527" t="str">
            <v>M 1</v>
          </cell>
          <cell r="P1527" t="str">
            <v>GRAD</v>
          </cell>
          <cell r="S1527">
            <v>703569600</v>
          </cell>
          <cell r="T1527" t="str">
            <v>Sandra</v>
          </cell>
          <cell r="U1527" t="str">
            <v>Martin</v>
          </cell>
          <cell r="V1527" t="str">
            <v>Gender-based violence on a wide range of violence related concerns including sexual violence, domestic violence and child maltreatment.</v>
          </cell>
        </row>
        <row r="1528">
          <cell r="C1528" t="str">
            <v>MHCH992</v>
          </cell>
          <cell r="D1528" t="str">
            <v>MHCH</v>
          </cell>
          <cell r="E1528">
            <v>992</v>
          </cell>
          <cell r="F1528" t="str">
            <v>MASTER'S (NON-THESIS)</v>
          </cell>
          <cell r="H1528">
            <v>2169</v>
          </cell>
          <cell r="I1528">
            <v>1</v>
          </cell>
          <cell r="J1528" t="str">
            <v>Lecture</v>
          </cell>
          <cell r="K1528">
            <v>8</v>
          </cell>
          <cell r="L1528">
            <v>19</v>
          </cell>
          <cell r="O1528" t="str">
            <v>M 1</v>
          </cell>
          <cell r="P1528" t="str">
            <v>GRAD</v>
          </cell>
          <cell r="S1528">
            <v>704210026</v>
          </cell>
          <cell r="T1528" t="str">
            <v>Shelah</v>
          </cell>
          <cell r="U1528" t="str">
            <v>Bloom</v>
          </cell>
          <cell r="V1528" t="str">
            <v xml:space="preserve">Global family planning and reproductive health; reproductive health and human rights; HIV/AIDS; monitoring, evaluation, indicators  </v>
          </cell>
        </row>
        <row r="1529">
          <cell r="C1529" t="str">
            <v>MHCH992</v>
          </cell>
          <cell r="D1529" t="str">
            <v>MHCH</v>
          </cell>
          <cell r="E1529">
            <v>992</v>
          </cell>
          <cell r="F1529" t="str">
            <v>MASTER'S (NON-THESIS)</v>
          </cell>
          <cell r="H1529">
            <v>2169</v>
          </cell>
          <cell r="I1529">
            <v>1</v>
          </cell>
          <cell r="J1529" t="str">
            <v>Lecture</v>
          </cell>
          <cell r="K1529">
            <v>8</v>
          </cell>
          <cell r="L1529">
            <v>19</v>
          </cell>
          <cell r="O1529" t="str">
            <v>M 1</v>
          </cell>
          <cell r="P1529" t="str">
            <v>GRAD</v>
          </cell>
          <cell r="S1529">
            <v>704282975</v>
          </cell>
          <cell r="T1529" t="str">
            <v>Carolyn</v>
          </cell>
          <cell r="U1529" t="str">
            <v>Halpern</v>
          </cell>
          <cell r="V1529" t="str">
            <v>Improving understanding of healthy sexual development and the implications of adolescent experiences for developmental and demographic processes into adulthood, particularly as these relate to sexual and romantic relationships. Adolescent and young adult sexuality and risk-taking in both U.S. and global settings</v>
          </cell>
        </row>
        <row r="1530">
          <cell r="C1530" t="str">
            <v>MHCH992</v>
          </cell>
          <cell r="D1530" t="str">
            <v>MHCH</v>
          </cell>
          <cell r="E1530">
            <v>992</v>
          </cell>
          <cell r="F1530" t="str">
            <v>MASTER'S (NON-THESIS)</v>
          </cell>
          <cell r="H1530">
            <v>2169</v>
          </cell>
          <cell r="I1530">
            <v>1</v>
          </cell>
          <cell r="J1530" t="str">
            <v>Lecture</v>
          </cell>
          <cell r="K1530">
            <v>8</v>
          </cell>
          <cell r="L1530">
            <v>19</v>
          </cell>
          <cell r="O1530" t="str">
            <v>M 1</v>
          </cell>
          <cell r="P1530" t="str">
            <v>GRAD</v>
          </cell>
          <cell r="S1530">
            <v>714585086</v>
          </cell>
          <cell r="T1530" t="str">
            <v>Diane</v>
          </cell>
          <cell r="U1530" t="str">
            <v>Rowley</v>
          </cell>
          <cell r="V1530" t="str">
            <v>Infant and pregnancy health disparities; conceptualizing health inequity and creating tools to evaluate institutional equity.</v>
          </cell>
        </row>
        <row r="1531">
          <cell r="C1531" t="str">
            <v>MHCH992</v>
          </cell>
          <cell r="D1531" t="str">
            <v>MHCH</v>
          </cell>
          <cell r="E1531">
            <v>992</v>
          </cell>
          <cell r="F1531" t="str">
            <v>MASTER'S (NON-THESIS)</v>
          </cell>
          <cell r="H1531">
            <v>2169</v>
          </cell>
          <cell r="I1531">
            <v>1</v>
          </cell>
          <cell r="J1531" t="str">
            <v>Lecture</v>
          </cell>
          <cell r="K1531">
            <v>8</v>
          </cell>
          <cell r="L1531">
            <v>19</v>
          </cell>
          <cell r="O1531" t="str">
            <v>M 1</v>
          </cell>
          <cell r="P1531" t="str">
            <v>GRAD</v>
          </cell>
          <cell r="S1531">
            <v>701643524</v>
          </cell>
          <cell r="T1531" t="str">
            <v>Catherine</v>
          </cell>
          <cell r="U1531" t="str">
            <v>Sullivan</v>
          </cell>
          <cell r="V1531" t="str">
            <v>Director, Carolina Global Breastfeeding Institute (CGBI); breastfeeding friendly healthcare, childcare, and communities; lactation training.</v>
          </cell>
        </row>
        <row r="1532">
          <cell r="C1532" t="str">
            <v>MHCH992</v>
          </cell>
          <cell r="D1532" t="str">
            <v>MHCH</v>
          </cell>
          <cell r="E1532">
            <v>992</v>
          </cell>
          <cell r="F1532" t="str">
            <v>MASTER'S (NON-THESIS)</v>
          </cell>
          <cell r="H1532">
            <v>2169</v>
          </cell>
          <cell r="I1532">
            <v>1</v>
          </cell>
          <cell r="J1532" t="str">
            <v>Lecture</v>
          </cell>
          <cell r="K1532">
            <v>8</v>
          </cell>
          <cell r="L1532">
            <v>19</v>
          </cell>
          <cell r="O1532" t="str">
            <v>M 1</v>
          </cell>
          <cell r="P1532" t="str">
            <v>GRAD</v>
          </cell>
          <cell r="S1532">
            <v>703790015</v>
          </cell>
          <cell r="T1532" t="str">
            <v>Lewis</v>
          </cell>
          <cell r="U1532" t="str">
            <v>Margolis</v>
          </cell>
          <cell r="V1532" t="str">
            <v>Interdisciplinary leadership development, enhancing maternal and child workforce capacity, and injury prevention</v>
          </cell>
        </row>
        <row r="1533">
          <cell r="C1533" t="str">
            <v>MHCH992</v>
          </cell>
          <cell r="D1533" t="str">
            <v>MHCH</v>
          </cell>
          <cell r="E1533">
            <v>992</v>
          </cell>
          <cell r="F1533" t="str">
            <v>MASTER'S (NON-THESIS)</v>
          </cell>
          <cell r="H1533">
            <v>2169</v>
          </cell>
          <cell r="I1533">
            <v>1</v>
          </cell>
          <cell r="J1533" t="str">
            <v>Lecture</v>
          </cell>
          <cell r="K1533">
            <v>8</v>
          </cell>
          <cell r="L1533">
            <v>19</v>
          </cell>
          <cell r="O1533" t="str">
            <v>M 1</v>
          </cell>
          <cell r="P1533" t="str">
            <v>GRAD</v>
          </cell>
          <cell r="S1533">
            <v>700491975</v>
          </cell>
          <cell r="T1533" t="str">
            <v>Claudia</v>
          </cell>
          <cell r="U1533" t="str">
            <v>Fernandez</v>
          </cell>
          <cell r="V1533" t="str">
            <v>It-Factor Leadership: Become a Better Leader in 13 Steps. For the past decade she has directed the ACOG National Leadership Institute for the American College of Obstetricians and Gynecologists. During this time she has also served as the Director of the Leadership Core for the Food Systems Leadership Institute (www.FSLI.org), the flagship leadership program of the Association of Public and Land Grant Universities (APLU) which is targeted to academic Deans, Heads, and Vice Presidents, industry and government leaders.</v>
          </cell>
        </row>
        <row r="1534">
          <cell r="C1534" t="str">
            <v>MHCH992</v>
          </cell>
          <cell r="D1534" t="str">
            <v>MHCH</v>
          </cell>
          <cell r="E1534">
            <v>992</v>
          </cell>
          <cell r="F1534" t="str">
            <v>MASTER'S (NON-THESIS)</v>
          </cell>
          <cell r="H1534">
            <v>2169</v>
          </cell>
          <cell r="I1534">
            <v>1</v>
          </cell>
          <cell r="J1534" t="str">
            <v>Lecture</v>
          </cell>
          <cell r="K1534">
            <v>8</v>
          </cell>
          <cell r="L1534">
            <v>19</v>
          </cell>
          <cell r="O1534" t="str">
            <v>M 1</v>
          </cell>
          <cell r="P1534" t="str">
            <v>GRAD</v>
          </cell>
          <cell r="S1534">
            <v>704347139</v>
          </cell>
          <cell r="T1534" t="str">
            <v>Ilene</v>
          </cell>
          <cell r="U1534" t="str">
            <v>Speizer</v>
          </cell>
          <cell r="V1534" t="str">
            <v>Family planning (FP), HIV prevention, intimate partner violence and adolescent reproductive health programs in sub-Saharan Africa, Haiti and India.</v>
          </cell>
        </row>
        <row r="1535">
          <cell r="C1535" t="str">
            <v>MTSC720</v>
          </cell>
          <cell r="D1535" t="str">
            <v>MTSC</v>
          </cell>
          <cell r="E1535">
            <v>720</v>
          </cell>
          <cell r="F1535" t="str">
            <v>MATERIALS FABRICATION</v>
          </cell>
          <cell r="H1535">
            <v>2182</v>
          </cell>
          <cell r="I1535">
            <v>1</v>
          </cell>
          <cell r="J1535" t="str">
            <v>Lecture</v>
          </cell>
          <cell r="K1535">
            <v>8</v>
          </cell>
          <cell r="L1535">
            <v>1</v>
          </cell>
          <cell r="P1535" t="str">
            <v>GRAD</v>
          </cell>
          <cell r="S1535">
            <v>704223121</v>
          </cell>
          <cell r="T1535" t="str">
            <v>Otto</v>
          </cell>
          <cell r="U1535" t="str">
            <v>Zhou</v>
          </cell>
          <cell r="V1535" t="str">
            <v>ENERGY, ENERGY STORAGE, GROWTH, MATERIALS</v>
          </cell>
          <cell r="W1535" t="str">
            <v>Materials Fabrication</v>
          </cell>
          <cell r="X1535" t="str">
            <v>MATERIALS FABRICATION</v>
          </cell>
          <cell r="Y1535" t="str">
            <v>Permission of the department. Introduction to materials fabrication and characterization techniques. Includes single crystal growth, thin film deposition, synthesis of quantum dots and nanotubes/nanowires, dielectric and electron emissive materials, nanocomposites, bioceramics, and energy storage materials.</v>
          </cell>
        </row>
        <row r="1536">
          <cell r="C1536" t="str">
            <v>MTSC720</v>
          </cell>
          <cell r="D1536" t="str">
            <v>MTSC</v>
          </cell>
          <cell r="E1536">
            <v>720</v>
          </cell>
          <cell r="F1536" t="str">
            <v>MATERIALS FABRICATION</v>
          </cell>
          <cell r="H1536">
            <v>2172</v>
          </cell>
          <cell r="I1536">
            <v>1</v>
          </cell>
          <cell r="J1536" t="str">
            <v>Lecture</v>
          </cell>
          <cell r="K1536">
            <v>3</v>
          </cell>
          <cell r="L1536">
            <v>1</v>
          </cell>
          <cell r="O1536" t="str">
            <v>?</v>
          </cell>
          <cell r="P1536" t="str">
            <v>GRAD</v>
          </cell>
          <cell r="S1536">
            <v>704223121</v>
          </cell>
          <cell r="T1536" t="str">
            <v>Otto</v>
          </cell>
          <cell r="U1536" t="str">
            <v>Zhou</v>
          </cell>
          <cell r="V1536" t="str">
            <v>ENERGY, ENERGY STORAGE, GROWTH, MATERIALS</v>
          </cell>
          <cell r="W1536" t="str">
            <v>Materials Fabrication</v>
          </cell>
          <cell r="X1536" t="str">
            <v>MATERIALS FABRICATION</v>
          </cell>
          <cell r="Y1536" t="str">
            <v>Permission of the department. Introduction to materials fabrication and characterization techniques. Includes single crystal growth, thin film deposition, synthesis of quantum dots and nanotubes/nanowires, dielectric and electron emissive materials, nanocomposites, bioceramics, and energy storage materials.</v>
          </cell>
        </row>
        <row r="1537">
          <cell r="C1537" t="str">
            <v>MTSC891</v>
          </cell>
          <cell r="D1537" t="str">
            <v>MTSC</v>
          </cell>
          <cell r="E1537">
            <v>891</v>
          </cell>
          <cell r="F1537" t="str">
            <v>SPEC TOP MATL SCI</v>
          </cell>
          <cell r="H1537">
            <v>2189</v>
          </cell>
          <cell r="I1537">
            <v>1</v>
          </cell>
          <cell r="J1537" t="str">
            <v>Lecture</v>
          </cell>
          <cell r="K1537">
            <v>7</v>
          </cell>
          <cell r="L1537">
            <v>2</v>
          </cell>
          <cell r="P1537" t="str">
            <v>GRAD</v>
          </cell>
          <cell r="S1537">
            <v>702038367</v>
          </cell>
          <cell r="T1537" t="str">
            <v>Theodorus</v>
          </cell>
          <cell r="U1537" t="str">
            <v>Dingemans</v>
          </cell>
          <cell r="V1537" t="str">
            <v>MATERIALS</v>
          </cell>
          <cell r="W1537" t="str">
            <v>Special Topics in Material Science</v>
          </cell>
          <cell r="X1537" t="str">
            <v>SPEC TOP MATL SCI</v>
          </cell>
          <cell r="Y1537" t="str">
            <v>Current topics in materials science, including electronic and optical materials, polymers, and biomaterials. Photovoltaic technologies.</v>
          </cell>
        </row>
        <row r="1538">
          <cell r="C1538" t="str">
            <v>MTSC891</v>
          </cell>
          <cell r="D1538" t="str">
            <v>MTSC</v>
          </cell>
          <cell r="E1538">
            <v>891</v>
          </cell>
          <cell r="F1538" t="str">
            <v>SPEC TOP MATL SCI</v>
          </cell>
          <cell r="H1538">
            <v>2182</v>
          </cell>
          <cell r="I1538">
            <v>1</v>
          </cell>
          <cell r="J1538" t="str">
            <v>Lecture</v>
          </cell>
          <cell r="K1538">
            <v>14</v>
          </cell>
          <cell r="L1538">
            <v>7</v>
          </cell>
          <cell r="O1538" t="str">
            <v>M 1</v>
          </cell>
          <cell r="P1538" t="str">
            <v>GRAD</v>
          </cell>
          <cell r="S1538">
            <v>713366743</v>
          </cell>
          <cell r="T1538" t="str">
            <v>Wei</v>
          </cell>
          <cell r="U1538" t="str">
            <v>You</v>
          </cell>
          <cell r="V1538" t="str">
            <v>MATERIALS</v>
          </cell>
          <cell r="W1538" t="str">
            <v>Special Topics in Material Science</v>
          </cell>
          <cell r="X1538" t="str">
            <v>SPEC TOP MATL SCI</v>
          </cell>
          <cell r="Y1538" t="str">
            <v>Solar cells; organic/polymer synthesis; molecular electronics/spintronics</v>
          </cell>
        </row>
        <row r="1539">
          <cell r="C1539" t="str">
            <v>MTSC891</v>
          </cell>
          <cell r="D1539" t="str">
            <v>MTSC</v>
          </cell>
          <cell r="E1539">
            <v>891</v>
          </cell>
          <cell r="F1539" t="str">
            <v>SPEC TOP MATL SCI</v>
          </cell>
          <cell r="H1539">
            <v>2182</v>
          </cell>
          <cell r="I1539">
            <v>1</v>
          </cell>
          <cell r="J1539" t="str">
            <v>Lecture</v>
          </cell>
          <cell r="K1539">
            <v>14</v>
          </cell>
          <cell r="L1539">
            <v>7</v>
          </cell>
          <cell r="O1539" t="str">
            <v>M 1</v>
          </cell>
          <cell r="P1539" t="str">
            <v>GRAD</v>
          </cell>
          <cell r="S1539">
            <v>730192689</v>
          </cell>
          <cell r="T1539" t="str">
            <v>Jinsong</v>
          </cell>
          <cell r="U1539" t="str">
            <v>Huang</v>
          </cell>
          <cell r="V1539" t="str">
            <v>MATERIALS</v>
          </cell>
          <cell r="W1539" t="str">
            <v>Special Topics in Material Science</v>
          </cell>
          <cell r="X1539" t="str">
            <v>SPEC TOP MATL SCI</v>
          </cell>
          <cell r="Y1539" t="str">
            <v>Perovskite solar cells</v>
          </cell>
        </row>
        <row r="1540">
          <cell r="C1540" t="str">
            <v>MTSC891</v>
          </cell>
          <cell r="D1540" t="str">
            <v>MTSC</v>
          </cell>
          <cell r="E1540">
            <v>891</v>
          </cell>
          <cell r="F1540" t="str">
            <v>SPEC TOP MATL SCI</v>
          </cell>
          <cell r="H1540">
            <v>2182</v>
          </cell>
          <cell r="I1540">
            <v>1</v>
          </cell>
          <cell r="J1540" t="str">
            <v>Lecture</v>
          </cell>
          <cell r="K1540">
            <v>14</v>
          </cell>
          <cell r="L1540">
            <v>7</v>
          </cell>
          <cell r="P1540" t="str">
            <v>GRAD</v>
          </cell>
          <cell r="V1540" t="str">
            <v>MATERIALS</v>
          </cell>
          <cell r="W1540" t="str">
            <v>Special Topics in Material Science</v>
          </cell>
          <cell r="X1540" t="str">
            <v>SPEC TOP MATL SCI</v>
          </cell>
          <cell r="Y1540" t="str">
            <v>Permission of the department. Current topics in materials science, including electronic and optical materials, polymers, and biomaterials. Photovoltaics.</v>
          </cell>
        </row>
        <row r="1541">
          <cell r="C1541" t="str">
            <v>NUTR720</v>
          </cell>
          <cell r="D1541" t="str">
            <v>NUTR</v>
          </cell>
          <cell r="E1541">
            <v>720</v>
          </cell>
          <cell r="F1541" t="str">
            <v>PUB HLTH NUTR MGT I</v>
          </cell>
          <cell r="H1541">
            <v>2183</v>
          </cell>
          <cell r="I1541">
            <v>1</v>
          </cell>
          <cell r="J1541" t="str">
            <v>Lecture</v>
          </cell>
          <cell r="K1541">
            <v>25</v>
          </cell>
          <cell r="L1541">
            <v>1</v>
          </cell>
          <cell r="O1541" t="str">
            <v>M 1</v>
          </cell>
          <cell r="P1541" t="str">
            <v>GRAD</v>
          </cell>
          <cell r="S1541">
            <v>700974353</v>
          </cell>
          <cell r="T1541" t="str">
            <v>Carmen</v>
          </cell>
          <cell r="U1541" t="str">
            <v>Samuel-Hodge</v>
          </cell>
          <cell r="V1541" t="str">
            <v>COMMUNITY, ENGAGEMENT, HEALTH, NUTRITION, PUBLIC, PUBLIC HEALTH</v>
          </cell>
          <cell r="W1541" t="str">
            <v>Public Health Nutrition Management I</v>
          </cell>
          <cell r="X1541" t="str">
            <v>PUB HLTH NUTR MGT I</v>
          </cell>
          <cell r="Y1541" t="str">
            <v>Prerequisites, NUTR 630 and 640, HBEH 600. Focuses on the roles and functions of the public health nutritionist in providing nutrition services at the community level that includes domestic and international nutrition programs, essential public health services, community assessment methods, and community engagement. For the MPH-RD student, it includes 336 hours of field experience.</v>
          </cell>
        </row>
        <row r="1542">
          <cell r="C1542" t="str">
            <v>NUTR720</v>
          </cell>
          <cell r="D1542" t="str">
            <v>NUTR</v>
          </cell>
          <cell r="E1542">
            <v>720</v>
          </cell>
          <cell r="F1542" t="str">
            <v>PUB HLTH NUTR MGT I</v>
          </cell>
          <cell r="H1542">
            <v>2173</v>
          </cell>
          <cell r="I1542">
            <v>1</v>
          </cell>
          <cell r="J1542" t="str">
            <v>Lecture</v>
          </cell>
          <cell r="K1542">
            <v>27</v>
          </cell>
          <cell r="L1542">
            <v>1</v>
          </cell>
          <cell r="O1542" t="str">
            <v>M 1</v>
          </cell>
          <cell r="P1542" t="str">
            <v>GRAD</v>
          </cell>
          <cell r="S1542">
            <v>700974353</v>
          </cell>
          <cell r="T1542" t="str">
            <v>Carmen</v>
          </cell>
          <cell r="U1542" t="str">
            <v>Samuel-Hodge</v>
          </cell>
          <cell r="V1542" t="str">
            <v>COMMUNITY, ENGAGEMENT, HEALTH, NUTRITION, PUBLIC, PUBLIC HEALTH</v>
          </cell>
          <cell r="W1542" t="str">
            <v>Public Health Nutrition Management I</v>
          </cell>
          <cell r="X1542" t="str">
            <v>PUB HLTH NUTR MGT I</v>
          </cell>
          <cell r="Y1542" t="str">
            <v>Prerequisites, NUTR 630 and 640, HBEH 600. Focuses on the roles and functions of the public health nutritionist in providing nutrition services at the community level that includes domestic and international nutrition programs, essential public health services, community assessment methods, and community engagement. For the MPH-RD student, it includes 336 hours of field experience.</v>
          </cell>
        </row>
        <row r="1543">
          <cell r="C1543" t="str">
            <v>NUTR735</v>
          </cell>
          <cell r="D1543" t="str">
            <v>NUTR</v>
          </cell>
          <cell r="E1543">
            <v>735</v>
          </cell>
          <cell r="F1543" t="str">
            <v>NATL NUTR ISSUES</v>
          </cell>
          <cell r="H1543">
            <v>2189</v>
          </cell>
          <cell r="I1543">
            <v>1</v>
          </cell>
          <cell r="J1543" t="str">
            <v>Lecture</v>
          </cell>
          <cell r="K1543">
            <v>28</v>
          </cell>
          <cell r="L1543">
            <v>1</v>
          </cell>
          <cell r="O1543" t="str">
            <v>M 1</v>
          </cell>
          <cell r="P1543" t="str">
            <v>GRAD</v>
          </cell>
          <cell r="S1543">
            <v>710291963</v>
          </cell>
          <cell r="T1543" t="str">
            <v>Shu</v>
          </cell>
          <cell r="U1543" t="str">
            <v>Ng</v>
          </cell>
          <cell r="V1543" t="str">
            <v>DEVELOPMENT, NUTRITION, POLICY, PUBLIC</v>
          </cell>
          <cell r="W1543" t="str">
            <v>National Nutrition Issues</v>
          </cell>
          <cell r="X1543" t="str">
            <v>NATL NUTR ISSUES</v>
          </cell>
          <cell r="Y1543" t="str">
            <v>Three-day in-depth seminar held in Washington, DC on national nutrition issues, policy formulation, and program development with key congressional staff, federal agencies staff, and pertinent public interest/consumer advocacy groups. Paper required. Field fee required.</v>
          </cell>
        </row>
        <row r="1544">
          <cell r="C1544" t="str">
            <v>NUTR735</v>
          </cell>
          <cell r="D1544" t="str">
            <v>NUTR</v>
          </cell>
          <cell r="E1544">
            <v>735</v>
          </cell>
          <cell r="F1544" t="str">
            <v>NATL NUTR ISSUES</v>
          </cell>
          <cell r="H1544">
            <v>2179</v>
          </cell>
          <cell r="I1544">
            <v>1</v>
          </cell>
          <cell r="J1544" t="str">
            <v>Lecture</v>
          </cell>
          <cell r="K1544">
            <v>27</v>
          </cell>
          <cell r="L1544">
            <v>1</v>
          </cell>
          <cell r="O1544" t="str">
            <v>M 1</v>
          </cell>
          <cell r="P1544" t="str">
            <v>GRAD</v>
          </cell>
          <cell r="S1544">
            <v>710291963</v>
          </cell>
          <cell r="T1544" t="str">
            <v>Shu</v>
          </cell>
          <cell r="U1544" t="str">
            <v>Ng</v>
          </cell>
          <cell r="V1544" t="str">
            <v>DEVELOPMENT, NUTRITION, POLICY, PUBLIC</v>
          </cell>
          <cell r="W1544" t="str">
            <v>National Nutrition Issues</v>
          </cell>
          <cell r="X1544" t="str">
            <v>NATL NUTR ISSUES</v>
          </cell>
          <cell r="Y1544" t="str">
            <v>Three-day in-depth seminar held in Washington, DC on national nutrition issues, policy formulation, and program development with key congressional staff, federal agencies staff, and pertinent public interest/consumer advocacy groups. Paper required. Field fee required.</v>
          </cell>
        </row>
        <row r="1545">
          <cell r="C1545" t="str">
            <v>NUTR735</v>
          </cell>
          <cell r="D1545" t="str">
            <v>NUTR</v>
          </cell>
          <cell r="E1545">
            <v>735</v>
          </cell>
          <cell r="F1545" t="str">
            <v>NATL NUTR ISSUES</v>
          </cell>
          <cell r="H1545">
            <v>2169</v>
          </cell>
          <cell r="I1545">
            <v>1</v>
          </cell>
          <cell r="J1545" t="str">
            <v>Lecture</v>
          </cell>
          <cell r="K1545">
            <v>21</v>
          </cell>
          <cell r="L1545">
            <v>1</v>
          </cell>
          <cell r="P1545" t="str">
            <v>GRAD</v>
          </cell>
          <cell r="S1545">
            <v>710291963</v>
          </cell>
          <cell r="T1545" t="str">
            <v>Shu</v>
          </cell>
          <cell r="U1545" t="str">
            <v>Ng</v>
          </cell>
          <cell r="V1545" t="str">
            <v>DEVELOPMENT, NUTRITION, POLICY, PUBLIC</v>
          </cell>
          <cell r="W1545" t="str">
            <v>National Nutrition Issues</v>
          </cell>
          <cell r="X1545" t="str">
            <v>NATL NUTR ISSUES</v>
          </cell>
          <cell r="Y1545" t="str">
            <v>Prerequisite, NUTR 725; permission of the instructor for students lacking the prerequisite. Three-day in-depth seminar held in Washington, DC on national nutrition issues, policy formulation, and program development with key congressional staff, federal agencies staff, and pertinent public interest/consumer advocacy groups. Paper required. Field fee required.</v>
          </cell>
        </row>
        <row r="1546">
          <cell r="C1546" t="str">
            <v>NUTR745</v>
          </cell>
          <cell r="D1546" t="str">
            <v>NUTR</v>
          </cell>
          <cell r="E1546">
            <v>745</v>
          </cell>
          <cell r="F1546" t="str">
            <v>INTERN NUTR</v>
          </cell>
          <cell r="H1546">
            <v>2189</v>
          </cell>
          <cell r="I1546">
            <v>1</v>
          </cell>
          <cell r="J1546" t="str">
            <v>Lecture</v>
          </cell>
          <cell r="K1546">
            <v>14</v>
          </cell>
          <cell r="L1546">
            <v>1</v>
          </cell>
          <cell r="O1546" t="str">
            <v>M 1</v>
          </cell>
          <cell r="P1546" t="str">
            <v>GRAD</v>
          </cell>
          <cell r="S1546">
            <v>705105141</v>
          </cell>
          <cell r="T1546" t="str">
            <v>Margaret</v>
          </cell>
          <cell r="U1546" t="str">
            <v>Bentley</v>
          </cell>
          <cell r="V1546" t="str">
            <v>FOOD, GROWTH, NUTRITION, POLICY</v>
          </cell>
          <cell r="W1546" t="str">
            <v>International Nutrition</v>
          </cell>
          <cell r="X1546" t="str">
            <v>INTERN NUTR</v>
          </cell>
          <cell r="Y1546" t="str">
            <v>Provides a broad overview of international nutrition research issues, programs, and policies. Topics will include micronutrient deficiencies, child feeding and growth, determinants of under- and over-nutrition, chronic disease and nutrition, food fortification and supplementation, and nutrition intervention programs and policy.</v>
          </cell>
        </row>
        <row r="1547">
          <cell r="C1547" t="str">
            <v>NUTR745</v>
          </cell>
          <cell r="D1547" t="str">
            <v>NUTR</v>
          </cell>
          <cell r="E1547">
            <v>745</v>
          </cell>
          <cell r="F1547" t="str">
            <v>INTERN NUTR</v>
          </cell>
          <cell r="H1547">
            <v>2189</v>
          </cell>
          <cell r="I1547">
            <v>1</v>
          </cell>
          <cell r="J1547" t="str">
            <v>Lecture</v>
          </cell>
          <cell r="K1547">
            <v>14</v>
          </cell>
          <cell r="L1547">
            <v>1</v>
          </cell>
          <cell r="O1547" t="str">
            <v>M 1</v>
          </cell>
          <cell r="P1547" t="str">
            <v>GRAD</v>
          </cell>
          <cell r="S1547">
            <v>704218019</v>
          </cell>
          <cell r="T1547" t="str">
            <v>Linda</v>
          </cell>
          <cell r="U1547" t="str">
            <v>Adair</v>
          </cell>
          <cell r="V1547" t="str">
            <v>FOOD, GROWTH, NUTRITION, POLICY</v>
          </cell>
          <cell r="W1547" t="str">
            <v>International Nutrition</v>
          </cell>
          <cell r="X1547" t="str">
            <v>INTERN NUTR</v>
          </cell>
          <cell r="Y1547" t="str">
            <v>Provides a broad overview of international nutrition research issues, programs, and policies. Topics will include micronutrient deficiencies, child feeding and growth, determinants of under- and over-nutrition, chronic disease and nutrition, food fortification and supplementation, and nutrition intervention programs and policy.</v>
          </cell>
        </row>
        <row r="1548">
          <cell r="C1548" t="str">
            <v>NUTR745</v>
          </cell>
          <cell r="D1548" t="str">
            <v>NUTR</v>
          </cell>
          <cell r="E1548">
            <v>745</v>
          </cell>
          <cell r="F1548" t="str">
            <v>INTERN NUTR</v>
          </cell>
          <cell r="H1548">
            <v>2169</v>
          </cell>
          <cell r="I1548">
            <v>1</v>
          </cell>
          <cell r="J1548" t="str">
            <v>Lecture</v>
          </cell>
          <cell r="K1548">
            <v>17</v>
          </cell>
          <cell r="L1548">
            <v>1</v>
          </cell>
          <cell r="O1548" t="str">
            <v>M 1</v>
          </cell>
          <cell r="P1548" t="str">
            <v>GRAD</v>
          </cell>
          <cell r="S1548">
            <v>705105141</v>
          </cell>
          <cell r="T1548" t="str">
            <v>Margaret</v>
          </cell>
          <cell r="U1548" t="str">
            <v>Bentley</v>
          </cell>
          <cell r="V1548" t="str">
            <v>FOOD, GROWTH, NUTRITION, POLICY</v>
          </cell>
          <cell r="W1548" t="str">
            <v>International Nutrition</v>
          </cell>
          <cell r="X1548" t="str">
            <v>INTERN NUTR</v>
          </cell>
          <cell r="Y1548" t="str">
            <v>Provides a broad overview of international nutrition research issues, programs, and policies. Topics will include micronutrient deficiencies, child feeding and growth, determinants of under- and over-nutrition, chronic disease and nutrition, food fortification and supplementation, and nutrition intervention programs and policy.</v>
          </cell>
        </row>
        <row r="1549">
          <cell r="C1549" t="str">
            <v>NUTR747</v>
          </cell>
          <cell r="D1549" t="str">
            <v>NUTR</v>
          </cell>
          <cell r="E1549">
            <v>747</v>
          </cell>
          <cell r="F1549" t="str">
            <v>ISSUES IN GLOBAL NUTRITION</v>
          </cell>
          <cell r="H1549">
            <v>2182</v>
          </cell>
          <cell r="I1549">
            <v>1</v>
          </cell>
          <cell r="J1549" t="str">
            <v>Lecture</v>
          </cell>
          <cell r="K1549">
            <v>5</v>
          </cell>
          <cell r="L1549">
            <v>1</v>
          </cell>
          <cell r="O1549" t="str">
            <v>M 1</v>
          </cell>
          <cell r="P1549" t="str">
            <v>GRAD</v>
          </cell>
          <cell r="S1549">
            <v>720223612</v>
          </cell>
          <cell r="T1549" t="str">
            <v>Emma</v>
          </cell>
          <cell r="U1549" t="str">
            <v>Tzioumis</v>
          </cell>
          <cell r="V1549" t="str">
            <v>FOOD, FOOD SYSTEM, GLOBAL, HEALTH, NON-COMMUNICABLE DISEASE, NUTRITION</v>
          </cell>
          <cell r="W1549" t="str">
            <v>Issues in Global Nutrition</v>
          </cell>
          <cell r="X1549" t="str">
            <v>ISSUES IN GLOBAL NUTRITION</v>
          </cell>
          <cell r="Y1549" t="str">
            <v>A review of the global burden of nutrition-related non-communicable diseases and to contributing global trends in the food system that shape policies and practices affecting nutrition and health outcomes.</v>
          </cell>
        </row>
        <row r="1550">
          <cell r="C1550" t="str">
            <v>NUTR747</v>
          </cell>
          <cell r="D1550" t="str">
            <v>NUTR</v>
          </cell>
          <cell r="E1550">
            <v>747</v>
          </cell>
          <cell r="F1550" t="str">
            <v>ISSUES IN GLOBAL NUTRITION</v>
          </cell>
          <cell r="H1550">
            <v>2172</v>
          </cell>
          <cell r="I1550">
            <v>1</v>
          </cell>
          <cell r="J1550" t="str">
            <v>Lecture</v>
          </cell>
          <cell r="K1550">
            <v>7</v>
          </cell>
          <cell r="L1550">
            <v>1</v>
          </cell>
          <cell r="P1550" t="str">
            <v>GRAD</v>
          </cell>
          <cell r="S1550">
            <v>709988126</v>
          </cell>
          <cell r="T1550" t="str">
            <v>Heather</v>
          </cell>
          <cell r="U1550" t="str">
            <v>Wasser</v>
          </cell>
          <cell r="V1550" t="str">
            <v>FOOD, FOOD SYSTEM, GLOBAL, HEALTH, NON-COMMUNICABLE DISEASE, NUTRITION</v>
          </cell>
          <cell r="W1550" t="str">
            <v>Issues in Global Nutrition</v>
          </cell>
          <cell r="X1550" t="str">
            <v>ISSUES IN GLOBAL NUTRITION</v>
          </cell>
          <cell r="Y1550" t="str">
            <v>A review of the global burden of nutrition-related non-communicable diseases and to contributing global trends in the food system that shape policies and practices affecting nutrition and health outcomes.</v>
          </cell>
        </row>
        <row r="1551">
          <cell r="C1551" t="str">
            <v>NUTR803</v>
          </cell>
          <cell r="D1551" t="str">
            <v>NUTR</v>
          </cell>
          <cell r="E1551">
            <v>803</v>
          </cell>
          <cell r="F1551" t="str">
            <v>NUTR INTV ADV RESEARCH SEMINAR</v>
          </cell>
          <cell r="H1551">
            <v>2169</v>
          </cell>
          <cell r="I1551">
            <v>1</v>
          </cell>
          <cell r="J1551" t="str">
            <v>Lecture</v>
          </cell>
          <cell r="K1551">
            <v>5</v>
          </cell>
          <cell r="L1551">
            <v>1</v>
          </cell>
          <cell r="O1551" t="str">
            <v>M 1</v>
          </cell>
          <cell r="P1551" t="str">
            <v>GRAD</v>
          </cell>
          <cell r="S1551">
            <v>702454529</v>
          </cell>
          <cell r="T1551" t="str">
            <v>Alice</v>
          </cell>
          <cell r="U1551" t="str">
            <v>Ammerman</v>
          </cell>
          <cell r="V1551" t="str">
            <v>DESIGN, DEVELOPMENT, INNOVAT, NUTRITION, POLICY</v>
          </cell>
          <cell r="W1551" t="str">
            <v>Advanced Nutrition Intervention Research Seminar</v>
          </cell>
          <cell r="X1551" t="str">
            <v>ADV NUTR INTERV RES SEMINAR</v>
          </cell>
          <cell r="Y1551" t="str">
            <v xml:space="preserve">Development and application of critical thinking skills in the analysis of important nutrition and policy interventions. The course will examine conceptual models, research designs, intervention strategies, and measures of effectiveness in historical and innovative nutrition research. Hip-Hop to Health Jr for overweight prevention in preschool minority children - African American, Latino, Native American. Physical activity and healthy eating interventions among youth, adolescents, 2-Year college students. </v>
          </cell>
        </row>
        <row r="1552">
          <cell r="C1552" t="str">
            <v>NUTR808</v>
          </cell>
          <cell r="D1552" t="str">
            <v>NUTR</v>
          </cell>
          <cell r="E1552">
            <v>808</v>
          </cell>
          <cell r="F1552" t="str">
            <v>GLOBAL CARDIOMETABOLIC DIS SEM</v>
          </cell>
          <cell r="H1552">
            <v>2192</v>
          </cell>
          <cell r="I1552">
            <v>1</v>
          </cell>
          <cell r="J1552" t="str">
            <v>Lecture</v>
          </cell>
          <cell r="K1552">
            <v>7</v>
          </cell>
          <cell r="L1552">
            <v>1</v>
          </cell>
          <cell r="O1552" t="str">
            <v>M 1</v>
          </cell>
          <cell r="P1552" t="str">
            <v>GRAD</v>
          </cell>
          <cell r="S1552">
            <v>705066275</v>
          </cell>
          <cell r="T1552" t="str">
            <v>Penny</v>
          </cell>
          <cell r="U1552" t="str">
            <v>Gordon-Larsen</v>
          </cell>
          <cell r="V1552" t="str">
            <v>DEVELOPMENT, GLOBAL, POLICY</v>
          </cell>
          <cell r="W1552" t="str">
            <v>Global Cardiometabolic Disease Seminar</v>
          </cell>
          <cell r="X1552" t="str">
            <v>GLOBAL CARDIOMETABOLIC DIS SEM</v>
          </cell>
          <cell r="Y1552" t="str">
            <v>This core seminar addresses biology, genetics, epidemiology, intervention and policy strategies relevant for addressing global cardiometabolic disease, as well as, professional development and responsible conduct of research in global settings.</v>
          </cell>
        </row>
        <row r="1553">
          <cell r="C1553" t="str">
            <v>NUTR808</v>
          </cell>
          <cell r="D1553" t="str">
            <v>NUTR</v>
          </cell>
          <cell r="E1553">
            <v>808</v>
          </cell>
          <cell r="F1553" t="str">
            <v>GLOBAL CARDIOMETABOLIC DIS SEM</v>
          </cell>
          <cell r="H1553">
            <v>2192</v>
          </cell>
          <cell r="I1553">
            <v>1</v>
          </cell>
          <cell r="J1553" t="str">
            <v>Lecture</v>
          </cell>
          <cell r="K1553">
            <v>7</v>
          </cell>
          <cell r="L1553">
            <v>1</v>
          </cell>
          <cell r="O1553" t="str">
            <v>M 1</v>
          </cell>
          <cell r="P1553" t="str">
            <v>GRAD</v>
          </cell>
          <cell r="S1553">
            <v>704218019</v>
          </cell>
          <cell r="T1553" t="str">
            <v>Linda</v>
          </cell>
          <cell r="U1553" t="str">
            <v>Adair</v>
          </cell>
          <cell r="V1553" t="str">
            <v>DEVELOPMENT, GLOBAL, POLICY</v>
          </cell>
          <cell r="W1553" t="str">
            <v>Global Cardiometabolic Disease Seminar</v>
          </cell>
          <cell r="X1553" t="str">
            <v>GLOBAL CARDIOMETABOLIC DIS SEM</v>
          </cell>
          <cell r="Y1553" t="str">
            <v>This core seminar addresses biology, genetics, epidemiology, intervention and policy strategies relevant for addressing global cardiometabolic disease, as well as, professional development and responsible conduct of research in global settings.</v>
          </cell>
        </row>
        <row r="1554">
          <cell r="C1554" t="str">
            <v>NUTR808</v>
          </cell>
          <cell r="D1554" t="str">
            <v>NUTR</v>
          </cell>
          <cell r="E1554">
            <v>808</v>
          </cell>
          <cell r="F1554" t="str">
            <v>GLOBAL CARDIOMETABOLIC DIS SEM</v>
          </cell>
          <cell r="H1554">
            <v>2189</v>
          </cell>
          <cell r="I1554">
            <v>1</v>
          </cell>
          <cell r="J1554" t="str">
            <v>Lecture</v>
          </cell>
          <cell r="K1554">
            <v>9</v>
          </cell>
          <cell r="L1554">
            <v>1</v>
          </cell>
          <cell r="O1554" t="str">
            <v>M 1</v>
          </cell>
          <cell r="P1554" t="str">
            <v>GRAD</v>
          </cell>
          <cell r="S1554">
            <v>705066275</v>
          </cell>
          <cell r="T1554" t="str">
            <v>Penny</v>
          </cell>
          <cell r="U1554" t="str">
            <v>Gordon-Larsen</v>
          </cell>
          <cell r="V1554" t="str">
            <v>DEVELOPMENT, GLOBAL, POLICY</v>
          </cell>
          <cell r="W1554" t="str">
            <v>Global Cardiometabolic Disease Seminar</v>
          </cell>
          <cell r="X1554" t="str">
            <v>GLOBAL CARDIOMETABOLIC DIS SEM</v>
          </cell>
          <cell r="Y1554" t="str">
            <v>This core seminar addresses biology, genetics, epidemiology, intervention and policy strategies relevant for addressing global cardiometabolic disease, as well as, professional development and responsible conduct of research in global settings.</v>
          </cell>
        </row>
        <row r="1555">
          <cell r="C1555" t="str">
            <v>NUTR808</v>
          </cell>
          <cell r="D1555" t="str">
            <v>NUTR</v>
          </cell>
          <cell r="E1555">
            <v>808</v>
          </cell>
          <cell r="F1555" t="str">
            <v>GLOBAL CARDIOMETABOLIC DIS SEM</v>
          </cell>
          <cell r="H1555">
            <v>2189</v>
          </cell>
          <cell r="I1555">
            <v>1</v>
          </cell>
          <cell r="J1555" t="str">
            <v>Lecture</v>
          </cell>
          <cell r="K1555">
            <v>9</v>
          </cell>
          <cell r="L1555">
            <v>1</v>
          </cell>
          <cell r="O1555" t="str">
            <v>M 1</v>
          </cell>
          <cell r="P1555" t="str">
            <v>GRAD</v>
          </cell>
          <cell r="S1555">
            <v>704218019</v>
          </cell>
          <cell r="T1555" t="str">
            <v>Linda</v>
          </cell>
          <cell r="U1555" t="str">
            <v>Adair</v>
          </cell>
          <cell r="V1555" t="str">
            <v>DEVELOPMENT, GLOBAL, POLICY</v>
          </cell>
          <cell r="W1555" t="str">
            <v>Global Cardiometabolic Disease Seminar</v>
          </cell>
          <cell r="X1555" t="str">
            <v>GLOBAL CARDIOMETABOLIC DIS SEM</v>
          </cell>
          <cell r="Y1555" t="str">
            <v>This core seminar addresses biology, genetics, epidemiology, intervention and policy strategies relevant for addressing global cardiometabolic disease, as well as, professional development and responsible conduct of research in global settings.</v>
          </cell>
        </row>
        <row r="1556">
          <cell r="C1556" t="str">
            <v>NUTR808</v>
          </cell>
          <cell r="D1556" t="str">
            <v>NUTR</v>
          </cell>
          <cell r="E1556">
            <v>808</v>
          </cell>
          <cell r="F1556" t="str">
            <v>GLOBAL CARDIOMETABOLIC DIS SEM</v>
          </cell>
          <cell r="H1556">
            <v>2189</v>
          </cell>
          <cell r="I1556">
            <v>1</v>
          </cell>
          <cell r="J1556" t="str">
            <v>Lecture</v>
          </cell>
          <cell r="K1556">
            <v>9</v>
          </cell>
          <cell r="L1556">
            <v>1</v>
          </cell>
          <cell r="O1556" t="str">
            <v>M 1</v>
          </cell>
          <cell r="P1556" t="str">
            <v>GRAD</v>
          </cell>
          <cell r="S1556">
            <v>714437547</v>
          </cell>
          <cell r="T1556" t="str">
            <v>Lindsey</v>
          </cell>
          <cell r="U1556" t="str">
            <v>Smith</v>
          </cell>
          <cell r="V1556" t="str">
            <v>DEVELOPMENT, GLOBAL, POLICY</v>
          </cell>
          <cell r="W1556" t="str">
            <v>Global Cardiometabolic Disease Seminar</v>
          </cell>
          <cell r="X1556" t="str">
            <v>GLOBAL CARDIOMETABOLIC DIS SEM</v>
          </cell>
          <cell r="Y1556" t="str">
            <v>This core seminar addresses biology, genetics, epidemiology, intervention and policy strategies relevant for addressing global cardiometabolic disease, as well as, professional development and responsible conduct of research in global settings.</v>
          </cell>
        </row>
        <row r="1557">
          <cell r="C1557" t="str">
            <v>NUTR808</v>
          </cell>
          <cell r="D1557" t="str">
            <v>NUTR</v>
          </cell>
          <cell r="E1557">
            <v>808</v>
          </cell>
          <cell r="F1557" t="str">
            <v>GLOBAL CARDIOMETABOLIC DIS SEM</v>
          </cell>
          <cell r="H1557">
            <v>2182</v>
          </cell>
          <cell r="I1557">
            <v>1</v>
          </cell>
          <cell r="J1557" t="str">
            <v>Lecture</v>
          </cell>
          <cell r="K1557">
            <v>5</v>
          </cell>
          <cell r="L1557">
            <v>1</v>
          </cell>
          <cell r="O1557" t="str">
            <v>M 1</v>
          </cell>
          <cell r="P1557" t="str">
            <v>GRAD</v>
          </cell>
          <cell r="S1557">
            <v>704218019</v>
          </cell>
          <cell r="T1557" t="str">
            <v>Linda</v>
          </cell>
          <cell r="U1557" t="str">
            <v>Adair</v>
          </cell>
          <cell r="V1557" t="str">
            <v>DEVELOPMENT, GLOBAL, POLICY</v>
          </cell>
          <cell r="W1557" t="str">
            <v>Global Cardiometabolic Disease Seminar</v>
          </cell>
          <cell r="X1557" t="str">
            <v>GLOBAL CARDIOMETABOLIC DIS SEM</v>
          </cell>
          <cell r="Y1557" t="str">
            <v>This core seminar addresses biology, genetics, epidemiology, intervention and policy strategies relevant for addressing global cardiometabolic disease, as well as, professional development and responsible conduct of research in global settings.</v>
          </cell>
        </row>
        <row r="1558">
          <cell r="C1558" t="str">
            <v>NUTR808</v>
          </cell>
          <cell r="D1558" t="str">
            <v>NUTR</v>
          </cell>
          <cell r="E1558">
            <v>808</v>
          </cell>
          <cell r="F1558" t="str">
            <v>GLOBAL CARDIOMETABOLIC DIS SEM</v>
          </cell>
          <cell r="H1558">
            <v>2179</v>
          </cell>
          <cell r="I1558">
            <v>1</v>
          </cell>
          <cell r="J1558" t="str">
            <v>Lecture</v>
          </cell>
          <cell r="K1558">
            <v>5</v>
          </cell>
          <cell r="L1558">
            <v>1</v>
          </cell>
          <cell r="O1558" t="str">
            <v>M 1</v>
          </cell>
          <cell r="P1558" t="str">
            <v>GRAD</v>
          </cell>
          <cell r="S1558">
            <v>704218019</v>
          </cell>
          <cell r="T1558" t="str">
            <v>Linda</v>
          </cell>
          <cell r="U1558" t="str">
            <v>Adair</v>
          </cell>
          <cell r="V1558" t="str">
            <v>DEVELOPMENT, GLOBAL, POLICY</v>
          </cell>
          <cell r="W1558" t="str">
            <v>Global Cardiometabolic Disease Seminar</v>
          </cell>
          <cell r="X1558" t="str">
            <v>GLOBAL CARDIOMETABOLIC DIS SEM</v>
          </cell>
          <cell r="Y1558" t="str">
            <v>This core seminar addresses biology, genetics, epidemiology, intervention and policy strategies relevant for addressing global cardiometabolic disease, as well as, professional development and responsible conduct of research in global settings.</v>
          </cell>
        </row>
        <row r="1559">
          <cell r="C1559" t="str">
            <v>NUTR810</v>
          </cell>
          <cell r="D1559" t="str">
            <v>NUTR</v>
          </cell>
          <cell r="E1559">
            <v>810</v>
          </cell>
          <cell r="F1559" t="str">
            <v>PHYSCL ACTIVITY EPI</v>
          </cell>
          <cell r="H1559">
            <v>2172</v>
          </cell>
          <cell r="I1559">
            <v>1</v>
          </cell>
          <cell r="J1559" t="str">
            <v>Lecture</v>
          </cell>
          <cell r="K1559">
            <v>8</v>
          </cell>
          <cell r="L1559">
            <v>1</v>
          </cell>
          <cell r="O1559" t="str">
            <v>M 1</v>
          </cell>
          <cell r="P1559" t="str">
            <v>GRAD</v>
          </cell>
          <cell r="S1559">
            <v>705063144</v>
          </cell>
          <cell r="T1559" t="str">
            <v>Dianne</v>
          </cell>
          <cell r="U1559" t="str">
            <v>Ward</v>
          </cell>
          <cell r="Y1559" t="str">
            <v xml:space="preserve">Overview of major issues in physical activity guidelines, measurement, population distribution, correlates, impacts (physically and economically), and public health recommendations. </v>
          </cell>
        </row>
        <row r="1560">
          <cell r="C1560" t="str">
            <v>NUTR812</v>
          </cell>
          <cell r="D1560" t="str">
            <v>NUTR</v>
          </cell>
          <cell r="E1560">
            <v>812</v>
          </cell>
          <cell r="F1560" t="str">
            <v>OBESITY: CELL TO SOCIETY</v>
          </cell>
          <cell r="H1560">
            <v>2182</v>
          </cell>
          <cell r="I1560">
            <v>1</v>
          </cell>
          <cell r="J1560" t="str">
            <v>Lecture</v>
          </cell>
          <cell r="K1560">
            <v>13</v>
          </cell>
          <cell r="L1560">
            <v>1</v>
          </cell>
          <cell r="O1560" t="str">
            <v>M 1</v>
          </cell>
          <cell r="P1560" t="str">
            <v>GRAD</v>
          </cell>
          <cell r="S1560">
            <v>720463307</v>
          </cell>
          <cell r="T1560" t="str">
            <v>Venkata Saroja</v>
          </cell>
          <cell r="U1560" t="str">
            <v>Voruganti</v>
          </cell>
          <cell r="V1560" t="str">
            <v>ECONOMIC, HEALTH, SOCIAL</v>
          </cell>
          <cell r="W1560" t="str">
            <v>Introduction to Obesity:  Cell to Society</v>
          </cell>
          <cell r="X1560" t="str">
            <v>OBESITY: CELL TO SOCIETY</v>
          </cell>
          <cell r="Y1560" t="str">
            <v xml:space="preserve">Provides a broad survey of obesity research including measurement issues, biological, social and economic etiologies, health and economic consequences, and prevention and treatment of obesity. Health at every size. US and international prevalence and trends. Diet, nutrients, physical activity and energy balance. Epigenetics, gut microbiome, and obesity. Endocrine disruptors, drugs, and obesity. Media and obesity. Diabetes, precision medicine, bone, and obesity. Regulatory options. Treatment and prevention.  </v>
          </cell>
        </row>
        <row r="1561">
          <cell r="C1561" t="str">
            <v>NUTR813</v>
          </cell>
          <cell r="D1561" t="str">
            <v>NUTR</v>
          </cell>
          <cell r="E1561">
            <v>813</v>
          </cell>
          <cell r="F1561" t="str">
            <v>NUTR EPID</v>
          </cell>
          <cell r="H1561">
            <v>2192</v>
          </cell>
          <cell r="I1561">
            <v>1</v>
          </cell>
          <cell r="J1561" t="str">
            <v>Lecture</v>
          </cell>
          <cell r="K1561">
            <v>33</v>
          </cell>
          <cell r="L1561">
            <v>1</v>
          </cell>
          <cell r="O1561" t="str">
            <v>M 1</v>
          </cell>
          <cell r="P1561" t="str">
            <v>GRAD</v>
          </cell>
          <cell r="S1561">
            <v>714437547</v>
          </cell>
          <cell r="T1561" t="str">
            <v>Lindsey</v>
          </cell>
          <cell r="U1561" t="str">
            <v>Smith</v>
          </cell>
          <cell r="Y1561" t="str">
            <v xml:space="preserve">The course introduces students to key concepts and methods in Nutrition Epidemiology. Through lectures, class discussions, and homeworks, this course will provide students with tools to design, analyze, and critically evaluate population-based nutrition research. The Modern Food System. Its evolution is rapid as is its impact: The global challenges it poses. The food environment and impacts on diet and health. </v>
          </cell>
        </row>
        <row r="1562">
          <cell r="C1562" t="str">
            <v>NUTR813</v>
          </cell>
          <cell r="D1562" t="str">
            <v>NUTR</v>
          </cell>
          <cell r="E1562">
            <v>813</v>
          </cell>
          <cell r="F1562" t="str">
            <v>NUTR EPID</v>
          </cell>
          <cell r="H1562">
            <v>2192</v>
          </cell>
          <cell r="I1562">
            <v>1</v>
          </cell>
          <cell r="J1562" t="str">
            <v>Lecture</v>
          </cell>
          <cell r="K1562">
            <v>33</v>
          </cell>
          <cell r="L1562">
            <v>1</v>
          </cell>
          <cell r="O1562" t="str">
            <v>M 1</v>
          </cell>
          <cell r="P1562" t="str">
            <v>GRAD</v>
          </cell>
          <cell r="S1562">
            <v>720378383</v>
          </cell>
          <cell r="T1562" t="str">
            <v>Katie</v>
          </cell>
          <cell r="U1562" t="str">
            <v>Meyer</v>
          </cell>
          <cell r="Y1562" t="str">
            <v xml:space="preserve">The course introduces students to key concepts and methods in Nutrition Epidemiology. Through lectures, class discussions, and homeworks, this course will provide students with tools to design, analyze, and critically evaluate population-based nutrition research. The Modern Food System. Its evolution is rapid as is its impact: The global challenges it poses. The food environment and impacts on diet and health. </v>
          </cell>
        </row>
        <row r="1563">
          <cell r="C1563" t="str">
            <v>NUTR813</v>
          </cell>
          <cell r="D1563" t="str">
            <v>NUTR</v>
          </cell>
          <cell r="E1563">
            <v>813</v>
          </cell>
          <cell r="F1563" t="str">
            <v>NUTR EPID</v>
          </cell>
          <cell r="H1563">
            <v>2182</v>
          </cell>
          <cell r="I1563">
            <v>1</v>
          </cell>
          <cell r="J1563" t="str">
            <v>Lecture</v>
          </cell>
          <cell r="K1563">
            <v>27</v>
          </cell>
          <cell r="L1563">
            <v>1</v>
          </cell>
          <cell r="O1563" t="str">
            <v>M 1</v>
          </cell>
          <cell r="P1563" t="str">
            <v>GRAD</v>
          </cell>
          <cell r="S1563">
            <v>713828551</v>
          </cell>
          <cell r="T1563" t="str">
            <v>Sandra</v>
          </cell>
          <cell r="U1563" t="str">
            <v>Albrecht</v>
          </cell>
          <cell r="Y1563" t="str">
            <v xml:space="preserve">The course introduces students to key concepts and methods in Nutrition Epidemiology. Through lectures, class discussions, and homeworks, this course will provide students with tools to design, analyze, and critically evaluate population-based nutrition research. The Modern Food System. Its evolution is rapid as is its impact: The global challenges it poses. The food environment and impacts on diet and health. </v>
          </cell>
        </row>
        <row r="1564">
          <cell r="C1564" t="str">
            <v>NUTR813</v>
          </cell>
          <cell r="D1564" t="str">
            <v>NUTR</v>
          </cell>
          <cell r="E1564">
            <v>813</v>
          </cell>
          <cell r="F1564" t="str">
            <v>NUTR EPID</v>
          </cell>
          <cell r="H1564">
            <v>2172</v>
          </cell>
          <cell r="I1564">
            <v>1</v>
          </cell>
          <cell r="J1564" t="str">
            <v>Lecture</v>
          </cell>
          <cell r="K1564">
            <v>35</v>
          </cell>
          <cell r="L1564">
            <v>1</v>
          </cell>
          <cell r="O1564" t="str">
            <v>M 1</v>
          </cell>
          <cell r="P1564" t="str">
            <v>GRAD</v>
          </cell>
          <cell r="S1564">
            <v>701143125</v>
          </cell>
          <cell r="T1564" t="str">
            <v>Michelle</v>
          </cell>
          <cell r="U1564" t="str">
            <v>Mendez</v>
          </cell>
          <cell r="Y1564" t="str">
            <v xml:space="preserve">The course introduces students to key concepts and methods in Nutrition Epidemiology. Through lectures, class discussions, and homeworks, this course will provide students with tools to design, analyze, and critically evaluate population-based nutrition research. The Modern Food System. Its evolution is rapid as is its impact: The global challenges it poses. The food environment and impacts on diet and health. </v>
          </cell>
        </row>
        <row r="1565">
          <cell r="C1565" t="str">
            <v>NUTR845</v>
          </cell>
          <cell r="D1565" t="str">
            <v>NUTR</v>
          </cell>
          <cell r="E1565">
            <v>845</v>
          </cell>
          <cell r="F1565" t="str">
            <v>NUTR METABOLISM</v>
          </cell>
          <cell r="H1565">
            <v>2182</v>
          </cell>
          <cell r="I1565">
            <v>1</v>
          </cell>
          <cell r="J1565" t="str">
            <v>Lecture</v>
          </cell>
          <cell r="K1565">
            <v>6</v>
          </cell>
          <cell r="L1565">
            <v>1</v>
          </cell>
          <cell r="O1565" t="str">
            <v>M 1</v>
          </cell>
          <cell r="P1565" t="str">
            <v>GRAD</v>
          </cell>
          <cell r="S1565">
            <v>711226283</v>
          </cell>
          <cell r="T1565" t="str">
            <v>Ian</v>
          </cell>
          <cell r="U1565" t="str">
            <v>Carroll</v>
          </cell>
          <cell r="V1565" t="str">
            <v>DESIGN, NUTRITION</v>
          </cell>
          <cell r="W1565" t="str">
            <v>Nutritional Metabolism</v>
          </cell>
          <cell r="X1565" t="str">
            <v>NUTR METABOLISM</v>
          </cell>
          <cell r="Y1565" t="str">
            <v xml:space="preserve">A problem-based approach to examine current topics in biochemistry relevant to nutrition and metabolism. Does a cancer cell care about the diet of its host? Intestinal microbiota and nutrition. Environmental endocrine disruptors. </v>
          </cell>
        </row>
        <row r="1566">
          <cell r="C1566" t="str">
            <v>NUTR875</v>
          </cell>
          <cell r="D1566" t="str">
            <v>NUTR</v>
          </cell>
          <cell r="E1566">
            <v>875</v>
          </cell>
          <cell r="F1566" t="str">
            <v>NUTR POLICY SEMINAR</v>
          </cell>
          <cell r="H1566">
            <v>2189</v>
          </cell>
          <cell r="I1566">
            <v>1</v>
          </cell>
          <cell r="J1566" t="str">
            <v>Lecture</v>
          </cell>
          <cell r="K1566">
            <v>16</v>
          </cell>
          <cell r="L1566">
            <v>1</v>
          </cell>
          <cell r="O1566" t="str">
            <v>M 1</v>
          </cell>
          <cell r="P1566" t="str">
            <v>GRAD</v>
          </cell>
          <cell r="S1566">
            <v>702454529</v>
          </cell>
          <cell r="T1566" t="str">
            <v>Alice</v>
          </cell>
          <cell r="U1566" t="str">
            <v>Ammerman</v>
          </cell>
          <cell r="V1566" t="str">
            <v>DIVERSITY, EQUIT, FOOD, GLOBAL, HEALTH, LOCAL, NUTRITION, POLICY, PUBLIC, PUBLIC HEALTH, SUSTAINAB</v>
          </cell>
          <cell r="W1566" t="str">
            <v>Nutrition Policy</v>
          </cell>
          <cell r="X1566" t="str">
            <v>NUTR POLICY</v>
          </cell>
          <cell r="Y1566" t="str">
            <v>This course focuses on nutrition policy on a federal, state, and local level. Topics covered include policy formation, interest/consumer advocacy groups, key legislation, how research informs policy, equity and diversity, global food policy issues, sustainability and health, advocacy, and current public health nutrition policy examples. Permission of the instructor for undergraduates.</v>
          </cell>
        </row>
        <row r="1567">
          <cell r="C1567" t="str">
            <v>NUTR875</v>
          </cell>
          <cell r="D1567" t="str">
            <v>NUTR</v>
          </cell>
          <cell r="E1567">
            <v>875</v>
          </cell>
          <cell r="F1567" t="str">
            <v>NUTR POLICY SEMINAR</v>
          </cell>
          <cell r="H1567">
            <v>2179</v>
          </cell>
          <cell r="I1567">
            <v>1</v>
          </cell>
          <cell r="J1567" t="str">
            <v>Lecture</v>
          </cell>
          <cell r="K1567">
            <v>23</v>
          </cell>
          <cell r="L1567">
            <v>1</v>
          </cell>
          <cell r="P1567" t="str">
            <v>GRAD</v>
          </cell>
          <cell r="S1567">
            <v>702454529</v>
          </cell>
          <cell r="T1567" t="str">
            <v>Alice</v>
          </cell>
          <cell r="U1567" t="str">
            <v>Ammerman</v>
          </cell>
          <cell r="V1567" t="str">
            <v>DIVERSITY, EQUIT, FOOD, GLOBAL, HEALTH, LOCAL, NUTRITION, POLICY, PUBLIC, PUBLIC HEALTH, SUSTAINAB</v>
          </cell>
          <cell r="W1567" t="str">
            <v>Nutrition Policy</v>
          </cell>
          <cell r="X1567" t="str">
            <v>NUTR POLICY</v>
          </cell>
          <cell r="Y1567" t="str">
            <v>This course focuses on nutrition policy on a federal, state, and local level. Topics covered include policy formation, interest/consumer advocacy groups, key legislation, how research informs policy, equity and diversity, global food policy issues, sustainability and health, advocacy, and current public health nutrition policy examples. Permission of the instructor for undergraduates.</v>
          </cell>
        </row>
        <row r="1568">
          <cell r="C1568" t="str">
            <v>NUTR875</v>
          </cell>
          <cell r="D1568" t="str">
            <v>NUTR</v>
          </cell>
          <cell r="E1568">
            <v>875</v>
          </cell>
          <cell r="F1568" t="str">
            <v>NUTR POLICY SEMINAR</v>
          </cell>
          <cell r="H1568">
            <v>2169</v>
          </cell>
          <cell r="I1568">
            <v>1</v>
          </cell>
          <cell r="J1568" t="str">
            <v>Lecture</v>
          </cell>
          <cell r="K1568">
            <v>23</v>
          </cell>
          <cell r="L1568">
            <v>1</v>
          </cell>
          <cell r="O1568" t="str">
            <v>M 1</v>
          </cell>
          <cell r="P1568" t="str">
            <v>GRAD</v>
          </cell>
          <cell r="S1568">
            <v>702454529</v>
          </cell>
          <cell r="T1568" t="str">
            <v>Alice</v>
          </cell>
          <cell r="U1568" t="str">
            <v>Ammerman</v>
          </cell>
          <cell r="V1568" t="str">
            <v>DIVERSITY, EQUIT, FOOD, GLOBAL, HEALTH, LOCAL, NUTRITION, POLICY, PUBLIC, PUBLIC HEALTH, SUSTAINAB</v>
          </cell>
          <cell r="W1568" t="str">
            <v>Nutrition Policy</v>
          </cell>
          <cell r="X1568" t="str">
            <v>NUTR POLICY</v>
          </cell>
          <cell r="Y1568" t="str">
            <v>This course focuses on nutrition policy on a federal, state, and local level. Topics covered include policy formation, interest/consumer advocacy groups, key legislation, how research informs policy, equity and diversity, global food policy issues, sustainability and health, advocacy, and current public health nutrition policy examples. Permission of the instructor for undergraduates.</v>
          </cell>
        </row>
        <row r="1569">
          <cell r="C1569" t="str">
            <v>NUTR910</v>
          </cell>
          <cell r="D1569" t="str">
            <v>NUTR</v>
          </cell>
          <cell r="E1569">
            <v>910</v>
          </cell>
          <cell r="F1569" t="str">
            <v>NUTR RES</v>
          </cell>
          <cell r="H1569">
            <v>2192</v>
          </cell>
          <cell r="I1569">
            <v>1</v>
          </cell>
          <cell r="J1569" t="str">
            <v>Lecture</v>
          </cell>
          <cell r="K1569">
            <v>27</v>
          </cell>
          <cell r="L1569">
            <v>30</v>
          </cell>
          <cell r="O1569" t="str">
            <v>M 1</v>
          </cell>
          <cell r="P1569" t="str">
            <v>GRAD</v>
          </cell>
          <cell r="S1569">
            <v>714222228</v>
          </cell>
          <cell r="T1569" t="str">
            <v>Elizabeth</v>
          </cell>
          <cell r="U1569" t="str">
            <v>Mayer-Davis</v>
          </cell>
          <cell r="V1569"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570">
          <cell r="C1570" t="str">
            <v>NUTR910</v>
          </cell>
          <cell r="D1570" t="str">
            <v>NUTR</v>
          </cell>
          <cell r="E1570">
            <v>910</v>
          </cell>
          <cell r="F1570" t="str">
            <v>NUTR RES</v>
          </cell>
          <cell r="H1570">
            <v>2192</v>
          </cell>
          <cell r="I1570">
            <v>1</v>
          </cell>
          <cell r="J1570" t="str">
            <v>Lecture</v>
          </cell>
          <cell r="K1570">
            <v>27</v>
          </cell>
          <cell r="L1570">
            <v>30</v>
          </cell>
          <cell r="O1570" t="str">
            <v>M 1</v>
          </cell>
          <cell r="P1570" t="str">
            <v>GRAD</v>
          </cell>
          <cell r="S1570">
            <v>720352194</v>
          </cell>
          <cell r="T1570" t="str">
            <v>Stephanie</v>
          </cell>
          <cell r="U1570" t="str">
            <v>Martin</v>
          </cell>
          <cell r="V1570" t="str">
            <v>Dr. Martin examines multilevel factors that influence women’s and children’s nutrition practices and outcomes. She focuses on the design, implementation, and evaluation of behavioral interventions in low- and middle-income country settings. Dr. Martin is currently examining interventions to increase fathers, grandmothers, and other family members support for infant care and feeding in Nigeria, Tanzania, and Zambia; support exclusive breastfeeding among women working in the informal sector in urban Tanzania; and improve adolescent nutrition in an informal settlement in Kenya. She also conducts implementation research as part of a USAID-funded child nutrition project in Zambia and to identify challenges health workers experience when providing lactation support to families in Appalachia.</v>
          </cell>
        </row>
        <row r="1571">
          <cell r="C1571" t="str">
            <v>NUTR910</v>
          </cell>
          <cell r="D1571" t="str">
            <v>NUTR</v>
          </cell>
          <cell r="E1571">
            <v>910</v>
          </cell>
          <cell r="F1571" t="str">
            <v>NUTR RES</v>
          </cell>
          <cell r="H1571">
            <v>2192</v>
          </cell>
          <cell r="I1571">
            <v>1</v>
          </cell>
          <cell r="J1571" t="str">
            <v>Lecture</v>
          </cell>
          <cell r="K1571">
            <v>27</v>
          </cell>
          <cell r="L1571">
            <v>30</v>
          </cell>
          <cell r="O1571" t="str">
            <v>M 1</v>
          </cell>
          <cell r="P1571" t="str">
            <v>GRAD</v>
          </cell>
          <cell r="S1571">
            <v>713781533</v>
          </cell>
          <cell r="T1571" t="str">
            <v>Carmina</v>
          </cell>
          <cell r="U1571" t="str">
            <v>Valle</v>
          </cell>
          <cell r="V1571" t="str">
            <v>Dr. Valle's research focuses on developing and evaluating digital behavior change interventions to eliminate disparities in cancer. Dr. Valle’s research addresses: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572">
          <cell r="C1572" t="str">
            <v>NUTR910</v>
          </cell>
          <cell r="D1572" t="str">
            <v>NUTR</v>
          </cell>
          <cell r="E1572">
            <v>910</v>
          </cell>
          <cell r="F1572" t="str">
            <v>NUTR RES</v>
          </cell>
          <cell r="H1572">
            <v>2192</v>
          </cell>
          <cell r="I1572">
            <v>1</v>
          </cell>
          <cell r="J1572" t="str">
            <v>Lecture</v>
          </cell>
          <cell r="K1572">
            <v>27</v>
          </cell>
          <cell r="L1572">
            <v>30</v>
          </cell>
          <cell r="O1572" t="str">
            <v>M 1</v>
          </cell>
          <cell r="P1572" t="str">
            <v>GRAD</v>
          </cell>
          <cell r="S1572">
            <v>705436342</v>
          </cell>
          <cell r="T1572" t="str">
            <v>Amanda</v>
          </cell>
          <cell r="U1572" t="str">
            <v>Thompson</v>
          </cell>
          <cell r="V1572" t="str">
            <v xml:space="preserve">Dr. Thompson specializes in human growth and nutrition. She focuses on the biological pathways linking early life social, behavioral and physical environments to the development of obesity and chronic disease across a range of national and international settings, including North Carolina, China, and Ecuador. She is particularly interested in how early life nutrition and environmental exposures shape long-term health and obesity risk. </v>
          </cell>
        </row>
        <row r="1573">
          <cell r="C1573" t="str">
            <v>NUTR910</v>
          </cell>
          <cell r="D1573" t="str">
            <v>NUTR</v>
          </cell>
          <cell r="E1573">
            <v>910</v>
          </cell>
          <cell r="F1573" t="str">
            <v>NUTR RES</v>
          </cell>
          <cell r="H1573">
            <v>2192</v>
          </cell>
          <cell r="I1573">
            <v>1</v>
          </cell>
          <cell r="J1573" t="str">
            <v>Lecture</v>
          </cell>
          <cell r="K1573">
            <v>27</v>
          </cell>
          <cell r="L1573">
            <v>30</v>
          </cell>
          <cell r="O1573" t="str">
            <v>M 1</v>
          </cell>
          <cell r="P1573" t="str">
            <v>GRAD</v>
          </cell>
          <cell r="S1573">
            <v>705066275</v>
          </cell>
          <cell r="T1573" t="str">
            <v>Penny</v>
          </cell>
          <cell r="U1573" t="str">
            <v>Gordon-Larsen</v>
          </cell>
          <cell r="V1573"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574">
          <cell r="C1574" t="str">
            <v>NUTR910</v>
          </cell>
          <cell r="D1574" t="str">
            <v>NUTR</v>
          </cell>
          <cell r="E1574">
            <v>910</v>
          </cell>
          <cell r="F1574" t="str">
            <v>NUTR RES</v>
          </cell>
          <cell r="H1574">
            <v>2192</v>
          </cell>
          <cell r="I1574">
            <v>1</v>
          </cell>
          <cell r="J1574" t="str">
            <v>Lecture</v>
          </cell>
          <cell r="K1574">
            <v>27</v>
          </cell>
          <cell r="L1574">
            <v>30</v>
          </cell>
          <cell r="O1574" t="str">
            <v>M 1</v>
          </cell>
          <cell r="P1574" t="str">
            <v>GRAD</v>
          </cell>
          <cell r="S1574">
            <v>705105141</v>
          </cell>
          <cell r="T1574" t="str">
            <v>Margaret</v>
          </cell>
          <cell r="U1574" t="str">
            <v>Bentley</v>
          </cell>
          <cell r="V1574"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575">
          <cell r="C1575" t="str">
            <v>NUTR910</v>
          </cell>
          <cell r="D1575" t="str">
            <v>NUTR</v>
          </cell>
          <cell r="E1575">
            <v>910</v>
          </cell>
          <cell r="F1575" t="str">
            <v>NUTR RES</v>
          </cell>
          <cell r="H1575">
            <v>2192</v>
          </cell>
          <cell r="I1575">
            <v>1</v>
          </cell>
          <cell r="J1575" t="str">
            <v>Lecture</v>
          </cell>
          <cell r="K1575">
            <v>27</v>
          </cell>
          <cell r="L1575">
            <v>30</v>
          </cell>
          <cell r="O1575" t="str">
            <v>M 1</v>
          </cell>
          <cell r="P1575" t="str">
            <v>GRAD</v>
          </cell>
          <cell r="S1575">
            <v>720451231</v>
          </cell>
          <cell r="T1575" t="str">
            <v>Kyle</v>
          </cell>
          <cell r="U1575" t="str">
            <v>Burger</v>
          </cell>
          <cell r="V1575" t="str">
            <v>Dr. Burger focuses on the neural and behavioral underpinnings of habit formation and decision-making processes associated with food choice and eating habits as well as the neurobehavioral consequences of those behaviors, such as weight gain.</v>
          </cell>
        </row>
        <row r="1576">
          <cell r="C1576" t="str">
            <v>NUTR910</v>
          </cell>
          <cell r="D1576" t="str">
            <v>NUTR</v>
          </cell>
          <cell r="E1576">
            <v>910</v>
          </cell>
          <cell r="F1576" t="str">
            <v>NUTR RES</v>
          </cell>
          <cell r="H1576">
            <v>2192</v>
          </cell>
          <cell r="I1576">
            <v>1</v>
          </cell>
          <cell r="J1576" t="str">
            <v>Lecture</v>
          </cell>
          <cell r="K1576">
            <v>27</v>
          </cell>
          <cell r="L1576">
            <v>30</v>
          </cell>
          <cell r="O1576" t="str">
            <v>M 1</v>
          </cell>
          <cell r="P1576" t="str">
            <v>GRAD</v>
          </cell>
          <cell r="S1576">
            <v>710291963</v>
          </cell>
          <cell r="T1576" t="str">
            <v>Shu</v>
          </cell>
          <cell r="U1576" t="str">
            <v>Ng</v>
          </cell>
          <cell r="V1576" t="str">
            <v xml:space="preserve">Dr. Ng is a health seeking further understanding of individual and household-level decisions about dietary and activity behaviors and their health impact. Dr. Ng’s research to date primarily involves innovations in: a) combining large secondary data sources to identify potential macro-level levers (e.g., policy, industry pledges); b) creating new metrics by which to measure shifts in the culture of eating and moving, and; c) analyzing the circumstances under which these shifts occur, so as to identify areas for effective and sustainable changes in individuals’ or households’ (micro-level) health behaviors, especially among the most vulnerable. </v>
          </cell>
        </row>
        <row r="1577">
          <cell r="C1577" t="str">
            <v>NUTR910</v>
          </cell>
          <cell r="D1577" t="str">
            <v>NUTR</v>
          </cell>
          <cell r="E1577">
            <v>910</v>
          </cell>
          <cell r="F1577" t="str">
            <v>NUTR RES</v>
          </cell>
          <cell r="H1577">
            <v>2192</v>
          </cell>
          <cell r="I1577">
            <v>1</v>
          </cell>
          <cell r="J1577" t="str">
            <v>Lecture</v>
          </cell>
          <cell r="K1577">
            <v>27</v>
          </cell>
          <cell r="L1577">
            <v>30</v>
          </cell>
          <cell r="O1577" t="str">
            <v>M 1</v>
          </cell>
          <cell r="P1577" t="str">
            <v>GRAD</v>
          </cell>
          <cell r="S1577">
            <v>720269925</v>
          </cell>
          <cell r="T1577" t="str">
            <v>Philip</v>
          </cell>
          <cell r="U1577" t="str">
            <v>May</v>
          </cell>
          <cell r="V1577" t="str">
            <v>Dr. May’s focus is the epidemiology of fetal alcohol spectrum disorders (FASD). Dr. May is funded by NIH to research the characteristics of FASD in South Africa, Italy, and the general population of the United States. His studies have helped refine the diagnostic criteria for FASD, define proximal and distal maternal risk factors for FASD, and target prevention and intervention on FASD. Has linked maternal body mass and dietary intake to the severity of FASD outcomes in children. Studies of maternal nutrition in the prenatal period, nutritional interventions for young children, and biomarkers of alcohol use are currently underway in South Africa.</v>
          </cell>
        </row>
        <row r="1578">
          <cell r="C1578" t="str">
            <v>NUTR910</v>
          </cell>
          <cell r="D1578" t="str">
            <v>NUTR</v>
          </cell>
          <cell r="E1578">
            <v>910</v>
          </cell>
          <cell r="F1578" t="str">
            <v>NUTR RES</v>
          </cell>
          <cell r="H1578">
            <v>2192</v>
          </cell>
          <cell r="I1578">
            <v>1</v>
          </cell>
          <cell r="J1578" t="str">
            <v>Lecture</v>
          </cell>
          <cell r="K1578">
            <v>27</v>
          </cell>
          <cell r="L1578">
            <v>30</v>
          </cell>
          <cell r="O1578" t="str">
            <v>M 1</v>
          </cell>
          <cell r="P1578" t="str">
            <v>GRAD</v>
          </cell>
          <cell r="S1578">
            <v>704218019</v>
          </cell>
          <cell r="T1578" t="str">
            <v>Linda</v>
          </cell>
          <cell r="U1578" t="str">
            <v>Adair</v>
          </cell>
          <cell r="V1578"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579">
          <cell r="C1579" t="str">
            <v>NUTR910</v>
          </cell>
          <cell r="D1579" t="str">
            <v>NUTR</v>
          </cell>
          <cell r="E1579">
            <v>910</v>
          </cell>
          <cell r="F1579" t="str">
            <v>NUTR RES</v>
          </cell>
          <cell r="H1579">
            <v>2192</v>
          </cell>
          <cell r="I1579">
            <v>1</v>
          </cell>
          <cell r="J1579" t="str">
            <v>Lecture</v>
          </cell>
          <cell r="K1579">
            <v>27</v>
          </cell>
          <cell r="L1579">
            <v>30</v>
          </cell>
          <cell r="O1579" t="str">
            <v>M 1</v>
          </cell>
          <cell r="P1579" t="str">
            <v>GRAD</v>
          </cell>
          <cell r="S1579">
            <v>702454529</v>
          </cell>
          <cell r="T1579" t="str">
            <v>Alice</v>
          </cell>
          <cell r="U1579" t="str">
            <v>Ammerman</v>
          </cell>
          <cell r="V1579"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580">
          <cell r="C1580" t="str">
            <v>NUTR910</v>
          </cell>
          <cell r="D1580" t="str">
            <v>NUTR</v>
          </cell>
          <cell r="E1580">
            <v>910</v>
          </cell>
          <cell r="F1580" t="str">
            <v>NUTR RES</v>
          </cell>
          <cell r="H1580">
            <v>2192</v>
          </cell>
          <cell r="I1580">
            <v>1</v>
          </cell>
          <cell r="J1580" t="str">
            <v>Lecture</v>
          </cell>
          <cell r="K1580">
            <v>27</v>
          </cell>
          <cell r="L1580">
            <v>30</v>
          </cell>
          <cell r="O1580" t="str">
            <v>M 1</v>
          </cell>
          <cell r="P1580" t="str">
            <v>GRAD</v>
          </cell>
          <cell r="S1580">
            <v>702735044</v>
          </cell>
          <cell r="T1580" t="str">
            <v>Stephen</v>
          </cell>
          <cell r="U1580" t="str">
            <v>Hursting</v>
          </cell>
          <cell r="V1580"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581">
          <cell r="C1581" t="str">
            <v>NUTR910</v>
          </cell>
          <cell r="D1581" t="str">
            <v>NUTR</v>
          </cell>
          <cell r="E1581">
            <v>910</v>
          </cell>
          <cell r="F1581" t="str">
            <v>NUTR RES</v>
          </cell>
          <cell r="H1581">
            <v>2192</v>
          </cell>
          <cell r="I1581">
            <v>1</v>
          </cell>
          <cell r="J1581" t="str">
            <v>Lecture</v>
          </cell>
          <cell r="K1581">
            <v>27</v>
          </cell>
          <cell r="L1581">
            <v>30</v>
          </cell>
          <cell r="O1581" t="str">
            <v>M 1</v>
          </cell>
          <cell r="P1581" t="str">
            <v>GRAD</v>
          </cell>
          <cell r="S1581">
            <v>705063144</v>
          </cell>
          <cell r="T1581" t="str">
            <v>Dianne</v>
          </cell>
          <cell r="U1581" t="str">
            <v>Ward</v>
          </cell>
          <cell r="V1581"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582">
          <cell r="C1582" t="str">
            <v>NUTR910</v>
          </cell>
          <cell r="D1582" t="str">
            <v>NUTR</v>
          </cell>
          <cell r="E1582">
            <v>910</v>
          </cell>
          <cell r="F1582" t="str">
            <v>NUTR RES</v>
          </cell>
          <cell r="H1582">
            <v>2192</v>
          </cell>
          <cell r="I1582">
            <v>1</v>
          </cell>
          <cell r="J1582" t="str">
            <v>Lecture</v>
          </cell>
          <cell r="K1582">
            <v>27</v>
          </cell>
          <cell r="L1582">
            <v>30</v>
          </cell>
          <cell r="O1582" t="str">
            <v>M 1</v>
          </cell>
          <cell r="P1582" t="str">
            <v>GRAD</v>
          </cell>
          <cell r="S1582">
            <v>730133286</v>
          </cell>
          <cell r="T1582" t="str">
            <v>Susan</v>
          </cell>
          <cell r="U1582" t="str">
            <v>Smith</v>
          </cell>
          <cell r="V1582" t="str">
            <v>Dr. Smith studies how nutrition impacts the fetus, and how nutrition, genetics, and prenatal alcohol exposure (PAE) interact to impair fetal development. Her lab isolated maternal iron-deficiency (ID) as a risk factor that heightens fetal vulnerability to PAE-induced learning deficits and explores how PAE affects risk for metabolic syndrome and eating disorders in adolescence and adulthood</v>
          </cell>
        </row>
        <row r="1583">
          <cell r="C1583" t="str">
            <v>NUTR910</v>
          </cell>
          <cell r="D1583" t="str">
            <v>NUTR</v>
          </cell>
          <cell r="E1583">
            <v>910</v>
          </cell>
          <cell r="F1583" t="str">
            <v>NUTR RES</v>
          </cell>
          <cell r="H1583">
            <v>2189</v>
          </cell>
          <cell r="I1583">
            <v>1</v>
          </cell>
          <cell r="J1583" t="str">
            <v>Lecture</v>
          </cell>
          <cell r="K1583">
            <v>32</v>
          </cell>
          <cell r="L1583">
            <v>35</v>
          </cell>
          <cell r="O1583" t="str">
            <v>M 1</v>
          </cell>
          <cell r="P1583" t="str">
            <v>GRAD</v>
          </cell>
          <cell r="S1583">
            <v>720352194</v>
          </cell>
          <cell r="T1583" t="str">
            <v>Stephanie</v>
          </cell>
          <cell r="U1583" t="str">
            <v>Martin</v>
          </cell>
          <cell r="V1583" t="str">
            <v>Dr. Martin examines multilevel factors that influence women’s and children’s nutrition practices and outcomes. She focuses on the design, implementation, and evaluation of behavioral interventions in low- and middle-income country settings. Dr. Martin is currently examining interventions to increase fathers, grandmothers, and other family members support for infant care and feeding in Nigeria, Tanzania, and Zambia; support exclusive breastfeeding among women working in the informal sector in urban Tanzania; and improve adolescent nutrition in an informal settlement in Kenya. She also conducts implementation research as part of a USAID-funded child nutrition project in Zambia and to identify challenges health workers experience when providing lactation support to families in Appalachia.</v>
          </cell>
        </row>
        <row r="1584">
          <cell r="C1584" t="str">
            <v>NUTR910</v>
          </cell>
          <cell r="D1584" t="str">
            <v>NUTR</v>
          </cell>
          <cell r="E1584">
            <v>910</v>
          </cell>
          <cell r="F1584" t="str">
            <v>NUTR RES</v>
          </cell>
          <cell r="H1584">
            <v>2189</v>
          </cell>
          <cell r="I1584">
            <v>1</v>
          </cell>
          <cell r="J1584" t="str">
            <v>Lecture</v>
          </cell>
          <cell r="K1584">
            <v>32</v>
          </cell>
          <cell r="L1584">
            <v>35</v>
          </cell>
          <cell r="O1584" t="str">
            <v>M 1</v>
          </cell>
          <cell r="P1584" t="str">
            <v>GRAD</v>
          </cell>
          <cell r="S1584">
            <v>713781533</v>
          </cell>
          <cell r="T1584" t="str">
            <v>Carmina</v>
          </cell>
          <cell r="U1584" t="str">
            <v>Valle</v>
          </cell>
          <cell r="V1584" t="str">
            <v>Dr Valle's research focuses on developing and evaluating digital behavior change interventions to eliminate disparities in cancer. Dr. Valle’s research addresses: (1) novel strategies to improve nutrition, physical activity, and weight control in cancer survivors, with a particular emphasis on young adults and minority populations; (2) implementing behavioral interventions related to cancer prevention and control with potential for scalability and dissemination through the use of technology; and (3) optimizing tailored health communications to improve cancer prevention behaviors.</v>
          </cell>
        </row>
        <row r="1585">
          <cell r="C1585" t="str">
            <v>NUTR910</v>
          </cell>
          <cell r="D1585" t="str">
            <v>NUTR</v>
          </cell>
          <cell r="E1585">
            <v>910</v>
          </cell>
          <cell r="F1585" t="str">
            <v>NUTR RES</v>
          </cell>
          <cell r="H1585">
            <v>2189</v>
          </cell>
          <cell r="I1585">
            <v>1</v>
          </cell>
          <cell r="J1585" t="str">
            <v>Lecture</v>
          </cell>
          <cell r="K1585">
            <v>32</v>
          </cell>
          <cell r="L1585">
            <v>35</v>
          </cell>
          <cell r="O1585" t="str">
            <v>M 1</v>
          </cell>
          <cell r="P1585" t="str">
            <v>GRAD</v>
          </cell>
          <cell r="S1585">
            <v>710291963</v>
          </cell>
          <cell r="T1585" t="str">
            <v>Shu</v>
          </cell>
          <cell r="U1585" t="str">
            <v>Ng</v>
          </cell>
          <cell r="V1585" t="str">
            <v xml:space="preserve">Dr. Ng is a health seeking further understanding of individual and household-level decisions about dietary and activity behaviors and their health impact. Dr. Ng’s research to date primarily involves innovations in: a) combining large secondary data sources to identify potential macro-level levers (e.g., policy, industry pledges); b) creating new metrics by which to measure shifts in the culture of eating and moving, and; c) analyzing the circumstances under which these shifts occur, so as to identify areas for effective and sustainable changes in individuals’ or households’ (micro-level) health behaviors, especially among the most vulnerable. </v>
          </cell>
        </row>
        <row r="1586">
          <cell r="C1586" t="str">
            <v>NUTR910</v>
          </cell>
          <cell r="D1586" t="str">
            <v>NUTR</v>
          </cell>
          <cell r="E1586">
            <v>910</v>
          </cell>
          <cell r="F1586" t="str">
            <v>NUTR RES</v>
          </cell>
          <cell r="H1586">
            <v>2189</v>
          </cell>
          <cell r="I1586">
            <v>1</v>
          </cell>
          <cell r="J1586" t="str">
            <v>Lecture</v>
          </cell>
          <cell r="K1586">
            <v>32</v>
          </cell>
          <cell r="L1586">
            <v>35</v>
          </cell>
          <cell r="O1586" t="str">
            <v>M 1</v>
          </cell>
          <cell r="P1586" t="str">
            <v>GRAD</v>
          </cell>
          <cell r="S1586">
            <v>705066275</v>
          </cell>
          <cell r="T1586" t="str">
            <v>Penny</v>
          </cell>
          <cell r="U1586" t="str">
            <v>Gordon-Larsen</v>
          </cell>
          <cell r="V1586"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587">
          <cell r="C1587" t="str">
            <v>NUTR910</v>
          </cell>
          <cell r="D1587" t="str">
            <v>NUTR</v>
          </cell>
          <cell r="E1587">
            <v>910</v>
          </cell>
          <cell r="F1587" t="str">
            <v>NUTR RES</v>
          </cell>
          <cell r="H1587">
            <v>2189</v>
          </cell>
          <cell r="I1587">
            <v>1</v>
          </cell>
          <cell r="J1587" t="str">
            <v>Lecture</v>
          </cell>
          <cell r="K1587">
            <v>32</v>
          </cell>
          <cell r="L1587">
            <v>35</v>
          </cell>
          <cell r="O1587" t="str">
            <v>M 1</v>
          </cell>
          <cell r="P1587" t="str">
            <v>GRAD</v>
          </cell>
          <cell r="S1587">
            <v>700143320</v>
          </cell>
          <cell r="T1587" t="str">
            <v>Molly</v>
          </cell>
          <cell r="U1587" t="str">
            <v>Demarco</v>
          </cell>
          <cell r="V1587" t="str">
            <v xml:space="preserve">Dr. Demarco conducts research on determinants of health disparities and food insecurity and focuses on community-based research that engages low-income and historically marginalized populations. For the past seven years, she has directed a program, funded through the USDA SNAP-Ed Program, to assist SNAP recipients to make healthy food choices, extend Summer Meals to more SNAP-eligible families in rural communities, engage SNAP recipients in community gardens to build access to healthy food, lead healthy food choice research in grocery and convenience stores in rural communities, build county-level food policy councils and assess how to build food and financial well-being, all with a racial equity lens. </v>
          </cell>
        </row>
        <row r="1588">
          <cell r="C1588" t="str">
            <v>NUTR910</v>
          </cell>
          <cell r="D1588" t="str">
            <v>NUTR</v>
          </cell>
          <cell r="E1588">
            <v>910</v>
          </cell>
          <cell r="F1588" t="str">
            <v>NUTR RES</v>
          </cell>
          <cell r="H1588">
            <v>2189</v>
          </cell>
          <cell r="I1588">
            <v>1</v>
          </cell>
          <cell r="J1588" t="str">
            <v>Lecture</v>
          </cell>
          <cell r="K1588">
            <v>32</v>
          </cell>
          <cell r="L1588">
            <v>35</v>
          </cell>
          <cell r="O1588" t="str">
            <v>M 1</v>
          </cell>
          <cell r="P1588" t="str">
            <v>GRAD</v>
          </cell>
          <cell r="S1588">
            <v>705105141</v>
          </cell>
          <cell r="T1588" t="str">
            <v>Margaret</v>
          </cell>
          <cell r="U1588" t="str">
            <v>Bentley</v>
          </cell>
          <cell r="V1588"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589">
          <cell r="C1589" t="str">
            <v>NUTR910</v>
          </cell>
          <cell r="D1589" t="str">
            <v>NUTR</v>
          </cell>
          <cell r="E1589">
            <v>910</v>
          </cell>
          <cell r="F1589" t="str">
            <v>NUTR RES</v>
          </cell>
          <cell r="H1589">
            <v>2189</v>
          </cell>
          <cell r="I1589">
            <v>1</v>
          </cell>
          <cell r="J1589" t="str">
            <v>Lecture</v>
          </cell>
          <cell r="K1589">
            <v>32</v>
          </cell>
          <cell r="L1589">
            <v>35</v>
          </cell>
          <cell r="O1589" t="str">
            <v>M 1</v>
          </cell>
          <cell r="P1589" t="str">
            <v>GRAD</v>
          </cell>
          <cell r="S1589">
            <v>705436342</v>
          </cell>
          <cell r="T1589" t="str">
            <v>Amanda</v>
          </cell>
          <cell r="U1589" t="str">
            <v>Thompson</v>
          </cell>
          <cell r="V1589" t="str">
            <v xml:space="preserve">Dr. Thompson specializes in human growth and nutrition. She focuses on the biological pathways linking early life social, behavioral and physical environments to the development of obesity and chronic disease across a range of national and international settings, including North Carolina, China, and Ecuador. She is particularly interested in how early life nutrition and environmental exposures shape long-term health and obesity risk. </v>
          </cell>
        </row>
        <row r="1590">
          <cell r="C1590" t="str">
            <v>NUTR910</v>
          </cell>
          <cell r="D1590" t="str">
            <v>NUTR</v>
          </cell>
          <cell r="E1590">
            <v>910</v>
          </cell>
          <cell r="F1590" t="str">
            <v>NUTR RES</v>
          </cell>
          <cell r="H1590">
            <v>2189</v>
          </cell>
          <cell r="I1590">
            <v>1</v>
          </cell>
          <cell r="J1590" t="str">
            <v>Lecture</v>
          </cell>
          <cell r="K1590">
            <v>32</v>
          </cell>
          <cell r="L1590">
            <v>35</v>
          </cell>
          <cell r="O1590" t="str">
            <v>M 1</v>
          </cell>
          <cell r="P1590" t="str">
            <v>GRAD</v>
          </cell>
          <cell r="S1590">
            <v>702454529</v>
          </cell>
          <cell r="T1590" t="str">
            <v>Alice</v>
          </cell>
          <cell r="U1590" t="str">
            <v>Ammerman</v>
          </cell>
          <cell r="V1590"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591">
          <cell r="C1591" t="str">
            <v>NUTR910</v>
          </cell>
          <cell r="D1591" t="str">
            <v>NUTR</v>
          </cell>
          <cell r="E1591">
            <v>910</v>
          </cell>
          <cell r="F1591" t="str">
            <v>NUTR RES</v>
          </cell>
          <cell r="H1591">
            <v>2189</v>
          </cell>
          <cell r="I1591">
            <v>1</v>
          </cell>
          <cell r="J1591" t="str">
            <v>Lecture</v>
          </cell>
          <cell r="K1591">
            <v>32</v>
          </cell>
          <cell r="L1591">
            <v>35</v>
          </cell>
          <cell r="O1591" t="str">
            <v>M 1</v>
          </cell>
          <cell r="P1591" t="str">
            <v>GRAD</v>
          </cell>
          <cell r="S1591">
            <v>720269925</v>
          </cell>
          <cell r="T1591" t="str">
            <v>Philip</v>
          </cell>
          <cell r="U1591" t="str">
            <v>May</v>
          </cell>
          <cell r="V1591" t="str">
            <v>Dr. May’s focus is the epidemiology of fetal alcohol spectrum disorders (FASD). Dr. May is funded by NIH to research the characteristics of FASD in South Africa, Italy, and the general population of the United States. His studies have helped refine the diagnostic criteria for FASD, define proximal and distal maternal risk factors for FASD, and target prevention and intervention on FASD. Has linked maternal body mass and dietary intake to the severity of FASD outcomes in children. Studies of maternal nutrition in the prenatal period, nutritional interventions for young children, and biomarkers of alcohol use are currently underway in South Africa.</v>
          </cell>
        </row>
        <row r="1592">
          <cell r="C1592" t="str">
            <v>NUTR910</v>
          </cell>
          <cell r="D1592" t="str">
            <v>NUTR</v>
          </cell>
          <cell r="E1592">
            <v>910</v>
          </cell>
          <cell r="F1592" t="str">
            <v>NUTR RES</v>
          </cell>
          <cell r="H1592">
            <v>2189</v>
          </cell>
          <cell r="I1592">
            <v>1</v>
          </cell>
          <cell r="J1592" t="str">
            <v>Lecture</v>
          </cell>
          <cell r="K1592">
            <v>32</v>
          </cell>
          <cell r="L1592">
            <v>35</v>
          </cell>
          <cell r="O1592" t="str">
            <v>M 1</v>
          </cell>
          <cell r="P1592" t="str">
            <v>GRAD</v>
          </cell>
          <cell r="S1592">
            <v>704218019</v>
          </cell>
          <cell r="T1592" t="str">
            <v>Linda</v>
          </cell>
          <cell r="U1592" t="str">
            <v>Adair</v>
          </cell>
          <cell r="V1592"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593">
          <cell r="C1593" t="str">
            <v>NUTR910</v>
          </cell>
          <cell r="D1593" t="str">
            <v>NUTR</v>
          </cell>
          <cell r="E1593">
            <v>910</v>
          </cell>
          <cell r="F1593" t="str">
            <v>NUTR RES</v>
          </cell>
          <cell r="H1593">
            <v>2189</v>
          </cell>
          <cell r="I1593">
            <v>1</v>
          </cell>
          <cell r="J1593" t="str">
            <v>Lecture</v>
          </cell>
          <cell r="K1593">
            <v>32</v>
          </cell>
          <cell r="L1593">
            <v>35</v>
          </cell>
          <cell r="O1593" t="str">
            <v>M 1</v>
          </cell>
          <cell r="P1593" t="str">
            <v>GRAD</v>
          </cell>
          <cell r="S1593">
            <v>704278929</v>
          </cell>
          <cell r="T1593" t="str">
            <v>Barry</v>
          </cell>
          <cell r="U1593" t="str">
            <v>Popkin</v>
          </cell>
          <cell r="V1593"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594">
          <cell r="C1594" t="str">
            <v>NUTR910</v>
          </cell>
          <cell r="D1594" t="str">
            <v>NUTR</v>
          </cell>
          <cell r="E1594">
            <v>910</v>
          </cell>
          <cell r="F1594" t="str">
            <v>NUTR RES</v>
          </cell>
          <cell r="H1594">
            <v>2189</v>
          </cell>
          <cell r="I1594">
            <v>1</v>
          </cell>
          <cell r="J1594" t="str">
            <v>Lecture</v>
          </cell>
          <cell r="K1594">
            <v>32</v>
          </cell>
          <cell r="L1594">
            <v>35</v>
          </cell>
          <cell r="O1594" t="str">
            <v>M 1</v>
          </cell>
          <cell r="P1594" t="str">
            <v>GRAD</v>
          </cell>
          <cell r="S1594">
            <v>713828551</v>
          </cell>
          <cell r="T1594" t="str">
            <v>Sandra</v>
          </cell>
          <cell r="U1594" t="str">
            <v>Albrecht</v>
          </cell>
          <cell r="V1594" t="str">
            <v xml:space="preserve">Dr. Albrecht studies social epidemiology and the association between acculturation and adiposity among immigrants to the United States. Health disparities loan repayment program. </v>
          </cell>
        </row>
        <row r="1595">
          <cell r="C1595" t="str">
            <v>NUTR910</v>
          </cell>
          <cell r="D1595" t="str">
            <v>NUTR</v>
          </cell>
          <cell r="E1595">
            <v>910</v>
          </cell>
          <cell r="F1595" t="str">
            <v>NUTR RES</v>
          </cell>
          <cell r="H1595">
            <v>2189</v>
          </cell>
          <cell r="I1595">
            <v>1</v>
          </cell>
          <cell r="J1595" t="str">
            <v>Lecture</v>
          </cell>
          <cell r="K1595">
            <v>32</v>
          </cell>
          <cell r="L1595">
            <v>35</v>
          </cell>
          <cell r="O1595" t="str">
            <v>M 1</v>
          </cell>
          <cell r="P1595" t="str">
            <v>GRAD</v>
          </cell>
          <cell r="S1595">
            <v>702735044</v>
          </cell>
          <cell r="T1595" t="str">
            <v>Stephen</v>
          </cell>
          <cell r="U1595" t="str">
            <v>Hursting</v>
          </cell>
          <cell r="V1595"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596">
          <cell r="C1596" t="str">
            <v>NUTR910</v>
          </cell>
          <cell r="D1596" t="str">
            <v>NUTR</v>
          </cell>
          <cell r="E1596">
            <v>910</v>
          </cell>
          <cell r="F1596" t="str">
            <v>NUTR RES</v>
          </cell>
          <cell r="H1596">
            <v>2189</v>
          </cell>
          <cell r="I1596">
            <v>1</v>
          </cell>
          <cell r="J1596" t="str">
            <v>Lecture</v>
          </cell>
          <cell r="K1596">
            <v>32</v>
          </cell>
          <cell r="L1596">
            <v>35</v>
          </cell>
          <cell r="O1596" t="str">
            <v>M 1</v>
          </cell>
          <cell r="P1596" t="str">
            <v>GRAD</v>
          </cell>
          <cell r="S1596">
            <v>705063144</v>
          </cell>
          <cell r="T1596" t="str">
            <v>Dianne</v>
          </cell>
          <cell r="U1596" t="str">
            <v>Ward</v>
          </cell>
          <cell r="V1596"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597">
          <cell r="C1597" t="str">
            <v>NUTR910</v>
          </cell>
          <cell r="D1597" t="str">
            <v>NUTR</v>
          </cell>
          <cell r="E1597">
            <v>910</v>
          </cell>
          <cell r="F1597" t="str">
            <v>NUTR RES</v>
          </cell>
          <cell r="H1597">
            <v>2189</v>
          </cell>
          <cell r="I1597">
            <v>1</v>
          </cell>
          <cell r="J1597" t="str">
            <v>Lecture</v>
          </cell>
          <cell r="K1597">
            <v>32</v>
          </cell>
          <cell r="L1597">
            <v>35</v>
          </cell>
          <cell r="O1597" t="str">
            <v>M 1</v>
          </cell>
          <cell r="P1597" t="str">
            <v>GRAD</v>
          </cell>
          <cell r="S1597">
            <v>714437547</v>
          </cell>
          <cell r="T1597" t="str">
            <v>Lindsey</v>
          </cell>
          <cell r="U1597" t="str">
            <v>Smith</v>
          </cell>
          <cell r="V1597" t="str">
            <v xml:space="preserve">Dr. Lindsey Smith Taillie is a nutrition epidemiologist whose work focuses on evaluating food policy efforts in the US and globally, and how these influence disparities in diet and obesity. Internationally, current projects focus on evaluating sugary beverage taxes, front-of-package warning labels, and marketing restrictions in a number of Latin American countries, including Chile, Mexico, Colombia, Brazil, and Peru. In the US, her research focuses on changes in marketing and labeling of unhealthy foods and beverages, their association with the nutritional profile of food purchases and disparities in food purchases, and whether marketing and labeling policies can help consumers make healthier choices, especially in vulnerable populations such as Latino and low-income parents. </v>
          </cell>
        </row>
        <row r="1598">
          <cell r="C1598" t="str">
            <v>NUTR910</v>
          </cell>
          <cell r="D1598" t="str">
            <v>NUTR</v>
          </cell>
          <cell r="E1598">
            <v>910</v>
          </cell>
          <cell r="F1598" t="str">
            <v>NUTR RES</v>
          </cell>
          <cell r="H1598">
            <v>2189</v>
          </cell>
          <cell r="I1598">
            <v>1</v>
          </cell>
          <cell r="J1598" t="str">
            <v>Lecture</v>
          </cell>
          <cell r="K1598">
            <v>32</v>
          </cell>
          <cell r="L1598">
            <v>35</v>
          </cell>
          <cell r="O1598" t="str">
            <v>M 1</v>
          </cell>
          <cell r="P1598" t="str">
            <v>GRAD</v>
          </cell>
          <cell r="S1598">
            <v>730133286</v>
          </cell>
          <cell r="T1598" t="str">
            <v>Susan</v>
          </cell>
          <cell r="U1598" t="str">
            <v>Smith</v>
          </cell>
          <cell r="V1598" t="str">
            <v>Dr. Smith studies how nutrition impacts the fetus, and how nutrition, genetics, and prenatal alcohol exposure (PAE) interact to impair fetal development. Her lab isolated maternal iron-deficiency (ID) as a risk factor that heightens fetal vulnerability to PAE-induced learning deficits and explores how PAE affects risk for metabolic syndrome and eating disorders in adolescence and adulthood</v>
          </cell>
        </row>
        <row r="1599">
          <cell r="C1599" t="str">
            <v>NUTR910</v>
          </cell>
          <cell r="D1599" t="str">
            <v>NUTR</v>
          </cell>
          <cell r="E1599">
            <v>910</v>
          </cell>
          <cell r="F1599" t="str">
            <v>NUTR RES</v>
          </cell>
          <cell r="H1599">
            <v>2189</v>
          </cell>
          <cell r="I1599">
            <v>1</v>
          </cell>
          <cell r="J1599" t="str">
            <v>Lecture</v>
          </cell>
          <cell r="K1599">
            <v>32</v>
          </cell>
          <cell r="L1599">
            <v>35</v>
          </cell>
          <cell r="O1599" t="str">
            <v>M 1</v>
          </cell>
          <cell r="P1599" t="str">
            <v>GRAD</v>
          </cell>
          <cell r="S1599">
            <v>704227565</v>
          </cell>
          <cell r="T1599" t="str">
            <v>Hazel</v>
          </cell>
          <cell r="U1599" t="str">
            <v>Stevens</v>
          </cell>
          <cell r="V1599"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600">
          <cell r="C1600" t="str">
            <v>NUTR910</v>
          </cell>
          <cell r="D1600" t="str">
            <v>NUTR</v>
          </cell>
          <cell r="E1600">
            <v>910</v>
          </cell>
          <cell r="F1600" t="str">
            <v>NUTR RES</v>
          </cell>
          <cell r="H1600">
            <v>2182</v>
          </cell>
          <cell r="I1600">
            <v>1</v>
          </cell>
          <cell r="J1600" t="str">
            <v>Lecture</v>
          </cell>
          <cell r="K1600">
            <v>36</v>
          </cell>
          <cell r="L1600">
            <v>25</v>
          </cell>
          <cell r="O1600" t="str">
            <v>M 1</v>
          </cell>
          <cell r="P1600" t="str">
            <v>GRAD</v>
          </cell>
          <cell r="S1600">
            <v>705066275</v>
          </cell>
          <cell r="T1600" t="str">
            <v>Penny</v>
          </cell>
          <cell r="U1600" t="str">
            <v>Gordon-Larsen</v>
          </cell>
          <cell r="V1600"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601">
          <cell r="C1601" t="str">
            <v>NUTR910</v>
          </cell>
          <cell r="D1601" t="str">
            <v>NUTR</v>
          </cell>
          <cell r="E1601">
            <v>910</v>
          </cell>
          <cell r="F1601" t="str">
            <v>NUTR RES</v>
          </cell>
          <cell r="H1601">
            <v>2182</v>
          </cell>
          <cell r="I1601">
            <v>1</v>
          </cell>
          <cell r="J1601" t="str">
            <v>Lecture</v>
          </cell>
          <cell r="K1601">
            <v>36</v>
          </cell>
          <cell r="L1601">
            <v>25</v>
          </cell>
          <cell r="O1601" t="str">
            <v>M 1</v>
          </cell>
          <cell r="P1601" t="str">
            <v>GRAD</v>
          </cell>
          <cell r="S1601">
            <v>705436342</v>
          </cell>
          <cell r="T1601" t="str">
            <v>Amanda</v>
          </cell>
          <cell r="U1601" t="str">
            <v>Thompson</v>
          </cell>
          <cell r="V1601" t="str">
            <v xml:space="preserve">Dr. Thompson specializes in human growth and nutrition. She focuses on the biological pathways linking early life social, behavioral and physical environments to the development of obesity and chronic disease across a range of national and international settings, including North Carolina, China, and Ecuador. She is particularly interested in how early life nutrition and environmental exposures shape long-term health and obesity risk. </v>
          </cell>
        </row>
        <row r="1602">
          <cell r="C1602" t="str">
            <v>NUTR910</v>
          </cell>
          <cell r="D1602" t="str">
            <v>NUTR</v>
          </cell>
          <cell r="E1602">
            <v>910</v>
          </cell>
          <cell r="F1602" t="str">
            <v>NUTR RES</v>
          </cell>
          <cell r="H1602">
            <v>2182</v>
          </cell>
          <cell r="I1602">
            <v>1</v>
          </cell>
          <cell r="J1602" t="str">
            <v>Lecture</v>
          </cell>
          <cell r="K1602">
            <v>36</v>
          </cell>
          <cell r="L1602">
            <v>25</v>
          </cell>
          <cell r="O1602" t="str">
            <v>M 1</v>
          </cell>
          <cell r="P1602" t="str">
            <v>GRAD</v>
          </cell>
          <cell r="S1602">
            <v>705105141</v>
          </cell>
          <cell r="T1602" t="str">
            <v>Margaret</v>
          </cell>
          <cell r="U1602" t="str">
            <v>Bentley</v>
          </cell>
          <cell r="V1602"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603">
          <cell r="C1603" t="str">
            <v>NUTR910</v>
          </cell>
          <cell r="D1603" t="str">
            <v>NUTR</v>
          </cell>
          <cell r="E1603">
            <v>910</v>
          </cell>
          <cell r="F1603" t="str">
            <v>NUTR RES</v>
          </cell>
          <cell r="H1603">
            <v>2182</v>
          </cell>
          <cell r="I1603">
            <v>1</v>
          </cell>
          <cell r="J1603" t="str">
            <v>Lecture</v>
          </cell>
          <cell r="K1603">
            <v>36</v>
          </cell>
          <cell r="L1603">
            <v>25</v>
          </cell>
          <cell r="O1603" t="str">
            <v>M 1</v>
          </cell>
          <cell r="P1603" t="str">
            <v>GRAD</v>
          </cell>
          <cell r="S1603">
            <v>702454529</v>
          </cell>
          <cell r="T1603" t="str">
            <v>Alice</v>
          </cell>
          <cell r="U1603" t="str">
            <v>Ammerman</v>
          </cell>
          <cell r="V1603"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604">
          <cell r="C1604" t="str">
            <v>NUTR910</v>
          </cell>
          <cell r="D1604" t="str">
            <v>NUTR</v>
          </cell>
          <cell r="E1604">
            <v>910</v>
          </cell>
          <cell r="F1604" t="str">
            <v>NUTR RES</v>
          </cell>
          <cell r="H1604">
            <v>2182</v>
          </cell>
          <cell r="I1604">
            <v>1</v>
          </cell>
          <cell r="J1604" t="str">
            <v>Lecture</v>
          </cell>
          <cell r="K1604">
            <v>36</v>
          </cell>
          <cell r="L1604">
            <v>25</v>
          </cell>
          <cell r="O1604" t="str">
            <v>M 1</v>
          </cell>
          <cell r="P1604" t="str">
            <v>GRAD</v>
          </cell>
          <cell r="S1604">
            <v>704218019</v>
          </cell>
          <cell r="T1604" t="str">
            <v>Linda</v>
          </cell>
          <cell r="U1604" t="str">
            <v>Adair</v>
          </cell>
          <cell r="V1604"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605">
          <cell r="C1605" t="str">
            <v>NUTR910</v>
          </cell>
          <cell r="D1605" t="str">
            <v>NUTR</v>
          </cell>
          <cell r="E1605">
            <v>910</v>
          </cell>
          <cell r="F1605" t="str">
            <v>NUTR RES</v>
          </cell>
          <cell r="H1605">
            <v>2182</v>
          </cell>
          <cell r="I1605">
            <v>1</v>
          </cell>
          <cell r="J1605" t="str">
            <v>Lecture</v>
          </cell>
          <cell r="K1605">
            <v>36</v>
          </cell>
          <cell r="L1605">
            <v>25</v>
          </cell>
          <cell r="O1605" t="str">
            <v>M 1</v>
          </cell>
          <cell r="P1605" t="str">
            <v>GRAD</v>
          </cell>
          <cell r="S1605">
            <v>704278929</v>
          </cell>
          <cell r="T1605" t="str">
            <v>Barry</v>
          </cell>
          <cell r="U1605" t="str">
            <v>Popkin</v>
          </cell>
          <cell r="V1605"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606">
          <cell r="C1606" t="str">
            <v>NUTR910</v>
          </cell>
          <cell r="D1606" t="str">
            <v>NUTR</v>
          </cell>
          <cell r="E1606">
            <v>910</v>
          </cell>
          <cell r="F1606" t="str">
            <v>NUTR RES</v>
          </cell>
          <cell r="H1606">
            <v>2182</v>
          </cell>
          <cell r="I1606">
            <v>1</v>
          </cell>
          <cell r="J1606" t="str">
            <v>Lecture</v>
          </cell>
          <cell r="K1606">
            <v>36</v>
          </cell>
          <cell r="L1606">
            <v>25</v>
          </cell>
          <cell r="O1606" t="str">
            <v>M 1</v>
          </cell>
          <cell r="P1606" t="str">
            <v>GRAD</v>
          </cell>
          <cell r="S1606">
            <v>709988126</v>
          </cell>
          <cell r="T1606" t="str">
            <v>Heather</v>
          </cell>
          <cell r="U1606" t="str">
            <v>Wasser</v>
          </cell>
          <cell r="V1606" t="str">
            <v>Dr. Wasser’s work focuses on the development of behavioral interventions to promote optimal infant feeding practices, dietary intake, growth and child development. She is particularly interested in the bidirectional influences between infant behavior and the feeding practices of mothers and other caregivers, namely fathers and grandmothers.</v>
          </cell>
        </row>
        <row r="1607">
          <cell r="C1607" t="str">
            <v>NUTR910</v>
          </cell>
          <cell r="D1607" t="str">
            <v>NUTR</v>
          </cell>
          <cell r="E1607">
            <v>910</v>
          </cell>
          <cell r="F1607" t="str">
            <v>NUTR RES</v>
          </cell>
          <cell r="H1607">
            <v>2182</v>
          </cell>
          <cell r="I1607">
            <v>1</v>
          </cell>
          <cell r="J1607" t="str">
            <v>Lecture</v>
          </cell>
          <cell r="K1607">
            <v>36</v>
          </cell>
          <cell r="L1607">
            <v>25</v>
          </cell>
          <cell r="O1607" t="str">
            <v>M 1</v>
          </cell>
          <cell r="P1607" t="str">
            <v>GRAD</v>
          </cell>
          <cell r="S1607">
            <v>702735044</v>
          </cell>
          <cell r="T1607" t="str">
            <v>Stephen</v>
          </cell>
          <cell r="U1607" t="str">
            <v>Hursting</v>
          </cell>
          <cell r="V1607"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608">
          <cell r="C1608" t="str">
            <v>NUTR910</v>
          </cell>
          <cell r="D1608" t="str">
            <v>NUTR</v>
          </cell>
          <cell r="E1608">
            <v>910</v>
          </cell>
          <cell r="F1608" t="str">
            <v>NUTR RES</v>
          </cell>
          <cell r="H1608">
            <v>2182</v>
          </cell>
          <cell r="I1608">
            <v>1</v>
          </cell>
          <cell r="J1608" t="str">
            <v>Lecture</v>
          </cell>
          <cell r="K1608">
            <v>36</v>
          </cell>
          <cell r="L1608">
            <v>25</v>
          </cell>
          <cell r="O1608" t="str">
            <v>M 1</v>
          </cell>
          <cell r="P1608" t="str">
            <v>GRAD</v>
          </cell>
          <cell r="S1608">
            <v>720269925</v>
          </cell>
          <cell r="T1608" t="str">
            <v>Philip</v>
          </cell>
          <cell r="U1608" t="str">
            <v>May</v>
          </cell>
          <cell r="V1608" t="str">
            <v>Dr. May’s focus is the epidemiology of fetal alcohol spectrum disorders (FASD). Dr. May is funded by NIH to research the characteristics of FASD in South Africa, Italy, and the general population of the United States. His studies have helped refine the diagnostic criteria for FASD, define proximal and distal maternal risk factors for FASD, and target prevention and intervention on FASD. Has linked maternal body mass and dietary intake to the severity of FASD outcomes in children. Studies of maternal nutrition in the prenatal period, nutritional interventions for young children, and biomarkers of alcohol use are currently underway in South Africa.</v>
          </cell>
        </row>
        <row r="1609">
          <cell r="C1609" t="str">
            <v>NUTR910</v>
          </cell>
          <cell r="D1609" t="str">
            <v>NUTR</v>
          </cell>
          <cell r="E1609">
            <v>910</v>
          </cell>
          <cell r="F1609" t="str">
            <v>NUTR RES</v>
          </cell>
          <cell r="H1609">
            <v>2182</v>
          </cell>
          <cell r="I1609">
            <v>1</v>
          </cell>
          <cell r="J1609" t="str">
            <v>Lecture</v>
          </cell>
          <cell r="K1609">
            <v>36</v>
          </cell>
          <cell r="L1609">
            <v>25</v>
          </cell>
          <cell r="O1609" t="str">
            <v>M 1</v>
          </cell>
          <cell r="P1609" t="str">
            <v>GRAD</v>
          </cell>
          <cell r="S1609">
            <v>713828551</v>
          </cell>
          <cell r="T1609" t="str">
            <v>Sandra</v>
          </cell>
          <cell r="U1609" t="str">
            <v>Albrecht</v>
          </cell>
          <cell r="V1609" t="str">
            <v xml:space="preserve">Dr. Albrecht studies social epidemiology and the association between acculturation and adiposity among immigrants to the United States. Health disparities loan repayment program. </v>
          </cell>
        </row>
        <row r="1610">
          <cell r="C1610" t="str">
            <v>NUTR910</v>
          </cell>
          <cell r="D1610" t="str">
            <v>NUTR</v>
          </cell>
          <cell r="E1610">
            <v>910</v>
          </cell>
          <cell r="F1610" t="str">
            <v>NUTR RES</v>
          </cell>
          <cell r="H1610">
            <v>2182</v>
          </cell>
          <cell r="I1610">
            <v>1</v>
          </cell>
          <cell r="J1610" t="str">
            <v>Lecture</v>
          </cell>
          <cell r="K1610">
            <v>36</v>
          </cell>
          <cell r="L1610">
            <v>25</v>
          </cell>
          <cell r="O1610" t="str">
            <v>M 1</v>
          </cell>
          <cell r="P1610" t="str">
            <v>GRAD</v>
          </cell>
          <cell r="S1610">
            <v>720463307</v>
          </cell>
          <cell r="T1610" t="str">
            <v>Venkata Saroja</v>
          </cell>
          <cell r="U1610" t="str">
            <v>Voruganti</v>
          </cell>
          <cell r="V1610" t="str">
            <v>Genetic and environmental factors affecting serum uric acid metabolism and subsequent risk for renal, cardiovascular and neurodegenerative diseases using a combination of statistical, molecular and bioinformatics (network/pathway analysis) techniques. The ultimate goal of her work is to gain greater insight into the role of genetic variants and diet in health outcomes and to help identify effective and tailored treatment options.
Dr. Voruganti also conducts research in several underserved populations including Hispanic children, Mexican Americans, Native Americans and Alaskan Natives.</v>
          </cell>
        </row>
        <row r="1611">
          <cell r="C1611" t="str">
            <v>NUTR910</v>
          </cell>
          <cell r="D1611" t="str">
            <v>NUTR</v>
          </cell>
          <cell r="E1611">
            <v>910</v>
          </cell>
          <cell r="F1611" t="str">
            <v>NUTR RES</v>
          </cell>
          <cell r="H1611">
            <v>2182</v>
          </cell>
          <cell r="I1611">
            <v>1</v>
          </cell>
          <cell r="J1611" t="str">
            <v>Lecture</v>
          </cell>
          <cell r="K1611">
            <v>36</v>
          </cell>
          <cell r="L1611">
            <v>25</v>
          </cell>
          <cell r="O1611" t="str">
            <v>M 1</v>
          </cell>
          <cell r="P1611" t="str">
            <v>GRAD</v>
          </cell>
          <cell r="S1611">
            <v>705063144</v>
          </cell>
          <cell r="T1611" t="str">
            <v>Dianne</v>
          </cell>
          <cell r="U1611" t="str">
            <v>Ward</v>
          </cell>
          <cell r="V1611"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612">
          <cell r="C1612" t="str">
            <v>NUTR910</v>
          </cell>
          <cell r="D1612" t="str">
            <v>NUTR</v>
          </cell>
          <cell r="E1612">
            <v>910</v>
          </cell>
          <cell r="F1612" t="str">
            <v>NUTR RES</v>
          </cell>
          <cell r="H1612">
            <v>2182</v>
          </cell>
          <cell r="I1612">
            <v>1</v>
          </cell>
          <cell r="J1612" t="str">
            <v>Lecture</v>
          </cell>
          <cell r="K1612">
            <v>36</v>
          </cell>
          <cell r="L1612">
            <v>25</v>
          </cell>
          <cell r="O1612" t="str">
            <v>M 1</v>
          </cell>
          <cell r="P1612" t="str">
            <v>GRAD</v>
          </cell>
          <cell r="S1612">
            <v>730133286</v>
          </cell>
          <cell r="T1612" t="str">
            <v>Susan</v>
          </cell>
          <cell r="U1612" t="str">
            <v>Smith</v>
          </cell>
          <cell r="V1612" t="str">
            <v>Dr. Smith studies how nutrition impacts the fetus, and how nutrition, genetics, and prenatal alcohol exposure (PAE) interact to impair fetal development. Her lab isolated maternal iron-deficiency (ID) as a risk factor that heightens fetal vulnerability to PAE-induced learning deficits and explores how PAE affects risk for metabolic syndrome and eating disorders in adolescence and adulthood</v>
          </cell>
        </row>
        <row r="1613">
          <cell r="C1613" t="str">
            <v>NUTR910</v>
          </cell>
          <cell r="D1613" t="str">
            <v>NUTR</v>
          </cell>
          <cell r="E1613">
            <v>910</v>
          </cell>
          <cell r="F1613" t="str">
            <v>NUTR RES</v>
          </cell>
          <cell r="H1613">
            <v>2182</v>
          </cell>
          <cell r="I1613">
            <v>1</v>
          </cell>
          <cell r="J1613" t="str">
            <v>Lecture</v>
          </cell>
          <cell r="K1613">
            <v>36</v>
          </cell>
          <cell r="L1613">
            <v>25</v>
          </cell>
          <cell r="O1613" t="str">
            <v>M 1</v>
          </cell>
          <cell r="P1613" t="str">
            <v>GRAD</v>
          </cell>
          <cell r="S1613">
            <v>704227565</v>
          </cell>
          <cell r="T1613" t="str">
            <v>Hazel</v>
          </cell>
          <cell r="U1613" t="str">
            <v>Stevens</v>
          </cell>
          <cell r="V1613"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614">
          <cell r="C1614" t="str">
            <v>NUTR910</v>
          </cell>
          <cell r="D1614" t="str">
            <v>NUTR</v>
          </cell>
          <cell r="E1614">
            <v>910</v>
          </cell>
          <cell r="F1614" t="str">
            <v>NUTR RES</v>
          </cell>
          <cell r="H1614">
            <v>2179</v>
          </cell>
          <cell r="I1614">
            <v>1</v>
          </cell>
          <cell r="J1614" t="str">
            <v>Lecture</v>
          </cell>
          <cell r="K1614">
            <v>36</v>
          </cell>
          <cell r="L1614">
            <v>28</v>
          </cell>
          <cell r="O1614" t="str">
            <v>M 1</v>
          </cell>
          <cell r="P1614" t="str">
            <v>GRAD</v>
          </cell>
          <cell r="S1614">
            <v>701143125</v>
          </cell>
          <cell r="T1614" t="str">
            <v>Michelle</v>
          </cell>
          <cell r="U1614" t="str">
            <v>Mendez</v>
          </cell>
          <cell r="V1614" t="str">
            <v xml:space="preserve">Dr. Mendez is a nutritional epidemiologist exploring the role of both nutritional factors and environmental pollutants in the growing epidemic of obesity and related chronic disease, including diabetes and other cardio-metabolic disorders. Her work has included research evaluating health effects of exposure to compounds such as arsenic, organochlorine chemicals and air pollution, as well as dietary and physical activity patterns, both in the US and globally. identify the role of dietary factors in helping to reduce the risk of adverse health effects of pollutants, to understand how disparities in nutrition, and in exposure to environmental pollutants, may separately and jointly contribute to disparities in population health. </v>
          </cell>
        </row>
        <row r="1615">
          <cell r="C1615" t="str">
            <v>NUTR910</v>
          </cell>
          <cell r="D1615" t="str">
            <v>NUTR</v>
          </cell>
          <cell r="E1615">
            <v>910</v>
          </cell>
          <cell r="F1615" t="str">
            <v>NUTR RES</v>
          </cell>
          <cell r="H1615">
            <v>2179</v>
          </cell>
          <cell r="I1615">
            <v>1</v>
          </cell>
          <cell r="J1615" t="str">
            <v>Lecture</v>
          </cell>
          <cell r="K1615">
            <v>36</v>
          </cell>
          <cell r="L1615">
            <v>28</v>
          </cell>
          <cell r="O1615" t="str">
            <v>M 1</v>
          </cell>
          <cell r="P1615" t="str">
            <v>GRAD</v>
          </cell>
          <cell r="S1615">
            <v>705066275</v>
          </cell>
          <cell r="T1615" t="str">
            <v>Penny</v>
          </cell>
          <cell r="U1615" t="str">
            <v>Gordon-Larsen</v>
          </cell>
          <cell r="V1615"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616">
          <cell r="C1616" t="str">
            <v>NUTR910</v>
          </cell>
          <cell r="D1616" t="str">
            <v>NUTR</v>
          </cell>
          <cell r="E1616">
            <v>910</v>
          </cell>
          <cell r="F1616" t="str">
            <v>NUTR RES</v>
          </cell>
          <cell r="H1616">
            <v>2179</v>
          </cell>
          <cell r="I1616">
            <v>1</v>
          </cell>
          <cell r="J1616" t="str">
            <v>Lecture</v>
          </cell>
          <cell r="K1616">
            <v>36</v>
          </cell>
          <cell r="L1616">
            <v>28</v>
          </cell>
          <cell r="O1616" t="str">
            <v>M 1</v>
          </cell>
          <cell r="P1616" t="str">
            <v>GRAD</v>
          </cell>
          <cell r="S1616">
            <v>705105141</v>
          </cell>
          <cell r="T1616" t="str">
            <v>Margaret</v>
          </cell>
          <cell r="U1616" t="str">
            <v>Bentley</v>
          </cell>
          <cell r="V1616"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617">
          <cell r="C1617" t="str">
            <v>NUTR910</v>
          </cell>
          <cell r="D1617" t="str">
            <v>NUTR</v>
          </cell>
          <cell r="E1617">
            <v>910</v>
          </cell>
          <cell r="F1617" t="str">
            <v>NUTR RES</v>
          </cell>
          <cell r="H1617">
            <v>2179</v>
          </cell>
          <cell r="I1617">
            <v>1</v>
          </cell>
          <cell r="J1617" t="str">
            <v>Lecture</v>
          </cell>
          <cell r="K1617">
            <v>36</v>
          </cell>
          <cell r="L1617">
            <v>28</v>
          </cell>
          <cell r="O1617" t="str">
            <v>M 1</v>
          </cell>
          <cell r="P1617" t="str">
            <v>GRAD</v>
          </cell>
          <cell r="S1617">
            <v>704278929</v>
          </cell>
          <cell r="T1617" t="str">
            <v>Barry</v>
          </cell>
          <cell r="U1617" t="str">
            <v>Popkin</v>
          </cell>
          <cell r="V1617"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618">
          <cell r="C1618" t="str">
            <v>NUTR910</v>
          </cell>
          <cell r="D1618" t="str">
            <v>NUTR</v>
          </cell>
          <cell r="E1618">
            <v>910</v>
          </cell>
          <cell r="F1618" t="str">
            <v>NUTR RES</v>
          </cell>
          <cell r="H1618">
            <v>2179</v>
          </cell>
          <cell r="I1618">
            <v>1</v>
          </cell>
          <cell r="J1618" t="str">
            <v>Lecture</v>
          </cell>
          <cell r="K1618">
            <v>36</v>
          </cell>
          <cell r="L1618">
            <v>28</v>
          </cell>
          <cell r="O1618" t="str">
            <v>M 1</v>
          </cell>
          <cell r="P1618" t="str">
            <v>GRAD</v>
          </cell>
          <cell r="S1618">
            <v>720451231</v>
          </cell>
          <cell r="T1618" t="str">
            <v>Kyle</v>
          </cell>
          <cell r="U1618" t="str">
            <v>Burger</v>
          </cell>
          <cell r="V1618" t="str">
            <v>Kyle Burger focuses on the neural and behavioral underpinnings of habit formation and decision-making processes associated with food choice and eating habits as well as the neurobehavioral consequences of those behaviors, such as weight gain.</v>
          </cell>
        </row>
        <row r="1619">
          <cell r="C1619" t="str">
            <v>NUTR910</v>
          </cell>
          <cell r="D1619" t="str">
            <v>NUTR</v>
          </cell>
          <cell r="E1619">
            <v>910</v>
          </cell>
          <cell r="F1619" t="str">
            <v>NUTR RES</v>
          </cell>
          <cell r="H1619">
            <v>2179</v>
          </cell>
          <cell r="I1619">
            <v>1</v>
          </cell>
          <cell r="J1619" t="str">
            <v>Lecture</v>
          </cell>
          <cell r="K1619">
            <v>36</v>
          </cell>
          <cell r="L1619">
            <v>28</v>
          </cell>
          <cell r="O1619" t="str">
            <v>M 1</v>
          </cell>
          <cell r="P1619" t="str">
            <v>GRAD</v>
          </cell>
          <cell r="S1619">
            <v>720269925</v>
          </cell>
          <cell r="T1619" t="str">
            <v>Philip</v>
          </cell>
          <cell r="U1619" t="str">
            <v>May</v>
          </cell>
          <cell r="V1619" t="str">
            <v>Dr. May’s focus is the epidemiology of fetal alcohol spectrum disorders (FASD). Dr. May is funded by NIH to research the characteristics of FASD in South Africa, Italy, and the general population of the United States. His studies have helped refine the diagnostic criteria for FASD, define proximal and distal maternal risk factors for FASD, and target prevention and intervention on FASD. Has linked maternal body mass and dietary intake to the severity of FASD outcomes in children. Studies of maternal nutrition in the prenatal period, nutritional interventions for young children, and biomarkers of alcohol use are currently underway in South Africa.</v>
          </cell>
        </row>
        <row r="1620">
          <cell r="C1620" t="str">
            <v>NUTR910</v>
          </cell>
          <cell r="D1620" t="str">
            <v>NUTR</v>
          </cell>
          <cell r="E1620">
            <v>910</v>
          </cell>
          <cell r="F1620" t="str">
            <v>NUTR RES</v>
          </cell>
          <cell r="H1620">
            <v>2179</v>
          </cell>
          <cell r="I1620">
            <v>1</v>
          </cell>
          <cell r="J1620" t="str">
            <v>Lecture</v>
          </cell>
          <cell r="K1620">
            <v>36</v>
          </cell>
          <cell r="L1620">
            <v>28</v>
          </cell>
          <cell r="O1620" t="str">
            <v>M 1</v>
          </cell>
          <cell r="P1620" t="str">
            <v>GRAD</v>
          </cell>
          <cell r="S1620">
            <v>704218019</v>
          </cell>
          <cell r="T1620" t="str">
            <v>Linda</v>
          </cell>
          <cell r="U1620" t="str">
            <v>Adair</v>
          </cell>
          <cell r="V1620"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621">
          <cell r="C1621" t="str">
            <v>NUTR910</v>
          </cell>
          <cell r="D1621" t="str">
            <v>NUTR</v>
          </cell>
          <cell r="E1621">
            <v>910</v>
          </cell>
          <cell r="F1621" t="str">
            <v>NUTR RES</v>
          </cell>
          <cell r="H1621">
            <v>2179</v>
          </cell>
          <cell r="I1621">
            <v>1</v>
          </cell>
          <cell r="J1621" t="str">
            <v>Lecture</v>
          </cell>
          <cell r="K1621">
            <v>36</v>
          </cell>
          <cell r="L1621">
            <v>28</v>
          </cell>
          <cell r="O1621" t="str">
            <v>M 1</v>
          </cell>
          <cell r="P1621" t="str">
            <v>GRAD</v>
          </cell>
          <cell r="S1621">
            <v>709988126</v>
          </cell>
          <cell r="T1621" t="str">
            <v>Heather</v>
          </cell>
          <cell r="U1621" t="str">
            <v>Wasser</v>
          </cell>
          <cell r="V1621" t="str">
            <v>Dr. Wasser’s work focuses on the development of behavioral interventions to promote optimal infant feeding practices, dietary intake, growth and child development. She is particularly interested in the bidirectional influences between infant behavior and the feeding practices of mothers and other caregivers, namely fathers and grandmothers.</v>
          </cell>
        </row>
        <row r="1622">
          <cell r="C1622" t="str">
            <v>NUTR910</v>
          </cell>
          <cell r="D1622" t="str">
            <v>NUTR</v>
          </cell>
          <cell r="E1622">
            <v>910</v>
          </cell>
          <cell r="F1622" t="str">
            <v>NUTR RES</v>
          </cell>
          <cell r="H1622">
            <v>2179</v>
          </cell>
          <cell r="I1622">
            <v>1</v>
          </cell>
          <cell r="J1622" t="str">
            <v>Lecture</v>
          </cell>
          <cell r="K1622">
            <v>36</v>
          </cell>
          <cell r="L1622">
            <v>28</v>
          </cell>
          <cell r="O1622" t="str">
            <v>M 1</v>
          </cell>
          <cell r="P1622" t="str">
            <v>GRAD</v>
          </cell>
          <cell r="S1622">
            <v>702454529</v>
          </cell>
          <cell r="T1622" t="str">
            <v>Alice</v>
          </cell>
          <cell r="U1622" t="str">
            <v>Ammerman</v>
          </cell>
          <cell r="V1622"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623">
          <cell r="C1623" t="str">
            <v>NUTR910</v>
          </cell>
          <cell r="D1623" t="str">
            <v>NUTR</v>
          </cell>
          <cell r="E1623">
            <v>910</v>
          </cell>
          <cell r="F1623" t="str">
            <v>NUTR RES</v>
          </cell>
          <cell r="H1623">
            <v>2179</v>
          </cell>
          <cell r="I1623">
            <v>1</v>
          </cell>
          <cell r="J1623" t="str">
            <v>Lecture</v>
          </cell>
          <cell r="K1623">
            <v>36</v>
          </cell>
          <cell r="L1623">
            <v>28</v>
          </cell>
          <cell r="O1623" t="str">
            <v>M 1</v>
          </cell>
          <cell r="P1623" t="str">
            <v>GRAD</v>
          </cell>
          <cell r="S1623">
            <v>702735044</v>
          </cell>
          <cell r="T1623" t="str">
            <v>Stephen</v>
          </cell>
          <cell r="U1623" t="str">
            <v>Hursting</v>
          </cell>
          <cell r="V1623"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624">
          <cell r="C1624" t="str">
            <v>NUTR910</v>
          </cell>
          <cell r="D1624" t="str">
            <v>NUTR</v>
          </cell>
          <cell r="E1624">
            <v>910</v>
          </cell>
          <cell r="F1624" t="str">
            <v>NUTR RES</v>
          </cell>
          <cell r="H1624">
            <v>2179</v>
          </cell>
          <cell r="I1624">
            <v>1</v>
          </cell>
          <cell r="J1624" t="str">
            <v>Lecture</v>
          </cell>
          <cell r="K1624">
            <v>36</v>
          </cell>
          <cell r="L1624">
            <v>28</v>
          </cell>
          <cell r="O1624" t="str">
            <v>M 1</v>
          </cell>
          <cell r="P1624" t="str">
            <v>GRAD</v>
          </cell>
          <cell r="S1624">
            <v>713828551</v>
          </cell>
          <cell r="T1624" t="str">
            <v>Sandra</v>
          </cell>
          <cell r="U1624" t="str">
            <v>Albrecht</v>
          </cell>
          <cell r="V1624" t="str">
            <v xml:space="preserve">Dr. Albrecht studies social epidemiology and the association between acculturation and adiposity among immigrants to the United States. Health disparities loan repayment program. </v>
          </cell>
        </row>
        <row r="1625">
          <cell r="C1625" t="str">
            <v>NUTR910</v>
          </cell>
          <cell r="D1625" t="str">
            <v>NUTR</v>
          </cell>
          <cell r="E1625">
            <v>910</v>
          </cell>
          <cell r="F1625" t="str">
            <v>NUTR RES</v>
          </cell>
          <cell r="H1625">
            <v>2179</v>
          </cell>
          <cell r="I1625">
            <v>1</v>
          </cell>
          <cell r="J1625" t="str">
            <v>Lecture</v>
          </cell>
          <cell r="K1625">
            <v>36</v>
          </cell>
          <cell r="L1625">
            <v>28</v>
          </cell>
          <cell r="O1625" t="str">
            <v>M 1</v>
          </cell>
          <cell r="P1625" t="str">
            <v>GRAD</v>
          </cell>
          <cell r="S1625">
            <v>705063144</v>
          </cell>
          <cell r="T1625" t="str">
            <v>Dianne</v>
          </cell>
          <cell r="U1625" t="str">
            <v>Ward</v>
          </cell>
          <cell r="V1625"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626">
          <cell r="C1626" t="str">
            <v>NUTR910</v>
          </cell>
          <cell r="D1626" t="str">
            <v>NUTR</v>
          </cell>
          <cell r="E1626">
            <v>910</v>
          </cell>
          <cell r="F1626" t="str">
            <v>NUTR RES</v>
          </cell>
          <cell r="H1626">
            <v>2179</v>
          </cell>
          <cell r="I1626">
            <v>1</v>
          </cell>
          <cell r="J1626" t="str">
            <v>Lecture</v>
          </cell>
          <cell r="K1626">
            <v>36</v>
          </cell>
          <cell r="L1626">
            <v>28</v>
          </cell>
          <cell r="O1626" t="str">
            <v>M 1</v>
          </cell>
          <cell r="P1626" t="str">
            <v>GRAD</v>
          </cell>
          <cell r="S1626">
            <v>730133286</v>
          </cell>
          <cell r="T1626" t="str">
            <v>Susan</v>
          </cell>
          <cell r="U1626" t="str">
            <v>Smith</v>
          </cell>
          <cell r="V1626" t="str">
            <v>Dr. Smith studies how nutrition impacts the fetus, and how nutrition, genetics, and prenatal alcohol exposure (PAE) interact to impair fetal development. Her lab isolated maternal iron-deficiency (ID) as a risk factor that heightens fetal vulnerability to PAE-induced learning deficits and explores how PAE affects risk for metabolic syndrome and eating disorders in adolescence and adulthood</v>
          </cell>
        </row>
        <row r="1627">
          <cell r="C1627" t="str">
            <v>NUTR910</v>
          </cell>
          <cell r="D1627" t="str">
            <v>NUTR</v>
          </cell>
          <cell r="E1627">
            <v>910</v>
          </cell>
          <cell r="F1627" t="str">
            <v>NUTR RES</v>
          </cell>
          <cell r="H1627">
            <v>2179</v>
          </cell>
          <cell r="I1627">
            <v>1</v>
          </cell>
          <cell r="J1627" t="str">
            <v>Lecture</v>
          </cell>
          <cell r="K1627">
            <v>36</v>
          </cell>
          <cell r="L1627">
            <v>28</v>
          </cell>
          <cell r="O1627" t="str">
            <v>M 1</v>
          </cell>
          <cell r="P1627" t="str">
            <v>GRAD</v>
          </cell>
          <cell r="S1627">
            <v>704227565</v>
          </cell>
          <cell r="T1627" t="str">
            <v>Hazel</v>
          </cell>
          <cell r="U1627" t="str">
            <v>Stevens</v>
          </cell>
          <cell r="V1627"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628">
          <cell r="C1628" t="str">
            <v>NUTR910</v>
          </cell>
          <cell r="D1628" t="str">
            <v>NUTR</v>
          </cell>
          <cell r="E1628">
            <v>910</v>
          </cell>
          <cell r="F1628" t="str">
            <v>NUTR RES</v>
          </cell>
          <cell r="H1628">
            <v>2172</v>
          </cell>
          <cell r="I1628">
            <v>1</v>
          </cell>
          <cell r="J1628" t="str">
            <v>Lecture</v>
          </cell>
          <cell r="K1628">
            <v>29</v>
          </cell>
          <cell r="L1628">
            <v>26</v>
          </cell>
          <cell r="O1628" t="str">
            <v>M 1</v>
          </cell>
          <cell r="P1628" t="str">
            <v>GRAD</v>
          </cell>
          <cell r="S1628">
            <v>704227565</v>
          </cell>
          <cell r="T1628" t="str">
            <v>Hazel</v>
          </cell>
          <cell r="U1628" t="str">
            <v>Stevens</v>
          </cell>
          <cell r="V1628"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629">
          <cell r="C1629" t="str">
            <v>NUTR910</v>
          </cell>
          <cell r="D1629" t="str">
            <v>NUTR</v>
          </cell>
          <cell r="E1629">
            <v>910</v>
          </cell>
          <cell r="F1629" t="str">
            <v>NUTR RES</v>
          </cell>
          <cell r="H1629">
            <v>2172</v>
          </cell>
          <cell r="I1629">
            <v>1</v>
          </cell>
          <cell r="J1629" t="str">
            <v>Lecture</v>
          </cell>
          <cell r="K1629">
            <v>29</v>
          </cell>
          <cell r="L1629">
            <v>26</v>
          </cell>
          <cell r="O1629" t="str">
            <v>M 1</v>
          </cell>
          <cell r="P1629" t="str">
            <v>GRAD</v>
          </cell>
          <cell r="S1629">
            <v>714222228</v>
          </cell>
          <cell r="T1629" t="str">
            <v>Elizabeth</v>
          </cell>
          <cell r="U1629" t="str">
            <v>Mayer-Davis</v>
          </cell>
          <cell r="V1629"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Her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630">
          <cell r="C1630" t="str">
            <v>NUTR910</v>
          </cell>
          <cell r="D1630" t="str">
            <v>NUTR</v>
          </cell>
          <cell r="E1630">
            <v>910</v>
          </cell>
          <cell r="F1630" t="str">
            <v>NUTR RES</v>
          </cell>
          <cell r="H1630">
            <v>2172</v>
          </cell>
          <cell r="I1630">
            <v>1</v>
          </cell>
          <cell r="J1630" t="str">
            <v>Lecture</v>
          </cell>
          <cell r="K1630">
            <v>29</v>
          </cell>
          <cell r="L1630">
            <v>26</v>
          </cell>
          <cell r="O1630" t="str">
            <v>M 1</v>
          </cell>
          <cell r="P1630" t="str">
            <v>GRAD</v>
          </cell>
          <cell r="S1630">
            <v>705436342</v>
          </cell>
          <cell r="T1630" t="str">
            <v>Amanda</v>
          </cell>
          <cell r="U1630" t="str">
            <v>Thompson</v>
          </cell>
          <cell r="V1630" t="str">
            <v xml:space="preserve">Dr. Thompson specializes in human growth and nutrition. She focuses on the biological pathways linking early life social, behavioral and physical environments to the development of obesity and chronic disease across a range of national and international settings, including North Carolina, China, and Ecuador. She is particularly interested in how early life nutrition and environmental exposures shape long-term health and obesity risk. </v>
          </cell>
        </row>
        <row r="1631">
          <cell r="C1631" t="str">
            <v>NUTR910</v>
          </cell>
          <cell r="D1631" t="str">
            <v>NUTR</v>
          </cell>
          <cell r="E1631">
            <v>910</v>
          </cell>
          <cell r="F1631" t="str">
            <v>NUTR RES</v>
          </cell>
          <cell r="H1631">
            <v>2172</v>
          </cell>
          <cell r="I1631">
            <v>1</v>
          </cell>
          <cell r="J1631" t="str">
            <v>Lecture</v>
          </cell>
          <cell r="K1631">
            <v>29</v>
          </cell>
          <cell r="L1631">
            <v>26</v>
          </cell>
          <cell r="O1631" t="str">
            <v>M 1</v>
          </cell>
          <cell r="P1631" t="str">
            <v>GRAD</v>
          </cell>
          <cell r="S1631">
            <v>701143125</v>
          </cell>
          <cell r="T1631" t="str">
            <v>Michelle</v>
          </cell>
          <cell r="U1631" t="str">
            <v>Mendez</v>
          </cell>
          <cell r="V1631" t="str">
            <v xml:space="preserve">Dr. Mendez is a nutritional epidemiologist exploring the role of both nutritional factors and environmental pollutants in the growing epidemic of obesity and related chronic disease, including diabetes and other cardio-metabolic disorders. Her work has included research evaluating health effects of exposure to compounds such as arsenic, organochlorine chemicals and air pollution, as well as dietary and physical activity patterns, both in the US and globally. identify the role of dietary factors in helping to reduce the risk of adverse health effects of pollutants, to understand how disparities in nutrition, and in exposure to environmental pollutants, may separately and jointly contribute to disparities in population health. </v>
          </cell>
        </row>
        <row r="1632">
          <cell r="C1632" t="str">
            <v>NUTR910</v>
          </cell>
          <cell r="D1632" t="str">
            <v>NUTR</v>
          </cell>
          <cell r="E1632">
            <v>910</v>
          </cell>
          <cell r="F1632" t="str">
            <v>NUTR RES</v>
          </cell>
          <cell r="H1632">
            <v>2172</v>
          </cell>
          <cell r="I1632">
            <v>1</v>
          </cell>
          <cell r="J1632" t="str">
            <v>Lecture</v>
          </cell>
          <cell r="K1632">
            <v>29</v>
          </cell>
          <cell r="L1632">
            <v>26</v>
          </cell>
          <cell r="O1632" t="str">
            <v>M 1</v>
          </cell>
          <cell r="P1632" t="str">
            <v>GRAD</v>
          </cell>
          <cell r="S1632">
            <v>705105141</v>
          </cell>
          <cell r="T1632" t="str">
            <v>Margaret</v>
          </cell>
          <cell r="U1632" t="str">
            <v>Bentley</v>
          </cell>
          <cell r="V1632"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633">
          <cell r="C1633" t="str">
            <v>NUTR910</v>
          </cell>
          <cell r="D1633" t="str">
            <v>NUTR</v>
          </cell>
          <cell r="E1633">
            <v>910</v>
          </cell>
          <cell r="F1633" t="str">
            <v>NUTR RES</v>
          </cell>
          <cell r="H1633">
            <v>2172</v>
          </cell>
          <cell r="I1633">
            <v>1</v>
          </cell>
          <cell r="J1633" t="str">
            <v>Lecture</v>
          </cell>
          <cell r="K1633">
            <v>29</v>
          </cell>
          <cell r="L1633">
            <v>26</v>
          </cell>
          <cell r="O1633" t="str">
            <v>M 1</v>
          </cell>
          <cell r="P1633" t="str">
            <v>GRAD</v>
          </cell>
          <cell r="S1633">
            <v>704218019</v>
          </cell>
          <cell r="T1633" t="str">
            <v>Linda</v>
          </cell>
          <cell r="U1633" t="str">
            <v>Adair</v>
          </cell>
          <cell r="V1633"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634">
          <cell r="C1634" t="str">
            <v>NUTR910</v>
          </cell>
          <cell r="D1634" t="str">
            <v>NUTR</v>
          </cell>
          <cell r="E1634">
            <v>910</v>
          </cell>
          <cell r="F1634" t="str">
            <v>NUTR RES</v>
          </cell>
          <cell r="H1634">
            <v>2172</v>
          </cell>
          <cell r="I1634">
            <v>1</v>
          </cell>
          <cell r="J1634" t="str">
            <v>Lecture</v>
          </cell>
          <cell r="K1634">
            <v>29</v>
          </cell>
          <cell r="L1634">
            <v>26</v>
          </cell>
          <cell r="O1634" t="str">
            <v>M 1</v>
          </cell>
          <cell r="P1634" t="str">
            <v>GRAD</v>
          </cell>
          <cell r="S1634">
            <v>713828551</v>
          </cell>
          <cell r="T1634" t="str">
            <v>Sandra</v>
          </cell>
          <cell r="U1634" t="str">
            <v>Albrecht</v>
          </cell>
          <cell r="V1634" t="str">
            <v xml:space="preserve">Dr. Albrecht studies social epidemiology and the association between acculturation and adiposity among immigrants to the United States. Health disparities loan repayment program. </v>
          </cell>
        </row>
        <row r="1635">
          <cell r="C1635" t="str">
            <v>NUTR910</v>
          </cell>
          <cell r="D1635" t="str">
            <v>NUTR</v>
          </cell>
          <cell r="E1635">
            <v>910</v>
          </cell>
          <cell r="F1635" t="str">
            <v>NUTR RES</v>
          </cell>
          <cell r="H1635">
            <v>2172</v>
          </cell>
          <cell r="I1635">
            <v>1</v>
          </cell>
          <cell r="J1635" t="str">
            <v>Lecture</v>
          </cell>
          <cell r="K1635">
            <v>29</v>
          </cell>
          <cell r="L1635">
            <v>26</v>
          </cell>
          <cell r="O1635" t="str">
            <v>M 1</v>
          </cell>
          <cell r="P1635" t="str">
            <v>GRAD</v>
          </cell>
          <cell r="S1635">
            <v>702454529</v>
          </cell>
          <cell r="T1635" t="str">
            <v>Alice</v>
          </cell>
          <cell r="U1635" t="str">
            <v>Ammerman</v>
          </cell>
          <cell r="V1635"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636">
          <cell r="C1636" t="str">
            <v>NUTR910</v>
          </cell>
          <cell r="D1636" t="str">
            <v>NUTR</v>
          </cell>
          <cell r="E1636">
            <v>910</v>
          </cell>
          <cell r="F1636" t="str">
            <v>NUTR RES</v>
          </cell>
          <cell r="H1636">
            <v>2172</v>
          </cell>
          <cell r="I1636">
            <v>1</v>
          </cell>
          <cell r="J1636" t="str">
            <v>Lecture</v>
          </cell>
          <cell r="K1636">
            <v>29</v>
          </cell>
          <cell r="L1636">
            <v>26</v>
          </cell>
          <cell r="O1636" t="str">
            <v>M 1</v>
          </cell>
          <cell r="P1636" t="str">
            <v>GRAD</v>
          </cell>
          <cell r="S1636">
            <v>702735044</v>
          </cell>
          <cell r="T1636" t="str">
            <v>Stephen</v>
          </cell>
          <cell r="U1636" t="str">
            <v>Hursting</v>
          </cell>
          <cell r="V1636"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637">
          <cell r="C1637" t="str">
            <v>NUTR910</v>
          </cell>
          <cell r="D1637" t="str">
            <v>NUTR</v>
          </cell>
          <cell r="E1637">
            <v>910</v>
          </cell>
          <cell r="F1637" t="str">
            <v>NUTR RES</v>
          </cell>
          <cell r="H1637">
            <v>2172</v>
          </cell>
          <cell r="I1637">
            <v>1</v>
          </cell>
          <cell r="J1637" t="str">
            <v>Lecture</v>
          </cell>
          <cell r="K1637">
            <v>29</v>
          </cell>
          <cell r="L1637">
            <v>26</v>
          </cell>
          <cell r="O1637" t="str">
            <v>M 1</v>
          </cell>
          <cell r="P1637" t="str">
            <v>GRAD</v>
          </cell>
          <cell r="S1637">
            <v>730133286</v>
          </cell>
          <cell r="T1637" t="str">
            <v>Susan</v>
          </cell>
          <cell r="U1637" t="str">
            <v>Smith</v>
          </cell>
          <cell r="V1637" t="str">
            <v>Dr. Smith studies how nutrition impacts the fetus, and how nutrition, genetics, and prenatal alcohol exposure (PAE) interact to impair fetal development. Her lab isolated maternal iron-deficiency (ID) as a risk factor that heightens fetal vulnerability to PAE-induced learning deficits and explores how PAE affects risk for metabolic syndrome and eating disorders in adolescence and adulthood</v>
          </cell>
        </row>
        <row r="1638">
          <cell r="C1638" t="str">
            <v>NUTR910</v>
          </cell>
          <cell r="D1638" t="str">
            <v>NUTR</v>
          </cell>
          <cell r="E1638">
            <v>910</v>
          </cell>
          <cell r="F1638" t="str">
            <v>NUTR RES</v>
          </cell>
          <cell r="H1638">
            <v>2172</v>
          </cell>
          <cell r="I1638">
            <v>1</v>
          </cell>
          <cell r="J1638" t="str">
            <v>Lecture</v>
          </cell>
          <cell r="K1638">
            <v>29</v>
          </cell>
          <cell r="L1638">
            <v>26</v>
          </cell>
          <cell r="O1638" t="str">
            <v>M 1</v>
          </cell>
          <cell r="P1638" t="str">
            <v>GRAD</v>
          </cell>
          <cell r="S1638">
            <v>705063144</v>
          </cell>
          <cell r="T1638" t="str">
            <v>Dianne</v>
          </cell>
          <cell r="U1638" t="str">
            <v>Ward</v>
          </cell>
          <cell r="V1638"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639">
          <cell r="C1639" t="str">
            <v>NUTR910</v>
          </cell>
          <cell r="D1639" t="str">
            <v>NUTR</v>
          </cell>
          <cell r="E1639">
            <v>910</v>
          </cell>
          <cell r="F1639" t="str">
            <v>NUTR RES</v>
          </cell>
          <cell r="H1639">
            <v>2172</v>
          </cell>
          <cell r="I1639">
            <v>1</v>
          </cell>
          <cell r="J1639" t="str">
            <v>Lecture</v>
          </cell>
          <cell r="K1639">
            <v>29</v>
          </cell>
          <cell r="L1639">
            <v>26</v>
          </cell>
          <cell r="P1639" t="str">
            <v>GRAD</v>
          </cell>
          <cell r="S1639">
            <v>704278929</v>
          </cell>
          <cell r="T1639" t="str">
            <v>Barry</v>
          </cell>
          <cell r="U1639" t="str">
            <v>Popkin</v>
          </cell>
        </row>
        <row r="1640">
          <cell r="C1640" t="str">
            <v>NUTR910</v>
          </cell>
          <cell r="D1640" t="str">
            <v>NUTR</v>
          </cell>
          <cell r="E1640">
            <v>910</v>
          </cell>
          <cell r="F1640" t="str">
            <v>NUTR RES</v>
          </cell>
          <cell r="H1640">
            <v>2169</v>
          </cell>
          <cell r="I1640">
            <v>1</v>
          </cell>
          <cell r="J1640" t="str">
            <v>Lecture</v>
          </cell>
          <cell r="K1640">
            <v>27</v>
          </cell>
          <cell r="L1640">
            <v>24</v>
          </cell>
          <cell r="O1640" t="str">
            <v>M 1</v>
          </cell>
          <cell r="P1640" t="str">
            <v>GRAD</v>
          </cell>
          <cell r="S1640">
            <v>705066275</v>
          </cell>
          <cell r="T1640" t="str">
            <v>Penny</v>
          </cell>
          <cell r="U1640" t="str">
            <v>Gordon-Larsen</v>
          </cell>
          <cell r="V1640"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641">
          <cell r="C1641" t="str">
            <v>NUTR910</v>
          </cell>
          <cell r="D1641" t="str">
            <v>NUTR</v>
          </cell>
          <cell r="E1641">
            <v>910</v>
          </cell>
          <cell r="F1641" t="str">
            <v>NUTR RES</v>
          </cell>
          <cell r="H1641">
            <v>2169</v>
          </cell>
          <cell r="I1641">
            <v>1</v>
          </cell>
          <cell r="J1641" t="str">
            <v>Lecture</v>
          </cell>
          <cell r="K1641">
            <v>27</v>
          </cell>
          <cell r="L1641">
            <v>24</v>
          </cell>
          <cell r="O1641" t="str">
            <v>M 1</v>
          </cell>
          <cell r="P1641" t="str">
            <v>GRAD</v>
          </cell>
          <cell r="S1641">
            <v>701143125</v>
          </cell>
          <cell r="T1641" t="str">
            <v>Michelle</v>
          </cell>
          <cell r="U1641" t="str">
            <v>Mendez</v>
          </cell>
          <cell r="V1641" t="str">
            <v xml:space="preserve">Dr. Mendez is a nutritional epidemiologist exploring the role of both nutritional factors and environmental pollutants in the growing epidemic of obesity and related chronic disease, including diabetes and other cardio-metabolic disorders. Her work has included research evaluating health effects of exposure to compounds such as arsenic, organochlorine chemicals and air pollution, as well as dietary and physical activity patterns, both in the US and globally. Identify the role of dietary factors in helping to reduce the risk of adverse health effects of pollutants, to understand how disparities in nutrition, and in exposure to environmental pollutants, may separately and jointly contribute to disparities in population health. </v>
          </cell>
        </row>
        <row r="1642">
          <cell r="C1642" t="str">
            <v>NUTR910</v>
          </cell>
          <cell r="D1642" t="str">
            <v>NUTR</v>
          </cell>
          <cell r="E1642">
            <v>910</v>
          </cell>
          <cell r="F1642" t="str">
            <v>NUTR RES</v>
          </cell>
          <cell r="H1642">
            <v>2169</v>
          </cell>
          <cell r="I1642">
            <v>1</v>
          </cell>
          <cell r="J1642" t="str">
            <v>Lecture</v>
          </cell>
          <cell r="K1642">
            <v>27</v>
          </cell>
          <cell r="L1642">
            <v>24</v>
          </cell>
          <cell r="O1642" t="str">
            <v>M 1</v>
          </cell>
          <cell r="P1642" t="str">
            <v>GRAD</v>
          </cell>
          <cell r="S1642">
            <v>705105141</v>
          </cell>
          <cell r="T1642" t="str">
            <v>Margaret</v>
          </cell>
          <cell r="U1642" t="str">
            <v>Bentley</v>
          </cell>
          <cell r="V1642" t="str">
            <v>Dr. Bentley’s research focuses on women and infant's nutrition, infant and young child feeding, behavioral research on sexually transmitted diseases, HIV, and community-based interventions for nutrition and health. Dr. Bentley formerly led an NIH-funded intervention to improve child growth and development in Andhra Pradesh, India, and currently leads an NIH-funded trial in North Carolina for prevention of obesity among infants and toddlers.</v>
          </cell>
        </row>
        <row r="1643">
          <cell r="C1643" t="str">
            <v>NUTR910</v>
          </cell>
          <cell r="D1643" t="str">
            <v>NUTR</v>
          </cell>
          <cell r="E1643">
            <v>910</v>
          </cell>
          <cell r="F1643" t="str">
            <v>NUTR RES</v>
          </cell>
          <cell r="H1643">
            <v>2169</v>
          </cell>
          <cell r="I1643">
            <v>1</v>
          </cell>
          <cell r="J1643" t="str">
            <v>Lecture</v>
          </cell>
          <cell r="K1643">
            <v>27</v>
          </cell>
          <cell r="L1643">
            <v>24</v>
          </cell>
          <cell r="O1643" t="str">
            <v>M 1</v>
          </cell>
          <cell r="P1643" t="str">
            <v>GRAD</v>
          </cell>
          <cell r="S1643">
            <v>704278929</v>
          </cell>
          <cell r="T1643" t="str">
            <v>Barry</v>
          </cell>
          <cell r="U1643" t="str">
            <v>Popkin</v>
          </cell>
          <cell r="V1643" t="str">
            <v xml:space="preserve">Dr. Popkin's research highlights the ways people eat, drink and move and how those behaviors have changed drastically since World War II, contributing to the increase of obesity. He established UNC's Interdisciplinary Obesity Center. His research program focuses globally (both in the U.S. and in low- and middle-income countries) on understanding the stages of nutrition transition and is currently focused on working with the impact of programs and policies meant to improve the health of the population during their time of transition, such as taxes on sugar-sweetened beverages and junk food tax evaluation research in Mexico, Colombia, and Brazil. </v>
          </cell>
        </row>
        <row r="1644">
          <cell r="C1644" t="str">
            <v>NUTR910</v>
          </cell>
          <cell r="D1644" t="str">
            <v>NUTR</v>
          </cell>
          <cell r="E1644">
            <v>910</v>
          </cell>
          <cell r="F1644" t="str">
            <v>NUTR RES</v>
          </cell>
          <cell r="H1644">
            <v>2169</v>
          </cell>
          <cell r="I1644">
            <v>1</v>
          </cell>
          <cell r="J1644" t="str">
            <v>Lecture</v>
          </cell>
          <cell r="K1644">
            <v>27</v>
          </cell>
          <cell r="L1644">
            <v>24</v>
          </cell>
          <cell r="O1644" t="str">
            <v>M 1</v>
          </cell>
          <cell r="P1644" t="str">
            <v>GRAD</v>
          </cell>
          <cell r="S1644">
            <v>702454529</v>
          </cell>
          <cell r="T1644" t="str">
            <v>Alice</v>
          </cell>
          <cell r="U1644" t="str">
            <v>Ammerman</v>
          </cell>
          <cell r="V1644" t="str">
            <v>Dr. Ammerman is interested in design, testing, implementation and dissemination of innovative clinical and community-based nutrition and physical activity interventions for chronic disease risk reduction in low income and minority populations. Her research addresses the role of sustainable food systems in health, the environment, and economic well-being, emphasizing the social determinants of health, particularly food access and food insecurity.</v>
          </cell>
        </row>
        <row r="1645">
          <cell r="C1645" t="str">
            <v>NUTR910</v>
          </cell>
          <cell r="D1645" t="str">
            <v>NUTR</v>
          </cell>
          <cell r="E1645">
            <v>910</v>
          </cell>
          <cell r="F1645" t="str">
            <v>NUTR RES</v>
          </cell>
          <cell r="H1645">
            <v>2169</v>
          </cell>
          <cell r="I1645">
            <v>1</v>
          </cell>
          <cell r="J1645" t="str">
            <v>Lecture</v>
          </cell>
          <cell r="K1645">
            <v>27</v>
          </cell>
          <cell r="L1645">
            <v>24</v>
          </cell>
          <cell r="O1645" t="str">
            <v>M 1</v>
          </cell>
          <cell r="P1645" t="str">
            <v>GRAD</v>
          </cell>
          <cell r="S1645">
            <v>704218019</v>
          </cell>
          <cell r="T1645" t="str">
            <v>Linda</v>
          </cell>
          <cell r="U1645" t="str">
            <v>Adair</v>
          </cell>
          <cell r="V1645" t="str">
            <v>Dr. Adair is a biological anthropologist with a research focus on global nutrition problems, particularly in low and middle income countries. Most of her work relates to the first “1000 Days” --- the time period from conception through the first 2 years of a child’s life. Adair also studies infant feeding and growth in the context of HIV.  Work in Malawi and Rwanda is focused on the prevention of mother-to-child transmission of HIV, and how breastfeeding and complementary feeding influence infant growth and survival. Her work in South Africa explores how maternal health affects infant pre- and early postnatal growth.</v>
          </cell>
        </row>
        <row r="1646">
          <cell r="C1646" t="str">
            <v>NUTR910</v>
          </cell>
          <cell r="D1646" t="str">
            <v>NUTR</v>
          </cell>
          <cell r="E1646">
            <v>910</v>
          </cell>
          <cell r="F1646" t="str">
            <v>NUTR RES</v>
          </cell>
          <cell r="H1646">
            <v>2169</v>
          </cell>
          <cell r="I1646">
            <v>1</v>
          </cell>
          <cell r="J1646" t="str">
            <v>Lecture</v>
          </cell>
          <cell r="K1646">
            <v>27</v>
          </cell>
          <cell r="L1646">
            <v>24</v>
          </cell>
          <cell r="O1646" t="str">
            <v>M 1</v>
          </cell>
          <cell r="P1646" t="str">
            <v>GRAD</v>
          </cell>
          <cell r="S1646">
            <v>702735044</v>
          </cell>
          <cell r="T1646" t="str">
            <v>Stephen</v>
          </cell>
          <cell r="U1646" t="str">
            <v>Hursting</v>
          </cell>
          <cell r="V1646" t="str">
            <v xml:space="preserve">Dr Hursting is an international leader in the area of nutrition, obesity, metabolism and cancer. His lab focuses on the molecular and metabolic mechanisms underlying obesity-cancer associations, and the impact of obesity- energy balance modulation (eg, calorie restriction and exercise) or pharmacologic agents on cancer development, progression, and responses to chemotherapy. </v>
          </cell>
        </row>
        <row r="1647">
          <cell r="C1647" t="str">
            <v>NUTR910</v>
          </cell>
          <cell r="D1647" t="str">
            <v>NUTR</v>
          </cell>
          <cell r="E1647">
            <v>910</v>
          </cell>
          <cell r="F1647" t="str">
            <v>NUTR RES</v>
          </cell>
          <cell r="H1647">
            <v>2169</v>
          </cell>
          <cell r="I1647">
            <v>1</v>
          </cell>
          <cell r="J1647" t="str">
            <v>Lecture</v>
          </cell>
          <cell r="K1647">
            <v>27</v>
          </cell>
          <cell r="L1647">
            <v>24</v>
          </cell>
          <cell r="O1647" t="str">
            <v>M 1</v>
          </cell>
          <cell r="P1647" t="str">
            <v>GRAD</v>
          </cell>
          <cell r="S1647">
            <v>705063144</v>
          </cell>
          <cell r="T1647" t="str">
            <v>Dianne</v>
          </cell>
          <cell r="U1647" t="str">
            <v>Ward</v>
          </cell>
          <cell r="V1647" t="str">
            <v>Dr. Ward and the UNC Children’s Healthy Weight Research Group is dedicated to creating, testing and disseminating programs and policies that improve the health and well-being of children and their families through healthy nutrition and physical activity.  Our work uses an ecological framework and relevant behavioral theories to develop effective interventions to increase engagement with regular physical activity and healthy eating, and that inform state and national policies. We create environmental assessments of micro-environments, including home and child care settings that advance our knowledge of the factors that support positive nutrition habits and healthy weight in young children. </v>
          </cell>
        </row>
        <row r="1648">
          <cell r="C1648" t="str">
            <v>NUTR910</v>
          </cell>
          <cell r="D1648" t="str">
            <v>NUTR</v>
          </cell>
          <cell r="E1648">
            <v>910</v>
          </cell>
          <cell r="F1648" t="str">
            <v>NUTR RES</v>
          </cell>
          <cell r="H1648">
            <v>2169</v>
          </cell>
          <cell r="I1648">
            <v>1</v>
          </cell>
          <cell r="J1648" t="str">
            <v>Lecture</v>
          </cell>
          <cell r="K1648">
            <v>27</v>
          </cell>
          <cell r="L1648">
            <v>24</v>
          </cell>
          <cell r="O1648" t="str">
            <v>M 1</v>
          </cell>
          <cell r="P1648" t="str">
            <v>GRAD</v>
          </cell>
          <cell r="S1648">
            <v>704227565</v>
          </cell>
          <cell r="T1648" t="str">
            <v>Hazel</v>
          </cell>
          <cell r="U1648" t="str">
            <v>Stevens</v>
          </cell>
          <cell r="V1648" t="str">
            <v>Dr. Stevens is an obesity epidemiologist with a large research program focusing on the causes, consequences, and prevention of obesity in different populations. She coordinated a series of large, multi-center national trials that have tested behavioral interventions aimed at improving the health of children by promoting lifestyle changes.  Dr. Stevens also leads research to examine and compare differences in the impact of obesity on morbidity and mortality in African Americans, Asians and Whites.</v>
          </cell>
        </row>
        <row r="1649">
          <cell r="C1649" t="str">
            <v>PHCY836</v>
          </cell>
          <cell r="D1649" t="str">
            <v>PHCY</v>
          </cell>
          <cell r="E1649">
            <v>836</v>
          </cell>
          <cell r="F1649" t="str">
            <v>SUBSTANCE USE DISORDERS</v>
          </cell>
          <cell r="H1649">
            <v>2189</v>
          </cell>
          <cell r="I1649">
            <v>1</v>
          </cell>
          <cell r="J1649" t="str">
            <v>Lecture</v>
          </cell>
          <cell r="K1649">
            <v>26</v>
          </cell>
          <cell r="L1649">
            <v>4</v>
          </cell>
          <cell r="O1649" t="str">
            <v>M 1</v>
          </cell>
          <cell r="P1649" t="str">
            <v>PHCY</v>
          </cell>
          <cell r="S1649">
            <v>707977861</v>
          </cell>
          <cell r="T1649" t="str">
            <v>Courtenay</v>
          </cell>
          <cell r="U1649" t="str">
            <v>Wilson</v>
          </cell>
          <cell r="V1649" t="str">
            <v>DEVELOPMENT, ECONOMIC</v>
          </cell>
          <cell r="W1649" t="str">
            <v>Prevention, Treatment, and Recovery of Substance Use Disorders</v>
          </cell>
          <cell r="X1649" t="str">
            <v>SUBSTANCE USE DISORDERS</v>
          </cell>
          <cell r="Y1649"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0">
          <cell r="C1650" t="str">
            <v>PHCY836</v>
          </cell>
          <cell r="D1650" t="str">
            <v>PHCY</v>
          </cell>
          <cell r="E1650">
            <v>836</v>
          </cell>
          <cell r="F1650" t="str">
            <v>SUBSTANCE USE DISORDERS</v>
          </cell>
          <cell r="H1650">
            <v>2189</v>
          </cell>
          <cell r="I1650">
            <v>1</v>
          </cell>
          <cell r="J1650" t="str">
            <v>Lecture</v>
          </cell>
          <cell r="K1650">
            <v>26</v>
          </cell>
          <cell r="L1650">
            <v>4</v>
          </cell>
          <cell r="O1650" t="str">
            <v>M 1</v>
          </cell>
          <cell r="P1650" t="str">
            <v>PHCY</v>
          </cell>
          <cell r="S1650">
            <v>707977861</v>
          </cell>
          <cell r="T1650" t="str">
            <v>Courtenay</v>
          </cell>
          <cell r="U1650" t="str">
            <v>Wilson</v>
          </cell>
          <cell r="V1650" t="str">
            <v>DEVELOPMENT, ECONOMIC</v>
          </cell>
          <cell r="W1650" t="str">
            <v>Prevention, Treatment, and Recovery of Substance Use Disorders</v>
          </cell>
          <cell r="X1650" t="str">
            <v>SUBSTANCE USE DISORDERS</v>
          </cell>
          <cell r="Y1650"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1">
          <cell r="C1651" t="str">
            <v>PHCY836</v>
          </cell>
          <cell r="D1651" t="str">
            <v>PHCY</v>
          </cell>
          <cell r="E1651">
            <v>836</v>
          </cell>
          <cell r="F1651" t="str">
            <v>SUBSTANCE USE DISORDERS</v>
          </cell>
          <cell r="H1651">
            <v>2189</v>
          </cell>
          <cell r="I1651">
            <v>1</v>
          </cell>
          <cell r="J1651" t="str">
            <v>Lecture</v>
          </cell>
          <cell r="K1651">
            <v>26</v>
          </cell>
          <cell r="L1651">
            <v>4</v>
          </cell>
          <cell r="O1651" t="str">
            <v>M 1</v>
          </cell>
          <cell r="P1651" t="str">
            <v>PHCY</v>
          </cell>
          <cell r="S1651">
            <v>707977861</v>
          </cell>
          <cell r="T1651" t="str">
            <v>Courtenay</v>
          </cell>
          <cell r="U1651" t="str">
            <v>Wilson</v>
          </cell>
          <cell r="V1651" t="str">
            <v>DEVELOPMENT, ECONOMIC</v>
          </cell>
          <cell r="W1651" t="str">
            <v>Prevention, Treatment, and Recovery of Substance Use Disorders</v>
          </cell>
          <cell r="X1651" t="str">
            <v>SUBSTANCE USE DISORDERS</v>
          </cell>
          <cell r="Y1651"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2">
          <cell r="C1652" t="str">
            <v>PHCY836</v>
          </cell>
          <cell r="D1652" t="str">
            <v>PHCY</v>
          </cell>
          <cell r="E1652">
            <v>836</v>
          </cell>
          <cell r="F1652" t="str">
            <v>SUBSTANCE USE DISORDERS</v>
          </cell>
          <cell r="H1652">
            <v>2189</v>
          </cell>
          <cell r="I1652">
            <v>1</v>
          </cell>
          <cell r="J1652" t="str">
            <v>Lecture</v>
          </cell>
          <cell r="K1652">
            <v>26</v>
          </cell>
          <cell r="L1652">
            <v>4</v>
          </cell>
          <cell r="O1652" t="str">
            <v>M 1</v>
          </cell>
          <cell r="P1652" t="str">
            <v>PHCY</v>
          </cell>
          <cell r="S1652">
            <v>707977861</v>
          </cell>
          <cell r="T1652" t="str">
            <v>Courtenay</v>
          </cell>
          <cell r="U1652" t="str">
            <v>Wilson</v>
          </cell>
          <cell r="V1652" t="str">
            <v>DEVELOPMENT, ECONOMIC</v>
          </cell>
          <cell r="W1652" t="str">
            <v>Prevention, Treatment, and Recovery of Substance Use Disorders</v>
          </cell>
          <cell r="X1652" t="str">
            <v>SUBSTANCE USE DISORDERS</v>
          </cell>
          <cell r="Y1652"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3">
          <cell r="C1653" t="str">
            <v>PHCY836</v>
          </cell>
          <cell r="D1653" t="str">
            <v>PHCY</v>
          </cell>
          <cell r="E1653">
            <v>836</v>
          </cell>
          <cell r="F1653" t="str">
            <v>SUBSTANCE USE DISORDERS</v>
          </cell>
          <cell r="H1653">
            <v>2179</v>
          </cell>
          <cell r="I1653">
            <v>1</v>
          </cell>
          <cell r="J1653" t="str">
            <v>Lecture</v>
          </cell>
          <cell r="K1653">
            <v>37</v>
          </cell>
          <cell r="L1653">
            <v>4</v>
          </cell>
          <cell r="O1653" t="str">
            <v>M 1</v>
          </cell>
          <cell r="P1653" t="str">
            <v>PHCY</v>
          </cell>
          <cell r="S1653">
            <v>707977861</v>
          </cell>
          <cell r="T1653" t="str">
            <v>Courtenay</v>
          </cell>
          <cell r="U1653" t="str">
            <v>Wilson</v>
          </cell>
          <cell r="V1653" t="str">
            <v>DEVELOPMENT, ECONOMIC</v>
          </cell>
          <cell r="W1653" t="str">
            <v>Prevention, Treatment, and Recovery of Substance Use Disorders</v>
          </cell>
          <cell r="X1653" t="str">
            <v>SUBSTANCE USE DISORDERS</v>
          </cell>
          <cell r="Y1653"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4">
          <cell r="C1654" t="str">
            <v>PHCY836</v>
          </cell>
          <cell r="D1654" t="str">
            <v>PHCY</v>
          </cell>
          <cell r="E1654">
            <v>836</v>
          </cell>
          <cell r="F1654" t="str">
            <v>SUBSTANCE USE DISORDERS</v>
          </cell>
          <cell r="H1654">
            <v>2179</v>
          </cell>
          <cell r="I1654">
            <v>1</v>
          </cell>
          <cell r="J1654" t="str">
            <v>Lecture</v>
          </cell>
          <cell r="K1654">
            <v>37</v>
          </cell>
          <cell r="L1654">
            <v>4</v>
          </cell>
          <cell r="O1654" t="str">
            <v>M 1</v>
          </cell>
          <cell r="P1654" t="str">
            <v>PHCY</v>
          </cell>
          <cell r="S1654">
            <v>707977861</v>
          </cell>
          <cell r="T1654" t="str">
            <v>Courtenay</v>
          </cell>
          <cell r="U1654" t="str">
            <v>Wilson</v>
          </cell>
          <cell r="V1654" t="str">
            <v>DEVELOPMENT, ECONOMIC</v>
          </cell>
          <cell r="W1654" t="str">
            <v>Prevention, Treatment, and Recovery of Substance Use Disorders</v>
          </cell>
          <cell r="X1654" t="str">
            <v>SUBSTANCE USE DISORDERS</v>
          </cell>
          <cell r="Y1654"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5">
          <cell r="C1655" t="str">
            <v>PHCY836</v>
          </cell>
          <cell r="D1655" t="str">
            <v>PHCY</v>
          </cell>
          <cell r="E1655">
            <v>836</v>
          </cell>
          <cell r="F1655" t="str">
            <v>SUBSTANCE USE DISORDERS</v>
          </cell>
          <cell r="H1655">
            <v>2179</v>
          </cell>
          <cell r="I1655">
            <v>1</v>
          </cell>
          <cell r="J1655" t="str">
            <v>Lecture</v>
          </cell>
          <cell r="K1655">
            <v>37</v>
          </cell>
          <cell r="L1655">
            <v>4</v>
          </cell>
          <cell r="O1655" t="str">
            <v>M 1</v>
          </cell>
          <cell r="P1655" t="str">
            <v>PHCY</v>
          </cell>
          <cell r="S1655">
            <v>707977861</v>
          </cell>
          <cell r="T1655" t="str">
            <v>Courtenay</v>
          </cell>
          <cell r="U1655" t="str">
            <v>Wilson</v>
          </cell>
          <cell r="V1655" t="str">
            <v>DEVELOPMENT, ECONOMIC</v>
          </cell>
          <cell r="W1655" t="str">
            <v>Prevention, Treatment, and Recovery of Substance Use Disorders</v>
          </cell>
          <cell r="X1655" t="str">
            <v>SUBSTANCE USE DISORDERS</v>
          </cell>
          <cell r="Y1655"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6">
          <cell r="C1656" t="str">
            <v>PHCY836</v>
          </cell>
          <cell r="D1656" t="str">
            <v>PHCY</v>
          </cell>
          <cell r="E1656">
            <v>836</v>
          </cell>
          <cell r="F1656" t="str">
            <v>SUBSTANCE USE DISORDERS</v>
          </cell>
          <cell r="H1656">
            <v>2179</v>
          </cell>
          <cell r="I1656">
            <v>1</v>
          </cell>
          <cell r="J1656" t="str">
            <v>Lecture</v>
          </cell>
          <cell r="K1656">
            <v>37</v>
          </cell>
          <cell r="L1656">
            <v>4</v>
          </cell>
          <cell r="O1656" t="str">
            <v>M 1</v>
          </cell>
          <cell r="P1656" t="str">
            <v>PHCY</v>
          </cell>
          <cell r="S1656">
            <v>707977861</v>
          </cell>
          <cell r="T1656" t="str">
            <v>Courtenay</v>
          </cell>
          <cell r="U1656" t="str">
            <v>Wilson</v>
          </cell>
          <cell r="V1656" t="str">
            <v>DEVELOPMENT, ECONOMIC</v>
          </cell>
          <cell r="W1656" t="str">
            <v>Prevention, Treatment, and Recovery of Substance Use Disorders</v>
          </cell>
          <cell r="X1656" t="str">
            <v>SUBSTANCE USE DISORDERS</v>
          </cell>
          <cell r="Y1656" t="str">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ell>
        </row>
        <row r="1657">
          <cell r="C1657" t="str">
            <v>PHCY839</v>
          </cell>
          <cell r="D1657" t="str">
            <v>PHCY</v>
          </cell>
          <cell r="E1657">
            <v>839</v>
          </cell>
          <cell r="F1657" t="str">
            <v>GLOBAL &amp; RURAL HEALTH</v>
          </cell>
          <cell r="H1657">
            <v>2192</v>
          </cell>
          <cell r="I1657">
            <v>1</v>
          </cell>
          <cell r="J1657" t="str">
            <v>Lecture</v>
          </cell>
          <cell r="K1657">
            <v>12</v>
          </cell>
          <cell r="L1657">
            <v>4</v>
          </cell>
          <cell r="P1657" t="str">
            <v>PHCY</v>
          </cell>
          <cell r="S1657">
            <v>703503873</v>
          </cell>
          <cell r="T1657" t="str">
            <v>Stephanie</v>
          </cell>
          <cell r="U1657" t="str">
            <v>Kiser</v>
          </cell>
        </row>
        <row r="1658">
          <cell r="C1658" t="str">
            <v>PHCY839</v>
          </cell>
          <cell r="D1658" t="str">
            <v>PHCY</v>
          </cell>
          <cell r="E1658">
            <v>839</v>
          </cell>
          <cell r="F1658" t="str">
            <v>GLOBAL &amp; RURAL HEALTH</v>
          </cell>
          <cell r="H1658">
            <v>2192</v>
          </cell>
          <cell r="I1658">
            <v>1</v>
          </cell>
          <cell r="J1658" t="str">
            <v>Lecture</v>
          </cell>
          <cell r="K1658">
            <v>12</v>
          </cell>
          <cell r="L1658">
            <v>4</v>
          </cell>
          <cell r="P1658" t="str">
            <v>PHCY</v>
          </cell>
          <cell r="S1658">
            <v>715126088</v>
          </cell>
          <cell r="T1658" t="str">
            <v>David</v>
          </cell>
          <cell r="U1658" t="str">
            <v>Steeb</v>
          </cell>
        </row>
        <row r="1659">
          <cell r="C1659" t="str">
            <v>PHCY839</v>
          </cell>
          <cell r="D1659" t="str">
            <v>PHCY</v>
          </cell>
          <cell r="E1659">
            <v>839</v>
          </cell>
          <cell r="F1659" t="str">
            <v>GLOBAL &amp; RURAL HEALTH</v>
          </cell>
          <cell r="H1659">
            <v>2192</v>
          </cell>
          <cell r="I1659">
            <v>1</v>
          </cell>
          <cell r="J1659" t="str">
            <v>Lecture</v>
          </cell>
          <cell r="K1659">
            <v>12</v>
          </cell>
          <cell r="L1659">
            <v>4</v>
          </cell>
          <cell r="P1659" t="str">
            <v>PHCY</v>
          </cell>
          <cell r="S1659">
            <v>703503873</v>
          </cell>
          <cell r="T1659" t="str">
            <v>Stephanie</v>
          </cell>
          <cell r="U1659" t="str">
            <v>Kiser</v>
          </cell>
        </row>
        <row r="1660">
          <cell r="C1660" t="str">
            <v>PHCY839</v>
          </cell>
          <cell r="D1660" t="str">
            <v>PHCY</v>
          </cell>
          <cell r="E1660">
            <v>839</v>
          </cell>
          <cell r="F1660" t="str">
            <v>GLOBAL &amp; RURAL HEALTH</v>
          </cell>
          <cell r="H1660">
            <v>2192</v>
          </cell>
          <cell r="I1660">
            <v>1</v>
          </cell>
          <cell r="J1660" t="str">
            <v>Lecture</v>
          </cell>
          <cell r="K1660">
            <v>12</v>
          </cell>
          <cell r="L1660">
            <v>4</v>
          </cell>
          <cell r="P1660" t="str">
            <v>PHCY</v>
          </cell>
          <cell r="S1660">
            <v>703503873</v>
          </cell>
          <cell r="T1660" t="str">
            <v>Stephanie</v>
          </cell>
          <cell r="U1660" t="str">
            <v>Kiser</v>
          </cell>
        </row>
        <row r="1661">
          <cell r="C1661" t="str">
            <v>PHCY839</v>
          </cell>
          <cell r="D1661" t="str">
            <v>PHCY</v>
          </cell>
          <cell r="E1661">
            <v>839</v>
          </cell>
          <cell r="F1661" t="str">
            <v>GLOBAL &amp; RURAL HEALTH</v>
          </cell>
          <cell r="H1661">
            <v>2192</v>
          </cell>
          <cell r="I1661">
            <v>1</v>
          </cell>
          <cell r="J1661" t="str">
            <v>Lecture</v>
          </cell>
          <cell r="K1661">
            <v>12</v>
          </cell>
          <cell r="L1661">
            <v>4</v>
          </cell>
          <cell r="P1661" t="str">
            <v>PHCY</v>
          </cell>
          <cell r="S1661">
            <v>715126088</v>
          </cell>
          <cell r="T1661" t="str">
            <v>David</v>
          </cell>
          <cell r="U1661" t="str">
            <v>Steeb</v>
          </cell>
        </row>
        <row r="1662">
          <cell r="C1662" t="str">
            <v>PHCY839</v>
          </cell>
          <cell r="D1662" t="str">
            <v>PHCY</v>
          </cell>
          <cell r="E1662">
            <v>839</v>
          </cell>
          <cell r="F1662" t="str">
            <v>GLOBAL &amp; RURAL HEALTH</v>
          </cell>
          <cell r="H1662">
            <v>2192</v>
          </cell>
          <cell r="I1662">
            <v>1</v>
          </cell>
          <cell r="J1662" t="str">
            <v>Lecture</v>
          </cell>
          <cell r="K1662">
            <v>12</v>
          </cell>
          <cell r="L1662">
            <v>4</v>
          </cell>
          <cell r="P1662" t="str">
            <v>PHCY</v>
          </cell>
          <cell r="S1662">
            <v>715126088</v>
          </cell>
          <cell r="T1662" t="str">
            <v>David</v>
          </cell>
          <cell r="U1662" t="str">
            <v>Steeb</v>
          </cell>
        </row>
        <row r="1663">
          <cell r="C1663" t="str">
            <v>PHCY839</v>
          </cell>
          <cell r="D1663" t="str">
            <v>PHCY</v>
          </cell>
          <cell r="E1663">
            <v>839</v>
          </cell>
          <cell r="F1663" t="str">
            <v>GLOBAL &amp; RURAL HEALTH</v>
          </cell>
          <cell r="H1663">
            <v>2192</v>
          </cell>
          <cell r="I1663">
            <v>1</v>
          </cell>
          <cell r="J1663" t="str">
            <v>Lecture</v>
          </cell>
          <cell r="K1663">
            <v>12</v>
          </cell>
          <cell r="L1663">
            <v>4</v>
          </cell>
          <cell r="P1663" t="str">
            <v>PHCY</v>
          </cell>
          <cell r="S1663">
            <v>703503873</v>
          </cell>
          <cell r="T1663" t="str">
            <v>Stephanie</v>
          </cell>
          <cell r="U1663" t="str">
            <v>Kiser</v>
          </cell>
        </row>
        <row r="1664">
          <cell r="C1664" t="str">
            <v>PHCY839</v>
          </cell>
          <cell r="D1664" t="str">
            <v>PHCY</v>
          </cell>
          <cell r="E1664">
            <v>839</v>
          </cell>
          <cell r="F1664" t="str">
            <v>GLOBAL &amp; RURAL HEALTH</v>
          </cell>
          <cell r="H1664">
            <v>2182</v>
          </cell>
          <cell r="I1664">
            <v>1</v>
          </cell>
          <cell r="J1664" t="str">
            <v>Lecture</v>
          </cell>
          <cell r="K1664">
            <v>38</v>
          </cell>
          <cell r="L1664">
            <v>4</v>
          </cell>
          <cell r="O1664" t="str">
            <v>M 1*</v>
          </cell>
          <cell r="P1664" t="str">
            <v>PHCY</v>
          </cell>
          <cell r="S1664">
            <v>703503873</v>
          </cell>
          <cell r="T1664" t="str">
            <v>Stephanie</v>
          </cell>
          <cell r="U1664" t="str">
            <v>Kiser</v>
          </cell>
          <cell r="V1664" t="str">
            <v>GLOBAL, HEALTH, PUBLIC, PUBLIC HEALTH, RESOURCE, RURAL, SOCIAL, SOLUTIONS</v>
          </cell>
          <cell r="W1664" t="str">
            <v>Global and Rural Health: Maximizing Interprofessional Teams to Impact Patient Outcomes</v>
          </cell>
          <cell r="X1664" t="str">
            <v>GLOBAL &amp; RURAL HEALTH</v>
          </cell>
          <cell r="Y1664" t="str">
            <v>Global and rural health share public health approaches when identifying and implementing  healthcare solutions. This course explores approaches, while engaging students in interprofessional, project-based learning. Students across multi-healthcare disciplines will explore cross-cultural communication,  the social determinants of health, and service delivery in low resource settings.</v>
          </cell>
        </row>
        <row r="1665">
          <cell r="C1665" t="str">
            <v>PHCY839</v>
          </cell>
          <cell r="D1665" t="str">
            <v>PHCY</v>
          </cell>
          <cell r="E1665">
            <v>839</v>
          </cell>
          <cell r="F1665" t="str">
            <v>GLOBAL &amp; RURAL HEALTH</v>
          </cell>
          <cell r="H1665">
            <v>2182</v>
          </cell>
          <cell r="I1665">
            <v>1</v>
          </cell>
          <cell r="J1665" t="str">
            <v>Lecture</v>
          </cell>
          <cell r="K1665">
            <v>38</v>
          </cell>
          <cell r="L1665">
            <v>4</v>
          </cell>
          <cell r="O1665" t="str">
            <v>M 1</v>
          </cell>
          <cell r="P1665" t="str">
            <v>PHCY</v>
          </cell>
          <cell r="S1665">
            <v>703503873</v>
          </cell>
          <cell r="T1665" t="str">
            <v>Stephanie</v>
          </cell>
          <cell r="U1665" t="str">
            <v>Kiser</v>
          </cell>
          <cell r="V1665" t="str">
            <v>GLOBAL, HEALTH, PUBLIC, PUBLIC HEALTH, RESOURCE, RURAL, SOCIAL, SOLUTIONS</v>
          </cell>
          <cell r="W1665" t="str">
            <v>Global and Rural Health: Maximizing Interprofessional Teams to Impact Patient Outcomes</v>
          </cell>
          <cell r="X1665" t="str">
            <v>GLOBAL &amp; RURAL HEALTH</v>
          </cell>
          <cell r="Y1665" t="str">
            <v>Global and rural health share public health approaches when identifying and implementing  healthcare solutions. This course explores approaches, while engaging students in interprofessional, project-based learning. Students across multi-healthcare disciplines will explore cross-cultural communication,  the social determinants of health, and service delivery in low resource settings.</v>
          </cell>
        </row>
        <row r="1666">
          <cell r="C1666" t="str">
            <v>PHCY839</v>
          </cell>
          <cell r="D1666" t="str">
            <v>PHCY</v>
          </cell>
          <cell r="E1666">
            <v>839</v>
          </cell>
          <cell r="F1666" t="str">
            <v>GLOBAL &amp; RURAL HEALTH</v>
          </cell>
          <cell r="H1666">
            <v>2182</v>
          </cell>
          <cell r="I1666">
            <v>1</v>
          </cell>
          <cell r="J1666" t="str">
            <v>Lecture</v>
          </cell>
          <cell r="K1666">
            <v>38</v>
          </cell>
          <cell r="L1666">
            <v>4</v>
          </cell>
          <cell r="O1666" t="str">
            <v xml:space="preserve">M </v>
          </cell>
          <cell r="P1666" t="str">
            <v>PHCY</v>
          </cell>
          <cell r="S1666">
            <v>703503873</v>
          </cell>
          <cell r="T1666" t="str">
            <v>Stephanie</v>
          </cell>
          <cell r="U1666" t="str">
            <v>Kiser</v>
          </cell>
          <cell r="V1666" t="str">
            <v>GLOBAL, HEALTH, PUBLIC, PUBLIC HEALTH, RESOURCE, RURAL, SOCIAL, SOLUTIONS</v>
          </cell>
          <cell r="W1666" t="str">
            <v>Global and Rural Health: Maximizing Interprofessional Teams to Impact Patient Outcomes</v>
          </cell>
          <cell r="X1666" t="str">
            <v>GLOBAL &amp; RURAL HEALTH</v>
          </cell>
          <cell r="Y1666" t="str">
            <v>Prerequisite, PY2 or PY3 standing. Global and rural health share public health approaches when identifying and implementing  healthcare solutions. This course explores approaches, while engaging students in interprofessional, project-based learning. Students across multi-healthcare disciplines will explore cross-cultural communication,  the social determinants of health, and service delivery in low resource settings.</v>
          </cell>
        </row>
        <row r="1667">
          <cell r="C1667" t="str">
            <v>PHCY839</v>
          </cell>
          <cell r="D1667" t="str">
            <v>PHCY</v>
          </cell>
          <cell r="E1667">
            <v>839</v>
          </cell>
          <cell r="F1667" t="str">
            <v>GLOBAL &amp; RURAL HEALTH</v>
          </cell>
          <cell r="H1667">
            <v>2182</v>
          </cell>
          <cell r="I1667">
            <v>1</v>
          </cell>
          <cell r="J1667" t="str">
            <v>Lecture</v>
          </cell>
          <cell r="K1667">
            <v>38</v>
          </cell>
          <cell r="L1667">
            <v>4</v>
          </cell>
          <cell r="O1667" t="str">
            <v xml:space="preserve">M </v>
          </cell>
          <cell r="P1667" t="str">
            <v>PHCY</v>
          </cell>
          <cell r="S1667">
            <v>703503873</v>
          </cell>
          <cell r="T1667" t="str">
            <v>Stephanie</v>
          </cell>
          <cell r="U1667" t="str">
            <v>Kiser</v>
          </cell>
          <cell r="V1667" t="str">
            <v>GLOBAL, HEALTH, PUBLIC, PUBLIC HEALTH, RESOURCE, RURAL, SOCIAL, SOLUTIONS</v>
          </cell>
          <cell r="W1667" t="str">
            <v>Global and Rural Health: Maximizing Interprofessional Teams to Impact Patient Outcomes</v>
          </cell>
          <cell r="X1667" t="str">
            <v>GLOBAL &amp; RURAL HEALTH</v>
          </cell>
          <cell r="Y1667" t="str">
            <v>Prerequisite, PY2 or PY3 standing. Global and rural health share public health approaches when identifying and implementing  healthcare solutions. This course explores approaches, while engaging students in interprofessional, project-based learning. Students across multi-healthcare disciplines will explore cross-cultural communication,  the social determinants of health, and service delivery in low resource settings.</v>
          </cell>
        </row>
        <row r="1668">
          <cell r="C1668" t="str">
            <v>PLAN704</v>
          </cell>
          <cell r="D1668" t="str">
            <v>PLAN</v>
          </cell>
          <cell r="E1668">
            <v>704</v>
          </cell>
          <cell r="F1668" t="str">
            <v>THEORY OF PLANNING I</v>
          </cell>
          <cell r="H1668">
            <v>2193</v>
          </cell>
          <cell r="I1668">
            <v>1</v>
          </cell>
          <cell r="J1668" t="str">
            <v>Lecture</v>
          </cell>
          <cell r="K1668">
            <v>17</v>
          </cell>
          <cell r="L1668">
            <v>1</v>
          </cell>
          <cell r="O1668" t="str">
            <v>M 1</v>
          </cell>
          <cell r="P1668" t="str">
            <v>GRAD</v>
          </cell>
          <cell r="S1668">
            <v>720113863</v>
          </cell>
          <cell r="T1668" t="str">
            <v>Thomas</v>
          </cell>
          <cell r="U1668" t="str">
            <v>Lester</v>
          </cell>
          <cell r="V1668" t="str">
            <v>PLANNING</v>
          </cell>
          <cell r="W1668" t="str">
            <v>Theory of Planning I</v>
          </cell>
          <cell r="X1668" t="str">
            <v>THEORY OF PLANNING I</v>
          </cell>
          <cell r="Y1668" t="str">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ell>
        </row>
        <row r="1669">
          <cell r="C1669" t="str">
            <v>PLAN704</v>
          </cell>
          <cell r="D1669" t="str">
            <v>PLAN</v>
          </cell>
          <cell r="E1669">
            <v>704</v>
          </cell>
          <cell r="F1669" t="str">
            <v>THEORY OF PLANNING I</v>
          </cell>
          <cell r="H1669">
            <v>2189</v>
          </cell>
          <cell r="I1669">
            <v>1</v>
          </cell>
          <cell r="J1669" t="str">
            <v>Lecture</v>
          </cell>
          <cell r="K1669">
            <v>18</v>
          </cell>
          <cell r="L1669">
            <v>1</v>
          </cell>
          <cell r="O1669" t="str">
            <v>M 1</v>
          </cell>
          <cell r="P1669" t="str">
            <v>GRAD</v>
          </cell>
          <cell r="S1669">
            <v>715288498</v>
          </cell>
          <cell r="T1669" t="str">
            <v>Nikhil</v>
          </cell>
          <cell r="U1669" t="str">
            <v>Kaza</v>
          </cell>
          <cell r="V1669" t="str">
            <v>PLANNING</v>
          </cell>
          <cell r="W1669" t="str">
            <v>Theory of Planning I</v>
          </cell>
          <cell r="X1669" t="str">
            <v>THEORY OF PLANNING I</v>
          </cell>
          <cell r="Y1669" t="str">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ell>
        </row>
        <row r="1670">
          <cell r="C1670" t="str">
            <v>PLAN704</v>
          </cell>
          <cell r="D1670" t="str">
            <v>PLAN</v>
          </cell>
          <cell r="E1670">
            <v>704</v>
          </cell>
          <cell r="F1670" t="str">
            <v>THEORY OF PLANNING I</v>
          </cell>
          <cell r="H1670">
            <v>2182</v>
          </cell>
          <cell r="I1670">
            <v>1</v>
          </cell>
          <cell r="J1670" t="str">
            <v>Lecture</v>
          </cell>
          <cell r="K1670">
            <v>41</v>
          </cell>
          <cell r="L1670">
            <v>2</v>
          </cell>
          <cell r="O1670" t="str">
            <v>M 1</v>
          </cell>
          <cell r="P1670" t="str">
            <v>GRAD</v>
          </cell>
          <cell r="S1670">
            <v>715288498</v>
          </cell>
          <cell r="T1670" t="str">
            <v>Nikhil</v>
          </cell>
          <cell r="U1670" t="str">
            <v>Kaza</v>
          </cell>
          <cell r="V1670" t="str">
            <v>PLANNING</v>
          </cell>
          <cell r="W1670" t="str">
            <v>Theory of Planning I</v>
          </cell>
          <cell r="X1670" t="str">
            <v>THEORY OF PLANNING I</v>
          </cell>
          <cell r="Y1670" t="str">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ell>
        </row>
        <row r="1671">
          <cell r="C1671" t="str">
            <v>PLAN704</v>
          </cell>
          <cell r="D1671" t="str">
            <v>PLAN</v>
          </cell>
          <cell r="E1671">
            <v>704</v>
          </cell>
          <cell r="F1671" t="str">
            <v>THEORY OF PLANNING I</v>
          </cell>
          <cell r="H1671">
            <v>2182</v>
          </cell>
          <cell r="I1671">
            <v>1</v>
          </cell>
          <cell r="J1671" t="str">
            <v>Lecture</v>
          </cell>
          <cell r="K1671">
            <v>41</v>
          </cell>
          <cell r="L1671">
            <v>2</v>
          </cell>
          <cell r="O1671" t="str">
            <v>M 1</v>
          </cell>
          <cell r="P1671" t="str">
            <v>GRAD</v>
          </cell>
          <cell r="S1671">
            <v>715288498</v>
          </cell>
          <cell r="T1671" t="str">
            <v>Nikhil</v>
          </cell>
          <cell r="U1671" t="str">
            <v>Kaza</v>
          </cell>
          <cell r="V1671" t="str">
            <v>PLANNING</v>
          </cell>
          <cell r="W1671" t="str">
            <v>Theory of Planning I</v>
          </cell>
          <cell r="X1671" t="str">
            <v>THEORY OF PLANNING I</v>
          </cell>
          <cell r="Y1671" t="str">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ell>
        </row>
        <row r="1672">
          <cell r="C1672" t="str">
            <v>PLAN704</v>
          </cell>
          <cell r="D1672" t="str">
            <v>PLAN</v>
          </cell>
          <cell r="E1672">
            <v>704</v>
          </cell>
          <cell r="F1672" t="str">
            <v>THEORY OF PLANNING I</v>
          </cell>
          <cell r="H1672">
            <v>2172</v>
          </cell>
          <cell r="I1672">
            <v>1</v>
          </cell>
          <cell r="J1672" t="str">
            <v>Lecture</v>
          </cell>
          <cell r="K1672">
            <v>45</v>
          </cell>
          <cell r="L1672">
            <v>2</v>
          </cell>
          <cell r="O1672" t="str">
            <v>M 1</v>
          </cell>
          <cell r="P1672" t="str">
            <v>GRAD</v>
          </cell>
          <cell r="S1672">
            <v>715288498</v>
          </cell>
          <cell r="T1672" t="str">
            <v>Nikhil</v>
          </cell>
          <cell r="U1672" t="str">
            <v>Kaza</v>
          </cell>
          <cell r="V1672" t="str">
            <v>PLANNING</v>
          </cell>
          <cell r="W1672" t="str">
            <v>Theory of Planning I</v>
          </cell>
          <cell r="X1672" t="str">
            <v>THEORY OF PLANNING I</v>
          </cell>
          <cell r="Y1672" t="str">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ell>
        </row>
        <row r="1673">
          <cell r="C1673" t="str">
            <v>PLAN704</v>
          </cell>
          <cell r="D1673" t="str">
            <v>PLAN</v>
          </cell>
          <cell r="E1673">
            <v>704</v>
          </cell>
          <cell r="F1673" t="str">
            <v>THEORY OF PLANNING I</v>
          </cell>
          <cell r="H1673">
            <v>2172</v>
          </cell>
          <cell r="I1673">
            <v>1</v>
          </cell>
          <cell r="J1673" t="str">
            <v>Lecture</v>
          </cell>
          <cell r="K1673">
            <v>45</v>
          </cell>
          <cell r="L1673">
            <v>2</v>
          </cell>
          <cell r="O1673" t="str">
            <v>M 1</v>
          </cell>
          <cell r="P1673" t="str">
            <v>GRAD</v>
          </cell>
          <cell r="S1673">
            <v>715288498</v>
          </cell>
          <cell r="T1673" t="str">
            <v>Nikhil</v>
          </cell>
          <cell r="U1673" t="str">
            <v>Kaza</v>
          </cell>
          <cell r="V1673" t="str">
            <v>PLANNING</v>
          </cell>
          <cell r="W1673" t="str">
            <v>Theory of Planning I</v>
          </cell>
          <cell r="X1673" t="str">
            <v>THEORY OF PLANNING I</v>
          </cell>
          <cell r="Y1673" t="str">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ell>
        </row>
        <row r="1674">
          <cell r="C1674" t="str">
            <v>PLAN710</v>
          </cell>
          <cell r="D1674" t="str">
            <v>PLAN</v>
          </cell>
          <cell r="E1674">
            <v>710</v>
          </cell>
          <cell r="F1674" t="str">
            <v>MICROEC PLN &amp; POL</v>
          </cell>
          <cell r="H1674">
            <v>2189</v>
          </cell>
          <cell r="I1674">
            <v>1</v>
          </cell>
          <cell r="J1674" t="str">
            <v>Lecture</v>
          </cell>
          <cell r="K1674">
            <v>58</v>
          </cell>
          <cell r="L1674">
            <v>2</v>
          </cell>
          <cell r="O1674" t="str">
            <v>M 1</v>
          </cell>
          <cell r="P1674" t="str">
            <v>GRAD</v>
          </cell>
          <cell r="S1674">
            <v>707812506</v>
          </cell>
          <cell r="T1674" t="str">
            <v>Meenu</v>
          </cell>
          <cell r="U1674" t="str">
            <v>Tewari</v>
          </cell>
          <cell r="V1674" t="str">
            <v>CITY, ENVIRONMENT, ENVIRONMENTAL PROTECTION, FINANC</v>
          </cell>
          <cell r="W1674" t="str">
            <v>Microeconomics for Planning and Public Policy Analysis</v>
          </cell>
          <cell r="X1674" t="str">
            <v>MICROEC PLN &amp; POL</v>
          </cell>
          <cell r="Y1674" t="str">
            <v>How households, firms, and governments make decisions about the use and allocation of resources; how market forces shape the outcomes of those decisions; the strengths and limits of market solutions; and the role of public policy in shaping market outcomes, especially with respect to issues of equity and social welfare. Examples include spatial analysis, economic development, housing, transportation decisions, environmental, and land-use policies. Introduction to principles of demand and supply, elasticity, marginal utility, opportunity cost, pricing, production decisions, profit maximization, cost-benefit analysis, financial appraisal, role of government, and market instruments for environmental protection.</v>
          </cell>
        </row>
        <row r="1675">
          <cell r="C1675" t="str">
            <v>PLAN710</v>
          </cell>
          <cell r="D1675" t="str">
            <v>PLAN</v>
          </cell>
          <cell r="E1675">
            <v>710</v>
          </cell>
          <cell r="F1675" t="str">
            <v>MICROEC PLN &amp; POL</v>
          </cell>
          <cell r="H1675">
            <v>2179</v>
          </cell>
          <cell r="I1675">
            <v>1</v>
          </cell>
          <cell r="J1675" t="str">
            <v>Lecture</v>
          </cell>
          <cell r="K1675">
            <v>68</v>
          </cell>
          <cell r="L1675">
            <v>2</v>
          </cell>
          <cell r="O1675" t="str">
            <v>M 1</v>
          </cell>
          <cell r="P1675" t="str">
            <v>GRAD</v>
          </cell>
          <cell r="S1675">
            <v>707812506</v>
          </cell>
          <cell r="T1675" t="str">
            <v>Meenu</v>
          </cell>
          <cell r="U1675" t="str">
            <v>Tewari</v>
          </cell>
          <cell r="V1675" t="str">
            <v>CITY, ENVIRONMENT, ENVIRONMENTAL PROTECTION, FINANC</v>
          </cell>
          <cell r="W1675" t="str">
            <v>Microeconomics for Planning and Public Policy Analysis</v>
          </cell>
          <cell r="X1675" t="str">
            <v>MICROEC PLN &amp; POL</v>
          </cell>
          <cell r="Y1675" t="str">
            <v>How households, firms, and governments make decisions about the use and allocation of resources; how market forces shape the outcomes of those decisions; the strengths and limits of market solutions; and the role of public policy in shaping market outcomes, especially with respect to issues of equity and social welfare. Examples include spatial analysis, economic development, housing, transportation decisions, environmental, and land-use policies. Introduction to principles of demand and supply, elasticity, marginal utility, opportunity cost, pricing, production decisions, profit maximization, cost-benefit analysis, financial appraisal, role of government, and market instruments for environmental protection.</v>
          </cell>
        </row>
        <row r="1676">
          <cell r="C1676" t="str">
            <v>PLAN710</v>
          </cell>
          <cell r="D1676" t="str">
            <v>PLAN</v>
          </cell>
          <cell r="E1676">
            <v>710</v>
          </cell>
          <cell r="F1676" t="str">
            <v>MICROEC PLN &amp; POL</v>
          </cell>
          <cell r="H1676">
            <v>2169</v>
          </cell>
          <cell r="I1676">
            <v>1</v>
          </cell>
          <cell r="J1676" t="str">
            <v>Lecture</v>
          </cell>
          <cell r="K1676">
            <v>58</v>
          </cell>
          <cell r="L1676">
            <v>2</v>
          </cell>
          <cell r="O1676" t="str">
            <v>M 1</v>
          </cell>
          <cell r="P1676" t="str">
            <v>GRAD</v>
          </cell>
          <cell r="S1676">
            <v>707812506</v>
          </cell>
          <cell r="T1676" t="str">
            <v>Meenu</v>
          </cell>
          <cell r="U1676" t="str">
            <v>Tewari</v>
          </cell>
          <cell r="V1676" t="str">
            <v>CITY, ENVIRONMENT, ENVIRONMENTAL PROTECTION, FINANC</v>
          </cell>
          <cell r="W1676" t="str">
            <v>Microeconomics for Planning and Public Policy Analysis</v>
          </cell>
          <cell r="X1676" t="str">
            <v>MICROEC PLN &amp; POL</v>
          </cell>
          <cell r="Y1676" t="str">
            <v>How households, firms, and governments make decisions about the use and allocation of resources; how market forces shape the outcomes of those decisions; the strengths and limits of market solutions; and the role of public policy in shaping market outcomes, especially with respect to issues of equity and social welfare. Examples include spatial analysis, economic development, housing, transportation decisions, environmental, and land-use policies. Introduction to principles of demand and supply, elasticity, marginal utility, opportunity cost, pricing, production decisions, profit maximization, cost-benefit analysis, financial appraisal, role of government, and market instruments for environmental protection.</v>
          </cell>
        </row>
        <row r="1677">
          <cell r="C1677" t="str">
            <v>PLAN714</v>
          </cell>
          <cell r="D1677" t="str">
            <v>PLAN</v>
          </cell>
          <cell r="E1677">
            <v>714</v>
          </cell>
          <cell r="F1677" t="str">
            <v>URB SPATIAL STRCTRE</v>
          </cell>
          <cell r="H1677">
            <v>2189</v>
          </cell>
          <cell r="I1677">
            <v>1</v>
          </cell>
          <cell r="J1677" t="str">
            <v>Lecture</v>
          </cell>
          <cell r="K1677">
            <v>117</v>
          </cell>
          <cell r="L1677">
            <v>3</v>
          </cell>
          <cell r="O1677" t="str">
            <v>M 1</v>
          </cell>
          <cell r="P1677" t="str">
            <v>GRAD</v>
          </cell>
          <cell r="S1677">
            <v>720113863</v>
          </cell>
          <cell r="T1677" t="str">
            <v>Thomas</v>
          </cell>
          <cell r="U1677" t="str">
            <v>Lester</v>
          </cell>
          <cell r="V1677" t="str">
            <v>CHANGE, DEVELOPMENT, INDUSTR, PUBLIC</v>
          </cell>
          <cell r="W1677" t="str">
            <v>Urban Spatial Structure</v>
          </cell>
          <cell r="X1677" t="str">
            <v>URB SPATIAL STRCTRE</v>
          </cell>
          <cell r="Y1677" t="str">
            <v>Contemporary spatial development of metropolitan areas. Industrial, residential, and commercial location; neighborhood change; the role of technological change and public policies; location of population and employment across space, which in turn influences the spatial and economic relationships between regions; rising social and spatial inequality at the urban and regional scales; the continuing consequences of deindustrialization; public goods and urban location; the concentration of poverty; new urbanism; race, class, and uneven development</v>
          </cell>
        </row>
        <row r="1678">
          <cell r="C1678" t="str">
            <v>PLAN714</v>
          </cell>
          <cell r="D1678" t="str">
            <v>PLAN</v>
          </cell>
          <cell r="E1678">
            <v>714</v>
          </cell>
          <cell r="F1678" t="str">
            <v>URB SPATIAL STRCTRE</v>
          </cell>
          <cell r="H1678">
            <v>2179</v>
          </cell>
          <cell r="I1678">
            <v>1</v>
          </cell>
          <cell r="J1678" t="str">
            <v>Lecture</v>
          </cell>
          <cell r="K1678">
            <v>108</v>
          </cell>
          <cell r="L1678">
            <v>3</v>
          </cell>
          <cell r="O1678" t="str">
            <v>M 1</v>
          </cell>
          <cell r="P1678" t="str">
            <v>GRAD</v>
          </cell>
          <cell r="S1678">
            <v>720113863</v>
          </cell>
          <cell r="T1678" t="str">
            <v>Thomas</v>
          </cell>
          <cell r="U1678" t="str">
            <v>Lester</v>
          </cell>
          <cell r="V1678" t="str">
            <v>CHANGE, DEVELOPMENT, INDUSTR, PUBLIC</v>
          </cell>
          <cell r="W1678" t="str">
            <v>Urban Spatial Structure</v>
          </cell>
          <cell r="X1678" t="str">
            <v>URB SPATIAL STRCTRE</v>
          </cell>
          <cell r="Y1678" t="str">
            <v>Contemporary spatial development of metropolitan areas. Industrial, residential, and commercial location; neighborhood change; the role of technological change and public policies; location of population and employment across space, which in turn influences the spatial and economic relationships between regions; rising social and spatial inequality at the urban and regional scales; the continuing consequences of deindustrialization; public goods and urban location; the concentration of poverty; new urbanism; race, class, and uneven development</v>
          </cell>
        </row>
        <row r="1679">
          <cell r="C1679" t="str">
            <v>PLAN714</v>
          </cell>
          <cell r="D1679" t="str">
            <v>PLAN</v>
          </cell>
          <cell r="E1679">
            <v>714</v>
          </cell>
          <cell r="F1679" t="str">
            <v>URB SPATIAL STRCTRE</v>
          </cell>
          <cell r="H1679">
            <v>2169</v>
          </cell>
          <cell r="I1679">
            <v>1</v>
          </cell>
          <cell r="J1679" t="str">
            <v>Lecture</v>
          </cell>
          <cell r="K1679">
            <v>96</v>
          </cell>
          <cell r="L1679">
            <v>2</v>
          </cell>
          <cell r="P1679" t="str">
            <v>GRAD</v>
          </cell>
          <cell r="S1679">
            <v>720113863</v>
          </cell>
          <cell r="T1679" t="str">
            <v>Thomas</v>
          </cell>
          <cell r="U1679" t="str">
            <v>Lester</v>
          </cell>
          <cell r="V1679" t="str">
            <v>CHANGE, DEVELOPMENT, INDUSTR, PUBLIC</v>
          </cell>
          <cell r="W1679" t="str">
            <v>Urban Spatial Structure</v>
          </cell>
          <cell r="X1679" t="str">
            <v>URB SPATIAL STRCTRE</v>
          </cell>
          <cell r="Y1679" t="str">
            <v>Theories and empirical evidence of the contemporary spatial development of metropolitan areas. Industrial, residential, and commercial location; neighborhood change; the role of technological change and public policies; and normative perspectives.</v>
          </cell>
        </row>
        <row r="1680">
          <cell r="C1680" t="str">
            <v>PLAN722</v>
          </cell>
          <cell r="D1680" t="str">
            <v>PLAN</v>
          </cell>
          <cell r="E1680">
            <v>722</v>
          </cell>
          <cell r="F1680" t="str">
            <v>SYSTEMS THINKING/MODELING</v>
          </cell>
          <cell r="H1680">
            <v>2189</v>
          </cell>
          <cell r="I1680">
            <v>1</v>
          </cell>
          <cell r="J1680" t="str">
            <v>Lecture</v>
          </cell>
          <cell r="K1680">
            <v>5</v>
          </cell>
          <cell r="L1680">
            <v>1</v>
          </cell>
          <cell r="O1680" t="str">
            <v>M 1</v>
          </cell>
          <cell r="P1680" t="str">
            <v>GRAD</v>
          </cell>
          <cell r="S1680">
            <v>713954292</v>
          </cell>
          <cell r="T1680" t="str">
            <v>Todd</v>
          </cell>
          <cell r="U1680" t="str">
            <v>Bendor</v>
          </cell>
          <cell r="V1680" t="str">
            <v>DESIGN, ECONOMIC, ENVIRONMENT, POLICY, SOCIAL</v>
          </cell>
          <cell r="W1680" t="str">
            <v>Systems Thinking and Modeling for Planners</v>
          </cell>
          <cell r="X1680" t="str">
            <v>SYSTEMS THINKING/MODELING</v>
          </cell>
          <cell r="Y1680" t="str">
            <v>This course will introduce systems thinking and system dynamics computer simulation modeling, a computer-aided approach to policy analysis and design. The goal of this course is to enhance knowledge and skills in understanding and analyzing the complex feedback dynamics in social, economic, and environmental problems.</v>
          </cell>
        </row>
        <row r="1681">
          <cell r="C1681" t="str">
            <v>PLAN722</v>
          </cell>
          <cell r="D1681" t="str">
            <v>PLAN</v>
          </cell>
          <cell r="E1681">
            <v>722</v>
          </cell>
          <cell r="F1681" t="str">
            <v>SYSTEMS THINKING/MODELING</v>
          </cell>
          <cell r="H1681">
            <v>2182</v>
          </cell>
          <cell r="I1681">
            <v>1</v>
          </cell>
          <cell r="J1681" t="str">
            <v>Lecture</v>
          </cell>
          <cell r="K1681">
            <v>20</v>
          </cell>
          <cell r="L1681">
            <v>2</v>
          </cell>
          <cell r="O1681" t="str">
            <v>M 1</v>
          </cell>
          <cell r="P1681" t="str">
            <v>GRAD</v>
          </cell>
          <cell r="S1681">
            <v>713954292</v>
          </cell>
          <cell r="T1681" t="str">
            <v>Todd</v>
          </cell>
          <cell r="U1681" t="str">
            <v>Bendor</v>
          </cell>
          <cell r="V1681" t="str">
            <v>DESIGN, ECONOMIC, ENVIRONMENT, POLICY, SOCIAL</v>
          </cell>
          <cell r="W1681" t="str">
            <v>Systems Thinking and Modeling for Planners</v>
          </cell>
          <cell r="X1681" t="str">
            <v>SYSTEMS THINKING/MODELING</v>
          </cell>
          <cell r="Y1681" t="str">
            <v>This course will introduce systems thinking and system dynamics computer simulation modeling, a computer-aided approach to policy analysis and design. The goal of this course is to enhance knowledge and skills in understanding and analyzing the complex feedback dynamics in social, economic, and environmental problems.</v>
          </cell>
        </row>
        <row r="1682">
          <cell r="C1682" t="str">
            <v>PLAN722</v>
          </cell>
          <cell r="D1682" t="str">
            <v>PLAN</v>
          </cell>
          <cell r="E1682">
            <v>722</v>
          </cell>
          <cell r="F1682" t="str">
            <v>SYSTEMS THINKING/MODELING</v>
          </cell>
          <cell r="H1682">
            <v>2172</v>
          </cell>
          <cell r="I1682">
            <v>1</v>
          </cell>
          <cell r="J1682" t="str">
            <v>Lecture</v>
          </cell>
          <cell r="K1682">
            <v>32</v>
          </cell>
          <cell r="L1682">
            <v>2</v>
          </cell>
          <cell r="O1682" t="str">
            <v>M 1</v>
          </cell>
          <cell r="P1682" t="str">
            <v>GRAD</v>
          </cell>
          <cell r="S1682">
            <v>720492261</v>
          </cell>
          <cell r="T1682" t="str">
            <v>Helena</v>
          </cell>
          <cell r="U1682" t="str">
            <v>Cardenas</v>
          </cell>
          <cell r="V1682" t="str">
            <v>DESIGN, ECONOMIC, ENVIRONMENT, POLICY, SOCIAL</v>
          </cell>
          <cell r="W1682" t="str">
            <v>Systems Thinking and Modeling for Planners</v>
          </cell>
          <cell r="X1682" t="str">
            <v>SYSTEMS THINKING/MODELING</v>
          </cell>
          <cell r="Y1682" t="str">
            <v>This course will introduce systems thinking and system dynamics computer simulation modeling, a computer-aided approach to policy analysis and design. The goal of this course is to enhance knowledge and skills in understanding and analyzing the complex feedback dynamics in social, economic, and environmental problems.</v>
          </cell>
        </row>
        <row r="1683">
          <cell r="C1683" t="str">
            <v>PLAN722</v>
          </cell>
          <cell r="D1683" t="str">
            <v>PLAN</v>
          </cell>
          <cell r="E1683">
            <v>722</v>
          </cell>
          <cell r="F1683" t="str">
            <v>SYSTEMS THINKING/MODELING</v>
          </cell>
          <cell r="H1683">
            <v>2172</v>
          </cell>
          <cell r="I1683">
            <v>1</v>
          </cell>
          <cell r="J1683" t="str">
            <v>Lecture</v>
          </cell>
          <cell r="K1683">
            <v>32</v>
          </cell>
          <cell r="L1683">
            <v>2</v>
          </cell>
          <cell r="O1683" t="str">
            <v>M 1</v>
          </cell>
          <cell r="P1683" t="str">
            <v>GRAD</v>
          </cell>
          <cell r="S1683">
            <v>713954292</v>
          </cell>
          <cell r="T1683" t="str">
            <v>Todd</v>
          </cell>
          <cell r="U1683" t="str">
            <v>Bendor</v>
          </cell>
          <cell r="V1683" t="str">
            <v>DESIGN, ECONOMIC, ENVIRONMENT, POLICY, SOCIAL</v>
          </cell>
          <cell r="W1683" t="str">
            <v>Systems Thinking and Modeling for Planners</v>
          </cell>
          <cell r="X1683" t="str">
            <v>SYSTEMS THINKING/MODELING</v>
          </cell>
          <cell r="Y1683" t="str">
            <v>This course will introduce systems thinking and system dynamics computer simulation modeling, a computer-aided approach to policy analysis and design. The goal of this course is to enhance knowledge and skills in understanding and analyzing the complex feedback dynamics in social, economic, and environmental problems.</v>
          </cell>
        </row>
        <row r="1684">
          <cell r="C1684" t="str">
            <v>PLAN724</v>
          </cell>
          <cell r="D1684" t="str">
            <v>PLAN</v>
          </cell>
          <cell r="E1684">
            <v>724</v>
          </cell>
          <cell r="F1684" t="str">
            <v>INTRO LAW FOR PLAN</v>
          </cell>
          <cell r="H1684">
            <v>2192</v>
          </cell>
          <cell r="I1684">
            <v>1</v>
          </cell>
          <cell r="J1684" t="str">
            <v>Lecture</v>
          </cell>
          <cell r="K1684">
            <v>32</v>
          </cell>
          <cell r="L1684">
            <v>1</v>
          </cell>
          <cell r="O1684" t="str">
            <v>M 1</v>
          </cell>
          <cell r="P1684" t="str">
            <v>GRAD</v>
          </cell>
          <cell r="S1684">
            <v>711554454</v>
          </cell>
          <cell r="T1684" t="str">
            <v>Adam</v>
          </cell>
          <cell r="U1684" t="str">
            <v>Lovelady</v>
          </cell>
          <cell r="V1684" t="str">
            <v>ENVIRONMENT, ENVIRONMENTAL LAW, LAND, LAND USE</v>
          </cell>
          <cell r="W1684" t="str">
            <v>Introduction to Law for Planners</v>
          </cell>
          <cell r="X1684" t="str">
            <v>INTRO LAW FOR PLAN</v>
          </cell>
          <cell r="Y1684" t="str">
            <v>Governmental institutions, real property, constitutional law, land use law, and environmental law.</v>
          </cell>
        </row>
        <row r="1685">
          <cell r="C1685" t="str">
            <v>PLAN724</v>
          </cell>
          <cell r="D1685" t="str">
            <v>PLAN</v>
          </cell>
          <cell r="E1685">
            <v>724</v>
          </cell>
          <cell r="F1685" t="str">
            <v>INTRO LAW FOR PLAN</v>
          </cell>
          <cell r="H1685">
            <v>2182</v>
          </cell>
          <cell r="I1685">
            <v>1</v>
          </cell>
          <cell r="J1685" t="str">
            <v>Lecture</v>
          </cell>
          <cell r="K1685">
            <v>24</v>
          </cell>
          <cell r="L1685">
            <v>1</v>
          </cell>
          <cell r="O1685" t="str">
            <v>M 1</v>
          </cell>
          <cell r="P1685" t="str">
            <v>GRAD</v>
          </cell>
          <cell r="S1685">
            <v>711554454</v>
          </cell>
          <cell r="T1685" t="str">
            <v>Adam</v>
          </cell>
          <cell r="U1685" t="str">
            <v>Lovelady</v>
          </cell>
          <cell r="V1685" t="str">
            <v>ENVIRONMENT, ENVIRONMENTAL LAW, LAND, LAND USE</v>
          </cell>
          <cell r="W1685" t="str">
            <v>Introduction to Law for Planners</v>
          </cell>
          <cell r="X1685" t="str">
            <v>INTRO LAW FOR PLAN</v>
          </cell>
          <cell r="Y1685" t="str">
            <v>Governmental institutions, real property, constitutional law, land use law, and environmental law. Managing urban development; eminent domain; economic and regulatory impact; managing environment and cultural resources; land use and environmental regulations; zoning; smart growth</v>
          </cell>
        </row>
        <row r="1686">
          <cell r="C1686" t="str">
            <v>PLAN724</v>
          </cell>
          <cell r="D1686" t="str">
            <v>PLAN</v>
          </cell>
          <cell r="E1686">
            <v>724</v>
          </cell>
          <cell r="F1686" t="str">
            <v>INTRO LAW FOR PLAN</v>
          </cell>
          <cell r="H1686">
            <v>2169</v>
          </cell>
          <cell r="I1686">
            <v>1</v>
          </cell>
          <cell r="J1686" t="str">
            <v>Lecture</v>
          </cell>
          <cell r="K1686">
            <v>28</v>
          </cell>
          <cell r="L1686">
            <v>1</v>
          </cell>
          <cell r="O1686" t="str">
            <v>M 1</v>
          </cell>
          <cell r="P1686" t="str">
            <v>GRAD</v>
          </cell>
          <cell r="S1686">
            <v>704277179</v>
          </cell>
          <cell r="T1686" t="str">
            <v>David</v>
          </cell>
          <cell r="U1686" t="str">
            <v>Brower</v>
          </cell>
          <cell r="V1686" t="str">
            <v>ENVIRONMENT, ENVIRONMENTAL LAW, LAND, LAND USE</v>
          </cell>
          <cell r="W1686" t="str">
            <v>Introduction to Law for Planners</v>
          </cell>
          <cell r="X1686" t="str">
            <v>INTRO LAW FOR PLAN</v>
          </cell>
          <cell r="Y1686" t="str">
            <v>Governmental institutions, real property, constitutional law, land use law, and environmental law.</v>
          </cell>
        </row>
        <row r="1687">
          <cell r="C1687" t="str">
            <v>PLAN725</v>
          </cell>
          <cell r="D1687" t="str">
            <v>PLAN</v>
          </cell>
          <cell r="E1687">
            <v>725</v>
          </cell>
          <cell r="F1687" t="str">
            <v>DISPUTE RESOLUTION</v>
          </cell>
          <cell r="H1687">
            <v>2192</v>
          </cell>
          <cell r="I1687">
            <v>1</v>
          </cell>
          <cell r="J1687" t="str">
            <v>Lecture</v>
          </cell>
          <cell r="K1687">
            <v>8</v>
          </cell>
          <cell r="L1687">
            <v>1</v>
          </cell>
          <cell r="O1687" t="str">
            <v>M 1</v>
          </cell>
          <cell r="P1687" t="str">
            <v>GRAD</v>
          </cell>
          <cell r="S1687">
            <v>703323646</v>
          </cell>
          <cell r="T1687" t="str">
            <v>Danielle</v>
          </cell>
          <cell r="U1687" t="str">
            <v>Spurlock</v>
          </cell>
          <cell r="V1687" t="str">
            <v>DEVELOPMENT, PLANNING, PUBLIC</v>
          </cell>
          <cell r="W1687" t="str">
            <v>Development Dispute Resolution</v>
          </cell>
          <cell r="X1687" t="str">
            <v>DISPUTE RESOLUTION</v>
          </cell>
          <cell r="Y1687" t="str">
            <v>Contemporary methods of resolving development disputes through negotiation, bargaining, and mediation. Techniques and skills applicable to solving controversies over planning and implementation of public and private development projects. Farmland conversion; EPA vs Riverside; climate change adaption; global climate change impacts in the US; land use disputes; enhancing environmental quality and sustainability through negotiation and conflict management</v>
          </cell>
        </row>
        <row r="1688">
          <cell r="C1688" t="str">
            <v>PLAN725</v>
          </cell>
          <cell r="D1688" t="str">
            <v>PLAN</v>
          </cell>
          <cell r="E1688">
            <v>725</v>
          </cell>
          <cell r="F1688" t="str">
            <v>DISPUTE RESOLUTION</v>
          </cell>
          <cell r="H1688">
            <v>2172</v>
          </cell>
          <cell r="I1688">
            <v>1</v>
          </cell>
          <cell r="J1688" t="str">
            <v>Lecture</v>
          </cell>
          <cell r="K1688">
            <v>24</v>
          </cell>
          <cell r="L1688">
            <v>1</v>
          </cell>
          <cell r="O1688" t="str">
            <v>M 1</v>
          </cell>
          <cell r="P1688" t="str">
            <v>GRAD</v>
          </cell>
          <cell r="S1688">
            <v>703323646</v>
          </cell>
          <cell r="T1688" t="str">
            <v>Danielle</v>
          </cell>
          <cell r="U1688" t="str">
            <v>Spurlock</v>
          </cell>
          <cell r="V1688" t="str">
            <v>DEVELOPMENT, PLANNING, PUBLIC</v>
          </cell>
          <cell r="W1688" t="str">
            <v>Development Dispute Resolution</v>
          </cell>
          <cell r="X1688" t="str">
            <v>DISPUTE RESOLUTION</v>
          </cell>
          <cell r="Y1688" t="str">
            <v>Contemporary methods of resolving development disputes through negotiation, bargaining, and mediation. Techniques and skills applicable to solving controversies over planning and implementation of public and private development projects.</v>
          </cell>
        </row>
        <row r="1689">
          <cell r="C1689" t="str">
            <v>PLAN738</v>
          </cell>
          <cell r="D1689" t="str">
            <v>PLAN</v>
          </cell>
          <cell r="E1689">
            <v>738</v>
          </cell>
          <cell r="F1689" t="str">
            <v>TRANSPORT POLICY</v>
          </cell>
          <cell r="H1689">
            <v>2192</v>
          </cell>
          <cell r="I1689">
            <v>1</v>
          </cell>
          <cell r="J1689" t="str">
            <v>Lecture</v>
          </cell>
          <cell r="K1689">
            <v>15</v>
          </cell>
          <cell r="L1689">
            <v>1</v>
          </cell>
          <cell r="O1689" t="str">
            <v>M 1</v>
          </cell>
          <cell r="P1689" t="str">
            <v>GRAD</v>
          </cell>
          <cell r="S1689">
            <v>730210707</v>
          </cell>
          <cell r="T1689" t="str">
            <v>Alainna</v>
          </cell>
          <cell r="U1689" t="str">
            <v>Thomas</v>
          </cell>
          <cell r="V1689" t="str">
            <v>ENVIRONMENT, LAND, LAND USE, PLANNING, POLICY, POPULATION, TRANSIT, TRANSPORTATION</v>
          </cell>
          <cell r="W1689" t="str">
            <v>Transportation Policy and Planning</v>
          </cell>
          <cell r="X1689" t="str">
            <v>TRANSPORT POLICY</v>
          </cell>
          <cell r="Y1689" t="str">
            <v>Examination of active transportation planning and policy questions: land use relationships, modal comparisons, environmental quality, transportation demand management, paratransit planning, the transportation needs of special populations, and international comparisons.</v>
          </cell>
        </row>
        <row r="1690">
          <cell r="C1690" t="str">
            <v>PLAN738</v>
          </cell>
          <cell r="D1690" t="str">
            <v>PLAN</v>
          </cell>
          <cell r="E1690">
            <v>738</v>
          </cell>
          <cell r="F1690" t="str">
            <v>TRANSPORT POLICY</v>
          </cell>
          <cell r="H1690">
            <v>2182</v>
          </cell>
          <cell r="I1690">
            <v>1</v>
          </cell>
          <cell r="J1690" t="str">
            <v>Lecture</v>
          </cell>
          <cell r="K1690">
            <v>8</v>
          </cell>
          <cell r="L1690">
            <v>1</v>
          </cell>
          <cell r="O1690" t="str">
            <v>M 1</v>
          </cell>
          <cell r="P1690" t="str">
            <v>GRAD</v>
          </cell>
          <cell r="S1690">
            <v>730210707</v>
          </cell>
          <cell r="T1690" t="str">
            <v>Alainna</v>
          </cell>
          <cell r="U1690" t="str">
            <v>Thomas</v>
          </cell>
          <cell r="V1690" t="str">
            <v>ENVIRONMENT, LAND, LAND USE, PLANNING, POLICY, POPULATION, TRANSIT, TRANSPORTATION</v>
          </cell>
          <cell r="W1690" t="str">
            <v>Transportation Policy and Planning</v>
          </cell>
          <cell r="X1690" t="str">
            <v>TRANSPORT POLICY</v>
          </cell>
          <cell r="Y1690" t="str">
            <v>Examination of active transportation planning and policy questions: land use relationships, modal comparisons, environmental quality, transportation demand management, paratransit planning, the transportation needs of special populations, and international comparisons.</v>
          </cell>
        </row>
        <row r="1691">
          <cell r="C1691" t="str">
            <v>PLAN738</v>
          </cell>
          <cell r="D1691" t="str">
            <v>PLAN</v>
          </cell>
          <cell r="E1691">
            <v>738</v>
          </cell>
          <cell r="F1691" t="str">
            <v>TRANSPORT POLICY</v>
          </cell>
          <cell r="H1691">
            <v>2172</v>
          </cell>
          <cell r="I1691">
            <v>1</v>
          </cell>
          <cell r="J1691" t="str">
            <v>Lecture</v>
          </cell>
          <cell r="K1691">
            <v>15</v>
          </cell>
          <cell r="L1691">
            <v>1</v>
          </cell>
          <cell r="O1691" t="str">
            <v>M 1</v>
          </cell>
          <cell r="P1691" t="str">
            <v>GRAD</v>
          </cell>
          <cell r="S1691">
            <v>713610954</v>
          </cell>
          <cell r="T1691" t="str">
            <v>Anjali</v>
          </cell>
          <cell r="U1691" t="str">
            <v>Mahendra</v>
          </cell>
          <cell r="V1691" t="str">
            <v>ENVIRONMENT, LAND, LAND USE, PLANNING, POLICY, POPULATION, TRANSIT, TRANSPORTATION</v>
          </cell>
          <cell r="W1691" t="str">
            <v>Transportation Policy and Planning</v>
          </cell>
          <cell r="X1691" t="str">
            <v>TRANSPORT POLICY</v>
          </cell>
          <cell r="Y1691" t="str">
            <v>Examination of active transportation planning and policy questions: land use relationships, modal comparisons, environmental quality, transportation demand management, paratransit planning, the transportation needs of special populations, and international comparisons.</v>
          </cell>
        </row>
        <row r="1692">
          <cell r="C1692" t="str">
            <v>PLAN738</v>
          </cell>
          <cell r="D1692" t="str">
            <v>PLAN</v>
          </cell>
          <cell r="E1692">
            <v>738</v>
          </cell>
          <cell r="F1692" t="str">
            <v>TRANSPORT POLICY</v>
          </cell>
          <cell r="H1692">
            <v>2172</v>
          </cell>
          <cell r="I1692">
            <v>1</v>
          </cell>
          <cell r="J1692" t="str">
            <v>Lecture</v>
          </cell>
          <cell r="K1692">
            <v>15</v>
          </cell>
          <cell r="L1692">
            <v>1</v>
          </cell>
          <cell r="O1692" t="str">
            <v>M 1</v>
          </cell>
          <cell r="P1692" t="str">
            <v>GRAD</v>
          </cell>
          <cell r="S1692">
            <v>705071273</v>
          </cell>
          <cell r="T1692" t="str">
            <v>Udo</v>
          </cell>
          <cell r="U1692" t="str">
            <v>Reisinger</v>
          </cell>
          <cell r="V1692" t="str">
            <v>ENVIRONMENT, LAND, LAND USE, PLANNING, POLICY, POPULATION, TRANSIT, TRANSPORTATION</v>
          </cell>
          <cell r="W1692" t="str">
            <v>Transportation Policy and Planning</v>
          </cell>
          <cell r="X1692" t="str">
            <v>TRANSPORT POLICY</v>
          </cell>
          <cell r="Y1692" t="str">
            <v>Examination of active transportation planning and policy questions: land use relationships, modal comparisons, environmental quality, transportation demand management, paratransit planning, the transportation needs of special populations, and international comparisons.</v>
          </cell>
        </row>
        <row r="1693">
          <cell r="C1693" t="str">
            <v>PLAN739</v>
          </cell>
          <cell r="D1693" t="str">
            <v>PLAN</v>
          </cell>
          <cell r="E1693">
            <v>739</v>
          </cell>
          <cell r="F1693" t="str">
            <v>TRANS PLAN MODEL</v>
          </cell>
          <cell r="H1693">
            <v>2192</v>
          </cell>
          <cell r="I1693">
            <v>1</v>
          </cell>
          <cell r="J1693" t="str">
            <v>Lecture</v>
          </cell>
          <cell r="K1693">
            <v>13</v>
          </cell>
          <cell r="L1693">
            <v>1</v>
          </cell>
          <cell r="O1693" t="str">
            <v>M 1</v>
          </cell>
          <cell r="P1693" t="str">
            <v>GRAD</v>
          </cell>
          <cell r="S1693">
            <v>730058872</v>
          </cell>
          <cell r="T1693" t="str">
            <v>Leta</v>
          </cell>
          <cell r="U1693" t="str">
            <v>Huntsinger</v>
          </cell>
          <cell r="V1693" t="str">
            <v>ECONOMIC, ENVIRONMENT, INNOVAT, PLANNING, SOCIAL, TRANSPORTATION</v>
          </cell>
          <cell r="W1693" t="str">
            <v>Transportation Planning Models</v>
          </cell>
          <cell r="X1693" t="str">
            <v>TRANS PLAN MODEL</v>
          </cell>
          <cell r="Y1693" t="str">
            <v>The transportation planning process; data collection, trip generation, modal choice, trip distribution and assignment. Social, economic, and environmental impacts of transportation. Innovative modeling techniques.</v>
          </cell>
        </row>
        <row r="1694">
          <cell r="C1694" t="str">
            <v>PLAN739</v>
          </cell>
          <cell r="D1694" t="str">
            <v>PLAN</v>
          </cell>
          <cell r="E1694">
            <v>739</v>
          </cell>
          <cell r="F1694" t="str">
            <v>TRANS PLAN MODEL</v>
          </cell>
          <cell r="H1694">
            <v>2172</v>
          </cell>
          <cell r="I1694">
            <v>1</v>
          </cell>
          <cell r="J1694" t="str">
            <v>Lecture</v>
          </cell>
          <cell r="K1694">
            <v>22</v>
          </cell>
          <cell r="L1694">
            <v>1</v>
          </cell>
          <cell r="O1694" t="str">
            <v>M 1</v>
          </cell>
          <cell r="P1694" t="str">
            <v>GRAD</v>
          </cell>
          <cell r="S1694">
            <v>730058872</v>
          </cell>
          <cell r="T1694" t="str">
            <v>Leta</v>
          </cell>
          <cell r="U1694" t="str">
            <v>Huntsinger</v>
          </cell>
          <cell r="V1694" t="str">
            <v>ECONOMIC, ENVIRONMENT, INNOVAT, PLANNING, SOCIAL, TRANSPORTATION</v>
          </cell>
          <cell r="W1694" t="str">
            <v>Transportation Planning Models</v>
          </cell>
          <cell r="X1694" t="str">
            <v>TRANS PLAN MODEL</v>
          </cell>
          <cell r="Y1694" t="str">
            <v>The transportation planning process; data collection, trip generation, modal choice, trip distribution and assignment. Social, economic, and environmental impacts of transportation. Innovative modeling techniques.</v>
          </cell>
        </row>
        <row r="1695">
          <cell r="C1695" t="str">
            <v>PLAN740</v>
          </cell>
          <cell r="D1695" t="str">
            <v>PLAN</v>
          </cell>
          <cell r="E1695">
            <v>740</v>
          </cell>
          <cell r="F1695" t="str">
            <v>LAND USE/ENVR POL</v>
          </cell>
          <cell r="H1695">
            <v>2169</v>
          </cell>
          <cell r="I1695">
            <v>1</v>
          </cell>
          <cell r="J1695" t="str">
            <v>Lecture</v>
          </cell>
          <cell r="K1695">
            <v>25</v>
          </cell>
          <cell r="L1695">
            <v>1</v>
          </cell>
          <cell r="O1695" t="str">
            <v>M 1</v>
          </cell>
          <cell r="P1695" t="str">
            <v>GRAD</v>
          </cell>
          <cell r="S1695">
            <v>703323646</v>
          </cell>
          <cell r="T1695" t="str">
            <v>Danielle</v>
          </cell>
          <cell r="U1695" t="str">
            <v>Spurlock</v>
          </cell>
          <cell r="V1695" t="str">
            <v>DEVELOPMENT, ENVIRONMENT, LAND, LAND USE, LOCAL, POLICY, POLITICAL, RESOURCE, RESOURCE MANAGEMENT</v>
          </cell>
          <cell r="W1695" t="str">
            <v>Land Use and Environmental Policy</v>
          </cell>
          <cell r="X1695" t="str">
            <v>LAND USE/ENVR POL</v>
          </cell>
          <cell r="Y1695" t="str">
            <v>History, institutional setting, rationale of state and local land use, and environmental policies. Program and policy frameworks, political and market processes, resource utilization concepts, and contemporary development and resource management.</v>
          </cell>
        </row>
        <row r="1696">
          <cell r="C1696" t="str">
            <v>PLAN741</v>
          </cell>
          <cell r="D1696" t="str">
            <v>PLAN</v>
          </cell>
          <cell r="E1696">
            <v>741</v>
          </cell>
          <cell r="F1696" t="str">
            <v>LAND USE/ENVR PLAN</v>
          </cell>
          <cell r="H1696">
            <v>2192</v>
          </cell>
          <cell r="I1696">
            <v>1</v>
          </cell>
          <cell r="J1696" t="str">
            <v>Lecture</v>
          </cell>
          <cell r="K1696">
            <v>27</v>
          </cell>
          <cell r="L1696">
            <v>1</v>
          </cell>
          <cell r="O1696" t="str">
            <v>M 1</v>
          </cell>
          <cell r="P1696" t="str">
            <v>GRAD</v>
          </cell>
          <cell r="S1696">
            <v>710893484</v>
          </cell>
          <cell r="T1696" t="str">
            <v>Yan</v>
          </cell>
          <cell r="U1696" t="str">
            <v>Song</v>
          </cell>
          <cell r="V1696" t="str">
            <v>DESIGN, DEVELOPMENT, LAND, LAND USE</v>
          </cell>
          <cell r="W1696" t="str">
            <v>Land Use and Environmental Planning</v>
          </cell>
          <cell r="X1696" t="str">
            <v>LAND USE/ENVR PLAN</v>
          </cell>
          <cell r="Y1696" t="str">
            <v>Methods of land use planmaking. Use of GIS and spreadsheets to analyze land suitability and spatial needs. Preparation of land classification plans, land use design plans, and development management programs. The evolution of green community planning; sprawl retrofit: sustainable urban form in unsustainable places.</v>
          </cell>
        </row>
        <row r="1697">
          <cell r="C1697" t="str">
            <v>PLAN741</v>
          </cell>
          <cell r="D1697" t="str">
            <v>PLAN</v>
          </cell>
          <cell r="E1697">
            <v>741</v>
          </cell>
          <cell r="F1697" t="str">
            <v>LAND USE/ENVR PLAN</v>
          </cell>
          <cell r="H1697">
            <v>2192</v>
          </cell>
          <cell r="I1697">
            <v>1</v>
          </cell>
          <cell r="J1697" t="str">
            <v>Lecture</v>
          </cell>
          <cell r="K1697">
            <v>27</v>
          </cell>
          <cell r="L1697">
            <v>1</v>
          </cell>
          <cell r="O1697" t="str">
            <v>M 1</v>
          </cell>
          <cell r="P1697" t="str">
            <v>GRAD</v>
          </cell>
          <cell r="S1697">
            <v>720280644</v>
          </cell>
          <cell r="T1697" t="str">
            <v>Yan</v>
          </cell>
          <cell r="U1697" t="str">
            <v>Chen</v>
          </cell>
          <cell r="V1697" t="str">
            <v>DESIGN, DEVELOPMENT, LAND, LAND USE</v>
          </cell>
          <cell r="W1697" t="str">
            <v>Land Use and Environmental Planning</v>
          </cell>
          <cell r="X1697" t="str">
            <v>LAND USE/ENVR PLAN</v>
          </cell>
          <cell r="Y1697" t="str">
            <v>Methods of land use planmaking. Use of GIS and spreadsheets to analyze land suitability and spatial needs. Preparation of land classification plans, land use design plans, and development management programs.</v>
          </cell>
        </row>
        <row r="1698">
          <cell r="C1698" t="str">
            <v>PLAN741</v>
          </cell>
          <cell r="D1698" t="str">
            <v>PLAN</v>
          </cell>
          <cell r="E1698">
            <v>741</v>
          </cell>
          <cell r="F1698" t="str">
            <v>LAND USE/ENVR PLAN</v>
          </cell>
          <cell r="H1698">
            <v>2182</v>
          </cell>
          <cell r="I1698">
            <v>1</v>
          </cell>
          <cell r="J1698" t="str">
            <v>Lecture</v>
          </cell>
          <cell r="K1698">
            <v>29</v>
          </cell>
          <cell r="L1698">
            <v>1</v>
          </cell>
          <cell r="O1698" t="str">
            <v>M 1</v>
          </cell>
          <cell r="P1698" t="str">
            <v>GRAD</v>
          </cell>
          <cell r="S1698">
            <v>710893484</v>
          </cell>
          <cell r="T1698" t="str">
            <v>Yan</v>
          </cell>
          <cell r="U1698" t="str">
            <v>Song</v>
          </cell>
          <cell r="V1698" t="str">
            <v>DESIGN, DEVELOPMENT, LAND, LAND USE</v>
          </cell>
          <cell r="W1698" t="str">
            <v>Land Use and Environmental Planning</v>
          </cell>
          <cell r="X1698" t="str">
            <v>LAND USE/ENVR PLAN</v>
          </cell>
          <cell r="Y1698" t="str">
            <v>Methods of land use planmaking. Use of GIS and spreadsheets to analyze land suitability and spatial needs. Preparation of land classification plans, land use design plans, and development management programs.</v>
          </cell>
        </row>
        <row r="1699">
          <cell r="C1699" t="str">
            <v>PLAN741</v>
          </cell>
          <cell r="D1699" t="str">
            <v>PLAN</v>
          </cell>
          <cell r="E1699">
            <v>741</v>
          </cell>
          <cell r="F1699" t="str">
            <v>LAND USE/ENVR PLAN</v>
          </cell>
          <cell r="H1699">
            <v>2172</v>
          </cell>
          <cell r="I1699">
            <v>1</v>
          </cell>
          <cell r="J1699" t="str">
            <v>Lecture</v>
          </cell>
          <cell r="K1699">
            <v>18</v>
          </cell>
          <cell r="L1699">
            <v>1</v>
          </cell>
          <cell r="P1699" t="str">
            <v>GRAD</v>
          </cell>
          <cell r="S1699">
            <v>710893484</v>
          </cell>
          <cell r="T1699" t="str">
            <v>Yan</v>
          </cell>
          <cell r="U1699" t="str">
            <v>Song</v>
          </cell>
          <cell r="V1699" t="str">
            <v>DESIGN, DEVELOPMENT, LAND, LAND USE</v>
          </cell>
          <cell r="W1699" t="str">
            <v>Land Use and Environmental Planning</v>
          </cell>
          <cell r="X1699" t="str">
            <v>LAND USE/ENVR PLAN</v>
          </cell>
          <cell r="Y1699" t="str">
            <v>Methods of land use planmaking. Use of GIS and spreadsheets to analyze land suitability and spatial needs. Preparation of land classification plans, land use design plans, and development management programs.</v>
          </cell>
        </row>
        <row r="1700">
          <cell r="C1700" t="str">
            <v>PLAN744</v>
          </cell>
          <cell r="D1700" t="str">
            <v>PLAN</v>
          </cell>
          <cell r="E1700">
            <v>744</v>
          </cell>
          <cell r="F1700" t="str">
            <v>DEV/ENVR MANAGEMENT</v>
          </cell>
          <cell r="H1700">
            <v>2192</v>
          </cell>
          <cell r="I1700">
            <v>1</v>
          </cell>
          <cell r="J1700" t="str">
            <v>Lecture</v>
          </cell>
          <cell r="K1700">
            <v>20</v>
          </cell>
          <cell r="L1700">
            <v>1</v>
          </cell>
          <cell r="O1700" t="str">
            <v>M 1</v>
          </cell>
          <cell r="P1700" t="str">
            <v>GRAD</v>
          </cell>
          <cell r="S1700">
            <v>710893484</v>
          </cell>
          <cell r="T1700" t="str">
            <v>Yan</v>
          </cell>
          <cell r="U1700" t="str">
            <v>Song</v>
          </cell>
          <cell r="V1700" t="str">
            <v>CONSERV, DEVELOPMENT, ENVIRONMENT, INVEST, LAND, LAND USE, POLICY, PUBLIC, RESOURCE</v>
          </cell>
          <cell r="W1700" t="str">
            <v>Development and Environmental Management</v>
          </cell>
          <cell r="X1700" t="str">
            <v>DEV/ENVR MANAGEMENT</v>
          </cell>
          <cell r="Y1700" t="str">
            <v>Coordination of public powers and private actions to implement development plans and conserve environmental resources. Regulatory, public investment, incentive, and policy instruments used in land use and environmental guidance systems.</v>
          </cell>
        </row>
        <row r="1701">
          <cell r="C1701" t="str">
            <v>PLAN744</v>
          </cell>
          <cell r="D1701" t="str">
            <v>PLAN</v>
          </cell>
          <cell r="E1701">
            <v>744</v>
          </cell>
          <cell r="F1701" t="str">
            <v>DEV/ENVR MANAGEMENT</v>
          </cell>
          <cell r="H1701">
            <v>2192</v>
          </cell>
          <cell r="I1701">
            <v>1</v>
          </cell>
          <cell r="J1701" t="str">
            <v>Lecture</v>
          </cell>
          <cell r="K1701">
            <v>20</v>
          </cell>
          <cell r="L1701">
            <v>1</v>
          </cell>
          <cell r="O1701" t="str">
            <v>M 1</v>
          </cell>
          <cell r="P1701" t="str">
            <v>GRAD</v>
          </cell>
          <cell r="S1701">
            <v>720280644</v>
          </cell>
          <cell r="T1701" t="str">
            <v>Yan</v>
          </cell>
          <cell r="U1701" t="str">
            <v>Chen</v>
          </cell>
          <cell r="V1701" t="str">
            <v>CONSERV, DEVELOPMENT, ENVIRONMENT, INVEST, LAND, LAND USE, POLICY, PUBLIC, RESOURCE</v>
          </cell>
          <cell r="W1701" t="str">
            <v>Development and Environmental Management</v>
          </cell>
          <cell r="X1701" t="str">
            <v>DEV/ENVR MANAGEMENT</v>
          </cell>
          <cell r="Y1701" t="str">
            <v>Coordination of public powers and private actions to implement development plans and conserve environmental resources. Regulatory, public investment, incentive, and policy instruments used in land use and environmental guidance systems.</v>
          </cell>
        </row>
        <row r="1702">
          <cell r="C1702" t="str">
            <v>PLAN744</v>
          </cell>
          <cell r="D1702" t="str">
            <v>PLAN</v>
          </cell>
          <cell r="E1702">
            <v>744</v>
          </cell>
          <cell r="F1702" t="str">
            <v>DEV/ENVR MANAGEMENT</v>
          </cell>
          <cell r="H1702">
            <v>2182</v>
          </cell>
          <cell r="I1702">
            <v>1</v>
          </cell>
          <cell r="J1702" t="str">
            <v>Lecture</v>
          </cell>
          <cell r="K1702">
            <v>22</v>
          </cell>
          <cell r="L1702">
            <v>1</v>
          </cell>
          <cell r="P1702" t="str">
            <v>GRAD</v>
          </cell>
          <cell r="S1702">
            <v>710893484</v>
          </cell>
          <cell r="T1702" t="str">
            <v>Yan</v>
          </cell>
          <cell r="U1702" t="str">
            <v>Song</v>
          </cell>
          <cell r="V1702" t="str">
            <v>CONSERV, DEVELOPMENT, ENVIRONMENT, INVEST, LAND, LAND USE, POLICY, PUBLIC, RESOURCE</v>
          </cell>
          <cell r="W1702" t="str">
            <v>Development and Environmental Management</v>
          </cell>
          <cell r="X1702" t="str">
            <v>DEV/ENVR MANAGEMENT</v>
          </cell>
          <cell r="Y1702" t="str">
            <v>Coordination of public powers and private actions to implement development plans and conserve environmental resources. Regulatory, public investment, incentive, and policy instruments used in land use and environmental guidance systems.</v>
          </cell>
        </row>
        <row r="1703">
          <cell r="C1703" t="str">
            <v>PLAN744</v>
          </cell>
          <cell r="D1703" t="str">
            <v>PLAN</v>
          </cell>
          <cell r="E1703">
            <v>744</v>
          </cell>
          <cell r="F1703" t="str">
            <v>DEV/ENVR MANAGEMENT</v>
          </cell>
          <cell r="H1703">
            <v>2172</v>
          </cell>
          <cell r="I1703">
            <v>1</v>
          </cell>
          <cell r="J1703" t="str">
            <v>Lecture</v>
          </cell>
          <cell r="K1703">
            <v>18</v>
          </cell>
          <cell r="L1703">
            <v>1</v>
          </cell>
          <cell r="O1703" t="str">
            <v>M 1</v>
          </cell>
          <cell r="P1703" t="str">
            <v>GRAD</v>
          </cell>
          <cell r="S1703">
            <v>710893484</v>
          </cell>
          <cell r="T1703" t="str">
            <v>Yan</v>
          </cell>
          <cell r="U1703" t="str">
            <v>Song</v>
          </cell>
          <cell r="V1703" t="str">
            <v>CONSERV, DEVELOPMENT, ENVIRONMENT, INVEST, LAND, LAND USE, POLICY, PUBLIC, RESOURCE</v>
          </cell>
          <cell r="W1703" t="str">
            <v>Development and Environmental Management</v>
          </cell>
          <cell r="X1703" t="str">
            <v>DEV/ENVR MANAGEMENT</v>
          </cell>
          <cell r="Y1703" t="str">
            <v>Coordination of public powers and private actions to implement development plans and conserve environmental resources. Regulatory, public investment, incentive, and policy instruments used in land use and environmental guidance systems.</v>
          </cell>
        </row>
        <row r="1704">
          <cell r="C1704" t="str">
            <v>PLAN745</v>
          </cell>
          <cell r="D1704" t="str">
            <v>PLAN</v>
          </cell>
          <cell r="E1704">
            <v>745</v>
          </cell>
          <cell r="F1704" t="str">
            <v>IMPACT ASSESSMENT</v>
          </cell>
          <cell r="H1704">
            <v>2182</v>
          </cell>
          <cell r="I1704">
            <v>1</v>
          </cell>
          <cell r="J1704" t="str">
            <v>Lecture</v>
          </cell>
          <cell r="K1704">
            <v>32</v>
          </cell>
          <cell r="L1704">
            <v>2</v>
          </cell>
          <cell r="P1704" t="str">
            <v>GRAD</v>
          </cell>
          <cell r="S1704">
            <v>713954292</v>
          </cell>
          <cell r="T1704" t="str">
            <v>Todd</v>
          </cell>
          <cell r="U1704" t="str">
            <v>Bendor</v>
          </cell>
          <cell r="V1704" t="str">
            <v>DEVELOPMENT, ENVIRONMENT, LAND, SOCIAL, TRANSPORTATION</v>
          </cell>
          <cell r="W1704" t="str">
            <v>Development Impact Assessment</v>
          </cell>
          <cell r="X1704" t="str">
            <v>IMPACT ASSESSMENT</v>
          </cell>
          <cell r="Y1704" t="str">
            <v>Methods for data management and predictive analysis of the environmental, transportation, and other infrastructure; fiscal and social impacts of land development projects. Impact mitigation measures are also examined.</v>
          </cell>
        </row>
        <row r="1705">
          <cell r="C1705" t="str">
            <v>PLAN745</v>
          </cell>
          <cell r="D1705" t="str">
            <v>PLAN</v>
          </cell>
          <cell r="E1705">
            <v>745</v>
          </cell>
          <cell r="F1705" t="str">
            <v>IMPACT ASSESSMENT</v>
          </cell>
          <cell r="H1705">
            <v>2172</v>
          </cell>
          <cell r="I1705">
            <v>1</v>
          </cell>
          <cell r="J1705" t="str">
            <v>Lecture</v>
          </cell>
          <cell r="K1705">
            <v>44</v>
          </cell>
          <cell r="L1705">
            <v>2</v>
          </cell>
          <cell r="P1705" t="str">
            <v>GRAD</v>
          </cell>
          <cell r="S1705">
            <v>713954292</v>
          </cell>
          <cell r="T1705" t="str">
            <v>Todd</v>
          </cell>
          <cell r="U1705" t="str">
            <v>Bendor</v>
          </cell>
          <cell r="V1705" t="str">
            <v>DEVELOPMENT, ENVIRONMENT, LAND, SOCIAL, TRANSPORTATION</v>
          </cell>
          <cell r="W1705" t="str">
            <v>Development Impact Assessment</v>
          </cell>
          <cell r="X1705" t="str">
            <v>IMPACT ASSESSMENT</v>
          </cell>
          <cell r="Y1705" t="str">
            <v>Methods for data management and predictive analysis of the environmental, transportation, and other infrastructure; fiscal and social impacts of land development projects. Impact mitigation measures are also examined.</v>
          </cell>
        </row>
        <row r="1706">
          <cell r="C1706" t="str">
            <v>PLAN754</v>
          </cell>
          <cell r="D1706" t="str">
            <v>PLAN</v>
          </cell>
          <cell r="E1706">
            <v>754</v>
          </cell>
          <cell r="F1706" t="str">
            <v>NAT HAZARDS RES SPEAKER SERIES</v>
          </cell>
          <cell r="H1706">
            <v>2192</v>
          </cell>
          <cell r="I1706">
            <v>1</v>
          </cell>
          <cell r="J1706" t="str">
            <v>Lecture</v>
          </cell>
          <cell r="K1706">
            <v>32</v>
          </cell>
          <cell r="L1706">
            <v>1</v>
          </cell>
          <cell r="P1706" t="str">
            <v>GRAD</v>
          </cell>
          <cell r="S1706">
            <v>714016931</v>
          </cell>
          <cell r="T1706" t="str">
            <v>Gavin</v>
          </cell>
          <cell r="U1706" t="str">
            <v>Smith</v>
          </cell>
          <cell r="V1706" t="str">
            <v>CHANGE, CLIMATE, CLIMATE CHANGE, COMMUNITY, DISASTER</v>
          </cell>
          <cell r="W1706" t="str">
            <v>Natural Hazards Resilience Speaker Series</v>
          </cell>
          <cell r="X1706" t="str">
            <v>NAT HAZARDS RES SPEAKER SERIES</v>
          </cell>
          <cell r="Y1706" t="str">
            <v>Invited practitioners and scholars will discuss a range of pertinent topics, including research findings and experience in practice tied to disaster management and climate change adaptation. Speakers will include a range of officials, scholars, private sector representatives, media members, politicians, advocates, community leaders, and members of various professional associations.</v>
          </cell>
        </row>
        <row r="1707">
          <cell r="C1707" t="str">
            <v>PLAN754</v>
          </cell>
          <cell r="D1707" t="str">
            <v>PLAN</v>
          </cell>
          <cell r="E1707">
            <v>754</v>
          </cell>
          <cell r="F1707" t="str">
            <v>NAT HAZARDS RES SPEAKER SERIES</v>
          </cell>
          <cell r="H1707">
            <v>2182</v>
          </cell>
          <cell r="I1707">
            <v>1</v>
          </cell>
          <cell r="J1707" t="str">
            <v>Lecture</v>
          </cell>
          <cell r="K1707">
            <v>28</v>
          </cell>
          <cell r="L1707">
            <v>1</v>
          </cell>
          <cell r="P1707" t="str">
            <v>GRAD</v>
          </cell>
          <cell r="S1707">
            <v>714016931</v>
          </cell>
          <cell r="T1707" t="str">
            <v>Gavin</v>
          </cell>
          <cell r="U1707" t="str">
            <v>Smith</v>
          </cell>
          <cell r="V1707" t="str">
            <v>CHANGE, CLIMATE, CLIMATE CHANGE, COMMUNITY, DISASTER</v>
          </cell>
          <cell r="W1707" t="str">
            <v>Natural Hazards Resilience Speaker Series</v>
          </cell>
          <cell r="X1707" t="str">
            <v>NAT HAZARDS RES SPEAKER SERIES</v>
          </cell>
          <cell r="Y1707" t="str">
            <v>Invited practitioners and scholars will discuss a range of pertinent topics, including research findings and experience in practice tied to disaster management and climate change adaptation. Speakers will include a range of officials, scholars, private sector representatives, media members, politicians, advocates, community leaders, and members of various professional associations.</v>
          </cell>
        </row>
        <row r="1708">
          <cell r="C1708" t="str">
            <v>PLAN754</v>
          </cell>
          <cell r="D1708" t="str">
            <v>PLAN</v>
          </cell>
          <cell r="E1708">
            <v>754</v>
          </cell>
          <cell r="F1708" t="str">
            <v>NAT HAZARDS RES SPEAKER SERIES</v>
          </cell>
          <cell r="H1708">
            <v>2172</v>
          </cell>
          <cell r="I1708">
            <v>1</v>
          </cell>
          <cell r="J1708" t="str">
            <v>Lecture</v>
          </cell>
          <cell r="K1708">
            <v>31</v>
          </cell>
          <cell r="L1708">
            <v>1</v>
          </cell>
          <cell r="P1708" t="str">
            <v>GRAD</v>
          </cell>
          <cell r="S1708">
            <v>714016931</v>
          </cell>
          <cell r="T1708" t="str">
            <v>Gavin</v>
          </cell>
          <cell r="U1708" t="str">
            <v>Smith</v>
          </cell>
          <cell r="V1708" t="str">
            <v>CHANGE, CLIMATE, CLIMATE CHANGE, COMMUNITY, DISASTER</v>
          </cell>
          <cell r="W1708" t="str">
            <v>Natural Hazards Resilience Speaker Series</v>
          </cell>
          <cell r="X1708" t="str">
            <v>NAT HAZARDS RES SPEAKER SERIES</v>
          </cell>
          <cell r="Y1708" t="str">
            <v>Invited practitioners and scholars will discuss a range of pertinent topics, including research findings and experience in practice tied to disaster management and climate change adaptation. Speakers will include a range of officials, scholars, private sector representatives, media members, politicians, advocates, community leaders, and members of various professional associations.</v>
          </cell>
        </row>
        <row r="1709">
          <cell r="C1709" t="str">
            <v>PLAN755</v>
          </cell>
          <cell r="D1709" t="str">
            <v>PLAN</v>
          </cell>
          <cell r="E1709">
            <v>755</v>
          </cell>
          <cell r="F1709" t="str">
            <v>NAT HAZARD &amp; CLIMATE CHANGE</v>
          </cell>
          <cell r="H1709">
            <v>2189</v>
          </cell>
          <cell r="I1709">
            <v>1</v>
          </cell>
          <cell r="J1709" t="str">
            <v>Lecture</v>
          </cell>
          <cell r="K1709">
            <v>41</v>
          </cell>
          <cell r="L1709">
            <v>1</v>
          </cell>
          <cell r="P1709" t="str">
            <v>GRAD</v>
          </cell>
          <cell r="S1709">
            <v>714016931</v>
          </cell>
          <cell r="T1709" t="str">
            <v>Gavin</v>
          </cell>
          <cell r="U1709" t="str">
            <v>Smith</v>
          </cell>
          <cell r="V1709" t="str">
            <v>CHANGE, CLIMATE, CLIMATE CHANGE, DISASTER, PLANNING, RESILIEN, SUSTAINAB</v>
          </cell>
          <cell r="W1709" t="str">
            <v>Planning for Natural Hazards and Climate Change Adaptation</v>
          </cell>
          <cell r="X1709" t="str">
            <v>NAT HAZARD &amp; CLIMATE CHANGE</v>
          </cell>
          <cell r="Y1709" t="str">
            <v>Introduction to natural hazards risk management planning, including climate change-induced hazards. Areas of study include planning and its application to hazard mitigation and disaster recovery. Emphasis is placed on the connectivity between planning for natural hazards and disasters, climate change adaptation, sustainability, and disaster resilience.</v>
          </cell>
        </row>
        <row r="1710">
          <cell r="C1710" t="str">
            <v>PLAN755</v>
          </cell>
          <cell r="D1710" t="str">
            <v>PLAN</v>
          </cell>
          <cell r="E1710">
            <v>755</v>
          </cell>
          <cell r="F1710" t="str">
            <v>NAT HAZARD &amp; CLIMATE CHANGE</v>
          </cell>
          <cell r="H1710">
            <v>2169</v>
          </cell>
          <cell r="I1710">
            <v>1</v>
          </cell>
          <cell r="J1710" t="str">
            <v>Lecture</v>
          </cell>
          <cell r="K1710">
            <v>20</v>
          </cell>
          <cell r="L1710">
            <v>1</v>
          </cell>
          <cell r="P1710" t="str">
            <v>GRAD</v>
          </cell>
          <cell r="S1710">
            <v>714016931</v>
          </cell>
          <cell r="T1710" t="str">
            <v>Gavin</v>
          </cell>
          <cell r="U1710" t="str">
            <v>Smith</v>
          </cell>
          <cell r="V1710" t="str">
            <v>CHANGE, CLIMATE, CLIMATE CHANGE, DISASTER, PLANNING, RESILIEN, SUSTAINAB</v>
          </cell>
          <cell r="W1710" t="str">
            <v>Planning for Natural Hazards and Climate Change Adaptation</v>
          </cell>
          <cell r="X1710" t="str">
            <v>NAT HAZARD &amp; CLIMATE CHANGE</v>
          </cell>
          <cell r="Y1710" t="str">
            <v>Introduction to natural hazards risk management planning, including climate change-induced hazards. Areas of study include planning and its application to hazard mitigation and disaster recovery. Emphasis is placed on the connectivity between planning for natural hazards and disasters, climate change adaptation, sustainability, and disaster resilience.</v>
          </cell>
        </row>
        <row r="1711">
          <cell r="C1711" t="str">
            <v>PLAN756</v>
          </cell>
          <cell r="D1711" t="str">
            <v>PLAN</v>
          </cell>
          <cell r="E1711">
            <v>756</v>
          </cell>
          <cell r="F1711" t="str">
            <v>NATURAL HAZARDS AND DISASTERS</v>
          </cell>
          <cell r="H1711">
            <v>2179</v>
          </cell>
          <cell r="I1711">
            <v>1</v>
          </cell>
          <cell r="J1711" t="str">
            <v>Lecture</v>
          </cell>
          <cell r="K1711">
            <v>26</v>
          </cell>
          <cell r="L1711">
            <v>1</v>
          </cell>
          <cell r="O1711" t="str">
            <v>M 1</v>
          </cell>
          <cell r="P1711" t="str">
            <v>GRAD</v>
          </cell>
          <cell r="S1711">
            <v>714016931</v>
          </cell>
          <cell r="T1711" t="str">
            <v>Gavin</v>
          </cell>
          <cell r="U1711" t="str">
            <v>Smith</v>
          </cell>
          <cell r="V1711" t="str">
            <v>BUILDING, DISASTER, HUMAN SETTLEMENT, PLANNING, POLICY</v>
          </cell>
          <cell r="W1711" t="str">
            <v>Survey of Natural Hazards and Disasters</v>
          </cell>
          <cell r="X1711" t="str">
            <v>NATURAL HAZARDS AND DISASTERS</v>
          </cell>
          <cell r="Y1711" t="str">
            <v>Introductory level study of natural hazards and disasters, with an emphasis on the characteristics of natural hazards and how their effects on human settlements. Topics include meteorology, geology, hydrology, engineering and building performance, policy making, planning, and sociology, among other disciplines. Case study based.</v>
          </cell>
        </row>
        <row r="1712">
          <cell r="C1712" t="str">
            <v>PLAN760</v>
          </cell>
          <cell r="D1712" t="str">
            <v>PLAN</v>
          </cell>
          <cell r="E1712">
            <v>760</v>
          </cell>
          <cell r="F1712" t="str">
            <v>REAL EST &amp; AFFORD HSNG</v>
          </cell>
          <cell r="H1712">
            <v>2182</v>
          </cell>
          <cell r="I1712">
            <v>1</v>
          </cell>
          <cell r="J1712" t="str">
            <v>Lecture</v>
          </cell>
          <cell r="K1712">
            <v>24</v>
          </cell>
          <cell r="L1712">
            <v>1</v>
          </cell>
          <cell r="O1712" t="str">
            <v xml:space="preserve">M </v>
          </cell>
          <cell r="P1712" t="str">
            <v>GRAD</v>
          </cell>
          <cell r="S1712">
            <v>712335320</v>
          </cell>
          <cell r="T1712" t="str">
            <v>Mai</v>
          </cell>
          <cell r="U1712" t="str">
            <v>Nguyen</v>
          </cell>
          <cell r="V1712" t="str">
            <v>AFFORDAB, INVEST, PUBLIC</v>
          </cell>
          <cell r="W1712" t="str">
            <v>Real Estate Investment and Affordable Housing</v>
          </cell>
          <cell r="X1712" t="str">
            <v>REAL EST &amp; AFFORD HSNG</v>
          </cell>
          <cell r="Y1712" t="str">
            <v>Fundamentals and techniques of real estate investment analysis, including cases and computer modeling; applications of the public interest in private investment decisions; tax and other public policies influencing real estate investments; and affordable housing.</v>
          </cell>
        </row>
        <row r="1713">
          <cell r="C1713" t="str">
            <v>PLAN761</v>
          </cell>
          <cell r="D1713" t="str">
            <v>PLAN</v>
          </cell>
          <cell r="E1713">
            <v>761</v>
          </cell>
          <cell r="F1713" t="str">
            <v>HOUSING &amp; PUB POL</v>
          </cell>
          <cell r="H1713">
            <v>2189</v>
          </cell>
          <cell r="I1713">
            <v>1</v>
          </cell>
          <cell r="J1713" t="str">
            <v>Lecture</v>
          </cell>
          <cell r="K1713">
            <v>12</v>
          </cell>
          <cell r="L1713">
            <v>1</v>
          </cell>
          <cell r="O1713" t="str">
            <v>M 1</v>
          </cell>
          <cell r="P1713" t="str">
            <v>GRAD</v>
          </cell>
          <cell r="S1713">
            <v>704179068</v>
          </cell>
          <cell r="T1713" t="str">
            <v>Roberto</v>
          </cell>
          <cell r="U1713" t="str">
            <v>Quercia</v>
          </cell>
          <cell r="V1713" t="str">
            <v>INDUSTR, POLICY</v>
          </cell>
          <cell r="W1713" t="str">
            <v>Housing and Public Policy</v>
          </cell>
          <cell r="X1713" t="str">
            <v>HOUSING &amp; PUB POL</v>
          </cell>
          <cell r="Y1713" t="str">
            <v>A theory-based course in housing and market dynamics; the justification for government intervention and the operations of the mortgage market and construction industry. Students develop skills for housing market and policy analysis. Evolution of housing and urban policy; state and local programs; urban markets and submarkets; the current crisis, issues and policy solutions; promotion of homeownership; the housing bubble, the foreclosure crisis and the great recession; housing and the land use connection; housing and schools; discrimination; gentrification; zoning policies and exclusionary zoning; public housing; rent control.</v>
          </cell>
        </row>
        <row r="1714">
          <cell r="C1714" t="str">
            <v>PLAN761</v>
          </cell>
          <cell r="D1714" t="str">
            <v>PLAN</v>
          </cell>
          <cell r="E1714">
            <v>761</v>
          </cell>
          <cell r="F1714" t="str">
            <v>HOUSING &amp; PUB POL</v>
          </cell>
          <cell r="H1714">
            <v>2179</v>
          </cell>
          <cell r="I1714">
            <v>1</v>
          </cell>
          <cell r="J1714" t="str">
            <v>Lecture</v>
          </cell>
          <cell r="K1714">
            <v>13</v>
          </cell>
          <cell r="L1714">
            <v>1</v>
          </cell>
          <cell r="O1714" t="str">
            <v>M 1</v>
          </cell>
          <cell r="P1714" t="str">
            <v>GRAD</v>
          </cell>
          <cell r="S1714">
            <v>704179068</v>
          </cell>
          <cell r="T1714" t="str">
            <v>Roberto</v>
          </cell>
          <cell r="U1714" t="str">
            <v>Quercia</v>
          </cell>
          <cell r="V1714" t="str">
            <v>INDUSTR, POLICY</v>
          </cell>
          <cell r="W1714" t="str">
            <v>Housing and Public Policy</v>
          </cell>
          <cell r="X1714" t="str">
            <v>HOUSING &amp; PUB POL</v>
          </cell>
          <cell r="Y1714" t="str">
            <v>A theory-based course in housing and market dynamics; the justification for government intervention and the operations of the mortgage market and construction industry. Students develop skills for housing market and policy analysis. Evolution of housing and urban policy; state and local programs; urban markets and submarkets; the current crisis, issues and policy solutions; promotion of homeownership; the housing bubble, the foreclosure crisis and the great recession; housing and the land use connection; housing and schools; discrimination; gentrification; zoning policies and exclusionary zoning; public housing; rent control.</v>
          </cell>
        </row>
        <row r="1715">
          <cell r="C1715" t="str">
            <v>PLAN761</v>
          </cell>
          <cell r="D1715" t="str">
            <v>PLAN</v>
          </cell>
          <cell r="E1715">
            <v>761</v>
          </cell>
          <cell r="F1715" t="str">
            <v>HOUSING &amp; PUB POL</v>
          </cell>
          <cell r="H1715">
            <v>2169</v>
          </cell>
          <cell r="I1715">
            <v>1</v>
          </cell>
          <cell r="J1715" t="str">
            <v>Lecture</v>
          </cell>
          <cell r="K1715">
            <v>8</v>
          </cell>
          <cell r="L1715">
            <v>1</v>
          </cell>
          <cell r="O1715" t="str">
            <v>M 1</v>
          </cell>
          <cell r="P1715" t="str">
            <v>GRAD</v>
          </cell>
          <cell r="S1715">
            <v>704179068</v>
          </cell>
          <cell r="T1715" t="str">
            <v>Roberto</v>
          </cell>
          <cell r="U1715" t="str">
            <v>Quercia</v>
          </cell>
          <cell r="V1715" t="str">
            <v>INDUSTR, POLICY</v>
          </cell>
          <cell r="W1715" t="str">
            <v>Housing and Public Policy</v>
          </cell>
          <cell r="X1715" t="str">
            <v>HOUSING &amp; PUB POL</v>
          </cell>
          <cell r="Y1715" t="str">
            <v>A theory-based course in housing and market dynamics; the justification for government intervention and the operations of the mortgage market and construction industry. Students develop skills for housing market and policy analysis. Evolution of housing and urban policy; state and local programs; urban markets and submarkets; the current crisis, issues and policy solutions; promotion of homeownership; the housing bubble, the foreclosure crisis and the great recession; housing and the land use connection; housing and schools; discrimination; gentrification; zoning policies and exclusionary zoning; public housing; rent control.</v>
          </cell>
        </row>
        <row r="1716">
          <cell r="C1716" t="str">
            <v>PLAN762</v>
          </cell>
          <cell r="D1716" t="str">
            <v>PLAN</v>
          </cell>
          <cell r="E1716">
            <v>762</v>
          </cell>
          <cell r="F1716" t="str">
            <v>CENTRAL CITY REVITALIZAT</v>
          </cell>
          <cell r="H1716">
            <v>2172</v>
          </cell>
          <cell r="I1716">
            <v>1</v>
          </cell>
          <cell r="J1716" t="str">
            <v>Lecture</v>
          </cell>
          <cell r="K1716">
            <v>5</v>
          </cell>
          <cell r="L1716">
            <v>1</v>
          </cell>
          <cell r="O1716" t="str">
            <v>M 1</v>
          </cell>
          <cell r="P1716" t="str">
            <v>GRAD</v>
          </cell>
          <cell r="S1716">
            <v>704217689</v>
          </cell>
          <cell r="T1716" t="str">
            <v>William</v>
          </cell>
          <cell r="U1716" t="str">
            <v>Rohe</v>
          </cell>
          <cell r="V1716" t="str">
            <v>CITY, ECONOMIC, GROWTH, PLANNING, SOCIAL, URBAN</v>
          </cell>
          <cell r="W1716" t="str">
            <v>Central City Revitalization</v>
          </cell>
          <cell r="X1716" t="str">
            <v>CENTRAL CITY REVITALIZAT</v>
          </cell>
          <cell r="Y1716" t="str">
            <v>Analyzes central cities over past twenty years and factors affecting their growth or decline.  Analyzes how economic, social, physical conditions of central cities can be improved through large-scale urban-planning efforts. Affordable housing; downtown retail revitalization; fostering entrepreneurial ecosystems; the rise of the creative class; making places special; technologies every smart city should have; urban tourism; waterfront development; the high cost of free parking; greening cities: a public realm approach; complete streets; tax credits and incentives; brownfield redevelopment; form based codes</v>
          </cell>
        </row>
        <row r="1717">
          <cell r="C1717" t="str">
            <v>PLAN763</v>
          </cell>
          <cell r="D1717" t="str">
            <v>PLAN</v>
          </cell>
          <cell r="E1717">
            <v>763</v>
          </cell>
          <cell r="F1717" t="str">
            <v>URBAN REVITALIZATION</v>
          </cell>
          <cell r="H1717">
            <v>2189</v>
          </cell>
          <cell r="I1717">
            <v>1</v>
          </cell>
          <cell r="J1717" t="str">
            <v>Lecture</v>
          </cell>
          <cell r="K1717">
            <v>9</v>
          </cell>
          <cell r="L1717">
            <v>1</v>
          </cell>
          <cell r="O1717" t="str">
            <v>M 1</v>
          </cell>
          <cell r="P1717" t="str">
            <v>GRAD</v>
          </cell>
          <cell r="S1717">
            <v>704217689</v>
          </cell>
          <cell r="T1717" t="str">
            <v>William</v>
          </cell>
          <cell r="U1717" t="str">
            <v>Rohe</v>
          </cell>
          <cell r="V1717" t="str">
            <v>CHANGE, ECONOMIC, LOCAL, POLITICAL, SOCIAL, URBAN</v>
          </cell>
          <cell r="W1717" t="str">
            <v>Urban Neighborhood Revitalization</v>
          </cell>
          <cell r="X1717" t="str">
            <v>URBAN REVITALIZATION</v>
          </cell>
          <cell r="Y1717" t="str">
            <v>Social, political, and economic theory of local communities. Models of neighborhood change. Neighborhood revitalization: theoretical aspects; federal, state, and local programs; role of nonprofit organizations; step-by-step process for revitalizing an area. Developing community capacity; improving an area without spurring gentrification; making initial contact with and involving local community leaders and members in the revitalization process; finding funding; place-based approaches to addressing poverty; linking community development and health; transformation through Greening; homelessness and social impact bonds; restoring hope within neighborhoods of despair</v>
          </cell>
        </row>
        <row r="1718">
          <cell r="C1718" t="str">
            <v>PLAN763</v>
          </cell>
          <cell r="D1718" t="str">
            <v>PLAN</v>
          </cell>
          <cell r="E1718">
            <v>763</v>
          </cell>
          <cell r="F1718" t="str">
            <v>URBAN REVITALIZATION</v>
          </cell>
          <cell r="H1718">
            <v>2179</v>
          </cell>
          <cell r="I1718">
            <v>1</v>
          </cell>
          <cell r="J1718" t="str">
            <v>Lecture</v>
          </cell>
          <cell r="K1718">
            <v>5</v>
          </cell>
          <cell r="L1718">
            <v>1</v>
          </cell>
          <cell r="O1718" t="str">
            <v>M 1</v>
          </cell>
          <cell r="P1718" t="str">
            <v>GRAD</v>
          </cell>
          <cell r="S1718">
            <v>704217689</v>
          </cell>
          <cell r="T1718" t="str">
            <v>William</v>
          </cell>
          <cell r="U1718" t="str">
            <v>Rohe</v>
          </cell>
          <cell r="V1718" t="str">
            <v>CHANGE, ECONOMIC, LOCAL, POLITICAL, SOCIAL, URBAN</v>
          </cell>
          <cell r="W1718" t="str">
            <v>Urban Neighborhood Revitalization</v>
          </cell>
          <cell r="X1718" t="str">
            <v>URBAN REVITALIZATION</v>
          </cell>
          <cell r="Y1718" t="str">
            <v>Social, political, and economic theory of local communities. Models of neighborhood change. Neighborhood revitalization: theoretical aspects; federal, state, and local programs; role of nonprofit organizations; step-by-step process for revitalizing an area. Developing community capacity; improving an area without spurring gentrification; making initial contact with and involving local community leaders and members in the revitalization process; finding funding; place-based approaches to addressing poverty; linking community development and health; transformation through Greening; homelessness and social impact bonds; restoring hope within neighborhoods of despair</v>
          </cell>
        </row>
        <row r="1719">
          <cell r="C1719" t="str">
            <v>PLAN763</v>
          </cell>
          <cell r="D1719" t="str">
            <v>PLAN</v>
          </cell>
          <cell r="E1719">
            <v>763</v>
          </cell>
          <cell r="F1719" t="str">
            <v>URBAN REVITALIZATION</v>
          </cell>
          <cell r="H1719">
            <v>2169</v>
          </cell>
          <cell r="I1719">
            <v>1</v>
          </cell>
          <cell r="J1719" t="str">
            <v>Lecture</v>
          </cell>
          <cell r="K1719">
            <v>16</v>
          </cell>
          <cell r="L1719">
            <v>1</v>
          </cell>
          <cell r="O1719" t="str">
            <v>M 1</v>
          </cell>
          <cell r="P1719" t="str">
            <v>GRAD</v>
          </cell>
          <cell r="S1719">
            <v>704217689</v>
          </cell>
          <cell r="T1719" t="str">
            <v>William</v>
          </cell>
          <cell r="U1719" t="str">
            <v>Rohe</v>
          </cell>
          <cell r="V1719" t="str">
            <v>CHANGE, ECONOMIC, LOCAL, POLITICAL, SOCIAL, URBAN</v>
          </cell>
          <cell r="W1719" t="str">
            <v>Urban Neighborhood Revitalization</v>
          </cell>
          <cell r="X1719" t="str">
            <v>URBAN REVITALIZATION</v>
          </cell>
          <cell r="Y1719" t="str">
            <v>Social, political, and economic theory of local communities. Models of neighborhood change. Neighborhood revitalization: theoretical aspects; federal, state, and local programs; role of nonprofit organizations; step-by-step process for revitalizing an area. Developing community capacity; improving an area without spurring gentrification; making initial contact with and involving local community leaders and members in the revitalization process; finding funding; place-based approaches to addressing poverty; linking community development and health; transformation through Greening; homelessness and social impact bonds; restoring hope within neighborhoods of despair</v>
          </cell>
        </row>
        <row r="1720">
          <cell r="C1720" t="str">
            <v>PLAN764</v>
          </cell>
          <cell r="D1720" t="str">
            <v>PLAN</v>
          </cell>
          <cell r="E1720">
            <v>764</v>
          </cell>
          <cell r="F1720" t="str">
            <v>COMMUNITY DEV &amp; REV TECH</v>
          </cell>
          <cell r="H1720">
            <v>2179</v>
          </cell>
          <cell r="I1720">
            <v>1</v>
          </cell>
          <cell r="J1720" t="str">
            <v>Lecture</v>
          </cell>
          <cell r="K1720">
            <v>10</v>
          </cell>
          <cell r="L1720">
            <v>1</v>
          </cell>
          <cell r="O1720" t="str">
            <v>M 1</v>
          </cell>
          <cell r="P1720" t="str">
            <v>GRAD</v>
          </cell>
          <cell r="S1720">
            <v>712335320</v>
          </cell>
          <cell r="T1720" t="str">
            <v>Mai</v>
          </cell>
          <cell r="U1720" t="str">
            <v>Nguyen</v>
          </cell>
          <cell r="V1720" t="str">
            <v>COMMUNITY, COMMUNITY DEVELOPMENT, DEVELOPMENT, FINANC, PARTNERSHIP, PUBLIC, STAKEHOLDER</v>
          </cell>
          <cell r="W1720" t="str">
            <v>Community Development &amp; Revitalization Techniques</v>
          </cell>
          <cell r="X1720" t="str">
            <v>COMMUNITY DEV &amp; REV TECH</v>
          </cell>
          <cell r="Y1720" t="str">
            <v>Community revitalization requires mastery of community development methods, the real estate development process, and public-private partnerships. Techniques include demographic trend analysis, stakeholder identification, government entitlement review, area and parcel analysis, market research, and pro forma financial analysis.</v>
          </cell>
        </row>
        <row r="1721">
          <cell r="C1721" t="str">
            <v>PLAN764</v>
          </cell>
          <cell r="D1721" t="str">
            <v>PLAN</v>
          </cell>
          <cell r="E1721">
            <v>764</v>
          </cell>
          <cell r="F1721" t="str">
            <v>TECH COMMUNITY DEVLOP</v>
          </cell>
          <cell r="H1721">
            <v>2169</v>
          </cell>
          <cell r="I1721">
            <v>1</v>
          </cell>
          <cell r="J1721" t="str">
            <v>Lecture</v>
          </cell>
          <cell r="K1721">
            <v>10</v>
          </cell>
          <cell r="L1721">
            <v>1</v>
          </cell>
          <cell r="O1721" t="str">
            <v xml:space="preserve">M </v>
          </cell>
          <cell r="P1721" t="str">
            <v>GRAD</v>
          </cell>
          <cell r="S1721">
            <v>712335320</v>
          </cell>
          <cell r="T1721" t="str">
            <v>Mai</v>
          </cell>
          <cell r="U1721" t="str">
            <v>Nguyen</v>
          </cell>
          <cell r="V1721" t="str">
            <v>COMMUNITY, COMMUNITY DEVELOPMENT, DEVELOPMENT, FINANC, PARTNERSHIP, PUBLIC, STAKEHOLDER</v>
          </cell>
          <cell r="W1721" t="str">
            <v>Community Development &amp; Revitalization Techniques</v>
          </cell>
          <cell r="X1721" t="str">
            <v>COMMUNITY DEV &amp; REV TECH</v>
          </cell>
          <cell r="Y1721" t="str">
            <v>Community revitalization requires mastery of community development methods, the real estate development process, and public-private partnerships. Techniques include demographic trend analysis, stakeholder identification, government entitlement review, area and parcel analysis, market research, and pro forma financial analysis.</v>
          </cell>
        </row>
        <row r="1722">
          <cell r="C1722" t="str">
            <v>PLAN769</v>
          </cell>
          <cell r="D1722" t="str">
            <v>PLAN</v>
          </cell>
          <cell r="E1722">
            <v>769</v>
          </cell>
          <cell r="F1722" t="str">
            <v>HOUSING &amp; COMM DEV PLAN &amp; POL</v>
          </cell>
          <cell r="H1722">
            <v>2189</v>
          </cell>
          <cell r="I1722">
            <v>1</v>
          </cell>
          <cell r="J1722" t="str">
            <v>Lecture</v>
          </cell>
          <cell r="K1722">
            <v>12</v>
          </cell>
          <cell r="L1722">
            <v>1</v>
          </cell>
          <cell r="O1722" t="str">
            <v>M 1</v>
          </cell>
          <cell r="P1722" t="str">
            <v>GRAD</v>
          </cell>
          <cell r="S1722">
            <v>712335320</v>
          </cell>
          <cell r="T1722" t="str">
            <v>Mai</v>
          </cell>
          <cell r="U1722" t="str">
            <v>Nguyen</v>
          </cell>
          <cell r="V1722" t="str">
            <v>COMMUNITY, COMMUNITY DEVELOPMENT, DEVELOPMENT, LOCAL, PLANNING, POLICY</v>
          </cell>
          <cell r="W1722" t="str">
            <v>Housing &amp; Community Development Planning and Policy</v>
          </cell>
          <cell r="X1722" t="str">
            <v>HOUSING &amp; COMM DEV PLAN &amp; POL</v>
          </cell>
          <cell r="Y1722" t="str">
            <v>Explores the historic, economic, social, and political context behind the critical shortage of affordable housing in communities across the U.S. as well as the role of housing and community development policy in causing and/or addressing contemporary social issues including racial segregation, gentrification and access to economic opportunity.  It also provides a systematic review of major federal, state and local housing programs designed to address the housing crisis including those that focus on expanding homeownership opportunities, affordable rental housing, and housing for the homelessness. .</v>
          </cell>
        </row>
        <row r="1723">
          <cell r="C1723" t="str">
            <v>PLAN769</v>
          </cell>
          <cell r="D1723" t="str">
            <v>PLAN</v>
          </cell>
          <cell r="E1723">
            <v>769</v>
          </cell>
          <cell r="F1723" t="str">
            <v>HOUSING &amp; COMM DEV PLAN &amp; POL</v>
          </cell>
          <cell r="H1723">
            <v>2179</v>
          </cell>
          <cell r="I1723">
            <v>1</v>
          </cell>
          <cell r="J1723" t="str">
            <v>Lecture</v>
          </cell>
          <cell r="K1723">
            <v>19</v>
          </cell>
          <cell r="L1723">
            <v>1</v>
          </cell>
          <cell r="O1723" t="str">
            <v>M 1</v>
          </cell>
          <cell r="P1723" t="str">
            <v>GRAD</v>
          </cell>
          <cell r="S1723">
            <v>712335320</v>
          </cell>
          <cell r="T1723" t="str">
            <v>Mai</v>
          </cell>
          <cell r="U1723" t="str">
            <v>Nguyen</v>
          </cell>
          <cell r="V1723" t="str">
            <v>COMMUNITY, COMMUNITY DEVELOPMENT, DEVELOPMENT, LOCAL, PLANNING, POLICY</v>
          </cell>
          <cell r="W1723" t="str">
            <v>Housing &amp; Community Development Planning and Policy</v>
          </cell>
          <cell r="X1723" t="str">
            <v>HOUSING &amp; COMM DEV PLAN &amp; POL</v>
          </cell>
          <cell r="Y1723" t="str">
            <v>This graduate course will explore issues of housing and community development policy and planning issues at the national, state, and local level in the United States.  It will provide an overview of the historic and contemporary housing planning and policy issues that have shaped communities and households.</v>
          </cell>
        </row>
        <row r="1724">
          <cell r="C1724" t="str">
            <v>PLAN770</v>
          </cell>
          <cell r="D1724" t="str">
            <v>PLAN</v>
          </cell>
          <cell r="E1724">
            <v>770</v>
          </cell>
          <cell r="F1724" t="str">
            <v>ECON DEV POLICY</v>
          </cell>
          <cell r="H1724">
            <v>2192</v>
          </cell>
          <cell r="I1724">
            <v>1</v>
          </cell>
          <cell r="J1724" t="str">
            <v>Lecture</v>
          </cell>
          <cell r="K1724">
            <v>10</v>
          </cell>
          <cell r="L1724">
            <v>1</v>
          </cell>
          <cell r="O1724" t="str">
            <v>M 1</v>
          </cell>
          <cell r="P1724" t="str">
            <v>GRAD</v>
          </cell>
          <cell r="S1724">
            <v>711624430</v>
          </cell>
          <cell r="T1724" t="str">
            <v>Nichola</v>
          </cell>
          <cell r="U1724" t="str">
            <v>Lowe</v>
          </cell>
          <cell r="V1724" t="str">
            <v>ALTERNATIVE, COMMUNITY, COMMUNITY DEVELOPMENT, DEVELOPMENT, ECONOMIC, ECONOMIC DEVELOPMENT, INVEST, LOCAL, PLANNING, POLICY</v>
          </cell>
          <cell r="W1724" t="str">
            <v>Economic Development Policy</v>
          </cell>
          <cell r="X1724" t="str">
            <v>ECON DEV POLICY</v>
          </cell>
          <cell r="Y1724" t="str">
            <v>Economic development planning can enhance local business formation, promote inclusive innovation and advance job quality standards and environmentally-friendly outcomes. What matters is not the specific tools that are in play, but rather how they are implemented and combined to extend economic opportunity and promote broadly-shared prosperity. Introduction to basic theories, concepts, and strategies employed to pursue local and regional economic development. Clarifies similarities and distinctions with related planning perspectives including community development, investigates the economic logic behind various development initiatives, and reviews basic principles for critically examining alternative policies and programs.</v>
          </cell>
        </row>
        <row r="1725">
          <cell r="C1725" t="str">
            <v>PLAN770</v>
          </cell>
          <cell r="D1725" t="str">
            <v>PLAN</v>
          </cell>
          <cell r="E1725">
            <v>770</v>
          </cell>
          <cell r="F1725" t="str">
            <v>ECON DEV POLICY</v>
          </cell>
          <cell r="H1725">
            <v>2182</v>
          </cell>
          <cell r="I1725">
            <v>1</v>
          </cell>
          <cell r="J1725" t="str">
            <v>Lecture</v>
          </cell>
          <cell r="K1725">
            <v>9</v>
          </cell>
          <cell r="L1725">
            <v>1</v>
          </cell>
          <cell r="P1725" t="str">
            <v>GRAD</v>
          </cell>
          <cell r="S1725">
            <v>711624430</v>
          </cell>
          <cell r="T1725" t="str">
            <v>Nichola</v>
          </cell>
          <cell r="U1725" t="str">
            <v>Lowe</v>
          </cell>
          <cell r="V1725" t="str">
            <v>ALTERNATIVE, COMMUNITY, COMMUNITY DEVELOPMENT, DEVELOPMENT, ECONOMIC, ECONOMIC DEVELOPMENT, INVEST, LOCAL, PLANNING, POLICY</v>
          </cell>
          <cell r="W1725" t="str">
            <v>Economic Development Policy</v>
          </cell>
          <cell r="X1725" t="str">
            <v>ECON DEV POLICY</v>
          </cell>
          <cell r="Y1725" t="str">
            <v>Introduction to basic theories, concepts, and strategies employed to pursue local and regional economic development. Clarifies similarities and distinctions with related planning perspectives including community development, investigates the economic logic behind various development initiatives, and reviews basic principles for critically examining alternative policies and programs. Also called Planning for Equitable Economies. Addresses inclusive innovatio and job quality standards and environmentally-friendly outcomes. Includes ecological economics and examination of the Green New Deal.</v>
          </cell>
        </row>
        <row r="1726">
          <cell r="C1726" t="str">
            <v>PLAN770</v>
          </cell>
          <cell r="D1726" t="str">
            <v>PLAN</v>
          </cell>
          <cell r="E1726">
            <v>770</v>
          </cell>
          <cell r="F1726" t="str">
            <v>ECON DEV POLICY</v>
          </cell>
          <cell r="H1726">
            <v>2172</v>
          </cell>
          <cell r="I1726">
            <v>1</v>
          </cell>
          <cell r="J1726" t="str">
            <v>Lecture</v>
          </cell>
          <cell r="K1726">
            <v>15</v>
          </cell>
          <cell r="L1726">
            <v>1</v>
          </cell>
          <cell r="O1726" t="str">
            <v xml:space="preserve">M </v>
          </cell>
          <cell r="P1726" t="str">
            <v>GRAD</v>
          </cell>
          <cell r="S1726">
            <v>711624430</v>
          </cell>
          <cell r="T1726" t="str">
            <v>Nichola</v>
          </cell>
          <cell r="U1726" t="str">
            <v>Lowe</v>
          </cell>
          <cell r="V1726" t="str">
            <v>ALTERNATIVE, COMMUNITY, COMMUNITY DEVELOPMENT, DEVELOPMENT, ECONOMIC, ECONOMIC DEVELOPMENT, INVEST, LOCAL, PLANNING, POLICY</v>
          </cell>
          <cell r="W1726" t="str">
            <v>Economic Development Policy</v>
          </cell>
          <cell r="X1726" t="str">
            <v>ECON DEV POLICY</v>
          </cell>
          <cell r="Y1726" t="str">
            <v>Economic development planning can enhance local business formation, promote inclusive innovation and advance job quality standards and environmentally-friendly outcomes. What matters is not the specific tools that are in play, but rather how they are implemented and combined to extend economic opportunity and promote broadly-shared prosperity. Introduction to basic theories, concepts, and strategies employed to pursue local and regional economic development. Clarifies similarities and distinctions with related planning perspectives including community development, investigates the economic logic behind various development initiatives, and reviews basic principles for critically examining alternative policies and programs.</v>
          </cell>
        </row>
        <row r="1727">
          <cell r="C1727" t="str">
            <v>PLAN771</v>
          </cell>
          <cell r="D1727" t="str">
            <v>PLAN</v>
          </cell>
          <cell r="E1727">
            <v>771</v>
          </cell>
          <cell r="F1727" t="str">
            <v>DEV PLAN TECH</v>
          </cell>
          <cell r="H1727">
            <v>2189</v>
          </cell>
          <cell r="I1727">
            <v>1</v>
          </cell>
          <cell r="J1727" t="str">
            <v>Lecture</v>
          </cell>
          <cell r="K1727">
            <v>7</v>
          </cell>
          <cell r="L1727">
            <v>1</v>
          </cell>
          <cell r="O1727" t="str">
            <v>M 1</v>
          </cell>
          <cell r="P1727" t="str">
            <v>GRAD</v>
          </cell>
          <cell r="S1727">
            <v>720113863</v>
          </cell>
          <cell r="T1727" t="str">
            <v>Thomas</v>
          </cell>
          <cell r="U1727" t="str">
            <v>Lester</v>
          </cell>
          <cell r="V1727" t="str">
            <v>DEVELOPMENT, ECONOMIC, LOCAL, SOCIAL</v>
          </cell>
          <cell r="W1727" t="str">
            <v>Development Planning Techniques</v>
          </cell>
          <cell r="X1727" t="str">
            <v>DEV PLAN TECH</v>
          </cell>
          <cell r="Y1727" t="str">
            <v xml:space="preserve">Intermediate and advanced techniques for analyzing the development of local and regional economies. Social accounts, indicator construction, innovation in the green economy; regional input-output models, economic and fiscal impact analysis, labor market analysis, and regional economic forecasting techniques. Income flows in urban poverty areas; rich and richer; measuring progress toward goals; targeting occupations in regional and community economic development; defining the creative economy; measuring inequality </v>
          </cell>
        </row>
        <row r="1728">
          <cell r="C1728" t="str">
            <v>PLAN771</v>
          </cell>
          <cell r="D1728" t="str">
            <v>PLAN</v>
          </cell>
          <cell r="E1728">
            <v>771</v>
          </cell>
          <cell r="F1728" t="str">
            <v>DEV PLAN TECH</v>
          </cell>
          <cell r="H1728">
            <v>2172</v>
          </cell>
          <cell r="I1728">
            <v>1</v>
          </cell>
          <cell r="J1728" t="str">
            <v>Lecture</v>
          </cell>
          <cell r="K1728">
            <v>19</v>
          </cell>
          <cell r="L1728">
            <v>1</v>
          </cell>
          <cell r="O1728" t="str">
            <v>M 1</v>
          </cell>
          <cell r="P1728" t="str">
            <v>GRAD</v>
          </cell>
          <cell r="S1728">
            <v>720113863</v>
          </cell>
          <cell r="T1728" t="str">
            <v>Thomas</v>
          </cell>
          <cell r="U1728" t="str">
            <v>Lester</v>
          </cell>
          <cell r="V1728" t="str">
            <v>DEVELOPMENT, ECONOMIC, LOCAL, SOCIAL</v>
          </cell>
          <cell r="W1728" t="str">
            <v>Development Planning Techniques</v>
          </cell>
          <cell r="X1728" t="str">
            <v>DEV PLAN TECH</v>
          </cell>
          <cell r="Y1728" t="str">
            <v xml:space="preserve">Intermediate and advanced techniques for analyzing the development of local and regional economies. Social accounts, indicator construction, innovation in the green economy; regional input-output models, economic and fiscal impact analysis, labor market analysis, and regional economic forecasting techniques. Income flows in urban poverty areas; rich and richer; measuring progress toward goals; targeting occupations in regional and community economic development; defining the creative economy; measuring inequality </v>
          </cell>
        </row>
        <row r="1729">
          <cell r="C1729" t="str">
            <v>PLAN773</v>
          </cell>
          <cell r="D1729" t="str">
            <v>PLAN</v>
          </cell>
          <cell r="E1729">
            <v>773</v>
          </cell>
          <cell r="F1729" t="str">
            <v>URB REG ECON DEV SEMINAR</v>
          </cell>
          <cell r="H1729">
            <v>2189</v>
          </cell>
          <cell r="I1729">
            <v>1</v>
          </cell>
          <cell r="J1729" t="str">
            <v>Lecture</v>
          </cell>
          <cell r="K1729">
            <v>11</v>
          </cell>
          <cell r="L1729">
            <v>1</v>
          </cell>
          <cell r="O1729" t="str">
            <v xml:space="preserve">M 1 </v>
          </cell>
          <cell r="P1729" t="str">
            <v>GRAD</v>
          </cell>
          <cell r="S1729">
            <v>707812506</v>
          </cell>
          <cell r="T1729" t="str">
            <v>Meenu</v>
          </cell>
          <cell r="U1729" t="str">
            <v>Tewari</v>
          </cell>
          <cell r="V1729" t="str">
            <v>DEVELOPMENT, ECONOMIC, ECONOMIC DEVELOPMENT, GROWTH, LOCAL, URBAN</v>
          </cell>
          <cell r="W1729" t="str">
            <v>Urban and Regional Economic Development Seminar</v>
          </cell>
          <cell r="X1729" t="str">
            <v>URB REG ECON DEV SEMINAR</v>
          </cell>
          <cell r="Y1729" t="str">
            <v xml:space="preserve">Fundamental concepts and theories applied to local economic development including economic growth, fairness and inequity, the renewables revolution and the rise of the green economy, industrial upgrading, skill formation, urban resources/infrastructures, trade, globalization, product-cycle, flexible specialization, and entrepreneurship theories. Urban and regional economic development issues addressed in the North American, South American, African, European, and South Asian contexts. New problems in economic development such as outsourcing, the rise of the “new competition”, prospering in the face of deepening inequality, an uncertain and volatile global economy, and new threats such as a changing climate. </v>
          </cell>
        </row>
        <row r="1730">
          <cell r="C1730" t="str">
            <v>PLAN773</v>
          </cell>
          <cell r="D1730" t="str">
            <v>PLAN</v>
          </cell>
          <cell r="E1730">
            <v>773</v>
          </cell>
          <cell r="F1730" t="str">
            <v>URB REG DEV SEMINAR</v>
          </cell>
          <cell r="H1730">
            <v>2179</v>
          </cell>
          <cell r="I1730">
            <v>1</v>
          </cell>
          <cell r="J1730" t="str">
            <v>Lecture</v>
          </cell>
          <cell r="K1730">
            <v>12</v>
          </cell>
          <cell r="L1730">
            <v>1</v>
          </cell>
          <cell r="O1730" t="str">
            <v>M 1</v>
          </cell>
          <cell r="P1730" t="str">
            <v>GRAD</v>
          </cell>
          <cell r="S1730">
            <v>707812506</v>
          </cell>
          <cell r="T1730" t="str">
            <v>Meenu</v>
          </cell>
          <cell r="U1730" t="str">
            <v>Tewari</v>
          </cell>
          <cell r="V1730" t="str">
            <v>DEVELOPMENT, ECONOMIC, ECONOMIC DEVELOPMENT, GROWTH, LOCAL, URBAN</v>
          </cell>
          <cell r="W1730" t="str">
            <v>Urban and Regional Economic Development Seminar</v>
          </cell>
          <cell r="X1730" t="str">
            <v>URB REG ECON DEV SEMINAR</v>
          </cell>
          <cell r="Y1730" t="str">
            <v xml:space="preserve">Fundamental concepts and theories applied to local economic development including economic growth, fairness and inequity, industrial upgrading, skill formation, urban resources/infrastructures, trade, globalization, product-cycle, flexible specialization, and entrepreneurship theories. Urban and regional economic development issues addressed in the North American, South American, African, European, and South Asian contexts. New problems in economic development such as outsourcing, the rise of the “new competition”, prospering in the face of deepening inequality, an uncertain and volatile global economy, and new threats such as a changing climate. </v>
          </cell>
        </row>
        <row r="1731">
          <cell r="C1731" t="str">
            <v>PLAN773</v>
          </cell>
          <cell r="D1731" t="str">
            <v>PLAN</v>
          </cell>
          <cell r="E1731">
            <v>773</v>
          </cell>
          <cell r="F1731" t="str">
            <v>URB REG DEV SEMINAR</v>
          </cell>
          <cell r="H1731">
            <v>2169</v>
          </cell>
          <cell r="I1731">
            <v>1</v>
          </cell>
          <cell r="J1731" t="str">
            <v>Lecture</v>
          </cell>
          <cell r="K1731">
            <v>8</v>
          </cell>
          <cell r="L1731">
            <v>1</v>
          </cell>
          <cell r="O1731" t="str">
            <v>M 1</v>
          </cell>
          <cell r="P1731" t="str">
            <v>GRAD</v>
          </cell>
          <cell r="S1731">
            <v>715066281</v>
          </cell>
          <cell r="T1731" t="str">
            <v>Andrew</v>
          </cell>
          <cell r="U1731" t="str">
            <v>Guinn</v>
          </cell>
          <cell r="V1731" t="str">
            <v>DEVELOPMENT, ECONOMIC, ECONOMIC DEVELOPMENT, GROWTH, LOCAL, URBAN</v>
          </cell>
          <cell r="W1731" t="str">
            <v>Urban and Regional Economic Development Seminar</v>
          </cell>
          <cell r="X1731" t="str">
            <v>URB REG ECON DEV SEMINAR</v>
          </cell>
          <cell r="Y1731" t="str">
            <v xml:space="preserve">Fundamental concepts and theories applied to local economic development including economic growth, fairness and inequity, the renewables revolution and the rise of the green economy, industrial upgrading, skill formation, urban resources/infrastructures, trade, globalization, product-cycle, flexible specialization, and entrepreneurship theories. Urban and regional economic development issues addressed in the North American, South American, African, European, and South Asian contexts. New problems in economic development such as outsourcing, the rise of the “new competition”, prospering in the face of deepening inequality, an uncertain and volatile global economy, and new threats such as a changing climate. </v>
          </cell>
        </row>
        <row r="1732">
          <cell r="C1732" t="str">
            <v>PLAN774</v>
          </cell>
          <cell r="D1732" t="str">
            <v>PLAN</v>
          </cell>
          <cell r="E1732">
            <v>774</v>
          </cell>
          <cell r="F1732" t="str">
            <v>PLANNING FOR JOBS</v>
          </cell>
          <cell r="H1732">
            <v>2169</v>
          </cell>
          <cell r="I1732">
            <v>1</v>
          </cell>
          <cell r="J1732" t="str">
            <v>Lecture</v>
          </cell>
          <cell r="K1732">
            <v>9</v>
          </cell>
          <cell r="L1732">
            <v>1</v>
          </cell>
          <cell r="P1732" t="str">
            <v>GRAD</v>
          </cell>
          <cell r="S1732">
            <v>711624430</v>
          </cell>
          <cell r="T1732" t="str">
            <v>Nichola</v>
          </cell>
          <cell r="U1732" t="str">
            <v>Lowe</v>
          </cell>
          <cell r="V1732" t="str">
            <v>PLANNING, POLICY</v>
          </cell>
          <cell r="W1732" t="str">
            <v>Planning for Jobs</v>
          </cell>
          <cell r="X1732" t="str">
            <v>PLANNING FOR JOBS</v>
          </cell>
          <cell r="Y1732" t="str">
            <v>This graduate seminar examines the policy and planning implications of changing labor market conditions and their impact on U.S. workers, especially the working poor. Includes strategies that connect smart-growth and social equity goals and workplace justice.</v>
          </cell>
        </row>
        <row r="1733">
          <cell r="C1733" t="str">
            <v>PLAN785</v>
          </cell>
          <cell r="D1733" t="str">
            <v>PLAN</v>
          </cell>
          <cell r="E1733">
            <v>785</v>
          </cell>
          <cell r="F1733" t="str">
            <v>PUBLIC INVESTMENT THEORY</v>
          </cell>
          <cell r="H1733">
            <v>2182</v>
          </cell>
          <cell r="I1733">
            <v>1</v>
          </cell>
          <cell r="J1733" t="str">
            <v>Lecture</v>
          </cell>
          <cell r="K1733">
            <v>7</v>
          </cell>
          <cell r="L1733">
            <v>1</v>
          </cell>
          <cell r="P1733" t="str">
            <v>GRAD</v>
          </cell>
          <cell r="S1733">
            <v>704283480</v>
          </cell>
          <cell r="T1733" t="str">
            <v>Dale</v>
          </cell>
          <cell r="U1733" t="str">
            <v>Whittington</v>
          </cell>
        </row>
        <row r="1734">
          <cell r="C1734" t="str">
            <v>PLAN787</v>
          </cell>
          <cell r="D1734" t="str">
            <v>PLAN</v>
          </cell>
          <cell r="E1734">
            <v>787</v>
          </cell>
          <cell r="F1734" t="str">
            <v>APPLIED ENVIRONMENTAL FINANCE</v>
          </cell>
          <cell r="H1734">
            <v>2192</v>
          </cell>
          <cell r="I1734">
            <v>1</v>
          </cell>
          <cell r="J1734" t="str">
            <v>Lecture</v>
          </cell>
          <cell r="K1734">
            <v>10</v>
          </cell>
          <cell r="L1734">
            <v>1</v>
          </cell>
          <cell r="P1734" t="str">
            <v>GRAD</v>
          </cell>
          <cell r="S1734">
            <v>703518741</v>
          </cell>
          <cell r="T1734" t="str">
            <v>Jeffrey</v>
          </cell>
          <cell r="U1734" t="str">
            <v>Hughes</v>
          </cell>
        </row>
        <row r="1735">
          <cell r="C1735" t="str">
            <v>PLAN787</v>
          </cell>
          <cell r="D1735" t="str">
            <v>PLAN</v>
          </cell>
          <cell r="E1735">
            <v>787</v>
          </cell>
          <cell r="F1735" t="str">
            <v>APPLIED ENVIRONMENTAL FINANCE</v>
          </cell>
          <cell r="H1735">
            <v>2182</v>
          </cell>
          <cell r="I1735">
            <v>1</v>
          </cell>
          <cell r="J1735" t="str">
            <v>Lecture</v>
          </cell>
          <cell r="K1735">
            <v>11</v>
          </cell>
          <cell r="L1735">
            <v>1</v>
          </cell>
          <cell r="O1735" t="str">
            <v>M 1</v>
          </cell>
          <cell r="P1735" t="str">
            <v>GRAD</v>
          </cell>
          <cell r="S1735">
            <v>701991863</v>
          </cell>
          <cell r="T1735" t="str">
            <v>Glenn</v>
          </cell>
          <cell r="U1735" t="str">
            <v>Barnes</v>
          </cell>
        </row>
        <row r="1736">
          <cell r="C1736" t="str">
            <v>PLAN787</v>
          </cell>
          <cell r="D1736" t="str">
            <v>PLAN</v>
          </cell>
          <cell r="E1736">
            <v>787</v>
          </cell>
          <cell r="F1736" t="str">
            <v>APPLIED ENVIRONMENTAL FINANCE</v>
          </cell>
          <cell r="H1736">
            <v>2182</v>
          </cell>
          <cell r="I1736">
            <v>1</v>
          </cell>
          <cell r="J1736" t="str">
            <v>Lecture</v>
          </cell>
          <cell r="K1736">
            <v>11</v>
          </cell>
          <cell r="L1736">
            <v>1</v>
          </cell>
          <cell r="O1736" t="str">
            <v>M 1</v>
          </cell>
          <cell r="P1736" t="str">
            <v>GRAD</v>
          </cell>
          <cell r="S1736">
            <v>703518741</v>
          </cell>
          <cell r="T1736" t="str">
            <v>Jeffrey</v>
          </cell>
          <cell r="U1736" t="str">
            <v>Hughes</v>
          </cell>
          <cell r="Y1736" t="str">
            <v>How can governments, communities, organizations, and businesses fund environmental services? This applied course looks at the diverse tools and strategies that environmental service providers use to pay for their programs as well as who pays and who benefits. The course will focus on environmental services related to: Drinking Water, Wastewater, Stormwater, Watershed Protection, Energy Efficiency, Renewable Energy, Sustainability, Wetlands.</v>
          </cell>
        </row>
        <row r="1737">
          <cell r="C1737" t="str">
            <v>PLAN787</v>
          </cell>
          <cell r="D1737" t="str">
            <v>PLAN</v>
          </cell>
          <cell r="E1737">
            <v>787</v>
          </cell>
          <cell r="F1737" t="str">
            <v>APPLIED ENVIRONMENTAL FINANCE</v>
          </cell>
          <cell r="H1737">
            <v>2172</v>
          </cell>
          <cell r="I1737">
            <v>1</v>
          </cell>
          <cell r="J1737" t="str">
            <v>Lecture</v>
          </cell>
          <cell r="K1737">
            <v>7</v>
          </cell>
          <cell r="L1737">
            <v>1</v>
          </cell>
          <cell r="P1737" t="str">
            <v>GRAD</v>
          </cell>
          <cell r="S1737">
            <v>703518741</v>
          </cell>
          <cell r="T1737" t="str">
            <v>Jeffrey</v>
          </cell>
          <cell r="U1737" t="str">
            <v>Hughes</v>
          </cell>
        </row>
        <row r="1738">
          <cell r="C1738" t="str">
            <v>PLAN787</v>
          </cell>
          <cell r="D1738" t="str">
            <v>PLAN</v>
          </cell>
          <cell r="E1738">
            <v>787</v>
          </cell>
          <cell r="F1738" t="str">
            <v>APPLIED ENVIRONMENTAL FINANCE</v>
          </cell>
          <cell r="H1738">
            <v>2172</v>
          </cell>
          <cell r="I1738">
            <v>1</v>
          </cell>
          <cell r="J1738" t="str">
            <v>Lecture</v>
          </cell>
          <cell r="K1738">
            <v>7</v>
          </cell>
          <cell r="L1738">
            <v>1</v>
          </cell>
          <cell r="P1738" t="str">
            <v>GRAD</v>
          </cell>
          <cell r="S1738">
            <v>701991863</v>
          </cell>
          <cell r="T1738" t="str">
            <v>Glenn</v>
          </cell>
          <cell r="U1738" t="str">
            <v>Barnes</v>
          </cell>
        </row>
        <row r="1739">
          <cell r="C1739" t="str">
            <v>PLAN793</v>
          </cell>
          <cell r="D1739" t="str">
            <v>PLAN</v>
          </cell>
          <cell r="E1739">
            <v>793</v>
          </cell>
          <cell r="F1739" t="str">
            <v>PLANNING SEMINAR</v>
          </cell>
          <cell r="H1739">
            <v>2179</v>
          </cell>
          <cell r="I1739">
            <v>1</v>
          </cell>
          <cell r="J1739" t="str">
            <v>Lecture</v>
          </cell>
          <cell r="K1739">
            <v>6</v>
          </cell>
          <cell r="L1739">
            <v>1</v>
          </cell>
          <cell r="O1739" t="str">
            <v>M 1</v>
          </cell>
          <cell r="P1739" t="str">
            <v>GRAD</v>
          </cell>
          <cell r="S1739">
            <v>715288498</v>
          </cell>
          <cell r="T1739" t="str">
            <v>Nikhil</v>
          </cell>
          <cell r="U1739" t="str">
            <v>Kaza</v>
          </cell>
          <cell r="V1739" t="str">
            <v>PLANNING</v>
          </cell>
          <cell r="W1739" t="str">
            <v>Planning Seminar</v>
          </cell>
          <cell r="X1739" t="str">
            <v>PLANNING SEMINAR</v>
          </cell>
          <cell r="Y1739" t="str">
            <v xml:space="preserve">Original research, fieldwork, readings, or discussion of selected planning issues under guidance of a member of the faculty. Energy and environmental goals and policies and their differential impact on different groups.  </v>
          </cell>
        </row>
        <row r="1740">
          <cell r="C1740" t="str">
            <v>PLAN799</v>
          </cell>
          <cell r="D1740" t="str">
            <v>PLAN</v>
          </cell>
          <cell r="E1740">
            <v>799</v>
          </cell>
          <cell r="F1740" t="str">
            <v>PLANNING SEMINAR</v>
          </cell>
          <cell r="H1740">
            <v>2172</v>
          </cell>
          <cell r="I1740">
            <v>1</v>
          </cell>
          <cell r="J1740" t="str">
            <v>Lecture</v>
          </cell>
          <cell r="K1740">
            <v>9</v>
          </cell>
          <cell r="L1740">
            <v>1</v>
          </cell>
          <cell r="O1740" t="str">
            <v>M 1</v>
          </cell>
          <cell r="P1740" t="str">
            <v>GRAD</v>
          </cell>
          <cell r="S1740">
            <v>715288498</v>
          </cell>
          <cell r="T1740" t="str">
            <v>Nikhil</v>
          </cell>
          <cell r="U1740" t="str">
            <v>Kaza</v>
          </cell>
          <cell r="V1740" t="str">
            <v>PLANNING</v>
          </cell>
          <cell r="W1740" t="str">
            <v>Planning Seminar</v>
          </cell>
          <cell r="X1740" t="str">
            <v>PLANNING SEMINAR</v>
          </cell>
          <cell r="Y1740" t="str">
            <v xml:space="preserve">Original research, fieldwork, readings, or discussion of selected planning issues under guidance of a member of the faculty. Energy and environmental goals and policies and their differential impact on different groups.  </v>
          </cell>
        </row>
        <row r="1741">
          <cell r="C1741" t="str">
            <v>PLAN799</v>
          </cell>
          <cell r="D1741" t="str">
            <v>PLAN</v>
          </cell>
          <cell r="E1741">
            <v>799</v>
          </cell>
          <cell r="F1741" t="str">
            <v>PLANNING SEMINAR</v>
          </cell>
          <cell r="H1741">
            <v>2169</v>
          </cell>
          <cell r="I1741">
            <v>1</v>
          </cell>
          <cell r="J1741" t="str">
            <v>Lecture</v>
          </cell>
          <cell r="K1741">
            <v>10</v>
          </cell>
          <cell r="L1741">
            <v>1</v>
          </cell>
          <cell r="O1741" t="str">
            <v>M 1</v>
          </cell>
          <cell r="P1741" t="str">
            <v>GRAD</v>
          </cell>
          <cell r="S1741">
            <v>715288498</v>
          </cell>
          <cell r="T1741" t="str">
            <v>Nikhil</v>
          </cell>
          <cell r="U1741" t="str">
            <v>Kaza</v>
          </cell>
          <cell r="V1741" t="str">
            <v>PLANNING</v>
          </cell>
          <cell r="W1741" t="str">
            <v>Planning Seminar</v>
          </cell>
          <cell r="X1741" t="str">
            <v>PLANNING SEMINAR</v>
          </cell>
          <cell r="Y1741" t="str">
            <v xml:space="preserve">Original research, fieldwork, readings, or discussion of selected planning issues under guidance of a member of the faculty. Energy and environmental goals and policies and their differential impact on different groups.  </v>
          </cell>
        </row>
        <row r="1742">
          <cell r="C1742" t="str">
            <v>PLAN805</v>
          </cell>
          <cell r="D1742" t="str">
            <v>PLAN</v>
          </cell>
          <cell r="E1742">
            <v>805</v>
          </cell>
          <cell r="F1742" t="str">
            <v>THEORY OF PLANNING II</v>
          </cell>
          <cell r="H1742">
            <v>2179</v>
          </cell>
          <cell r="I1742">
            <v>1</v>
          </cell>
          <cell r="J1742" t="str">
            <v>Lecture</v>
          </cell>
          <cell r="K1742">
            <v>6</v>
          </cell>
          <cell r="L1742">
            <v>1</v>
          </cell>
          <cell r="O1742" t="str">
            <v>M 1</v>
          </cell>
          <cell r="P1742" t="str">
            <v>GRAD</v>
          </cell>
          <cell r="S1742">
            <v>715288498</v>
          </cell>
          <cell r="T1742" t="str">
            <v>Nikhil</v>
          </cell>
          <cell r="U1742" t="str">
            <v>Kaza</v>
          </cell>
          <cell r="V1742" t="str">
            <v>PLANNING</v>
          </cell>
          <cell r="W1742" t="str">
            <v>Theory of Planning II</v>
          </cell>
          <cell r="X1742" t="str">
            <v>THEORY OF PLANNING II</v>
          </cell>
          <cell r="Y1742" t="str">
            <v>Construction of methodologies for evaluating various theories of planning and intensive analysis of the North American planning theory literature. Doctoral-level introduction to the area.</v>
          </cell>
        </row>
        <row r="1743">
          <cell r="C1743" t="str">
            <v>PLAN823</v>
          </cell>
          <cell r="D1743" t="str">
            <v>PLAN</v>
          </cell>
          <cell r="E1743">
            <v>823</v>
          </cell>
          <cell r="F1743" t="str">
            <v>PLANNING WORKSHOP</v>
          </cell>
          <cell r="H1743">
            <v>2192</v>
          </cell>
          <cell r="I1743">
            <v>1</v>
          </cell>
          <cell r="J1743" t="str">
            <v>Lecture</v>
          </cell>
          <cell r="K1743">
            <v>14</v>
          </cell>
          <cell r="L1743">
            <v>1</v>
          </cell>
          <cell r="P1743" t="str">
            <v>GRAD</v>
          </cell>
          <cell r="S1743">
            <v>712335320</v>
          </cell>
          <cell r="T1743" t="str">
            <v>Mai</v>
          </cell>
          <cell r="U1743" t="str">
            <v>Nguyen</v>
          </cell>
          <cell r="V1743" t="str">
            <v>COMMUNITY, COMMUNITY DEVELOPMENT, DESIGN, DEVELOPMENT, ECONOMIC, ECONOMIC DEVELOPMENT, ENVIRONMENT, LAND, LAND USE, PLANNING, TRANSPORTATION</v>
          </cell>
          <cell r="W1743" t="str">
            <v>Planning Workshop</v>
          </cell>
          <cell r="X1743" t="str">
            <v>PLANNING WORKSHOP</v>
          </cell>
          <cell r="Y1743"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44">
          <cell r="C1744" t="str">
            <v>PLAN823</v>
          </cell>
          <cell r="D1744" t="str">
            <v>PLAN</v>
          </cell>
          <cell r="E1744">
            <v>823</v>
          </cell>
          <cell r="F1744" t="str">
            <v>PLANNING WORKSHOP</v>
          </cell>
          <cell r="H1744">
            <v>2189</v>
          </cell>
          <cell r="I1744">
            <v>1</v>
          </cell>
          <cell r="J1744" t="str">
            <v>Lecture</v>
          </cell>
          <cell r="K1744">
            <v>21</v>
          </cell>
          <cell r="L1744">
            <v>3</v>
          </cell>
          <cell r="O1744" t="str">
            <v>M 1</v>
          </cell>
          <cell r="P1744" t="str">
            <v>GRAD</v>
          </cell>
          <cell r="S1744">
            <v>730210707</v>
          </cell>
          <cell r="T1744" t="str">
            <v>Alainna</v>
          </cell>
          <cell r="U1744" t="str">
            <v>Thomas</v>
          </cell>
          <cell r="V1744" t="str">
            <v>COMMUNITY, COMMUNITY DEVELOPMENT, DESIGN, DEVELOPMENT, ECONOMIC, ECONOMIC DEVELOPMENT, ENVIRONMENT, LAND, LAND USE, PLANNING, TRANSPORTATION</v>
          </cell>
          <cell r="W1744" t="str">
            <v>Planning Workshop</v>
          </cell>
          <cell r="X1744" t="str">
            <v>PLANNING WORKSHOP</v>
          </cell>
          <cell r="Y1744"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45">
          <cell r="C1745" t="str">
            <v>PLAN823</v>
          </cell>
          <cell r="D1745" t="str">
            <v>PLAN</v>
          </cell>
          <cell r="E1745">
            <v>823</v>
          </cell>
          <cell r="F1745" t="str">
            <v>PLANNING WORKSHOP</v>
          </cell>
          <cell r="H1745">
            <v>2189</v>
          </cell>
          <cell r="I1745">
            <v>1</v>
          </cell>
          <cell r="J1745" t="str">
            <v>Lecture</v>
          </cell>
          <cell r="K1745">
            <v>21</v>
          </cell>
          <cell r="L1745">
            <v>3</v>
          </cell>
          <cell r="P1745" t="str">
            <v>GRAD</v>
          </cell>
          <cell r="S1745">
            <v>710893484</v>
          </cell>
          <cell r="T1745" t="str">
            <v>Yan</v>
          </cell>
          <cell r="U1745" t="str">
            <v>Song</v>
          </cell>
          <cell r="V1745" t="str">
            <v>COMMUNITY, COMMUNITY DEVELOPMENT, DESIGN, DEVELOPMENT, ECONOMIC, ECONOMIC DEVELOPMENT, ENVIRONMENT, LAND, LAND USE, PLANNING, TRANSPORTATION</v>
          </cell>
          <cell r="W1745" t="str">
            <v>Planning Workshop</v>
          </cell>
          <cell r="X1745" t="str">
            <v>PLANNING WORKSHOP</v>
          </cell>
          <cell r="Y1745"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46">
          <cell r="C1746" t="str">
            <v>PLAN823</v>
          </cell>
          <cell r="D1746" t="str">
            <v>PLAN</v>
          </cell>
          <cell r="E1746">
            <v>823</v>
          </cell>
          <cell r="F1746" t="str">
            <v>PLANNING WORKSHOP</v>
          </cell>
          <cell r="G1746" t="str">
            <v>Housing and Community Dev</v>
          </cell>
          <cell r="H1746">
            <v>2182</v>
          </cell>
          <cell r="I1746">
            <v>1</v>
          </cell>
          <cell r="J1746" t="str">
            <v>Lecture</v>
          </cell>
          <cell r="K1746">
            <v>12</v>
          </cell>
          <cell r="L1746">
            <v>2</v>
          </cell>
          <cell r="O1746" t="str">
            <v>M 1</v>
          </cell>
          <cell r="P1746" t="str">
            <v>GRAD</v>
          </cell>
          <cell r="S1746">
            <v>712335320</v>
          </cell>
          <cell r="T1746" t="str">
            <v>Mai</v>
          </cell>
          <cell r="U1746" t="str">
            <v>Nguyen</v>
          </cell>
          <cell r="V1746" t="str">
            <v>COMMUNITY, COMMUNITY DEVELOPMENT, DESIGN, DEVELOPMENT, ECONOMIC, ECONOMIC DEVELOPMENT, ENVIRONMENT, LAND, LAND USE, PLANNING, TRANSPORTATION</v>
          </cell>
          <cell r="W1746" t="str">
            <v>Planning Workshop: Housing &amp; Community Development</v>
          </cell>
          <cell r="X1746" t="str">
            <v>PLANNING WORKSHOP</v>
          </cell>
          <cell r="Y1746"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47">
          <cell r="C1747" t="str">
            <v>PLAN823</v>
          </cell>
          <cell r="D1747" t="str">
            <v>PLAN</v>
          </cell>
          <cell r="E1747">
            <v>823</v>
          </cell>
          <cell r="F1747" t="str">
            <v>PLANNING WORKSHOP</v>
          </cell>
          <cell r="H1747">
            <v>2179</v>
          </cell>
          <cell r="I1747">
            <v>1</v>
          </cell>
          <cell r="J1747" t="str">
            <v>Lecture</v>
          </cell>
          <cell r="K1747">
            <v>34</v>
          </cell>
          <cell r="L1747">
            <v>3</v>
          </cell>
          <cell r="O1747" t="str">
            <v>M 1</v>
          </cell>
          <cell r="P1747" t="str">
            <v>GRAD</v>
          </cell>
          <cell r="S1747">
            <v>730210707</v>
          </cell>
          <cell r="T1747" t="str">
            <v>Alainna</v>
          </cell>
          <cell r="U1747" t="str">
            <v>Thomas</v>
          </cell>
          <cell r="V1747" t="str">
            <v>COMMUNITY, COMMUNITY DEVELOPMENT, DESIGN, DEVELOPMENT, ECONOMIC, ECONOMIC DEVELOPMENT, ENVIRONMENT, LAND, LAND USE, PLANNING, TRANSPORTATION</v>
          </cell>
          <cell r="W1747" t="str">
            <v>Planning Workshop</v>
          </cell>
          <cell r="X1747" t="str">
            <v>PLANNING WORKSHOP</v>
          </cell>
          <cell r="Y1747"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48">
          <cell r="C1748" t="str">
            <v>PLAN823</v>
          </cell>
          <cell r="D1748" t="str">
            <v>PLAN</v>
          </cell>
          <cell r="E1748">
            <v>823</v>
          </cell>
          <cell r="F1748" t="str">
            <v>PLANNING WORKSHOP</v>
          </cell>
          <cell r="G1748" t="str">
            <v>Land Use &amp; Envr Planning</v>
          </cell>
          <cell r="H1748">
            <v>2179</v>
          </cell>
          <cell r="I1748">
            <v>1</v>
          </cell>
          <cell r="J1748" t="str">
            <v>Lecture</v>
          </cell>
          <cell r="K1748">
            <v>34</v>
          </cell>
          <cell r="L1748">
            <v>3</v>
          </cell>
          <cell r="O1748" t="str">
            <v xml:space="preserve">M </v>
          </cell>
          <cell r="P1748" t="str">
            <v>GRAD</v>
          </cell>
          <cell r="S1748">
            <v>710893484</v>
          </cell>
          <cell r="T1748" t="str">
            <v>Yan</v>
          </cell>
          <cell r="U1748" t="str">
            <v>Song</v>
          </cell>
          <cell r="V1748" t="str">
            <v>COMMUNITY, COMMUNITY DEVELOPMENT, DESIGN, DEVELOPMENT, ECONOMIC, ECONOMIC DEVELOPMENT, ENVIRONMENT, LAND, LAND USE, PLANNING, TRANSPORTATION</v>
          </cell>
          <cell r="W1748" t="str">
            <v>Planning Workshop</v>
          </cell>
          <cell r="X1748" t="str">
            <v>PLANNING WORKSHOP</v>
          </cell>
          <cell r="Y1748"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49">
          <cell r="C1749" t="str">
            <v>PLAN823</v>
          </cell>
          <cell r="D1749" t="str">
            <v>PLAN</v>
          </cell>
          <cell r="E1749">
            <v>823</v>
          </cell>
          <cell r="F1749" t="str">
            <v>PLANNING WORKSHOP</v>
          </cell>
          <cell r="G1749" t="str">
            <v>Economic Development</v>
          </cell>
          <cell r="H1749">
            <v>2179</v>
          </cell>
          <cell r="I1749">
            <v>1</v>
          </cell>
          <cell r="J1749" t="str">
            <v>Lecture</v>
          </cell>
          <cell r="K1749">
            <v>34</v>
          </cell>
          <cell r="L1749">
            <v>3</v>
          </cell>
          <cell r="P1749" t="str">
            <v>GRAD</v>
          </cell>
          <cell r="S1749">
            <v>711624430</v>
          </cell>
          <cell r="T1749" t="str">
            <v>Nichola</v>
          </cell>
          <cell r="U1749" t="str">
            <v>Lowe</v>
          </cell>
          <cell r="V1749" t="str">
            <v>COMMUNITY, COMMUNITY DEVELOPMENT, DESIGN, DEVELOPMENT, ECONOMIC, ECONOMIC DEVELOPMENT, ENVIRONMENT, LAND, LAND USE, PLANNING, TRANSPORTATION</v>
          </cell>
          <cell r="W1749" t="str">
            <v>Planning Workshop</v>
          </cell>
          <cell r="X1749" t="str">
            <v>PLANNING WORKSHOP</v>
          </cell>
          <cell r="Y1749"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50">
          <cell r="C1750" t="str">
            <v>PLAN823</v>
          </cell>
          <cell r="D1750" t="str">
            <v>PLAN</v>
          </cell>
          <cell r="E1750">
            <v>823</v>
          </cell>
          <cell r="F1750" t="str">
            <v>PLANNING WORKSHOP</v>
          </cell>
          <cell r="G1750" t="str">
            <v>Design and Development</v>
          </cell>
          <cell r="H1750">
            <v>2172</v>
          </cell>
          <cell r="I1750">
            <v>1</v>
          </cell>
          <cell r="J1750" t="str">
            <v>Lecture</v>
          </cell>
          <cell r="K1750">
            <v>20</v>
          </cell>
          <cell r="L1750">
            <v>3</v>
          </cell>
          <cell r="O1750" t="str">
            <v>M 1</v>
          </cell>
          <cell r="P1750" t="str">
            <v>GRAD</v>
          </cell>
          <cell r="S1750">
            <v>720534447</v>
          </cell>
          <cell r="T1750" t="str">
            <v>Andrew</v>
          </cell>
          <cell r="U1750" t="str">
            <v>Whittemore</v>
          </cell>
          <cell r="V1750" t="str">
            <v>COMMUNITY, COMMUNITY DEVELOPMENT, DESIGN, DEVELOPMENT, ECONOMIC, ECONOMIC DEVELOPMENT, ENVIRONMENT, LAND, LAND USE, PLANNING, TRANSPORTATION</v>
          </cell>
          <cell r="W1750" t="str">
            <v>Planning Workshop</v>
          </cell>
          <cell r="X1750" t="str">
            <v>PLANNING WORKSHOP</v>
          </cell>
          <cell r="Y1750"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51">
          <cell r="C1751" t="str">
            <v>PLAN823</v>
          </cell>
          <cell r="D1751" t="str">
            <v>PLAN</v>
          </cell>
          <cell r="E1751">
            <v>823</v>
          </cell>
          <cell r="F1751" t="str">
            <v>PLANNING WORKSHOP</v>
          </cell>
          <cell r="G1751" t="str">
            <v>Housing and Community Dev</v>
          </cell>
          <cell r="H1751">
            <v>2172</v>
          </cell>
          <cell r="I1751">
            <v>1</v>
          </cell>
          <cell r="J1751" t="str">
            <v>Lecture</v>
          </cell>
          <cell r="K1751">
            <v>20</v>
          </cell>
          <cell r="L1751">
            <v>3</v>
          </cell>
          <cell r="O1751" t="str">
            <v>M 1</v>
          </cell>
          <cell r="P1751" t="str">
            <v>GRAD</v>
          </cell>
          <cell r="S1751">
            <v>712335320</v>
          </cell>
          <cell r="T1751" t="str">
            <v>Mai</v>
          </cell>
          <cell r="U1751" t="str">
            <v>Nguyen</v>
          </cell>
          <cell r="V1751" t="str">
            <v>COMMUNITY, COMMUNITY DEVELOPMENT, DESIGN, DEVELOPMENT, ECONOMIC, ECONOMIC DEVELOPMENT, ENVIRONMENT, LAND, LAND USE, PLANNING, TRANSPORTATION</v>
          </cell>
          <cell r="W1751" t="str">
            <v>Planning Workshop: Housing &amp; Community Development</v>
          </cell>
          <cell r="X1751" t="str">
            <v>PLANNING WORKSHOP</v>
          </cell>
          <cell r="Y1751"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52">
          <cell r="C1752" t="str">
            <v>PLAN823</v>
          </cell>
          <cell r="D1752" t="str">
            <v>PLAN</v>
          </cell>
          <cell r="E1752">
            <v>823</v>
          </cell>
          <cell r="F1752" t="str">
            <v>PLANNING WORKSHOP</v>
          </cell>
          <cell r="G1752" t="str">
            <v>Transportation Workshop</v>
          </cell>
          <cell r="H1752">
            <v>2169</v>
          </cell>
          <cell r="I1752">
            <v>1</v>
          </cell>
          <cell r="J1752" t="str">
            <v>Lecture</v>
          </cell>
          <cell r="K1752">
            <v>29</v>
          </cell>
          <cell r="L1752">
            <v>3</v>
          </cell>
          <cell r="O1752" t="str">
            <v>M 1</v>
          </cell>
          <cell r="P1752" t="str">
            <v>GRAD</v>
          </cell>
          <cell r="S1752">
            <v>714638126</v>
          </cell>
          <cell r="T1752" t="str">
            <v>William</v>
          </cell>
          <cell r="U1752" t="str">
            <v>Bishop</v>
          </cell>
          <cell r="V1752" t="str">
            <v>COMMUNITY, COMMUNITY DEVELOPMENT, DESIGN, DEVELOPMENT, ECONOMIC, ECONOMIC DEVELOPMENT, ENVIRONMENT, LAND, LAND USE, PLANNING, TRANSPORTATION</v>
          </cell>
          <cell r="W1752" t="str">
            <v>Planning Workshop</v>
          </cell>
          <cell r="X1752" t="str">
            <v>PLANNING WORKSHOP</v>
          </cell>
          <cell r="Y1752"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53">
          <cell r="C1753" t="str">
            <v>PLAN823</v>
          </cell>
          <cell r="D1753" t="str">
            <v>PLAN</v>
          </cell>
          <cell r="E1753">
            <v>823</v>
          </cell>
          <cell r="F1753" t="str">
            <v>PLANNING WORKSHOP</v>
          </cell>
          <cell r="G1753" t="str">
            <v>Land Use &amp; Envr Planning</v>
          </cell>
          <cell r="H1753">
            <v>2169</v>
          </cell>
          <cell r="I1753">
            <v>1</v>
          </cell>
          <cell r="J1753" t="str">
            <v>Lecture</v>
          </cell>
          <cell r="K1753">
            <v>29</v>
          </cell>
          <cell r="L1753">
            <v>3</v>
          </cell>
          <cell r="P1753" t="str">
            <v>GRAD</v>
          </cell>
          <cell r="S1753">
            <v>710893484</v>
          </cell>
          <cell r="T1753" t="str">
            <v>Yan</v>
          </cell>
          <cell r="U1753" t="str">
            <v>Song</v>
          </cell>
          <cell r="V1753" t="str">
            <v>COMMUNITY, COMMUNITY DEVELOPMENT, DESIGN, DEVELOPMENT, ECONOMIC, ECONOMIC DEVELOPMENT, ENVIRONMENT, LAND, LAND USE, PLANNING, TRANSPORTATION</v>
          </cell>
          <cell r="W1753" t="str">
            <v>Planning Workshop</v>
          </cell>
          <cell r="X1753" t="str">
            <v>PLANNING WORKSHOP</v>
          </cell>
          <cell r="Y1753"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54">
          <cell r="C1754" t="str">
            <v>PLAN823</v>
          </cell>
          <cell r="D1754" t="str">
            <v>PLAN</v>
          </cell>
          <cell r="E1754">
            <v>823</v>
          </cell>
          <cell r="F1754" t="str">
            <v>PLANNING WORKSHOP</v>
          </cell>
          <cell r="G1754" t="str">
            <v>Economic Dev. Workshop</v>
          </cell>
          <cell r="H1754">
            <v>2169</v>
          </cell>
          <cell r="I1754">
            <v>1</v>
          </cell>
          <cell r="J1754" t="str">
            <v>Lecture</v>
          </cell>
          <cell r="K1754">
            <v>29</v>
          </cell>
          <cell r="L1754">
            <v>3</v>
          </cell>
          <cell r="P1754" t="str">
            <v>GRAD</v>
          </cell>
          <cell r="S1754">
            <v>720113863</v>
          </cell>
          <cell r="T1754" t="str">
            <v>Thomas</v>
          </cell>
          <cell r="U1754" t="str">
            <v>Lester</v>
          </cell>
          <cell r="V1754" t="str">
            <v>COMMUNITY, COMMUNITY DEVELOPMENT, DESIGN, DEVELOPMENT, ECONOMIC, ECONOMIC DEVELOPMENT, ENVIRONMENT, LAND, LAND USE, PLANNING, TRANSPORTATION</v>
          </cell>
          <cell r="W1754" t="str">
            <v>Planning Workshop</v>
          </cell>
          <cell r="X1754" t="str">
            <v>PLANNING WORKSHOP</v>
          </cell>
          <cell r="Y1754" t="str">
            <v>Problem-solving, client-based courses designed to give students experience in applying planning theory and methods to actual problem situations in economic development, housing and community development, real estate, environmental planning, and land use and transportation.</v>
          </cell>
        </row>
        <row r="1755">
          <cell r="C1755" t="str">
            <v>PLAN890</v>
          </cell>
          <cell r="D1755" t="str">
            <v>PLAN</v>
          </cell>
          <cell r="E1755">
            <v>890</v>
          </cell>
          <cell r="F1755" t="str">
            <v>SPECIAL TOPICS PLAN</v>
          </cell>
          <cell r="G1755" t="str">
            <v>Comm Research Environ Justice</v>
          </cell>
          <cell r="H1755">
            <v>2182</v>
          </cell>
          <cell r="I1755">
            <v>1</v>
          </cell>
          <cell r="J1755" t="str">
            <v>Lecture</v>
          </cell>
          <cell r="K1755">
            <v>0</v>
          </cell>
          <cell r="L1755">
            <v>2</v>
          </cell>
          <cell r="P1755" t="str">
            <v>GRAD</v>
          </cell>
          <cell r="S1755">
            <v>710305877</v>
          </cell>
          <cell r="T1755" t="str">
            <v>Courtney</v>
          </cell>
          <cell r="U1755" t="str">
            <v>Woods</v>
          </cell>
          <cell r="V1755" t="str">
            <v>CITY, PLANNING</v>
          </cell>
          <cell r="W1755" t="str">
            <v>Special Topics in Planning and Urbanism</v>
          </cell>
          <cell r="X1755" t="str">
            <v>SPECIAL TOPICS PLAN</v>
          </cell>
          <cell r="Y1755" t="str">
            <v>Reading, lectures, and discussions to provide opportunities to develop new concepts and courses in various city and regional planning topics.</v>
          </cell>
        </row>
        <row r="1756">
          <cell r="C1756" t="str">
            <v>PLAN890</v>
          </cell>
          <cell r="D1756" t="str">
            <v>PLAN</v>
          </cell>
          <cell r="E1756">
            <v>890</v>
          </cell>
          <cell r="F1756" t="str">
            <v>SPECIAL TOPICS PLAN</v>
          </cell>
          <cell r="G1756" t="str">
            <v>Plan and Policy Implementation</v>
          </cell>
          <cell r="H1756">
            <v>2169</v>
          </cell>
          <cell r="I1756">
            <v>1</v>
          </cell>
          <cell r="J1756" t="str">
            <v>Lecture</v>
          </cell>
          <cell r="K1756">
            <v>8</v>
          </cell>
          <cell r="L1756">
            <v>1</v>
          </cell>
          <cell r="O1756" t="str">
            <v>M 1</v>
          </cell>
          <cell r="P1756" t="str">
            <v>GRAD</v>
          </cell>
          <cell r="S1756">
            <v>703323646</v>
          </cell>
          <cell r="T1756" t="str">
            <v>Danielle</v>
          </cell>
          <cell r="U1756" t="str">
            <v>Spurlock</v>
          </cell>
          <cell r="V1756" t="str">
            <v>CITY, PLANNING</v>
          </cell>
          <cell r="W1756" t="str">
            <v>Special Topics in Planning and Urbanism</v>
          </cell>
          <cell r="X1756" t="str">
            <v>SPECIAL TOPICS PLAN</v>
          </cell>
          <cell r="Y1756" t="str">
            <v xml:space="preserve">Land use and environmental planning; the relationships among land use, the environment, human behavior, and structural inequality on a variety of research projects including: social stratification and its impact of the siting of hazardous land uses; social vulnerability and emergency preparedness; and the impact of land use decisions on ecosystems services. </v>
          </cell>
        </row>
        <row r="1757">
          <cell r="C1757" t="str">
            <v>PLAN891</v>
          </cell>
          <cell r="D1757" t="str">
            <v>PLAN</v>
          </cell>
          <cell r="E1757">
            <v>891</v>
          </cell>
          <cell r="F1757" t="str">
            <v>SPEC TOPS IN PLAN</v>
          </cell>
          <cell r="H1757">
            <v>2192</v>
          </cell>
          <cell r="I1757">
            <v>1</v>
          </cell>
          <cell r="J1757" t="str">
            <v>Lecture</v>
          </cell>
          <cell r="K1757">
            <v>6</v>
          </cell>
          <cell r="L1757">
            <v>1</v>
          </cell>
          <cell r="O1757" t="str">
            <v>M 1</v>
          </cell>
          <cell r="P1757" t="str">
            <v>GRAD</v>
          </cell>
          <cell r="S1757">
            <v>720113863</v>
          </cell>
          <cell r="T1757" t="str">
            <v>Thomas</v>
          </cell>
          <cell r="U1757" t="str">
            <v>Lester</v>
          </cell>
          <cell r="V1757" t="str">
            <v>CITY, PLANNING</v>
          </cell>
          <cell r="W1757" t="str">
            <v>Special Topics in Planning and Urbanism</v>
          </cell>
          <cell r="X1757" t="str">
            <v>SPEC TOPS IN PLAN</v>
          </cell>
          <cell r="Y1757" t="str">
            <v>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v>
          </cell>
        </row>
        <row r="1758">
          <cell r="C1758" t="str">
            <v>PLAN891</v>
          </cell>
          <cell r="D1758" t="str">
            <v>PLAN</v>
          </cell>
          <cell r="E1758">
            <v>891</v>
          </cell>
          <cell r="F1758" t="str">
            <v>SPEC TOPS IN PLAN</v>
          </cell>
          <cell r="G1758" t="str">
            <v>Theories of Soc Just in Cities</v>
          </cell>
          <cell r="H1758">
            <v>2172</v>
          </cell>
          <cell r="I1758">
            <v>1</v>
          </cell>
          <cell r="J1758" t="str">
            <v>Lecture</v>
          </cell>
          <cell r="K1758">
            <v>7</v>
          </cell>
          <cell r="L1758">
            <v>1</v>
          </cell>
          <cell r="O1758" t="str">
            <v>M 1</v>
          </cell>
          <cell r="P1758" t="str">
            <v>GRAD</v>
          </cell>
          <cell r="S1758">
            <v>720113863</v>
          </cell>
          <cell r="T1758" t="str">
            <v>Thomas</v>
          </cell>
          <cell r="U1758" t="str">
            <v>Lester</v>
          </cell>
          <cell r="V1758" t="str">
            <v>CITY, PLANNING</v>
          </cell>
          <cell r="W1758" t="str">
            <v>Special Topics in Planning and Urbanism</v>
          </cell>
          <cell r="X1758" t="str">
            <v>SPEC TOPS IN PLAN</v>
          </cell>
          <cell r="Y1758" t="str">
            <v>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v>
          </cell>
        </row>
        <row r="1759">
          <cell r="C1759" t="str">
            <v>PLAN896</v>
          </cell>
          <cell r="D1759" t="str">
            <v>PLAN</v>
          </cell>
          <cell r="E1759">
            <v>896</v>
          </cell>
          <cell r="F1759" t="str">
            <v>INDEPENDENT STUDY</v>
          </cell>
          <cell r="H1759">
            <v>2192</v>
          </cell>
          <cell r="I1759">
            <v>1</v>
          </cell>
          <cell r="J1759" t="str">
            <v>Lecture</v>
          </cell>
          <cell r="K1759">
            <v>10</v>
          </cell>
          <cell r="L1759">
            <v>20</v>
          </cell>
          <cell r="O1759" t="str">
            <v>M 1</v>
          </cell>
          <cell r="P1759" t="str">
            <v>GRAD</v>
          </cell>
          <cell r="S1759">
            <v>712335320</v>
          </cell>
          <cell r="T1759" t="str">
            <v>Mai</v>
          </cell>
          <cell r="U1759" t="str">
            <v>Nguyen</v>
          </cell>
          <cell r="V1759" t="str">
            <v>CITY, PLANNING</v>
          </cell>
          <cell r="W1759" t="str">
            <v>Independent Study</v>
          </cell>
          <cell r="X1759" t="str">
            <v>INDEPENDENT STUDY</v>
          </cell>
          <cell r="Y1759" t="str">
            <v>Housing and Community Development;  housing policy, social and spatial inequality, and resilient communities. " Affordable Housing and Its Residents Are Not Pollutants."</v>
          </cell>
        </row>
        <row r="1760">
          <cell r="C1760" t="str">
            <v>PLAN896</v>
          </cell>
          <cell r="D1760" t="str">
            <v>PLAN</v>
          </cell>
          <cell r="E1760">
            <v>896</v>
          </cell>
          <cell r="F1760" t="str">
            <v>INDEPENDENT STUDY</v>
          </cell>
          <cell r="H1760">
            <v>2192</v>
          </cell>
          <cell r="I1760">
            <v>1</v>
          </cell>
          <cell r="J1760" t="str">
            <v>Lecture</v>
          </cell>
          <cell r="K1760">
            <v>10</v>
          </cell>
          <cell r="L1760">
            <v>20</v>
          </cell>
          <cell r="O1760" t="str">
            <v>M 1</v>
          </cell>
          <cell r="P1760" t="str">
            <v>GRAD</v>
          </cell>
          <cell r="S1760">
            <v>713954292</v>
          </cell>
          <cell r="T1760" t="str">
            <v>Todd</v>
          </cell>
          <cell r="U1760" t="str">
            <v>Bendor</v>
          </cell>
          <cell r="V1760" t="str">
            <v>CITY, PLANNING</v>
          </cell>
          <cell r="W1760" t="str">
            <v>Independent Study</v>
          </cell>
          <cell r="X1760" t="str">
            <v>INDEPENDENT STUDY</v>
          </cell>
          <cell r="Y1760" t="str">
            <v xml:space="preserve">Land use and environmental planning; improving the understanding of the impacts human activities and development can have on sensitive ecological and environmental systems. </v>
          </cell>
        </row>
        <row r="1761">
          <cell r="C1761" t="str">
            <v>PLAN992</v>
          </cell>
          <cell r="D1761" t="str">
            <v>PLAN</v>
          </cell>
          <cell r="E1761">
            <v>992</v>
          </cell>
          <cell r="F1761" t="str">
            <v>MASTER'S (NON-THESIS)</v>
          </cell>
          <cell r="H1761">
            <v>2192</v>
          </cell>
          <cell r="I1761">
            <v>1</v>
          </cell>
          <cell r="J1761" t="str">
            <v>Lecture</v>
          </cell>
          <cell r="K1761">
            <v>29</v>
          </cell>
          <cell r="L1761">
            <v>21</v>
          </cell>
          <cell r="O1761" t="str">
            <v>M 1</v>
          </cell>
          <cell r="P1761" t="str">
            <v>GRAD</v>
          </cell>
          <cell r="S1761">
            <v>710893484</v>
          </cell>
          <cell r="T1761" t="str">
            <v>Yan</v>
          </cell>
          <cell r="U1761" t="str">
            <v>Song</v>
          </cell>
          <cell r="V1761" t="str">
            <v>DEVELOPMENT</v>
          </cell>
          <cell r="W1761" t="str">
            <v>Master's (Non-Thesis)</v>
          </cell>
          <cell r="X1761" t="str">
            <v>MASTER'S (NON-THESIS)</v>
          </cell>
          <cell r="Y1761" t="str">
            <v>Land use and environmental planning;  low carbon and green cities, plan evaluation, land use development and regulations, spatial analysis of urban spatial structure and urban form, land use and transportation integration, and how to accommodate research in the above fields by using planning supporting systems, such as GIS and other computer-aided planning tools.</v>
          </cell>
        </row>
        <row r="1762">
          <cell r="C1762" t="str">
            <v>PLAN992</v>
          </cell>
          <cell r="D1762" t="str">
            <v>PLAN</v>
          </cell>
          <cell r="E1762">
            <v>992</v>
          </cell>
          <cell r="F1762" t="str">
            <v>MASTER'S (NON-THESIS)</v>
          </cell>
          <cell r="H1762">
            <v>2192</v>
          </cell>
          <cell r="I1762">
            <v>1</v>
          </cell>
          <cell r="J1762" t="str">
            <v>Lecture</v>
          </cell>
          <cell r="K1762">
            <v>29</v>
          </cell>
          <cell r="L1762">
            <v>21</v>
          </cell>
          <cell r="O1762" t="str">
            <v>M 1</v>
          </cell>
          <cell r="P1762" t="str">
            <v>GRAD</v>
          </cell>
          <cell r="S1762">
            <v>730210707</v>
          </cell>
          <cell r="T1762" t="str">
            <v>Alainna</v>
          </cell>
          <cell r="U1762" t="str">
            <v>Thomas</v>
          </cell>
          <cell r="V1762" t="str">
            <v>DEVELOPMENT</v>
          </cell>
          <cell r="W1762" t="str">
            <v>Master's (Non-Thesis)</v>
          </cell>
          <cell r="X1762" t="str">
            <v>MASTER'S (NON-THESIS)</v>
          </cell>
          <cell r="Y1762" t="str">
            <v xml:space="preserve">Transportation planning; ethnographic research to understand how best practices travel the globe and where they land (or not) in in developing economies, such as China. Her US-based work focuses on electric bicycles and family travel.  </v>
          </cell>
        </row>
        <row r="1763">
          <cell r="C1763" t="str">
            <v>PLAN992</v>
          </cell>
          <cell r="D1763" t="str">
            <v>PLAN</v>
          </cell>
          <cell r="E1763">
            <v>992</v>
          </cell>
          <cell r="F1763" t="str">
            <v>MASTER'S (NON-THESIS)</v>
          </cell>
          <cell r="H1763">
            <v>2192</v>
          </cell>
          <cell r="I1763">
            <v>1</v>
          </cell>
          <cell r="J1763" t="str">
            <v>Lecture</v>
          </cell>
          <cell r="K1763">
            <v>29</v>
          </cell>
          <cell r="L1763">
            <v>21</v>
          </cell>
          <cell r="O1763" t="str">
            <v>M 1</v>
          </cell>
          <cell r="P1763" t="str">
            <v>GRAD</v>
          </cell>
          <cell r="S1763">
            <v>714017970</v>
          </cell>
          <cell r="T1763" t="str">
            <v>Noreen</v>
          </cell>
          <cell r="U1763" t="str">
            <v>Mcdonald</v>
          </cell>
          <cell r="V1763" t="str">
            <v>DEVELOPMENT</v>
          </cell>
          <cell r="W1763" t="str">
            <v>Master's (Non-Thesis)</v>
          </cell>
          <cell r="X1763" t="str">
            <v>MASTER'S (NON-THESIS)</v>
          </cell>
          <cell r="Y1763" t="str">
            <v xml:space="preserve">Transportation planning;  how infrastructure investments and technology changes influence travel and the downstream impacts on road safety, public health, energy demand, and city form. </v>
          </cell>
        </row>
        <row r="1764">
          <cell r="C1764" t="str">
            <v>PLAN992</v>
          </cell>
          <cell r="D1764" t="str">
            <v>PLAN</v>
          </cell>
          <cell r="E1764">
            <v>992</v>
          </cell>
          <cell r="F1764" t="str">
            <v>MASTER'S (NON-THESIS)</v>
          </cell>
          <cell r="H1764">
            <v>2192</v>
          </cell>
          <cell r="I1764">
            <v>1</v>
          </cell>
          <cell r="J1764" t="str">
            <v>Lecture</v>
          </cell>
          <cell r="K1764">
            <v>29</v>
          </cell>
          <cell r="L1764">
            <v>21</v>
          </cell>
          <cell r="O1764" t="str">
            <v>M 1</v>
          </cell>
          <cell r="P1764" t="str">
            <v>GRAD</v>
          </cell>
          <cell r="S1764">
            <v>714017970</v>
          </cell>
          <cell r="T1764" t="str">
            <v>Noreen</v>
          </cell>
          <cell r="U1764" t="str">
            <v>Mcdonald</v>
          </cell>
          <cell r="V1764" t="str">
            <v>DEVELOPMENT</v>
          </cell>
          <cell r="W1764" t="str">
            <v>Master's (Non-Thesis)</v>
          </cell>
          <cell r="X1764" t="str">
            <v>MASTER'S (NON-THESIS)</v>
          </cell>
          <cell r="Y1764" t="str">
            <v xml:space="preserve">Transportation planning;  how infrastructure investments and technology changes influence travel and the downstream impacts on road safety, public health, energy demand, and city form. </v>
          </cell>
        </row>
        <row r="1765">
          <cell r="C1765" t="str">
            <v>PLAN992</v>
          </cell>
          <cell r="D1765" t="str">
            <v>PLAN</v>
          </cell>
          <cell r="E1765">
            <v>992</v>
          </cell>
          <cell r="F1765" t="str">
            <v>MASTER'S (NON-THESIS)</v>
          </cell>
          <cell r="H1765">
            <v>2192</v>
          </cell>
          <cell r="I1765">
            <v>1</v>
          </cell>
          <cell r="J1765" t="str">
            <v>Lecture</v>
          </cell>
          <cell r="K1765">
            <v>29</v>
          </cell>
          <cell r="L1765">
            <v>21</v>
          </cell>
          <cell r="O1765" t="str">
            <v>M 1</v>
          </cell>
          <cell r="P1765" t="str">
            <v>GRAD</v>
          </cell>
          <cell r="S1765">
            <v>720534447</v>
          </cell>
          <cell r="T1765" t="str">
            <v>Andrew</v>
          </cell>
          <cell r="U1765" t="str">
            <v>Whittemore</v>
          </cell>
          <cell r="V1765" t="str">
            <v>DEVELOPMENT</v>
          </cell>
          <cell r="W1765" t="str">
            <v>Master's (Non-Thesis)</v>
          </cell>
          <cell r="X1765" t="str">
            <v>MASTER'S (NON-THESIS)</v>
          </cell>
          <cell r="Y1765" t="str">
            <v>Land use and environmental planning</v>
          </cell>
        </row>
        <row r="1766">
          <cell r="C1766" t="str">
            <v>PLAN992</v>
          </cell>
          <cell r="D1766" t="str">
            <v>PLAN</v>
          </cell>
          <cell r="E1766">
            <v>992</v>
          </cell>
          <cell r="F1766" t="str">
            <v>MASTER'S (NON-THESIS)</v>
          </cell>
          <cell r="H1766">
            <v>2192</v>
          </cell>
          <cell r="I1766">
            <v>1</v>
          </cell>
          <cell r="J1766" t="str">
            <v>Lecture</v>
          </cell>
          <cell r="K1766">
            <v>29</v>
          </cell>
          <cell r="L1766">
            <v>21</v>
          </cell>
          <cell r="O1766" t="str">
            <v>M 1</v>
          </cell>
          <cell r="P1766" t="str">
            <v>GRAD</v>
          </cell>
          <cell r="S1766">
            <v>713954292</v>
          </cell>
          <cell r="T1766" t="str">
            <v>Todd</v>
          </cell>
          <cell r="U1766" t="str">
            <v>Bendor</v>
          </cell>
          <cell r="V1766" t="str">
            <v>DEVELOPMENT</v>
          </cell>
          <cell r="W1766" t="str">
            <v>Master's (Non-Thesis)</v>
          </cell>
          <cell r="X1766" t="str">
            <v>MASTER'S (NON-THESIS)</v>
          </cell>
          <cell r="Y1766" t="str">
            <v xml:space="preserve">Land use and environmental planning; improving the understanding of the impacts human activities and development can have on sensitive ecological and environmental systems. </v>
          </cell>
        </row>
        <row r="1767">
          <cell r="C1767" t="str">
            <v>PLAN992</v>
          </cell>
          <cell r="D1767" t="str">
            <v>PLAN</v>
          </cell>
          <cell r="E1767">
            <v>992</v>
          </cell>
          <cell r="F1767" t="str">
            <v>MASTER'S (NON-THESIS)</v>
          </cell>
          <cell r="H1767">
            <v>2192</v>
          </cell>
          <cell r="I1767">
            <v>1</v>
          </cell>
          <cell r="J1767" t="str">
            <v>Lecture</v>
          </cell>
          <cell r="K1767">
            <v>29</v>
          </cell>
          <cell r="L1767">
            <v>21</v>
          </cell>
          <cell r="O1767" t="str">
            <v>M 1</v>
          </cell>
          <cell r="P1767" t="str">
            <v>GRAD</v>
          </cell>
          <cell r="S1767">
            <v>712335320</v>
          </cell>
          <cell r="T1767" t="str">
            <v>Mai</v>
          </cell>
          <cell r="U1767" t="str">
            <v>Nguyen</v>
          </cell>
          <cell r="V1767" t="str">
            <v>DEVELOPMENT</v>
          </cell>
          <cell r="W1767" t="str">
            <v>Master's (Non-Thesis)</v>
          </cell>
          <cell r="X1767" t="str">
            <v>MASTER'S (NON-THESIS)</v>
          </cell>
          <cell r="Y1767" t="str">
            <v>Housing and Community Development;  housing policy, social and spatial inequality, and resilient communities. " Affordable Housing and Its Residents Are Not Pollutants."</v>
          </cell>
        </row>
        <row r="1768">
          <cell r="C1768" t="str">
            <v>PLAN992</v>
          </cell>
          <cell r="D1768" t="str">
            <v>PLAN</v>
          </cell>
          <cell r="E1768">
            <v>992</v>
          </cell>
          <cell r="F1768" t="str">
            <v>MASTER'S (NON-THESIS)</v>
          </cell>
          <cell r="H1768">
            <v>2192</v>
          </cell>
          <cell r="I1768">
            <v>1</v>
          </cell>
          <cell r="J1768" t="str">
            <v>Lecture</v>
          </cell>
          <cell r="K1768">
            <v>29</v>
          </cell>
          <cell r="L1768">
            <v>21</v>
          </cell>
          <cell r="O1768" t="str">
            <v>M 1</v>
          </cell>
          <cell r="P1768" t="str">
            <v>GRAD</v>
          </cell>
          <cell r="S1768">
            <v>703323646</v>
          </cell>
          <cell r="T1768" t="str">
            <v>Danielle</v>
          </cell>
          <cell r="U1768" t="str">
            <v>Spurlock</v>
          </cell>
          <cell r="V1768" t="str">
            <v>DEVELOPMENT</v>
          </cell>
          <cell r="W1768" t="str">
            <v>Master's (Non-Thesis)</v>
          </cell>
          <cell r="X1768" t="str">
            <v>MASTER'S (NON-THESIS)</v>
          </cell>
          <cell r="Y1768" t="str">
            <v xml:space="preserve">Land use and environmental planning; the relationships among land use, the environment, human behavior, and structural inequality on a variety of research projects including: social stratification and its impact of the siting of hazardous land uses; social vulnerability and emergency preparedness; and the impact of land use decisions on ecosystems services. </v>
          </cell>
        </row>
        <row r="1769">
          <cell r="C1769" t="str">
            <v>PLAN992</v>
          </cell>
          <cell r="D1769" t="str">
            <v>PLAN</v>
          </cell>
          <cell r="E1769">
            <v>992</v>
          </cell>
          <cell r="F1769" t="str">
            <v>MASTER'S (NON-THESIS)</v>
          </cell>
          <cell r="H1769">
            <v>2192</v>
          </cell>
          <cell r="I1769">
            <v>1</v>
          </cell>
          <cell r="J1769" t="str">
            <v>Lecture</v>
          </cell>
          <cell r="K1769">
            <v>29</v>
          </cell>
          <cell r="L1769">
            <v>21</v>
          </cell>
          <cell r="O1769" t="str">
            <v>M 1</v>
          </cell>
          <cell r="P1769" t="str">
            <v>GRAD</v>
          </cell>
          <cell r="S1769">
            <v>720113863</v>
          </cell>
          <cell r="T1769" t="str">
            <v>Thomas</v>
          </cell>
          <cell r="U1769" t="str">
            <v>Lester</v>
          </cell>
          <cell r="V1769" t="str">
            <v>DEVELOPMENT</v>
          </cell>
          <cell r="W1769" t="str">
            <v>Master's (Non-Thesis)</v>
          </cell>
          <cell r="X1769" t="str">
            <v>MASTER'S (NON-THESIS)</v>
          </cell>
          <cell r="Y1769" t="str">
            <v>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v>
          </cell>
        </row>
        <row r="1770">
          <cell r="C1770" t="str">
            <v>PLAN992</v>
          </cell>
          <cell r="D1770" t="str">
            <v>PLAN</v>
          </cell>
          <cell r="E1770">
            <v>992</v>
          </cell>
          <cell r="F1770" t="str">
            <v>MASTER'S (NON-THESIS)</v>
          </cell>
          <cell r="H1770">
            <v>2192</v>
          </cell>
          <cell r="I1770">
            <v>1</v>
          </cell>
          <cell r="J1770" t="str">
            <v>Lecture</v>
          </cell>
          <cell r="K1770">
            <v>29</v>
          </cell>
          <cell r="L1770">
            <v>21</v>
          </cell>
          <cell r="O1770" t="str">
            <v>M 1</v>
          </cell>
          <cell r="P1770" t="str">
            <v>GRAD</v>
          </cell>
          <cell r="S1770">
            <v>707812506</v>
          </cell>
          <cell r="T1770" t="str">
            <v>Meenu</v>
          </cell>
          <cell r="U1770" t="str">
            <v>Tewari</v>
          </cell>
          <cell r="V1770" t="str">
            <v>DEVELOPMENT</v>
          </cell>
          <cell r="W1770" t="str">
            <v>Master's (Non-Thesis)</v>
          </cell>
          <cell r="X1770" t="str">
            <v>MASTER'S (NON-THESIS)</v>
          </cell>
          <cell r="Y1770" t="str">
            <v xml:space="preserve">Economic Development; the political economy of economic and industrial development, poverty alleviation, small firms, and the urban informal economy from a comparative, institutional perspective. </v>
          </cell>
        </row>
        <row r="1771">
          <cell r="C1771" t="str">
            <v>PLAN992</v>
          </cell>
          <cell r="D1771" t="str">
            <v>PLAN</v>
          </cell>
          <cell r="E1771">
            <v>992</v>
          </cell>
          <cell r="F1771" t="str">
            <v>MASTER'S (NON-THESIS)</v>
          </cell>
          <cell r="H1771">
            <v>2192</v>
          </cell>
          <cell r="I1771">
            <v>1</v>
          </cell>
          <cell r="J1771" t="str">
            <v>Lecture</v>
          </cell>
          <cell r="K1771">
            <v>29</v>
          </cell>
          <cell r="L1771">
            <v>21</v>
          </cell>
          <cell r="O1771" t="str">
            <v>M 1</v>
          </cell>
          <cell r="P1771" t="str">
            <v>GRAD</v>
          </cell>
          <cell r="S1771">
            <v>715288498</v>
          </cell>
          <cell r="T1771" t="str">
            <v>Nikhil</v>
          </cell>
          <cell r="U1771" t="str">
            <v>Kaza</v>
          </cell>
          <cell r="V1771" t="str">
            <v>DEVELOPMENT</v>
          </cell>
          <cell r="W1771" t="str">
            <v>Master's (Non-Thesis)</v>
          </cell>
          <cell r="X1771" t="str">
            <v>MASTER'S (NON-THESIS)</v>
          </cell>
          <cell r="Y1771" t="str">
            <v>Land use and environmental planning; urbanization patterns, local energy policy, and equity. How institutional innovations help or hinder cities, how organizations achieve their energy and environmental goals, and how these innovations might have a differential impact on different groups.</v>
          </cell>
        </row>
        <row r="1772">
          <cell r="C1772" t="str">
            <v>PLAN992</v>
          </cell>
          <cell r="D1772" t="str">
            <v>PLAN</v>
          </cell>
          <cell r="E1772">
            <v>992</v>
          </cell>
          <cell r="F1772" t="str">
            <v>MASTER'S (NON-THESIS)</v>
          </cell>
          <cell r="H1772">
            <v>2192</v>
          </cell>
          <cell r="I1772">
            <v>1</v>
          </cell>
          <cell r="J1772" t="str">
            <v>Lecture</v>
          </cell>
          <cell r="K1772">
            <v>29</v>
          </cell>
          <cell r="L1772">
            <v>21</v>
          </cell>
          <cell r="O1772" t="str">
            <v>M 1</v>
          </cell>
          <cell r="P1772" t="str">
            <v>GRAD</v>
          </cell>
          <cell r="S1772">
            <v>704283480</v>
          </cell>
          <cell r="T1772" t="str">
            <v>Dale</v>
          </cell>
          <cell r="U1772" t="str">
            <v>Whittington</v>
          </cell>
          <cell r="V1772" t="str">
            <v>DEVELOPMENT</v>
          </cell>
          <cell r="W1772" t="str">
            <v>Master's (Non-Thesis)</v>
          </cell>
          <cell r="X1772" t="str">
            <v>MASTER'S (NON-THESIS)</v>
          </cell>
          <cell r="Y1772" t="str">
            <v>Land use and environmental planning</v>
          </cell>
        </row>
        <row r="1773">
          <cell r="C1773" t="str">
            <v>PLAN992</v>
          </cell>
          <cell r="D1773" t="str">
            <v>PLAN</v>
          </cell>
          <cell r="E1773">
            <v>992</v>
          </cell>
          <cell r="F1773" t="str">
            <v>MASTER'S (NON-THESIS)</v>
          </cell>
          <cell r="H1773">
            <v>2192</v>
          </cell>
          <cell r="I1773">
            <v>1</v>
          </cell>
          <cell r="J1773" t="str">
            <v>Lecture</v>
          </cell>
          <cell r="K1773">
            <v>29</v>
          </cell>
          <cell r="L1773">
            <v>21</v>
          </cell>
          <cell r="O1773" t="str">
            <v>M 1</v>
          </cell>
          <cell r="P1773" t="str">
            <v>GRAD</v>
          </cell>
          <cell r="S1773">
            <v>714016931</v>
          </cell>
          <cell r="T1773" t="str">
            <v>Gavin</v>
          </cell>
          <cell r="U1773" t="str">
            <v>Smith</v>
          </cell>
          <cell r="V1773" t="str">
            <v>DEVELOPMENT</v>
          </cell>
          <cell r="W1773" t="str">
            <v>Master's (Non-Thesis)</v>
          </cell>
          <cell r="X1773" t="str">
            <v>MASTER'S (NON-THESIS)</v>
          </cell>
          <cell r="Y1773" t="str">
            <v>Land use and environmental planning;  coastal resilience and planning for natural hazards</v>
          </cell>
        </row>
        <row r="1774">
          <cell r="C1774" t="str">
            <v>PLAN992</v>
          </cell>
          <cell r="D1774" t="str">
            <v>PLAN</v>
          </cell>
          <cell r="E1774">
            <v>992</v>
          </cell>
          <cell r="F1774" t="str">
            <v>MASTER'S (NON-THESIS)</v>
          </cell>
          <cell r="H1774">
            <v>2182</v>
          </cell>
          <cell r="I1774">
            <v>1</v>
          </cell>
          <cell r="J1774" t="str">
            <v>Lecture</v>
          </cell>
          <cell r="K1774">
            <v>41</v>
          </cell>
          <cell r="L1774">
            <v>21</v>
          </cell>
          <cell r="O1774" t="str">
            <v>M 1</v>
          </cell>
          <cell r="P1774" t="str">
            <v>GRAD</v>
          </cell>
          <cell r="S1774">
            <v>710893484</v>
          </cell>
          <cell r="T1774" t="str">
            <v>Yan</v>
          </cell>
          <cell r="U1774" t="str">
            <v>Song</v>
          </cell>
          <cell r="V1774" t="str">
            <v>DEVELOPMENT</v>
          </cell>
          <cell r="W1774" t="str">
            <v>Master's (Non-Thesis)</v>
          </cell>
          <cell r="X1774" t="str">
            <v>MASTER'S (NON-THESIS)</v>
          </cell>
          <cell r="Y1774" t="str">
            <v>Land use and environmental planning;  low carbon and green cities, plan evaluation, land use development and regulations, spatial analysis of urban spatial structure and urban form, land use and transportation integration, and how to accommodate research in the above fields by using planning supporting systems, such as GIS and other computer-aided planning tools.</v>
          </cell>
        </row>
        <row r="1775">
          <cell r="C1775" t="str">
            <v>PLAN992</v>
          </cell>
          <cell r="D1775" t="str">
            <v>PLAN</v>
          </cell>
          <cell r="E1775">
            <v>992</v>
          </cell>
          <cell r="F1775" t="str">
            <v>MASTER'S (NON-THESIS)</v>
          </cell>
          <cell r="H1775">
            <v>2182</v>
          </cell>
          <cell r="I1775">
            <v>1</v>
          </cell>
          <cell r="J1775" t="str">
            <v>Lecture</v>
          </cell>
          <cell r="K1775">
            <v>41</v>
          </cell>
          <cell r="L1775">
            <v>21</v>
          </cell>
          <cell r="O1775" t="str">
            <v>M 1</v>
          </cell>
          <cell r="P1775" t="str">
            <v>GRAD</v>
          </cell>
          <cell r="S1775">
            <v>720534447</v>
          </cell>
          <cell r="T1775" t="str">
            <v>Andrew</v>
          </cell>
          <cell r="U1775" t="str">
            <v>Whittemore</v>
          </cell>
          <cell r="V1775" t="str">
            <v>DEVELOPMENT</v>
          </cell>
          <cell r="W1775" t="str">
            <v>Master's (Non-Thesis)</v>
          </cell>
          <cell r="X1775" t="str">
            <v>MASTER'S (NON-THESIS)</v>
          </cell>
          <cell r="Y1775" t="str">
            <v>Land use and environmental planning</v>
          </cell>
        </row>
        <row r="1776">
          <cell r="C1776" t="str">
            <v>PLAN992</v>
          </cell>
          <cell r="D1776" t="str">
            <v>PLAN</v>
          </cell>
          <cell r="E1776">
            <v>992</v>
          </cell>
          <cell r="F1776" t="str">
            <v>MASTER'S (NON-THESIS)</v>
          </cell>
          <cell r="H1776">
            <v>2182</v>
          </cell>
          <cell r="I1776">
            <v>1</v>
          </cell>
          <cell r="J1776" t="str">
            <v>Lecture</v>
          </cell>
          <cell r="K1776">
            <v>41</v>
          </cell>
          <cell r="L1776">
            <v>21</v>
          </cell>
          <cell r="O1776" t="str">
            <v>M 1</v>
          </cell>
          <cell r="P1776" t="str">
            <v>GRAD</v>
          </cell>
          <cell r="S1776">
            <v>713954292</v>
          </cell>
          <cell r="T1776" t="str">
            <v>Todd</v>
          </cell>
          <cell r="U1776" t="str">
            <v>Bendor</v>
          </cell>
          <cell r="V1776" t="str">
            <v>DEVELOPMENT</v>
          </cell>
          <cell r="W1776" t="str">
            <v>Master's (Non-Thesis)</v>
          </cell>
          <cell r="X1776" t="str">
            <v>MASTER'S (NON-THESIS)</v>
          </cell>
          <cell r="Y1776" t="str">
            <v xml:space="preserve">Land use and environmental planning; improving the understanding of the impacts human activities and development can have on sensitive ecological and environmental systems. </v>
          </cell>
        </row>
        <row r="1777">
          <cell r="C1777" t="str">
            <v>PLAN992</v>
          </cell>
          <cell r="D1777" t="str">
            <v>PLAN</v>
          </cell>
          <cell r="E1777">
            <v>992</v>
          </cell>
          <cell r="F1777" t="str">
            <v>MASTER'S (NON-THESIS)</v>
          </cell>
          <cell r="H1777">
            <v>2182</v>
          </cell>
          <cell r="I1777">
            <v>1</v>
          </cell>
          <cell r="J1777" t="str">
            <v>Lecture</v>
          </cell>
          <cell r="K1777">
            <v>41</v>
          </cell>
          <cell r="L1777">
            <v>21</v>
          </cell>
          <cell r="O1777" t="str">
            <v>M 1</v>
          </cell>
          <cell r="P1777" t="str">
            <v>GRAD</v>
          </cell>
          <cell r="S1777">
            <v>730210707</v>
          </cell>
          <cell r="T1777" t="str">
            <v>Alainna</v>
          </cell>
          <cell r="U1777" t="str">
            <v>Thomas</v>
          </cell>
          <cell r="V1777" t="str">
            <v>DEVELOPMENT</v>
          </cell>
          <cell r="W1777" t="str">
            <v>Master's (Non-Thesis)</v>
          </cell>
          <cell r="X1777" t="str">
            <v>MASTER'S (NON-THESIS)</v>
          </cell>
          <cell r="Y1777" t="str">
            <v xml:space="preserve">Transportation planning; ethnographic research to understand how best practices travel the globe and where they land (or not) in in developing economies, such as China. Her US-based work focuses on electric bicycles and family travel.  </v>
          </cell>
        </row>
        <row r="1778">
          <cell r="C1778" t="str">
            <v>PLAN992</v>
          </cell>
          <cell r="D1778" t="str">
            <v>PLAN</v>
          </cell>
          <cell r="E1778">
            <v>992</v>
          </cell>
          <cell r="F1778" t="str">
            <v>MASTER'S (NON-THESIS)</v>
          </cell>
          <cell r="H1778">
            <v>2182</v>
          </cell>
          <cell r="I1778">
            <v>1</v>
          </cell>
          <cell r="J1778" t="str">
            <v>Lecture</v>
          </cell>
          <cell r="K1778">
            <v>41</v>
          </cell>
          <cell r="L1778">
            <v>21</v>
          </cell>
          <cell r="O1778" t="str">
            <v>M 1</v>
          </cell>
          <cell r="P1778" t="str">
            <v>GRAD</v>
          </cell>
          <cell r="S1778">
            <v>714017970</v>
          </cell>
          <cell r="T1778" t="str">
            <v>Noreen</v>
          </cell>
          <cell r="U1778" t="str">
            <v>Mcdonald</v>
          </cell>
          <cell r="V1778" t="str">
            <v>DEVELOPMENT</v>
          </cell>
          <cell r="W1778" t="str">
            <v>Master's (Non-Thesis)</v>
          </cell>
          <cell r="X1778" t="str">
            <v>MASTER'S (NON-THESIS)</v>
          </cell>
          <cell r="Y1778" t="str">
            <v xml:space="preserve">Transportation planning;  how infrastructure investments and technology changes influence travel and the downstream impacts on road safety, public health, energy demand, and city form. </v>
          </cell>
        </row>
        <row r="1779">
          <cell r="C1779" t="str">
            <v>PLAN992</v>
          </cell>
          <cell r="D1779" t="str">
            <v>PLAN</v>
          </cell>
          <cell r="E1779">
            <v>992</v>
          </cell>
          <cell r="F1779" t="str">
            <v>MASTER'S (NON-THESIS)</v>
          </cell>
          <cell r="H1779">
            <v>2182</v>
          </cell>
          <cell r="I1779">
            <v>1</v>
          </cell>
          <cell r="J1779" t="str">
            <v>Lecture</v>
          </cell>
          <cell r="K1779">
            <v>41</v>
          </cell>
          <cell r="L1779">
            <v>21</v>
          </cell>
          <cell r="O1779" t="str">
            <v>M 1</v>
          </cell>
          <cell r="P1779" t="str">
            <v>GRAD</v>
          </cell>
          <cell r="S1779">
            <v>712335320</v>
          </cell>
          <cell r="T1779" t="str">
            <v>Mai</v>
          </cell>
          <cell r="U1779" t="str">
            <v>Nguyen</v>
          </cell>
          <cell r="V1779" t="str">
            <v>DEVELOPMENT</v>
          </cell>
          <cell r="W1779" t="str">
            <v>Master's (Non-Thesis)</v>
          </cell>
          <cell r="X1779" t="str">
            <v>MASTER'S (NON-THESIS)</v>
          </cell>
          <cell r="Y1779" t="str">
            <v>Housing and Community Development;  housing policy, social and spatial inequality, and resilient communities. " Affordable Housing and Its Residents Are Not Pollutants."</v>
          </cell>
        </row>
        <row r="1780">
          <cell r="C1780" t="str">
            <v>PLAN992</v>
          </cell>
          <cell r="D1780" t="str">
            <v>PLAN</v>
          </cell>
          <cell r="E1780">
            <v>992</v>
          </cell>
          <cell r="F1780" t="str">
            <v>MASTER'S (NON-THESIS)</v>
          </cell>
          <cell r="H1780">
            <v>2182</v>
          </cell>
          <cell r="I1780">
            <v>1</v>
          </cell>
          <cell r="J1780" t="str">
            <v>Lecture</v>
          </cell>
          <cell r="K1780">
            <v>41</v>
          </cell>
          <cell r="L1780">
            <v>21</v>
          </cell>
          <cell r="O1780" t="str">
            <v>M 1</v>
          </cell>
          <cell r="P1780" t="str">
            <v>GRAD</v>
          </cell>
          <cell r="S1780">
            <v>704281662</v>
          </cell>
          <cell r="T1780" t="str">
            <v>David</v>
          </cell>
          <cell r="U1780" t="str">
            <v>Moreau</v>
          </cell>
          <cell r="V1780" t="str">
            <v>DEVELOPMENT</v>
          </cell>
          <cell r="W1780" t="str">
            <v>Master's (Non-Thesis)</v>
          </cell>
          <cell r="X1780" t="str">
            <v>MASTER'S (NON-THESIS)</v>
          </cell>
          <cell r="Y1780" t="str">
            <v xml:space="preserve">Land use and environmental planning; water resources and environmental management. He worked on a peer review committee that examined an assessment by federal agencies on performance of the levees around New Orleans during Hurricane Katrina. </v>
          </cell>
        </row>
        <row r="1781">
          <cell r="C1781" t="str">
            <v>PLAN992</v>
          </cell>
          <cell r="D1781" t="str">
            <v>PLAN</v>
          </cell>
          <cell r="E1781">
            <v>992</v>
          </cell>
          <cell r="F1781" t="str">
            <v>MASTER'S (NON-THESIS)</v>
          </cell>
          <cell r="H1781">
            <v>2182</v>
          </cell>
          <cell r="I1781">
            <v>1</v>
          </cell>
          <cell r="J1781" t="str">
            <v>Lecture</v>
          </cell>
          <cell r="K1781">
            <v>41</v>
          </cell>
          <cell r="L1781">
            <v>21</v>
          </cell>
          <cell r="O1781" t="str">
            <v>M 1</v>
          </cell>
          <cell r="P1781" t="str">
            <v>GRAD</v>
          </cell>
          <cell r="S1781">
            <v>703323646</v>
          </cell>
          <cell r="T1781" t="str">
            <v>Danielle</v>
          </cell>
          <cell r="U1781" t="str">
            <v>Spurlock</v>
          </cell>
          <cell r="V1781" t="str">
            <v>DEVELOPMENT</v>
          </cell>
          <cell r="W1781" t="str">
            <v>Master's (Non-Thesis)</v>
          </cell>
          <cell r="X1781" t="str">
            <v>MASTER'S (NON-THESIS)</v>
          </cell>
          <cell r="Y1781" t="str">
            <v xml:space="preserve">Land use and environmental planning; the relationships among land use, the environment, human behavior, and structural inequality on a variety of research projects including: social stratification and its impact of the siting of hazardous land uses; social vulnerability and emergency preparedness; and the impact of land use decisions on ecosystems services. </v>
          </cell>
        </row>
        <row r="1782">
          <cell r="C1782" t="str">
            <v>PLAN992</v>
          </cell>
          <cell r="D1782" t="str">
            <v>PLAN</v>
          </cell>
          <cell r="E1782">
            <v>992</v>
          </cell>
          <cell r="F1782" t="str">
            <v>MASTER'S (NON-THESIS)</v>
          </cell>
          <cell r="H1782">
            <v>2182</v>
          </cell>
          <cell r="I1782">
            <v>1</v>
          </cell>
          <cell r="J1782" t="str">
            <v>Lecture</v>
          </cell>
          <cell r="K1782">
            <v>41</v>
          </cell>
          <cell r="L1782">
            <v>21</v>
          </cell>
          <cell r="O1782" t="str">
            <v>M 1</v>
          </cell>
          <cell r="P1782" t="str">
            <v>GRAD</v>
          </cell>
          <cell r="S1782">
            <v>720113863</v>
          </cell>
          <cell r="T1782" t="str">
            <v>Thomas</v>
          </cell>
          <cell r="U1782" t="str">
            <v>Lester</v>
          </cell>
          <cell r="V1782" t="str">
            <v>DEVELOPMENT</v>
          </cell>
          <cell r="W1782" t="str">
            <v>Master's (Non-Thesis)</v>
          </cell>
          <cell r="X1782" t="str">
            <v>MASTER'S (NON-THESIS)</v>
          </cell>
          <cell r="Y1782" t="str">
            <v>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v>
          </cell>
        </row>
        <row r="1783">
          <cell r="C1783" t="str">
            <v>PLAN992</v>
          </cell>
          <cell r="D1783" t="str">
            <v>PLAN</v>
          </cell>
          <cell r="E1783">
            <v>992</v>
          </cell>
          <cell r="F1783" t="str">
            <v>MASTER'S (NON-THESIS)</v>
          </cell>
          <cell r="H1783">
            <v>2182</v>
          </cell>
          <cell r="I1783">
            <v>1</v>
          </cell>
          <cell r="J1783" t="str">
            <v>Lecture</v>
          </cell>
          <cell r="K1783">
            <v>41</v>
          </cell>
          <cell r="L1783">
            <v>21</v>
          </cell>
          <cell r="O1783" t="str">
            <v>M 1</v>
          </cell>
          <cell r="P1783" t="str">
            <v>GRAD</v>
          </cell>
          <cell r="S1783">
            <v>707812506</v>
          </cell>
          <cell r="T1783" t="str">
            <v>Meenu</v>
          </cell>
          <cell r="U1783" t="str">
            <v>Tewari</v>
          </cell>
          <cell r="V1783" t="str">
            <v>DEVELOPMENT</v>
          </cell>
          <cell r="W1783" t="str">
            <v>Master's (Non-Thesis)</v>
          </cell>
          <cell r="X1783" t="str">
            <v>MASTER'S (NON-THESIS)</v>
          </cell>
          <cell r="Y1783" t="str">
            <v xml:space="preserve">Economic Development; the political economy of economic and industrial development, poverty alleviation, small firms, and the urban informal economy from a comparative, institutional perspective. </v>
          </cell>
        </row>
        <row r="1784">
          <cell r="C1784" t="str">
            <v>PLAN992</v>
          </cell>
          <cell r="D1784" t="str">
            <v>PLAN</v>
          </cell>
          <cell r="E1784">
            <v>992</v>
          </cell>
          <cell r="F1784" t="str">
            <v>MASTER'S (NON-THESIS)</v>
          </cell>
          <cell r="H1784">
            <v>2182</v>
          </cell>
          <cell r="I1784">
            <v>1</v>
          </cell>
          <cell r="J1784" t="str">
            <v>Lecture</v>
          </cell>
          <cell r="K1784">
            <v>41</v>
          </cell>
          <cell r="L1784">
            <v>21</v>
          </cell>
          <cell r="O1784" t="str">
            <v>M 1</v>
          </cell>
          <cell r="P1784" t="str">
            <v>GRAD</v>
          </cell>
          <cell r="S1784">
            <v>704277179</v>
          </cell>
          <cell r="T1784" t="str">
            <v>David</v>
          </cell>
          <cell r="U1784" t="str">
            <v>Brower</v>
          </cell>
          <cell r="V1784" t="str">
            <v>DEVELOPMENT</v>
          </cell>
          <cell r="W1784" t="str">
            <v>Master's (Non-Thesis)</v>
          </cell>
          <cell r="X1784" t="str">
            <v>MASTER'S (NON-THESIS)</v>
          </cell>
          <cell r="Y1784" t="str">
            <v xml:space="preserve">Land use and environmental planning; growth management, coastal zone management, integrating the impacts of natural hazards, sustainable development, and environmental ethics. </v>
          </cell>
        </row>
        <row r="1785">
          <cell r="C1785" t="str">
            <v>PLAN992</v>
          </cell>
          <cell r="D1785" t="str">
            <v>PLAN</v>
          </cell>
          <cell r="E1785">
            <v>992</v>
          </cell>
          <cell r="F1785" t="str">
            <v>MASTER'S (NON-THESIS)</v>
          </cell>
          <cell r="H1785">
            <v>2182</v>
          </cell>
          <cell r="I1785">
            <v>1</v>
          </cell>
          <cell r="J1785" t="str">
            <v>Lecture</v>
          </cell>
          <cell r="K1785">
            <v>41</v>
          </cell>
          <cell r="L1785">
            <v>21</v>
          </cell>
          <cell r="O1785" t="str">
            <v>M 1</v>
          </cell>
          <cell r="P1785" t="str">
            <v>GRAD</v>
          </cell>
          <cell r="S1785">
            <v>704283480</v>
          </cell>
          <cell r="T1785" t="str">
            <v>Dale</v>
          </cell>
          <cell r="U1785" t="str">
            <v>Whittington</v>
          </cell>
          <cell r="V1785" t="str">
            <v>DEVELOPMENT</v>
          </cell>
          <cell r="W1785" t="str">
            <v>Master's (Non-Thesis)</v>
          </cell>
          <cell r="X1785" t="str">
            <v>MASTER'S (NON-THESIS)</v>
          </cell>
          <cell r="Y1785" t="str">
            <v>Land use and environmental planning; 1) the development of planning approaches and methods for the design of improved water and sanitation systems for the rapidly growing cities of Asia, 2) the design of municipal water tariffs in developing countries, 3) estimating the economic benefits of vaccines for malaria, typhoid, cholera, and HIV/AIDS, and 4) Nile water management issues</v>
          </cell>
        </row>
        <row r="1786">
          <cell r="C1786" t="str">
            <v>PLAN992</v>
          </cell>
          <cell r="D1786" t="str">
            <v>PLAN</v>
          </cell>
          <cell r="E1786">
            <v>992</v>
          </cell>
          <cell r="F1786" t="str">
            <v>MASTER'S (NON-THESIS)</v>
          </cell>
          <cell r="H1786">
            <v>2182</v>
          </cell>
          <cell r="I1786">
            <v>1</v>
          </cell>
          <cell r="J1786" t="str">
            <v>Lecture</v>
          </cell>
          <cell r="K1786">
            <v>41</v>
          </cell>
          <cell r="L1786">
            <v>21</v>
          </cell>
          <cell r="O1786" t="str">
            <v>M 1</v>
          </cell>
          <cell r="P1786" t="str">
            <v>GRAD</v>
          </cell>
          <cell r="S1786">
            <v>714016931</v>
          </cell>
          <cell r="T1786" t="str">
            <v>Gavin</v>
          </cell>
          <cell r="U1786" t="str">
            <v>Smith</v>
          </cell>
          <cell r="V1786" t="str">
            <v>DEVELOPMENT</v>
          </cell>
          <cell r="W1786" t="str">
            <v>Master's (Non-Thesis)</v>
          </cell>
          <cell r="X1786" t="str">
            <v>MASTER'S (NON-THESIS)</v>
          </cell>
          <cell r="Y1786" t="str">
            <v>Land use and environmental planning;  coastal resilience and planning for natural hazards</v>
          </cell>
        </row>
        <row r="1787">
          <cell r="C1787" t="str">
            <v>PLAN992</v>
          </cell>
          <cell r="D1787" t="str">
            <v>PLAN</v>
          </cell>
          <cell r="E1787">
            <v>992</v>
          </cell>
          <cell r="F1787" t="str">
            <v>MASTER'S (NON-THESIS)</v>
          </cell>
          <cell r="H1787">
            <v>2182</v>
          </cell>
          <cell r="I1787">
            <v>1</v>
          </cell>
          <cell r="J1787" t="str">
            <v>Lecture</v>
          </cell>
          <cell r="K1787">
            <v>41</v>
          </cell>
          <cell r="L1787">
            <v>21</v>
          </cell>
          <cell r="O1787" t="str">
            <v>M 1</v>
          </cell>
          <cell r="P1787" t="str">
            <v>GRAD</v>
          </cell>
          <cell r="S1787">
            <v>715288498</v>
          </cell>
          <cell r="T1787" t="str">
            <v>Nikhil</v>
          </cell>
          <cell r="U1787" t="str">
            <v>Kaza</v>
          </cell>
          <cell r="V1787" t="str">
            <v>DEVELOPMENT</v>
          </cell>
          <cell r="W1787" t="str">
            <v>Master's (Non-Thesis)</v>
          </cell>
          <cell r="X1787" t="str">
            <v>MASTER'S (NON-THESIS)</v>
          </cell>
          <cell r="Y1787" t="str">
            <v>Land use and environmental planning; urbanization patterns, local energy policy, and equity. How institutional innovations help or hinder cities, how organizations achieve their energy and environmental goals, and how these innovations might have a differential impact on different groups.</v>
          </cell>
        </row>
        <row r="1788">
          <cell r="C1788" t="str">
            <v>PLAN992</v>
          </cell>
          <cell r="D1788" t="str">
            <v>PLAN</v>
          </cell>
          <cell r="E1788">
            <v>992</v>
          </cell>
          <cell r="F1788" t="str">
            <v>MASTER'S (NON-THESIS)</v>
          </cell>
          <cell r="H1788">
            <v>2182</v>
          </cell>
          <cell r="I1788">
            <v>1</v>
          </cell>
          <cell r="J1788" t="str">
            <v>Lecture</v>
          </cell>
          <cell r="K1788">
            <v>41</v>
          </cell>
          <cell r="L1788">
            <v>21</v>
          </cell>
          <cell r="O1788" t="str">
            <v>M 1</v>
          </cell>
          <cell r="P1788" t="str">
            <v>GRAD</v>
          </cell>
          <cell r="S1788">
            <v>701004695</v>
          </cell>
          <cell r="T1788" t="str">
            <v>David</v>
          </cell>
          <cell r="U1788" t="str">
            <v>Godschalk</v>
          </cell>
          <cell r="V1788" t="str">
            <v>DEVELOPMENT</v>
          </cell>
          <cell r="W1788" t="str">
            <v>Master's (Non-Thesis)</v>
          </cell>
          <cell r="X1788" t="str">
            <v>MASTER'S (NON-THESIS)</v>
          </cell>
          <cell r="Y1788" t="str">
            <v xml:space="preserve">Land use and environmental planning; build community resilience to flooding, sea level rise, and other shocks and disasters. </v>
          </cell>
        </row>
        <row r="1789">
          <cell r="C1789" t="str">
            <v>PLAN992</v>
          </cell>
          <cell r="D1789" t="str">
            <v>PLAN</v>
          </cell>
          <cell r="E1789">
            <v>992</v>
          </cell>
          <cell r="F1789" t="str">
            <v>MASTER'S (NON-THESIS)</v>
          </cell>
          <cell r="H1789">
            <v>2172</v>
          </cell>
          <cell r="I1789">
            <v>1</v>
          </cell>
          <cell r="J1789" t="str">
            <v>Lecture</v>
          </cell>
          <cell r="K1789">
            <v>39</v>
          </cell>
          <cell r="L1789">
            <v>20</v>
          </cell>
          <cell r="O1789" t="str">
            <v>M 1</v>
          </cell>
          <cell r="P1789" t="str">
            <v>GRAD</v>
          </cell>
          <cell r="S1789">
            <v>710893484</v>
          </cell>
          <cell r="T1789" t="str">
            <v>Yan</v>
          </cell>
          <cell r="U1789" t="str">
            <v>Song</v>
          </cell>
          <cell r="V1789" t="str">
            <v>DEVELOPMENT</v>
          </cell>
          <cell r="W1789" t="str">
            <v>Master's (Non-Thesis)</v>
          </cell>
          <cell r="X1789" t="str">
            <v>MASTER'S (NON-THESIS)</v>
          </cell>
          <cell r="Y1789" t="str">
            <v>Land use and environmental planning;  low carbon and green cities, plan evaluation, land use development and regulations, spatial analysis of urban spatial structure and urban form, land use and transportation integration, and how to accommodate research in the above fields by using planning supporting systems, such as GIS and other computer-aided planning tools.</v>
          </cell>
        </row>
        <row r="1790">
          <cell r="C1790" t="str">
            <v>PLAN992</v>
          </cell>
          <cell r="D1790" t="str">
            <v>PLAN</v>
          </cell>
          <cell r="E1790">
            <v>992</v>
          </cell>
          <cell r="F1790" t="str">
            <v>MASTER'S (NON-THESIS)</v>
          </cell>
          <cell r="H1790">
            <v>2172</v>
          </cell>
          <cell r="I1790">
            <v>1</v>
          </cell>
          <cell r="J1790" t="str">
            <v>Lecture</v>
          </cell>
          <cell r="K1790">
            <v>39</v>
          </cell>
          <cell r="L1790">
            <v>20</v>
          </cell>
          <cell r="O1790" t="str">
            <v>M 1</v>
          </cell>
          <cell r="P1790" t="str">
            <v>GRAD</v>
          </cell>
          <cell r="S1790">
            <v>714017970</v>
          </cell>
          <cell r="T1790" t="str">
            <v>Noreen</v>
          </cell>
          <cell r="U1790" t="str">
            <v>Mcdonald</v>
          </cell>
          <cell r="V1790" t="str">
            <v>DEVELOPMENT</v>
          </cell>
          <cell r="W1790" t="str">
            <v>Master's (Non-Thesis)</v>
          </cell>
          <cell r="X1790" t="str">
            <v>MASTER'S (NON-THESIS)</v>
          </cell>
          <cell r="Y1790" t="str">
            <v xml:space="preserve">Transportation planning;  how infrastructure investments and technology changes influence travel and the downstream impacts on road safety, public health, energy demand, and city form. </v>
          </cell>
        </row>
        <row r="1791">
          <cell r="C1791" t="str">
            <v>PLAN992</v>
          </cell>
          <cell r="D1791" t="str">
            <v>PLAN</v>
          </cell>
          <cell r="E1791">
            <v>992</v>
          </cell>
          <cell r="F1791" t="str">
            <v>MASTER'S (NON-THESIS)</v>
          </cell>
          <cell r="H1791">
            <v>2172</v>
          </cell>
          <cell r="I1791">
            <v>1</v>
          </cell>
          <cell r="J1791" t="str">
            <v>Lecture</v>
          </cell>
          <cell r="K1791">
            <v>39</v>
          </cell>
          <cell r="L1791">
            <v>20</v>
          </cell>
          <cell r="O1791" t="str">
            <v>M 1</v>
          </cell>
          <cell r="P1791" t="str">
            <v>GRAD</v>
          </cell>
          <cell r="S1791">
            <v>720534447</v>
          </cell>
          <cell r="T1791" t="str">
            <v>Andrew</v>
          </cell>
          <cell r="U1791" t="str">
            <v>Whittemore</v>
          </cell>
          <cell r="V1791" t="str">
            <v>DEVELOPMENT</v>
          </cell>
          <cell r="W1791" t="str">
            <v>Master's (Non-Thesis)</v>
          </cell>
          <cell r="X1791" t="str">
            <v>MASTER'S (NON-THESIS)</v>
          </cell>
          <cell r="Y1791" t="str">
            <v>Land use and environmental planning</v>
          </cell>
        </row>
        <row r="1792">
          <cell r="C1792" t="str">
            <v>PLAN992</v>
          </cell>
          <cell r="D1792" t="str">
            <v>PLAN</v>
          </cell>
          <cell r="E1792">
            <v>992</v>
          </cell>
          <cell r="F1792" t="str">
            <v>MASTER'S (NON-THESIS)</v>
          </cell>
          <cell r="H1792">
            <v>2172</v>
          </cell>
          <cell r="I1792">
            <v>1</v>
          </cell>
          <cell r="J1792" t="str">
            <v>Lecture</v>
          </cell>
          <cell r="K1792">
            <v>39</v>
          </cell>
          <cell r="L1792">
            <v>20</v>
          </cell>
          <cell r="O1792" t="str">
            <v>M 1</v>
          </cell>
          <cell r="P1792" t="str">
            <v>GRAD</v>
          </cell>
          <cell r="S1792">
            <v>704281662</v>
          </cell>
          <cell r="T1792" t="str">
            <v>David</v>
          </cell>
          <cell r="U1792" t="str">
            <v>Moreau</v>
          </cell>
          <cell r="V1792" t="str">
            <v>DEVELOPMENT</v>
          </cell>
          <cell r="W1792" t="str">
            <v>Master's (Non-Thesis)</v>
          </cell>
          <cell r="X1792" t="str">
            <v>MASTER'S (NON-THESIS)</v>
          </cell>
          <cell r="Y1792" t="str">
            <v xml:space="preserve">Land use and environmental planning; water resources and environmental management. He worked on a peer review committee that examined an assessment by federal agencies on performance of the levees around New Orleans during Hurricane Katrina. </v>
          </cell>
        </row>
        <row r="1793">
          <cell r="C1793" t="str">
            <v>PLAN992</v>
          </cell>
          <cell r="D1793" t="str">
            <v>PLAN</v>
          </cell>
          <cell r="E1793">
            <v>992</v>
          </cell>
          <cell r="F1793" t="str">
            <v>MASTER'S (NON-THESIS)</v>
          </cell>
          <cell r="H1793">
            <v>2172</v>
          </cell>
          <cell r="I1793">
            <v>1</v>
          </cell>
          <cell r="J1793" t="str">
            <v>Lecture</v>
          </cell>
          <cell r="K1793">
            <v>39</v>
          </cell>
          <cell r="L1793">
            <v>20</v>
          </cell>
          <cell r="O1793" t="str">
            <v>M 1</v>
          </cell>
          <cell r="P1793" t="str">
            <v>GRAD</v>
          </cell>
          <cell r="S1793">
            <v>703323646</v>
          </cell>
          <cell r="T1793" t="str">
            <v>Danielle</v>
          </cell>
          <cell r="U1793" t="str">
            <v>Spurlock</v>
          </cell>
          <cell r="V1793" t="str">
            <v>DEVELOPMENT</v>
          </cell>
          <cell r="W1793" t="str">
            <v>Master's (Non-Thesis)</v>
          </cell>
          <cell r="X1793" t="str">
            <v>MASTER'S (NON-THESIS)</v>
          </cell>
          <cell r="Y1793" t="str">
            <v xml:space="preserve">Land use and environmental planning; the relationships among land use, the environment, human behavior, and structural inequality on a variety of research projects including: social stratification and its impact of the siting of hazardous land uses; social vulnerability and emergency preparedness; and the impact of land use decisions on ecosystems services. </v>
          </cell>
        </row>
        <row r="1794">
          <cell r="C1794" t="str">
            <v>PLAN992</v>
          </cell>
          <cell r="D1794" t="str">
            <v>PLAN</v>
          </cell>
          <cell r="E1794">
            <v>992</v>
          </cell>
          <cell r="F1794" t="str">
            <v>MASTER'S (NON-THESIS)</v>
          </cell>
          <cell r="H1794">
            <v>2172</v>
          </cell>
          <cell r="I1794">
            <v>1</v>
          </cell>
          <cell r="J1794" t="str">
            <v>Lecture</v>
          </cell>
          <cell r="K1794">
            <v>39</v>
          </cell>
          <cell r="L1794">
            <v>20</v>
          </cell>
          <cell r="O1794" t="str">
            <v>M 1</v>
          </cell>
          <cell r="P1794" t="str">
            <v>GRAD</v>
          </cell>
          <cell r="S1794">
            <v>713954292</v>
          </cell>
          <cell r="T1794" t="str">
            <v>Todd</v>
          </cell>
          <cell r="U1794" t="str">
            <v>Bendor</v>
          </cell>
          <cell r="V1794" t="str">
            <v>DEVELOPMENT</v>
          </cell>
          <cell r="W1794" t="str">
            <v>Master's (Non-Thesis)</v>
          </cell>
          <cell r="X1794" t="str">
            <v>MASTER'S (NON-THESIS)</v>
          </cell>
          <cell r="Y1794" t="str">
            <v xml:space="preserve">Land use and environmental planning; improving the understanding of the impacts human activities and development can have on sensitive ecological and environmental systems. </v>
          </cell>
        </row>
        <row r="1795">
          <cell r="C1795" t="str">
            <v>PLAN992</v>
          </cell>
          <cell r="D1795" t="str">
            <v>PLAN</v>
          </cell>
          <cell r="E1795">
            <v>992</v>
          </cell>
          <cell r="F1795" t="str">
            <v>MASTER'S (NON-THESIS)</v>
          </cell>
          <cell r="H1795">
            <v>2172</v>
          </cell>
          <cell r="I1795">
            <v>1</v>
          </cell>
          <cell r="J1795" t="str">
            <v>Lecture</v>
          </cell>
          <cell r="K1795">
            <v>39</v>
          </cell>
          <cell r="L1795">
            <v>20</v>
          </cell>
          <cell r="O1795" t="str">
            <v>M 1</v>
          </cell>
          <cell r="P1795" t="str">
            <v>GRAD</v>
          </cell>
          <cell r="S1795">
            <v>712335320</v>
          </cell>
          <cell r="T1795" t="str">
            <v>Mai</v>
          </cell>
          <cell r="U1795" t="str">
            <v>Nguyen</v>
          </cell>
          <cell r="V1795" t="str">
            <v>DEVELOPMENT</v>
          </cell>
          <cell r="W1795" t="str">
            <v>Master's (Non-Thesis)</v>
          </cell>
          <cell r="X1795" t="str">
            <v>MASTER'S (NON-THESIS)</v>
          </cell>
          <cell r="Y1795" t="str">
            <v>Housing and Community Development;  housing policy, social and spatial inequality, and resilient communities. " Affordable Housing and Its Residents Are Not Pollutants."</v>
          </cell>
        </row>
        <row r="1796">
          <cell r="C1796" t="str">
            <v>PLAN992</v>
          </cell>
          <cell r="D1796" t="str">
            <v>PLAN</v>
          </cell>
          <cell r="E1796">
            <v>992</v>
          </cell>
          <cell r="F1796" t="str">
            <v>MASTER'S (NON-THESIS)</v>
          </cell>
          <cell r="H1796">
            <v>2172</v>
          </cell>
          <cell r="I1796">
            <v>1</v>
          </cell>
          <cell r="J1796" t="str">
            <v>Lecture</v>
          </cell>
          <cell r="K1796">
            <v>39</v>
          </cell>
          <cell r="L1796">
            <v>20</v>
          </cell>
          <cell r="O1796" t="str">
            <v>M 1</v>
          </cell>
          <cell r="P1796" t="str">
            <v>GRAD</v>
          </cell>
          <cell r="S1796">
            <v>720113863</v>
          </cell>
          <cell r="T1796" t="str">
            <v>Thomas</v>
          </cell>
          <cell r="U1796" t="str">
            <v>Lester</v>
          </cell>
          <cell r="V1796" t="str">
            <v>DEVELOPMENT</v>
          </cell>
          <cell r="W1796" t="str">
            <v>Master's (Non-Thesis)</v>
          </cell>
          <cell r="X1796" t="str">
            <v>MASTER'S (NON-THESIS)</v>
          </cell>
          <cell r="Y1796" t="str">
            <v>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v>
          </cell>
        </row>
        <row r="1797">
          <cell r="C1797" t="str">
            <v>PLAN992</v>
          </cell>
          <cell r="D1797" t="str">
            <v>PLAN</v>
          </cell>
          <cell r="E1797">
            <v>992</v>
          </cell>
          <cell r="F1797" t="str">
            <v>MASTER'S (NON-THESIS)</v>
          </cell>
          <cell r="H1797">
            <v>2172</v>
          </cell>
          <cell r="I1797">
            <v>1</v>
          </cell>
          <cell r="J1797" t="str">
            <v>Lecture</v>
          </cell>
          <cell r="K1797">
            <v>39</v>
          </cell>
          <cell r="L1797">
            <v>20</v>
          </cell>
          <cell r="O1797" t="str">
            <v>M 1</v>
          </cell>
          <cell r="P1797" t="str">
            <v>GRAD</v>
          </cell>
          <cell r="S1797">
            <v>704277179</v>
          </cell>
          <cell r="T1797" t="str">
            <v>David</v>
          </cell>
          <cell r="U1797" t="str">
            <v>Brower</v>
          </cell>
          <cell r="V1797" t="str">
            <v>DEVELOPMENT</v>
          </cell>
          <cell r="W1797" t="str">
            <v>Master's (Non-Thesis)</v>
          </cell>
          <cell r="X1797" t="str">
            <v>MASTER'S (NON-THESIS)</v>
          </cell>
          <cell r="Y1797" t="str">
            <v xml:space="preserve">Land use and environmental planning; growth management, coastal zone management, integrating the impacts of natural hazards, sustainable development, and environmental ethics. </v>
          </cell>
        </row>
        <row r="1798">
          <cell r="C1798" t="str">
            <v>PLAN992</v>
          </cell>
          <cell r="D1798" t="str">
            <v>PLAN</v>
          </cell>
          <cell r="E1798">
            <v>992</v>
          </cell>
          <cell r="F1798" t="str">
            <v>MASTER'S (NON-THESIS)</v>
          </cell>
          <cell r="H1798">
            <v>2172</v>
          </cell>
          <cell r="I1798">
            <v>1</v>
          </cell>
          <cell r="J1798" t="str">
            <v>Lecture</v>
          </cell>
          <cell r="K1798">
            <v>39</v>
          </cell>
          <cell r="L1798">
            <v>20</v>
          </cell>
          <cell r="O1798" t="str">
            <v>M 1</v>
          </cell>
          <cell r="P1798" t="str">
            <v>GRAD</v>
          </cell>
          <cell r="S1798">
            <v>707812506</v>
          </cell>
          <cell r="T1798" t="str">
            <v>Meenu</v>
          </cell>
          <cell r="U1798" t="str">
            <v>Tewari</v>
          </cell>
          <cell r="V1798" t="str">
            <v>DEVELOPMENT</v>
          </cell>
          <cell r="W1798" t="str">
            <v>Master's (Non-Thesis)</v>
          </cell>
          <cell r="X1798" t="str">
            <v>MASTER'S (NON-THESIS)</v>
          </cell>
          <cell r="Y1798" t="str">
            <v xml:space="preserve">Economic Development; the political economy of economic and industrial development, poverty alleviation, small firms, and the urban informal economy from a comparative, institutional perspective. </v>
          </cell>
        </row>
        <row r="1799">
          <cell r="C1799" t="str">
            <v>PLAN992</v>
          </cell>
          <cell r="D1799" t="str">
            <v>PLAN</v>
          </cell>
          <cell r="E1799">
            <v>992</v>
          </cell>
          <cell r="F1799" t="str">
            <v>MASTER'S (NON-THESIS)</v>
          </cell>
          <cell r="H1799">
            <v>2172</v>
          </cell>
          <cell r="I1799">
            <v>1</v>
          </cell>
          <cell r="J1799" t="str">
            <v>Lecture</v>
          </cell>
          <cell r="K1799">
            <v>39</v>
          </cell>
          <cell r="L1799">
            <v>20</v>
          </cell>
          <cell r="O1799" t="str">
            <v>M 1</v>
          </cell>
          <cell r="P1799" t="str">
            <v>GRAD</v>
          </cell>
          <cell r="S1799">
            <v>704283480</v>
          </cell>
          <cell r="T1799" t="str">
            <v>Dale</v>
          </cell>
          <cell r="U1799" t="str">
            <v>Whittington</v>
          </cell>
          <cell r="V1799" t="str">
            <v>DEVELOPMENT</v>
          </cell>
          <cell r="W1799" t="str">
            <v>Master's (Non-Thesis)</v>
          </cell>
          <cell r="X1799" t="str">
            <v>MASTER'S (NON-THESIS)</v>
          </cell>
          <cell r="Y1799" t="str">
            <v>Land use and environmental planning; 1) the development of planning approaches and methods for the design of improved water and sanitation systems for the rapidly growing cities of Asia, 2) the design of municipal water tariffs in developing countries, 3) estimating the economic benefits of vaccines for malaria, typhoid, cholera, and HIV/AIDS, and 4) Nile water management issues</v>
          </cell>
        </row>
        <row r="1800">
          <cell r="C1800" t="str">
            <v>PLAN992</v>
          </cell>
          <cell r="D1800" t="str">
            <v>PLAN</v>
          </cell>
          <cell r="E1800">
            <v>992</v>
          </cell>
          <cell r="F1800" t="str">
            <v>MASTER'S (NON-THESIS)</v>
          </cell>
          <cell r="H1800">
            <v>2172</v>
          </cell>
          <cell r="I1800">
            <v>1</v>
          </cell>
          <cell r="J1800" t="str">
            <v>Lecture</v>
          </cell>
          <cell r="K1800">
            <v>39</v>
          </cell>
          <cell r="L1800">
            <v>20</v>
          </cell>
          <cell r="O1800" t="str">
            <v>M 1</v>
          </cell>
          <cell r="P1800" t="str">
            <v>GRAD</v>
          </cell>
          <cell r="S1800">
            <v>715288498</v>
          </cell>
          <cell r="T1800" t="str">
            <v>Nikhil</v>
          </cell>
          <cell r="U1800" t="str">
            <v>Kaza</v>
          </cell>
          <cell r="V1800" t="str">
            <v>DEVELOPMENT</v>
          </cell>
          <cell r="W1800" t="str">
            <v>Master's (Non-Thesis)</v>
          </cell>
          <cell r="X1800" t="str">
            <v>MASTER'S (NON-THESIS)</v>
          </cell>
          <cell r="Y1800" t="str">
            <v>Land use and environmental planning; urbanization patterns, local energy policy, and equity. How institutional innovations help or hinder cities, how organizations achieve their energy and environmental goals, and how these innovations might have a differential impact on different groups.</v>
          </cell>
        </row>
        <row r="1801">
          <cell r="C1801" t="str">
            <v>PLAN992</v>
          </cell>
          <cell r="D1801" t="str">
            <v>PLAN</v>
          </cell>
          <cell r="E1801">
            <v>992</v>
          </cell>
          <cell r="F1801" t="str">
            <v>MASTER'S (NON-THESIS)</v>
          </cell>
          <cell r="H1801">
            <v>2172</v>
          </cell>
          <cell r="I1801">
            <v>1</v>
          </cell>
          <cell r="J1801" t="str">
            <v>Lecture</v>
          </cell>
          <cell r="K1801">
            <v>39</v>
          </cell>
          <cell r="L1801">
            <v>20</v>
          </cell>
          <cell r="O1801" t="str">
            <v>M 1</v>
          </cell>
          <cell r="P1801" t="str">
            <v>GRAD</v>
          </cell>
          <cell r="S1801">
            <v>714016931</v>
          </cell>
          <cell r="T1801" t="str">
            <v>Gavin</v>
          </cell>
          <cell r="U1801" t="str">
            <v>Smith</v>
          </cell>
          <cell r="V1801" t="str">
            <v>DEVELOPMENT</v>
          </cell>
          <cell r="W1801" t="str">
            <v>Master's (Non-Thesis)</v>
          </cell>
          <cell r="X1801" t="str">
            <v>MASTER'S (NON-THESIS)</v>
          </cell>
          <cell r="Y1801" t="str">
            <v>Land use and environmental planning;  coastal resilience and planning for natural hazards</v>
          </cell>
        </row>
        <row r="1802">
          <cell r="C1802" t="str">
            <v>PLAN992</v>
          </cell>
          <cell r="D1802" t="str">
            <v>PLAN</v>
          </cell>
          <cell r="E1802">
            <v>992</v>
          </cell>
          <cell r="F1802" t="str">
            <v>MASTER'S (NON-THESIS)</v>
          </cell>
          <cell r="H1802">
            <v>2172</v>
          </cell>
          <cell r="I1802">
            <v>1</v>
          </cell>
          <cell r="J1802" t="str">
            <v>Lecture</v>
          </cell>
          <cell r="K1802">
            <v>39</v>
          </cell>
          <cell r="L1802">
            <v>20</v>
          </cell>
          <cell r="O1802" t="str">
            <v>M 1</v>
          </cell>
          <cell r="P1802" t="str">
            <v>GRAD</v>
          </cell>
          <cell r="S1802">
            <v>701004695</v>
          </cell>
          <cell r="T1802" t="str">
            <v>David</v>
          </cell>
          <cell r="U1802" t="str">
            <v>Godschalk</v>
          </cell>
          <cell r="V1802" t="str">
            <v>DEVELOPMENT</v>
          </cell>
          <cell r="W1802" t="str">
            <v>Master's (Non-Thesis)</v>
          </cell>
          <cell r="X1802" t="str">
            <v>MASTER'S (NON-THESIS)</v>
          </cell>
          <cell r="Y1802" t="str">
            <v xml:space="preserve">Land use and environmental planning; build community resilience to flooding, sea level rise, and other shocks and disasters. </v>
          </cell>
        </row>
        <row r="1803">
          <cell r="C1803" t="str">
            <v>PLAN992</v>
          </cell>
          <cell r="D1803" t="str">
            <v>PLAN</v>
          </cell>
          <cell r="E1803">
            <v>992</v>
          </cell>
          <cell r="F1803" t="str">
            <v>MASTER'S (NON-THESIS)</v>
          </cell>
          <cell r="H1803">
            <v>2192</v>
          </cell>
          <cell r="I1803">
            <v>1</v>
          </cell>
          <cell r="J1803" t="str">
            <v>Lecture</v>
          </cell>
          <cell r="K1803">
            <v>29</v>
          </cell>
          <cell r="L1803">
            <v>21</v>
          </cell>
          <cell r="O1803" t="str">
            <v>M 1</v>
          </cell>
          <cell r="P1803" t="str">
            <v>GRAD</v>
          </cell>
          <cell r="V1803" t="str">
            <v>DEVELOPMENT</v>
          </cell>
          <cell r="W1803" t="str">
            <v>Master's (Non-Thesis)</v>
          </cell>
          <cell r="X1803" t="str">
            <v>MASTER'S (NON-THESIS)</v>
          </cell>
          <cell r="Y1803" t="str">
            <v>The master's project is original work, involving a substantial degree of independent research and/or analysis. May be a research paper, critical essay, development and evaluation of a program, project, or plan.</v>
          </cell>
        </row>
        <row r="1804">
          <cell r="C1804" t="str">
            <v>PLAN992</v>
          </cell>
          <cell r="D1804" t="str">
            <v>PLAN</v>
          </cell>
          <cell r="E1804">
            <v>992</v>
          </cell>
          <cell r="F1804" t="str">
            <v>MASTER'S (NON-THESIS)</v>
          </cell>
          <cell r="H1804">
            <v>2192</v>
          </cell>
          <cell r="I1804">
            <v>1</v>
          </cell>
          <cell r="J1804" t="str">
            <v>Lecture</v>
          </cell>
          <cell r="K1804">
            <v>29</v>
          </cell>
          <cell r="L1804">
            <v>21</v>
          </cell>
          <cell r="O1804" t="str">
            <v>M 1</v>
          </cell>
          <cell r="P1804" t="str">
            <v>GRAD</v>
          </cell>
          <cell r="V1804" t="str">
            <v>DEVELOPMENT</v>
          </cell>
          <cell r="W1804" t="str">
            <v>Master's (Non-Thesis)</v>
          </cell>
          <cell r="X1804" t="str">
            <v>MASTER'S (NON-THESIS)</v>
          </cell>
          <cell r="Y1804" t="str">
            <v>The master's project is original work, involving a substantial degree of independent research and/or analysis. May be a research paper, critical essay, development and evaluation of a program, project, or plan.</v>
          </cell>
        </row>
        <row r="1805">
          <cell r="C1805" t="str">
            <v>PLAN992</v>
          </cell>
          <cell r="D1805" t="str">
            <v>PLAN</v>
          </cell>
          <cell r="E1805">
            <v>992</v>
          </cell>
          <cell r="F1805" t="str">
            <v>MASTER'S (NON-THESIS)</v>
          </cell>
          <cell r="H1805">
            <v>2192</v>
          </cell>
          <cell r="I1805">
            <v>1</v>
          </cell>
          <cell r="J1805" t="str">
            <v>Lecture</v>
          </cell>
          <cell r="K1805">
            <v>29</v>
          </cell>
          <cell r="L1805">
            <v>21</v>
          </cell>
          <cell r="O1805" t="str">
            <v>M 1</v>
          </cell>
          <cell r="P1805" t="str">
            <v>GRAD</v>
          </cell>
          <cell r="V1805" t="str">
            <v>DEVELOPMENT</v>
          </cell>
          <cell r="W1805" t="str">
            <v>Master's (Non-Thesis)</v>
          </cell>
          <cell r="X1805" t="str">
            <v>MASTER'S (NON-THESIS)</v>
          </cell>
          <cell r="Y1805" t="str">
            <v>The master's project is original work, involving a substantial degree of independent research and/or analysis. May be a research paper, critical essay, development and evaluation of a program, project, or plan.</v>
          </cell>
        </row>
        <row r="1806">
          <cell r="C1806" t="str">
            <v>PLAN992</v>
          </cell>
          <cell r="D1806" t="str">
            <v>PLAN</v>
          </cell>
          <cell r="E1806">
            <v>992</v>
          </cell>
          <cell r="F1806" t="str">
            <v>MASTER'S (NON-THESIS)</v>
          </cell>
          <cell r="H1806">
            <v>2192</v>
          </cell>
          <cell r="I1806">
            <v>1</v>
          </cell>
          <cell r="J1806" t="str">
            <v>Lecture</v>
          </cell>
          <cell r="K1806">
            <v>29</v>
          </cell>
          <cell r="L1806">
            <v>21</v>
          </cell>
          <cell r="O1806" t="str">
            <v>M 1</v>
          </cell>
          <cell r="P1806" t="str">
            <v>GRAD</v>
          </cell>
          <cell r="V1806" t="str">
            <v>DEVELOPMENT</v>
          </cell>
          <cell r="W1806" t="str">
            <v>Master's (Non-Thesis)</v>
          </cell>
          <cell r="X1806" t="str">
            <v>MASTER'S (NON-THESIS)</v>
          </cell>
          <cell r="Y1806" t="str">
            <v>The master's project is original work, involving a substantial degree of independent research and/or analysis. May be a research paper, critical essay, development and evaluation of a program, project, or plan.</v>
          </cell>
        </row>
        <row r="1807">
          <cell r="C1807" t="str">
            <v>PLAN992</v>
          </cell>
          <cell r="D1807" t="str">
            <v>PLAN</v>
          </cell>
          <cell r="E1807">
            <v>992</v>
          </cell>
          <cell r="F1807" t="str">
            <v>MASTER'S (NON-THESIS)</v>
          </cell>
          <cell r="H1807">
            <v>2192</v>
          </cell>
          <cell r="I1807">
            <v>1</v>
          </cell>
          <cell r="J1807" t="str">
            <v>Lecture</v>
          </cell>
          <cell r="K1807">
            <v>29</v>
          </cell>
          <cell r="L1807">
            <v>21</v>
          </cell>
          <cell r="O1807" t="str">
            <v>M 1</v>
          </cell>
          <cell r="P1807" t="str">
            <v>GRAD</v>
          </cell>
          <cell r="V1807" t="str">
            <v>DEVELOPMENT</v>
          </cell>
          <cell r="W1807" t="str">
            <v>Master's (Non-Thesis)</v>
          </cell>
          <cell r="X1807" t="str">
            <v>MASTER'S (NON-THESIS)</v>
          </cell>
          <cell r="Y1807" t="str">
            <v>The master's project is original work, involving a substantial degree of independent research and/or analysis. May be a research paper, critical essay, development and evaluation of a program, project, or plan.</v>
          </cell>
        </row>
        <row r="1808">
          <cell r="C1808" t="str">
            <v>PLAN992</v>
          </cell>
          <cell r="D1808" t="str">
            <v>PLAN</v>
          </cell>
          <cell r="E1808">
            <v>992</v>
          </cell>
          <cell r="F1808" t="str">
            <v>MASTER'S (NON-THESIS)</v>
          </cell>
          <cell r="H1808">
            <v>2172</v>
          </cell>
          <cell r="I1808">
            <v>1</v>
          </cell>
          <cell r="J1808" t="str">
            <v>Lecture</v>
          </cell>
          <cell r="K1808">
            <v>39</v>
          </cell>
          <cell r="L1808">
            <v>20</v>
          </cell>
          <cell r="O1808" t="str">
            <v>M 1</v>
          </cell>
          <cell r="P1808" t="str">
            <v>GRAD</v>
          </cell>
          <cell r="S1808">
            <v>704217689</v>
          </cell>
          <cell r="T1808" t="str">
            <v>William</v>
          </cell>
          <cell r="U1808" t="str">
            <v>Rohe</v>
          </cell>
          <cell r="V1808" t="str">
            <v>DEVELOPMENT</v>
          </cell>
          <cell r="W1808" t="str">
            <v>Master's (Non-Thesis)</v>
          </cell>
          <cell r="X1808" t="str">
            <v>MASTER'S (NON-THESIS)</v>
          </cell>
          <cell r="Y1808" t="str">
            <v>Housing and Community Development; Chasing the American Dream: New Perspectives on Affordable Homeownership</v>
          </cell>
        </row>
        <row r="1809">
          <cell r="C1809" t="str">
            <v>PLCY717</v>
          </cell>
          <cell r="D1809" t="str">
            <v>PLCY</v>
          </cell>
          <cell r="E1809">
            <v>717</v>
          </cell>
          <cell r="F1809" t="str">
            <v>POLITICAL INSTITUTIONS</v>
          </cell>
          <cell r="H1809">
            <v>2192</v>
          </cell>
          <cell r="I1809">
            <v>1</v>
          </cell>
          <cell r="J1809" t="str">
            <v>Lecture</v>
          </cell>
          <cell r="K1809">
            <v>9</v>
          </cell>
          <cell r="L1809">
            <v>1</v>
          </cell>
          <cell r="O1809" t="str">
            <v>M 1</v>
          </cell>
          <cell r="P1809" t="str">
            <v>GRAD</v>
          </cell>
          <cell r="S1809">
            <v>730062973</v>
          </cell>
          <cell r="T1809" t="str">
            <v>Brigitte</v>
          </cell>
          <cell r="U1809" t="str">
            <v>Zimmerman</v>
          </cell>
          <cell r="V1809" t="str">
            <v>CHANGE, POLICY, POLITICAL, PUBLIC, PUBLIC POLICY</v>
          </cell>
          <cell r="W1809" t="str">
            <v>Institutional Analysis for Public Policy</v>
          </cell>
          <cell r="X1809" t="str">
            <v>POLITICAL INSTITUTIONS</v>
          </cell>
          <cell r="Y1809" t="str">
            <v xml:space="preserve">Course examines the role of institutions in the analysis of public policy formulation, implementation, and evaluation. Consider how institutions are used to address market failures, how formal and informal institutions form, persist, and change, and theoretical and empirical approaches for studying the role of institutions. Tragedy of the commons. Governing the commons. Collective action. The Samaritan's Dilemma: the Political Economy of Development Aid. Urban and natural resource property rights. Scarcity, conflicts and cooperation: the political and institutional economics of development. Corruption and bribes, especially in developing countries. Institutional change. Tenure and forest income: global study on forests and poverty.  </v>
          </cell>
        </row>
        <row r="1810">
          <cell r="C1810" t="str">
            <v>PLCY717</v>
          </cell>
          <cell r="D1810" t="str">
            <v>PLCY</v>
          </cell>
          <cell r="E1810">
            <v>717</v>
          </cell>
          <cell r="F1810" t="str">
            <v>POLITICAL INSTITUTIONS</v>
          </cell>
          <cell r="H1810">
            <v>2182</v>
          </cell>
          <cell r="I1810">
            <v>1</v>
          </cell>
          <cell r="J1810" t="str">
            <v>Lecture</v>
          </cell>
          <cell r="K1810">
            <v>10</v>
          </cell>
          <cell r="L1810">
            <v>1</v>
          </cell>
          <cell r="O1810" t="str">
            <v>M 1</v>
          </cell>
          <cell r="P1810" t="str">
            <v>GRAD</v>
          </cell>
          <cell r="S1810">
            <v>715204803</v>
          </cell>
          <cell r="T1810" t="str">
            <v>Pamela</v>
          </cell>
          <cell r="U1810" t="str">
            <v>Jagger</v>
          </cell>
          <cell r="V1810" t="str">
            <v>CHANGE, POLICY, POLITICAL, PUBLIC, PUBLIC POLICY</v>
          </cell>
          <cell r="W1810" t="str">
            <v>Institutional Analysis for Public Policy</v>
          </cell>
          <cell r="X1810" t="str">
            <v>POLITICAL INSTITUTIONS</v>
          </cell>
          <cell r="Y1810" t="str">
            <v xml:space="preserve">Course examines the role of institutions in the analysis of public policy formulation, implementation, and evaluation. Consider how institutions are used to address market failures, how formal and informal institutions form, persist, and change, and theoretical and empirical approaches for studying the role of institutions. Tragedy of the commons. Governing the commons. Collective action. The Samaritan's Dilemma: the Political Economy of Development Aid. Urban and natural resource property rights. Scarcity, conflicts and cooperation: the political and institutional economics of development. Corruption and bribes, especially in developing countries. Institutional change. Tenure and forest income: global study on forests and poverty.  </v>
          </cell>
        </row>
        <row r="1811">
          <cell r="C1811" t="str">
            <v>PLCY717</v>
          </cell>
          <cell r="D1811" t="str">
            <v>PLCY</v>
          </cell>
          <cell r="E1811">
            <v>717</v>
          </cell>
          <cell r="F1811" t="str">
            <v>Political Institutions</v>
          </cell>
          <cell r="H1811">
            <v>2172</v>
          </cell>
          <cell r="I1811">
            <v>1</v>
          </cell>
          <cell r="J1811" t="str">
            <v>Lecture</v>
          </cell>
          <cell r="K1811">
            <v>14</v>
          </cell>
          <cell r="L1811">
            <v>1</v>
          </cell>
          <cell r="O1811" t="str">
            <v>M 1</v>
          </cell>
          <cell r="P1811" t="str">
            <v>GRAD</v>
          </cell>
          <cell r="S1811">
            <v>715204803</v>
          </cell>
          <cell r="T1811" t="str">
            <v>Pamela</v>
          </cell>
          <cell r="U1811" t="str">
            <v>Jagger</v>
          </cell>
          <cell r="V1811" t="str">
            <v>CHANGE, POLICY, POLITICAL, PUBLIC, PUBLIC POLICY</v>
          </cell>
          <cell r="W1811" t="str">
            <v>Institutional Analysis for Public Policy</v>
          </cell>
          <cell r="X1811" t="str">
            <v>POLITICAL INSTITUTIONS</v>
          </cell>
          <cell r="Y1811" t="str">
            <v xml:space="preserve">Course examines the role of institutions in the analysis of public policy formulation, implementation, and evaluation. Consider how institutions are used to address market failures, how formal and informal institutions form, persist, and change, and theoretical and empirical approaches for studying the role of institutions. Tragedy of the commons. Governing the commons. Collective action. The Samaritan's Dilemma: the Political Economy of Development Aid. Urban and natural resource property rights. Scarcity, conflicts and cooperation: the political and institutional economics of development. Corruption and bribes, especially in developing countries. Institutional change. Tenure and forest income: global study on forests and poverty.  </v>
          </cell>
        </row>
        <row r="1812">
          <cell r="C1812" t="str">
            <v>PLCY760</v>
          </cell>
          <cell r="D1812" t="str">
            <v>PLCY</v>
          </cell>
          <cell r="E1812">
            <v>760</v>
          </cell>
          <cell r="F1812" t="str">
            <v>MIGRATION AND HEALTH</v>
          </cell>
          <cell r="H1812">
            <v>2169</v>
          </cell>
          <cell r="I1812">
            <v>1</v>
          </cell>
          <cell r="J1812" t="str">
            <v>Lecture</v>
          </cell>
          <cell r="K1812">
            <v>6</v>
          </cell>
          <cell r="L1812">
            <v>1</v>
          </cell>
          <cell r="O1812" t="str">
            <v>M 1</v>
          </cell>
          <cell r="P1812" t="str">
            <v>GRAD</v>
          </cell>
          <cell r="S1812">
            <v>708506967</v>
          </cell>
          <cell r="T1812" t="str">
            <v>Krista</v>
          </cell>
          <cell r="U1812" t="str">
            <v>Perreira</v>
          </cell>
          <cell r="V1812" t="str">
            <v>HEALTH, MIGRAT, POPULATION</v>
          </cell>
          <cell r="W1812" t="str">
            <v>Migration and Health</v>
          </cell>
          <cell r="X1812" t="str">
            <v>MIGRATION AND HEALTH</v>
          </cell>
          <cell r="Y1812" t="str">
            <v>With a focus on Latin American migration to the U.S., this course introduces students to the inter-relationships between migration and health. Students will gain an understanding of the theories of migration and the ways in which immigration and settlement policies influence the health and well-being of immigrant populations.</v>
          </cell>
        </row>
        <row r="1813">
          <cell r="C1813" t="str">
            <v>PLCY992</v>
          </cell>
          <cell r="D1813" t="str">
            <v>PLCY</v>
          </cell>
          <cell r="E1813">
            <v>992</v>
          </cell>
          <cell r="F1813" t="str">
            <v>MASTER'S (NON-THESIS)</v>
          </cell>
          <cell r="H1813">
            <v>2189</v>
          </cell>
          <cell r="I1813">
            <v>1</v>
          </cell>
          <cell r="J1813" t="str">
            <v>Lecture</v>
          </cell>
          <cell r="K1813">
            <v>5</v>
          </cell>
          <cell r="L1813">
            <v>3</v>
          </cell>
          <cell r="O1813" t="str">
            <v>M 1</v>
          </cell>
          <cell r="P1813" t="str">
            <v>GRAD</v>
          </cell>
          <cell r="S1813">
            <v>720447196</v>
          </cell>
          <cell r="T1813" t="str">
            <v>Douglas</v>
          </cell>
          <cell r="U1813" t="str">
            <v>Mackay</v>
          </cell>
          <cell r="Y1813" t="str">
            <v>Intersection of justice and public policy. Projects concerning the justice of economic inequality – both domestic and global; the ethics of immigration policy; the ethics of biomedical and policy research; and the ethics of health and welfare policy.</v>
          </cell>
        </row>
        <row r="1814">
          <cell r="C1814" t="str">
            <v>PLCY992</v>
          </cell>
          <cell r="D1814" t="str">
            <v>PLCY</v>
          </cell>
          <cell r="E1814">
            <v>992</v>
          </cell>
          <cell r="F1814" t="str">
            <v>MASTER'S (NON-THESIS)</v>
          </cell>
          <cell r="H1814">
            <v>2189</v>
          </cell>
          <cell r="I1814">
            <v>1</v>
          </cell>
          <cell r="J1814" t="str">
            <v>Lecture</v>
          </cell>
          <cell r="K1814">
            <v>5</v>
          </cell>
          <cell r="L1814">
            <v>3</v>
          </cell>
          <cell r="O1814" t="str">
            <v>M 1</v>
          </cell>
          <cell r="P1814" t="str">
            <v>GRAD</v>
          </cell>
          <cell r="S1814">
            <v>710891132</v>
          </cell>
          <cell r="T1814" t="str">
            <v>Sudhanshu</v>
          </cell>
          <cell r="U1814" t="str">
            <v>Handa</v>
          </cell>
          <cell r="Y1814" t="str">
            <v>Impact of national cash transfer programs on poverty and human development in Kenya, Ghana, Zimbabwe, Zambia, and Malawi. The Transfer Project evaluations collect rich data on household demographic change (fertility, migration), human capital (schooling, health, nutrition), poverty (consumption, food security), and preferences and psychology of decision-making (time and risk preference, mental health, subjective risk assessment, subjective well-being). Impact of government poverty programs on HIV behavioral risk in Ghana, Kenya, Malawi, Zambia, and Zimbabwe. Cookstoves and air quality in Rwanda.</v>
          </cell>
        </row>
        <row r="1815">
          <cell r="C1815" t="str">
            <v>PUBA787</v>
          </cell>
          <cell r="D1815" t="str">
            <v>PUBA</v>
          </cell>
          <cell r="E1815">
            <v>787</v>
          </cell>
          <cell r="F1815" t="str">
            <v>APPLIED ENVIRONMENTAL FINANCE</v>
          </cell>
          <cell r="H1815">
            <v>2192</v>
          </cell>
          <cell r="I1815">
            <v>1</v>
          </cell>
          <cell r="J1815" t="str">
            <v>Lecture</v>
          </cell>
          <cell r="K1815">
            <v>6</v>
          </cell>
          <cell r="L1815">
            <v>1</v>
          </cell>
          <cell r="P1815" t="str">
            <v>GRAD</v>
          </cell>
          <cell r="S1815">
            <v>703518741</v>
          </cell>
          <cell r="T1815" t="str">
            <v>Jeffrey</v>
          </cell>
          <cell r="U1815" t="str">
            <v>Hughes</v>
          </cell>
          <cell r="V1815" t="str">
            <v>EFFICIEN, ENERGY, ENERGY EFFICIEN, ENVIRONMENT, FINANC, LAND, RENEWABLE, RENEWABLE ENERGY, SUSTAINAB, WATER, WATERSHED</v>
          </cell>
          <cell r="W1815" t="str">
            <v>Applied Environmental Finance: How to Pay for Environmental Services</v>
          </cell>
          <cell r="X1815" t="str">
            <v>APPLIED ENVIRONMENTAL FINANCE</v>
          </cell>
          <cell r="Y1815" t="str">
            <v>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v>
          </cell>
        </row>
        <row r="1816">
          <cell r="C1816" t="str">
            <v>PUBA787</v>
          </cell>
          <cell r="D1816" t="str">
            <v>PUBA</v>
          </cell>
          <cell r="E1816">
            <v>787</v>
          </cell>
          <cell r="F1816" t="str">
            <v>APPLIED ENVIRONMENTAL FINANCE</v>
          </cell>
          <cell r="H1816">
            <v>2182</v>
          </cell>
          <cell r="I1816">
            <v>1</v>
          </cell>
          <cell r="J1816" t="str">
            <v>Lecture</v>
          </cell>
          <cell r="K1816">
            <v>5</v>
          </cell>
          <cell r="L1816">
            <v>1</v>
          </cell>
          <cell r="P1816" t="str">
            <v>GRAD</v>
          </cell>
          <cell r="S1816">
            <v>701991863</v>
          </cell>
          <cell r="T1816" t="str">
            <v>Glenn</v>
          </cell>
          <cell r="U1816" t="str">
            <v>Barnes</v>
          </cell>
          <cell r="V1816" t="str">
            <v>EFFICIEN, ENERGY, ENERGY EFFICIEN, ENVIRONMENT, FINANC, LAND, RENEWABLE, RENEWABLE ENERGY, SUSTAINAB, WATER, WATERSHED</v>
          </cell>
          <cell r="W1816" t="str">
            <v>Applied Environmental Finance: How to Pay for Environmental Services</v>
          </cell>
          <cell r="X1816" t="str">
            <v>APPLIED ENVIRONMENTAL FINANCE</v>
          </cell>
          <cell r="Y1816" t="str">
            <v>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v>
          </cell>
        </row>
        <row r="1817">
          <cell r="C1817" t="str">
            <v>PUBA787</v>
          </cell>
          <cell r="D1817" t="str">
            <v>PUBA</v>
          </cell>
          <cell r="E1817">
            <v>787</v>
          </cell>
          <cell r="F1817" t="str">
            <v>APPLIED ENVIRONMENTAL FINANCE</v>
          </cell>
          <cell r="H1817">
            <v>2182</v>
          </cell>
          <cell r="I1817">
            <v>1</v>
          </cell>
          <cell r="J1817" t="str">
            <v>Lecture</v>
          </cell>
          <cell r="K1817">
            <v>5</v>
          </cell>
          <cell r="L1817">
            <v>1</v>
          </cell>
          <cell r="P1817" t="str">
            <v>GRAD</v>
          </cell>
          <cell r="S1817">
            <v>703518741</v>
          </cell>
          <cell r="T1817" t="str">
            <v>Jeffrey</v>
          </cell>
          <cell r="U1817" t="str">
            <v>Hughes</v>
          </cell>
          <cell r="V1817" t="str">
            <v>EFFICIEN, ENERGY, ENERGY EFFICIEN, ENVIRONMENT, FINANC, LAND, RENEWABLE, RENEWABLE ENERGY, SUSTAINAB, WATER, WATERSHED</v>
          </cell>
          <cell r="W1817" t="str">
            <v>Applied Environmental Finance: How to Pay for Environmental Services</v>
          </cell>
          <cell r="X1817" t="str">
            <v>APPLIED ENVIRONMENTAL FINANCE</v>
          </cell>
          <cell r="Y1817" t="str">
            <v>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v>
          </cell>
        </row>
        <row r="1818">
          <cell r="C1818" t="str">
            <v>PUBA787</v>
          </cell>
          <cell r="D1818" t="str">
            <v>PUBA</v>
          </cell>
          <cell r="E1818">
            <v>787</v>
          </cell>
          <cell r="F1818" t="str">
            <v>APPLIED ENVIRONMENTAL FINANCE</v>
          </cell>
          <cell r="H1818">
            <v>2172</v>
          </cell>
          <cell r="I1818">
            <v>1</v>
          </cell>
          <cell r="J1818" t="str">
            <v>Lecture</v>
          </cell>
          <cell r="K1818">
            <v>6</v>
          </cell>
          <cell r="L1818">
            <v>1</v>
          </cell>
          <cell r="P1818" t="str">
            <v>GRAD</v>
          </cell>
          <cell r="S1818">
            <v>703518741</v>
          </cell>
          <cell r="T1818" t="str">
            <v>Jeffrey</v>
          </cell>
          <cell r="U1818" t="str">
            <v>Hughes</v>
          </cell>
          <cell r="V1818" t="str">
            <v>EFFICIEN, ENERGY, ENERGY EFFICIEN, ENVIRONMENT, FINANC, LAND, RENEWABLE, RENEWABLE ENERGY, SUSTAINAB, WATER, WATERSHED</v>
          </cell>
          <cell r="W1818" t="str">
            <v>Applied Environmental Finance: How to Pay for Environmental Services</v>
          </cell>
          <cell r="X1818" t="str">
            <v>APPLIED ENVIRONMENTAL FINANCE</v>
          </cell>
          <cell r="Y1818" t="str">
            <v>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v>
          </cell>
        </row>
        <row r="1819">
          <cell r="C1819" t="str">
            <v>PUBA787</v>
          </cell>
          <cell r="D1819" t="str">
            <v>PUBA</v>
          </cell>
          <cell r="E1819">
            <v>787</v>
          </cell>
          <cell r="F1819" t="str">
            <v>APPLIED ENVIRONMENTAL FINANCE</v>
          </cell>
          <cell r="H1819">
            <v>2172</v>
          </cell>
          <cell r="I1819">
            <v>1</v>
          </cell>
          <cell r="J1819" t="str">
            <v>Lecture</v>
          </cell>
          <cell r="K1819">
            <v>6</v>
          </cell>
          <cell r="L1819">
            <v>1</v>
          </cell>
          <cell r="P1819" t="str">
            <v>GRAD</v>
          </cell>
          <cell r="S1819">
            <v>701991863</v>
          </cell>
          <cell r="T1819" t="str">
            <v>Glenn</v>
          </cell>
          <cell r="U1819" t="str">
            <v>Barnes</v>
          </cell>
          <cell r="V1819" t="str">
            <v>EFFICIEN, ENERGY, ENERGY EFFICIEN, ENVIRONMENT, FINANC, LAND, RENEWABLE, RENEWABLE ENERGY, SUSTAINAB, WATER, WATERSHED</v>
          </cell>
          <cell r="W1819" t="str">
            <v>Applied Environmental Finance: How to Pay for Environmental Services</v>
          </cell>
          <cell r="X1819" t="str">
            <v>APPLIED ENVIRONMENTAL FINANCE</v>
          </cell>
          <cell r="Y1819" t="str">
            <v>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v>
          </cell>
        </row>
        <row r="1820">
          <cell r="C1820" t="str">
            <v>PUBH703</v>
          </cell>
          <cell r="D1820" t="str">
            <v>PUBH</v>
          </cell>
          <cell r="E1820">
            <v>703</v>
          </cell>
          <cell r="F1820" t="str">
            <v>QUAL IMPROVE IN HLTH CARE &amp; PH</v>
          </cell>
          <cell r="H1820">
            <v>2172</v>
          </cell>
          <cell r="I1820">
            <v>1</v>
          </cell>
          <cell r="J1820" t="str">
            <v>Lecture</v>
          </cell>
          <cell r="K1820">
            <v>11</v>
          </cell>
          <cell r="L1820">
            <v>1</v>
          </cell>
          <cell r="O1820" t="str">
            <v>M 1</v>
          </cell>
          <cell r="P1820" t="str">
            <v>GRAD</v>
          </cell>
          <cell r="S1820">
            <v>711422072</v>
          </cell>
          <cell r="T1820" t="str">
            <v>Kathleen</v>
          </cell>
          <cell r="U1820" t="str">
            <v>Bradford</v>
          </cell>
          <cell r="V1820" t="str">
            <v>HEALTH, LOCAL, POPULATION, PUBLIC, PUBLIC HEALTH</v>
          </cell>
          <cell r="W1820" t="str">
            <v>Quality Improvement in Health Care and Public Health</v>
          </cell>
          <cell r="X1820" t="str">
            <v>QUAL IMPROVE IN HLTH CARE &amp; PH</v>
          </cell>
          <cell r="Y1820" t="str">
            <v>This course provides students from public health and associated health professions with an understanding of the major quality improvement methodologies and tools, real-world application in healthcare and population health settings, and practice using the tools and techniques to solve local health delivery problems.</v>
          </cell>
        </row>
        <row r="1821">
          <cell r="C1821" t="str">
            <v>PUBH704</v>
          </cell>
          <cell r="D1821" t="str">
            <v>PUBH</v>
          </cell>
          <cell r="E1821">
            <v>704</v>
          </cell>
          <cell r="F1821" t="str">
            <v>FOUNDATIONS OF GLOBAL HEALTH</v>
          </cell>
          <cell r="H1821">
            <v>2172</v>
          </cell>
          <cell r="I1821">
            <v>1</v>
          </cell>
          <cell r="J1821" t="str">
            <v>Lecture</v>
          </cell>
          <cell r="K1821">
            <v>9</v>
          </cell>
          <cell r="L1821">
            <v>1</v>
          </cell>
          <cell r="P1821" t="str">
            <v>GRAD</v>
          </cell>
          <cell r="S1821">
            <v>700276930</v>
          </cell>
          <cell r="T1821" t="str">
            <v>Martha</v>
          </cell>
          <cell r="U1821" t="str">
            <v>Carlough</v>
          </cell>
          <cell r="V1821" t="str">
            <v>GLOBAL, HEALTH, POPULATION</v>
          </cell>
          <cell r="W1821" t="str">
            <v>Foundations of Global Health</v>
          </cell>
          <cell r="X1821" t="str">
            <v>FOUNDATIONS OF GLOBAL HEALTH</v>
          </cell>
          <cell r="Y1821" t="str">
            <v>Students will gain a broader understanding of population-based global health issues. Critically examines global health topics with learning from on-line modules and learning assignments and interactive seminars with student presentations.</v>
          </cell>
        </row>
        <row r="1822">
          <cell r="C1822" t="str">
            <v>PUBH711</v>
          </cell>
          <cell r="D1822" t="str">
            <v>PUBH</v>
          </cell>
          <cell r="E1822">
            <v>711</v>
          </cell>
          <cell r="F1822" t="str">
            <v>CRITICAL ISS IN GLOB PH</v>
          </cell>
          <cell r="H1822">
            <v>2189</v>
          </cell>
          <cell r="I1822">
            <v>1</v>
          </cell>
          <cell r="J1822" t="str">
            <v>Lecture</v>
          </cell>
          <cell r="K1822">
            <v>38</v>
          </cell>
          <cell r="L1822">
            <v>3</v>
          </cell>
          <cell r="O1822" t="str">
            <v>M 1</v>
          </cell>
          <cell r="P1822" t="str">
            <v>GRAD</v>
          </cell>
          <cell r="S1822">
            <v>705504034</v>
          </cell>
          <cell r="T1822" t="str">
            <v>Karine</v>
          </cell>
          <cell r="U1822" t="str">
            <v>Dube</v>
          </cell>
          <cell r="V1822" t="str">
            <v>ECONOMIC, ENVIRONMENT, GLOBAL, HEALTH, INTERDISCIPLINARY, JUSTICE, POLITICAL, SOCIAL</v>
          </cell>
          <cell r="W1822" t="str">
            <v>Critical Issues in Global Health</v>
          </cell>
          <cell r="X1822" t="str">
            <v>CRITICAL ISSUES IN GLOBAL HLTH</v>
          </cell>
          <cell r="Y1822"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3">
          <cell r="C1823" t="str">
            <v>PUBH711</v>
          </cell>
          <cell r="D1823" t="str">
            <v>PUBH</v>
          </cell>
          <cell r="E1823">
            <v>711</v>
          </cell>
          <cell r="F1823" t="str">
            <v>CRITICAL ISS IN GLOB PH</v>
          </cell>
          <cell r="H1823">
            <v>2189</v>
          </cell>
          <cell r="I1823">
            <v>1</v>
          </cell>
          <cell r="J1823" t="str">
            <v>Lecture</v>
          </cell>
          <cell r="K1823">
            <v>38</v>
          </cell>
          <cell r="L1823">
            <v>3</v>
          </cell>
          <cell r="O1823" t="str">
            <v>M 1</v>
          </cell>
          <cell r="P1823" t="str">
            <v>GRAD</v>
          </cell>
          <cell r="S1823">
            <v>705504034</v>
          </cell>
          <cell r="T1823" t="str">
            <v>Karine</v>
          </cell>
          <cell r="U1823" t="str">
            <v>Dube</v>
          </cell>
          <cell r="V1823" t="str">
            <v>ECONOMIC, ENVIRONMENT, GLOBAL, HEALTH, INTERDISCIPLINARY, JUSTICE, POLITICAL, SOCIAL</v>
          </cell>
          <cell r="W1823" t="str">
            <v>Critical Issues in Global Health</v>
          </cell>
          <cell r="X1823" t="str">
            <v>CRITICAL ISSUES IN GLOBAL HLTH</v>
          </cell>
          <cell r="Y1823"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4">
          <cell r="C1824" t="str">
            <v>PUBH711</v>
          </cell>
          <cell r="D1824" t="str">
            <v>PUBH</v>
          </cell>
          <cell r="E1824">
            <v>711</v>
          </cell>
          <cell r="F1824" t="str">
            <v>CRITICAL ISS IN GLOB PH</v>
          </cell>
          <cell r="H1824">
            <v>2189</v>
          </cell>
          <cell r="I1824">
            <v>1</v>
          </cell>
          <cell r="J1824" t="str">
            <v>Lecture</v>
          </cell>
          <cell r="K1824">
            <v>38</v>
          </cell>
          <cell r="L1824">
            <v>3</v>
          </cell>
          <cell r="O1824" t="str">
            <v>M 1</v>
          </cell>
          <cell r="P1824" t="str">
            <v>GRAD</v>
          </cell>
          <cell r="S1824">
            <v>705504034</v>
          </cell>
          <cell r="T1824" t="str">
            <v>Karine</v>
          </cell>
          <cell r="U1824" t="str">
            <v>Dube</v>
          </cell>
          <cell r="V1824" t="str">
            <v>ECONOMIC, ENVIRONMENT, GLOBAL, HEALTH, INTERDISCIPLINARY, JUSTICE, POLITICAL, SOCIAL</v>
          </cell>
          <cell r="W1824" t="str">
            <v>Critical Issues in Global Health</v>
          </cell>
          <cell r="X1824" t="str">
            <v>CRITICAL ISSUES IN GLOBAL HLTH</v>
          </cell>
          <cell r="Y1824"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5">
          <cell r="C1825" t="str">
            <v>PUBH711</v>
          </cell>
          <cell r="D1825" t="str">
            <v>PUBH</v>
          </cell>
          <cell r="E1825">
            <v>711</v>
          </cell>
          <cell r="F1825" t="str">
            <v>CRITICAL ISS IN GLOB PH</v>
          </cell>
          <cell r="H1825">
            <v>2189</v>
          </cell>
          <cell r="I1825">
            <v>1</v>
          </cell>
          <cell r="J1825" t="str">
            <v>Lecture</v>
          </cell>
          <cell r="K1825">
            <v>38</v>
          </cell>
          <cell r="L1825">
            <v>3</v>
          </cell>
          <cell r="O1825" t="str">
            <v>M 1</v>
          </cell>
          <cell r="P1825" t="str">
            <v>GRAD</v>
          </cell>
          <cell r="S1825">
            <v>703931986</v>
          </cell>
          <cell r="T1825" t="str">
            <v>James</v>
          </cell>
          <cell r="U1825" t="str">
            <v>Herrington</v>
          </cell>
          <cell r="V1825" t="str">
            <v>ECONOMIC, ENVIRONMENT, GLOBAL, HEALTH, INTERDISCIPLINARY, JUSTICE, POLITICAL, SOCIAL</v>
          </cell>
          <cell r="W1825" t="str">
            <v>Critical Issues in Global Health</v>
          </cell>
          <cell r="X1825" t="str">
            <v>CRITICAL ISSUES IN GLOBAL HLTH</v>
          </cell>
          <cell r="Y1825"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6">
          <cell r="C1826" t="str">
            <v>PUBH711</v>
          </cell>
          <cell r="D1826" t="str">
            <v>PUBH</v>
          </cell>
          <cell r="E1826">
            <v>711</v>
          </cell>
          <cell r="F1826" t="str">
            <v>CRITICAL ISS IN GLOB PH</v>
          </cell>
          <cell r="H1826">
            <v>2189</v>
          </cell>
          <cell r="I1826">
            <v>1</v>
          </cell>
          <cell r="J1826" t="str">
            <v>Lecture</v>
          </cell>
          <cell r="K1826">
            <v>38</v>
          </cell>
          <cell r="L1826">
            <v>3</v>
          </cell>
          <cell r="O1826" t="str">
            <v>M 1</v>
          </cell>
          <cell r="P1826" t="str">
            <v>GRAD</v>
          </cell>
          <cell r="S1826">
            <v>703931986</v>
          </cell>
          <cell r="T1826" t="str">
            <v>James</v>
          </cell>
          <cell r="U1826" t="str">
            <v>Herrington</v>
          </cell>
          <cell r="V1826" t="str">
            <v>ECONOMIC, ENVIRONMENT, GLOBAL, HEALTH, INTERDISCIPLINARY, JUSTICE, POLITICAL, SOCIAL</v>
          </cell>
          <cell r="W1826" t="str">
            <v>Critical Issues in Global Health</v>
          </cell>
          <cell r="X1826" t="str">
            <v>CRITICAL ISSUES IN GLOBAL HLTH</v>
          </cell>
          <cell r="Y1826"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7">
          <cell r="C1827" t="str">
            <v>PUBH711</v>
          </cell>
          <cell r="D1827" t="str">
            <v>PUBH</v>
          </cell>
          <cell r="E1827">
            <v>711</v>
          </cell>
          <cell r="F1827" t="str">
            <v>CRITICAL ISS IN GLOB PH</v>
          </cell>
          <cell r="H1827">
            <v>2189</v>
          </cell>
          <cell r="I1827">
            <v>1</v>
          </cell>
          <cell r="J1827" t="str">
            <v>Lecture</v>
          </cell>
          <cell r="K1827">
            <v>38</v>
          </cell>
          <cell r="L1827">
            <v>3</v>
          </cell>
          <cell r="O1827" t="str">
            <v>M 1</v>
          </cell>
          <cell r="P1827" t="str">
            <v>GRAD</v>
          </cell>
          <cell r="S1827">
            <v>703931986</v>
          </cell>
          <cell r="T1827" t="str">
            <v>James</v>
          </cell>
          <cell r="U1827" t="str">
            <v>Herrington</v>
          </cell>
          <cell r="V1827" t="str">
            <v>ECONOMIC, ENVIRONMENT, GLOBAL, HEALTH, INTERDISCIPLINARY, JUSTICE, POLITICAL, SOCIAL</v>
          </cell>
          <cell r="W1827" t="str">
            <v>Critical Issues in Global Health</v>
          </cell>
          <cell r="X1827" t="str">
            <v>CRITICAL ISSUES IN GLOBAL HLTH</v>
          </cell>
          <cell r="Y1827"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8">
          <cell r="C1828" t="str">
            <v>PUBH711</v>
          </cell>
          <cell r="D1828" t="str">
            <v>PUBH</v>
          </cell>
          <cell r="E1828">
            <v>711</v>
          </cell>
          <cell r="F1828" t="str">
            <v>CRITICAL ISS IN GLOB PH</v>
          </cell>
          <cell r="H1828">
            <v>2179</v>
          </cell>
          <cell r="I1828">
            <v>1</v>
          </cell>
          <cell r="J1828" t="str">
            <v>Lecture</v>
          </cell>
          <cell r="K1828">
            <v>25</v>
          </cell>
          <cell r="L1828">
            <v>3</v>
          </cell>
          <cell r="P1828" t="str">
            <v>GRAD</v>
          </cell>
          <cell r="S1828">
            <v>705504034</v>
          </cell>
          <cell r="T1828" t="str">
            <v>Karine</v>
          </cell>
          <cell r="U1828" t="str">
            <v>Dube</v>
          </cell>
          <cell r="V1828" t="str">
            <v>ECONOMIC, ENVIRONMENT, GLOBAL, HEALTH, INTERDISCIPLINARY, JUSTICE, POLITICAL, SOCIAL</v>
          </cell>
          <cell r="W1828" t="str">
            <v>Critical Issues in Global Health</v>
          </cell>
          <cell r="X1828" t="str">
            <v>CRITICAL ISSUES IN GLOBAL HLTH</v>
          </cell>
          <cell r="Y1828"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29">
          <cell r="C1829" t="str">
            <v>PUBH711</v>
          </cell>
          <cell r="D1829" t="str">
            <v>PUBH</v>
          </cell>
          <cell r="E1829">
            <v>711</v>
          </cell>
          <cell r="F1829" t="str">
            <v>CRITICAL ISS IN GLOB PH</v>
          </cell>
          <cell r="H1829">
            <v>2179</v>
          </cell>
          <cell r="I1829">
            <v>1</v>
          </cell>
          <cell r="J1829" t="str">
            <v>Lecture</v>
          </cell>
          <cell r="K1829">
            <v>25</v>
          </cell>
          <cell r="L1829">
            <v>3</v>
          </cell>
          <cell r="P1829" t="str">
            <v>GRAD</v>
          </cell>
          <cell r="S1829">
            <v>705504034</v>
          </cell>
          <cell r="T1829" t="str">
            <v>Karine</v>
          </cell>
          <cell r="U1829" t="str">
            <v>Dube</v>
          </cell>
          <cell r="V1829" t="str">
            <v>ECONOMIC, ENVIRONMENT, GLOBAL, HEALTH, INTERDISCIPLINARY, JUSTICE, POLITICAL, SOCIAL</v>
          </cell>
          <cell r="W1829" t="str">
            <v>Critical Issues in Global Health</v>
          </cell>
          <cell r="X1829" t="str">
            <v>CRITICAL ISSUES IN GLOBAL HLTH</v>
          </cell>
          <cell r="Y1829"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30">
          <cell r="C1830" t="str">
            <v>PUBH711</v>
          </cell>
          <cell r="D1830" t="str">
            <v>PUBH</v>
          </cell>
          <cell r="E1830">
            <v>711</v>
          </cell>
          <cell r="F1830" t="str">
            <v>CRITICAL ISS IN GLOB PH</v>
          </cell>
          <cell r="H1830">
            <v>2179</v>
          </cell>
          <cell r="I1830">
            <v>1</v>
          </cell>
          <cell r="J1830" t="str">
            <v>Lecture</v>
          </cell>
          <cell r="K1830">
            <v>25</v>
          </cell>
          <cell r="L1830">
            <v>3</v>
          </cell>
          <cell r="P1830" t="str">
            <v>GRAD</v>
          </cell>
          <cell r="S1830">
            <v>705504034</v>
          </cell>
          <cell r="T1830" t="str">
            <v>Karine</v>
          </cell>
          <cell r="U1830" t="str">
            <v>Dube</v>
          </cell>
          <cell r="V1830" t="str">
            <v>ECONOMIC, ENVIRONMENT, GLOBAL, HEALTH, INTERDISCIPLINARY, JUSTICE, POLITICAL, SOCIAL</v>
          </cell>
          <cell r="W1830" t="str">
            <v>Critical Issues in Global Health</v>
          </cell>
          <cell r="X1830" t="str">
            <v>CRITICAL ISSUES IN GLOBAL HLTH</v>
          </cell>
          <cell r="Y1830"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31">
          <cell r="C1831" t="str">
            <v>PUBH711</v>
          </cell>
          <cell r="D1831" t="str">
            <v>PUBH</v>
          </cell>
          <cell r="E1831">
            <v>711</v>
          </cell>
          <cell r="F1831" t="str">
            <v>CRITICAL ISS  IN GLOB PH</v>
          </cell>
          <cell r="H1831">
            <v>2169</v>
          </cell>
          <cell r="I1831">
            <v>1</v>
          </cell>
          <cell r="J1831" t="str">
            <v>Lecture</v>
          </cell>
          <cell r="K1831">
            <v>31</v>
          </cell>
          <cell r="L1831">
            <v>3</v>
          </cell>
          <cell r="O1831" t="str">
            <v>M 1</v>
          </cell>
          <cell r="P1831" t="str">
            <v>GRAD</v>
          </cell>
          <cell r="S1831">
            <v>701961499</v>
          </cell>
          <cell r="T1831" t="str">
            <v>Anna</v>
          </cell>
          <cell r="U1831" t="str">
            <v>Schenck</v>
          </cell>
          <cell r="V1831" t="str">
            <v>ECONOMIC, ENVIRONMENT, GLOBAL, HEALTH, INTERDISCIPLINARY, JUSTICE, POLITICAL, SOCIAL</v>
          </cell>
          <cell r="W1831" t="str">
            <v>Critical Issues in Global Health</v>
          </cell>
          <cell r="X1831" t="str">
            <v>CRITICAL ISSUES IN GLOBAL HLTH</v>
          </cell>
          <cell r="Y1831"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32">
          <cell r="C1832" t="str">
            <v>PUBH711</v>
          </cell>
          <cell r="D1832" t="str">
            <v>PUBH</v>
          </cell>
          <cell r="E1832">
            <v>711</v>
          </cell>
          <cell r="F1832" t="str">
            <v>CRITICAL ISS  IN GLOB PH</v>
          </cell>
          <cell r="H1832">
            <v>2169</v>
          </cell>
          <cell r="I1832">
            <v>1</v>
          </cell>
          <cell r="J1832" t="str">
            <v>Lecture</v>
          </cell>
          <cell r="K1832">
            <v>31</v>
          </cell>
          <cell r="L1832">
            <v>3</v>
          </cell>
          <cell r="P1832" t="str">
            <v>GRAD</v>
          </cell>
          <cell r="S1832">
            <v>701456614</v>
          </cell>
          <cell r="T1832" t="str">
            <v>Gretchen</v>
          </cell>
          <cell r="U1832" t="str">
            <v>Van Vliet</v>
          </cell>
          <cell r="V1832" t="str">
            <v>ECONOMIC, ENVIRONMENT, GLOBAL, HEALTH, INTERDISCIPLINARY, JUSTICE, POLITICAL, SOCIAL</v>
          </cell>
          <cell r="W1832" t="str">
            <v>Critical Issues in Global Health</v>
          </cell>
          <cell r="X1832" t="str">
            <v>CRITICAL ISSUES IN GLOBAL HLTH</v>
          </cell>
          <cell r="Y1832"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33">
          <cell r="C1833" t="str">
            <v>PUBH711</v>
          </cell>
          <cell r="D1833" t="str">
            <v>PUBH</v>
          </cell>
          <cell r="E1833">
            <v>711</v>
          </cell>
          <cell r="F1833" t="str">
            <v>CRITICAL ISS  IN GLOB PH</v>
          </cell>
          <cell r="H1833">
            <v>2169</v>
          </cell>
          <cell r="I1833">
            <v>1</v>
          </cell>
          <cell r="J1833" t="str">
            <v>Lecture</v>
          </cell>
          <cell r="K1833">
            <v>31</v>
          </cell>
          <cell r="L1833">
            <v>3</v>
          </cell>
          <cell r="P1833" t="str">
            <v>GRAD</v>
          </cell>
          <cell r="S1833">
            <v>701456614</v>
          </cell>
          <cell r="T1833" t="str">
            <v>Gretchen</v>
          </cell>
          <cell r="U1833" t="str">
            <v>Van Vliet</v>
          </cell>
          <cell r="V1833" t="str">
            <v>ECONOMIC, ENVIRONMENT, GLOBAL, HEALTH, INTERDISCIPLINARY, JUSTICE, POLITICAL, SOCIAL</v>
          </cell>
          <cell r="W1833" t="str">
            <v>Critical Issues in Global Health</v>
          </cell>
          <cell r="X1833" t="str">
            <v>CRITICAL ISSUES IN GLOBAL HLTH</v>
          </cell>
          <cell r="Y1833"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34">
          <cell r="C1834" t="str">
            <v>PUBH711</v>
          </cell>
          <cell r="D1834" t="str">
            <v>PUBH</v>
          </cell>
          <cell r="E1834">
            <v>711</v>
          </cell>
          <cell r="F1834" t="str">
            <v>CRITICAL ISS  IN GLOB PH</v>
          </cell>
          <cell r="H1834">
            <v>2169</v>
          </cell>
          <cell r="I1834">
            <v>1</v>
          </cell>
          <cell r="J1834" t="str">
            <v>Lecture</v>
          </cell>
          <cell r="K1834">
            <v>31</v>
          </cell>
          <cell r="L1834">
            <v>3</v>
          </cell>
          <cell r="P1834" t="str">
            <v>GRAD</v>
          </cell>
          <cell r="S1834">
            <v>701456614</v>
          </cell>
          <cell r="T1834" t="str">
            <v>Gretchen</v>
          </cell>
          <cell r="U1834" t="str">
            <v>Van Vliet</v>
          </cell>
          <cell r="V1834" t="str">
            <v>ECONOMIC, ENVIRONMENT, GLOBAL, HEALTH, INTERDISCIPLINARY, JUSTICE, POLITICAL, SOCIAL</v>
          </cell>
          <cell r="W1834" t="str">
            <v>Critical Issues in Global Health</v>
          </cell>
          <cell r="X1834" t="str">
            <v>CRITICAL ISSUES IN GLOBAL HLTH</v>
          </cell>
          <cell r="Y1834" t="str">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ell>
        </row>
        <row r="1835">
          <cell r="C1835" t="str">
            <v>PUBH712</v>
          </cell>
          <cell r="D1835" t="str">
            <v>PUBH</v>
          </cell>
          <cell r="E1835">
            <v>712</v>
          </cell>
          <cell r="F1835" t="str">
            <v>GLOBAL HEALTH ETHICS</v>
          </cell>
          <cell r="H1835">
            <v>2192</v>
          </cell>
          <cell r="I1835">
            <v>1</v>
          </cell>
          <cell r="J1835" t="str">
            <v>Lecture</v>
          </cell>
          <cell r="K1835">
            <v>20</v>
          </cell>
          <cell r="L1835">
            <v>3</v>
          </cell>
          <cell r="O1835" t="str">
            <v>M 1*</v>
          </cell>
          <cell r="P1835" t="str">
            <v>GRAD</v>
          </cell>
          <cell r="S1835">
            <v>705504034</v>
          </cell>
          <cell r="T1835" t="str">
            <v>Karine</v>
          </cell>
          <cell r="U1835" t="str">
            <v>Dube</v>
          </cell>
          <cell r="V1835" t="str">
            <v>GLOBAL, HEALTH, JUSTICE, POLICY, PUBLIC, PUBLIC HEALTH</v>
          </cell>
          <cell r="W1835" t="str">
            <v>Global Health Ethics</v>
          </cell>
          <cell r="X1835" t="str">
            <v>GLOBAL HEALTH ETHICS</v>
          </cell>
          <cell r="Y1835" t="str">
            <v xml:space="preserve">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Justice and the social determinants of health; Global health and human rights; Cultural diversity and community health; Health behavior in low- and middle-income countries; Public health, aging and gender; Infectious diseases - HIV/AIDS, emerging infections, vaccination, and mandatory treatment; Non-communicable diseases - obesity, smoking, injuries, environmental or socially determined illnesses and mental illness; Public health research in resource-limited settings . Online course. </v>
          </cell>
        </row>
        <row r="1836">
          <cell r="C1836" t="str">
            <v>PUBH712</v>
          </cell>
          <cell r="D1836" t="str">
            <v>PUBH</v>
          </cell>
          <cell r="E1836">
            <v>712</v>
          </cell>
          <cell r="F1836" t="str">
            <v>GLOBAL HEALTH ETHICS</v>
          </cell>
          <cell r="H1836">
            <v>2192</v>
          </cell>
          <cell r="I1836">
            <v>1</v>
          </cell>
          <cell r="J1836" t="str">
            <v>Lecture</v>
          </cell>
          <cell r="K1836">
            <v>20</v>
          </cell>
          <cell r="L1836">
            <v>3</v>
          </cell>
          <cell r="O1836" t="str">
            <v>M 1</v>
          </cell>
          <cell r="P1836" t="str">
            <v>GRAD</v>
          </cell>
          <cell r="S1836">
            <v>705504034</v>
          </cell>
          <cell r="T1836" t="str">
            <v>Karine</v>
          </cell>
          <cell r="U1836" t="str">
            <v>Dube</v>
          </cell>
          <cell r="V1836" t="str">
            <v>GLOBAL, HEALTH, JUSTICE, POLICY, PUBLIC, PUBLIC HEALTH</v>
          </cell>
          <cell r="W1836" t="str">
            <v>Global Health Ethics</v>
          </cell>
          <cell r="X1836" t="str">
            <v>GLOBAL HEALTH ETHICS</v>
          </cell>
          <cell r="Y1836"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37">
          <cell r="C1837" t="str">
            <v>PUBH712</v>
          </cell>
          <cell r="D1837" t="str">
            <v>PUBH</v>
          </cell>
          <cell r="E1837">
            <v>712</v>
          </cell>
          <cell r="F1837" t="str">
            <v>GLOBAL HEALTH ETHICS</v>
          </cell>
          <cell r="H1837">
            <v>2192</v>
          </cell>
          <cell r="I1837">
            <v>1</v>
          </cell>
          <cell r="J1837" t="str">
            <v>Lecture</v>
          </cell>
          <cell r="K1837">
            <v>20</v>
          </cell>
          <cell r="L1837">
            <v>3</v>
          </cell>
          <cell r="O1837" t="str">
            <v>M 1</v>
          </cell>
          <cell r="P1837" t="str">
            <v>GRAD</v>
          </cell>
          <cell r="S1837">
            <v>705504034</v>
          </cell>
          <cell r="T1837" t="str">
            <v>Karine</v>
          </cell>
          <cell r="U1837" t="str">
            <v>Dube</v>
          </cell>
          <cell r="V1837" t="str">
            <v>GLOBAL, HEALTH, JUSTICE, POLICY, PUBLIC, PUBLIC HEALTH</v>
          </cell>
          <cell r="W1837" t="str">
            <v>Global Health Ethics</v>
          </cell>
          <cell r="X1837" t="str">
            <v>GLOBAL HEALTH ETHICS</v>
          </cell>
          <cell r="Y1837"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38">
          <cell r="C1838" t="str">
            <v>PUBH712</v>
          </cell>
          <cell r="D1838" t="str">
            <v>PUBH</v>
          </cell>
          <cell r="E1838">
            <v>712</v>
          </cell>
          <cell r="F1838" t="str">
            <v>GLOBAL HEALTH ETHICS</v>
          </cell>
          <cell r="H1838">
            <v>2182</v>
          </cell>
          <cell r="I1838">
            <v>1</v>
          </cell>
          <cell r="J1838" t="str">
            <v>Lecture</v>
          </cell>
          <cell r="K1838">
            <v>22</v>
          </cell>
          <cell r="L1838">
            <v>3</v>
          </cell>
          <cell r="O1838" t="str">
            <v xml:space="preserve">M </v>
          </cell>
          <cell r="P1838" t="str">
            <v>GRAD</v>
          </cell>
          <cell r="S1838">
            <v>705504034</v>
          </cell>
          <cell r="T1838" t="str">
            <v>Karine</v>
          </cell>
          <cell r="U1838" t="str">
            <v>Dube</v>
          </cell>
          <cell r="V1838" t="str">
            <v>GLOBAL, HEALTH, JUSTICE, POLICY, PUBLIC, PUBLIC HEALTH</v>
          </cell>
          <cell r="W1838" t="str">
            <v>Global Health Ethics</v>
          </cell>
          <cell r="X1838" t="str">
            <v>GLOBAL HEALTH ETHICS</v>
          </cell>
          <cell r="Y1838"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39">
          <cell r="C1839" t="str">
            <v>PUBH712</v>
          </cell>
          <cell r="D1839" t="str">
            <v>PUBH</v>
          </cell>
          <cell r="E1839">
            <v>712</v>
          </cell>
          <cell r="F1839" t="str">
            <v>GLOBAL HEALTH ETHICS</v>
          </cell>
          <cell r="H1839">
            <v>2182</v>
          </cell>
          <cell r="I1839">
            <v>1</v>
          </cell>
          <cell r="J1839" t="str">
            <v>Lecture</v>
          </cell>
          <cell r="K1839">
            <v>22</v>
          </cell>
          <cell r="L1839">
            <v>3</v>
          </cell>
          <cell r="P1839" t="str">
            <v>GRAD</v>
          </cell>
          <cell r="S1839">
            <v>705504034</v>
          </cell>
          <cell r="T1839" t="str">
            <v>Karine</v>
          </cell>
          <cell r="U1839" t="str">
            <v>Dube</v>
          </cell>
          <cell r="V1839" t="str">
            <v>GLOBAL, HEALTH, JUSTICE, POLICY, PUBLIC, PUBLIC HEALTH</v>
          </cell>
          <cell r="W1839" t="str">
            <v>Global Health Ethics</v>
          </cell>
          <cell r="X1839" t="str">
            <v>GLOBAL HEALTH ETHICS</v>
          </cell>
          <cell r="Y1839"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0">
          <cell r="C1840" t="str">
            <v>PUBH712</v>
          </cell>
          <cell r="D1840" t="str">
            <v>PUBH</v>
          </cell>
          <cell r="E1840">
            <v>712</v>
          </cell>
          <cell r="F1840" t="str">
            <v>GLOBAL HEALTH ETHICS</v>
          </cell>
          <cell r="H1840">
            <v>2182</v>
          </cell>
          <cell r="I1840">
            <v>1</v>
          </cell>
          <cell r="J1840" t="str">
            <v>Lecture</v>
          </cell>
          <cell r="K1840">
            <v>22</v>
          </cell>
          <cell r="L1840">
            <v>3</v>
          </cell>
          <cell r="P1840" t="str">
            <v>GRAD</v>
          </cell>
          <cell r="S1840">
            <v>705504034</v>
          </cell>
          <cell r="T1840" t="str">
            <v>Karine</v>
          </cell>
          <cell r="U1840" t="str">
            <v>Dube</v>
          </cell>
          <cell r="V1840" t="str">
            <v>GLOBAL, HEALTH, JUSTICE, POLICY, PUBLIC, PUBLIC HEALTH</v>
          </cell>
          <cell r="W1840" t="str">
            <v>Global Health Ethics</v>
          </cell>
          <cell r="X1840" t="str">
            <v>GLOBAL HEALTH ETHICS</v>
          </cell>
          <cell r="Y1840"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1">
          <cell r="C1841" t="str">
            <v>PUBH712</v>
          </cell>
          <cell r="D1841" t="str">
            <v>PUBH</v>
          </cell>
          <cell r="E1841">
            <v>712</v>
          </cell>
          <cell r="F1841" t="str">
            <v>GLOBAL HEALTH ETHICS</v>
          </cell>
          <cell r="H1841">
            <v>2172</v>
          </cell>
          <cell r="I1841">
            <v>1</v>
          </cell>
          <cell r="J1841" t="str">
            <v>Lecture</v>
          </cell>
          <cell r="K1841">
            <v>22</v>
          </cell>
          <cell r="L1841">
            <v>3</v>
          </cell>
          <cell r="O1841" t="str">
            <v>M 1</v>
          </cell>
          <cell r="P1841" t="str">
            <v>GRAD</v>
          </cell>
          <cell r="S1841">
            <v>730046300</v>
          </cell>
          <cell r="T1841" t="str">
            <v>Sean</v>
          </cell>
          <cell r="U1841" t="str">
            <v>Philpott</v>
          </cell>
          <cell r="V1841" t="str">
            <v>GLOBAL, HEALTH, JUSTICE, POLICY, PUBLIC, PUBLIC HEALTH</v>
          </cell>
          <cell r="W1841" t="str">
            <v>Global Health Ethics</v>
          </cell>
          <cell r="X1841" t="str">
            <v>GLOBAL HEALTH ETHICS</v>
          </cell>
          <cell r="Y1841"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2">
          <cell r="C1842" t="str">
            <v>PUBH712</v>
          </cell>
          <cell r="D1842" t="str">
            <v>PUBH</v>
          </cell>
          <cell r="E1842">
            <v>712</v>
          </cell>
          <cell r="F1842" t="str">
            <v>GLOBAL HEALTH ETHICS</v>
          </cell>
          <cell r="H1842">
            <v>2172</v>
          </cell>
          <cell r="I1842">
            <v>1</v>
          </cell>
          <cell r="J1842" t="str">
            <v>Lecture</v>
          </cell>
          <cell r="K1842">
            <v>22</v>
          </cell>
          <cell r="L1842">
            <v>3</v>
          </cell>
          <cell r="O1842" t="str">
            <v>M 1</v>
          </cell>
          <cell r="P1842" t="str">
            <v>GRAD</v>
          </cell>
          <cell r="S1842">
            <v>730046300</v>
          </cell>
          <cell r="T1842" t="str">
            <v>Sean</v>
          </cell>
          <cell r="U1842" t="str">
            <v>Philpott</v>
          </cell>
          <cell r="V1842" t="str">
            <v>GLOBAL, HEALTH, JUSTICE, POLICY, PUBLIC, PUBLIC HEALTH</v>
          </cell>
          <cell r="W1842" t="str">
            <v>Global Health Ethics</v>
          </cell>
          <cell r="X1842" t="str">
            <v>GLOBAL HEALTH ETHICS</v>
          </cell>
          <cell r="Y1842"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3">
          <cell r="C1843" t="str">
            <v>PUBH712</v>
          </cell>
          <cell r="D1843" t="str">
            <v>PUBH</v>
          </cell>
          <cell r="E1843">
            <v>712</v>
          </cell>
          <cell r="F1843" t="str">
            <v>GLOBAL HEALTH ETHICS</v>
          </cell>
          <cell r="H1843">
            <v>2172</v>
          </cell>
          <cell r="I1843">
            <v>1</v>
          </cell>
          <cell r="J1843" t="str">
            <v>Lecture</v>
          </cell>
          <cell r="K1843">
            <v>22</v>
          </cell>
          <cell r="L1843">
            <v>3</v>
          </cell>
          <cell r="O1843" t="str">
            <v>M 1</v>
          </cell>
          <cell r="P1843" t="str">
            <v>GRAD</v>
          </cell>
          <cell r="S1843">
            <v>730046300</v>
          </cell>
          <cell r="T1843" t="str">
            <v>Sean</v>
          </cell>
          <cell r="U1843" t="str">
            <v>Philpott</v>
          </cell>
          <cell r="V1843" t="str">
            <v>GLOBAL, HEALTH, JUSTICE, POLICY, PUBLIC, PUBLIC HEALTH</v>
          </cell>
          <cell r="W1843" t="str">
            <v>Global Health Ethics</v>
          </cell>
          <cell r="X1843" t="str">
            <v>GLOBAL HEALTH ETHICS</v>
          </cell>
          <cell r="Y1843"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4">
          <cell r="C1844" t="str">
            <v>PUBH712</v>
          </cell>
          <cell r="D1844" t="str">
            <v>PUBH</v>
          </cell>
          <cell r="E1844">
            <v>712</v>
          </cell>
          <cell r="F1844" t="str">
            <v>GLOBAL HEALTH ETHICS</v>
          </cell>
          <cell r="H1844">
            <v>2172</v>
          </cell>
          <cell r="I1844">
            <v>1</v>
          </cell>
          <cell r="J1844" t="str">
            <v>Lecture</v>
          </cell>
          <cell r="K1844">
            <v>22</v>
          </cell>
          <cell r="L1844">
            <v>3</v>
          </cell>
          <cell r="O1844" t="str">
            <v>M 1</v>
          </cell>
          <cell r="P1844" t="str">
            <v>GRAD</v>
          </cell>
          <cell r="S1844">
            <v>711398508</v>
          </cell>
          <cell r="T1844" t="str">
            <v>Rohit</v>
          </cell>
          <cell r="U1844" t="str">
            <v>Ramaswamy</v>
          </cell>
          <cell r="V1844" t="str">
            <v>GLOBAL, HEALTH, JUSTICE, POLICY, PUBLIC, PUBLIC HEALTH</v>
          </cell>
          <cell r="W1844" t="str">
            <v>Global Health Ethics</v>
          </cell>
          <cell r="X1844" t="str">
            <v>GLOBAL HEALTH ETHICS</v>
          </cell>
          <cell r="Y1844"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5">
          <cell r="C1845" t="str">
            <v>PUBH712</v>
          </cell>
          <cell r="D1845" t="str">
            <v>PUBH</v>
          </cell>
          <cell r="E1845">
            <v>712</v>
          </cell>
          <cell r="F1845" t="str">
            <v>GLOBAL HEALTH ETHICS</v>
          </cell>
          <cell r="H1845">
            <v>2172</v>
          </cell>
          <cell r="I1845">
            <v>1</v>
          </cell>
          <cell r="J1845" t="str">
            <v>Lecture</v>
          </cell>
          <cell r="K1845">
            <v>22</v>
          </cell>
          <cell r="L1845">
            <v>3</v>
          </cell>
          <cell r="O1845" t="str">
            <v>M 1</v>
          </cell>
          <cell r="P1845" t="str">
            <v>GRAD</v>
          </cell>
          <cell r="S1845">
            <v>711398508</v>
          </cell>
          <cell r="T1845" t="str">
            <v>Rohit</v>
          </cell>
          <cell r="U1845" t="str">
            <v>Ramaswamy</v>
          </cell>
          <cell r="V1845" t="str">
            <v>GLOBAL, HEALTH, JUSTICE, POLICY, PUBLIC, PUBLIC HEALTH</v>
          </cell>
          <cell r="W1845" t="str">
            <v>Global Health Ethics</v>
          </cell>
          <cell r="X1845" t="str">
            <v>GLOBAL HEALTH ETHICS</v>
          </cell>
          <cell r="Y1845"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6">
          <cell r="C1846" t="str">
            <v>PUBH712</v>
          </cell>
          <cell r="D1846" t="str">
            <v>PUBH</v>
          </cell>
          <cell r="E1846">
            <v>712</v>
          </cell>
          <cell r="F1846" t="str">
            <v>GLOBAL HEALTH ETHICS</v>
          </cell>
          <cell r="H1846">
            <v>2172</v>
          </cell>
          <cell r="I1846">
            <v>1</v>
          </cell>
          <cell r="J1846" t="str">
            <v>Lecture</v>
          </cell>
          <cell r="K1846">
            <v>22</v>
          </cell>
          <cell r="L1846">
            <v>3</v>
          </cell>
          <cell r="O1846" t="str">
            <v>M 1</v>
          </cell>
          <cell r="P1846" t="str">
            <v>GRAD</v>
          </cell>
          <cell r="S1846">
            <v>711398508</v>
          </cell>
          <cell r="T1846" t="str">
            <v>Rohit</v>
          </cell>
          <cell r="U1846" t="str">
            <v>Ramaswamy</v>
          </cell>
          <cell r="V1846" t="str">
            <v>GLOBAL, HEALTH, JUSTICE, POLICY, PUBLIC, PUBLIC HEALTH</v>
          </cell>
          <cell r="W1846" t="str">
            <v>Global Health Ethics</v>
          </cell>
          <cell r="X1846" t="str">
            <v>GLOBAL HEALTH ETHICS</v>
          </cell>
          <cell r="Y1846" t="str">
            <v>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Online course.</v>
          </cell>
        </row>
        <row r="1847">
          <cell r="C1847" t="str">
            <v>PUBH714</v>
          </cell>
          <cell r="D1847" t="str">
            <v>PUBH</v>
          </cell>
          <cell r="E1847">
            <v>714</v>
          </cell>
          <cell r="F1847" t="str">
            <v>INTRO TO MON &amp; EVAL PRO</v>
          </cell>
          <cell r="H1847">
            <v>2193</v>
          </cell>
          <cell r="I1847">
            <v>1</v>
          </cell>
          <cell r="J1847" t="str">
            <v>Lecture</v>
          </cell>
          <cell r="K1847">
            <v>24</v>
          </cell>
          <cell r="L1847">
            <v>3</v>
          </cell>
          <cell r="P1847" t="str">
            <v>GRAD</v>
          </cell>
          <cell r="S1847">
            <v>712359467</v>
          </cell>
          <cell r="T1847" t="str">
            <v>Ghazaleh</v>
          </cell>
          <cell r="U1847" t="str">
            <v>Samandari</v>
          </cell>
          <cell r="V1847" t="str">
            <v>CHANGE, CHILD HEALTH, DESIGN, ENVIRONMENT, GLOBAL, HEALTH, NUTRITION, PUBLIC, PUBLIC HEALTH</v>
          </cell>
          <cell r="W1847" t="str">
            <v>Introduction to Monitoring and Evaluation of Global Health Programs</v>
          </cell>
          <cell r="X1847" t="str">
            <v>INTRO TO MON &amp; EVAL PRO</v>
          </cell>
          <cell r="Y1847"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48">
          <cell r="C1848" t="str">
            <v>PUBH714</v>
          </cell>
          <cell r="D1848" t="str">
            <v>PUBH</v>
          </cell>
          <cell r="E1848">
            <v>714</v>
          </cell>
          <cell r="F1848" t="str">
            <v>INTRO TO MON &amp; EVAL PRO</v>
          </cell>
          <cell r="H1848">
            <v>2193</v>
          </cell>
          <cell r="I1848">
            <v>1</v>
          </cell>
          <cell r="J1848" t="str">
            <v>Lecture</v>
          </cell>
          <cell r="K1848">
            <v>24</v>
          </cell>
          <cell r="L1848">
            <v>3</v>
          </cell>
          <cell r="P1848" t="str">
            <v>GRAD</v>
          </cell>
          <cell r="S1848">
            <v>712359467</v>
          </cell>
          <cell r="T1848" t="str">
            <v>Ghazaleh</v>
          </cell>
          <cell r="U1848" t="str">
            <v>Samandari</v>
          </cell>
          <cell r="V1848" t="str">
            <v>CHANGE, CHILD HEALTH, DESIGN, ENVIRONMENT, GLOBAL, HEALTH, NUTRITION, PUBLIC, PUBLIC HEALTH</v>
          </cell>
          <cell r="W1848" t="str">
            <v>Introduction to Monitoring and Evaluation of Global Health Programs</v>
          </cell>
          <cell r="X1848" t="str">
            <v>INTRO TO MON &amp; EVAL PRO</v>
          </cell>
          <cell r="Y1848"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49">
          <cell r="C1849" t="str">
            <v>PUBH714</v>
          </cell>
          <cell r="D1849" t="str">
            <v>PUBH</v>
          </cell>
          <cell r="E1849">
            <v>714</v>
          </cell>
          <cell r="F1849" t="str">
            <v>INTRO TO MON &amp; EVAL PRO</v>
          </cell>
          <cell r="H1849">
            <v>2193</v>
          </cell>
          <cell r="I1849">
            <v>1</v>
          </cell>
          <cell r="J1849" t="str">
            <v>Lecture</v>
          </cell>
          <cell r="K1849">
            <v>24</v>
          </cell>
          <cell r="L1849">
            <v>3</v>
          </cell>
          <cell r="P1849" t="str">
            <v>GRAD</v>
          </cell>
          <cell r="S1849">
            <v>712359467</v>
          </cell>
          <cell r="T1849" t="str">
            <v>Ghazaleh</v>
          </cell>
          <cell r="U1849" t="str">
            <v>Samandari</v>
          </cell>
          <cell r="V1849" t="str">
            <v>CHANGE, CHILD HEALTH, DESIGN, ENVIRONMENT, GLOBAL, HEALTH, NUTRITION, PUBLIC, PUBLIC HEALTH</v>
          </cell>
          <cell r="W1849" t="str">
            <v>Introduction to Monitoring and Evaluation of Global Health Programs</v>
          </cell>
          <cell r="X1849" t="str">
            <v>INTRO TO MON &amp; EVAL PRO</v>
          </cell>
          <cell r="Y1849"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0">
          <cell r="C1850" t="str">
            <v>PUBH714</v>
          </cell>
          <cell r="D1850" t="str">
            <v>PUBH</v>
          </cell>
          <cell r="E1850">
            <v>714</v>
          </cell>
          <cell r="F1850" t="str">
            <v>INTRO TO MON &amp; EVAL PRO</v>
          </cell>
          <cell r="H1850">
            <v>2193</v>
          </cell>
          <cell r="I1850">
            <v>1</v>
          </cell>
          <cell r="J1850" t="str">
            <v>Lecture</v>
          </cell>
          <cell r="K1850">
            <v>24</v>
          </cell>
          <cell r="L1850">
            <v>3</v>
          </cell>
          <cell r="P1850" t="str">
            <v>GRAD</v>
          </cell>
          <cell r="S1850">
            <v>711398508</v>
          </cell>
          <cell r="T1850" t="str">
            <v>Rohit</v>
          </cell>
          <cell r="U1850" t="str">
            <v>Ramaswamy</v>
          </cell>
          <cell r="V1850" t="str">
            <v>CHANGE, CHILD HEALTH, DESIGN, ENVIRONMENT, GLOBAL, HEALTH, NUTRITION, PUBLIC, PUBLIC HEALTH</v>
          </cell>
          <cell r="W1850" t="str">
            <v>Introduction to Monitoring and Evaluation of Global Health Programs</v>
          </cell>
          <cell r="X1850" t="str">
            <v>INTRO TO MON &amp; EVAL PRO</v>
          </cell>
          <cell r="Y1850"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1">
          <cell r="C1851" t="str">
            <v>PUBH714</v>
          </cell>
          <cell r="D1851" t="str">
            <v>PUBH</v>
          </cell>
          <cell r="E1851">
            <v>714</v>
          </cell>
          <cell r="F1851" t="str">
            <v>INTRO TO MON &amp; EVAL PRO</v>
          </cell>
          <cell r="H1851">
            <v>2193</v>
          </cell>
          <cell r="I1851">
            <v>1</v>
          </cell>
          <cell r="J1851" t="str">
            <v>Lecture</v>
          </cell>
          <cell r="K1851">
            <v>24</v>
          </cell>
          <cell r="L1851">
            <v>3</v>
          </cell>
          <cell r="P1851" t="str">
            <v>GRAD</v>
          </cell>
          <cell r="S1851">
            <v>711398508</v>
          </cell>
          <cell r="T1851" t="str">
            <v>Rohit</v>
          </cell>
          <cell r="U1851" t="str">
            <v>Ramaswamy</v>
          </cell>
          <cell r="V1851" t="str">
            <v>CHANGE, CHILD HEALTH, DESIGN, ENVIRONMENT, GLOBAL, HEALTH, NUTRITION, PUBLIC, PUBLIC HEALTH</v>
          </cell>
          <cell r="W1851" t="str">
            <v>Introduction to Monitoring and Evaluation of Global Health Programs</v>
          </cell>
          <cell r="X1851" t="str">
            <v>INTRO TO MON &amp; EVAL PRO</v>
          </cell>
          <cell r="Y1851"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2">
          <cell r="C1852" t="str">
            <v>PUBH714</v>
          </cell>
          <cell r="D1852" t="str">
            <v>PUBH</v>
          </cell>
          <cell r="E1852">
            <v>714</v>
          </cell>
          <cell r="F1852" t="str">
            <v>INTRO TO MON &amp; EVAL PRO</v>
          </cell>
          <cell r="H1852">
            <v>2193</v>
          </cell>
          <cell r="I1852">
            <v>1</v>
          </cell>
          <cell r="J1852" t="str">
            <v>Lecture</v>
          </cell>
          <cell r="K1852">
            <v>24</v>
          </cell>
          <cell r="L1852">
            <v>3</v>
          </cell>
          <cell r="P1852" t="str">
            <v>GRAD</v>
          </cell>
          <cell r="S1852">
            <v>711398508</v>
          </cell>
          <cell r="T1852" t="str">
            <v>Rohit</v>
          </cell>
          <cell r="U1852" t="str">
            <v>Ramaswamy</v>
          </cell>
          <cell r="V1852" t="str">
            <v>CHANGE, CHILD HEALTH, DESIGN, ENVIRONMENT, GLOBAL, HEALTH, NUTRITION, PUBLIC, PUBLIC HEALTH</v>
          </cell>
          <cell r="W1852" t="str">
            <v>Introduction to Monitoring and Evaluation of Global Health Programs</v>
          </cell>
          <cell r="X1852" t="str">
            <v>INTRO TO MON &amp; EVAL PRO</v>
          </cell>
          <cell r="Y1852"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3">
          <cell r="C1853" t="str">
            <v>PUBH714</v>
          </cell>
          <cell r="D1853" t="str">
            <v>PUBH</v>
          </cell>
          <cell r="E1853">
            <v>714</v>
          </cell>
          <cell r="F1853" t="str">
            <v>INTRO TO MON &amp; EVAL PRO</v>
          </cell>
          <cell r="H1853">
            <v>2183</v>
          </cell>
          <cell r="I1853">
            <v>1</v>
          </cell>
          <cell r="J1853" t="str">
            <v>Lecture</v>
          </cell>
          <cell r="K1853">
            <v>18</v>
          </cell>
          <cell r="L1853">
            <v>3</v>
          </cell>
          <cell r="P1853" t="str">
            <v>GRAD</v>
          </cell>
          <cell r="S1853">
            <v>712359467</v>
          </cell>
          <cell r="T1853" t="str">
            <v>Ghazaleh</v>
          </cell>
          <cell r="U1853" t="str">
            <v>Samandari</v>
          </cell>
          <cell r="V1853" t="str">
            <v>CHANGE, CHILD HEALTH, DESIGN, ENVIRONMENT, GLOBAL, HEALTH, NUTRITION, PUBLIC, PUBLIC HEALTH</v>
          </cell>
          <cell r="W1853" t="str">
            <v>Introduction to Monitoring and Evaluation of Global Health Programs</v>
          </cell>
          <cell r="X1853" t="str">
            <v>INTRO TO MON &amp; EVAL PRO</v>
          </cell>
          <cell r="Y1853"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4">
          <cell r="C1854" t="str">
            <v>PUBH714</v>
          </cell>
          <cell r="D1854" t="str">
            <v>PUBH</v>
          </cell>
          <cell r="E1854">
            <v>714</v>
          </cell>
          <cell r="F1854" t="str">
            <v>INTRO TO MON &amp; EVAL PRO</v>
          </cell>
          <cell r="H1854">
            <v>2183</v>
          </cell>
          <cell r="I1854">
            <v>1</v>
          </cell>
          <cell r="J1854" t="str">
            <v>Lecture</v>
          </cell>
          <cell r="K1854">
            <v>18</v>
          </cell>
          <cell r="L1854">
            <v>3</v>
          </cell>
          <cell r="P1854" t="str">
            <v>GRAD</v>
          </cell>
          <cell r="S1854">
            <v>712359467</v>
          </cell>
          <cell r="T1854" t="str">
            <v>Ghazaleh</v>
          </cell>
          <cell r="U1854" t="str">
            <v>Samandari</v>
          </cell>
          <cell r="V1854" t="str">
            <v>CHANGE, CHILD HEALTH, DESIGN, ENVIRONMENT, GLOBAL, HEALTH, NUTRITION, PUBLIC, PUBLIC HEALTH</v>
          </cell>
          <cell r="W1854" t="str">
            <v>Introduction to Monitoring and Evaluation of Global Health Programs</v>
          </cell>
          <cell r="X1854" t="str">
            <v>INTRO TO MON &amp; EVAL PRO</v>
          </cell>
          <cell r="Y1854"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5">
          <cell r="C1855" t="str">
            <v>PUBH714</v>
          </cell>
          <cell r="D1855" t="str">
            <v>PUBH</v>
          </cell>
          <cell r="E1855">
            <v>714</v>
          </cell>
          <cell r="F1855" t="str">
            <v>INTRO TO MON &amp; EVAL PRO</v>
          </cell>
          <cell r="H1855">
            <v>2183</v>
          </cell>
          <cell r="I1855">
            <v>1</v>
          </cell>
          <cell r="J1855" t="str">
            <v>Lecture</v>
          </cell>
          <cell r="K1855">
            <v>18</v>
          </cell>
          <cell r="L1855">
            <v>3</v>
          </cell>
          <cell r="P1855" t="str">
            <v>GRAD</v>
          </cell>
          <cell r="S1855">
            <v>712359467</v>
          </cell>
          <cell r="T1855" t="str">
            <v>Ghazaleh</v>
          </cell>
          <cell r="U1855" t="str">
            <v>Samandari</v>
          </cell>
          <cell r="V1855" t="str">
            <v>CHANGE, CHILD HEALTH, DESIGN, ENVIRONMENT, GLOBAL, HEALTH, NUTRITION, PUBLIC, PUBLIC HEALTH</v>
          </cell>
          <cell r="W1855" t="str">
            <v>Introduction to Monitoring and Evaluation of Global Health Programs</v>
          </cell>
          <cell r="X1855" t="str">
            <v>INTRO TO MON &amp; EVAL PRO</v>
          </cell>
          <cell r="Y1855"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6">
          <cell r="C1856" t="str">
            <v>PUBH714</v>
          </cell>
          <cell r="D1856" t="str">
            <v>PUBH</v>
          </cell>
          <cell r="E1856">
            <v>714</v>
          </cell>
          <cell r="F1856" t="str">
            <v>INTRO TO MON &amp; EVAL PRO</v>
          </cell>
          <cell r="H1856">
            <v>2183</v>
          </cell>
          <cell r="I1856">
            <v>1</v>
          </cell>
          <cell r="J1856" t="str">
            <v>Lecture</v>
          </cell>
          <cell r="K1856">
            <v>18</v>
          </cell>
          <cell r="L1856">
            <v>3</v>
          </cell>
          <cell r="P1856" t="str">
            <v>GRAD</v>
          </cell>
          <cell r="S1856">
            <v>711398508</v>
          </cell>
          <cell r="T1856" t="str">
            <v>Rohit</v>
          </cell>
          <cell r="U1856" t="str">
            <v>Ramaswamy</v>
          </cell>
          <cell r="V1856" t="str">
            <v>CHANGE, CHILD HEALTH, DESIGN, ENVIRONMENT, GLOBAL, HEALTH, NUTRITION, PUBLIC, PUBLIC HEALTH</v>
          </cell>
          <cell r="W1856" t="str">
            <v>Introduction to Monitoring and Evaluation of Global Health Programs</v>
          </cell>
          <cell r="X1856" t="str">
            <v>INTRO TO MON &amp; EVAL PRO</v>
          </cell>
          <cell r="Y1856"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7">
          <cell r="C1857" t="str">
            <v>PUBH714</v>
          </cell>
          <cell r="D1857" t="str">
            <v>PUBH</v>
          </cell>
          <cell r="E1857">
            <v>714</v>
          </cell>
          <cell r="F1857" t="str">
            <v>INTRO TO MON &amp; EVAL PRO</v>
          </cell>
          <cell r="H1857">
            <v>2183</v>
          </cell>
          <cell r="I1857">
            <v>1</v>
          </cell>
          <cell r="J1857" t="str">
            <v>Lecture</v>
          </cell>
          <cell r="K1857">
            <v>18</v>
          </cell>
          <cell r="L1857">
            <v>3</v>
          </cell>
          <cell r="P1857" t="str">
            <v>GRAD</v>
          </cell>
          <cell r="S1857">
            <v>711398508</v>
          </cell>
          <cell r="T1857" t="str">
            <v>Rohit</v>
          </cell>
          <cell r="U1857" t="str">
            <v>Ramaswamy</v>
          </cell>
          <cell r="V1857" t="str">
            <v>CHANGE, CHILD HEALTH, DESIGN, ENVIRONMENT, GLOBAL, HEALTH, NUTRITION, PUBLIC, PUBLIC HEALTH</v>
          </cell>
          <cell r="W1857" t="str">
            <v>Introduction to Monitoring and Evaluation of Global Health Programs</v>
          </cell>
          <cell r="X1857" t="str">
            <v>INTRO TO MON &amp; EVAL PRO</v>
          </cell>
          <cell r="Y1857"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8">
          <cell r="C1858" t="str">
            <v>PUBH714</v>
          </cell>
          <cell r="D1858" t="str">
            <v>PUBH</v>
          </cell>
          <cell r="E1858">
            <v>714</v>
          </cell>
          <cell r="F1858" t="str">
            <v>INTRO TO MON &amp; EVAL PRO</v>
          </cell>
          <cell r="H1858">
            <v>2183</v>
          </cell>
          <cell r="I1858">
            <v>1</v>
          </cell>
          <cell r="J1858" t="str">
            <v>Lecture</v>
          </cell>
          <cell r="K1858">
            <v>18</v>
          </cell>
          <cell r="L1858">
            <v>3</v>
          </cell>
          <cell r="P1858" t="str">
            <v>GRAD</v>
          </cell>
          <cell r="S1858">
            <v>711398508</v>
          </cell>
          <cell r="T1858" t="str">
            <v>Rohit</v>
          </cell>
          <cell r="U1858" t="str">
            <v>Ramaswamy</v>
          </cell>
          <cell r="V1858" t="str">
            <v>CHANGE, CHILD HEALTH, DESIGN, ENVIRONMENT, GLOBAL, HEALTH, NUTRITION, PUBLIC, PUBLIC HEALTH</v>
          </cell>
          <cell r="W1858" t="str">
            <v>Introduction to Monitoring and Evaluation of Global Health Programs</v>
          </cell>
          <cell r="X1858" t="str">
            <v>INTRO TO MON &amp; EVAL PRO</v>
          </cell>
          <cell r="Y1858"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59">
          <cell r="C1859" t="str">
            <v>PUBH714</v>
          </cell>
          <cell r="D1859" t="str">
            <v>PUBH</v>
          </cell>
          <cell r="E1859">
            <v>714</v>
          </cell>
          <cell r="F1859" t="str">
            <v>INTRO TO MON &amp; EVAL PRO</v>
          </cell>
          <cell r="H1859">
            <v>2173</v>
          </cell>
          <cell r="I1859">
            <v>1</v>
          </cell>
          <cell r="J1859" t="str">
            <v>Lecture</v>
          </cell>
          <cell r="K1859">
            <v>19</v>
          </cell>
          <cell r="L1859">
            <v>3</v>
          </cell>
          <cell r="P1859" t="str">
            <v>GRAD</v>
          </cell>
          <cell r="S1859">
            <v>712359467</v>
          </cell>
          <cell r="T1859" t="str">
            <v>Ghazaleh</v>
          </cell>
          <cell r="U1859" t="str">
            <v>Samandari</v>
          </cell>
          <cell r="V1859" t="str">
            <v>CHANGE, CHILD HEALTH, DESIGN, ENVIRONMENT, GLOBAL, HEALTH, NUTRITION, PUBLIC, PUBLIC HEALTH</v>
          </cell>
          <cell r="W1859" t="str">
            <v>Introduction to Monitoring and Evaluation of Global Health Programs</v>
          </cell>
          <cell r="X1859" t="str">
            <v>INTRO TO MON &amp; EVAL PRO</v>
          </cell>
          <cell r="Y1859"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60">
          <cell r="C1860" t="str">
            <v>PUBH714</v>
          </cell>
          <cell r="D1860" t="str">
            <v>PUBH</v>
          </cell>
          <cell r="E1860">
            <v>714</v>
          </cell>
          <cell r="F1860" t="str">
            <v>INTRO TO MON &amp; EVAL PRO</v>
          </cell>
          <cell r="H1860">
            <v>2173</v>
          </cell>
          <cell r="I1860">
            <v>1</v>
          </cell>
          <cell r="J1860" t="str">
            <v>Lecture</v>
          </cell>
          <cell r="K1860">
            <v>19</v>
          </cell>
          <cell r="L1860">
            <v>3</v>
          </cell>
          <cell r="P1860" t="str">
            <v>GRAD</v>
          </cell>
          <cell r="S1860">
            <v>711398508</v>
          </cell>
          <cell r="T1860" t="str">
            <v>Rohit</v>
          </cell>
          <cell r="U1860" t="str">
            <v>Ramaswamy</v>
          </cell>
          <cell r="V1860" t="str">
            <v>CHANGE, CHILD HEALTH, DESIGN, ENVIRONMENT, GLOBAL, HEALTH, NUTRITION, PUBLIC, PUBLIC HEALTH</v>
          </cell>
          <cell r="W1860" t="str">
            <v>Introduction to Monitoring and Evaluation of Global Health Programs</v>
          </cell>
          <cell r="X1860" t="str">
            <v>INTRO TO MON &amp; EVAL PRO</v>
          </cell>
          <cell r="Y1860"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61">
          <cell r="C1861" t="str">
            <v>PUBH714</v>
          </cell>
          <cell r="D1861" t="str">
            <v>PUBH</v>
          </cell>
          <cell r="E1861">
            <v>714</v>
          </cell>
          <cell r="F1861" t="str">
            <v>INTRO TO MON &amp; EVAL PRO</v>
          </cell>
          <cell r="H1861">
            <v>2173</v>
          </cell>
          <cell r="I1861">
            <v>1</v>
          </cell>
          <cell r="J1861" t="str">
            <v>Lecture</v>
          </cell>
          <cell r="K1861">
            <v>19</v>
          </cell>
          <cell r="L1861">
            <v>3</v>
          </cell>
          <cell r="P1861" t="str">
            <v>GRAD</v>
          </cell>
          <cell r="S1861">
            <v>711398508</v>
          </cell>
          <cell r="T1861" t="str">
            <v>Rohit</v>
          </cell>
          <cell r="U1861" t="str">
            <v>Ramaswamy</v>
          </cell>
          <cell r="V1861" t="str">
            <v>CHANGE, CHILD HEALTH, DESIGN, ENVIRONMENT, GLOBAL, HEALTH, NUTRITION, PUBLIC, PUBLIC HEALTH</v>
          </cell>
          <cell r="W1861" t="str">
            <v>Introduction to Monitoring and Evaluation of Global Health Programs</v>
          </cell>
          <cell r="X1861" t="str">
            <v>INTRO TO MON &amp; EVAL PRO</v>
          </cell>
          <cell r="Y1861"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62">
          <cell r="C1862" t="str">
            <v>PUBH714</v>
          </cell>
          <cell r="D1862" t="str">
            <v>PUBH</v>
          </cell>
          <cell r="E1862">
            <v>714</v>
          </cell>
          <cell r="F1862" t="str">
            <v>INTRO TO MON &amp; EVAL PRO</v>
          </cell>
          <cell r="H1862">
            <v>2173</v>
          </cell>
          <cell r="I1862">
            <v>1</v>
          </cell>
          <cell r="J1862" t="str">
            <v>Lecture</v>
          </cell>
          <cell r="K1862">
            <v>19</v>
          </cell>
          <cell r="L1862">
            <v>3</v>
          </cell>
          <cell r="P1862" t="str">
            <v>GRAD</v>
          </cell>
          <cell r="S1862">
            <v>711398508</v>
          </cell>
          <cell r="T1862" t="str">
            <v>Rohit</v>
          </cell>
          <cell r="U1862" t="str">
            <v>Ramaswamy</v>
          </cell>
          <cell r="V1862" t="str">
            <v>CHANGE, CHILD HEALTH, DESIGN, ENVIRONMENT, GLOBAL, HEALTH, NUTRITION, PUBLIC, PUBLIC HEALTH</v>
          </cell>
          <cell r="W1862" t="str">
            <v>Introduction to Monitoring and Evaluation of Global Health Programs</v>
          </cell>
          <cell r="X1862" t="str">
            <v>INTRO TO MON &amp; EVAL PRO</v>
          </cell>
          <cell r="Y1862"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63">
          <cell r="C1863" t="str">
            <v>PUBH714</v>
          </cell>
          <cell r="D1863" t="str">
            <v>PUBH</v>
          </cell>
          <cell r="E1863">
            <v>714</v>
          </cell>
          <cell r="F1863" t="str">
            <v>INTRO TO MON &amp; EVAL PRO</v>
          </cell>
          <cell r="H1863">
            <v>2173</v>
          </cell>
          <cell r="I1863">
            <v>1</v>
          </cell>
          <cell r="J1863" t="str">
            <v>Lecture</v>
          </cell>
          <cell r="K1863">
            <v>19</v>
          </cell>
          <cell r="L1863">
            <v>3</v>
          </cell>
          <cell r="P1863" t="str">
            <v>GRAD</v>
          </cell>
          <cell r="S1863">
            <v>712359467</v>
          </cell>
          <cell r="T1863" t="str">
            <v>Ghazaleh</v>
          </cell>
          <cell r="U1863" t="str">
            <v>Samandari</v>
          </cell>
          <cell r="V1863" t="str">
            <v>CHANGE, CHILD HEALTH, DESIGN, ENVIRONMENT, GLOBAL, HEALTH, NUTRITION, PUBLIC, PUBLIC HEALTH</v>
          </cell>
          <cell r="W1863" t="str">
            <v>Introduction to Monitoring and Evaluation of Global Health Programs</v>
          </cell>
          <cell r="X1863" t="str">
            <v>INTRO TO MON &amp; EVAL PRO</v>
          </cell>
          <cell r="Y1863"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64">
          <cell r="C1864" t="str">
            <v>PUBH714</v>
          </cell>
          <cell r="D1864" t="str">
            <v>PUBH</v>
          </cell>
          <cell r="E1864">
            <v>714</v>
          </cell>
          <cell r="F1864" t="str">
            <v>INTRO TO MON &amp; EVAL PRO</v>
          </cell>
          <cell r="H1864">
            <v>2173</v>
          </cell>
          <cell r="I1864">
            <v>1</v>
          </cell>
          <cell r="J1864" t="str">
            <v>Lecture</v>
          </cell>
          <cell r="K1864">
            <v>19</v>
          </cell>
          <cell r="L1864">
            <v>3</v>
          </cell>
          <cell r="P1864" t="str">
            <v>GRAD</v>
          </cell>
          <cell r="S1864">
            <v>712359467</v>
          </cell>
          <cell r="T1864" t="str">
            <v>Ghazaleh</v>
          </cell>
          <cell r="U1864" t="str">
            <v>Samandari</v>
          </cell>
          <cell r="V1864" t="str">
            <v>CHANGE, CHILD HEALTH, DESIGN, ENVIRONMENT, GLOBAL, HEALTH, NUTRITION, PUBLIC, PUBLIC HEALTH</v>
          </cell>
          <cell r="W1864" t="str">
            <v>Introduction to Monitoring and Evaluation of Global Health Programs</v>
          </cell>
          <cell r="X1864" t="str">
            <v>INTRO TO MON &amp; EVAL PRO</v>
          </cell>
          <cell r="Y1864" t="str">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ell>
        </row>
        <row r="1865">
          <cell r="C1865" t="str">
            <v>PUBH716</v>
          </cell>
          <cell r="D1865" t="str">
            <v>PUBH</v>
          </cell>
          <cell r="E1865">
            <v>716</v>
          </cell>
          <cell r="F1865" t="str">
            <v>APPL QUAL IMPR MTH HLTHCR &amp; PH</v>
          </cell>
          <cell r="H1865">
            <v>2192</v>
          </cell>
          <cell r="I1865">
            <v>1</v>
          </cell>
          <cell r="J1865" t="str">
            <v>Lecture</v>
          </cell>
          <cell r="K1865">
            <v>14</v>
          </cell>
          <cell r="L1865">
            <v>2</v>
          </cell>
          <cell r="P1865" t="str">
            <v>GRAD</v>
          </cell>
          <cell r="S1865">
            <v>711398508</v>
          </cell>
          <cell r="T1865" t="str">
            <v>Rohit</v>
          </cell>
          <cell r="U1865" t="str">
            <v>Ramaswamy</v>
          </cell>
          <cell r="V1865" t="str">
            <v>HEALTH, PUBLIC, PUBLIC HEALTH, SOLUTIONS</v>
          </cell>
          <cell r="W1865" t="str">
            <v>Applied Quality Improvement Methods for Healthcare and Public Health</v>
          </cell>
          <cell r="X1865" t="str">
            <v>APPL QUAL IMPR MTH HLTHCR &amp; PH</v>
          </cell>
          <cell r="Y1865"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66">
          <cell r="C1866" t="str">
            <v>PUBH716</v>
          </cell>
          <cell r="D1866" t="str">
            <v>PUBH</v>
          </cell>
          <cell r="E1866">
            <v>716</v>
          </cell>
          <cell r="F1866" t="str">
            <v>APPL QUAL IMPR MTH HLTHCR &amp; PH</v>
          </cell>
          <cell r="H1866">
            <v>2192</v>
          </cell>
          <cell r="I1866">
            <v>1</v>
          </cell>
          <cell r="J1866" t="str">
            <v>Lecture</v>
          </cell>
          <cell r="K1866">
            <v>14</v>
          </cell>
          <cell r="L1866">
            <v>2</v>
          </cell>
          <cell r="P1866" t="str">
            <v>GRAD</v>
          </cell>
          <cell r="S1866">
            <v>711398508</v>
          </cell>
          <cell r="T1866" t="str">
            <v>Rohit</v>
          </cell>
          <cell r="U1866" t="str">
            <v>Ramaswamy</v>
          </cell>
          <cell r="V1866" t="str">
            <v>HEALTH, PUBLIC, PUBLIC HEALTH, SOLUTIONS</v>
          </cell>
          <cell r="W1866" t="str">
            <v>Applied Quality Improvement Methods for Healthcare and Public Health</v>
          </cell>
          <cell r="X1866" t="str">
            <v>APPL QUAL IMPR MTH HLTHCR &amp; PH</v>
          </cell>
          <cell r="Y1866"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67">
          <cell r="C1867" t="str">
            <v>PUBH716</v>
          </cell>
          <cell r="D1867" t="str">
            <v>PUBH</v>
          </cell>
          <cell r="E1867">
            <v>716</v>
          </cell>
          <cell r="F1867" t="str">
            <v>APPL QUAL IMPR MTH HLTHCR &amp; PH</v>
          </cell>
          <cell r="H1867">
            <v>2172</v>
          </cell>
          <cell r="I1867">
            <v>1</v>
          </cell>
          <cell r="J1867" t="str">
            <v>Lecture</v>
          </cell>
          <cell r="K1867">
            <v>10</v>
          </cell>
          <cell r="L1867">
            <v>2</v>
          </cell>
          <cell r="O1867" t="str">
            <v>M 2</v>
          </cell>
          <cell r="P1867" t="str">
            <v>GRAD</v>
          </cell>
          <cell r="S1867">
            <v>708648993</v>
          </cell>
          <cell r="T1867" t="str">
            <v>Nancy</v>
          </cell>
          <cell r="U1867" t="str">
            <v>Beach</v>
          </cell>
          <cell r="V1867" t="str">
            <v>HEALTH, PUBLIC, PUBLIC HEALTH, SOLUTIONS</v>
          </cell>
          <cell r="W1867" t="str">
            <v>Applied Quality Improvement Methods for Healthcare and Public Health</v>
          </cell>
          <cell r="X1867" t="str">
            <v>APPL QUAL IMPR MTH HLTHCR &amp; PH</v>
          </cell>
          <cell r="Y1867"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68">
          <cell r="C1868" t="str">
            <v>PUBH716</v>
          </cell>
          <cell r="D1868" t="str">
            <v>PUBH</v>
          </cell>
          <cell r="E1868">
            <v>716</v>
          </cell>
          <cell r="F1868" t="str">
            <v>APPL QUAL IMPR MTH HLTHCR &amp; PH</v>
          </cell>
          <cell r="H1868">
            <v>2182</v>
          </cell>
          <cell r="I1868">
            <v>1</v>
          </cell>
          <cell r="J1868" t="str">
            <v>Lecture</v>
          </cell>
          <cell r="K1868">
            <v>15</v>
          </cell>
          <cell r="L1868">
            <v>2</v>
          </cell>
          <cell r="P1868" t="str">
            <v>GRAD</v>
          </cell>
          <cell r="S1868">
            <v>711398508</v>
          </cell>
          <cell r="T1868" t="str">
            <v>Rohit</v>
          </cell>
          <cell r="U1868" t="str">
            <v>Ramaswamy</v>
          </cell>
          <cell r="V1868" t="str">
            <v>HEALTH, PUBLIC, PUBLIC HEALTH, SOLUTIONS</v>
          </cell>
          <cell r="W1868" t="str">
            <v>Applied Quality Improvement Methods for Healthcare and Public Health</v>
          </cell>
          <cell r="X1868" t="str">
            <v>APPL QUAL IMPR MTH HLTHCR &amp; PH</v>
          </cell>
          <cell r="Y1868"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69">
          <cell r="C1869" t="str">
            <v>PUBH716</v>
          </cell>
          <cell r="D1869" t="str">
            <v>PUBH</v>
          </cell>
          <cell r="E1869">
            <v>716</v>
          </cell>
          <cell r="F1869" t="str">
            <v>APPL QUAL IMPR MTH HLTHCR &amp; PH</v>
          </cell>
          <cell r="H1869">
            <v>2182</v>
          </cell>
          <cell r="I1869">
            <v>1</v>
          </cell>
          <cell r="J1869" t="str">
            <v>Lecture</v>
          </cell>
          <cell r="K1869">
            <v>15</v>
          </cell>
          <cell r="L1869">
            <v>2</v>
          </cell>
          <cell r="P1869" t="str">
            <v>GRAD</v>
          </cell>
          <cell r="S1869">
            <v>711398508</v>
          </cell>
          <cell r="T1869" t="str">
            <v>Rohit</v>
          </cell>
          <cell r="U1869" t="str">
            <v>Ramaswamy</v>
          </cell>
          <cell r="V1869" t="str">
            <v>HEALTH, PUBLIC, PUBLIC HEALTH, SOLUTIONS</v>
          </cell>
          <cell r="W1869" t="str">
            <v>Applied Quality Improvement Methods for Healthcare and Public Health</v>
          </cell>
          <cell r="X1869" t="str">
            <v>APPL QUAL IMPR MTH HLTHCR &amp; PH</v>
          </cell>
          <cell r="Y1869"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70">
          <cell r="C1870" t="str">
            <v>PUBH716</v>
          </cell>
          <cell r="D1870" t="str">
            <v>PUBH</v>
          </cell>
          <cell r="E1870">
            <v>716</v>
          </cell>
          <cell r="F1870" t="str">
            <v>APPL QUAL IMPR MTH HLTHCR &amp; PH</v>
          </cell>
          <cell r="H1870">
            <v>2172</v>
          </cell>
          <cell r="I1870">
            <v>1</v>
          </cell>
          <cell r="J1870" t="str">
            <v>Lecture</v>
          </cell>
          <cell r="K1870">
            <v>10</v>
          </cell>
          <cell r="L1870">
            <v>2</v>
          </cell>
          <cell r="O1870" t="str">
            <v>M 1*</v>
          </cell>
          <cell r="P1870" t="str">
            <v>GRAD</v>
          </cell>
          <cell r="S1870">
            <v>708648993</v>
          </cell>
          <cell r="T1870" t="str">
            <v>Nancy</v>
          </cell>
          <cell r="U1870" t="str">
            <v>Beach</v>
          </cell>
          <cell r="V1870" t="str">
            <v>HEALTH, PUBLIC, PUBLIC HEALTH, SOLUTIONS</v>
          </cell>
          <cell r="W1870" t="str">
            <v>Applied Quality Improvement Methods for Healthcare and Public Health</v>
          </cell>
          <cell r="X1870" t="str">
            <v>APPL QUAL IMPR MTH HLTHCR &amp; PH</v>
          </cell>
          <cell r="Y1870" t="str">
            <v xml:space="preserve">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 The role of quality improvement in strengthening health systems in developing countries; Analyzing baseline data for patterns and trends; Identifying root causes; How to do a good systematic review of effects in international development: a tool kit; Cost-effectiveness; Developing and evaluating solutions; Choosing strategies for change; Adapting and sustaining solutions; After the collaboration is over: what sustains quality improvement initiatives in primary care practices? </v>
          </cell>
        </row>
        <row r="1871">
          <cell r="C1871" t="str">
            <v>PUBH716</v>
          </cell>
          <cell r="D1871" t="str">
            <v>PUBH</v>
          </cell>
          <cell r="E1871">
            <v>716</v>
          </cell>
          <cell r="F1871" t="str">
            <v>APPL QUAL IMPR MTH HLTHCR &amp; PH</v>
          </cell>
          <cell r="H1871">
            <v>2172</v>
          </cell>
          <cell r="I1871">
            <v>1</v>
          </cell>
          <cell r="J1871" t="str">
            <v>Lecture</v>
          </cell>
          <cell r="K1871">
            <v>10</v>
          </cell>
          <cell r="L1871">
            <v>2</v>
          </cell>
          <cell r="P1871" t="str">
            <v>GRAD</v>
          </cell>
          <cell r="S1871">
            <v>711398508</v>
          </cell>
          <cell r="T1871" t="str">
            <v>Rohit</v>
          </cell>
          <cell r="U1871" t="str">
            <v>Ramaswamy</v>
          </cell>
          <cell r="V1871" t="str">
            <v>HEALTH, PUBLIC, PUBLIC HEALTH, SOLUTIONS</v>
          </cell>
          <cell r="W1871" t="str">
            <v>Applied Quality Improvement Methods for Healthcare and Public Health</v>
          </cell>
          <cell r="X1871" t="str">
            <v>APPL QUAL IMPR MTH HLTHCR &amp; PH</v>
          </cell>
          <cell r="Y1871"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72">
          <cell r="C1872" t="str">
            <v>PUBH716</v>
          </cell>
          <cell r="D1872" t="str">
            <v>PUBH</v>
          </cell>
          <cell r="E1872">
            <v>716</v>
          </cell>
          <cell r="F1872" t="str">
            <v>APPL QUAL IMPR MTH HLTHCR &amp; PH</v>
          </cell>
          <cell r="H1872">
            <v>2172</v>
          </cell>
          <cell r="I1872">
            <v>1</v>
          </cell>
          <cell r="J1872" t="str">
            <v>Lecture</v>
          </cell>
          <cell r="K1872">
            <v>10</v>
          </cell>
          <cell r="L1872">
            <v>2</v>
          </cell>
          <cell r="P1872" t="str">
            <v>GRAD</v>
          </cell>
          <cell r="S1872">
            <v>711398508</v>
          </cell>
          <cell r="T1872" t="str">
            <v>Rohit</v>
          </cell>
          <cell r="U1872" t="str">
            <v>Ramaswamy</v>
          </cell>
          <cell r="V1872" t="str">
            <v>HEALTH, PUBLIC, PUBLIC HEALTH, SOLUTIONS</v>
          </cell>
          <cell r="W1872" t="str">
            <v>Applied Quality Improvement Methods for Healthcare and Public Health</v>
          </cell>
          <cell r="X1872" t="str">
            <v>APPL QUAL IMPR MTH HLTHCR &amp; PH</v>
          </cell>
          <cell r="Y1872"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1873">
          <cell r="C1873" t="str">
            <v>PUBH718</v>
          </cell>
          <cell r="D1873" t="str">
            <v>PUBH</v>
          </cell>
          <cell r="E1873">
            <v>718</v>
          </cell>
          <cell r="F1873" t="str">
            <v>DESIGNING PUBL HEALTH SYSTEMS</v>
          </cell>
          <cell r="H1873">
            <v>2193</v>
          </cell>
          <cell r="I1873">
            <v>1</v>
          </cell>
          <cell r="J1873" t="str">
            <v>Lecture</v>
          </cell>
          <cell r="K1873">
            <v>24</v>
          </cell>
          <cell r="L1873">
            <v>2</v>
          </cell>
          <cell r="O1873" t="str">
            <v>M 1 *</v>
          </cell>
          <cell r="P1873" t="str">
            <v>GRAD</v>
          </cell>
          <cell r="S1873">
            <v>701867328</v>
          </cell>
          <cell r="T1873" t="str">
            <v>Katherine</v>
          </cell>
          <cell r="U1873" t="str">
            <v>Turner</v>
          </cell>
          <cell r="V1873" t="str">
            <v>DESIGN, HEALTH, HEALTH SYSTEM, PUBLIC, PUBLIC HEALTH</v>
          </cell>
          <cell r="W1873" t="str">
            <v>Designing Public Health Systems</v>
          </cell>
          <cell r="X1873" t="str">
            <v>DESIGNING PUBL HEALTH SYSTEMS</v>
          </cell>
          <cell r="Y1873" t="str">
            <v xml:space="preserve">Using powerful tools from engineering and management, this course equips students to conceptualize, design, and analyze public health and healthcare delivery systems for successful implementation. Students are expected to design transformational systems and innovative approaches to ensure effective public health practice. Emphasis is on creating new solutions to address systems challenges. Key topics include tools for understanding patient and community experience and contexts, translation of needs into system requirement, system design, and systems analysis. Teaches a blend of adaptive and technical skills that are both critically important to public health leaders. </v>
          </cell>
        </row>
        <row r="1874">
          <cell r="C1874" t="str">
            <v>PUBH718</v>
          </cell>
          <cell r="D1874" t="str">
            <v>PUBH</v>
          </cell>
          <cell r="E1874">
            <v>718</v>
          </cell>
          <cell r="F1874" t="str">
            <v>DESIGNING PUBL HEALTH SYSTEMS</v>
          </cell>
          <cell r="H1874">
            <v>2193</v>
          </cell>
          <cell r="I1874">
            <v>1</v>
          </cell>
          <cell r="J1874" t="str">
            <v>Lecture</v>
          </cell>
          <cell r="K1874">
            <v>24</v>
          </cell>
          <cell r="L1874">
            <v>2</v>
          </cell>
          <cell r="P1874" t="str">
            <v>GRAD</v>
          </cell>
          <cell r="S1874">
            <v>720494178</v>
          </cell>
          <cell r="T1874" t="str">
            <v>Miranda</v>
          </cell>
          <cell r="U1874" t="str">
            <v>Law</v>
          </cell>
          <cell r="V1874" t="str">
            <v>DESIGN, HEALTH, HEALTH SYSTEM, PUBLIC, PUBLIC HEALTH</v>
          </cell>
          <cell r="W1874" t="str">
            <v>Designing Public Health Systems</v>
          </cell>
          <cell r="X1874" t="str">
            <v>DESIGNING PUBL HEALTH SYSTEMS</v>
          </cell>
          <cell r="Y1874" t="str">
            <v>Using powerful tools from engineering and management, this course equips students to conceptualize, design, and analyze public health and healthcare delivery systems for successful implementation.</v>
          </cell>
        </row>
        <row r="1875">
          <cell r="C1875" t="str">
            <v>PUBH718</v>
          </cell>
          <cell r="D1875" t="str">
            <v>PUBH</v>
          </cell>
          <cell r="E1875">
            <v>718</v>
          </cell>
          <cell r="F1875" t="str">
            <v>DESIGNING GLOBAL HEALTH SYSTEM</v>
          </cell>
          <cell r="H1875">
            <v>2189</v>
          </cell>
          <cell r="I1875">
            <v>1</v>
          </cell>
          <cell r="J1875" t="str">
            <v>Lecture</v>
          </cell>
          <cell r="K1875">
            <v>6</v>
          </cell>
          <cell r="L1875">
            <v>2</v>
          </cell>
          <cell r="P1875" t="str">
            <v>GRAD</v>
          </cell>
          <cell r="S1875">
            <v>711398508</v>
          </cell>
          <cell r="T1875" t="str">
            <v>Rohit</v>
          </cell>
          <cell r="U1875" t="str">
            <v>Ramaswamy</v>
          </cell>
          <cell r="V1875" t="str">
            <v>DESIGN, HEALTH, HEALTH SYSTEM, PUBLIC, PUBLIC HEALTH</v>
          </cell>
          <cell r="W1875" t="str">
            <v>Designing Public Health Systems</v>
          </cell>
          <cell r="X1875" t="str">
            <v>DESIGNING PUBL HEALTH SYSTEMS</v>
          </cell>
          <cell r="Y1875" t="str">
            <v xml:space="preserve">Using powerful tools from engineering and management, this course equips students to conceptualize, design, and analyze public health and healthcare delivery systems for successful implementation. Emphasis is on creating new solutions to address systems challenges. </v>
          </cell>
        </row>
        <row r="1876">
          <cell r="C1876" t="str">
            <v>PUBH718</v>
          </cell>
          <cell r="D1876" t="str">
            <v>PUBH</v>
          </cell>
          <cell r="E1876">
            <v>718</v>
          </cell>
          <cell r="F1876" t="str">
            <v>DESIGNING GLOBAL HEALTH SYSTEM</v>
          </cell>
          <cell r="H1876">
            <v>2189</v>
          </cell>
          <cell r="I1876">
            <v>1</v>
          </cell>
          <cell r="J1876" t="str">
            <v>Lecture</v>
          </cell>
          <cell r="K1876">
            <v>6</v>
          </cell>
          <cell r="L1876">
            <v>2</v>
          </cell>
          <cell r="P1876" t="str">
            <v>GRAD</v>
          </cell>
          <cell r="S1876">
            <v>711398508</v>
          </cell>
          <cell r="T1876" t="str">
            <v>Rohit</v>
          </cell>
          <cell r="U1876" t="str">
            <v>Ramaswamy</v>
          </cell>
          <cell r="V1876" t="str">
            <v>DESIGN, HEALTH, HEALTH SYSTEM, PUBLIC, PUBLIC HEALTH</v>
          </cell>
          <cell r="W1876" t="str">
            <v>Designing Public Health Systems</v>
          </cell>
          <cell r="X1876" t="str">
            <v>DESIGNING PUBL HEALTH SYSTEMS</v>
          </cell>
          <cell r="Y1876" t="str">
            <v>Using powerful tools from engineering and management, this course equips students to conceptualize, design, and analyze public health and healthcare delivery systems for successful implementation.</v>
          </cell>
        </row>
        <row r="1877">
          <cell r="C1877" t="str">
            <v>PUBH718</v>
          </cell>
          <cell r="D1877" t="str">
            <v>PUBH</v>
          </cell>
          <cell r="E1877">
            <v>718</v>
          </cell>
          <cell r="F1877" t="str">
            <v>DESIGNING GLOBAL HEALTH SYSTEM</v>
          </cell>
          <cell r="H1877">
            <v>2179</v>
          </cell>
          <cell r="I1877">
            <v>1</v>
          </cell>
          <cell r="J1877" t="str">
            <v>Lecture</v>
          </cell>
          <cell r="K1877">
            <v>8</v>
          </cell>
          <cell r="L1877">
            <v>2</v>
          </cell>
          <cell r="P1877" t="str">
            <v>GRAD</v>
          </cell>
          <cell r="S1877">
            <v>711398508</v>
          </cell>
          <cell r="T1877" t="str">
            <v>Rohit</v>
          </cell>
          <cell r="U1877" t="str">
            <v>Ramaswamy</v>
          </cell>
          <cell r="V1877" t="str">
            <v>DESIGN, HEALTH, HEALTH SYSTEM, PUBLIC, PUBLIC HEALTH</v>
          </cell>
          <cell r="W1877" t="str">
            <v>Designing Public Health Systems</v>
          </cell>
          <cell r="X1877" t="str">
            <v>DESIGNING PUBL HEALTH SYSTEMS</v>
          </cell>
          <cell r="Y1877" t="str">
            <v>Using powerful tools from engineering and management, this course equips students to conceptualize, design, and analyze public health and healthcare delivery systems for successful implementation.</v>
          </cell>
        </row>
        <row r="1878">
          <cell r="C1878" t="str">
            <v>PUBH718</v>
          </cell>
          <cell r="D1878" t="str">
            <v>PUBH</v>
          </cell>
          <cell r="E1878">
            <v>718</v>
          </cell>
          <cell r="F1878" t="str">
            <v>DESIGNING GLOBAL HEALTH SYSTEM</v>
          </cell>
          <cell r="H1878">
            <v>2179</v>
          </cell>
          <cell r="I1878">
            <v>1</v>
          </cell>
          <cell r="J1878" t="str">
            <v>Lecture</v>
          </cell>
          <cell r="K1878">
            <v>8</v>
          </cell>
          <cell r="L1878">
            <v>2</v>
          </cell>
          <cell r="P1878" t="str">
            <v>GRAD</v>
          </cell>
          <cell r="S1878">
            <v>711398508</v>
          </cell>
          <cell r="T1878" t="str">
            <v>Rohit</v>
          </cell>
          <cell r="U1878" t="str">
            <v>Ramaswamy</v>
          </cell>
          <cell r="V1878" t="str">
            <v>DESIGN, HEALTH, HEALTH SYSTEM, PUBLIC, PUBLIC HEALTH</v>
          </cell>
          <cell r="W1878" t="str">
            <v>Designing Public Health Systems</v>
          </cell>
          <cell r="X1878" t="str">
            <v>DESIGNING PUBL HEALTH SYSTEMS</v>
          </cell>
          <cell r="Y1878" t="str">
            <v>Using powerful tools from engineering and management, this course equips students to conceptualize, design, and analyze public health and healthcare delivery systems for successful implementation.</v>
          </cell>
        </row>
        <row r="1879">
          <cell r="C1879" t="str">
            <v>PUBH720</v>
          </cell>
          <cell r="D1879" t="str">
            <v>PUBH</v>
          </cell>
          <cell r="E1879">
            <v>720</v>
          </cell>
          <cell r="F1879" t="str">
            <v>THE HIV/AIDS COURSE</v>
          </cell>
          <cell r="H1879">
            <v>2192</v>
          </cell>
          <cell r="I1879">
            <v>1</v>
          </cell>
          <cell r="J1879" t="str">
            <v>Lecture</v>
          </cell>
          <cell r="K1879">
            <v>10</v>
          </cell>
          <cell r="L1879">
            <v>1</v>
          </cell>
          <cell r="O1879" t="str">
            <v>M 1*</v>
          </cell>
          <cell r="P1879" t="str">
            <v>GRAD</v>
          </cell>
          <cell r="S1879">
            <v>704215207</v>
          </cell>
          <cell r="T1879" t="str">
            <v>Ronald</v>
          </cell>
          <cell r="U1879" t="str">
            <v>Strauss</v>
          </cell>
          <cell r="V1879" t="str">
            <v>MULTIDISCIPLINARY, RIGHTS</v>
          </cell>
          <cell r="W1879" t="str">
            <v>The HIV/AIDS Course</v>
          </cell>
          <cell r="X1879" t="str">
            <v>THE HIV/AIDS COURSE</v>
          </cell>
          <cell r="Y1879"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 Social determinants of risk: Disproportionate impact and social groups; Key populations and risk factors; Global infectious disease and HIV</v>
          </cell>
        </row>
        <row r="1880">
          <cell r="C1880" t="str">
            <v>PUBH720</v>
          </cell>
          <cell r="D1880" t="str">
            <v>PUBH</v>
          </cell>
          <cell r="E1880">
            <v>720</v>
          </cell>
          <cell r="F1880" t="str">
            <v>THE HIV/AIDS COURSE</v>
          </cell>
          <cell r="H1880">
            <v>2192</v>
          </cell>
          <cell r="I1880">
            <v>1</v>
          </cell>
          <cell r="J1880" t="str">
            <v>Lecture</v>
          </cell>
          <cell r="K1880">
            <v>10</v>
          </cell>
          <cell r="L1880">
            <v>1</v>
          </cell>
          <cell r="O1880" t="str">
            <v>M 1</v>
          </cell>
          <cell r="P1880" t="str">
            <v>GRAD</v>
          </cell>
          <cell r="S1880">
            <v>700884430</v>
          </cell>
          <cell r="T1880" t="str">
            <v>Christopher</v>
          </cell>
          <cell r="U1880" t="str">
            <v>Hurt</v>
          </cell>
          <cell r="V1880" t="str">
            <v>MULTIDISCIPLINARY, RIGHTS</v>
          </cell>
          <cell r="W1880" t="str">
            <v>The HIV/AIDS Course</v>
          </cell>
          <cell r="X1880" t="str">
            <v>THE HIV/AIDS COURSE</v>
          </cell>
          <cell r="Y1880"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1">
          <cell r="C1881" t="str">
            <v>PUBH720</v>
          </cell>
          <cell r="D1881" t="str">
            <v>PUBH</v>
          </cell>
          <cell r="E1881">
            <v>720</v>
          </cell>
          <cell r="F1881" t="str">
            <v>THE HIV/AIDS COURSE</v>
          </cell>
          <cell r="H1881">
            <v>2182</v>
          </cell>
          <cell r="I1881">
            <v>1</v>
          </cell>
          <cell r="J1881" t="str">
            <v>Lecture</v>
          </cell>
          <cell r="K1881">
            <v>15</v>
          </cell>
          <cell r="L1881">
            <v>1</v>
          </cell>
          <cell r="P1881" t="str">
            <v>GRAD</v>
          </cell>
          <cell r="S1881">
            <v>704215207</v>
          </cell>
          <cell r="T1881" t="str">
            <v>Ronald</v>
          </cell>
          <cell r="U1881" t="str">
            <v>Strauss</v>
          </cell>
          <cell r="V1881" t="str">
            <v>MULTIDISCIPLINARY, RIGHTS</v>
          </cell>
          <cell r="W1881" t="str">
            <v>The HIV/AIDS Course</v>
          </cell>
          <cell r="X1881" t="str">
            <v>THE HIV/AIDS COURSE</v>
          </cell>
          <cell r="Y1881"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2">
          <cell r="C1882" t="str">
            <v>PUBH720</v>
          </cell>
          <cell r="D1882" t="str">
            <v>PUBH</v>
          </cell>
          <cell r="E1882">
            <v>720</v>
          </cell>
          <cell r="F1882" t="str">
            <v>THE HIV/AIDS COURSE</v>
          </cell>
          <cell r="H1882">
            <v>2182</v>
          </cell>
          <cell r="I1882">
            <v>1</v>
          </cell>
          <cell r="J1882" t="str">
            <v>Lecture</v>
          </cell>
          <cell r="K1882">
            <v>15</v>
          </cell>
          <cell r="L1882">
            <v>1</v>
          </cell>
          <cell r="P1882" t="str">
            <v>GRAD</v>
          </cell>
          <cell r="S1882">
            <v>700884430</v>
          </cell>
          <cell r="T1882" t="str">
            <v>Christopher</v>
          </cell>
          <cell r="U1882" t="str">
            <v>Hurt</v>
          </cell>
          <cell r="V1882" t="str">
            <v>MULTIDISCIPLINARY, RIGHTS</v>
          </cell>
          <cell r="W1882" t="str">
            <v>The HIV/AIDS Course</v>
          </cell>
          <cell r="X1882" t="str">
            <v>THE HIV/AIDS COURSE</v>
          </cell>
          <cell r="Y1882"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3">
          <cell r="C1883" t="str">
            <v>PUBH720</v>
          </cell>
          <cell r="D1883" t="str">
            <v>PUBH</v>
          </cell>
          <cell r="E1883">
            <v>720</v>
          </cell>
          <cell r="F1883" t="str">
            <v>THE AIDS COURSE</v>
          </cell>
          <cell r="H1883">
            <v>2172</v>
          </cell>
          <cell r="I1883">
            <v>1</v>
          </cell>
          <cell r="J1883" t="str">
            <v>Lecture</v>
          </cell>
          <cell r="K1883">
            <v>23</v>
          </cell>
          <cell r="L1883">
            <v>1</v>
          </cell>
          <cell r="P1883" t="str">
            <v>GRAD</v>
          </cell>
          <cell r="S1883">
            <v>704215207</v>
          </cell>
          <cell r="T1883" t="str">
            <v>Ronald</v>
          </cell>
          <cell r="U1883" t="str">
            <v>Strauss</v>
          </cell>
          <cell r="V1883" t="str">
            <v>MULTIDISCIPLINARY, RIGHTS</v>
          </cell>
          <cell r="W1883" t="str">
            <v>The HIV/AIDS Course</v>
          </cell>
          <cell r="X1883" t="str">
            <v>THE HIV/AIDS COURSE</v>
          </cell>
          <cell r="Y1883"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4">
          <cell r="C1884" t="str">
            <v>PUBH720</v>
          </cell>
          <cell r="D1884" t="str">
            <v>PUBH</v>
          </cell>
          <cell r="E1884">
            <v>720</v>
          </cell>
          <cell r="F1884" t="str">
            <v>THE AIDS COURSE</v>
          </cell>
          <cell r="H1884">
            <v>2172</v>
          </cell>
          <cell r="I1884">
            <v>1</v>
          </cell>
          <cell r="J1884" t="str">
            <v>Lecture</v>
          </cell>
          <cell r="K1884">
            <v>23</v>
          </cell>
          <cell r="L1884">
            <v>1</v>
          </cell>
          <cell r="O1884" t="str">
            <v>M 1</v>
          </cell>
          <cell r="P1884" t="str">
            <v>GRAD</v>
          </cell>
          <cell r="S1884">
            <v>700884430</v>
          </cell>
          <cell r="T1884" t="str">
            <v>Christopher</v>
          </cell>
          <cell r="U1884" t="str">
            <v>Hurt</v>
          </cell>
          <cell r="V1884" t="str">
            <v>MULTIDISCIPLINARY, RIGHTS</v>
          </cell>
          <cell r="W1884" t="str">
            <v>The HIV/AIDS Course</v>
          </cell>
          <cell r="X1884" t="str">
            <v>THE HIV/AIDS COURSE</v>
          </cell>
          <cell r="Y1884"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5">
          <cell r="C1885" t="str">
            <v>PUBH725</v>
          </cell>
          <cell r="D1885" t="str">
            <v>PUBH</v>
          </cell>
          <cell r="E1885">
            <v>725</v>
          </cell>
          <cell r="F1885" t="str">
            <v>THE HIV/AIDS COURSE ONLINE</v>
          </cell>
          <cell r="H1885">
            <v>2193</v>
          </cell>
          <cell r="I1885">
            <v>1</v>
          </cell>
          <cell r="J1885" t="str">
            <v>Lecture</v>
          </cell>
          <cell r="K1885">
            <v>14</v>
          </cell>
          <cell r="L1885">
            <v>2</v>
          </cell>
          <cell r="P1885" t="str">
            <v>GRAD</v>
          </cell>
          <cell r="S1885">
            <v>705504034</v>
          </cell>
          <cell r="T1885" t="str">
            <v>Karine</v>
          </cell>
          <cell r="U1885" t="str">
            <v>Dube</v>
          </cell>
          <cell r="V1885" t="str">
            <v>MULTIDISCIPLINARY, RIGHTS</v>
          </cell>
          <cell r="W1885" t="str">
            <v>The HIV/AIDS Course Online</v>
          </cell>
          <cell r="X1885" t="str">
            <v>THE HIV/AIDS COURSE ONLINE</v>
          </cell>
          <cell r="Y1885"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6">
          <cell r="C1886" t="str">
            <v>PUBH725</v>
          </cell>
          <cell r="D1886" t="str">
            <v>PUBH</v>
          </cell>
          <cell r="E1886">
            <v>725</v>
          </cell>
          <cell r="F1886" t="str">
            <v>THE HIV/AIDS COURSE ONLINE</v>
          </cell>
          <cell r="H1886">
            <v>2193</v>
          </cell>
          <cell r="I1886">
            <v>1</v>
          </cell>
          <cell r="J1886" t="str">
            <v>Lecture</v>
          </cell>
          <cell r="K1886">
            <v>14</v>
          </cell>
          <cell r="L1886">
            <v>2</v>
          </cell>
          <cell r="P1886" t="str">
            <v>GRAD</v>
          </cell>
          <cell r="S1886">
            <v>705504034</v>
          </cell>
          <cell r="T1886" t="str">
            <v>Karine</v>
          </cell>
          <cell r="U1886" t="str">
            <v>Dube</v>
          </cell>
          <cell r="V1886" t="str">
            <v>MULTIDISCIPLINARY, RIGHTS</v>
          </cell>
          <cell r="W1886" t="str">
            <v>The HIV/AIDS Course Online</v>
          </cell>
          <cell r="X1886" t="str">
            <v>THE HIV/AIDS COURSE ONLINE</v>
          </cell>
          <cell r="Y1886"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7">
          <cell r="C1887" t="str">
            <v>PUBH725</v>
          </cell>
          <cell r="D1887" t="str">
            <v>PUBH</v>
          </cell>
          <cell r="E1887">
            <v>725</v>
          </cell>
          <cell r="F1887" t="str">
            <v>THE HIV/AIDS COURSE ONLINE</v>
          </cell>
          <cell r="H1887">
            <v>2183</v>
          </cell>
          <cell r="I1887">
            <v>1</v>
          </cell>
          <cell r="J1887" t="str">
            <v>Lecture</v>
          </cell>
          <cell r="K1887">
            <v>8</v>
          </cell>
          <cell r="L1887">
            <v>2</v>
          </cell>
          <cell r="P1887" t="str">
            <v>GRAD</v>
          </cell>
          <cell r="S1887">
            <v>705504034</v>
          </cell>
          <cell r="T1887" t="str">
            <v>Karine</v>
          </cell>
          <cell r="U1887" t="str">
            <v>Dube</v>
          </cell>
          <cell r="V1887" t="str">
            <v>MULTIDISCIPLINARY, RIGHTS</v>
          </cell>
          <cell r="W1887" t="str">
            <v>The HIV/AIDS Course Online</v>
          </cell>
          <cell r="X1887" t="str">
            <v>THE HIV/AIDS COURSE ONLINE</v>
          </cell>
          <cell r="Y1887"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8">
          <cell r="C1888" t="str">
            <v>PUBH725</v>
          </cell>
          <cell r="D1888" t="str">
            <v>PUBH</v>
          </cell>
          <cell r="E1888">
            <v>725</v>
          </cell>
          <cell r="F1888" t="str">
            <v>THE HIV/AIDS COURSE ONLINE</v>
          </cell>
          <cell r="H1888">
            <v>2183</v>
          </cell>
          <cell r="I1888">
            <v>1</v>
          </cell>
          <cell r="J1888" t="str">
            <v>Lecture</v>
          </cell>
          <cell r="K1888">
            <v>8</v>
          </cell>
          <cell r="L1888">
            <v>2</v>
          </cell>
          <cell r="P1888" t="str">
            <v>GRAD</v>
          </cell>
          <cell r="S1888">
            <v>705504034</v>
          </cell>
          <cell r="T1888" t="str">
            <v>Karine</v>
          </cell>
          <cell r="U1888" t="str">
            <v>Dube</v>
          </cell>
          <cell r="V1888" t="str">
            <v>MULTIDISCIPLINARY, RIGHTS</v>
          </cell>
          <cell r="W1888" t="str">
            <v>The HIV/AIDS Course Online</v>
          </cell>
          <cell r="X1888" t="str">
            <v>THE HIV/AIDS COURSE ONLINE</v>
          </cell>
          <cell r="Y1888"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89">
          <cell r="C1889" t="str">
            <v>PUBH725</v>
          </cell>
          <cell r="D1889" t="str">
            <v>PUBH</v>
          </cell>
          <cell r="E1889">
            <v>725</v>
          </cell>
          <cell r="F1889" t="str">
            <v>THE AIDS COURSE - ONLINE</v>
          </cell>
          <cell r="H1889">
            <v>2173</v>
          </cell>
          <cell r="I1889">
            <v>1</v>
          </cell>
          <cell r="J1889" t="str">
            <v>Lecture</v>
          </cell>
          <cell r="K1889">
            <v>13</v>
          </cell>
          <cell r="L1889">
            <v>2</v>
          </cell>
          <cell r="O1889" t="str">
            <v>M 1 *</v>
          </cell>
          <cell r="P1889" t="str">
            <v>GRAD</v>
          </cell>
          <cell r="S1889">
            <v>701569635</v>
          </cell>
          <cell r="T1889" t="str">
            <v>Lori</v>
          </cell>
          <cell r="U1889" t="str">
            <v>Evarts</v>
          </cell>
          <cell r="V1889" t="str">
            <v>MULTIDISCIPLINARY, RIGHTS</v>
          </cell>
          <cell r="W1889" t="str">
            <v>The HIV/AIDS Course Online</v>
          </cell>
          <cell r="X1889" t="str">
            <v>THE HIV/AIDS COURSE ONLINE</v>
          </cell>
          <cell r="Y1889"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 Social determinants of risk: Disproportionate impact and social groups; Key populations and risk factors; Global infectious disease and HIV</v>
          </cell>
        </row>
        <row r="1890">
          <cell r="C1890" t="str">
            <v>PUBH725</v>
          </cell>
          <cell r="D1890" t="str">
            <v>PUBH</v>
          </cell>
          <cell r="E1890">
            <v>725</v>
          </cell>
          <cell r="F1890" t="str">
            <v>THE AIDS COURSE - ONLINE</v>
          </cell>
          <cell r="H1890">
            <v>2173</v>
          </cell>
          <cell r="I1890">
            <v>1</v>
          </cell>
          <cell r="J1890" t="str">
            <v>Lecture</v>
          </cell>
          <cell r="K1890">
            <v>13</v>
          </cell>
          <cell r="L1890">
            <v>2</v>
          </cell>
          <cell r="O1890" t="str">
            <v>M 1</v>
          </cell>
          <cell r="P1890" t="str">
            <v>GRAD</v>
          </cell>
          <cell r="S1890">
            <v>701569635</v>
          </cell>
          <cell r="T1890" t="str">
            <v>Lori</v>
          </cell>
          <cell r="U1890" t="str">
            <v>Evarts</v>
          </cell>
          <cell r="V1890" t="str">
            <v>MULTIDISCIPLINARY, RIGHTS</v>
          </cell>
          <cell r="W1890" t="str">
            <v>The HIV/AIDS Course Online</v>
          </cell>
          <cell r="X1890" t="str">
            <v>THE HIV/AIDS COURSE ONLINE</v>
          </cell>
          <cell r="Y1890" t="str">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1891">
          <cell r="C1891" t="str">
            <v>PUBH726</v>
          </cell>
          <cell r="D1891" t="str">
            <v>PUBH</v>
          </cell>
          <cell r="E1891">
            <v>726</v>
          </cell>
          <cell r="F1891" t="str">
            <v>WESTERN NC PLACE-BASED PH</v>
          </cell>
          <cell r="H1891">
            <v>2192</v>
          </cell>
          <cell r="I1891">
            <v>1</v>
          </cell>
          <cell r="J1891" t="str">
            <v>Lecture</v>
          </cell>
          <cell r="K1891">
            <v>13</v>
          </cell>
          <cell r="L1891">
            <v>1</v>
          </cell>
          <cell r="O1891" t="str">
            <v>M 1</v>
          </cell>
          <cell r="P1891" t="str">
            <v>GRAD</v>
          </cell>
          <cell r="S1891">
            <v>703078409</v>
          </cell>
          <cell r="T1891" t="str">
            <v>Travis</v>
          </cell>
          <cell r="U1891" t="str">
            <v>Johnson</v>
          </cell>
          <cell r="V1891" t="str">
            <v>BUILDING, HEALTH, LAND, LANDSCAPE, PUBLIC, PUBLIC HEALTH</v>
          </cell>
          <cell r="W1891" t="str">
            <v>Western North Carolina Place-Based Approach to Public Health</v>
          </cell>
          <cell r="X1891" t="str">
            <v>WESTERN NC PLACE-BASED PH</v>
          </cell>
          <cell r="Y1891" t="str">
            <v>Introduces concepts, issues, and examples related to public health in Western NC. We will explore "place", i.e. the histories, contexts, peoples, landscapes, and other aspects of what contributes to the current wellbeing of communities for developing and building on existing approaches to improving the public's health. Integrates critical reading and media with visits to and experiences with people/health institutions in Western NC, to better understand and plan relevant public health interventions. Asheville Cohort students only.</v>
          </cell>
        </row>
        <row r="1892">
          <cell r="C1892" t="str">
            <v>PUBH726</v>
          </cell>
          <cell r="D1892" t="str">
            <v>PUBH</v>
          </cell>
          <cell r="E1892">
            <v>726</v>
          </cell>
          <cell r="F1892" t="str">
            <v>WESTERN NC PLACE-BASED PH</v>
          </cell>
          <cell r="H1892">
            <v>2192</v>
          </cell>
          <cell r="I1892">
            <v>1</v>
          </cell>
          <cell r="J1892" t="str">
            <v>Lecture</v>
          </cell>
          <cell r="K1892">
            <v>13</v>
          </cell>
          <cell r="L1892">
            <v>1</v>
          </cell>
          <cell r="P1892" t="str">
            <v>GRAD</v>
          </cell>
          <cell r="S1892">
            <v>701296223</v>
          </cell>
          <cell r="T1892" t="str">
            <v>Ameena</v>
          </cell>
          <cell r="U1892" t="str">
            <v>Batada</v>
          </cell>
        </row>
        <row r="1893">
          <cell r="C1893" t="str">
            <v>PUBH730</v>
          </cell>
          <cell r="D1893" t="str">
            <v>PUBH</v>
          </cell>
          <cell r="E1893">
            <v>730</v>
          </cell>
          <cell r="F1893" t="str">
            <v>LEADING QUALITY IMPRVMNT IN PH</v>
          </cell>
          <cell r="H1893">
            <v>2193</v>
          </cell>
          <cell r="I1893">
            <v>1</v>
          </cell>
          <cell r="J1893" t="str">
            <v>Lecture</v>
          </cell>
          <cell r="K1893">
            <v>22</v>
          </cell>
          <cell r="L1893">
            <v>2</v>
          </cell>
          <cell r="P1893" t="str">
            <v>GRAD</v>
          </cell>
          <cell r="S1893">
            <v>701961499</v>
          </cell>
          <cell r="T1893" t="str">
            <v>Anna</v>
          </cell>
          <cell r="U1893" t="str">
            <v>Schenck</v>
          </cell>
          <cell r="V1893" t="str">
            <v>FUTURE</v>
          </cell>
          <cell r="W1893" t="str">
            <v>Leading Quality Improvement in Public Health</v>
          </cell>
          <cell r="X1893" t="str">
            <v>LEADING QUALITY IMPRVMNT IN PH</v>
          </cell>
          <cell r="Y1893"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894">
          <cell r="C1894" t="str">
            <v>PUBH730</v>
          </cell>
          <cell r="D1894" t="str">
            <v>PUBH</v>
          </cell>
          <cell r="E1894">
            <v>730</v>
          </cell>
          <cell r="F1894" t="str">
            <v>LEADING QUALITY IMPRVMNT IN PH</v>
          </cell>
          <cell r="H1894">
            <v>2193</v>
          </cell>
          <cell r="I1894">
            <v>1</v>
          </cell>
          <cell r="J1894" t="str">
            <v>Lecture</v>
          </cell>
          <cell r="K1894">
            <v>22</v>
          </cell>
          <cell r="L1894">
            <v>2</v>
          </cell>
          <cell r="P1894" t="str">
            <v>GRAD</v>
          </cell>
          <cell r="S1894">
            <v>712410535</v>
          </cell>
          <cell r="T1894" t="str">
            <v>Carol</v>
          </cell>
          <cell r="U1894" t="str">
            <v>Breland</v>
          </cell>
          <cell r="V1894" t="str">
            <v>FUTURE</v>
          </cell>
          <cell r="W1894" t="str">
            <v>Leading Quality Improvement in Public Health</v>
          </cell>
          <cell r="X1894" t="str">
            <v>LEADING QUALITY IMPRVMNT IN PH</v>
          </cell>
          <cell r="Y1894"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895">
          <cell r="C1895" t="str">
            <v>PUBH730</v>
          </cell>
          <cell r="D1895" t="str">
            <v>PUBH</v>
          </cell>
          <cell r="E1895">
            <v>730</v>
          </cell>
          <cell r="F1895" t="str">
            <v>QUAL IMPROV LDRSHP</v>
          </cell>
          <cell r="H1895">
            <v>2192</v>
          </cell>
          <cell r="I1895">
            <v>1</v>
          </cell>
          <cell r="J1895" t="str">
            <v>Lecture</v>
          </cell>
          <cell r="K1895">
            <v>40</v>
          </cell>
          <cell r="L1895">
            <v>4</v>
          </cell>
          <cell r="O1895" t="str">
            <v>M 1*</v>
          </cell>
          <cell r="P1895" t="str">
            <v>GRAD</v>
          </cell>
          <cell r="S1895">
            <v>702957293</v>
          </cell>
          <cell r="T1895" t="str">
            <v>William</v>
          </cell>
          <cell r="U1895" t="str">
            <v>Sollecito</v>
          </cell>
          <cell r="V1895" t="str">
            <v>FUTURE</v>
          </cell>
          <cell r="W1895" t="str">
            <v>Leading Quality Improvement in Public Health</v>
          </cell>
          <cell r="X1895" t="str">
            <v>LEADING QUALITY IMPRVMNT IN PH</v>
          </cell>
          <cell r="Y1895" t="str">
            <v>Overview of quality improvement (QI) and its important relationship to leadership. Illustrates how QI can be applied in a variety of health settings, spanning the full range from medical care to public health practice.  Stresses the importance and application of systems thinking to public health issues. Addresses the evolution of continuous QI from manufacturing to health services and its applicability to a variety of health challenges including those of resource poor countries. For working practitioners with current or future management/leadership responsibilities within their organizations.</v>
          </cell>
        </row>
        <row r="1896">
          <cell r="C1896" t="str">
            <v>PUBH730</v>
          </cell>
          <cell r="D1896" t="str">
            <v>PUBH</v>
          </cell>
          <cell r="E1896">
            <v>730</v>
          </cell>
          <cell r="F1896" t="str">
            <v>QUAL IMPROV LDRSHP</v>
          </cell>
          <cell r="H1896">
            <v>2192</v>
          </cell>
          <cell r="I1896">
            <v>1</v>
          </cell>
          <cell r="J1896" t="str">
            <v>Lecture</v>
          </cell>
          <cell r="K1896">
            <v>40</v>
          </cell>
          <cell r="L1896">
            <v>4</v>
          </cell>
          <cell r="P1896" t="str">
            <v>GRAD</v>
          </cell>
          <cell r="S1896">
            <v>702957293</v>
          </cell>
          <cell r="T1896" t="str">
            <v>William</v>
          </cell>
          <cell r="U1896" t="str">
            <v>Sollecito</v>
          </cell>
          <cell r="V1896" t="str">
            <v>FUTURE</v>
          </cell>
          <cell r="W1896" t="str">
            <v>Leading Quality Improvement in Public Health</v>
          </cell>
          <cell r="X1896" t="str">
            <v>LEADING QUALITY IMPRVMNT IN PH</v>
          </cell>
          <cell r="Y1896"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897">
          <cell r="C1897" t="str">
            <v>PUBH730</v>
          </cell>
          <cell r="D1897" t="str">
            <v>PUBH</v>
          </cell>
          <cell r="E1897">
            <v>730</v>
          </cell>
          <cell r="F1897" t="str">
            <v>QUAL IMPROV LDRSHP</v>
          </cell>
          <cell r="H1897">
            <v>2192</v>
          </cell>
          <cell r="I1897">
            <v>1</v>
          </cell>
          <cell r="J1897" t="str">
            <v>Lecture</v>
          </cell>
          <cell r="K1897">
            <v>40</v>
          </cell>
          <cell r="L1897">
            <v>4</v>
          </cell>
          <cell r="P1897" t="str">
            <v>GRAD</v>
          </cell>
          <cell r="S1897">
            <v>702957293</v>
          </cell>
          <cell r="T1897" t="str">
            <v>William</v>
          </cell>
          <cell r="U1897" t="str">
            <v>Sollecito</v>
          </cell>
          <cell r="V1897" t="str">
            <v>FUTURE</v>
          </cell>
          <cell r="W1897" t="str">
            <v>Leading Quality Improvement in Public Health</v>
          </cell>
          <cell r="X1897" t="str">
            <v>LEADING QUALITY IMPRVMNT IN PH</v>
          </cell>
          <cell r="Y1897"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898">
          <cell r="C1898" t="str">
            <v>PUBH730</v>
          </cell>
          <cell r="D1898" t="str">
            <v>PUBH</v>
          </cell>
          <cell r="E1898">
            <v>730</v>
          </cell>
          <cell r="F1898" t="str">
            <v>QUAL IMPROV LDRSHP</v>
          </cell>
          <cell r="H1898">
            <v>2192</v>
          </cell>
          <cell r="I1898">
            <v>1</v>
          </cell>
          <cell r="J1898" t="str">
            <v>Lecture</v>
          </cell>
          <cell r="K1898">
            <v>40</v>
          </cell>
          <cell r="L1898">
            <v>4</v>
          </cell>
          <cell r="P1898" t="str">
            <v>GRAD</v>
          </cell>
          <cell r="S1898">
            <v>701961499</v>
          </cell>
          <cell r="T1898" t="str">
            <v>Anna</v>
          </cell>
          <cell r="U1898" t="str">
            <v>Schenck</v>
          </cell>
          <cell r="V1898" t="str">
            <v>FUTURE</v>
          </cell>
          <cell r="W1898" t="str">
            <v>Leading Quality Improvement in Public Health</v>
          </cell>
          <cell r="X1898" t="str">
            <v>LEADING QUALITY IMPRVMNT IN PH</v>
          </cell>
          <cell r="Y1898"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899">
          <cell r="C1899" t="str">
            <v>PUBH730</v>
          </cell>
          <cell r="D1899" t="str">
            <v>PUBH</v>
          </cell>
          <cell r="E1899">
            <v>730</v>
          </cell>
          <cell r="F1899" t="str">
            <v>QUAL IMPROV LDRSHP</v>
          </cell>
          <cell r="H1899">
            <v>2192</v>
          </cell>
          <cell r="I1899">
            <v>1</v>
          </cell>
          <cell r="J1899" t="str">
            <v>Lecture</v>
          </cell>
          <cell r="K1899">
            <v>40</v>
          </cell>
          <cell r="L1899">
            <v>4</v>
          </cell>
          <cell r="P1899" t="str">
            <v>GRAD</v>
          </cell>
          <cell r="S1899">
            <v>701961499</v>
          </cell>
          <cell r="T1899" t="str">
            <v>Anna</v>
          </cell>
          <cell r="U1899" t="str">
            <v>Schenck</v>
          </cell>
          <cell r="V1899" t="str">
            <v>FUTURE</v>
          </cell>
          <cell r="W1899" t="str">
            <v>Leading Quality Improvement in Public Health</v>
          </cell>
          <cell r="X1899" t="str">
            <v>LEADING QUALITY IMPRVMNT IN PH</v>
          </cell>
          <cell r="Y1899"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0">
          <cell r="C1900" t="str">
            <v>PUBH730</v>
          </cell>
          <cell r="D1900" t="str">
            <v>PUBH</v>
          </cell>
          <cell r="E1900">
            <v>730</v>
          </cell>
          <cell r="F1900" t="str">
            <v>QUAL IMPROV LDRSHP</v>
          </cell>
          <cell r="H1900">
            <v>2192</v>
          </cell>
          <cell r="I1900">
            <v>1</v>
          </cell>
          <cell r="J1900" t="str">
            <v>Lecture</v>
          </cell>
          <cell r="K1900">
            <v>40</v>
          </cell>
          <cell r="L1900">
            <v>4</v>
          </cell>
          <cell r="P1900" t="str">
            <v>GRAD</v>
          </cell>
          <cell r="S1900">
            <v>701961499</v>
          </cell>
          <cell r="T1900" t="str">
            <v>Anna</v>
          </cell>
          <cell r="U1900" t="str">
            <v>Schenck</v>
          </cell>
          <cell r="V1900" t="str">
            <v>FUTURE</v>
          </cell>
          <cell r="W1900" t="str">
            <v>Leading Quality Improvement in Public Health</v>
          </cell>
          <cell r="X1900" t="str">
            <v>LEADING QUALITY IMPRVMNT IN PH</v>
          </cell>
          <cell r="Y1900"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1">
          <cell r="C1901" t="str">
            <v>PUBH730</v>
          </cell>
          <cell r="D1901" t="str">
            <v>PUBH</v>
          </cell>
          <cell r="E1901">
            <v>730</v>
          </cell>
          <cell r="F1901" t="str">
            <v>QUAL IMPROV LDRSHP</v>
          </cell>
          <cell r="H1901">
            <v>2192</v>
          </cell>
          <cell r="I1901">
            <v>1</v>
          </cell>
          <cell r="J1901" t="str">
            <v>Lecture</v>
          </cell>
          <cell r="K1901">
            <v>40</v>
          </cell>
          <cell r="L1901">
            <v>4</v>
          </cell>
          <cell r="P1901" t="str">
            <v>GRAD</v>
          </cell>
          <cell r="S1901">
            <v>710208822</v>
          </cell>
          <cell r="T1901" t="str">
            <v>Julea</v>
          </cell>
          <cell r="U1901" t="str">
            <v>Steiner</v>
          </cell>
          <cell r="V1901" t="str">
            <v>FUTURE</v>
          </cell>
          <cell r="W1901" t="str">
            <v>Leading Quality Improvement in Public Health</v>
          </cell>
          <cell r="X1901" t="str">
            <v>LEADING QUALITY IMPRVMNT IN PH</v>
          </cell>
          <cell r="Y1901"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2">
          <cell r="C1902" t="str">
            <v>PUBH730</v>
          </cell>
          <cell r="D1902" t="str">
            <v>PUBH</v>
          </cell>
          <cell r="E1902">
            <v>730</v>
          </cell>
          <cell r="F1902" t="str">
            <v>QUAL IMPROV LDRSHP</v>
          </cell>
          <cell r="H1902">
            <v>2192</v>
          </cell>
          <cell r="I1902">
            <v>1</v>
          </cell>
          <cell r="J1902" t="str">
            <v>Lecture</v>
          </cell>
          <cell r="K1902">
            <v>40</v>
          </cell>
          <cell r="L1902">
            <v>4</v>
          </cell>
          <cell r="P1902" t="str">
            <v>GRAD</v>
          </cell>
          <cell r="S1902">
            <v>710208822</v>
          </cell>
          <cell r="T1902" t="str">
            <v>Julea</v>
          </cell>
          <cell r="U1902" t="str">
            <v>Steiner</v>
          </cell>
          <cell r="V1902" t="str">
            <v>FUTURE</v>
          </cell>
          <cell r="W1902" t="str">
            <v>Leading Quality Improvement in Public Health</v>
          </cell>
          <cell r="X1902" t="str">
            <v>LEADING QUALITY IMPRVMNT IN PH</v>
          </cell>
          <cell r="Y1902"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3">
          <cell r="C1903" t="str">
            <v>PUBH730</v>
          </cell>
          <cell r="D1903" t="str">
            <v>PUBH</v>
          </cell>
          <cell r="E1903">
            <v>730</v>
          </cell>
          <cell r="F1903" t="str">
            <v>QUAL IMPROV LDRSHP</v>
          </cell>
          <cell r="H1903">
            <v>2192</v>
          </cell>
          <cell r="I1903">
            <v>1</v>
          </cell>
          <cell r="J1903" t="str">
            <v>Lecture</v>
          </cell>
          <cell r="K1903">
            <v>40</v>
          </cell>
          <cell r="L1903">
            <v>4</v>
          </cell>
          <cell r="P1903" t="str">
            <v>GRAD</v>
          </cell>
          <cell r="S1903">
            <v>710208822</v>
          </cell>
          <cell r="T1903" t="str">
            <v>Julea</v>
          </cell>
          <cell r="U1903" t="str">
            <v>Steiner</v>
          </cell>
          <cell r="V1903" t="str">
            <v>FUTURE</v>
          </cell>
          <cell r="W1903" t="str">
            <v>Leading Quality Improvement in Public Health</v>
          </cell>
          <cell r="X1903" t="str">
            <v>LEADING QUALITY IMPRVMNT IN PH</v>
          </cell>
          <cell r="Y1903"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4">
          <cell r="C1904" t="str">
            <v>PUBH730</v>
          </cell>
          <cell r="D1904" t="str">
            <v>PUBH</v>
          </cell>
          <cell r="E1904">
            <v>730</v>
          </cell>
          <cell r="F1904" t="str">
            <v>QUAL IMPROV LDRSHP</v>
          </cell>
          <cell r="H1904">
            <v>2192</v>
          </cell>
          <cell r="I1904">
            <v>1</v>
          </cell>
          <cell r="J1904" t="str">
            <v>Lecture</v>
          </cell>
          <cell r="K1904">
            <v>40</v>
          </cell>
          <cell r="L1904">
            <v>4</v>
          </cell>
          <cell r="P1904" t="str">
            <v>GRAD</v>
          </cell>
          <cell r="S1904">
            <v>701569635</v>
          </cell>
          <cell r="T1904" t="str">
            <v>Lori</v>
          </cell>
          <cell r="U1904" t="str">
            <v>Evarts</v>
          </cell>
          <cell r="V1904" t="str">
            <v>FUTURE</v>
          </cell>
          <cell r="W1904" t="str">
            <v>Leading Quality Improvement in Public Health</v>
          </cell>
          <cell r="X1904" t="str">
            <v>LEADING QUALITY IMPRVMNT IN PH</v>
          </cell>
          <cell r="Y1904"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5">
          <cell r="C1905" t="str">
            <v>PUBH730</v>
          </cell>
          <cell r="D1905" t="str">
            <v>PUBH</v>
          </cell>
          <cell r="E1905">
            <v>730</v>
          </cell>
          <cell r="F1905" t="str">
            <v>QUAL IMPROV LDRSHP</v>
          </cell>
          <cell r="H1905">
            <v>2192</v>
          </cell>
          <cell r="I1905">
            <v>1</v>
          </cell>
          <cell r="J1905" t="str">
            <v>Lecture</v>
          </cell>
          <cell r="K1905">
            <v>40</v>
          </cell>
          <cell r="L1905">
            <v>4</v>
          </cell>
          <cell r="P1905" t="str">
            <v>GRAD</v>
          </cell>
          <cell r="S1905">
            <v>701569635</v>
          </cell>
          <cell r="T1905" t="str">
            <v>Lori</v>
          </cell>
          <cell r="U1905" t="str">
            <v>Evarts</v>
          </cell>
          <cell r="V1905" t="str">
            <v>FUTURE</v>
          </cell>
          <cell r="W1905" t="str">
            <v>Leading Quality Improvement in Public Health</v>
          </cell>
          <cell r="X1905" t="str">
            <v>LEADING QUALITY IMPRVMNT IN PH</v>
          </cell>
          <cell r="Y1905"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6">
          <cell r="C1906" t="str">
            <v>PUBH730</v>
          </cell>
          <cell r="D1906" t="str">
            <v>PUBH</v>
          </cell>
          <cell r="E1906">
            <v>730</v>
          </cell>
          <cell r="F1906" t="str">
            <v>QUAL IMPROV LDRSHP</v>
          </cell>
          <cell r="H1906">
            <v>2192</v>
          </cell>
          <cell r="I1906">
            <v>1</v>
          </cell>
          <cell r="J1906" t="str">
            <v>Lecture</v>
          </cell>
          <cell r="K1906">
            <v>40</v>
          </cell>
          <cell r="L1906">
            <v>4</v>
          </cell>
          <cell r="P1906" t="str">
            <v>GRAD</v>
          </cell>
          <cell r="S1906">
            <v>701569635</v>
          </cell>
          <cell r="T1906" t="str">
            <v>Lori</v>
          </cell>
          <cell r="U1906" t="str">
            <v>Evarts</v>
          </cell>
          <cell r="V1906" t="str">
            <v>FUTURE</v>
          </cell>
          <cell r="W1906" t="str">
            <v>Leading Quality Improvement in Public Health</v>
          </cell>
          <cell r="X1906" t="str">
            <v>LEADING QUALITY IMPRVMNT IN PH</v>
          </cell>
          <cell r="Y1906"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7">
          <cell r="C1907" t="str">
            <v>PUBH730</v>
          </cell>
          <cell r="D1907" t="str">
            <v>PUBH</v>
          </cell>
          <cell r="E1907">
            <v>730</v>
          </cell>
          <cell r="F1907" t="str">
            <v>QUAL IMPROV LDRSHP</v>
          </cell>
          <cell r="H1907">
            <v>2182</v>
          </cell>
          <cell r="I1907">
            <v>1</v>
          </cell>
          <cell r="J1907" t="str">
            <v>Lecture</v>
          </cell>
          <cell r="K1907">
            <v>20</v>
          </cell>
          <cell r="L1907">
            <v>3</v>
          </cell>
          <cell r="P1907" t="str">
            <v>GRAD</v>
          </cell>
          <cell r="S1907">
            <v>702957293</v>
          </cell>
          <cell r="T1907" t="str">
            <v>William</v>
          </cell>
          <cell r="U1907" t="str">
            <v>Sollecito</v>
          </cell>
          <cell r="V1907" t="str">
            <v>FUTURE</v>
          </cell>
          <cell r="W1907" t="str">
            <v>Leading Quality Improvement in Public Health</v>
          </cell>
          <cell r="X1907" t="str">
            <v>LEADING QUALITY IMPRVMNT IN PH</v>
          </cell>
          <cell r="Y1907"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8">
          <cell r="C1908" t="str">
            <v>PUBH730</v>
          </cell>
          <cell r="D1908" t="str">
            <v>PUBH</v>
          </cell>
          <cell r="E1908">
            <v>730</v>
          </cell>
          <cell r="F1908" t="str">
            <v>QUAL IMPROV LDRSHP</v>
          </cell>
          <cell r="H1908">
            <v>2182</v>
          </cell>
          <cell r="I1908">
            <v>1</v>
          </cell>
          <cell r="J1908" t="str">
            <v>Lecture</v>
          </cell>
          <cell r="K1908">
            <v>20</v>
          </cell>
          <cell r="L1908">
            <v>3</v>
          </cell>
          <cell r="P1908" t="str">
            <v>GRAD</v>
          </cell>
          <cell r="S1908">
            <v>702957293</v>
          </cell>
          <cell r="T1908" t="str">
            <v>William</v>
          </cell>
          <cell r="U1908" t="str">
            <v>Sollecito</v>
          </cell>
          <cell r="V1908" t="str">
            <v>FUTURE</v>
          </cell>
          <cell r="W1908" t="str">
            <v>Leading Quality Improvement in Public Health</v>
          </cell>
          <cell r="X1908" t="str">
            <v>LEADING QUALITY IMPRVMNT IN PH</v>
          </cell>
          <cell r="Y1908"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09">
          <cell r="C1909" t="str">
            <v>PUBH730</v>
          </cell>
          <cell r="D1909" t="str">
            <v>PUBH</v>
          </cell>
          <cell r="E1909">
            <v>730</v>
          </cell>
          <cell r="F1909" t="str">
            <v>QUAL IMPROV LDRSHP</v>
          </cell>
          <cell r="H1909">
            <v>2182</v>
          </cell>
          <cell r="I1909">
            <v>1</v>
          </cell>
          <cell r="J1909" t="str">
            <v>Lecture</v>
          </cell>
          <cell r="K1909">
            <v>20</v>
          </cell>
          <cell r="L1909">
            <v>3</v>
          </cell>
          <cell r="P1909" t="str">
            <v>GRAD</v>
          </cell>
          <cell r="S1909">
            <v>702957293</v>
          </cell>
          <cell r="T1909" t="str">
            <v>William</v>
          </cell>
          <cell r="U1909" t="str">
            <v>Sollecito</v>
          </cell>
          <cell r="V1909" t="str">
            <v>FUTURE</v>
          </cell>
          <cell r="W1909" t="str">
            <v>Leading Quality Improvement in Public Health</v>
          </cell>
          <cell r="X1909" t="str">
            <v>LEADING QUALITY IMPRVMNT IN PH</v>
          </cell>
          <cell r="Y1909"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0">
          <cell r="C1910" t="str">
            <v>PUBH730</v>
          </cell>
          <cell r="D1910" t="str">
            <v>PUBH</v>
          </cell>
          <cell r="E1910">
            <v>730</v>
          </cell>
          <cell r="F1910" t="str">
            <v>QUAL IMPROV LDRSHP</v>
          </cell>
          <cell r="H1910">
            <v>2182</v>
          </cell>
          <cell r="I1910">
            <v>1</v>
          </cell>
          <cell r="J1910" t="str">
            <v>Lecture</v>
          </cell>
          <cell r="K1910">
            <v>20</v>
          </cell>
          <cell r="L1910">
            <v>3</v>
          </cell>
          <cell r="P1910" t="str">
            <v>GRAD</v>
          </cell>
          <cell r="S1910">
            <v>710208822</v>
          </cell>
          <cell r="T1910" t="str">
            <v>Julea</v>
          </cell>
          <cell r="U1910" t="str">
            <v>Steiner</v>
          </cell>
          <cell r="V1910" t="str">
            <v>FUTURE</v>
          </cell>
          <cell r="W1910" t="str">
            <v>Leading Quality Improvement in Public Health</v>
          </cell>
          <cell r="X1910" t="str">
            <v>LEADING QUALITY IMPRVMNT IN PH</v>
          </cell>
          <cell r="Y1910"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1">
          <cell r="C1911" t="str">
            <v>PUBH730</v>
          </cell>
          <cell r="D1911" t="str">
            <v>PUBH</v>
          </cell>
          <cell r="E1911">
            <v>730</v>
          </cell>
          <cell r="F1911" t="str">
            <v>QUAL IMPROV LDRSHP</v>
          </cell>
          <cell r="H1911">
            <v>2182</v>
          </cell>
          <cell r="I1911">
            <v>1</v>
          </cell>
          <cell r="J1911" t="str">
            <v>Lecture</v>
          </cell>
          <cell r="K1911">
            <v>20</v>
          </cell>
          <cell r="L1911">
            <v>3</v>
          </cell>
          <cell r="P1911" t="str">
            <v>GRAD</v>
          </cell>
          <cell r="S1911">
            <v>710208822</v>
          </cell>
          <cell r="T1911" t="str">
            <v>Julea</v>
          </cell>
          <cell r="U1911" t="str">
            <v>Steiner</v>
          </cell>
          <cell r="V1911" t="str">
            <v>FUTURE</v>
          </cell>
          <cell r="W1911" t="str">
            <v>Leading Quality Improvement in Public Health</v>
          </cell>
          <cell r="X1911" t="str">
            <v>LEADING QUALITY IMPRVMNT IN PH</v>
          </cell>
          <cell r="Y1911"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2">
          <cell r="C1912" t="str">
            <v>PUBH730</v>
          </cell>
          <cell r="D1912" t="str">
            <v>PUBH</v>
          </cell>
          <cell r="E1912">
            <v>730</v>
          </cell>
          <cell r="F1912" t="str">
            <v>QUAL IMPROV LDRSHP</v>
          </cell>
          <cell r="H1912">
            <v>2182</v>
          </cell>
          <cell r="I1912">
            <v>1</v>
          </cell>
          <cell r="J1912" t="str">
            <v>Lecture</v>
          </cell>
          <cell r="K1912">
            <v>20</v>
          </cell>
          <cell r="L1912">
            <v>3</v>
          </cell>
          <cell r="P1912" t="str">
            <v>GRAD</v>
          </cell>
          <cell r="S1912">
            <v>710208822</v>
          </cell>
          <cell r="T1912" t="str">
            <v>Julea</v>
          </cell>
          <cell r="U1912" t="str">
            <v>Steiner</v>
          </cell>
          <cell r="V1912" t="str">
            <v>FUTURE</v>
          </cell>
          <cell r="W1912" t="str">
            <v>Leading Quality Improvement in Public Health</v>
          </cell>
          <cell r="X1912" t="str">
            <v>LEADING QUALITY IMPRVMNT IN PH</v>
          </cell>
          <cell r="Y1912"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3">
          <cell r="C1913" t="str">
            <v>PUBH730</v>
          </cell>
          <cell r="D1913" t="str">
            <v>PUBH</v>
          </cell>
          <cell r="E1913">
            <v>730</v>
          </cell>
          <cell r="F1913" t="str">
            <v>QUAL IMPROV LDRSHP</v>
          </cell>
          <cell r="H1913">
            <v>2172</v>
          </cell>
          <cell r="I1913">
            <v>1</v>
          </cell>
          <cell r="J1913" t="str">
            <v>Lecture</v>
          </cell>
          <cell r="K1913">
            <v>21</v>
          </cell>
          <cell r="L1913">
            <v>3</v>
          </cell>
          <cell r="P1913" t="str">
            <v>GRAD</v>
          </cell>
          <cell r="S1913">
            <v>702957293</v>
          </cell>
          <cell r="T1913" t="str">
            <v>William</v>
          </cell>
          <cell r="U1913" t="str">
            <v>Sollecito</v>
          </cell>
          <cell r="V1913" t="str">
            <v>FUTURE</v>
          </cell>
          <cell r="W1913" t="str">
            <v>Leading Quality Improvement in Public Health</v>
          </cell>
          <cell r="X1913" t="str">
            <v>LEADING QUALITY IMPRVMNT IN PH</v>
          </cell>
          <cell r="Y1913"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4">
          <cell r="C1914" t="str">
            <v>PUBH730</v>
          </cell>
          <cell r="D1914" t="str">
            <v>PUBH</v>
          </cell>
          <cell r="E1914">
            <v>730</v>
          </cell>
          <cell r="F1914" t="str">
            <v>QUAL IMPROV LDRSHP</v>
          </cell>
          <cell r="H1914">
            <v>2172</v>
          </cell>
          <cell r="I1914">
            <v>1</v>
          </cell>
          <cell r="J1914" t="str">
            <v>Lecture</v>
          </cell>
          <cell r="K1914">
            <v>21</v>
          </cell>
          <cell r="L1914">
            <v>3</v>
          </cell>
          <cell r="P1914" t="str">
            <v>GRAD</v>
          </cell>
          <cell r="S1914">
            <v>702957293</v>
          </cell>
          <cell r="T1914" t="str">
            <v>William</v>
          </cell>
          <cell r="U1914" t="str">
            <v>Sollecito</v>
          </cell>
          <cell r="V1914" t="str">
            <v>FUTURE</v>
          </cell>
          <cell r="W1914" t="str">
            <v>Leading Quality Improvement in Public Health</v>
          </cell>
          <cell r="X1914" t="str">
            <v>LEADING QUALITY IMPRVMNT IN PH</v>
          </cell>
          <cell r="Y1914"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5">
          <cell r="C1915" t="str">
            <v>PUBH730</v>
          </cell>
          <cell r="D1915" t="str">
            <v>PUBH</v>
          </cell>
          <cell r="E1915">
            <v>730</v>
          </cell>
          <cell r="F1915" t="str">
            <v>QUAL IMPROV LDRSHP</v>
          </cell>
          <cell r="H1915">
            <v>2172</v>
          </cell>
          <cell r="I1915">
            <v>1</v>
          </cell>
          <cell r="J1915" t="str">
            <v>Lecture</v>
          </cell>
          <cell r="K1915">
            <v>21</v>
          </cell>
          <cell r="L1915">
            <v>3</v>
          </cell>
          <cell r="P1915" t="str">
            <v>GRAD</v>
          </cell>
          <cell r="S1915">
            <v>702957293</v>
          </cell>
          <cell r="T1915" t="str">
            <v>William</v>
          </cell>
          <cell r="U1915" t="str">
            <v>Sollecito</v>
          </cell>
          <cell r="V1915" t="str">
            <v>FUTURE</v>
          </cell>
          <cell r="W1915" t="str">
            <v>Leading Quality Improvement in Public Health</v>
          </cell>
          <cell r="X1915" t="str">
            <v>LEADING QUALITY IMPRVMNT IN PH</v>
          </cell>
          <cell r="Y1915"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6">
          <cell r="C1916" t="str">
            <v>PUBH730</v>
          </cell>
          <cell r="D1916" t="str">
            <v>PUBH</v>
          </cell>
          <cell r="E1916">
            <v>730</v>
          </cell>
          <cell r="F1916" t="str">
            <v>QUAL IMPROV LDRSHP</v>
          </cell>
          <cell r="H1916">
            <v>2172</v>
          </cell>
          <cell r="I1916">
            <v>1</v>
          </cell>
          <cell r="J1916" t="str">
            <v>Lecture</v>
          </cell>
          <cell r="K1916">
            <v>21</v>
          </cell>
          <cell r="L1916">
            <v>3</v>
          </cell>
          <cell r="P1916" t="str">
            <v>GRAD</v>
          </cell>
          <cell r="S1916">
            <v>710208822</v>
          </cell>
          <cell r="T1916" t="str">
            <v>Julea</v>
          </cell>
          <cell r="U1916" t="str">
            <v>Steiner</v>
          </cell>
          <cell r="V1916" t="str">
            <v>FUTURE</v>
          </cell>
          <cell r="W1916" t="str">
            <v>Leading Quality Improvement in Public Health</v>
          </cell>
          <cell r="X1916" t="str">
            <v>LEADING QUALITY IMPRVMNT IN PH</v>
          </cell>
          <cell r="Y1916"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7">
          <cell r="C1917" t="str">
            <v>PUBH730</v>
          </cell>
          <cell r="D1917" t="str">
            <v>PUBH</v>
          </cell>
          <cell r="E1917">
            <v>730</v>
          </cell>
          <cell r="F1917" t="str">
            <v>QUAL IMPROV LDRSHP</v>
          </cell>
          <cell r="H1917">
            <v>2172</v>
          </cell>
          <cell r="I1917">
            <v>1</v>
          </cell>
          <cell r="J1917" t="str">
            <v>Lecture</v>
          </cell>
          <cell r="K1917">
            <v>21</v>
          </cell>
          <cell r="L1917">
            <v>3</v>
          </cell>
          <cell r="P1917" t="str">
            <v>GRAD</v>
          </cell>
          <cell r="S1917">
            <v>710208822</v>
          </cell>
          <cell r="T1917" t="str">
            <v>Julea</v>
          </cell>
          <cell r="U1917" t="str">
            <v>Steiner</v>
          </cell>
          <cell r="V1917" t="str">
            <v>FUTURE</v>
          </cell>
          <cell r="W1917" t="str">
            <v>Leading Quality Improvement in Public Health</v>
          </cell>
          <cell r="X1917" t="str">
            <v>LEADING QUALITY IMPRVMNT IN PH</v>
          </cell>
          <cell r="Y1917"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8">
          <cell r="C1918" t="str">
            <v>PUBH730</v>
          </cell>
          <cell r="D1918" t="str">
            <v>PUBH</v>
          </cell>
          <cell r="E1918">
            <v>730</v>
          </cell>
          <cell r="F1918" t="str">
            <v>QUAL IMPROV LDRSHP</v>
          </cell>
          <cell r="H1918">
            <v>2172</v>
          </cell>
          <cell r="I1918">
            <v>1</v>
          </cell>
          <cell r="J1918" t="str">
            <v>Lecture</v>
          </cell>
          <cell r="K1918">
            <v>21</v>
          </cell>
          <cell r="L1918">
            <v>3</v>
          </cell>
          <cell r="P1918" t="str">
            <v>GRAD</v>
          </cell>
          <cell r="S1918">
            <v>710208822</v>
          </cell>
          <cell r="T1918" t="str">
            <v>Julea</v>
          </cell>
          <cell r="U1918" t="str">
            <v>Steiner</v>
          </cell>
          <cell r="V1918" t="str">
            <v>FUTURE</v>
          </cell>
          <cell r="W1918" t="str">
            <v>Leading Quality Improvement in Public Health</v>
          </cell>
          <cell r="X1918" t="str">
            <v>LEADING QUALITY IMPRVMNT IN PH</v>
          </cell>
          <cell r="Y1918" t="str">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ell>
        </row>
        <row r="1919">
          <cell r="C1919" t="str">
            <v>PUBH731</v>
          </cell>
          <cell r="D1919" t="str">
            <v>PUBH</v>
          </cell>
          <cell r="E1919">
            <v>731</v>
          </cell>
          <cell r="F1919" t="str">
            <v>SOCIAL MARKETING</v>
          </cell>
          <cell r="H1919">
            <v>2192</v>
          </cell>
          <cell r="I1919">
            <v>1</v>
          </cell>
          <cell r="J1919" t="str">
            <v>Lecture</v>
          </cell>
          <cell r="K1919">
            <v>17</v>
          </cell>
          <cell r="L1919">
            <v>3</v>
          </cell>
          <cell r="O1919" t="str">
            <v xml:space="preserve">M </v>
          </cell>
          <cell r="P1919" t="str">
            <v>GRAD</v>
          </cell>
          <cell r="S1919">
            <v>701159221</v>
          </cell>
          <cell r="T1919" t="str">
            <v>Charles</v>
          </cell>
          <cell r="U1919" t="str">
            <v>Newton- Ward</v>
          </cell>
          <cell r="V1919" t="str">
            <v>COMMUNITY, COMMUNITY HEALTH, HEALTH, SOCIAL</v>
          </cell>
          <cell r="W1919" t="str">
            <v>Social Marketing</v>
          </cell>
          <cell r="X1919" t="str">
            <v>SOCIAL MARKETING</v>
          </cell>
          <cell r="Y1919" t="str">
            <v>Course will orient students to market-based strategies, models, and tactics for improving individual and community health status within the framework of marketing, strategic communication, and advocacy. Online course.</v>
          </cell>
        </row>
        <row r="1920">
          <cell r="C1920" t="str">
            <v>PUBH731</v>
          </cell>
          <cell r="D1920" t="str">
            <v>PUBH</v>
          </cell>
          <cell r="E1920">
            <v>731</v>
          </cell>
          <cell r="F1920" t="str">
            <v>SOCIAL MARKETING</v>
          </cell>
          <cell r="H1920">
            <v>2192</v>
          </cell>
          <cell r="I1920">
            <v>1</v>
          </cell>
          <cell r="J1920" t="str">
            <v>Lecture</v>
          </cell>
          <cell r="K1920">
            <v>17</v>
          </cell>
          <cell r="L1920">
            <v>3</v>
          </cell>
          <cell r="O1920" t="str">
            <v xml:space="preserve">M </v>
          </cell>
          <cell r="P1920" t="str">
            <v>GRAD</v>
          </cell>
          <cell r="S1920">
            <v>701159221</v>
          </cell>
          <cell r="T1920" t="str">
            <v>Charles</v>
          </cell>
          <cell r="U1920" t="str">
            <v>Newton- Ward</v>
          </cell>
          <cell r="V1920" t="str">
            <v>COMMUNITY, COMMUNITY HEALTH, HEALTH, SOCIAL</v>
          </cell>
          <cell r="W1920" t="str">
            <v>Social Marketing</v>
          </cell>
          <cell r="X1920" t="str">
            <v>SOCIAL MARKETING</v>
          </cell>
          <cell r="Y1920" t="str">
            <v>Course will orient students to market-based strategies, models, and tactics for improving individual and community health status within the framework of marketing, strategic communication, and advocacy. Online course.</v>
          </cell>
        </row>
        <row r="1921">
          <cell r="C1921" t="str">
            <v>PUBH731</v>
          </cell>
          <cell r="D1921" t="str">
            <v>PUBH</v>
          </cell>
          <cell r="E1921">
            <v>731</v>
          </cell>
          <cell r="F1921" t="str">
            <v>SOCIAL MARKETING</v>
          </cell>
          <cell r="H1921">
            <v>2192</v>
          </cell>
          <cell r="I1921">
            <v>1</v>
          </cell>
          <cell r="J1921" t="str">
            <v>Lecture</v>
          </cell>
          <cell r="K1921">
            <v>17</v>
          </cell>
          <cell r="L1921">
            <v>3</v>
          </cell>
          <cell r="O1921" t="str">
            <v xml:space="preserve">M </v>
          </cell>
          <cell r="P1921" t="str">
            <v>GRAD</v>
          </cell>
          <cell r="S1921">
            <v>701159221</v>
          </cell>
          <cell r="T1921" t="str">
            <v>Charles</v>
          </cell>
          <cell r="U1921" t="str">
            <v>Newton- Ward</v>
          </cell>
          <cell r="V1921" t="str">
            <v>COMMUNITY, COMMUNITY HEALTH, HEALTH, SOCIAL</v>
          </cell>
          <cell r="W1921" t="str">
            <v>Social Marketing</v>
          </cell>
          <cell r="X1921" t="str">
            <v>SOCIAL MARKETING</v>
          </cell>
          <cell r="Y1921" t="str">
            <v>Course will orient students to market-based strategies, models, and tactics for improving individual and community health status within the framework of marketing, strategic communication, and advocacy. Online course.</v>
          </cell>
        </row>
        <row r="1922">
          <cell r="C1922" t="str">
            <v>PUBH731</v>
          </cell>
          <cell r="D1922" t="str">
            <v>PUBH</v>
          </cell>
          <cell r="E1922">
            <v>731</v>
          </cell>
          <cell r="F1922" t="str">
            <v>SOCIAL MARKETING</v>
          </cell>
          <cell r="H1922">
            <v>2182</v>
          </cell>
          <cell r="I1922">
            <v>1</v>
          </cell>
          <cell r="J1922" t="str">
            <v>Lecture</v>
          </cell>
          <cell r="K1922">
            <v>15</v>
          </cell>
          <cell r="L1922">
            <v>3</v>
          </cell>
          <cell r="O1922" t="str">
            <v>M 1 *</v>
          </cell>
          <cell r="P1922" t="str">
            <v>GRAD</v>
          </cell>
          <cell r="S1922">
            <v>701159221</v>
          </cell>
          <cell r="T1922" t="str">
            <v>Charles</v>
          </cell>
          <cell r="U1922" t="str">
            <v>Newton- Ward</v>
          </cell>
          <cell r="V1922" t="str">
            <v>COMMUNITY, COMMUNITY HEALTH, HEALTH, SOCIAL</v>
          </cell>
          <cell r="W1922" t="str">
            <v>Social Marketing</v>
          </cell>
          <cell r="X1922" t="str">
            <v>SOCIAL MARKETING</v>
          </cell>
          <cell r="Y1922" t="str">
            <v xml:space="preserve">Course will orient students to market-based strategies, models, and tactics for improving individual and community health status within the framework of marketing, strategic communication, and advocacy. Online course. Creation of social marketing plans to address public health, safety, and environmental issues. Marketing: an essential public health function; Criticisms of the public health social justice and social change agenda; Determinants of health behavior; Setting behavior objectives and target goals; The role of social media in public health marketing </v>
          </cell>
        </row>
        <row r="1923">
          <cell r="C1923" t="str">
            <v>PUBH731</v>
          </cell>
          <cell r="D1923" t="str">
            <v>PUBH</v>
          </cell>
          <cell r="E1923">
            <v>731</v>
          </cell>
          <cell r="F1923" t="str">
            <v>SOCIAL MARKETING</v>
          </cell>
          <cell r="H1923">
            <v>2182</v>
          </cell>
          <cell r="I1923">
            <v>1</v>
          </cell>
          <cell r="J1923" t="str">
            <v>Lecture</v>
          </cell>
          <cell r="K1923">
            <v>15</v>
          </cell>
          <cell r="L1923">
            <v>3</v>
          </cell>
          <cell r="O1923" t="str">
            <v>M 1</v>
          </cell>
          <cell r="P1923" t="str">
            <v>GRAD</v>
          </cell>
          <cell r="S1923">
            <v>701159221</v>
          </cell>
          <cell r="T1923" t="str">
            <v>Charles</v>
          </cell>
          <cell r="U1923" t="str">
            <v>Newton- Ward</v>
          </cell>
          <cell r="V1923" t="str">
            <v>COMMUNITY, COMMUNITY HEALTH, HEALTH, SOCIAL</v>
          </cell>
          <cell r="W1923" t="str">
            <v>Social Marketing</v>
          </cell>
          <cell r="X1923" t="str">
            <v>SOCIAL MARKETING</v>
          </cell>
          <cell r="Y1923" t="str">
            <v>Course will orient students to market-based strategies, models, and tactics for improving individual and community health status within the framework of marketing, strategic communication, and advocacy. Online course.</v>
          </cell>
        </row>
        <row r="1924">
          <cell r="C1924" t="str">
            <v>PUBH731</v>
          </cell>
          <cell r="D1924" t="str">
            <v>PUBH</v>
          </cell>
          <cell r="E1924">
            <v>731</v>
          </cell>
          <cell r="F1924" t="str">
            <v>SOCIAL MARKETING</v>
          </cell>
          <cell r="H1924">
            <v>2182</v>
          </cell>
          <cell r="I1924">
            <v>1</v>
          </cell>
          <cell r="J1924" t="str">
            <v>Lecture</v>
          </cell>
          <cell r="K1924">
            <v>15</v>
          </cell>
          <cell r="L1924">
            <v>3</v>
          </cell>
          <cell r="O1924" t="str">
            <v>M 1</v>
          </cell>
          <cell r="P1924" t="str">
            <v>GRAD</v>
          </cell>
          <cell r="S1924">
            <v>701159221</v>
          </cell>
          <cell r="T1924" t="str">
            <v>Charles</v>
          </cell>
          <cell r="U1924" t="str">
            <v>Newton- Ward</v>
          </cell>
          <cell r="V1924" t="str">
            <v>COMMUNITY, COMMUNITY HEALTH, HEALTH, SOCIAL</v>
          </cell>
          <cell r="W1924" t="str">
            <v>Social Marketing</v>
          </cell>
          <cell r="X1924" t="str">
            <v>SOCIAL MARKETING</v>
          </cell>
          <cell r="Y1924" t="str">
            <v>Course will orient students to market-based strategies, models, and tactics for improving individual and community health status within the framework of marketing, strategic communication, and advocacy. Online course.</v>
          </cell>
        </row>
        <row r="1925">
          <cell r="C1925" t="str">
            <v>PUBH731</v>
          </cell>
          <cell r="D1925" t="str">
            <v>PUBH</v>
          </cell>
          <cell r="E1925">
            <v>731</v>
          </cell>
          <cell r="F1925" t="str">
            <v>SOCIAL MARKETING</v>
          </cell>
          <cell r="H1925">
            <v>2172</v>
          </cell>
          <cell r="I1925">
            <v>1</v>
          </cell>
          <cell r="J1925" t="str">
            <v>Lecture</v>
          </cell>
          <cell r="K1925">
            <v>12</v>
          </cell>
          <cell r="L1925">
            <v>3</v>
          </cell>
          <cell r="O1925" t="str">
            <v xml:space="preserve">M </v>
          </cell>
          <cell r="P1925" t="str">
            <v>GRAD</v>
          </cell>
          <cell r="S1925">
            <v>701159221</v>
          </cell>
          <cell r="T1925" t="str">
            <v>Charles</v>
          </cell>
          <cell r="U1925" t="str">
            <v>Newton- Ward</v>
          </cell>
          <cell r="V1925" t="str">
            <v>COMMUNITY, COMMUNITY HEALTH, HEALTH, SOCIAL</v>
          </cell>
          <cell r="W1925" t="str">
            <v>Social Marketing</v>
          </cell>
          <cell r="X1925" t="str">
            <v>SOCIAL MARKETING</v>
          </cell>
          <cell r="Y1925" t="str">
            <v>Course will orient students to market-based strategies, models, and tactics for improving individual and community health status within the framework of marketing, strategic communication, and advocacy. Online course.</v>
          </cell>
        </row>
        <row r="1926">
          <cell r="C1926" t="str">
            <v>PUBH731</v>
          </cell>
          <cell r="D1926" t="str">
            <v>PUBH</v>
          </cell>
          <cell r="E1926">
            <v>731</v>
          </cell>
          <cell r="F1926" t="str">
            <v>SOCIAL MARKETING</v>
          </cell>
          <cell r="H1926">
            <v>2172</v>
          </cell>
          <cell r="I1926">
            <v>1</v>
          </cell>
          <cell r="J1926" t="str">
            <v>Lecture</v>
          </cell>
          <cell r="K1926">
            <v>12</v>
          </cell>
          <cell r="L1926">
            <v>3</v>
          </cell>
          <cell r="O1926" t="str">
            <v xml:space="preserve">M </v>
          </cell>
          <cell r="P1926" t="str">
            <v>GRAD</v>
          </cell>
          <cell r="S1926">
            <v>701159221</v>
          </cell>
          <cell r="T1926" t="str">
            <v>Charles</v>
          </cell>
          <cell r="U1926" t="str">
            <v>Newton- Ward</v>
          </cell>
          <cell r="V1926" t="str">
            <v>COMMUNITY, COMMUNITY HEALTH, HEALTH, SOCIAL</v>
          </cell>
          <cell r="W1926" t="str">
            <v>Social Marketing</v>
          </cell>
          <cell r="X1926" t="str">
            <v>SOCIAL MARKETING</v>
          </cell>
          <cell r="Y1926" t="str">
            <v>Course will orient students to market-based strategies, models, and tactics for improving individual and community health status within the framework of marketing, strategic communication, and advocacy. Online course.</v>
          </cell>
        </row>
        <row r="1927">
          <cell r="C1927" t="str">
            <v>PUBH731</v>
          </cell>
          <cell r="D1927" t="str">
            <v>PUBH</v>
          </cell>
          <cell r="E1927">
            <v>731</v>
          </cell>
          <cell r="F1927" t="str">
            <v>SOCIAL MARKETING</v>
          </cell>
          <cell r="H1927">
            <v>2172</v>
          </cell>
          <cell r="I1927">
            <v>1</v>
          </cell>
          <cell r="J1927" t="str">
            <v>Lecture</v>
          </cell>
          <cell r="K1927">
            <v>12</v>
          </cell>
          <cell r="L1927">
            <v>3</v>
          </cell>
          <cell r="O1927" t="str">
            <v xml:space="preserve">M </v>
          </cell>
          <cell r="P1927" t="str">
            <v>GRAD</v>
          </cell>
          <cell r="S1927">
            <v>701159221</v>
          </cell>
          <cell r="T1927" t="str">
            <v>Charles</v>
          </cell>
          <cell r="U1927" t="str">
            <v>Newton- Ward</v>
          </cell>
          <cell r="V1927" t="str">
            <v>COMMUNITY, COMMUNITY HEALTH, HEALTH, SOCIAL</v>
          </cell>
          <cell r="W1927" t="str">
            <v>Social Marketing</v>
          </cell>
          <cell r="X1927" t="str">
            <v>SOCIAL MARKETING</v>
          </cell>
          <cell r="Y1927" t="str">
            <v>Course will orient students to market-based strategies, models, and tactics for improving individual and community health status within the framework of marketing, strategic communication, and advocacy. Online course.</v>
          </cell>
        </row>
        <row r="1928">
          <cell r="C1928" t="str">
            <v>PUBH735</v>
          </cell>
          <cell r="D1928" t="str">
            <v>PUBH</v>
          </cell>
          <cell r="E1928">
            <v>735</v>
          </cell>
          <cell r="F1928" t="str">
            <v>PLCY DEV</v>
          </cell>
          <cell r="H1928">
            <v>2192</v>
          </cell>
          <cell r="I1928">
            <v>1</v>
          </cell>
          <cell r="J1928" t="str">
            <v>Lecture</v>
          </cell>
          <cell r="K1928">
            <v>17</v>
          </cell>
          <cell r="L1928">
            <v>3</v>
          </cell>
          <cell r="O1928" t="str">
            <v>M 1</v>
          </cell>
          <cell r="P1928" t="str">
            <v>GRAD</v>
          </cell>
          <cell r="S1928">
            <v>713295441</v>
          </cell>
          <cell r="T1928" t="str">
            <v>Aimee</v>
          </cell>
          <cell r="U1928" t="str">
            <v>Mchale</v>
          </cell>
          <cell r="V1928" t="str">
            <v>DEVELOPMENT, POLICY</v>
          </cell>
          <cell r="W1928" t="str">
            <v>Policy Development</v>
          </cell>
          <cell r="X1928" t="str">
            <v>PLCY DEV</v>
          </cell>
          <cell r="Y1928" t="str">
            <v>SPH students or permission of the instructor. Focus is on institutional policy development, regulation and enforcement, and field observation. Online course.</v>
          </cell>
        </row>
        <row r="1929">
          <cell r="C1929" t="str">
            <v>PUBH735</v>
          </cell>
          <cell r="D1929" t="str">
            <v>PUBH</v>
          </cell>
          <cell r="E1929">
            <v>735</v>
          </cell>
          <cell r="F1929" t="str">
            <v>PLCY DEV</v>
          </cell>
          <cell r="H1929">
            <v>2192</v>
          </cell>
          <cell r="I1929">
            <v>1</v>
          </cell>
          <cell r="J1929" t="str">
            <v>Lecture</v>
          </cell>
          <cell r="K1929">
            <v>17</v>
          </cell>
          <cell r="L1929">
            <v>3</v>
          </cell>
          <cell r="O1929" t="str">
            <v>M 1</v>
          </cell>
          <cell r="P1929" t="str">
            <v>GRAD</v>
          </cell>
          <cell r="S1929">
            <v>713295441</v>
          </cell>
          <cell r="T1929" t="str">
            <v>Aimee</v>
          </cell>
          <cell r="U1929" t="str">
            <v>Mchale</v>
          </cell>
          <cell r="V1929" t="str">
            <v>DEVELOPMENT, POLICY</v>
          </cell>
          <cell r="W1929" t="str">
            <v>Policy Development</v>
          </cell>
          <cell r="X1929" t="str">
            <v>PLCY DEV</v>
          </cell>
          <cell r="Y1929" t="str">
            <v>SPH students or permission of the instructor. Focus is on institutional policy development, regulation and enforcement, and field observation. Online course.</v>
          </cell>
        </row>
        <row r="1930">
          <cell r="C1930" t="str">
            <v>PUBH735</v>
          </cell>
          <cell r="D1930" t="str">
            <v>PUBH</v>
          </cell>
          <cell r="E1930">
            <v>735</v>
          </cell>
          <cell r="F1930" t="str">
            <v>PLCY DEV</v>
          </cell>
          <cell r="H1930">
            <v>2192</v>
          </cell>
          <cell r="I1930">
            <v>1</v>
          </cell>
          <cell r="J1930" t="str">
            <v>Lecture</v>
          </cell>
          <cell r="K1930">
            <v>17</v>
          </cell>
          <cell r="L1930">
            <v>3</v>
          </cell>
          <cell r="O1930" t="str">
            <v>M 1</v>
          </cell>
          <cell r="P1930" t="str">
            <v>GRAD</v>
          </cell>
          <cell r="S1930">
            <v>713295441</v>
          </cell>
          <cell r="T1930" t="str">
            <v>Aimee</v>
          </cell>
          <cell r="U1930" t="str">
            <v>Mchale</v>
          </cell>
          <cell r="V1930" t="str">
            <v>DEVELOPMENT, POLICY</v>
          </cell>
          <cell r="W1930" t="str">
            <v>Policy Development</v>
          </cell>
          <cell r="X1930" t="str">
            <v>PLCY DEV</v>
          </cell>
          <cell r="Y1930" t="str">
            <v>SPH students or permission of the instructor. Focus is on institutional policy development, regulation and enforcement, and field observation. Online course.</v>
          </cell>
        </row>
        <row r="1931">
          <cell r="C1931" t="str">
            <v>PUBH735</v>
          </cell>
          <cell r="D1931" t="str">
            <v>PUBH</v>
          </cell>
          <cell r="E1931">
            <v>735</v>
          </cell>
          <cell r="F1931" t="str">
            <v>PLCY DEV</v>
          </cell>
          <cell r="H1931">
            <v>2189</v>
          </cell>
          <cell r="I1931">
            <v>1</v>
          </cell>
          <cell r="J1931" t="str">
            <v>Lecture</v>
          </cell>
          <cell r="K1931">
            <v>12</v>
          </cell>
          <cell r="L1931">
            <v>1</v>
          </cell>
          <cell r="O1931" t="str">
            <v>M 1*</v>
          </cell>
          <cell r="P1931" t="str">
            <v>GRAD</v>
          </cell>
          <cell r="S1931">
            <v>713295441</v>
          </cell>
          <cell r="T1931" t="str">
            <v>Aimee</v>
          </cell>
          <cell r="U1931" t="str">
            <v>Mchale</v>
          </cell>
          <cell r="V1931" t="str">
            <v>DEVELOPMENT, POLICY</v>
          </cell>
          <cell r="W1931" t="str">
            <v>Policy Development</v>
          </cell>
          <cell r="X1931" t="str">
            <v>PLCY DEV</v>
          </cell>
          <cell r="Y1931" t="str">
            <v>Focus is on institutional policy development, regulation and enforcement, and field observation. Online course. 1) low income policies that will achieve public health goals; 2) informing the public, policymakers, community groups, businesses, nonprofit groups, and partner organizations about the existence of and rational for public health goals; 3) working together with policymakers, community groups, businesses, nonprofit groups, and partner organizations to propose and implement solutions to public health problems; and 4) in terms of low income public health policy, both listening to community members about public health issues, and personal knowledge of current public health practice and research.</v>
          </cell>
        </row>
        <row r="1932">
          <cell r="C1932" t="str">
            <v>PUBH735</v>
          </cell>
          <cell r="D1932" t="str">
            <v>PUBH</v>
          </cell>
          <cell r="E1932">
            <v>735</v>
          </cell>
          <cell r="F1932" t="str">
            <v>PLCY DEV</v>
          </cell>
          <cell r="H1932">
            <v>2182</v>
          </cell>
          <cell r="I1932">
            <v>1</v>
          </cell>
          <cell r="J1932" t="str">
            <v>Lecture</v>
          </cell>
          <cell r="K1932">
            <v>21</v>
          </cell>
          <cell r="L1932">
            <v>3</v>
          </cell>
          <cell r="O1932" t="str">
            <v>M 1</v>
          </cell>
          <cell r="P1932" t="str">
            <v>GRAD</v>
          </cell>
          <cell r="S1932">
            <v>713295441</v>
          </cell>
          <cell r="T1932" t="str">
            <v>Aimee</v>
          </cell>
          <cell r="U1932" t="str">
            <v>Mchale</v>
          </cell>
          <cell r="V1932" t="str">
            <v>DEVELOPMENT, POLICY</v>
          </cell>
          <cell r="W1932" t="str">
            <v>Policy Development</v>
          </cell>
          <cell r="X1932" t="str">
            <v>PLCY DEV</v>
          </cell>
          <cell r="Y1932" t="str">
            <v>SPH students or permission of the instructor. Focus is on institutional policy development, regulation and enforcement, and field observation. Online course.</v>
          </cell>
        </row>
        <row r="1933">
          <cell r="C1933" t="str">
            <v>PUBH735</v>
          </cell>
          <cell r="D1933" t="str">
            <v>PUBH</v>
          </cell>
          <cell r="E1933">
            <v>735</v>
          </cell>
          <cell r="F1933" t="str">
            <v>PLCY DEV</v>
          </cell>
          <cell r="H1933">
            <v>2182</v>
          </cell>
          <cell r="I1933">
            <v>1</v>
          </cell>
          <cell r="J1933" t="str">
            <v>Lecture</v>
          </cell>
          <cell r="K1933">
            <v>21</v>
          </cell>
          <cell r="L1933">
            <v>3</v>
          </cell>
          <cell r="O1933" t="str">
            <v>M 1</v>
          </cell>
          <cell r="P1933" t="str">
            <v>GRAD</v>
          </cell>
          <cell r="S1933">
            <v>713295441</v>
          </cell>
          <cell r="T1933" t="str">
            <v>Aimee</v>
          </cell>
          <cell r="U1933" t="str">
            <v>Mchale</v>
          </cell>
          <cell r="V1933" t="str">
            <v>DEVELOPMENT, POLICY</v>
          </cell>
          <cell r="W1933" t="str">
            <v>Policy Development</v>
          </cell>
          <cell r="X1933" t="str">
            <v>PLCY DEV</v>
          </cell>
          <cell r="Y1933" t="str">
            <v>SPH students or permission of the instructor. Focus is on institutional policy development, regulation and enforcement, and field observation. Online course.</v>
          </cell>
        </row>
        <row r="1934">
          <cell r="C1934" t="str">
            <v>PUBH735</v>
          </cell>
          <cell r="D1934" t="str">
            <v>PUBH</v>
          </cell>
          <cell r="E1934">
            <v>735</v>
          </cell>
          <cell r="F1934" t="str">
            <v>PLCY DEV</v>
          </cell>
          <cell r="H1934">
            <v>2182</v>
          </cell>
          <cell r="I1934">
            <v>1</v>
          </cell>
          <cell r="J1934" t="str">
            <v>Lecture</v>
          </cell>
          <cell r="K1934">
            <v>21</v>
          </cell>
          <cell r="L1934">
            <v>3</v>
          </cell>
          <cell r="O1934" t="str">
            <v>M 1</v>
          </cell>
          <cell r="P1934" t="str">
            <v>GRAD</v>
          </cell>
          <cell r="S1934">
            <v>713295441</v>
          </cell>
          <cell r="T1934" t="str">
            <v>Aimee</v>
          </cell>
          <cell r="U1934" t="str">
            <v>Mchale</v>
          </cell>
          <cell r="V1934" t="str">
            <v>DEVELOPMENT, POLICY</v>
          </cell>
          <cell r="W1934" t="str">
            <v>Policy Development</v>
          </cell>
          <cell r="X1934" t="str">
            <v>PLCY DEV</v>
          </cell>
          <cell r="Y1934" t="str">
            <v>SPH students or permission of the instructor. Focus is on institutional policy development, regulation and enforcement, and field observation. Online course.</v>
          </cell>
        </row>
        <row r="1935">
          <cell r="C1935" t="str">
            <v>PUBH735</v>
          </cell>
          <cell r="D1935" t="str">
            <v>PUBH</v>
          </cell>
          <cell r="E1935">
            <v>735</v>
          </cell>
          <cell r="F1935" t="str">
            <v>PLCY DEV</v>
          </cell>
          <cell r="H1935">
            <v>2172</v>
          </cell>
          <cell r="I1935">
            <v>1</v>
          </cell>
          <cell r="J1935" t="str">
            <v>Lecture</v>
          </cell>
          <cell r="K1935">
            <v>23</v>
          </cell>
          <cell r="L1935">
            <v>3</v>
          </cell>
          <cell r="O1935" t="str">
            <v>M 1</v>
          </cell>
          <cell r="P1935" t="str">
            <v>GRAD</v>
          </cell>
          <cell r="S1935">
            <v>700282456</v>
          </cell>
          <cell r="T1935" t="str">
            <v>Lori</v>
          </cell>
          <cell r="U1935" t="str">
            <v>Carter-Edwards</v>
          </cell>
          <cell r="V1935" t="str">
            <v>DEVELOPMENT, POLICY</v>
          </cell>
          <cell r="W1935" t="str">
            <v>Policy Development</v>
          </cell>
          <cell r="X1935" t="str">
            <v>PLCY DEV</v>
          </cell>
          <cell r="Y1935" t="str">
            <v>SPH students or permission of the instructor. Focus is on institutional policy development, regulation and enforcement, and field observation. Online course.</v>
          </cell>
        </row>
        <row r="1936">
          <cell r="C1936" t="str">
            <v>PUBH735</v>
          </cell>
          <cell r="D1936" t="str">
            <v>PUBH</v>
          </cell>
          <cell r="E1936">
            <v>735</v>
          </cell>
          <cell r="F1936" t="str">
            <v>PLCY DEV</v>
          </cell>
          <cell r="H1936">
            <v>2172</v>
          </cell>
          <cell r="I1936">
            <v>1</v>
          </cell>
          <cell r="J1936" t="str">
            <v>Lecture</v>
          </cell>
          <cell r="K1936">
            <v>23</v>
          </cell>
          <cell r="L1936">
            <v>3</v>
          </cell>
          <cell r="O1936" t="str">
            <v>M 1</v>
          </cell>
          <cell r="P1936" t="str">
            <v>GRAD</v>
          </cell>
          <cell r="S1936">
            <v>700282456</v>
          </cell>
          <cell r="T1936" t="str">
            <v>Lori</v>
          </cell>
          <cell r="U1936" t="str">
            <v>Carter-Edwards</v>
          </cell>
          <cell r="V1936" t="str">
            <v>DEVELOPMENT, POLICY</v>
          </cell>
          <cell r="W1936" t="str">
            <v>Policy Development</v>
          </cell>
          <cell r="X1936" t="str">
            <v>PLCY DEV</v>
          </cell>
          <cell r="Y1936" t="str">
            <v>SPH students or permission of the instructor. Focus is on institutional policy development, regulation and enforcement, and field observation. Online course.</v>
          </cell>
        </row>
        <row r="1937">
          <cell r="C1937" t="str">
            <v>PUBH735</v>
          </cell>
          <cell r="D1937" t="str">
            <v>PUBH</v>
          </cell>
          <cell r="E1937">
            <v>735</v>
          </cell>
          <cell r="F1937" t="str">
            <v>PLCY DEV</v>
          </cell>
          <cell r="H1937">
            <v>2172</v>
          </cell>
          <cell r="I1937">
            <v>1</v>
          </cell>
          <cell r="J1937" t="str">
            <v>Lecture</v>
          </cell>
          <cell r="K1937">
            <v>23</v>
          </cell>
          <cell r="L1937">
            <v>3</v>
          </cell>
          <cell r="O1937" t="str">
            <v>M 1</v>
          </cell>
          <cell r="P1937" t="str">
            <v>GRAD</v>
          </cell>
          <cell r="S1937">
            <v>700282456</v>
          </cell>
          <cell r="T1937" t="str">
            <v>Lori</v>
          </cell>
          <cell r="U1937" t="str">
            <v>Carter-Edwards</v>
          </cell>
          <cell r="V1937" t="str">
            <v>DEVELOPMENT, POLICY</v>
          </cell>
          <cell r="W1937" t="str">
            <v>Policy Development</v>
          </cell>
          <cell r="X1937" t="str">
            <v>PLCY DEV</v>
          </cell>
          <cell r="Y1937" t="str">
            <v>SPH students or permission of the instructor. Focus is on institutional policy development, regulation and enforcement, and field observation. Online course.</v>
          </cell>
        </row>
        <row r="1938">
          <cell r="C1938" t="str">
            <v>PUBH745</v>
          </cell>
          <cell r="D1938" t="str">
            <v>PUBH</v>
          </cell>
          <cell r="E1938">
            <v>745</v>
          </cell>
          <cell r="F1938" t="str">
            <v>COM IMPROV/ASSESS</v>
          </cell>
          <cell r="H1938">
            <v>2192</v>
          </cell>
          <cell r="I1938">
            <v>1</v>
          </cell>
          <cell r="J1938" t="str">
            <v>Lecture</v>
          </cell>
          <cell r="K1938">
            <v>6</v>
          </cell>
          <cell r="L1938">
            <v>3</v>
          </cell>
          <cell r="O1938" t="str">
            <v>M 1 *</v>
          </cell>
          <cell r="P1938" t="str">
            <v>GRAD</v>
          </cell>
          <cell r="S1938">
            <v>730153536</v>
          </cell>
          <cell r="T1938" t="str">
            <v>Dana</v>
          </cell>
          <cell r="U1938" t="str">
            <v>Rice</v>
          </cell>
          <cell r="V1938" t="str">
            <v>COLLABORAT, COMMUNITY, COMMUNITY HEALTH, DEVELOPMENT, HEALTH, HEALTH SYSTEM, LOCAL, PUBLIC, PUBLIC HEALTH</v>
          </cell>
          <cell r="W1938" t="str">
            <v>Community Improvement and Assessment</v>
          </cell>
          <cell r="X1938" t="str">
            <v>COM IMPROV/ASSESS</v>
          </cell>
          <cell r="Y1938"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 Health and its determinants; Community health improvement process - mobilizing communities and building capacity; Leading health indicators; Social determinants of health among African Americans in a rural community in the deep south: an ecological exploration; Unnatural causes - Is inequality making us sick; Behavioral risk factor surveillance system</v>
          </cell>
        </row>
        <row r="1939">
          <cell r="C1939" t="str">
            <v>PUBH745</v>
          </cell>
          <cell r="D1939" t="str">
            <v>PUBH</v>
          </cell>
          <cell r="E1939">
            <v>745</v>
          </cell>
          <cell r="F1939" t="str">
            <v>COM IMPROV/ASSESS</v>
          </cell>
          <cell r="H1939">
            <v>2192</v>
          </cell>
          <cell r="I1939">
            <v>1</v>
          </cell>
          <cell r="J1939" t="str">
            <v>Lecture</v>
          </cell>
          <cell r="K1939">
            <v>6</v>
          </cell>
          <cell r="L1939">
            <v>3</v>
          </cell>
          <cell r="O1939" t="str">
            <v>M 1</v>
          </cell>
          <cell r="P1939" t="str">
            <v>GRAD</v>
          </cell>
          <cell r="S1939">
            <v>730153536</v>
          </cell>
          <cell r="T1939" t="str">
            <v>Dana</v>
          </cell>
          <cell r="U1939" t="str">
            <v>Rice</v>
          </cell>
          <cell r="V1939" t="str">
            <v>COLLABORAT, COMMUNITY, COMMUNITY HEALTH, DEVELOPMENT, HEALTH, HEALTH SYSTEM, LOCAL, PUBLIC, PUBLIC HEALTH</v>
          </cell>
          <cell r="W1939" t="str">
            <v>Community Improvement and Assessment</v>
          </cell>
          <cell r="X1939" t="str">
            <v>COM IMPROV/ASSESS</v>
          </cell>
          <cell r="Y1939"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0">
          <cell r="C1940" t="str">
            <v>PUBH745</v>
          </cell>
          <cell r="D1940" t="str">
            <v>PUBH</v>
          </cell>
          <cell r="E1940">
            <v>745</v>
          </cell>
          <cell r="F1940" t="str">
            <v>COM IMPROV/ASSESS</v>
          </cell>
          <cell r="H1940">
            <v>2192</v>
          </cell>
          <cell r="I1940">
            <v>1</v>
          </cell>
          <cell r="J1940" t="str">
            <v>Lecture</v>
          </cell>
          <cell r="K1940">
            <v>6</v>
          </cell>
          <cell r="L1940">
            <v>3</v>
          </cell>
          <cell r="O1940" t="str">
            <v>M 2</v>
          </cell>
          <cell r="P1940" t="str">
            <v>GRAD</v>
          </cell>
          <cell r="S1940">
            <v>730153536</v>
          </cell>
          <cell r="T1940" t="str">
            <v>Dana</v>
          </cell>
          <cell r="U1940" t="str">
            <v>Rice</v>
          </cell>
          <cell r="V1940" t="str">
            <v>COLLABORAT, COMMUNITY, COMMUNITY HEALTH, DEVELOPMENT, HEALTH, HEALTH SYSTEM, LOCAL, PUBLIC, PUBLIC HEALTH</v>
          </cell>
          <cell r="W1940" t="str">
            <v>Community Improvement and Assessment</v>
          </cell>
          <cell r="X1940" t="str">
            <v>COM IMPROV/ASSESS</v>
          </cell>
          <cell r="Y1940"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1">
          <cell r="C1941" t="str">
            <v>PUBH745</v>
          </cell>
          <cell r="D1941" t="str">
            <v>PUBH</v>
          </cell>
          <cell r="E1941">
            <v>745</v>
          </cell>
          <cell r="F1941" t="str">
            <v>COM IMPROV/ASSESS</v>
          </cell>
          <cell r="H1941">
            <v>2182</v>
          </cell>
          <cell r="I1941">
            <v>1</v>
          </cell>
          <cell r="J1941" t="str">
            <v>Lecture</v>
          </cell>
          <cell r="K1941">
            <v>13</v>
          </cell>
          <cell r="L1941">
            <v>3</v>
          </cell>
          <cell r="O1941" t="str">
            <v xml:space="preserve">M 2 </v>
          </cell>
          <cell r="P1941" t="str">
            <v>GRAD</v>
          </cell>
          <cell r="S1941">
            <v>730153536</v>
          </cell>
          <cell r="T1941" t="str">
            <v>Dana</v>
          </cell>
          <cell r="U1941" t="str">
            <v>Rice</v>
          </cell>
          <cell r="V1941" t="str">
            <v>COLLABORAT, COMMUNITY, COMMUNITY HEALTH, DEVELOPMENT, HEALTH, HEALTH SYSTEM, LOCAL, PUBLIC, PUBLIC HEALTH</v>
          </cell>
          <cell r="W1941" t="str">
            <v>Community Improvement and Assessment</v>
          </cell>
          <cell r="X1941" t="str">
            <v>COM IMPROV/ASSESS</v>
          </cell>
          <cell r="Y1941"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2">
          <cell r="C1942" t="str">
            <v>PUBH745</v>
          </cell>
          <cell r="D1942" t="str">
            <v>PUBH</v>
          </cell>
          <cell r="E1942">
            <v>745</v>
          </cell>
          <cell r="F1942" t="str">
            <v>COM IMPROV/ASSESS</v>
          </cell>
          <cell r="H1942">
            <v>2182</v>
          </cell>
          <cell r="I1942">
            <v>1</v>
          </cell>
          <cell r="J1942" t="str">
            <v>Lecture</v>
          </cell>
          <cell r="K1942">
            <v>13</v>
          </cell>
          <cell r="L1942">
            <v>3</v>
          </cell>
          <cell r="O1942" t="str">
            <v>M 1</v>
          </cell>
          <cell r="P1942" t="str">
            <v>GRAD</v>
          </cell>
          <cell r="S1942">
            <v>730153536</v>
          </cell>
          <cell r="T1942" t="str">
            <v>Dana</v>
          </cell>
          <cell r="U1942" t="str">
            <v>Rice</v>
          </cell>
          <cell r="V1942" t="str">
            <v>COLLABORAT, COMMUNITY, COMMUNITY HEALTH, DEVELOPMENT, HEALTH, HEALTH SYSTEM, LOCAL, PUBLIC, PUBLIC HEALTH</v>
          </cell>
          <cell r="W1942" t="str">
            <v>Community Improvement and Assessment</v>
          </cell>
          <cell r="X1942" t="str">
            <v>COM IMPROV/ASSESS</v>
          </cell>
          <cell r="Y1942"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3">
          <cell r="C1943" t="str">
            <v>PUBH745</v>
          </cell>
          <cell r="D1943" t="str">
            <v>PUBH</v>
          </cell>
          <cell r="E1943">
            <v>745</v>
          </cell>
          <cell r="F1943" t="str">
            <v>COM IMPROV/ASSESS</v>
          </cell>
          <cell r="H1943">
            <v>2182</v>
          </cell>
          <cell r="I1943">
            <v>1</v>
          </cell>
          <cell r="J1943" t="str">
            <v>Lecture</v>
          </cell>
          <cell r="K1943">
            <v>13</v>
          </cell>
          <cell r="L1943">
            <v>3</v>
          </cell>
          <cell r="O1943" t="str">
            <v>M 1</v>
          </cell>
          <cell r="P1943" t="str">
            <v>GRAD</v>
          </cell>
          <cell r="S1943">
            <v>730153536</v>
          </cell>
          <cell r="T1943" t="str">
            <v>Dana</v>
          </cell>
          <cell r="U1943" t="str">
            <v>Rice</v>
          </cell>
          <cell r="V1943" t="str">
            <v>COLLABORAT, COMMUNITY, COMMUNITY HEALTH, DEVELOPMENT, HEALTH, HEALTH SYSTEM, LOCAL, PUBLIC, PUBLIC HEALTH</v>
          </cell>
          <cell r="W1943" t="str">
            <v>Community Improvement and Assessment</v>
          </cell>
          <cell r="X1943" t="str">
            <v>COM IMPROV/ASSESS</v>
          </cell>
          <cell r="Y1943"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4">
          <cell r="C1944" t="str">
            <v>PUBH745</v>
          </cell>
          <cell r="D1944" t="str">
            <v>PUBH</v>
          </cell>
          <cell r="E1944">
            <v>745</v>
          </cell>
          <cell r="F1944" t="str">
            <v>COM IMPROV/ASSESS</v>
          </cell>
          <cell r="H1944">
            <v>2172</v>
          </cell>
          <cell r="I1944">
            <v>1</v>
          </cell>
          <cell r="J1944" t="str">
            <v>Lecture</v>
          </cell>
          <cell r="K1944">
            <v>13</v>
          </cell>
          <cell r="L1944">
            <v>3</v>
          </cell>
          <cell r="O1944" t="str">
            <v>M 1</v>
          </cell>
          <cell r="P1944" t="str">
            <v>GRAD</v>
          </cell>
          <cell r="S1944">
            <v>706223297</v>
          </cell>
          <cell r="T1944" t="str">
            <v>James</v>
          </cell>
          <cell r="U1944" t="str">
            <v>Bowles</v>
          </cell>
          <cell r="V1944" t="str">
            <v>COLLABORAT, COMMUNITY, COMMUNITY HEALTH, DEVELOPMENT, HEALTH, HEALTH SYSTEM, LOCAL, PUBLIC, PUBLIC HEALTH</v>
          </cell>
          <cell r="W1944" t="str">
            <v>Community Improvement and Assessment</v>
          </cell>
          <cell r="X1944" t="str">
            <v>COM IMPROV/ASSESS</v>
          </cell>
          <cell r="Y1944"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5">
          <cell r="C1945" t="str">
            <v>PUBH745</v>
          </cell>
          <cell r="D1945" t="str">
            <v>PUBH</v>
          </cell>
          <cell r="E1945">
            <v>745</v>
          </cell>
          <cell r="F1945" t="str">
            <v>COM IMPROV/ASSESS</v>
          </cell>
          <cell r="H1945">
            <v>2172</v>
          </cell>
          <cell r="I1945">
            <v>1</v>
          </cell>
          <cell r="J1945" t="str">
            <v>Lecture</v>
          </cell>
          <cell r="K1945">
            <v>13</v>
          </cell>
          <cell r="L1945">
            <v>3</v>
          </cell>
          <cell r="O1945" t="str">
            <v>M 1</v>
          </cell>
          <cell r="P1945" t="str">
            <v>GRAD</v>
          </cell>
          <cell r="S1945">
            <v>706223297</v>
          </cell>
          <cell r="T1945" t="str">
            <v>James</v>
          </cell>
          <cell r="U1945" t="str">
            <v>Bowles</v>
          </cell>
          <cell r="V1945" t="str">
            <v>COLLABORAT, COMMUNITY, COMMUNITY HEALTH, DEVELOPMENT, HEALTH, HEALTH SYSTEM, LOCAL, PUBLIC, PUBLIC HEALTH</v>
          </cell>
          <cell r="W1945" t="str">
            <v>Community Improvement and Assessment</v>
          </cell>
          <cell r="X1945" t="str">
            <v>COM IMPROV/ASSESS</v>
          </cell>
          <cell r="Y1945"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6">
          <cell r="C1946" t="str">
            <v>PUBH745</v>
          </cell>
          <cell r="D1946" t="str">
            <v>PUBH</v>
          </cell>
          <cell r="E1946">
            <v>745</v>
          </cell>
          <cell r="F1946" t="str">
            <v>COM IMPROV/ASSESS</v>
          </cell>
          <cell r="H1946">
            <v>2172</v>
          </cell>
          <cell r="I1946">
            <v>1</v>
          </cell>
          <cell r="J1946" t="str">
            <v>Lecture</v>
          </cell>
          <cell r="K1946">
            <v>13</v>
          </cell>
          <cell r="L1946">
            <v>3</v>
          </cell>
          <cell r="O1946" t="str">
            <v>M 1</v>
          </cell>
          <cell r="P1946" t="str">
            <v>GRAD</v>
          </cell>
          <cell r="S1946">
            <v>706223297</v>
          </cell>
          <cell r="T1946" t="str">
            <v>James</v>
          </cell>
          <cell r="U1946" t="str">
            <v>Bowles</v>
          </cell>
          <cell r="V1946" t="str">
            <v>COLLABORAT, COMMUNITY, COMMUNITY HEALTH, DEVELOPMENT, HEALTH, HEALTH SYSTEM, LOCAL, PUBLIC, PUBLIC HEALTH</v>
          </cell>
          <cell r="W1946" t="str">
            <v>Community Improvement and Assessment</v>
          </cell>
          <cell r="X1946" t="str">
            <v>COM IMPROV/ASSESS</v>
          </cell>
          <cell r="Y1946" t="str">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v>
          </cell>
        </row>
        <row r="1947">
          <cell r="C1947" t="str">
            <v>PUBH746</v>
          </cell>
          <cell r="D1947" t="str">
            <v>PUBH</v>
          </cell>
          <cell r="E1947">
            <v>746</v>
          </cell>
          <cell r="F1947" t="str">
            <v>PROGRAM PLAN &amp; EVAL</v>
          </cell>
          <cell r="H1947">
            <v>2192</v>
          </cell>
          <cell r="I1947">
            <v>1</v>
          </cell>
          <cell r="J1947" t="str">
            <v>Lecture</v>
          </cell>
          <cell r="K1947">
            <v>16</v>
          </cell>
          <cell r="L1947">
            <v>1</v>
          </cell>
          <cell r="O1947" t="str">
            <v>M 1*</v>
          </cell>
          <cell r="P1947" t="str">
            <v>GRAD</v>
          </cell>
          <cell r="S1947">
            <v>700282456</v>
          </cell>
          <cell r="T1947" t="str">
            <v>Lori</v>
          </cell>
          <cell r="U1947" t="str">
            <v>Carter-Edwards</v>
          </cell>
          <cell r="V1947" t="str">
            <v>COMMUNITY, DEVELOPMENT, HEALTH, PLANNING, PUBLIC, PUBLIC HEALTH</v>
          </cell>
          <cell r="W1947" t="str">
            <v>Public Health Program Planning and Evaluation</v>
          </cell>
          <cell r="X1947" t="str">
            <v>PROGRAM PLAN &amp; EVAL</v>
          </cell>
          <cell r="Y1947" t="str">
            <v xml:space="preserve">Students will gain a basic understanding of how to implement public health programs and evaluate their effectiveness. Fundamentals of public health program planning and monitoring, with emphasis on applications in community settings and proposal development for program funding. Identify a health problem. Develop goals and objectives to address the health problem. Develop a set of key activities/strategies to reach a set of desired improvements. Establish a means to measure the attainment of the desired improvements. </v>
          </cell>
        </row>
        <row r="1948">
          <cell r="C1948" t="str">
            <v>PUBH746</v>
          </cell>
          <cell r="D1948" t="str">
            <v>PUBH</v>
          </cell>
          <cell r="E1948">
            <v>746</v>
          </cell>
          <cell r="F1948" t="str">
            <v>PROGRAM PLAN &amp; EVAL</v>
          </cell>
          <cell r="H1948">
            <v>2189</v>
          </cell>
          <cell r="I1948">
            <v>1</v>
          </cell>
          <cell r="J1948" t="str">
            <v>Lecture</v>
          </cell>
          <cell r="K1948">
            <v>23</v>
          </cell>
          <cell r="L1948">
            <v>2</v>
          </cell>
          <cell r="P1948" t="str">
            <v>GRAD</v>
          </cell>
          <cell r="S1948">
            <v>700282456</v>
          </cell>
          <cell r="T1948" t="str">
            <v>Lori</v>
          </cell>
          <cell r="U1948" t="str">
            <v>Carter-Edwards</v>
          </cell>
          <cell r="V1948" t="str">
            <v>COMMUNITY, DEVELOPMENT, HEALTH, PLANNING, PUBLIC, PUBLIC HEALTH</v>
          </cell>
          <cell r="W1948" t="str">
            <v>Public Health Program Planning and Evaluation</v>
          </cell>
          <cell r="X1948" t="str">
            <v>PROGRAM PLAN &amp; EVAL</v>
          </cell>
          <cell r="Y1948" t="str">
            <v>SPH majors or permission of the instructor. Fundamentals of public health program planning and monitoring, with emphasis on applications in community settings and proposal development for program funding.</v>
          </cell>
        </row>
        <row r="1949">
          <cell r="C1949" t="str">
            <v>PUBH746</v>
          </cell>
          <cell r="D1949" t="str">
            <v>PUBH</v>
          </cell>
          <cell r="E1949">
            <v>746</v>
          </cell>
          <cell r="F1949" t="str">
            <v>PROGRAM PLAN &amp; EVAL</v>
          </cell>
          <cell r="H1949">
            <v>2189</v>
          </cell>
          <cell r="I1949">
            <v>1</v>
          </cell>
          <cell r="J1949" t="str">
            <v>Lecture</v>
          </cell>
          <cell r="K1949">
            <v>23</v>
          </cell>
          <cell r="L1949">
            <v>2</v>
          </cell>
          <cell r="P1949" t="str">
            <v>GRAD</v>
          </cell>
          <cell r="S1949">
            <v>700282456</v>
          </cell>
          <cell r="T1949" t="str">
            <v>Lori</v>
          </cell>
          <cell r="U1949" t="str">
            <v>Carter-Edwards</v>
          </cell>
          <cell r="V1949" t="str">
            <v>COMMUNITY, DEVELOPMENT, HEALTH, PLANNING, PUBLIC, PUBLIC HEALTH</v>
          </cell>
          <cell r="W1949" t="str">
            <v>Public Health Program Planning and Evaluation</v>
          </cell>
          <cell r="X1949" t="str">
            <v>PROGRAM PLAN &amp; EVAL</v>
          </cell>
          <cell r="Y1949" t="str">
            <v>SPH majors or permission of the instructor. Fundamentals of public health program planning and monitoring, with emphasis on applications in community settings and proposal development for program funding.</v>
          </cell>
        </row>
        <row r="1950">
          <cell r="C1950" t="str">
            <v>PUBH746</v>
          </cell>
          <cell r="D1950" t="str">
            <v>PUBH</v>
          </cell>
          <cell r="E1950">
            <v>746</v>
          </cell>
          <cell r="F1950" t="str">
            <v>PROGRAM PLAN &amp; EVAL</v>
          </cell>
          <cell r="H1950">
            <v>2182</v>
          </cell>
          <cell r="I1950">
            <v>1</v>
          </cell>
          <cell r="J1950" t="str">
            <v>Lecture</v>
          </cell>
          <cell r="K1950">
            <v>7</v>
          </cell>
          <cell r="L1950">
            <v>1</v>
          </cell>
          <cell r="P1950" t="str">
            <v>GRAD</v>
          </cell>
          <cell r="S1950">
            <v>700282456</v>
          </cell>
          <cell r="T1950" t="str">
            <v>Lori</v>
          </cell>
          <cell r="U1950" t="str">
            <v>Carter-Edwards</v>
          </cell>
          <cell r="V1950" t="str">
            <v>COMMUNITY, DEVELOPMENT, HEALTH, PLANNING, PUBLIC, PUBLIC HEALTH</v>
          </cell>
          <cell r="W1950" t="str">
            <v>Public Health Program Planning and Evaluation</v>
          </cell>
          <cell r="X1950" t="str">
            <v>PROGRAM PLAN &amp; EVAL</v>
          </cell>
          <cell r="Y1950" t="str">
            <v>SPH majors or permission of the instructor. Fundamentals of public health program planning and monitoring, with emphasis on applications in community settings and proposal development for program funding.</v>
          </cell>
        </row>
        <row r="1951">
          <cell r="C1951" t="str">
            <v>PUBH746</v>
          </cell>
          <cell r="D1951" t="str">
            <v>PUBH</v>
          </cell>
          <cell r="E1951">
            <v>746</v>
          </cell>
          <cell r="F1951" t="str">
            <v>PROGRAM PLAN &amp; EVAL</v>
          </cell>
          <cell r="H1951">
            <v>2179</v>
          </cell>
          <cell r="I1951">
            <v>1</v>
          </cell>
          <cell r="J1951" t="str">
            <v>Lecture</v>
          </cell>
          <cell r="K1951">
            <v>28</v>
          </cell>
          <cell r="L1951">
            <v>2</v>
          </cell>
          <cell r="P1951" t="str">
            <v>GRAD</v>
          </cell>
          <cell r="S1951">
            <v>700282456</v>
          </cell>
          <cell r="T1951" t="str">
            <v>Lori</v>
          </cell>
          <cell r="U1951" t="str">
            <v>Carter-Edwards</v>
          </cell>
          <cell r="V1951" t="str">
            <v>COMMUNITY, DEVELOPMENT, HEALTH, PLANNING, PUBLIC, PUBLIC HEALTH</v>
          </cell>
          <cell r="W1951" t="str">
            <v>Public Health Program Planning and Evaluation</v>
          </cell>
          <cell r="X1951" t="str">
            <v>PROGRAM PLAN &amp; EVAL</v>
          </cell>
          <cell r="Y1951" t="str">
            <v>SPH majors or permission of the instructor. Fundamentals of public health program planning and monitoring, with emphasis on applications in community settings and proposal development for program funding.</v>
          </cell>
        </row>
        <row r="1952">
          <cell r="C1952" t="str">
            <v>PUBH746</v>
          </cell>
          <cell r="D1952" t="str">
            <v>PUBH</v>
          </cell>
          <cell r="E1952">
            <v>746</v>
          </cell>
          <cell r="F1952" t="str">
            <v>PROGRAM PLAN &amp; EVAL</v>
          </cell>
          <cell r="H1952">
            <v>2179</v>
          </cell>
          <cell r="I1952">
            <v>1</v>
          </cell>
          <cell r="J1952" t="str">
            <v>Lecture</v>
          </cell>
          <cell r="K1952">
            <v>28</v>
          </cell>
          <cell r="L1952">
            <v>2</v>
          </cell>
          <cell r="P1952" t="str">
            <v>GRAD</v>
          </cell>
          <cell r="S1952">
            <v>700282456</v>
          </cell>
          <cell r="T1952" t="str">
            <v>Lori</v>
          </cell>
          <cell r="U1952" t="str">
            <v>Carter-Edwards</v>
          </cell>
          <cell r="V1952" t="str">
            <v>COMMUNITY, DEVELOPMENT, HEALTH, PLANNING, PUBLIC, PUBLIC HEALTH</v>
          </cell>
          <cell r="W1952" t="str">
            <v>Public Health Program Planning and Evaluation</v>
          </cell>
          <cell r="X1952" t="str">
            <v>PROGRAM PLAN &amp; EVAL</v>
          </cell>
          <cell r="Y1952" t="str">
            <v>SPH majors or permission of the instructor. Fundamentals of public health program planning and monitoring, with emphasis on applications in community settings and proposal development for program funding.</v>
          </cell>
        </row>
        <row r="1953">
          <cell r="C1953" t="str">
            <v>PUBH746</v>
          </cell>
          <cell r="D1953" t="str">
            <v>PUBH</v>
          </cell>
          <cell r="E1953">
            <v>746</v>
          </cell>
          <cell r="F1953" t="str">
            <v>PROGRAM PLAN &amp; EVAL</v>
          </cell>
          <cell r="H1953">
            <v>2172</v>
          </cell>
          <cell r="I1953">
            <v>1</v>
          </cell>
          <cell r="J1953" t="str">
            <v>Lecture</v>
          </cell>
          <cell r="K1953">
            <v>17</v>
          </cell>
          <cell r="L1953">
            <v>1</v>
          </cell>
          <cell r="P1953" t="str">
            <v>GRAD</v>
          </cell>
          <cell r="S1953">
            <v>700282456</v>
          </cell>
          <cell r="T1953" t="str">
            <v>Lori</v>
          </cell>
          <cell r="U1953" t="str">
            <v>Carter-Edwards</v>
          </cell>
          <cell r="V1953" t="str">
            <v>COMMUNITY, DEVELOPMENT, HEALTH, PLANNING, PUBLIC, PUBLIC HEALTH</v>
          </cell>
          <cell r="W1953" t="str">
            <v>Public Health Program Planning and Evaluation</v>
          </cell>
          <cell r="X1953" t="str">
            <v>PROGRAM PLAN &amp; EVAL</v>
          </cell>
          <cell r="Y1953" t="str">
            <v>SPH majors or permission of the instructor. Fundamentals of public health program planning and monitoring, with emphasis on applications in community settings and proposal development for program funding.</v>
          </cell>
        </row>
        <row r="1954">
          <cell r="C1954" t="str">
            <v>PUBH746</v>
          </cell>
          <cell r="D1954" t="str">
            <v>PUBH</v>
          </cell>
          <cell r="E1954">
            <v>746</v>
          </cell>
          <cell r="F1954" t="str">
            <v>PROGRAM PLAN &amp; EVAL</v>
          </cell>
          <cell r="H1954">
            <v>2169</v>
          </cell>
          <cell r="I1954">
            <v>1</v>
          </cell>
          <cell r="J1954" t="str">
            <v>Lecture</v>
          </cell>
          <cell r="K1954">
            <v>15</v>
          </cell>
          <cell r="L1954">
            <v>3</v>
          </cell>
          <cell r="P1954" t="str">
            <v>GRAD</v>
          </cell>
          <cell r="S1954">
            <v>700282456</v>
          </cell>
          <cell r="T1954" t="str">
            <v>Lori</v>
          </cell>
          <cell r="U1954" t="str">
            <v>Carter-Edwards</v>
          </cell>
          <cell r="V1954" t="str">
            <v>COMMUNITY, DEVELOPMENT, HEALTH, PLANNING, PUBLIC, PUBLIC HEALTH</v>
          </cell>
          <cell r="W1954" t="str">
            <v>Public Health Program Planning and Evaluation</v>
          </cell>
          <cell r="X1954" t="str">
            <v>PROGRAM PLAN &amp; EVAL</v>
          </cell>
          <cell r="Y1954" t="str">
            <v>SPH majors or permission of the instructor. Fundamentals of public health program planning and monitoring, with emphasis on applications in community settings and proposal development for program funding.</v>
          </cell>
        </row>
        <row r="1955">
          <cell r="C1955" t="str">
            <v>PUBH746</v>
          </cell>
          <cell r="D1955" t="str">
            <v>PUBH</v>
          </cell>
          <cell r="E1955">
            <v>746</v>
          </cell>
          <cell r="F1955" t="str">
            <v>PROGRAM PLAN &amp; EVAL</v>
          </cell>
          <cell r="H1955">
            <v>2169</v>
          </cell>
          <cell r="I1955">
            <v>1</v>
          </cell>
          <cell r="J1955" t="str">
            <v>Lecture</v>
          </cell>
          <cell r="K1955">
            <v>15</v>
          </cell>
          <cell r="L1955">
            <v>3</v>
          </cell>
          <cell r="P1955" t="str">
            <v>GRAD</v>
          </cell>
          <cell r="S1955">
            <v>700282456</v>
          </cell>
          <cell r="T1955" t="str">
            <v>Lori</v>
          </cell>
          <cell r="U1955" t="str">
            <v>Carter-Edwards</v>
          </cell>
          <cell r="V1955" t="str">
            <v>COMMUNITY, DEVELOPMENT, HEALTH, PLANNING, PUBLIC, PUBLIC HEALTH</v>
          </cell>
          <cell r="W1955" t="str">
            <v>Public Health Program Planning and Evaluation</v>
          </cell>
          <cell r="X1955" t="str">
            <v>PROGRAM PLAN &amp; EVAL</v>
          </cell>
          <cell r="Y1955" t="str">
            <v>SPH majors or permission of the instructor. Fundamentals of public health program planning and monitoring, with emphasis on applications in community settings and proposal development for program funding.</v>
          </cell>
        </row>
        <row r="1956">
          <cell r="C1956" t="str">
            <v>PUBH746</v>
          </cell>
          <cell r="D1956" t="str">
            <v>PUBH</v>
          </cell>
          <cell r="E1956">
            <v>746</v>
          </cell>
          <cell r="F1956" t="str">
            <v>PROGRAM PLAN &amp; EVAL</v>
          </cell>
          <cell r="H1956">
            <v>2169</v>
          </cell>
          <cell r="I1956">
            <v>1</v>
          </cell>
          <cell r="J1956" t="str">
            <v>Lecture</v>
          </cell>
          <cell r="K1956">
            <v>15</v>
          </cell>
          <cell r="L1956">
            <v>3</v>
          </cell>
          <cell r="P1956" t="str">
            <v>GRAD</v>
          </cell>
          <cell r="S1956">
            <v>700282456</v>
          </cell>
          <cell r="T1956" t="str">
            <v>Lori</v>
          </cell>
          <cell r="U1956" t="str">
            <v>Carter-Edwards</v>
          </cell>
          <cell r="V1956" t="str">
            <v>COMMUNITY, DEVELOPMENT, HEALTH, PLANNING, PUBLIC, PUBLIC HEALTH</v>
          </cell>
          <cell r="W1956" t="str">
            <v>Public Health Program Planning and Evaluation</v>
          </cell>
          <cell r="X1956" t="str">
            <v>PROGRAM PLAN &amp; EVAL</v>
          </cell>
          <cell r="Y1956" t="str">
            <v>SPH majors or permission of the instructor. Fundamentals of public health program planning and monitoring, with emphasis on applications in community settings and proposal development for program funding.</v>
          </cell>
        </row>
        <row r="1957">
          <cell r="C1957" t="str">
            <v>PUBH748</v>
          </cell>
          <cell r="D1957" t="str">
            <v>PUBH</v>
          </cell>
          <cell r="E1957">
            <v>748</v>
          </cell>
          <cell r="F1957" t="str">
            <v>POLICY DEVELOPMENT</v>
          </cell>
          <cell r="H1957">
            <v>2179</v>
          </cell>
          <cell r="I1957">
            <v>1</v>
          </cell>
          <cell r="J1957" t="str">
            <v>Lecture</v>
          </cell>
          <cell r="K1957">
            <v>18</v>
          </cell>
          <cell r="L1957">
            <v>2</v>
          </cell>
          <cell r="O1957" t="str">
            <v>M 1</v>
          </cell>
          <cell r="P1957" t="str">
            <v>GRAD</v>
          </cell>
          <cell r="S1957">
            <v>708635292</v>
          </cell>
          <cell r="T1957" t="str">
            <v>Susan</v>
          </cell>
          <cell r="U1957" t="str">
            <v>Randolph</v>
          </cell>
          <cell r="V1957" t="str">
            <v>EQUIT, HEALTH, HUMAN RIGHT, JUSTICE, PUBLIC, PUBLIC HEALTH, SOCIAL</v>
          </cell>
          <cell r="W1957" t="str">
            <v>Leadership in Health Policy for Social Justice</v>
          </cell>
          <cell r="X1957" t="str">
            <v>LSHP HLTH PLCY SOCIAL JUSTICE</v>
          </cell>
          <cell r="Y1957" t="str">
            <v>This course will provide students with the knowledge and skills to develop policies that address public health challenges, with an emphasis on improving health equity, promoting social justice, and creating systems in which the human right to health is given full effect.</v>
          </cell>
        </row>
        <row r="1958">
          <cell r="C1958" t="str">
            <v>PUBH748</v>
          </cell>
          <cell r="D1958" t="str">
            <v>PUBH</v>
          </cell>
          <cell r="E1958">
            <v>748</v>
          </cell>
          <cell r="F1958" t="str">
            <v>POLICY DEVELOPMENT</v>
          </cell>
          <cell r="H1958">
            <v>2179</v>
          </cell>
          <cell r="I1958">
            <v>1</v>
          </cell>
          <cell r="J1958" t="str">
            <v>Lecture</v>
          </cell>
          <cell r="K1958">
            <v>18</v>
          </cell>
          <cell r="L1958">
            <v>2</v>
          </cell>
          <cell r="O1958" t="str">
            <v>M 1</v>
          </cell>
          <cell r="P1958" t="str">
            <v>GRAD</v>
          </cell>
          <cell r="S1958">
            <v>708635292</v>
          </cell>
          <cell r="T1958" t="str">
            <v>Susan</v>
          </cell>
          <cell r="U1958" t="str">
            <v>Randolph</v>
          </cell>
          <cell r="V1958" t="str">
            <v>EQUIT, HEALTH, HUMAN RIGHT, JUSTICE, PUBLIC, PUBLIC HEALTH, SOCIAL</v>
          </cell>
          <cell r="W1958" t="str">
            <v>Leadership in Health Policy for Social Justice</v>
          </cell>
          <cell r="X1958" t="str">
            <v>LSHP HLTH PLCY SOCIAL JUSTICE</v>
          </cell>
          <cell r="Y1958" t="str">
            <v>This course will provide students with the knowledge and skills to develop policies that address public health challenges, with an emphasis on improving health equity, promoting social justice, and creating systems in which the human right to health is given full effect.</v>
          </cell>
        </row>
        <row r="1959">
          <cell r="C1959" t="str">
            <v>PUBH748</v>
          </cell>
          <cell r="D1959" t="str">
            <v>PUBH</v>
          </cell>
          <cell r="E1959">
            <v>748</v>
          </cell>
          <cell r="F1959" t="str">
            <v>POLICY DEVELOPMENT</v>
          </cell>
          <cell r="H1959">
            <v>2169</v>
          </cell>
          <cell r="I1959">
            <v>1</v>
          </cell>
          <cell r="J1959" t="str">
            <v>Lecture</v>
          </cell>
          <cell r="K1959">
            <v>16</v>
          </cell>
          <cell r="L1959">
            <v>2</v>
          </cell>
          <cell r="O1959" t="str">
            <v>M 1</v>
          </cell>
          <cell r="P1959" t="str">
            <v>GRAD</v>
          </cell>
          <cell r="S1959">
            <v>708635292</v>
          </cell>
          <cell r="T1959" t="str">
            <v>Susan</v>
          </cell>
          <cell r="U1959" t="str">
            <v>Randolph</v>
          </cell>
          <cell r="V1959" t="str">
            <v>EQUIT, HEALTH, HUMAN RIGHT, JUSTICE, PUBLIC, PUBLIC HEALTH, SOCIAL</v>
          </cell>
          <cell r="W1959" t="str">
            <v>Leadership in Health Policy for Social Justice</v>
          </cell>
          <cell r="X1959" t="str">
            <v>LSHP HLTH PLCY SOCIAL JUSTICE</v>
          </cell>
          <cell r="Y1959" t="str">
            <v>This course will provide students with the knowledge and skills to develop policies that address public health challenges, with an emphasis on improving health equity, promoting social justice, and creating systems in which the human right to health is given full effect.</v>
          </cell>
        </row>
        <row r="1960">
          <cell r="C1960" t="str">
            <v>PUBH748</v>
          </cell>
          <cell r="D1960" t="str">
            <v>PUBH</v>
          </cell>
          <cell r="E1960">
            <v>748</v>
          </cell>
          <cell r="F1960" t="str">
            <v>POLICY DEVELOPMENT</v>
          </cell>
          <cell r="H1960">
            <v>2169</v>
          </cell>
          <cell r="I1960">
            <v>1</v>
          </cell>
          <cell r="J1960" t="str">
            <v>Lecture</v>
          </cell>
          <cell r="K1960">
            <v>16</v>
          </cell>
          <cell r="L1960">
            <v>2</v>
          </cell>
          <cell r="O1960" t="str">
            <v>M 1</v>
          </cell>
          <cell r="P1960" t="str">
            <v>GRAD</v>
          </cell>
          <cell r="S1960">
            <v>708635292</v>
          </cell>
          <cell r="T1960" t="str">
            <v>Susan</v>
          </cell>
          <cell r="U1960" t="str">
            <v>Randolph</v>
          </cell>
          <cell r="V1960" t="str">
            <v>EQUIT, HEALTH, HUMAN RIGHT, JUSTICE, PUBLIC, PUBLIC HEALTH, SOCIAL</v>
          </cell>
          <cell r="W1960" t="str">
            <v>Leadership in Health Policy for Social Justice</v>
          </cell>
          <cell r="X1960" t="str">
            <v>LSHP HLTH PLCY SOCIAL JUSTICE</v>
          </cell>
          <cell r="Y1960" t="str">
            <v>This course will provide students with the knowledge and skills to develop policies that address public health challenges, with an emphasis on improving health equity, promoting social justice, and creating systems in which the human right to health is given full effect.</v>
          </cell>
        </row>
        <row r="1961">
          <cell r="C1961" t="str">
            <v>PUBH750</v>
          </cell>
          <cell r="D1961" t="str">
            <v>PUBH</v>
          </cell>
          <cell r="E1961">
            <v>750</v>
          </cell>
          <cell r="F1961" t="str">
            <v>STRAT PREV FOR CLIN</v>
          </cell>
          <cell r="H1961">
            <v>2189</v>
          </cell>
          <cell r="I1961">
            <v>1</v>
          </cell>
          <cell r="J1961" t="str">
            <v>Lecture</v>
          </cell>
          <cell r="K1961">
            <v>41</v>
          </cell>
          <cell r="L1961">
            <v>1</v>
          </cell>
          <cell r="O1961" t="str">
            <v>M 1*</v>
          </cell>
          <cell r="P1961" t="str">
            <v>GRAD</v>
          </cell>
          <cell r="S1961">
            <v>709876737</v>
          </cell>
          <cell r="T1961" t="str">
            <v>Cynthia</v>
          </cell>
          <cell r="U1961" t="str">
            <v>Feltner</v>
          </cell>
          <cell r="V1961" t="str">
            <v>DESIGN, HEALTH, MULTIDISCIPLINARY, POPULATION</v>
          </cell>
          <cell r="W1961" t="str">
            <v>Strategies of Prevention for Clinicians</v>
          </cell>
          <cell r="X1961" t="str">
            <v>STRAT OF PREV FOR CLINICIANS</v>
          </cell>
          <cell r="Y1961" t="str">
            <v>Designed for those interested in the clinical arena. Establishes a framework for examining the prevention needs of individuals and populations of people. Then considers a number of important health problems and the evidence for applying prevention strategies to these health problems. Encouraging healthy lifestyle/introduction of Health Behavior Theory; Social determinants of health and prevention; Immunization strategies; Prevention of STIs; Prevention of Gun Violence; Tuberculosis; Lead Toxicity; Hearing Loss; Alcohol; Prevention of Diarrhea related mortality in children; Hepatitis C; Behavioral economics vs incentives in NYC.  Encourages active student participation and involves a multidisciplinary faculty. Students must be enrolled in the Population Health for Clinicians Concentration or have permission of the instructor to enroll.</v>
          </cell>
        </row>
        <row r="1962">
          <cell r="C1962" t="str">
            <v>PUBH750</v>
          </cell>
          <cell r="D1962" t="str">
            <v>PUBH</v>
          </cell>
          <cell r="E1962">
            <v>750</v>
          </cell>
          <cell r="F1962" t="str">
            <v>STRAT PREV FOR CLIN</v>
          </cell>
          <cell r="H1962">
            <v>2179</v>
          </cell>
          <cell r="I1962">
            <v>1</v>
          </cell>
          <cell r="J1962" t="str">
            <v>Lecture</v>
          </cell>
          <cell r="K1962">
            <v>44</v>
          </cell>
          <cell r="L1962">
            <v>1</v>
          </cell>
          <cell r="P1962" t="str">
            <v>GRAD</v>
          </cell>
          <cell r="S1962">
            <v>709876737</v>
          </cell>
          <cell r="T1962" t="str">
            <v>Cynthia</v>
          </cell>
          <cell r="U1962" t="str">
            <v>Feltner</v>
          </cell>
          <cell r="V1962" t="str">
            <v>DESIGN, HEALTH, MULTIDISCIPLINARY, POPULATION</v>
          </cell>
          <cell r="W1962" t="str">
            <v>Strategies of Prevention for Clinicians</v>
          </cell>
          <cell r="X1962" t="str">
            <v>STRAT OF PREV FOR CLINICIANS</v>
          </cell>
          <cell r="Y1962" t="str">
            <v>Designed for those interested in the clinical arena. Establishes a framework for examining prevention activities for clinicians, and then considers a number of important health problems and the evidence for applying prevention strategies to these health problems. Encourages active student participation and involves a multidisciplinary faculty. Students must be enrolled in the Population Health for Clinicians Concentration or have permission of the instructor to enroll.</v>
          </cell>
        </row>
        <row r="1963">
          <cell r="C1963" t="str">
            <v>PUBH750</v>
          </cell>
          <cell r="D1963" t="str">
            <v>PUBH</v>
          </cell>
          <cell r="E1963">
            <v>750</v>
          </cell>
          <cell r="F1963" t="str">
            <v>STRAT PREV FOR CLIN</v>
          </cell>
          <cell r="H1963">
            <v>2169</v>
          </cell>
          <cell r="I1963">
            <v>1</v>
          </cell>
          <cell r="J1963" t="str">
            <v>Lecture</v>
          </cell>
          <cell r="K1963">
            <v>32</v>
          </cell>
          <cell r="L1963">
            <v>1</v>
          </cell>
          <cell r="P1963" t="str">
            <v>GRAD</v>
          </cell>
          <cell r="S1963">
            <v>710927815</v>
          </cell>
          <cell r="T1963" t="str">
            <v>Anthony</v>
          </cell>
          <cell r="U1963" t="str">
            <v>Viera</v>
          </cell>
          <cell r="V1963" t="str">
            <v>DESIGN, HEALTH, MULTIDISCIPLINARY, POPULATION</v>
          </cell>
          <cell r="W1963" t="str">
            <v>Strategies of Prevention for Clinicians</v>
          </cell>
          <cell r="X1963" t="str">
            <v>STRAT OF PREV FOR CLINICIANS</v>
          </cell>
          <cell r="Y1963" t="str">
            <v>Designed for those interested in the clinical arena. Establishes a framework for examining prevention activities for clinicians, and then considers a number of important health problems and the evidence for applying prevention strategies to these health problems. Encourages active student participation and involves a multidisciplinary faculty. Students must be enrolled in the Population Health for Clinicians Concentration or have permission of the instructor to enroll.</v>
          </cell>
        </row>
        <row r="1964">
          <cell r="C1964" t="str">
            <v>PUBH754</v>
          </cell>
          <cell r="D1964" t="str">
            <v>PUBH</v>
          </cell>
          <cell r="E1964">
            <v>754</v>
          </cell>
          <cell r="F1964" t="str">
            <v>RESEARCH FOR PRACTICE</v>
          </cell>
          <cell r="H1964">
            <v>2192</v>
          </cell>
          <cell r="I1964">
            <v>1</v>
          </cell>
          <cell r="J1964" t="str">
            <v>Lecture</v>
          </cell>
          <cell r="K1964">
            <v>7</v>
          </cell>
          <cell r="L1964">
            <v>2</v>
          </cell>
          <cell r="O1964" t="str">
            <v>M 1 *</v>
          </cell>
          <cell r="P1964" t="str">
            <v>GRAD</v>
          </cell>
          <cell r="S1964">
            <v>701961499</v>
          </cell>
          <cell r="T1964" t="str">
            <v>Anna</v>
          </cell>
          <cell r="U1964" t="str">
            <v>Schenck</v>
          </cell>
          <cell r="V1964" t="str">
            <v>DESIGN, EFFICIEN, EQUIT, HEALTH, POPULATION, PUBLIC, PUBLIC HEALTH</v>
          </cell>
          <cell r="W1964" t="str">
            <v>Research Frameworks and Methods for Assessing and Improving Population Health</v>
          </cell>
          <cell r="X1964" t="str">
            <v>RESEARCH FOR PRACTICE</v>
          </cell>
          <cell r="Y1964" t="str">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 Identifying and prioritizing public health interventions; Dimensions of effectiveness and equity</v>
          </cell>
        </row>
        <row r="1965">
          <cell r="C1965" t="str">
            <v>PUBH754</v>
          </cell>
          <cell r="D1965" t="str">
            <v>PUBH</v>
          </cell>
          <cell r="E1965">
            <v>754</v>
          </cell>
          <cell r="F1965" t="str">
            <v>RESEARCH FOR PRACTICE</v>
          </cell>
          <cell r="H1965">
            <v>2192</v>
          </cell>
          <cell r="I1965">
            <v>1</v>
          </cell>
          <cell r="J1965" t="str">
            <v>Lecture</v>
          </cell>
          <cell r="K1965">
            <v>7</v>
          </cell>
          <cell r="L1965">
            <v>2</v>
          </cell>
          <cell r="P1965" t="str">
            <v>GRAD</v>
          </cell>
          <cell r="S1965">
            <v>701961499</v>
          </cell>
          <cell r="T1965" t="str">
            <v>Anna</v>
          </cell>
          <cell r="U1965" t="str">
            <v>Schenck</v>
          </cell>
          <cell r="V1965" t="str">
            <v>DESIGN, EFFICIEN, EQUIT, HEALTH, POPULATION, PUBLIC, PUBLIC HEALTH</v>
          </cell>
          <cell r="W1965" t="str">
            <v>Research Frameworks and Methods for Assessing and Improving Population Health</v>
          </cell>
          <cell r="X1965" t="str">
            <v>RESEARCH FOR PRACTICE</v>
          </cell>
          <cell r="Y1965" t="str">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v>
          </cell>
        </row>
        <row r="1966">
          <cell r="C1966" t="str">
            <v>PUBH754</v>
          </cell>
          <cell r="D1966" t="str">
            <v>PUBH</v>
          </cell>
          <cell r="E1966">
            <v>754</v>
          </cell>
          <cell r="F1966" t="str">
            <v>RESEARCH FOR PRACTICE</v>
          </cell>
          <cell r="H1966">
            <v>2182</v>
          </cell>
          <cell r="I1966">
            <v>1</v>
          </cell>
          <cell r="J1966" t="str">
            <v>Lecture</v>
          </cell>
          <cell r="K1966">
            <v>11</v>
          </cell>
          <cell r="L1966">
            <v>2</v>
          </cell>
          <cell r="P1966" t="str">
            <v>GRAD</v>
          </cell>
          <cell r="S1966">
            <v>701961499</v>
          </cell>
          <cell r="T1966" t="str">
            <v>Anna</v>
          </cell>
          <cell r="U1966" t="str">
            <v>Schenck</v>
          </cell>
          <cell r="V1966" t="str">
            <v>DESIGN, EFFICIEN, EQUIT, HEALTH, POPULATION, PUBLIC, PUBLIC HEALTH</v>
          </cell>
          <cell r="W1966" t="str">
            <v>Research Frameworks and Methods for Assessing and Improving Population Health</v>
          </cell>
          <cell r="X1966" t="str">
            <v>RESEARCH FOR PRACTICE</v>
          </cell>
          <cell r="Y1966" t="str">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v>
          </cell>
        </row>
        <row r="1967">
          <cell r="C1967" t="str">
            <v>PUBH754</v>
          </cell>
          <cell r="D1967" t="str">
            <v>PUBH</v>
          </cell>
          <cell r="E1967">
            <v>754</v>
          </cell>
          <cell r="F1967" t="str">
            <v>RESEARCH FOR PRACTICE</v>
          </cell>
          <cell r="H1967">
            <v>2182</v>
          </cell>
          <cell r="I1967">
            <v>1</v>
          </cell>
          <cell r="J1967" t="str">
            <v>Lecture</v>
          </cell>
          <cell r="K1967">
            <v>11</v>
          </cell>
          <cell r="L1967">
            <v>2</v>
          </cell>
          <cell r="P1967" t="str">
            <v>GRAD</v>
          </cell>
          <cell r="S1967">
            <v>701961499</v>
          </cell>
          <cell r="T1967" t="str">
            <v>Anna</v>
          </cell>
          <cell r="U1967" t="str">
            <v>Schenck</v>
          </cell>
          <cell r="V1967" t="str">
            <v>DESIGN, EFFICIEN, EQUIT, HEALTH, POPULATION, PUBLIC, PUBLIC HEALTH</v>
          </cell>
          <cell r="W1967" t="str">
            <v>Research Frameworks and Methods for Assessing and Improving Population Health</v>
          </cell>
          <cell r="X1967" t="str">
            <v>RESEARCH FOR PRACTICE</v>
          </cell>
          <cell r="Y1967" t="str">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v>
          </cell>
        </row>
        <row r="1968">
          <cell r="C1968" t="str">
            <v>PUBH754</v>
          </cell>
          <cell r="D1968" t="str">
            <v>PUBH</v>
          </cell>
          <cell r="E1968">
            <v>754</v>
          </cell>
          <cell r="F1968" t="str">
            <v>RESEARCH FOR PRACTICE</v>
          </cell>
          <cell r="H1968">
            <v>2172</v>
          </cell>
          <cell r="I1968">
            <v>1</v>
          </cell>
          <cell r="J1968" t="str">
            <v>Lecture</v>
          </cell>
          <cell r="K1968">
            <v>14</v>
          </cell>
          <cell r="L1968">
            <v>2</v>
          </cell>
          <cell r="P1968" t="str">
            <v>GRAD</v>
          </cell>
          <cell r="S1968">
            <v>701961499</v>
          </cell>
          <cell r="T1968" t="str">
            <v>Anna</v>
          </cell>
          <cell r="U1968" t="str">
            <v>Schenck</v>
          </cell>
          <cell r="V1968" t="str">
            <v>DESIGN, EFFICIEN, EQUIT, HEALTH, POPULATION, PUBLIC, PUBLIC HEALTH</v>
          </cell>
          <cell r="W1968" t="str">
            <v>Research Frameworks and Methods for Assessing and Improving Population Health</v>
          </cell>
          <cell r="X1968" t="str">
            <v>RESEARCH FOR PRACTICE</v>
          </cell>
          <cell r="Y1968" t="str">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v>
          </cell>
        </row>
        <row r="1969">
          <cell r="C1969" t="str">
            <v>PUBH754</v>
          </cell>
          <cell r="D1969" t="str">
            <v>PUBH</v>
          </cell>
          <cell r="E1969">
            <v>754</v>
          </cell>
          <cell r="F1969" t="str">
            <v>RESEARCH FOR PRACTICE</v>
          </cell>
          <cell r="H1969">
            <v>2172</v>
          </cell>
          <cell r="I1969">
            <v>1</v>
          </cell>
          <cell r="J1969" t="str">
            <v>Lecture</v>
          </cell>
          <cell r="K1969">
            <v>14</v>
          </cell>
          <cell r="L1969">
            <v>2</v>
          </cell>
          <cell r="P1969" t="str">
            <v>GRAD</v>
          </cell>
          <cell r="S1969">
            <v>701961499</v>
          </cell>
          <cell r="T1969" t="str">
            <v>Anna</v>
          </cell>
          <cell r="U1969" t="str">
            <v>Schenck</v>
          </cell>
          <cell r="V1969" t="str">
            <v>DESIGN, EFFICIEN, EQUIT, HEALTH, POPULATION, PUBLIC, PUBLIC HEALTH</v>
          </cell>
          <cell r="W1969" t="str">
            <v>Research Frameworks and Methods for Assessing and Improving Population Health</v>
          </cell>
          <cell r="X1969" t="str">
            <v>RESEARCH FOR PRACTICE</v>
          </cell>
          <cell r="Y1969" t="str">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v>
          </cell>
        </row>
        <row r="1970">
          <cell r="C1970" t="str">
            <v>PUBH763</v>
          </cell>
          <cell r="D1970" t="str">
            <v>PUBH</v>
          </cell>
          <cell r="E1970">
            <v>763</v>
          </cell>
          <cell r="F1970" t="str">
            <v>POLITICS OF HEALTH REFORM</v>
          </cell>
          <cell r="H1970">
            <v>2192</v>
          </cell>
          <cell r="I1970">
            <v>1</v>
          </cell>
          <cell r="J1970" t="str">
            <v>Lecture</v>
          </cell>
          <cell r="K1970">
            <v>8</v>
          </cell>
          <cell r="L1970">
            <v>1</v>
          </cell>
          <cell r="P1970" t="str">
            <v>GRAD</v>
          </cell>
          <cell r="S1970">
            <v>704269167</v>
          </cell>
          <cell r="T1970" t="str">
            <v>Sue</v>
          </cell>
          <cell r="U1970" t="str">
            <v>Tolleson-Rinehart</v>
          </cell>
          <cell r="V1970" t="str">
            <v>AFFORDAB, EQUIT, HEALTH</v>
          </cell>
          <cell r="W1970" t="str">
            <v>The Politics of Health Reform, Quality, Outcomes, and Effectiveness</v>
          </cell>
          <cell r="X1970" t="str">
            <v>POLITICS OF HEALTH REFORM</v>
          </cell>
          <cell r="Y1970" t="str">
            <v>Systematic analysis of recent reforms to the U.S. health care system, including passage and initial implementation of the Affordable Care Act, with particular attention to how reform is intended to improve access, quality, equity, and effectiveness and whether reform can accomplish this while controlling cost.</v>
          </cell>
        </row>
        <row r="1971">
          <cell r="C1971" t="str">
            <v>PUBH763</v>
          </cell>
          <cell r="D1971" t="str">
            <v>PUBH</v>
          </cell>
          <cell r="E1971">
            <v>763</v>
          </cell>
          <cell r="F1971" t="str">
            <v>POLITICS OF HEALTH REFORM</v>
          </cell>
          <cell r="H1971">
            <v>2182</v>
          </cell>
          <cell r="I1971">
            <v>1</v>
          </cell>
          <cell r="J1971" t="str">
            <v>Lecture</v>
          </cell>
          <cell r="K1971">
            <v>7</v>
          </cell>
          <cell r="L1971">
            <v>1</v>
          </cell>
          <cell r="O1971" t="str">
            <v>M 1</v>
          </cell>
          <cell r="P1971" t="str">
            <v>GRAD</v>
          </cell>
          <cell r="S1971">
            <v>704269167</v>
          </cell>
          <cell r="T1971" t="str">
            <v>Sue</v>
          </cell>
          <cell r="U1971" t="str">
            <v>Tolleson-Rinehart</v>
          </cell>
          <cell r="V1971" t="str">
            <v>AFFORDAB, EQUIT, HEALTH</v>
          </cell>
          <cell r="W1971" t="str">
            <v>The Politics of Health Reform, Quality, Outcomes, and Effectiveness</v>
          </cell>
          <cell r="X1971" t="str">
            <v>POLITICS OF HEALTH REFORM</v>
          </cell>
          <cell r="Y1971" t="str">
            <v>Systematic analysis of recent reforms to the U.S. health care system, including passage and initial implementation of the Affordable Care Act, with particular attention to how reform is intended to improve access, quality, equity, and effectiveness and whether reform can accomplish this while controlling cost.</v>
          </cell>
        </row>
        <row r="1972">
          <cell r="C1972" t="str">
            <v>PUBH763</v>
          </cell>
          <cell r="D1972" t="str">
            <v>PUBH</v>
          </cell>
          <cell r="E1972">
            <v>763</v>
          </cell>
          <cell r="F1972" t="str">
            <v>POLITICS OF HEALTH REFORM</v>
          </cell>
          <cell r="H1972">
            <v>2172</v>
          </cell>
          <cell r="I1972">
            <v>1</v>
          </cell>
          <cell r="J1972" t="str">
            <v>Lecture</v>
          </cell>
          <cell r="K1972">
            <v>9</v>
          </cell>
          <cell r="L1972">
            <v>1</v>
          </cell>
          <cell r="P1972" t="str">
            <v>GRAD</v>
          </cell>
          <cell r="S1972">
            <v>704269167</v>
          </cell>
          <cell r="T1972" t="str">
            <v>Sue</v>
          </cell>
          <cell r="U1972" t="str">
            <v>Tolleson-Rinehart</v>
          </cell>
          <cell r="V1972" t="str">
            <v>AFFORDAB, EQUIT, HEALTH</v>
          </cell>
          <cell r="W1972" t="str">
            <v>The Politics of Health Reform, Quality, Outcomes, and Effectiveness</v>
          </cell>
          <cell r="X1972" t="str">
            <v>POLITICS OF HEALTH REFORM</v>
          </cell>
          <cell r="Y1972" t="str">
            <v>Systematic analysis of recent reforms to the U.S. health care system, including passage and initial implementation of the Affordable Care Act, with particular attention to how reform is intended to improve access, quality, equity, and effectiveness and whether reform can accomplish this while controlling cost.</v>
          </cell>
        </row>
        <row r="1973">
          <cell r="C1973" t="str">
            <v>PUBH764</v>
          </cell>
          <cell r="D1973" t="str">
            <v>PUBH</v>
          </cell>
          <cell r="E1973">
            <v>764</v>
          </cell>
          <cell r="F1973" t="str">
            <v>INTRDIS SEM REFUGEE &amp; WELLNESS</v>
          </cell>
          <cell r="H1973">
            <v>2192</v>
          </cell>
          <cell r="I1973">
            <v>1</v>
          </cell>
          <cell r="J1973" t="str">
            <v>Lecture</v>
          </cell>
          <cell r="K1973">
            <v>14</v>
          </cell>
          <cell r="L1973">
            <v>1</v>
          </cell>
          <cell r="O1973" t="str">
            <v>M 1</v>
          </cell>
          <cell r="P1973" t="str">
            <v>GRAD</v>
          </cell>
          <cell r="S1973">
            <v>700276930</v>
          </cell>
          <cell r="T1973" t="str">
            <v>Martha</v>
          </cell>
          <cell r="U1973" t="str">
            <v>Carlough</v>
          </cell>
          <cell r="V1973" t="str">
            <v>HEALTH, MENTAL HEALTH, REFUGEE</v>
          </cell>
          <cell r="W1973" t="str">
            <v>Interdisciplinary Seminar in Refugee Health and Wellness</v>
          </cell>
          <cell r="X1973" t="str">
            <v>INTRDIS SEM REFUGEE &amp; WELLNESS</v>
          </cell>
          <cell r="Y1973" t="str">
            <v>Academic year-long seminar for health profession students to engage in inter-professional teams, providing health care access and mental health assessment, case management, and health promotion to refugees resettled in the Triangle. Graduate course open to undergraduates. MUST enroll in both fall and spring semesters.</v>
          </cell>
        </row>
        <row r="1974">
          <cell r="C1974" t="str">
            <v>PUBH791</v>
          </cell>
          <cell r="D1974" t="str">
            <v>PUBH</v>
          </cell>
          <cell r="E1974">
            <v>791</v>
          </cell>
          <cell r="F1974" t="str">
            <v>CORE PRINCIPLES PH LDRSHP</v>
          </cell>
          <cell r="H1974">
            <v>2193</v>
          </cell>
          <cell r="I1974">
            <v>1</v>
          </cell>
          <cell r="J1974" t="str">
            <v>Lecture</v>
          </cell>
          <cell r="K1974">
            <v>27</v>
          </cell>
          <cell r="L1974">
            <v>2</v>
          </cell>
          <cell r="P1974" t="str">
            <v>GRAD</v>
          </cell>
          <cell r="S1974">
            <v>713295542</v>
          </cell>
          <cell r="T1974" t="str">
            <v>Paul</v>
          </cell>
          <cell r="U1974" t="str">
            <v>Meade</v>
          </cell>
          <cell r="V1974" t="str">
            <v>HEALTH, PUBLIC, PUBLIC HEALTH</v>
          </cell>
          <cell r="W1974" t="str">
            <v>Core Principles in Public Health Leadership</v>
          </cell>
          <cell r="X1974" t="str">
            <v>CORE PRINCIPLES PH LDRSHP</v>
          </cell>
          <cell r="Y1974" t="str">
            <v>Course will introduce students to leadership theories and research, provide a context for leadership in public health, and help students learn core leadership skills.</v>
          </cell>
        </row>
        <row r="1975">
          <cell r="C1975" t="str">
            <v>PUBH791</v>
          </cell>
          <cell r="D1975" t="str">
            <v>PUBH</v>
          </cell>
          <cell r="E1975">
            <v>791</v>
          </cell>
          <cell r="F1975" t="str">
            <v>CORE PRINCIPLES PH LDRSHP</v>
          </cell>
          <cell r="H1975">
            <v>2193</v>
          </cell>
          <cell r="I1975">
            <v>1</v>
          </cell>
          <cell r="J1975" t="str">
            <v>Lecture</v>
          </cell>
          <cell r="K1975">
            <v>27</v>
          </cell>
          <cell r="L1975">
            <v>2</v>
          </cell>
          <cell r="P1975" t="str">
            <v>GRAD</v>
          </cell>
          <cell r="S1975">
            <v>714344522</v>
          </cell>
          <cell r="T1975" t="str">
            <v>Nancy</v>
          </cell>
          <cell r="U1975" t="str">
            <v>Mcgee</v>
          </cell>
          <cell r="V1975" t="str">
            <v>HEALTH, PUBLIC, PUBLIC HEALTH</v>
          </cell>
          <cell r="W1975" t="str">
            <v>Core Principles in Public Health Leadership</v>
          </cell>
          <cell r="X1975" t="str">
            <v>CORE PRINCIPLES PH LDRSHP</v>
          </cell>
          <cell r="Y1975" t="str">
            <v>Course will introduce students to leadership theories and research, provide a context for leadership in public health, and help students learn core leadership skills.</v>
          </cell>
        </row>
        <row r="1976">
          <cell r="C1976" t="str">
            <v>PUBH791</v>
          </cell>
          <cell r="D1976" t="str">
            <v>PUBH</v>
          </cell>
          <cell r="E1976">
            <v>791</v>
          </cell>
          <cell r="F1976" t="str">
            <v>CORE PRINCIPLES LEADERSHIP</v>
          </cell>
          <cell r="H1976">
            <v>2192</v>
          </cell>
          <cell r="I1976">
            <v>1</v>
          </cell>
          <cell r="J1976" t="str">
            <v>Lecture</v>
          </cell>
          <cell r="K1976">
            <v>19</v>
          </cell>
          <cell r="L1976">
            <v>2</v>
          </cell>
          <cell r="P1976" t="str">
            <v>GRAD</v>
          </cell>
          <cell r="S1976">
            <v>714344522</v>
          </cell>
          <cell r="T1976" t="str">
            <v>Nancy</v>
          </cell>
          <cell r="U1976" t="str">
            <v>Mcgee</v>
          </cell>
          <cell r="V1976" t="str">
            <v>HEALTH, PUBLIC, PUBLIC HEALTH</v>
          </cell>
          <cell r="W1976" t="str">
            <v>Core Principles in Public Health Leadership</v>
          </cell>
          <cell r="X1976" t="str">
            <v>CORE PRINCIPLES PH LDRSHP</v>
          </cell>
          <cell r="Y1976" t="str">
            <v>Course will introduce students to leadership theories and research, provide a context for leadership in public health, and help students learn core leadership skills.</v>
          </cell>
        </row>
        <row r="1977">
          <cell r="C1977" t="str">
            <v>PUBH791</v>
          </cell>
          <cell r="D1977" t="str">
            <v>PUBH</v>
          </cell>
          <cell r="E1977">
            <v>791</v>
          </cell>
          <cell r="F1977" t="str">
            <v>CORE PRINCIPLES LEADERSHIP</v>
          </cell>
          <cell r="H1977">
            <v>2192</v>
          </cell>
          <cell r="I1977">
            <v>1</v>
          </cell>
          <cell r="J1977" t="str">
            <v>Lecture</v>
          </cell>
          <cell r="K1977">
            <v>19</v>
          </cell>
          <cell r="L1977">
            <v>2</v>
          </cell>
          <cell r="P1977" t="str">
            <v>GRAD</v>
          </cell>
          <cell r="S1977">
            <v>701436328</v>
          </cell>
          <cell r="T1977" t="str">
            <v>Vaughn</v>
          </cell>
          <cell r="U1977" t="str">
            <v>Upshaw</v>
          </cell>
          <cell r="V1977" t="str">
            <v>HEALTH, PUBLIC, PUBLIC HEALTH</v>
          </cell>
          <cell r="W1977" t="str">
            <v>Core Principles in Public Health Leadership</v>
          </cell>
          <cell r="X1977" t="str">
            <v>CORE PRINCIPLES PH LDRSHP</v>
          </cell>
          <cell r="Y1977" t="str">
            <v>Course will introduce students to leadership theories and research, provide a context for leadership in public health, and help students learn core leadership skills.</v>
          </cell>
        </row>
        <row r="1978">
          <cell r="C1978" t="str">
            <v>PUBH791</v>
          </cell>
          <cell r="D1978" t="str">
            <v>PUBH</v>
          </cell>
          <cell r="E1978">
            <v>791</v>
          </cell>
          <cell r="F1978" t="str">
            <v>CORE PRINC LDRSHP</v>
          </cell>
          <cell r="H1978">
            <v>2189</v>
          </cell>
          <cell r="I1978">
            <v>1</v>
          </cell>
          <cell r="J1978" t="str">
            <v>Lecture</v>
          </cell>
          <cell r="K1978">
            <v>73</v>
          </cell>
          <cell r="L1978">
            <v>5</v>
          </cell>
          <cell r="P1978" t="str">
            <v>GRAD</v>
          </cell>
          <cell r="S1978">
            <v>730212723</v>
          </cell>
          <cell r="T1978" t="str">
            <v>Kristen</v>
          </cell>
          <cell r="U1978" t="str">
            <v>Hurdle</v>
          </cell>
          <cell r="V1978" t="str">
            <v>HEALTH, PUBLIC, PUBLIC HEALTH</v>
          </cell>
          <cell r="W1978" t="str">
            <v>Core Principles in Public Health Leadership</v>
          </cell>
          <cell r="X1978" t="str">
            <v>CORE PRINCIPLES PH LDRSHP</v>
          </cell>
          <cell r="Y1978" t="str">
            <v>Course will introduce students to leadership theories and research, provide a context for leadership in public health, and help students learn core leadership skills.</v>
          </cell>
        </row>
        <row r="1979">
          <cell r="C1979" t="str">
            <v>PUBH791</v>
          </cell>
          <cell r="D1979" t="str">
            <v>PUBH</v>
          </cell>
          <cell r="E1979">
            <v>791</v>
          </cell>
          <cell r="F1979" t="str">
            <v>CORE PRINC LDRSHP</v>
          </cell>
          <cell r="H1979">
            <v>2189</v>
          </cell>
          <cell r="I1979">
            <v>1</v>
          </cell>
          <cell r="J1979" t="str">
            <v>Lecture</v>
          </cell>
          <cell r="K1979">
            <v>73</v>
          </cell>
          <cell r="L1979">
            <v>5</v>
          </cell>
          <cell r="O1979" t="str">
            <v>M 1*</v>
          </cell>
          <cell r="P1979" t="str">
            <v>GRAD</v>
          </cell>
          <cell r="S1979">
            <v>701436328</v>
          </cell>
          <cell r="T1979" t="str">
            <v>Vaughn</v>
          </cell>
          <cell r="U1979" t="str">
            <v>Upshaw</v>
          </cell>
          <cell r="V1979" t="str">
            <v>HEALTH, PUBLIC, PUBLIC HEALTH</v>
          </cell>
          <cell r="W1979" t="str">
            <v>Core Principles in Public Health Leadership</v>
          </cell>
          <cell r="X1979" t="str">
            <v>CORE PRINCIPLES PH LDRSHP</v>
          </cell>
          <cell r="Y1979" t="str">
            <v xml:space="preserve">Course will introduce students to leadership theories and research, provide a context for leadership in public health, and help students learn core leadership skills. Compare the organization, structure and function of health care, public health and regulatory systems across national and international settings. Understand the means by which structural bias, social inequities and  racism undermine health and create challanges to achieving health equity at organizational, community and societal levels. Understand the role of ethics and evidence in the policy-making process. Advocate for political, social, or economic policies and programs that will improve health in diverse populations. Evaluate policies for their impact on public health and health equity. </v>
          </cell>
        </row>
        <row r="1980">
          <cell r="C1980" t="str">
            <v>PUBH791</v>
          </cell>
          <cell r="D1980" t="str">
            <v>PUBH</v>
          </cell>
          <cell r="E1980">
            <v>791</v>
          </cell>
          <cell r="F1980" t="str">
            <v>CORE PRINC LDRSHP</v>
          </cell>
          <cell r="H1980">
            <v>2189</v>
          </cell>
          <cell r="I1980">
            <v>1</v>
          </cell>
          <cell r="J1980" t="str">
            <v>Lecture</v>
          </cell>
          <cell r="K1980">
            <v>73</v>
          </cell>
          <cell r="L1980">
            <v>5</v>
          </cell>
          <cell r="P1980" t="str">
            <v>GRAD</v>
          </cell>
          <cell r="S1980">
            <v>701436328</v>
          </cell>
          <cell r="T1980" t="str">
            <v>Vaughn</v>
          </cell>
          <cell r="U1980" t="str">
            <v>Upshaw</v>
          </cell>
          <cell r="V1980" t="str">
            <v>HEALTH, PUBLIC, PUBLIC HEALTH</v>
          </cell>
          <cell r="W1980" t="str">
            <v>Core Principles in Public Health Leadership</v>
          </cell>
          <cell r="X1980" t="str">
            <v>CORE PRINCIPLES PH LDRSHP</v>
          </cell>
          <cell r="Y1980" t="str">
            <v>Course will introduce students to leadership theories and research, provide a context for leadership in public health, and help students learn core leadership skills.</v>
          </cell>
        </row>
        <row r="1981">
          <cell r="C1981" t="str">
            <v>PUBH791</v>
          </cell>
          <cell r="D1981" t="str">
            <v>PUBH</v>
          </cell>
          <cell r="E1981">
            <v>791</v>
          </cell>
          <cell r="F1981" t="str">
            <v>CORE PRINC LDRSHP</v>
          </cell>
          <cell r="H1981">
            <v>2189</v>
          </cell>
          <cell r="I1981">
            <v>1</v>
          </cell>
          <cell r="J1981" t="str">
            <v>Lecture</v>
          </cell>
          <cell r="K1981">
            <v>73</v>
          </cell>
          <cell r="L1981">
            <v>5</v>
          </cell>
          <cell r="P1981" t="str">
            <v>GRAD</v>
          </cell>
          <cell r="S1981">
            <v>701436328</v>
          </cell>
          <cell r="T1981" t="str">
            <v>Vaughn</v>
          </cell>
          <cell r="U1981" t="str">
            <v>Upshaw</v>
          </cell>
          <cell r="V1981" t="str">
            <v>HEALTH, PUBLIC, PUBLIC HEALTH</v>
          </cell>
          <cell r="W1981" t="str">
            <v>Core Principles in Public Health Leadership</v>
          </cell>
          <cell r="X1981" t="str">
            <v>CORE PRINCIPLES PH LDRSHP</v>
          </cell>
          <cell r="Y1981" t="str">
            <v>Course will introduce students to leadership theories and research, provide a context for leadership in public health, and help students learn core leadership skills.</v>
          </cell>
        </row>
        <row r="1982">
          <cell r="C1982" t="str">
            <v>PUBH791</v>
          </cell>
          <cell r="D1982" t="str">
            <v>PUBH</v>
          </cell>
          <cell r="E1982">
            <v>791</v>
          </cell>
          <cell r="F1982" t="str">
            <v>CORE PRINC LDRSHP</v>
          </cell>
          <cell r="H1982">
            <v>2189</v>
          </cell>
          <cell r="I1982">
            <v>1</v>
          </cell>
          <cell r="J1982" t="str">
            <v>Lecture</v>
          </cell>
          <cell r="K1982">
            <v>73</v>
          </cell>
          <cell r="L1982">
            <v>5</v>
          </cell>
          <cell r="P1982" t="str">
            <v>GRAD</v>
          </cell>
          <cell r="S1982">
            <v>701436328</v>
          </cell>
          <cell r="T1982" t="str">
            <v>Vaughn</v>
          </cell>
          <cell r="U1982" t="str">
            <v>Upshaw</v>
          </cell>
          <cell r="V1982" t="str">
            <v>HEALTH, PUBLIC, PUBLIC HEALTH</v>
          </cell>
          <cell r="W1982" t="str">
            <v>Core Principles in Public Health Leadership</v>
          </cell>
          <cell r="X1982" t="str">
            <v>CORE PRINCIPLES PH LDRSHP</v>
          </cell>
          <cell r="Y1982" t="str">
            <v>Course will introduce students to leadership theories and research, provide a context for leadership in public health, and help students learn core leadership skills.</v>
          </cell>
        </row>
        <row r="1983">
          <cell r="C1983" t="str">
            <v>PUBH791</v>
          </cell>
          <cell r="D1983" t="str">
            <v>PUBH</v>
          </cell>
          <cell r="E1983">
            <v>791</v>
          </cell>
          <cell r="F1983" t="str">
            <v>CORE PRINC LDRSHP</v>
          </cell>
          <cell r="H1983">
            <v>2189</v>
          </cell>
          <cell r="I1983">
            <v>1</v>
          </cell>
          <cell r="J1983" t="str">
            <v>Lecture</v>
          </cell>
          <cell r="K1983">
            <v>73</v>
          </cell>
          <cell r="L1983">
            <v>5</v>
          </cell>
          <cell r="P1983" t="str">
            <v>GRAD</v>
          </cell>
          <cell r="S1983">
            <v>701436328</v>
          </cell>
          <cell r="T1983" t="str">
            <v>Vaughn</v>
          </cell>
          <cell r="U1983" t="str">
            <v>Upshaw</v>
          </cell>
          <cell r="V1983" t="str">
            <v>HEALTH, PUBLIC, PUBLIC HEALTH</v>
          </cell>
          <cell r="W1983" t="str">
            <v>Core Principles in Public Health Leadership</v>
          </cell>
          <cell r="X1983" t="str">
            <v>CORE PRINCIPLES PH LDRSHP</v>
          </cell>
          <cell r="Y1983" t="str">
            <v>Course will introduce students to leadership theories and research, provide a context for leadership in public health, and help students learn core leadership skills.</v>
          </cell>
        </row>
        <row r="1984">
          <cell r="C1984" t="str">
            <v>PUBH791</v>
          </cell>
          <cell r="D1984" t="str">
            <v>PUBH</v>
          </cell>
          <cell r="E1984">
            <v>791</v>
          </cell>
          <cell r="F1984" t="str">
            <v>CORE PRINC LDRSHP</v>
          </cell>
          <cell r="H1984">
            <v>2179</v>
          </cell>
          <cell r="I1984">
            <v>1</v>
          </cell>
          <cell r="J1984" t="str">
            <v>Lecture</v>
          </cell>
          <cell r="K1984">
            <v>44</v>
          </cell>
          <cell r="L1984">
            <v>3</v>
          </cell>
          <cell r="P1984" t="str">
            <v>GRAD</v>
          </cell>
          <cell r="S1984">
            <v>701436328</v>
          </cell>
          <cell r="T1984" t="str">
            <v>Vaughn</v>
          </cell>
          <cell r="U1984" t="str">
            <v>Upshaw</v>
          </cell>
          <cell r="V1984" t="str">
            <v>HEALTH, PUBLIC, PUBLIC HEALTH</v>
          </cell>
          <cell r="W1984" t="str">
            <v>Core Principles in Public Health Leadership</v>
          </cell>
          <cell r="X1984" t="str">
            <v>CORE PRINCIPLES PH LDRSHP</v>
          </cell>
          <cell r="Y1984" t="str">
            <v>Course will introduce students to leadership theories and research, provide a context for leadership in public health, and help students learn core leadership skills.</v>
          </cell>
        </row>
        <row r="1985">
          <cell r="C1985" t="str">
            <v>PUBH791</v>
          </cell>
          <cell r="D1985" t="str">
            <v>PUBH</v>
          </cell>
          <cell r="E1985">
            <v>791</v>
          </cell>
          <cell r="F1985" t="str">
            <v>CORE PRINC LDRSHP</v>
          </cell>
          <cell r="H1985">
            <v>2179</v>
          </cell>
          <cell r="I1985">
            <v>1</v>
          </cell>
          <cell r="J1985" t="str">
            <v>Lecture</v>
          </cell>
          <cell r="K1985">
            <v>44</v>
          </cell>
          <cell r="L1985">
            <v>3</v>
          </cell>
          <cell r="P1985" t="str">
            <v>GRAD</v>
          </cell>
          <cell r="S1985">
            <v>701436328</v>
          </cell>
          <cell r="T1985" t="str">
            <v>Vaughn</v>
          </cell>
          <cell r="U1985" t="str">
            <v>Upshaw</v>
          </cell>
          <cell r="V1985" t="str">
            <v>HEALTH, PUBLIC, PUBLIC HEALTH</v>
          </cell>
          <cell r="W1985" t="str">
            <v>Core Principles in Public Health Leadership</v>
          </cell>
          <cell r="X1985" t="str">
            <v>CORE PRINCIPLES PH LDRSHP</v>
          </cell>
          <cell r="Y1985" t="str">
            <v>Course will introduce students to leadership theories and research, provide a context for leadership in public health, and help students learn core leadership skills.</v>
          </cell>
        </row>
        <row r="1986">
          <cell r="C1986" t="str">
            <v>PUBH791</v>
          </cell>
          <cell r="D1986" t="str">
            <v>PUBH</v>
          </cell>
          <cell r="E1986">
            <v>791</v>
          </cell>
          <cell r="F1986" t="str">
            <v>CORE PRINC LDRSHP</v>
          </cell>
          <cell r="H1986">
            <v>2179</v>
          </cell>
          <cell r="I1986">
            <v>1</v>
          </cell>
          <cell r="J1986" t="str">
            <v>Lecture</v>
          </cell>
          <cell r="K1986">
            <v>44</v>
          </cell>
          <cell r="L1986">
            <v>3</v>
          </cell>
          <cell r="P1986" t="str">
            <v>GRAD</v>
          </cell>
          <cell r="S1986">
            <v>701436328</v>
          </cell>
          <cell r="T1986" t="str">
            <v>Vaughn</v>
          </cell>
          <cell r="U1986" t="str">
            <v>Upshaw</v>
          </cell>
          <cell r="V1986" t="str">
            <v>HEALTH, PUBLIC, PUBLIC HEALTH</v>
          </cell>
          <cell r="W1986" t="str">
            <v>Core Principles in Public Health Leadership</v>
          </cell>
          <cell r="X1986" t="str">
            <v>CORE PRINCIPLES PH LDRSHP</v>
          </cell>
          <cell r="Y1986" t="str">
            <v>Course will introduce students to leadership theories and research, provide a context for leadership in public health, and help students learn core leadership skills.</v>
          </cell>
        </row>
        <row r="1987">
          <cell r="C1987" t="str">
            <v>PUBH791</v>
          </cell>
          <cell r="D1987" t="str">
            <v>PUBH</v>
          </cell>
          <cell r="E1987">
            <v>791</v>
          </cell>
          <cell r="F1987" t="str">
            <v>CORE PRINC LDRSHP</v>
          </cell>
          <cell r="H1987">
            <v>2169</v>
          </cell>
          <cell r="I1987">
            <v>1</v>
          </cell>
          <cell r="J1987" t="str">
            <v>Lecture</v>
          </cell>
          <cell r="K1987">
            <v>23</v>
          </cell>
          <cell r="L1987">
            <v>3</v>
          </cell>
          <cell r="P1987" t="str">
            <v>GRAD</v>
          </cell>
          <cell r="S1987">
            <v>702040250</v>
          </cell>
          <cell r="T1987" t="str">
            <v>David</v>
          </cell>
          <cell r="U1987" t="str">
            <v>Steffen</v>
          </cell>
          <cell r="V1987" t="str">
            <v>HEALTH, PUBLIC, PUBLIC HEALTH</v>
          </cell>
          <cell r="W1987" t="str">
            <v>Core Principles in Public Health Leadership</v>
          </cell>
          <cell r="X1987" t="str">
            <v>CORE PRINCIPLES PH LDRSHP</v>
          </cell>
          <cell r="Y1987" t="str">
            <v>Course will introduce students to leadership theories and research, provide a context for leadership in public health, and help students learn core leadership skills.</v>
          </cell>
        </row>
        <row r="1988">
          <cell r="C1988" t="str">
            <v>PUBH791</v>
          </cell>
          <cell r="D1988" t="str">
            <v>PUBH</v>
          </cell>
          <cell r="E1988">
            <v>791</v>
          </cell>
          <cell r="F1988" t="str">
            <v>CORE PRINC LDRSHP</v>
          </cell>
          <cell r="H1988">
            <v>2169</v>
          </cell>
          <cell r="I1988">
            <v>1</v>
          </cell>
          <cell r="J1988" t="str">
            <v>Lecture</v>
          </cell>
          <cell r="K1988">
            <v>23</v>
          </cell>
          <cell r="L1988">
            <v>3</v>
          </cell>
          <cell r="P1988" t="str">
            <v>GRAD</v>
          </cell>
          <cell r="S1988">
            <v>702040250</v>
          </cell>
          <cell r="T1988" t="str">
            <v>David</v>
          </cell>
          <cell r="U1988" t="str">
            <v>Steffen</v>
          </cell>
          <cell r="V1988" t="str">
            <v>HEALTH, PUBLIC, PUBLIC HEALTH</v>
          </cell>
          <cell r="W1988" t="str">
            <v>Core Principles in Public Health Leadership</v>
          </cell>
          <cell r="X1988" t="str">
            <v>CORE PRINCIPLES PH LDRSHP</v>
          </cell>
          <cell r="Y1988" t="str">
            <v>Course will introduce students to leadership theories and research, provide a context for leadership in public health, and help students learn core leadership skills.</v>
          </cell>
        </row>
        <row r="1989">
          <cell r="C1989" t="str">
            <v>PUBH791</v>
          </cell>
          <cell r="D1989" t="str">
            <v>PUBH</v>
          </cell>
          <cell r="E1989">
            <v>791</v>
          </cell>
          <cell r="F1989" t="str">
            <v>CORE PRINC LDRSHP</v>
          </cell>
          <cell r="H1989">
            <v>2169</v>
          </cell>
          <cell r="I1989">
            <v>1</v>
          </cell>
          <cell r="J1989" t="str">
            <v>Lecture</v>
          </cell>
          <cell r="K1989">
            <v>23</v>
          </cell>
          <cell r="L1989">
            <v>3</v>
          </cell>
          <cell r="P1989" t="str">
            <v>GRAD</v>
          </cell>
          <cell r="S1989">
            <v>702040250</v>
          </cell>
          <cell r="T1989" t="str">
            <v>David</v>
          </cell>
          <cell r="U1989" t="str">
            <v>Steffen</v>
          </cell>
          <cell r="V1989" t="str">
            <v>HEALTH, PUBLIC, PUBLIC HEALTH</v>
          </cell>
          <cell r="W1989" t="str">
            <v>Core Principles in Public Health Leadership</v>
          </cell>
          <cell r="X1989" t="str">
            <v>CORE PRINCIPLES PH LDRSHP</v>
          </cell>
          <cell r="Y1989" t="str">
            <v>Course will introduce students to leadership theories and research, provide a context for leadership in public health, and help students learn core leadership skills.</v>
          </cell>
        </row>
        <row r="1990">
          <cell r="C1990" t="str">
            <v>PUBH886</v>
          </cell>
          <cell r="D1990" t="str">
            <v>PUBH</v>
          </cell>
          <cell r="E1990">
            <v>886</v>
          </cell>
          <cell r="F1990" t="str">
            <v>FIELD PRAC PUB HLTH</v>
          </cell>
          <cell r="H1990">
            <v>2193</v>
          </cell>
          <cell r="I1990">
            <v>1</v>
          </cell>
          <cell r="J1990" t="str">
            <v>Lecture</v>
          </cell>
          <cell r="K1990">
            <v>10</v>
          </cell>
          <cell r="L1990">
            <v>18</v>
          </cell>
          <cell r="O1990" t="str">
            <v>M 1</v>
          </cell>
          <cell r="P1990" t="str">
            <v>GRAD</v>
          </cell>
          <cell r="S1990">
            <v>709876737</v>
          </cell>
          <cell r="T1990" t="str">
            <v>Cynthia</v>
          </cell>
          <cell r="U1990" t="str">
            <v>Feltner</v>
          </cell>
          <cell r="Y1990" t="str">
            <v xml:space="preserve">Interdisciplinary experience that includes a population/community focus and an emphasis on the public health principles of primary prevention and the community as client. </v>
          </cell>
        </row>
        <row r="1991">
          <cell r="C1991" t="str">
            <v>PUBH886</v>
          </cell>
          <cell r="D1991" t="str">
            <v>PUBH</v>
          </cell>
          <cell r="E1991">
            <v>886</v>
          </cell>
          <cell r="F1991" t="str">
            <v>FIELD PRAC PUB HLTH</v>
          </cell>
          <cell r="H1991">
            <v>2193</v>
          </cell>
          <cell r="I1991">
            <v>1</v>
          </cell>
          <cell r="J1991" t="str">
            <v>Lecture</v>
          </cell>
          <cell r="K1991">
            <v>10</v>
          </cell>
          <cell r="L1991">
            <v>18</v>
          </cell>
          <cell r="O1991" t="str">
            <v>M 1</v>
          </cell>
          <cell r="P1991" t="str">
            <v>GRAD</v>
          </cell>
          <cell r="S1991">
            <v>700282456</v>
          </cell>
          <cell r="T1991" t="str">
            <v>Lori</v>
          </cell>
          <cell r="U1991" t="str">
            <v>Carter-Edwards</v>
          </cell>
        </row>
        <row r="1992">
          <cell r="C1992" t="str">
            <v>PUBH886</v>
          </cell>
          <cell r="D1992" t="str">
            <v>PUBH</v>
          </cell>
          <cell r="E1992">
            <v>886</v>
          </cell>
          <cell r="F1992" t="str">
            <v>FIELD PRAC PUB HLTH</v>
          </cell>
          <cell r="H1992">
            <v>2193</v>
          </cell>
          <cell r="I1992">
            <v>1</v>
          </cell>
          <cell r="J1992" t="str">
            <v>Lecture</v>
          </cell>
          <cell r="K1992">
            <v>10</v>
          </cell>
          <cell r="L1992">
            <v>18</v>
          </cell>
          <cell r="O1992" t="str">
            <v>M 1</v>
          </cell>
          <cell r="P1992" t="str">
            <v>GRAD</v>
          </cell>
          <cell r="S1992">
            <v>704049840</v>
          </cell>
          <cell r="T1992" t="str">
            <v>Karin</v>
          </cell>
          <cell r="U1992" t="str">
            <v>Yeatts</v>
          </cell>
        </row>
        <row r="1993">
          <cell r="C1993" t="str">
            <v>PUBH886</v>
          </cell>
          <cell r="D1993" t="str">
            <v>PUBH</v>
          </cell>
          <cell r="E1993">
            <v>886</v>
          </cell>
          <cell r="F1993" t="str">
            <v>FIELD PRAC PUB HLTH</v>
          </cell>
          <cell r="H1993">
            <v>2193</v>
          </cell>
          <cell r="I1993">
            <v>1</v>
          </cell>
          <cell r="J1993" t="str">
            <v>Lecture</v>
          </cell>
          <cell r="K1993">
            <v>10</v>
          </cell>
          <cell r="L1993">
            <v>18</v>
          </cell>
          <cell r="O1993" t="str">
            <v>M 1</v>
          </cell>
          <cell r="P1993" t="str">
            <v>GRAD</v>
          </cell>
          <cell r="S1993">
            <v>730153536</v>
          </cell>
          <cell r="T1993" t="str">
            <v>Dana</v>
          </cell>
          <cell r="U1993" t="str">
            <v>Rice</v>
          </cell>
        </row>
        <row r="1994">
          <cell r="C1994" t="str">
            <v>PUBH886</v>
          </cell>
          <cell r="D1994" t="str">
            <v>PUBH</v>
          </cell>
          <cell r="E1994">
            <v>886</v>
          </cell>
          <cell r="F1994" t="str">
            <v>FIELD PRAC PUB HLTH</v>
          </cell>
          <cell r="H1994">
            <v>2193</v>
          </cell>
          <cell r="I1994">
            <v>1</v>
          </cell>
          <cell r="J1994" t="str">
            <v>Lecture</v>
          </cell>
          <cell r="K1994">
            <v>10</v>
          </cell>
          <cell r="L1994">
            <v>18</v>
          </cell>
          <cell r="O1994" t="str">
            <v>M 1</v>
          </cell>
          <cell r="P1994" t="str">
            <v>GRAD</v>
          </cell>
          <cell r="S1994">
            <v>705504034</v>
          </cell>
          <cell r="T1994" t="str">
            <v>Karine</v>
          </cell>
          <cell r="U1994" t="str">
            <v>Dube</v>
          </cell>
        </row>
        <row r="1995">
          <cell r="C1995" t="str">
            <v>PUBH886</v>
          </cell>
          <cell r="D1995" t="str">
            <v>PUBH</v>
          </cell>
          <cell r="E1995">
            <v>886</v>
          </cell>
          <cell r="F1995" t="str">
            <v>FIELD PRAC PUB HLTH</v>
          </cell>
          <cell r="H1995">
            <v>2193</v>
          </cell>
          <cell r="I1995">
            <v>1</v>
          </cell>
          <cell r="J1995" t="str">
            <v>Lecture</v>
          </cell>
          <cell r="K1995">
            <v>10</v>
          </cell>
          <cell r="L1995">
            <v>18</v>
          </cell>
          <cell r="O1995" t="str">
            <v>M 1</v>
          </cell>
          <cell r="P1995" t="str">
            <v>GRAD</v>
          </cell>
          <cell r="S1995">
            <v>713295441</v>
          </cell>
          <cell r="T1995" t="str">
            <v>Aimee</v>
          </cell>
          <cell r="U1995" t="str">
            <v>Mchale</v>
          </cell>
        </row>
        <row r="1996">
          <cell r="C1996" t="str">
            <v>PUBH886</v>
          </cell>
          <cell r="D1996" t="str">
            <v>PUBH</v>
          </cell>
          <cell r="E1996">
            <v>886</v>
          </cell>
          <cell r="F1996" t="str">
            <v>FIELD PRAC PUB HLTH</v>
          </cell>
          <cell r="H1996">
            <v>2192</v>
          </cell>
          <cell r="I1996">
            <v>1</v>
          </cell>
          <cell r="J1996" t="str">
            <v>Lecture</v>
          </cell>
          <cell r="K1996">
            <v>47</v>
          </cell>
          <cell r="L1996">
            <v>23</v>
          </cell>
          <cell r="O1996" t="str">
            <v>M 1</v>
          </cell>
          <cell r="P1996" t="str">
            <v>GRAD</v>
          </cell>
          <cell r="S1996">
            <v>709876737</v>
          </cell>
          <cell r="T1996" t="str">
            <v>Cynthia</v>
          </cell>
          <cell r="U1996" t="str">
            <v>Feltner</v>
          </cell>
        </row>
        <row r="1997">
          <cell r="C1997" t="str">
            <v>PUBH886</v>
          </cell>
          <cell r="D1997" t="str">
            <v>PUBH</v>
          </cell>
          <cell r="E1997">
            <v>886</v>
          </cell>
          <cell r="F1997" t="str">
            <v>FIELD PRAC PUB HLTH</v>
          </cell>
          <cell r="H1997">
            <v>2192</v>
          </cell>
          <cell r="I1997">
            <v>1</v>
          </cell>
          <cell r="J1997" t="str">
            <v>Lecture</v>
          </cell>
          <cell r="K1997">
            <v>47</v>
          </cell>
          <cell r="L1997">
            <v>23</v>
          </cell>
          <cell r="O1997" t="str">
            <v>M 1</v>
          </cell>
          <cell r="P1997" t="str">
            <v>GRAD</v>
          </cell>
          <cell r="S1997">
            <v>700282456</v>
          </cell>
          <cell r="T1997" t="str">
            <v>Lori</v>
          </cell>
          <cell r="U1997" t="str">
            <v>Carter-Edwards</v>
          </cell>
        </row>
        <row r="1998">
          <cell r="C1998" t="str">
            <v>PUBH886</v>
          </cell>
          <cell r="D1998" t="str">
            <v>PUBH</v>
          </cell>
          <cell r="E1998">
            <v>886</v>
          </cell>
          <cell r="F1998" t="str">
            <v>FIELD PRAC PUB HLTH</v>
          </cell>
          <cell r="H1998">
            <v>2192</v>
          </cell>
          <cell r="I1998">
            <v>1</v>
          </cell>
          <cell r="J1998" t="str">
            <v>Lecture</v>
          </cell>
          <cell r="K1998">
            <v>47</v>
          </cell>
          <cell r="L1998">
            <v>23</v>
          </cell>
          <cell r="O1998" t="str">
            <v>M 1</v>
          </cell>
          <cell r="P1998" t="str">
            <v>GRAD</v>
          </cell>
          <cell r="S1998">
            <v>704049840</v>
          </cell>
          <cell r="T1998" t="str">
            <v>Karin</v>
          </cell>
          <cell r="U1998" t="str">
            <v>Yeatts</v>
          </cell>
        </row>
        <row r="1999">
          <cell r="C1999" t="str">
            <v>PUBH886</v>
          </cell>
          <cell r="D1999" t="str">
            <v>PUBH</v>
          </cell>
          <cell r="E1999">
            <v>886</v>
          </cell>
          <cell r="F1999" t="str">
            <v>FIELD PRAC PUB HLTH</v>
          </cell>
          <cell r="H1999">
            <v>2192</v>
          </cell>
          <cell r="I1999">
            <v>1</v>
          </cell>
          <cell r="J1999" t="str">
            <v>Lecture</v>
          </cell>
          <cell r="K1999">
            <v>47</v>
          </cell>
          <cell r="L1999">
            <v>23</v>
          </cell>
          <cell r="O1999" t="str">
            <v>M 1</v>
          </cell>
          <cell r="P1999" t="str">
            <v>GRAD</v>
          </cell>
          <cell r="S1999">
            <v>730153536</v>
          </cell>
          <cell r="T1999" t="str">
            <v>Dana</v>
          </cell>
          <cell r="U1999" t="str">
            <v>Rice</v>
          </cell>
        </row>
        <row r="2000">
          <cell r="C2000" t="str">
            <v>PUBH886</v>
          </cell>
          <cell r="D2000" t="str">
            <v>PUBH</v>
          </cell>
          <cell r="E2000">
            <v>886</v>
          </cell>
          <cell r="F2000" t="str">
            <v>FIELD PRAC PUB HLTH</v>
          </cell>
          <cell r="H2000">
            <v>2192</v>
          </cell>
          <cell r="I2000">
            <v>1</v>
          </cell>
          <cell r="J2000" t="str">
            <v>Lecture</v>
          </cell>
          <cell r="K2000">
            <v>47</v>
          </cell>
          <cell r="L2000">
            <v>23</v>
          </cell>
          <cell r="O2000" t="str">
            <v>M 1</v>
          </cell>
          <cell r="P2000" t="str">
            <v>GRAD</v>
          </cell>
          <cell r="S2000">
            <v>705504034</v>
          </cell>
          <cell r="T2000" t="str">
            <v>Karine</v>
          </cell>
          <cell r="U2000" t="str">
            <v>Dube</v>
          </cell>
        </row>
        <row r="2001">
          <cell r="C2001" t="str">
            <v>PUBH886</v>
          </cell>
          <cell r="D2001" t="str">
            <v>PUBH</v>
          </cell>
          <cell r="E2001">
            <v>886</v>
          </cell>
          <cell r="F2001" t="str">
            <v>FIELD PRAC PUB HLTH</v>
          </cell>
          <cell r="H2001">
            <v>2192</v>
          </cell>
          <cell r="I2001">
            <v>1</v>
          </cell>
          <cell r="J2001" t="str">
            <v>Lecture</v>
          </cell>
          <cell r="K2001">
            <v>47</v>
          </cell>
          <cell r="L2001">
            <v>23</v>
          </cell>
          <cell r="O2001" t="str">
            <v>M 1</v>
          </cell>
          <cell r="P2001" t="str">
            <v>GRAD</v>
          </cell>
          <cell r="S2001">
            <v>713295441</v>
          </cell>
          <cell r="T2001" t="str">
            <v>Aimee</v>
          </cell>
          <cell r="U2001" t="str">
            <v>Mchale</v>
          </cell>
        </row>
        <row r="2002">
          <cell r="C2002" t="str">
            <v>PUBH886</v>
          </cell>
          <cell r="D2002" t="str">
            <v>PUBH</v>
          </cell>
          <cell r="E2002">
            <v>886</v>
          </cell>
          <cell r="F2002" t="str">
            <v>FIELD PRAC PUB HLTH</v>
          </cell>
          <cell r="H2002">
            <v>2189</v>
          </cell>
          <cell r="I2002">
            <v>1</v>
          </cell>
          <cell r="J2002" t="str">
            <v>Lecture</v>
          </cell>
          <cell r="K2002">
            <v>7</v>
          </cell>
          <cell r="L2002">
            <v>18</v>
          </cell>
          <cell r="O2002" t="str">
            <v>M 1</v>
          </cell>
          <cell r="P2002" t="str">
            <v>GRAD</v>
          </cell>
          <cell r="S2002">
            <v>709876737</v>
          </cell>
          <cell r="T2002" t="str">
            <v>Cynthia</v>
          </cell>
          <cell r="U2002" t="str">
            <v>Feltner</v>
          </cell>
        </row>
        <row r="2003">
          <cell r="C2003" t="str">
            <v>PUBH886</v>
          </cell>
          <cell r="D2003" t="str">
            <v>PUBH</v>
          </cell>
          <cell r="E2003">
            <v>886</v>
          </cell>
          <cell r="F2003" t="str">
            <v>FIELD PRAC PUB HLTH</v>
          </cell>
          <cell r="H2003">
            <v>2189</v>
          </cell>
          <cell r="I2003">
            <v>1</v>
          </cell>
          <cell r="J2003" t="str">
            <v>Lecture</v>
          </cell>
          <cell r="K2003">
            <v>7</v>
          </cell>
          <cell r="L2003">
            <v>18</v>
          </cell>
          <cell r="O2003" t="str">
            <v>M 1</v>
          </cell>
          <cell r="P2003" t="str">
            <v>GRAD</v>
          </cell>
          <cell r="S2003">
            <v>700282456</v>
          </cell>
          <cell r="T2003" t="str">
            <v>Lori</v>
          </cell>
          <cell r="U2003" t="str">
            <v>Carter-Edwards</v>
          </cell>
        </row>
        <row r="2004">
          <cell r="C2004" t="str">
            <v>PUBH886</v>
          </cell>
          <cell r="D2004" t="str">
            <v>PUBH</v>
          </cell>
          <cell r="E2004">
            <v>886</v>
          </cell>
          <cell r="F2004" t="str">
            <v>FIELD PRAC PUB HLTH</v>
          </cell>
          <cell r="H2004">
            <v>2189</v>
          </cell>
          <cell r="I2004">
            <v>1</v>
          </cell>
          <cell r="J2004" t="str">
            <v>Lecture</v>
          </cell>
          <cell r="K2004">
            <v>7</v>
          </cell>
          <cell r="L2004">
            <v>18</v>
          </cell>
          <cell r="O2004" t="str">
            <v>M 1</v>
          </cell>
          <cell r="P2004" t="str">
            <v>GRAD</v>
          </cell>
          <cell r="S2004">
            <v>704049840</v>
          </cell>
          <cell r="T2004" t="str">
            <v>Karin</v>
          </cell>
          <cell r="U2004" t="str">
            <v>Yeatts</v>
          </cell>
        </row>
        <row r="2005">
          <cell r="C2005" t="str">
            <v>PUBH886</v>
          </cell>
          <cell r="D2005" t="str">
            <v>PUBH</v>
          </cell>
          <cell r="E2005">
            <v>886</v>
          </cell>
          <cell r="F2005" t="str">
            <v>FIELD PRAC PUB HLTH</v>
          </cell>
          <cell r="H2005">
            <v>2189</v>
          </cell>
          <cell r="I2005">
            <v>1</v>
          </cell>
          <cell r="J2005" t="str">
            <v>Lecture</v>
          </cell>
          <cell r="K2005">
            <v>7</v>
          </cell>
          <cell r="L2005">
            <v>18</v>
          </cell>
          <cell r="O2005" t="str">
            <v>M 1</v>
          </cell>
          <cell r="P2005" t="str">
            <v>GRAD</v>
          </cell>
          <cell r="S2005">
            <v>730153536</v>
          </cell>
          <cell r="T2005" t="str">
            <v>Dana</v>
          </cell>
          <cell r="U2005" t="str">
            <v>Rice</v>
          </cell>
        </row>
        <row r="2006">
          <cell r="C2006" t="str">
            <v>PUBH886</v>
          </cell>
          <cell r="D2006" t="str">
            <v>PUBH</v>
          </cell>
          <cell r="E2006">
            <v>886</v>
          </cell>
          <cell r="F2006" t="str">
            <v>FIELD PRAC PUB HLTH</v>
          </cell>
          <cell r="H2006">
            <v>2189</v>
          </cell>
          <cell r="I2006">
            <v>1</v>
          </cell>
          <cell r="J2006" t="str">
            <v>Lecture</v>
          </cell>
          <cell r="K2006">
            <v>7</v>
          </cell>
          <cell r="L2006">
            <v>18</v>
          </cell>
          <cell r="O2006" t="str">
            <v>M 1</v>
          </cell>
          <cell r="P2006" t="str">
            <v>GRAD</v>
          </cell>
          <cell r="S2006">
            <v>705504034</v>
          </cell>
          <cell r="T2006" t="str">
            <v>Karine</v>
          </cell>
          <cell r="U2006" t="str">
            <v>Dube</v>
          </cell>
        </row>
        <row r="2007">
          <cell r="C2007" t="str">
            <v>PUBH886</v>
          </cell>
          <cell r="D2007" t="str">
            <v>PUBH</v>
          </cell>
          <cell r="E2007">
            <v>886</v>
          </cell>
          <cell r="F2007" t="str">
            <v>FIELD PRAC PUB HLTH</v>
          </cell>
          <cell r="H2007">
            <v>2189</v>
          </cell>
          <cell r="I2007">
            <v>1</v>
          </cell>
          <cell r="J2007" t="str">
            <v>Lecture</v>
          </cell>
          <cell r="K2007">
            <v>7</v>
          </cell>
          <cell r="L2007">
            <v>18</v>
          </cell>
          <cell r="O2007" t="str">
            <v>M 1</v>
          </cell>
          <cell r="P2007" t="str">
            <v>GRAD</v>
          </cell>
          <cell r="S2007">
            <v>713295441</v>
          </cell>
          <cell r="T2007" t="str">
            <v>Aimee</v>
          </cell>
          <cell r="U2007" t="str">
            <v>Mchale</v>
          </cell>
        </row>
        <row r="2008">
          <cell r="C2008" t="str">
            <v>PUBH886</v>
          </cell>
          <cell r="D2008" t="str">
            <v>PUBH</v>
          </cell>
          <cell r="E2008">
            <v>886</v>
          </cell>
          <cell r="F2008" t="str">
            <v>FIELD PRAC PUB HLTH</v>
          </cell>
          <cell r="H2008">
            <v>2183</v>
          </cell>
          <cell r="I2008">
            <v>1</v>
          </cell>
          <cell r="J2008" t="str">
            <v>Lecture</v>
          </cell>
          <cell r="K2008">
            <v>13</v>
          </cell>
          <cell r="L2008">
            <v>18</v>
          </cell>
          <cell r="O2008" t="str">
            <v>M 1</v>
          </cell>
          <cell r="P2008" t="str">
            <v>GRAD</v>
          </cell>
          <cell r="S2008">
            <v>709876737</v>
          </cell>
          <cell r="T2008" t="str">
            <v>Cynthia</v>
          </cell>
          <cell r="U2008" t="str">
            <v>Feltner</v>
          </cell>
        </row>
        <row r="2009">
          <cell r="C2009" t="str">
            <v>PUBH886</v>
          </cell>
          <cell r="D2009" t="str">
            <v>PUBH</v>
          </cell>
          <cell r="E2009">
            <v>886</v>
          </cell>
          <cell r="F2009" t="str">
            <v>FIELD PRAC PUB HLTH</v>
          </cell>
          <cell r="H2009">
            <v>2183</v>
          </cell>
          <cell r="I2009">
            <v>1</v>
          </cell>
          <cell r="J2009" t="str">
            <v>Lecture</v>
          </cell>
          <cell r="K2009">
            <v>13</v>
          </cell>
          <cell r="L2009">
            <v>18</v>
          </cell>
          <cell r="O2009" t="str">
            <v>M 1</v>
          </cell>
          <cell r="P2009" t="str">
            <v>GRAD</v>
          </cell>
          <cell r="S2009">
            <v>700282456</v>
          </cell>
          <cell r="T2009" t="str">
            <v>Lori</v>
          </cell>
          <cell r="U2009" t="str">
            <v>Carter-Edwards</v>
          </cell>
        </row>
        <row r="2010">
          <cell r="C2010" t="str">
            <v>PUBH886</v>
          </cell>
          <cell r="D2010" t="str">
            <v>PUBH</v>
          </cell>
          <cell r="E2010">
            <v>886</v>
          </cell>
          <cell r="F2010" t="str">
            <v>FIELD PRAC PUB HLTH</v>
          </cell>
          <cell r="H2010">
            <v>2183</v>
          </cell>
          <cell r="I2010">
            <v>1</v>
          </cell>
          <cell r="J2010" t="str">
            <v>Lecture</v>
          </cell>
          <cell r="K2010">
            <v>13</v>
          </cell>
          <cell r="L2010">
            <v>18</v>
          </cell>
          <cell r="O2010" t="str">
            <v>M 1</v>
          </cell>
          <cell r="P2010" t="str">
            <v>GRAD</v>
          </cell>
          <cell r="S2010">
            <v>704049840</v>
          </cell>
          <cell r="T2010" t="str">
            <v>Karin</v>
          </cell>
          <cell r="U2010" t="str">
            <v>Yeatts</v>
          </cell>
        </row>
        <row r="2011">
          <cell r="C2011" t="str">
            <v>PUBH886</v>
          </cell>
          <cell r="D2011" t="str">
            <v>PUBH</v>
          </cell>
          <cell r="E2011">
            <v>886</v>
          </cell>
          <cell r="F2011" t="str">
            <v>FIELD PRAC PUB HLTH</v>
          </cell>
          <cell r="H2011">
            <v>2183</v>
          </cell>
          <cell r="I2011">
            <v>1</v>
          </cell>
          <cell r="J2011" t="str">
            <v>Lecture</v>
          </cell>
          <cell r="K2011">
            <v>13</v>
          </cell>
          <cell r="L2011">
            <v>18</v>
          </cell>
          <cell r="O2011" t="str">
            <v>M 1</v>
          </cell>
          <cell r="P2011" t="str">
            <v>GRAD</v>
          </cell>
          <cell r="S2011">
            <v>730153536</v>
          </cell>
          <cell r="T2011" t="str">
            <v>Dana</v>
          </cell>
          <cell r="U2011" t="str">
            <v>Rice</v>
          </cell>
        </row>
        <row r="2012">
          <cell r="C2012" t="str">
            <v>PUBH886</v>
          </cell>
          <cell r="D2012" t="str">
            <v>PUBH</v>
          </cell>
          <cell r="E2012">
            <v>886</v>
          </cell>
          <cell r="F2012" t="str">
            <v>FIELD PRAC PUB HLTH</v>
          </cell>
          <cell r="H2012">
            <v>2183</v>
          </cell>
          <cell r="I2012">
            <v>1</v>
          </cell>
          <cell r="J2012" t="str">
            <v>Lecture</v>
          </cell>
          <cell r="K2012">
            <v>13</v>
          </cell>
          <cell r="L2012">
            <v>18</v>
          </cell>
          <cell r="O2012" t="str">
            <v>M 1</v>
          </cell>
          <cell r="P2012" t="str">
            <v>GRAD</v>
          </cell>
          <cell r="S2012">
            <v>705504034</v>
          </cell>
          <cell r="T2012" t="str">
            <v>Karine</v>
          </cell>
          <cell r="U2012" t="str">
            <v>Dube</v>
          </cell>
        </row>
        <row r="2013">
          <cell r="C2013" t="str">
            <v>PUBH886</v>
          </cell>
          <cell r="D2013" t="str">
            <v>PUBH</v>
          </cell>
          <cell r="E2013">
            <v>886</v>
          </cell>
          <cell r="F2013" t="str">
            <v>FIELD PRAC PUB HLTH</v>
          </cell>
          <cell r="H2013">
            <v>2183</v>
          </cell>
          <cell r="I2013">
            <v>1</v>
          </cell>
          <cell r="J2013" t="str">
            <v>Lecture</v>
          </cell>
          <cell r="K2013">
            <v>13</v>
          </cell>
          <cell r="L2013">
            <v>18</v>
          </cell>
          <cell r="O2013" t="str">
            <v>M 1</v>
          </cell>
          <cell r="P2013" t="str">
            <v>GRAD</v>
          </cell>
          <cell r="S2013">
            <v>713295441</v>
          </cell>
          <cell r="T2013" t="str">
            <v>Aimee</v>
          </cell>
          <cell r="U2013" t="str">
            <v>Mchale</v>
          </cell>
        </row>
        <row r="2014">
          <cell r="C2014" t="str">
            <v>PUBH886</v>
          </cell>
          <cell r="D2014" t="str">
            <v>PUBH</v>
          </cell>
          <cell r="E2014">
            <v>886</v>
          </cell>
          <cell r="F2014" t="str">
            <v>FIELD PRAC PUB HLTH</v>
          </cell>
          <cell r="H2014">
            <v>2182</v>
          </cell>
          <cell r="I2014">
            <v>1</v>
          </cell>
          <cell r="J2014" t="str">
            <v>Lecture</v>
          </cell>
          <cell r="K2014">
            <v>58</v>
          </cell>
          <cell r="L2014">
            <v>22</v>
          </cell>
          <cell r="O2014" t="str">
            <v>M 1</v>
          </cell>
          <cell r="P2014" t="str">
            <v>GRAD</v>
          </cell>
          <cell r="S2014">
            <v>709876737</v>
          </cell>
          <cell r="T2014" t="str">
            <v>Cynthia</v>
          </cell>
          <cell r="U2014" t="str">
            <v>Feltner</v>
          </cell>
        </row>
        <row r="2015">
          <cell r="C2015" t="str">
            <v>PUBH886</v>
          </cell>
          <cell r="D2015" t="str">
            <v>PUBH</v>
          </cell>
          <cell r="E2015">
            <v>886</v>
          </cell>
          <cell r="F2015" t="str">
            <v>FIELD PRAC PUB HLTH</v>
          </cell>
          <cell r="H2015">
            <v>2182</v>
          </cell>
          <cell r="I2015">
            <v>1</v>
          </cell>
          <cell r="J2015" t="str">
            <v>Lecture</v>
          </cell>
          <cell r="K2015">
            <v>58</v>
          </cell>
          <cell r="L2015">
            <v>22</v>
          </cell>
          <cell r="O2015" t="str">
            <v>M 1</v>
          </cell>
          <cell r="P2015" t="str">
            <v>GRAD</v>
          </cell>
          <cell r="S2015">
            <v>700282456</v>
          </cell>
          <cell r="T2015" t="str">
            <v>Lori</v>
          </cell>
          <cell r="U2015" t="str">
            <v>Carter-Edwards</v>
          </cell>
        </row>
        <row r="2016">
          <cell r="C2016" t="str">
            <v>PUBH886</v>
          </cell>
          <cell r="D2016" t="str">
            <v>PUBH</v>
          </cell>
          <cell r="E2016">
            <v>886</v>
          </cell>
          <cell r="F2016" t="str">
            <v>FIELD PRAC PUB HLTH</v>
          </cell>
          <cell r="H2016">
            <v>2182</v>
          </cell>
          <cell r="I2016">
            <v>1</v>
          </cell>
          <cell r="J2016" t="str">
            <v>Lecture</v>
          </cell>
          <cell r="K2016">
            <v>58</v>
          </cell>
          <cell r="L2016">
            <v>22</v>
          </cell>
          <cell r="O2016" t="str">
            <v>M 1</v>
          </cell>
          <cell r="P2016" t="str">
            <v>GRAD</v>
          </cell>
          <cell r="S2016">
            <v>704049840</v>
          </cell>
          <cell r="T2016" t="str">
            <v>Karin</v>
          </cell>
          <cell r="U2016" t="str">
            <v>Yeatts</v>
          </cell>
        </row>
        <row r="2017">
          <cell r="C2017" t="str">
            <v>PUBH886</v>
          </cell>
          <cell r="D2017" t="str">
            <v>PUBH</v>
          </cell>
          <cell r="E2017">
            <v>886</v>
          </cell>
          <cell r="F2017" t="str">
            <v>FIELD PRAC PUB HLTH</v>
          </cell>
          <cell r="H2017">
            <v>2182</v>
          </cell>
          <cell r="I2017">
            <v>1</v>
          </cell>
          <cell r="J2017" t="str">
            <v>Lecture</v>
          </cell>
          <cell r="K2017">
            <v>58</v>
          </cell>
          <cell r="L2017">
            <v>22</v>
          </cell>
          <cell r="O2017" t="str">
            <v>M 1</v>
          </cell>
          <cell r="P2017" t="str">
            <v>GRAD</v>
          </cell>
          <cell r="S2017">
            <v>730153536</v>
          </cell>
          <cell r="T2017" t="str">
            <v>Dana</v>
          </cell>
          <cell r="U2017" t="str">
            <v>Rice</v>
          </cell>
        </row>
        <row r="2018">
          <cell r="C2018" t="str">
            <v>PUBH886</v>
          </cell>
          <cell r="D2018" t="str">
            <v>PUBH</v>
          </cell>
          <cell r="E2018">
            <v>886</v>
          </cell>
          <cell r="F2018" t="str">
            <v>FIELD PRAC PUB HLTH</v>
          </cell>
          <cell r="H2018">
            <v>2182</v>
          </cell>
          <cell r="I2018">
            <v>1</v>
          </cell>
          <cell r="J2018" t="str">
            <v>Lecture</v>
          </cell>
          <cell r="K2018">
            <v>58</v>
          </cell>
          <cell r="L2018">
            <v>22</v>
          </cell>
          <cell r="O2018" t="str">
            <v>M 1</v>
          </cell>
          <cell r="P2018" t="str">
            <v>GRAD</v>
          </cell>
          <cell r="S2018">
            <v>705504034</v>
          </cell>
          <cell r="T2018" t="str">
            <v>Karine</v>
          </cell>
          <cell r="U2018" t="str">
            <v>Dube</v>
          </cell>
        </row>
        <row r="2019">
          <cell r="C2019" t="str">
            <v>PUBH886</v>
          </cell>
          <cell r="D2019" t="str">
            <v>PUBH</v>
          </cell>
          <cell r="E2019">
            <v>886</v>
          </cell>
          <cell r="F2019" t="str">
            <v>FIELD PRAC PUB HLTH</v>
          </cell>
          <cell r="H2019">
            <v>2182</v>
          </cell>
          <cell r="I2019">
            <v>1</v>
          </cell>
          <cell r="J2019" t="str">
            <v>Lecture</v>
          </cell>
          <cell r="K2019">
            <v>58</v>
          </cell>
          <cell r="L2019">
            <v>22</v>
          </cell>
          <cell r="O2019" t="str">
            <v>M 1</v>
          </cell>
          <cell r="P2019" t="str">
            <v>GRAD</v>
          </cell>
          <cell r="S2019">
            <v>713295441</v>
          </cell>
          <cell r="T2019" t="str">
            <v>Aimee</v>
          </cell>
          <cell r="U2019" t="str">
            <v>Mchale</v>
          </cell>
        </row>
        <row r="2020">
          <cell r="C2020" t="str">
            <v>PUBH886</v>
          </cell>
          <cell r="D2020" t="str">
            <v>PUBH</v>
          </cell>
          <cell r="E2020">
            <v>886</v>
          </cell>
          <cell r="F2020" t="str">
            <v>FIELD PRAC PUB HLTH</v>
          </cell>
          <cell r="H2020">
            <v>2179</v>
          </cell>
          <cell r="I2020">
            <v>1</v>
          </cell>
          <cell r="J2020" t="str">
            <v>Lecture</v>
          </cell>
          <cell r="K2020">
            <v>8</v>
          </cell>
          <cell r="L2020">
            <v>19</v>
          </cell>
          <cell r="O2020" t="str">
            <v>M 1</v>
          </cell>
          <cell r="P2020" t="str">
            <v>GRAD</v>
          </cell>
          <cell r="S2020">
            <v>709876737</v>
          </cell>
          <cell r="T2020" t="str">
            <v>Cynthia</v>
          </cell>
          <cell r="U2020" t="str">
            <v>Feltner</v>
          </cell>
        </row>
        <row r="2021">
          <cell r="C2021" t="str">
            <v>PUBH886</v>
          </cell>
          <cell r="D2021" t="str">
            <v>PUBH</v>
          </cell>
          <cell r="E2021">
            <v>886</v>
          </cell>
          <cell r="F2021" t="str">
            <v>FIELD PRAC PUB HLTH</v>
          </cell>
          <cell r="H2021">
            <v>2179</v>
          </cell>
          <cell r="I2021">
            <v>1</v>
          </cell>
          <cell r="J2021" t="str">
            <v>Lecture</v>
          </cell>
          <cell r="K2021">
            <v>8</v>
          </cell>
          <cell r="L2021">
            <v>19</v>
          </cell>
          <cell r="O2021" t="str">
            <v>M 1</v>
          </cell>
          <cell r="P2021" t="str">
            <v>GRAD</v>
          </cell>
          <cell r="S2021">
            <v>700282456</v>
          </cell>
          <cell r="T2021" t="str">
            <v>Lori</v>
          </cell>
          <cell r="U2021" t="str">
            <v>Carter-Edwards</v>
          </cell>
        </row>
        <row r="2022">
          <cell r="C2022" t="str">
            <v>PUBH886</v>
          </cell>
          <cell r="D2022" t="str">
            <v>PUBH</v>
          </cell>
          <cell r="E2022">
            <v>886</v>
          </cell>
          <cell r="F2022" t="str">
            <v>FIELD PRAC PUB HLTH</v>
          </cell>
          <cell r="H2022">
            <v>2179</v>
          </cell>
          <cell r="I2022">
            <v>1</v>
          </cell>
          <cell r="J2022" t="str">
            <v>Lecture</v>
          </cell>
          <cell r="K2022">
            <v>8</v>
          </cell>
          <cell r="L2022">
            <v>19</v>
          </cell>
          <cell r="O2022" t="str">
            <v>M 1</v>
          </cell>
          <cell r="P2022" t="str">
            <v>GRAD</v>
          </cell>
          <cell r="S2022">
            <v>704049840</v>
          </cell>
          <cell r="T2022" t="str">
            <v>Karin</v>
          </cell>
          <cell r="U2022" t="str">
            <v>Yeatts</v>
          </cell>
        </row>
        <row r="2023">
          <cell r="C2023" t="str">
            <v>PUBH886</v>
          </cell>
          <cell r="D2023" t="str">
            <v>PUBH</v>
          </cell>
          <cell r="E2023">
            <v>886</v>
          </cell>
          <cell r="F2023" t="str">
            <v>FIELD PRAC PUB HLTH</v>
          </cell>
          <cell r="H2023">
            <v>2179</v>
          </cell>
          <cell r="I2023">
            <v>1</v>
          </cell>
          <cell r="J2023" t="str">
            <v>Lecture</v>
          </cell>
          <cell r="K2023">
            <v>8</v>
          </cell>
          <cell r="L2023">
            <v>19</v>
          </cell>
          <cell r="O2023" t="str">
            <v>M 1</v>
          </cell>
          <cell r="P2023" t="str">
            <v>GRAD</v>
          </cell>
          <cell r="S2023">
            <v>730153536</v>
          </cell>
          <cell r="T2023" t="str">
            <v>Dana</v>
          </cell>
          <cell r="U2023" t="str">
            <v>Rice</v>
          </cell>
        </row>
        <row r="2024">
          <cell r="C2024" t="str">
            <v>PUBH886</v>
          </cell>
          <cell r="D2024" t="str">
            <v>PUBH</v>
          </cell>
          <cell r="E2024">
            <v>886</v>
          </cell>
          <cell r="F2024" t="str">
            <v>FIELD PRAC PUB HLTH</v>
          </cell>
          <cell r="H2024">
            <v>2179</v>
          </cell>
          <cell r="I2024">
            <v>1</v>
          </cell>
          <cell r="J2024" t="str">
            <v>Lecture</v>
          </cell>
          <cell r="K2024">
            <v>8</v>
          </cell>
          <cell r="L2024">
            <v>19</v>
          </cell>
          <cell r="O2024" t="str">
            <v>M 1</v>
          </cell>
          <cell r="P2024" t="str">
            <v>GRAD</v>
          </cell>
          <cell r="S2024">
            <v>705504034</v>
          </cell>
          <cell r="T2024" t="str">
            <v>Karine</v>
          </cell>
          <cell r="U2024" t="str">
            <v>Dube</v>
          </cell>
        </row>
        <row r="2025">
          <cell r="C2025" t="str">
            <v>PUBH886</v>
          </cell>
          <cell r="D2025" t="str">
            <v>PUBH</v>
          </cell>
          <cell r="E2025">
            <v>886</v>
          </cell>
          <cell r="F2025" t="str">
            <v>FIELD PRAC PUB HLTH</v>
          </cell>
          <cell r="H2025">
            <v>2179</v>
          </cell>
          <cell r="I2025">
            <v>1</v>
          </cell>
          <cell r="J2025" t="str">
            <v>Lecture</v>
          </cell>
          <cell r="K2025">
            <v>8</v>
          </cell>
          <cell r="L2025">
            <v>19</v>
          </cell>
          <cell r="O2025" t="str">
            <v>M 1</v>
          </cell>
          <cell r="P2025" t="str">
            <v>GRAD</v>
          </cell>
          <cell r="S2025">
            <v>713295441</v>
          </cell>
          <cell r="T2025" t="str">
            <v>Aimee</v>
          </cell>
          <cell r="U2025" t="str">
            <v>Mchale</v>
          </cell>
        </row>
        <row r="2026">
          <cell r="C2026" t="str">
            <v>PUBH886</v>
          </cell>
          <cell r="D2026" t="str">
            <v>PUBH</v>
          </cell>
          <cell r="E2026">
            <v>886</v>
          </cell>
          <cell r="F2026" t="str">
            <v>FIELD PRAC PUB HLTH</v>
          </cell>
          <cell r="H2026">
            <v>2174</v>
          </cell>
          <cell r="I2026">
            <v>1</v>
          </cell>
          <cell r="J2026" t="str">
            <v>Lecture</v>
          </cell>
          <cell r="K2026">
            <v>6</v>
          </cell>
          <cell r="L2026">
            <v>18</v>
          </cell>
          <cell r="O2026" t="str">
            <v>M 1</v>
          </cell>
          <cell r="P2026" t="str">
            <v>GRAD</v>
          </cell>
          <cell r="S2026">
            <v>709876737</v>
          </cell>
          <cell r="T2026" t="str">
            <v>Cynthia</v>
          </cell>
          <cell r="U2026" t="str">
            <v>Feltner</v>
          </cell>
        </row>
        <row r="2027">
          <cell r="C2027" t="str">
            <v>PUBH886</v>
          </cell>
          <cell r="D2027" t="str">
            <v>PUBH</v>
          </cell>
          <cell r="E2027">
            <v>886</v>
          </cell>
          <cell r="F2027" t="str">
            <v>FIELD PRAC PUB HLTH</v>
          </cell>
          <cell r="H2027">
            <v>2174</v>
          </cell>
          <cell r="I2027">
            <v>1</v>
          </cell>
          <cell r="J2027" t="str">
            <v>Lecture</v>
          </cell>
          <cell r="K2027">
            <v>6</v>
          </cell>
          <cell r="L2027">
            <v>18</v>
          </cell>
          <cell r="O2027" t="str">
            <v>M 1</v>
          </cell>
          <cell r="P2027" t="str">
            <v>GRAD</v>
          </cell>
          <cell r="S2027">
            <v>700282456</v>
          </cell>
          <cell r="T2027" t="str">
            <v>Lori</v>
          </cell>
          <cell r="U2027" t="str">
            <v>Carter-Edwards</v>
          </cell>
        </row>
        <row r="2028">
          <cell r="C2028" t="str">
            <v>PUBH886</v>
          </cell>
          <cell r="D2028" t="str">
            <v>PUBH</v>
          </cell>
          <cell r="E2028">
            <v>886</v>
          </cell>
          <cell r="F2028" t="str">
            <v>FIELD PRAC PUB HLTH</v>
          </cell>
          <cell r="H2028">
            <v>2174</v>
          </cell>
          <cell r="I2028">
            <v>1</v>
          </cell>
          <cell r="J2028" t="str">
            <v>Lecture</v>
          </cell>
          <cell r="K2028">
            <v>6</v>
          </cell>
          <cell r="L2028">
            <v>18</v>
          </cell>
          <cell r="O2028" t="str">
            <v>M 1</v>
          </cell>
          <cell r="P2028" t="str">
            <v>GRAD</v>
          </cell>
          <cell r="S2028">
            <v>704049840</v>
          </cell>
          <cell r="T2028" t="str">
            <v>Karin</v>
          </cell>
          <cell r="U2028" t="str">
            <v>Yeatts</v>
          </cell>
        </row>
        <row r="2029">
          <cell r="C2029" t="str">
            <v>PUBH886</v>
          </cell>
          <cell r="D2029" t="str">
            <v>PUBH</v>
          </cell>
          <cell r="E2029">
            <v>886</v>
          </cell>
          <cell r="F2029" t="str">
            <v>FIELD PRAC PUB HLTH</v>
          </cell>
          <cell r="H2029">
            <v>2174</v>
          </cell>
          <cell r="I2029">
            <v>1</v>
          </cell>
          <cell r="J2029" t="str">
            <v>Lecture</v>
          </cell>
          <cell r="K2029">
            <v>6</v>
          </cell>
          <cell r="L2029">
            <v>18</v>
          </cell>
          <cell r="O2029" t="str">
            <v>M 1</v>
          </cell>
          <cell r="P2029" t="str">
            <v>GRAD</v>
          </cell>
          <cell r="S2029">
            <v>730153536</v>
          </cell>
          <cell r="T2029" t="str">
            <v>Dana</v>
          </cell>
          <cell r="U2029" t="str">
            <v>Rice</v>
          </cell>
        </row>
        <row r="2030">
          <cell r="C2030" t="str">
            <v>PUBH886</v>
          </cell>
          <cell r="D2030" t="str">
            <v>PUBH</v>
          </cell>
          <cell r="E2030">
            <v>886</v>
          </cell>
          <cell r="F2030" t="str">
            <v>FIELD PRAC PUB HLTH</v>
          </cell>
          <cell r="H2030">
            <v>2173</v>
          </cell>
          <cell r="I2030">
            <v>1</v>
          </cell>
          <cell r="J2030" t="str">
            <v>Lecture</v>
          </cell>
          <cell r="K2030">
            <v>13</v>
          </cell>
          <cell r="L2030">
            <v>17</v>
          </cell>
          <cell r="O2030" t="str">
            <v xml:space="preserve"> M 1</v>
          </cell>
          <cell r="P2030" t="str">
            <v>GRAD</v>
          </cell>
          <cell r="S2030">
            <v>709876737</v>
          </cell>
          <cell r="T2030" t="str">
            <v>Cynthia</v>
          </cell>
          <cell r="U2030" t="str">
            <v>Feltner</v>
          </cell>
        </row>
        <row r="2031">
          <cell r="C2031" t="str">
            <v>PUBH886</v>
          </cell>
          <cell r="D2031" t="str">
            <v>PUBH</v>
          </cell>
          <cell r="E2031">
            <v>886</v>
          </cell>
          <cell r="F2031" t="str">
            <v>FIELD PRAC PUB HLTH</v>
          </cell>
          <cell r="H2031">
            <v>2173</v>
          </cell>
          <cell r="I2031">
            <v>1</v>
          </cell>
          <cell r="J2031" t="str">
            <v>Lecture</v>
          </cell>
          <cell r="K2031">
            <v>13</v>
          </cell>
          <cell r="L2031">
            <v>17</v>
          </cell>
          <cell r="O2031" t="str">
            <v>M 1</v>
          </cell>
          <cell r="P2031" t="str">
            <v>GRAD</v>
          </cell>
          <cell r="S2031">
            <v>700282456</v>
          </cell>
          <cell r="T2031" t="str">
            <v>Lori</v>
          </cell>
          <cell r="U2031" t="str">
            <v>Carter-Edwards</v>
          </cell>
        </row>
        <row r="2032">
          <cell r="C2032" t="str">
            <v>PUBH886</v>
          </cell>
          <cell r="D2032" t="str">
            <v>PUBH</v>
          </cell>
          <cell r="E2032">
            <v>886</v>
          </cell>
          <cell r="F2032" t="str">
            <v>FIELD PRAC PUB HLTH</v>
          </cell>
          <cell r="H2032">
            <v>2173</v>
          </cell>
          <cell r="I2032">
            <v>1</v>
          </cell>
          <cell r="J2032" t="str">
            <v>Lecture</v>
          </cell>
          <cell r="K2032">
            <v>13</v>
          </cell>
          <cell r="L2032">
            <v>17</v>
          </cell>
          <cell r="O2032" t="str">
            <v>M 1</v>
          </cell>
          <cell r="P2032" t="str">
            <v>GRAD</v>
          </cell>
          <cell r="S2032">
            <v>704049840</v>
          </cell>
          <cell r="T2032" t="str">
            <v>Karin</v>
          </cell>
          <cell r="U2032" t="str">
            <v>Yeatts</v>
          </cell>
        </row>
        <row r="2033">
          <cell r="C2033" t="str">
            <v>PUBH886</v>
          </cell>
          <cell r="D2033" t="str">
            <v>PUBH</v>
          </cell>
          <cell r="E2033">
            <v>886</v>
          </cell>
          <cell r="F2033" t="str">
            <v>FIELD PRAC PUB HLTH</v>
          </cell>
          <cell r="H2033">
            <v>2172</v>
          </cell>
          <cell r="I2033">
            <v>1</v>
          </cell>
          <cell r="J2033" t="str">
            <v>Lecture</v>
          </cell>
          <cell r="K2033">
            <v>40</v>
          </cell>
          <cell r="L2033">
            <v>17</v>
          </cell>
          <cell r="O2033" t="str">
            <v>M 1</v>
          </cell>
          <cell r="P2033" t="str">
            <v>GRAD</v>
          </cell>
          <cell r="S2033">
            <v>709876737</v>
          </cell>
          <cell r="T2033" t="str">
            <v>Cynthia</v>
          </cell>
          <cell r="U2033" t="str">
            <v>Feltner</v>
          </cell>
        </row>
        <row r="2034">
          <cell r="C2034" t="str">
            <v>PUBH886</v>
          </cell>
          <cell r="D2034" t="str">
            <v>PUBH</v>
          </cell>
          <cell r="E2034">
            <v>886</v>
          </cell>
          <cell r="F2034" t="str">
            <v>FIELD PRAC PUB HLTH</v>
          </cell>
          <cell r="H2034">
            <v>2172</v>
          </cell>
          <cell r="I2034">
            <v>1</v>
          </cell>
          <cell r="J2034" t="str">
            <v>Lecture</v>
          </cell>
          <cell r="K2034">
            <v>40</v>
          </cell>
          <cell r="L2034">
            <v>17</v>
          </cell>
          <cell r="O2034" t="str">
            <v>M 1</v>
          </cell>
          <cell r="P2034" t="str">
            <v>GRAD</v>
          </cell>
          <cell r="S2034">
            <v>700282456</v>
          </cell>
          <cell r="T2034" t="str">
            <v>Lori</v>
          </cell>
          <cell r="U2034" t="str">
            <v>Carter-Edwards</v>
          </cell>
        </row>
        <row r="2035">
          <cell r="C2035" t="str">
            <v>PUBH886</v>
          </cell>
          <cell r="D2035" t="str">
            <v>PUBH</v>
          </cell>
          <cell r="E2035">
            <v>886</v>
          </cell>
          <cell r="F2035" t="str">
            <v>FIELD PRAC PUB HLTH</v>
          </cell>
          <cell r="H2035">
            <v>2172</v>
          </cell>
          <cell r="I2035">
            <v>1</v>
          </cell>
          <cell r="J2035" t="str">
            <v>Lecture</v>
          </cell>
          <cell r="K2035">
            <v>40</v>
          </cell>
          <cell r="L2035">
            <v>17</v>
          </cell>
          <cell r="O2035" t="str">
            <v>M 1</v>
          </cell>
          <cell r="P2035" t="str">
            <v>GRAD</v>
          </cell>
          <cell r="S2035">
            <v>704049840</v>
          </cell>
          <cell r="T2035" t="str">
            <v>Karin</v>
          </cell>
          <cell r="U2035" t="str">
            <v>Yeatts</v>
          </cell>
        </row>
        <row r="2036">
          <cell r="C2036" t="str">
            <v>PUBH886</v>
          </cell>
          <cell r="D2036" t="str">
            <v>PUBH</v>
          </cell>
          <cell r="E2036">
            <v>886</v>
          </cell>
          <cell r="F2036" t="str">
            <v>FIELD PRAC PUB HLTH</v>
          </cell>
          <cell r="H2036">
            <v>2169</v>
          </cell>
          <cell r="I2036">
            <v>1</v>
          </cell>
          <cell r="J2036" t="str">
            <v>Lecture</v>
          </cell>
          <cell r="K2036">
            <v>18</v>
          </cell>
          <cell r="L2036">
            <v>17</v>
          </cell>
          <cell r="O2036" t="str">
            <v>M 1</v>
          </cell>
          <cell r="P2036" t="str">
            <v>GRAD</v>
          </cell>
          <cell r="S2036">
            <v>709876737</v>
          </cell>
          <cell r="T2036" t="str">
            <v>Cynthia</v>
          </cell>
          <cell r="U2036" t="str">
            <v>Feltner</v>
          </cell>
        </row>
        <row r="2037">
          <cell r="C2037" t="str">
            <v>PUBH886</v>
          </cell>
          <cell r="D2037" t="str">
            <v>PUBH</v>
          </cell>
          <cell r="E2037">
            <v>886</v>
          </cell>
          <cell r="F2037" t="str">
            <v>FIELD PRAC PUB HLTH</v>
          </cell>
          <cell r="H2037">
            <v>2169</v>
          </cell>
          <cell r="I2037">
            <v>1</v>
          </cell>
          <cell r="J2037" t="str">
            <v>Lecture</v>
          </cell>
          <cell r="K2037">
            <v>18</v>
          </cell>
          <cell r="L2037">
            <v>17</v>
          </cell>
          <cell r="O2037" t="str">
            <v>M 1</v>
          </cell>
          <cell r="P2037" t="str">
            <v>GRAD</v>
          </cell>
          <cell r="S2037">
            <v>700282456</v>
          </cell>
          <cell r="T2037" t="str">
            <v>Lori</v>
          </cell>
          <cell r="U2037" t="str">
            <v>Carter-Edwards</v>
          </cell>
        </row>
        <row r="2038">
          <cell r="C2038" t="str">
            <v>PUBH886</v>
          </cell>
          <cell r="D2038" t="str">
            <v>PUBH</v>
          </cell>
          <cell r="E2038">
            <v>886</v>
          </cell>
          <cell r="F2038" t="str">
            <v>FIELD PRAC PUB HLTH</v>
          </cell>
          <cell r="H2038">
            <v>2169</v>
          </cell>
          <cell r="I2038">
            <v>1</v>
          </cell>
          <cell r="J2038" t="str">
            <v>Lecture</v>
          </cell>
          <cell r="K2038">
            <v>18</v>
          </cell>
          <cell r="L2038">
            <v>17</v>
          </cell>
          <cell r="O2038" t="str">
            <v>M 1</v>
          </cell>
          <cell r="P2038" t="str">
            <v>GRAD</v>
          </cell>
          <cell r="S2038">
            <v>704049840</v>
          </cell>
          <cell r="T2038" t="str">
            <v>Karin</v>
          </cell>
          <cell r="U2038" t="str">
            <v>Yeatts</v>
          </cell>
        </row>
        <row r="2039">
          <cell r="C2039" t="str">
            <v>PUBH890</v>
          </cell>
          <cell r="D2039" t="str">
            <v>PUBH</v>
          </cell>
          <cell r="E2039">
            <v>890</v>
          </cell>
          <cell r="F2039" t="str">
            <v>SPECIAL TOPICS IN PH LSHP</v>
          </cell>
          <cell r="H2039">
            <v>2189</v>
          </cell>
          <cell r="I2039">
            <v>1</v>
          </cell>
          <cell r="J2039" t="str">
            <v>Lecture</v>
          </cell>
          <cell r="K2039">
            <v>27</v>
          </cell>
          <cell r="L2039">
            <v>2</v>
          </cell>
          <cell r="O2039" t="str">
            <v>M 1</v>
          </cell>
          <cell r="P2039" t="str">
            <v>GRAD</v>
          </cell>
          <cell r="S2039">
            <v>730153536</v>
          </cell>
          <cell r="T2039" t="str">
            <v>Dana</v>
          </cell>
          <cell r="U2039" t="str">
            <v>Rice</v>
          </cell>
          <cell r="Y2039" t="str">
            <v xml:space="preserve">HIV/STD prevention among vulnerable populations, health equity, public health practice, leadership and training, correctional healthcare. </v>
          </cell>
        </row>
        <row r="2040">
          <cell r="C2040" t="str">
            <v>PUBH890</v>
          </cell>
          <cell r="D2040" t="str">
            <v>PUBH</v>
          </cell>
          <cell r="E2040">
            <v>890</v>
          </cell>
          <cell r="F2040" t="str">
            <v>SPECIAL TOPICS IN PH LSHP</v>
          </cell>
          <cell r="H2040">
            <v>2189</v>
          </cell>
          <cell r="I2040">
            <v>1</v>
          </cell>
          <cell r="J2040" t="str">
            <v>Lecture</v>
          </cell>
          <cell r="K2040">
            <v>27</v>
          </cell>
          <cell r="L2040">
            <v>2</v>
          </cell>
          <cell r="O2040" t="str">
            <v>M 1</v>
          </cell>
          <cell r="P2040" t="str">
            <v>GRAD</v>
          </cell>
          <cell r="S2040">
            <v>709923123</v>
          </cell>
          <cell r="T2040" t="str">
            <v>Quentin</v>
          </cell>
          <cell r="U2040" t="str">
            <v>Hinson</v>
          </cell>
          <cell r="Y2040" t="str">
            <v>Immigration, immigrant health, mental health and substance abuse, community organizing, and sustainable development.</v>
          </cell>
        </row>
        <row r="2041">
          <cell r="C2041" t="str">
            <v>PUBH890</v>
          </cell>
          <cell r="D2041" t="str">
            <v>PUBH</v>
          </cell>
          <cell r="E2041">
            <v>890</v>
          </cell>
          <cell r="F2041" t="str">
            <v>SPECIAL TOPICS IN PH LSHP</v>
          </cell>
          <cell r="H2041">
            <v>2189</v>
          </cell>
          <cell r="I2041">
            <v>1</v>
          </cell>
          <cell r="J2041" t="str">
            <v>Lecture</v>
          </cell>
          <cell r="K2041">
            <v>27</v>
          </cell>
          <cell r="L2041">
            <v>2</v>
          </cell>
          <cell r="O2041" t="str">
            <v>M 1</v>
          </cell>
          <cell r="P2041" t="str">
            <v>GRAD</v>
          </cell>
          <cell r="S2041">
            <v>700276930</v>
          </cell>
          <cell r="T2041" t="str">
            <v>Martha</v>
          </cell>
          <cell r="U2041" t="str">
            <v>Carlough</v>
          </cell>
          <cell r="Y2041" t="str">
            <v>Immigration, immigrant health, mental health and substance abuse, community organizing, and sustainable development.</v>
          </cell>
        </row>
        <row r="2042">
          <cell r="C2042" t="str">
            <v>PUBH890</v>
          </cell>
          <cell r="D2042" t="str">
            <v>PUBH</v>
          </cell>
          <cell r="E2042">
            <v>890</v>
          </cell>
          <cell r="F2042" t="str">
            <v>SPECIAL TOPICS IN PH LSHP</v>
          </cell>
          <cell r="H2042">
            <v>2182</v>
          </cell>
          <cell r="I2042">
            <v>1</v>
          </cell>
          <cell r="J2042" t="str">
            <v>Lecture</v>
          </cell>
          <cell r="K2042">
            <v>33</v>
          </cell>
          <cell r="L2042">
            <v>3</v>
          </cell>
          <cell r="P2042" t="str">
            <v>GRAD</v>
          </cell>
          <cell r="S2042">
            <v>701678472</v>
          </cell>
          <cell r="T2042" t="str">
            <v>Wanda</v>
          </cell>
          <cell r="U2042" t="str">
            <v>Nicholson</v>
          </cell>
        </row>
        <row r="2043">
          <cell r="C2043" t="str">
            <v>PUBH890</v>
          </cell>
          <cell r="D2043" t="str">
            <v>PUBH</v>
          </cell>
          <cell r="E2043">
            <v>890</v>
          </cell>
          <cell r="F2043" t="str">
            <v>SPECIAL TOPICS IN PH LSHP</v>
          </cell>
          <cell r="G2043" t="str">
            <v>Refugee Health Intgr Seminar</v>
          </cell>
          <cell r="H2043">
            <v>2182</v>
          </cell>
          <cell r="I2043">
            <v>1</v>
          </cell>
          <cell r="J2043" t="str">
            <v>Lecture</v>
          </cell>
          <cell r="K2043">
            <v>33</v>
          </cell>
          <cell r="L2043">
            <v>3</v>
          </cell>
          <cell r="O2043" t="str">
            <v>M 1</v>
          </cell>
          <cell r="P2043" t="str">
            <v>GRAD</v>
          </cell>
          <cell r="S2043">
            <v>700276930</v>
          </cell>
          <cell r="T2043" t="str">
            <v>Martha</v>
          </cell>
          <cell r="U2043" t="str">
            <v>Carlough</v>
          </cell>
          <cell r="Y2043" t="str">
            <v>Immigration, immigrant health, mental health and substance abuse, community organizing, and sustainable development.</v>
          </cell>
        </row>
        <row r="2044">
          <cell r="C2044" t="str">
            <v>PUBH890</v>
          </cell>
          <cell r="D2044" t="str">
            <v>PUBH</v>
          </cell>
          <cell r="E2044">
            <v>890</v>
          </cell>
          <cell r="F2044" t="str">
            <v>SPECIAL TOPICS IN PH LSHP</v>
          </cell>
          <cell r="G2044" t="str">
            <v>Community Engage/Ldrshp Hlth</v>
          </cell>
          <cell r="H2044">
            <v>2182</v>
          </cell>
          <cell r="I2044">
            <v>1</v>
          </cell>
          <cell r="J2044" t="str">
            <v>Lecture</v>
          </cell>
          <cell r="K2044">
            <v>33</v>
          </cell>
          <cell r="L2044">
            <v>3</v>
          </cell>
          <cell r="O2044" t="str">
            <v xml:space="preserve">M </v>
          </cell>
          <cell r="P2044" t="str">
            <v>GRAD</v>
          </cell>
          <cell r="S2044">
            <v>700282456</v>
          </cell>
          <cell r="T2044" t="str">
            <v>Lori</v>
          </cell>
          <cell r="U2044" t="str">
            <v>Carter-Edwards</v>
          </cell>
        </row>
        <row r="2045">
          <cell r="C2045" t="str">
            <v>PUBH890</v>
          </cell>
          <cell r="D2045" t="str">
            <v>PUBH</v>
          </cell>
          <cell r="E2045">
            <v>890</v>
          </cell>
          <cell r="F2045" t="str">
            <v>SPECIAL TOPICS IN PH LSHP</v>
          </cell>
          <cell r="G2045" t="str">
            <v>Refugee Health Intgr Seminar</v>
          </cell>
          <cell r="H2045">
            <v>2182</v>
          </cell>
          <cell r="I2045">
            <v>1</v>
          </cell>
          <cell r="J2045" t="str">
            <v>Lecture</v>
          </cell>
          <cell r="K2045">
            <v>33</v>
          </cell>
          <cell r="L2045">
            <v>3</v>
          </cell>
          <cell r="P2045" t="str">
            <v>GRAD</v>
          </cell>
          <cell r="S2045">
            <v>709923123</v>
          </cell>
          <cell r="T2045" t="str">
            <v>Quentin</v>
          </cell>
          <cell r="U2045" t="str">
            <v>Hinson</v>
          </cell>
        </row>
        <row r="2046">
          <cell r="C2046" t="str">
            <v>PUBH890</v>
          </cell>
          <cell r="D2046" t="str">
            <v>PUBH</v>
          </cell>
          <cell r="E2046">
            <v>890</v>
          </cell>
          <cell r="F2046" t="str">
            <v>SPECIAL TOPICS IN PH LSHP</v>
          </cell>
          <cell r="G2046" t="str">
            <v>Refugee Health and Wellness</v>
          </cell>
          <cell r="H2046">
            <v>2179</v>
          </cell>
          <cell r="I2046">
            <v>1</v>
          </cell>
          <cell r="J2046" t="str">
            <v>Lecture</v>
          </cell>
          <cell r="K2046">
            <v>14</v>
          </cell>
          <cell r="L2046">
            <v>1</v>
          </cell>
          <cell r="O2046" t="str">
            <v>M 1</v>
          </cell>
          <cell r="P2046" t="str">
            <v>GRAD</v>
          </cell>
          <cell r="S2046">
            <v>709923123</v>
          </cell>
          <cell r="T2046" t="str">
            <v>Quentin</v>
          </cell>
          <cell r="U2046" t="str">
            <v>Hinson</v>
          </cell>
          <cell r="Y2046" t="str">
            <v>Immigration, immigrant health, mental health and substance abuse, community organizing, and sustainable development.</v>
          </cell>
        </row>
        <row r="2047">
          <cell r="C2047" t="str">
            <v>PUBH890</v>
          </cell>
          <cell r="D2047" t="str">
            <v>PUBH</v>
          </cell>
          <cell r="E2047">
            <v>890</v>
          </cell>
          <cell r="F2047" t="str">
            <v>SPECIAL TOPICS IN PH LSHP</v>
          </cell>
          <cell r="G2047" t="str">
            <v>Refugee Health and Wellness</v>
          </cell>
          <cell r="H2047">
            <v>2179</v>
          </cell>
          <cell r="I2047">
            <v>1</v>
          </cell>
          <cell r="J2047" t="str">
            <v>Lecture</v>
          </cell>
          <cell r="K2047">
            <v>14</v>
          </cell>
          <cell r="L2047">
            <v>1</v>
          </cell>
          <cell r="O2047" t="str">
            <v>M 1</v>
          </cell>
          <cell r="P2047" t="str">
            <v>GRAD</v>
          </cell>
          <cell r="S2047">
            <v>700276930</v>
          </cell>
          <cell r="T2047" t="str">
            <v>Martha</v>
          </cell>
          <cell r="U2047" t="str">
            <v>Carlough</v>
          </cell>
          <cell r="Y2047" t="str">
            <v>Immigration, immigrant health, mental health and substance abuse, community organizing, and sustainable development.</v>
          </cell>
        </row>
        <row r="2048">
          <cell r="C2048" t="str">
            <v>PUBH992</v>
          </cell>
          <cell r="D2048" t="str">
            <v>PUBH</v>
          </cell>
          <cell r="E2048">
            <v>992</v>
          </cell>
          <cell r="F2048" t="str">
            <v>MASTER'S (NON-THESIS)</v>
          </cell>
          <cell r="H2048">
            <v>2193</v>
          </cell>
          <cell r="I2048">
            <v>1</v>
          </cell>
          <cell r="J2048" t="str">
            <v>Lecture</v>
          </cell>
          <cell r="K2048">
            <v>40</v>
          </cell>
          <cell r="L2048">
            <v>18</v>
          </cell>
          <cell r="O2048" t="str">
            <v>M 1</v>
          </cell>
          <cell r="P2048" t="str">
            <v>GRAD</v>
          </cell>
          <cell r="S2048">
            <v>700282456</v>
          </cell>
          <cell r="T2048" t="str">
            <v>Lori</v>
          </cell>
          <cell r="U2048" t="str">
            <v>Carter-Edwards</v>
          </cell>
          <cell r="V2048" t="str">
            <v>HEALTH, PUBLIC, PUBLIC HEALTH</v>
          </cell>
          <cell r="W2048" t="str">
            <v>Master's (Non-Thesis)</v>
          </cell>
          <cell r="X2048" t="str">
            <v>MASTER'S (NON-THESIS)</v>
          </cell>
          <cell r="Y2048" t="str">
            <v>Psychosocial factors associated with cardiovascular-related risk factors and outcomes in African American communities.</v>
          </cell>
        </row>
        <row r="2049">
          <cell r="C2049" t="str">
            <v>PUBH992</v>
          </cell>
          <cell r="D2049" t="str">
            <v>PUBH</v>
          </cell>
          <cell r="E2049">
            <v>992</v>
          </cell>
          <cell r="F2049" t="str">
            <v>MASTER'S (NON-THESIS)</v>
          </cell>
          <cell r="H2049">
            <v>2193</v>
          </cell>
          <cell r="I2049">
            <v>1</v>
          </cell>
          <cell r="J2049" t="str">
            <v>Lecture</v>
          </cell>
          <cell r="K2049">
            <v>40</v>
          </cell>
          <cell r="L2049">
            <v>18</v>
          </cell>
          <cell r="O2049" t="str">
            <v>M 1</v>
          </cell>
          <cell r="P2049" t="str">
            <v>GRAD</v>
          </cell>
          <cell r="S2049">
            <v>713295441</v>
          </cell>
          <cell r="T2049" t="str">
            <v>Aimee</v>
          </cell>
          <cell r="U2049" t="str">
            <v>Mchale</v>
          </cell>
          <cell r="V2049" t="str">
            <v>HEALTH, PUBLIC, PUBLIC HEALTH</v>
          </cell>
          <cell r="W2049" t="str">
            <v>Master's (Non-Thesis)</v>
          </cell>
          <cell r="X2049" t="str">
            <v>MASTER'S (NON-THESIS)</v>
          </cell>
          <cell r="Y2049" t="str">
            <v>Permission of the instructor. A major paper on a problem relevant to public health practice. This study may extend over more than one semester. Credit is assigned accordingly.</v>
          </cell>
        </row>
        <row r="2050">
          <cell r="C2050" t="str">
            <v>PUBH992</v>
          </cell>
          <cell r="D2050" t="str">
            <v>PUBH</v>
          </cell>
          <cell r="E2050">
            <v>992</v>
          </cell>
          <cell r="F2050" t="str">
            <v>MASTER'S (NON-THESIS)</v>
          </cell>
          <cell r="H2050">
            <v>2193</v>
          </cell>
          <cell r="I2050">
            <v>1</v>
          </cell>
          <cell r="J2050" t="str">
            <v>Lecture</v>
          </cell>
          <cell r="K2050">
            <v>40</v>
          </cell>
          <cell r="L2050">
            <v>18</v>
          </cell>
          <cell r="O2050" t="str">
            <v>M 1</v>
          </cell>
          <cell r="P2050" t="str">
            <v>GRAD</v>
          </cell>
          <cell r="S2050">
            <v>730153536</v>
          </cell>
          <cell r="T2050" t="str">
            <v>Dana</v>
          </cell>
          <cell r="U2050" t="str">
            <v>Rice</v>
          </cell>
          <cell r="V2050" t="str">
            <v>HEALTH, PUBLIC, PUBLIC HEALTH</v>
          </cell>
          <cell r="W2050" t="str">
            <v>Master's (Non-Thesis)</v>
          </cell>
          <cell r="X2050" t="str">
            <v>MASTER'S (NON-THESIS)</v>
          </cell>
          <cell r="Y2050" t="str">
            <v xml:space="preserve">HIV/STD prevention among vulnerable populations, health equity, public health practice, leadership and training, correctional healthcare. </v>
          </cell>
        </row>
        <row r="2051">
          <cell r="C2051" t="str">
            <v>PUBH992</v>
          </cell>
          <cell r="D2051" t="str">
            <v>PUBH</v>
          </cell>
          <cell r="E2051">
            <v>992</v>
          </cell>
          <cell r="F2051" t="str">
            <v>MASTER'S (NON-THESIS)</v>
          </cell>
          <cell r="H2051">
            <v>2193</v>
          </cell>
          <cell r="I2051">
            <v>1</v>
          </cell>
          <cell r="J2051" t="str">
            <v>Lecture</v>
          </cell>
          <cell r="K2051">
            <v>40</v>
          </cell>
          <cell r="L2051">
            <v>18</v>
          </cell>
          <cell r="O2051" t="str">
            <v>M 1</v>
          </cell>
          <cell r="P2051" t="str">
            <v>GRAD</v>
          </cell>
          <cell r="S2051">
            <v>705504034</v>
          </cell>
          <cell r="T2051" t="str">
            <v>Karine</v>
          </cell>
          <cell r="U2051" t="str">
            <v>Dube</v>
          </cell>
          <cell r="V2051" t="str">
            <v>HEALTH, PUBLIC, PUBLIC HEALTH</v>
          </cell>
          <cell r="W2051" t="str">
            <v>Master's (Non-Thesis)</v>
          </cell>
          <cell r="X2051" t="str">
            <v>MASTER'S (NON-THESIS)</v>
          </cell>
          <cell r="Y2051" t="str">
            <v>Permission of the instructor. A major paper on a problem relevant to public health practice. This study may extend over more than one semester. Credit is assigned accordingly.</v>
          </cell>
        </row>
        <row r="2052">
          <cell r="C2052" t="str">
            <v>PUBH992</v>
          </cell>
          <cell r="D2052" t="str">
            <v>PUBH</v>
          </cell>
          <cell r="E2052">
            <v>992</v>
          </cell>
          <cell r="F2052" t="str">
            <v>MASTER'S (NON-THESIS)</v>
          </cell>
          <cell r="H2052">
            <v>2193</v>
          </cell>
          <cell r="I2052">
            <v>1</v>
          </cell>
          <cell r="J2052" t="str">
            <v>Lecture</v>
          </cell>
          <cell r="K2052">
            <v>40</v>
          </cell>
          <cell r="L2052">
            <v>18</v>
          </cell>
          <cell r="O2052" t="str">
            <v>M 1</v>
          </cell>
          <cell r="P2052" t="str">
            <v>GRAD</v>
          </cell>
          <cell r="S2052">
            <v>709876737</v>
          </cell>
          <cell r="T2052" t="str">
            <v>Cynthia</v>
          </cell>
          <cell r="U2052" t="str">
            <v>Feltner</v>
          </cell>
          <cell r="V2052" t="str">
            <v>HEALTH, PUBLIC, PUBLIC HEALTH</v>
          </cell>
          <cell r="W2052" t="str">
            <v>Master's (Non-Thesis)</v>
          </cell>
          <cell r="X2052" t="str">
            <v>MASTER'S (NON-THESIS)</v>
          </cell>
          <cell r="Y2052" t="str">
            <v>Permission of the instructor. A major paper on a problem relevant to public health practice. This study may extend over more than one semester. Credit is assigned accordingly.</v>
          </cell>
        </row>
        <row r="2053">
          <cell r="C2053" t="str">
            <v>PUBH992</v>
          </cell>
          <cell r="D2053" t="str">
            <v>PUBH</v>
          </cell>
          <cell r="E2053">
            <v>992</v>
          </cell>
          <cell r="F2053" t="str">
            <v>MASTER'S (NON-THESIS)</v>
          </cell>
          <cell r="H2053">
            <v>2193</v>
          </cell>
          <cell r="I2053">
            <v>1</v>
          </cell>
          <cell r="J2053" t="str">
            <v>Lecture</v>
          </cell>
          <cell r="K2053">
            <v>40</v>
          </cell>
          <cell r="L2053">
            <v>18</v>
          </cell>
          <cell r="O2053" t="str">
            <v>M 1</v>
          </cell>
          <cell r="P2053" t="str">
            <v>GRAD</v>
          </cell>
          <cell r="S2053">
            <v>704049840</v>
          </cell>
          <cell r="T2053" t="str">
            <v>Karin</v>
          </cell>
          <cell r="U2053" t="str">
            <v>Yeatts</v>
          </cell>
          <cell r="V2053" t="str">
            <v>HEALTH, PUBLIC, PUBLIC HEALTH</v>
          </cell>
          <cell r="W2053" t="str">
            <v>Master's (Non-Thesis)</v>
          </cell>
          <cell r="X2053" t="str">
            <v>MASTER'S (NON-THESIS)</v>
          </cell>
          <cell r="Y2053" t="str">
            <v>Permission of the instructor. A major paper on a problem relevant to public health practice. This study may extend over more than one semester. Credit is assigned accordingly.</v>
          </cell>
        </row>
        <row r="2054">
          <cell r="C2054" t="str">
            <v>PUBH992</v>
          </cell>
          <cell r="D2054" t="str">
            <v>PUBH</v>
          </cell>
          <cell r="E2054">
            <v>992</v>
          </cell>
          <cell r="F2054" t="str">
            <v>MASTER'S (NON-THESIS)</v>
          </cell>
          <cell r="H2054">
            <v>2192</v>
          </cell>
          <cell r="I2054">
            <v>1</v>
          </cell>
          <cell r="J2054" t="str">
            <v>Lecture</v>
          </cell>
          <cell r="K2054">
            <v>34</v>
          </cell>
          <cell r="L2054">
            <v>22</v>
          </cell>
          <cell r="O2054" t="str">
            <v>M 1</v>
          </cell>
          <cell r="P2054" t="str">
            <v>GRAD</v>
          </cell>
          <cell r="S2054">
            <v>705504034</v>
          </cell>
          <cell r="T2054" t="str">
            <v>Karine</v>
          </cell>
          <cell r="U2054" t="str">
            <v>Dube</v>
          </cell>
          <cell r="V2054" t="str">
            <v>HEALTH, PUBLIC, PUBLIC HEALTH</v>
          </cell>
          <cell r="W2054" t="str">
            <v>Master's (Non-Thesis)</v>
          </cell>
          <cell r="X2054" t="str">
            <v>MASTER'S (NON-THESIS)</v>
          </cell>
          <cell r="Y2054" t="str">
            <v>Permission of the instructor. A major paper on a problem relevant to public health practice. This study may extend over more than one semester. Credit is assigned accordingly.</v>
          </cell>
        </row>
        <row r="2055">
          <cell r="C2055" t="str">
            <v>PUBH992</v>
          </cell>
          <cell r="D2055" t="str">
            <v>PUBH</v>
          </cell>
          <cell r="E2055">
            <v>992</v>
          </cell>
          <cell r="F2055" t="str">
            <v>MASTER'S (NON-THESIS)</v>
          </cell>
          <cell r="H2055">
            <v>2192</v>
          </cell>
          <cell r="I2055">
            <v>1</v>
          </cell>
          <cell r="J2055" t="str">
            <v>Lecture</v>
          </cell>
          <cell r="K2055">
            <v>34</v>
          </cell>
          <cell r="L2055">
            <v>22</v>
          </cell>
          <cell r="O2055" t="str">
            <v>M 1</v>
          </cell>
          <cell r="P2055" t="str">
            <v>GRAD</v>
          </cell>
          <cell r="S2055">
            <v>700282456</v>
          </cell>
          <cell r="T2055" t="str">
            <v>Lori</v>
          </cell>
          <cell r="U2055" t="str">
            <v>Carter-Edwards</v>
          </cell>
          <cell r="V2055" t="str">
            <v>HEALTH, PUBLIC, PUBLIC HEALTH</v>
          </cell>
          <cell r="W2055" t="str">
            <v>Master's (Non-Thesis)</v>
          </cell>
          <cell r="X2055" t="str">
            <v>MASTER'S (NON-THESIS)</v>
          </cell>
          <cell r="Y2055" t="str">
            <v>Psychosocial factors associated with cardiovascular-related risk factors and outcomes in African American communities.</v>
          </cell>
        </row>
        <row r="2056">
          <cell r="C2056" t="str">
            <v>PUBH992</v>
          </cell>
          <cell r="D2056" t="str">
            <v>PUBH</v>
          </cell>
          <cell r="E2056">
            <v>992</v>
          </cell>
          <cell r="F2056" t="str">
            <v>MASTER'S (NON-THESIS)</v>
          </cell>
          <cell r="H2056">
            <v>2192</v>
          </cell>
          <cell r="I2056">
            <v>1</v>
          </cell>
          <cell r="J2056" t="str">
            <v>Lecture</v>
          </cell>
          <cell r="K2056">
            <v>34</v>
          </cell>
          <cell r="L2056">
            <v>22</v>
          </cell>
          <cell r="O2056" t="str">
            <v>M 1</v>
          </cell>
          <cell r="P2056" t="str">
            <v>GRAD</v>
          </cell>
          <cell r="S2056">
            <v>713295441</v>
          </cell>
          <cell r="T2056" t="str">
            <v>Aimee</v>
          </cell>
          <cell r="U2056" t="str">
            <v>Mchale</v>
          </cell>
          <cell r="V2056" t="str">
            <v>HEALTH, PUBLIC, PUBLIC HEALTH</v>
          </cell>
          <cell r="W2056" t="str">
            <v>Master's (Non-Thesis)</v>
          </cell>
          <cell r="X2056" t="str">
            <v>MASTER'S (NON-THESIS)</v>
          </cell>
          <cell r="Y2056" t="str">
            <v>Permission of the instructor. A major paper on a problem relevant to public health practice. This study may extend over more than one semester. Credit is assigned accordingly.</v>
          </cell>
        </row>
        <row r="2057">
          <cell r="C2057" t="str">
            <v>PUBH992</v>
          </cell>
          <cell r="D2057" t="str">
            <v>PUBH</v>
          </cell>
          <cell r="E2057">
            <v>992</v>
          </cell>
          <cell r="F2057" t="str">
            <v>MASTER'S (NON-THESIS)</v>
          </cell>
          <cell r="H2057">
            <v>2192</v>
          </cell>
          <cell r="I2057">
            <v>1</v>
          </cell>
          <cell r="J2057" t="str">
            <v>Lecture</v>
          </cell>
          <cell r="K2057">
            <v>34</v>
          </cell>
          <cell r="L2057">
            <v>22</v>
          </cell>
          <cell r="O2057" t="str">
            <v>M 1</v>
          </cell>
          <cell r="P2057" t="str">
            <v>GRAD</v>
          </cell>
          <cell r="S2057">
            <v>730153536</v>
          </cell>
          <cell r="T2057" t="str">
            <v>Dana</v>
          </cell>
          <cell r="U2057" t="str">
            <v>Rice</v>
          </cell>
          <cell r="V2057" t="str">
            <v>HEALTH, PUBLIC, PUBLIC HEALTH</v>
          </cell>
          <cell r="W2057" t="str">
            <v>Master's (Non-Thesis)</v>
          </cell>
          <cell r="X2057" t="str">
            <v>MASTER'S (NON-THESIS)</v>
          </cell>
          <cell r="Y2057" t="str">
            <v xml:space="preserve">HIV/STD prevention among vulnerable populations, health equity, public health practice, leadership and training, correctional healthcare. </v>
          </cell>
        </row>
        <row r="2058">
          <cell r="C2058" t="str">
            <v>PUBH992</v>
          </cell>
          <cell r="D2058" t="str">
            <v>PUBH</v>
          </cell>
          <cell r="E2058">
            <v>992</v>
          </cell>
          <cell r="F2058" t="str">
            <v>MASTER'S (NON-THESIS)</v>
          </cell>
          <cell r="H2058">
            <v>2192</v>
          </cell>
          <cell r="I2058">
            <v>1</v>
          </cell>
          <cell r="J2058" t="str">
            <v>Lecture</v>
          </cell>
          <cell r="K2058">
            <v>34</v>
          </cell>
          <cell r="L2058">
            <v>22</v>
          </cell>
          <cell r="O2058" t="str">
            <v>M 1</v>
          </cell>
          <cell r="P2058" t="str">
            <v>GRAD</v>
          </cell>
          <cell r="S2058">
            <v>709876737</v>
          </cell>
          <cell r="T2058" t="str">
            <v>Cynthia</v>
          </cell>
          <cell r="U2058" t="str">
            <v>Feltner</v>
          </cell>
          <cell r="V2058" t="str">
            <v>HEALTH, PUBLIC, PUBLIC HEALTH</v>
          </cell>
          <cell r="W2058" t="str">
            <v>Master's (Non-Thesis)</v>
          </cell>
          <cell r="X2058" t="str">
            <v>MASTER'S (NON-THESIS)</v>
          </cell>
          <cell r="Y2058" t="str">
            <v>Permission of the instructor. A major paper on a problem relevant to public health practice. This study may extend over more than one semester. Credit is assigned accordingly.</v>
          </cell>
        </row>
        <row r="2059">
          <cell r="C2059" t="str">
            <v>PUBH992</v>
          </cell>
          <cell r="D2059" t="str">
            <v>PUBH</v>
          </cell>
          <cell r="E2059">
            <v>992</v>
          </cell>
          <cell r="F2059" t="str">
            <v>MASTER'S (NON-THESIS)</v>
          </cell>
          <cell r="H2059">
            <v>2192</v>
          </cell>
          <cell r="I2059">
            <v>1</v>
          </cell>
          <cell r="J2059" t="str">
            <v>Lecture</v>
          </cell>
          <cell r="K2059">
            <v>34</v>
          </cell>
          <cell r="L2059">
            <v>22</v>
          </cell>
          <cell r="O2059" t="str">
            <v>M 1</v>
          </cell>
          <cell r="P2059" t="str">
            <v>GRAD</v>
          </cell>
          <cell r="S2059">
            <v>704049840</v>
          </cell>
          <cell r="T2059" t="str">
            <v>Karin</v>
          </cell>
          <cell r="U2059" t="str">
            <v>Yeatts</v>
          </cell>
          <cell r="V2059" t="str">
            <v>HEALTH, PUBLIC, PUBLIC HEALTH</v>
          </cell>
          <cell r="W2059" t="str">
            <v>Master's (Non-Thesis)</v>
          </cell>
          <cell r="X2059" t="str">
            <v>MASTER'S (NON-THESIS)</v>
          </cell>
          <cell r="Y2059" t="str">
            <v>Permission of the instructor. A major paper on a problem relevant to public health practice. This study may extend over more than one semester. Credit is assigned accordingly.</v>
          </cell>
        </row>
        <row r="2060">
          <cell r="C2060" t="str">
            <v>PUBH992</v>
          </cell>
          <cell r="D2060" t="str">
            <v>PUBH</v>
          </cell>
          <cell r="E2060">
            <v>992</v>
          </cell>
          <cell r="F2060" t="str">
            <v>MASTER'S (NON-THESIS)</v>
          </cell>
          <cell r="H2060">
            <v>2189</v>
          </cell>
          <cell r="I2060">
            <v>1</v>
          </cell>
          <cell r="J2060" t="str">
            <v>Lecture</v>
          </cell>
          <cell r="K2060">
            <v>21</v>
          </cell>
          <cell r="L2060">
            <v>18</v>
          </cell>
          <cell r="O2060" t="str">
            <v>M 1</v>
          </cell>
          <cell r="P2060" t="str">
            <v>GRAD</v>
          </cell>
          <cell r="S2060">
            <v>713295441</v>
          </cell>
          <cell r="T2060" t="str">
            <v>Aimee</v>
          </cell>
          <cell r="U2060" t="str">
            <v>Mchale</v>
          </cell>
          <cell r="V2060" t="str">
            <v>HEALTH, PUBLIC, PUBLIC HEALTH</v>
          </cell>
          <cell r="W2060" t="str">
            <v>Master's (Non-Thesis)</v>
          </cell>
          <cell r="X2060" t="str">
            <v>MASTER'S (NON-THESIS)</v>
          </cell>
          <cell r="Y2060" t="str">
            <v>Permission of the instructor. A major paper on a problem relevant to public health practice. This study may extend over more than one semester. Credit is assigned accordingly.</v>
          </cell>
        </row>
        <row r="2061">
          <cell r="C2061" t="str">
            <v>PUBH992</v>
          </cell>
          <cell r="D2061" t="str">
            <v>PUBH</v>
          </cell>
          <cell r="E2061">
            <v>992</v>
          </cell>
          <cell r="F2061" t="str">
            <v>MASTER'S (NON-THESIS)</v>
          </cell>
          <cell r="H2061">
            <v>2189</v>
          </cell>
          <cell r="I2061">
            <v>1</v>
          </cell>
          <cell r="J2061" t="str">
            <v>Lecture</v>
          </cell>
          <cell r="K2061">
            <v>21</v>
          </cell>
          <cell r="L2061">
            <v>18</v>
          </cell>
          <cell r="O2061" t="str">
            <v>M 1</v>
          </cell>
          <cell r="P2061" t="str">
            <v>GRAD</v>
          </cell>
          <cell r="S2061">
            <v>700282456</v>
          </cell>
          <cell r="T2061" t="str">
            <v>Lori</v>
          </cell>
          <cell r="U2061" t="str">
            <v>Carter-Edwards</v>
          </cell>
          <cell r="V2061" t="str">
            <v>HEALTH, PUBLIC, PUBLIC HEALTH</v>
          </cell>
          <cell r="W2061" t="str">
            <v>Master's (Non-Thesis)</v>
          </cell>
          <cell r="X2061" t="str">
            <v>MASTER'S (NON-THESIS)</v>
          </cell>
          <cell r="Y2061" t="str">
            <v>Psychosocial factors associated with cardiovascular-related risk factors and outcomes in African American communities.</v>
          </cell>
        </row>
        <row r="2062">
          <cell r="C2062" t="str">
            <v>PUBH992</v>
          </cell>
          <cell r="D2062" t="str">
            <v>PUBH</v>
          </cell>
          <cell r="E2062">
            <v>992</v>
          </cell>
          <cell r="F2062" t="str">
            <v>MASTER'S (NON-THESIS)</v>
          </cell>
          <cell r="H2062">
            <v>2189</v>
          </cell>
          <cell r="I2062">
            <v>1</v>
          </cell>
          <cell r="J2062" t="str">
            <v>Lecture</v>
          </cell>
          <cell r="K2062">
            <v>21</v>
          </cell>
          <cell r="L2062">
            <v>18</v>
          </cell>
          <cell r="O2062" t="str">
            <v>M 1</v>
          </cell>
          <cell r="P2062" t="str">
            <v>GRAD</v>
          </cell>
          <cell r="S2062">
            <v>730153536</v>
          </cell>
          <cell r="T2062" t="str">
            <v>Dana</v>
          </cell>
          <cell r="U2062" t="str">
            <v>Rice</v>
          </cell>
          <cell r="V2062" t="str">
            <v>HEALTH, PUBLIC, PUBLIC HEALTH</v>
          </cell>
          <cell r="W2062" t="str">
            <v>Master's (Non-Thesis)</v>
          </cell>
          <cell r="X2062" t="str">
            <v>MASTER'S (NON-THESIS)</v>
          </cell>
          <cell r="Y2062" t="str">
            <v xml:space="preserve">HIV/STD prevention among vulnerable populations, health equity, public health practice, leadership and training, correctional healthcare. </v>
          </cell>
        </row>
        <row r="2063">
          <cell r="C2063" t="str">
            <v>PUBH992</v>
          </cell>
          <cell r="D2063" t="str">
            <v>PUBH</v>
          </cell>
          <cell r="E2063">
            <v>992</v>
          </cell>
          <cell r="F2063" t="str">
            <v>MASTER'S (NON-THESIS)</v>
          </cell>
          <cell r="H2063">
            <v>2189</v>
          </cell>
          <cell r="I2063">
            <v>1</v>
          </cell>
          <cell r="J2063" t="str">
            <v>Lecture</v>
          </cell>
          <cell r="K2063">
            <v>21</v>
          </cell>
          <cell r="L2063">
            <v>18</v>
          </cell>
          <cell r="O2063" t="str">
            <v>M 1</v>
          </cell>
          <cell r="P2063" t="str">
            <v>GRAD</v>
          </cell>
          <cell r="S2063">
            <v>709876737</v>
          </cell>
          <cell r="T2063" t="str">
            <v>Cynthia</v>
          </cell>
          <cell r="U2063" t="str">
            <v>Feltner</v>
          </cell>
          <cell r="V2063" t="str">
            <v>HEALTH, PUBLIC, PUBLIC HEALTH</v>
          </cell>
          <cell r="W2063" t="str">
            <v>Master's (Non-Thesis)</v>
          </cell>
          <cell r="X2063" t="str">
            <v>MASTER'S (NON-THESIS)</v>
          </cell>
          <cell r="Y2063" t="str">
            <v>Permission of the instructor. A major paper on a problem relevant to public health practice. This study may extend over more than one semester. Credit is assigned accordingly.</v>
          </cell>
        </row>
        <row r="2064">
          <cell r="C2064" t="str">
            <v>PUBH992</v>
          </cell>
          <cell r="D2064" t="str">
            <v>PUBH</v>
          </cell>
          <cell r="E2064">
            <v>992</v>
          </cell>
          <cell r="F2064" t="str">
            <v>MASTER'S (NON-THESIS)</v>
          </cell>
          <cell r="H2064">
            <v>2189</v>
          </cell>
          <cell r="I2064">
            <v>1</v>
          </cell>
          <cell r="J2064" t="str">
            <v>Lecture</v>
          </cell>
          <cell r="K2064">
            <v>21</v>
          </cell>
          <cell r="L2064">
            <v>18</v>
          </cell>
          <cell r="O2064" t="str">
            <v>M 1</v>
          </cell>
          <cell r="P2064" t="str">
            <v>GRAD</v>
          </cell>
          <cell r="S2064">
            <v>705504034</v>
          </cell>
          <cell r="T2064" t="str">
            <v>Karine</v>
          </cell>
          <cell r="U2064" t="str">
            <v>Dube</v>
          </cell>
          <cell r="V2064" t="str">
            <v>HEALTH, PUBLIC, PUBLIC HEALTH</v>
          </cell>
          <cell r="W2064" t="str">
            <v>Master's (Non-Thesis)</v>
          </cell>
          <cell r="X2064" t="str">
            <v>MASTER'S (NON-THESIS)</v>
          </cell>
          <cell r="Y2064" t="str">
            <v>Permission of the instructor. A major paper on a problem relevant to public health practice. This study may extend over more than one semester. Credit is assigned accordingly.</v>
          </cell>
        </row>
        <row r="2065">
          <cell r="C2065" t="str">
            <v>PUBH992</v>
          </cell>
          <cell r="D2065" t="str">
            <v>PUBH</v>
          </cell>
          <cell r="E2065">
            <v>992</v>
          </cell>
          <cell r="F2065" t="str">
            <v>MASTER'S (NON-THESIS)</v>
          </cell>
          <cell r="H2065">
            <v>2189</v>
          </cell>
          <cell r="I2065">
            <v>1</v>
          </cell>
          <cell r="J2065" t="str">
            <v>Lecture</v>
          </cell>
          <cell r="K2065">
            <v>21</v>
          </cell>
          <cell r="L2065">
            <v>18</v>
          </cell>
          <cell r="O2065" t="str">
            <v>M 1</v>
          </cell>
          <cell r="P2065" t="str">
            <v>GRAD</v>
          </cell>
          <cell r="S2065">
            <v>704049840</v>
          </cell>
          <cell r="T2065" t="str">
            <v>Karin</v>
          </cell>
          <cell r="U2065" t="str">
            <v>Yeatts</v>
          </cell>
          <cell r="V2065" t="str">
            <v>HEALTH, PUBLIC, PUBLIC HEALTH</v>
          </cell>
          <cell r="W2065" t="str">
            <v>Master's (Non-Thesis)</v>
          </cell>
          <cell r="X2065" t="str">
            <v>MASTER'S (NON-THESIS)</v>
          </cell>
          <cell r="Y2065" t="str">
            <v>Permission of the instructor. A major paper on a problem relevant to public health practice. This study may extend over more than one semester. Credit is assigned accordingly.</v>
          </cell>
        </row>
        <row r="2066">
          <cell r="C2066" t="str">
            <v>PUBH992</v>
          </cell>
          <cell r="D2066" t="str">
            <v>PUBH</v>
          </cell>
          <cell r="E2066">
            <v>992</v>
          </cell>
          <cell r="F2066" t="str">
            <v>MASTER'S (NON-THESIS)</v>
          </cell>
          <cell r="H2066">
            <v>2183</v>
          </cell>
          <cell r="I2066">
            <v>1</v>
          </cell>
          <cell r="J2066" t="str">
            <v>Lecture</v>
          </cell>
          <cell r="K2066">
            <v>34</v>
          </cell>
          <cell r="L2066">
            <v>18</v>
          </cell>
          <cell r="O2066" t="str">
            <v>M 1</v>
          </cell>
          <cell r="P2066" t="str">
            <v>GRAD</v>
          </cell>
          <cell r="S2066">
            <v>700282456</v>
          </cell>
          <cell r="T2066" t="str">
            <v>Lori</v>
          </cell>
          <cell r="U2066" t="str">
            <v>Carter-Edwards</v>
          </cell>
          <cell r="V2066" t="str">
            <v>HEALTH, PUBLIC, PUBLIC HEALTH</v>
          </cell>
          <cell r="W2066" t="str">
            <v>Master's (Non-Thesis)</v>
          </cell>
          <cell r="X2066" t="str">
            <v>MASTER'S (NON-THESIS)</v>
          </cell>
          <cell r="Y2066" t="str">
            <v>Psychosocial factors associated with cardiovascular-related risk factors and outcomes in African American communities.</v>
          </cell>
        </row>
        <row r="2067">
          <cell r="C2067" t="str">
            <v>PUBH992</v>
          </cell>
          <cell r="D2067" t="str">
            <v>PUBH</v>
          </cell>
          <cell r="E2067">
            <v>992</v>
          </cell>
          <cell r="F2067" t="str">
            <v>MASTER'S (NON-THESIS)</v>
          </cell>
          <cell r="H2067">
            <v>2183</v>
          </cell>
          <cell r="I2067">
            <v>1</v>
          </cell>
          <cell r="J2067" t="str">
            <v>Lecture</v>
          </cell>
          <cell r="K2067">
            <v>34</v>
          </cell>
          <cell r="L2067">
            <v>18</v>
          </cell>
          <cell r="O2067" t="str">
            <v>M 1</v>
          </cell>
          <cell r="P2067" t="str">
            <v>GRAD</v>
          </cell>
          <cell r="S2067">
            <v>713295441</v>
          </cell>
          <cell r="T2067" t="str">
            <v>Aimee</v>
          </cell>
          <cell r="U2067" t="str">
            <v>Mchale</v>
          </cell>
          <cell r="V2067" t="str">
            <v>HEALTH, PUBLIC, PUBLIC HEALTH</v>
          </cell>
          <cell r="W2067" t="str">
            <v>Master's (Non-Thesis)</v>
          </cell>
          <cell r="X2067" t="str">
            <v>MASTER'S (NON-THESIS)</v>
          </cell>
          <cell r="Y2067" t="str">
            <v>Permission of the instructor. A major paper on a problem relevant to public health practice. This study may extend over more than one semester. Credit is assigned accordingly.</v>
          </cell>
        </row>
        <row r="2068">
          <cell r="C2068" t="str">
            <v>PUBH992</v>
          </cell>
          <cell r="D2068" t="str">
            <v>PUBH</v>
          </cell>
          <cell r="E2068">
            <v>992</v>
          </cell>
          <cell r="F2068" t="str">
            <v>MASTER'S (NON-THESIS)</v>
          </cell>
          <cell r="H2068">
            <v>2183</v>
          </cell>
          <cell r="I2068">
            <v>1</v>
          </cell>
          <cell r="J2068" t="str">
            <v>Lecture</v>
          </cell>
          <cell r="K2068">
            <v>34</v>
          </cell>
          <cell r="L2068">
            <v>18</v>
          </cell>
          <cell r="O2068" t="str">
            <v>M 1</v>
          </cell>
          <cell r="P2068" t="str">
            <v>GRAD</v>
          </cell>
          <cell r="S2068">
            <v>730153536</v>
          </cell>
          <cell r="T2068" t="str">
            <v>Dana</v>
          </cell>
          <cell r="U2068" t="str">
            <v>Rice</v>
          </cell>
          <cell r="V2068" t="str">
            <v>HEALTH, PUBLIC, PUBLIC HEALTH</v>
          </cell>
          <cell r="W2068" t="str">
            <v>Master's (Non-Thesis)</v>
          </cell>
          <cell r="X2068" t="str">
            <v>MASTER'S (NON-THESIS)</v>
          </cell>
          <cell r="Y2068" t="str">
            <v xml:space="preserve">HIV/STD prevention among vulnerable populations, health equity, public health practice, leadership and training, correctional healthcare. </v>
          </cell>
        </row>
        <row r="2069">
          <cell r="C2069" t="str">
            <v>PUBH992</v>
          </cell>
          <cell r="D2069" t="str">
            <v>PUBH</v>
          </cell>
          <cell r="E2069">
            <v>992</v>
          </cell>
          <cell r="F2069" t="str">
            <v>MASTER'S (NON-THESIS)</v>
          </cell>
          <cell r="H2069">
            <v>2183</v>
          </cell>
          <cell r="I2069">
            <v>1</v>
          </cell>
          <cell r="J2069" t="str">
            <v>Lecture</v>
          </cell>
          <cell r="K2069">
            <v>34</v>
          </cell>
          <cell r="L2069">
            <v>18</v>
          </cell>
          <cell r="O2069" t="str">
            <v>M 1</v>
          </cell>
          <cell r="P2069" t="str">
            <v>GRAD</v>
          </cell>
          <cell r="S2069">
            <v>704049840</v>
          </cell>
          <cell r="T2069" t="str">
            <v>Karin</v>
          </cell>
          <cell r="U2069" t="str">
            <v>Yeatts</v>
          </cell>
          <cell r="V2069" t="str">
            <v>HEALTH, PUBLIC, PUBLIC HEALTH</v>
          </cell>
          <cell r="W2069" t="str">
            <v>Master's (Non-Thesis)</v>
          </cell>
          <cell r="X2069" t="str">
            <v>MASTER'S (NON-THESIS)</v>
          </cell>
          <cell r="Y2069" t="str">
            <v>Permission of the instructor. A major paper on a problem relevant to public health practice. This study may extend over more than one semester. Credit is assigned accordingly.</v>
          </cell>
        </row>
        <row r="2070">
          <cell r="C2070" t="str">
            <v>PUBH992</v>
          </cell>
          <cell r="D2070" t="str">
            <v>PUBH</v>
          </cell>
          <cell r="E2070">
            <v>992</v>
          </cell>
          <cell r="F2070" t="str">
            <v>MASTER'S (NON-THESIS)</v>
          </cell>
          <cell r="H2070">
            <v>2183</v>
          </cell>
          <cell r="I2070">
            <v>1</v>
          </cell>
          <cell r="J2070" t="str">
            <v>Lecture</v>
          </cell>
          <cell r="K2070">
            <v>34</v>
          </cell>
          <cell r="L2070">
            <v>18</v>
          </cell>
          <cell r="O2070" t="str">
            <v>M 1</v>
          </cell>
          <cell r="P2070" t="str">
            <v>GRAD</v>
          </cell>
          <cell r="S2070">
            <v>705504034</v>
          </cell>
          <cell r="T2070" t="str">
            <v>Karine</v>
          </cell>
          <cell r="U2070" t="str">
            <v>Dube</v>
          </cell>
          <cell r="V2070" t="str">
            <v>HEALTH, PUBLIC, PUBLIC HEALTH</v>
          </cell>
          <cell r="W2070" t="str">
            <v>Master's (Non-Thesis)</v>
          </cell>
          <cell r="X2070" t="str">
            <v>MASTER'S (NON-THESIS)</v>
          </cell>
          <cell r="Y2070" t="str">
            <v>Permission of the instructor. A major paper on a problem relevant to public health practice. This study may extend over more than one semester. Credit is assigned accordingly.</v>
          </cell>
        </row>
        <row r="2071">
          <cell r="C2071" t="str">
            <v>PUBH992</v>
          </cell>
          <cell r="D2071" t="str">
            <v>PUBH</v>
          </cell>
          <cell r="E2071">
            <v>992</v>
          </cell>
          <cell r="F2071" t="str">
            <v>MASTER'S (NON-THESIS)</v>
          </cell>
          <cell r="H2071">
            <v>2183</v>
          </cell>
          <cell r="I2071">
            <v>1</v>
          </cell>
          <cell r="J2071" t="str">
            <v>Lecture</v>
          </cell>
          <cell r="K2071">
            <v>34</v>
          </cell>
          <cell r="L2071">
            <v>18</v>
          </cell>
          <cell r="O2071" t="str">
            <v>M 1</v>
          </cell>
          <cell r="P2071" t="str">
            <v>GRAD</v>
          </cell>
          <cell r="S2071">
            <v>709876737</v>
          </cell>
          <cell r="T2071" t="str">
            <v>Cynthia</v>
          </cell>
          <cell r="U2071" t="str">
            <v>Feltner</v>
          </cell>
          <cell r="V2071" t="str">
            <v>HEALTH, PUBLIC, PUBLIC HEALTH</v>
          </cell>
          <cell r="W2071" t="str">
            <v>Master's (Non-Thesis)</v>
          </cell>
          <cell r="X2071" t="str">
            <v>MASTER'S (NON-THESIS)</v>
          </cell>
          <cell r="Y2071" t="str">
            <v>Permission of the instructor. A major paper on a problem relevant to public health practice. This study may extend over more than one semester. Credit is assigned accordingly.</v>
          </cell>
        </row>
        <row r="2072">
          <cell r="C2072" t="str">
            <v>PUBH992</v>
          </cell>
          <cell r="D2072" t="str">
            <v>PUBH</v>
          </cell>
          <cell r="E2072">
            <v>992</v>
          </cell>
          <cell r="F2072" t="str">
            <v>MASTER'S (NON-THESIS)</v>
          </cell>
          <cell r="H2072">
            <v>2182</v>
          </cell>
          <cell r="I2072">
            <v>1</v>
          </cell>
          <cell r="J2072" t="str">
            <v>Lecture</v>
          </cell>
          <cell r="K2072">
            <v>33</v>
          </cell>
          <cell r="L2072">
            <v>22</v>
          </cell>
          <cell r="O2072" t="str">
            <v>M 1</v>
          </cell>
          <cell r="P2072" t="str">
            <v>GRAD</v>
          </cell>
          <cell r="S2072">
            <v>700282456</v>
          </cell>
          <cell r="T2072" t="str">
            <v>Lori</v>
          </cell>
          <cell r="U2072" t="str">
            <v>Carter-Edwards</v>
          </cell>
          <cell r="V2072" t="str">
            <v>HEALTH, PUBLIC, PUBLIC HEALTH</v>
          </cell>
          <cell r="W2072" t="str">
            <v>Master's (Non-Thesis)</v>
          </cell>
          <cell r="X2072" t="str">
            <v>MASTER'S (NON-THESIS)</v>
          </cell>
          <cell r="Y2072" t="str">
            <v>Psychosocial factors associated with cardiovascular-related risk factors and outcomes in African American communities.</v>
          </cell>
        </row>
        <row r="2073">
          <cell r="C2073" t="str">
            <v>PUBH992</v>
          </cell>
          <cell r="D2073" t="str">
            <v>PUBH</v>
          </cell>
          <cell r="E2073">
            <v>992</v>
          </cell>
          <cell r="F2073" t="str">
            <v>MASTER'S (NON-THESIS)</v>
          </cell>
          <cell r="H2073">
            <v>2182</v>
          </cell>
          <cell r="I2073">
            <v>1</v>
          </cell>
          <cell r="J2073" t="str">
            <v>Lecture</v>
          </cell>
          <cell r="K2073">
            <v>33</v>
          </cell>
          <cell r="L2073">
            <v>22</v>
          </cell>
          <cell r="O2073" t="str">
            <v>M 1</v>
          </cell>
          <cell r="P2073" t="str">
            <v>GRAD</v>
          </cell>
          <cell r="S2073">
            <v>713295441</v>
          </cell>
          <cell r="T2073" t="str">
            <v>Aimee</v>
          </cell>
          <cell r="U2073" t="str">
            <v>Mchale</v>
          </cell>
          <cell r="V2073" t="str">
            <v>HEALTH, PUBLIC, PUBLIC HEALTH</v>
          </cell>
          <cell r="W2073" t="str">
            <v>Master's (Non-Thesis)</v>
          </cell>
          <cell r="X2073" t="str">
            <v>MASTER'S (NON-THESIS)</v>
          </cell>
          <cell r="Y2073" t="str">
            <v>Permission of the instructor. A major paper on a problem relevant to public health practice. This study may extend over more than one semester. Credit is assigned accordingly.</v>
          </cell>
        </row>
        <row r="2074">
          <cell r="C2074" t="str">
            <v>PUBH992</v>
          </cell>
          <cell r="D2074" t="str">
            <v>PUBH</v>
          </cell>
          <cell r="E2074">
            <v>992</v>
          </cell>
          <cell r="F2074" t="str">
            <v>MASTER'S (NON-THESIS)</v>
          </cell>
          <cell r="H2074">
            <v>2182</v>
          </cell>
          <cell r="I2074">
            <v>1</v>
          </cell>
          <cell r="J2074" t="str">
            <v>Lecture</v>
          </cell>
          <cell r="K2074">
            <v>33</v>
          </cell>
          <cell r="L2074">
            <v>22</v>
          </cell>
          <cell r="O2074" t="str">
            <v>M 1</v>
          </cell>
          <cell r="P2074" t="str">
            <v>GRAD</v>
          </cell>
          <cell r="S2074">
            <v>730153536</v>
          </cell>
          <cell r="T2074" t="str">
            <v>Dana</v>
          </cell>
          <cell r="U2074" t="str">
            <v>Rice</v>
          </cell>
          <cell r="V2074" t="str">
            <v>HEALTH, PUBLIC, PUBLIC HEALTH</v>
          </cell>
          <cell r="W2074" t="str">
            <v>Master's (Non-Thesis)</v>
          </cell>
          <cell r="X2074" t="str">
            <v>MASTER'S (NON-THESIS)</v>
          </cell>
          <cell r="Y2074" t="str">
            <v xml:space="preserve">HIV/STD prevention among vulnerable populations, health equity, public health practice, leadership and training, correctional healthcare. </v>
          </cell>
        </row>
        <row r="2075">
          <cell r="C2075" t="str">
            <v>PUBH992</v>
          </cell>
          <cell r="D2075" t="str">
            <v>PUBH</v>
          </cell>
          <cell r="E2075">
            <v>992</v>
          </cell>
          <cell r="F2075" t="str">
            <v>MASTER'S (NON-THESIS)</v>
          </cell>
          <cell r="H2075">
            <v>2182</v>
          </cell>
          <cell r="I2075">
            <v>1</v>
          </cell>
          <cell r="J2075" t="str">
            <v>Lecture</v>
          </cell>
          <cell r="K2075">
            <v>33</v>
          </cell>
          <cell r="L2075">
            <v>22</v>
          </cell>
          <cell r="O2075" t="str">
            <v>M 1</v>
          </cell>
          <cell r="P2075" t="str">
            <v>GRAD</v>
          </cell>
          <cell r="S2075">
            <v>705504034</v>
          </cell>
          <cell r="T2075" t="str">
            <v>Karine</v>
          </cell>
          <cell r="U2075" t="str">
            <v>Dube</v>
          </cell>
          <cell r="V2075" t="str">
            <v>HEALTH, PUBLIC, PUBLIC HEALTH</v>
          </cell>
          <cell r="W2075" t="str">
            <v>Master's (Non-Thesis)</v>
          </cell>
          <cell r="X2075" t="str">
            <v>MASTER'S (NON-THESIS)</v>
          </cell>
          <cell r="Y2075" t="str">
            <v>Permission of the instructor. A major paper on a problem relevant to public health practice. This study may extend over more than one semester. Credit is assigned accordingly.</v>
          </cell>
        </row>
        <row r="2076">
          <cell r="C2076" t="str">
            <v>PUBH992</v>
          </cell>
          <cell r="D2076" t="str">
            <v>PUBH</v>
          </cell>
          <cell r="E2076">
            <v>992</v>
          </cell>
          <cell r="F2076" t="str">
            <v>MASTER'S (NON-THESIS)</v>
          </cell>
          <cell r="H2076">
            <v>2182</v>
          </cell>
          <cell r="I2076">
            <v>1</v>
          </cell>
          <cell r="J2076" t="str">
            <v>Lecture</v>
          </cell>
          <cell r="K2076">
            <v>33</v>
          </cell>
          <cell r="L2076">
            <v>22</v>
          </cell>
          <cell r="O2076" t="str">
            <v>M 1</v>
          </cell>
          <cell r="P2076" t="str">
            <v>GRAD</v>
          </cell>
          <cell r="S2076">
            <v>709876737</v>
          </cell>
          <cell r="T2076" t="str">
            <v>Cynthia</v>
          </cell>
          <cell r="U2076" t="str">
            <v>Feltner</v>
          </cell>
          <cell r="V2076" t="str">
            <v>HEALTH, PUBLIC, PUBLIC HEALTH</v>
          </cell>
          <cell r="W2076" t="str">
            <v>Master's (Non-Thesis)</v>
          </cell>
          <cell r="X2076" t="str">
            <v>MASTER'S (NON-THESIS)</v>
          </cell>
          <cell r="Y2076" t="str">
            <v>Permission of the instructor. A major paper on a problem relevant to public health practice. This study may extend over more than one semester. Credit is assigned accordingly.</v>
          </cell>
        </row>
        <row r="2077">
          <cell r="C2077" t="str">
            <v>PUBH992</v>
          </cell>
          <cell r="D2077" t="str">
            <v>PUBH</v>
          </cell>
          <cell r="E2077">
            <v>992</v>
          </cell>
          <cell r="F2077" t="str">
            <v>MASTER'S (NON-THESIS)</v>
          </cell>
          <cell r="H2077">
            <v>2182</v>
          </cell>
          <cell r="I2077">
            <v>1</v>
          </cell>
          <cell r="J2077" t="str">
            <v>Lecture</v>
          </cell>
          <cell r="K2077">
            <v>33</v>
          </cell>
          <cell r="L2077">
            <v>22</v>
          </cell>
          <cell r="O2077" t="str">
            <v>M 1</v>
          </cell>
          <cell r="P2077" t="str">
            <v>GRAD</v>
          </cell>
          <cell r="S2077">
            <v>704049840</v>
          </cell>
          <cell r="T2077" t="str">
            <v>Karin</v>
          </cell>
          <cell r="U2077" t="str">
            <v>Yeatts</v>
          </cell>
          <cell r="V2077" t="str">
            <v>HEALTH, PUBLIC, PUBLIC HEALTH</v>
          </cell>
          <cell r="W2077" t="str">
            <v>Master's (Non-Thesis)</v>
          </cell>
          <cell r="X2077" t="str">
            <v>MASTER'S (NON-THESIS)</v>
          </cell>
          <cell r="Y2077" t="str">
            <v>Permission of the instructor. A major paper on a problem relevant to public health practice. This study may extend over more than one semester. Credit is assigned accordingly.</v>
          </cell>
        </row>
        <row r="2078">
          <cell r="C2078" t="str">
            <v>PUBH992</v>
          </cell>
          <cell r="D2078" t="str">
            <v>PUBH</v>
          </cell>
          <cell r="E2078">
            <v>992</v>
          </cell>
          <cell r="F2078" t="str">
            <v>MASTER'S (NON-THESIS)</v>
          </cell>
          <cell r="H2078">
            <v>2179</v>
          </cell>
          <cell r="I2078">
            <v>1</v>
          </cell>
          <cell r="J2078" t="str">
            <v>Lecture</v>
          </cell>
          <cell r="K2078">
            <v>13</v>
          </cell>
          <cell r="L2078">
            <v>19</v>
          </cell>
          <cell r="O2078" t="str">
            <v>M 1*</v>
          </cell>
          <cell r="P2078" t="str">
            <v>GRAD</v>
          </cell>
          <cell r="S2078">
            <v>713295441</v>
          </cell>
          <cell r="T2078" t="str">
            <v>Aimee</v>
          </cell>
          <cell r="U2078" t="str">
            <v>Mchale</v>
          </cell>
          <cell r="V2078" t="str">
            <v>HEALTH, PUBLIC, PUBLIC HEALTH</v>
          </cell>
          <cell r="W2078" t="str">
            <v>Master's (Non-Thesis)</v>
          </cell>
          <cell r="X2078" t="str">
            <v>MASTER'S (NON-THESIS)</v>
          </cell>
          <cell r="Y2078" t="str">
            <v>Attorney and public health professional with expertise in health policy and special interests in health equity, social justice, and the health needs of vulnerable populations, including in the LGBT community.</v>
          </cell>
        </row>
        <row r="2079">
          <cell r="C2079" t="str">
            <v>PUBH992</v>
          </cell>
          <cell r="D2079" t="str">
            <v>PUBH</v>
          </cell>
          <cell r="E2079">
            <v>992</v>
          </cell>
          <cell r="F2079" t="str">
            <v>MASTER'S (NON-THESIS)</v>
          </cell>
          <cell r="H2079">
            <v>2179</v>
          </cell>
          <cell r="I2079">
            <v>1</v>
          </cell>
          <cell r="J2079" t="str">
            <v>Lecture</v>
          </cell>
          <cell r="K2079">
            <v>13</v>
          </cell>
          <cell r="L2079">
            <v>19</v>
          </cell>
          <cell r="O2079" t="str">
            <v>M 1</v>
          </cell>
          <cell r="P2079" t="str">
            <v>GRAD</v>
          </cell>
          <cell r="S2079">
            <v>700282456</v>
          </cell>
          <cell r="T2079" t="str">
            <v>Lori</v>
          </cell>
          <cell r="U2079" t="str">
            <v>Carter-Edwards</v>
          </cell>
          <cell r="V2079" t="str">
            <v>HEALTH, PUBLIC, PUBLIC HEALTH</v>
          </cell>
          <cell r="W2079" t="str">
            <v>Master's (Non-Thesis)</v>
          </cell>
          <cell r="X2079" t="str">
            <v>MASTER'S (NON-THESIS)</v>
          </cell>
          <cell r="Y2079" t="str">
            <v>Psychosocial factors associated with cardiovascular-related risk factors and outcomes in African American communities.</v>
          </cell>
        </row>
        <row r="2080">
          <cell r="C2080" t="str">
            <v>PUBH992</v>
          </cell>
          <cell r="D2080" t="str">
            <v>PUBH</v>
          </cell>
          <cell r="E2080">
            <v>992</v>
          </cell>
          <cell r="F2080" t="str">
            <v>MASTER'S (NON-THESIS)</v>
          </cell>
          <cell r="H2080">
            <v>2179</v>
          </cell>
          <cell r="I2080">
            <v>1</v>
          </cell>
          <cell r="J2080" t="str">
            <v>Lecture</v>
          </cell>
          <cell r="K2080">
            <v>13</v>
          </cell>
          <cell r="L2080">
            <v>19</v>
          </cell>
          <cell r="O2080" t="str">
            <v>M 1</v>
          </cell>
          <cell r="P2080" t="str">
            <v>GRAD</v>
          </cell>
          <cell r="S2080">
            <v>730153536</v>
          </cell>
          <cell r="T2080" t="str">
            <v>Dana</v>
          </cell>
          <cell r="U2080" t="str">
            <v>Rice</v>
          </cell>
          <cell r="V2080" t="str">
            <v>HEALTH, PUBLIC, PUBLIC HEALTH</v>
          </cell>
          <cell r="W2080" t="str">
            <v>Master's (Non-Thesis)</v>
          </cell>
          <cell r="X2080" t="str">
            <v>MASTER'S (NON-THESIS)</v>
          </cell>
          <cell r="Y2080" t="str">
            <v xml:space="preserve">HIV/STD prevention among vulnerable populations, health equity, public health practice, leadership and training, correctional healthcare. </v>
          </cell>
        </row>
        <row r="2081">
          <cell r="C2081" t="str">
            <v>PUBH992</v>
          </cell>
          <cell r="D2081" t="str">
            <v>PUBH</v>
          </cell>
          <cell r="E2081">
            <v>992</v>
          </cell>
          <cell r="F2081" t="str">
            <v>MASTER'S (NON-THESIS)</v>
          </cell>
          <cell r="H2081">
            <v>2179</v>
          </cell>
          <cell r="I2081">
            <v>1</v>
          </cell>
          <cell r="J2081" t="str">
            <v>Lecture</v>
          </cell>
          <cell r="K2081">
            <v>13</v>
          </cell>
          <cell r="L2081">
            <v>19</v>
          </cell>
          <cell r="O2081" t="str">
            <v>M 1 *</v>
          </cell>
          <cell r="P2081" t="str">
            <v>GRAD</v>
          </cell>
          <cell r="S2081">
            <v>705504034</v>
          </cell>
          <cell r="T2081" t="str">
            <v>Karine</v>
          </cell>
          <cell r="U2081" t="str">
            <v>Dube</v>
          </cell>
          <cell r="V2081" t="str">
            <v>HEALTH, PUBLIC, PUBLIC HEALTH</v>
          </cell>
          <cell r="W2081" t="str">
            <v>Master's (Non-Thesis)</v>
          </cell>
          <cell r="X2081" t="str">
            <v>MASTER'S (NON-THESIS)</v>
          </cell>
          <cell r="Y2081" t="str">
            <v>Bridges biomedical, socio-behavioral sciences, and ethics in infectious diseases research, including Ebola and HIV prevention and cure research. Also focuses on malaria control and treatment, HSV-2 prevention and treatment, sexual and reproductive health and family planning.</v>
          </cell>
        </row>
        <row r="2082">
          <cell r="C2082" t="str">
            <v>PUBH992</v>
          </cell>
          <cell r="D2082" t="str">
            <v>PUBH</v>
          </cell>
          <cell r="E2082">
            <v>992</v>
          </cell>
          <cell r="F2082" t="str">
            <v>MASTER'S (NON-THESIS)</v>
          </cell>
          <cell r="H2082">
            <v>2179</v>
          </cell>
          <cell r="I2082">
            <v>1</v>
          </cell>
          <cell r="J2082" t="str">
            <v>Lecture</v>
          </cell>
          <cell r="K2082">
            <v>13</v>
          </cell>
          <cell r="L2082">
            <v>19</v>
          </cell>
          <cell r="O2082" t="str">
            <v>M 1 *</v>
          </cell>
          <cell r="P2082" t="str">
            <v>GRAD</v>
          </cell>
          <cell r="S2082">
            <v>709876737</v>
          </cell>
          <cell r="T2082" t="str">
            <v>Cynthia</v>
          </cell>
          <cell r="U2082" t="str">
            <v>Feltner</v>
          </cell>
          <cell r="V2082" t="str">
            <v>HEALTH, PUBLIC, PUBLIC HEALTH</v>
          </cell>
          <cell r="W2082" t="str">
            <v>Master's (Non-Thesis)</v>
          </cell>
          <cell r="X2082" t="str">
            <v>MASTER'S (NON-THESIS)</v>
          </cell>
          <cell r="Y2082" t="str">
            <v>Chronic disease prevention and clinical epidemiology</v>
          </cell>
        </row>
        <row r="2083">
          <cell r="C2083" t="str">
            <v>PUBH992</v>
          </cell>
          <cell r="D2083" t="str">
            <v>PUBH</v>
          </cell>
          <cell r="E2083">
            <v>992</v>
          </cell>
          <cell r="F2083" t="str">
            <v>MASTER'S (NON-THESIS)</v>
          </cell>
          <cell r="H2083">
            <v>2179</v>
          </cell>
          <cell r="I2083">
            <v>1</v>
          </cell>
          <cell r="J2083" t="str">
            <v>Lecture</v>
          </cell>
          <cell r="K2083">
            <v>13</v>
          </cell>
          <cell r="L2083">
            <v>19</v>
          </cell>
          <cell r="O2083" t="str">
            <v>M 1*</v>
          </cell>
          <cell r="P2083" t="str">
            <v>GRAD</v>
          </cell>
          <cell r="S2083">
            <v>704049840</v>
          </cell>
          <cell r="T2083" t="str">
            <v>Karin</v>
          </cell>
          <cell r="U2083" t="str">
            <v>Yeatts</v>
          </cell>
          <cell r="V2083" t="str">
            <v>HEALTH, PUBLIC, PUBLIC HEALTH</v>
          </cell>
          <cell r="W2083" t="str">
            <v>Master's (Non-Thesis)</v>
          </cell>
          <cell r="X2083" t="str">
            <v>MASTER'S (NON-THESIS)</v>
          </cell>
          <cell r="Y2083" t="str">
            <v xml:space="preserve">Air pollution, climate change-related health effects, and respiratory disease. </v>
          </cell>
        </row>
        <row r="2084">
          <cell r="C2084" t="str">
            <v>PUBH992</v>
          </cell>
          <cell r="D2084" t="str">
            <v>PUBH</v>
          </cell>
          <cell r="E2084">
            <v>992</v>
          </cell>
          <cell r="F2084" t="str">
            <v>MASTER'S (NON-THESIS)</v>
          </cell>
          <cell r="H2084">
            <v>2174</v>
          </cell>
          <cell r="I2084">
            <v>1</v>
          </cell>
          <cell r="J2084" t="str">
            <v>Lecture</v>
          </cell>
          <cell r="K2084">
            <v>14</v>
          </cell>
          <cell r="L2084">
            <v>18</v>
          </cell>
          <cell r="O2084" t="str">
            <v>M 1</v>
          </cell>
          <cell r="P2084" t="str">
            <v>GRAD</v>
          </cell>
          <cell r="S2084">
            <v>700282456</v>
          </cell>
          <cell r="T2084" t="str">
            <v>Lori</v>
          </cell>
          <cell r="U2084" t="str">
            <v>Carter-Edwards</v>
          </cell>
          <cell r="V2084" t="str">
            <v>HEALTH, PUBLIC, PUBLIC HEALTH</v>
          </cell>
          <cell r="W2084" t="str">
            <v>Master's (Non-Thesis)</v>
          </cell>
          <cell r="X2084" t="str">
            <v>MASTER'S (NON-THESIS)</v>
          </cell>
          <cell r="Y2084" t="str">
            <v>Psychosocial factors associated with cardiovascular-related risk factors and outcomes in African American communities.</v>
          </cell>
        </row>
        <row r="2085">
          <cell r="C2085" t="str">
            <v>PUBH992</v>
          </cell>
          <cell r="D2085" t="str">
            <v>PUBH</v>
          </cell>
          <cell r="E2085">
            <v>992</v>
          </cell>
          <cell r="F2085" t="str">
            <v>MASTER'S (NON-THESIS)</v>
          </cell>
          <cell r="H2085">
            <v>2174</v>
          </cell>
          <cell r="I2085">
            <v>1</v>
          </cell>
          <cell r="J2085" t="str">
            <v>Lecture</v>
          </cell>
          <cell r="K2085">
            <v>14</v>
          </cell>
          <cell r="L2085">
            <v>18</v>
          </cell>
          <cell r="O2085" t="str">
            <v>M 1</v>
          </cell>
          <cell r="P2085" t="str">
            <v>GRAD</v>
          </cell>
          <cell r="S2085">
            <v>730153536</v>
          </cell>
          <cell r="T2085" t="str">
            <v>Dana</v>
          </cell>
          <cell r="U2085" t="str">
            <v>Rice</v>
          </cell>
          <cell r="V2085" t="str">
            <v>HEALTH, PUBLIC, PUBLIC HEALTH</v>
          </cell>
          <cell r="W2085" t="str">
            <v>Master's (Non-Thesis)</v>
          </cell>
          <cell r="X2085" t="str">
            <v>MASTER'S (NON-THESIS)</v>
          </cell>
          <cell r="Y2085" t="str">
            <v>Permission of the instructor. A major paper on a problem relevant to public health practice. This study may extend over more than one semester. Credit is assigned accordingly.</v>
          </cell>
        </row>
        <row r="2086">
          <cell r="C2086" t="str">
            <v>PUBH992</v>
          </cell>
          <cell r="D2086" t="str">
            <v>PUBH</v>
          </cell>
          <cell r="E2086">
            <v>992</v>
          </cell>
          <cell r="F2086" t="str">
            <v>MASTER'S (NON-THESIS)</v>
          </cell>
          <cell r="H2086">
            <v>2174</v>
          </cell>
          <cell r="I2086">
            <v>1</v>
          </cell>
          <cell r="J2086" t="str">
            <v>Lecture</v>
          </cell>
          <cell r="K2086">
            <v>14</v>
          </cell>
          <cell r="L2086">
            <v>18</v>
          </cell>
          <cell r="O2086" t="str">
            <v>M 1</v>
          </cell>
          <cell r="P2086" t="str">
            <v>GRAD</v>
          </cell>
          <cell r="S2086">
            <v>709876737</v>
          </cell>
          <cell r="T2086" t="str">
            <v>Cynthia</v>
          </cell>
          <cell r="U2086" t="str">
            <v>Feltner</v>
          </cell>
          <cell r="V2086" t="str">
            <v>HEALTH, PUBLIC, PUBLIC HEALTH</v>
          </cell>
          <cell r="W2086" t="str">
            <v>Master's (Non-Thesis)</v>
          </cell>
          <cell r="X2086" t="str">
            <v>MASTER'S (NON-THESIS)</v>
          </cell>
          <cell r="Y2086" t="str">
            <v>Permission of the instructor. A major paper on a problem relevant to public health practice. This study may extend over more than one semester. Credit is assigned accordingly.</v>
          </cell>
        </row>
        <row r="2087">
          <cell r="C2087" t="str">
            <v>PUBH992</v>
          </cell>
          <cell r="D2087" t="str">
            <v>PUBH</v>
          </cell>
          <cell r="E2087">
            <v>992</v>
          </cell>
          <cell r="F2087" t="str">
            <v>MASTER'S (NON-THESIS)</v>
          </cell>
          <cell r="H2087">
            <v>2174</v>
          </cell>
          <cell r="I2087">
            <v>1</v>
          </cell>
          <cell r="J2087" t="str">
            <v>Lecture</v>
          </cell>
          <cell r="K2087">
            <v>14</v>
          </cell>
          <cell r="L2087">
            <v>18</v>
          </cell>
          <cell r="O2087" t="str">
            <v>M 1</v>
          </cell>
          <cell r="P2087" t="str">
            <v>GRAD</v>
          </cell>
          <cell r="S2087">
            <v>704049840</v>
          </cell>
          <cell r="T2087" t="str">
            <v>Karin</v>
          </cell>
          <cell r="U2087" t="str">
            <v>Yeatts</v>
          </cell>
          <cell r="V2087" t="str">
            <v>HEALTH, PUBLIC, PUBLIC HEALTH</v>
          </cell>
          <cell r="W2087" t="str">
            <v>Master's (Non-Thesis)</v>
          </cell>
          <cell r="X2087" t="str">
            <v>MASTER'S (NON-THESIS)</v>
          </cell>
          <cell r="Y2087" t="str">
            <v>Permission of the instructor. A major paper on a problem relevant to public health practice. This study may extend over more than one semester. Credit is assigned accordingly.</v>
          </cell>
        </row>
        <row r="2088">
          <cell r="C2088" t="str">
            <v>PUBH992</v>
          </cell>
          <cell r="D2088" t="str">
            <v>PUBH</v>
          </cell>
          <cell r="E2088">
            <v>992</v>
          </cell>
          <cell r="F2088" t="str">
            <v>MASTER'S (NON-THESIS)</v>
          </cell>
          <cell r="H2088">
            <v>2173</v>
          </cell>
          <cell r="I2088">
            <v>1</v>
          </cell>
          <cell r="J2088" t="str">
            <v>Lecture</v>
          </cell>
          <cell r="K2088">
            <v>17</v>
          </cell>
          <cell r="L2088">
            <v>17</v>
          </cell>
          <cell r="O2088" t="str">
            <v>M 1</v>
          </cell>
          <cell r="P2088" t="str">
            <v>GRAD</v>
          </cell>
          <cell r="S2088">
            <v>700282456</v>
          </cell>
          <cell r="T2088" t="str">
            <v>Lori</v>
          </cell>
          <cell r="U2088" t="str">
            <v>Carter-Edwards</v>
          </cell>
          <cell r="V2088" t="str">
            <v>HEALTH, PUBLIC, PUBLIC HEALTH</v>
          </cell>
          <cell r="W2088" t="str">
            <v>Master's (Non-Thesis)</v>
          </cell>
          <cell r="X2088" t="str">
            <v>MASTER'S (NON-THESIS)</v>
          </cell>
          <cell r="Y2088" t="str">
            <v>Psychosocial factors associated with cardiovascular-related risk factors and outcomes in African American communities.</v>
          </cell>
        </row>
        <row r="2089">
          <cell r="C2089" t="str">
            <v>PUBH992</v>
          </cell>
          <cell r="D2089" t="str">
            <v>PUBH</v>
          </cell>
          <cell r="E2089">
            <v>992</v>
          </cell>
          <cell r="F2089" t="str">
            <v>MASTER'S (NON-THESIS)</v>
          </cell>
          <cell r="H2089">
            <v>2173</v>
          </cell>
          <cell r="I2089">
            <v>1</v>
          </cell>
          <cell r="J2089" t="str">
            <v>Lecture</v>
          </cell>
          <cell r="K2089">
            <v>17</v>
          </cell>
          <cell r="L2089">
            <v>17</v>
          </cell>
          <cell r="O2089" t="str">
            <v>M 1</v>
          </cell>
          <cell r="P2089" t="str">
            <v>GRAD</v>
          </cell>
          <cell r="S2089">
            <v>709876737</v>
          </cell>
          <cell r="T2089" t="str">
            <v>Cynthia</v>
          </cell>
          <cell r="U2089" t="str">
            <v>Feltner</v>
          </cell>
          <cell r="V2089" t="str">
            <v>HEALTH, PUBLIC, PUBLIC HEALTH</v>
          </cell>
          <cell r="W2089" t="str">
            <v>Master's (Non-Thesis)</v>
          </cell>
          <cell r="X2089" t="str">
            <v>MASTER'S (NON-THESIS)</v>
          </cell>
          <cell r="Y2089" t="str">
            <v>Permission of the instructor. A major paper on a problem relevant to public health practice. This study may extend over more than one semester. Credit is assigned accordingly.</v>
          </cell>
        </row>
        <row r="2090">
          <cell r="C2090" t="str">
            <v>PUBH992</v>
          </cell>
          <cell r="D2090" t="str">
            <v>PUBH</v>
          </cell>
          <cell r="E2090">
            <v>992</v>
          </cell>
          <cell r="F2090" t="str">
            <v>MASTER'S (NON-THESIS)</v>
          </cell>
          <cell r="H2090">
            <v>2173</v>
          </cell>
          <cell r="I2090">
            <v>1</v>
          </cell>
          <cell r="J2090" t="str">
            <v>Lecture</v>
          </cell>
          <cell r="K2090">
            <v>17</v>
          </cell>
          <cell r="L2090">
            <v>17</v>
          </cell>
          <cell r="O2090" t="str">
            <v>M 1</v>
          </cell>
          <cell r="P2090" t="str">
            <v>GRAD</v>
          </cell>
          <cell r="S2090">
            <v>704049840</v>
          </cell>
          <cell r="T2090" t="str">
            <v>Karin</v>
          </cell>
          <cell r="U2090" t="str">
            <v>Yeatts</v>
          </cell>
          <cell r="V2090" t="str">
            <v>HEALTH, PUBLIC, PUBLIC HEALTH</v>
          </cell>
          <cell r="W2090" t="str">
            <v>Master's (Non-Thesis)</v>
          </cell>
          <cell r="X2090" t="str">
            <v>MASTER'S (NON-THESIS)</v>
          </cell>
          <cell r="Y2090" t="str">
            <v>Permission of the instructor. A major paper on a problem relevant to public health practice. This study may extend over more than one semester. Credit is assigned accordingly.</v>
          </cell>
        </row>
        <row r="2091">
          <cell r="C2091" t="str">
            <v>PUBH992</v>
          </cell>
          <cell r="D2091" t="str">
            <v>PUBH</v>
          </cell>
          <cell r="E2091">
            <v>992</v>
          </cell>
          <cell r="F2091" t="str">
            <v>MASTER'S (NON-THESIS)</v>
          </cell>
          <cell r="H2091">
            <v>2172</v>
          </cell>
          <cell r="I2091">
            <v>1</v>
          </cell>
          <cell r="J2091" t="str">
            <v>Lecture</v>
          </cell>
          <cell r="K2091">
            <v>34</v>
          </cell>
          <cell r="L2091">
            <v>17</v>
          </cell>
          <cell r="O2091" t="str">
            <v>M 1</v>
          </cell>
          <cell r="P2091" t="str">
            <v>GRAD</v>
          </cell>
          <cell r="S2091">
            <v>700282456</v>
          </cell>
          <cell r="T2091" t="str">
            <v>Lori</v>
          </cell>
          <cell r="U2091" t="str">
            <v>Carter-Edwards</v>
          </cell>
          <cell r="V2091" t="str">
            <v>HEALTH, PUBLIC, PUBLIC HEALTH</v>
          </cell>
          <cell r="W2091" t="str">
            <v>Master's (Non-Thesis)</v>
          </cell>
          <cell r="X2091" t="str">
            <v>MASTER'S (NON-THESIS)</v>
          </cell>
          <cell r="Y2091" t="str">
            <v>Psychosocial factors associated with cardiovascular-related risk factors and outcomes in African American communities.</v>
          </cell>
        </row>
        <row r="2092">
          <cell r="C2092" t="str">
            <v>PUBH992</v>
          </cell>
          <cell r="D2092" t="str">
            <v>PUBH</v>
          </cell>
          <cell r="E2092">
            <v>992</v>
          </cell>
          <cell r="F2092" t="str">
            <v>MASTER'S (NON-THESIS)</v>
          </cell>
          <cell r="H2092">
            <v>2172</v>
          </cell>
          <cell r="I2092">
            <v>1</v>
          </cell>
          <cell r="J2092" t="str">
            <v>Lecture</v>
          </cell>
          <cell r="K2092">
            <v>34</v>
          </cell>
          <cell r="L2092">
            <v>17</v>
          </cell>
          <cell r="O2092" t="str">
            <v>M 1</v>
          </cell>
          <cell r="P2092" t="str">
            <v>GRAD</v>
          </cell>
          <cell r="S2092">
            <v>709876737</v>
          </cell>
          <cell r="T2092" t="str">
            <v>Cynthia</v>
          </cell>
          <cell r="U2092" t="str">
            <v>Feltner</v>
          </cell>
          <cell r="V2092" t="str">
            <v>HEALTH, PUBLIC, PUBLIC HEALTH</v>
          </cell>
          <cell r="W2092" t="str">
            <v>Master's (Non-Thesis)</v>
          </cell>
          <cell r="X2092" t="str">
            <v>MASTER'S (NON-THESIS)</v>
          </cell>
          <cell r="Y2092" t="str">
            <v>Permission of the instructor. A major paper on a problem relevant to public health practice. This study may extend over more than one semester. Credit is assigned accordingly.</v>
          </cell>
        </row>
        <row r="2093">
          <cell r="C2093" t="str">
            <v>PUBH992</v>
          </cell>
          <cell r="D2093" t="str">
            <v>PUBH</v>
          </cell>
          <cell r="E2093">
            <v>992</v>
          </cell>
          <cell r="F2093" t="str">
            <v>MASTER'S (NON-THESIS)</v>
          </cell>
          <cell r="H2093">
            <v>2172</v>
          </cell>
          <cell r="I2093">
            <v>1</v>
          </cell>
          <cell r="J2093" t="str">
            <v>Lecture</v>
          </cell>
          <cell r="K2093">
            <v>34</v>
          </cell>
          <cell r="L2093">
            <v>17</v>
          </cell>
          <cell r="O2093" t="str">
            <v>M 1</v>
          </cell>
          <cell r="P2093" t="str">
            <v>GRAD</v>
          </cell>
          <cell r="S2093">
            <v>704049840</v>
          </cell>
          <cell r="T2093" t="str">
            <v>Karin</v>
          </cell>
          <cell r="U2093" t="str">
            <v>Yeatts</v>
          </cell>
          <cell r="V2093" t="str">
            <v>HEALTH, PUBLIC, PUBLIC HEALTH</v>
          </cell>
          <cell r="W2093" t="str">
            <v>Master's (Non-Thesis)</v>
          </cell>
          <cell r="X2093" t="str">
            <v>MASTER'S (NON-THESIS)</v>
          </cell>
          <cell r="Y2093" t="str">
            <v>Permission of the instructor. A major paper on a problem relevant to public health practice. This study may extend over more than one semester. Credit is assigned accordingly.</v>
          </cell>
        </row>
        <row r="2094">
          <cell r="C2094" t="str">
            <v>PUBH992</v>
          </cell>
          <cell r="D2094" t="str">
            <v>PUBH</v>
          </cell>
          <cell r="E2094">
            <v>992</v>
          </cell>
          <cell r="F2094" t="str">
            <v>MASTER'S (NON-THESIS)</v>
          </cell>
          <cell r="H2094">
            <v>2169</v>
          </cell>
          <cell r="I2094">
            <v>1</v>
          </cell>
          <cell r="J2094" t="str">
            <v>Lecture</v>
          </cell>
          <cell r="K2094">
            <v>26</v>
          </cell>
          <cell r="L2094">
            <v>18</v>
          </cell>
          <cell r="O2094" t="str">
            <v>M 1</v>
          </cell>
          <cell r="P2094" t="str">
            <v>GRAD</v>
          </cell>
          <cell r="S2094">
            <v>700282456</v>
          </cell>
          <cell r="T2094" t="str">
            <v>Lori</v>
          </cell>
          <cell r="U2094" t="str">
            <v>Carter-Edwards</v>
          </cell>
          <cell r="V2094" t="str">
            <v>HEALTH, PUBLIC, PUBLIC HEALTH</v>
          </cell>
          <cell r="W2094" t="str">
            <v>Master's (Non-Thesis)</v>
          </cell>
          <cell r="X2094" t="str">
            <v>MASTER'S (NON-THESIS)</v>
          </cell>
          <cell r="Y2094" t="str">
            <v>Permission of the instructor. A major paper on a problem relevant to public health practice. This study may extend over more than one semester. Credit is assigned accordingly.</v>
          </cell>
        </row>
        <row r="2095">
          <cell r="C2095" t="str">
            <v>PUBH992</v>
          </cell>
          <cell r="D2095" t="str">
            <v>PUBH</v>
          </cell>
          <cell r="E2095">
            <v>992</v>
          </cell>
          <cell r="F2095" t="str">
            <v>MASTER'S (NON-THESIS)</v>
          </cell>
          <cell r="H2095">
            <v>2169</v>
          </cell>
          <cell r="I2095">
            <v>1</v>
          </cell>
          <cell r="J2095" t="str">
            <v>Lecture</v>
          </cell>
          <cell r="K2095">
            <v>26</v>
          </cell>
          <cell r="L2095">
            <v>18</v>
          </cell>
          <cell r="O2095" t="str">
            <v>M 1</v>
          </cell>
          <cell r="P2095" t="str">
            <v>GRAD</v>
          </cell>
          <cell r="S2095">
            <v>704049840</v>
          </cell>
          <cell r="T2095" t="str">
            <v>Karin</v>
          </cell>
          <cell r="U2095" t="str">
            <v>Yeatts</v>
          </cell>
          <cell r="V2095" t="str">
            <v>HEALTH, PUBLIC, PUBLIC HEALTH</v>
          </cell>
          <cell r="W2095" t="str">
            <v>Master's (Non-Thesis)</v>
          </cell>
          <cell r="X2095" t="str">
            <v>MASTER'S (NON-THESIS)</v>
          </cell>
          <cell r="Y2095" t="str">
            <v>Permission of the instructor. A major paper on a problem relevant to public health practice. This study may extend over more than one semester. Credit is assigned accordingly.</v>
          </cell>
        </row>
        <row r="2096">
          <cell r="C2096" t="str">
            <v>PUBH992</v>
          </cell>
          <cell r="D2096" t="str">
            <v>PUBH</v>
          </cell>
          <cell r="E2096">
            <v>992</v>
          </cell>
          <cell r="F2096" t="str">
            <v>MASTER'S (NON-THESIS)</v>
          </cell>
          <cell r="H2096">
            <v>2169</v>
          </cell>
          <cell r="I2096">
            <v>1</v>
          </cell>
          <cell r="J2096" t="str">
            <v>Lecture</v>
          </cell>
          <cell r="K2096">
            <v>26</v>
          </cell>
          <cell r="L2096">
            <v>18</v>
          </cell>
          <cell r="O2096" t="str">
            <v>M 1</v>
          </cell>
          <cell r="P2096" t="str">
            <v>GRAD</v>
          </cell>
          <cell r="S2096">
            <v>709876737</v>
          </cell>
          <cell r="T2096" t="str">
            <v>Cynthia</v>
          </cell>
          <cell r="U2096" t="str">
            <v>Feltner</v>
          </cell>
          <cell r="V2096" t="str">
            <v>HEALTH, PUBLIC, PUBLIC HEALTH</v>
          </cell>
          <cell r="W2096" t="str">
            <v>Master's (Non-Thesis)</v>
          </cell>
          <cell r="X2096" t="str">
            <v>MASTER'S (NON-THESIS)</v>
          </cell>
          <cell r="Y2096" t="str">
            <v>Permission of the instructor. A major paper on a problem relevant to public health practice. This study may extend over more than one semester. Credit is assigned accordingly.</v>
          </cell>
        </row>
        <row r="2097">
          <cell r="C2097" t="str">
            <v>SOCI950</v>
          </cell>
          <cell r="D2097" t="str">
            <v>SOCI</v>
          </cell>
          <cell r="E2097">
            <v>950</v>
          </cell>
          <cell r="F2097" t="str">
            <v>SEM SELECTED TOPICS</v>
          </cell>
          <cell r="H2097">
            <v>2192</v>
          </cell>
          <cell r="I2097">
            <v>1</v>
          </cell>
          <cell r="J2097" t="str">
            <v>Lecture</v>
          </cell>
          <cell r="K2097">
            <v>62</v>
          </cell>
          <cell r="L2097">
            <v>9</v>
          </cell>
          <cell r="O2097" t="str">
            <v>M 1</v>
          </cell>
          <cell r="P2097" t="str">
            <v>GRAD</v>
          </cell>
          <cell r="S2097">
            <v>704224610</v>
          </cell>
          <cell r="T2097" t="str">
            <v>Barbara</v>
          </cell>
          <cell r="U2097" t="str">
            <v>Entwisle</v>
          </cell>
          <cell r="Y2097"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098">
          <cell r="C2098" t="str">
            <v>SOCI950</v>
          </cell>
          <cell r="D2098" t="str">
            <v>SOCI</v>
          </cell>
          <cell r="E2098">
            <v>950</v>
          </cell>
          <cell r="F2098" t="str">
            <v>SEM SELECTED TOPICS</v>
          </cell>
          <cell r="H2098">
            <v>2182</v>
          </cell>
          <cell r="I2098">
            <v>1</v>
          </cell>
          <cell r="J2098" t="str">
            <v>Lecture</v>
          </cell>
          <cell r="K2098">
            <v>50</v>
          </cell>
          <cell r="L2098">
            <v>8</v>
          </cell>
          <cell r="O2098" t="str">
            <v>M 1</v>
          </cell>
          <cell r="P2098" t="str">
            <v>GRAD</v>
          </cell>
          <cell r="S2098">
            <v>704224610</v>
          </cell>
          <cell r="T2098" t="str">
            <v>Barbara</v>
          </cell>
          <cell r="U2098" t="str">
            <v>Entwisle</v>
          </cell>
        </row>
        <row r="2099">
          <cell r="C2099" t="str">
            <v>SOCI993</v>
          </cell>
          <cell r="D2099" t="str">
            <v>SOCI</v>
          </cell>
          <cell r="E2099">
            <v>993</v>
          </cell>
          <cell r="F2099" t="str">
            <v>MASTER'S RESEARCH AND THESIS</v>
          </cell>
          <cell r="H2099">
            <v>2192</v>
          </cell>
          <cell r="I2099">
            <v>1</v>
          </cell>
          <cell r="J2099" t="str">
            <v>Lecture</v>
          </cell>
          <cell r="K2099">
            <v>17</v>
          </cell>
          <cell r="L2099">
            <v>26</v>
          </cell>
          <cell r="O2099" t="str">
            <v>M 1</v>
          </cell>
          <cell r="P2099" t="str">
            <v>GRAD</v>
          </cell>
          <cell r="S2099">
            <v>704221358</v>
          </cell>
          <cell r="T2099" t="str">
            <v>Kathleen</v>
          </cell>
          <cell r="U2099" t="str">
            <v>Harris</v>
          </cell>
          <cell r="Y2099" t="str">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ell>
        </row>
        <row r="2100">
          <cell r="C2100" t="str">
            <v>SOCI993</v>
          </cell>
          <cell r="D2100" t="str">
            <v>SOCI</v>
          </cell>
          <cell r="E2100">
            <v>993</v>
          </cell>
          <cell r="F2100" t="str">
            <v>MASTER'S RESEARCH AND THESIS</v>
          </cell>
          <cell r="H2100">
            <v>2192</v>
          </cell>
          <cell r="I2100">
            <v>1</v>
          </cell>
          <cell r="J2100" t="str">
            <v>Lecture</v>
          </cell>
          <cell r="K2100">
            <v>17</v>
          </cell>
          <cell r="L2100">
            <v>26</v>
          </cell>
          <cell r="O2100" t="str">
            <v>M 1</v>
          </cell>
          <cell r="P2100" t="str">
            <v>GRAD</v>
          </cell>
          <cell r="S2100">
            <v>704224610</v>
          </cell>
          <cell r="T2100" t="str">
            <v>Barbara</v>
          </cell>
          <cell r="U2100" t="str">
            <v>Entwisle</v>
          </cell>
          <cell r="Y2100"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01">
          <cell r="C2101" t="str">
            <v>SOCI993</v>
          </cell>
          <cell r="D2101" t="str">
            <v>SOCI</v>
          </cell>
          <cell r="E2101">
            <v>993</v>
          </cell>
          <cell r="F2101" t="str">
            <v>MASTER'S RESEARCH AND THESIS</v>
          </cell>
          <cell r="H2101">
            <v>2192</v>
          </cell>
          <cell r="I2101">
            <v>1</v>
          </cell>
          <cell r="J2101" t="str">
            <v>Lecture</v>
          </cell>
          <cell r="K2101">
            <v>17</v>
          </cell>
          <cell r="L2101">
            <v>26</v>
          </cell>
          <cell r="O2101" t="str">
            <v>M 1</v>
          </cell>
          <cell r="P2101" t="str">
            <v>GRAD</v>
          </cell>
          <cell r="S2101">
            <v>720526718</v>
          </cell>
          <cell r="T2101" t="str">
            <v>Robert</v>
          </cell>
          <cell r="U2101" t="str">
            <v>Hummer</v>
          </cell>
          <cell r="Y2101" t="str">
            <v>Accurate description and more complete understanding of population health patterns and trends in the United States. How and why the physical, mental, and cognitive health of individuals differs across racial/ethnic, gender, and socioeconomic subgroups of the population. Racial/ethnic, educational, and gender disparities in U.S. health and mortality. How and why the United States is falling behind most other developed/wealthy nations, and even some developing nations, on major indicators of population health.</v>
          </cell>
        </row>
        <row r="2102">
          <cell r="C2102" t="str">
            <v>SOCI993</v>
          </cell>
          <cell r="D2102" t="str">
            <v>SOCI</v>
          </cell>
          <cell r="E2102">
            <v>993</v>
          </cell>
          <cell r="F2102" t="str">
            <v>MASTER'S RESEARCH AND THESIS</v>
          </cell>
          <cell r="H2102">
            <v>2189</v>
          </cell>
          <cell r="I2102">
            <v>1</v>
          </cell>
          <cell r="J2102" t="str">
            <v>Lecture</v>
          </cell>
          <cell r="K2102">
            <v>17</v>
          </cell>
          <cell r="L2102">
            <v>30</v>
          </cell>
          <cell r="O2102" t="str">
            <v>M 1</v>
          </cell>
          <cell r="P2102" t="str">
            <v>GRAD</v>
          </cell>
          <cell r="S2102">
            <v>704221358</v>
          </cell>
          <cell r="T2102" t="str">
            <v>Kathleen</v>
          </cell>
          <cell r="U2102" t="str">
            <v>Harris</v>
          </cell>
          <cell r="Y2102" t="str">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ell>
        </row>
        <row r="2103">
          <cell r="C2103" t="str">
            <v>SOCI993</v>
          </cell>
          <cell r="D2103" t="str">
            <v>SOCI</v>
          </cell>
          <cell r="E2103">
            <v>993</v>
          </cell>
          <cell r="F2103" t="str">
            <v>MASTER'S RESEARCH AND THESIS</v>
          </cell>
          <cell r="H2103">
            <v>2189</v>
          </cell>
          <cell r="I2103">
            <v>1</v>
          </cell>
          <cell r="J2103" t="str">
            <v>Lecture</v>
          </cell>
          <cell r="K2103">
            <v>17</v>
          </cell>
          <cell r="L2103">
            <v>30</v>
          </cell>
          <cell r="O2103" t="str">
            <v>M 1</v>
          </cell>
          <cell r="P2103" t="str">
            <v>GRAD</v>
          </cell>
          <cell r="S2103">
            <v>704224610</v>
          </cell>
          <cell r="T2103" t="str">
            <v>Barbara</v>
          </cell>
          <cell r="U2103" t="str">
            <v>Entwisle</v>
          </cell>
          <cell r="Y2103"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04">
          <cell r="C2104" t="str">
            <v>SOCI993</v>
          </cell>
          <cell r="D2104" t="str">
            <v>SOCI</v>
          </cell>
          <cell r="E2104">
            <v>993</v>
          </cell>
          <cell r="F2104" t="str">
            <v>MASTER'S RESEARCH AND THESIS</v>
          </cell>
          <cell r="H2104">
            <v>2189</v>
          </cell>
          <cell r="I2104">
            <v>1</v>
          </cell>
          <cell r="J2104" t="str">
            <v>Lecture</v>
          </cell>
          <cell r="K2104">
            <v>17</v>
          </cell>
          <cell r="L2104">
            <v>30</v>
          </cell>
          <cell r="O2104" t="str">
            <v>M 1</v>
          </cell>
          <cell r="P2104" t="str">
            <v>GRAD</v>
          </cell>
          <cell r="S2104">
            <v>720526718</v>
          </cell>
          <cell r="T2104" t="str">
            <v>Robert</v>
          </cell>
          <cell r="U2104" t="str">
            <v>Hummer</v>
          </cell>
          <cell r="Y2104" t="str">
            <v>Accurate description and more complete understanding of population health patterns and trends in the United States. How and why the physical, mental, and cognitive health of individuals differs across racial/ethnic, gender, and socioeconomic subgroups of the population. Racial/ethnic, educational, and gender disparities in U.S. health and mortality. How and why the United States is falling behind most other developed/wealthy nations, and even some developing nations, on major indicators of population health.</v>
          </cell>
        </row>
        <row r="2105">
          <cell r="C2105" t="str">
            <v>SOCI993</v>
          </cell>
          <cell r="D2105" t="str">
            <v>SOCI</v>
          </cell>
          <cell r="E2105">
            <v>993</v>
          </cell>
          <cell r="F2105" t="str">
            <v>MASTER'S RESEARCH AND THESIS</v>
          </cell>
          <cell r="H2105">
            <v>2182</v>
          </cell>
          <cell r="I2105">
            <v>1</v>
          </cell>
          <cell r="J2105" t="str">
            <v>Lecture</v>
          </cell>
          <cell r="K2105">
            <v>8</v>
          </cell>
          <cell r="L2105">
            <v>26</v>
          </cell>
          <cell r="O2105" t="str">
            <v>M 1</v>
          </cell>
          <cell r="P2105" t="str">
            <v>GRAD</v>
          </cell>
          <cell r="S2105">
            <v>704221358</v>
          </cell>
          <cell r="T2105" t="str">
            <v>Kathleen</v>
          </cell>
          <cell r="U2105" t="str">
            <v>Harris</v>
          </cell>
          <cell r="Y2105" t="str">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ell>
        </row>
        <row r="2106">
          <cell r="C2106" t="str">
            <v>SOCI993</v>
          </cell>
          <cell r="D2106" t="str">
            <v>SOCI</v>
          </cell>
          <cell r="E2106">
            <v>993</v>
          </cell>
          <cell r="F2106" t="str">
            <v>MASTER'S RESEARCH AND THESIS</v>
          </cell>
          <cell r="H2106">
            <v>2182</v>
          </cell>
          <cell r="I2106">
            <v>1</v>
          </cell>
          <cell r="J2106" t="str">
            <v>Lecture</v>
          </cell>
          <cell r="K2106">
            <v>8</v>
          </cell>
          <cell r="L2106">
            <v>26</v>
          </cell>
          <cell r="O2106" t="str">
            <v>M 1</v>
          </cell>
          <cell r="P2106" t="str">
            <v>GRAD</v>
          </cell>
          <cell r="S2106">
            <v>704224610</v>
          </cell>
          <cell r="T2106" t="str">
            <v>Barbara</v>
          </cell>
          <cell r="U2106" t="str">
            <v>Entwisle</v>
          </cell>
          <cell r="Y2106"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07">
          <cell r="C2107" t="str">
            <v>SOCI993</v>
          </cell>
          <cell r="D2107" t="str">
            <v>SOCI</v>
          </cell>
          <cell r="E2107">
            <v>993</v>
          </cell>
          <cell r="F2107" t="str">
            <v>MASTER'S RESEARCH AND THESIS</v>
          </cell>
          <cell r="H2107">
            <v>2182</v>
          </cell>
          <cell r="I2107">
            <v>1</v>
          </cell>
          <cell r="J2107" t="str">
            <v>Lecture</v>
          </cell>
          <cell r="K2107">
            <v>8</v>
          </cell>
          <cell r="L2107">
            <v>26</v>
          </cell>
          <cell r="O2107" t="str">
            <v>M 1</v>
          </cell>
          <cell r="P2107" t="str">
            <v>GRAD</v>
          </cell>
          <cell r="S2107">
            <v>720526718</v>
          </cell>
          <cell r="T2107" t="str">
            <v>Robert</v>
          </cell>
          <cell r="U2107" t="str">
            <v>Hummer</v>
          </cell>
          <cell r="Y2107" t="str">
            <v>Accurate description and more complete understanding of population health patterns and trends in the United States. How and why the physical, mental, and cognitive health of individuals differs across racial/ethnic, gender, and socioeconomic subgroups of the population. Racial/ethnic, educational, and gender disparities in U.S. health and mortality. How and why the United States is falling behind most other developed/wealthy nations, and even some developing nations, on major indicators of population health.</v>
          </cell>
        </row>
        <row r="2108">
          <cell r="C2108" t="str">
            <v>SOCI993</v>
          </cell>
          <cell r="D2108" t="str">
            <v>SOCI</v>
          </cell>
          <cell r="E2108">
            <v>993</v>
          </cell>
          <cell r="F2108" t="str">
            <v>MASTER'S RESEARCH AND THESIS</v>
          </cell>
          <cell r="H2108">
            <v>2179</v>
          </cell>
          <cell r="I2108">
            <v>1</v>
          </cell>
          <cell r="J2108" t="str">
            <v>Lecture</v>
          </cell>
          <cell r="K2108">
            <v>10</v>
          </cell>
          <cell r="L2108">
            <v>30</v>
          </cell>
          <cell r="O2108" t="str">
            <v>M 1</v>
          </cell>
          <cell r="P2108" t="str">
            <v>GRAD</v>
          </cell>
          <cell r="S2108">
            <v>704221358</v>
          </cell>
          <cell r="T2108" t="str">
            <v>Kathleen</v>
          </cell>
          <cell r="U2108" t="str">
            <v>Harris</v>
          </cell>
          <cell r="Y2108" t="str">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ell>
        </row>
        <row r="2109">
          <cell r="C2109" t="str">
            <v>SOCI993</v>
          </cell>
          <cell r="D2109" t="str">
            <v>SOCI</v>
          </cell>
          <cell r="E2109">
            <v>993</v>
          </cell>
          <cell r="F2109" t="str">
            <v>MASTER'S RESEARCH AND THESIS</v>
          </cell>
          <cell r="H2109">
            <v>2179</v>
          </cell>
          <cell r="I2109">
            <v>1</v>
          </cell>
          <cell r="J2109" t="str">
            <v>Lecture</v>
          </cell>
          <cell r="K2109">
            <v>10</v>
          </cell>
          <cell r="L2109">
            <v>30</v>
          </cell>
          <cell r="O2109" t="str">
            <v>M 1</v>
          </cell>
          <cell r="P2109" t="str">
            <v>GRAD</v>
          </cell>
          <cell r="S2109">
            <v>720526718</v>
          </cell>
          <cell r="T2109" t="str">
            <v>Robert</v>
          </cell>
          <cell r="U2109" t="str">
            <v>Hummer</v>
          </cell>
          <cell r="Y2109" t="str">
            <v>Accurate description and more complete understanding of population health patterns and trends in the United States. How and why the physical, mental, and cognitive health of individuals differs across racial/ethnic, gender, and socioeconomic subgroups of the population. Racial/ethnic, educational, and gender disparities in U.S. health and mortality. How and why the United States is falling behind most other developed/wealthy nations, and even some developing nations, on major indicators of population health.</v>
          </cell>
        </row>
        <row r="2110">
          <cell r="C2110" t="str">
            <v>SOCI993</v>
          </cell>
          <cell r="D2110" t="str">
            <v>SOCI</v>
          </cell>
          <cell r="E2110">
            <v>993</v>
          </cell>
          <cell r="F2110" t="str">
            <v>MASTER'S RESEARCH AND THESIS</v>
          </cell>
          <cell r="H2110">
            <v>2172</v>
          </cell>
          <cell r="I2110">
            <v>1</v>
          </cell>
          <cell r="J2110" t="str">
            <v>Lecture</v>
          </cell>
          <cell r="K2110">
            <v>10</v>
          </cell>
          <cell r="L2110">
            <v>26</v>
          </cell>
          <cell r="O2110" t="str">
            <v>M 1</v>
          </cell>
          <cell r="P2110" t="str">
            <v>GRAD</v>
          </cell>
          <cell r="S2110">
            <v>704221358</v>
          </cell>
          <cell r="T2110" t="str">
            <v>Kathleen</v>
          </cell>
          <cell r="U2110" t="str">
            <v>Harris</v>
          </cell>
          <cell r="Y2110" t="str">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ell>
        </row>
        <row r="2111">
          <cell r="C2111" t="str">
            <v>SOCI993</v>
          </cell>
          <cell r="D2111" t="str">
            <v>SOCI</v>
          </cell>
          <cell r="E2111">
            <v>993</v>
          </cell>
          <cell r="F2111" t="str">
            <v>MASTER'S RESEARCH AND THESIS</v>
          </cell>
          <cell r="H2111">
            <v>2172</v>
          </cell>
          <cell r="I2111">
            <v>1</v>
          </cell>
          <cell r="J2111" t="str">
            <v>Lecture</v>
          </cell>
          <cell r="K2111">
            <v>10</v>
          </cell>
          <cell r="L2111">
            <v>26</v>
          </cell>
          <cell r="O2111" t="str">
            <v>M 1</v>
          </cell>
          <cell r="P2111" t="str">
            <v>GRAD</v>
          </cell>
          <cell r="S2111">
            <v>704224610</v>
          </cell>
          <cell r="T2111" t="str">
            <v>Barbara</v>
          </cell>
          <cell r="U2111" t="str">
            <v>Entwisle</v>
          </cell>
          <cell r="Y2111"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12">
          <cell r="C2112" t="str">
            <v>SOCI993</v>
          </cell>
          <cell r="D2112" t="str">
            <v>SOCI</v>
          </cell>
          <cell r="E2112">
            <v>993</v>
          </cell>
          <cell r="F2112" t="str">
            <v>MASTER'S RESEARCH AND THESIS</v>
          </cell>
          <cell r="H2112">
            <v>2172</v>
          </cell>
          <cell r="I2112">
            <v>1</v>
          </cell>
          <cell r="J2112" t="str">
            <v>Lecture</v>
          </cell>
          <cell r="K2112">
            <v>10</v>
          </cell>
          <cell r="L2112">
            <v>26</v>
          </cell>
          <cell r="O2112" t="str">
            <v>M 1</v>
          </cell>
          <cell r="P2112" t="str">
            <v>GRAD</v>
          </cell>
          <cell r="S2112">
            <v>720526718</v>
          </cell>
          <cell r="T2112" t="str">
            <v>Robert</v>
          </cell>
          <cell r="U2112" t="str">
            <v>Hummer</v>
          </cell>
          <cell r="Y2112" t="str">
            <v>Accurate description and more complete understanding of population health patterns and trends in the United States. How and why the physical, mental, and cognitive health of individuals differs across racial/ethnic, gender, and socioeconomic subgroups of the population. Racial/ethnic, educational, and gender disparities in U.S. health and mortality. How and why the United States is falling behind most other developed/wealthy nations, and even some developing nations, on major indicators of population health.</v>
          </cell>
        </row>
        <row r="2113">
          <cell r="C2113" t="str">
            <v>SOCI993</v>
          </cell>
          <cell r="D2113" t="str">
            <v>SOCI</v>
          </cell>
          <cell r="E2113">
            <v>993</v>
          </cell>
          <cell r="F2113" t="str">
            <v>MASTER'S RESEARCH AND THESIS</v>
          </cell>
          <cell r="H2113">
            <v>2169</v>
          </cell>
          <cell r="I2113">
            <v>1</v>
          </cell>
          <cell r="J2113" t="str">
            <v>Lecture</v>
          </cell>
          <cell r="K2113">
            <v>12</v>
          </cell>
          <cell r="L2113">
            <v>30</v>
          </cell>
          <cell r="O2113" t="str">
            <v>M 1</v>
          </cell>
          <cell r="P2113" t="str">
            <v>GRAD</v>
          </cell>
          <cell r="S2113">
            <v>704221358</v>
          </cell>
          <cell r="T2113" t="str">
            <v>Kathleen</v>
          </cell>
          <cell r="U2113" t="str">
            <v>Harris</v>
          </cell>
          <cell r="Y2113" t="str">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ell>
        </row>
        <row r="2114">
          <cell r="C2114" t="str">
            <v>SOCI993</v>
          </cell>
          <cell r="D2114" t="str">
            <v>SOCI</v>
          </cell>
          <cell r="E2114">
            <v>993</v>
          </cell>
          <cell r="F2114" t="str">
            <v>MASTER'S RESEARCH AND THESIS</v>
          </cell>
          <cell r="H2114">
            <v>2169</v>
          </cell>
          <cell r="I2114">
            <v>1</v>
          </cell>
          <cell r="J2114" t="str">
            <v>Lecture</v>
          </cell>
          <cell r="K2114">
            <v>12</v>
          </cell>
          <cell r="L2114">
            <v>30</v>
          </cell>
          <cell r="O2114" t="str">
            <v>M 1</v>
          </cell>
          <cell r="P2114" t="str">
            <v>GRAD</v>
          </cell>
          <cell r="S2114">
            <v>704224610</v>
          </cell>
          <cell r="T2114" t="str">
            <v>Barbara</v>
          </cell>
          <cell r="U2114" t="str">
            <v>Entwisle</v>
          </cell>
          <cell r="Y2114"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15">
          <cell r="C2115" t="str">
            <v>SOCI993</v>
          </cell>
          <cell r="D2115" t="str">
            <v>SOCI</v>
          </cell>
          <cell r="E2115">
            <v>993</v>
          </cell>
          <cell r="F2115" t="str">
            <v>MASTER'S RESEARCH AND THESIS</v>
          </cell>
          <cell r="H2115">
            <v>2169</v>
          </cell>
          <cell r="I2115">
            <v>1</v>
          </cell>
          <cell r="J2115" t="str">
            <v>Lecture</v>
          </cell>
          <cell r="K2115">
            <v>12</v>
          </cell>
          <cell r="L2115">
            <v>30</v>
          </cell>
          <cell r="O2115" t="str">
            <v>M 1</v>
          </cell>
          <cell r="P2115" t="str">
            <v>GRAD</v>
          </cell>
          <cell r="S2115">
            <v>720526718</v>
          </cell>
          <cell r="T2115" t="str">
            <v>Robert</v>
          </cell>
          <cell r="U2115" t="str">
            <v>Hummer</v>
          </cell>
          <cell r="Y2115" t="str">
            <v>Accurate description and more complete understanding of population health patterns and trends in the United States. How and why the physical, mental, and cognitive health of individuals differs across racial/ethnic, gender, and socioeconomic subgroups of the population. Racial/ethnic, educational, and gender disparities in U.S. health and mortality. How and why the United States is falling behind most other developed/wealthy nations, and even some developing nations, on major indicators of population health.</v>
          </cell>
        </row>
        <row r="2116">
          <cell r="C2116" t="str">
            <v>SOCI993</v>
          </cell>
          <cell r="D2116" t="str">
            <v>SOCI</v>
          </cell>
          <cell r="E2116">
            <v>993</v>
          </cell>
          <cell r="F2116" t="str">
            <v>MASTER'S RESEARCH AND THESIS</v>
          </cell>
          <cell r="H2116">
            <v>2179</v>
          </cell>
          <cell r="I2116">
            <v>1</v>
          </cell>
          <cell r="J2116" t="str">
            <v>Lecture</v>
          </cell>
          <cell r="K2116">
            <v>10</v>
          </cell>
          <cell r="L2116">
            <v>30</v>
          </cell>
          <cell r="O2116" t="str">
            <v>M 1</v>
          </cell>
          <cell r="P2116" t="str">
            <v>GRAD</v>
          </cell>
          <cell r="S2116">
            <v>704224610</v>
          </cell>
          <cell r="T2116" t="str">
            <v>Barbara</v>
          </cell>
          <cell r="U2116" t="str">
            <v>Entwisle</v>
          </cell>
          <cell r="Y2116"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17">
          <cell r="C2117" t="str">
            <v>SOWO700</v>
          </cell>
          <cell r="D2117" t="str">
            <v>SOWO</v>
          </cell>
          <cell r="E2117">
            <v>700</v>
          </cell>
          <cell r="F2117" t="str">
            <v>ATOD: ABUSE/DEPEND</v>
          </cell>
          <cell r="H2117">
            <v>2194</v>
          </cell>
          <cell r="I2117">
            <v>1</v>
          </cell>
          <cell r="J2117" t="str">
            <v>Lecture</v>
          </cell>
          <cell r="K2117">
            <v>26</v>
          </cell>
          <cell r="L2117">
            <v>1</v>
          </cell>
          <cell r="O2117" t="str">
            <v>M 1</v>
          </cell>
          <cell r="P2117" t="str">
            <v>GRAD</v>
          </cell>
          <cell r="S2117">
            <v>714742261</v>
          </cell>
          <cell r="T2117" t="str">
            <v>Michael</v>
          </cell>
          <cell r="U2117" t="str">
            <v>Mcguire</v>
          </cell>
        </row>
        <row r="2118">
          <cell r="C2118" t="str">
            <v>SOWO700</v>
          </cell>
          <cell r="D2118" t="str">
            <v>SOWO</v>
          </cell>
          <cell r="E2118">
            <v>700</v>
          </cell>
          <cell r="F2118" t="str">
            <v>ATOD: ABUSE/DEPEND</v>
          </cell>
          <cell r="H2118">
            <v>2189</v>
          </cell>
          <cell r="I2118">
            <v>1</v>
          </cell>
          <cell r="J2118" t="str">
            <v>Lecture</v>
          </cell>
          <cell r="K2118">
            <v>14</v>
          </cell>
          <cell r="L2118">
            <v>1</v>
          </cell>
          <cell r="P2118" t="str">
            <v>GRAD</v>
          </cell>
          <cell r="S2118">
            <v>714742261</v>
          </cell>
          <cell r="T2118" t="str">
            <v>Michael</v>
          </cell>
          <cell r="U2118" t="str">
            <v>Mcguire</v>
          </cell>
        </row>
        <row r="2119">
          <cell r="C2119" t="str">
            <v>SOWO700</v>
          </cell>
          <cell r="D2119" t="str">
            <v>SOWO</v>
          </cell>
          <cell r="E2119">
            <v>700</v>
          </cell>
          <cell r="F2119" t="str">
            <v>ATOD: ABUSE/DEPEND</v>
          </cell>
          <cell r="H2119">
            <v>2184</v>
          </cell>
          <cell r="I2119">
            <v>1</v>
          </cell>
          <cell r="J2119" t="str">
            <v>Lecture</v>
          </cell>
          <cell r="K2119">
            <v>18</v>
          </cell>
          <cell r="L2119">
            <v>1</v>
          </cell>
          <cell r="O2119" t="str">
            <v>M 1</v>
          </cell>
          <cell r="P2119" t="str">
            <v>GRAD</v>
          </cell>
          <cell r="S2119">
            <v>714742261</v>
          </cell>
          <cell r="T2119" t="str">
            <v>Michael</v>
          </cell>
          <cell r="U2119" t="str">
            <v>Mcguire</v>
          </cell>
        </row>
        <row r="2120">
          <cell r="C2120" t="str">
            <v>SOWO700</v>
          </cell>
          <cell r="D2120" t="str">
            <v>SOWO</v>
          </cell>
          <cell r="E2120">
            <v>700</v>
          </cell>
          <cell r="F2120" t="str">
            <v>ATOD: ABUSE/DEPEND</v>
          </cell>
          <cell r="H2120">
            <v>2179</v>
          </cell>
          <cell r="I2120">
            <v>1</v>
          </cell>
          <cell r="J2120" t="str">
            <v>Lecture</v>
          </cell>
          <cell r="K2120">
            <v>13</v>
          </cell>
          <cell r="L2120">
            <v>2</v>
          </cell>
          <cell r="P2120" t="str">
            <v>GRAD</v>
          </cell>
          <cell r="S2120">
            <v>714742261</v>
          </cell>
          <cell r="T2120" t="str">
            <v>Michael</v>
          </cell>
          <cell r="U2120" t="str">
            <v>Mcguire</v>
          </cell>
        </row>
        <row r="2121">
          <cell r="C2121" t="str">
            <v>SOWO700</v>
          </cell>
          <cell r="D2121" t="str">
            <v>SOWO</v>
          </cell>
          <cell r="E2121">
            <v>700</v>
          </cell>
          <cell r="F2121" t="str">
            <v>ATOD: ABUSE/DEPEND</v>
          </cell>
          <cell r="H2121">
            <v>2173</v>
          </cell>
          <cell r="I2121">
            <v>1</v>
          </cell>
          <cell r="J2121" t="str">
            <v>Lecture</v>
          </cell>
          <cell r="K2121">
            <v>16</v>
          </cell>
          <cell r="L2121">
            <v>1</v>
          </cell>
          <cell r="P2121" t="str">
            <v>GRAD</v>
          </cell>
          <cell r="S2121">
            <v>714742261</v>
          </cell>
          <cell r="T2121" t="str">
            <v>Michael</v>
          </cell>
          <cell r="U2121" t="str">
            <v>Mcguire</v>
          </cell>
        </row>
        <row r="2122">
          <cell r="C2122" t="str">
            <v>SOWO700</v>
          </cell>
          <cell r="D2122" t="str">
            <v>SOWO</v>
          </cell>
          <cell r="E2122">
            <v>700</v>
          </cell>
          <cell r="F2122" t="str">
            <v>ATOD: ABUSE/DEPEND</v>
          </cell>
          <cell r="H2122">
            <v>2169</v>
          </cell>
          <cell r="I2122">
            <v>1</v>
          </cell>
          <cell r="J2122" t="str">
            <v>Lecture</v>
          </cell>
          <cell r="K2122">
            <v>9</v>
          </cell>
          <cell r="L2122">
            <v>2</v>
          </cell>
          <cell r="O2122" t="str">
            <v>M 1*</v>
          </cell>
          <cell r="P2122" t="str">
            <v>GRAD</v>
          </cell>
          <cell r="S2122">
            <v>714742261</v>
          </cell>
          <cell r="T2122" t="str">
            <v>Michael</v>
          </cell>
          <cell r="U2122" t="str">
            <v>Mcguire</v>
          </cell>
          <cell r="V2122" t="str">
            <v>Foundations of Addiction</v>
          </cell>
          <cell r="W2122" t="str">
            <v>Information regarding the use, abuse &amp; dependency issues related to chemical substances and an overview of the policy and practice issues related to working with substance abusers and their families.</v>
          </cell>
        </row>
        <row r="2123">
          <cell r="C2123" t="str">
            <v>SOWO700</v>
          </cell>
          <cell r="D2123" t="str">
            <v>SOWO</v>
          </cell>
          <cell r="E2123">
            <v>700</v>
          </cell>
          <cell r="F2123" t="str">
            <v>ATOD: ABUSE/DEPEND</v>
          </cell>
          <cell r="H2123">
            <v>2169</v>
          </cell>
          <cell r="I2123">
            <v>1</v>
          </cell>
          <cell r="J2123" t="str">
            <v>Lecture</v>
          </cell>
          <cell r="K2123">
            <v>9</v>
          </cell>
          <cell r="L2123">
            <v>2</v>
          </cell>
          <cell r="O2123" t="str">
            <v>M 1</v>
          </cell>
          <cell r="P2123" t="str">
            <v>GRAD</v>
          </cell>
        </row>
        <row r="2124">
          <cell r="C2124" t="str">
            <v>SOWO701</v>
          </cell>
          <cell r="D2124" t="str">
            <v>SOWO</v>
          </cell>
          <cell r="E2124">
            <v>701</v>
          </cell>
          <cell r="F2124" t="str">
            <v>ATOD: BIOMED BASIS</v>
          </cell>
          <cell r="H2124">
            <v>2192</v>
          </cell>
          <cell r="I2124">
            <v>1</v>
          </cell>
          <cell r="J2124" t="str">
            <v>Lecture</v>
          </cell>
          <cell r="K2124">
            <v>12</v>
          </cell>
          <cell r="L2124">
            <v>1</v>
          </cell>
          <cell r="O2124" t="str">
            <v xml:space="preserve">M 1* </v>
          </cell>
          <cell r="P2124" t="str">
            <v>GRAD</v>
          </cell>
          <cell r="S2124">
            <v>710236612</v>
          </cell>
          <cell r="T2124" t="str">
            <v>Patricia</v>
          </cell>
          <cell r="U2124" t="str">
            <v>Mcgovern</v>
          </cell>
          <cell r="W2124" t="str">
            <v>Alcohol Tobacco and Other Drugs: Biomedical Basis</v>
          </cell>
          <cell r="Y2124" t="str">
            <v>Biomedical basis of substance related disorders. Broad scientific perspective on different classes of substances of abuse and biological basis of substance dependence. The distinction between drug misuse as a social problem and drug dependency as a  brain disorder.  The scope, nature, treatment,  and prevention of  alcohol and drug use disorders within gay and lesbian, ethnic and racial  minority, women, aged, and other diverse groups including those of different cultures, classes,  religions and with physical and mental disabilities, will be specifically addressed.  Medical and  social consequences of  alcohol and drug use will then be examined in detail. Ethical and social justice  issues affecting social work practice in the addictions will be examined throughout the course. Drug use prevention from cradle to grave: pregnancy, military, the elderly. Consequences of the war on drugs. Special populations: substance abuse, PTSD, military/veterans.</v>
          </cell>
        </row>
        <row r="2125">
          <cell r="C2125" t="str">
            <v>SOWO701</v>
          </cell>
          <cell r="D2125" t="str">
            <v>SOWO</v>
          </cell>
          <cell r="E2125">
            <v>701</v>
          </cell>
          <cell r="F2125" t="str">
            <v>ATOD: BIOMED BASIS</v>
          </cell>
          <cell r="H2125">
            <v>2182</v>
          </cell>
          <cell r="I2125">
            <v>1</v>
          </cell>
          <cell r="J2125" t="str">
            <v>Lecture</v>
          </cell>
          <cell r="K2125">
            <v>7</v>
          </cell>
          <cell r="L2125">
            <v>1</v>
          </cell>
          <cell r="P2125" t="str">
            <v>GRAD</v>
          </cell>
          <cell r="S2125">
            <v>720382270</v>
          </cell>
          <cell r="T2125" t="str">
            <v>Nyi</v>
          </cell>
          <cell r="U2125" t="str">
            <v>Myint</v>
          </cell>
        </row>
        <row r="2126">
          <cell r="C2126" t="str">
            <v>SOWO701</v>
          </cell>
          <cell r="D2126" t="str">
            <v>SOWO</v>
          </cell>
          <cell r="E2126">
            <v>701</v>
          </cell>
          <cell r="F2126" t="str">
            <v>ATOD: BIOMED BASIS</v>
          </cell>
          <cell r="H2126">
            <v>2172</v>
          </cell>
          <cell r="I2126">
            <v>1</v>
          </cell>
          <cell r="J2126" t="str">
            <v>Lecture</v>
          </cell>
          <cell r="K2126">
            <v>15</v>
          </cell>
          <cell r="L2126">
            <v>1</v>
          </cell>
          <cell r="O2126" t="str">
            <v>M 1</v>
          </cell>
          <cell r="P2126" t="str">
            <v>GRAD</v>
          </cell>
          <cell r="S2126">
            <v>700352533</v>
          </cell>
          <cell r="T2126" t="str">
            <v>Russell</v>
          </cell>
          <cell r="U2126" t="str">
            <v>Huffman</v>
          </cell>
        </row>
        <row r="2127">
          <cell r="C2127" t="str">
            <v>SOWO761</v>
          </cell>
          <cell r="D2127" t="str">
            <v>SOWO</v>
          </cell>
          <cell r="E2127">
            <v>761</v>
          </cell>
          <cell r="F2127" t="str">
            <v>ATOD: DIVERSE POPUL</v>
          </cell>
          <cell r="H2127">
            <v>2192</v>
          </cell>
          <cell r="I2127">
            <v>1</v>
          </cell>
          <cell r="J2127" t="str">
            <v>Lecture</v>
          </cell>
          <cell r="K2127">
            <v>13</v>
          </cell>
          <cell r="L2127">
            <v>1</v>
          </cell>
          <cell r="O2127" t="str">
            <v>M 1*</v>
          </cell>
          <cell r="P2127" t="str">
            <v>GRAD</v>
          </cell>
          <cell r="S2127">
            <v>700296994</v>
          </cell>
          <cell r="T2127" t="str">
            <v>Andrea</v>
          </cell>
          <cell r="U2127" t="str">
            <v>Murray Lichtman</v>
          </cell>
          <cell r="V2127" t="str">
            <v>POPULATION</v>
          </cell>
          <cell r="W2127" t="str">
            <v>Substance Use and Addictions Specialist (SUAS): Practice with Culturally Diverse Populations</v>
          </cell>
          <cell r="X2127" t="str">
            <v>SUAS: DIVERSE POPULATIONS</v>
          </cell>
          <cell r="Y2127" t="str">
            <v xml:space="preserve">This course provides an overview of the unique problems and needs of diverse populations living with addictive disorders and focuses on the application of culturally sensitive intervention strategies.  The following groups:  Adolescents, African-Americans, European-Americans, Military Personnel, Native Americans, Older Adults, Hispanics/Latinos, Women, Gay/Lesbian/Bi-Sexual/Transgender (GLBT), and Persons with HIV/AIDS will be studied in relation to ATOD misuse. Bio-Psycho-Social-Spiritual Framework. Trauma, PTSD and substance use. </v>
          </cell>
        </row>
        <row r="2128">
          <cell r="C2128" t="str">
            <v>SOWO761</v>
          </cell>
          <cell r="D2128" t="str">
            <v>SOWO</v>
          </cell>
          <cell r="E2128">
            <v>761</v>
          </cell>
          <cell r="F2128" t="str">
            <v>ATOD: DIVERSE POPUL</v>
          </cell>
          <cell r="H2128">
            <v>2182</v>
          </cell>
          <cell r="I2128">
            <v>1</v>
          </cell>
          <cell r="J2128" t="str">
            <v>Lecture</v>
          </cell>
          <cell r="K2128">
            <v>9</v>
          </cell>
          <cell r="L2128">
            <v>1</v>
          </cell>
          <cell r="P2128" t="str">
            <v>GRAD</v>
          </cell>
          <cell r="S2128">
            <v>700296994</v>
          </cell>
          <cell r="T2128" t="str">
            <v>Andrea</v>
          </cell>
          <cell r="U2128" t="str">
            <v>Murray Lichtman</v>
          </cell>
          <cell r="V2128" t="str">
            <v>POPULATION</v>
          </cell>
          <cell r="W2128" t="str">
            <v>Substance Use and Addictions Specialist (SUAS): Practice with Culturally Diverse Populations</v>
          </cell>
          <cell r="X2128" t="str">
            <v>SUAS: DIVERSE POPULATIONS</v>
          </cell>
          <cell r="Y2128" t="str">
            <v>Pre- or corequisites, SOWO 540 and 700; permission of the instructor for students lacking the requisites. This advanced practice course provides an overview of the unique problems and needs of diverse populations living with disorders and focuses on the application of culturally sensitive intervention strategies.</v>
          </cell>
        </row>
        <row r="2129">
          <cell r="C2129" t="str">
            <v>SOWO761</v>
          </cell>
          <cell r="D2129" t="str">
            <v>SOWO</v>
          </cell>
          <cell r="E2129">
            <v>761</v>
          </cell>
          <cell r="F2129" t="str">
            <v>ATOD: DIVERSE POPUL</v>
          </cell>
          <cell r="H2129">
            <v>2172</v>
          </cell>
          <cell r="I2129">
            <v>1</v>
          </cell>
          <cell r="J2129" t="str">
            <v>Lecture</v>
          </cell>
          <cell r="K2129">
            <v>12</v>
          </cell>
          <cell r="L2129">
            <v>1</v>
          </cell>
          <cell r="O2129" t="str">
            <v>M 1</v>
          </cell>
          <cell r="P2129" t="str">
            <v>GRAD</v>
          </cell>
          <cell r="S2129">
            <v>700296994</v>
          </cell>
          <cell r="T2129" t="str">
            <v>Andrea</v>
          </cell>
          <cell r="U2129" t="str">
            <v>Murray Lichtman</v>
          </cell>
          <cell r="V2129" t="str">
            <v>POPULATION</v>
          </cell>
          <cell r="W2129" t="str">
            <v>Substance Use and Addictions Specialist (SUAS): Practice with Culturally Diverse Populations</v>
          </cell>
          <cell r="X2129" t="str">
            <v>SUAS: DIVERSE POPULATIONS</v>
          </cell>
          <cell r="Y2129" t="str">
            <v>Pre- or corequisites, SOWO 540 and 700; permission of the instructor for students lacking the requisites. This advanced practice course provides an overview of the unique problems and needs of diverse populations living with disorders and focuses on the application of culturally sensitive intervention strategies.</v>
          </cell>
        </row>
        <row r="2130">
          <cell r="C2130" t="str">
            <v>SOWO835</v>
          </cell>
          <cell r="D2130" t="str">
            <v>SOWO</v>
          </cell>
          <cell r="E2130">
            <v>835</v>
          </cell>
          <cell r="F2130" t="str">
            <v>POVERTY POLICY</v>
          </cell>
          <cell r="H2130">
            <v>2192</v>
          </cell>
          <cell r="I2130">
            <v>1</v>
          </cell>
          <cell r="J2130" t="str">
            <v>Lecture</v>
          </cell>
          <cell r="K2130">
            <v>20</v>
          </cell>
          <cell r="L2130">
            <v>1</v>
          </cell>
          <cell r="O2130" t="str">
            <v>M 1*</v>
          </cell>
          <cell r="P2130" t="str">
            <v>GRAD</v>
          </cell>
          <cell r="S2130">
            <v>720080385</v>
          </cell>
          <cell r="T2130" t="str">
            <v>Rainier</v>
          </cell>
          <cell r="U2130" t="str">
            <v>Masa</v>
          </cell>
          <cell r="V2130" t="str">
            <v>CHANGE, ECONOMIC, FINANC, POLICY, POLITICAL, POVERTY</v>
          </cell>
          <cell r="W2130" t="str">
            <v>Poverty Policy</v>
          </cell>
          <cell r="X2130" t="str">
            <v>POVERTY POLICY</v>
          </cell>
          <cell r="Y2130" t="str">
            <v>Course provides students with a framework for advanced policy analysis and strategies for policy change, focusing on national and state poverty policy, focusing on legal, socio-political, and economic factors influencing financing, access, service delivery. Course explores skills and strategies for policy analysis and change. The color of money. Black banks and the racial wealth gap. Evicted: Poverty and profit in the American city. The broken ladder. How inequality affects the way we think, live, and die. Poverty impedes cognitive function. Pathways into and out of poverty. Food and nutrition security. What are social impact bonds? An innovative new financial tool for social programs. Temporary assistance for needy families. Earned income tax credit; child tax credit; supplemental security income. Universal basic income in the US and advanced countries. Good laws, good food: Putting local food policy to work for our communities. How Siler City, NC, integrated healthy food access into pedestrian planning.  Housing; employment and job training. Minimum wage; unemployment insurance; federal payroll taxes. Financial capability and asset building; Policy response in the Global South; The Transfer Project. Microfinance. A multifaceted program causes lasting progress for the very poor: Evidence from six countries.</v>
          </cell>
        </row>
        <row r="2131">
          <cell r="C2131" t="str">
            <v>SOWO835</v>
          </cell>
          <cell r="D2131" t="str">
            <v>SOWO</v>
          </cell>
          <cell r="E2131">
            <v>835</v>
          </cell>
          <cell r="F2131" t="str">
            <v>POVERTY POLICY</v>
          </cell>
          <cell r="H2131">
            <v>2182</v>
          </cell>
          <cell r="I2131">
            <v>1</v>
          </cell>
          <cell r="J2131" t="str">
            <v>Lecture</v>
          </cell>
          <cell r="K2131">
            <v>8</v>
          </cell>
          <cell r="L2131">
            <v>1</v>
          </cell>
          <cell r="O2131" t="str">
            <v>M 1</v>
          </cell>
          <cell r="P2131" t="str">
            <v>GRAD</v>
          </cell>
          <cell r="S2131">
            <v>720080385</v>
          </cell>
          <cell r="T2131" t="str">
            <v>Rainier</v>
          </cell>
          <cell r="U2131" t="str">
            <v>Masa</v>
          </cell>
          <cell r="V2131" t="str">
            <v>CHANGE, ECONOMIC, FINANC, POLICY, POLITICAL, POVERTY</v>
          </cell>
          <cell r="W2131" t="str">
            <v>Poverty Policy</v>
          </cell>
          <cell r="X2131" t="str">
            <v>POVERTY POLICY</v>
          </cell>
          <cell r="Y2131" t="str">
            <v>Prerequisite, SOWO 530. Course provides students with a framework for advanced policy analysis and strategies for policy change, focusing on national and state poverty policy, focusing on legal, socio-political, and economic factors influencing financing, access, service delivery. Course explores skills and strategies for policy analysis and change.</v>
          </cell>
        </row>
        <row r="2132">
          <cell r="C2132" t="str">
            <v>SOWO835</v>
          </cell>
          <cell r="D2132" t="str">
            <v>SOWO</v>
          </cell>
          <cell r="E2132">
            <v>835</v>
          </cell>
          <cell r="F2132" t="str">
            <v>POVERTY POLICY</v>
          </cell>
          <cell r="H2132">
            <v>2172</v>
          </cell>
          <cell r="I2132">
            <v>1</v>
          </cell>
          <cell r="J2132" t="str">
            <v>Lecture</v>
          </cell>
          <cell r="K2132">
            <v>14</v>
          </cell>
          <cell r="L2132">
            <v>1</v>
          </cell>
          <cell r="O2132" t="str">
            <v>M 1</v>
          </cell>
          <cell r="P2132" t="str">
            <v>GRAD</v>
          </cell>
          <cell r="S2132">
            <v>720080385</v>
          </cell>
          <cell r="T2132" t="str">
            <v>Rainier</v>
          </cell>
          <cell r="U2132" t="str">
            <v>Masa</v>
          </cell>
          <cell r="V2132" t="str">
            <v>CHANGE, ECONOMIC, FINANC, POLICY, POLITICAL, POVERTY</v>
          </cell>
          <cell r="W2132" t="str">
            <v>Poverty Policy</v>
          </cell>
          <cell r="X2132" t="str">
            <v>POVERTY POLICY</v>
          </cell>
          <cell r="Y2132" t="str">
            <v>Prerequisite, SOWO 530. Course provides students with a framework for advanced policy analysis and strategies for policy change, focusing on national and state poverty policy, focusing on legal, socio-political, and economic factors influencing financing, access, service delivery. Course explores skills and strategies for policy analysis and change.</v>
          </cell>
        </row>
        <row r="2133">
          <cell r="C2133" t="str">
            <v>SOWO836</v>
          </cell>
          <cell r="D2133" t="str">
            <v>SOWO</v>
          </cell>
          <cell r="E2133">
            <v>836</v>
          </cell>
          <cell r="F2133" t="str">
            <v>HLTH ACCESS &amp; DISPARITIE</v>
          </cell>
          <cell r="H2133">
            <v>2192</v>
          </cell>
          <cell r="I2133">
            <v>1</v>
          </cell>
          <cell r="J2133" t="str">
            <v>Lecture</v>
          </cell>
          <cell r="K2133">
            <v>43</v>
          </cell>
          <cell r="L2133">
            <v>2</v>
          </cell>
          <cell r="P2133" t="str">
            <v>GRAD</v>
          </cell>
          <cell r="S2133">
            <v>700090756</v>
          </cell>
          <cell r="T2133" t="str">
            <v>Sarah</v>
          </cell>
          <cell r="U2133" t="str">
            <v>Verbiest</v>
          </cell>
          <cell r="V2133" t="str">
            <v>CITY, GENDER, HEALTH, SOCIAL</v>
          </cell>
          <cell r="W2133" t="str">
            <v>Health Access and Health Disparities</v>
          </cell>
          <cell r="X2133" t="str">
            <v>HLTH ACCESS &amp; DISPARITIE</v>
          </cell>
          <cell r="Y2133" t="str">
            <v xml:space="preserve"> Pre- or corequisite, SOWO 530. Examines factors leading to disparities in health outcomes for persons disadvantaged by income, age, ethnicity, gender, and sexual orientation. Critically evaluates health and social policies aimed at resolving disparities.</v>
          </cell>
        </row>
        <row r="2134">
          <cell r="C2134" t="str">
            <v>SOWO836</v>
          </cell>
          <cell r="D2134" t="str">
            <v>SOWO</v>
          </cell>
          <cell r="E2134">
            <v>836</v>
          </cell>
          <cell r="F2134" t="str">
            <v>HLTH ACCESS &amp; DISPARITIE</v>
          </cell>
          <cell r="H2134">
            <v>2192</v>
          </cell>
          <cell r="I2134">
            <v>1</v>
          </cell>
          <cell r="J2134" t="str">
            <v>Lecture</v>
          </cell>
          <cell r="K2134">
            <v>43</v>
          </cell>
          <cell r="L2134">
            <v>2</v>
          </cell>
          <cell r="P2134" t="str">
            <v>GRAD</v>
          </cell>
          <cell r="S2134">
            <v>700090756</v>
          </cell>
          <cell r="T2134" t="str">
            <v>Sarah</v>
          </cell>
          <cell r="U2134" t="str">
            <v>Verbiest</v>
          </cell>
          <cell r="V2134" t="str">
            <v>CITY, GENDER, HEALTH, SOCIAL</v>
          </cell>
          <cell r="W2134" t="str">
            <v>Health Access and Health Disparities</v>
          </cell>
          <cell r="X2134" t="str">
            <v>HLTH ACCESS &amp; DISPARITIE</v>
          </cell>
          <cell r="Y2134" t="str">
            <v xml:space="preserve"> Pre- or corequisite, SOWO 530. Examines factors leading to disparities in health outcomes for persons disadvantaged by income, age, ethnicity, gender, and sexual orientation. Critically evaluates health and social policies aimed at resolving disparities.</v>
          </cell>
        </row>
        <row r="2135">
          <cell r="C2135" t="str">
            <v>SOWO836</v>
          </cell>
          <cell r="D2135" t="str">
            <v>SOWO</v>
          </cell>
          <cell r="E2135">
            <v>836</v>
          </cell>
          <cell r="F2135" t="str">
            <v>HLTH ACCESS &amp; DISPARITIE</v>
          </cell>
          <cell r="H2135">
            <v>2182</v>
          </cell>
          <cell r="I2135">
            <v>1</v>
          </cell>
          <cell r="J2135" t="str">
            <v>Lecture</v>
          </cell>
          <cell r="K2135">
            <v>39</v>
          </cell>
          <cell r="L2135">
            <v>2</v>
          </cell>
          <cell r="O2135" t="str">
            <v>M 1</v>
          </cell>
          <cell r="P2135" t="str">
            <v>GRAD</v>
          </cell>
          <cell r="S2135">
            <v>700090756</v>
          </cell>
          <cell r="T2135" t="str">
            <v>Sarah</v>
          </cell>
          <cell r="U2135" t="str">
            <v>Verbiest</v>
          </cell>
          <cell r="V2135" t="str">
            <v>CITY, GENDER, HEALTH, SOCIAL</v>
          </cell>
          <cell r="W2135" t="str">
            <v>Health Access and Health Disparities</v>
          </cell>
          <cell r="X2135" t="str">
            <v>HLTH ACCESS &amp; DISPARITIE</v>
          </cell>
          <cell r="Y2135" t="str">
            <v xml:space="preserve"> Pre- or corequisite, SOWO 530. Examines factors leading to disparities in health outcomes for persons disadvantaged by income, age, ethnicity, gender, and sexual orientation. Critically evaluates health and social policies aimed at resolving disparities.</v>
          </cell>
        </row>
        <row r="2136">
          <cell r="C2136" t="str">
            <v>SOWO836</v>
          </cell>
          <cell r="D2136" t="str">
            <v>SOWO</v>
          </cell>
          <cell r="E2136">
            <v>836</v>
          </cell>
          <cell r="F2136" t="str">
            <v>HLTH ACCESS &amp; DISPARITIE</v>
          </cell>
          <cell r="H2136">
            <v>2182</v>
          </cell>
          <cell r="I2136">
            <v>1</v>
          </cell>
          <cell r="J2136" t="str">
            <v>Lecture</v>
          </cell>
          <cell r="K2136">
            <v>39</v>
          </cell>
          <cell r="L2136">
            <v>2</v>
          </cell>
          <cell r="O2136" t="str">
            <v>M 1</v>
          </cell>
          <cell r="P2136" t="str">
            <v>GRAD</v>
          </cell>
          <cell r="S2136">
            <v>700090756</v>
          </cell>
          <cell r="T2136" t="str">
            <v>Sarah</v>
          </cell>
          <cell r="U2136" t="str">
            <v>Verbiest</v>
          </cell>
          <cell r="V2136" t="str">
            <v>CITY, GENDER, HEALTH, SOCIAL</v>
          </cell>
          <cell r="W2136" t="str">
            <v>Health Access and Health Disparities</v>
          </cell>
          <cell r="X2136" t="str">
            <v>HLTH ACCESS &amp; DISPARITIE</v>
          </cell>
          <cell r="Y2136" t="str">
            <v xml:space="preserve"> Pre- or corequisite, SOWO 530. Examines factors leading to disparities in health outcomes for persons disadvantaged by income, age, ethnicity, gender, and sexual orientation. Critically evaluates health and social policies aimed at resolving disparities.</v>
          </cell>
        </row>
        <row r="2137">
          <cell r="C2137" t="str">
            <v>SOWO836</v>
          </cell>
          <cell r="D2137" t="str">
            <v>SOWO</v>
          </cell>
          <cell r="E2137">
            <v>836</v>
          </cell>
          <cell r="F2137" t="str">
            <v>HLTH ACCESS &amp; DISPARITIE</v>
          </cell>
          <cell r="H2137">
            <v>2172</v>
          </cell>
          <cell r="I2137">
            <v>1</v>
          </cell>
          <cell r="J2137" t="str">
            <v>Lecture</v>
          </cell>
          <cell r="K2137">
            <v>39</v>
          </cell>
          <cell r="L2137">
            <v>2</v>
          </cell>
          <cell r="O2137" t="str">
            <v xml:space="preserve">M </v>
          </cell>
          <cell r="P2137" t="str">
            <v>GRAD</v>
          </cell>
          <cell r="S2137">
            <v>700090756</v>
          </cell>
          <cell r="T2137" t="str">
            <v>Sarah</v>
          </cell>
          <cell r="U2137" t="str">
            <v>Verbiest</v>
          </cell>
          <cell r="V2137" t="str">
            <v>CITY, GENDER, HEALTH, SOCIAL</v>
          </cell>
          <cell r="W2137" t="str">
            <v>Health Access and Health Disparities</v>
          </cell>
          <cell r="X2137" t="str">
            <v>HLTH ACCESS &amp; DISPARITIE</v>
          </cell>
          <cell r="Y2137" t="str">
            <v xml:space="preserve"> Pre- or corequisite, SOWO 530. Examines factors leading to disparities in health outcomes for persons disadvantaged by income, age, ethnicity, gender, and sexual orientation. Critically evaluates health and social policies aimed at resolving disparities.</v>
          </cell>
        </row>
        <row r="2138">
          <cell r="C2138" t="str">
            <v>SOWO836</v>
          </cell>
          <cell r="D2138" t="str">
            <v>SOWO</v>
          </cell>
          <cell r="E2138">
            <v>836</v>
          </cell>
          <cell r="F2138" t="str">
            <v>HLTH ACCESS &amp; DISPARITIE</v>
          </cell>
          <cell r="H2138">
            <v>2172</v>
          </cell>
          <cell r="I2138">
            <v>1</v>
          </cell>
          <cell r="J2138" t="str">
            <v>Lecture</v>
          </cell>
          <cell r="K2138">
            <v>39</v>
          </cell>
          <cell r="L2138">
            <v>2</v>
          </cell>
          <cell r="O2138" t="str">
            <v>M 1*</v>
          </cell>
          <cell r="P2138" t="str">
            <v>GRAD</v>
          </cell>
          <cell r="S2138">
            <v>700090756</v>
          </cell>
          <cell r="T2138" t="str">
            <v>Sarah</v>
          </cell>
          <cell r="U2138" t="str">
            <v>Verbiest</v>
          </cell>
          <cell r="V2138" t="str">
            <v>CITY, GENDER, HEALTH, SOCIAL</v>
          </cell>
          <cell r="W2138" t="str">
            <v>Health Access and Health Disparities</v>
          </cell>
          <cell r="X2138" t="str">
            <v>HLTH ACCESS &amp; DISPARITIE</v>
          </cell>
          <cell r="Y2138" t="str">
            <v>Examines factors leading to disparities in health outcomes for persons disadvantaged by income, age, ethnicity, gender, and sexual orientation. Critically evaluates health and social policies aimed at resolving disparities.</v>
          </cell>
        </row>
        <row r="2139">
          <cell r="C2139" t="str">
            <v>SOWO855</v>
          </cell>
          <cell r="D2139" t="str">
            <v>SOWO</v>
          </cell>
          <cell r="E2139">
            <v>855</v>
          </cell>
          <cell r="F2139" t="str">
            <v>TRTMT OF TRAUMA &amp; VIOLEN</v>
          </cell>
          <cell r="H2139">
            <v>2179</v>
          </cell>
          <cell r="I2139">
            <v>1</v>
          </cell>
          <cell r="J2139" t="str">
            <v>Lecture</v>
          </cell>
          <cell r="K2139">
            <v>35</v>
          </cell>
          <cell r="L2139">
            <v>2</v>
          </cell>
          <cell r="O2139" t="str">
            <v>M 1</v>
          </cell>
          <cell r="P2139" t="str">
            <v>GRAD</v>
          </cell>
          <cell r="S2139">
            <v>701202491</v>
          </cell>
          <cell r="T2139" t="str">
            <v>Rebecca</v>
          </cell>
          <cell r="U2139" t="str">
            <v>Macy</v>
          </cell>
          <cell r="Y2139" t="str">
            <v xml:space="preserve">Ecological and organizational perspectives on trauma and violence; Sexual assault prevention and response; Human trafficking; Intimate partner violence. Growing from our roots: Strategies for developing culturally grounded health promotion interventions in American Indian, Alaska Native, and Native Hawaiian communities; Adverse childhood experiences and the lifelong consequenes of trauma; Embodiment of historical trauma among American Indians and Alaska Natives; World report on violence and health;  Vicarious and secondary trauma; My life after sexual assault; Coordinated community efforts to respond to sexual assault; Economic empowerment of impoverished IPV survivors; Treatment of complex PTSD; Sexual violence on campus: Strategies for prevention; Aftercare services for child victims of sex trafficking; Intimate partner violence in the Latinx community; </v>
          </cell>
        </row>
        <row r="2140">
          <cell r="C2140" t="str">
            <v>SOWO860</v>
          </cell>
          <cell r="D2140" t="str">
            <v>SOWO</v>
          </cell>
          <cell r="E2140">
            <v>860</v>
          </cell>
          <cell r="F2140" t="str">
            <v>CHILD WELFARE PERSP</v>
          </cell>
          <cell r="H2140">
            <v>2189</v>
          </cell>
          <cell r="I2140">
            <v>1</v>
          </cell>
          <cell r="J2140" t="str">
            <v>Lecture</v>
          </cell>
          <cell r="K2140">
            <v>12</v>
          </cell>
          <cell r="L2140">
            <v>1</v>
          </cell>
          <cell r="O2140" t="str">
            <v>M 1 *</v>
          </cell>
          <cell r="P2140" t="str">
            <v>GRAD</v>
          </cell>
          <cell r="S2140">
            <v>705323406</v>
          </cell>
          <cell r="T2140" t="str">
            <v>Amy</v>
          </cell>
          <cell r="U2140" t="str">
            <v>Levine</v>
          </cell>
          <cell r="V2140" t="str">
            <v>WELFARE</v>
          </cell>
          <cell r="W2140" t="str">
            <v>Child Welfare Perspectives and Practices</v>
          </cell>
          <cell r="X2140" t="str">
            <v>CHILD WELFARE PERSP</v>
          </cell>
          <cell r="Y2140" t="str">
            <v xml:space="preserve">Focus on the knowledge, skills, and critical thinking necessary for effective practice in child welfare. Racial disproportionality and overrepresented groups in the child welfare system; Intersection of behavioral health, substance use treatment, and child welfare services; Outcomes for youth in foster care; The prevalence of mental disorders among children and adolescents in the child welfare system; The orphan trains; the Indian Child Welfare Act; Safety, permanence, and child well-being; The impact of trauma: a developmental framework for infancy and early childhood; Physical abuse characteristics and risk factors; Child neglect; Women, infants and (fat) children; Sexual abuse characteristics and risk factors; Sexual abuse prevention strategies; Child welfare system and LGBTQ community, interface with criminal justice system, immigration enforcement; The impact of substance abuse disorders on families and children </v>
          </cell>
        </row>
        <row r="2141">
          <cell r="C2141" t="str">
            <v>SOWO860</v>
          </cell>
          <cell r="D2141" t="str">
            <v>SOWO</v>
          </cell>
          <cell r="E2141">
            <v>860</v>
          </cell>
          <cell r="F2141" t="str">
            <v>CHILD WELFARE PERSP</v>
          </cell>
          <cell r="H2141">
            <v>2179</v>
          </cell>
          <cell r="I2141">
            <v>1</v>
          </cell>
          <cell r="J2141" t="str">
            <v>Lecture</v>
          </cell>
          <cell r="K2141">
            <v>18</v>
          </cell>
          <cell r="L2141">
            <v>1</v>
          </cell>
          <cell r="P2141" t="str">
            <v>GRAD</v>
          </cell>
          <cell r="S2141">
            <v>705323406</v>
          </cell>
          <cell r="T2141" t="str">
            <v>Amy</v>
          </cell>
          <cell r="U2141" t="str">
            <v>Levine</v>
          </cell>
          <cell r="V2141" t="str">
            <v>WELFARE</v>
          </cell>
          <cell r="W2141" t="str">
            <v>Child Welfare Perspectives and Practices</v>
          </cell>
          <cell r="X2141" t="str">
            <v>CHILD WELFARE PERSP</v>
          </cell>
          <cell r="Y2141" t="str">
            <v>Focus on the knowledge, skills, and critical thinking necessary for effective practice in child welfare. Students examine their own perspectives regarding pertinent research, current events, and initiatives in the state.</v>
          </cell>
        </row>
        <row r="2142">
          <cell r="C2142" t="str">
            <v>SOWO860</v>
          </cell>
          <cell r="D2142" t="str">
            <v>SOWO</v>
          </cell>
          <cell r="E2142">
            <v>860</v>
          </cell>
          <cell r="F2142" t="str">
            <v>CHILD WELFARE PERSP</v>
          </cell>
          <cell r="H2142">
            <v>2169</v>
          </cell>
          <cell r="I2142">
            <v>1</v>
          </cell>
          <cell r="J2142" t="str">
            <v>Lecture</v>
          </cell>
          <cell r="K2142">
            <v>6</v>
          </cell>
          <cell r="L2142">
            <v>1</v>
          </cell>
          <cell r="O2142" t="str">
            <v>M 1</v>
          </cell>
          <cell r="P2142" t="str">
            <v>GRAD</v>
          </cell>
          <cell r="S2142">
            <v>705323406</v>
          </cell>
          <cell r="T2142" t="str">
            <v>Amy</v>
          </cell>
          <cell r="U2142" t="str">
            <v>Levine</v>
          </cell>
          <cell r="V2142" t="str">
            <v>WELFARE</v>
          </cell>
          <cell r="W2142" t="str">
            <v>Child Welfare Perspectives and Practices</v>
          </cell>
          <cell r="X2142" t="str">
            <v>CHILD WELFARE PERSP</v>
          </cell>
          <cell r="Y2142" t="str">
            <v>Focus on the knowledge, skills, and critical thinking necessary for effective practice in child welfare. Students examine their own perspectives regarding pertinent research, current events, and initiatives in the state.</v>
          </cell>
        </row>
        <row r="2143">
          <cell r="C2143" t="str">
            <v>SOWO880</v>
          </cell>
          <cell r="D2143" t="str">
            <v>SOWO</v>
          </cell>
          <cell r="E2143">
            <v>880</v>
          </cell>
          <cell r="F2143" t="str">
            <v>SUSTAINABLE DEVELOP</v>
          </cell>
          <cell r="H2143">
            <v>2179</v>
          </cell>
          <cell r="I2143">
            <v>1</v>
          </cell>
          <cell r="J2143" t="str">
            <v>Lecture</v>
          </cell>
          <cell r="K2143">
            <v>11</v>
          </cell>
          <cell r="L2143">
            <v>1</v>
          </cell>
          <cell r="O2143" t="str">
            <v>M 1*</v>
          </cell>
          <cell r="P2143" t="str">
            <v>GRAD</v>
          </cell>
          <cell r="S2143">
            <v>704286045</v>
          </cell>
          <cell r="T2143" t="str">
            <v>Gary</v>
          </cell>
          <cell r="U2143" t="str">
            <v>Nelson</v>
          </cell>
          <cell r="V2143" t="str">
            <v>DEVELOPMENT, SUSTAINAB</v>
          </cell>
          <cell r="W2143" t="str">
            <v>Sustainable Development</v>
          </cell>
          <cell r="X2143" t="str">
            <v>SUSTAINABLE DEVELOP</v>
          </cell>
          <cell r="Y2143" t="str">
            <v xml:space="preserve">Examines perspectives and models of sustainable development. Students will analyze a project and present a participatory plan for engaging in sustainable development work. The class will examine social entrepreneurship and sustainable community development through a framework that combines local, national and global perspectives on sustainability’s triple bottom line: 1. economic prosperity; 2. social equity; and 3. environmental stewardship. </v>
          </cell>
        </row>
        <row r="2144">
          <cell r="C2144" t="str">
            <v>SOWO880</v>
          </cell>
          <cell r="D2144" t="str">
            <v>SOWO</v>
          </cell>
          <cell r="E2144">
            <v>880</v>
          </cell>
          <cell r="F2144" t="str">
            <v>SUSTAINABLE DEVELOP</v>
          </cell>
          <cell r="H2144">
            <v>2169</v>
          </cell>
          <cell r="I2144">
            <v>1</v>
          </cell>
          <cell r="J2144" t="str">
            <v>Lecture</v>
          </cell>
          <cell r="K2144">
            <v>11</v>
          </cell>
          <cell r="L2144">
            <v>1</v>
          </cell>
          <cell r="O2144" t="str">
            <v xml:space="preserve">M 1 </v>
          </cell>
          <cell r="P2144" t="str">
            <v>GRAD</v>
          </cell>
          <cell r="S2144">
            <v>704286045</v>
          </cell>
          <cell r="T2144" t="str">
            <v>Gary</v>
          </cell>
          <cell r="U2144" t="str">
            <v>Nelson</v>
          </cell>
          <cell r="V2144" t="str">
            <v>DEVELOPMENT, SUSTAINAB</v>
          </cell>
          <cell r="W2144" t="str">
            <v>Sustainable Development</v>
          </cell>
          <cell r="X2144" t="str">
            <v>SUSTAINABLE DEVELOP</v>
          </cell>
          <cell r="Y2144" t="str">
            <v>Prerequisite, SOWO 570. Examines perspectives and models of sustainable development. Students will analyze a project and present a participatory plan for engaging in sustainable development work.</v>
          </cell>
        </row>
        <row r="2145">
          <cell r="C2145" t="str">
            <v>SOWO881</v>
          </cell>
          <cell r="D2145" t="str">
            <v>SOWO</v>
          </cell>
          <cell r="E2145">
            <v>881</v>
          </cell>
          <cell r="F2145" t="str">
            <v>DEV THRY/PRACT GLBL SETTINGS</v>
          </cell>
          <cell r="H2145">
            <v>2189</v>
          </cell>
          <cell r="I2145">
            <v>1</v>
          </cell>
          <cell r="J2145" t="str">
            <v>Lecture</v>
          </cell>
          <cell r="K2145">
            <v>12</v>
          </cell>
          <cell r="L2145">
            <v>1</v>
          </cell>
          <cell r="O2145" t="str">
            <v>M 1*</v>
          </cell>
          <cell r="P2145" t="str">
            <v>GRAD</v>
          </cell>
          <cell r="S2145">
            <v>714666655</v>
          </cell>
          <cell r="T2145" t="str">
            <v>Gina</v>
          </cell>
          <cell r="U2145" t="str">
            <v>Chowa</v>
          </cell>
          <cell r="V2145" t="str">
            <v>DESIGN, DEVELOPMENT, GLOBAL, POPULATION</v>
          </cell>
          <cell r="W2145" t="str">
            <v>Development Theory and Practice in Global Settings</v>
          </cell>
          <cell r="X2145" t="str">
            <v>DEV THRY/PRACT GLBL SETTINGS</v>
          </cell>
          <cell r="Y2145" t="str">
            <v xml:space="preserve">This course is designed to assist students to learn skills, methods, theory, and research in development practice in global settings. Focus is on competent practice with marginalized populations globally. From Millennium Development Goals to Sustainable Development Goals; Implementing programs and building local capacity using community driven methods; Why the poor do not benefit from community-driven development: Lessons from participatory budgeting; Meaningful stakeholder engagement: Botttom-up initiatives within global governance frameworks; Translating evidence into policy change: Advocacy for community-based distribution of injectable contraceptives in Zambia; Learning from success: How Rwanda acieved the millenium develoment goals for health </v>
          </cell>
        </row>
        <row r="2146">
          <cell r="C2146" t="str">
            <v>SOWO881</v>
          </cell>
          <cell r="D2146" t="str">
            <v>SOWO</v>
          </cell>
          <cell r="E2146">
            <v>881</v>
          </cell>
          <cell r="F2146" t="str">
            <v>DEV THRY/PRACT GLBL SETTINGS</v>
          </cell>
          <cell r="H2146">
            <v>2179</v>
          </cell>
          <cell r="I2146">
            <v>1</v>
          </cell>
          <cell r="J2146" t="str">
            <v>Lecture</v>
          </cell>
          <cell r="K2146">
            <v>14</v>
          </cell>
          <cell r="L2146">
            <v>1</v>
          </cell>
          <cell r="O2146" t="str">
            <v>M 1</v>
          </cell>
          <cell r="P2146" t="str">
            <v>GRAD</v>
          </cell>
          <cell r="S2146">
            <v>714666655</v>
          </cell>
          <cell r="T2146" t="str">
            <v>Gina</v>
          </cell>
          <cell r="U2146" t="str">
            <v>Chowa</v>
          </cell>
          <cell r="V2146" t="str">
            <v>DESIGN, DEVELOPMENT, GLOBAL, POPULATION</v>
          </cell>
          <cell r="W2146" t="str">
            <v>Development Theory and Practice in Global Settings</v>
          </cell>
          <cell r="X2146" t="str">
            <v>DEV THRY/PRACT GLBL SETTINGS</v>
          </cell>
          <cell r="Y2146" t="str">
            <v>This course is designed to assist students to learn skills, methods, theory, and research in development practice in global settings. Focus is on competent practice with marginalized populations globally.</v>
          </cell>
        </row>
        <row r="2147">
          <cell r="C2147" t="str">
            <v>SOWO881</v>
          </cell>
          <cell r="D2147" t="str">
            <v>SOWO</v>
          </cell>
          <cell r="E2147">
            <v>881</v>
          </cell>
          <cell r="F2147" t="str">
            <v>DEV THRY/PRACT GLBL SETTINGS</v>
          </cell>
          <cell r="H2147">
            <v>2169</v>
          </cell>
          <cell r="I2147">
            <v>1</v>
          </cell>
          <cell r="J2147" t="str">
            <v>Lecture</v>
          </cell>
          <cell r="K2147">
            <v>12</v>
          </cell>
          <cell r="L2147">
            <v>1</v>
          </cell>
          <cell r="O2147" t="str">
            <v>M 1</v>
          </cell>
          <cell r="P2147" t="str">
            <v>GRAD</v>
          </cell>
          <cell r="S2147">
            <v>714666655</v>
          </cell>
          <cell r="T2147" t="str">
            <v>Gina</v>
          </cell>
          <cell r="U2147" t="str">
            <v>Chowa</v>
          </cell>
          <cell r="V2147" t="str">
            <v>DESIGN, DEVELOPMENT, GLOBAL, POPULATION</v>
          </cell>
          <cell r="W2147" t="str">
            <v>Development Theory and Practice in Global Settings</v>
          </cell>
          <cell r="X2147" t="str">
            <v>DEV THRY/PRACT GLBL SETTINGS</v>
          </cell>
          <cell r="Y2147" t="str">
            <v>This course is designed to assist students to learn skills, methods, theory, and research in development practice in global settings. Focus is on competent practice with marginalized populations globally.</v>
          </cell>
        </row>
        <row r="2148">
          <cell r="C2148" t="str">
            <v>SPHG700</v>
          </cell>
          <cell r="D2148" t="str">
            <v>SPHG</v>
          </cell>
          <cell r="E2148">
            <v>700</v>
          </cell>
          <cell r="F2148" t="str">
            <v>INTRO GLOBAL PUBLIC HEALTH</v>
          </cell>
          <cell r="H2148">
            <v>2179</v>
          </cell>
          <cell r="I2148">
            <v>1</v>
          </cell>
          <cell r="J2148" t="str">
            <v>Lecture</v>
          </cell>
          <cell r="K2148">
            <v>8</v>
          </cell>
          <cell r="L2148">
            <v>2</v>
          </cell>
          <cell r="O2148" t="str">
            <v>M 1*</v>
          </cell>
          <cell r="P2148" t="str">
            <v>GRAD</v>
          </cell>
          <cell r="S2148">
            <v>705504034</v>
          </cell>
          <cell r="T2148" t="str">
            <v>Karine</v>
          </cell>
          <cell r="U2148" t="str">
            <v>Dube</v>
          </cell>
          <cell r="V2148" t="str">
            <v>GLOBAL, HEALTH, INTEGRATED, LOCAL, POPULATION, PUBLIC, PUBLIC HEALTH</v>
          </cell>
          <cell r="W2148" t="str">
            <v>Introduction to Global Public Health</v>
          </cell>
          <cell r="X2148" t="str">
            <v>INTRO GLOBAL PUBLIC HEALTH</v>
          </cell>
          <cell r="Y2148" t="str">
            <v>This course is an introduction to global public health from a local to a global population level. Emerging infections and climate change;  The political origins of health inequity; Empowering women and girls: The impact of gender equality on public health; Eliminating poverty and health disparities; Socio-demographic root causes of infant mortality in Norway versus India; Pandemics, rising costs and other challenges; Water quality and future generations; Fish - part of a healthy diet, contamination with methyl mercury and PCBs, and overfishing; Strengthening the public health systems in low and middle income countries; SDGs; What is a resilient health system? Lessons from Ebola; River blindness in Togo; Carter Center trachoma program in Ethiopia; Health systems and policies: Case study of urban poor in Bangladesh; One health proof of concept: Bringing a transdisciplinary approach to surveillance for zoonotic viruses at the human-wild animal interface; Systems thinking to improve the public's health; Indicators linking health and sustainability in the post-2015 development agenda; Managing the health effects of climate change; World Bank: Warmer world will trap millions in poverty.</v>
          </cell>
        </row>
        <row r="2149">
          <cell r="C2149" t="str">
            <v>SPHG700</v>
          </cell>
          <cell r="D2149" t="str">
            <v>SPHG</v>
          </cell>
          <cell r="E2149">
            <v>700</v>
          </cell>
          <cell r="F2149" t="str">
            <v>INTRO GLOBAL PUBLIC HEALTH</v>
          </cell>
          <cell r="H2149">
            <v>2179</v>
          </cell>
          <cell r="I2149">
            <v>1</v>
          </cell>
          <cell r="J2149" t="str">
            <v>Lecture</v>
          </cell>
          <cell r="K2149">
            <v>8</v>
          </cell>
          <cell r="L2149">
            <v>2</v>
          </cell>
          <cell r="P2149" t="str">
            <v>GRAD</v>
          </cell>
          <cell r="S2149">
            <v>705504034</v>
          </cell>
          <cell r="T2149" t="str">
            <v>Karine</v>
          </cell>
          <cell r="U2149" t="str">
            <v>Dube</v>
          </cell>
          <cell r="V2149" t="str">
            <v>GLOBAL, HEALTH, INTEGRATED, LOCAL, POPULATION, PUBLIC, PUBLIC HEALTH</v>
          </cell>
          <cell r="W2149" t="str">
            <v>Introduction to Global Public Health</v>
          </cell>
          <cell r="X2149" t="str">
            <v>INTRO GLOBAL PUBLIC HEALTH</v>
          </cell>
          <cell r="Y2149" t="str">
            <v>Course restricted to students in the Global Public Health concentration. This graduate course is an introduction to global public health. The course defines and explores the history of public health, examines the key terms and concepts, and how the core areas of public health are integrated to promote health at a local and global population level.</v>
          </cell>
        </row>
        <row r="2150">
          <cell r="C2150" t="str">
            <v>SPHG700</v>
          </cell>
          <cell r="D2150" t="str">
            <v>SPHG</v>
          </cell>
          <cell r="E2150">
            <v>700</v>
          </cell>
          <cell r="F2150" t="str">
            <v>INTRO GLOBAL PUBLIC HEALTH</v>
          </cell>
          <cell r="H2150">
            <v>2169</v>
          </cell>
          <cell r="I2150">
            <v>1</v>
          </cell>
          <cell r="J2150" t="str">
            <v>Lecture</v>
          </cell>
          <cell r="K2150">
            <v>20</v>
          </cell>
          <cell r="L2150">
            <v>1</v>
          </cell>
          <cell r="O2150" t="str">
            <v>M 1</v>
          </cell>
          <cell r="P2150" t="str">
            <v>GRAD</v>
          </cell>
          <cell r="S2150">
            <v>705504034</v>
          </cell>
          <cell r="T2150" t="str">
            <v>Karine</v>
          </cell>
          <cell r="U2150" t="str">
            <v>Dube</v>
          </cell>
          <cell r="V2150" t="str">
            <v>GLOBAL, HEALTH, INTEGRATED, LOCAL, POPULATION, PUBLIC, PUBLIC HEALTH</v>
          </cell>
          <cell r="W2150" t="str">
            <v>Introduction to Global Public Health</v>
          </cell>
          <cell r="X2150" t="str">
            <v>INTRO GLOBAL PUBLIC HEALTH</v>
          </cell>
          <cell r="Y2150" t="str">
            <v>Course restricted to students in the Global Public Health concentration. This graduate course is an introduction to global public health. The course defines and explores the history of public health, examines the key terms and concepts, and how the core areas of public health are integrated to promote health at a local and global population level.</v>
          </cell>
        </row>
        <row r="2151">
          <cell r="C2151" t="str">
            <v>SPHG700</v>
          </cell>
          <cell r="D2151" t="str">
            <v>SPHG</v>
          </cell>
          <cell r="E2151">
            <v>700</v>
          </cell>
          <cell r="F2151" t="str">
            <v>INTRO GLOBAL PUBLIC HEALTH</v>
          </cell>
          <cell r="H2151">
            <v>2169</v>
          </cell>
          <cell r="I2151">
            <v>1</v>
          </cell>
          <cell r="J2151" t="str">
            <v>Lecture</v>
          </cell>
          <cell r="K2151">
            <v>20</v>
          </cell>
          <cell r="L2151">
            <v>1</v>
          </cell>
          <cell r="P2151" t="str">
            <v>GRAD</v>
          </cell>
          <cell r="S2151">
            <v>720538681</v>
          </cell>
          <cell r="T2151" t="str">
            <v>Jennifer</v>
          </cell>
          <cell r="U2151" t="str">
            <v>Elliott</v>
          </cell>
          <cell r="V2151" t="str">
            <v>GLOBAL, HEALTH, INTEGRATED, LOCAL, POPULATION, PUBLIC, PUBLIC HEALTH</v>
          </cell>
          <cell r="W2151" t="str">
            <v>Introduction to Global Public Health</v>
          </cell>
          <cell r="X2151" t="str">
            <v>INTRO GLOBAL PUBLIC HEALTH</v>
          </cell>
          <cell r="Y2151" t="str">
            <v>This graduate course is an introduction to global public health. The course defines and explores the history of public health, examines the key terms and concepts, and how the core areas of public health are integrated to promote health at a local and global population level.</v>
          </cell>
        </row>
        <row r="2152">
          <cell r="C2152" t="str">
            <v>SPHG710</v>
          </cell>
          <cell r="D2152" t="str">
            <v>SPHG</v>
          </cell>
          <cell r="E2152">
            <v>710</v>
          </cell>
          <cell r="F2152" t="str">
            <v>FOUNDATIONS OF PUB HEALTH PRAC</v>
          </cell>
          <cell r="H2152">
            <v>2182</v>
          </cell>
          <cell r="I2152">
            <v>1</v>
          </cell>
          <cell r="J2152" t="str">
            <v>Lecture</v>
          </cell>
          <cell r="K2152">
            <v>6</v>
          </cell>
          <cell r="L2152">
            <v>1</v>
          </cell>
          <cell r="P2152" t="str">
            <v>GRAD</v>
          </cell>
          <cell r="S2152">
            <v>703931986</v>
          </cell>
          <cell r="T2152" t="str">
            <v>James</v>
          </cell>
          <cell r="U2152" t="str">
            <v>Herrington</v>
          </cell>
          <cell r="V2152" t="str">
            <v>COMMUNITY, GLOBAL, HEALTH, LOCAL, PARTNERSHIP, POPULATION, PUBLIC, PUBLIC HEALTH, STAKEHOLDER</v>
          </cell>
          <cell r="W2152" t="str">
            <v>Foundations of Public Health Practice</v>
          </cell>
          <cell r="X2152" t="str">
            <v>FOUNDATIONS OF PUB HEALTH PRAC</v>
          </cell>
          <cell r="Y2152" t="str">
            <v>Prerequisite, EPID 600. Students will learn to identify and describe public health problems in a specific global context, and then use theory, evidence, and partnerships with local stakeholders to prioritize potential community-based programs and public policies to improve population health.</v>
          </cell>
        </row>
        <row r="2153">
          <cell r="C2153" t="str">
            <v>SPHG710</v>
          </cell>
          <cell r="D2153" t="str">
            <v>SPHG</v>
          </cell>
          <cell r="E2153">
            <v>710</v>
          </cell>
          <cell r="F2153" t="str">
            <v>FOUNDATIONS OF PUB HEALTH PRAC</v>
          </cell>
          <cell r="H2153">
            <v>2182</v>
          </cell>
          <cell r="I2153">
            <v>1</v>
          </cell>
          <cell r="J2153" t="str">
            <v>Lecture</v>
          </cell>
          <cell r="K2153">
            <v>6</v>
          </cell>
          <cell r="L2153">
            <v>1</v>
          </cell>
          <cell r="O2153" t="str">
            <v>M 1</v>
          </cell>
          <cell r="P2153" t="str">
            <v>GRAD</v>
          </cell>
          <cell r="S2153">
            <v>711398508</v>
          </cell>
          <cell r="T2153" t="str">
            <v>Rohit</v>
          </cell>
          <cell r="U2153" t="str">
            <v>Ramaswamy</v>
          </cell>
          <cell r="V2153" t="str">
            <v>COMMUNITY, GLOBAL, HEALTH, LOCAL, PARTNERSHIP, POPULATION, PUBLIC, PUBLIC HEALTH, STAKEHOLDER</v>
          </cell>
          <cell r="W2153" t="str">
            <v>Foundations of Public Health Practice</v>
          </cell>
          <cell r="X2153" t="str">
            <v>FOUNDATIONS OF PUB HEALTH PRAC</v>
          </cell>
          <cell r="Y2153" t="str">
            <v>Prerequisite, EPID 600. Students will learn to identify and describe public health problems in a specific global context, and then use theory, evidence, and partnerships with local stakeholders to prioritize potential community-based programs and public policies to improve population health.</v>
          </cell>
        </row>
        <row r="2154">
          <cell r="C2154" t="str">
            <v>SPHG710</v>
          </cell>
          <cell r="D2154" t="str">
            <v>SPHG</v>
          </cell>
          <cell r="E2154">
            <v>710</v>
          </cell>
          <cell r="F2154" t="str">
            <v>FOUNDATIONS OF PUB HEALTH PRAC</v>
          </cell>
          <cell r="H2154">
            <v>2173</v>
          </cell>
          <cell r="I2154">
            <v>1</v>
          </cell>
          <cell r="J2154" t="str">
            <v>Lecture</v>
          </cell>
          <cell r="K2154">
            <v>0</v>
          </cell>
          <cell r="L2154">
            <v>1</v>
          </cell>
          <cell r="P2154" t="str">
            <v>GRAD</v>
          </cell>
          <cell r="V2154" t="str">
            <v>COMMUNITY, GLOBAL, HEALTH, LOCAL, PARTNERSHIP, POPULATION, PUBLIC, PUBLIC HEALTH, STAKEHOLDER</v>
          </cell>
          <cell r="W2154" t="str">
            <v>Foundations of Public Health Practice</v>
          </cell>
          <cell r="X2154" t="str">
            <v>FOUNDATIONS OF PUB HEALTH PRAC</v>
          </cell>
          <cell r="Y2154" t="str">
            <v>Students will learn to identify and describe public health problems in a specific global context, and then use theory, evidence, and partnerships with local stakeholders to prioritize potential community-based programs and public policies to improve population health.</v>
          </cell>
        </row>
        <row r="2155">
          <cell r="C2155" t="str">
            <v>SPHG710</v>
          </cell>
          <cell r="D2155" t="str">
            <v>SPHG</v>
          </cell>
          <cell r="E2155">
            <v>710</v>
          </cell>
          <cell r="F2155" t="str">
            <v>FOUNDATIONS OF PUB HEALTH PRAC</v>
          </cell>
          <cell r="H2155">
            <v>2172</v>
          </cell>
          <cell r="I2155">
            <v>1</v>
          </cell>
          <cell r="J2155" t="str">
            <v>Lecture</v>
          </cell>
          <cell r="K2155">
            <v>7</v>
          </cell>
          <cell r="L2155">
            <v>1</v>
          </cell>
          <cell r="O2155" t="str">
            <v>M 1*</v>
          </cell>
          <cell r="P2155" t="str">
            <v>GRAD</v>
          </cell>
          <cell r="S2155">
            <v>702710649</v>
          </cell>
          <cell r="T2155" t="str">
            <v>Shelley</v>
          </cell>
          <cell r="U2155" t="str">
            <v>Golden</v>
          </cell>
          <cell r="V2155" t="str">
            <v>COMMUNITY, GLOBAL, HEALTH, LOCAL, PARTNERSHIP, POPULATION, PUBLIC, PUBLIC HEALTH, STAKEHOLDER</v>
          </cell>
          <cell r="W2155" t="str">
            <v>Foundations of Public Health Practice</v>
          </cell>
          <cell r="X2155" t="str">
            <v>FOUNDATIONS OF PUB HEALTH PRAC</v>
          </cell>
          <cell r="Y2155" t="str">
            <v>Students will learn to identify and describe public health problems in a specific global context, and then use theory, evidence, and partnerships with local stakeholders to prioritize potential community-based programs and public policies to improve population health. Sick individuals and sick populations; Law, ethics, and public health in the vaccination debates; Perspectives on polio and immunization in Northern Nigeria; An exploration of contextual factors that influence HIV risk in female sex workers in Mexico: The social ecological model applied to HIV risk behaviors; Community-based vs. clinically-based programs; Health disparities/inequities; Road safety in Costa Rica; Assessment of the needs of vulnerable youth populations in post-conflict Liberia; Income inequality grows with age and shapes later years; Obesity prevention in Venezuela; Scaling-up is a craft not a science: Catalysing scale-up of health innovations in Ethiopia, India and Nigeria; Cash transfer initiative to prevent HIV in South Africa; National Cancer Institute. Making data talk: Communicating public health data to the public, policy makers, and the press.</v>
          </cell>
        </row>
        <row r="2156">
          <cell r="C2156" t="str">
            <v>SPHG710</v>
          </cell>
          <cell r="D2156" t="str">
            <v>SPHG</v>
          </cell>
          <cell r="E2156">
            <v>710</v>
          </cell>
          <cell r="F2156" t="str">
            <v>FOUNDATIONS OF PUB HEALTH PRAC</v>
          </cell>
          <cell r="H2156">
            <v>2172</v>
          </cell>
          <cell r="I2156">
            <v>1</v>
          </cell>
          <cell r="J2156" t="str">
            <v>Lecture</v>
          </cell>
          <cell r="K2156">
            <v>7</v>
          </cell>
          <cell r="L2156">
            <v>1</v>
          </cell>
          <cell r="O2156" t="str">
            <v xml:space="preserve">M </v>
          </cell>
          <cell r="P2156" t="str">
            <v>GRAD</v>
          </cell>
          <cell r="S2156">
            <v>704049840</v>
          </cell>
          <cell r="T2156" t="str">
            <v>Karin</v>
          </cell>
          <cell r="U2156" t="str">
            <v>Yeatts</v>
          </cell>
          <cell r="V2156" t="str">
            <v>COMMUNITY, GLOBAL, HEALTH, LOCAL, PARTNERSHIP, POPULATION, PUBLIC, PUBLIC HEALTH, STAKEHOLDER</v>
          </cell>
          <cell r="W2156" t="str">
            <v>Foundations of Public Health Practice</v>
          </cell>
          <cell r="X2156" t="str">
            <v>FOUNDATIONS OF PUB HEALTH PRAC</v>
          </cell>
          <cell r="Y2156" t="str">
            <v>Prerequisite, EPID 600. Students will learn to identify and describe public health problems in a specific global context, and then use theory, evidence, and partnerships with local stakeholders to prioritize potential community-based programs and public policies to improve population health.</v>
          </cell>
        </row>
        <row r="2157">
          <cell r="C2157" t="str">
            <v>SPHG720</v>
          </cell>
          <cell r="D2157" t="str">
            <v>SPHG</v>
          </cell>
          <cell r="E2157">
            <v>720</v>
          </cell>
          <cell r="F2157" t="str">
            <v>LEADING FOR RACIAL EQUITY</v>
          </cell>
          <cell r="H2157">
            <v>2189</v>
          </cell>
          <cell r="I2157">
            <v>1</v>
          </cell>
          <cell r="J2157" t="str">
            <v>Lecture</v>
          </cell>
          <cell r="K2157">
            <v>22</v>
          </cell>
          <cell r="L2157">
            <v>1</v>
          </cell>
          <cell r="O2157" t="str">
            <v>M 1*</v>
          </cell>
          <cell r="P2157" t="str">
            <v>GRAD</v>
          </cell>
          <cell r="S2157">
            <v>701547316</v>
          </cell>
          <cell r="T2157" t="str">
            <v>Eugenia</v>
          </cell>
          <cell r="U2157" t="str">
            <v>Eng</v>
          </cell>
          <cell r="V2157" t="str">
            <v>CHANGE, EQUIT, MULTIDISCIPLINARY, RACI, RESOURCE</v>
          </cell>
          <cell r="W2157" t="str">
            <v>Leading for Racial Equity: Examining Structural Issues of Race and Class</v>
          </cell>
          <cell r="X2157" t="str">
            <v>LEADING FOR RACIAL EQUITY</v>
          </cell>
          <cell r="Y2157" t="str">
            <v xml:space="preserve">This multidisciplinary seminar prepares participants from six graduate programs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 Involves local community members and critically analyzes institutions, rather than the characteristics of individuals and groups, in order to understand institutional legacy, response, and accountability to different populations. </v>
          </cell>
        </row>
        <row r="2158">
          <cell r="C2158" t="str">
            <v>SPHG720</v>
          </cell>
          <cell r="D2158" t="str">
            <v>SPHG</v>
          </cell>
          <cell r="E2158">
            <v>720</v>
          </cell>
          <cell r="F2158" t="str">
            <v>LEADING FOR RACIAL EQUITY</v>
          </cell>
          <cell r="H2158">
            <v>2189</v>
          </cell>
          <cell r="I2158">
            <v>1</v>
          </cell>
          <cell r="J2158" t="str">
            <v>Lecture</v>
          </cell>
          <cell r="K2158">
            <v>22</v>
          </cell>
          <cell r="L2158">
            <v>1</v>
          </cell>
          <cell r="P2158" t="str">
            <v>GRAD</v>
          </cell>
          <cell r="S2158">
            <v>701403504</v>
          </cell>
          <cell r="T2158" t="str">
            <v>Deborah</v>
          </cell>
          <cell r="U2158" t="str">
            <v>Stroman</v>
          </cell>
          <cell r="V2158" t="str">
            <v>CHANGE, EQUIT, MULTIDISCIPLINARY, RACI, RESOURCE</v>
          </cell>
          <cell r="W2158" t="str">
            <v>Leading for Racial Equity: Examining Structural Issues of Race and Class</v>
          </cell>
          <cell r="X2158" t="str">
            <v>LEADING FOR RACIAL EQUITY</v>
          </cell>
          <cell r="Y2158"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59">
          <cell r="C2159" t="str">
            <v>SPHG720</v>
          </cell>
          <cell r="D2159" t="str">
            <v>SPHG</v>
          </cell>
          <cell r="E2159">
            <v>720</v>
          </cell>
          <cell r="F2159" t="str">
            <v>LEADING FOR RACIAL EQUITY</v>
          </cell>
          <cell r="H2159">
            <v>2189</v>
          </cell>
          <cell r="I2159">
            <v>1</v>
          </cell>
          <cell r="J2159" t="str">
            <v>Lecture</v>
          </cell>
          <cell r="K2159">
            <v>22</v>
          </cell>
          <cell r="L2159">
            <v>1</v>
          </cell>
          <cell r="O2159" t="str">
            <v xml:space="preserve">M </v>
          </cell>
          <cell r="P2159" t="str">
            <v>GRAD</v>
          </cell>
          <cell r="S2159">
            <v>720103171</v>
          </cell>
          <cell r="T2159" t="str">
            <v>Bayard</v>
          </cell>
          <cell r="U2159" t="str">
            <v>Love</v>
          </cell>
          <cell r="V2159" t="str">
            <v>CHANGE, EQUIT, MULTIDISCIPLINARY, RACI, RESOURCE</v>
          </cell>
          <cell r="W2159" t="str">
            <v>Leading for Racial Equity: Examining Structural Issues of Race and Class</v>
          </cell>
          <cell r="X2159" t="str">
            <v>LEADING FOR RACIAL EQUITY</v>
          </cell>
          <cell r="Y2159"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0">
          <cell r="C2160" t="str">
            <v>SPHG720</v>
          </cell>
          <cell r="D2160" t="str">
            <v>SPHG</v>
          </cell>
          <cell r="E2160">
            <v>720</v>
          </cell>
          <cell r="F2160" t="str">
            <v>LEADING FOR RACIAL EQUITY</v>
          </cell>
          <cell r="H2160">
            <v>2189</v>
          </cell>
          <cell r="I2160">
            <v>1</v>
          </cell>
          <cell r="J2160" t="str">
            <v>Lecture</v>
          </cell>
          <cell r="K2160">
            <v>22</v>
          </cell>
          <cell r="L2160">
            <v>1</v>
          </cell>
          <cell r="O2160" t="str">
            <v xml:space="preserve">M </v>
          </cell>
          <cell r="P2160" t="str">
            <v>GRAD</v>
          </cell>
          <cell r="S2160">
            <v>701419743</v>
          </cell>
          <cell r="T2160" t="str">
            <v>Malcolm</v>
          </cell>
          <cell r="U2160" t="str">
            <v>Hunter</v>
          </cell>
          <cell r="V2160" t="str">
            <v>CHANGE, EQUIT, MULTIDISCIPLINARY, RACI, RESOURCE</v>
          </cell>
          <cell r="W2160" t="str">
            <v>Leading for Racial Equity: Examining Structural Issues of Race and Class</v>
          </cell>
          <cell r="X2160" t="str">
            <v>LEADING FOR RACIAL EQUITY</v>
          </cell>
          <cell r="Y2160"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1">
          <cell r="C2161" t="str">
            <v>SPHG720</v>
          </cell>
          <cell r="D2161" t="str">
            <v>SPHG</v>
          </cell>
          <cell r="E2161">
            <v>720</v>
          </cell>
          <cell r="F2161" t="str">
            <v>LEADING FOR RACIAL EQUITY</v>
          </cell>
          <cell r="H2161">
            <v>2179</v>
          </cell>
          <cell r="I2161">
            <v>1</v>
          </cell>
          <cell r="J2161" t="str">
            <v>Lecture</v>
          </cell>
          <cell r="K2161">
            <v>20</v>
          </cell>
          <cell r="L2161">
            <v>1</v>
          </cell>
          <cell r="O2161" t="str">
            <v xml:space="preserve">M </v>
          </cell>
          <cell r="P2161" t="str">
            <v>GRAD</v>
          </cell>
          <cell r="S2161">
            <v>701419743</v>
          </cell>
          <cell r="T2161" t="str">
            <v>Malcolm</v>
          </cell>
          <cell r="U2161" t="str">
            <v>Hunter</v>
          </cell>
          <cell r="V2161" t="str">
            <v>CHANGE, EQUIT, MULTIDISCIPLINARY, RACI, RESOURCE</v>
          </cell>
          <cell r="W2161" t="str">
            <v>Leading for Racial Equity: Examining Structural Issues of Race and Class</v>
          </cell>
          <cell r="X2161" t="str">
            <v>LEADING FOR RACIAL EQUITY</v>
          </cell>
          <cell r="Y2161"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2">
          <cell r="C2162" t="str">
            <v>SPHG720</v>
          </cell>
          <cell r="D2162" t="str">
            <v>SPHG</v>
          </cell>
          <cell r="E2162">
            <v>720</v>
          </cell>
          <cell r="F2162" t="str">
            <v>LEADING FOR RACIAL EQUITY</v>
          </cell>
          <cell r="H2162">
            <v>2179</v>
          </cell>
          <cell r="I2162">
            <v>1</v>
          </cell>
          <cell r="J2162" t="str">
            <v>Lecture</v>
          </cell>
          <cell r="K2162">
            <v>20</v>
          </cell>
          <cell r="L2162">
            <v>1</v>
          </cell>
          <cell r="O2162" t="str">
            <v xml:space="preserve">M </v>
          </cell>
          <cell r="P2162" t="str">
            <v>GRAD</v>
          </cell>
          <cell r="S2162">
            <v>701419743</v>
          </cell>
          <cell r="T2162" t="str">
            <v>Malcolm</v>
          </cell>
          <cell r="U2162" t="str">
            <v>Hunter</v>
          </cell>
          <cell r="V2162" t="str">
            <v>CHANGE, EQUIT, MULTIDISCIPLINARY, RACI, RESOURCE</v>
          </cell>
          <cell r="W2162" t="str">
            <v>Leading for Racial Equity: Examining Structural Issues of Race and Class</v>
          </cell>
          <cell r="X2162" t="str">
            <v>LEADING FOR RACIAL EQUITY</v>
          </cell>
          <cell r="Y2162"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3">
          <cell r="C2163" t="str">
            <v>SPHG720</v>
          </cell>
          <cell r="D2163" t="str">
            <v>SPHG</v>
          </cell>
          <cell r="E2163">
            <v>720</v>
          </cell>
          <cell r="F2163" t="str">
            <v>LEADING FOR RACIAL EQUITY</v>
          </cell>
          <cell r="H2163">
            <v>2179</v>
          </cell>
          <cell r="I2163">
            <v>1</v>
          </cell>
          <cell r="J2163" t="str">
            <v>Lecture</v>
          </cell>
          <cell r="K2163">
            <v>20</v>
          </cell>
          <cell r="L2163">
            <v>1</v>
          </cell>
          <cell r="O2163" t="str">
            <v xml:space="preserve">M </v>
          </cell>
          <cell r="P2163" t="str">
            <v>GRAD</v>
          </cell>
          <cell r="S2163">
            <v>701419743</v>
          </cell>
          <cell r="T2163" t="str">
            <v>Malcolm</v>
          </cell>
          <cell r="U2163" t="str">
            <v>Hunter</v>
          </cell>
          <cell r="V2163" t="str">
            <v>CHANGE, EQUIT, MULTIDISCIPLINARY, RACI, RESOURCE</v>
          </cell>
          <cell r="W2163" t="str">
            <v>Leading for Racial Equity: Examining Structural Issues of Race and Class</v>
          </cell>
          <cell r="X2163" t="str">
            <v>LEADING FOR RACIAL EQUITY</v>
          </cell>
          <cell r="Y2163"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4">
          <cell r="C2164" t="str">
            <v>SPHG720</v>
          </cell>
          <cell r="D2164" t="str">
            <v>SPHG</v>
          </cell>
          <cell r="E2164">
            <v>720</v>
          </cell>
          <cell r="F2164" t="str">
            <v>LEADING FOR RACIAL EQUITY</v>
          </cell>
          <cell r="H2164">
            <v>2179</v>
          </cell>
          <cell r="I2164">
            <v>1</v>
          </cell>
          <cell r="J2164" t="str">
            <v>Lecture</v>
          </cell>
          <cell r="K2164">
            <v>20</v>
          </cell>
          <cell r="L2164">
            <v>1</v>
          </cell>
          <cell r="O2164" t="str">
            <v xml:space="preserve">M </v>
          </cell>
          <cell r="P2164" t="str">
            <v>GRAD</v>
          </cell>
          <cell r="S2164">
            <v>701419743</v>
          </cell>
          <cell r="T2164" t="str">
            <v>Malcolm</v>
          </cell>
          <cell r="U2164" t="str">
            <v>Hunter</v>
          </cell>
          <cell r="V2164" t="str">
            <v>CHANGE, EQUIT, MULTIDISCIPLINARY, RACI, RESOURCE</v>
          </cell>
          <cell r="W2164" t="str">
            <v>Leading for Racial Equity: Examining Structural Issues of Race and Class</v>
          </cell>
          <cell r="X2164" t="str">
            <v>LEADING FOR RACIAL EQUITY</v>
          </cell>
          <cell r="Y2164"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5">
          <cell r="C2165" t="str">
            <v>SPHG720</v>
          </cell>
          <cell r="D2165" t="str">
            <v>SPHG</v>
          </cell>
          <cell r="E2165">
            <v>720</v>
          </cell>
          <cell r="F2165" t="str">
            <v>LEADING FOR RACIAL EQUITY</v>
          </cell>
          <cell r="H2165">
            <v>2179</v>
          </cell>
          <cell r="I2165">
            <v>1</v>
          </cell>
          <cell r="J2165" t="str">
            <v>Lecture</v>
          </cell>
          <cell r="K2165">
            <v>20</v>
          </cell>
          <cell r="L2165">
            <v>1</v>
          </cell>
          <cell r="O2165" t="str">
            <v>M 1</v>
          </cell>
          <cell r="P2165" t="str">
            <v>GRAD</v>
          </cell>
          <cell r="S2165">
            <v>701547316</v>
          </cell>
          <cell r="T2165" t="str">
            <v>Eugenia</v>
          </cell>
          <cell r="U2165" t="str">
            <v>Eng</v>
          </cell>
          <cell r="V2165" t="str">
            <v>CHANGE, EQUIT, MULTIDISCIPLINARY, RACI, RESOURCE</v>
          </cell>
          <cell r="W2165" t="str">
            <v>Leading for Racial Equity: Examining Structural Issues of Race and Class</v>
          </cell>
          <cell r="X2165" t="str">
            <v>LEADING FOR RACIAL EQUITY</v>
          </cell>
          <cell r="Y2165"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6">
          <cell r="C2166" t="str">
            <v>SPHG720</v>
          </cell>
          <cell r="D2166" t="str">
            <v>SPHG</v>
          </cell>
          <cell r="E2166">
            <v>720</v>
          </cell>
          <cell r="F2166" t="str">
            <v>LEADING FOR RACIAL EQUITY</v>
          </cell>
          <cell r="H2166">
            <v>2179</v>
          </cell>
          <cell r="I2166">
            <v>1</v>
          </cell>
          <cell r="J2166" t="str">
            <v>Lecture</v>
          </cell>
          <cell r="K2166">
            <v>20</v>
          </cell>
          <cell r="L2166">
            <v>1</v>
          </cell>
          <cell r="O2166" t="str">
            <v xml:space="preserve">M </v>
          </cell>
          <cell r="P2166" t="str">
            <v>GRAD</v>
          </cell>
          <cell r="S2166">
            <v>701547316</v>
          </cell>
          <cell r="T2166" t="str">
            <v>Eugenia</v>
          </cell>
          <cell r="U2166" t="str">
            <v>Eng</v>
          </cell>
          <cell r="V2166" t="str">
            <v>CHANGE, EQUIT, MULTIDISCIPLINARY, RACI, RESOURCE</v>
          </cell>
          <cell r="W2166" t="str">
            <v>Leading for Racial Equity: Examining Structural Issues of Race and Class</v>
          </cell>
          <cell r="X2166" t="str">
            <v>LEADING FOR RACIAL EQUITY</v>
          </cell>
          <cell r="Y2166"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7">
          <cell r="C2167" t="str">
            <v>SPHG720</v>
          </cell>
          <cell r="D2167" t="str">
            <v>SPHG</v>
          </cell>
          <cell r="E2167">
            <v>720</v>
          </cell>
          <cell r="F2167" t="str">
            <v>LEADING FOR RACIAL EQUITY</v>
          </cell>
          <cell r="H2167">
            <v>2179</v>
          </cell>
          <cell r="I2167">
            <v>1</v>
          </cell>
          <cell r="J2167" t="str">
            <v>Lecture</v>
          </cell>
          <cell r="K2167">
            <v>20</v>
          </cell>
          <cell r="L2167">
            <v>1</v>
          </cell>
          <cell r="O2167" t="str">
            <v xml:space="preserve">M </v>
          </cell>
          <cell r="P2167" t="str">
            <v>GRAD</v>
          </cell>
          <cell r="S2167">
            <v>701547316</v>
          </cell>
          <cell r="T2167" t="str">
            <v>Eugenia</v>
          </cell>
          <cell r="U2167" t="str">
            <v>Eng</v>
          </cell>
          <cell r="V2167" t="str">
            <v>CHANGE, EQUIT, MULTIDISCIPLINARY, RACI, RESOURCE</v>
          </cell>
          <cell r="W2167" t="str">
            <v>Leading for Racial Equity: Examining Structural Issues of Race and Class</v>
          </cell>
          <cell r="X2167" t="str">
            <v>LEADING FOR RACIAL EQUITY</v>
          </cell>
          <cell r="Y2167"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8">
          <cell r="C2168" t="str">
            <v>SPHG720</v>
          </cell>
          <cell r="D2168" t="str">
            <v>SPHG</v>
          </cell>
          <cell r="E2168">
            <v>720</v>
          </cell>
          <cell r="F2168" t="str">
            <v>LEADING FOR RACIAL EQUITY</v>
          </cell>
          <cell r="H2168">
            <v>2179</v>
          </cell>
          <cell r="I2168">
            <v>1</v>
          </cell>
          <cell r="J2168" t="str">
            <v>Lecture</v>
          </cell>
          <cell r="K2168">
            <v>20</v>
          </cell>
          <cell r="L2168">
            <v>1</v>
          </cell>
          <cell r="O2168" t="str">
            <v xml:space="preserve">M </v>
          </cell>
          <cell r="P2168" t="str">
            <v>GRAD</v>
          </cell>
          <cell r="S2168">
            <v>701547316</v>
          </cell>
          <cell r="T2168" t="str">
            <v>Eugenia</v>
          </cell>
          <cell r="U2168" t="str">
            <v>Eng</v>
          </cell>
          <cell r="V2168" t="str">
            <v>CHANGE, EQUIT, MULTIDISCIPLINARY, RACI, RESOURCE</v>
          </cell>
          <cell r="W2168" t="str">
            <v>Leading for Racial Equity: Examining Structural Issues of Race and Class</v>
          </cell>
          <cell r="X2168" t="str">
            <v>LEADING FOR RACIAL EQUITY</v>
          </cell>
          <cell r="Y2168"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69">
          <cell r="C2169" t="str">
            <v>SPHG720</v>
          </cell>
          <cell r="D2169" t="str">
            <v>SPHG</v>
          </cell>
          <cell r="E2169">
            <v>720</v>
          </cell>
          <cell r="F2169" t="str">
            <v>LEADING FOR RACIAL EQUITY</v>
          </cell>
          <cell r="H2169">
            <v>2179</v>
          </cell>
          <cell r="I2169">
            <v>1</v>
          </cell>
          <cell r="J2169" t="str">
            <v>Lecture</v>
          </cell>
          <cell r="K2169">
            <v>20</v>
          </cell>
          <cell r="L2169">
            <v>1</v>
          </cell>
          <cell r="P2169" t="str">
            <v>GRAD</v>
          </cell>
          <cell r="S2169">
            <v>701403504</v>
          </cell>
          <cell r="T2169" t="str">
            <v>Deborah</v>
          </cell>
          <cell r="U2169" t="str">
            <v>Stroman</v>
          </cell>
          <cell r="V2169" t="str">
            <v>CHANGE, EQUIT, MULTIDISCIPLINARY, RACI, RESOURCE</v>
          </cell>
          <cell r="W2169" t="str">
            <v>Leading for Racial Equity: Examining Structural Issues of Race and Class</v>
          </cell>
          <cell r="X2169" t="str">
            <v>LEADING FOR RACIAL EQUITY</v>
          </cell>
          <cell r="Y2169"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0">
          <cell r="C2170" t="str">
            <v>SPHG720</v>
          </cell>
          <cell r="D2170" t="str">
            <v>SPHG</v>
          </cell>
          <cell r="E2170">
            <v>720</v>
          </cell>
          <cell r="F2170" t="str">
            <v>LEADING FOR RACIAL EQUITY</v>
          </cell>
          <cell r="H2170">
            <v>2179</v>
          </cell>
          <cell r="I2170">
            <v>1</v>
          </cell>
          <cell r="J2170" t="str">
            <v>Lecture</v>
          </cell>
          <cell r="K2170">
            <v>20</v>
          </cell>
          <cell r="L2170">
            <v>1</v>
          </cell>
          <cell r="P2170" t="str">
            <v>GRAD</v>
          </cell>
          <cell r="S2170">
            <v>701403504</v>
          </cell>
          <cell r="T2170" t="str">
            <v>Deborah</v>
          </cell>
          <cell r="U2170" t="str">
            <v>Stroman</v>
          </cell>
          <cell r="V2170" t="str">
            <v>CHANGE, EQUIT, MULTIDISCIPLINARY, RACI, RESOURCE</v>
          </cell>
          <cell r="W2170" t="str">
            <v>Leading for Racial Equity: Examining Structural Issues of Race and Class</v>
          </cell>
          <cell r="X2170" t="str">
            <v>LEADING FOR RACIAL EQUITY</v>
          </cell>
          <cell r="Y2170"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1">
          <cell r="C2171" t="str">
            <v>SPHG720</v>
          </cell>
          <cell r="D2171" t="str">
            <v>SPHG</v>
          </cell>
          <cell r="E2171">
            <v>720</v>
          </cell>
          <cell r="F2171" t="str">
            <v>LEADING FOR RACIAL EQUITY</v>
          </cell>
          <cell r="H2171">
            <v>2179</v>
          </cell>
          <cell r="I2171">
            <v>1</v>
          </cell>
          <cell r="J2171" t="str">
            <v>Lecture</v>
          </cell>
          <cell r="K2171">
            <v>20</v>
          </cell>
          <cell r="L2171">
            <v>1</v>
          </cell>
          <cell r="O2171" t="str">
            <v>M 1</v>
          </cell>
          <cell r="P2171" t="str">
            <v>GRAD</v>
          </cell>
          <cell r="S2171">
            <v>701403504</v>
          </cell>
          <cell r="T2171" t="str">
            <v>Deborah</v>
          </cell>
          <cell r="U2171" t="str">
            <v>Stroman</v>
          </cell>
          <cell r="V2171" t="str">
            <v>CHANGE, EQUIT, MULTIDISCIPLINARY, RACI, RESOURCE</v>
          </cell>
          <cell r="W2171" t="str">
            <v>Leading for Racial Equity: Examining Structural Issues of Race and Class</v>
          </cell>
          <cell r="X2171" t="str">
            <v>LEADING FOR RACIAL EQUITY</v>
          </cell>
          <cell r="Y2171"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2">
          <cell r="C2172" t="str">
            <v>SPHG720</v>
          </cell>
          <cell r="D2172" t="str">
            <v>SPHG</v>
          </cell>
          <cell r="E2172">
            <v>720</v>
          </cell>
          <cell r="F2172" t="str">
            <v>LEADING FOR RACIAL EQUITY</v>
          </cell>
          <cell r="H2172">
            <v>2179</v>
          </cell>
          <cell r="I2172">
            <v>1</v>
          </cell>
          <cell r="J2172" t="str">
            <v>Lecture</v>
          </cell>
          <cell r="K2172">
            <v>20</v>
          </cell>
          <cell r="L2172">
            <v>1</v>
          </cell>
          <cell r="O2172" t="str">
            <v>M 1</v>
          </cell>
          <cell r="P2172" t="str">
            <v>GRAD</v>
          </cell>
          <cell r="S2172">
            <v>701403504</v>
          </cell>
          <cell r="T2172" t="str">
            <v>Deborah</v>
          </cell>
          <cell r="U2172" t="str">
            <v>Stroman</v>
          </cell>
          <cell r="V2172" t="str">
            <v>CHANGE, EQUIT, MULTIDISCIPLINARY, RACI, RESOURCE</v>
          </cell>
          <cell r="W2172" t="str">
            <v>Leading for Racial Equity: Examining Structural Issues of Race and Class</v>
          </cell>
          <cell r="X2172" t="str">
            <v>LEADING FOR RACIAL EQUITY</v>
          </cell>
          <cell r="Y2172"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3">
          <cell r="C2173" t="str">
            <v>SPHG720</v>
          </cell>
          <cell r="D2173" t="str">
            <v>SPHG</v>
          </cell>
          <cell r="E2173">
            <v>720</v>
          </cell>
          <cell r="F2173" t="str">
            <v>LEADING FOR RACIAL EQUITY</v>
          </cell>
          <cell r="H2173">
            <v>2179</v>
          </cell>
          <cell r="I2173">
            <v>1</v>
          </cell>
          <cell r="J2173" t="str">
            <v>Lecture</v>
          </cell>
          <cell r="K2173">
            <v>20</v>
          </cell>
          <cell r="L2173">
            <v>1</v>
          </cell>
          <cell r="O2173" t="str">
            <v>M 1</v>
          </cell>
          <cell r="P2173" t="str">
            <v>GRAD</v>
          </cell>
          <cell r="S2173">
            <v>720103171</v>
          </cell>
          <cell r="T2173" t="str">
            <v>Bayard</v>
          </cell>
          <cell r="U2173" t="str">
            <v>Love</v>
          </cell>
          <cell r="V2173" t="str">
            <v>CHANGE, EQUIT, MULTIDISCIPLINARY, RACI, RESOURCE</v>
          </cell>
          <cell r="W2173" t="str">
            <v>Leading for Racial Equity: Examining Structural Issues of Race and Class</v>
          </cell>
          <cell r="X2173" t="str">
            <v>LEADING FOR RACIAL EQUITY</v>
          </cell>
          <cell r="Y2173"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4">
          <cell r="C2174" t="str">
            <v>SPHG720</v>
          </cell>
          <cell r="D2174" t="str">
            <v>SPHG</v>
          </cell>
          <cell r="E2174">
            <v>720</v>
          </cell>
          <cell r="F2174" t="str">
            <v>LEADING FOR RACIAL EQUITY</v>
          </cell>
          <cell r="H2174">
            <v>2179</v>
          </cell>
          <cell r="I2174">
            <v>1</v>
          </cell>
          <cell r="J2174" t="str">
            <v>Lecture</v>
          </cell>
          <cell r="K2174">
            <v>20</v>
          </cell>
          <cell r="L2174">
            <v>1</v>
          </cell>
          <cell r="O2174" t="str">
            <v>M 1</v>
          </cell>
          <cell r="P2174" t="str">
            <v>GRAD</v>
          </cell>
          <cell r="S2174">
            <v>720103171</v>
          </cell>
          <cell r="T2174" t="str">
            <v>Bayard</v>
          </cell>
          <cell r="U2174" t="str">
            <v>Love</v>
          </cell>
          <cell r="V2174" t="str">
            <v>CHANGE, EQUIT, MULTIDISCIPLINARY, RACI, RESOURCE</v>
          </cell>
          <cell r="W2174" t="str">
            <v>Leading for Racial Equity: Examining Structural Issues of Race and Class</v>
          </cell>
          <cell r="X2174" t="str">
            <v>LEADING FOR RACIAL EQUITY</v>
          </cell>
          <cell r="Y2174"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5">
          <cell r="C2175" t="str">
            <v>SPHG720</v>
          </cell>
          <cell r="D2175" t="str">
            <v>SPHG</v>
          </cell>
          <cell r="E2175">
            <v>720</v>
          </cell>
          <cell r="F2175" t="str">
            <v>LEADING FOR RACIAL EQUITY</v>
          </cell>
          <cell r="H2175">
            <v>2179</v>
          </cell>
          <cell r="I2175">
            <v>1</v>
          </cell>
          <cell r="J2175" t="str">
            <v>Lecture</v>
          </cell>
          <cell r="K2175">
            <v>20</v>
          </cell>
          <cell r="L2175">
            <v>1</v>
          </cell>
          <cell r="O2175" t="str">
            <v>M 1</v>
          </cell>
          <cell r="P2175" t="str">
            <v>GRAD</v>
          </cell>
          <cell r="S2175">
            <v>720103171</v>
          </cell>
          <cell r="T2175" t="str">
            <v>Bayard</v>
          </cell>
          <cell r="U2175" t="str">
            <v>Love</v>
          </cell>
          <cell r="V2175" t="str">
            <v>CHANGE, EQUIT, MULTIDISCIPLINARY, RACI, RESOURCE</v>
          </cell>
          <cell r="W2175" t="str">
            <v>Leading for Racial Equity: Examining Structural Issues of Race and Class</v>
          </cell>
          <cell r="X2175" t="str">
            <v>LEADING FOR RACIAL EQUITY</v>
          </cell>
          <cell r="Y2175"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6">
          <cell r="C2176" t="str">
            <v>SPHG720</v>
          </cell>
          <cell r="D2176" t="str">
            <v>SPHG</v>
          </cell>
          <cell r="E2176">
            <v>720</v>
          </cell>
          <cell r="F2176" t="str">
            <v>LEADING FOR RACIAL EQUITY</v>
          </cell>
          <cell r="H2176">
            <v>2179</v>
          </cell>
          <cell r="I2176">
            <v>1</v>
          </cell>
          <cell r="J2176" t="str">
            <v>Lecture</v>
          </cell>
          <cell r="K2176">
            <v>20</v>
          </cell>
          <cell r="L2176">
            <v>1</v>
          </cell>
          <cell r="O2176" t="str">
            <v>M 1</v>
          </cell>
          <cell r="P2176" t="str">
            <v>GRAD</v>
          </cell>
          <cell r="S2176">
            <v>720103171</v>
          </cell>
          <cell r="T2176" t="str">
            <v>Bayard</v>
          </cell>
          <cell r="U2176" t="str">
            <v>Love</v>
          </cell>
          <cell r="V2176" t="str">
            <v>CHANGE, EQUIT, MULTIDISCIPLINARY, RACI, RESOURCE</v>
          </cell>
          <cell r="W2176" t="str">
            <v>Leading for Racial Equity: Examining Structural Issues of Race and Class</v>
          </cell>
          <cell r="X2176" t="str">
            <v>LEADING FOR RACIAL EQUITY</v>
          </cell>
          <cell r="Y2176"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7">
          <cell r="C2177" t="str">
            <v>SPHG720</v>
          </cell>
          <cell r="D2177" t="str">
            <v>SPHG</v>
          </cell>
          <cell r="E2177">
            <v>720</v>
          </cell>
          <cell r="F2177" t="str">
            <v>LEADING FOR RACIAL EQUITY</v>
          </cell>
          <cell r="H2177">
            <v>2169</v>
          </cell>
          <cell r="I2177">
            <v>1</v>
          </cell>
          <cell r="J2177" t="str">
            <v>Lecture</v>
          </cell>
          <cell r="K2177">
            <v>25</v>
          </cell>
          <cell r="L2177">
            <v>1</v>
          </cell>
          <cell r="O2177" t="str">
            <v xml:space="preserve">M </v>
          </cell>
          <cell r="P2177" t="str">
            <v>GRAD</v>
          </cell>
          <cell r="S2177">
            <v>701403504</v>
          </cell>
          <cell r="T2177" t="str">
            <v>Deborah</v>
          </cell>
          <cell r="U2177" t="str">
            <v>Stroman</v>
          </cell>
          <cell r="V2177" t="str">
            <v>CHANGE, EQUIT, MULTIDISCIPLINARY, RACI, RESOURCE</v>
          </cell>
          <cell r="W2177" t="str">
            <v>Leading for Racial Equity: Examining Structural Issues of Race and Class</v>
          </cell>
          <cell r="X2177" t="str">
            <v>LEADING FOR RACIAL EQUITY</v>
          </cell>
          <cell r="Y2177"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8">
          <cell r="C2178" t="str">
            <v>SPHG720</v>
          </cell>
          <cell r="D2178" t="str">
            <v>SPHG</v>
          </cell>
          <cell r="E2178">
            <v>720</v>
          </cell>
          <cell r="F2178" t="str">
            <v>LEADING FOR RACIAL EQUITY</v>
          </cell>
          <cell r="H2178">
            <v>2169</v>
          </cell>
          <cell r="I2178">
            <v>1</v>
          </cell>
          <cell r="J2178" t="str">
            <v>Lecture</v>
          </cell>
          <cell r="K2178">
            <v>25</v>
          </cell>
          <cell r="L2178">
            <v>1</v>
          </cell>
          <cell r="O2178" t="str">
            <v xml:space="preserve">M </v>
          </cell>
          <cell r="P2178" t="str">
            <v>GRAD</v>
          </cell>
          <cell r="S2178">
            <v>701403504</v>
          </cell>
          <cell r="T2178" t="str">
            <v>Deborah</v>
          </cell>
          <cell r="U2178" t="str">
            <v>Stroman</v>
          </cell>
          <cell r="V2178" t="str">
            <v>CHANGE, EQUIT, MULTIDISCIPLINARY, RACI, RESOURCE</v>
          </cell>
          <cell r="W2178" t="str">
            <v>Leading for Racial Equity: Examining Structural Issues of Race and Class</v>
          </cell>
          <cell r="X2178" t="str">
            <v>LEADING FOR RACIAL EQUITY</v>
          </cell>
          <cell r="Y2178"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79">
          <cell r="C2179" t="str">
            <v>SPHG720</v>
          </cell>
          <cell r="D2179" t="str">
            <v>SPHG</v>
          </cell>
          <cell r="E2179">
            <v>720</v>
          </cell>
          <cell r="F2179" t="str">
            <v>LEADING FOR RACIAL EQUITY</v>
          </cell>
          <cell r="H2179">
            <v>2169</v>
          </cell>
          <cell r="I2179">
            <v>1</v>
          </cell>
          <cell r="J2179" t="str">
            <v>Lecture</v>
          </cell>
          <cell r="K2179">
            <v>25</v>
          </cell>
          <cell r="L2179">
            <v>1</v>
          </cell>
          <cell r="O2179" t="str">
            <v xml:space="preserve">M </v>
          </cell>
          <cell r="P2179" t="str">
            <v>GRAD</v>
          </cell>
          <cell r="S2179">
            <v>701403504</v>
          </cell>
          <cell r="T2179" t="str">
            <v>Deborah</v>
          </cell>
          <cell r="U2179" t="str">
            <v>Stroman</v>
          </cell>
          <cell r="V2179" t="str">
            <v>CHANGE, EQUIT, MULTIDISCIPLINARY, RACI, RESOURCE</v>
          </cell>
          <cell r="W2179" t="str">
            <v>Leading for Racial Equity: Examining Structural Issues of Race and Class</v>
          </cell>
          <cell r="X2179" t="str">
            <v>LEADING FOR RACIAL EQUITY</v>
          </cell>
          <cell r="Y2179"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0">
          <cell r="C2180" t="str">
            <v>SPHG720</v>
          </cell>
          <cell r="D2180" t="str">
            <v>SPHG</v>
          </cell>
          <cell r="E2180">
            <v>720</v>
          </cell>
          <cell r="F2180" t="str">
            <v>LEADING FOR RACIAL EQUITY</v>
          </cell>
          <cell r="H2180">
            <v>2169</v>
          </cell>
          <cell r="I2180">
            <v>1</v>
          </cell>
          <cell r="J2180" t="str">
            <v>Lecture</v>
          </cell>
          <cell r="K2180">
            <v>25</v>
          </cell>
          <cell r="L2180">
            <v>1</v>
          </cell>
          <cell r="O2180" t="str">
            <v xml:space="preserve">M </v>
          </cell>
          <cell r="P2180" t="str">
            <v>GRAD</v>
          </cell>
          <cell r="S2180">
            <v>701403504</v>
          </cell>
          <cell r="T2180" t="str">
            <v>Deborah</v>
          </cell>
          <cell r="U2180" t="str">
            <v>Stroman</v>
          </cell>
          <cell r="V2180" t="str">
            <v>CHANGE, EQUIT, MULTIDISCIPLINARY, RACI, RESOURCE</v>
          </cell>
          <cell r="W2180" t="str">
            <v>Leading for Racial Equity: Examining Structural Issues of Race and Class</v>
          </cell>
          <cell r="X2180" t="str">
            <v>LEADING FOR RACIAL EQUITY</v>
          </cell>
          <cell r="Y2180"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1">
          <cell r="C2181" t="str">
            <v>SPHG720</v>
          </cell>
          <cell r="D2181" t="str">
            <v>SPHG</v>
          </cell>
          <cell r="E2181">
            <v>720</v>
          </cell>
          <cell r="F2181" t="str">
            <v>LEADING FOR RACIAL EQUITY</v>
          </cell>
          <cell r="H2181">
            <v>2169</v>
          </cell>
          <cell r="I2181">
            <v>1</v>
          </cell>
          <cell r="J2181" t="str">
            <v>Lecture</v>
          </cell>
          <cell r="K2181">
            <v>25</v>
          </cell>
          <cell r="L2181">
            <v>1</v>
          </cell>
          <cell r="O2181" t="str">
            <v xml:space="preserve">M </v>
          </cell>
          <cell r="P2181" t="str">
            <v>GRAD</v>
          </cell>
          <cell r="S2181">
            <v>701403504</v>
          </cell>
          <cell r="T2181" t="str">
            <v>Deborah</v>
          </cell>
          <cell r="U2181" t="str">
            <v>Stroman</v>
          </cell>
          <cell r="V2181" t="str">
            <v>CHANGE, EQUIT, MULTIDISCIPLINARY, RACI, RESOURCE</v>
          </cell>
          <cell r="W2181" t="str">
            <v>Leading for Racial Equity: Examining Structural Issues of Race and Class</v>
          </cell>
          <cell r="X2181" t="str">
            <v>LEADING FOR RACIAL EQUITY</v>
          </cell>
          <cell r="Y2181"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2">
          <cell r="C2182" t="str">
            <v>SPHG720</v>
          </cell>
          <cell r="D2182" t="str">
            <v>SPHG</v>
          </cell>
          <cell r="E2182">
            <v>720</v>
          </cell>
          <cell r="F2182" t="str">
            <v>LEADING FOR RACIAL EQUITY</v>
          </cell>
          <cell r="H2182">
            <v>2169</v>
          </cell>
          <cell r="I2182">
            <v>1</v>
          </cell>
          <cell r="J2182" t="str">
            <v>Lecture</v>
          </cell>
          <cell r="K2182">
            <v>25</v>
          </cell>
          <cell r="L2182">
            <v>1</v>
          </cell>
          <cell r="O2182" t="str">
            <v xml:space="preserve">M </v>
          </cell>
          <cell r="P2182" t="str">
            <v>GRAD</v>
          </cell>
          <cell r="S2182">
            <v>701403504</v>
          </cell>
          <cell r="T2182" t="str">
            <v>Deborah</v>
          </cell>
          <cell r="U2182" t="str">
            <v>Stroman</v>
          </cell>
          <cell r="V2182" t="str">
            <v>CHANGE, EQUIT, MULTIDISCIPLINARY, RACI, RESOURCE</v>
          </cell>
          <cell r="W2182" t="str">
            <v>Leading for Racial Equity: Examining Structural Issues of Race and Class</v>
          </cell>
          <cell r="X2182" t="str">
            <v>LEADING FOR RACIAL EQUITY</v>
          </cell>
          <cell r="Y2182"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3">
          <cell r="C2183" t="str">
            <v>SPHG720</v>
          </cell>
          <cell r="D2183" t="str">
            <v>SPHG</v>
          </cell>
          <cell r="E2183">
            <v>720</v>
          </cell>
          <cell r="F2183" t="str">
            <v>LEADING FOR RACIAL EQUITY</v>
          </cell>
          <cell r="H2183">
            <v>2169</v>
          </cell>
          <cell r="I2183">
            <v>1</v>
          </cell>
          <cell r="J2183" t="str">
            <v>Lecture</v>
          </cell>
          <cell r="K2183">
            <v>25</v>
          </cell>
          <cell r="L2183">
            <v>1</v>
          </cell>
          <cell r="O2183" t="str">
            <v xml:space="preserve">M </v>
          </cell>
          <cell r="P2183" t="str">
            <v>GRAD</v>
          </cell>
          <cell r="S2183">
            <v>701403504</v>
          </cell>
          <cell r="T2183" t="str">
            <v>Deborah</v>
          </cell>
          <cell r="U2183" t="str">
            <v>Stroman</v>
          </cell>
          <cell r="V2183" t="str">
            <v>CHANGE, EQUIT, MULTIDISCIPLINARY, RACI, RESOURCE</v>
          </cell>
          <cell r="W2183" t="str">
            <v>Leading for Racial Equity: Examining Structural Issues of Race and Class</v>
          </cell>
          <cell r="X2183" t="str">
            <v>LEADING FOR RACIAL EQUITY</v>
          </cell>
          <cell r="Y2183"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4">
          <cell r="C2184" t="str">
            <v>SPHG720</v>
          </cell>
          <cell r="D2184" t="str">
            <v>SPHG</v>
          </cell>
          <cell r="E2184">
            <v>720</v>
          </cell>
          <cell r="F2184" t="str">
            <v>LEADING FOR RACIAL EQUITY</v>
          </cell>
          <cell r="H2184">
            <v>2169</v>
          </cell>
          <cell r="I2184">
            <v>1</v>
          </cell>
          <cell r="J2184" t="str">
            <v>Lecture</v>
          </cell>
          <cell r="K2184">
            <v>25</v>
          </cell>
          <cell r="L2184">
            <v>1</v>
          </cell>
          <cell r="O2184" t="str">
            <v xml:space="preserve">M </v>
          </cell>
          <cell r="P2184" t="str">
            <v>GRAD</v>
          </cell>
          <cell r="S2184">
            <v>701403504</v>
          </cell>
          <cell r="T2184" t="str">
            <v>Deborah</v>
          </cell>
          <cell r="U2184" t="str">
            <v>Stroman</v>
          </cell>
          <cell r="V2184" t="str">
            <v>CHANGE, EQUIT, MULTIDISCIPLINARY, RACI, RESOURCE</v>
          </cell>
          <cell r="W2184" t="str">
            <v>Leading for Racial Equity: Examining Structural Issues of Race and Class</v>
          </cell>
          <cell r="X2184" t="str">
            <v>LEADING FOR RACIAL EQUITY</v>
          </cell>
          <cell r="Y2184"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5">
          <cell r="C2185" t="str">
            <v>SPHG720</v>
          </cell>
          <cell r="D2185" t="str">
            <v>SPHG</v>
          </cell>
          <cell r="E2185">
            <v>720</v>
          </cell>
          <cell r="F2185" t="str">
            <v>LEADING FOR RACIAL EQUITY</v>
          </cell>
          <cell r="H2185">
            <v>2169</v>
          </cell>
          <cell r="I2185">
            <v>1</v>
          </cell>
          <cell r="J2185" t="str">
            <v>Lecture</v>
          </cell>
          <cell r="K2185">
            <v>25</v>
          </cell>
          <cell r="L2185">
            <v>1</v>
          </cell>
          <cell r="O2185" t="str">
            <v xml:space="preserve">M </v>
          </cell>
          <cell r="P2185" t="str">
            <v>GRAD</v>
          </cell>
          <cell r="S2185">
            <v>701403504</v>
          </cell>
          <cell r="T2185" t="str">
            <v>Deborah</v>
          </cell>
          <cell r="U2185" t="str">
            <v>Stroman</v>
          </cell>
          <cell r="V2185" t="str">
            <v>CHANGE, EQUIT, MULTIDISCIPLINARY, RACI, RESOURCE</v>
          </cell>
          <cell r="W2185" t="str">
            <v>Leading for Racial Equity: Examining Structural Issues of Race and Class</v>
          </cell>
          <cell r="X2185" t="str">
            <v>LEADING FOR RACIAL EQUITY</v>
          </cell>
          <cell r="Y2185"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6">
          <cell r="C2186" t="str">
            <v>SPHG720</v>
          </cell>
          <cell r="D2186" t="str">
            <v>SPHG</v>
          </cell>
          <cell r="E2186">
            <v>720</v>
          </cell>
          <cell r="F2186" t="str">
            <v>LEADING FOR RACIAL EQUITY</v>
          </cell>
          <cell r="H2186">
            <v>2169</v>
          </cell>
          <cell r="I2186">
            <v>1</v>
          </cell>
          <cell r="J2186" t="str">
            <v>Lecture</v>
          </cell>
          <cell r="K2186">
            <v>25</v>
          </cell>
          <cell r="L2186">
            <v>1</v>
          </cell>
          <cell r="O2186" t="str">
            <v xml:space="preserve">M </v>
          </cell>
          <cell r="P2186" t="str">
            <v>GRAD</v>
          </cell>
          <cell r="S2186">
            <v>720103171</v>
          </cell>
          <cell r="T2186" t="str">
            <v>Bayard</v>
          </cell>
          <cell r="U2186" t="str">
            <v>Love</v>
          </cell>
          <cell r="V2186" t="str">
            <v>CHANGE, EQUIT, MULTIDISCIPLINARY, RACI, RESOURCE</v>
          </cell>
          <cell r="W2186" t="str">
            <v>Leading for Racial Equity: Examining Structural Issues of Race and Class</v>
          </cell>
          <cell r="X2186" t="str">
            <v>LEADING FOR RACIAL EQUITY</v>
          </cell>
          <cell r="Y2186"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7">
          <cell r="C2187" t="str">
            <v>SPHG720</v>
          </cell>
          <cell r="D2187" t="str">
            <v>SPHG</v>
          </cell>
          <cell r="E2187">
            <v>720</v>
          </cell>
          <cell r="F2187" t="str">
            <v>LEADING FOR RACIAL EQUITY</v>
          </cell>
          <cell r="H2187">
            <v>2169</v>
          </cell>
          <cell r="I2187">
            <v>1</v>
          </cell>
          <cell r="J2187" t="str">
            <v>Lecture</v>
          </cell>
          <cell r="K2187">
            <v>25</v>
          </cell>
          <cell r="L2187">
            <v>1</v>
          </cell>
          <cell r="O2187" t="str">
            <v xml:space="preserve">M </v>
          </cell>
          <cell r="P2187" t="str">
            <v>GRAD</v>
          </cell>
          <cell r="S2187">
            <v>720103171</v>
          </cell>
          <cell r="T2187" t="str">
            <v>Bayard</v>
          </cell>
          <cell r="U2187" t="str">
            <v>Love</v>
          </cell>
          <cell r="V2187" t="str">
            <v>CHANGE, EQUIT, MULTIDISCIPLINARY, RACI, RESOURCE</v>
          </cell>
          <cell r="W2187" t="str">
            <v>Leading for Racial Equity: Examining Structural Issues of Race and Class</v>
          </cell>
          <cell r="X2187" t="str">
            <v>LEADING FOR RACIAL EQUITY</v>
          </cell>
          <cell r="Y2187"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8">
          <cell r="C2188" t="str">
            <v>SPHG720</v>
          </cell>
          <cell r="D2188" t="str">
            <v>SPHG</v>
          </cell>
          <cell r="E2188">
            <v>720</v>
          </cell>
          <cell r="F2188" t="str">
            <v>LEADING FOR RACIAL EQUITY</v>
          </cell>
          <cell r="H2188">
            <v>2169</v>
          </cell>
          <cell r="I2188">
            <v>1</v>
          </cell>
          <cell r="J2188" t="str">
            <v>Lecture</v>
          </cell>
          <cell r="K2188">
            <v>25</v>
          </cell>
          <cell r="L2188">
            <v>1</v>
          </cell>
          <cell r="O2188" t="str">
            <v xml:space="preserve">M </v>
          </cell>
          <cell r="P2188" t="str">
            <v>GRAD</v>
          </cell>
          <cell r="S2188">
            <v>701419743</v>
          </cell>
          <cell r="T2188" t="str">
            <v>Malcolm</v>
          </cell>
          <cell r="U2188" t="str">
            <v>Hunter</v>
          </cell>
          <cell r="V2188" t="str">
            <v>CHANGE, EQUIT, MULTIDISCIPLINARY, RACI, RESOURCE</v>
          </cell>
          <cell r="W2188" t="str">
            <v>Leading for Racial Equity: Examining Structural Issues of Race and Class</v>
          </cell>
          <cell r="X2188" t="str">
            <v>LEADING FOR RACIAL EQUITY</v>
          </cell>
          <cell r="Y2188"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89">
          <cell r="C2189" t="str">
            <v>SPHG720</v>
          </cell>
          <cell r="D2189" t="str">
            <v>SPHG</v>
          </cell>
          <cell r="E2189">
            <v>720</v>
          </cell>
          <cell r="F2189" t="str">
            <v>LEADING FOR RACIAL EQUITY</v>
          </cell>
          <cell r="H2189">
            <v>2169</v>
          </cell>
          <cell r="I2189">
            <v>1</v>
          </cell>
          <cell r="J2189" t="str">
            <v>Lecture</v>
          </cell>
          <cell r="K2189">
            <v>25</v>
          </cell>
          <cell r="L2189">
            <v>1</v>
          </cell>
          <cell r="O2189" t="str">
            <v xml:space="preserve">M </v>
          </cell>
          <cell r="P2189" t="str">
            <v>GRAD</v>
          </cell>
          <cell r="S2189">
            <v>701419743</v>
          </cell>
          <cell r="T2189" t="str">
            <v>Malcolm</v>
          </cell>
          <cell r="U2189" t="str">
            <v>Hunter</v>
          </cell>
          <cell r="V2189" t="str">
            <v>CHANGE, EQUIT, MULTIDISCIPLINARY, RACI, RESOURCE</v>
          </cell>
          <cell r="W2189" t="str">
            <v>Leading for Racial Equity: Examining Structural Issues of Race and Class</v>
          </cell>
          <cell r="X2189" t="str">
            <v>LEADING FOR RACIAL EQUITY</v>
          </cell>
          <cell r="Y2189"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0">
          <cell r="C2190" t="str">
            <v>SPHG720</v>
          </cell>
          <cell r="D2190" t="str">
            <v>SPHG</v>
          </cell>
          <cell r="E2190">
            <v>720</v>
          </cell>
          <cell r="F2190" t="str">
            <v>LEADING FOR RACIAL EQUITY</v>
          </cell>
          <cell r="H2190">
            <v>2169</v>
          </cell>
          <cell r="I2190">
            <v>1</v>
          </cell>
          <cell r="J2190" t="str">
            <v>Lecture</v>
          </cell>
          <cell r="K2190">
            <v>25</v>
          </cell>
          <cell r="L2190">
            <v>1</v>
          </cell>
          <cell r="O2190" t="str">
            <v xml:space="preserve">M </v>
          </cell>
          <cell r="P2190" t="str">
            <v>GRAD</v>
          </cell>
          <cell r="S2190">
            <v>701419743</v>
          </cell>
          <cell r="T2190" t="str">
            <v>Malcolm</v>
          </cell>
          <cell r="U2190" t="str">
            <v>Hunter</v>
          </cell>
          <cell r="V2190" t="str">
            <v>CHANGE, EQUIT, MULTIDISCIPLINARY, RACI, RESOURCE</v>
          </cell>
          <cell r="W2190" t="str">
            <v>Leading for Racial Equity: Examining Structural Issues of Race and Class</v>
          </cell>
          <cell r="X2190" t="str">
            <v>LEADING FOR RACIAL EQUITY</v>
          </cell>
          <cell r="Y2190"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1">
          <cell r="C2191" t="str">
            <v>SPHG720</v>
          </cell>
          <cell r="D2191" t="str">
            <v>SPHG</v>
          </cell>
          <cell r="E2191">
            <v>720</v>
          </cell>
          <cell r="F2191" t="str">
            <v>LEADING FOR RACIAL EQUITY</v>
          </cell>
          <cell r="H2191">
            <v>2169</v>
          </cell>
          <cell r="I2191">
            <v>1</v>
          </cell>
          <cell r="J2191" t="str">
            <v>Lecture</v>
          </cell>
          <cell r="K2191">
            <v>25</v>
          </cell>
          <cell r="L2191">
            <v>1</v>
          </cell>
          <cell r="O2191" t="str">
            <v xml:space="preserve">M </v>
          </cell>
          <cell r="P2191" t="str">
            <v>GRAD</v>
          </cell>
          <cell r="S2191">
            <v>701419743</v>
          </cell>
          <cell r="T2191" t="str">
            <v>Malcolm</v>
          </cell>
          <cell r="U2191" t="str">
            <v>Hunter</v>
          </cell>
          <cell r="V2191" t="str">
            <v>CHANGE, EQUIT, MULTIDISCIPLINARY, RACI, RESOURCE</v>
          </cell>
          <cell r="W2191" t="str">
            <v>Leading for Racial Equity: Examining Structural Issues of Race and Class</v>
          </cell>
          <cell r="X2191" t="str">
            <v>LEADING FOR RACIAL EQUITY</v>
          </cell>
          <cell r="Y2191"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2">
          <cell r="C2192" t="str">
            <v>SPHG720</v>
          </cell>
          <cell r="D2192" t="str">
            <v>SPHG</v>
          </cell>
          <cell r="E2192">
            <v>720</v>
          </cell>
          <cell r="F2192" t="str">
            <v>LEADING FOR RACIAL EQUITY</v>
          </cell>
          <cell r="H2192">
            <v>2169</v>
          </cell>
          <cell r="I2192">
            <v>1</v>
          </cell>
          <cell r="J2192" t="str">
            <v>Lecture</v>
          </cell>
          <cell r="K2192">
            <v>25</v>
          </cell>
          <cell r="L2192">
            <v>1</v>
          </cell>
          <cell r="O2192" t="str">
            <v xml:space="preserve">M </v>
          </cell>
          <cell r="P2192" t="str">
            <v>GRAD</v>
          </cell>
          <cell r="S2192">
            <v>701419743</v>
          </cell>
          <cell r="T2192" t="str">
            <v>Malcolm</v>
          </cell>
          <cell r="U2192" t="str">
            <v>Hunter</v>
          </cell>
          <cell r="V2192" t="str">
            <v>CHANGE, EQUIT, MULTIDISCIPLINARY, RACI, RESOURCE</v>
          </cell>
          <cell r="W2192" t="str">
            <v>Leading for Racial Equity: Examining Structural Issues of Race and Class</v>
          </cell>
          <cell r="X2192" t="str">
            <v>LEADING FOR RACIAL EQUITY</v>
          </cell>
          <cell r="Y2192"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3">
          <cell r="C2193" t="str">
            <v>SPHG720</v>
          </cell>
          <cell r="D2193" t="str">
            <v>SPHG</v>
          </cell>
          <cell r="E2193">
            <v>720</v>
          </cell>
          <cell r="F2193" t="str">
            <v>LEADING FOR RACIAL EQUITY</v>
          </cell>
          <cell r="H2193">
            <v>2169</v>
          </cell>
          <cell r="I2193">
            <v>1</v>
          </cell>
          <cell r="J2193" t="str">
            <v>Lecture</v>
          </cell>
          <cell r="K2193">
            <v>25</v>
          </cell>
          <cell r="L2193">
            <v>1</v>
          </cell>
          <cell r="O2193" t="str">
            <v xml:space="preserve">M </v>
          </cell>
          <cell r="P2193" t="str">
            <v>GRAD</v>
          </cell>
          <cell r="S2193">
            <v>701419743</v>
          </cell>
          <cell r="T2193" t="str">
            <v>Malcolm</v>
          </cell>
          <cell r="U2193" t="str">
            <v>Hunter</v>
          </cell>
          <cell r="V2193" t="str">
            <v>CHANGE, EQUIT, MULTIDISCIPLINARY, RACI, RESOURCE</v>
          </cell>
          <cell r="W2193" t="str">
            <v>Leading for Racial Equity: Examining Structural Issues of Race and Class</v>
          </cell>
          <cell r="X2193" t="str">
            <v>LEADING FOR RACIAL EQUITY</v>
          </cell>
          <cell r="Y2193"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4">
          <cell r="C2194" t="str">
            <v>SPHG720</v>
          </cell>
          <cell r="D2194" t="str">
            <v>SPHG</v>
          </cell>
          <cell r="E2194">
            <v>720</v>
          </cell>
          <cell r="F2194" t="str">
            <v>LEADING FOR RACIAL EQUITY</v>
          </cell>
          <cell r="H2194">
            <v>2169</v>
          </cell>
          <cell r="I2194">
            <v>1</v>
          </cell>
          <cell r="J2194" t="str">
            <v>Lecture</v>
          </cell>
          <cell r="K2194">
            <v>25</v>
          </cell>
          <cell r="L2194">
            <v>1</v>
          </cell>
          <cell r="O2194" t="str">
            <v xml:space="preserve">M </v>
          </cell>
          <cell r="P2194" t="str">
            <v>GRAD</v>
          </cell>
          <cell r="S2194">
            <v>701419743</v>
          </cell>
          <cell r="T2194" t="str">
            <v>Malcolm</v>
          </cell>
          <cell r="U2194" t="str">
            <v>Hunter</v>
          </cell>
          <cell r="V2194" t="str">
            <v>CHANGE, EQUIT, MULTIDISCIPLINARY, RACI, RESOURCE</v>
          </cell>
          <cell r="W2194" t="str">
            <v>Leading for Racial Equity: Examining Structural Issues of Race and Class</v>
          </cell>
          <cell r="X2194" t="str">
            <v>LEADING FOR RACIAL EQUITY</v>
          </cell>
          <cell r="Y2194"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5">
          <cell r="C2195" t="str">
            <v>SPHG720</v>
          </cell>
          <cell r="D2195" t="str">
            <v>SPHG</v>
          </cell>
          <cell r="E2195">
            <v>720</v>
          </cell>
          <cell r="F2195" t="str">
            <v>LEADING FOR RACIAL EQUITY</v>
          </cell>
          <cell r="H2195">
            <v>2169</v>
          </cell>
          <cell r="I2195">
            <v>1</v>
          </cell>
          <cell r="J2195" t="str">
            <v>Lecture</v>
          </cell>
          <cell r="K2195">
            <v>25</v>
          </cell>
          <cell r="L2195">
            <v>1</v>
          </cell>
          <cell r="O2195" t="str">
            <v xml:space="preserve">M </v>
          </cell>
          <cell r="P2195" t="str">
            <v>GRAD</v>
          </cell>
          <cell r="S2195">
            <v>701419743</v>
          </cell>
          <cell r="T2195" t="str">
            <v>Malcolm</v>
          </cell>
          <cell r="U2195" t="str">
            <v>Hunter</v>
          </cell>
          <cell r="V2195" t="str">
            <v>CHANGE, EQUIT, MULTIDISCIPLINARY, RACI, RESOURCE</v>
          </cell>
          <cell r="W2195" t="str">
            <v>Leading for Racial Equity: Examining Structural Issues of Race and Class</v>
          </cell>
          <cell r="X2195" t="str">
            <v>LEADING FOR RACIAL EQUITY</v>
          </cell>
          <cell r="Y2195"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6">
          <cell r="C2196" t="str">
            <v>SPHG720</v>
          </cell>
          <cell r="D2196" t="str">
            <v>SPHG</v>
          </cell>
          <cell r="E2196">
            <v>720</v>
          </cell>
          <cell r="F2196" t="str">
            <v>LEADING FOR RACIAL EQUITY</v>
          </cell>
          <cell r="H2196">
            <v>2169</v>
          </cell>
          <cell r="I2196">
            <v>1</v>
          </cell>
          <cell r="J2196" t="str">
            <v>Lecture</v>
          </cell>
          <cell r="K2196">
            <v>25</v>
          </cell>
          <cell r="L2196">
            <v>1</v>
          </cell>
          <cell r="O2196" t="str">
            <v>M 1</v>
          </cell>
          <cell r="P2196" t="str">
            <v>GRAD</v>
          </cell>
          <cell r="S2196">
            <v>701419743</v>
          </cell>
          <cell r="T2196" t="str">
            <v>Malcolm</v>
          </cell>
          <cell r="U2196" t="str">
            <v>Hunter</v>
          </cell>
          <cell r="V2196" t="str">
            <v>CHANGE, EQUIT, MULTIDISCIPLINARY, RACI, RESOURCE</v>
          </cell>
          <cell r="W2196" t="str">
            <v>Leading for Racial Equity: Examining Structural Issues of Race and Class</v>
          </cell>
          <cell r="X2196" t="str">
            <v>LEADING FOR RACIAL EQUITY</v>
          </cell>
          <cell r="Y2196"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7">
          <cell r="C2197" t="str">
            <v>SPHG720</v>
          </cell>
          <cell r="D2197" t="str">
            <v>SPHG</v>
          </cell>
          <cell r="E2197">
            <v>720</v>
          </cell>
          <cell r="F2197" t="str">
            <v>LEADING FOR RACIAL EQUITY</v>
          </cell>
          <cell r="H2197">
            <v>2169</v>
          </cell>
          <cell r="I2197">
            <v>1</v>
          </cell>
          <cell r="J2197" t="str">
            <v>Lecture</v>
          </cell>
          <cell r="K2197">
            <v>25</v>
          </cell>
          <cell r="L2197">
            <v>1</v>
          </cell>
          <cell r="P2197" t="str">
            <v>GRAD</v>
          </cell>
          <cell r="S2197">
            <v>720103171</v>
          </cell>
          <cell r="T2197" t="str">
            <v>Bayard</v>
          </cell>
          <cell r="U2197" t="str">
            <v>Love</v>
          </cell>
          <cell r="V2197" t="str">
            <v>CHANGE, EQUIT, MULTIDISCIPLINARY, RACI, RESOURCE</v>
          </cell>
          <cell r="W2197" t="str">
            <v>Leading for Racial Equity: Examining Structural Issues of Race and Class</v>
          </cell>
          <cell r="X2197" t="str">
            <v>LEADING FOR RACIAL EQUITY</v>
          </cell>
          <cell r="Y2197"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8">
          <cell r="C2198" t="str">
            <v>SPHG720</v>
          </cell>
          <cell r="D2198" t="str">
            <v>SPHG</v>
          </cell>
          <cell r="E2198">
            <v>720</v>
          </cell>
          <cell r="F2198" t="str">
            <v>LEADING FOR RACIAL EQUITY</v>
          </cell>
          <cell r="H2198">
            <v>2169</v>
          </cell>
          <cell r="I2198">
            <v>1</v>
          </cell>
          <cell r="J2198" t="str">
            <v>Lecture</v>
          </cell>
          <cell r="K2198">
            <v>25</v>
          </cell>
          <cell r="L2198">
            <v>1</v>
          </cell>
          <cell r="P2198" t="str">
            <v>GRAD</v>
          </cell>
          <cell r="S2198">
            <v>720103171</v>
          </cell>
          <cell r="T2198" t="str">
            <v>Bayard</v>
          </cell>
          <cell r="U2198" t="str">
            <v>Love</v>
          </cell>
          <cell r="V2198" t="str">
            <v>CHANGE, EQUIT, MULTIDISCIPLINARY, RACI, RESOURCE</v>
          </cell>
          <cell r="W2198" t="str">
            <v>Leading for Racial Equity: Examining Structural Issues of Race and Class</v>
          </cell>
          <cell r="X2198" t="str">
            <v>LEADING FOR RACIAL EQUITY</v>
          </cell>
          <cell r="Y2198"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199">
          <cell r="C2199" t="str">
            <v>SPHG720</v>
          </cell>
          <cell r="D2199" t="str">
            <v>SPHG</v>
          </cell>
          <cell r="E2199">
            <v>720</v>
          </cell>
          <cell r="F2199" t="str">
            <v>LEADING FOR RACIAL EQUITY</v>
          </cell>
          <cell r="H2199">
            <v>2169</v>
          </cell>
          <cell r="I2199">
            <v>1</v>
          </cell>
          <cell r="J2199" t="str">
            <v>Lecture</v>
          </cell>
          <cell r="K2199">
            <v>25</v>
          </cell>
          <cell r="L2199">
            <v>1</v>
          </cell>
          <cell r="P2199" t="str">
            <v>GRAD</v>
          </cell>
          <cell r="S2199">
            <v>720103171</v>
          </cell>
          <cell r="T2199" t="str">
            <v>Bayard</v>
          </cell>
          <cell r="U2199" t="str">
            <v>Love</v>
          </cell>
          <cell r="V2199" t="str">
            <v>CHANGE, EQUIT, MULTIDISCIPLINARY, RACI, RESOURCE</v>
          </cell>
          <cell r="W2199" t="str">
            <v>Leading for Racial Equity: Examining Structural Issues of Race and Class</v>
          </cell>
          <cell r="X2199" t="str">
            <v>LEADING FOR RACIAL EQUITY</v>
          </cell>
          <cell r="Y2199"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0">
          <cell r="C2200" t="str">
            <v>SPHG720</v>
          </cell>
          <cell r="D2200" t="str">
            <v>SPHG</v>
          </cell>
          <cell r="E2200">
            <v>720</v>
          </cell>
          <cell r="F2200" t="str">
            <v>LEADING FOR RACIAL EQUITY</v>
          </cell>
          <cell r="H2200">
            <v>2169</v>
          </cell>
          <cell r="I2200">
            <v>1</v>
          </cell>
          <cell r="J2200" t="str">
            <v>Lecture</v>
          </cell>
          <cell r="K2200">
            <v>25</v>
          </cell>
          <cell r="L2200">
            <v>1</v>
          </cell>
          <cell r="P2200" t="str">
            <v>GRAD</v>
          </cell>
          <cell r="S2200">
            <v>720103171</v>
          </cell>
          <cell r="T2200" t="str">
            <v>Bayard</v>
          </cell>
          <cell r="U2200" t="str">
            <v>Love</v>
          </cell>
          <cell r="V2200" t="str">
            <v>CHANGE, EQUIT, MULTIDISCIPLINARY, RACI, RESOURCE</v>
          </cell>
          <cell r="W2200" t="str">
            <v>Leading for Racial Equity: Examining Structural Issues of Race and Class</v>
          </cell>
          <cell r="X2200" t="str">
            <v>LEADING FOR RACIAL EQUITY</v>
          </cell>
          <cell r="Y2200"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1">
          <cell r="C2201" t="str">
            <v>SPHG720</v>
          </cell>
          <cell r="D2201" t="str">
            <v>SPHG</v>
          </cell>
          <cell r="E2201">
            <v>720</v>
          </cell>
          <cell r="F2201" t="str">
            <v>LEADING FOR RACIAL EQUITY</v>
          </cell>
          <cell r="H2201">
            <v>2169</v>
          </cell>
          <cell r="I2201">
            <v>1</v>
          </cell>
          <cell r="J2201" t="str">
            <v>Lecture</v>
          </cell>
          <cell r="K2201">
            <v>25</v>
          </cell>
          <cell r="L2201">
            <v>1</v>
          </cell>
          <cell r="P2201" t="str">
            <v>GRAD</v>
          </cell>
          <cell r="S2201">
            <v>720103171</v>
          </cell>
          <cell r="T2201" t="str">
            <v>Bayard</v>
          </cell>
          <cell r="U2201" t="str">
            <v>Love</v>
          </cell>
          <cell r="V2201" t="str">
            <v>CHANGE, EQUIT, MULTIDISCIPLINARY, RACI, RESOURCE</v>
          </cell>
          <cell r="W2201" t="str">
            <v>Leading for Racial Equity: Examining Structural Issues of Race and Class</v>
          </cell>
          <cell r="X2201" t="str">
            <v>LEADING FOR RACIAL EQUITY</v>
          </cell>
          <cell r="Y2201"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2">
          <cell r="C2202" t="str">
            <v>SPHG720</v>
          </cell>
          <cell r="D2202" t="str">
            <v>SPHG</v>
          </cell>
          <cell r="E2202">
            <v>720</v>
          </cell>
          <cell r="F2202" t="str">
            <v>LEADING FOR RACIAL EQUITY</v>
          </cell>
          <cell r="H2202">
            <v>2169</v>
          </cell>
          <cell r="I2202">
            <v>1</v>
          </cell>
          <cell r="J2202" t="str">
            <v>Lecture</v>
          </cell>
          <cell r="K2202">
            <v>25</v>
          </cell>
          <cell r="L2202">
            <v>1</v>
          </cell>
          <cell r="P2202" t="str">
            <v>GRAD</v>
          </cell>
          <cell r="S2202">
            <v>720103171</v>
          </cell>
          <cell r="T2202" t="str">
            <v>Bayard</v>
          </cell>
          <cell r="U2202" t="str">
            <v>Love</v>
          </cell>
          <cell r="V2202" t="str">
            <v>CHANGE, EQUIT, MULTIDISCIPLINARY, RACI, RESOURCE</v>
          </cell>
          <cell r="W2202" t="str">
            <v>Leading for Racial Equity: Examining Structural Issues of Race and Class</v>
          </cell>
          <cell r="X2202" t="str">
            <v>LEADING FOR RACIAL EQUITY</v>
          </cell>
          <cell r="Y2202"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3">
          <cell r="C2203" t="str">
            <v>SPHG720</v>
          </cell>
          <cell r="D2203" t="str">
            <v>SPHG</v>
          </cell>
          <cell r="E2203">
            <v>720</v>
          </cell>
          <cell r="F2203" t="str">
            <v>LEADING FOR RACIAL EQUITY</v>
          </cell>
          <cell r="H2203">
            <v>2169</v>
          </cell>
          <cell r="I2203">
            <v>1</v>
          </cell>
          <cell r="J2203" t="str">
            <v>Lecture</v>
          </cell>
          <cell r="K2203">
            <v>25</v>
          </cell>
          <cell r="L2203">
            <v>1</v>
          </cell>
          <cell r="P2203" t="str">
            <v>GRAD</v>
          </cell>
          <cell r="S2203">
            <v>720103171</v>
          </cell>
          <cell r="T2203" t="str">
            <v>Bayard</v>
          </cell>
          <cell r="U2203" t="str">
            <v>Love</v>
          </cell>
          <cell r="V2203" t="str">
            <v>CHANGE, EQUIT, MULTIDISCIPLINARY, RACI, RESOURCE</v>
          </cell>
          <cell r="W2203" t="str">
            <v>Leading for Racial Equity: Examining Structural Issues of Race and Class</v>
          </cell>
          <cell r="X2203" t="str">
            <v>LEADING FOR RACIAL EQUITY</v>
          </cell>
          <cell r="Y2203"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4">
          <cell r="C2204" t="str">
            <v>SPHG720</v>
          </cell>
          <cell r="D2204" t="str">
            <v>SPHG</v>
          </cell>
          <cell r="E2204">
            <v>720</v>
          </cell>
          <cell r="F2204" t="str">
            <v>LEADING FOR RACIAL EQUITY</v>
          </cell>
          <cell r="H2204">
            <v>2169</v>
          </cell>
          <cell r="I2204">
            <v>1</v>
          </cell>
          <cell r="J2204" t="str">
            <v>Lecture</v>
          </cell>
          <cell r="K2204">
            <v>25</v>
          </cell>
          <cell r="L2204">
            <v>1</v>
          </cell>
          <cell r="O2204" t="str">
            <v>M 1</v>
          </cell>
          <cell r="P2204" t="str">
            <v>GRAD</v>
          </cell>
          <cell r="S2204">
            <v>701547316</v>
          </cell>
          <cell r="T2204" t="str">
            <v>Eugenia</v>
          </cell>
          <cell r="U2204" t="str">
            <v>Eng</v>
          </cell>
          <cell r="V2204" t="str">
            <v>CHANGE, EQUIT, MULTIDISCIPLINARY, RACI, RESOURCE</v>
          </cell>
          <cell r="W2204" t="str">
            <v>Leading for Racial Equity: Examining Structural Issues of Race and Class</v>
          </cell>
          <cell r="X2204" t="str">
            <v>LEADING FOR RACIAL EQUITY</v>
          </cell>
          <cell r="Y2204"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5">
          <cell r="C2205" t="str">
            <v>SPHG720</v>
          </cell>
          <cell r="D2205" t="str">
            <v>SPHG</v>
          </cell>
          <cell r="E2205">
            <v>720</v>
          </cell>
          <cell r="F2205" t="str">
            <v>LEADING FOR RACIAL EQUITY</v>
          </cell>
          <cell r="H2205">
            <v>2169</v>
          </cell>
          <cell r="I2205">
            <v>1</v>
          </cell>
          <cell r="J2205" t="str">
            <v>Lecture</v>
          </cell>
          <cell r="K2205">
            <v>25</v>
          </cell>
          <cell r="L2205">
            <v>1</v>
          </cell>
          <cell r="O2205" t="str">
            <v xml:space="preserve">M </v>
          </cell>
          <cell r="P2205" t="str">
            <v>GRAD</v>
          </cell>
          <cell r="S2205">
            <v>701547316</v>
          </cell>
          <cell r="T2205" t="str">
            <v>Eugenia</v>
          </cell>
          <cell r="U2205" t="str">
            <v>Eng</v>
          </cell>
          <cell r="V2205" t="str">
            <v>CHANGE, EQUIT, MULTIDISCIPLINARY, RACI, RESOURCE</v>
          </cell>
          <cell r="W2205" t="str">
            <v>Leading for Racial Equity: Examining Structural Issues of Race and Class</v>
          </cell>
          <cell r="X2205" t="str">
            <v>LEADING FOR RACIAL EQUITY</v>
          </cell>
          <cell r="Y2205"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6">
          <cell r="C2206" t="str">
            <v>SPHG720</v>
          </cell>
          <cell r="D2206" t="str">
            <v>SPHG</v>
          </cell>
          <cell r="E2206">
            <v>720</v>
          </cell>
          <cell r="F2206" t="str">
            <v>LEADING FOR RACIAL EQUITY</v>
          </cell>
          <cell r="H2206">
            <v>2169</v>
          </cell>
          <cell r="I2206">
            <v>1</v>
          </cell>
          <cell r="J2206" t="str">
            <v>Lecture</v>
          </cell>
          <cell r="K2206">
            <v>25</v>
          </cell>
          <cell r="L2206">
            <v>1</v>
          </cell>
          <cell r="O2206" t="str">
            <v xml:space="preserve">M </v>
          </cell>
          <cell r="P2206" t="str">
            <v>GRAD</v>
          </cell>
          <cell r="S2206">
            <v>701547316</v>
          </cell>
          <cell r="T2206" t="str">
            <v>Eugenia</v>
          </cell>
          <cell r="U2206" t="str">
            <v>Eng</v>
          </cell>
          <cell r="V2206" t="str">
            <v>CHANGE, EQUIT, MULTIDISCIPLINARY, RACI, RESOURCE</v>
          </cell>
          <cell r="W2206" t="str">
            <v>Leading for Racial Equity: Examining Structural Issues of Race and Class</v>
          </cell>
          <cell r="X2206" t="str">
            <v>LEADING FOR RACIAL EQUITY</v>
          </cell>
          <cell r="Y2206"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7">
          <cell r="C2207" t="str">
            <v>SPHG720</v>
          </cell>
          <cell r="D2207" t="str">
            <v>SPHG</v>
          </cell>
          <cell r="E2207">
            <v>720</v>
          </cell>
          <cell r="F2207" t="str">
            <v>LEADING FOR RACIAL EQUITY</v>
          </cell>
          <cell r="H2207">
            <v>2169</v>
          </cell>
          <cell r="I2207">
            <v>1</v>
          </cell>
          <cell r="J2207" t="str">
            <v>Lecture</v>
          </cell>
          <cell r="K2207">
            <v>25</v>
          </cell>
          <cell r="L2207">
            <v>1</v>
          </cell>
          <cell r="O2207" t="str">
            <v xml:space="preserve">M </v>
          </cell>
          <cell r="P2207" t="str">
            <v>GRAD</v>
          </cell>
          <cell r="S2207">
            <v>701547316</v>
          </cell>
          <cell r="T2207" t="str">
            <v>Eugenia</v>
          </cell>
          <cell r="U2207" t="str">
            <v>Eng</v>
          </cell>
          <cell r="V2207" t="str">
            <v>CHANGE, EQUIT, MULTIDISCIPLINARY, RACI, RESOURCE</v>
          </cell>
          <cell r="W2207" t="str">
            <v>Leading for Racial Equity: Examining Structural Issues of Race and Class</v>
          </cell>
          <cell r="X2207" t="str">
            <v>LEADING FOR RACIAL EQUITY</v>
          </cell>
          <cell r="Y2207"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8">
          <cell r="C2208" t="str">
            <v>SPHG720</v>
          </cell>
          <cell r="D2208" t="str">
            <v>SPHG</v>
          </cell>
          <cell r="E2208">
            <v>720</v>
          </cell>
          <cell r="F2208" t="str">
            <v>LEADING FOR RACIAL EQUITY</v>
          </cell>
          <cell r="H2208">
            <v>2169</v>
          </cell>
          <cell r="I2208">
            <v>1</v>
          </cell>
          <cell r="J2208" t="str">
            <v>Lecture</v>
          </cell>
          <cell r="K2208">
            <v>25</v>
          </cell>
          <cell r="L2208">
            <v>1</v>
          </cell>
          <cell r="O2208" t="str">
            <v xml:space="preserve">M </v>
          </cell>
          <cell r="P2208" t="str">
            <v>GRAD</v>
          </cell>
          <cell r="S2208">
            <v>701547316</v>
          </cell>
          <cell r="T2208" t="str">
            <v>Eugenia</v>
          </cell>
          <cell r="U2208" t="str">
            <v>Eng</v>
          </cell>
          <cell r="V2208" t="str">
            <v>CHANGE, EQUIT, MULTIDISCIPLINARY, RACI, RESOURCE</v>
          </cell>
          <cell r="W2208" t="str">
            <v>Leading for Racial Equity: Examining Structural Issues of Race and Class</v>
          </cell>
          <cell r="X2208" t="str">
            <v>LEADING FOR RACIAL EQUITY</v>
          </cell>
          <cell r="Y2208"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09">
          <cell r="C2209" t="str">
            <v>SPHG720</v>
          </cell>
          <cell r="D2209" t="str">
            <v>SPHG</v>
          </cell>
          <cell r="E2209">
            <v>720</v>
          </cell>
          <cell r="F2209" t="str">
            <v>LEADING FOR RACIAL EQUITY</v>
          </cell>
          <cell r="H2209">
            <v>2169</v>
          </cell>
          <cell r="I2209">
            <v>1</v>
          </cell>
          <cell r="J2209" t="str">
            <v>Lecture</v>
          </cell>
          <cell r="K2209">
            <v>25</v>
          </cell>
          <cell r="L2209">
            <v>1</v>
          </cell>
          <cell r="O2209" t="str">
            <v xml:space="preserve">M </v>
          </cell>
          <cell r="P2209" t="str">
            <v>GRAD</v>
          </cell>
          <cell r="S2209">
            <v>701547316</v>
          </cell>
          <cell r="T2209" t="str">
            <v>Eugenia</v>
          </cell>
          <cell r="U2209" t="str">
            <v>Eng</v>
          </cell>
          <cell r="V2209" t="str">
            <v>CHANGE, EQUIT, MULTIDISCIPLINARY, RACI, RESOURCE</v>
          </cell>
          <cell r="W2209" t="str">
            <v>Leading for Racial Equity: Examining Structural Issues of Race and Class</v>
          </cell>
          <cell r="X2209" t="str">
            <v>LEADING FOR RACIAL EQUITY</v>
          </cell>
          <cell r="Y2209"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10">
          <cell r="C2210" t="str">
            <v>SPHG720</v>
          </cell>
          <cell r="D2210" t="str">
            <v>SPHG</v>
          </cell>
          <cell r="E2210">
            <v>720</v>
          </cell>
          <cell r="F2210" t="str">
            <v>LEADING FOR RACIAL EQUITY</v>
          </cell>
          <cell r="H2210">
            <v>2169</v>
          </cell>
          <cell r="I2210">
            <v>1</v>
          </cell>
          <cell r="J2210" t="str">
            <v>Lecture</v>
          </cell>
          <cell r="K2210">
            <v>25</v>
          </cell>
          <cell r="L2210">
            <v>1</v>
          </cell>
          <cell r="O2210" t="str">
            <v xml:space="preserve">M </v>
          </cell>
          <cell r="P2210" t="str">
            <v>GRAD</v>
          </cell>
          <cell r="S2210">
            <v>701547316</v>
          </cell>
          <cell r="T2210" t="str">
            <v>Eugenia</v>
          </cell>
          <cell r="U2210" t="str">
            <v>Eng</v>
          </cell>
          <cell r="V2210" t="str">
            <v>CHANGE, EQUIT, MULTIDISCIPLINARY, RACI, RESOURCE</v>
          </cell>
          <cell r="W2210" t="str">
            <v>Leading for Racial Equity: Examining Structural Issues of Race and Class</v>
          </cell>
          <cell r="X2210" t="str">
            <v>LEADING FOR RACIAL EQUITY</v>
          </cell>
          <cell r="Y2210"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11">
          <cell r="C2211" t="str">
            <v>SPHG720</v>
          </cell>
          <cell r="D2211" t="str">
            <v>SPHG</v>
          </cell>
          <cell r="E2211">
            <v>720</v>
          </cell>
          <cell r="F2211" t="str">
            <v>LEADING FOR RACIAL EQUITY</v>
          </cell>
          <cell r="H2211">
            <v>2169</v>
          </cell>
          <cell r="I2211">
            <v>1</v>
          </cell>
          <cell r="J2211" t="str">
            <v>Lecture</v>
          </cell>
          <cell r="K2211">
            <v>25</v>
          </cell>
          <cell r="L2211">
            <v>1</v>
          </cell>
          <cell r="O2211" t="str">
            <v xml:space="preserve">M </v>
          </cell>
          <cell r="P2211" t="str">
            <v>GRAD</v>
          </cell>
          <cell r="S2211">
            <v>701547316</v>
          </cell>
          <cell r="T2211" t="str">
            <v>Eugenia</v>
          </cell>
          <cell r="U2211" t="str">
            <v>Eng</v>
          </cell>
          <cell r="V2211" t="str">
            <v>CHANGE, EQUIT, MULTIDISCIPLINARY, RACI, RESOURCE</v>
          </cell>
          <cell r="W2211" t="str">
            <v>Leading for Racial Equity: Examining Structural Issues of Race and Class</v>
          </cell>
          <cell r="X2211" t="str">
            <v>LEADING FOR RACIAL EQUITY</v>
          </cell>
          <cell r="Y2211"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12">
          <cell r="C2212" t="str">
            <v>SPHG720</v>
          </cell>
          <cell r="D2212" t="str">
            <v>SPHG</v>
          </cell>
          <cell r="E2212">
            <v>720</v>
          </cell>
          <cell r="F2212" t="str">
            <v>LEADING FOR RACIAL EQUITY</v>
          </cell>
          <cell r="H2212">
            <v>2169</v>
          </cell>
          <cell r="I2212">
            <v>1</v>
          </cell>
          <cell r="J2212" t="str">
            <v>Lecture</v>
          </cell>
          <cell r="K2212">
            <v>25</v>
          </cell>
          <cell r="L2212">
            <v>1</v>
          </cell>
          <cell r="O2212" t="str">
            <v xml:space="preserve">M </v>
          </cell>
          <cell r="P2212" t="str">
            <v>GRAD</v>
          </cell>
          <cell r="S2212">
            <v>701547316</v>
          </cell>
          <cell r="T2212" t="str">
            <v>Eugenia</v>
          </cell>
          <cell r="U2212" t="str">
            <v>Eng</v>
          </cell>
          <cell r="V2212" t="str">
            <v>CHANGE, EQUIT, MULTIDISCIPLINARY, RACI, RESOURCE</v>
          </cell>
          <cell r="W2212" t="str">
            <v>Leading for Racial Equity: Examining Structural Issues of Race and Class</v>
          </cell>
          <cell r="X2212" t="str">
            <v>LEADING FOR RACIAL EQUITY</v>
          </cell>
          <cell r="Y2212" t="str">
            <v>This multidisciplinary seminar prepares participants from graduate programs and communities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v>
          </cell>
        </row>
        <row r="2213">
          <cell r="C2213" t="str">
            <v>SPHG721</v>
          </cell>
          <cell r="D2213" t="str">
            <v>SPHG</v>
          </cell>
          <cell r="E2213">
            <v>721</v>
          </cell>
          <cell r="F2213" t="str">
            <v>CONCEPTUALIZING PH SOLUTIONS</v>
          </cell>
          <cell r="H2213">
            <v>2193</v>
          </cell>
          <cell r="I2213">
            <v>1</v>
          </cell>
          <cell r="J2213" t="str">
            <v>Lecture</v>
          </cell>
          <cell r="K2213">
            <v>25</v>
          </cell>
          <cell r="L2213">
            <v>2</v>
          </cell>
          <cell r="O2213" t="str">
            <v>M 1*</v>
          </cell>
          <cell r="P2213" t="str">
            <v>GRAD</v>
          </cell>
          <cell r="S2213">
            <v>710372936</v>
          </cell>
          <cell r="T2213" t="str">
            <v>Bahby</v>
          </cell>
          <cell r="U2213" t="str">
            <v>Banks</v>
          </cell>
          <cell r="V2213" t="str">
            <v>COMMUNITY, ECOLOGICAL, HEALTH, PUBLIC, PUBLIC HEALTH, SOCIAL, SOLUTIONS</v>
          </cell>
          <cell r="W2213" t="str">
            <v>Conceptualizing Public Health Solutions</v>
          </cell>
          <cell r="X2213" t="str">
            <v>CONCEPTUALIZING PH SOLUTIONS</v>
          </cell>
          <cell r="Y2213" t="str">
            <v>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14">
          <cell r="C2214" t="str">
            <v>SPHG721</v>
          </cell>
          <cell r="D2214" t="str">
            <v>SPHG</v>
          </cell>
          <cell r="E2214">
            <v>721</v>
          </cell>
          <cell r="F2214" t="str">
            <v>CONCEPTUALIZING PH SOLUTIONS</v>
          </cell>
          <cell r="H2214">
            <v>2193</v>
          </cell>
          <cell r="I2214">
            <v>1</v>
          </cell>
          <cell r="J2214" t="str">
            <v>Lecture</v>
          </cell>
          <cell r="K2214">
            <v>25</v>
          </cell>
          <cell r="L2214">
            <v>2</v>
          </cell>
          <cell r="O2214" t="str">
            <v xml:space="preserve">M </v>
          </cell>
          <cell r="P2214" t="str">
            <v>GRAD</v>
          </cell>
          <cell r="S2214">
            <v>720375338</v>
          </cell>
          <cell r="T2214" t="str">
            <v>Diana</v>
          </cell>
          <cell r="U2214" t="str">
            <v>Derige</v>
          </cell>
          <cell r="V2214" t="str">
            <v>COMMUNITY, ECOLOGICAL, HEALTH, PUBLIC, PUBLIC HEALTH, SOCIAL, SOLUTIONS</v>
          </cell>
          <cell r="W2214" t="str">
            <v>Conceptualizing Public Health Solutions</v>
          </cell>
          <cell r="X2214" t="str">
            <v>CONCEPTUALIZING PH SOLUTIONS</v>
          </cell>
          <cell r="Y2214"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15">
          <cell r="C2215" t="str">
            <v>SPHG721</v>
          </cell>
          <cell r="D2215" t="str">
            <v>SPHG</v>
          </cell>
          <cell r="E2215">
            <v>721</v>
          </cell>
          <cell r="F2215" t="str">
            <v>CONCEPTUALIZING PH SOLUTIONS</v>
          </cell>
          <cell r="H2215">
            <v>2192</v>
          </cell>
          <cell r="I2215">
            <v>1</v>
          </cell>
          <cell r="J2215" t="str">
            <v>Lecture</v>
          </cell>
          <cell r="K2215">
            <v>46</v>
          </cell>
          <cell r="L2215">
            <v>4</v>
          </cell>
          <cell r="P2215" t="str">
            <v>GRAD</v>
          </cell>
          <cell r="S2215">
            <v>710372936</v>
          </cell>
          <cell r="T2215" t="str">
            <v>Bahby</v>
          </cell>
          <cell r="U2215" t="str">
            <v>Banks</v>
          </cell>
          <cell r="V2215" t="str">
            <v>COMMUNITY, ECOLOGICAL, HEALTH, PUBLIC, PUBLIC HEALTH, SOCIAL, SOLUTIONS</v>
          </cell>
          <cell r="W2215" t="str">
            <v>Conceptualizing Public Health Solutions</v>
          </cell>
          <cell r="X2215" t="str">
            <v>CONCEPTUALIZING PH SOLUTIONS</v>
          </cell>
          <cell r="Y2215"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16">
          <cell r="C2216" t="str">
            <v>SPHG721</v>
          </cell>
          <cell r="D2216" t="str">
            <v>SPHG</v>
          </cell>
          <cell r="E2216">
            <v>721</v>
          </cell>
          <cell r="F2216" t="str">
            <v>CONCEPTUALIZING PH SOLUTIONS</v>
          </cell>
          <cell r="H2216">
            <v>2192</v>
          </cell>
          <cell r="I2216">
            <v>1</v>
          </cell>
          <cell r="J2216" t="str">
            <v>Lecture</v>
          </cell>
          <cell r="K2216">
            <v>46</v>
          </cell>
          <cell r="L2216">
            <v>4</v>
          </cell>
          <cell r="P2216" t="str">
            <v>GRAD</v>
          </cell>
          <cell r="S2216">
            <v>703398495</v>
          </cell>
          <cell r="T2216" t="str">
            <v>Suzanne</v>
          </cell>
          <cell r="U2216" t="str">
            <v>Morrison</v>
          </cell>
          <cell r="V2216" t="str">
            <v>COMMUNITY, ECOLOGICAL, HEALTH, PUBLIC, PUBLIC HEALTH, SOCIAL, SOLUTIONS</v>
          </cell>
          <cell r="W2216" t="str">
            <v>Conceptualizing Public Health Solutions</v>
          </cell>
          <cell r="X2216" t="str">
            <v>CONCEPTUALIZING PH SOLUTIONS</v>
          </cell>
          <cell r="Y2216"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17">
          <cell r="C2217" t="str">
            <v>SPHG721</v>
          </cell>
          <cell r="D2217" t="str">
            <v>SPHG</v>
          </cell>
          <cell r="E2217">
            <v>721</v>
          </cell>
          <cell r="F2217" t="str">
            <v>CONCEPTUALIZING PH SOLUTIONS</v>
          </cell>
          <cell r="H2217">
            <v>2192</v>
          </cell>
          <cell r="I2217">
            <v>1</v>
          </cell>
          <cell r="J2217" t="str">
            <v>Lecture</v>
          </cell>
          <cell r="K2217">
            <v>46</v>
          </cell>
          <cell r="L2217">
            <v>4</v>
          </cell>
          <cell r="P2217" t="str">
            <v>GRAD</v>
          </cell>
          <cell r="S2217">
            <v>720375338</v>
          </cell>
          <cell r="T2217" t="str">
            <v>Diana</v>
          </cell>
          <cell r="U2217" t="str">
            <v>Derige</v>
          </cell>
          <cell r="V2217" t="str">
            <v>COMMUNITY, ECOLOGICAL, HEALTH, PUBLIC, PUBLIC HEALTH, SOCIAL, SOLUTIONS</v>
          </cell>
          <cell r="W2217" t="str">
            <v>Conceptualizing Public Health Solutions</v>
          </cell>
          <cell r="X2217" t="str">
            <v>CONCEPTUALIZING PH SOLUTIONS</v>
          </cell>
          <cell r="Y2217"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18">
          <cell r="C2218" t="str">
            <v>SPHG721</v>
          </cell>
          <cell r="D2218" t="str">
            <v>SPHG</v>
          </cell>
          <cell r="E2218">
            <v>721</v>
          </cell>
          <cell r="F2218" t="str">
            <v>CONCEPTUALIZING PH SOLUTIONS</v>
          </cell>
          <cell r="H2218">
            <v>2192</v>
          </cell>
          <cell r="I2218">
            <v>1</v>
          </cell>
          <cell r="J2218" t="str">
            <v>Lecture</v>
          </cell>
          <cell r="K2218">
            <v>46</v>
          </cell>
          <cell r="L2218">
            <v>4</v>
          </cell>
          <cell r="P2218" t="str">
            <v>GRAD</v>
          </cell>
          <cell r="S2218">
            <v>730339753</v>
          </cell>
          <cell r="T2218" t="str">
            <v>Celeste</v>
          </cell>
          <cell r="U2218" t="str">
            <v>Davis</v>
          </cell>
          <cell r="V2218" t="str">
            <v>COMMUNITY, ECOLOGICAL, HEALTH, PUBLIC, PUBLIC HEALTH, SOCIAL, SOLUTIONS</v>
          </cell>
          <cell r="W2218" t="str">
            <v>Conceptualizing Public Health Solutions</v>
          </cell>
          <cell r="X2218" t="str">
            <v>CONCEPTUALIZING PH SOLUTIONS</v>
          </cell>
          <cell r="Y2218"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19">
          <cell r="C2219" t="str">
            <v>SPHG721</v>
          </cell>
          <cell r="D2219" t="str">
            <v>SPHG</v>
          </cell>
          <cell r="E2219">
            <v>721</v>
          </cell>
          <cell r="F2219" t="str">
            <v>CONCEPTUALIZING PH SOLUTIONS</v>
          </cell>
          <cell r="H2219">
            <v>2192</v>
          </cell>
          <cell r="I2219">
            <v>1</v>
          </cell>
          <cell r="J2219" t="str">
            <v>Lecture</v>
          </cell>
          <cell r="K2219">
            <v>157</v>
          </cell>
          <cell r="L2219">
            <v>3</v>
          </cell>
          <cell r="P2219" t="str">
            <v>GRAD</v>
          </cell>
          <cell r="S2219">
            <v>703078409</v>
          </cell>
          <cell r="T2219" t="str">
            <v>Travis</v>
          </cell>
          <cell r="U2219" t="str">
            <v>Johnson</v>
          </cell>
          <cell r="V2219" t="str">
            <v>COMMUNITY, ECOLOGICAL, HEALTH, PUBLIC, PUBLIC HEALTH, SOCIAL, SOLUTIONS</v>
          </cell>
          <cell r="W2219" t="str">
            <v>Conceptualizing Public Health Solutions</v>
          </cell>
          <cell r="X2219" t="str">
            <v>CONCEPTUALIZING PH SOLUTIONS</v>
          </cell>
          <cell r="Y2219"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20">
          <cell r="C2220" t="str">
            <v>SPHG721</v>
          </cell>
          <cell r="D2220" t="str">
            <v>SPHG</v>
          </cell>
          <cell r="E2220">
            <v>721</v>
          </cell>
          <cell r="F2220" t="str">
            <v>CONCEPTUALIZING PH SOLUTIONS</v>
          </cell>
          <cell r="H2220">
            <v>2192</v>
          </cell>
          <cell r="I2220">
            <v>1</v>
          </cell>
          <cell r="J2220" t="str">
            <v>Lecture</v>
          </cell>
          <cell r="K2220">
            <v>157</v>
          </cell>
          <cell r="L2220">
            <v>3</v>
          </cell>
          <cell r="P2220" t="str">
            <v>GRAD</v>
          </cell>
          <cell r="S2220">
            <v>713295441</v>
          </cell>
          <cell r="T2220" t="str">
            <v>Aimee</v>
          </cell>
          <cell r="U2220" t="str">
            <v>Mchale</v>
          </cell>
          <cell r="V2220" t="str">
            <v>COMMUNITY, ECOLOGICAL, HEALTH, PUBLIC, PUBLIC HEALTH, SOCIAL, SOLUTIONS</v>
          </cell>
          <cell r="W2220" t="str">
            <v>Conceptualizing Public Health Solutions</v>
          </cell>
          <cell r="X2220" t="str">
            <v>CONCEPTUALIZING PH SOLUTIONS</v>
          </cell>
          <cell r="Y2220"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21">
          <cell r="C2221" t="str">
            <v>SPHG721</v>
          </cell>
          <cell r="D2221" t="str">
            <v>SPHG</v>
          </cell>
          <cell r="E2221">
            <v>721</v>
          </cell>
          <cell r="F2221" t="str">
            <v>CONCEPTUALIZING PH SOLUTIONS</v>
          </cell>
          <cell r="H2221">
            <v>2192</v>
          </cell>
          <cell r="I2221">
            <v>1</v>
          </cell>
          <cell r="J2221" t="str">
            <v>Lecture</v>
          </cell>
          <cell r="K2221">
            <v>157</v>
          </cell>
          <cell r="L2221">
            <v>3</v>
          </cell>
          <cell r="P2221" t="str">
            <v>GRAD</v>
          </cell>
          <cell r="S2221">
            <v>713295441</v>
          </cell>
          <cell r="T2221" t="str">
            <v>Aimee</v>
          </cell>
          <cell r="U2221" t="str">
            <v>Mchale</v>
          </cell>
          <cell r="V2221" t="str">
            <v>COMMUNITY, ECOLOGICAL, HEALTH, PUBLIC, PUBLIC HEALTH, SOCIAL, SOLUTIONS</v>
          </cell>
          <cell r="W2221" t="str">
            <v>Conceptualizing Public Health Solutions</v>
          </cell>
          <cell r="X2221" t="str">
            <v>CONCEPTUALIZING PH SOLUTIONS</v>
          </cell>
          <cell r="Y2221"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22">
          <cell r="C2222" t="str">
            <v>SPHG721</v>
          </cell>
          <cell r="D2222" t="str">
            <v>SPHG</v>
          </cell>
          <cell r="E2222">
            <v>721</v>
          </cell>
          <cell r="F2222" t="str">
            <v>CONCEPTUALIZING PH SOLUTIONS</v>
          </cell>
          <cell r="H2222">
            <v>2192</v>
          </cell>
          <cell r="I2222">
            <v>1</v>
          </cell>
          <cell r="J2222" t="str">
            <v>Lecture</v>
          </cell>
          <cell r="K2222">
            <v>157</v>
          </cell>
          <cell r="L2222">
            <v>3</v>
          </cell>
          <cell r="O2222" t="str">
            <v>M 1</v>
          </cell>
          <cell r="P2222" t="str">
            <v>GRAD</v>
          </cell>
          <cell r="S2222">
            <v>713295441</v>
          </cell>
          <cell r="T2222" t="str">
            <v>Aimee</v>
          </cell>
          <cell r="U2222" t="str">
            <v>Mchale</v>
          </cell>
          <cell r="V2222" t="str">
            <v>COMMUNITY, ECOLOGICAL, HEALTH, PUBLIC, PUBLIC HEALTH, SOCIAL, SOLUTIONS</v>
          </cell>
          <cell r="W2222" t="str">
            <v>Conceptualizing Public Health Solutions</v>
          </cell>
          <cell r="X2222" t="str">
            <v>CONCEPTUALIZING PH SOLUTIONS</v>
          </cell>
          <cell r="Y2222"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23">
          <cell r="C2223" t="str">
            <v>SPHG721</v>
          </cell>
          <cell r="D2223" t="str">
            <v>SPHG</v>
          </cell>
          <cell r="E2223">
            <v>721</v>
          </cell>
          <cell r="F2223" t="str">
            <v>CONCEPTUALIZING PH SOLUTIONS</v>
          </cell>
          <cell r="H2223">
            <v>2192</v>
          </cell>
          <cell r="I2223">
            <v>1</v>
          </cell>
          <cell r="J2223" t="str">
            <v>Lecture</v>
          </cell>
          <cell r="K2223">
            <v>157</v>
          </cell>
          <cell r="L2223">
            <v>3</v>
          </cell>
          <cell r="O2223" t="str">
            <v xml:space="preserve">M </v>
          </cell>
          <cell r="P2223" t="str">
            <v>GRAD</v>
          </cell>
          <cell r="S2223">
            <v>713347148</v>
          </cell>
          <cell r="T2223" t="str">
            <v>Marian</v>
          </cell>
          <cell r="U2223" t="str">
            <v>Arledge</v>
          </cell>
          <cell r="V2223" t="str">
            <v>COMMUNITY, ECOLOGICAL, HEALTH, PUBLIC, PUBLIC HEALTH, SOCIAL, SOLUTIONS</v>
          </cell>
          <cell r="W2223" t="str">
            <v>Conceptualizing Public Health Solutions</v>
          </cell>
          <cell r="X2223" t="str">
            <v>CONCEPTUALIZING PH SOLUTIONS</v>
          </cell>
          <cell r="Y2223" t="str">
            <v>Prerequisites, SPHG 711, 712 and 713. 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ell>
        </row>
        <row r="2224">
          <cell r="C2224" t="str">
            <v>SPHG722</v>
          </cell>
          <cell r="D2224" t="str">
            <v>SPHG</v>
          </cell>
          <cell r="E2224">
            <v>722</v>
          </cell>
          <cell r="F2224" t="str">
            <v>DEV, IMPL, &amp; EVAL PH SOLUTIONS</v>
          </cell>
          <cell r="H2224">
            <v>2193</v>
          </cell>
          <cell r="I2224">
            <v>1</v>
          </cell>
          <cell r="J2224" t="str">
            <v>Lecture</v>
          </cell>
          <cell r="K2224">
            <v>26</v>
          </cell>
          <cell r="L2224">
            <v>2</v>
          </cell>
          <cell r="O2224" t="str">
            <v>M 1*</v>
          </cell>
          <cell r="P2224" t="str">
            <v>GRAD</v>
          </cell>
          <cell r="S2224">
            <v>720385574</v>
          </cell>
          <cell r="T2224" t="str">
            <v>Michael</v>
          </cell>
          <cell r="U2224" t="str">
            <v>Fisher</v>
          </cell>
          <cell r="V2224" t="str">
            <v>HEALTH, PUBLIC, PUBLIC HEALTH, SOLUTIONS, STAKEHOLDER</v>
          </cell>
          <cell r="W2224" t="str">
            <v>Developing, Implementing, and Evaluating Public Health Solutions</v>
          </cell>
          <cell r="X2224" t="str">
            <v>DEV, IMPL, &amp; EVAL PH SOLUTIONS</v>
          </cell>
          <cell r="Y2224" t="str">
            <v>Students will identify, analyze and prioritize potential public health solutions. In addition, students will learn to adapt evidence-based solutions, engage with stakeholders, and disseminate solutions. Builds on first semester MPH core courses.</v>
          </cell>
        </row>
        <row r="2225">
          <cell r="C2225" t="str">
            <v>SPHG722</v>
          </cell>
          <cell r="D2225" t="str">
            <v>SPHG</v>
          </cell>
          <cell r="E2225">
            <v>722</v>
          </cell>
          <cell r="F2225" t="str">
            <v>DEV, IMPL, &amp; EVAL PH SOLUTIONS</v>
          </cell>
          <cell r="H2225">
            <v>2193</v>
          </cell>
          <cell r="I2225">
            <v>1</v>
          </cell>
          <cell r="J2225" t="str">
            <v>Lecture</v>
          </cell>
          <cell r="K2225">
            <v>26</v>
          </cell>
          <cell r="L2225">
            <v>2</v>
          </cell>
          <cell r="O2225" t="str">
            <v xml:space="preserve">M </v>
          </cell>
          <cell r="P2225" t="str">
            <v>GRAD</v>
          </cell>
          <cell r="S2225">
            <v>730369804</v>
          </cell>
          <cell r="T2225" t="str">
            <v>Randy</v>
          </cell>
          <cell r="U2225" t="str">
            <v>Schwartz</v>
          </cell>
          <cell r="V2225" t="str">
            <v>HEALTH, PUBLIC, PUBLIC HEALTH, SOLUTIONS, STAKEHOLDER</v>
          </cell>
          <cell r="W2225" t="str">
            <v>Developing, Implementing, and Evaluating Public Health Solutions</v>
          </cell>
          <cell r="X2225" t="str">
            <v>DEV, IMPL, &amp; EVAL PH SOLUTIONS</v>
          </cell>
          <cell r="Y2225"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26">
          <cell r="C2226" t="str">
            <v>SPHG722</v>
          </cell>
          <cell r="D2226" t="str">
            <v>SPHG</v>
          </cell>
          <cell r="E2226">
            <v>722</v>
          </cell>
          <cell r="F2226" t="str">
            <v>DEV, IMPL, &amp; EVAL PH SOLUTIONS</v>
          </cell>
          <cell r="H2226">
            <v>2192</v>
          </cell>
          <cell r="I2226">
            <v>1</v>
          </cell>
          <cell r="J2226" t="str">
            <v>Lecture</v>
          </cell>
          <cell r="K2226">
            <v>40</v>
          </cell>
          <cell r="L2226">
            <v>3</v>
          </cell>
          <cell r="P2226" t="str">
            <v>GRAD</v>
          </cell>
          <cell r="S2226">
            <v>720385574</v>
          </cell>
          <cell r="T2226" t="str">
            <v>Michael</v>
          </cell>
          <cell r="U2226" t="str">
            <v>Fisher</v>
          </cell>
          <cell r="V2226" t="str">
            <v>HEALTH, PUBLIC, PUBLIC HEALTH, SOLUTIONS, STAKEHOLDER</v>
          </cell>
          <cell r="W2226" t="str">
            <v>Developing, Implementing, and Evaluating Public Health Solutions</v>
          </cell>
          <cell r="X2226" t="str">
            <v>DEV, IMPL, &amp; EVAL PH SOLUTIONS</v>
          </cell>
          <cell r="Y2226"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27">
          <cell r="C2227" t="str">
            <v>SPHG722</v>
          </cell>
          <cell r="D2227" t="str">
            <v>SPHG</v>
          </cell>
          <cell r="E2227">
            <v>722</v>
          </cell>
          <cell r="F2227" t="str">
            <v>DEV, IMPL, &amp; EVAL PH SOLUTIONS</v>
          </cell>
          <cell r="H2227">
            <v>2192</v>
          </cell>
          <cell r="I2227">
            <v>1</v>
          </cell>
          <cell r="J2227" t="str">
            <v>Lecture</v>
          </cell>
          <cell r="K2227">
            <v>40</v>
          </cell>
          <cell r="L2227">
            <v>3</v>
          </cell>
          <cell r="O2227" t="str">
            <v xml:space="preserve">M </v>
          </cell>
          <cell r="P2227" t="str">
            <v>GRAD</v>
          </cell>
          <cell r="S2227">
            <v>720459239</v>
          </cell>
          <cell r="T2227" t="str">
            <v>Marcella</v>
          </cell>
          <cell r="U2227" t="str">
            <v>Boynton</v>
          </cell>
          <cell r="V2227" t="str">
            <v>HEALTH, PUBLIC, PUBLIC HEALTH, SOLUTIONS, STAKEHOLDER</v>
          </cell>
          <cell r="W2227" t="str">
            <v>Developing, Implementing, and Evaluating Public Health Solutions</v>
          </cell>
          <cell r="X2227" t="str">
            <v>DEV, IMPL, &amp; EVAL PH SOLUTIONS</v>
          </cell>
          <cell r="Y2227"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28">
          <cell r="C2228" t="str">
            <v>SPHG722</v>
          </cell>
          <cell r="D2228" t="str">
            <v>SPHG</v>
          </cell>
          <cell r="E2228">
            <v>722</v>
          </cell>
          <cell r="F2228" t="str">
            <v>DEV, IMPL, &amp; EVAL PH SOLUTIONS</v>
          </cell>
          <cell r="H2228">
            <v>2192</v>
          </cell>
          <cell r="I2228">
            <v>1</v>
          </cell>
          <cell r="J2228" t="str">
            <v>Lecture</v>
          </cell>
          <cell r="K2228">
            <v>40</v>
          </cell>
          <cell r="L2228">
            <v>3</v>
          </cell>
          <cell r="O2228" t="str">
            <v>M 1</v>
          </cell>
          <cell r="P2228" t="str">
            <v>GRAD</v>
          </cell>
          <cell r="S2228">
            <v>710903941</v>
          </cell>
          <cell r="T2228" t="str">
            <v>Anna</v>
          </cell>
          <cell r="U2228" t="str">
            <v>Dean</v>
          </cell>
          <cell r="V2228" t="str">
            <v>HEALTH, PUBLIC, PUBLIC HEALTH, SOLUTIONS, STAKEHOLDER</v>
          </cell>
          <cell r="W2228" t="str">
            <v>Developing, Implementing, and Evaluating Public Health Solutions</v>
          </cell>
          <cell r="X2228" t="str">
            <v>DEV, IMPL, &amp; EVAL PH SOLUTIONS</v>
          </cell>
          <cell r="Y2228"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29">
          <cell r="C2229" t="str">
            <v>SPHG722</v>
          </cell>
          <cell r="D2229" t="str">
            <v>SPHG</v>
          </cell>
          <cell r="E2229">
            <v>722</v>
          </cell>
          <cell r="F2229" t="str">
            <v>DEV, IMPL, &amp; EVAL PH SOLUTIONS</v>
          </cell>
          <cell r="H2229">
            <v>2192</v>
          </cell>
          <cell r="I2229">
            <v>1</v>
          </cell>
          <cell r="J2229" t="str">
            <v>Lecture</v>
          </cell>
          <cell r="K2229">
            <v>157</v>
          </cell>
          <cell r="L2229">
            <v>3</v>
          </cell>
          <cell r="P2229" t="str">
            <v>GRAD</v>
          </cell>
          <cell r="S2229">
            <v>709987796</v>
          </cell>
          <cell r="T2229" t="str">
            <v>Laurie</v>
          </cell>
          <cell r="U2229" t="str">
            <v>Stradley</v>
          </cell>
          <cell r="V2229" t="str">
            <v>HEALTH, PUBLIC, PUBLIC HEALTH, SOLUTIONS, STAKEHOLDER</v>
          </cell>
          <cell r="W2229" t="str">
            <v>Developing, Implementing, and Evaluating Public Health Solutions</v>
          </cell>
          <cell r="X2229" t="str">
            <v>DEV, IMPL, &amp; EVAL PH SOLUTIONS</v>
          </cell>
          <cell r="Y2229"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0">
          <cell r="C2230" t="str">
            <v>SPHG722</v>
          </cell>
          <cell r="D2230" t="str">
            <v>SPHG</v>
          </cell>
          <cell r="E2230">
            <v>722</v>
          </cell>
          <cell r="F2230" t="str">
            <v>DEV, IMPL, &amp; EVAL PH SOLUTIONS</v>
          </cell>
          <cell r="H2230">
            <v>2192</v>
          </cell>
          <cell r="I2230">
            <v>1</v>
          </cell>
          <cell r="J2230" t="str">
            <v>Lecture</v>
          </cell>
          <cell r="K2230">
            <v>157</v>
          </cell>
          <cell r="L2230">
            <v>3</v>
          </cell>
          <cell r="P2230" t="str">
            <v>GRAD</v>
          </cell>
          <cell r="S2230">
            <v>714597966</v>
          </cell>
          <cell r="T2230" t="str">
            <v>Alexandra</v>
          </cell>
          <cell r="U2230" t="str">
            <v>Lightfoot</v>
          </cell>
          <cell r="V2230" t="str">
            <v>HEALTH, PUBLIC, PUBLIC HEALTH, SOLUTIONS, STAKEHOLDER</v>
          </cell>
          <cell r="W2230" t="str">
            <v>Developing, Implementing, and Evaluating Public Health Solutions</v>
          </cell>
          <cell r="X2230" t="str">
            <v>DEV, IMPL, &amp; EVAL PH SOLUTIONS</v>
          </cell>
          <cell r="Y2230"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1">
          <cell r="C2231" t="str">
            <v>SPHG722</v>
          </cell>
          <cell r="D2231" t="str">
            <v>SPHG</v>
          </cell>
          <cell r="E2231">
            <v>722</v>
          </cell>
          <cell r="F2231" t="str">
            <v>DEV, IMPL, &amp; EVAL PH SOLUTIONS</v>
          </cell>
          <cell r="H2231">
            <v>2192</v>
          </cell>
          <cell r="I2231">
            <v>1</v>
          </cell>
          <cell r="J2231" t="str">
            <v>Lecture</v>
          </cell>
          <cell r="K2231">
            <v>157</v>
          </cell>
          <cell r="L2231">
            <v>3</v>
          </cell>
          <cell r="P2231" t="str">
            <v>GRAD</v>
          </cell>
          <cell r="S2231">
            <v>714597966</v>
          </cell>
          <cell r="T2231" t="str">
            <v>Alexandra</v>
          </cell>
          <cell r="U2231" t="str">
            <v>Lightfoot</v>
          </cell>
          <cell r="V2231" t="str">
            <v>HEALTH, PUBLIC, PUBLIC HEALTH, SOLUTIONS, STAKEHOLDER</v>
          </cell>
          <cell r="W2231" t="str">
            <v>Developing, Implementing, and Evaluating Public Health Solutions</v>
          </cell>
          <cell r="X2231" t="str">
            <v>DEV, IMPL, &amp; EVAL PH SOLUTIONS</v>
          </cell>
          <cell r="Y2231"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2">
          <cell r="C2232" t="str">
            <v>SPHG722</v>
          </cell>
          <cell r="D2232" t="str">
            <v>SPHG</v>
          </cell>
          <cell r="E2232">
            <v>722</v>
          </cell>
          <cell r="F2232" t="str">
            <v>DEV, IMPL, &amp; EVAL PH SOLUTIONS</v>
          </cell>
          <cell r="H2232">
            <v>2192</v>
          </cell>
          <cell r="I2232">
            <v>1</v>
          </cell>
          <cell r="J2232" t="str">
            <v>Lecture</v>
          </cell>
          <cell r="K2232">
            <v>157</v>
          </cell>
          <cell r="L2232">
            <v>3</v>
          </cell>
          <cell r="P2232" t="str">
            <v>GRAD</v>
          </cell>
          <cell r="S2232">
            <v>714597966</v>
          </cell>
          <cell r="T2232" t="str">
            <v>Alexandra</v>
          </cell>
          <cell r="U2232" t="str">
            <v>Lightfoot</v>
          </cell>
          <cell r="V2232" t="str">
            <v>HEALTH, PUBLIC, PUBLIC HEALTH, SOLUTIONS, STAKEHOLDER</v>
          </cell>
          <cell r="W2232" t="str">
            <v>Developing, Implementing, and Evaluating Public Health Solutions</v>
          </cell>
          <cell r="X2232" t="str">
            <v>DEV, IMPL, &amp; EVAL PH SOLUTIONS</v>
          </cell>
          <cell r="Y2232"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3">
          <cell r="C2233" t="str">
            <v>SPHG722</v>
          </cell>
          <cell r="D2233" t="str">
            <v>SPHG</v>
          </cell>
          <cell r="E2233">
            <v>722</v>
          </cell>
          <cell r="F2233" t="str">
            <v>DEV, IMPL, &amp; EVAL PH SOLUTIONS</v>
          </cell>
          <cell r="H2233">
            <v>2192</v>
          </cell>
          <cell r="I2233">
            <v>1</v>
          </cell>
          <cell r="J2233" t="str">
            <v>Lecture</v>
          </cell>
          <cell r="K2233">
            <v>157</v>
          </cell>
          <cell r="L2233">
            <v>3</v>
          </cell>
          <cell r="P2233" t="str">
            <v>GRAD</v>
          </cell>
          <cell r="S2233">
            <v>714597966</v>
          </cell>
          <cell r="T2233" t="str">
            <v>Alexandra</v>
          </cell>
          <cell r="U2233" t="str">
            <v>Lightfoot</v>
          </cell>
          <cell r="V2233" t="str">
            <v>HEALTH, PUBLIC, PUBLIC HEALTH, SOLUTIONS, STAKEHOLDER</v>
          </cell>
          <cell r="W2233" t="str">
            <v>Developing, Implementing, and Evaluating Public Health Solutions</v>
          </cell>
          <cell r="X2233" t="str">
            <v>DEV, IMPL, &amp; EVAL PH SOLUTIONS</v>
          </cell>
          <cell r="Y2233"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4">
          <cell r="C2234" t="str">
            <v>SPHG722</v>
          </cell>
          <cell r="D2234" t="str">
            <v>SPHG</v>
          </cell>
          <cell r="E2234">
            <v>722</v>
          </cell>
          <cell r="F2234" t="str">
            <v>DEV, IMPL, &amp; EVAL PH SOLUTIONS</v>
          </cell>
          <cell r="H2234">
            <v>2192</v>
          </cell>
          <cell r="I2234">
            <v>1</v>
          </cell>
          <cell r="J2234" t="str">
            <v>Lecture</v>
          </cell>
          <cell r="K2234">
            <v>157</v>
          </cell>
          <cell r="L2234">
            <v>3</v>
          </cell>
          <cell r="P2234" t="str">
            <v>GRAD</v>
          </cell>
          <cell r="S2234">
            <v>700967393</v>
          </cell>
          <cell r="T2234" t="str">
            <v>Dorothy</v>
          </cell>
          <cell r="U2234" t="str">
            <v>Cilenti</v>
          </cell>
          <cell r="V2234" t="str">
            <v>HEALTH, PUBLIC, PUBLIC HEALTH, SOLUTIONS, STAKEHOLDER</v>
          </cell>
          <cell r="W2234" t="str">
            <v>Developing, Implementing, and Evaluating Public Health Solutions</v>
          </cell>
          <cell r="X2234" t="str">
            <v>DEV, IMPL, &amp; EVAL PH SOLUTIONS</v>
          </cell>
          <cell r="Y2234"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5">
          <cell r="C2235" t="str">
            <v>SPHG722</v>
          </cell>
          <cell r="D2235" t="str">
            <v>SPHG</v>
          </cell>
          <cell r="E2235">
            <v>722</v>
          </cell>
          <cell r="F2235" t="str">
            <v>DEV, IMPL, &amp; EVAL PH SOLUTIONS</v>
          </cell>
          <cell r="H2235">
            <v>2192</v>
          </cell>
          <cell r="I2235">
            <v>1</v>
          </cell>
          <cell r="J2235" t="str">
            <v>Lecture</v>
          </cell>
          <cell r="K2235">
            <v>157</v>
          </cell>
          <cell r="L2235">
            <v>3</v>
          </cell>
          <cell r="P2235" t="str">
            <v>GRAD</v>
          </cell>
          <cell r="S2235">
            <v>700967393</v>
          </cell>
          <cell r="T2235" t="str">
            <v>Dorothy</v>
          </cell>
          <cell r="U2235" t="str">
            <v>Cilenti</v>
          </cell>
          <cell r="V2235" t="str">
            <v>HEALTH, PUBLIC, PUBLIC HEALTH, SOLUTIONS, STAKEHOLDER</v>
          </cell>
          <cell r="W2235" t="str">
            <v>Developing, Implementing, and Evaluating Public Health Solutions</v>
          </cell>
          <cell r="X2235" t="str">
            <v>DEV, IMPL, &amp; EVAL PH SOLUTIONS</v>
          </cell>
          <cell r="Y2235"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6">
          <cell r="C2236" t="str">
            <v>SPHG722</v>
          </cell>
          <cell r="D2236" t="str">
            <v>SPHG</v>
          </cell>
          <cell r="E2236">
            <v>722</v>
          </cell>
          <cell r="F2236" t="str">
            <v>DEV, IMPL, &amp; EVAL PH SOLUTIONS</v>
          </cell>
          <cell r="H2236">
            <v>2192</v>
          </cell>
          <cell r="I2236">
            <v>1</v>
          </cell>
          <cell r="J2236" t="str">
            <v>Lecture</v>
          </cell>
          <cell r="K2236">
            <v>157</v>
          </cell>
          <cell r="L2236">
            <v>3</v>
          </cell>
          <cell r="P2236" t="str">
            <v>GRAD</v>
          </cell>
          <cell r="S2236">
            <v>700967393</v>
          </cell>
          <cell r="T2236" t="str">
            <v>Dorothy</v>
          </cell>
          <cell r="U2236" t="str">
            <v>Cilenti</v>
          </cell>
          <cell r="V2236" t="str">
            <v>HEALTH, PUBLIC, PUBLIC HEALTH, SOLUTIONS, STAKEHOLDER</v>
          </cell>
          <cell r="W2236" t="str">
            <v>Developing, Implementing, and Evaluating Public Health Solutions</v>
          </cell>
          <cell r="X2236" t="str">
            <v>DEV, IMPL, &amp; EVAL PH SOLUTIONS</v>
          </cell>
          <cell r="Y2236"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7">
          <cell r="C2237" t="str">
            <v>SPHG722</v>
          </cell>
          <cell r="D2237" t="str">
            <v>SPHG</v>
          </cell>
          <cell r="E2237">
            <v>722</v>
          </cell>
          <cell r="F2237" t="str">
            <v>DEV, IMPL, &amp; EVAL PH SOLUTIONS</v>
          </cell>
          <cell r="H2237">
            <v>2192</v>
          </cell>
          <cell r="I2237">
            <v>1</v>
          </cell>
          <cell r="J2237" t="str">
            <v>Lecture</v>
          </cell>
          <cell r="K2237">
            <v>157</v>
          </cell>
          <cell r="L2237">
            <v>3</v>
          </cell>
          <cell r="P2237" t="str">
            <v>GRAD</v>
          </cell>
          <cell r="S2237">
            <v>700967393</v>
          </cell>
          <cell r="T2237" t="str">
            <v>Dorothy</v>
          </cell>
          <cell r="U2237" t="str">
            <v>Cilenti</v>
          </cell>
          <cell r="V2237" t="str">
            <v>HEALTH, PUBLIC, PUBLIC HEALTH, SOLUTIONS, STAKEHOLDER</v>
          </cell>
          <cell r="W2237" t="str">
            <v>Developing, Implementing, and Evaluating Public Health Solutions</v>
          </cell>
          <cell r="X2237" t="str">
            <v>DEV, IMPL, &amp; EVAL PH SOLUTIONS</v>
          </cell>
          <cell r="Y2237"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8">
          <cell r="C2238" t="str">
            <v>SPHG722</v>
          </cell>
          <cell r="D2238" t="str">
            <v>SPHG</v>
          </cell>
          <cell r="E2238">
            <v>722</v>
          </cell>
          <cell r="F2238" t="str">
            <v>DEV, IMPL, &amp; EVAL PH SOLUTIONS</v>
          </cell>
          <cell r="H2238">
            <v>2192</v>
          </cell>
          <cell r="I2238">
            <v>1</v>
          </cell>
          <cell r="J2238" t="str">
            <v>Lecture</v>
          </cell>
          <cell r="K2238">
            <v>157</v>
          </cell>
          <cell r="L2238">
            <v>3</v>
          </cell>
          <cell r="P2238" t="str">
            <v>GRAD</v>
          </cell>
          <cell r="S2238">
            <v>720385574</v>
          </cell>
          <cell r="T2238" t="str">
            <v>Michael</v>
          </cell>
          <cell r="U2238" t="str">
            <v>Fisher</v>
          </cell>
          <cell r="V2238" t="str">
            <v>HEALTH, PUBLIC, PUBLIC HEALTH, SOLUTIONS, STAKEHOLDER</v>
          </cell>
          <cell r="W2238" t="str">
            <v>Developing, Implementing, and Evaluating Public Health Solutions</v>
          </cell>
          <cell r="X2238" t="str">
            <v>DEV, IMPL, &amp; EVAL PH SOLUTIONS</v>
          </cell>
          <cell r="Y2238"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39">
          <cell r="C2239" t="str">
            <v>SPHG722</v>
          </cell>
          <cell r="D2239" t="str">
            <v>SPHG</v>
          </cell>
          <cell r="E2239">
            <v>722</v>
          </cell>
          <cell r="F2239" t="str">
            <v>DEV, IMPL, &amp; EVAL PH SOLUTIONS</v>
          </cell>
          <cell r="H2239">
            <v>2192</v>
          </cell>
          <cell r="I2239">
            <v>1</v>
          </cell>
          <cell r="J2239" t="str">
            <v>Lecture</v>
          </cell>
          <cell r="K2239">
            <v>157</v>
          </cell>
          <cell r="L2239">
            <v>3</v>
          </cell>
          <cell r="P2239" t="str">
            <v>GRAD</v>
          </cell>
          <cell r="S2239">
            <v>720385574</v>
          </cell>
          <cell r="T2239" t="str">
            <v>Michael</v>
          </cell>
          <cell r="U2239" t="str">
            <v>Fisher</v>
          </cell>
          <cell r="V2239" t="str">
            <v>HEALTH, PUBLIC, PUBLIC HEALTH, SOLUTIONS, STAKEHOLDER</v>
          </cell>
          <cell r="W2239" t="str">
            <v>Developing, Implementing, and Evaluating Public Health Solutions</v>
          </cell>
          <cell r="X2239" t="str">
            <v>DEV, IMPL, &amp; EVAL PH SOLUTIONS</v>
          </cell>
          <cell r="Y2239"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0">
          <cell r="C2240" t="str">
            <v>SPHG722</v>
          </cell>
          <cell r="D2240" t="str">
            <v>SPHG</v>
          </cell>
          <cell r="E2240">
            <v>722</v>
          </cell>
          <cell r="F2240" t="str">
            <v>DEV, IMPL, &amp; EVAL PH SOLUTIONS</v>
          </cell>
          <cell r="H2240">
            <v>2192</v>
          </cell>
          <cell r="I2240">
            <v>1</v>
          </cell>
          <cell r="J2240" t="str">
            <v>Lecture</v>
          </cell>
          <cell r="K2240">
            <v>157</v>
          </cell>
          <cell r="L2240">
            <v>3</v>
          </cell>
          <cell r="P2240" t="str">
            <v>GRAD</v>
          </cell>
          <cell r="S2240">
            <v>720385574</v>
          </cell>
          <cell r="T2240" t="str">
            <v>Michael</v>
          </cell>
          <cell r="U2240" t="str">
            <v>Fisher</v>
          </cell>
          <cell r="V2240" t="str">
            <v>HEALTH, PUBLIC, PUBLIC HEALTH, SOLUTIONS, STAKEHOLDER</v>
          </cell>
          <cell r="W2240" t="str">
            <v>Developing, Implementing, and Evaluating Public Health Solutions</v>
          </cell>
          <cell r="X2240" t="str">
            <v>DEV, IMPL, &amp; EVAL PH SOLUTIONS</v>
          </cell>
          <cell r="Y2240"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1">
          <cell r="C2241" t="str">
            <v>SPHG722</v>
          </cell>
          <cell r="D2241" t="str">
            <v>SPHG</v>
          </cell>
          <cell r="E2241">
            <v>722</v>
          </cell>
          <cell r="F2241" t="str">
            <v>DEV, IMPL, &amp; EVAL PH SOLUTIONS</v>
          </cell>
          <cell r="H2241">
            <v>2192</v>
          </cell>
          <cell r="I2241">
            <v>1</v>
          </cell>
          <cell r="J2241" t="str">
            <v>Lecture</v>
          </cell>
          <cell r="K2241">
            <v>157</v>
          </cell>
          <cell r="L2241">
            <v>3</v>
          </cell>
          <cell r="P2241" t="str">
            <v>GRAD</v>
          </cell>
          <cell r="S2241">
            <v>720385574</v>
          </cell>
          <cell r="T2241" t="str">
            <v>Michael</v>
          </cell>
          <cell r="U2241" t="str">
            <v>Fisher</v>
          </cell>
          <cell r="V2241" t="str">
            <v>HEALTH, PUBLIC, PUBLIC HEALTH, SOLUTIONS, STAKEHOLDER</v>
          </cell>
          <cell r="W2241" t="str">
            <v>Developing, Implementing, and Evaluating Public Health Solutions</v>
          </cell>
          <cell r="X2241" t="str">
            <v>DEV, IMPL, &amp; EVAL PH SOLUTIONS</v>
          </cell>
          <cell r="Y2241"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2">
          <cell r="C2242" t="str">
            <v>SPHG722</v>
          </cell>
          <cell r="D2242" t="str">
            <v>SPHG</v>
          </cell>
          <cell r="E2242">
            <v>722</v>
          </cell>
          <cell r="F2242" t="str">
            <v>DEV, IMPL, &amp; EVAL PH SOLUTIONS</v>
          </cell>
          <cell r="H2242">
            <v>2192</v>
          </cell>
          <cell r="I2242">
            <v>1</v>
          </cell>
          <cell r="J2242" t="str">
            <v>Lecture</v>
          </cell>
          <cell r="K2242">
            <v>157</v>
          </cell>
          <cell r="L2242">
            <v>3</v>
          </cell>
          <cell r="P2242" t="str">
            <v>GRAD</v>
          </cell>
          <cell r="S2242">
            <v>703078409</v>
          </cell>
          <cell r="T2242" t="str">
            <v>Travis</v>
          </cell>
          <cell r="U2242" t="str">
            <v>Johnson</v>
          </cell>
          <cell r="V2242" t="str">
            <v>HEALTH, PUBLIC, PUBLIC HEALTH, SOLUTIONS, STAKEHOLDER</v>
          </cell>
          <cell r="W2242" t="str">
            <v>Developing, Implementing, and Evaluating Public Health Solutions</v>
          </cell>
          <cell r="X2242" t="str">
            <v>DEV, IMPL, &amp; EVAL PH SOLUTIONS</v>
          </cell>
          <cell r="Y2242"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3">
          <cell r="C2243" t="str">
            <v>SPHG722</v>
          </cell>
          <cell r="D2243" t="str">
            <v>SPHG</v>
          </cell>
          <cell r="E2243">
            <v>722</v>
          </cell>
          <cell r="F2243" t="str">
            <v>DEV, IMPL, &amp; EVAL PH SOLUTIONS</v>
          </cell>
          <cell r="H2243">
            <v>2192</v>
          </cell>
          <cell r="I2243">
            <v>1</v>
          </cell>
          <cell r="J2243" t="str">
            <v>Lecture</v>
          </cell>
          <cell r="K2243">
            <v>157</v>
          </cell>
          <cell r="L2243">
            <v>3</v>
          </cell>
          <cell r="O2243" t="str">
            <v xml:space="preserve">M </v>
          </cell>
          <cell r="P2243" t="str">
            <v>GRAD</v>
          </cell>
          <cell r="S2243">
            <v>714710893</v>
          </cell>
          <cell r="T2243" t="str">
            <v>Christine</v>
          </cell>
          <cell r="U2243" t="str">
            <v>Tucker</v>
          </cell>
          <cell r="V2243" t="str">
            <v>HEALTH, PUBLIC, PUBLIC HEALTH, SOLUTIONS, STAKEHOLDER</v>
          </cell>
          <cell r="W2243" t="str">
            <v>Developing, Implementing, and Evaluating Public Health Solutions</v>
          </cell>
          <cell r="X2243" t="str">
            <v>DEV, IMPL, &amp; EVAL PH SOLUTIONS</v>
          </cell>
          <cell r="Y2243"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4">
          <cell r="C2244" t="str">
            <v>SPHG722</v>
          </cell>
          <cell r="D2244" t="str">
            <v>SPHG</v>
          </cell>
          <cell r="E2244">
            <v>722</v>
          </cell>
          <cell r="F2244" t="str">
            <v>DEV, IMPL, &amp; EVAL PH SOLUTIONS</v>
          </cell>
          <cell r="H2244">
            <v>2192</v>
          </cell>
          <cell r="I2244">
            <v>1</v>
          </cell>
          <cell r="J2244" t="str">
            <v>Lecture</v>
          </cell>
          <cell r="K2244">
            <v>157</v>
          </cell>
          <cell r="L2244">
            <v>3</v>
          </cell>
          <cell r="O2244" t="str">
            <v xml:space="preserve">M </v>
          </cell>
          <cell r="P2244" t="str">
            <v>GRAD</v>
          </cell>
          <cell r="S2244">
            <v>714710893</v>
          </cell>
          <cell r="T2244" t="str">
            <v>Christine</v>
          </cell>
          <cell r="U2244" t="str">
            <v>Tucker</v>
          </cell>
          <cell r="V2244" t="str">
            <v>HEALTH, PUBLIC, PUBLIC HEALTH, SOLUTIONS, STAKEHOLDER</v>
          </cell>
          <cell r="W2244" t="str">
            <v>Developing, Implementing, and Evaluating Public Health Solutions</v>
          </cell>
          <cell r="X2244" t="str">
            <v>DEV, IMPL, &amp; EVAL PH SOLUTIONS</v>
          </cell>
          <cell r="Y2244"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5">
          <cell r="C2245" t="str">
            <v>SPHG722</v>
          </cell>
          <cell r="D2245" t="str">
            <v>SPHG</v>
          </cell>
          <cell r="E2245">
            <v>722</v>
          </cell>
          <cell r="F2245" t="str">
            <v>DEV, IMPL, &amp; EVAL PH SOLUTIONS</v>
          </cell>
          <cell r="H2245">
            <v>2192</v>
          </cell>
          <cell r="I2245">
            <v>1</v>
          </cell>
          <cell r="J2245" t="str">
            <v>Lecture</v>
          </cell>
          <cell r="K2245">
            <v>157</v>
          </cell>
          <cell r="L2245">
            <v>3</v>
          </cell>
          <cell r="P2245" t="str">
            <v>GRAD</v>
          </cell>
          <cell r="S2245">
            <v>714710893</v>
          </cell>
          <cell r="T2245" t="str">
            <v>Christine</v>
          </cell>
          <cell r="U2245" t="str">
            <v>Tucker</v>
          </cell>
          <cell r="V2245" t="str">
            <v>HEALTH, PUBLIC, PUBLIC HEALTH, SOLUTIONS, STAKEHOLDER</v>
          </cell>
          <cell r="W2245" t="str">
            <v>Developing, Implementing, and Evaluating Public Health Solutions</v>
          </cell>
          <cell r="X2245" t="str">
            <v>DEV, IMPL, &amp; EVAL PH SOLUTIONS</v>
          </cell>
          <cell r="Y2245"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6">
          <cell r="C2246" t="str">
            <v>SPHG722</v>
          </cell>
          <cell r="D2246" t="str">
            <v>SPHG</v>
          </cell>
          <cell r="E2246">
            <v>722</v>
          </cell>
          <cell r="F2246" t="str">
            <v>DEV, IMPL, &amp; EVAL PH SOLUTIONS</v>
          </cell>
          <cell r="H2246">
            <v>2192</v>
          </cell>
          <cell r="I2246">
            <v>1</v>
          </cell>
          <cell r="J2246" t="str">
            <v>Lecture</v>
          </cell>
          <cell r="K2246">
            <v>157</v>
          </cell>
          <cell r="L2246">
            <v>3</v>
          </cell>
          <cell r="P2246" t="str">
            <v>GRAD</v>
          </cell>
          <cell r="S2246">
            <v>714710893</v>
          </cell>
          <cell r="T2246" t="str">
            <v>Christine</v>
          </cell>
          <cell r="U2246" t="str">
            <v>Tucker</v>
          </cell>
          <cell r="V2246" t="str">
            <v>HEALTH, PUBLIC, PUBLIC HEALTH, SOLUTIONS, STAKEHOLDER</v>
          </cell>
          <cell r="W2246" t="str">
            <v>Developing, Implementing, and Evaluating Public Health Solutions</v>
          </cell>
          <cell r="X2246" t="str">
            <v>DEV, IMPL, &amp; EVAL PH SOLUTIONS</v>
          </cell>
          <cell r="Y2246"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7">
          <cell r="C2247" t="str">
            <v>SPHG722</v>
          </cell>
          <cell r="D2247" t="str">
            <v>SPHG</v>
          </cell>
          <cell r="E2247">
            <v>722</v>
          </cell>
          <cell r="F2247" t="str">
            <v>DEV, IMPL, &amp; EVAL PH SOLUTIONS</v>
          </cell>
          <cell r="H2247">
            <v>2192</v>
          </cell>
          <cell r="I2247">
            <v>1</v>
          </cell>
          <cell r="J2247" t="str">
            <v>Lecture</v>
          </cell>
          <cell r="K2247">
            <v>157</v>
          </cell>
          <cell r="L2247">
            <v>3</v>
          </cell>
          <cell r="O2247" t="str">
            <v>M 1</v>
          </cell>
          <cell r="P2247" t="str">
            <v>GRAD</v>
          </cell>
          <cell r="S2247">
            <v>730343006</v>
          </cell>
          <cell r="T2247" t="str">
            <v>Emma</v>
          </cell>
          <cell r="U2247" t="str">
            <v>Olson</v>
          </cell>
          <cell r="V2247" t="str">
            <v>HEALTH, PUBLIC, PUBLIC HEALTH, SOLUTIONS, STAKEHOLDER</v>
          </cell>
          <cell r="W2247" t="str">
            <v>Developing, Implementing, and Evaluating Public Health Solutions</v>
          </cell>
          <cell r="X2247" t="str">
            <v>DEV, IMPL, &amp; EVAL PH SOLUTIONS</v>
          </cell>
          <cell r="Y2247" t="str">
            <v>Prerequisites, SPHG 711, 712 and 713. Students will identify, analyze and prioritize potential public health solutions. In addition, students will learn to adapt evidence-based solutions, engage with stakeholders, and disseminate solutions. Builds on first semester MPH core courses.</v>
          </cell>
        </row>
        <row r="2248">
          <cell r="C2248" t="str">
            <v>SPHG780</v>
          </cell>
          <cell r="D2248" t="str">
            <v>SPHG</v>
          </cell>
          <cell r="E2248">
            <v>780</v>
          </cell>
          <cell r="F2248" t="str">
            <v>PH ENTREPRENEURSHIP</v>
          </cell>
          <cell r="H2248">
            <v>2192</v>
          </cell>
          <cell r="I2248">
            <v>1</v>
          </cell>
          <cell r="J2248" t="str">
            <v>Lecture</v>
          </cell>
          <cell r="K2248">
            <v>20</v>
          </cell>
          <cell r="L2248">
            <v>1</v>
          </cell>
          <cell r="O2248" t="str">
            <v>M 1*</v>
          </cell>
          <cell r="P2248" t="str">
            <v>GRAD</v>
          </cell>
          <cell r="S2248">
            <v>702454529</v>
          </cell>
          <cell r="T2248" t="str">
            <v>Alice</v>
          </cell>
          <cell r="U2248" t="str">
            <v>Ammerman</v>
          </cell>
          <cell r="V2248" t="str">
            <v>HEALTH, PUBLIC, PUBLIC HEALTH, SOCIAL</v>
          </cell>
          <cell r="W2248" t="str">
            <v>Public Health Entrepreneurship</v>
          </cell>
          <cell r="X2248" t="str">
            <v>PUBLIC HEALTH ENTREPRENEURSHIP</v>
          </cell>
          <cell r="Y2248" t="str">
            <v>Basic concept underlying commercial and social entrepreneurship applied to public health, including guest lectures by individuals with proven success in these areas. Uses social enterpreneurship as a sustainable approach to addressing public health concerns.</v>
          </cell>
        </row>
        <row r="2249">
          <cell r="C2249" t="str">
            <v>SPHG780</v>
          </cell>
          <cell r="D2249" t="str">
            <v>SPHG</v>
          </cell>
          <cell r="E2249">
            <v>780</v>
          </cell>
          <cell r="F2249" t="str">
            <v>PH ENTREPRENEURSHIP</v>
          </cell>
          <cell r="H2249">
            <v>2182</v>
          </cell>
          <cell r="I2249">
            <v>1</v>
          </cell>
          <cell r="J2249" t="str">
            <v>Lecture</v>
          </cell>
          <cell r="K2249">
            <v>23</v>
          </cell>
          <cell r="L2249">
            <v>1</v>
          </cell>
          <cell r="O2249" t="str">
            <v>M 1</v>
          </cell>
          <cell r="P2249" t="str">
            <v>GRAD</v>
          </cell>
          <cell r="S2249">
            <v>702454529</v>
          </cell>
          <cell r="T2249" t="str">
            <v>Alice</v>
          </cell>
          <cell r="U2249" t="str">
            <v>Ammerman</v>
          </cell>
          <cell r="V2249" t="str">
            <v>HEALTH, PUBLIC, PUBLIC HEALTH, SOCIAL</v>
          </cell>
          <cell r="W2249" t="str">
            <v>Public Health Entrepreneurship</v>
          </cell>
          <cell r="X2249" t="str">
            <v>PUBLIC HEALTH ENTREPRENEURSHIP</v>
          </cell>
          <cell r="Y2249" t="str">
            <v>Basic concept underlying commercial and social entrepreneurship applied to public health, including guest lectures by individuals with proven success in these areas.</v>
          </cell>
        </row>
        <row r="2250">
          <cell r="C2250" t="str">
            <v>SPHG780</v>
          </cell>
          <cell r="D2250" t="str">
            <v>SPHG</v>
          </cell>
          <cell r="E2250">
            <v>780</v>
          </cell>
          <cell r="F2250" t="str">
            <v>PH ENTREPRENEURSHIP</v>
          </cell>
          <cell r="H2250">
            <v>2172</v>
          </cell>
          <cell r="I2250">
            <v>1</v>
          </cell>
          <cell r="J2250" t="str">
            <v>Lecture</v>
          </cell>
          <cell r="K2250">
            <v>16</v>
          </cell>
          <cell r="L2250">
            <v>1</v>
          </cell>
          <cell r="O2250" t="str">
            <v>M 1</v>
          </cell>
          <cell r="P2250" t="str">
            <v>GRAD</v>
          </cell>
          <cell r="S2250">
            <v>702454529</v>
          </cell>
          <cell r="T2250" t="str">
            <v>Alice</v>
          </cell>
          <cell r="U2250" t="str">
            <v>Ammerman</v>
          </cell>
          <cell r="V2250" t="str">
            <v>HEALTH, PUBLIC, PUBLIC HEALTH, SOCIAL</v>
          </cell>
          <cell r="W2250" t="str">
            <v>Public Health Entrepreneurship</v>
          </cell>
          <cell r="X2250" t="str">
            <v>PUBLIC HEALTH ENTREPRENEURSHIP</v>
          </cell>
          <cell r="Y2250" t="str">
            <v>Basic concept underlying commercial and social entrepreneurship applied to public health, including guest lectures by individuals with proven success in these areas.</v>
          </cell>
        </row>
        <row r="2251">
          <cell r="C2251" t="str">
            <v>STOR893</v>
          </cell>
          <cell r="D2251" t="str">
            <v>STOR</v>
          </cell>
          <cell r="E2251">
            <v>893</v>
          </cell>
          <cell r="F2251" t="str">
            <v>SPECIAL TOPICS</v>
          </cell>
          <cell r="G2251" t="str">
            <v>Statistics Climate Research</v>
          </cell>
          <cell r="H2251">
            <v>2179</v>
          </cell>
          <cell r="I2251">
            <v>1</v>
          </cell>
          <cell r="J2251" t="str">
            <v>Lecture</v>
          </cell>
          <cell r="K2251">
            <v>6</v>
          </cell>
          <cell r="L2251">
            <v>1</v>
          </cell>
          <cell r="P2251" t="str">
            <v>GRAD</v>
          </cell>
          <cell r="S2251">
            <v>704215975</v>
          </cell>
          <cell r="T2251" t="str">
            <v>Richard</v>
          </cell>
          <cell r="U2251" t="str">
            <v>Smith</v>
          </cell>
        </row>
        <row r="2253">
          <cell r="C2253" t="str">
            <v/>
          </cell>
        </row>
      </sheetData>
      <sheetData sheetId="2">
        <row r="2">
          <cell r="C2" t="str">
            <v>AAAD50</v>
          </cell>
          <cell r="D2" t="str">
            <v>AAAD</v>
          </cell>
          <cell r="E2">
            <v>50</v>
          </cell>
          <cell r="F2" t="str">
            <v>FYS DEFINING BLACKNESS</v>
          </cell>
          <cell r="H2">
            <v>2182</v>
          </cell>
          <cell r="I2">
            <v>1</v>
          </cell>
          <cell r="J2" t="str">
            <v>Lecture</v>
          </cell>
          <cell r="K2">
            <v>23</v>
          </cell>
          <cell r="L2">
            <v>1</v>
          </cell>
          <cell r="O2" t="str">
            <v>M 2</v>
          </cell>
          <cell r="P2" t="str">
            <v>UGRD</v>
          </cell>
          <cell r="S2">
            <v>708817667</v>
          </cell>
          <cell r="T2" t="str">
            <v>Candis</v>
          </cell>
          <cell r="U2" t="str">
            <v>Smith</v>
          </cell>
          <cell r="V2" t="str">
            <v>RACI</v>
          </cell>
          <cell r="W2" t="str">
            <v>First-Year Seminar: Defining Blackness</v>
          </cell>
          <cell r="X2" t="str">
            <v>FYS DEFINING BLACKNESS</v>
          </cell>
          <cell r="Y2" t="str">
            <v>Blackness and whiteness as racial categories have existed in the United States from the earliest colonial times, but their meanings have shifted and continue to shift. Over the semester we will attempt to define and redefine blackness in the United States.</v>
          </cell>
        </row>
        <row r="3">
          <cell r="C3" t="str">
            <v>AAAD50</v>
          </cell>
          <cell r="D3" t="str">
            <v>AAAD</v>
          </cell>
          <cell r="E3">
            <v>50</v>
          </cell>
          <cell r="F3" t="str">
            <v>FYS DEFINING BLACKNESS</v>
          </cell>
          <cell r="H3">
            <v>2169</v>
          </cell>
          <cell r="I3">
            <v>1</v>
          </cell>
          <cell r="J3" t="str">
            <v>Lecture</v>
          </cell>
          <cell r="K3">
            <v>24</v>
          </cell>
          <cell r="L3">
            <v>1</v>
          </cell>
          <cell r="O3" t="str">
            <v>M 2</v>
          </cell>
          <cell r="P3" t="str">
            <v>UGRD</v>
          </cell>
          <cell r="S3">
            <v>708817667</v>
          </cell>
          <cell r="T3" t="str">
            <v>Candis</v>
          </cell>
          <cell r="U3" t="str">
            <v>Smith</v>
          </cell>
          <cell r="V3" t="str">
            <v>RACI</v>
          </cell>
          <cell r="W3" t="str">
            <v>First-Year Seminar: Defining Blackness</v>
          </cell>
          <cell r="X3" t="str">
            <v>FYS DEFINING BLACKNESS</v>
          </cell>
          <cell r="Y3" t="str">
            <v>Blackness and whiteness as racial categories have existed in the United States from the earliest colonial times, but their meanings have shifted and continue to shift. Over the semester we will attempt to define and redefine blackness in the United States.</v>
          </cell>
        </row>
        <row r="4">
          <cell r="C4" t="str">
            <v>AAAD50</v>
          </cell>
          <cell r="D4" t="str">
            <v>AAAD</v>
          </cell>
          <cell r="E4">
            <v>50</v>
          </cell>
          <cell r="F4" t="str">
            <v>FYS DEFINING BLACKNESS</v>
          </cell>
          <cell r="H4">
            <v>2169</v>
          </cell>
          <cell r="I4">
            <v>1</v>
          </cell>
          <cell r="J4" t="str">
            <v>Lecture</v>
          </cell>
          <cell r="K4">
            <v>24</v>
          </cell>
          <cell r="L4">
            <v>1</v>
          </cell>
          <cell r="O4" t="str">
            <v>M 2</v>
          </cell>
          <cell r="P4" t="str">
            <v>UGRD</v>
          </cell>
          <cell r="S4">
            <v>708817667</v>
          </cell>
          <cell r="T4" t="str">
            <v>Candis</v>
          </cell>
          <cell r="U4" t="str">
            <v>Smith</v>
          </cell>
          <cell r="V4" t="str">
            <v>RACI</v>
          </cell>
          <cell r="W4" t="str">
            <v>First-Year Seminar: Defining Blackness</v>
          </cell>
          <cell r="X4" t="str">
            <v>FYS DEFINING BLACKNESS</v>
          </cell>
          <cell r="Y4" t="str">
            <v>Blackness and whiteness as racial categories have existed in the United States from the earliest colonial times, but their meanings have shifted and continue to shift. Over the semester we will attempt to define and redefine blackness in the United States.</v>
          </cell>
        </row>
        <row r="5">
          <cell r="C5" t="str">
            <v>AAAD130</v>
          </cell>
          <cell r="D5" t="str">
            <v>AAAD</v>
          </cell>
          <cell r="E5">
            <v>130</v>
          </cell>
          <cell r="F5" t="str">
            <v>INTRO AFRI AMER &amp; DIASPORA STD</v>
          </cell>
          <cell r="H5">
            <v>2192</v>
          </cell>
          <cell r="I5">
            <v>1</v>
          </cell>
          <cell r="J5" t="str">
            <v>Lecture</v>
          </cell>
          <cell r="K5">
            <v>93</v>
          </cell>
          <cell r="L5">
            <v>4</v>
          </cell>
          <cell r="O5" t="str">
            <v>M 2</v>
          </cell>
          <cell r="P5" t="str">
            <v>UGRD</v>
          </cell>
          <cell r="S5">
            <v>730212796</v>
          </cell>
          <cell r="T5" t="str">
            <v>Maya</v>
          </cell>
          <cell r="U5" t="str">
            <v>Berry</v>
          </cell>
          <cell r="V5" t="str">
            <v>CULTURE, LIFE</v>
          </cell>
          <cell r="W5" t="str">
            <v>Introduction to African American and Diaspora Studies</v>
          </cell>
          <cell r="X5" t="str">
            <v>INTRO AFRI AMER &amp; DIASPORA STD</v>
          </cell>
          <cell r="Y5" t="str">
            <v>The course tracks the contours of history, life, societies, and cultures of the Atlantic African diaspora from their origins through Emancipation in the United States, the Caribbean, and South America.</v>
          </cell>
        </row>
        <row r="6">
          <cell r="C6" t="str">
            <v>AAAD130</v>
          </cell>
          <cell r="D6" t="str">
            <v>AAAD</v>
          </cell>
          <cell r="E6">
            <v>130</v>
          </cell>
          <cell r="F6" t="str">
            <v>INTRO AFRI AMER &amp; DIASPORA STD</v>
          </cell>
          <cell r="H6">
            <v>2192</v>
          </cell>
          <cell r="I6">
            <v>1</v>
          </cell>
          <cell r="J6" t="str">
            <v>Lecture</v>
          </cell>
          <cell r="K6">
            <v>93</v>
          </cell>
          <cell r="L6">
            <v>4</v>
          </cell>
          <cell r="O6" t="str">
            <v>M 2</v>
          </cell>
          <cell r="P6" t="str">
            <v>UGRD</v>
          </cell>
          <cell r="S6">
            <v>720445443</v>
          </cell>
          <cell r="T6" t="str">
            <v>Ronald</v>
          </cell>
          <cell r="U6" t="str">
            <v>Williams</v>
          </cell>
          <cell r="V6" t="str">
            <v>CULTURE, LIFE</v>
          </cell>
          <cell r="W6" t="str">
            <v>Introduction to African American and Diaspora Studies</v>
          </cell>
          <cell r="X6" t="str">
            <v>INTRO AFRI AMER &amp; DIASPORA STD</v>
          </cell>
          <cell r="Y6" t="str">
            <v>The course tracks the contours of history, life, societies, and cultures of the Atlantic African diaspora from their origins through Emancipation in the United States, the Caribbean, and South America.</v>
          </cell>
        </row>
        <row r="7">
          <cell r="C7" t="str">
            <v>AAAD130</v>
          </cell>
          <cell r="D7" t="str">
            <v>AAAD</v>
          </cell>
          <cell r="E7">
            <v>130</v>
          </cell>
          <cell r="F7" t="str">
            <v>INTRO AFRI AMER &amp; DIASPORA STD</v>
          </cell>
          <cell r="H7">
            <v>2192</v>
          </cell>
          <cell r="I7">
            <v>1</v>
          </cell>
          <cell r="J7" t="str">
            <v>Lecture</v>
          </cell>
          <cell r="K7">
            <v>93</v>
          </cell>
          <cell r="L7">
            <v>4</v>
          </cell>
          <cell r="O7" t="str">
            <v>M 2</v>
          </cell>
          <cell r="P7" t="str">
            <v>UGRD</v>
          </cell>
          <cell r="S7">
            <v>700146422</v>
          </cell>
          <cell r="T7" t="str">
            <v>Kenneth</v>
          </cell>
          <cell r="U7" t="str">
            <v>Janken</v>
          </cell>
          <cell r="V7" t="str">
            <v>CULTURE, LIFE</v>
          </cell>
          <cell r="W7" t="str">
            <v>Introduction to African American and Diaspora Studies</v>
          </cell>
          <cell r="X7" t="str">
            <v>INTRO AFRI AMER &amp; DIASPORA STD</v>
          </cell>
          <cell r="Y7" t="str">
            <v>The course tracks the contours of history, life, societies, and cultures of the Atlantic African diaspora from their origins through Emancipation in the United States, the Caribbean, and South America.</v>
          </cell>
        </row>
        <row r="8">
          <cell r="C8" t="str">
            <v>AAAD130</v>
          </cell>
          <cell r="D8" t="str">
            <v>AAAD</v>
          </cell>
          <cell r="E8">
            <v>130</v>
          </cell>
          <cell r="F8" t="str">
            <v>INTRO AFRI AMER &amp; DIASPORA STD</v>
          </cell>
          <cell r="H8">
            <v>2189</v>
          </cell>
          <cell r="I8">
            <v>1</v>
          </cell>
          <cell r="J8" t="str">
            <v>Lecture</v>
          </cell>
          <cell r="K8">
            <v>132</v>
          </cell>
          <cell r="L8">
            <v>3</v>
          </cell>
          <cell r="O8" t="str">
            <v>M 2</v>
          </cell>
          <cell r="P8" t="str">
            <v>UGRD</v>
          </cell>
          <cell r="S8">
            <v>711842652</v>
          </cell>
          <cell r="T8" t="str">
            <v>Kia</v>
          </cell>
          <cell r="U8" t="str">
            <v>Caldwell</v>
          </cell>
          <cell r="V8" t="str">
            <v>CULTURE, LIFE</v>
          </cell>
          <cell r="W8" t="str">
            <v>Introduction to African American and Diaspora Studies</v>
          </cell>
          <cell r="X8" t="str">
            <v>INTRO AFRI AMER &amp; DIASPORA STD</v>
          </cell>
          <cell r="Y8" t="str">
            <v>The course tracks the contours of history, life, societies, and cultures of the Atlantic African diaspora from their origins through Emancipation in the United States, the Caribbean, and South America.</v>
          </cell>
        </row>
        <row r="9">
          <cell r="C9" t="str">
            <v>AAAD130</v>
          </cell>
          <cell r="D9" t="str">
            <v>AAAD</v>
          </cell>
          <cell r="E9">
            <v>130</v>
          </cell>
          <cell r="F9" t="str">
            <v>INTRO AFRI AMER &amp; DIASPORA STD</v>
          </cell>
          <cell r="H9">
            <v>2189</v>
          </cell>
          <cell r="I9">
            <v>1</v>
          </cell>
          <cell r="J9" t="str">
            <v>Lecture</v>
          </cell>
          <cell r="K9">
            <v>132</v>
          </cell>
          <cell r="L9">
            <v>3</v>
          </cell>
          <cell r="O9" t="str">
            <v>M 2 ?#s</v>
          </cell>
          <cell r="P9" t="str">
            <v>UGRD</v>
          </cell>
          <cell r="S9">
            <v>703535427</v>
          </cell>
          <cell r="T9" t="str">
            <v>Charlene</v>
          </cell>
          <cell r="U9" t="str">
            <v>Regester</v>
          </cell>
          <cell r="V9" t="str">
            <v>CULTURE, LIFE</v>
          </cell>
          <cell r="W9" t="str">
            <v>Introduction to African American and Diaspora Studies</v>
          </cell>
          <cell r="X9" t="str">
            <v>INTRO AFRI AMER &amp; DIASPORA STD</v>
          </cell>
          <cell r="Y9" t="str">
            <v>The course tracks the contours of history, life, societies, and cultures of the Atlantic African diaspora from their origins through Emancipation in the United States, the Caribbean, and South America.</v>
          </cell>
        </row>
        <row r="10">
          <cell r="C10" t="str">
            <v>AAAD130</v>
          </cell>
          <cell r="D10" t="str">
            <v>AAAD</v>
          </cell>
          <cell r="E10">
            <v>130</v>
          </cell>
          <cell r="F10" t="str">
            <v>INTRO AFRI AMER &amp; DIASPORA STD</v>
          </cell>
          <cell r="H10">
            <v>2189</v>
          </cell>
          <cell r="I10">
            <v>1</v>
          </cell>
          <cell r="J10" t="str">
            <v>Lecture</v>
          </cell>
          <cell r="K10">
            <v>20</v>
          </cell>
          <cell r="L10">
            <v>3</v>
          </cell>
          <cell r="O10" t="str">
            <v>M 2 ? #s</v>
          </cell>
          <cell r="P10" t="str">
            <v>UGRD</v>
          </cell>
          <cell r="S10">
            <v>703535427</v>
          </cell>
          <cell r="T10" t="str">
            <v>Charlene</v>
          </cell>
          <cell r="U10" t="str">
            <v>Regester</v>
          </cell>
          <cell r="V10" t="str">
            <v>CULTURE, LIFE</v>
          </cell>
          <cell r="W10" t="str">
            <v>Introduction to African American and Diaspora Studies</v>
          </cell>
          <cell r="X10" t="str">
            <v>INTRO AFRI AMER &amp; DIASPORA STD</v>
          </cell>
          <cell r="Y10" t="str">
            <v>The course tracks the contours of history, life, societies, and cultures of the Atlantic African diaspora from their origins through Emancipation in the United States, the Caribbean, and South America.</v>
          </cell>
        </row>
        <row r="11">
          <cell r="C11" t="str">
            <v>AAAD130</v>
          </cell>
          <cell r="D11" t="str">
            <v>AAAD</v>
          </cell>
          <cell r="E11">
            <v>130</v>
          </cell>
          <cell r="F11" t="str">
            <v>INTRO AFRI AMER &amp; DIASPORA STD</v>
          </cell>
          <cell r="H11">
            <v>2182</v>
          </cell>
          <cell r="I11">
            <v>1</v>
          </cell>
          <cell r="J11" t="str">
            <v>Lecture</v>
          </cell>
          <cell r="K11">
            <v>102</v>
          </cell>
          <cell r="L11">
            <v>4</v>
          </cell>
          <cell r="O11" t="str">
            <v>M 2</v>
          </cell>
          <cell r="P11" t="str">
            <v>UGRD</v>
          </cell>
          <cell r="S11">
            <v>701943976</v>
          </cell>
          <cell r="T11" t="str">
            <v>Robert</v>
          </cell>
          <cell r="U11" t="str">
            <v>Porter</v>
          </cell>
          <cell r="V11" t="str">
            <v>CULTURE, LIFE</v>
          </cell>
          <cell r="W11" t="str">
            <v>Introduction to African American and Diaspora Studies</v>
          </cell>
          <cell r="X11" t="str">
            <v>INTRO AFRI AMER &amp; DIASPORA STD</v>
          </cell>
          <cell r="Y11" t="str">
            <v>The course tracks the contours of history, life, societies, and cultures of the Atlantic African diaspora from their origins through Emancipation in the United States, the Caribbean, and South America.</v>
          </cell>
        </row>
        <row r="12">
          <cell r="C12" t="str">
            <v>AAAD130</v>
          </cell>
          <cell r="D12" t="str">
            <v>AAAD</v>
          </cell>
          <cell r="E12">
            <v>130</v>
          </cell>
          <cell r="F12" t="str">
            <v>INTRO AFRI AMER &amp; DIASPORA STD</v>
          </cell>
          <cell r="H12">
            <v>2182</v>
          </cell>
          <cell r="I12">
            <v>1</v>
          </cell>
          <cell r="J12" t="str">
            <v>Lecture</v>
          </cell>
          <cell r="K12">
            <v>102</v>
          </cell>
          <cell r="L12">
            <v>4</v>
          </cell>
          <cell r="O12" t="str">
            <v>M 2</v>
          </cell>
          <cell r="P12" t="str">
            <v>UGRD</v>
          </cell>
          <cell r="S12">
            <v>704277502</v>
          </cell>
          <cell r="T12" t="str">
            <v>Perry</v>
          </cell>
          <cell r="U12" t="str">
            <v>Hall</v>
          </cell>
          <cell r="V12" t="str">
            <v>CULTURE, LIFE</v>
          </cell>
          <cell r="W12" t="str">
            <v>Introduction to African American and Diaspora Studies</v>
          </cell>
          <cell r="X12" t="str">
            <v>INTRO AFRI AMER &amp; DIASPORA STD</v>
          </cell>
          <cell r="Y12" t="str">
            <v>The course tracks the contours of history, life, societies, and cultures of the Atlantic African diaspora from their origins through Emancipation in the United States, the Caribbean, and South America.</v>
          </cell>
        </row>
        <row r="13">
          <cell r="C13" t="str">
            <v>AAAD130</v>
          </cell>
          <cell r="D13" t="str">
            <v>AAAD</v>
          </cell>
          <cell r="E13">
            <v>130</v>
          </cell>
          <cell r="F13" t="str">
            <v>INTRO AFRI AMER &amp; DIASPORA STD</v>
          </cell>
          <cell r="H13">
            <v>2182</v>
          </cell>
          <cell r="I13">
            <v>1</v>
          </cell>
          <cell r="J13" t="str">
            <v>Lecture</v>
          </cell>
          <cell r="K13">
            <v>102</v>
          </cell>
          <cell r="L13">
            <v>4</v>
          </cell>
          <cell r="O13" t="str">
            <v>M 2</v>
          </cell>
          <cell r="P13" t="str">
            <v>UGRD</v>
          </cell>
          <cell r="S13">
            <v>700146422</v>
          </cell>
          <cell r="T13" t="str">
            <v>Kenneth</v>
          </cell>
          <cell r="U13" t="str">
            <v>Janken</v>
          </cell>
          <cell r="V13" t="str">
            <v>CULTURE, LIFE</v>
          </cell>
          <cell r="W13" t="str">
            <v>Introduction to African American and Diaspora Studies</v>
          </cell>
          <cell r="X13" t="str">
            <v>INTRO AFRI AMER &amp; DIASPORA STD</v>
          </cell>
          <cell r="Y13" t="str">
            <v>The course tracks the contours of history, life, societies, and cultures of the Atlantic African diaspora from their origins through Emancipation in the United States, the Caribbean, and South America.</v>
          </cell>
        </row>
        <row r="14">
          <cell r="C14" t="str">
            <v>AAAD130</v>
          </cell>
          <cell r="D14" t="str">
            <v>AAAD</v>
          </cell>
          <cell r="E14">
            <v>130</v>
          </cell>
          <cell r="F14" t="str">
            <v>INTRO AFRI AMER &amp; DIASPORA STD</v>
          </cell>
          <cell r="H14">
            <v>2182</v>
          </cell>
          <cell r="I14">
            <v>1</v>
          </cell>
          <cell r="J14" t="str">
            <v>Lecture</v>
          </cell>
          <cell r="K14">
            <v>102</v>
          </cell>
          <cell r="L14">
            <v>4</v>
          </cell>
          <cell r="O14" t="str">
            <v>M 2</v>
          </cell>
          <cell r="P14" t="str">
            <v>UGRD</v>
          </cell>
          <cell r="S14">
            <v>700726129</v>
          </cell>
          <cell r="T14" t="str">
            <v>Barbara</v>
          </cell>
          <cell r="U14" t="str">
            <v>Anderson</v>
          </cell>
          <cell r="V14" t="str">
            <v>CULTURE, LIFE</v>
          </cell>
          <cell r="W14" t="str">
            <v>Introduction to African American and Diaspora Studies</v>
          </cell>
          <cell r="X14" t="str">
            <v>INTRO AFRI AMER &amp; DIASPORA STD</v>
          </cell>
          <cell r="Y14" t="str">
            <v>The course tracks the contours of history, life, societies, and cultures of the Atlantic African diaspora from their origins through Emancipation in the United States, the Caribbean, and South America.</v>
          </cell>
        </row>
        <row r="15">
          <cell r="C15" t="str">
            <v>AAAD130</v>
          </cell>
          <cell r="D15" t="str">
            <v>AAAD</v>
          </cell>
          <cell r="E15">
            <v>130</v>
          </cell>
          <cell r="F15" t="str">
            <v>INTRO AFRI AMER &amp; DIASPORA STD</v>
          </cell>
          <cell r="H15">
            <v>2179</v>
          </cell>
          <cell r="I15">
            <v>1</v>
          </cell>
          <cell r="J15" t="str">
            <v>Lecture</v>
          </cell>
          <cell r="K15">
            <v>11</v>
          </cell>
          <cell r="L15">
            <v>3</v>
          </cell>
          <cell r="O15" t="str">
            <v>M 2</v>
          </cell>
          <cell r="P15" t="str">
            <v>UGRD</v>
          </cell>
          <cell r="S15">
            <v>703535427</v>
          </cell>
          <cell r="T15" t="str">
            <v>Charlene</v>
          </cell>
          <cell r="U15" t="str">
            <v>Regester</v>
          </cell>
          <cell r="V15" t="str">
            <v>CULTURE, LIFE</v>
          </cell>
          <cell r="W15" t="str">
            <v>Introduction to African American and Diaspora Studies</v>
          </cell>
          <cell r="X15" t="str">
            <v>INTRO AFRI AMER &amp; DIASPORA STD</v>
          </cell>
          <cell r="Y15" t="str">
            <v>The course tracks the contours of history, life, societies, and cultures of the Atlantic African diaspora from their origins through Emancipation in the United States, the Caribbean, and South America.</v>
          </cell>
        </row>
        <row r="16">
          <cell r="C16" t="str">
            <v>AAAD130</v>
          </cell>
          <cell r="D16" t="str">
            <v>AAAD</v>
          </cell>
          <cell r="E16">
            <v>130</v>
          </cell>
          <cell r="F16" t="str">
            <v>INTRO AFRI AMER &amp; DIASPORA STD</v>
          </cell>
          <cell r="H16">
            <v>2179</v>
          </cell>
          <cell r="I16">
            <v>1</v>
          </cell>
          <cell r="J16" t="str">
            <v>Lecture</v>
          </cell>
          <cell r="K16">
            <v>11</v>
          </cell>
          <cell r="L16">
            <v>3</v>
          </cell>
          <cell r="O16" t="str">
            <v>M 2</v>
          </cell>
          <cell r="P16" t="str">
            <v>UGRD</v>
          </cell>
          <cell r="S16">
            <v>703535427</v>
          </cell>
          <cell r="T16" t="str">
            <v>Charlene</v>
          </cell>
          <cell r="U16" t="str">
            <v>Regester</v>
          </cell>
          <cell r="V16" t="str">
            <v>CULTURE, LIFE</v>
          </cell>
          <cell r="W16" t="str">
            <v>Introduction to African American and Diaspora Studies</v>
          </cell>
          <cell r="X16" t="str">
            <v>INTRO AFRI AMER &amp; DIASPORA STD</v>
          </cell>
          <cell r="Y16" t="str">
            <v>The course tracks the contours of history, life, societies, and cultures of the Atlantic African diaspora from their origins through Emancipation in the United States, the Caribbean, and South America.</v>
          </cell>
        </row>
        <row r="17">
          <cell r="C17" t="str">
            <v>AAAD130</v>
          </cell>
          <cell r="D17" t="str">
            <v>AAAD</v>
          </cell>
          <cell r="E17">
            <v>130</v>
          </cell>
          <cell r="F17" t="str">
            <v>INTRO AFRI AMER &amp; DIASPORA STD</v>
          </cell>
          <cell r="H17">
            <v>2179</v>
          </cell>
          <cell r="I17">
            <v>1</v>
          </cell>
          <cell r="J17" t="str">
            <v>Lecture</v>
          </cell>
          <cell r="K17">
            <v>11</v>
          </cell>
          <cell r="L17">
            <v>3</v>
          </cell>
          <cell r="O17" t="str">
            <v>M 2</v>
          </cell>
          <cell r="P17" t="str">
            <v>UGRD</v>
          </cell>
          <cell r="S17">
            <v>703535427</v>
          </cell>
          <cell r="T17" t="str">
            <v>Charlene</v>
          </cell>
          <cell r="U17" t="str">
            <v>Regester</v>
          </cell>
          <cell r="V17" t="str">
            <v>CULTURE, LIFE</v>
          </cell>
          <cell r="W17" t="str">
            <v>Introduction to African American and Diaspora Studies</v>
          </cell>
          <cell r="X17" t="str">
            <v>INTRO AFRI AMER &amp; DIASPORA STD</v>
          </cell>
          <cell r="Y17" t="str">
            <v>The course tracks the contours of history, life, societies, and cultures of the Atlantic African diaspora from their origins through Emancipation in the United States, the Caribbean, and South America.</v>
          </cell>
        </row>
        <row r="18">
          <cell r="C18" t="str">
            <v>AAAD130</v>
          </cell>
          <cell r="D18" t="str">
            <v>AAAD</v>
          </cell>
          <cell r="E18">
            <v>130</v>
          </cell>
          <cell r="F18" t="str">
            <v>INTRO AFRI AMER &amp; DIASPORA STD</v>
          </cell>
          <cell r="H18">
            <v>2179</v>
          </cell>
          <cell r="I18">
            <v>1</v>
          </cell>
          <cell r="J18" t="str">
            <v>Lecture</v>
          </cell>
          <cell r="K18">
            <v>89</v>
          </cell>
          <cell r="L18">
            <v>4</v>
          </cell>
          <cell r="O18" t="str">
            <v>M 2</v>
          </cell>
          <cell r="P18" t="str">
            <v>UGRD</v>
          </cell>
          <cell r="S18">
            <v>703535427</v>
          </cell>
          <cell r="T18" t="str">
            <v>Charlene</v>
          </cell>
          <cell r="U18" t="str">
            <v>Regester</v>
          </cell>
          <cell r="V18" t="str">
            <v>CULTURE, LIFE</v>
          </cell>
          <cell r="W18" t="str">
            <v>Introduction to African American and Diaspora Studies</v>
          </cell>
          <cell r="X18" t="str">
            <v>INTRO AFRI AMER &amp; DIASPORA STD</v>
          </cell>
          <cell r="Y18" t="str">
            <v>The course tracks the contours of history, life, societies, and cultures of the Atlantic African diaspora from their origins through Emancipation in the United States, the Caribbean, and South America.</v>
          </cell>
        </row>
        <row r="19">
          <cell r="C19" t="str">
            <v>AAAD130</v>
          </cell>
          <cell r="D19" t="str">
            <v>AAAD</v>
          </cell>
          <cell r="E19">
            <v>130</v>
          </cell>
          <cell r="F19" t="str">
            <v>INTRO AFRI AMER &amp; DIASPORA STD</v>
          </cell>
          <cell r="H19">
            <v>2179</v>
          </cell>
          <cell r="I19">
            <v>1</v>
          </cell>
          <cell r="J19" t="str">
            <v>Lecture</v>
          </cell>
          <cell r="K19">
            <v>89</v>
          </cell>
          <cell r="L19">
            <v>4</v>
          </cell>
          <cell r="O19" t="str">
            <v>M 2</v>
          </cell>
          <cell r="P19" t="str">
            <v>UGRD</v>
          </cell>
          <cell r="S19">
            <v>704277502</v>
          </cell>
          <cell r="T19" t="str">
            <v>Perry</v>
          </cell>
          <cell r="U19" t="str">
            <v>Hall</v>
          </cell>
          <cell r="V19" t="str">
            <v>CULTURE, LIFE</v>
          </cell>
          <cell r="W19" t="str">
            <v>Introduction to African American and Diaspora Studies</v>
          </cell>
          <cell r="X19" t="str">
            <v>INTRO AFRI AMER &amp; DIASPORA STD</v>
          </cell>
          <cell r="Y19" t="str">
            <v>The course tracks the contours of history, life, societies, and cultures of the Atlantic African diaspora from their origins through Emancipation in the United States, the Caribbean, and South America.</v>
          </cell>
        </row>
        <row r="20">
          <cell r="C20" t="str">
            <v>AAAD130</v>
          </cell>
          <cell r="D20" t="str">
            <v>AAAD</v>
          </cell>
          <cell r="E20">
            <v>130</v>
          </cell>
          <cell r="F20" t="str">
            <v>INTRO AFRI AMER &amp; DIASPORA STD</v>
          </cell>
          <cell r="H20">
            <v>2172</v>
          </cell>
          <cell r="I20">
            <v>1</v>
          </cell>
          <cell r="J20" t="str">
            <v>Lecture</v>
          </cell>
          <cell r="K20">
            <v>171</v>
          </cell>
          <cell r="L20">
            <v>4</v>
          </cell>
          <cell r="O20" t="str">
            <v>M 2</v>
          </cell>
          <cell r="P20" t="str">
            <v>UGRD</v>
          </cell>
          <cell r="S20">
            <v>713778089</v>
          </cell>
          <cell r="T20" t="str">
            <v>Willie</v>
          </cell>
          <cell r="U20" t="str">
            <v>Griffin</v>
          </cell>
          <cell r="V20" t="str">
            <v>CULTURE, LIFE</v>
          </cell>
          <cell r="W20" t="str">
            <v>Introduction to African American and Diaspora Studies</v>
          </cell>
          <cell r="X20" t="str">
            <v>INTRO AFRI AMER &amp; DIASPORA STD</v>
          </cell>
          <cell r="Y20" t="str">
            <v>The course tracks the contours of history, life, societies, and cultures of the Atlantic African diaspora from their origins through Emancipation in the United States, the Caribbean, and South America.</v>
          </cell>
        </row>
        <row r="21">
          <cell r="C21" t="str">
            <v>AAAD130</v>
          </cell>
          <cell r="D21" t="str">
            <v>AAAD</v>
          </cell>
          <cell r="E21">
            <v>130</v>
          </cell>
          <cell r="F21" t="str">
            <v>INTRO AFRI AMER &amp; DIASPORA STD</v>
          </cell>
          <cell r="H21">
            <v>2172</v>
          </cell>
          <cell r="I21">
            <v>1</v>
          </cell>
          <cell r="J21" t="str">
            <v>Lecture</v>
          </cell>
          <cell r="K21">
            <v>171</v>
          </cell>
          <cell r="L21">
            <v>4</v>
          </cell>
          <cell r="O21" t="str">
            <v>M 2</v>
          </cell>
          <cell r="P21" t="str">
            <v>UGRD</v>
          </cell>
          <cell r="S21">
            <v>700674259</v>
          </cell>
          <cell r="T21" t="str">
            <v>Claude</v>
          </cell>
          <cell r="U21" t="str">
            <v>Clegg</v>
          </cell>
          <cell r="V21" t="str">
            <v>CULTURE, LIFE</v>
          </cell>
          <cell r="W21" t="str">
            <v>Introduction to African American and Diaspora Studies</v>
          </cell>
          <cell r="X21" t="str">
            <v>INTRO AFRI AMER &amp; DIASPORA STD</v>
          </cell>
          <cell r="Y21" t="str">
            <v>The course tracks the contours of history, life, societies, and cultures of the Atlantic African diaspora from their origins through Emancipation in the United States, the Caribbean, and South America.</v>
          </cell>
        </row>
        <row r="22">
          <cell r="C22" t="str">
            <v>AAAD130</v>
          </cell>
          <cell r="D22" t="str">
            <v>AAAD</v>
          </cell>
          <cell r="E22">
            <v>130</v>
          </cell>
          <cell r="F22" t="str">
            <v>INTRO AFRI AMER &amp; DIASPORA STD</v>
          </cell>
          <cell r="H22">
            <v>2172</v>
          </cell>
          <cell r="I22">
            <v>1</v>
          </cell>
          <cell r="J22" t="str">
            <v>Lecture</v>
          </cell>
          <cell r="K22">
            <v>171</v>
          </cell>
          <cell r="L22">
            <v>4</v>
          </cell>
          <cell r="P22" t="str">
            <v>UGRD</v>
          </cell>
          <cell r="S22">
            <v>720445443</v>
          </cell>
          <cell r="T22" t="str">
            <v>Ronald</v>
          </cell>
          <cell r="U22" t="str">
            <v>Williams</v>
          </cell>
          <cell r="V22" t="str">
            <v>CULTURE, LIFE</v>
          </cell>
          <cell r="W22" t="str">
            <v>Introduction to African American and Diaspora Studies</v>
          </cell>
          <cell r="X22" t="str">
            <v>INTRO AFRI AMER &amp; DIASPORA STD</v>
          </cell>
          <cell r="Y22" t="str">
            <v>The course tracks the contours of history, life, societies, and cultures of the Atlantic African diaspora from their origins through Emancipation in the United States, the Caribbean, and South America.</v>
          </cell>
        </row>
        <row r="23">
          <cell r="C23" t="str">
            <v>AAAD130</v>
          </cell>
          <cell r="D23" t="str">
            <v>AAAD</v>
          </cell>
          <cell r="E23">
            <v>130</v>
          </cell>
          <cell r="F23" t="str">
            <v>INTRO AFRI AMER &amp; DIASPORA STD</v>
          </cell>
          <cell r="H23">
            <v>2169</v>
          </cell>
          <cell r="I23">
            <v>1</v>
          </cell>
          <cell r="J23" t="str">
            <v>Lecture</v>
          </cell>
          <cell r="K23">
            <v>18</v>
          </cell>
          <cell r="L23">
            <v>4</v>
          </cell>
          <cell r="O23" t="str">
            <v>M 2</v>
          </cell>
          <cell r="P23" t="str">
            <v>UGRD</v>
          </cell>
          <cell r="S23">
            <v>703535427</v>
          </cell>
          <cell r="T23" t="str">
            <v>Charlene</v>
          </cell>
          <cell r="U23" t="str">
            <v>Regester</v>
          </cell>
          <cell r="V23" t="str">
            <v>CULTURE, LIFE</v>
          </cell>
          <cell r="W23" t="str">
            <v>Introduction to African American and Diaspora Studies</v>
          </cell>
          <cell r="X23" t="str">
            <v>INTRO AFRI AMER &amp; DIASPORA STD</v>
          </cell>
          <cell r="Y23" t="str">
            <v>The course tracks the contours of history, life, societies, and cultures of the Atlantic African diaspora from their origins through Emancipation in the United States, the Caribbean, and South America.</v>
          </cell>
        </row>
        <row r="24">
          <cell r="C24" t="str">
            <v>AAAD130</v>
          </cell>
          <cell r="D24" t="str">
            <v>AAAD</v>
          </cell>
          <cell r="E24">
            <v>130</v>
          </cell>
          <cell r="F24" t="str">
            <v>INTRO AFRI AMER &amp; DIASPORA STD</v>
          </cell>
          <cell r="H24">
            <v>2169</v>
          </cell>
          <cell r="I24">
            <v>1</v>
          </cell>
          <cell r="J24" t="str">
            <v>Lecture</v>
          </cell>
          <cell r="K24">
            <v>18</v>
          </cell>
          <cell r="L24">
            <v>4</v>
          </cell>
          <cell r="O24" t="str">
            <v>M 2</v>
          </cell>
          <cell r="P24" t="str">
            <v>UGRD</v>
          </cell>
          <cell r="S24">
            <v>703535427</v>
          </cell>
          <cell r="T24" t="str">
            <v>Charlene</v>
          </cell>
          <cell r="U24" t="str">
            <v>Regester</v>
          </cell>
          <cell r="V24" t="str">
            <v>CULTURE, LIFE</v>
          </cell>
          <cell r="W24" t="str">
            <v>Introduction to African American and Diaspora Studies</v>
          </cell>
          <cell r="X24" t="str">
            <v>INTRO AFRI AMER &amp; DIASPORA STD</v>
          </cell>
          <cell r="Y24" t="str">
            <v>The course tracks the contours of history, life, societies, and cultures of the Atlantic African diaspora from their origins through Emancipation in the United States, the Caribbean, and South America.</v>
          </cell>
        </row>
        <row r="25">
          <cell r="C25" t="str">
            <v>AAAD130</v>
          </cell>
          <cell r="D25" t="str">
            <v>AAAD</v>
          </cell>
          <cell r="E25">
            <v>130</v>
          </cell>
          <cell r="F25" t="str">
            <v>INTRO AFRI AMER &amp; DIASPORA STD</v>
          </cell>
          <cell r="H25">
            <v>2169</v>
          </cell>
          <cell r="I25">
            <v>1</v>
          </cell>
          <cell r="J25" t="str">
            <v>Lecture</v>
          </cell>
          <cell r="K25">
            <v>18</v>
          </cell>
          <cell r="L25">
            <v>4</v>
          </cell>
          <cell r="O25" t="str">
            <v>M 2</v>
          </cell>
          <cell r="P25" t="str">
            <v>UGRD</v>
          </cell>
          <cell r="S25">
            <v>703535427</v>
          </cell>
          <cell r="T25" t="str">
            <v>Charlene</v>
          </cell>
          <cell r="U25" t="str">
            <v>Regester</v>
          </cell>
          <cell r="V25" t="str">
            <v>CULTURE, LIFE</v>
          </cell>
          <cell r="W25" t="str">
            <v>Introduction to African American and Diaspora Studies</v>
          </cell>
          <cell r="X25" t="str">
            <v>INTRO AFRI AMER &amp; DIASPORA STD</v>
          </cell>
          <cell r="Y25" t="str">
            <v>The course tracks the contours of history, life, societies, and cultures of the Atlantic African diaspora from their origins through Emancipation in the United States, the Caribbean, and South America.</v>
          </cell>
        </row>
        <row r="26">
          <cell r="C26" t="str">
            <v>AAAD130</v>
          </cell>
          <cell r="D26" t="str">
            <v>AAAD</v>
          </cell>
          <cell r="E26">
            <v>130</v>
          </cell>
          <cell r="F26" t="str">
            <v>INTRO AFRI AMER &amp; DIASPORA STD</v>
          </cell>
          <cell r="H26">
            <v>2169</v>
          </cell>
          <cell r="I26">
            <v>1</v>
          </cell>
          <cell r="J26" t="str">
            <v>Lecture</v>
          </cell>
          <cell r="K26">
            <v>225</v>
          </cell>
          <cell r="L26">
            <v>4</v>
          </cell>
          <cell r="O26" t="str">
            <v>M 2</v>
          </cell>
          <cell r="P26" t="str">
            <v>UGRD</v>
          </cell>
          <cell r="S26">
            <v>703535427</v>
          </cell>
          <cell r="T26" t="str">
            <v>Charlene</v>
          </cell>
          <cell r="U26" t="str">
            <v>Regester</v>
          </cell>
          <cell r="V26" t="str">
            <v>CULTURE, LIFE</v>
          </cell>
          <cell r="W26" t="str">
            <v>Introduction to African American and Diaspora Studies</v>
          </cell>
          <cell r="X26" t="str">
            <v>INTRO AFRI AMER &amp; DIASPORA STD</v>
          </cell>
          <cell r="Y26" t="str">
            <v>The course tracks the contours of history, life, societies, and cultures of the Atlantic African diaspora from their origins through Emancipation in the United States, the Caribbean, and South America.</v>
          </cell>
        </row>
        <row r="27">
          <cell r="C27" t="str">
            <v>AAAD130</v>
          </cell>
          <cell r="D27" t="str">
            <v>AAAD</v>
          </cell>
          <cell r="E27">
            <v>130</v>
          </cell>
          <cell r="F27" t="str">
            <v>INTRO AFRI AMER &amp; DIASPORA STD</v>
          </cell>
          <cell r="H27">
            <v>2169</v>
          </cell>
          <cell r="I27">
            <v>1</v>
          </cell>
          <cell r="J27" t="str">
            <v>Lecture</v>
          </cell>
          <cell r="K27">
            <v>225</v>
          </cell>
          <cell r="L27">
            <v>4</v>
          </cell>
          <cell r="O27" t="str">
            <v>M 2</v>
          </cell>
          <cell r="P27" t="str">
            <v>UGRD</v>
          </cell>
          <cell r="S27">
            <v>713778089</v>
          </cell>
          <cell r="T27" t="str">
            <v>Willie</v>
          </cell>
          <cell r="U27" t="str">
            <v>Griffin</v>
          </cell>
          <cell r="V27" t="str">
            <v>CULTURE, LIFE</v>
          </cell>
          <cell r="W27" t="str">
            <v>Introduction to African American and Diaspora Studies</v>
          </cell>
          <cell r="X27" t="str">
            <v>INTRO AFRI AMER &amp; DIASPORA STD</v>
          </cell>
          <cell r="Y27" t="str">
            <v>The course tracks the contours of history, life, societies, and cultures of the Atlantic African diaspora from their origins through Emancipation in the United States, the Caribbean, and South America.</v>
          </cell>
        </row>
        <row r="28">
          <cell r="C28" t="str">
            <v>AAAD130</v>
          </cell>
          <cell r="D28" t="str">
            <v>AAAD</v>
          </cell>
          <cell r="E28">
            <v>130</v>
          </cell>
          <cell r="F28" t="str">
            <v>INTRO AFRI AMER &amp; DIASPORA STD</v>
          </cell>
          <cell r="H28">
            <v>2169</v>
          </cell>
          <cell r="I28">
            <v>1</v>
          </cell>
          <cell r="J28" t="str">
            <v>Lecture</v>
          </cell>
          <cell r="K28">
            <v>225</v>
          </cell>
          <cell r="L28">
            <v>4</v>
          </cell>
          <cell r="P28" t="str">
            <v>UGRD</v>
          </cell>
          <cell r="S28">
            <v>711842652</v>
          </cell>
          <cell r="T28" t="str">
            <v>Kia</v>
          </cell>
          <cell r="U28" t="str">
            <v>Caldwell</v>
          </cell>
          <cell r="V28" t="str">
            <v>CULTURE, LIFE</v>
          </cell>
          <cell r="W28" t="str">
            <v>Introduction to African American and Diaspora Studies</v>
          </cell>
          <cell r="X28" t="str">
            <v>INTRO AFRI AMER &amp; DIASPORA STD</v>
          </cell>
          <cell r="Y28" t="str">
            <v>The course tracks the contours of history, life, societies, and cultures of the Atlantic African diaspora from their origins through Emancipation in the United States, the Caribbean, and South America.</v>
          </cell>
        </row>
        <row r="29">
          <cell r="C29" t="str">
            <v>AAAD200</v>
          </cell>
          <cell r="D29" t="str">
            <v>AAAD</v>
          </cell>
          <cell r="E29">
            <v>200</v>
          </cell>
          <cell r="F29" t="str">
            <v>GENDER &amp; SEXUALITY IN AFRICA</v>
          </cell>
          <cell r="H29">
            <v>2189</v>
          </cell>
          <cell r="I29">
            <v>1</v>
          </cell>
          <cell r="J29" t="str">
            <v>Lecture</v>
          </cell>
          <cell r="K29">
            <v>35</v>
          </cell>
          <cell r="L29">
            <v>1</v>
          </cell>
          <cell r="P29" t="str">
            <v>UGRD</v>
          </cell>
          <cell r="S29">
            <v>720151858</v>
          </cell>
          <cell r="T29" t="str">
            <v>Lydia</v>
          </cell>
          <cell r="U29" t="str">
            <v>Boyd</v>
          </cell>
          <cell r="V29" t="str">
            <v>CHANGE, GENDER, SOCIAL</v>
          </cell>
          <cell r="W29" t="str">
            <v>Gender and Sexuality in Africa</v>
          </cell>
          <cell r="X29" t="str">
            <v>GENDER &amp; SEXUALITY IN AFRICA</v>
          </cell>
          <cell r="Y29" t="str">
            <v>Introduction to the study of gender and sexuality in African societies. Theoretical questions relating to the cross-cultural study of gender will be a primary focus. Topics include historical perspectives on the study of kinship and family in Africa and the impact of colonialism and other forms of social change.</v>
          </cell>
        </row>
        <row r="30">
          <cell r="C30" t="str">
            <v>AAAD200</v>
          </cell>
          <cell r="D30" t="str">
            <v>AAAD</v>
          </cell>
          <cell r="E30">
            <v>200</v>
          </cell>
          <cell r="F30" t="str">
            <v>GENDER &amp; SEXUALITY IN AFRICA</v>
          </cell>
          <cell r="H30">
            <v>2182</v>
          </cell>
          <cell r="I30">
            <v>1</v>
          </cell>
          <cell r="J30" t="str">
            <v>Lecture</v>
          </cell>
          <cell r="K30">
            <v>35</v>
          </cell>
          <cell r="L30">
            <v>1</v>
          </cell>
          <cell r="O30" t="str">
            <v>M 2*</v>
          </cell>
          <cell r="P30" t="str">
            <v>UGRD</v>
          </cell>
          <cell r="S30">
            <v>711764257</v>
          </cell>
          <cell r="T30" t="str">
            <v>Donato</v>
          </cell>
          <cell r="U30" t="str">
            <v>Fhunsu</v>
          </cell>
          <cell r="V30" t="str">
            <v>CHANGE, GENDER, SOCIAL</v>
          </cell>
          <cell r="W30" t="str">
            <v>Gender and Sexuality in Africa</v>
          </cell>
          <cell r="X30" t="str">
            <v>GENDER &amp; SEXUALITY IN AFRICA</v>
          </cell>
          <cell r="Y30" t="str">
            <v>Introduction to the study of gender and sexuality in African societies. Theoretical questions relating to the cross-cultural study of gender will be a primary focus. Topics include historical perspectives on the study of kinship and family in Africa and the impact of colonialism and other forms of social change.</v>
          </cell>
        </row>
        <row r="31">
          <cell r="C31" t="str">
            <v>AAAD200</v>
          </cell>
          <cell r="D31" t="str">
            <v>AAAD</v>
          </cell>
          <cell r="E31">
            <v>200</v>
          </cell>
          <cell r="F31" t="str">
            <v>GENDER &amp; SEXUALITY IN AFRICA</v>
          </cell>
          <cell r="H31">
            <v>2179</v>
          </cell>
          <cell r="I31">
            <v>1</v>
          </cell>
          <cell r="J31" t="str">
            <v>Lecture</v>
          </cell>
          <cell r="K31">
            <v>33</v>
          </cell>
          <cell r="L31">
            <v>1</v>
          </cell>
          <cell r="P31" t="str">
            <v>UGRD</v>
          </cell>
          <cell r="S31">
            <v>720151858</v>
          </cell>
          <cell r="T31" t="str">
            <v>Lydia</v>
          </cell>
          <cell r="U31" t="str">
            <v>Boyd</v>
          </cell>
        </row>
        <row r="32">
          <cell r="C32" t="str">
            <v>AAAD200</v>
          </cell>
          <cell r="D32" t="str">
            <v>AAAD</v>
          </cell>
          <cell r="E32">
            <v>200</v>
          </cell>
          <cell r="F32" t="str">
            <v>GENDER &amp; SEXUALITY IN AFRICA</v>
          </cell>
          <cell r="H32">
            <v>2169</v>
          </cell>
          <cell r="I32">
            <v>1</v>
          </cell>
          <cell r="J32" t="str">
            <v>Lecture</v>
          </cell>
          <cell r="K32">
            <v>33</v>
          </cell>
          <cell r="L32">
            <v>1</v>
          </cell>
          <cell r="O32" t="str">
            <v>M 2</v>
          </cell>
          <cell r="P32" t="str">
            <v>UGRD</v>
          </cell>
          <cell r="S32">
            <v>720151858</v>
          </cell>
          <cell r="T32" t="str">
            <v>Lydia</v>
          </cell>
          <cell r="U32" t="str">
            <v>Boyd</v>
          </cell>
        </row>
        <row r="33">
          <cell r="C33" t="str">
            <v>AAAD212</v>
          </cell>
          <cell r="D33" t="str">
            <v>AAAD</v>
          </cell>
          <cell r="E33">
            <v>212</v>
          </cell>
          <cell r="F33" t="str">
            <v>AFRICA IN GLOBAL SYSTEM</v>
          </cell>
          <cell r="H33">
            <v>2192</v>
          </cell>
          <cell r="I33">
            <v>1</v>
          </cell>
          <cell r="J33" t="str">
            <v>Lecture</v>
          </cell>
          <cell r="K33">
            <v>39</v>
          </cell>
          <cell r="L33">
            <v>1</v>
          </cell>
          <cell r="O33" t="str">
            <v>M 2</v>
          </cell>
          <cell r="P33" t="str">
            <v>UGRD</v>
          </cell>
          <cell r="S33">
            <v>713343036</v>
          </cell>
          <cell r="T33" t="str">
            <v>Georges</v>
          </cell>
          <cell r="U33" t="str">
            <v>Nzongola-Ntalaja</v>
          </cell>
          <cell r="V33" t="str">
            <v>GLOBAL, GLOBALIZATION</v>
          </cell>
          <cell r="W33" t="str">
            <v>Africa in the Global System</v>
          </cell>
          <cell r="X33" t="str">
            <v>AFRICA IN GLOBAL SYSTEM</v>
          </cell>
          <cell r="Y33" t="str">
            <v>This course provides a critical examination of the historical and theoretical bases for understanding the challenges and opportunities facing African states and societies in the current global system, which is dominated by neoliberal globalization.</v>
          </cell>
        </row>
        <row r="34">
          <cell r="C34" t="str">
            <v>AAAD212</v>
          </cell>
          <cell r="D34" t="str">
            <v>AAAD</v>
          </cell>
          <cell r="E34">
            <v>212</v>
          </cell>
          <cell r="F34" t="str">
            <v>AFRICA IN GLOBAL SYSTEM</v>
          </cell>
          <cell r="H34">
            <v>2179</v>
          </cell>
          <cell r="I34">
            <v>1</v>
          </cell>
          <cell r="J34" t="str">
            <v>Lecture</v>
          </cell>
          <cell r="K34">
            <v>13</v>
          </cell>
          <cell r="L34">
            <v>1</v>
          </cell>
          <cell r="O34" t="str">
            <v>M 2</v>
          </cell>
          <cell r="P34" t="str">
            <v>UGRD</v>
          </cell>
          <cell r="S34">
            <v>713343036</v>
          </cell>
          <cell r="T34" t="str">
            <v>Georges</v>
          </cell>
          <cell r="U34" t="str">
            <v>Nzongola-Ntalaja</v>
          </cell>
          <cell r="V34" t="str">
            <v>GLOBAL, GLOBALIZATION</v>
          </cell>
          <cell r="W34" t="str">
            <v>Africa in the Global System</v>
          </cell>
          <cell r="X34" t="str">
            <v>AFRICA IN GLOBAL SYSTEM</v>
          </cell>
          <cell r="Y34" t="str">
            <v>This course provides a critical examination of the historical and theoretical bases for understanding the challenges and opportunities facing African states and societies in the current global system, which is dominated by neoliberal globalization.</v>
          </cell>
        </row>
        <row r="35">
          <cell r="C35" t="str">
            <v>AAAD212</v>
          </cell>
          <cell r="D35" t="str">
            <v>AAAD</v>
          </cell>
          <cell r="E35">
            <v>212</v>
          </cell>
          <cell r="F35" t="str">
            <v>AFRICA IN GLOBAL SYSTEM</v>
          </cell>
          <cell r="H35">
            <v>2169</v>
          </cell>
          <cell r="I35">
            <v>1</v>
          </cell>
          <cell r="J35" t="str">
            <v>Lecture</v>
          </cell>
          <cell r="K35">
            <v>32</v>
          </cell>
          <cell r="L35">
            <v>1</v>
          </cell>
          <cell r="O35" t="str">
            <v>M 2</v>
          </cell>
          <cell r="P35" t="str">
            <v>UGRD</v>
          </cell>
          <cell r="S35">
            <v>713343036</v>
          </cell>
          <cell r="T35" t="str">
            <v>Georges</v>
          </cell>
          <cell r="U35" t="str">
            <v>Nzongola-Ntalaja</v>
          </cell>
          <cell r="V35" t="str">
            <v>GLOBAL, GLOBALIZATION</v>
          </cell>
          <cell r="W35" t="str">
            <v>Africa in the Global System</v>
          </cell>
          <cell r="X35" t="str">
            <v>AFRICA IN GLOBAL SYSTEM</v>
          </cell>
          <cell r="Y35" t="str">
            <v>This course provides a critical examination of the historical and theoretical bases for understanding the challenges and opportunities facing African states and societies in the current global system, which is dominated by neoliberal globalization.</v>
          </cell>
        </row>
        <row r="36">
          <cell r="C36" t="str">
            <v>AAAD232</v>
          </cell>
          <cell r="D36" t="str">
            <v>AAAD</v>
          </cell>
          <cell r="E36">
            <v>232</v>
          </cell>
          <cell r="F36" t="str">
            <v>BLACK WOMEN</v>
          </cell>
          <cell r="H36">
            <v>2179</v>
          </cell>
          <cell r="I36">
            <v>1</v>
          </cell>
          <cell r="J36" t="str">
            <v>Lecture</v>
          </cell>
          <cell r="K36">
            <v>35</v>
          </cell>
          <cell r="L36">
            <v>1</v>
          </cell>
          <cell r="P36" t="str">
            <v>UGRD</v>
          </cell>
          <cell r="S36">
            <v>711842652</v>
          </cell>
          <cell r="T36" t="str">
            <v>Kia</v>
          </cell>
          <cell r="U36" t="str">
            <v>Caldwell</v>
          </cell>
          <cell r="V36" t="str">
            <v>WOMEN</v>
          </cell>
          <cell r="W36" t="str">
            <v>Black Women in America</v>
          </cell>
          <cell r="X36" t="str">
            <v>BLACK WOMEN</v>
          </cell>
          <cell r="Y36" t="str">
            <v>An examination of the individual and collective experiences of black women in America from slavery to the present and the evolution of feminist consciousness.</v>
          </cell>
        </row>
        <row r="37">
          <cell r="C37" t="str">
            <v>AAAD252</v>
          </cell>
          <cell r="D37" t="str">
            <v>AAAD</v>
          </cell>
          <cell r="E37">
            <v>252</v>
          </cell>
          <cell r="F37" t="str">
            <v>BLACKS IN THE WEST</v>
          </cell>
          <cell r="H37">
            <v>2192</v>
          </cell>
          <cell r="I37">
            <v>1</v>
          </cell>
          <cell r="J37" t="str">
            <v>Lecture</v>
          </cell>
          <cell r="K37">
            <v>19</v>
          </cell>
          <cell r="L37">
            <v>1</v>
          </cell>
          <cell r="O37" t="str">
            <v xml:space="preserve">? </v>
          </cell>
          <cell r="P37" t="str">
            <v>UGRD</v>
          </cell>
          <cell r="S37">
            <v>701943976</v>
          </cell>
          <cell r="T37" t="str">
            <v>Robert</v>
          </cell>
          <cell r="U37" t="str">
            <v>Porter</v>
          </cell>
          <cell r="V37" t="str">
            <v>DEVELOPMENT, MIGRAT</v>
          </cell>
          <cell r="W37" t="str">
            <v>African Americans in the West</v>
          </cell>
          <cell r="X37" t="str">
            <v>AFRICAN AMERICANS IN THE WEST</v>
          </cell>
          <cell r="Y37" t="str">
            <v>African Americans in the West is a survey course that examines the origins, migration, and development of African descended peoples in the United States west of the Mississippi River.</v>
          </cell>
        </row>
        <row r="38">
          <cell r="C38" t="str">
            <v>AAAD252</v>
          </cell>
          <cell r="D38" t="str">
            <v>AAAD</v>
          </cell>
          <cell r="E38">
            <v>252</v>
          </cell>
          <cell r="F38" t="str">
            <v>BLACKS IN THE WEST</v>
          </cell>
          <cell r="H38">
            <v>2189</v>
          </cell>
          <cell r="I38">
            <v>1</v>
          </cell>
          <cell r="J38" t="str">
            <v>Lecture</v>
          </cell>
          <cell r="K38">
            <v>29</v>
          </cell>
          <cell r="L38">
            <v>1</v>
          </cell>
          <cell r="P38" t="str">
            <v>UGRD</v>
          </cell>
          <cell r="S38">
            <v>701943976</v>
          </cell>
          <cell r="T38" t="str">
            <v>Robert</v>
          </cell>
          <cell r="U38" t="str">
            <v>Porter</v>
          </cell>
          <cell r="V38" t="str">
            <v>DEVELOPMENT, MIGRAT</v>
          </cell>
          <cell r="W38" t="str">
            <v>African Americans in the West</v>
          </cell>
          <cell r="X38" t="str">
            <v>AFRICAN AMERICANS IN THE WEST</v>
          </cell>
          <cell r="Y38" t="str">
            <v>African Americans in the West is a survey course that examines the origins, migration, and development of African descended peoples in the United States west of the Mississippi River.</v>
          </cell>
        </row>
        <row r="39">
          <cell r="C39" t="str">
            <v>AAAD252</v>
          </cell>
          <cell r="D39" t="str">
            <v>AAAD</v>
          </cell>
          <cell r="E39">
            <v>252</v>
          </cell>
          <cell r="F39" t="str">
            <v>BLACKS IN THE WEST</v>
          </cell>
          <cell r="H39">
            <v>2182</v>
          </cell>
          <cell r="I39">
            <v>1</v>
          </cell>
          <cell r="J39" t="str">
            <v>Lecture</v>
          </cell>
          <cell r="K39">
            <v>17</v>
          </cell>
          <cell r="L39">
            <v>1</v>
          </cell>
          <cell r="O39" t="str">
            <v>?</v>
          </cell>
          <cell r="P39" t="str">
            <v>UGRD</v>
          </cell>
          <cell r="S39">
            <v>701943976</v>
          </cell>
          <cell r="T39" t="str">
            <v>Robert</v>
          </cell>
          <cell r="U39" t="str">
            <v>Porter</v>
          </cell>
          <cell r="V39" t="str">
            <v>DEVELOPMENT, MIGRAT</v>
          </cell>
          <cell r="W39" t="str">
            <v>African Americans in the West</v>
          </cell>
          <cell r="X39" t="str">
            <v>AFRICAN AMERICANS IN THE WEST</v>
          </cell>
          <cell r="Y39" t="str">
            <v>African Americans in the West is a survey course that examines the origins, migration, and development of African descended peoples in the United States west of the Mississippi River.</v>
          </cell>
        </row>
        <row r="40">
          <cell r="C40" t="str">
            <v>AAAD252</v>
          </cell>
          <cell r="D40" t="str">
            <v>AAAD</v>
          </cell>
          <cell r="E40">
            <v>252</v>
          </cell>
          <cell r="F40" t="str">
            <v>BLACKS IN THE WEST</v>
          </cell>
          <cell r="H40">
            <v>2179</v>
          </cell>
          <cell r="I40">
            <v>1</v>
          </cell>
          <cell r="J40" t="str">
            <v>Lecture</v>
          </cell>
          <cell r="K40">
            <v>23</v>
          </cell>
          <cell r="L40">
            <v>1</v>
          </cell>
          <cell r="P40" t="str">
            <v>UGRD</v>
          </cell>
          <cell r="S40">
            <v>701943976</v>
          </cell>
          <cell r="T40" t="str">
            <v>Robert</v>
          </cell>
          <cell r="U40" t="str">
            <v>Porter</v>
          </cell>
          <cell r="V40" t="str">
            <v>DEVELOPMENT, MIGRAT</v>
          </cell>
          <cell r="W40" t="str">
            <v>African Americans in the West</v>
          </cell>
          <cell r="X40" t="str">
            <v>AFRICAN AMERICANS IN THE WEST</v>
          </cell>
          <cell r="Y40" t="str">
            <v>African Americans in the West is a survey course that examines the origins, migration, and development of African descended peoples in the United States west of the Mississippi River.</v>
          </cell>
        </row>
        <row r="41">
          <cell r="C41" t="str">
            <v>AAAD252</v>
          </cell>
          <cell r="D41" t="str">
            <v>AAAD</v>
          </cell>
          <cell r="E41">
            <v>252</v>
          </cell>
          <cell r="F41" t="str">
            <v>BLACKS IN THE WEST</v>
          </cell>
          <cell r="H41">
            <v>2179</v>
          </cell>
          <cell r="I41">
            <v>1</v>
          </cell>
          <cell r="J41" t="str">
            <v>Lecture</v>
          </cell>
          <cell r="K41">
            <v>23</v>
          </cell>
          <cell r="L41">
            <v>1</v>
          </cell>
          <cell r="P41" t="str">
            <v>UGRD</v>
          </cell>
          <cell r="S41">
            <v>700674259</v>
          </cell>
          <cell r="T41" t="str">
            <v>Claude</v>
          </cell>
          <cell r="U41" t="str">
            <v>Clegg</v>
          </cell>
          <cell r="V41" t="str">
            <v>DEVELOPMENT, MIGRAT</v>
          </cell>
          <cell r="W41" t="str">
            <v>African Americans in the West</v>
          </cell>
          <cell r="X41" t="str">
            <v>AFRICAN AMERICANS IN THE WEST</v>
          </cell>
          <cell r="Y41" t="str">
            <v>African Americans in the West is a survey course that examines the origins, migration, and development of African descended peoples in the United States west of the Mississippi River.</v>
          </cell>
        </row>
        <row r="42">
          <cell r="C42" t="str">
            <v>AAAD252</v>
          </cell>
          <cell r="D42" t="str">
            <v>AAAD</v>
          </cell>
          <cell r="E42">
            <v>252</v>
          </cell>
          <cell r="F42" t="str">
            <v>BLACKS IN THE WEST</v>
          </cell>
          <cell r="H42">
            <v>2172</v>
          </cell>
          <cell r="I42">
            <v>1</v>
          </cell>
          <cell r="J42" t="str">
            <v>Lecture</v>
          </cell>
          <cell r="K42">
            <v>34</v>
          </cell>
          <cell r="L42">
            <v>1</v>
          </cell>
          <cell r="O42" t="str">
            <v>M 2</v>
          </cell>
          <cell r="P42" t="str">
            <v>UGRD</v>
          </cell>
          <cell r="S42">
            <v>701943976</v>
          </cell>
          <cell r="T42" t="str">
            <v>Robert</v>
          </cell>
          <cell r="U42" t="str">
            <v>Porter</v>
          </cell>
          <cell r="V42" t="str">
            <v>DEVELOPMENT, MIGRAT</v>
          </cell>
          <cell r="W42" t="str">
            <v>African Americans in the West</v>
          </cell>
          <cell r="X42" t="str">
            <v>AFRICAN AMERICANS IN THE WEST</v>
          </cell>
          <cell r="Y42" t="str">
            <v>African Americans in the West is a survey course that examines the origins, migration, and development of African descended peoples in the United States west of the Mississippi River.</v>
          </cell>
        </row>
        <row r="43">
          <cell r="C43" t="str">
            <v>AAAD252</v>
          </cell>
          <cell r="D43" t="str">
            <v>AAAD</v>
          </cell>
          <cell r="E43">
            <v>252</v>
          </cell>
          <cell r="F43" t="str">
            <v>BLACKS IN THE WEST</v>
          </cell>
          <cell r="H43">
            <v>2169</v>
          </cell>
          <cell r="I43">
            <v>1</v>
          </cell>
          <cell r="J43" t="str">
            <v>Lecture</v>
          </cell>
          <cell r="K43">
            <v>25</v>
          </cell>
          <cell r="L43">
            <v>1</v>
          </cell>
          <cell r="P43" t="str">
            <v>UGRD</v>
          </cell>
          <cell r="S43">
            <v>701943976</v>
          </cell>
          <cell r="T43" t="str">
            <v>Robert</v>
          </cell>
          <cell r="U43" t="str">
            <v>Porter</v>
          </cell>
          <cell r="V43" t="str">
            <v>DEVELOPMENT, MIGRAT</v>
          </cell>
          <cell r="W43" t="str">
            <v>African Americans in the West</v>
          </cell>
          <cell r="X43" t="str">
            <v>AFRICAN AMERICANS IN THE WEST</v>
          </cell>
          <cell r="Y43" t="str">
            <v>African Americans in the West is a survey course that examines the origins, migration, and development of African descended peoples in the United States west of the Mississippi River.</v>
          </cell>
        </row>
        <row r="44">
          <cell r="C44" t="str">
            <v>AAAD254</v>
          </cell>
          <cell r="D44" t="str">
            <v>AAAD</v>
          </cell>
          <cell r="E44">
            <v>254</v>
          </cell>
          <cell r="F44" t="str">
            <v>BLACKS IN NORTH CAROLINA</v>
          </cell>
          <cell r="H44">
            <v>2192</v>
          </cell>
          <cell r="I44">
            <v>1</v>
          </cell>
          <cell r="J44" t="str">
            <v>Lecture</v>
          </cell>
          <cell r="K44">
            <v>27</v>
          </cell>
          <cell r="L44">
            <v>1</v>
          </cell>
          <cell r="O44" t="str">
            <v>M 2*</v>
          </cell>
          <cell r="P44" t="str">
            <v>UGRD</v>
          </cell>
          <cell r="S44">
            <v>701943976</v>
          </cell>
          <cell r="T44" t="str">
            <v>Robert</v>
          </cell>
          <cell r="U44" t="str">
            <v>Porter</v>
          </cell>
          <cell r="Y44" t="str">
            <v>Art and culture, education, slavery and reconstruction, civil rights</v>
          </cell>
        </row>
        <row r="45">
          <cell r="C45" t="str">
            <v>AAAD254</v>
          </cell>
          <cell r="D45" t="str">
            <v>AAAD</v>
          </cell>
          <cell r="E45">
            <v>254</v>
          </cell>
          <cell r="F45" t="str">
            <v>BLACKS IN NORTH CAROLINA</v>
          </cell>
          <cell r="H45">
            <v>2182</v>
          </cell>
          <cell r="I45">
            <v>1</v>
          </cell>
          <cell r="J45" t="str">
            <v>Lecture</v>
          </cell>
          <cell r="K45">
            <v>29</v>
          </cell>
          <cell r="L45">
            <v>1</v>
          </cell>
          <cell r="O45" t="str">
            <v>M 2</v>
          </cell>
          <cell r="P45" t="str">
            <v>UGRD</v>
          </cell>
          <cell r="S45">
            <v>701943976</v>
          </cell>
          <cell r="T45" t="str">
            <v>Robert</v>
          </cell>
          <cell r="U45" t="str">
            <v>Porter</v>
          </cell>
        </row>
        <row r="46">
          <cell r="C46" t="str">
            <v>AAAD254</v>
          </cell>
          <cell r="D46" t="str">
            <v>AAAD</v>
          </cell>
          <cell r="E46">
            <v>254</v>
          </cell>
          <cell r="F46" t="str">
            <v>BLACKS IN NORTH CAROLINA</v>
          </cell>
          <cell r="H46">
            <v>2179</v>
          </cell>
          <cell r="I46">
            <v>1</v>
          </cell>
          <cell r="J46" t="str">
            <v>Lecture</v>
          </cell>
          <cell r="K46">
            <v>36</v>
          </cell>
          <cell r="L46">
            <v>1</v>
          </cell>
          <cell r="O46" t="str">
            <v>M 2</v>
          </cell>
          <cell r="P46" t="str">
            <v>UGRD</v>
          </cell>
          <cell r="S46">
            <v>701943976</v>
          </cell>
          <cell r="T46" t="str">
            <v>Robert</v>
          </cell>
          <cell r="U46" t="str">
            <v>Porter</v>
          </cell>
        </row>
        <row r="47">
          <cell r="C47" t="str">
            <v>AAAD254</v>
          </cell>
          <cell r="D47" t="str">
            <v>AAAD</v>
          </cell>
          <cell r="E47">
            <v>254</v>
          </cell>
          <cell r="F47" t="str">
            <v>BLACKS IN NORTH CAROLINA</v>
          </cell>
          <cell r="H47">
            <v>2172</v>
          </cell>
          <cell r="I47">
            <v>1</v>
          </cell>
          <cell r="J47" t="str">
            <v>Lecture</v>
          </cell>
          <cell r="K47">
            <v>35</v>
          </cell>
          <cell r="L47">
            <v>1</v>
          </cell>
          <cell r="O47" t="str">
            <v>M 2</v>
          </cell>
          <cell r="P47" t="str">
            <v>UGRD</v>
          </cell>
          <cell r="S47">
            <v>701943976</v>
          </cell>
          <cell r="T47" t="str">
            <v>Robert</v>
          </cell>
          <cell r="U47" t="str">
            <v>Porter</v>
          </cell>
        </row>
        <row r="48">
          <cell r="C48" t="str">
            <v>AAAD254</v>
          </cell>
          <cell r="D48" t="str">
            <v>AAAD</v>
          </cell>
          <cell r="E48">
            <v>254</v>
          </cell>
          <cell r="F48" t="str">
            <v>BLACKS IN NORTH CAROLINA</v>
          </cell>
          <cell r="H48">
            <v>2169</v>
          </cell>
          <cell r="I48">
            <v>1</v>
          </cell>
          <cell r="J48" t="str">
            <v>Lecture</v>
          </cell>
          <cell r="K48">
            <v>40</v>
          </cell>
          <cell r="L48">
            <v>1</v>
          </cell>
          <cell r="O48" t="str">
            <v>M 2</v>
          </cell>
          <cell r="P48" t="str">
            <v>UGRD</v>
          </cell>
          <cell r="S48">
            <v>701943976</v>
          </cell>
          <cell r="T48" t="str">
            <v>Robert</v>
          </cell>
          <cell r="U48" t="str">
            <v>Porter</v>
          </cell>
        </row>
        <row r="49">
          <cell r="C49" t="str">
            <v>AAAD257</v>
          </cell>
          <cell r="D49" t="str">
            <v>AAAD</v>
          </cell>
          <cell r="E49">
            <v>257</v>
          </cell>
          <cell r="F49" t="str">
            <v>BLACK NATIONALISM</v>
          </cell>
          <cell r="H49">
            <v>2189</v>
          </cell>
          <cell r="I49">
            <v>1</v>
          </cell>
          <cell r="J49" t="str">
            <v>Lecture</v>
          </cell>
          <cell r="K49">
            <v>33</v>
          </cell>
          <cell r="L49">
            <v>1</v>
          </cell>
          <cell r="O49" t="str">
            <v>M 2</v>
          </cell>
          <cell r="P49" t="str">
            <v>UGRD</v>
          </cell>
          <cell r="S49">
            <v>700674259</v>
          </cell>
          <cell r="T49" t="str">
            <v>Claude</v>
          </cell>
          <cell r="U49" t="str">
            <v>Clegg</v>
          </cell>
          <cell r="V49" t="str">
            <v>RACE</v>
          </cell>
          <cell r="W49" t="str">
            <v>Black Nationalism in the United States</v>
          </cell>
          <cell r="X49" t="str">
            <v>BLACK NATIONALISM</v>
          </cell>
          <cell r="Y49" t="str">
            <v>This course traces the evolution of black nationalism, both as an idea and a movement, from the era of the American Revolution to its current Afrocentric expressions.</v>
          </cell>
        </row>
        <row r="50">
          <cell r="C50" t="str">
            <v>AAAD257</v>
          </cell>
          <cell r="D50" t="str">
            <v>AAAD</v>
          </cell>
          <cell r="E50">
            <v>257</v>
          </cell>
          <cell r="F50" t="str">
            <v>BLACK NATIONALISM</v>
          </cell>
          <cell r="H50">
            <v>2169</v>
          </cell>
          <cell r="I50">
            <v>1</v>
          </cell>
          <cell r="J50" t="str">
            <v>Lecture</v>
          </cell>
          <cell r="K50">
            <v>36</v>
          </cell>
          <cell r="L50">
            <v>1</v>
          </cell>
          <cell r="O50" t="str">
            <v>M 2</v>
          </cell>
          <cell r="P50" t="str">
            <v>UGRD</v>
          </cell>
          <cell r="S50">
            <v>700674259</v>
          </cell>
          <cell r="T50" t="str">
            <v>Claude</v>
          </cell>
          <cell r="U50" t="str">
            <v>Clegg</v>
          </cell>
          <cell r="V50" t="str">
            <v>RACE</v>
          </cell>
          <cell r="W50" t="str">
            <v>Black Nationalism in the United States</v>
          </cell>
          <cell r="X50" t="str">
            <v>BLACK NATIONALISM</v>
          </cell>
          <cell r="Y50" t="str">
            <v>This course traces the evolution of black nationalism, both as an idea and a movement, from the era of the American Revolution to its current Afrocentric expressions.</v>
          </cell>
        </row>
        <row r="51">
          <cell r="C51" t="str">
            <v>AAAD260</v>
          </cell>
          <cell r="D51" t="str">
            <v>AAAD</v>
          </cell>
          <cell r="E51">
            <v>260</v>
          </cell>
          <cell r="F51" t="str">
            <v>BLACKS IN LATIN AMER</v>
          </cell>
          <cell r="H51">
            <v>2189</v>
          </cell>
          <cell r="I51">
            <v>1</v>
          </cell>
          <cell r="J51" t="str">
            <v>Lecture</v>
          </cell>
          <cell r="K51">
            <v>38</v>
          </cell>
          <cell r="L51">
            <v>1</v>
          </cell>
          <cell r="O51" t="str">
            <v>M 2</v>
          </cell>
          <cell r="P51" t="str">
            <v>UGRD</v>
          </cell>
          <cell r="S51">
            <v>730212796</v>
          </cell>
          <cell r="T51" t="str">
            <v>Maya</v>
          </cell>
          <cell r="U51" t="str">
            <v>Berry</v>
          </cell>
          <cell r="Y51" t="str">
            <v>The majority of people of African descent in this hemisphere live in Latin America. This course will explore various aspects of the black experience in Latin America.</v>
          </cell>
        </row>
        <row r="52">
          <cell r="C52" t="str">
            <v>AAAD260</v>
          </cell>
          <cell r="D52" t="str">
            <v>AAAD</v>
          </cell>
          <cell r="E52">
            <v>260</v>
          </cell>
          <cell r="F52" t="str">
            <v>BLACKS IN LATIN AMER</v>
          </cell>
          <cell r="H52">
            <v>2183</v>
          </cell>
          <cell r="I52">
            <v>1</v>
          </cell>
          <cell r="J52" t="str">
            <v>Lecture</v>
          </cell>
          <cell r="K52">
            <v>11</v>
          </cell>
          <cell r="L52">
            <v>1</v>
          </cell>
          <cell r="O52" t="str">
            <v>M 2</v>
          </cell>
          <cell r="P52" t="str">
            <v>UGRD</v>
          </cell>
          <cell r="S52">
            <v>711842652</v>
          </cell>
          <cell r="T52" t="str">
            <v>Kia</v>
          </cell>
          <cell r="U52" t="str">
            <v>Caldwell</v>
          </cell>
        </row>
        <row r="53">
          <cell r="C53" t="str">
            <v>AAAD260</v>
          </cell>
          <cell r="D53" t="str">
            <v>AAAD</v>
          </cell>
          <cell r="E53">
            <v>260</v>
          </cell>
          <cell r="F53" t="str">
            <v>BLACKS IN LATIN AMER</v>
          </cell>
          <cell r="H53">
            <v>2182</v>
          </cell>
          <cell r="I53">
            <v>1</v>
          </cell>
          <cell r="J53" t="str">
            <v>Lecture</v>
          </cell>
          <cell r="K53">
            <v>36</v>
          </cell>
          <cell r="L53">
            <v>1</v>
          </cell>
          <cell r="O53" t="str">
            <v>M 2</v>
          </cell>
          <cell r="P53" t="str">
            <v>UGRD</v>
          </cell>
          <cell r="S53">
            <v>730212796</v>
          </cell>
          <cell r="T53" t="str">
            <v>Maya</v>
          </cell>
          <cell r="U53" t="str">
            <v>Berry</v>
          </cell>
        </row>
        <row r="54">
          <cell r="C54" t="str">
            <v>AAAD284</v>
          </cell>
          <cell r="D54" t="str">
            <v>AAAD</v>
          </cell>
          <cell r="E54">
            <v>284</v>
          </cell>
          <cell r="F54" t="str">
            <v>AFRICAN DIASP IN THE AMERICAS</v>
          </cell>
          <cell r="H54">
            <v>2192</v>
          </cell>
          <cell r="I54">
            <v>1</v>
          </cell>
          <cell r="J54" t="str">
            <v>Lecture</v>
          </cell>
          <cell r="K54">
            <v>38</v>
          </cell>
          <cell r="L54">
            <v>1</v>
          </cell>
          <cell r="P54" t="str">
            <v>UGRD</v>
          </cell>
          <cell r="S54">
            <v>730286926</v>
          </cell>
          <cell r="T54" t="str">
            <v>Petal</v>
          </cell>
          <cell r="U54" t="str">
            <v>Samuel</v>
          </cell>
          <cell r="V54" t="str">
            <v>DEVELOPMENT, INTERDISCIPLINARY</v>
          </cell>
          <cell r="W54" t="str">
            <v>Contemporary Perspectives on the African Diaspora in the Americas</v>
          </cell>
          <cell r="X54" t="str">
            <v>AFRICAN DIASP IN THE AMERICAS</v>
          </cell>
          <cell r="Y54" t="str">
            <v>An interdisciplinary survey of African-descendant communities and the development and expression of African/black identities in the context of competing definitions of diaspora.</v>
          </cell>
        </row>
        <row r="55">
          <cell r="C55" t="str">
            <v>AAAD284</v>
          </cell>
          <cell r="D55" t="str">
            <v>AAAD</v>
          </cell>
          <cell r="E55">
            <v>284</v>
          </cell>
          <cell r="F55" t="str">
            <v>AFRICAN DIASP IN THE AMERICAS</v>
          </cell>
          <cell r="H55">
            <v>2189</v>
          </cell>
          <cell r="I55">
            <v>1</v>
          </cell>
          <cell r="J55" t="str">
            <v>Lecture</v>
          </cell>
          <cell r="K55">
            <v>22</v>
          </cell>
          <cell r="L55">
            <v>1</v>
          </cell>
          <cell r="O55" t="str">
            <v>M 2</v>
          </cell>
          <cell r="P55" t="str">
            <v>UGRD</v>
          </cell>
          <cell r="S55">
            <v>709848110</v>
          </cell>
          <cell r="T55" t="str">
            <v>Joseph</v>
          </cell>
          <cell r="U55" t="str">
            <v>Jordan</v>
          </cell>
          <cell r="V55" t="str">
            <v>DEVELOPMENT, INTERDISCIPLINARY</v>
          </cell>
          <cell r="W55" t="str">
            <v>Contemporary Perspectives on the African Diaspora in the Americas</v>
          </cell>
          <cell r="X55" t="str">
            <v>AFRICAN DIASP IN THE AMERICAS</v>
          </cell>
          <cell r="Y55" t="str">
            <v>An interdisciplinary survey of African-descendant communities and the development and expression of African/black identities in the context of competing definitions of diaspora.</v>
          </cell>
        </row>
        <row r="56">
          <cell r="C56" t="str">
            <v>AAAD284</v>
          </cell>
          <cell r="D56" t="str">
            <v>AAAD</v>
          </cell>
          <cell r="E56">
            <v>284</v>
          </cell>
          <cell r="F56" t="str">
            <v>AFRICAN DIASP IN THE AMERICAS</v>
          </cell>
          <cell r="H56">
            <v>2179</v>
          </cell>
          <cell r="I56">
            <v>1</v>
          </cell>
          <cell r="J56" t="str">
            <v>Lecture</v>
          </cell>
          <cell r="K56">
            <v>24</v>
          </cell>
          <cell r="L56">
            <v>1</v>
          </cell>
          <cell r="O56" t="str">
            <v>M 2</v>
          </cell>
          <cell r="P56" t="str">
            <v>UGRD</v>
          </cell>
          <cell r="S56">
            <v>709848110</v>
          </cell>
          <cell r="T56" t="str">
            <v>Joseph</v>
          </cell>
          <cell r="U56" t="str">
            <v>Jordan</v>
          </cell>
          <cell r="V56" t="str">
            <v>DEVELOPMENT, INTERDISCIPLINARY</v>
          </cell>
          <cell r="W56" t="str">
            <v>Contemporary Perspectives on the African Diaspora in the Americas</v>
          </cell>
          <cell r="X56" t="str">
            <v>AFRICAN DIASP IN THE AMERICAS</v>
          </cell>
          <cell r="Y56" t="str">
            <v>An interdisciplinary survey of African-descendant communities and the development and expression of African/black identities in the context of competing definitions of diaspora.</v>
          </cell>
        </row>
        <row r="57">
          <cell r="C57" t="str">
            <v>AAAD284</v>
          </cell>
          <cell r="D57" t="str">
            <v>AAAD</v>
          </cell>
          <cell r="E57">
            <v>284</v>
          </cell>
          <cell r="F57" t="str">
            <v>AFRICAN DIASP IN THE AMERICAS</v>
          </cell>
          <cell r="H57">
            <v>2169</v>
          </cell>
          <cell r="I57">
            <v>1</v>
          </cell>
          <cell r="J57" t="str">
            <v>Lecture</v>
          </cell>
          <cell r="K57">
            <v>28</v>
          </cell>
          <cell r="L57">
            <v>1</v>
          </cell>
          <cell r="O57" t="str">
            <v>M 2</v>
          </cell>
          <cell r="P57" t="str">
            <v>UGRD</v>
          </cell>
          <cell r="S57">
            <v>709848110</v>
          </cell>
          <cell r="T57" t="str">
            <v>Joseph</v>
          </cell>
          <cell r="U57" t="str">
            <v>Jordan</v>
          </cell>
          <cell r="V57" t="str">
            <v>DEVELOPMENT, INTERDISCIPLINARY</v>
          </cell>
          <cell r="W57" t="str">
            <v>Contemporary Perspectives on the African Diaspora in the Americas</v>
          </cell>
          <cell r="X57" t="str">
            <v>AFRICAN DIASP IN THE AMERICAS</v>
          </cell>
          <cell r="Y57" t="str">
            <v>An interdisciplinary survey of African-descendant communities and the development and expression of African/black identities in the context of competing definitions of diaspora.</v>
          </cell>
        </row>
        <row r="58">
          <cell r="C58" t="str">
            <v>AAAD286</v>
          </cell>
          <cell r="D58" t="str">
            <v>AAAD</v>
          </cell>
          <cell r="E58">
            <v>286</v>
          </cell>
          <cell r="F58" t="str">
            <v>AFRICANS IN COLONIAL AMERICAS</v>
          </cell>
          <cell r="H58">
            <v>2193</v>
          </cell>
          <cell r="I58">
            <v>1</v>
          </cell>
          <cell r="J58" t="str">
            <v>Lecture</v>
          </cell>
          <cell r="K58">
            <v>8</v>
          </cell>
          <cell r="L58">
            <v>1</v>
          </cell>
          <cell r="O58" t="str">
            <v>M 2</v>
          </cell>
          <cell r="P58" t="str">
            <v>UGRD</v>
          </cell>
          <cell r="S58">
            <v>701943976</v>
          </cell>
          <cell r="T58" t="str">
            <v>Robert</v>
          </cell>
          <cell r="U58" t="str">
            <v>Porter</v>
          </cell>
          <cell r="V58" t="str">
            <v>CULTURE, GENDER, LAND</v>
          </cell>
          <cell r="W58" t="str">
            <v>The African Diaspora in the Colonial Americas, 1450-1800</v>
          </cell>
          <cell r="X58" t="str">
            <v>AFRICANS IN COLONIAL AMERICAS</v>
          </cell>
          <cell r="Y58" t="str">
            <v>Explores the experiences of Africans in European colonies in locations such as colonial Mexico, Brazil, the Caribbean, and mainland North America.  Lecture and discussion format.  The major themes of inquiry include labor, law, gender, culture, and resistance, exploring differing experiences based on gender, location, and religion.</v>
          </cell>
        </row>
        <row r="59">
          <cell r="C59" t="str">
            <v>AAAD286</v>
          </cell>
          <cell r="D59" t="str">
            <v>AAAD</v>
          </cell>
          <cell r="E59">
            <v>286</v>
          </cell>
          <cell r="F59" t="str">
            <v>AFRICANS IN COLONIAL AMERICAS</v>
          </cell>
          <cell r="H59">
            <v>2192</v>
          </cell>
          <cell r="I59">
            <v>1</v>
          </cell>
          <cell r="J59" t="str">
            <v>Lecture</v>
          </cell>
          <cell r="K59">
            <v>37</v>
          </cell>
          <cell r="L59">
            <v>1</v>
          </cell>
          <cell r="O59" t="str">
            <v>M 2</v>
          </cell>
          <cell r="P59" t="str">
            <v>UGRD</v>
          </cell>
          <cell r="S59">
            <v>701943976</v>
          </cell>
          <cell r="T59" t="str">
            <v>Robert</v>
          </cell>
          <cell r="U59" t="str">
            <v>Porter</v>
          </cell>
          <cell r="V59" t="str">
            <v>CULTURE, GENDER, LAND</v>
          </cell>
          <cell r="W59" t="str">
            <v>The African Diaspora in the Colonial Americas, 1450-1800</v>
          </cell>
          <cell r="X59" t="str">
            <v>AFRICANS IN COLONIAL AMERICAS</v>
          </cell>
          <cell r="Y59" t="str">
            <v>Explores the experiences of Africans in European colonies in locations such as colonial Mexico, Brazil, the Caribbean, and mainland North America.  Lecture and discussion format.  The major themes of inquiry include labor, law, gender, culture, and resistance, exploring differing experiences based on gender, location, and religion.</v>
          </cell>
        </row>
        <row r="60">
          <cell r="C60" t="str">
            <v>AAAD286</v>
          </cell>
          <cell r="D60" t="str">
            <v>AAAD</v>
          </cell>
          <cell r="E60">
            <v>286</v>
          </cell>
          <cell r="F60" t="str">
            <v>AFRICANS IN COLONIAL AMERICAS</v>
          </cell>
          <cell r="H60">
            <v>2179</v>
          </cell>
          <cell r="I60">
            <v>1</v>
          </cell>
          <cell r="J60" t="str">
            <v>Lecture</v>
          </cell>
          <cell r="K60">
            <v>26</v>
          </cell>
          <cell r="L60">
            <v>1</v>
          </cell>
          <cell r="O60" t="str">
            <v>M 2</v>
          </cell>
          <cell r="P60" t="str">
            <v>UGRD</v>
          </cell>
          <cell r="S60">
            <v>701943976</v>
          </cell>
          <cell r="T60" t="str">
            <v>Robert</v>
          </cell>
          <cell r="U60" t="str">
            <v>Porter</v>
          </cell>
          <cell r="V60" t="str">
            <v>CULTURE, GENDER, LAND</v>
          </cell>
          <cell r="W60" t="str">
            <v>The African Diaspora in the Colonial Americas, 1450-1800</v>
          </cell>
          <cell r="X60" t="str">
            <v>AFRICANS IN COLONIAL AMERICAS</v>
          </cell>
          <cell r="Y60" t="str">
            <v>Explores the experiences of Africans in European colonies in locations such as colonial Mexico, Brazil, the Caribbean, and mainland North America.  Lecture and discussion format.  The major themes of inquiry include labor, law, gender, culture, and resistance, exploring differing experiences based on gender, location, and religion.</v>
          </cell>
        </row>
        <row r="61">
          <cell r="C61" t="str">
            <v>AAAD286</v>
          </cell>
          <cell r="D61" t="str">
            <v>AAAD</v>
          </cell>
          <cell r="E61">
            <v>286</v>
          </cell>
          <cell r="F61" t="str">
            <v>AFRICANS IN COLONIAL AMERICAS</v>
          </cell>
          <cell r="H61">
            <v>2172</v>
          </cell>
          <cell r="I61">
            <v>1</v>
          </cell>
          <cell r="J61" t="str">
            <v>Lecture</v>
          </cell>
          <cell r="K61">
            <v>39</v>
          </cell>
          <cell r="L61">
            <v>1</v>
          </cell>
          <cell r="O61" t="str">
            <v>M 2</v>
          </cell>
          <cell r="P61" t="str">
            <v>UGRD</v>
          </cell>
          <cell r="S61">
            <v>700726129</v>
          </cell>
          <cell r="T61" t="str">
            <v>Barbara</v>
          </cell>
          <cell r="U61" t="str">
            <v>Anderson</v>
          </cell>
          <cell r="V61" t="str">
            <v>CULTURE, GENDER, LAND</v>
          </cell>
          <cell r="W61" t="str">
            <v>The African Diaspora in the Colonial Americas, 1450-1800</v>
          </cell>
          <cell r="X61" t="str">
            <v>AFRICANS IN COLONIAL AMERICAS</v>
          </cell>
          <cell r="Y61" t="str">
            <v>Explores the experiences of Africans in European colonies in locations such as colonial Mexico, Brazil, the Caribbean, and mainland North America.  Lecture and discussion format.  The major themes of inquiry include labor, law, gender, culture, and resistance, exploring differing experiences based on gender, location, and religion.</v>
          </cell>
        </row>
        <row r="62">
          <cell r="C62" t="str">
            <v>AAAD300</v>
          </cell>
          <cell r="D62" t="str">
            <v>AAAD</v>
          </cell>
          <cell r="E62">
            <v>300</v>
          </cell>
          <cell r="F62" t="str">
            <v>HEALTH AND HEALING IN AFRICA</v>
          </cell>
          <cell r="H62">
            <v>2189</v>
          </cell>
          <cell r="I62">
            <v>1</v>
          </cell>
          <cell r="J62" t="str">
            <v>Lecture</v>
          </cell>
          <cell r="K62">
            <v>34</v>
          </cell>
          <cell r="L62">
            <v>1</v>
          </cell>
          <cell r="O62" t="str">
            <v>M 2</v>
          </cell>
          <cell r="P62" t="str">
            <v>UGRD</v>
          </cell>
          <cell r="S62">
            <v>720151858</v>
          </cell>
          <cell r="T62" t="str">
            <v>Lydia</v>
          </cell>
          <cell r="U62" t="str">
            <v>Boyd</v>
          </cell>
          <cell r="V62" t="str">
            <v>ECONOMIC, HEALTH, POLITICAL, PUBLIC, PUBLIC HEALTH, SOCIAL, WELFARE</v>
          </cell>
          <cell r="W62" t="str">
            <v>Cultures of Health and Healing in Africa</v>
          </cell>
          <cell r="X62" t="str">
            <v>HEALTH AND HEALING IN AFRICA</v>
          </cell>
          <cell r="Y62" t="str">
            <v>This course explores contemporary economic, political, and social factors influencing the health and welfare of African peoples. Emphasis is placed on understanding the cultural perspectives that shape non-Western experiences of health, disease, and notions of spiritual and physical well-being. Readings draw from the fields of anthropology, history, and public health.</v>
          </cell>
        </row>
        <row r="63">
          <cell r="C63" t="str">
            <v>AAAD300</v>
          </cell>
          <cell r="D63" t="str">
            <v>AAAD</v>
          </cell>
          <cell r="E63">
            <v>300</v>
          </cell>
          <cell r="F63" t="str">
            <v>HEALTH AND HEALING IN AFRICA</v>
          </cell>
          <cell r="H63">
            <v>2179</v>
          </cell>
          <cell r="I63">
            <v>1</v>
          </cell>
          <cell r="J63" t="str">
            <v>Lecture</v>
          </cell>
          <cell r="K63">
            <v>38</v>
          </cell>
          <cell r="L63">
            <v>1</v>
          </cell>
          <cell r="P63" t="str">
            <v>UGRD</v>
          </cell>
          <cell r="S63">
            <v>720151858</v>
          </cell>
          <cell r="T63" t="str">
            <v>Lydia</v>
          </cell>
          <cell r="U63" t="str">
            <v>Boyd</v>
          </cell>
          <cell r="V63" t="str">
            <v>ECONOMIC, HEALTH, POLITICAL, PUBLIC, PUBLIC HEALTH, SOCIAL, WELFARE</v>
          </cell>
          <cell r="W63" t="str">
            <v>Cultures of Health and Healing in Africa</v>
          </cell>
          <cell r="X63" t="str">
            <v>HEALTH AND HEALING IN AFRICA</v>
          </cell>
          <cell r="Y63" t="str">
            <v>This course explores contemporary economic, political, and social factors influencing the health and welfare of African peoples. Emphasis is placed on understanding the cultural perspectives that shape non-Western experiences of health, disease, and notions of spiritual and physical well-being. Readings draw from the fields of anthropology, history, and public health.</v>
          </cell>
        </row>
        <row r="64">
          <cell r="C64" t="str">
            <v>AAAD300</v>
          </cell>
          <cell r="D64" t="str">
            <v>AAAD</v>
          </cell>
          <cell r="E64">
            <v>300</v>
          </cell>
          <cell r="F64" t="str">
            <v>HEALTH AND HEALING IN AFRICA</v>
          </cell>
          <cell r="H64">
            <v>2169</v>
          </cell>
          <cell r="I64">
            <v>1</v>
          </cell>
          <cell r="J64" t="str">
            <v>Lecture</v>
          </cell>
          <cell r="K64">
            <v>40</v>
          </cell>
          <cell r="L64">
            <v>1</v>
          </cell>
          <cell r="O64" t="str">
            <v>M 2</v>
          </cell>
          <cell r="P64" t="str">
            <v>UGRD</v>
          </cell>
          <cell r="S64">
            <v>720151858</v>
          </cell>
          <cell r="T64" t="str">
            <v>Lydia</v>
          </cell>
          <cell r="U64" t="str">
            <v>Boyd</v>
          </cell>
          <cell r="V64" t="str">
            <v>ECONOMIC, HEALTH, POLITICAL, PUBLIC, PUBLIC HEALTH, SOCIAL, WELFARE</v>
          </cell>
          <cell r="W64" t="str">
            <v>Cultures of Health and Healing in Africa</v>
          </cell>
          <cell r="X64" t="str">
            <v>HEALTH AND HEALING IN AFRICA</v>
          </cell>
          <cell r="Y64" t="str">
            <v>This course explores contemporary economic, political, and social factors influencing the health and welfare of African peoples. Emphasis is placed on understanding the cultural perspectives that shape non-Western experiences of health, disease, and notions of spiritual and physical well-being. Readings draw from the fields of anthropology, history, and public health.</v>
          </cell>
        </row>
        <row r="65">
          <cell r="C65" t="str">
            <v>AAAD315</v>
          </cell>
          <cell r="D65" t="str">
            <v>AAAD</v>
          </cell>
          <cell r="E65">
            <v>315</v>
          </cell>
          <cell r="F65" t="str">
            <v>POL PROTEST &amp; CONFLICT</v>
          </cell>
          <cell r="H65">
            <v>2172</v>
          </cell>
          <cell r="I65">
            <v>1</v>
          </cell>
          <cell r="J65" t="str">
            <v>Lecture</v>
          </cell>
          <cell r="K65">
            <v>37</v>
          </cell>
          <cell r="L65">
            <v>1</v>
          </cell>
          <cell r="P65" t="str">
            <v>UGRD</v>
          </cell>
          <cell r="S65">
            <v>704289277</v>
          </cell>
          <cell r="T65" t="str">
            <v>Michael</v>
          </cell>
          <cell r="U65" t="str">
            <v>Lambert</v>
          </cell>
          <cell r="V65" t="str">
            <v>NATURE, POLITICAL</v>
          </cell>
          <cell r="W65" t="str">
            <v>Political Protest and Conflict in Africa</v>
          </cell>
          <cell r="X65" t="str">
            <v>POL PROTEST &amp; CONFLICT</v>
          </cell>
          <cell r="Y65" t="str">
            <v>This course surveys contemporary forms of political conflict and protest in Africa. The nature, causes, and consequences of these conflicts will be examined.</v>
          </cell>
        </row>
        <row r="66">
          <cell r="C66" t="str">
            <v>AAAD333</v>
          </cell>
          <cell r="D66" t="str">
            <v>AAAD</v>
          </cell>
          <cell r="E66">
            <v>333</v>
          </cell>
          <cell r="F66" t="str">
            <v>RACE &amp; PUB POL IN U.S.</v>
          </cell>
          <cell r="H66">
            <v>2192</v>
          </cell>
          <cell r="I66">
            <v>1</v>
          </cell>
          <cell r="J66" t="str">
            <v>Lecture</v>
          </cell>
          <cell r="K66">
            <v>29</v>
          </cell>
          <cell r="L66">
            <v>1</v>
          </cell>
          <cell r="O66" t="str">
            <v>M 2</v>
          </cell>
          <cell r="P66" t="str">
            <v>UGRD</v>
          </cell>
          <cell r="S66">
            <v>720445443</v>
          </cell>
          <cell r="T66" t="str">
            <v>Ronald</v>
          </cell>
          <cell r="U66" t="str">
            <v>Williams</v>
          </cell>
          <cell r="V66" t="str">
            <v>EDUCAT, ENVIRONMENT, ENVIRONMENTAL JUSTICE, HEALTH, JUSTICE, MIGRAT, POLICY, PUBLIC, PUBLIC POLICY, RACE, RACI, WELFARE</v>
          </cell>
          <cell r="W66" t="str">
            <v>Race and Public Policy in the United States</v>
          </cell>
          <cell r="X66" t="str">
            <v>RACE &amp; PUB POL IN U.S.</v>
          </cell>
          <cell r="Y66" t="str">
            <v>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v>
          </cell>
        </row>
        <row r="67">
          <cell r="C67" t="str">
            <v>AAAD333</v>
          </cell>
          <cell r="D67" t="str">
            <v>AAAD</v>
          </cell>
          <cell r="E67">
            <v>333</v>
          </cell>
          <cell r="F67" t="str">
            <v>RACE &amp; PUB POL IN U.S.</v>
          </cell>
          <cell r="H67">
            <v>2182</v>
          </cell>
          <cell r="I67">
            <v>1</v>
          </cell>
          <cell r="J67" t="str">
            <v>Lecture</v>
          </cell>
          <cell r="K67">
            <v>35</v>
          </cell>
          <cell r="L67">
            <v>1</v>
          </cell>
          <cell r="O67" t="str">
            <v>M 2</v>
          </cell>
          <cell r="P67" t="str">
            <v>UGRD</v>
          </cell>
          <cell r="S67">
            <v>708817667</v>
          </cell>
          <cell r="T67" t="str">
            <v>Candis</v>
          </cell>
          <cell r="U67" t="str">
            <v>Smith</v>
          </cell>
          <cell r="V67" t="str">
            <v>EDUCAT, ENVIRONMENT, ENVIRONMENTAL JUSTICE, HEALTH, JUSTICE, MIGRAT, POLICY, PUBLIC, PUBLIC POLICY, RACE, RACI, WELFARE</v>
          </cell>
          <cell r="W67" t="str">
            <v>Race and Public Policy in the United States</v>
          </cell>
          <cell r="X67" t="str">
            <v>RACE &amp; PUB POL IN U.S.</v>
          </cell>
          <cell r="Y67" t="str">
            <v>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v>
          </cell>
        </row>
        <row r="68">
          <cell r="C68" t="str">
            <v>AAAD333</v>
          </cell>
          <cell r="D68" t="str">
            <v>AAAD</v>
          </cell>
          <cell r="E68">
            <v>333</v>
          </cell>
          <cell r="F68" t="str">
            <v>RACE &amp; PUB POL IN U.S.</v>
          </cell>
          <cell r="H68">
            <v>2179</v>
          </cell>
          <cell r="I68">
            <v>1</v>
          </cell>
          <cell r="J68" t="str">
            <v>Lecture</v>
          </cell>
          <cell r="K68">
            <v>34</v>
          </cell>
          <cell r="L68">
            <v>1</v>
          </cell>
          <cell r="O68" t="str">
            <v>M 2</v>
          </cell>
          <cell r="P68" t="str">
            <v>UGRD</v>
          </cell>
          <cell r="S68">
            <v>720445443</v>
          </cell>
          <cell r="T68" t="str">
            <v>Ronald</v>
          </cell>
          <cell r="U68" t="str">
            <v>Williams</v>
          </cell>
          <cell r="V68" t="str">
            <v>EDUCAT, ENVIRONMENT, ENVIRONMENTAL JUSTICE, HEALTH, JUSTICE, MIGRAT, POLICY, PUBLIC, PUBLIC POLICY, RACE, RACI, WELFARE</v>
          </cell>
          <cell r="W68" t="str">
            <v>Race and Public Policy in the United States</v>
          </cell>
          <cell r="X68" t="str">
            <v>RACE &amp; PUB POL IN U.S.</v>
          </cell>
          <cell r="Y68" t="str">
            <v>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v>
          </cell>
        </row>
        <row r="69">
          <cell r="C69" t="str">
            <v>AAAD333</v>
          </cell>
          <cell r="D69" t="str">
            <v>AAAD</v>
          </cell>
          <cell r="E69">
            <v>333</v>
          </cell>
          <cell r="F69" t="str">
            <v>RACE &amp; PUB POL IN U.S.</v>
          </cell>
          <cell r="H69">
            <v>2169</v>
          </cell>
          <cell r="I69">
            <v>1</v>
          </cell>
          <cell r="J69" t="str">
            <v>Lecture</v>
          </cell>
          <cell r="K69">
            <v>33</v>
          </cell>
          <cell r="L69">
            <v>1</v>
          </cell>
          <cell r="O69" t="str">
            <v>M 2</v>
          </cell>
          <cell r="P69" t="str">
            <v>UGRD</v>
          </cell>
          <cell r="S69">
            <v>720445443</v>
          </cell>
          <cell r="T69" t="str">
            <v>Ronald</v>
          </cell>
          <cell r="U69" t="str">
            <v>Williams</v>
          </cell>
          <cell r="V69" t="str">
            <v>EDUCAT, ENVIRONMENT, ENVIRONMENTAL JUSTICE, HEALTH, JUSTICE, MIGRAT, POLICY, PUBLIC, PUBLIC POLICY, RACE, RACI, WELFARE</v>
          </cell>
          <cell r="W69" t="str">
            <v>Race and Public Policy in the United States</v>
          </cell>
          <cell r="X69" t="str">
            <v>RACE &amp; PUB POL IN U.S.</v>
          </cell>
          <cell r="Y69" t="str">
            <v>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v>
          </cell>
        </row>
        <row r="70">
          <cell r="C70" t="str">
            <v>AAAD387</v>
          </cell>
          <cell r="D70" t="str">
            <v>AAAD</v>
          </cell>
          <cell r="E70">
            <v>387</v>
          </cell>
          <cell r="F70" t="str">
            <v>AIDS: AFRICA AND THE DIASPORA</v>
          </cell>
          <cell r="H70">
            <v>2182</v>
          </cell>
          <cell r="I70">
            <v>1</v>
          </cell>
          <cell r="J70" t="str">
            <v>Lecture</v>
          </cell>
          <cell r="K70">
            <v>28</v>
          </cell>
          <cell r="L70">
            <v>1</v>
          </cell>
          <cell r="P70" t="str">
            <v>UGRD</v>
          </cell>
          <cell r="S70">
            <v>720151858</v>
          </cell>
          <cell r="T70" t="str">
            <v>Lydia</v>
          </cell>
          <cell r="U70" t="str">
            <v>Boyd</v>
          </cell>
        </row>
        <row r="71">
          <cell r="C71" t="str">
            <v>AAAD388</v>
          </cell>
          <cell r="D71" t="str">
            <v>AAAD</v>
          </cell>
          <cell r="E71">
            <v>388</v>
          </cell>
          <cell r="F71" t="str">
            <v>GLOBAL BLACK FEMINISMS</v>
          </cell>
          <cell r="H71">
            <v>2192</v>
          </cell>
          <cell r="I71">
            <v>1</v>
          </cell>
          <cell r="J71" t="str">
            <v>Lecture</v>
          </cell>
          <cell r="K71">
            <v>20</v>
          </cell>
          <cell r="L71">
            <v>1</v>
          </cell>
          <cell r="P71" t="str">
            <v>UGRD</v>
          </cell>
          <cell r="S71">
            <v>730286926</v>
          </cell>
          <cell r="T71" t="str">
            <v>Petal</v>
          </cell>
          <cell r="U71" t="str">
            <v>Samuel</v>
          </cell>
          <cell r="V71" t="str">
            <v>GLOBAL, WOMEN</v>
          </cell>
          <cell r="W71" t="str">
            <v>Global Black Feminisms and Women's Apocalyptic Writing</v>
          </cell>
          <cell r="X71" t="str">
            <v>GLOBAL BLACK FEMINISMS</v>
          </cell>
          <cell r="Y71" t="str">
            <v>This class examines black women's omission from our accounts of structural oppression and catastrophe. Reading black women's apocalyptic fiction alongside global black feminist writing, we study how both genres challenge our conceptions, responses to, and preventative measures against violence and catastrophe.</v>
          </cell>
        </row>
        <row r="72">
          <cell r="C72" t="str">
            <v>AAAD412</v>
          </cell>
          <cell r="D72" t="str">
            <v>AAAD</v>
          </cell>
          <cell r="E72">
            <v>412</v>
          </cell>
          <cell r="F72" t="str">
            <v>REGIONAL SEMINAR AFRI STUDIES</v>
          </cell>
          <cell r="H72">
            <v>2184</v>
          </cell>
          <cell r="I72">
            <v>1</v>
          </cell>
          <cell r="J72" t="str">
            <v>Lecture</v>
          </cell>
          <cell r="K72">
            <v>13</v>
          </cell>
          <cell r="L72">
            <v>1</v>
          </cell>
          <cell r="O72" t="str">
            <v>M 2</v>
          </cell>
          <cell r="P72" t="str">
            <v>UGRD</v>
          </cell>
          <cell r="S72">
            <v>709856210</v>
          </cell>
          <cell r="T72" t="str">
            <v>Eunice</v>
          </cell>
          <cell r="U72" t="str">
            <v>Sahle</v>
          </cell>
          <cell r="V72" t="str">
            <v>DEVELOPMENT, ECONOMIC, ECONOMIC DEVELOPMENT</v>
          </cell>
          <cell r="W72" t="str">
            <v>Regional Seminar in African Studies</v>
          </cell>
          <cell r="X72" t="str">
            <v>REGIONAL SEMINAR AFRI STUDIES</v>
          </cell>
          <cell r="Y72" t="str">
            <v>Seminar focuses on history, politics, and economic development challenges of a single region or major country of the African continent, with emphasis on contemporary issues. Region, country, and topics vary by semester and instructor.</v>
          </cell>
        </row>
        <row r="73">
          <cell r="C73" t="str">
            <v>AAAD412</v>
          </cell>
          <cell r="D73" t="str">
            <v>AAAD</v>
          </cell>
          <cell r="E73">
            <v>412</v>
          </cell>
          <cell r="F73" t="str">
            <v>REGIONAL SEMINAR AFRI STUDIES</v>
          </cell>
          <cell r="H73">
            <v>2179</v>
          </cell>
          <cell r="I73">
            <v>1</v>
          </cell>
          <cell r="J73" t="str">
            <v>Lecture</v>
          </cell>
          <cell r="K73">
            <v>10</v>
          </cell>
          <cell r="L73">
            <v>2</v>
          </cell>
          <cell r="P73" t="str">
            <v>UGRD</v>
          </cell>
          <cell r="S73">
            <v>713343036</v>
          </cell>
          <cell r="T73" t="str">
            <v>Georges</v>
          </cell>
          <cell r="U73" t="str">
            <v>Nzongola-Ntalaja</v>
          </cell>
          <cell r="V73" t="str">
            <v>DEVELOPMENT, ECONOMIC, ECONOMIC DEVELOPMENT</v>
          </cell>
          <cell r="W73" t="str">
            <v>Regional Seminar in African Studies</v>
          </cell>
          <cell r="X73" t="str">
            <v>REGIONAL SEMINAR AFRI STUDIES</v>
          </cell>
          <cell r="Y73" t="str">
            <v>Seminar focuses on history, politics, and economic development challenges of a single region or major country of the African continent, with emphasis on contemporary issues. Region, country, and topics vary by semester and instructor.</v>
          </cell>
        </row>
        <row r="74">
          <cell r="C74" t="str">
            <v>AAAD412</v>
          </cell>
          <cell r="D74" t="str">
            <v>AAAD</v>
          </cell>
          <cell r="E74">
            <v>412</v>
          </cell>
          <cell r="F74" t="str">
            <v>REGIONAL SEMINAR AFRI STUDIES</v>
          </cell>
          <cell r="H74">
            <v>2172</v>
          </cell>
          <cell r="I74">
            <v>1</v>
          </cell>
          <cell r="J74" t="str">
            <v>Lecture</v>
          </cell>
          <cell r="K74">
            <v>11</v>
          </cell>
          <cell r="L74">
            <v>2</v>
          </cell>
          <cell r="P74" t="str">
            <v>UGRD</v>
          </cell>
          <cell r="S74">
            <v>704275393</v>
          </cell>
          <cell r="T74" t="str">
            <v>Kenneth</v>
          </cell>
          <cell r="U74" t="str">
            <v>Broun</v>
          </cell>
          <cell r="V74" t="str">
            <v>DEVELOPMENT, ECONOMIC, ECONOMIC DEVELOPMENT</v>
          </cell>
          <cell r="W74" t="str">
            <v>Regional Seminar in African Studies</v>
          </cell>
          <cell r="X74" t="str">
            <v>REGIONAL SEMINAR AFRI STUDIES</v>
          </cell>
          <cell r="Y74" t="str">
            <v>Seminar focuses on history, politics, and economic development challenges of a single region or major country of the African continent, with emphasis on contemporary issues. Region, country, and topics vary by semester and instructor.</v>
          </cell>
        </row>
        <row r="75">
          <cell r="C75" t="str">
            <v>AAAD460</v>
          </cell>
          <cell r="D75" t="str">
            <v>AAAD</v>
          </cell>
          <cell r="E75">
            <v>460</v>
          </cell>
          <cell r="F75" t="str">
            <v>RACE/CULTURE IN BRAZIL</v>
          </cell>
          <cell r="H75">
            <v>2189</v>
          </cell>
          <cell r="I75">
            <v>1</v>
          </cell>
          <cell r="J75" t="str">
            <v>Lecture</v>
          </cell>
          <cell r="K75">
            <v>20</v>
          </cell>
          <cell r="L75">
            <v>1</v>
          </cell>
          <cell r="O75" t="str">
            <v>M 2</v>
          </cell>
          <cell r="P75" t="str">
            <v>UGRD</v>
          </cell>
          <cell r="S75">
            <v>711842652</v>
          </cell>
          <cell r="T75" t="str">
            <v>Kia</v>
          </cell>
          <cell r="U75" t="str">
            <v>Caldwell</v>
          </cell>
          <cell r="V75" t="str">
            <v>CULTURE, GENDER, RACE, SOCIAL</v>
          </cell>
          <cell r="W75" t="str">
            <v>Race, Culture, and Politics in Brazil</v>
          </cell>
          <cell r="X75" t="str">
            <v>RACE/CULTURE IN BRAZIL</v>
          </cell>
          <cell r="Y75" t="str">
            <v>Examines race, culture, and politics in Brazil from historical and contemporary perspectives. Focuses on dynamics of race, gender, class, and nation in shaping Brazilian social relations.</v>
          </cell>
        </row>
        <row r="76">
          <cell r="C76" t="str">
            <v>AAAD460</v>
          </cell>
          <cell r="D76" t="str">
            <v>AAAD</v>
          </cell>
          <cell r="E76">
            <v>460</v>
          </cell>
          <cell r="F76" t="str">
            <v>RACE/CULTURE IN BRAZIL</v>
          </cell>
          <cell r="H76">
            <v>2172</v>
          </cell>
          <cell r="I76">
            <v>1</v>
          </cell>
          <cell r="J76" t="str">
            <v>Lecture</v>
          </cell>
          <cell r="K76">
            <v>19</v>
          </cell>
          <cell r="L76">
            <v>1</v>
          </cell>
          <cell r="O76" t="str">
            <v>M 2</v>
          </cell>
          <cell r="P76" t="str">
            <v>UGRD</v>
          </cell>
          <cell r="S76">
            <v>711842652</v>
          </cell>
          <cell r="T76" t="str">
            <v>Kia</v>
          </cell>
          <cell r="U76" t="str">
            <v>Caldwell</v>
          </cell>
          <cell r="V76" t="str">
            <v>CULTURE, GENDER, RACE, SOCIAL</v>
          </cell>
          <cell r="W76" t="str">
            <v>Race, Culture, and Politics in Brazil</v>
          </cell>
          <cell r="X76" t="str">
            <v>RACE/CULTURE IN BRAZIL</v>
          </cell>
          <cell r="Y76" t="str">
            <v>Examines race, culture, and politics in Brazil from historical and contemporary perspectives. Focuses on dynamics of race, gender, class, and nation in shaping Brazilian social relations.</v>
          </cell>
        </row>
        <row r="77">
          <cell r="C77" t="str">
            <v>AAAD461</v>
          </cell>
          <cell r="D77" t="str">
            <v>AAAD</v>
          </cell>
          <cell r="E77">
            <v>461</v>
          </cell>
          <cell r="F77" t="str">
            <v>RACE, GENDER, &amp; ACTIVISM CUBA</v>
          </cell>
          <cell r="H77">
            <v>2192</v>
          </cell>
          <cell r="I77">
            <v>1</v>
          </cell>
          <cell r="J77" t="str">
            <v>Lecture</v>
          </cell>
          <cell r="K77">
            <v>21</v>
          </cell>
          <cell r="L77">
            <v>1</v>
          </cell>
          <cell r="O77" t="str">
            <v>M 2</v>
          </cell>
          <cell r="P77" t="str">
            <v>UGRD</v>
          </cell>
          <cell r="S77">
            <v>730212796</v>
          </cell>
          <cell r="T77" t="str">
            <v>Maya</v>
          </cell>
          <cell r="U77" t="str">
            <v>Berry</v>
          </cell>
          <cell r="V77" t="str">
            <v>DESIGN, GENDER, RACE</v>
          </cell>
          <cell r="W77" t="str">
            <v>Race, Gender, and Contemporary Activism in Cuba</v>
          </cell>
          <cell r="X77" t="str">
            <v>RACE, GENDER, &amp; ACTIVISM CUBA</v>
          </cell>
          <cell r="Y77" t="str">
            <v>The course is designed to give students a simulated experience of ethnographic fieldwork and qualitative research. Students are led through a learning experience where they will examine black activism in Cuba from historical and contemporary perspectives.</v>
          </cell>
        </row>
        <row r="78">
          <cell r="C78" t="str">
            <v>AAAD488</v>
          </cell>
          <cell r="D78" t="str">
            <v>AAAD</v>
          </cell>
          <cell r="E78">
            <v>488</v>
          </cell>
          <cell r="F78" t="str">
            <v>AFAM HUMAN RIGHTS</v>
          </cell>
          <cell r="H78">
            <v>2179</v>
          </cell>
          <cell r="I78">
            <v>1</v>
          </cell>
          <cell r="J78" t="str">
            <v>Lecture</v>
          </cell>
          <cell r="K78">
            <v>13</v>
          </cell>
          <cell r="L78">
            <v>1</v>
          </cell>
          <cell r="O78" t="str">
            <v>M 2</v>
          </cell>
          <cell r="P78" t="str">
            <v>UGRD</v>
          </cell>
          <cell r="S78">
            <v>711842652</v>
          </cell>
          <cell r="T78" t="str">
            <v>Kia</v>
          </cell>
          <cell r="U78" t="str">
            <v>Caldwell</v>
          </cell>
          <cell r="V78" t="str">
            <v>HUMAN RIGHT, RIGHTS</v>
          </cell>
          <cell r="W78" t="str">
            <v>Human Rights and Democracy in African Diaspora Communities</v>
          </cell>
          <cell r="X78" t="str">
            <v>AFAM HUMAN RIGHTS</v>
          </cell>
          <cell r="Y78" t="str">
            <v>This course examines how questions of democracy and human rights have been conceptualized in African Diaspora communities in the Americas and Europe.</v>
          </cell>
        </row>
        <row r="79">
          <cell r="C79" t="str">
            <v>AAAD489</v>
          </cell>
          <cell r="D79" t="str">
            <v>AAAD</v>
          </cell>
          <cell r="E79">
            <v>489</v>
          </cell>
          <cell r="F79" t="str">
            <v>AFRICAN DIASPORA THEORY</v>
          </cell>
          <cell r="H79">
            <v>2169</v>
          </cell>
          <cell r="I79">
            <v>1</v>
          </cell>
          <cell r="J79" t="str">
            <v>Lecture</v>
          </cell>
          <cell r="K79">
            <v>10</v>
          </cell>
          <cell r="L79">
            <v>1</v>
          </cell>
          <cell r="P79" t="str">
            <v>UGRD</v>
          </cell>
          <cell r="S79">
            <v>700674259</v>
          </cell>
          <cell r="T79" t="str">
            <v>Claude</v>
          </cell>
          <cell r="U79" t="str">
            <v>Clegg</v>
          </cell>
          <cell r="V79" t="str">
            <v>DEVELOPMENT, MATERIALS, POLITICAL</v>
          </cell>
          <cell r="W79" t="str">
            <v>African Diaspora Theory and History</v>
          </cell>
          <cell r="X79" t="str">
            <v>AFRICAN DIASPORA THEORY</v>
          </cell>
          <cell r="Y79" t="str">
            <v>This course examines the cultural and political formation of the African Diaspora in the Americas and Europe from the 15th century to the present. Course materials focus on the development of communities in Western Europe, the Caribbean, Central America, and South America.</v>
          </cell>
        </row>
        <row r="80">
          <cell r="C80" t="str">
            <v>AMST51</v>
          </cell>
          <cell r="D80" t="str">
            <v>AMST</v>
          </cell>
          <cell r="E80">
            <v>51</v>
          </cell>
          <cell r="F80" t="str">
            <v>FYS NAVIGATING AMERICA</v>
          </cell>
          <cell r="H80">
            <v>2189</v>
          </cell>
          <cell r="I80">
            <v>1</v>
          </cell>
          <cell r="J80" t="str">
            <v>Lecture</v>
          </cell>
          <cell r="K80">
            <v>18</v>
          </cell>
          <cell r="L80">
            <v>1</v>
          </cell>
          <cell r="M80">
            <v>1</v>
          </cell>
          <cell r="P80" t="str">
            <v>UGRD</v>
          </cell>
          <cell r="S80">
            <v>704224795</v>
          </cell>
          <cell r="T80" t="str">
            <v>Rachel</v>
          </cell>
          <cell r="U80" t="str">
            <v>Willis</v>
          </cell>
          <cell r="V80" t="str">
            <v>RESOURCE, TECHNOLOGY, TRANSPORTATION</v>
          </cell>
          <cell r="W80" t="str">
            <v>First-Year Seminar: Navigating America</v>
          </cell>
          <cell r="X80" t="str">
            <v>FYS NAVIGATING AMERICA</v>
          </cell>
          <cell r="Y80" t="str">
            <v>Analyze American journeys and destinations, focusing on how resources, technology, transportation, and cultural influences have transformed the navigation and documentation of America. Multimedia documentation of personal journey required.</v>
          </cell>
        </row>
        <row r="81">
          <cell r="C81" t="str">
            <v>AMST53H</v>
          </cell>
          <cell r="D81" t="str">
            <v>AMST</v>
          </cell>
          <cell r="E81" t="str">
            <v>53H</v>
          </cell>
          <cell r="F81" t="str">
            <v>FYS: FAM &amp; SOCIAL CHANGE</v>
          </cell>
          <cell r="H81">
            <v>2192</v>
          </cell>
          <cell r="I81">
            <v>1</v>
          </cell>
          <cell r="J81" t="str">
            <v>Lecture</v>
          </cell>
          <cell r="K81">
            <v>24</v>
          </cell>
          <cell r="L81">
            <v>1</v>
          </cell>
          <cell r="P81" t="str">
            <v>UGRD</v>
          </cell>
          <cell r="S81">
            <v>704242869</v>
          </cell>
          <cell r="T81" t="str">
            <v>Robert</v>
          </cell>
          <cell r="U81" t="str">
            <v>Allen</v>
          </cell>
          <cell r="V81" t="str">
            <v>CHANGE, SOCIAL</v>
          </cell>
          <cell r="W81" t="str">
            <v>First-Year Seminar: The Family and Social Change in America</v>
          </cell>
          <cell r="X81" t="str">
            <v>FYS: FAM &amp; SOCIAL CHANGE</v>
          </cell>
          <cell r="Y81" t="str">
            <v>This course uses changes in the American family over the past century as a way of understanding larger processes of social change.</v>
          </cell>
        </row>
        <row r="82">
          <cell r="C82" t="str">
            <v>AMST53H</v>
          </cell>
          <cell r="D82" t="str">
            <v>AMST</v>
          </cell>
          <cell r="E82" t="str">
            <v>53H</v>
          </cell>
          <cell r="F82" t="str">
            <v>FYS: FAM &amp; SOCIAL CHANGE</v>
          </cell>
          <cell r="H82">
            <v>2179</v>
          </cell>
          <cell r="I82">
            <v>1</v>
          </cell>
          <cell r="J82" t="str">
            <v>Lecture</v>
          </cell>
          <cell r="K82">
            <v>24</v>
          </cell>
          <cell r="L82">
            <v>1</v>
          </cell>
          <cell r="O82" t="str">
            <v>M 2</v>
          </cell>
          <cell r="P82" t="str">
            <v>UGRD</v>
          </cell>
          <cell r="S82">
            <v>704242869</v>
          </cell>
          <cell r="T82" t="str">
            <v>Robert</v>
          </cell>
          <cell r="U82" t="str">
            <v>Allen</v>
          </cell>
          <cell r="V82" t="str">
            <v>CHANGE, SOCIAL</v>
          </cell>
          <cell r="W82" t="str">
            <v>First-Year Seminar: The Family and Social Change in America</v>
          </cell>
          <cell r="X82" t="str">
            <v>FYS: FAM &amp; SOCIAL CHANGE</v>
          </cell>
          <cell r="Y82" t="str">
            <v>This course uses changes in the American family over the past century as a way of understanding larger processes of social change.</v>
          </cell>
        </row>
        <row r="83">
          <cell r="C83" t="str">
            <v>AMST61</v>
          </cell>
          <cell r="D83" t="str">
            <v>AMST</v>
          </cell>
          <cell r="E83">
            <v>61</v>
          </cell>
          <cell r="F83" t="str">
            <v>FYS: NAVIGATING THE WORLD</v>
          </cell>
          <cell r="H83">
            <v>2179</v>
          </cell>
          <cell r="I83">
            <v>1</v>
          </cell>
          <cell r="J83" t="str">
            <v>Lecture</v>
          </cell>
          <cell r="K83">
            <v>22</v>
          </cell>
          <cell r="L83">
            <v>1</v>
          </cell>
          <cell r="O83" t="str">
            <v>M 2</v>
          </cell>
          <cell r="P83" t="str">
            <v>UGRD</v>
          </cell>
          <cell r="S83">
            <v>704224795</v>
          </cell>
          <cell r="T83" t="str">
            <v>Rachel</v>
          </cell>
          <cell r="U83" t="str">
            <v>Willis</v>
          </cell>
          <cell r="V83" t="str">
            <v>DESIGN, ENVIRONMENT, FUTURE, GLOBAL, TRANSPORTATION</v>
          </cell>
          <cell r="W83" t="str">
            <v>First-Year Seminar: Navigating the World through American Eyes</v>
          </cell>
          <cell r="X83" t="str">
            <v>FYS: NAVIGATING THE WORLD</v>
          </cell>
          <cell r="Y83" t="str">
            <v>Designed to help prepare students for future study abroad opportunities and travel, service, and work in a global environment, the seminar focuses on critical differences, including transportation and other forms of infrastructure, that impact navigating places, people, and information. Individual competitive global travel proposals will be developed and presented.</v>
          </cell>
        </row>
        <row r="84">
          <cell r="C84" t="str">
            <v>AMST101</v>
          </cell>
          <cell r="D84" t="str">
            <v>AMST</v>
          </cell>
          <cell r="E84">
            <v>101</v>
          </cell>
          <cell r="F84" t="str">
            <v>EMER AMER CULT</v>
          </cell>
          <cell r="H84">
            <v>2192</v>
          </cell>
          <cell r="I84">
            <v>1</v>
          </cell>
          <cell r="J84" t="str">
            <v>Lecture</v>
          </cell>
          <cell r="K84">
            <v>87</v>
          </cell>
          <cell r="L84">
            <v>9</v>
          </cell>
          <cell r="O84" t="str">
            <v>M</v>
          </cell>
          <cell r="P84" t="str">
            <v>UGRD</v>
          </cell>
          <cell r="S84">
            <v>720422732</v>
          </cell>
          <cell r="T84" t="str">
            <v>Mathew</v>
          </cell>
          <cell r="U84" t="str">
            <v>Swiatlowski</v>
          </cell>
          <cell r="V84" t="str">
            <v>CHANGE, CULTURE, INTERDISCIPLINARY, TRANSFORMATION</v>
          </cell>
          <cell r="W84" t="str">
            <v>The Emergence of Modern America</v>
          </cell>
          <cell r="X84" t="str">
            <v>EMER AMER CULT</v>
          </cell>
          <cell r="Y84" t="str">
            <v>Interdisciplinary examination of two centuries of American culture, focusing on moments of change and transformation.</v>
          </cell>
        </row>
        <row r="85">
          <cell r="C85" t="str">
            <v>AMST101</v>
          </cell>
          <cell r="D85" t="str">
            <v>AMST</v>
          </cell>
          <cell r="E85">
            <v>101</v>
          </cell>
          <cell r="F85" t="str">
            <v>EMER AMER CULT</v>
          </cell>
          <cell r="H85">
            <v>2189</v>
          </cell>
          <cell r="I85">
            <v>1</v>
          </cell>
          <cell r="J85" t="str">
            <v>Lecture</v>
          </cell>
          <cell r="K85">
            <v>228</v>
          </cell>
          <cell r="L85">
            <v>7</v>
          </cell>
          <cell r="P85" t="str">
            <v>UGRD</v>
          </cell>
          <cell r="S85">
            <v>720448528</v>
          </cell>
          <cell r="T85" t="str">
            <v>Sharon</v>
          </cell>
          <cell r="U85" t="str">
            <v>Holland</v>
          </cell>
          <cell r="V85" t="str">
            <v>CHANGE, CULTURE, INTERDISCIPLINARY, TRANSFORMATION</v>
          </cell>
          <cell r="W85" t="str">
            <v>The Emergence of Modern America</v>
          </cell>
          <cell r="X85" t="str">
            <v>EMER AMER CULT</v>
          </cell>
          <cell r="Y85" t="str">
            <v>Interdisciplinary examination of two centuries of American culture, focusing on moments of change and transformation.</v>
          </cell>
        </row>
        <row r="86">
          <cell r="C86" t="str">
            <v>AMST101</v>
          </cell>
          <cell r="D86" t="str">
            <v>AMST</v>
          </cell>
          <cell r="E86">
            <v>101</v>
          </cell>
          <cell r="F86" t="str">
            <v>EMER AMER CULT</v>
          </cell>
          <cell r="H86">
            <v>2183</v>
          </cell>
          <cell r="I86">
            <v>1</v>
          </cell>
          <cell r="J86" t="str">
            <v>Lecture</v>
          </cell>
          <cell r="K86">
            <v>5</v>
          </cell>
          <cell r="L86">
            <v>1</v>
          </cell>
          <cell r="O86" t="str">
            <v>M</v>
          </cell>
          <cell r="P86" t="str">
            <v>UGRD</v>
          </cell>
          <cell r="S86">
            <v>701869524</v>
          </cell>
          <cell r="T86" t="str">
            <v>Seth</v>
          </cell>
          <cell r="U86" t="str">
            <v>Kotch</v>
          </cell>
          <cell r="V86" t="str">
            <v>CHANGE, CULTURE, INTERDISCIPLINARY, TRANSFORMATION</v>
          </cell>
          <cell r="W86" t="str">
            <v>The Emergence of Modern America</v>
          </cell>
          <cell r="X86" t="str">
            <v>EMER AMER CULT</v>
          </cell>
          <cell r="Y86" t="str">
            <v>Interdisciplinary examination of two centuries of American culture, focusing on moments of change and transformation.</v>
          </cell>
        </row>
        <row r="87">
          <cell r="C87" t="str">
            <v>AMST101</v>
          </cell>
          <cell r="D87" t="str">
            <v>AMST</v>
          </cell>
          <cell r="E87">
            <v>101</v>
          </cell>
          <cell r="F87" t="str">
            <v>EMER AMER CULT</v>
          </cell>
          <cell r="H87">
            <v>2182</v>
          </cell>
          <cell r="I87">
            <v>1</v>
          </cell>
          <cell r="J87" t="str">
            <v>Lecture</v>
          </cell>
          <cell r="K87">
            <v>8</v>
          </cell>
          <cell r="L87">
            <v>1</v>
          </cell>
          <cell r="O87" t="str">
            <v>m2*</v>
          </cell>
          <cell r="P87" t="str">
            <v>UGRD</v>
          </cell>
          <cell r="S87">
            <v>720422732</v>
          </cell>
          <cell r="T87" t="str">
            <v>Mathew</v>
          </cell>
          <cell r="U87" t="str">
            <v>Swiatlowski</v>
          </cell>
          <cell r="V87" t="str">
            <v>CHANGE, CULTURE, INTERDISCIPLINARY, TRANSFORMATION</v>
          </cell>
          <cell r="W87" t="str">
            <v>The Emergence of Modern America</v>
          </cell>
          <cell r="X87" t="str">
            <v>EMER AMER CULT</v>
          </cell>
          <cell r="Y87" t="str">
            <v xml:space="preserve">Interdisciplinary examination of two centuries of American culture, focusing on moments of change and transformation. Topics include poverty, inequality, health care, policies of inclusion, disaster preparedness and response, the New Society. </v>
          </cell>
        </row>
        <row r="88">
          <cell r="C88" t="str">
            <v>AMST101</v>
          </cell>
          <cell r="D88" t="str">
            <v>AMST</v>
          </cell>
          <cell r="E88">
            <v>101</v>
          </cell>
          <cell r="F88" t="str">
            <v>EMER AMER CULT</v>
          </cell>
          <cell r="H88">
            <v>2179</v>
          </cell>
          <cell r="I88">
            <v>1</v>
          </cell>
          <cell r="J88" t="str">
            <v>Lecture</v>
          </cell>
          <cell r="K88">
            <v>162</v>
          </cell>
          <cell r="L88">
            <v>5</v>
          </cell>
          <cell r="O88" t="str">
            <v>M 2</v>
          </cell>
          <cell r="P88" t="str">
            <v>UGRD</v>
          </cell>
          <cell r="S88">
            <v>720448528</v>
          </cell>
          <cell r="T88" t="str">
            <v>Sharon</v>
          </cell>
          <cell r="U88" t="str">
            <v>Holland</v>
          </cell>
          <cell r="V88" t="str">
            <v>CHANGE, CULTURE, INTERDISCIPLINARY, TRANSFORMATION</v>
          </cell>
          <cell r="W88" t="str">
            <v>The Emergence of Modern America</v>
          </cell>
          <cell r="X88" t="str">
            <v>EMER AMER CULT</v>
          </cell>
          <cell r="Y88" t="str">
            <v>Interdisciplinary examination of two centuries of American culture, focusing on moments of change and transformation.</v>
          </cell>
        </row>
        <row r="89">
          <cell r="C89" t="str">
            <v>AMST101</v>
          </cell>
          <cell r="D89" t="str">
            <v>AMST</v>
          </cell>
          <cell r="E89">
            <v>101</v>
          </cell>
          <cell r="F89" t="str">
            <v>EMER AMER CULT</v>
          </cell>
          <cell r="H89">
            <v>2169</v>
          </cell>
          <cell r="I89">
            <v>1</v>
          </cell>
          <cell r="J89" t="str">
            <v>Lecture</v>
          </cell>
          <cell r="K89">
            <v>154</v>
          </cell>
          <cell r="L89">
            <v>7</v>
          </cell>
          <cell r="O89" t="str">
            <v xml:space="preserve">M ? </v>
          </cell>
          <cell r="P89" t="str">
            <v>UGRD</v>
          </cell>
          <cell r="S89">
            <v>720448528</v>
          </cell>
          <cell r="T89" t="str">
            <v>Sharon</v>
          </cell>
          <cell r="U89" t="str">
            <v>Holland</v>
          </cell>
          <cell r="V89" t="str">
            <v>CHANGE, CULTURE, INTERDISCIPLINARY, TRANSFORMATION</v>
          </cell>
          <cell r="W89" t="str">
            <v>The Emergence of Modern America</v>
          </cell>
          <cell r="X89" t="str">
            <v>EMER AMER CULT</v>
          </cell>
          <cell r="Y89" t="str">
            <v>Interdisciplinary examination of two centuries of American culture, focusing on moments of change and transformation.</v>
          </cell>
        </row>
        <row r="90">
          <cell r="C90" t="str">
            <v>AMST110</v>
          </cell>
          <cell r="D90" t="str">
            <v>AMST</v>
          </cell>
          <cell r="E90">
            <v>110</v>
          </cell>
          <cell r="F90" t="str">
            <v>NATIVE NORTH AMERICA</v>
          </cell>
          <cell r="H90">
            <v>2194</v>
          </cell>
          <cell r="I90">
            <v>1</v>
          </cell>
          <cell r="J90" t="str">
            <v>Lecture</v>
          </cell>
          <cell r="K90">
            <v>10</v>
          </cell>
          <cell r="L90">
            <v>1</v>
          </cell>
          <cell r="P90" t="str">
            <v>UGRD</v>
          </cell>
          <cell r="S90">
            <v>720095231</v>
          </cell>
          <cell r="T90" t="str">
            <v>Daniel</v>
          </cell>
          <cell r="U90" t="str">
            <v>Cobb</v>
          </cell>
          <cell r="V90" t="str">
            <v>INTERDISCIPLINARY</v>
          </cell>
          <cell r="W90" t="str">
            <v>Introduction to the Cultures and Histories of Native North America</v>
          </cell>
          <cell r="X90" t="str">
            <v>NATIVE NORTH AMERICA</v>
          </cell>
          <cell r="Y90" t="str">
            <v>An interdisciplinary introduction to Native American history and studies. The course uses history, literature, art, and cultural studies to study the Native American experience.</v>
          </cell>
        </row>
        <row r="91">
          <cell r="C91" t="str">
            <v>AMST110</v>
          </cell>
          <cell r="D91" t="str">
            <v>AMST</v>
          </cell>
          <cell r="E91">
            <v>110</v>
          </cell>
          <cell r="F91" t="str">
            <v>NATIVE NORTH AMERICA</v>
          </cell>
          <cell r="H91">
            <v>2189</v>
          </cell>
          <cell r="I91">
            <v>1</v>
          </cell>
          <cell r="J91" t="str">
            <v>Lecture</v>
          </cell>
          <cell r="K91">
            <v>168</v>
          </cell>
          <cell r="L91">
            <v>10</v>
          </cell>
          <cell r="P91" t="str">
            <v>UGRD</v>
          </cell>
          <cell r="S91">
            <v>720095231</v>
          </cell>
          <cell r="T91" t="str">
            <v>Daniel</v>
          </cell>
          <cell r="U91" t="str">
            <v>Cobb</v>
          </cell>
        </row>
        <row r="92">
          <cell r="C92" t="str">
            <v>AMST110</v>
          </cell>
          <cell r="D92" t="str">
            <v>AMST</v>
          </cell>
          <cell r="E92">
            <v>110</v>
          </cell>
          <cell r="F92" t="str">
            <v>NATIVE NORTH AMERICA</v>
          </cell>
          <cell r="H92">
            <v>2184</v>
          </cell>
          <cell r="I92">
            <v>1</v>
          </cell>
          <cell r="J92" t="str">
            <v>Lecture</v>
          </cell>
          <cell r="K92">
            <v>9</v>
          </cell>
          <cell r="L92">
            <v>1</v>
          </cell>
          <cell r="O92" t="str">
            <v>M 2</v>
          </cell>
          <cell r="P92" t="str">
            <v>UGRD</v>
          </cell>
          <cell r="S92">
            <v>720095231</v>
          </cell>
          <cell r="T92" t="str">
            <v>Daniel</v>
          </cell>
          <cell r="U92" t="str">
            <v>Cobb</v>
          </cell>
          <cell r="V92" t="str">
            <v>INTERDISCIPLINARY</v>
          </cell>
          <cell r="W92" t="str">
            <v>Introduction to the Cultures and Histories of Native North America</v>
          </cell>
          <cell r="X92" t="str">
            <v>NATIVE NORTH AMERICA</v>
          </cell>
          <cell r="Y92" t="str">
            <v>An interdisciplinary introduction to Native American history and studies. The course uses history, literature, art, and cultural studies to study the Native American experience.</v>
          </cell>
        </row>
        <row r="93">
          <cell r="C93" t="str">
            <v>AMST110</v>
          </cell>
          <cell r="D93" t="str">
            <v>AMST</v>
          </cell>
          <cell r="E93">
            <v>110</v>
          </cell>
          <cell r="F93" t="str">
            <v>NATIVE NORTH AMERICA</v>
          </cell>
          <cell r="H93">
            <v>2179</v>
          </cell>
          <cell r="I93">
            <v>1</v>
          </cell>
          <cell r="J93" t="str">
            <v>Lecture</v>
          </cell>
          <cell r="K93">
            <v>40</v>
          </cell>
          <cell r="L93">
            <v>10</v>
          </cell>
          <cell r="P93" t="str">
            <v>UGRD</v>
          </cell>
          <cell r="S93">
            <v>700363083</v>
          </cell>
          <cell r="T93" t="str">
            <v>Malinda</v>
          </cell>
          <cell r="U93" t="str">
            <v>Maynor-Lowery</v>
          </cell>
        </row>
        <row r="94">
          <cell r="C94" t="str">
            <v>AMST110</v>
          </cell>
          <cell r="D94" t="str">
            <v>AMST</v>
          </cell>
          <cell r="E94">
            <v>110</v>
          </cell>
          <cell r="F94" t="str">
            <v>NATIVE NORTH AMERICA</v>
          </cell>
          <cell r="H94">
            <v>2174</v>
          </cell>
          <cell r="I94">
            <v>1</v>
          </cell>
          <cell r="J94" t="str">
            <v>Lecture</v>
          </cell>
          <cell r="K94">
            <v>10</v>
          </cell>
          <cell r="L94">
            <v>1</v>
          </cell>
          <cell r="O94" t="str">
            <v>?</v>
          </cell>
          <cell r="P94" t="str">
            <v>UGRD</v>
          </cell>
          <cell r="S94">
            <v>720095231</v>
          </cell>
          <cell r="T94" t="str">
            <v>Daniel</v>
          </cell>
          <cell r="U94" t="str">
            <v>Cobb</v>
          </cell>
          <cell r="V94" t="str">
            <v>INTERDISCIPLINARY</v>
          </cell>
          <cell r="W94" t="str">
            <v>Introduction to the Cultures and Histories of Native North America</v>
          </cell>
          <cell r="X94" t="str">
            <v>NATIVE NORTH AMERICA</v>
          </cell>
          <cell r="Y94" t="str">
            <v>An interdisciplinary introduction to Native American history and studies. The course uses history, literature, art, and cultural studies to study the Native American experience.</v>
          </cell>
        </row>
        <row r="95">
          <cell r="C95" t="str">
            <v>AMST110</v>
          </cell>
          <cell r="D95" t="str">
            <v>AMST</v>
          </cell>
          <cell r="E95">
            <v>110</v>
          </cell>
          <cell r="F95" t="str">
            <v>NATIVE NORTH AMERICA</v>
          </cell>
          <cell r="H95">
            <v>2172</v>
          </cell>
          <cell r="I95">
            <v>1</v>
          </cell>
          <cell r="J95" t="str">
            <v>Lecture</v>
          </cell>
          <cell r="K95">
            <v>10</v>
          </cell>
          <cell r="L95">
            <v>1</v>
          </cell>
          <cell r="P95" t="str">
            <v>UGRD</v>
          </cell>
          <cell r="S95">
            <v>720419881</v>
          </cell>
          <cell r="T95" t="str">
            <v>Aubrey</v>
          </cell>
          <cell r="U95" t="str">
            <v>Lauersdorf</v>
          </cell>
        </row>
        <row r="96">
          <cell r="C96" t="str">
            <v>AMST110</v>
          </cell>
          <cell r="D96" t="str">
            <v>AMST</v>
          </cell>
          <cell r="E96">
            <v>110</v>
          </cell>
          <cell r="F96" t="str">
            <v>NATIVE NORTH AMERICA</v>
          </cell>
          <cell r="H96">
            <v>2169</v>
          </cell>
          <cell r="I96">
            <v>1</v>
          </cell>
          <cell r="J96" t="str">
            <v>Lecture</v>
          </cell>
          <cell r="K96">
            <v>128</v>
          </cell>
          <cell r="L96">
            <v>8</v>
          </cell>
          <cell r="O96" t="str">
            <v>M 2</v>
          </cell>
          <cell r="P96" t="str">
            <v>UGRD</v>
          </cell>
          <cell r="S96">
            <v>720095231</v>
          </cell>
          <cell r="T96" t="str">
            <v>Daniel</v>
          </cell>
          <cell r="U96" t="str">
            <v>Cobb</v>
          </cell>
        </row>
        <row r="97">
          <cell r="C97" t="str">
            <v>AMST220</v>
          </cell>
          <cell r="D97" t="str">
            <v>AMST</v>
          </cell>
          <cell r="E97">
            <v>220</v>
          </cell>
          <cell r="F97" t="str">
            <v>ANIMAL STUDIES</v>
          </cell>
          <cell r="H97">
            <v>2193</v>
          </cell>
          <cell r="I97">
            <v>1</v>
          </cell>
          <cell r="J97" t="str">
            <v>Lecture</v>
          </cell>
          <cell r="K97">
            <v>12</v>
          </cell>
          <cell r="L97">
            <v>1</v>
          </cell>
          <cell r="O97" t="str">
            <v>M 2</v>
          </cell>
          <cell r="P97" t="str">
            <v>UGRD</v>
          </cell>
          <cell r="S97">
            <v>720448528</v>
          </cell>
          <cell r="T97" t="str">
            <v>Sharon</v>
          </cell>
          <cell r="U97" t="str">
            <v>Holland</v>
          </cell>
          <cell r="V97" t="str">
            <v>FOOD, RACE, RIGHTS, WELFARE</v>
          </cell>
          <cell r="W97" t="str">
            <v>On the Question of the Animal: Contemporary Animal Studies</v>
          </cell>
          <cell r="X97" t="str">
            <v>ANIMAL STUDIES</v>
          </cell>
          <cell r="Y97" t="str">
            <v>This course is an introduction to "animal studies," through animal rights, animal welfare, food studies, and the human/animal distinction in philosophical inquiry. We will read work from dog and horse trainers, and explore the history of the American racetrack. This course builds a moral and ethical reasoning skill set.</v>
          </cell>
        </row>
        <row r="98">
          <cell r="C98" t="str">
            <v>AMST220</v>
          </cell>
          <cell r="D98" t="str">
            <v>AMST</v>
          </cell>
          <cell r="E98">
            <v>220</v>
          </cell>
          <cell r="F98" t="str">
            <v>ANIMAL STUDIES</v>
          </cell>
          <cell r="H98">
            <v>2192</v>
          </cell>
          <cell r="I98">
            <v>1</v>
          </cell>
          <cell r="J98" t="str">
            <v>Lecture</v>
          </cell>
          <cell r="K98">
            <v>27</v>
          </cell>
          <cell r="L98">
            <v>1</v>
          </cell>
          <cell r="O98" t="str">
            <v>M 2</v>
          </cell>
          <cell r="P98" t="str">
            <v>UGRD</v>
          </cell>
          <cell r="S98">
            <v>720448528</v>
          </cell>
          <cell r="T98" t="str">
            <v>Sharon</v>
          </cell>
          <cell r="U98" t="str">
            <v>Holland</v>
          </cell>
          <cell r="V98" t="str">
            <v>FOOD, RACE, RIGHTS, WELFARE</v>
          </cell>
          <cell r="W98" t="str">
            <v>On the Question of the Animal: Contemporary Animal Studies</v>
          </cell>
          <cell r="X98" t="str">
            <v>ANIMAL STUDIES</v>
          </cell>
          <cell r="Y98" t="str">
            <v>This course is an introduction to "animal studies," through animal rights, animal welfare, food studies, and the human/animal distinction in philosophical inquiry. We will read work from dog and horse trainers, and explore the history of the American racetrack. This course builds a moral and ethical reasoning skill set.</v>
          </cell>
        </row>
        <row r="99">
          <cell r="C99" t="str">
            <v>AMST235</v>
          </cell>
          <cell r="D99" t="str">
            <v>AMST</v>
          </cell>
          <cell r="E99">
            <v>235</v>
          </cell>
          <cell r="F99" t="str">
            <v>NATIVE AMERICA 20TH C</v>
          </cell>
          <cell r="H99">
            <v>2192</v>
          </cell>
          <cell r="I99">
            <v>1</v>
          </cell>
          <cell r="J99" t="str">
            <v>Lecture</v>
          </cell>
          <cell r="K99">
            <v>50</v>
          </cell>
          <cell r="L99">
            <v>5</v>
          </cell>
          <cell r="O99" t="str">
            <v>M 2*</v>
          </cell>
          <cell r="P99" t="str">
            <v>UGRD</v>
          </cell>
          <cell r="S99">
            <v>720095231</v>
          </cell>
          <cell r="T99" t="str">
            <v>Daniel</v>
          </cell>
          <cell r="U99" t="str">
            <v>Cobb</v>
          </cell>
          <cell r="V99" t="str">
            <v>ECONOMIC, POLITICAL, PRESERV, SOCIAL</v>
          </cell>
          <cell r="W99" t="str">
            <v>Native America in the 20th Century</v>
          </cell>
          <cell r="X99" t="str">
            <v>NATIVE AMERICA 20TH C</v>
          </cell>
          <cell r="Y99" t="str">
            <v>This course deals with the political, economic, social, and cultural issues important to 20th-century Native Americans as they attempt to preserve tribalism in the modern world.</v>
          </cell>
        </row>
        <row r="100">
          <cell r="C100" t="str">
            <v>AMST235</v>
          </cell>
          <cell r="D100" t="str">
            <v>AMST</v>
          </cell>
          <cell r="E100">
            <v>235</v>
          </cell>
          <cell r="F100" t="str">
            <v>NATIVE AMERICA 20TH C</v>
          </cell>
          <cell r="H100">
            <v>2182</v>
          </cell>
          <cell r="I100">
            <v>1</v>
          </cell>
          <cell r="J100" t="str">
            <v>Lecture</v>
          </cell>
          <cell r="K100">
            <v>14</v>
          </cell>
          <cell r="L100">
            <v>5</v>
          </cell>
          <cell r="P100" t="str">
            <v>UGRD</v>
          </cell>
          <cell r="S100">
            <v>715299951</v>
          </cell>
          <cell r="T100" t="str">
            <v>Jenny</v>
          </cell>
          <cell r="U100" t="str">
            <v>Tone-Pah-Hote</v>
          </cell>
          <cell r="V100" t="str">
            <v>ECONOMIC, POLITICAL, PRESERV, SOCIAL</v>
          </cell>
          <cell r="W100" t="str">
            <v>Native America in the 20th Century</v>
          </cell>
          <cell r="X100" t="str">
            <v>NATIVE AMERICA 20TH C</v>
          </cell>
          <cell r="Y100" t="str">
            <v>This course deals with the political, economic, social, and cultural issues important to 20th-century Native Americans as they attempt to preserve tribalism in the modern world.</v>
          </cell>
        </row>
        <row r="101">
          <cell r="C101" t="str">
            <v>AMST235</v>
          </cell>
          <cell r="D101" t="str">
            <v>AMST</v>
          </cell>
          <cell r="E101">
            <v>235</v>
          </cell>
          <cell r="F101" t="str">
            <v>NATIVE AMERICA 20TH C</v>
          </cell>
          <cell r="H101">
            <v>2172</v>
          </cell>
          <cell r="I101">
            <v>1</v>
          </cell>
          <cell r="J101" t="str">
            <v>Lecture</v>
          </cell>
          <cell r="K101">
            <v>62</v>
          </cell>
          <cell r="L101">
            <v>5</v>
          </cell>
          <cell r="P101" t="str">
            <v>UGRD</v>
          </cell>
          <cell r="S101">
            <v>720095231</v>
          </cell>
          <cell r="T101" t="str">
            <v>Daniel</v>
          </cell>
          <cell r="U101" t="str">
            <v>Cobb</v>
          </cell>
          <cell r="V101" t="str">
            <v>ECONOMIC, POLITICAL, PRESERV, SOCIAL</v>
          </cell>
          <cell r="W101" t="str">
            <v>Native America in the 20th Century</v>
          </cell>
          <cell r="X101" t="str">
            <v>NATIVE AMERICA 20TH C</v>
          </cell>
          <cell r="Y101" t="str">
            <v>This course deals with the political, economic, social, and cultural issues important to 20th-century Native Americans as they attempt to preserve tribalism in the modern world.</v>
          </cell>
        </row>
        <row r="102">
          <cell r="C102" t="str">
            <v>AMST258</v>
          </cell>
          <cell r="D102" t="str">
            <v>AMST</v>
          </cell>
          <cell r="E102">
            <v>258</v>
          </cell>
          <cell r="F102" t="str">
            <v>CAPTIVITY</v>
          </cell>
          <cell r="H102">
            <v>2179</v>
          </cell>
          <cell r="I102">
            <v>1</v>
          </cell>
          <cell r="J102" t="str">
            <v>Lecture</v>
          </cell>
          <cell r="K102">
            <v>21</v>
          </cell>
          <cell r="L102">
            <v>1</v>
          </cell>
          <cell r="P102" t="str">
            <v>UGRD</v>
          </cell>
          <cell r="S102">
            <v>708540433</v>
          </cell>
          <cell r="T102" t="str">
            <v>Timothy</v>
          </cell>
          <cell r="U102" t="str">
            <v>Marr</v>
          </cell>
          <cell r="V102" t="str">
            <v>GENDER, RACE</v>
          </cell>
          <cell r="W102" t="str">
            <v>Captivity and American Cultural Definition</v>
          </cell>
          <cell r="X102" t="str">
            <v>CAPTIVITY</v>
          </cell>
          <cell r="Y102" t="str">
            <v>Examines how representations of captivity and bondage in American expression worked to construct and transform communal categories of religion, race, class, gender, and nation.</v>
          </cell>
        </row>
        <row r="103">
          <cell r="C103" t="str">
            <v>AMST258</v>
          </cell>
          <cell r="D103" t="str">
            <v>AMST</v>
          </cell>
          <cell r="E103">
            <v>258</v>
          </cell>
          <cell r="F103" t="str">
            <v>CAPTIVITY</v>
          </cell>
          <cell r="H103">
            <v>2169</v>
          </cell>
          <cell r="I103">
            <v>1</v>
          </cell>
          <cell r="J103" t="str">
            <v>Lecture</v>
          </cell>
          <cell r="K103">
            <v>24</v>
          </cell>
          <cell r="L103">
            <v>1</v>
          </cell>
          <cell r="O103" t="str">
            <v>M 2</v>
          </cell>
          <cell r="P103" t="str">
            <v>UGRD</v>
          </cell>
          <cell r="S103">
            <v>708540433</v>
          </cell>
          <cell r="T103" t="str">
            <v>Timothy</v>
          </cell>
          <cell r="U103" t="str">
            <v>Marr</v>
          </cell>
          <cell r="V103" t="str">
            <v>GENDER, RACE</v>
          </cell>
          <cell r="W103" t="str">
            <v>Captivity and American Cultural Definition</v>
          </cell>
          <cell r="X103" t="str">
            <v>CAPTIVITY</v>
          </cell>
          <cell r="Y103" t="str">
            <v>Examines how representations of captivity and bondage in American expression worked to construct and transform communal categories of religion, race, class, gender, and nation.</v>
          </cell>
        </row>
        <row r="104">
          <cell r="C104" t="str">
            <v>AMST277H</v>
          </cell>
          <cell r="D104" t="str">
            <v>AMST</v>
          </cell>
          <cell r="E104" t="str">
            <v>277H</v>
          </cell>
          <cell r="F104" t="str">
            <v>GLOBALIZATION NATL IDENT</v>
          </cell>
          <cell r="H104">
            <v>2172</v>
          </cell>
          <cell r="I104">
            <v>1</v>
          </cell>
          <cell r="J104" t="str">
            <v>Lecture</v>
          </cell>
          <cell r="K104">
            <v>19</v>
          </cell>
          <cell r="L104">
            <v>1</v>
          </cell>
          <cell r="P104" t="str">
            <v>UGRD</v>
          </cell>
          <cell r="S104">
            <v>704224795</v>
          </cell>
          <cell r="T104" t="str">
            <v>Rachel</v>
          </cell>
          <cell r="U104" t="str">
            <v>Willis</v>
          </cell>
          <cell r="V104" t="str">
            <v>GLOBAL, GLOBALIZATION</v>
          </cell>
          <cell r="W104" t="str">
            <v>Globalization and National Identity</v>
          </cell>
          <cell r="X104" t="str">
            <v>GLOBALIZATION NATL IDENT</v>
          </cell>
          <cell r="Y104" t="str">
            <v>Considers the meanings and implications of globalization especially in relation to identity, nationhood, and America's place in the world.</v>
          </cell>
        </row>
        <row r="105">
          <cell r="C105" t="str">
            <v>AMST339</v>
          </cell>
          <cell r="D105" t="str">
            <v>AMST</v>
          </cell>
          <cell r="E105">
            <v>339</v>
          </cell>
          <cell r="F105" t="str">
            <v>Long 1960s in Native America</v>
          </cell>
          <cell r="H105">
            <v>2192</v>
          </cell>
          <cell r="I105">
            <v>1</v>
          </cell>
          <cell r="J105" t="str">
            <v>Lecture</v>
          </cell>
          <cell r="K105">
            <v>25</v>
          </cell>
          <cell r="L105">
            <v>1</v>
          </cell>
          <cell r="O105" t="str">
            <v>M 2</v>
          </cell>
          <cell r="P105" t="str">
            <v>UGRD</v>
          </cell>
          <cell r="S105">
            <v>720095231</v>
          </cell>
          <cell r="T105" t="str">
            <v>Daniel</v>
          </cell>
          <cell r="U105" t="str">
            <v>Cobb</v>
          </cell>
          <cell r="V105" t="str">
            <v>CIVIL, INTERDISCIPLINARY, RIGHTS, WOMEN</v>
          </cell>
          <cell r="W105" t="str">
            <v>The Long 1960s in Native America</v>
          </cell>
          <cell r="X105" t="str">
            <v>Long 1960s in Native America</v>
          </cell>
          <cell r="Y105" t="str">
            <v>An interdisciplinary exploration of Native America during the "long 1960s" (1954-1973), this course focuses on how American Indian experiences intersected with and diverged from those of non-native groups via topics such as the youth movement, women's rights, nationalism, civil rights, radical protest, and creative expression.</v>
          </cell>
        </row>
        <row r="106">
          <cell r="C106" t="str">
            <v>AMST339</v>
          </cell>
          <cell r="D106" t="str">
            <v>AMST</v>
          </cell>
          <cell r="E106">
            <v>339</v>
          </cell>
          <cell r="F106" t="str">
            <v>Long 1960s in Native America</v>
          </cell>
          <cell r="H106">
            <v>2172</v>
          </cell>
          <cell r="I106">
            <v>1</v>
          </cell>
          <cell r="J106" t="str">
            <v>Lecture</v>
          </cell>
          <cell r="K106">
            <v>11</v>
          </cell>
          <cell r="L106">
            <v>1</v>
          </cell>
          <cell r="O106" t="str">
            <v>?</v>
          </cell>
          <cell r="P106" t="str">
            <v>UGRD</v>
          </cell>
          <cell r="S106">
            <v>720095231</v>
          </cell>
          <cell r="T106" t="str">
            <v>Daniel</v>
          </cell>
          <cell r="U106" t="str">
            <v>Cobb</v>
          </cell>
          <cell r="V106" t="str">
            <v>CIVIL, INTERDISCIPLINARY, RIGHTS, WOMEN</v>
          </cell>
          <cell r="W106" t="str">
            <v>The Long 1960s in Native America</v>
          </cell>
          <cell r="X106" t="str">
            <v>Long 1960s in Native America</v>
          </cell>
          <cell r="Y106" t="str">
            <v>An interdisciplinary exploration of Native America during the "long 1960s" (1954-1973), this course focuses on how American Indian experiences intersected with and diverged from those of non-native groups via topics such as the youth movement, women's rights, nationalism, civil rights, radical protest, and creative expression.</v>
          </cell>
        </row>
        <row r="107">
          <cell r="C107" t="str">
            <v>AMST410</v>
          </cell>
          <cell r="D107" t="str">
            <v>AMST</v>
          </cell>
          <cell r="E107">
            <v>410</v>
          </cell>
          <cell r="F107" t="str">
            <v>So. Studies Capstone</v>
          </cell>
          <cell r="H107">
            <v>2192</v>
          </cell>
          <cell r="I107">
            <v>1</v>
          </cell>
          <cell r="J107" t="str">
            <v>Lecture</v>
          </cell>
          <cell r="K107">
            <v>23</v>
          </cell>
          <cell r="L107">
            <v>1</v>
          </cell>
          <cell r="O107" t="str">
            <v>M 2</v>
          </cell>
          <cell r="P107" t="str">
            <v>UGRD</v>
          </cell>
          <cell r="S107">
            <v>720534504</v>
          </cell>
          <cell r="T107" t="str">
            <v>Elizabeth</v>
          </cell>
          <cell r="U107" t="str">
            <v>Engelhardt</v>
          </cell>
          <cell r="V107" t="str">
            <v>MIGRAT, RACE</v>
          </cell>
          <cell r="W107" t="str">
            <v>Senior Seminar in Southern Studies</v>
          </cell>
          <cell r="X107" t="str">
            <v>So. Studies Capstone</v>
          </cell>
          <cell r="Y107" t="str">
            <v>We will engage such topics as race, immigration, cultural tourism, and memory to consider conceptions of the South. Students will research a subject they find compelling and write a 20- to 25-page paper.</v>
          </cell>
        </row>
        <row r="108">
          <cell r="C108" t="str">
            <v>AMST410</v>
          </cell>
          <cell r="D108" t="str">
            <v>AMST</v>
          </cell>
          <cell r="E108">
            <v>410</v>
          </cell>
          <cell r="F108" t="str">
            <v>So. Studies Capstone</v>
          </cell>
          <cell r="H108">
            <v>2172</v>
          </cell>
          <cell r="I108">
            <v>1</v>
          </cell>
          <cell r="J108" t="str">
            <v>Lecture</v>
          </cell>
          <cell r="K108">
            <v>15</v>
          </cell>
          <cell r="L108">
            <v>1</v>
          </cell>
          <cell r="O108" t="str">
            <v xml:space="preserve">M </v>
          </cell>
          <cell r="P108" t="str">
            <v>UGRD</v>
          </cell>
          <cell r="S108">
            <v>710816407</v>
          </cell>
          <cell r="T108" t="str">
            <v>Marcie</v>
          </cell>
          <cell r="U108" t="str">
            <v>Ferris</v>
          </cell>
          <cell r="V108" t="str">
            <v>MIGRAT, RACE</v>
          </cell>
          <cell r="W108" t="str">
            <v>Senior Seminar in Southern Studies</v>
          </cell>
          <cell r="X108" t="str">
            <v>So. Studies Capstone</v>
          </cell>
          <cell r="Y108" t="str">
            <v>We will engage such topics as race, immigration, cultural tourism, and memory to consider conceptions of the South. Students will research a subject they find compelling and write a 20- to 25-page paper.</v>
          </cell>
        </row>
        <row r="109">
          <cell r="C109" t="str">
            <v>AMST498</v>
          </cell>
          <cell r="D109" t="str">
            <v>AMST</v>
          </cell>
          <cell r="E109">
            <v>498</v>
          </cell>
          <cell r="F109" t="str">
            <v>ADV SEMINAR IN AMER STUDIES</v>
          </cell>
          <cell r="G109" t="str">
            <v>Global Impacts on Amer. Waters</v>
          </cell>
          <cell r="H109">
            <v>2169</v>
          </cell>
          <cell r="I109">
            <v>1</v>
          </cell>
          <cell r="J109" t="str">
            <v>Lecture</v>
          </cell>
          <cell r="K109">
            <v>22</v>
          </cell>
          <cell r="L109">
            <v>2</v>
          </cell>
          <cell r="O109" t="str">
            <v>M 2</v>
          </cell>
          <cell r="P109" t="str">
            <v>UGRD</v>
          </cell>
          <cell r="S109">
            <v>704224795</v>
          </cell>
          <cell r="T109" t="str">
            <v>Rachel</v>
          </cell>
          <cell r="U109" t="str">
            <v>Willis</v>
          </cell>
          <cell r="V109" t="str">
            <v>CIVIL, SOCIAL</v>
          </cell>
          <cell r="W109" t="str">
            <v>Advanced Seminar in American Studies</v>
          </cell>
          <cell r="X109" t="str">
            <v>ADV SEMINAR IN AMER STUDIES</v>
          </cell>
          <cell r="Y109" t="str">
            <v>Graduate or junior/senior standing. Examines American civilization by studying social and cultural history, criticism, art, architecture, music, film, popular pastimes, and amusements, among other possible topics.</v>
          </cell>
        </row>
        <row r="110">
          <cell r="C110" t="str">
            <v>AMST510</v>
          </cell>
          <cell r="D110" t="str">
            <v>AMST</v>
          </cell>
          <cell r="E110">
            <v>510</v>
          </cell>
          <cell r="F110" t="str">
            <v>FEDERAL INDIAN LAW &amp; POLICY</v>
          </cell>
          <cell r="H110">
            <v>2189</v>
          </cell>
          <cell r="I110">
            <v>1</v>
          </cell>
          <cell r="J110" t="str">
            <v>Lecture</v>
          </cell>
          <cell r="K110">
            <v>7</v>
          </cell>
          <cell r="L110">
            <v>1</v>
          </cell>
          <cell r="P110" t="str">
            <v>UGRD</v>
          </cell>
          <cell r="S110">
            <v>720224182</v>
          </cell>
          <cell r="T110" t="str">
            <v>Keith</v>
          </cell>
          <cell r="U110" t="str">
            <v>Richotte</v>
          </cell>
          <cell r="V110" t="str">
            <v>POLICY, POLITICAL</v>
          </cell>
          <cell r="W110" t="str">
            <v>Federal Indian Law and Policy</v>
          </cell>
          <cell r="X110" t="str">
            <v>FEDERAL INDIAN LAW &amp; POLICY</v>
          </cell>
          <cell r="Y110" t="str">
            <v>This course gives an introduction to the American government's law and policy concerning tribal nations and tribal peoples. We examine a number of legal and political interactions to determine how the United States has answered the "Indian problem" throughout its history and the status of tribal peoples and nations today.</v>
          </cell>
        </row>
        <row r="111">
          <cell r="C111" t="str">
            <v>AMST510</v>
          </cell>
          <cell r="D111" t="str">
            <v>AMST</v>
          </cell>
          <cell r="E111">
            <v>510</v>
          </cell>
          <cell r="F111" t="str">
            <v>FEDERAL INDIAN LAW &amp; POLICY</v>
          </cell>
          <cell r="H111">
            <v>2182</v>
          </cell>
          <cell r="I111">
            <v>1</v>
          </cell>
          <cell r="J111" t="str">
            <v>Lecture</v>
          </cell>
          <cell r="K111">
            <v>9</v>
          </cell>
          <cell r="L111">
            <v>1</v>
          </cell>
          <cell r="O111" t="str">
            <v xml:space="preserve">M </v>
          </cell>
          <cell r="P111" t="str">
            <v>UGRD</v>
          </cell>
          <cell r="S111">
            <v>720224182</v>
          </cell>
          <cell r="T111" t="str">
            <v>Keith</v>
          </cell>
          <cell r="U111" t="str">
            <v>Richotte</v>
          </cell>
          <cell r="V111" t="str">
            <v>POLICY, POLITICAL</v>
          </cell>
          <cell r="W111" t="str">
            <v>Federal Indian Law and Policy</v>
          </cell>
          <cell r="X111" t="str">
            <v>FEDERAL INDIAN LAW &amp; POLICY</v>
          </cell>
          <cell r="Y111" t="str">
            <v>This course gives an introduction to the American government's law and policy concerning tribal nations and tribal peoples. We examine a number of legal and political interactions to determine how the United States has answered the "Indian problem" throughout its history and the status of tribal peoples and nations today.</v>
          </cell>
        </row>
        <row r="112">
          <cell r="C112" t="str">
            <v>AMST510</v>
          </cell>
          <cell r="D112" t="str">
            <v>AMST</v>
          </cell>
          <cell r="E112">
            <v>510</v>
          </cell>
          <cell r="F112" t="str">
            <v>FEDERAL INDIAN LAW &amp; POLICY</v>
          </cell>
          <cell r="H112">
            <v>2169</v>
          </cell>
          <cell r="I112">
            <v>1</v>
          </cell>
          <cell r="J112" t="str">
            <v>Lecture</v>
          </cell>
          <cell r="K112">
            <v>7</v>
          </cell>
          <cell r="L112">
            <v>1</v>
          </cell>
          <cell r="O112" t="str">
            <v xml:space="preserve">? </v>
          </cell>
          <cell r="P112" t="str">
            <v>UGRD</v>
          </cell>
          <cell r="S112">
            <v>720224182</v>
          </cell>
          <cell r="T112" t="str">
            <v>Keith</v>
          </cell>
          <cell r="U112" t="str">
            <v>Richotte</v>
          </cell>
          <cell r="V112" t="str">
            <v>POLICY, POLITICAL</v>
          </cell>
          <cell r="W112" t="str">
            <v>Federal Indian Law and Policy</v>
          </cell>
          <cell r="X112" t="str">
            <v>FEDERAL INDIAN LAW &amp; POLICY</v>
          </cell>
          <cell r="Y112" t="str">
            <v>This course gives an introduction to the American government's law and policy concerning tribal nations and tribal peoples. We examine a number of legal and political interactions to determine how the United States has answered the "Indian problem" throughout its history and the status of tribal peoples and nations today.</v>
          </cell>
        </row>
        <row r="113">
          <cell r="C113" t="str">
            <v>AMST512</v>
          </cell>
          <cell r="D113" t="str">
            <v>AMST</v>
          </cell>
          <cell r="E113">
            <v>512</v>
          </cell>
          <cell r="F113" t="str">
            <v>RACE AND AMERICAN LAW</v>
          </cell>
          <cell r="H113">
            <v>2192</v>
          </cell>
          <cell r="I113">
            <v>1</v>
          </cell>
          <cell r="J113" t="str">
            <v>Lecture</v>
          </cell>
          <cell r="K113">
            <v>8</v>
          </cell>
          <cell r="L113">
            <v>1</v>
          </cell>
          <cell r="P113" t="str">
            <v>UGRD</v>
          </cell>
          <cell r="S113">
            <v>720224182</v>
          </cell>
          <cell r="T113" t="str">
            <v>Keith</v>
          </cell>
          <cell r="U113" t="str">
            <v>Richotte</v>
          </cell>
          <cell r="V113" t="str">
            <v>RACE, SOCIAL</v>
          </cell>
          <cell r="W113" t="str">
            <v>Race and American Law</v>
          </cell>
          <cell r="X113" t="str">
            <v>RACE AND AMERICAN LAW</v>
          </cell>
          <cell r="Y113" t="str">
            <v>This class will explore the intersection between race and American law, both in a historical and contemporary context. It will ask how both of these major social forces have informed and defined each other and what that means for how we think about race and law today.</v>
          </cell>
        </row>
        <row r="114">
          <cell r="C114" t="str">
            <v>ANTH53H</v>
          </cell>
          <cell r="D114" t="str">
            <v>ANTH</v>
          </cell>
          <cell r="E114" t="str">
            <v>53H</v>
          </cell>
          <cell r="F114" t="str">
            <v>FYS DARWIN: DANGER  IDEA</v>
          </cell>
          <cell r="H114">
            <v>2179</v>
          </cell>
          <cell r="I114">
            <v>1</v>
          </cell>
          <cell r="J114" t="str">
            <v>Lecture</v>
          </cell>
          <cell r="K114">
            <v>24</v>
          </cell>
          <cell r="L114">
            <v>1</v>
          </cell>
          <cell r="O114" t="str">
            <v>M 2</v>
          </cell>
          <cell r="P114" t="str">
            <v>UGRD</v>
          </cell>
          <cell r="S114">
            <v>704214590</v>
          </cell>
          <cell r="T114" t="str">
            <v>Paul</v>
          </cell>
          <cell r="U114" t="str">
            <v>Leslie</v>
          </cell>
          <cell r="V114" t="str">
            <v>HEALTH, NATURE, SOCIAL</v>
          </cell>
          <cell r="W114" t="str">
            <v>First-Year Seminar: Darwin's Dangerous Idea</v>
          </cell>
          <cell r="X114" t="str">
            <v>FYS DARWIN: DANGER  IDEA</v>
          </cell>
          <cell r="Y114" t="str">
            <v>Exploration of how natural selection works, how it has been used and misused for understanding human nature, health and disease, aging, social behavior, how we choose mates, and more.</v>
          </cell>
        </row>
        <row r="115">
          <cell r="C115" t="str">
            <v>ANTH53H</v>
          </cell>
          <cell r="D115" t="str">
            <v>ANTH</v>
          </cell>
          <cell r="E115" t="str">
            <v>53H</v>
          </cell>
          <cell r="F115" t="str">
            <v>FYS DARWIN: DANGER  IDEA</v>
          </cell>
          <cell r="H115">
            <v>2169</v>
          </cell>
          <cell r="I115">
            <v>1</v>
          </cell>
          <cell r="J115" t="str">
            <v>Lecture</v>
          </cell>
          <cell r="K115">
            <v>23</v>
          </cell>
          <cell r="L115">
            <v>1</v>
          </cell>
          <cell r="O115" t="str">
            <v xml:space="preserve">M 2 </v>
          </cell>
          <cell r="P115" t="str">
            <v>UGRD</v>
          </cell>
          <cell r="S115">
            <v>704214590</v>
          </cell>
          <cell r="T115" t="str">
            <v>Paul</v>
          </cell>
          <cell r="U115" t="str">
            <v>Leslie</v>
          </cell>
          <cell r="V115" t="str">
            <v>HEALTH, NATURE, SOCIAL</v>
          </cell>
          <cell r="W115" t="str">
            <v>First-Year Seminar: Darwin's Dangerous Idea</v>
          </cell>
          <cell r="X115" t="str">
            <v>FYS DARWIN: DANGER  IDEA</v>
          </cell>
          <cell r="Y115" t="str">
            <v>Exploration of how natural selection works, how it has been used and misused for understanding human nature, health and disease, aging, social behavior, how we choose mates, and more.</v>
          </cell>
        </row>
        <row r="116">
          <cell r="C116" t="str">
            <v>ANTH65</v>
          </cell>
          <cell r="D116" t="str">
            <v>ANTH</v>
          </cell>
          <cell r="E116">
            <v>65</v>
          </cell>
          <cell r="F116" t="str">
            <v>FYS: HUMANS AND ANIMALS</v>
          </cell>
          <cell r="H116">
            <v>2169</v>
          </cell>
          <cell r="I116">
            <v>1</v>
          </cell>
          <cell r="J116" t="str">
            <v>Lecture</v>
          </cell>
          <cell r="K116">
            <v>23</v>
          </cell>
          <cell r="L116">
            <v>1</v>
          </cell>
          <cell r="P116" t="str">
            <v>UGRD</v>
          </cell>
          <cell r="S116">
            <v>720450065</v>
          </cell>
          <cell r="T116" t="str">
            <v>Benjamin</v>
          </cell>
          <cell r="U116" t="str">
            <v>Arbuckle</v>
          </cell>
          <cell r="V116" t="str">
            <v>RIGHTS</v>
          </cell>
          <cell r="W116" t="str">
            <v>First-Year Seminar: Humans and Animals: Anthropological Perspectives</v>
          </cell>
          <cell r="X116" t="str">
            <v>FYS: HUMANS AND ANIMALS</v>
          </cell>
          <cell r="Y116" t="str">
            <v>In this course we explore the complex relationships between people and animals cross-culturally and through time. Taking both anthropological and archaeological perspectives we address a wide range of topics, including the origins and uses of domestic animals, the history of dogs and cats, animal symbolism, hunting, and animal rights.</v>
          </cell>
        </row>
        <row r="117">
          <cell r="C117" t="str">
            <v>ANTH66H</v>
          </cell>
          <cell r="D117" t="str">
            <v>ANTH</v>
          </cell>
          <cell r="E117" t="str">
            <v>66H</v>
          </cell>
          <cell r="F117" t="str">
            <v>FYS: SAVING THE WORLD?</v>
          </cell>
          <cell r="H117">
            <v>2179</v>
          </cell>
          <cell r="I117">
            <v>1</v>
          </cell>
          <cell r="J117" t="str">
            <v>Lecture</v>
          </cell>
          <cell r="K117">
            <v>25</v>
          </cell>
          <cell r="L117">
            <v>1</v>
          </cell>
          <cell r="O117" t="str">
            <v>M 2</v>
          </cell>
          <cell r="P117" t="str">
            <v>UGRD</v>
          </cell>
          <cell r="S117">
            <v>706343092</v>
          </cell>
          <cell r="T117" t="str">
            <v>Peter</v>
          </cell>
          <cell r="U117" t="str">
            <v>Redfield</v>
          </cell>
          <cell r="V117" t="str">
            <v>DISASTER, HEALTH, POVERTY</v>
          </cell>
          <cell r="W117" t="str">
            <v>First-Year Seminar: Saving the World? Humanitarianism in Action</v>
          </cell>
          <cell r="X117" t="str">
            <v>FYS: SAVING THE WORLD?</v>
          </cell>
          <cell r="Y117" t="str">
            <v>In this seminar we will explore international aid, with an emphasis on its medical end and the set of organizations and institutions that exist to offer assistance to people suffering from disaster, endemic poverty, and health disparities.</v>
          </cell>
        </row>
        <row r="118">
          <cell r="C118" t="str">
            <v>ANTH67</v>
          </cell>
          <cell r="D118" t="str">
            <v>ANTH</v>
          </cell>
          <cell r="E118">
            <v>67</v>
          </cell>
          <cell r="F118" t="str">
            <v>BLACKNESS AND RACIALIZATION</v>
          </cell>
          <cell r="H118">
            <v>2192</v>
          </cell>
          <cell r="I118">
            <v>1</v>
          </cell>
          <cell r="J118" t="str">
            <v>Lecture</v>
          </cell>
          <cell r="K118">
            <v>24</v>
          </cell>
          <cell r="L118">
            <v>1</v>
          </cell>
          <cell r="P118" t="str">
            <v>UGRD</v>
          </cell>
          <cell r="S118">
            <v>709870184</v>
          </cell>
          <cell r="T118" t="str">
            <v>Charles</v>
          </cell>
          <cell r="U118" t="str">
            <v>Price</v>
          </cell>
          <cell r="V118" t="str">
            <v>CULTURE, RACE, RACI, SOCIAL</v>
          </cell>
          <cell r="W118" t="str">
            <v>First-Year Seminar: Blackness and Racialization: A Multidimensional Approach</v>
          </cell>
          <cell r="X118" t="str">
            <v>BLACKNESS AND RACIALIZATION</v>
          </cell>
          <cell r="Y118" t="str">
            <v>This seminar is an introduction to the history, social construction, cultural production, and lived experience of race in the United States and Jamaica (for comparison). The seminar will utilize historical, theoretical, ethnographic, and popular culture content to explain the effects, uses, durability, and pliability of racial formations.</v>
          </cell>
        </row>
        <row r="119">
          <cell r="C119" t="str">
            <v>ANTH89</v>
          </cell>
          <cell r="D119" t="str">
            <v>ANTH</v>
          </cell>
          <cell r="E119">
            <v>89</v>
          </cell>
          <cell r="F119" t="str">
            <v>FYS:  SPECIAL TOPICS</v>
          </cell>
          <cell r="G119" t="str">
            <v>BLACKNESS &amp; RACIALIZATION</v>
          </cell>
          <cell r="H119">
            <v>2182</v>
          </cell>
          <cell r="I119">
            <v>1</v>
          </cell>
          <cell r="J119" t="str">
            <v>Lecture</v>
          </cell>
          <cell r="K119">
            <v>87</v>
          </cell>
          <cell r="L119">
            <v>4</v>
          </cell>
          <cell r="O119" t="str">
            <v>M 2</v>
          </cell>
          <cell r="P119" t="str">
            <v>UGRD</v>
          </cell>
          <cell r="S119">
            <v>709870184</v>
          </cell>
          <cell r="T119" t="str">
            <v>Charles</v>
          </cell>
          <cell r="U119" t="str">
            <v>Price</v>
          </cell>
        </row>
        <row r="120">
          <cell r="C120" t="str">
            <v>ANTH89</v>
          </cell>
          <cell r="D120" t="str">
            <v>ANTH</v>
          </cell>
          <cell r="E120">
            <v>89</v>
          </cell>
          <cell r="F120" t="str">
            <v>FYS:  SPECIAL TOPICS</v>
          </cell>
          <cell r="G120" t="str">
            <v>GENDER TRAVEL AND TOURISM</v>
          </cell>
          <cell r="H120">
            <v>2182</v>
          </cell>
          <cell r="I120">
            <v>1</v>
          </cell>
          <cell r="J120" t="str">
            <v>Lecture</v>
          </cell>
          <cell r="K120">
            <v>87</v>
          </cell>
          <cell r="L120">
            <v>4</v>
          </cell>
          <cell r="O120" t="str">
            <v>M 2</v>
          </cell>
          <cell r="P120" t="str">
            <v>UGRD</v>
          </cell>
          <cell r="S120">
            <v>720479585</v>
          </cell>
          <cell r="T120" t="str">
            <v>Florence</v>
          </cell>
          <cell r="U120" t="str">
            <v>Babb</v>
          </cell>
        </row>
        <row r="121">
          <cell r="C121" t="str">
            <v>ANTH89</v>
          </cell>
          <cell r="D121" t="str">
            <v>ANTH</v>
          </cell>
          <cell r="E121">
            <v>89</v>
          </cell>
          <cell r="F121" t="str">
            <v>FYS:  SPECIAL TOPICS</v>
          </cell>
          <cell r="G121" t="str">
            <v>Blackness and Racialization</v>
          </cell>
          <cell r="H121">
            <v>2172</v>
          </cell>
          <cell r="I121">
            <v>1</v>
          </cell>
          <cell r="J121" t="str">
            <v>Lecture</v>
          </cell>
          <cell r="K121">
            <v>95</v>
          </cell>
          <cell r="L121">
            <v>5</v>
          </cell>
          <cell r="O121" t="str">
            <v>M 2</v>
          </cell>
          <cell r="P121" t="str">
            <v>UGRD</v>
          </cell>
          <cell r="S121">
            <v>709870184</v>
          </cell>
          <cell r="T121" t="str">
            <v>Charles</v>
          </cell>
          <cell r="U121" t="str">
            <v>Price</v>
          </cell>
        </row>
        <row r="122">
          <cell r="C122" t="str">
            <v>ANTH89</v>
          </cell>
          <cell r="D122" t="str">
            <v>ANTH</v>
          </cell>
          <cell r="E122">
            <v>89</v>
          </cell>
          <cell r="F122" t="str">
            <v>FYS:  SPECIAL TOPICS</v>
          </cell>
          <cell r="G122" t="str">
            <v>Inequality Stress and Health</v>
          </cell>
          <cell r="H122">
            <v>2172</v>
          </cell>
          <cell r="I122">
            <v>1</v>
          </cell>
          <cell r="J122" t="str">
            <v>Lecture</v>
          </cell>
          <cell r="K122">
            <v>95</v>
          </cell>
          <cell r="L122">
            <v>5</v>
          </cell>
          <cell r="O122" t="str">
            <v>M 2</v>
          </cell>
          <cell r="P122" t="str">
            <v>UGRD</v>
          </cell>
          <cell r="S122">
            <v>710888633</v>
          </cell>
          <cell r="T122" t="str">
            <v>Mark</v>
          </cell>
          <cell r="U122" t="str">
            <v>Sorensen</v>
          </cell>
        </row>
        <row r="123">
          <cell r="C123" t="str">
            <v>ANTH89</v>
          </cell>
          <cell r="D123" t="str">
            <v>ANTH</v>
          </cell>
          <cell r="E123">
            <v>89</v>
          </cell>
          <cell r="F123" t="str">
            <v>FYS:  SPECIAL TOPICS</v>
          </cell>
          <cell r="G123" t="str">
            <v>Latino Immigrant Ethnography</v>
          </cell>
          <cell r="H123">
            <v>2172</v>
          </cell>
          <cell r="I123">
            <v>1</v>
          </cell>
          <cell r="J123" t="str">
            <v>Lecture</v>
          </cell>
          <cell r="K123">
            <v>95</v>
          </cell>
          <cell r="L123">
            <v>5</v>
          </cell>
          <cell r="O123" t="str">
            <v>M 2</v>
          </cell>
          <cell r="P123" t="str">
            <v>UGRD</v>
          </cell>
          <cell r="S123">
            <v>730138677</v>
          </cell>
          <cell r="T123" t="str">
            <v>Angela</v>
          </cell>
          <cell r="U123" t="str">
            <v>Stuesse</v>
          </cell>
        </row>
        <row r="124">
          <cell r="C124" t="str">
            <v>ANTH89</v>
          </cell>
          <cell r="D124" t="str">
            <v>ANTH</v>
          </cell>
          <cell r="E124">
            <v>89</v>
          </cell>
          <cell r="F124" t="str">
            <v>FYS:  SPECIAL TOPICS</v>
          </cell>
          <cell r="G124" t="str">
            <v>American Indian Societies</v>
          </cell>
          <cell r="H124">
            <v>2172</v>
          </cell>
          <cell r="I124">
            <v>1</v>
          </cell>
          <cell r="J124" t="str">
            <v>Lecture</v>
          </cell>
          <cell r="K124">
            <v>95</v>
          </cell>
          <cell r="L124">
            <v>5</v>
          </cell>
          <cell r="O124" t="str">
            <v>M 2</v>
          </cell>
          <cell r="P124" t="str">
            <v>UGRD</v>
          </cell>
          <cell r="S124">
            <v>709307930</v>
          </cell>
          <cell r="T124" t="str">
            <v>Valerie</v>
          </cell>
          <cell r="U124" t="str">
            <v>Lambert</v>
          </cell>
        </row>
        <row r="125">
          <cell r="C125" t="str">
            <v>ANTH89</v>
          </cell>
          <cell r="D125" t="str">
            <v>ANTH</v>
          </cell>
          <cell r="E125">
            <v>89</v>
          </cell>
          <cell r="F125" t="str">
            <v>FYS:  SPECIAL TOPICS</v>
          </cell>
          <cell r="G125" t="str">
            <v>Inequality Stress and Health</v>
          </cell>
          <cell r="H125">
            <v>2172</v>
          </cell>
          <cell r="I125">
            <v>1</v>
          </cell>
          <cell r="J125" t="str">
            <v>Lecture</v>
          </cell>
          <cell r="K125">
            <v>95</v>
          </cell>
          <cell r="L125">
            <v>5</v>
          </cell>
          <cell r="O125" t="str">
            <v>M 2</v>
          </cell>
          <cell r="P125" t="str">
            <v>UGRD</v>
          </cell>
          <cell r="S125">
            <v>720223728</v>
          </cell>
          <cell r="T125" t="str">
            <v>Marissa</v>
          </cell>
          <cell r="U125" t="str">
            <v>Bruce</v>
          </cell>
        </row>
        <row r="126">
          <cell r="C126" t="str">
            <v>ANTH101</v>
          </cell>
          <cell r="D126" t="str">
            <v>ANTH</v>
          </cell>
          <cell r="E126">
            <v>101</v>
          </cell>
          <cell r="F126" t="str">
            <v>GEN ANTHROPOLOGY</v>
          </cell>
          <cell r="H126">
            <v>2194</v>
          </cell>
          <cell r="I126">
            <v>1</v>
          </cell>
          <cell r="J126" t="str">
            <v>Lecture</v>
          </cell>
          <cell r="K126">
            <v>8</v>
          </cell>
          <cell r="L126">
            <v>1</v>
          </cell>
          <cell r="O126" t="str">
            <v>M 2</v>
          </cell>
          <cell r="P126" t="str">
            <v>UGRD</v>
          </cell>
          <cell r="S126">
            <v>714378558</v>
          </cell>
          <cell r="T126" t="str">
            <v>Paul</v>
          </cell>
          <cell r="U126" t="str">
            <v>Schissel</v>
          </cell>
          <cell r="V126" t="str">
            <v>CULTURE, DEVELOPMENT, POPULATION</v>
          </cell>
          <cell r="W126" t="str">
            <v>General Anthropology</v>
          </cell>
          <cell r="X126" t="str">
            <v>GEN ANTHROPOLOGY</v>
          </cell>
          <cell r="Y126"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27">
          <cell r="C127" t="str">
            <v>ANTH101</v>
          </cell>
          <cell r="D127" t="str">
            <v>ANTH</v>
          </cell>
          <cell r="E127">
            <v>101</v>
          </cell>
          <cell r="F127" t="str">
            <v>GEN ANTHROPOLOGY</v>
          </cell>
          <cell r="H127">
            <v>2193</v>
          </cell>
          <cell r="I127">
            <v>1</v>
          </cell>
          <cell r="J127" t="str">
            <v>Lecture</v>
          </cell>
          <cell r="K127">
            <v>25</v>
          </cell>
          <cell r="L127">
            <v>1</v>
          </cell>
          <cell r="P127" t="str">
            <v>UGRD</v>
          </cell>
          <cell r="S127">
            <v>714383279</v>
          </cell>
          <cell r="T127" t="str">
            <v>Mary</v>
          </cell>
          <cell r="U127" t="str">
            <v>Morgan-Smith</v>
          </cell>
          <cell r="V127" t="str">
            <v>CULTURE, DEVELOPMENT, POPULATION</v>
          </cell>
          <cell r="W127" t="str">
            <v>General Anthropology</v>
          </cell>
          <cell r="X127" t="str">
            <v>GEN ANTHROPOLOGY</v>
          </cell>
          <cell r="Y127"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28">
          <cell r="C128" t="str">
            <v>ANTH101</v>
          </cell>
          <cell r="D128" t="str">
            <v>ANTH</v>
          </cell>
          <cell r="E128">
            <v>101</v>
          </cell>
          <cell r="F128" t="str">
            <v>GEN ANTHROPOLOGY</v>
          </cell>
          <cell r="H128">
            <v>2192</v>
          </cell>
          <cell r="I128">
            <v>1</v>
          </cell>
          <cell r="J128" t="str">
            <v>Lecture</v>
          </cell>
          <cell r="K128">
            <v>27</v>
          </cell>
          <cell r="L128">
            <v>1</v>
          </cell>
          <cell r="P128" t="str">
            <v>UGRD</v>
          </cell>
          <cell r="S128">
            <v>714383279</v>
          </cell>
          <cell r="T128" t="str">
            <v>Mary</v>
          </cell>
          <cell r="U128" t="str">
            <v>Morgan-Smith</v>
          </cell>
          <cell r="V128" t="str">
            <v>CULTURE, DEVELOPMENT, POPULATION</v>
          </cell>
          <cell r="W128" t="str">
            <v>General Anthropology</v>
          </cell>
          <cell r="X128" t="str">
            <v>GEN ANTHROPOLOGY</v>
          </cell>
          <cell r="Y128"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29">
          <cell r="C129" t="str">
            <v>ANTH101</v>
          </cell>
          <cell r="D129" t="str">
            <v>ANTH</v>
          </cell>
          <cell r="E129">
            <v>101</v>
          </cell>
          <cell r="F129" t="str">
            <v>GEN ANTHROPOLOGY</v>
          </cell>
          <cell r="H129">
            <v>2192</v>
          </cell>
          <cell r="I129">
            <v>1</v>
          </cell>
          <cell r="J129" t="str">
            <v>Lecture</v>
          </cell>
          <cell r="K129">
            <v>27</v>
          </cell>
          <cell r="L129">
            <v>1</v>
          </cell>
          <cell r="P129" t="str">
            <v>UGRD</v>
          </cell>
          <cell r="S129">
            <v>713683679</v>
          </cell>
          <cell r="T129" t="str">
            <v>Patricia</v>
          </cell>
          <cell r="U129" t="str">
            <v>Mcanany</v>
          </cell>
          <cell r="V129" t="str">
            <v>CULTURE, DEVELOPMENT, POPULATION</v>
          </cell>
          <cell r="W129" t="str">
            <v>General Anthropology</v>
          </cell>
          <cell r="X129" t="str">
            <v>GEN ANTHROPOLOGY</v>
          </cell>
          <cell r="Y129"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0">
          <cell r="C130" t="str">
            <v>ANTH101</v>
          </cell>
          <cell r="D130" t="str">
            <v>ANTH</v>
          </cell>
          <cell r="E130">
            <v>101</v>
          </cell>
          <cell r="F130" t="str">
            <v>GEN ANTHROPOLOGY</v>
          </cell>
          <cell r="H130">
            <v>2192</v>
          </cell>
          <cell r="I130">
            <v>1</v>
          </cell>
          <cell r="J130" t="str">
            <v>Lecture</v>
          </cell>
          <cell r="K130">
            <v>184</v>
          </cell>
          <cell r="L130">
            <v>10</v>
          </cell>
          <cell r="P130" t="str">
            <v>UGRD</v>
          </cell>
          <cell r="S130">
            <v>720082387</v>
          </cell>
          <cell r="T130" t="str">
            <v>Anna</v>
          </cell>
          <cell r="U130" t="str">
            <v>Kushkova</v>
          </cell>
          <cell r="V130" t="str">
            <v>CULTURE, DEVELOPMENT, POPULATION</v>
          </cell>
          <cell r="W130" t="str">
            <v>General Anthropology</v>
          </cell>
          <cell r="X130" t="str">
            <v>GEN ANTHROPOLOGY</v>
          </cell>
          <cell r="Y130"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1">
          <cell r="C131" t="str">
            <v>ANTH101</v>
          </cell>
          <cell r="D131" t="str">
            <v>ANTH</v>
          </cell>
          <cell r="E131">
            <v>101</v>
          </cell>
          <cell r="F131" t="str">
            <v>GEN ANTHROPOLOGY</v>
          </cell>
          <cell r="H131">
            <v>2192</v>
          </cell>
          <cell r="I131">
            <v>1</v>
          </cell>
          <cell r="J131" t="str">
            <v>Lecture</v>
          </cell>
          <cell r="K131">
            <v>184</v>
          </cell>
          <cell r="L131">
            <v>10</v>
          </cell>
          <cell r="P131" t="str">
            <v>UGRD</v>
          </cell>
          <cell r="S131">
            <v>713683679</v>
          </cell>
          <cell r="T131" t="str">
            <v>Patricia</v>
          </cell>
          <cell r="U131" t="str">
            <v>Mcanany</v>
          </cell>
          <cell r="V131" t="str">
            <v>CULTURE, DEVELOPMENT, POPULATION</v>
          </cell>
          <cell r="W131" t="str">
            <v>General Anthropology</v>
          </cell>
          <cell r="X131" t="str">
            <v>GEN ANTHROPOLOGY</v>
          </cell>
          <cell r="Y131"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2">
          <cell r="C132" t="str">
            <v>ANTH101</v>
          </cell>
          <cell r="D132" t="str">
            <v>ANTH</v>
          </cell>
          <cell r="E132">
            <v>101</v>
          </cell>
          <cell r="F132" t="str">
            <v>GEN ANTHROPOLOGY</v>
          </cell>
          <cell r="H132">
            <v>2189</v>
          </cell>
          <cell r="I132">
            <v>1</v>
          </cell>
          <cell r="J132" t="str">
            <v>Lecture</v>
          </cell>
          <cell r="K132">
            <v>18</v>
          </cell>
          <cell r="L132">
            <v>1</v>
          </cell>
          <cell r="P132" t="str">
            <v>UGRD</v>
          </cell>
          <cell r="S132">
            <v>705344933</v>
          </cell>
          <cell r="T132" t="str">
            <v>Kristina</v>
          </cell>
          <cell r="U132" t="str">
            <v>Killgrove</v>
          </cell>
          <cell r="V132" t="str">
            <v>CULTURE, DEVELOPMENT, POPULATION</v>
          </cell>
          <cell r="W132" t="str">
            <v>General Anthropology</v>
          </cell>
          <cell r="X132" t="str">
            <v>GEN ANTHROPOLOGY</v>
          </cell>
          <cell r="Y132"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3">
          <cell r="C133" t="str">
            <v>ANTH101</v>
          </cell>
          <cell r="D133" t="str">
            <v>ANTH</v>
          </cell>
          <cell r="E133">
            <v>101</v>
          </cell>
          <cell r="F133" t="str">
            <v>GEN ANTHROPOLOGY</v>
          </cell>
          <cell r="H133">
            <v>2189</v>
          </cell>
          <cell r="I133">
            <v>1</v>
          </cell>
          <cell r="J133" t="str">
            <v>Lecture</v>
          </cell>
          <cell r="K133">
            <v>25</v>
          </cell>
          <cell r="L133">
            <v>3</v>
          </cell>
          <cell r="P133" t="str">
            <v>UGRD</v>
          </cell>
          <cell r="S133">
            <v>714383279</v>
          </cell>
          <cell r="T133" t="str">
            <v>Mary</v>
          </cell>
          <cell r="U133" t="str">
            <v>Morgan-Smith</v>
          </cell>
          <cell r="V133" t="str">
            <v>CULTURE, DEVELOPMENT, POPULATION</v>
          </cell>
          <cell r="W133" t="str">
            <v>General Anthropology</v>
          </cell>
          <cell r="X133" t="str">
            <v>GEN ANTHROPOLOGY</v>
          </cell>
          <cell r="Y133"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4">
          <cell r="C134" t="str">
            <v>ANTH101</v>
          </cell>
          <cell r="D134" t="str">
            <v>ANTH</v>
          </cell>
          <cell r="E134">
            <v>101</v>
          </cell>
          <cell r="F134" t="str">
            <v>GEN ANTHROPOLOGY</v>
          </cell>
          <cell r="H134">
            <v>2189</v>
          </cell>
          <cell r="I134">
            <v>1</v>
          </cell>
          <cell r="J134" t="str">
            <v>Lecture</v>
          </cell>
          <cell r="K134">
            <v>704</v>
          </cell>
          <cell r="L134">
            <v>20</v>
          </cell>
          <cell r="P134" t="str">
            <v>UGRD</v>
          </cell>
          <cell r="S134">
            <v>709870184</v>
          </cell>
          <cell r="T134" t="str">
            <v>Charles</v>
          </cell>
          <cell r="U134" t="str">
            <v>Price</v>
          </cell>
          <cell r="V134" t="str">
            <v>CULTURE, DEVELOPMENT, POPULATION</v>
          </cell>
          <cell r="W134" t="str">
            <v>General Anthropology</v>
          </cell>
          <cell r="X134" t="str">
            <v>GEN ANTHROPOLOGY</v>
          </cell>
          <cell r="Y134"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5">
          <cell r="C135" t="str">
            <v>ANTH101</v>
          </cell>
          <cell r="D135" t="str">
            <v>ANTH</v>
          </cell>
          <cell r="E135">
            <v>101</v>
          </cell>
          <cell r="F135" t="str">
            <v>GEN ANTHROPOLOGY</v>
          </cell>
          <cell r="H135">
            <v>2189</v>
          </cell>
          <cell r="I135">
            <v>1</v>
          </cell>
          <cell r="J135" t="str">
            <v>Lecture</v>
          </cell>
          <cell r="K135">
            <v>704</v>
          </cell>
          <cell r="L135">
            <v>20</v>
          </cell>
          <cell r="P135" t="str">
            <v>UGRD</v>
          </cell>
          <cell r="S135">
            <v>715287202</v>
          </cell>
          <cell r="T135" t="str">
            <v>Colin</v>
          </cell>
          <cell r="U135" t="str">
            <v>West</v>
          </cell>
          <cell r="V135" t="str">
            <v>CULTURE, DEVELOPMENT, POPULATION</v>
          </cell>
          <cell r="W135" t="str">
            <v>General Anthropology</v>
          </cell>
          <cell r="X135" t="str">
            <v>GEN ANTHROPOLOGY</v>
          </cell>
          <cell r="Y135"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6">
          <cell r="C136" t="str">
            <v>ANTH101</v>
          </cell>
          <cell r="D136" t="str">
            <v>ANTH</v>
          </cell>
          <cell r="E136">
            <v>101</v>
          </cell>
          <cell r="F136" t="str">
            <v>GEN ANTHROPOLOGY</v>
          </cell>
          <cell r="H136">
            <v>2184</v>
          </cell>
          <cell r="I136">
            <v>1</v>
          </cell>
          <cell r="J136" t="str">
            <v>Lecture</v>
          </cell>
          <cell r="K136">
            <v>24</v>
          </cell>
          <cell r="L136">
            <v>1</v>
          </cell>
          <cell r="P136" t="str">
            <v>UGRD</v>
          </cell>
          <cell r="S136">
            <v>714383279</v>
          </cell>
          <cell r="T136" t="str">
            <v>Mary</v>
          </cell>
          <cell r="U136" t="str">
            <v>Morgan-Smith</v>
          </cell>
          <cell r="V136" t="str">
            <v>CULTURE, DEVELOPMENT, POPULATION</v>
          </cell>
          <cell r="W136" t="str">
            <v>General Anthropology</v>
          </cell>
          <cell r="X136" t="str">
            <v>GEN ANTHROPOLOGY</v>
          </cell>
          <cell r="Y136"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7">
          <cell r="C137" t="str">
            <v>ANTH101</v>
          </cell>
          <cell r="D137" t="str">
            <v>ANTH</v>
          </cell>
          <cell r="E137">
            <v>101</v>
          </cell>
          <cell r="F137" t="str">
            <v>GEN ANTHROPOLOGY</v>
          </cell>
          <cell r="H137">
            <v>2182</v>
          </cell>
          <cell r="I137">
            <v>1</v>
          </cell>
          <cell r="J137" t="str">
            <v>Lecture</v>
          </cell>
          <cell r="K137">
            <v>22</v>
          </cell>
          <cell r="L137">
            <v>4</v>
          </cell>
          <cell r="P137" t="str">
            <v>UGRD</v>
          </cell>
          <cell r="S137">
            <v>720082387</v>
          </cell>
          <cell r="T137" t="str">
            <v>Anna</v>
          </cell>
          <cell r="U137" t="str">
            <v>Kushkova</v>
          </cell>
          <cell r="V137" t="str">
            <v>CULTURE, DEVELOPMENT, POPULATION</v>
          </cell>
          <cell r="W137" t="str">
            <v>General Anthropology</v>
          </cell>
          <cell r="X137" t="str">
            <v>GEN ANTHROPOLOGY</v>
          </cell>
          <cell r="Y137"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8">
          <cell r="C138" t="str">
            <v>ANTH101</v>
          </cell>
          <cell r="D138" t="str">
            <v>ANTH</v>
          </cell>
          <cell r="E138">
            <v>101</v>
          </cell>
          <cell r="F138" t="str">
            <v>GEN ANTHROPOLOGY</v>
          </cell>
          <cell r="H138">
            <v>2182</v>
          </cell>
          <cell r="I138">
            <v>1</v>
          </cell>
          <cell r="J138" t="str">
            <v>Lecture</v>
          </cell>
          <cell r="K138">
            <v>22</v>
          </cell>
          <cell r="L138">
            <v>4</v>
          </cell>
          <cell r="P138" t="str">
            <v>UGRD</v>
          </cell>
          <cell r="V138" t="str">
            <v>CULTURE, DEVELOPMENT, POPULATION</v>
          </cell>
          <cell r="W138" t="str">
            <v>General Anthropology</v>
          </cell>
          <cell r="X138" t="str">
            <v>GEN ANTHROPOLOGY</v>
          </cell>
          <cell r="Y138"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39">
          <cell r="C139" t="str">
            <v>ANTH101</v>
          </cell>
          <cell r="D139" t="str">
            <v>ANTH</v>
          </cell>
          <cell r="E139">
            <v>101</v>
          </cell>
          <cell r="F139" t="str">
            <v>GEN ANTHROPOLOGY</v>
          </cell>
          <cell r="H139">
            <v>2182</v>
          </cell>
          <cell r="I139">
            <v>1</v>
          </cell>
          <cell r="J139" t="str">
            <v>Lecture</v>
          </cell>
          <cell r="K139">
            <v>312</v>
          </cell>
          <cell r="L139">
            <v>11</v>
          </cell>
          <cell r="P139" t="str">
            <v>UGRD</v>
          </cell>
          <cell r="S139">
            <v>715287202</v>
          </cell>
          <cell r="T139" t="str">
            <v>Colin</v>
          </cell>
          <cell r="U139" t="str">
            <v>West</v>
          </cell>
          <cell r="V139" t="str">
            <v>CULTURE, DEVELOPMENT, POPULATION</v>
          </cell>
          <cell r="W139" t="str">
            <v>General Anthropology</v>
          </cell>
          <cell r="X139" t="str">
            <v>GEN ANTHROPOLOGY</v>
          </cell>
          <cell r="Y139"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0">
          <cell r="C140" t="str">
            <v>ANTH101</v>
          </cell>
          <cell r="D140" t="str">
            <v>ANTH</v>
          </cell>
          <cell r="E140">
            <v>101</v>
          </cell>
          <cell r="F140" t="str">
            <v>GEN ANTHROPOLOGY</v>
          </cell>
          <cell r="H140">
            <v>2179</v>
          </cell>
          <cell r="I140">
            <v>1</v>
          </cell>
          <cell r="J140" t="str">
            <v>Lecture</v>
          </cell>
          <cell r="K140">
            <v>21</v>
          </cell>
          <cell r="L140">
            <v>3</v>
          </cell>
          <cell r="P140" t="str">
            <v>UGRD</v>
          </cell>
          <cell r="S140">
            <v>720082387</v>
          </cell>
          <cell r="T140" t="str">
            <v>Anna</v>
          </cell>
          <cell r="U140" t="str">
            <v>Kushkova</v>
          </cell>
          <cell r="V140" t="str">
            <v>CULTURE, DEVELOPMENT, POPULATION</v>
          </cell>
          <cell r="W140" t="str">
            <v>General Anthropology</v>
          </cell>
          <cell r="X140" t="str">
            <v>GEN ANTHROPOLOGY</v>
          </cell>
          <cell r="Y140"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1">
          <cell r="C141" t="str">
            <v>ANTH101</v>
          </cell>
          <cell r="D141" t="str">
            <v>ANTH</v>
          </cell>
          <cell r="E141">
            <v>101</v>
          </cell>
          <cell r="F141" t="str">
            <v>GEN ANTHROPOLOGY</v>
          </cell>
          <cell r="H141">
            <v>2179</v>
          </cell>
          <cell r="I141">
            <v>1</v>
          </cell>
          <cell r="J141" t="str">
            <v>Lecture</v>
          </cell>
          <cell r="K141">
            <v>21</v>
          </cell>
          <cell r="L141">
            <v>3</v>
          </cell>
          <cell r="P141" t="str">
            <v>UGRD</v>
          </cell>
          <cell r="S141">
            <v>720082387</v>
          </cell>
          <cell r="T141" t="str">
            <v>Anna</v>
          </cell>
          <cell r="U141" t="str">
            <v>Kushkova</v>
          </cell>
          <cell r="V141" t="str">
            <v>CULTURE, DEVELOPMENT, POPULATION</v>
          </cell>
          <cell r="W141" t="str">
            <v>General Anthropology</v>
          </cell>
          <cell r="X141" t="str">
            <v>GEN ANTHROPOLOGY</v>
          </cell>
          <cell r="Y141"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2">
          <cell r="C142" t="str">
            <v>ANTH101</v>
          </cell>
          <cell r="D142" t="str">
            <v>ANTH</v>
          </cell>
          <cell r="E142">
            <v>101</v>
          </cell>
          <cell r="F142" t="str">
            <v>GEN ANTHROPOLOGY</v>
          </cell>
          <cell r="H142">
            <v>2179</v>
          </cell>
          <cell r="I142">
            <v>1</v>
          </cell>
          <cell r="J142" t="str">
            <v>Lecture</v>
          </cell>
          <cell r="K142">
            <v>21</v>
          </cell>
          <cell r="L142">
            <v>3</v>
          </cell>
          <cell r="P142" t="str">
            <v>UGRD</v>
          </cell>
          <cell r="S142">
            <v>720082387</v>
          </cell>
          <cell r="T142" t="str">
            <v>Anna</v>
          </cell>
          <cell r="U142" t="str">
            <v>Kushkova</v>
          </cell>
          <cell r="V142" t="str">
            <v>CULTURE, DEVELOPMENT, POPULATION</v>
          </cell>
          <cell r="W142" t="str">
            <v>General Anthropology</v>
          </cell>
          <cell r="X142" t="str">
            <v>GEN ANTHROPOLOGY</v>
          </cell>
          <cell r="Y142"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3">
          <cell r="C143" t="str">
            <v>ANTH101</v>
          </cell>
          <cell r="D143" t="str">
            <v>ANTH</v>
          </cell>
          <cell r="E143">
            <v>101</v>
          </cell>
          <cell r="F143" t="str">
            <v>GEN ANTHROPOLOGY</v>
          </cell>
          <cell r="H143">
            <v>2179</v>
          </cell>
          <cell r="I143">
            <v>1</v>
          </cell>
          <cell r="J143" t="str">
            <v>Lecture</v>
          </cell>
          <cell r="K143">
            <v>696</v>
          </cell>
          <cell r="L143">
            <v>21</v>
          </cell>
          <cell r="P143" t="str">
            <v>UGRD</v>
          </cell>
          <cell r="S143">
            <v>715188077</v>
          </cell>
          <cell r="T143" t="str">
            <v>Anna</v>
          </cell>
          <cell r="U143" t="str">
            <v>Agbe-Davies</v>
          </cell>
          <cell r="V143" t="str">
            <v>CULTURE, DEVELOPMENT, POPULATION</v>
          </cell>
          <cell r="W143" t="str">
            <v>General Anthropology</v>
          </cell>
          <cell r="X143" t="str">
            <v>GEN ANTHROPOLOGY</v>
          </cell>
          <cell r="Y143"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4">
          <cell r="C144" t="str">
            <v>ANTH101</v>
          </cell>
          <cell r="D144" t="str">
            <v>ANTH</v>
          </cell>
          <cell r="E144">
            <v>101</v>
          </cell>
          <cell r="F144" t="str">
            <v>GEN ANTHROPOLOGY</v>
          </cell>
          <cell r="H144">
            <v>2179</v>
          </cell>
          <cell r="I144">
            <v>1</v>
          </cell>
          <cell r="J144" t="str">
            <v>Lecture</v>
          </cell>
          <cell r="K144">
            <v>696</v>
          </cell>
          <cell r="L144">
            <v>21</v>
          </cell>
          <cell r="P144" t="str">
            <v>UGRD</v>
          </cell>
          <cell r="S144">
            <v>715188077</v>
          </cell>
          <cell r="T144" t="str">
            <v>Anna</v>
          </cell>
          <cell r="U144" t="str">
            <v>Agbe-Davies</v>
          </cell>
          <cell r="V144" t="str">
            <v>CULTURE, DEVELOPMENT, POPULATION</v>
          </cell>
          <cell r="W144" t="str">
            <v>General Anthropology</v>
          </cell>
          <cell r="X144" t="str">
            <v>GEN ANTHROPOLOGY</v>
          </cell>
          <cell r="Y144"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5">
          <cell r="C145" t="str">
            <v>ANTH101</v>
          </cell>
          <cell r="D145" t="str">
            <v>ANTH</v>
          </cell>
          <cell r="E145">
            <v>101</v>
          </cell>
          <cell r="F145" t="str">
            <v>GEN ANTHROPOLOGY</v>
          </cell>
          <cell r="H145">
            <v>2179</v>
          </cell>
          <cell r="I145">
            <v>1</v>
          </cell>
          <cell r="J145" t="str">
            <v>Lecture</v>
          </cell>
          <cell r="K145">
            <v>696</v>
          </cell>
          <cell r="L145">
            <v>21</v>
          </cell>
          <cell r="P145" t="str">
            <v>UGRD</v>
          </cell>
          <cell r="S145">
            <v>714381174</v>
          </cell>
          <cell r="T145" t="str">
            <v>Taylor</v>
          </cell>
          <cell r="U145" t="str">
            <v>Livingston</v>
          </cell>
          <cell r="V145" t="str">
            <v>CULTURE, DEVELOPMENT, POPULATION</v>
          </cell>
          <cell r="W145" t="str">
            <v>General Anthropology</v>
          </cell>
          <cell r="X145" t="str">
            <v>GEN ANTHROPOLOGY</v>
          </cell>
          <cell r="Y145"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6">
          <cell r="C146" t="str">
            <v>ANTH101</v>
          </cell>
          <cell r="D146" t="str">
            <v>ANTH</v>
          </cell>
          <cell r="E146">
            <v>101</v>
          </cell>
          <cell r="F146" t="str">
            <v>GEN ANTHROPOLOGY</v>
          </cell>
          <cell r="H146">
            <v>2173</v>
          </cell>
          <cell r="I146">
            <v>1</v>
          </cell>
          <cell r="J146" t="str">
            <v>Lecture</v>
          </cell>
          <cell r="K146">
            <v>9</v>
          </cell>
          <cell r="L146">
            <v>3</v>
          </cell>
          <cell r="P146" t="str">
            <v>UGRD</v>
          </cell>
          <cell r="S146">
            <v>712412669</v>
          </cell>
          <cell r="T146" t="str">
            <v>Erin</v>
          </cell>
          <cell r="U146" t="str">
            <v>Stevens Nelson</v>
          </cell>
          <cell r="V146" t="str">
            <v>CULTURE, DEVELOPMENT, POPULATION</v>
          </cell>
          <cell r="W146" t="str">
            <v>General Anthropology</v>
          </cell>
          <cell r="X146" t="str">
            <v>GEN ANTHROPOLOGY</v>
          </cell>
          <cell r="Y146"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7">
          <cell r="C147" t="str">
            <v>ANTH101</v>
          </cell>
          <cell r="D147" t="str">
            <v>ANTH</v>
          </cell>
          <cell r="E147">
            <v>101</v>
          </cell>
          <cell r="F147" t="str">
            <v>GEN ANTHROPOLOGY</v>
          </cell>
          <cell r="H147">
            <v>2173</v>
          </cell>
          <cell r="I147">
            <v>1</v>
          </cell>
          <cell r="J147" t="str">
            <v>Lecture</v>
          </cell>
          <cell r="K147">
            <v>9</v>
          </cell>
          <cell r="L147">
            <v>3</v>
          </cell>
          <cell r="P147" t="str">
            <v>UGRD</v>
          </cell>
          <cell r="S147">
            <v>712412669</v>
          </cell>
          <cell r="T147" t="str">
            <v>Erin</v>
          </cell>
          <cell r="U147" t="str">
            <v>Stevens Nelson</v>
          </cell>
          <cell r="V147" t="str">
            <v>CULTURE, DEVELOPMENT, POPULATION</v>
          </cell>
          <cell r="W147" t="str">
            <v>General Anthropology</v>
          </cell>
          <cell r="X147" t="str">
            <v>GEN ANTHROPOLOGY</v>
          </cell>
          <cell r="Y147"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8">
          <cell r="C148" t="str">
            <v>ANTH101</v>
          </cell>
          <cell r="D148" t="str">
            <v>ANTH</v>
          </cell>
          <cell r="E148">
            <v>101</v>
          </cell>
          <cell r="F148" t="str">
            <v>GEN ANTHROPOLOGY</v>
          </cell>
          <cell r="H148">
            <v>2173</v>
          </cell>
          <cell r="I148">
            <v>1</v>
          </cell>
          <cell r="J148" t="str">
            <v>Lecture</v>
          </cell>
          <cell r="K148">
            <v>9</v>
          </cell>
          <cell r="L148">
            <v>3</v>
          </cell>
          <cell r="P148" t="str">
            <v>UGRD</v>
          </cell>
          <cell r="S148">
            <v>712412669</v>
          </cell>
          <cell r="T148" t="str">
            <v>Erin</v>
          </cell>
          <cell r="U148" t="str">
            <v>Stevens Nelson</v>
          </cell>
          <cell r="V148" t="str">
            <v>CULTURE, DEVELOPMENT, POPULATION</v>
          </cell>
          <cell r="W148" t="str">
            <v>General Anthropology</v>
          </cell>
          <cell r="X148" t="str">
            <v>GEN ANTHROPOLOGY</v>
          </cell>
          <cell r="Y148"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49">
          <cell r="C149" t="str">
            <v>ANTH101</v>
          </cell>
          <cell r="D149" t="str">
            <v>ANTH</v>
          </cell>
          <cell r="E149">
            <v>101</v>
          </cell>
          <cell r="F149" t="str">
            <v>GEN ANTHROPOLOGY</v>
          </cell>
          <cell r="H149">
            <v>2172</v>
          </cell>
          <cell r="I149">
            <v>1</v>
          </cell>
          <cell r="J149" t="str">
            <v>Lecture</v>
          </cell>
          <cell r="K149">
            <v>45</v>
          </cell>
          <cell r="L149">
            <v>6</v>
          </cell>
          <cell r="P149" t="str">
            <v>UGRD</v>
          </cell>
          <cell r="S149">
            <v>714493345</v>
          </cell>
          <cell r="T149" t="str">
            <v>Erin</v>
          </cell>
          <cell r="U149" t="str">
            <v>Parish</v>
          </cell>
          <cell r="V149" t="str">
            <v>CULTURE, DEVELOPMENT, POPULATION</v>
          </cell>
          <cell r="W149" t="str">
            <v>General Anthropology</v>
          </cell>
          <cell r="X149" t="str">
            <v>GEN ANTHROPOLOGY</v>
          </cell>
          <cell r="Y149"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0">
          <cell r="C150" t="str">
            <v>ANTH101</v>
          </cell>
          <cell r="D150" t="str">
            <v>ANTH</v>
          </cell>
          <cell r="E150">
            <v>101</v>
          </cell>
          <cell r="F150" t="str">
            <v>GEN ANTHROPOLOGY</v>
          </cell>
          <cell r="H150">
            <v>2172</v>
          </cell>
          <cell r="I150">
            <v>1</v>
          </cell>
          <cell r="J150" t="str">
            <v>Lecture</v>
          </cell>
          <cell r="K150">
            <v>45</v>
          </cell>
          <cell r="L150">
            <v>6</v>
          </cell>
          <cell r="P150" t="str">
            <v>UGRD</v>
          </cell>
          <cell r="S150">
            <v>712412669</v>
          </cell>
          <cell r="T150" t="str">
            <v>Erin</v>
          </cell>
          <cell r="U150" t="str">
            <v>Stevens Nelson</v>
          </cell>
          <cell r="V150" t="str">
            <v>CULTURE, DEVELOPMENT, POPULATION</v>
          </cell>
          <cell r="W150" t="str">
            <v>General Anthropology</v>
          </cell>
          <cell r="X150" t="str">
            <v>GEN ANTHROPOLOGY</v>
          </cell>
          <cell r="Y150"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1">
          <cell r="C151" t="str">
            <v>ANTH101</v>
          </cell>
          <cell r="D151" t="str">
            <v>ANTH</v>
          </cell>
          <cell r="E151">
            <v>101</v>
          </cell>
          <cell r="F151" t="str">
            <v>GEN ANTHROPOLOGY</v>
          </cell>
          <cell r="H151">
            <v>2172</v>
          </cell>
          <cell r="I151">
            <v>1</v>
          </cell>
          <cell r="J151" t="str">
            <v>Lecture</v>
          </cell>
          <cell r="K151">
            <v>45</v>
          </cell>
          <cell r="L151">
            <v>6</v>
          </cell>
          <cell r="P151" t="str">
            <v>UGRD</v>
          </cell>
          <cell r="S151">
            <v>712412669</v>
          </cell>
          <cell r="T151" t="str">
            <v>Erin</v>
          </cell>
          <cell r="U151" t="str">
            <v>Stevens Nelson</v>
          </cell>
          <cell r="V151" t="str">
            <v>CULTURE, DEVELOPMENT, POPULATION</v>
          </cell>
          <cell r="W151" t="str">
            <v>General Anthropology</v>
          </cell>
          <cell r="X151" t="str">
            <v>GEN ANTHROPOLOGY</v>
          </cell>
          <cell r="Y151"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2">
          <cell r="C152" t="str">
            <v>ANTH101</v>
          </cell>
          <cell r="D152" t="str">
            <v>ANTH</v>
          </cell>
          <cell r="E152">
            <v>101</v>
          </cell>
          <cell r="F152" t="str">
            <v>GEN ANTHROPOLOGY</v>
          </cell>
          <cell r="H152">
            <v>2172</v>
          </cell>
          <cell r="I152">
            <v>1</v>
          </cell>
          <cell r="J152" t="str">
            <v>Lecture</v>
          </cell>
          <cell r="K152">
            <v>45</v>
          </cell>
          <cell r="L152">
            <v>6</v>
          </cell>
          <cell r="P152" t="str">
            <v>UGRD</v>
          </cell>
          <cell r="S152">
            <v>712412669</v>
          </cell>
          <cell r="T152" t="str">
            <v>Erin</v>
          </cell>
          <cell r="U152" t="str">
            <v>Stevens Nelson</v>
          </cell>
          <cell r="V152" t="str">
            <v>CULTURE, DEVELOPMENT, POPULATION</v>
          </cell>
          <cell r="W152" t="str">
            <v>General Anthropology</v>
          </cell>
          <cell r="X152" t="str">
            <v>GEN ANTHROPOLOGY</v>
          </cell>
          <cell r="Y152"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3">
          <cell r="C153" t="str">
            <v>ANTH101</v>
          </cell>
          <cell r="D153" t="str">
            <v>ANTH</v>
          </cell>
          <cell r="E153">
            <v>101</v>
          </cell>
          <cell r="F153" t="str">
            <v>GEN ANTHROPOLOGY</v>
          </cell>
          <cell r="H153">
            <v>2172</v>
          </cell>
          <cell r="I153">
            <v>1</v>
          </cell>
          <cell r="J153" t="str">
            <v>Lecture</v>
          </cell>
          <cell r="K153">
            <v>45</v>
          </cell>
          <cell r="L153">
            <v>6</v>
          </cell>
          <cell r="P153" t="str">
            <v>UGRD</v>
          </cell>
          <cell r="S153">
            <v>714378558</v>
          </cell>
          <cell r="T153" t="str">
            <v>Paul</v>
          </cell>
          <cell r="U153" t="str">
            <v>Schissel</v>
          </cell>
          <cell r="V153" t="str">
            <v>CULTURE, DEVELOPMENT, POPULATION</v>
          </cell>
          <cell r="W153" t="str">
            <v>General Anthropology</v>
          </cell>
          <cell r="X153" t="str">
            <v>GEN ANTHROPOLOGY</v>
          </cell>
          <cell r="Y153"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4">
          <cell r="C154" t="str">
            <v>ANTH101</v>
          </cell>
          <cell r="D154" t="str">
            <v>ANTH</v>
          </cell>
          <cell r="E154">
            <v>101</v>
          </cell>
          <cell r="F154" t="str">
            <v>GEN ANTHROPOLOGY</v>
          </cell>
          <cell r="H154">
            <v>2172</v>
          </cell>
          <cell r="I154">
            <v>1</v>
          </cell>
          <cell r="J154" t="str">
            <v>Lecture</v>
          </cell>
          <cell r="K154">
            <v>253</v>
          </cell>
          <cell r="L154">
            <v>11</v>
          </cell>
          <cell r="P154" t="str">
            <v>UGRD</v>
          </cell>
          <cell r="S154">
            <v>714383279</v>
          </cell>
          <cell r="T154" t="str">
            <v>Mary</v>
          </cell>
          <cell r="U154" t="str">
            <v>Morgan-Smith</v>
          </cell>
          <cell r="V154" t="str">
            <v>CULTURE, DEVELOPMENT, POPULATION</v>
          </cell>
          <cell r="W154" t="str">
            <v>General Anthropology</v>
          </cell>
          <cell r="X154" t="str">
            <v>GEN ANTHROPOLOGY</v>
          </cell>
          <cell r="Y154"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5">
          <cell r="C155" t="str">
            <v>ANTH101</v>
          </cell>
          <cell r="D155" t="str">
            <v>ANTH</v>
          </cell>
          <cell r="E155">
            <v>101</v>
          </cell>
          <cell r="F155" t="str">
            <v>GEN ANTHROPOLOGY</v>
          </cell>
          <cell r="H155">
            <v>2172</v>
          </cell>
          <cell r="I155">
            <v>1</v>
          </cell>
          <cell r="J155" t="str">
            <v>Lecture</v>
          </cell>
          <cell r="K155">
            <v>253</v>
          </cell>
          <cell r="L155">
            <v>11</v>
          </cell>
          <cell r="P155" t="str">
            <v>UGRD</v>
          </cell>
          <cell r="S155">
            <v>715188077</v>
          </cell>
          <cell r="T155" t="str">
            <v>Anna</v>
          </cell>
          <cell r="U155" t="str">
            <v>Agbe-Davies</v>
          </cell>
          <cell r="V155" t="str">
            <v>CULTURE, DEVELOPMENT, POPULATION</v>
          </cell>
          <cell r="W155" t="str">
            <v>General Anthropology</v>
          </cell>
          <cell r="X155" t="str">
            <v>GEN ANTHROPOLOGY</v>
          </cell>
          <cell r="Y155"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6">
          <cell r="C156" t="str">
            <v>ANTH101</v>
          </cell>
          <cell r="D156" t="str">
            <v>ANTH</v>
          </cell>
          <cell r="E156">
            <v>101</v>
          </cell>
          <cell r="F156" t="str">
            <v>GEN ANTHROPOLOGY</v>
          </cell>
          <cell r="H156">
            <v>2169</v>
          </cell>
          <cell r="I156">
            <v>1</v>
          </cell>
          <cell r="J156" t="str">
            <v>Lecture</v>
          </cell>
          <cell r="K156">
            <v>27</v>
          </cell>
          <cell r="L156">
            <v>3</v>
          </cell>
          <cell r="P156" t="str">
            <v>UGRD</v>
          </cell>
          <cell r="S156">
            <v>712412669</v>
          </cell>
          <cell r="T156" t="str">
            <v>Erin</v>
          </cell>
          <cell r="U156" t="str">
            <v>Stevens Nelson</v>
          </cell>
          <cell r="V156" t="str">
            <v>CULTURE, DEVELOPMENT, POPULATION</v>
          </cell>
          <cell r="W156" t="str">
            <v>General Anthropology</v>
          </cell>
          <cell r="X156" t="str">
            <v>GEN ANTHROPOLOGY</v>
          </cell>
          <cell r="Y156"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7">
          <cell r="C157" t="str">
            <v>ANTH101</v>
          </cell>
          <cell r="D157" t="str">
            <v>ANTH</v>
          </cell>
          <cell r="E157">
            <v>101</v>
          </cell>
          <cell r="F157" t="str">
            <v>GEN ANTHROPOLOGY</v>
          </cell>
          <cell r="H157">
            <v>2169</v>
          </cell>
          <cell r="I157">
            <v>1</v>
          </cell>
          <cell r="J157" t="str">
            <v>Lecture</v>
          </cell>
          <cell r="K157">
            <v>27</v>
          </cell>
          <cell r="L157">
            <v>3</v>
          </cell>
          <cell r="P157" t="str">
            <v>UGRD</v>
          </cell>
          <cell r="S157">
            <v>712412669</v>
          </cell>
          <cell r="T157" t="str">
            <v>Erin</v>
          </cell>
          <cell r="U157" t="str">
            <v>Stevens Nelson</v>
          </cell>
          <cell r="V157" t="str">
            <v>CULTURE, DEVELOPMENT, POPULATION</v>
          </cell>
          <cell r="W157" t="str">
            <v>General Anthropology</v>
          </cell>
          <cell r="X157" t="str">
            <v>GEN ANTHROPOLOGY</v>
          </cell>
          <cell r="Y157"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8">
          <cell r="C158" t="str">
            <v>ANTH101</v>
          </cell>
          <cell r="D158" t="str">
            <v>ANTH</v>
          </cell>
          <cell r="E158">
            <v>101</v>
          </cell>
          <cell r="F158" t="str">
            <v>GEN ANTHROPOLOGY</v>
          </cell>
          <cell r="H158">
            <v>2169</v>
          </cell>
          <cell r="I158">
            <v>1</v>
          </cell>
          <cell r="J158" t="str">
            <v>Lecture</v>
          </cell>
          <cell r="K158">
            <v>27</v>
          </cell>
          <cell r="L158">
            <v>3</v>
          </cell>
          <cell r="P158" t="str">
            <v>UGRD</v>
          </cell>
          <cell r="S158">
            <v>712412669</v>
          </cell>
          <cell r="T158" t="str">
            <v>Erin</v>
          </cell>
          <cell r="U158" t="str">
            <v>Stevens Nelson</v>
          </cell>
          <cell r="V158" t="str">
            <v>CULTURE, DEVELOPMENT, POPULATION</v>
          </cell>
          <cell r="W158" t="str">
            <v>General Anthropology</v>
          </cell>
          <cell r="X158" t="str">
            <v>GEN ANTHROPOLOGY</v>
          </cell>
          <cell r="Y158"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59">
          <cell r="C159" t="str">
            <v>ANTH101</v>
          </cell>
          <cell r="D159" t="str">
            <v>ANTH</v>
          </cell>
          <cell r="E159">
            <v>101</v>
          </cell>
          <cell r="F159" t="str">
            <v>GEN ANTHROPOLOGY</v>
          </cell>
          <cell r="H159">
            <v>2169</v>
          </cell>
          <cell r="I159">
            <v>1</v>
          </cell>
          <cell r="J159" t="str">
            <v>Lecture</v>
          </cell>
          <cell r="K159">
            <v>730</v>
          </cell>
          <cell r="L159">
            <v>21</v>
          </cell>
          <cell r="P159" t="str">
            <v>UGRD</v>
          </cell>
          <cell r="S159">
            <v>709870184</v>
          </cell>
          <cell r="T159" t="str">
            <v>Charles</v>
          </cell>
          <cell r="U159" t="str">
            <v>Price</v>
          </cell>
          <cell r="V159" t="str">
            <v>CULTURE, DEVELOPMENT, POPULATION</v>
          </cell>
          <cell r="W159" t="str">
            <v>General Anthropology</v>
          </cell>
          <cell r="X159" t="str">
            <v>GEN ANTHROPOLOGY</v>
          </cell>
          <cell r="Y159"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60">
          <cell r="C160" t="str">
            <v>ANTH101</v>
          </cell>
          <cell r="D160" t="str">
            <v>ANTH</v>
          </cell>
          <cell r="E160">
            <v>101</v>
          </cell>
          <cell r="F160" t="str">
            <v>GEN ANTHROPOLOGY</v>
          </cell>
          <cell r="H160">
            <v>2169</v>
          </cell>
          <cell r="I160">
            <v>1</v>
          </cell>
          <cell r="J160" t="str">
            <v>Lecture</v>
          </cell>
          <cell r="K160">
            <v>730</v>
          </cell>
          <cell r="L160">
            <v>21</v>
          </cell>
          <cell r="P160" t="str">
            <v>UGRD</v>
          </cell>
          <cell r="S160">
            <v>715287202</v>
          </cell>
          <cell r="T160" t="str">
            <v>Colin</v>
          </cell>
          <cell r="U160" t="str">
            <v>West</v>
          </cell>
          <cell r="V160" t="str">
            <v>CULTURE, DEVELOPMENT, POPULATION</v>
          </cell>
          <cell r="W160" t="str">
            <v>General Anthropology</v>
          </cell>
          <cell r="X160" t="str">
            <v>GEN ANTHROPOLOGY</v>
          </cell>
          <cell r="Y160"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61">
          <cell r="C161" t="str">
            <v>ANTH101</v>
          </cell>
          <cell r="D161" t="str">
            <v>ANTH</v>
          </cell>
          <cell r="E161">
            <v>101</v>
          </cell>
          <cell r="F161" t="str">
            <v>GEN ANTHROPOLOGY</v>
          </cell>
          <cell r="H161">
            <v>2169</v>
          </cell>
          <cell r="I161">
            <v>1</v>
          </cell>
          <cell r="J161" t="str">
            <v>Lecture</v>
          </cell>
          <cell r="K161">
            <v>730</v>
          </cell>
          <cell r="L161">
            <v>21</v>
          </cell>
          <cell r="O161" t="str">
            <v>M 2</v>
          </cell>
          <cell r="P161" t="str">
            <v>UGRD</v>
          </cell>
          <cell r="S161">
            <v>704272334</v>
          </cell>
          <cell r="T161" t="str">
            <v>John</v>
          </cell>
          <cell r="U161" t="str">
            <v>Scarry</v>
          </cell>
          <cell r="V161" t="str">
            <v>CULTURE, DEVELOPMENT, POPULATION</v>
          </cell>
          <cell r="W161" t="str">
            <v>General Anthropology</v>
          </cell>
          <cell r="X161" t="str">
            <v>GEN ANTHROPOLOGY</v>
          </cell>
          <cell r="Y161" t="str">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ell>
        </row>
        <row r="162">
          <cell r="C162" t="str">
            <v>ANTH102</v>
          </cell>
          <cell r="D162" t="str">
            <v>ANTH</v>
          </cell>
          <cell r="E162">
            <v>102</v>
          </cell>
          <cell r="F162" t="str">
            <v>CULTURAL ANTH</v>
          </cell>
          <cell r="H162">
            <v>2194</v>
          </cell>
          <cell r="I162">
            <v>1</v>
          </cell>
          <cell r="J162" t="str">
            <v>Lecture</v>
          </cell>
          <cell r="K162">
            <v>25</v>
          </cell>
          <cell r="L162">
            <v>1</v>
          </cell>
          <cell r="O162" t="str">
            <v xml:space="preserve">? </v>
          </cell>
          <cell r="P162" t="str">
            <v>UGRD</v>
          </cell>
          <cell r="S162">
            <v>712631716</v>
          </cell>
          <cell r="T162" t="str">
            <v>Michele</v>
          </cell>
          <cell r="U162" t="str">
            <v>Rivkin-Fish</v>
          </cell>
          <cell r="V162" t="str">
            <v>CULTURE, SOCIAL</v>
          </cell>
          <cell r="W162" t="str">
            <v>Introduction to Cultural Anthropology</v>
          </cell>
          <cell r="X162" t="str">
            <v>CULTURAL ANTH</v>
          </cell>
          <cell r="Y162" t="str">
            <v>An introduction to non-Western cultures studied by anthropologists. Includes an in-depth focus on the cultural and social systems of several groups.</v>
          </cell>
        </row>
        <row r="163">
          <cell r="C163" t="str">
            <v>ANTH102</v>
          </cell>
          <cell r="D163" t="str">
            <v>ANTH</v>
          </cell>
          <cell r="E163">
            <v>102</v>
          </cell>
          <cell r="F163" t="str">
            <v>CULTURAL ANTH</v>
          </cell>
          <cell r="H163">
            <v>2193</v>
          </cell>
          <cell r="I163">
            <v>1</v>
          </cell>
          <cell r="J163" t="str">
            <v>Lecture</v>
          </cell>
          <cell r="K163">
            <v>25</v>
          </cell>
          <cell r="L163">
            <v>1</v>
          </cell>
          <cell r="O163" t="str">
            <v>M 2</v>
          </cell>
          <cell r="P163" t="str">
            <v>UGRD</v>
          </cell>
          <cell r="S163">
            <v>714383279</v>
          </cell>
          <cell r="T163" t="str">
            <v>Mary</v>
          </cell>
          <cell r="U163" t="str">
            <v>Morgan-Smith</v>
          </cell>
          <cell r="V163" t="str">
            <v>CULTURE, SOCIAL</v>
          </cell>
          <cell r="W163" t="str">
            <v>Introduction to Cultural Anthropology</v>
          </cell>
          <cell r="X163" t="str">
            <v>CULTURAL ANTH</v>
          </cell>
          <cell r="Y163" t="str">
            <v>An introduction to non-Western cultures studied by anthropologists. Includes an in-depth focus on the cultural and social systems of several groups.</v>
          </cell>
        </row>
        <row r="164">
          <cell r="C164" t="str">
            <v>ANTH102</v>
          </cell>
          <cell r="D164" t="str">
            <v>ANTH</v>
          </cell>
          <cell r="E164">
            <v>102</v>
          </cell>
          <cell r="F164" t="str">
            <v>CULTURAL ANTH</v>
          </cell>
          <cell r="H164">
            <v>2192</v>
          </cell>
          <cell r="I164">
            <v>1</v>
          </cell>
          <cell r="J164" t="str">
            <v>Lecture</v>
          </cell>
          <cell r="K164">
            <v>26</v>
          </cell>
          <cell r="L164">
            <v>1</v>
          </cell>
          <cell r="O164" t="str">
            <v>M 2</v>
          </cell>
          <cell r="P164" t="str">
            <v>UGRD</v>
          </cell>
          <cell r="S164">
            <v>714383279</v>
          </cell>
          <cell r="T164" t="str">
            <v>Mary</v>
          </cell>
          <cell r="U164" t="str">
            <v>Morgan-Smith</v>
          </cell>
          <cell r="V164" t="str">
            <v>CULTURE, SOCIAL</v>
          </cell>
          <cell r="W164" t="str">
            <v>Introduction to Cultural Anthropology</v>
          </cell>
          <cell r="X164" t="str">
            <v>CULTURAL ANTH</v>
          </cell>
          <cell r="Y164" t="str">
            <v>An introduction to non-Western cultures studied by anthropologists. Includes an in-depth focus on the cultural and social systems of several groups.</v>
          </cell>
        </row>
        <row r="165">
          <cell r="C165" t="str">
            <v>ANTH102</v>
          </cell>
          <cell r="D165" t="str">
            <v>ANTH</v>
          </cell>
          <cell r="E165">
            <v>102</v>
          </cell>
          <cell r="F165" t="str">
            <v>CULTURAL ANTH</v>
          </cell>
          <cell r="H165">
            <v>2192</v>
          </cell>
          <cell r="I165">
            <v>1</v>
          </cell>
          <cell r="J165" t="str">
            <v>Lecture</v>
          </cell>
          <cell r="K165">
            <v>228</v>
          </cell>
          <cell r="L165">
            <v>7</v>
          </cell>
          <cell r="O165" t="str">
            <v>M 2</v>
          </cell>
          <cell r="P165" t="str">
            <v>UGRD</v>
          </cell>
          <cell r="S165">
            <v>713683679</v>
          </cell>
          <cell r="T165" t="str">
            <v>Patricia</v>
          </cell>
          <cell r="U165" t="str">
            <v>Mcanany</v>
          </cell>
          <cell r="V165" t="str">
            <v>CULTURE, SOCIAL</v>
          </cell>
          <cell r="W165" t="str">
            <v>Introduction to Cultural Anthropology</v>
          </cell>
          <cell r="X165" t="str">
            <v>CULTURAL ANTH</v>
          </cell>
          <cell r="Y165" t="str">
            <v>An introduction to non-Western cultures studied by anthropologists. Includes an in-depth focus on the cultural and social systems of several groups.</v>
          </cell>
        </row>
        <row r="166">
          <cell r="C166" t="str">
            <v>ANTH102</v>
          </cell>
          <cell r="D166" t="str">
            <v>ANTH</v>
          </cell>
          <cell r="E166">
            <v>102</v>
          </cell>
          <cell r="F166" t="str">
            <v>CULTURAL ANTH</v>
          </cell>
          <cell r="H166">
            <v>2192</v>
          </cell>
          <cell r="I166">
            <v>1</v>
          </cell>
          <cell r="J166" t="str">
            <v>Lecture</v>
          </cell>
          <cell r="K166">
            <v>228</v>
          </cell>
          <cell r="L166">
            <v>7</v>
          </cell>
          <cell r="O166" t="str">
            <v>M 2</v>
          </cell>
          <cell r="P166" t="str">
            <v>UGRD</v>
          </cell>
          <cell r="S166">
            <v>720082387</v>
          </cell>
          <cell r="T166" t="str">
            <v>Anna</v>
          </cell>
          <cell r="U166" t="str">
            <v>Kushkova</v>
          </cell>
          <cell r="V166" t="str">
            <v>CULTURE, SOCIAL</v>
          </cell>
          <cell r="W166" t="str">
            <v>Introduction to Cultural Anthropology</v>
          </cell>
          <cell r="X166" t="str">
            <v>CULTURAL ANTH</v>
          </cell>
          <cell r="Y166" t="str">
            <v>An introduction to non-Western cultures studied by anthropologists. Includes an in-depth focus on the cultural and social systems of several groups.</v>
          </cell>
        </row>
        <row r="167">
          <cell r="C167" t="str">
            <v>ANTH102</v>
          </cell>
          <cell r="D167" t="str">
            <v>ANTH</v>
          </cell>
          <cell r="E167">
            <v>102</v>
          </cell>
          <cell r="F167" t="str">
            <v>CULTURAL ANTH</v>
          </cell>
          <cell r="H167">
            <v>2189</v>
          </cell>
          <cell r="I167">
            <v>1</v>
          </cell>
          <cell r="J167" t="str">
            <v>Lecture</v>
          </cell>
          <cell r="K167">
            <v>119</v>
          </cell>
          <cell r="L167">
            <v>4</v>
          </cell>
          <cell r="O167" t="str">
            <v>M 2</v>
          </cell>
          <cell r="P167" t="str">
            <v>UGRD</v>
          </cell>
          <cell r="S167">
            <v>730138677</v>
          </cell>
          <cell r="T167" t="str">
            <v>Angela</v>
          </cell>
          <cell r="U167" t="str">
            <v>Stuesse</v>
          </cell>
          <cell r="V167" t="str">
            <v>CULTURE, SOCIAL</v>
          </cell>
          <cell r="W167" t="str">
            <v>Introduction to Cultural Anthropology</v>
          </cell>
          <cell r="X167" t="str">
            <v>CULTURAL ANTH</v>
          </cell>
          <cell r="Y167" t="str">
            <v>An introduction to non-Western cultures studied by anthropologists. Includes an in-depth focus on the cultural and social systems of several groups.</v>
          </cell>
        </row>
        <row r="168">
          <cell r="C168" t="str">
            <v>ANTH102</v>
          </cell>
          <cell r="D168" t="str">
            <v>ANTH</v>
          </cell>
          <cell r="E168">
            <v>102</v>
          </cell>
          <cell r="F168" t="str">
            <v>CULTURAL ANTH</v>
          </cell>
          <cell r="H168">
            <v>2189</v>
          </cell>
          <cell r="I168">
            <v>1</v>
          </cell>
          <cell r="J168" t="str">
            <v>Lecture</v>
          </cell>
          <cell r="K168">
            <v>26</v>
          </cell>
          <cell r="L168">
            <v>3</v>
          </cell>
          <cell r="P168" t="str">
            <v>UGRD</v>
          </cell>
          <cell r="S168">
            <v>705344933</v>
          </cell>
          <cell r="T168" t="str">
            <v>Kristina</v>
          </cell>
          <cell r="U168" t="str">
            <v>Killgrove</v>
          </cell>
          <cell r="V168" t="str">
            <v>CULTURE, SOCIAL</v>
          </cell>
          <cell r="W168" t="str">
            <v>Introduction to Cultural Anthropology</v>
          </cell>
          <cell r="X168" t="str">
            <v>CULTURAL ANTH</v>
          </cell>
          <cell r="Y168" t="str">
            <v>An introduction to non-Western cultures studied by anthropologists. Includes an in-depth focus on the cultural and social systems of several groups.</v>
          </cell>
        </row>
        <row r="169">
          <cell r="C169" t="str">
            <v>ANTH102</v>
          </cell>
          <cell r="D169" t="str">
            <v>ANTH</v>
          </cell>
          <cell r="E169">
            <v>102</v>
          </cell>
          <cell r="F169" t="str">
            <v>CULTURAL ANTH</v>
          </cell>
          <cell r="H169">
            <v>2184</v>
          </cell>
          <cell r="I169">
            <v>1</v>
          </cell>
          <cell r="J169" t="str">
            <v>Lecture</v>
          </cell>
          <cell r="K169">
            <v>24</v>
          </cell>
          <cell r="L169">
            <v>3</v>
          </cell>
          <cell r="P169" t="str">
            <v>UGRD</v>
          </cell>
          <cell r="S169">
            <v>710237619</v>
          </cell>
          <cell r="T169" t="str">
            <v>Karaleah</v>
          </cell>
          <cell r="U169" t="str">
            <v>Reichart</v>
          </cell>
          <cell r="V169" t="str">
            <v>CULTURE, SOCIAL</v>
          </cell>
          <cell r="W169" t="str">
            <v>Introduction to Cultural Anthropology</v>
          </cell>
          <cell r="X169" t="str">
            <v>CULTURAL ANTH</v>
          </cell>
          <cell r="Y169" t="str">
            <v>An introduction to non-Western cultures studied by anthropologists. Includes an in-depth focus on the cultural and social systems of several groups.</v>
          </cell>
        </row>
        <row r="170">
          <cell r="C170" t="str">
            <v>ANTH102</v>
          </cell>
          <cell r="D170" t="str">
            <v>ANTH</v>
          </cell>
          <cell r="E170">
            <v>102</v>
          </cell>
          <cell r="F170" t="str">
            <v>CULTURAL ANTH</v>
          </cell>
          <cell r="H170">
            <v>2183</v>
          </cell>
          <cell r="I170">
            <v>1</v>
          </cell>
          <cell r="J170" t="str">
            <v>Lecture</v>
          </cell>
          <cell r="K170">
            <v>25</v>
          </cell>
          <cell r="L170">
            <v>1</v>
          </cell>
          <cell r="P170" t="str">
            <v>UGRD</v>
          </cell>
          <cell r="S170">
            <v>702112432</v>
          </cell>
          <cell r="T170" t="str">
            <v>Amy</v>
          </cell>
          <cell r="U170" t="str">
            <v>Mortensen</v>
          </cell>
          <cell r="V170" t="str">
            <v>CULTURE, SOCIAL</v>
          </cell>
          <cell r="W170" t="str">
            <v>Introduction to Cultural Anthropology</v>
          </cell>
          <cell r="X170" t="str">
            <v>CULTURAL ANTH</v>
          </cell>
          <cell r="Y170" t="str">
            <v>An introduction to non-Western cultures studied by anthropologists. Includes an in-depth focus on the cultural and social systems of several groups.</v>
          </cell>
        </row>
        <row r="171">
          <cell r="C171" t="str">
            <v>ANTH102</v>
          </cell>
          <cell r="D171" t="str">
            <v>ANTH</v>
          </cell>
          <cell r="E171">
            <v>102</v>
          </cell>
          <cell r="F171" t="str">
            <v>CULTURAL ANTH</v>
          </cell>
          <cell r="H171">
            <v>2182</v>
          </cell>
          <cell r="I171">
            <v>1</v>
          </cell>
          <cell r="J171" t="str">
            <v>Lecture</v>
          </cell>
          <cell r="K171">
            <v>26</v>
          </cell>
          <cell r="L171">
            <v>3</v>
          </cell>
          <cell r="P171" t="str">
            <v>UGRD</v>
          </cell>
          <cell r="S171">
            <v>720082387</v>
          </cell>
          <cell r="T171" t="str">
            <v>Anna</v>
          </cell>
          <cell r="U171" t="str">
            <v>Kushkova</v>
          </cell>
          <cell r="V171" t="str">
            <v>CULTURE, SOCIAL</v>
          </cell>
          <cell r="W171" t="str">
            <v>Introduction to Cultural Anthropology</v>
          </cell>
          <cell r="X171" t="str">
            <v>CULTURAL ANTH</v>
          </cell>
          <cell r="Y171" t="str">
            <v>An introduction to non-Western cultures studied by anthropologists. Includes an in-depth focus on the cultural and social systems of several groups.</v>
          </cell>
        </row>
        <row r="172">
          <cell r="C172" t="str">
            <v>ANTH102</v>
          </cell>
          <cell r="D172" t="str">
            <v>ANTH</v>
          </cell>
          <cell r="E172">
            <v>102</v>
          </cell>
          <cell r="F172" t="str">
            <v>CULTURAL ANTH</v>
          </cell>
          <cell r="H172">
            <v>2179</v>
          </cell>
          <cell r="I172">
            <v>1</v>
          </cell>
          <cell r="J172" t="str">
            <v>Lecture</v>
          </cell>
          <cell r="K172">
            <v>240</v>
          </cell>
          <cell r="L172">
            <v>7</v>
          </cell>
          <cell r="O172" t="str">
            <v>M 2</v>
          </cell>
          <cell r="P172" t="str">
            <v>UGRD</v>
          </cell>
          <cell r="S172">
            <v>709307930</v>
          </cell>
          <cell r="T172" t="str">
            <v>Valerie</v>
          </cell>
          <cell r="U172" t="str">
            <v>Lambert</v>
          </cell>
          <cell r="V172" t="str">
            <v>CULTURE, SOCIAL</v>
          </cell>
          <cell r="W172" t="str">
            <v>Introduction to Cultural Anthropology</v>
          </cell>
          <cell r="X172" t="str">
            <v>CULTURAL ANTH</v>
          </cell>
          <cell r="Y172" t="str">
            <v>An introduction to non-Western cultures studied by anthropologists. Includes an in-depth focus on the cultural and social systems of several groups.</v>
          </cell>
        </row>
        <row r="173">
          <cell r="C173" t="str">
            <v>ANTH102</v>
          </cell>
          <cell r="D173" t="str">
            <v>ANTH</v>
          </cell>
          <cell r="E173">
            <v>102</v>
          </cell>
          <cell r="F173" t="str">
            <v>CULTURAL ANTH</v>
          </cell>
          <cell r="H173">
            <v>2179</v>
          </cell>
          <cell r="I173">
            <v>1</v>
          </cell>
          <cell r="J173" t="str">
            <v>Lecture</v>
          </cell>
          <cell r="K173">
            <v>25</v>
          </cell>
          <cell r="L173">
            <v>3</v>
          </cell>
          <cell r="O173" t="str">
            <v>M 2</v>
          </cell>
          <cell r="P173" t="str">
            <v>UGRD</v>
          </cell>
          <cell r="S173">
            <v>720082387</v>
          </cell>
          <cell r="T173" t="str">
            <v>Anna</v>
          </cell>
          <cell r="U173" t="str">
            <v>Kushkova</v>
          </cell>
          <cell r="V173" t="str">
            <v>CULTURE, SOCIAL</v>
          </cell>
          <cell r="W173" t="str">
            <v>Introduction to Cultural Anthropology</v>
          </cell>
          <cell r="X173" t="str">
            <v>CULTURAL ANTH</v>
          </cell>
          <cell r="Y173" t="str">
            <v>An introduction to non-Western cultures studied by anthropologists. Includes an in-depth focus on the cultural and social systems of several groups.</v>
          </cell>
        </row>
        <row r="174">
          <cell r="C174" t="str">
            <v>ANTH102</v>
          </cell>
          <cell r="D174" t="str">
            <v>ANTH</v>
          </cell>
          <cell r="E174">
            <v>102</v>
          </cell>
          <cell r="F174" t="str">
            <v>CULTURAL ANTH</v>
          </cell>
          <cell r="H174">
            <v>2179</v>
          </cell>
          <cell r="I174">
            <v>1</v>
          </cell>
          <cell r="J174" t="str">
            <v>Lecture</v>
          </cell>
          <cell r="K174">
            <v>25</v>
          </cell>
          <cell r="L174">
            <v>3</v>
          </cell>
          <cell r="O174" t="str">
            <v>M 2</v>
          </cell>
          <cell r="P174" t="str">
            <v>UGRD</v>
          </cell>
          <cell r="S174">
            <v>720082387</v>
          </cell>
          <cell r="T174" t="str">
            <v>Anna</v>
          </cell>
          <cell r="U174" t="str">
            <v>Kushkova</v>
          </cell>
          <cell r="V174" t="str">
            <v>CULTURE, SOCIAL</v>
          </cell>
          <cell r="W174" t="str">
            <v>Introduction to Cultural Anthropology</v>
          </cell>
          <cell r="X174" t="str">
            <v>CULTURAL ANTH</v>
          </cell>
          <cell r="Y174" t="str">
            <v>An introduction to non-Western cultures studied by anthropologists. Includes an in-depth focus on the cultural and social systems of several groups.</v>
          </cell>
        </row>
        <row r="175">
          <cell r="C175" t="str">
            <v>ANTH102</v>
          </cell>
          <cell r="D175" t="str">
            <v>ANTH</v>
          </cell>
          <cell r="E175">
            <v>102</v>
          </cell>
          <cell r="F175" t="str">
            <v>CULTURAL ANTH</v>
          </cell>
          <cell r="H175">
            <v>2179</v>
          </cell>
          <cell r="I175">
            <v>1</v>
          </cell>
          <cell r="J175" t="str">
            <v>Lecture</v>
          </cell>
          <cell r="K175">
            <v>25</v>
          </cell>
          <cell r="L175">
            <v>3</v>
          </cell>
          <cell r="O175" t="str">
            <v>M 2</v>
          </cell>
          <cell r="P175" t="str">
            <v>UGRD</v>
          </cell>
          <cell r="S175">
            <v>720082387</v>
          </cell>
          <cell r="T175" t="str">
            <v>Anna</v>
          </cell>
          <cell r="U175" t="str">
            <v>Kushkova</v>
          </cell>
          <cell r="V175" t="str">
            <v>CULTURE, SOCIAL</v>
          </cell>
          <cell r="W175" t="str">
            <v>Introduction to Cultural Anthropology</v>
          </cell>
          <cell r="X175" t="str">
            <v>CULTURAL ANTH</v>
          </cell>
          <cell r="Y175" t="str">
            <v>An introduction to non-Western cultures studied by anthropologists. Includes an in-depth focus on the cultural and social systems of several groups.</v>
          </cell>
        </row>
        <row r="176">
          <cell r="C176" t="str">
            <v>ANTH102</v>
          </cell>
          <cell r="D176" t="str">
            <v>ANTH</v>
          </cell>
          <cell r="E176">
            <v>102</v>
          </cell>
          <cell r="F176" t="str">
            <v>CULTURAL ANTH</v>
          </cell>
          <cell r="H176">
            <v>2174</v>
          </cell>
          <cell r="I176">
            <v>1</v>
          </cell>
          <cell r="J176" t="str">
            <v>Lecture</v>
          </cell>
          <cell r="K176">
            <v>25</v>
          </cell>
          <cell r="L176">
            <v>4</v>
          </cell>
          <cell r="O176" t="str">
            <v xml:space="preserve">? </v>
          </cell>
          <cell r="P176" t="str">
            <v>UGRD</v>
          </cell>
          <cell r="S176">
            <v>720203701</v>
          </cell>
          <cell r="T176" t="str">
            <v>Andrew</v>
          </cell>
          <cell r="U176" t="str">
            <v>Ofstehage</v>
          </cell>
          <cell r="V176" t="str">
            <v>CULTURE, SOCIAL</v>
          </cell>
          <cell r="W176" t="str">
            <v>Introduction to Cultural Anthropology</v>
          </cell>
          <cell r="X176" t="str">
            <v>CULTURAL ANTH</v>
          </cell>
          <cell r="Y176" t="str">
            <v>An introduction to non-Western cultures studied by anthropologists. Includes an in-depth focus on the cultural and social systems of several groups.</v>
          </cell>
        </row>
        <row r="177">
          <cell r="C177" t="str">
            <v>ANTH102</v>
          </cell>
          <cell r="D177" t="str">
            <v>ANTH</v>
          </cell>
          <cell r="E177">
            <v>102</v>
          </cell>
          <cell r="F177" t="str">
            <v>CULTURAL ANTH</v>
          </cell>
          <cell r="H177">
            <v>2174</v>
          </cell>
          <cell r="I177">
            <v>1</v>
          </cell>
          <cell r="J177" t="str">
            <v>Lecture</v>
          </cell>
          <cell r="K177">
            <v>25</v>
          </cell>
          <cell r="L177">
            <v>4</v>
          </cell>
          <cell r="P177" t="str">
            <v>UGRD</v>
          </cell>
          <cell r="S177">
            <v>720203701</v>
          </cell>
          <cell r="T177" t="str">
            <v>Andrew</v>
          </cell>
          <cell r="U177" t="str">
            <v>Ofstehage</v>
          </cell>
          <cell r="V177" t="str">
            <v>CULTURE, SOCIAL</v>
          </cell>
          <cell r="W177" t="str">
            <v>Introduction to Cultural Anthropology</v>
          </cell>
          <cell r="X177" t="str">
            <v>CULTURAL ANTH</v>
          </cell>
          <cell r="Y177" t="str">
            <v>An introduction to non-Western cultures studied by anthropologists. Includes an in-depth focus on the cultural and social systems of several groups.</v>
          </cell>
        </row>
        <row r="178">
          <cell r="C178" t="str">
            <v>ANTH102</v>
          </cell>
          <cell r="D178" t="str">
            <v>ANTH</v>
          </cell>
          <cell r="E178">
            <v>102</v>
          </cell>
          <cell r="F178" t="str">
            <v>CULTURAL ANTH</v>
          </cell>
          <cell r="H178">
            <v>2174</v>
          </cell>
          <cell r="I178">
            <v>1</v>
          </cell>
          <cell r="J178" t="str">
            <v>Lecture</v>
          </cell>
          <cell r="K178">
            <v>25</v>
          </cell>
          <cell r="L178">
            <v>4</v>
          </cell>
          <cell r="P178" t="str">
            <v>UGRD</v>
          </cell>
          <cell r="S178">
            <v>720203701</v>
          </cell>
          <cell r="T178" t="str">
            <v>Andrew</v>
          </cell>
          <cell r="U178" t="str">
            <v>Ofstehage</v>
          </cell>
          <cell r="V178" t="str">
            <v>CULTURE, SOCIAL</v>
          </cell>
          <cell r="W178" t="str">
            <v>Introduction to Cultural Anthropology</v>
          </cell>
          <cell r="X178" t="str">
            <v>CULTURAL ANTH</v>
          </cell>
          <cell r="Y178" t="str">
            <v>An introduction to non-Western cultures studied by anthropologists. Includes an in-depth focus on the cultural and social systems of several groups.</v>
          </cell>
        </row>
        <row r="179">
          <cell r="C179" t="str">
            <v>ANTH102</v>
          </cell>
          <cell r="D179" t="str">
            <v>ANTH</v>
          </cell>
          <cell r="E179">
            <v>102</v>
          </cell>
          <cell r="F179" t="str">
            <v>CULTURAL ANTH</v>
          </cell>
          <cell r="H179">
            <v>2173</v>
          </cell>
          <cell r="I179">
            <v>1</v>
          </cell>
          <cell r="J179" t="str">
            <v>Lecture</v>
          </cell>
          <cell r="K179">
            <v>14</v>
          </cell>
          <cell r="L179">
            <v>1</v>
          </cell>
          <cell r="O179" t="str">
            <v>M 2</v>
          </cell>
          <cell r="P179" t="str">
            <v>UGRD</v>
          </cell>
          <cell r="S179">
            <v>730181843</v>
          </cell>
          <cell r="T179" t="str">
            <v>Dwayne</v>
          </cell>
          <cell r="U179" t="str">
            <v>Dixon</v>
          </cell>
          <cell r="V179" t="str">
            <v>CULTURE, SOCIAL</v>
          </cell>
          <cell r="W179" t="str">
            <v>Introduction to Cultural Anthropology</v>
          </cell>
          <cell r="X179" t="str">
            <v>CULTURAL ANTH</v>
          </cell>
          <cell r="Y179" t="str">
            <v>An introduction to non-Western cultures studied by anthropologists. Includes an in-depth focus on the cultural and social systems of several groups.</v>
          </cell>
        </row>
        <row r="180">
          <cell r="C180" t="str">
            <v>ANTH102</v>
          </cell>
          <cell r="D180" t="str">
            <v>ANTH</v>
          </cell>
          <cell r="E180">
            <v>102</v>
          </cell>
          <cell r="F180" t="str">
            <v>CULTURAL ANTH</v>
          </cell>
          <cell r="H180">
            <v>2172</v>
          </cell>
          <cell r="I180">
            <v>1</v>
          </cell>
          <cell r="J180" t="str">
            <v>Lecture</v>
          </cell>
          <cell r="K180">
            <v>22</v>
          </cell>
          <cell r="L180">
            <v>3</v>
          </cell>
          <cell r="P180" t="str">
            <v>UGRD</v>
          </cell>
          <cell r="S180">
            <v>710237619</v>
          </cell>
          <cell r="T180" t="str">
            <v>Karaleah</v>
          </cell>
          <cell r="U180" t="str">
            <v>Reichart</v>
          </cell>
          <cell r="V180" t="str">
            <v>CULTURE, SOCIAL</v>
          </cell>
          <cell r="W180" t="str">
            <v>Introduction to Cultural Anthropology</v>
          </cell>
          <cell r="X180" t="str">
            <v>CULTURAL ANTH</v>
          </cell>
          <cell r="Y180" t="str">
            <v>An introduction to non-Western cultures studied by anthropologists. Includes an in-depth focus on the cultural and social systems of several groups.</v>
          </cell>
        </row>
        <row r="181">
          <cell r="C181" t="str">
            <v>ANTH102</v>
          </cell>
          <cell r="D181" t="str">
            <v>ANTH</v>
          </cell>
          <cell r="E181">
            <v>102</v>
          </cell>
          <cell r="F181" t="str">
            <v>CULTURAL ANTH</v>
          </cell>
          <cell r="H181">
            <v>2172</v>
          </cell>
          <cell r="I181">
            <v>1</v>
          </cell>
          <cell r="J181" t="str">
            <v>Lecture</v>
          </cell>
          <cell r="K181">
            <v>22</v>
          </cell>
          <cell r="L181">
            <v>3</v>
          </cell>
          <cell r="P181" t="str">
            <v>UGRD</v>
          </cell>
          <cell r="S181">
            <v>710237619</v>
          </cell>
          <cell r="T181" t="str">
            <v>Karaleah</v>
          </cell>
          <cell r="U181" t="str">
            <v>Reichart</v>
          </cell>
          <cell r="V181" t="str">
            <v>CULTURE, SOCIAL</v>
          </cell>
          <cell r="W181" t="str">
            <v>Introduction to Cultural Anthropology</v>
          </cell>
          <cell r="X181" t="str">
            <v>CULTURAL ANTH</v>
          </cell>
          <cell r="Y181" t="str">
            <v>An introduction to non-Western cultures studied by anthropologists. Includes an in-depth focus on the cultural and social systems of several groups.</v>
          </cell>
        </row>
        <row r="182">
          <cell r="C182" t="str">
            <v>ANTH102</v>
          </cell>
          <cell r="D182" t="str">
            <v>ANTH</v>
          </cell>
          <cell r="E182">
            <v>102</v>
          </cell>
          <cell r="F182" t="str">
            <v>CULTURAL ANTH</v>
          </cell>
          <cell r="H182">
            <v>2172</v>
          </cell>
          <cell r="I182">
            <v>1</v>
          </cell>
          <cell r="J182" t="str">
            <v>Lecture</v>
          </cell>
          <cell r="K182">
            <v>22</v>
          </cell>
          <cell r="L182">
            <v>3</v>
          </cell>
          <cell r="O182" t="str">
            <v xml:space="preserve">M </v>
          </cell>
          <cell r="P182" t="str">
            <v>UGRD</v>
          </cell>
          <cell r="S182">
            <v>710237619</v>
          </cell>
          <cell r="T182" t="str">
            <v>Karaleah</v>
          </cell>
          <cell r="U182" t="str">
            <v>Reichart</v>
          </cell>
          <cell r="V182" t="str">
            <v>CULTURE, SOCIAL</v>
          </cell>
          <cell r="W182" t="str">
            <v>Introduction to Cultural Anthropology</v>
          </cell>
          <cell r="X182" t="str">
            <v>CULTURAL ANTH</v>
          </cell>
          <cell r="Y182" t="str">
            <v>An introduction to non-Western cultures studied by anthropologists. Includes an in-depth focus on the cultural and social systems of several groups.</v>
          </cell>
        </row>
        <row r="183">
          <cell r="C183" t="str">
            <v>ANTH102</v>
          </cell>
          <cell r="D183" t="str">
            <v>ANTH</v>
          </cell>
          <cell r="E183">
            <v>102</v>
          </cell>
          <cell r="F183" t="str">
            <v>CULTURAL ANTH</v>
          </cell>
          <cell r="H183">
            <v>2172</v>
          </cell>
          <cell r="I183">
            <v>1</v>
          </cell>
          <cell r="J183" t="str">
            <v>Lecture</v>
          </cell>
          <cell r="K183">
            <v>226</v>
          </cell>
          <cell r="L183">
            <v>7</v>
          </cell>
          <cell r="P183" t="str">
            <v>UGRD</v>
          </cell>
          <cell r="S183">
            <v>709307930</v>
          </cell>
          <cell r="T183" t="str">
            <v>Valerie</v>
          </cell>
          <cell r="U183" t="str">
            <v>Lambert</v>
          </cell>
          <cell r="V183" t="str">
            <v>CULTURE, SOCIAL</v>
          </cell>
          <cell r="W183" t="str">
            <v>Introduction to Cultural Anthropology</v>
          </cell>
          <cell r="X183" t="str">
            <v>CULTURAL ANTH</v>
          </cell>
          <cell r="Y183" t="str">
            <v>An introduction to non-Western cultures studied by anthropologists. Includes an in-depth focus on the cultural and social systems of several groups.</v>
          </cell>
        </row>
        <row r="184">
          <cell r="C184" t="str">
            <v>ANTH102</v>
          </cell>
          <cell r="D184" t="str">
            <v>ANTH</v>
          </cell>
          <cell r="E184">
            <v>102</v>
          </cell>
          <cell r="F184" t="str">
            <v>CULTURAL ANTH</v>
          </cell>
          <cell r="H184">
            <v>2169</v>
          </cell>
          <cell r="I184">
            <v>1</v>
          </cell>
          <cell r="J184" t="str">
            <v>Lecture</v>
          </cell>
          <cell r="K184">
            <v>27</v>
          </cell>
          <cell r="L184">
            <v>3</v>
          </cell>
          <cell r="O184" t="str">
            <v>M 2</v>
          </cell>
          <cell r="P184" t="str">
            <v>UGRD</v>
          </cell>
          <cell r="S184">
            <v>710237619</v>
          </cell>
          <cell r="T184" t="str">
            <v>Karaleah</v>
          </cell>
          <cell r="U184" t="str">
            <v>Reichart</v>
          </cell>
          <cell r="V184" t="str">
            <v>CULTURE, SOCIAL</v>
          </cell>
          <cell r="W184" t="str">
            <v>Introduction to Cultural Anthropology</v>
          </cell>
          <cell r="X184" t="str">
            <v>CULTURAL ANTH</v>
          </cell>
          <cell r="Y184" t="str">
            <v>An introduction to non-Western cultures studied by anthropologists. Includes an in-depth focus on the cultural and social systems of several groups.</v>
          </cell>
        </row>
        <row r="185">
          <cell r="C185" t="str">
            <v>ANTH102</v>
          </cell>
          <cell r="D185" t="str">
            <v>ANTH</v>
          </cell>
          <cell r="E185">
            <v>102</v>
          </cell>
          <cell r="F185" t="str">
            <v>CULTURAL ANTH</v>
          </cell>
          <cell r="H185">
            <v>2169</v>
          </cell>
          <cell r="I185">
            <v>1</v>
          </cell>
          <cell r="J185" t="str">
            <v>Lecture</v>
          </cell>
          <cell r="K185">
            <v>27</v>
          </cell>
          <cell r="L185">
            <v>3</v>
          </cell>
          <cell r="O185" t="str">
            <v>M 2</v>
          </cell>
          <cell r="P185" t="str">
            <v>UGRD</v>
          </cell>
          <cell r="S185">
            <v>710237619</v>
          </cell>
          <cell r="T185" t="str">
            <v>Karaleah</v>
          </cell>
          <cell r="U185" t="str">
            <v>Reichart</v>
          </cell>
          <cell r="V185" t="str">
            <v>CULTURE, SOCIAL</v>
          </cell>
          <cell r="W185" t="str">
            <v>Introduction to Cultural Anthropology</v>
          </cell>
          <cell r="X185" t="str">
            <v>CULTURAL ANTH</v>
          </cell>
          <cell r="Y185" t="str">
            <v>An introduction to non-Western cultures studied by anthropologists. Includes an in-depth focus on the cultural and social systems of several groups.</v>
          </cell>
        </row>
        <row r="186">
          <cell r="C186" t="str">
            <v>ANTH102</v>
          </cell>
          <cell r="D186" t="str">
            <v>ANTH</v>
          </cell>
          <cell r="E186">
            <v>102</v>
          </cell>
          <cell r="F186" t="str">
            <v>CULTURAL ANTH</v>
          </cell>
          <cell r="H186">
            <v>2169</v>
          </cell>
          <cell r="I186">
            <v>1</v>
          </cell>
          <cell r="J186" t="str">
            <v>Lecture</v>
          </cell>
          <cell r="K186">
            <v>27</v>
          </cell>
          <cell r="L186">
            <v>3</v>
          </cell>
          <cell r="P186" t="str">
            <v>UGRD</v>
          </cell>
          <cell r="S186">
            <v>710237619</v>
          </cell>
          <cell r="T186" t="str">
            <v>Karaleah</v>
          </cell>
          <cell r="U186" t="str">
            <v>Reichart</v>
          </cell>
          <cell r="V186" t="str">
            <v>CULTURE, SOCIAL</v>
          </cell>
          <cell r="W186" t="str">
            <v>Introduction to Cultural Anthropology</v>
          </cell>
          <cell r="X186" t="str">
            <v>CULTURAL ANTH</v>
          </cell>
          <cell r="Y186" t="str">
            <v>An introduction to non-Western cultures studied by anthropologists. Includes an in-depth focus on the cultural and social systems of several groups.</v>
          </cell>
        </row>
        <row r="187">
          <cell r="C187" t="str">
            <v>ANTH123</v>
          </cell>
          <cell r="D187" t="str">
            <v>ANTH</v>
          </cell>
          <cell r="E187">
            <v>123</v>
          </cell>
          <cell r="F187" t="str">
            <v>HABITAT &amp; HUMANITY</v>
          </cell>
          <cell r="H187">
            <v>2189</v>
          </cell>
          <cell r="I187">
            <v>1</v>
          </cell>
          <cell r="J187" t="str">
            <v>Lecture</v>
          </cell>
          <cell r="K187">
            <v>202</v>
          </cell>
          <cell r="L187">
            <v>10</v>
          </cell>
          <cell r="P187" t="str">
            <v>UGRD</v>
          </cell>
          <cell r="S187">
            <v>730215547</v>
          </cell>
          <cell r="T187" t="str">
            <v>Rachel</v>
          </cell>
          <cell r="U187" t="str">
            <v>Briggs</v>
          </cell>
          <cell r="V187" t="str">
            <v>BUILDING, LAND, LANDSCAPE</v>
          </cell>
          <cell r="W187" t="str">
            <v>Habitat and Humanity</v>
          </cell>
          <cell r="X187" t="str">
            <v>HABITAT &amp; HUMANITY</v>
          </cell>
          <cell r="Y187" t="str">
            <v>Cross-cultural survey of building and landscape architecture, including prehistoric dwellings and sacred structures such as shrines and temples. Emphasis on architecture as symbolic form and cultural meaning.</v>
          </cell>
        </row>
        <row r="188">
          <cell r="C188" t="str">
            <v>ANTH123</v>
          </cell>
          <cell r="D188" t="str">
            <v>ANTH</v>
          </cell>
          <cell r="E188">
            <v>123</v>
          </cell>
          <cell r="F188" t="str">
            <v>HABITAT &amp; HUMANITY</v>
          </cell>
          <cell r="H188">
            <v>2179</v>
          </cell>
          <cell r="I188">
            <v>1</v>
          </cell>
          <cell r="J188" t="str">
            <v>Lecture</v>
          </cell>
          <cell r="K188">
            <v>216</v>
          </cell>
          <cell r="L188">
            <v>10</v>
          </cell>
          <cell r="O188" t="str">
            <v>M 2</v>
          </cell>
          <cell r="P188" t="str">
            <v>UGRD</v>
          </cell>
          <cell r="S188">
            <v>730215547</v>
          </cell>
          <cell r="T188" t="str">
            <v>Rachel</v>
          </cell>
          <cell r="U188" t="str">
            <v>Briggs</v>
          </cell>
          <cell r="V188" t="str">
            <v>BUILDING, LAND, LANDSCAPE</v>
          </cell>
          <cell r="W188" t="str">
            <v>Habitat and Humanity</v>
          </cell>
          <cell r="X188" t="str">
            <v>HABITAT &amp; HUMANITY</v>
          </cell>
          <cell r="Y188" t="str">
            <v>Cross-cultural survey of building and landscape architecture, including prehistoric dwellings and sacred structures such as shrines and temples. Emphasis on architecture as symbolic form and cultural meaning.</v>
          </cell>
        </row>
        <row r="189">
          <cell r="C189" t="str">
            <v>ANTH123</v>
          </cell>
          <cell r="D189" t="str">
            <v>ANTH</v>
          </cell>
          <cell r="E189">
            <v>123</v>
          </cell>
          <cell r="F189" t="str">
            <v>HABITAT &amp; HUMANITY</v>
          </cell>
          <cell r="H189">
            <v>2169</v>
          </cell>
          <cell r="I189">
            <v>1</v>
          </cell>
          <cell r="J189" t="str">
            <v>Lecture</v>
          </cell>
          <cell r="K189">
            <v>204</v>
          </cell>
          <cell r="L189">
            <v>10</v>
          </cell>
          <cell r="O189" t="str">
            <v>M 2</v>
          </cell>
          <cell r="P189" t="str">
            <v>UGRD</v>
          </cell>
          <cell r="S189">
            <v>711002610</v>
          </cell>
          <cell r="T189" t="str">
            <v>Mary</v>
          </cell>
          <cell r="U189" t="str">
            <v>Fitts</v>
          </cell>
          <cell r="V189" t="str">
            <v>BUILDING, LAND, LANDSCAPE</v>
          </cell>
          <cell r="W189" t="str">
            <v>Habitat and Humanity</v>
          </cell>
          <cell r="X189" t="str">
            <v>HABITAT &amp; HUMANITY</v>
          </cell>
          <cell r="Y189" t="str">
            <v>Cross-cultural survey of building and landscape architecture, including prehistoric dwellings and sacred structures such as shrines and temples. Emphasis on architecture as symbolic form and cultural meaning.</v>
          </cell>
        </row>
        <row r="190">
          <cell r="C190" t="str">
            <v>ANTH142</v>
          </cell>
          <cell r="D190" t="str">
            <v>ANTH</v>
          </cell>
          <cell r="E190">
            <v>142</v>
          </cell>
          <cell r="F190" t="str">
            <v>LOC CULTURES GLOB FORCES</v>
          </cell>
          <cell r="H190">
            <v>2194</v>
          </cell>
          <cell r="I190">
            <v>1</v>
          </cell>
          <cell r="J190" t="str">
            <v>Lecture</v>
          </cell>
          <cell r="K190">
            <v>25</v>
          </cell>
          <cell r="L190">
            <v>1</v>
          </cell>
          <cell r="P190" t="str">
            <v>UGRD</v>
          </cell>
          <cell r="S190">
            <v>710237619</v>
          </cell>
          <cell r="T190" t="str">
            <v>Karaleah</v>
          </cell>
          <cell r="U190" t="str">
            <v>Reichart</v>
          </cell>
          <cell r="V190" t="str">
            <v>CULTURE, DEVELOPMENT, ECONOMIC, GLOBAL, GLOBALIZATION, INTERCONNECTION, LOCAL</v>
          </cell>
          <cell r="W190" t="str">
            <v>Local Cultures, Global Forces</v>
          </cell>
          <cell r="X190" t="str">
            <v>LOC CULTURES GLOB FORCES</v>
          </cell>
          <cell r="Y190" t="str">
            <v>Globalization as a cultural and economic phenomenon, emphasizing the historical development of the current world situation and the impact of increasing global interconnection on local cultural traditions.</v>
          </cell>
        </row>
        <row r="191">
          <cell r="C191" t="str">
            <v>ANTH142</v>
          </cell>
          <cell r="D191" t="str">
            <v>ANTH</v>
          </cell>
          <cell r="E191">
            <v>142</v>
          </cell>
          <cell r="F191" t="str">
            <v>LOC CULTURES GLOB FORCES</v>
          </cell>
          <cell r="H191">
            <v>2193</v>
          </cell>
          <cell r="I191">
            <v>1</v>
          </cell>
          <cell r="J191" t="str">
            <v>Lecture</v>
          </cell>
          <cell r="K191">
            <v>25</v>
          </cell>
          <cell r="L191">
            <v>1</v>
          </cell>
          <cell r="P191" t="str">
            <v>UGRD</v>
          </cell>
          <cell r="S191">
            <v>710237619</v>
          </cell>
          <cell r="T191" t="str">
            <v>Karaleah</v>
          </cell>
          <cell r="U191" t="str">
            <v>Reichart</v>
          </cell>
          <cell r="V191" t="str">
            <v>CULTURE, DEVELOPMENT, ECONOMIC, GLOBAL, GLOBALIZATION, INTERCONNECTION, LOCAL</v>
          </cell>
          <cell r="W191" t="str">
            <v>Local Cultures, Global Forces</v>
          </cell>
          <cell r="X191" t="str">
            <v>LOC CULTURES GLOB FORCES</v>
          </cell>
          <cell r="Y191" t="str">
            <v>Globalization as a cultural and economic phenomenon, emphasizing the historical development of the current world situation and the impact of increasing global interconnection on local cultural traditions.</v>
          </cell>
        </row>
        <row r="192">
          <cell r="C192" t="str">
            <v>ANTH142</v>
          </cell>
          <cell r="D192" t="str">
            <v>ANTH</v>
          </cell>
          <cell r="E192">
            <v>142</v>
          </cell>
          <cell r="F192" t="str">
            <v>LOC CULTURES GLOB FORCES</v>
          </cell>
          <cell r="H192">
            <v>2192</v>
          </cell>
          <cell r="I192">
            <v>1</v>
          </cell>
          <cell r="J192" t="str">
            <v>Lecture</v>
          </cell>
          <cell r="K192">
            <v>25</v>
          </cell>
          <cell r="L192">
            <v>1</v>
          </cell>
          <cell r="P192" t="str">
            <v>UGRD</v>
          </cell>
          <cell r="S192">
            <v>710237619</v>
          </cell>
          <cell r="T192" t="str">
            <v>Karaleah</v>
          </cell>
          <cell r="U192" t="str">
            <v>Reichart</v>
          </cell>
          <cell r="V192" t="str">
            <v>CULTURE, DEVELOPMENT, ECONOMIC, GLOBAL, GLOBALIZATION, INTERCONNECTION, LOCAL</v>
          </cell>
          <cell r="W192" t="str">
            <v>Local Cultures, Global Forces</v>
          </cell>
          <cell r="X192" t="str">
            <v>LOC CULTURES GLOB FORCES</v>
          </cell>
          <cell r="Y192" t="str">
            <v>Globalization as a cultural and economic phenomenon, emphasizing the historical development of the current world situation and the impact of increasing global interconnection on local cultural traditions.</v>
          </cell>
        </row>
        <row r="193">
          <cell r="C193" t="str">
            <v>ANTH142</v>
          </cell>
          <cell r="D193" t="str">
            <v>ANTH</v>
          </cell>
          <cell r="E193">
            <v>142</v>
          </cell>
          <cell r="F193" t="str">
            <v>LOC CULTURES GLOB FORCES</v>
          </cell>
          <cell r="H193">
            <v>2192</v>
          </cell>
          <cell r="I193">
            <v>1</v>
          </cell>
          <cell r="J193" t="str">
            <v>Lecture</v>
          </cell>
          <cell r="K193">
            <v>212</v>
          </cell>
          <cell r="L193">
            <v>10</v>
          </cell>
          <cell r="O193" t="str">
            <v>M 2</v>
          </cell>
          <cell r="P193" t="str">
            <v>UGRD</v>
          </cell>
          <cell r="S193">
            <v>710221845</v>
          </cell>
          <cell r="T193" t="str">
            <v>Christopher</v>
          </cell>
          <cell r="U193" t="str">
            <v>Nelson</v>
          </cell>
          <cell r="V193" t="str">
            <v>CULTURE, DEVELOPMENT, ECONOMIC, GLOBAL, GLOBALIZATION, INTERCONNECTION, LOCAL</v>
          </cell>
          <cell r="W193" t="str">
            <v>Local Cultures, Global Forces</v>
          </cell>
          <cell r="X193" t="str">
            <v>LOC CULTURES GLOB FORCES</v>
          </cell>
          <cell r="Y193" t="str">
            <v>Globalization as a cultural and economic phenomenon, emphasizing the historical development of the current world situation and the impact of increasing global interconnection on local cultural traditions.</v>
          </cell>
        </row>
        <row r="194">
          <cell r="C194" t="str">
            <v>ANTH142</v>
          </cell>
          <cell r="D194" t="str">
            <v>ANTH</v>
          </cell>
          <cell r="E194">
            <v>142</v>
          </cell>
          <cell r="F194" t="str">
            <v>LOC CULTURES GLOB FORCES</v>
          </cell>
          <cell r="H194">
            <v>2189</v>
          </cell>
          <cell r="I194">
            <v>1</v>
          </cell>
          <cell r="J194" t="str">
            <v>Lecture</v>
          </cell>
          <cell r="K194">
            <v>26</v>
          </cell>
          <cell r="L194">
            <v>3</v>
          </cell>
          <cell r="O194" t="str">
            <v>M 2</v>
          </cell>
          <cell r="P194" t="str">
            <v>UGRD</v>
          </cell>
          <cell r="S194">
            <v>710237619</v>
          </cell>
          <cell r="T194" t="str">
            <v>Karaleah</v>
          </cell>
          <cell r="U194" t="str">
            <v>Reichart</v>
          </cell>
          <cell r="V194" t="str">
            <v>CULTURE, DEVELOPMENT, ECONOMIC, GLOBAL, GLOBALIZATION, INTERCONNECTION, LOCAL</v>
          </cell>
          <cell r="W194" t="str">
            <v>Local Cultures, Global Forces</v>
          </cell>
          <cell r="X194" t="str">
            <v>LOC CULTURES GLOB FORCES</v>
          </cell>
          <cell r="Y194" t="str">
            <v>Globalization as a cultural and economic phenomenon, emphasizing the historical development of the current world situation and the impact of increasing global interconnection on local cultural traditions.</v>
          </cell>
        </row>
        <row r="195">
          <cell r="C195" t="str">
            <v>ANTH142</v>
          </cell>
          <cell r="D195" t="str">
            <v>ANTH</v>
          </cell>
          <cell r="E195">
            <v>142</v>
          </cell>
          <cell r="F195" t="str">
            <v>LOC CULTURES GLOB FORCES</v>
          </cell>
          <cell r="H195">
            <v>2183</v>
          </cell>
          <cell r="I195">
            <v>1</v>
          </cell>
          <cell r="J195" t="str">
            <v>Lecture</v>
          </cell>
          <cell r="K195">
            <v>25</v>
          </cell>
          <cell r="L195">
            <v>1</v>
          </cell>
          <cell r="P195" t="str">
            <v>UGRD</v>
          </cell>
          <cell r="S195">
            <v>710237619</v>
          </cell>
          <cell r="T195" t="str">
            <v>Karaleah</v>
          </cell>
          <cell r="U195" t="str">
            <v>Reichart</v>
          </cell>
          <cell r="V195" t="str">
            <v>CULTURE, DEVELOPMENT, ECONOMIC, GLOBAL, GLOBALIZATION, INTERCONNECTION, LOCAL</v>
          </cell>
          <cell r="W195" t="str">
            <v>Local Cultures, Global Forces</v>
          </cell>
          <cell r="X195" t="str">
            <v>LOC CULTURES GLOB FORCES</v>
          </cell>
          <cell r="Y195" t="str">
            <v>Globalization as a cultural and economic phenomenon, emphasizing the historical development of the current world situation and the impact of increasing global interconnection on local cultural traditions.</v>
          </cell>
        </row>
        <row r="196">
          <cell r="C196" t="str">
            <v>ANTH142</v>
          </cell>
          <cell r="D196" t="str">
            <v>ANTH</v>
          </cell>
          <cell r="E196">
            <v>142</v>
          </cell>
          <cell r="F196" t="str">
            <v>LOC CULTURES GLOB FORCES</v>
          </cell>
          <cell r="H196">
            <v>2182</v>
          </cell>
          <cell r="I196">
            <v>1</v>
          </cell>
          <cell r="J196" t="str">
            <v>Lecture</v>
          </cell>
          <cell r="K196">
            <v>26</v>
          </cell>
          <cell r="L196">
            <v>3</v>
          </cell>
          <cell r="O196" t="str">
            <v xml:space="preserve">M </v>
          </cell>
          <cell r="P196" t="str">
            <v>UGRD</v>
          </cell>
          <cell r="S196">
            <v>710237619</v>
          </cell>
          <cell r="T196" t="str">
            <v>Karaleah</v>
          </cell>
          <cell r="U196" t="str">
            <v>Reichart</v>
          </cell>
          <cell r="V196" t="str">
            <v>CULTURE, DEVELOPMENT, ECONOMIC, GLOBAL, GLOBALIZATION, INTERCONNECTION, LOCAL</v>
          </cell>
          <cell r="W196" t="str">
            <v>Local Cultures, Global Forces</v>
          </cell>
          <cell r="X196" t="str">
            <v>LOC CULTURES GLOB FORCES</v>
          </cell>
          <cell r="Y196" t="str">
            <v>Globalization as a cultural and economic phenomenon, emphasizing the historical development of the current world situation and the impact of increasing global interconnection on local cultural traditions.</v>
          </cell>
        </row>
        <row r="197">
          <cell r="C197" t="str">
            <v>ANTH142</v>
          </cell>
          <cell r="D197" t="str">
            <v>ANTH</v>
          </cell>
          <cell r="E197">
            <v>142</v>
          </cell>
          <cell r="F197" t="str">
            <v>LOC CULTURES GLOB FORCES</v>
          </cell>
          <cell r="H197">
            <v>2182</v>
          </cell>
          <cell r="I197">
            <v>1</v>
          </cell>
          <cell r="J197" t="str">
            <v>Lecture</v>
          </cell>
          <cell r="K197">
            <v>302</v>
          </cell>
          <cell r="L197">
            <v>10</v>
          </cell>
          <cell r="P197" t="str">
            <v>UGRD</v>
          </cell>
          <cell r="S197">
            <v>720379361</v>
          </cell>
          <cell r="T197" t="str">
            <v>Christopher</v>
          </cell>
          <cell r="U197" t="str">
            <v>Middleton</v>
          </cell>
          <cell r="V197" t="str">
            <v>CULTURE, DEVELOPMENT, ECONOMIC, GLOBAL, GLOBALIZATION, INTERCONNECTION, LOCAL</v>
          </cell>
          <cell r="W197" t="str">
            <v>Local Cultures, Global Forces</v>
          </cell>
          <cell r="X197" t="str">
            <v>LOC CULTURES GLOB FORCES</v>
          </cell>
          <cell r="Y197" t="str">
            <v>Globalization as a cultural and economic phenomenon, emphasizing the historical development of the current world situation and the impact of increasing global interconnection on local cultural traditions.</v>
          </cell>
        </row>
        <row r="198">
          <cell r="C198" t="str">
            <v>ANTH142</v>
          </cell>
          <cell r="D198" t="str">
            <v>ANTH</v>
          </cell>
          <cell r="E198">
            <v>142</v>
          </cell>
          <cell r="F198" t="str">
            <v>LOC CULTURES GLOB FORCES</v>
          </cell>
          <cell r="H198">
            <v>2179</v>
          </cell>
          <cell r="I198">
            <v>1</v>
          </cell>
          <cell r="J198" t="str">
            <v>Lecture</v>
          </cell>
          <cell r="K198">
            <v>19</v>
          </cell>
          <cell r="L198">
            <v>3</v>
          </cell>
          <cell r="O198" t="str">
            <v>M</v>
          </cell>
          <cell r="P198" t="str">
            <v>UGRD</v>
          </cell>
          <cell r="S198">
            <v>710237619</v>
          </cell>
          <cell r="T198" t="str">
            <v>Karaleah</v>
          </cell>
          <cell r="U198" t="str">
            <v>Reichart</v>
          </cell>
          <cell r="V198" t="str">
            <v>CULTURE, DEVELOPMENT, ECONOMIC, GLOBAL, GLOBALIZATION, INTERCONNECTION, LOCAL</v>
          </cell>
          <cell r="W198" t="str">
            <v>Local Cultures, Global Forces</v>
          </cell>
          <cell r="X198" t="str">
            <v>LOC CULTURES GLOB FORCES</v>
          </cell>
          <cell r="Y198" t="str">
            <v>Globalization as a cultural and economic phenomenon, emphasizing the historical development of the current world situation and the impact of increasing global interconnection on local cultural traditions.</v>
          </cell>
        </row>
        <row r="199">
          <cell r="C199" t="str">
            <v>ANTH142</v>
          </cell>
          <cell r="D199" t="str">
            <v>ANTH</v>
          </cell>
          <cell r="E199">
            <v>142</v>
          </cell>
          <cell r="F199" t="str">
            <v>LOC CULTURES GLOB FORCES</v>
          </cell>
          <cell r="H199">
            <v>2179</v>
          </cell>
          <cell r="I199">
            <v>1</v>
          </cell>
          <cell r="J199" t="str">
            <v>Lecture</v>
          </cell>
          <cell r="K199">
            <v>19</v>
          </cell>
          <cell r="L199">
            <v>3</v>
          </cell>
          <cell r="O199" t="str">
            <v xml:space="preserve">M </v>
          </cell>
          <cell r="P199" t="str">
            <v>UGRD</v>
          </cell>
          <cell r="S199">
            <v>710237619</v>
          </cell>
          <cell r="T199" t="str">
            <v>Karaleah</v>
          </cell>
          <cell r="U199" t="str">
            <v>Reichart</v>
          </cell>
          <cell r="V199" t="str">
            <v>CULTURE, DEVELOPMENT, ECONOMIC, GLOBAL, GLOBALIZATION, INTERCONNECTION, LOCAL</v>
          </cell>
          <cell r="W199" t="str">
            <v>Local Cultures, Global Forces</v>
          </cell>
          <cell r="X199" t="str">
            <v>LOC CULTURES GLOB FORCES</v>
          </cell>
          <cell r="Y199" t="str">
            <v>Globalization as a cultural and economic phenomenon, emphasizing the historical development of the current world situation and the impact of increasing global interconnection on local cultural traditions.</v>
          </cell>
        </row>
        <row r="200">
          <cell r="C200" t="str">
            <v>ANTH142</v>
          </cell>
          <cell r="D200" t="str">
            <v>ANTH</v>
          </cell>
          <cell r="E200">
            <v>142</v>
          </cell>
          <cell r="F200" t="str">
            <v>LOC CULTURES GLOB FORCES</v>
          </cell>
          <cell r="H200">
            <v>2179</v>
          </cell>
          <cell r="I200">
            <v>1</v>
          </cell>
          <cell r="J200" t="str">
            <v>Lecture</v>
          </cell>
          <cell r="K200">
            <v>19</v>
          </cell>
          <cell r="L200">
            <v>3</v>
          </cell>
          <cell r="O200" t="str">
            <v xml:space="preserve">M </v>
          </cell>
          <cell r="P200" t="str">
            <v>UGRD</v>
          </cell>
          <cell r="S200">
            <v>710237619</v>
          </cell>
          <cell r="T200" t="str">
            <v>Karaleah</v>
          </cell>
          <cell r="U200" t="str">
            <v>Reichart</v>
          </cell>
          <cell r="V200" t="str">
            <v>CULTURE, DEVELOPMENT, ECONOMIC, GLOBAL, GLOBALIZATION, INTERCONNECTION, LOCAL</v>
          </cell>
          <cell r="W200" t="str">
            <v>Local Cultures, Global Forces</v>
          </cell>
          <cell r="X200" t="str">
            <v>LOC CULTURES GLOB FORCES</v>
          </cell>
          <cell r="Y200" t="str">
            <v>Globalization as a cultural and economic phenomenon, emphasizing the historical development of the current world situation and the impact of increasing global interconnection on local cultural traditions.</v>
          </cell>
        </row>
        <row r="201">
          <cell r="C201" t="str">
            <v>ANTH142</v>
          </cell>
          <cell r="D201" t="str">
            <v>ANTH</v>
          </cell>
          <cell r="E201">
            <v>142</v>
          </cell>
          <cell r="F201" t="str">
            <v>LOC CULTURES GLOB FORCES</v>
          </cell>
          <cell r="H201">
            <v>2172</v>
          </cell>
          <cell r="I201">
            <v>1</v>
          </cell>
          <cell r="J201" t="str">
            <v>Lecture</v>
          </cell>
          <cell r="K201">
            <v>21</v>
          </cell>
          <cell r="L201">
            <v>3</v>
          </cell>
          <cell r="O201" t="str">
            <v xml:space="preserve">M </v>
          </cell>
          <cell r="P201" t="str">
            <v>UGRD</v>
          </cell>
          <cell r="S201">
            <v>702112432</v>
          </cell>
          <cell r="T201" t="str">
            <v>Amy</v>
          </cell>
          <cell r="U201" t="str">
            <v>Mortensen</v>
          </cell>
          <cell r="V201" t="str">
            <v>CULTURE, DEVELOPMENT, ECONOMIC, GLOBAL, GLOBALIZATION, INTERCONNECTION, LOCAL</v>
          </cell>
          <cell r="W201" t="str">
            <v>Local Cultures, Global Forces</v>
          </cell>
          <cell r="X201" t="str">
            <v>LOC CULTURES GLOB FORCES</v>
          </cell>
          <cell r="Y201" t="str">
            <v>Globalization as a cultural and economic phenomenon, emphasizing the historical development of the current world situation and the impact of increasing global interconnection on local cultural traditions.</v>
          </cell>
        </row>
        <row r="202">
          <cell r="C202" t="str">
            <v>ANTH142</v>
          </cell>
          <cell r="D202" t="str">
            <v>ANTH</v>
          </cell>
          <cell r="E202">
            <v>142</v>
          </cell>
          <cell r="F202" t="str">
            <v>LOC CULTURES GLOB FORCES</v>
          </cell>
          <cell r="H202">
            <v>2172</v>
          </cell>
          <cell r="I202">
            <v>1</v>
          </cell>
          <cell r="J202" t="str">
            <v>Lecture</v>
          </cell>
          <cell r="K202">
            <v>21</v>
          </cell>
          <cell r="L202">
            <v>3</v>
          </cell>
          <cell r="O202" t="str">
            <v xml:space="preserve">M </v>
          </cell>
          <cell r="P202" t="str">
            <v>UGRD</v>
          </cell>
          <cell r="S202">
            <v>702112432</v>
          </cell>
          <cell r="T202" t="str">
            <v>Amy</v>
          </cell>
          <cell r="U202" t="str">
            <v>Mortensen</v>
          </cell>
          <cell r="V202" t="str">
            <v>CULTURE, DEVELOPMENT, ECONOMIC, GLOBAL, GLOBALIZATION, INTERCONNECTION, LOCAL</v>
          </cell>
          <cell r="W202" t="str">
            <v>Local Cultures, Global Forces</v>
          </cell>
          <cell r="X202" t="str">
            <v>LOC CULTURES GLOB FORCES</v>
          </cell>
          <cell r="Y202" t="str">
            <v>Globalization as a cultural and economic phenomenon, emphasizing the historical development of the current world situation and the impact of increasing global interconnection on local cultural traditions.</v>
          </cell>
        </row>
        <row r="203">
          <cell r="C203" t="str">
            <v>ANTH142</v>
          </cell>
          <cell r="D203" t="str">
            <v>ANTH</v>
          </cell>
          <cell r="E203">
            <v>142</v>
          </cell>
          <cell r="F203" t="str">
            <v>LOC CULTURES GLOB FORCES</v>
          </cell>
          <cell r="H203">
            <v>2172</v>
          </cell>
          <cell r="I203">
            <v>1</v>
          </cell>
          <cell r="J203" t="str">
            <v>Lecture</v>
          </cell>
          <cell r="K203">
            <v>21</v>
          </cell>
          <cell r="L203">
            <v>3</v>
          </cell>
          <cell r="O203" t="str">
            <v>M 2</v>
          </cell>
          <cell r="P203" t="str">
            <v>UGRD</v>
          </cell>
          <cell r="S203">
            <v>702112432</v>
          </cell>
          <cell r="T203" t="str">
            <v>Amy</v>
          </cell>
          <cell r="U203" t="str">
            <v>Mortensen</v>
          </cell>
          <cell r="V203" t="str">
            <v>CULTURE, DEVELOPMENT, ECONOMIC, GLOBAL, GLOBALIZATION, INTERCONNECTION, LOCAL</v>
          </cell>
          <cell r="W203" t="str">
            <v>Local Cultures, Global Forces</v>
          </cell>
          <cell r="X203" t="str">
            <v>LOC CULTURES GLOB FORCES</v>
          </cell>
          <cell r="Y203" t="str">
            <v>Globalization as a cultural and economic phenomenon, emphasizing the historical development of the current world situation and the impact of increasing global interconnection on local cultural traditions.</v>
          </cell>
        </row>
        <row r="204">
          <cell r="C204" t="str">
            <v>ANTH142</v>
          </cell>
          <cell r="D204" t="str">
            <v>ANTH</v>
          </cell>
          <cell r="E204">
            <v>142</v>
          </cell>
          <cell r="F204" t="str">
            <v>LOC CULTURES GLOB FORCES</v>
          </cell>
          <cell r="H204">
            <v>2169</v>
          </cell>
          <cell r="I204">
            <v>1</v>
          </cell>
          <cell r="J204" t="str">
            <v>Lecture</v>
          </cell>
          <cell r="K204">
            <v>334</v>
          </cell>
          <cell r="L204">
            <v>10</v>
          </cell>
          <cell r="O204" t="str">
            <v xml:space="preserve">M </v>
          </cell>
          <cell r="P204" t="str">
            <v>UGRD</v>
          </cell>
          <cell r="S204">
            <v>710221845</v>
          </cell>
          <cell r="T204" t="str">
            <v>Christopher</v>
          </cell>
          <cell r="U204" t="str">
            <v>Nelson</v>
          </cell>
          <cell r="V204" t="str">
            <v>CULTURE, DEVELOPMENT, ECONOMIC, GLOBAL, GLOBALIZATION, INTERCONNECTION, LOCAL</v>
          </cell>
          <cell r="W204" t="str">
            <v>Local Cultures, Global Forces</v>
          </cell>
          <cell r="X204" t="str">
            <v>LOC CULTURES GLOB FORCES</v>
          </cell>
          <cell r="Y204" t="str">
            <v>Globalization as a cultural and economic phenomenon, emphasizing the historical development of the current world situation and the impact of increasing global interconnection on local cultural traditions.</v>
          </cell>
        </row>
        <row r="205">
          <cell r="C205" t="str">
            <v>ANTH142</v>
          </cell>
          <cell r="D205" t="str">
            <v>ANTH</v>
          </cell>
          <cell r="E205">
            <v>142</v>
          </cell>
          <cell r="F205" t="str">
            <v>LOC CULTURES GLOB FORCES</v>
          </cell>
          <cell r="H205">
            <v>2169</v>
          </cell>
          <cell r="I205">
            <v>1</v>
          </cell>
          <cell r="J205" t="str">
            <v>Lecture</v>
          </cell>
          <cell r="K205">
            <v>18</v>
          </cell>
          <cell r="L205">
            <v>3</v>
          </cell>
          <cell r="O205" t="str">
            <v xml:space="preserve">M </v>
          </cell>
          <cell r="P205" t="str">
            <v>UGRD</v>
          </cell>
          <cell r="S205">
            <v>702112432</v>
          </cell>
          <cell r="T205" t="str">
            <v>Amy</v>
          </cell>
          <cell r="U205" t="str">
            <v>Mortensen</v>
          </cell>
          <cell r="V205" t="str">
            <v>CULTURE, DEVELOPMENT, ECONOMIC, GLOBAL, GLOBALIZATION, INTERCONNECTION, LOCAL</v>
          </cell>
          <cell r="W205" t="str">
            <v>Local Cultures, Global Forces</v>
          </cell>
          <cell r="X205" t="str">
            <v>LOC CULTURES GLOB FORCES</v>
          </cell>
          <cell r="Y205" t="str">
            <v>Globalization as a cultural and economic phenomenon, emphasizing the historical development of the current world situation and the impact of increasing global interconnection on local cultural traditions.</v>
          </cell>
        </row>
        <row r="206">
          <cell r="C206" t="str">
            <v>ANTH142</v>
          </cell>
          <cell r="D206" t="str">
            <v>ANTH</v>
          </cell>
          <cell r="E206">
            <v>142</v>
          </cell>
          <cell r="F206" t="str">
            <v>LOC CULTURES GLOB FORCES</v>
          </cell>
          <cell r="H206">
            <v>2169</v>
          </cell>
          <cell r="I206">
            <v>1</v>
          </cell>
          <cell r="J206" t="str">
            <v>Lecture</v>
          </cell>
          <cell r="K206">
            <v>18</v>
          </cell>
          <cell r="L206">
            <v>3</v>
          </cell>
          <cell r="O206" t="str">
            <v xml:space="preserve">M </v>
          </cell>
          <cell r="P206" t="str">
            <v>UGRD</v>
          </cell>
          <cell r="S206">
            <v>702112432</v>
          </cell>
          <cell r="T206" t="str">
            <v>Amy</v>
          </cell>
          <cell r="U206" t="str">
            <v>Mortensen</v>
          </cell>
          <cell r="V206" t="str">
            <v>CULTURE, DEVELOPMENT, ECONOMIC, GLOBAL, GLOBALIZATION, INTERCONNECTION, LOCAL</v>
          </cell>
          <cell r="W206" t="str">
            <v>Local Cultures, Global Forces</v>
          </cell>
          <cell r="X206" t="str">
            <v>LOC CULTURES GLOB FORCES</v>
          </cell>
          <cell r="Y206" t="str">
            <v>Globalization as a cultural and economic phenomenon, emphasizing the historical development of the current world situation and the impact of increasing global interconnection on local cultural traditions.</v>
          </cell>
        </row>
        <row r="207">
          <cell r="C207" t="str">
            <v>ANTH142</v>
          </cell>
          <cell r="D207" t="str">
            <v>ANTH</v>
          </cell>
          <cell r="E207">
            <v>142</v>
          </cell>
          <cell r="F207" t="str">
            <v>LOC CULTURES GLOB FORCES</v>
          </cell>
          <cell r="H207">
            <v>2169</v>
          </cell>
          <cell r="I207">
            <v>1</v>
          </cell>
          <cell r="J207" t="str">
            <v>Lecture</v>
          </cell>
          <cell r="K207">
            <v>18</v>
          </cell>
          <cell r="L207">
            <v>3</v>
          </cell>
          <cell r="O207" t="str">
            <v xml:space="preserve">M </v>
          </cell>
          <cell r="P207" t="str">
            <v>UGRD</v>
          </cell>
          <cell r="S207">
            <v>702112432</v>
          </cell>
          <cell r="T207" t="str">
            <v>Amy</v>
          </cell>
          <cell r="U207" t="str">
            <v>Mortensen</v>
          </cell>
          <cell r="V207" t="str">
            <v>CULTURE, DEVELOPMENT, ECONOMIC, GLOBAL, GLOBALIZATION, INTERCONNECTION, LOCAL</v>
          </cell>
          <cell r="W207" t="str">
            <v>Local Cultures, Global Forces</v>
          </cell>
          <cell r="X207" t="str">
            <v>LOC CULTURES GLOB FORCES</v>
          </cell>
          <cell r="Y207" t="str">
            <v>Globalization as a cultural and economic phenomenon, emphasizing the historical development of the current world situation and the impact of increasing global interconnection on local cultural traditions.</v>
          </cell>
        </row>
        <row r="208">
          <cell r="C208" t="str">
            <v>ANTH147</v>
          </cell>
          <cell r="D208" t="str">
            <v>ANTH</v>
          </cell>
          <cell r="E208">
            <v>147</v>
          </cell>
          <cell r="F208" t="str">
            <v>COMP HEALING SYSTEM</v>
          </cell>
          <cell r="H208">
            <v>2192</v>
          </cell>
          <cell r="I208">
            <v>1</v>
          </cell>
          <cell r="J208" t="str">
            <v>Lecture</v>
          </cell>
          <cell r="K208">
            <v>342</v>
          </cell>
          <cell r="L208">
            <v>10</v>
          </cell>
          <cell r="O208" t="str">
            <v>M 2</v>
          </cell>
          <cell r="P208" t="str">
            <v>UGRD</v>
          </cell>
          <cell r="S208">
            <v>706343092</v>
          </cell>
          <cell r="T208" t="str">
            <v>Peter</v>
          </cell>
          <cell r="U208" t="str">
            <v>Redfield</v>
          </cell>
          <cell r="V208" t="str">
            <v>CULTURE</v>
          </cell>
          <cell r="W208" t="str">
            <v>Comparative Healing Systems</v>
          </cell>
          <cell r="X208" t="str">
            <v>COMP HEALING SYSTEM</v>
          </cell>
          <cell r="Y208" t="str">
            <v>In this course we compare a variety of healing beliefs and practices so that students may gain a better understanding of their own society, culture, and medical system.</v>
          </cell>
        </row>
        <row r="209">
          <cell r="C209" t="str">
            <v>ANTH147</v>
          </cell>
          <cell r="D209" t="str">
            <v>ANTH</v>
          </cell>
          <cell r="E209">
            <v>147</v>
          </cell>
          <cell r="F209" t="str">
            <v>COMP HEALING SYSTEM</v>
          </cell>
          <cell r="H209">
            <v>2189</v>
          </cell>
          <cell r="I209">
            <v>1</v>
          </cell>
          <cell r="J209" t="str">
            <v>Lecture</v>
          </cell>
          <cell r="K209">
            <v>354</v>
          </cell>
          <cell r="L209">
            <v>10</v>
          </cell>
          <cell r="P209" t="str">
            <v>UGRD</v>
          </cell>
          <cell r="S209">
            <v>712631716</v>
          </cell>
          <cell r="T209" t="str">
            <v>Michele</v>
          </cell>
          <cell r="U209" t="str">
            <v>Rivkin-Fish</v>
          </cell>
          <cell r="V209" t="str">
            <v>CULTURE</v>
          </cell>
          <cell r="W209" t="str">
            <v>Comparative Healing Systems</v>
          </cell>
          <cell r="X209" t="str">
            <v>COMP HEALING SYSTEM</v>
          </cell>
          <cell r="Y209" t="str">
            <v>In this course we compare a variety of healing beliefs and practices so that students may gain a better understanding of their own society, culture, and medical system.</v>
          </cell>
        </row>
        <row r="210">
          <cell r="C210" t="str">
            <v>ANTH147</v>
          </cell>
          <cell r="D210" t="str">
            <v>ANTH</v>
          </cell>
          <cell r="E210">
            <v>147</v>
          </cell>
          <cell r="F210" t="str">
            <v>COMP HEALING SYSTEM</v>
          </cell>
          <cell r="H210">
            <v>2183</v>
          </cell>
          <cell r="I210">
            <v>1</v>
          </cell>
          <cell r="J210" t="str">
            <v>Lecture</v>
          </cell>
          <cell r="K210">
            <v>8</v>
          </cell>
          <cell r="L210">
            <v>1</v>
          </cell>
          <cell r="O210" t="str">
            <v>M 2</v>
          </cell>
          <cell r="P210" t="str">
            <v>UGRD</v>
          </cell>
          <cell r="S210">
            <v>712631716</v>
          </cell>
          <cell r="T210" t="str">
            <v>Michele</v>
          </cell>
          <cell r="U210" t="str">
            <v>Rivkin-Fish</v>
          </cell>
          <cell r="V210" t="str">
            <v>CULTURE</v>
          </cell>
          <cell r="W210" t="str">
            <v>Comparative Healing Systems</v>
          </cell>
          <cell r="X210" t="str">
            <v>COMP HEALING SYSTEM</v>
          </cell>
          <cell r="Y210" t="str">
            <v>In this course we compare a variety of healing beliefs and practices so that students may gain a better understanding of their own society, culture, and medical system.</v>
          </cell>
        </row>
        <row r="211">
          <cell r="C211" t="str">
            <v>ANTH147</v>
          </cell>
          <cell r="D211" t="str">
            <v>ANTH</v>
          </cell>
          <cell r="E211">
            <v>147</v>
          </cell>
          <cell r="F211" t="str">
            <v>COMP HEALING SYSTEM</v>
          </cell>
          <cell r="H211">
            <v>2182</v>
          </cell>
          <cell r="I211">
            <v>1</v>
          </cell>
          <cell r="J211" t="str">
            <v>Lecture</v>
          </cell>
          <cell r="K211">
            <v>340</v>
          </cell>
          <cell r="L211">
            <v>10</v>
          </cell>
          <cell r="P211" t="str">
            <v>UGRD</v>
          </cell>
          <cell r="S211">
            <v>706343092</v>
          </cell>
          <cell r="T211" t="str">
            <v>Peter</v>
          </cell>
          <cell r="U211" t="str">
            <v>Redfield</v>
          </cell>
          <cell r="V211" t="str">
            <v>CULTURE</v>
          </cell>
          <cell r="W211" t="str">
            <v>Comparative Healing Systems</v>
          </cell>
          <cell r="X211" t="str">
            <v>COMP HEALING SYSTEM</v>
          </cell>
          <cell r="Y211" t="str">
            <v>In this course we compare a variety of healing beliefs and practices so that students may gain a better understanding of their own society, culture, and medical system.</v>
          </cell>
        </row>
        <row r="212">
          <cell r="C212" t="str">
            <v>ANTH147</v>
          </cell>
          <cell r="D212" t="str">
            <v>ANTH</v>
          </cell>
          <cell r="E212">
            <v>147</v>
          </cell>
          <cell r="F212" t="str">
            <v>COMP HEALING SYSTEM</v>
          </cell>
          <cell r="H212">
            <v>2179</v>
          </cell>
          <cell r="I212">
            <v>1</v>
          </cell>
          <cell r="J212" t="str">
            <v>Lecture</v>
          </cell>
          <cell r="K212">
            <v>354</v>
          </cell>
          <cell r="L212">
            <v>10</v>
          </cell>
          <cell r="O212" t="str">
            <v>M 2</v>
          </cell>
          <cell r="P212" t="str">
            <v>UGRD</v>
          </cell>
          <cell r="S212">
            <v>712631716</v>
          </cell>
          <cell r="T212" t="str">
            <v>Michele</v>
          </cell>
          <cell r="U212" t="str">
            <v>Rivkin-Fish</v>
          </cell>
          <cell r="V212" t="str">
            <v>CULTURE</v>
          </cell>
          <cell r="W212" t="str">
            <v>Comparative Healing Systems</v>
          </cell>
          <cell r="X212" t="str">
            <v>COMP HEALING SYSTEM</v>
          </cell>
          <cell r="Y212" t="str">
            <v>In this course we compare a variety of healing beliefs and practices so that students may gain a better understanding of their own society, culture, and medical system.</v>
          </cell>
        </row>
        <row r="213">
          <cell r="C213" t="str">
            <v>ANTH147</v>
          </cell>
          <cell r="D213" t="str">
            <v>ANTH</v>
          </cell>
          <cell r="E213">
            <v>147</v>
          </cell>
          <cell r="F213" t="str">
            <v>COMP HEALING SYSTEM</v>
          </cell>
          <cell r="H213">
            <v>2173</v>
          </cell>
          <cell r="I213">
            <v>1</v>
          </cell>
          <cell r="J213" t="str">
            <v>Lecture</v>
          </cell>
          <cell r="K213">
            <v>13</v>
          </cell>
          <cell r="L213">
            <v>1</v>
          </cell>
          <cell r="P213" t="str">
            <v>UGRD</v>
          </cell>
          <cell r="S213">
            <v>712631716</v>
          </cell>
          <cell r="T213" t="str">
            <v>Michele</v>
          </cell>
          <cell r="U213" t="str">
            <v>Rivkin-Fish</v>
          </cell>
          <cell r="V213" t="str">
            <v>CULTURE</v>
          </cell>
          <cell r="W213" t="str">
            <v>Comparative Healing Systems</v>
          </cell>
          <cell r="X213" t="str">
            <v>COMP HEALING SYSTEM</v>
          </cell>
          <cell r="Y213" t="str">
            <v>In this course we compare a variety of healing beliefs and practices so that students may gain a better understanding of their own society, culture, and medical system.</v>
          </cell>
        </row>
        <row r="214">
          <cell r="C214" t="str">
            <v>ANTH147</v>
          </cell>
          <cell r="D214" t="str">
            <v>ANTH</v>
          </cell>
          <cell r="E214">
            <v>147</v>
          </cell>
          <cell r="F214" t="str">
            <v>COMP HEALING SYSTEM</v>
          </cell>
          <cell r="H214">
            <v>2172</v>
          </cell>
          <cell r="I214">
            <v>1</v>
          </cell>
          <cell r="J214" t="str">
            <v>Lecture</v>
          </cell>
          <cell r="K214">
            <v>232</v>
          </cell>
          <cell r="L214">
            <v>7</v>
          </cell>
          <cell r="P214" t="str">
            <v>UGRD</v>
          </cell>
          <cell r="S214">
            <v>712631716</v>
          </cell>
          <cell r="T214" t="str">
            <v>Michele</v>
          </cell>
          <cell r="U214" t="str">
            <v>Rivkin-Fish</v>
          </cell>
          <cell r="V214" t="str">
            <v>CULTURE</v>
          </cell>
          <cell r="W214" t="str">
            <v>Comparative Healing Systems</v>
          </cell>
          <cell r="X214" t="str">
            <v>COMP HEALING SYSTEM</v>
          </cell>
          <cell r="Y214" t="str">
            <v>In this course we compare a variety of healing beliefs and practices so that students may gain a better understanding of their own society, culture, and medical system.</v>
          </cell>
        </row>
        <row r="215">
          <cell r="C215" t="str">
            <v>ANTH147</v>
          </cell>
          <cell r="D215" t="str">
            <v>ANTH</v>
          </cell>
          <cell r="E215">
            <v>147</v>
          </cell>
          <cell r="F215" t="str">
            <v>COMP HEALING SYSTEM</v>
          </cell>
          <cell r="H215">
            <v>2169</v>
          </cell>
          <cell r="I215">
            <v>1</v>
          </cell>
          <cell r="J215" t="str">
            <v>Lecture</v>
          </cell>
          <cell r="K215">
            <v>228</v>
          </cell>
          <cell r="L215">
            <v>7</v>
          </cell>
          <cell r="P215" t="str">
            <v>UGRD</v>
          </cell>
          <cell r="S215">
            <v>715311486</v>
          </cell>
          <cell r="T215" t="str">
            <v>Jocelyn</v>
          </cell>
          <cell r="U215" t="str">
            <v>Chua</v>
          </cell>
          <cell r="V215" t="str">
            <v>CULTURE</v>
          </cell>
          <cell r="W215" t="str">
            <v>Comparative Healing Systems</v>
          </cell>
          <cell r="X215" t="str">
            <v>COMP HEALING SYSTEM</v>
          </cell>
          <cell r="Y215" t="str">
            <v>In this course we compare a variety of healing beliefs and practices so that students may gain a better understanding of their own society, culture, and medical system.</v>
          </cell>
        </row>
        <row r="216">
          <cell r="C216" t="str">
            <v>ANTH206</v>
          </cell>
          <cell r="D216" t="str">
            <v>ANTH</v>
          </cell>
          <cell r="E216">
            <v>206</v>
          </cell>
          <cell r="F216" t="str">
            <v>AMERICAN INDIAN SOCIETIES</v>
          </cell>
          <cell r="H216">
            <v>2169</v>
          </cell>
          <cell r="I216">
            <v>1</v>
          </cell>
          <cell r="J216" t="str">
            <v>Lecture</v>
          </cell>
          <cell r="K216">
            <v>28</v>
          </cell>
          <cell r="L216">
            <v>1</v>
          </cell>
          <cell r="O216" t="str">
            <v>?</v>
          </cell>
          <cell r="P216" t="str">
            <v>UGRD</v>
          </cell>
          <cell r="S216">
            <v>709307930</v>
          </cell>
          <cell r="T216" t="str">
            <v>Valerie</v>
          </cell>
          <cell r="U216" t="str">
            <v>Lambert</v>
          </cell>
          <cell r="V216" t="str">
            <v>DIVERSITY, FUTURE</v>
          </cell>
          <cell r="W216" t="str">
            <v>American Indian Societies</v>
          </cell>
          <cell r="X216" t="str">
            <v>AMERICAN INDIAN SOCIETIES</v>
          </cell>
          <cell r="Y216" t="str">
            <v>Explores the tremendous diversity that exists within and across American Indian nations, together with the concerns, issues, and challenges that shape the futures American Indians are charting for themselves.</v>
          </cell>
        </row>
        <row r="217">
          <cell r="C217" t="str">
            <v>ANTH233</v>
          </cell>
          <cell r="D217" t="str">
            <v>ANTH</v>
          </cell>
          <cell r="E217">
            <v>233</v>
          </cell>
          <cell r="F217" t="str">
            <v>PREHISTORY SW ASIA AND EGYPT</v>
          </cell>
          <cell r="H217">
            <v>2179</v>
          </cell>
          <cell r="I217">
            <v>1</v>
          </cell>
          <cell r="J217" t="str">
            <v>Lecture</v>
          </cell>
          <cell r="K217">
            <v>30</v>
          </cell>
          <cell r="L217">
            <v>1</v>
          </cell>
          <cell r="P217" t="str">
            <v>UGRD</v>
          </cell>
          <cell r="S217">
            <v>720450065</v>
          </cell>
          <cell r="T217" t="str">
            <v>Benjamin</v>
          </cell>
          <cell r="U217" t="str">
            <v>Arbuckle</v>
          </cell>
          <cell r="V217" t="str">
            <v>AGRICULTUR, CULTURE, DEVELOPMENT</v>
          </cell>
          <cell r="W217" t="str">
            <v>Prehistory of Southwest Asia and Egypt: From the Earliest Humans to the Rise of Civilization</v>
          </cell>
          <cell r="X217" t="str">
            <v>PREHISTORY SW ASIA AND EGYPT</v>
          </cell>
          <cell r="Y217" t="str">
            <v>This course surveys the archaeology of the Middle East focusing on major milestones in human history, including the initial expansion of humans out of Africa, human-Neanderthal interactions, the development of agriculture, and the rise of the world's first states and empires.</v>
          </cell>
        </row>
        <row r="218">
          <cell r="C218" t="str">
            <v>ANTH233</v>
          </cell>
          <cell r="D218" t="str">
            <v>ANTH</v>
          </cell>
          <cell r="E218">
            <v>233</v>
          </cell>
          <cell r="F218" t="str">
            <v>PREHISTORY SW ASIA AND EGYPT</v>
          </cell>
          <cell r="H218">
            <v>2169</v>
          </cell>
          <cell r="I218">
            <v>1</v>
          </cell>
          <cell r="J218" t="str">
            <v>Lecture</v>
          </cell>
          <cell r="K218">
            <v>35</v>
          </cell>
          <cell r="L218">
            <v>1</v>
          </cell>
          <cell r="P218" t="str">
            <v>UGRD</v>
          </cell>
          <cell r="S218">
            <v>720450065</v>
          </cell>
          <cell r="T218" t="str">
            <v>Benjamin</v>
          </cell>
          <cell r="U218" t="str">
            <v>Arbuckle</v>
          </cell>
          <cell r="V218" t="str">
            <v>AGRICULTUR, CULTURE, DEVELOPMENT</v>
          </cell>
          <cell r="W218" t="str">
            <v>Prehistory of Southwest Asia and Egypt: From the Earliest Humans to the Rise of Civilization</v>
          </cell>
          <cell r="X218" t="str">
            <v>PREHISTORY SW ASIA AND EGYPT</v>
          </cell>
          <cell r="Y218" t="str">
            <v>This course surveys the archaeology of the Middle East focusing on major milestones in human history, including the initial expansion of humans out of Africa, human-Neanderthal interactions, the development of agriculture, and the rise of the world's first states and empires.</v>
          </cell>
        </row>
        <row r="219">
          <cell r="C219" t="str">
            <v>ANTH278</v>
          </cell>
          <cell r="D219" t="str">
            <v>ANTH</v>
          </cell>
          <cell r="E219">
            <v>278</v>
          </cell>
          <cell r="F219" t="str">
            <v>WOMEN IN SCIENCE</v>
          </cell>
          <cell r="H219">
            <v>2179</v>
          </cell>
          <cell r="I219">
            <v>1</v>
          </cell>
          <cell r="J219" t="str">
            <v>Lecture</v>
          </cell>
          <cell r="K219">
            <v>9</v>
          </cell>
          <cell r="L219">
            <v>1</v>
          </cell>
          <cell r="O219" t="str">
            <v>M 2</v>
          </cell>
          <cell r="P219" t="str">
            <v>UGRD</v>
          </cell>
          <cell r="S219">
            <v>730065252</v>
          </cell>
          <cell r="T219" t="str">
            <v>Lilly</v>
          </cell>
          <cell r="U219" t="str">
            <v>Nguyen</v>
          </cell>
          <cell r="W219" t="str">
            <v>Women in Science</v>
          </cell>
          <cell r="X219" t="str">
            <v>WOMEN IN SCIENCE</v>
          </cell>
          <cell r="Y219" t="str">
            <v>Damsel in distress: sexual harassment in cyber space; histories of hate; race and social media; Indigenous circuits: Navajo women and the racialization of early electronics manufacture; the production of young rural woman as low-tech laboring subjects in China; Free labor: producing culture for the digital economy; erasure and women's work; making technology masculine</v>
          </cell>
        </row>
        <row r="220">
          <cell r="C220" t="str">
            <v>ANTH278</v>
          </cell>
          <cell r="D220" t="str">
            <v>ANTH</v>
          </cell>
          <cell r="E220">
            <v>278</v>
          </cell>
          <cell r="F220" t="str">
            <v>WOMEN IN SCIENCE</v>
          </cell>
          <cell r="H220">
            <v>2172</v>
          </cell>
          <cell r="I220">
            <v>1</v>
          </cell>
          <cell r="J220" t="str">
            <v>Lecture</v>
          </cell>
          <cell r="K220">
            <v>13</v>
          </cell>
          <cell r="L220">
            <v>1</v>
          </cell>
          <cell r="P220" t="str">
            <v>UGRD</v>
          </cell>
          <cell r="S220">
            <v>730065252</v>
          </cell>
          <cell r="T220" t="str">
            <v>Lilly</v>
          </cell>
          <cell r="U220" t="str">
            <v>Nguyen</v>
          </cell>
          <cell r="V220" t="str">
            <v>DEVELOPMENT, WOMEN</v>
          </cell>
          <cell r="W220" t="str">
            <v>Women in Science</v>
          </cell>
          <cell r="X220" t="str">
            <v>WOMEN IN SCIENCE</v>
          </cell>
          <cell r="Y220" t="str">
            <v>Damsel in distress: sexual harassment in cyber space; histories of hate; race and social media; Indigenous circuits: Navajo women and the racialization of early electronics manufacture; the production of young rural woman as low-tech laboring subjects in China; Free labor: producing culture for the digital economy; erasure and women's work; making technology masculine</v>
          </cell>
        </row>
        <row r="221">
          <cell r="C221" t="str">
            <v>ANTH280</v>
          </cell>
          <cell r="D221" t="str">
            <v>ANTH</v>
          </cell>
          <cell r="E221">
            <v>280</v>
          </cell>
          <cell r="F221" t="str">
            <v>ANTH OF WAR AND PEACE</v>
          </cell>
          <cell r="H221">
            <v>2189</v>
          </cell>
          <cell r="I221">
            <v>1</v>
          </cell>
          <cell r="J221" t="str">
            <v>Lecture</v>
          </cell>
          <cell r="K221">
            <v>198</v>
          </cell>
          <cell r="L221">
            <v>7</v>
          </cell>
          <cell r="O221" t="str">
            <v>M 2</v>
          </cell>
          <cell r="P221" t="str">
            <v>UGRD</v>
          </cell>
          <cell r="S221">
            <v>715311486</v>
          </cell>
          <cell r="T221" t="str">
            <v>Jocelyn</v>
          </cell>
          <cell r="U221" t="str">
            <v>Chua</v>
          </cell>
          <cell r="V221" t="str">
            <v>ECONOMIC, PEACE, POLITICAL</v>
          </cell>
          <cell r="W221" t="str">
            <v>Anthropology of War and Peace</v>
          </cell>
          <cell r="X221" t="str">
            <v>ANTH OF WAR AND PEACE</v>
          </cell>
          <cell r="Y221" t="str">
            <v>Cross-cultural perspectives on war in its relation to society, including Western and non-Western examples. Surveys political, economic, and cultural approaches to warfare and peacemaking.</v>
          </cell>
        </row>
        <row r="222">
          <cell r="C222" t="str">
            <v>ANTH280</v>
          </cell>
          <cell r="D222" t="str">
            <v>ANTH</v>
          </cell>
          <cell r="E222">
            <v>280</v>
          </cell>
          <cell r="F222" t="str">
            <v>ANTH OF WAR AND PEACE</v>
          </cell>
          <cell r="H222">
            <v>2179</v>
          </cell>
          <cell r="I222">
            <v>1</v>
          </cell>
          <cell r="J222" t="str">
            <v>Lecture</v>
          </cell>
          <cell r="K222">
            <v>210</v>
          </cell>
          <cell r="L222">
            <v>7</v>
          </cell>
          <cell r="O222" t="str">
            <v>M 2</v>
          </cell>
          <cell r="P222" t="str">
            <v>UGRD</v>
          </cell>
          <cell r="S222">
            <v>715311486</v>
          </cell>
          <cell r="T222" t="str">
            <v>Jocelyn</v>
          </cell>
          <cell r="U222" t="str">
            <v>Chua</v>
          </cell>
          <cell r="V222" t="str">
            <v>ECONOMIC, PEACE, POLITICAL</v>
          </cell>
          <cell r="W222" t="str">
            <v>Anthropology of War and Peace</v>
          </cell>
          <cell r="X222" t="str">
            <v>ANTH OF WAR AND PEACE</v>
          </cell>
          <cell r="Y222" t="str">
            <v>Cross-cultural perspectives on war in its relation to society, including Western and non-Western examples. Surveys political, economic, and cultural approaches to warfare and peacemaking.</v>
          </cell>
        </row>
        <row r="223">
          <cell r="C223" t="str">
            <v>ANTH284</v>
          </cell>
          <cell r="D223" t="str">
            <v>ANTH</v>
          </cell>
          <cell r="E223">
            <v>284</v>
          </cell>
          <cell r="F223" t="str">
            <v>CULTURE &amp; CONSUMPTION</v>
          </cell>
          <cell r="H223">
            <v>2189</v>
          </cell>
          <cell r="I223">
            <v>1</v>
          </cell>
          <cell r="J223" t="str">
            <v>Lecture</v>
          </cell>
          <cell r="K223">
            <v>20</v>
          </cell>
          <cell r="L223">
            <v>1</v>
          </cell>
          <cell r="O223" t="str">
            <v>M 2</v>
          </cell>
          <cell r="P223" t="str">
            <v>UGRD</v>
          </cell>
          <cell r="S223">
            <v>720350920</v>
          </cell>
          <cell r="T223" t="str">
            <v>Dayuma</v>
          </cell>
          <cell r="U223" t="str">
            <v>Alban</v>
          </cell>
          <cell r="V223" t="str">
            <v>ALTERNATIVE, CHANGE, CULTURE, GLOBAL, LOCAL</v>
          </cell>
          <cell r="W223" t="str">
            <v>Culture and Consumption</v>
          </cell>
          <cell r="X223" t="str">
            <v>CULTURE &amp; CONSUMPTION</v>
          </cell>
          <cell r="Y223" t="str">
            <v>A cross-cultural look at gift giving, commodities, and status symbols.  Course explores branded commodities, materialism as a factor in cultural change, global consumer culture, and local alternatives.</v>
          </cell>
        </row>
        <row r="224">
          <cell r="C224" t="str">
            <v>ANTH284</v>
          </cell>
          <cell r="D224" t="str">
            <v>ANTH</v>
          </cell>
          <cell r="E224">
            <v>284</v>
          </cell>
          <cell r="F224" t="str">
            <v>CULTURE &amp; CONSUMPTION</v>
          </cell>
          <cell r="H224">
            <v>2169</v>
          </cell>
          <cell r="I224">
            <v>1</v>
          </cell>
          <cell r="J224" t="str">
            <v>Lecture</v>
          </cell>
          <cell r="K224">
            <v>218</v>
          </cell>
          <cell r="L224">
            <v>7</v>
          </cell>
          <cell r="O224" t="str">
            <v>M 2</v>
          </cell>
          <cell r="P224" t="str">
            <v>UGRD</v>
          </cell>
          <cell r="S224">
            <v>702298774</v>
          </cell>
          <cell r="T224" t="str">
            <v>Rudolf</v>
          </cell>
          <cell r="U224" t="str">
            <v>Colloredo-Mansfeld</v>
          </cell>
          <cell r="V224" t="str">
            <v>ALTERNATIVE, CHANGE, CULTURE, GLOBAL, LOCAL</v>
          </cell>
          <cell r="W224" t="str">
            <v>Culture and Consumption</v>
          </cell>
          <cell r="X224" t="str">
            <v>CULTURE &amp; CONSUMPTION</v>
          </cell>
          <cell r="Y224" t="str">
            <v>A cross-cultural look at gift giving, commodities, and status symbols.  Course explores branded commodities, materialism as a factor in cultural change, global consumer culture, and local alternatives.</v>
          </cell>
        </row>
        <row r="225">
          <cell r="C225" t="str">
            <v>ANTH294</v>
          </cell>
          <cell r="D225" t="str">
            <v>ANTH</v>
          </cell>
          <cell r="E225">
            <v>294</v>
          </cell>
          <cell r="F225" t="str">
            <v>ANTH PERSP ON SOC &amp; CULTURE</v>
          </cell>
          <cell r="H225">
            <v>2189</v>
          </cell>
          <cell r="I225">
            <v>1</v>
          </cell>
          <cell r="J225" t="str">
            <v>Lecture</v>
          </cell>
          <cell r="K225">
            <v>27</v>
          </cell>
          <cell r="L225">
            <v>1</v>
          </cell>
          <cell r="O225" t="str">
            <v>M 2</v>
          </cell>
          <cell r="P225" t="str">
            <v>UGRD</v>
          </cell>
          <cell r="S225">
            <v>704288108</v>
          </cell>
          <cell r="T225" t="str">
            <v>Donald</v>
          </cell>
          <cell r="U225" t="str">
            <v>Nonini</v>
          </cell>
          <cell r="V225" t="str">
            <v>CULTURE, DIVERSITY, SOCIAL</v>
          </cell>
          <cell r="W225" t="str">
            <v>Anthropological Perspectives on Society and Culture</v>
          </cell>
          <cell r="X225" t="str">
            <v>ANTH PERSP ON SOC &amp; CULTURE</v>
          </cell>
          <cell r="Y225" t="str">
            <v>Examines major theoretical perspectives that anthropologists have used to explain cultural diversity, social organization, and relations among societies. The class will offer a historical look at how anthropology developed its commitment to holism and ethnography and how contemporary debates have reshaped the field. Restricted to anthropology majors.</v>
          </cell>
        </row>
        <row r="226">
          <cell r="C226" t="str">
            <v>ANTH294</v>
          </cell>
          <cell r="D226" t="str">
            <v>ANTH</v>
          </cell>
          <cell r="E226">
            <v>294</v>
          </cell>
          <cell r="F226" t="str">
            <v>ANTH PERSP ON SOC &amp; CULTURE</v>
          </cell>
          <cell r="H226">
            <v>2182</v>
          </cell>
          <cell r="I226">
            <v>1</v>
          </cell>
          <cell r="J226" t="str">
            <v>Lecture</v>
          </cell>
          <cell r="K226">
            <v>24</v>
          </cell>
          <cell r="L226">
            <v>1</v>
          </cell>
          <cell r="O226" t="str">
            <v>M 2</v>
          </cell>
          <cell r="P226" t="str">
            <v>UGRD</v>
          </cell>
          <cell r="S226">
            <v>704288108</v>
          </cell>
          <cell r="T226" t="str">
            <v>Donald</v>
          </cell>
          <cell r="U226" t="str">
            <v>Nonini</v>
          </cell>
          <cell r="V226" t="str">
            <v>CULTURE, DIVERSITY, SOCIAL</v>
          </cell>
          <cell r="W226" t="str">
            <v>Anthropological Perspectives on Society and Culture</v>
          </cell>
          <cell r="X226" t="str">
            <v>ANTH PERSP ON SOC &amp; CULTURE</v>
          </cell>
          <cell r="Y226" t="str">
            <v>Examines major theoretical perspectives that anthropologists have used to explain cultural diversity, social organization, and relations among societies. The class will offer a historical look at how anthropology developed its commitment to holism and ethnography and how contemporary debates have reshaped the field. Restricted to anthropology majors.</v>
          </cell>
        </row>
        <row r="227">
          <cell r="C227" t="str">
            <v>ANTH318</v>
          </cell>
          <cell r="D227" t="str">
            <v>ANTH</v>
          </cell>
          <cell r="E227">
            <v>318</v>
          </cell>
          <cell r="F227" t="str">
            <v>HUM GROWTH DEVELOP</v>
          </cell>
          <cell r="H227">
            <v>2189</v>
          </cell>
          <cell r="I227">
            <v>1</v>
          </cell>
          <cell r="J227" t="str">
            <v>Lecture</v>
          </cell>
          <cell r="K227">
            <v>228</v>
          </cell>
          <cell r="L227">
            <v>7</v>
          </cell>
          <cell r="O227" t="str">
            <v>M 2</v>
          </cell>
          <cell r="P227" t="str">
            <v>UGRD</v>
          </cell>
          <cell r="S227">
            <v>710888633</v>
          </cell>
          <cell r="T227" t="str">
            <v>Mark</v>
          </cell>
          <cell r="U227" t="str">
            <v>Sorensen</v>
          </cell>
          <cell r="V227" t="str">
            <v>DEVELOPMENT, ECOLOGICAL, GROWTH, SOCIAL</v>
          </cell>
          <cell r="W227" t="str">
            <v>Human Growth and Development</v>
          </cell>
          <cell r="X227" t="str">
            <v>HUM GROWTH DEVELOP</v>
          </cell>
          <cell r="Y227" t="str">
            <v>Comparative study of human growth and development from conception through adulthood. Special emphasis on evolutionary, biocultural, ecological, and social factors that influence growth.</v>
          </cell>
        </row>
        <row r="228">
          <cell r="C228" t="str">
            <v>ANTH318</v>
          </cell>
          <cell r="D228" t="str">
            <v>ANTH</v>
          </cell>
          <cell r="E228">
            <v>318</v>
          </cell>
          <cell r="F228" t="str">
            <v>HUM GROWTH DEVELOP</v>
          </cell>
          <cell r="H228">
            <v>2183</v>
          </cell>
          <cell r="I228">
            <v>1</v>
          </cell>
          <cell r="J228" t="str">
            <v>Lecture</v>
          </cell>
          <cell r="K228">
            <v>8</v>
          </cell>
          <cell r="L228">
            <v>1</v>
          </cell>
          <cell r="O228" t="str">
            <v>M 2</v>
          </cell>
          <cell r="P228" t="str">
            <v>UGRD</v>
          </cell>
          <cell r="S228">
            <v>705436342</v>
          </cell>
          <cell r="T228" t="str">
            <v>Amanda</v>
          </cell>
          <cell r="U228" t="str">
            <v>Thompson</v>
          </cell>
          <cell r="V228" t="str">
            <v>DEVELOPMENT, ECOLOGICAL, GROWTH, SOCIAL</v>
          </cell>
          <cell r="W228" t="str">
            <v>Human Growth and Development</v>
          </cell>
          <cell r="X228" t="str">
            <v>HUM GROWTH DEVELOP</v>
          </cell>
          <cell r="Y228" t="str">
            <v>Comparative study of human growth and development from conception through adulthood. Special emphasis on evolutionary, biocultural, ecological, and social factors that influence growth.</v>
          </cell>
        </row>
        <row r="229">
          <cell r="C229" t="str">
            <v>ANTH318</v>
          </cell>
          <cell r="D229" t="str">
            <v>ANTH</v>
          </cell>
          <cell r="E229">
            <v>318</v>
          </cell>
          <cell r="F229" t="str">
            <v>HUM GROWTH DEVELOP</v>
          </cell>
          <cell r="H229">
            <v>2179</v>
          </cell>
          <cell r="I229">
            <v>1</v>
          </cell>
          <cell r="J229" t="str">
            <v>Lecture</v>
          </cell>
          <cell r="K229">
            <v>206</v>
          </cell>
          <cell r="L229">
            <v>7</v>
          </cell>
          <cell r="O229" t="str">
            <v>M 2</v>
          </cell>
          <cell r="P229" t="str">
            <v>UGRD</v>
          </cell>
          <cell r="S229">
            <v>710888633</v>
          </cell>
          <cell r="T229" t="str">
            <v>Mark</v>
          </cell>
          <cell r="U229" t="str">
            <v>Sorensen</v>
          </cell>
          <cell r="V229" t="str">
            <v>DEVELOPMENT, ECOLOGICAL, GROWTH, SOCIAL</v>
          </cell>
          <cell r="W229" t="str">
            <v>Human Growth and Development</v>
          </cell>
          <cell r="X229" t="str">
            <v>HUM GROWTH DEVELOP</v>
          </cell>
          <cell r="Y229" t="str">
            <v>Comparative study of human growth and development from conception through adulthood. Special emphasis on evolutionary, biocultural, ecological, and social factors that influence growth.</v>
          </cell>
        </row>
        <row r="230">
          <cell r="C230" t="str">
            <v>ANTH318</v>
          </cell>
          <cell r="D230" t="str">
            <v>ANTH</v>
          </cell>
          <cell r="E230">
            <v>318</v>
          </cell>
          <cell r="F230" t="str">
            <v>HUM GROWTH DEVELOP</v>
          </cell>
          <cell r="H230">
            <v>2173</v>
          </cell>
          <cell r="I230">
            <v>1</v>
          </cell>
          <cell r="J230" t="str">
            <v>Lecture</v>
          </cell>
          <cell r="K230">
            <v>17</v>
          </cell>
          <cell r="L230">
            <v>1</v>
          </cell>
          <cell r="O230" t="str">
            <v>M 2</v>
          </cell>
          <cell r="P230" t="str">
            <v>UGRD</v>
          </cell>
          <cell r="S230">
            <v>705436342</v>
          </cell>
          <cell r="T230" t="str">
            <v>Amanda</v>
          </cell>
          <cell r="U230" t="str">
            <v>Thompson</v>
          </cell>
          <cell r="V230" t="str">
            <v>DEVELOPMENT, ECOLOGICAL, GROWTH, SOCIAL</v>
          </cell>
          <cell r="W230" t="str">
            <v>Human Growth and Development</v>
          </cell>
          <cell r="X230" t="str">
            <v>HUM GROWTH DEVELOP</v>
          </cell>
          <cell r="Y230" t="str">
            <v>Comparative study of human growth and development from conception through adulthood. Special emphasis on evolutionary, biocultural, ecological, and social factors that influence growth.</v>
          </cell>
        </row>
        <row r="231">
          <cell r="C231" t="str">
            <v>ANTH318</v>
          </cell>
          <cell r="D231" t="str">
            <v>ANTH</v>
          </cell>
          <cell r="E231">
            <v>318</v>
          </cell>
          <cell r="F231" t="str">
            <v>HUM GROWTH DEVELOP</v>
          </cell>
          <cell r="H231">
            <v>2169</v>
          </cell>
          <cell r="I231">
            <v>1</v>
          </cell>
          <cell r="J231" t="str">
            <v>Lecture</v>
          </cell>
          <cell r="K231">
            <v>178</v>
          </cell>
          <cell r="L231">
            <v>5</v>
          </cell>
          <cell r="O231" t="str">
            <v>M 2</v>
          </cell>
          <cell r="P231" t="str">
            <v>UGRD</v>
          </cell>
          <cell r="S231">
            <v>710888633</v>
          </cell>
          <cell r="T231" t="str">
            <v>Mark</v>
          </cell>
          <cell r="U231" t="str">
            <v>Sorensen</v>
          </cell>
          <cell r="V231" t="str">
            <v>DEVELOPMENT, ECOLOGICAL, GROWTH, SOCIAL</v>
          </cell>
          <cell r="W231" t="str">
            <v>Human Growth and Development</v>
          </cell>
          <cell r="X231" t="str">
            <v>HUM GROWTH DEVELOP</v>
          </cell>
          <cell r="Y231" t="str">
            <v>Comparative study of human growth and development from conception through adulthood. Special emphasis on evolutionary, biocultural, ecological, and social factors that influence growth.</v>
          </cell>
        </row>
        <row r="232">
          <cell r="C232" t="str">
            <v>ANTH340</v>
          </cell>
          <cell r="D232" t="str">
            <v>ANTH</v>
          </cell>
          <cell r="E232">
            <v>340</v>
          </cell>
          <cell r="F232" t="str">
            <v>SOUTHERN CULTURES</v>
          </cell>
          <cell r="H232">
            <v>2182</v>
          </cell>
          <cell r="I232">
            <v>1</v>
          </cell>
          <cell r="J232" t="str">
            <v>Lecture</v>
          </cell>
          <cell r="K232">
            <v>70</v>
          </cell>
          <cell r="L232">
            <v>5</v>
          </cell>
          <cell r="O232" t="str">
            <v>M 2</v>
          </cell>
          <cell r="P232" t="str">
            <v>UGRD</v>
          </cell>
          <cell r="S232">
            <v>709920904</v>
          </cell>
          <cell r="T232" t="str">
            <v>Martha</v>
          </cell>
          <cell r="U232" t="str">
            <v>King</v>
          </cell>
          <cell r="V232" t="str">
            <v>CULTURE</v>
          </cell>
          <cell r="W232" t="str">
            <v>Southern Styles, Southern Cultures</v>
          </cell>
          <cell r="X232" t="str">
            <v>SOUTHERN CULTURES</v>
          </cell>
          <cell r="Y232" t="str">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ell>
        </row>
        <row r="233">
          <cell r="C233" t="str">
            <v>ANTH340</v>
          </cell>
          <cell r="D233" t="str">
            <v>ANTH</v>
          </cell>
          <cell r="E233">
            <v>340</v>
          </cell>
          <cell r="F233" t="str">
            <v>SOUTHERN CULTURES</v>
          </cell>
          <cell r="H233">
            <v>2172</v>
          </cell>
          <cell r="I233">
            <v>1</v>
          </cell>
          <cell r="J233" t="str">
            <v>Lecture</v>
          </cell>
          <cell r="K233">
            <v>15</v>
          </cell>
          <cell r="L233">
            <v>2</v>
          </cell>
          <cell r="O233" t="str">
            <v xml:space="preserve">M </v>
          </cell>
          <cell r="P233" t="str">
            <v>UGRD</v>
          </cell>
          <cell r="S233">
            <v>704290062</v>
          </cell>
          <cell r="T233" t="str">
            <v>Glenn</v>
          </cell>
          <cell r="U233" t="str">
            <v>Hinson</v>
          </cell>
          <cell r="V233" t="str">
            <v>CULTURE</v>
          </cell>
          <cell r="W233" t="str">
            <v>Southern Styles, Southern Cultures</v>
          </cell>
          <cell r="X233" t="str">
            <v>SOUTHERN CULTURES</v>
          </cell>
          <cell r="Y233" t="str">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ell>
        </row>
        <row r="234">
          <cell r="C234" t="str">
            <v>ANTH340</v>
          </cell>
          <cell r="D234" t="str">
            <v>ANTH</v>
          </cell>
          <cell r="E234">
            <v>340</v>
          </cell>
          <cell r="F234" t="str">
            <v>SOUTHERN CULTURES</v>
          </cell>
          <cell r="H234">
            <v>2172</v>
          </cell>
          <cell r="I234">
            <v>1</v>
          </cell>
          <cell r="J234" t="str">
            <v>Lecture</v>
          </cell>
          <cell r="K234">
            <v>15</v>
          </cell>
          <cell r="L234">
            <v>2</v>
          </cell>
          <cell r="O234" t="str">
            <v>M 2</v>
          </cell>
          <cell r="P234" t="str">
            <v>UGRD</v>
          </cell>
          <cell r="S234">
            <v>720399230</v>
          </cell>
          <cell r="T234" t="str">
            <v>Jackson</v>
          </cell>
          <cell r="U234" t="str">
            <v>Hall</v>
          </cell>
          <cell r="V234" t="str">
            <v>CULTURE</v>
          </cell>
          <cell r="W234" t="str">
            <v>Southern Styles, Southern Cultures</v>
          </cell>
          <cell r="X234" t="str">
            <v>SOUTHERN CULTURES</v>
          </cell>
          <cell r="Y234" t="str">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ell>
        </row>
        <row r="235">
          <cell r="C235" t="str">
            <v>ANTH347</v>
          </cell>
          <cell r="D235" t="str">
            <v>ANTH</v>
          </cell>
          <cell r="E235">
            <v>347</v>
          </cell>
          <cell r="F235" t="str">
            <v>ANTHRO OF TRAVEL &amp; TOURISM</v>
          </cell>
          <cell r="H235">
            <v>2189</v>
          </cell>
          <cell r="I235">
            <v>1</v>
          </cell>
          <cell r="J235" t="str">
            <v>Lecture</v>
          </cell>
          <cell r="K235">
            <v>17</v>
          </cell>
          <cell r="L235">
            <v>1</v>
          </cell>
          <cell r="O235" t="str">
            <v>M 2</v>
          </cell>
          <cell r="P235" t="str">
            <v>UGRD</v>
          </cell>
          <cell r="S235">
            <v>720479585</v>
          </cell>
          <cell r="T235" t="str">
            <v>Florence</v>
          </cell>
          <cell r="U235" t="str">
            <v>Babb</v>
          </cell>
          <cell r="V235" t="str">
            <v>GENDER, INDUSTR, RACE</v>
          </cell>
          <cell r="W235" t="str">
            <v>Anthropology of Travel and Tourism</v>
          </cell>
          <cell r="X235" t="str">
            <v>ANTHRO OF TRAVEL &amp; TOURISM</v>
          </cell>
          <cell r="Y235" t="str">
            <v>This course considers anthropological approaches to travel and tourism in the contemporary world. We examine differences of race, class, gender, sexual orientation, and nationality in the experiences of travelers as well as of those who work in the service industries that accommodate travelers' needs--and the ways in which travel destinations are represented and marketed.</v>
          </cell>
        </row>
        <row r="236">
          <cell r="C236" t="str">
            <v>ANTH370</v>
          </cell>
          <cell r="D236" t="str">
            <v>ANTH</v>
          </cell>
          <cell r="E236">
            <v>370</v>
          </cell>
          <cell r="F236" t="str">
            <v>DESCENDANTS PROJECT</v>
          </cell>
          <cell r="H236">
            <v>2189</v>
          </cell>
          <cell r="I236">
            <v>1</v>
          </cell>
          <cell r="J236" t="str">
            <v>Lecture</v>
          </cell>
          <cell r="K236">
            <v>25</v>
          </cell>
          <cell r="L236">
            <v>1</v>
          </cell>
          <cell r="O236" t="str">
            <v>M 2</v>
          </cell>
          <cell r="P236" t="str">
            <v>UGRD</v>
          </cell>
          <cell r="S236">
            <v>704290062</v>
          </cell>
          <cell r="T236" t="str">
            <v>Glenn</v>
          </cell>
          <cell r="U236" t="str">
            <v>Hinson</v>
          </cell>
          <cell r="V236" t="str">
            <v>PUBLIC, RACI</v>
          </cell>
          <cell r="W236" t="str">
            <v>Southern Legacies: The Descendants Project</v>
          </cell>
          <cell r="X236" t="str">
            <v>DESCENDANTS PROJECT</v>
          </cell>
          <cell r="Y236" t="str">
            <v>In this Course-based Undergraduate Research Experience (CURE) class, students will explore the legacy of racial terrorism in North Carolina. Students will search archival sources to discover the family histories of lynching victims, tracing those families to the present, interviewing their descendants, and working with communities to build public awareness of -- and perhaps public memorials to -- the victims of racial violence.</v>
          </cell>
        </row>
        <row r="237">
          <cell r="C237" t="str">
            <v>ANTH390</v>
          </cell>
          <cell r="D237" t="str">
            <v>ANTH</v>
          </cell>
          <cell r="E237">
            <v>390</v>
          </cell>
          <cell r="F237" t="str">
            <v>SPECIAL TOPICS: MEDICAL ANTH</v>
          </cell>
          <cell r="H237">
            <v>2192</v>
          </cell>
          <cell r="I237">
            <v>1</v>
          </cell>
          <cell r="J237" t="str">
            <v>Lecture</v>
          </cell>
          <cell r="K237">
            <v>24</v>
          </cell>
          <cell r="L237">
            <v>1</v>
          </cell>
          <cell r="O237" t="str">
            <v>M 2</v>
          </cell>
          <cell r="P237" t="str">
            <v>UGRD</v>
          </cell>
          <cell r="S237">
            <v>715311486</v>
          </cell>
          <cell r="T237" t="str">
            <v>Jocelyn</v>
          </cell>
          <cell r="U237" t="str">
            <v>Chua</v>
          </cell>
        </row>
        <row r="238">
          <cell r="C238" t="str">
            <v>ANTH390</v>
          </cell>
          <cell r="D238" t="str">
            <v>ANTH</v>
          </cell>
          <cell r="E238">
            <v>390</v>
          </cell>
          <cell r="F238" t="str">
            <v>SPECIAL TOPICS: MEDICAL ANTH</v>
          </cell>
          <cell r="H238">
            <v>2189</v>
          </cell>
          <cell r="I238">
            <v>1</v>
          </cell>
          <cell r="J238" t="str">
            <v>Lecture</v>
          </cell>
          <cell r="K238">
            <v>6</v>
          </cell>
          <cell r="L238">
            <v>3</v>
          </cell>
          <cell r="O238" t="str">
            <v>M 2</v>
          </cell>
          <cell r="P238" t="str">
            <v>UGRD</v>
          </cell>
          <cell r="S238">
            <v>709920904</v>
          </cell>
          <cell r="T238" t="str">
            <v>Martha</v>
          </cell>
          <cell r="U238" t="str">
            <v>King</v>
          </cell>
        </row>
        <row r="239">
          <cell r="C239" t="str">
            <v>ANTH390</v>
          </cell>
          <cell r="D239" t="str">
            <v>ANTH</v>
          </cell>
          <cell r="E239">
            <v>390</v>
          </cell>
          <cell r="F239" t="str">
            <v>SPECIAL TOPICS: MEDICAL ANTH</v>
          </cell>
          <cell r="H239">
            <v>2179</v>
          </cell>
          <cell r="I239">
            <v>1</v>
          </cell>
          <cell r="J239" t="str">
            <v>Lecture</v>
          </cell>
          <cell r="K239">
            <v>69</v>
          </cell>
          <cell r="L239">
            <v>3</v>
          </cell>
          <cell r="O239" t="str">
            <v>M 2</v>
          </cell>
          <cell r="P239" t="str">
            <v>UGRD</v>
          </cell>
          <cell r="S239">
            <v>709920904</v>
          </cell>
          <cell r="T239" t="str">
            <v>Martha</v>
          </cell>
          <cell r="U239" t="str">
            <v>King</v>
          </cell>
        </row>
        <row r="240">
          <cell r="C240" t="str">
            <v>ANTH390</v>
          </cell>
          <cell r="D240" t="str">
            <v>ANTH</v>
          </cell>
          <cell r="E240">
            <v>390</v>
          </cell>
          <cell r="F240" t="str">
            <v>SPECIAL TOPICS: MEDICAL ANTH</v>
          </cell>
          <cell r="G240" t="str">
            <v>Political  Economy of Health</v>
          </cell>
          <cell r="H240">
            <v>2179</v>
          </cell>
          <cell r="I240">
            <v>1</v>
          </cell>
          <cell r="J240" t="str">
            <v>Lecture</v>
          </cell>
          <cell r="K240">
            <v>69</v>
          </cell>
          <cell r="L240">
            <v>3</v>
          </cell>
          <cell r="O240" t="str">
            <v>M 2</v>
          </cell>
          <cell r="P240" t="str">
            <v>UGRD</v>
          </cell>
          <cell r="S240">
            <v>703787910</v>
          </cell>
          <cell r="T240" t="str">
            <v>Sandy</v>
          </cell>
          <cell r="U240" t="str">
            <v>Smith-Nonini</v>
          </cell>
        </row>
        <row r="241">
          <cell r="C241" t="str">
            <v>ANTH390</v>
          </cell>
          <cell r="D241" t="str">
            <v>ANTH</v>
          </cell>
          <cell r="E241">
            <v>390</v>
          </cell>
          <cell r="F241" t="str">
            <v>SPECIAL TOPICS: MEDICAL ANTH</v>
          </cell>
          <cell r="G241" t="str">
            <v>Mental Health, ect</v>
          </cell>
          <cell r="H241">
            <v>2179</v>
          </cell>
          <cell r="I241">
            <v>1</v>
          </cell>
          <cell r="J241" t="str">
            <v>Lecture</v>
          </cell>
          <cell r="K241">
            <v>69</v>
          </cell>
          <cell r="L241">
            <v>3</v>
          </cell>
          <cell r="P241" t="str">
            <v>UGRD</v>
          </cell>
          <cell r="S241">
            <v>715311486</v>
          </cell>
          <cell r="T241" t="str">
            <v>Jocelyn</v>
          </cell>
          <cell r="U241" t="str">
            <v>Chua</v>
          </cell>
        </row>
        <row r="242">
          <cell r="C242" t="str">
            <v>ANTH390</v>
          </cell>
          <cell r="D242" t="str">
            <v>ANTH</v>
          </cell>
          <cell r="E242">
            <v>390</v>
          </cell>
          <cell r="F242" t="str">
            <v>SPECIAL TOPICS: MEDICAL ANTH</v>
          </cell>
          <cell r="G242" t="str">
            <v>Practice Medical Anthropology</v>
          </cell>
          <cell r="H242">
            <v>2172</v>
          </cell>
          <cell r="I242">
            <v>1</v>
          </cell>
          <cell r="J242" t="str">
            <v>Lecture</v>
          </cell>
          <cell r="K242">
            <v>16</v>
          </cell>
          <cell r="L242">
            <v>2</v>
          </cell>
          <cell r="P242" t="str">
            <v>UGRD</v>
          </cell>
          <cell r="S242">
            <v>709920904</v>
          </cell>
          <cell r="T242" t="str">
            <v>Martha</v>
          </cell>
          <cell r="U242" t="str">
            <v>King</v>
          </cell>
        </row>
        <row r="243">
          <cell r="C243" t="str">
            <v>ANTH390</v>
          </cell>
          <cell r="D243" t="str">
            <v>ANTH</v>
          </cell>
          <cell r="E243">
            <v>390</v>
          </cell>
          <cell r="F243" t="str">
            <v>SPECIAL TOPICS: MEDICAL ANTH</v>
          </cell>
          <cell r="H243">
            <v>2169</v>
          </cell>
          <cell r="I243">
            <v>1</v>
          </cell>
          <cell r="J243" t="str">
            <v>Lecture</v>
          </cell>
          <cell r="K243">
            <v>41</v>
          </cell>
          <cell r="L243">
            <v>3</v>
          </cell>
          <cell r="O243" t="str">
            <v>M 2</v>
          </cell>
          <cell r="P243" t="str">
            <v>UGRD</v>
          </cell>
          <cell r="S243">
            <v>709920904</v>
          </cell>
          <cell r="T243" t="str">
            <v>Martha</v>
          </cell>
          <cell r="U243" t="str">
            <v>King</v>
          </cell>
        </row>
        <row r="244">
          <cell r="C244" t="str">
            <v>ANTH390</v>
          </cell>
          <cell r="D244" t="str">
            <v>ANTH</v>
          </cell>
          <cell r="E244">
            <v>390</v>
          </cell>
          <cell r="F244" t="str">
            <v>SPECIAL TOPICS: MEDICAL ANTH</v>
          </cell>
          <cell r="G244" t="str">
            <v>Political Economy of Healthcar</v>
          </cell>
          <cell r="H244">
            <v>2169</v>
          </cell>
          <cell r="I244">
            <v>1</v>
          </cell>
          <cell r="J244" t="str">
            <v>Lecture</v>
          </cell>
          <cell r="K244">
            <v>41</v>
          </cell>
          <cell r="L244">
            <v>3</v>
          </cell>
          <cell r="O244" t="str">
            <v>M 2</v>
          </cell>
          <cell r="P244" t="str">
            <v>UGRD</v>
          </cell>
          <cell r="S244">
            <v>703787910</v>
          </cell>
          <cell r="T244" t="str">
            <v>Sandy</v>
          </cell>
          <cell r="U244" t="str">
            <v>Smith-Nonini</v>
          </cell>
        </row>
        <row r="245">
          <cell r="C245" t="str">
            <v>ANTH419</v>
          </cell>
          <cell r="D245" t="str">
            <v>ANTH</v>
          </cell>
          <cell r="E245">
            <v>419</v>
          </cell>
          <cell r="F245" t="str">
            <v>ANTHROPOLOGICAL GIS</v>
          </cell>
          <cell r="H245">
            <v>2192</v>
          </cell>
          <cell r="I245">
            <v>1</v>
          </cell>
          <cell r="J245" t="str">
            <v>Lecture</v>
          </cell>
          <cell r="K245">
            <v>24</v>
          </cell>
          <cell r="L245">
            <v>1</v>
          </cell>
          <cell r="O245" t="str">
            <v>M 2</v>
          </cell>
          <cell r="P245" t="str">
            <v>UGRD</v>
          </cell>
          <cell r="S245">
            <v>715287202</v>
          </cell>
          <cell r="T245" t="str">
            <v>Colin</v>
          </cell>
          <cell r="U245" t="str">
            <v>West</v>
          </cell>
          <cell r="Y245" t="str">
            <v>This course explores applying GIS science technologies to anthropological problems. Students will learn GIS skills and apply them using spatial data.</v>
          </cell>
        </row>
        <row r="246">
          <cell r="C246" t="str">
            <v>ANTH419</v>
          </cell>
          <cell r="D246" t="str">
            <v>ANTH</v>
          </cell>
          <cell r="E246">
            <v>419</v>
          </cell>
          <cell r="F246" t="str">
            <v>ANTHROPOLOGICAL GIS</v>
          </cell>
          <cell r="H246">
            <v>2179</v>
          </cell>
          <cell r="I246">
            <v>1</v>
          </cell>
          <cell r="J246" t="str">
            <v>Lecture</v>
          </cell>
          <cell r="K246">
            <v>18</v>
          </cell>
          <cell r="L246">
            <v>1</v>
          </cell>
          <cell r="O246" t="str">
            <v>M 2</v>
          </cell>
          <cell r="P246" t="str">
            <v>UGRD</v>
          </cell>
          <cell r="S246">
            <v>715287202</v>
          </cell>
          <cell r="T246" t="str">
            <v>Colin</v>
          </cell>
          <cell r="U246" t="str">
            <v>West</v>
          </cell>
        </row>
        <row r="247">
          <cell r="C247" t="str">
            <v>ANTH419</v>
          </cell>
          <cell r="D247" t="str">
            <v>ANTH</v>
          </cell>
          <cell r="E247">
            <v>419</v>
          </cell>
          <cell r="F247" t="str">
            <v>ANTHROPOLOGICAL GIS</v>
          </cell>
          <cell r="H247">
            <v>2172</v>
          </cell>
          <cell r="I247">
            <v>1</v>
          </cell>
          <cell r="J247" t="str">
            <v>Lecture</v>
          </cell>
          <cell r="K247">
            <v>21</v>
          </cell>
          <cell r="L247">
            <v>1</v>
          </cell>
          <cell r="O247" t="str">
            <v>M 2</v>
          </cell>
          <cell r="P247" t="str">
            <v>UGRD</v>
          </cell>
          <cell r="S247">
            <v>715287202</v>
          </cell>
          <cell r="T247" t="str">
            <v>Colin</v>
          </cell>
          <cell r="U247" t="str">
            <v>West</v>
          </cell>
        </row>
        <row r="248">
          <cell r="C248" t="str">
            <v>ANTH427</v>
          </cell>
          <cell r="D248" t="str">
            <v>ANTH</v>
          </cell>
          <cell r="E248">
            <v>427</v>
          </cell>
          <cell r="F248" t="str">
            <v>RACE</v>
          </cell>
          <cell r="H248">
            <v>2189</v>
          </cell>
          <cell r="I248">
            <v>1</v>
          </cell>
          <cell r="J248" t="str">
            <v>Lecture</v>
          </cell>
          <cell r="K248">
            <v>25</v>
          </cell>
          <cell r="L248">
            <v>1</v>
          </cell>
          <cell r="O248" t="str">
            <v>M 2</v>
          </cell>
          <cell r="P248" t="str">
            <v>UGRD</v>
          </cell>
          <cell r="S248">
            <v>704213825</v>
          </cell>
          <cell r="T248" t="str">
            <v>Karla</v>
          </cell>
          <cell r="U248" t="str">
            <v>Slocum</v>
          </cell>
          <cell r="V248" t="str">
            <v>RACE, RACI, SOCIAL</v>
          </cell>
          <cell r="W248" t="str">
            <v>Race</v>
          </cell>
          <cell r="X248" t="str">
            <v>RACE</v>
          </cell>
          <cell r="Y248" t="str">
            <v>This course explores the history, politics, and social dimensions of race as a category. It examines the lived experience of race, racialization and racism, as well as the role of anthropology in contemporary and historic definitions of race.</v>
          </cell>
        </row>
        <row r="249">
          <cell r="C249" t="str">
            <v>ANTH437</v>
          </cell>
          <cell r="D249" t="str">
            <v>ANTH</v>
          </cell>
          <cell r="E249">
            <v>437</v>
          </cell>
          <cell r="F249" t="str">
            <v>EVOLUTIONARY MEDICINE</v>
          </cell>
          <cell r="H249">
            <v>2189</v>
          </cell>
          <cell r="I249">
            <v>1</v>
          </cell>
          <cell r="J249" t="str">
            <v>Lecture</v>
          </cell>
          <cell r="K249">
            <v>27</v>
          </cell>
          <cell r="L249">
            <v>1</v>
          </cell>
          <cell r="O249" t="str">
            <v>M 2</v>
          </cell>
          <cell r="P249" t="str">
            <v>UGRD</v>
          </cell>
          <cell r="S249">
            <v>730298831</v>
          </cell>
          <cell r="T249" t="str">
            <v>Charles</v>
          </cell>
          <cell r="U249" t="str">
            <v>Hilton</v>
          </cell>
          <cell r="V249" t="str">
            <v>HEALTH, POPULATION</v>
          </cell>
          <cell r="W249" t="str">
            <v>Evolutionary Medicine</v>
          </cell>
          <cell r="X249" t="str">
            <v>EVOLUTIONARY MEDICINE</v>
          </cell>
          <cell r="Y249" t="str">
            <v>This course explores evolutionary dimensions of variation in health and disease in human populations. Topics include biocultural and evolutionary models for the emergence of infectious and chronic diseases and cancers.</v>
          </cell>
        </row>
        <row r="250">
          <cell r="C250" t="str">
            <v>ANTH437</v>
          </cell>
          <cell r="D250" t="str">
            <v>ANTH</v>
          </cell>
          <cell r="E250">
            <v>437</v>
          </cell>
          <cell r="F250" t="str">
            <v>EVOLUTIONARY MEDICINE</v>
          </cell>
          <cell r="H250">
            <v>2179</v>
          </cell>
          <cell r="I250">
            <v>1</v>
          </cell>
          <cell r="J250" t="str">
            <v>Lecture</v>
          </cell>
          <cell r="K250">
            <v>19</v>
          </cell>
          <cell r="L250">
            <v>1</v>
          </cell>
          <cell r="O250" t="str">
            <v>M 2</v>
          </cell>
          <cell r="P250" t="str">
            <v>UGRD</v>
          </cell>
          <cell r="S250">
            <v>730143960</v>
          </cell>
          <cell r="T250" t="str">
            <v>Joanna</v>
          </cell>
          <cell r="U250" t="str">
            <v>Gautney</v>
          </cell>
          <cell r="V250" t="str">
            <v>HEALTH, POPULATION</v>
          </cell>
          <cell r="W250" t="str">
            <v>Evolutionary Medicine</v>
          </cell>
          <cell r="X250" t="str">
            <v>EVOLUTIONARY MEDICINE</v>
          </cell>
          <cell r="Y250" t="str">
            <v>This course explores evolutionary dimensions of variation in health and disease in human populations. Topics include biocultural and evolutionary models for the emergence of infectious and chronic diseases and cancers.</v>
          </cell>
        </row>
        <row r="251">
          <cell r="C251" t="str">
            <v>ANTH437</v>
          </cell>
          <cell r="D251" t="str">
            <v>ANTH</v>
          </cell>
          <cell r="E251">
            <v>437</v>
          </cell>
          <cell r="F251" t="str">
            <v>EVOLUTIONARY MEDICINE</v>
          </cell>
          <cell r="H251">
            <v>2172</v>
          </cell>
          <cell r="I251">
            <v>1</v>
          </cell>
          <cell r="J251" t="str">
            <v>Lecture</v>
          </cell>
          <cell r="K251">
            <v>17</v>
          </cell>
          <cell r="L251">
            <v>1</v>
          </cell>
          <cell r="O251" t="str">
            <v>M 2</v>
          </cell>
          <cell r="P251" t="str">
            <v>UGRD</v>
          </cell>
          <cell r="S251">
            <v>730143960</v>
          </cell>
          <cell r="T251" t="str">
            <v>Joanna</v>
          </cell>
          <cell r="U251" t="str">
            <v>Gautney</v>
          </cell>
          <cell r="V251" t="str">
            <v>HEALTH, POPULATION</v>
          </cell>
          <cell r="W251" t="str">
            <v>Evolutionary Medicine</v>
          </cell>
          <cell r="X251" t="str">
            <v>EVOLUTIONARY MEDICINE</v>
          </cell>
          <cell r="Y251" t="str">
            <v>This course explores evolutionary dimensions of variation in health and disease in human populations. Topics include biocultural and evolutionary models for the emergence of infectious and chronic diseases and cancers.</v>
          </cell>
        </row>
        <row r="252">
          <cell r="C252" t="str">
            <v>ANTH437</v>
          </cell>
          <cell r="D252" t="str">
            <v>ANTH</v>
          </cell>
          <cell r="E252">
            <v>437</v>
          </cell>
          <cell r="F252" t="str">
            <v>EVOLUTIONARY MEDICINE</v>
          </cell>
          <cell r="H252">
            <v>2169</v>
          </cell>
          <cell r="I252">
            <v>1</v>
          </cell>
          <cell r="J252" t="str">
            <v>Lecture</v>
          </cell>
          <cell r="K252">
            <v>31</v>
          </cell>
          <cell r="L252">
            <v>1</v>
          </cell>
          <cell r="O252" t="str">
            <v>M 2</v>
          </cell>
          <cell r="P252" t="str">
            <v>UGRD</v>
          </cell>
          <cell r="S252">
            <v>730143960</v>
          </cell>
          <cell r="T252" t="str">
            <v>Joanna</v>
          </cell>
          <cell r="U252" t="str">
            <v>Gautney</v>
          </cell>
          <cell r="V252" t="str">
            <v>HEALTH, POPULATION</v>
          </cell>
          <cell r="W252" t="str">
            <v>Evolutionary Medicine</v>
          </cell>
          <cell r="X252" t="str">
            <v>EVOLUTIONARY MEDICINE</v>
          </cell>
          <cell r="Y252" t="str">
            <v>This course explores evolutionary dimensions of variation in health and disease in human populations. Topics include biocultural and evolutionary models for the emergence of infectious and chronic diseases and cancers.</v>
          </cell>
        </row>
        <row r="253">
          <cell r="C253" t="str">
            <v>ANTH443</v>
          </cell>
          <cell r="D253" t="str">
            <v>ANTH</v>
          </cell>
          <cell r="E253">
            <v>443</v>
          </cell>
          <cell r="F253" t="str">
            <v>POLITICS REPRODUCTION</v>
          </cell>
          <cell r="H253">
            <v>2189</v>
          </cell>
          <cell r="I253">
            <v>1</v>
          </cell>
          <cell r="J253" t="str">
            <v>Lecture</v>
          </cell>
          <cell r="K253">
            <v>25</v>
          </cell>
          <cell r="L253">
            <v>1</v>
          </cell>
          <cell r="O253" t="str">
            <v>M 2</v>
          </cell>
          <cell r="P253" t="str">
            <v>UGRD</v>
          </cell>
          <cell r="S253">
            <v>712631716</v>
          </cell>
          <cell r="T253" t="str">
            <v>Michele</v>
          </cell>
          <cell r="U253" t="str">
            <v>Rivkin-Fish</v>
          </cell>
          <cell r="V253" t="str">
            <v>GLOBAL, LOCAL, POLITICAL, SOCIAL</v>
          </cell>
          <cell r="W253" t="str">
            <v>Cultures and Politics of Reproduction</v>
          </cell>
          <cell r="X253" t="str">
            <v>POLITICS REPRODUCTION</v>
          </cell>
          <cell r="Y253" t="str">
            <v>This course takes a cross-cultural approach to understanding how reproduction and associated phenomena become arenas where political debates are played out, and where global and local social relations are contested.</v>
          </cell>
        </row>
        <row r="254">
          <cell r="C254" t="str">
            <v>ANTH443</v>
          </cell>
          <cell r="D254" t="str">
            <v>ANTH</v>
          </cell>
          <cell r="E254">
            <v>443</v>
          </cell>
          <cell r="F254" t="str">
            <v>POLITICS REPRODUCTION</v>
          </cell>
          <cell r="H254">
            <v>2169</v>
          </cell>
          <cell r="I254">
            <v>1</v>
          </cell>
          <cell r="J254" t="str">
            <v>Lecture</v>
          </cell>
          <cell r="K254">
            <v>31</v>
          </cell>
          <cell r="L254">
            <v>1</v>
          </cell>
          <cell r="O254" t="str">
            <v>M 2</v>
          </cell>
          <cell r="P254" t="str">
            <v>UGRD</v>
          </cell>
          <cell r="S254">
            <v>712631716</v>
          </cell>
          <cell r="T254" t="str">
            <v>Michele</v>
          </cell>
          <cell r="U254" t="str">
            <v>Rivkin-Fish</v>
          </cell>
          <cell r="V254" t="str">
            <v>GLOBAL, LOCAL, POLITICAL, SOCIAL</v>
          </cell>
          <cell r="W254" t="str">
            <v>Cultures and Politics of Reproduction</v>
          </cell>
          <cell r="X254" t="str">
            <v>POLITICS REPRODUCTION</v>
          </cell>
          <cell r="Y254" t="str">
            <v>This course takes a cross-cultural approach to understanding how reproduction and associated phenomena become arenas where political debates are played out, and where global and local social relations are contested.</v>
          </cell>
        </row>
        <row r="255">
          <cell r="C255" t="str">
            <v>ANTH445</v>
          </cell>
          <cell r="D255" t="str">
            <v>ANTH</v>
          </cell>
          <cell r="E255">
            <v>445</v>
          </cell>
          <cell r="F255" t="str">
            <v>MIGRATION AND HEALTH</v>
          </cell>
          <cell r="H255">
            <v>2192</v>
          </cell>
          <cell r="I255">
            <v>1</v>
          </cell>
          <cell r="J255" t="str">
            <v>Lecture</v>
          </cell>
          <cell r="K255">
            <v>25</v>
          </cell>
          <cell r="L255">
            <v>1</v>
          </cell>
          <cell r="O255" t="str">
            <v>M 2</v>
          </cell>
          <cell r="P255" t="str">
            <v>UGRD</v>
          </cell>
          <cell r="S255">
            <v>720491810</v>
          </cell>
          <cell r="T255" t="str">
            <v>Kailey</v>
          </cell>
          <cell r="U255" t="str">
            <v>Rocker</v>
          </cell>
          <cell r="V255" t="str">
            <v>ECONOMIC, HEALTH, MIGRAT, POLITICAL, SOCIAL</v>
          </cell>
          <cell r="W255" t="str">
            <v>Migration and Health</v>
          </cell>
          <cell r="X255" t="str">
            <v>MIGRATION AND HEALTH</v>
          </cell>
          <cell r="Y255" t="str">
            <v>This course examines the intersections between migration processes and the political, economic, and social dimensions of health and well-being among migrants, their families, and their communities.</v>
          </cell>
        </row>
        <row r="256">
          <cell r="C256" t="str">
            <v>ANTH445</v>
          </cell>
          <cell r="D256" t="str">
            <v>ANTH</v>
          </cell>
          <cell r="E256">
            <v>445</v>
          </cell>
          <cell r="F256" t="str">
            <v>MIGRATION AND HEALTH</v>
          </cell>
          <cell r="H256">
            <v>2182</v>
          </cell>
          <cell r="I256">
            <v>1</v>
          </cell>
          <cell r="J256" t="str">
            <v>Lecture</v>
          </cell>
          <cell r="K256">
            <v>32</v>
          </cell>
          <cell r="L256">
            <v>1</v>
          </cell>
          <cell r="O256" t="str">
            <v>M 2</v>
          </cell>
          <cell r="P256" t="str">
            <v>UGRD</v>
          </cell>
          <cell r="S256">
            <v>715311486</v>
          </cell>
          <cell r="T256" t="str">
            <v>Jocelyn</v>
          </cell>
          <cell r="U256" t="str">
            <v>Chua</v>
          </cell>
          <cell r="V256" t="str">
            <v>ECONOMIC, HEALTH, MIGRAT, POLITICAL, SOCIAL</v>
          </cell>
          <cell r="W256" t="str">
            <v>Migration and Health</v>
          </cell>
          <cell r="X256" t="str">
            <v>MIGRATION AND HEALTH</v>
          </cell>
          <cell r="Y256" t="str">
            <v>This course examines the intersections between migration processes and the political, economic, and social dimensions of health and well-being among migrants, their families, and their communities.</v>
          </cell>
        </row>
        <row r="257">
          <cell r="C257" t="str">
            <v>ANTH445</v>
          </cell>
          <cell r="D257" t="str">
            <v>ANTH</v>
          </cell>
          <cell r="E257">
            <v>445</v>
          </cell>
          <cell r="F257" t="str">
            <v>MIGRATION AND HEALTH</v>
          </cell>
          <cell r="H257">
            <v>2169</v>
          </cell>
          <cell r="I257">
            <v>1</v>
          </cell>
          <cell r="J257" t="str">
            <v>Lecture</v>
          </cell>
          <cell r="K257">
            <v>30</v>
          </cell>
          <cell r="L257">
            <v>1</v>
          </cell>
          <cell r="O257" t="str">
            <v>M 2</v>
          </cell>
          <cell r="P257" t="str">
            <v>UGRD</v>
          </cell>
          <cell r="S257">
            <v>715311486</v>
          </cell>
          <cell r="T257" t="str">
            <v>Jocelyn</v>
          </cell>
          <cell r="U257" t="str">
            <v>Chua</v>
          </cell>
          <cell r="V257" t="str">
            <v>ECONOMIC, HEALTH, MIGRAT, POLITICAL, SOCIAL</v>
          </cell>
          <cell r="W257" t="str">
            <v>Migration and Health</v>
          </cell>
          <cell r="X257" t="str">
            <v>MIGRATION AND HEALTH</v>
          </cell>
          <cell r="Y257" t="str">
            <v>This course examines the intersections between migration processes and the political, economic, and social dimensions of health and well-being among migrants, their families, and their communities.</v>
          </cell>
        </row>
        <row r="258">
          <cell r="C258" t="str">
            <v>ANTH447</v>
          </cell>
          <cell r="D258" t="str">
            <v>ANTH</v>
          </cell>
          <cell r="E258">
            <v>447</v>
          </cell>
          <cell r="F258" t="str">
            <v>ANTH OF WORK</v>
          </cell>
          <cell r="H258">
            <v>2172</v>
          </cell>
          <cell r="I258">
            <v>1</v>
          </cell>
          <cell r="J258" t="str">
            <v>Lecture</v>
          </cell>
          <cell r="K258">
            <v>12</v>
          </cell>
          <cell r="L258">
            <v>1</v>
          </cell>
          <cell r="O258" t="str">
            <v>M 2</v>
          </cell>
          <cell r="P258" t="str">
            <v>UGRD</v>
          </cell>
          <cell r="S258">
            <v>703787910</v>
          </cell>
          <cell r="T258" t="str">
            <v>Sandy</v>
          </cell>
          <cell r="U258" t="str">
            <v>Smith-Nonini</v>
          </cell>
          <cell r="V258" t="str">
            <v>COMMUNITY, GLOBAL, GLOBALIZATION, INVEST, LIFE</v>
          </cell>
          <cell r="W258" t="str">
            <v>The Anthropology of Work</v>
          </cell>
          <cell r="X258" t="str">
            <v>ANTH OF WORK</v>
          </cell>
          <cell r="Y258" t="str">
            <v>Anthropological investigations of work and the relationship between work, family life, and community in contemporary societies in the United States, Asia, and Latin America, within the framework of globalization.</v>
          </cell>
        </row>
        <row r="259">
          <cell r="C259" t="str">
            <v>ANTH448</v>
          </cell>
          <cell r="D259" t="str">
            <v>ANTH</v>
          </cell>
          <cell r="E259">
            <v>448</v>
          </cell>
          <cell r="F259" t="str">
            <v>HEALTH &amp; MEDICINE, AMER SOUTH</v>
          </cell>
          <cell r="H259">
            <v>2189</v>
          </cell>
          <cell r="I259">
            <v>1</v>
          </cell>
          <cell r="J259" t="str">
            <v>Lecture</v>
          </cell>
          <cell r="K259">
            <v>25</v>
          </cell>
          <cell r="L259">
            <v>1</v>
          </cell>
          <cell r="O259" t="str">
            <v>M 2</v>
          </cell>
          <cell r="P259" t="str">
            <v>UGRD</v>
          </cell>
          <cell r="S259">
            <v>709920904</v>
          </cell>
          <cell r="T259" t="str">
            <v>Martha</v>
          </cell>
          <cell r="U259" t="str">
            <v>King</v>
          </cell>
          <cell r="V259" t="str">
            <v>CULTURE, HEALTH, POLITICAL, SOCIAL</v>
          </cell>
          <cell r="W259" t="str">
            <v>Health and Medicine in the American South</v>
          </cell>
          <cell r="X259" t="str">
            <v>HEALTH &amp; MEDICINE, AMER SOUTH</v>
          </cell>
          <cell r="Y259" t="str">
            <v>This course examines ways we can understand the history and culture of a region through the experience of health and healthcare among its people. With an anthropological approach, this course considers the individual, social, and political dimensions of medicalized bodies in the American South from the 18th century through the current day.</v>
          </cell>
        </row>
        <row r="260">
          <cell r="C260" t="str">
            <v>ANTH470</v>
          </cell>
          <cell r="D260" t="str">
            <v>ANTH</v>
          </cell>
          <cell r="E260">
            <v>470</v>
          </cell>
          <cell r="F260" t="str">
            <v>MEDICINE &amp; ANTHRO</v>
          </cell>
          <cell r="H260">
            <v>2192</v>
          </cell>
          <cell r="I260">
            <v>1</v>
          </cell>
          <cell r="J260" t="str">
            <v>Lecture</v>
          </cell>
          <cell r="K260">
            <v>93</v>
          </cell>
          <cell r="L260">
            <v>4</v>
          </cell>
          <cell r="P260" t="str">
            <v>UGRD</v>
          </cell>
          <cell r="S260">
            <v>709920904</v>
          </cell>
          <cell r="T260" t="str">
            <v>Martha</v>
          </cell>
          <cell r="U260" t="str">
            <v>King</v>
          </cell>
          <cell r="V260" t="str">
            <v>HEALTH</v>
          </cell>
          <cell r="W260" t="str">
            <v>Medicine and Anthropology</v>
          </cell>
          <cell r="X260" t="str">
            <v>MEDICINE &amp; ANTHRO</v>
          </cell>
          <cell r="Y260" t="str">
            <v>This course examines cultural understandings of health, illness, and medical systems from an anthropological perspective with a special focus on Western medicine.</v>
          </cell>
        </row>
        <row r="261">
          <cell r="C261" t="str">
            <v>ANTH470</v>
          </cell>
          <cell r="D261" t="str">
            <v>ANTH</v>
          </cell>
          <cell r="E261">
            <v>470</v>
          </cell>
          <cell r="F261" t="str">
            <v>MEDICINE &amp; ANTHRO</v>
          </cell>
          <cell r="H261">
            <v>2182</v>
          </cell>
          <cell r="I261">
            <v>1</v>
          </cell>
          <cell r="J261" t="str">
            <v>Lecture</v>
          </cell>
          <cell r="K261">
            <v>108</v>
          </cell>
          <cell r="L261">
            <v>7</v>
          </cell>
          <cell r="P261" t="str">
            <v>UGRD</v>
          </cell>
          <cell r="S261">
            <v>709920904</v>
          </cell>
          <cell r="T261" t="str">
            <v>Martha</v>
          </cell>
          <cell r="U261" t="str">
            <v>King</v>
          </cell>
          <cell r="V261" t="str">
            <v>HEALTH</v>
          </cell>
          <cell r="W261" t="str">
            <v>Medicine and Anthropology</v>
          </cell>
          <cell r="X261" t="str">
            <v>MEDICINE &amp; ANTHRO</v>
          </cell>
          <cell r="Y261" t="str">
            <v>This course examines cultural understandings of health, illness, and medical systems from an anthropological perspective with a special focus on Western medicine.</v>
          </cell>
        </row>
        <row r="262">
          <cell r="C262" t="str">
            <v>ANTH470</v>
          </cell>
          <cell r="D262" t="str">
            <v>ANTH</v>
          </cell>
          <cell r="E262">
            <v>470</v>
          </cell>
          <cell r="F262" t="str">
            <v>MEDICINE &amp; ANTHRO</v>
          </cell>
          <cell r="H262">
            <v>2172</v>
          </cell>
          <cell r="I262">
            <v>1</v>
          </cell>
          <cell r="J262" t="str">
            <v>Lecture</v>
          </cell>
          <cell r="K262">
            <v>220</v>
          </cell>
          <cell r="L262">
            <v>7</v>
          </cell>
          <cell r="O262" t="str">
            <v>M 2</v>
          </cell>
          <cell r="P262" t="str">
            <v>UGRD</v>
          </cell>
          <cell r="S262">
            <v>709920904</v>
          </cell>
          <cell r="T262" t="str">
            <v>Martha</v>
          </cell>
          <cell r="U262" t="str">
            <v>King</v>
          </cell>
          <cell r="V262" t="str">
            <v>HEALTH</v>
          </cell>
          <cell r="W262" t="str">
            <v>Medicine and Anthropology</v>
          </cell>
          <cell r="X262" t="str">
            <v>MEDICINE &amp; ANTHRO</v>
          </cell>
          <cell r="Y262" t="str">
            <v>This course examines cultural understandings of health, illness, and medical systems from an anthropological perspective with a special focus on Western medicine.</v>
          </cell>
        </row>
        <row r="263">
          <cell r="C263" t="str">
            <v>ANTH471</v>
          </cell>
          <cell r="D263" t="str">
            <v>ANTH</v>
          </cell>
          <cell r="E263">
            <v>471</v>
          </cell>
          <cell r="F263" t="str">
            <v>MATERNAL AND CHILD HEALTH</v>
          </cell>
          <cell r="H263">
            <v>2189</v>
          </cell>
          <cell r="I263">
            <v>1</v>
          </cell>
          <cell r="J263" t="str">
            <v>Lecture</v>
          </cell>
          <cell r="K263">
            <v>32</v>
          </cell>
          <cell r="L263">
            <v>1</v>
          </cell>
          <cell r="O263" t="str">
            <v>M 2</v>
          </cell>
          <cell r="P263" t="str">
            <v>UGRD</v>
          </cell>
          <cell r="S263">
            <v>720485287</v>
          </cell>
          <cell r="T263" t="str">
            <v>Achsah</v>
          </cell>
          <cell r="U263" t="str">
            <v>Dorsey</v>
          </cell>
          <cell r="V263" t="str">
            <v>CHILD HEALTH, DEVELOPMENT, ECOLOGICAL, GLOBAL, HEALTH, LIFE</v>
          </cell>
          <cell r="W263" t="str">
            <v>Biocultural Perspectives on Maternal and Child Health</v>
          </cell>
          <cell r="X263" t="str">
            <v>MATERNAL AND CHILD HEALTH</v>
          </cell>
          <cell r="Y263" t="str">
            <v>This course explores maternal and child health from an evolutionary, biocultural, and global health perspective. It focuses on the physiological, ecological, and cultural factors shaping health and takes a life course perspective to examine childhood development, reproductive processes such as pregnancy, birth and lactation, and menopause and aging.</v>
          </cell>
        </row>
        <row r="264">
          <cell r="C264" t="str">
            <v>ANTH471</v>
          </cell>
          <cell r="D264" t="str">
            <v>ANTH</v>
          </cell>
          <cell r="E264">
            <v>471</v>
          </cell>
          <cell r="F264" t="str">
            <v>MATERNAL AND CHILD HEALTH</v>
          </cell>
          <cell r="H264">
            <v>2172</v>
          </cell>
          <cell r="I264">
            <v>1</v>
          </cell>
          <cell r="J264" t="str">
            <v>Lecture</v>
          </cell>
          <cell r="K264">
            <v>25</v>
          </cell>
          <cell r="L264">
            <v>1</v>
          </cell>
          <cell r="P264" t="str">
            <v>UGRD</v>
          </cell>
          <cell r="S264">
            <v>705436342</v>
          </cell>
          <cell r="T264" t="str">
            <v>Amanda</v>
          </cell>
          <cell r="U264" t="str">
            <v>Thompson</v>
          </cell>
          <cell r="V264" t="str">
            <v>CHILD HEALTH, DEVELOPMENT, ECOLOGICAL, GLOBAL, HEALTH, LIFE</v>
          </cell>
          <cell r="W264" t="str">
            <v>Biocultural Perspectives on Maternal and Child Health</v>
          </cell>
          <cell r="X264" t="str">
            <v>MATERNAL AND CHILD HEALTH</v>
          </cell>
          <cell r="Y264" t="str">
            <v>This course explores maternal and child health from an evolutionary, biocultural, and global health perspective. It focuses on the physiological, ecological, and cultural factors shaping health and takes a life course perspective to examine childhood development, reproductive processes such as pregnancy, birth and lactation, and menopause and aging.</v>
          </cell>
        </row>
        <row r="265">
          <cell r="C265" t="str">
            <v>ANTH490</v>
          </cell>
          <cell r="D265" t="str">
            <v>ANTH</v>
          </cell>
          <cell r="E265">
            <v>490</v>
          </cell>
          <cell r="F265" t="str">
            <v>UNDERGRAD SEMINAR ANTHRO</v>
          </cell>
          <cell r="G265" t="str">
            <v>Race and the United States</v>
          </cell>
          <cell r="H265">
            <v>2172</v>
          </cell>
          <cell r="I265">
            <v>1</v>
          </cell>
          <cell r="J265" t="str">
            <v>Lecture</v>
          </cell>
          <cell r="K265">
            <v>41</v>
          </cell>
          <cell r="L265">
            <v>3</v>
          </cell>
          <cell r="O265" t="str">
            <v>M 2</v>
          </cell>
          <cell r="P265" t="str">
            <v>UGRD</v>
          </cell>
          <cell r="S265">
            <v>704213825</v>
          </cell>
          <cell r="T265" t="str">
            <v>Karla</v>
          </cell>
          <cell r="U265" t="str">
            <v>Slocum</v>
          </cell>
        </row>
        <row r="266">
          <cell r="C266" t="str">
            <v>ANTH567</v>
          </cell>
          <cell r="D266" t="str">
            <v>ANTH</v>
          </cell>
          <cell r="E266">
            <v>567</v>
          </cell>
          <cell r="F266" t="str">
            <v>URBAN ANTHROPOLOGY</v>
          </cell>
          <cell r="H266">
            <v>2172</v>
          </cell>
          <cell r="I266">
            <v>1</v>
          </cell>
          <cell r="J266" t="str">
            <v>Lecture</v>
          </cell>
          <cell r="K266">
            <v>6</v>
          </cell>
          <cell r="L266">
            <v>1</v>
          </cell>
          <cell r="O266" t="str">
            <v>M 2</v>
          </cell>
          <cell r="P266" t="str">
            <v>UGRD</v>
          </cell>
          <cell r="S266">
            <v>704288108</v>
          </cell>
          <cell r="T266" t="str">
            <v>Donald</v>
          </cell>
          <cell r="U266" t="str">
            <v>Nonini</v>
          </cell>
          <cell r="V266" t="str">
            <v>CITY, ECONOMIC, EQUALIT, GLOBAL, GLOBALIZATION, LIFE, MIGRAT, POLITICAL, SOCIAL, TRANSFORMATION</v>
          </cell>
          <cell r="W266" t="str">
            <v>Life, Society and Work in the Globalized City</v>
          </cell>
          <cell r="X266" t="str">
            <v>LIFE SOCIETY WORK GLOBAL CITY</v>
          </cell>
          <cell r="Y266" t="str">
            <v>Contemporary cities are undergoing major transformations due to globalization, economic restructuring, political conflict, and transnational migration. This course is a comparative study of the structures of power, everyday life, and social inequalities in globalized cities in North America, Asia, and Europe. Previously offered as ANTH 567.</v>
          </cell>
        </row>
        <row r="267">
          <cell r="C267" t="str">
            <v>ANTH624</v>
          </cell>
          <cell r="D267" t="str">
            <v>ANTH</v>
          </cell>
          <cell r="E267">
            <v>624</v>
          </cell>
          <cell r="F267" t="str">
            <v>ANTHRO AND PUBLIC HEALTH</v>
          </cell>
          <cell r="H267">
            <v>2192</v>
          </cell>
          <cell r="I267">
            <v>1</v>
          </cell>
          <cell r="J267" t="str">
            <v>Lecture</v>
          </cell>
          <cell r="K267">
            <v>14</v>
          </cell>
          <cell r="L267">
            <v>1</v>
          </cell>
          <cell r="O267" t="str">
            <v>M 2</v>
          </cell>
          <cell r="P267" t="str">
            <v>UGRD</v>
          </cell>
          <cell r="S267">
            <v>730298831</v>
          </cell>
          <cell r="T267" t="str">
            <v>Charles</v>
          </cell>
          <cell r="U267" t="str">
            <v>Hilton</v>
          </cell>
          <cell r="V267" t="str">
            <v>DEVELOPMENT, EQUALIT, GLOBAL, HEALTH, POLICY, POVERTY, PUBLIC, PUBLIC HEALTH, PUBLIC POLICY, SOCIAL</v>
          </cell>
          <cell r="W267" t="str">
            <v>Anthropology and Public Health</v>
          </cell>
          <cell r="X267" t="str">
            <v>ANTHRO AND PUBLIC HEALTH</v>
          </cell>
          <cell r="Y267" t="str">
            <v>This course compares disciplinary approaches of public health and anthropology. We begin by examining the social determinants of health paradigms and relationships between inequality, poverty, and global health. We will explore epidemiological, biocultural, and symbolic approaches to these problems. Public policy and health development will also be examined.</v>
          </cell>
        </row>
        <row r="268">
          <cell r="C268" t="str">
            <v>ANTH674</v>
          </cell>
          <cell r="D268" t="str">
            <v>ANTH</v>
          </cell>
          <cell r="E268">
            <v>674</v>
          </cell>
          <cell r="F268" t="str">
            <v>ISSUES IN CULTURAL HERITAGE</v>
          </cell>
          <cell r="H268">
            <v>2169</v>
          </cell>
          <cell r="I268">
            <v>1</v>
          </cell>
          <cell r="J268" t="str">
            <v>Lecture</v>
          </cell>
          <cell r="K268">
            <v>5</v>
          </cell>
          <cell r="L268">
            <v>1</v>
          </cell>
          <cell r="P268" t="str">
            <v>UGRD</v>
          </cell>
          <cell r="S268">
            <v>713683679</v>
          </cell>
          <cell r="T268" t="str">
            <v>Patricia</v>
          </cell>
          <cell r="U268" t="str">
            <v>Mcanany</v>
          </cell>
          <cell r="V268" t="str">
            <v>GLOBAL, RIGHTS</v>
          </cell>
          <cell r="W268" t="str">
            <v>Issues in Cultural Heritage</v>
          </cell>
          <cell r="X268" t="str">
            <v>ISSUES IN CULTURAL HERITAGE</v>
          </cell>
          <cell r="Y268" t="str">
            <v>This course examines entanglements between the past and present from multiple and conflicting perspectives, highlighting an archaeological point of view. Models of participatory research are considered in relation to cultural heritage, and indigenous-rights perspectives are discussed in reference to archaeological, nation-state, and global interests.</v>
          </cell>
        </row>
        <row r="269">
          <cell r="C269" t="str">
            <v>ANTH692H</v>
          </cell>
          <cell r="D269" t="str">
            <v>ANTH</v>
          </cell>
          <cell r="E269" t="str">
            <v>692H</v>
          </cell>
          <cell r="F269" t="str">
            <v>HONORS THESIS</v>
          </cell>
          <cell r="H269">
            <v>2192</v>
          </cell>
          <cell r="I269">
            <v>1</v>
          </cell>
          <cell r="J269" t="str">
            <v>Lecture</v>
          </cell>
          <cell r="K269">
            <v>7</v>
          </cell>
          <cell r="L269">
            <v>12</v>
          </cell>
          <cell r="O269" t="str">
            <v>M 2</v>
          </cell>
          <cell r="P269" t="str">
            <v>UGRD</v>
          </cell>
          <cell r="S269">
            <v>730138677</v>
          </cell>
          <cell r="T269" t="str">
            <v>Angela</v>
          </cell>
          <cell r="U269" t="str">
            <v>Stuesse</v>
          </cell>
          <cell r="Y269" t="str">
            <v>Neoliberal globalization; race, ethnicity, and identity; migration; human rights; labor; methodologies of activist research; the U.S. South and Southwest; Latino and Latin America; Equatorial Guinea</v>
          </cell>
        </row>
        <row r="270">
          <cell r="C270" t="str">
            <v>ANTH692H</v>
          </cell>
          <cell r="D270" t="str">
            <v>ANTH</v>
          </cell>
          <cell r="E270" t="str">
            <v>692H</v>
          </cell>
          <cell r="F270" t="str">
            <v>HONORS THESIS</v>
          </cell>
          <cell r="H270">
            <v>2182</v>
          </cell>
          <cell r="I270">
            <v>1</v>
          </cell>
          <cell r="J270" t="str">
            <v>Lecture</v>
          </cell>
          <cell r="K270">
            <v>7</v>
          </cell>
          <cell r="L270">
            <v>10</v>
          </cell>
          <cell r="O270" t="str">
            <v>M 2</v>
          </cell>
          <cell r="P270" t="str">
            <v>UGRD</v>
          </cell>
          <cell r="S270">
            <v>715311486</v>
          </cell>
          <cell r="T270" t="str">
            <v>Jocelyn</v>
          </cell>
          <cell r="U270" t="str">
            <v>Chua</v>
          </cell>
          <cell r="Y270" t="str">
            <v>Anthropologies and politics of health and well-being; globalization of psychiatry; mental health and illness; politics of life and death; suicide; ontologies of the body; kinship and care; South Asia; Kerala</v>
          </cell>
        </row>
        <row r="271">
          <cell r="C271" t="str">
            <v>ANTH692H</v>
          </cell>
          <cell r="D271" t="str">
            <v>ANTH</v>
          </cell>
          <cell r="E271" t="str">
            <v>692H</v>
          </cell>
          <cell r="F271" t="str">
            <v>HONORS THESIS</v>
          </cell>
          <cell r="H271">
            <v>2182</v>
          </cell>
          <cell r="I271">
            <v>1</v>
          </cell>
          <cell r="J271" t="str">
            <v>Lecture</v>
          </cell>
          <cell r="K271">
            <v>7</v>
          </cell>
          <cell r="L271">
            <v>10</v>
          </cell>
          <cell r="O271" t="str">
            <v>M 2</v>
          </cell>
          <cell r="P271" t="str">
            <v>UGRD</v>
          </cell>
          <cell r="S271">
            <v>720479585</v>
          </cell>
          <cell r="T271" t="str">
            <v>Florence</v>
          </cell>
          <cell r="U271" t="str">
            <v>Babb</v>
          </cell>
          <cell r="Y271" t="str">
            <v>Cultural anthropologist specializing in gender and sexuality as well as race an class in changing contexts in Latin America</v>
          </cell>
        </row>
        <row r="272">
          <cell r="C272" t="str">
            <v>ANTH692H</v>
          </cell>
          <cell r="D272" t="str">
            <v>ANTH</v>
          </cell>
          <cell r="E272" t="str">
            <v>692H</v>
          </cell>
          <cell r="F272" t="str">
            <v>HONORS THESIS</v>
          </cell>
          <cell r="H272">
            <v>2172</v>
          </cell>
          <cell r="I272">
            <v>1</v>
          </cell>
          <cell r="J272" t="str">
            <v>Lecture</v>
          </cell>
          <cell r="K272">
            <v>8</v>
          </cell>
          <cell r="L272">
            <v>11</v>
          </cell>
          <cell r="O272" t="str">
            <v>M 2</v>
          </cell>
          <cell r="P272" t="str">
            <v>UGRD</v>
          </cell>
          <cell r="S272">
            <v>715311486</v>
          </cell>
          <cell r="T272" t="str">
            <v>Jocelyn</v>
          </cell>
          <cell r="U272" t="str">
            <v>Chua</v>
          </cell>
        </row>
        <row r="273">
          <cell r="C273" t="str">
            <v>ARAB462</v>
          </cell>
          <cell r="D273" t="str">
            <v>ARAB</v>
          </cell>
          <cell r="E273">
            <v>462</v>
          </cell>
          <cell r="F273" t="str">
            <v>GLOBAL VIEWS OF ARAB SOCIETIES</v>
          </cell>
          <cell r="H273">
            <v>2189</v>
          </cell>
          <cell r="I273">
            <v>1</v>
          </cell>
          <cell r="J273" t="str">
            <v>Lecture</v>
          </cell>
          <cell r="K273">
            <v>7</v>
          </cell>
          <cell r="L273">
            <v>1</v>
          </cell>
          <cell r="O273" t="str">
            <v>M 2</v>
          </cell>
          <cell r="P273" t="str">
            <v>UGRD</v>
          </cell>
          <cell r="S273">
            <v>720534573</v>
          </cell>
          <cell r="T273" t="str">
            <v>Fadi</v>
          </cell>
          <cell r="U273" t="str">
            <v>Bardawil</v>
          </cell>
          <cell r="V273" t="str">
            <v>GLOBAL</v>
          </cell>
          <cell r="W273" t="str">
            <v>Global Perspectives on Arab Cultures and Societies</v>
          </cell>
          <cell r="X273" t="str">
            <v>GLOBAL VIEWS OF ARAB SOCIETIES</v>
          </cell>
          <cell r="Y273" t="str">
            <v>We will focus on anthropological and historical works that unearth veins of research on the Arab world whose horizons transcend the frontiers of nation-states and the boundaries of religious traditions. We will read works which explore lives, ideas, practices, and institutions through situating them within global processes.</v>
          </cell>
        </row>
        <row r="274">
          <cell r="C274" t="str">
            <v>ARTH458</v>
          </cell>
          <cell r="D274" t="str">
            <v>ARTH</v>
          </cell>
          <cell r="E274">
            <v>458</v>
          </cell>
          <cell r="F274" t="str">
            <v>ISLAMIC ARCH &amp; ENVIRON</v>
          </cell>
          <cell r="H274">
            <v>2192</v>
          </cell>
          <cell r="I274">
            <v>1</v>
          </cell>
          <cell r="J274" t="str">
            <v>Lecture</v>
          </cell>
          <cell r="K274">
            <v>13</v>
          </cell>
          <cell r="L274">
            <v>1</v>
          </cell>
          <cell r="O274" t="str">
            <v>M 2</v>
          </cell>
          <cell r="P274" t="str">
            <v>UGRD</v>
          </cell>
          <cell r="S274">
            <v>730295235</v>
          </cell>
          <cell r="T274" t="str">
            <v>Paolo</v>
          </cell>
          <cell r="U274" t="str">
            <v>Girardelli</v>
          </cell>
          <cell r="V274" t="str">
            <v>DESIGN, ENVIRONMENT, URBAN, WATER</v>
          </cell>
          <cell r="W274" t="str">
            <v>Islamic Architecture and the Environment</v>
          </cell>
          <cell r="X274" t="str">
            <v>ISLAMIC ARCH &amp; ENVIRON</v>
          </cell>
          <cell r="Y274" t="str">
            <v>Explores the ways in which architecture and environment interact in Islamicate societies from the medieval period to the present, including topics such as gardens, palaces, and villas, urban design, and the role of water.</v>
          </cell>
        </row>
        <row r="275">
          <cell r="C275" t="str">
            <v>ASIA59</v>
          </cell>
          <cell r="D275" t="str">
            <v>ASIA</v>
          </cell>
          <cell r="E275">
            <v>59</v>
          </cell>
          <cell r="F275" t="str">
            <v>MEDIA MASALA INDIA PKSTN</v>
          </cell>
          <cell r="H275">
            <v>2182</v>
          </cell>
          <cell r="I275">
            <v>1</v>
          </cell>
          <cell r="J275" t="str">
            <v>Lecture</v>
          </cell>
          <cell r="K275">
            <v>22</v>
          </cell>
          <cell r="L275">
            <v>1</v>
          </cell>
          <cell r="P275" t="str">
            <v>UGRD</v>
          </cell>
          <cell r="S275">
            <v>704368767</v>
          </cell>
          <cell r="T275" t="str">
            <v>Afroz</v>
          </cell>
          <cell r="U275" t="str">
            <v>Taj</v>
          </cell>
          <cell r="V275" t="str">
            <v>GENDER, GLOBAL, GLOBALIZATION</v>
          </cell>
          <cell r="W275" t="str">
            <v>First-Year Seminar: Media Masala: Popular Music, TV, and the Internet in Modern India and Pakistan</v>
          </cell>
          <cell r="X275" t="str">
            <v>MEDIA MASALA INDIA PKSTN</v>
          </cell>
          <cell r="Y275" t="str">
            <v>Explores different examples of broadcast and digital media (music videos, soap operas and reality shows, radio, and the Internet) with respect to history, gender, sexuality, globalization, religion, regionalism, and activism.</v>
          </cell>
        </row>
        <row r="276">
          <cell r="C276" t="str">
            <v>ASIA447</v>
          </cell>
          <cell r="D276" t="str">
            <v>ASIA</v>
          </cell>
          <cell r="E276">
            <v>447</v>
          </cell>
          <cell r="F276" t="str">
            <v>GENDER IN THE MID-EAST</v>
          </cell>
          <cell r="H276">
            <v>2169</v>
          </cell>
          <cell r="I276">
            <v>1</v>
          </cell>
          <cell r="J276" t="str">
            <v>Lecture</v>
          </cell>
          <cell r="K276">
            <v>5</v>
          </cell>
          <cell r="L276">
            <v>1</v>
          </cell>
          <cell r="O276" t="str">
            <v>M 2</v>
          </cell>
          <cell r="P276" t="str">
            <v>UGRD</v>
          </cell>
          <cell r="S276">
            <v>711168259</v>
          </cell>
          <cell r="T276" t="str">
            <v>Pervin</v>
          </cell>
          <cell r="U276" t="str">
            <v>Gokariksel</v>
          </cell>
          <cell r="W276" t="str">
            <v>Gender, Space, and Place in the Middle East</v>
          </cell>
          <cell r="Y276" t="str">
            <v>Investigates shifting gender geographies of colonialism, nationalism, modernization and globalization in this region.</v>
          </cell>
        </row>
        <row r="277">
          <cell r="C277" t="str">
            <v>ASIA490</v>
          </cell>
          <cell r="D277" t="str">
            <v>ASIA</v>
          </cell>
          <cell r="E277">
            <v>490</v>
          </cell>
          <cell r="F277" t="str">
            <v>ADVANCED TOPICS</v>
          </cell>
          <cell r="G277" t="str">
            <v>Middle East Gender &amp; Sexuality</v>
          </cell>
          <cell r="H277">
            <v>2169</v>
          </cell>
          <cell r="I277">
            <v>1</v>
          </cell>
          <cell r="J277" t="str">
            <v>Lecture</v>
          </cell>
          <cell r="K277">
            <v>8</v>
          </cell>
          <cell r="L277">
            <v>1</v>
          </cell>
          <cell r="O277" t="str">
            <v>M 2</v>
          </cell>
          <cell r="P277" t="str">
            <v>UGRD</v>
          </cell>
          <cell r="S277">
            <v>730138265</v>
          </cell>
          <cell r="T277" t="str">
            <v>Claudia</v>
          </cell>
          <cell r="U277" t="str">
            <v>Yaghoobi</v>
          </cell>
        </row>
        <row r="278">
          <cell r="C278" t="str">
            <v>ASTR501</v>
          </cell>
          <cell r="D278" t="str">
            <v>ASTR</v>
          </cell>
          <cell r="E278">
            <v>501</v>
          </cell>
          <cell r="F278" t="str">
            <v>ASTROPHYSICS I</v>
          </cell>
          <cell r="H278">
            <v>2182</v>
          </cell>
          <cell r="I278">
            <v>1</v>
          </cell>
          <cell r="J278" t="str">
            <v>Lecture</v>
          </cell>
          <cell r="K278">
            <v>3</v>
          </cell>
          <cell r="L278">
            <v>1</v>
          </cell>
          <cell r="O278" t="str">
            <v>?</v>
          </cell>
          <cell r="P278" t="str">
            <v>UGRD</v>
          </cell>
          <cell r="S278">
            <v>704290059</v>
          </cell>
          <cell r="T278" t="str">
            <v>Gerald</v>
          </cell>
          <cell r="U278" t="str">
            <v>Cecil</v>
          </cell>
          <cell r="V278" t="str">
            <v>ENERGY, NUCLEAR ENERGY</v>
          </cell>
          <cell r="W278" t="str">
            <v>Astrophysics I (Stellar Astrophysics)</v>
          </cell>
          <cell r="X278" t="str">
            <v>ASTROPHYSICS I</v>
          </cell>
          <cell r="Y278" t="str">
            <v>An introduction to the study of stellar structure and evolution. Topics covered include observational techniques, stellar structure and energy transport, nuclear energy sources, evolution off the main-sequence, and supernovae.</v>
          </cell>
        </row>
        <row r="279">
          <cell r="C279" t="str">
            <v>BIOC442</v>
          </cell>
          <cell r="D279" t="str">
            <v>BIOC</v>
          </cell>
          <cell r="E279">
            <v>442</v>
          </cell>
          <cell r="F279" t="str">
            <v>BIOCHEM TOXICOL</v>
          </cell>
          <cell r="H279">
            <v>2179</v>
          </cell>
          <cell r="I279">
            <v>1</v>
          </cell>
          <cell r="J279" t="str">
            <v>Lecture</v>
          </cell>
          <cell r="K279">
            <v>0</v>
          </cell>
          <cell r="L279">
            <v>1</v>
          </cell>
          <cell r="O279" t="str">
            <v>?</v>
          </cell>
          <cell r="P279" t="str">
            <v>UGRD</v>
          </cell>
          <cell r="S279">
            <v>704218787</v>
          </cell>
          <cell r="T279" t="str">
            <v>Ilona</v>
          </cell>
          <cell r="U279" t="str">
            <v>Jaspers</v>
          </cell>
        </row>
        <row r="280">
          <cell r="C280" t="str">
            <v>BIOL224H</v>
          </cell>
          <cell r="D280" t="str">
            <v>BIOL</v>
          </cell>
          <cell r="E280" t="str">
            <v>224H</v>
          </cell>
          <cell r="F280" t="str">
            <v>MATH OF LIFE</v>
          </cell>
          <cell r="H280">
            <v>2172</v>
          </cell>
          <cell r="I280">
            <v>1</v>
          </cell>
          <cell r="J280" t="str">
            <v>Lecture</v>
          </cell>
          <cell r="K280">
            <v>10</v>
          </cell>
          <cell r="L280">
            <v>1</v>
          </cell>
          <cell r="P280" t="str">
            <v>UGRD</v>
          </cell>
          <cell r="S280">
            <v>709836533</v>
          </cell>
          <cell r="T280" t="str">
            <v>Todd</v>
          </cell>
          <cell r="U280" t="str">
            <v>Vision</v>
          </cell>
          <cell r="V280" t="str">
            <v>ACCESSIB, DEVELOPMENT, ECOLOGY, LIFE</v>
          </cell>
          <cell r="W280" t="str">
            <v>The Mathematics of Life</v>
          </cell>
          <cell r="X280" t="str">
            <v>MATH OF LIFE</v>
          </cell>
          <cell r="Y280" t="str">
            <v xml:space="preserve">An accessible treatment of classic mathematical applications to molecules, cells, development, genetics, ecology, and evolution, complementing the material taught in BIOL 201, 202, and 205. </v>
          </cell>
        </row>
        <row r="281">
          <cell r="C281" t="str">
            <v>BIOL395</v>
          </cell>
          <cell r="D281" t="str">
            <v>BIOL</v>
          </cell>
          <cell r="E281">
            <v>395</v>
          </cell>
          <cell r="F281" t="str">
            <v>UNDERGRADUATE BIOLOGY RESEARCH</v>
          </cell>
          <cell r="H281">
            <v>2189</v>
          </cell>
          <cell r="I281">
            <v>1</v>
          </cell>
          <cell r="J281" t="str">
            <v>Lecture</v>
          </cell>
          <cell r="K281">
            <v>162</v>
          </cell>
          <cell r="L281">
            <v>70</v>
          </cell>
          <cell r="O281" t="str">
            <v>M 2</v>
          </cell>
          <cell r="P281" t="str">
            <v>UGRD</v>
          </cell>
          <cell r="S281">
            <v>704222922</v>
          </cell>
          <cell r="T281" t="str">
            <v>Peter</v>
          </cell>
          <cell r="U281" t="str">
            <v>White</v>
          </cell>
          <cell r="Y281" t="str">
            <v>conservation biology</v>
          </cell>
        </row>
        <row r="282">
          <cell r="C282" t="str">
            <v>BIOL395</v>
          </cell>
          <cell r="D282" t="str">
            <v>BIOL</v>
          </cell>
          <cell r="E282">
            <v>395</v>
          </cell>
          <cell r="F282" t="str">
            <v>UNDERGRADUATE BIOLOGY RESEARCH</v>
          </cell>
          <cell r="H282">
            <v>2182</v>
          </cell>
          <cell r="I282">
            <v>1</v>
          </cell>
          <cell r="J282" t="str">
            <v>Lecture</v>
          </cell>
          <cell r="K282">
            <v>140</v>
          </cell>
          <cell r="L282">
            <v>66</v>
          </cell>
          <cell r="O282" t="str">
            <v>M 2</v>
          </cell>
          <cell r="P282" t="str">
            <v>UGRD</v>
          </cell>
          <cell r="S282">
            <v>704270268</v>
          </cell>
          <cell r="T282" t="str">
            <v>Alan</v>
          </cell>
          <cell r="U282" t="str">
            <v>Jones</v>
          </cell>
          <cell r="Y282" t="str">
            <v>Exploration of plants used for medicinal purposes. Includes habitat, markets, current and historical uses, social perceptions, medical research, testing plants for antibiotic purposes, plants and the human immune system, how bacterium helped farmers feed the world, new insightes into psychoactive drug actions.</v>
          </cell>
        </row>
        <row r="283">
          <cell r="C283" t="str">
            <v>BIOL424</v>
          </cell>
          <cell r="D283" t="str">
            <v>BIOL</v>
          </cell>
          <cell r="E283">
            <v>424</v>
          </cell>
          <cell r="F283" t="str">
            <v>MICROBIAL ECOLOGY</v>
          </cell>
          <cell r="H283">
            <v>2189</v>
          </cell>
          <cell r="I283">
            <v>1</v>
          </cell>
          <cell r="J283" t="str">
            <v>Lecture</v>
          </cell>
          <cell r="K283">
            <v>24</v>
          </cell>
          <cell r="L283">
            <v>1</v>
          </cell>
          <cell r="O283" t="str">
            <v>M 2</v>
          </cell>
          <cell r="P283" t="str">
            <v>UGRD</v>
          </cell>
          <cell r="S283">
            <v>720390225</v>
          </cell>
          <cell r="T283" t="str">
            <v>Elizabeth</v>
          </cell>
          <cell r="U283" t="str">
            <v>Shank</v>
          </cell>
          <cell r="V283" t="str">
            <v>DEGRADATION, DIVERSITY, ECOLOGY</v>
          </cell>
          <cell r="W283" t="str">
            <v>Microbial Ecology</v>
          </cell>
          <cell r="X283" t="str">
            <v>MICROBIAL ECOLOGY</v>
          </cell>
          <cell r="Y283" t="str">
            <v xml:space="preserve"> Class emphasizes the creativity of the scientific process, using primary scientific literature as a framework to discuss topics in microbial ecology, including microbial diversity, distributions, genomics, and co-evolution; host-microbe and microbe-microbe interactions; nutrient cycling; and degradation of plant matter and biofuels.</v>
          </cell>
        </row>
        <row r="284">
          <cell r="C284" t="str">
            <v>BIOL461</v>
          </cell>
          <cell r="D284" t="str">
            <v>BIOL</v>
          </cell>
          <cell r="E284">
            <v>461</v>
          </cell>
          <cell r="F284" t="str">
            <v>FUNDAMENTALS OF ECOLOGY</v>
          </cell>
          <cell r="H284">
            <v>2189</v>
          </cell>
          <cell r="I284">
            <v>1</v>
          </cell>
          <cell r="J284" t="str">
            <v>Lecture</v>
          </cell>
          <cell r="K284">
            <v>66</v>
          </cell>
          <cell r="L284">
            <v>3</v>
          </cell>
          <cell r="P284" t="str">
            <v>UGRD</v>
          </cell>
          <cell r="S284">
            <v>730212741</v>
          </cell>
          <cell r="T284" t="str">
            <v>Caroline</v>
          </cell>
          <cell r="U284" t="str">
            <v>Tucker</v>
          </cell>
          <cell r="V284" t="str">
            <v>ECOLOGICAL, ECOLOGY, LITERACY</v>
          </cell>
          <cell r="W284" t="str">
            <v>Fundamentals of Ecology</v>
          </cell>
          <cell r="X284" t="str">
            <v>FUNDAMENTALS OF ECOLOGY</v>
          </cell>
          <cell r="Y284" t="str">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ell>
        </row>
        <row r="285">
          <cell r="C285" t="str">
            <v>BIOL461</v>
          </cell>
          <cell r="D285" t="str">
            <v>BIOL</v>
          </cell>
          <cell r="E285">
            <v>461</v>
          </cell>
          <cell r="F285" t="str">
            <v>FUNDAMENTALS OF ECOLOGY</v>
          </cell>
          <cell r="H285">
            <v>2189</v>
          </cell>
          <cell r="I285">
            <v>1</v>
          </cell>
          <cell r="J285" t="str">
            <v>Lecture</v>
          </cell>
          <cell r="K285">
            <v>66</v>
          </cell>
          <cell r="L285">
            <v>3</v>
          </cell>
          <cell r="O285" t="str">
            <v>M 2</v>
          </cell>
          <cell r="P285" t="str">
            <v>UGRD</v>
          </cell>
          <cell r="S285">
            <v>704222922</v>
          </cell>
          <cell r="T285" t="str">
            <v>Peter</v>
          </cell>
          <cell r="U285" t="str">
            <v>White</v>
          </cell>
          <cell r="V285" t="str">
            <v>ECOLOGICAL, ECOLOGY, LITERACY</v>
          </cell>
          <cell r="W285" t="str">
            <v>Fundamentals of Ecology</v>
          </cell>
          <cell r="X285" t="str">
            <v>FUNDAMENTALS OF ECOLOGY</v>
          </cell>
          <cell r="Y285" t="str">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ell>
        </row>
        <row r="286">
          <cell r="C286" t="str">
            <v>BIOL461</v>
          </cell>
          <cell r="D286" t="str">
            <v>BIOL</v>
          </cell>
          <cell r="E286">
            <v>461</v>
          </cell>
          <cell r="F286" t="str">
            <v>FUNDAMENTALS OF ECOLOGY</v>
          </cell>
          <cell r="H286">
            <v>2179</v>
          </cell>
          <cell r="I286">
            <v>1</v>
          </cell>
          <cell r="J286" t="str">
            <v>Lecture</v>
          </cell>
          <cell r="K286">
            <v>60</v>
          </cell>
          <cell r="L286">
            <v>3</v>
          </cell>
          <cell r="O286" t="str">
            <v>M 2</v>
          </cell>
          <cell r="P286" t="str">
            <v>UGRD</v>
          </cell>
          <cell r="S286">
            <v>704278815</v>
          </cell>
          <cell r="T286" t="str">
            <v>Robert</v>
          </cell>
          <cell r="U286" t="str">
            <v>Peet</v>
          </cell>
          <cell r="V286" t="str">
            <v>ECOLOGICAL, ECOLOGY, LITERACY</v>
          </cell>
          <cell r="W286" t="str">
            <v>Fundamentals of Ecology</v>
          </cell>
          <cell r="X286" t="str">
            <v>FUNDAMENTALS OF ECOLOGY</v>
          </cell>
          <cell r="Y286" t="str">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ell>
        </row>
        <row r="287">
          <cell r="C287" t="str">
            <v>BIOL461</v>
          </cell>
          <cell r="D287" t="str">
            <v>BIOL</v>
          </cell>
          <cell r="E287">
            <v>461</v>
          </cell>
          <cell r="F287" t="str">
            <v>FUNDAMENTALS OF ECOLOGY</v>
          </cell>
          <cell r="H287">
            <v>2179</v>
          </cell>
          <cell r="I287">
            <v>1</v>
          </cell>
          <cell r="J287" t="str">
            <v>Lecture</v>
          </cell>
          <cell r="K287">
            <v>60</v>
          </cell>
          <cell r="L287">
            <v>3</v>
          </cell>
          <cell r="O287" t="str">
            <v>M 2</v>
          </cell>
          <cell r="P287" t="str">
            <v>UGRD</v>
          </cell>
          <cell r="S287">
            <v>704222922</v>
          </cell>
          <cell r="T287" t="str">
            <v>Peter</v>
          </cell>
          <cell r="U287" t="str">
            <v>White</v>
          </cell>
          <cell r="V287" t="str">
            <v>ECOLOGICAL, ECOLOGY, LITERACY</v>
          </cell>
          <cell r="W287" t="str">
            <v>Fundamentals of Ecology</v>
          </cell>
          <cell r="X287" t="str">
            <v>FUNDAMENTALS OF ECOLOGY</v>
          </cell>
          <cell r="Y287" t="str">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ell>
        </row>
        <row r="288">
          <cell r="C288" t="str">
            <v>BIOL461</v>
          </cell>
          <cell r="D288" t="str">
            <v>BIOL</v>
          </cell>
          <cell r="E288">
            <v>461</v>
          </cell>
          <cell r="F288" t="str">
            <v>FUNDAMENTALS OF ECOLOGY</v>
          </cell>
          <cell r="H288">
            <v>2169</v>
          </cell>
          <cell r="I288">
            <v>1</v>
          </cell>
          <cell r="J288" t="str">
            <v>Lecture</v>
          </cell>
          <cell r="K288">
            <v>50</v>
          </cell>
          <cell r="L288">
            <v>3</v>
          </cell>
          <cell r="P288" t="str">
            <v>UGRD</v>
          </cell>
          <cell r="S288">
            <v>704278815</v>
          </cell>
          <cell r="T288" t="str">
            <v>Robert</v>
          </cell>
          <cell r="U288" t="str">
            <v>Peet</v>
          </cell>
          <cell r="V288" t="str">
            <v>ECOLOGICAL, ECOLOGY, LITERACY</v>
          </cell>
          <cell r="W288" t="str">
            <v>Fundamentals of Ecology</v>
          </cell>
          <cell r="X288" t="str">
            <v>FUNDAMENTALS OF ECOLOGY</v>
          </cell>
          <cell r="Y288" t="str">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ell>
        </row>
        <row r="289">
          <cell r="C289" t="str">
            <v>BIOL461</v>
          </cell>
          <cell r="D289" t="str">
            <v>BIOL</v>
          </cell>
          <cell r="E289">
            <v>461</v>
          </cell>
          <cell r="F289" t="str">
            <v>FUNDAMENTALS OF ECOLOGY</v>
          </cell>
          <cell r="H289">
            <v>2169</v>
          </cell>
          <cell r="I289">
            <v>1</v>
          </cell>
          <cell r="J289" t="str">
            <v>Lecture</v>
          </cell>
          <cell r="K289">
            <v>50</v>
          </cell>
          <cell r="L289">
            <v>3</v>
          </cell>
          <cell r="P289" t="str">
            <v>UGRD</v>
          </cell>
          <cell r="S289">
            <v>704222922</v>
          </cell>
          <cell r="T289" t="str">
            <v>Peter</v>
          </cell>
          <cell r="U289" t="str">
            <v>White</v>
          </cell>
          <cell r="V289" t="str">
            <v>ECOLOGICAL, ECOLOGY, LITERACY</v>
          </cell>
          <cell r="W289" t="str">
            <v>Fundamentals of Ecology</v>
          </cell>
          <cell r="X289" t="str">
            <v>FUNDAMENTALS OF ECOLOGY</v>
          </cell>
          <cell r="Y289" t="str">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ell>
        </row>
        <row r="290">
          <cell r="C290" t="str">
            <v>BIOL465</v>
          </cell>
          <cell r="D290" t="str">
            <v>BIOL</v>
          </cell>
          <cell r="E290">
            <v>465</v>
          </cell>
          <cell r="F290" t="str">
            <v>Global Biodiversity</v>
          </cell>
          <cell r="H290">
            <v>2169</v>
          </cell>
          <cell r="I290">
            <v>1</v>
          </cell>
          <cell r="J290" t="str">
            <v>Lecture</v>
          </cell>
          <cell r="K290">
            <v>18</v>
          </cell>
          <cell r="L290">
            <v>1</v>
          </cell>
          <cell r="O290" t="str">
            <v>M 2</v>
          </cell>
          <cell r="P290" t="str">
            <v>UGRD</v>
          </cell>
          <cell r="S290">
            <v>714709082</v>
          </cell>
          <cell r="T290" t="str">
            <v>Allen</v>
          </cell>
          <cell r="U290" t="str">
            <v>Hurlbert</v>
          </cell>
          <cell r="V290" t="str">
            <v>BIODIVERSITY, DIVERSITY, ECOLOGICAL, GLOBAL</v>
          </cell>
          <cell r="W290" t="str">
            <v>Global Biodiversity and Macroecology</v>
          </cell>
          <cell r="X290" t="str">
            <v>Global Biodiversity</v>
          </cell>
          <cell r="Y290" t="str">
            <v>We will explore global patterns of diversity of plants, animals, fungi, and microbes, and the insights gained by taking a statistical approach to describing these and other broad-scale ecological patterns.</v>
          </cell>
        </row>
        <row r="291">
          <cell r="C291" t="str">
            <v>BIOL469</v>
          </cell>
          <cell r="D291" t="str">
            <v>BIOL</v>
          </cell>
          <cell r="E291">
            <v>469</v>
          </cell>
          <cell r="F291" t="str">
            <v>BEHAVIORAL ECOLOGY</v>
          </cell>
          <cell r="H291">
            <v>2193</v>
          </cell>
          <cell r="I291">
            <v>1</v>
          </cell>
          <cell r="J291" t="str">
            <v>Lecture</v>
          </cell>
          <cell r="K291">
            <v>14</v>
          </cell>
          <cell r="L291">
            <v>1</v>
          </cell>
          <cell r="O291" t="str">
            <v>M 2</v>
          </cell>
          <cell r="P291" t="str">
            <v>UGRD</v>
          </cell>
          <cell r="S291">
            <v>704282920</v>
          </cell>
          <cell r="T291" t="str">
            <v>David</v>
          </cell>
          <cell r="U291" t="str">
            <v>Pfennig</v>
          </cell>
          <cell r="V291" t="str">
            <v>ECOLOGY, ENVIRONMENT</v>
          </cell>
          <cell r="W291" t="str">
            <v>Behavioral Ecology</v>
          </cell>
          <cell r="X291" t="str">
            <v>BEHAVIORAL ECOLOGY</v>
          </cell>
          <cell r="Y291" t="str">
            <v>Behavior as an adaptation to the environment. Evolution of behavioral strategies for survival and reproduction. Optimality and games that animals play. Three lecture hours a week. .</v>
          </cell>
        </row>
        <row r="292">
          <cell r="C292" t="str">
            <v>BIOL469</v>
          </cell>
          <cell r="D292" t="str">
            <v>BIOL</v>
          </cell>
          <cell r="E292">
            <v>469</v>
          </cell>
          <cell r="F292" t="str">
            <v>BEHAVIORAL ECOLOGY</v>
          </cell>
          <cell r="H292">
            <v>2193</v>
          </cell>
          <cell r="I292">
            <v>1</v>
          </cell>
          <cell r="J292" t="str">
            <v>Lecture</v>
          </cell>
          <cell r="K292">
            <v>14</v>
          </cell>
          <cell r="L292">
            <v>1</v>
          </cell>
          <cell r="O292" t="str">
            <v>M 2</v>
          </cell>
          <cell r="P292" t="str">
            <v>UGRD</v>
          </cell>
          <cell r="S292">
            <v>700179376</v>
          </cell>
          <cell r="T292" t="str">
            <v>Karin</v>
          </cell>
          <cell r="U292" t="str">
            <v>Pfennig</v>
          </cell>
          <cell r="V292" t="str">
            <v>ECOLOGY, ENVIRONMENT</v>
          </cell>
          <cell r="W292" t="str">
            <v>Behavioral Ecology</v>
          </cell>
          <cell r="X292" t="str">
            <v>BEHAVIORAL ECOLOGY</v>
          </cell>
          <cell r="Y292" t="str">
            <v>Prerequisite, BIOL 201. BIOL 278 recommended but not required and can be taken concurrently. Behavior as an adaptation to the environment. Evolution of behavioral strategies for survival and reproduction. Optimality and games that animals play. Three lecture hours a week. .</v>
          </cell>
        </row>
        <row r="293">
          <cell r="C293" t="str">
            <v>BIOL469</v>
          </cell>
          <cell r="D293" t="str">
            <v>BIOL</v>
          </cell>
          <cell r="E293">
            <v>469</v>
          </cell>
          <cell r="F293" t="str">
            <v>BEHAVIORAL ECOLOGY</v>
          </cell>
          <cell r="H293">
            <v>2183</v>
          </cell>
          <cell r="I293">
            <v>1</v>
          </cell>
          <cell r="J293" t="str">
            <v>Lecture</v>
          </cell>
          <cell r="K293">
            <v>15</v>
          </cell>
          <cell r="L293">
            <v>1</v>
          </cell>
          <cell r="O293" t="str">
            <v>M 2</v>
          </cell>
          <cell r="P293" t="str">
            <v>UGRD</v>
          </cell>
          <cell r="S293">
            <v>700179376</v>
          </cell>
          <cell r="T293" t="str">
            <v>Karin</v>
          </cell>
          <cell r="U293" t="str">
            <v>Pfennig</v>
          </cell>
          <cell r="V293" t="str">
            <v>ECOLOGY, ENVIRONMENT</v>
          </cell>
          <cell r="W293" t="str">
            <v>Behavioral Ecology</v>
          </cell>
          <cell r="X293" t="str">
            <v>BEHAVIORAL ECOLOGY</v>
          </cell>
          <cell r="Y293" t="str">
            <v>Prerequisite, BIOL 201. BIOL 278 recommended but not required and can be taken concurrently. Behavior as an adaptation to the environment. Evolution of behavioral strategies for survival and reproduction. Optimality and games that animals play. Three lecture hours a week. .</v>
          </cell>
        </row>
        <row r="294">
          <cell r="C294" t="str">
            <v>BIOL469</v>
          </cell>
          <cell r="D294" t="str">
            <v>BIOL</v>
          </cell>
          <cell r="E294">
            <v>469</v>
          </cell>
          <cell r="F294" t="str">
            <v>BEHAVIORAL ECOLOGY</v>
          </cell>
          <cell r="H294">
            <v>2183</v>
          </cell>
          <cell r="I294">
            <v>1</v>
          </cell>
          <cell r="J294" t="str">
            <v>Lecture</v>
          </cell>
          <cell r="K294">
            <v>15</v>
          </cell>
          <cell r="L294">
            <v>1</v>
          </cell>
          <cell r="O294" t="str">
            <v>M 2</v>
          </cell>
          <cell r="P294" t="str">
            <v>UGRD</v>
          </cell>
          <cell r="S294">
            <v>704282920</v>
          </cell>
          <cell r="T294" t="str">
            <v>David</v>
          </cell>
          <cell r="U294" t="str">
            <v>Pfennig</v>
          </cell>
          <cell r="V294" t="str">
            <v>ECOLOGY, ENVIRONMENT</v>
          </cell>
          <cell r="W294" t="str">
            <v>Behavioral Ecology</v>
          </cell>
          <cell r="X294" t="str">
            <v>BEHAVIORAL ECOLOGY</v>
          </cell>
          <cell r="Y294" t="str">
            <v>Prerequisite, BIOL 201. BIOL 278 recommended but not required and can be taken concurrently. Behavior as an adaptation to the environment. Evolution of behavioral strategies for survival and reproduction. Optimality and games that animals play. Three lecture hours a week. .</v>
          </cell>
        </row>
        <row r="295">
          <cell r="C295" t="str">
            <v>BIOL469</v>
          </cell>
          <cell r="D295" t="str">
            <v>BIOL</v>
          </cell>
          <cell r="E295">
            <v>469</v>
          </cell>
          <cell r="F295" t="str">
            <v>BEHAVIORAL ECOLOGY</v>
          </cell>
          <cell r="H295">
            <v>2179</v>
          </cell>
          <cell r="I295">
            <v>1</v>
          </cell>
          <cell r="J295" t="str">
            <v>Lecture</v>
          </cell>
          <cell r="K295">
            <v>19</v>
          </cell>
          <cell r="L295">
            <v>1</v>
          </cell>
          <cell r="O295" t="str">
            <v>M 2</v>
          </cell>
          <cell r="P295" t="str">
            <v>UGRD</v>
          </cell>
          <cell r="S295">
            <v>700179376</v>
          </cell>
          <cell r="T295" t="str">
            <v>Karin</v>
          </cell>
          <cell r="U295" t="str">
            <v>Pfennig</v>
          </cell>
          <cell r="V295" t="str">
            <v>ECOLOGY, ENVIRONMENT</v>
          </cell>
          <cell r="W295" t="str">
            <v>Behavioral Ecology</v>
          </cell>
          <cell r="X295" t="str">
            <v>BEHAVIORAL ECOLOGY</v>
          </cell>
          <cell r="Y295" t="str">
            <v>Prerequisite, BIOL 201. BIOL 278 recommended but not required and can be taken concurrently. Behavior as an adaptation to the environment. Evolution of behavioral strategies for survival and reproduction. Optimality and games that animals play. Three lecture hours a week. .</v>
          </cell>
        </row>
        <row r="296">
          <cell r="C296" t="str">
            <v>BIOL562</v>
          </cell>
          <cell r="D296" t="str">
            <v>BIOL</v>
          </cell>
          <cell r="E296">
            <v>562</v>
          </cell>
          <cell r="F296" t="str">
            <v>STAT FOR ENV SCIENTISTS</v>
          </cell>
          <cell r="H296">
            <v>2189</v>
          </cell>
          <cell r="I296">
            <v>1</v>
          </cell>
          <cell r="J296" t="str">
            <v>Lecture</v>
          </cell>
          <cell r="K296">
            <v>5</v>
          </cell>
          <cell r="L296">
            <v>1</v>
          </cell>
          <cell r="O296" t="str">
            <v>M 2</v>
          </cell>
          <cell r="P296" t="str">
            <v>UGRD</v>
          </cell>
          <cell r="S296">
            <v>711750285</v>
          </cell>
          <cell r="T296" t="str">
            <v>James</v>
          </cell>
          <cell r="U296" t="str">
            <v>Umbanhowar</v>
          </cell>
        </row>
        <row r="297">
          <cell r="C297" t="str">
            <v>BIOL565</v>
          </cell>
          <cell r="D297" t="str">
            <v>BIOL</v>
          </cell>
          <cell r="E297">
            <v>565</v>
          </cell>
          <cell r="F297" t="str">
            <v>CONSERVATION BIOL</v>
          </cell>
          <cell r="H297">
            <v>2192</v>
          </cell>
          <cell r="I297">
            <v>1</v>
          </cell>
          <cell r="J297" t="str">
            <v>Lecture</v>
          </cell>
          <cell r="K297">
            <v>43</v>
          </cell>
          <cell r="L297">
            <v>1</v>
          </cell>
          <cell r="O297" t="str">
            <v>M 2</v>
          </cell>
          <cell r="P297" t="str">
            <v>UGRD</v>
          </cell>
          <cell r="S297">
            <v>704222922</v>
          </cell>
          <cell r="T297" t="str">
            <v>Peter</v>
          </cell>
          <cell r="U297" t="str">
            <v>White</v>
          </cell>
          <cell r="V297" t="str">
            <v>CONSERV, DESIGN, ECOSYSTEM, POPULATION, PRESERV, URBAN</v>
          </cell>
          <cell r="W297" t="str">
            <v>Conservation Biology</v>
          </cell>
          <cell r="X297" t="str">
            <v>CONSERVATION BIOL</v>
          </cell>
          <cell r="Y297" t="str">
            <v>The application of biological science to the conservation of populations, communities, and ecosystems, including rare species management, exotic species invasions, management of natural disturbance, research strategies, and preserve design principles.</v>
          </cell>
        </row>
        <row r="298">
          <cell r="C298" t="str">
            <v>BIOL568</v>
          </cell>
          <cell r="D298" t="str">
            <v>BIOL</v>
          </cell>
          <cell r="E298">
            <v>568</v>
          </cell>
          <cell r="F298" t="str">
            <v>DISEASE ECOLOGY AND EVOL</v>
          </cell>
          <cell r="H298">
            <v>2189</v>
          </cell>
          <cell r="I298">
            <v>1</v>
          </cell>
          <cell r="J298" t="str">
            <v>Lecture</v>
          </cell>
          <cell r="K298">
            <v>20</v>
          </cell>
          <cell r="L298">
            <v>1</v>
          </cell>
          <cell r="P298" t="str">
            <v>UGRD</v>
          </cell>
          <cell r="S298">
            <v>701980847</v>
          </cell>
          <cell r="T298" t="str">
            <v>Charles</v>
          </cell>
          <cell r="U298" t="str">
            <v>Mitchell</v>
          </cell>
          <cell r="V298" t="str">
            <v>ECOLOGY, ECOSYSTEM, INFECTIOUS DISEASE, POPULATION</v>
          </cell>
          <cell r="W298" t="str">
            <v>Disease Ecology and Evolution</v>
          </cell>
          <cell r="X298" t="str">
            <v>DISEASE ECOLOGY AND EVOL</v>
          </cell>
          <cell r="Y298" t="str">
            <v>An advanced class covering the causes and consequences of infectious disease at the levels of whole organisms, populations, communities, and ecosystems.</v>
          </cell>
        </row>
        <row r="299">
          <cell r="C299" t="str">
            <v>BIOL568</v>
          </cell>
          <cell r="D299" t="str">
            <v>BIOL</v>
          </cell>
          <cell r="E299">
            <v>568</v>
          </cell>
          <cell r="F299" t="str">
            <v>DISEASE ECOLOGY AND EVOL</v>
          </cell>
          <cell r="H299">
            <v>2179</v>
          </cell>
          <cell r="I299">
            <v>1</v>
          </cell>
          <cell r="J299" t="str">
            <v>Lecture</v>
          </cell>
          <cell r="K299">
            <v>19</v>
          </cell>
          <cell r="L299">
            <v>1</v>
          </cell>
          <cell r="P299" t="str">
            <v>UGRD</v>
          </cell>
          <cell r="S299">
            <v>701980847</v>
          </cell>
          <cell r="T299" t="str">
            <v>Charles</v>
          </cell>
          <cell r="U299" t="str">
            <v>Mitchell</v>
          </cell>
          <cell r="V299" t="str">
            <v>ECOLOGY, ECOSYSTEM, INFECTIOUS DISEASE, POPULATION</v>
          </cell>
          <cell r="W299" t="str">
            <v>Disease Ecology and Evolution</v>
          </cell>
          <cell r="X299" t="str">
            <v>DISEASE ECOLOGY AND EVOL</v>
          </cell>
          <cell r="Y299" t="str">
            <v>An advanced class covering the causes and consequences of infectious disease at the levels of whole organisms, populations, communities, and ecosystems.</v>
          </cell>
        </row>
        <row r="300">
          <cell r="C300" t="str">
            <v>BIOL568</v>
          </cell>
          <cell r="D300" t="str">
            <v>BIOL</v>
          </cell>
          <cell r="E300">
            <v>568</v>
          </cell>
          <cell r="F300" t="str">
            <v>DISEASE ECOLOGY AND EVOL</v>
          </cell>
          <cell r="H300">
            <v>2169</v>
          </cell>
          <cell r="I300">
            <v>1</v>
          </cell>
          <cell r="J300" t="str">
            <v>Lecture</v>
          </cell>
          <cell r="K300">
            <v>17</v>
          </cell>
          <cell r="L300">
            <v>1</v>
          </cell>
          <cell r="O300" t="str">
            <v>M 2</v>
          </cell>
          <cell r="P300" t="str">
            <v>UGRD</v>
          </cell>
          <cell r="S300">
            <v>701980847</v>
          </cell>
          <cell r="T300" t="str">
            <v>Charles</v>
          </cell>
          <cell r="U300" t="str">
            <v>Mitchell</v>
          </cell>
          <cell r="V300" t="str">
            <v>ECOLOGY, ECOSYSTEM, INFECTIOUS DISEASE, POPULATION</v>
          </cell>
          <cell r="W300" t="str">
            <v>Disease Ecology and Evolution</v>
          </cell>
          <cell r="X300" t="str">
            <v>DISEASE ECOLOGY AND EVOL</v>
          </cell>
          <cell r="Y300" t="str">
            <v>Recommended preparation, one course above 400 in ecology or evolution. An advanced class covering the causes and consequences of infectious disease at the levels of whole organisms, populations, communities, and ecosystems.</v>
          </cell>
        </row>
        <row r="301">
          <cell r="C301" t="str">
            <v>BIOL669</v>
          </cell>
          <cell r="D301" t="str">
            <v>BIOL</v>
          </cell>
          <cell r="E301">
            <v>669</v>
          </cell>
          <cell r="F301" t="str">
            <v>ECOLOGY SEMINAR</v>
          </cell>
          <cell r="H301">
            <v>2192</v>
          </cell>
          <cell r="I301">
            <v>1</v>
          </cell>
          <cell r="J301" t="str">
            <v>Lecture</v>
          </cell>
          <cell r="K301">
            <v>30</v>
          </cell>
          <cell r="L301">
            <v>5</v>
          </cell>
          <cell r="P301" t="str">
            <v>UGRD</v>
          </cell>
          <cell r="S301">
            <v>711376221</v>
          </cell>
          <cell r="T301" t="str">
            <v>Keith</v>
          </cell>
          <cell r="U301" t="str">
            <v>Sockman</v>
          </cell>
        </row>
        <row r="302">
          <cell r="C302" t="str">
            <v>BIOL669</v>
          </cell>
          <cell r="D302" t="str">
            <v>BIOL</v>
          </cell>
          <cell r="E302">
            <v>669</v>
          </cell>
          <cell r="F302" t="str">
            <v>ECOLOGY SEMINAR</v>
          </cell>
          <cell r="H302">
            <v>2192</v>
          </cell>
          <cell r="I302">
            <v>1</v>
          </cell>
          <cell r="J302" t="str">
            <v>Lecture</v>
          </cell>
          <cell r="K302">
            <v>30</v>
          </cell>
          <cell r="L302">
            <v>5</v>
          </cell>
          <cell r="O302" t="str">
            <v>M 2</v>
          </cell>
          <cell r="P302" t="str">
            <v>UGRD</v>
          </cell>
          <cell r="S302">
            <v>730212741</v>
          </cell>
          <cell r="T302" t="str">
            <v>Caroline</v>
          </cell>
          <cell r="U302" t="str">
            <v>Tucker</v>
          </cell>
        </row>
        <row r="303">
          <cell r="C303" t="str">
            <v>BIOL669</v>
          </cell>
          <cell r="D303" t="str">
            <v>BIOL</v>
          </cell>
          <cell r="E303">
            <v>669</v>
          </cell>
          <cell r="F303" t="str">
            <v>ECOLOGY SEMINAR</v>
          </cell>
          <cell r="H303">
            <v>2192</v>
          </cell>
          <cell r="I303">
            <v>1</v>
          </cell>
          <cell r="J303" t="str">
            <v>Lecture</v>
          </cell>
          <cell r="K303">
            <v>30</v>
          </cell>
          <cell r="L303">
            <v>5</v>
          </cell>
          <cell r="P303" t="str">
            <v>UGRD</v>
          </cell>
          <cell r="S303">
            <v>701980847</v>
          </cell>
          <cell r="T303" t="str">
            <v>Charles</v>
          </cell>
          <cell r="U303" t="str">
            <v>Mitchell</v>
          </cell>
        </row>
        <row r="304">
          <cell r="C304" t="str">
            <v>BIOL669</v>
          </cell>
          <cell r="D304" t="str">
            <v>BIOL</v>
          </cell>
          <cell r="E304">
            <v>669</v>
          </cell>
          <cell r="F304" t="str">
            <v>ECOLOGY SEMINAR</v>
          </cell>
          <cell r="H304">
            <v>2192</v>
          </cell>
          <cell r="I304">
            <v>1</v>
          </cell>
          <cell r="J304" t="str">
            <v>Lecture</v>
          </cell>
          <cell r="K304">
            <v>30</v>
          </cell>
          <cell r="L304">
            <v>5</v>
          </cell>
          <cell r="P304" t="str">
            <v>UGRD</v>
          </cell>
          <cell r="S304">
            <v>700179376</v>
          </cell>
          <cell r="T304" t="str">
            <v>Karin</v>
          </cell>
          <cell r="U304" t="str">
            <v>Pfennig</v>
          </cell>
        </row>
        <row r="305">
          <cell r="C305" t="str">
            <v>BIOL669</v>
          </cell>
          <cell r="D305" t="str">
            <v>BIOL</v>
          </cell>
          <cell r="E305">
            <v>669</v>
          </cell>
          <cell r="F305" t="str">
            <v>ECOLOGY SEMINAR</v>
          </cell>
          <cell r="H305">
            <v>2192</v>
          </cell>
          <cell r="I305">
            <v>1</v>
          </cell>
          <cell r="J305" t="str">
            <v>Lecture</v>
          </cell>
          <cell r="K305">
            <v>30</v>
          </cell>
          <cell r="L305">
            <v>5</v>
          </cell>
          <cell r="O305" t="str">
            <v>M 2</v>
          </cell>
          <cell r="P305" t="str">
            <v>UGRD</v>
          </cell>
          <cell r="S305">
            <v>714709082</v>
          </cell>
          <cell r="T305" t="str">
            <v>Allen</v>
          </cell>
          <cell r="U305" t="str">
            <v>Hurlbert</v>
          </cell>
        </row>
        <row r="306">
          <cell r="C306" t="str">
            <v>BIOL669</v>
          </cell>
          <cell r="D306" t="str">
            <v>BIOL</v>
          </cell>
          <cell r="E306">
            <v>669</v>
          </cell>
          <cell r="F306" t="str">
            <v>ECOLOGY SEMINAR</v>
          </cell>
          <cell r="H306">
            <v>2182</v>
          </cell>
          <cell r="I306">
            <v>1</v>
          </cell>
          <cell r="J306" t="str">
            <v>Lecture</v>
          </cell>
          <cell r="K306">
            <v>9</v>
          </cell>
          <cell r="L306">
            <v>1</v>
          </cell>
          <cell r="O306" t="str">
            <v>M</v>
          </cell>
          <cell r="P306" t="str">
            <v>UGRD</v>
          </cell>
          <cell r="S306">
            <v>711750285</v>
          </cell>
          <cell r="T306" t="str">
            <v>James</v>
          </cell>
          <cell r="U306" t="str">
            <v>Umbanhowar</v>
          </cell>
        </row>
        <row r="307">
          <cell r="C307" t="str">
            <v>BIOL669</v>
          </cell>
          <cell r="D307" t="str">
            <v>BIOL</v>
          </cell>
          <cell r="E307">
            <v>669</v>
          </cell>
          <cell r="F307" t="str">
            <v>ECOLOGY SEMINAR</v>
          </cell>
          <cell r="H307">
            <v>2172</v>
          </cell>
          <cell r="I307">
            <v>1</v>
          </cell>
          <cell r="J307" t="str">
            <v>Lecture</v>
          </cell>
          <cell r="K307">
            <v>26</v>
          </cell>
          <cell r="L307">
            <v>4</v>
          </cell>
          <cell r="O307" t="str">
            <v>M 2</v>
          </cell>
          <cell r="P307" t="str">
            <v>UGRD</v>
          </cell>
          <cell r="S307">
            <v>711376221</v>
          </cell>
          <cell r="T307" t="str">
            <v>Keith</v>
          </cell>
          <cell r="U307" t="str">
            <v>Sockman</v>
          </cell>
          <cell r="V307" t="str">
            <v>ECOLOGY</v>
          </cell>
          <cell r="W307" t="str">
            <v>Seminar in Ecology</v>
          </cell>
          <cell r="X307" t="str">
            <v>ECOLOGY SEMINAR</v>
          </cell>
          <cell r="Y307" t="str">
            <v>Natural ecology of organisms; behavioral ecology at the interface between organism and environment.</v>
          </cell>
        </row>
        <row r="308">
          <cell r="C308" t="str">
            <v>BIOL669</v>
          </cell>
          <cell r="D308" t="str">
            <v>BIOL</v>
          </cell>
          <cell r="E308">
            <v>669</v>
          </cell>
          <cell r="F308" t="str">
            <v>ECOLOGY SEMINAR</v>
          </cell>
          <cell r="H308">
            <v>2172</v>
          </cell>
          <cell r="I308">
            <v>1</v>
          </cell>
          <cell r="J308" t="str">
            <v>Lecture</v>
          </cell>
          <cell r="K308">
            <v>26</v>
          </cell>
          <cell r="L308">
            <v>4</v>
          </cell>
          <cell r="O308" t="str">
            <v>M 2</v>
          </cell>
          <cell r="P308" t="str">
            <v>UGRD</v>
          </cell>
          <cell r="S308">
            <v>714709082</v>
          </cell>
          <cell r="T308" t="str">
            <v>Allen</v>
          </cell>
          <cell r="U308" t="str">
            <v>Hurlbert</v>
          </cell>
          <cell r="V308" t="str">
            <v>ECOLOGY</v>
          </cell>
          <cell r="W308" t="str">
            <v>Seminar in Ecology</v>
          </cell>
          <cell r="X308" t="str">
            <v>ECOLOGY SEMINAR</v>
          </cell>
          <cell r="Y308" t="str">
            <v>Prerequisite, BIOL 201; permission of the instructor for students lacking the prerequisite. May be repeated for credit.</v>
          </cell>
        </row>
        <row r="309">
          <cell r="C309" t="str">
            <v>BIOL669</v>
          </cell>
          <cell r="D309" t="str">
            <v>BIOL</v>
          </cell>
          <cell r="E309">
            <v>669</v>
          </cell>
          <cell r="F309" t="str">
            <v>ECOLOGY SEMINAR</v>
          </cell>
          <cell r="G309" t="str">
            <v>Southeastern  Ecosystems</v>
          </cell>
          <cell r="H309">
            <v>2172</v>
          </cell>
          <cell r="I309">
            <v>1</v>
          </cell>
          <cell r="J309" t="str">
            <v>Lecture</v>
          </cell>
          <cell r="K309">
            <v>26</v>
          </cell>
          <cell r="L309">
            <v>4</v>
          </cell>
          <cell r="P309" t="str">
            <v>UGRD</v>
          </cell>
          <cell r="S309">
            <v>704278815</v>
          </cell>
          <cell r="T309" t="str">
            <v>Robert</v>
          </cell>
          <cell r="U309" t="str">
            <v>Peet</v>
          </cell>
          <cell r="V309" t="str">
            <v>ECOLOGY</v>
          </cell>
          <cell r="W309" t="str">
            <v>Seminar in Ecology</v>
          </cell>
          <cell r="X309" t="str">
            <v>ECOLOGY SEMINAR</v>
          </cell>
          <cell r="Y309" t="str">
            <v>Prerequisite, BIOL 201; permission of the instructor for students lacking the prerequisite. May be repeated for credit.</v>
          </cell>
        </row>
        <row r="310">
          <cell r="C310" t="str">
            <v>BMME150</v>
          </cell>
          <cell r="D310" t="str">
            <v>BMME</v>
          </cell>
          <cell r="E310">
            <v>150</v>
          </cell>
          <cell r="F310" t="str">
            <v>INTRO MATLS SCIENCE</v>
          </cell>
          <cell r="H310">
            <v>2192</v>
          </cell>
          <cell r="I310">
            <v>1</v>
          </cell>
          <cell r="J310" t="str">
            <v>Lecture</v>
          </cell>
          <cell r="K310">
            <v>71</v>
          </cell>
          <cell r="L310">
            <v>1</v>
          </cell>
          <cell r="O310" t="str">
            <v>M 2</v>
          </cell>
          <cell r="P310" t="str">
            <v>UGRD</v>
          </cell>
          <cell r="S310">
            <v>730065822</v>
          </cell>
          <cell r="T310" t="str">
            <v>Naji</v>
          </cell>
          <cell r="U310" t="str">
            <v>Husseini</v>
          </cell>
          <cell r="V310" t="str">
            <v>MATERIALS</v>
          </cell>
          <cell r="W310" t="str">
            <v>Introduction to Materials Science</v>
          </cell>
          <cell r="X310" t="str">
            <v>INTRO MATLS SCIENCE</v>
          </cell>
          <cell r="Y310" t="str">
            <v>Prerequisites, CHEM 102; co-requisites, MATH 383 and PHYS 117 or 119. Focus on the materials science and processing of electronic, metallic, polymeric, ceramic, and composite materials. The electronic, optical, magnetic, and structural properties of materials are related to their applications. Majors only.</v>
          </cell>
        </row>
        <row r="311">
          <cell r="C311" t="str">
            <v>BMME150</v>
          </cell>
          <cell r="D311" t="str">
            <v>BMME</v>
          </cell>
          <cell r="E311">
            <v>150</v>
          </cell>
          <cell r="F311" t="str">
            <v>INTRO MATLS SCIENCE</v>
          </cell>
          <cell r="H311">
            <v>2182</v>
          </cell>
          <cell r="I311">
            <v>1</v>
          </cell>
          <cell r="J311" t="str">
            <v>Lecture</v>
          </cell>
          <cell r="K311">
            <v>60</v>
          </cell>
          <cell r="L311">
            <v>1</v>
          </cell>
          <cell r="O311" t="str">
            <v>M</v>
          </cell>
          <cell r="P311" t="str">
            <v>UGRD</v>
          </cell>
          <cell r="S311">
            <v>730065822</v>
          </cell>
          <cell r="T311" t="str">
            <v>Naji</v>
          </cell>
          <cell r="U311" t="str">
            <v>Husseini</v>
          </cell>
          <cell r="V311" t="str">
            <v>MATERIALS</v>
          </cell>
          <cell r="W311" t="str">
            <v>Introduction to Materials Science</v>
          </cell>
          <cell r="X311" t="str">
            <v>INTRO MATLS SCIENCE</v>
          </cell>
          <cell r="Y311" t="str">
            <v>Prerequisites, CHEM 102; co-requisites, MATH 383 and PHYS 117 or 119. Focus on the materials science and processing of electronic, metallic, polymeric, ceramic, and composite materials. The electronic, optical, magnetic, and structural properties of materials are related to their applications. Majors only.</v>
          </cell>
        </row>
        <row r="312">
          <cell r="C312" t="str">
            <v>BMME150</v>
          </cell>
          <cell r="D312" t="str">
            <v>BMME</v>
          </cell>
          <cell r="E312">
            <v>150</v>
          </cell>
          <cell r="F312" t="str">
            <v>INTRO MATLS SCIENCE</v>
          </cell>
          <cell r="H312">
            <v>2173</v>
          </cell>
          <cell r="I312">
            <v>1</v>
          </cell>
          <cell r="J312" t="str">
            <v>Lecture</v>
          </cell>
          <cell r="K312">
            <v>9</v>
          </cell>
          <cell r="L312">
            <v>1</v>
          </cell>
          <cell r="O312" t="str">
            <v>M</v>
          </cell>
          <cell r="P312" t="str">
            <v>UGRD</v>
          </cell>
          <cell r="S312">
            <v>730065822</v>
          </cell>
          <cell r="T312" t="str">
            <v>Naji</v>
          </cell>
          <cell r="U312" t="str">
            <v>Husseini</v>
          </cell>
          <cell r="V312" t="str">
            <v>MATERIALS</v>
          </cell>
          <cell r="W312" t="str">
            <v>Introduction to Materials Science</v>
          </cell>
          <cell r="X312" t="str">
            <v>INTRO MATLS SCIENCE</v>
          </cell>
          <cell r="Y312" t="str">
            <v xml:space="preserve"> Focus on the materials science and processing of electronic, metallic, polymeric, ceramic, and composite materials. The electronic, optical, magnetic, and structural properties of materials are related to their applications. Majors only.</v>
          </cell>
        </row>
        <row r="313">
          <cell r="C313" t="str">
            <v>BMME150</v>
          </cell>
          <cell r="D313" t="str">
            <v>BMME</v>
          </cell>
          <cell r="E313">
            <v>150</v>
          </cell>
          <cell r="F313" t="str">
            <v>INTRO MATLS SCIENCE</v>
          </cell>
          <cell r="H313">
            <v>2172</v>
          </cell>
          <cell r="I313">
            <v>1</v>
          </cell>
          <cell r="J313" t="str">
            <v>Lecture</v>
          </cell>
          <cell r="K313">
            <v>85</v>
          </cell>
          <cell r="L313">
            <v>1</v>
          </cell>
          <cell r="O313" t="str">
            <v xml:space="preserve">M </v>
          </cell>
          <cell r="P313" t="str">
            <v>UGRD</v>
          </cell>
          <cell r="S313">
            <v>730065822</v>
          </cell>
          <cell r="T313" t="str">
            <v>Naji</v>
          </cell>
          <cell r="U313" t="str">
            <v>Husseini</v>
          </cell>
          <cell r="V313" t="str">
            <v>MATERIALS</v>
          </cell>
          <cell r="W313" t="str">
            <v>Introduction to Materials Science</v>
          </cell>
          <cell r="X313" t="str">
            <v>INTRO MATLS SCIENCE</v>
          </cell>
          <cell r="Y313" t="str">
            <v>Prerequisites, CHEM 102; co-requisites, MATH 383 and PHYS 117 or 119. Focus on the materials science and processing of electronic, metallic, polymeric, ceramic, and composite materials. The electronic, optical, magnetic, and structural properties of materials are related to their applications. Majors only.</v>
          </cell>
        </row>
        <row r="314">
          <cell r="C314" t="str">
            <v>BMME341</v>
          </cell>
          <cell r="D314" t="str">
            <v>BMME</v>
          </cell>
          <cell r="E314">
            <v>341</v>
          </cell>
          <cell r="F314" t="str">
            <v>THERMO &amp; KIN SLD</v>
          </cell>
          <cell r="H314">
            <v>2169</v>
          </cell>
          <cell r="I314">
            <v>1</v>
          </cell>
          <cell r="J314" t="str">
            <v>Lecture</v>
          </cell>
          <cell r="K314">
            <v>5</v>
          </cell>
          <cell r="L314">
            <v>1</v>
          </cell>
          <cell r="O314" t="str">
            <v xml:space="preserve">M </v>
          </cell>
          <cell r="P314" t="str">
            <v>UGRD</v>
          </cell>
          <cell r="S314">
            <v>704223121</v>
          </cell>
          <cell r="T314" t="str">
            <v>Otto</v>
          </cell>
          <cell r="U314" t="str">
            <v>Zhou</v>
          </cell>
          <cell r="V314" t="str">
            <v>CITY, TRANSIT</v>
          </cell>
          <cell r="W314" t="str">
            <v>Thermodynamics and Kinetics Applied to Solids</v>
          </cell>
          <cell r="X314" t="str">
            <v>THERMO &amp; KIN SLD</v>
          </cell>
          <cell r="Y314" t="str">
            <v>Prerequisites, BMME 150, MATH 383, and PHYS 117. The elements of thermodynamics and phenomenological kinetics of diffusion appropriate to solids are examined. Topics include equations of state, heat capacity, polyphase equilibria, phase transitions, diffusion, and interfaces.</v>
          </cell>
        </row>
        <row r="315">
          <cell r="C315" t="str">
            <v>BMME441</v>
          </cell>
          <cell r="D315" t="str">
            <v>BMME</v>
          </cell>
          <cell r="E315">
            <v>441</v>
          </cell>
          <cell r="F315" t="str">
            <v>THERMAL PHYSICS</v>
          </cell>
          <cell r="H315">
            <v>2189</v>
          </cell>
          <cell r="I315">
            <v>1</v>
          </cell>
          <cell r="J315" t="str">
            <v>Lecture</v>
          </cell>
          <cell r="K315">
            <v>5</v>
          </cell>
          <cell r="L315">
            <v>1</v>
          </cell>
          <cell r="P315" t="str">
            <v>UGRD</v>
          </cell>
          <cell r="S315">
            <v>704223121</v>
          </cell>
          <cell r="T315" t="str">
            <v>Otto</v>
          </cell>
          <cell r="U315" t="str">
            <v>Zhou</v>
          </cell>
          <cell r="Y315" t="str">
            <v>Equilibrium statistical mechanics; the laws of thermodynamics, internal energy, enthalpy, entropy, thermodynamic potentials, Maxwell's equations.</v>
          </cell>
        </row>
        <row r="316">
          <cell r="C316" t="str">
            <v>BMME441</v>
          </cell>
          <cell r="D316" t="str">
            <v>BMME</v>
          </cell>
          <cell r="E316">
            <v>441</v>
          </cell>
          <cell r="F316" t="str">
            <v>THERMAL PHYSICS</v>
          </cell>
          <cell r="H316">
            <v>2179</v>
          </cell>
          <cell r="I316">
            <v>1</v>
          </cell>
          <cell r="J316" t="str">
            <v>Lecture</v>
          </cell>
          <cell r="K316">
            <v>10</v>
          </cell>
          <cell r="L316">
            <v>1</v>
          </cell>
          <cell r="P316" t="str">
            <v>UGRD</v>
          </cell>
          <cell r="S316">
            <v>704288401</v>
          </cell>
          <cell r="T316" t="str">
            <v>Frank</v>
          </cell>
          <cell r="U316" t="str">
            <v>Tsui</v>
          </cell>
        </row>
        <row r="317">
          <cell r="C317" t="str">
            <v>BUSI202</v>
          </cell>
          <cell r="D317" t="str">
            <v>BUSI</v>
          </cell>
          <cell r="E317">
            <v>202</v>
          </cell>
          <cell r="F317" t="str">
            <v>BUSINESS IN EAST ASIA</v>
          </cell>
          <cell r="H317">
            <v>2182</v>
          </cell>
          <cell r="I317">
            <v>1</v>
          </cell>
          <cell r="J317" t="str">
            <v>Lecture</v>
          </cell>
          <cell r="K317">
            <v>23</v>
          </cell>
          <cell r="L317">
            <v>1</v>
          </cell>
          <cell r="O317" t="str">
            <v>M 2*</v>
          </cell>
          <cell r="P317" t="str">
            <v>UGRD</v>
          </cell>
          <cell r="S317">
            <v>704501586</v>
          </cell>
          <cell r="T317" t="str">
            <v>Sharon</v>
          </cell>
          <cell r="U317" t="str">
            <v>Cannon</v>
          </cell>
          <cell r="V317" t="str">
            <v>GLOBAL, CULTURE, EMERGING MARKET</v>
          </cell>
          <cell r="Y317" t="str">
            <v>This elective introduces you to communication in the global workplace. Developing patterns of respectful intercultural communication is an increasingly important goal for the growth of business across the globe.</v>
          </cell>
        </row>
        <row r="318">
          <cell r="C318" t="str">
            <v>BUSI202</v>
          </cell>
          <cell r="D318" t="str">
            <v>BUSI</v>
          </cell>
          <cell r="E318">
            <v>202</v>
          </cell>
          <cell r="F318" t="str">
            <v>BUSINESS IN EAST ASIA</v>
          </cell>
          <cell r="H318">
            <v>2173</v>
          </cell>
          <cell r="I318">
            <v>1</v>
          </cell>
          <cell r="J318" t="str">
            <v>Lecture</v>
          </cell>
          <cell r="K318">
            <v>29</v>
          </cell>
          <cell r="L318">
            <v>1</v>
          </cell>
          <cell r="P318" t="str">
            <v>UGRD</v>
          </cell>
          <cell r="S318">
            <v>720450052</v>
          </cell>
          <cell r="T318" t="str">
            <v>Flor</v>
          </cell>
          <cell r="U318" t="str">
            <v>Chirino-Klevans</v>
          </cell>
        </row>
        <row r="319">
          <cell r="C319" t="str">
            <v>BUSI203</v>
          </cell>
          <cell r="D319" t="str">
            <v>BUSI</v>
          </cell>
          <cell r="E319">
            <v>203</v>
          </cell>
          <cell r="F319" t="str">
            <v>BUSINESS IN SOUTH ASIA</v>
          </cell>
          <cell r="H319">
            <v>2183</v>
          </cell>
          <cell r="I319">
            <v>1</v>
          </cell>
          <cell r="J319" t="str">
            <v>Lecture</v>
          </cell>
          <cell r="K319">
            <v>24</v>
          </cell>
          <cell r="L319">
            <v>1</v>
          </cell>
          <cell r="O319" t="str">
            <v>M 2*</v>
          </cell>
          <cell r="P319" t="str">
            <v>UGRD</v>
          </cell>
          <cell r="S319">
            <v>704405091</v>
          </cell>
          <cell r="T319" t="str">
            <v>Larry</v>
          </cell>
          <cell r="U319" t="str">
            <v>Chavis</v>
          </cell>
          <cell r="V319" t="str">
            <v>CULTURE, DEVELOPMENT, ECONOMIC, GROWTH, LIFE, POLITICAL, EMERGING MARKETS</v>
          </cell>
          <cell r="W319" t="str">
            <v>Business in South East Asia</v>
          </cell>
          <cell r="X319" t="str">
            <v>BUSINESS IN SOUTH EAST ASIA</v>
          </cell>
          <cell r="Y319" t="str">
            <v>The purpose of this immersion experience is to widen your global perspective on business and give you the opportunity to gain international experience in a very exciting emerging market. You will also better understand the nature of international business and the interconnectedness of global markets.</v>
          </cell>
        </row>
        <row r="320">
          <cell r="C320" t="str">
            <v>BUSI203</v>
          </cell>
          <cell r="D320" t="str">
            <v>BUSI</v>
          </cell>
          <cell r="E320">
            <v>203</v>
          </cell>
          <cell r="F320" t="str">
            <v>BUSINESS IN SOUTH EAST ASIA</v>
          </cell>
          <cell r="H320">
            <v>2193</v>
          </cell>
          <cell r="I320">
            <v>1</v>
          </cell>
          <cell r="J320" t="str">
            <v>Lecture</v>
          </cell>
          <cell r="K320">
            <v>30</v>
          </cell>
          <cell r="L320">
            <v>1</v>
          </cell>
          <cell r="P320" t="str">
            <v>UGRD</v>
          </cell>
          <cell r="S320">
            <v>704405091</v>
          </cell>
          <cell r="T320" t="str">
            <v>Larry</v>
          </cell>
          <cell r="U320" t="str">
            <v>Chavis</v>
          </cell>
          <cell r="V320" t="str">
            <v>CULTURE, DEVELOPMENT, ECONOMIC, GROWTH, LIFE, POLITICAL</v>
          </cell>
          <cell r="W320" t="str">
            <v>Business in South East Asia</v>
          </cell>
          <cell r="X320" t="str">
            <v>BUSINESS IN SOUTH EAST ASIA</v>
          </cell>
          <cell r="Y320" t="str">
            <v>Permission of the School required. This faculty-led immersion to South East Asia examines developed and developing parts of the region. Coursework in Chapel Hill focuses on economy, political life, and culture. In South East Asia, thru company visits you develop an understanding of the different pathways to economic growth and critically analyze why there is variation in the speed of development. Application and department permission required. Additional fees apply.</v>
          </cell>
        </row>
        <row r="321">
          <cell r="C321" t="str">
            <v>BUSI403</v>
          </cell>
          <cell r="D321" t="str">
            <v>BUSI</v>
          </cell>
          <cell r="E321">
            <v>403</v>
          </cell>
          <cell r="F321" t="str">
            <v>OPERATIONS MGMT</v>
          </cell>
          <cell r="H321">
            <v>2194</v>
          </cell>
          <cell r="I321">
            <v>1</v>
          </cell>
          <cell r="J321" t="str">
            <v>Lecture</v>
          </cell>
          <cell r="K321">
            <v>11</v>
          </cell>
          <cell r="L321">
            <v>1</v>
          </cell>
          <cell r="O321" t="str">
            <v>M 2*</v>
          </cell>
          <cell r="P321" t="str">
            <v>UGRD</v>
          </cell>
          <cell r="S321">
            <v>730102279</v>
          </cell>
          <cell r="T321" t="str">
            <v>Anand</v>
          </cell>
          <cell r="U321" t="str">
            <v>Bhatia</v>
          </cell>
          <cell r="V321" t="str">
            <v>EFFICIEN, ETHICS</v>
          </cell>
          <cell r="W321" t="str">
            <v>Operations Management</v>
          </cell>
          <cell r="X321" t="str">
            <v>OPERATIONS MGMT</v>
          </cell>
          <cell r="Y321" t="str">
            <v xml:space="preserve">This course is designed to provide the student with an understanding of how operations principles and techniques are used in both services and manufacturing. The course will analyze operations from both the strategic and operational perspectives and highlight the competitive advantages that operations can provide for organizations. Readings: VW ambitions fueled a scandal and VW lost its moral compass. </v>
          </cell>
        </row>
        <row r="322">
          <cell r="C322" t="str">
            <v>BUSI403</v>
          </cell>
          <cell r="D322" t="str">
            <v>BUSI</v>
          </cell>
          <cell r="E322">
            <v>403</v>
          </cell>
          <cell r="F322" t="str">
            <v>OPERATIONS MGMT</v>
          </cell>
          <cell r="H322">
            <v>2192</v>
          </cell>
          <cell r="I322">
            <v>1</v>
          </cell>
          <cell r="J322" t="str">
            <v>Lecture</v>
          </cell>
          <cell r="K322">
            <v>199</v>
          </cell>
          <cell r="L322">
            <v>4</v>
          </cell>
          <cell r="P322" t="str">
            <v>UGRD</v>
          </cell>
          <cell r="S322">
            <v>720449675</v>
          </cell>
          <cell r="T322" t="str">
            <v>Nur</v>
          </cell>
          <cell r="U322" t="str">
            <v>Sunar</v>
          </cell>
          <cell r="V322" t="str">
            <v>EFFICIEN</v>
          </cell>
          <cell r="W322" t="str">
            <v>Operations Management</v>
          </cell>
          <cell r="X322" t="str">
            <v>OPERATIONS MGMT</v>
          </cell>
          <cell r="Y322"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3">
          <cell r="C323" t="str">
            <v>BUSI403</v>
          </cell>
          <cell r="D323" t="str">
            <v>BUSI</v>
          </cell>
          <cell r="E323">
            <v>403</v>
          </cell>
          <cell r="F323" t="str">
            <v>OPERATIONS MGMT</v>
          </cell>
          <cell r="H323">
            <v>2192</v>
          </cell>
          <cell r="I323">
            <v>1</v>
          </cell>
          <cell r="J323" t="str">
            <v>Lecture</v>
          </cell>
          <cell r="K323">
            <v>199</v>
          </cell>
          <cell r="L323">
            <v>4</v>
          </cell>
          <cell r="P323" t="str">
            <v>UGRD</v>
          </cell>
          <cell r="S323">
            <v>720449675</v>
          </cell>
          <cell r="T323" t="str">
            <v>Nur</v>
          </cell>
          <cell r="U323" t="str">
            <v>Sunar</v>
          </cell>
          <cell r="V323" t="str">
            <v>EFFICIEN</v>
          </cell>
          <cell r="W323" t="str">
            <v>Operations Management</v>
          </cell>
          <cell r="X323" t="str">
            <v>OPERATIONS MGMT</v>
          </cell>
          <cell r="Y323"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4">
          <cell r="C324" t="str">
            <v>BUSI403</v>
          </cell>
          <cell r="D324" t="str">
            <v>BUSI</v>
          </cell>
          <cell r="E324">
            <v>403</v>
          </cell>
          <cell r="F324" t="str">
            <v>OPERATIONS MGMT</v>
          </cell>
          <cell r="H324">
            <v>2192</v>
          </cell>
          <cell r="I324">
            <v>1</v>
          </cell>
          <cell r="J324" t="str">
            <v>Lecture</v>
          </cell>
          <cell r="K324">
            <v>199</v>
          </cell>
          <cell r="L324">
            <v>4</v>
          </cell>
          <cell r="P324" t="str">
            <v>UGRD</v>
          </cell>
          <cell r="S324">
            <v>730142707</v>
          </cell>
          <cell r="T324" t="str">
            <v>Sandeep</v>
          </cell>
          <cell r="U324" t="str">
            <v>Rath</v>
          </cell>
          <cell r="V324" t="str">
            <v>EFFICIEN</v>
          </cell>
          <cell r="W324" t="str">
            <v>Operations Management</v>
          </cell>
          <cell r="X324" t="str">
            <v>OPERATIONS MGMT</v>
          </cell>
          <cell r="Y324"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5">
          <cell r="C325" t="str">
            <v>BUSI403</v>
          </cell>
          <cell r="D325" t="str">
            <v>BUSI</v>
          </cell>
          <cell r="E325">
            <v>403</v>
          </cell>
          <cell r="F325" t="str">
            <v>OPERATIONS MGMT</v>
          </cell>
          <cell r="H325">
            <v>2192</v>
          </cell>
          <cell r="I325">
            <v>1</v>
          </cell>
          <cell r="J325" t="str">
            <v>Lecture</v>
          </cell>
          <cell r="K325">
            <v>199</v>
          </cell>
          <cell r="L325">
            <v>4</v>
          </cell>
          <cell r="P325" t="str">
            <v>UGRD</v>
          </cell>
          <cell r="S325">
            <v>730142707</v>
          </cell>
          <cell r="T325" t="str">
            <v>Sandeep</v>
          </cell>
          <cell r="U325" t="str">
            <v>Rath</v>
          </cell>
          <cell r="V325" t="str">
            <v>EFFICIEN</v>
          </cell>
          <cell r="W325" t="str">
            <v>Operations Management</v>
          </cell>
          <cell r="X325" t="str">
            <v>OPERATIONS MGMT</v>
          </cell>
          <cell r="Y325"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6">
          <cell r="C326" t="str">
            <v>BUSI403</v>
          </cell>
          <cell r="D326" t="str">
            <v>BUSI</v>
          </cell>
          <cell r="E326">
            <v>403</v>
          </cell>
          <cell r="F326" t="str">
            <v>OPERATIONS MGMT</v>
          </cell>
          <cell r="H326">
            <v>2189</v>
          </cell>
          <cell r="I326">
            <v>1</v>
          </cell>
          <cell r="J326" t="str">
            <v>Lecture</v>
          </cell>
          <cell r="K326">
            <v>193</v>
          </cell>
          <cell r="L326">
            <v>4</v>
          </cell>
          <cell r="P326" t="str">
            <v>UGRD</v>
          </cell>
          <cell r="S326">
            <v>700092633</v>
          </cell>
          <cell r="T326" t="str">
            <v>Leslie</v>
          </cell>
          <cell r="U326" t="str">
            <v>Morgan</v>
          </cell>
          <cell r="V326" t="str">
            <v>EFFICIEN</v>
          </cell>
          <cell r="W326" t="str">
            <v>Operations Management</v>
          </cell>
          <cell r="X326" t="str">
            <v>OPERATIONS MGMT</v>
          </cell>
          <cell r="Y326"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7">
          <cell r="C327" t="str">
            <v>BUSI403</v>
          </cell>
          <cell r="D327" t="str">
            <v>BUSI</v>
          </cell>
          <cell r="E327">
            <v>403</v>
          </cell>
          <cell r="F327" t="str">
            <v>OPERATIONS MGMT</v>
          </cell>
          <cell r="H327">
            <v>2189</v>
          </cell>
          <cell r="I327">
            <v>1</v>
          </cell>
          <cell r="J327" t="str">
            <v>Lecture</v>
          </cell>
          <cell r="K327">
            <v>193</v>
          </cell>
          <cell r="L327">
            <v>4</v>
          </cell>
          <cell r="P327" t="str">
            <v>UGRD</v>
          </cell>
          <cell r="S327">
            <v>711797941</v>
          </cell>
          <cell r="T327" t="str">
            <v>Michael</v>
          </cell>
          <cell r="U327" t="str">
            <v>Beeler</v>
          </cell>
          <cell r="V327" t="str">
            <v>EFFICIEN</v>
          </cell>
          <cell r="W327" t="str">
            <v>Operations Management</v>
          </cell>
          <cell r="X327" t="str">
            <v>OPERATIONS MGMT</v>
          </cell>
          <cell r="Y327"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8">
          <cell r="C328" t="str">
            <v>BUSI403</v>
          </cell>
          <cell r="D328" t="str">
            <v>BUSI</v>
          </cell>
          <cell r="E328">
            <v>403</v>
          </cell>
          <cell r="F328" t="str">
            <v>OPERATIONS MGMT</v>
          </cell>
          <cell r="H328">
            <v>2189</v>
          </cell>
          <cell r="I328">
            <v>1</v>
          </cell>
          <cell r="J328" t="str">
            <v>Lecture</v>
          </cell>
          <cell r="K328">
            <v>193</v>
          </cell>
          <cell r="L328">
            <v>4</v>
          </cell>
          <cell r="P328" t="str">
            <v>UGRD</v>
          </cell>
          <cell r="S328">
            <v>711797941</v>
          </cell>
          <cell r="T328" t="str">
            <v>Michael</v>
          </cell>
          <cell r="U328" t="str">
            <v>Beeler</v>
          </cell>
          <cell r="V328" t="str">
            <v>EFFICIEN</v>
          </cell>
          <cell r="W328" t="str">
            <v>Operations Management</v>
          </cell>
          <cell r="X328" t="str">
            <v>OPERATIONS MGMT</v>
          </cell>
          <cell r="Y328"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29">
          <cell r="C329" t="str">
            <v>BUSI403</v>
          </cell>
          <cell r="D329" t="str">
            <v>BUSI</v>
          </cell>
          <cell r="E329">
            <v>403</v>
          </cell>
          <cell r="F329" t="str">
            <v>OPERATIONS MGMT</v>
          </cell>
          <cell r="H329">
            <v>2189</v>
          </cell>
          <cell r="I329">
            <v>1</v>
          </cell>
          <cell r="J329" t="str">
            <v>Lecture</v>
          </cell>
          <cell r="K329">
            <v>193</v>
          </cell>
          <cell r="L329">
            <v>4</v>
          </cell>
          <cell r="P329" t="str">
            <v>UGRD</v>
          </cell>
          <cell r="S329">
            <v>711797941</v>
          </cell>
          <cell r="T329" t="str">
            <v>Michael</v>
          </cell>
          <cell r="U329" t="str">
            <v>Beeler</v>
          </cell>
          <cell r="V329" t="str">
            <v>EFFICIEN</v>
          </cell>
          <cell r="W329" t="str">
            <v>Operations Management</v>
          </cell>
          <cell r="X329" t="str">
            <v>OPERATIONS MGMT</v>
          </cell>
          <cell r="Y329"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0">
          <cell r="C330" t="str">
            <v>BUSI403</v>
          </cell>
          <cell r="D330" t="str">
            <v>BUSI</v>
          </cell>
          <cell r="E330">
            <v>403</v>
          </cell>
          <cell r="F330" t="str">
            <v>OPERATIONS MGMT</v>
          </cell>
          <cell r="H330">
            <v>2183</v>
          </cell>
          <cell r="I330">
            <v>1</v>
          </cell>
          <cell r="J330" t="str">
            <v>Lecture</v>
          </cell>
          <cell r="K330">
            <v>5</v>
          </cell>
          <cell r="L330">
            <v>1</v>
          </cell>
          <cell r="P330" t="str">
            <v>UGRD</v>
          </cell>
          <cell r="S330">
            <v>720484785</v>
          </cell>
          <cell r="T330" t="str">
            <v>Oguz</v>
          </cell>
          <cell r="U330" t="str">
            <v>Cetin</v>
          </cell>
          <cell r="V330" t="str">
            <v>EFFICIEN</v>
          </cell>
          <cell r="W330" t="str">
            <v>Operations Management</v>
          </cell>
          <cell r="X330" t="str">
            <v>OPERATIONS MGMT</v>
          </cell>
          <cell r="Y330"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1">
          <cell r="C331" t="str">
            <v>BUSI403</v>
          </cell>
          <cell r="D331" t="str">
            <v>BUSI</v>
          </cell>
          <cell r="E331">
            <v>403</v>
          </cell>
          <cell r="F331" t="str">
            <v>OPERATIONS MGMT</v>
          </cell>
          <cell r="H331">
            <v>2182</v>
          </cell>
          <cell r="I331">
            <v>1</v>
          </cell>
          <cell r="J331" t="str">
            <v>Lecture</v>
          </cell>
          <cell r="K331">
            <v>199</v>
          </cell>
          <cell r="L331">
            <v>4</v>
          </cell>
          <cell r="P331" t="str">
            <v>UGRD</v>
          </cell>
          <cell r="S331">
            <v>700092633</v>
          </cell>
          <cell r="T331" t="str">
            <v>Leslie</v>
          </cell>
          <cell r="U331" t="str">
            <v>Morgan</v>
          </cell>
          <cell r="V331" t="str">
            <v>EFFICIEN</v>
          </cell>
          <cell r="W331" t="str">
            <v>Operations Management</v>
          </cell>
          <cell r="X331" t="str">
            <v>OPERATIONS MGMT</v>
          </cell>
          <cell r="Y331"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2">
          <cell r="C332" t="str">
            <v>BUSI403</v>
          </cell>
          <cell r="D332" t="str">
            <v>BUSI</v>
          </cell>
          <cell r="E332">
            <v>403</v>
          </cell>
          <cell r="F332" t="str">
            <v>OPERATIONS MGMT</v>
          </cell>
          <cell r="H332">
            <v>2182</v>
          </cell>
          <cell r="I332">
            <v>1</v>
          </cell>
          <cell r="J332" t="str">
            <v>Lecture</v>
          </cell>
          <cell r="K332">
            <v>199</v>
          </cell>
          <cell r="L332">
            <v>4</v>
          </cell>
          <cell r="P332" t="str">
            <v>UGRD</v>
          </cell>
          <cell r="S332">
            <v>730142707</v>
          </cell>
          <cell r="T332" t="str">
            <v>Sandeep</v>
          </cell>
          <cell r="U332" t="str">
            <v>Rath</v>
          </cell>
          <cell r="V332" t="str">
            <v>EFFICIEN</v>
          </cell>
          <cell r="W332" t="str">
            <v>Operations Management</v>
          </cell>
          <cell r="X332" t="str">
            <v>OPERATIONS MGMT</v>
          </cell>
          <cell r="Y332"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3">
          <cell r="C333" t="str">
            <v>BUSI403</v>
          </cell>
          <cell r="D333" t="str">
            <v>BUSI</v>
          </cell>
          <cell r="E333">
            <v>403</v>
          </cell>
          <cell r="F333" t="str">
            <v>OPERATIONS MGMT</v>
          </cell>
          <cell r="H333">
            <v>2182</v>
          </cell>
          <cell r="I333">
            <v>1</v>
          </cell>
          <cell r="J333" t="str">
            <v>Lecture</v>
          </cell>
          <cell r="K333">
            <v>199</v>
          </cell>
          <cell r="L333">
            <v>4</v>
          </cell>
          <cell r="P333" t="str">
            <v>UGRD</v>
          </cell>
          <cell r="S333">
            <v>730142707</v>
          </cell>
          <cell r="T333" t="str">
            <v>Sandeep</v>
          </cell>
          <cell r="U333" t="str">
            <v>Rath</v>
          </cell>
          <cell r="V333" t="str">
            <v>EFFICIEN</v>
          </cell>
          <cell r="W333" t="str">
            <v>Operations Management</v>
          </cell>
          <cell r="X333" t="str">
            <v>OPERATIONS MGMT</v>
          </cell>
          <cell r="Y333"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4">
          <cell r="C334" t="str">
            <v>BUSI403</v>
          </cell>
          <cell r="D334" t="str">
            <v>BUSI</v>
          </cell>
          <cell r="E334">
            <v>403</v>
          </cell>
          <cell r="F334" t="str">
            <v>OPERATIONS MGMT</v>
          </cell>
          <cell r="H334">
            <v>2182</v>
          </cell>
          <cell r="I334">
            <v>1</v>
          </cell>
          <cell r="J334" t="str">
            <v>Lecture</v>
          </cell>
          <cell r="K334">
            <v>199</v>
          </cell>
          <cell r="L334">
            <v>4</v>
          </cell>
          <cell r="P334" t="str">
            <v>UGRD</v>
          </cell>
          <cell r="S334">
            <v>712409128</v>
          </cell>
          <cell r="T334" t="str">
            <v>Paul</v>
          </cell>
          <cell r="U334" t="str">
            <v>Rowe</v>
          </cell>
          <cell r="V334" t="str">
            <v>EFFICIEN</v>
          </cell>
          <cell r="W334" t="str">
            <v>Operations Management</v>
          </cell>
          <cell r="X334" t="str">
            <v>OPERATIONS MGMT</v>
          </cell>
          <cell r="Y334"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5">
          <cell r="C335" t="str">
            <v>BUSI403</v>
          </cell>
          <cell r="D335" t="str">
            <v>BUSI</v>
          </cell>
          <cell r="E335">
            <v>403</v>
          </cell>
          <cell r="F335" t="str">
            <v>OPERATIONS MGMT</v>
          </cell>
          <cell r="H335">
            <v>2179</v>
          </cell>
          <cell r="I335">
            <v>1</v>
          </cell>
          <cell r="J335" t="str">
            <v>Lecture</v>
          </cell>
          <cell r="K335">
            <v>197</v>
          </cell>
          <cell r="L335">
            <v>4</v>
          </cell>
          <cell r="P335" t="str">
            <v>UGRD</v>
          </cell>
          <cell r="S335">
            <v>712409128</v>
          </cell>
          <cell r="T335" t="str">
            <v>Paul</v>
          </cell>
          <cell r="U335" t="str">
            <v>Rowe</v>
          </cell>
          <cell r="V335" t="str">
            <v>EFFICIEN</v>
          </cell>
          <cell r="W335" t="str">
            <v>Operations Management</v>
          </cell>
          <cell r="X335" t="str">
            <v>OPERATIONS MGMT</v>
          </cell>
          <cell r="Y335"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6">
          <cell r="C336" t="str">
            <v>BUSI403</v>
          </cell>
          <cell r="D336" t="str">
            <v>BUSI</v>
          </cell>
          <cell r="E336">
            <v>403</v>
          </cell>
          <cell r="F336" t="str">
            <v>OPERATIONS MGMT</v>
          </cell>
          <cell r="H336">
            <v>2179</v>
          </cell>
          <cell r="I336">
            <v>1</v>
          </cell>
          <cell r="J336" t="str">
            <v>Lecture</v>
          </cell>
          <cell r="K336">
            <v>197</v>
          </cell>
          <cell r="L336">
            <v>4</v>
          </cell>
          <cell r="P336" t="str">
            <v>UGRD</v>
          </cell>
          <cell r="S336">
            <v>712409128</v>
          </cell>
          <cell r="T336" t="str">
            <v>Paul</v>
          </cell>
          <cell r="U336" t="str">
            <v>Rowe</v>
          </cell>
          <cell r="V336" t="str">
            <v>EFFICIEN</v>
          </cell>
          <cell r="W336" t="str">
            <v>Operations Management</v>
          </cell>
          <cell r="X336" t="str">
            <v>OPERATIONS MGMT</v>
          </cell>
          <cell r="Y336"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7">
          <cell r="C337" t="str">
            <v>BUSI403</v>
          </cell>
          <cell r="D337" t="str">
            <v>BUSI</v>
          </cell>
          <cell r="E337">
            <v>403</v>
          </cell>
          <cell r="F337" t="str">
            <v>OPERATIONS MGMT</v>
          </cell>
          <cell r="H337">
            <v>2179</v>
          </cell>
          <cell r="I337">
            <v>1</v>
          </cell>
          <cell r="J337" t="str">
            <v>Lecture</v>
          </cell>
          <cell r="K337">
            <v>197</v>
          </cell>
          <cell r="L337">
            <v>4</v>
          </cell>
          <cell r="P337" t="str">
            <v>UGRD</v>
          </cell>
          <cell r="S337">
            <v>700092633</v>
          </cell>
          <cell r="T337" t="str">
            <v>Leslie</v>
          </cell>
          <cell r="U337" t="str">
            <v>Morgan</v>
          </cell>
          <cell r="V337" t="str">
            <v>EFFICIEN</v>
          </cell>
          <cell r="W337" t="str">
            <v>Operations Management</v>
          </cell>
          <cell r="X337" t="str">
            <v>OPERATIONS MGMT</v>
          </cell>
          <cell r="Y337"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8">
          <cell r="C338" t="str">
            <v>BUSI403</v>
          </cell>
          <cell r="D338" t="str">
            <v>BUSI</v>
          </cell>
          <cell r="E338">
            <v>403</v>
          </cell>
          <cell r="F338" t="str">
            <v>OPERATIONS MGMT</v>
          </cell>
          <cell r="H338">
            <v>2179</v>
          </cell>
          <cell r="I338">
            <v>1</v>
          </cell>
          <cell r="J338" t="str">
            <v>Lecture</v>
          </cell>
          <cell r="K338">
            <v>197</v>
          </cell>
          <cell r="L338">
            <v>4</v>
          </cell>
          <cell r="P338" t="str">
            <v>UGRD</v>
          </cell>
          <cell r="S338">
            <v>714011473</v>
          </cell>
          <cell r="T338" t="str">
            <v>Xiaoyuan</v>
          </cell>
          <cell r="U338" t="str">
            <v>Lu</v>
          </cell>
          <cell r="V338" t="str">
            <v>EFFICIEN</v>
          </cell>
          <cell r="W338" t="str">
            <v>Operations Management</v>
          </cell>
          <cell r="X338" t="str">
            <v>OPERATIONS MGMT</v>
          </cell>
          <cell r="Y338"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39">
          <cell r="C339" t="str">
            <v>BUSI403</v>
          </cell>
          <cell r="D339" t="str">
            <v>BUSI</v>
          </cell>
          <cell r="E339">
            <v>403</v>
          </cell>
          <cell r="F339" t="str">
            <v>OPERATIONS MGMT</v>
          </cell>
          <cell r="H339">
            <v>2174</v>
          </cell>
          <cell r="I339">
            <v>1</v>
          </cell>
          <cell r="J339" t="str">
            <v>Lecture</v>
          </cell>
          <cell r="K339">
            <v>21</v>
          </cell>
          <cell r="L339">
            <v>1</v>
          </cell>
          <cell r="P339" t="str">
            <v>UGRD</v>
          </cell>
          <cell r="S339">
            <v>720424038</v>
          </cell>
          <cell r="T339" t="str">
            <v>Nagarajan</v>
          </cell>
          <cell r="U339" t="str">
            <v>Sethuraman</v>
          </cell>
          <cell r="V339" t="str">
            <v>EFFICIEN</v>
          </cell>
          <cell r="W339" t="str">
            <v>Operations Management</v>
          </cell>
          <cell r="X339" t="str">
            <v>OPERATIONS MGMT</v>
          </cell>
          <cell r="Y339"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0">
          <cell r="C340" t="str">
            <v>BUSI403</v>
          </cell>
          <cell r="D340" t="str">
            <v>BUSI</v>
          </cell>
          <cell r="E340">
            <v>403</v>
          </cell>
          <cell r="F340" t="str">
            <v>OPERATIONS MGMT</v>
          </cell>
          <cell r="H340">
            <v>2172</v>
          </cell>
          <cell r="I340">
            <v>1</v>
          </cell>
          <cell r="J340" t="str">
            <v>Lecture</v>
          </cell>
          <cell r="K340">
            <v>198</v>
          </cell>
          <cell r="L340">
            <v>4</v>
          </cell>
          <cell r="P340" t="str">
            <v>UGRD</v>
          </cell>
          <cell r="S340">
            <v>720449675</v>
          </cell>
          <cell r="T340" t="str">
            <v>Nur</v>
          </cell>
          <cell r="U340" t="str">
            <v>Sunar</v>
          </cell>
          <cell r="V340" t="str">
            <v>EFFICIEN</v>
          </cell>
          <cell r="W340" t="str">
            <v>Operations Management</v>
          </cell>
          <cell r="X340" t="str">
            <v>OPERATIONS MGMT</v>
          </cell>
          <cell r="Y340"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1">
          <cell r="C341" t="str">
            <v>BUSI403</v>
          </cell>
          <cell r="D341" t="str">
            <v>BUSI</v>
          </cell>
          <cell r="E341">
            <v>403</v>
          </cell>
          <cell r="F341" t="str">
            <v>OPERATIONS MGMT</v>
          </cell>
          <cell r="H341">
            <v>2172</v>
          </cell>
          <cell r="I341">
            <v>1</v>
          </cell>
          <cell r="J341" t="str">
            <v>Lecture</v>
          </cell>
          <cell r="K341">
            <v>198</v>
          </cell>
          <cell r="L341">
            <v>4</v>
          </cell>
          <cell r="P341" t="str">
            <v>UGRD</v>
          </cell>
          <cell r="S341">
            <v>712409128</v>
          </cell>
          <cell r="T341" t="str">
            <v>Paul</v>
          </cell>
          <cell r="U341" t="str">
            <v>Rowe</v>
          </cell>
          <cell r="V341" t="str">
            <v>EFFICIEN</v>
          </cell>
          <cell r="W341" t="str">
            <v>Operations Management</v>
          </cell>
          <cell r="X341" t="str">
            <v>OPERATIONS MGMT</v>
          </cell>
          <cell r="Y341"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2">
          <cell r="C342" t="str">
            <v>BUSI403</v>
          </cell>
          <cell r="D342" t="str">
            <v>BUSI</v>
          </cell>
          <cell r="E342">
            <v>403</v>
          </cell>
          <cell r="F342" t="str">
            <v>OPERATIONS MGMT</v>
          </cell>
          <cell r="H342">
            <v>2172</v>
          </cell>
          <cell r="I342">
            <v>1</v>
          </cell>
          <cell r="J342" t="str">
            <v>Lecture</v>
          </cell>
          <cell r="K342">
            <v>198</v>
          </cell>
          <cell r="L342">
            <v>4</v>
          </cell>
          <cell r="P342" t="str">
            <v>UGRD</v>
          </cell>
          <cell r="S342">
            <v>730142707</v>
          </cell>
          <cell r="T342" t="str">
            <v>Sandeep</v>
          </cell>
          <cell r="U342" t="str">
            <v>Rath</v>
          </cell>
          <cell r="V342" t="str">
            <v>EFFICIEN</v>
          </cell>
          <cell r="W342" t="str">
            <v>Operations Management</v>
          </cell>
          <cell r="X342" t="str">
            <v>OPERATIONS MGMT</v>
          </cell>
          <cell r="Y342"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3">
          <cell r="C343" t="str">
            <v>BUSI403</v>
          </cell>
          <cell r="D343" t="str">
            <v>BUSI</v>
          </cell>
          <cell r="E343">
            <v>403</v>
          </cell>
          <cell r="F343" t="str">
            <v>OPERATIONS MGMT</v>
          </cell>
          <cell r="H343">
            <v>2172</v>
          </cell>
          <cell r="I343">
            <v>1</v>
          </cell>
          <cell r="J343" t="str">
            <v>Lecture</v>
          </cell>
          <cell r="K343">
            <v>198</v>
          </cell>
          <cell r="L343">
            <v>4</v>
          </cell>
          <cell r="P343" t="str">
            <v>UGRD</v>
          </cell>
          <cell r="S343">
            <v>730142707</v>
          </cell>
          <cell r="T343" t="str">
            <v>Sandeep</v>
          </cell>
          <cell r="U343" t="str">
            <v>Rath</v>
          </cell>
          <cell r="V343" t="str">
            <v>EFFICIEN</v>
          </cell>
          <cell r="W343" t="str">
            <v>Operations Management</v>
          </cell>
          <cell r="X343" t="str">
            <v>OPERATIONS MGMT</v>
          </cell>
          <cell r="Y343"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4">
          <cell r="C344" t="str">
            <v>BUSI403</v>
          </cell>
          <cell r="D344" t="str">
            <v>BUSI</v>
          </cell>
          <cell r="E344">
            <v>403</v>
          </cell>
          <cell r="F344" t="str">
            <v>OPERATIONS MGMT</v>
          </cell>
          <cell r="H344">
            <v>2169</v>
          </cell>
          <cell r="I344">
            <v>1</v>
          </cell>
          <cell r="J344" t="str">
            <v>Lecture</v>
          </cell>
          <cell r="K344">
            <v>180</v>
          </cell>
          <cell r="L344">
            <v>4</v>
          </cell>
          <cell r="P344" t="str">
            <v>UGRD</v>
          </cell>
          <cell r="S344">
            <v>700092633</v>
          </cell>
          <cell r="T344" t="str">
            <v>Leslie</v>
          </cell>
          <cell r="U344" t="str">
            <v>Morgan</v>
          </cell>
          <cell r="V344" t="str">
            <v>EFFICIEN</v>
          </cell>
          <cell r="W344" t="str">
            <v>Operations Management</v>
          </cell>
          <cell r="X344" t="str">
            <v>OPERATIONS MGMT</v>
          </cell>
          <cell r="Y344"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5">
          <cell r="C345" t="str">
            <v>BUSI403</v>
          </cell>
          <cell r="D345" t="str">
            <v>BUSI</v>
          </cell>
          <cell r="E345">
            <v>403</v>
          </cell>
          <cell r="F345" t="str">
            <v>OPERATIONS MGMT</v>
          </cell>
          <cell r="H345">
            <v>2169</v>
          </cell>
          <cell r="I345">
            <v>1</v>
          </cell>
          <cell r="J345" t="str">
            <v>Lecture</v>
          </cell>
          <cell r="K345">
            <v>180</v>
          </cell>
          <cell r="L345">
            <v>4</v>
          </cell>
          <cell r="P345" t="str">
            <v>UGRD</v>
          </cell>
          <cell r="S345">
            <v>714011473</v>
          </cell>
          <cell r="T345" t="str">
            <v>Xiaoyuan</v>
          </cell>
          <cell r="U345" t="str">
            <v>Lu</v>
          </cell>
          <cell r="V345" t="str">
            <v>EFFICIEN</v>
          </cell>
          <cell r="W345" t="str">
            <v>Operations Management</v>
          </cell>
          <cell r="X345" t="str">
            <v>OPERATIONS MGMT</v>
          </cell>
          <cell r="Y345"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6">
          <cell r="C346" t="str">
            <v>BUSI403</v>
          </cell>
          <cell r="D346" t="str">
            <v>BUSI</v>
          </cell>
          <cell r="E346">
            <v>403</v>
          </cell>
          <cell r="F346" t="str">
            <v>OPERATIONS MGMT</v>
          </cell>
          <cell r="H346">
            <v>2169</v>
          </cell>
          <cell r="I346">
            <v>1</v>
          </cell>
          <cell r="J346" t="str">
            <v>Lecture</v>
          </cell>
          <cell r="K346">
            <v>180</v>
          </cell>
          <cell r="L346">
            <v>4</v>
          </cell>
          <cell r="P346" t="str">
            <v>UGRD</v>
          </cell>
          <cell r="S346">
            <v>712409128</v>
          </cell>
          <cell r="T346" t="str">
            <v>Paul</v>
          </cell>
          <cell r="U346" t="str">
            <v>Rowe</v>
          </cell>
          <cell r="V346" t="str">
            <v>EFFICIEN</v>
          </cell>
          <cell r="W346" t="str">
            <v>Operations Management</v>
          </cell>
          <cell r="X346" t="str">
            <v>OPERATIONS MGMT</v>
          </cell>
          <cell r="Y346"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7">
          <cell r="C347" t="str">
            <v>BUSI403</v>
          </cell>
          <cell r="D347" t="str">
            <v>BUSI</v>
          </cell>
          <cell r="E347">
            <v>403</v>
          </cell>
          <cell r="F347" t="str">
            <v>OPERATIONS MGMT</v>
          </cell>
          <cell r="H347">
            <v>2169</v>
          </cell>
          <cell r="I347">
            <v>1</v>
          </cell>
          <cell r="J347" t="str">
            <v>Lecture</v>
          </cell>
          <cell r="K347">
            <v>180</v>
          </cell>
          <cell r="L347">
            <v>4</v>
          </cell>
          <cell r="P347" t="str">
            <v>UGRD</v>
          </cell>
          <cell r="S347">
            <v>712409128</v>
          </cell>
          <cell r="T347" t="str">
            <v>Paul</v>
          </cell>
          <cell r="U347" t="str">
            <v>Rowe</v>
          </cell>
          <cell r="V347" t="str">
            <v>EFFICIEN</v>
          </cell>
          <cell r="W347" t="str">
            <v>Operations Management</v>
          </cell>
          <cell r="X347" t="str">
            <v>OPERATIONS MGMT</v>
          </cell>
          <cell r="Y347" t="str">
            <v>Analysis of the operations functions in both manufacturing and service organizations. Formulating operational policies that improve efficiency and support high-level business strategy. Developing remedies that mitigate uncertainty and variability in operational processes.</v>
          </cell>
        </row>
        <row r="348">
          <cell r="C348" t="str">
            <v>BUSI405</v>
          </cell>
          <cell r="D348" t="str">
            <v>BUSI</v>
          </cell>
          <cell r="E348">
            <v>405</v>
          </cell>
          <cell r="F348" t="str">
            <v>LEADING AND MANAGING</v>
          </cell>
          <cell r="H348">
            <v>2194</v>
          </cell>
          <cell r="I348">
            <v>1</v>
          </cell>
          <cell r="J348" t="str">
            <v>Lecture</v>
          </cell>
          <cell r="K348">
            <v>15</v>
          </cell>
          <cell r="L348">
            <v>1</v>
          </cell>
          <cell r="O348" t="str">
            <v>M 2*</v>
          </cell>
          <cell r="P348" t="str">
            <v>UGRD</v>
          </cell>
          <cell r="S348">
            <v>714882990</v>
          </cell>
          <cell r="T348" t="str">
            <v>Tracy</v>
          </cell>
          <cell r="U348" t="str">
            <v>Barbera</v>
          </cell>
          <cell r="V348" t="str">
            <v>CHANGE, CULTURE, DEVELOPMENT, EMPOWERMENT, INNOVAT</v>
          </cell>
          <cell r="W348" t="str">
            <v>Leading and Managing: An Introduction to Organizational Behavior</v>
          </cell>
          <cell r="X348" t="str">
            <v>LEADING AND MANAGING</v>
          </cell>
          <cell r="Y348"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 Sessions and multiple readings on Gender and Diversity, Diversity and Culture in Groups, and Equity and Rewards.</v>
          </cell>
        </row>
        <row r="349">
          <cell r="C349" t="str">
            <v>BUSI405</v>
          </cell>
          <cell r="D349" t="str">
            <v>BUSI</v>
          </cell>
          <cell r="E349">
            <v>405</v>
          </cell>
          <cell r="F349" t="str">
            <v>LEADING AND MANAGING</v>
          </cell>
          <cell r="H349">
            <v>2192</v>
          </cell>
          <cell r="I349">
            <v>1</v>
          </cell>
          <cell r="J349" t="str">
            <v>Lecture</v>
          </cell>
          <cell r="K349">
            <v>225</v>
          </cell>
          <cell r="L349">
            <v>5</v>
          </cell>
          <cell r="P349" t="str">
            <v>UGRD</v>
          </cell>
          <cell r="S349">
            <v>720193246</v>
          </cell>
          <cell r="T349" t="str">
            <v>Elad</v>
          </cell>
          <cell r="U349" t="str">
            <v>Sherf</v>
          </cell>
          <cell r="V349" t="str">
            <v>CHANGE, CULTURE, DEVELOPMENT, EMPOWERMENT, INNOVAT</v>
          </cell>
          <cell r="W349" t="str">
            <v>Leading and Managing: An Introduction to Organizational Behavior</v>
          </cell>
          <cell r="X349" t="str">
            <v>LEADING AND MANAGING</v>
          </cell>
          <cell r="Y349"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0">
          <cell r="C350" t="str">
            <v>BUSI405</v>
          </cell>
          <cell r="D350" t="str">
            <v>BUSI</v>
          </cell>
          <cell r="E350">
            <v>405</v>
          </cell>
          <cell r="F350" t="str">
            <v>LEADING AND MANAGING</v>
          </cell>
          <cell r="H350">
            <v>2192</v>
          </cell>
          <cell r="I350">
            <v>1</v>
          </cell>
          <cell r="J350" t="str">
            <v>Lecture</v>
          </cell>
          <cell r="K350">
            <v>225</v>
          </cell>
          <cell r="L350">
            <v>5</v>
          </cell>
          <cell r="P350" t="str">
            <v>UGRD</v>
          </cell>
          <cell r="S350">
            <v>720193246</v>
          </cell>
          <cell r="T350" t="str">
            <v>Elad</v>
          </cell>
          <cell r="U350" t="str">
            <v>Sherf</v>
          </cell>
          <cell r="V350" t="str">
            <v>CHANGE, CULTURE, DEVELOPMENT, EMPOWERMENT, INNOVAT</v>
          </cell>
          <cell r="W350" t="str">
            <v>Leading and Managing: An Introduction to Organizational Behavior</v>
          </cell>
          <cell r="X350" t="str">
            <v>LEADING AND MANAGING</v>
          </cell>
          <cell r="Y350"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1">
          <cell r="C351" t="str">
            <v>BUSI405</v>
          </cell>
          <cell r="D351" t="str">
            <v>BUSI</v>
          </cell>
          <cell r="E351">
            <v>405</v>
          </cell>
          <cell r="F351" t="str">
            <v>LEADING AND MANAGING</v>
          </cell>
          <cell r="H351">
            <v>2192</v>
          </cell>
          <cell r="I351">
            <v>1</v>
          </cell>
          <cell r="J351" t="str">
            <v>Lecture</v>
          </cell>
          <cell r="K351">
            <v>225</v>
          </cell>
          <cell r="L351">
            <v>5</v>
          </cell>
          <cell r="P351" t="str">
            <v>UGRD</v>
          </cell>
          <cell r="S351">
            <v>720310358</v>
          </cell>
          <cell r="T351" t="str">
            <v>Shimul</v>
          </cell>
          <cell r="U351" t="str">
            <v>Melwani</v>
          </cell>
          <cell r="V351" t="str">
            <v>CHANGE, CULTURE, DEVELOPMENT, EMPOWERMENT, INNOVAT</v>
          </cell>
          <cell r="W351" t="str">
            <v>Leading and Managing: An Introduction to Organizational Behavior</v>
          </cell>
          <cell r="X351" t="str">
            <v>LEADING AND MANAGING</v>
          </cell>
          <cell r="Y351"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2">
          <cell r="C352" t="str">
            <v>BUSI405</v>
          </cell>
          <cell r="D352" t="str">
            <v>BUSI</v>
          </cell>
          <cell r="E352">
            <v>405</v>
          </cell>
          <cell r="F352" t="str">
            <v>LEADING AND MANAGING</v>
          </cell>
          <cell r="H352">
            <v>2192</v>
          </cell>
          <cell r="I352">
            <v>1</v>
          </cell>
          <cell r="J352" t="str">
            <v>Lecture</v>
          </cell>
          <cell r="K352">
            <v>225</v>
          </cell>
          <cell r="L352">
            <v>5</v>
          </cell>
          <cell r="P352" t="str">
            <v>UGRD</v>
          </cell>
          <cell r="S352">
            <v>720310358</v>
          </cell>
          <cell r="T352" t="str">
            <v>Shimul</v>
          </cell>
          <cell r="U352" t="str">
            <v>Melwani</v>
          </cell>
          <cell r="V352" t="str">
            <v>CHANGE, CULTURE, DEVELOPMENT, EMPOWERMENT, INNOVAT</v>
          </cell>
          <cell r="W352" t="str">
            <v>Leading and Managing: An Introduction to Organizational Behavior</v>
          </cell>
          <cell r="X352" t="str">
            <v>LEADING AND MANAGING</v>
          </cell>
          <cell r="Y352"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3">
          <cell r="C353" t="str">
            <v>BUSI405</v>
          </cell>
          <cell r="D353" t="str">
            <v>BUSI</v>
          </cell>
          <cell r="E353">
            <v>405</v>
          </cell>
          <cell r="F353" t="str">
            <v>LEADING AND MANAGING</v>
          </cell>
          <cell r="H353">
            <v>2192</v>
          </cell>
          <cell r="I353">
            <v>1</v>
          </cell>
          <cell r="J353" t="str">
            <v>Lecture</v>
          </cell>
          <cell r="K353">
            <v>225</v>
          </cell>
          <cell r="L353">
            <v>5</v>
          </cell>
          <cell r="P353" t="str">
            <v>UGRD</v>
          </cell>
          <cell r="S353">
            <v>704279333</v>
          </cell>
          <cell r="T353" t="str">
            <v>Richard</v>
          </cell>
          <cell r="U353" t="str">
            <v>Blackburn</v>
          </cell>
          <cell r="V353" t="str">
            <v>CHANGE, CULTURE, DEVELOPMENT, EMPOWERMENT, INNOVAT</v>
          </cell>
          <cell r="W353" t="str">
            <v>Leading and Managing: An Introduction to Organizational Behavior</v>
          </cell>
          <cell r="X353" t="str">
            <v>LEADING AND MANAGING</v>
          </cell>
          <cell r="Y353"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4">
          <cell r="C354" t="str">
            <v>BUSI405</v>
          </cell>
          <cell r="D354" t="str">
            <v>BUSI</v>
          </cell>
          <cell r="E354">
            <v>405</v>
          </cell>
          <cell r="F354" t="str">
            <v>LEADING AND MANAGING</v>
          </cell>
          <cell r="H354">
            <v>2189</v>
          </cell>
          <cell r="I354">
            <v>1</v>
          </cell>
          <cell r="J354" t="str">
            <v>Lecture</v>
          </cell>
          <cell r="K354">
            <v>253</v>
          </cell>
          <cell r="L354">
            <v>6</v>
          </cell>
          <cell r="P354" t="str">
            <v>UGRD</v>
          </cell>
          <cell r="S354">
            <v>720320616</v>
          </cell>
          <cell r="T354" t="str">
            <v>Jessica</v>
          </cell>
          <cell r="U354" t="str">
            <v>Christian</v>
          </cell>
          <cell r="V354" t="str">
            <v>CHANGE, CULTURE, DEVELOPMENT, EMPOWERMENT, INNOVAT</v>
          </cell>
          <cell r="W354" t="str">
            <v>Leading and Managing: An Introduction to Organizational Behavior</v>
          </cell>
          <cell r="X354" t="str">
            <v>LEADING AND MANAGING</v>
          </cell>
          <cell r="Y354"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5">
          <cell r="C355" t="str">
            <v>BUSI405</v>
          </cell>
          <cell r="D355" t="str">
            <v>BUSI</v>
          </cell>
          <cell r="E355">
            <v>405</v>
          </cell>
          <cell r="F355" t="str">
            <v>LEADING AND MANAGING</v>
          </cell>
          <cell r="H355">
            <v>2189</v>
          </cell>
          <cell r="I355">
            <v>1</v>
          </cell>
          <cell r="J355" t="str">
            <v>Lecture</v>
          </cell>
          <cell r="K355">
            <v>253</v>
          </cell>
          <cell r="L355">
            <v>6</v>
          </cell>
          <cell r="P355" t="str">
            <v>UGRD</v>
          </cell>
          <cell r="S355">
            <v>720320616</v>
          </cell>
          <cell r="T355" t="str">
            <v>Jessica</v>
          </cell>
          <cell r="U355" t="str">
            <v>Christian</v>
          </cell>
          <cell r="V355" t="str">
            <v>CHANGE, CULTURE, DEVELOPMENT, EMPOWERMENT, INNOVAT</v>
          </cell>
          <cell r="W355" t="str">
            <v>Leading and Managing: An Introduction to Organizational Behavior</v>
          </cell>
          <cell r="X355" t="str">
            <v>LEADING AND MANAGING</v>
          </cell>
          <cell r="Y355"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6">
          <cell r="C356" t="str">
            <v>BUSI405</v>
          </cell>
          <cell r="D356" t="str">
            <v>BUSI</v>
          </cell>
          <cell r="E356">
            <v>405</v>
          </cell>
          <cell r="F356" t="str">
            <v>LEADING AND MANAGING</v>
          </cell>
          <cell r="H356">
            <v>2189</v>
          </cell>
          <cell r="I356">
            <v>1</v>
          </cell>
          <cell r="J356" t="str">
            <v>Lecture</v>
          </cell>
          <cell r="K356">
            <v>253</v>
          </cell>
          <cell r="L356">
            <v>6</v>
          </cell>
          <cell r="P356" t="str">
            <v>UGRD</v>
          </cell>
          <cell r="S356">
            <v>720310358</v>
          </cell>
          <cell r="T356" t="str">
            <v>Shimul</v>
          </cell>
          <cell r="U356" t="str">
            <v>Melwani</v>
          </cell>
          <cell r="V356" t="str">
            <v>CHANGE, CULTURE, DEVELOPMENT, EMPOWERMENT, INNOVAT</v>
          </cell>
          <cell r="W356" t="str">
            <v>Leading and Managing: An Introduction to Organizational Behavior</v>
          </cell>
          <cell r="X356" t="str">
            <v>LEADING AND MANAGING</v>
          </cell>
          <cell r="Y356"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7">
          <cell r="C357" t="str">
            <v>BUSI405</v>
          </cell>
          <cell r="D357" t="str">
            <v>BUSI</v>
          </cell>
          <cell r="E357">
            <v>405</v>
          </cell>
          <cell r="F357" t="str">
            <v>LEADING AND MANAGING</v>
          </cell>
          <cell r="H357">
            <v>2189</v>
          </cell>
          <cell r="I357">
            <v>1</v>
          </cell>
          <cell r="J357" t="str">
            <v>Lecture</v>
          </cell>
          <cell r="K357">
            <v>253</v>
          </cell>
          <cell r="L357">
            <v>6</v>
          </cell>
          <cell r="P357" t="str">
            <v>UGRD</v>
          </cell>
          <cell r="S357">
            <v>704279333</v>
          </cell>
          <cell r="T357" t="str">
            <v>Richard</v>
          </cell>
          <cell r="U357" t="str">
            <v>Blackburn</v>
          </cell>
          <cell r="V357" t="str">
            <v>CHANGE, CULTURE, DEVELOPMENT, EMPOWERMENT, INNOVAT</v>
          </cell>
          <cell r="W357" t="str">
            <v>Leading and Managing: An Introduction to Organizational Behavior</v>
          </cell>
          <cell r="X357" t="str">
            <v>LEADING AND MANAGING</v>
          </cell>
          <cell r="Y357"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8">
          <cell r="C358" t="str">
            <v>BUSI405</v>
          </cell>
          <cell r="D358" t="str">
            <v>BUSI</v>
          </cell>
          <cell r="E358">
            <v>405</v>
          </cell>
          <cell r="F358" t="str">
            <v>LEADING AND MANAGING</v>
          </cell>
          <cell r="H358">
            <v>2189</v>
          </cell>
          <cell r="I358">
            <v>1</v>
          </cell>
          <cell r="J358" t="str">
            <v>Lecture</v>
          </cell>
          <cell r="K358">
            <v>253</v>
          </cell>
          <cell r="L358">
            <v>6</v>
          </cell>
          <cell r="P358" t="str">
            <v>UGRD</v>
          </cell>
          <cell r="S358">
            <v>704279333</v>
          </cell>
          <cell r="T358" t="str">
            <v>Richard</v>
          </cell>
          <cell r="U358" t="str">
            <v>Blackburn</v>
          </cell>
          <cell r="V358" t="str">
            <v>CHANGE, CULTURE, DEVELOPMENT, EMPOWERMENT, INNOVAT</v>
          </cell>
          <cell r="W358" t="str">
            <v>Leading and Managing: An Introduction to Organizational Behavior</v>
          </cell>
          <cell r="X358" t="str">
            <v>LEADING AND MANAGING</v>
          </cell>
          <cell r="Y358"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59">
          <cell r="C359" t="str">
            <v>BUSI405</v>
          </cell>
          <cell r="D359" t="str">
            <v>BUSI</v>
          </cell>
          <cell r="E359">
            <v>405</v>
          </cell>
          <cell r="F359" t="str">
            <v>LEADING AND MANAGING</v>
          </cell>
          <cell r="H359">
            <v>2189</v>
          </cell>
          <cell r="I359">
            <v>1</v>
          </cell>
          <cell r="J359" t="str">
            <v>Lecture</v>
          </cell>
          <cell r="K359">
            <v>253</v>
          </cell>
          <cell r="L359">
            <v>6</v>
          </cell>
          <cell r="P359" t="str">
            <v>UGRD</v>
          </cell>
          <cell r="S359">
            <v>720481533</v>
          </cell>
          <cell r="T359" t="str">
            <v>Hanna</v>
          </cell>
          <cell r="U359" t="str">
            <v>Kalmanovich-Cohen</v>
          </cell>
          <cell r="V359" t="str">
            <v>CHANGE, CULTURE, DEVELOPMENT, EMPOWERMENT, INNOVAT</v>
          </cell>
          <cell r="W359" t="str">
            <v>Leading and Managing: An Introduction to Organizational Behavior</v>
          </cell>
          <cell r="X359" t="str">
            <v>LEADING AND MANAGING</v>
          </cell>
          <cell r="Y359"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0">
          <cell r="C360" t="str">
            <v>BUSI405</v>
          </cell>
          <cell r="D360" t="str">
            <v>BUSI</v>
          </cell>
          <cell r="E360">
            <v>405</v>
          </cell>
          <cell r="F360" t="str">
            <v>LEADING AND MANAGING</v>
          </cell>
          <cell r="H360">
            <v>2183</v>
          </cell>
          <cell r="I360">
            <v>1</v>
          </cell>
          <cell r="J360" t="str">
            <v>Lecture</v>
          </cell>
          <cell r="K360">
            <v>12</v>
          </cell>
          <cell r="L360">
            <v>1</v>
          </cell>
          <cell r="P360" t="str">
            <v>UGRD</v>
          </cell>
          <cell r="S360">
            <v>730036492</v>
          </cell>
          <cell r="T360" t="str">
            <v>Salvatore</v>
          </cell>
          <cell r="U360" t="str">
            <v>Affinito</v>
          </cell>
          <cell r="V360" t="str">
            <v>CHANGE, CULTURE, DEVELOPMENT, EMPOWERMENT, INNOVAT</v>
          </cell>
          <cell r="W360" t="str">
            <v>Leading and Managing: An Introduction to Organizational Behavior</v>
          </cell>
          <cell r="X360" t="str">
            <v>LEADING AND MANAGING</v>
          </cell>
          <cell r="Y360"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1">
          <cell r="C361" t="str">
            <v>BUSI405</v>
          </cell>
          <cell r="D361" t="str">
            <v>BUSI</v>
          </cell>
          <cell r="E361">
            <v>405</v>
          </cell>
          <cell r="F361" t="str">
            <v>LEADING AND MANAGING</v>
          </cell>
          <cell r="H361">
            <v>2182</v>
          </cell>
          <cell r="I361">
            <v>1</v>
          </cell>
          <cell r="J361" t="str">
            <v>Lecture</v>
          </cell>
          <cell r="K361">
            <v>202</v>
          </cell>
          <cell r="L361">
            <v>5</v>
          </cell>
          <cell r="P361" t="str">
            <v>UGRD</v>
          </cell>
          <cell r="S361">
            <v>730213130</v>
          </cell>
          <cell r="T361" t="str">
            <v>Ovul</v>
          </cell>
          <cell r="U361" t="str">
            <v>Sezer</v>
          </cell>
          <cell r="V361" t="str">
            <v>CHANGE, CULTURE, DEVELOPMENT, EMPOWERMENT, INNOVAT</v>
          </cell>
          <cell r="W361" t="str">
            <v>Leading and Managing: An Introduction to Organizational Behavior</v>
          </cell>
          <cell r="X361" t="str">
            <v>LEADING AND MANAGING</v>
          </cell>
          <cell r="Y361"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2">
          <cell r="C362" t="str">
            <v>BUSI405</v>
          </cell>
          <cell r="D362" t="str">
            <v>BUSI</v>
          </cell>
          <cell r="E362">
            <v>405</v>
          </cell>
          <cell r="F362" t="str">
            <v>LEADING AND MANAGING</v>
          </cell>
          <cell r="H362">
            <v>2182</v>
          </cell>
          <cell r="I362">
            <v>1</v>
          </cell>
          <cell r="J362" t="str">
            <v>Lecture</v>
          </cell>
          <cell r="K362">
            <v>202</v>
          </cell>
          <cell r="L362">
            <v>5</v>
          </cell>
          <cell r="P362" t="str">
            <v>UGRD</v>
          </cell>
          <cell r="S362">
            <v>730213130</v>
          </cell>
          <cell r="T362" t="str">
            <v>Ovul</v>
          </cell>
          <cell r="U362" t="str">
            <v>Sezer</v>
          </cell>
          <cell r="V362" t="str">
            <v>CHANGE, CULTURE, DEVELOPMENT, EMPOWERMENT, INNOVAT</v>
          </cell>
          <cell r="W362" t="str">
            <v>Leading and Managing: An Introduction to Organizational Behavior</v>
          </cell>
          <cell r="X362" t="str">
            <v>LEADING AND MANAGING</v>
          </cell>
          <cell r="Y362"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3">
          <cell r="C363" t="str">
            <v>BUSI405</v>
          </cell>
          <cell r="D363" t="str">
            <v>BUSI</v>
          </cell>
          <cell r="E363">
            <v>405</v>
          </cell>
          <cell r="F363" t="str">
            <v>LEADING AND MANAGING</v>
          </cell>
          <cell r="H363">
            <v>2182</v>
          </cell>
          <cell r="I363">
            <v>1</v>
          </cell>
          <cell r="J363" t="str">
            <v>Lecture</v>
          </cell>
          <cell r="K363">
            <v>202</v>
          </cell>
          <cell r="L363">
            <v>5</v>
          </cell>
          <cell r="P363" t="str">
            <v>UGRD</v>
          </cell>
          <cell r="S363">
            <v>720420748</v>
          </cell>
          <cell r="T363" t="str">
            <v>Mariya</v>
          </cell>
          <cell r="U363" t="str">
            <v>Meshcheryakova</v>
          </cell>
          <cell r="V363" t="str">
            <v>CHANGE, CULTURE, DEVELOPMENT, EMPOWERMENT, INNOVAT</v>
          </cell>
          <cell r="W363" t="str">
            <v>Leading and Managing: An Introduction to Organizational Behavior</v>
          </cell>
          <cell r="X363" t="str">
            <v>LEADING AND MANAGING</v>
          </cell>
          <cell r="Y363"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4">
          <cell r="C364" t="str">
            <v>BUSI405</v>
          </cell>
          <cell r="D364" t="str">
            <v>BUSI</v>
          </cell>
          <cell r="E364">
            <v>405</v>
          </cell>
          <cell r="F364" t="str">
            <v>LEADING AND MANAGING</v>
          </cell>
          <cell r="H364">
            <v>2182</v>
          </cell>
          <cell r="I364">
            <v>1</v>
          </cell>
          <cell r="J364" t="str">
            <v>Lecture</v>
          </cell>
          <cell r="K364">
            <v>202</v>
          </cell>
          <cell r="L364">
            <v>5</v>
          </cell>
          <cell r="P364" t="str">
            <v>UGRD</v>
          </cell>
          <cell r="S364">
            <v>720320616</v>
          </cell>
          <cell r="T364" t="str">
            <v>Jessica</v>
          </cell>
          <cell r="U364" t="str">
            <v>Christian</v>
          </cell>
          <cell r="V364" t="str">
            <v>CHANGE, CULTURE, DEVELOPMENT, EMPOWERMENT, INNOVAT</v>
          </cell>
          <cell r="W364" t="str">
            <v>Leading and Managing: An Introduction to Organizational Behavior</v>
          </cell>
          <cell r="X364" t="str">
            <v>LEADING AND MANAGING</v>
          </cell>
          <cell r="Y364"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5">
          <cell r="C365" t="str">
            <v>BUSI405</v>
          </cell>
          <cell r="D365" t="str">
            <v>BUSI</v>
          </cell>
          <cell r="E365">
            <v>405</v>
          </cell>
          <cell r="F365" t="str">
            <v>LEADING AND MANAGING</v>
          </cell>
          <cell r="H365">
            <v>2182</v>
          </cell>
          <cell r="I365">
            <v>1</v>
          </cell>
          <cell r="J365" t="str">
            <v>Lecture</v>
          </cell>
          <cell r="K365">
            <v>202</v>
          </cell>
          <cell r="L365">
            <v>5</v>
          </cell>
          <cell r="P365" t="str">
            <v>UGRD</v>
          </cell>
          <cell r="S365">
            <v>704279333</v>
          </cell>
          <cell r="T365" t="str">
            <v>Richard</v>
          </cell>
          <cell r="U365" t="str">
            <v>Blackburn</v>
          </cell>
          <cell r="V365" t="str">
            <v>CHANGE, CULTURE, DEVELOPMENT, EMPOWERMENT, INNOVAT</v>
          </cell>
          <cell r="W365" t="str">
            <v>Leading and Managing: An Introduction to Organizational Behavior</v>
          </cell>
          <cell r="X365" t="str">
            <v>LEADING AND MANAGING</v>
          </cell>
          <cell r="Y365"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6">
          <cell r="C366" t="str">
            <v>BUSI405</v>
          </cell>
          <cell r="D366" t="str">
            <v>BUSI</v>
          </cell>
          <cell r="E366">
            <v>405</v>
          </cell>
          <cell r="F366" t="str">
            <v>LEADING AND MANAGING</v>
          </cell>
          <cell r="H366">
            <v>2179</v>
          </cell>
          <cell r="I366">
            <v>1</v>
          </cell>
          <cell r="J366" t="str">
            <v>Lecture</v>
          </cell>
          <cell r="K366">
            <v>206</v>
          </cell>
          <cell r="L366">
            <v>5</v>
          </cell>
          <cell r="P366" t="str">
            <v>UGRD</v>
          </cell>
          <cell r="S366">
            <v>730036991</v>
          </cell>
          <cell r="T366" t="str">
            <v>Angelica</v>
          </cell>
          <cell r="U366" t="str">
            <v>Leigh</v>
          </cell>
          <cell r="V366" t="str">
            <v>CHANGE, CULTURE, DEVELOPMENT, EMPOWERMENT, INNOVAT</v>
          </cell>
          <cell r="W366" t="str">
            <v>Leading and Managing: An Introduction to Organizational Behavior</v>
          </cell>
          <cell r="X366" t="str">
            <v>LEADING AND MANAGING</v>
          </cell>
          <cell r="Y366"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7">
          <cell r="C367" t="str">
            <v>BUSI405</v>
          </cell>
          <cell r="D367" t="str">
            <v>BUSI</v>
          </cell>
          <cell r="E367">
            <v>405</v>
          </cell>
          <cell r="F367" t="str">
            <v>LEADING AND MANAGING</v>
          </cell>
          <cell r="H367">
            <v>2179</v>
          </cell>
          <cell r="I367">
            <v>1</v>
          </cell>
          <cell r="J367" t="str">
            <v>Lecture</v>
          </cell>
          <cell r="K367">
            <v>206</v>
          </cell>
          <cell r="L367">
            <v>5</v>
          </cell>
          <cell r="P367" t="str">
            <v>UGRD</v>
          </cell>
          <cell r="S367">
            <v>730038988</v>
          </cell>
          <cell r="T367" t="str">
            <v>Ayana</v>
          </cell>
          <cell r="U367" t="str">
            <v>Younge</v>
          </cell>
          <cell r="V367" t="str">
            <v>CHANGE, CULTURE, DEVELOPMENT, EMPOWERMENT, INNOVAT</v>
          </cell>
          <cell r="W367" t="str">
            <v>Leading and Managing: An Introduction to Organizational Behavior</v>
          </cell>
          <cell r="X367" t="str">
            <v>LEADING AND MANAGING</v>
          </cell>
          <cell r="Y367"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8">
          <cell r="C368" t="str">
            <v>BUSI405</v>
          </cell>
          <cell r="D368" t="str">
            <v>BUSI</v>
          </cell>
          <cell r="E368">
            <v>405</v>
          </cell>
          <cell r="F368" t="str">
            <v>LEADING AND MANAGING</v>
          </cell>
          <cell r="H368">
            <v>2179</v>
          </cell>
          <cell r="I368">
            <v>1</v>
          </cell>
          <cell r="J368" t="str">
            <v>Lecture</v>
          </cell>
          <cell r="K368">
            <v>206</v>
          </cell>
          <cell r="L368">
            <v>5</v>
          </cell>
          <cell r="P368" t="str">
            <v>UGRD</v>
          </cell>
          <cell r="S368">
            <v>704279333</v>
          </cell>
          <cell r="T368" t="str">
            <v>Richard</v>
          </cell>
          <cell r="U368" t="str">
            <v>Blackburn</v>
          </cell>
          <cell r="V368" t="str">
            <v>CHANGE, CULTURE, DEVELOPMENT, EMPOWERMENT, INNOVAT</v>
          </cell>
          <cell r="W368" t="str">
            <v>Leading and Managing: An Introduction to Organizational Behavior</v>
          </cell>
          <cell r="X368" t="str">
            <v>LEADING AND MANAGING</v>
          </cell>
          <cell r="Y368"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69">
          <cell r="C369" t="str">
            <v>BUSI405</v>
          </cell>
          <cell r="D369" t="str">
            <v>BUSI</v>
          </cell>
          <cell r="E369">
            <v>405</v>
          </cell>
          <cell r="F369" t="str">
            <v>LEADING AND MANAGING</v>
          </cell>
          <cell r="H369">
            <v>2179</v>
          </cell>
          <cell r="I369">
            <v>1</v>
          </cell>
          <cell r="J369" t="str">
            <v>Lecture</v>
          </cell>
          <cell r="K369">
            <v>206</v>
          </cell>
          <cell r="L369">
            <v>5</v>
          </cell>
          <cell r="P369" t="str">
            <v>UGRD</v>
          </cell>
          <cell r="S369">
            <v>720310358</v>
          </cell>
          <cell r="T369" t="str">
            <v>Shimul</v>
          </cell>
          <cell r="U369" t="str">
            <v>Melwani</v>
          </cell>
          <cell r="V369" t="str">
            <v>CHANGE, CULTURE, DEVELOPMENT, EMPOWERMENT, INNOVAT</v>
          </cell>
          <cell r="W369" t="str">
            <v>Leading and Managing: An Introduction to Organizational Behavior</v>
          </cell>
          <cell r="X369" t="str">
            <v>LEADING AND MANAGING</v>
          </cell>
          <cell r="Y369"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0">
          <cell r="C370" t="str">
            <v>BUSI405</v>
          </cell>
          <cell r="D370" t="str">
            <v>BUSI</v>
          </cell>
          <cell r="E370">
            <v>405</v>
          </cell>
          <cell r="F370" t="str">
            <v>LEADING AND MANAGING</v>
          </cell>
          <cell r="H370">
            <v>2179</v>
          </cell>
          <cell r="I370">
            <v>1</v>
          </cell>
          <cell r="J370" t="str">
            <v>Lecture</v>
          </cell>
          <cell r="K370">
            <v>206</v>
          </cell>
          <cell r="L370">
            <v>5</v>
          </cell>
          <cell r="P370" t="str">
            <v>UGRD</v>
          </cell>
          <cell r="S370">
            <v>720310358</v>
          </cell>
          <cell r="T370" t="str">
            <v>Shimul</v>
          </cell>
          <cell r="U370" t="str">
            <v>Melwani</v>
          </cell>
          <cell r="V370" t="str">
            <v>CHANGE, CULTURE, DEVELOPMENT, EMPOWERMENT, INNOVAT</v>
          </cell>
          <cell r="W370" t="str">
            <v>Leading and Managing: An Introduction to Organizational Behavior</v>
          </cell>
          <cell r="X370" t="str">
            <v>LEADING AND MANAGING</v>
          </cell>
          <cell r="Y370"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1">
          <cell r="C371" t="str">
            <v>BUSI405</v>
          </cell>
          <cell r="D371" t="str">
            <v>BUSI</v>
          </cell>
          <cell r="E371">
            <v>405</v>
          </cell>
          <cell r="F371" t="str">
            <v>LEADING AND MANAGING</v>
          </cell>
          <cell r="H371">
            <v>2173</v>
          </cell>
          <cell r="I371">
            <v>1</v>
          </cell>
          <cell r="J371" t="str">
            <v>Lecture</v>
          </cell>
          <cell r="K371">
            <v>12</v>
          </cell>
          <cell r="L371">
            <v>1</v>
          </cell>
          <cell r="P371" t="str">
            <v>UGRD</v>
          </cell>
          <cell r="S371">
            <v>720481533</v>
          </cell>
          <cell r="T371" t="str">
            <v>Hanna</v>
          </cell>
          <cell r="U371" t="str">
            <v>Kalmanovich-Cohen</v>
          </cell>
          <cell r="V371" t="str">
            <v>CHANGE, CULTURE, DEVELOPMENT, EMPOWERMENT, INNOVAT</v>
          </cell>
          <cell r="W371" t="str">
            <v>Leading and Managing: An Introduction to Organizational Behavior</v>
          </cell>
          <cell r="X371" t="str">
            <v>LEADING AND MANAGING</v>
          </cell>
          <cell r="Y371"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2">
          <cell r="C372" t="str">
            <v>BUSI405</v>
          </cell>
          <cell r="D372" t="str">
            <v>BUSI</v>
          </cell>
          <cell r="E372">
            <v>405</v>
          </cell>
          <cell r="F372" t="str">
            <v>LEADING AND MANAGING</v>
          </cell>
          <cell r="H372">
            <v>2172</v>
          </cell>
          <cell r="I372">
            <v>1</v>
          </cell>
          <cell r="J372" t="str">
            <v>Lecture</v>
          </cell>
          <cell r="K372">
            <v>195</v>
          </cell>
          <cell r="L372">
            <v>5</v>
          </cell>
          <cell r="P372" t="str">
            <v>UGRD</v>
          </cell>
          <cell r="S372">
            <v>711106592</v>
          </cell>
          <cell r="T372" t="str">
            <v>Jonathan</v>
          </cell>
          <cell r="U372" t="str">
            <v>Keeney</v>
          </cell>
          <cell r="V372" t="str">
            <v>CHANGE, CULTURE, DEVELOPMENT, EMPOWERMENT, INNOVAT</v>
          </cell>
          <cell r="W372" t="str">
            <v>Leading and Managing: An Introduction to Organizational Behavior</v>
          </cell>
          <cell r="X372" t="str">
            <v>LEADING AND MANAGING</v>
          </cell>
          <cell r="Y372"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3">
          <cell r="C373" t="str">
            <v>BUSI405</v>
          </cell>
          <cell r="D373" t="str">
            <v>BUSI</v>
          </cell>
          <cell r="E373">
            <v>405</v>
          </cell>
          <cell r="F373" t="str">
            <v>LEADING AND MANAGING</v>
          </cell>
          <cell r="H373">
            <v>2172</v>
          </cell>
          <cell r="I373">
            <v>1</v>
          </cell>
          <cell r="J373" t="str">
            <v>Lecture</v>
          </cell>
          <cell r="K373">
            <v>195</v>
          </cell>
          <cell r="L373">
            <v>5</v>
          </cell>
          <cell r="P373" t="str">
            <v>UGRD</v>
          </cell>
          <cell r="S373">
            <v>720320616</v>
          </cell>
          <cell r="T373" t="str">
            <v>Jessica</v>
          </cell>
          <cell r="U373" t="str">
            <v>Christian</v>
          </cell>
          <cell r="V373" t="str">
            <v>CHANGE, CULTURE, DEVELOPMENT, EMPOWERMENT, INNOVAT</v>
          </cell>
          <cell r="W373" t="str">
            <v>Leading and Managing: An Introduction to Organizational Behavior</v>
          </cell>
          <cell r="X373" t="str">
            <v>LEADING AND MANAGING</v>
          </cell>
          <cell r="Y373"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4">
          <cell r="C374" t="str">
            <v>BUSI405</v>
          </cell>
          <cell r="D374" t="str">
            <v>BUSI</v>
          </cell>
          <cell r="E374">
            <v>405</v>
          </cell>
          <cell r="F374" t="str">
            <v>LEADING AND MANAGING</v>
          </cell>
          <cell r="H374">
            <v>2172</v>
          </cell>
          <cell r="I374">
            <v>1</v>
          </cell>
          <cell r="J374" t="str">
            <v>Lecture</v>
          </cell>
          <cell r="K374">
            <v>195</v>
          </cell>
          <cell r="L374">
            <v>5</v>
          </cell>
          <cell r="P374" t="str">
            <v>UGRD</v>
          </cell>
          <cell r="S374">
            <v>720320616</v>
          </cell>
          <cell r="T374" t="str">
            <v>Jessica</v>
          </cell>
          <cell r="U374" t="str">
            <v>Christian</v>
          </cell>
          <cell r="V374" t="str">
            <v>CHANGE, CULTURE, DEVELOPMENT, EMPOWERMENT, INNOVAT</v>
          </cell>
          <cell r="W374" t="str">
            <v>Leading and Managing: An Introduction to Organizational Behavior</v>
          </cell>
          <cell r="X374" t="str">
            <v>LEADING AND MANAGING</v>
          </cell>
          <cell r="Y374"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5">
          <cell r="C375" t="str">
            <v>BUSI405</v>
          </cell>
          <cell r="D375" t="str">
            <v>BUSI</v>
          </cell>
          <cell r="E375">
            <v>405</v>
          </cell>
          <cell r="F375" t="str">
            <v>LEADING AND MANAGING</v>
          </cell>
          <cell r="H375">
            <v>2172</v>
          </cell>
          <cell r="I375">
            <v>1</v>
          </cell>
          <cell r="J375" t="str">
            <v>Lecture</v>
          </cell>
          <cell r="K375">
            <v>195</v>
          </cell>
          <cell r="L375">
            <v>5</v>
          </cell>
          <cell r="P375" t="str">
            <v>UGRD</v>
          </cell>
          <cell r="S375">
            <v>720320616</v>
          </cell>
          <cell r="T375" t="str">
            <v>Jessica</v>
          </cell>
          <cell r="U375" t="str">
            <v>Christian</v>
          </cell>
          <cell r="V375" t="str">
            <v>CHANGE, CULTURE, DEVELOPMENT, EMPOWERMENT, INNOVAT</v>
          </cell>
          <cell r="W375" t="str">
            <v>Leading and Managing: An Introduction to Organizational Behavior</v>
          </cell>
          <cell r="X375" t="str">
            <v>LEADING AND MANAGING</v>
          </cell>
          <cell r="Y375"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6">
          <cell r="C376" t="str">
            <v>BUSI405</v>
          </cell>
          <cell r="D376" t="str">
            <v>BUSI</v>
          </cell>
          <cell r="E376">
            <v>405</v>
          </cell>
          <cell r="F376" t="str">
            <v>LEADING AND MANAGING</v>
          </cell>
          <cell r="H376">
            <v>2172</v>
          </cell>
          <cell r="I376">
            <v>1</v>
          </cell>
          <cell r="J376" t="str">
            <v>Lecture</v>
          </cell>
          <cell r="K376">
            <v>195</v>
          </cell>
          <cell r="L376">
            <v>5</v>
          </cell>
          <cell r="P376" t="str">
            <v>UGRD</v>
          </cell>
          <cell r="S376">
            <v>704279333</v>
          </cell>
          <cell r="T376" t="str">
            <v>Richard</v>
          </cell>
          <cell r="U376" t="str">
            <v>Blackburn</v>
          </cell>
          <cell r="V376" t="str">
            <v>CHANGE, CULTURE, DEVELOPMENT, EMPOWERMENT, INNOVAT</v>
          </cell>
          <cell r="W376" t="str">
            <v>Leading and Managing: An Introduction to Organizational Behavior</v>
          </cell>
          <cell r="X376" t="str">
            <v>LEADING AND MANAGING</v>
          </cell>
          <cell r="Y376"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7">
          <cell r="C377" t="str">
            <v>BUSI405</v>
          </cell>
          <cell r="D377" t="str">
            <v>BUSI</v>
          </cell>
          <cell r="E377">
            <v>405</v>
          </cell>
          <cell r="F377" t="str">
            <v>LEADING AND MANAGING</v>
          </cell>
          <cell r="H377">
            <v>2169</v>
          </cell>
          <cell r="I377">
            <v>1</v>
          </cell>
          <cell r="J377" t="str">
            <v>Lecture</v>
          </cell>
          <cell r="K377">
            <v>185</v>
          </cell>
          <cell r="L377">
            <v>5</v>
          </cell>
          <cell r="P377" t="str">
            <v>UGRD</v>
          </cell>
          <cell r="S377">
            <v>720325970</v>
          </cell>
          <cell r="T377" t="str">
            <v>Charlotte</v>
          </cell>
          <cell r="U377" t="str">
            <v>Hoopes</v>
          </cell>
          <cell r="V377" t="str">
            <v>CHANGE, CULTURE, DEVELOPMENT, EMPOWERMENT, INNOVAT</v>
          </cell>
          <cell r="W377" t="str">
            <v>Leading and Managing: An Introduction to Organizational Behavior</v>
          </cell>
          <cell r="X377" t="str">
            <v>LEADING AND MANAGING</v>
          </cell>
          <cell r="Y377"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8">
          <cell r="C378" t="str">
            <v>BUSI405</v>
          </cell>
          <cell r="D378" t="str">
            <v>BUSI</v>
          </cell>
          <cell r="E378">
            <v>405</v>
          </cell>
          <cell r="F378" t="str">
            <v>LEADING AND MANAGING</v>
          </cell>
          <cell r="H378">
            <v>2169</v>
          </cell>
          <cell r="I378">
            <v>1</v>
          </cell>
          <cell r="J378" t="str">
            <v>Lecture</v>
          </cell>
          <cell r="K378">
            <v>185</v>
          </cell>
          <cell r="L378">
            <v>5</v>
          </cell>
          <cell r="P378" t="str">
            <v>UGRD</v>
          </cell>
          <cell r="S378">
            <v>720310358</v>
          </cell>
          <cell r="T378" t="str">
            <v>Shimul</v>
          </cell>
          <cell r="U378" t="str">
            <v>Melwani</v>
          </cell>
          <cell r="V378" t="str">
            <v>CHANGE, CULTURE, DEVELOPMENT, EMPOWERMENT, INNOVAT</v>
          </cell>
          <cell r="W378" t="str">
            <v>Leading and Managing: An Introduction to Organizational Behavior</v>
          </cell>
          <cell r="X378" t="str">
            <v>LEADING AND MANAGING</v>
          </cell>
          <cell r="Y378"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79">
          <cell r="C379" t="str">
            <v>BUSI405</v>
          </cell>
          <cell r="D379" t="str">
            <v>BUSI</v>
          </cell>
          <cell r="E379">
            <v>405</v>
          </cell>
          <cell r="F379" t="str">
            <v>LEADING AND MANAGING</v>
          </cell>
          <cell r="H379">
            <v>2169</v>
          </cell>
          <cell r="I379">
            <v>1</v>
          </cell>
          <cell r="J379" t="str">
            <v>Lecture</v>
          </cell>
          <cell r="K379">
            <v>185</v>
          </cell>
          <cell r="L379">
            <v>5</v>
          </cell>
          <cell r="P379" t="str">
            <v>UGRD</v>
          </cell>
          <cell r="S379">
            <v>720310358</v>
          </cell>
          <cell r="T379" t="str">
            <v>Shimul</v>
          </cell>
          <cell r="U379" t="str">
            <v>Melwani</v>
          </cell>
          <cell r="V379" t="str">
            <v>CHANGE, CULTURE, DEVELOPMENT, EMPOWERMENT, INNOVAT</v>
          </cell>
          <cell r="W379" t="str">
            <v>Leading and Managing: An Introduction to Organizational Behavior</v>
          </cell>
          <cell r="X379" t="str">
            <v>LEADING AND MANAGING</v>
          </cell>
          <cell r="Y379"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80">
          <cell r="C380" t="str">
            <v>BUSI405</v>
          </cell>
          <cell r="D380" t="str">
            <v>BUSI</v>
          </cell>
          <cell r="E380">
            <v>405</v>
          </cell>
          <cell r="F380" t="str">
            <v>LEADING AND MANAGING</v>
          </cell>
          <cell r="H380">
            <v>2169</v>
          </cell>
          <cell r="I380">
            <v>1</v>
          </cell>
          <cell r="J380" t="str">
            <v>Lecture</v>
          </cell>
          <cell r="K380">
            <v>185</v>
          </cell>
          <cell r="L380">
            <v>5</v>
          </cell>
          <cell r="P380" t="str">
            <v>UGRD</v>
          </cell>
          <cell r="S380">
            <v>704279333</v>
          </cell>
          <cell r="T380" t="str">
            <v>Richard</v>
          </cell>
          <cell r="U380" t="str">
            <v>Blackburn</v>
          </cell>
          <cell r="V380" t="str">
            <v>CHANGE, CULTURE, DEVELOPMENT, EMPOWERMENT, INNOVAT</v>
          </cell>
          <cell r="W380" t="str">
            <v>Leading and Managing: An Introduction to Organizational Behavior</v>
          </cell>
          <cell r="X380" t="str">
            <v>LEADING AND MANAGING</v>
          </cell>
          <cell r="Y380"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81">
          <cell r="C381" t="str">
            <v>BUSI405</v>
          </cell>
          <cell r="D381" t="str">
            <v>BUSI</v>
          </cell>
          <cell r="E381">
            <v>405</v>
          </cell>
          <cell r="F381" t="str">
            <v>LEADING AND MANAGING</v>
          </cell>
          <cell r="H381">
            <v>2169</v>
          </cell>
          <cell r="I381">
            <v>1</v>
          </cell>
          <cell r="J381" t="str">
            <v>Lecture</v>
          </cell>
          <cell r="K381">
            <v>185</v>
          </cell>
          <cell r="L381">
            <v>5</v>
          </cell>
          <cell r="O381" t="str">
            <v>M 2</v>
          </cell>
          <cell r="P381" t="str">
            <v>UGRD</v>
          </cell>
          <cell r="T381" t="str">
            <v>Richard</v>
          </cell>
          <cell r="U381" t="str">
            <v>Blackburn</v>
          </cell>
          <cell r="V381" t="str">
            <v>CHANGE, CULTURE, DEVELOPMENT, EMPOWERMENT, INNOVAT</v>
          </cell>
          <cell r="W381" t="str">
            <v>Leading and Managing: An Introduction to Organizational Behavior</v>
          </cell>
          <cell r="X381" t="str">
            <v>LEADING AND MANAGING</v>
          </cell>
          <cell r="Y381" t="str">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v>
          </cell>
        </row>
        <row r="382">
          <cell r="C382" t="str">
            <v>BUSI411</v>
          </cell>
          <cell r="D382" t="str">
            <v>BUSI</v>
          </cell>
          <cell r="E382">
            <v>411</v>
          </cell>
          <cell r="F382" t="str">
            <v>STRATEGIC MGMT BUSI LVL</v>
          </cell>
          <cell r="H382">
            <v>2192</v>
          </cell>
          <cell r="I382">
            <v>1</v>
          </cell>
          <cell r="J382" t="str">
            <v>Lecture</v>
          </cell>
          <cell r="K382">
            <v>206</v>
          </cell>
          <cell r="L382">
            <v>8</v>
          </cell>
          <cell r="O382" t="str">
            <v>M 2*</v>
          </cell>
          <cell r="P382" t="str">
            <v>UGRD</v>
          </cell>
          <cell r="S382">
            <v>730213042</v>
          </cell>
          <cell r="T382" t="str">
            <v>Jeffrey</v>
          </cell>
          <cell r="U382" t="str">
            <v>Kuhn</v>
          </cell>
          <cell r="V382" t="str">
            <v>DEVELOPMENT, GROWTH, INDUSTR, COMPETITIVE ADV</v>
          </cell>
          <cell r="W382" t="str">
            <v>Strategic Management at the Business Level</v>
          </cell>
          <cell r="X382" t="str">
            <v>STRATEGIC MGMT BUSI LVL</v>
          </cell>
          <cell r="Y382" t="str">
            <v>Students  will learn to analyze how features of production and demand generate industry structure and predict whether a line of business is likely to be profitable.  We examine the ways that industry structure changes over time through innovation, investment, and policy interventions, and discuss how firms position themselves for success in dynamic industry environments. Cases include Ben &amp; Jerry's, Tesla and Walmart Organics</v>
          </cell>
        </row>
        <row r="383">
          <cell r="C383" t="str">
            <v>BUSI411</v>
          </cell>
          <cell r="D383" t="str">
            <v>BUSI</v>
          </cell>
          <cell r="E383">
            <v>411</v>
          </cell>
          <cell r="F383" t="str">
            <v>STRATEGIC MGMT BUSI LVL</v>
          </cell>
          <cell r="H383">
            <v>2192</v>
          </cell>
          <cell r="I383">
            <v>1</v>
          </cell>
          <cell r="J383" t="str">
            <v>Lecture</v>
          </cell>
          <cell r="K383">
            <v>206</v>
          </cell>
          <cell r="L383">
            <v>8</v>
          </cell>
          <cell r="P383" t="str">
            <v>UGRD</v>
          </cell>
          <cell r="S383">
            <v>730213042</v>
          </cell>
          <cell r="T383" t="str">
            <v>Jeffrey</v>
          </cell>
          <cell r="U383" t="str">
            <v>Kuhn</v>
          </cell>
          <cell r="V383" t="str">
            <v>DEVELOPMENT, GROWTH, INDUSTR</v>
          </cell>
          <cell r="W383" t="str">
            <v>Strategic Management at the Business Level</v>
          </cell>
          <cell r="X383" t="str">
            <v>STRATEGIC MGMT BUSI LVL</v>
          </cell>
          <cell r="Y383"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84">
          <cell r="C384" t="str">
            <v>BUSI411</v>
          </cell>
          <cell r="D384" t="str">
            <v>BUSI</v>
          </cell>
          <cell r="E384">
            <v>411</v>
          </cell>
          <cell r="F384" t="str">
            <v>STRATEGIC MGMT BUSI LVL</v>
          </cell>
          <cell r="H384">
            <v>2192</v>
          </cell>
          <cell r="I384">
            <v>1</v>
          </cell>
          <cell r="J384" t="str">
            <v>Lecture</v>
          </cell>
          <cell r="K384">
            <v>206</v>
          </cell>
          <cell r="L384">
            <v>8</v>
          </cell>
          <cell r="P384" t="str">
            <v>UGRD</v>
          </cell>
          <cell r="S384">
            <v>730213042</v>
          </cell>
          <cell r="T384" t="str">
            <v>Jeffrey</v>
          </cell>
          <cell r="U384" t="str">
            <v>Kuhn</v>
          </cell>
          <cell r="V384" t="str">
            <v>DEVELOPMENT, GROWTH, INDUSTR</v>
          </cell>
          <cell r="W384" t="str">
            <v>Strategic Management at the Business Level</v>
          </cell>
          <cell r="X384" t="str">
            <v>STRATEGIC MGMT BUSI LVL</v>
          </cell>
          <cell r="Y384"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85">
          <cell r="C385" t="str">
            <v>BUSI411</v>
          </cell>
          <cell r="D385" t="str">
            <v>BUSI</v>
          </cell>
          <cell r="E385">
            <v>411</v>
          </cell>
          <cell r="F385" t="str">
            <v>STRATEGIC MGMT BUSI LVL</v>
          </cell>
          <cell r="H385">
            <v>2192</v>
          </cell>
          <cell r="I385">
            <v>1</v>
          </cell>
          <cell r="J385" t="str">
            <v>Lecture</v>
          </cell>
          <cell r="K385">
            <v>206</v>
          </cell>
          <cell r="L385">
            <v>8</v>
          </cell>
          <cell r="P385" t="str">
            <v>UGRD</v>
          </cell>
          <cell r="S385">
            <v>730213042</v>
          </cell>
          <cell r="T385" t="str">
            <v>Jeffrey</v>
          </cell>
          <cell r="U385" t="str">
            <v>Kuhn</v>
          </cell>
          <cell r="V385" t="str">
            <v>DEVELOPMENT, GROWTH, INDUSTR</v>
          </cell>
          <cell r="W385" t="str">
            <v>Strategic Management at the Business Level</v>
          </cell>
          <cell r="X385" t="str">
            <v>STRATEGIC MGMT BUSI LVL</v>
          </cell>
          <cell r="Y385"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86">
          <cell r="C386" t="str">
            <v>BUSI411</v>
          </cell>
          <cell r="D386" t="str">
            <v>BUSI</v>
          </cell>
          <cell r="E386">
            <v>411</v>
          </cell>
          <cell r="F386" t="str">
            <v>STRATEGIC MGMT BUSI LVL</v>
          </cell>
          <cell r="H386">
            <v>2192</v>
          </cell>
          <cell r="I386">
            <v>1</v>
          </cell>
          <cell r="J386" t="str">
            <v>Lecture</v>
          </cell>
          <cell r="K386">
            <v>206</v>
          </cell>
          <cell r="L386">
            <v>8</v>
          </cell>
          <cell r="P386" t="str">
            <v>UGRD</v>
          </cell>
          <cell r="S386">
            <v>730213073</v>
          </cell>
          <cell r="T386" t="str">
            <v>Timothy</v>
          </cell>
          <cell r="U386" t="str">
            <v>Ott</v>
          </cell>
          <cell r="V386" t="str">
            <v>DEVELOPMENT, GROWTH, INDUSTR</v>
          </cell>
          <cell r="W386" t="str">
            <v>Strategic Management at the Business Level</v>
          </cell>
          <cell r="X386" t="str">
            <v>STRATEGIC MGMT BUSI LVL</v>
          </cell>
          <cell r="Y386"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87">
          <cell r="C387" t="str">
            <v>BUSI411</v>
          </cell>
          <cell r="D387" t="str">
            <v>BUSI</v>
          </cell>
          <cell r="E387">
            <v>411</v>
          </cell>
          <cell r="F387" t="str">
            <v>STRATEGIC MGMT BUSI LVL</v>
          </cell>
          <cell r="H387">
            <v>2192</v>
          </cell>
          <cell r="I387">
            <v>1</v>
          </cell>
          <cell r="J387" t="str">
            <v>Lecture</v>
          </cell>
          <cell r="K387">
            <v>206</v>
          </cell>
          <cell r="L387">
            <v>8</v>
          </cell>
          <cell r="P387" t="str">
            <v>UGRD</v>
          </cell>
          <cell r="S387">
            <v>730213073</v>
          </cell>
          <cell r="T387" t="str">
            <v>Timothy</v>
          </cell>
          <cell r="U387" t="str">
            <v>Ott</v>
          </cell>
          <cell r="V387" t="str">
            <v>DEVELOPMENT, GROWTH, INDUSTR</v>
          </cell>
          <cell r="W387" t="str">
            <v>Strategic Management at the Business Level</v>
          </cell>
          <cell r="X387" t="str">
            <v>STRATEGIC MGMT BUSI LVL</v>
          </cell>
          <cell r="Y387"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88">
          <cell r="C388" t="str">
            <v>BUSI411</v>
          </cell>
          <cell r="D388" t="str">
            <v>BUSI</v>
          </cell>
          <cell r="E388">
            <v>411</v>
          </cell>
          <cell r="F388" t="str">
            <v>STRATEGIC MGMT BUSI LVL</v>
          </cell>
          <cell r="H388">
            <v>2192</v>
          </cell>
          <cell r="I388">
            <v>1</v>
          </cell>
          <cell r="J388" t="str">
            <v>Lecture</v>
          </cell>
          <cell r="K388">
            <v>206</v>
          </cell>
          <cell r="L388">
            <v>8</v>
          </cell>
          <cell r="P388" t="str">
            <v>UGRD</v>
          </cell>
          <cell r="S388">
            <v>730213073</v>
          </cell>
          <cell r="T388" t="str">
            <v>Timothy</v>
          </cell>
          <cell r="U388" t="str">
            <v>Ott</v>
          </cell>
          <cell r="V388" t="str">
            <v>DEVELOPMENT, GROWTH, INDUSTR</v>
          </cell>
          <cell r="W388" t="str">
            <v>Strategic Management at the Business Level</v>
          </cell>
          <cell r="X388" t="str">
            <v>STRATEGIC MGMT BUSI LVL</v>
          </cell>
          <cell r="Y388"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89">
          <cell r="C389" t="str">
            <v>BUSI411</v>
          </cell>
          <cell r="D389" t="str">
            <v>BUSI</v>
          </cell>
          <cell r="E389">
            <v>411</v>
          </cell>
          <cell r="F389" t="str">
            <v>STRATEGIC MGMT BUSI LVL</v>
          </cell>
          <cell r="H389">
            <v>2192</v>
          </cell>
          <cell r="I389">
            <v>1</v>
          </cell>
          <cell r="J389" t="str">
            <v>Lecture</v>
          </cell>
          <cell r="K389">
            <v>206</v>
          </cell>
          <cell r="L389">
            <v>8</v>
          </cell>
          <cell r="P389" t="str">
            <v>UGRD</v>
          </cell>
          <cell r="S389">
            <v>730213073</v>
          </cell>
          <cell r="T389" t="str">
            <v>Timothy</v>
          </cell>
          <cell r="U389" t="str">
            <v>Ott</v>
          </cell>
          <cell r="V389" t="str">
            <v>DEVELOPMENT, GROWTH, INDUSTR</v>
          </cell>
          <cell r="W389" t="str">
            <v>Strategic Management at the Business Level</v>
          </cell>
          <cell r="X389" t="str">
            <v>STRATEGIC MGMT BUSI LVL</v>
          </cell>
          <cell r="Y389"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0">
          <cell r="C390" t="str">
            <v>BUSI411</v>
          </cell>
          <cell r="D390" t="str">
            <v>BUSI</v>
          </cell>
          <cell r="E390">
            <v>411</v>
          </cell>
          <cell r="F390" t="str">
            <v>STRATEGIC MGMT BUSI LVL</v>
          </cell>
          <cell r="H390">
            <v>2189</v>
          </cell>
          <cell r="I390">
            <v>1</v>
          </cell>
          <cell r="J390" t="str">
            <v>Lecture</v>
          </cell>
          <cell r="K390">
            <v>213</v>
          </cell>
          <cell r="L390">
            <v>8</v>
          </cell>
          <cell r="P390" t="str">
            <v>UGRD</v>
          </cell>
          <cell r="S390">
            <v>720534433</v>
          </cell>
          <cell r="T390" t="str">
            <v>Mahka</v>
          </cell>
          <cell r="U390" t="str">
            <v>Moeen</v>
          </cell>
          <cell r="V390" t="str">
            <v>DEVELOPMENT, GROWTH, INDUSTR</v>
          </cell>
          <cell r="W390" t="str">
            <v>Strategic Management at the Business Level</v>
          </cell>
          <cell r="X390" t="str">
            <v>STRATEGIC MGMT BUSI LVL</v>
          </cell>
          <cell r="Y390"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1">
          <cell r="C391" t="str">
            <v>BUSI411</v>
          </cell>
          <cell r="D391" t="str">
            <v>BUSI</v>
          </cell>
          <cell r="E391">
            <v>411</v>
          </cell>
          <cell r="F391" t="str">
            <v>STRATEGIC MGMT BUSI LVL</v>
          </cell>
          <cell r="H391">
            <v>2189</v>
          </cell>
          <cell r="I391">
            <v>1</v>
          </cell>
          <cell r="J391" t="str">
            <v>Lecture</v>
          </cell>
          <cell r="K391">
            <v>213</v>
          </cell>
          <cell r="L391">
            <v>8</v>
          </cell>
          <cell r="P391" t="str">
            <v>UGRD</v>
          </cell>
          <cell r="S391">
            <v>720534433</v>
          </cell>
          <cell r="T391" t="str">
            <v>Mahka</v>
          </cell>
          <cell r="U391" t="str">
            <v>Moeen</v>
          </cell>
          <cell r="V391" t="str">
            <v>DEVELOPMENT, GROWTH, INDUSTR</v>
          </cell>
          <cell r="W391" t="str">
            <v>Strategic Management at the Business Level</v>
          </cell>
          <cell r="X391" t="str">
            <v>STRATEGIC MGMT BUSI LVL</v>
          </cell>
          <cell r="Y391"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2">
          <cell r="C392" t="str">
            <v>BUSI411</v>
          </cell>
          <cell r="D392" t="str">
            <v>BUSI</v>
          </cell>
          <cell r="E392">
            <v>411</v>
          </cell>
          <cell r="F392" t="str">
            <v>STRATEGIC MGMT BUSI LVL</v>
          </cell>
          <cell r="H392">
            <v>2189</v>
          </cell>
          <cell r="I392">
            <v>1</v>
          </cell>
          <cell r="J392" t="str">
            <v>Lecture</v>
          </cell>
          <cell r="K392">
            <v>213</v>
          </cell>
          <cell r="L392">
            <v>8</v>
          </cell>
          <cell r="P392" t="str">
            <v>UGRD</v>
          </cell>
          <cell r="S392">
            <v>720534433</v>
          </cell>
          <cell r="T392" t="str">
            <v>Mahka</v>
          </cell>
          <cell r="U392" t="str">
            <v>Moeen</v>
          </cell>
          <cell r="V392" t="str">
            <v>DEVELOPMENT, GROWTH, INDUSTR</v>
          </cell>
          <cell r="W392" t="str">
            <v>Strategic Management at the Business Level</v>
          </cell>
          <cell r="X392" t="str">
            <v>STRATEGIC MGMT BUSI LVL</v>
          </cell>
          <cell r="Y392"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3">
          <cell r="C393" t="str">
            <v>BUSI411</v>
          </cell>
          <cell r="D393" t="str">
            <v>BUSI</v>
          </cell>
          <cell r="E393">
            <v>411</v>
          </cell>
          <cell r="F393" t="str">
            <v>STRATEGIC MGMT BUSI LVL</v>
          </cell>
          <cell r="H393">
            <v>2189</v>
          </cell>
          <cell r="I393">
            <v>1</v>
          </cell>
          <cell r="J393" t="str">
            <v>Lecture</v>
          </cell>
          <cell r="K393">
            <v>213</v>
          </cell>
          <cell r="L393">
            <v>8</v>
          </cell>
          <cell r="P393" t="str">
            <v>UGRD</v>
          </cell>
          <cell r="S393">
            <v>720534433</v>
          </cell>
          <cell r="T393" t="str">
            <v>Mahka</v>
          </cell>
          <cell r="U393" t="str">
            <v>Moeen</v>
          </cell>
          <cell r="V393" t="str">
            <v>DEVELOPMENT, GROWTH, INDUSTR</v>
          </cell>
          <cell r="W393" t="str">
            <v>Strategic Management at the Business Level</v>
          </cell>
          <cell r="X393" t="str">
            <v>STRATEGIC MGMT BUSI LVL</v>
          </cell>
          <cell r="Y393"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4">
          <cell r="C394" t="str">
            <v>BUSI411</v>
          </cell>
          <cell r="D394" t="str">
            <v>BUSI</v>
          </cell>
          <cell r="E394">
            <v>411</v>
          </cell>
          <cell r="F394" t="str">
            <v>STRATEGIC MGMT BUSI LVL</v>
          </cell>
          <cell r="H394">
            <v>2189</v>
          </cell>
          <cell r="I394">
            <v>1</v>
          </cell>
          <cell r="J394" t="str">
            <v>Lecture</v>
          </cell>
          <cell r="K394">
            <v>213</v>
          </cell>
          <cell r="L394">
            <v>8</v>
          </cell>
          <cell r="O394" t="str">
            <v>M 2</v>
          </cell>
          <cell r="P394" t="str">
            <v>UGRD</v>
          </cell>
          <cell r="S394">
            <v>730023354</v>
          </cell>
          <cell r="T394" t="str">
            <v>Travis</v>
          </cell>
          <cell r="U394" t="str">
            <v>Howell</v>
          </cell>
          <cell r="V394" t="str">
            <v>DEVELOPMENT, GROWTH, INDUSTR</v>
          </cell>
          <cell r="W394" t="str">
            <v>Strategic Management at the Business Level</v>
          </cell>
          <cell r="X394" t="str">
            <v>STRATEGIC MGMT BUSI LVL</v>
          </cell>
          <cell r="Y394"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5">
          <cell r="C395" t="str">
            <v>BUSI411</v>
          </cell>
          <cell r="D395" t="str">
            <v>BUSI</v>
          </cell>
          <cell r="E395">
            <v>411</v>
          </cell>
          <cell r="F395" t="str">
            <v>STRATEGIC MGMT BUSI LVL</v>
          </cell>
          <cell r="H395">
            <v>2189</v>
          </cell>
          <cell r="I395">
            <v>1</v>
          </cell>
          <cell r="J395" t="str">
            <v>Lecture</v>
          </cell>
          <cell r="K395">
            <v>213</v>
          </cell>
          <cell r="L395">
            <v>8</v>
          </cell>
          <cell r="P395" t="str">
            <v>UGRD</v>
          </cell>
          <cell r="S395">
            <v>730023354</v>
          </cell>
          <cell r="T395" t="str">
            <v>Travis</v>
          </cell>
          <cell r="U395" t="str">
            <v>Howell</v>
          </cell>
          <cell r="V395" t="str">
            <v>DEVELOPMENT, GROWTH, INDUSTR</v>
          </cell>
          <cell r="W395" t="str">
            <v>Strategic Management at the Business Level</v>
          </cell>
          <cell r="X395" t="str">
            <v>STRATEGIC MGMT BUSI LVL</v>
          </cell>
          <cell r="Y395"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6">
          <cell r="C396" t="str">
            <v>BUSI411</v>
          </cell>
          <cell r="D396" t="str">
            <v>BUSI</v>
          </cell>
          <cell r="E396">
            <v>411</v>
          </cell>
          <cell r="F396" t="str">
            <v>STRATEGIC MGMT BUSI LVL</v>
          </cell>
          <cell r="H396">
            <v>2189</v>
          </cell>
          <cell r="I396">
            <v>1</v>
          </cell>
          <cell r="J396" t="str">
            <v>Lecture</v>
          </cell>
          <cell r="K396">
            <v>213</v>
          </cell>
          <cell r="L396">
            <v>8</v>
          </cell>
          <cell r="P396" t="str">
            <v>UGRD</v>
          </cell>
          <cell r="S396">
            <v>720420565</v>
          </cell>
          <cell r="T396" t="str">
            <v>Ting</v>
          </cell>
          <cell r="U396" t="str">
            <v>Yao</v>
          </cell>
          <cell r="V396" t="str">
            <v>DEVELOPMENT, GROWTH, INDUSTR</v>
          </cell>
          <cell r="W396" t="str">
            <v>Strategic Management at the Business Level</v>
          </cell>
          <cell r="X396" t="str">
            <v>STRATEGIC MGMT BUSI LVL</v>
          </cell>
          <cell r="Y396"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7">
          <cell r="C397" t="str">
            <v>BUSI411</v>
          </cell>
          <cell r="D397" t="str">
            <v>BUSI</v>
          </cell>
          <cell r="E397">
            <v>411</v>
          </cell>
          <cell r="F397" t="str">
            <v>STRATEGIC MGMT BUSI LVL</v>
          </cell>
          <cell r="H397">
            <v>2189</v>
          </cell>
          <cell r="I397">
            <v>1</v>
          </cell>
          <cell r="J397" t="str">
            <v>Lecture</v>
          </cell>
          <cell r="K397">
            <v>213</v>
          </cell>
          <cell r="L397">
            <v>8</v>
          </cell>
          <cell r="P397" t="str">
            <v>UGRD</v>
          </cell>
          <cell r="S397">
            <v>720420565</v>
          </cell>
          <cell r="T397" t="str">
            <v>Ting</v>
          </cell>
          <cell r="U397" t="str">
            <v>Yao</v>
          </cell>
          <cell r="V397" t="str">
            <v>DEVELOPMENT, GROWTH, INDUSTR</v>
          </cell>
          <cell r="W397" t="str">
            <v>Strategic Management at the Business Level</v>
          </cell>
          <cell r="X397" t="str">
            <v>STRATEGIC MGMT BUSI LVL</v>
          </cell>
          <cell r="Y397"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8">
          <cell r="C398" t="str">
            <v>BUSI411</v>
          </cell>
          <cell r="D398" t="str">
            <v>BUSI</v>
          </cell>
          <cell r="E398">
            <v>411</v>
          </cell>
          <cell r="F398" t="str">
            <v>STRATEGIC MGMT BUSI LVL</v>
          </cell>
          <cell r="H398">
            <v>2182</v>
          </cell>
          <cell r="I398">
            <v>1</v>
          </cell>
          <cell r="J398" t="str">
            <v>Lecture</v>
          </cell>
          <cell r="K398">
            <v>223</v>
          </cell>
          <cell r="L398">
            <v>8</v>
          </cell>
          <cell r="P398" t="str">
            <v>UGRD</v>
          </cell>
          <cell r="S398">
            <v>730213042</v>
          </cell>
          <cell r="T398" t="str">
            <v>Jeffrey</v>
          </cell>
          <cell r="U398" t="str">
            <v>Kuhn</v>
          </cell>
          <cell r="V398" t="str">
            <v>DEVELOPMENT, GROWTH, INDUSTR</v>
          </cell>
          <cell r="W398" t="str">
            <v>Strategic Management at the Business Level</v>
          </cell>
          <cell r="X398" t="str">
            <v>STRATEGIC MGMT BUSI LVL</v>
          </cell>
          <cell r="Y398"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399">
          <cell r="C399" t="str">
            <v>BUSI411</v>
          </cell>
          <cell r="D399" t="str">
            <v>BUSI</v>
          </cell>
          <cell r="E399">
            <v>411</v>
          </cell>
          <cell r="F399" t="str">
            <v>STRATEGIC MGMT BUSI LVL</v>
          </cell>
          <cell r="H399">
            <v>2182</v>
          </cell>
          <cell r="I399">
            <v>1</v>
          </cell>
          <cell r="J399" t="str">
            <v>Lecture</v>
          </cell>
          <cell r="K399">
            <v>223</v>
          </cell>
          <cell r="L399">
            <v>8</v>
          </cell>
          <cell r="P399" t="str">
            <v>UGRD</v>
          </cell>
          <cell r="S399">
            <v>730213042</v>
          </cell>
          <cell r="T399" t="str">
            <v>Jeffrey</v>
          </cell>
          <cell r="U399" t="str">
            <v>Kuhn</v>
          </cell>
          <cell r="V399" t="str">
            <v>DEVELOPMENT, GROWTH, INDUSTR</v>
          </cell>
          <cell r="W399" t="str">
            <v>Strategic Management at the Business Level</v>
          </cell>
          <cell r="X399" t="str">
            <v>STRATEGIC MGMT BUSI LVL</v>
          </cell>
          <cell r="Y399"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0">
          <cell r="C400" t="str">
            <v>BUSI411</v>
          </cell>
          <cell r="D400" t="str">
            <v>BUSI</v>
          </cell>
          <cell r="E400">
            <v>411</v>
          </cell>
          <cell r="F400" t="str">
            <v>STRATEGIC MGMT BUSI LVL</v>
          </cell>
          <cell r="H400">
            <v>2182</v>
          </cell>
          <cell r="I400">
            <v>1</v>
          </cell>
          <cell r="J400" t="str">
            <v>Lecture</v>
          </cell>
          <cell r="K400">
            <v>223</v>
          </cell>
          <cell r="L400">
            <v>8</v>
          </cell>
          <cell r="P400" t="str">
            <v>UGRD</v>
          </cell>
          <cell r="S400">
            <v>730213042</v>
          </cell>
          <cell r="T400" t="str">
            <v>Jeffrey</v>
          </cell>
          <cell r="U400" t="str">
            <v>Kuhn</v>
          </cell>
          <cell r="V400" t="str">
            <v>DEVELOPMENT, GROWTH, INDUSTR</v>
          </cell>
          <cell r="W400" t="str">
            <v>Strategic Management at the Business Level</v>
          </cell>
          <cell r="X400" t="str">
            <v>STRATEGIC MGMT BUSI LVL</v>
          </cell>
          <cell r="Y400"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1">
          <cell r="C401" t="str">
            <v>BUSI411</v>
          </cell>
          <cell r="D401" t="str">
            <v>BUSI</v>
          </cell>
          <cell r="E401">
            <v>411</v>
          </cell>
          <cell r="F401" t="str">
            <v>STRATEGIC MGMT BUSI LVL</v>
          </cell>
          <cell r="H401">
            <v>2182</v>
          </cell>
          <cell r="I401">
            <v>1</v>
          </cell>
          <cell r="J401" t="str">
            <v>Lecture</v>
          </cell>
          <cell r="K401">
            <v>223</v>
          </cell>
          <cell r="L401">
            <v>8</v>
          </cell>
          <cell r="P401" t="str">
            <v>UGRD</v>
          </cell>
          <cell r="S401">
            <v>730213042</v>
          </cell>
          <cell r="T401" t="str">
            <v>Jeffrey</v>
          </cell>
          <cell r="U401" t="str">
            <v>Kuhn</v>
          </cell>
          <cell r="V401" t="str">
            <v>DEVELOPMENT, GROWTH, INDUSTR</v>
          </cell>
          <cell r="W401" t="str">
            <v>Strategic Management at the Business Level</v>
          </cell>
          <cell r="X401" t="str">
            <v>STRATEGIC MGMT BUSI LVL</v>
          </cell>
          <cell r="Y401"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2">
          <cell r="C402" t="str">
            <v>BUSI411</v>
          </cell>
          <cell r="D402" t="str">
            <v>BUSI</v>
          </cell>
          <cell r="E402">
            <v>411</v>
          </cell>
          <cell r="F402" t="str">
            <v>STRATEGIC MGMT BUSI LVL</v>
          </cell>
          <cell r="H402">
            <v>2182</v>
          </cell>
          <cell r="I402">
            <v>1</v>
          </cell>
          <cell r="J402" t="str">
            <v>Lecture</v>
          </cell>
          <cell r="K402">
            <v>223</v>
          </cell>
          <cell r="L402">
            <v>8</v>
          </cell>
          <cell r="P402" t="str">
            <v>UGRD</v>
          </cell>
          <cell r="S402">
            <v>730213073</v>
          </cell>
          <cell r="T402" t="str">
            <v>Timothy</v>
          </cell>
          <cell r="U402" t="str">
            <v>Ott</v>
          </cell>
          <cell r="V402" t="str">
            <v>DEVELOPMENT, GROWTH, INDUSTR</v>
          </cell>
          <cell r="W402" t="str">
            <v>Strategic Management at the Business Level</v>
          </cell>
          <cell r="X402" t="str">
            <v>STRATEGIC MGMT BUSI LVL</v>
          </cell>
          <cell r="Y402"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3">
          <cell r="C403" t="str">
            <v>BUSI411</v>
          </cell>
          <cell r="D403" t="str">
            <v>BUSI</v>
          </cell>
          <cell r="E403">
            <v>411</v>
          </cell>
          <cell r="F403" t="str">
            <v>STRATEGIC MGMT BUSI LVL</v>
          </cell>
          <cell r="H403">
            <v>2182</v>
          </cell>
          <cell r="I403">
            <v>1</v>
          </cell>
          <cell r="J403" t="str">
            <v>Lecture</v>
          </cell>
          <cell r="K403">
            <v>223</v>
          </cell>
          <cell r="L403">
            <v>8</v>
          </cell>
          <cell r="P403" t="str">
            <v>UGRD</v>
          </cell>
          <cell r="S403">
            <v>730213073</v>
          </cell>
          <cell r="T403" t="str">
            <v>Timothy</v>
          </cell>
          <cell r="U403" t="str">
            <v>Ott</v>
          </cell>
          <cell r="V403" t="str">
            <v>DEVELOPMENT, GROWTH, INDUSTR</v>
          </cell>
          <cell r="W403" t="str">
            <v>Strategic Management at the Business Level</v>
          </cell>
          <cell r="X403" t="str">
            <v>STRATEGIC MGMT BUSI LVL</v>
          </cell>
          <cell r="Y403"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4">
          <cell r="C404" t="str">
            <v>BUSI411</v>
          </cell>
          <cell r="D404" t="str">
            <v>BUSI</v>
          </cell>
          <cell r="E404">
            <v>411</v>
          </cell>
          <cell r="F404" t="str">
            <v>STRATEGIC MGMT BUSI LVL</v>
          </cell>
          <cell r="H404">
            <v>2182</v>
          </cell>
          <cell r="I404">
            <v>1</v>
          </cell>
          <cell r="J404" t="str">
            <v>Lecture</v>
          </cell>
          <cell r="K404">
            <v>223</v>
          </cell>
          <cell r="L404">
            <v>8</v>
          </cell>
          <cell r="P404" t="str">
            <v>UGRD</v>
          </cell>
          <cell r="S404">
            <v>730213073</v>
          </cell>
          <cell r="T404" t="str">
            <v>Timothy</v>
          </cell>
          <cell r="U404" t="str">
            <v>Ott</v>
          </cell>
          <cell r="V404" t="str">
            <v>DEVELOPMENT, GROWTH, INDUSTR</v>
          </cell>
          <cell r="W404" t="str">
            <v>Strategic Management at the Business Level</v>
          </cell>
          <cell r="X404" t="str">
            <v>STRATEGIC MGMT BUSI LVL</v>
          </cell>
          <cell r="Y404"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5">
          <cell r="C405" t="str">
            <v>BUSI411</v>
          </cell>
          <cell r="D405" t="str">
            <v>BUSI</v>
          </cell>
          <cell r="E405">
            <v>411</v>
          </cell>
          <cell r="F405" t="str">
            <v>STRATEGIC MGMT BUSI LVL</v>
          </cell>
          <cell r="H405">
            <v>2182</v>
          </cell>
          <cell r="I405">
            <v>1</v>
          </cell>
          <cell r="J405" t="str">
            <v>Lecture</v>
          </cell>
          <cell r="K405">
            <v>223</v>
          </cell>
          <cell r="L405">
            <v>8</v>
          </cell>
          <cell r="P405" t="str">
            <v>UGRD</v>
          </cell>
          <cell r="S405">
            <v>730213073</v>
          </cell>
          <cell r="T405" t="str">
            <v>Timothy</v>
          </cell>
          <cell r="U405" t="str">
            <v>Ott</v>
          </cell>
          <cell r="V405" t="str">
            <v>DEVELOPMENT, GROWTH, INDUSTR</v>
          </cell>
          <cell r="W405" t="str">
            <v>Strategic Management at the Business Level</v>
          </cell>
          <cell r="X405" t="str">
            <v>STRATEGIC MGMT BUSI LVL</v>
          </cell>
          <cell r="Y405"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6">
          <cell r="C406" t="str">
            <v>BUSI411</v>
          </cell>
          <cell r="D406" t="str">
            <v>BUSI</v>
          </cell>
          <cell r="E406">
            <v>411</v>
          </cell>
          <cell r="F406" t="str">
            <v>STRATEGIC MGMT BUSI LVL</v>
          </cell>
          <cell r="H406">
            <v>2179</v>
          </cell>
          <cell r="I406">
            <v>1</v>
          </cell>
          <cell r="J406" t="str">
            <v>Lecture</v>
          </cell>
          <cell r="K406">
            <v>213</v>
          </cell>
          <cell r="L406">
            <v>8</v>
          </cell>
          <cell r="P406" t="str">
            <v>UGRD</v>
          </cell>
          <cell r="S406">
            <v>720534433</v>
          </cell>
          <cell r="T406" t="str">
            <v>Mahka</v>
          </cell>
          <cell r="U406" t="str">
            <v>Moeen</v>
          </cell>
          <cell r="V406" t="str">
            <v>DEVELOPMENT, GROWTH, INDUSTR</v>
          </cell>
          <cell r="W406" t="str">
            <v>Strategic Management at the Business Level</v>
          </cell>
          <cell r="X406" t="str">
            <v>STRATEGIC MGMT BUSI LVL</v>
          </cell>
          <cell r="Y406"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7">
          <cell r="C407" t="str">
            <v>BUSI411</v>
          </cell>
          <cell r="D407" t="str">
            <v>BUSI</v>
          </cell>
          <cell r="E407">
            <v>411</v>
          </cell>
          <cell r="F407" t="str">
            <v>STRATEGIC MGMT BUSI LVL</v>
          </cell>
          <cell r="H407">
            <v>2179</v>
          </cell>
          <cell r="I407">
            <v>1</v>
          </cell>
          <cell r="J407" t="str">
            <v>Lecture</v>
          </cell>
          <cell r="K407">
            <v>213</v>
          </cell>
          <cell r="L407">
            <v>8</v>
          </cell>
          <cell r="P407" t="str">
            <v>UGRD</v>
          </cell>
          <cell r="S407">
            <v>720534433</v>
          </cell>
          <cell r="T407" t="str">
            <v>Mahka</v>
          </cell>
          <cell r="U407" t="str">
            <v>Moeen</v>
          </cell>
          <cell r="V407" t="str">
            <v>DEVELOPMENT, GROWTH, INDUSTR</v>
          </cell>
          <cell r="W407" t="str">
            <v>Strategic Management at the Business Level</v>
          </cell>
          <cell r="X407" t="str">
            <v>STRATEGIC MGMT BUSI LVL</v>
          </cell>
          <cell r="Y407"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8">
          <cell r="C408" t="str">
            <v>BUSI411</v>
          </cell>
          <cell r="D408" t="str">
            <v>BUSI</v>
          </cell>
          <cell r="E408">
            <v>411</v>
          </cell>
          <cell r="F408" t="str">
            <v>STRATEGIC MGMT BUSI LVL</v>
          </cell>
          <cell r="H408">
            <v>2179</v>
          </cell>
          <cell r="I408">
            <v>1</v>
          </cell>
          <cell r="J408" t="str">
            <v>Lecture</v>
          </cell>
          <cell r="K408">
            <v>213</v>
          </cell>
          <cell r="L408">
            <v>8</v>
          </cell>
          <cell r="P408" t="str">
            <v>UGRD</v>
          </cell>
          <cell r="S408">
            <v>720534433</v>
          </cell>
          <cell r="T408" t="str">
            <v>Mahka</v>
          </cell>
          <cell r="U408" t="str">
            <v>Moeen</v>
          </cell>
          <cell r="V408" t="str">
            <v>DEVELOPMENT, GROWTH, INDUSTR</v>
          </cell>
          <cell r="W408" t="str">
            <v>Strategic Management at the Business Level</v>
          </cell>
          <cell r="X408" t="str">
            <v>STRATEGIC MGMT BUSI LVL</v>
          </cell>
          <cell r="Y408"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09">
          <cell r="C409" t="str">
            <v>BUSI411</v>
          </cell>
          <cell r="D409" t="str">
            <v>BUSI</v>
          </cell>
          <cell r="E409">
            <v>411</v>
          </cell>
          <cell r="F409" t="str">
            <v>STRATEGIC MGMT BUSI LVL</v>
          </cell>
          <cell r="H409">
            <v>2179</v>
          </cell>
          <cell r="I409">
            <v>1</v>
          </cell>
          <cell r="J409" t="str">
            <v>Lecture</v>
          </cell>
          <cell r="K409">
            <v>213</v>
          </cell>
          <cell r="L409">
            <v>8</v>
          </cell>
          <cell r="P409" t="str">
            <v>UGRD</v>
          </cell>
          <cell r="S409">
            <v>720534433</v>
          </cell>
          <cell r="T409" t="str">
            <v>Mahka</v>
          </cell>
          <cell r="U409" t="str">
            <v>Moeen</v>
          </cell>
          <cell r="V409" t="str">
            <v>DEVELOPMENT, GROWTH, INDUSTR</v>
          </cell>
          <cell r="W409" t="str">
            <v>Strategic Management at the Business Level</v>
          </cell>
          <cell r="X409" t="str">
            <v>STRATEGIC MGMT BUSI LVL</v>
          </cell>
          <cell r="Y409"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0">
          <cell r="C410" t="str">
            <v>BUSI411</v>
          </cell>
          <cell r="D410" t="str">
            <v>BUSI</v>
          </cell>
          <cell r="E410">
            <v>411</v>
          </cell>
          <cell r="F410" t="str">
            <v>STRATEGIC MGMT BUSI LVL</v>
          </cell>
          <cell r="H410">
            <v>2179</v>
          </cell>
          <cell r="I410">
            <v>1</v>
          </cell>
          <cell r="J410" t="str">
            <v>Lecture</v>
          </cell>
          <cell r="K410">
            <v>213</v>
          </cell>
          <cell r="L410">
            <v>8</v>
          </cell>
          <cell r="P410" t="str">
            <v>UGRD</v>
          </cell>
          <cell r="S410">
            <v>720286183</v>
          </cell>
          <cell r="T410" t="str">
            <v>Venkat</v>
          </cell>
          <cell r="U410" t="str">
            <v>Kuppuswamy</v>
          </cell>
          <cell r="V410" t="str">
            <v>DEVELOPMENT, GROWTH, INDUSTR</v>
          </cell>
          <cell r="W410" t="str">
            <v>Strategic Management at the Business Level</v>
          </cell>
          <cell r="X410" t="str">
            <v>STRATEGIC MGMT BUSI LVL</v>
          </cell>
          <cell r="Y410"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1">
          <cell r="C411" t="str">
            <v>BUSI411</v>
          </cell>
          <cell r="D411" t="str">
            <v>BUSI</v>
          </cell>
          <cell r="E411">
            <v>411</v>
          </cell>
          <cell r="F411" t="str">
            <v>STRATEGIC MGMT BUSI LVL</v>
          </cell>
          <cell r="H411">
            <v>2179</v>
          </cell>
          <cell r="I411">
            <v>1</v>
          </cell>
          <cell r="J411" t="str">
            <v>Lecture</v>
          </cell>
          <cell r="K411">
            <v>213</v>
          </cell>
          <cell r="L411">
            <v>8</v>
          </cell>
          <cell r="P411" t="str">
            <v>UGRD</v>
          </cell>
          <cell r="S411">
            <v>720286183</v>
          </cell>
          <cell r="T411" t="str">
            <v>Venkat</v>
          </cell>
          <cell r="U411" t="str">
            <v>Kuppuswamy</v>
          </cell>
          <cell r="V411" t="str">
            <v>DEVELOPMENT, GROWTH, INDUSTR</v>
          </cell>
          <cell r="W411" t="str">
            <v>Strategic Management at the Business Level</v>
          </cell>
          <cell r="X411" t="str">
            <v>STRATEGIC MGMT BUSI LVL</v>
          </cell>
          <cell r="Y411"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2">
          <cell r="C412" t="str">
            <v>BUSI411</v>
          </cell>
          <cell r="D412" t="str">
            <v>BUSI</v>
          </cell>
          <cell r="E412">
            <v>411</v>
          </cell>
          <cell r="F412" t="str">
            <v>STRATEGIC MGMT BUSI LVL</v>
          </cell>
          <cell r="H412">
            <v>2179</v>
          </cell>
          <cell r="I412">
            <v>1</v>
          </cell>
          <cell r="J412" t="str">
            <v>Lecture</v>
          </cell>
          <cell r="K412">
            <v>213</v>
          </cell>
          <cell r="L412">
            <v>8</v>
          </cell>
          <cell r="P412" t="str">
            <v>UGRD</v>
          </cell>
          <cell r="S412">
            <v>720286183</v>
          </cell>
          <cell r="T412" t="str">
            <v>Venkat</v>
          </cell>
          <cell r="U412" t="str">
            <v>Kuppuswamy</v>
          </cell>
          <cell r="V412" t="str">
            <v>DEVELOPMENT, GROWTH, INDUSTR</v>
          </cell>
          <cell r="W412" t="str">
            <v>Strategic Management at the Business Level</v>
          </cell>
          <cell r="X412" t="str">
            <v>STRATEGIC MGMT BUSI LVL</v>
          </cell>
          <cell r="Y412"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3">
          <cell r="C413" t="str">
            <v>BUSI411</v>
          </cell>
          <cell r="D413" t="str">
            <v>BUSI</v>
          </cell>
          <cell r="E413">
            <v>411</v>
          </cell>
          <cell r="F413" t="str">
            <v>STRATEGIC MGMT BUSI LVL</v>
          </cell>
          <cell r="H413">
            <v>2179</v>
          </cell>
          <cell r="I413">
            <v>1</v>
          </cell>
          <cell r="J413" t="str">
            <v>Lecture</v>
          </cell>
          <cell r="K413">
            <v>213</v>
          </cell>
          <cell r="L413">
            <v>8</v>
          </cell>
          <cell r="P413" t="str">
            <v>UGRD</v>
          </cell>
          <cell r="S413">
            <v>720286183</v>
          </cell>
          <cell r="T413" t="str">
            <v>Venkat</v>
          </cell>
          <cell r="U413" t="str">
            <v>Kuppuswamy</v>
          </cell>
          <cell r="V413" t="str">
            <v>DEVELOPMENT, GROWTH, INDUSTR</v>
          </cell>
          <cell r="W413" t="str">
            <v>Strategic Management at the Business Level</v>
          </cell>
          <cell r="X413" t="str">
            <v>STRATEGIC MGMT BUSI LVL</v>
          </cell>
          <cell r="Y413"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4">
          <cell r="C414" t="str">
            <v>BUSI411</v>
          </cell>
          <cell r="D414" t="str">
            <v>BUSI</v>
          </cell>
          <cell r="E414">
            <v>411</v>
          </cell>
          <cell r="F414" t="str">
            <v>STRATEGIC MGMT BUSI LVL</v>
          </cell>
          <cell r="H414">
            <v>2172</v>
          </cell>
          <cell r="I414">
            <v>1</v>
          </cell>
          <cell r="J414" t="str">
            <v>Lecture</v>
          </cell>
          <cell r="K414">
            <v>194</v>
          </cell>
          <cell r="L414">
            <v>8</v>
          </cell>
          <cell r="P414" t="str">
            <v>UGRD</v>
          </cell>
          <cell r="S414">
            <v>720534433</v>
          </cell>
          <cell r="T414" t="str">
            <v>Mahka</v>
          </cell>
          <cell r="U414" t="str">
            <v>Moeen</v>
          </cell>
          <cell r="V414" t="str">
            <v>DEVELOPMENT, GROWTH, INDUSTR</v>
          </cell>
          <cell r="W414" t="str">
            <v>Strategic Management at the Business Level</v>
          </cell>
          <cell r="X414" t="str">
            <v>STRATEGIC MGMT BUSI LVL</v>
          </cell>
          <cell r="Y414"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5">
          <cell r="C415" t="str">
            <v>BUSI411</v>
          </cell>
          <cell r="D415" t="str">
            <v>BUSI</v>
          </cell>
          <cell r="E415">
            <v>411</v>
          </cell>
          <cell r="F415" t="str">
            <v>STRATEGIC MGMT BUSI LVL</v>
          </cell>
          <cell r="H415">
            <v>2172</v>
          </cell>
          <cell r="I415">
            <v>1</v>
          </cell>
          <cell r="J415" t="str">
            <v>Lecture</v>
          </cell>
          <cell r="K415">
            <v>194</v>
          </cell>
          <cell r="L415">
            <v>8</v>
          </cell>
          <cell r="P415" t="str">
            <v>UGRD</v>
          </cell>
          <cell r="S415">
            <v>720534433</v>
          </cell>
          <cell r="T415" t="str">
            <v>Mahka</v>
          </cell>
          <cell r="U415" t="str">
            <v>Moeen</v>
          </cell>
          <cell r="V415" t="str">
            <v>DEVELOPMENT, GROWTH, INDUSTR</v>
          </cell>
          <cell r="W415" t="str">
            <v>Strategic Management at the Business Level</v>
          </cell>
          <cell r="X415" t="str">
            <v>STRATEGIC MGMT BUSI LVL</v>
          </cell>
          <cell r="Y415"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6">
          <cell r="C416" t="str">
            <v>BUSI411</v>
          </cell>
          <cell r="D416" t="str">
            <v>BUSI</v>
          </cell>
          <cell r="E416">
            <v>411</v>
          </cell>
          <cell r="F416" t="str">
            <v>STRATEGIC MGMT BUSI LVL</v>
          </cell>
          <cell r="H416">
            <v>2172</v>
          </cell>
          <cell r="I416">
            <v>1</v>
          </cell>
          <cell r="J416" t="str">
            <v>Lecture</v>
          </cell>
          <cell r="K416">
            <v>194</v>
          </cell>
          <cell r="L416">
            <v>8</v>
          </cell>
          <cell r="P416" t="str">
            <v>UGRD</v>
          </cell>
          <cell r="S416">
            <v>720534433</v>
          </cell>
          <cell r="T416" t="str">
            <v>Mahka</v>
          </cell>
          <cell r="U416" t="str">
            <v>Moeen</v>
          </cell>
          <cell r="V416" t="str">
            <v>DEVELOPMENT, GROWTH, INDUSTR</v>
          </cell>
          <cell r="W416" t="str">
            <v>Strategic Management at the Business Level</v>
          </cell>
          <cell r="X416" t="str">
            <v>STRATEGIC MGMT BUSI LVL</v>
          </cell>
          <cell r="Y416"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7">
          <cell r="C417" t="str">
            <v>BUSI411</v>
          </cell>
          <cell r="D417" t="str">
            <v>BUSI</v>
          </cell>
          <cell r="E417">
            <v>411</v>
          </cell>
          <cell r="F417" t="str">
            <v>STRATEGIC MGMT BUSI LVL</v>
          </cell>
          <cell r="H417">
            <v>2172</v>
          </cell>
          <cell r="I417">
            <v>1</v>
          </cell>
          <cell r="J417" t="str">
            <v>Lecture</v>
          </cell>
          <cell r="K417">
            <v>194</v>
          </cell>
          <cell r="L417">
            <v>8</v>
          </cell>
          <cell r="P417" t="str">
            <v>UGRD</v>
          </cell>
          <cell r="S417">
            <v>720534433</v>
          </cell>
          <cell r="T417" t="str">
            <v>Mahka</v>
          </cell>
          <cell r="U417" t="str">
            <v>Moeen</v>
          </cell>
          <cell r="V417" t="str">
            <v>DEVELOPMENT, GROWTH, INDUSTR</v>
          </cell>
          <cell r="W417" t="str">
            <v>Strategic Management at the Business Level</v>
          </cell>
          <cell r="X417" t="str">
            <v>STRATEGIC MGMT BUSI LVL</v>
          </cell>
          <cell r="Y417"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8">
          <cell r="C418" t="str">
            <v>BUSI411</v>
          </cell>
          <cell r="D418" t="str">
            <v>BUSI</v>
          </cell>
          <cell r="E418">
            <v>411</v>
          </cell>
          <cell r="F418" t="str">
            <v>STRATEGIC MGMT BUSI LVL</v>
          </cell>
          <cell r="H418">
            <v>2172</v>
          </cell>
          <cell r="I418">
            <v>1</v>
          </cell>
          <cell r="J418" t="str">
            <v>Lecture</v>
          </cell>
          <cell r="K418">
            <v>194</v>
          </cell>
          <cell r="L418">
            <v>8</v>
          </cell>
          <cell r="P418" t="str">
            <v>UGRD</v>
          </cell>
          <cell r="S418">
            <v>720534433</v>
          </cell>
          <cell r="T418" t="str">
            <v>Mahka</v>
          </cell>
          <cell r="U418" t="str">
            <v>Moeen</v>
          </cell>
          <cell r="V418" t="str">
            <v>DEVELOPMENT, GROWTH, INDUSTR</v>
          </cell>
          <cell r="W418" t="str">
            <v>Strategic Management at the Business Level</v>
          </cell>
          <cell r="X418" t="str">
            <v>STRATEGIC MGMT BUSI LVL</v>
          </cell>
          <cell r="Y418"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19">
          <cell r="C419" t="str">
            <v>BUSI411</v>
          </cell>
          <cell r="D419" t="str">
            <v>BUSI</v>
          </cell>
          <cell r="E419">
            <v>411</v>
          </cell>
          <cell r="F419" t="str">
            <v>STRATEGIC MGMT BUSI LVL</v>
          </cell>
          <cell r="H419">
            <v>2172</v>
          </cell>
          <cell r="I419">
            <v>1</v>
          </cell>
          <cell r="J419" t="str">
            <v>Lecture</v>
          </cell>
          <cell r="K419">
            <v>194</v>
          </cell>
          <cell r="L419">
            <v>8</v>
          </cell>
          <cell r="P419" t="str">
            <v>UGRD</v>
          </cell>
          <cell r="S419">
            <v>720286183</v>
          </cell>
          <cell r="T419" t="str">
            <v>Venkat</v>
          </cell>
          <cell r="U419" t="str">
            <v>Kuppuswamy</v>
          </cell>
          <cell r="V419" t="str">
            <v>DEVELOPMENT, GROWTH, INDUSTR</v>
          </cell>
          <cell r="W419" t="str">
            <v>Strategic Management at the Business Level</v>
          </cell>
          <cell r="X419" t="str">
            <v>STRATEGIC MGMT BUSI LVL</v>
          </cell>
          <cell r="Y419"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0">
          <cell r="C420" t="str">
            <v>BUSI411</v>
          </cell>
          <cell r="D420" t="str">
            <v>BUSI</v>
          </cell>
          <cell r="E420">
            <v>411</v>
          </cell>
          <cell r="F420" t="str">
            <v>STRATEGIC MGMT BUSI LVL</v>
          </cell>
          <cell r="H420">
            <v>2172</v>
          </cell>
          <cell r="I420">
            <v>1</v>
          </cell>
          <cell r="J420" t="str">
            <v>Lecture</v>
          </cell>
          <cell r="K420">
            <v>194</v>
          </cell>
          <cell r="L420">
            <v>8</v>
          </cell>
          <cell r="P420" t="str">
            <v>UGRD</v>
          </cell>
          <cell r="S420">
            <v>720286183</v>
          </cell>
          <cell r="T420" t="str">
            <v>Venkat</v>
          </cell>
          <cell r="U420" t="str">
            <v>Kuppuswamy</v>
          </cell>
          <cell r="V420" t="str">
            <v>DEVELOPMENT, GROWTH, INDUSTR</v>
          </cell>
          <cell r="W420" t="str">
            <v>Strategic Management at the Business Level</v>
          </cell>
          <cell r="X420" t="str">
            <v>STRATEGIC MGMT BUSI LVL</v>
          </cell>
          <cell r="Y420"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1">
          <cell r="C421" t="str">
            <v>BUSI411</v>
          </cell>
          <cell r="D421" t="str">
            <v>BUSI</v>
          </cell>
          <cell r="E421">
            <v>411</v>
          </cell>
          <cell r="F421" t="str">
            <v>STRATEGIC MGMT BUSI LVL</v>
          </cell>
          <cell r="H421">
            <v>2172</v>
          </cell>
          <cell r="I421">
            <v>1</v>
          </cell>
          <cell r="J421" t="str">
            <v>Lecture</v>
          </cell>
          <cell r="K421">
            <v>194</v>
          </cell>
          <cell r="L421">
            <v>8</v>
          </cell>
          <cell r="P421" t="str">
            <v>UGRD</v>
          </cell>
          <cell r="S421">
            <v>720286183</v>
          </cell>
          <cell r="T421" t="str">
            <v>Venkat</v>
          </cell>
          <cell r="U421" t="str">
            <v>Kuppuswamy</v>
          </cell>
          <cell r="V421" t="str">
            <v>DEVELOPMENT, GROWTH, INDUSTR</v>
          </cell>
          <cell r="W421" t="str">
            <v>Strategic Management at the Business Level</v>
          </cell>
          <cell r="X421" t="str">
            <v>STRATEGIC MGMT BUSI LVL</v>
          </cell>
          <cell r="Y421"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2">
          <cell r="C422" t="str">
            <v>BUSI411</v>
          </cell>
          <cell r="D422" t="str">
            <v>BUSI</v>
          </cell>
          <cell r="E422">
            <v>411</v>
          </cell>
          <cell r="F422" t="str">
            <v>STRATEGIC MGMT BUSI LVL</v>
          </cell>
          <cell r="H422">
            <v>2169</v>
          </cell>
          <cell r="I422">
            <v>1</v>
          </cell>
          <cell r="J422" t="str">
            <v>Lecture</v>
          </cell>
          <cell r="K422">
            <v>198</v>
          </cell>
          <cell r="L422">
            <v>8</v>
          </cell>
          <cell r="P422" t="str">
            <v>UGRD</v>
          </cell>
          <cell r="S422">
            <v>702794670</v>
          </cell>
          <cell r="T422" t="str">
            <v>Kristin</v>
          </cell>
          <cell r="U422" t="str">
            <v>Wilson</v>
          </cell>
          <cell r="V422" t="str">
            <v>DEVELOPMENT, GROWTH, INDUSTR</v>
          </cell>
          <cell r="W422" t="str">
            <v>Strategic Management at the Business Level</v>
          </cell>
          <cell r="X422" t="str">
            <v>STRATEGIC MGMT BUSI LVL</v>
          </cell>
          <cell r="Y422"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3">
          <cell r="C423" t="str">
            <v>BUSI411</v>
          </cell>
          <cell r="D423" t="str">
            <v>BUSI</v>
          </cell>
          <cell r="E423">
            <v>411</v>
          </cell>
          <cell r="F423" t="str">
            <v>STRATEGIC MGMT BUSI LVL</v>
          </cell>
          <cell r="H423">
            <v>2169</v>
          </cell>
          <cell r="I423">
            <v>1</v>
          </cell>
          <cell r="J423" t="str">
            <v>Lecture</v>
          </cell>
          <cell r="K423">
            <v>198</v>
          </cell>
          <cell r="L423">
            <v>8</v>
          </cell>
          <cell r="P423" t="str">
            <v>UGRD</v>
          </cell>
          <cell r="S423">
            <v>702794670</v>
          </cell>
          <cell r="T423" t="str">
            <v>Kristin</v>
          </cell>
          <cell r="U423" t="str">
            <v>Wilson</v>
          </cell>
          <cell r="V423" t="str">
            <v>DEVELOPMENT, GROWTH, INDUSTR</v>
          </cell>
          <cell r="W423" t="str">
            <v>Strategic Management at the Business Level</v>
          </cell>
          <cell r="X423" t="str">
            <v>STRATEGIC MGMT BUSI LVL</v>
          </cell>
          <cell r="Y423"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4">
          <cell r="C424" t="str">
            <v>BUSI411</v>
          </cell>
          <cell r="D424" t="str">
            <v>BUSI</v>
          </cell>
          <cell r="E424">
            <v>411</v>
          </cell>
          <cell r="F424" t="str">
            <v>STRATEGIC MGMT BUSI LVL</v>
          </cell>
          <cell r="H424">
            <v>2169</v>
          </cell>
          <cell r="I424">
            <v>1</v>
          </cell>
          <cell r="J424" t="str">
            <v>Lecture</v>
          </cell>
          <cell r="K424">
            <v>198</v>
          </cell>
          <cell r="L424">
            <v>8</v>
          </cell>
          <cell r="P424" t="str">
            <v>UGRD</v>
          </cell>
          <cell r="S424">
            <v>702794670</v>
          </cell>
          <cell r="T424" t="str">
            <v>Kristin</v>
          </cell>
          <cell r="U424" t="str">
            <v>Wilson</v>
          </cell>
          <cell r="V424" t="str">
            <v>DEVELOPMENT, GROWTH, INDUSTR</v>
          </cell>
          <cell r="W424" t="str">
            <v>Strategic Management at the Business Level</v>
          </cell>
          <cell r="X424" t="str">
            <v>STRATEGIC MGMT BUSI LVL</v>
          </cell>
          <cell r="Y424"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5">
          <cell r="C425" t="str">
            <v>BUSI411</v>
          </cell>
          <cell r="D425" t="str">
            <v>BUSI</v>
          </cell>
          <cell r="E425">
            <v>411</v>
          </cell>
          <cell r="F425" t="str">
            <v>STRATEGIC MGMT BUSI LVL</v>
          </cell>
          <cell r="H425">
            <v>2169</v>
          </cell>
          <cell r="I425">
            <v>1</v>
          </cell>
          <cell r="J425" t="str">
            <v>Lecture</v>
          </cell>
          <cell r="K425">
            <v>198</v>
          </cell>
          <cell r="L425">
            <v>8</v>
          </cell>
          <cell r="P425" t="str">
            <v>UGRD</v>
          </cell>
          <cell r="S425">
            <v>702794670</v>
          </cell>
          <cell r="T425" t="str">
            <v>Kristin</v>
          </cell>
          <cell r="U425" t="str">
            <v>Wilson</v>
          </cell>
          <cell r="V425" t="str">
            <v>DEVELOPMENT, GROWTH, INDUSTR</v>
          </cell>
          <cell r="W425" t="str">
            <v>Strategic Management at the Business Level</v>
          </cell>
          <cell r="X425" t="str">
            <v>STRATEGIC MGMT BUSI LVL</v>
          </cell>
          <cell r="Y425"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6">
          <cell r="C426" t="str">
            <v>BUSI411</v>
          </cell>
          <cell r="D426" t="str">
            <v>BUSI</v>
          </cell>
          <cell r="E426">
            <v>411</v>
          </cell>
          <cell r="F426" t="str">
            <v>STRATEGIC MGMT BUSI LVL</v>
          </cell>
          <cell r="H426">
            <v>2169</v>
          </cell>
          <cell r="I426">
            <v>1</v>
          </cell>
          <cell r="J426" t="str">
            <v>Lecture</v>
          </cell>
          <cell r="K426">
            <v>198</v>
          </cell>
          <cell r="L426">
            <v>8</v>
          </cell>
          <cell r="P426" t="str">
            <v>UGRD</v>
          </cell>
          <cell r="S426">
            <v>720286183</v>
          </cell>
          <cell r="T426" t="str">
            <v>Venkat</v>
          </cell>
          <cell r="U426" t="str">
            <v>Kuppuswamy</v>
          </cell>
          <cell r="V426" t="str">
            <v>DEVELOPMENT, GROWTH, INDUSTR</v>
          </cell>
          <cell r="W426" t="str">
            <v>Strategic Management at the Business Level</v>
          </cell>
          <cell r="X426" t="str">
            <v>STRATEGIC MGMT BUSI LVL</v>
          </cell>
          <cell r="Y426"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7">
          <cell r="C427" t="str">
            <v>BUSI411</v>
          </cell>
          <cell r="D427" t="str">
            <v>BUSI</v>
          </cell>
          <cell r="E427">
            <v>411</v>
          </cell>
          <cell r="F427" t="str">
            <v>STRATEGIC MGMT BUSI LVL</v>
          </cell>
          <cell r="H427">
            <v>2169</v>
          </cell>
          <cell r="I427">
            <v>1</v>
          </cell>
          <cell r="J427" t="str">
            <v>Lecture</v>
          </cell>
          <cell r="K427">
            <v>198</v>
          </cell>
          <cell r="L427">
            <v>8</v>
          </cell>
          <cell r="P427" t="str">
            <v>UGRD</v>
          </cell>
          <cell r="S427">
            <v>720286183</v>
          </cell>
          <cell r="T427" t="str">
            <v>Venkat</v>
          </cell>
          <cell r="U427" t="str">
            <v>Kuppuswamy</v>
          </cell>
          <cell r="V427" t="str">
            <v>DEVELOPMENT, GROWTH, INDUSTR</v>
          </cell>
          <cell r="W427" t="str">
            <v>Strategic Management at the Business Level</v>
          </cell>
          <cell r="X427" t="str">
            <v>STRATEGIC MGMT BUSI LVL</v>
          </cell>
          <cell r="Y427"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8">
          <cell r="C428" t="str">
            <v>BUSI411</v>
          </cell>
          <cell r="D428" t="str">
            <v>BUSI</v>
          </cell>
          <cell r="E428">
            <v>411</v>
          </cell>
          <cell r="F428" t="str">
            <v>STRATEGIC MGMT BUSI LVL</v>
          </cell>
          <cell r="H428">
            <v>2169</v>
          </cell>
          <cell r="I428">
            <v>1</v>
          </cell>
          <cell r="J428" t="str">
            <v>Lecture</v>
          </cell>
          <cell r="K428">
            <v>198</v>
          </cell>
          <cell r="L428">
            <v>8</v>
          </cell>
          <cell r="P428" t="str">
            <v>UGRD</v>
          </cell>
          <cell r="S428">
            <v>720286183</v>
          </cell>
          <cell r="T428" t="str">
            <v>Venkat</v>
          </cell>
          <cell r="U428" t="str">
            <v>Kuppuswamy</v>
          </cell>
          <cell r="V428" t="str">
            <v>DEVELOPMENT, GROWTH, INDUSTR</v>
          </cell>
          <cell r="W428" t="str">
            <v>Strategic Management at the Business Level</v>
          </cell>
          <cell r="X428" t="str">
            <v>STRATEGIC MGMT BUSI LVL</v>
          </cell>
          <cell r="Y428"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29">
          <cell r="C429" t="str">
            <v>BUSI411</v>
          </cell>
          <cell r="D429" t="str">
            <v>BUSI</v>
          </cell>
          <cell r="E429">
            <v>411</v>
          </cell>
          <cell r="F429" t="str">
            <v>STRATEGIC MGMT BUSI LVL</v>
          </cell>
          <cell r="H429">
            <v>2169</v>
          </cell>
          <cell r="I429">
            <v>1</v>
          </cell>
          <cell r="J429" t="str">
            <v>Lecture</v>
          </cell>
          <cell r="K429">
            <v>198</v>
          </cell>
          <cell r="L429">
            <v>8</v>
          </cell>
          <cell r="P429" t="str">
            <v>UGRD</v>
          </cell>
          <cell r="S429">
            <v>720286183</v>
          </cell>
          <cell r="T429" t="str">
            <v>Venkat</v>
          </cell>
          <cell r="U429" t="str">
            <v>Kuppuswamy</v>
          </cell>
          <cell r="V429" t="str">
            <v>DEVELOPMENT, GROWTH, INDUSTR</v>
          </cell>
          <cell r="W429" t="str">
            <v>Strategic Management at the Business Level</v>
          </cell>
          <cell r="X429" t="str">
            <v>STRATEGIC MGMT BUSI LVL</v>
          </cell>
          <cell r="Y429" t="str">
            <v>Students analyze sources of competitive success in business organizations using case analysis and written reports to develop analytical reasoning skills for assessing forward looking opportunities for the company. The emphasis is on industry analysis and organizational analysis and the development and management of firm specific competencies for successful growth.</v>
          </cell>
        </row>
        <row r="430">
          <cell r="C430" t="str">
            <v>BUSI490</v>
          </cell>
          <cell r="D430" t="str">
            <v>BUSI</v>
          </cell>
          <cell r="E430">
            <v>490</v>
          </cell>
          <cell r="F430" t="str">
            <v>BUSINESS TOPICS</v>
          </cell>
          <cell r="G430" t="str">
            <v>Business, Politics and Policy</v>
          </cell>
          <cell r="H430">
            <v>2189</v>
          </cell>
          <cell r="I430">
            <v>1</v>
          </cell>
          <cell r="J430" t="str">
            <v>Lecture</v>
          </cell>
          <cell r="K430">
            <v>252</v>
          </cell>
          <cell r="L430">
            <v>32</v>
          </cell>
          <cell r="O430" t="str">
            <v>M 2*</v>
          </cell>
          <cell r="P430" t="str">
            <v>UGRD</v>
          </cell>
          <cell r="S430">
            <v>703409021</v>
          </cell>
          <cell r="T430" t="str">
            <v>Michael</v>
          </cell>
          <cell r="U430" t="str">
            <v>Jacobs</v>
          </cell>
          <cell r="V430" t="str">
            <v>CEO ACTIVISM, SHAREHOLDER ACTIVISM, POLICY</v>
          </cell>
          <cell r="W430" t="str">
            <v>Business, Politics and Policy</v>
          </cell>
        </row>
        <row r="431">
          <cell r="C431" t="str">
            <v>BUSI490</v>
          </cell>
          <cell r="D431" t="str">
            <v>BUSI</v>
          </cell>
          <cell r="E431">
            <v>490</v>
          </cell>
          <cell r="F431" t="str">
            <v>BUSINESS TOPICS</v>
          </cell>
          <cell r="G431" t="str">
            <v>Business, Politics and Policy</v>
          </cell>
          <cell r="H431">
            <v>2189</v>
          </cell>
          <cell r="I431">
            <v>1</v>
          </cell>
          <cell r="J431" t="str">
            <v>Lecture</v>
          </cell>
          <cell r="K431">
            <v>252</v>
          </cell>
          <cell r="L431">
            <v>32</v>
          </cell>
          <cell r="P431" t="str">
            <v>UGRD</v>
          </cell>
          <cell r="S431">
            <v>703409021</v>
          </cell>
          <cell r="T431" t="str">
            <v>Michael</v>
          </cell>
          <cell r="U431" t="str">
            <v>Jacobs</v>
          </cell>
        </row>
        <row r="432">
          <cell r="C432" t="str">
            <v>BUSI490</v>
          </cell>
          <cell r="D432" t="str">
            <v>BUSI</v>
          </cell>
          <cell r="E432">
            <v>490</v>
          </cell>
          <cell r="F432" t="str">
            <v>BUSINESS TOPICS</v>
          </cell>
          <cell r="G432" t="str">
            <v>Energy Value Chain</v>
          </cell>
          <cell r="H432">
            <v>2172</v>
          </cell>
          <cell r="I432">
            <v>1</v>
          </cell>
          <cell r="J432" t="str">
            <v>Lecture</v>
          </cell>
          <cell r="K432">
            <v>135</v>
          </cell>
          <cell r="L432">
            <v>24</v>
          </cell>
          <cell r="O432" t="str">
            <v>M 2</v>
          </cell>
          <cell r="P432" t="str">
            <v>UGRD</v>
          </cell>
          <cell r="S432">
            <v>720320987</v>
          </cell>
          <cell r="T432" t="str">
            <v>Stephen</v>
          </cell>
          <cell r="U432" t="str">
            <v>Arbogast</v>
          </cell>
          <cell r="Y432" t="str">
            <v>Explores every aspect of the energy value chain – from oil and gas to power, petrochemicals and renewables. Courses focus on day-to-day business and economic situations unique to the energy industry and address challenges faced by specific industry segments.</v>
          </cell>
        </row>
        <row r="433">
          <cell r="C433" t="str">
            <v>BUSI490</v>
          </cell>
          <cell r="D433" t="str">
            <v>BUSI</v>
          </cell>
          <cell r="E433">
            <v>490</v>
          </cell>
          <cell r="F433" t="str">
            <v>BUSINESS TOPICS</v>
          </cell>
          <cell r="G433" t="str">
            <v>Intercultural Communication</v>
          </cell>
          <cell r="H433">
            <v>2172</v>
          </cell>
          <cell r="I433">
            <v>1</v>
          </cell>
          <cell r="J433" t="str">
            <v>Lecture</v>
          </cell>
          <cell r="K433">
            <v>135</v>
          </cell>
          <cell r="L433">
            <v>24</v>
          </cell>
          <cell r="O433" t="str">
            <v>M 2</v>
          </cell>
          <cell r="P433" t="str">
            <v>UGRD</v>
          </cell>
          <cell r="S433">
            <v>704501586</v>
          </cell>
          <cell r="T433" t="str">
            <v>Sharon</v>
          </cell>
          <cell r="U433" t="str">
            <v>Cannon</v>
          </cell>
          <cell r="V433" t="str">
            <v>CULTURE, GROWTH</v>
          </cell>
          <cell r="W433" t="str">
            <v>Intercultural Communication in the Global Workplace</v>
          </cell>
          <cell r="Y433" t="str">
            <v>Developing patterns of respectful intercultural communication is an increasingly important goal for the growth of business across the globe. This class will examine interesting and problematic issues surrounding cross-cultural communication, help students understand the complexity and variety of cultures, and teach communication strategies for success in conducting business across diverse cultures.</v>
          </cell>
        </row>
        <row r="434">
          <cell r="C434" t="str">
            <v>BUSI527</v>
          </cell>
          <cell r="D434" t="str">
            <v>BUSI</v>
          </cell>
          <cell r="E434">
            <v>527</v>
          </cell>
          <cell r="F434" t="str">
            <v>GENDER ISSUES IN THE WORKPLACE</v>
          </cell>
          <cell r="H434">
            <v>2189</v>
          </cell>
          <cell r="I434">
            <v>1</v>
          </cell>
          <cell r="J434" t="str">
            <v>Lecture</v>
          </cell>
          <cell r="K434">
            <v>14</v>
          </cell>
          <cell r="L434">
            <v>1</v>
          </cell>
          <cell r="O434" t="str">
            <v>M 2</v>
          </cell>
          <cell r="P434" t="str">
            <v>UGRD</v>
          </cell>
          <cell r="S434">
            <v>720195770</v>
          </cell>
          <cell r="T434" t="str">
            <v>Elizabeth</v>
          </cell>
          <cell r="U434" t="str">
            <v>Dickinson</v>
          </cell>
          <cell r="V434" t="str">
            <v>GENDER</v>
          </cell>
          <cell r="W434" t="str">
            <v>Gender Issues in the Workplace</v>
          </cell>
          <cell r="X434" t="str">
            <v>GENDER ISSUES IN THE WORKPLACE</v>
          </cell>
          <cell r="Y434" t="str">
            <v>Gender is a relevant subject in all professions. Research shows that recruiting, developing, and keeping diverse employees, leaders, and managers can benefit individuals, organizations, and societies. Students will learn to think critically about gender and become informed leaders helping organizations and society to address gender topics.</v>
          </cell>
        </row>
        <row r="435">
          <cell r="C435" t="str">
            <v>BUSI529</v>
          </cell>
          <cell r="D435" t="str">
            <v>BUSI</v>
          </cell>
          <cell r="E435">
            <v>529</v>
          </cell>
          <cell r="F435" t="str">
            <v>INTERCULTURAL COMMUNICATION</v>
          </cell>
          <cell r="H435">
            <v>2182</v>
          </cell>
          <cell r="I435">
            <v>1</v>
          </cell>
          <cell r="J435" t="str">
            <v>Lecture</v>
          </cell>
          <cell r="K435">
            <v>19</v>
          </cell>
          <cell r="L435">
            <v>1</v>
          </cell>
          <cell r="O435" t="str">
            <v>M 2</v>
          </cell>
          <cell r="P435" t="str">
            <v>UGRD</v>
          </cell>
          <cell r="S435">
            <v>704501586</v>
          </cell>
          <cell r="T435" t="str">
            <v>Sharon</v>
          </cell>
          <cell r="U435" t="str">
            <v>Cannon</v>
          </cell>
          <cell r="V435" t="str">
            <v>CULTURE, GROWTH</v>
          </cell>
          <cell r="W435" t="str">
            <v>Intercultural Communication in the Global Workplace</v>
          </cell>
          <cell r="X435" t="str">
            <v>INTERCULTURAL COMMUNICATION</v>
          </cell>
          <cell r="Y435" t="str">
            <v>Developing patterns of respectful intercultural communication is an increasingly important goal for the growth of business across the globe. This class will examine interesting and problematic issues surrounding cross-cultural communication, help students understand the complexity and variety of cultures, and teach communication strategies for success in conducting business across diverse cultures.</v>
          </cell>
        </row>
        <row r="436">
          <cell r="C436" t="str">
            <v>BUSI529</v>
          </cell>
          <cell r="D436" t="str">
            <v>BUSI</v>
          </cell>
          <cell r="E436">
            <v>529</v>
          </cell>
          <cell r="F436" t="str">
            <v>INTERCULTURAL COMMUNICATION</v>
          </cell>
          <cell r="H436">
            <v>2192</v>
          </cell>
          <cell r="I436">
            <v>1</v>
          </cell>
          <cell r="J436" t="str">
            <v>Lecture</v>
          </cell>
          <cell r="K436">
            <v>19</v>
          </cell>
          <cell r="L436">
            <v>1</v>
          </cell>
          <cell r="O436" t="str">
            <v>M 2</v>
          </cell>
          <cell r="P436" t="str">
            <v>UGRD</v>
          </cell>
          <cell r="S436">
            <v>704501586</v>
          </cell>
          <cell r="T436" t="str">
            <v>Sharon</v>
          </cell>
          <cell r="U436" t="str">
            <v>Cannon</v>
          </cell>
          <cell r="V436" t="str">
            <v>CULTURE, GROWTH</v>
          </cell>
          <cell r="W436" t="str">
            <v>Intercultural Communication in the Global Workplace</v>
          </cell>
          <cell r="X436" t="str">
            <v>INTERCULTURAL COMMUNICATION</v>
          </cell>
          <cell r="Y436" t="str">
            <v>Developing patterns of respectful intercultural communication is an increasingly important goal for the growth of business across the globe. This class will examine interesting and problematic issues surrounding cross-cultural communication, help students understand the complexity and variety of cultures, and teach communication strategies for success in conducting business across diverse cultures.</v>
          </cell>
        </row>
        <row r="437">
          <cell r="C437" t="str">
            <v>BUSI532H</v>
          </cell>
          <cell r="D437" t="str">
            <v>BUSI</v>
          </cell>
          <cell r="E437" t="str">
            <v>532H</v>
          </cell>
          <cell r="F437" t="str">
            <v>SERVICE OPERATIONS</v>
          </cell>
          <cell r="H437">
            <v>2192</v>
          </cell>
          <cell r="I437">
            <v>1</v>
          </cell>
          <cell r="J437" t="str">
            <v>Lecture</v>
          </cell>
          <cell r="K437">
            <v>25</v>
          </cell>
          <cell r="L437">
            <v>1</v>
          </cell>
          <cell r="O437" t="str">
            <v>M 2</v>
          </cell>
          <cell r="P437" t="str">
            <v>UGRD</v>
          </cell>
          <cell r="S437">
            <v>730142707</v>
          </cell>
          <cell r="T437" t="str">
            <v>Sandeep</v>
          </cell>
          <cell r="U437" t="str">
            <v>Rath</v>
          </cell>
          <cell r="V437" t="str">
            <v>DESIGN, HEALTH, INDUSTR</v>
          </cell>
          <cell r="W437" t="str">
            <v>Service Operations</v>
          </cell>
          <cell r="X437" t="str">
            <v>SERVICE OPERATIONS</v>
          </cell>
        </row>
        <row r="438">
          <cell r="C438" t="str">
            <v>BUSI532H</v>
          </cell>
          <cell r="D438" t="str">
            <v>BUSI</v>
          </cell>
          <cell r="E438" t="str">
            <v>532H</v>
          </cell>
          <cell r="F438" t="str">
            <v>SERVICE OPERATIONS</v>
          </cell>
          <cell r="H438">
            <v>2182</v>
          </cell>
          <cell r="I438">
            <v>1</v>
          </cell>
          <cell r="J438" t="str">
            <v>Lecture</v>
          </cell>
          <cell r="K438">
            <v>18</v>
          </cell>
          <cell r="L438">
            <v>1</v>
          </cell>
          <cell r="O438" t="str">
            <v>M 2</v>
          </cell>
          <cell r="P438" t="str">
            <v>UGRD</v>
          </cell>
          <cell r="S438">
            <v>730142707</v>
          </cell>
          <cell r="T438" t="str">
            <v>Sandeep</v>
          </cell>
          <cell r="U438" t="str">
            <v>Rath</v>
          </cell>
          <cell r="V438" t="str">
            <v>DESIGN, HEALTH, INDUSTR</v>
          </cell>
          <cell r="W438" t="str">
            <v>Service Operations</v>
          </cell>
          <cell r="X438" t="str">
            <v>SERVICE OPERATIONS</v>
          </cell>
        </row>
        <row r="439">
          <cell r="C439" t="str">
            <v>BUSI533H</v>
          </cell>
          <cell r="D439" t="str">
            <v>BUSI</v>
          </cell>
          <cell r="E439" t="str">
            <v>533H</v>
          </cell>
          <cell r="F439" t="str">
            <v>SUPPLY CHAIN MGMT</v>
          </cell>
          <cell r="H439">
            <v>2189</v>
          </cell>
          <cell r="I439">
            <v>1</v>
          </cell>
          <cell r="J439" t="str">
            <v>Lecture</v>
          </cell>
          <cell r="K439">
            <v>30</v>
          </cell>
          <cell r="L439">
            <v>1</v>
          </cell>
          <cell r="O439" t="str">
            <v>M 2</v>
          </cell>
          <cell r="P439" t="str">
            <v>UGRD</v>
          </cell>
          <cell r="S439">
            <v>714011473</v>
          </cell>
          <cell r="T439" t="str">
            <v>Xiaoyuan</v>
          </cell>
          <cell r="U439" t="str">
            <v>Lu</v>
          </cell>
          <cell r="V439" t="str">
            <v>GLOBAL, SUPPLY CHAIN, TECHNOLOGY, TRANSPORTATION</v>
          </cell>
          <cell r="W439" t="str">
            <v>Supply Chain Management</v>
          </cell>
          <cell r="X439" t="str">
            <v>SUPPLY CHAIN MGMT</v>
          </cell>
          <cell r="Y439" t="str">
            <v>The objective of this course is to introduce you to the key concepts and techniques that will allow you to analyze, manage and improve supply chain processes for different industries and markets. A class is devoted to Sustainable Supply Chain Management using the 'greening Walmart's Supply Chain case.</v>
          </cell>
        </row>
        <row r="440">
          <cell r="C440" t="str">
            <v>BUSI533H</v>
          </cell>
          <cell r="D440" t="str">
            <v>BUSI</v>
          </cell>
          <cell r="E440" t="str">
            <v>533H</v>
          </cell>
          <cell r="F440" t="str">
            <v>SUPPLY CHAIN MGMT</v>
          </cell>
          <cell r="H440">
            <v>2179</v>
          </cell>
          <cell r="I440">
            <v>1</v>
          </cell>
          <cell r="J440" t="str">
            <v>Lecture</v>
          </cell>
          <cell r="K440">
            <v>19</v>
          </cell>
          <cell r="L440">
            <v>1</v>
          </cell>
          <cell r="O440" t="str">
            <v>M 2</v>
          </cell>
          <cell r="P440" t="str">
            <v>UGRD</v>
          </cell>
          <cell r="S440">
            <v>714011473</v>
          </cell>
          <cell r="T440" t="str">
            <v>Xiaoyuan</v>
          </cell>
          <cell r="U440" t="str">
            <v>Lu</v>
          </cell>
          <cell r="V440" t="str">
            <v>GLOBAL, SUPPLY CHAIN, TECHNOLOGY, TRANSPORTATION</v>
          </cell>
          <cell r="W440" t="str">
            <v>Supply Chain Management</v>
          </cell>
          <cell r="X440" t="str">
            <v>SUPPLY CHAIN MGMT</v>
          </cell>
          <cell r="Y440" t="str">
            <v>The objective of this course is to introduce you to the key concepts and techniques that will allow you to analyze, manage and improve supply chain processes for different industries and markets. A class is devoted to Sustainable Supply Chain Management using the 'greening Walmart's Supply Chain case.</v>
          </cell>
        </row>
        <row r="441">
          <cell r="C441" t="str">
            <v>BUSI533H</v>
          </cell>
          <cell r="D441" t="str">
            <v>BUSI</v>
          </cell>
          <cell r="E441" t="str">
            <v>533H</v>
          </cell>
          <cell r="F441" t="str">
            <v>SUPPLY CHAIN MGMT</v>
          </cell>
          <cell r="H441">
            <v>2169</v>
          </cell>
          <cell r="I441">
            <v>1</v>
          </cell>
          <cell r="J441" t="str">
            <v>Lecture</v>
          </cell>
          <cell r="K441">
            <v>23</v>
          </cell>
          <cell r="L441">
            <v>1</v>
          </cell>
          <cell r="O441" t="str">
            <v>M 2</v>
          </cell>
          <cell r="P441" t="str">
            <v>UGRD</v>
          </cell>
          <cell r="S441">
            <v>714011473</v>
          </cell>
          <cell r="T441" t="str">
            <v>Xiaoyuan</v>
          </cell>
          <cell r="U441" t="str">
            <v>Lu</v>
          </cell>
          <cell r="V441" t="str">
            <v>GLOBAL, SUPPLY CHAIN, TECHNOLOGY, TRANSPORTATION</v>
          </cell>
          <cell r="W441" t="str">
            <v>Supply Chain Management</v>
          </cell>
          <cell r="X441" t="str">
            <v>SUPPLY CHAIN MGMT</v>
          </cell>
          <cell r="Y441" t="str">
            <v>The objective of this course is to introduce you to the key concepts and techniques that will allow you to analyze, manage and improve supply chain processes for different industries and markets. A class is devoted to Sustainable Supply Chain Management using the 'greening Walmart's Supply Chain case.</v>
          </cell>
        </row>
        <row r="442">
          <cell r="C442" t="str">
            <v>BUSI590</v>
          </cell>
          <cell r="D442" t="str">
            <v>BUSI</v>
          </cell>
          <cell r="E442">
            <v>590</v>
          </cell>
          <cell r="F442" t="str">
            <v>BUSINESS SEMINAR</v>
          </cell>
          <cell r="H442">
            <v>2192</v>
          </cell>
          <cell r="I442">
            <v>1</v>
          </cell>
          <cell r="J442" t="str">
            <v>Lecture</v>
          </cell>
          <cell r="K442">
            <v>106</v>
          </cell>
          <cell r="L442">
            <v>6</v>
          </cell>
          <cell r="O442" t="str">
            <v>M 2</v>
          </cell>
          <cell r="P442" t="str">
            <v>UGRD</v>
          </cell>
          <cell r="S442">
            <v>703720027</v>
          </cell>
          <cell r="T442" t="str">
            <v>Christopher</v>
          </cell>
          <cell r="U442" t="str">
            <v>Mumford</v>
          </cell>
        </row>
        <row r="443">
          <cell r="C443" t="str">
            <v>BUSI590</v>
          </cell>
          <cell r="D443" t="str">
            <v>BUSI</v>
          </cell>
          <cell r="E443">
            <v>590</v>
          </cell>
          <cell r="F443" t="str">
            <v>BUSINESS SEMINAR</v>
          </cell>
          <cell r="H443">
            <v>2189</v>
          </cell>
          <cell r="I443">
            <v>1</v>
          </cell>
          <cell r="J443" t="str">
            <v>Lecture</v>
          </cell>
          <cell r="K443">
            <v>29</v>
          </cell>
          <cell r="L443">
            <v>1</v>
          </cell>
          <cell r="P443" t="str">
            <v>UGRD</v>
          </cell>
          <cell r="S443">
            <v>703720027</v>
          </cell>
          <cell r="T443" t="str">
            <v>Christopher</v>
          </cell>
          <cell r="U443" t="str">
            <v>Mumford</v>
          </cell>
        </row>
        <row r="444">
          <cell r="C444" t="str">
            <v>BUSI590</v>
          </cell>
          <cell r="D444" t="str">
            <v>BUSI</v>
          </cell>
          <cell r="E444">
            <v>590</v>
          </cell>
          <cell r="F444" t="str">
            <v>BUSINESS SEMINAR</v>
          </cell>
          <cell r="H444">
            <v>2182</v>
          </cell>
          <cell r="I444">
            <v>1</v>
          </cell>
          <cell r="J444" t="str">
            <v>Lecture</v>
          </cell>
          <cell r="K444">
            <v>95</v>
          </cell>
          <cell r="L444">
            <v>5</v>
          </cell>
          <cell r="P444" t="str">
            <v>UGRD</v>
          </cell>
          <cell r="S444">
            <v>703720027</v>
          </cell>
          <cell r="T444" t="str">
            <v>Christopher</v>
          </cell>
          <cell r="U444" t="str">
            <v>Mumford</v>
          </cell>
        </row>
        <row r="445">
          <cell r="C445" t="str">
            <v>BUSI590</v>
          </cell>
          <cell r="D445" t="str">
            <v>BUSI</v>
          </cell>
          <cell r="E445">
            <v>590</v>
          </cell>
          <cell r="F445" t="str">
            <v>BUSINESS SEMINAR</v>
          </cell>
          <cell r="G445" t="str">
            <v>Design Thinking</v>
          </cell>
          <cell r="H445">
            <v>2179</v>
          </cell>
          <cell r="I445">
            <v>1</v>
          </cell>
          <cell r="J445" t="str">
            <v>Lecture</v>
          </cell>
          <cell r="K445">
            <v>15</v>
          </cell>
          <cell r="L445">
            <v>1</v>
          </cell>
          <cell r="O445" t="str">
            <v>M 2*</v>
          </cell>
          <cell r="P445" t="str">
            <v>UGRD</v>
          </cell>
          <cell r="S445">
            <v>703720027</v>
          </cell>
          <cell r="T445" t="str">
            <v>Christopher</v>
          </cell>
          <cell r="U445" t="str">
            <v>Mumford</v>
          </cell>
          <cell r="V445" t="str">
            <v>INNOVATION, SOCIAL ENTERPRISE</v>
          </cell>
          <cell r="W445" t="str">
            <v>Design Thinking: The Innovation Process for Complex Problems</v>
          </cell>
          <cell r="Y445" t="str">
            <v>The class teaches real world innovation - creativity, improv and design thinking – through experiential learning and iterative project-based learning. While many value thinking “outside the box,” few know the methodology. Practitioners use design thinking to clearly define problem parameters via stakeholder and user interviews, explore as many solutions as possible and edit to one solution through iteration. In addition, students will discuss key innovations that will likely change their careers and lives: artificial intelligence, gene editing, autonomous vehicles, etc. The goal is to help students “see where the ball is going to be rather than where the ball is.” Session on Social Enterprise.</v>
          </cell>
        </row>
        <row r="446">
          <cell r="C446" t="str">
            <v>BUSI590</v>
          </cell>
          <cell r="D446" t="str">
            <v>BUSI</v>
          </cell>
          <cell r="E446">
            <v>590</v>
          </cell>
          <cell r="F446" t="str">
            <v>BUSINESS SEMINAR</v>
          </cell>
          <cell r="G446" t="str">
            <v>Design Thinking</v>
          </cell>
          <cell r="H446">
            <v>2169</v>
          </cell>
          <cell r="I446">
            <v>1</v>
          </cell>
          <cell r="J446" t="str">
            <v>Lecture</v>
          </cell>
          <cell r="K446">
            <v>21</v>
          </cell>
          <cell r="L446">
            <v>4</v>
          </cell>
          <cell r="P446" t="str">
            <v>UGRD</v>
          </cell>
          <cell r="S446">
            <v>703720027</v>
          </cell>
          <cell r="T446" t="str">
            <v>Christopher</v>
          </cell>
          <cell r="U446" t="str">
            <v>Mumford</v>
          </cell>
        </row>
        <row r="447">
          <cell r="C447" t="str">
            <v>BUSI590</v>
          </cell>
          <cell r="D447" t="str">
            <v>BUSI</v>
          </cell>
          <cell r="E447">
            <v>590</v>
          </cell>
          <cell r="F447" t="str">
            <v>BUSINESS SEMINAR</v>
          </cell>
          <cell r="G447" t="str">
            <v>Sport Entrepreneurship</v>
          </cell>
          <cell r="H447">
            <v>2172</v>
          </cell>
          <cell r="I447">
            <v>1</v>
          </cell>
          <cell r="J447" t="str">
            <v>Lecture</v>
          </cell>
          <cell r="K447">
            <v>171</v>
          </cell>
          <cell r="L447">
            <v>12</v>
          </cell>
          <cell r="O447" t="str">
            <v>M 2</v>
          </cell>
          <cell r="P447" t="str">
            <v>UGRD</v>
          </cell>
          <cell r="S447">
            <v>701403504</v>
          </cell>
          <cell r="T447" t="str">
            <v>Deborah</v>
          </cell>
          <cell r="U447" t="str">
            <v>Stroman</v>
          </cell>
          <cell r="V447" t="str">
            <v>SOCIAL ENTREPRENEURSHIP</v>
          </cell>
          <cell r="W447" t="str">
            <v>Sport Entrepreneurship</v>
          </cell>
          <cell r="X447" t="str">
            <v>SPORT ENTREPRENEURSHIP</v>
          </cell>
          <cell r="Y447" t="str">
            <v xml:space="preserve">This course will provide students an introduction to the practical entrepreneurial business tools for starting a new venture (or for use in an existing organization) in the sport industry. Creativity and courage are key characteristics for individuals willing to develop and seek out profitable opportunities and/or serve as social entrepreneurs whose goal is to make a difference in the solving of world problems. Section on  Entrepreneurial Mind and Society. Reading: The Power of Nice: How to Conquer the Business World with  Kindness by Linda Thaler and Robin Koval. Nice makes more money. Nice is healthier. Nice spends less time in court. Help your enemy. </v>
          </cell>
        </row>
        <row r="448">
          <cell r="C448" t="str">
            <v>BUSI602</v>
          </cell>
          <cell r="D448" t="str">
            <v>BUSI</v>
          </cell>
          <cell r="E448">
            <v>602</v>
          </cell>
          <cell r="F448" t="str">
            <v>STRATEGIC ECONOMICS</v>
          </cell>
          <cell r="H448">
            <v>2172</v>
          </cell>
          <cell r="I448">
            <v>1</v>
          </cell>
          <cell r="J448" t="str">
            <v>Lecture</v>
          </cell>
          <cell r="K448">
            <v>15</v>
          </cell>
          <cell r="L448">
            <v>1</v>
          </cell>
          <cell r="P448" t="str">
            <v>UGRD</v>
          </cell>
          <cell r="S448">
            <v>714674188</v>
          </cell>
          <cell r="T448" t="str">
            <v>David</v>
          </cell>
          <cell r="U448" t="str">
            <v>Dicks</v>
          </cell>
          <cell r="V448" t="str">
            <v>ECONOMIC, GOVERNANCE</v>
          </cell>
          <cell r="W448" t="str">
            <v>Strategic Economics</v>
          </cell>
          <cell r="X448" t="str">
            <v>STRATEGIC ECONOMICS</v>
          </cell>
          <cell r="Y448" t="str">
            <v>This course focuses on decision making in the presence of strategic interaction. Students will apply game theory to yield insights into business decisions. Topics covered include pricing, entry, product market competition, first-mover advantage, capital budgeting, antitrust law, corporate governance, auctions, and mergers.</v>
          </cell>
        </row>
        <row r="449">
          <cell r="C449" t="str">
            <v>BUSI602</v>
          </cell>
          <cell r="D449" t="str">
            <v>BUSI</v>
          </cell>
          <cell r="E449">
            <v>602</v>
          </cell>
          <cell r="F449" t="str">
            <v>STRATEGIC ECONOMICS</v>
          </cell>
          <cell r="H449">
            <v>2182</v>
          </cell>
          <cell r="I449">
            <v>1</v>
          </cell>
          <cell r="J449" t="str">
            <v>Lecture</v>
          </cell>
          <cell r="K449">
            <v>18</v>
          </cell>
          <cell r="L449">
            <v>1</v>
          </cell>
          <cell r="P449" t="str">
            <v>UGRD</v>
          </cell>
          <cell r="S449">
            <v>730213089</v>
          </cell>
          <cell r="T449" t="str">
            <v>Yunzhi</v>
          </cell>
          <cell r="U449" t="str">
            <v>Hu</v>
          </cell>
          <cell r="V449" t="str">
            <v>ECONOMIC, GOVERNANCE</v>
          </cell>
          <cell r="W449" t="str">
            <v>Strategic Economics</v>
          </cell>
          <cell r="X449" t="str">
            <v>STRATEGIC ECONOMICS</v>
          </cell>
          <cell r="Y449" t="str">
            <v>This course focuses on decision making in the presence of strategic interaction. Students will apply game theory to yield insights into business decisions. Topics covered include pricing, entry, product market competition, first-mover advantage, capital budgeting, antitrust law, corporate governance, auctions, and mergers.</v>
          </cell>
        </row>
        <row r="450">
          <cell r="C450" t="str">
            <v>BUSI610</v>
          </cell>
          <cell r="D450" t="str">
            <v>BUSI</v>
          </cell>
          <cell r="E450">
            <v>610</v>
          </cell>
          <cell r="F450" t="str">
            <v>GLOBAL BUSINESS</v>
          </cell>
          <cell r="H450">
            <v>2192</v>
          </cell>
          <cell r="I450">
            <v>1</v>
          </cell>
          <cell r="J450" t="str">
            <v>Lecture</v>
          </cell>
          <cell r="K450">
            <v>59</v>
          </cell>
          <cell r="L450">
            <v>2</v>
          </cell>
          <cell r="O450" t="str">
            <v>M 2</v>
          </cell>
          <cell r="P450" t="str">
            <v>UGRD</v>
          </cell>
          <cell r="S450">
            <v>704278046</v>
          </cell>
          <cell r="T450" t="str">
            <v>Douglas</v>
          </cell>
          <cell r="U450" t="str">
            <v>Elvers</v>
          </cell>
          <cell r="V450" t="str">
            <v>ECONOMIC, FINANC, GLOBAL, LAND</v>
          </cell>
          <cell r="W450" t="str">
            <v>Global Environment of Business</v>
          </cell>
          <cell r="X450" t="str">
            <v>GLOBAL BUSINESS</v>
          </cell>
          <cell r="Y450"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1">
          <cell r="C451" t="str">
            <v>BUSI610</v>
          </cell>
          <cell r="D451" t="str">
            <v>BUSI</v>
          </cell>
          <cell r="E451">
            <v>610</v>
          </cell>
          <cell r="F451" t="str">
            <v>GLOBAL BUSINESS</v>
          </cell>
          <cell r="H451">
            <v>2192</v>
          </cell>
          <cell r="I451">
            <v>1</v>
          </cell>
          <cell r="J451" t="str">
            <v>Lecture</v>
          </cell>
          <cell r="K451">
            <v>59</v>
          </cell>
          <cell r="L451">
            <v>2</v>
          </cell>
          <cell r="O451" t="str">
            <v>M 2</v>
          </cell>
          <cell r="P451" t="str">
            <v>UGRD</v>
          </cell>
          <cell r="S451">
            <v>704278046</v>
          </cell>
          <cell r="T451" t="str">
            <v>Douglas</v>
          </cell>
          <cell r="U451" t="str">
            <v>Elvers</v>
          </cell>
          <cell r="V451" t="str">
            <v>ECONOMIC, FINANC, GLOBAL, LAND</v>
          </cell>
          <cell r="W451" t="str">
            <v>Global Environment of Business</v>
          </cell>
          <cell r="X451" t="str">
            <v>GLOBAL BUSINESS</v>
          </cell>
          <cell r="Y451"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2">
          <cell r="C452" t="str">
            <v>BUSI610</v>
          </cell>
          <cell r="D452" t="str">
            <v>BUSI</v>
          </cell>
          <cell r="E452">
            <v>610</v>
          </cell>
          <cell r="F452" t="str">
            <v>GLOBAL BUSINESS</v>
          </cell>
          <cell r="H452">
            <v>2189</v>
          </cell>
          <cell r="I452">
            <v>1</v>
          </cell>
          <cell r="J452" t="str">
            <v>Lecture</v>
          </cell>
          <cell r="K452">
            <v>67</v>
          </cell>
          <cell r="L452">
            <v>2</v>
          </cell>
          <cell r="O452" t="str">
            <v>M 2</v>
          </cell>
          <cell r="P452" t="str">
            <v>UGRD</v>
          </cell>
          <cell r="S452">
            <v>704278046</v>
          </cell>
          <cell r="T452" t="str">
            <v>Douglas</v>
          </cell>
          <cell r="U452" t="str">
            <v>Elvers</v>
          </cell>
          <cell r="V452" t="str">
            <v>ECONOMIC, FINANC, GLOBAL, LAND</v>
          </cell>
          <cell r="W452" t="str">
            <v>Global Environment of Business</v>
          </cell>
          <cell r="X452" t="str">
            <v>GLOBAL BUSINESS</v>
          </cell>
          <cell r="Y452"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3">
          <cell r="C453" t="str">
            <v>BUSI610</v>
          </cell>
          <cell r="D453" t="str">
            <v>BUSI</v>
          </cell>
          <cell r="E453">
            <v>610</v>
          </cell>
          <cell r="F453" t="str">
            <v>GLOBAL BUSINESS</v>
          </cell>
          <cell r="H453">
            <v>2189</v>
          </cell>
          <cell r="I453">
            <v>1</v>
          </cell>
          <cell r="J453" t="str">
            <v>Lecture</v>
          </cell>
          <cell r="K453">
            <v>67</v>
          </cell>
          <cell r="L453">
            <v>2</v>
          </cell>
          <cell r="O453" t="str">
            <v>M 2</v>
          </cell>
          <cell r="P453" t="str">
            <v>UGRD</v>
          </cell>
          <cell r="S453">
            <v>704278046</v>
          </cell>
          <cell r="T453" t="str">
            <v>Douglas</v>
          </cell>
          <cell r="U453" t="str">
            <v>Elvers</v>
          </cell>
          <cell r="V453" t="str">
            <v>ECONOMIC, FINANC, GLOBAL, LAND</v>
          </cell>
          <cell r="W453" t="str">
            <v>Global Environment of Business</v>
          </cell>
          <cell r="X453" t="str">
            <v>GLOBAL BUSINESS</v>
          </cell>
          <cell r="Y453"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4">
          <cell r="C454" t="str">
            <v>BUSI610</v>
          </cell>
          <cell r="D454" t="str">
            <v>BUSI</v>
          </cell>
          <cell r="E454">
            <v>610</v>
          </cell>
          <cell r="F454" t="str">
            <v>GLOBAL BUSINESS</v>
          </cell>
          <cell r="H454">
            <v>2182</v>
          </cell>
          <cell r="I454">
            <v>1</v>
          </cell>
          <cell r="J454" t="str">
            <v>Lecture</v>
          </cell>
          <cell r="K454">
            <v>49</v>
          </cell>
          <cell r="L454">
            <v>2</v>
          </cell>
          <cell r="O454" t="str">
            <v>M 2</v>
          </cell>
          <cell r="P454" t="str">
            <v>UGRD</v>
          </cell>
          <cell r="S454">
            <v>704278046</v>
          </cell>
          <cell r="T454" t="str">
            <v>Douglas</v>
          </cell>
          <cell r="U454" t="str">
            <v>Elvers</v>
          </cell>
          <cell r="V454" t="str">
            <v>ECONOMIC, FINANC, GLOBAL, LAND</v>
          </cell>
          <cell r="W454" t="str">
            <v>Global Environment of Business</v>
          </cell>
          <cell r="X454" t="str">
            <v>GLOBAL BUSINESS</v>
          </cell>
          <cell r="Y454"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5">
          <cell r="C455" t="str">
            <v>BUSI610</v>
          </cell>
          <cell r="D455" t="str">
            <v>BUSI</v>
          </cell>
          <cell r="E455">
            <v>610</v>
          </cell>
          <cell r="F455" t="str">
            <v>GLOBAL BUSINESS</v>
          </cell>
          <cell r="H455">
            <v>2182</v>
          </cell>
          <cell r="I455">
            <v>1</v>
          </cell>
          <cell r="J455" t="str">
            <v>Lecture</v>
          </cell>
          <cell r="K455">
            <v>49</v>
          </cell>
          <cell r="L455">
            <v>2</v>
          </cell>
          <cell r="O455" t="str">
            <v>M 2</v>
          </cell>
          <cell r="P455" t="str">
            <v>UGRD</v>
          </cell>
          <cell r="S455">
            <v>704278046</v>
          </cell>
          <cell r="T455" t="str">
            <v>Douglas</v>
          </cell>
          <cell r="U455" t="str">
            <v>Elvers</v>
          </cell>
          <cell r="V455" t="str">
            <v>ECONOMIC, FINANC, GLOBAL, LAND</v>
          </cell>
          <cell r="W455" t="str">
            <v>Global Environment of Business</v>
          </cell>
          <cell r="X455" t="str">
            <v>GLOBAL BUSINESS</v>
          </cell>
          <cell r="Y455"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6">
          <cell r="C456" t="str">
            <v>BUSI610</v>
          </cell>
          <cell r="D456" t="str">
            <v>BUSI</v>
          </cell>
          <cell r="E456">
            <v>610</v>
          </cell>
          <cell r="F456" t="str">
            <v>GLOBAL BUSINESS</v>
          </cell>
          <cell r="H456">
            <v>2179</v>
          </cell>
          <cell r="I456">
            <v>1</v>
          </cell>
          <cell r="J456" t="str">
            <v>Lecture</v>
          </cell>
          <cell r="K456">
            <v>67</v>
          </cell>
          <cell r="L456">
            <v>2</v>
          </cell>
          <cell r="O456" t="str">
            <v>M 2</v>
          </cell>
          <cell r="P456" t="str">
            <v>UGRD</v>
          </cell>
          <cell r="S456">
            <v>704278046</v>
          </cell>
          <cell r="T456" t="str">
            <v>Douglas</v>
          </cell>
          <cell r="U456" t="str">
            <v>Elvers</v>
          </cell>
          <cell r="V456" t="str">
            <v>ECONOMIC, FINANC, GLOBAL, LAND</v>
          </cell>
          <cell r="W456" t="str">
            <v>Global Environment of Business</v>
          </cell>
          <cell r="X456" t="str">
            <v>GLOBAL BUSINESS</v>
          </cell>
          <cell r="Y456"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7">
          <cell r="C457" t="str">
            <v>BUSI610</v>
          </cell>
          <cell r="D457" t="str">
            <v>BUSI</v>
          </cell>
          <cell r="E457">
            <v>610</v>
          </cell>
          <cell r="F457" t="str">
            <v>GLOBAL BUSINESS</v>
          </cell>
          <cell r="H457">
            <v>2179</v>
          </cell>
          <cell r="I457">
            <v>1</v>
          </cell>
          <cell r="J457" t="str">
            <v>Lecture</v>
          </cell>
          <cell r="K457">
            <v>67</v>
          </cell>
          <cell r="L457">
            <v>2</v>
          </cell>
          <cell r="O457" t="str">
            <v>M 2</v>
          </cell>
          <cell r="P457" t="str">
            <v>UGRD</v>
          </cell>
          <cell r="S457">
            <v>704278046</v>
          </cell>
          <cell r="T457" t="str">
            <v>Douglas</v>
          </cell>
          <cell r="U457" t="str">
            <v>Elvers</v>
          </cell>
          <cell r="V457" t="str">
            <v>ECONOMIC, FINANC, GLOBAL, LAND</v>
          </cell>
          <cell r="W457" t="str">
            <v>Global Environment of Business</v>
          </cell>
          <cell r="X457" t="str">
            <v>GLOBAL BUSINESS</v>
          </cell>
          <cell r="Y457"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58">
          <cell r="C458" t="str">
            <v>BUSI610</v>
          </cell>
          <cell r="D458" t="str">
            <v>BUSI</v>
          </cell>
          <cell r="E458">
            <v>610</v>
          </cell>
          <cell r="F458" t="str">
            <v>GLOBAL BUSINESS</v>
          </cell>
          <cell r="H458">
            <v>2172</v>
          </cell>
          <cell r="I458">
            <v>1</v>
          </cell>
          <cell r="J458" t="str">
            <v>Lecture</v>
          </cell>
          <cell r="K458">
            <v>37</v>
          </cell>
          <cell r="L458">
            <v>2</v>
          </cell>
          <cell r="O458" t="str">
            <v>M2*</v>
          </cell>
          <cell r="P458" t="str">
            <v>UGRD</v>
          </cell>
          <cell r="S458">
            <v>704278046</v>
          </cell>
          <cell r="T458" t="str">
            <v>Douglas</v>
          </cell>
          <cell r="U458" t="str">
            <v>Elvers</v>
          </cell>
          <cell r="V458" t="str">
            <v>ECONOMIC, FINANC, GLOBAL, LAND</v>
          </cell>
          <cell r="W458" t="str">
            <v>Global Environment of Business</v>
          </cell>
          <cell r="X458" t="str">
            <v>GLOBAL BUSINESS</v>
          </cell>
          <cell r="Y458" t="str">
            <v xml:space="preserve">The course is designed to acquaint students with the environments in which international business occurs, to provide an overview of international company operations, and to study the effects that various cultural settings have on the international business.  Exposure to operating issues, governmental entities, legal and societal issues are presented in the course.  </v>
          </cell>
        </row>
        <row r="459">
          <cell r="C459" t="str">
            <v>BUSI610</v>
          </cell>
          <cell r="D459" t="str">
            <v>BUSI</v>
          </cell>
          <cell r="E459">
            <v>610</v>
          </cell>
          <cell r="F459" t="str">
            <v>GLOBAL BUSINESS</v>
          </cell>
          <cell r="H459">
            <v>2172</v>
          </cell>
          <cell r="I459">
            <v>1</v>
          </cell>
          <cell r="J459" t="str">
            <v>Lecture</v>
          </cell>
          <cell r="K459">
            <v>37</v>
          </cell>
          <cell r="L459">
            <v>2</v>
          </cell>
          <cell r="O459" t="str">
            <v>M 2</v>
          </cell>
          <cell r="P459" t="str">
            <v>UGRD</v>
          </cell>
          <cell r="S459">
            <v>704278046</v>
          </cell>
          <cell r="T459" t="str">
            <v>Douglas</v>
          </cell>
          <cell r="U459" t="str">
            <v>Elvers</v>
          </cell>
          <cell r="V459" t="str">
            <v>ECONOMIC, FINANC, GLOBAL, LAND</v>
          </cell>
          <cell r="W459" t="str">
            <v>Global Environment of Business</v>
          </cell>
          <cell r="X459" t="str">
            <v>GLOBAL BUSINESS</v>
          </cell>
          <cell r="Y459"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60">
          <cell r="C460" t="str">
            <v>BUSI610</v>
          </cell>
          <cell r="D460" t="str">
            <v>BUSI</v>
          </cell>
          <cell r="E460">
            <v>610</v>
          </cell>
          <cell r="F460" t="str">
            <v>GLOBAL BUSINESS</v>
          </cell>
          <cell r="H460">
            <v>2169</v>
          </cell>
          <cell r="I460">
            <v>1</v>
          </cell>
          <cell r="J460" t="str">
            <v>Lecture</v>
          </cell>
          <cell r="K460">
            <v>64</v>
          </cell>
          <cell r="L460">
            <v>2</v>
          </cell>
          <cell r="O460" t="str">
            <v>M 2</v>
          </cell>
          <cell r="P460" t="str">
            <v>UGRD</v>
          </cell>
          <cell r="S460">
            <v>704278046</v>
          </cell>
          <cell r="T460" t="str">
            <v>Douglas</v>
          </cell>
          <cell r="U460" t="str">
            <v>Elvers</v>
          </cell>
          <cell r="V460" t="str">
            <v>ECONOMIC, FINANC, GLOBAL, LAND</v>
          </cell>
          <cell r="W460" t="str">
            <v>Global Environment of Business</v>
          </cell>
          <cell r="X460" t="str">
            <v>GLOBAL BUSINESS</v>
          </cell>
          <cell r="Y460"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61">
          <cell r="C461" t="str">
            <v>BUSI610</v>
          </cell>
          <cell r="D461" t="str">
            <v>BUSI</v>
          </cell>
          <cell r="E461">
            <v>610</v>
          </cell>
          <cell r="F461" t="str">
            <v>GLOBAL BUSINESS</v>
          </cell>
          <cell r="H461">
            <v>2169</v>
          </cell>
          <cell r="I461">
            <v>1</v>
          </cell>
          <cell r="J461" t="str">
            <v>Lecture</v>
          </cell>
          <cell r="K461">
            <v>64</v>
          </cell>
          <cell r="L461">
            <v>2</v>
          </cell>
          <cell r="O461" t="str">
            <v>M 2</v>
          </cell>
          <cell r="P461" t="str">
            <v>UGRD</v>
          </cell>
          <cell r="S461">
            <v>704278046</v>
          </cell>
          <cell r="T461" t="str">
            <v>Douglas</v>
          </cell>
          <cell r="U461" t="str">
            <v>Elvers</v>
          </cell>
          <cell r="V461" t="str">
            <v>ECONOMIC, FINANC, GLOBAL, LAND</v>
          </cell>
          <cell r="W461" t="str">
            <v>Global Environment of Business</v>
          </cell>
          <cell r="X461" t="str">
            <v>GLOBAL BUSINESS</v>
          </cell>
          <cell r="Y461" t="str">
            <v>Issues in operating overseas, including analyses of differences in country settings, legal and economic systems, and governmental policies affecting foreign operations. Studies trade theory, country groupings, and financial issues; managing operations in foreign lands; exporting.</v>
          </cell>
        </row>
        <row r="462">
          <cell r="C462" t="str">
            <v>BUSI617</v>
          </cell>
          <cell r="D462" t="str">
            <v>BUSI</v>
          </cell>
          <cell r="E462">
            <v>617</v>
          </cell>
          <cell r="F462" t="str">
            <v>GLOBAL MKTING</v>
          </cell>
          <cell r="H462">
            <v>2192</v>
          </cell>
          <cell r="I462">
            <v>1</v>
          </cell>
          <cell r="J462" t="str">
            <v>Lecture</v>
          </cell>
          <cell r="K462">
            <v>17</v>
          </cell>
          <cell r="L462">
            <v>1</v>
          </cell>
          <cell r="O462" t="str">
            <v>M 2 *</v>
          </cell>
          <cell r="P462" t="str">
            <v>UGRD</v>
          </cell>
          <cell r="S462">
            <v>703167761</v>
          </cell>
          <cell r="T462" t="str">
            <v>Nicholas</v>
          </cell>
          <cell r="U462" t="str">
            <v>Didow</v>
          </cell>
          <cell r="V462" t="str">
            <v>CULTURE, ECONOMIC, GLOBAL, MOVEMENTS</v>
          </cell>
          <cell r="W462" t="str">
            <v>Global Marketing</v>
          </cell>
          <cell r="X462" t="str">
            <v>GLOBAL MKTING</v>
          </cell>
          <cell r="Y462" t="str">
            <v>Examination of the problems involved in marketing products and services across national boundaries. Problem issues include culture, ideology, economics, technical standards, and currency movements.  Sessions on Social Responsibility, Emerging Markets, Burt's Bees.</v>
          </cell>
        </row>
        <row r="463">
          <cell r="C463" t="str">
            <v>BUSI617</v>
          </cell>
          <cell r="D463" t="str">
            <v>BUSI</v>
          </cell>
          <cell r="E463">
            <v>617</v>
          </cell>
          <cell r="F463" t="str">
            <v>GLOBAL MKTING</v>
          </cell>
          <cell r="H463">
            <v>2189</v>
          </cell>
          <cell r="I463">
            <v>1</v>
          </cell>
          <cell r="J463" t="str">
            <v>Lecture</v>
          </cell>
          <cell r="K463">
            <v>43</v>
          </cell>
          <cell r="L463">
            <v>1</v>
          </cell>
          <cell r="O463" t="str">
            <v>M2</v>
          </cell>
          <cell r="P463" t="str">
            <v>UGRD</v>
          </cell>
          <cell r="S463">
            <v>703167761</v>
          </cell>
          <cell r="T463" t="str">
            <v>Nicholas</v>
          </cell>
          <cell r="U463" t="str">
            <v>Didow</v>
          </cell>
          <cell r="V463" t="str">
            <v>CULTURE, ECONOMIC, GLOBAL, MOVEMENTS</v>
          </cell>
          <cell r="W463" t="str">
            <v>Global Marketing</v>
          </cell>
          <cell r="X463" t="str">
            <v>GLOBAL MKTING</v>
          </cell>
          <cell r="Y463" t="str">
            <v>Prerequisite, BUSI 406. Examination of the problems involved in marketing products and services across national boundaries. Problem issues include culture, ideology, economics, technical standards, and currency movements.</v>
          </cell>
        </row>
        <row r="464">
          <cell r="C464" t="str">
            <v>BUSI617</v>
          </cell>
          <cell r="D464" t="str">
            <v>BUSI</v>
          </cell>
          <cell r="E464">
            <v>617</v>
          </cell>
          <cell r="F464" t="str">
            <v>GLOBAL MKTING</v>
          </cell>
          <cell r="H464">
            <v>2182</v>
          </cell>
          <cell r="I464">
            <v>1</v>
          </cell>
          <cell r="J464" t="str">
            <v>Lecture</v>
          </cell>
          <cell r="K464">
            <v>29</v>
          </cell>
          <cell r="L464">
            <v>1</v>
          </cell>
          <cell r="O464" t="str">
            <v>M2</v>
          </cell>
          <cell r="P464" t="str">
            <v>UGRD</v>
          </cell>
          <cell r="S464">
            <v>703167761</v>
          </cell>
          <cell r="T464" t="str">
            <v>Nicholas</v>
          </cell>
          <cell r="U464" t="str">
            <v>Didow</v>
          </cell>
          <cell r="V464" t="str">
            <v>CULTURE, ECONOMIC, GLOBAL, MOVEMENTS</v>
          </cell>
          <cell r="W464" t="str">
            <v>Global Marketing</v>
          </cell>
          <cell r="X464" t="str">
            <v>GLOBAL MKTING</v>
          </cell>
          <cell r="Y464" t="str">
            <v>Prerequisite, BUSI 406. Examination of the problems involved in marketing products and services across national boundaries. Problem issues include culture, ideology, economics, technical standards, and currency movements.</v>
          </cell>
        </row>
        <row r="465">
          <cell r="C465" t="str">
            <v>BUSI617</v>
          </cell>
          <cell r="D465" t="str">
            <v>BUSI</v>
          </cell>
          <cell r="E465">
            <v>617</v>
          </cell>
          <cell r="F465" t="str">
            <v>GLOBAL MKTING</v>
          </cell>
          <cell r="H465">
            <v>2179</v>
          </cell>
          <cell r="I465">
            <v>1</v>
          </cell>
          <cell r="J465" t="str">
            <v>Lecture</v>
          </cell>
          <cell r="K465">
            <v>34</v>
          </cell>
          <cell r="L465">
            <v>1</v>
          </cell>
          <cell r="O465" t="str">
            <v>M 2</v>
          </cell>
          <cell r="P465" t="str">
            <v>UGRD</v>
          </cell>
          <cell r="S465">
            <v>703167761</v>
          </cell>
          <cell r="T465" t="str">
            <v>Nicholas</v>
          </cell>
          <cell r="U465" t="str">
            <v>Didow</v>
          </cell>
          <cell r="V465" t="str">
            <v>CULTURE, ECONOMIC, GLOBAL, MOVEMENTS</v>
          </cell>
          <cell r="W465" t="str">
            <v>Global Marketing</v>
          </cell>
          <cell r="X465" t="str">
            <v>GLOBAL MKTING</v>
          </cell>
          <cell r="Y465" t="str">
            <v>Prerequisite, BUSI 406. Examination of the problems involved in marketing products and services across national boundaries. Problem issues include culture, ideology, economics, technical standards, and currency movements.</v>
          </cell>
        </row>
        <row r="466">
          <cell r="C466" t="str">
            <v>BUSI617</v>
          </cell>
          <cell r="D466" t="str">
            <v>BUSI</v>
          </cell>
          <cell r="E466">
            <v>617</v>
          </cell>
          <cell r="F466" t="str">
            <v>GLOBAL MKTING</v>
          </cell>
          <cell r="H466">
            <v>2172</v>
          </cell>
          <cell r="I466">
            <v>1</v>
          </cell>
          <cell r="J466" t="str">
            <v>Lecture</v>
          </cell>
          <cell r="K466">
            <v>38</v>
          </cell>
          <cell r="L466">
            <v>1</v>
          </cell>
          <cell r="O466" t="str">
            <v>M2</v>
          </cell>
          <cell r="P466" t="str">
            <v>UGRD</v>
          </cell>
          <cell r="S466">
            <v>703167761</v>
          </cell>
          <cell r="T466" t="str">
            <v>Nicholas</v>
          </cell>
          <cell r="U466" t="str">
            <v>Didow</v>
          </cell>
          <cell r="V466" t="str">
            <v>CULTURE, ECONOMIC, GLOBAL, MOVEMENTS</v>
          </cell>
          <cell r="W466" t="str">
            <v>Global Marketing</v>
          </cell>
          <cell r="X466" t="str">
            <v>GLOBAL MKTING</v>
          </cell>
          <cell r="Y466" t="str">
            <v>Prerequisite, BUSI 406. Examination of the problems involved in marketing products and services across national boundaries. Problem issues include culture, ideology, economics, technical standards, and currency movements.</v>
          </cell>
        </row>
        <row r="467">
          <cell r="C467" t="str">
            <v>BUSI617</v>
          </cell>
          <cell r="D467" t="str">
            <v>BUSI</v>
          </cell>
          <cell r="E467">
            <v>617</v>
          </cell>
          <cell r="F467" t="str">
            <v>GLOBAL MKTING</v>
          </cell>
          <cell r="H467">
            <v>2169</v>
          </cell>
          <cell r="I467">
            <v>1</v>
          </cell>
          <cell r="J467" t="str">
            <v>Lecture</v>
          </cell>
          <cell r="K467">
            <v>22</v>
          </cell>
          <cell r="L467">
            <v>1</v>
          </cell>
          <cell r="O467" t="str">
            <v>M2</v>
          </cell>
          <cell r="P467" t="str">
            <v>UGRD</v>
          </cell>
          <cell r="S467">
            <v>703167761</v>
          </cell>
          <cell r="T467" t="str">
            <v>Nicholas</v>
          </cell>
          <cell r="U467" t="str">
            <v>Didow</v>
          </cell>
          <cell r="V467" t="str">
            <v>CULTURE, ECONOMIC, GLOBAL, MOVEMENTS</v>
          </cell>
          <cell r="W467" t="str">
            <v>Global Marketing</v>
          </cell>
          <cell r="X467" t="str">
            <v>GLOBAL MKTING</v>
          </cell>
          <cell r="Y467" t="str">
            <v>Prerequisite, BUSI 406. Examination of the problems involved in marketing products and services across national boundaries. Problem issues include culture, ideology, economics, technical standards, and currency movements.</v>
          </cell>
        </row>
        <row r="468">
          <cell r="C468" t="str">
            <v>CHEM73</v>
          </cell>
          <cell r="D468" t="str">
            <v>CHEM</v>
          </cell>
          <cell r="E468">
            <v>73</v>
          </cell>
          <cell r="F468" t="str">
            <v>ABOMBS TO CANCER TREATM</v>
          </cell>
          <cell r="H468">
            <v>2189</v>
          </cell>
          <cell r="I468">
            <v>1</v>
          </cell>
          <cell r="J468" t="str">
            <v>Lecture</v>
          </cell>
          <cell r="K468">
            <v>23</v>
          </cell>
          <cell r="L468">
            <v>1</v>
          </cell>
          <cell r="O468" t="str">
            <v>M 2*</v>
          </cell>
          <cell r="P468" t="str">
            <v>UGRD</v>
          </cell>
          <cell r="S468">
            <v>702358366</v>
          </cell>
          <cell r="T468" t="str">
            <v>Todd</v>
          </cell>
          <cell r="U468" t="str">
            <v>Austell</v>
          </cell>
          <cell r="W468" t="str">
            <v>From Atomic Bombs to Cancer Treatments: The Broad Scope of Nuclear Chemistry</v>
          </cell>
          <cell r="Y468" t="str">
            <v>Atomic structure, nuclear fission, and nuclear fusion processes will be introduced to provide the background necessary to understand applications of the processes. Applications discussed will include power generation, medical treatments, weapons. Nuclear weapons and nuclear power will be covered in detail with discussion of topics relevant both for today¿s society and for the future. Other topics including household applications, nuclear medicine, radiation safety and the problematic issue of radioactive waste storage will be discussed.</v>
          </cell>
        </row>
        <row r="469">
          <cell r="C469" t="str">
            <v>CHEM73</v>
          </cell>
          <cell r="D469" t="str">
            <v>CHEM</v>
          </cell>
          <cell r="E469">
            <v>73</v>
          </cell>
          <cell r="F469" t="str">
            <v>ABOMBS TO CANCER TREATM</v>
          </cell>
          <cell r="H469">
            <v>2179</v>
          </cell>
          <cell r="I469">
            <v>1</v>
          </cell>
          <cell r="J469" t="str">
            <v>Lecture</v>
          </cell>
          <cell r="K469">
            <v>24</v>
          </cell>
          <cell r="L469">
            <v>1</v>
          </cell>
          <cell r="O469" t="str">
            <v xml:space="preserve">? </v>
          </cell>
          <cell r="P469" t="str">
            <v>UGRD</v>
          </cell>
          <cell r="S469">
            <v>702358366</v>
          </cell>
          <cell r="T469" t="str">
            <v>Todd</v>
          </cell>
          <cell r="U469" t="str">
            <v>Austell</v>
          </cell>
        </row>
        <row r="470">
          <cell r="C470" t="str">
            <v>CHEM73</v>
          </cell>
          <cell r="D470" t="str">
            <v>CHEM</v>
          </cell>
          <cell r="E470">
            <v>73</v>
          </cell>
          <cell r="F470" t="str">
            <v>ABOMBS TO CANCER TREATM</v>
          </cell>
          <cell r="H470">
            <v>2169</v>
          </cell>
          <cell r="I470">
            <v>1</v>
          </cell>
          <cell r="J470" t="str">
            <v>Lecture</v>
          </cell>
          <cell r="K470">
            <v>24</v>
          </cell>
          <cell r="L470">
            <v>1</v>
          </cell>
          <cell r="O470" t="str">
            <v xml:space="preserve">? </v>
          </cell>
          <cell r="P470" t="str">
            <v>UGRD</v>
          </cell>
          <cell r="S470">
            <v>702358366</v>
          </cell>
          <cell r="T470" t="str">
            <v>Todd</v>
          </cell>
          <cell r="U470" t="str">
            <v>Austell</v>
          </cell>
          <cell r="W470" t="str">
            <v>From Atomic Bombs to Cancer Treatments: The Broad Scope of Nuclear Chemistry</v>
          </cell>
          <cell r="X470" t="str">
            <v>Includes power generation</v>
          </cell>
        </row>
        <row r="471">
          <cell r="C471" t="str">
            <v>CHEM470</v>
          </cell>
          <cell r="D471" t="str">
            <v>CHEM</v>
          </cell>
          <cell r="E471">
            <v>470</v>
          </cell>
          <cell r="F471" t="str">
            <v>FUND MATERIALS SCI</v>
          </cell>
          <cell r="H471">
            <v>2189</v>
          </cell>
          <cell r="I471">
            <v>1</v>
          </cell>
          <cell r="J471" t="str">
            <v>Lecture</v>
          </cell>
          <cell r="K471">
            <v>16</v>
          </cell>
          <cell r="L471">
            <v>1</v>
          </cell>
          <cell r="P471" t="str">
            <v>UGRD</v>
          </cell>
          <cell r="S471">
            <v>720281557</v>
          </cell>
          <cell r="T471" t="str">
            <v>James</v>
          </cell>
          <cell r="U471" t="str">
            <v>Cahoon</v>
          </cell>
          <cell r="V471" t="str">
            <v>MATERIALS</v>
          </cell>
          <cell r="W471" t="str">
            <v>Fundamentals of Materials Science</v>
          </cell>
          <cell r="X471" t="str">
            <v>FUND MATERIALS SCI</v>
          </cell>
          <cell r="Y471" t="str">
            <v>Prerequisite, CHEM 482 or PHYS 128. Pre- or corequisite, PHYS 441. Crystal geometry, diffusion in solids, mechanical properties of solids, electrical conduction in solids, thermal properties of materials, phase equilibria.</v>
          </cell>
        </row>
        <row r="472">
          <cell r="C472" t="str">
            <v>CHEM470</v>
          </cell>
          <cell r="D472" t="str">
            <v>CHEM</v>
          </cell>
          <cell r="E472">
            <v>470</v>
          </cell>
          <cell r="F472" t="str">
            <v>FUND MATERIALS SCI</v>
          </cell>
          <cell r="H472">
            <v>2189</v>
          </cell>
          <cell r="I472">
            <v>1</v>
          </cell>
          <cell r="J472" t="str">
            <v>Lecture</v>
          </cell>
          <cell r="K472">
            <v>16</v>
          </cell>
          <cell r="L472">
            <v>1</v>
          </cell>
          <cell r="O472" t="str">
            <v>M 2</v>
          </cell>
          <cell r="P472" t="str">
            <v>UGRD</v>
          </cell>
          <cell r="S472">
            <v>720449519</v>
          </cell>
          <cell r="T472" t="str">
            <v>Scott</v>
          </cell>
          <cell r="U472" t="str">
            <v>Warren</v>
          </cell>
          <cell r="V472" t="str">
            <v>MATERIALS</v>
          </cell>
          <cell r="W472" t="str">
            <v>Fundamentals of Materials Science</v>
          </cell>
          <cell r="X472" t="str">
            <v>FUND MATERIALS SCI</v>
          </cell>
          <cell r="Y472" t="str">
            <v>Prerequisite, CHEM 482 or PHYS 128. Pre- or corequisite, PHYS 441. Crystal geometry, diffusion in solids, mechanical properties of solids, electrical conduction in solids, thermal properties of materials, phase equilibria.</v>
          </cell>
        </row>
        <row r="473">
          <cell r="C473" t="str">
            <v>CHEM470</v>
          </cell>
          <cell r="D473" t="str">
            <v>CHEM</v>
          </cell>
          <cell r="E473">
            <v>470</v>
          </cell>
          <cell r="F473" t="str">
            <v>FUND MATERIALS SCI</v>
          </cell>
          <cell r="H473">
            <v>2179</v>
          </cell>
          <cell r="I473">
            <v>1</v>
          </cell>
          <cell r="J473" t="str">
            <v>Lecture</v>
          </cell>
          <cell r="K473">
            <v>14</v>
          </cell>
          <cell r="L473">
            <v>1</v>
          </cell>
          <cell r="O473" t="str">
            <v>?</v>
          </cell>
          <cell r="P473" t="str">
            <v>UGRD</v>
          </cell>
          <cell r="S473">
            <v>720281557</v>
          </cell>
          <cell r="T473" t="str">
            <v>James</v>
          </cell>
          <cell r="U473" t="str">
            <v>Cahoon</v>
          </cell>
          <cell r="V473" t="str">
            <v>MATERIALS</v>
          </cell>
          <cell r="W473" t="str">
            <v>Fundamentals of Materials Science</v>
          </cell>
          <cell r="X473" t="str">
            <v>FUND MATERIALS SCI</v>
          </cell>
          <cell r="Y473" t="str">
            <v>Prerequisite, CHEM 482 or PHYS 128. Pre- or corequisite, PHYS 441. Crystal geometry, diffusion in solids, mechanical properties of solids, electrical conduction in solids, thermal properties of materials, phase equilibria.</v>
          </cell>
        </row>
        <row r="474">
          <cell r="C474" t="str">
            <v>CHEM470</v>
          </cell>
          <cell r="D474" t="str">
            <v>CHEM</v>
          </cell>
          <cell r="E474">
            <v>470</v>
          </cell>
          <cell r="F474" t="str">
            <v>FUND MATERIALS SCI</v>
          </cell>
          <cell r="H474">
            <v>2179</v>
          </cell>
          <cell r="I474">
            <v>1</v>
          </cell>
          <cell r="J474" t="str">
            <v>Lecture</v>
          </cell>
          <cell r="K474">
            <v>14</v>
          </cell>
          <cell r="L474">
            <v>1</v>
          </cell>
          <cell r="O474" t="str">
            <v xml:space="preserve">? </v>
          </cell>
          <cell r="P474" t="str">
            <v>UGRD</v>
          </cell>
          <cell r="S474">
            <v>720449519</v>
          </cell>
          <cell r="T474" t="str">
            <v>Scott</v>
          </cell>
          <cell r="U474" t="str">
            <v>Warren</v>
          </cell>
          <cell r="V474" t="str">
            <v>MATERIALS</v>
          </cell>
          <cell r="W474" t="str">
            <v>Fundamentals of Materials Science</v>
          </cell>
          <cell r="X474" t="str">
            <v>FUND MATERIALS SCI</v>
          </cell>
          <cell r="Y474" t="str">
            <v>Prerequisite, CHEM 482 or PHYS 128. Pre- or corequisite, PHYS 441. Crystal geometry, diffusion in solids, mechanical properties of solids, electrical conduction in solids, thermal properties of materials, phase equilibria.</v>
          </cell>
        </row>
        <row r="475">
          <cell r="C475" t="str">
            <v>CHEM470</v>
          </cell>
          <cell r="D475" t="str">
            <v>CHEM</v>
          </cell>
          <cell r="E475">
            <v>470</v>
          </cell>
          <cell r="F475" t="str">
            <v>FUND MATERIALS SCI</v>
          </cell>
          <cell r="H475">
            <v>2169</v>
          </cell>
          <cell r="I475">
            <v>1</v>
          </cell>
          <cell r="J475" t="str">
            <v>Lecture</v>
          </cell>
          <cell r="K475">
            <v>16</v>
          </cell>
          <cell r="L475">
            <v>1</v>
          </cell>
          <cell r="P475" t="str">
            <v>UGRD</v>
          </cell>
          <cell r="S475">
            <v>720449519</v>
          </cell>
          <cell r="T475" t="str">
            <v>Scott</v>
          </cell>
          <cell r="U475" t="str">
            <v>Warren</v>
          </cell>
          <cell r="V475" t="str">
            <v>MATERIALS</v>
          </cell>
          <cell r="W475" t="str">
            <v>Fundamentals of Materials Science</v>
          </cell>
          <cell r="X475" t="str">
            <v>FUND MATERIALS SCI</v>
          </cell>
          <cell r="Y475" t="str">
            <v>Prerequisite, CHEM 482 or PHYS 128. Pre- or corequisite, PHYS 441. Crystal geometry, diffusion in solids, mechanical properties of solids, electrical conduction in solids, thermal properties of materials, phase equilibria.</v>
          </cell>
        </row>
        <row r="476">
          <cell r="C476" t="str">
            <v>CHEM470</v>
          </cell>
          <cell r="D476" t="str">
            <v>CHEM</v>
          </cell>
          <cell r="E476">
            <v>470</v>
          </cell>
          <cell r="F476" t="str">
            <v>FUND MATERIALS SCI</v>
          </cell>
          <cell r="H476">
            <v>2169</v>
          </cell>
          <cell r="I476">
            <v>1</v>
          </cell>
          <cell r="J476" t="str">
            <v>Lecture</v>
          </cell>
          <cell r="K476">
            <v>16</v>
          </cell>
          <cell r="L476">
            <v>1</v>
          </cell>
          <cell r="O476" t="str">
            <v>?</v>
          </cell>
          <cell r="P476" t="str">
            <v>UGRD</v>
          </cell>
          <cell r="S476">
            <v>720281557</v>
          </cell>
          <cell r="T476" t="str">
            <v>James</v>
          </cell>
          <cell r="U476" t="str">
            <v>Cahoon</v>
          </cell>
          <cell r="V476" t="str">
            <v>MATERIALS</v>
          </cell>
          <cell r="W476" t="str">
            <v>Fundamentals of Materials Science</v>
          </cell>
          <cell r="X476" t="str">
            <v>FUND MATERIALS SCI</v>
          </cell>
          <cell r="Y476" t="str">
            <v>Prerequisite, CHEM 482 or PHYS 128. Pre- or corequisite, PHYS 441. Crystal geometry, diffusion in solids, mechanical properties of solids, electrical conduction in solids, thermal properties of materials, phase equilibria.</v>
          </cell>
        </row>
        <row r="477">
          <cell r="C477" t="str">
            <v>CHIN356</v>
          </cell>
          <cell r="D477" t="str">
            <v>CHIN</v>
          </cell>
          <cell r="E477">
            <v>356</v>
          </cell>
          <cell r="F477" t="str">
            <v>CHINESE ENVIRONMENTAL LIT</v>
          </cell>
          <cell r="H477">
            <v>2189</v>
          </cell>
          <cell r="I477">
            <v>1</v>
          </cell>
          <cell r="J477" t="str">
            <v>Lecture</v>
          </cell>
          <cell r="K477">
            <v>31</v>
          </cell>
          <cell r="L477">
            <v>1</v>
          </cell>
          <cell r="P477" t="str">
            <v>UGRD</v>
          </cell>
          <cell r="S477">
            <v>710878584</v>
          </cell>
          <cell r="T477" t="str">
            <v>Robin</v>
          </cell>
          <cell r="U477" t="str">
            <v>Visser</v>
          </cell>
          <cell r="V477" t="str">
            <v>BUILDING, ENVIRONMENT, GREEN</v>
          </cell>
          <cell r="W477" t="str">
            <v>Chinese Environmental Literature</v>
          </cell>
          <cell r="X477" t="str">
            <v>CHINESE ENVIRONMENTAL LIT</v>
          </cell>
          <cell r="Y477" t="str">
            <v>Introduces students to Chinese and Taiwanese cultural understandings of human relations to the natural environment. Analyzes classical and modern environmental literature (poetry, essays, fiction, and philosophy) and evaluates how contemporary building practices, governmental policies, and green technologies may be influenced by diverse Chinese philosophical traditions.</v>
          </cell>
        </row>
        <row r="478">
          <cell r="C478" t="str">
            <v>CHIN356</v>
          </cell>
          <cell r="D478" t="str">
            <v>CHIN</v>
          </cell>
          <cell r="E478">
            <v>356</v>
          </cell>
          <cell r="F478" t="str">
            <v>CHINESE ENVIRONMENTAL LIT</v>
          </cell>
          <cell r="H478">
            <v>2172</v>
          </cell>
          <cell r="I478">
            <v>1</v>
          </cell>
          <cell r="J478" t="str">
            <v>Lecture</v>
          </cell>
          <cell r="K478">
            <v>35</v>
          </cell>
          <cell r="L478">
            <v>1</v>
          </cell>
          <cell r="O478" t="str">
            <v>M 2</v>
          </cell>
          <cell r="P478" t="str">
            <v>UGRD</v>
          </cell>
          <cell r="S478">
            <v>710878584</v>
          </cell>
          <cell r="T478" t="str">
            <v>Robin</v>
          </cell>
          <cell r="U478" t="str">
            <v>Visser</v>
          </cell>
          <cell r="V478" t="str">
            <v>BUILDING, ENVIRONMENT, GREEN</v>
          </cell>
          <cell r="W478" t="str">
            <v>Chinese Environmental Literature</v>
          </cell>
          <cell r="X478" t="str">
            <v>CHINESE ENVIRONMENTAL LIT</v>
          </cell>
          <cell r="Y478" t="str">
            <v>Introduces students to Chinese and Taiwanese cultural understandings of human relations to the natural environment. Analyzes classical and modern environmental literature (poetry, essays, fiction, and philosophy) and evaluates how contemporary building practices, governmental policies, and green technologies may be influenced by diverse Chinese philosophical traditions.</v>
          </cell>
        </row>
        <row r="479">
          <cell r="C479" t="str">
            <v>COMM61</v>
          </cell>
          <cell r="D479" t="str">
            <v>COMM</v>
          </cell>
          <cell r="E479">
            <v>61</v>
          </cell>
          <cell r="F479" t="str">
            <v>FYS POLITICS OF PERFORM</v>
          </cell>
          <cell r="H479">
            <v>2179</v>
          </cell>
          <cell r="I479">
            <v>1</v>
          </cell>
          <cell r="J479" t="str">
            <v>Lecture</v>
          </cell>
          <cell r="K479">
            <v>13</v>
          </cell>
          <cell r="L479">
            <v>1</v>
          </cell>
          <cell r="O479" t="str">
            <v>M 2</v>
          </cell>
          <cell r="P479" t="str">
            <v>UGRD</v>
          </cell>
          <cell r="S479">
            <v>703557270</v>
          </cell>
          <cell r="T479" t="str">
            <v>Anthony</v>
          </cell>
          <cell r="U479" t="str">
            <v>Perucci</v>
          </cell>
          <cell r="V479" t="str">
            <v>CHANGE, POLITICAL, SOCIAL</v>
          </cell>
          <cell r="W479" t="str">
            <v>First-Year Seminar: The Politics of Performance</v>
          </cell>
          <cell r="X479" t="str">
            <v>FYS POLITICS OF PERFORM</v>
          </cell>
          <cell r="Y479" t="str">
            <v>In this course students will explore the possibilities of making political performances, or making performances political. We will be particularly concerned with how performance may contribute to processes of social change.</v>
          </cell>
        </row>
        <row r="480">
          <cell r="C480" t="str">
            <v>COMM100</v>
          </cell>
          <cell r="D480" t="str">
            <v>COMM</v>
          </cell>
          <cell r="E480">
            <v>100</v>
          </cell>
          <cell r="F480" t="str">
            <v>COMM &amp; SOCIAL PROC</v>
          </cell>
          <cell r="H480">
            <v>2194</v>
          </cell>
          <cell r="I480">
            <v>1</v>
          </cell>
          <cell r="J480" t="str">
            <v>Lecture</v>
          </cell>
          <cell r="K480">
            <v>24</v>
          </cell>
          <cell r="L480">
            <v>1</v>
          </cell>
          <cell r="O480" t="str">
            <v>M 2</v>
          </cell>
          <cell r="P480" t="str">
            <v>UGRD</v>
          </cell>
          <cell r="S480">
            <v>711842216</v>
          </cell>
          <cell r="T480" t="str">
            <v>Edward</v>
          </cell>
          <cell r="U480" t="str">
            <v>Rankus</v>
          </cell>
          <cell r="V480" t="str">
            <v>SOCIAL</v>
          </cell>
          <cell r="W480" t="str">
            <v>Communication and Social Process</v>
          </cell>
          <cell r="X480" t="str">
            <v>COMM &amp; SOCIAL PROC</v>
          </cell>
          <cell r="Y480" t="str">
            <v>Addresses the many ways our communication--including language, discourse, performance, and media--reflects, creates, sustains, and transforms prevailing social and cultural practices.</v>
          </cell>
        </row>
        <row r="481">
          <cell r="C481" t="str">
            <v>COMM100</v>
          </cell>
          <cell r="D481" t="str">
            <v>COMM</v>
          </cell>
          <cell r="E481">
            <v>100</v>
          </cell>
          <cell r="F481" t="str">
            <v>COMM &amp; SOCIAL PROC</v>
          </cell>
          <cell r="H481">
            <v>2194</v>
          </cell>
          <cell r="I481">
            <v>1</v>
          </cell>
          <cell r="J481" t="str">
            <v>Lecture</v>
          </cell>
          <cell r="K481">
            <v>24</v>
          </cell>
          <cell r="L481">
            <v>1</v>
          </cell>
          <cell r="O481" t="str">
            <v>M 2</v>
          </cell>
          <cell r="P481" t="str">
            <v>UGRD</v>
          </cell>
          <cell r="S481">
            <v>720390287</v>
          </cell>
          <cell r="T481" t="str">
            <v>Margaret</v>
          </cell>
          <cell r="U481" t="str">
            <v>Franz</v>
          </cell>
          <cell r="V481" t="str">
            <v>SOCIAL</v>
          </cell>
          <cell r="W481" t="str">
            <v>Communication and Social Process</v>
          </cell>
          <cell r="X481" t="str">
            <v>COMM &amp; SOCIAL PROC</v>
          </cell>
          <cell r="Y481" t="str">
            <v>Addresses the many ways our communication--including language, discourse, performance, and media--reflects, creates, sustains, and transforms prevailing social and cultural practices.</v>
          </cell>
        </row>
        <row r="482">
          <cell r="C482" t="str">
            <v>COMM100</v>
          </cell>
          <cell r="D482" t="str">
            <v>COMM</v>
          </cell>
          <cell r="E482">
            <v>100</v>
          </cell>
          <cell r="F482" t="str">
            <v>COMM &amp; SOCIAL PROC</v>
          </cell>
          <cell r="H482">
            <v>2192</v>
          </cell>
          <cell r="I482">
            <v>1</v>
          </cell>
          <cell r="J482" t="str">
            <v>Lecture</v>
          </cell>
          <cell r="K482">
            <v>26</v>
          </cell>
          <cell r="L482">
            <v>1</v>
          </cell>
          <cell r="O482" t="str">
            <v>M 2</v>
          </cell>
          <cell r="P482" t="str">
            <v>UGRD</v>
          </cell>
          <cell r="S482">
            <v>730102518</v>
          </cell>
          <cell r="T482" t="str">
            <v>Benjamin</v>
          </cell>
          <cell r="U482" t="str">
            <v>Clancy</v>
          </cell>
          <cell r="V482" t="str">
            <v>SOCIAL</v>
          </cell>
          <cell r="W482" t="str">
            <v>Communication and Social Process</v>
          </cell>
          <cell r="X482" t="str">
            <v>COMM &amp; SOCIAL PROC</v>
          </cell>
          <cell r="Y482" t="str">
            <v>Addresses the many ways our communication--including language, discourse, performance, and media--reflects, creates, sustains, and transforms prevailing social and cultural practices.</v>
          </cell>
        </row>
        <row r="483">
          <cell r="C483" t="str">
            <v>COMM100</v>
          </cell>
          <cell r="D483" t="str">
            <v>COMM</v>
          </cell>
          <cell r="E483">
            <v>100</v>
          </cell>
          <cell r="F483" t="str">
            <v>COMM &amp; SOCIAL PROC</v>
          </cell>
          <cell r="H483">
            <v>2184</v>
          </cell>
          <cell r="I483">
            <v>1</v>
          </cell>
          <cell r="J483" t="str">
            <v>Lecture</v>
          </cell>
          <cell r="K483">
            <v>25</v>
          </cell>
          <cell r="L483">
            <v>1</v>
          </cell>
          <cell r="O483" t="str">
            <v>M 2</v>
          </cell>
          <cell r="P483" t="str">
            <v>UGRD</v>
          </cell>
          <cell r="S483">
            <v>720483844</v>
          </cell>
          <cell r="T483" t="str">
            <v>Mary</v>
          </cell>
          <cell r="U483" t="str">
            <v>Hammond</v>
          </cell>
          <cell r="V483" t="str">
            <v>SOCIAL</v>
          </cell>
          <cell r="W483" t="str">
            <v>Communication and Social Process</v>
          </cell>
          <cell r="X483" t="str">
            <v>COMM &amp; SOCIAL PROC</v>
          </cell>
          <cell r="Y483" t="str">
            <v>Addresses the many ways our communication--including language, discourse, performance, and media--reflects, creates, sustains, and transforms prevailing social and cultural practices.</v>
          </cell>
        </row>
        <row r="484">
          <cell r="C484" t="str">
            <v>COMM100</v>
          </cell>
          <cell r="D484" t="str">
            <v>COMM</v>
          </cell>
          <cell r="E484">
            <v>100</v>
          </cell>
          <cell r="F484" t="str">
            <v>COMM &amp; SOCIAL PROC</v>
          </cell>
          <cell r="H484">
            <v>2179</v>
          </cell>
          <cell r="I484">
            <v>1</v>
          </cell>
          <cell r="J484" t="str">
            <v>Lecture</v>
          </cell>
          <cell r="K484">
            <v>26</v>
          </cell>
          <cell r="L484">
            <v>3</v>
          </cell>
          <cell r="O484" t="str">
            <v>M 2</v>
          </cell>
          <cell r="P484" t="str">
            <v>UGRD</v>
          </cell>
          <cell r="S484">
            <v>720231174</v>
          </cell>
          <cell r="T484" t="str">
            <v>Andrew</v>
          </cell>
          <cell r="U484" t="str">
            <v>Davis</v>
          </cell>
          <cell r="V484" t="str">
            <v>SOCIAL</v>
          </cell>
          <cell r="W484" t="str">
            <v>Communication and Social Process</v>
          </cell>
          <cell r="X484" t="str">
            <v>COMM &amp; SOCIAL PROC</v>
          </cell>
          <cell r="Y484" t="str">
            <v>Addresses the many ways our communication--including language, discourse, performance, and media--reflects, creates, sustains, and transforms prevailing social and cultural practices.</v>
          </cell>
        </row>
        <row r="485">
          <cell r="C485" t="str">
            <v>COMM100</v>
          </cell>
          <cell r="D485" t="str">
            <v>COMM</v>
          </cell>
          <cell r="E485">
            <v>100</v>
          </cell>
          <cell r="F485" t="str">
            <v>COMM &amp; SOCIAL PROC</v>
          </cell>
          <cell r="H485">
            <v>2179</v>
          </cell>
          <cell r="I485">
            <v>1</v>
          </cell>
          <cell r="J485" t="str">
            <v>Lecture</v>
          </cell>
          <cell r="K485">
            <v>26</v>
          </cell>
          <cell r="L485">
            <v>3</v>
          </cell>
          <cell r="O485" t="str">
            <v>M 2</v>
          </cell>
          <cell r="P485" t="str">
            <v>UGRD</v>
          </cell>
          <cell r="S485">
            <v>720231174</v>
          </cell>
          <cell r="T485" t="str">
            <v>Andrew</v>
          </cell>
          <cell r="U485" t="str">
            <v>Davis</v>
          </cell>
          <cell r="V485" t="str">
            <v>SOCIAL</v>
          </cell>
          <cell r="W485" t="str">
            <v>Communication and Social Process</v>
          </cell>
          <cell r="X485" t="str">
            <v>COMM &amp; SOCIAL PROC</v>
          </cell>
          <cell r="Y485" t="str">
            <v>Addresses the many ways our communication--including language, discourse, performance, and media--reflects, creates, sustains, and transforms prevailing social and cultural practices.</v>
          </cell>
        </row>
        <row r="486">
          <cell r="C486" t="str">
            <v>COMM100</v>
          </cell>
          <cell r="D486" t="str">
            <v>COMM</v>
          </cell>
          <cell r="E486">
            <v>100</v>
          </cell>
          <cell r="F486" t="str">
            <v>COMM &amp; SOCIAL PROC</v>
          </cell>
          <cell r="H486">
            <v>2179</v>
          </cell>
          <cell r="I486">
            <v>1</v>
          </cell>
          <cell r="J486" t="str">
            <v>Lecture</v>
          </cell>
          <cell r="K486">
            <v>26</v>
          </cell>
          <cell r="L486">
            <v>3</v>
          </cell>
          <cell r="O486" t="str">
            <v>M 2</v>
          </cell>
          <cell r="P486" t="str">
            <v>UGRD</v>
          </cell>
          <cell r="S486">
            <v>720231174</v>
          </cell>
          <cell r="T486" t="str">
            <v>Andrew</v>
          </cell>
          <cell r="U486" t="str">
            <v>Davis</v>
          </cell>
          <cell r="V486" t="str">
            <v>SOCIAL</v>
          </cell>
          <cell r="W486" t="str">
            <v>Communication and Social Process</v>
          </cell>
          <cell r="X486" t="str">
            <v>COMM &amp; SOCIAL PROC</v>
          </cell>
          <cell r="Y486" t="str">
            <v>Addresses the many ways our communication--including language, discourse, performance, and media--reflects, creates, sustains, and transforms prevailing social and cultural practices.</v>
          </cell>
        </row>
        <row r="487">
          <cell r="C487" t="str">
            <v>COMM100</v>
          </cell>
          <cell r="D487" t="str">
            <v>COMM</v>
          </cell>
          <cell r="E487">
            <v>100</v>
          </cell>
          <cell r="F487" t="str">
            <v>COMM &amp; SOCIAL PROC</v>
          </cell>
          <cell r="H487">
            <v>2173</v>
          </cell>
          <cell r="I487">
            <v>1</v>
          </cell>
          <cell r="J487" t="str">
            <v>Lecture</v>
          </cell>
          <cell r="K487">
            <v>22</v>
          </cell>
          <cell r="L487">
            <v>3</v>
          </cell>
          <cell r="O487" t="str">
            <v>M 2</v>
          </cell>
          <cell r="P487" t="str">
            <v>UGRD</v>
          </cell>
          <cell r="S487">
            <v>714652423</v>
          </cell>
          <cell r="T487" t="str">
            <v>Grover</v>
          </cell>
          <cell r="U487" t="str">
            <v>Wehman-Brown</v>
          </cell>
          <cell r="V487" t="str">
            <v>SOCIAL</v>
          </cell>
          <cell r="W487" t="str">
            <v>Communication and Social Process</v>
          </cell>
          <cell r="X487" t="str">
            <v>COMM &amp; SOCIAL PROC</v>
          </cell>
          <cell r="Y487" t="str">
            <v>Addresses the many ways our communication--including language, discourse, performance, and media--reflects, creates, sustains, and transforms prevailing social and cultural practices.</v>
          </cell>
        </row>
        <row r="488">
          <cell r="C488" t="str">
            <v>COMM100</v>
          </cell>
          <cell r="D488" t="str">
            <v>COMM</v>
          </cell>
          <cell r="E488">
            <v>100</v>
          </cell>
          <cell r="F488" t="str">
            <v>COMM &amp; SOCIAL PROC</v>
          </cell>
          <cell r="H488">
            <v>2173</v>
          </cell>
          <cell r="I488">
            <v>1</v>
          </cell>
          <cell r="J488" t="str">
            <v>Lecture</v>
          </cell>
          <cell r="K488">
            <v>22</v>
          </cell>
          <cell r="L488">
            <v>3</v>
          </cell>
          <cell r="O488" t="str">
            <v>M 2</v>
          </cell>
          <cell r="P488" t="str">
            <v>UGRD</v>
          </cell>
          <cell r="S488">
            <v>714652423</v>
          </cell>
          <cell r="T488" t="str">
            <v>Grover</v>
          </cell>
          <cell r="U488" t="str">
            <v>Wehman-Brown</v>
          </cell>
          <cell r="V488" t="str">
            <v>SOCIAL</v>
          </cell>
          <cell r="W488" t="str">
            <v>Communication and Social Process</v>
          </cell>
          <cell r="X488" t="str">
            <v>COMM &amp; SOCIAL PROC</v>
          </cell>
          <cell r="Y488" t="str">
            <v>Addresses the many ways our communication--including language, discourse, performance, and media--reflects, creates, sustains, and transforms prevailing social and cultural practices.</v>
          </cell>
        </row>
        <row r="489">
          <cell r="C489" t="str">
            <v>COMM100</v>
          </cell>
          <cell r="D489" t="str">
            <v>COMM</v>
          </cell>
          <cell r="E489">
            <v>100</v>
          </cell>
          <cell r="F489" t="str">
            <v>COMM &amp; SOCIAL PROC</v>
          </cell>
          <cell r="H489">
            <v>2173</v>
          </cell>
          <cell r="I489">
            <v>1</v>
          </cell>
          <cell r="J489" t="str">
            <v>Lecture</v>
          </cell>
          <cell r="K489">
            <v>22</v>
          </cell>
          <cell r="L489">
            <v>3</v>
          </cell>
          <cell r="O489" t="str">
            <v>M 2</v>
          </cell>
          <cell r="P489" t="str">
            <v>UGRD</v>
          </cell>
          <cell r="S489">
            <v>714652423</v>
          </cell>
          <cell r="T489" t="str">
            <v>Grover</v>
          </cell>
          <cell r="U489" t="str">
            <v>Wehman-Brown</v>
          </cell>
          <cell r="V489" t="str">
            <v>SOCIAL</v>
          </cell>
          <cell r="W489" t="str">
            <v>Communication and Social Process</v>
          </cell>
          <cell r="X489" t="str">
            <v>COMM &amp; SOCIAL PROC</v>
          </cell>
          <cell r="Y489" t="str">
            <v>Addresses the many ways our communication--including language, discourse, performance, and media--reflects, creates, sustains, and transforms prevailing social and cultural practices.</v>
          </cell>
        </row>
        <row r="490">
          <cell r="C490" t="str">
            <v>COMM100</v>
          </cell>
          <cell r="D490" t="str">
            <v>COMM</v>
          </cell>
          <cell r="E490">
            <v>100</v>
          </cell>
          <cell r="F490" t="str">
            <v>COMM &amp; SOCIAL PROC</v>
          </cell>
          <cell r="H490">
            <v>2169</v>
          </cell>
          <cell r="I490">
            <v>1</v>
          </cell>
          <cell r="J490" t="str">
            <v>Lecture</v>
          </cell>
          <cell r="K490">
            <v>22</v>
          </cell>
          <cell r="L490">
            <v>3</v>
          </cell>
          <cell r="O490" t="str">
            <v>M 2</v>
          </cell>
          <cell r="P490" t="str">
            <v>UGRD</v>
          </cell>
          <cell r="S490">
            <v>714463795</v>
          </cell>
          <cell r="T490" t="str">
            <v>Shannon</v>
          </cell>
          <cell r="U490" t="str">
            <v>Lerner</v>
          </cell>
          <cell r="V490" t="str">
            <v>SOCIAL</v>
          </cell>
          <cell r="W490" t="str">
            <v>Communication and Social Process</v>
          </cell>
          <cell r="X490" t="str">
            <v>COMM &amp; SOCIAL PROC</v>
          </cell>
          <cell r="Y490" t="str">
            <v>Addresses the many ways our communication--including language, discourse, performance, and media--reflects, creates, sustains, and transforms prevailing social and cultural practices.</v>
          </cell>
        </row>
        <row r="491">
          <cell r="C491" t="str">
            <v>COMM100</v>
          </cell>
          <cell r="D491" t="str">
            <v>COMM</v>
          </cell>
          <cell r="E491">
            <v>100</v>
          </cell>
          <cell r="F491" t="str">
            <v>COMM &amp; SOCIAL PROC</v>
          </cell>
          <cell r="H491">
            <v>2169</v>
          </cell>
          <cell r="I491">
            <v>1</v>
          </cell>
          <cell r="J491" t="str">
            <v>Lecture</v>
          </cell>
          <cell r="K491">
            <v>22</v>
          </cell>
          <cell r="L491">
            <v>3</v>
          </cell>
          <cell r="O491" t="str">
            <v>M 2</v>
          </cell>
          <cell r="P491" t="str">
            <v>UGRD</v>
          </cell>
          <cell r="S491">
            <v>714463795</v>
          </cell>
          <cell r="T491" t="str">
            <v>Shannon</v>
          </cell>
          <cell r="U491" t="str">
            <v>Lerner</v>
          </cell>
          <cell r="V491" t="str">
            <v>SOCIAL</v>
          </cell>
          <cell r="W491" t="str">
            <v>Communication and Social Process</v>
          </cell>
          <cell r="X491" t="str">
            <v>COMM &amp; SOCIAL PROC</v>
          </cell>
          <cell r="Y491" t="str">
            <v>Addresses the many ways our communication--including language, discourse, performance, and media--reflects, creates, sustains, and transforms prevailing social and cultural practices.</v>
          </cell>
        </row>
        <row r="492">
          <cell r="C492" t="str">
            <v>COMM100</v>
          </cell>
          <cell r="D492" t="str">
            <v>COMM</v>
          </cell>
          <cell r="E492">
            <v>100</v>
          </cell>
          <cell r="F492" t="str">
            <v>COMM &amp; SOCIAL PROC</v>
          </cell>
          <cell r="H492">
            <v>2169</v>
          </cell>
          <cell r="I492">
            <v>1</v>
          </cell>
          <cell r="J492" t="str">
            <v>Lecture</v>
          </cell>
          <cell r="K492">
            <v>22</v>
          </cell>
          <cell r="L492">
            <v>3</v>
          </cell>
          <cell r="O492" t="str">
            <v>M 2</v>
          </cell>
          <cell r="P492" t="str">
            <v>UGRD</v>
          </cell>
          <cell r="S492">
            <v>714463795</v>
          </cell>
          <cell r="T492" t="str">
            <v>Shannon</v>
          </cell>
          <cell r="U492" t="str">
            <v>Lerner</v>
          </cell>
          <cell r="V492" t="str">
            <v>SOCIAL</v>
          </cell>
          <cell r="W492" t="str">
            <v>Communication and Social Process</v>
          </cell>
          <cell r="X492" t="str">
            <v>COMM &amp; SOCIAL PROC</v>
          </cell>
          <cell r="Y492" t="str">
            <v>Addresses the many ways our communication--including language, discourse, performance, and media--reflects, creates, sustains, and transforms prevailing social and cultural practices.</v>
          </cell>
        </row>
        <row r="493">
          <cell r="C493" t="str">
            <v>COMM224</v>
          </cell>
          <cell r="D493" t="str">
            <v>COMM</v>
          </cell>
          <cell r="E493">
            <v>224</v>
          </cell>
          <cell r="F493" t="str">
            <v>INTRO GENDER COMMUNICAT</v>
          </cell>
          <cell r="H493">
            <v>2194</v>
          </cell>
          <cell r="I493">
            <v>1</v>
          </cell>
          <cell r="J493" t="str">
            <v>Lecture</v>
          </cell>
          <cell r="K493">
            <v>11</v>
          </cell>
          <cell r="L493">
            <v>1</v>
          </cell>
          <cell r="P493" t="str">
            <v>UGRD</v>
          </cell>
          <cell r="S493">
            <v>700692769</v>
          </cell>
          <cell r="T493" t="str">
            <v>Melissa</v>
          </cell>
          <cell r="U493" t="str">
            <v>Kimathi</v>
          </cell>
          <cell r="V493" t="str">
            <v>CULTURE, GENDER</v>
          </cell>
          <cell r="W493" t="str">
            <v>Introduction to Gender and Communication</v>
          </cell>
          <cell r="X493" t="str">
            <v>INTRO GENDER COMMUNICAT</v>
          </cell>
          <cell r="Y493" t="str">
            <v>Examines multiple relationships among gender, communication and culture. Explores how communication creates gender and shapes relationships and how communication reflects, sustains, and alters cultural views of gender.</v>
          </cell>
        </row>
        <row r="494">
          <cell r="C494" t="str">
            <v>COMM224</v>
          </cell>
          <cell r="D494" t="str">
            <v>COMM</v>
          </cell>
          <cell r="E494">
            <v>224</v>
          </cell>
          <cell r="F494" t="str">
            <v>INTRO GENDER COMMUNICAT</v>
          </cell>
          <cell r="H494">
            <v>2194</v>
          </cell>
          <cell r="I494">
            <v>1</v>
          </cell>
          <cell r="J494" t="str">
            <v>Lecture</v>
          </cell>
          <cell r="K494">
            <v>11</v>
          </cell>
          <cell r="L494">
            <v>1</v>
          </cell>
          <cell r="P494" t="str">
            <v>UGRD</v>
          </cell>
          <cell r="S494">
            <v>711842216</v>
          </cell>
          <cell r="T494" t="str">
            <v>Edward</v>
          </cell>
          <cell r="U494" t="str">
            <v>Rankus</v>
          </cell>
          <cell r="V494" t="str">
            <v>CULTURE, GENDER</v>
          </cell>
          <cell r="W494" t="str">
            <v>Introduction to Gender and Communication</v>
          </cell>
          <cell r="X494" t="str">
            <v>INTRO GENDER COMMUNICAT</v>
          </cell>
          <cell r="Y494" t="str">
            <v>Examines multiple relationships among gender, communication and culture. Explores how communication creates gender and shapes relationships and how communication reflects, sustains, and alters cultural views of gender.</v>
          </cell>
        </row>
        <row r="495">
          <cell r="C495" t="str">
            <v>COMM224</v>
          </cell>
          <cell r="D495" t="str">
            <v>COMM</v>
          </cell>
          <cell r="E495">
            <v>224</v>
          </cell>
          <cell r="F495" t="str">
            <v>INTRO GENDER COMMUNICAT</v>
          </cell>
          <cell r="H495">
            <v>2192</v>
          </cell>
          <cell r="I495">
            <v>1</v>
          </cell>
          <cell r="J495" t="str">
            <v>Lecture</v>
          </cell>
          <cell r="K495">
            <v>181</v>
          </cell>
          <cell r="L495">
            <v>4</v>
          </cell>
          <cell r="O495" t="str">
            <v xml:space="preserve">M </v>
          </cell>
          <cell r="P495" t="str">
            <v>UGRD</v>
          </cell>
          <cell r="S495">
            <v>730030626</v>
          </cell>
          <cell r="T495" t="str">
            <v>Zachary</v>
          </cell>
          <cell r="U495" t="str">
            <v>Parker</v>
          </cell>
          <cell r="V495" t="str">
            <v>CULTURE, GENDER</v>
          </cell>
          <cell r="W495" t="str">
            <v>Introduction to Gender and Communication</v>
          </cell>
          <cell r="X495" t="str">
            <v>INTRO GENDER COMMUNICAT</v>
          </cell>
          <cell r="Y495" t="str">
            <v>Examines multiple relationships among gender, communication and culture. Explores how communication creates gender and shapes relationships and how communication reflects, sustains, and alters cultural views of gender.</v>
          </cell>
        </row>
        <row r="496">
          <cell r="C496" t="str">
            <v>COMM224</v>
          </cell>
          <cell r="D496" t="str">
            <v>COMM</v>
          </cell>
          <cell r="E496">
            <v>224</v>
          </cell>
          <cell r="F496" t="str">
            <v>INTRO GENDER COMMUNICAT</v>
          </cell>
          <cell r="H496">
            <v>2192</v>
          </cell>
          <cell r="I496">
            <v>1</v>
          </cell>
          <cell r="J496" t="str">
            <v>Lecture</v>
          </cell>
          <cell r="K496">
            <v>181</v>
          </cell>
          <cell r="L496">
            <v>4</v>
          </cell>
          <cell r="O496" t="str">
            <v>M 2</v>
          </cell>
          <cell r="P496" t="str">
            <v>UGRD</v>
          </cell>
          <cell r="S496">
            <v>720276527</v>
          </cell>
          <cell r="T496" t="str">
            <v>Kumarini</v>
          </cell>
          <cell r="U496" t="str">
            <v>Silva</v>
          </cell>
          <cell r="V496" t="str">
            <v>CULTURE, GENDER</v>
          </cell>
          <cell r="W496" t="str">
            <v>Introduction to Gender and Communication</v>
          </cell>
          <cell r="X496" t="str">
            <v>INTRO GENDER COMMUNICAT</v>
          </cell>
          <cell r="Y496" t="str">
            <v>Examines multiple relationships among gender, communication and culture. Explores how communication creates gender and shapes relationships and how communication reflects, sustains, and alters cultural views of gender.</v>
          </cell>
        </row>
        <row r="497">
          <cell r="C497" t="str">
            <v>COMM224</v>
          </cell>
          <cell r="D497" t="str">
            <v>COMM</v>
          </cell>
          <cell r="E497">
            <v>224</v>
          </cell>
          <cell r="F497" t="str">
            <v>INTRO GENDER COMMUNICAT</v>
          </cell>
          <cell r="H497">
            <v>2189</v>
          </cell>
          <cell r="I497">
            <v>1</v>
          </cell>
          <cell r="J497" t="str">
            <v>Lecture</v>
          </cell>
          <cell r="K497">
            <v>22</v>
          </cell>
          <cell r="L497">
            <v>1</v>
          </cell>
          <cell r="O497" t="str">
            <v>M 2</v>
          </cell>
          <cell r="P497" t="str">
            <v>UGRD</v>
          </cell>
          <cell r="S497">
            <v>720087059</v>
          </cell>
          <cell r="T497" t="str">
            <v>Ashley</v>
          </cell>
          <cell r="U497" t="str">
            <v>Mattheis</v>
          </cell>
          <cell r="V497" t="str">
            <v>CULTURE, GENDER</v>
          </cell>
          <cell r="W497" t="str">
            <v>Introduction to Gender and Communication</v>
          </cell>
          <cell r="X497" t="str">
            <v>INTRO GENDER COMMUNICAT</v>
          </cell>
          <cell r="Y497" t="str">
            <v>Examines multiple relationships among gender, communication and culture. Explores how communication creates gender and shapes relationships and how communication reflects, sustains, and alters cultural views of gender.</v>
          </cell>
        </row>
        <row r="498">
          <cell r="C498" t="str">
            <v>COMM224</v>
          </cell>
          <cell r="D498" t="str">
            <v>COMM</v>
          </cell>
          <cell r="E498">
            <v>224</v>
          </cell>
          <cell r="F498" t="str">
            <v>INTRO GENDER COMMUNICAT</v>
          </cell>
          <cell r="H498">
            <v>2182</v>
          </cell>
          <cell r="I498">
            <v>1</v>
          </cell>
          <cell r="J498" t="str">
            <v>Lecture</v>
          </cell>
          <cell r="K498">
            <v>23</v>
          </cell>
          <cell r="L498">
            <v>1</v>
          </cell>
          <cell r="O498" t="str">
            <v>M 2</v>
          </cell>
          <cell r="P498" t="str">
            <v>UGRD</v>
          </cell>
          <cell r="S498">
            <v>720087059</v>
          </cell>
          <cell r="T498" t="str">
            <v>Ashley</v>
          </cell>
          <cell r="U498" t="str">
            <v>Mattheis</v>
          </cell>
          <cell r="V498" t="str">
            <v>CULTURE, GENDER</v>
          </cell>
          <cell r="W498" t="str">
            <v>Introduction to Gender and Communication</v>
          </cell>
          <cell r="X498" t="str">
            <v>INTRO GENDER COMMUNICAT</v>
          </cell>
          <cell r="Y498" t="str">
            <v>Examines multiple relationships among gender, communication and culture. Explores how communication creates gender and shapes relationships and how communication reflects, sustains, and alters cultural views of gender.</v>
          </cell>
        </row>
        <row r="499">
          <cell r="C499" t="str">
            <v>COMM224</v>
          </cell>
          <cell r="D499" t="str">
            <v>COMM</v>
          </cell>
          <cell r="E499">
            <v>224</v>
          </cell>
          <cell r="F499" t="str">
            <v>INTRO GENDER COMMUNICAT</v>
          </cell>
          <cell r="H499">
            <v>2179</v>
          </cell>
          <cell r="I499">
            <v>1</v>
          </cell>
          <cell r="J499" t="str">
            <v>Lecture</v>
          </cell>
          <cell r="K499">
            <v>20</v>
          </cell>
          <cell r="L499">
            <v>3</v>
          </cell>
          <cell r="O499" t="str">
            <v xml:space="preserve">M </v>
          </cell>
          <cell r="P499" t="str">
            <v>UGRD</v>
          </cell>
          <cell r="S499">
            <v>720484501</v>
          </cell>
          <cell r="T499" t="str">
            <v>Megan</v>
          </cell>
          <cell r="U499" t="str">
            <v>Wood</v>
          </cell>
          <cell r="V499" t="str">
            <v>CULTURE, GENDER</v>
          </cell>
          <cell r="W499" t="str">
            <v>Introduction to Gender and Communication</v>
          </cell>
          <cell r="X499" t="str">
            <v>INTRO GENDER COMMUNICAT</v>
          </cell>
          <cell r="Y499" t="str">
            <v>Examines multiple relationships among gender, communication and culture. Explores how communication creates gender and shapes relationships and how communication reflects, sustains, and alters cultural views of gender.</v>
          </cell>
        </row>
        <row r="500">
          <cell r="C500" t="str">
            <v>COMM224</v>
          </cell>
          <cell r="D500" t="str">
            <v>COMM</v>
          </cell>
          <cell r="E500">
            <v>224</v>
          </cell>
          <cell r="F500" t="str">
            <v>INTRO GENDER COMMUNICAT</v>
          </cell>
          <cell r="H500">
            <v>2179</v>
          </cell>
          <cell r="I500">
            <v>1</v>
          </cell>
          <cell r="J500" t="str">
            <v>Lecture</v>
          </cell>
          <cell r="K500">
            <v>20</v>
          </cell>
          <cell r="L500">
            <v>3</v>
          </cell>
          <cell r="O500" t="str">
            <v xml:space="preserve">M </v>
          </cell>
          <cell r="P500" t="str">
            <v>UGRD</v>
          </cell>
          <cell r="S500">
            <v>720484501</v>
          </cell>
          <cell r="T500" t="str">
            <v>Megan</v>
          </cell>
          <cell r="U500" t="str">
            <v>Wood</v>
          </cell>
          <cell r="V500" t="str">
            <v>CULTURE, GENDER</v>
          </cell>
          <cell r="W500" t="str">
            <v>Introduction to Gender and Communication</v>
          </cell>
          <cell r="X500" t="str">
            <v>INTRO GENDER COMMUNICAT</v>
          </cell>
          <cell r="Y500" t="str">
            <v>Examines multiple relationships among gender, communication and culture. Explores how communication creates gender and shapes relationships and how communication reflects, sustains, and alters cultural views of gender.</v>
          </cell>
        </row>
        <row r="501">
          <cell r="C501" t="str">
            <v>COMM224</v>
          </cell>
          <cell r="D501" t="str">
            <v>COMM</v>
          </cell>
          <cell r="E501">
            <v>224</v>
          </cell>
          <cell r="F501" t="str">
            <v>INTRO GENDER COMMUNICAT</v>
          </cell>
          <cell r="H501">
            <v>2179</v>
          </cell>
          <cell r="I501">
            <v>1</v>
          </cell>
          <cell r="J501" t="str">
            <v>Lecture</v>
          </cell>
          <cell r="K501">
            <v>20</v>
          </cell>
          <cell r="L501">
            <v>3</v>
          </cell>
          <cell r="O501" t="str">
            <v xml:space="preserve">M </v>
          </cell>
          <cell r="P501" t="str">
            <v>UGRD</v>
          </cell>
          <cell r="S501">
            <v>720484501</v>
          </cell>
          <cell r="T501" t="str">
            <v>Megan</v>
          </cell>
          <cell r="U501" t="str">
            <v>Wood</v>
          </cell>
          <cell r="V501" t="str">
            <v>CULTURE, GENDER</v>
          </cell>
          <cell r="W501" t="str">
            <v>Introduction to Gender and Communication</v>
          </cell>
          <cell r="X501" t="str">
            <v>INTRO GENDER COMMUNICAT</v>
          </cell>
          <cell r="Y501" t="str">
            <v>Examines multiple relationships among gender, communication and culture. Explores how communication creates gender and shapes relationships and how communication reflects, sustains, and alters cultural views of gender.</v>
          </cell>
        </row>
        <row r="502">
          <cell r="C502" t="str">
            <v>COMM224</v>
          </cell>
          <cell r="D502" t="str">
            <v>COMM</v>
          </cell>
          <cell r="E502">
            <v>224</v>
          </cell>
          <cell r="F502" t="str">
            <v>INTRO GENDER COMMUNICAT</v>
          </cell>
          <cell r="H502">
            <v>2179</v>
          </cell>
          <cell r="I502">
            <v>1</v>
          </cell>
          <cell r="J502" t="str">
            <v>Lecture</v>
          </cell>
          <cell r="K502">
            <v>58</v>
          </cell>
          <cell r="L502">
            <v>3</v>
          </cell>
          <cell r="O502" t="str">
            <v>M 2</v>
          </cell>
          <cell r="P502" t="str">
            <v>UGRD</v>
          </cell>
          <cell r="S502">
            <v>720276527</v>
          </cell>
          <cell r="T502" t="str">
            <v>Kumarini</v>
          </cell>
          <cell r="U502" t="str">
            <v>Silva</v>
          </cell>
          <cell r="V502" t="str">
            <v>CULTURE, GENDER</v>
          </cell>
          <cell r="W502" t="str">
            <v>Introduction to Gender and Communication</v>
          </cell>
          <cell r="X502" t="str">
            <v>INTRO GENDER COMMUNICAT</v>
          </cell>
          <cell r="Y502" t="str">
            <v>Examines multiple relationships among gender, communication and culture. Explores how communication creates gender and shapes relationships and how communication reflects, sustains, and alters cultural views of gender.</v>
          </cell>
        </row>
        <row r="503">
          <cell r="C503" t="str">
            <v>COMM224</v>
          </cell>
          <cell r="D503" t="str">
            <v>COMM</v>
          </cell>
          <cell r="E503">
            <v>224</v>
          </cell>
          <cell r="F503" t="str">
            <v>INTRO GENDER COMMUNICAT</v>
          </cell>
          <cell r="H503">
            <v>2174</v>
          </cell>
          <cell r="I503">
            <v>1</v>
          </cell>
          <cell r="J503" t="str">
            <v>Lecture</v>
          </cell>
          <cell r="K503">
            <v>12</v>
          </cell>
          <cell r="L503">
            <v>1</v>
          </cell>
          <cell r="O503" t="str">
            <v>M 2</v>
          </cell>
          <cell r="P503" t="str">
            <v>UGRD</v>
          </cell>
          <cell r="S503">
            <v>700692769</v>
          </cell>
          <cell r="T503" t="str">
            <v>Melissa</v>
          </cell>
          <cell r="U503" t="str">
            <v>Kimathi</v>
          </cell>
          <cell r="V503" t="str">
            <v>CULTURE, GENDER</v>
          </cell>
          <cell r="W503" t="str">
            <v>Introduction to Gender and Communication</v>
          </cell>
          <cell r="X503" t="str">
            <v>INTRO GENDER COMMUNICAT</v>
          </cell>
          <cell r="Y503" t="str">
            <v>Examines multiple relationships among gender, communication and culture. Explores how communication creates gender and shapes relationships and how communication reflects, sustains, and alters cultural views of gender.</v>
          </cell>
        </row>
        <row r="504">
          <cell r="C504" t="str">
            <v>COMM224</v>
          </cell>
          <cell r="D504" t="str">
            <v>COMM</v>
          </cell>
          <cell r="E504">
            <v>224</v>
          </cell>
          <cell r="F504" t="str">
            <v>INTRO GENDER COMMUNICAT</v>
          </cell>
          <cell r="H504">
            <v>2172</v>
          </cell>
          <cell r="I504">
            <v>1</v>
          </cell>
          <cell r="J504" t="str">
            <v>Lecture</v>
          </cell>
          <cell r="K504">
            <v>19</v>
          </cell>
          <cell r="L504">
            <v>3</v>
          </cell>
          <cell r="O504" t="str">
            <v>M 2</v>
          </cell>
          <cell r="P504" t="str">
            <v>UGRD</v>
          </cell>
          <cell r="S504">
            <v>714652423</v>
          </cell>
          <cell r="T504" t="str">
            <v>Grover</v>
          </cell>
          <cell r="U504" t="str">
            <v>Wehman-Brown</v>
          </cell>
          <cell r="V504" t="str">
            <v>CULTURE, GENDER</v>
          </cell>
          <cell r="W504" t="str">
            <v>Introduction to Gender and Communication</v>
          </cell>
          <cell r="X504" t="str">
            <v>INTRO GENDER COMMUNICAT</v>
          </cell>
          <cell r="Y504" t="str">
            <v>Examines multiple relationships among gender, communication and culture. Explores how communication creates gender and shapes relationships and how communication reflects, sustains, and alters cultural views of gender.</v>
          </cell>
        </row>
        <row r="505">
          <cell r="C505" t="str">
            <v>COMM224</v>
          </cell>
          <cell r="D505" t="str">
            <v>COMM</v>
          </cell>
          <cell r="E505">
            <v>224</v>
          </cell>
          <cell r="F505" t="str">
            <v>INTRO GENDER COMMUNICAT</v>
          </cell>
          <cell r="H505">
            <v>2172</v>
          </cell>
          <cell r="I505">
            <v>1</v>
          </cell>
          <cell r="J505" t="str">
            <v>Lecture</v>
          </cell>
          <cell r="K505">
            <v>19</v>
          </cell>
          <cell r="L505">
            <v>3</v>
          </cell>
          <cell r="O505" t="str">
            <v>M 2</v>
          </cell>
          <cell r="P505" t="str">
            <v>UGRD</v>
          </cell>
          <cell r="S505">
            <v>714652423</v>
          </cell>
          <cell r="T505" t="str">
            <v>Grover</v>
          </cell>
          <cell r="U505" t="str">
            <v>Wehman-Brown</v>
          </cell>
          <cell r="V505" t="str">
            <v>CULTURE, GENDER</v>
          </cell>
          <cell r="W505" t="str">
            <v>Introduction to Gender and Communication</v>
          </cell>
          <cell r="X505" t="str">
            <v>INTRO GENDER COMMUNICAT</v>
          </cell>
          <cell r="Y505" t="str">
            <v>Examines multiple relationships among gender, communication and culture. Explores how communication creates gender and shapes relationships and how communication reflects, sustains, and alters cultural views of gender.</v>
          </cell>
        </row>
        <row r="506">
          <cell r="C506" t="str">
            <v>COMM224</v>
          </cell>
          <cell r="D506" t="str">
            <v>COMM</v>
          </cell>
          <cell r="E506">
            <v>224</v>
          </cell>
          <cell r="F506" t="str">
            <v>INTRO GENDER COMMUNICAT</v>
          </cell>
          <cell r="H506">
            <v>2172</v>
          </cell>
          <cell r="I506">
            <v>1</v>
          </cell>
          <cell r="J506" t="str">
            <v>Lecture</v>
          </cell>
          <cell r="K506">
            <v>19</v>
          </cell>
          <cell r="L506">
            <v>3</v>
          </cell>
          <cell r="O506" t="str">
            <v>M 2</v>
          </cell>
          <cell r="P506" t="str">
            <v>UGRD</v>
          </cell>
          <cell r="S506">
            <v>714652423</v>
          </cell>
          <cell r="T506" t="str">
            <v>Grover</v>
          </cell>
          <cell r="U506" t="str">
            <v>Wehman-Brown</v>
          </cell>
          <cell r="V506" t="str">
            <v>CULTURE, GENDER</v>
          </cell>
          <cell r="W506" t="str">
            <v>Introduction to Gender and Communication</v>
          </cell>
          <cell r="X506" t="str">
            <v>INTRO GENDER COMMUNICAT</v>
          </cell>
          <cell r="Y506" t="str">
            <v>Examines multiple relationships among gender, communication and culture. Explores how communication creates gender and shapes relationships and how communication reflects, sustains, and alters cultural views of gender.</v>
          </cell>
        </row>
        <row r="507">
          <cell r="C507" t="str">
            <v>COMM224</v>
          </cell>
          <cell r="D507" t="str">
            <v>COMM</v>
          </cell>
          <cell r="E507">
            <v>224</v>
          </cell>
          <cell r="F507" t="str">
            <v>INTRO GENDER COMMUNICAT</v>
          </cell>
          <cell r="H507">
            <v>2172</v>
          </cell>
          <cell r="I507">
            <v>1</v>
          </cell>
          <cell r="J507" t="str">
            <v>Lecture</v>
          </cell>
          <cell r="K507">
            <v>19</v>
          </cell>
          <cell r="L507">
            <v>1</v>
          </cell>
          <cell r="O507" t="str">
            <v>M 2</v>
          </cell>
          <cell r="P507" t="str">
            <v>UGRD</v>
          </cell>
          <cell r="S507">
            <v>700692769</v>
          </cell>
          <cell r="T507" t="str">
            <v>Melissa</v>
          </cell>
          <cell r="U507" t="str">
            <v>Kimathi</v>
          </cell>
          <cell r="V507" t="str">
            <v>CULTURE, GENDER</v>
          </cell>
          <cell r="W507" t="str">
            <v>Introduction to Gender and Communication</v>
          </cell>
          <cell r="X507" t="str">
            <v>INTRO GENDER COMMUNICAT</v>
          </cell>
          <cell r="Y507" t="str">
            <v>Examines multiple relationships among gender, communication and culture. Explores how communication creates gender and shapes relationships and how communication reflects, sustains, and alters cultural views of gender.</v>
          </cell>
        </row>
        <row r="508">
          <cell r="C508" t="str">
            <v>COMM224</v>
          </cell>
          <cell r="D508" t="str">
            <v>COMM</v>
          </cell>
          <cell r="E508">
            <v>224</v>
          </cell>
          <cell r="F508" t="str">
            <v>INTRO GENDER COMMUNICAT</v>
          </cell>
          <cell r="H508">
            <v>2169</v>
          </cell>
          <cell r="I508">
            <v>1</v>
          </cell>
          <cell r="J508" t="str">
            <v>Lecture</v>
          </cell>
          <cell r="K508">
            <v>18</v>
          </cell>
          <cell r="L508">
            <v>3</v>
          </cell>
          <cell r="O508" t="str">
            <v>M 2</v>
          </cell>
          <cell r="P508" t="str">
            <v>UGRD</v>
          </cell>
          <cell r="S508">
            <v>714652423</v>
          </cell>
          <cell r="T508" t="str">
            <v>Grover</v>
          </cell>
          <cell r="U508" t="str">
            <v>Wehman-Brown</v>
          </cell>
          <cell r="V508" t="str">
            <v>CULTURE, GENDER</v>
          </cell>
          <cell r="W508" t="str">
            <v>Introduction to Gender and Communication</v>
          </cell>
          <cell r="X508" t="str">
            <v>INTRO GENDER COMMUNICAT</v>
          </cell>
          <cell r="Y508" t="str">
            <v>Examines multiple relationships among gender, communication and culture. Explores how communication creates gender and shapes relationships and how communication reflects, sustains, and alters cultural views of gender.</v>
          </cell>
        </row>
        <row r="509">
          <cell r="C509" t="str">
            <v>COMM224</v>
          </cell>
          <cell r="D509" t="str">
            <v>COMM</v>
          </cell>
          <cell r="E509">
            <v>224</v>
          </cell>
          <cell r="F509" t="str">
            <v>INTRO GENDER COMMUNICAT</v>
          </cell>
          <cell r="H509">
            <v>2169</v>
          </cell>
          <cell r="I509">
            <v>1</v>
          </cell>
          <cell r="J509" t="str">
            <v>Lecture</v>
          </cell>
          <cell r="K509">
            <v>18</v>
          </cell>
          <cell r="L509">
            <v>3</v>
          </cell>
          <cell r="O509" t="str">
            <v>M 2</v>
          </cell>
          <cell r="P509" t="str">
            <v>UGRD</v>
          </cell>
          <cell r="S509">
            <v>714652423</v>
          </cell>
          <cell r="T509" t="str">
            <v>Grover</v>
          </cell>
          <cell r="U509" t="str">
            <v>Wehman-Brown</v>
          </cell>
          <cell r="V509" t="str">
            <v>CULTURE, GENDER</v>
          </cell>
          <cell r="W509" t="str">
            <v>Introduction to Gender and Communication</v>
          </cell>
          <cell r="X509" t="str">
            <v>INTRO GENDER COMMUNICAT</v>
          </cell>
          <cell r="Y509" t="str">
            <v>Examines multiple relationships among gender, communication and culture. Explores how communication creates gender and shapes relationships and how communication reflects, sustains, and alters cultural views of gender.</v>
          </cell>
        </row>
        <row r="510">
          <cell r="C510" t="str">
            <v>COMM224</v>
          </cell>
          <cell r="D510" t="str">
            <v>COMM</v>
          </cell>
          <cell r="E510">
            <v>224</v>
          </cell>
          <cell r="F510" t="str">
            <v>INTRO GENDER COMMUNICAT</v>
          </cell>
          <cell r="H510">
            <v>2169</v>
          </cell>
          <cell r="I510">
            <v>1</v>
          </cell>
          <cell r="J510" t="str">
            <v>Lecture</v>
          </cell>
          <cell r="K510">
            <v>18</v>
          </cell>
          <cell r="L510">
            <v>3</v>
          </cell>
          <cell r="O510" t="str">
            <v>M 2</v>
          </cell>
          <cell r="P510" t="str">
            <v>UGRD</v>
          </cell>
          <cell r="S510">
            <v>714652423</v>
          </cell>
          <cell r="T510" t="str">
            <v>Grover</v>
          </cell>
          <cell r="U510" t="str">
            <v>Wehman-Brown</v>
          </cell>
          <cell r="V510" t="str">
            <v>CULTURE, GENDER</v>
          </cell>
          <cell r="W510" t="str">
            <v>Introduction to Gender and Communication</v>
          </cell>
          <cell r="X510" t="str">
            <v>INTRO GENDER COMMUNICAT</v>
          </cell>
          <cell r="Y510" t="str">
            <v>Examines multiple relationships among gender, communication and culture. Explores how communication creates gender and shapes relationships and how communication reflects, sustains, and alters cultural views of gender.</v>
          </cell>
        </row>
        <row r="511">
          <cell r="C511" t="str">
            <v>COMM224</v>
          </cell>
          <cell r="D511" t="str">
            <v>COMM</v>
          </cell>
          <cell r="E511">
            <v>224</v>
          </cell>
          <cell r="F511" t="str">
            <v>INTRO GENDER COMMUNICAT</v>
          </cell>
          <cell r="H511">
            <v>2169</v>
          </cell>
          <cell r="I511">
            <v>1</v>
          </cell>
          <cell r="J511" t="str">
            <v>Lecture</v>
          </cell>
          <cell r="K511">
            <v>150</v>
          </cell>
          <cell r="L511">
            <v>6</v>
          </cell>
          <cell r="O511" t="str">
            <v>M 2</v>
          </cell>
          <cell r="P511" t="str">
            <v>UGRD</v>
          </cell>
          <cell r="S511">
            <v>720276527</v>
          </cell>
          <cell r="T511" t="str">
            <v>Kumarini</v>
          </cell>
          <cell r="U511" t="str">
            <v>Silva</v>
          </cell>
          <cell r="V511" t="str">
            <v>CULTURE, GENDER</v>
          </cell>
          <cell r="W511" t="str">
            <v>Introduction to Gender and Communication</v>
          </cell>
          <cell r="X511" t="str">
            <v>INTRO GENDER COMMUNICAT</v>
          </cell>
          <cell r="Y511" t="str">
            <v>Examines multiple relationships among gender, communication and culture. Explores how communication creates gender and shapes relationships and how communication reflects, sustains, and alters cultural views of gender.</v>
          </cell>
        </row>
        <row r="512">
          <cell r="C512" t="str">
            <v>COMM224</v>
          </cell>
          <cell r="D512" t="str">
            <v>COMM</v>
          </cell>
          <cell r="E512">
            <v>224</v>
          </cell>
          <cell r="F512" t="str">
            <v>INTRO GENDER COMMUNICAT</v>
          </cell>
          <cell r="H512">
            <v>2169</v>
          </cell>
          <cell r="I512">
            <v>1</v>
          </cell>
          <cell r="J512" t="str">
            <v>Lecture</v>
          </cell>
          <cell r="K512">
            <v>150</v>
          </cell>
          <cell r="L512">
            <v>6</v>
          </cell>
          <cell r="O512" t="str">
            <v xml:space="preserve">M 2 </v>
          </cell>
          <cell r="P512" t="str">
            <v>UGRD</v>
          </cell>
          <cell r="S512">
            <v>714930530</v>
          </cell>
          <cell r="T512" t="str">
            <v>Jonathan</v>
          </cell>
          <cell r="U512" t="str">
            <v>Foland</v>
          </cell>
          <cell r="V512" t="str">
            <v>CULTURE, GENDER</v>
          </cell>
          <cell r="W512" t="str">
            <v>Introduction to Gender and Communication</v>
          </cell>
          <cell r="X512" t="str">
            <v>INTRO GENDER COMMUNICAT</v>
          </cell>
          <cell r="Y512" t="str">
            <v>Examines multiple relationships among gender, communication and culture. Explores how communication creates gender and shapes relationships and how communication reflects, sustains, and alters cultural views of gender.</v>
          </cell>
        </row>
        <row r="513">
          <cell r="C513" t="str">
            <v>COMM224</v>
          </cell>
          <cell r="D513" t="str">
            <v>COMM</v>
          </cell>
          <cell r="E513">
            <v>224</v>
          </cell>
          <cell r="F513" t="str">
            <v>INTRO GENDER COMMUNICAT</v>
          </cell>
          <cell r="H513">
            <v>2169</v>
          </cell>
          <cell r="I513">
            <v>1</v>
          </cell>
          <cell r="J513" t="str">
            <v>Lecture</v>
          </cell>
          <cell r="K513">
            <v>150</v>
          </cell>
          <cell r="L513">
            <v>6</v>
          </cell>
          <cell r="O513" t="str">
            <v>M 2</v>
          </cell>
          <cell r="P513" t="str">
            <v>UGRD</v>
          </cell>
          <cell r="S513">
            <v>720217319</v>
          </cell>
          <cell r="T513" t="str">
            <v>Alicia</v>
          </cell>
          <cell r="U513" t="str">
            <v>Edwards</v>
          </cell>
          <cell r="V513" t="str">
            <v>CULTURE, GENDER</v>
          </cell>
          <cell r="W513" t="str">
            <v>Introduction to Gender and Communication</v>
          </cell>
          <cell r="X513" t="str">
            <v>INTRO GENDER COMMUNICAT</v>
          </cell>
          <cell r="Y513" t="str">
            <v>Examines multiple relationships among gender, communication and culture. Explores how communication creates gender and shapes relationships and how communication reflects, sustains, and alters cultural views of gender.</v>
          </cell>
        </row>
        <row r="514">
          <cell r="C514" t="str">
            <v>COMM260</v>
          </cell>
          <cell r="D514" t="str">
            <v>COMM</v>
          </cell>
          <cell r="E514">
            <v>260</v>
          </cell>
          <cell r="F514" t="str">
            <v>INT TO PERF AND SOC CHAN</v>
          </cell>
          <cell r="H514">
            <v>2192</v>
          </cell>
          <cell r="I514">
            <v>1</v>
          </cell>
          <cell r="J514" t="str">
            <v>Lecture</v>
          </cell>
          <cell r="K514">
            <v>16</v>
          </cell>
          <cell r="L514">
            <v>1</v>
          </cell>
          <cell r="O514" t="str">
            <v>M 2</v>
          </cell>
          <cell r="P514" t="str">
            <v>UGRD</v>
          </cell>
          <cell r="S514">
            <v>730180872</v>
          </cell>
          <cell r="T514" t="str">
            <v>Jessica</v>
          </cell>
          <cell r="U514" t="str">
            <v>Noe</v>
          </cell>
          <cell r="V514" t="str">
            <v>CHANGE, SOCIAL</v>
          </cell>
          <cell r="W514" t="str">
            <v>Introduction to Performance and Social Change</v>
          </cell>
          <cell r="X514" t="str">
            <v>INT TO PERF AND SOC CHAN</v>
          </cell>
          <cell r="Y514" t="str">
            <v>This course addresses the relationship between performance and power, focusing on topics concerned with the potential for performance to contribute to social change.</v>
          </cell>
        </row>
        <row r="515">
          <cell r="C515" t="str">
            <v>COMM260</v>
          </cell>
          <cell r="D515" t="str">
            <v>COMM</v>
          </cell>
          <cell r="E515">
            <v>260</v>
          </cell>
          <cell r="F515" t="str">
            <v>INT TO PERF AND SOC CHAN</v>
          </cell>
          <cell r="H515">
            <v>2189</v>
          </cell>
          <cell r="I515">
            <v>1</v>
          </cell>
          <cell r="J515" t="str">
            <v>Lecture</v>
          </cell>
          <cell r="K515">
            <v>20</v>
          </cell>
          <cell r="L515">
            <v>1</v>
          </cell>
          <cell r="O515" t="str">
            <v>M 2</v>
          </cell>
          <cell r="P515" t="str">
            <v>UGRD</v>
          </cell>
          <cell r="S515">
            <v>730105548</v>
          </cell>
          <cell r="T515" t="str">
            <v>Daniel</v>
          </cell>
          <cell r="U515" t="str">
            <v>Dilliplane</v>
          </cell>
          <cell r="V515" t="str">
            <v>CHANGE, SOCIAL</v>
          </cell>
          <cell r="W515" t="str">
            <v>Introduction to Performance and Social Change</v>
          </cell>
          <cell r="X515" t="str">
            <v>INT TO PERF AND SOC CHAN</v>
          </cell>
          <cell r="Y515" t="str">
            <v>This course addresses the relationship between performance and power, focusing on topics concerned with the potential for performance to contribute to social change.</v>
          </cell>
        </row>
        <row r="516">
          <cell r="C516" t="str">
            <v>COMM260</v>
          </cell>
          <cell r="D516" t="str">
            <v>COMM</v>
          </cell>
          <cell r="E516">
            <v>260</v>
          </cell>
          <cell r="F516" t="str">
            <v>INT TO PERF AND SOC CHAN</v>
          </cell>
          <cell r="H516">
            <v>2182</v>
          </cell>
          <cell r="I516">
            <v>1</v>
          </cell>
          <cell r="J516" t="str">
            <v>Lecture</v>
          </cell>
          <cell r="K516">
            <v>15</v>
          </cell>
          <cell r="L516">
            <v>1</v>
          </cell>
          <cell r="O516" t="str">
            <v>M 2</v>
          </cell>
          <cell r="P516" t="str">
            <v>UGRD</v>
          </cell>
          <cell r="S516">
            <v>720405929</v>
          </cell>
          <cell r="T516" t="str">
            <v>Susan</v>
          </cell>
          <cell r="U516" t="str">
            <v>Ryan</v>
          </cell>
          <cell r="V516" t="str">
            <v>CHANGE, SOCIAL</v>
          </cell>
          <cell r="W516" t="str">
            <v>Introduction to Performance and Social Change</v>
          </cell>
          <cell r="X516" t="str">
            <v>INT TO PERF AND SOC CHAN</v>
          </cell>
          <cell r="Y516" t="str">
            <v>This course addresses the relationship between performance and power, focusing on topics concerned with the potential for performance to contribute to social change.</v>
          </cell>
        </row>
        <row r="517">
          <cell r="C517" t="str">
            <v>COMM260</v>
          </cell>
          <cell r="D517" t="str">
            <v>COMM</v>
          </cell>
          <cell r="E517">
            <v>260</v>
          </cell>
          <cell r="F517" t="str">
            <v>INT TO PERF AND SOC CHAN</v>
          </cell>
          <cell r="H517">
            <v>2172</v>
          </cell>
          <cell r="I517">
            <v>1</v>
          </cell>
          <cell r="J517" t="str">
            <v>Lecture</v>
          </cell>
          <cell r="K517">
            <v>17</v>
          </cell>
          <cell r="L517">
            <v>1</v>
          </cell>
          <cell r="O517" t="str">
            <v>M 2</v>
          </cell>
          <cell r="P517" t="str">
            <v>UGRD</v>
          </cell>
          <cell r="S517">
            <v>720485741</v>
          </cell>
          <cell r="T517" t="str">
            <v>Ryan</v>
          </cell>
          <cell r="U517" t="str">
            <v>Brownlow</v>
          </cell>
          <cell r="V517" t="str">
            <v>CHANGE, SOCIAL</v>
          </cell>
          <cell r="W517" t="str">
            <v>Introduction to Performance and Social Change</v>
          </cell>
          <cell r="X517" t="str">
            <v>INT TO PERF AND SOC CHAN</v>
          </cell>
          <cell r="Y517" t="str">
            <v>This course addresses the relationship between performance and power, focusing on topics concerned with the potential for performance to contribute to social change.</v>
          </cell>
        </row>
        <row r="518">
          <cell r="C518" t="str">
            <v>COMM318</v>
          </cell>
          <cell r="D518" t="str">
            <v>COMM</v>
          </cell>
          <cell r="E518">
            <v>318</v>
          </cell>
          <cell r="F518" t="str">
            <v>CULTURAL DIVERSITY</v>
          </cell>
          <cell r="H518">
            <v>2193</v>
          </cell>
          <cell r="I518">
            <v>1</v>
          </cell>
          <cell r="J518" t="str">
            <v>Lecture</v>
          </cell>
          <cell r="K518">
            <v>12</v>
          </cell>
          <cell r="L518">
            <v>1</v>
          </cell>
          <cell r="O518" t="str">
            <v>M 2</v>
          </cell>
          <cell r="P518" t="str">
            <v>UGRD</v>
          </cell>
          <cell r="S518">
            <v>710408811</v>
          </cell>
          <cell r="T518" t="str">
            <v>Raphael</v>
          </cell>
          <cell r="U518" t="str">
            <v>Ginsberg</v>
          </cell>
          <cell r="V518" t="str">
            <v>CULTURE, DIVERSITY</v>
          </cell>
          <cell r="W518" t="str">
            <v>Cultural Diversity</v>
          </cell>
          <cell r="X518" t="str">
            <v>CULTURAL DIVERSITY</v>
          </cell>
          <cell r="Y518" t="str">
            <v>Introduction to basic paradigms of thinking about cultural difference, encouraging students to examine how these paradigms shape how we think, act, and imagine ourselves/others as members of diverse cultures.</v>
          </cell>
        </row>
        <row r="519">
          <cell r="C519" t="str">
            <v>COMM318</v>
          </cell>
          <cell r="D519" t="str">
            <v>COMM</v>
          </cell>
          <cell r="E519">
            <v>318</v>
          </cell>
          <cell r="F519" t="str">
            <v>CULTURAL DIVERSITY</v>
          </cell>
          <cell r="H519">
            <v>2192</v>
          </cell>
          <cell r="I519">
            <v>1</v>
          </cell>
          <cell r="J519" t="str">
            <v>Lecture</v>
          </cell>
          <cell r="K519">
            <v>18</v>
          </cell>
          <cell r="L519">
            <v>1</v>
          </cell>
          <cell r="O519" t="str">
            <v>M 2</v>
          </cell>
          <cell r="P519" t="str">
            <v>UGRD</v>
          </cell>
          <cell r="S519">
            <v>730029681</v>
          </cell>
          <cell r="T519" t="str">
            <v>Jing</v>
          </cell>
          <cell r="U519" t="str">
            <v>Jiang</v>
          </cell>
          <cell r="V519" t="str">
            <v>CULTURE, DIVERSITY</v>
          </cell>
          <cell r="W519" t="str">
            <v>Cultural Diversity</v>
          </cell>
          <cell r="X519" t="str">
            <v>CULTURAL DIVERSITY</v>
          </cell>
          <cell r="Y519" t="str">
            <v>Introduction to basic paradigms of thinking about cultural difference, encouraging students to examine how these paradigms shape how we think, act, and imagine ourselves/others as members of diverse cultures.</v>
          </cell>
        </row>
        <row r="520">
          <cell r="C520" t="str">
            <v>COMM318</v>
          </cell>
          <cell r="D520" t="str">
            <v>COMM</v>
          </cell>
          <cell r="E520">
            <v>318</v>
          </cell>
          <cell r="F520" t="str">
            <v>CULTURAL DIVERSITY</v>
          </cell>
          <cell r="H520">
            <v>2189</v>
          </cell>
          <cell r="I520">
            <v>1</v>
          </cell>
          <cell r="J520" t="str">
            <v>Lecture</v>
          </cell>
          <cell r="K520">
            <v>25</v>
          </cell>
          <cell r="L520">
            <v>3</v>
          </cell>
          <cell r="O520" t="str">
            <v>M 2</v>
          </cell>
          <cell r="P520" t="str">
            <v>UGRD</v>
          </cell>
          <cell r="S520">
            <v>720095892</v>
          </cell>
          <cell r="T520" t="str">
            <v>Ali</v>
          </cell>
          <cell r="U520" t="str">
            <v>Eshraghi</v>
          </cell>
          <cell r="V520" t="str">
            <v>CULTURE, DIVERSITY</v>
          </cell>
          <cell r="W520" t="str">
            <v>Cultural Diversity</v>
          </cell>
          <cell r="X520" t="str">
            <v>CULTURAL DIVERSITY</v>
          </cell>
          <cell r="Y520" t="str">
            <v>Introduction to basic paradigms of thinking about cultural difference, encouraging students to examine how these paradigms shape how we think, act, and imagine ourselves/others as members of diverse cultures.</v>
          </cell>
        </row>
        <row r="521">
          <cell r="C521" t="str">
            <v>COMM318</v>
          </cell>
          <cell r="D521" t="str">
            <v>COMM</v>
          </cell>
          <cell r="E521">
            <v>318</v>
          </cell>
          <cell r="F521" t="str">
            <v>CULTURAL DIVERSITY</v>
          </cell>
          <cell r="H521">
            <v>2189</v>
          </cell>
          <cell r="I521">
            <v>1</v>
          </cell>
          <cell r="J521" t="str">
            <v>Lecture</v>
          </cell>
          <cell r="K521">
            <v>18</v>
          </cell>
          <cell r="L521">
            <v>2</v>
          </cell>
          <cell r="O521" t="str">
            <v>M 2</v>
          </cell>
          <cell r="P521" t="str">
            <v>UGRD</v>
          </cell>
          <cell r="S521">
            <v>730029681</v>
          </cell>
          <cell r="T521" t="str">
            <v>Jing</v>
          </cell>
          <cell r="U521" t="str">
            <v>Jiang</v>
          </cell>
          <cell r="V521" t="str">
            <v>CULTURE, DIVERSITY</v>
          </cell>
          <cell r="W521" t="str">
            <v>Cultural Diversity</v>
          </cell>
          <cell r="X521" t="str">
            <v>CULTURAL DIVERSITY</v>
          </cell>
          <cell r="Y521" t="str">
            <v>Introduction to basic paradigms of thinking about cultural difference, encouraging students to examine how these paradigms shape how we think, act, and imagine ourselves/others as members of diverse cultures.</v>
          </cell>
        </row>
        <row r="522">
          <cell r="C522" t="str">
            <v>COMM318</v>
          </cell>
          <cell r="D522" t="str">
            <v>COMM</v>
          </cell>
          <cell r="E522">
            <v>318</v>
          </cell>
          <cell r="F522" t="str">
            <v>CULTURAL DIVERSITY</v>
          </cell>
          <cell r="H522">
            <v>2182</v>
          </cell>
          <cell r="I522">
            <v>1</v>
          </cell>
          <cell r="J522" t="str">
            <v>Lecture</v>
          </cell>
          <cell r="K522">
            <v>26</v>
          </cell>
          <cell r="L522">
            <v>1</v>
          </cell>
          <cell r="P522" t="str">
            <v>UGRD</v>
          </cell>
          <cell r="S522">
            <v>714426723</v>
          </cell>
          <cell r="T522" t="str">
            <v>Eric</v>
          </cell>
          <cell r="U522" t="str">
            <v>Sorensen</v>
          </cell>
          <cell r="V522" t="str">
            <v>CULTURE, DIVERSITY</v>
          </cell>
          <cell r="W522" t="str">
            <v>Cultural Diversity</v>
          </cell>
          <cell r="X522" t="str">
            <v>CULTURAL DIVERSITY</v>
          </cell>
          <cell r="Y522" t="str">
            <v>Introduction to basic paradigms of thinking about cultural difference, encouraging students to examine how these paradigms shape how we think, act, and imagine ourselves/others as members of diverse cultures.</v>
          </cell>
        </row>
        <row r="523">
          <cell r="C523" t="str">
            <v>COMM318</v>
          </cell>
          <cell r="D523" t="str">
            <v>COMM</v>
          </cell>
          <cell r="E523">
            <v>318</v>
          </cell>
          <cell r="F523" t="str">
            <v>CULTURAL DIVERSITY</v>
          </cell>
          <cell r="H523">
            <v>2179</v>
          </cell>
          <cell r="I523">
            <v>1</v>
          </cell>
          <cell r="J523" t="str">
            <v>Lecture</v>
          </cell>
          <cell r="K523">
            <v>23</v>
          </cell>
          <cell r="L523">
            <v>3</v>
          </cell>
          <cell r="O523" t="str">
            <v xml:space="preserve">M </v>
          </cell>
          <cell r="P523" t="str">
            <v>UGRD</v>
          </cell>
          <cell r="S523">
            <v>720095892</v>
          </cell>
          <cell r="T523" t="str">
            <v>Ali</v>
          </cell>
          <cell r="U523" t="str">
            <v>Eshraghi</v>
          </cell>
          <cell r="V523" t="str">
            <v>CULTURE, DIVERSITY</v>
          </cell>
          <cell r="W523" t="str">
            <v>Cultural Diversity</v>
          </cell>
          <cell r="X523" t="str">
            <v>CULTURAL DIVERSITY</v>
          </cell>
          <cell r="Y523" t="str">
            <v>Introduction to basic paradigms of thinking about cultural difference, encouraging students to examine how these paradigms shape how we think, act, and imagine ourselves/others as members of diverse cultures.</v>
          </cell>
        </row>
        <row r="524">
          <cell r="C524" t="str">
            <v>COMM318</v>
          </cell>
          <cell r="D524" t="str">
            <v>COMM</v>
          </cell>
          <cell r="E524">
            <v>318</v>
          </cell>
          <cell r="F524" t="str">
            <v>CULTURAL DIVERSITY</v>
          </cell>
          <cell r="H524">
            <v>2179</v>
          </cell>
          <cell r="I524">
            <v>1</v>
          </cell>
          <cell r="J524" t="str">
            <v>Lecture</v>
          </cell>
          <cell r="K524">
            <v>23</v>
          </cell>
          <cell r="L524">
            <v>3</v>
          </cell>
          <cell r="O524" t="str">
            <v xml:space="preserve">M </v>
          </cell>
          <cell r="P524" t="str">
            <v>UGRD</v>
          </cell>
          <cell r="S524">
            <v>720095892</v>
          </cell>
          <cell r="T524" t="str">
            <v>Ali</v>
          </cell>
          <cell r="U524" t="str">
            <v>Eshraghi</v>
          </cell>
          <cell r="V524" t="str">
            <v>CULTURE, DIVERSITY</v>
          </cell>
          <cell r="W524" t="str">
            <v>Cultural Diversity</v>
          </cell>
          <cell r="X524" t="str">
            <v>CULTURAL DIVERSITY</v>
          </cell>
          <cell r="Y524" t="str">
            <v>Introduction to basic paradigms of thinking about cultural difference, encouraging students to examine how these paradigms shape how we think, act, and imagine ourselves/others as members of diverse cultures.</v>
          </cell>
        </row>
        <row r="525">
          <cell r="C525" t="str">
            <v>COMM318</v>
          </cell>
          <cell r="D525" t="str">
            <v>COMM</v>
          </cell>
          <cell r="E525">
            <v>318</v>
          </cell>
          <cell r="F525" t="str">
            <v>CULTURAL DIVERSITY</v>
          </cell>
          <cell r="H525">
            <v>2179</v>
          </cell>
          <cell r="I525">
            <v>1</v>
          </cell>
          <cell r="J525" t="str">
            <v>Lecture</v>
          </cell>
          <cell r="K525">
            <v>23</v>
          </cell>
          <cell r="L525">
            <v>3</v>
          </cell>
          <cell r="O525" t="str">
            <v xml:space="preserve">M </v>
          </cell>
          <cell r="P525" t="str">
            <v>UGRD</v>
          </cell>
          <cell r="S525">
            <v>720095892</v>
          </cell>
          <cell r="T525" t="str">
            <v>Ali</v>
          </cell>
          <cell r="U525" t="str">
            <v>Eshraghi</v>
          </cell>
          <cell r="V525" t="str">
            <v>CULTURE, DIVERSITY</v>
          </cell>
          <cell r="W525" t="str">
            <v>Cultural Diversity</v>
          </cell>
          <cell r="X525" t="str">
            <v>CULTURAL DIVERSITY</v>
          </cell>
          <cell r="Y525" t="str">
            <v>Introduction to basic paradigms of thinking about cultural difference, encouraging students to examine how these paradigms shape how we think, act, and imagine ourselves/others as members of diverse cultures.</v>
          </cell>
        </row>
        <row r="526">
          <cell r="C526" t="str">
            <v>COMM318</v>
          </cell>
          <cell r="D526" t="str">
            <v>COMM</v>
          </cell>
          <cell r="E526">
            <v>318</v>
          </cell>
          <cell r="F526" t="str">
            <v>CULTURAL DIVERSITY</v>
          </cell>
          <cell r="H526">
            <v>2179</v>
          </cell>
          <cell r="I526">
            <v>1</v>
          </cell>
          <cell r="J526" t="str">
            <v>Lecture</v>
          </cell>
          <cell r="K526">
            <v>59</v>
          </cell>
          <cell r="L526">
            <v>2</v>
          </cell>
          <cell r="O526" t="str">
            <v>M 2</v>
          </cell>
          <cell r="P526" t="str">
            <v>UGRD</v>
          </cell>
          <cell r="S526">
            <v>720246286</v>
          </cell>
          <cell r="T526" t="str">
            <v>Bryanne</v>
          </cell>
          <cell r="U526" t="str">
            <v>Young</v>
          </cell>
          <cell r="V526" t="str">
            <v>CULTURE, DIVERSITY</v>
          </cell>
          <cell r="W526" t="str">
            <v>Cultural Diversity</v>
          </cell>
          <cell r="X526" t="str">
            <v>CULTURAL DIVERSITY</v>
          </cell>
          <cell r="Y526" t="str">
            <v>Introduction to basic paradigms of thinking about cultural difference, encouraging students to examine how these paradigms shape how we think, act, and imagine ourselves/others as members of diverse cultures.</v>
          </cell>
        </row>
        <row r="527">
          <cell r="C527" t="str">
            <v>COMM318</v>
          </cell>
          <cell r="D527" t="str">
            <v>COMM</v>
          </cell>
          <cell r="E527">
            <v>318</v>
          </cell>
          <cell r="F527" t="str">
            <v>CULTURAL DIVERSITY</v>
          </cell>
          <cell r="H527">
            <v>2179</v>
          </cell>
          <cell r="I527">
            <v>1</v>
          </cell>
          <cell r="J527" t="str">
            <v>Lecture</v>
          </cell>
          <cell r="K527">
            <v>59</v>
          </cell>
          <cell r="L527">
            <v>2</v>
          </cell>
          <cell r="O527" t="str">
            <v>M 2</v>
          </cell>
          <cell r="P527" t="str">
            <v>UGRD</v>
          </cell>
          <cell r="S527">
            <v>714426723</v>
          </cell>
          <cell r="T527" t="str">
            <v>Eric</v>
          </cell>
          <cell r="U527" t="str">
            <v>Sorensen</v>
          </cell>
          <cell r="V527" t="str">
            <v>CULTURE, DIVERSITY</v>
          </cell>
          <cell r="W527" t="str">
            <v>Cultural Diversity</v>
          </cell>
          <cell r="X527" t="str">
            <v>CULTURAL DIVERSITY</v>
          </cell>
          <cell r="Y527" t="str">
            <v>Introduction to basic paradigms of thinking about cultural difference, encouraging students to examine how these paradigms shape how we think, act, and imagine ourselves/others as members of diverse cultures.</v>
          </cell>
        </row>
        <row r="528">
          <cell r="C528" t="str">
            <v>COMM318</v>
          </cell>
          <cell r="D528" t="str">
            <v>COMM</v>
          </cell>
          <cell r="E528">
            <v>318</v>
          </cell>
          <cell r="F528" t="str">
            <v>CULTURAL DIVERSITY</v>
          </cell>
          <cell r="H528">
            <v>2172</v>
          </cell>
          <cell r="I528">
            <v>1</v>
          </cell>
          <cell r="J528" t="str">
            <v>Lecture</v>
          </cell>
          <cell r="K528">
            <v>5</v>
          </cell>
          <cell r="L528">
            <v>4</v>
          </cell>
          <cell r="O528" t="str">
            <v>M 2</v>
          </cell>
          <cell r="P528" t="str">
            <v>UGRD</v>
          </cell>
          <cell r="S528">
            <v>710408811</v>
          </cell>
          <cell r="T528" t="str">
            <v>Raphael</v>
          </cell>
          <cell r="U528" t="str">
            <v>Ginsberg</v>
          </cell>
          <cell r="V528" t="str">
            <v>CULTURE, DIVERSITY</v>
          </cell>
          <cell r="W528" t="str">
            <v>Cultural Diversity</v>
          </cell>
          <cell r="X528" t="str">
            <v>CULTURAL DIVERSITY</v>
          </cell>
          <cell r="Y528" t="str">
            <v>Introduction to basic paradigms of thinking about cultural difference, encouraging students to examine how these paradigms shape how we think, act, and imagine ourselves/others as members of diverse cultures.</v>
          </cell>
        </row>
        <row r="529">
          <cell r="C529" t="str">
            <v>COMM318</v>
          </cell>
          <cell r="D529" t="str">
            <v>COMM</v>
          </cell>
          <cell r="E529">
            <v>318</v>
          </cell>
          <cell r="F529" t="str">
            <v>CULTURAL DIVERSITY</v>
          </cell>
          <cell r="H529">
            <v>2172</v>
          </cell>
          <cell r="I529">
            <v>1</v>
          </cell>
          <cell r="J529" t="str">
            <v>Lecture</v>
          </cell>
          <cell r="K529">
            <v>21</v>
          </cell>
          <cell r="L529">
            <v>1</v>
          </cell>
          <cell r="P529" t="str">
            <v>UGRD</v>
          </cell>
          <cell r="S529">
            <v>720247528</v>
          </cell>
          <cell r="T529" t="str">
            <v>Amy</v>
          </cell>
          <cell r="U529" t="str">
            <v>Fallah</v>
          </cell>
          <cell r="V529" t="str">
            <v>CULTURE, DIVERSITY</v>
          </cell>
          <cell r="W529" t="str">
            <v>Cultural Diversity</v>
          </cell>
          <cell r="X529" t="str">
            <v>CULTURAL DIVERSITY</v>
          </cell>
          <cell r="Y529" t="str">
            <v>Introduction to basic paradigms of thinking about cultural difference, encouraging students to examine how these paradigms shape how we think, act, and imagine ourselves/others as members of diverse cultures.</v>
          </cell>
        </row>
        <row r="530">
          <cell r="C530" t="str">
            <v>COMM318</v>
          </cell>
          <cell r="D530" t="str">
            <v>COMM</v>
          </cell>
          <cell r="E530">
            <v>318</v>
          </cell>
          <cell r="F530" t="str">
            <v>CULTURAL DIVERSITY</v>
          </cell>
          <cell r="H530">
            <v>2169</v>
          </cell>
          <cell r="I530">
            <v>1</v>
          </cell>
          <cell r="J530" t="str">
            <v>Lecture</v>
          </cell>
          <cell r="K530">
            <v>26</v>
          </cell>
          <cell r="L530">
            <v>1</v>
          </cell>
          <cell r="O530" t="str">
            <v>M 2</v>
          </cell>
          <cell r="P530" t="str">
            <v>UGRD</v>
          </cell>
          <cell r="S530">
            <v>711234051</v>
          </cell>
          <cell r="T530" t="str">
            <v>Marie</v>
          </cell>
          <cell r="U530" t="str">
            <v>Garlock</v>
          </cell>
          <cell r="V530" t="str">
            <v>CULTURE, DIVERSITY</v>
          </cell>
          <cell r="W530" t="str">
            <v>Cultural Diversity</v>
          </cell>
          <cell r="X530" t="str">
            <v>CULTURAL DIVERSITY</v>
          </cell>
          <cell r="Y530" t="str">
            <v>Introduction to basic paradigms of thinking about cultural difference, encouraging students to examine how these paradigms shape how we think, act, and imagine ourselves/others as members of diverse cultures.</v>
          </cell>
        </row>
        <row r="531">
          <cell r="C531" t="str">
            <v>COMM355</v>
          </cell>
          <cell r="D531" t="str">
            <v>COMM</v>
          </cell>
          <cell r="E531">
            <v>355</v>
          </cell>
          <cell r="F531" t="str">
            <v>TERRORISM AND POL VIOL</v>
          </cell>
          <cell r="H531">
            <v>2179</v>
          </cell>
          <cell r="I531">
            <v>1</v>
          </cell>
          <cell r="J531" t="str">
            <v>Lecture</v>
          </cell>
          <cell r="K531">
            <v>74</v>
          </cell>
          <cell r="L531">
            <v>1</v>
          </cell>
          <cell r="P531" t="str">
            <v>UGRD</v>
          </cell>
          <cell r="S531">
            <v>702451111</v>
          </cell>
          <cell r="T531" t="str">
            <v>Corinne</v>
          </cell>
          <cell r="U531" t="str">
            <v>Dauber</v>
          </cell>
          <cell r="V531" t="str">
            <v>POLITICAL</v>
          </cell>
          <cell r="W531" t="str">
            <v>Terrorism and Political Violence</v>
          </cell>
          <cell r="X531" t="str">
            <v>TERRORISM AND POL VIOL</v>
          </cell>
          <cell r="Y531" t="str">
            <v>This course is a multi-disciplinary analysis of the phenomena of terrorism and political violence, their history, causes, the threat they pose, and what steps the United States can take in response.</v>
          </cell>
        </row>
        <row r="532">
          <cell r="C532" t="str">
            <v>COMM355</v>
          </cell>
          <cell r="D532" t="str">
            <v>COMM</v>
          </cell>
          <cell r="E532">
            <v>355</v>
          </cell>
          <cell r="F532" t="str">
            <v>TERRORISM AND POL VIOL</v>
          </cell>
          <cell r="H532">
            <v>2169</v>
          </cell>
          <cell r="I532">
            <v>1</v>
          </cell>
          <cell r="J532" t="str">
            <v>Lecture</v>
          </cell>
          <cell r="K532">
            <v>77</v>
          </cell>
          <cell r="L532">
            <v>1</v>
          </cell>
          <cell r="O532" t="str">
            <v xml:space="preserve">M 2 </v>
          </cell>
          <cell r="P532" t="str">
            <v>UGRD</v>
          </cell>
          <cell r="S532">
            <v>702451111</v>
          </cell>
          <cell r="T532" t="str">
            <v>Corinne</v>
          </cell>
          <cell r="U532" t="str">
            <v>Dauber</v>
          </cell>
          <cell r="V532" t="str">
            <v>POLITICAL</v>
          </cell>
          <cell r="W532" t="str">
            <v>Terrorism and Political Violence</v>
          </cell>
          <cell r="X532" t="str">
            <v>TERRORISM AND POL VIOL</v>
          </cell>
          <cell r="Y532" t="str">
            <v>This course is a multi-disciplinary analysis of the phenomena of terrorism and political violence, their history, causes, the threat they pose, and what steps the United States can take in response.</v>
          </cell>
        </row>
        <row r="533">
          <cell r="C533" t="str">
            <v>COMM372</v>
          </cell>
          <cell r="D533" t="str">
            <v>COMM</v>
          </cell>
          <cell r="E533">
            <v>372</v>
          </cell>
          <cell r="F533" t="str">
            <v>RHET SOC MOVEMENTS</v>
          </cell>
          <cell r="H533">
            <v>2192</v>
          </cell>
          <cell r="I533">
            <v>1</v>
          </cell>
          <cell r="J533" t="str">
            <v>Lecture</v>
          </cell>
          <cell r="K533">
            <v>15</v>
          </cell>
          <cell r="L533">
            <v>1</v>
          </cell>
          <cell r="O533" t="str">
            <v>M 2</v>
          </cell>
          <cell r="P533" t="str">
            <v>UGRD</v>
          </cell>
          <cell r="S533">
            <v>730105548</v>
          </cell>
          <cell r="T533" t="str">
            <v>Daniel</v>
          </cell>
          <cell r="U533" t="str">
            <v>Dilliplane</v>
          </cell>
          <cell r="V533" t="str">
            <v>ENVIRONMENT, GENDER, MOVEMENTS, RACE, SOCIAL</v>
          </cell>
          <cell r="W533" t="str">
            <v>The Rhetoric of Social Movements</v>
          </cell>
          <cell r="X533" t="str">
            <v>RHET SOC MOVEMENTS</v>
          </cell>
          <cell r="Y533" t="str">
            <v>Explores the discourse of dissident voices in American society, particularly as they speak about grievances pertaining to race, gender, the environment; focuses on rhetorical strategies that initiate and sustain social movements.</v>
          </cell>
        </row>
        <row r="534">
          <cell r="C534" t="str">
            <v>COMM372</v>
          </cell>
          <cell r="D534" t="str">
            <v>COMM</v>
          </cell>
          <cell r="E534">
            <v>372</v>
          </cell>
          <cell r="F534" t="str">
            <v>RHET SOC MOVEMENTS</v>
          </cell>
          <cell r="H534">
            <v>2189</v>
          </cell>
          <cell r="I534">
            <v>1</v>
          </cell>
          <cell r="J534" t="str">
            <v>Lecture</v>
          </cell>
          <cell r="K534">
            <v>19</v>
          </cell>
          <cell r="L534">
            <v>1</v>
          </cell>
          <cell r="O534" t="str">
            <v>M 2</v>
          </cell>
          <cell r="P534" t="str">
            <v>UGRD</v>
          </cell>
          <cell r="S534">
            <v>730102518</v>
          </cell>
          <cell r="T534" t="str">
            <v>Benjamin</v>
          </cell>
          <cell r="U534" t="str">
            <v>Clancy</v>
          </cell>
          <cell r="V534" t="str">
            <v>ENVIRONMENT, GENDER, MOVEMENTS, RACE, SOCIAL</v>
          </cell>
          <cell r="W534" t="str">
            <v>The Rhetoric of Social Movements</v>
          </cell>
          <cell r="X534" t="str">
            <v>RHET SOC MOVEMENTS</v>
          </cell>
          <cell r="Y534" t="str">
            <v>Explores the discourse of dissident voices in American society, particularly as they speak about grievances pertaining to race, gender, the environment; focuses on rhetorical strategies that initiate and sustain social movements.</v>
          </cell>
        </row>
        <row r="535">
          <cell r="C535" t="str">
            <v>COMM372</v>
          </cell>
          <cell r="D535" t="str">
            <v>COMM</v>
          </cell>
          <cell r="E535">
            <v>372</v>
          </cell>
          <cell r="F535" t="str">
            <v>RHET SOC MOVEMENTS</v>
          </cell>
          <cell r="H535">
            <v>2182</v>
          </cell>
          <cell r="I535">
            <v>1</v>
          </cell>
          <cell r="J535" t="str">
            <v>Lecture</v>
          </cell>
          <cell r="K535">
            <v>19</v>
          </cell>
          <cell r="L535">
            <v>1</v>
          </cell>
          <cell r="O535" t="str">
            <v>M 2</v>
          </cell>
          <cell r="P535" t="str">
            <v>UGRD</v>
          </cell>
          <cell r="S535">
            <v>730030626</v>
          </cell>
          <cell r="T535" t="str">
            <v>Zachary</v>
          </cell>
          <cell r="U535" t="str">
            <v>Parker</v>
          </cell>
          <cell r="V535" t="str">
            <v>ENVIRONMENT, GENDER, MOVEMENTS, RACE, SOCIAL</v>
          </cell>
          <cell r="W535" t="str">
            <v>The Rhetoric of Social Movements</v>
          </cell>
          <cell r="X535" t="str">
            <v>RHET SOC MOVEMENTS</v>
          </cell>
          <cell r="Y535" t="str">
            <v>Explores the discourse of dissident voices in American society, particularly as they speak about grievances pertaining to race, gender, the environment; focuses on rhetorical strategies that initiate and sustain social movements.</v>
          </cell>
        </row>
        <row r="536">
          <cell r="C536" t="str">
            <v>COMM372</v>
          </cell>
          <cell r="D536" t="str">
            <v>COMM</v>
          </cell>
          <cell r="E536">
            <v>372</v>
          </cell>
          <cell r="F536" t="str">
            <v>RHET SOC MOVEMENTS</v>
          </cell>
          <cell r="H536">
            <v>2179</v>
          </cell>
          <cell r="I536">
            <v>1</v>
          </cell>
          <cell r="J536" t="str">
            <v>Lecture</v>
          </cell>
          <cell r="K536">
            <v>20</v>
          </cell>
          <cell r="L536">
            <v>1</v>
          </cell>
          <cell r="O536" t="str">
            <v>M 2</v>
          </cell>
          <cell r="P536" t="str">
            <v>UGRD</v>
          </cell>
          <cell r="S536">
            <v>715037511</v>
          </cell>
          <cell r="T536" t="str">
            <v>Andrew</v>
          </cell>
          <cell r="U536" t="str">
            <v>Jenkins</v>
          </cell>
          <cell r="V536" t="str">
            <v>ENVIRONMENT, GENDER, MOVEMENTS, RACE, SOCIAL</v>
          </cell>
          <cell r="W536" t="str">
            <v>The Rhetoric of Social Movements</v>
          </cell>
          <cell r="X536" t="str">
            <v>RHET SOC MOVEMENTS</v>
          </cell>
          <cell r="Y536" t="str">
            <v>Explores the discourse of dissident voices in American society, particularly as they speak about grievances pertaining to race, gender, the environment; focuses on rhetorical strategies that initiate and sustain social movements.</v>
          </cell>
        </row>
        <row r="537">
          <cell r="C537" t="str">
            <v>COMM372</v>
          </cell>
          <cell r="D537" t="str">
            <v>COMM</v>
          </cell>
          <cell r="E537">
            <v>372</v>
          </cell>
          <cell r="F537" t="str">
            <v>RHET SOC MOVEMENTS</v>
          </cell>
          <cell r="H537">
            <v>2172</v>
          </cell>
          <cell r="I537">
            <v>1</v>
          </cell>
          <cell r="J537" t="str">
            <v>Lecture</v>
          </cell>
          <cell r="K537">
            <v>23</v>
          </cell>
          <cell r="L537">
            <v>1</v>
          </cell>
          <cell r="O537" t="str">
            <v>M 2</v>
          </cell>
          <cell r="P537" t="str">
            <v>UGRD</v>
          </cell>
          <cell r="S537">
            <v>720483844</v>
          </cell>
          <cell r="T537" t="str">
            <v>Mary</v>
          </cell>
          <cell r="U537" t="str">
            <v>Hammond</v>
          </cell>
          <cell r="V537" t="str">
            <v>ENVIRONMENT, GENDER, MOVEMENTS, RACE, SOCIAL</v>
          </cell>
          <cell r="W537" t="str">
            <v>The Rhetoric of Social Movements</v>
          </cell>
          <cell r="X537" t="str">
            <v>RHET SOC MOVEMENTS</v>
          </cell>
          <cell r="Y537" t="str">
            <v>Explores the discourse of dissident voices in American society, particularly as they speak about grievances pertaining to race, gender, the environment; focuses on rhetorical strategies that initiate and sustain social movements.</v>
          </cell>
        </row>
        <row r="538">
          <cell r="C538" t="str">
            <v>COMM372</v>
          </cell>
          <cell r="D538" t="str">
            <v>COMM</v>
          </cell>
          <cell r="E538">
            <v>372</v>
          </cell>
          <cell r="F538" t="str">
            <v>RHET SOC MOVEMENTS</v>
          </cell>
          <cell r="H538">
            <v>2169</v>
          </cell>
          <cell r="I538">
            <v>1</v>
          </cell>
          <cell r="J538" t="str">
            <v>Lecture</v>
          </cell>
          <cell r="K538">
            <v>17</v>
          </cell>
          <cell r="L538">
            <v>1</v>
          </cell>
          <cell r="O538" t="str">
            <v>M 2</v>
          </cell>
          <cell r="P538" t="str">
            <v>UGRD</v>
          </cell>
          <cell r="S538">
            <v>704285947</v>
          </cell>
          <cell r="T538" t="str">
            <v>Virgil</v>
          </cell>
          <cell r="U538" t="str">
            <v>Balthrop</v>
          </cell>
          <cell r="V538" t="str">
            <v>ENVIRONMENT, GENDER, MOVEMENTS, RACE, SOCIAL</v>
          </cell>
          <cell r="W538" t="str">
            <v>The Rhetoric of Social Movements</v>
          </cell>
          <cell r="X538" t="str">
            <v>RHET SOC MOVEMENTS</v>
          </cell>
          <cell r="Y538" t="str">
            <v>Explores the discourse of dissident voices in American society, particularly as they speak about grievances pertaining to race, gender, the environment; focuses on rhetorical strategies that initiate and sustain social movements.</v>
          </cell>
        </row>
        <row r="539">
          <cell r="C539" t="str">
            <v>COMM437</v>
          </cell>
          <cell r="D539" t="str">
            <v>COMM</v>
          </cell>
          <cell r="E539">
            <v>437</v>
          </cell>
          <cell r="F539" t="str">
            <v>U S  BLACK CUL AND PERF</v>
          </cell>
          <cell r="H539">
            <v>2189</v>
          </cell>
          <cell r="I539">
            <v>1</v>
          </cell>
          <cell r="J539" t="str">
            <v>Lecture</v>
          </cell>
          <cell r="K539">
            <v>23</v>
          </cell>
          <cell r="L539">
            <v>1</v>
          </cell>
          <cell r="O539" t="str">
            <v xml:space="preserve">M ? </v>
          </cell>
          <cell r="P539" t="str">
            <v>UGRD</v>
          </cell>
          <cell r="S539">
            <v>703615448</v>
          </cell>
          <cell r="T539" t="str">
            <v>Renee</v>
          </cell>
          <cell r="U539" t="str">
            <v>Alexander Craft</v>
          </cell>
          <cell r="V539" t="str">
            <v>LIFE, URBAN</v>
          </cell>
          <cell r="W539" t="str">
            <v>United States Black Culture and Performance</v>
          </cell>
          <cell r="X539" t="str">
            <v>U S  BLACK CUL AND PERF</v>
          </cell>
          <cell r="Y539" t="str">
            <v>Prerequisite, COMM 160. Examines how the United States Black experience is constituted in and through performance across a range of cultural contexts including the antebellum South, Reconstruction, the Harlem Renaissance, the Black Aesthetic, and contemporary urban life.</v>
          </cell>
        </row>
        <row r="540">
          <cell r="C540" t="str">
            <v>COMM524</v>
          </cell>
          <cell r="D540" t="str">
            <v>COMM</v>
          </cell>
          <cell r="E540">
            <v>524</v>
          </cell>
          <cell r="F540" t="str">
            <v>GENDER COMM &amp; CULTURE</v>
          </cell>
          <cell r="H540">
            <v>2189</v>
          </cell>
          <cell r="I540">
            <v>1</v>
          </cell>
          <cell r="J540" t="str">
            <v>Lecture</v>
          </cell>
          <cell r="K540">
            <v>9</v>
          </cell>
          <cell r="L540">
            <v>1</v>
          </cell>
          <cell r="O540" t="str">
            <v>M 2</v>
          </cell>
          <cell r="P540" t="str">
            <v>UGRD</v>
          </cell>
          <cell r="S540">
            <v>720276527</v>
          </cell>
          <cell r="T540" t="str">
            <v>Kumarini</v>
          </cell>
          <cell r="U540" t="str">
            <v>Silva</v>
          </cell>
          <cell r="V540" t="str">
            <v>CULTURE, GENDER, POLITICAL</v>
          </cell>
          <cell r="W540" t="str">
            <v>Gender, Communication, and Culture</v>
          </cell>
          <cell r="X540" t="str">
            <v>GENDER COMM &amp; CULTURE</v>
          </cell>
          <cell r="Y540" t="str">
            <v>Prerequisite, COMM 224; permission of the instructor for non-majors. Course examines the speeches and other texts that announced and embodied the goals and political strategies of multiple branches of three waves of feminist activism in the United States.</v>
          </cell>
        </row>
        <row r="541">
          <cell r="C541" t="str">
            <v>COMM524</v>
          </cell>
          <cell r="D541" t="str">
            <v>COMM</v>
          </cell>
          <cell r="E541">
            <v>524</v>
          </cell>
          <cell r="F541" t="str">
            <v>GENDER COMM &amp; CULTURE</v>
          </cell>
          <cell r="H541">
            <v>2182</v>
          </cell>
          <cell r="I541">
            <v>1</v>
          </cell>
          <cell r="J541" t="str">
            <v>Lecture</v>
          </cell>
          <cell r="K541">
            <v>25</v>
          </cell>
          <cell r="L541">
            <v>1</v>
          </cell>
          <cell r="O541" t="str">
            <v>M 2</v>
          </cell>
          <cell r="P541" t="str">
            <v>UGRD</v>
          </cell>
          <cell r="S541">
            <v>720276527</v>
          </cell>
          <cell r="T541" t="str">
            <v>Kumarini</v>
          </cell>
          <cell r="U541" t="str">
            <v>Silva</v>
          </cell>
          <cell r="V541" t="str">
            <v>CULTURE, GENDER, POLITICAL</v>
          </cell>
          <cell r="W541" t="str">
            <v>Gender, Communication, and Culture</v>
          </cell>
          <cell r="X541" t="str">
            <v>GENDER COMM &amp; CULTURE</v>
          </cell>
          <cell r="Y541" t="str">
            <v>Prerequisite, COMM 224; permission of the instructor for non-majors. Course examines the speeches and other texts that announced and embodied the goals and political strategies of multiple branches of three waves of feminist activism in the United States.</v>
          </cell>
        </row>
        <row r="542">
          <cell r="C542" t="str">
            <v>COMM524</v>
          </cell>
          <cell r="D542" t="str">
            <v>COMM</v>
          </cell>
          <cell r="E542">
            <v>524</v>
          </cell>
          <cell r="F542" t="str">
            <v>GENDER COMM &amp; CULTURE</v>
          </cell>
          <cell r="H542">
            <v>2172</v>
          </cell>
          <cell r="I542">
            <v>1</v>
          </cell>
          <cell r="J542" t="str">
            <v>Lecture</v>
          </cell>
          <cell r="K542">
            <v>19</v>
          </cell>
          <cell r="L542">
            <v>1</v>
          </cell>
          <cell r="O542" t="str">
            <v>M 2</v>
          </cell>
          <cell r="P542" t="str">
            <v>UGRD</v>
          </cell>
          <cell r="S542">
            <v>720276527</v>
          </cell>
          <cell r="T542" t="str">
            <v>Kumarini</v>
          </cell>
          <cell r="U542" t="str">
            <v>Silva</v>
          </cell>
          <cell r="V542" t="str">
            <v>CULTURE, GENDER, POLITICAL</v>
          </cell>
          <cell r="W542" t="str">
            <v>Gender, Communication, and Culture</v>
          </cell>
          <cell r="X542" t="str">
            <v>GENDER COMM &amp; CULTURE</v>
          </cell>
          <cell r="Y542" t="str">
            <v>Prerequisite, COMM 224; permission of the instructor for non-majors. Course examines the speeches and other texts that announced and embodied the goals and political strategies of multiple branches of three waves of feminist activism in the United States.</v>
          </cell>
        </row>
        <row r="543">
          <cell r="C543" t="str">
            <v>COMM561H</v>
          </cell>
          <cell r="D543" t="str">
            <v>COMM</v>
          </cell>
          <cell r="E543" t="str">
            <v>561H</v>
          </cell>
          <cell r="F543" t="str">
            <v>PERF OF WOMEN OF COLOR</v>
          </cell>
          <cell r="H543">
            <v>2192</v>
          </cell>
          <cell r="I543">
            <v>1</v>
          </cell>
          <cell r="J543" t="str">
            <v>Lecture</v>
          </cell>
          <cell r="K543">
            <v>12</v>
          </cell>
          <cell r="L543">
            <v>1</v>
          </cell>
          <cell r="O543" t="str">
            <v>M 2</v>
          </cell>
          <cell r="P543" t="str">
            <v>UGRD</v>
          </cell>
          <cell r="S543">
            <v>703615448</v>
          </cell>
          <cell r="T543" t="str">
            <v>Renee</v>
          </cell>
          <cell r="U543" t="str">
            <v>Alexander Craft</v>
          </cell>
          <cell r="V543" t="str">
            <v>WOMEN</v>
          </cell>
          <cell r="W543" t="str">
            <v>Performance of Women of Color</v>
          </cell>
          <cell r="X543" t="str">
            <v>PERF OF WOMEN OF COLOR</v>
          </cell>
          <cell r="Y543" t="str">
            <v>Prerequisite, COMM 160. Permission of the instructor for nonmajors. Explores through performance contemporary poetry, fiction, nonfiction, and feminist thought by women of color in the United States.</v>
          </cell>
        </row>
        <row r="544">
          <cell r="C544" t="str">
            <v>COMM624</v>
          </cell>
          <cell r="D544" t="str">
            <v>COMM</v>
          </cell>
          <cell r="E544">
            <v>624</v>
          </cell>
          <cell r="F544" t="str">
            <v>HATE SPEECH</v>
          </cell>
          <cell r="H544">
            <v>2192</v>
          </cell>
          <cell r="I544">
            <v>1</v>
          </cell>
          <cell r="J544" t="str">
            <v>Lecture</v>
          </cell>
          <cell r="K544">
            <v>33</v>
          </cell>
          <cell r="L544">
            <v>1</v>
          </cell>
          <cell r="O544" t="str">
            <v xml:space="preserve">M </v>
          </cell>
          <cell r="P544" t="str">
            <v>UGRD</v>
          </cell>
          <cell r="S544">
            <v>704282089</v>
          </cell>
          <cell r="T544" t="str">
            <v>Michael</v>
          </cell>
          <cell r="U544" t="str">
            <v>Waltman</v>
          </cell>
          <cell r="V544" t="str">
            <v>SOCIAL</v>
          </cell>
          <cell r="W544" t="str">
            <v>Hate Speech</v>
          </cell>
          <cell r="X544" t="str">
            <v>HATE SPEECH</v>
          </cell>
          <cell r="Y544" t="str">
            <v>The primary focus of hate speech is on the ways that interactants manipulate hatred to accomplish a variety of social and personal goals. The pursuit of this focus will allow the student to appreciate the operation of hatred in a variety of contexts. Often taught as a service-learning course.</v>
          </cell>
        </row>
        <row r="545">
          <cell r="C545" t="str">
            <v>COMM624</v>
          </cell>
          <cell r="D545" t="str">
            <v>COMM</v>
          </cell>
          <cell r="E545">
            <v>624</v>
          </cell>
          <cell r="F545" t="str">
            <v>HATE SPEECH</v>
          </cell>
          <cell r="H545">
            <v>2182</v>
          </cell>
          <cell r="I545">
            <v>1</v>
          </cell>
          <cell r="J545" t="str">
            <v>Lecture</v>
          </cell>
          <cell r="K545">
            <v>30</v>
          </cell>
          <cell r="L545">
            <v>1</v>
          </cell>
          <cell r="O545" t="str">
            <v>M 2</v>
          </cell>
          <cell r="P545" t="str">
            <v>UGRD</v>
          </cell>
          <cell r="S545">
            <v>704282089</v>
          </cell>
          <cell r="T545" t="str">
            <v>Michael</v>
          </cell>
          <cell r="U545" t="str">
            <v>Waltman</v>
          </cell>
          <cell r="V545" t="str">
            <v>SOCIAL</v>
          </cell>
          <cell r="W545" t="str">
            <v>Hate Speech</v>
          </cell>
          <cell r="X545" t="str">
            <v>HATE SPEECH</v>
          </cell>
          <cell r="Y545" t="str">
            <v>The primary focus of hate speech is on the ways that interactants manipulate hatred to accomplish a variety of social and personal goals. The pursuit of this focus will allow the student to appreciate the operation of hatred in a variety of contexts. Often taught as a service-learning course.</v>
          </cell>
        </row>
        <row r="546">
          <cell r="C546" t="str">
            <v>COMM624</v>
          </cell>
          <cell r="D546" t="str">
            <v>COMM</v>
          </cell>
          <cell r="E546">
            <v>624</v>
          </cell>
          <cell r="F546" t="str">
            <v>HATE SPEECH</v>
          </cell>
          <cell r="H546">
            <v>2172</v>
          </cell>
          <cell r="I546">
            <v>1</v>
          </cell>
          <cell r="J546" t="str">
            <v>Lecture</v>
          </cell>
          <cell r="K546">
            <v>39</v>
          </cell>
          <cell r="L546">
            <v>1</v>
          </cell>
          <cell r="O546" t="str">
            <v>M 2</v>
          </cell>
          <cell r="P546" t="str">
            <v>UGRD</v>
          </cell>
          <cell r="S546">
            <v>704282089</v>
          </cell>
          <cell r="T546" t="str">
            <v>Michael</v>
          </cell>
          <cell r="U546" t="str">
            <v>Waltman</v>
          </cell>
          <cell r="V546" t="str">
            <v>SOCIAL</v>
          </cell>
          <cell r="W546" t="str">
            <v>Hate Speech</v>
          </cell>
          <cell r="X546" t="str">
            <v>HATE SPEECH</v>
          </cell>
          <cell r="Y546" t="str">
            <v>The primary focus of hate speech is on the ways that interactants manipulate hatred to accomplish a variety of social and personal goals. The pursuit of this focus will allow the student to appreciate the operation of hatred in a variety of contexts. Often taught as a service-learning course.</v>
          </cell>
        </row>
        <row r="547">
          <cell r="C547" t="str">
            <v>COMM625</v>
          </cell>
          <cell r="D547" t="str">
            <v>COMM</v>
          </cell>
          <cell r="E547">
            <v>625</v>
          </cell>
          <cell r="F547" t="str">
            <v>COMM &amp; NONPROFITS</v>
          </cell>
          <cell r="H547">
            <v>2169</v>
          </cell>
          <cell r="I547">
            <v>1</v>
          </cell>
          <cell r="J547" t="str">
            <v>Lecture</v>
          </cell>
          <cell r="K547">
            <v>22</v>
          </cell>
          <cell r="L547">
            <v>1</v>
          </cell>
          <cell r="O547" t="str">
            <v>M 2 ?</v>
          </cell>
          <cell r="P547" t="str">
            <v>UGRD</v>
          </cell>
          <cell r="S547">
            <v>711839759</v>
          </cell>
          <cell r="T547" t="str">
            <v>Sarah</v>
          </cell>
          <cell r="U547" t="str">
            <v>Dempsey</v>
          </cell>
          <cell r="V547" t="str">
            <v>DESIGN, ENGAGED SCHOLARSHIP</v>
          </cell>
          <cell r="W547" t="str">
            <v>Communication and Nonprofits in the Global Context</v>
          </cell>
          <cell r="X547" t="str">
            <v>COMM &amp; NONPROFITS</v>
          </cell>
          <cell r="Y547" t="str">
            <v>Introduces students to the opportunities, challenges, and rewards of participation within the nonprofit/NGO sector. The course also equips students with the skills needed to design and conduct engaged scholarship.</v>
          </cell>
        </row>
        <row r="548">
          <cell r="C548" t="str">
            <v>COMM661</v>
          </cell>
          <cell r="D548" t="str">
            <v>COMM</v>
          </cell>
          <cell r="E548">
            <v>661</v>
          </cell>
          <cell r="F548" t="str">
            <v>PERF OF RACE AND ETHNIC</v>
          </cell>
          <cell r="H548">
            <v>2192</v>
          </cell>
          <cell r="I548">
            <v>1</v>
          </cell>
          <cell r="J548" t="str">
            <v>Lecture</v>
          </cell>
          <cell r="K548">
            <v>16</v>
          </cell>
          <cell r="L548">
            <v>1</v>
          </cell>
          <cell r="O548" t="str">
            <v>M 2</v>
          </cell>
          <cell r="P548" t="str">
            <v>UGRD</v>
          </cell>
          <cell r="S548">
            <v>730064169</v>
          </cell>
          <cell r="T548" t="str">
            <v>China</v>
          </cell>
          <cell r="U548" t="str">
            <v>Medel</v>
          </cell>
          <cell r="V548" t="str">
            <v>CITY, POLITICAL, RACE</v>
          </cell>
          <cell r="W548" t="str">
            <v>Race and Ethnicity</v>
          </cell>
          <cell r="X548" t="str">
            <v>PERF OF RACE AND ETHNIC</v>
          </cell>
          <cell r="Y548" t="str">
            <v>Prerequisite, COMM 160. Examines race and ethnicity in specific geopolitical contexts as discursive formations, performative identities, and lived realities. Studies disciplinary/political boundaries that are produced and maintained through acts of performance.</v>
          </cell>
        </row>
        <row r="549">
          <cell r="C549" t="str">
            <v>COMM661</v>
          </cell>
          <cell r="D549" t="str">
            <v>COMM</v>
          </cell>
          <cell r="E549">
            <v>661</v>
          </cell>
          <cell r="F549" t="str">
            <v>PERF OF RACE AND ETHNIC</v>
          </cell>
          <cell r="H549">
            <v>2182</v>
          </cell>
          <cell r="I549">
            <v>1</v>
          </cell>
          <cell r="J549" t="str">
            <v>Lecture</v>
          </cell>
          <cell r="K549">
            <v>12</v>
          </cell>
          <cell r="L549">
            <v>1</v>
          </cell>
          <cell r="O549" t="str">
            <v>M 2</v>
          </cell>
          <cell r="P549" t="str">
            <v>UGRD</v>
          </cell>
          <cell r="S549">
            <v>703615448</v>
          </cell>
          <cell r="T549" t="str">
            <v>Renee</v>
          </cell>
          <cell r="U549" t="str">
            <v>Alexander Craft</v>
          </cell>
          <cell r="V549" t="str">
            <v>CITY, POLITICAL, RACE</v>
          </cell>
          <cell r="W549" t="str">
            <v>Race and Ethnicity</v>
          </cell>
          <cell r="X549" t="str">
            <v>PERF OF RACE AND ETHNIC</v>
          </cell>
          <cell r="Y549" t="str">
            <v>Prerequisite, COMM 160. Examines race and ethnicity in specific geopolitical contexts as discursive formations, performative identities, and lived realities. Studies disciplinary/political boundaries that are produced and maintained through acts of performance.</v>
          </cell>
        </row>
        <row r="550">
          <cell r="C550" t="str">
            <v>DENT100</v>
          </cell>
          <cell r="D550" t="str">
            <v>DENT</v>
          </cell>
          <cell r="E550">
            <v>100</v>
          </cell>
          <cell r="F550" t="str">
            <v>SOC &amp; ETHICAL ISSUES</v>
          </cell>
          <cell r="H550">
            <v>2189</v>
          </cell>
          <cell r="I550">
            <v>1</v>
          </cell>
          <cell r="J550" t="str">
            <v>Lecture</v>
          </cell>
          <cell r="K550">
            <v>84</v>
          </cell>
          <cell r="L550">
            <v>1</v>
          </cell>
          <cell r="O550" t="str">
            <v xml:space="preserve">M 2 </v>
          </cell>
          <cell r="P550" t="str">
            <v>DENT</v>
          </cell>
          <cell r="S550">
            <v>720447680</v>
          </cell>
          <cell r="T550" t="str">
            <v>Lewis</v>
          </cell>
          <cell r="U550" t="str">
            <v>Lampiris</v>
          </cell>
          <cell r="V550" t="str">
            <v>HEALTH, LIFE, POPULATION, PUBLIC, PUBLIC HEALTH, SOCIAL</v>
          </cell>
          <cell r="W550" t="str">
            <v>Social and Ethical Issues</v>
          </cell>
          <cell r="X550" t="str">
            <v>SOC &amp; ETHICAL ISSUES</v>
          </cell>
          <cell r="Y550" t="str">
            <v>The course is divided into three parts. First, is an exploration of the social and cultural factors that influence health behaviors, population health and the doctor patient relationship and the public health delivery system. Next, is an examination of the current, relevant choices/decisions and the influences affecting dental career pathways. Finally, an analysis of the ethical principles, expectations and issues associated with professional life.</v>
          </cell>
        </row>
        <row r="551">
          <cell r="C551" t="str">
            <v>DENT100</v>
          </cell>
          <cell r="D551" t="str">
            <v>DENT</v>
          </cell>
          <cell r="E551">
            <v>100</v>
          </cell>
          <cell r="F551" t="str">
            <v>SOC &amp; ETHICAL ISSUES</v>
          </cell>
          <cell r="H551">
            <v>2179</v>
          </cell>
          <cell r="I551">
            <v>1</v>
          </cell>
          <cell r="J551" t="str">
            <v>Lecture</v>
          </cell>
          <cell r="K551">
            <v>82</v>
          </cell>
          <cell r="L551">
            <v>1</v>
          </cell>
          <cell r="O551" t="str">
            <v xml:space="preserve">M 2 </v>
          </cell>
          <cell r="P551" t="str">
            <v>DENT</v>
          </cell>
          <cell r="S551">
            <v>720447680</v>
          </cell>
          <cell r="T551" t="str">
            <v>Lewis</v>
          </cell>
          <cell r="U551" t="str">
            <v>Lampiris</v>
          </cell>
          <cell r="V551" t="str">
            <v>HEALTH, LIFE, POPULATION, PUBLIC, PUBLIC HEALTH, SOCIAL</v>
          </cell>
          <cell r="W551" t="str">
            <v>Social and Ethical Issues</v>
          </cell>
          <cell r="X551" t="str">
            <v>SOC &amp; ETHICAL ISSUES</v>
          </cell>
          <cell r="Y551" t="str">
            <v>The course is divided into three parts. First, is an exploration of the social and cultural factors that influence health behaviors, population health and the doctor patient relationship and the public health delivery system. Next, is an examination of the current, relevant choices/decisions and the influences affecting dental career pathways. Finally, an analysis of the ethical principles, expectations and issues associated with professional life.</v>
          </cell>
        </row>
        <row r="552">
          <cell r="C552" t="str">
            <v>DENT100</v>
          </cell>
          <cell r="D552" t="str">
            <v>DENT</v>
          </cell>
          <cell r="E552">
            <v>100</v>
          </cell>
          <cell r="F552" t="str">
            <v>SOC &amp; ETHICAL ISSUES</v>
          </cell>
          <cell r="H552">
            <v>2169</v>
          </cell>
          <cell r="I552">
            <v>1</v>
          </cell>
          <cell r="J552" t="str">
            <v>Lecture</v>
          </cell>
          <cell r="K552">
            <v>82</v>
          </cell>
          <cell r="L552">
            <v>1</v>
          </cell>
          <cell r="P552" t="str">
            <v>DENT</v>
          </cell>
          <cell r="S552">
            <v>720447680</v>
          </cell>
          <cell r="T552" t="str">
            <v>Lewis</v>
          </cell>
          <cell r="U552" t="str">
            <v>Lampiris</v>
          </cell>
          <cell r="V552" t="str">
            <v>HEALTH, LIFE, POPULATION, PUBLIC, PUBLIC HEALTH, SOCIAL</v>
          </cell>
          <cell r="W552" t="str">
            <v>Social and Ethical Issues</v>
          </cell>
          <cell r="X552" t="str">
            <v>SOC &amp; ETHICAL ISSUES</v>
          </cell>
          <cell r="Y552" t="str">
            <v>The course is divided into three parts. First, is an exploration of the social and cultural factors that influence health behaviors, population health and the doctor patient relationship and the public health delivery system. Next, is an examination of the current, relevant choices/decisions and the influences affecting dental career pathways. Finally, an analysis of the ethical principles, expectations and issues associated with professional life.</v>
          </cell>
        </row>
        <row r="553">
          <cell r="C553" t="str">
            <v>DHYG241</v>
          </cell>
          <cell r="D553" t="str">
            <v>DHYG</v>
          </cell>
          <cell r="E553">
            <v>241</v>
          </cell>
          <cell r="F553" t="str">
            <v>NUTRITION</v>
          </cell>
          <cell r="H553">
            <v>2179</v>
          </cell>
          <cell r="I553">
            <v>1</v>
          </cell>
          <cell r="J553" t="str">
            <v>Lecture</v>
          </cell>
          <cell r="K553">
            <v>36</v>
          </cell>
          <cell r="L553">
            <v>1</v>
          </cell>
          <cell r="P553" t="str">
            <v>UGRD</v>
          </cell>
          <cell r="S553">
            <v>704073690</v>
          </cell>
          <cell r="T553" t="str">
            <v>Lattice</v>
          </cell>
          <cell r="U553" t="str">
            <v>Sams</v>
          </cell>
          <cell r="V553" t="str">
            <v>HEALTH, LIFE, NUTRITION</v>
          </cell>
          <cell r="W553" t="str">
            <v>Nutrition</v>
          </cell>
          <cell r="X553" t="str">
            <v>NUTRITION</v>
          </cell>
          <cell r="Y553" t="str">
            <v>Course content addresses the principles and practices of human nutrition as applied to the nutritional needs of individuals at any point in the health illness continuum, throughout the lifespan and across diverse cultural groups. Analysis of diet and application of diet modification strategies to assist in attaining and maintaining optimum oral health are stressed.</v>
          </cell>
        </row>
        <row r="554">
          <cell r="C554" t="str">
            <v>DRAM288</v>
          </cell>
          <cell r="D554" t="str">
            <v>DRAM</v>
          </cell>
          <cell r="E554">
            <v>288</v>
          </cell>
          <cell r="F554" t="str">
            <v>THEATRE FOR SOCIAL CHANGE</v>
          </cell>
          <cell r="H554">
            <v>2182</v>
          </cell>
          <cell r="I554">
            <v>1</v>
          </cell>
          <cell r="J554" t="str">
            <v>Lecture</v>
          </cell>
          <cell r="K554">
            <v>13</v>
          </cell>
          <cell r="L554">
            <v>1</v>
          </cell>
          <cell r="P554" t="str">
            <v>UGRD</v>
          </cell>
          <cell r="S554">
            <v>720539422</v>
          </cell>
          <cell r="T554" t="str">
            <v>Jacqueline</v>
          </cell>
          <cell r="U554" t="str">
            <v>Lawton</v>
          </cell>
          <cell r="V554" t="str">
            <v>CHANGE, COLLABORAT, SOCIAL</v>
          </cell>
          <cell r="W554" t="str">
            <v>Theatre for Social Change</v>
          </cell>
          <cell r="X554" t="str">
            <v>THEATRE FOR SOCIAL CHANGE</v>
          </cell>
          <cell r="Y554" t="str">
            <v>This course assesses different models of theatre for social change through change theory, playwriting, and collaboration. Students will be guided through the process of creating new works.</v>
          </cell>
        </row>
        <row r="555">
          <cell r="C555" t="str">
            <v>DRAM288</v>
          </cell>
          <cell r="D555" t="str">
            <v>DRAM</v>
          </cell>
          <cell r="E555">
            <v>288</v>
          </cell>
          <cell r="F555" t="str">
            <v>THEATRE FOR SOCIAL CHANGE</v>
          </cell>
          <cell r="H555">
            <v>2172</v>
          </cell>
          <cell r="I555">
            <v>1</v>
          </cell>
          <cell r="J555" t="str">
            <v>Lecture</v>
          </cell>
          <cell r="K555">
            <v>18</v>
          </cell>
          <cell r="L555">
            <v>1</v>
          </cell>
          <cell r="P555" t="str">
            <v>UGRD</v>
          </cell>
          <cell r="S555">
            <v>720539422</v>
          </cell>
          <cell r="T555" t="str">
            <v>Jacqueline</v>
          </cell>
          <cell r="U555" t="str">
            <v>Lawton</v>
          </cell>
          <cell r="V555" t="str">
            <v>CHANGE, COLLABORAT, SOCIAL</v>
          </cell>
          <cell r="W555" t="str">
            <v>Theatre for Social Change</v>
          </cell>
          <cell r="X555" t="str">
            <v>THEATRE FOR SOCIAL CHANGE</v>
          </cell>
          <cell r="Y555" t="str">
            <v>This course assesses different models of theatre for social change through change theory, playwriting, and collaboration. Students will be guided through the process of creating new works.</v>
          </cell>
        </row>
        <row r="556">
          <cell r="C556" t="str">
            <v>DRAM288</v>
          </cell>
          <cell r="D556" t="str">
            <v>DRAM</v>
          </cell>
          <cell r="E556">
            <v>288</v>
          </cell>
          <cell r="F556" t="str">
            <v>THEATRE FOR SOCIAL CHANGE</v>
          </cell>
          <cell r="H556">
            <v>2179</v>
          </cell>
          <cell r="I556">
            <v>1</v>
          </cell>
          <cell r="J556" t="str">
            <v>Lecture</v>
          </cell>
          <cell r="K556">
            <v>18</v>
          </cell>
          <cell r="L556">
            <v>1</v>
          </cell>
          <cell r="P556" t="str">
            <v>UGRD</v>
          </cell>
          <cell r="S556">
            <v>720539422</v>
          </cell>
          <cell r="T556" t="str">
            <v>Jacqueline</v>
          </cell>
          <cell r="U556" t="str">
            <v>Lawton</v>
          </cell>
          <cell r="V556" t="str">
            <v>CHANGE, COLLABORAT, SOCIAL</v>
          </cell>
          <cell r="W556" t="str">
            <v>Theatre for Social Change</v>
          </cell>
          <cell r="X556" t="str">
            <v>THEATRE FOR SOCIAL CHANGE</v>
          </cell>
          <cell r="Y556" t="str">
            <v>This course assesses different models of theatre for social change through change theory, playwriting, and collaboration. Students will be guided through the process of creating new works.</v>
          </cell>
        </row>
        <row r="557">
          <cell r="C557" t="str">
            <v>DRAM288</v>
          </cell>
          <cell r="D557" t="str">
            <v>DRAM</v>
          </cell>
          <cell r="E557">
            <v>288</v>
          </cell>
          <cell r="F557" t="str">
            <v>THEATRE FOR SOCIAL CHANGE</v>
          </cell>
          <cell r="H557">
            <v>2169</v>
          </cell>
          <cell r="I557">
            <v>1</v>
          </cell>
          <cell r="J557" t="str">
            <v>Lecture</v>
          </cell>
          <cell r="K557">
            <v>16</v>
          </cell>
          <cell r="L557">
            <v>1</v>
          </cell>
          <cell r="P557" t="str">
            <v>UGRD</v>
          </cell>
          <cell r="S557">
            <v>720539422</v>
          </cell>
          <cell r="T557" t="str">
            <v>Jacqueline</v>
          </cell>
          <cell r="U557" t="str">
            <v>Lawton</v>
          </cell>
          <cell r="V557" t="str">
            <v>CHANGE, COLLABORAT, SOCIAL</v>
          </cell>
          <cell r="W557" t="str">
            <v>Theatre for Social Change</v>
          </cell>
          <cell r="X557" t="str">
            <v>THEATRE FOR SOCIAL CHANGE</v>
          </cell>
          <cell r="Y557" t="str">
            <v>This course assesses different models of theatre for social change through change theory, playwriting, and collaboration. Students will be guided through the process of creating new works.</v>
          </cell>
        </row>
        <row r="558">
          <cell r="C558" t="str">
            <v>DRAM297</v>
          </cell>
          <cell r="D558" t="str">
            <v>DRAM</v>
          </cell>
          <cell r="E558">
            <v>297</v>
          </cell>
          <cell r="F558" t="str">
            <v>AFRICAN AM WOMEN IN THEATRE</v>
          </cell>
          <cell r="H558">
            <v>2179</v>
          </cell>
          <cell r="I558">
            <v>1</v>
          </cell>
          <cell r="J558" t="str">
            <v>Lecture</v>
          </cell>
          <cell r="K558">
            <v>9</v>
          </cell>
          <cell r="L558">
            <v>1</v>
          </cell>
          <cell r="O558" t="str">
            <v xml:space="preserve">M 2 </v>
          </cell>
          <cell r="P558" t="str">
            <v>UGRD</v>
          </cell>
          <cell r="S558">
            <v>720325548</v>
          </cell>
          <cell r="T558" t="str">
            <v>Kathy</v>
          </cell>
          <cell r="U558" t="str">
            <v>Perkins</v>
          </cell>
          <cell r="V558" t="str">
            <v>CHANGE, SOCIAL, WOMEN</v>
          </cell>
          <cell r="W558" t="str">
            <v>African American Women in Theatre</v>
          </cell>
          <cell r="X558" t="str">
            <v>AFRICAN AM WOMEN IN THEATRE</v>
          </cell>
          <cell r="Y558" t="str">
            <v>This course examines the lives of African American women through theatre, heightening awareness, understanding, and appreciation of theatre as a tool for social change and eradicating stereotypes.  Themes and production aesthetics will be explored in their social and historical contexts.</v>
          </cell>
        </row>
        <row r="559">
          <cell r="C559" t="str">
            <v>ECON101</v>
          </cell>
          <cell r="D559" t="str">
            <v>ECON</v>
          </cell>
          <cell r="E559">
            <v>101</v>
          </cell>
          <cell r="F559" t="str">
            <v>ECON: INTRO</v>
          </cell>
          <cell r="H559">
            <v>2194</v>
          </cell>
          <cell r="I559">
            <v>1</v>
          </cell>
          <cell r="J559" t="str">
            <v>Lecture</v>
          </cell>
          <cell r="K559">
            <v>66</v>
          </cell>
          <cell r="L559">
            <v>2</v>
          </cell>
          <cell r="O559" t="str">
            <v>M 2</v>
          </cell>
          <cell r="P559" t="str">
            <v>UGRD</v>
          </cell>
          <cell r="S559">
            <v>730046382</v>
          </cell>
          <cell r="T559" t="str">
            <v>Jacob</v>
          </cell>
          <cell r="U559" t="str">
            <v>Mccann</v>
          </cell>
          <cell r="V559" t="str">
            <v>CITY, ECONOMIC, RESOURCE</v>
          </cell>
          <cell r="W559" t="str">
            <v>Introduction to Economics</v>
          </cell>
          <cell r="X559" t="str">
            <v>ECON: INTRO</v>
          </cell>
          <cell r="Y559" t="str">
            <v>Introduction to fundamental issues in economics including competition, scarcity, opportunity cost, resource allocation, unemployment, inflation, and the determination of prices.</v>
          </cell>
        </row>
        <row r="560">
          <cell r="C560" t="str">
            <v>ECON101</v>
          </cell>
          <cell r="D560" t="str">
            <v>ECON</v>
          </cell>
          <cell r="E560">
            <v>101</v>
          </cell>
          <cell r="F560" t="str">
            <v>ECON: INTRO</v>
          </cell>
          <cell r="H560">
            <v>2194</v>
          </cell>
          <cell r="I560">
            <v>1</v>
          </cell>
          <cell r="J560" t="str">
            <v>Lecture</v>
          </cell>
          <cell r="K560">
            <v>66</v>
          </cell>
          <cell r="L560">
            <v>2</v>
          </cell>
          <cell r="P560" t="str">
            <v>UGRD</v>
          </cell>
          <cell r="S560">
            <v>730046352</v>
          </cell>
          <cell r="T560" t="str">
            <v>Abe</v>
          </cell>
          <cell r="U560" t="str">
            <v>Martin</v>
          </cell>
          <cell r="V560" t="str">
            <v>CITY, ECONOMIC, RESOURCE</v>
          </cell>
          <cell r="W560" t="str">
            <v>Introduction to Economics</v>
          </cell>
          <cell r="X560" t="str">
            <v>ECON: INTRO</v>
          </cell>
          <cell r="Y560" t="str">
            <v>Introduction to fundamental issues in economics including competition, scarcity, opportunity cost, resource allocation, unemployment, inflation, and the determination of prices.</v>
          </cell>
        </row>
        <row r="561">
          <cell r="C561" t="str">
            <v>ECON101</v>
          </cell>
          <cell r="D561" t="str">
            <v>ECON</v>
          </cell>
          <cell r="E561">
            <v>101</v>
          </cell>
          <cell r="F561" t="str">
            <v>ECON: INTRO</v>
          </cell>
          <cell r="H561">
            <v>2193</v>
          </cell>
          <cell r="I561">
            <v>1</v>
          </cell>
          <cell r="J561" t="str">
            <v>Lecture</v>
          </cell>
          <cell r="K561">
            <v>77</v>
          </cell>
          <cell r="L561">
            <v>4</v>
          </cell>
          <cell r="P561" t="str">
            <v>UGRD</v>
          </cell>
          <cell r="S561">
            <v>730183989</v>
          </cell>
          <cell r="T561" t="str">
            <v>Ihsan</v>
          </cell>
          <cell r="U561" t="str">
            <v>Alp</v>
          </cell>
          <cell r="V561" t="str">
            <v>CITY, ECONOMIC, RESOURCE</v>
          </cell>
          <cell r="W561" t="str">
            <v>Introduction to Economics</v>
          </cell>
          <cell r="X561" t="str">
            <v>ECON: INTRO</v>
          </cell>
          <cell r="Y561" t="str">
            <v>Introduction to fundamental issues in economics including competition, scarcity, opportunity cost, resource allocation, unemployment, inflation, and the determination of prices.</v>
          </cell>
        </row>
        <row r="562">
          <cell r="C562" t="str">
            <v>ECON101</v>
          </cell>
          <cell r="D562" t="str">
            <v>ECON</v>
          </cell>
          <cell r="E562">
            <v>101</v>
          </cell>
          <cell r="F562" t="str">
            <v>ECON: INTRO</v>
          </cell>
          <cell r="H562">
            <v>2193</v>
          </cell>
          <cell r="I562">
            <v>1</v>
          </cell>
          <cell r="J562" t="str">
            <v>Lecture</v>
          </cell>
          <cell r="K562">
            <v>77</v>
          </cell>
          <cell r="L562">
            <v>4</v>
          </cell>
          <cell r="P562" t="str">
            <v>UGRD</v>
          </cell>
          <cell r="S562">
            <v>730192457</v>
          </cell>
          <cell r="T562" t="str">
            <v>Clint</v>
          </cell>
          <cell r="U562" t="str">
            <v>Kellams</v>
          </cell>
          <cell r="V562" t="str">
            <v>CITY, ECONOMIC, RESOURCE</v>
          </cell>
          <cell r="W562" t="str">
            <v>Introduction to Economics</v>
          </cell>
          <cell r="X562" t="str">
            <v>ECON: INTRO</v>
          </cell>
          <cell r="Y562" t="str">
            <v>Introduction to fundamental issues in economics including competition, scarcity, opportunity cost, resource allocation, unemployment, inflation, and the determination of prices.</v>
          </cell>
        </row>
        <row r="563">
          <cell r="C563" t="str">
            <v>ECON101</v>
          </cell>
          <cell r="D563" t="str">
            <v>ECON</v>
          </cell>
          <cell r="E563">
            <v>101</v>
          </cell>
          <cell r="F563" t="str">
            <v>ECON: INTRO</v>
          </cell>
          <cell r="H563">
            <v>2193</v>
          </cell>
          <cell r="I563">
            <v>1</v>
          </cell>
          <cell r="J563" t="str">
            <v>Lecture</v>
          </cell>
          <cell r="K563">
            <v>77</v>
          </cell>
          <cell r="L563">
            <v>4</v>
          </cell>
          <cell r="O563" t="str">
            <v xml:space="preserve">M </v>
          </cell>
          <cell r="P563" t="str">
            <v>UGRD</v>
          </cell>
          <cell r="S563">
            <v>730046354</v>
          </cell>
          <cell r="T563" t="str">
            <v>Elijah</v>
          </cell>
          <cell r="U563" t="str">
            <v>Locicero</v>
          </cell>
          <cell r="V563" t="str">
            <v>CITY, ECONOMIC, RESOURCE</v>
          </cell>
          <cell r="W563" t="str">
            <v>Introduction to Economics</v>
          </cell>
          <cell r="X563" t="str">
            <v>ECON: INTRO</v>
          </cell>
          <cell r="Y563" t="str">
            <v>Introduction to fundamental issues in economics including competition, scarcity, opportunity cost, resource allocation, unemployment, inflation, and the determination of prices.</v>
          </cell>
        </row>
        <row r="564">
          <cell r="C564" t="str">
            <v>ECON101</v>
          </cell>
          <cell r="D564" t="str">
            <v>ECON</v>
          </cell>
          <cell r="E564">
            <v>101</v>
          </cell>
          <cell r="F564" t="str">
            <v>ECON: INTRO</v>
          </cell>
          <cell r="H564">
            <v>2193</v>
          </cell>
          <cell r="I564">
            <v>1</v>
          </cell>
          <cell r="J564" t="str">
            <v>Lecture</v>
          </cell>
          <cell r="K564">
            <v>77</v>
          </cell>
          <cell r="L564">
            <v>4</v>
          </cell>
          <cell r="P564" t="str">
            <v>UGRD</v>
          </cell>
          <cell r="S564">
            <v>730185530</v>
          </cell>
          <cell r="T564" t="str">
            <v>Jacob</v>
          </cell>
          <cell r="U564" t="str">
            <v>Klimek</v>
          </cell>
          <cell r="V564" t="str">
            <v>CITY, ECONOMIC, RESOURCE</v>
          </cell>
          <cell r="W564" t="str">
            <v>Introduction to Economics</v>
          </cell>
          <cell r="X564" t="str">
            <v>ECON: INTRO</v>
          </cell>
          <cell r="Y564" t="str">
            <v>Introduction to fundamental issues in economics including competition, scarcity, opportunity cost, resource allocation, unemployment, inflation, and the determination of prices.</v>
          </cell>
        </row>
        <row r="565">
          <cell r="C565" t="str">
            <v>ECON101H</v>
          </cell>
          <cell r="D565" t="str">
            <v>ECON</v>
          </cell>
          <cell r="E565" t="str">
            <v>101H</v>
          </cell>
          <cell r="F565" t="str">
            <v>ECON: INTRO</v>
          </cell>
          <cell r="H565">
            <v>2192</v>
          </cell>
          <cell r="I565">
            <v>1</v>
          </cell>
          <cell r="J565" t="str">
            <v>Lecture</v>
          </cell>
          <cell r="K565">
            <v>48</v>
          </cell>
          <cell r="L565">
            <v>2</v>
          </cell>
          <cell r="O565" t="str">
            <v xml:space="preserve">M </v>
          </cell>
          <cell r="P565" t="str">
            <v>UGRD</v>
          </cell>
          <cell r="S565">
            <v>730291821</v>
          </cell>
          <cell r="T565" t="str">
            <v>Can</v>
          </cell>
          <cell r="U565" t="str">
            <v>Tian</v>
          </cell>
          <cell r="V565" t="str">
            <v>CITY, ECONOMIC, RESOURCE</v>
          </cell>
          <cell r="W565" t="str">
            <v>Introduction to Economics</v>
          </cell>
          <cell r="X565" t="str">
            <v>ECON: INTRO</v>
          </cell>
          <cell r="Y565" t="str">
            <v>Introduction to fundamental issues in economics including competition, scarcity, opportunity cost, resource allocation, unemployment, inflation, and the determination of prices.</v>
          </cell>
        </row>
        <row r="566">
          <cell r="C566" t="str">
            <v>ECON101H</v>
          </cell>
          <cell r="D566" t="str">
            <v>ECON</v>
          </cell>
          <cell r="E566" t="str">
            <v>101H</v>
          </cell>
          <cell r="F566" t="str">
            <v>ECON: INTRO</v>
          </cell>
          <cell r="H566">
            <v>2192</v>
          </cell>
          <cell r="I566">
            <v>1</v>
          </cell>
          <cell r="J566" t="str">
            <v>Lecture</v>
          </cell>
          <cell r="K566">
            <v>48</v>
          </cell>
          <cell r="L566">
            <v>2</v>
          </cell>
          <cell r="O566" t="str">
            <v xml:space="preserve">M </v>
          </cell>
          <cell r="P566" t="str">
            <v>UGRD</v>
          </cell>
          <cell r="S566">
            <v>730291821</v>
          </cell>
          <cell r="T566" t="str">
            <v>Can</v>
          </cell>
          <cell r="U566" t="str">
            <v>Tian</v>
          </cell>
          <cell r="V566" t="str">
            <v>CITY, ECONOMIC, RESOURCE</v>
          </cell>
          <cell r="W566" t="str">
            <v>Introduction to Economics</v>
          </cell>
          <cell r="X566" t="str">
            <v>ECON: INTRO</v>
          </cell>
          <cell r="Y566" t="str">
            <v>Introduction to fundamental issues in economics including competition, scarcity, opportunity cost, resource allocation, unemployment, inflation, and the determination of prices.</v>
          </cell>
        </row>
        <row r="567">
          <cell r="C567" t="str">
            <v>ECON101</v>
          </cell>
          <cell r="D567" t="str">
            <v>ECON</v>
          </cell>
          <cell r="E567">
            <v>101</v>
          </cell>
          <cell r="F567" t="str">
            <v>ECON: INTRO</v>
          </cell>
          <cell r="H567">
            <v>2192</v>
          </cell>
          <cell r="I567">
            <v>1</v>
          </cell>
          <cell r="J567" t="str">
            <v>Lecture</v>
          </cell>
          <cell r="K567">
            <v>1230</v>
          </cell>
          <cell r="L567">
            <v>32</v>
          </cell>
          <cell r="O567" t="str">
            <v xml:space="preserve">M </v>
          </cell>
          <cell r="P567" t="str">
            <v>UGRD</v>
          </cell>
          <cell r="S567">
            <v>713320303</v>
          </cell>
          <cell r="T567" t="str">
            <v>Rita</v>
          </cell>
          <cell r="U567" t="str">
            <v>Balaban</v>
          </cell>
          <cell r="V567" t="str">
            <v>CITY, ECONOMIC, RESOURCE</v>
          </cell>
          <cell r="W567" t="str">
            <v>Introduction to Economics</v>
          </cell>
          <cell r="X567" t="str">
            <v>ECON: INTRO</v>
          </cell>
          <cell r="Y567" t="str">
            <v>Introduction to fundamental issues in economics including competition, scarcity, opportunity cost, resource allocation, unemployment, inflation, and the determination of prices.</v>
          </cell>
        </row>
        <row r="568">
          <cell r="C568" t="str">
            <v>ECON101</v>
          </cell>
          <cell r="D568" t="str">
            <v>ECON</v>
          </cell>
          <cell r="E568">
            <v>101</v>
          </cell>
          <cell r="F568" t="str">
            <v>ECON: INTRO</v>
          </cell>
          <cell r="H568">
            <v>2192</v>
          </cell>
          <cell r="I568">
            <v>1</v>
          </cell>
          <cell r="J568" t="str">
            <v>Lecture</v>
          </cell>
          <cell r="K568">
            <v>1230</v>
          </cell>
          <cell r="L568">
            <v>32</v>
          </cell>
          <cell r="P568" t="str">
            <v>UGRD</v>
          </cell>
          <cell r="S568">
            <v>730065034</v>
          </cell>
          <cell r="T568" t="str">
            <v>Kalina</v>
          </cell>
          <cell r="U568" t="str">
            <v>Staub</v>
          </cell>
          <cell r="V568" t="str">
            <v>CITY, ECONOMIC, RESOURCE</v>
          </cell>
          <cell r="W568" t="str">
            <v>Introduction to Economics</v>
          </cell>
          <cell r="X568" t="str">
            <v>ECON: INTRO</v>
          </cell>
          <cell r="Y568" t="str">
            <v>Introduction to fundamental issues in economics including competition, scarcity, opportunity cost, resource allocation, unemployment, inflation, and the determination of prices.</v>
          </cell>
        </row>
        <row r="569">
          <cell r="C569" t="str">
            <v>ECON101</v>
          </cell>
          <cell r="D569" t="str">
            <v>ECON</v>
          </cell>
          <cell r="E569">
            <v>101</v>
          </cell>
          <cell r="F569" t="str">
            <v>ECON: INTRO</v>
          </cell>
          <cell r="H569">
            <v>2189</v>
          </cell>
          <cell r="I569">
            <v>1</v>
          </cell>
          <cell r="J569" t="str">
            <v>Lecture</v>
          </cell>
          <cell r="K569">
            <v>2072</v>
          </cell>
          <cell r="L569">
            <v>44</v>
          </cell>
          <cell r="P569" t="str">
            <v>UGRD</v>
          </cell>
          <cell r="S569">
            <v>730065034</v>
          </cell>
          <cell r="T569" t="str">
            <v>Kalina</v>
          </cell>
          <cell r="U569" t="str">
            <v>Staub</v>
          </cell>
          <cell r="V569" t="str">
            <v>CITY, ECONOMIC, RESOURCE</v>
          </cell>
          <cell r="W569" t="str">
            <v>Introduction to Economics</v>
          </cell>
          <cell r="X569" t="str">
            <v>ECON: INTRO</v>
          </cell>
          <cell r="Y569" t="str">
            <v>Introduction to fundamental issues in economics including competition, scarcity, opportunity cost, resource allocation, unemployment, inflation, and the determination of prices.</v>
          </cell>
        </row>
        <row r="570">
          <cell r="C570" t="str">
            <v>ECON101</v>
          </cell>
          <cell r="D570" t="str">
            <v>ECON</v>
          </cell>
          <cell r="E570">
            <v>101</v>
          </cell>
          <cell r="F570" t="str">
            <v>ECON: INTRO</v>
          </cell>
          <cell r="H570">
            <v>2189</v>
          </cell>
          <cell r="I570">
            <v>1</v>
          </cell>
          <cell r="J570" t="str">
            <v>Lecture</v>
          </cell>
          <cell r="K570">
            <v>2072</v>
          </cell>
          <cell r="L570">
            <v>44</v>
          </cell>
          <cell r="P570" t="str">
            <v>UGRD</v>
          </cell>
          <cell r="S570">
            <v>730046354</v>
          </cell>
          <cell r="T570" t="str">
            <v>Elijah</v>
          </cell>
          <cell r="U570" t="str">
            <v>Locicero</v>
          </cell>
          <cell r="V570" t="str">
            <v>CITY, ECONOMIC, RESOURCE</v>
          </cell>
          <cell r="W570" t="str">
            <v>Introduction to Economics</v>
          </cell>
          <cell r="X570" t="str">
            <v>ECON: INTRO</v>
          </cell>
          <cell r="Y570" t="str">
            <v>Introduction to fundamental issues in economics including competition, scarcity, opportunity cost, resource allocation, unemployment, inflation, and the determination of prices.</v>
          </cell>
        </row>
        <row r="571">
          <cell r="C571" t="str">
            <v>ECON101</v>
          </cell>
          <cell r="D571" t="str">
            <v>ECON</v>
          </cell>
          <cell r="E571">
            <v>101</v>
          </cell>
          <cell r="F571" t="str">
            <v>ECON: INTRO</v>
          </cell>
          <cell r="H571">
            <v>2189</v>
          </cell>
          <cell r="I571">
            <v>1</v>
          </cell>
          <cell r="J571" t="str">
            <v>Lecture</v>
          </cell>
          <cell r="K571">
            <v>2072</v>
          </cell>
          <cell r="L571">
            <v>44</v>
          </cell>
          <cell r="P571" t="str">
            <v>UGRD</v>
          </cell>
          <cell r="S571">
            <v>704287286</v>
          </cell>
          <cell r="T571" t="str">
            <v>Boone</v>
          </cell>
          <cell r="U571" t="str">
            <v>Turchi</v>
          </cell>
          <cell r="V571" t="str">
            <v>CITY, ECONOMIC, RESOURCE</v>
          </cell>
          <cell r="W571" t="str">
            <v>Introduction to Economics</v>
          </cell>
          <cell r="X571" t="str">
            <v>ECON: INTRO</v>
          </cell>
          <cell r="Y571" t="str">
            <v>Introduction to fundamental issues in economics including competition, scarcity, opportunity cost, resource allocation, unemployment, inflation, and the determination of prices.</v>
          </cell>
        </row>
        <row r="572">
          <cell r="C572" t="str">
            <v>ECON101</v>
          </cell>
          <cell r="D572" t="str">
            <v>ECON</v>
          </cell>
          <cell r="E572">
            <v>101</v>
          </cell>
          <cell r="F572" t="str">
            <v>ECON: INTRO</v>
          </cell>
          <cell r="H572">
            <v>2189</v>
          </cell>
          <cell r="I572">
            <v>1</v>
          </cell>
          <cell r="J572" t="str">
            <v>Lecture</v>
          </cell>
          <cell r="K572">
            <v>2072</v>
          </cell>
          <cell r="L572">
            <v>44</v>
          </cell>
          <cell r="P572" t="str">
            <v>UGRD</v>
          </cell>
          <cell r="S572">
            <v>713320303</v>
          </cell>
          <cell r="T572" t="str">
            <v>Rita</v>
          </cell>
          <cell r="U572" t="str">
            <v>Balaban</v>
          </cell>
          <cell r="V572" t="str">
            <v>CITY, ECONOMIC, RESOURCE</v>
          </cell>
          <cell r="W572" t="str">
            <v>Introduction to Economics</v>
          </cell>
          <cell r="X572" t="str">
            <v>ECON: INTRO</v>
          </cell>
          <cell r="Y572" t="str">
            <v>Introduction to fundamental issues in economics including competition, scarcity, opportunity cost, resource allocation, unemployment, inflation, and the determination of prices.</v>
          </cell>
        </row>
        <row r="573">
          <cell r="C573" t="str">
            <v>ECON101H</v>
          </cell>
          <cell r="D573" t="str">
            <v>ECON</v>
          </cell>
          <cell r="E573" t="str">
            <v>101H</v>
          </cell>
          <cell r="F573" t="str">
            <v>ECON: INTRO</v>
          </cell>
          <cell r="H573">
            <v>2189</v>
          </cell>
          <cell r="I573">
            <v>1</v>
          </cell>
          <cell r="J573" t="str">
            <v>Lecture</v>
          </cell>
          <cell r="K573">
            <v>90</v>
          </cell>
          <cell r="L573">
            <v>4</v>
          </cell>
          <cell r="O573" t="str">
            <v>M 2</v>
          </cell>
          <cell r="P573" t="str">
            <v>UGRD</v>
          </cell>
          <cell r="S573">
            <v>704287286</v>
          </cell>
          <cell r="T573" t="str">
            <v>Boone</v>
          </cell>
          <cell r="U573" t="str">
            <v>Turchi</v>
          </cell>
          <cell r="V573" t="str">
            <v>CITY, ECONOMIC, RESOURCE</v>
          </cell>
          <cell r="W573" t="str">
            <v>Introduction to Economics</v>
          </cell>
          <cell r="X573" t="str">
            <v>ECON: INTRO</v>
          </cell>
          <cell r="Y573" t="str">
            <v>Introduction to fundamental issues in economics including competition, scarcity, opportunity cost, resource allocation, unemployment, inflation, and the determination of prices.</v>
          </cell>
        </row>
        <row r="574">
          <cell r="C574" t="str">
            <v>ECON101H</v>
          </cell>
          <cell r="D574" t="str">
            <v>ECON</v>
          </cell>
          <cell r="E574" t="str">
            <v>101H</v>
          </cell>
          <cell r="F574" t="str">
            <v>ECON: INTRO</v>
          </cell>
          <cell r="H574">
            <v>2189</v>
          </cell>
          <cell r="I574">
            <v>1</v>
          </cell>
          <cell r="J574" t="str">
            <v>Lecture</v>
          </cell>
          <cell r="K574">
            <v>90</v>
          </cell>
          <cell r="L574">
            <v>4</v>
          </cell>
          <cell r="O574" t="str">
            <v xml:space="preserve">M </v>
          </cell>
          <cell r="P574" t="str">
            <v>UGRD</v>
          </cell>
          <cell r="S574">
            <v>730065034</v>
          </cell>
          <cell r="T574" t="str">
            <v>Kalina</v>
          </cell>
          <cell r="U574" t="str">
            <v>Staub</v>
          </cell>
          <cell r="V574" t="str">
            <v>CITY, ECONOMIC, RESOURCE</v>
          </cell>
          <cell r="W574" t="str">
            <v>Introduction to Economics</v>
          </cell>
          <cell r="X574" t="str">
            <v>ECON: INTRO</v>
          </cell>
          <cell r="Y574" t="str">
            <v>Introduction to fundamental issues in economics including competition, scarcity, opportunity cost, resource allocation, unemployment, inflation, and the determination of prices.</v>
          </cell>
        </row>
        <row r="575">
          <cell r="C575" t="str">
            <v>ECON101</v>
          </cell>
          <cell r="D575" t="str">
            <v>ECON</v>
          </cell>
          <cell r="E575">
            <v>101</v>
          </cell>
          <cell r="F575" t="str">
            <v>ECON: INTRO</v>
          </cell>
          <cell r="H575">
            <v>2184</v>
          </cell>
          <cell r="I575">
            <v>1</v>
          </cell>
          <cell r="J575" t="str">
            <v>Lecture</v>
          </cell>
          <cell r="K575">
            <v>72</v>
          </cell>
          <cell r="L575">
            <v>2</v>
          </cell>
          <cell r="O575" t="str">
            <v>M 2</v>
          </cell>
          <cell r="P575" t="str">
            <v>UGRD</v>
          </cell>
          <cell r="S575">
            <v>720416226</v>
          </cell>
          <cell r="T575" t="str">
            <v>Aisling</v>
          </cell>
          <cell r="U575" t="str">
            <v>Winston</v>
          </cell>
          <cell r="V575" t="str">
            <v>CITY, ECONOMIC, RESOURCE</v>
          </cell>
          <cell r="W575" t="str">
            <v>Introduction to Economics</v>
          </cell>
          <cell r="X575" t="str">
            <v>ECON: INTRO</v>
          </cell>
          <cell r="Y575" t="str">
            <v>Introduction to fundamental issues in economics including competition, scarcity, opportunity cost, resource allocation, unemployment, inflation, and the determination of prices.</v>
          </cell>
        </row>
        <row r="576">
          <cell r="C576" t="str">
            <v>ECON101</v>
          </cell>
          <cell r="D576" t="str">
            <v>ECON</v>
          </cell>
          <cell r="E576">
            <v>101</v>
          </cell>
          <cell r="F576" t="str">
            <v>ECON: INTRO</v>
          </cell>
          <cell r="H576">
            <v>2184</v>
          </cell>
          <cell r="I576">
            <v>1</v>
          </cell>
          <cell r="J576" t="str">
            <v>Lecture</v>
          </cell>
          <cell r="K576">
            <v>72</v>
          </cell>
          <cell r="L576">
            <v>2</v>
          </cell>
          <cell r="O576" t="str">
            <v>M 2</v>
          </cell>
          <cell r="P576" t="str">
            <v>UGRD</v>
          </cell>
          <cell r="S576">
            <v>730037900</v>
          </cell>
          <cell r="T576" t="str">
            <v>Ayushi</v>
          </cell>
          <cell r="U576" t="str">
            <v>Singh</v>
          </cell>
          <cell r="V576" t="str">
            <v>CITY, ECONOMIC, RESOURCE</v>
          </cell>
          <cell r="W576" t="str">
            <v>Introduction to Economics</v>
          </cell>
          <cell r="X576" t="str">
            <v>ECON: INTRO</v>
          </cell>
          <cell r="Y576" t="str">
            <v>Introduction to fundamental issues in economics including competition, scarcity, opportunity cost, resource allocation, unemployment, inflation, and the determination of prices.</v>
          </cell>
        </row>
        <row r="577">
          <cell r="C577" t="str">
            <v>ECON101</v>
          </cell>
          <cell r="D577" t="str">
            <v>ECON</v>
          </cell>
          <cell r="E577">
            <v>101</v>
          </cell>
          <cell r="F577" t="str">
            <v>ECON: INTRO</v>
          </cell>
          <cell r="H577">
            <v>2183</v>
          </cell>
          <cell r="I577">
            <v>1</v>
          </cell>
          <cell r="J577" t="str">
            <v>Lecture</v>
          </cell>
          <cell r="K577">
            <v>103</v>
          </cell>
          <cell r="L577">
            <v>4</v>
          </cell>
          <cell r="P577" t="str">
            <v>UGRD</v>
          </cell>
          <cell r="S577">
            <v>730046405</v>
          </cell>
          <cell r="T577" t="str">
            <v>Lucas</v>
          </cell>
          <cell r="U577" t="str">
            <v>Argentieri Mariani</v>
          </cell>
          <cell r="V577" t="str">
            <v>CITY, ECONOMIC, RESOURCE</v>
          </cell>
          <cell r="W577" t="str">
            <v>Introduction to Economics</v>
          </cell>
          <cell r="X577" t="str">
            <v>ECON: INTRO</v>
          </cell>
          <cell r="Y577" t="str">
            <v>Introduction to fundamental issues in economics including competition, scarcity, opportunity cost, resource allocation, unemployment, inflation, and the determination of prices.</v>
          </cell>
        </row>
        <row r="578">
          <cell r="C578" t="str">
            <v>ECON101</v>
          </cell>
          <cell r="D578" t="str">
            <v>ECON</v>
          </cell>
          <cell r="E578">
            <v>101</v>
          </cell>
          <cell r="F578" t="str">
            <v>ECON: INTRO</v>
          </cell>
          <cell r="H578">
            <v>2183</v>
          </cell>
          <cell r="I578">
            <v>1</v>
          </cell>
          <cell r="J578" t="str">
            <v>Lecture</v>
          </cell>
          <cell r="K578">
            <v>103</v>
          </cell>
          <cell r="L578">
            <v>4</v>
          </cell>
          <cell r="O578" t="str">
            <v xml:space="preserve">M </v>
          </cell>
          <cell r="P578" t="str">
            <v>UGRD</v>
          </cell>
          <cell r="S578">
            <v>720468202</v>
          </cell>
          <cell r="T578" t="str">
            <v>Julien</v>
          </cell>
          <cell r="U578" t="str">
            <v>Isnard</v>
          </cell>
          <cell r="V578" t="str">
            <v>CITY, ECONOMIC, RESOURCE</v>
          </cell>
          <cell r="W578" t="str">
            <v>Introduction to Economics</v>
          </cell>
          <cell r="X578" t="str">
            <v>ECON: INTRO</v>
          </cell>
          <cell r="Y578" t="str">
            <v>Introduction to fundamental issues in economics including competition, scarcity, opportunity cost, resource allocation, unemployment, inflation, and the determination of prices.</v>
          </cell>
        </row>
        <row r="579">
          <cell r="C579" t="str">
            <v>ECON101</v>
          </cell>
          <cell r="D579" t="str">
            <v>ECON</v>
          </cell>
          <cell r="E579">
            <v>101</v>
          </cell>
          <cell r="F579" t="str">
            <v>ECON: INTRO</v>
          </cell>
          <cell r="H579">
            <v>2183</v>
          </cell>
          <cell r="I579">
            <v>1</v>
          </cell>
          <cell r="J579" t="str">
            <v>Lecture</v>
          </cell>
          <cell r="K579">
            <v>103</v>
          </cell>
          <cell r="L579">
            <v>4</v>
          </cell>
          <cell r="O579" t="str">
            <v>M</v>
          </cell>
          <cell r="P579" t="str">
            <v>UGRD</v>
          </cell>
          <cell r="S579">
            <v>730116943</v>
          </cell>
          <cell r="T579" t="str">
            <v>Garrett</v>
          </cell>
          <cell r="U579" t="str">
            <v>Scott</v>
          </cell>
          <cell r="V579" t="str">
            <v>CITY, ECONOMIC, RESOURCE</v>
          </cell>
          <cell r="W579" t="str">
            <v>Introduction to Economics</v>
          </cell>
          <cell r="X579" t="str">
            <v>ECON: INTRO</v>
          </cell>
          <cell r="Y579" t="str">
            <v>Introduction to fundamental issues in economics including competition, scarcity, opportunity cost, resource allocation, unemployment, inflation, and the determination of prices.</v>
          </cell>
        </row>
        <row r="580">
          <cell r="C580" t="str">
            <v>ECON101</v>
          </cell>
          <cell r="D580" t="str">
            <v>ECON</v>
          </cell>
          <cell r="E580">
            <v>101</v>
          </cell>
          <cell r="F580" t="str">
            <v>ECON: INTRO</v>
          </cell>
          <cell r="H580">
            <v>2183</v>
          </cell>
          <cell r="I580">
            <v>1</v>
          </cell>
          <cell r="J580" t="str">
            <v>Lecture</v>
          </cell>
          <cell r="K580">
            <v>103</v>
          </cell>
          <cell r="L580">
            <v>4</v>
          </cell>
          <cell r="O580" t="str">
            <v xml:space="preserve">M </v>
          </cell>
          <cell r="P580" t="str">
            <v>UGRD</v>
          </cell>
          <cell r="S580">
            <v>730046354</v>
          </cell>
          <cell r="T580" t="str">
            <v>Elijah</v>
          </cell>
          <cell r="U580" t="str">
            <v>Locicero</v>
          </cell>
          <cell r="V580" t="str">
            <v>CITY, ECONOMIC, RESOURCE</v>
          </cell>
          <cell r="W580" t="str">
            <v>Introduction to Economics</v>
          </cell>
          <cell r="X580" t="str">
            <v>ECON: INTRO</v>
          </cell>
          <cell r="Y580" t="str">
            <v>Introduction to fundamental issues in economics including competition, scarcity, opportunity cost, resource allocation, unemployment, inflation, and the determination of prices.</v>
          </cell>
        </row>
        <row r="581">
          <cell r="C581" t="str">
            <v>ECON101</v>
          </cell>
          <cell r="D581" t="str">
            <v>ECON</v>
          </cell>
          <cell r="E581">
            <v>101</v>
          </cell>
          <cell r="F581" t="str">
            <v>ECON: INTRO</v>
          </cell>
          <cell r="H581">
            <v>2182</v>
          </cell>
          <cell r="I581">
            <v>1</v>
          </cell>
          <cell r="J581" t="str">
            <v>Lecture</v>
          </cell>
          <cell r="K581">
            <v>1460</v>
          </cell>
          <cell r="L581">
            <v>31</v>
          </cell>
          <cell r="O581" t="str">
            <v>M 2*</v>
          </cell>
          <cell r="P581" t="str">
            <v>UGRD</v>
          </cell>
          <cell r="S581">
            <v>713320303</v>
          </cell>
          <cell r="T581" t="str">
            <v>Rita</v>
          </cell>
          <cell r="U581" t="str">
            <v>Balaban</v>
          </cell>
          <cell r="V581" t="str">
            <v>CITY, ECONOMIC, RESOURCE</v>
          </cell>
          <cell r="W581" t="str">
            <v>Introduction to Economics</v>
          </cell>
          <cell r="X581" t="str">
            <v>ECON: INTRO</v>
          </cell>
          <cell r="Y581" t="str">
            <v>Introduction to fundamental issues in economics including competition, scarcity, opportunity cost, resource allocation, externalities, unemployment, wealth, inequality, efficiency, inflation, and the determination of prices. Market outcomes and policy suggestions in the presence of externalities, public goods and common resources. Cost-benefit choice mechanism for consumers, firms, and government and the impact of these choices. Whether these choices are good or bad from a social point-of-view, and how government intervention might improve the outcomes of these choices. Distribution of income and wealth. Marriage, love, and divorce: the economics of love. Monopoly. Critique of the market mechanism. Suicide.</v>
          </cell>
        </row>
        <row r="582">
          <cell r="C582" t="str">
            <v>ECON101</v>
          </cell>
          <cell r="D582" t="str">
            <v>ECON</v>
          </cell>
          <cell r="E582">
            <v>101</v>
          </cell>
          <cell r="F582" t="str">
            <v>ECON: INTRO</v>
          </cell>
          <cell r="H582">
            <v>2182</v>
          </cell>
          <cell r="I582">
            <v>1</v>
          </cell>
          <cell r="J582" t="str">
            <v>Lecture</v>
          </cell>
          <cell r="K582">
            <v>1460</v>
          </cell>
          <cell r="L582">
            <v>31</v>
          </cell>
          <cell r="O582" t="str">
            <v xml:space="preserve">M </v>
          </cell>
          <cell r="P582" t="str">
            <v>UGRD</v>
          </cell>
          <cell r="S582">
            <v>730065034</v>
          </cell>
          <cell r="T582" t="str">
            <v>Kalina</v>
          </cell>
          <cell r="U582" t="str">
            <v>Staub</v>
          </cell>
          <cell r="V582" t="str">
            <v>CITY, ECONOMIC, RESOURCE</v>
          </cell>
          <cell r="W582" t="str">
            <v>Introduction to Economics</v>
          </cell>
          <cell r="X582" t="str">
            <v>ECON: INTRO</v>
          </cell>
          <cell r="Y582" t="str">
            <v>Introduction to fundamental issues in economics including competition, scarcity, opportunity cost, resource allocation, unemployment, inflation, and the determination of prices.</v>
          </cell>
        </row>
        <row r="583">
          <cell r="C583" t="str">
            <v>ECON101H</v>
          </cell>
          <cell r="D583" t="str">
            <v>ECON</v>
          </cell>
          <cell r="E583" t="str">
            <v>101H</v>
          </cell>
          <cell r="F583" t="str">
            <v>ECON: INTRO</v>
          </cell>
          <cell r="H583">
            <v>2182</v>
          </cell>
          <cell r="I583">
            <v>1</v>
          </cell>
          <cell r="J583" t="str">
            <v>Lecture</v>
          </cell>
          <cell r="K583">
            <v>25</v>
          </cell>
          <cell r="L583">
            <v>1</v>
          </cell>
          <cell r="P583" t="str">
            <v>UGRD</v>
          </cell>
          <cell r="S583">
            <v>713320303</v>
          </cell>
          <cell r="T583" t="str">
            <v>Rita</v>
          </cell>
          <cell r="U583" t="str">
            <v>Balaban</v>
          </cell>
          <cell r="V583" t="str">
            <v>CITY, ECONOMIC, RESOURCE</v>
          </cell>
          <cell r="W583" t="str">
            <v>Introduction to Economics</v>
          </cell>
          <cell r="X583" t="str">
            <v>ECON: INTRO</v>
          </cell>
          <cell r="Y583" t="str">
            <v>Introduction to fundamental issues in economics including competition, scarcity, opportunity cost, resource allocation, unemployment, inflation, and the determination of prices.</v>
          </cell>
        </row>
        <row r="584">
          <cell r="C584" t="str">
            <v>ECON101H</v>
          </cell>
          <cell r="D584" t="str">
            <v>ECON</v>
          </cell>
          <cell r="E584" t="str">
            <v>101H</v>
          </cell>
          <cell r="F584" t="str">
            <v>ECON: INTRO</v>
          </cell>
          <cell r="H584">
            <v>2179</v>
          </cell>
          <cell r="I584">
            <v>1</v>
          </cell>
          <cell r="J584" t="str">
            <v>Lecture</v>
          </cell>
          <cell r="K584">
            <v>52</v>
          </cell>
          <cell r="L584">
            <v>2</v>
          </cell>
          <cell r="P584" t="str">
            <v>UGRD</v>
          </cell>
          <cell r="S584">
            <v>704287286</v>
          </cell>
          <cell r="T584" t="str">
            <v>Boone</v>
          </cell>
          <cell r="U584" t="str">
            <v>Turchi</v>
          </cell>
          <cell r="V584" t="str">
            <v>CITY, ECONOMIC, RESOURCE</v>
          </cell>
          <cell r="W584" t="str">
            <v>Introduction to Economics</v>
          </cell>
          <cell r="X584" t="str">
            <v>ECON: INTRO</v>
          </cell>
          <cell r="Y584" t="str">
            <v>Introduction to fundamental issues in economics including competition, scarcity, opportunity cost, resource allocation, unemployment, inflation, and the determination of prices.</v>
          </cell>
        </row>
        <row r="585">
          <cell r="C585" t="str">
            <v>ECON101</v>
          </cell>
          <cell r="D585" t="str">
            <v>ECON</v>
          </cell>
          <cell r="E585">
            <v>101</v>
          </cell>
          <cell r="F585" t="str">
            <v>ECON: INTRO</v>
          </cell>
          <cell r="H585">
            <v>2179</v>
          </cell>
          <cell r="I585">
            <v>1</v>
          </cell>
          <cell r="J585" t="str">
            <v>Lecture</v>
          </cell>
          <cell r="K585">
            <v>2206</v>
          </cell>
          <cell r="L585">
            <v>45</v>
          </cell>
          <cell r="O585" t="str">
            <v>M 2</v>
          </cell>
          <cell r="P585" t="str">
            <v>UGRD</v>
          </cell>
          <cell r="S585">
            <v>704287286</v>
          </cell>
          <cell r="T585" t="str">
            <v>Boone</v>
          </cell>
          <cell r="U585" t="str">
            <v>Turchi</v>
          </cell>
          <cell r="V585" t="str">
            <v>CITY, ECONOMIC, RESOURCE</v>
          </cell>
          <cell r="W585" t="str">
            <v>Introduction to Economics</v>
          </cell>
          <cell r="X585" t="str">
            <v>ECON: INTRO</v>
          </cell>
          <cell r="Y585" t="str">
            <v>Introduction to fundamental issues in economics including competition, scarcity, opportunity cost, resource allocation, unemployment, inflation, and the determination of prices.</v>
          </cell>
        </row>
        <row r="586">
          <cell r="C586" t="str">
            <v>ECON101</v>
          </cell>
          <cell r="D586" t="str">
            <v>ECON</v>
          </cell>
          <cell r="E586">
            <v>101</v>
          </cell>
          <cell r="F586" t="str">
            <v>ECON: INTRO</v>
          </cell>
          <cell r="H586">
            <v>2179</v>
          </cell>
          <cell r="I586">
            <v>1</v>
          </cell>
          <cell r="J586" t="str">
            <v>Lecture</v>
          </cell>
          <cell r="K586">
            <v>2206</v>
          </cell>
          <cell r="L586">
            <v>45</v>
          </cell>
          <cell r="O586" t="str">
            <v>M 2</v>
          </cell>
          <cell r="P586" t="str">
            <v>UGRD</v>
          </cell>
          <cell r="S586">
            <v>713320303</v>
          </cell>
          <cell r="T586" t="str">
            <v>Rita</v>
          </cell>
          <cell r="U586" t="str">
            <v>Balaban</v>
          </cell>
          <cell r="V586" t="str">
            <v>CITY, ECONOMIC, RESOURCE</v>
          </cell>
          <cell r="W586" t="str">
            <v>Introduction to Economics</v>
          </cell>
          <cell r="X586" t="str">
            <v>ECON: INTRO</v>
          </cell>
          <cell r="Y586" t="str">
            <v xml:space="preserve">Introduction to fundamental issues in economics including competition, scarcity, opportunity cost, resource allocation, unemployment, inflation, and the determination of prices. Market outcomes and policy suggestions in the presence of externalities, public goods and common resources. </v>
          </cell>
        </row>
        <row r="587">
          <cell r="C587" t="str">
            <v>ECON101</v>
          </cell>
          <cell r="D587" t="str">
            <v>ECON</v>
          </cell>
          <cell r="E587">
            <v>101</v>
          </cell>
          <cell r="F587" t="str">
            <v>ECON: INTRO</v>
          </cell>
          <cell r="H587">
            <v>2179</v>
          </cell>
          <cell r="I587">
            <v>1</v>
          </cell>
          <cell r="J587" t="str">
            <v>Lecture</v>
          </cell>
          <cell r="K587">
            <v>2206</v>
          </cell>
          <cell r="L587">
            <v>45</v>
          </cell>
          <cell r="O587" t="str">
            <v>M 2</v>
          </cell>
          <cell r="P587" t="str">
            <v>UGRD</v>
          </cell>
          <cell r="S587">
            <v>730065034</v>
          </cell>
          <cell r="T587" t="str">
            <v>Kalina</v>
          </cell>
          <cell r="U587" t="str">
            <v>Staub</v>
          </cell>
          <cell r="V587" t="str">
            <v>CITY, ECONOMIC, RESOURCE</v>
          </cell>
          <cell r="W587" t="str">
            <v>Introduction to Economics</v>
          </cell>
          <cell r="X587" t="str">
            <v>ECON: INTRO</v>
          </cell>
          <cell r="Y587" t="str">
            <v>Introduction to fundamental issues in economics including competition, scarcity, opportunity cost, resource allocation, unemployment, inflation, and the determination of prices.</v>
          </cell>
        </row>
        <row r="588">
          <cell r="C588" t="str">
            <v>ECON101</v>
          </cell>
          <cell r="D588" t="str">
            <v>ECON</v>
          </cell>
          <cell r="E588">
            <v>101</v>
          </cell>
          <cell r="F588" t="str">
            <v>ECON: INTRO</v>
          </cell>
          <cell r="H588">
            <v>2174</v>
          </cell>
          <cell r="I588">
            <v>1</v>
          </cell>
          <cell r="J588" t="str">
            <v>Lecture</v>
          </cell>
          <cell r="K588">
            <v>69</v>
          </cell>
          <cell r="L588">
            <v>3</v>
          </cell>
          <cell r="O588" t="str">
            <v xml:space="preserve">M </v>
          </cell>
          <cell r="P588" t="str">
            <v>UGRD</v>
          </cell>
          <cell r="S588">
            <v>720416226</v>
          </cell>
          <cell r="T588" t="str">
            <v>Aisling</v>
          </cell>
          <cell r="U588" t="str">
            <v>Winston</v>
          </cell>
          <cell r="V588" t="str">
            <v>CITY, ECONOMIC, RESOURCE</v>
          </cell>
          <cell r="W588" t="str">
            <v>Introduction to Economics</v>
          </cell>
          <cell r="X588" t="str">
            <v>ECON: INTRO</v>
          </cell>
          <cell r="Y588" t="str">
            <v>Introduction to fundamental issues in economics including competition, scarcity, opportunity cost, resource allocation, unemployment, inflation, and the determination of prices.</v>
          </cell>
        </row>
        <row r="589">
          <cell r="C589" t="str">
            <v>ECON101</v>
          </cell>
          <cell r="D589" t="str">
            <v>ECON</v>
          </cell>
          <cell r="E589">
            <v>101</v>
          </cell>
          <cell r="F589" t="str">
            <v>ECON: INTRO</v>
          </cell>
          <cell r="H589">
            <v>2174</v>
          </cell>
          <cell r="I589">
            <v>1</v>
          </cell>
          <cell r="J589" t="str">
            <v>Lecture</v>
          </cell>
          <cell r="K589">
            <v>69</v>
          </cell>
          <cell r="L589">
            <v>3</v>
          </cell>
          <cell r="P589" t="str">
            <v>UGRD</v>
          </cell>
          <cell r="S589">
            <v>720439231</v>
          </cell>
          <cell r="T589" t="str">
            <v>Andrea</v>
          </cell>
          <cell r="U589" t="str">
            <v>Otero Cortes</v>
          </cell>
          <cell r="V589" t="str">
            <v>CITY, ECONOMIC, RESOURCE</v>
          </cell>
          <cell r="W589" t="str">
            <v>Introduction to Economics</v>
          </cell>
          <cell r="X589" t="str">
            <v>ECON: INTRO</v>
          </cell>
          <cell r="Y589" t="str">
            <v>Introduction to fundamental issues in economics including competition, scarcity, opportunity cost, resource allocation, unemployment, inflation, and the determination of prices.</v>
          </cell>
        </row>
        <row r="590">
          <cell r="C590" t="str">
            <v>ECON101</v>
          </cell>
          <cell r="D590" t="str">
            <v>ECON</v>
          </cell>
          <cell r="E590">
            <v>101</v>
          </cell>
          <cell r="F590" t="str">
            <v>ECON: INTRO</v>
          </cell>
          <cell r="H590">
            <v>2173</v>
          </cell>
          <cell r="I590">
            <v>1</v>
          </cell>
          <cell r="J590" t="str">
            <v>Lecture</v>
          </cell>
          <cell r="K590">
            <v>85</v>
          </cell>
          <cell r="L590">
            <v>4</v>
          </cell>
          <cell r="O590" t="str">
            <v>M 2</v>
          </cell>
          <cell r="P590" t="str">
            <v>UGRD</v>
          </cell>
          <cell r="S590">
            <v>720426067</v>
          </cell>
          <cell r="T590" t="str">
            <v>Wenting</v>
          </cell>
          <cell r="U590" t="str">
            <v>Ma</v>
          </cell>
          <cell r="V590" t="str">
            <v>CITY, ECONOMIC, RESOURCE</v>
          </cell>
          <cell r="W590" t="str">
            <v>Introduction to Economics</v>
          </cell>
          <cell r="X590" t="str">
            <v>ECON: INTRO</v>
          </cell>
          <cell r="Y590" t="str">
            <v>Introduction to fundamental issues in economics including competition, scarcity, opportunity cost, resource allocation, unemployment, inflation, and the determination of prices.</v>
          </cell>
        </row>
        <row r="591">
          <cell r="C591" t="str">
            <v>ECON101</v>
          </cell>
          <cell r="D591" t="str">
            <v>ECON</v>
          </cell>
          <cell r="E591">
            <v>101</v>
          </cell>
          <cell r="F591" t="str">
            <v>ECON: INTRO</v>
          </cell>
          <cell r="H591">
            <v>2173</v>
          </cell>
          <cell r="I591">
            <v>1</v>
          </cell>
          <cell r="J591" t="str">
            <v>Lecture</v>
          </cell>
          <cell r="K591">
            <v>85</v>
          </cell>
          <cell r="L591">
            <v>4</v>
          </cell>
          <cell r="P591" t="str">
            <v>UGRD</v>
          </cell>
          <cell r="S591">
            <v>730045095</v>
          </cell>
          <cell r="T591" t="str">
            <v>Siddhartha</v>
          </cell>
          <cell r="U591" t="str">
            <v>Biswas</v>
          </cell>
          <cell r="V591" t="str">
            <v>CITY, ECONOMIC, RESOURCE</v>
          </cell>
          <cell r="W591" t="str">
            <v>Introduction to Economics</v>
          </cell>
          <cell r="X591" t="str">
            <v>ECON: INTRO</v>
          </cell>
          <cell r="Y591" t="str">
            <v>Introduction to fundamental issues in economics including competition, scarcity, opportunity cost, resource allocation, unemployment, inflation, and the determination of prices.</v>
          </cell>
        </row>
        <row r="592">
          <cell r="C592" t="str">
            <v>ECON101</v>
          </cell>
          <cell r="D592" t="str">
            <v>ECON</v>
          </cell>
          <cell r="E592">
            <v>101</v>
          </cell>
          <cell r="F592" t="str">
            <v>ECON: INTRO</v>
          </cell>
          <cell r="H592">
            <v>2173</v>
          </cell>
          <cell r="I592">
            <v>1</v>
          </cell>
          <cell r="J592" t="str">
            <v>Lecture</v>
          </cell>
          <cell r="K592">
            <v>85</v>
          </cell>
          <cell r="L592">
            <v>4</v>
          </cell>
          <cell r="P592" t="str">
            <v>UGRD</v>
          </cell>
          <cell r="S592">
            <v>714958750</v>
          </cell>
          <cell r="T592" t="str">
            <v>David</v>
          </cell>
          <cell r="U592" t="str">
            <v>Diaz</v>
          </cell>
          <cell r="V592" t="str">
            <v>CITY, ECONOMIC, RESOURCE</v>
          </cell>
          <cell r="W592" t="str">
            <v>Introduction to Economics</v>
          </cell>
          <cell r="X592" t="str">
            <v>ECON: INTRO</v>
          </cell>
          <cell r="Y592" t="str">
            <v>Introduction to fundamental issues in economics including competition, scarcity, opportunity cost, resource allocation, unemployment, inflation, and the determination of prices.</v>
          </cell>
        </row>
        <row r="593">
          <cell r="C593" t="str">
            <v>ECON101</v>
          </cell>
          <cell r="D593" t="str">
            <v>ECON</v>
          </cell>
          <cell r="E593">
            <v>101</v>
          </cell>
          <cell r="F593" t="str">
            <v>ECON: INTRO</v>
          </cell>
          <cell r="H593">
            <v>2172</v>
          </cell>
          <cell r="I593">
            <v>1</v>
          </cell>
          <cell r="J593" t="str">
            <v>Lecture</v>
          </cell>
          <cell r="K593">
            <v>1432</v>
          </cell>
          <cell r="L593">
            <v>32</v>
          </cell>
          <cell r="P593" t="str">
            <v>UGRD</v>
          </cell>
          <cell r="S593">
            <v>713320303</v>
          </cell>
          <cell r="T593" t="str">
            <v>Rita</v>
          </cell>
          <cell r="U593" t="str">
            <v>Balaban</v>
          </cell>
          <cell r="V593" t="str">
            <v>CITY, ECONOMIC, RESOURCE</v>
          </cell>
          <cell r="W593" t="str">
            <v>Introduction to Economics</v>
          </cell>
          <cell r="X593" t="str">
            <v>ECON: INTRO</v>
          </cell>
          <cell r="Y593" t="str">
            <v>Introduction to fundamental issues in economics including competition, scarcity, opportunity cost, resource allocation, unemployment, inflation, and the determination of prices.</v>
          </cell>
        </row>
        <row r="594">
          <cell r="C594" t="str">
            <v>ECON101</v>
          </cell>
          <cell r="D594" t="str">
            <v>ECON</v>
          </cell>
          <cell r="E594">
            <v>101</v>
          </cell>
          <cell r="F594" t="str">
            <v>ECON: INTRO</v>
          </cell>
          <cell r="H594">
            <v>2172</v>
          </cell>
          <cell r="I594">
            <v>1</v>
          </cell>
          <cell r="J594" t="str">
            <v>Lecture</v>
          </cell>
          <cell r="K594">
            <v>1432</v>
          </cell>
          <cell r="L594">
            <v>32</v>
          </cell>
          <cell r="P594" t="str">
            <v>UGRD</v>
          </cell>
          <cell r="S594">
            <v>730065034</v>
          </cell>
          <cell r="T594" t="str">
            <v>Kalina</v>
          </cell>
          <cell r="U594" t="str">
            <v>Staub</v>
          </cell>
          <cell r="V594" t="str">
            <v>CITY, ECONOMIC, RESOURCE</v>
          </cell>
          <cell r="W594" t="str">
            <v>Introduction to Economics</v>
          </cell>
          <cell r="X594" t="str">
            <v>ECON: INTRO</v>
          </cell>
          <cell r="Y594" t="str">
            <v>Introduction to fundamental issues in economics including competition, scarcity, opportunity cost, resource allocation, unemployment, inflation, and the determination of prices.</v>
          </cell>
        </row>
        <row r="595">
          <cell r="C595" t="str">
            <v>ECON101H</v>
          </cell>
          <cell r="D595" t="str">
            <v>ECON</v>
          </cell>
          <cell r="E595" t="str">
            <v>101H</v>
          </cell>
          <cell r="F595" t="str">
            <v>ECON: INTRO</v>
          </cell>
          <cell r="H595">
            <v>2172</v>
          </cell>
          <cell r="I595">
            <v>1</v>
          </cell>
          <cell r="J595" t="str">
            <v>Lecture</v>
          </cell>
          <cell r="K595">
            <v>25</v>
          </cell>
          <cell r="L595">
            <v>2</v>
          </cell>
          <cell r="O595" t="str">
            <v xml:space="preserve">M </v>
          </cell>
          <cell r="P595" t="str">
            <v>UGRD</v>
          </cell>
          <cell r="S595">
            <v>713320303</v>
          </cell>
          <cell r="T595" t="str">
            <v>Rita</v>
          </cell>
          <cell r="U595" t="str">
            <v>Balaban</v>
          </cell>
          <cell r="V595" t="str">
            <v>CITY, ECONOMIC, RESOURCE</v>
          </cell>
          <cell r="W595" t="str">
            <v>Introduction to Economics</v>
          </cell>
          <cell r="X595" t="str">
            <v>ECON: INTRO</v>
          </cell>
          <cell r="Y595" t="str">
            <v>Introduction to fundamental issues in economics including competition, scarcity, opportunity cost, resource allocation, unemployment, inflation, and the determination of prices.</v>
          </cell>
        </row>
        <row r="596">
          <cell r="C596" t="str">
            <v>ECON101</v>
          </cell>
          <cell r="D596" t="str">
            <v>ECON</v>
          </cell>
          <cell r="E596">
            <v>101</v>
          </cell>
          <cell r="F596" t="str">
            <v>ECON: INTRO</v>
          </cell>
          <cell r="H596">
            <v>2169</v>
          </cell>
          <cell r="I596">
            <v>1</v>
          </cell>
          <cell r="J596" t="str">
            <v>Lecture</v>
          </cell>
          <cell r="K596">
            <v>2102</v>
          </cell>
          <cell r="L596">
            <v>45</v>
          </cell>
          <cell r="O596" t="str">
            <v>M 2</v>
          </cell>
          <cell r="P596" t="str">
            <v>UGRD</v>
          </cell>
          <cell r="S596">
            <v>730065034</v>
          </cell>
          <cell r="T596" t="str">
            <v>Kalina</v>
          </cell>
          <cell r="U596" t="str">
            <v>Staub</v>
          </cell>
          <cell r="V596" t="str">
            <v>CITY, ECONOMIC, RESOURCE</v>
          </cell>
          <cell r="W596" t="str">
            <v>Introduction to Economics</v>
          </cell>
          <cell r="X596" t="str">
            <v>ECON: INTRO</v>
          </cell>
          <cell r="Y596" t="str">
            <v>Introduction to fundamental issues in economics including competition, scarcity, opportunity cost, resource allocation, unemployment, inflation, and the determination of prices.</v>
          </cell>
        </row>
        <row r="597">
          <cell r="C597" t="str">
            <v>ECON101</v>
          </cell>
          <cell r="D597" t="str">
            <v>ECON</v>
          </cell>
          <cell r="E597">
            <v>101</v>
          </cell>
          <cell r="F597" t="str">
            <v>ECON: INTRO</v>
          </cell>
          <cell r="H597">
            <v>2169</v>
          </cell>
          <cell r="I597">
            <v>1</v>
          </cell>
          <cell r="J597" t="str">
            <v>Lecture</v>
          </cell>
          <cell r="K597">
            <v>2102</v>
          </cell>
          <cell r="L597">
            <v>45</v>
          </cell>
          <cell r="O597" t="str">
            <v xml:space="preserve">M </v>
          </cell>
          <cell r="P597" t="str">
            <v>UGRD</v>
          </cell>
          <cell r="S597">
            <v>713320303</v>
          </cell>
          <cell r="T597" t="str">
            <v>Rita</v>
          </cell>
          <cell r="U597" t="str">
            <v>Balaban</v>
          </cell>
          <cell r="V597" t="str">
            <v>CITY, ECONOMIC, RESOURCE</v>
          </cell>
          <cell r="W597" t="str">
            <v>Introduction to Economics</v>
          </cell>
          <cell r="X597" t="str">
            <v>ECON: INTRO</v>
          </cell>
          <cell r="Y597" t="str">
            <v>Introduction to fundamental issues in economics including competition, scarcity, opportunity cost, resource allocation, unemployment, inflation, and the determination of prices.</v>
          </cell>
        </row>
        <row r="598">
          <cell r="C598" t="str">
            <v>ECON101</v>
          </cell>
          <cell r="D598" t="str">
            <v>ECON</v>
          </cell>
          <cell r="E598">
            <v>101</v>
          </cell>
          <cell r="F598" t="str">
            <v>ECON: INTRO</v>
          </cell>
          <cell r="H598">
            <v>2169</v>
          </cell>
          <cell r="I598">
            <v>1</v>
          </cell>
          <cell r="J598" t="str">
            <v>Lecture</v>
          </cell>
          <cell r="K598">
            <v>2102</v>
          </cell>
          <cell r="L598">
            <v>45</v>
          </cell>
          <cell r="P598" t="str">
            <v>UGRD</v>
          </cell>
          <cell r="S598">
            <v>704287286</v>
          </cell>
          <cell r="T598" t="str">
            <v>Boone</v>
          </cell>
          <cell r="U598" t="str">
            <v>Turchi</v>
          </cell>
          <cell r="V598" t="str">
            <v>CITY, ECONOMIC, RESOURCE</v>
          </cell>
          <cell r="W598" t="str">
            <v>Introduction to Economics</v>
          </cell>
          <cell r="X598" t="str">
            <v>ECON: INTRO</v>
          </cell>
          <cell r="Y598" t="str">
            <v>Introduction to fundamental issues in economics including competition, scarcity, opportunity cost, resource allocation, unemployment, inflation, and the determination of prices.</v>
          </cell>
        </row>
        <row r="599">
          <cell r="C599" t="str">
            <v>ECON101H</v>
          </cell>
          <cell r="D599" t="str">
            <v>ECON</v>
          </cell>
          <cell r="E599" t="str">
            <v>101H</v>
          </cell>
          <cell r="F599" t="str">
            <v>ECON: INTRO</v>
          </cell>
          <cell r="H599">
            <v>2169</v>
          </cell>
          <cell r="I599">
            <v>1</v>
          </cell>
          <cell r="J599" t="str">
            <v>Lecture</v>
          </cell>
          <cell r="K599">
            <v>71</v>
          </cell>
          <cell r="L599">
            <v>3</v>
          </cell>
          <cell r="P599" t="str">
            <v>UGRD</v>
          </cell>
          <cell r="S599">
            <v>713320303</v>
          </cell>
          <cell r="T599" t="str">
            <v>Rita</v>
          </cell>
          <cell r="U599" t="str">
            <v>Balaban</v>
          </cell>
          <cell r="V599" t="str">
            <v>CITY, ECONOMIC, RESOURCE</v>
          </cell>
          <cell r="W599" t="str">
            <v>Introduction to Economics</v>
          </cell>
          <cell r="X599" t="str">
            <v>ECON: INTRO</v>
          </cell>
          <cell r="Y599" t="str">
            <v>Introduction to fundamental issues in economics including competition, scarcity, opportunity cost, resource allocation, unemployment, inflation, and the determination of prices.</v>
          </cell>
        </row>
        <row r="600">
          <cell r="C600" t="str">
            <v>ECON101H</v>
          </cell>
          <cell r="D600" t="str">
            <v>ECON</v>
          </cell>
          <cell r="E600" t="str">
            <v>101H</v>
          </cell>
          <cell r="F600" t="str">
            <v>ECON: INTRO</v>
          </cell>
          <cell r="H600">
            <v>2169</v>
          </cell>
          <cell r="I600">
            <v>1</v>
          </cell>
          <cell r="J600" t="str">
            <v>Lecture</v>
          </cell>
          <cell r="K600">
            <v>71</v>
          </cell>
          <cell r="L600">
            <v>3</v>
          </cell>
          <cell r="P600" t="str">
            <v>UGRD</v>
          </cell>
          <cell r="S600">
            <v>704287286</v>
          </cell>
          <cell r="T600" t="str">
            <v>Boone</v>
          </cell>
          <cell r="U600" t="str">
            <v>Turchi</v>
          </cell>
          <cell r="V600" t="str">
            <v>CITY, ECONOMIC, RESOURCE</v>
          </cell>
          <cell r="W600" t="str">
            <v>Introduction to Economics</v>
          </cell>
          <cell r="X600" t="str">
            <v>ECON: INTRO</v>
          </cell>
          <cell r="Y600" t="str">
            <v>Introduction to fundamental issues in economics including competition, scarcity, opportunity cost, resource allocation, unemployment, inflation, and the determination of prices.</v>
          </cell>
        </row>
        <row r="601">
          <cell r="C601" t="str">
            <v>ECON285</v>
          </cell>
          <cell r="D601" t="str">
            <v>ECON</v>
          </cell>
          <cell r="E601">
            <v>285</v>
          </cell>
          <cell r="F601" t="str">
            <v>ACCESS TO WORK</v>
          </cell>
          <cell r="H601">
            <v>2179</v>
          </cell>
          <cell r="I601">
            <v>1</v>
          </cell>
          <cell r="J601" t="str">
            <v>Lecture</v>
          </cell>
          <cell r="K601">
            <v>7</v>
          </cell>
          <cell r="L601">
            <v>1</v>
          </cell>
          <cell r="P601" t="str">
            <v>UGRD</v>
          </cell>
          <cell r="S601">
            <v>704224795</v>
          </cell>
          <cell r="T601" t="str">
            <v>Rachel</v>
          </cell>
          <cell r="U601" t="str">
            <v>Willis</v>
          </cell>
        </row>
        <row r="602">
          <cell r="C602" t="str">
            <v>ECON360H</v>
          </cell>
          <cell r="D602" t="str">
            <v>ECON</v>
          </cell>
          <cell r="E602" t="str">
            <v>360H</v>
          </cell>
          <cell r="F602" t="str">
            <v>SURVEY OF INTL/DEV ECON</v>
          </cell>
          <cell r="G602" t="str">
            <v>London/Int'l Economics</v>
          </cell>
          <cell r="H602">
            <v>2179</v>
          </cell>
          <cell r="I602">
            <v>1</v>
          </cell>
          <cell r="J602" t="str">
            <v>Lecture</v>
          </cell>
          <cell r="K602">
            <v>8</v>
          </cell>
          <cell r="L602">
            <v>1</v>
          </cell>
          <cell r="O602" t="str">
            <v>M 2</v>
          </cell>
          <cell r="P602" t="str">
            <v>UGRD</v>
          </cell>
          <cell r="S602">
            <v>706272660</v>
          </cell>
          <cell r="T602" t="str">
            <v>Lisa</v>
          </cell>
          <cell r="U602" t="str">
            <v>Lindsay</v>
          </cell>
          <cell r="V602" t="str">
            <v>DEVELOPMENT, ECONOMIC, ECONOMIC DEVELOPMENT, INDUSTR, POLICY</v>
          </cell>
          <cell r="W602" t="str">
            <v>Survey of International and Development Economics</v>
          </cell>
          <cell r="X602" t="str">
            <v>SURVEY OF INTL/DEV ECON</v>
          </cell>
          <cell r="Y602" t="str">
            <v>An introduction to basic economic concepts critical to understanding issues of economic development and international economics, particularly as they relate to contemporary policy issues facing both developing and industrialized countries.</v>
          </cell>
        </row>
        <row r="603">
          <cell r="C603" t="str">
            <v>ECON360H</v>
          </cell>
          <cell r="D603" t="str">
            <v>ECON</v>
          </cell>
          <cell r="E603" t="str">
            <v>360H</v>
          </cell>
          <cell r="F603" t="str">
            <v>SURVEY OF INTL/DEV ECON</v>
          </cell>
          <cell r="G603" t="str">
            <v>London/Int'l Economics</v>
          </cell>
          <cell r="H603">
            <v>2172</v>
          </cell>
          <cell r="I603">
            <v>1</v>
          </cell>
          <cell r="J603" t="str">
            <v>Lecture</v>
          </cell>
          <cell r="K603">
            <v>7</v>
          </cell>
          <cell r="L603">
            <v>1</v>
          </cell>
          <cell r="O603" t="str">
            <v>M 2</v>
          </cell>
          <cell r="P603" t="str">
            <v>UGRD</v>
          </cell>
          <cell r="S603">
            <v>704212134</v>
          </cell>
          <cell r="T603" t="str">
            <v>Ritchie</v>
          </cell>
          <cell r="U603" t="str">
            <v>Kendall</v>
          </cell>
          <cell r="V603" t="str">
            <v>DEVELOPMENT, ECONOMIC, ECONOMIC DEVELOPMENT, INDUSTR, POLICY</v>
          </cell>
          <cell r="W603" t="str">
            <v>Survey of International and Development Economics</v>
          </cell>
          <cell r="X603" t="str">
            <v>SURVEY OF INTL/DEV ECON</v>
          </cell>
          <cell r="Y603" t="str">
            <v>An introduction to basic economic concepts critical to understanding issues of economic development and international economics, particularly as they relate to contemporary policy issues facing both developing and industrialized countries.</v>
          </cell>
        </row>
        <row r="604">
          <cell r="C604" t="str">
            <v>ECON360H</v>
          </cell>
          <cell r="D604" t="str">
            <v>ECON</v>
          </cell>
          <cell r="E604" t="str">
            <v>360H</v>
          </cell>
          <cell r="F604" t="str">
            <v>SURVEY OF INTL/DEV ECON</v>
          </cell>
          <cell r="G604" t="str">
            <v>London/International Economics</v>
          </cell>
          <cell r="H604">
            <v>2169</v>
          </cell>
          <cell r="I604">
            <v>1</v>
          </cell>
          <cell r="J604" t="str">
            <v>Lecture</v>
          </cell>
          <cell r="K604">
            <v>5</v>
          </cell>
          <cell r="L604">
            <v>1</v>
          </cell>
          <cell r="O604" t="str">
            <v>M 2</v>
          </cell>
          <cell r="P604" t="str">
            <v>UGRD</v>
          </cell>
          <cell r="S604">
            <v>704217096</v>
          </cell>
          <cell r="T604" t="str">
            <v>Sarah</v>
          </cell>
          <cell r="U604" t="str">
            <v>Shields</v>
          </cell>
          <cell r="V604" t="str">
            <v>DEVELOPMENT, ECONOMIC, ECONOMIC DEVELOPMENT, INDUSTR, POLICY</v>
          </cell>
          <cell r="W604" t="str">
            <v>Survey of International and Development Economics</v>
          </cell>
          <cell r="X604" t="str">
            <v>SURVEY OF INTL/DEV ECON</v>
          </cell>
          <cell r="Y604" t="str">
            <v>An introduction to basic economic concepts critical to understanding issues of economic development and international economics, particularly as they relate to contemporary policy issues facing both developing and industrialized countries.</v>
          </cell>
        </row>
        <row r="605">
          <cell r="C605" t="str">
            <v>ECON380</v>
          </cell>
          <cell r="D605" t="str">
            <v>ECON</v>
          </cell>
          <cell r="E605">
            <v>380</v>
          </cell>
          <cell r="F605" t="str">
            <v>ECON OF LABOR REL</v>
          </cell>
          <cell r="H605">
            <v>2192</v>
          </cell>
          <cell r="I605">
            <v>1</v>
          </cell>
          <cell r="J605" t="str">
            <v>Lecture</v>
          </cell>
          <cell r="K605">
            <v>35</v>
          </cell>
          <cell r="L605">
            <v>1</v>
          </cell>
          <cell r="O605" t="str">
            <v>M 2</v>
          </cell>
          <cell r="P605" t="str">
            <v>UGRD</v>
          </cell>
          <cell r="S605">
            <v>730039968</v>
          </cell>
          <cell r="T605" t="str">
            <v>Alina</v>
          </cell>
          <cell r="U605" t="str">
            <v>Malkova</v>
          </cell>
          <cell r="V605" t="str">
            <v>DISCRIMINAT, ECONOMIC</v>
          </cell>
          <cell r="W605" t="str">
            <v>The Economics of Labor Relations</v>
          </cell>
          <cell r="X605" t="str">
            <v>ECON OF LABOR REL</v>
          </cell>
          <cell r="Y605" t="str">
            <v>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v>
          </cell>
        </row>
        <row r="606">
          <cell r="C606" t="str">
            <v>ECON380</v>
          </cell>
          <cell r="D606" t="str">
            <v>ECON</v>
          </cell>
          <cell r="E606">
            <v>380</v>
          </cell>
          <cell r="F606" t="str">
            <v>ECON OF LABOR REL</v>
          </cell>
          <cell r="H606">
            <v>2189</v>
          </cell>
          <cell r="I606">
            <v>1</v>
          </cell>
          <cell r="J606" t="str">
            <v>Lecture</v>
          </cell>
          <cell r="K606">
            <v>37</v>
          </cell>
          <cell r="L606">
            <v>1</v>
          </cell>
          <cell r="P606" t="str">
            <v>UGRD</v>
          </cell>
          <cell r="S606">
            <v>730039968</v>
          </cell>
          <cell r="T606" t="str">
            <v>Alina</v>
          </cell>
          <cell r="U606" t="str">
            <v>Malkova</v>
          </cell>
          <cell r="V606" t="str">
            <v>DISCRIMINAT, ECONOMIC</v>
          </cell>
          <cell r="W606" t="str">
            <v>The Economics of Labor Relations</v>
          </cell>
          <cell r="X606" t="str">
            <v>ECON OF LABOR REL</v>
          </cell>
          <cell r="Y606" t="str">
            <v>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v>
          </cell>
        </row>
        <row r="607">
          <cell r="C607" t="str">
            <v>ECON380</v>
          </cell>
          <cell r="D607" t="str">
            <v>ECON</v>
          </cell>
          <cell r="E607">
            <v>380</v>
          </cell>
          <cell r="F607" t="str">
            <v>ECON OF LABOR REL</v>
          </cell>
          <cell r="H607">
            <v>2182</v>
          </cell>
          <cell r="I607">
            <v>1</v>
          </cell>
          <cell r="J607" t="str">
            <v>Lecture</v>
          </cell>
          <cell r="K607">
            <v>34</v>
          </cell>
          <cell r="L607">
            <v>1</v>
          </cell>
          <cell r="P607" t="str">
            <v>UGRD</v>
          </cell>
          <cell r="S607">
            <v>720439231</v>
          </cell>
          <cell r="T607" t="str">
            <v>Andrea</v>
          </cell>
          <cell r="U607" t="str">
            <v>Otero Cortes</v>
          </cell>
          <cell r="V607" t="str">
            <v>DISCRIMINAT, ECONOMIC</v>
          </cell>
          <cell r="W607" t="str">
            <v>The Economics of Labor Relations</v>
          </cell>
          <cell r="X607" t="str">
            <v>ECON OF LABOR REL</v>
          </cell>
          <cell r="Y607" t="str">
            <v>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v>
          </cell>
        </row>
        <row r="608">
          <cell r="C608" t="str">
            <v>ECON380</v>
          </cell>
          <cell r="D608" t="str">
            <v>ECON</v>
          </cell>
          <cell r="E608">
            <v>380</v>
          </cell>
          <cell r="F608" t="str">
            <v>ECON OF LABOR REL</v>
          </cell>
          <cell r="H608">
            <v>2179</v>
          </cell>
          <cell r="I608">
            <v>1</v>
          </cell>
          <cell r="J608" t="str">
            <v>Lecture</v>
          </cell>
          <cell r="K608">
            <v>33</v>
          </cell>
          <cell r="L608">
            <v>2</v>
          </cell>
          <cell r="O608" t="str">
            <v>M 2*</v>
          </cell>
          <cell r="P608" t="str">
            <v>UGRD</v>
          </cell>
          <cell r="S608">
            <v>714958750</v>
          </cell>
          <cell r="T608" t="str">
            <v>David</v>
          </cell>
          <cell r="U608" t="str">
            <v>Diaz</v>
          </cell>
          <cell r="V608" t="str">
            <v>DISCRIMINAT, ECONOMIC</v>
          </cell>
          <cell r="W608" t="str">
            <v>The Economics of Labor Relations</v>
          </cell>
          <cell r="X608" t="str">
            <v>ECON OF LABOR REL</v>
          </cell>
          <cell r="Y608" t="str">
            <v xml:space="preserve">An economic analysis of workplace issues, including worker quits, layoffs and unemployment, discrimination and affirmative action, and the setting of pay, fringe benefits, and working conditions. </v>
          </cell>
        </row>
        <row r="609">
          <cell r="C609" t="str">
            <v>ECON380</v>
          </cell>
          <cell r="D609" t="str">
            <v>ECON</v>
          </cell>
          <cell r="E609">
            <v>380</v>
          </cell>
          <cell r="F609" t="str">
            <v>ECON OF LABOR REL</v>
          </cell>
          <cell r="H609">
            <v>2172</v>
          </cell>
          <cell r="I609">
            <v>1</v>
          </cell>
          <cell r="J609" t="str">
            <v>Lecture</v>
          </cell>
          <cell r="K609">
            <v>40</v>
          </cell>
          <cell r="L609">
            <v>1</v>
          </cell>
          <cell r="O609" t="str">
            <v>M 2</v>
          </cell>
          <cell r="P609" t="str">
            <v>UGRD</v>
          </cell>
          <cell r="S609">
            <v>714958750</v>
          </cell>
          <cell r="T609" t="str">
            <v>David</v>
          </cell>
          <cell r="U609" t="str">
            <v>Diaz</v>
          </cell>
          <cell r="V609" t="str">
            <v>DISCRIMINAT, ECONOMIC</v>
          </cell>
          <cell r="W609" t="str">
            <v>The Economics of Labor Relations</v>
          </cell>
          <cell r="X609" t="str">
            <v>ECON OF LABOR REL</v>
          </cell>
          <cell r="Y609" t="str">
            <v>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v>
          </cell>
        </row>
        <row r="610">
          <cell r="C610" t="str">
            <v>ECON380</v>
          </cell>
          <cell r="D610" t="str">
            <v>ECON</v>
          </cell>
          <cell r="E610">
            <v>380</v>
          </cell>
          <cell r="F610" t="str">
            <v>ECON OF LABOR REL</v>
          </cell>
          <cell r="H610">
            <v>2169</v>
          </cell>
          <cell r="I610">
            <v>1</v>
          </cell>
          <cell r="J610" t="str">
            <v>Lecture</v>
          </cell>
          <cell r="K610">
            <v>40</v>
          </cell>
          <cell r="L610">
            <v>1</v>
          </cell>
          <cell r="O610" t="str">
            <v xml:space="preserve">? </v>
          </cell>
          <cell r="P610" t="str">
            <v>UGRD</v>
          </cell>
          <cell r="S610">
            <v>714958750</v>
          </cell>
          <cell r="T610" t="str">
            <v>David</v>
          </cell>
          <cell r="U610" t="str">
            <v>Diaz</v>
          </cell>
          <cell r="V610" t="str">
            <v>DISCRIMINAT, ECONOMIC</v>
          </cell>
          <cell r="W610" t="str">
            <v>The Economics of Labor Relations</v>
          </cell>
          <cell r="X610" t="str">
            <v>ECON OF LABOR REL</v>
          </cell>
          <cell r="Y610" t="str">
            <v>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v>
          </cell>
        </row>
        <row r="611">
          <cell r="C611" t="str">
            <v>ECON450</v>
          </cell>
          <cell r="D611" t="str">
            <v>ECON</v>
          </cell>
          <cell r="E611">
            <v>450</v>
          </cell>
          <cell r="F611" t="str">
            <v>HLTH ECON/POLICY</v>
          </cell>
          <cell r="H611">
            <v>2189</v>
          </cell>
          <cell r="I611">
            <v>1</v>
          </cell>
          <cell r="J611" t="str">
            <v>Lecture</v>
          </cell>
          <cell r="K611">
            <v>49</v>
          </cell>
          <cell r="L611">
            <v>2</v>
          </cell>
          <cell r="P611" t="str">
            <v>UGRD</v>
          </cell>
          <cell r="S611">
            <v>730215199</v>
          </cell>
          <cell r="T611" t="str">
            <v>Andres</v>
          </cell>
          <cell r="U611" t="str">
            <v>Hincapie Norena</v>
          </cell>
          <cell r="V611" t="str">
            <v>ECONOMIC, HEALTH, POLICY, PUBLIC, PUBLIC POLICY</v>
          </cell>
          <cell r="W611" t="str">
            <v>Health Economics: Problems and Policy</v>
          </cell>
          <cell r="X611" t="str">
            <v>HLTH ECON/POLICY</v>
          </cell>
          <cell r="Y611" t="str">
            <v>Prerequisites, ECON 400 and 410; a grade of C or better in ECON 400 and 410 is required; permission of the instructor for students lacking the prerequisites. Economic analysis applied to problems and public policy in health care.</v>
          </cell>
        </row>
        <row r="612">
          <cell r="C612" t="str">
            <v>ECON450</v>
          </cell>
          <cell r="D612" t="str">
            <v>ECON</v>
          </cell>
          <cell r="E612">
            <v>450</v>
          </cell>
          <cell r="F612" t="str">
            <v>HLTH ECON/POLICY</v>
          </cell>
          <cell r="H612">
            <v>2189</v>
          </cell>
          <cell r="I612">
            <v>1</v>
          </cell>
          <cell r="J612" t="str">
            <v>Lecture</v>
          </cell>
          <cell r="K612">
            <v>49</v>
          </cell>
          <cell r="L612">
            <v>2</v>
          </cell>
          <cell r="P612" t="str">
            <v>UGRD</v>
          </cell>
          <cell r="S612">
            <v>730215199</v>
          </cell>
          <cell r="T612" t="str">
            <v>Andres</v>
          </cell>
          <cell r="U612" t="str">
            <v>Hincapie Norena</v>
          </cell>
          <cell r="V612" t="str">
            <v>ECONOMIC, HEALTH, POLICY, PUBLIC, PUBLIC POLICY</v>
          </cell>
          <cell r="W612" t="str">
            <v>Health Economics: Problems and Policy</v>
          </cell>
          <cell r="X612" t="str">
            <v>HLTH ECON/POLICY</v>
          </cell>
          <cell r="Y612" t="str">
            <v>Prerequisites, ECON 400 and 410; a grade of C or better in ECON 400 and 410 is required; permission of the instructor for students lacking the prerequisites. Economic analysis applied to problems and public policy in health care.</v>
          </cell>
        </row>
        <row r="613">
          <cell r="C613" t="str">
            <v>ECON450</v>
          </cell>
          <cell r="D613" t="str">
            <v>ECON</v>
          </cell>
          <cell r="E613">
            <v>450</v>
          </cell>
          <cell r="F613" t="str">
            <v>HLTH ECON/POLICY</v>
          </cell>
          <cell r="H613">
            <v>2182</v>
          </cell>
          <cell r="I613">
            <v>1</v>
          </cell>
          <cell r="J613" t="str">
            <v>Lecture</v>
          </cell>
          <cell r="K613">
            <v>23</v>
          </cell>
          <cell r="L613">
            <v>1</v>
          </cell>
          <cell r="O613" t="str">
            <v>m 2*</v>
          </cell>
          <cell r="P613" t="str">
            <v>UGRD</v>
          </cell>
          <cell r="S613">
            <v>720325510</v>
          </cell>
          <cell r="T613" t="str">
            <v>Jing</v>
          </cell>
          <cell r="U613" t="str">
            <v>Zhou</v>
          </cell>
          <cell r="V613" t="str">
            <v>ECONOMIC, HEALTH, POLICY, PUBLIC, PUBLIC POLICY</v>
          </cell>
          <cell r="W613" t="str">
            <v>Health Economics: Problems and Policy</v>
          </cell>
          <cell r="X613" t="str">
            <v>HLTH ECON/POLICY</v>
          </cell>
          <cell r="Y613" t="str">
            <v>Economic analysis applied to problems and public policy in health care; health disparities; health "bads", externalities and public health; health policy conundrum.</v>
          </cell>
        </row>
        <row r="614">
          <cell r="C614" t="str">
            <v>ECON460</v>
          </cell>
          <cell r="D614" t="str">
            <v>ECON</v>
          </cell>
          <cell r="E614">
            <v>460</v>
          </cell>
          <cell r="F614" t="str">
            <v>INTERNATIONAL ECON</v>
          </cell>
          <cell r="H614">
            <v>2194</v>
          </cell>
          <cell r="I614">
            <v>1</v>
          </cell>
          <cell r="J614" t="str">
            <v>Lecture</v>
          </cell>
          <cell r="K614">
            <v>15</v>
          </cell>
          <cell r="L614">
            <v>1</v>
          </cell>
          <cell r="O614" t="str">
            <v>M 2</v>
          </cell>
          <cell r="P614" t="str">
            <v>UGRD</v>
          </cell>
          <cell r="S614">
            <v>714643791</v>
          </cell>
          <cell r="T614" t="str">
            <v>Geetha</v>
          </cell>
          <cell r="U614" t="str">
            <v>Vaidyanathan</v>
          </cell>
        </row>
        <row r="615">
          <cell r="C615" t="str">
            <v>ECON460</v>
          </cell>
          <cell r="D615" t="str">
            <v>ECON</v>
          </cell>
          <cell r="E615">
            <v>460</v>
          </cell>
          <cell r="F615" t="str">
            <v>INTERNATIONAL ECON</v>
          </cell>
          <cell r="H615">
            <v>2192</v>
          </cell>
          <cell r="I615">
            <v>1</v>
          </cell>
          <cell r="J615" t="str">
            <v>Lecture</v>
          </cell>
          <cell r="K615">
            <v>72</v>
          </cell>
          <cell r="L615">
            <v>4</v>
          </cell>
          <cell r="O615" t="str">
            <v>M 2</v>
          </cell>
          <cell r="P615" t="str">
            <v>UGRD</v>
          </cell>
          <cell r="S615">
            <v>714643791</v>
          </cell>
          <cell r="T615" t="str">
            <v>Geetha</v>
          </cell>
          <cell r="U615" t="str">
            <v>Vaidyanathan</v>
          </cell>
        </row>
        <row r="616">
          <cell r="C616" t="str">
            <v>ECON460</v>
          </cell>
          <cell r="D616" t="str">
            <v>ECON</v>
          </cell>
          <cell r="E616">
            <v>460</v>
          </cell>
          <cell r="F616" t="str">
            <v>INTERNATIONAL ECON</v>
          </cell>
          <cell r="H616">
            <v>2192</v>
          </cell>
          <cell r="I616">
            <v>1</v>
          </cell>
          <cell r="J616" t="str">
            <v>Lecture</v>
          </cell>
          <cell r="K616">
            <v>72</v>
          </cell>
          <cell r="L616">
            <v>4</v>
          </cell>
          <cell r="O616" t="str">
            <v>M 2</v>
          </cell>
          <cell r="P616" t="str">
            <v>UGRD</v>
          </cell>
          <cell r="S616">
            <v>714643791</v>
          </cell>
          <cell r="T616" t="str">
            <v>Geetha</v>
          </cell>
          <cell r="U616" t="str">
            <v>Vaidyanathan</v>
          </cell>
        </row>
        <row r="617">
          <cell r="C617" t="str">
            <v>ECON460</v>
          </cell>
          <cell r="D617" t="str">
            <v>ECON</v>
          </cell>
          <cell r="E617">
            <v>460</v>
          </cell>
          <cell r="F617" t="str">
            <v>INTERNATIONAL ECON</v>
          </cell>
          <cell r="H617">
            <v>2189</v>
          </cell>
          <cell r="I617">
            <v>1</v>
          </cell>
          <cell r="J617" t="str">
            <v>Lecture</v>
          </cell>
          <cell r="K617">
            <v>66</v>
          </cell>
          <cell r="L617">
            <v>3</v>
          </cell>
          <cell r="P617" t="str">
            <v>UGRD</v>
          </cell>
          <cell r="S617">
            <v>714643791</v>
          </cell>
          <cell r="T617" t="str">
            <v>Geetha</v>
          </cell>
          <cell r="U617" t="str">
            <v>Vaidyanathan</v>
          </cell>
          <cell r="V617" t="str">
            <v>BALANCE, ECONOMIC, POLICY</v>
          </cell>
          <cell r="W617" t="str">
            <v>International Economics</v>
          </cell>
          <cell r="X617" t="str">
            <v>INTERNATIONAL ECON</v>
          </cell>
          <cell r="Y617" t="str">
            <v xml:space="preserve">An introduction to international trade, the balance of payments, and related issues of foreign economic policy. Includes sections on Social Justice and Global Trade and the costs to workers of globalization. </v>
          </cell>
        </row>
        <row r="618">
          <cell r="C618" t="str">
            <v>ECON460</v>
          </cell>
          <cell r="D618" t="str">
            <v>ECON</v>
          </cell>
          <cell r="E618">
            <v>460</v>
          </cell>
          <cell r="F618" t="str">
            <v>INTERNATIONAL ECON</v>
          </cell>
          <cell r="H618">
            <v>2189</v>
          </cell>
          <cell r="I618">
            <v>1</v>
          </cell>
          <cell r="J618" t="str">
            <v>Lecture</v>
          </cell>
          <cell r="K618">
            <v>66</v>
          </cell>
          <cell r="L618">
            <v>3</v>
          </cell>
          <cell r="P618" t="str">
            <v>UGRD</v>
          </cell>
          <cell r="S618">
            <v>714643791</v>
          </cell>
          <cell r="T618" t="str">
            <v>Geetha</v>
          </cell>
          <cell r="U618" t="str">
            <v>Vaidyanathan</v>
          </cell>
          <cell r="V618" t="str">
            <v>BALANCE, ECONOMIC, POLICY</v>
          </cell>
          <cell r="W618" t="str">
            <v>International Economics</v>
          </cell>
          <cell r="X618" t="str">
            <v>INTERNATIONAL ECON</v>
          </cell>
          <cell r="Y618" t="str">
            <v>Prerequisites, ECON 400 and 410; a grade of C or better in ECON 400 and 410 is required. An introduction to international trade, the balance of payments, and related issues of foreign economic policy.</v>
          </cell>
        </row>
        <row r="619">
          <cell r="C619" t="str">
            <v>ECON460</v>
          </cell>
          <cell r="D619" t="str">
            <v>ECON</v>
          </cell>
          <cell r="E619">
            <v>460</v>
          </cell>
          <cell r="F619" t="str">
            <v>INTERNATIONAL ECON</v>
          </cell>
          <cell r="H619">
            <v>2183</v>
          </cell>
          <cell r="I619">
            <v>1</v>
          </cell>
          <cell r="J619" t="str">
            <v>Lecture</v>
          </cell>
          <cell r="K619">
            <v>10</v>
          </cell>
          <cell r="L619">
            <v>1</v>
          </cell>
          <cell r="O619" t="str">
            <v>M 2 *</v>
          </cell>
          <cell r="P619" t="str">
            <v>UGRD</v>
          </cell>
          <cell r="S619">
            <v>714643791</v>
          </cell>
          <cell r="T619" t="str">
            <v>Geetha</v>
          </cell>
          <cell r="U619" t="str">
            <v>Vaidyanathan</v>
          </cell>
          <cell r="V619" t="str">
            <v>BALANCE, ECONOMIC, POLICY</v>
          </cell>
          <cell r="W619" t="str">
            <v>International Economics</v>
          </cell>
          <cell r="X619" t="str">
            <v>INTERNATIONAL ECON</v>
          </cell>
          <cell r="Y619" t="str">
            <v>An introduction to international trade, the balance of payments, and related issues of foreign economic policy. Effects of trade policy on consumers and producers; Trade adjustment assistance; Social justice and global trade</v>
          </cell>
        </row>
        <row r="620">
          <cell r="C620" t="str">
            <v>ECON460</v>
          </cell>
          <cell r="D620" t="str">
            <v>ECON</v>
          </cell>
          <cell r="E620">
            <v>460</v>
          </cell>
          <cell r="F620" t="str">
            <v>INTERNATIONAL ECON</v>
          </cell>
          <cell r="H620">
            <v>2182</v>
          </cell>
          <cell r="I620">
            <v>1</v>
          </cell>
          <cell r="J620" t="str">
            <v>Lecture</v>
          </cell>
          <cell r="K620">
            <v>74</v>
          </cell>
          <cell r="L620">
            <v>2</v>
          </cell>
          <cell r="O620" t="str">
            <v>M 2</v>
          </cell>
          <cell r="P620" t="str">
            <v>UGRD</v>
          </cell>
          <cell r="S620">
            <v>714643791</v>
          </cell>
          <cell r="T620" t="str">
            <v>Geetha</v>
          </cell>
          <cell r="U620" t="str">
            <v>Vaidyanathan</v>
          </cell>
        </row>
        <row r="621">
          <cell r="C621" t="str">
            <v>ECON460</v>
          </cell>
          <cell r="D621" t="str">
            <v>ECON</v>
          </cell>
          <cell r="E621">
            <v>460</v>
          </cell>
          <cell r="F621" t="str">
            <v>INTERNATIONAL ECON</v>
          </cell>
          <cell r="H621">
            <v>2182</v>
          </cell>
          <cell r="I621">
            <v>1</v>
          </cell>
          <cell r="J621" t="str">
            <v>Lecture</v>
          </cell>
          <cell r="K621">
            <v>74</v>
          </cell>
          <cell r="L621">
            <v>2</v>
          </cell>
          <cell r="O621" t="str">
            <v>M 2</v>
          </cell>
          <cell r="P621" t="str">
            <v>UGRD</v>
          </cell>
          <cell r="S621">
            <v>714643791</v>
          </cell>
          <cell r="T621" t="str">
            <v>Geetha</v>
          </cell>
          <cell r="U621" t="str">
            <v>Vaidyanathan</v>
          </cell>
        </row>
        <row r="622">
          <cell r="C622" t="str">
            <v>ECON460</v>
          </cell>
          <cell r="D622" t="str">
            <v>ECON</v>
          </cell>
          <cell r="E622">
            <v>460</v>
          </cell>
          <cell r="F622" t="str">
            <v>INTERNATIONAL ECON</v>
          </cell>
          <cell r="H622">
            <v>2179</v>
          </cell>
          <cell r="I622">
            <v>1</v>
          </cell>
          <cell r="J622" t="str">
            <v>Lecture</v>
          </cell>
          <cell r="K622">
            <v>74</v>
          </cell>
          <cell r="L622">
            <v>5</v>
          </cell>
          <cell r="P622" t="str">
            <v>UGRD</v>
          </cell>
          <cell r="S622">
            <v>714643791</v>
          </cell>
          <cell r="T622" t="str">
            <v>Geetha</v>
          </cell>
          <cell r="U622" t="str">
            <v>Vaidyanathan</v>
          </cell>
        </row>
        <row r="623">
          <cell r="C623" t="str">
            <v>ECON460</v>
          </cell>
          <cell r="D623" t="str">
            <v>ECON</v>
          </cell>
          <cell r="E623">
            <v>460</v>
          </cell>
          <cell r="F623" t="str">
            <v>INTERNATIONAL ECON</v>
          </cell>
          <cell r="H623">
            <v>2179</v>
          </cell>
          <cell r="I623">
            <v>1</v>
          </cell>
          <cell r="J623" t="str">
            <v>Lecture</v>
          </cell>
          <cell r="K623">
            <v>74</v>
          </cell>
          <cell r="L623">
            <v>5</v>
          </cell>
          <cell r="P623" t="str">
            <v>UGRD</v>
          </cell>
          <cell r="S623">
            <v>714643791</v>
          </cell>
          <cell r="T623" t="str">
            <v>Geetha</v>
          </cell>
          <cell r="U623" t="str">
            <v>Vaidyanathan</v>
          </cell>
        </row>
        <row r="624">
          <cell r="C624" t="str">
            <v>ECON460</v>
          </cell>
          <cell r="D624" t="str">
            <v>ECON</v>
          </cell>
          <cell r="E624">
            <v>460</v>
          </cell>
          <cell r="F624" t="str">
            <v>INTERNATIONAL ECON</v>
          </cell>
          <cell r="H624">
            <v>2173</v>
          </cell>
          <cell r="I624">
            <v>1</v>
          </cell>
          <cell r="J624" t="str">
            <v>Lecture</v>
          </cell>
          <cell r="K624">
            <v>11</v>
          </cell>
          <cell r="L624">
            <v>1</v>
          </cell>
          <cell r="O624" t="str">
            <v>M 2</v>
          </cell>
          <cell r="P624" t="str">
            <v>UGRD</v>
          </cell>
          <cell r="S624">
            <v>713320303</v>
          </cell>
          <cell r="T624" t="str">
            <v>Rita</v>
          </cell>
          <cell r="U624" t="str">
            <v>Balaban</v>
          </cell>
          <cell r="V624" t="str">
            <v>BALANCE, ECONOMIC, POLICY</v>
          </cell>
          <cell r="W624" t="str">
            <v>International Economics</v>
          </cell>
          <cell r="X624" t="str">
            <v>INTERNATIONAL ECON</v>
          </cell>
          <cell r="Y624" t="str">
            <v>Prerequisites, ECON 400 and 410; a grade of C or better in ECON 400 and 410 is required. An introduction to international trade, the balance of payments, and related issues of foreign economic policy.</v>
          </cell>
        </row>
        <row r="625">
          <cell r="C625" t="str">
            <v>ECON460</v>
          </cell>
          <cell r="D625" t="str">
            <v>ECON</v>
          </cell>
          <cell r="E625">
            <v>460</v>
          </cell>
          <cell r="F625" t="str">
            <v>INTERNATIONAL ECON</v>
          </cell>
          <cell r="H625">
            <v>2172</v>
          </cell>
          <cell r="I625">
            <v>1</v>
          </cell>
          <cell r="J625" t="str">
            <v>Lecture</v>
          </cell>
          <cell r="K625">
            <v>77</v>
          </cell>
          <cell r="L625">
            <v>4</v>
          </cell>
          <cell r="P625" t="str">
            <v>UGRD</v>
          </cell>
          <cell r="S625">
            <v>714643791</v>
          </cell>
          <cell r="T625" t="str">
            <v>Geetha</v>
          </cell>
          <cell r="U625" t="str">
            <v>Vaidyanathan</v>
          </cell>
        </row>
        <row r="626">
          <cell r="C626" t="str">
            <v>ECON460</v>
          </cell>
          <cell r="D626" t="str">
            <v>ECON</v>
          </cell>
          <cell r="E626">
            <v>460</v>
          </cell>
          <cell r="F626" t="str">
            <v>INTERNATIONAL ECON</v>
          </cell>
          <cell r="H626">
            <v>2172</v>
          </cell>
          <cell r="I626">
            <v>1</v>
          </cell>
          <cell r="J626" t="str">
            <v>Lecture</v>
          </cell>
          <cell r="K626">
            <v>77</v>
          </cell>
          <cell r="L626">
            <v>4</v>
          </cell>
          <cell r="P626" t="str">
            <v>UGRD</v>
          </cell>
          <cell r="S626">
            <v>714643791</v>
          </cell>
          <cell r="T626" t="str">
            <v>Geetha</v>
          </cell>
          <cell r="U626" t="str">
            <v>Vaidyanathan</v>
          </cell>
        </row>
        <row r="627">
          <cell r="C627" t="str">
            <v>ECON460</v>
          </cell>
          <cell r="D627" t="str">
            <v>ECON</v>
          </cell>
          <cell r="E627">
            <v>460</v>
          </cell>
          <cell r="F627" t="str">
            <v>INTERNATIONAL ECON</v>
          </cell>
          <cell r="H627">
            <v>2169</v>
          </cell>
          <cell r="I627">
            <v>1</v>
          </cell>
          <cell r="J627" t="str">
            <v>Lecture</v>
          </cell>
          <cell r="K627">
            <v>65</v>
          </cell>
          <cell r="L627">
            <v>2</v>
          </cell>
          <cell r="O627" t="str">
            <v>M 2</v>
          </cell>
          <cell r="P627" t="str">
            <v>UGRD</v>
          </cell>
          <cell r="S627">
            <v>714643791</v>
          </cell>
          <cell r="T627" t="str">
            <v>Geetha</v>
          </cell>
          <cell r="U627" t="str">
            <v>Vaidyanathan</v>
          </cell>
        </row>
        <row r="628">
          <cell r="C628" t="str">
            <v>ECON460</v>
          </cell>
          <cell r="D628" t="str">
            <v>ECON</v>
          </cell>
          <cell r="E628">
            <v>460</v>
          </cell>
          <cell r="F628" t="str">
            <v>INTERNATIONAL ECON</v>
          </cell>
          <cell r="H628">
            <v>2169</v>
          </cell>
          <cell r="I628">
            <v>1</v>
          </cell>
          <cell r="J628" t="str">
            <v>Lecture</v>
          </cell>
          <cell r="K628">
            <v>65</v>
          </cell>
          <cell r="L628">
            <v>2</v>
          </cell>
          <cell r="O628" t="str">
            <v>M 2</v>
          </cell>
          <cell r="P628" t="str">
            <v>UGRD</v>
          </cell>
          <cell r="S628">
            <v>714643791</v>
          </cell>
          <cell r="T628" t="str">
            <v>Geetha</v>
          </cell>
          <cell r="U628" t="str">
            <v>Vaidyanathan</v>
          </cell>
        </row>
        <row r="629">
          <cell r="C629" t="str">
            <v>ECON480</v>
          </cell>
          <cell r="D629" t="str">
            <v>ECON</v>
          </cell>
          <cell r="E629">
            <v>480</v>
          </cell>
          <cell r="F629" t="str">
            <v>LABOR ECONOMICS</v>
          </cell>
          <cell r="H629">
            <v>2192</v>
          </cell>
          <cell r="I629">
            <v>1</v>
          </cell>
          <cell r="J629" t="str">
            <v>Lecture</v>
          </cell>
          <cell r="K629">
            <v>46</v>
          </cell>
          <cell r="L629">
            <v>3</v>
          </cell>
          <cell r="P629" t="str">
            <v>UGRD</v>
          </cell>
          <cell r="S629">
            <v>713347483</v>
          </cell>
          <cell r="T629" t="str">
            <v>Stephen</v>
          </cell>
          <cell r="U629" t="str">
            <v>Lich-Tyler</v>
          </cell>
          <cell r="V629" t="str">
            <v>ECONOMIC</v>
          </cell>
          <cell r="W629" t="str">
            <v>Labor Economics</v>
          </cell>
          <cell r="X629" t="str">
            <v>LABOR ECONOMICS</v>
          </cell>
          <cell r="Y629"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0">
          <cell r="C630" t="str">
            <v>ECON480</v>
          </cell>
          <cell r="D630" t="str">
            <v>ECON</v>
          </cell>
          <cell r="E630">
            <v>480</v>
          </cell>
          <cell r="F630" t="str">
            <v>LABOR ECONOMICS</v>
          </cell>
          <cell r="H630">
            <v>2189</v>
          </cell>
          <cell r="I630">
            <v>1</v>
          </cell>
          <cell r="J630" t="str">
            <v>Lecture</v>
          </cell>
          <cell r="K630">
            <v>92</v>
          </cell>
          <cell r="L630">
            <v>4</v>
          </cell>
          <cell r="O630" t="str">
            <v xml:space="preserve">? </v>
          </cell>
          <cell r="P630" t="str">
            <v>UGRD</v>
          </cell>
          <cell r="S630">
            <v>730065034</v>
          </cell>
          <cell r="T630" t="str">
            <v>Kalina</v>
          </cell>
          <cell r="U630" t="str">
            <v>Staub</v>
          </cell>
          <cell r="V630" t="str">
            <v>ECONOMIC</v>
          </cell>
          <cell r="W630" t="str">
            <v>Labor Economics</v>
          </cell>
          <cell r="X630" t="str">
            <v>LABOR ECONOMICS</v>
          </cell>
          <cell r="Y630"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1">
          <cell r="C631" t="str">
            <v>ECON480</v>
          </cell>
          <cell r="D631" t="str">
            <v>ECON</v>
          </cell>
          <cell r="E631">
            <v>480</v>
          </cell>
          <cell r="F631" t="str">
            <v>LABOR ECONOMICS</v>
          </cell>
          <cell r="H631">
            <v>2189</v>
          </cell>
          <cell r="I631">
            <v>1</v>
          </cell>
          <cell r="J631" t="str">
            <v>Lecture</v>
          </cell>
          <cell r="K631">
            <v>92</v>
          </cell>
          <cell r="L631">
            <v>4</v>
          </cell>
          <cell r="O631" t="str">
            <v xml:space="preserve">? </v>
          </cell>
          <cell r="P631" t="str">
            <v>UGRD</v>
          </cell>
          <cell r="S631">
            <v>730063662</v>
          </cell>
          <cell r="T631" t="str">
            <v>Luca</v>
          </cell>
          <cell r="U631" t="str">
            <v>Flabbi</v>
          </cell>
          <cell r="V631" t="str">
            <v>ECONOMIC</v>
          </cell>
          <cell r="W631" t="str">
            <v>Labor Economics</v>
          </cell>
          <cell r="X631" t="str">
            <v>LABOR ECONOMICS</v>
          </cell>
          <cell r="Y631"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2">
          <cell r="C632" t="str">
            <v>ECON480</v>
          </cell>
          <cell r="D632" t="str">
            <v>ECON</v>
          </cell>
          <cell r="E632">
            <v>480</v>
          </cell>
          <cell r="F632" t="str">
            <v>LABOR ECONOMICS</v>
          </cell>
          <cell r="H632">
            <v>2189</v>
          </cell>
          <cell r="I632">
            <v>1</v>
          </cell>
          <cell r="J632" t="str">
            <v>Lecture</v>
          </cell>
          <cell r="K632">
            <v>92</v>
          </cell>
          <cell r="L632">
            <v>4</v>
          </cell>
          <cell r="O632" t="str">
            <v xml:space="preserve">? </v>
          </cell>
          <cell r="P632" t="str">
            <v>UGRD</v>
          </cell>
          <cell r="S632">
            <v>730063662</v>
          </cell>
          <cell r="T632" t="str">
            <v>Luca</v>
          </cell>
          <cell r="U632" t="str">
            <v>Flabbi</v>
          </cell>
          <cell r="V632" t="str">
            <v>ECONOMIC</v>
          </cell>
          <cell r="W632" t="str">
            <v>Labor Economics</v>
          </cell>
          <cell r="X632" t="str">
            <v>LABOR ECONOMICS</v>
          </cell>
          <cell r="Y632"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3">
          <cell r="C633" t="str">
            <v>ECON480</v>
          </cell>
          <cell r="D633" t="str">
            <v>ECON</v>
          </cell>
          <cell r="E633">
            <v>480</v>
          </cell>
          <cell r="F633" t="str">
            <v>LABOR ECONOMICS</v>
          </cell>
          <cell r="H633">
            <v>2184</v>
          </cell>
          <cell r="I633">
            <v>1</v>
          </cell>
          <cell r="J633" t="str">
            <v>Lecture</v>
          </cell>
          <cell r="K633">
            <v>16</v>
          </cell>
          <cell r="L633">
            <v>1</v>
          </cell>
          <cell r="O633" t="str">
            <v xml:space="preserve">? </v>
          </cell>
          <cell r="P633" t="str">
            <v>UGRD</v>
          </cell>
          <cell r="S633">
            <v>730065034</v>
          </cell>
          <cell r="T633" t="str">
            <v>Kalina</v>
          </cell>
          <cell r="U633" t="str">
            <v>Staub</v>
          </cell>
          <cell r="V633" t="str">
            <v>ECONOMIC</v>
          </cell>
          <cell r="W633" t="str">
            <v>Labor Economics</v>
          </cell>
          <cell r="X633" t="str">
            <v>LABOR ECONOMICS</v>
          </cell>
          <cell r="Y633"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4">
          <cell r="C634" t="str">
            <v>ECON480</v>
          </cell>
          <cell r="D634" t="str">
            <v>ECON</v>
          </cell>
          <cell r="E634">
            <v>480</v>
          </cell>
          <cell r="F634" t="str">
            <v>LABOR ECONOMICS</v>
          </cell>
          <cell r="H634">
            <v>2182</v>
          </cell>
          <cell r="I634">
            <v>1</v>
          </cell>
          <cell r="J634" t="str">
            <v>Lecture</v>
          </cell>
          <cell r="K634">
            <v>91</v>
          </cell>
          <cell r="L634">
            <v>2</v>
          </cell>
          <cell r="O634" t="str">
            <v xml:space="preserve">? </v>
          </cell>
          <cell r="P634" t="str">
            <v>UGRD</v>
          </cell>
          <cell r="S634">
            <v>713347483</v>
          </cell>
          <cell r="T634" t="str">
            <v>Stephen</v>
          </cell>
          <cell r="U634" t="str">
            <v>Lich-Tyler</v>
          </cell>
          <cell r="V634" t="str">
            <v>ECONOMIC</v>
          </cell>
          <cell r="W634" t="str">
            <v>Labor Economics</v>
          </cell>
          <cell r="X634" t="str">
            <v>LABOR ECONOMICS</v>
          </cell>
          <cell r="Y634"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5">
          <cell r="C635" t="str">
            <v>ECON480</v>
          </cell>
          <cell r="D635" t="str">
            <v>ECON</v>
          </cell>
          <cell r="E635">
            <v>480</v>
          </cell>
          <cell r="F635" t="str">
            <v>LABOR ECONOMICS</v>
          </cell>
          <cell r="H635">
            <v>2182</v>
          </cell>
          <cell r="I635">
            <v>1</v>
          </cell>
          <cell r="J635" t="str">
            <v>Lecture</v>
          </cell>
          <cell r="K635">
            <v>91</v>
          </cell>
          <cell r="L635">
            <v>2</v>
          </cell>
          <cell r="O635" t="str">
            <v xml:space="preserve">? </v>
          </cell>
          <cell r="P635" t="str">
            <v>UGRD</v>
          </cell>
          <cell r="S635">
            <v>713347483</v>
          </cell>
          <cell r="T635" t="str">
            <v>Stephen</v>
          </cell>
          <cell r="U635" t="str">
            <v>Lich-Tyler</v>
          </cell>
          <cell r="V635" t="str">
            <v>ECONOMIC</v>
          </cell>
          <cell r="W635" t="str">
            <v>Labor Economics</v>
          </cell>
          <cell r="X635" t="str">
            <v>LABOR ECONOMICS</v>
          </cell>
          <cell r="Y635"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6">
          <cell r="C636" t="str">
            <v>ECON480</v>
          </cell>
          <cell r="D636" t="str">
            <v>ECON</v>
          </cell>
          <cell r="E636">
            <v>480</v>
          </cell>
          <cell r="F636" t="str">
            <v>LABOR ECONOMICS</v>
          </cell>
          <cell r="H636">
            <v>2179</v>
          </cell>
          <cell r="I636">
            <v>1</v>
          </cell>
          <cell r="J636" t="str">
            <v>Lecture</v>
          </cell>
          <cell r="K636">
            <v>78</v>
          </cell>
          <cell r="L636">
            <v>4</v>
          </cell>
          <cell r="O636" t="str">
            <v>?</v>
          </cell>
          <cell r="P636" t="str">
            <v>UGRD</v>
          </cell>
          <cell r="S636">
            <v>730065034</v>
          </cell>
          <cell r="T636" t="str">
            <v>Kalina</v>
          </cell>
          <cell r="U636" t="str">
            <v>Staub</v>
          </cell>
          <cell r="V636" t="str">
            <v>ECONOMIC</v>
          </cell>
          <cell r="W636" t="str">
            <v>Labor Economics</v>
          </cell>
          <cell r="X636" t="str">
            <v>LABOR ECONOMICS</v>
          </cell>
          <cell r="Y636"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7">
          <cell r="C637" t="str">
            <v>ECON480</v>
          </cell>
          <cell r="D637" t="str">
            <v>ECON</v>
          </cell>
          <cell r="E637">
            <v>480</v>
          </cell>
          <cell r="F637" t="str">
            <v>LABOR ECONOMICS</v>
          </cell>
          <cell r="H637">
            <v>2179</v>
          </cell>
          <cell r="I637">
            <v>1</v>
          </cell>
          <cell r="J637" t="str">
            <v>Lecture</v>
          </cell>
          <cell r="K637">
            <v>78</v>
          </cell>
          <cell r="L637">
            <v>4</v>
          </cell>
          <cell r="O637" t="str">
            <v>?</v>
          </cell>
          <cell r="P637" t="str">
            <v>UGRD</v>
          </cell>
          <cell r="S637">
            <v>730065034</v>
          </cell>
          <cell r="T637" t="str">
            <v>Kalina</v>
          </cell>
          <cell r="U637" t="str">
            <v>Staub</v>
          </cell>
          <cell r="V637" t="str">
            <v>ECONOMIC</v>
          </cell>
          <cell r="W637" t="str">
            <v>Labor Economics</v>
          </cell>
          <cell r="X637" t="str">
            <v>LABOR ECONOMICS</v>
          </cell>
          <cell r="Y637"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8">
          <cell r="C638" t="str">
            <v>ECON480</v>
          </cell>
          <cell r="D638" t="str">
            <v>ECON</v>
          </cell>
          <cell r="E638">
            <v>480</v>
          </cell>
          <cell r="F638" t="str">
            <v>LABOR ECONOMICS</v>
          </cell>
          <cell r="H638">
            <v>2179</v>
          </cell>
          <cell r="I638">
            <v>1</v>
          </cell>
          <cell r="J638" t="str">
            <v>Lecture</v>
          </cell>
          <cell r="K638">
            <v>78</v>
          </cell>
          <cell r="L638">
            <v>4</v>
          </cell>
          <cell r="P638" t="str">
            <v>UGRD</v>
          </cell>
          <cell r="S638">
            <v>730063662</v>
          </cell>
          <cell r="T638" t="str">
            <v>Luca</v>
          </cell>
          <cell r="U638" t="str">
            <v>Flabbi</v>
          </cell>
          <cell r="V638" t="str">
            <v>ECONOMIC</v>
          </cell>
          <cell r="W638" t="str">
            <v>Labor Economics</v>
          </cell>
          <cell r="X638" t="str">
            <v>LABOR ECONOMICS</v>
          </cell>
          <cell r="Y638"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39">
          <cell r="C639" t="str">
            <v>ECON480</v>
          </cell>
          <cell r="D639" t="str">
            <v>ECON</v>
          </cell>
          <cell r="E639">
            <v>480</v>
          </cell>
          <cell r="F639" t="str">
            <v>LABOR ECONOMICS</v>
          </cell>
          <cell r="H639">
            <v>2174</v>
          </cell>
          <cell r="I639">
            <v>1</v>
          </cell>
          <cell r="J639" t="str">
            <v>Lecture</v>
          </cell>
          <cell r="K639">
            <v>20</v>
          </cell>
          <cell r="L639">
            <v>1</v>
          </cell>
          <cell r="O639" t="str">
            <v xml:space="preserve">? </v>
          </cell>
          <cell r="P639" t="str">
            <v>UGRD</v>
          </cell>
          <cell r="S639">
            <v>730065034</v>
          </cell>
          <cell r="T639" t="str">
            <v>Kalina</v>
          </cell>
          <cell r="U639" t="str">
            <v>Staub</v>
          </cell>
          <cell r="V639" t="str">
            <v>ECONOMIC</v>
          </cell>
          <cell r="W639" t="str">
            <v>Labor Economics</v>
          </cell>
          <cell r="X639" t="str">
            <v>LABOR ECONOMICS</v>
          </cell>
          <cell r="Y639"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40">
          <cell r="C640" t="str">
            <v>ECON480</v>
          </cell>
          <cell r="D640" t="str">
            <v>ECON</v>
          </cell>
          <cell r="E640">
            <v>480</v>
          </cell>
          <cell r="F640" t="str">
            <v>LABOR ECONOMICS</v>
          </cell>
          <cell r="H640">
            <v>2172</v>
          </cell>
          <cell r="I640">
            <v>1</v>
          </cell>
          <cell r="J640" t="str">
            <v>Lecture</v>
          </cell>
          <cell r="K640">
            <v>82</v>
          </cell>
          <cell r="L640">
            <v>6</v>
          </cell>
          <cell r="O640" t="str">
            <v>M 2</v>
          </cell>
          <cell r="P640" t="str">
            <v>UGRD</v>
          </cell>
          <cell r="S640">
            <v>720242367</v>
          </cell>
          <cell r="T640" t="str">
            <v>Brad</v>
          </cell>
          <cell r="U640" t="str">
            <v>Shrago</v>
          </cell>
          <cell r="V640" t="str">
            <v>ECONOMIC</v>
          </cell>
          <cell r="W640" t="str">
            <v>Labor Economics</v>
          </cell>
          <cell r="X640" t="str">
            <v>LABOR ECONOMICS</v>
          </cell>
          <cell r="Y640"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41">
          <cell r="C641" t="str">
            <v>ECON480</v>
          </cell>
          <cell r="D641" t="str">
            <v>ECON</v>
          </cell>
          <cell r="E641">
            <v>480</v>
          </cell>
          <cell r="F641" t="str">
            <v>LABOR ECONOMICS</v>
          </cell>
          <cell r="H641">
            <v>2172</v>
          </cell>
          <cell r="I641">
            <v>1</v>
          </cell>
          <cell r="J641" t="str">
            <v>Lecture</v>
          </cell>
          <cell r="K641">
            <v>82</v>
          </cell>
          <cell r="L641">
            <v>6</v>
          </cell>
          <cell r="P641" t="str">
            <v>UGRD</v>
          </cell>
          <cell r="S641">
            <v>713347483</v>
          </cell>
          <cell r="T641" t="str">
            <v>Stephen</v>
          </cell>
          <cell r="U641" t="str">
            <v>Lich-Tyler</v>
          </cell>
          <cell r="V641" t="str">
            <v>ECONOMIC</v>
          </cell>
          <cell r="W641" t="str">
            <v>Labor Economics</v>
          </cell>
          <cell r="X641" t="str">
            <v>LABOR ECONOMICS</v>
          </cell>
          <cell r="Y641"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42">
          <cell r="C642" t="str">
            <v>ECON480</v>
          </cell>
          <cell r="D642" t="str">
            <v>ECON</v>
          </cell>
          <cell r="E642">
            <v>480</v>
          </cell>
          <cell r="F642" t="str">
            <v>LABOR ECONOMICS</v>
          </cell>
          <cell r="H642">
            <v>2169</v>
          </cell>
          <cell r="I642">
            <v>1</v>
          </cell>
          <cell r="J642" t="str">
            <v>Lecture</v>
          </cell>
          <cell r="K642">
            <v>119</v>
          </cell>
          <cell r="L642">
            <v>4</v>
          </cell>
          <cell r="O642" t="str">
            <v>?</v>
          </cell>
          <cell r="P642" t="str">
            <v>UGRD</v>
          </cell>
          <cell r="S642">
            <v>730065034</v>
          </cell>
          <cell r="T642" t="str">
            <v>Kalina</v>
          </cell>
          <cell r="U642" t="str">
            <v>Staub</v>
          </cell>
          <cell r="V642" t="str">
            <v>ECONOMIC</v>
          </cell>
          <cell r="W642" t="str">
            <v>Labor Economics</v>
          </cell>
          <cell r="X642" t="str">
            <v>LABOR ECONOMICS</v>
          </cell>
          <cell r="Y642"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43">
          <cell r="C643" t="str">
            <v>ECON480</v>
          </cell>
          <cell r="D643" t="str">
            <v>ECON</v>
          </cell>
          <cell r="E643">
            <v>480</v>
          </cell>
          <cell r="F643" t="str">
            <v>LABOR ECONOMICS</v>
          </cell>
          <cell r="H643">
            <v>2169</v>
          </cell>
          <cell r="I643">
            <v>1</v>
          </cell>
          <cell r="J643" t="str">
            <v>Lecture</v>
          </cell>
          <cell r="K643">
            <v>119</v>
          </cell>
          <cell r="L643">
            <v>4</v>
          </cell>
          <cell r="O643" t="str">
            <v>?</v>
          </cell>
          <cell r="P643" t="str">
            <v>UGRD</v>
          </cell>
          <cell r="S643">
            <v>730065034</v>
          </cell>
          <cell r="T643" t="str">
            <v>Kalina</v>
          </cell>
          <cell r="U643" t="str">
            <v>Staub</v>
          </cell>
          <cell r="V643" t="str">
            <v>ECONOMIC</v>
          </cell>
          <cell r="W643" t="str">
            <v>Labor Economics</v>
          </cell>
          <cell r="X643" t="str">
            <v>LABOR ECONOMICS</v>
          </cell>
          <cell r="Y643"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44">
          <cell r="C644" t="str">
            <v>ECON480</v>
          </cell>
          <cell r="D644" t="str">
            <v>ECON</v>
          </cell>
          <cell r="E644">
            <v>480</v>
          </cell>
          <cell r="F644" t="str">
            <v>LABOR ECONOMICS</v>
          </cell>
          <cell r="H644">
            <v>2169</v>
          </cell>
          <cell r="I644">
            <v>1</v>
          </cell>
          <cell r="J644" t="str">
            <v>Lecture</v>
          </cell>
          <cell r="K644">
            <v>119</v>
          </cell>
          <cell r="L644">
            <v>4</v>
          </cell>
          <cell r="O644" t="str">
            <v>M 2*</v>
          </cell>
          <cell r="P644" t="str">
            <v>UGRD</v>
          </cell>
          <cell r="S644">
            <v>720242367</v>
          </cell>
          <cell r="T644" t="str">
            <v>Brad</v>
          </cell>
          <cell r="U644" t="str">
            <v>Shrago</v>
          </cell>
          <cell r="V644" t="str">
            <v>ECONOMIC</v>
          </cell>
          <cell r="W644" t="str">
            <v>Labor Economics</v>
          </cell>
          <cell r="X644" t="str">
            <v>LABOR ECONOMICS</v>
          </cell>
          <cell r="Y644" t="str">
            <v xml:space="preserve">An introduction to the field of labor economics with emphasis on how the interactions between firms and workers influence wages, employment, unemployment, and inflation. Topics include gender and racial wage gaps and discrimination. </v>
          </cell>
        </row>
        <row r="645">
          <cell r="C645" t="str">
            <v>ECON480</v>
          </cell>
          <cell r="D645" t="str">
            <v>ECON</v>
          </cell>
          <cell r="E645">
            <v>480</v>
          </cell>
          <cell r="F645" t="str">
            <v>LABOR ECONOMICS</v>
          </cell>
          <cell r="H645">
            <v>2169</v>
          </cell>
          <cell r="I645">
            <v>1</v>
          </cell>
          <cell r="J645" t="str">
            <v>Lecture</v>
          </cell>
          <cell r="K645">
            <v>119</v>
          </cell>
          <cell r="L645">
            <v>4</v>
          </cell>
          <cell r="O645" t="str">
            <v xml:space="preserve">M </v>
          </cell>
          <cell r="P645" t="str">
            <v>UGRD</v>
          </cell>
          <cell r="S645">
            <v>730063662</v>
          </cell>
          <cell r="T645" t="str">
            <v>Luca</v>
          </cell>
          <cell r="U645" t="str">
            <v>Flabbi</v>
          </cell>
          <cell r="V645" t="str">
            <v>ECONOMIC</v>
          </cell>
          <cell r="W645" t="str">
            <v>Labor Economics</v>
          </cell>
          <cell r="X645" t="str">
            <v>LABOR ECONOMICS</v>
          </cell>
          <cell r="Y645" t="str">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ell>
        </row>
        <row r="646">
          <cell r="C646" t="str">
            <v>ECON486</v>
          </cell>
          <cell r="D646" t="str">
            <v>ECON</v>
          </cell>
          <cell r="E646">
            <v>486</v>
          </cell>
          <cell r="F646" t="str">
            <v>GENDER AND ECONOMICS</v>
          </cell>
          <cell r="H646">
            <v>2192</v>
          </cell>
          <cell r="I646">
            <v>1</v>
          </cell>
          <cell r="J646" t="str">
            <v>Lecture</v>
          </cell>
          <cell r="K646">
            <v>60</v>
          </cell>
          <cell r="L646">
            <v>2</v>
          </cell>
          <cell r="O646" t="str">
            <v xml:space="preserve"> M 2*</v>
          </cell>
          <cell r="P646" t="str">
            <v>UGRD</v>
          </cell>
          <cell r="S646">
            <v>730065034</v>
          </cell>
          <cell r="T646" t="str">
            <v>Kalina</v>
          </cell>
          <cell r="U646" t="str">
            <v>Staub</v>
          </cell>
          <cell r="V646" t="str">
            <v>ECONOMIC, GENDER, INVEST</v>
          </cell>
          <cell r="W646" t="str">
            <v>Gender and Economics</v>
          </cell>
          <cell r="X646" t="str">
            <v>GENDER AND ECONOMICS</v>
          </cell>
          <cell r="Y646" t="str">
            <v>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47">
          <cell r="C647" t="str">
            <v>ECON486</v>
          </cell>
          <cell r="D647" t="str">
            <v>ECON</v>
          </cell>
          <cell r="E647">
            <v>486</v>
          </cell>
          <cell r="F647" t="str">
            <v>GENDER AND ECONOMICS</v>
          </cell>
          <cell r="H647">
            <v>2192</v>
          </cell>
          <cell r="I647">
            <v>1</v>
          </cell>
          <cell r="J647" t="str">
            <v>Lecture</v>
          </cell>
          <cell r="K647">
            <v>60</v>
          </cell>
          <cell r="L647">
            <v>2</v>
          </cell>
          <cell r="O647" t="str">
            <v xml:space="preserve">M </v>
          </cell>
          <cell r="P647" t="str">
            <v>UGRD</v>
          </cell>
          <cell r="S647">
            <v>730065034</v>
          </cell>
          <cell r="T647" t="str">
            <v>Kalina</v>
          </cell>
          <cell r="U647" t="str">
            <v>Staub</v>
          </cell>
          <cell r="V647" t="str">
            <v>ECONOMIC, GENDER, INVEST</v>
          </cell>
          <cell r="W647" t="str">
            <v>Gender and Economics</v>
          </cell>
          <cell r="X647" t="str">
            <v>GENDER AND ECONOMICS</v>
          </cell>
          <cell r="Y647"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48">
          <cell r="C648" t="str">
            <v>ECON486</v>
          </cell>
          <cell r="D648" t="str">
            <v>ECON</v>
          </cell>
          <cell r="E648">
            <v>486</v>
          </cell>
          <cell r="F648" t="str">
            <v>GENDER AND ECONOMICS</v>
          </cell>
          <cell r="H648">
            <v>2184</v>
          </cell>
          <cell r="I648">
            <v>1</v>
          </cell>
          <cell r="J648" t="str">
            <v>Lecture</v>
          </cell>
          <cell r="K648">
            <v>13</v>
          </cell>
          <cell r="L648">
            <v>1</v>
          </cell>
          <cell r="P648" t="str">
            <v>UGRD</v>
          </cell>
          <cell r="S648">
            <v>730065034</v>
          </cell>
          <cell r="T648" t="str">
            <v>Kalina</v>
          </cell>
          <cell r="U648" t="str">
            <v>Staub</v>
          </cell>
          <cell r="V648" t="str">
            <v>ECONOMIC, GENDER, INVEST</v>
          </cell>
          <cell r="W648" t="str">
            <v>Gender and Economics</v>
          </cell>
          <cell r="X648" t="str">
            <v>GENDER AND ECONOMICS</v>
          </cell>
          <cell r="Y648"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49">
          <cell r="C649" t="str">
            <v>ECON486</v>
          </cell>
          <cell r="D649" t="str">
            <v>ECON</v>
          </cell>
          <cell r="E649">
            <v>486</v>
          </cell>
          <cell r="F649" t="str">
            <v>GENDER AND ECONOMICS</v>
          </cell>
          <cell r="H649">
            <v>2182</v>
          </cell>
          <cell r="I649">
            <v>1</v>
          </cell>
          <cell r="J649" t="str">
            <v>Lecture</v>
          </cell>
          <cell r="K649">
            <v>76</v>
          </cell>
          <cell r="L649">
            <v>2</v>
          </cell>
          <cell r="O649" t="str">
            <v xml:space="preserve">M </v>
          </cell>
          <cell r="P649" t="str">
            <v>UGRD</v>
          </cell>
          <cell r="S649">
            <v>730065034</v>
          </cell>
          <cell r="T649" t="str">
            <v>Kalina</v>
          </cell>
          <cell r="U649" t="str">
            <v>Staub</v>
          </cell>
          <cell r="V649" t="str">
            <v>ECONOMIC, GENDER, INVEST</v>
          </cell>
          <cell r="W649" t="str">
            <v>Gender and Economics</v>
          </cell>
          <cell r="X649" t="str">
            <v>GENDER AND ECONOMICS</v>
          </cell>
          <cell r="Y649"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50">
          <cell r="C650" t="str">
            <v>ECON486</v>
          </cell>
          <cell r="D650" t="str">
            <v>ECON</v>
          </cell>
          <cell r="E650">
            <v>486</v>
          </cell>
          <cell r="F650" t="str">
            <v>GENDER AND ECONOMICS</v>
          </cell>
          <cell r="H650">
            <v>2182</v>
          </cell>
          <cell r="I650">
            <v>1</v>
          </cell>
          <cell r="J650" t="str">
            <v>Lecture</v>
          </cell>
          <cell r="K650">
            <v>76</v>
          </cell>
          <cell r="L650">
            <v>2</v>
          </cell>
          <cell r="O650" t="str">
            <v xml:space="preserve">M </v>
          </cell>
          <cell r="P650" t="str">
            <v>UGRD</v>
          </cell>
          <cell r="S650">
            <v>730065034</v>
          </cell>
          <cell r="T650" t="str">
            <v>Kalina</v>
          </cell>
          <cell r="U650" t="str">
            <v>Staub</v>
          </cell>
          <cell r="V650" t="str">
            <v>ECONOMIC, GENDER, INVEST</v>
          </cell>
          <cell r="W650" t="str">
            <v>Gender and Economics</v>
          </cell>
          <cell r="X650" t="str">
            <v>GENDER AND ECONOMICS</v>
          </cell>
          <cell r="Y650"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51">
          <cell r="C651" t="str">
            <v>ECON486</v>
          </cell>
          <cell r="D651" t="str">
            <v>ECON</v>
          </cell>
          <cell r="E651">
            <v>486</v>
          </cell>
          <cell r="F651" t="str">
            <v>GENDER AND ECONOMICS</v>
          </cell>
          <cell r="H651">
            <v>2174</v>
          </cell>
          <cell r="I651">
            <v>1</v>
          </cell>
          <cell r="J651" t="str">
            <v>Lecture</v>
          </cell>
          <cell r="K651">
            <v>11</v>
          </cell>
          <cell r="L651">
            <v>1</v>
          </cell>
          <cell r="O651" t="str">
            <v xml:space="preserve">M </v>
          </cell>
          <cell r="P651" t="str">
            <v>UGRD</v>
          </cell>
          <cell r="S651">
            <v>730065034</v>
          </cell>
          <cell r="T651" t="str">
            <v>Kalina</v>
          </cell>
          <cell r="U651" t="str">
            <v>Staub</v>
          </cell>
          <cell r="V651" t="str">
            <v>ECONOMIC, GENDER, INVEST</v>
          </cell>
          <cell r="W651" t="str">
            <v>Gender and Economics</v>
          </cell>
          <cell r="X651" t="str">
            <v>GENDER AND ECONOMICS</v>
          </cell>
          <cell r="Y651"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52">
          <cell r="C652" t="str">
            <v>ECON486</v>
          </cell>
          <cell r="D652" t="str">
            <v>ECON</v>
          </cell>
          <cell r="E652">
            <v>486</v>
          </cell>
          <cell r="F652" t="str">
            <v>GENDER AND ECONOMICS</v>
          </cell>
          <cell r="H652">
            <v>2172</v>
          </cell>
          <cell r="I652">
            <v>1</v>
          </cell>
          <cell r="J652" t="str">
            <v>Lecture</v>
          </cell>
          <cell r="K652">
            <v>62</v>
          </cell>
          <cell r="L652">
            <v>2</v>
          </cell>
          <cell r="O652" t="str">
            <v>M 2</v>
          </cell>
          <cell r="P652" t="str">
            <v>UGRD</v>
          </cell>
          <cell r="S652">
            <v>730065034</v>
          </cell>
          <cell r="T652" t="str">
            <v>Kalina</v>
          </cell>
          <cell r="U652" t="str">
            <v>Staub</v>
          </cell>
          <cell r="V652" t="str">
            <v>ECONOMIC, GENDER, INVEST</v>
          </cell>
          <cell r="W652" t="str">
            <v>Gender and Economics</v>
          </cell>
          <cell r="X652" t="str">
            <v>GENDER AND ECONOMICS</v>
          </cell>
          <cell r="Y652"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53">
          <cell r="C653" t="str">
            <v>ECON486</v>
          </cell>
          <cell r="D653" t="str">
            <v>ECON</v>
          </cell>
          <cell r="E653">
            <v>486</v>
          </cell>
          <cell r="F653" t="str">
            <v>GENDER AND ECONOMICS</v>
          </cell>
          <cell r="H653">
            <v>2172</v>
          </cell>
          <cell r="I653">
            <v>1</v>
          </cell>
          <cell r="J653" t="str">
            <v>Lecture</v>
          </cell>
          <cell r="K653">
            <v>62</v>
          </cell>
          <cell r="L653">
            <v>2</v>
          </cell>
          <cell r="O653" t="str">
            <v>M 2</v>
          </cell>
          <cell r="P653" t="str">
            <v>UGRD</v>
          </cell>
          <cell r="S653">
            <v>730065034</v>
          </cell>
          <cell r="T653" t="str">
            <v>Kalina</v>
          </cell>
          <cell r="U653" t="str">
            <v>Staub</v>
          </cell>
          <cell r="V653" t="str">
            <v>ECONOMIC, GENDER, INVEST</v>
          </cell>
          <cell r="W653" t="str">
            <v>Gender and Economics</v>
          </cell>
          <cell r="X653" t="str">
            <v>GENDER AND ECONOMICS</v>
          </cell>
          <cell r="Y653" t="str">
            <v>Prerequisites, ECON 400 and 410; a grade of C or better in ECON 400 and 410 is required. 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ell>
        </row>
        <row r="654">
          <cell r="C654" t="str">
            <v>ECON551</v>
          </cell>
          <cell r="D654" t="str">
            <v>ECON</v>
          </cell>
          <cell r="E654">
            <v>551</v>
          </cell>
          <cell r="F654" t="str">
            <v>ECONOMICS OF EDUCATION</v>
          </cell>
          <cell r="H654">
            <v>2189</v>
          </cell>
          <cell r="I654">
            <v>1</v>
          </cell>
          <cell r="J654" t="str">
            <v>Lecture</v>
          </cell>
          <cell r="K654">
            <v>12</v>
          </cell>
          <cell r="L654">
            <v>1</v>
          </cell>
          <cell r="O654" t="str">
            <v>M 2</v>
          </cell>
          <cell r="P654" t="str">
            <v>UGRD</v>
          </cell>
          <cell r="S654">
            <v>730061526</v>
          </cell>
          <cell r="T654" t="str">
            <v>Jane</v>
          </cell>
          <cell r="U654" t="str">
            <v>Fruehwirth</v>
          </cell>
          <cell r="V654" t="str">
            <v>ECONOMIC, EDUCAT, EQUALIT, INVEST, POLICY</v>
          </cell>
          <cell r="W654" t="str">
            <v>Economics of Education</v>
          </cell>
          <cell r="X654" t="str">
            <v>ECONOMICS OF EDUCATION</v>
          </cell>
          <cell r="Y654" t="str">
            <v>This course will apply and build on existing economic theory and econometric skills to study education policy. Topics include education production, teacher quality, and investment in education, with a particular emphasis on recent policies aimed at reducing inequality. Students will learn how to conduct and how to critique empirical studies in economics of education.</v>
          </cell>
        </row>
        <row r="655">
          <cell r="C655" t="str">
            <v>ECON560</v>
          </cell>
          <cell r="D655" t="str">
            <v>ECON</v>
          </cell>
          <cell r="E655">
            <v>560</v>
          </cell>
          <cell r="F655" t="str">
            <v>ADV INT'L ECONOMICS</v>
          </cell>
          <cell r="H655">
            <v>2189</v>
          </cell>
          <cell r="I655">
            <v>1</v>
          </cell>
          <cell r="J655" t="str">
            <v>Lecture</v>
          </cell>
          <cell r="K655">
            <v>9</v>
          </cell>
          <cell r="L655">
            <v>1</v>
          </cell>
          <cell r="O655" t="str">
            <v>M 2</v>
          </cell>
          <cell r="P655" t="str">
            <v>UGRD</v>
          </cell>
          <cell r="S655">
            <v>704274790</v>
          </cell>
          <cell r="T655" t="str">
            <v>Patrick</v>
          </cell>
          <cell r="U655" t="str">
            <v>Conway</v>
          </cell>
          <cell r="V655" t="str">
            <v>CHANGE, ECONOMIC, POLICY</v>
          </cell>
          <cell r="W655" t="str">
            <v>Advanced International Economics</v>
          </cell>
          <cell r="X655" t="str">
            <v>ADV INT'L ECONOMICS</v>
          </cell>
          <cell r="Y655" t="str">
            <v xml:space="preserve">Analysis and interpretation of selected problems and policy issues. Attention is given to such topics as trade barriers, trade patterns, floating exchange rates, and international monetary policy. Solar World and the declining US production of solar panels; International trade and the environment; Global environmental policy; Mining for gold; The provision of anti-AIDS Pharmaceuticals in Africa; Trade or aid? The US role in international development efforts. </v>
          </cell>
        </row>
        <row r="656">
          <cell r="C656" t="str">
            <v>ECON560</v>
          </cell>
          <cell r="D656" t="str">
            <v>ECON</v>
          </cell>
          <cell r="E656">
            <v>560</v>
          </cell>
          <cell r="F656" t="str">
            <v>ADV INT'L ECONOMICS</v>
          </cell>
          <cell r="H656">
            <v>2179</v>
          </cell>
          <cell r="I656">
            <v>1</v>
          </cell>
          <cell r="J656" t="str">
            <v>Lecture</v>
          </cell>
          <cell r="K656">
            <v>10</v>
          </cell>
          <cell r="L656">
            <v>2</v>
          </cell>
          <cell r="O656" t="str">
            <v>M 2</v>
          </cell>
          <cell r="P656" t="str">
            <v>UGRD</v>
          </cell>
          <cell r="S656">
            <v>704274790</v>
          </cell>
          <cell r="T656" t="str">
            <v>Patrick</v>
          </cell>
          <cell r="U656" t="str">
            <v>Conway</v>
          </cell>
          <cell r="V656" t="str">
            <v>CHANGE, ECONOMIC, POLICY</v>
          </cell>
          <cell r="W656" t="str">
            <v>Advanced International Economics</v>
          </cell>
          <cell r="X656" t="str">
            <v>ADV INT'L ECONOMICS</v>
          </cell>
          <cell r="Y656" t="str">
            <v xml:space="preserve">Analysis and interpretation of selected problems and policy issues. Attention is given to such topics as trade barriers, trade patterns, floating exchange rates, and international monetary policy. Solar World and the declining US production of solar panels; International trade and the environment; Global environmental policy; Mining for gold; The provision of anti-AIDS Pharmaceuticals in Africa; Trade or aid? The US role in international development efforts. </v>
          </cell>
        </row>
        <row r="657">
          <cell r="C657" t="str">
            <v>ECON560</v>
          </cell>
          <cell r="D657" t="str">
            <v>ECON</v>
          </cell>
          <cell r="E657">
            <v>560</v>
          </cell>
          <cell r="F657" t="str">
            <v>ADV INT'L ECONOMICS</v>
          </cell>
          <cell r="H657">
            <v>2172</v>
          </cell>
          <cell r="I657">
            <v>1</v>
          </cell>
          <cell r="J657" t="str">
            <v>Lecture</v>
          </cell>
          <cell r="K657">
            <v>30</v>
          </cell>
          <cell r="L657">
            <v>2</v>
          </cell>
          <cell r="P657" t="str">
            <v>UGRD</v>
          </cell>
          <cell r="S657">
            <v>714644714</v>
          </cell>
          <cell r="T657" t="str">
            <v>Anusha</v>
          </cell>
          <cell r="U657" t="str">
            <v>Chari</v>
          </cell>
          <cell r="V657" t="str">
            <v>CHANGE, ECONOMIC, POLICY</v>
          </cell>
          <cell r="W657" t="str">
            <v>Advanced International Economics</v>
          </cell>
          <cell r="X657" t="str">
            <v>ADV INT'L ECONOMICS</v>
          </cell>
          <cell r="Y657" t="str">
            <v>Prerequisites, ECON 400, 410, and 460; a grade of C or better in ECON 400 and 410 is required. Analysis and interpretation of selected problems and policy issues. Content varies, but attention is given to such topics as trade barriers, trade patterns, floating exchange rates, and international monetary policy.</v>
          </cell>
        </row>
        <row r="658">
          <cell r="C658" t="str">
            <v>ECON560</v>
          </cell>
          <cell r="D658" t="str">
            <v>ECON</v>
          </cell>
          <cell r="E658">
            <v>560</v>
          </cell>
          <cell r="F658" t="str">
            <v>ADV INT'L ECONOMICS</v>
          </cell>
          <cell r="H658">
            <v>2172</v>
          </cell>
          <cell r="I658">
            <v>1</v>
          </cell>
          <cell r="J658" t="str">
            <v>Lecture</v>
          </cell>
          <cell r="K658">
            <v>30</v>
          </cell>
          <cell r="L658">
            <v>2</v>
          </cell>
          <cell r="P658" t="str">
            <v>UGRD</v>
          </cell>
          <cell r="S658">
            <v>714644714</v>
          </cell>
          <cell r="T658" t="str">
            <v>Anusha</v>
          </cell>
          <cell r="U658" t="str">
            <v>Chari</v>
          </cell>
          <cell r="V658" t="str">
            <v>CHANGE, ECONOMIC, POLICY</v>
          </cell>
          <cell r="W658" t="str">
            <v>Advanced International Economics</v>
          </cell>
          <cell r="X658" t="str">
            <v>ADV INT'L ECONOMICS</v>
          </cell>
          <cell r="Y658" t="str">
            <v>Prerequisites, ECON 400, 410, and 460; a grade of C or better in ECON 400 and 410 is required. Analysis and interpretation of selected problems and policy issues. Content varies, but attention is given to such topics as trade barriers, trade patterns, floating exchange rates, and international monetary policy.</v>
          </cell>
        </row>
        <row r="659">
          <cell r="C659" t="str">
            <v>ECON560</v>
          </cell>
          <cell r="D659" t="str">
            <v>ECON</v>
          </cell>
          <cell r="E659">
            <v>560</v>
          </cell>
          <cell r="F659" t="str">
            <v>ADV INT'L ECONOMICS</v>
          </cell>
          <cell r="H659">
            <v>2169</v>
          </cell>
          <cell r="I659">
            <v>1</v>
          </cell>
          <cell r="J659" t="str">
            <v>Lecture</v>
          </cell>
          <cell r="K659">
            <v>30</v>
          </cell>
          <cell r="L659">
            <v>2</v>
          </cell>
          <cell r="P659" t="str">
            <v>UGRD</v>
          </cell>
          <cell r="S659">
            <v>714644714</v>
          </cell>
          <cell r="T659" t="str">
            <v>Anusha</v>
          </cell>
          <cell r="U659" t="str">
            <v>Chari</v>
          </cell>
          <cell r="V659" t="str">
            <v>CHANGE, ECONOMIC, POLICY</v>
          </cell>
          <cell r="W659" t="str">
            <v>Advanced International Economics</v>
          </cell>
          <cell r="X659" t="str">
            <v>ADV INT'L ECONOMICS</v>
          </cell>
          <cell r="Y659" t="str">
            <v>Prerequisites, ECON 400, 410, and 460; a grade of C or better in ECON 400 and 410 is required. Analysis and interpretation of selected problems and policy issues. Content varies, but attention is given to such topics as trade barriers, trade patterns, floating exchange rates, and international monetary policy.</v>
          </cell>
        </row>
        <row r="660">
          <cell r="C660" t="str">
            <v>ECON560</v>
          </cell>
          <cell r="D660" t="str">
            <v>ECON</v>
          </cell>
          <cell r="E660">
            <v>560</v>
          </cell>
          <cell r="F660" t="str">
            <v>ADV INT'L ECONOMICS</v>
          </cell>
          <cell r="H660">
            <v>2169</v>
          </cell>
          <cell r="I660">
            <v>1</v>
          </cell>
          <cell r="J660" t="str">
            <v>Lecture</v>
          </cell>
          <cell r="K660">
            <v>30</v>
          </cell>
          <cell r="L660">
            <v>2</v>
          </cell>
          <cell r="P660" t="str">
            <v>UGRD</v>
          </cell>
          <cell r="S660">
            <v>700928604</v>
          </cell>
          <cell r="T660" t="str">
            <v>Stanley</v>
          </cell>
          <cell r="U660" t="str">
            <v>Black</v>
          </cell>
          <cell r="V660" t="str">
            <v>CHANGE, ECONOMIC, POLICY</v>
          </cell>
          <cell r="W660" t="str">
            <v>Advanced International Economics</v>
          </cell>
          <cell r="X660" t="str">
            <v>ADV INT'L ECONOMICS</v>
          </cell>
          <cell r="Y660" t="str">
            <v>Prerequisites, ECON 400, 410, and 460; a grade of C or better in ECON 400 and 410 is required. Analysis and interpretation of selected problems and policy issues. Content varies, but attention is given to such topics as trade barriers, trade patterns, floating exchange rates, and international monetary policy.</v>
          </cell>
        </row>
        <row r="661">
          <cell r="C661" t="str">
            <v>ECON580</v>
          </cell>
          <cell r="D661" t="str">
            <v>ECON</v>
          </cell>
          <cell r="E661">
            <v>580</v>
          </cell>
          <cell r="F661" t="str">
            <v>ADV LABOR ECONOMICS</v>
          </cell>
          <cell r="H661">
            <v>2189</v>
          </cell>
          <cell r="I661">
            <v>1</v>
          </cell>
          <cell r="J661" t="str">
            <v>Lecture</v>
          </cell>
          <cell r="K661">
            <v>8</v>
          </cell>
          <cell r="L661">
            <v>1</v>
          </cell>
          <cell r="O661" t="str">
            <v>M 2</v>
          </cell>
          <cell r="P661" t="str">
            <v>UGRD</v>
          </cell>
          <cell r="S661">
            <v>720140667</v>
          </cell>
          <cell r="T661" t="str">
            <v>Klara</v>
          </cell>
          <cell r="U661" t="str">
            <v>Peter</v>
          </cell>
          <cell r="V661" t="str">
            <v>DISCRIMINAT, ECONOMIC, POVERTY, SOCIAL</v>
          </cell>
          <cell r="W661" t="str">
            <v>Advanced Labor Economics</v>
          </cell>
          <cell r="X661" t="str">
            <v>ADV LABOR ECONOMICS</v>
          </cell>
          <cell r="Y661" t="str">
            <v>A theoretical and empirical analysis of current social problems involving individuals and their jobs. Included are such topics as poverty, discrimination, and working conditions.</v>
          </cell>
        </row>
        <row r="662">
          <cell r="C662" t="str">
            <v>ECON586</v>
          </cell>
          <cell r="D662" t="str">
            <v>ECON</v>
          </cell>
          <cell r="E662">
            <v>586</v>
          </cell>
          <cell r="F662" t="str">
            <v>FAMILY ECONOMICS</v>
          </cell>
          <cell r="H662">
            <v>2192</v>
          </cell>
          <cell r="I662">
            <v>1</v>
          </cell>
          <cell r="J662" t="str">
            <v>Lecture</v>
          </cell>
          <cell r="K662">
            <v>27</v>
          </cell>
          <cell r="L662">
            <v>1</v>
          </cell>
          <cell r="O662" t="str">
            <v>M 2</v>
          </cell>
          <cell r="P662" t="str">
            <v>UGRD</v>
          </cell>
          <cell r="S662">
            <v>704287286</v>
          </cell>
          <cell r="T662" t="str">
            <v>Boone</v>
          </cell>
          <cell r="U662" t="str">
            <v>Turchi</v>
          </cell>
          <cell r="V662" t="str">
            <v>ECONOMIC, MIGRAT, POLICY</v>
          </cell>
          <cell r="W662" t="str">
            <v>Economics of the Family</v>
          </cell>
          <cell r="X662" t="str">
            <v>FAMILY ECONOMICS</v>
          </cell>
          <cell r="Y662" t="str">
            <v>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v>
          </cell>
        </row>
        <row r="663">
          <cell r="C663" t="str">
            <v>ECON586</v>
          </cell>
          <cell r="D663" t="str">
            <v>ECON</v>
          </cell>
          <cell r="E663">
            <v>586</v>
          </cell>
          <cell r="F663" t="str">
            <v>FAMILY ECONOMICS</v>
          </cell>
          <cell r="H663">
            <v>2189</v>
          </cell>
          <cell r="I663">
            <v>1</v>
          </cell>
          <cell r="J663" t="str">
            <v>Lecture</v>
          </cell>
          <cell r="K663">
            <v>24</v>
          </cell>
          <cell r="L663">
            <v>1</v>
          </cell>
          <cell r="O663" t="str">
            <v>M 2</v>
          </cell>
          <cell r="P663" t="str">
            <v>UGRD</v>
          </cell>
          <cell r="S663">
            <v>704287286</v>
          </cell>
          <cell r="T663" t="str">
            <v>Boone</v>
          </cell>
          <cell r="U663" t="str">
            <v>Turchi</v>
          </cell>
          <cell r="V663" t="str">
            <v>ECONOMIC, MIGRAT, POLICY</v>
          </cell>
          <cell r="W663" t="str">
            <v>Economics of the Family</v>
          </cell>
          <cell r="X663" t="str">
            <v>FAMILY ECONOMICS</v>
          </cell>
          <cell r="Y663" t="str">
            <v>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v>
          </cell>
        </row>
        <row r="664">
          <cell r="C664" t="str">
            <v>ECON586</v>
          </cell>
          <cell r="D664" t="str">
            <v>ECON</v>
          </cell>
          <cell r="E664">
            <v>586</v>
          </cell>
          <cell r="F664" t="str">
            <v>FAMILY ECONOMICS</v>
          </cell>
          <cell r="H664">
            <v>2182</v>
          </cell>
          <cell r="I664">
            <v>1</v>
          </cell>
          <cell r="J664" t="str">
            <v>Lecture</v>
          </cell>
          <cell r="K664">
            <v>26</v>
          </cell>
          <cell r="L664">
            <v>1</v>
          </cell>
          <cell r="O664" t="str">
            <v>M 2</v>
          </cell>
          <cell r="P664" t="str">
            <v>UGRD</v>
          </cell>
          <cell r="S664">
            <v>704287286</v>
          </cell>
          <cell r="T664" t="str">
            <v>Boone</v>
          </cell>
          <cell r="U664" t="str">
            <v>Turchi</v>
          </cell>
          <cell r="V664" t="str">
            <v>ECONOMIC, MIGRAT, POLICY</v>
          </cell>
          <cell r="W664" t="str">
            <v>Economics of the Family</v>
          </cell>
          <cell r="X664" t="str">
            <v>FAMILY ECONOMICS</v>
          </cell>
          <cell r="Y664" t="str">
            <v>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v>
          </cell>
        </row>
        <row r="665">
          <cell r="C665" t="str">
            <v>ECON586</v>
          </cell>
          <cell r="D665" t="str">
            <v>ECON</v>
          </cell>
          <cell r="E665">
            <v>586</v>
          </cell>
          <cell r="F665" t="str">
            <v>FAMILY ECONOMICS</v>
          </cell>
          <cell r="H665">
            <v>2179</v>
          </cell>
          <cell r="I665">
            <v>1</v>
          </cell>
          <cell r="J665" t="str">
            <v>Lecture</v>
          </cell>
          <cell r="K665">
            <v>24</v>
          </cell>
          <cell r="L665">
            <v>1</v>
          </cell>
          <cell r="O665" t="str">
            <v>M 2</v>
          </cell>
          <cell r="P665" t="str">
            <v>UGRD</v>
          </cell>
          <cell r="S665">
            <v>704287286</v>
          </cell>
          <cell r="T665" t="str">
            <v>Boone</v>
          </cell>
          <cell r="U665" t="str">
            <v>Turchi</v>
          </cell>
          <cell r="V665" t="str">
            <v>ECONOMIC, MIGRAT, POLICY</v>
          </cell>
          <cell r="W665" t="str">
            <v>Economics of the Family</v>
          </cell>
          <cell r="X665" t="str">
            <v>FAMILY ECONOMICS</v>
          </cell>
          <cell r="Y665" t="str">
            <v>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v>
          </cell>
        </row>
        <row r="666">
          <cell r="C666" t="str">
            <v>ECON586</v>
          </cell>
          <cell r="D666" t="str">
            <v>ECON</v>
          </cell>
          <cell r="E666">
            <v>586</v>
          </cell>
          <cell r="F666" t="str">
            <v>FAMILY ECONOMICS</v>
          </cell>
          <cell r="H666">
            <v>2172</v>
          </cell>
          <cell r="I666">
            <v>1</v>
          </cell>
          <cell r="J666" t="str">
            <v>Lecture</v>
          </cell>
          <cell r="K666">
            <v>26</v>
          </cell>
          <cell r="L666">
            <v>1</v>
          </cell>
          <cell r="O666" t="str">
            <v>M 2</v>
          </cell>
          <cell r="P666" t="str">
            <v>UGRD</v>
          </cell>
          <cell r="S666">
            <v>704287286</v>
          </cell>
          <cell r="T666" t="str">
            <v>Boone</v>
          </cell>
          <cell r="U666" t="str">
            <v>Turchi</v>
          </cell>
          <cell r="V666" t="str">
            <v>ECONOMIC, MIGRAT, POLICY</v>
          </cell>
          <cell r="W666" t="str">
            <v>Economics of the Family</v>
          </cell>
          <cell r="X666" t="str">
            <v>FAMILY ECONOMICS</v>
          </cell>
          <cell r="Y666" t="str">
            <v>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v>
          </cell>
        </row>
        <row r="667">
          <cell r="C667" t="str">
            <v>ECON586</v>
          </cell>
          <cell r="D667" t="str">
            <v>ECON</v>
          </cell>
          <cell r="E667">
            <v>586</v>
          </cell>
          <cell r="F667" t="str">
            <v>FAMILY ECONOMICS</v>
          </cell>
          <cell r="H667">
            <v>2169</v>
          </cell>
          <cell r="I667">
            <v>1</v>
          </cell>
          <cell r="J667" t="str">
            <v>Lecture</v>
          </cell>
          <cell r="K667">
            <v>19</v>
          </cell>
          <cell r="L667">
            <v>1</v>
          </cell>
          <cell r="P667" t="str">
            <v>UGRD</v>
          </cell>
          <cell r="S667">
            <v>704287286</v>
          </cell>
          <cell r="T667" t="str">
            <v>Boone</v>
          </cell>
          <cell r="U667" t="str">
            <v>Turchi</v>
          </cell>
          <cell r="V667" t="str">
            <v>ECONOMIC, MIGRAT, POLICY</v>
          </cell>
          <cell r="W667" t="str">
            <v>Economics of the Family</v>
          </cell>
          <cell r="X667" t="str">
            <v>FAMILY ECONOMICS</v>
          </cell>
          <cell r="Y667" t="str">
            <v>Prerequisites, ECON 400 and 410; a grade of C or better in ECON 400 and 410 is required; permission of the instructor for students lacking the prerequisites. Analyzes the family with respect to the marriage market; divorce; reproductive behavior; the baby black market; intra-family allocation of goods, time, and power; labor supply; migration; and family policy.</v>
          </cell>
        </row>
        <row r="668">
          <cell r="C668" t="str">
            <v>EDUC508</v>
          </cell>
          <cell r="D668" t="str">
            <v>EDUC</v>
          </cell>
          <cell r="E668">
            <v>508</v>
          </cell>
          <cell r="F668" t="str">
            <v>EQUITY, LEADERSHIP &amp; YOU</v>
          </cell>
          <cell r="H668">
            <v>2192</v>
          </cell>
          <cell r="I668">
            <v>1</v>
          </cell>
          <cell r="J668" t="str">
            <v>Lecture</v>
          </cell>
          <cell r="K668">
            <v>45</v>
          </cell>
          <cell r="L668">
            <v>2</v>
          </cell>
          <cell r="O668" t="str">
            <v xml:space="preserve">M </v>
          </cell>
          <cell r="P668" t="str">
            <v>UGRD</v>
          </cell>
          <cell r="S668">
            <v>702638044</v>
          </cell>
          <cell r="T668" t="str">
            <v>Sherick</v>
          </cell>
          <cell r="U668" t="str">
            <v>Hughes</v>
          </cell>
          <cell r="V668" t="str">
            <v>DISCRIMINAT, EQUIT, GLOBAL</v>
          </cell>
          <cell r="W668" t="str">
            <v>Equity, Leadership, and You</v>
          </cell>
          <cell r="X668" t="str">
            <v>EQUITY, LEADERSHIP &amp; YOU</v>
          </cell>
          <cell r="Y668" t="str">
            <v>This course was developed to confront and address questions of global cultural competence and self-critique. Culturally competent leaders work to understand their own biases and patterns of discrimination.</v>
          </cell>
        </row>
        <row r="669">
          <cell r="C669" t="str">
            <v>EDUC508</v>
          </cell>
          <cell r="D669" t="str">
            <v>EDUC</v>
          </cell>
          <cell r="E669">
            <v>508</v>
          </cell>
          <cell r="F669" t="str">
            <v>EQUITY, LEADERSHIP &amp; YOU</v>
          </cell>
          <cell r="H669">
            <v>2179</v>
          </cell>
          <cell r="I669">
            <v>1</v>
          </cell>
          <cell r="J669" t="str">
            <v>Lecture</v>
          </cell>
          <cell r="K669">
            <v>39</v>
          </cell>
          <cell r="L669">
            <v>1</v>
          </cell>
          <cell r="O669" t="str">
            <v xml:space="preserve">M </v>
          </cell>
          <cell r="P669" t="str">
            <v>UGRD</v>
          </cell>
          <cell r="S669">
            <v>702638044</v>
          </cell>
          <cell r="T669" t="str">
            <v>Sherick</v>
          </cell>
          <cell r="U669" t="str">
            <v>Hughes</v>
          </cell>
          <cell r="V669" t="str">
            <v>DISCRIMINAT, EQUIT, GLOBAL</v>
          </cell>
          <cell r="W669" t="str">
            <v>Equity, Leadership, and You</v>
          </cell>
          <cell r="X669" t="str">
            <v>EQUITY, LEADERSHIP &amp; YOU</v>
          </cell>
          <cell r="Y669" t="str">
            <v>This course was developed to confront and address questions of global cultural competence and self-critique. Culturally competent leaders work to understand their own biases and patterns of discrimination.</v>
          </cell>
        </row>
        <row r="670">
          <cell r="C670" t="str">
            <v>EDUC508</v>
          </cell>
          <cell r="D670" t="str">
            <v>EDUC</v>
          </cell>
          <cell r="E670">
            <v>508</v>
          </cell>
          <cell r="F670" t="str">
            <v>CULTURAL COMPETENCE</v>
          </cell>
          <cell r="H670">
            <v>2169</v>
          </cell>
          <cell r="I670">
            <v>1</v>
          </cell>
          <cell r="J670" t="str">
            <v>Lecture</v>
          </cell>
          <cell r="K670">
            <v>28</v>
          </cell>
          <cell r="L670">
            <v>1</v>
          </cell>
          <cell r="O670" t="str">
            <v xml:space="preserve">M </v>
          </cell>
          <cell r="P670" t="str">
            <v>UGRD</v>
          </cell>
          <cell r="S670">
            <v>702638044</v>
          </cell>
          <cell r="T670" t="str">
            <v>Sherick</v>
          </cell>
          <cell r="U670" t="str">
            <v>Hughes</v>
          </cell>
          <cell r="V670" t="str">
            <v>DISCRIMINAT, EQUIT, GLOBAL</v>
          </cell>
          <cell r="W670" t="str">
            <v>Equity, Leadership, and You</v>
          </cell>
          <cell r="X670" t="str">
            <v>EQUITY, LEADERSHIP &amp; YOU</v>
          </cell>
          <cell r="Y670" t="str">
            <v>This course was developed to confront and address questions of global cultural competence and self-critique. Culturally competent leaders work to understand their own biases and patterns of discrimination.</v>
          </cell>
        </row>
        <row r="671">
          <cell r="C671" t="str">
            <v>EDUC510</v>
          </cell>
          <cell r="D671" t="str">
            <v>EDUC</v>
          </cell>
          <cell r="E671">
            <v>510</v>
          </cell>
          <cell r="F671" t="str">
            <v>MEX AM/CH EXP IN EDUC</v>
          </cell>
          <cell r="H671">
            <v>2192</v>
          </cell>
          <cell r="I671">
            <v>1</v>
          </cell>
          <cell r="J671" t="str">
            <v>Lecture</v>
          </cell>
          <cell r="K671">
            <v>44</v>
          </cell>
          <cell r="L671">
            <v>1</v>
          </cell>
          <cell r="O671" t="str">
            <v>M 2</v>
          </cell>
          <cell r="P671" t="str">
            <v>UGRD</v>
          </cell>
          <cell r="S671">
            <v>714257336</v>
          </cell>
          <cell r="T671" t="str">
            <v>Elaine</v>
          </cell>
          <cell r="U671" t="str">
            <v>Utin</v>
          </cell>
          <cell r="V671" t="str">
            <v>EDUCAT, EQUIT, POLITICAL, SOCIAL</v>
          </cell>
          <cell r="W671" t="str">
            <v>Mexican American and Chicana/o Experience in Education</v>
          </cell>
          <cell r="X671" t="str">
            <v>MEX AM/CH EXP IN EDUC</v>
          </cell>
          <cell r="Y671" t="str">
            <v>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v>
          </cell>
        </row>
        <row r="672">
          <cell r="C672" t="str">
            <v>EDUC510</v>
          </cell>
          <cell r="D672" t="str">
            <v>EDUC</v>
          </cell>
          <cell r="E672">
            <v>510</v>
          </cell>
          <cell r="F672" t="str">
            <v>MEX AM/CH EXP IN EDUC</v>
          </cell>
          <cell r="H672">
            <v>2192</v>
          </cell>
          <cell r="I672">
            <v>1</v>
          </cell>
          <cell r="J672" t="str">
            <v>Lecture</v>
          </cell>
          <cell r="K672">
            <v>44</v>
          </cell>
          <cell r="L672">
            <v>1</v>
          </cell>
          <cell r="O672" t="str">
            <v>M 2</v>
          </cell>
          <cell r="P672" t="str">
            <v>UGRD</v>
          </cell>
          <cell r="S672">
            <v>713700125</v>
          </cell>
          <cell r="T672" t="str">
            <v>Ricardo</v>
          </cell>
          <cell r="U672" t="str">
            <v>Hurtado</v>
          </cell>
          <cell r="V672" t="str">
            <v>EDUCAT, EQUIT, POLITICAL, SOCIAL</v>
          </cell>
          <cell r="W672" t="str">
            <v>Mexican American and Chicana/o Experience in Education</v>
          </cell>
          <cell r="X672" t="str">
            <v>MEX AM/CH EXP IN EDUC</v>
          </cell>
          <cell r="Y672" t="str">
            <v>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v>
          </cell>
        </row>
        <row r="673">
          <cell r="C673" t="str">
            <v>EDUC510</v>
          </cell>
          <cell r="D673" t="str">
            <v>EDUC</v>
          </cell>
          <cell r="E673">
            <v>510</v>
          </cell>
          <cell r="F673" t="str">
            <v>MEX AM/CH EXP IN EDUC</v>
          </cell>
          <cell r="H673">
            <v>2189</v>
          </cell>
          <cell r="I673">
            <v>1</v>
          </cell>
          <cell r="J673" t="str">
            <v>Lecture</v>
          </cell>
          <cell r="K673">
            <v>42</v>
          </cell>
          <cell r="L673">
            <v>1</v>
          </cell>
          <cell r="O673" t="str">
            <v>M 2</v>
          </cell>
          <cell r="P673" t="str">
            <v>UGRD</v>
          </cell>
          <cell r="S673">
            <v>713700125</v>
          </cell>
          <cell r="T673" t="str">
            <v>Ricardo</v>
          </cell>
          <cell r="U673" t="str">
            <v>Hurtado</v>
          </cell>
          <cell r="V673" t="str">
            <v>EDUCAT, EQUIT, POLITICAL, SOCIAL</v>
          </cell>
          <cell r="W673" t="str">
            <v>Mexican American and Chicana/o Experience in Education</v>
          </cell>
          <cell r="X673" t="str">
            <v>MEX AM/CH EXP IN EDUC</v>
          </cell>
          <cell r="Y673" t="str">
            <v>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v>
          </cell>
        </row>
        <row r="674">
          <cell r="C674" t="str">
            <v>EDUC510</v>
          </cell>
          <cell r="D674" t="str">
            <v>EDUC</v>
          </cell>
          <cell r="E674">
            <v>510</v>
          </cell>
          <cell r="F674" t="str">
            <v>MEX AM/CH EXP IN EDUC</v>
          </cell>
          <cell r="H674">
            <v>2189</v>
          </cell>
          <cell r="I674">
            <v>1</v>
          </cell>
          <cell r="J674" t="str">
            <v>Lecture</v>
          </cell>
          <cell r="K674">
            <v>42</v>
          </cell>
          <cell r="L674">
            <v>1</v>
          </cell>
          <cell r="O674" t="str">
            <v>M 2</v>
          </cell>
          <cell r="P674" t="str">
            <v>UGRD</v>
          </cell>
          <cell r="S674">
            <v>714257336</v>
          </cell>
          <cell r="T674" t="str">
            <v>Elaine</v>
          </cell>
          <cell r="U674" t="str">
            <v>Utin</v>
          </cell>
          <cell r="V674" t="str">
            <v>EDUCAT, EQUIT, POLITICAL, SOCIAL</v>
          </cell>
          <cell r="W674" t="str">
            <v>Mexican American and Chicana/o Experience in Education</v>
          </cell>
          <cell r="X674" t="str">
            <v>MEX AM/CH EXP IN EDUC</v>
          </cell>
          <cell r="Y674" t="str">
            <v>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v>
          </cell>
        </row>
        <row r="675">
          <cell r="C675" t="str">
            <v>EDUC510</v>
          </cell>
          <cell r="D675" t="str">
            <v>EDUC</v>
          </cell>
          <cell r="E675">
            <v>510</v>
          </cell>
          <cell r="F675" t="str">
            <v>MEX AM/CH EXP IN EDUC</v>
          </cell>
          <cell r="H675">
            <v>2182</v>
          </cell>
          <cell r="I675">
            <v>1</v>
          </cell>
          <cell r="J675" t="str">
            <v>Lecture</v>
          </cell>
          <cell r="K675">
            <v>38</v>
          </cell>
          <cell r="L675">
            <v>1</v>
          </cell>
          <cell r="O675" t="str">
            <v>M 2</v>
          </cell>
          <cell r="P675" t="str">
            <v>UGRD</v>
          </cell>
          <cell r="S675">
            <v>720307917</v>
          </cell>
          <cell r="T675" t="str">
            <v>Juan</v>
          </cell>
          <cell r="U675" t="str">
            <v>Carrillo</v>
          </cell>
          <cell r="V675" t="str">
            <v>EDUCAT, EQUIT, POLITICAL, SOCIAL</v>
          </cell>
          <cell r="W675" t="str">
            <v>Mexican American and Chicana/o Experience in Education</v>
          </cell>
          <cell r="X675" t="str">
            <v>MEX AM/CH EXP IN EDUC</v>
          </cell>
          <cell r="Y675" t="str">
            <v>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v>
          </cell>
        </row>
        <row r="676">
          <cell r="C676" t="str">
            <v>EDUC526</v>
          </cell>
          <cell r="D676" t="str">
            <v>EDUC</v>
          </cell>
          <cell r="E676">
            <v>526</v>
          </cell>
          <cell r="F676" t="str">
            <v>ETHICS AND EDUCATION</v>
          </cell>
          <cell r="H676">
            <v>2194</v>
          </cell>
          <cell r="I676">
            <v>1</v>
          </cell>
          <cell r="J676" t="str">
            <v>Lecture</v>
          </cell>
          <cell r="K676">
            <v>20</v>
          </cell>
          <cell r="L676">
            <v>1</v>
          </cell>
          <cell r="P676" t="str">
            <v>UGRD</v>
          </cell>
          <cell r="S676">
            <v>704251360</v>
          </cell>
          <cell r="T676" t="str">
            <v>Suzanne</v>
          </cell>
          <cell r="U676" t="str">
            <v>Gulledge</v>
          </cell>
          <cell r="V676" t="str">
            <v>EDUCAT, JUSTICE, POLICY, SOCIAL</v>
          </cell>
          <cell r="W676" t="str">
            <v>Ethics and Education: From Global Problems to Classroom Dilemmas</v>
          </cell>
          <cell r="X676" t="str">
            <v>ETHICS AND EDUCATION</v>
          </cell>
          <cell r="Y676" t="str">
            <v>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v>
          </cell>
        </row>
        <row r="677">
          <cell r="C677" t="str">
            <v>EDUC526</v>
          </cell>
          <cell r="D677" t="str">
            <v>EDUC</v>
          </cell>
          <cell r="E677">
            <v>526</v>
          </cell>
          <cell r="F677" t="str">
            <v>ETHICS AND EDUCATION</v>
          </cell>
          <cell r="H677">
            <v>2192</v>
          </cell>
          <cell r="I677">
            <v>1</v>
          </cell>
          <cell r="J677" t="str">
            <v>Lecture</v>
          </cell>
          <cell r="K677">
            <v>40</v>
          </cell>
          <cell r="L677">
            <v>1</v>
          </cell>
          <cell r="P677" t="str">
            <v>UGRD</v>
          </cell>
          <cell r="S677">
            <v>704251360</v>
          </cell>
          <cell r="T677" t="str">
            <v>Suzanne</v>
          </cell>
          <cell r="U677" t="str">
            <v>Gulledge</v>
          </cell>
          <cell r="V677" t="str">
            <v>EDUCAT, JUSTICE, POLICY, SOCIAL</v>
          </cell>
          <cell r="W677" t="str">
            <v>Ethics and Education: From Global Problems to Classroom Dilemmas</v>
          </cell>
          <cell r="X677" t="str">
            <v>ETHICS AND EDUCATION</v>
          </cell>
          <cell r="Y677" t="str">
            <v>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v>
          </cell>
        </row>
        <row r="678">
          <cell r="C678" t="str">
            <v>EDUC526</v>
          </cell>
          <cell r="D678" t="str">
            <v>EDUC</v>
          </cell>
          <cell r="E678">
            <v>526</v>
          </cell>
          <cell r="F678" t="str">
            <v>ETHICS AND EDUCATION</v>
          </cell>
          <cell r="H678">
            <v>2184</v>
          </cell>
          <cell r="I678">
            <v>1</v>
          </cell>
          <cell r="J678" t="str">
            <v>Lecture</v>
          </cell>
          <cell r="K678">
            <v>13</v>
          </cell>
          <cell r="L678">
            <v>1</v>
          </cell>
          <cell r="O678" t="str">
            <v>M 2</v>
          </cell>
          <cell r="P678" t="str">
            <v>UGRD</v>
          </cell>
          <cell r="S678">
            <v>704251360</v>
          </cell>
          <cell r="T678" t="str">
            <v>Suzanne</v>
          </cell>
          <cell r="U678" t="str">
            <v>Gulledge</v>
          </cell>
          <cell r="V678" t="str">
            <v>EDUCAT, JUSTICE, POLICY, SOCIAL</v>
          </cell>
          <cell r="W678" t="str">
            <v>Ethics and Education: From Global Problems to Classroom Dilemmas</v>
          </cell>
          <cell r="X678" t="str">
            <v>ETHICS AND EDUCATION</v>
          </cell>
          <cell r="Y678" t="str">
            <v>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v>
          </cell>
        </row>
        <row r="679">
          <cell r="C679" t="str">
            <v>EDUC526</v>
          </cell>
          <cell r="D679" t="str">
            <v>EDUC</v>
          </cell>
          <cell r="E679">
            <v>526</v>
          </cell>
          <cell r="F679" t="str">
            <v>ETHICS AND EDUCATION</v>
          </cell>
          <cell r="H679">
            <v>2182</v>
          </cell>
          <cell r="I679">
            <v>1</v>
          </cell>
          <cell r="J679" t="str">
            <v>Lecture</v>
          </cell>
          <cell r="K679">
            <v>41</v>
          </cell>
          <cell r="L679">
            <v>1</v>
          </cell>
          <cell r="O679" t="str">
            <v>M 2</v>
          </cell>
          <cell r="P679" t="str">
            <v>UGRD</v>
          </cell>
          <cell r="S679">
            <v>704251360</v>
          </cell>
          <cell r="T679" t="str">
            <v>Suzanne</v>
          </cell>
          <cell r="U679" t="str">
            <v>Gulledge</v>
          </cell>
          <cell r="V679" t="str">
            <v>EDUCAT, JUSTICE, POLICY, SOCIAL</v>
          </cell>
          <cell r="W679" t="str">
            <v>Ethics and Education: From Global Problems to Classroom Dilemmas</v>
          </cell>
          <cell r="X679" t="str">
            <v>ETHICS AND EDUCATION</v>
          </cell>
          <cell r="Y679" t="str">
            <v>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v>
          </cell>
        </row>
        <row r="680">
          <cell r="C680" t="str">
            <v>EDUC526</v>
          </cell>
          <cell r="D680" t="str">
            <v>EDUC</v>
          </cell>
          <cell r="E680">
            <v>526</v>
          </cell>
          <cell r="F680" t="str">
            <v>ETHICS AND EDUCATION</v>
          </cell>
          <cell r="H680">
            <v>2174</v>
          </cell>
          <cell r="I680">
            <v>1</v>
          </cell>
          <cell r="J680" t="str">
            <v>Lecture</v>
          </cell>
          <cell r="K680">
            <v>19</v>
          </cell>
          <cell r="L680">
            <v>1</v>
          </cell>
          <cell r="O680" t="str">
            <v>M 2</v>
          </cell>
          <cell r="P680" t="str">
            <v>UGRD</v>
          </cell>
          <cell r="S680">
            <v>704251360</v>
          </cell>
          <cell r="T680" t="str">
            <v>Suzanne</v>
          </cell>
          <cell r="U680" t="str">
            <v>Gulledge</v>
          </cell>
          <cell r="V680" t="str">
            <v>EDUCAT, JUSTICE, POLICY, SOCIAL</v>
          </cell>
          <cell r="W680" t="str">
            <v>Ethics and Education: From Global Problems to Classroom Dilemmas</v>
          </cell>
          <cell r="X680" t="str">
            <v>ETHICS AND EDUCATION</v>
          </cell>
          <cell r="Y680" t="str">
            <v>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v>
          </cell>
        </row>
        <row r="681">
          <cell r="C681" t="str">
            <v>EDUC533</v>
          </cell>
          <cell r="D681" t="str">
            <v>EDUC</v>
          </cell>
          <cell r="E681">
            <v>533</v>
          </cell>
          <cell r="F681" t="str">
            <v>SOCIAL JUSTICE IN EDUC</v>
          </cell>
          <cell r="H681">
            <v>2192</v>
          </cell>
          <cell r="I681">
            <v>1</v>
          </cell>
          <cell r="J681" t="str">
            <v>Lecture</v>
          </cell>
          <cell r="K681">
            <v>40</v>
          </cell>
          <cell r="L681">
            <v>1</v>
          </cell>
          <cell r="O681" t="str">
            <v xml:space="preserve">M </v>
          </cell>
          <cell r="P681" t="str">
            <v>UGRD</v>
          </cell>
          <cell r="S681">
            <v>720299093</v>
          </cell>
          <cell r="T681" t="str">
            <v>Brian</v>
          </cell>
          <cell r="U681" t="str">
            <v>Gibbs</v>
          </cell>
          <cell r="V681" t="str">
            <v>COMMUNITY, EDUCAT, GLOBAL, JUSTICE, LOCAL, SOCIAL</v>
          </cell>
          <cell r="W681" t="str">
            <v>Social Justice in Education</v>
          </cell>
          <cell r="X681" t="str">
            <v>SOCIAL JUSTICE IN EDUC</v>
          </cell>
          <cell r="Y681" t="str">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ell>
        </row>
        <row r="682">
          <cell r="C682" t="str">
            <v>EDUC533</v>
          </cell>
          <cell r="D682" t="str">
            <v>EDUC</v>
          </cell>
          <cell r="E682">
            <v>533</v>
          </cell>
          <cell r="F682" t="str">
            <v>SOCIAL JUSTICE IN EDUC</v>
          </cell>
          <cell r="H682">
            <v>2189</v>
          </cell>
          <cell r="I682">
            <v>1</v>
          </cell>
          <cell r="J682" t="str">
            <v>Lecture</v>
          </cell>
          <cell r="K682">
            <v>40</v>
          </cell>
          <cell r="L682">
            <v>1</v>
          </cell>
          <cell r="O682" t="str">
            <v xml:space="preserve">M </v>
          </cell>
          <cell r="P682" t="str">
            <v>UGRD</v>
          </cell>
          <cell r="S682">
            <v>720270921</v>
          </cell>
          <cell r="T682" t="str">
            <v>Alison</v>
          </cell>
          <cell r="U682" t="str">
            <v>Lagarry-Cahoon</v>
          </cell>
          <cell r="V682" t="str">
            <v>COMMUNITY, EDUCAT, GLOBAL, JUSTICE, LOCAL, SOCIAL</v>
          </cell>
          <cell r="W682" t="str">
            <v>Social Justice in Education</v>
          </cell>
          <cell r="X682" t="str">
            <v>SOCIAL JUSTICE IN EDUC</v>
          </cell>
          <cell r="Y682" t="str">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ell>
        </row>
        <row r="683">
          <cell r="C683" t="str">
            <v>EDUC533</v>
          </cell>
          <cell r="D683" t="str">
            <v>EDUC</v>
          </cell>
          <cell r="E683">
            <v>533</v>
          </cell>
          <cell r="F683" t="str">
            <v>SOCIAL JUSTICE IN EDUC</v>
          </cell>
          <cell r="H683">
            <v>2182</v>
          </cell>
          <cell r="I683">
            <v>1</v>
          </cell>
          <cell r="J683" t="str">
            <v>Lecture</v>
          </cell>
          <cell r="K683">
            <v>37</v>
          </cell>
          <cell r="L683">
            <v>1</v>
          </cell>
          <cell r="P683" t="str">
            <v>UGRD</v>
          </cell>
          <cell r="S683">
            <v>720307917</v>
          </cell>
          <cell r="T683" t="str">
            <v>Juan</v>
          </cell>
          <cell r="U683" t="str">
            <v>Carrillo</v>
          </cell>
          <cell r="V683" t="str">
            <v>COMMUNITY, EDUCAT, GLOBAL, JUSTICE, LOCAL, SOCIAL</v>
          </cell>
          <cell r="W683" t="str">
            <v>Social Justice in Education</v>
          </cell>
          <cell r="X683" t="str">
            <v>SOCIAL JUSTICE IN EDUC</v>
          </cell>
          <cell r="Y683" t="str">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ell>
        </row>
        <row r="684">
          <cell r="C684" t="str">
            <v>EDUC533</v>
          </cell>
          <cell r="D684" t="str">
            <v>EDUC</v>
          </cell>
          <cell r="E684">
            <v>533</v>
          </cell>
          <cell r="F684" t="str">
            <v>SOCIAL JUSTICE IN EDUC</v>
          </cell>
          <cell r="H684">
            <v>2179</v>
          </cell>
          <cell r="I684">
            <v>1</v>
          </cell>
          <cell r="J684" t="str">
            <v>Lecture</v>
          </cell>
          <cell r="K684">
            <v>27</v>
          </cell>
          <cell r="L684">
            <v>2</v>
          </cell>
          <cell r="O684" t="str">
            <v xml:space="preserve">M </v>
          </cell>
          <cell r="P684" t="str">
            <v>UGRD</v>
          </cell>
          <cell r="S684">
            <v>720307917</v>
          </cell>
          <cell r="T684" t="str">
            <v>Juan</v>
          </cell>
          <cell r="U684" t="str">
            <v>Carrillo</v>
          </cell>
          <cell r="V684" t="str">
            <v>COMMUNITY, EDUCAT, GLOBAL, JUSTICE, LOCAL, SOCIAL</v>
          </cell>
          <cell r="W684" t="str">
            <v>Social Justice in Education</v>
          </cell>
          <cell r="X684" t="str">
            <v>SOCIAL JUSTICE IN EDUC</v>
          </cell>
          <cell r="Y684" t="str">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ell>
        </row>
        <row r="685">
          <cell r="C685" t="str">
            <v>EDUC533</v>
          </cell>
          <cell r="D685" t="str">
            <v>EDUC</v>
          </cell>
          <cell r="E685">
            <v>533</v>
          </cell>
          <cell r="F685" t="str">
            <v>SOCIAL JUSTICE IN EDUC</v>
          </cell>
          <cell r="H685">
            <v>2172</v>
          </cell>
          <cell r="I685">
            <v>1</v>
          </cell>
          <cell r="J685" t="str">
            <v>Lecture</v>
          </cell>
          <cell r="K685">
            <v>35</v>
          </cell>
          <cell r="L685">
            <v>1</v>
          </cell>
          <cell r="P685" t="str">
            <v>UGRD</v>
          </cell>
          <cell r="S685">
            <v>720307917</v>
          </cell>
          <cell r="T685" t="str">
            <v>Juan</v>
          </cell>
          <cell r="U685" t="str">
            <v>Carrillo</v>
          </cell>
          <cell r="V685" t="str">
            <v>COMMUNITY, EDUCAT, GLOBAL, JUSTICE, LOCAL, SOCIAL</v>
          </cell>
          <cell r="W685" t="str">
            <v>Social Justice in Education</v>
          </cell>
          <cell r="X685" t="str">
            <v>SOCIAL JUSTICE IN EDUC</v>
          </cell>
          <cell r="Y685" t="str">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ell>
        </row>
        <row r="686">
          <cell r="C686" t="str">
            <v>EDUC533</v>
          </cell>
          <cell r="D686" t="str">
            <v>EDUC</v>
          </cell>
          <cell r="E686">
            <v>533</v>
          </cell>
          <cell r="F686" t="str">
            <v>SOCIAL JUSTICE IN EDUC</v>
          </cell>
          <cell r="H686">
            <v>2169</v>
          </cell>
          <cell r="I686">
            <v>1</v>
          </cell>
          <cell r="J686" t="str">
            <v>Lecture</v>
          </cell>
          <cell r="K686">
            <v>24</v>
          </cell>
          <cell r="L686">
            <v>3</v>
          </cell>
          <cell r="O686" t="str">
            <v xml:space="preserve">M </v>
          </cell>
          <cell r="P686" t="str">
            <v>UGRD</v>
          </cell>
          <cell r="S686">
            <v>720270921</v>
          </cell>
          <cell r="T686" t="str">
            <v>Alison</v>
          </cell>
          <cell r="U686" t="str">
            <v>Lagarry-Cahoon</v>
          </cell>
          <cell r="V686" t="str">
            <v>COMMUNITY, EDUCAT, GLOBAL, JUSTICE, LOCAL, SOCIAL</v>
          </cell>
          <cell r="W686" t="str">
            <v>Social Justice in Education</v>
          </cell>
          <cell r="X686" t="str">
            <v>SOCIAL JUSTICE IN EDUC</v>
          </cell>
          <cell r="Y686" t="str">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ell>
        </row>
        <row r="687">
          <cell r="C687" t="str">
            <v>ENEC563</v>
          </cell>
          <cell r="D687" t="str">
            <v>ENEC</v>
          </cell>
          <cell r="E687">
            <v>563</v>
          </cell>
          <cell r="F687" t="str">
            <v>STATS ECO AND EVOL</v>
          </cell>
          <cell r="H687">
            <v>2182</v>
          </cell>
          <cell r="I687">
            <v>1</v>
          </cell>
          <cell r="J687" t="str">
            <v>Lecture</v>
          </cell>
          <cell r="K687">
            <v>1</v>
          </cell>
          <cell r="L687">
            <v>1</v>
          </cell>
          <cell r="P687" t="str">
            <v>UGRD</v>
          </cell>
          <cell r="S687">
            <v>711750285</v>
          </cell>
          <cell r="T687" t="str">
            <v>James</v>
          </cell>
          <cell r="U687" t="str">
            <v>Umbanhowar</v>
          </cell>
          <cell r="V687" t="str">
            <v>ECOLOGICAL</v>
          </cell>
          <cell r="W687" t="str">
            <v>Statistical Analysis in Ecology and Evolution</v>
          </cell>
          <cell r="X687" t="str">
            <v>STATS ECO AND EVOL</v>
          </cell>
          <cell r="Y687" t="str">
            <v>Prerequisites, MATH 231 and STOR 151; Permission of the instructor for students lacking the prerequisites. Application of modern statistical analysis and data modeling in ecological and evolutionary research. Emphasis is on computer-intensive methods and model-based approaches. Familiarity with standard parametic statistics is assumed.</v>
          </cell>
        </row>
        <row r="688">
          <cell r="C688" t="str">
            <v>ENEC669</v>
          </cell>
          <cell r="D688" t="str">
            <v>ENEC</v>
          </cell>
          <cell r="E688">
            <v>669</v>
          </cell>
          <cell r="F688" t="str">
            <v>ECOLOGY SEMINAR</v>
          </cell>
          <cell r="H688">
            <v>2192</v>
          </cell>
          <cell r="I688">
            <v>1</v>
          </cell>
          <cell r="J688" t="str">
            <v>Lecture</v>
          </cell>
          <cell r="K688">
            <v>3</v>
          </cell>
          <cell r="L688">
            <v>5</v>
          </cell>
          <cell r="P688" t="str">
            <v>UGRD</v>
          </cell>
          <cell r="S688">
            <v>700179376</v>
          </cell>
          <cell r="T688" t="str">
            <v>Karin</v>
          </cell>
          <cell r="U688" t="str">
            <v>Pfennig</v>
          </cell>
          <cell r="V688" t="str">
            <v>ECOLOGY</v>
          </cell>
          <cell r="W688" t="str">
            <v>Seminar in Ecology</v>
          </cell>
          <cell r="X688" t="str">
            <v>ECOLOGY SEMINAR</v>
          </cell>
          <cell r="Y688" t="str">
            <v>Prerequisite, BIOL 201; permission of the instructor for students lacking the prerequisite. May be repeated for credit.</v>
          </cell>
        </row>
        <row r="689">
          <cell r="C689" t="str">
            <v>ENEC669</v>
          </cell>
          <cell r="D689" t="str">
            <v>ENEC</v>
          </cell>
          <cell r="E689">
            <v>669</v>
          </cell>
          <cell r="F689" t="str">
            <v>ECOLOGY SEMINAR</v>
          </cell>
          <cell r="H689">
            <v>2192</v>
          </cell>
          <cell r="I689">
            <v>1</v>
          </cell>
          <cell r="J689" t="str">
            <v>Lecture</v>
          </cell>
          <cell r="K689">
            <v>3</v>
          </cell>
          <cell r="L689">
            <v>5</v>
          </cell>
          <cell r="P689" t="str">
            <v>UGRD</v>
          </cell>
          <cell r="S689">
            <v>711376221</v>
          </cell>
          <cell r="T689" t="str">
            <v>Keith</v>
          </cell>
          <cell r="U689" t="str">
            <v>Sockman</v>
          </cell>
          <cell r="V689" t="str">
            <v>ECOLOGY</v>
          </cell>
          <cell r="W689" t="str">
            <v>Seminar in Ecology</v>
          </cell>
          <cell r="X689" t="str">
            <v>ECOLOGY SEMINAR</v>
          </cell>
          <cell r="Y689" t="str">
            <v>Prerequisite, BIOL 201; permission of the instructor for students lacking the prerequisite. May be repeated for credit.</v>
          </cell>
        </row>
        <row r="690">
          <cell r="C690" t="str">
            <v>ENEC669</v>
          </cell>
          <cell r="D690" t="str">
            <v>ENEC</v>
          </cell>
          <cell r="E690">
            <v>669</v>
          </cell>
          <cell r="F690" t="str">
            <v>ECOLOGY SEMINAR</v>
          </cell>
          <cell r="H690">
            <v>2192</v>
          </cell>
          <cell r="I690">
            <v>1</v>
          </cell>
          <cell r="J690" t="str">
            <v>Lecture</v>
          </cell>
          <cell r="K690">
            <v>3</v>
          </cell>
          <cell r="L690">
            <v>5</v>
          </cell>
          <cell r="P690" t="str">
            <v>UGRD</v>
          </cell>
          <cell r="S690">
            <v>730212741</v>
          </cell>
          <cell r="T690" t="str">
            <v>Caroline</v>
          </cell>
          <cell r="U690" t="str">
            <v>Tucker</v>
          </cell>
          <cell r="V690" t="str">
            <v>ECOLOGY</v>
          </cell>
          <cell r="W690" t="str">
            <v>Seminar in Ecology</v>
          </cell>
          <cell r="X690" t="str">
            <v>ECOLOGY SEMINAR</v>
          </cell>
          <cell r="Y690" t="str">
            <v>Prerequisite, BIOL 201; permission of the instructor for students lacking the prerequisite. May be repeated for credit.</v>
          </cell>
        </row>
        <row r="691">
          <cell r="C691" t="str">
            <v>ENEC669</v>
          </cell>
          <cell r="D691" t="str">
            <v>ENEC</v>
          </cell>
          <cell r="E691">
            <v>669</v>
          </cell>
          <cell r="F691" t="str">
            <v>ECOLOGY SEMINAR</v>
          </cell>
          <cell r="H691">
            <v>2192</v>
          </cell>
          <cell r="I691">
            <v>1</v>
          </cell>
          <cell r="J691" t="str">
            <v>Lecture</v>
          </cell>
          <cell r="K691">
            <v>3</v>
          </cell>
          <cell r="L691">
            <v>5</v>
          </cell>
          <cell r="P691" t="str">
            <v>UGRD</v>
          </cell>
          <cell r="S691">
            <v>714709082</v>
          </cell>
          <cell r="T691" t="str">
            <v>Allen</v>
          </cell>
          <cell r="U691" t="str">
            <v>Hurlbert</v>
          </cell>
          <cell r="V691" t="str">
            <v>ECOLOGY</v>
          </cell>
          <cell r="W691" t="str">
            <v>Seminar in Ecology</v>
          </cell>
          <cell r="X691" t="str">
            <v>ECOLOGY SEMINAR</v>
          </cell>
          <cell r="Y691" t="str">
            <v>Prerequisite, BIOL 201; permission of the instructor for students lacking the prerequisite. May be repeated for credit.</v>
          </cell>
        </row>
        <row r="692">
          <cell r="C692" t="str">
            <v>ENGL53</v>
          </cell>
          <cell r="D692" t="str">
            <v>ENGL</v>
          </cell>
          <cell r="E692">
            <v>53</v>
          </cell>
          <cell r="F692" t="str">
            <v>FYS: SLAVERY IN AFAM LIT/FILM</v>
          </cell>
          <cell r="H692">
            <v>2189</v>
          </cell>
          <cell r="I692">
            <v>1</v>
          </cell>
          <cell r="J692" t="str">
            <v>Lecture</v>
          </cell>
          <cell r="K692">
            <v>24</v>
          </cell>
          <cell r="L692">
            <v>1</v>
          </cell>
          <cell r="O692" t="str">
            <v>M 2*</v>
          </cell>
          <cell r="P692" t="str">
            <v>UGRD</v>
          </cell>
          <cell r="S692">
            <v>703240800</v>
          </cell>
          <cell r="T692" t="str">
            <v>William</v>
          </cell>
          <cell r="U692" t="str">
            <v>Andrews</v>
          </cell>
          <cell r="Y692" t="str">
            <v>The purpose of this seminar is to explore the African American slave narrative tradition from its 19th-century origins in autobiography to its present manifestations in prize-winning fiction and film. Because of the widespread incidence of human trafficking and other forms of involuntary servitude in the world today, slavery remains a major human rights issue.</v>
          </cell>
        </row>
        <row r="693">
          <cell r="C693" t="str">
            <v>ENGL53</v>
          </cell>
          <cell r="D693" t="str">
            <v>ENGL</v>
          </cell>
          <cell r="E693">
            <v>53</v>
          </cell>
          <cell r="F693" t="str">
            <v>FYS: SLAVERY IN AFAM LIT/FILM</v>
          </cell>
          <cell r="H693">
            <v>2179</v>
          </cell>
          <cell r="I693">
            <v>1</v>
          </cell>
          <cell r="J693" t="str">
            <v>Lecture</v>
          </cell>
          <cell r="K693">
            <v>24</v>
          </cell>
          <cell r="L693">
            <v>1</v>
          </cell>
          <cell r="P693" t="str">
            <v>UGRD</v>
          </cell>
          <cell r="S693">
            <v>703240800</v>
          </cell>
          <cell r="T693" t="str">
            <v>William</v>
          </cell>
          <cell r="U693" t="str">
            <v>Andrews</v>
          </cell>
        </row>
        <row r="694">
          <cell r="C694" t="str">
            <v>ENGL53</v>
          </cell>
          <cell r="D694" t="str">
            <v>ENGL</v>
          </cell>
          <cell r="E694">
            <v>53</v>
          </cell>
          <cell r="F694" t="str">
            <v>FYS: SLAVERY IN AFAM LIT/FILM</v>
          </cell>
          <cell r="H694">
            <v>2169</v>
          </cell>
          <cell r="I694">
            <v>1</v>
          </cell>
          <cell r="J694" t="str">
            <v>Lecture</v>
          </cell>
          <cell r="K694">
            <v>24</v>
          </cell>
          <cell r="L694">
            <v>1</v>
          </cell>
          <cell r="O694" t="str">
            <v xml:space="preserve">M </v>
          </cell>
          <cell r="P694" t="str">
            <v>UGRD</v>
          </cell>
          <cell r="S694">
            <v>703240800</v>
          </cell>
          <cell r="T694" t="str">
            <v>William</v>
          </cell>
          <cell r="U694" t="str">
            <v>Andrews</v>
          </cell>
        </row>
        <row r="695">
          <cell r="C695" t="str">
            <v>ENGL105I</v>
          </cell>
          <cell r="D695" t="str">
            <v>ENGL</v>
          </cell>
          <cell r="E695" t="str">
            <v>105I</v>
          </cell>
          <cell r="F695" t="str">
            <v>ENG COMP/RHET (INTERDISC)</v>
          </cell>
          <cell r="H695">
            <v>2192</v>
          </cell>
          <cell r="I695">
            <v>1</v>
          </cell>
          <cell r="J695" t="str">
            <v>Lecture</v>
          </cell>
          <cell r="K695">
            <v>367</v>
          </cell>
          <cell r="L695">
            <v>30</v>
          </cell>
          <cell r="O695" t="str">
            <v>M 2</v>
          </cell>
          <cell r="P695" t="str">
            <v>UGRD</v>
          </cell>
          <cell r="S695">
            <v>706348882</v>
          </cell>
          <cell r="T695" t="str">
            <v>Jennifer</v>
          </cell>
          <cell r="U695" t="str">
            <v>Larson</v>
          </cell>
          <cell r="V695" t="str">
            <v>LITERACY, SOCIAL</v>
          </cell>
          <cell r="W695" t="str">
            <v>English Composition and Rhetoric (Interdisciplinary)</v>
          </cell>
          <cell r="X695" t="str">
            <v>ENG COMP/RHET (INTERDISC)</v>
          </cell>
          <cell r="Y695" t="str">
            <v xml:space="preserve">This course focuses on written and oral argumentation, composition, research, information literacy, and rhetorical analysis. The course introduces students to specific disciplinary context for written work and oral presentations required in college courses in the natural sciences. Focus on UNC's Three Zeros Environmental Initiative. </v>
          </cell>
        </row>
        <row r="696">
          <cell r="C696" t="str">
            <v>ENGL129</v>
          </cell>
          <cell r="D696" t="str">
            <v>ENGL</v>
          </cell>
          <cell r="E696">
            <v>129</v>
          </cell>
          <cell r="F696" t="str">
            <v>LIT/CULTURAL DIVERSITY</v>
          </cell>
          <cell r="H696">
            <v>2194</v>
          </cell>
          <cell r="I696">
            <v>1</v>
          </cell>
          <cell r="J696" t="str">
            <v>Lecture</v>
          </cell>
          <cell r="K696">
            <v>16</v>
          </cell>
          <cell r="L696">
            <v>1</v>
          </cell>
          <cell r="O696" t="str">
            <v>M 2*</v>
          </cell>
          <cell r="P696" t="str">
            <v>UGRD</v>
          </cell>
          <cell r="S696">
            <v>711063266</v>
          </cell>
          <cell r="T696" t="str">
            <v>Marc</v>
          </cell>
          <cell r="U696" t="str">
            <v>Cohen</v>
          </cell>
          <cell r="V696" t="str">
            <v>DIVERSITY</v>
          </cell>
          <cell r="W696" t="str">
            <v>Literature and Cultural Diversity</v>
          </cell>
          <cell r="X696" t="str">
            <v>LIT/CULTURAL DIVERSITY</v>
          </cell>
          <cell r="Y696" t="str">
            <v>Fulfills a major core requirement. Studies in African American, Asian American, Hispanic American, Native American, Anglo-Indian, Caribbean, gay-lesbian, and other literatures written in English. Collectively this literature represents a cross section of contemporary America—a land of many races, ethnicities, languages, national origins, religions, and sexual orientations.</v>
          </cell>
        </row>
        <row r="697">
          <cell r="C697" t="str">
            <v>ENGL129</v>
          </cell>
          <cell r="D697" t="str">
            <v>ENGL</v>
          </cell>
          <cell r="E697">
            <v>129</v>
          </cell>
          <cell r="F697" t="str">
            <v>LIT/CULTURAL DIVERSITY</v>
          </cell>
          <cell r="H697">
            <v>2192</v>
          </cell>
          <cell r="I697">
            <v>1</v>
          </cell>
          <cell r="J697" t="str">
            <v>Lecture</v>
          </cell>
          <cell r="K697">
            <v>159</v>
          </cell>
          <cell r="L697">
            <v>7</v>
          </cell>
          <cell r="P697" t="str">
            <v>UGRD</v>
          </cell>
          <cell r="S697">
            <v>706348882</v>
          </cell>
          <cell r="T697" t="str">
            <v>Jennifer</v>
          </cell>
          <cell r="U697" t="str">
            <v>Larson</v>
          </cell>
          <cell r="V697" t="str">
            <v>DIVERSITY</v>
          </cell>
          <cell r="W697" t="str">
            <v>Literature and Cultural Diversity</v>
          </cell>
          <cell r="X697" t="str">
            <v>LIT/CULTURAL DIVERSITY</v>
          </cell>
          <cell r="Y697" t="str">
            <v>Fulfills a major core requirement. Studies in African American, Asian American, Hispanic American, Native American, Anglo-Indian, Caribbean, gay-lesbian, and other literatures written in English.</v>
          </cell>
        </row>
        <row r="698">
          <cell r="C698" t="str">
            <v>ENGL129</v>
          </cell>
          <cell r="D698" t="str">
            <v>ENGL</v>
          </cell>
          <cell r="E698">
            <v>129</v>
          </cell>
          <cell r="F698" t="str">
            <v>LIT/CULTURAL DIVERSITY</v>
          </cell>
          <cell r="H698">
            <v>2192</v>
          </cell>
          <cell r="I698">
            <v>1</v>
          </cell>
          <cell r="J698" t="str">
            <v>Lecture</v>
          </cell>
          <cell r="K698">
            <v>159</v>
          </cell>
          <cell r="L698">
            <v>7</v>
          </cell>
          <cell r="P698" t="str">
            <v>UGRD</v>
          </cell>
          <cell r="S698">
            <v>705105112</v>
          </cell>
          <cell r="T698" t="str">
            <v>Margaret</v>
          </cell>
          <cell r="U698" t="str">
            <v>O'Shaughnessey</v>
          </cell>
          <cell r="V698" t="str">
            <v>DIVERSITY</v>
          </cell>
          <cell r="W698" t="str">
            <v>Literature and Cultural Diversity</v>
          </cell>
          <cell r="X698" t="str">
            <v>LIT/CULTURAL DIVERSITY</v>
          </cell>
          <cell r="Y698" t="str">
            <v>Fulfills a major core requirement. Studies in African American, Asian American, Hispanic American, Native American, Anglo-Indian, Caribbean, gay-lesbian, and other literatures written in English.</v>
          </cell>
        </row>
        <row r="699">
          <cell r="C699" t="str">
            <v>ENGL129</v>
          </cell>
          <cell r="D699" t="str">
            <v>ENGL</v>
          </cell>
          <cell r="E699">
            <v>129</v>
          </cell>
          <cell r="F699" t="str">
            <v>LIT/CULTURAL DIVERSITY</v>
          </cell>
          <cell r="H699">
            <v>2192</v>
          </cell>
          <cell r="I699">
            <v>1</v>
          </cell>
          <cell r="J699" t="str">
            <v>Lecture</v>
          </cell>
          <cell r="K699">
            <v>159</v>
          </cell>
          <cell r="L699">
            <v>7</v>
          </cell>
          <cell r="P699" t="str">
            <v>UGRD</v>
          </cell>
          <cell r="S699">
            <v>714380643</v>
          </cell>
          <cell r="T699" t="str">
            <v>Bethany</v>
          </cell>
          <cell r="U699" t="str">
            <v>Lam</v>
          </cell>
          <cell r="V699" t="str">
            <v>DIVERSITY</v>
          </cell>
          <cell r="W699" t="str">
            <v>Literature and Cultural Diversity</v>
          </cell>
          <cell r="X699" t="str">
            <v>LIT/CULTURAL DIVERSITY</v>
          </cell>
          <cell r="Y699" t="str">
            <v>Fulfills a major core requirement. Studies in African American, Asian American, Hispanic American, Native American, Anglo-Indian, Caribbean, gay-lesbian, and other literatures written in English.</v>
          </cell>
        </row>
        <row r="700">
          <cell r="C700" t="str">
            <v>ENGL129</v>
          </cell>
          <cell r="D700" t="str">
            <v>ENGL</v>
          </cell>
          <cell r="E700">
            <v>129</v>
          </cell>
          <cell r="F700" t="str">
            <v>LIT/CULTURAL DIVERSITY</v>
          </cell>
          <cell r="H700">
            <v>2192</v>
          </cell>
          <cell r="I700">
            <v>1</v>
          </cell>
          <cell r="J700" t="str">
            <v>Lecture</v>
          </cell>
          <cell r="K700">
            <v>159</v>
          </cell>
          <cell r="L700">
            <v>7</v>
          </cell>
          <cell r="P700" t="str">
            <v>UGRD</v>
          </cell>
          <cell r="S700">
            <v>704226005</v>
          </cell>
          <cell r="T700" t="str">
            <v>James</v>
          </cell>
          <cell r="U700" t="str">
            <v>Coleman</v>
          </cell>
          <cell r="V700" t="str">
            <v>DIVERSITY</v>
          </cell>
          <cell r="W700" t="str">
            <v>Literature and Cultural Diversity</v>
          </cell>
          <cell r="X700" t="str">
            <v>LIT/CULTURAL DIVERSITY</v>
          </cell>
          <cell r="Y700" t="str">
            <v>Fulfills a major core requirement. Studies in African American, Asian American, Hispanic American, Native American, Anglo-Indian, Caribbean, gay-lesbian, and other literatures written in English.</v>
          </cell>
        </row>
        <row r="701">
          <cell r="C701" t="str">
            <v>ENGL129</v>
          </cell>
          <cell r="D701" t="str">
            <v>ENGL</v>
          </cell>
          <cell r="E701">
            <v>129</v>
          </cell>
          <cell r="F701" t="str">
            <v>LIT/CULTURAL DIVERSITY</v>
          </cell>
          <cell r="H701">
            <v>2192</v>
          </cell>
          <cell r="I701">
            <v>1</v>
          </cell>
          <cell r="J701" t="str">
            <v>Lecture</v>
          </cell>
          <cell r="K701">
            <v>159</v>
          </cell>
          <cell r="L701">
            <v>7</v>
          </cell>
          <cell r="P701" t="str">
            <v>UGRD</v>
          </cell>
          <cell r="S701">
            <v>708629284</v>
          </cell>
          <cell r="T701" t="str">
            <v>Elyse</v>
          </cell>
          <cell r="U701" t="str">
            <v>Crystall</v>
          </cell>
          <cell r="V701" t="str">
            <v>DIVERSITY</v>
          </cell>
          <cell r="W701" t="str">
            <v>Literature and Cultural Diversity</v>
          </cell>
          <cell r="X701" t="str">
            <v>LIT/CULTURAL DIVERSITY</v>
          </cell>
          <cell r="Y701" t="str">
            <v>Fulfills a major core requirement. Studies in African American, Asian American, Hispanic American, Native American, Anglo-Indian, Caribbean, gay-lesbian, and other literatures written in English.</v>
          </cell>
        </row>
        <row r="702">
          <cell r="C702" t="str">
            <v>ENGL129</v>
          </cell>
          <cell r="D702" t="str">
            <v>ENGL</v>
          </cell>
          <cell r="E702">
            <v>129</v>
          </cell>
          <cell r="F702" t="str">
            <v>LIT/CULTURAL DIVERSITY</v>
          </cell>
          <cell r="H702">
            <v>2192</v>
          </cell>
          <cell r="I702">
            <v>1</v>
          </cell>
          <cell r="J702" t="str">
            <v>Lecture</v>
          </cell>
          <cell r="K702">
            <v>159</v>
          </cell>
          <cell r="L702">
            <v>7</v>
          </cell>
          <cell r="P702" t="str">
            <v>UGRD</v>
          </cell>
          <cell r="S702">
            <v>708629284</v>
          </cell>
          <cell r="T702" t="str">
            <v>Elyse</v>
          </cell>
          <cell r="U702" t="str">
            <v>Crystall</v>
          </cell>
          <cell r="V702" t="str">
            <v>DIVERSITY</v>
          </cell>
          <cell r="W702" t="str">
            <v>Literature and Cultural Diversity</v>
          </cell>
          <cell r="X702" t="str">
            <v>LIT/CULTURAL DIVERSITY</v>
          </cell>
          <cell r="Y702" t="str">
            <v>Fulfills a major core requirement. Studies in African American, Asian American, Hispanic American, Native American, Anglo-Indian, Caribbean, gay-lesbian, and other literatures written in English.</v>
          </cell>
        </row>
        <row r="703">
          <cell r="C703" t="str">
            <v>ENGL129</v>
          </cell>
          <cell r="D703" t="str">
            <v>ENGL</v>
          </cell>
          <cell r="E703">
            <v>129</v>
          </cell>
          <cell r="F703" t="str">
            <v>LIT/CULTURAL DIVERSITY</v>
          </cell>
          <cell r="H703">
            <v>2189</v>
          </cell>
          <cell r="I703">
            <v>1</v>
          </cell>
          <cell r="J703" t="str">
            <v>Lecture</v>
          </cell>
          <cell r="K703">
            <v>137</v>
          </cell>
          <cell r="L703">
            <v>6</v>
          </cell>
          <cell r="P703" t="str">
            <v>UGRD</v>
          </cell>
          <cell r="S703">
            <v>711063266</v>
          </cell>
          <cell r="T703" t="str">
            <v>Marc</v>
          </cell>
          <cell r="U703" t="str">
            <v>Cohen</v>
          </cell>
          <cell r="V703" t="str">
            <v>DIVERSITY</v>
          </cell>
          <cell r="W703" t="str">
            <v>Literature and Cultural Diversity</v>
          </cell>
          <cell r="X703" t="str">
            <v>LIT/CULTURAL DIVERSITY</v>
          </cell>
          <cell r="Y703" t="str">
            <v>Fulfills a major core requirement. Studies in African American, Asian American, Hispanic American, Native American, Anglo-Indian, Caribbean, gay-lesbian, and other literatures written in English.</v>
          </cell>
        </row>
        <row r="704">
          <cell r="C704" t="str">
            <v>ENGL129</v>
          </cell>
          <cell r="D704" t="str">
            <v>ENGL</v>
          </cell>
          <cell r="E704">
            <v>129</v>
          </cell>
          <cell r="F704" t="str">
            <v>LIT/CULTURAL DIVERSITY</v>
          </cell>
          <cell r="H704">
            <v>2189</v>
          </cell>
          <cell r="I704">
            <v>1</v>
          </cell>
          <cell r="J704" t="str">
            <v>Lecture</v>
          </cell>
          <cell r="K704">
            <v>137</v>
          </cell>
          <cell r="L704">
            <v>6</v>
          </cell>
          <cell r="P704" t="str">
            <v>UGRD</v>
          </cell>
          <cell r="S704">
            <v>704226005</v>
          </cell>
          <cell r="T704" t="str">
            <v>James</v>
          </cell>
          <cell r="U704" t="str">
            <v>Coleman</v>
          </cell>
          <cell r="V704" t="str">
            <v>DIVERSITY</v>
          </cell>
          <cell r="W704" t="str">
            <v>Literature and Cultural Diversity</v>
          </cell>
          <cell r="X704" t="str">
            <v>LIT/CULTURAL DIVERSITY</v>
          </cell>
          <cell r="Y704" t="str">
            <v>Fulfills a major core requirement. Studies in African American, Asian American, Hispanic American, Native American, Anglo-Indian, Caribbean, gay-lesbian, and other literatures written in English.</v>
          </cell>
        </row>
        <row r="705">
          <cell r="C705" t="str">
            <v>ENGL129</v>
          </cell>
          <cell r="D705" t="str">
            <v>ENGL</v>
          </cell>
          <cell r="E705">
            <v>129</v>
          </cell>
          <cell r="F705" t="str">
            <v>LIT/CULTURAL DIVERSITY</v>
          </cell>
          <cell r="H705">
            <v>2189</v>
          </cell>
          <cell r="I705">
            <v>1</v>
          </cell>
          <cell r="J705" t="str">
            <v>Lecture</v>
          </cell>
          <cell r="K705">
            <v>137</v>
          </cell>
          <cell r="L705">
            <v>6</v>
          </cell>
          <cell r="P705" t="str">
            <v>UGRD</v>
          </cell>
          <cell r="S705">
            <v>720214470</v>
          </cell>
          <cell r="T705" t="str">
            <v>Suzanna</v>
          </cell>
          <cell r="U705" t="str">
            <v>Geiser</v>
          </cell>
          <cell r="V705" t="str">
            <v>DIVERSITY</v>
          </cell>
          <cell r="W705" t="str">
            <v>Literature and Cultural Diversity</v>
          </cell>
          <cell r="X705" t="str">
            <v>LIT/CULTURAL DIVERSITY</v>
          </cell>
          <cell r="Y705" t="str">
            <v>Fulfills a major core requirement. Studies in African American, Asian American, Hispanic American, Native American, Anglo-Indian, Caribbean, gay-lesbian, and other literatures written in English.</v>
          </cell>
        </row>
        <row r="706">
          <cell r="C706" t="str">
            <v>ENGL129</v>
          </cell>
          <cell r="D706" t="str">
            <v>ENGL</v>
          </cell>
          <cell r="E706">
            <v>129</v>
          </cell>
          <cell r="F706" t="str">
            <v>LIT/CULTURAL DIVERSITY</v>
          </cell>
          <cell r="H706">
            <v>2189</v>
          </cell>
          <cell r="I706">
            <v>1</v>
          </cell>
          <cell r="J706" t="str">
            <v>Lecture</v>
          </cell>
          <cell r="K706">
            <v>137</v>
          </cell>
          <cell r="L706">
            <v>6</v>
          </cell>
          <cell r="P706" t="str">
            <v>UGRD</v>
          </cell>
          <cell r="S706">
            <v>730215107</v>
          </cell>
          <cell r="T706" t="str">
            <v>Soren</v>
          </cell>
          <cell r="U706" t="str">
            <v>Palmer</v>
          </cell>
          <cell r="V706" t="str">
            <v>DIVERSITY</v>
          </cell>
          <cell r="W706" t="str">
            <v>Literature and Cultural Diversity</v>
          </cell>
          <cell r="X706" t="str">
            <v>LIT/CULTURAL DIVERSITY</v>
          </cell>
          <cell r="Y706" t="str">
            <v>Fulfills a major core requirement. Studies in African American, Asian American, Hispanic American, Native American, Anglo-Indian, Caribbean, gay-lesbian, and other literatures written in English.</v>
          </cell>
        </row>
        <row r="707">
          <cell r="C707" t="str">
            <v>ENGL129</v>
          </cell>
          <cell r="D707" t="str">
            <v>ENGL</v>
          </cell>
          <cell r="E707">
            <v>129</v>
          </cell>
          <cell r="F707" t="str">
            <v>LIT/CULTURAL DIVERSITY</v>
          </cell>
          <cell r="H707">
            <v>2183</v>
          </cell>
          <cell r="I707">
            <v>1</v>
          </cell>
          <cell r="J707" t="str">
            <v>Lecture</v>
          </cell>
          <cell r="K707">
            <v>10</v>
          </cell>
          <cell r="L707">
            <v>1</v>
          </cell>
          <cell r="O707" t="str">
            <v>M 2</v>
          </cell>
          <cell r="P707" t="str">
            <v>UGRD</v>
          </cell>
          <cell r="S707">
            <v>720446498</v>
          </cell>
          <cell r="T707" t="str">
            <v>Gershun</v>
          </cell>
          <cell r="U707" t="str">
            <v>Avilez</v>
          </cell>
          <cell r="V707" t="str">
            <v>DIVERSITY</v>
          </cell>
          <cell r="W707" t="str">
            <v>Literature and Cultural Diversity</v>
          </cell>
          <cell r="X707" t="str">
            <v>LIT/CULTURAL DIVERSITY</v>
          </cell>
          <cell r="Y707" t="str">
            <v>Fulfills a major core requirement. Studies in African American, Asian American, Hispanic American, Native American, Anglo-Indian, Caribbean, gay-lesbian, and other literatures written in English.</v>
          </cell>
        </row>
        <row r="708">
          <cell r="C708" t="str">
            <v>ENGL129</v>
          </cell>
          <cell r="D708" t="str">
            <v>ENGL</v>
          </cell>
          <cell r="E708">
            <v>129</v>
          </cell>
          <cell r="F708" t="str">
            <v>LIT/CULTURAL DIVERSITY</v>
          </cell>
          <cell r="H708">
            <v>2182</v>
          </cell>
          <cell r="I708">
            <v>1</v>
          </cell>
          <cell r="J708" t="str">
            <v>Lecture</v>
          </cell>
          <cell r="K708">
            <v>168</v>
          </cell>
          <cell r="L708">
            <v>7</v>
          </cell>
          <cell r="O708" t="str">
            <v xml:space="preserve">M </v>
          </cell>
          <cell r="P708" t="str">
            <v>UGRD</v>
          </cell>
          <cell r="S708">
            <v>720535475</v>
          </cell>
          <cell r="T708" t="str">
            <v>Danielle</v>
          </cell>
          <cell r="U708" t="str">
            <v>Christmas</v>
          </cell>
          <cell r="V708" t="str">
            <v>DIVERSITY</v>
          </cell>
          <cell r="W708" t="str">
            <v>Literature and Cultural Diversity</v>
          </cell>
          <cell r="X708" t="str">
            <v>LIT/CULTURAL DIVERSITY</v>
          </cell>
          <cell r="Y708" t="str">
            <v>Fulfills a major core requirement. Studies in African American, Asian American, Hispanic American, Native American, Anglo-Indian, Caribbean, gay-lesbian, and other literatures written in English.</v>
          </cell>
        </row>
        <row r="709">
          <cell r="C709" t="str">
            <v>ENGL129</v>
          </cell>
          <cell r="D709" t="str">
            <v>ENGL</v>
          </cell>
          <cell r="E709">
            <v>129</v>
          </cell>
          <cell r="F709" t="str">
            <v>LIT/CULTURAL DIVERSITY</v>
          </cell>
          <cell r="H709">
            <v>2182</v>
          </cell>
          <cell r="I709">
            <v>1</v>
          </cell>
          <cell r="J709" t="str">
            <v>Lecture</v>
          </cell>
          <cell r="K709">
            <v>168</v>
          </cell>
          <cell r="L709">
            <v>7</v>
          </cell>
          <cell r="P709" t="str">
            <v>UGRD</v>
          </cell>
          <cell r="S709">
            <v>715295041</v>
          </cell>
          <cell r="T709" t="str">
            <v>Jamie</v>
          </cell>
          <cell r="U709" t="str">
            <v>Rosenthal</v>
          </cell>
          <cell r="V709" t="str">
            <v>DIVERSITY</v>
          </cell>
          <cell r="W709" t="str">
            <v>Literature and Cultural Diversity</v>
          </cell>
          <cell r="X709" t="str">
            <v>LIT/CULTURAL DIVERSITY</v>
          </cell>
          <cell r="Y709" t="str">
            <v>Fulfills a major core requirement. Studies in African American, Asian American, Hispanic American, Native American, Anglo-Indian, Caribbean, gay-lesbian, and other literatures written in English.</v>
          </cell>
        </row>
        <row r="710">
          <cell r="C710" t="str">
            <v>ENGL129</v>
          </cell>
          <cell r="D710" t="str">
            <v>ENGL</v>
          </cell>
          <cell r="E710">
            <v>129</v>
          </cell>
          <cell r="F710" t="str">
            <v>LIT/CULTURAL DIVERSITY</v>
          </cell>
          <cell r="H710">
            <v>2182</v>
          </cell>
          <cell r="I710">
            <v>1</v>
          </cell>
          <cell r="J710" t="str">
            <v>Lecture</v>
          </cell>
          <cell r="K710">
            <v>168</v>
          </cell>
          <cell r="L710">
            <v>7</v>
          </cell>
          <cell r="P710" t="str">
            <v>UGRD</v>
          </cell>
          <cell r="S710">
            <v>705105112</v>
          </cell>
          <cell r="T710" t="str">
            <v>Margaret</v>
          </cell>
          <cell r="U710" t="str">
            <v>O'Shaughnessey</v>
          </cell>
          <cell r="V710" t="str">
            <v>DIVERSITY</v>
          </cell>
          <cell r="W710" t="str">
            <v>Literature and Cultural Diversity</v>
          </cell>
          <cell r="X710" t="str">
            <v>LIT/CULTURAL DIVERSITY</v>
          </cell>
          <cell r="Y710" t="str">
            <v>Fulfills a major core requirement. Studies in African American, Asian American, Hispanic American, Native American, Anglo-Indian, Caribbean, gay-lesbian, and other literatures written in English.</v>
          </cell>
        </row>
        <row r="711">
          <cell r="C711" t="str">
            <v>ENGL129</v>
          </cell>
          <cell r="D711" t="str">
            <v>ENGL</v>
          </cell>
          <cell r="E711">
            <v>129</v>
          </cell>
          <cell r="F711" t="str">
            <v>LIT/CULTURAL DIVERSITY</v>
          </cell>
          <cell r="H711">
            <v>2182</v>
          </cell>
          <cell r="I711">
            <v>1</v>
          </cell>
          <cell r="J711" t="str">
            <v>Lecture</v>
          </cell>
          <cell r="K711">
            <v>168</v>
          </cell>
          <cell r="L711">
            <v>7</v>
          </cell>
          <cell r="P711" t="str">
            <v>UGRD</v>
          </cell>
          <cell r="S711">
            <v>720484205</v>
          </cell>
          <cell r="T711" t="str">
            <v>Matthew</v>
          </cell>
          <cell r="U711" t="str">
            <v>Broaddus</v>
          </cell>
          <cell r="V711" t="str">
            <v>DIVERSITY</v>
          </cell>
          <cell r="W711" t="str">
            <v>Literature and Cultural Diversity</v>
          </cell>
          <cell r="X711" t="str">
            <v>LIT/CULTURAL DIVERSITY</v>
          </cell>
          <cell r="Y711" t="str">
            <v>Fulfills a major core requirement. Studies in African American, Asian American, Hispanic American, Native American, Anglo-Indian, Caribbean, gay-lesbian, and other literatures written in English.</v>
          </cell>
        </row>
        <row r="712">
          <cell r="C712" t="str">
            <v>ENGL129</v>
          </cell>
          <cell r="D712" t="str">
            <v>ENGL</v>
          </cell>
          <cell r="E712">
            <v>129</v>
          </cell>
          <cell r="F712" t="str">
            <v>LIT/CULTURAL DIVERSITY</v>
          </cell>
          <cell r="H712">
            <v>2182</v>
          </cell>
          <cell r="I712">
            <v>1</v>
          </cell>
          <cell r="J712" t="str">
            <v>Lecture</v>
          </cell>
          <cell r="K712">
            <v>168</v>
          </cell>
          <cell r="L712">
            <v>7</v>
          </cell>
          <cell r="P712" t="str">
            <v>UGRD</v>
          </cell>
          <cell r="S712">
            <v>713991307</v>
          </cell>
          <cell r="T712" t="str">
            <v>Sarah</v>
          </cell>
          <cell r="U712" t="str">
            <v>Boyd</v>
          </cell>
          <cell r="V712" t="str">
            <v>DIVERSITY</v>
          </cell>
          <cell r="W712" t="str">
            <v>Literature and Cultural Diversity</v>
          </cell>
          <cell r="X712" t="str">
            <v>LIT/CULTURAL DIVERSITY</v>
          </cell>
          <cell r="Y712" t="str">
            <v>Fulfills a major core requirement. Studies in African American, Asian American, Hispanic American, Native American, Anglo-Indian, Caribbean, gay-lesbian, and other literatures written in English.</v>
          </cell>
        </row>
        <row r="713">
          <cell r="C713" t="str">
            <v>ENGL129</v>
          </cell>
          <cell r="D713" t="str">
            <v>ENGL</v>
          </cell>
          <cell r="E713">
            <v>129</v>
          </cell>
          <cell r="F713" t="str">
            <v>LIT/CULTURAL DIVERSITY</v>
          </cell>
          <cell r="H713">
            <v>2182</v>
          </cell>
          <cell r="I713">
            <v>1</v>
          </cell>
          <cell r="J713" t="str">
            <v>Lecture</v>
          </cell>
          <cell r="K713">
            <v>168</v>
          </cell>
          <cell r="L713">
            <v>7</v>
          </cell>
          <cell r="O713" t="str">
            <v xml:space="preserve">M </v>
          </cell>
          <cell r="P713" t="str">
            <v>UGRD</v>
          </cell>
          <cell r="S713">
            <v>708629284</v>
          </cell>
          <cell r="T713" t="str">
            <v>Elyse</v>
          </cell>
          <cell r="U713" t="str">
            <v>Crystall</v>
          </cell>
          <cell r="V713" t="str">
            <v>DIVERSITY</v>
          </cell>
          <cell r="W713" t="str">
            <v>Literature and Cultural Diversity</v>
          </cell>
          <cell r="X713" t="str">
            <v>LIT/CULTURAL DIVERSITY</v>
          </cell>
          <cell r="Y713" t="str">
            <v>Fulfills a major core requirement. Studies in African American, Asian American, Hispanic American, Native American, Anglo-Indian, Caribbean, gay-lesbian, and other literatures written in English.</v>
          </cell>
        </row>
        <row r="714">
          <cell r="C714" t="str">
            <v>ENGL129</v>
          </cell>
          <cell r="D714" t="str">
            <v>ENGL</v>
          </cell>
          <cell r="E714">
            <v>129</v>
          </cell>
          <cell r="F714" t="str">
            <v>LIT/CULTURAL DIVERSITY</v>
          </cell>
          <cell r="H714">
            <v>2179</v>
          </cell>
          <cell r="I714">
            <v>1</v>
          </cell>
          <cell r="J714" t="str">
            <v>Lecture</v>
          </cell>
          <cell r="K714">
            <v>169</v>
          </cell>
          <cell r="L714">
            <v>6</v>
          </cell>
          <cell r="P714" t="str">
            <v>UGRD</v>
          </cell>
          <cell r="S714">
            <v>711779994</v>
          </cell>
          <cell r="T714" t="str">
            <v>Geovani</v>
          </cell>
          <cell r="U714" t="str">
            <v>Ramirez</v>
          </cell>
          <cell r="V714" t="str">
            <v>DIVERSITY</v>
          </cell>
          <cell r="W714" t="str">
            <v>Literature and Cultural Diversity</v>
          </cell>
          <cell r="X714" t="str">
            <v>LIT/CULTURAL DIVERSITY</v>
          </cell>
          <cell r="Y714" t="str">
            <v>Fulfills a major core requirement. Studies in African American, Asian American, Hispanic American, Native American, Anglo-Indian, Caribbean, gay-lesbian, and other literatures written in English.</v>
          </cell>
        </row>
        <row r="715">
          <cell r="C715" t="str">
            <v>ENGL129</v>
          </cell>
          <cell r="D715" t="str">
            <v>ENGL</v>
          </cell>
          <cell r="E715">
            <v>129</v>
          </cell>
          <cell r="F715" t="str">
            <v>LIT/CULTURAL DIVERSITY</v>
          </cell>
          <cell r="H715">
            <v>2179</v>
          </cell>
          <cell r="I715">
            <v>1</v>
          </cell>
          <cell r="J715" t="str">
            <v>Lecture</v>
          </cell>
          <cell r="K715">
            <v>169</v>
          </cell>
          <cell r="L715">
            <v>6</v>
          </cell>
          <cell r="P715" t="str">
            <v>UGRD</v>
          </cell>
          <cell r="S715">
            <v>711063266</v>
          </cell>
          <cell r="T715" t="str">
            <v>Marc</v>
          </cell>
          <cell r="U715" t="str">
            <v>Cohen</v>
          </cell>
          <cell r="V715" t="str">
            <v>DIVERSITY</v>
          </cell>
          <cell r="W715" t="str">
            <v>Literature and Cultural Diversity</v>
          </cell>
          <cell r="X715" t="str">
            <v>LIT/CULTURAL DIVERSITY</v>
          </cell>
          <cell r="Y715" t="str">
            <v>Fulfills a major core requirement. Studies in African American, Asian American, Hispanic American, Native American, Anglo-Indian, Caribbean, gay-lesbian, and other literatures written in English.</v>
          </cell>
        </row>
        <row r="716">
          <cell r="C716" t="str">
            <v>ENGL129</v>
          </cell>
          <cell r="D716" t="str">
            <v>ENGL</v>
          </cell>
          <cell r="E716">
            <v>129</v>
          </cell>
          <cell r="F716" t="str">
            <v>LIT/CULTURAL DIVERSITY</v>
          </cell>
          <cell r="H716">
            <v>2179</v>
          </cell>
          <cell r="I716">
            <v>1</v>
          </cell>
          <cell r="J716" t="str">
            <v>Lecture</v>
          </cell>
          <cell r="K716">
            <v>169</v>
          </cell>
          <cell r="L716">
            <v>6</v>
          </cell>
          <cell r="P716" t="str">
            <v>UGRD</v>
          </cell>
          <cell r="S716">
            <v>713341061</v>
          </cell>
          <cell r="T716" t="str">
            <v>Patricia</v>
          </cell>
          <cell r="U716" t="str">
            <v>Robinson</v>
          </cell>
          <cell r="V716" t="str">
            <v>DIVERSITY</v>
          </cell>
          <cell r="W716" t="str">
            <v>Literature and Cultural Diversity</v>
          </cell>
          <cell r="X716" t="str">
            <v>LIT/CULTURAL DIVERSITY</v>
          </cell>
          <cell r="Y716" t="str">
            <v>Fulfills a major core requirement. Studies in African American, Asian American, Hispanic American, Native American, Anglo-Indian, Caribbean, gay-lesbian, and other literatures written in English.</v>
          </cell>
        </row>
        <row r="717">
          <cell r="C717" t="str">
            <v>ENGL129</v>
          </cell>
          <cell r="D717" t="str">
            <v>ENGL</v>
          </cell>
          <cell r="E717">
            <v>129</v>
          </cell>
          <cell r="F717" t="str">
            <v>LIT/CULTURAL DIVERSITY</v>
          </cell>
          <cell r="H717">
            <v>2179</v>
          </cell>
          <cell r="I717">
            <v>1</v>
          </cell>
          <cell r="J717" t="str">
            <v>Lecture</v>
          </cell>
          <cell r="K717">
            <v>169</v>
          </cell>
          <cell r="L717">
            <v>6</v>
          </cell>
          <cell r="P717" t="str">
            <v>UGRD</v>
          </cell>
          <cell r="S717">
            <v>720412237</v>
          </cell>
          <cell r="T717" t="str">
            <v>Moira</v>
          </cell>
          <cell r="U717" t="str">
            <v>Marquis</v>
          </cell>
          <cell r="V717" t="str">
            <v>DIVERSITY</v>
          </cell>
          <cell r="W717" t="str">
            <v>Literature and Cultural Diversity</v>
          </cell>
          <cell r="X717" t="str">
            <v>LIT/CULTURAL DIVERSITY</v>
          </cell>
          <cell r="Y717" t="str">
            <v>Fulfills a major core requirement. Studies in African American, Asian American, Hispanic American, Native American, Anglo-Indian, Caribbean, gay-lesbian, and other literatures written in English.</v>
          </cell>
        </row>
        <row r="718">
          <cell r="C718" t="str">
            <v>ENGL129</v>
          </cell>
          <cell r="D718" t="str">
            <v>ENGL</v>
          </cell>
          <cell r="E718">
            <v>129</v>
          </cell>
          <cell r="F718" t="str">
            <v>LIT/CULTURAL DIVERSITY</v>
          </cell>
          <cell r="H718">
            <v>2179</v>
          </cell>
          <cell r="I718">
            <v>1</v>
          </cell>
          <cell r="J718" t="str">
            <v>Lecture</v>
          </cell>
          <cell r="K718">
            <v>169</v>
          </cell>
          <cell r="L718">
            <v>6</v>
          </cell>
          <cell r="P718" t="str">
            <v>UGRD</v>
          </cell>
          <cell r="S718">
            <v>704226005</v>
          </cell>
          <cell r="T718" t="str">
            <v>James</v>
          </cell>
          <cell r="U718" t="str">
            <v>Coleman</v>
          </cell>
          <cell r="V718" t="str">
            <v>DIVERSITY</v>
          </cell>
          <cell r="W718" t="str">
            <v>Literature and Cultural Diversity</v>
          </cell>
          <cell r="X718" t="str">
            <v>LIT/CULTURAL DIVERSITY</v>
          </cell>
          <cell r="Y718" t="str">
            <v>Fulfills a major core requirement. Studies in African American, Asian American, Hispanic American, Native American, Anglo-Indian, Caribbean, gay-lesbian, and other literatures written in English.</v>
          </cell>
        </row>
        <row r="719">
          <cell r="C719" t="str">
            <v>ENGL129</v>
          </cell>
          <cell r="D719" t="str">
            <v>ENGL</v>
          </cell>
          <cell r="E719">
            <v>129</v>
          </cell>
          <cell r="F719" t="str">
            <v>LIT/CULTURAL DIVERSITY</v>
          </cell>
          <cell r="H719">
            <v>2172</v>
          </cell>
          <cell r="I719">
            <v>1</v>
          </cell>
          <cell r="J719" t="str">
            <v>Lecture</v>
          </cell>
          <cell r="K719">
            <v>203</v>
          </cell>
          <cell r="L719">
            <v>7</v>
          </cell>
          <cell r="P719" t="str">
            <v>UGRD</v>
          </cell>
          <cell r="S719">
            <v>720195059</v>
          </cell>
          <cell r="T719" t="str">
            <v>Rachel</v>
          </cell>
          <cell r="U719" t="str">
            <v>Norman</v>
          </cell>
          <cell r="V719" t="str">
            <v>DIVERSITY</v>
          </cell>
          <cell r="W719" t="str">
            <v>Literature and Cultural Diversity</v>
          </cell>
          <cell r="X719" t="str">
            <v>LIT/CULTURAL DIVERSITY</v>
          </cell>
          <cell r="Y719" t="str">
            <v>Fulfills a major core requirement. Studies in African American, Asian American, Hispanic American, Native American, Anglo-Indian, Caribbean, gay-lesbian, and other literatures written in English.</v>
          </cell>
        </row>
        <row r="720">
          <cell r="C720" t="str">
            <v>ENGL129</v>
          </cell>
          <cell r="D720" t="str">
            <v>ENGL</v>
          </cell>
          <cell r="E720">
            <v>129</v>
          </cell>
          <cell r="F720" t="str">
            <v>LIT/CULTURAL DIVERSITY</v>
          </cell>
          <cell r="H720">
            <v>2172</v>
          </cell>
          <cell r="I720">
            <v>1</v>
          </cell>
          <cell r="J720" t="str">
            <v>Lecture</v>
          </cell>
          <cell r="K720">
            <v>203</v>
          </cell>
          <cell r="L720">
            <v>7</v>
          </cell>
          <cell r="P720" t="str">
            <v>UGRD</v>
          </cell>
          <cell r="S720">
            <v>720535475</v>
          </cell>
          <cell r="T720" t="str">
            <v>Danielle</v>
          </cell>
          <cell r="U720" t="str">
            <v>Christmas</v>
          </cell>
          <cell r="V720" t="str">
            <v>DIVERSITY</v>
          </cell>
          <cell r="W720" t="str">
            <v>Literature and Cultural Diversity</v>
          </cell>
          <cell r="X720" t="str">
            <v>LIT/CULTURAL DIVERSITY</v>
          </cell>
          <cell r="Y720" t="str">
            <v>Fulfills a major core requirement. Studies in African American, Asian American, Hispanic American, Native American, Anglo-Indian, Caribbean, gay-lesbian, and other literatures written in English.</v>
          </cell>
        </row>
        <row r="721">
          <cell r="C721" t="str">
            <v>ENGL129</v>
          </cell>
          <cell r="D721" t="str">
            <v>ENGL</v>
          </cell>
          <cell r="E721">
            <v>129</v>
          </cell>
          <cell r="F721" t="str">
            <v>LIT/CULTURAL DIVERSITY</v>
          </cell>
          <cell r="H721">
            <v>2172</v>
          </cell>
          <cell r="I721">
            <v>1</v>
          </cell>
          <cell r="J721" t="str">
            <v>Lecture</v>
          </cell>
          <cell r="K721">
            <v>203</v>
          </cell>
          <cell r="L721">
            <v>7</v>
          </cell>
          <cell r="P721" t="str">
            <v>UGRD</v>
          </cell>
          <cell r="S721">
            <v>720087276</v>
          </cell>
          <cell r="T721" t="str">
            <v>Adra</v>
          </cell>
          <cell r="U721" t="str">
            <v>Raine</v>
          </cell>
          <cell r="V721" t="str">
            <v>DIVERSITY</v>
          </cell>
          <cell r="W721" t="str">
            <v>Literature and Cultural Diversity</v>
          </cell>
          <cell r="X721" t="str">
            <v>LIT/CULTURAL DIVERSITY</v>
          </cell>
          <cell r="Y721" t="str">
            <v>Fulfills a major core requirement. Studies in African American, Asian American, Hispanic American, Native American, Anglo-Indian, Caribbean, gay-lesbian, and other literatures written in English.</v>
          </cell>
        </row>
        <row r="722">
          <cell r="C722" t="str">
            <v>ENGL129</v>
          </cell>
          <cell r="D722" t="str">
            <v>ENGL</v>
          </cell>
          <cell r="E722">
            <v>129</v>
          </cell>
          <cell r="F722" t="str">
            <v>LIT/CULTURAL DIVERSITY</v>
          </cell>
          <cell r="H722">
            <v>2172</v>
          </cell>
          <cell r="I722">
            <v>1</v>
          </cell>
          <cell r="J722" t="str">
            <v>Lecture</v>
          </cell>
          <cell r="K722">
            <v>203</v>
          </cell>
          <cell r="L722">
            <v>7</v>
          </cell>
          <cell r="P722" t="str">
            <v>UGRD</v>
          </cell>
          <cell r="S722">
            <v>720235792</v>
          </cell>
          <cell r="T722" t="str">
            <v>Laura</v>
          </cell>
          <cell r="U722" t="str">
            <v>Broom</v>
          </cell>
          <cell r="V722" t="str">
            <v>DIVERSITY</v>
          </cell>
          <cell r="W722" t="str">
            <v>Literature and Cultural Diversity</v>
          </cell>
          <cell r="X722" t="str">
            <v>LIT/CULTURAL DIVERSITY</v>
          </cell>
          <cell r="Y722" t="str">
            <v>Fulfills a major core requirement. Studies in African American, Asian American, Hispanic American, Native American, Anglo-Indian, Caribbean, gay-lesbian, and other literatures written in English.</v>
          </cell>
        </row>
        <row r="723">
          <cell r="C723" t="str">
            <v>ENGL129</v>
          </cell>
          <cell r="D723" t="str">
            <v>ENGL</v>
          </cell>
          <cell r="E723">
            <v>129</v>
          </cell>
          <cell r="F723" t="str">
            <v>LIT/CULTURAL DIVERSITY</v>
          </cell>
          <cell r="H723">
            <v>2172</v>
          </cell>
          <cell r="I723">
            <v>1</v>
          </cell>
          <cell r="J723" t="str">
            <v>Lecture</v>
          </cell>
          <cell r="K723">
            <v>203</v>
          </cell>
          <cell r="L723">
            <v>7</v>
          </cell>
          <cell r="P723" t="str">
            <v>UGRD</v>
          </cell>
          <cell r="S723">
            <v>708629284</v>
          </cell>
          <cell r="T723" t="str">
            <v>Elyse</v>
          </cell>
          <cell r="U723" t="str">
            <v>Crystall</v>
          </cell>
          <cell r="V723" t="str">
            <v>DIVERSITY</v>
          </cell>
          <cell r="W723" t="str">
            <v>Literature and Cultural Diversity</v>
          </cell>
          <cell r="X723" t="str">
            <v>LIT/CULTURAL DIVERSITY</v>
          </cell>
          <cell r="Y723" t="str">
            <v>Fulfills a major core requirement. Studies in African American, Asian American, Hispanic American, Native American, Anglo-Indian, Caribbean, gay-lesbian, and other literatures written in English.</v>
          </cell>
        </row>
        <row r="724">
          <cell r="C724" t="str">
            <v>ENGL129</v>
          </cell>
          <cell r="D724" t="str">
            <v>ENGL</v>
          </cell>
          <cell r="E724">
            <v>129</v>
          </cell>
          <cell r="F724" t="str">
            <v>LIT/CULTURAL DIVERSITY</v>
          </cell>
          <cell r="H724">
            <v>2172</v>
          </cell>
          <cell r="I724">
            <v>1</v>
          </cell>
          <cell r="J724" t="str">
            <v>Lecture</v>
          </cell>
          <cell r="K724">
            <v>203</v>
          </cell>
          <cell r="L724">
            <v>7</v>
          </cell>
          <cell r="O724" t="str">
            <v>M 2</v>
          </cell>
          <cell r="P724" t="str">
            <v>UGRD</v>
          </cell>
          <cell r="S724">
            <v>705105112</v>
          </cell>
          <cell r="T724" t="str">
            <v>Margaret</v>
          </cell>
          <cell r="U724" t="str">
            <v>O'Shaughnessey</v>
          </cell>
          <cell r="V724" t="str">
            <v>DIVERSITY</v>
          </cell>
          <cell r="W724" t="str">
            <v>Literature and Cultural Diversity</v>
          </cell>
          <cell r="X724" t="str">
            <v>LIT/CULTURAL DIVERSITY</v>
          </cell>
          <cell r="Y724" t="str">
            <v>Fulfills a major core requirement. Studies in African American, Asian American, Hispanic American, Native American, Anglo-Indian, Caribbean, gay-lesbian, and other literatures written in English.</v>
          </cell>
        </row>
        <row r="725">
          <cell r="C725" t="str">
            <v>ENGL129</v>
          </cell>
          <cell r="D725" t="str">
            <v>ENGL</v>
          </cell>
          <cell r="E725">
            <v>129</v>
          </cell>
          <cell r="F725" t="str">
            <v>LIT/CULTURAL DIVERSITY</v>
          </cell>
          <cell r="H725">
            <v>2172</v>
          </cell>
          <cell r="I725">
            <v>1</v>
          </cell>
          <cell r="J725" t="str">
            <v>Lecture</v>
          </cell>
          <cell r="K725">
            <v>203</v>
          </cell>
          <cell r="L725">
            <v>7</v>
          </cell>
          <cell r="O725" t="str">
            <v>M 2</v>
          </cell>
          <cell r="P725" t="str">
            <v>UGRD</v>
          </cell>
          <cell r="S725">
            <v>713368330</v>
          </cell>
          <cell r="T725" t="str">
            <v>Laura</v>
          </cell>
          <cell r="U725" t="str">
            <v>Halperin</v>
          </cell>
          <cell r="V725" t="str">
            <v>DIVERSITY</v>
          </cell>
          <cell r="W725" t="str">
            <v>Literature and Cultural Diversity</v>
          </cell>
          <cell r="X725" t="str">
            <v>LIT/CULTURAL DIVERSITY</v>
          </cell>
          <cell r="Y725" t="str">
            <v>Fulfills a major core requirement. Studies in African American, Asian American, Hispanic American, Native American, Anglo-Indian, Caribbean, gay-lesbian, and other literatures written in English.</v>
          </cell>
        </row>
        <row r="726">
          <cell r="C726" t="str">
            <v>ENGL129</v>
          </cell>
          <cell r="D726" t="str">
            <v>ENGL</v>
          </cell>
          <cell r="E726">
            <v>129</v>
          </cell>
          <cell r="F726" t="str">
            <v>LIT/CULTURAL DIVERSITY</v>
          </cell>
          <cell r="H726">
            <v>2169</v>
          </cell>
          <cell r="I726">
            <v>1</v>
          </cell>
          <cell r="J726" t="str">
            <v>Lecture</v>
          </cell>
          <cell r="K726">
            <v>154</v>
          </cell>
          <cell r="L726">
            <v>6</v>
          </cell>
          <cell r="P726" t="str">
            <v>UGRD</v>
          </cell>
          <cell r="S726">
            <v>720535475</v>
          </cell>
          <cell r="T726" t="str">
            <v>Danielle</v>
          </cell>
          <cell r="U726" t="str">
            <v>Christmas</v>
          </cell>
          <cell r="V726" t="str">
            <v>DIVERSITY</v>
          </cell>
          <cell r="W726" t="str">
            <v>Literature and Cultural Diversity</v>
          </cell>
          <cell r="X726" t="str">
            <v>LIT/CULTURAL DIVERSITY</v>
          </cell>
          <cell r="Y726" t="str">
            <v>Fulfills a major core requirement. Studies in African American, Asian American, Hispanic American, Native American, Anglo-Indian, Caribbean, gay-lesbian, and other literatures written in English.</v>
          </cell>
        </row>
        <row r="727">
          <cell r="C727" t="str">
            <v>ENGL129</v>
          </cell>
          <cell r="D727" t="str">
            <v>ENGL</v>
          </cell>
          <cell r="E727">
            <v>129</v>
          </cell>
          <cell r="F727" t="str">
            <v>LIT/CULTURAL DIVERSITY</v>
          </cell>
          <cell r="H727">
            <v>2169</v>
          </cell>
          <cell r="I727">
            <v>1</v>
          </cell>
          <cell r="J727" t="str">
            <v>Lecture</v>
          </cell>
          <cell r="K727">
            <v>154</v>
          </cell>
          <cell r="L727">
            <v>6</v>
          </cell>
          <cell r="P727" t="str">
            <v>UGRD</v>
          </cell>
          <cell r="S727">
            <v>711854398</v>
          </cell>
          <cell r="T727" t="str">
            <v>Rebecka</v>
          </cell>
          <cell r="U727" t="str">
            <v>Fisher</v>
          </cell>
          <cell r="V727" t="str">
            <v>DIVERSITY</v>
          </cell>
          <cell r="W727" t="str">
            <v>Literature and Cultural Diversity</v>
          </cell>
          <cell r="X727" t="str">
            <v>LIT/CULTURAL DIVERSITY</v>
          </cell>
          <cell r="Y727" t="str">
            <v>Fulfills a major core requirement. Studies in African American, Asian American, Hispanic American, Native American, Anglo-Indian, Caribbean, gay-lesbian, and other literatures written in English.</v>
          </cell>
        </row>
        <row r="728">
          <cell r="C728" t="str">
            <v>ENGL129</v>
          </cell>
          <cell r="D728" t="str">
            <v>ENGL</v>
          </cell>
          <cell r="E728">
            <v>129</v>
          </cell>
          <cell r="F728" t="str">
            <v>LIT/CULTURAL DIVERSITY</v>
          </cell>
          <cell r="H728">
            <v>2169</v>
          </cell>
          <cell r="I728">
            <v>1</v>
          </cell>
          <cell r="J728" t="str">
            <v>Lecture</v>
          </cell>
          <cell r="K728">
            <v>154</v>
          </cell>
          <cell r="L728">
            <v>6</v>
          </cell>
          <cell r="P728" t="str">
            <v>UGRD</v>
          </cell>
          <cell r="S728">
            <v>720351747</v>
          </cell>
          <cell r="T728" t="str">
            <v>Nicole</v>
          </cell>
          <cell r="U728" t="str">
            <v>Berland</v>
          </cell>
          <cell r="V728" t="str">
            <v>DIVERSITY</v>
          </cell>
          <cell r="W728" t="str">
            <v>Literature and Cultural Diversity</v>
          </cell>
          <cell r="X728" t="str">
            <v>LIT/CULTURAL DIVERSITY</v>
          </cell>
          <cell r="Y728" t="str">
            <v>Fulfills a major core requirement. Studies in African American, Asian American, Hispanic American, Native American, Anglo-Indian, Caribbean, gay-lesbian, and other literatures written in English.</v>
          </cell>
        </row>
        <row r="729">
          <cell r="C729" t="str">
            <v>ENGL129</v>
          </cell>
          <cell r="D729" t="str">
            <v>ENGL</v>
          </cell>
          <cell r="E729">
            <v>129</v>
          </cell>
          <cell r="F729" t="str">
            <v>LIT/CULTURAL DIVERSITY</v>
          </cell>
          <cell r="H729">
            <v>2169</v>
          </cell>
          <cell r="I729">
            <v>1</v>
          </cell>
          <cell r="J729" t="str">
            <v>Lecture</v>
          </cell>
          <cell r="K729">
            <v>154</v>
          </cell>
          <cell r="L729">
            <v>6</v>
          </cell>
          <cell r="P729" t="str">
            <v>UGRD</v>
          </cell>
          <cell r="S729">
            <v>702041970</v>
          </cell>
          <cell r="T729" t="str">
            <v>Kathleen</v>
          </cell>
          <cell r="U729" t="str">
            <v>Flanagan</v>
          </cell>
          <cell r="V729" t="str">
            <v>DIVERSITY</v>
          </cell>
          <cell r="W729" t="str">
            <v>Literature and Cultural Diversity</v>
          </cell>
          <cell r="X729" t="str">
            <v>LIT/CULTURAL DIVERSITY</v>
          </cell>
          <cell r="Y729" t="str">
            <v>Fulfills a major core requirement. Studies in African American, Asian American, Hispanic American, Native American, Anglo-Indian, Caribbean, gay-lesbian, and other literatures written in English.</v>
          </cell>
        </row>
        <row r="730">
          <cell r="C730" t="str">
            <v>ENGL129</v>
          </cell>
          <cell r="D730" t="str">
            <v>ENGL</v>
          </cell>
          <cell r="E730">
            <v>129</v>
          </cell>
          <cell r="F730" t="str">
            <v>LIT/CULTURAL DIVERSITY</v>
          </cell>
          <cell r="H730">
            <v>2169</v>
          </cell>
          <cell r="I730">
            <v>1</v>
          </cell>
          <cell r="J730" t="str">
            <v>Lecture</v>
          </cell>
          <cell r="K730">
            <v>154</v>
          </cell>
          <cell r="L730">
            <v>6</v>
          </cell>
          <cell r="P730" t="str">
            <v>UGRD</v>
          </cell>
          <cell r="S730">
            <v>704226005</v>
          </cell>
          <cell r="T730" t="str">
            <v>James</v>
          </cell>
          <cell r="U730" t="str">
            <v>Coleman</v>
          </cell>
          <cell r="V730" t="str">
            <v>DIVERSITY</v>
          </cell>
          <cell r="W730" t="str">
            <v>Literature and Cultural Diversity</v>
          </cell>
          <cell r="X730" t="str">
            <v>LIT/CULTURAL DIVERSITY</v>
          </cell>
          <cell r="Y730" t="str">
            <v>Fulfills a major core requirement. Studies in African American, Asian American, Hispanic American, Native American, Anglo-Indian, Caribbean, gay-lesbian, and other literatures written in English.</v>
          </cell>
        </row>
        <row r="731">
          <cell r="C731" t="str">
            <v>ENGL139</v>
          </cell>
          <cell r="D731" t="str">
            <v>ENGL</v>
          </cell>
          <cell r="E731">
            <v>139</v>
          </cell>
          <cell r="F731" t="str">
            <v>INTRO SEXUALITY STUDIES</v>
          </cell>
          <cell r="H731">
            <v>2179</v>
          </cell>
          <cell r="I731">
            <v>1</v>
          </cell>
          <cell r="J731" t="str">
            <v>Lecture</v>
          </cell>
          <cell r="K731">
            <v>16</v>
          </cell>
          <cell r="L731">
            <v>1</v>
          </cell>
          <cell r="O731" t="str">
            <v>M 2</v>
          </cell>
          <cell r="P731" t="str">
            <v>UGRD</v>
          </cell>
          <cell r="S731">
            <v>715034288</v>
          </cell>
          <cell r="T731" t="str">
            <v>Doreen</v>
          </cell>
          <cell r="U731" t="str">
            <v>Thierauf</v>
          </cell>
          <cell r="Y731" t="str">
            <v>Systematic introduction to the field of sexuality studies, using a broad range of disciplinary perspectives to study human sexuality in its various functions and forms.</v>
          </cell>
        </row>
        <row r="732">
          <cell r="C732" t="str">
            <v>ENGL140</v>
          </cell>
          <cell r="D732" t="str">
            <v>ENGL</v>
          </cell>
          <cell r="E732">
            <v>140</v>
          </cell>
          <cell r="F732" t="str">
            <v>INTRO TO GAY/LESBIAN LIT</v>
          </cell>
          <cell r="H732">
            <v>2194</v>
          </cell>
          <cell r="I732">
            <v>1</v>
          </cell>
          <cell r="J732" t="str">
            <v>Lecture</v>
          </cell>
          <cell r="K732">
            <v>9</v>
          </cell>
          <cell r="L732">
            <v>1</v>
          </cell>
          <cell r="P732" t="str">
            <v>UGRD</v>
          </cell>
          <cell r="S732">
            <v>703463506</v>
          </cell>
          <cell r="T732" t="str">
            <v>Wendy</v>
          </cell>
          <cell r="U732" t="str">
            <v>Weber</v>
          </cell>
          <cell r="V732" t="str">
            <v>POLITICAL, RACE</v>
          </cell>
          <cell r="W732" t="str">
            <v>Introduction to Gay and Lesbian Culture and Literature</v>
          </cell>
          <cell r="X732" t="str">
            <v>INTRO TO GAY/LESBIAN LIT</v>
          </cell>
          <cell r="Y732" t="str">
            <v>Introduces students to concepts in queer theory and recent sexuality studies. Topics include queer lit, AIDS, race and sexuality, representations of gays and lesbians in the media, political activism/literature.</v>
          </cell>
        </row>
        <row r="733">
          <cell r="C733" t="str">
            <v>ENGL140</v>
          </cell>
          <cell r="D733" t="str">
            <v>ENGL</v>
          </cell>
          <cell r="E733">
            <v>140</v>
          </cell>
          <cell r="F733" t="str">
            <v>INTRO TO GAY/LESBIAN LIT</v>
          </cell>
          <cell r="H733">
            <v>2189</v>
          </cell>
          <cell r="I733">
            <v>1</v>
          </cell>
          <cell r="J733" t="str">
            <v>Lecture</v>
          </cell>
          <cell r="K733">
            <v>57</v>
          </cell>
          <cell r="L733">
            <v>3</v>
          </cell>
          <cell r="O733" t="str">
            <v>?</v>
          </cell>
          <cell r="P733" t="str">
            <v>UGRD</v>
          </cell>
          <cell r="S733">
            <v>720420551</v>
          </cell>
          <cell r="T733" t="str">
            <v>Nora</v>
          </cell>
          <cell r="U733" t="str">
            <v>Augustine</v>
          </cell>
        </row>
        <row r="734">
          <cell r="C734" t="str">
            <v>ENGL140</v>
          </cell>
          <cell r="D734" t="str">
            <v>ENGL</v>
          </cell>
          <cell r="E734">
            <v>140</v>
          </cell>
          <cell r="F734" t="str">
            <v>INTRO TO GAY/LESBIAN LIT</v>
          </cell>
          <cell r="H734">
            <v>2189</v>
          </cell>
          <cell r="I734">
            <v>1</v>
          </cell>
          <cell r="J734" t="str">
            <v>Lecture</v>
          </cell>
          <cell r="K734">
            <v>57</v>
          </cell>
          <cell r="L734">
            <v>3</v>
          </cell>
          <cell r="P734" t="str">
            <v>UGRD</v>
          </cell>
          <cell r="S734">
            <v>703463506</v>
          </cell>
          <cell r="T734" t="str">
            <v>Wendy</v>
          </cell>
          <cell r="U734" t="str">
            <v>Weber</v>
          </cell>
        </row>
        <row r="735">
          <cell r="C735" t="str">
            <v>ENGL140</v>
          </cell>
          <cell r="D735" t="str">
            <v>ENGL</v>
          </cell>
          <cell r="E735">
            <v>140</v>
          </cell>
          <cell r="F735" t="str">
            <v>INTRO TO GAY/LESBIAN LIT</v>
          </cell>
          <cell r="H735">
            <v>2179</v>
          </cell>
          <cell r="I735">
            <v>1</v>
          </cell>
          <cell r="J735" t="str">
            <v>Lecture</v>
          </cell>
          <cell r="K735">
            <v>99</v>
          </cell>
          <cell r="L735">
            <v>3</v>
          </cell>
          <cell r="P735" t="str">
            <v>UGRD</v>
          </cell>
          <cell r="S735">
            <v>720232899</v>
          </cell>
          <cell r="T735" t="str">
            <v>Hannah</v>
          </cell>
          <cell r="U735" t="str">
            <v>Palmer</v>
          </cell>
        </row>
        <row r="736">
          <cell r="C736" t="str">
            <v>ENGL140</v>
          </cell>
          <cell r="D736" t="str">
            <v>ENGL</v>
          </cell>
          <cell r="E736">
            <v>140</v>
          </cell>
          <cell r="F736" t="str">
            <v>INTRO TO GAY/LESBIAN LIT</v>
          </cell>
          <cell r="H736">
            <v>2179</v>
          </cell>
          <cell r="I736">
            <v>1</v>
          </cell>
          <cell r="J736" t="str">
            <v>Lecture</v>
          </cell>
          <cell r="K736">
            <v>99</v>
          </cell>
          <cell r="L736">
            <v>3</v>
          </cell>
          <cell r="O736" t="str">
            <v>M 2*</v>
          </cell>
          <cell r="P736" t="str">
            <v>UGRD</v>
          </cell>
          <cell r="S736">
            <v>713840203</v>
          </cell>
          <cell r="T736" t="str">
            <v>Andrew</v>
          </cell>
          <cell r="U736" t="str">
            <v>Belton</v>
          </cell>
        </row>
        <row r="737">
          <cell r="C737" t="str">
            <v>ENGL140</v>
          </cell>
          <cell r="D737" t="str">
            <v>ENGL</v>
          </cell>
          <cell r="E737">
            <v>140</v>
          </cell>
          <cell r="F737" t="str">
            <v>INTRO TO GAY/LESBIAN LIT</v>
          </cell>
          <cell r="H737">
            <v>2179</v>
          </cell>
          <cell r="I737">
            <v>1</v>
          </cell>
          <cell r="J737" t="str">
            <v>Lecture</v>
          </cell>
          <cell r="K737">
            <v>99</v>
          </cell>
          <cell r="L737">
            <v>3</v>
          </cell>
          <cell r="O737" t="str">
            <v>M 2</v>
          </cell>
          <cell r="P737" t="str">
            <v>UGRD</v>
          </cell>
          <cell r="S737">
            <v>703463506</v>
          </cell>
          <cell r="T737" t="str">
            <v>Wendy</v>
          </cell>
          <cell r="U737" t="str">
            <v>Weber</v>
          </cell>
        </row>
        <row r="738">
          <cell r="C738" t="str">
            <v>ENGL140</v>
          </cell>
          <cell r="D738" t="str">
            <v>ENGL</v>
          </cell>
          <cell r="E738">
            <v>140</v>
          </cell>
          <cell r="F738" t="str">
            <v>INTRO TO GAY/LESBIAN LIT</v>
          </cell>
          <cell r="H738">
            <v>2174</v>
          </cell>
          <cell r="I738">
            <v>1</v>
          </cell>
          <cell r="J738" t="str">
            <v>Lecture</v>
          </cell>
          <cell r="K738">
            <v>9</v>
          </cell>
          <cell r="L738">
            <v>1</v>
          </cell>
          <cell r="O738" t="str">
            <v>M 2</v>
          </cell>
          <cell r="P738" t="str">
            <v>UGRD</v>
          </cell>
          <cell r="S738">
            <v>703463506</v>
          </cell>
          <cell r="T738" t="str">
            <v>Wendy</v>
          </cell>
          <cell r="U738" t="str">
            <v>Weber</v>
          </cell>
          <cell r="V738" t="str">
            <v>POLITICAL, RACE</v>
          </cell>
          <cell r="W738" t="str">
            <v>Introduction to Gay and Lesbian Culture and Literature</v>
          </cell>
          <cell r="X738" t="str">
            <v>INTRO TO GAY/LESBIAN LIT</v>
          </cell>
          <cell r="Y738" t="str">
            <v>Introduces students to concepts in queer theory and recent sexuality studies. Topics include queer lit, AIDS, race and sexuality, representations of gays and lesbians in the media, political activism/literature.</v>
          </cell>
        </row>
        <row r="739">
          <cell r="C739" t="str">
            <v>ENGL140</v>
          </cell>
          <cell r="D739" t="str">
            <v>ENGL</v>
          </cell>
          <cell r="E739">
            <v>140</v>
          </cell>
          <cell r="F739" t="str">
            <v>INTRO TO GAY/LESBIAN LIT</v>
          </cell>
          <cell r="H739">
            <v>2173</v>
          </cell>
          <cell r="I739">
            <v>1</v>
          </cell>
          <cell r="J739" t="str">
            <v>Lecture</v>
          </cell>
          <cell r="K739">
            <v>9</v>
          </cell>
          <cell r="L739">
            <v>1</v>
          </cell>
          <cell r="P739" t="str">
            <v>UGRD</v>
          </cell>
          <cell r="S739">
            <v>703463506</v>
          </cell>
          <cell r="T739" t="str">
            <v>Wendy</v>
          </cell>
          <cell r="U739" t="str">
            <v>Weber</v>
          </cell>
          <cell r="V739" t="str">
            <v>POLITICAL, RACE</v>
          </cell>
          <cell r="W739" t="str">
            <v>Introduction to Gay and Lesbian Culture and Literature</v>
          </cell>
          <cell r="X739" t="str">
            <v>INTRO TO GAY/LESBIAN LIT</v>
          </cell>
          <cell r="Y739" t="str">
            <v>Introduces students to concepts in queer theory and recent sexuality studies. Topics include queer lit, AIDS, race and sexuality, representations of gays and lesbians in the media, political activism/literature.</v>
          </cell>
        </row>
        <row r="740">
          <cell r="C740" t="str">
            <v>ENGL140</v>
          </cell>
          <cell r="D740" t="str">
            <v>ENGL</v>
          </cell>
          <cell r="E740">
            <v>140</v>
          </cell>
          <cell r="F740" t="str">
            <v>INTRO TO GAY/LESBIAN LIT</v>
          </cell>
          <cell r="H740">
            <v>2169</v>
          </cell>
          <cell r="I740">
            <v>1</v>
          </cell>
          <cell r="J740" t="str">
            <v>Lecture</v>
          </cell>
          <cell r="K740">
            <v>26</v>
          </cell>
          <cell r="L740">
            <v>1</v>
          </cell>
          <cell r="P740" t="str">
            <v>UGRD</v>
          </cell>
          <cell r="S740">
            <v>703463506</v>
          </cell>
          <cell r="T740" t="str">
            <v>Wendy</v>
          </cell>
          <cell r="U740" t="str">
            <v>Weber</v>
          </cell>
        </row>
        <row r="741">
          <cell r="C741" t="str">
            <v>ENGL140</v>
          </cell>
          <cell r="D741" t="str">
            <v>ENGL</v>
          </cell>
          <cell r="E741">
            <v>140</v>
          </cell>
          <cell r="F741" t="str">
            <v>INTRO TO GAY/LESBIAN LIT</v>
          </cell>
          <cell r="H741">
            <v>2193</v>
          </cell>
          <cell r="I741">
            <v>1</v>
          </cell>
          <cell r="J741" t="str">
            <v>Lecture</v>
          </cell>
          <cell r="K741">
            <v>10</v>
          </cell>
          <cell r="L741">
            <v>1</v>
          </cell>
          <cell r="P741" t="str">
            <v>UGRD</v>
          </cell>
          <cell r="S741">
            <v>703463506</v>
          </cell>
          <cell r="T741" t="str">
            <v>Wendy</v>
          </cell>
          <cell r="U741" t="str">
            <v>Weber</v>
          </cell>
          <cell r="V741" t="str">
            <v>POLITICAL, RACE</v>
          </cell>
          <cell r="W741" t="str">
            <v>Introduction to Gay and Lesbian Culture and Literature</v>
          </cell>
          <cell r="X741" t="str">
            <v>INTRO TO GAY/LESBIAN LIT</v>
          </cell>
          <cell r="Y741" t="str">
            <v>Introduces students to concepts in queer theory and recent sexuality studies. Topics include queer lit, AIDS, race and sexuality, representations of gays and lesbians in the media, political activism/literature.</v>
          </cell>
        </row>
        <row r="742">
          <cell r="C742" t="str">
            <v>ENGL140</v>
          </cell>
          <cell r="D742" t="str">
            <v>ENGL</v>
          </cell>
          <cell r="E742">
            <v>140</v>
          </cell>
          <cell r="F742" t="str">
            <v>INTRO TO GAY/LESBIAN LIT</v>
          </cell>
          <cell r="H742">
            <v>2192</v>
          </cell>
          <cell r="I742">
            <v>1</v>
          </cell>
          <cell r="J742" t="str">
            <v>Lecture</v>
          </cell>
          <cell r="K742">
            <v>52</v>
          </cell>
          <cell r="L742">
            <v>2</v>
          </cell>
          <cell r="P742" t="str">
            <v>UGRD</v>
          </cell>
          <cell r="S742">
            <v>720030390</v>
          </cell>
          <cell r="T742" t="str">
            <v>Rachel</v>
          </cell>
          <cell r="U742" t="str">
            <v>Warner</v>
          </cell>
          <cell r="V742" t="str">
            <v>POLITICAL, RACE</v>
          </cell>
          <cell r="W742" t="str">
            <v>Introduction to Gay and Lesbian Culture and Literature</v>
          </cell>
          <cell r="X742" t="str">
            <v>INTRO TO GAY/LESBIAN LIT</v>
          </cell>
          <cell r="Y742" t="str">
            <v>Introduces students to concepts in queer theory and recent sexuality studies. Topics include queer lit, AIDS, race and sexuality, representations of gays and lesbians in the media, political activism/literature.</v>
          </cell>
        </row>
        <row r="743">
          <cell r="C743" t="str">
            <v>ENGL140</v>
          </cell>
          <cell r="D743" t="str">
            <v>ENGL</v>
          </cell>
          <cell r="E743">
            <v>140</v>
          </cell>
          <cell r="F743" t="str">
            <v>INTRO TO GAY/LESBIAN LIT</v>
          </cell>
          <cell r="H743">
            <v>2192</v>
          </cell>
          <cell r="I743">
            <v>1</v>
          </cell>
          <cell r="J743" t="str">
            <v>Lecture</v>
          </cell>
          <cell r="K743">
            <v>52</v>
          </cell>
          <cell r="L743">
            <v>2</v>
          </cell>
          <cell r="P743" t="str">
            <v>UGRD</v>
          </cell>
          <cell r="S743">
            <v>703463506</v>
          </cell>
          <cell r="T743" t="str">
            <v>Wendy</v>
          </cell>
          <cell r="U743" t="str">
            <v>Weber</v>
          </cell>
          <cell r="V743" t="str">
            <v>POLITICAL, RACE</v>
          </cell>
          <cell r="W743" t="str">
            <v>Introduction to Gay and Lesbian Culture and Literature</v>
          </cell>
          <cell r="X743" t="str">
            <v>INTRO TO GAY/LESBIAN LIT</v>
          </cell>
          <cell r="Y743" t="str">
            <v>Introduces students to concepts in queer theory and recent sexuality studies. Topics include queer lit, AIDS, race and sexuality, representations of gays and lesbians in the media, political activism/literature.</v>
          </cell>
        </row>
        <row r="744">
          <cell r="C744" t="str">
            <v>ENGL140</v>
          </cell>
          <cell r="D744" t="str">
            <v>ENGL</v>
          </cell>
          <cell r="E744">
            <v>140</v>
          </cell>
          <cell r="F744" t="str">
            <v>INTRO TO GAY/LESBIAN LIT</v>
          </cell>
          <cell r="H744">
            <v>2184</v>
          </cell>
          <cell r="I744">
            <v>1</v>
          </cell>
          <cell r="J744" t="str">
            <v>Lecture</v>
          </cell>
          <cell r="K744">
            <v>10</v>
          </cell>
          <cell r="L744">
            <v>1</v>
          </cell>
          <cell r="P744" t="str">
            <v>UGRD</v>
          </cell>
          <cell r="S744">
            <v>703463506</v>
          </cell>
          <cell r="T744" t="str">
            <v>Wendy</v>
          </cell>
          <cell r="U744" t="str">
            <v>Weber</v>
          </cell>
          <cell r="V744" t="str">
            <v>POLITICAL, RACE</v>
          </cell>
          <cell r="W744" t="str">
            <v>Introduction to Gay and Lesbian Culture and Literature</v>
          </cell>
          <cell r="X744" t="str">
            <v>INTRO TO GAY/LESBIAN LIT</v>
          </cell>
          <cell r="Y744" t="str">
            <v>Introduces students to concepts in queer theory and recent sexuality studies. Topics include queer lit, AIDS, race and sexuality, representations of gays and lesbians in the media, political activism/literature.</v>
          </cell>
        </row>
        <row r="745">
          <cell r="C745" t="str">
            <v>ENGL140</v>
          </cell>
          <cell r="D745" t="str">
            <v>ENGL</v>
          </cell>
          <cell r="E745">
            <v>140</v>
          </cell>
          <cell r="F745" t="str">
            <v>INTRO TO GAY/LESBIAN LIT</v>
          </cell>
          <cell r="H745">
            <v>2183</v>
          </cell>
          <cell r="I745">
            <v>1</v>
          </cell>
          <cell r="J745" t="str">
            <v>Lecture</v>
          </cell>
          <cell r="K745">
            <v>10</v>
          </cell>
          <cell r="L745">
            <v>1</v>
          </cell>
          <cell r="P745" t="str">
            <v>UGRD</v>
          </cell>
          <cell r="S745">
            <v>703463506</v>
          </cell>
          <cell r="T745" t="str">
            <v>Wendy</v>
          </cell>
          <cell r="U745" t="str">
            <v>Weber</v>
          </cell>
          <cell r="V745" t="str">
            <v>POLITICAL, RACE</v>
          </cell>
          <cell r="W745" t="str">
            <v>Introduction to Gay and Lesbian Culture and Literature</v>
          </cell>
          <cell r="X745" t="str">
            <v>INTRO TO GAY/LESBIAN LIT</v>
          </cell>
          <cell r="Y745" t="str">
            <v>Introduces students to concepts in queer theory and recent sexuality studies. Topics include queer lit, AIDS, race and sexuality, representations of gays and lesbians in the media, political activism/literature.</v>
          </cell>
        </row>
        <row r="746">
          <cell r="C746" t="str">
            <v>ENGL140</v>
          </cell>
          <cell r="D746" t="str">
            <v>ENGL</v>
          </cell>
          <cell r="E746">
            <v>140</v>
          </cell>
          <cell r="F746" t="str">
            <v>INTRO TO GAY/LESBIAN LIT</v>
          </cell>
          <cell r="H746">
            <v>2182</v>
          </cell>
          <cell r="I746">
            <v>1</v>
          </cell>
          <cell r="J746" t="str">
            <v>Lecture</v>
          </cell>
          <cell r="K746">
            <v>53</v>
          </cell>
          <cell r="L746">
            <v>2</v>
          </cell>
          <cell r="P746" t="str">
            <v>UGRD</v>
          </cell>
          <cell r="S746">
            <v>703463506</v>
          </cell>
          <cell r="T746" t="str">
            <v>Wendy</v>
          </cell>
          <cell r="U746" t="str">
            <v>Weber</v>
          </cell>
          <cell r="V746" t="str">
            <v>POLITICAL, RACE</v>
          </cell>
          <cell r="W746" t="str">
            <v>Introduction to Gay and Lesbian Culture and Literature</v>
          </cell>
          <cell r="X746" t="str">
            <v>INTRO TO GAY/LESBIAN LIT</v>
          </cell>
          <cell r="Y746" t="str">
            <v>Introduces students to concepts in queer theory and recent sexuality studies. Topics include queer lit, AIDS, race and sexuality, representations of gays and lesbians in the media, political activism/literature.</v>
          </cell>
        </row>
        <row r="747">
          <cell r="C747" t="str">
            <v>ENGL140</v>
          </cell>
          <cell r="D747" t="str">
            <v>ENGL</v>
          </cell>
          <cell r="E747">
            <v>140</v>
          </cell>
          <cell r="F747" t="str">
            <v>INTRO TO GAY/LESBIAN LIT</v>
          </cell>
          <cell r="H747">
            <v>2182</v>
          </cell>
          <cell r="I747">
            <v>1</v>
          </cell>
          <cell r="J747" t="str">
            <v>Lecture</v>
          </cell>
          <cell r="K747">
            <v>53</v>
          </cell>
          <cell r="L747">
            <v>2</v>
          </cell>
          <cell r="P747" t="str">
            <v>UGRD</v>
          </cell>
          <cell r="S747">
            <v>720420551</v>
          </cell>
          <cell r="T747" t="str">
            <v>Nora</v>
          </cell>
          <cell r="U747" t="str">
            <v>Augustine</v>
          </cell>
          <cell r="V747" t="str">
            <v>POLITICAL, RACE</v>
          </cell>
          <cell r="W747" t="str">
            <v>Introduction to Gay and Lesbian Culture and Literature</v>
          </cell>
          <cell r="X747" t="str">
            <v>INTRO TO GAY/LESBIAN LIT</v>
          </cell>
          <cell r="Y747" t="str">
            <v>Introduces students to concepts in queer theory and recent sexuality studies. Topics include queer lit, AIDS, race and sexuality, representations of gays and lesbians in the media, political activism/literature.</v>
          </cell>
        </row>
        <row r="748">
          <cell r="C748" t="str">
            <v>ENGL140</v>
          </cell>
          <cell r="D748" t="str">
            <v>ENGL</v>
          </cell>
          <cell r="E748">
            <v>140</v>
          </cell>
          <cell r="F748" t="str">
            <v>INTRO TO GAY/LESBIAN LIT</v>
          </cell>
          <cell r="H748">
            <v>2172</v>
          </cell>
          <cell r="I748">
            <v>1</v>
          </cell>
          <cell r="J748" t="str">
            <v>Lecture</v>
          </cell>
          <cell r="K748">
            <v>53</v>
          </cell>
          <cell r="L748">
            <v>2</v>
          </cell>
          <cell r="P748" t="str">
            <v>UGRD</v>
          </cell>
          <cell r="S748">
            <v>703463506</v>
          </cell>
          <cell r="T748" t="str">
            <v>Wendy</v>
          </cell>
          <cell r="U748" t="str">
            <v>Weber</v>
          </cell>
          <cell r="V748" t="str">
            <v>POLITICAL, RACE</v>
          </cell>
          <cell r="W748" t="str">
            <v>Introduction to Gay and Lesbian Culture and Literature</v>
          </cell>
          <cell r="X748" t="str">
            <v>INTRO TO GAY/LESBIAN LIT</v>
          </cell>
          <cell r="Y748" t="str">
            <v>Introduces students to concepts in queer theory and recent sexuality studies. Topics include queer lit, AIDS, race and sexuality, representations of gays and lesbians in the media, political activism/literature.</v>
          </cell>
        </row>
        <row r="749">
          <cell r="C749" t="str">
            <v>ENGL140</v>
          </cell>
          <cell r="D749" t="str">
            <v>ENGL</v>
          </cell>
          <cell r="E749">
            <v>140</v>
          </cell>
          <cell r="F749" t="str">
            <v>INTRO TO GAY/LESBIAN LIT</v>
          </cell>
          <cell r="H749">
            <v>2172</v>
          </cell>
          <cell r="I749">
            <v>1</v>
          </cell>
          <cell r="J749" t="str">
            <v>Lecture</v>
          </cell>
          <cell r="K749">
            <v>53</v>
          </cell>
          <cell r="L749">
            <v>2</v>
          </cell>
          <cell r="P749" t="str">
            <v>UGRD</v>
          </cell>
          <cell r="S749">
            <v>714380597</v>
          </cell>
          <cell r="T749" t="str">
            <v>James</v>
          </cell>
          <cell r="U749" t="str">
            <v>Bolling</v>
          </cell>
          <cell r="V749" t="str">
            <v>POLITICAL, RACE</v>
          </cell>
          <cell r="W749" t="str">
            <v>Introduction to Gay and Lesbian Culture and Literature</v>
          </cell>
          <cell r="X749" t="str">
            <v>INTRO TO GAY/LESBIAN LIT</v>
          </cell>
          <cell r="Y749" t="str">
            <v>Introduces students to concepts in queer theory and recent sexuality studies. Topics include queer lit, AIDS, race and sexuality, representations of gays and lesbians in the media, political activism/literature.</v>
          </cell>
        </row>
        <row r="750">
          <cell r="C750" t="str">
            <v>ENGL265</v>
          </cell>
          <cell r="D750" t="str">
            <v>ENGL</v>
          </cell>
          <cell r="E750">
            <v>265</v>
          </cell>
          <cell r="F750" t="str">
            <v>LIT &amp; RACE/LIT &amp; ETHNCTY</v>
          </cell>
          <cell r="H750">
            <v>2172</v>
          </cell>
          <cell r="I750">
            <v>1</v>
          </cell>
          <cell r="J750" t="str">
            <v>Lecture</v>
          </cell>
          <cell r="K750">
            <v>47</v>
          </cell>
          <cell r="L750">
            <v>2</v>
          </cell>
          <cell r="O750" t="str">
            <v>M 2</v>
          </cell>
          <cell r="P750" t="str">
            <v>UGRD</v>
          </cell>
          <cell r="S750">
            <v>711837508</v>
          </cell>
          <cell r="T750" t="str">
            <v>Minrose</v>
          </cell>
          <cell r="U750" t="str">
            <v>Gwin</v>
          </cell>
          <cell r="V750" t="str">
            <v>RACE</v>
          </cell>
          <cell r="W750" t="str">
            <v>Literature and Race, Literature and Ethnicity</v>
          </cell>
          <cell r="X750" t="str">
            <v>LIT &amp; RACE/LIT &amp; ETHNCTY</v>
          </cell>
          <cell r="Y750" t="str">
            <v>Considers texts in a comparative ethnic/race studies framework and examines how these texts explore historical and contemporary connections between groups of people in the United States and the Americas.</v>
          </cell>
        </row>
        <row r="751">
          <cell r="C751" t="str">
            <v>ENGL271</v>
          </cell>
          <cell r="D751" t="str">
            <v>ENGL</v>
          </cell>
          <cell r="E751">
            <v>271</v>
          </cell>
          <cell r="F751" t="str">
            <v>MIXED RACE AMERICA</v>
          </cell>
          <cell r="H751">
            <v>2179</v>
          </cell>
          <cell r="I751">
            <v>1</v>
          </cell>
          <cell r="J751" t="str">
            <v>Lecture</v>
          </cell>
          <cell r="K751">
            <v>35</v>
          </cell>
          <cell r="L751">
            <v>1</v>
          </cell>
          <cell r="O751" t="str">
            <v>M 2</v>
          </cell>
          <cell r="P751" t="str">
            <v>UGRD</v>
          </cell>
          <cell r="S751">
            <v>720235792</v>
          </cell>
          <cell r="T751" t="str">
            <v>Laura</v>
          </cell>
          <cell r="U751" t="str">
            <v>Broom</v>
          </cell>
          <cell r="V751" t="str">
            <v>CULTURE, RACE</v>
          </cell>
          <cell r="W751" t="str">
            <v>Mixed-Race America: Race in Contemporary American Literature and Culture</v>
          </cell>
          <cell r="X751" t="str">
            <v>MIXED RACE AMERICA</v>
          </cell>
          <cell r="Y751" t="str">
            <v>This service-learning course is partnered with a charter school, and together UNC-Chapel Hill and high school students will explore issues of race in American literature and culture.</v>
          </cell>
        </row>
        <row r="752">
          <cell r="C752" t="str">
            <v>ENGL271</v>
          </cell>
          <cell r="D752" t="str">
            <v>ENGL</v>
          </cell>
          <cell r="E752">
            <v>271</v>
          </cell>
          <cell r="F752" t="str">
            <v>MIXED RACE AMERICA</v>
          </cell>
          <cell r="H752">
            <v>2169</v>
          </cell>
          <cell r="I752">
            <v>1</v>
          </cell>
          <cell r="J752" t="str">
            <v>Lecture</v>
          </cell>
          <cell r="K752">
            <v>33</v>
          </cell>
          <cell r="L752">
            <v>1</v>
          </cell>
          <cell r="O752" t="str">
            <v>M 2</v>
          </cell>
          <cell r="P752" t="str">
            <v>UGRD</v>
          </cell>
          <cell r="S752">
            <v>710852414</v>
          </cell>
          <cell r="T752" t="str">
            <v>Jennifer</v>
          </cell>
          <cell r="U752" t="str">
            <v>Ho</v>
          </cell>
          <cell r="V752" t="str">
            <v>CULTURE, RACE</v>
          </cell>
          <cell r="W752" t="str">
            <v>Mixed-Race America: Race in Contemporary American Literature and Culture</v>
          </cell>
          <cell r="X752" t="str">
            <v>MIXED RACE AMERICA</v>
          </cell>
          <cell r="Y752" t="str">
            <v>This service-learning course is partnered with a charter school, and together UNC-Chapel Hill and high school students will explore issues of race in American literature and culture.</v>
          </cell>
        </row>
        <row r="753">
          <cell r="C753" t="str">
            <v>ENGL354</v>
          </cell>
          <cell r="D753" t="str">
            <v>ENGL</v>
          </cell>
          <cell r="E753">
            <v>354</v>
          </cell>
          <cell r="F753" t="str">
            <v>LIVED EXPERIENCE OF INEQUALITY</v>
          </cell>
          <cell r="H753">
            <v>2189</v>
          </cell>
          <cell r="I753">
            <v>1</v>
          </cell>
          <cell r="J753" t="str">
            <v>Lecture</v>
          </cell>
          <cell r="K753">
            <v>38</v>
          </cell>
          <cell r="L753">
            <v>1</v>
          </cell>
          <cell r="O753" t="str">
            <v>M 2*</v>
          </cell>
          <cell r="P753" t="str">
            <v>UGRD</v>
          </cell>
          <cell r="S753">
            <v>708817667</v>
          </cell>
          <cell r="T753" t="str">
            <v>Candis</v>
          </cell>
          <cell r="U753" t="str">
            <v>Smith</v>
          </cell>
          <cell r="Y753" t="str">
            <v>Explore the gap between public policy and the lived experiences of and reactions to it. Study the work of social scientists who create public policy and the work of artists who have lived through and creatively responded to policy making outcomes.</v>
          </cell>
        </row>
        <row r="754">
          <cell r="C754" t="str">
            <v>ENGL354</v>
          </cell>
          <cell r="D754" t="str">
            <v>ENGL</v>
          </cell>
          <cell r="E754">
            <v>354</v>
          </cell>
          <cell r="F754" t="str">
            <v>LIVED EXPERIENCE OF INEQUALITY</v>
          </cell>
          <cell r="H754">
            <v>2189</v>
          </cell>
          <cell r="I754">
            <v>1</v>
          </cell>
          <cell r="J754" t="str">
            <v>Lecture</v>
          </cell>
          <cell r="K754">
            <v>38</v>
          </cell>
          <cell r="L754">
            <v>1</v>
          </cell>
          <cell r="O754" t="str">
            <v>M 2</v>
          </cell>
          <cell r="P754" t="str">
            <v>UGRD</v>
          </cell>
          <cell r="S754">
            <v>720446498</v>
          </cell>
          <cell r="T754" t="str">
            <v>Gershun</v>
          </cell>
          <cell r="U754" t="str">
            <v>Avilez</v>
          </cell>
        </row>
        <row r="755">
          <cell r="C755" t="str">
            <v>ENGL354</v>
          </cell>
          <cell r="D755" t="str">
            <v>ENGL</v>
          </cell>
          <cell r="E755">
            <v>354</v>
          </cell>
          <cell r="F755" t="str">
            <v>LIVED EXPERIENCE OF INEQUALITY</v>
          </cell>
          <cell r="H755">
            <v>2179</v>
          </cell>
          <cell r="I755">
            <v>1</v>
          </cell>
          <cell r="J755" t="str">
            <v>Lecture</v>
          </cell>
          <cell r="K755">
            <v>19</v>
          </cell>
          <cell r="L755">
            <v>1</v>
          </cell>
          <cell r="O755" t="str">
            <v xml:space="preserve">M </v>
          </cell>
          <cell r="P755" t="str">
            <v>UGRD</v>
          </cell>
          <cell r="S755">
            <v>708817667</v>
          </cell>
          <cell r="T755" t="str">
            <v>Candis</v>
          </cell>
          <cell r="U755" t="str">
            <v>Smith</v>
          </cell>
        </row>
        <row r="756">
          <cell r="C756" t="str">
            <v>ENGL354</v>
          </cell>
          <cell r="D756" t="str">
            <v>ENGL</v>
          </cell>
          <cell r="E756">
            <v>354</v>
          </cell>
          <cell r="F756" t="str">
            <v>LIVED EXPERIENCE OF INEQUALITY</v>
          </cell>
          <cell r="H756">
            <v>2179</v>
          </cell>
          <cell r="I756">
            <v>1</v>
          </cell>
          <cell r="J756" t="str">
            <v>Lecture</v>
          </cell>
          <cell r="K756">
            <v>19</v>
          </cell>
          <cell r="L756">
            <v>1</v>
          </cell>
          <cell r="P756" t="str">
            <v>UGRD</v>
          </cell>
          <cell r="S756">
            <v>720446498</v>
          </cell>
          <cell r="T756" t="str">
            <v>Gershun</v>
          </cell>
          <cell r="U756" t="str">
            <v>Avilez</v>
          </cell>
        </row>
        <row r="757">
          <cell r="C757" t="str">
            <v>ENGL361</v>
          </cell>
          <cell r="D757" t="str">
            <v>ENGL</v>
          </cell>
          <cell r="E757">
            <v>361</v>
          </cell>
          <cell r="F757" t="str">
            <v>ASIAN AMER WOMEN'S WRTG</v>
          </cell>
          <cell r="H757">
            <v>2192</v>
          </cell>
          <cell r="I757">
            <v>1</v>
          </cell>
          <cell r="J757" t="str">
            <v>Lecture</v>
          </cell>
          <cell r="K757">
            <v>17</v>
          </cell>
          <cell r="L757">
            <v>1</v>
          </cell>
          <cell r="P757" t="str">
            <v>UGRD</v>
          </cell>
          <cell r="S757">
            <v>710852414</v>
          </cell>
          <cell r="T757" t="str">
            <v>Jennifer</v>
          </cell>
          <cell r="U757" t="str">
            <v>Ho</v>
          </cell>
          <cell r="V757" t="str">
            <v>GENDER, RACE, WOMEN</v>
          </cell>
          <cell r="W757" t="str">
            <v>Asian American Women's Writing</v>
          </cell>
          <cell r="X757" t="str">
            <v>ASIAN AMER WOMEN'S WRTG</v>
          </cell>
          <cell r="Y757" t="str">
            <v>This course covers writings by Asian American women and examines issues of gender, race, and sexuality.</v>
          </cell>
        </row>
        <row r="758">
          <cell r="C758" t="str">
            <v>ENGL364</v>
          </cell>
          <cell r="D758" t="str">
            <v>ENGL</v>
          </cell>
          <cell r="E758">
            <v>364</v>
          </cell>
          <cell r="F758" t="str">
            <v>INTRO LATINA/O STUDIES</v>
          </cell>
          <cell r="H758">
            <v>2179</v>
          </cell>
          <cell r="I758">
            <v>1</v>
          </cell>
          <cell r="J758" t="str">
            <v>Lecture</v>
          </cell>
          <cell r="K758">
            <v>22</v>
          </cell>
          <cell r="L758">
            <v>1</v>
          </cell>
          <cell r="O758" t="str">
            <v>M 2*</v>
          </cell>
          <cell r="P758" t="str">
            <v>UGRD</v>
          </cell>
          <cell r="S758">
            <v>714699932</v>
          </cell>
          <cell r="T758" t="str">
            <v>Maria</v>
          </cell>
          <cell r="U758" t="str">
            <v>Duran</v>
          </cell>
          <cell r="V758" t="str">
            <v>CITY, CULTURE</v>
          </cell>
          <cell r="W758" t="str">
            <v>Introduction to Latina/o Studies</v>
          </cell>
          <cell r="X758" t="str">
            <v>INTRO LATINA/O STUDIES</v>
          </cell>
          <cell r="Y758" t="str">
            <v xml:space="preserve">Introduction to major questions of Latina/o Studies through an examination of literature, culture, the visual arts, and music. Topics include imperialism, colonialism, labor, decolonization, nationalism, ethnicity and other aspects of identity and identification, and new rubrics. </v>
          </cell>
        </row>
        <row r="759">
          <cell r="C759" t="str">
            <v>ENGL364</v>
          </cell>
          <cell r="D759" t="str">
            <v>ENGL</v>
          </cell>
          <cell r="E759">
            <v>364</v>
          </cell>
          <cell r="F759" t="str">
            <v>INTRO LATINA/O STUDIES</v>
          </cell>
          <cell r="H759">
            <v>2172</v>
          </cell>
          <cell r="I759">
            <v>1</v>
          </cell>
          <cell r="J759" t="str">
            <v>Lecture</v>
          </cell>
          <cell r="K759">
            <v>30</v>
          </cell>
          <cell r="L759">
            <v>1</v>
          </cell>
          <cell r="P759" t="str">
            <v>UGRD</v>
          </cell>
          <cell r="S759">
            <v>713368330</v>
          </cell>
          <cell r="T759" t="str">
            <v>Laura</v>
          </cell>
          <cell r="U759" t="str">
            <v>Halperin</v>
          </cell>
          <cell r="V759" t="str">
            <v>CITY, CULTURE</v>
          </cell>
          <cell r="W759" t="str">
            <v>Introduction to Latina/o Studies</v>
          </cell>
          <cell r="X759" t="str">
            <v>INTRO LATINA/O STUDIES</v>
          </cell>
          <cell r="Y759" t="str">
            <v>Introduction to major questions of Latina/o Studies through an examination of literature, culture, the visual arts, and music. Topics include imperialism, colonialism, labor, decolonization, nationalism, ethnicity and other aspects of identity and identification, and new rubrics. Previously offered as ENGL 364.</v>
          </cell>
        </row>
        <row r="760">
          <cell r="C760" t="str">
            <v>ENVR419</v>
          </cell>
          <cell r="D760" t="str">
            <v>ENVR</v>
          </cell>
          <cell r="E760">
            <v>419</v>
          </cell>
          <cell r="F760" t="str">
            <v>CHM EQUILIB NAT WAT</v>
          </cell>
          <cell r="H760">
            <v>2189</v>
          </cell>
          <cell r="I760">
            <v>1</v>
          </cell>
          <cell r="J760" t="str">
            <v>Lecture</v>
          </cell>
          <cell r="K760">
            <v>5</v>
          </cell>
          <cell r="L760">
            <v>1</v>
          </cell>
          <cell r="O760" t="str">
            <v>M 2*</v>
          </cell>
          <cell r="P760" t="str">
            <v>UGRD</v>
          </cell>
          <cell r="S760">
            <v>720084687</v>
          </cell>
          <cell r="T760" t="str">
            <v>Orlando</v>
          </cell>
          <cell r="U760" t="str">
            <v>Coronell Nieto</v>
          </cell>
          <cell r="V760" t="str">
            <v>ENVIRONMENT, WATER</v>
          </cell>
          <cell r="W760" t="str">
            <v>Chemical Equilibria in Natural Waters</v>
          </cell>
          <cell r="X760" t="str">
            <v>CHM EQUILIB NAT WAT</v>
          </cell>
          <cell r="Y760" t="str">
            <v xml:space="preserve">Principles and applications of chemical equilibria to natural waters. Acid-base, solubility, complex formation, and redox reactions are discussed. This course uses a problem-solving approach to illustrate chemical speciation and environmental implications. </v>
          </cell>
        </row>
        <row r="761">
          <cell r="C761" t="str">
            <v>ENVR419</v>
          </cell>
          <cell r="D761" t="str">
            <v>ENVR</v>
          </cell>
          <cell r="E761">
            <v>419</v>
          </cell>
          <cell r="F761" t="str">
            <v>CHM EQUILIB NAT WAT</v>
          </cell>
          <cell r="H761">
            <v>2179</v>
          </cell>
          <cell r="I761">
            <v>1</v>
          </cell>
          <cell r="J761" t="str">
            <v>Lecture</v>
          </cell>
          <cell r="K761">
            <v>5</v>
          </cell>
          <cell r="L761">
            <v>1</v>
          </cell>
          <cell r="O761" t="str">
            <v>M 2</v>
          </cell>
          <cell r="P761" t="str">
            <v>UGRD</v>
          </cell>
          <cell r="S761">
            <v>720084687</v>
          </cell>
          <cell r="T761" t="str">
            <v>Orlando</v>
          </cell>
          <cell r="U761" t="str">
            <v>Coronell Nieto</v>
          </cell>
          <cell r="V761" t="str">
            <v>ENVIRONMENT, WATER</v>
          </cell>
          <cell r="W761" t="str">
            <v>Chemical Equilibria in Natural Waters</v>
          </cell>
          <cell r="X761" t="str">
            <v>CHM EQUILIB NAT WAT</v>
          </cell>
          <cell r="Y761" t="str">
            <v>Principles and applications of chemical equilibria to natural waters. Acid-base, solubility, complex formation, and redox reactions are discussed. This course uses a problem-solving approach to illustrate chemical speciation and environmental implications. Three lecture hours per week.</v>
          </cell>
        </row>
        <row r="762">
          <cell r="C762" t="str">
            <v>ENVR423</v>
          </cell>
          <cell r="D762" t="str">
            <v>ENVR</v>
          </cell>
          <cell r="E762">
            <v>423</v>
          </cell>
          <cell r="F762" t="str">
            <v>INDUSTRIAL TOXICOL</v>
          </cell>
          <cell r="H762">
            <v>2182</v>
          </cell>
          <cell r="I762">
            <v>1</v>
          </cell>
          <cell r="J762" t="str">
            <v>Lecture</v>
          </cell>
          <cell r="K762">
            <v>17</v>
          </cell>
          <cell r="L762">
            <v>2</v>
          </cell>
          <cell r="O762" t="str">
            <v>M 2</v>
          </cell>
          <cell r="P762" t="str">
            <v>UGRD</v>
          </cell>
          <cell r="S762">
            <v>701448468</v>
          </cell>
          <cell r="T762" t="str">
            <v>Woodhall</v>
          </cell>
          <cell r="U762" t="str">
            <v>Stopford</v>
          </cell>
          <cell r="V762" t="str">
            <v>DESIGN, HEALTH, INDUSTR</v>
          </cell>
          <cell r="W762" t="str">
            <v>Industrial Toxicology</v>
          </cell>
          <cell r="X762" t="str">
            <v>INDUSTRIAL TOXICOL</v>
          </cell>
          <cell r="Y762" t="str">
            <v>Toxicological assessment of and a case presentation of related exposure is given. A conceptual approach is utilized to design appropriate programs to prevent worker ill health due to toxicant exposure</v>
          </cell>
        </row>
        <row r="763">
          <cell r="C763" t="str">
            <v>ENVR423</v>
          </cell>
          <cell r="D763" t="str">
            <v>ENVR</v>
          </cell>
          <cell r="E763">
            <v>423</v>
          </cell>
          <cell r="F763" t="str">
            <v>INDUSTRIAL TOXICOL</v>
          </cell>
          <cell r="H763">
            <v>2182</v>
          </cell>
          <cell r="I763">
            <v>1</v>
          </cell>
          <cell r="J763" t="str">
            <v>Lecture</v>
          </cell>
          <cell r="K763">
            <v>17</v>
          </cell>
          <cell r="L763">
            <v>2</v>
          </cell>
          <cell r="O763" t="str">
            <v xml:space="preserve">M </v>
          </cell>
          <cell r="P763" t="str">
            <v>UGRD</v>
          </cell>
          <cell r="S763">
            <v>701448468</v>
          </cell>
          <cell r="T763" t="str">
            <v>Woodhall</v>
          </cell>
          <cell r="U763" t="str">
            <v>Stopford</v>
          </cell>
          <cell r="V763" t="str">
            <v>DESIGN, HEALTH, INDUSTR</v>
          </cell>
          <cell r="W763" t="str">
            <v>Industrial Toxicology</v>
          </cell>
          <cell r="X763" t="str">
            <v>INDUSTRIAL TOXICOL</v>
          </cell>
          <cell r="Y763" t="str">
            <v>Toxicological assessment of and a case presentation of related exposure is given. A conceptual approach is utilized to design appropriate programs to prevent worker ill health due to toxicant exposure</v>
          </cell>
        </row>
        <row r="764">
          <cell r="C764" t="str">
            <v>ENVR423</v>
          </cell>
          <cell r="D764" t="str">
            <v>ENVR</v>
          </cell>
          <cell r="E764">
            <v>423</v>
          </cell>
          <cell r="F764" t="str">
            <v>INDUSTRIAL TOXICOL</v>
          </cell>
          <cell r="H764">
            <v>2172</v>
          </cell>
          <cell r="I764">
            <v>1</v>
          </cell>
          <cell r="J764" t="str">
            <v>Lecture</v>
          </cell>
          <cell r="K764">
            <v>20</v>
          </cell>
          <cell r="L764">
            <v>2</v>
          </cell>
          <cell r="O764" t="str">
            <v xml:space="preserve">M </v>
          </cell>
          <cell r="P764" t="str">
            <v>UGRD</v>
          </cell>
          <cell r="S764">
            <v>701448468</v>
          </cell>
          <cell r="T764" t="str">
            <v>Woodhall</v>
          </cell>
          <cell r="U764" t="str">
            <v>Stopford</v>
          </cell>
          <cell r="V764" t="str">
            <v>DESIGN, HEALTH, INDUSTR</v>
          </cell>
          <cell r="W764" t="str">
            <v>Industrial Toxicology</v>
          </cell>
          <cell r="X764" t="str">
            <v>INDUSTRIAL TOXICOL</v>
          </cell>
          <cell r="Y764" t="str">
            <v>Toxicological assessment of and a case presentation of related exposure is given. A conceptual approach is utilized to design appropriate programs to prevent worker ill health due to toxicant exposure</v>
          </cell>
        </row>
        <row r="765">
          <cell r="C765" t="str">
            <v>ENVR423</v>
          </cell>
          <cell r="D765" t="str">
            <v>ENVR</v>
          </cell>
          <cell r="E765">
            <v>423</v>
          </cell>
          <cell r="F765" t="str">
            <v>INDUSTRIAL TOXICOL</v>
          </cell>
          <cell r="H765">
            <v>2172</v>
          </cell>
          <cell r="I765">
            <v>1</v>
          </cell>
          <cell r="J765" t="str">
            <v>Lecture</v>
          </cell>
          <cell r="K765">
            <v>20</v>
          </cell>
          <cell r="L765">
            <v>2</v>
          </cell>
          <cell r="O765" t="str">
            <v>M 2</v>
          </cell>
          <cell r="P765" t="str">
            <v>UGRD</v>
          </cell>
          <cell r="S765">
            <v>708635292</v>
          </cell>
          <cell r="T765" t="str">
            <v>Susan</v>
          </cell>
          <cell r="U765" t="str">
            <v>Randolph</v>
          </cell>
          <cell r="V765" t="str">
            <v>DESIGN, HEALTH, INDUSTR</v>
          </cell>
          <cell r="W765" t="str">
            <v>Industrial Toxicology</v>
          </cell>
          <cell r="X765" t="str">
            <v>INDUSTRIAL TOXICOL</v>
          </cell>
          <cell r="Y765"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Develop basic problem solving skills necessary to assess occupational and environmental health concerns. Develop competency in how to obtain more information to be able to adequately address occupational and environmental issues. Addresses carcinogens, dusts, fibres, metals, solvents; exposure mechanisms, and biological responses. </v>
          </cell>
        </row>
        <row r="766">
          <cell r="C766" t="str">
            <v>ENVR423</v>
          </cell>
          <cell r="D766" t="str">
            <v>ENVR</v>
          </cell>
          <cell r="E766">
            <v>423</v>
          </cell>
          <cell r="F766" t="str">
            <v>INDUSTRIAL TOXICOL</v>
          </cell>
          <cell r="H766">
            <v>2172</v>
          </cell>
          <cell r="I766">
            <v>1</v>
          </cell>
          <cell r="J766" t="str">
            <v>Lecture</v>
          </cell>
          <cell r="K766">
            <v>20</v>
          </cell>
          <cell r="L766">
            <v>2</v>
          </cell>
          <cell r="O766" t="str">
            <v>M 2</v>
          </cell>
          <cell r="P766" t="str">
            <v>UGRD</v>
          </cell>
          <cell r="S766">
            <v>708635292</v>
          </cell>
          <cell r="T766" t="str">
            <v>Susan</v>
          </cell>
          <cell r="U766" t="str">
            <v>Randolph</v>
          </cell>
          <cell r="V766" t="str">
            <v>DESIGN, HEALTH, INDUSTR</v>
          </cell>
          <cell r="W766" t="str">
            <v>Industrial Toxicology</v>
          </cell>
          <cell r="X766" t="str">
            <v>INDUSTRIAL TOXICOL</v>
          </cell>
          <cell r="Y766"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Develop basic problem solving skills necessary to assess occupational and environmental health concerns. Develop competency in how to obtain more information to be able to adequately address occupational and environmental issues. Addresses carcinogens, dusts, fibres, metals, solvents; exposure mechanisms, and biological responses. </v>
          </cell>
        </row>
        <row r="767">
          <cell r="C767" t="str">
            <v>ENVR423</v>
          </cell>
          <cell r="D767" t="str">
            <v>ENVR</v>
          </cell>
          <cell r="E767">
            <v>423</v>
          </cell>
          <cell r="F767" t="str">
            <v>INDUSTRIAL TOXICOL</v>
          </cell>
          <cell r="H767">
            <v>2172</v>
          </cell>
          <cell r="I767">
            <v>1</v>
          </cell>
          <cell r="J767" t="str">
            <v>Lecture</v>
          </cell>
          <cell r="K767">
            <v>20</v>
          </cell>
          <cell r="L767">
            <v>2</v>
          </cell>
          <cell r="O767" t="str">
            <v xml:space="preserve">M </v>
          </cell>
          <cell r="P767" t="str">
            <v>UGRD</v>
          </cell>
          <cell r="S767">
            <v>701448468</v>
          </cell>
          <cell r="T767" t="str">
            <v>Woodhall</v>
          </cell>
          <cell r="U767" t="str">
            <v>Stopford</v>
          </cell>
          <cell r="V767" t="str">
            <v>DESIGN, HEALTH, INDUSTR</v>
          </cell>
          <cell r="W767" t="str">
            <v>Industrial Toxicology</v>
          </cell>
          <cell r="X767" t="str">
            <v>INDUSTRIAL TOXICOL</v>
          </cell>
          <cell r="Y767" t="str">
            <v>Toxicological assessment of and a case presentation of related exposure is given. A conceptual approach is utilized to design appropriate programs to prevent worker ill health due to toxicant exposure</v>
          </cell>
        </row>
        <row r="768">
          <cell r="C768" t="str">
            <v>ENVR425</v>
          </cell>
          <cell r="D768" t="str">
            <v>ENVR</v>
          </cell>
          <cell r="E768">
            <v>425</v>
          </cell>
          <cell r="F768" t="str">
            <v>INTRODUCTION TO HEALTH PHYSICS</v>
          </cell>
          <cell r="H768">
            <v>2182</v>
          </cell>
          <cell r="I768">
            <v>1</v>
          </cell>
          <cell r="J768" t="str">
            <v>Lecture</v>
          </cell>
          <cell r="K768">
            <v>5</v>
          </cell>
          <cell r="L768">
            <v>1</v>
          </cell>
          <cell r="P768" t="str">
            <v>UGRD</v>
          </cell>
          <cell r="S768">
            <v>710257309</v>
          </cell>
          <cell r="T768" t="str">
            <v>Roger</v>
          </cell>
          <cell r="U768" t="str">
            <v>Sit</v>
          </cell>
          <cell r="V768" t="str">
            <v>ENERGY, ENVIRONMENT, HEALTH, INDUSTR, NUCLEAR ENERGY</v>
          </cell>
          <cell r="W768" t="str">
            <v>Introduction to Health Physics: Radiation and Radiation Protection</v>
          </cell>
          <cell r="X768" t="str">
            <v>INTRODUCTION TO HEALTH PHYSICS</v>
          </cell>
          <cell r="Y768" t="str">
            <v>This course concentrates on fundamentals of radiation and protection, including types of radiation, radioactive decay, interaction with matter, biological effects, detection and measurement, protection methods/techniques, external and internal dose, etc. Lectures include hazards in categories of environmental radiation, nuclear energy, medical applications, industrial uses, etc.</v>
          </cell>
        </row>
        <row r="769">
          <cell r="C769" t="str">
            <v>ENVR425</v>
          </cell>
          <cell r="D769" t="str">
            <v>ENVR</v>
          </cell>
          <cell r="E769">
            <v>425</v>
          </cell>
          <cell r="F769" t="str">
            <v>INTRODUCTION TO HEALTH PHYSICS</v>
          </cell>
          <cell r="H769">
            <v>2172</v>
          </cell>
          <cell r="I769">
            <v>1</v>
          </cell>
          <cell r="J769" t="str">
            <v>Lecture</v>
          </cell>
          <cell r="K769">
            <v>0</v>
          </cell>
          <cell r="L769">
            <v>1</v>
          </cell>
          <cell r="O769" t="str">
            <v>?</v>
          </cell>
          <cell r="P769" t="str">
            <v>UGRD</v>
          </cell>
          <cell r="S769">
            <v>710257309</v>
          </cell>
          <cell r="T769" t="str">
            <v>Roger</v>
          </cell>
          <cell r="U769" t="str">
            <v>Sit</v>
          </cell>
          <cell r="V769" t="str">
            <v>ENERGY, ENVIRONMENT, HEALTH, INDUSTR, NUCLEAR ENERGY</v>
          </cell>
          <cell r="W769" t="str">
            <v>Introduction to Health Physics: Radiation and Radiation Protection</v>
          </cell>
          <cell r="X769" t="str">
            <v>INTRODUCTION TO HEALTH PHYSICS</v>
          </cell>
          <cell r="Y769" t="str">
            <v>This course concentrates on fundamentals of radiation and protection, including types of radiation, radioactive decay, interaction with matter, biological effects, detection and measurement, protection methods/techniques, external and internal dose, etc. Lectures include hazards in categories of environmental radiation, nuclear energy, medical applications, industrial uses, etc.</v>
          </cell>
        </row>
        <row r="770">
          <cell r="C770" t="str">
            <v>ENVR433</v>
          </cell>
          <cell r="D770" t="str">
            <v>ENVR</v>
          </cell>
          <cell r="E770">
            <v>433</v>
          </cell>
          <cell r="F770" t="str">
            <v>HLTH HZRDS OF INDUST OPR</v>
          </cell>
          <cell r="H770">
            <v>2192</v>
          </cell>
          <cell r="I770">
            <v>1</v>
          </cell>
          <cell r="J770" t="str">
            <v>Lecture</v>
          </cell>
          <cell r="K770">
            <v>8</v>
          </cell>
          <cell r="L770">
            <v>1</v>
          </cell>
          <cell r="P770" t="str">
            <v>UGRD</v>
          </cell>
          <cell r="S770">
            <v>704211687</v>
          </cell>
          <cell r="T770" t="str">
            <v>Michael</v>
          </cell>
          <cell r="U770" t="str">
            <v>Flynn</v>
          </cell>
          <cell r="V770" t="str">
            <v>HEALTH, INDUSTR, LOCAL</v>
          </cell>
          <cell r="W770" t="str">
            <v>Health Hazards of Industrial Operation</v>
          </cell>
          <cell r="X770" t="str">
            <v>HLTH HZRDS OF INDUST OPR</v>
          </cell>
          <cell r="Y770" t="str">
            <v>An introduction to the health hazards associated with the various unit operations of industry. Field trips to local industries planned.</v>
          </cell>
        </row>
        <row r="771">
          <cell r="C771" t="str">
            <v>ENVR433</v>
          </cell>
          <cell r="D771" t="str">
            <v>ENVR</v>
          </cell>
          <cell r="E771">
            <v>433</v>
          </cell>
          <cell r="F771" t="str">
            <v>HLTH HZRDS OF INDUST OPR</v>
          </cell>
          <cell r="H771">
            <v>2182</v>
          </cell>
          <cell r="I771">
            <v>1</v>
          </cell>
          <cell r="J771" t="str">
            <v>Lecture</v>
          </cell>
          <cell r="K771">
            <v>11</v>
          </cell>
          <cell r="L771">
            <v>1</v>
          </cell>
          <cell r="O771" t="str">
            <v>M 2</v>
          </cell>
          <cell r="P771" t="str">
            <v>UGRD</v>
          </cell>
          <cell r="S771">
            <v>704211687</v>
          </cell>
          <cell r="T771" t="str">
            <v>Michael</v>
          </cell>
          <cell r="U771" t="str">
            <v>Flynn</v>
          </cell>
          <cell r="V771" t="str">
            <v>HEALTH, INDUSTR, LOCAL</v>
          </cell>
          <cell r="W771" t="str">
            <v>Health Hazards of Industrial Operation</v>
          </cell>
          <cell r="X771" t="str">
            <v>HLTH HZRDS OF INDUST OPR</v>
          </cell>
          <cell r="Y771" t="str">
            <v>An introduction to the health hazards associated with the various unit operations of industry. Field trips to local industries planned.</v>
          </cell>
        </row>
        <row r="772">
          <cell r="C772" t="str">
            <v>ENVR433</v>
          </cell>
          <cell r="D772" t="str">
            <v>ENVR</v>
          </cell>
          <cell r="E772">
            <v>433</v>
          </cell>
          <cell r="F772" t="str">
            <v>HLTH HZRDS OF INDUST OPR</v>
          </cell>
          <cell r="H772">
            <v>2172</v>
          </cell>
          <cell r="I772">
            <v>1</v>
          </cell>
          <cell r="J772" t="str">
            <v>Lecture</v>
          </cell>
          <cell r="K772">
            <v>15</v>
          </cell>
          <cell r="L772">
            <v>1</v>
          </cell>
          <cell r="P772" t="str">
            <v>UGRD</v>
          </cell>
          <cell r="S772">
            <v>704211687</v>
          </cell>
          <cell r="T772" t="str">
            <v>Michael</v>
          </cell>
          <cell r="U772" t="str">
            <v>Flynn</v>
          </cell>
          <cell r="V772" t="str">
            <v>HEALTH, INDUSTR, LOCAL</v>
          </cell>
          <cell r="W772" t="str">
            <v>Health Hazards of Industrial Operation</v>
          </cell>
          <cell r="X772" t="str">
            <v>HLTH HZRDS OF INDUST OPR</v>
          </cell>
          <cell r="Y772" t="str">
            <v>An introduction to the health hazards associated with the various unit operations of industry. Field trips to local industries planned.</v>
          </cell>
        </row>
        <row r="773">
          <cell r="C773" t="str">
            <v>ENVR442</v>
          </cell>
          <cell r="D773" t="str">
            <v>ENVR</v>
          </cell>
          <cell r="E773">
            <v>442</v>
          </cell>
          <cell r="F773" t="str">
            <v>BIOCHEM TOXICOL</v>
          </cell>
          <cell r="H773">
            <v>2189</v>
          </cell>
          <cell r="I773">
            <v>1</v>
          </cell>
          <cell r="J773" t="str">
            <v>Lecture</v>
          </cell>
          <cell r="K773">
            <v>5</v>
          </cell>
          <cell r="L773">
            <v>1</v>
          </cell>
          <cell r="O773" t="str">
            <v>M 2</v>
          </cell>
          <cell r="P773" t="str">
            <v>UGRD</v>
          </cell>
          <cell r="S773">
            <v>704218787</v>
          </cell>
          <cell r="T773" t="str">
            <v>Ilona</v>
          </cell>
          <cell r="U773" t="str">
            <v>Jaspers</v>
          </cell>
          <cell r="Y773" t="str">
            <v>Students are expected to develop a comprehensive understanding of biochemical and molecular changes caused by environmental chemicals and toxicants.</v>
          </cell>
        </row>
        <row r="774">
          <cell r="C774" t="str">
            <v>ENVR442</v>
          </cell>
          <cell r="D774" t="str">
            <v>ENVR</v>
          </cell>
          <cell r="E774">
            <v>442</v>
          </cell>
          <cell r="F774" t="str">
            <v>BIOCHEM TOXICOL</v>
          </cell>
          <cell r="H774">
            <v>2179</v>
          </cell>
          <cell r="I774">
            <v>1</v>
          </cell>
          <cell r="J774" t="str">
            <v>Lecture</v>
          </cell>
          <cell r="K774">
            <v>7</v>
          </cell>
          <cell r="L774">
            <v>1</v>
          </cell>
          <cell r="O774" t="str">
            <v>M 2</v>
          </cell>
          <cell r="P774" t="str">
            <v>UGRD</v>
          </cell>
          <cell r="S774">
            <v>704218787</v>
          </cell>
          <cell r="T774" t="str">
            <v>Ilona</v>
          </cell>
          <cell r="U774" t="str">
            <v>Jaspers</v>
          </cell>
          <cell r="Y774" t="str">
            <v>Students are expected to develop a comprehensive understanding of biochemicaland molecular changes caused by environmental chemicals and toxicants.</v>
          </cell>
        </row>
        <row r="775">
          <cell r="C775" t="str">
            <v>ENVR442</v>
          </cell>
          <cell r="D775" t="str">
            <v>ENVR</v>
          </cell>
          <cell r="E775">
            <v>442</v>
          </cell>
          <cell r="F775" t="str">
            <v>BIOCHEM TOXICOL</v>
          </cell>
          <cell r="H775">
            <v>2179</v>
          </cell>
          <cell r="I775">
            <v>1</v>
          </cell>
          <cell r="J775" t="str">
            <v>Lecture</v>
          </cell>
          <cell r="K775">
            <v>7</v>
          </cell>
          <cell r="L775">
            <v>1</v>
          </cell>
          <cell r="O775" t="str">
            <v>M 2</v>
          </cell>
          <cell r="P775" t="str">
            <v>UGRD</v>
          </cell>
          <cell r="S775">
            <v>714233563</v>
          </cell>
          <cell r="T775" t="str">
            <v>Rebecca</v>
          </cell>
          <cell r="U775" t="str">
            <v>Fry</v>
          </cell>
          <cell r="Y775" t="str">
            <v>Students are expected to develop a comprehensive understanding of biochemicaland molecular changes caused by environmental chemicals and toxicants.</v>
          </cell>
        </row>
        <row r="776">
          <cell r="C776" t="str">
            <v>EPID625</v>
          </cell>
          <cell r="D776" t="str">
            <v>EPID</v>
          </cell>
          <cell r="E776">
            <v>625</v>
          </cell>
          <cell r="F776" t="str">
            <v>INJURY AS A PUBLIC HEALTH PROB</v>
          </cell>
          <cell r="H776">
            <v>2189</v>
          </cell>
          <cell r="I776">
            <v>1</v>
          </cell>
          <cell r="J776" t="str">
            <v>Lecture</v>
          </cell>
          <cell r="K776">
            <v>5</v>
          </cell>
          <cell r="L776">
            <v>1</v>
          </cell>
          <cell r="O776" t="str">
            <v>M 2</v>
          </cell>
          <cell r="P776" t="str">
            <v>UGRD</v>
          </cell>
          <cell r="S776">
            <v>700184475</v>
          </cell>
          <cell r="T776" t="str">
            <v>Stephen</v>
          </cell>
          <cell r="U776" t="str">
            <v>Marshall</v>
          </cell>
          <cell r="V776" t="str">
            <v>HEALTH, PUBLIC, PUBLIC HEALTH</v>
          </cell>
          <cell r="W776" t="str">
            <v>Injury as a Public Health Problem</v>
          </cell>
          <cell r="X776" t="str">
            <v>INJURY AS A PUBLIC HEALTH PROB</v>
          </cell>
          <cell r="Y776" t="str">
            <v>This course examines unintentional injuries from a public health perspective. The course covers core concepts in injury prevention and control, including the epidemiology of unintentional injury, prevention strategies, behavioral models, child and adolescent injury, messaging framing, the Haddon matrix, and injury surveillance.</v>
          </cell>
        </row>
        <row r="777">
          <cell r="C777" t="str">
            <v>EPID625</v>
          </cell>
          <cell r="D777" t="str">
            <v>EPID</v>
          </cell>
          <cell r="E777">
            <v>625</v>
          </cell>
          <cell r="F777" t="str">
            <v>INJURY AS A PUBLIC HEALTH PROB</v>
          </cell>
          <cell r="H777">
            <v>2189</v>
          </cell>
          <cell r="I777">
            <v>1</v>
          </cell>
          <cell r="J777" t="str">
            <v>Lecture</v>
          </cell>
          <cell r="K777">
            <v>5</v>
          </cell>
          <cell r="L777">
            <v>1</v>
          </cell>
          <cell r="P777" t="str">
            <v>UGRD</v>
          </cell>
          <cell r="S777">
            <v>709911083</v>
          </cell>
          <cell r="T777" t="str">
            <v>Yvonne</v>
          </cell>
          <cell r="U777" t="str">
            <v>Golightly</v>
          </cell>
          <cell r="V777" t="str">
            <v>HEALTH, PUBLIC, PUBLIC HEALTH</v>
          </cell>
          <cell r="W777" t="str">
            <v>Injury as a Public Health Problem</v>
          </cell>
          <cell r="X777" t="str">
            <v>INJURY AS A PUBLIC HEALTH PROB</v>
          </cell>
          <cell r="Y777" t="str">
            <v>This course examines unintentional injuries from a public health perspective. The course covers core concepts in injury prevention and control, including the epidemiology of unintentional injury, prevention strategies, behavioral models, child and adolescent injury, messaging framing, the Haddon matrix, and injury surveillance.</v>
          </cell>
        </row>
        <row r="778">
          <cell r="C778" t="str">
            <v>EPID625</v>
          </cell>
          <cell r="D778" t="str">
            <v>EPID</v>
          </cell>
          <cell r="E778">
            <v>625</v>
          </cell>
          <cell r="F778" t="str">
            <v>INJURY AS A PUBLIC HEALTH PROB</v>
          </cell>
          <cell r="H778">
            <v>2179</v>
          </cell>
          <cell r="I778">
            <v>1</v>
          </cell>
          <cell r="J778" t="str">
            <v>Lecture</v>
          </cell>
          <cell r="K778">
            <v>7</v>
          </cell>
          <cell r="L778">
            <v>1</v>
          </cell>
          <cell r="P778" t="str">
            <v>UGRD</v>
          </cell>
          <cell r="S778">
            <v>700184475</v>
          </cell>
          <cell r="T778" t="str">
            <v>Stephen</v>
          </cell>
          <cell r="U778" t="str">
            <v>Marshall</v>
          </cell>
          <cell r="V778" t="str">
            <v>HEALTH, PUBLIC, PUBLIC HEALTH</v>
          </cell>
          <cell r="W778" t="str">
            <v>Injury as a Public Health Problem</v>
          </cell>
          <cell r="X778" t="str">
            <v>INJURY AS A PUBLIC HEALTH PROB</v>
          </cell>
          <cell r="Y778" t="str">
            <v>This course examines unintentional injuries from a public health perspective. The course covers core concepts in injury prevention and control, including the epidemiology of unintentional injury, prevention strategies, behavioral models, child and adolescent injury, messaging framing, the Haddon matrix, and injury surveillance.</v>
          </cell>
        </row>
        <row r="779">
          <cell r="C779" t="str">
            <v>EPID625</v>
          </cell>
          <cell r="D779" t="str">
            <v>EPID</v>
          </cell>
          <cell r="E779">
            <v>625</v>
          </cell>
          <cell r="F779" t="str">
            <v>INJURY AS A PUBLIC HEALTH PROB</v>
          </cell>
          <cell r="H779">
            <v>2169</v>
          </cell>
          <cell r="I779">
            <v>1</v>
          </cell>
          <cell r="J779" t="str">
            <v>Lecture</v>
          </cell>
          <cell r="K779">
            <v>8</v>
          </cell>
          <cell r="L779">
            <v>1</v>
          </cell>
          <cell r="O779" t="str">
            <v>M 2</v>
          </cell>
          <cell r="P779" t="str">
            <v>UGRD</v>
          </cell>
          <cell r="S779">
            <v>700184475</v>
          </cell>
          <cell r="T779" t="str">
            <v>Stephen</v>
          </cell>
          <cell r="U779" t="str">
            <v>Marshall</v>
          </cell>
          <cell r="V779" t="str">
            <v>HEALTH, PUBLIC, PUBLIC HEALTH</v>
          </cell>
          <cell r="W779" t="str">
            <v>Injury as a Public Health Problem</v>
          </cell>
          <cell r="X779" t="str">
            <v>INJURY AS A PUBLIC HEALTH PROB</v>
          </cell>
          <cell r="Y779" t="str">
            <v>This course examines unintentional injuries from a public health perspective. The course covers core concepts in injury prevention and control, including the epidemiology of unintentional injury, prevention strategies, behavioral models, child and adolescent injury, messaging framing, the Haddon matrix, and injury surveillance.</v>
          </cell>
        </row>
        <row r="780">
          <cell r="C780" t="str">
            <v>EPID626</v>
          </cell>
          <cell r="D780" t="str">
            <v>EPID</v>
          </cell>
          <cell r="E780">
            <v>626</v>
          </cell>
          <cell r="F780" t="str">
            <v>VIOLENCE PREVENTION</v>
          </cell>
          <cell r="H780">
            <v>2192</v>
          </cell>
          <cell r="I780">
            <v>1</v>
          </cell>
          <cell r="J780" t="str">
            <v>Lecture</v>
          </cell>
          <cell r="K780">
            <v>6</v>
          </cell>
          <cell r="L780">
            <v>1</v>
          </cell>
          <cell r="O780" t="str">
            <v>M 2</v>
          </cell>
          <cell r="P780" t="str">
            <v>UGRD</v>
          </cell>
          <cell r="S780">
            <v>709919324</v>
          </cell>
          <cell r="T780" t="str">
            <v>Meghan</v>
          </cell>
          <cell r="U780" t="str">
            <v>Shanahan Harris</v>
          </cell>
          <cell r="Y780" t="str">
            <v>Causes and consequences of intentional injury and dilemmas in injury research and prevention. Child maltreatment; youth violence; violence against women; psychosocial responses to tribunals and truth commissions in post-war countries; dating abuse prevention; suicidal behaviors among adolescents; suicide.</v>
          </cell>
        </row>
        <row r="781">
          <cell r="C781" t="str">
            <v>EPID626</v>
          </cell>
          <cell r="D781" t="str">
            <v>EPID</v>
          </cell>
          <cell r="E781">
            <v>626</v>
          </cell>
          <cell r="F781" t="str">
            <v>VIOLENCE PREVENTION</v>
          </cell>
          <cell r="H781">
            <v>2192</v>
          </cell>
          <cell r="I781">
            <v>1</v>
          </cell>
          <cell r="J781" t="str">
            <v>Lecture</v>
          </cell>
          <cell r="K781">
            <v>6</v>
          </cell>
          <cell r="L781">
            <v>1</v>
          </cell>
          <cell r="O781" t="str">
            <v>M 2</v>
          </cell>
          <cell r="P781" t="str">
            <v>UGRD</v>
          </cell>
          <cell r="S781">
            <v>700184475</v>
          </cell>
          <cell r="T781" t="str">
            <v>Stephen</v>
          </cell>
          <cell r="U781" t="str">
            <v>Marshall</v>
          </cell>
          <cell r="Y781" t="str">
            <v>Causes and consequences of intentional injury and dilemmas in injury research and prevention. Child maltreatment; youth violence; violence against women; psychosocial responses to tribunals and truth commissions in post-war countries; dating abuse prevention; suicidal behaviors among adolescents; suicide.</v>
          </cell>
        </row>
        <row r="782">
          <cell r="C782" t="str">
            <v>EPID626</v>
          </cell>
          <cell r="D782" t="str">
            <v>EPID</v>
          </cell>
          <cell r="E782">
            <v>626</v>
          </cell>
          <cell r="F782" t="str">
            <v>VIOLENCE PREVENTION</v>
          </cell>
          <cell r="H782">
            <v>2192</v>
          </cell>
          <cell r="I782">
            <v>1</v>
          </cell>
          <cell r="J782" t="str">
            <v>Lecture</v>
          </cell>
          <cell r="K782">
            <v>6</v>
          </cell>
          <cell r="L782">
            <v>1</v>
          </cell>
          <cell r="O782" t="str">
            <v>M 2</v>
          </cell>
          <cell r="P782" t="str">
            <v>UGRD</v>
          </cell>
          <cell r="S782">
            <v>709911083</v>
          </cell>
          <cell r="T782" t="str">
            <v>Yvonne</v>
          </cell>
          <cell r="U782" t="str">
            <v>Golightly</v>
          </cell>
          <cell r="Y782" t="str">
            <v>Causes and consequences of intentional injury and dilemmas in injury research and prevention. Child maltreatment; youth violence; violence against women; psychosocial responses to tribunals and truth commissions in post-war countries; dating abuse prevention; suicidal behaviors among adolescents; suicide.</v>
          </cell>
        </row>
        <row r="783">
          <cell r="C783" t="str">
            <v>EPID626</v>
          </cell>
          <cell r="D783" t="str">
            <v>EPID</v>
          </cell>
          <cell r="E783">
            <v>626</v>
          </cell>
          <cell r="F783" t="str">
            <v>INTENTIONAL INJURY</v>
          </cell>
          <cell r="H783">
            <v>2169</v>
          </cell>
          <cell r="I783">
            <v>1</v>
          </cell>
          <cell r="J783" t="str">
            <v>Lecture</v>
          </cell>
          <cell r="K783">
            <v>9</v>
          </cell>
          <cell r="L783">
            <v>1</v>
          </cell>
          <cell r="O783" t="str">
            <v>M 2</v>
          </cell>
          <cell r="P783" t="str">
            <v>UGRD</v>
          </cell>
          <cell r="S783">
            <v>700184475</v>
          </cell>
          <cell r="T783" t="str">
            <v>Stephen</v>
          </cell>
          <cell r="U783" t="str">
            <v>Marshall</v>
          </cell>
          <cell r="Y783" t="str">
            <v>Causes and consequences of intentional injury and dilemmas in injury research and prevention. Child maltreatment; youth violence; violence against women; psychosocial responses to tribunals and truth commissions in post-war countries; dating abuse prevention; suicidal behaviors among adolescents; suicide.</v>
          </cell>
        </row>
        <row r="784">
          <cell r="C784" t="str">
            <v>EPID627</v>
          </cell>
          <cell r="D784" t="str">
            <v>EPID</v>
          </cell>
          <cell r="E784">
            <v>627</v>
          </cell>
          <cell r="F784" t="str">
            <v>UNINTENTIONAL INJURY</v>
          </cell>
          <cell r="H784">
            <v>2169</v>
          </cell>
          <cell r="I784">
            <v>1</v>
          </cell>
          <cell r="J784" t="str">
            <v>Lecture</v>
          </cell>
          <cell r="K784">
            <v>9</v>
          </cell>
          <cell r="L784">
            <v>1</v>
          </cell>
          <cell r="O784" t="str">
            <v>M 2</v>
          </cell>
          <cell r="P784" t="str">
            <v>UGRD</v>
          </cell>
          <cell r="S784">
            <v>700184475</v>
          </cell>
          <cell r="T784" t="str">
            <v>Stephen</v>
          </cell>
          <cell r="U784" t="str">
            <v>Marshall</v>
          </cell>
          <cell r="Y784" t="str">
            <v>Agricultural injuries and children; Smoke detectors/ scalds in children; Occupational injury; Falls in older adults; Prescription drug overdose</v>
          </cell>
        </row>
        <row r="785">
          <cell r="C785" t="str">
            <v>EURO460</v>
          </cell>
          <cell r="D785" t="str">
            <v>EURO</v>
          </cell>
          <cell r="E785">
            <v>460</v>
          </cell>
          <cell r="F785" t="str">
            <v>INTERNATIONAL ECON</v>
          </cell>
          <cell r="H785">
            <v>2172</v>
          </cell>
          <cell r="I785">
            <v>1</v>
          </cell>
          <cell r="J785" t="str">
            <v>Lecture</v>
          </cell>
          <cell r="K785">
            <v>2</v>
          </cell>
          <cell r="L785">
            <v>2</v>
          </cell>
          <cell r="O785" t="str">
            <v xml:space="preserve">M 2 </v>
          </cell>
          <cell r="P785" t="str">
            <v>UGRD</v>
          </cell>
          <cell r="S785">
            <v>714643791</v>
          </cell>
          <cell r="T785" t="str">
            <v>Geetha</v>
          </cell>
          <cell r="U785" t="str">
            <v>Vaidyanathan</v>
          </cell>
          <cell r="V785" t="str">
            <v>BALANCE, ECONOMIC, POLICY</v>
          </cell>
          <cell r="W785" t="str">
            <v>International Economics</v>
          </cell>
          <cell r="X785" t="str">
            <v>INTERNATIONAL ECON</v>
          </cell>
          <cell r="Y785" t="str">
            <v>An introduction to international trade, the balance of payments, and related issues of foreign economic policy.</v>
          </cell>
        </row>
        <row r="786">
          <cell r="C786" t="str">
            <v>EXSS141</v>
          </cell>
          <cell r="D786" t="str">
            <v>EXSS</v>
          </cell>
          <cell r="E786">
            <v>141</v>
          </cell>
          <cell r="F786" t="str">
            <v>PERSONAL HEALTH</v>
          </cell>
          <cell r="H786">
            <v>2172</v>
          </cell>
          <cell r="I786">
            <v>1</v>
          </cell>
          <cell r="J786" t="str">
            <v>Lecture</v>
          </cell>
          <cell r="K786">
            <v>126</v>
          </cell>
          <cell r="L786">
            <v>2</v>
          </cell>
          <cell r="O786" t="str">
            <v>M 2</v>
          </cell>
          <cell r="P786" t="str">
            <v>UGRD</v>
          </cell>
          <cell r="S786">
            <v>701511995</v>
          </cell>
          <cell r="T786" t="str">
            <v>Debra</v>
          </cell>
          <cell r="U786" t="str">
            <v>Murray</v>
          </cell>
          <cell r="V786" t="str">
            <v>HEALTH, MENTAL HEALTH, NUTRITION</v>
          </cell>
          <cell r="W786" t="str">
            <v>Personal Health</v>
          </cell>
          <cell r="X786" t="str">
            <v>PERSONAL HEALTH</v>
          </cell>
          <cell r="Y786" t="str">
            <v>Elective, open to all students. This course examines basic wellness concepts in the areas of physical fitness, nutrition, disease prevention, mental health, drug abuse, and human sexuality. Emphasis is on the individual's responsibility for his/her own health.</v>
          </cell>
        </row>
        <row r="787">
          <cell r="C787" t="str">
            <v>EXSS141</v>
          </cell>
          <cell r="D787" t="str">
            <v>EXSS</v>
          </cell>
          <cell r="E787">
            <v>141</v>
          </cell>
          <cell r="F787" t="str">
            <v>PERSONAL HEALTH</v>
          </cell>
          <cell r="H787">
            <v>2172</v>
          </cell>
          <cell r="I787">
            <v>1</v>
          </cell>
          <cell r="J787" t="str">
            <v>Lecture</v>
          </cell>
          <cell r="K787">
            <v>126</v>
          </cell>
          <cell r="L787">
            <v>2</v>
          </cell>
          <cell r="O787" t="str">
            <v xml:space="preserve">M </v>
          </cell>
          <cell r="P787" t="str">
            <v>UGRD</v>
          </cell>
          <cell r="S787">
            <v>701511995</v>
          </cell>
          <cell r="T787" t="str">
            <v>Debra</v>
          </cell>
          <cell r="U787" t="str">
            <v>Murray</v>
          </cell>
          <cell r="V787" t="str">
            <v>HEALTH, MENTAL HEALTH, NUTRITION</v>
          </cell>
          <cell r="W787" t="str">
            <v>Personal Health</v>
          </cell>
          <cell r="X787" t="str">
            <v>PERSONAL HEALTH</v>
          </cell>
          <cell r="Y787" t="str">
            <v>Elective, open to all students. This course examines basic wellness concepts in the areas of physical fitness, nutrition, disease prevention, mental health, drug abuse, and human sexuality. Emphasis is on the individual's responsibility for his/her own health.</v>
          </cell>
        </row>
        <row r="788">
          <cell r="C788" t="str">
            <v>EXSS141</v>
          </cell>
          <cell r="D788" t="str">
            <v>EXSS</v>
          </cell>
          <cell r="E788">
            <v>141</v>
          </cell>
          <cell r="F788" t="str">
            <v>PERSONAL HEALTH</v>
          </cell>
          <cell r="H788">
            <v>2169</v>
          </cell>
          <cell r="I788">
            <v>1</v>
          </cell>
          <cell r="J788" t="str">
            <v>Lecture</v>
          </cell>
          <cell r="K788">
            <v>173</v>
          </cell>
          <cell r="L788">
            <v>2</v>
          </cell>
          <cell r="O788" t="str">
            <v xml:space="preserve">M </v>
          </cell>
          <cell r="P788" t="str">
            <v>UGRD</v>
          </cell>
          <cell r="S788">
            <v>701511995</v>
          </cell>
          <cell r="T788" t="str">
            <v>Debra</v>
          </cell>
          <cell r="U788" t="str">
            <v>Murray</v>
          </cell>
          <cell r="V788" t="str">
            <v>HEALTH, MENTAL HEALTH, NUTRITION</v>
          </cell>
          <cell r="W788" t="str">
            <v>Personal Health</v>
          </cell>
          <cell r="X788" t="str">
            <v>PERSONAL HEALTH</v>
          </cell>
          <cell r="Y788" t="str">
            <v>Elective, open to all students. This course examines basic wellness concepts in the areas of physical fitness, nutrition, disease prevention, mental health, drug abuse, and human sexuality. Emphasis is on the individual's responsibility for his/her own health.</v>
          </cell>
        </row>
        <row r="789">
          <cell r="C789" t="str">
            <v>EXSS141</v>
          </cell>
          <cell r="D789" t="str">
            <v>EXSS</v>
          </cell>
          <cell r="E789">
            <v>141</v>
          </cell>
          <cell r="F789" t="str">
            <v>PERSONAL HEALTH</v>
          </cell>
          <cell r="H789">
            <v>2169</v>
          </cell>
          <cell r="I789">
            <v>1</v>
          </cell>
          <cell r="J789" t="str">
            <v>Lecture</v>
          </cell>
          <cell r="K789">
            <v>173</v>
          </cell>
          <cell r="L789">
            <v>2</v>
          </cell>
          <cell r="O789" t="str">
            <v xml:space="preserve">M </v>
          </cell>
          <cell r="P789" t="str">
            <v>UGRD</v>
          </cell>
          <cell r="S789">
            <v>701511995</v>
          </cell>
          <cell r="T789" t="str">
            <v>Debra</v>
          </cell>
          <cell r="U789" t="str">
            <v>Murray</v>
          </cell>
          <cell r="V789" t="str">
            <v>HEALTH, MENTAL HEALTH, NUTRITION</v>
          </cell>
          <cell r="W789" t="str">
            <v>Personal Health</v>
          </cell>
          <cell r="X789" t="str">
            <v>PERSONAL HEALTH</v>
          </cell>
          <cell r="Y789" t="str">
            <v>Elective, open to all students. This course examines basic wellness concepts in the areas of physical fitness, nutrition, disease prevention, mental health, drug abuse, and human sexuality. Emphasis is on the individual's responsibility for his/her own health.</v>
          </cell>
        </row>
        <row r="790">
          <cell r="C790" t="str">
            <v>EXSS180</v>
          </cell>
          <cell r="D790" t="str">
            <v>EXSS</v>
          </cell>
          <cell r="E790">
            <v>180</v>
          </cell>
          <cell r="F790" t="str">
            <v>PHYS ACTIVITY CONTEMP SOCIETY</v>
          </cell>
          <cell r="H790">
            <v>2179</v>
          </cell>
          <cell r="I790">
            <v>1</v>
          </cell>
          <cell r="J790" t="str">
            <v>Lecture</v>
          </cell>
          <cell r="K790">
            <v>113</v>
          </cell>
          <cell r="L790">
            <v>2</v>
          </cell>
          <cell r="P790" t="str">
            <v>UGRD</v>
          </cell>
          <cell r="S790">
            <v>704266179</v>
          </cell>
          <cell r="T790" t="str">
            <v>Sherry</v>
          </cell>
          <cell r="U790" t="str">
            <v>Salyer</v>
          </cell>
          <cell r="V790" t="str">
            <v>HEALTH</v>
          </cell>
          <cell r="W790" t="str">
            <v>Physical Activity in Contemporary Society</v>
          </cell>
          <cell r="X790" t="str">
            <v>PHYS ACTIVITY CONTEMP SOCIETY</v>
          </cell>
          <cell r="Y790" t="str">
            <v>An examination of the role of physical activity/inactivity on the health and well-being of American society.</v>
          </cell>
        </row>
        <row r="791">
          <cell r="C791" t="str">
            <v>EXSS180</v>
          </cell>
          <cell r="D791" t="str">
            <v>EXSS</v>
          </cell>
          <cell r="E791">
            <v>180</v>
          </cell>
          <cell r="F791" t="str">
            <v>PHYS ACTIVITY CONTEMP SOCIETY</v>
          </cell>
          <cell r="H791">
            <v>2179</v>
          </cell>
          <cell r="I791">
            <v>1</v>
          </cell>
          <cell r="J791" t="str">
            <v>Lecture</v>
          </cell>
          <cell r="K791">
            <v>113</v>
          </cell>
          <cell r="L791">
            <v>2</v>
          </cell>
          <cell r="P791" t="str">
            <v>UGRD</v>
          </cell>
          <cell r="S791">
            <v>704266179</v>
          </cell>
          <cell r="T791" t="str">
            <v>Sherry</v>
          </cell>
          <cell r="U791" t="str">
            <v>Salyer</v>
          </cell>
          <cell r="V791" t="str">
            <v>HEALTH</v>
          </cell>
          <cell r="W791" t="str">
            <v>Physical Activity in Contemporary Society</v>
          </cell>
          <cell r="X791" t="str">
            <v>PHYS ACTIVITY CONTEMP SOCIETY</v>
          </cell>
          <cell r="Y791" t="str">
            <v>An examination of the role of physical activity/inactivity on the health and well-being of American society.</v>
          </cell>
        </row>
        <row r="792">
          <cell r="C792" t="str">
            <v>EXSS180</v>
          </cell>
          <cell r="D792" t="str">
            <v>EXSS</v>
          </cell>
          <cell r="E792">
            <v>180</v>
          </cell>
          <cell r="F792" t="str">
            <v>PHYS ACTIVITY CONTEMP SOCIETY</v>
          </cell>
          <cell r="H792">
            <v>2169</v>
          </cell>
          <cell r="I792">
            <v>1</v>
          </cell>
          <cell r="J792" t="str">
            <v>Lecture</v>
          </cell>
          <cell r="K792">
            <v>117</v>
          </cell>
          <cell r="L792">
            <v>2</v>
          </cell>
          <cell r="P792" t="str">
            <v>UGRD</v>
          </cell>
          <cell r="S792">
            <v>704266179</v>
          </cell>
          <cell r="T792" t="str">
            <v>Sherry</v>
          </cell>
          <cell r="U792" t="str">
            <v>Salyer</v>
          </cell>
          <cell r="V792" t="str">
            <v>HEALTH</v>
          </cell>
          <cell r="W792" t="str">
            <v>Physical Activity in Contemporary Society</v>
          </cell>
          <cell r="X792" t="str">
            <v>PHYS ACTIVITY CONTEMP SOCIETY</v>
          </cell>
          <cell r="Y792" t="str">
            <v>An examination of the role of physical activity/inactivity on the health and well-being of American society.</v>
          </cell>
        </row>
        <row r="793">
          <cell r="C793" t="str">
            <v>EXSS180</v>
          </cell>
          <cell r="D793" t="str">
            <v>EXSS</v>
          </cell>
          <cell r="E793">
            <v>180</v>
          </cell>
          <cell r="F793" t="str">
            <v>PHYS ACTIVITY CONTEMP SOCIETY</v>
          </cell>
          <cell r="H793">
            <v>2169</v>
          </cell>
          <cell r="I793">
            <v>1</v>
          </cell>
          <cell r="J793" t="str">
            <v>Lecture</v>
          </cell>
          <cell r="K793">
            <v>117</v>
          </cell>
          <cell r="L793">
            <v>2</v>
          </cell>
          <cell r="P793" t="str">
            <v>UGRD</v>
          </cell>
          <cell r="S793">
            <v>704266179</v>
          </cell>
          <cell r="T793" t="str">
            <v>Sherry</v>
          </cell>
          <cell r="U793" t="str">
            <v>Salyer</v>
          </cell>
          <cell r="V793" t="str">
            <v>HEALTH</v>
          </cell>
          <cell r="W793" t="str">
            <v>Physical Activity in Contemporary Society</v>
          </cell>
          <cell r="X793" t="str">
            <v>PHYS ACTIVITY CONTEMP SOCIETY</v>
          </cell>
          <cell r="Y793" t="str">
            <v>An examination of the role of physical activity/inactivity on the health and well-being of American society.</v>
          </cell>
        </row>
        <row r="794">
          <cell r="C794" t="str">
            <v>EURO259</v>
          </cell>
          <cell r="D794" t="str">
            <v>EURO</v>
          </cell>
          <cell r="E794">
            <v>259</v>
          </cell>
          <cell r="F794" t="str">
            <v>WOMEN IN MODERN EUROPE</v>
          </cell>
          <cell r="H794">
            <v>2192</v>
          </cell>
          <cell r="I794">
            <v>1</v>
          </cell>
          <cell r="J794" t="str">
            <v>Lecture</v>
          </cell>
          <cell r="K794">
            <v>5</v>
          </cell>
          <cell r="L794">
            <v>1</v>
          </cell>
          <cell r="O794" t="str">
            <v>M 2</v>
          </cell>
          <cell r="P794" t="str">
            <v>UGRD</v>
          </cell>
          <cell r="S794">
            <v>720485737</v>
          </cell>
          <cell r="T794" t="str">
            <v>Lindsay</v>
          </cell>
          <cell r="U794" t="str">
            <v>Ayling</v>
          </cell>
          <cell r="Y794"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795">
          <cell r="C795" t="str">
            <v>EURO259</v>
          </cell>
          <cell r="D795" t="str">
            <v>EURO</v>
          </cell>
          <cell r="E795">
            <v>259</v>
          </cell>
          <cell r="F795" t="str">
            <v>WOMEN IN MODERN EUROPE</v>
          </cell>
          <cell r="H795">
            <v>2192</v>
          </cell>
          <cell r="I795">
            <v>1</v>
          </cell>
          <cell r="J795" t="str">
            <v>Lecture</v>
          </cell>
          <cell r="K795">
            <v>5</v>
          </cell>
          <cell r="L795">
            <v>1</v>
          </cell>
          <cell r="P795" t="str">
            <v>UGRD</v>
          </cell>
          <cell r="S795">
            <v>711842564</v>
          </cell>
          <cell r="T795" t="str">
            <v>Tanya</v>
          </cell>
          <cell r="U795" t="str">
            <v>Shields</v>
          </cell>
          <cell r="Y795"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796">
          <cell r="C796" t="str">
            <v>EURO259</v>
          </cell>
          <cell r="D796" t="str">
            <v>EURO</v>
          </cell>
          <cell r="E796">
            <v>259</v>
          </cell>
          <cell r="F796" t="str">
            <v>WOMEN IN MODERN EUROPE</v>
          </cell>
          <cell r="H796">
            <v>2182</v>
          </cell>
          <cell r="I796">
            <v>1</v>
          </cell>
          <cell r="J796" t="str">
            <v>Lecture</v>
          </cell>
          <cell r="K796">
            <v>5</v>
          </cell>
          <cell r="L796">
            <v>1</v>
          </cell>
          <cell r="O796" t="str">
            <v>M 2</v>
          </cell>
          <cell r="P796" t="str">
            <v>UGRD</v>
          </cell>
          <cell r="S796">
            <v>711812914</v>
          </cell>
          <cell r="T796" t="str">
            <v>Karen</v>
          </cell>
          <cell r="U796" t="str">
            <v>Hagemann</v>
          </cell>
          <cell r="Y796"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797">
          <cell r="C797" t="str">
            <v>EURO259</v>
          </cell>
          <cell r="D797" t="str">
            <v>EURO</v>
          </cell>
          <cell r="E797">
            <v>259</v>
          </cell>
          <cell r="F797" t="str">
            <v>WOMEN IN MODERN EUROPE</v>
          </cell>
          <cell r="H797">
            <v>2172</v>
          </cell>
          <cell r="I797">
            <v>1</v>
          </cell>
          <cell r="J797" t="str">
            <v>Lecture</v>
          </cell>
          <cell r="K797">
            <v>1</v>
          </cell>
          <cell r="L797">
            <v>1</v>
          </cell>
          <cell r="O797" t="str">
            <v xml:space="preserve">M 2 </v>
          </cell>
          <cell r="P797" t="str">
            <v>UGRD</v>
          </cell>
          <cell r="S797">
            <v>711812914</v>
          </cell>
          <cell r="T797" t="str">
            <v>Karen</v>
          </cell>
          <cell r="U797" t="str">
            <v>Hagemann</v>
          </cell>
        </row>
        <row r="798">
          <cell r="C798" t="str">
            <v>EURO460</v>
          </cell>
          <cell r="D798" t="str">
            <v>EURO</v>
          </cell>
          <cell r="E798">
            <v>460</v>
          </cell>
          <cell r="F798" t="str">
            <v>INTERNATIONAL ECON</v>
          </cell>
          <cell r="H798">
            <v>2189</v>
          </cell>
          <cell r="I798">
            <v>1</v>
          </cell>
          <cell r="J798" t="str">
            <v>Lecture</v>
          </cell>
          <cell r="K798">
            <v>2</v>
          </cell>
          <cell r="L798">
            <v>3</v>
          </cell>
          <cell r="P798" t="str">
            <v>UGRD</v>
          </cell>
          <cell r="S798">
            <v>714643791</v>
          </cell>
          <cell r="T798" t="str">
            <v>Geetha</v>
          </cell>
          <cell r="U798" t="str">
            <v>Vaidyanathan</v>
          </cell>
        </row>
        <row r="799">
          <cell r="C799" t="str">
            <v>EURO460</v>
          </cell>
          <cell r="D799" t="str">
            <v>EURO</v>
          </cell>
          <cell r="E799">
            <v>460</v>
          </cell>
          <cell r="F799" t="str">
            <v>INTERNATIONAL ECON</v>
          </cell>
          <cell r="H799">
            <v>2189</v>
          </cell>
          <cell r="I799">
            <v>1</v>
          </cell>
          <cell r="J799" t="str">
            <v>Lecture</v>
          </cell>
          <cell r="K799">
            <v>2</v>
          </cell>
          <cell r="L799">
            <v>3</v>
          </cell>
          <cell r="P799" t="str">
            <v>UGRD</v>
          </cell>
          <cell r="S799">
            <v>714643791</v>
          </cell>
          <cell r="T799" t="str">
            <v>Geetha</v>
          </cell>
          <cell r="U799" t="str">
            <v>Vaidyanathan</v>
          </cell>
        </row>
        <row r="800">
          <cell r="C800" t="str">
            <v>EURO460</v>
          </cell>
          <cell r="D800" t="str">
            <v>EURO</v>
          </cell>
          <cell r="E800">
            <v>460</v>
          </cell>
          <cell r="F800" t="str">
            <v>INTERNATIONAL ECON</v>
          </cell>
          <cell r="H800">
            <v>2183</v>
          </cell>
          <cell r="I800">
            <v>1</v>
          </cell>
          <cell r="J800" t="str">
            <v>Lecture</v>
          </cell>
          <cell r="K800">
            <v>0</v>
          </cell>
          <cell r="L800">
            <v>1</v>
          </cell>
          <cell r="P800" t="str">
            <v>UGRD</v>
          </cell>
          <cell r="S800">
            <v>714643791</v>
          </cell>
          <cell r="T800" t="str">
            <v>Geetha</v>
          </cell>
          <cell r="U800" t="str">
            <v>Vaidyanathan</v>
          </cell>
        </row>
        <row r="801">
          <cell r="C801" t="str">
            <v>EURO460</v>
          </cell>
          <cell r="D801" t="str">
            <v>EURO</v>
          </cell>
          <cell r="E801">
            <v>460</v>
          </cell>
          <cell r="F801" t="str">
            <v>INTERNATIONAL ECON</v>
          </cell>
          <cell r="H801">
            <v>2182</v>
          </cell>
          <cell r="I801">
            <v>1</v>
          </cell>
          <cell r="J801" t="str">
            <v>Lecture</v>
          </cell>
          <cell r="K801">
            <v>2</v>
          </cell>
          <cell r="L801">
            <v>2</v>
          </cell>
          <cell r="O801" t="str">
            <v>M 2*</v>
          </cell>
          <cell r="P801" t="str">
            <v>UGRD</v>
          </cell>
          <cell r="S801">
            <v>714643791</v>
          </cell>
          <cell r="T801" t="str">
            <v>Geetha</v>
          </cell>
          <cell r="U801" t="str">
            <v>Vaidyanathan</v>
          </cell>
          <cell r="V801" t="str">
            <v>BALANCE, ECONOMIC, POLICY</v>
          </cell>
          <cell r="W801" t="str">
            <v>International Economics</v>
          </cell>
          <cell r="X801" t="str">
            <v>INTERNATIONAL ECON</v>
          </cell>
          <cell r="Y801" t="str">
            <v>An introduction to international trade, the balance of payments, and related issues of foreign economic policy. Effects of trade policy on consumers and producers; Trade adjustment assistance; Social justice and global trade</v>
          </cell>
        </row>
        <row r="802">
          <cell r="C802" t="str">
            <v>EURO460</v>
          </cell>
          <cell r="D802" t="str">
            <v>EURO</v>
          </cell>
          <cell r="E802">
            <v>460</v>
          </cell>
          <cell r="F802" t="str">
            <v>INTERNATIONAL ECON</v>
          </cell>
          <cell r="H802">
            <v>2174</v>
          </cell>
          <cell r="I802">
            <v>1</v>
          </cell>
          <cell r="J802" t="str">
            <v>Lecture</v>
          </cell>
          <cell r="K802">
            <v>0</v>
          </cell>
          <cell r="L802">
            <v>1</v>
          </cell>
          <cell r="O802" t="str">
            <v xml:space="preserve">M 2 </v>
          </cell>
          <cell r="P802" t="str">
            <v>UGRD</v>
          </cell>
        </row>
        <row r="803">
          <cell r="C803" t="str">
            <v>EURO460</v>
          </cell>
          <cell r="D803" t="str">
            <v>EURO</v>
          </cell>
          <cell r="E803">
            <v>460</v>
          </cell>
          <cell r="F803" t="str">
            <v>INTERNATIONAL ECON</v>
          </cell>
          <cell r="H803">
            <v>2172</v>
          </cell>
          <cell r="I803">
            <v>1</v>
          </cell>
          <cell r="J803" t="str">
            <v>Lecture</v>
          </cell>
          <cell r="K803">
            <v>2</v>
          </cell>
          <cell r="L803">
            <v>2</v>
          </cell>
          <cell r="O803" t="str">
            <v xml:space="preserve">M 2 </v>
          </cell>
          <cell r="P803" t="str">
            <v>UGRD</v>
          </cell>
          <cell r="S803">
            <v>714643791</v>
          </cell>
          <cell r="T803" t="str">
            <v>Geetha</v>
          </cell>
          <cell r="U803" t="str">
            <v>Vaidyanathan</v>
          </cell>
          <cell r="V803" t="str">
            <v>BALANCE, ECONOMIC, POLICY</v>
          </cell>
          <cell r="W803" t="str">
            <v>International Economics</v>
          </cell>
          <cell r="X803" t="str">
            <v>INTERNATIONAL ECON</v>
          </cell>
          <cell r="Y803" t="str">
            <v>An introduction to international trade, the balance of payments, and related issues of foreign economic policy. Includes sections on Social Justice and Global Trade.</v>
          </cell>
        </row>
        <row r="804">
          <cell r="C804" t="str">
            <v>EURO460</v>
          </cell>
          <cell r="D804" t="str">
            <v>EURO</v>
          </cell>
          <cell r="E804">
            <v>460</v>
          </cell>
          <cell r="F804" t="str">
            <v>INTERNATIONAL ECON</v>
          </cell>
          <cell r="H804">
            <v>2169</v>
          </cell>
          <cell r="I804">
            <v>1</v>
          </cell>
          <cell r="J804" t="str">
            <v>Lecture</v>
          </cell>
          <cell r="K804">
            <v>2</v>
          </cell>
          <cell r="L804">
            <v>2</v>
          </cell>
          <cell r="P804" t="str">
            <v>UGRD</v>
          </cell>
          <cell r="S804">
            <v>714643791</v>
          </cell>
          <cell r="T804" t="str">
            <v>Geetha</v>
          </cell>
          <cell r="U804" t="str">
            <v>Vaidyanathan</v>
          </cell>
          <cell r="V804" t="str">
            <v>BALANCE, ECONOMIC, POLICY</v>
          </cell>
          <cell r="W804" t="str">
            <v>International Economics</v>
          </cell>
          <cell r="X804" t="str">
            <v>INTERNATIONAL ECON</v>
          </cell>
          <cell r="Y804" t="str">
            <v>Prerequisites, ECON 400 and 410; a grade of C or better in ECON 400 and 410 is required. An introduction to international trade, the balance of payments, and related issues of foreign economic policy.</v>
          </cell>
        </row>
        <row r="805">
          <cell r="C805" t="str">
            <v>EURO460</v>
          </cell>
          <cell r="D805" t="str">
            <v>EURO</v>
          </cell>
          <cell r="E805">
            <v>460</v>
          </cell>
          <cell r="F805" t="str">
            <v>INTERNATIONAL ECON</v>
          </cell>
          <cell r="H805">
            <v>2169</v>
          </cell>
          <cell r="I805">
            <v>1</v>
          </cell>
          <cell r="J805" t="str">
            <v>Lecture</v>
          </cell>
          <cell r="K805">
            <v>2</v>
          </cell>
          <cell r="L805">
            <v>2</v>
          </cell>
          <cell r="P805" t="str">
            <v>UGRD</v>
          </cell>
          <cell r="S805">
            <v>714643791</v>
          </cell>
          <cell r="T805" t="str">
            <v>Geetha</v>
          </cell>
          <cell r="U805" t="str">
            <v>Vaidyanathan</v>
          </cell>
          <cell r="V805" t="str">
            <v>BALANCE, ECONOMIC, POLICY</v>
          </cell>
          <cell r="W805" t="str">
            <v>International Economics</v>
          </cell>
          <cell r="X805" t="str">
            <v>INTERNATIONAL ECON</v>
          </cell>
          <cell r="Y805" t="str">
            <v>Prerequisites, ECON 400 and 410; a grade of C or better in ECON 400 and 410 is required. An introduction to international trade, the balance of payments, and related issues of foreign economic policy.</v>
          </cell>
        </row>
        <row r="806">
          <cell r="C806" t="str">
            <v>EXSS260</v>
          </cell>
          <cell r="D806" t="str">
            <v>EXSS</v>
          </cell>
          <cell r="E806">
            <v>260</v>
          </cell>
          <cell r="F806" t="str">
            <v>WOMEN IN SPORTS</v>
          </cell>
          <cell r="H806">
            <v>2194</v>
          </cell>
          <cell r="I806">
            <v>1</v>
          </cell>
          <cell r="J806" t="str">
            <v>Lecture</v>
          </cell>
          <cell r="K806">
            <v>38</v>
          </cell>
          <cell r="L806">
            <v>1</v>
          </cell>
          <cell r="O806" t="str">
            <v>M 2</v>
          </cell>
          <cell r="P806" t="str">
            <v>UGRD</v>
          </cell>
          <cell r="S806">
            <v>705031112</v>
          </cell>
          <cell r="T806" t="str">
            <v>Barbara</v>
          </cell>
          <cell r="U806" t="str">
            <v>Osborne</v>
          </cell>
          <cell r="V806" t="str">
            <v>ECONOMIC, GENDER, WOMEN</v>
          </cell>
          <cell r="W806" t="str">
            <v>Women in Sports</v>
          </cell>
          <cell r="X806" t="str">
            <v>WOMEN IN SPORTS</v>
          </cell>
          <cell r="Y806" t="str">
            <v>A broad based perspective of women's participation in sport including history of participation, physiological differences, and socio-cultural influences including work, politics, family, economics, and gender roles and identity.</v>
          </cell>
        </row>
        <row r="807">
          <cell r="C807" t="str">
            <v>EXSS260</v>
          </cell>
          <cell r="D807" t="str">
            <v>EXSS</v>
          </cell>
          <cell r="E807">
            <v>260</v>
          </cell>
          <cell r="F807" t="str">
            <v>WOMEN IN SPORTS</v>
          </cell>
          <cell r="H807">
            <v>2183</v>
          </cell>
          <cell r="I807">
            <v>1</v>
          </cell>
          <cell r="J807" t="str">
            <v>Lecture</v>
          </cell>
          <cell r="K807">
            <v>18</v>
          </cell>
          <cell r="L807">
            <v>1</v>
          </cell>
          <cell r="O807" t="str">
            <v>M 2</v>
          </cell>
          <cell r="P807" t="str">
            <v>UGRD</v>
          </cell>
          <cell r="S807">
            <v>705031112</v>
          </cell>
          <cell r="T807" t="str">
            <v>Barbara</v>
          </cell>
          <cell r="U807" t="str">
            <v>Osborne</v>
          </cell>
          <cell r="V807" t="str">
            <v>ECONOMIC, GENDER, WOMEN</v>
          </cell>
          <cell r="W807" t="str">
            <v>Women in Sports</v>
          </cell>
          <cell r="X807" t="str">
            <v>WOMEN IN SPORTS</v>
          </cell>
          <cell r="Y807" t="str">
            <v>A broad based perspective of women's participation in sport including history of participation, physiological differences, and socio-cultural influences including work, politics, family, economics, and gender roles and identity.</v>
          </cell>
        </row>
        <row r="808">
          <cell r="C808" t="str">
            <v>EXSS260</v>
          </cell>
          <cell r="D808" t="str">
            <v>EXSS</v>
          </cell>
          <cell r="E808">
            <v>260</v>
          </cell>
          <cell r="F808" t="str">
            <v>WOMEN IN SPORTS</v>
          </cell>
          <cell r="H808">
            <v>2173</v>
          </cell>
          <cell r="I808">
            <v>1</v>
          </cell>
          <cell r="J808" t="str">
            <v>Lecture</v>
          </cell>
          <cell r="K808">
            <v>21</v>
          </cell>
          <cell r="L808">
            <v>1</v>
          </cell>
          <cell r="P808" t="str">
            <v>UGRD</v>
          </cell>
          <cell r="S808">
            <v>705031112</v>
          </cell>
          <cell r="T808" t="str">
            <v>Barbara</v>
          </cell>
          <cell r="U808" t="str">
            <v>Osborne</v>
          </cell>
          <cell r="Y808" t="str">
            <v>A broad based perspective of women's participation in sport including history of participation, physiological differences, and socio-cultural influences including work, politics, family, economics, and gender roles and identity.</v>
          </cell>
        </row>
        <row r="809">
          <cell r="C809" t="str">
            <v>FOLK340</v>
          </cell>
          <cell r="D809" t="str">
            <v>FOLK</v>
          </cell>
          <cell r="E809">
            <v>340</v>
          </cell>
          <cell r="F809" t="str">
            <v>SOUTHERN CULTURES</v>
          </cell>
          <cell r="H809">
            <v>2182</v>
          </cell>
          <cell r="I809">
            <v>1</v>
          </cell>
          <cell r="J809" t="str">
            <v>Lecture</v>
          </cell>
          <cell r="K809">
            <v>12</v>
          </cell>
          <cell r="L809">
            <v>4</v>
          </cell>
          <cell r="O809" t="str">
            <v>M 2</v>
          </cell>
          <cell r="P809" t="str">
            <v>UGRD</v>
          </cell>
          <cell r="S809">
            <v>709920904</v>
          </cell>
          <cell r="T809" t="str">
            <v>Martha</v>
          </cell>
          <cell r="U809" t="str">
            <v>King</v>
          </cell>
          <cell r="Y809" t="str">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ell>
        </row>
        <row r="810">
          <cell r="C810" t="str">
            <v>FOLK340</v>
          </cell>
          <cell r="D810" t="str">
            <v>FOLK</v>
          </cell>
          <cell r="E810">
            <v>340</v>
          </cell>
          <cell r="F810" t="str">
            <v>SOUTHERN CULTURES</v>
          </cell>
          <cell r="H810">
            <v>2172</v>
          </cell>
          <cell r="I810">
            <v>1</v>
          </cell>
          <cell r="J810" t="str">
            <v>Lecture</v>
          </cell>
          <cell r="K810">
            <v>6</v>
          </cell>
          <cell r="L810">
            <v>1</v>
          </cell>
          <cell r="O810" t="str">
            <v xml:space="preserve">? </v>
          </cell>
          <cell r="P810" t="str">
            <v>UGRD</v>
          </cell>
          <cell r="S810">
            <v>704290062</v>
          </cell>
          <cell r="T810" t="str">
            <v>Glenn</v>
          </cell>
          <cell r="U810" t="str">
            <v>Hinson</v>
          </cell>
        </row>
        <row r="811">
          <cell r="C811" t="str">
            <v>FOLK340</v>
          </cell>
          <cell r="D811" t="str">
            <v>FOLK</v>
          </cell>
          <cell r="E811">
            <v>340</v>
          </cell>
          <cell r="F811" t="str">
            <v>SOUTHERN CULTURES</v>
          </cell>
          <cell r="H811">
            <v>2172</v>
          </cell>
          <cell r="I811">
            <v>1</v>
          </cell>
          <cell r="J811" t="str">
            <v>Lecture</v>
          </cell>
          <cell r="K811">
            <v>6</v>
          </cell>
          <cell r="L811">
            <v>1</v>
          </cell>
          <cell r="O811" t="str">
            <v>M 2</v>
          </cell>
          <cell r="P811" t="str">
            <v>UGRD</v>
          </cell>
          <cell r="S811">
            <v>720399230</v>
          </cell>
          <cell r="T811" t="str">
            <v>Jackson</v>
          </cell>
          <cell r="U811" t="str">
            <v>Hall</v>
          </cell>
          <cell r="Y811" t="str">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ell>
        </row>
        <row r="812">
          <cell r="C812" t="str">
            <v>FOLK470</v>
          </cell>
          <cell r="D812" t="str">
            <v>FOLK</v>
          </cell>
          <cell r="E812">
            <v>470</v>
          </cell>
          <cell r="F812" t="str">
            <v>MEDICINE &amp; ANTHRO</v>
          </cell>
          <cell r="H812">
            <v>2192</v>
          </cell>
          <cell r="I812">
            <v>1</v>
          </cell>
          <cell r="J812" t="str">
            <v>Lecture</v>
          </cell>
          <cell r="K812">
            <v>10</v>
          </cell>
          <cell r="L812">
            <v>4</v>
          </cell>
          <cell r="P812" t="str">
            <v>UGRD</v>
          </cell>
          <cell r="S812">
            <v>709920904</v>
          </cell>
          <cell r="T812" t="str">
            <v>Martha</v>
          </cell>
          <cell r="U812" t="str">
            <v>King</v>
          </cell>
        </row>
        <row r="813">
          <cell r="C813" t="str">
            <v>GEOG50</v>
          </cell>
          <cell r="D813" t="str">
            <v>GEOG</v>
          </cell>
          <cell r="E813">
            <v>50</v>
          </cell>
          <cell r="F813" t="str">
            <v>FYS MOUNTAIN ENVIRONMENT</v>
          </cell>
          <cell r="H813">
            <v>2192</v>
          </cell>
          <cell r="I813">
            <v>1</v>
          </cell>
          <cell r="J813" t="str">
            <v>Lecture</v>
          </cell>
          <cell r="K813">
            <v>24</v>
          </cell>
          <cell r="L813">
            <v>1</v>
          </cell>
          <cell r="P813" t="str">
            <v>UGRD</v>
          </cell>
          <cell r="S813">
            <v>720450402</v>
          </cell>
          <cell r="T813" t="str">
            <v>Diego</v>
          </cell>
          <cell r="U813" t="str">
            <v>Riveros-Iregui</v>
          </cell>
          <cell r="V813" t="str">
            <v>ENVIRONMENT</v>
          </cell>
          <cell r="W813" t="str">
            <v>First-Year Seminar: Mountain Environments</v>
          </cell>
          <cell r="X813" t="str">
            <v>FYS MOUNTAIN ENVIRONMENT</v>
          </cell>
          <cell r="Y813" t="str">
            <v>This course is on understanding the physical geography of mountain environments and the processes that have created them, shaped them, and sustained them.</v>
          </cell>
        </row>
        <row r="814">
          <cell r="C814" t="str">
            <v>GEOG50</v>
          </cell>
          <cell r="D814" t="str">
            <v>GEOG</v>
          </cell>
          <cell r="E814">
            <v>50</v>
          </cell>
          <cell r="F814" t="str">
            <v>FYS MOUNTAIN ENVIRONMENT</v>
          </cell>
          <cell r="H814">
            <v>2189</v>
          </cell>
          <cell r="I814">
            <v>1</v>
          </cell>
          <cell r="J814" t="str">
            <v>Lecture</v>
          </cell>
          <cell r="K814">
            <v>23</v>
          </cell>
          <cell r="L814">
            <v>1</v>
          </cell>
          <cell r="O814" t="str">
            <v>M 2</v>
          </cell>
          <cell r="P814" t="str">
            <v>UGRD</v>
          </cell>
          <cell r="S814">
            <v>720450402</v>
          </cell>
          <cell r="T814" t="str">
            <v>Diego</v>
          </cell>
          <cell r="U814" t="str">
            <v>Riveros-Iregui</v>
          </cell>
          <cell r="V814" t="str">
            <v>ENVIRONMENT</v>
          </cell>
          <cell r="W814" t="str">
            <v>First-Year Seminar: Mountain Environments</v>
          </cell>
          <cell r="X814" t="str">
            <v>FYS MOUNTAIN ENVIRONMENT</v>
          </cell>
          <cell r="Y814" t="str">
            <v>This course is on understanding the physical geography of mountain environments and the processes that have created them, shaped them, and sustained them.</v>
          </cell>
        </row>
        <row r="815">
          <cell r="C815" t="str">
            <v>GEOG50</v>
          </cell>
          <cell r="D815" t="str">
            <v>GEOG</v>
          </cell>
          <cell r="E815">
            <v>50</v>
          </cell>
          <cell r="F815" t="str">
            <v>FYS MOUNTAIN ENVIRONMENT</v>
          </cell>
          <cell r="H815">
            <v>2179</v>
          </cell>
          <cell r="I815">
            <v>1</v>
          </cell>
          <cell r="J815" t="str">
            <v>Lecture</v>
          </cell>
          <cell r="K815">
            <v>23</v>
          </cell>
          <cell r="L815">
            <v>1</v>
          </cell>
          <cell r="P815" t="str">
            <v>UGRD</v>
          </cell>
          <cell r="S815">
            <v>720450402</v>
          </cell>
          <cell r="T815" t="str">
            <v>Diego</v>
          </cell>
          <cell r="U815" t="str">
            <v>Riveros-Iregui</v>
          </cell>
          <cell r="V815" t="str">
            <v>ENVIRONMENT</v>
          </cell>
          <cell r="W815" t="str">
            <v>First-Year Seminar: Mountain Environments</v>
          </cell>
          <cell r="X815" t="str">
            <v>FYS MOUNTAIN ENVIRONMENT</v>
          </cell>
          <cell r="Y815" t="str">
            <v>This course is on understanding the physical geography of mountain environments and the processes that have created them, shaped them, and sustained them.</v>
          </cell>
        </row>
        <row r="816">
          <cell r="C816" t="str">
            <v>GEOG50</v>
          </cell>
          <cell r="D816" t="str">
            <v>GEOG</v>
          </cell>
          <cell r="E816">
            <v>50</v>
          </cell>
          <cell r="F816" t="str">
            <v>FYS MOUNTAIN ENVIRONMENT</v>
          </cell>
          <cell r="H816">
            <v>2169</v>
          </cell>
          <cell r="I816">
            <v>1</v>
          </cell>
          <cell r="J816" t="str">
            <v>Lecture</v>
          </cell>
          <cell r="K816">
            <v>23</v>
          </cell>
          <cell r="L816">
            <v>1</v>
          </cell>
          <cell r="P816" t="str">
            <v>UGRD</v>
          </cell>
          <cell r="S816">
            <v>720450402</v>
          </cell>
          <cell r="T816" t="str">
            <v>Diego</v>
          </cell>
          <cell r="U816" t="str">
            <v>Riveros-Iregui</v>
          </cell>
          <cell r="V816" t="str">
            <v>ENVIRONMENT</v>
          </cell>
          <cell r="W816" t="str">
            <v>First-Year Seminar: Mountain Environments</v>
          </cell>
          <cell r="X816" t="str">
            <v>FYS MOUNTAIN ENVIRONMENT</v>
          </cell>
          <cell r="Y816" t="str">
            <v>This course is on understanding the physical geography of mountain environments and the processes that have created them, shaped them, and sustained them.</v>
          </cell>
        </row>
        <row r="817">
          <cell r="C817" t="str">
            <v>GEOG56</v>
          </cell>
          <cell r="D817" t="str">
            <v>GEOG</v>
          </cell>
          <cell r="E817">
            <v>56</v>
          </cell>
          <cell r="F817" t="str">
            <v>FYS LOCAL/GLOBAL WORLD</v>
          </cell>
          <cell r="H817">
            <v>2192</v>
          </cell>
          <cell r="I817">
            <v>1</v>
          </cell>
          <cell r="J817" t="str">
            <v>Lecture</v>
          </cell>
          <cell r="K817">
            <v>24</v>
          </cell>
          <cell r="L817">
            <v>1</v>
          </cell>
          <cell r="O817" t="str">
            <v>M 2</v>
          </cell>
          <cell r="P817" t="str">
            <v>UGRD</v>
          </cell>
          <cell r="S817">
            <v>704276462</v>
          </cell>
          <cell r="T817" t="str">
            <v>Altha</v>
          </cell>
          <cell r="U817" t="str">
            <v>Cravey</v>
          </cell>
          <cell r="V817" t="str">
            <v>GLOBAL, GLOBALIZATION, LOCAL</v>
          </cell>
          <cell r="W817" t="str">
            <v>First-Year Seminar: Local Places in a Globalizing World</v>
          </cell>
          <cell r="X817" t="str">
            <v>FYS LOCAL/GLOBAL WORLD</v>
          </cell>
          <cell r="Y817" t="str">
            <v>An examination of the relationship between globalization and localization in order to think about how we, as individuals and groups, can make a difference in the world.</v>
          </cell>
        </row>
        <row r="818">
          <cell r="C818" t="str">
            <v>GEOG56</v>
          </cell>
          <cell r="D818" t="str">
            <v>GEOG</v>
          </cell>
          <cell r="E818">
            <v>56</v>
          </cell>
          <cell r="F818" t="str">
            <v>FYS LOCAL/GLOBAL WORLD</v>
          </cell>
          <cell r="H818">
            <v>2172</v>
          </cell>
          <cell r="I818">
            <v>1</v>
          </cell>
          <cell r="J818" t="str">
            <v>Lecture</v>
          </cell>
          <cell r="K818">
            <v>24</v>
          </cell>
          <cell r="L818">
            <v>1</v>
          </cell>
          <cell r="P818" t="str">
            <v>UGRD</v>
          </cell>
          <cell r="S818">
            <v>704276462</v>
          </cell>
          <cell r="T818" t="str">
            <v>Altha</v>
          </cell>
          <cell r="U818" t="str">
            <v>Cravey</v>
          </cell>
          <cell r="V818" t="str">
            <v>GLOBAL, GLOBALIZATION, LOCAL</v>
          </cell>
          <cell r="W818" t="str">
            <v>First-Year Seminar: Local Places in a Globalizing World</v>
          </cell>
          <cell r="X818" t="str">
            <v>FYS LOCAL/GLOBAL WORLD</v>
          </cell>
          <cell r="Y818" t="str">
            <v>An examination of the relationship between globalization and localization in order to think about how we, as individuals and groups, can make a difference in the world.</v>
          </cell>
        </row>
        <row r="819">
          <cell r="C819" t="str">
            <v>GEOG62</v>
          </cell>
          <cell r="D819" t="str">
            <v>GEOG</v>
          </cell>
          <cell r="E819">
            <v>62</v>
          </cell>
          <cell r="F819" t="str">
            <v>FYS CULTURE/TECHNOLOGY</v>
          </cell>
          <cell r="H819">
            <v>2179</v>
          </cell>
          <cell r="I819">
            <v>1</v>
          </cell>
          <cell r="J819" t="str">
            <v>Lecture</v>
          </cell>
          <cell r="K819">
            <v>24</v>
          </cell>
          <cell r="L819">
            <v>1</v>
          </cell>
          <cell r="O819" t="str">
            <v>M 2</v>
          </cell>
          <cell r="P819" t="str">
            <v>UGRD</v>
          </cell>
          <cell r="S819">
            <v>708536533</v>
          </cell>
          <cell r="T819" t="str">
            <v>Scott</v>
          </cell>
          <cell r="U819" t="str">
            <v>Kirsch</v>
          </cell>
          <cell r="V819" t="str">
            <v>CULTURE, INVEST, SOCIAL, TECHNOLOGY</v>
          </cell>
          <cell r="W819" t="str">
            <v>First-Year Seminar: The Culture of Technology</v>
          </cell>
          <cell r="X819" t="str">
            <v>FYS CULTURE/TECHNOLOGY</v>
          </cell>
          <cell r="Y819" t="str">
            <v>This first-year seminar uses the lens of culture to explore systems of meaning and values, and relations of social power, that are invested in technologies.</v>
          </cell>
        </row>
        <row r="820">
          <cell r="C820" t="str">
            <v>GEOG63</v>
          </cell>
          <cell r="D820" t="str">
            <v>GEOG</v>
          </cell>
          <cell r="E820">
            <v>63</v>
          </cell>
          <cell r="F820" t="str">
            <v>NATURE AND PRESERVATION</v>
          </cell>
          <cell r="H820">
            <v>2179</v>
          </cell>
          <cell r="I820">
            <v>1</v>
          </cell>
          <cell r="J820" t="str">
            <v>Lecture</v>
          </cell>
          <cell r="K820">
            <v>24</v>
          </cell>
          <cell r="L820">
            <v>1</v>
          </cell>
          <cell r="O820" t="str">
            <v xml:space="preserve">M </v>
          </cell>
          <cell r="P820" t="str">
            <v>UGRD</v>
          </cell>
          <cell r="S820">
            <v>703921257</v>
          </cell>
          <cell r="T820" t="str">
            <v>Gabriela</v>
          </cell>
          <cell r="U820" t="str">
            <v>Valdivia</v>
          </cell>
          <cell r="V820" t="str">
            <v>ALTERNATIVE, CULTURE, LAND, LANDSCAPE, NATURE, PRESERV</v>
          </cell>
          <cell r="W820" t="str">
            <v>First-Year Seminar: The Problem with Nature and Its Preservation</v>
          </cell>
          <cell r="X820" t="str">
            <v>NATURE AND PRESERVATION</v>
          </cell>
          <cell r="Y820" t="str">
            <v>Alternative conceptualizations of nature in Western culture and how these meanings help create the landscapes in which we live and allow us to evaluate the implications of efforts to preserve nature.</v>
          </cell>
        </row>
        <row r="821">
          <cell r="C821" t="str">
            <v>GEOG63</v>
          </cell>
          <cell r="D821" t="str">
            <v>GEOG</v>
          </cell>
          <cell r="E821">
            <v>63</v>
          </cell>
          <cell r="F821" t="str">
            <v>NATURE AND PRESERVATION</v>
          </cell>
          <cell r="H821">
            <v>2169</v>
          </cell>
          <cell r="I821">
            <v>1</v>
          </cell>
          <cell r="J821" t="str">
            <v>Lecture</v>
          </cell>
          <cell r="K821">
            <v>23</v>
          </cell>
          <cell r="L821">
            <v>1</v>
          </cell>
          <cell r="P821" t="str">
            <v>UGRD</v>
          </cell>
          <cell r="S821">
            <v>703921257</v>
          </cell>
          <cell r="T821" t="str">
            <v>Gabriela</v>
          </cell>
          <cell r="U821" t="str">
            <v>Valdivia</v>
          </cell>
          <cell r="V821" t="str">
            <v>ALTERNATIVE, CULTURE, LAND, LANDSCAPE, NATURE, PRESERV</v>
          </cell>
          <cell r="W821" t="str">
            <v>First-Year Seminar: The Problem with Nature and Its Preservation</v>
          </cell>
          <cell r="X821" t="str">
            <v>NATURE AND PRESERVATION</v>
          </cell>
          <cell r="Y821" t="str">
            <v>Alternative conceptualizations of nature in Western culture and how these meanings help create the landscapes in which we live and allow us to evaluate the implications of efforts to preserve nature.</v>
          </cell>
        </row>
        <row r="822">
          <cell r="C822" t="str">
            <v>GEOG89</v>
          </cell>
          <cell r="D822" t="str">
            <v>GEOG</v>
          </cell>
          <cell r="E822">
            <v>89</v>
          </cell>
          <cell r="F822" t="str">
            <v>FYS: SPECIAL TOPICS</v>
          </cell>
          <cell r="G822" t="str">
            <v>Geography of Voting Behavior</v>
          </cell>
          <cell r="H822">
            <v>2172</v>
          </cell>
          <cell r="I822">
            <v>1</v>
          </cell>
          <cell r="J822" t="str">
            <v>Lecture</v>
          </cell>
          <cell r="K822">
            <v>23</v>
          </cell>
          <cell r="L822">
            <v>1</v>
          </cell>
          <cell r="O822" t="str">
            <v>M 2</v>
          </cell>
          <cell r="P822" t="str">
            <v>UGRD</v>
          </cell>
          <cell r="S822">
            <v>704285921</v>
          </cell>
          <cell r="T822" t="str">
            <v>John</v>
          </cell>
          <cell r="U822" t="str">
            <v>Florin</v>
          </cell>
        </row>
        <row r="823">
          <cell r="C823" t="str">
            <v>GEOG125</v>
          </cell>
          <cell r="D823" t="str">
            <v>GEOG</v>
          </cell>
          <cell r="E823">
            <v>125</v>
          </cell>
          <cell r="F823" t="str">
            <v>CULTURAL LANDSCAPES</v>
          </cell>
          <cell r="H823">
            <v>2192</v>
          </cell>
          <cell r="I823">
            <v>1</v>
          </cell>
          <cell r="J823" t="str">
            <v>Lecture</v>
          </cell>
          <cell r="K823">
            <v>34</v>
          </cell>
          <cell r="L823">
            <v>1</v>
          </cell>
          <cell r="O823" t="str">
            <v>M 2</v>
          </cell>
          <cell r="P823" t="str">
            <v>UGRD</v>
          </cell>
          <cell r="S823">
            <v>720380781</v>
          </cell>
          <cell r="T823" t="str">
            <v>Elizabeth</v>
          </cell>
          <cell r="U823" t="str">
            <v>Olson</v>
          </cell>
          <cell r="V823" t="str">
            <v>CULTURE, LAND, LANDSCAPE</v>
          </cell>
          <cell r="W823" t="str">
            <v>Cultural Landscapes</v>
          </cell>
          <cell r="X823" t="str">
            <v>CULTURAL LANDSCAPES</v>
          </cell>
          <cell r="Y823" t="str">
            <v>Explores how everyday culture helps create the landscapes and places in which we live and what these landscapes tell us about ourselves.</v>
          </cell>
        </row>
        <row r="824">
          <cell r="C824" t="str">
            <v>GEOG130</v>
          </cell>
          <cell r="D824" t="str">
            <v>GEOG</v>
          </cell>
          <cell r="E824">
            <v>130</v>
          </cell>
          <cell r="F824" t="str">
            <v>DEVELOPMENT AND INEQUALITY</v>
          </cell>
          <cell r="H824">
            <v>2169</v>
          </cell>
          <cell r="I824">
            <v>1</v>
          </cell>
          <cell r="J824" t="str">
            <v>Lecture</v>
          </cell>
          <cell r="K824">
            <v>114</v>
          </cell>
          <cell r="L824">
            <v>2</v>
          </cell>
          <cell r="O824" t="str">
            <v xml:space="preserve">M </v>
          </cell>
          <cell r="P824" t="str">
            <v>UGRD</v>
          </cell>
          <cell r="S824">
            <v>720380781</v>
          </cell>
          <cell r="T824" t="str">
            <v>Elizabeth</v>
          </cell>
          <cell r="U824" t="str">
            <v>Olson</v>
          </cell>
          <cell r="V824" t="str">
            <v>DEVELOPMENT, EQUALIT, GLOBAL, LAND, LANDSCAPE, POVERTY</v>
          </cell>
          <cell r="W824" t="str">
            <v>Development and Inequality: Global Perspectives</v>
          </cell>
          <cell r="X824" t="str">
            <v>DEVELOPMENT AND INEQUALITY</v>
          </cell>
          <cell r="Y824" t="str">
            <v>An introduction to historical and contemporary ideas about practices and meanings of development. Students will explore "development" in a global landscape of poverty, power, and struggles over inequality.</v>
          </cell>
        </row>
        <row r="825">
          <cell r="C825" t="str">
            <v>GEOG260</v>
          </cell>
          <cell r="D825" t="str">
            <v>GEOG</v>
          </cell>
          <cell r="E825">
            <v>260</v>
          </cell>
          <cell r="F825" t="str">
            <v>AMERICAN LANDSCAPES</v>
          </cell>
          <cell r="H825">
            <v>2174</v>
          </cell>
          <cell r="I825">
            <v>1</v>
          </cell>
          <cell r="J825" t="str">
            <v>Correspond</v>
          </cell>
          <cell r="K825">
            <v>1</v>
          </cell>
          <cell r="L825">
            <v>1</v>
          </cell>
          <cell r="O825" t="str">
            <v>?</v>
          </cell>
          <cell r="P825" t="str">
            <v>UGRD</v>
          </cell>
          <cell r="V825" t="str">
            <v>ENVIRONMENT, LAND, LANDSCAPE</v>
          </cell>
          <cell r="W825" t="str">
            <v>North America's Landscapes</v>
          </cell>
          <cell r="X825" t="str">
            <v>AMERICAN LANDSCAPES</v>
          </cell>
          <cell r="Y825" t="str">
            <v>A survey of the cultural and physical landscapes of the United States and Canada. Emphasis on landscape evolution, present distributions, and interactions between people and their environment. (Regional)</v>
          </cell>
        </row>
        <row r="826">
          <cell r="C826" t="str">
            <v>GEOG296</v>
          </cell>
          <cell r="D826" t="str">
            <v>GEOG</v>
          </cell>
          <cell r="E826">
            <v>296</v>
          </cell>
          <cell r="F826" t="str">
            <v>INDEPENDENT STUDY</v>
          </cell>
          <cell r="H826">
            <v>2192</v>
          </cell>
          <cell r="I826">
            <v>1</v>
          </cell>
          <cell r="J826" t="str">
            <v>Lecture</v>
          </cell>
          <cell r="K826">
            <v>5</v>
          </cell>
          <cell r="L826">
            <v>23</v>
          </cell>
          <cell r="O826" t="str">
            <v>M 2</v>
          </cell>
          <cell r="P826" t="str">
            <v>UGRD</v>
          </cell>
          <cell r="S826">
            <v>730140444</v>
          </cell>
          <cell r="T826" t="str">
            <v>Andrew</v>
          </cell>
          <cell r="U826" t="str">
            <v>Curley</v>
          </cell>
          <cell r="Y826" t="str">
            <v>Permission of the instructor. Special reading and research in geography under the supervision of a selected instructor. Course may not be taken more than twice.</v>
          </cell>
        </row>
        <row r="827">
          <cell r="C827" t="str">
            <v>GEOG296</v>
          </cell>
          <cell r="D827" t="str">
            <v>GEOG</v>
          </cell>
          <cell r="E827">
            <v>296</v>
          </cell>
          <cell r="F827" t="str">
            <v>INDEPENDENT STUDY</v>
          </cell>
          <cell r="H827">
            <v>2192</v>
          </cell>
          <cell r="I827">
            <v>1</v>
          </cell>
          <cell r="J827" t="str">
            <v>Lecture</v>
          </cell>
          <cell r="K827">
            <v>5</v>
          </cell>
          <cell r="L827">
            <v>23</v>
          </cell>
          <cell r="P827" t="str">
            <v>UGRD</v>
          </cell>
          <cell r="S827">
            <v>704208582</v>
          </cell>
          <cell r="T827" t="str">
            <v>Stephen</v>
          </cell>
          <cell r="U827" t="str">
            <v>Walsh</v>
          </cell>
          <cell r="Y827" t="str">
            <v>Permission of the instructor. Special reading and research in geography under the supervision of a selected instructor. Course may not be taken more than twice.</v>
          </cell>
        </row>
        <row r="828">
          <cell r="C828" t="str">
            <v>GEOG296</v>
          </cell>
          <cell r="D828" t="str">
            <v>GEOG</v>
          </cell>
          <cell r="E828">
            <v>296</v>
          </cell>
          <cell r="F828" t="str">
            <v>INDEPENDENT STUDY</v>
          </cell>
          <cell r="H828">
            <v>2192</v>
          </cell>
          <cell r="I828">
            <v>1</v>
          </cell>
          <cell r="J828" t="str">
            <v>Lecture</v>
          </cell>
          <cell r="K828">
            <v>5</v>
          </cell>
          <cell r="L828">
            <v>23</v>
          </cell>
          <cell r="P828" t="str">
            <v>UGRD</v>
          </cell>
          <cell r="S828">
            <v>730213864</v>
          </cell>
          <cell r="T828" t="str">
            <v>Paul</v>
          </cell>
          <cell r="U828" t="str">
            <v>Delamater</v>
          </cell>
          <cell r="Y828" t="str">
            <v>Permission of the instructor. Special reading and research in geography under the supervision of a selected instructor. Course may not be taken more than twice.</v>
          </cell>
        </row>
        <row r="829">
          <cell r="C829" t="str">
            <v>GEOG296</v>
          </cell>
          <cell r="D829" t="str">
            <v>GEOG</v>
          </cell>
          <cell r="E829">
            <v>296</v>
          </cell>
          <cell r="F829" t="str">
            <v>INDEPENDENT STUDY</v>
          </cell>
          <cell r="H829">
            <v>2192</v>
          </cell>
          <cell r="I829">
            <v>1</v>
          </cell>
          <cell r="J829" t="str">
            <v>Lecture</v>
          </cell>
          <cell r="K829">
            <v>5</v>
          </cell>
          <cell r="L829">
            <v>23</v>
          </cell>
          <cell r="P829" t="str">
            <v>UGRD</v>
          </cell>
          <cell r="S829">
            <v>704226803</v>
          </cell>
          <cell r="T829" t="str">
            <v>Charles</v>
          </cell>
          <cell r="U829" t="str">
            <v>Konrad</v>
          </cell>
          <cell r="Y829" t="str">
            <v>Permission of the instructor. Special reading and research in geography under the supervision of a selected instructor. Course may not be taken more than twice.</v>
          </cell>
        </row>
        <row r="830">
          <cell r="C830" t="str">
            <v>GEOG296</v>
          </cell>
          <cell r="D830" t="str">
            <v>GEOG</v>
          </cell>
          <cell r="E830">
            <v>296</v>
          </cell>
          <cell r="F830" t="str">
            <v>INDEPENDENT STUDY</v>
          </cell>
          <cell r="H830">
            <v>2192</v>
          </cell>
          <cell r="I830">
            <v>1</v>
          </cell>
          <cell r="J830" t="str">
            <v>Lecture</v>
          </cell>
          <cell r="K830">
            <v>5</v>
          </cell>
          <cell r="L830">
            <v>23</v>
          </cell>
          <cell r="P830" t="str">
            <v>UGRD</v>
          </cell>
          <cell r="S830">
            <v>701627959</v>
          </cell>
          <cell r="T830" t="str">
            <v>Clark</v>
          </cell>
          <cell r="U830" t="str">
            <v>Gray</v>
          </cell>
          <cell r="Y830" t="str">
            <v>Permission of the instructor. Special reading and research in geography under the supervision of a selected instructor. Course may not be taken more than twice.</v>
          </cell>
        </row>
        <row r="831">
          <cell r="C831" t="str">
            <v>GEOG296</v>
          </cell>
          <cell r="D831" t="str">
            <v>GEOG</v>
          </cell>
          <cell r="E831">
            <v>296</v>
          </cell>
          <cell r="F831" t="str">
            <v>INDEPENDENT STUDY</v>
          </cell>
          <cell r="H831">
            <v>2192</v>
          </cell>
          <cell r="I831">
            <v>1</v>
          </cell>
          <cell r="J831" t="str">
            <v>Lecture</v>
          </cell>
          <cell r="K831">
            <v>5</v>
          </cell>
          <cell r="L831">
            <v>23</v>
          </cell>
          <cell r="P831" t="str">
            <v>UGRD</v>
          </cell>
          <cell r="S831">
            <v>709921464</v>
          </cell>
          <cell r="T831" t="str">
            <v>John</v>
          </cell>
          <cell r="U831" t="str">
            <v>Pickles</v>
          </cell>
          <cell r="Y831" t="str">
            <v>Permission of the instructor. Special reading and research in geography under the supervision of a selected instructor. Course may not be taken more than twice.</v>
          </cell>
        </row>
        <row r="832">
          <cell r="C832" t="str">
            <v>GEOG296</v>
          </cell>
          <cell r="D832" t="str">
            <v>GEOG</v>
          </cell>
          <cell r="E832">
            <v>296</v>
          </cell>
          <cell r="F832" t="str">
            <v>INDEPENDENT STUDY</v>
          </cell>
          <cell r="H832">
            <v>2192</v>
          </cell>
          <cell r="I832">
            <v>1</v>
          </cell>
          <cell r="J832" t="str">
            <v>Lecture</v>
          </cell>
          <cell r="K832">
            <v>5</v>
          </cell>
          <cell r="L832">
            <v>23</v>
          </cell>
          <cell r="P832" t="str">
            <v>UGRD</v>
          </cell>
          <cell r="S832">
            <v>703921257</v>
          </cell>
          <cell r="T832" t="str">
            <v>Gabriela</v>
          </cell>
          <cell r="U832" t="str">
            <v>Valdivia</v>
          </cell>
          <cell r="Y832" t="str">
            <v>Permission of the instructor. Special reading and research in geography under the supervision of a selected instructor. Course may not be taken more than twice.</v>
          </cell>
        </row>
        <row r="833">
          <cell r="C833" t="str">
            <v>GEOG296</v>
          </cell>
          <cell r="D833" t="str">
            <v>GEOG</v>
          </cell>
          <cell r="E833">
            <v>296</v>
          </cell>
          <cell r="F833" t="str">
            <v>INDEPENDENT STUDY</v>
          </cell>
          <cell r="H833">
            <v>2192</v>
          </cell>
          <cell r="I833">
            <v>1</v>
          </cell>
          <cell r="J833" t="str">
            <v>Lecture</v>
          </cell>
          <cell r="K833">
            <v>5</v>
          </cell>
          <cell r="L833">
            <v>23</v>
          </cell>
          <cell r="P833" t="str">
            <v>UGRD</v>
          </cell>
          <cell r="S833">
            <v>714653680</v>
          </cell>
          <cell r="T833" t="str">
            <v>Nina</v>
          </cell>
          <cell r="U833" t="str">
            <v>Martin</v>
          </cell>
          <cell r="Y833" t="str">
            <v>Permission of the instructor. Special reading and research in geography under the supervision of a selected instructor. Course may not be taken more than twice.</v>
          </cell>
        </row>
        <row r="834">
          <cell r="C834" t="str">
            <v>GEOG296</v>
          </cell>
          <cell r="D834" t="str">
            <v>GEOG</v>
          </cell>
          <cell r="E834">
            <v>296</v>
          </cell>
          <cell r="F834" t="str">
            <v>INDEPENDENT STUDY</v>
          </cell>
          <cell r="H834">
            <v>2192</v>
          </cell>
          <cell r="I834">
            <v>1</v>
          </cell>
          <cell r="J834" t="str">
            <v>Lecture</v>
          </cell>
          <cell r="K834">
            <v>5</v>
          </cell>
          <cell r="L834">
            <v>23</v>
          </cell>
          <cell r="P834" t="str">
            <v>UGRD</v>
          </cell>
          <cell r="S834">
            <v>715178016</v>
          </cell>
          <cell r="T834" t="str">
            <v>Sara</v>
          </cell>
          <cell r="U834" t="str">
            <v>Smith</v>
          </cell>
          <cell r="Y834" t="str">
            <v>Permission of the instructor. Special reading and research in geography under the supervision of a selected instructor. Course may not be taken more than twice.</v>
          </cell>
        </row>
        <row r="835">
          <cell r="C835" t="str">
            <v>GEOG296</v>
          </cell>
          <cell r="D835" t="str">
            <v>GEOG</v>
          </cell>
          <cell r="E835">
            <v>296</v>
          </cell>
          <cell r="F835" t="str">
            <v>INDEPENDENT STUDY</v>
          </cell>
          <cell r="H835">
            <v>2192</v>
          </cell>
          <cell r="I835">
            <v>1</v>
          </cell>
          <cell r="J835" t="str">
            <v>Lecture</v>
          </cell>
          <cell r="K835">
            <v>5</v>
          </cell>
          <cell r="L835">
            <v>23</v>
          </cell>
          <cell r="P835" t="str">
            <v>UGRD</v>
          </cell>
          <cell r="S835">
            <v>709824477</v>
          </cell>
          <cell r="T835" t="str">
            <v>Conghe</v>
          </cell>
          <cell r="U835" t="str">
            <v>Song</v>
          </cell>
          <cell r="Y835" t="str">
            <v>Permission of the instructor. Special reading and research in geography under the supervision of a selected instructor. Course may not be taken more than twice.</v>
          </cell>
        </row>
        <row r="836">
          <cell r="C836" t="str">
            <v>GEOG296</v>
          </cell>
          <cell r="D836" t="str">
            <v>GEOG</v>
          </cell>
          <cell r="E836">
            <v>296</v>
          </cell>
          <cell r="F836" t="str">
            <v>INDEPENDENT STUDY</v>
          </cell>
          <cell r="H836">
            <v>2192</v>
          </cell>
          <cell r="I836">
            <v>1</v>
          </cell>
          <cell r="J836" t="str">
            <v>Lecture</v>
          </cell>
          <cell r="K836">
            <v>5</v>
          </cell>
          <cell r="L836">
            <v>23</v>
          </cell>
          <cell r="P836" t="str">
            <v>UGRD</v>
          </cell>
          <cell r="S836">
            <v>704288036</v>
          </cell>
          <cell r="T836" t="str">
            <v>Aaron</v>
          </cell>
          <cell r="U836" t="str">
            <v>Moody</v>
          </cell>
          <cell r="Y836" t="str">
            <v>Permission of the instructor. Special reading and research in geography under the supervision of a selected instructor. Course may not be taken more than twice.</v>
          </cell>
        </row>
        <row r="837">
          <cell r="C837" t="str">
            <v>GEOG296</v>
          </cell>
          <cell r="D837" t="str">
            <v>GEOG</v>
          </cell>
          <cell r="E837">
            <v>296</v>
          </cell>
          <cell r="F837" t="str">
            <v>INDEPENDENT STUDY</v>
          </cell>
          <cell r="H837">
            <v>2192</v>
          </cell>
          <cell r="I837">
            <v>1</v>
          </cell>
          <cell r="J837" t="str">
            <v>Lecture</v>
          </cell>
          <cell r="K837">
            <v>5</v>
          </cell>
          <cell r="L837">
            <v>23</v>
          </cell>
          <cell r="P837" t="str">
            <v>UGRD</v>
          </cell>
          <cell r="S837">
            <v>720176477</v>
          </cell>
          <cell r="T837" t="str">
            <v>Elizabeth</v>
          </cell>
          <cell r="U837" t="str">
            <v>Havice</v>
          </cell>
          <cell r="Y837" t="str">
            <v>Permission of the instructor. Special reading and research in geography under the supervision of a selected instructor. Course may not be taken more than twice.</v>
          </cell>
        </row>
        <row r="838">
          <cell r="C838" t="str">
            <v>GEOG296</v>
          </cell>
          <cell r="D838" t="str">
            <v>GEOG</v>
          </cell>
          <cell r="E838">
            <v>296</v>
          </cell>
          <cell r="F838" t="str">
            <v>INDEPENDENT STUDY</v>
          </cell>
          <cell r="H838">
            <v>2192</v>
          </cell>
          <cell r="I838">
            <v>1</v>
          </cell>
          <cell r="J838" t="str">
            <v>Lecture</v>
          </cell>
          <cell r="K838">
            <v>5</v>
          </cell>
          <cell r="L838">
            <v>23</v>
          </cell>
          <cell r="P838" t="str">
            <v>UGRD</v>
          </cell>
          <cell r="S838">
            <v>704276462</v>
          </cell>
          <cell r="T838" t="str">
            <v>Altha</v>
          </cell>
          <cell r="U838" t="str">
            <v>Cravey</v>
          </cell>
          <cell r="Y838" t="str">
            <v>Permission of the instructor. Special reading and research in geography under the supervision of a selected instructor. Course may not be taken more than twice.</v>
          </cell>
        </row>
        <row r="839">
          <cell r="C839" t="str">
            <v>GEOG296</v>
          </cell>
          <cell r="D839" t="str">
            <v>GEOG</v>
          </cell>
          <cell r="E839">
            <v>296</v>
          </cell>
          <cell r="F839" t="str">
            <v>INDEPENDENT STUDY</v>
          </cell>
          <cell r="H839">
            <v>2192</v>
          </cell>
          <cell r="I839">
            <v>1</v>
          </cell>
          <cell r="J839" t="str">
            <v>Lecture</v>
          </cell>
          <cell r="K839">
            <v>5</v>
          </cell>
          <cell r="L839">
            <v>23</v>
          </cell>
          <cell r="P839" t="str">
            <v>UGRD</v>
          </cell>
          <cell r="S839">
            <v>720380781</v>
          </cell>
          <cell r="T839" t="str">
            <v>Elizabeth</v>
          </cell>
          <cell r="U839" t="str">
            <v>Olson</v>
          </cell>
          <cell r="Y839" t="str">
            <v>Permission of the instructor. Special reading and research in geography under the supervision of a selected instructor. Course may not be taken more than twice.</v>
          </cell>
        </row>
        <row r="840">
          <cell r="C840" t="str">
            <v>GEOG296</v>
          </cell>
          <cell r="D840" t="str">
            <v>GEOG</v>
          </cell>
          <cell r="E840">
            <v>296</v>
          </cell>
          <cell r="F840" t="str">
            <v>INDEPENDENT STUDY</v>
          </cell>
          <cell r="H840">
            <v>2192</v>
          </cell>
          <cell r="I840">
            <v>1</v>
          </cell>
          <cell r="J840" t="str">
            <v>Lecture</v>
          </cell>
          <cell r="K840">
            <v>5</v>
          </cell>
          <cell r="L840">
            <v>23</v>
          </cell>
          <cell r="P840" t="str">
            <v>UGRD</v>
          </cell>
          <cell r="S840">
            <v>711168259</v>
          </cell>
          <cell r="T840" t="str">
            <v>Pervin</v>
          </cell>
          <cell r="U840" t="str">
            <v>Gokariksel</v>
          </cell>
          <cell r="Y840" t="str">
            <v>Permission of the instructor. Special reading and research in geography under the supervision of a selected instructor. Course may not be taken more than twice.</v>
          </cell>
        </row>
        <row r="841">
          <cell r="C841" t="str">
            <v>GEOG296</v>
          </cell>
          <cell r="D841" t="str">
            <v>GEOG</v>
          </cell>
          <cell r="E841">
            <v>296</v>
          </cell>
          <cell r="F841" t="str">
            <v>INDEPENDENT STUDY</v>
          </cell>
          <cell r="H841">
            <v>2192</v>
          </cell>
          <cell r="I841">
            <v>1</v>
          </cell>
          <cell r="J841" t="str">
            <v>Lecture</v>
          </cell>
          <cell r="K841">
            <v>5</v>
          </cell>
          <cell r="L841">
            <v>23</v>
          </cell>
          <cell r="P841" t="str">
            <v>UGRD</v>
          </cell>
          <cell r="S841">
            <v>711911602</v>
          </cell>
          <cell r="T841" t="str">
            <v>Michael</v>
          </cell>
          <cell r="U841" t="str">
            <v>Emch</v>
          </cell>
          <cell r="Y841" t="str">
            <v>Permission of the instructor. Special reading and research in geography under the supervision of a selected instructor. Course may not be taken more than twice.</v>
          </cell>
        </row>
        <row r="842">
          <cell r="C842" t="str">
            <v>GEOG296</v>
          </cell>
          <cell r="D842" t="str">
            <v>GEOG</v>
          </cell>
          <cell r="E842">
            <v>296</v>
          </cell>
          <cell r="F842" t="str">
            <v>INDEPENDENT STUDY</v>
          </cell>
          <cell r="H842">
            <v>2192</v>
          </cell>
          <cell r="I842">
            <v>1</v>
          </cell>
          <cell r="J842" t="str">
            <v>Lecture</v>
          </cell>
          <cell r="K842">
            <v>5</v>
          </cell>
          <cell r="L842">
            <v>23</v>
          </cell>
          <cell r="P842" t="str">
            <v>UGRD</v>
          </cell>
          <cell r="S842">
            <v>720536612</v>
          </cell>
          <cell r="T842" t="str">
            <v>Javier</v>
          </cell>
          <cell r="U842" t="str">
            <v>Arce Nazario</v>
          </cell>
          <cell r="Y842" t="str">
            <v>Permission of the instructor. Special reading and research in geography under the supervision of a selected instructor. Course may not be taken more than twice.</v>
          </cell>
        </row>
        <row r="843">
          <cell r="C843" t="str">
            <v>GEOG296</v>
          </cell>
          <cell r="D843" t="str">
            <v>GEOG</v>
          </cell>
          <cell r="E843">
            <v>296</v>
          </cell>
          <cell r="F843" t="str">
            <v>INDEPENDENT STUDY</v>
          </cell>
          <cell r="H843">
            <v>2192</v>
          </cell>
          <cell r="I843">
            <v>1</v>
          </cell>
          <cell r="J843" t="str">
            <v>Lecture</v>
          </cell>
          <cell r="K843">
            <v>5</v>
          </cell>
          <cell r="L843">
            <v>23</v>
          </cell>
          <cell r="P843" t="str">
            <v>UGRD</v>
          </cell>
          <cell r="S843">
            <v>720133540</v>
          </cell>
          <cell r="T843" t="str">
            <v>Erika</v>
          </cell>
          <cell r="U843" t="str">
            <v>Wise</v>
          </cell>
          <cell r="Y843" t="str">
            <v>Permission of the instructor. Special reading and research in geography under the supervision of a selected instructor. Course may not be taken more than twice.</v>
          </cell>
        </row>
        <row r="844">
          <cell r="C844" t="str">
            <v>GEOG296</v>
          </cell>
          <cell r="D844" t="str">
            <v>GEOG</v>
          </cell>
          <cell r="E844">
            <v>296</v>
          </cell>
          <cell r="F844" t="str">
            <v>INDEPENDENT STUDY</v>
          </cell>
          <cell r="H844">
            <v>2192</v>
          </cell>
          <cell r="I844">
            <v>1</v>
          </cell>
          <cell r="J844" t="str">
            <v>Lecture</v>
          </cell>
          <cell r="K844">
            <v>5</v>
          </cell>
          <cell r="L844">
            <v>23</v>
          </cell>
          <cell r="P844" t="str">
            <v>UGRD</v>
          </cell>
          <cell r="S844">
            <v>708536533</v>
          </cell>
          <cell r="T844" t="str">
            <v>Scott</v>
          </cell>
          <cell r="U844" t="str">
            <v>Kirsch</v>
          </cell>
          <cell r="Y844" t="str">
            <v>Permission of the instructor. Special reading and research in geography under the supervision of a selected instructor. Course may not be taken more than twice.</v>
          </cell>
        </row>
        <row r="845">
          <cell r="C845" t="str">
            <v>GEOG296</v>
          </cell>
          <cell r="D845" t="str">
            <v>GEOG</v>
          </cell>
          <cell r="E845">
            <v>296</v>
          </cell>
          <cell r="F845" t="str">
            <v>INDEPENDENT STUDY</v>
          </cell>
          <cell r="H845">
            <v>2192</v>
          </cell>
          <cell r="I845">
            <v>1</v>
          </cell>
          <cell r="J845" t="str">
            <v>Lecture</v>
          </cell>
          <cell r="K845">
            <v>5</v>
          </cell>
          <cell r="L845">
            <v>23</v>
          </cell>
          <cell r="P845" t="str">
            <v>UGRD</v>
          </cell>
          <cell r="S845">
            <v>720310973</v>
          </cell>
          <cell r="T845" t="str">
            <v>Christian</v>
          </cell>
          <cell r="U845" t="str">
            <v>Lentz</v>
          </cell>
          <cell r="Y845" t="str">
            <v>Permission of the instructor. Special reading and research in geography under the supervision of a selected instructor. Course may not be taken more than twice.</v>
          </cell>
        </row>
        <row r="846">
          <cell r="C846" t="str">
            <v>GEOG296</v>
          </cell>
          <cell r="D846" t="str">
            <v>GEOG</v>
          </cell>
          <cell r="E846">
            <v>296</v>
          </cell>
          <cell r="F846" t="str">
            <v>INDEPENDENT STUDY</v>
          </cell>
          <cell r="H846">
            <v>2192</v>
          </cell>
          <cell r="I846">
            <v>1</v>
          </cell>
          <cell r="J846" t="str">
            <v>Lecture</v>
          </cell>
          <cell r="K846">
            <v>5</v>
          </cell>
          <cell r="L846">
            <v>23</v>
          </cell>
          <cell r="P846" t="str">
            <v>UGRD</v>
          </cell>
          <cell r="S846">
            <v>720450402</v>
          </cell>
          <cell r="T846" t="str">
            <v>Diego</v>
          </cell>
          <cell r="U846" t="str">
            <v>Riveros-Iregui</v>
          </cell>
          <cell r="Y846" t="str">
            <v>Permission of the instructor. Special reading and research in geography under the supervision of a selected instructor. Course may not be taken more than twice.</v>
          </cell>
        </row>
        <row r="847">
          <cell r="C847" t="str">
            <v>GEOG296</v>
          </cell>
          <cell r="D847" t="str">
            <v>GEOG</v>
          </cell>
          <cell r="E847">
            <v>296</v>
          </cell>
          <cell r="F847" t="str">
            <v>INDEPENDENT STUDY</v>
          </cell>
          <cell r="H847">
            <v>2192</v>
          </cell>
          <cell r="I847">
            <v>1</v>
          </cell>
          <cell r="J847" t="str">
            <v>Lecture</v>
          </cell>
          <cell r="K847">
            <v>5</v>
          </cell>
          <cell r="L847">
            <v>23</v>
          </cell>
          <cell r="P847" t="str">
            <v>UGRD</v>
          </cell>
          <cell r="S847">
            <v>720293914</v>
          </cell>
          <cell r="T847" t="str">
            <v>Xiaodong</v>
          </cell>
          <cell r="U847" t="str">
            <v>Chen</v>
          </cell>
          <cell r="Y847" t="str">
            <v>Permission of the instructor. Special reading and research in geography under the supervision of a selected instructor. Course may not be taken more than twice.</v>
          </cell>
        </row>
        <row r="848">
          <cell r="C848" t="str">
            <v>GEOG296</v>
          </cell>
          <cell r="D848" t="str">
            <v>GEOG</v>
          </cell>
          <cell r="E848">
            <v>296</v>
          </cell>
          <cell r="F848" t="str">
            <v>INDEPENDENT STUDY</v>
          </cell>
          <cell r="H848">
            <v>2192</v>
          </cell>
          <cell r="I848">
            <v>1</v>
          </cell>
          <cell r="J848" t="str">
            <v>Lecture</v>
          </cell>
          <cell r="K848">
            <v>5</v>
          </cell>
          <cell r="L848">
            <v>23</v>
          </cell>
          <cell r="O848" t="str">
            <v>M 2</v>
          </cell>
          <cell r="P848" t="str">
            <v>UGRD</v>
          </cell>
          <cell r="Y848" t="str">
            <v>Permission of the instructor. Special reading and research in geography under the supervision of a selected instructor. Course may not be taken more than twice.</v>
          </cell>
        </row>
        <row r="849">
          <cell r="C849" t="str">
            <v>GEOG296</v>
          </cell>
          <cell r="D849" t="str">
            <v>GEOG</v>
          </cell>
          <cell r="E849">
            <v>296</v>
          </cell>
          <cell r="F849" t="str">
            <v>INDEPENDENT STUDY</v>
          </cell>
          <cell r="H849">
            <v>2179</v>
          </cell>
          <cell r="I849">
            <v>1</v>
          </cell>
          <cell r="J849" t="str">
            <v>Lecture</v>
          </cell>
          <cell r="K849">
            <v>2</v>
          </cell>
          <cell r="L849">
            <v>21</v>
          </cell>
          <cell r="O849" t="str">
            <v>?</v>
          </cell>
          <cell r="P849" t="str">
            <v>UGRD</v>
          </cell>
          <cell r="S849">
            <v>720450402</v>
          </cell>
          <cell r="T849" t="str">
            <v>Diego</v>
          </cell>
          <cell r="U849" t="str">
            <v>Riveros-Iregui</v>
          </cell>
        </row>
        <row r="850">
          <cell r="C850" t="str">
            <v>GEOG370</v>
          </cell>
          <cell r="D850" t="str">
            <v>GEOG</v>
          </cell>
          <cell r="E850">
            <v>370</v>
          </cell>
          <cell r="F850" t="str">
            <v>INTRO TO GEOG INFO</v>
          </cell>
          <cell r="H850">
            <v>2192</v>
          </cell>
          <cell r="I850">
            <v>1</v>
          </cell>
          <cell r="J850" t="str">
            <v>Lecture</v>
          </cell>
          <cell r="K850">
            <v>140</v>
          </cell>
          <cell r="L850">
            <v>8</v>
          </cell>
          <cell r="P850" t="str">
            <v>UGRD</v>
          </cell>
          <cell r="S850">
            <v>720536612</v>
          </cell>
          <cell r="T850" t="str">
            <v>Javier</v>
          </cell>
          <cell r="U850" t="str">
            <v>Arce Nazario</v>
          </cell>
          <cell r="Y850"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51">
          <cell r="C851" t="str">
            <v>GEOG370</v>
          </cell>
          <cell r="D851" t="str">
            <v>GEOG</v>
          </cell>
          <cell r="E851">
            <v>370</v>
          </cell>
          <cell r="F851" t="str">
            <v>INTRO TO GEOG INFO</v>
          </cell>
          <cell r="H851">
            <v>2192</v>
          </cell>
          <cell r="I851">
            <v>1</v>
          </cell>
          <cell r="J851" t="str">
            <v>Lecture</v>
          </cell>
          <cell r="K851">
            <v>140</v>
          </cell>
          <cell r="L851">
            <v>8</v>
          </cell>
          <cell r="O851" t="str">
            <v>M</v>
          </cell>
          <cell r="P851" t="str">
            <v>UGRD</v>
          </cell>
          <cell r="S851">
            <v>720484055</v>
          </cell>
          <cell r="T851" t="str">
            <v>Corinna</v>
          </cell>
          <cell r="U851" t="str">
            <v>Keeler</v>
          </cell>
          <cell r="Y851"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52">
          <cell r="C852" t="str">
            <v>GEOG370</v>
          </cell>
          <cell r="D852" t="str">
            <v>GEOG</v>
          </cell>
          <cell r="E852">
            <v>370</v>
          </cell>
          <cell r="F852" t="str">
            <v>INTRO TO GEOG INFO</v>
          </cell>
          <cell r="H852">
            <v>2189</v>
          </cell>
          <cell r="I852">
            <v>1</v>
          </cell>
          <cell r="J852" t="str">
            <v>Lecture</v>
          </cell>
          <cell r="K852">
            <v>192</v>
          </cell>
          <cell r="L852">
            <v>8</v>
          </cell>
          <cell r="O852" t="str">
            <v>M 2</v>
          </cell>
          <cell r="P852" t="str">
            <v>UGRD</v>
          </cell>
          <cell r="S852">
            <v>720536612</v>
          </cell>
          <cell r="T852" t="str">
            <v>Javier</v>
          </cell>
          <cell r="U852" t="str">
            <v>Arce Nazario</v>
          </cell>
          <cell r="Y852"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53">
          <cell r="C853" t="str">
            <v>GEOG370</v>
          </cell>
          <cell r="D853" t="str">
            <v>GEOG</v>
          </cell>
          <cell r="E853">
            <v>370</v>
          </cell>
          <cell r="F853" t="str">
            <v>INTRO TO GEOG INFO</v>
          </cell>
          <cell r="H853">
            <v>2189</v>
          </cell>
          <cell r="I853">
            <v>1</v>
          </cell>
          <cell r="J853" t="str">
            <v>Lecture</v>
          </cell>
          <cell r="K853">
            <v>192</v>
          </cell>
          <cell r="L853">
            <v>8</v>
          </cell>
          <cell r="O853" t="str">
            <v>M 2</v>
          </cell>
          <cell r="P853" t="str">
            <v>UGRD</v>
          </cell>
          <cell r="S853">
            <v>710788586</v>
          </cell>
          <cell r="T853" t="str">
            <v>Ashley</v>
          </cell>
          <cell r="U853" t="str">
            <v>Ward</v>
          </cell>
        </row>
        <row r="854">
          <cell r="C854" t="str">
            <v>GEOG370</v>
          </cell>
          <cell r="D854" t="str">
            <v>GEOG</v>
          </cell>
          <cell r="E854">
            <v>370</v>
          </cell>
          <cell r="F854" t="str">
            <v>INTRO TO GEOG INFO</v>
          </cell>
          <cell r="H854">
            <v>2182</v>
          </cell>
          <cell r="I854">
            <v>1</v>
          </cell>
          <cell r="J854" t="str">
            <v>Lecture</v>
          </cell>
          <cell r="K854">
            <v>160</v>
          </cell>
          <cell r="L854">
            <v>8</v>
          </cell>
          <cell r="P854" t="str">
            <v>UGRD</v>
          </cell>
          <cell r="S854">
            <v>710788586</v>
          </cell>
          <cell r="T854" t="str">
            <v>Ashley</v>
          </cell>
          <cell r="U854" t="str">
            <v>Ward</v>
          </cell>
        </row>
        <row r="855">
          <cell r="C855" t="str">
            <v>GEOG370</v>
          </cell>
          <cell r="D855" t="str">
            <v>GEOG</v>
          </cell>
          <cell r="E855">
            <v>370</v>
          </cell>
          <cell r="F855" t="str">
            <v>INTRO TO GEOG INFO</v>
          </cell>
          <cell r="H855">
            <v>2182</v>
          </cell>
          <cell r="I855">
            <v>1</v>
          </cell>
          <cell r="J855" t="str">
            <v>Lecture</v>
          </cell>
          <cell r="K855">
            <v>160</v>
          </cell>
          <cell r="L855">
            <v>8</v>
          </cell>
          <cell r="P855" t="str">
            <v>UGRD</v>
          </cell>
          <cell r="S855">
            <v>720536612</v>
          </cell>
          <cell r="T855" t="str">
            <v>Javier</v>
          </cell>
          <cell r="U855" t="str">
            <v>Arce Nazario</v>
          </cell>
          <cell r="Y855"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56">
          <cell r="C856" t="str">
            <v>GEOG370</v>
          </cell>
          <cell r="D856" t="str">
            <v>GEOG</v>
          </cell>
          <cell r="E856">
            <v>370</v>
          </cell>
          <cell r="F856" t="str">
            <v>INTRO TO GEOG INFO</v>
          </cell>
          <cell r="H856">
            <v>2179</v>
          </cell>
          <cell r="I856">
            <v>1</v>
          </cell>
          <cell r="J856" t="str">
            <v>Lecture</v>
          </cell>
          <cell r="K856">
            <v>188</v>
          </cell>
          <cell r="L856">
            <v>8</v>
          </cell>
          <cell r="P856" t="str">
            <v>UGRD</v>
          </cell>
          <cell r="S856">
            <v>720456516</v>
          </cell>
          <cell r="T856" t="str">
            <v>Michael</v>
          </cell>
          <cell r="U856" t="str">
            <v>Webb</v>
          </cell>
        </row>
        <row r="857">
          <cell r="C857" t="str">
            <v>GEOG370</v>
          </cell>
          <cell r="D857" t="str">
            <v>GEOG</v>
          </cell>
          <cell r="E857">
            <v>370</v>
          </cell>
          <cell r="F857" t="str">
            <v>INTRO TO GEOG INFO</v>
          </cell>
          <cell r="H857">
            <v>2179</v>
          </cell>
          <cell r="I857">
            <v>1</v>
          </cell>
          <cell r="J857" t="str">
            <v>Lecture</v>
          </cell>
          <cell r="K857">
            <v>188</v>
          </cell>
          <cell r="L857">
            <v>8</v>
          </cell>
          <cell r="P857" t="str">
            <v>UGRD</v>
          </cell>
          <cell r="S857">
            <v>720536612</v>
          </cell>
          <cell r="T857" t="str">
            <v>Javier</v>
          </cell>
          <cell r="U857" t="str">
            <v>Arce Nazario</v>
          </cell>
          <cell r="Y857"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58">
          <cell r="C858" t="str">
            <v>GEOG370</v>
          </cell>
          <cell r="D858" t="str">
            <v>GEOG</v>
          </cell>
          <cell r="E858">
            <v>370</v>
          </cell>
          <cell r="F858" t="str">
            <v>INTRO TO GEOG INFO</v>
          </cell>
          <cell r="H858">
            <v>2174</v>
          </cell>
          <cell r="I858">
            <v>1</v>
          </cell>
          <cell r="J858" t="str">
            <v>Lecture</v>
          </cell>
          <cell r="K858">
            <v>8</v>
          </cell>
          <cell r="L858">
            <v>1</v>
          </cell>
          <cell r="P858" t="str">
            <v>UGRD</v>
          </cell>
          <cell r="S858">
            <v>703734682</v>
          </cell>
          <cell r="T858" t="str">
            <v>Philip</v>
          </cell>
          <cell r="U858" t="str">
            <v>Mcdaniel</v>
          </cell>
          <cell r="Y858"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59">
          <cell r="C859" t="str">
            <v>GEOG370</v>
          </cell>
          <cell r="D859" t="str">
            <v>GEOG</v>
          </cell>
          <cell r="E859">
            <v>370</v>
          </cell>
          <cell r="F859" t="str">
            <v>INTRO TO GEOG INFO</v>
          </cell>
          <cell r="H859">
            <v>2173</v>
          </cell>
          <cell r="I859">
            <v>1</v>
          </cell>
          <cell r="J859" t="str">
            <v>Lecture</v>
          </cell>
          <cell r="K859">
            <v>7</v>
          </cell>
          <cell r="L859">
            <v>1</v>
          </cell>
          <cell r="O859" t="str">
            <v>M 2</v>
          </cell>
          <cell r="P859" t="str">
            <v>UGRD</v>
          </cell>
          <cell r="S859">
            <v>714275152</v>
          </cell>
          <cell r="T859" t="str">
            <v>Maia</v>
          </cell>
          <cell r="U859" t="str">
            <v>Call</v>
          </cell>
          <cell r="Y859"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60">
          <cell r="C860" t="str">
            <v>GEOG370</v>
          </cell>
          <cell r="D860" t="str">
            <v>GEOG</v>
          </cell>
          <cell r="E860">
            <v>370</v>
          </cell>
          <cell r="F860" t="str">
            <v>INTRO TO GEOG INFO</v>
          </cell>
          <cell r="H860">
            <v>2172</v>
          </cell>
          <cell r="I860">
            <v>1</v>
          </cell>
          <cell r="J860" t="str">
            <v>Lecture</v>
          </cell>
          <cell r="K860">
            <v>172</v>
          </cell>
          <cell r="L860">
            <v>8</v>
          </cell>
          <cell r="P860" t="str">
            <v>UGRD</v>
          </cell>
          <cell r="S860">
            <v>720536612</v>
          </cell>
          <cell r="T860" t="str">
            <v>Javier</v>
          </cell>
          <cell r="U860" t="str">
            <v>Arce Nazario</v>
          </cell>
          <cell r="Y860" t="str">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ell>
        </row>
        <row r="861">
          <cell r="C861" t="str">
            <v>GEOG370</v>
          </cell>
          <cell r="D861" t="str">
            <v>GEOG</v>
          </cell>
          <cell r="E861">
            <v>370</v>
          </cell>
          <cell r="F861" t="str">
            <v>INTRO TO GEOG INFO</v>
          </cell>
          <cell r="H861">
            <v>2172</v>
          </cell>
          <cell r="I861">
            <v>1</v>
          </cell>
          <cell r="J861" t="str">
            <v>Lecture</v>
          </cell>
          <cell r="K861">
            <v>172</v>
          </cell>
          <cell r="L861">
            <v>8</v>
          </cell>
          <cell r="P861" t="str">
            <v>UGRD</v>
          </cell>
          <cell r="S861">
            <v>710868754</v>
          </cell>
          <cell r="T861" t="str">
            <v>Jun</v>
          </cell>
          <cell r="U861" t="str">
            <v>Liang</v>
          </cell>
        </row>
        <row r="862">
          <cell r="C862" t="str">
            <v>GEOG370</v>
          </cell>
          <cell r="D862" t="str">
            <v>GEOG</v>
          </cell>
          <cell r="E862">
            <v>370</v>
          </cell>
          <cell r="F862" t="str">
            <v>INTRO TO GEOG INFO</v>
          </cell>
          <cell r="H862">
            <v>2169</v>
          </cell>
          <cell r="I862">
            <v>1</v>
          </cell>
          <cell r="J862" t="str">
            <v>Lecture</v>
          </cell>
          <cell r="K862">
            <v>100</v>
          </cell>
          <cell r="L862">
            <v>9</v>
          </cell>
          <cell r="P862" t="str">
            <v>UGRD</v>
          </cell>
          <cell r="S862">
            <v>710868754</v>
          </cell>
          <cell r="T862" t="str">
            <v>Jun</v>
          </cell>
          <cell r="U862" t="str">
            <v>Liang</v>
          </cell>
        </row>
        <row r="863">
          <cell r="C863" t="str">
            <v>GEOG392</v>
          </cell>
          <cell r="D863" t="str">
            <v>GEOG</v>
          </cell>
          <cell r="E863">
            <v>392</v>
          </cell>
          <cell r="F863" t="str">
            <v>RESEARCH METHODS IN GEOG</v>
          </cell>
          <cell r="H863">
            <v>2189</v>
          </cell>
          <cell r="I863">
            <v>1</v>
          </cell>
          <cell r="J863" t="str">
            <v>Lecture</v>
          </cell>
          <cell r="K863">
            <v>27</v>
          </cell>
          <cell r="L863">
            <v>1</v>
          </cell>
          <cell r="O863" t="str">
            <v>M 2</v>
          </cell>
          <cell r="P863" t="str">
            <v>UGRD</v>
          </cell>
          <cell r="S863">
            <v>720310973</v>
          </cell>
          <cell r="T863" t="str">
            <v>Christian</v>
          </cell>
          <cell r="U863" t="str">
            <v>Lentz</v>
          </cell>
          <cell r="Y863" t="str">
            <v>Introduces geographic research methods and develops skills to conduct independent research. Themes include spatial analysis, knowledge production, methodology, theory and evidence, and principles of informed argument. Students gain experience with multiple methods applicable to the study of diverse topics.</v>
          </cell>
        </row>
        <row r="864">
          <cell r="C864" t="str">
            <v>GEOG392</v>
          </cell>
          <cell r="D864" t="str">
            <v>GEOG</v>
          </cell>
          <cell r="E864">
            <v>392</v>
          </cell>
          <cell r="F864" t="str">
            <v>RESEARCH METHODS IN GEOG</v>
          </cell>
          <cell r="H864">
            <v>2179</v>
          </cell>
          <cell r="I864">
            <v>1</v>
          </cell>
          <cell r="J864" t="str">
            <v>Lecture</v>
          </cell>
          <cell r="K864">
            <v>28</v>
          </cell>
          <cell r="L864">
            <v>1</v>
          </cell>
          <cell r="P864" t="str">
            <v>UGRD</v>
          </cell>
          <cell r="S864">
            <v>720310973</v>
          </cell>
          <cell r="T864" t="str">
            <v>Christian</v>
          </cell>
          <cell r="U864" t="str">
            <v>Lentz</v>
          </cell>
          <cell r="Y864" t="str">
            <v>Introduces geographic research methods and develops skills to conduct independent research. Themes include spatial analysis, knowledge production, methodology, theory and evidence, and principles of informed argument. Students gain experience with multiple methods applicable to the study of diverse topics.</v>
          </cell>
        </row>
        <row r="865">
          <cell r="C865" t="str">
            <v>GEOG392</v>
          </cell>
          <cell r="D865" t="str">
            <v>GEOG</v>
          </cell>
          <cell r="E865">
            <v>392</v>
          </cell>
          <cell r="F865" t="str">
            <v>RESEARCH METHODS IN GEOG</v>
          </cell>
          <cell r="H865">
            <v>2169</v>
          </cell>
          <cell r="I865">
            <v>1</v>
          </cell>
          <cell r="J865" t="str">
            <v>Lecture</v>
          </cell>
          <cell r="K865">
            <v>25</v>
          </cell>
          <cell r="L865">
            <v>1</v>
          </cell>
          <cell r="P865" t="str">
            <v>UGRD</v>
          </cell>
          <cell r="S865">
            <v>715178016</v>
          </cell>
          <cell r="T865" t="str">
            <v>Sara</v>
          </cell>
          <cell r="U865" t="str">
            <v>Smith</v>
          </cell>
          <cell r="Y865" t="str">
            <v>Introduces geographic research methods and develops skills to conduct independent research. Themes include spatial analysis, knowledge production, methodology, theory and evidence, and principles of informed argument. Students gain experience with multiple methods applicable to the study of diverse topics.</v>
          </cell>
        </row>
        <row r="866">
          <cell r="C866" t="str">
            <v>GEOG412</v>
          </cell>
          <cell r="D866" t="str">
            <v>GEOG</v>
          </cell>
          <cell r="E866">
            <v>412</v>
          </cell>
          <cell r="F866" t="str">
            <v>SYNOPTIC METEOROLOGY</v>
          </cell>
          <cell r="H866">
            <v>2192</v>
          </cell>
          <cell r="I866">
            <v>1</v>
          </cell>
          <cell r="J866" t="str">
            <v>Lecture</v>
          </cell>
          <cell r="K866">
            <v>11</v>
          </cell>
          <cell r="L866">
            <v>1</v>
          </cell>
          <cell r="O866" t="str">
            <v>M 2</v>
          </cell>
          <cell r="P866" t="str">
            <v>UGRD</v>
          </cell>
          <cell r="S866">
            <v>704226803</v>
          </cell>
          <cell r="T866" t="str">
            <v>Charles</v>
          </cell>
          <cell r="U866" t="str">
            <v>Konrad</v>
          </cell>
          <cell r="Y866" t="str">
            <v>An analysis of synoptic weather patterns and the processes responsible for them. Climatological aspects of these weather patterns are emphasized. (EES)</v>
          </cell>
        </row>
        <row r="867">
          <cell r="C867" t="str">
            <v>GEOG424</v>
          </cell>
          <cell r="D867" t="str">
            <v>GEOG</v>
          </cell>
          <cell r="E867">
            <v>424</v>
          </cell>
          <cell r="F867" t="str">
            <v>GEOGRAPHIES OF RELIGION</v>
          </cell>
          <cell r="H867">
            <v>2172</v>
          </cell>
          <cell r="I867">
            <v>1</v>
          </cell>
          <cell r="J867" t="str">
            <v>Lecture</v>
          </cell>
          <cell r="K867">
            <v>26</v>
          </cell>
          <cell r="L867">
            <v>1</v>
          </cell>
          <cell r="O867" t="str">
            <v>M 2</v>
          </cell>
          <cell r="P867" t="str">
            <v>UGRD</v>
          </cell>
          <cell r="S867">
            <v>720380781</v>
          </cell>
          <cell r="T867" t="str">
            <v>Elizabeth</v>
          </cell>
          <cell r="U867" t="str">
            <v>Olson</v>
          </cell>
          <cell r="Y867" t="str">
            <v>This course considers the theoretical and empirical dimensions of religion from a geographical perspective. The course introduces the key theories linking space, place, and religion and helps students apply these new theoretical tools to examine some of the pressing issues in the contemporary study of religion.</v>
          </cell>
        </row>
        <row r="868">
          <cell r="C868" t="str">
            <v>GEOG446</v>
          </cell>
          <cell r="D868" t="str">
            <v>GEOG</v>
          </cell>
          <cell r="E868">
            <v>446</v>
          </cell>
          <cell r="F868" t="str">
            <v>GEOG OF HEALTH CARE DELIVERY</v>
          </cell>
          <cell r="H868">
            <v>2189</v>
          </cell>
          <cell r="I868">
            <v>1</v>
          </cell>
          <cell r="J868" t="str">
            <v>Lecture</v>
          </cell>
          <cell r="K868">
            <v>42</v>
          </cell>
          <cell r="L868">
            <v>1</v>
          </cell>
          <cell r="P868" t="str">
            <v>UGRD</v>
          </cell>
          <cell r="S868">
            <v>730213864</v>
          </cell>
          <cell r="T868" t="str">
            <v>Paul</v>
          </cell>
          <cell r="U868" t="str">
            <v>Delamater</v>
          </cell>
          <cell r="V868" t="str">
            <v>HEALTH</v>
          </cell>
          <cell r="W868" t="str">
            <v>Geography of Health Care Delivery</v>
          </cell>
          <cell r="X868" t="str">
            <v>GEOG OF HEALTH CARE DELIVERY</v>
          </cell>
          <cell r="Y868" t="str">
            <v>This course examines the role that geography plays in shaping how people interact with the health care system. Topics include health care delivery system types, facility and personnel distributions, access to care, health care utilization, as well as GIS, spatial analysis, and decision support systems.</v>
          </cell>
        </row>
        <row r="869">
          <cell r="C869" t="str">
            <v>GEOG446</v>
          </cell>
          <cell r="D869" t="str">
            <v>GEOG</v>
          </cell>
          <cell r="E869">
            <v>446</v>
          </cell>
          <cell r="F869" t="str">
            <v>HEALTH GEOGRAPHY</v>
          </cell>
          <cell r="H869">
            <v>2179</v>
          </cell>
          <cell r="I869">
            <v>1</v>
          </cell>
          <cell r="J869" t="str">
            <v>Lecture</v>
          </cell>
          <cell r="K869">
            <v>25</v>
          </cell>
          <cell r="L869">
            <v>1</v>
          </cell>
          <cell r="O869" t="str">
            <v>M 2</v>
          </cell>
          <cell r="P869" t="str">
            <v>UGRD</v>
          </cell>
          <cell r="S869">
            <v>730213864</v>
          </cell>
          <cell r="T869" t="str">
            <v>Paul</v>
          </cell>
          <cell r="U869" t="str">
            <v>Delamater</v>
          </cell>
          <cell r="V869" t="str">
            <v>HEALTH</v>
          </cell>
          <cell r="W869" t="str">
            <v>Geography of Health Care Delivery</v>
          </cell>
          <cell r="X869" t="str">
            <v>GEOG OF HEALTH CARE DELIVERY</v>
          </cell>
          <cell r="Y869" t="str">
            <v>This course examines the role that geography plays in shaping how people interact with the health care system. Topics include health care delivery system types, facility and personnel distributions, access to care, health care utilization, as well as GIS, spatial analysis, and decision support systems.</v>
          </cell>
        </row>
        <row r="870">
          <cell r="C870" t="str">
            <v>GEOG447</v>
          </cell>
          <cell r="D870" t="str">
            <v>GEOG</v>
          </cell>
          <cell r="E870">
            <v>447</v>
          </cell>
          <cell r="F870" t="str">
            <v>GENDER IN THE MID-EAST</v>
          </cell>
          <cell r="H870">
            <v>2169</v>
          </cell>
          <cell r="I870">
            <v>1</v>
          </cell>
          <cell r="J870" t="str">
            <v>Lecture</v>
          </cell>
          <cell r="K870">
            <v>18</v>
          </cell>
          <cell r="L870">
            <v>1</v>
          </cell>
          <cell r="O870" t="str">
            <v>M 2</v>
          </cell>
          <cell r="P870" t="str">
            <v>UGRD</v>
          </cell>
          <cell r="S870">
            <v>711168259</v>
          </cell>
          <cell r="T870" t="str">
            <v>Pervin</v>
          </cell>
          <cell r="U870" t="str">
            <v>Gokariksel</v>
          </cell>
          <cell r="V870" t="str">
            <v>GENDER, GLOBAL, GLOBALIZATION, INVEST, MODERNIZATION</v>
          </cell>
          <cell r="W870" t="str">
            <v>Gender, Space, and Place in the Middle East</v>
          </cell>
          <cell r="X870" t="str">
            <v>GENDER IN THE MID-EAST</v>
          </cell>
          <cell r="Y870" t="str">
            <v>Examines gender, space, and place relationships in the modern Middle East. Investigates shifting gender geographies of colonialism, nationalism, modernization, and globalization in this region. (GHA)</v>
          </cell>
        </row>
        <row r="871">
          <cell r="C871" t="str">
            <v>GEOG448</v>
          </cell>
          <cell r="D871" t="str">
            <v>GEOG</v>
          </cell>
          <cell r="E871">
            <v>448</v>
          </cell>
          <cell r="F871" t="str">
            <v>TRANSNATIONAL MUSLIMS</v>
          </cell>
          <cell r="H871">
            <v>2172</v>
          </cell>
          <cell r="I871">
            <v>1</v>
          </cell>
          <cell r="J871" t="str">
            <v>Lecture</v>
          </cell>
          <cell r="K871">
            <v>11</v>
          </cell>
          <cell r="L871">
            <v>1</v>
          </cell>
          <cell r="O871" t="str">
            <v>M 2</v>
          </cell>
          <cell r="P871" t="str">
            <v>UGRD</v>
          </cell>
          <cell r="S871">
            <v>711168259</v>
          </cell>
          <cell r="T871" t="str">
            <v>Pervin</v>
          </cell>
          <cell r="U871" t="str">
            <v>Gokariksel</v>
          </cell>
          <cell r="W871" t="str">
            <v>Transnational Geographies of Muslim Societies</v>
          </cell>
          <cell r="Y871" t="str">
            <v>Examines modern Muslim geographies that are created by transnational flows, connections, and imaginaries that cross national and regional boundaries across the Middle East, Southeast Asia, and beyond.</v>
          </cell>
        </row>
        <row r="872">
          <cell r="C872" t="str">
            <v>GEOG452</v>
          </cell>
          <cell r="D872" t="str">
            <v>GEOG</v>
          </cell>
          <cell r="E872">
            <v>452</v>
          </cell>
          <cell r="F872" t="str">
            <v>MIGRATION GEOGRAPHIES</v>
          </cell>
          <cell r="H872">
            <v>2192</v>
          </cell>
          <cell r="I872">
            <v>1</v>
          </cell>
          <cell r="J872" t="str">
            <v>Lecture</v>
          </cell>
          <cell r="K872">
            <v>28</v>
          </cell>
          <cell r="L872">
            <v>1</v>
          </cell>
          <cell r="O872" t="str">
            <v>M 2</v>
          </cell>
          <cell r="P872" t="str">
            <v>UGRD</v>
          </cell>
          <cell r="S872">
            <v>704276462</v>
          </cell>
          <cell r="T872" t="str">
            <v>Altha</v>
          </cell>
          <cell r="U872" t="str">
            <v>Cravey</v>
          </cell>
          <cell r="V872" t="str">
            <v>ECONOMIC, MIGRAT, POLITICAL</v>
          </cell>
          <cell r="W872" t="str">
            <v>Mobile Geographies: The Political Economy of Migration</v>
          </cell>
          <cell r="X872" t="str">
            <v>MIGRATION GEOGRAPHIES</v>
          </cell>
          <cell r="Y872" t="str">
            <v>This course explores the contemporary experience of migrants. Various theoretical approaches are introduced, with the emphasis on a political-economic approach. (GHA)</v>
          </cell>
        </row>
        <row r="873">
          <cell r="C873" t="str">
            <v>GEOG452</v>
          </cell>
          <cell r="D873" t="str">
            <v>GEOG</v>
          </cell>
          <cell r="E873">
            <v>452</v>
          </cell>
          <cell r="F873" t="str">
            <v>MIGRATION GEOGRAPHIES</v>
          </cell>
          <cell r="H873">
            <v>2172</v>
          </cell>
          <cell r="I873">
            <v>1</v>
          </cell>
          <cell r="J873" t="str">
            <v>Lecture</v>
          </cell>
          <cell r="K873">
            <v>44</v>
          </cell>
          <cell r="L873">
            <v>1</v>
          </cell>
          <cell r="O873" t="str">
            <v>M 2</v>
          </cell>
          <cell r="P873" t="str">
            <v>UGRD</v>
          </cell>
          <cell r="S873">
            <v>704276462</v>
          </cell>
          <cell r="T873" t="str">
            <v>Altha</v>
          </cell>
          <cell r="U873" t="str">
            <v>Cravey</v>
          </cell>
          <cell r="V873" t="str">
            <v>ECONOMIC, MIGRAT, POLITICAL</v>
          </cell>
          <cell r="W873" t="str">
            <v>Mobile Geographies: The Political Economy of Migration</v>
          </cell>
          <cell r="X873" t="str">
            <v>MIGRATION GEOGRAPHIES</v>
          </cell>
          <cell r="Y873" t="str">
            <v>This course explores the contemporary experience of migrants. Various theoretical approaches are introduced, with the emphasis on a political-economic approach. (GHA)</v>
          </cell>
        </row>
        <row r="874">
          <cell r="C874" t="str">
            <v>GEOG453</v>
          </cell>
          <cell r="D874" t="str">
            <v>GEOG</v>
          </cell>
          <cell r="E874">
            <v>453</v>
          </cell>
          <cell r="F874" t="str">
            <v>POLITICAL GEOGRAPHY</v>
          </cell>
          <cell r="H874">
            <v>2189</v>
          </cell>
          <cell r="I874">
            <v>1</v>
          </cell>
          <cell r="J874" t="str">
            <v>Lecture</v>
          </cell>
          <cell r="K874">
            <v>41</v>
          </cell>
          <cell r="L874">
            <v>1</v>
          </cell>
          <cell r="O874" t="str">
            <v>M 2</v>
          </cell>
          <cell r="P874" t="str">
            <v>UGRD</v>
          </cell>
          <cell r="S874">
            <v>708536533</v>
          </cell>
          <cell r="T874" t="str">
            <v>Scott</v>
          </cell>
          <cell r="U874" t="str">
            <v>Kirsch</v>
          </cell>
          <cell r="V874" t="str">
            <v>GLOBAL, INTERCONNECTION, LOCAL, POLITICAL</v>
          </cell>
          <cell r="W874" t="str">
            <v>Political Geography</v>
          </cell>
          <cell r="X874" t="str">
            <v>POLITICAL GEOGRAPHY</v>
          </cell>
          <cell r="Y874" t="str">
            <v>The geography of politics is explored at the global, the nation-state, and the local scale in separate course units, but the interconnections between these geographical scales are emphasized throughout. Geographies of war and peace; geographies of democracy; electoral geographies; new social movements; genocide, refugees and returns in the Balkans; geographies of gentrification. (GHA)</v>
          </cell>
        </row>
        <row r="875">
          <cell r="C875" t="str">
            <v>GEOG453</v>
          </cell>
          <cell r="D875" t="str">
            <v>GEOG</v>
          </cell>
          <cell r="E875">
            <v>453</v>
          </cell>
          <cell r="F875" t="str">
            <v>POLITICAL GEOGRAPHY</v>
          </cell>
          <cell r="H875">
            <v>2179</v>
          </cell>
          <cell r="I875">
            <v>1</v>
          </cell>
          <cell r="J875" t="str">
            <v>Lecture</v>
          </cell>
          <cell r="K875">
            <v>43</v>
          </cell>
          <cell r="L875">
            <v>1</v>
          </cell>
          <cell r="O875" t="str">
            <v>M 2</v>
          </cell>
          <cell r="P875" t="str">
            <v>UGRD</v>
          </cell>
          <cell r="S875">
            <v>708536533</v>
          </cell>
          <cell r="T875" t="str">
            <v>Scott</v>
          </cell>
          <cell r="U875" t="str">
            <v>Kirsch</v>
          </cell>
          <cell r="V875" t="str">
            <v>GLOBAL, INTERCONNECTION, LOCAL, POLITICAL</v>
          </cell>
          <cell r="W875" t="str">
            <v>Political Geography</v>
          </cell>
          <cell r="X875" t="str">
            <v>POLITICAL GEOGRAPHY</v>
          </cell>
          <cell r="Y875" t="str">
            <v>The geography of politics is explored at the global, the nation-state, and the local scale in separate course units, but the interconnections between these geographical scales are emphasized throughout. Geographies of war and peace; geographies of democracy; electoral geographies; new social movements; genocide, refugees and returns in the Balkans; geographies of gentrification. (GHA)</v>
          </cell>
        </row>
        <row r="876">
          <cell r="C876" t="str">
            <v>GEOG453</v>
          </cell>
          <cell r="D876" t="str">
            <v>GEOG</v>
          </cell>
          <cell r="E876">
            <v>453</v>
          </cell>
          <cell r="F876" t="str">
            <v>POLITICAL GEOGRAPHY</v>
          </cell>
          <cell r="H876">
            <v>2169</v>
          </cell>
          <cell r="I876">
            <v>1</v>
          </cell>
          <cell r="J876" t="str">
            <v>Lecture</v>
          </cell>
          <cell r="K876">
            <v>45</v>
          </cell>
          <cell r="L876">
            <v>1</v>
          </cell>
          <cell r="O876" t="str">
            <v>M 2</v>
          </cell>
          <cell r="P876" t="str">
            <v>UGRD</v>
          </cell>
          <cell r="S876">
            <v>708536533</v>
          </cell>
          <cell r="T876" t="str">
            <v>Scott</v>
          </cell>
          <cell r="U876" t="str">
            <v>Kirsch</v>
          </cell>
          <cell r="V876" t="str">
            <v>GLOBAL, INTERCONNECTION, LOCAL, POLITICAL</v>
          </cell>
          <cell r="W876" t="str">
            <v>Political Geography</v>
          </cell>
          <cell r="X876" t="str">
            <v>POLITICAL GEOGRAPHY</v>
          </cell>
          <cell r="Y876" t="str">
            <v>The geography of politics is explored at the global, the nation-state, and the local scale in separate course units, but the interconnections between these geographical scales are emphasized throughout. Geographies of war and peace; geographies of democracy; electoral geographies; new social movements; genocide, refugees and returns in the Balkans; geographies of gentrification. (GHA)</v>
          </cell>
        </row>
        <row r="877">
          <cell r="C877" t="str">
            <v>GEOG458</v>
          </cell>
          <cell r="D877" t="str">
            <v>GEOG</v>
          </cell>
          <cell r="E877">
            <v>458</v>
          </cell>
          <cell r="F877" t="str">
            <v>URBAN LATIN AMERICA</v>
          </cell>
          <cell r="H877">
            <v>2189</v>
          </cell>
          <cell r="I877">
            <v>1</v>
          </cell>
          <cell r="J877" t="str">
            <v>Lecture</v>
          </cell>
          <cell r="K877">
            <v>8</v>
          </cell>
          <cell r="L877">
            <v>1</v>
          </cell>
          <cell r="O877" t="str">
            <v>M 2*</v>
          </cell>
          <cell r="P877" t="str">
            <v>UGRD</v>
          </cell>
          <cell r="S877">
            <v>704276462</v>
          </cell>
          <cell r="T877" t="str">
            <v>Altha</v>
          </cell>
          <cell r="U877" t="str">
            <v>Cravey</v>
          </cell>
          <cell r="V877" t="str">
            <v>SOCIAL, URBAN</v>
          </cell>
          <cell r="W877" t="str">
            <v>Urban Latin America: Politics, Economy, and Society</v>
          </cell>
          <cell r="X877" t="str">
            <v>URBAN LATIN AMERICA</v>
          </cell>
          <cell r="Y877" t="str">
            <v>This course examines urban social issues in contemporary Latin America. Cities and their residents will be considered in relation to each other and to North American examples. (Regional)</v>
          </cell>
        </row>
        <row r="878">
          <cell r="C878" t="str">
            <v>GEOG458</v>
          </cell>
          <cell r="D878" t="str">
            <v>GEOG</v>
          </cell>
          <cell r="E878">
            <v>458</v>
          </cell>
          <cell r="F878" t="str">
            <v>URBAN LATIN AMERICA</v>
          </cell>
          <cell r="H878">
            <v>2169</v>
          </cell>
          <cell r="I878">
            <v>1</v>
          </cell>
          <cell r="J878" t="str">
            <v>Lecture</v>
          </cell>
          <cell r="K878">
            <v>12</v>
          </cell>
          <cell r="L878">
            <v>1</v>
          </cell>
          <cell r="O878" t="str">
            <v>M 2</v>
          </cell>
          <cell r="P878" t="str">
            <v>UGRD</v>
          </cell>
          <cell r="S878">
            <v>704276462</v>
          </cell>
          <cell r="T878" t="str">
            <v>Altha</v>
          </cell>
          <cell r="U878" t="str">
            <v>Cravey</v>
          </cell>
          <cell r="V878" t="str">
            <v>SOCIAL, URBAN</v>
          </cell>
          <cell r="W878" t="str">
            <v>Urban Latin America: Politics, Economy, and Society</v>
          </cell>
          <cell r="X878" t="str">
            <v>URBAN LATIN AMERICA</v>
          </cell>
          <cell r="Y878" t="str">
            <v>Prerequisite, GEOG 259; permission of the instructor for students lacking the prerequisite. This course examines urban social issues in contemporary Latin America. Cities and their residents will be considered in relation to each other and to North American examples. (Regional)</v>
          </cell>
        </row>
        <row r="879">
          <cell r="C879" t="str">
            <v>GEOG464</v>
          </cell>
          <cell r="D879" t="str">
            <v>GEOG</v>
          </cell>
          <cell r="E879">
            <v>464</v>
          </cell>
          <cell r="F879" t="str">
            <v>EUROPE TODAY</v>
          </cell>
          <cell r="H879">
            <v>2192</v>
          </cell>
          <cell r="I879">
            <v>1</v>
          </cell>
          <cell r="J879" t="str">
            <v>Lecture</v>
          </cell>
          <cell r="K879">
            <v>28</v>
          </cell>
          <cell r="L879">
            <v>1</v>
          </cell>
          <cell r="O879" t="str">
            <v>M 2</v>
          </cell>
          <cell r="P879" t="str">
            <v>UGRD</v>
          </cell>
          <cell r="S879">
            <v>709921464</v>
          </cell>
          <cell r="T879" t="str">
            <v>John</v>
          </cell>
          <cell r="U879" t="str">
            <v>Pickles</v>
          </cell>
          <cell r="Y879" t="str">
            <v xml:space="preserve">Focuses on the processes and patterns of transnational, global, and immigrant, and the ways in which these processes and patterns are reshaping everyday lives, economies, and places across the continent. Includes trade, mercantilism, migration, economic globalization, expansion, war, consolidation, integration. </v>
          </cell>
        </row>
        <row r="880">
          <cell r="C880" t="str">
            <v>GEOG464</v>
          </cell>
          <cell r="D880" t="str">
            <v>GEOG</v>
          </cell>
          <cell r="E880">
            <v>464</v>
          </cell>
          <cell r="F880" t="str">
            <v>EUROPE TODAY</v>
          </cell>
          <cell r="H880">
            <v>2189</v>
          </cell>
          <cell r="I880">
            <v>1</v>
          </cell>
          <cell r="J880" t="str">
            <v>Lecture</v>
          </cell>
          <cell r="K880">
            <v>28</v>
          </cell>
          <cell r="L880">
            <v>1</v>
          </cell>
          <cell r="O880" t="str">
            <v>M 2</v>
          </cell>
          <cell r="P880" t="str">
            <v>UGRD</v>
          </cell>
          <cell r="S880">
            <v>709921464</v>
          </cell>
          <cell r="T880" t="str">
            <v>John</v>
          </cell>
          <cell r="U880" t="str">
            <v>Pickles</v>
          </cell>
          <cell r="Y880" t="str">
            <v xml:space="preserve">Focuses on the processes and patterns of transnational, global, and immigrant, and the ways in which these processes and patterns are reshaping everyday lives, economies, and places across the continent. Includes trade, mercantilism, migration, economic globalization, expansion, war, consolidation, integration. </v>
          </cell>
        </row>
        <row r="881">
          <cell r="C881" t="str">
            <v>GEOG464</v>
          </cell>
          <cell r="D881" t="str">
            <v>GEOG</v>
          </cell>
          <cell r="E881">
            <v>464</v>
          </cell>
          <cell r="F881" t="str">
            <v>EUROPE TODAY</v>
          </cell>
          <cell r="H881">
            <v>2172</v>
          </cell>
          <cell r="I881">
            <v>1</v>
          </cell>
          <cell r="J881" t="str">
            <v>Lecture</v>
          </cell>
          <cell r="K881">
            <v>24</v>
          </cell>
          <cell r="L881">
            <v>1</v>
          </cell>
          <cell r="O881" t="str">
            <v>M 2</v>
          </cell>
          <cell r="P881" t="str">
            <v>UGRD</v>
          </cell>
          <cell r="S881">
            <v>709921464</v>
          </cell>
          <cell r="T881" t="str">
            <v>John</v>
          </cell>
          <cell r="U881" t="str">
            <v>Pickles</v>
          </cell>
          <cell r="Y881" t="str">
            <v xml:space="preserve">Focuses on the processes and patterns of transnational, global, and immigrant, and the ways in which these processes and patterns are reshaping everyday lives, economies, and places across the continent. Includes trade, mercantilism, migration, economic globalization, expansion, war, consolidation, integration. </v>
          </cell>
        </row>
        <row r="882">
          <cell r="C882" t="str">
            <v>GEOG491</v>
          </cell>
          <cell r="D882" t="str">
            <v>GEOG</v>
          </cell>
          <cell r="E882">
            <v>491</v>
          </cell>
          <cell r="F882" t="str">
            <v>INTRODUCTION TO GIS</v>
          </cell>
          <cell r="H882">
            <v>2192</v>
          </cell>
          <cell r="I882">
            <v>1</v>
          </cell>
          <cell r="J882" t="str">
            <v>Lecture</v>
          </cell>
          <cell r="K882">
            <v>90</v>
          </cell>
          <cell r="L882">
            <v>4</v>
          </cell>
          <cell r="P882" t="str">
            <v>UGRD</v>
          </cell>
          <cell r="S882">
            <v>730213864</v>
          </cell>
          <cell r="T882" t="str">
            <v>Paul</v>
          </cell>
          <cell r="U882" t="str">
            <v>Delamater</v>
          </cell>
        </row>
        <row r="883">
          <cell r="C883" t="str">
            <v>GEOG491</v>
          </cell>
          <cell r="D883" t="str">
            <v>GEOG</v>
          </cell>
          <cell r="E883">
            <v>491</v>
          </cell>
          <cell r="F883" t="str">
            <v>INTRODUCTION TO GIS</v>
          </cell>
          <cell r="H883">
            <v>2189</v>
          </cell>
          <cell r="I883">
            <v>1</v>
          </cell>
          <cell r="J883" t="str">
            <v>Lecture</v>
          </cell>
          <cell r="K883">
            <v>46</v>
          </cell>
          <cell r="L883">
            <v>4</v>
          </cell>
          <cell r="O883" t="str">
            <v>M 2</v>
          </cell>
          <cell r="P883" t="str">
            <v>UGRD</v>
          </cell>
          <cell r="S883">
            <v>720536612</v>
          </cell>
          <cell r="T883" t="str">
            <v>Javier</v>
          </cell>
          <cell r="U883" t="str">
            <v>Arce Nazario</v>
          </cell>
          <cell r="Y883" t="str">
            <v>Stresses the spatial analysis and modeling capabilities of organizing data within a geographic information system. (GISci)</v>
          </cell>
        </row>
        <row r="884">
          <cell r="C884" t="str">
            <v>GEOG491</v>
          </cell>
          <cell r="D884" t="str">
            <v>GEOG</v>
          </cell>
          <cell r="E884">
            <v>491</v>
          </cell>
          <cell r="F884" t="str">
            <v>INTRODUCTION TO GIS</v>
          </cell>
          <cell r="H884">
            <v>2182</v>
          </cell>
          <cell r="I884">
            <v>1</v>
          </cell>
          <cell r="J884" t="str">
            <v>Lecture</v>
          </cell>
          <cell r="K884">
            <v>94</v>
          </cell>
          <cell r="L884">
            <v>4</v>
          </cell>
          <cell r="O884" t="str">
            <v>M 2</v>
          </cell>
          <cell r="P884" t="str">
            <v>UGRD</v>
          </cell>
          <cell r="S884">
            <v>730213864</v>
          </cell>
          <cell r="T884" t="str">
            <v>Paul</v>
          </cell>
          <cell r="U884" t="str">
            <v>Delamater</v>
          </cell>
          <cell r="Y884" t="str">
            <v>Stresses the spatial analysis and modeling capabilities of organizing data within a geographic information system. (GISci)</v>
          </cell>
        </row>
        <row r="885">
          <cell r="C885" t="str">
            <v>GEOG491</v>
          </cell>
          <cell r="D885" t="str">
            <v>GEOG</v>
          </cell>
          <cell r="E885">
            <v>491</v>
          </cell>
          <cell r="F885" t="str">
            <v>INTRODUCTION TO GIS</v>
          </cell>
          <cell r="H885">
            <v>2179</v>
          </cell>
          <cell r="I885">
            <v>1</v>
          </cell>
          <cell r="J885" t="str">
            <v>Lecture</v>
          </cell>
          <cell r="K885">
            <v>68</v>
          </cell>
          <cell r="L885">
            <v>4</v>
          </cell>
          <cell r="P885" t="str">
            <v>UGRD</v>
          </cell>
          <cell r="S885">
            <v>720536612</v>
          </cell>
          <cell r="T885" t="str">
            <v>Javier</v>
          </cell>
          <cell r="U885" t="str">
            <v>Arce Nazario</v>
          </cell>
          <cell r="Y885" t="str">
            <v>Stresses the spatial analysis and modeling capabilities of organizing data within a geographic information system. (GISci)</v>
          </cell>
        </row>
        <row r="886">
          <cell r="C886" t="str">
            <v>GEOG491</v>
          </cell>
          <cell r="D886" t="str">
            <v>GEOG</v>
          </cell>
          <cell r="E886">
            <v>491</v>
          </cell>
          <cell r="F886" t="str">
            <v>INTRODUCTION TO GIS</v>
          </cell>
          <cell r="H886">
            <v>2172</v>
          </cell>
          <cell r="I886">
            <v>1</v>
          </cell>
          <cell r="J886" t="str">
            <v>Lecture</v>
          </cell>
          <cell r="K886">
            <v>55</v>
          </cell>
          <cell r="L886">
            <v>4</v>
          </cell>
          <cell r="O886" t="str">
            <v>M 2</v>
          </cell>
          <cell r="P886" t="str">
            <v>UGRD</v>
          </cell>
          <cell r="S886">
            <v>720293914</v>
          </cell>
          <cell r="T886" t="str">
            <v>Xiaodong</v>
          </cell>
          <cell r="U886" t="str">
            <v>Chen</v>
          </cell>
          <cell r="Y886" t="str">
            <v>Stresses the spatial analysis and modeling capabilities of organizing data within a geographic information system. (GISci)</v>
          </cell>
        </row>
        <row r="887">
          <cell r="C887" t="str">
            <v>GEOG491</v>
          </cell>
          <cell r="D887" t="str">
            <v>GEOG</v>
          </cell>
          <cell r="E887">
            <v>491</v>
          </cell>
          <cell r="F887" t="str">
            <v>INTRODUCTION TO GIS</v>
          </cell>
          <cell r="H887">
            <v>2169</v>
          </cell>
          <cell r="I887">
            <v>1</v>
          </cell>
          <cell r="J887" t="str">
            <v>Lecture</v>
          </cell>
          <cell r="K887">
            <v>50</v>
          </cell>
          <cell r="L887">
            <v>4</v>
          </cell>
          <cell r="O887" t="str">
            <v>M 2</v>
          </cell>
          <cell r="P887" t="str">
            <v>UGRD</v>
          </cell>
          <cell r="S887">
            <v>730042843</v>
          </cell>
          <cell r="T887" t="str">
            <v>Andres</v>
          </cell>
          <cell r="U887" t="str">
            <v>Vina-Vizcaino</v>
          </cell>
          <cell r="Y887" t="str">
            <v>Stresses the spatial analysis and modeling capabilities of organizing data within a geographic information system. (GISci)</v>
          </cell>
        </row>
        <row r="888">
          <cell r="C888" t="str">
            <v>GEOG543</v>
          </cell>
          <cell r="D888" t="str">
            <v>GEOG</v>
          </cell>
          <cell r="E888">
            <v>543</v>
          </cell>
          <cell r="F888" t="str">
            <v>QUALITATIVE METHODS IN GEOG</v>
          </cell>
          <cell r="H888">
            <v>2172</v>
          </cell>
          <cell r="I888">
            <v>1</v>
          </cell>
          <cell r="J888" t="str">
            <v>Lecture</v>
          </cell>
          <cell r="K888">
            <v>10</v>
          </cell>
          <cell r="L888">
            <v>1</v>
          </cell>
          <cell r="O888" t="str">
            <v>M 2</v>
          </cell>
          <cell r="P888" t="str">
            <v>UGRD</v>
          </cell>
          <cell r="S888">
            <v>715178016</v>
          </cell>
          <cell r="T888" t="str">
            <v>Sara</v>
          </cell>
          <cell r="U888" t="str">
            <v>Smith</v>
          </cell>
          <cell r="V888" t="str">
            <v>PUBLIC</v>
          </cell>
          <cell r="W888" t="str">
            <v>Qualitative Methods in Geography</v>
          </cell>
          <cell r="X888" t="str">
            <v>QUALITATIVE METHODS IN GEOG</v>
          </cell>
          <cell r="Y888" t="str">
            <v>This course teaches qualitative methods in geography for graduate and advanced undergraduate students. We will cover interviews, focus groups, visual, and other methodologies. We will also discuss modes of analysis, coding, and writing up qualitative research for publication.</v>
          </cell>
        </row>
        <row r="889">
          <cell r="C889" t="str">
            <v>GEOG577</v>
          </cell>
          <cell r="D889" t="str">
            <v>GEOG</v>
          </cell>
          <cell r="E889">
            <v>577</v>
          </cell>
          <cell r="F889" t="str">
            <v>ADV REMOTE SENSING</v>
          </cell>
          <cell r="H889">
            <v>2192</v>
          </cell>
          <cell r="I889">
            <v>1</v>
          </cell>
          <cell r="J889" t="str">
            <v>Lecture</v>
          </cell>
          <cell r="K889">
            <v>14</v>
          </cell>
          <cell r="L889">
            <v>1</v>
          </cell>
          <cell r="O889" t="str">
            <v>M 2</v>
          </cell>
          <cell r="P889" t="str">
            <v>UGRD</v>
          </cell>
          <cell r="S889">
            <v>709824477</v>
          </cell>
          <cell r="T889" t="str">
            <v>Conghe</v>
          </cell>
          <cell r="U889" t="str">
            <v>Song</v>
          </cell>
          <cell r="V889" t="str">
            <v>LAND</v>
          </cell>
          <cell r="W889" t="str">
            <v>Advanced Remote Sensing</v>
          </cell>
          <cell r="X889" t="str">
            <v>ADV REMOTE SENSING</v>
          </cell>
          <cell r="Y889" t="str">
            <v>Prerequisite, GEOG 370 or 477. Acquisition, processing, and analysis of satellite digital data for the mapping and characterization of land cover types. (GISci)</v>
          </cell>
        </row>
        <row r="890">
          <cell r="C890" t="str">
            <v>GEOG577</v>
          </cell>
          <cell r="D890" t="str">
            <v>GEOG</v>
          </cell>
          <cell r="E890">
            <v>577</v>
          </cell>
          <cell r="F890" t="str">
            <v>ADV REMOTE SENSING</v>
          </cell>
          <cell r="H890">
            <v>2182</v>
          </cell>
          <cell r="I890">
            <v>1</v>
          </cell>
          <cell r="J890" t="str">
            <v>Lecture</v>
          </cell>
          <cell r="K890">
            <v>18</v>
          </cell>
          <cell r="L890">
            <v>1</v>
          </cell>
          <cell r="O890" t="str">
            <v>M 2</v>
          </cell>
          <cell r="P890" t="str">
            <v>UGRD</v>
          </cell>
          <cell r="S890">
            <v>709824477</v>
          </cell>
          <cell r="T890" t="str">
            <v>Conghe</v>
          </cell>
          <cell r="U890" t="str">
            <v>Song</v>
          </cell>
          <cell r="V890" t="str">
            <v>LAND</v>
          </cell>
          <cell r="W890" t="str">
            <v>Advanced Remote Sensing</v>
          </cell>
          <cell r="X890" t="str">
            <v>ADV REMOTE SENSING</v>
          </cell>
          <cell r="Y890" t="str">
            <v>Prerequisite, GEOG 370 or 477. Acquisition, processing, and analysis of satellite digital data for the mapping and characterization of land cover types. (GISci)</v>
          </cell>
        </row>
        <row r="891">
          <cell r="C891" t="str">
            <v>GEOG577</v>
          </cell>
          <cell r="D891" t="str">
            <v>GEOG</v>
          </cell>
          <cell r="E891">
            <v>577</v>
          </cell>
          <cell r="F891" t="str">
            <v>ADV REMOTE SENSING</v>
          </cell>
          <cell r="H891">
            <v>2172</v>
          </cell>
          <cell r="I891">
            <v>1</v>
          </cell>
          <cell r="J891" t="str">
            <v>Lecture</v>
          </cell>
          <cell r="K891">
            <v>17</v>
          </cell>
          <cell r="L891">
            <v>1</v>
          </cell>
          <cell r="P891" t="str">
            <v>UGRD</v>
          </cell>
          <cell r="S891">
            <v>709824477</v>
          </cell>
          <cell r="T891" t="str">
            <v>Conghe</v>
          </cell>
          <cell r="U891" t="str">
            <v>Song</v>
          </cell>
          <cell r="V891" t="str">
            <v>LAND</v>
          </cell>
          <cell r="W891" t="str">
            <v>Advanced Remote Sensing</v>
          </cell>
          <cell r="X891" t="str">
            <v>ADV REMOTE SENSING</v>
          </cell>
          <cell r="Y891" t="str">
            <v>Prerequisite, GEOG 370 or 477. Acquisition, processing, and analysis of satellite digital data for the mapping and characterization of land cover types. (GISci)</v>
          </cell>
        </row>
        <row r="892">
          <cell r="C892" t="str">
            <v>GEOG591</v>
          </cell>
          <cell r="D892" t="str">
            <v>GEOG</v>
          </cell>
          <cell r="E892">
            <v>591</v>
          </cell>
          <cell r="F892" t="str">
            <v>ADV GIS</v>
          </cell>
          <cell r="H892">
            <v>2192</v>
          </cell>
          <cell r="I892">
            <v>1</v>
          </cell>
          <cell r="J892" t="str">
            <v>Lecture</v>
          </cell>
          <cell r="K892">
            <v>21</v>
          </cell>
          <cell r="L892">
            <v>1</v>
          </cell>
          <cell r="O892" t="str">
            <v>M</v>
          </cell>
          <cell r="P892" t="str">
            <v>UGRD</v>
          </cell>
          <cell r="S892">
            <v>720536612</v>
          </cell>
          <cell r="T892" t="str">
            <v>Javier</v>
          </cell>
          <cell r="U892" t="str">
            <v>Arce Nazario</v>
          </cell>
          <cell r="V892" t="str">
            <v>POPULATION</v>
          </cell>
          <cell r="W892" t="str">
            <v>Applied Issues in Geographic Information Systems</v>
          </cell>
          <cell r="X892" t="str">
            <v>ADV GIS</v>
          </cell>
          <cell r="Y892" t="str">
            <v>Prerequisite, GEOG 370, 491, or equivalent. Applied issues in the use of geographic information systems in terrain analysis, medical geography, biophysical analysis, and population geography. (GISci)</v>
          </cell>
        </row>
        <row r="893">
          <cell r="C893" t="str">
            <v>GEOG591</v>
          </cell>
          <cell r="D893" t="str">
            <v>GEOG</v>
          </cell>
          <cell r="E893">
            <v>591</v>
          </cell>
          <cell r="F893" t="str">
            <v>ADV GIS</v>
          </cell>
          <cell r="H893">
            <v>2189</v>
          </cell>
          <cell r="I893">
            <v>1</v>
          </cell>
          <cell r="J893" t="str">
            <v>Lecture</v>
          </cell>
          <cell r="K893">
            <v>19</v>
          </cell>
          <cell r="L893">
            <v>1</v>
          </cell>
          <cell r="P893" t="str">
            <v>UGRD</v>
          </cell>
          <cell r="S893">
            <v>710868754</v>
          </cell>
          <cell r="T893" t="str">
            <v>Jun</v>
          </cell>
          <cell r="U893" t="str">
            <v>Liang</v>
          </cell>
          <cell r="V893" t="str">
            <v>POPULATION</v>
          </cell>
          <cell r="W893" t="str">
            <v>Applied Issues in Geographic Information Systems</v>
          </cell>
          <cell r="X893" t="str">
            <v>ADV GIS</v>
          </cell>
          <cell r="Y893" t="str">
            <v>Prerequisite, GEOG 370, 491, or equivalent. Applied issues in the use of geographic information systems in terrain analysis, medical geography, biophysical analysis, and population geography. (GISci)</v>
          </cell>
        </row>
        <row r="894">
          <cell r="C894" t="str">
            <v>GEOG591</v>
          </cell>
          <cell r="D894" t="str">
            <v>GEOG</v>
          </cell>
          <cell r="E894">
            <v>591</v>
          </cell>
          <cell r="F894" t="str">
            <v>ADV GIS</v>
          </cell>
          <cell r="H894">
            <v>2182</v>
          </cell>
          <cell r="I894">
            <v>1</v>
          </cell>
          <cell r="J894" t="str">
            <v>Lecture</v>
          </cell>
          <cell r="K894">
            <v>22</v>
          </cell>
          <cell r="L894">
            <v>1</v>
          </cell>
          <cell r="O894" t="str">
            <v>M 2</v>
          </cell>
          <cell r="P894" t="str">
            <v>UGRD</v>
          </cell>
          <cell r="S894">
            <v>710868754</v>
          </cell>
          <cell r="T894" t="str">
            <v>Jun</v>
          </cell>
          <cell r="U894" t="str">
            <v>Liang</v>
          </cell>
          <cell r="V894" t="str">
            <v>POPULATION</v>
          </cell>
          <cell r="W894" t="str">
            <v>Applied Issues in Geographic Information Systems</v>
          </cell>
          <cell r="X894" t="str">
            <v>ADV GIS</v>
          </cell>
          <cell r="Y894" t="str">
            <v>Prerequisite, GEOG 370, 491, or equivalent. Applied issues in the use of geographic information systems in terrain analysis, medical geography, biophysical analysis, and population geography. (GISci)</v>
          </cell>
        </row>
        <row r="895">
          <cell r="C895" t="str">
            <v>GEOG591</v>
          </cell>
          <cell r="D895" t="str">
            <v>GEOG</v>
          </cell>
          <cell r="E895">
            <v>591</v>
          </cell>
          <cell r="F895" t="str">
            <v>ADV GIS</v>
          </cell>
          <cell r="H895">
            <v>2172</v>
          </cell>
          <cell r="I895">
            <v>1</v>
          </cell>
          <cell r="J895" t="str">
            <v>Lecture</v>
          </cell>
          <cell r="K895">
            <v>17</v>
          </cell>
          <cell r="L895">
            <v>1</v>
          </cell>
          <cell r="O895" t="str">
            <v>M 2</v>
          </cell>
          <cell r="P895" t="str">
            <v>UGRD</v>
          </cell>
          <cell r="S895">
            <v>704215441</v>
          </cell>
          <cell r="T895" t="str">
            <v>Lawrence</v>
          </cell>
          <cell r="U895" t="str">
            <v>Band</v>
          </cell>
          <cell r="V895" t="str">
            <v>POPULATION</v>
          </cell>
          <cell r="W895" t="str">
            <v>Applied Issues in Geographic Information Systems</v>
          </cell>
          <cell r="X895" t="str">
            <v>ADV GIS</v>
          </cell>
          <cell r="Y895" t="str">
            <v>Prerequisite, GEOG 370, 491, or equivalent. Applied issues in the use of geographic information systems in terrain analysis, medical geography, biophysical analysis, and population geography. (GISci)</v>
          </cell>
        </row>
        <row r="896">
          <cell r="C896" t="str">
            <v>GEOG592</v>
          </cell>
          <cell r="D896" t="str">
            <v>GEOG</v>
          </cell>
          <cell r="E896">
            <v>592</v>
          </cell>
          <cell r="F896" t="str">
            <v>GISCI PROGRAMMING</v>
          </cell>
          <cell r="H896">
            <v>2192</v>
          </cell>
          <cell r="I896">
            <v>1</v>
          </cell>
          <cell r="J896" t="str">
            <v>Lecture</v>
          </cell>
          <cell r="K896">
            <v>19</v>
          </cell>
          <cell r="L896">
            <v>1</v>
          </cell>
          <cell r="O896" t="str">
            <v>M 2</v>
          </cell>
          <cell r="P896" t="str">
            <v>UGRD</v>
          </cell>
          <cell r="S896">
            <v>710868754</v>
          </cell>
          <cell r="T896" t="str">
            <v>Jun</v>
          </cell>
          <cell r="U896" t="str">
            <v>Liang</v>
          </cell>
          <cell r="V896" t="str">
            <v>DEVELOPMENT, INTEGRATED</v>
          </cell>
          <cell r="W896" t="str">
            <v>Geographic Information Science Programming</v>
          </cell>
          <cell r="X896" t="str">
            <v>GISCI PROGRAMMING</v>
          </cell>
          <cell r="Y896" t="str">
            <v>Prerequisite, GEOG 370 or 491. This course will teach students the elements of GISci software development using major GIS platforms. Students will modularly build a series of applications through the term, culminating in an integrated GIS applications program.</v>
          </cell>
        </row>
        <row r="897">
          <cell r="C897" t="str">
            <v>GEOG592</v>
          </cell>
          <cell r="D897" t="str">
            <v>GEOG</v>
          </cell>
          <cell r="E897">
            <v>592</v>
          </cell>
          <cell r="F897" t="str">
            <v>GISCI PROGRAMMING</v>
          </cell>
          <cell r="H897">
            <v>2189</v>
          </cell>
          <cell r="I897">
            <v>1</v>
          </cell>
          <cell r="J897" t="str">
            <v>Lecture</v>
          </cell>
          <cell r="K897">
            <v>17</v>
          </cell>
          <cell r="L897">
            <v>1</v>
          </cell>
          <cell r="P897" t="str">
            <v>UGRD</v>
          </cell>
          <cell r="S897">
            <v>710868754</v>
          </cell>
          <cell r="T897" t="str">
            <v>Jun</v>
          </cell>
          <cell r="U897" t="str">
            <v>Liang</v>
          </cell>
          <cell r="V897" t="str">
            <v>DEVELOPMENT, INTEGRATED</v>
          </cell>
          <cell r="W897" t="str">
            <v>Geographic Information Science Programming</v>
          </cell>
          <cell r="X897" t="str">
            <v>GISCI PROGRAMMING</v>
          </cell>
          <cell r="Y897" t="str">
            <v>Prerequisite, GEOG 370 or 491. This course will teach students the elements of GISci software development using major GIS platforms. Students will modularly build a series of applications through the term, culminating in an integrated GIS applications program.</v>
          </cell>
        </row>
        <row r="898">
          <cell r="C898" t="str">
            <v>GEOG592</v>
          </cell>
          <cell r="D898" t="str">
            <v>GEOG</v>
          </cell>
          <cell r="E898">
            <v>592</v>
          </cell>
          <cell r="F898" t="str">
            <v>GISCI PROGRAMMING</v>
          </cell>
          <cell r="H898">
            <v>2182</v>
          </cell>
          <cell r="I898">
            <v>1</v>
          </cell>
          <cell r="J898" t="str">
            <v>Lecture</v>
          </cell>
          <cell r="K898">
            <v>15</v>
          </cell>
          <cell r="L898">
            <v>1</v>
          </cell>
          <cell r="O898" t="str">
            <v>M 2</v>
          </cell>
          <cell r="P898" t="str">
            <v>UGRD</v>
          </cell>
          <cell r="S898">
            <v>710868754</v>
          </cell>
          <cell r="T898" t="str">
            <v>Jun</v>
          </cell>
          <cell r="U898" t="str">
            <v>Liang</v>
          </cell>
          <cell r="V898" t="str">
            <v>DEVELOPMENT, INTEGRATED</v>
          </cell>
          <cell r="W898" t="str">
            <v>Geographic Information Science Programming</v>
          </cell>
          <cell r="X898" t="str">
            <v>GISCI PROGRAMMING</v>
          </cell>
          <cell r="Y898" t="str">
            <v>Prerequisite, GEOG 370 or 491. This course will teach students the elements of GISci software development using major GIS platforms. Students will modularly build a series of applications through the term, culminating in an integrated GIS applications program.</v>
          </cell>
        </row>
        <row r="899">
          <cell r="C899" t="str">
            <v>GEOG592</v>
          </cell>
          <cell r="D899" t="str">
            <v>GEOG</v>
          </cell>
          <cell r="E899">
            <v>592</v>
          </cell>
          <cell r="F899" t="str">
            <v>GISCI PROGRAMMING</v>
          </cell>
          <cell r="H899">
            <v>2179</v>
          </cell>
          <cell r="I899">
            <v>1</v>
          </cell>
          <cell r="J899" t="str">
            <v>Lecture</v>
          </cell>
          <cell r="K899">
            <v>24</v>
          </cell>
          <cell r="L899">
            <v>1</v>
          </cell>
          <cell r="P899" t="str">
            <v>UGRD</v>
          </cell>
          <cell r="S899">
            <v>710868754</v>
          </cell>
          <cell r="T899" t="str">
            <v>Jun</v>
          </cell>
          <cell r="U899" t="str">
            <v>Liang</v>
          </cell>
          <cell r="V899" t="str">
            <v>DEVELOPMENT, INTEGRATED</v>
          </cell>
          <cell r="W899" t="str">
            <v>Geographic Information Science Programming</v>
          </cell>
          <cell r="X899" t="str">
            <v>GISCI PROGRAMMING</v>
          </cell>
          <cell r="Y899" t="str">
            <v>Prerequisite, GEOG 370 or 491. This course will teach students the elements of GISci software development using major GIS platforms. Students will modularly build a series of applications through the term, culminating in an integrated GIS applications program.</v>
          </cell>
        </row>
        <row r="900">
          <cell r="C900" t="str">
            <v>GEOG592</v>
          </cell>
          <cell r="D900" t="str">
            <v>GEOG</v>
          </cell>
          <cell r="E900">
            <v>592</v>
          </cell>
          <cell r="F900" t="str">
            <v>GISCI PROGRAMMING</v>
          </cell>
          <cell r="H900">
            <v>2172</v>
          </cell>
          <cell r="I900">
            <v>1</v>
          </cell>
          <cell r="J900" t="str">
            <v>Lecture</v>
          </cell>
          <cell r="K900">
            <v>17</v>
          </cell>
          <cell r="L900">
            <v>1</v>
          </cell>
          <cell r="P900" t="str">
            <v>UGRD</v>
          </cell>
          <cell r="S900">
            <v>710868754</v>
          </cell>
          <cell r="T900" t="str">
            <v>Jun</v>
          </cell>
          <cell r="U900" t="str">
            <v>Liang</v>
          </cell>
          <cell r="V900" t="str">
            <v>DEVELOPMENT, INTEGRATED</v>
          </cell>
          <cell r="W900" t="str">
            <v>Geographic Information Science Programming</v>
          </cell>
          <cell r="X900" t="str">
            <v>GISCI PROGRAMMING</v>
          </cell>
          <cell r="Y900" t="str">
            <v>Prerequisite, GEOG 370 or 491. This course will teach students the elements of GISci software development using major GIS platforms. Students will modularly build a series of applications through the term, culminating in an integrated GIS applications program.</v>
          </cell>
        </row>
        <row r="901">
          <cell r="C901" t="str">
            <v>GEOG592</v>
          </cell>
          <cell r="D901" t="str">
            <v>GEOG</v>
          </cell>
          <cell r="E901">
            <v>592</v>
          </cell>
          <cell r="F901" t="str">
            <v>GISCI PROGRAMMING</v>
          </cell>
          <cell r="H901">
            <v>2169</v>
          </cell>
          <cell r="I901">
            <v>1</v>
          </cell>
          <cell r="J901" t="str">
            <v>Lecture</v>
          </cell>
          <cell r="K901">
            <v>22</v>
          </cell>
          <cell r="L901">
            <v>1</v>
          </cell>
          <cell r="O901" t="str">
            <v>M 2</v>
          </cell>
          <cell r="P901" t="str">
            <v>UGRD</v>
          </cell>
          <cell r="S901">
            <v>710868754</v>
          </cell>
          <cell r="T901" t="str">
            <v>Jun</v>
          </cell>
          <cell r="U901" t="str">
            <v>Liang</v>
          </cell>
          <cell r="V901" t="str">
            <v>DEVELOPMENT, INTEGRATED</v>
          </cell>
          <cell r="W901" t="str">
            <v>Geographic Information Science Programming</v>
          </cell>
          <cell r="X901" t="str">
            <v>GISCI PROGRAMMING</v>
          </cell>
          <cell r="Y901" t="str">
            <v>Prerequisite, GEOG 370 or 491. This course will teach students the elements of GISci software development using major GIS platforms. Students will modularly build a series of applications through the term, culminating in an integrated GIS applications program.</v>
          </cell>
        </row>
        <row r="902">
          <cell r="C902" t="str">
            <v>GEOG594</v>
          </cell>
          <cell r="D902" t="str">
            <v>GEOG</v>
          </cell>
          <cell r="E902">
            <v>594</v>
          </cell>
          <cell r="F902" t="str">
            <v>GLOBAL POST SYS AND APPL</v>
          </cell>
          <cell r="H902">
            <v>2192</v>
          </cell>
          <cell r="I902">
            <v>1</v>
          </cell>
          <cell r="J902" t="str">
            <v>Lecture</v>
          </cell>
          <cell r="K902">
            <v>12</v>
          </cell>
          <cell r="L902">
            <v>1</v>
          </cell>
          <cell r="O902" t="str">
            <v>M 2*</v>
          </cell>
          <cell r="P902" t="str">
            <v>UGRD</v>
          </cell>
          <cell r="S902">
            <v>710868754</v>
          </cell>
          <cell r="T902" t="str">
            <v>Jun</v>
          </cell>
          <cell r="U902" t="str">
            <v>Liang</v>
          </cell>
          <cell r="V902" t="str">
            <v>DESIGN, GLOBAL, HEALTH, PUBLIC, PUBLIC HEALTH</v>
          </cell>
          <cell r="W902" t="str">
            <v>Global Positioning Systems and Applications</v>
          </cell>
          <cell r="X902" t="str">
            <v>GLOBAL POST SYS AND APPL</v>
          </cell>
          <cell r="Y902" t="str">
            <v>Global Positioning Systems (GPS) fundamental theory, application design, post processing, integration of GPS data into GIS and GPS application examples (such as public health, business, etc.) will be introduced.</v>
          </cell>
        </row>
        <row r="903">
          <cell r="C903" t="str">
            <v>GEOG594</v>
          </cell>
          <cell r="D903" t="str">
            <v>GEOG</v>
          </cell>
          <cell r="E903">
            <v>594</v>
          </cell>
          <cell r="F903" t="str">
            <v>GLOBAL POST SYS AND APPL</v>
          </cell>
          <cell r="H903">
            <v>2169</v>
          </cell>
          <cell r="I903">
            <v>1</v>
          </cell>
          <cell r="J903" t="str">
            <v>Lecture</v>
          </cell>
          <cell r="K903">
            <v>13</v>
          </cell>
          <cell r="L903">
            <v>1</v>
          </cell>
          <cell r="P903" t="str">
            <v>UGRD</v>
          </cell>
          <cell r="S903">
            <v>710868754</v>
          </cell>
          <cell r="T903" t="str">
            <v>Jun</v>
          </cell>
          <cell r="U903" t="str">
            <v>Liang</v>
          </cell>
          <cell r="V903" t="str">
            <v>DESIGN, GLOBAL, HEALTH, PUBLIC, PUBLIC HEALTH</v>
          </cell>
          <cell r="W903" t="str">
            <v>Global Positioning Systems and Applications</v>
          </cell>
          <cell r="X903" t="str">
            <v>GLOBAL POST SYS AND APPL</v>
          </cell>
          <cell r="Y903" t="str">
            <v>Prerequisite, GEOG 370. Global Positioning Systems (GPS) fundamental theory, application design, post processing, integration of GPS data into GIS and GPS application examples (such as public health, business, etc.) will be introduced.</v>
          </cell>
        </row>
        <row r="904">
          <cell r="C904" t="str">
            <v>GEOL101</v>
          </cell>
          <cell r="D904" t="str">
            <v>GEOL</v>
          </cell>
          <cell r="E904">
            <v>101</v>
          </cell>
          <cell r="F904" t="str">
            <v>PLANET EARTH</v>
          </cell>
          <cell r="H904">
            <v>2194</v>
          </cell>
          <cell r="I904">
            <v>1</v>
          </cell>
          <cell r="J904" t="str">
            <v>Lecture</v>
          </cell>
          <cell r="K904">
            <v>13</v>
          </cell>
          <cell r="L904">
            <v>1</v>
          </cell>
          <cell r="O904" t="str">
            <v xml:space="preserve">M </v>
          </cell>
          <cell r="P904" t="str">
            <v>UGRD</v>
          </cell>
          <cell r="S904">
            <v>713943667</v>
          </cell>
          <cell r="T904" t="str">
            <v>Joel</v>
          </cell>
          <cell r="U904" t="str">
            <v>Hudley</v>
          </cell>
          <cell r="V904" t="str">
            <v>DEVELOPMENT, EROSION, LAND, LANDSCAPE, WATER</v>
          </cell>
          <cell r="W904" t="str">
            <v>Planet Earth</v>
          </cell>
          <cell r="X904" t="str">
            <v>PLANET EARTH</v>
          </cell>
          <cell r="Y904" t="str">
            <v xml:space="preserve">Major geologic events: earthquakes, volcanic activity, mountain formation, plate tectonics, and erosion. Landscape development by glaciers, streams and groundwater, ocean currents and waves, wind. </v>
          </cell>
        </row>
        <row r="905">
          <cell r="C905" t="str">
            <v>GEOL101</v>
          </cell>
          <cell r="D905" t="str">
            <v>GEOL</v>
          </cell>
          <cell r="E905">
            <v>101</v>
          </cell>
          <cell r="F905" t="str">
            <v>PLANET EARTH</v>
          </cell>
          <cell r="H905">
            <v>2193</v>
          </cell>
          <cell r="I905">
            <v>1</v>
          </cell>
          <cell r="J905" t="str">
            <v>Lecture</v>
          </cell>
          <cell r="K905">
            <v>18</v>
          </cell>
          <cell r="L905">
            <v>1</v>
          </cell>
          <cell r="O905" t="str">
            <v>M 2</v>
          </cell>
          <cell r="P905" t="str">
            <v>UGRD</v>
          </cell>
          <cell r="S905">
            <v>730212070</v>
          </cell>
          <cell r="T905" t="str">
            <v>Megan</v>
          </cell>
          <cell r="U905" t="str">
            <v>Plenge</v>
          </cell>
          <cell r="V905" t="str">
            <v>DEVELOPMENT, EROSION, LAND, LANDSCAPE, WATER</v>
          </cell>
          <cell r="W905" t="str">
            <v>Planet Earth</v>
          </cell>
          <cell r="X905" t="str">
            <v>PLANET EARTH</v>
          </cell>
          <cell r="Y905"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06">
          <cell r="C906" t="str">
            <v>GEOL101</v>
          </cell>
          <cell r="D906" t="str">
            <v>GEOL</v>
          </cell>
          <cell r="E906">
            <v>101</v>
          </cell>
          <cell r="F906" t="str">
            <v>PLANET EARTH</v>
          </cell>
          <cell r="H906">
            <v>2193</v>
          </cell>
          <cell r="I906">
            <v>1</v>
          </cell>
          <cell r="J906" t="str">
            <v>Lecture</v>
          </cell>
          <cell r="K906">
            <v>19</v>
          </cell>
          <cell r="L906">
            <v>1</v>
          </cell>
          <cell r="O906" t="str">
            <v xml:space="preserve">M </v>
          </cell>
          <cell r="P906" t="str">
            <v>UGRD</v>
          </cell>
          <cell r="S906">
            <v>720536087</v>
          </cell>
          <cell r="T906" t="str">
            <v>Michelle</v>
          </cell>
          <cell r="U906" t="str">
            <v>Haskin</v>
          </cell>
          <cell r="V906" t="str">
            <v>DEVELOPMENT, EROSION, LAND, LANDSCAPE, WATER</v>
          </cell>
          <cell r="W906" t="str">
            <v>Planet Earth</v>
          </cell>
          <cell r="X906" t="str">
            <v>PLANET EARTH</v>
          </cell>
          <cell r="Y906"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07">
          <cell r="C907" t="str">
            <v>GEOL101</v>
          </cell>
          <cell r="D907" t="str">
            <v>GEOL</v>
          </cell>
          <cell r="E907">
            <v>101</v>
          </cell>
          <cell r="F907" t="str">
            <v>PLANET EARTH</v>
          </cell>
          <cell r="H907">
            <v>2192</v>
          </cell>
          <cell r="I907">
            <v>1</v>
          </cell>
          <cell r="J907" t="str">
            <v>Lecture</v>
          </cell>
          <cell r="K907">
            <v>22</v>
          </cell>
          <cell r="L907">
            <v>1</v>
          </cell>
          <cell r="O907" t="str">
            <v>M 2</v>
          </cell>
          <cell r="P907" t="str">
            <v>UGRD</v>
          </cell>
          <cell r="S907">
            <v>720536087</v>
          </cell>
          <cell r="T907" t="str">
            <v>Michelle</v>
          </cell>
          <cell r="U907" t="str">
            <v>Haskin</v>
          </cell>
          <cell r="V907" t="str">
            <v>DEVELOPMENT, EROSION, LAND, LANDSCAPE, WATER</v>
          </cell>
          <cell r="W907" t="str">
            <v>Planet Earth</v>
          </cell>
          <cell r="X907" t="str">
            <v>PLANET EARTH</v>
          </cell>
          <cell r="Y907"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08">
          <cell r="C908" t="str">
            <v>GEOL101</v>
          </cell>
          <cell r="D908" t="str">
            <v>GEOL</v>
          </cell>
          <cell r="E908">
            <v>101</v>
          </cell>
          <cell r="F908" t="str">
            <v>PLANET EARTH</v>
          </cell>
          <cell r="H908">
            <v>2192</v>
          </cell>
          <cell r="I908">
            <v>1</v>
          </cell>
          <cell r="J908" t="str">
            <v>Lecture</v>
          </cell>
          <cell r="K908">
            <v>336</v>
          </cell>
          <cell r="L908">
            <v>4</v>
          </cell>
          <cell r="P908" t="str">
            <v>UGRD</v>
          </cell>
          <cell r="S908">
            <v>730062387</v>
          </cell>
          <cell r="T908" t="str">
            <v>Xiaoming</v>
          </cell>
          <cell r="U908" t="str">
            <v>Liu</v>
          </cell>
          <cell r="V908" t="str">
            <v>DEVELOPMENT, EROSION, LAND, LANDSCAPE, WATER</v>
          </cell>
          <cell r="W908" t="str">
            <v>Planet Earth</v>
          </cell>
          <cell r="X908" t="str">
            <v>PLANET EARTH</v>
          </cell>
          <cell r="Y908"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09">
          <cell r="C909" t="str">
            <v>GEOL101</v>
          </cell>
          <cell r="D909" t="str">
            <v>GEOL</v>
          </cell>
          <cell r="E909">
            <v>101</v>
          </cell>
          <cell r="F909" t="str">
            <v>PLANET EARTH</v>
          </cell>
          <cell r="H909">
            <v>2192</v>
          </cell>
          <cell r="I909">
            <v>1</v>
          </cell>
          <cell r="J909" t="str">
            <v>Lecture</v>
          </cell>
          <cell r="K909">
            <v>336</v>
          </cell>
          <cell r="L909">
            <v>4</v>
          </cell>
          <cell r="O909" t="str">
            <v>M 2</v>
          </cell>
          <cell r="P909" t="str">
            <v>UGRD</v>
          </cell>
          <cell r="S909">
            <v>730212070</v>
          </cell>
          <cell r="T909" t="str">
            <v>Megan</v>
          </cell>
          <cell r="U909" t="str">
            <v>Plenge</v>
          </cell>
          <cell r="V909" t="str">
            <v>DEVELOPMENT, EROSION, LAND, LANDSCAPE, WATER</v>
          </cell>
          <cell r="W909" t="str">
            <v>Planet Earth</v>
          </cell>
          <cell r="X909" t="str">
            <v>PLANET EARTH</v>
          </cell>
          <cell r="Y909"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0">
          <cell r="C910" t="str">
            <v>GEOL101</v>
          </cell>
          <cell r="D910" t="str">
            <v>GEOL</v>
          </cell>
          <cell r="E910">
            <v>101</v>
          </cell>
          <cell r="F910" t="str">
            <v>PLANET EARTH</v>
          </cell>
          <cell r="H910">
            <v>2192</v>
          </cell>
          <cell r="I910">
            <v>1</v>
          </cell>
          <cell r="J910" t="str">
            <v>Lecture</v>
          </cell>
          <cell r="K910">
            <v>336</v>
          </cell>
          <cell r="L910">
            <v>4</v>
          </cell>
          <cell r="O910" t="str">
            <v>M 2</v>
          </cell>
          <cell r="P910" t="str">
            <v>UGRD</v>
          </cell>
          <cell r="S910">
            <v>720536087</v>
          </cell>
          <cell r="T910" t="str">
            <v>Michelle</v>
          </cell>
          <cell r="U910" t="str">
            <v>Haskin</v>
          </cell>
          <cell r="V910" t="str">
            <v>DEVELOPMENT, EROSION, LAND, LANDSCAPE, WATER</v>
          </cell>
          <cell r="W910" t="str">
            <v>Planet Earth</v>
          </cell>
          <cell r="X910" t="str">
            <v>PLANET EARTH</v>
          </cell>
          <cell r="Y910"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1">
          <cell r="C911" t="str">
            <v>GEOL101</v>
          </cell>
          <cell r="D911" t="str">
            <v>GEOL</v>
          </cell>
          <cell r="E911">
            <v>101</v>
          </cell>
          <cell r="F911" t="str">
            <v>PLANET EARTH</v>
          </cell>
          <cell r="H911">
            <v>2189</v>
          </cell>
          <cell r="I911">
            <v>1</v>
          </cell>
          <cell r="J911" t="str">
            <v>Lecture</v>
          </cell>
          <cell r="K911">
            <v>418</v>
          </cell>
          <cell r="L911">
            <v>5</v>
          </cell>
          <cell r="P911" t="str">
            <v>UGRD</v>
          </cell>
          <cell r="S911">
            <v>730212070</v>
          </cell>
          <cell r="T911" t="str">
            <v>Megan</v>
          </cell>
          <cell r="U911" t="str">
            <v>Plenge</v>
          </cell>
          <cell r="V911" t="str">
            <v>DEVELOPMENT, EROSION, LAND, LANDSCAPE, WATER</v>
          </cell>
          <cell r="W911" t="str">
            <v>Planet Earth</v>
          </cell>
          <cell r="X911" t="str">
            <v>PLANET EARTH</v>
          </cell>
          <cell r="Y911"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2">
          <cell r="C912" t="str">
            <v>GEOL101</v>
          </cell>
          <cell r="D912" t="str">
            <v>GEOL</v>
          </cell>
          <cell r="E912">
            <v>101</v>
          </cell>
          <cell r="F912" t="str">
            <v>PLANET EARTH</v>
          </cell>
          <cell r="H912">
            <v>2189</v>
          </cell>
          <cell r="I912">
            <v>1</v>
          </cell>
          <cell r="J912" t="str">
            <v>Lecture</v>
          </cell>
          <cell r="K912">
            <v>418</v>
          </cell>
          <cell r="L912">
            <v>5</v>
          </cell>
          <cell r="O912" t="str">
            <v>M 2</v>
          </cell>
          <cell r="P912" t="str">
            <v>UGRD</v>
          </cell>
          <cell r="S912">
            <v>730212070</v>
          </cell>
          <cell r="T912" t="str">
            <v>Megan</v>
          </cell>
          <cell r="U912" t="str">
            <v>Plenge</v>
          </cell>
          <cell r="V912" t="str">
            <v>DEVELOPMENT, EROSION, LAND, LANDSCAPE, WATER</v>
          </cell>
          <cell r="W912" t="str">
            <v>Planet Earth</v>
          </cell>
          <cell r="X912" t="str">
            <v>PLANET EARTH</v>
          </cell>
          <cell r="Y912"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3">
          <cell r="C913" t="str">
            <v>GEOL101</v>
          </cell>
          <cell r="D913" t="str">
            <v>GEOL</v>
          </cell>
          <cell r="E913">
            <v>101</v>
          </cell>
          <cell r="F913" t="str">
            <v>PLANET EARTH</v>
          </cell>
          <cell r="H913">
            <v>2189</v>
          </cell>
          <cell r="I913">
            <v>1</v>
          </cell>
          <cell r="J913" t="str">
            <v>Lecture</v>
          </cell>
          <cell r="K913">
            <v>418</v>
          </cell>
          <cell r="L913">
            <v>5</v>
          </cell>
          <cell r="P913" t="str">
            <v>UGRD</v>
          </cell>
          <cell r="S913">
            <v>713943667</v>
          </cell>
          <cell r="T913" t="str">
            <v>Joel</v>
          </cell>
          <cell r="U913" t="str">
            <v>Hudley</v>
          </cell>
          <cell r="V913" t="str">
            <v>DEVELOPMENT, EROSION, LAND, LANDSCAPE, WATER</v>
          </cell>
          <cell r="W913" t="str">
            <v>Planet Earth</v>
          </cell>
          <cell r="X913" t="str">
            <v>PLANET EARTH</v>
          </cell>
          <cell r="Y913" t="str">
            <v xml:space="preserve">Major geologic events: earthquakes, volcanic activity, mountain formation, plate tectonics, and erosion. Landscape development by glaciers, streams and groundwater, ocean currents and waves, wind. </v>
          </cell>
        </row>
        <row r="914">
          <cell r="C914" t="str">
            <v>GEOL101</v>
          </cell>
          <cell r="D914" t="str">
            <v>GEOL</v>
          </cell>
          <cell r="E914">
            <v>101</v>
          </cell>
          <cell r="F914" t="str">
            <v>PLANET EARTH</v>
          </cell>
          <cell r="H914">
            <v>2189</v>
          </cell>
          <cell r="I914">
            <v>1</v>
          </cell>
          <cell r="J914" t="str">
            <v>Lecture</v>
          </cell>
          <cell r="K914">
            <v>35</v>
          </cell>
          <cell r="L914">
            <v>4</v>
          </cell>
          <cell r="P914" t="str">
            <v>UGRD</v>
          </cell>
          <cell r="S914">
            <v>713943667</v>
          </cell>
          <cell r="T914" t="str">
            <v>Joel</v>
          </cell>
          <cell r="U914" t="str">
            <v>Hudley</v>
          </cell>
          <cell r="V914" t="str">
            <v>DEVELOPMENT, EROSION, LAND, LANDSCAPE, WATER</v>
          </cell>
          <cell r="W914" t="str">
            <v>Planet Earth</v>
          </cell>
          <cell r="X914" t="str">
            <v>PLANET EARTH</v>
          </cell>
          <cell r="Y914" t="str">
            <v>Major geologic events: earthquakes, volcanic activity, mountain formation, plate tectonics, and erosion. Landscape development by glaciers, streams and groundwater, ocean currents and waves, wind. Optional laboratory: GEOL 101L. PX credit for GEOL 101+101L.</v>
          </cell>
        </row>
        <row r="915">
          <cell r="C915" t="str">
            <v>GEOL101</v>
          </cell>
          <cell r="D915" t="str">
            <v>GEOL</v>
          </cell>
          <cell r="E915">
            <v>101</v>
          </cell>
          <cell r="F915" t="str">
            <v>PLANET EARTH</v>
          </cell>
          <cell r="H915">
            <v>2189</v>
          </cell>
          <cell r="I915">
            <v>1</v>
          </cell>
          <cell r="J915" t="str">
            <v>Lecture</v>
          </cell>
          <cell r="K915">
            <v>35</v>
          </cell>
          <cell r="L915">
            <v>4</v>
          </cell>
          <cell r="P915" t="str">
            <v>UGRD</v>
          </cell>
          <cell r="S915">
            <v>720536087</v>
          </cell>
          <cell r="T915" t="str">
            <v>Michelle</v>
          </cell>
          <cell r="U915" t="str">
            <v>Haskin</v>
          </cell>
          <cell r="V915" t="str">
            <v>DEVELOPMENT, EROSION, LAND, LANDSCAPE, WATER</v>
          </cell>
          <cell r="W915" t="str">
            <v>Planet Earth</v>
          </cell>
          <cell r="X915" t="str">
            <v>PLANET EARTH</v>
          </cell>
          <cell r="Y915"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6">
          <cell r="C916" t="str">
            <v>GEOL101</v>
          </cell>
          <cell r="D916" t="str">
            <v>GEOL</v>
          </cell>
          <cell r="E916">
            <v>101</v>
          </cell>
          <cell r="F916" t="str">
            <v>PLANET EARTH</v>
          </cell>
          <cell r="H916">
            <v>2189</v>
          </cell>
          <cell r="I916">
            <v>1</v>
          </cell>
          <cell r="J916" t="str">
            <v>Lecture</v>
          </cell>
          <cell r="K916">
            <v>418</v>
          </cell>
          <cell r="L916">
            <v>5</v>
          </cell>
          <cell r="P916" t="str">
            <v>UGRD</v>
          </cell>
          <cell r="S916">
            <v>720536087</v>
          </cell>
          <cell r="T916" t="str">
            <v>Michelle</v>
          </cell>
          <cell r="U916" t="str">
            <v>Haskin</v>
          </cell>
          <cell r="V916" t="str">
            <v>DEVELOPMENT, EROSION, LAND, LANDSCAPE, WATER</v>
          </cell>
          <cell r="W916" t="str">
            <v>Planet Earth</v>
          </cell>
          <cell r="X916" t="str">
            <v>PLANET EARTH</v>
          </cell>
          <cell r="Y916"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7">
          <cell r="C917" t="str">
            <v>GEOL101</v>
          </cell>
          <cell r="D917" t="str">
            <v>GEOL</v>
          </cell>
          <cell r="E917">
            <v>101</v>
          </cell>
          <cell r="F917" t="str">
            <v>PLANET EARTH</v>
          </cell>
          <cell r="H917">
            <v>2189</v>
          </cell>
          <cell r="I917">
            <v>1</v>
          </cell>
          <cell r="J917" t="str">
            <v>Lecture</v>
          </cell>
          <cell r="K917">
            <v>418</v>
          </cell>
          <cell r="L917">
            <v>5</v>
          </cell>
          <cell r="P917" t="str">
            <v>UGRD</v>
          </cell>
          <cell r="S917">
            <v>720536087</v>
          </cell>
          <cell r="T917" t="str">
            <v>Michelle</v>
          </cell>
          <cell r="U917" t="str">
            <v>Haskin</v>
          </cell>
          <cell r="V917" t="str">
            <v>DEVELOPMENT, EROSION, LAND, LANDSCAPE, WATER</v>
          </cell>
          <cell r="W917" t="str">
            <v>Planet Earth</v>
          </cell>
          <cell r="X917" t="str">
            <v>PLANET EARTH</v>
          </cell>
          <cell r="Y917"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8">
          <cell r="C918" t="str">
            <v>GEOL101</v>
          </cell>
          <cell r="D918" t="str">
            <v>GEOL</v>
          </cell>
          <cell r="E918">
            <v>101</v>
          </cell>
          <cell r="F918" t="str">
            <v>PLANET EARTH</v>
          </cell>
          <cell r="H918">
            <v>2184</v>
          </cell>
          <cell r="I918">
            <v>1</v>
          </cell>
          <cell r="J918" t="str">
            <v>Lecture</v>
          </cell>
          <cell r="K918">
            <v>8</v>
          </cell>
          <cell r="L918">
            <v>1</v>
          </cell>
          <cell r="O918" t="str">
            <v xml:space="preserve">M </v>
          </cell>
          <cell r="P918" t="str">
            <v>UGRD</v>
          </cell>
          <cell r="S918">
            <v>713943667</v>
          </cell>
          <cell r="T918" t="str">
            <v>Joel</v>
          </cell>
          <cell r="U918" t="str">
            <v>Hudley</v>
          </cell>
          <cell r="V918" t="str">
            <v>DEVELOPMENT, EROSION, LAND, LANDSCAPE, WATER</v>
          </cell>
          <cell r="W918" t="str">
            <v>Planet Earth</v>
          </cell>
          <cell r="X918" t="str">
            <v>PLANET EARTH</v>
          </cell>
          <cell r="Y918"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19">
          <cell r="C919" t="str">
            <v>GEOL101</v>
          </cell>
          <cell r="D919" t="str">
            <v>GEOL</v>
          </cell>
          <cell r="E919">
            <v>101</v>
          </cell>
          <cell r="F919" t="str">
            <v>PLANET EARTH</v>
          </cell>
          <cell r="H919">
            <v>2183</v>
          </cell>
          <cell r="I919">
            <v>1</v>
          </cell>
          <cell r="J919" t="str">
            <v>Lecture</v>
          </cell>
          <cell r="K919">
            <v>8</v>
          </cell>
          <cell r="L919">
            <v>1</v>
          </cell>
          <cell r="P919" t="str">
            <v>UGRD</v>
          </cell>
          <cell r="S919">
            <v>730212070</v>
          </cell>
          <cell r="T919" t="str">
            <v>Megan</v>
          </cell>
          <cell r="U919" t="str">
            <v>Plenge</v>
          </cell>
          <cell r="V919" t="str">
            <v>DEVELOPMENT, EROSION, LAND, LANDSCAPE, WATER</v>
          </cell>
          <cell r="W919" t="str">
            <v>Planet Earth</v>
          </cell>
          <cell r="X919" t="str">
            <v>PLANET EARTH</v>
          </cell>
          <cell r="Y919"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0">
          <cell r="C920" t="str">
            <v>GEOL101</v>
          </cell>
          <cell r="D920" t="str">
            <v>GEOL</v>
          </cell>
          <cell r="E920">
            <v>101</v>
          </cell>
          <cell r="F920" t="str">
            <v>PLANET EARTH</v>
          </cell>
          <cell r="H920">
            <v>2183</v>
          </cell>
          <cell r="I920">
            <v>1</v>
          </cell>
          <cell r="J920" t="str">
            <v>Lecture</v>
          </cell>
          <cell r="K920">
            <v>18</v>
          </cell>
          <cell r="L920">
            <v>1</v>
          </cell>
          <cell r="P920" t="str">
            <v>UGRD</v>
          </cell>
          <cell r="S920">
            <v>720536087</v>
          </cell>
          <cell r="T920" t="str">
            <v>Michelle</v>
          </cell>
          <cell r="U920" t="str">
            <v>Haskin</v>
          </cell>
          <cell r="V920" t="str">
            <v>DEVELOPMENT, EROSION, LAND, LANDSCAPE, WATER</v>
          </cell>
          <cell r="W920" t="str">
            <v>Planet Earth</v>
          </cell>
          <cell r="X920" t="str">
            <v>PLANET EARTH</v>
          </cell>
          <cell r="Y920"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1">
          <cell r="C921" t="str">
            <v>GEOL101</v>
          </cell>
          <cell r="D921" t="str">
            <v>GEOL</v>
          </cell>
          <cell r="E921">
            <v>101</v>
          </cell>
          <cell r="F921" t="str">
            <v>PLANET EARTH</v>
          </cell>
          <cell r="H921">
            <v>2182</v>
          </cell>
          <cell r="I921">
            <v>1</v>
          </cell>
          <cell r="J921" t="str">
            <v>Lecture</v>
          </cell>
          <cell r="K921">
            <v>329</v>
          </cell>
          <cell r="L921">
            <v>4</v>
          </cell>
          <cell r="P921" t="str">
            <v>UGRD</v>
          </cell>
          <cell r="S921">
            <v>730062387</v>
          </cell>
          <cell r="T921" t="str">
            <v>Xiaoming</v>
          </cell>
          <cell r="U921" t="str">
            <v>Liu</v>
          </cell>
          <cell r="V921" t="str">
            <v>DEVELOPMENT, EROSION, LAND, LANDSCAPE, WATER</v>
          </cell>
          <cell r="W921" t="str">
            <v>Planet Earth</v>
          </cell>
          <cell r="X921" t="str">
            <v>PLANET EARTH</v>
          </cell>
          <cell r="Y921"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2">
          <cell r="C922" t="str">
            <v>GEOL101</v>
          </cell>
          <cell r="D922" t="str">
            <v>GEOL</v>
          </cell>
          <cell r="E922">
            <v>101</v>
          </cell>
          <cell r="F922" t="str">
            <v>PLANET EARTH</v>
          </cell>
          <cell r="H922">
            <v>2182</v>
          </cell>
          <cell r="I922">
            <v>1</v>
          </cell>
          <cell r="J922" t="str">
            <v>Lecture</v>
          </cell>
          <cell r="K922">
            <v>329</v>
          </cell>
          <cell r="L922">
            <v>4</v>
          </cell>
          <cell r="P922" t="str">
            <v>UGRD</v>
          </cell>
          <cell r="S922">
            <v>730212070</v>
          </cell>
          <cell r="T922" t="str">
            <v>Megan</v>
          </cell>
          <cell r="U922" t="str">
            <v>Plenge</v>
          </cell>
          <cell r="V922" t="str">
            <v>DEVELOPMENT, EROSION, LAND, LANDSCAPE, WATER</v>
          </cell>
          <cell r="W922" t="str">
            <v>Planet Earth</v>
          </cell>
          <cell r="X922" t="str">
            <v>PLANET EARTH</v>
          </cell>
          <cell r="Y922"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3">
          <cell r="C923" t="str">
            <v>GEOL101</v>
          </cell>
          <cell r="D923" t="str">
            <v>GEOL</v>
          </cell>
          <cell r="E923">
            <v>101</v>
          </cell>
          <cell r="F923" t="str">
            <v>PLANET EARTH</v>
          </cell>
          <cell r="H923">
            <v>2182</v>
          </cell>
          <cell r="I923">
            <v>1</v>
          </cell>
          <cell r="J923" t="str">
            <v>Lecture</v>
          </cell>
          <cell r="K923">
            <v>329</v>
          </cell>
          <cell r="L923">
            <v>4</v>
          </cell>
          <cell r="P923" t="str">
            <v>UGRD</v>
          </cell>
          <cell r="S923">
            <v>730212070</v>
          </cell>
          <cell r="T923" t="str">
            <v>Megan</v>
          </cell>
          <cell r="U923" t="str">
            <v>Plenge</v>
          </cell>
          <cell r="V923" t="str">
            <v>DEVELOPMENT, EROSION, LAND, LANDSCAPE, WATER</v>
          </cell>
          <cell r="W923" t="str">
            <v>Planet Earth</v>
          </cell>
          <cell r="X923" t="str">
            <v>PLANET EARTH</v>
          </cell>
          <cell r="Y923"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4">
          <cell r="C924" t="str">
            <v>GEOL101</v>
          </cell>
          <cell r="D924" t="str">
            <v>GEOL</v>
          </cell>
          <cell r="E924">
            <v>101</v>
          </cell>
          <cell r="F924" t="str">
            <v>PLANET EARTH</v>
          </cell>
          <cell r="H924">
            <v>2182</v>
          </cell>
          <cell r="I924">
            <v>1</v>
          </cell>
          <cell r="J924" t="str">
            <v>Lecture</v>
          </cell>
          <cell r="K924">
            <v>329</v>
          </cell>
          <cell r="L924">
            <v>4</v>
          </cell>
          <cell r="O924" t="str">
            <v xml:space="preserve">M </v>
          </cell>
          <cell r="P924" t="str">
            <v>UGRD</v>
          </cell>
          <cell r="S924">
            <v>720536087</v>
          </cell>
          <cell r="T924" t="str">
            <v>Michelle</v>
          </cell>
          <cell r="U924" t="str">
            <v>Haskin</v>
          </cell>
          <cell r="V924" t="str">
            <v>DEVELOPMENT, EROSION, LAND, LANDSCAPE, WATER</v>
          </cell>
          <cell r="W924" t="str">
            <v>Planet Earth</v>
          </cell>
          <cell r="X924" t="str">
            <v>PLANET EARTH</v>
          </cell>
          <cell r="Y924"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5">
          <cell r="C925" t="str">
            <v>GEOL101</v>
          </cell>
          <cell r="D925" t="str">
            <v>GEOL</v>
          </cell>
          <cell r="E925">
            <v>101</v>
          </cell>
          <cell r="F925" t="str">
            <v>PLANET EARTH</v>
          </cell>
          <cell r="H925">
            <v>2182</v>
          </cell>
          <cell r="I925">
            <v>1</v>
          </cell>
          <cell r="J925" t="str">
            <v>Lecture</v>
          </cell>
          <cell r="K925">
            <v>27</v>
          </cell>
          <cell r="L925">
            <v>3</v>
          </cell>
          <cell r="O925" t="str">
            <v xml:space="preserve">M </v>
          </cell>
          <cell r="P925" t="str">
            <v>UGRD</v>
          </cell>
          <cell r="S925">
            <v>720536087</v>
          </cell>
          <cell r="T925" t="str">
            <v>Michelle</v>
          </cell>
          <cell r="U925" t="str">
            <v>Haskin</v>
          </cell>
          <cell r="V925" t="str">
            <v>DEVELOPMENT, EROSION, LAND, LANDSCAPE, WATER</v>
          </cell>
          <cell r="W925" t="str">
            <v>Planet Earth</v>
          </cell>
          <cell r="X925" t="str">
            <v>PLANET EARTH</v>
          </cell>
          <cell r="Y925"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6">
          <cell r="C926" t="str">
            <v>GEOL101</v>
          </cell>
          <cell r="D926" t="str">
            <v>GEOL</v>
          </cell>
          <cell r="E926">
            <v>101</v>
          </cell>
          <cell r="F926" t="str">
            <v>PLANET EARTH</v>
          </cell>
          <cell r="H926">
            <v>2179</v>
          </cell>
          <cell r="I926">
            <v>1</v>
          </cell>
          <cell r="J926" t="str">
            <v>Lecture</v>
          </cell>
          <cell r="K926">
            <v>41</v>
          </cell>
          <cell r="L926">
            <v>4</v>
          </cell>
          <cell r="O926" t="str">
            <v xml:space="preserve">M </v>
          </cell>
          <cell r="P926" t="str">
            <v>UGRD</v>
          </cell>
          <cell r="S926">
            <v>713943667</v>
          </cell>
          <cell r="T926" t="str">
            <v>Joel</v>
          </cell>
          <cell r="U926" t="str">
            <v>Hudley</v>
          </cell>
          <cell r="V926" t="str">
            <v>DEVELOPMENT, EROSION, LAND, LANDSCAPE, WATER</v>
          </cell>
          <cell r="W926" t="str">
            <v>Planet Earth</v>
          </cell>
          <cell r="X926" t="str">
            <v>PLANET EARTH</v>
          </cell>
          <cell r="Y926"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7">
          <cell r="C927" t="str">
            <v>GEOL101</v>
          </cell>
          <cell r="D927" t="str">
            <v>GEOL</v>
          </cell>
          <cell r="E927">
            <v>101</v>
          </cell>
          <cell r="F927" t="str">
            <v>PLANET EARTH</v>
          </cell>
          <cell r="H927">
            <v>2179</v>
          </cell>
          <cell r="I927">
            <v>1</v>
          </cell>
          <cell r="J927" t="str">
            <v>Lecture</v>
          </cell>
          <cell r="K927">
            <v>41</v>
          </cell>
          <cell r="L927">
            <v>4</v>
          </cell>
          <cell r="P927" t="str">
            <v>UGRD</v>
          </cell>
          <cell r="S927">
            <v>720536087</v>
          </cell>
          <cell r="T927" t="str">
            <v>Michelle</v>
          </cell>
          <cell r="U927" t="str">
            <v>Haskin</v>
          </cell>
          <cell r="V927" t="str">
            <v>DEVELOPMENT, EROSION, LAND, LANDSCAPE, WATER</v>
          </cell>
          <cell r="W927" t="str">
            <v>Planet Earth</v>
          </cell>
          <cell r="X927" t="str">
            <v>PLANET EARTH</v>
          </cell>
          <cell r="Y927"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8">
          <cell r="C928" t="str">
            <v>GEOL101</v>
          </cell>
          <cell r="D928" t="str">
            <v>GEOL</v>
          </cell>
          <cell r="E928">
            <v>101</v>
          </cell>
          <cell r="F928" t="str">
            <v>PLANET EARTH</v>
          </cell>
          <cell r="H928">
            <v>2179</v>
          </cell>
          <cell r="I928">
            <v>1</v>
          </cell>
          <cell r="J928" t="str">
            <v>Lecture</v>
          </cell>
          <cell r="K928">
            <v>41</v>
          </cell>
          <cell r="L928">
            <v>4</v>
          </cell>
          <cell r="P928" t="str">
            <v>UGRD</v>
          </cell>
          <cell r="S928">
            <v>720536087</v>
          </cell>
          <cell r="T928" t="str">
            <v>Michelle</v>
          </cell>
          <cell r="U928" t="str">
            <v>Haskin</v>
          </cell>
          <cell r="V928" t="str">
            <v>DEVELOPMENT, EROSION, LAND, LANDSCAPE, WATER</v>
          </cell>
          <cell r="W928" t="str">
            <v>Planet Earth</v>
          </cell>
          <cell r="X928" t="str">
            <v>PLANET EARTH</v>
          </cell>
          <cell r="Y928"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29">
          <cell r="C929" t="str">
            <v>GEOL101</v>
          </cell>
          <cell r="D929" t="str">
            <v>GEOL</v>
          </cell>
          <cell r="E929">
            <v>101</v>
          </cell>
          <cell r="F929" t="str">
            <v>PLANET EARTH</v>
          </cell>
          <cell r="H929">
            <v>2179</v>
          </cell>
          <cell r="I929">
            <v>1</v>
          </cell>
          <cell r="J929" t="str">
            <v>Lecture</v>
          </cell>
          <cell r="K929">
            <v>41</v>
          </cell>
          <cell r="L929">
            <v>4</v>
          </cell>
          <cell r="O929" t="str">
            <v>M 2</v>
          </cell>
          <cell r="P929" t="str">
            <v>UGRD</v>
          </cell>
          <cell r="S929">
            <v>720536087</v>
          </cell>
          <cell r="T929" t="str">
            <v>Michelle</v>
          </cell>
          <cell r="U929" t="str">
            <v>Haskin</v>
          </cell>
          <cell r="V929" t="str">
            <v>DEVELOPMENT, EROSION, LAND, LANDSCAPE, WATER</v>
          </cell>
          <cell r="W929" t="str">
            <v>Planet Earth</v>
          </cell>
          <cell r="X929" t="str">
            <v>PLANET EARTH</v>
          </cell>
          <cell r="Y929"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0">
          <cell r="C930" t="str">
            <v>GEOL101</v>
          </cell>
          <cell r="D930" t="str">
            <v>GEOL</v>
          </cell>
          <cell r="E930">
            <v>101</v>
          </cell>
          <cell r="F930" t="str">
            <v>PLANET EARTH</v>
          </cell>
          <cell r="H930">
            <v>2179</v>
          </cell>
          <cell r="I930">
            <v>1</v>
          </cell>
          <cell r="J930" t="str">
            <v>Lecture</v>
          </cell>
          <cell r="K930">
            <v>296</v>
          </cell>
          <cell r="L930">
            <v>4</v>
          </cell>
          <cell r="P930" t="str">
            <v>UGRD</v>
          </cell>
          <cell r="S930">
            <v>730212070</v>
          </cell>
          <cell r="T930" t="str">
            <v>Megan</v>
          </cell>
          <cell r="U930" t="str">
            <v>Plenge</v>
          </cell>
          <cell r="V930" t="str">
            <v>DEVELOPMENT, EROSION, LAND, LANDSCAPE, WATER</v>
          </cell>
          <cell r="W930" t="str">
            <v>Planet Earth</v>
          </cell>
          <cell r="X930" t="str">
            <v>PLANET EARTH</v>
          </cell>
          <cell r="Y930"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1">
          <cell r="C931" t="str">
            <v>GEOL101</v>
          </cell>
          <cell r="D931" t="str">
            <v>GEOL</v>
          </cell>
          <cell r="E931">
            <v>101</v>
          </cell>
          <cell r="F931" t="str">
            <v>PLANET EARTH</v>
          </cell>
          <cell r="H931">
            <v>2179</v>
          </cell>
          <cell r="I931">
            <v>1</v>
          </cell>
          <cell r="J931" t="str">
            <v>Lecture</v>
          </cell>
          <cell r="K931">
            <v>296</v>
          </cell>
          <cell r="L931">
            <v>4</v>
          </cell>
          <cell r="P931" t="str">
            <v>UGRD</v>
          </cell>
          <cell r="S931">
            <v>730212070</v>
          </cell>
          <cell r="T931" t="str">
            <v>Megan</v>
          </cell>
          <cell r="U931" t="str">
            <v>Plenge</v>
          </cell>
          <cell r="V931" t="str">
            <v>DEVELOPMENT, EROSION, LAND, LANDSCAPE, WATER</v>
          </cell>
          <cell r="W931" t="str">
            <v>Planet Earth</v>
          </cell>
          <cell r="X931" t="str">
            <v>PLANET EARTH</v>
          </cell>
          <cell r="Y931"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2">
          <cell r="C932" t="str">
            <v>GEOL101</v>
          </cell>
          <cell r="D932" t="str">
            <v>GEOL</v>
          </cell>
          <cell r="E932">
            <v>101</v>
          </cell>
          <cell r="F932" t="str">
            <v>PLANET EARTH</v>
          </cell>
          <cell r="H932">
            <v>2179</v>
          </cell>
          <cell r="I932">
            <v>1</v>
          </cell>
          <cell r="J932" t="str">
            <v>Lecture</v>
          </cell>
          <cell r="K932">
            <v>296</v>
          </cell>
          <cell r="L932">
            <v>4</v>
          </cell>
          <cell r="P932" t="str">
            <v>UGRD</v>
          </cell>
          <cell r="S932">
            <v>720492632</v>
          </cell>
          <cell r="T932" t="str">
            <v>Tyler</v>
          </cell>
          <cell r="U932" t="str">
            <v>Wickland</v>
          </cell>
          <cell r="V932" t="str">
            <v>DEVELOPMENT, EROSION, LAND, LANDSCAPE, WATER</v>
          </cell>
          <cell r="W932" t="str">
            <v>Planet Earth</v>
          </cell>
          <cell r="X932" t="str">
            <v>PLANET EARTH</v>
          </cell>
          <cell r="Y932"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3">
          <cell r="C933" t="str">
            <v>GEOL101</v>
          </cell>
          <cell r="D933" t="str">
            <v>GEOL</v>
          </cell>
          <cell r="E933">
            <v>101</v>
          </cell>
          <cell r="F933" t="str">
            <v>PLANET EARTH</v>
          </cell>
          <cell r="H933">
            <v>2179</v>
          </cell>
          <cell r="I933">
            <v>1</v>
          </cell>
          <cell r="J933" t="str">
            <v>Lecture</v>
          </cell>
          <cell r="K933">
            <v>296</v>
          </cell>
          <cell r="L933">
            <v>4</v>
          </cell>
          <cell r="P933" t="str">
            <v>UGRD</v>
          </cell>
          <cell r="S933">
            <v>720536087</v>
          </cell>
          <cell r="T933" t="str">
            <v>Michelle</v>
          </cell>
          <cell r="U933" t="str">
            <v>Haskin</v>
          </cell>
          <cell r="V933" t="str">
            <v>DEVELOPMENT, EROSION, LAND, LANDSCAPE, WATER</v>
          </cell>
          <cell r="W933" t="str">
            <v>Planet Earth</v>
          </cell>
          <cell r="X933" t="str">
            <v>PLANET EARTH</v>
          </cell>
          <cell r="Y933"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4">
          <cell r="C934" t="str">
            <v>GEOL101</v>
          </cell>
          <cell r="D934" t="str">
            <v>GEOL</v>
          </cell>
          <cell r="E934">
            <v>101</v>
          </cell>
          <cell r="F934" t="str">
            <v>INTRODUCTORY GEOL</v>
          </cell>
          <cell r="H934">
            <v>2174</v>
          </cell>
          <cell r="I934">
            <v>1</v>
          </cell>
          <cell r="J934" t="str">
            <v>Lecture</v>
          </cell>
          <cell r="K934">
            <v>8</v>
          </cell>
          <cell r="L934">
            <v>1</v>
          </cell>
          <cell r="P934" t="str">
            <v>UGRD</v>
          </cell>
          <cell r="S934">
            <v>713943667</v>
          </cell>
          <cell r="T934" t="str">
            <v>Joel</v>
          </cell>
          <cell r="U934" t="str">
            <v>Hudley</v>
          </cell>
          <cell r="V934" t="str">
            <v>DEVELOPMENT, EROSION, LAND, LANDSCAPE, WATER</v>
          </cell>
          <cell r="W934" t="str">
            <v>Planet Earth</v>
          </cell>
          <cell r="X934" t="str">
            <v>PLANET EARTH</v>
          </cell>
          <cell r="Y934"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5">
          <cell r="C935" t="str">
            <v>GEOL101</v>
          </cell>
          <cell r="D935" t="str">
            <v>GEOL</v>
          </cell>
          <cell r="E935">
            <v>101</v>
          </cell>
          <cell r="F935" t="str">
            <v>INTRODUCTORY GEOL</v>
          </cell>
          <cell r="H935">
            <v>2173</v>
          </cell>
          <cell r="I935">
            <v>1</v>
          </cell>
          <cell r="J935" t="str">
            <v>Lecture</v>
          </cell>
          <cell r="K935">
            <v>8</v>
          </cell>
          <cell r="L935">
            <v>3</v>
          </cell>
          <cell r="O935" t="str">
            <v>M 2</v>
          </cell>
          <cell r="P935" t="str">
            <v>UGRD</v>
          </cell>
          <cell r="S935">
            <v>720536087</v>
          </cell>
          <cell r="T935" t="str">
            <v>Michelle</v>
          </cell>
          <cell r="U935" t="str">
            <v>Haskin</v>
          </cell>
          <cell r="V935" t="str">
            <v>DEVELOPMENT, EROSION, LAND, LANDSCAPE, WATER</v>
          </cell>
          <cell r="W935" t="str">
            <v>Planet Earth</v>
          </cell>
          <cell r="X935" t="str">
            <v>PLANET EARTH</v>
          </cell>
          <cell r="Y935"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6">
          <cell r="C936" t="str">
            <v>GEOL101</v>
          </cell>
          <cell r="D936" t="str">
            <v>GEOL</v>
          </cell>
          <cell r="E936">
            <v>101</v>
          </cell>
          <cell r="F936" t="str">
            <v>INTRODUCTORY GEOL</v>
          </cell>
          <cell r="H936">
            <v>2173</v>
          </cell>
          <cell r="I936">
            <v>1</v>
          </cell>
          <cell r="J936" t="str">
            <v>Lecture</v>
          </cell>
          <cell r="K936">
            <v>8</v>
          </cell>
          <cell r="L936">
            <v>3</v>
          </cell>
          <cell r="O936" t="str">
            <v>M 2</v>
          </cell>
          <cell r="P936" t="str">
            <v>UGRD</v>
          </cell>
          <cell r="S936">
            <v>720536087</v>
          </cell>
          <cell r="T936" t="str">
            <v>Michelle</v>
          </cell>
          <cell r="U936" t="str">
            <v>Haskin</v>
          </cell>
          <cell r="V936" t="str">
            <v>DEVELOPMENT, EROSION, LAND, LANDSCAPE, WATER</v>
          </cell>
          <cell r="W936" t="str">
            <v>Planet Earth</v>
          </cell>
          <cell r="X936" t="str">
            <v>PLANET EARTH</v>
          </cell>
          <cell r="Y936"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7">
          <cell r="C937" t="str">
            <v>GEOL101</v>
          </cell>
          <cell r="D937" t="str">
            <v>GEOL</v>
          </cell>
          <cell r="E937">
            <v>101</v>
          </cell>
          <cell r="F937" t="str">
            <v>INTRODUCTORY GEOL</v>
          </cell>
          <cell r="H937">
            <v>2173</v>
          </cell>
          <cell r="I937">
            <v>1</v>
          </cell>
          <cell r="J937" t="str">
            <v>Lecture</v>
          </cell>
          <cell r="K937">
            <v>8</v>
          </cell>
          <cell r="L937">
            <v>3</v>
          </cell>
          <cell r="O937" t="str">
            <v>M 2</v>
          </cell>
          <cell r="P937" t="str">
            <v>UGRD</v>
          </cell>
          <cell r="S937">
            <v>720536087</v>
          </cell>
          <cell r="T937" t="str">
            <v>Michelle</v>
          </cell>
          <cell r="U937" t="str">
            <v>Haskin</v>
          </cell>
          <cell r="V937" t="str">
            <v>DEVELOPMENT, EROSION, LAND, LANDSCAPE, WATER</v>
          </cell>
          <cell r="W937" t="str">
            <v>Planet Earth</v>
          </cell>
          <cell r="X937" t="str">
            <v>PLANET EARTH</v>
          </cell>
          <cell r="Y937"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8">
          <cell r="C938" t="str">
            <v>GEOL101</v>
          </cell>
          <cell r="D938" t="str">
            <v>GEOL</v>
          </cell>
          <cell r="E938">
            <v>101</v>
          </cell>
          <cell r="F938" t="str">
            <v>INTRODUCTORY GEOL</v>
          </cell>
          <cell r="H938">
            <v>2173</v>
          </cell>
          <cell r="I938">
            <v>1</v>
          </cell>
          <cell r="J938" t="str">
            <v>Lecture</v>
          </cell>
          <cell r="K938">
            <v>11</v>
          </cell>
          <cell r="L938">
            <v>1</v>
          </cell>
          <cell r="P938" t="str">
            <v>UGRD</v>
          </cell>
          <cell r="S938">
            <v>720038647</v>
          </cell>
          <cell r="T938" t="str">
            <v>Melissa</v>
          </cell>
          <cell r="U938" t="str">
            <v>Hudley</v>
          </cell>
          <cell r="V938" t="str">
            <v>DEVELOPMENT, EROSION, LAND, LANDSCAPE, WATER</v>
          </cell>
          <cell r="W938" t="str">
            <v>Planet Earth</v>
          </cell>
          <cell r="X938" t="str">
            <v>PLANET EARTH</v>
          </cell>
          <cell r="Y938"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39">
          <cell r="C939" t="str">
            <v>GEOL101</v>
          </cell>
          <cell r="D939" t="str">
            <v>GEOL</v>
          </cell>
          <cell r="E939">
            <v>101</v>
          </cell>
          <cell r="F939" t="str">
            <v>INTRODUCTORY GEOL</v>
          </cell>
          <cell r="H939">
            <v>2172</v>
          </cell>
          <cell r="I939">
            <v>1</v>
          </cell>
          <cell r="J939" t="str">
            <v>Lecture</v>
          </cell>
          <cell r="K939">
            <v>250</v>
          </cell>
          <cell r="L939">
            <v>4</v>
          </cell>
          <cell r="O939" t="str">
            <v>M 2</v>
          </cell>
          <cell r="P939" t="str">
            <v>UGRD</v>
          </cell>
          <cell r="S939">
            <v>720038647</v>
          </cell>
          <cell r="T939" t="str">
            <v>Melissa</v>
          </cell>
          <cell r="U939" t="str">
            <v>Hudley</v>
          </cell>
          <cell r="V939" t="str">
            <v>DEVELOPMENT, EROSION, LAND, LANDSCAPE, WATER</v>
          </cell>
          <cell r="W939" t="str">
            <v>Planet Earth</v>
          </cell>
          <cell r="X939" t="str">
            <v>PLANET EARTH</v>
          </cell>
          <cell r="Y939"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0">
          <cell r="C940" t="str">
            <v>GEOL101</v>
          </cell>
          <cell r="D940" t="str">
            <v>GEOL</v>
          </cell>
          <cell r="E940">
            <v>101</v>
          </cell>
          <cell r="F940" t="str">
            <v>INTRODUCTORY GEOL</v>
          </cell>
          <cell r="H940">
            <v>2172</v>
          </cell>
          <cell r="I940">
            <v>1</v>
          </cell>
          <cell r="J940" t="str">
            <v>Lecture</v>
          </cell>
          <cell r="K940">
            <v>250</v>
          </cell>
          <cell r="L940">
            <v>4</v>
          </cell>
          <cell r="O940" t="str">
            <v>M 2</v>
          </cell>
          <cell r="P940" t="str">
            <v>UGRD</v>
          </cell>
          <cell r="S940">
            <v>704278121</v>
          </cell>
          <cell r="T940" t="str">
            <v>Larry</v>
          </cell>
          <cell r="U940" t="str">
            <v>Benninger</v>
          </cell>
          <cell r="V940" t="str">
            <v>DEVELOPMENT, EROSION, LAND, LANDSCAPE, WATER</v>
          </cell>
          <cell r="W940" t="str">
            <v>Planet Earth</v>
          </cell>
          <cell r="X940" t="str">
            <v>PLANET EARTH</v>
          </cell>
          <cell r="Y940"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1">
          <cell r="C941" t="str">
            <v>GEOL101</v>
          </cell>
          <cell r="D941" t="str">
            <v>GEOL</v>
          </cell>
          <cell r="E941">
            <v>101</v>
          </cell>
          <cell r="F941" t="str">
            <v>INTRODUCTORY GEOL</v>
          </cell>
          <cell r="H941">
            <v>2172</v>
          </cell>
          <cell r="I941">
            <v>1</v>
          </cell>
          <cell r="J941" t="str">
            <v>Lecture</v>
          </cell>
          <cell r="K941">
            <v>20</v>
          </cell>
          <cell r="L941">
            <v>3</v>
          </cell>
          <cell r="O941" t="str">
            <v xml:space="preserve">M </v>
          </cell>
          <cell r="P941" t="str">
            <v>UGRD</v>
          </cell>
          <cell r="S941">
            <v>720536087</v>
          </cell>
          <cell r="T941" t="str">
            <v>Michelle</v>
          </cell>
          <cell r="U941" t="str">
            <v>Haskin</v>
          </cell>
          <cell r="V941" t="str">
            <v>DEVELOPMENT, EROSION, LAND, LANDSCAPE, WATER</v>
          </cell>
          <cell r="W941" t="str">
            <v>Planet Earth</v>
          </cell>
          <cell r="X941" t="str">
            <v>PLANET EARTH</v>
          </cell>
          <cell r="Y941"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2">
          <cell r="C942" t="str">
            <v>GEOL101</v>
          </cell>
          <cell r="D942" t="str">
            <v>GEOL</v>
          </cell>
          <cell r="E942">
            <v>101</v>
          </cell>
          <cell r="F942" t="str">
            <v>INTRODUCTORY GEOL</v>
          </cell>
          <cell r="H942">
            <v>2172</v>
          </cell>
          <cell r="I942">
            <v>1</v>
          </cell>
          <cell r="J942" t="str">
            <v>Lecture</v>
          </cell>
          <cell r="K942">
            <v>20</v>
          </cell>
          <cell r="L942">
            <v>3</v>
          </cell>
          <cell r="O942" t="str">
            <v xml:space="preserve">M </v>
          </cell>
          <cell r="P942" t="str">
            <v>UGRD</v>
          </cell>
          <cell r="S942">
            <v>720536087</v>
          </cell>
          <cell r="T942" t="str">
            <v>Michelle</v>
          </cell>
          <cell r="U942" t="str">
            <v>Haskin</v>
          </cell>
          <cell r="V942" t="str">
            <v>DEVELOPMENT, EROSION, LAND, LANDSCAPE, WATER</v>
          </cell>
          <cell r="W942" t="str">
            <v>Planet Earth</v>
          </cell>
          <cell r="X942" t="str">
            <v>PLANET EARTH</v>
          </cell>
          <cell r="Y942"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3">
          <cell r="C943" t="str">
            <v>GEOL101</v>
          </cell>
          <cell r="D943" t="str">
            <v>GEOL</v>
          </cell>
          <cell r="E943">
            <v>101</v>
          </cell>
          <cell r="F943" t="str">
            <v>INTRODUCTORY GEOL</v>
          </cell>
          <cell r="H943">
            <v>2172</v>
          </cell>
          <cell r="I943">
            <v>1</v>
          </cell>
          <cell r="J943" t="str">
            <v>Lecture</v>
          </cell>
          <cell r="K943">
            <v>20</v>
          </cell>
          <cell r="L943">
            <v>3</v>
          </cell>
          <cell r="O943" t="str">
            <v xml:space="preserve">M </v>
          </cell>
          <cell r="P943" t="str">
            <v>UGRD</v>
          </cell>
          <cell r="S943">
            <v>720536087</v>
          </cell>
          <cell r="T943" t="str">
            <v>Michelle</v>
          </cell>
          <cell r="U943" t="str">
            <v>Haskin</v>
          </cell>
          <cell r="V943" t="str">
            <v>DEVELOPMENT, EROSION, LAND, LANDSCAPE, WATER</v>
          </cell>
          <cell r="W943" t="str">
            <v>Planet Earth</v>
          </cell>
          <cell r="X943" t="str">
            <v>PLANET EARTH</v>
          </cell>
          <cell r="Y943"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4">
          <cell r="C944" t="str">
            <v>GEOL101</v>
          </cell>
          <cell r="D944" t="str">
            <v>GEOL</v>
          </cell>
          <cell r="E944">
            <v>101</v>
          </cell>
          <cell r="F944" t="str">
            <v>INTRODUCTORY GEOL</v>
          </cell>
          <cell r="H944">
            <v>2172</v>
          </cell>
          <cell r="I944">
            <v>1</v>
          </cell>
          <cell r="J944" t="str">
            <v>Lecture</v>
          </cell>
          <cell r="K944">
            <v>250</v>
          </cell>
          <cell r="L944">
            <v>4</v>
          </cell>
          <cell r="O944" t="str">
            <v xml:space="preserve">M </v>
          </cell>
          <cell r="P944" t="str">
            <v>UGRD</v>
          </cell>
          <cell r="S944">
            <v>720536087</v>
          </cell>
          <cell r="T944" t="str">
            <v>Michelle</v>
          </cell>
          <cell r="U944" t="str">
            <v>Haskin</v>
          </cell>
          <cell r="V944" t="str">
            <v>DEVELOPMENT, EROSION, LAND, LANDSCAPE, WATER</v>
          </cell>
          <cell r="W944" t="str">
            <v>Planet Earth</v>
          </cell>
          <cell r="X944" t="str">
            <v>PLANET EARTH</v>
          </cell>
          <cell r="Y944"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5">
          <cell r="C945" t="str">
            <v>GEOL101</v>
          </cell>
          <cell r="D945" t="str">
            <v>GEOL</v>
          </cell>
          <cell r="E945">
            <v>101</v>
          </cell>
          <cell r="F945" t="str">
            <v>INTRODUCTORY GEOL</v>
          </cell>
          <cell r="H945">
            <v>2169</v>
          </cell>
          <cell r="I945">
            <v>1</v>
          </cell>
          <cell r="J945" t="str">
            <v>Lecture</v>
          </cell>
          <cell r="K945">
            <v>35</v>
          </cell>
          <cell r="L945">
            <v>4</v>
          </cell>
          <cell r="P945" t="str">
            <v>UGRD</v>
          </cell>
          <cell r="S945">
            <v>720038647</v>
          </cell>
          <cell r="T945" t="str">
            <v>Melissa</v>
          </cell>
          <cell r="U945" t="str">
            <v>Hudley</v>
          </cell>
          <cell r="V945" t="str">
            <v>DEVELOPMENT, EROSION, LAND, LANDSCAPE, WATER</v>
          </cell>
          <cell r="W945" t="str">
            <v>Planet Earth</v>
          </cell>
          <cell r="X945" t="str">
            <v>PLANET EARTH</v>
          </cell>
          <cell r="Y945"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6">
          <cell r="C946" t="str">
            <v>GEOL101</v>
          </cell>
          <cell r="D946" t="str">
            <v>GEOL</v>
          </cell>
          <cell r="E946">
            <v>101</v>
          </cell>
          <cell r="F946" t="str">
            <v>INTRODUCTORY GEOL</v>
          </cell>
          <cell r="H946">
            <v>2169</v>
          </cell>
          <cell r="I946">
            <v>1</v>
          </cell>
          <cell r="J946" t="str">
            <v>Lecture</v>
          </cell>
          <cell r="K946">
            <v>339</v>
          </cell>
          <cell r="L946">
            <v>4</v>
          </cell>
          <cell r="P946" t="str">
            <v>UGRD</v>
          </cell>
          <cell r="S946">
            <v>720038647</v>
          </cell>
          <cell r="T946" t="str">
            <v>Melissa</v>
          </cell>
          <cell r="U946" t="str">
            <v>Hudley</v>
          </cell>
          <cell r="V946" t="str">
            <v>DEVELOPMENT, EROSION, LAND, LANDSCAPE, WATER</v>
          </cell>
          <cell r="W946" t="str">
            <v>Planet Earth</v>
          </cell>
          <cell r="X946" t="str">
            <v>PLANET EARTH</v>
          </cell>
          <cell r="Y946"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7">
          <cell r="C947" t="str">
            <v>GEOL101</v>
          </cell>
          <cell r="D947" t="str">
            <v>GEOL</v>
          </cell>
          <cell r="E947">
            <v>101</v>
          </cell>
          <cell r="F947" t="str">
            <v>INTRODUCTORY GEOL</v>
          </cell>
          <cell r="H947">
            <v>2169</v>
          </cell>
          <cell r="I947">
            <v>1</v>
          </cell>
          <cell r="J947" t="str">
            <v>Lecture</v>
          </cell>
          <cell r="K947">
            <v>339</v>
          </cell>
          <cell r="L947">
            <v>4</v>
          </cell>
          <cell r="P947" t="str">
            <v>UGRD</v>
          </cell>
          <cell r="S947">
            <v>720038647</v>
          </cell>
          <cell r="T947" t="str">
            <v>Melissa</v>
          </cell>
          <cell r="U947" t="str">
            <v>Hudley</v>
          </cell>
          <cell r="V947" t="str">
            <v>DEVELOPMENT, EROSION, LAND, LANDSCAPE, WATER</v>
          </cell>
          <cell r="W947" t="str">
            <v>Planet Earth</v>
          </cell>
          <cell r="X947" t="str">
            <v>PLANET EARTH</v>
          </cell>
          <cell r="Y947"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8">
          <cell r="C948" t="str">
            <v>GEOL101</v>
          </cell>
          <cell r="D948" t="str">
            <v>GEOL</v>
          </cell>
          <cell r="E948">
            <v>101</v>
          </cell>
          <cell r="F948" t="str">
            <v>INTRODUCTORY GEOL</v>
          </cell>
          <cell r="H948">
            <v>2169</v>
          </cell>
          <cell r="I948">
            <v>1</v>
          </cell>
          <cell r="J948" t="str">
            <v>Lecture</v>
          </cell>
          <cell r="K948">
            <v>339</v>
          </cell>
          <cell r="L948">
            <v>4</v>
          </cell>
          <cell r="O948" t="str">
            <v>M 2</v>
          </cell>
          <cell r="P948" t="str">
            <v>UGRD</v>
          </cell>
          <cell r="S948">
            <v>711394946</v>
          </cell>
          <cell r="T948" t="str">
            <v>Donna</v>
          </cell>
          <cell r="U948" t="str">
            <v>Surge</v>
          </cell>
          <cell r="V948" t="str">
            <v>DEVELOPMENT, EROSION, LAND, LANDSCAPE, WATER</v>
          </cell>
          <cell r="W948" t="str">
            <v>Planet Earth</v>
          </cell>
          <cell r="X948" t="str">
            <v>PLANET EARTH</v>
          </cell>
          <cell r="Y948"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49">
          <cell r="C949" t="str">
            <v>GEOL101</v>
          </cell>
          <cell r="D949" t="str">
            <v>GEOL</v>
          </cell>
          <cell r="E949">
            <v>101</v>
          </cell>
          <cell r="F949" t="str">
            <v>INTRODUCTORY GEOL</v>
          </cell>
          <cell r="H949">
            <v>2169</v>
          </cell>
          <cell r="I949">
            <v>1</v>
          </cell>
          <cell r="J949" t="str">
            <v>Lecture</v>
          </cell>
          <cell r="K949">
            <v>35</v>
          </cell>
          <cell r="L949">
            <v>4</v>
          </cell>
          <cell r="P949" t="str">
            <v>UGRD</v>
          </cell>
          <cell r="S949">
            <v>720536087</v>
          </cell>
          <cell r="T949" t="str">
            <v>Michelle</v>
          </cell>
          <cell r="U949" t="str">
            <v>Haskin</v>
          </cell>
          <cell r="V949" t="str">
            <v>DEVELOPMENT, EROSION, LAND, LANDSCAPE, WATER</v>
          </cell>
          <cell r="W949" t="str">
            <v>Planet Earth</v>
          </cell>
          <cell r="X949" t="str">
            <v>PLANET EARTH</v>
          </cell>
          <cell r="Y949"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50">
          <cell r="C950" t="str">
            <v>GEOL101</v>
          </cell>
          <cell r="D950" t="str">
            <v>GEOL</v>
          </cell>
          <cell r="E950">
            <v>101</v>
          </cell>
          <cell r="F950" t="str">
            <v>INTRODUCTORY GEOL</v>
          </cell>
          <cell r="H950">
            <v>2169</v>
          </cell>
          <cell r="I950">
            <v>1</v>
          </cell>
          <cell r="J950" t="str">
            <v>Lecture</v>
          </cell>
          <cell r="K950">
            <v>35</v>
          </cell>
          <cell r="L950">
            <v>4</v>
          </cell>
          <cell r="P950" t="str">
            <v>UGRD</v>
          </cell>
          <cell r="S950">
            <v>720536087</v>
          </cell>
          <cell r="T950" t="str">
            <v>Michelle</v>
          </cell>
          <cell r="U950" t="str">
            <v>Haskin</v>
          </cell>
          <cell r="V950" t="str">
            <v>DEVELOPMENT, EROSION, LAND, LANDSCAPE, WATER</v>
          </cell>
          <cell r="W950" t="str">
            <v>Planet Earth</v>
          </cell>
          <cell r="X950" t="str">
            <v>PLANET EARTH</v>
          </cell>
          <cell r="Y950"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51">
          <cell r="C951" t="str">
            <v>GEOL101</v>
          </cell>
          <cell r="D951" t="str">
            <v>GEOL</v>
          </cell>
          <cell r="E951">
            <v>101</v>
          </cell>
          <cell r="F951" t="str">
            <v>INTRODUCTORY GEOL</v>
          </cell>
          <cell r="H951">
            <v>2169</v>
          </cell>
          <cell r="I951">
            <v>1</v>
          </cell>
          <cell r="J951" t="str">
            <v>Lecture</v>
          </cell>
          <cell r="K951">
            <v>35</v>
          </cell>
          <cell r="L951">
            <v>4</v>
          </cell>
          <cell r="P951" t="str">
            <v>UGRD</v>
          </cell>
          <cell r="S951">
            <v>720536087</v>
          </cell>
          <cell r="T951" t="str">
            <v>Michelle</v>
          </cell>
          <cell r="U951" t="str">
            <v>Haskin</v>
          </cell>
          <cell r="V951" t="str">
            <v>DEVELOPMENT, EROSION, LAND, LANDSCAPE, WATER</v>
          </cell>
          <cell r="W951" t="str">
            <v>Planet Earth</v>
          </cell>
          <cell r="X951" t="str">
            <v>PLANET EARTH</v>
          </cell>
          <cell r="Y951"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52">
          <cell r="C952" t="str">
            <v>GEOL101</v>
          </cell>
          <cell r="D952" t="str">
            <v>GEOL</v>
          </cell>
          <cell r="E952">
            <v>101</v>
          </cell>
          <cell r="F952" t="str">
            <v>INTRODUCTORY GEOL</v>
          </cell>
          <cell r="H952">
            <v>2169</v>
          </cell>
          <cell r="I952">
            <v>1</v>
          </cell>
          <cell r="J952" t="str">
            <v>Lecture</v>
          </cell>
          <cell r="K952">
            <v>339</v>
          </cell>
          <cell r="L952">
            <v>4</v>
          </cell>
          <cell r="P952" t="str">
            <v>UGRD</v>
          </cell>
          <cell r="S952">
            <v>720536087</v>
          </cell>
          <cell r="T952" t="str">
            <v>Michelle</v>
          </cell>
          <cell r="U952" t="str">
            <v>Haskin</v>
          </cell>
          <cell r="V952" t="str">
            <v>DEVELOPMENT, EROSION, LAND, LANDSCAPE, WATER</v>
          </cell>
          <cell r="W952" t="str">
            <v>Planet Earth</v>
          </cell>
          <cell r="X952" t="str">
            <v>PLANET EARTH</v>
          </cell>
          <cell r="Y952" t="str">
            <v>Major geologic events: earthquakes, volcanic activity, mountain formation, plate tectonics, and erosion. Landscape development by glaciers, streams and groundwater, ocean currents and waves, wind. Not open to students with credit in GEOL 105, 109, or 110. Optional laboratory: GEOL 101L. PX credit for GEOL 101+101L.</v>
          </cell>
        </row>
        <row r="953">
          <cell r="C953" t="str">
            <v>GEOL202</v>
          </cell>
          <cell r="D953" t="str">
            <v>GEOL</v>
          </cell>
          <cell r="E953">
            <v>202</v>
          </cell>
          <cell r="F953" t="str">
            <v>EARTH SYSTEMS HISTORY</v>
          </cell>
          <cell r="H953">
            <v>2189</v>
          </cell>
          <cell r="I953">
            <v>1</v>
          </cell>
          <cell r="J953" t="str">
            <v>Lecture</v>
          </cell>
          <cell r="K953">
            <v>23</v>
          </cell>
          <cell r="L953">
            <v>1</v>
          </cell>
          <cell r="P953" t="str">
            <v>UGRD</v>
          </cell>
          <cell r="S953">
            <v>711394946</v>
          </cell>
          <cell r="T953" t="str">
            <v>Donna</v>
          </cell>
          <cell r="U953" t="str">
            <v>Surge</v>
          </cell>
          <cell r="V953" t="str">
            <v>ATMOSPHERE, ENVIRONMENT, EXTINCTION, GLOBAL, LIFE</v>
          </cell>
          <cell r="W953" t="str">
            <v>Earth Systems History</v>
          </cell>
          <cell r="X953" t="str">
            <v>EARTH SYSTEMS HISTORY</v>
          </cell>
          <cell r="Y953" t="str">
            <v>Required preparation, one introductory geology course numbered below GEOL 202, except first-year seminar. History of the earth (including its oceans, atmosphere, and life forms) as deciphered from the geologic record. Birth of continents/oceans; evolution and extinction of life forms; the changing global environment.</v>
          </cell>
        </row>
        <row r="954">
          <cell r="C954" t="str">
            <v>GEOL202</v>
          </cell>
          <cell r="D954" t="str">
            <v>GEOL</v>
          </cell>
          <cell r="E954">
            <v>202</v>
          </cell>
          <cell r="F954" t="str">
            <v>EARTH SYSTEMS HISTORY</v>
          </cell>
          <cell r="H954">
            <v>2172</v>
          </cell>
          <cell r="I954">
            <v>1</v>
          </cell>
          <cell r="J954" t="str">
            <v>Lecture</v>
          </cell>
          <cell r="K954">
            <v>14</v>
          </cell>
          <cell r="L954">
            <v>1</v>
          </cell>
          <cell r="O954" t="str">
            <v>M 2</v>
          </cell>
          <cell r="P954" t="str">
            <v>UGRD</v>
          </cell>
          <cell r="S954">
            <v>711394946</v>
          </cell>
          <cell r="T954" t="str">
            <v>Donna</v>
          </cell>
          <cell r="U954" t="str">
            <v>Surge</v>
          </cell>
          <cell r="V954" t="str">
            <v>ATMOSPHERE, ENVIRONMENT, EXTINCTION, GLOBAL, LIFE</v>
          </cell>
          <cell r="W954" t="str">
            <v>Earth Systems History</v>
          </cell>
          <cell r="X954" t="str">
            <v>EARTH SYSTEMS HISTORY</v>
          </cell>
          <cell r="Y954" t="str">
            <v>Required preparation, one introductory geology course numbered below GEOL 202, except first-year seminar. History of the earth (including its oceans, atmosphere, and life forms) as deciphered from the geologic record. Birth of continents/oceans; evolution and extinction of life forms; the changing global environment.</v>
          </cell>
        </row>
        <row r="955">
          <cell r="C955" t="str">
            <v>GEOL234</v>
          </cell>
          <cell r="D955" t="str">
            <v>GEOL</v>
          </cell>
          <cell r="E955">
            <v>234</v>
          </cell>
          <cell r="F955" t="str">
            <v>MARINE CARB ENVIRON</v>
          </cell>
          <cell r="H955">
            <v>2192</v>
          </cell>
          <cell r="I955">
            <v>1</v>
          </cell>
          <cell r="J955" t="str">
            <v>Lecture</v>
          </cell>
          <cell r="K955">
            <v>21</v>
          </cell>
          <cell r="L955">
            <v>1</v>
          </cell>
          <cell r="O955" t="str">
            <v xml:space="preserve">M </v>
          </cell>
          <cell r="P955" t="str">
            <v>UGRD</v>
          </cell>
          <cell r="S955">
            <v>713943667</v>
          </cell>
          <cell r="T955" t="str">
            <v>Joel</v>
          </cell>
          <cell r="U955" t="str">
            <v>Hudley</v>
          </cell>
          <cell r="V955" t="str">
            <v>ENVIRONMENT, MARINE, PRESERV</v>
          </cell>
          <cell r="W955" t="str">
            <v>Marine Carbonate Environments</v>
          </cell>
          <cell r="X955" t="str">
            <v>MARINE CARB ENVIRON</v>
          </cell>
          <cell r="Y955" t="str">
            <v>Permission of the instructor. Chemical and biological origins of calcium carbonate, skeletal structure, and chemo-mineralogy, preservation, sedimentation, and early diagenesis are studied in deep and shallow environmental settings to understand skeletal genesis, limestone origin, and carbonate facies variability. Field trip to Florida, Bahamas, or Bermuda. Laboratory exercises; research report. Previously offered as GEOL 434.</v>
          </cell>
        </row>
        <row r="956">
          <cell r="C956" t="str">
            <v>GEOL395</v>
          </cell>
          <cell r="D956" t="str">
            <v>GEOL</v>
          </cell>
          <cell r="E956">
            <v>395</v>
          </cell>
          <cell r="F956" t="str">
            <v>RESEARCH IN GEOLOGY</v>
          </cell>
          <cell r="H956">
            <v>2172</v>
          </cell>
          <cell r="I956">
            <v>1</v>
          </cell>
          <cell r="J956" t="str">
            <v>Lecture</v>
          </cell>
          <cell r="K956">
            <v>5</v>
          </cell>
          <cell r="L956">
            <v>11</v>
          </cell>
          <cell r="O956" t="str">
            <v>M 2</v>
          </cell>
          <cell r="P956" t="str">
            <v>UGRD</v>
          </cell>
          <cell r="S956">
            <v>714826668</v>
          </cell>
          <cell r="T956" t="str">
            <v>Tamlin</v>
          </cell>
          <cell r="U956" t="str">
            <v>Pavelsky</v>
          </cell>
        </row>
        <row r="957">
          <cell r="C957" t="str">
            <v>GEOL395</v>
          </cell>
          <cell r="D957" t="str">
            <v>GEOL</v>
          </cell>
          <cell r="E957">
            <v>395</v>
          </cell>
          <cell r="F957" t="str">
            <v>RESEARCH IN GEOLOGY</v>
          </cell>
          <cell r="H957">
            <v>2172</v>
          </cell>
          <cell r="I957">
            <v>1</v>
          </cell>
          <cell r="J957" t="str">
            <v>Lecture</v>
          </cell>
          <cell r="K957">
            <v>5</v>
          </cell>
          <cell r="L957">
            <v>11</v>
          </cell>
          <cell r="O957" t="str">
            <v>M 2</v>
          </cell>
          <cell r="P957" t="str">
            <v>UGRD</v>
          </cell>
          <cell r="S957">
            <v>704287707</v>
          </cell>
          <cell r="T957" t="str">
            <v>Jose</v>
          </cell>
          <cell r="U957" t="str">
            <v>Rial</v>
          </cell>
        </row>
        <row r="958">
          <cell r="C958" t="str">
            <v>GEOL395</v>
          </cell>
          <cell r="D958" t="str">
            <v>GEOL</v>
          </cell>
          <cell r="E958">
            <v>395</v>
          </cell>
          <cell r="F958" t="str">
            <v>RESEARCH IN GEOLOGY</v>
          </cell>
          <cell r="H958">
            <v>2169</v>
          </cell>
          <cell r="I958">
            <v>1</v>
          </cell>
          <cell r="J958" t="str">
            <v>Lecture</v>
          </cell>
          <cell r="K958">
            <v>8</v>
          </cell>
          <cell r="L958">
            <v>12</v>
          </cell>
          <cell r="O958" t="str">
            <v>M 2</v>
          </cell>
          <cell r="P958" t="str">
            <v>UGRD</v>
          </cell>
          <cell r="S958">
            <v>704287707</v>
          </cell>
          <cell r="T958" t="str">
            <v>Jose</v>
          </cell>
          <cell r="U958" t="str">
            <v>Rial</v>
          </cell>
        </row>
        <row r="959">
          <cell r="C959" t="str">
            <v>GEOL395</v>
          </cell>
          <cell r="D959" t="str">
            <v>GEOL</v>
          </cell>
          <cell r="E959">
            <v>395</v>
          </cell>
          <cell r="F959" t="str">
            <v>RESEARCH IN GEOLOGY</v>
          </cell>
          <cell r="H959">
            <v>2169</v>
          </cell>
          <cell r="I959">
            <v>1</v>
          </cell>
          <cell r="J959" t="str">
            <v>Lecture</v>
          </cell>
          <cell r="K959">
            <v>8</v>
          </cell>
          <cell r="L959">
            <v>12</v>
          </cell>
          <cell r="O959" t="str">
            <v>M 2</v>
          </cell>
          <cell r="P959" t="str">
            <v>UGRD</v>
          </cell>
          <cell r="S959">
            <v>711394946</v>
          </cell>
          <cell r="T959" t="str">
            <v>Donna</v>
          </cell>
          <cell r="U959" t="str">
            <v>Surge</v>
          </cell>
        </row>
        <row r="960">
          <cell r="C960" t="str">
            <v>GEOL395</v>
          </cell>
          <cell r="D960" t="str">
            <v>GEOL</v>
          </cell>
          <cell r="E960">
            <v>395</v>
          </cell>
          <cell r="F960" t="str">
            <v>RESEARCH IN GEOLOGY</v>
          </cell>
          <cell r="H960">
            <v>2169</v>
          </cell>
          <cell r="I960">
            <v>1</v>
          </cell>
          <cell r="J960" t="str">
            <v>Lecture</v>
          </cell>
          <cell r="K960">
            <v>8</v>
          </cell>
          <cell r="L960">
            <v>12</v>
          </cell>
          <cell r="O960" t="str">
            <v>M 2</v>
          </cell>
          <cell r="P960" t="str">
            <v>UGRD</v>
          </cell>
          <cell r="S960">
            <v>720061776</v>
          </cell>
          <cell r="T960" t="str">
            <v>Laura</v>
          </cell>
          <cell r="U960" t="str">
            <v>Moore</v>
          </cell>
        </row>
        <row r="961">
          <cell r="C961" t="str">
            <v>GEOL395</v>
          </cell>
          <cell r="D961" t="str">
            <v>GEOL</v>
          </cell>
          <cell r="E961">
            <v>395</v>
          </cell>
          <cell r="F961" t="str">
            <v>RESEARCH IN GEOLOGY</v>
          </cell>
          <cell r="H961">
            <v>2169</v>
          </cell>
          <cell r="I961">
            <v>1</v>
          </cell>
          <cell r="J961" t="str">
            <v>Lecture</v>
          </cell>
          <cell r="K961">
            <v>8</v>
          </cell>
          <cell r="L961">
            <v>12</v>
          </cell>
          <cell r="O961" t="str">
            <v>M 2</v>
          </cell>
          <cell r="P961" t="str">
            <v>UGRD</v>
          </cell>
          <cell r="S961">
            <v>714826668</v>
          </cell>
          <cell r="T961" t="str">
            <v>Tamlin</v>
          </cell>
          <cell r="U961" t="str">
            <v>Pavelsky</v>
          </cell>
        </row>
        <row r="962">
          <cell r="C962" t="str">
            <v>GEOL403</v>
          </cell>
          <cell r="D962" t="str">
            <v>GEOL</v>
          </cell>
          <cell r="E962">
            <v>403</v>
          </cell>
          <cell r="F962" t="str">
            <v>OCEANOGRAPHY</v>
          </cell>
          <cell r="H962">
            <v>2189</v>
          </cell>
          <cell r="I962">
            <v>1</v>
          </cell>
          <cell r="J962" t="str">
            <v>Lecture</v>
          </cell>
          <cell r="K962">
            <v>3</v>
          </cell>
          <cell r="L962">
            <v>1</v>
          </cell>
          <cell r="O962" t="str">
            <v>M 2 ?</v>
          </cell>
          <cell r="P962" t="str">
            <v>UGRD</v>
          </cell>
          <cell r="S962">
            <v>704279069</v>
          </cell>
          <cell r="T962" t="str">
            <v>Carol</v>
          </cell>
          <cell r="U962" t="str">
            <v>Arnosti</v>
          </cell>
        </row>
        <row r="963">
          <cell r="C963" t="str">
            <v>GEOL403</v>
          </cell>
          <cell r="D963" t="str">
            <v>GEOL</v>
          </cell>
          <cell r="E963">
            <v>403</v>
          </cell>
          <cell r="F963" t="str">
            <v>OCEANOGRAPHY</v>
          </cell>
          <cell r="H963">
            <v>2179</v>
          </cell>
          <cell r="I963">
            <v>1</v>
          </cell>
          <cell r="J963" t="str">
            <v>Lecture</v>
          </cell>
          <cell r="K963">
            <v>5</v>
          </cell>
          <cell r="L963">
            <v>1</v>
          </cell>
          <cell r="O963" t="str">
            <v>M 2</v>
          </cell>
          <cell r="P963" t="str">
            <v>UGRD</v>
          </cell>
          <cell r="S963">
            <v>704279069</v>
          </cell>
          <cell r="T963" t="str">
            <v>Carol</v>
          </cell>
          <cell r="U963" t="str">
            <v>Arnosti</v>
          </cell>
          <cell r="Y963" t="str">
            <v>Studies origin of ocean basins, seawater chemistry and dynamics, biological communities, sedimentary record, and oceanographic history.</v>
          </cell>
        </row>
        <row r="964">
          <cell r="C964" t="str">
            <v>GEOL434</v>
          </cell>
          <cell r="D964" t="str">
            <v>GEOL</v>
          </cell>
          <cell r="E964">
            <v>434</v>
          </cell>
          <cell r="F964" t="str">
            <v>MARINE CARB ENVIRON</v>
          </cell>
          <cell r="H964">
            <v>2169</v>
          </cell>
          <cell r="I964">
            <v>1</v>
          </cell>
          <cell r="J964" t="str">
            <v>Lecture</v>
          </cell>
          <cell r="K964">
            <v>9</v>
          </cell>
          <cell r="L964">
            <v>1</v>
          </cell>
          <cell r="O964" t="str">
            <v>M 2</v>
          </cell>
          <cell r="P964" t="str">
            <v>UGRD</v>
          </cell>
          <cell r="S964">
            <v>713943667</v>
          </cell>
          <cell r="T964" t="str">
            <v>Joel</v>
          </cell>
          <cell r="U964" t="str">
            <v>Hudley</v>
          </cell>
          <cell r="V964" t="str">
            <v>ENVIRONMENT, MARINE, PRESERV</v>
          </cell>
          <cell r="W964" t="str">
            <v>Marine Carbonate Environments</v>
          </cell>
          <cell r="X964" t="str">
            <v>MARINE CARB ENVIRON</v>
          </cell>
          <cell r="Y964" t="str">
            <v>Chemical and biological origins of calcium carbonate, skeletal structure, and chemo-mineralogy, preservation, sedimentation, and early diagenesis are studied in deep and shallow environmental settings to understand skeletal genesis, limestone origin, and carbonate facies variability. Field trip to Florida, Bahamas, or Bermuda. Laboratory exercises; research report. Previously offered as GEOL 434.</v>
          </cell>
        </row>
        <row r="965">
          <cell r="C965" t="str">
            <v>GEOL435</v>
          </cell>
          <cell r="D965" t="str">
            <v>GEOL</v>
          </cell>
          <cell r="E965">
            <v>435</v>
          </cell>
          <cell r="F965" t="str">
            <v>GROUNDWATER</v>
          </cell>
          <cell r="H965">
            <v>2182</v>
          </cell>
          <cell r="I965">
            <v>1</v>
          </cell>
          <cell r="J965" t="str">
            <v>Lecture</v>
          </cell>
          <cell r="K965">
            <v>14</v>
          </cell>
          <cell r="L965">
            <v>1</v>
          </cell>
          <cell r="O965" t="str">
            <v>M 2</v>
          </cell>
          <cell r="P965" t="str">
            <v>UGRD</v>
          </cell>
          <cell r="S965">
            <v>704278121</v>
          </cell>
          <cell r="T965" t="str">
            <v>Larry</v>
          </cell>
          <cell r="U965" t="str">
            <v>Benninger</v>
          </cell>
          <cell r="V965" t="str">
            <v>WATER</v>
          </cell>
          <cell r="W965" t="str">
            <v>Groundwater</v>
          </cell>
          <cell r="X965" t="str">
            <v>GROUNDWATER</v>
          </cell>
          <cell r="Y965" t="str">
            <v>Required preparation, one introductory geology course. Introduction to physics, chemistry, and geology of groundwater. Previously offered as GEOL 509.</v>
          </cell>
        </row>
        <row r="966">
          <cell r="C966" t="str">
            <v>GEOL508</v>
          </cell>
          <cell r="D966" t="str">
            <v>GEOL</v>
          </cell>
          <cell r="E966">
            <v>508</v>
          </cell>
          <cell r="F966" t="str">
            <v>GLOBAL HYDROLOGY</v>
          </cell>
          <cell r="H966">
            <v>2182</v>
          </cell>
          <cell r="I966">
            <v>1</v>
          </cell>
          <cell r="J966" t="str">
            <v>Lecture</v>
          </cell>
          <cell r="K966">
            <v>8</v>
          </cell>
          <cell r="L966">
            <v>1</v>
          </cell>
          <cell r="O966" t="str">
            <v>M 2</v>
          </cell>
          <cell r="P966" t="str">
            <v>UGRD</v>
          </cell>
          <cell r="S966">
            <v>714826668</v>
          </cell>
          <cell r="T966" t="str">
            <v>Tamlin</v>
          </cell>
          <cell r="U966" t="str">
            <v>Pavelsky</v>
          </cell>
          <cell r="V966" t="str">
            <v>GLOBAL, WATER</v>
          </cell>
          <cell r="W966" t="str">
            <v>Global Hydrology</v>
          </cell>
          <cell r="X966" t="str">
            <v>GLOBAL HYDROLOGY</v>
          </cell>
          <cell r="Y966" t="str">
            <v>An introduction to methodologies and instrumentation for quantifying the movement of water in the earth system focusing on components of the hydrologic cycle.</v>
          </cell>
        </row>
        <row r="967">
          <cell r="C967" t="str">
            <v>GEOL511</v>
          </cell>
          <cell r="D967" t="str">
            <v>GEOL</v>
          </cell>
          <cell r="E967">
            <v>511</v>
          </cell>
          <cell r="F967" t="str">
            <v>STABLE ISOTOPES</v>
          </cell>
          <cell r="H967">
            <v>2182</v>
          </cell>
          <cell r="I967">
            <v>1</v>
          </cell>
          <cell r="J967" t="str">
            <v>Lecture</v>
          </cell>
          <cell r="K967">
            <v>6</v>
          </cell>
          <cell r="L967">
            <v>1</v>
          </cell>
          <cell r="O967" t="str">
            <v>M 2</v>
          </cell>
          <cell r="P967" t="str">
            <v>UGRD</v>
          </cell>
          <cell r="S967">
            <v>711394946</v>
          </cell>
          <cell r="T967" t="str">
            <v>Donna</v>
          </cell>
          <cell r="U967" t="str">
            <v>Surge</v>
          </cell>
          <cell r="V967" t="str">
            <v>ENVIRONMENT</v>
          </cell>
          <cell r="W967" t="str">
            <v>Stable Isotopes in the Environment</v>
          </cell>
          <cell r="X967" t="str">
            <v>STABLE ISOTOPES</v>
          </cell>
          <cell r="Y967" t="str">
            <v>Prerequisite, CHEM 102. Introduction to the theory, methods, and applications of stable isotopes to environmental problems. Primary focus will be on the origin, natural abundance, and fractionation of carbon, hydrogen, oxygen, and nitrogen isotopes.</v>
          </cell>
        </row>
        <row r="968">
          <cell r="C968" t="str">
            <v>GEOL515</v>
          </cell>
          <cell r="D968" t="str">
            <v>GEOL</v>
          </cell>
          <cell r="E968">
            <v>515</v>
          </cell>
          <cell r="F968" t="str">
            <v>INTRO TO GEOPHYSICS</v>
          </cell>
          <cell r="H968">
            <v>2169</v>
          </cell>
          <cell r="I968">
            <v>1</v>
          </cell>
          <cell r="J968" t="str">
            <v>Lecture</v>
          </cell>
          <cell r="K968">
            <v>5</v>
          </cell>
          <cell r="L968">
            <v>1</v>
          </cell>
          <cell r="O968" t="str">
            <v>M 2</v>
          </cell>
          <cell r="P968" t="str">
            <v>UGRD</v>
          </cell>
          <cell r="S968">
            <v>704287707</v>
          </cell>
          <cell r="T968" t="str">
            <v>Jose</v>
          </cell>
          <cell r="U968" t="str">
            <v>Rial</v>
          </cell>
          <cell r="V968" t="str">
            <v>GLOBAL</v>
          </cell>
          <cell r="W968" t="str">
            <v>Introduction to Geophysics</v>
          </cell>
          <cell r="X968" t="str">
            <v>INTRO TO GEOPHYSICS</v>
          </cell>
          <cell r="Y968" t="str">
            <v>Prerequisites, PHYS 114, 116, or 118, and 115, 117, or 119. Introduction to the fundamentals of global geophysics: gravity, seismology, magnetism, heat, and plate tectonics. Both shallow and deep processes are considered. Emphasis is aimed at problem solving by applying concepts. Previously offered as GEOL 515.</v>
          </cell>
        </row>
        <row r="969">
          <cell r="C969" t="str">
            <v>GERM56</v>
          </cell>
          <cell r="D969" t="str">
            <v>GERM</v>
          </cell>
          <cell r="E969">
            <v>56</v>
          </cell>
          <cell r="F969" t="str">
            <v>FYS HIST OF ANTISEMITISM</v>
          </cell>
          <cell r="H969">
            <v>2169</v>
          </cell>
          <cell r="I969">
            <v>1</v>
          </cell>
          <cell r="J969" t="str">
            <v>Lecture</v>
          </cell>
          <cell r="K969">
            <v>23</v>
          </cell>
          <cell r="L969">
            <v>1</v>
          </cell>
          <cell r="O969" t="str">
            <v>M 2</v>
          </cell>
          <cell r="P969" t="str">
            <v>UGRD</v>
          </cell>
          <cell r="S969">
            <v>704276912</v>
          </cell>
          <cell r="T969" t="str">
            <v>Jonathan</v>
          </cell>
          <cell r="U969" t="str">
            <v>Hess</v>
          </cell>
          <cell r="V969" t="str">
            <v>MINORIT</v>
          </cell>
          <cell r="W969" t="str">
            <v>First-Year Seminar: Germans, Jews, and the History of Anti-Semitism</v>
          </cell>
          <cell r="X969" t="str">
            <v>FYS HIST OF ANTISEMITISM</v>
          </cell>
          <cell r="Y969" t="str">
            <v>This course seeks to explore the historically difficult position of minorities in the modern world, using the situation of Jews in Germany from the 18th century to the Holocaust as a case study. Previously offered as GERM 56.</v>
          </cell>
        </row>
        <row r="970">
          <cell r="C970" t="str">
            <v>GERM302</v>
          </cell>
          <cell r="D970" t="str">
            <v>GERM</v>
          </cell>
          <cell r="E970">
            <v>302</v>
          </cell>
          <cell r="F970" t="str">
            <v>CONTEMPORARY GERMAN SOCIETY</v>
          </cell>
          <cell r="H970">
            <v>2192</v>
          </cell>
          <cell r="I970">
            <v>1</v>
          </cell>
          <cell r="J970" t="str">
            <v>Lecture</v>
          </cell>
          <cell r="K970">
            <v>22</v>
          </cell>
          <cell r="L970">
            <v>2</v>
          </cell>
          <cell r="O970" t="str">
            <v>M 2 *</v>
          </cell>
          <cell r="P970" t="str">
            <v>UGRD</v>
          </cell>
          <cell r="S970">
            <v>720351037</v>
          </cell>
          <cell r="T970" t="str">
            <v>Jeffrey</v>
          </cell>
          <cell r="U970" t="str">
            <v>Hertel</v>
          </cell>
          <cell r="V970" t="str">
            <v>GENDER, POLITICAL, RACE</v>
          </cell>
          <cell r="W970" t="str">
            <v>Contemporary German Society</v>
          </cell>
          <cell r="X970" t="str">
            <v>CONTEMPORARY GERMAN SOCIETY</v>
          </cell>
          <cell r="Y970" t="str">
            <v>Introduction to contemporary German society from a sociological perspective.  The course emphasizes sustained reflection on family structures, class, gender, race, demography, and the political economy of present-day Germany.</v>
          </cell>
        </row>
        <row r="971">
          <cell r="C971" t="str">
            <v>GERM302</v>
          </cell>
          <cell r="D971" t="str">
            <v>GERM</v>
          </cell>
          <cell r="E971">
            <v>302</v>
          </cell>
          <cell r="F971" t="str">
            <v>CONTEMPORARY GERMAN SOCIETY</v>
          </cell>
          <cell r="H971">
            <v>2192</v>
          </cell>
          <cell r="I971">
            <v>1</v>
          </cell>
          <cell r="J971" t="str">
            <v>Lecture</v>
          </cell>
          <cell r="K971">
            <v>22</v>
          </cell>
          <cell r="L971">
            <v>2</v>
          </cell>
          <cell r="P971" t="str">
            <v>UGRD</v>
          </cell>
          <cell r="S971">
            <v>730139570</v>
          </cell>
          <cell r="T971" t="str">
            <v>Leonie</v>
          </cell>
          <cell r="U971" t="str">
            <v>Wilms</v>
          </cell>
          <cell r="V971" t="str">
            <v>GENDER, POLITICAL, RACE</v>
          </cell>
          <cell r="W971" t="str">
            <v>Contemporary German Society</v>
          </cell>
          <cell r="X971" t="str">
            <v>CONTEMPORARY GERMAN SOCIETY</v>
          </cell>
          <cell r="Y971"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2">
          <cell r="C972" t="str">
            <v>GERM302</v>
          </cell>
          <cell r="D972" t="str">
            <v>GERM</v>
          </cell>
          <cell r="E972">
            <v>302</v>
          </cell>
          <cell r="F972" t="str">
            <v>CONTEMPORARY GERMAN SOCIETY</v>
          </cell>
          <cell r="H972">
            <v>2189</v>
          </cell>
          <cell r="I972">
            <v>1</v>
          </cell>
          <cell r="J972" t="str">
            <v>Lecture</v>
          </cell>
          <cell r="K972">
            <v>12</v>
          </cell>
          <cell r="L972">
            <v>3</v>
          </cell>
          <cell r="O972" t="str">
            <v>M 2</v>
          </cell>
          <cell r="P972" t="str">
            <v>UGRD</v>
          </cell>
          <cell r="S972">
            <v>713356320</v>
          </cell>
          <cell r="T972" t="str">
            <v>Christina</v>
          </cell>
          <cell r="U972" t="str">
            <v>Wegel</v>
          </cell>
          <cell r="V972" t="str">
            <v>GENDER, POLITICAL, RACE</v>
          </cell>
          <cell r="W972" t="str">
            <v>Contemporary German Society</v>
          </cell>
          <cell r="X972" t="str">
            <v>CONTEMPORARY GERMAN SOCIETY</v>
          </cell>
          <cell r="Y972"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3">
          <cell r="C973" t="str">
            <v>GERM302</v>
          </cell>
          <cell r="D973" t="str">
            <v>GERM</v>
          </cell>
          <cell r="E973">
            <v>302</v>
          </cell>
          <cell r="F973" t="str">
            <v>CONTEMPORARY GERMAN SOCIETY</v>
          </cell>
          <cell r="H973">
            <v>2182</v>
          </cell>
          <cell r="I973">
            <v>1</v>
          </cell>
          <cell r="J973" t="str">
            <v>Lecture</v>
          </cell>
          <cell r="K973">
            <v>27</v>
          </cell>
          <cell r="L973">
            <v>2</v>
          </cell>
          <cell r="O973" t="str">
            <v>M 2</v>
          </cell>
          <cell r="P973" t="str">
            <v>UGRD</v>
          </cell>
          <cell r="S973">
            <v>730213397</v>
          </cell>
          <cell r="T973" t="str">
            <v>Kyung</v>
          </cell>
          <cell r="U973" t="str">
            <v>Gagum</v>
          </cell>
          <cell r="V973" t="str">
            <v>GENDER, POLITICAL, RACE</v>
          </cell>
          <cell r="W973" t="str">
            <v>Contemporary German Society</v>
          </cell>
          <cell r="X973" t="str">
            <v>CONTEMPORARY GERMAN SOCIETY</v>
          </cell>
          <cell r="Y973"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4">
          <cell r="C974" t="str">
            <v>GERM302</v>
          </cell>
          <cell r="D974" t="str">
            <v>GERM</v>
          </cell>
          <cell r="E974">
            <v>302</v>
          </cell>
          <cell r="F974" t="str">
            <v>CONTEMPORARY GERMAN SOCIETY</v>
          </cell>
          <cell r="H974">
            <v>2182</v>
          </cell>
          <cell r="I974">
            <v>1</v>
          </cell>
          <cell r="J974" t="str">
            <v>Lecture</v>
          </cell>
          <cell r="K974">
            <v>27</v>
          </cell>
          <cell r="L974">
            <v>2</v>
          </cell>
          <cell r="P974" t="str">
            <v>UGRD</v>
          </cell>
          <cell r="S974">
            <v>730213944</v>
          </cell>
          <cell r="T974" t="str">
            <v>Christina</v>
          </cell>
          <cell r="U974" t="str">
            <v>Weiler</v>
          </cell>
          <cell r="V974" t="str">
            <v>GENDER, POLITICAL, RACE</v>
          </cell>
          <cell r="W974" t="str">
            <v>Contemporary German Society</v>
          </cell>
          <cell r="X974" t="str">
            <v>CONTEMPORARY GERMAN SOCIETY</v>
          </cell>
          <cell r="Y974"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5">
          <cell r="C975" t="str">
            <v>GERM302</v>
          </cell>
          <cell r="D975" t="str">
            <v>GERM</v>
          </cell>
          <cell r="E975">
            <v>302</v>
          </cell>
          <cell r="F975" t="str">
            <v>CONTEMPORARY GERMAN SOCIETY</v>
          </cell>
          <cell r="H975">
            <v>2179</v>
          </cell>
          <cell r="I975">
            <v>1</v>
          </cell>
          <cell r="J975" t="str">
            <v>Lecture</v>
          </cell>
          <cell r="K975">
            <v>14</v>
          </cell>
          <cell r="L975">
            <v>2</v>
          </cell>
          <cell r="P975" t="str">
            <v>UGRD</v>
          </cell>
          <cell r="S975">
            <v>720281569</v>
          </cell>
          <cell r="T975" t="str">
            <v>Priscilla</v>
          </cell>
          <cell r="U975" t="str">
            <v>Layne</v>
          </cell>
          <cell r="V975" t="str">
            <v>GENDER, POLITICAL, RACE</v>
          </cell>
          <cell r="W975" t="str">
            <v>Contemporary German Society</v>
          </cell>
          <cell r="X975" t="str">
            <v>CONTEMPORARY GERMAN SOCIETY</v>
          </cell>
          <cell r="Y975"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6">
          <cell r="C976" t="str">
            <v>GERM302</v>
          </cell>
          <cell r="D976" t="str">
            <v>GERM</v>
          </cell>
          <cell r="E976">
            <v>302</v>
          </cell>
          <cell r="F976" t="str">
            <v>CONTEMPORARY GERMAN SOCIETY</v>
          </cell>
          <cell r="H976">
            <v>2179</v>
          </cell>
          <cell r="I976">
            <v>1</v>
          </cell>
          <cell r="J976" t="str">
            <v>Lecture</v>
          </cell>
          <cell r="K976">
            <v>14</v>
          </cell>
          <cell r="L976">
            <v>2</v>
          </cell>
          <cell r="P976" t="str">
            <v>UGRD</v>
          </cell>
          <cell r="S976">
            <v>730139570</v>
          </cell>
          <cell r="T976" t="str">
            <v>Leonie</v>
          </cell>
          <cell r="U976" t="str">
            <v>Wilms</v>
          </cell>
          <cell r="V976" t="str">
            <v>GENDER, POLITICAL, RACE</v>
          </cell>
          <cell r="W976" t="str">
            <v>Contemporary German Society</v>
          </cell>
          <cell r="X976" t="str">
            <v>CONTEMPORARY GERMAN SOCIETY</v>
          </cell>
          <cell r="Y976"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7">
          <cell r="C977" t="str">
            <v>GERM302</v>
          </cell>
          <cell r="D977" t="str">
            <v>GERM</v>
          </cell>
          <cell r="E977">
            <v>302</v>
          </cell>
          <cell r="F977" t="str">
            <v>CONTEMPORARY GERMAN SOCIETY</v>
          </cell>
          <cell r="H977">
            <v>2172</v>
          </cell>
          <cell r="I977">
            <v>1</v>
          </cell>
          <cell r="J977" t="str">
            <v>Lecture</v>
          </cell>
          <cell r="K977">
            <v>24</v>
          </cell>
          <cell r="L977">
            <v>2</v>
          </cell>
          <cell r="P977" t="str">
            <v>UGRD</v>
          </cell>
          <cell r="S977">
            <v>710219082</v>
          </cell>
          <cell r="T977" t="str">
            <v>Richard</v>
          </cell>
          <cell r="U977" t="str">
            <v>Langston</v>
          </cell>
          <cell r="V977" t="str">
            <v>GENDER, POLITICAL, RACE</v>
          </cell>
          <cell r="W977" t="str">
            <v>Contemporary German Society</v>
          </cell>
          <cell r="X977" t="str">
            <v>CONTEMPORARY GERMAN SOCIETY</v>
          </cell>
          <cell r="Y977"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8">
          <cell r="C978" t="str">
            <v>GERM302</v>
          </cell>
          <cell r="D978" t="str">
            <v>GERM</v>
          </cell>
          <cell r="E978">
            <v>302</v>
          </cell>
          <cell r="F978" t="str">
            <v>CONTEMPORARY GERMAN SOCIETY</v>
          </cell>
          <cell r="H978">
            <v>2172</v>
          </cell>
          <cell r="I978">
            <v>1</v>
          </cell>
          <cell r="J978" t="str">
            <v>Lecture</v>
          </cell>
          <cell r="K978">
            <v>24</v>
          </cell>
          <cell r="L978">
            <v>2</v>
          </cell>
          <cell r="P978" t="str">
            <v>UGRD</v>
          </cell>
          <cell r="S978">
            <v>720281569</v>
          </cell>
          <cell r="T978" t="str">
            <v>Priscilla</v>
          </cell>
          <cell r="U978" t="str">
            <v>Layne</v>
          </cell>
          <cell r="V978" t="str">
            <v>GENDER, POLITICAL, RACE</v>
          </cell>
          <cell r="W978" t="str">
            <v>Contemporary German Society</v>
          </cell>
          <cell r="X978" t="str">
            <v>CONTEMPORARY GERMAN SOCIETY</v>
          </cell>
          <cell r="Y978"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79">
          <cell r="C979" t="str">
            <v>GERM302</v>
          </cell>
          <cell r="D979" t="str">
            <v>GERM</v>
          </cell>
          <cell r="E979">
            <v>302</v>
          </cell>
          <cell r="F979" t="str">
            <v>CONTEMPORARY GERMAN SOCIETY</v>
          </cell>
          <cell r="H979">
            <v>2169</v>
          </cell>
          <cell r="I979">
            <v>1</v>
          </cell>
          <cell r="J979" t="str">
            <v>Lecture</v>
          </cell>
          <cell r="K979">
            <v>20</v>
          </cell>
          <cell r="L979">
            <v>2</v>
          </cell>
          <cell r="O979" t="str">
            <v>M 2</v>
          </cell>
          <cell r="P979" t="str">
            <v>UGRD</v>
          </cell>
          <cell r="S979">
            <v>713356320</v>
          </cell>
          <cell r="T979" t="str">
            <v>Christina</v>
          </cell>
          <cell r="U979" t="str">
            <v>Wegel</v>
          </cell>
          <cell r="V979" t="str">
            <v>GENDER, POLITICAL, RACE</v>
          </cell>
          <cell r="W979" t="str">
            <v>Contemporary German Society</v>
          </cell>
          <cell r="X979" t="str">
            <v>CONTEMPORARY GERMAN SOCIETY</v>
          </cell>
          <cell r="Y979" t="str">
            <v>Prerequisite, GERM 204; permission of the instructor for students lacking the prerequisite. Introduction to contemporary German society from a sociological perspective.  The course emphasizes sustained reflection on family structures, class, gender, race, demography, and the political economy of present-day Germany.</v>
          </cell>
        </row>
        <row r="980">
          <cell r="C980" t="str">
            <v>GLBL89H</v>
          </cell>
          <cell r="D980" t="str">
            <v>GLBL</v>
          </cell>
          <cell r="E980" t="str">
            <v>89H</v>
          </cell>
          <cell r="F980" t="str">
            <v>FYS: SPECIAL TOPICS</v>
          </cell>
          <cell r="G980" t="str">
            <v>Political Economy of Aid</v>
          </cell>
          <cell r="H980">
            <v>2172</v>
          </cell>
          <cell r="I980">
            <v>1</v>
          </cell>
          <cell r="J980" t="str">
            <v>Lecture</v>
          </cell>
          <cell r="K980">
            <v>16</v>
          </cell>
          <cell r="L980">
            <v>1</v>
          </cell>
          <cell r="O980" t="str">
            <v>M 2</v>
          </cell>
          <cell r="P980" t="str">
            <v>UGRD</v>
          </cell>
          <cell r="S980">
            <v>730062973</v>
          </cell>
          <cell r="T980" t="str">
            <v>Brigitte</v>
          </cell>
          <cell r="U980" t="str">
            <v>Zimmerman</v>
          </cell>
          <cell r="W980" t="str">
            <v>First Year Seminar: Beg, Borrow, and Steal: The Policical Economy of Aid, FDI, and Corruption</v>
          </cell>
          <cell r="Y980" t="str">
            <v>This seminar examines how politics and economics condition different countries' path towards and experience with foreign aid, foreign investment, and corruption. In doing so, the course will examine the effect of political conditions on economic outcomes and the effect of economic conditions on political outcomes.</v>
          </cell>
        </row>
        <row r="981">
          <cell r="C981" t="str">
            <v>GLBL382</v>
          </cell>
          <cell r="D981" t="str">
            <v>GLBL</v>
          </cell>
          <cell r="E981">
            <v>382</v>
          </cell>
          <cell r="F981" t="str">
            <v>LATIN AM MIGRANT PERSPECTIVES</v>
          </cell>
          <cell r="H981">
            <v>2192</v>
          </cell>
          <cell r="I981">
            <v>1</v>
          </cell>
          <cell r="J981" t="str">
            <v>Lecture</v>
          </cell>
          <cell r="K981">
            <v>8</v>
          </cell>
          <cell r="L981">
            <v>1</v>
          </cell>
          <cell r="O981" t="str">
            <v>M 2</v>
          </cell>
          <cell r="P981" t="str">
            <v>UGRD</v>
          </cell>
          <cell r="S981">
            <v>702080597</v>
          </cell>
          <cell r="T981" t="str">
            <v>Hannah</v>
          </cell>
          <cell r="U981" t="str">
            <v>Gill</v>
          </cell>
          <cell r="V981" t="str">
            <v>GLOBAL, GLOBALIZATION, MIGRAT</v>
          </cell>
          <cell r="W981" t="str">
            <v>Latin American Migrant Perspectives: Ethnography and Action</v>
          </cell>
          <cell r="X981" t="str">
            <v>LATIN AM MIGRANT PERSPECTIVES</v>
          </cell>
          <cell r="Y981" t="str">
            <v>This class combines fieldwork, oral history, and service learning in a course that examines concepts of globalization, migration, and transnationalism, and their intersections with anthropological theory and practice.</v>
          </cell>
        </row>
        <row r="982">
          <cell r="C982" t="str">
            <v>GLBL382</v>
          </cell>
          <cell r="D982" t="str">
            <v>GLBL</v>
          </cell>
          <cell r="E982">
            <v>382</v>
          </cell>
          <cell r="F982" t="str">
            <v>LATIN AM MIGRANT PERSPECTIVES</v>
          </cell>
          <cell r="H982">
            <v>2182</v>
          </cell>
          <cell r="I982">
            <v>1</v>
          </cell>
          <cell r="J982" t="str">
            <v>Lecture</v>
          </cell>
          <cell r="K982">
            <v>10</v>
          </cell>
          <cell r="L982">
            <v>1</v>
          </cell>
          <cell r="O982" t="str">
            <v>M 2</v>
          </cell>
          <cell r="P982" t="str">
            <v>UGRD</v>
          </cell>
          <cell r="S982">
            <v>702080597</v>
          </cell>
          <cell r="T982" t="str">
            <v>Hannah</v>
          </cell>
          <cell r="U982" t="str">
            <v>Gill</v>
          </cell>
          <cell r="V982" t="str">
            <v>GLOBAL, GLOBALIZATION, MIGRAT</v>
          </cell>
          <cell r="W982" t="str">
            <v>Latin American Migrant Perspectives: Ethnography and Action</v>
          </cell>
          <cell r="X982" t="str">
            <v>LATIN AM MIGRANT PERSPECTIVES</v>
          </cell>
          <cell r="Y982" t="str">
            <v>This class combines fieldwork, oral history, and service learning in a course that examines concepts of globalization, migration, and transnationalism, and their intersections with anthropological theory and practice.</v>
          </cell>
        </row>
        <row r="983">
          <cell r="C983" t="str">
            <v>GLBL382</v>
          </cell>
          <cell r="D983" t="str">
            <v>GLBL</v>
          </cell>
          <cell r="E983">
            <v>382</v>
          </cell>
          <cell r="F983" t="str">
            <v>LATIN AM MIGRANT PERSPECTIVES</v>
          </cell>
          <cell r="H983">
            <v>2172</v>
          </cell>
          <cell r="I983">
            <v>1</v>
          </cell>
          <cell r="J983" t="str">
            <v>Lecture</v>
          </cell>
          <cell r="K983">
            <v>8</v>
          </cell>
          <cell r="L983">
            <v>1</v>
          </cell>
          <cell r="O983" t="str">
            <v>M 2</v>
          </cell>
          <cell r="P983" t="str">
            <v>UGRD</v>
          </cell>
          <cell r="S983">
            <v>702080597</v>
          </cell>
          <cell r="T983" t="str">
            <v>Hannah</v>
          </cell>
          <cell r="U983" t="str">
            <v>Gill</v>
          </cell>
          <cell r="V983" t="str">
            <v>GLOBAL, GLOBALIZATION, MIGRAT</v>
          </cell>
          <cell r="W983" t="str">
            <v>Latin American Migrant Perspectives: Ethnography and Action</v>
          </cell>
          <cell r="X983" t="str">
            <v>LATIN AM MIGRANT PERSPECTIVES</v>
          </cell>
          <cell r="Y983" t="str">
            <v>This class combines fieldwork, oral history, and service learning in a course that examines concepts of globalization, migration, and transnationalism, and their intersections with anthropological theory and practice.</v>
          </cell>
        </row>
        <row r="984">
          <cell r="C984" t="str">
            <v>GLBL383</v>
          </cell>
          <cell r="D984" t="str">
            <v>GLBL</v>
          </cell>
          <cell r="E984">
            <v>383</v>
          </cell>
          <cell r="F984" t="str">
            <v>GLOBAL WHITENESS</v>
          </cell>
          <cell r="H984">
            <v>2189</v>
          </cell>
          <cell r="I984">
            <v>1</v>
          </cell>
          <cell r="J984" t="str">
            <v>Lecture</v>
          </cell>
          <cell r="K984">
            <v>39</v>
          </cell>
          <cell r="L984">
            <v>1</v>
          </cell>
          <cell r="P984" t="str">
            <v>UGRD</v>
          </cell>
          <cell r="S984">
            <v>710868350</v>
          </cell>
          <cell r="T984" t="str">
            <v>Mark</v>
          </cell>
          <cell r="U984" t="str">
            <v>Driscoll</v>
          </cell>
          <cell r="V984" t="str">
            <v>CULTURE, GLOBAL, RACE, SOCIAL</v>
          </cell>
          <cell r="W984" t="str">
            <v>Global Whiteness</v>
          </cell>
          <cell r="X984" t="str">
            <v>GLOBAL WHITENESS</v>
          </cell>
          <cell r="Y984" t="str">
            <v>This course looks at race as a theory and practice as it has been constructed in academic disciplines, popular culture, and social struggle.</v>
          </cell>
        </row>
        <row r="985">
          <cell r="C985" t="str">
            <v>GLBL383</v>
          </cell>
          <cell r="D985" t="str">
            <v>GLBL</v>
          </cell>
          <cell r="E985">
            <v>383</v>
          </cell>
          <cell r="F985" t="str">
            <v>GLOBAL WHITENESS</v>
          </cell>
          <cell r="H985">
            <v>2179</v>
          </cell>
          <cell r="I985">
            <v>1</v>
          </cell>
          <cell r="J985" t="str">
            <v>Lecture</v>
          </cell>
          <cell r="K985">
            <v>31</v>
          </cell>
          <cell r="L985">
            <v>1</v>
          </cell>
          <cell r="O985" t="str">
            <v>M 2</v>
          </cell>
          <cell r="P985" t="str">
            <v>UGRD</v>
          </cell>
          <cell r="S985">
            <v>710868350</v>
          </cell>
          <cell r="T985" t="str">
            <v>Mark</v>
          </cell>
          <cell r="U985" t="str">
            <v>Driscoll</v>
          </cell>
          <cell r="V985" t="str">
            <v>CULTURE, GLOBAL, RACE, SOCIAL</v>
          </cell>
          <cell r="W985" t="str">
            <v>Global Whiteness</v>
          </cell>
          <cell r="X985" t="str">
            <v>GLOBAL WHITENESS</v>
          </cell>
          <cell r="Y985" t="str">
            <v>This course looks at race as a theory and practice as it has been constructed in academic disciplines, popular culture, and social struggle.</v>
          </cell>
        </row>
        <row r="986">
          <cell r="C986" t="str">
            <v>GLBL383</v>
          </cell>
          <cell r="D986" t="str">
            <v>GLBL</v>
          </cell>
          <cell r="E986">
            <v>383</v>
          </cell>
          <cell r="F986" t="str">
            <v>GLOBAL WHITENESS</v>
          </cell>
          <cell r="H986">
            <v>2169</v>
          </cell>
          <cell r="I986">
            <v>1</v>
          </cell>
          <cell r="J986" t="str">
            <v>Lecture</v>
          </cell>
          <cell r="K986">
            <v>33</v>
          </cell>
          <cell r="L986">
            <v>1</v>
          </cell>
          <cell r="O986" t="str">
            <v>M 2</v>
          </cell>
          <cell r="P986" t="str">
            <v>UGRD</v>
          </cell>
          <cell r="S986">
            <v>710868350</v>
          </cell>
          <cell r="T986" t="str">
            <v>Mark</v>
          </cell>
          <cell r="U986" t="str">
            <v>Driscoll</v>
          </cell>
          <cell r="V986" t="str">
            <v>CULTURE, GLOBAL, RACE, SOCIAL</v>
          </cell>
          <cell r="W986" t="str">
            <v>Global Whiteness</v>
          </cell>
          <cell r="X986" t="str">
            <v>GLOBAL WHITENESS</v>
          </cell>
          <cell r="Y986" t="str">
            <v>This course looks at race as a theory and practice as it has been constructed in academic disciplines, popular culture, and social struggle.</v>
          </cell>
        </row>
        <row r="987">
          <cell r="C987" t="str">
            <v>GLBL481H</v>
          </cell>
          <cell r="D987" t="str">
            <v>GLBL</v>
          </cell>
          <cell r="E987" t="str">
            <v>481H</v>
          </cell>
          <cell r="F987" t="str">
            <v>NGO POLITICS</v>
          </cell>
          <cell r="H987">
            <v>2192</v>
          </cell>
          <cell r="I987">
            <v>1</v>
          </cell>
          <cell r="J987" t="str">
            <v>Lecture</v>
          </cell>
          <cell r="K987">
            <v>23</v>
          </cell>
          <cell r="L987">
            <v>1</v>
          </cell>
          <cell r="O987" t="str">
            <v>M 2</v>
          </cell>
          <cell r="P987" t="str">
            <v>UGRD</v>
          </cell>
          <cell r="S987">
            <v>720163969</v>
          </cell>
          <cell r="T987" t="str">
            <v>Erica</v>
          </cell>
          <cell r="U987" t="str">
            <v>Johnson</v>
          </cell>
          <cell r="V987" t="str">
            <v>INVEST, POLICY, PUBLIC, PUBLIC POLICY</v>
          </cell>
          <cell r="W987" t="str">
            <v>NGO Politics</v>
          </cell>
          <cell r="X987" t="str">
            <v>NGO POLITICS</v>
          </cell>
          <cell r="Y987" t="str">
            <v>This course will investigate how nongovernmental organizations emerge, how they structure their organizations, how they function, and how they influence public policy.</v>
          </cell>
        </row>
        <row r="988">
          <cell r="C988" t="str">
            <v>GLBL481</v>
          </cell>
          <cell r="D988" t="str">
            <v>GLBL</v>
          </cell>
          <cell r="E988">
            <v>481</v>
          </cell>
          <cell r="F988" t="str">
            <v>NGO POLITICS</v>
          </cell>
          <cell r="H988">
            <v>2182</v>
          </cell>
          <cell r="I988">
            <v>1</v>
          </cell>
          <cell r="J988" t="str">
            <v>Lecture</v>
          </cell>
          <cell r="K988">
            <v>22</v>
          </cell>
          <cell r="L988">
            <v>1</v>
          </cell>
          <cell r="O988" t="str">
            <v>M 2</v>
          </cell>
          <cell r="P988" t="str">
            <v>UGRD</v>
          </cell>
          <cell r="S988">
            <v>720163969</v>
          </cell>
          <cell r="T988" t="str">
            <v>Erica</v>
          </cell>
          <cell r="U988" t="str">
            <v>Johnson</v>
          </cell>
          <cell r="V988" t="str">
            <v>INVEST, POLICY, PUBLIC, PUBLIC POLICY</v>
          </cell>
          <cell r="W988" t="str">
            <v>NGO Politics</v>
          </cell>
          <cell r="X988" t="str">
            <v>NGO POLITICS</v>
          </cell>
          <cell r="Y988" t="str">
            <v>This course will investigate how nongovernmental organizations emerge, how they structure their organizations, how they function, and how they influence public policy.</v>
          </cell>
        </row>
        <row r="989">
          <cell r="C989" t="str">
            <v>GLBL483H</v>
          </cell>
          <cell r="D989" t="str">
            <v>GLBL</v>
          </cell>
          <cell r="E989" t="str">
            <v>483H</v>
          </cell>
          <cell r="F989" t="str">
            <v>COMPARATIVE HEALTH SYSTEMS</v>
          </cell>
          <cell r="H989">
            <v>2172</v>
          </cell>
          <cell r="I989">
            <v>1</v>
          </cell>
          <cell r="J989" t="str">
            <v>Lecture</v>
          </cell>
          <cell r="K989">
            <v>21</v>
          </cell>
          <cell r="L989">
            <v>1</v>
          </cell>
          <cell r="O989" t="str">
            <v>M 2</v>
          </cell>
          <cell r="P989" t="str">
            <v>UGRD</v>
          </cell>
          <cell r="S989">
            <v>720163969</v>
          </cell>
          <cell r="T989" t="str">
            <v>Erica</v>
          </cell>
          <cell r="U989" t="str">
            <v>Johnson</v>
          </cell>
          <cell r="V989" t="str">
            <v>HEALTH, HEALTH SYSTEM</v>
          </cell>
          <cell r="W989" t="str">
            <v>Comparative Health Systems</v>
          </cell>
          <cell r="X989" t="str">
            <v>COMPARATIVE HEALTH SYSTEMS</v>
          </cell>
          <cell r="Y989" t="str">
            <v>This course provides students with an understanding of the origins and comparative performance of a range of international healthcare systems.</v>
          </cell>
        </row>
        <row r="990">
          <cell r="C990" t="str">
            <v>GLBL487H</v>
          </cell>
          <cell r="D990" t="str">
            <v>GLBL</v>
          </cell>
          <cell r="E990" t="str">
            <v>487H</v>
          </cell>
          <cell r="F990" t="str">
            <v>SOCIAL MOVEMENTS</v>
          </cell>
          <cell r="H990">
            <v>2189</v>
          </cell>
          <cell r="I990">
            <v>1</v>
          </cell>
          <cell r="J990" t="str">
            <v>Lecture</v>
          </cell>
          <cell r="K990">
            <v>17</v>
          </cell>
          <cell r="L990">
            <v>1</v>
          </cell>
          <cell r="O990" t="str">
            <v>M 2</v>
          </cell>
          <cell r="P990" t="str">
            <v>UGRD</v>
          </cell>
          <cell r="S990">
            <v>702930360</v>
          </cell>
          <cell r="T990" t="str">
            <v>Michal</v>
          </cell>
          <cell r="U990" t="str">
            <v>Osterweil</v>
          </cell>
          <cell r="V990" t="str">
            <v>GLOBAL, MOVEMENTS, SOCIAL</v>
          </cell>
          <cell r="W990" t="str">
            <v>Social Movements: Rethinking Globalization</v>
          </cell>
          <cell r="X990" t="str">
            <v>SOCIAL MOVEMENTS</v>
          </cell>
          <cell r="Y990" t="str">
            <v>This course explores the history, objectives, and manifestations of global social movements.</v>
          </cell>
        </row>
        <row r="991">
          <cell r="C991" t="str">
            <v>GSLL67</v>
          </cell>
          <cell r="D991" t="str">
            <v>GSLL</v>
          </cell>
          <cell r="E991">
            <v>67</v>
          </cell>
          <cell r="F991" t="str">
            <v>FYS: EUROPE/BLACKNESS</v>
          </cell>
          <cell r="H991">
            <v>2182</v>
          </cell>
          <cell r="I991">
            <v>1</v>
          </cell>
          <cell r="J991" t="str">
            <v>Lecture</v>
          </cell>
          <cell r="K991">
            <v>18</v>
          </cell>
          <cell r="L991">
            <v>1</v>
          </cell>
          <cell r="O991" t="str">
            <v>M 2</v>
          </cell>
          <cell r="P991" t="str">
            <v>UGRD</v>
          </cell>
          <cell r="S991">
            <v>720281569</v>
          </cell>
          <cell r="T991" t="str">
            <v>Priscilla</v>
          </cell>
          <cell r="U991" t="str">
            <v>Layne</v>
          </cell>
          <cell r="V991" t="str">
            <v>CHANGE, RACE</v>
          </cell>
          <cell r="W991" t="str">
            <v>First-Year Seminar: Blackness in the European Imaginary, Europe in the Black Imaginary</v>
          </cell>
          <cell r="X991" t="str">
            <v>FYS: EUROPE/BLACKNESS</v>
          </cell>
          <cell r="Y991" t="str">
            <v>This seminar deals with how encounters between Europe and the African Diaspora have changed notions of race, nation, identity, and belonging in the 20th century. Through engaging with diverse texts--literary, nonliterary, and visual--we will explore the construction of blackness in various national and historical contexts. Previously offered as GERM 67.</v>
          </cell>
        </row>
        <row r="992">
          <cell r="C992" t="str">
            <v>GSLL70</v>
          </cell>
          <cell r="D992" t="str">
            <v>GSLL</v>
          </cell>
          <cell r="E992">
            <v>70</v>
          </cell>
          <cell r="F992" t="str">
            <v>FYS: POSTWAR YOUTH CULTURE</v>
          </cell>
          <cell r="H992">
            <v>2169</v>
          </cell>
          <cell r="I992">
            <v>1</v>
          </cell>
          <cell r="J992" t="str">
            <v>Lecture</v>
          </cell>
          <cell r="K992">
            <v>26</v>
          </cell>
          <cell r="L992">
            <v>1</v>
          </cell>
          <cell r="O992" t="str">
            <v>M 2</v>
          </cell>
          <cell r="P992" t="str">
            <v>UGRD</v>
          </cell>
          <cell r="S992">
            <v>720281569</v>
          </cell>
          <cell r="T992" t="str">
            <v>Priscilla</v>
          </cell>
          <cell r="U992" t="str">
            <v>Layne</v>
          </cell>
          <cell r="V992" t="str">
            <v>CULTURE, GENDER, INVEST, RACE</v>
          </cell>
          <cell r="W992" t="str">
            <v>First-Year Seminar: Teenage Kicks: Race, Class, and Gender in Postwar Youth Cultures</v>
          </cell>
          <cell r="X992" t="str">
            <v>FYS: POSTWAR YOUTH CULTURE</v>
          </cell>
          <cell r="Y992" t="str">
            <v>This seminar investigates youth cultures from the 1940s to the present in the United States and around the world.  It offers students a history of how different youth cultures developed over time, and consideration of how the constitution of youth cultures has been influenced by factors like race, class, and gender.</v>
          </cell>
        </row>
        <row r="993">
          <cell r="C993" t="str">
            <v>HBEH562</v>
          </cell>
          <cell r="D993" t="str">
            <v>HBEH</v>
          </cell>
          <cell r="E993">
            <v>562</v>
          </cell>
          <cell r="F993" t="str">
            <v>ENVIRONMENTAL &amp; SCIENCE TV</v>
          </cell>
          <cell r="H993">
            <v>2189</v>
          </cell>
          <cell r="I993">
            <v>1</v>
          </cell>
          <cell r="J993" t="str">
            <v>Lecture</v>
          </cell>
          <cell r="K993">
            <v>0</v>
          </cell>
          <cell r="L993">
            <v>1</v>
          </cell>
          <cell r="O993" t="str">
            <v xml:space="preserve">M ? </v>
          </cell>
          <cell r="P993" t="str">
            <v>UGRD</v>
          </cell>
          <cell r="S993">
            <v>704287983</v>
          </cell>
          <cell r="T993" t="str">
            <v>Thomas</v>
          </cell>
          <cell r="U993" t="str">
            <v>Linden</v>
          </cell>
        </row>
        <row r="994">
          <cell r="C994" t="str">
            <v>HBEH562</v>
          </cell>
          <cell r="D994" t="str">
            <v>HBEH</v>
          </cell>
          <cell r="E994">
            <v>562</v>
          </cell>
          <cell r="F994" t="str">
            <v>ENVIRONMENTAL &amp; SCIENCE TV</v>
          </cell>
          <cell r="H994">
            <v>2179</v>
          </cell>
          <cell r="I994">
            <v>1</v>
          </cell>
          <cell r="J994" t="str">
            <v>Lecture</v>
          </cell>
          <cell r="K994">
            <v>0</v>
          </cell>
          <cell r="L994">
            <v>1</v>
          </cell>
          <cell r="O994" t="str">
            <v xml:space="preserve">M ? </v>
          </cell>
          <cell r="P994" t="str">
            <v>UGRD</v>
          </cell>
          <cell r="S994">
            <v>704287983</v>
          </cell>
          <cell r="T994" t="str">
            <v>Thomas</v>
          </cell>
          <cell r="U994" t="str">
            <v>Linden</v>
          </cell>
        </row>
        <row r="995">
          <cell r="C995" t="str">
            <v>HBEH690</v>
          </cell>
          <cell r="D995" t="str">
            <v>HBEH</v>
          </cell>
          <cell r="E995">
            <v>690</v>
          </cell>
          <cell r="F995" t="str">
            <v>SPCL TOPICS IN HLTH BEHAVIOR</v>
          </cell>
          <cell r="H995">
            <v>2189</v>
          </cell>
          <cell r="I995">
            <v>1</v>
          </cell>
          <cell r="J995" t="str">
            <v>Lecture</v>
          </cell>
          <cell r="K995">
            <v>1</v>
          </cell>
          <cell r="L995">
            <v>1</v>
          </cell>
          <cell r="O995" t="str">
            <v xml:space="preserve">? </v>
          </cell>
          <cell r="P995" t="str">
            <v>UGRD</v>
          </cell>
          <cell r="S995">
            <v>701547316</v>
          </cell>
          <cell r="T995" t="str">
            <v>Eugenia</v>
          </cell>
          <cell r="U995" t="str">
            <v>Eng</v>
          </cell>
          <cell r="V995" t="str">
            <v>DESIGN, HEALTH</v>
          </cell>
          <cell r="W995" t="str">
            <v>Special Topics in Health Behavior</v>
          </cell>
          <cell r="X995" t="str">
            <v>SPCL TOPICS IN HLTH BEHAVIOR</v>
          </cell>
          <cell r="Y995" t="str">
            <v>Special topics in health behavior. An experimental course designed for faculty who wish to offer a new course. Content will vary from semester to semester.</v>
          </cell>
        </row>
        <row r="996">
          <cell r="C996" t="str">
            <v>HIST110</v>
          </cell>
          <cell r="D996" t="str">
            <v>HIST</v>
          </cell>
          <cell r="E996">
            <v>110</v>
          </cell>
          <cell r="F996" t="str">
            <v>NATIVE NORTH AMERICA</v>
          </cell>
          <cell r="H996">
            <v>2194</v>
          </cell>
          <cell r="I996">
            <v>1</v>
          </cell>
          <cell r="J996" t="str">
            <v>Lecture</v>
          </cell>
          <cell r="K996">
            <v>9</v>
          </cell>
          <cell r="L996">
            <v>1</v>
          </cell>
          <cell r="O996" t="str">
            <v>M 2</v>
          </cell>
          <cell r="P996" t="str">
            <v>UGRD</v>
          </cell>
          <cell r="S996">
            <v>720095231</v>
          </cell>
          <cell r="T996" t="str">
            <v>Daniel</v>
          </cell>
          <cell r="U996" t="str">
            <v>Cobb</v>
          </cell>
        </row>
        <row r="997">
          <cell r="C997" t="str">
            <v>HIST110</v>
          </cell>
          <cell r="D997" t="str">
            <v>HIST</v>
          </cell>
          <cell r="E997">
            <v>110</v>
          </cell>
          <cell r="F997" t="str">
            <v>NATIVE NORTH AMERICA</v>
          </cell>
          <cell r="H997">
            <v>2189</v>
          </cell>
          <cell r="I997">
            <v>1</v>
          </cell>
          <cell r="J997" t="str">
            <v>Lecture</v>
          </cell>
          <cell r="K997">
            <v>154</v>
          </cell>
          <cell r="L997">
            <v>10</v>
          </cell>
          <cell r="P997" t="str">
            <v>UGRD</v>
          </cell>
          <cell r="S997">
            <v>720095231</v>
          </cell>
          <cell r="T997" t="str">
            <v>Daniel</v>
          </cell>
          <cell r="U997" t="str">
            <v>Cobb</v>
          </cell>
          <cell r="V997" t="str">
            <v>INTERDISCIPLINARY</v>
          </cell>
          <cell r="W997" t="str">
            <v>Introduction to the Cultures and Histories of Native North America</v>
          </cell>
          <cell r="X997" t="str">
            <v>NATIVE NORTH AMERICA</v>
          </cell>
          <cell r="Y997" t="str">
            <v>An interdisciplinary introduction to Native American history and studies. The course uses history, literature, art, and cultural studies to study the Native American experience.</v>
          </cell>
        </row>
        <row r="998">
          <cell r="C998" t="str">
            <v>HIST110</v>
          </cell>
          <cell r="D998" t="str">
            <v>HIST</v>
          </cell>
          <cell r="E998">
            <v>110</v>
          </cell>
          <cell r="F998" t="str">
            <v>NATIVE NORTH AMERICA</v>
          </cell>
          <cell r="H998">
            <v>2184</v>
          </cell>
          <cell r="I998">
            <v>1</v>
          </cell>
          <cell r="J998" t="str">
            <v>Lecture</v>
          </cell>
          <cell r="K998">
            <v>9</v>
          </cell>
          <cell r="L998">
            <v>2</v>
          </cell>
          <cell r="P998" t="str">
            <v>UGRD</v>
          </cell>
          <cell r="S998">
            <v>720095231</v>
          </cell>
          <cell r="T998" t="str">
            <v>Daniel</v>
          </cell>
          <cell r="U998" t="str">
            <v>Cobb</v>
          </cell>
          <cell r="W998" t="str">
            <v>Introduction to the Cultures and Histories of Native North America</v>
          </cell>
        </row>
        <row r="999">
          <cell r="C999" t="str">
            <v>HIST110</v>
          </cell>
          <cell r="D999" t="str">
            <v>HIST</v>
          </cell>
          <cell r="E999">
            <v>110</v>
          </cell>
          <cell r="F999" t="str">
            <v>NATIVE NORTH AMERICA</v>
          </cell>
          <cell r="H999">
            <v>2179</v>
          </cell>
          <cell r="I999">
            <v>1</v>
          </cell>
          <cell r="J999" t="str">
            <v>Lecture</v>
          </cell>
          <cell r="K999">
            <v>285</v>
          </cell>
          <cell r="L999">
            <v>10</v>
          </cell>
          <cell r="O999" t="str">
            <v>M 2</v>
          </cell>
          <cell r="P999" t="str">
            <v>UGRD</v>
          </cell>
          <cell r="S999">
            <v>700363083</v>
          </cell>
          <cell r="T999" t="str">
            <v>Malinda</v>
          </cell>
          <cell r="U999" t="str">
            <v>Maynor-Lowery</v>
          </cell>
          <cell r="V999" t="str">
            <v>INTERDISCIPLINARY</v>
          </cell>
          <cell r="W999" t="str">
            <v>Introduction to the Cultures and Histories of Native North America</v>
          </cell>
          <cell r="X999" t="str">
            <v>NATIVE NORTH AMERICA</v>
          </cell>
          <cell r="Y999" t="str">
            <v>An interdisciplinary introduction to Native American history and studies. The course uses history, literature, art, and cultural studies to study the Native American experience.</v>
          </cell>
        </row>
        <row r="1000">
          <cell r="C1000" t="str">
            <v>HIST110</v>
          </cell>
          <cell r="D1000" t="str">
            <v>HIST</v>
          </cell>
          <cell r="E1000">
            <v>110</v>
          </cell>
          <cell r="F1000" t="str">
            <v>NATIVE NORTH AMERICA</v>
          </cell>
          <cell r="H1000">
            <v>2174</v>
          </cell>
          <cell r="I1000">
            <v>1</v>
          </cell>
          <cell r="J1000" t="str">
            <v>Lecture</v>
          </cell>
          <cell r="K1000">
            <v>10</v>
          </cell>
          <cell r="L1000">
            <v>1</v>
          </cell>
          <cell r="O1000" t="str">
            <v>M 2*</v>
          </cell>
          <cell r="P1000" t="str">
            <v>UGRD</v>
          </cell>
          <cell r="S1000">
            <v>720095231</v>
          </cell>
          <cell r="T1000" t="str">
            <v>Daniel</v>
          </cell>
          <cell r="U1000" t="str">
            <v>Cobb</v>
          </cell>
          <cell r="W1000" t="str">
            <v>Introduction to the Cultures and Histories of Native North America</v>
          </cell>
          <cell r="Y1000" t="str">
            <v xml:space="preserve">An interdisciplinary introduction to Native American history and studies. The course uses history, literature, art, and cultural studies to study the Native American experience. Includes multiple native cultures; interaction with Europeans; horses, guns, and small pox; living together; resistance and revolution; Indian removal; land and gold; conquest on the reservation and in the schoolroom; native americans, african americans, and jim crow; land, natural resources and sovereignty; activism. </v>
          </cell>
        </row>
        <row r="1001">
          <cell r="C1001" t="str">
            <v>HIST110</v>
          </cell>
          <cell r="D1001" t="str">
            <v>HIST</v>
          </cell>
          <cell r="E1001">
            <v>110</v>
          </cell>
          <cell r="F1001" t="str">
            <v>NATIVE NORTH AMERICA</v>
          </cell>
          <cell r="H1001">
            <v>2172</v>
          </cell>
          <cell r="I1001">
            <v>1</v>
          </cell>
          <cell r="J1001" t="str">
            <v>Lecture</v>
          </cell>
          <cell r="K1001">
            <v>36</v>
          </cell>
          <cell r="L1001">
            <v>1</v>
          </cell>
          <cell r="P1001" t="str">
            <v>UGRD</v>
          </cell>
          <cell r="S1001">
            <v>720419881</v>
          </cell>
          <cell r="T1001" t="str">
            <v>Aubrey</v>
          </cell>
          <cell r="U1001" t="str">
            <v>Lauersdorf</v>
          </cell>
          <cell r="V1001" t="str">
            <v>INTERDISCIPLINARY</v>
          </cell>
          <cell r="W1001" t="str">
            <v>Introduction to the Cultures and Histories of Native North America</v>
          </cell>
          <cell r="X1001" t="str">
            <v>NATIVE NORTH AMERICA</v>
          </cell>
          <cell r="Y1001" t="str">
            <v>An interdisciplinary introduction to Native American history and studies. The course uses history, literature, art, and cultural studies to study the Native American experience.</v>
          </cell>
        </row>
        <row r="1002">
          <cell r="C1002" t="str">
            <v>HIST110</v>
          </cell>
          <cell r="D1002" t="str">
            <v>HIST</v>
          </cell>
          <cell r="E1002">
            <v>110</v>
          </cell>
          <cell r="F1002" t="str">
            <v>NATIVE NORTH AMERICA</v>
          </cell>
          <cell r="H1002">
            <v>2169</v>
          </cell>
          <cell r="I1002">
            <v>1</v>
          </cell>
          <cell r="J1002" t="str">
            <v>Lecture</v>
          </cell>
          <cell r="K1002">
            <v>112</v>
          </cell>
          <cell r="L1002">
            <v>10</v>
          </cell>
          <cell r="P1002" t="str">
            <v>UGRD</v>
          </cell>
          <cell r="S1002">
            <v>720095231</v>
          </cell>
          <cell r="T1002" t="str">
            <v>Daniel</v>
          </cell>
          <cell r="U1002" t="str">
            <v>Cobb</v>
          </cell>
          <cell r="V1002" t="str">
            <v>INTERDISCIPLINARY</v>
          </cell>
          <cell r="W1002" t="str">
            <v>Introduction to the Cultures and Histories of Native North America</v>
          </cell>
          <cell r="X1002" t="str">
            <v>NATIVE NORTH AMERICA</v>
          </cell>
          <cell r="Y1002" t="str">
            <v>An interdisciplinary introduction to Native American history and studies. The course uses history, literature, art, and cultural studies to study the Native American experience.</v>
          </cell>
        </row>
        <row r="1003">
          <cell r="C1003" t="str">
            <v>HIST120</v>
          </cell>
          <cell r="D1003" t="str">
            <v>HIST</v>
          </cell>
          <cell r="E1003">
            <v>120</v>
          </cell>
          <cell r="F1003" t="str">
            <v>SPORT AND AMERICAN HISTORY</v>
          </cell>
          <cell r="H1003">
            <v>2189</v>
          </cell>
          <cell r="I1003">
            <v>1</v>
          </cell>
          <cell r="J1003" t="str">
            <v>Lecture</v>
          </cell>
          <cell r="K1003">
            <v>434</v>
          </cell>
          <cell r="L1003">
            <v>13</v>
          </cell>
          <cell r="O1003" t="str">
            <v>M 2*</v>
          </cell>
          <cell r="P1003" t="str">
            <v>UGRD</v>
          </cell>
          <cell r="S1003">
            <v>705345363</v>
          </cell>
          <cell r="T1003" t="str">
            <v>Matthew</v>
          </cell>
          <cell r="U1003" t="str">
            <v>Andrews</v>
          </cell>
          <cell r="V1003" t="str">
            <v>LIFE</v>
          </cell>
          <cell r="W1003" t="str">
            <v>Sport and American History</v>
          </cell>
          <cell r="X1003" t="str">
            <v>SPORT AND AMERICAN HISTORY</v>
          </cell>
          <cell r="Y1003" t="str">
            <v xml:space="preserve">A survey of American sport history, from the colonial era to the present. Course will explore how sports have reflected larger trends in American life and analyze the different ways sports have influenced American history and shaped the world we occupy today.  the impact of immigration, industrialization, and urbanization on the games Americans played; the class origins of sports like baseball, boxing, and football; sport and the conflict between labor and capital; racial prejudice, exclusion, and integration in sport; athleticism and the evolving ideas about masculinity and womanhood; the links between sport, patriotism, and national identity; and sport as an arena for political protest. </v>
          </cell>
        </row>
        <row r="1004">
          <cell r="C1004" t="str">
            <v>HIST120</v>
          </cell>
          <cell r="D1004" t="str">
            <v>HIST</v>
          </cell>
          <cell r="E1004">
            <v>120</v>
          </cell>
          <cell r="F1004" t="str">
            <v>SPORT AND AMERICAN HISTORY</v>
          </cell>
          <cell r="H1004">
            <v>2179</v>
          </cell>
          <cell r="I1004">
            <v>1</v>
          </cell>
          <cell r="J1004" t="str">
            <v>Lecture</v>
          </cell>
          <cell r="K1004">
            <v>540</v>
          </cell>
          <cell r="L1004">
            <v>16</v>
          </cell>
          <cell r="P1004" t="str">
            <v>UGRD</v>
          </cell>
          <cell r="S1004">
            <v>705345363</v>
          </cell>
          <cell r="T1004" t="str">
            <v>Matthew</v>
          </cell>
          <cell r="U1004" t="str">
            <v>Andrews</v>
          </cell>
          <cell r="V1004" t="str">
            <v>LIFE</v>
          </cell>
          <cell r="W1004" t="str">
            <v>Sport and American History</v>
          </cell>
          <cell r="X1004" t="str">
            <v>SPORT AND AMERICAN HISTORY</v>
          </cell>
          <cell r="Y1004" t="str">
            <v>A survey of American sport history, from the colonial era to the present. Course will explore how sports have reflected larger trends in American life and analyze the different ways sports have influenced American history and shaped the world we occupy today.</v>
          </cell>
        </row>
        <row r="1005">
          <cell r="C1005" t="str">
            <v>HIST120</v>
          </cell>
          <cell r="D1005" t="str">
            <v>HIST</v>
          </cell>
          <cell r="E1005">
            <v>120</v>
          </cell>
          <cell r="F1005" t="str">
            <v>SPORT AND AMERICAN HISTORY</v>
          </cell>
          <cell r="H1005">
            <v>2169</v>
          </cell>
          <cell r="I1005">
            <v>1</v>
          </cell>
          <cell r="J1005" t="str">
            <v>Lecture</v>
          </cell>
          <cell r="K1005">
            <v>433</v>
          </cell>
          <cell r="L1005">
            <v>13</v>
          </cell>
          <cell r="P1005" t="str">
            <v>UGRD</v>
          </cell>
          <cell r="S1005">
            <v>705345363</v>
          </cell>
          <cell r="T1005" t="str">
            <v>Matthew</v>
          </cell>
          <cell r="U1005" t="str">
            <v>Andrews</v>
          </cell>
          <cell r="V1005" t="str">
            <v>LIFE</v>
          </cell>
          <cell r="W1005" t="str">
            <v>Sport and American History</v>
          </cell>
          <cell r="X1005" t="str">
            <v>SPORT AND AMERICAN HISTORY</v>
          </cell>
          <cell r="Y1005" t="str">
            <v xml:space="preserve">A survey of American sport history, from the colonial era to the present. Course will explore how sports have reflected larger trends in American life and analyze the different ways sports have influenced American history and shaped the world we occupy today. Black athletes; female athletes; sport and social change; integrating end zones; the battle of the sexes; The end of (the) race; cold war athletes; the revolt of the black athlete; sports in American life; NASCAR Nation; </v>
          </cell>
        </row>
        <row r="1006">
          <cell r="C1006" t="str">
            <v>HIST128</v>
          </cell>
          <cell r="D1006" t="str">
            <v>HIST</v>
          </cell>
          <cell r="E1006">
            <v>128</v>
          </cell>
          <cell r="F1006" t="str">
            <v>AM HIST SINCE 1865</v>
          </cell>
          <cell r="H1006">
            <v>2194</v>
          </cell>
          <cell r="I1006">
            <v>1</v>
          </cell>
          <cell r="J1006" t="str">
            <v>Lecture</v>
          </cell>
          <cell r="K1006">
            <v>8</v>
          </cell>
          <cell r="L1006">
            <v>3</v>
          </cell>
          <cell r="O1006" t="str">
            <v>M 2</v>
          </cell>
          <cell r="P1006" t="str">
            <v>UGRD</v>
          </cell>
          <cell r="S1006">
            <v>711812943</v>
          </cell>
          <cell r="T1006" t="str">
            <v>Joseph</v>
          </cell>
          <cell r="U1006" t="str">
            <v>Glatthaar</v>
          </cell>
          <cell r="V1006" t="str">
            <v>CHANGE, DEVELOPMENT, INDUSTR, POLITICAL, SOCIAL</v>
          </cell>
          <cell r="W1006" t="str">
            <v>American History since 1865</v>
          </cell>
          <cell r="X1006" t="str">
            <v>AM HIST SINCE 1865</v>
          </cell>
          <cell r="Y1006"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07">
          <cell r="C1007" t="str">
            <v>HIST128</v>
          </cell>
          <cell r="D1007" t="str">
            <v>HIST</v>
          </cell>
          <cell r="E1007">
            <v>128</v>
          </cell>
          <cell r="F1007" t="str">
            <v>AM HIST SINCE 1865</v>
          </cell>
          <cell r="H1007">
            <v>2194</v>
          </cell>
          <cell r="I1007">
            <v>1</v>
          </cell>
          <cell r="J1007" t="str">
            <v>Lecture</v>
          </cell>
          <cell r="K1007">
            <v>11</v>
          </cell>
          <cell r="L1007">
            <v>1</v>
          </cell>
          <cell r="P1007" t="str">
            <v>UGRD</v>
          </cell>
          <cell r="S1007">
            <v>720419256</v>
          </cell>
          <cell r="T1007" t="str">
            <v>Rachel</v>
          </cell>
          <cell r="U1007" t="str">
            <v>Gelfand</v>
          </cell>
          <cell r="V1007" t="str">
            <v>CHANGE, DEVELOPMENT, INDUSTR, POLITICAL, SOCIAL</v>
          </cell>
          <cell r="W1007" t="str">
            <v>American History since 1865</v>
          </cell>
          <cell r="X1007" t="str">
            <v>AM HIST SINCE 1865</v>
          </cell>
          <cell r="Y1007"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08">
          <cell r="C1008" t="str">
            <v>HIST128</v>
          </cell>
          <cell r="D1008" t="str">
            <v>HIST</v>
          </cell>
          <cell r="E1008">
            <v>128</v>
          </cell>
          <cell r="F1008" t="str">
            <v>AM HIST SINCE 1865</v>
          </cell>
          <cell r="H1008">
            <v>2193</v>
          </cell>
          <cell r="I1008">
            <v>1</v>
          </cell>
          <cell r="J1008" t="str">
            <v>Lecture</v>
          </cell>
          <cell r="K1008">
            <v>13</v>
          </cell>
          <cell r="L1008">
            <v>1</v>
          </cell>
          <cell r="P1008" t="str">
            <v>UGRD</v>
          </cell>
          <cell r="S1008">
            <v>720419256</v>
          </cell>
          <cell r="T1008" t="str">
            <v>Rachel</v>
          </cell>
          <cell r="U1008" t="str">
            <v>Gelfand</v>
          </cell>
          <cell r="V1008" t="str">
            <v>CHANGE, DEVELOPMENT, INDUSTR, POLITICAL, SOCIAL</v>
          </cell>
          <cell r="W1008" t="str">
            <v>American History since 1865</v>
          </cell>
          <cell r="X1008" t="str">
            <v>AM HIST SINCE 1865</v>
          </cell>
          <cell r="Y1008"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09">
          <cell r="C1009" t="str">
            <v>HIST128</v>
          </cell>
          <cell r="D1009" t="str">
            <v>HIST</v>
          </cell>
          <cell r="E1009">
            <v>128</v>
          </cell>
          <cell r="F1009" t="str">
            <v>AM HIST SINCE 1865</v>
          </cell>
          <cell r="H1009">
            <v>2192</v>
          </cell>
          <cell r="I1009">
            <v>1</v>
          </cell>
          <cell r="J1009" t="str">
            <v>Lecture</v>
          </cell>
          <cell r="K1009">
            <v>24</v>
          </cell>
          <cell r="L1009">
            <v>3</v>
          </cell>
          <cell r="P1009" t="str">
            <v>UGRD</v>
          </cell>
          <cell r="S1009">
            <v>715047905</v>
          </cell>
          <cell r="T1009" t="str">
            <v>Elizabeth</v>
          </cell>
          <cell r="U1009" t="str">
            <v>Lundeen</v>
          </cell>
          <cell r="V1009" t="str">
            <v>CHANGE, DEVELOPMENT, INDUSTR, POLITICAL, SOCIAL</v>
          </cell>
          <cell r="W1009" t="str">
            <v>American History since 1865</v>
          </cell>
          <cell r="X1009" t="str">
            <v>AM HIST SINCE 1865</v>
          </cell>
          <cell r="Y1009"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0">
          <cell r="C1010" t="str">
            <v>HIST128</v>
          </cell>
          <cell r="D1010" t="str">
            <v>HIST</v>
          </cell>
          <cell r="E1010">
            <v>128</v>
          </cell>
          <cell r="F1010" t="str">
            <v>AM HIST SINCE 1865</v>
          </cell>
          <cell r="H1010">
            <v>2192</v>
          </cell>
          <cell r="I1010">
            <v>1</v>
          </cell>
          <cell r="J1010" t="str">
            <v>Lecture</v>
          </cell>
          <cell r="K1010">
            <v>24</v>
          </cell>
          <cell r="L1010">
            <v>3</v>
          </cell>
          <cell r="P1010" t="str">
            <v>UGRD</v>
          </cell>
          <cell r="V1010" t="str">
            <v>CHANGE, DEVELOPMENT, INDUSTR, POLITICAL, SOCIAL</v>
          </cell>
          <cell r="W1010" t="str">
            <v>American History since 1865</v>
          </cell>
          <cell r="X1010" t="str">
            <v>AM HIST SINCE 1865</v>
          </cell>
          <cell r="Y1010"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1">
          <cell r="C1011" t="str">
            <v>HIST128</v>
          </cell>
          <cell r="D1011" t="str">
            <v>HIST</v>
          </cell>
          <cell r="E1011">
            <v>128</v>
          </cell>
          <cell r="F1011" t="str">
            <v>AM HIST SINCE 1865</v>
          </cell>
          <cell r="H1011">
            <v>2192</v>
          </cell>
          <cell r="I1011">
            <v>1</v>
          </cell>
          <cell r="J1011" t="str">
            <v>Lecture</v>
          </cell>
          <cell r="K1011">
            <v>103</v>
          </cell>
          <cell r="L1011">
            <v>10</v>
          </cell>
          <cell r="P1011" t="str">
            <v>UGRD</v>
          </cell>
          <cell r="S1011">
            <v>706457850</v>
          </cell>
          <cell r="T1011" t="str">
            <v>Robert</v>
          </cell>
          <cell r="U1011" t="str">
            <v>Shapard</v>
          </cell>
          <cell r="V1011" t="str">
            <v>CHANGE, DEVELOPMENT, INDUSTR, POLITICAL, SOCIAL</v>
          </cell>
          <cell r="W1011" t="str">
            <v>American History since 1865</v>
          </cell>
          <cell r="X1011" t="str">
            <v>AM HIST SINCE 1865</v>
          </cell>
          <cell r="Y1011"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2">
          <cell r="C1012" t="str">
            <v>HIST128</v>
          </cell>
          <cell r="D1012" t="str">
            <v>HIST</v>
          </cell>
          <cell r="E1012">
            <v>128</v>
          </cell>
          <cell r="F1012" t="str">
            <v>AM HIST SINCE 1865</v>
          </cell>
          <cell r="H1012">
            <v>2192</v>
          </cell>
          <cell r="I1012">
            <v>1</v>
          </cell>
          <cell r="J1012" t="str">
            <v>Lecture</v>
          </cell>
          <cell r="K1012">
            <v>103</v>
          </cell>
          <cell r="L1012">
            <v>10</v>
          </cell>
          <cell r="P1012" t="str">
            <v>UGRD</v>
          </cell>
          <cell r="S1012">
            <v>704289772</v>
          </cell>
          <cell r="T1012" t="str">
            <v>Genna</v>
          </cell>
          <cell r="U1012" t="str">
            <v>Mcneil</v>
          </cell>
          <cell r="V1012" t="str">
            <v>CHANGE, DEVELOPMENT, INDUSTR, POLITICAL, SOCIAL</v>
          </cell>
          <cell r="W1012" t="str">
            <v>American History since 1865</v>
          </cell>
          <cell r="X1012" t="str">
            <v>AM HIST SINCE 1865</v>
          </cell>
          <cell r="Y1012"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3">
          <cell r="C1013" t="str">
            <v>HIST128</v>
          </cell>
          <cell r="D1013" t="str">
            <v>HIST</v>
          </cell>
          <cell r="E1013">
            <v>128</v>
          </cell>
          <cell r="F1013" t="str">
            <v>AM HIST SINCE 1865</v>
          </cell>
          <cell r="H1013">
            <v>2189</v>
          </cell>
          <cell r="I1013">
            <v>1</v>
          </cell>
          <cell r="J1013" t="str">
            <v>Lecture</v>
          </cell>
          <cell r="K1013">
            <v>297</v>
          </cell>
          <cell r="L1013">
            <v>15</v>
          </cell>
          <cell r="P1013" t="str">
            <v>UGRD</v>
          </cell>
          <cell r="S1013">
            <v>730274311</v>
          </cell>
          <cell r="T1013" t="str">
            <v>Erik</v>
          </cell>
          <cell r="U1013" t="str">
            <v>Gellman</v>
          </cell>
          <cell r="V1013" t="str">
            <v>CHANGE, DEVELOPMENT, INDUSTR, POLITICAL, SOCIAL</v>
          </cell>
          <cell r="W1013" t="str">
            <v>American History since 1865</v>
          </cell>
          <cell r="X1013" t="str">
            <v>AM HIST SINCE 1865</v>
          </cell>
          <cell r="Y1013"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4">
          <cell r="C1014" t="str">
            <v>HIST128</v>
          </cell>
          <cell r="D1014" t="str">
            <v>HIST</v>
          </cell>
          <cell r="E1014">
            <v>128</v>
          </cell>
          <cell r="F1014" t="str">
            <v>AM HIST SINCE 1865</v>
          </cell>
          <cell r="H1014">
            <v>2189</v>
          </cell>
          <cell r="I1014">
            <v>1</v>
          </cell>
          <cell r="J1014" t="str">
            <v>Lecture</v>
          </cell>
          <cell r="K1014">
            <v>297</v>
          </cell>
          <cell r="L1014">
            <v>15</v>
          </cell>
          <cell r="P1014" t="str">
            <v>UGRD</v>
          </cell>
          <cell r="S1014">
            <v>704225851</v>
          </cell>
          <cell r="T1014" t="str">
            <v>Jerma</v>
          </cell>
          <cell r="U1014" t="str">
            <v>Jackson</v>
          </cell>
          <cell r="V1014" t="str">
            <v>CHANGE, DEVELOPMENT, INDUSTR, POLITICAL, SOCIAL</v>
          </cell>
          <cell r="W1014" t="str">
            <v>American History since 1865</v>
          </cell>
          <cell r="X1014" t="str">
            <v>AM HIST SINCE 1865</v>
          </cell>
          <cell r="Y1014"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5">
          <cell r="C1015" t="str">
            <v>HIST128</v>
          </cell>
          <cell r="D1015" t="str">
            <v>HIST</v>
          </cell>
          <cell r="E1015">
            <v>128</v>
          </cell>
          <cell r="F1015" t="str">
            <v>AM HIST SINCE 1865</v>
          </cell>
          <cell r="H1015">
            <v>2189</v>
          </cell>
          <cell r="I1015">
            <v>1</v>
          </cell>
          <cell r="J1015" t="str">
            <v>Lecture</v>
          </cell>
          <cell r="K1015">
            <v>25</v>
          </cell>
          <cell r="L1015">
            <v>3</v>
          </cell>
          <cell r="P1015" t="str">
            <v>UGRD</v>
          </cell>
          <cell r="S1015">
            <v>720346940</v>
          </cell>
          <cell r="T1015" t="str">
            <v>Robert</v>
          </cell>
          <cell r="U1015" t="str">
            <v>Richard</v>
          </cell>
          <cell r="V1015" t="str">
            <v>CHANGE, DEVELOPMENT, INDUSTR, POLITICAL, SOCIAL</v>
          </cell>
          <cell r="W1015" t="str">
            <v>American History since 1865</v>
          </cell>
          <cell r="X1015" t="str">
            <v>AM HIST SINCE 1865</v>
          </cell>
          <cell r="Y1015"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6">
          <cell r="C1016" t="str">
            <v>HIST128</v>
          </cell>
          <cell r="D1016" t="str">
            <v>HIST</v>
          </cell>
          <cell r="E1016">
            <v>128</v>
          </cell>
          <cell r="F1016" t="str">
            <v>AM HIST SINCE 1865</v>
          </cell>
          <cell r="H1016">
            <v>2184</v>
          </cell>
          <cell r="I1016">
            <v>1</v>
          </cell>
          <cell r="J1016" t="str">
            <v>Lecture</v>
          </cell>
          <cell r="K1016">
            <v>24</v>
          </cell>
          <cell r="L1016">
            <v>5</v>
          </cell>
          <cell r="P1016" t="str">
            <v>UGRD</v>
          </cell>
          <cell r="S1016">
            <v>720347070</v>
          </cell>
          <cell r="T1016" t="str">
            <v>Jessica</v>
          </cell>
          <cell r="U1016" t="str">
            <v>Auer</v>
          </cell>
          <cell r="V1016" t="str">
            <v>CHANGE, DEVELOPMENT, INDUSTR, POLITICAL, SOCIAL</v>
          </cell>
          <cell r="W1016" t="str">
            <v>American History since 1865</v>
          </cell>
          <cell r="X1016" t="str">
            <v>AM HIST SINCE 1865</v>
          </cell>
          <cell r="Y1016"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7">
          <cell r="C1017" t="str">
            <v>HIST128</v>
          </cell>
          <cell r="D1017" t="str">
            <v>HIST</v>
          </cell>
          <cell r="E1017">
            <v>128</v>
          </cell>
          <cell r="F1017" t="str">
            <v>AM HIST SINCE 1865</v>
          </cell>
          <cell r="H1017">
            <v>2183</v>
          </cell>
          <cell r="I1017">
            <v>1</v>
          </cell>
          <cell r="J1017" t="str">
            <v>Lecture</v>
          </cell>
          <cell r="K1017">
            <v>9</v>
          </cell>
          <cell r="L1017">
            <v>1</v>
          </cell>
          <cell r="P1017" t="str">
            <v>UGRD</v>
          </cell>
          <cell r="S1017">
            <v>720303185</v>
          </cell>
          <cell r="T1017" t="str">
            <v>Robert</v>
          </cell>
          <cell r="U1017" t="str">
            <v>Colby</v>
          </cell>
          <cell r="V1017" t="str">
            <v>CHANGE, DEVELOPMENT, INDUSTR, POLITICAL, SOCIAL</v>
          </cell>
          <cell r="W1017" t="str">
            <v>American History since 1865</v>
          </cell>
          <cell r="X1017" t="str">
            <v>AM HIST SINCE 1865</v>
          </cell>
          <cell r="Y1017"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8">
          <cell r="C1018" t="str">
            <v>HIST128</v>
          </cell>
          <cell r="D1018" t="str">
            <v>HIST</v>
          </cell>
          <cell r="E1018">
            <v>128</v>
          </cell>
          <cell r="F1018" t="str">
            <v>AM HIST SINCE 1865</v>
          </cell>
          <cell r="H1018">
            <v>2182</v>
          </cell>
          <cell r="I1018">
            <v>1</v>
          </cell>
          <cell r="J1018" t="str">
            <v>Lecture</v>
          </cell>
          <cell r="K1018">
            <v>44</v>
          </cell>
          <cell r="L1018">
            <v>6</v>
          </cell>
          <cell r="P1018" t="str">
            <v>UGRD</v>
          </cell>
          <cell r="S1018">
            <v>720234978</v>
          </cell>
          <cell r="T1018" t="str">
            <v>Samuel</v>
          </cell>
          <cell r="U1018" t="str">
            <v>Finesurrey</v>
          </cell>
          <cell r="V1018" t="str">
            <v>CHANGE, DEVELOPMENT, INDUSTR, POLITICAL, SOCIAL</v>
          </cell>
          <cell r="W1018" t="str">
            <v>American History since 1865</v>
          </cell>
          <cell r="X1018" t="str">
            <v>AM HIST SINCE 1865</v>
          </cell>
          <cell r="Y1018"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19">
          <cell r="C1019" t="str">
            <v>HIST128</v>
          </cell>
          <cell r="D1019" t="str">
            <v>HIST</v>
          </cell>
          <cell r="E1019">
            <v>128</v>
          </cell>
          <cell r="F1019" t="str">
            <v>AM HIST SINCE 1865</v>
          </cell>
          <cell r="H1019">
            <v>2182</v>
          </cell>
          <cell r="I1019">
            <v>1</v>
          </cell>
          <cell r="J1019" t="str">
            <v>Lecture</v>
          </cell>
          <cell r="K1019">
            <v>44</v>
          </cell>
          <cell r="L1019">
            <v>6</v>
          </cell>
          <cell r="P1019" t="str">
            <v>UGRD</v>
          </cell>
          <cell r="S1019">
            <v>720234978</v>
          </cell>
          <cell r="T1019" t="str">
            <v>Samuel</v>
          </cell>
          <cell r="U1019" t="str">
            <v>Finesurrey</v>
          </cell>
          <cell r="V1019" t="str">
            <v>CHANGE, DEVELOPMENT, INDUSTR, POLITICAL, SOCIAL</v>
          </cell>
          <cell r="W1019" t="str">
            <v>American History since 1865</v>
          </cell>
          <cell r="X1019" t="str">
            <v>AM HIST SINCE 1865</v>
          </cell>
          <cell r="Y1019"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0">
          <cell r="C1020" t="str">
            <v>HIST128</v>
          </cell>
          <cell r="D1020" t="str">
            <v>HIST</v>
          </cell>
          <cell r="E1020">
            <v>128</v>
          </cell>
          <cell r="F1020" t="str">
            <v>AM HIST SINCE 1865</v>
          </cell>
          <cell r="H1020">
            <v>2182</v>
          </cell>
          <cell r="I1020">
            <v>1</v>
          </cell>
          <cell r="J1020" t="str">
            <v>Lecture</v>
          </cell>
          <cell r="K1020">
            <v>44</v>
          </cell>
          <cell r="L1020">
            <v>6</v>
          </cell>
          <cell r="P1020" t="str">
            <v>UGRD</v>
          </cell>
          <cell r="S1020">
            <v>720417470</v>
          </cell>
          <cell r="T1020" t="str">
            <v>Joshua</v>
          </cell>
          <cell r="U1020" t="str">
            <v>Akers</v>
          </cell>
          <cell r="V1020" t="str">
            <v>CHANGE, DEVELOPMENT, INDUSTR, POLITICAL, SOCIAL</v>
          </cell>
          <cell r="W1020" t="str">
            <v>American History since 1865</v>
          </cell>
          <cell r="X1020" t="str">
            <v>AM HIST SINCE 1865</v>
          </cell>
          <cell r="Y1020"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1">
          <cell r="C1021" t="str">
            <v>HIST128</v>
          </cell>
          <cell r="D1021" t="str">
            <v>HIST</v>
          </cell>
          <cell r="E1021">
            <v>128</v>
          </cell>
          <cell r="F1021" t="str">
            <v>AM HIST SINCE 1865</v>
          </cell>
          <cell r="H1021">
            <v>2182</v>
          </cell>
          <cell r="I1021">
            <v>1</v>
          </cell>
          <cell r="J1021" t="str">
            <v>Lecture</v>
          </cell>
          <cell r="K1021">
            <v>44</v>
          </cell>
          <cell r="L1021">
            <v>6</v>
          </cell>
          <cell r="P1021" t="str">
            <v>UGRD</v>
          </cell>
          <cell r="S1021">
            <v>706457850</v>
          </cell>
          <cell r="T1021" t="str">
            <v>Robert</v>
          </cell>
          <cell r="U1021" t="str">
            <v>Shapard</v>
          </cell>
          <cell r="V1021" t="str">
            <v>CHANGE, DEVELOPMENT, INDUSTR, POLITICAL, SOCIAL</v>
          </cell>
          <cell r="W1021" t="str">
            <v>American History since 1865</v>
          </cell>
          <cell r="X1021" t="str">
            <v>AM HIST SINCE 1865</v>
          </cell>
          <cell r="Y1021"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2">
          <cell r="C1022" t="str">
            <v>HIST128</v>
          </cell>
          <cell r="D1022" t="str">
            <v>HIST</v>
          </cell>
          <cell r="E1022">
            <v>128</v>
          </cell>
          <cell r="F1022" t="str">
            <v>AM HIST SINCE 1865</v>
          </cell>
          <cell r="H1022">
            <v>2182</v>
          </cell>
          <cell r="I1022">
            <v>1</v>
          </cell>
          <cell r="J1022" t="str">
            <v>Lecture</v>
          </cell>
          <cell r="K1022">
            <v>214</v>
          </cell>
          <cell r="L1022">
            <v>12</v>
          </cell>
          <cell r="P1022" t="str">
            <v>UGRD</v>
          </cell>
          <cell r="S1022">
            <v>709969534</v>
          </cell>
          <cell r="T1022" t="str">
            <v>Catherine</v>
          </cell>
          <cell r="U1022" t="str">
            <v>Conner</v>
          </cell>
          <cell r="V1022" t="str">
            <v>CHANGE, DEVELOPMENT, INDUSTR, POLITICAL, SOCIAL</v>
          </cell>
          <cell r="W1022" t="str">
            <v>American History since 1865</v>
          </cell>
          <cell r="X1022" t="str">
            <v>AM HIST SINCE 1865</v>
          </cell>
          <cell r="Y1022"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3">
          <cell r="C1023" t="str">
            <v>HIST128</v>
          </cell>
          <cell r="D1023" t="str">
            <v>HIST</v>
          </cell>
          <cell r="E1023">
            <v>128</v>
          </cell>
          <cell r="F1023" t="str">
            <v>AM HIST SINCE 1865</v>
          </cell>
          <cell r="H1023">
            <v>2182</v>
          </cell>
          <cell r="I1023">
            <v>1</v>
          </cell>
          <cell r="J1023" t="str">
            <v>Lecture</v>
          </cell>
          <cell r="K1023">
            <v>214</v>
          </cell>
          <cell r="L1023">
            <v>12</v>
          </cell>
          <cell r="P1023" t="str">
            <v>UGRD</v>
          </cell>
          <cell r="S1023">
            <v>704289772</v>
          </cell>
          <cell r="T1023" t="str">
            <v>Genna</v>
          </cell>
          <cell r="U1023" t="str">
            <v>Mcneil</v>
          </cell>
          <cell r="V1023" t="str">
            <v>CHANGE, DEVELOPMENT, INDUSTR, POLITICAL, SOCIAL</v>
          </cell>
          <cell r="W1023" t="str">
            <v>American History since 1865</v>
          </cell>
          <cell r="X1023" t="str">
            <v>AM HIST SINCE 1865</v>
          </cell>
          <cell r="Y1023"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4">
          <cell r="C1024" t="str">
            <v>HIST128</v>
          </cell>
          <cell r="D1024" t="str">
            <v>HIST</v>
          </cell>
          <cell r="E1024">
            <v>128</v>
          </cell>
          <cell r="F1024" t="str">
            <v>AM HIST SINCE 1865</v>
          </cell>
          <cell r="H1024">
            <v>2182</v>
          </cell>
          <cell r="I1024">
            <v>1</v>
          </cell>
          <cell r="J1024" t="str">
            <v>Lecture</v>
          </cell>
          <cell r="K1024">
            <v>214</v>
          </cell>
          <cell r="L1024">
            <v>12</v>
          </cell>
          <cell r="P1024" t="str">
            <v>UGRD</v>
          </cell>
          <cell r="S1024">
            <v>704222010</v>
          </cell>
          <cell r="T1024" t="str">
            <v>William</v>
          </cell>
          <cell r="U1024" t="str">
            <v>Barney</v>
          </cell>
          <cell r="V1024" t="str">
            <v>CHANGE, DEVELOPMENT, INDUSTR, POLITICAL, SOCIAL</v>
          </cell>
          <cell r="W1024" t="str">
            <v>American History since 1865</v>
          </cell>
          <cell r="X1024" t="str">
            <v>AM HIST SINCE 1865</v>
          </cell>
          <cell r="Y1024"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5">
          <cell r="C1025" t="str">
            <v>HIST128</v>
          </cell>
          <cell r="D1025" t="str">
            <v>HIST</v>
          </cell>
          <cell r="E1025">
            <v>128</v>
          </cell>
          <cell r="F1025" t="str">
            <v>AM HIST SINCE 1865</v>
          </cell>
          <cell r="H1025">
            <v>2182</v>
          </cell>
          <cell r="I1025">
            <v>1</v>
          </cell>
          <cell r="J1025" t="str">
            <v>Lecture</v>
          </cell>
          <cell r="K1025">
            <v>214</v>
          </cell>
          <cell r="L1025">
            <v>12</v>
          </cell>
          <cell r="P1025" t="str">
            <v>UGRD</v>
          </cell>
          <cell r="S1025">
            <v>706457850</v>
          </cell>
          <cell r="T1025" t="str">
            <v>Robert</v>
          </cell>
          <cell r="U1025" t="str">
            <v>Shapard</v>
          </cell>
          <cell r="V1025" t="str">
            <v>CHANGE, DEVELOPMENT, INDUSTR, POLITICAL, SOCIAL</v>
          </cell>
          <cell r="W1025" t="str">
            <v>American History since 1865</v>
          </cell>
          <cell r="X1025" t="str">
            <v>AM HIST SINCE 1865</v>
          </cell>
          <cell r="Y1025"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6">
          <cell r="C1026" t="str">
            <v>HIST128</v>
          </cell>
          <cell r="D1026" t="str">
            <v>HIST</v>
          </cell>
          <cell r="E1026">
            <v>128</v>
          </cell>
          <cell r="F1026" t="str">
            <v>AM HIST SINCE 1865</v>
          </cell>
          <cell r="H1026">
            <v>2179</v>
          </cell>
          <cell r="I1026">
            <v>1</v>
          </cell>
          <cell r="J1026" t="str">
            <v>Lecture</v>
          </cell>
          <cell r="K1026">
            <v>14</v>
          </cell>
          <cell r="L1026">
            <v>3</v>
          </cell>
          <cell r="P1026" t="str">
            <v>UGRD</v>
          </cell>
          <cell r="S1026">
            <v>720417470</v>
          </cell>
          <cell r="T1026" t="str">
            <v>Joshua</v>
          </cell>
          <cell r="U1026" t="str">
            <v>Akers</v>
          </cell>
          <cell r="V1026" t="str">
            <v>CHANGE, DEVELOPMENT, INDUSTR, POLITICAL, SOCIAL</v>
          </cell>
          <cell r="W1026" t="str">
            <v>American History since 1865</v>
          </cell>
          <cell r="X1026" t="str">
            <v>AM HIST SINCE 1865</v>
          </cell>
          <cell r="Y1026"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7">
          <cell r="C1027" t="str">
            <v>HIST128</v>
          </cell>
          <cell r="D1027" t="str">
            <v>HIST</v>
          </cell>
          <cell r="E1027">
            <v>128</v>
          </cell>
          <cell r="F1027" t="str">
            <v>AM HIST SINCE 1865</v>
          </cell>
          <cell r="H1027">
            <v>2179</v>
          </cell>
          <cell r="I1027">
            <v>1</v>
          </cell>
          <cell r="J1027" t="str">
            <v>Lecture</v>
          </cell>
          <cell r="K1027">
            <v>14</v>
          </cell>
          <cell r="L1027">
            <v>3</v>
          </cell>
          <cell r="P1027" t="str">
            <v>UGRD</v>
          </cell>
          <cell r="S1027">
            <v>720417470</v>
          </cell>
          <cell r="T1027" t="str">
            <v>Joshua</v>
          </cell>
          <cell r="U1027" t="str">
            <v>Akers</v>
          </cell>
          <cell r="V1027" t="str">
            <v>CHANGE, DEVELOPMENT, INDUSTR, POLITICAL, SOCIAL</v>
          </cell>
          <cell r="W1027" t="str">
            <v>American History since 1865</v>
          </cell>
          <cell r="X1027" t="str">
            <v>AM HIST SINCE 1865</v>
          </cell>
          <cell r="Y1027"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8">
          <cell r="C1028" t="str">
            <v>HIST128</v>
          </cell>
          <cell r="D1028" t="str">
            <v>HIST</v>
          </cell>
          <cell r="E1028">
            <v>128</v>
          </cell>
          <cell r="F1028" t="str">
            <v>AM HIST SINCE 1865</v>
          </cell>
          <cell r="H1028">
            <v>2179</v>
          </cell>
          <cell r="I1028">
            <v>1</v>
          </cell>
          <cell r="J1028" t="str">
            <v>Lecture</v>
          </cell>
          <cell r="K1028">
            <v>14</v>
          </cell>
          <cell r="L1028">
            <v>3</v>
          </cell>
          <cell r="P1028" t="str">
            <v>UGRD</v>
          </cell>
          <cell r="S1028">
            <v>720417470</v>
          </cell>
          <cell r="T1028" t="str">
            <v>Joshua</v>
          </cell>
          <cell r="U1028" t="str">
            <v>Akers</v>
          </cell>
          <cell r="V1028" t="str">
            <v>CHANGE, DEVELOPMENT, INDUSTR, POLITICAL, SOCIAL</v>
          </cell>
          <cell r="W1028" t="str">
            <v>American History since 1865</v>
          </cell>
          <cell r="X1028" t="str">
            <v>AM HIST SINCE 1865</v>
          </cell>
          <cell r="Y1028"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29">
          <cell r="C1029" t="str">
            <v>HIST128</v>
          </cell>
          <cell r="D1029" t="str">
            <v>HIST</v>
          </cell>
          <cell r="E1029">
            <v>128</v>
          </cell>
          <cell r="F1029" t="str">
            <v>AM HIST SINCE 1865</v>
          </cell>
          <cell r="H1029">
            <v>2179</v>
          </cell>
          <cell r="I1029">
            <v>1</v>
          </cell>
          <cell r="J1029" t="str">
            <v>Lecture</v>
          </cell>
          <cell r="K1029">
            <v>518</v>
          </cell>
          <cell r="L1029">
            <v>18</v>
          </cell>
          <cell r="P1029" t="str">
            <v>UGRD</v>
          </cell>
          <cell r="S1029">
            <v>704289772</v>
          </cell>
          <cell r="T1029" t="str">
            <v>Genna</v>
          </cell>
          <cell r="U1029" t="str">
            <v>Mcneil</v>
          </cell>
          <cell r="V1029" t="str">
            <v>CHANGE, DEVELOPMENT, INDUSTR, POLITICAL, SOCIAL</v>
          </cell>
          <cell r="W1029" t="str">
            <v>American History since 1865</v>
          </cell>
          <cell r="X1029" t="str">
            <v>AM HIST SINCE 1865</v>
          </cell>
          <cell r="Y1029"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0">
          <cell r="C1030" t="str">
            <v>HIST128</v>
          </cell>
          <cell r="D1030" t="str">
            <v>HIST</v>
          </cell>
          <cell r="E1030">
            <v>128</v>
          </cell>
          <cell r="F1030" t="str">
            <v>AM HIST SINCE 1865</v>
          </cell>
          <cell r="H1030">
            <v>2179</v>
          </cell>
          <cell r="I1030">
            <v>1</v>
          </cell>
          <cell r="J1030" t="str">
            <v>Lecture</v>
          </cell>
          <cell r="K1030">
            <v>518</v>
          </cell>
          <cell r="L1030">
            <v>18</v>
          </cell>
          <cell r="P1030" t="str">
            <v>UGRD</v>
          </cell>
          <cell r="S1030">
            <v>705345363</v>
          </cell>
          <cell r="T1030" t="str">
            <v>Matthew</v>
          </cell>
          <cell r="U1030" t="str">
            <v>Andrews</v>
          </cell>
          <cell r="V1030" t="str">
            <v>CHANGE, DEVELOPMENT, INDUSTR, POLITICAL, SOCIAL</v>
          </cell>
          <cell r="W1030" t="str">
            <v>American History since 1865</v>
          </cell>
          <cell r="X1030" t="str">
            <v>AM HIST SINCE 1865</v>
          </cell>
          <cell r="Y1030"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1">
          <cell r="C1031" t="str">
            <v>HIST128</v>
          </cell>
          <cell r="D1031" t="str">
            <v>HIST</v>
          </cell>
          <cell r="E1031">
            <v>128</v>
          </cell>
          <cell r="F1031" t="str">
            <v>AM HIST SINCE 1865</v>
          </cell>
          <cell r="H1031">
            <v>2179</v>
          </cell>
          <cell r="I1031">
            <v>1</v>
          </cell>
          <cell r="J1031" t="str">
            <v>Lecture</v>
          </cell>
          <cell r="K1031">
            <v>518</v>
          </cell>
          <cell r="L1031">
            <v>18</v>
          </cell>
          <cell r="O1031" t="str">
            <v>M 2</v>
          </cell>
          <cell r="P1031" t="str">
            <v>UGRD</v>
          </cell>
          <cell r="S1031">
            <v>706457850</v>
          </cell>
          <cell r="T1031" t="str">
            <v>Robert</v>
          </cell>
          <cell r="U1031" t="str">
            <v>Shapard</v>
          </cell>
          <cell r="V1031" t="str">
            <v>CHANGE, DEVELOPMENT, INDUSTR, POLITICAL, SOCIAL</v>
          </cell>
          <cell r="W1031" t="str">
            <v>American History since 1865</v>
          </cell>
          <cell r="X1031" t="str">
            <v>AM HIST SINCE 1865</v>
          </cell>
          <cell r="Y1031"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2">
          <cell r="C1032" t="str">
            <v>HIST128</v>
          </cell>
          <cell r="D1032" t="str">
            <v>HIST</v>
          </cell>
          <cell r="E1032">
            <v>128</v>
          </cell>
          <cell r="F1032" t="str">
            <v>AM HIST SINCE 1865</v>
          </cell>
          <cell r="H1032">
            <v>2174</v>
          </cell>
          <cell r="I1032">
            <v>1</v>
          </cell>
          <cell r="J1032" t="str">
            <v>Lecture</v>
          </cell>
          <cell r="K1032">
            <v>18</v>
          </cell>
          <cell r="L1032">
            <v>4</v>
          </cell>
          <cell r="P1032" t="str">
            <v>UGRD</v>
          </cell>
          <cell r="S1032">
            <v>720417470</v>
          </cell>
          <cell r="T1032" t="str">
            <v>Joshua</v>
          </cell>
          <cell r="U1032" t="str">
            <v>Akers</v>
          </cell>
          <cell r="V1032" t="str">
            <v>CHANGE, DEVELOPMENT, INDUSTR, POLITICAL, SOCIAL</v>
          </cell>
          <cell r="W1032" t="str">
            <v>American History since 1865</v>
          </cell>
          <cell r="X1032" t="str">
            <v>AM HIST SINCE 1865</v>
          </cell>
          <cell r="Y1032"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3">
          <cell r="C1033" t="str">
            <v>HIST128</v>
          </cell>
          <cell r="D1033" t="str">
            <v>HIST</v>
          </cell>
          <cell r="E1033">
            <v>128</v>
          </cell>
          <cell r="F1033" t="str">
            <v>AM HIST SINCE 1865</v>
          </cell>
          <cell r="H1033">
            <v>2174</v>
          </cell>
          <cell r="I1033">
            <v>1</v>
          </cell>
          <cell r="J1033" t="str">
            <v>Lecture</v>
          </cell>
          <cell r="K1033">
            <v>18</v>
          </cell>
          <cell r="L1033">
            <v>4</v>
          </cell>
          <cell r="P1033" t="str">
            <v>UGRD</v>
          </cell>
          <cell r="S1033">
            <v>720417470</v>
          </cell>
          <cell r="T1033" t="str">
            <v>Joshua</v>
          </cell>
          <cell r="U1033" t="str">
            <v>Akers</v>
          </cell>
          <cell r="V1033" t="str">
            <v>CHANGE, DEVELOPMENT, INDUSTR, POLITICAL, SOCIAL</v>
          </cell>
          <cell r="W1033" t="str">
            <v>American History since 1865</v>
          </cell>
          <cell r="X1033" t="str">
            <v>AM HIST SINCE 1865</v>
          </cell>
          <cell r="Y1033"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4">
          <cell r="C1034" t="str">
            <v>HIST128</v>
          </cell>
          <cell r="D1034" t="str">
            <v>HIST</v>
          </cell>
          <cell r="E1034">
            <v>128</v>
          </cell>
          <cell r="F1034" t="str">
            <v>AM HIST SINCE 1865</v>
          </cell>
          <cell r="H1034">
            <v>2174</v>
          </cell>
          <cell r="I1034">
            <v>1</v>
          </cell>
          <cell r="J1034" t="str">
            <v>Lecture</v>
          </cell>
          <cell r="K1034">
            <v>11</v>
          </cell>
          <cell r="L1034">
            <v>1</v>
          </cell>
          <cell r="P1034" t="str">
            <v>UGRD</v>
          </cell>
          <cell r="V1034" t="str">
            <v>CHANGE, DEVELOPMENT, INDUSTR, POLITICAL, SOCIAL</v>
          </cell>
          <cell r="W1034" t="str">
            <v>American History since 1865</v>
          </cell>
          <cell r="X1034" t="str">
            <v>AM HIST SINCE 1865</v>
          </cell>
          <cell r="Y1034"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5">
          <cell r="C1035" t="str">
            <v>HIST128</v>
          </cell>
          <cell r="D1035" t="str">
            <v>HIST</v>
          </cell>
          <cell r="E1035">
            <v>128</v>
          </cell>
          <cell r="F1035" t="str">
            <v>AM HIST SINCE 1865</v>
          </cell>
          <cell r="H1035">
            <v>2174</v>
          </cell>
          <cell r="I1035">
            <v>1</v>
          </cell>
          <cell r="J1035" t="str">
            <v>Lecture</v>
          </cell>
          <cell r="K1035">
            <v>18</v>
          </cell>
          <cell r="L1035">
            <v>4</v>
          </cell>
          <cell r="P1035" t="str">
            <v>UGRD</v>
          </cell>
          <cell r="S1035">
            <v>720417470</v>
          </cell>
          <cell r="T1035" t="str">
            <v>Joshua</v>
          </cell>
          <cell r="U1035" t="str">
            <v>Akers</v>
          </cell>
          <cell r="V1035" t="str">
            <v>CHANGE, DEVELOPMENT, INDUSTR, POLITICAL, SOCIAL</v>
          </cell>
          <cell r="W1035" t="str">
            <v>American History since 1865</v>
          </cell>
          <cell r="X1035" t="str">
            <v>AM HIST SINCE 1865</v>
          </cell>
          <cell r="Y1035"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6">
          <cell r="C1036" t="str">
            <v>HIST128</v>
          </cell>
          <cell r="D1036" t="str">
            <v>HIST</v>
          </cell>
          <cell r="E1036">
            <v>128</v>
          </cell>
          <cell r="F1036" t="str">
            <v>AM HIST SINCE 1865</v>
          </cell>
          <cell r="H1036">
            <v>2172</v>
          </cell>
          <cell r="I1036">
            <v>1</v>
          </cell>
          <cell r="J1036" t="str">
            <v>Lecture</v>
          </cell>
          <cell r="K1036">
            <v>15</v>
          </cell>
          <cell r="L1036">
            <v>3</v>
          </cell>
          <cell r="P1036" t="str">
            <v>UGRD</v>
          </cell>
          <cell r="S1036">
            <v>720234978</v>
          </cell>
          <cell r="T1036" t="str">
            <v>Samuel</v>
          </cell>
          <cell r="U1036" t="str">
            <v>Finesurrey</v>
          </cell>
          <cell r="V1036" t="str">
            <v>CHANGE, DEVELOPMENT, INDUSTR, POLITICAL, SOCIAL</v>
          </cell>
          <cell r="W1036" t="str">
            <v>American History since 1865</v>
          </cell>
          <cell r="X1036" t="str">
            <v>AM HIST SINCE 1865</v>
          </cell>
          <cell r="Y1036"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7">
          <cell r="C1037" t="str">
            <v>HIST128</v>
          </cell>
          <cell r="D1037" t="str">
            <v>HIST</v>
          </cell>
          <cell r="E1037">
            <v>128</v>
          </cell>
          <cell r="F1037" t="str">
            <v>AM HIST SINCE 1865</v>
          </cell>
          <cell r="H1037">
            <v>2172</v>
          </cell>
          <cell r="I1037">
            <v>1</v>
          </cell>
          <cell r="J1037" t="str">
            <v>Lecture</v>
          </cell>
          <cell r="K1037">
            <v>15</v>
          </cell>
          <cell r="L1037">
            <v>3</v>
          </cell>
          <cell r="P1037" t="str">
            <v>UGRD</v>
          </cell>
          <cell r="S1037">
            <v>720234978</v>
          </cell>
          <cell r="T1037" t="str">
            <v>Samuel</v>
          </cell>
          <cell r="U1037" t="str">
            <v>Finesurrey</v>
          </cell>
          <cell r="V1037" t="str">
            <v>CHANGE, DEVELOPMENT, INDUSTR, POLITICAL, SOCIAL</v>
          </cell>
          <cell r="W1037" t="str">
            <v>American History since 1865</v>
          </cell>
          <cell r="X1037" t="str">
            <v>AM HIST SINCE 1865</v>
          </cell>
          <cell r="Y1037"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8">
          <cell r="C1038" t="str">
            <v>HIST128</v>
          </cell>
          <cell r="D1038" t="str">
            <v>HIST</v>
          </cell>
          <cell r="E1038">
            <v>128</v>
          </cell>
          <cell r="F1038" t="str">
            <v>AM HIST SINCE 1865</v>
          </cell>
          <cell r="H1038">
            <v>2172</v>
          </cell>
          <cell r="I1038">
            <v>1</v>
          </cell>
          <cell r="J1038" t="str">
            <v>Lecture</v>
          </cell>
          <cell r="K1038">
            <v>15</v>
          </cell>
          <cell r="L1038">
            <v>3</v>
          </cell>
          <cell r="P1038" t="str">
            <v>UGRD</v>
          </cell>
          <cell r="S1038">
            <v>720234978</v>
          </cell>
          <cell r="T1038" t="str">
            <v>Samuel</v>
          </cell>
          <cell r="U1038" t="str">
            <v>Finesurrey</v>
          </cell>
          <cell r="V1038" t="str">
            <v>CHANGE, DEVELOPMENT, INDUSTR, POLITICAL, SOCIAL</v>
          </cell>
          <cell r="W1038" t="str">
            <v>American History since 1865</v>
          </cell>
          <cell r="X1038" t="str">
            <v>AM HIST SINCE 1865</v>
          </cell>
          <cell r="Y1038"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39">
          <cell r="C1039" t="str">
            <v>HIST128</v>
          </cell>
          <cell r="D1039" t="str">
            <v>HIST</v>
          </cell>
          <cell r="E1039">
            <v>128</v>
          </cell>
          <cell r="F1039" t="str">
            <v>AM HIST SINCE 1865</v>
          </cell>
          <cell r="H1039">
            <v>2172</v>
          </cell>
          <cell r="I1039">
            <v>1</v>
          </cell>
          <cell r="J1039" t="str">
            <v>Lecture</v>
          </cell>
          <cell r="K1039">
            <v>260</v>
          </cell>
          <cell r="L1039">
            <v>17</v>
          </cell>
          <cell r="P1039" t="str">
            <v>UGRD</v>
          </cell>
          <cell r="S1039">
            <v>711812943</v>
          </cell>
          <cell r="T1039" t="str">
            <v>Joseph</v>
          </cell>
          <cell r="U1039" t="str">
            <v>Glatthaar</v>
          </cell>
          <cell r="V1039" t="str">
            <v>CHANGE, DEVELOPMENT, INDUSTR, POLITICAL, SOCIAL</v>
          </cell>
          <cell r="W1039" t="str">
            <v>American History since 1865</v>
          </cell>
          <cell r="X1039" t="str">
            <v>AM HIST SINCE 1865</v>
          </cell>
          <cell r="Y1039"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0">
          <cell r="C1040" t="str">
            <v>HIST128</v>
          </cell>
          <cell r="D1040" t="str">
            <v>HIST</v>
          </cell>
          <cell r="E1040">
            <v>128</v>
          </cell>
          <cell r="F1040" t="str">
            <v>AM HIST SINCE 1865</v>
          </cell>
          <cell r="H1040">
            <v>2172</v>
          </cell>
          <cell r="I1040">
            <v>1</v>
          </cell>
          <cell r="J1040" t="str">
            <v>Lecture</v>
          </cell>
          <cell r="K1040">
            <v>260</v>
          </cell>
          <cell r="L1040">
            <v>17</v>
          </cell>
          <cell r="P1040" t="str">
            <v>UGRD</v>
          </cell>
          <cell r="S1040">
            <v>709969534</v>
          </cell>
          <cell r="T1040" t="str">
            <v>Catherine</v>
          </cell>
          <cell r="U1040" t="str">
            <v>Conner</v>
          </cell>
          <cell r="V1040" t="str">
            <v>CHANGE, DEVELOPMENT, INDUSTR, POLITICAL, SOCIAL</v>
          </cell>
          <cell r="W1040" t="str">
            <v>American History since 1865</v>
          </cell>
          <cell r="X1040" t="str">
            <v>AM HIST SINCE 1865</v>
          </cell>
          <cell r="Y1040"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1">
          <cell r="C1041" t="str">
            <v>HIST128</v>
          </cell>
          <cell r="D1041" t="str">
            <v>HIST</v>
          </cell>
          <cell r="E1041">
            <v>128</v>
          </cell>
          <cell r="F1041" t="str">
            <v>AM HIST SINCE 1865</v>
          </cell>
          <cell r="H1041">
            <v>2172</v>
          </cell>
          <cell r="I1041">
            <v>1</v>
          </cell>
          <cell r="J1041" t="str">
            <v>Lecture</v>
          </cell>
          <cell r="K1041">
            <v>260</v>
          </cell>
          <cell r="L1041">
            <v>17</v>
          </cell>
          <cell r="P1041" t="str">
            <v>UGRD</v>
          </cell>
          <cell r="S1041">
            <v>706457850</v>
          </cell>
          <cell r="T1041" t="str">
            <v>Robert</v>
          </cell>
          <cell r="U1041" t="str">
            <v>Shapard</v>
          </cell>
          <cell r="V1041" t="str">
            <v>CHANGE, DEVELOPMENT, INDUSTR, POLITICAL, SOCIAL</v>
          </cell>
          <cell r="W1041" t="str">
            <v>American History since 1865</v>
          </cell>
          <cell r="X1041" t="str">
            <v>AM HIST SINCE 1865</v>
          </cell>
          <cell r="Y1041"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2">
          <cell r="C1042" t="str">
            <v>HIST128</v>
          </cell>
          <cell r="D1042" t="str">
            <v>HIST</v>
          </cell>
          <cell r="E1042">
            <v>128</v>
          </cell>
          <cell r="F1042" t="str">
            <v>AM HIST SINCE 1865</v>
          </cell>
          <cell r="H1042">
            <v>2172</v>
          </cell>
          <cell r="I1042">
            <v>1</v>
          </cell>
          <cell r="J1042" t="str">
            <v>Lecture</v>
          </cell>
          <cell r="K1042">
            <v>260</v>
          </cell>
          <cell r="L1042">
            <v>17</v>
          </cell>
          <cell r="P1042" t="str">
            <v>UGRD</v>
          </cell>
          <cell r="V1042" t="str">
            <v>CHANGE, DEVELOPMENT, INDUSTR, POLITICAL, SOCIAL</v>
          </cell>
          <cell r="W1042" t="str">
            <v>American History since 1865</v>
          </cell>
          <cell r="X1042" t="str">
            <v>AM HIST SINCE 1865</v>
          </cell>
          <cell r="Y1042"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3">
          <cell r="C1043" t="str">
            <v>HIST128</v>
          </cell>
          <cell r="D1043" t="str">
            <v>HIST</v>
          </cell>
          <cell r="E1043">
            <v>128</v>
          </cell>
          <cell r="F1043" t="str">
            <v>AM HIST SINCE 1865</v>
          </cell>
          <cell r="H1043">
            <v>2169</v>
          </cell>
          <cell r="I1043">
            <v>1</v>
          </cell>
          <cell r="J1043" t="str">
            <v>Lecture</v>
          </cell>
          <cell r="K1043">
            <v>306</v>
          </cell>
          <cell r="L1043">
            <v>18</v>
          </cell>
          <cell r="P1043" t="str">
            <v>UGRD</v>
          </cell>
          <cell r="S1043">
            <v>704225851</v>
          </cell>
          <cell r="T1043" t="str">
            <v>Jerma</v>
          </cell>
          <cell r="U1043" t="str">
            <v>Jackson</v>
          </cell>
          <cell r="V1043" t="str">
            <v>CHANGE, DEVELOPMENT, INDUSTR, POLITICAL, SOCIAL</v>
          </cell>
          <cell r="W1043" t="str">
            <v>American History since 1865</v>
          </cell>
          <cell r="X1043" t="str">
            <v>AM HIST SINCE 1865</v>
          </cell>
          <cell r="Y1043"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4">
          <cell r="C1044" t="str">
            <v>HIST128</v>
          </cell>
          <cell r="D1044" t="str">
            <v>HIST</v>
          </cell>
          <cell r="E1044">
            <v>128</v>
          </cell>
          <cell r="F1044" t="str">
            <v>AM HIST SINCE 1865</v>
          </cell>
          <cell r="H1044">
            <v>2169</v>
          </cell>
          <cell r="I1044">
            <v>1</v>
          </cell>
          <cell r="J1044" t="str">
            <v>Lecture</v>
          </cell>
          <cell r="K1044">
            <v>306</v>
          </cell>
          <cell r="L1044">
            <v>18</v>
          </cell>
          <cell r="P1044" t="str">
            <v>UGRD</v>
          </cell>
          <cell r="S1044">
            <v>713758764</v>
          </cell>
          <cell r="T1044" t="str">
            <v>William</v>
          </cell>
          <cell r="U1044" t="str">
            <v>Sturkey</v>
          </cell>
          <cell r="V1044" t="str">
            <v>CHANGE, DEVELOPMENT, INDUSTR, POLITICAL, SOCIAL</v>
          </cell>
          <cell r="W1044" t="str">
            <v>American History since 1865</v>
          </cell>
          <cell r="X1044" t="str">
            <v>AM HIST SINCE 1865</v>
          </cell>
          <cell r="Y1044"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5">
          <cell r="C1045" t="str">
            <v>HIST128</v>
          </cell>
          <cell r="D1045" t="str">
            <v>HIST</v>
          </cell>
          <cell r="E1045">
            <v>128</v>
          </cell>
          <cell r="F1045" t="str">
            <v>AM HIST SINCE 1865</v>
          </cell>
          <cell r="H1045">
            <v>2169</v>
          </cell>
          <cell r="I1045">
            <v>1</v>
          </cell>
          <cell r="J1045" t="str">
            <v>Lecture</v>
          </cell>
          <cell r="K1045">
            <v>7</v>
          </cell>
          <cell r="L1045">
            <v>5</v>
          </cell>
          <cell r="O1045" t="str">
            <v>M 2</v>
          </cell>
          <cell r="P1045" t="str">
            <v>UGRD</v>
          </cell>
          <cell r="S1045">
            <v>709969534</v>
          </cell>
          <cell r="T1045" t="str">
            <v>Catherine</v>
          </cell>
          <cell r="U1045" t="str">
            <v>Conner</v>
          </cell>
          <cell r="V1045" t="str">
            <v>CHANGE, DEVELOPMENT, INDUSTR, POLITICAL, SOCIAL</v>
          </cell>
          <cell r="W1045" t="str">
            <v>American History since 1865</v>
          </cell>
          <cell r="X1045" t="str">
            <v>AM HIST SINCE 1865</v>
          </cell>
          <cell r="Y1045" t="str">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ell>
        </row>
        <row r="1046">
          <cell r="C1046" t="str">
            <v>HIST130</v>
          </cell>
          <cell r="D1046" t="str">
            <v>HIST</v>
          </cell>
          <cell r="E1046">
            <v>130</v>
          </cell>
          <cell r="F1046" t="str">
            <v>MODERN AFRICAN HISTORY</v>
          </cell>
          <cell r="H1046">
            <v>2183</v>
          </cell>
          <cell r="I1046">
            <v>1</v>
          </cell>
          <cell r="J1046" t="str">
            <v>Lecture</v>
          </cell>
          <cell r="K1046">
            <v>8</v>
          </cell>
          <cell r="L1046">
            <v>1</v>
          </cell>
          <cell r="P1046" t="str">
            <v>UGRD</v>
          </cell>
          <cell r="S1046">
            <v>706272660</v>
          </cell>
          <cell r="T1046" t="str">
            <v>Lisa</v>
          </cell>
          <cell r="U1046" t="str">
            <v>Lindsay</v>
          </cell>
          <cell r="V1046" t="str">
            <v>CHANGE, DEVELOPMENT, SOCIAL</v>
          </cell>
          <cell r="W1046" t="str">
            <v>Modern African History</v>
          </cell>
          <cell r="X1046" t="str">
            <v>MODERN AFRICAN HISTORY</v>
          </cell>
          <cell r="Y1046" t="str">
            <v>An overview of major developments in sub-Saharan African history since the late 19th century, focusing on colonialism, nationalism and decolonization, social change, and current issues, and drawing upon fiction, film, and primary sources.</v>
          </cell>
        </row>
        <row r="1047">
          <cell r="C1047" t="str">
            <v>HIST140</v>
          </cell>
          <cell r="D1047" t="str">
            <v>HIST</v>
          </cell>
          <cell r="E1047">
            <v>140</v>
          </cell>
          <cell r="F1047" t="str">
            <v>THE WORLD SINCE 1945</v>
          </cell>
          <cell r="H1047">
            <v>2194</v>
          </cell>
          <cell r="I1047">
            <v>1</v>
          </cell>
          <cell r="J1047" t="str">
            <v>Lecture</v>
          </cell>
          <cell r="K1047">
            <v>23</v>
          </cell>
          <cell r="L1047">
            <v>2</v>
          </cell>
          <cell r="O1047" t="str">
            <v>M 2*</v>
          </cell>
          <cell r="P1047" t="str">
            <v>UGRD</v>
          </cell>
          <cell r="S1047">
            <v>720447894</v>
          </cell>
          <cell r="T1047" t="str">
            <v>Eren</v>
          </cell>
          <cell r="U1047" t="str">
            <v>Tasar</v>
          </cell>
          <cell r="V1047" t="str">
            <v>DEVELOPMENT, GLOBAL</v>
          </cell>
          <cell r="W1047" t="str">
            <v>The World since 1945</v>
          </cell>
          <cell r="X1047" t="str">
            <v>THE WORLD SINCE 1945</v>
          </cell>
          <cell r="Y1047"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48">
          <cell r="C1048" t="str">
            <v>HIST140</v>
          </cell>
          <cell r="D1048" t="str">
            <v>HIST</v>
          </cell>
          <cell r="E1048">
            <v>140</v>
          </cell>
          <cell r="F1048" t="str">
            <v>THE WORLD SINCE 1945</v>
          </cell>
          <cell r="H1048">
            <v>2194</v>
          </cell>
          <cell r="I1048">
            <v>1</v>
          </cell>
          <cell r="J1048" t="str">
            <v>Correspond</v>
          </cell>
          <cell r="K1048">
            <v>23</v>
          </cell>
          <cell r="L1048">
            <v>2</v>
          </cell>
          <cell r="O1048" t="str">
            <v>M 2</v>
          </cell>
          <cell r="P1048" t="str">
            <v>UGRD</v>
          </cell>
          <cell r="V1048" t="str">
            <v>DEVELOPMENT, GLOBAL</v>
          </cell>
          <cell r="W1048" t="str">
            <v>The World since 1945</v>
          </cell>
          <cell r="X1048" t="str">
            <v>THE WORLD SINCE 1945</v>
          </cell>
          <cell r="Y1048" t="str">
            <v>This introduction to the contemporary world examines the Cold War and its international aftermath, decolonization, national development across a variety of cases, and trends in the global economy.</v>
          </cell>
        </row>
        <row r="1049">
          <cell r="C1049" t="str">
            <v>HIST140</v>
          </cell>
          <cell r="D1049" t="str">
            <v>HIST</v>
          </cell>
          <cell r="E1049">
            <v>140</v>
          </cell>
          <cell r="F1049" t="str">
            <v>THE WORLD SINCE 1945</v>
          </cell>
          <cell r="H1049">
            <v>2193</v>
          </cell>
          <cell r="I1049">
            <v>1</v>
          </cell>
          <cell r="J1049" t="str">
            <v>Correspond</v>
          </cell>
          <cell r="K1049">
            <v>29</v>
          </cell>
          <cell r="L1049">
            <v>2</v>
          </cell>
          <cell r="P1049" t="str">
            <v>UGRD</v>
          </cell>
          <cell r="V1049" t="str">
            <v>DEVELOPMENT, GLOBAL</v>
          </cell>
          <cell r="W1049" t="str">
            <v>The World since 1945</v>
          </cell>
          <cell r="X1049" t="str">
            <v>THE WORLD SINCE 1945</v>
          </cell>
          <cell r="Y1049" t="str">
            <v>This introduction to the contemporary world examines the Cold War and its international aftermath, decolonization, national development across a variety of cases, and trends in the global economy.</v>
          </cell>
        </row>
        <row r="1050">
          <cell r="C1050" t="str">
            <v>HIST140</v>
          </cell>
          <cell r="D1050" t="str">
            <v>HIST</v>
          </cell>
          <cell r="E1050">
            <v>140</v>
          </cell>
          <cell r="F1050" t="str">
            <v>THE WORLD SINCE 1945</v>
          </cell>
          <cell r="H1050">
            <v>2193</v>
          </cell>
          <cell r="I1050">
            <v>1</v>
          </cell>
          <cell r="J1050" t="str">
            <v>Lecture</v>
          </cell>
          <cell r="K1050">
            <v>29</v>
          </cell>
          <cell r="L1050">
            <v>2</v>
          </cell>
          <cell r="P1050" t="str">
            <v>UGRD</v>
          </cell>
          <cell r="S1050">
            <v>720088396</v>
          </cell>
          <cell r="T1050" t="str">
            <v>Dakota</v>
          </cell>
          <cell r="U1050" t="str">
            <v>Irvin</v>
          </cell>
          <cell r="V1050" t="str">
            <v>DEVELOPMENT, GLOBAL</v>
          </cell>
          <cell r="W1050" t="str">
            <v>The World since 1945</v>
          </cell>
          <cell r="X1050" t="str">
            <v>THE WORLD SINCE 1945</v>
          </cell>
          <cell r="Y1050"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1">
          <cell r="C1051" t="str">
            <v>HIST140</v>
          </cell>
          <cell r="D1051" t="str">
            <v>HIST</v>
          </cell>
          <cell r="E1051">
            <v>140</v>
          </cell>
          <cell r="F1051" t="str">
            <v>THE WORLD SINCE 1945</v>
          </cell>
          <cell r="H1051">
            <v>2192</v>
          </cell>
          <cell r="I1051">
            <v>1</v>
          </cell>
          <cell r="J1051" t="str">
            <v>Lecture</v>
          </cell>
          <cell r="K1051">
            <v>23</v>
          </cell>
          <cell r="L1051">
            <v>1</v>
          </cell>
          <cell r="P1051" t="str">
            <v>UGRD</v>
          </cell>
          <cell r="S1051">
            <v>711812927</v>
          </cell>
          <cell r="T1051" t="str">
            <v>Brett</v>
          </cell>
          <cell r="U1051" t="str">
            <v>Whalen</v>
          </cell>
          <cell r="V1051" t="str">
            <v>DEVELOPMENT, GLOBAL</v>
          </cell>
          <cell r="W1051" t="str">
            <v>The World since 1945</v>
          </cell>
          <cell r="X1051" t="str">
            <v>THE WORLD SINCE 1945</v>
          </cell>
          <cell r="Y1051"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2">
          <cell r="C1052" t="str">
            <v>HIST140</v>
          </cell>
          <cell r="D1052" t="str">
            <v>HIST</v>
          </cell>
          <cell r="E1052">
            <v>140</v>
          </cell>
          <cell r="F1052" t="str">
            <v>THE WORLD SINCE 1945</v>
          </cell>
          <cell r="H1052">
            <v>2192</v>
          </cell>
          <cell r="I1052">
            <v>1</v>
          </cell>
          <cell r="J1052" t="str">
            <v>Lecture</v>
          </cell>
          <cell r="K1052">
            <v>23</v>
          </cell>
          <cell r="L1052">
            <v>1</v>
          </cell>
          <cell r="P1052" t="str">
            <v>UGRD</v>
          </cell>
          <cell r="S1052">
            <v>720093095</v>
          </cell>
          <cell r="T1052" t="str">
            <v>Justin</v>
          </cell>
          <cell r="U1052" t="str">
            <v>Blanton</v>
          </cell>
          <cell r="V1052" t="str">
            <v>DEVELOPMENT, GLOBAL</v>
          </cell>
          <cell r="W1052" t="str">
            <v>The World since 1945</v>
          </cell>
          <cell r="X1052" t="str">
            <v>THE WORLD SINCE 1945</v>
          </cell>
          <cell r="Y1052"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3">
          <cell r="C1053" t="str">
            <v>HIST140</v>
          </cell>
          <cell r="D1053" t="str">
            <v>HIST</v>
          </cell>
          <cell r="E1053">
            <v>140</v>
          </cell>
          <cell r="F1053" t="str">
            <v>THE WORLD SINCE 1945</v>
          </cell>
          <cell r="H1053">
            <v>2192</v>
          </cell>
          <cell r="I1053">
            <v>1</v>
          </cell>
          <cell r="J1053" t="str">
            <v>Lecture</v>
          </cell>
          <cell r="K1053">
            <v>716</v>
          </cell>
          <cell r="L1053">
            <v>25</v>
          </cell>
          <cell r="P1053" t="str">
            <v>UGRD</v>
          </cell>
          <cell r="S1053">
            <v>709930314</v>
          </cell>
          <cell r="T1053" t="str">
            <v>Maximilian</v>
          </cell>
          <cell r="U1053" t="str">
            <v>Owre</v>
          </cell>
          <cell r="V1053" t="str">
            <v>DEVELOPMENT, GLOBAL</v>
          </cell>
          <cell r="W1053" t="str">
            <v>The World since 1945</v>
          </cell>
          <cell r="X1053" t="str">
            <v>THE WORLD SINCE 1945</v>
          </cell>
          <cell r="Y1053"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4">
          <cell r="C1054" t="str">
            <v>HIST140</v>
          </cell>
          <cell r="D1054" t="str">
            <v>HIST</v>
          </cell>
          <cell r="E1054">
            <v>140</v>
          </cell>
          <cell r="F1054" t="str">
            <v>THE WORLD SINCE 1945</v>
          </cell>
          <cell r="H1054">
            <v>2192</v>
          </cell>
          <cell r="I1054">
            <v>1</v>
          </cell>
          <cell r="J1054" t="str">
            <v>Lecture</v>
          </cell>
          <cell r="K1054">
            <v>716</v>
          </cell>
          <cell r="L1054">
            <v>25</v>
          </cell>
          <cell r="P1054" t="str">
            <v>UGRD</v>
          </cell>
          <cell r="S1054">
            <v>720366461</v>
          </cell>
          <cell r="T1054" t="str">
            <v>Klaus</v>
          </cell>
          <cell r="U1054" t="str">
            <v>Larres</v>
          </cell>
          <cell r="V1054" t="str">
            <v>DEVELOPMENT, GLOBAL</v>
          </cell>
          <cell r="W1054" t="str">
            <v>The World since 1945</v>
          </cell>
          <cell r="X1054" t="str">
            <v>THE WORLD SINCE 1945</v>
          </cell>
          <cell r="Y1054"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5">
          <cell r="C1055" t="str">
            <v>HIST140</v>
          </cell>
          <cell r="D1055" t="str">
            <v>HIST</v>
          </cell>
          <cell r="E1055">
            <v>140</v>
          </cell>
          <cell r="F1055" t="str">
            <v>THE WORLD SINCE 1945</v>
          </cell>
          <cell r="H1055">
            <v>2192</v>
          </cell>
          <cell r="I1055">
            <v>1</v>
          </cell>
          <cell r="J1055" t="str">
            <v>Lecture</v>
          </cell>
          <cell r="K1055">
            <v>716</v>
          </cell>
          <cell r="L1055">
            <v>25</v>
          </cell>
          <cell r="P1055" t="str">
            <v>UGRD</v>
          </cell>
          <cell r="S1055">
            <v>720311558</v>
          </cell>
          <cell r="T1055" t="str">
            <v>Cemil</v>
          </cell>
          <cell r="U1055" t="str">
            <v>Aydin</v>
          </cell>
          <cell r="V1055" t="str">
            <v>DEVELOPMENT, GLOBAL</v>
          </cell>
          <cell r="W1055" t="str">
            <v>The World since 1945</v>
          </cell>
          <cell r="X1055" t="str">
            <v>THE WORLD SINCE 1945</v>
          </cell>
          <cell r="Y1055"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6">
          <cell r="C1056" t="str">
            <v>HIST140</v>
          </cell>
          <cell r="D1056" t="str">
            <v>HIST</v>
          </cell>
          <cell r="E1056">
            <v>140</v>
          </cell>
          <cell r="F1056" t="str">
            <v>THE WORLD SINCE 1945</v>
          </cell>
          <cell r="H1056">
            <v>2192</v>
          </cell>
          <cell r="I1056">
            <v>1</v>
          </cell>
          <cell r="J1056" t="str">
            <v>Correspond</v>
          </cell>
          <cell r="K1056">
            <v>716</v>
          </cell>
          <cell r="L1056">
            <v>25</v>
          </cell>
          <cell r="O1056" t="str">
            <v xml:space="preserve">? </v>
          </cell>
          <cell r="P1056" t="str">
            <v>UGRD</v>
          </cell>
          <cell r="V1056" t="str">
            <v>DEVELOPMENT, GLOBAL</v>
          </cell>
          <cell r="W1056" t="str">
            <v>The World since 1945</v>
          </cell>
          <cell r="X1056" t="str">
            <v>THE WORLD SINCE 1945</v>
          </cell>
          <cell r="Y1056" t="str">
            <v>This introduction to the contemporary world examines the Cold War and its international aftermath, decolonization, national development across a variety of cases, and trends in the global economy.</v>
          </cell>
        </row>
        <row r="1057">
          <cell r="C1057" t="str">
            <v>HIST140</v>
          </cell>
          <cell r="D1057" t="str">
            <v>HIST</v>
          </cell>
          <cell r="E1057">
            <v>140</v>
          </cell>
          <cell r="F1057" t="str">
            <v>THE WORLD SINCE 1945</v>
          </cell>
          <cell r="H1057">
            <v>2189</v>
          </cell>
          <cell r="I1057">
            <v>1</v>
          </cell>
          <cell r="J1057" t="str">
            <v>Correspond</v>
          </cell>
          <cell r="K1057">
            <v>936</v>
          </cell>
          <cell r="L1057">
            <v>31</v>
          </cell>
          <cell r="P1057" t="str">
            <v>UGRD</v>
          </cell>
          <cell r="V1057" t="str">
            <v>DEVELOPMENT, GLOBAL</v>
          </cell>
          <cell r="W1057" t="str">
            <v>The World since 1945</v>
          </cell>
          <cell r="X1057" t="str">
            <v>THE WORLD SINCE 1945</v>
          </cell>
          <cell r="Y1057" t="str">
            <v>This introduction to the contemporary world examines the Cold War and its international aftermath, decolonization, national development across a variety of cases, and trends in the global economy.</v>
          </cell>
        </row>
        <row r="1058">
          <cell r="C1058" t="str">
            <v>HIST140</v>
          </cell>
          <cell r="D1058" t="str">
            <v>HIST</v>
          </cell>
          <cell r="E1058">
            <v>140</v>
          </cell>
          <cell r="F1058" t="str">
            <v>THE WORLD SINCE 1945</v>
          </cell>
          <cell r="H1058">
            <v>2189</v>
          </cell>
          <cell r="I1058">
            <v>1</v>
          </cell>
          <cell r="J1058" t="str">
            <v>Lecture</v>
          </cell>
          <cell r="K1058">
            <v>26</v>
          </cell>
          <cell r="L1058">
            <v>4</v>
          </cell>
          <cell r="P1058" t="str">
            <v>UGRD</v>
          </cell>
          <cell r="S1058">
            <v>720482483</v>
          </cell>
          <cell r="T1058" t="str">
            <v>Mark</v>
          </cell>
          <cell r="U1058" t="str">
            <v>Reeves</v>
          </cell>
          <cell r="V1058" t="str">
            <v>DEVELOPMENT, GLOBAL</v>
          </cell>
          <cell r="W1058" t="str">
            <v>The World since 1945</v>
          </cell>
          <cell r="X1058" t="str">
            <v>THE WORLD SINCE 1945</v>
          </cell>
          <cell r="Y1058"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59">
          <cell r="C1059" t="str">
            <v>HIST140</v>
          </cell>
          <cell r="D1059" t="str">
            <v>HIST</v>
          </cell>
          <cell r="E1059">
            <v>140</v>
          </cell>
          <cell r="F1059" t="str">
            <v>THE WORLD SINCE 1945</v>
          </cell>
          <cell r="H1059">
            <v>2189</v>
          </cell>
          <cell r="I1059">
            <v>1</v>
          </cell>
          <cell r="J1059" t="str">
            <v>Lecture</v>
          </cell>
          <cell r="K1059">
            <v>26</v>
          </cell>
          <cell r="L1059">
            <v>4</v>
          </cell>
          <cell r="P1059" t="str">
            <v>UGRD</v>
          </cell>
          <cell r="S1059">
            <v>720093095</v>
          </cell>
          <cell r="T1059" t="str">
            <v>Justin</v>
          </cell>
          <cell r="U1059" t="str">
            <v>Blanton</v>
          </cell>
          <cell r="V1059" t="str">
            <v>DEVELOPMENT, GLOBAL</v>
          </cell>
          <cell r="W1059" t="str">
            <v>The World since 1945</v>
          </cell>
          <cell r="X1059" t="str">
            <v>THE WORLD SINCE 1945</v>
          </cell>
          <cell r="Y1059"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0">
          <cell r="C1060" t="str">
            <v>HIST140</v>
          </cell>
          <cell r="D1060" t="str">
            <v>HIST</v>
          </cell>
          <cell r="E1060">
            <v>140</v>
          </cell>
          <cell r="F1060" t="str">
            <v>THE WORLD SINCE 1945</v>
          </cell>
          <cell r="H1060">
            <v>2189</v>
          </cell>
          <cell r="I1060">
            <v>1</v>
          </cell>
          <cell r="J1060" t="str">
            <v>Lecture</v>
          </cell>
          <cell r="K1060">
            <v>936</v>
          </cell>
          <cell r="L1060">
            <v>31</v>
          </cell>
          <cell r="P1060" t="str">
            <v>UGRD</v>
          </cell>
          <cell r="S1060">
            <v>704210084</v>
          </cell>
          <cell r="T1060" t="str">
            <v>Donald</v>
          </cell>
          <cell r="U1060" t="str">
            <v>Reid</v>
          </cell>
          <cell r="V1060" t="str">
            <v>DEVELOPMENT, GLOBAL</v>
          </cell>
          <cell r="W1060" t="str">
            <v>The World since 1945</v>
          </cell>
          <cell r="X1060" t="str">
            <v>THE WORLD SINCE 1945</v>
          </cell>
          <cell r="Y1060"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1">
          <cell r="C1061" t="str">
            <v>HIST140</v>
          </cell>
          <cell r="D1061" t="str">
            <v>HIST</v>
          </cell>
          <cell r="E1061">
            <v>140</v>
          </cell>
          <cell r="F1061" t="str">
            <v>THE WORLD SINCE 1945</v>
          </cell>
          <cell r="H1061">
            <v>2189</v>
          </cell>
          <cell r="I1061">
            <v>1</v>
          </cell>
          <cell r="J1061" t="str">
            <v>Lecture</v>
          </cell>
          <cell r="K1061">
            <v>936</v>
          </cell>
          <cell r="L1061">
            <v>31</v>
          </cell>
          <cell r="P1061" t="str">
            <v>UGRD</v>
          </cell>
          <cell r="S1061">
            <v>710162061</v>
          </cell>
          <cell r="T1061" t="str">
            <v>Chad</v>
          </cell>
          <cell r="U1061" t="str">
            <v>Bryant</v>
          </cell>
          <cell r="V1061" t="str">
            <v>DEVELOPMENT, GLOBAL</v>
          </cell>
          <cell r="W1061" t="str">
            <v>The World since 1945</v>
          </cell>
          <cell r="X1061" t="str">
            <v>THE WORLD SINCE 1945</v>
          </cell>
          <cell r="Y1061"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2">
          <cell r="C1062" t="str">
            <v>HIST140</v>
          </cell>
          <cell r="D1062" t="str">
            <v>HIST</v>
          </cell>
          <cell r="E1062">
            <v>140</v>
          </cell>
          <cell r="F1062" t="str">
            <v>THE WORLD SINCE 1945</v>
          </cell>
          <cell r="H1062">
            <v>2189</v>
          </cell>
          <cell r="I1062">
            <v>1</v>
          </cell>
          <cell r="J1062" t="str">
            <v>Lecture</v>
          </cell>
          <cell r="K1062">
            <v>936</v>
          </cell>
          <cell r="L1062">
            <v>31</v>
          </cell>
          <cell r="P1062" t="str">
            <v>UGRD</v>
          </cell>
          <cell r="S1062">
            <v>720447894</v>
          </cell>
          <cell r="T1062" t="str">
            <v>Eren</v>
          </cell>
          <cell r="U1062" t="str">
            <v>Tasar</v>
          </cell>
          <cell r="V1062" t="str">
            <v>DEVELOPMENT, GLOBAL</v>
          </cell>
          <cell r="W1062" t="str">
            <v>The World since 1945</v>
          </cell>
          <cell r="X1062" t="str">
            <v>THE WORLD SINCE 1945</v>
          </cell>
          <cell r="Y1062"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3">
          <cell r="C1063" t="str">
            <v>HIST140</v>
          </cell>
          <cell r="D1063" t="str">
            <v>HIST</v>
          </cell>
          <cell r="E1063">
            <v>140</v>
          </cell>
          <cell r="F1063" t="str">
            <v>THE WORLD SINCE 1945</v>
          </cell>
          <cell r="H1063">
            <v>2184</v>
          </cell>
          <cell r="I1063">
            <v>1</v>
          </cell>
          <cell r="J1063" t="str">
            <v>Lecture</v>
          </cell>
          <cell r="K1063">
            <v>16</v>
          </cell>
          <cell r="L1063">
            <v>6</v>
          </cell>
          <cell r="P1063" t="str">
            <v>UGRD</v>
          </cell>
          <cell r="S1063">
            <v>720447894</v>
          </cell>
          <cell r="T1063" t="str">
            <v>Eren</v>
          </cell>
          <cell r="U1063" t="str">
            <v>Tasar</v>
          </cell>
          <cell r="V1063" t="str">
            <v>DEVELOPMENT, GLOBAL</v>
          </cell>
          <cell r="W1063" t="str">
            <v>The World since 1945</v>
          </cell>
          <cell r="X1063" t="str">
            <v>THE WORLD SINCE 1945</v>
          </cell>
          <cell r="Y1063"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4">
          <cell r="C1064" t="str">
            <v>HIST140</v>
          </cell>
          <cell r="D1064" t="str">
            <v>HIST</v>
          </cell>
          <cell r="E1064">
            <v>140</v>
          </cell>
          <cell r="F1064" t="str">
            <v>THE WORLD SINCE 1945</v>
          </cell>
          <cell r="H1064">
            <v>2184</v>
          </cell>
          <cell r="I1064">
            <v>1</v>
          </cell>
          <cell r="J1064" t="str">
            <v>Correspond</v>
          </cell>
          <cell r="K1064">
            <v>16</v>
          </cell>
          <cell r="L1064">
            <v>6</v>
          </cell>
          <cell r="P1064" t="str">
            <v>UGRD</v>
          </cell>
          <cell r="V1064" t="str">
            <v>DEVELOPMENT, GLOBAL</v>
          </cell>
          <cell r="W1064" t="str">
            <v>The World since 1945</v>
          </cell>
          <cell r="X1064" t="str">
            <v>THE WORLD SINCE 1945</v>
          </cell>
          <cell r="Y1064" t="str">
            <v>This introduction to the contemporary world examines the Cold War and its international aftermath, decolonization, national development across a variety of cases, and trends in the global economy.</v>
          </cell>
        </row>
        <row r="1065">
          <cell r="C1065" t="str">
            <v>HIST140</v>
          </cell>
          <cell r="D1065" t="str">
            <v>HIST</v>
          </cell>
          <cell r="E1065">
            <v>140</v>
          </cell>
          <cell r="F1065" t="str">
            <v>THE WORLD SINCE 1945</v>
          </cell>
          <cell r="H1065">
            <v>2182</v>
          </cell>
          <cell r="I1065">
            <v>1</v>
          </cell>
          <cell r="J1065" t="str">
            <v>Correspond</v>
          </cell>
          <cell r="K1065">
            <v>616</v>
          </cell>
          <cell r="L1065">
            <v>26</v>
          </cell>
          <cell r="O1065" t="str">
            <v xml:space="preserve">? </v>
          </cell>
          <cell r="P1065" t="str">
            <v>UGRD</v>
          </cell>
          <cell r="V1065" t="str">
            <v>DEVELOPMENT, GLOBAL</v>
          </cell>
          <cell r="W1065" t="str">
            <v>The World since 1945</v>
          </cell>
          <cell r="X1065" t="str">
            <v>THE WORLD SINCE 1945</v>
          </cell>
          <cell r="Y1065" t="str">
            <v>This introduction to the contemporary world examines the Cold War and its international aftermath, decolonization, national development across a variety of cases, and trends in the global economy.</v>
          </cell>
        </row>
        <row r="1066">
          <cell r="C1066" t="str">
            <v>HIST140</v>
          </cell>
          <cell r="D1066" t="str">
            <v>HIST</v>
          </cell>
          <cell r="E1066">
            <v>140</v>
          </cell>
          <cell r="F1066" t="str">
            <v>THE WORLD SINCE 1945</v>
          </cell>
          <cell r="H1066">
            <v>2182</v>
          </cell>
          <cell r="I1066">
            <v>1</v>
          </cell>
          <cell r="J1066" t="str">
            <v>Lecture</v>
          </cell>
          <cell r="K1066">
            <v>25</v>
          </cell>
          <cell r="L1066">
            <v>3</v>
          </cell>
          <cell r="P1066" t="str">
            <v>UGRD</v>
          </cell>
          <cell r="S1066">
            <v>720416401</v>
          </cell>
          <cell r="T1066" t="str">
            <v>Caroline</v>
          </cell>
          <cell r="U1066" t="str">
            <v>Nilsen</v>
          </cell>
          <cell r="V1066" t="str">
            <v>DEVELOPMENT, GLOBAL</v>
          </cell>
          <cell r="W1066" t="str">
            <v>The World since 1945</v>
          </cell>
          <cell r="X1066" t="str">
            <v>THE WORLD SINCE 1945</v>
          </cell>
          <cell r="Y1066"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7">
          <cell r="C1067" t="str">
            <v>HIST140</v>
          </cell>
          <cell r="D1067" t="str">
            <v>HIST</v>
          </cell>
          <cell r="E1067">
            <v>140</v>
          </cell>
          <cell r="F1067" t="str">
            <v>THE WORLD SINCE 1945</v>
          </cell>
          <cell r="H1067">
            <v>2182</v>
          </cell>
          <cell r="I1067">
            <v>1</v>
          </cell>
          <cell r="J1067" t="str">
            <v>Lecture</v>
          </cell>
          <cell r="K1067">
            <v>616</v>
          </cell>
          <cell r="L1067">
            <v>26</v>
          </cell>
          <cell r="P1067" t="str">
            <v>UGRD</v>
          </cell>
          <cell r="S1067">
            <v>709930314</v>
          </cell>
          <cell r="T1067" t="str">
            <v>Maximilian</v>
          </cell>
          <cell r="U1067" t="str">
            <v>Owre</v>
          </cell>
          <cell r="V1067" t="str">
            <v>DEVELOPMENT, GLOBAL</v>
          </cell>
          <cell r="W1067" t="str">
            <v>The World since 1945</v>
          </cell>
          <cell r="X1067" t="str">
            <v>THE WORLD SINCE 1945</v>
          </cell>
          <cell r="Y1067"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8">
          <cell r="C1068" t="str">
            <v>HIST140</v>
          </cell>
          <cell r="D1068" t="str">
            <v>HIST</v>
          </cell>
          <cell r="E1068">
            <v>140</v>
          </cell>
          <cell r="F1068" t="str">
            <v>THE WORLD SINCE 1945</v>
          </cell>
          <cell r="H1068">
            <v>2182</v>
          </cell>
          <cell r="I1068">
            <v>1</v>
          </cell>
          <cell r="J1068" t="str">
            <v>Lecture</v>
          </cell>
          <cell r="K1068">
            <v>616</v>
          </cell>
          <cell r="L1068">
            <v>26</v>
          </cell>
          <cell r="P1068" t="str">
            <v>UGRD</v>
          </cell>
          <cell r="S1068">
            <v>720366461</v>
          </cell>
          <cell r="T1068" t="str">
            <v>Klaus</v>
          </cell>
          <cell r="U1068" t="str">
            <v>Larres</v>
          </cell>
          <cell r="V1068" t="str">
            <v>DEVELOPMENT, GLOBAL</v>
          </cell>
          <cell r="W1068" t="str">
            <v>The World since 1945</v>
          </cell>
          <cell r="X1068" t="str">
            <v>THE WORLD SINCE 1945</v>
          </cell>
          <cell r="Y1068"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69">
          <cell r="C1069" t="str">
            <v>HIST140</v>
          </cell>
          <cell r="D1069" t="str">
            <v>HIST</v>
          </cell>
          <cell r="E1069">
            <v>140</v>
          </cell>
          <cell r="F1069" t="str">
            <v>THE WORLD SINCE 1945</v>
          </cell>
          <cell r="H1069">
            <v>2182</v>
          </cell>
          <cell r="I1069">
            <v>1</v>
          </cell>
          <cell r="J1069" t="str">
            <v>Lecture</v>
          </cell>
          <cell r="K1069">
            <v>616</v>
          </cell>
          <cell r="L1069">
            <v>26</v>
          </cell>
          <cell r="P1069" t="str">
            <v>UGRD</v>
          </cell>
          <cell r="S1069">
            <v>720311558</v>
          </cell>
          <cell r="T1069" t="str">
            <v>Cemil</v>
          </cell>
          <cell r="U1069" t="str">
            <v>Aydin</v>
          </cell>
          <cell r="V1069" t="str">
            <v>DEVELOPMENT, GLOBAL</v>
          </cell>
          <cell r="W1069" t="str">
            <v>The World since 1945</v>
          </cell>
          <cell r="X1069" t="str">
            <v>THE WORLD SINCE 1945</v>
          </cell>
          <cell r="Y1069"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0">
          <cell r="C1070" t="str">
            <v>HIST140</v>
          </cell>
          <cell r="D1070" t="str">
            <v>HIST</v>
          </cell>
          <cell r="E1070">
            <v>140</v>
          </cell>
          <cell r="F1070" t="str">
            <v>THE WORLD SINCE 1945</v>
          </cell>
          <cell r="H1070">
            <v>2179</v>
          </cell>
          <cell r="I1070">
            <v>1</v>
          </cell>
          <cell r="J1070" t="str">
            <v>Lecture</v>
          </cell>
          <cell r="K1070">
            <v>37</v>
          </cell>
          <cell r="L1070">
            <v>4</v>
          </cell>
          <cell r="P1070" t="str">
            <v>UGRD</v>
          </cell>
          <cell r="S1070">
            <v>730027369</v>
          </cell>
          <cell r="T1070" t="str">
            <v>Alyssa</v>
          </cell>
          <cell r="U1070" t="str">
            <v>Skarbek</v>
          </cell>
          <cell r="V1070" t="str">
            <v>DEVELOPMENT, GLOBAL</v>
          </cell>
          <cell r="W1070" t="str">
            <v>The World since 1945</v>
          </cell>
          <cell r="X1070" t="str">
            <v>THE WORLD SINCE 1945</v>
          </cell>
          <cell r="Y1070"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1">
          <cell r="C1071" t="str">
            <v>HIST140</v>
          </cell>
          <cell r="D1071" t="str">
            <v>HIST</v>
          </cell>
          <cell r="E1071">
            <v>140</v>
          </cell>
          <cell r="F1071" t="str">
            <v>THE WORLD SINCE 1945</v>
          </cell>
          <cell r="H1071">
            <v>2179</v>
          </cell>
          <cell r="I1071">
            <v>1</v>
          </cell>
          <cell r="J1071" t="str">
            <v>Lecture</v>
          </cell>
          <cell r="K1071">
            <v>37</v>
          </cell>
          <cell r="L1071">
            <v>4</v>
          </cell>
          <cell r="P1071" t="str">
            <v>UGRD</v>
          </cell>
          <cell r="S1071">
            <v>720346941</v>
          </cell>
          <cell r="T1071" t="str">
            <v>Allison</v>
          </cell>
          <cell r="U1071" t="str">
            <v>Somogyi</v>
          </cell>
          <cell r="V1071" t="str">
            <v>DEVELOPMENT, GLOBAL</v>
          </cell>
          <cell r="W1071" t="str">
            <v>The World since 1945</v>
          </cell>
          <cell r="X1071" t="str">
            <v>THE WORLD SINCE 1945</v>
          </cell>
          <cell r="Y1071"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2">
          <cell r="C1072" t="str">
            <v>HIST140</v>
          </cell>
          <cell r="D1072" t="str">
            <v>HIST</v>
          </cell>
          <cell r="E1072">
            <v>140</v>
          </cell>
          <cell r="F1072" t="str">
            <v>THE WORLD SINCE 1945</v>
          </cell>
          <cell r="H1072">
            <v>2179</v>
          </cell>
          <cell r="I1072">
            <v>1</v>
          </cell>
          <cell r="J1072" t="str">
            <v>Lecture</v>
          </cell>
          <cell r="K1072">
            <v>37</v>
          </cell>
          <cell r="L1072">
            <v>4</v>
          </cell>
          <cell r="P1072" t="str">
            <v>UGRD</v>
          </cell>
          <cell r="S1072">
            <v>720346941</v>
          </cell>
          <cell r="T1072" t="str">
            <v>Allison</v>
          </cell>
          <cell r="U1072" t="str">
            <v>Somogyi</v>
          </cell>
          <cell r="V1072" t="str">
            <v>DEVELOPMENT, GLOBAL</v>
          </cell>
          <cell r="W1072" t="str">
            <v>The World since 1945</v>
          </cell>
          <cell r="X1072" t="str">
            <v>THE WORLD SINCE 1945</v>
          </cell>
          <cell r="Y1072"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3">
          <cell r="C1073" t="str">
            <v>HIST140</v>
          </cell>
          <cell r="D1073" t="str">
            <v>HIST</v>
          </cell>
          <cell r="E1073">
            <v>140</v>
          </cell>
          <cell r="F1073" t="str">
            <v>THE WORLD SINCE 1945</v>
          </cell>
          <cell r="H1073">
            <v>2179</v>
          </cell>
          <cell r="I1073">
            <v>1</v>
          </cell>
          <cell r="J1073" t="str">
            <v>Lecture</v>
          </cell>
          <cell r="K1073">
            <v>37</v>
          </cell>
          <cell r="L1073">
            <v>4</v>
          </cell>
          <cell r="P1073" t="str">
            <v>UGRD</v>
          </cell>
          <cell r="S1073">
            <v>720346941</v>
          </cell>
          <cell r="T1073" t="str">
            <v>Allison</v>
          </cell>
          <cell r="U1073" t="str">
            <v>Somogyi</v>
          </cell>
          <cell r="V1073" t="str">
            <v>DEVELOPMENT, GLOBAL</v>
          </cell>
          <cell r="W1073" t="str">
            <v>The World since 1945</v>
          </cell>
          <cell r="X1073" t="str">
            <v>THE WORLD SINCE 1945</v>
          </cell>
          <cell r="Y1073"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4">
          <cell r="C1074" t="str">
            <v>HIST140</v>
          </cell>
          <cell r="D1074" t="str">
            <v>HIST</v>
          </cell>
          <cell r="E1074">
            <v>140</v>
          </cell>
          <cell r="F1074" t="str">
            <v>THE WORLD SINCE 1945</v>
          </cell>
          <cell r="H1074">
            <v>2179</v>
          </cell>
          <cell r="I1074">
            <v>1</v>
          </cell>
          <cell r="J1074" t="str">
            <v>Lecture</v>
          </cell>
          <cell r="K1074">
            <v>731</v>
          </cell>
          <cell r="L1074">
            <v>34</v>
          </cell>
          <cell r="P1074" t="str">
            <v>UGRD</v>
          </cell>
          <cell r="S1074">
            <v>720360708</v>
          </cell>
          <cell r="T1074" t="str">
            <v>Iqbal</v>
          </cell>
          <cell r="U1074" t="str">
            <v>Sevea</v>
          </cell>
          <cell r="V1074" t="str">
            <v>DEVELOPMENT, GLOBAL</v>
          </cell>
          <cell r="W1074" t="str">
            <v>The World since 1945</v>
          </cell>
          <cell r="X1074" t="str">
            <v>THE WORLD SINCE 1945</v>
          </cell>
          <cell r="Y1074"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5">
          <cell r="C1075" t="str">
            <v>HIST140</v>
          </cell>
          <cell r="D1075" t="str">
            <v>HIST</v>
          </cell>
          <cell r="E1075">
            <v>140</v>
          </cell>
          <cell r="F1075" t="str">
            <v>THE WORLD SINCE 1945</v>
          </cell>
          <cell r="H1075">
            <v>2179</v>
          </cell>
          <cell r="I1075">
            <v>1</v>
          </cell>
          <cell r="J1075" t="str">
            <v>Lecture</v>
          </cell>
          <cell r="K1075">
            <v>731</v>
          </cell>
          <cell r="L1075">
            <v>34</v>
          </cell>
          <cell r="P1075" t="str">
            <v>UGRD</v>
          </cell>
          <cell r="S1075">
            <v>704210084</v>
          </cell>
          <cell r="T1075" t="str">
            <v>Donald</v>
          </cell>
          <cell r="U1075" t="str">
            <v>Reid</v>
          </cell>
          <cell r="V1075" t="str">
            <v>DEVELOPMENT, GLOBAL</v>
          </cell>
          <cell r="W1075" t="str">
            <v>The World since 1945</v>
          </cell>
          <cell r="X1075" t="str">
            <v>THE WORLD SINCE 1945</v>
          </cell>
          <cell r="Y1075"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6">
          <cell r="C1076" t="str">
            <v>HIST140</v>
          </cell>
          <cell r="D1076" t="str">
            <v>HIST</v>
          </cell>
          <cell r="E1076">
            <v>140</v>
          </cell>
          <cell r="F1076" t="str">
            <v>THE WORLD SINCE 1945</v>
          </cell>
          <cell r="H1076">
            <v>2179</v>
          </cell>
          <cell r="I1076">
            <v>1</v>
          </cell>
          <cell r="J1076" t="str">
            <v>Lecture</v>
          </cell>
          <cell r="K1076">
            <v>731</v>
          </cell>
          <cell r="L1076">
            <v>34</v>
          </cell>
          <cell r="P1076" t="str">
            <v>UGRD</v>
          </cell>
          <cell r="S1076">
            <v>720447894</v>
          </cell>
          <cell r="T1076" t="str">
            <v>Eren</v>
          </cell>
          <cell r="U1076" t="str">
            <v>Tasar</v>
          </cell>
          <cell r="V1076" t="str">
            <v>DEVELOPMENT, GLOBAL</v>
          </cell>
          <cell r="W1076" t="str">
            <v>The World since 1945</v>
          </cell>
          <cell r="X1076" t="str">
            <v>THE WORLD SINCE 1945</v>
          </cell>
          <cell r="Y1076"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77">
          <cell r="C1077" t="str">
            <v>HIST140</v>
          </cell>
          <cell r="D1077" t="str">
            <v>HIST</v>
          </cell>
          <cell r="E1077">
            <v>140</v>
          </cell>
          <cell r="F1077" t="str">
            <v>THE WORLD SINCE 1945</v>
          </cell>
          <cell r="H1077">
            <v>2179</v>
          </cell>
          <cell r="I1077">
            <v>1</v>
          </cell>
          <cell r="J1077" t="str">
            <v>Correspond</v>
          </cell>
          <cell r="K1077">
            <v>731</v>
          </cell>
          <cell r="L1077">
            <v>34</v>
          </cell>
          <cell r="P1077" t="str">
            <v>UGRD</v>
          </cell>
          <cell r="V1077" t="str">
            <v>DEVELOPMENT, GLOBAL</v>
          </cell>
          <cell r="W1077" t="str">
            <v>The World since 1945</v>
          </cell>
          <cell r="X1077" t="str">
            <v>THE WORLD SINCE 1945</v>
          </cell>
          <cell r="Y1077" t="str">
            <v>This introduction to the contemporary world examines the Cold War and its international aftermath, decolonization, national development across a variety of cases, and trends in the global economy.</v>
          </cell>
        </row>
        <row r="1078">
          <cell r="C1078" t="str">
            <v>HIST140</v>
          </cell>
          <cell r="D1078" t="str">
            <v>HIST</v>
          </cell>
          <cell r="E1078">
            <v>140</v>
          </cell>
          <cell r="F1078" t="str">
            <v>THE WORLD SINCE 1945</v>
          </cell>
          <cell r="H1078">
            <v>2174</v>
          </cell>
          <cell r="I1078">
            <v>1</v>
          </cell>
          <cell r="J1078" t="str">
            <v>Correspond</v>
          </cell>
          <cell r="K1078">
            <v>52</v>
          </cell>
          <cell r="L1078">
            <v>6</v>
          </cell>
          <cell r="P1078" t="str">
            <v>UGRD</v>
          </cell>
          <cell r="V1078" t="str">
            <v>DEVELOPMENT, GLOBAL</v>
          </cell>
          <cell r="W1078" t="str">
            <v>The World since 1945</v>
          </cell>
          <cell r="X1078" t="str">
            <v>THE WORLD SINCE 1945</v>
          </cell>
          <cell r="Y1078" t="str">
            <v>This introduction to the contemporary world examines the Cold War and its international aftermath, decolonization, national development across a variety of cases, and trends in the global economy.</v>
          </cell>
        </row>
        <row r="1079">
          <cell r="C1079" t="str">
            <v>HIST140</v>
          </cell>
          <cell r="D1079" t="str">
            <v>HIST</v>
          </cell>
          <cell r="E1079">
            <v>140</v>
          </cell>
          <cell r="F1079" t="str">
            <v>THE WORLD SINCE 1945</v>
          </cell>
          <cell r="H1079">
            <v>2174</v>
          </cell>
          <cell r="I1079">
            <v>1</v>
          </cell>
          <cell r="J1079" t="str">
            <v>Lecture</v>
          </cell>
          <cell r="K1079">
            <v>52</v>
          </cell>
          <cell r="L1079">
            <v>6</v>
          </cell>
          <cell r="P1079" t="str">
            <v>UGRD</v>
          </cell>
          <cell r="S1079">
            <v>720088813</v>
          </cell>
          <cell r="T1079" t="str">
            <v>Trevor</v>
          </cell>
          <cell r="U1079" t="str">
            <v>Erlacher</v>
          </cell>
          <cell r="V1079" t="str">
            <v>DEVELOPMENT, GLOBAL</v>
          </cell>
          <cell r="W1079" t="str">
            <v>The World since 1945</v>
          </cell>
          <cell r="X1079" t="str">
            <v>THE WORLD SINCE 1945</v>
          </cell>
          <cell r="Y1079"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0">
          <cell r="C1080" t="str">
            <v>HIST140</v>
          </cell>
          <cell r="D1080" t="str">
            <v>HIST</v>
          </cell>
          <cell r="E1080">
            <v>140</v>
          </cell>
          <cell r="F1080" t="str">
            <v>THE WORLD SINCE 1945</v>
          </cell>
          <cell r="H1080">
            <v>2174</v>
          </cell>
          <cell r="I1080">
            <v>1</v>
          </cell>
          <cell r="J1080" t="str">
            <v>Lecture</v>
          </cell>
          <cell r="K1080">
            <v>52</v>
          </cell>
          <cell r="L1080">
            <v>6</v>
          </cell>
          <cell r="P1080" t="str">
            <v>UGRD</v>
          </cell>
          <cell r="S1080">
            <v>720088813</v>
          </cell>
          <cell r="T1080" t="str">
            <v>Trevor</v>
          </cell>
          <cell r="U1080" t="str">
            <v>Erlacher</v>
          </cell>
          <cell r="V1080" t="str">
            <v>DEVELOPMENT, GLOBAL</v>
          </cell>
          <cell r="W1080" t="str">
            <v>The World since 1945</v>
          </cell>
          <cell r="X1080" t="str">
            <v>THE WORLD SINCE 1945</v>
          </cell>
          <cell r="Y1080"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1">
          <cell r="C1081" t="str">
            <v>HIST140</v>
          </cell>
          <cell r="D1081" t="str">
            <v>HIST</v>
          </cell>
          <cell r="E1081">
            <v>140</v>
          </cell>
          <cell r="F1081" t="str">
            <v>THE WORLD SINCE 1945</v>
          </cell>
          <cell r="H1081">
            <v>2174</v>
          </cell>
          <cell r="I1081">
            <v>1</v>
          </cell>
          <cell r="J1081" t="str">
            <v>Lecture</v>
          </cell>
          <cell r="K1081">
            <v>52</v>
          </cell>
          <cell r="L1081">
            <v>6</v>
          </cell>
          <cell r="P1081" t="str">
            <v>UGRD</v>
          </cell>
          <cell r="S1081">
            <v>720088813</v>
          </cell>
          <cell r="T1081" t="str">
            <v>Trevor</v>
          </cell>
          <cell r="U1081" t="str">
            <v>Erlacher</v>
          </cell>
          <cell r="V1081" t="str">
            <v>DEVELOPMENT, GLOBAL</v>
          </cell>
          <cell r="W1081" t="str">
            <v>The World since 1945</v>
          </cell>
          <cell r="X1081" t="str">
            <v>THE WORLD SINCE 1945</v>
          </cell>
          <cell r="Y1081"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2">
          <cell r="C1082" t="str">
            <v>HIST140</v>
          </cell>
          <cell r="D1082" t="str">
            <v>HIST</v>
          </cell>
          <cell r="E1082">
            <v>140</v>
          </cell>
          <cell r="F1082" t="str">
            <v>THE WORLD SINCE 1945</v>
          </cell>
          <cell r="H1082">
            <v>2174</v>
          </cell>
          <cell r="I1082">
            <v>1</v>
          </cell>
          <cell r="J1082" t="str">
            <v>Lecture</v>
          </cell>
          <cell r="K1082">
            <v>52</v>
          </cell>
          <cell r="L1082">
            <v>6</v>
          </cell>
          <cell r="P1082" t="str">
            <v>UGRD</v>
          </cell>
          <cell r="S1082">
            <v>720346985</v>
          </cell>
          <cell r="T1082" t="str">
            <v>Erika</v>
          </cell>
          <cell r="U1082" t="str">
            <v>Huckestein</v>
          </cell>
          <cell r="V1082" t="str">
            <v>DEVELOPMENT, GLOBAL</v>
          </cell>
          <cell r="W1082" t="str">
            <v>The World since 1945</v>
          </cell>
          <cell r="X1082" t="str">
            <v>THE WORLD SINCE 1945</v>
          </cell>
          <cell r="Y1082"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3">
          <cell r="C1083" t="str">
            <v>HIST140</v>
          </cell>
          <cell r="D1083" t="str">
            <v>HIST</v>
          </cell>
          <cell r="E1083">
            <v>140</v>
          </cell>
          <cell r="F1083" t="str">
            <v>THE WORLD SINCE 1945</v>
          </cell>
          <cell r="H1083">
            <v>2174</v>
          </cell>
          <cell r="I1083">
            <v>1</v>
          </cell>
          <cell r="J1083" t="str">
            <v>Lecture</v>
          </cell>
          <cell r="K1083">
            <v>52</v>
          </cell>
          <cell r="L1083">
            <v>6</v>
          </cell>
          <cell r="P1083" t="str">
            <v>UGRD</v>
          </cell>
          <cell r="S1083">
            <v>720447894</v>
          </cell>
          <cell r="T1083" t="str">
            <v>Eren</v>
          </cell>
          <cell r="U1083" t="str">
            <v>Tasar</v>
          </cell>
          <cell r="V1083" t="str">
            <v>DEVELOPMENT, GLOBAL</v>
          </cell>
          <cell r="W1083" t="str">
            <v>The World since 1945</v>
          </cell>
          <cell r="X1083" t="str">
            <v>THE WORLD SINCE 1945</v>
          </cell>
          <cell r="Y1083"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4">
          <cell r="C1084" t="str">
            <v>HIST140</v>
          </cell>
          <cell r="D1084" t="str">
            <v>HIST</v>
          </cell>
          <cell r="E1084">
            <v>140</v>
          </cell>
          <cell r="F1084" t="str">
            <v>THE WORLD SINCE 1945</v>
          </cell>
          <cell r="H1084">
            <v>2173</v>
          </cell>
          <cell r="I1084">
            <v>1</v>
          </cell>
          <cell r="J1084" t="str">
            <v>Lecture</v>
          </cell>
          <cell r="K1084">
            <v>15</v>
          </cell>
          <cell r="L1084">
            <v>3</v>
          </cell>
          <cell r="O1084" t="str">
            <v>M 2</v>
          </cell>
          <cell r="P1084" t="str">
            <v>UGRD</v>
          </cell>
          <cell r="S1084">
            <v>720228142</v>
          </cell>
          <cell r="T1084" t="str">
            <v>Nicole</v>
          </cell>
          <cell r="U1084" t="str">
            <v>Bauer</v>
          </cell>
          <cell r="V1084" t="str">
            <v>DEVELOPMENT, GLOBAL</v>
          </cell>
          <cell r="W1084" t="str">
            <v>The World since 1945</v>
          </cell>
          <cell r="X1084" t="str">
            <v>THE WORLD SINCE 1945</v>
          </cell>
          <cell r="Y1084"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5">
          <cell r="C1085" t="str">
            <v>HIST140</v>
          </cell>
          <cell r="D1085" t="str">
            <v>HIST</v>
          </cell>
          <cell r="E1085">
            <v>140</v>
          </cell>
          <cell r="F1085" t="str">
            <v>THE WORLD SINCE 1945</v>
          </cell>
          <cell r="H1085">
            <v>2173</v>
          </cell>
          <cell r="I1085">
            <v>1</v>
          </cell>
          <cell r="J1085" t="str">
            <v>Lecture</v>
          </cell>
          <cell r="K1085">
            <v>15</v>
          </cell>
          <cell r="L1085">
            <v>3</v>
          </cell>
          <cell r="P1085" t="str">
            <v>UGRD</v>
          </cell>
          <cell r="S1085">
            <v>720417536</v>
          </cell>
          <cell r="T1085" t="str">
            <v>Joshua</v>
          </cell>
          <cell r="U1085" t="str">
            <v>Tait</v>
          </cell>
          <cell r="V1085" t="str">
            <v>DEVELOPMENT, GLOBAL</v>
          </cell>
          <cell r="W1085" t="str">
            <v>The World since 1945</v>
          </cell>
          <cell r="X1085" t="str">
            <v>THE WORLD SINCE 1945</v>
          </cell>
          <cell r="Y1085"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6">
          <cell r="C1086" t="str">
            <v>HIST140</v>
          </cell>
          <cell r="D1086" t="str">
            <v>HIST</v>
          </cell>
          <cell r="E1086">
            <v>140</v>
          </cell>
          <cell r="F1086" t="str">
            <v>THE WORLD SINCE 1945</v>
          </cell>
          <cell r="H1086">
            <v>2173</v>
          </cell>
          <cell r="I1086">
            <v>1</v>
          </cell>
          <cell r="J1086" t="str">
            <v>Correspond</v>
          </cell>
          <cell r="K1086">
            <v>15</v>
          </cell>
          <cell r="L1086">
            <v>3</v>
          </cell>
          <cell r="P1086" t="str">
            <v>UGRD</v>
          </cell>
          <cell r="V1086" t="str">
            <v>DEVELOPMENT, GLOBAL</v>
          </cell>
          <cell r="W1086" t="str">
            <v>The World since 1945</v>
          </cell>
          <cell r="X1086" t="str">
            <v>THE WORLD SINCE 1945</v>
          </cell>
          <cell r="Y1086" t="str">
            <v>This introduction to the contemporary world examines the Cold War and its international aftermath, decolonization, national development across a variety of cases, and trends in the global economy.</v>
          </cell>
        </row>
        <row r="1087">
          <cell r="C1087" t="str">
            <v>HIST140</v>
          </cell>
          <cell r="D1087" t="str">
            <v>HIST</v>
          </cell>
          <cell r="E1087">
            <v>140</v>
          </cell>
          <cell r="F1087" t="str">
            <v>THE WORLD SINCE 1945</v>
          </cell>
          <cell r="H1087">
            <v>2172</v>
          </cell>
          <cell r="I1087">
            <v>1</v>
          </cell>
          <cell r="J1087" t="str">
            <v>Correspond</v>
          </cell>
          <cell r="K1087">
            <v>558</v>
          </cell>
          <cell r="L1087">
            <v>24</v>
          </cell>
          <cell r="O1087" t="str">
            <v xml:space="preserve">? </v>
          </cell>
          <cell r="P1087" t="str">
            <v>UGRD</v>
          </cell>
          <cell r="V1087" t="str">
            <v>DEVELOPMENT, GLOBAL</v>
          </cell>
          <cell r="W1087" t="str">
            <v>The World since 1945</v>
          </cell>
          <cell r="X1087" t="str">
            <v>THE WORLD SINCE 1945</v>
          </cell>
          <cell r="Y1087" t="str">
            <v>This introduction to the contemporary world examines the Cold War and its international aftermath, decolonization, national development across a variety of cases, and trends in the global economy.</v>
          </cell>
        </row>
        <row r="1088">
          <cell r="C1088" t="str">
            <v>HIST140</v>
          </cell>
          <cell r="D1088" t="str">
            <v>HIST</v>
          </cell>
          <cell r="E1088">
            <v>140</v>
          </cell>
          <cell r="F1088" t="str">
            <v>THE WORLD SINCE 1945</v>
          </cell>
          <cell r="H1088">
            <v>2172</v>
          </cell>
          <cell r="I1088">
            <v>1</v>
          </cell>
          <cell r="J1088" t="str">
            <v>Lecture</v>
          </cell>
          <cell r="K1088">
            <v>558</v>
          </cell>
          <cell r="L1088">
            <v>24</v>
          </cell>
          <cell r="P1088" t="str">
            <v>UGRD</v>
          </cell>
          <cell r="S1088">
            <v>709930314</v>
          </cell>
          <cell r="T1088" t="str">
            <v>Maximilian</v>
          </cell>
          <cell r="U1088" t="str">
            <v>Owre</v>
          </cell>
          <cell r="V1088" t="str">
            <v>DEVELOPMENT, GLOBAL</v>
          </cell>
          <cell r="W1088" t="str">
            <v>The World since 1945</v>
          </cell>
          <cell r="X1088" t="str">
            <v>THE WORLD SINCE 1945</v>
          </cell>
          <cell r="Y1088"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89">
          <cell r="C1089" t="str">
            <v>HIST140</v>
          </cell>
          <cell r="D1089" t="str">
            <v>HIST</v>
          </cell>
          <cell r="E1089">
            <v>140</v>
          </cell>
          <cell r="F1089" t="str">
            <v>THE WORLD SINCE 1945</v>
          </cell>
          <cell r="H1089">
            <v>2172</v>
          </cell>
          <cell r="I1089">
            <v>1</v>
          </cell>
          <cell r="J1089" t="str">
            <v>Lecture</v>
          </cell>
          <cell r="K1089">
            <v>558</v>
          </cell>
          <cell r="L1089">
            <v>24</v>
          </cell>
          <cell r="P1089" t="str">
            <v>UGRD</v>
          </cell>
          <cell r="S1089">
            <v>720345220</v>
          </cell>
          <cell r="T1089" t="str">
            <v>Larissa</v>
          </cell>
          <cell r="U1089" t="str">
            <v>Stiglich</v>
          </cell>
          <cell r="V1089" t="str">
            <v>DEVELOPMENT, GLOBAL</v>
          </cell>
          <cell r="W1089" t="str">
            <v>The World since 1945</v>
          </cell>
          <cell r="X1089" t="str">
            <v>THE WORLD SINCE 1945</v>
          </cell>
          <cell r="Y1089"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0">
          <cell r="C1090" t="str">
            <v>HIST140</v>
          </cell>
          <cell r="D1090" t="str">
            <v>HIST</v>
          </cell>
          <cell r="E1090">
            <v>140</v>
          </cell>
          <cell r="F1090" t="str">
            <v>THE WORLD SINCE 1945</v>
          </cell>
          <cell r="H1090">
            <v>2172</v>
          </cell>
          <cell r="I1090">
            <v>1</v>
          </cell>
          <cell r="J1090" t="str">
            <v>Lecture</v>
          </cell>
          <cell r="K1090">
            <v>558</v>
          </cell>
          <cell r="L1090">
            <v>24</v>
          </cell>
          <cell r="P1090" t="str">
            <v>UGRD</v>
          </cell>
          <cell r="S1090">
            <v>713835205</v>
          </cell>
          <cell r="T1090" t="str">
            <v>Aaron</v>
          </cell>
          <cell r="U1090" t="str">
            <v>Hale-Dorrell</v>
          </cell>
          <cell r="V1090" t="str">
            <v>DEVELOPMENT, GLOBAL</v>
          </cell>
          <cell r="W1090" t="str">
            <v>The World since 1945</v>
          </cell>
          <cell r="X1090" t="str">
            <v>THE WORLD SINCE 1945</v>
          </cell>
          <cell r="Y1090"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1">
          <cell r="C1091" t="str">
            <v>HIST140</v>
          </cell>
          <cell r="D1091" t="str">
            <v>HIST</v>
          </cell>
          <cell r="E1091">
            <v>140</v>
          </cell>
          <cell r="F1091" t="str">
            <v>THE WORLD SINCE 1945</v>
          </cell>
          <cell r="H1091">
            <v>2172</v>
          </cell>
          <cell r="I1091">
            <v>1</v>
          </cell>
          <cell r="J1091" t="str">
            <v>Lecture</v>
          </cell>
          <cell r="K1091">
            <v>558</v>
          </cell>
          <cell r="L1091">
            <v>24</v>
          </cell>
          <cell r="P1091" t="str">
            <v>UGRD</v>
          </cell>
          <cell r="S1091">
            <v>720311558</v>
          </cell>
          <cell r="T1091" t="str">
            <v>Cemil</v>
          </cell>
          <cell r="U1091" t="str">
            <v>Aydin</v>
          </cell>
          <cell r="V1091" t="str">
            <v>DEVELOPMENT, GLOBAL</v>
          </cell>
          <cell r="W1091" t="str">
            <v>The World since 1945</v>
          </cell>
          <cell r="X1091" t="str">
            <v>THE WORLD SINCE 1945</v>
          </cell>
          <cell r="Y1091"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2">
          <cell r="C1092" t="str">
            <v>HIST140</v>
          </cell>
          <cell r="D1092" t="str">
            <v>HIST</v>
          </cell>
          <cell r="E1092">
            <v>140</v>
          </cell>
          <cell r="F1092" t="str">
            <v>THE WORLD SINCE 1945</v>
          </cell>
          <cell r="H1092">
            <v>2172</v>
          </cell>
          <cell r="I1092">
            <v>1</v>
          </cell>
          <cell r="J1092" t="str">
            <v>Lecture</v>
          </cell>
          <cell r="K1092">
            <v>19</v>
          </cell>
          <cell r="L1092">
            <v>3</v>
          </cell>
          <cell r="P1092" t="str">
            <v>UGRD</v>
          </cell>
          <cell r="S1092">
            <v>703596594</v>
          </cell>
          <cell r="T1092" t="str">
            <v>Jon</v>
          </cell>
          <cell r="U1092" t="str">
            <v>Powell</v>
          </cell>
          <cell r="V1092" t="str">
            <v>DEVELOPMENT, GLOBAL</v>
          </cell>
          <cell r="W1092" t="str">
            <v>The World since 1945</v>
          </cell>
          <cell r="X1092" t="str">
            <v>THE WORLD SINCE 1945</v>
          </cell>
          <cell r="Y1092"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3">
          <cell r="C1093" t="str">
            <v>HIST140</v>
          </cell>
          <cell r="D1093" t="str">
            <v>HIST</v>
          </cell>
          <cell r="E1093">
            <v>140</v>
          </cell>
          <cell r="F1093" t="str">
            <v>THE WORLD SINCE 1945</v>
          </cell>
          <cell r="H1093">
            <v>2172</v>
          </cell>
          <cell r="I1093">
            <v>1</v>
          </cell>
          <cell r="J1093" t="str">
            <v>Lecture</v>
          </cell>
          <cell r="K1093">
            <v>19</v>
          </cell>
          <cell r="L1093">
            <v>3</v>
          </cell>
          <cell r="P1093" t="str">
            <v>UGRD</v>
          </cell>
          <cell r="S1093">
            <v>703596594</v>
          </cell>
          <cell r="T1093" t="str">
            <v>Jon</v>
          </cell>
          <cell r="U1093" t="str">
            <v>Powell</v>
          </cell>
          <cell r="V1093" t="str">
            <v>DEVELOPMENT, GLOBAL</v>
          </cell>
          <cell r="W1093" t="str">
            <v>The World since 1945</v>
          </cell>
          <cell r="X1093" t="str">
            <v>THE WORLD SINCE 1945</v>
          </cell>
          <cell r="Y1093"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4">
          <cell r="C1094" t="str">
            <v>HIST140</v>
          </cell>
          <cell r="D1094" t="str">
            <v>HIST</v>
          </cell>
          <cell r="E1094">
            <v>140</v>
          </cell>
          <cell r="F1094" t="str">
            <v>THE WORLD SINCE 1945</v>
          </cell>
          <cell r="H1094">
            <v>2172</v>
          </cell>
          <cell r="I1094">
            <v>1</v>
          </cell>
          <cell r="J1094" t="str">
            <v>Lecture</v>
          </cell>
          <cell r="K1094">
            <v>19</v>
          </cell>
          <cell r="L1094">
            <v>3</v>
          </cell>
          <cell r="P1094" t="str">
            <v>UGRD</v>
          </cell>
          <cell r="S1094">
            <v>703596594</v>
          </cell>
          <cell r="T1094" t="str">
            <v>Jon</v>
          </cell>
          <cell r="U1094" t="str">
            <v>Powell</v>
          </cell>
          <cell r="V1094" t="str">
            <v>DEVELOPMENT, GLOBAL</v>
          </cell>
          <cell r="W1094" t="str">
            <v>The World since 1945</v>
          </cell>
          <cell r="X1094" t="str">
            <v>THE WORLD SINCE 1945</v>
          </cell>
          <cell r="Y1094"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5">
          <cell r="C1095" t="str">
            <v>HIST140</v>
          </cell>
          <cell r="D1095" t="str">
            <v>HIST</v>
          </cell>
          <cell r="E1095">
            <v>140</v>
          </cell>
          <cell r="F1095" t="str">
            <v>THE WORLD SINCE 1945</v>
          </cell>
          <cell r="H1095">
            <v>2169</v>
          </cell>
          <cell r="I1095">
            <v>1</v>
          </cell>
          <cell r="J1095" t="str">
            <v>Correspond</v>
          </cell>
          <cell r="K1095">
            <v>709</v>
          </cell>
          <cell r="L1095">
            <v>28</v>
          </cell>
          <cell r="P1095" t="str">
            <v>UGRD</v>
          </cell>
          <cell r="V1095" t="str">
            <v>DEVELOPMENT, GLOBAL</v>
          </cell>
          <cell r="W1095" t="str">
            <v>The World since 1945</v>
          </cell>
          <cell r="X1095" t="str">
            <v>THE WORLD SINCE 1945</v>
          </cell>
          <cell r="Y1095" t="str">
            <v>This introduction to the contemporary world examines the Cold War and its international aftermath, decolonization, national development across a variety of cases, and trends in the global economy.</v>
          </cell>
        </row>
        <row r="1096">
          <cell r="C1096" t="str">
            <v>HIST140</v>
          </cell>
          <cell r="D1096" t="str">
            <v>HIST</v>
          </cell>
          <cell r="E1096">
            <v>140</v>
          </cell>
          <cell r="F1096" t="str">
            <v>THE WORLD SINCE 1945</v>
          </cell>
          <cell r="H1096">
            <v>2169</v>
          </cell>
          <cell r="I1096">
            <v>1</v>
          </cell>
          <cell r="J1096" t="str">
            <v>Lecture</v>
          </cell>
          <cell r="K1096">
            <v>18</v>
          </cell>
          <cell r="L1096">
            <v>3</v>
          </cell>
          <cell r="P1096" t="str">
            <v>UGRD</v>
          </cell>
          <cell r="S1096">
            <v>703596594</v>
          </cell>
          <cell r="T1096" t="str">
            <v>Jon</v>
          </cell>
          <cell r="U1096" t="str">
            <v>Powell</v>
          </cell>
          <cell r="V1096" t="str">
            <v>DEVELOPMENT, GLOBAL</v>
          </cell>
          <cell r="W1096" t="str">
            <v>The World since 1945</v>
          </cell>
          <cell r="X1096" t="str">
            <v>THE WORLD SINCE 1945</v>
          </cell>
          <cell r="Y1096"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7">
          <cell r="C1097" t="str">
            <v>HIST140</v>
          </cell>
          <cell r="D1097" t="str">
            <v>HIST</v>
          </cell>
          <cell r="E1097">
            <v>140</v>
          </cell>
          <cell r="F1097" t="str">
            <v>THE WORLD SINCE 1945</v>
          </cell>
          <cell r="H1097">
            <v>2169</v>
          </cell>
          <cell r="I1097">
            <v>1</v>
          </cell>
          <cell r="J1097" t="str">
            <v>Lecture</v>
          </cell>
          <cell r="K1097">
            <v>18</v>
          </cell>
          <cell r="L1097">
            <v>3</v>
          </cell>
          <cell r="P1097" t="str">
            <v>UGRD</v>
          </cell>
          <cell r="S1097">
            <v>703596594</v>
          </cell>
          <cell r="T1097" t="str">
            <v>Jon</v>
          </cell>
          <cell r="U1097" t="str">
            <v>Powell</v>
          </cell>
          <cell r="V1097" t="str">
            <v>DEVELOPMENT, GLOBAL</v>
          </cell>
          <cell r="W1097" t="str">
            <v>The World since 1945</v>
          </cell>
          <cell r="X1097" t="str">
            <v>THE WORLD SINCE 1945</v>
          </cell>
          <cell r="Y1097"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8">
          <cell r="C1098" t="str">
            <v>HIST140</v>
          </cell>
          <cell r="D1098" t="str">
            <v>HIST</v>
          </cell>
          <cell r="E1098">
            <v>140</v>
          </cell>
          <cell r="F1098" t="str">
            <v>THE WORLD SINCE 1945</v>
          </cell>
          <cell r="H1098">
            <v>2169</v>
          </cell>
          <cell r="I1098">
            <v>1</v>
          </cell>
          <cell r="J1098" t="str">
            <v>Lecture</v>
          </cell>
          <cell r="K1098">
            <v>18</v>
          </cell>
          <cell r="L1098">
            <v>3</v>
          </cell>
          <cell r="P1098" t="str">
            <v>UGRD</v>
          </cell>
          <cell r="S1098">
            <v>703596594</v>
          </cell>
          <cell r="T1098" t="str">
            <v>Jon</v>
          </cell>
          <cell r="U1098" t="str">
            <v>Powell</v>
          </cell>
          <cell r="V1098" t="str">
            <v>DEVELOPMENT, GLOBAL</v>
          </cell>
          <cell r="W1098" t="str">
            <v>The World since 1945</v>
          </cell>
          <cell r="X1098" t="str">
            <v>THE WORLD SINCE 1945</v>
          </cell>
          <cell r="Y1098"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099">
          <cell r="C1099" t="str">
            <v>HIST140</v>
          </cell>
          <cell r="D1099" t="str">
            <v>HIST</v>
          </cell>
          <cell r="E1099">
            <v>140</v>
          </cell>
          <cell r="F1099" t="str">
            <v>THE WORLD SINCE 1945</v>
          </cell>
          <cell r="H1099">
            <v>2169</v>
          </cell>
          <cell r="I1099">
            <v>1</v>
          </cell>
          <cell r="J1099" t="str">
            <v>Lecture</v>
          </cell>
          <cell r="K1099">
            <v>709</v>
          </cell>
          <cell r="L1099">
            <v>28</v>
          </cell>
          <cell r="P1099" t="str">
            <v>UGRD</v>
          </cell>
          <cell r="S1099">
            <v>720360708</v>
          </cell>
          <cell r="T1099" t="str">
            <v>Iqbal</v>
          </cell>
          <cell r="U1099" t="str">
            <v>Sevea</v>
          </cell>
          <cell r="V1099" t="str">
            <v>DEVELOPMENT, GLOBAL</v>
          </cell>
          <cell r="W1099" t="str">
            <v>The World since 1945</v>
          </cell>
          <cell r="X1099" t="str">
            <v>THE WORLD SINCE 1945</v>
          </cell>
          <cell r="Y1099"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100">
          <cell r="C1100" t="str">
            <v>HIST140</v>
          </cell>
          <cell r="D1100" t="str">
            <v>HIST</v>
          </cell>
          <cell r="E1100">
            <v>140</v>
          </cell>
          <cell r="F1100" t="str">
            <v>THE WORLD SINCE 1945</v>
          </cell>
          <cell r="H1100">
            <v>2169</v>
          </cell>
          <cell r="I1100">
            <v>1</v>
          </cell>
          <cell r="J1100" t="str">
            <v>Lecture</v>
          </cell>
          <cell r="K1100">
            <v>709</v>
          </cell>
          <cell r="L1100">
            <v>28</v>
          </cell>
          <cell r="P1100" t="str">
            <v>UGRD</v>
          </cell>
          <cell r="S1100">
            <v>720082810</v>
          </cell>
          <cell r="T1100" t="str">
            <v>Anndal</v>
          </cell>
          <cell r="U1100" t="str">
            <v>Narayanan</v>
          </cell>
          <cell r="V1100" t="str">
            <v>DEVELOPMENT, GLOBAL</v>
          </cell>
          <cell r="W1100" t="str">
            <v>The World since 1945</v>
          </cell>
          <cell r="X1100" t="str">
            <v>THE WORLD SINCE 1945</v>
          </cell>
          <cell r="Y1100"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101">
          <cell r="C1101" t="str">
            <v>HIST140</v>
          </cell>
          <cell r="D1101" t="str">
            <v>HIST</v>
          </cell>
          <cell r="E1101">
            <v>140</v>
          </cell>
          <cell r="F1101" t="str">
            <v>THE WORLD SINCE 1945</v>
          </cell>
          <cell r="H1101">
            <v>2169</v>
          </cell>
          <cell r="I1101">
            <v>1</v>
          </cell>
          <cell r="J1101" t="str">
            <v>Lecture</v>
          </cell>
          <cell r="K1101">
            <v>709</v>
          </cell>
          <cell r="L1101">
            <v>28</v>
          </cell>
          <cell r="O1101" t="str">
            <v>M 2</v>
          </cell>
          <cell r="P1101" t="str">
            <v>UGRD</v>
          </cell>
          <cell r="S1101">
            <v>704210084</v>
          </cell>
          <cell r="T1101" t="str">
            <v>Donald</v>
          </cell>
          <cell r="U1101" t="str">
            <v>Reid</v>
          </cell>
          <cell r="V1101" t="str">
            <v>DEVELOPMENT, GLOBAL</v>
          </cell>
          <cell r="W1101" t="str">
            <v>The World since 1945</v>
          </cell>
          <cell r="X1101" t="str">
            <v>THE WORLD SINCE 1945</v>
          </cell>
          <cell r="Y1101" t="str">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ell>
        </row>
        <row r="1102">
          <cell r="C1102" t="str">
            <v>HIST144</v>
          </cell>
          <cell r="D1102" t="str">
            <v>HIST</v>
          </cell>
          <cell r="E1102">
            <v>144</v>
          </cell>
          <cell r="F1102" t="str">
            <v>WOMEN IN THE UNITED STATES</v>
          </cell>
          <cell r="H1102">
            <v>2192</v>
          </cell>
          <cell r="I1102">
            <v>1</v>
          </cell>
          <cell r="J1102" t="str">
            <v>Lecture</v>
          </cell>
          <cell r="K1102">
            <v>37</v>
          </cell>
          <cell r="L1102">
            <v>1</v>
          </cell>
          <cell r="O1102" t="str">
            <v>M 2</v>
          </cell>
          <cell r="P1102" t="str">
            <v>UGRD</v>
          </cell>
          <cell r="S1102">
            <v>720347070</v>
          </cell>
          <cell r="T1102" t="str">
            <v>Jessica</v>
          </cell>
          <cell r="U1102" t="str">
            <v>Auer</v>
          </cell>
          <cell r="V1102" t="str">
            <v>GENDER, RACE, WOMEN</v>
          </cell>
          <cell r="W1102" t="str">
            <v>Women in the United States from Settlement to Present</v>
          </cell>
          <cell r="X1102" t="str">
            <v>WOMEN IN THE UNITED STATES</v>
          </cell>
          <cell r="Y1102"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1103">
          <cell r="C1103" t="str">
            <v>HIST144</v>
          </cell>
          <cell r="D1103" t="str">
            <v>HIST</v>
          </cell>
          <cell r="E1103">
            <v>144</v>
          </cell>
          <cell r="F1103" t="str">
            <v>WOMEN IN THE UNITED STATES</v>
          </cell>
          <cell r="H1103">
            <v>2189</v>
          </cell>
          <cell r="I1103">
            <v>1</v>
          </cell>
          <cell r="J1103" t="str">
            <v>Lecture</v>
          </cell>
          <cell r="K1103">
            <v>34</v>
          </cell>
          <cell r="L1103">
            <v>1</v>
          </cell>
          <cell r="O1103" t="str">
            <v>M 2</v>
          </cell>
          <cell r="P1103" t="str">
            <v>UGRD</v>
          </cell>
          <cell r="S1103">
            <v>720347070</v>
          </cell>
          <cell r="T1103" t="str">
            <v>Jessica</v>
          </cell>
          <cell r="U1103" t="str">
            <v>Auer</v>
          </cell>
          <cell r="V1103" t="str">
            <v>GENDER, RACE, WOMEN</v>
          </cell>
          <cell r="W1103" t="str">
            <v>Women in the United States from Settlement to Present</v>
          </cell>
          <cell r="X1103" t="str">
            <v>WOMEN IN THE UNITED STATES</v>
          </cell>
          <cell r="Y1103"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1104">
          <cell r="C1104" t="str">
            <v>HIST144</v>
          </cell>
          <cell r="D1104" t="str">
            <v>HIST</v>
          </cell>
          <cell r="E1104">
            <v>144</v>
          </cell>
          <cell r="F1104" t="str">
            <v>WOMEN IN THE UNITED STATES</v>
          </cell>
          <cell r="H1104">
            <v>2182</v>
          </cell>
          <cell r="I1104">
            <v>1</v>
          </cell>
          <cell r="J1104" t="str">
            <v>Lecture</v>
          </cell>
          <cell r="K1104">
            <v>70</v>
          </cell>
          <cell r="L1104">
            <v>4</v>
          </cell>
          <cell r="P1104" t="str">
            <v>UGRD</v>
          </cell>
          <cell r="S1104">
            <v>709969534</v>
          </cell>
          <cell r="T1104" t="str">
            <v>Catherine</v>
          </cell>
          <cell r="U1104" t="str">
            <v>Conner</v>
          </cell>
          <cell r="V1104" t="str">
            <v>GENDER, RACE, WOMEN</v>
          </cell>
          <cell r="W1104" t="str">
            <v>Women in the United States from Settlement to Present</v>
          </cell>
          <cell r="X1104" t="str">
            <v>WOMEN IN THE UNITED STATES</v>
          </cell>
          <cell r="Y1104"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1105">
          <cell r="C1105" t="str">
            <v>HIST144</v>
          </cell>
          <cell r="D1105" t="str">
            <v>HIST</v>
          </cell>
          <cell r="E1105">
            <v>144</v>
          </cell>
          <cell r="F1105" t="str">
            <v>WOMEN IN THE UNITED STATES</v>
          </cell>
          <cell r="H1105">
            <v>2179</v>
          </cell>
          <cell r="I1105">
            <v>1</v>
          </cell>
          <cell r="J1105" t="str">
            <v>Lecture</v>
          </cell>
          <cell r="K1105">
            <v>184</v>
          </cell>
          <cell r="L1105">
            <v>8</v>
          </cell>
          <cell r="P1105" t="str">
            <v>UGRD</v>
          </cell>
          <cell r="S1105">
            <v>709969534</v>
          </cell>
          <cell r="T1105" t="str">
            <v>Catherine</v>
          </cell>
          <cell r="U1105" t="str">
            <v>Conner</v>
          </cell>
          <cell r="V1105" t="str">
            <v>GENDER, RACE, WOMEN</v>
          </cell>
          <cell r="W1105" t="str">
            <v>Women in the United States from Settlement to Present</v>
          </cell>
          <cell r="X1105" t="str">
            <v>WOMEN IN THE UNITED STATES</v>
          </cell>
          <cell r="Y1105"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1106">
          <cell r="C1106" t="str">
            <v>HIST144</v>
          </cell>
          <cell r="D1106" t="str">
            <v>HIST</v>
          </cell>
          <cell r="E1106">
            <v>144</v>
          </cell>
          <cell r="F1106" t="str">
            <v>WOMEN IN THE UNITED STATES</v>
          </cell>
          <cell r="H1106">
            <v>2169</v>
          </cell>
          <cell r="I1106">
            <v>1</v>
          </cell>
          <cell r="J1106" t="str">
            <v>Lecture</v>
          </cell>
          <cell r="K1106">
            <v>192</v>
          </cell>
          <cell r="L1106">
            <v>7</v>
          </cell>
          <cell r="O1106" t="str">
            <v>M 2</v>
          </cell>
          <cell r="P1106" t="str">
            <v>UGRD</v>
          </cell>
          <cell r="S1106">
            <v>711450338</v>
          </cell>
          <cell r="T1106" t="str">
            <v>Katherine</v>
          </cell>
          <cell r="U1106" t="str">
            <v>Turk</v>
          </cell>
          <cell r="V1106" t="str">
            <v>GENDER, RACE, WOMEN</v>
          </cell>
          <cell r="W1106" t="str">
            <v>Women in the United States from Settlement to Present</v>
          </cell>
          <cell r="X1106" t="str">
            <v>WOMEN IN THE UNITED STATES</v>
          </cell>
          <cell r="Y1106"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1107">
          <cell r="C1107" t="str">
            <v>HIST159</v>
          </cell>
          <cell r="D1107" t="str">
            <v>HIST</v>
          </cell>
          <cell r="E1107">
            <v>159</v>
          </cell>
          <cell r="F1107" t="str">
            <v>20TH C EUROPE</v>
          </cell>
          <cell r="H1107">
            <v>2189</v>
          </cell>
          <cell r="I1107">
            <v>1</v>
          </cell>
          <cell r="J1107" t="str">
            <v>Lecture</v>
          </cell>
          <cell r="K1107">
            <v>120</v>
          </cell>
          <cell r="L1107">
            <v>8</v>
          </cell>
          <cell r="O1107" t="str">
            <v>M 2</v>
          </cell>
          <cell r="P1107" t="str">
            <v>UGRD</v>
          </cell>
          <cell r="S1107">
            <v>704286133</v>
          </cell>
          <cell r="T1107" t="str">
            <v>Konrad</v>
          </cell>
          <cell r="U1107" t="str">
            <v>Jarausch</v>
          </cell>
          <cell r="V1107" t="str">
            <v>ECONOMIC, SOCIAL</v>
          </cell>
          <cell r="W1107" t="str">
            <v>From War to Prosperity: 20th-Century Europe</v>
          </cell>
          <cell r="X1107" t="str">
            <v>20TH C EUROPE</v>
          </cell>
          <cell r="Y1107" t="str">
            <v>A critical overview of 20th-century European history, with particular attention to the constant ethnic, religious, social, economic, and cultural struggles (including Holocaust, Cold War) in various subunits of the old continent.</v>
          </cell>
        </row>
        <row r="1108">
          <cell r="C1108" t="str">
            <v>HIST159</v>
          </cell>
          <cell r="D1108" t="str">
            <v>HIST</v>
          </cell>
          <cell r="E1108">
            <v>159</v>
          </cell>
          <cell r="F1108" t="str">
            <v>20TH C EUROPE</v>
          </cell>
          <cell r="H1108">
            <v>2179</v>
          </cell>
          <cell r="I1108">
            <v>1</v>
          </cell>
          <cell r="J1108" t="str">
            <v>Lecture</v>
          </cell>
          <cell r="K1108">
            <v>160</v>
          </cell>
          <cell r="L1108">
            <v>8</v>
          </cell>
          <cell r="O1108" t="str">
            <v>M 2</v>
          </cell>
          <cell r="P1108" t="str">
            <v>UGRD</v>
          </cell>
          <cell r="S1108">
            <v>704286133</v>
          </cell>
          <cell r="T1108" t="str">
            <v>Konrad</v>
          </cell>
          <cell r="U1108" t="str">
            <v>Jarausch</v>
          </cell>
          <cell r="V1108" t="str">
            <v>ECONOMIC, SOCIAL</v>
          </cell>
          <cell r="W1108" t="str">
            <v>From War to Prosperity: 20th-Century Europe</v>
          </cell>
          <cell r="X1108" t="str">
            <v>20TH C EUROPE</v>
          </cell>
          <cell r="Y1108" t="str">
            <v>A critical overview of 20th-century European history, with particular attention to the constant ethnic, religious, social, economic, and cultural struggles (including Holocaust, Cold War) in various subunits of the old continent.</v>
          </cell>
        </row>
        <row r="1109">
          <cell r="C1109" t="str">
            <v>HIST159</v>
          </cell>
          <cell r="D1109" t="str">
            <v>HIST</v>
          </cell>
          <cell r="E1109">
            <v>159</v>
          </cell>
          <cell r="F1109" t="str">
            <v>20TH C EUROPE</v>
          </cell>
          <cell r="H1109">
            <v>2172</v>
          </cell>
          <cell r="I1109">
            <v>1</v>
          </cell>
          <cell r="J1109" t="str">
            <v>Lecture</v>
          </cell>
          <cell r="K1109">
            <v>27</v>
          </cell>
          <cell r="L1109">
            <v>1</v>
          </cell>
          <cell r="O1109" t="str">
            <v>M 2</v>
          </cell>
          <cell r="P1109" t="str">
            <v>UGRD</v>
          </cell>
          <cell r="S1109">
            <v>720082810</v>
          </cell>
          <cell r="T1109" t="str">
            <v>Anndal</v>
          </cell>
          <cell r="U1109" t="str">
            <v>Narayanan</v>
          </cell>
          <cell r="V1109" t="str">
            <v>ECONOMIC, SOCIAL</v>
          </cell>
          <cell r="W1109" t="str">
            <v>From War to Prosperity: 20th-Century Europe</v>
          </cell>
          <cell r="X1109" t="str">
            <v>20TH C EUROPE</v>
          </cell>
          <cell r="Y1109" t="str">
            <v>A critical overview of 20th-century European history, with particular attention to the constant ethnic, religious, social, economic, and cultural struggles (including Holocaust, Cold War) in various subunits of the old continent.</v>
          </cell>
        </row>
        <row r="1110">
          <cell r="C1110" t="str">
            <v>HIST159</v>
          </cell>
          <cell r="D1110" t="str">
            <v>HIST</v>
          </cell>
          <cell r="E1110">
            <v>159</v>
          </cell>
          <cell r="F1110" t="str">
            <v>20TH C EUROPE</v>
          </cell>
          <cell r="H1110">
            <v>2169</v>
          </cell>
          <cell r="I1110">
            <v>1</v>
          </cell>
          <cell r="J1110" t="str">
            <v>Lecture</v>
          </cell>
          <cell r="K1110">
            <v>70</v>
          </cell>
          <cell r="L1110">
            <v>8</v>
          </cell>
          <cell r="O1110" t="str">
            <v>M 2</v>
          </cell>
          <cell r="P1110" t="str">
            <v>UGRD</v>
          </cell>
          <cell r="S1110">
            <v>720089288</v>
          </cell>
          <cell r="T1110" t="str">
            <v>Scott</v>
          </cell>
          <cell r="U1110" t="str">
            <v>Krause</v>
          </cell>
          <cell r="V1110" t="str">
            <v>ECONOMIC, SOCIAL</v>
          </cell>
          <cell r="W1110" t="str">
            <v>From War to Prosperity: 20th-Century Europe</v>
          </cell>
          <cell r="X1110" t="str">
            <v>20TH C EUROPE</v>
          </cell>
          <cell r="Y1110" t="str">
            <v>A critical overview of 20th-century European history, with particular attention to the constant ethnic, religious, social, economic, and cultural struggles (including Holocaust, Cold War) in various subunits of the old continent.</v>
          </cell>
        </row>
        <row r="1111">
          <cell r="C1111" t="str">
            <v>HIST163</v>
          </cell>
          <cell r="D1111" t="str">
            <v>HIST</v>
          </cell>
          <cell r="E1111">
            <v>163</v>
          </cell>
          <cell r="F1111" t="str">
            <v>MODERN CENTRAL ASIA</v>
          </cell>
          <cell r="H1111">
            <v>2192</v>
          </cell>
          <cell r="I1111">
            <v>1</v>
          </cell>
          <cell r="J1111" t="str">
            <v>Lecture</v>
          </cell>
          <cell r="K1111">
            <v>36</v>
          </cell>
          <cell r="L1111">
            <v>1</v>
          </cell>
          <cell r="P1111" t="str">
            <v>UGRD</v>
          </cell>
          <cell r="S1111">
            <v>720447894</v>
          </cell>
          <cell r="T1111" t="str">
            <v>Eren</v>
          </cell>
          <cell r="U1111" t="str">
            <v>Tasar</v>
          </cell>
          <cell r="V1111" t="str">
            <v>DEVELOPMENT, GLOBAL</v>
          </cell>
          <cell r="W1111" t="str">
            <v>Modern Central Asia</v>
          </cell>
          <cell r="X1111" t="str">
            <v>MODERN CENTRAL ASIA</v>
          </cell>
          <cell r="Y1111" t="str">
            <v>Provides an understanding of significant contemporary developments in Central Asia--9/11, the Taliban, oil and gas geopolitics, Communism and its collapse, the rise of China, Islamism, and global terrorism--through an analysis of themes in the region's history, with a focus on the 19th and 20th centuries.</v>
          </cell>
        </row>
        <row r="1112">
          <cell r="C1112" t="str">
            <v>HIST163</v>
          </cell>
          <cell r="D1112" t="str">
            <v>HIST</v>
          </cell>
          <cell r="E1112">
            <v>163</v>
          </cell>
          <cell r="F1112" t="str">
            <v>MODERN CENTRAL ASIA</v>
          </cell>
          <cell r="H1112">
            <v>2182</v>
          </cell>
          <cell r="I1112">
            <v>1</v>
          </cell>
          <cell r="J1112" t="str">
            <v>Lecture</v>
          </cell>
          <cell r="K1112">
            <v>29</v>
          </cell>
          <cell r="L1112">
            <v>1</v>
          </cell>
          <cell r="O1112" t="str">
            <v>M 2</v>
          </cell>
          <cell r="P1112" t="str">
            <v>UGRD</v>
          </cell>
          <cell r="S1112">
            <v>720447894</v>
          </cell>
          <cell r="T1112" t="str">
            <v>Eren</v>
          </cell>
          <cell r="U1112" t="str">
            <v>Tasar</v>
          </cell>
          <cell r="V1112" t="str">
            <v>DEVELOPMENT, GLOBAL</v>
          </cell>
          <cell r="W1112" t="str">
            <v>Modern Central Asia</v>
          </cell>
          <cell r="X1112" t="str">
            <v>MODERN CENTRAL ASIA</v>
          </cell>
          <cell r="Y1112" t="str">
            <v>Provides an understanding of significant contemporary developments in Central Asia--9/11, the Taliban, oil and gas geopolitics, Communism and its collapse, the rise of China, Islamism, and global terrorism--through an analysis of themes in the region's history, with a focus on the 19th and 20th centuries.</v>
          </cell>
        </row>
        <row r="1113">
          <cell r="C1113" t="str">
            <v>HIST163</v>
          </cell>
          <cell r="D1113" t="str">
            <v>HIST</v>
          </cell>
          <cell r="E1113">
            <v>163</v>
          </cell>
          <cell r="F1113" t="str">
            <v>MODERN CENTRAL ASIA</v>
          </cell>
          <cell r="H1113">
            <v>2172</v>
          </cell>
          <cell r="I1113">
            <v>1</v>
          </cell>
          <cell r="J1113" t="str">
            <v>Lecture</v>
          </cell>
          <cell r="K1113">
            <v>29</v>
          </cell>
          <cell r="L1113">
            <v>1</v>
          </cell>
          <cell r="O1113" t="str">
            <v>M 2</v>
          </cell>
          <cell r="P1113" t="str">
            <v>UGRD</v>
          </cell>
          <cell r="S1113">
            <v>720447894</v>
          </cell>
          <cell r="T1113" t="str">
            <v>Eren</v>
          </cell>
          <cell r="U1113" t="str">
            <v>Tasar</v>
          </cell>
          <cell r="V1113" t="str">
            <v>DEVELOPMENT, GLOBAL</v>
          </cell>
          <cell r="W1113" t="str">
            <v>Modern Central Asia</v>
          </cell>
          <cell r="X1113" t="str">
            <v>MODERN CENTRAL ASIA</v>
          </cell>
          <cell r="Y1113" t="str">
            <v>Provides an understanding of significant contemporary developments in Central Asia--9/11, the Taliban, oil and gas geopolitics, Communism and its collapse, the rise of China, Islamism, and global terrorism--through an analysis of themes in the region's history, with a focus on the 19th and 20th centuries.</v>
          </cell>
        </row>
        <row r="1114">
          <cell r="C1114" t="str">
            <v>HIST165</v>
          </cell>
          <cell r="D1114" t="str">
            <v>HIST</v>
          </cell>
          <cell r="E1114">
            <v>165</v>
          </cell>
          <cell r="F1114" t="str">
            <v>HIST OF BRITAIN 20TH CENTURY</v>
          </cell>
          <cell r="H1114">
            <v>2192</v>
          </cell>
          <cell r="I1114">
            <v>1</v>
          </cell>
          <cell r="J1114" t="str">
            <v>Lecture</v>
          </cell>
          <cell r="K1114">
            <v>41</v>
          </cell>
          <cell r="L1114">
            <v>4</v>
          </cell>
          <cell r="O1114" t="str">
            <v>M 2</v>
          </cell>
          <cell r="P1114" t="str">
            <v>UGRD</v>
          </cell>
          <cell r="S1114">
            <v>720141479</v>
          </cell>
          <cell r="T1114" t="str">
            <v>Susan</v>
          </cell>
          <cell r="U1114" t="str">
            <v>Pennybacker</v>
          </cell>
          <cell r="V1114" t="str">
            <v>ECONOMIC, POLITICAL, RACI, SOCIAL, WELFARE</v>
          </cell>
          <cell r="W1114" t="str">
            <v>History of Britain in the 20th Century</v>
          </cell>
          <cell r="X1114" t="str">
            <v>HIST OF BRITAIN 20TH CENTURY</v>
          </cell>
          <cell r="Y1114" t="str">
            <v>This course explores political, social, and cultural history from 1900 to the present: the two world wars, the declining empire, the extension of parliamentary democracy, the new welfare state, and a deeply diverse racial, ethnic, and religious society where social and economic differences remain. Who is British?</v>
          </cell>
        </row>
        <row r="1115">
          <cell r="C1115" t="str">
            <v>HIST165</v>
          </cell>
          <cell r="D1115" t="str">
            <v>HIST</v>
          </cell>
          <cell r="E1115">
            <v>165</v>
          </cell>
          <cell r="F1115" t="str">
            <v>HIST OF BRITAIN 20TH CENTURY</v>
          </cell>
          <cell r="H1115">
            <v>2172</v>
          </cell>
          <cell r="I1115">
            <v>1</v>
          </cell>
          <cell r="J1115" t="str">
            <v>Lecture</v>
          </cell>
          <cell r="K1115">
            <v>33</v>
          </cell>
          <cell r="L1115">
            <v>1</v>
          </cell>
          <cell r="O1115" t="str">
            <v>M 2</v>
          </cell>
          <cell r="P1115" t="str">
            <v>UGRD</v>
          </cell>
          <cell r="S1115">
            <v>720141479</v>
          </cell>
          <cell r="T1115" t="str">
            <v>Susan</v>
          </cell>
          <cell r="U1115" t="str">
            <v>Pennybacker</v>
          </cell>
          <cell r="V1115" t="str">
            <v>ECONOMIC, POLITICAL, RACI, SOCIAL, WELFARE</v>
          </cell>
          <cell r="W1115" t="str">
            <v>History of Britain in the 20th Century</v>
          </cell>
          <cell r="X1115" t="str">
            <v>HIST OF BRITAIN 20TH CENTURY</v>
          </cell>
          <cell r="Y1115" t="str">
            <v>This course explores political, social, and cultural history from 1900 to the present: the two world wars, the declining empire, the extension of parliamentary democracy, the new welfare state, and a deeply diverse racial, ethnic, and religious society where social and economic differences remain. Who is British?</v>
          </cell>
        </row>
        <row r="1116">
          <cell r="C1116" t="str">
            <v>HIST220</v>
          </cell>
          <cell r="D1116" t="str">
            <v>HIST</v>
          </cell>
          <cell r="E1116">
            <v>220</v>
          </cell>
          <cell r="F1116" t="str">
            <v>THE OLYMPIC GAMES</v>
          </cell>
          <cell r="H1116">
            <v>2189</v>
          </cell>
          <cell r="I1116">
            <v>1</v>
          </cell>
          <cell r="J1116" t="str">
            <v>Lecture</v>
          </cell>
          <cell r="K1116">
            <v>434</v>
          </cell>
          <cell r="L1116">
            <v>13</v>
          </cell>
          <cell r="O1116" t="str">
            <v>M 2</v>
          </cell>
          <cell r="P1116" t="str">
            <v>UGRD</v>
          </cell>
          <cell r="S1116">
            <v>705345363</v>
          </cell>
          <cell r="T1116" t="str">
            <v>Matthew</v>
          </cell>
          <cell r="U1116" t="str">
            <v>Andrews</v>
          </cell>
          <cell r="V1116" t="str">
            <v>GENDER, GLOBAL, HUMAN RIGHT, INTERNATIONAL RELATIONS, RACE, RIGHTS</v>
          </cell>
          <cell r="W1116" t="str">
            <v>The Olympic Games: A Global History</v>
          </cell>
          <cell r="X1116" t="str">
            <v>THE OLYMPIC GAMES</v>
          </cell>
          <cell r="Y1116" t="str">
            <v>Course uses the history of the modern Olympic Games (1896-present) to explore both global sport and the history of international relations. Topics include sport and the Cold War; terrorism; human rights; the anti-apartheid movement; and issues of race, class, gender, disability; and the question of who is a "real" athlete.</v>
          </cell>
        </row>
        <row r="1117">
          <cell r="C1117" t="str">
            <v>HIST220</v>
          </cell>
          <cell r="D1117" t="str">
            <v>HIST</v>
          </cell>
          <cell r="E1117">
            <v>220</v>
          </cell>
          <cell r="F1117" t="str">
            <v>THE OLYMPIC GAMES</v>
          </cell>
          <cell r="H1117">
            <v>2182</v>
          </cell>
          <cell r="I1117">
            <v>1</v>
          </cell>
          <cell r="J1117" t="str">
            <v>Lecture</v>
          </cell>
          <cell r="K1117">
            <v>314</v>
          </cell>
          <cell r="L1117">
            <v>14</v>
          </cell>
          <cell r="O1117" t="str">
            <v>M 2</v>
          </cell>
          <cell r="P1117" t="str">
            <v>UGRD</v>
          </cell>
          <cell r="S1117">
            <v>705345363</v>
          </cell>
          <cell r="T1117" t="str">
            <v>Matthew</v>
          </cell>
          <cell r="U1117" t="str">
            <v>Andrews</v>
          </cell>
          <cell r="V1117" t="str">
            <v>GENDER, GLOBAL, HUMAN RIGHT, INTERNATIONAL RELATIONS, RACE, RIGHTS</v>
          </cell>
          <cell r="W1117" t="str">
            <v>The Olympic Games: A Global History</v>
          </cell>
          <cell r="X1117" t="str">
            <v>THE OLYMPIC GAMES</v>
          </cell>
          <cell r="Y1117" t="str">
            <v>Course uses the history of the modern Olympic Games (1896-present) to explore both global sport and the history of international relations. Topics include sport and the Cold War; terrorism;human rights; the anti-apartheid movement; and issues of race, class, gender, disability; and the question of who is a "real" athlete.</v>
          </cell>
        </row>
        <row r="1118">
          <cell r="C1118" t="str">
            <v>HIST220</v>
          </cell>
          <cell r="D1118" t="str">
            <v>HIST</v>
          </cell>
          <cell r="E1118">
            <v>220</v>
          </cell>
          <cell r="F1118" t="str">
            <v>THE OLYMPIC GAMES</v>
          </cell>
          <cell r="H1118">
            <v>2169</v>
          </cell>
          <cell r="I1118">
            <v>1</v>
          </cell>
          <cell r="J1118" t="str">
            <v>Lecture</v>
          </cell>
          <cell r="K1118">
            <v>320</v>
          </cell>
          <cell r="L1118">
            <v>10</v>
          </cell>
          <cell r="O1118" t="str">
            <v>M 2</v>
          </cell>
          <cell r="P1118" t="str">
            <v>UGRD</v>
          </cell>
          <cell r="S1118">
            <v>705345363</v>
          </cell>
          <cell r="T1118" t="str">
            <v>Matthew</v>
          </cell>
          <cell r="U1118" t="str">
            <v>Andrews</v>
          </cell>
          <cell r="V1118" t="str">
            <v>GENDER, GLOBAL, HUMAN RIGHT, INTERNATIONAL RELATIONS, RACE, RIGHTS</v>
          </cell>
          <cell r="W1118" t="str">
            <v>The Olympic Games: A Global History</v>
          </cell>
          <cell r="X1118" t="str">
            <v>THE OLYMPIC GAMES</v>
          </cell>
          <cell r="Y1118" t="str">
            <v>Course uses the history of the modern Olympic Games (1896-present) to explore both global sport and the history of international relations. Topics include sport and the Cold War; terrorism;human rights; the anti-apartheid movement; and issues of race, class, gender, disability; and the question of who is a "real" athlete.</v>
          </cell>
        </row>
        <row r="1119">
          <cell r="C1119" t="str">
            <v>HIST235</v>
          </cell>
          <cell r="D1119" t="str">
            <v>HIST</v>
          </cell>
          <cell r="E1119">
            <v>235</v>
          </cell>
          <cell r="F1119" t="str">
            <v>NATIVE AMERICA 20TH C</v>
          </cell>
          <cell r="H1119">
            <v>2192</v>
          </cell>
          <cell r="I1119">
            <v>1</v>
          </cell>
          <cell r="J1119" t="str">
            <v>Lecture</v>
          </cell>
          <cell r="K1119">
            <v>70</v>
          </cell>
          <cell r="L1119">
            <v>5</v>
          </cell>
          <cell r="O1119" t="str">
            <v xml:space="preserve">M 2 </v>
          </cell>
          <cell r="P1119" t="str">
            <v>UGRD</v>
          </cell>
          <cell r="S1119">
            <v>720095231</v>
          </cell>
          <cell r="T1119" t="str">
            <v>Daniel</v>
          </cell>
          <cell r="U1119" t="str">
            <v>Cobb</v>
          </cell>
          <cell r="Y1119" t="str">
            <v>This course deals with the political, economic, social, and cultural issues important to 20th-century Native Americans as they attempt to preserve tribalism in the modern world.</v>
          </cell>
        </row>
        <row r="1120">
          <cell r="C1120" t="str">
            <v>HIST235</v>
          </cell>
          <cell r="D1120" t="str">
            <v>HIST</v>
          </cell>
          <cell r="E1120">
            <v>235</v>
          </cell>
          <cell r="F1120" t="str">
            <v>NATIVE AMERICA 20TH C</v>
          </cell>
          <cell r="H1120">
            <v>2172</v>
          </cell>
          <cell r="I1120">
            <v>1</v>
          </cell>
          <cell r="J1120" t="str">
            <v>Lecture</v>
          </cell>
          <cell r="K1120">
            <v>52</v>
          </cell>
          <cell r="L1120">
            <v>5</v>
          </cell>
          <cell r="O1120" t="str">
            <v>M 2</v>
          </cell>
          <cell r="P1120" t="str">
            <v>UGRD</v>
          </cell>
          <cell r="S1120">
            <v>720095231</v>
          </cell>
          <cell r="T1120" t="str">
            <v>Daniel</v>
          </cell>
          <cell r="U1120" t="str">
            <v>Cobb</v>
          </cell>
          <cell r="Y1120" t="str">
            <v>This course deals with the political, economic, social, and cultural issues important to 20th-century Native Americans as they attempt to preserve tribalism in the modern world.</v>
          </cell>
        </row>
        <row r="1121">
          <cell r="C1121" t="str">
            <v>HIST236</v>
          </cell>
          <cell r="D1121" t="str">
            <v>HIST</v>
          </cell>
          <cell r="E1121">
            <v>236</v>
          </cell>
          <cell r="F1121" t="str">
            <v>SEX AND AMERICAN HISTORY</v>
          </cell>
          <cell r="H1121">
            <v>2189</v>
          </cell>
          <cell r="I1121">
            <v>1</v>
          </cell>
          <cell r="J1121" t="str">
            <v>Lecture</v>
          </cell>
          <cell r="K1121">
            <v>80</v>
          </cell>
          <cell r="L1121">
            <v>7</v>
          </cell>
          <cell r="O1121" t="str">
            <v>M 2</v>
          </cell>
          <cell r="P1121" t="str">
            <v>UGRD</v>
          </cell>
          <cell r="S1121">
            <v>710873000</v>
          </cell>
          <cell r="T1121" t="str">
            <v>John</v>
          </cell>
          <cell r="U1121" t="str">
            <v>Sweet</v>
          </cell>
          <cell r="V1121" t="str">
            <v>CHANGE</v>
          </cell>
          <cell r="W1121" t="str">
            <v>Sex and American History</v>
          </cell>
          <cell r="X1121" t="str">
            <v>SEX AND AMERICAN HISTORY</v>
          </cell>
          <cell r="Y1121" t="str">
            <v>Does sex have a history? This course argues that it does. Exploring American history from the earliest encounters of Indians, Europeans, and Africans through the aftermath of the sexual revolution, we will consider diverse perspectives, important dynamics of change, and surprising ways in which the past informs our present--and our selves.</v>
          </cell>
        </row>
        <row r="1122">
          <cell r="C1122" t="str">
            <v>HIST236</v>
          </cell>
          <cell r="D1122" t="str">
            <v>HIST</v>
          </cell>
          <cell r="E1122">
            <v>236</v>
          </cell>
          <cell r="F1122" t="str">
            <v>SEX AND AMERICAN HISTORY</v>
          </cell>
          <cell r="H1122">
            <v>2189</v>
          </cell>
          <cell r="I1122">
            <v>1</v>
          </cell>
          <cell r="J1122" t="str">
            <v>Lecture</v>
          </cell>
          <cell r="K1122">
            <v>80</v>
          </cell>
          <cell r="L1122">
            <v>7</v>
          </cell>
          <cell r="O1122" t="str">
            <v>M 2</v>
          </cell>
          <cell r="P1122" t="str">
            <v>UGRD</v>
          </cell>
          <cell r="S1122">
            <v>710873000</v>
          </cell>
          <cell r="T1122" t="str">
            <v>John</v>
          </cell>
          <cell r="U1122" t="str">
            <v>Sweet</v>
          </cell>
          <cell r="V1122" t="str">
            <v>CHANGE</v>
          </cell>
          <cell r="W1122" t="str">
            <v>Sex and American History</v>
          </cell>
          <cell r="X1122" t="str">
            <v>SEX AND AMERICAN HISTORY</v>
          </cell>
          <cell r="Y1122" t="str">
            <v>Does sex have a history? This course argues that it does. Exploring American history from the earliest encounters of Indians, Europeans, and Africans through the aftermath of the sexual revolution, we will consider diverse perspectives, important dynamics of change, and surprising ways in which the past informs our present--and our selves.</v>
          </cell>
        </row>
        <row r="1123">
          <cell r="C1123" t="str">
            <v>HIST236</v>
          </cell>
          <cell r="D1123" t="str">
            <v>HIST</v>
          </cell>
          <cell r="E1123">
            <v>236</v>
          </cell>
          <cell r="F1123" t="str">
            <v>SEX AND AMERICAN HISTORY</v>
          </cell>
          <cell r="H1123">
            <v>2179</v>
          </cell>
          <cell r="I1123">
            <v>1</v>
          </cell>
          <cell r="J1123" t="str">
            <v>Lecture</v>
          </cell>
          <cell r="K1123">
            <v>79</v>
          </cell>
          <cell r="L1123">
            <v>8</v>
          </cell>
          <cell r="O1123" t="str">
            <v>M 2</v>
          </cell>
          <cell r="P1123" t="str">
            <v>UGRD</v>
          </cell>
          <cell r="S1123">
            <v>710873000</v>
          </cell>
          <cell r="T1123" t="str">
            <v>John</v>
          </cell>
          <cell r="U1123" t="str">
            <v>Sweet</v>
          </cell>
          <cell r="V1123" t="str">
            <v>CHANGE</v>
          </cell>
          <cell r="W1123" t="str">
            <v>Sex and American History</v>
          </cell>
          <cell r="X1123" t="str">
            <v>SEX AND AMERICAN HISTORY</v>
          </cell>
          <cell r="Y1123" t="str">
            <v>Does sex have a history? This course argues that it does. Exploring American history from the earliest encounters of Indians, Europeans, and Africans through the aftermath of the sexual revolution, we will consider diverse perspectives, important dynamics of change, and surprising ways in which the past informs our present--and our selves.</v>
          </cell>
        </row>
        <row r="1124">
          <cell r="C1124" t="str">
            <v>HIST236</v>
          </cell>
          <cell r="D1124" t="str">
            <v>HIST</v>
          </cell>
          <cell r="E1124">
            <v>236</v>
          </cell>
          <cell r="F1124" t="str">
            <v>SEX AND AMERICAN HISTORY</v>
          </cell>
          <cell r="H1124">
            <v>2169</v>
          </cell>
          <cell r="I1124">
            <v>1</v>
          </cell>
          <cell r="J1124" t="str">
            <v>Lecture</v>
          </cell>
          <cell r="K1124">
            <v>82</v>
          </cell>
          <cell r="L1124">
            <v>1</v>
          </cell>
          <cell r="O1124" t="str">
            <v>M 2</v>
          </cell>
          <cell r="P1124" t="str">
            <v>UGRD</v>
          </cell>
          <cell r="S1124">
            <v>710873000</v>
          </cell>
          <cell r="T1124" t="str">
            <v>John</v>
          </cell>
          <cell r="U1124" t="str">
            <v>Sweet</v>
          </cell>
          <cell r="V1124" t="str">
            <v>CHANGE</v>
          </cell>
          <cell r="W1124" t="str">
            <v>Sex and American History</v>
          </cell>
          <cell r="X1124" t="str">
            <v>SEX AND AMERICAN HISTORY</v>
          </cell>
          <cell r="Y1124" t="str">
            <v>Does sex have a history? This course argues that it does. Exploring American history from the earliest encounters of Indians, Europeans, and Africans through the aftermath of the sexual revolution, we will consider diverse perspectives, important dynamics of change, and surprising ways in which the past informs our present--and our selves.</v>
          </cell>
        </row>
        <row r="1125">
          <cell r="C1125" t="str">
            <v>HIST240</v>
          </cell>
          <cell r="D1125" t="str">
            <v>HIST</v>
          </cell>
          <cell r="E1125">
            <v>240</v>
          </cell>
          <cell r="F1125" t="str">
            <v>INTRODUCTION TO MEXICO</v>
          </cell>
          <cell r="H1125">
            <v>2193</v>
          </cell>
          <cell r="I1125">
            <v>1</v>
          </cell>
          <cell r="J1125" t="str">
            <v>Lecture</v>
          </cell>
          <cell r="K1125">
            <v>11</v>
          </cell>
          <cell r="L1125">
            <v>1</v>
          </cell>
          <cell r="O1125" t="str">
            <v>M 2</v>
          </cell>
          <cell r="P1125" t="str">
            <v>UGRD</v>
          </cell>
          <cell r="S1125">
            <v>714648565</v>
          </cell>
          <cell r="T1125" t="str">
            <v>Cynthia</v>
          </cell>
          <cell r="U1125" t="str">
            <v>Radding</v>
          </cell>
          <cell r="V1125" t="str">
            <v>CHANGE</v>
          </cell>
          <cell r="W1125" t="str">
            <v>Introduction to Mexico: A Nation in Four Revolutions</v>
          </cell>
          <cell r="X1125" t="str">
            <v>INTRODUCTION TO MEXICO</v>
          </cell>
          <cell r="Y1125" t="str">
            <v xml:space="preserve">History of Mexico seen through four moments of change: conquest, independence, 19th-century reforms, and 20th-century revolution. This course is an introductory survey for students who want to know more about Mexico, its place in Latin America, and its relations with the United States. Its major themes concern environmental change, the historical depth of indigenous cultures and their persistence to the present day, the contributions of African and Asian peoples to Mexico, the contested development of the Mexican nation-state, the meanings of citizenship, and Mexico’s mixed economy; these topics open comparisons with many areas of the Americas and beyond. </v>
          </cell>
        </row>
        <row r="1126">
          <cell r="C1126" t="str">
            <v>HIST240</v>
          </cell>
          <cell r="D1126" t="str">
            <v>HIST</v>
          </cell>
          <cell r="E1126">
            <v>240</v>
          </cell>
          <cell r="F1126" t="str">
            <v>INTRODUCTION TO MEXICO</v>
          </cell>
          <cell r="H1126">
            <v>2189</v>
          </cell>
          <cell r="I1126">
            <v>1</v>
          </cell>
          <cell r="J1126" t="str">
            <v>Lecture</v>
          </cell>
          <cell r="K1126">
            <v>94</v>
          </cell>
          <cell r="L1126">
            <v>4</v>
          </cell>
          <cell r="O1126" t="str">
            <v>M 2</v>
          </cell>
          <cell r="P1126" t="str">
            <v>UGRD</v>
          </cell>
          <cell r="S1126">
            <v>714648565</v>
          </cell>
          <cell r="T1126" t="str">
            <v>Cynthia</v>
          </cell>
          <cell r="U1126" t="str">
            <v>Radding</v>
          </cell>
          <cell r="V1126" t="str">
            <v>CHANGE</v>
          </cell>
          <cell r="W1126" t="str">
            <v>Introduction to Mexico: A Nation in Four Revolutions</v>
          </cell>
          <cell r="X1126" t="str">
            <v>INTRODUCTION TO MEXICO</v>
          </cell>
          <cell r="Y1126" t="str">
            <v>History of Mexico seen through four moments of change: conquest, independence, 19th-century reforms, and 20th-century revolution. This course is an introductory survey for students who want to know more about Mexico, its place in Latin America, and its relations with the United States.</v>
          </cell>
        </row>
        <row r="1127">
          <cell r="C1127" t="str">
            <v>HIST240</v>
          </cell>
          <cell r="D1127" t="str">
            <v>HIST</v>
          </cell>
          <cell r="E1127">
            <v>240</v>
          </cell>
          <cell r="F1127" t="str">
            <v>INTRODUCTION TO MEXICO</v>
          </cell>
          <cell r="H1127">
            <v>2179</v>
          </cell>
          <cell r="I1127">
            <v>1</v>
          </cell>
          <cell r="J1127" t="str">
            <v>Lecture</v>
          </cell>
          <cell r="K1127">
            <v>48</v>
          </cell>
          <cell r="L1127">
            <v>1</v>
          </cell>
          <cell r="O1127" t="str">
            <v>M 2</v>
          </cell>
          <cell r="P1127" t="str">
            <v>UGRD</v>
          </cell>
          <cell r="S1127">
            <v>720078861</v>
          </cell>
          <cell r="T1127" t="str">
            <v>Angelica</v>
          </cell>
          <cell r="U1127" t="str">
            <v>Castillo</v>
          </cell>
          <cell r="V1127" t="str">
            <v>CHANGE</v>
          </cell>
          <cell r="W1127" t="str">
            <v>Introduction to Mexico: A Nation in Four Revolutions</v>
          </cell>
          <cell r="X1127" t="str">
            <v>INTRODUCTION TO MEXICO</v>
          </cell>
          <cell r="Y1127" t="str">
            <v>History of Mexico seen through four moments of change: conquest, independence, 19th-century reforms, and 20th-century revolution. This course is an introductory survey for students who want to know more about Mexico, its place in Latin America, and its relations with the United States.</v>
          </cell>
        </row>
        <row r="1128">
          <cell r="C1128" t="str">
            <v>HIST240</v>
          </cell>
          <cell r="D1128" t="str">
            <v>HIST</v>
          </cell>
          <cell r="E1128">
            <v>240</v>
          </cell>
          <cell r="F1128" t="str">
            <v>INTRODUCTION TO MEXICO</v>
          </cell>
          <cell r="H1128">
            <v>2169</v>
          </cell>
          <cell r="I1128">
            <v>1</v>
          </cell>
          <cell r="J1128" t="str">
            <v>Lecture</v>
          </cell>
          <cell r="K1128">
            <v>96</v>
          </cell>
          <cell r="L1128">
            <v>7</v>
          </cell>
          <cell r="O1128" t="str">
            <v>M 2</v>
          </cell>
          <cell r="P1128" t="str">
            <v>UGRD</v>
          </cell>
          <cell r="S1128">
            <v>714648565</v>
          </cell>
          <cell r="T1128" t="str">
            <v>Cynthia</v>
          </cell>
          <cell r="U1128" t="str">
            <v>Radding</v>
          </cell>
          <cell r="V1128" t="str">
            <v>CHANGE</v>
          </cell>
          <cell r="W1128" t="str">
            <v>Introduction to Mexico: A Nation in Four Revolutions</v>
          </cell>
          <cell r="X1128" t="str">
            <v>INTRODUCTION TO MEXICO</v>
          </cell>
          <cell r="Y1128" t="str">
            <v>History of Mexico seen through four moments of change: conquest, independence, 19th-century reforms, and 20th-century revolution. This course is an introductory survey for students who want to know more about Mexico, its place in Latin America, and its relations with the United States.</v>
          </cell>
        </row>
        <row r="1129">
          <cell r="C1129" t="str">
            <v>HIST243</v>
          </cell>
          <cell r="D1129" t="str">
            <v>HIST</v>
          </cell>
          <cell r="E1129">
            <v>243</v>
          </cell>
          <cell r="F1129" t="str">
            <v>UNITED STATES AND AFRICA</v>
          </cell>
          <cell r="H1129">
            <v>2172</v>
          </cell>
          <cell r="I1129">
            <v>1</v>
          </cell>
          <cell r="J1129" t="str">
            <v>Lecture</v>
          </cell>
          <cell r="K1129">
            <v>30</v>
          </cell>
          <cell r="L1129">
            <v>1</v>
          </cell>
          <cell r="O1129" t="str">
            <v>M 2</v>
          </cell>
          <cell r="P1129" t="str">
            <v>UGRD</v>
          </cell>
          <cell r="S1129">
            <v>706272660</v>
          </cell>
          <cell r="T1129" t="str">
            <v>Lisa</v>
          </cell>
          <cell r="U1129" t="str">
            <v>Lindsay</v>
          </cell>
          <cell r="V1129" t="str">
            <v>MOVEMENTS, RACE</v>
          </cell>
          <cell r="W1129" t="str">
            <v>The United States and Africa</v>
          </cell>
          <cell r="X1129" t="str">
            <v>UNITED STATES AND AFRICA</v>
          </cell>
          <cell r="Y1129" t="str">
            <v>This course traces changing relationships between the United States and sub-Saharan Africa from the 17th century to the present.  Topics include the trans-Atlantic slave trade, back-to-Africa movements and the colonization of Liberia by African Americans, United States policies toward decolonizing and postcolonial African countries, and contemporary links between Africa and America.</v>
          </cell>
        </row>
        <row r="1130">
          <cell r="C1130" t="str">
            <v>HIST259</v>
          </cell>
          <cell r="D1130" t="str">
            <v>HIST</v>
          </cell>
          <cell r="E1130">
            <v>259</v>
          </cell>
          <cell r="F1130" t="str">
            <v>WOMEN IN MODERN EUROPE</v>
          </cell>
          <cell r="H1130">
            <v>2192</v>
          </cell>
          <cell r="I1130">
            <v>1</v>
          </cell>
          <cell r="J1130" t="str">
            <v>Lecture</v>
          </cell>
          <cell r="K1130">
            <v>25</v>
          </cell>
          <cell r="L1130">
            <v>1</v>
          </cell>
          <cell r="O1130" t="str">
            <v>M 2</v>
          </cell>
          <cell r="P1130" t="str">
            <v>UGRD</v>
          </cell>
          <cell r="S1130">
            <v>720485737</v>
          </cell>
          <cell r="T1130" t="str">
            <v>Lindsay</v>
          </cell>
          <cell r="U1130" t="str">
            <v>Ayling</v>
          </cell>
          <cell r="V1130" t="str">
            <v>WOMEN</v>
          </cell>
          <cell r="W1130" t="str">
            <v>Towards Emancipation? Women in Modern Europe</v>
          </cell>
          <cell r="X1130" t="str">
            <v>WOMEN IN MODERN EUROPE</v>
          </cell>
          <cell r="Y1130"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1131">
          <cell r="C1131" t="str">
            <v>HIST259</v>
          </cell>
          <cell r="D1131" t="str">
            <v>HIST</v>
          </cell>
          <cell r="E1131">
            <v>259</v>
          </cell>
          <cell r="F1131" t="str">
            <v>WOMEN IN MODERN EUROPE</v>
          </cell>
          <cell r="H1131">
            <v>2192</v>
          </cell>
          <cell r="I1131">
            <v>1</v>
          </cell>
          <cell r="J1131" t="str">
            <v>Lecture</v>
          </cell>
          <cell r="K1131">
            <v>25</v>
          </cell>
          <cell r="L1131">
            <v>1</v>
          </cell>
          <cell r="O1131" t="str">
            <v>M 2</v>
          </cell>
          <cell r="P1131" t="str">
            <v>UGRD</v>
          </cell>
          <cell r="S1131">
            <v>711842564</v>
          </cell>
          <cell r="T1131" t="str">
            <v>Tanya</v>
          </cell>
          <cell r="U1131" t="str">
            <v>Shields</v>
          </cell>
          <cell r="V1131" t="str">
            <v>WOMEN</v>
          </cell>
          <cell r="W1131" t="str">
            <v>Towards Emancipation? Women in Modern Europe</v>
          </cell>
          <cell r="X1131" t="str">
            <v>WOMEN IN MODERN EUROPE</v>
          </cell>
          <cell r="Y1131"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1132">
          <cell r="C1132" t="str">
            <v>HIST259</v>
          </cell>
          <cell r="D1132" t="str">
            <v>HIST</v>
          </cell>
          <cell r="E1132">
            <v>259</v>
          </cell>
          <cell r="F1132" t="str">
            <v>WOMEN IN MODERN EUROPE</v>
          </cell>
          <cell r="H1132">
            <v>2182</v>
          </cell>
          <cell r="I1132">
            <v>1</v>
          </cell>
          <cell r="J1132" t="str">
            <v>Lecture</v>
          </cell>
          <cell r="K1132">
            <v>21</v>
          </cell>
          <cell r="L1132">
            <v>1</v>
          </cell>
          <cell r="O1132" t="str">
            <v xml:space="preserve">M </v>
          </cell>
          <cell r="P1132" t="str">
            <v>UGRD</v>
          </cell>
          <cell r="S1132">
            <v>711812914</v>
          </cell>
          <cell r="T1132" t="str">
            <v>Karen</v>
          </cell>
          <cell r="U1132" t="str">
            <v>Hagemann</v>
          </cell>
          <cell r="V1132" t="str">
            <v>WOMEN</v>
          </cell>
          <cell r="W1132" t="str">
            <v>Towards Emancipation? Women in Modern Europe</v>
          </cell>
          <cell r="X1132" t="str">
            <v>WOMEN IN MODERN EUROPE</v>
          </cell>
          <cell r="Y1132"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1133">
          <cell r="C1133" t="str">
            <v>HIST259</v>
          </cell>
          <cell r="D1133" t="str">
            <v>HIST</v>
          </cell>
          <cell r="E1133">
            <v>259</v>
          </cell>
          <cell r="F1133" t="str">
            <v>WOMEN IN MODERN EUROPE</v>
          </cell>
          <cell r="H1133">
            <v>2172</v>
          </cell>
          <cell r="I1133">
            <v>1</v>
          </cell>
          <cell r="J1133" t="str">
            <v>Lecture</v>
          </cell>
          <cell r="K1133">
            <v>20</v>
          </cell>
          <cell r="L1133">
            <v>4</v>
          </cell>
          <cell r="O1133" t="str">
            <v>M 2</v>
          </cell>
          <cell r="P1133" t="str">
            <v>UGRD</v>
          </cell>
          <cell r="S1133">
            <v>711812914</v>
          </cell>
          <cell r="T1133" t="str">
            <v>Karen</v>
          </cell>
          <cell r="U1133" t="str">
            <v>Hagemann</v>
          </cell>
          <cell r="V1133" t="str">
            <v>WOMEN</v>
          </cell>
          <cell r="W1133" t="str">
            <v>Towards Emancipation? Women in Modern Europe</v>
          </cell>
          <cell r="X1133" t="str">
            <v>WOMEN IN MODERN EUROPE</v>
          </cell>
          <cell r="Y1133" t="str">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ell>
        </row>
        <row r="1134">
          <cell r="C1134" t="str">
            <v>HIST264</v>
          </cell>
          <cell r="D1134" t="str">
            <v>HIST</v>
          </cell>
          <cell r="E1134">
            <v>264</v>
          </cell>
          <cell r="F1134" t="str">
            <v>GENDER IN RUSS HISTORY</v>
          </cell>
          <cell r="H1134">
            <v>2179</v>
          </cell>
          <cell r="I1134">
            <v>1</v>
          </cell>
          <cell r="J1134" t="str">
            <v>Lecture</v>
          </cell>
          <cell r="K1134">
            <v>19</v>
          </cell>
          <cell r="L1134">
            <v>1</v>
          </cell>
          <cell r="O1134" t="str">
            <v>M 2</v>
          </cell>
          <cell r="P1134" t="str">
            <v>UGRD</v>
          </cell>
          <cell r="S1134">
            <v>730147267</v>
          </cell>
          <cell r="T1134" t="str">
            <v>Curtis</v>
          </cell>
          <cell r="U1134" t="str">
            <v>Richardson</v>
          </cell>
          <cell r="V1134" t="str">
            <v>CHANGE, CULTURE, DEVELOPMENT, GENDER, RACE</v>
          </cell>
          <cell r="W1134" t="str">
            <v>Gender in Russian History</v>
          </cell>
          <cell r="X1134" t="str">
            <v>GENDER IN RUSS HISTORY</v>
          </cell>
          <cell r="Y1134" t="str">
            <v>Traces the development of sexual identities and changes in masculine and feminine ideals from Tsarist Russia through the post-Soviet period with emphasis on politics, society, and popular culture.</v>
          </cell>
        </row>
        <row r="1135">
          <cell r="C1135" t="str">
            <v>HIST264</v>
          </cell>
          <cell r="D1135" t="str">
            <v>HIST</v>
          </cell>
          <cell r="E1135">
            <v>264</v>
          </cell>
          <cell r="F1135" t="str">
            <v>GENDER IN RUSS HISTORY</v>
          </cell>
          <cell r="H1135">
            <v>2179</v>
          </cell>
          <cell r="I1135">
            <v>1</v>
          </cell>
          <cell r="J1135" t="str">
            <v>Lecture</v>
          </cell>
          <cell r="K1135">
            <v>19</v>
          </cell>
          <cell r="L1135">
            <v>1</v>
          </cell>
          <cell r="O1135" t="str">
            <v>M 2</v>
          </cell>
          <cell r="P1135" t="str">
            <v>UGRD</v>
          </cell>
          <cell r="S1135">
            <v>711812927</v>
          </cell>
          <cell r="T1135" t="str">
            <v>Brett</v>
          </cell>
          <cell r="U1135" t="str">
            <v>Whalen</v>
          </cell>
          <cell r="V1135" t="str">
            <v>CHANGE, CULTURE, DEVELOPMENT, GENDER, RACE</v>
          </cell>
          <cell r="W1135" t="str">
            <v>Gender in Russian History</v>
          </cell>
          <cell r="X1135" t="str">
            <v>GENDER IN RUSS HISTORY</v>
          </cell>
          <cell r="Y1135" t="str">
            <v>Traces the development of sexual identities and changes in masculine and feminine ideals from Tsarist Russia through the post-Soviet period with emphasis on politics, society, and popular culture.</v>
          </cell>
        </row>
        <row r="1136">
          <cell r="C1136" t="str">
            <v>HIST276</v>
          </cell>
          <cell r="D1136" t="str">
            <v>HIST</v>
          </cell>
          <cell r="E1136">
            <v>276</v>
          </cell>
          <cell r="F1136" t="str">
            <v>MODERN MIDDLE EAST</v>
          </cell>
          <cell r="H1136">
            <v>2194</v>
          </cell>
          <cell r="I1136">
            <v>1</v>
          </cell>
          <cell r="J1136" t="str">
            <v>Lecture</v>
          </cell>
          <cell r="K1136">
            <v>22</v>
          </cell>
          <cell r="L1136">
            <v>1</v>
          </cell>
          <cell r="O1136" t="str">
            <v>M 2</v>
          </cell>
          <cell r="P1136" t="str">
            <v>UGRD</v>
          </cell>
          <cell r="S1136">
            <v>720482483</v>
          </cell>
          <cell r="T1136" t="str">
            <v>Mark</v>
          </cell>
          <cell r="U1136" t="str">
            <v>Reeves</v>
          </cell>
          <cell r="Y1136"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37">
          <cell r="C1137" t="str">
            <v>HIST276</v>
          </cell>
          <cell r="D1137" t="str">
            <v>HIST</v>
          </cell>
          <cell r="E1137">
            <v>276</v>
          </cell>
          <cell r="F1137" t="str">
            <v>MODERN MIDDLE EAST</v>
          </cell>
          <cell r="H1137">
            <v>2192</v>
          </cell>
          <cell r="I1137">
            <v>1</v>
          </cell>
          <cell r="J1137" t="str">
            <v>Lecture</v>
          </cell>
          <cell r="K1137">
            <v>21</v>
          </cell>
          <cell r="L1137">
            <v>1</v>
          </cell>
          <cell r="P1137" t="str">
            <v>UGRD</v>
          </cell>
          <cell r="S1137">
            <v>720351557</v>
          </cell>
          <cell r="T1137" t="str">
            <v>Ansev</v>
          </cell>
          <cell r="U1137" t="str">
            <v>Demirhan</v>
          </cell>
          <cell r="Y1137"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38">
          <cell r="C1138" t="str">
            <v>HIST276</v>
          </cell>
          <cell r="D1138" t="str">
            <v>HIST</v>
          </cell>
          <cell r="E1138">
            <v>276</v>
          </cell>
          <cell r="F1138" t="str">
            <v>MODERN MIDDLE EAST</v>
          </cell>
          <cell r="H1138">
            <v>2192</v>
          </cell>
          <cell r="I1138">
            <v>1</v>
          </cell>
          <cell r="J1138" t="str">
            <v>Lecture</v>
          </cell>
          <cell r="K1138">
            <v>118</v>
          </cell>
          <cell r="L1138">
            <v>7</v>
          </cell>
          <cell r="P1138" t="str">
            <v>UGRD</v>
          </cell>
          <cell r="S1138">
            <v>704217096</v>
          </cell>
          <cell r="T1138" t="str">
            <v>Sarah</v>
          </cell>
          <cell r="U1138" t="str">
            <v>Shields</v>
          </cell>
          <cell r="Y1138"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39">
          <cell r="C1139" t="str">
            <v>HIST276</v>
          </cell>
          <cell r="D1139" t="str">
            <v>HIST</v>
          </cell>
          <cell r="E1139">
            <v>276</v>
          </cell>
          <cell r="F1139" t="str">
            <v>MODERN MIDDLE EAST</v>
          </cell>
          <cell r="H1139">
            <v>2189</v>
          </cell>
          <cell r="I1139">
            <v>1</v>
          </cell>
          <cell r="J1139" t="str">
            <v>Lecture</v>
          </cell>
          <cell r="K1139">
            <v>24</v>
          </cell>
          <cell r="L1139">
            <v>3</v>
          </cell>
          <cell r="P1139" t="str">
            <v>UGRD</v>
          </cell>
          <cell r="S1139">
            <v>720351557</v>
          </cell>
          <cell r="T1139" t="str">
            <v>Ansev</v>
          </cell>
          <cell r="U1139" t="str">
            <v>Demirhan</v>
          </cell>
          <cell r="Y1139"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0">
          <cell r="C1140" t="str">
            <v>HIST276</v>
          </cell>
          <cell r="D1140" t="str">
            <v>HIST</v>
          </cell>
          <cell r="E1140">
            <v>276</v>
          </cell>
          <cell r="F1140" t="str">
            <v>MODERN MIDDLE EAST</v>
          </cell>
          <cell r="H1140">
            <v>2182</v>
          </cell>
          <cell r="I1140">
            <v>1</v>
          </cell>
          <cell r="J1140" t="str">
            <v>Lecture</v>
          </cell>
          <cell r="K1140">
            <v>25</v>
          </cell>
          <cell r="L1140">
            <v>3</v>
          </cell>
          <cell r="P1140" t="str">
            <v>UGRD</v>
          </cell>
          <cell r="S1140">
            <v>720351557</v>
          </cell>
          <cell r="T1140" t="str">
            <v>Ansev</v>
          </cell>
          <cell r="U1140" t="str">
            <v>Demirhan</v>
          </cell>
          <cell r="Y1140"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1">
          <cell r="C1141" t="str">
            <v>HIST276</v>
          </cell>
          <cell r="D1141" t="str">
            <v>HIST</v>
          </cell>
          <cell r="E1141">
            <v>276</v>
          </cell>
          <cell r="F1141" t="str">
            <v>MODERN MIDDLE EAST</v>
          </cell>
          <cell r="H1141">
            <v>2182</v>
          </cell>
          <cell r="I1141">
            <v>1</v>
          </cell>
          <cell r="J1141" t="str">
            <v>Lecture</v>
          </cell>
          <cell r="K1141">
            <v>134</v>
          </cell>
          <cell r="L1141">
            <v>10</v>
          </cell>
          <cell r="P1141" t="str">
            <v>UGRD</v>
          </cell>
          <cell r="S1141">
            <v>704217096</v>
          </cell>
          <cell r="T1141" t="str">
            <v>Sarah</v>
          </cell>
          <cell r="U1141" t="str">
            <v>Shields</v>
          </cell>
          <cell r="Y1141"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2">
          <cell r="C1142" t="str">
            <v>HIST276</v>
          </cell>
          <cell r="D1142" t="str">
            <v>HIST</v>
          </cell>
          <cell r="E1142">
            <v>276</v>
          </cell>
          <cell r="F1142" t="str">
            <v>MODERN MIDDLE EAST</v>
          </cell>
          <cell r="H1142">
            <v>2179</v>
          </cell>
          <cell r="I1142">
            <v>1</v>
          </cell>
          <cell r="J1142" t="str">
            <v>Lecture</v>
          </cell>
          <cell r="K1142">
            <v>25</v>
          </cell>
          <cell r="L1142">
            <v>3</v>
          </cell>
          <cell r="P1142" t="str">
            <v>UGRD</v>
          </cell>
          <cell r="S1142">
            <v>720351557</v>
          </cell>
          <cell r="T1142" t="str">
            <v>Ansev</v>
          </cell>
          <cell r="U1142" t="str">
            <v>Demirhan</v>
          </cell>
          <cell r="Y1142"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3">
          <cell r="C1143" t="str">
            <v>HIST276</v>
          </cell>
          <cell r="D1143" t="str">
            <v>HIST</v>
          </cell>
          <cell r="E1143">
            <v>276</v>
          </cell>
          <cell r="F1143" t="str">
            <v>MODERN MIDDLE EAST</v>
          </cell>
          <cell r="H1143">
            <v>2179</v>
          </cell>
          <cell r="I1143">
            <v>1</v>
          </cell>
          <cell r="J1143" t="str">
            <v>Lecture</v>
          </cell>
          <cell r="K1143">
            <v>25</v>
          </cell>
          <cell r="L1143">
            <v>3</v>
          </cell>
          <cell r="P1143" t="str">
            <v>UGRD</v>
          </cell>
          <cell r="S1143">
            <v>720351557</v>
          </cell>
          <cell r="T1143" t="str">
            <v>Ansev</v>
          </cell>
          <cell r="U1143" t="str">
            <v>Demirhan</v>
          </cell>
          <cell r="Y1143"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4">
          <cell r="C1144" t="str">
            <v>HIST276</v>
          </cell>
          <cell r="D1144" t="str">
            <v>HIST</v>
          </cell>
          <cell r="E1144">
            <v>276</v>
          </cell>
          <cell r="F1144" t="str">
            <v>MODERN MIDDLE EAST</v>
          </cell>
          <cell r="H1144">
            <v>2179</v>
          </cell>
          <cell r="I1144">
            <v>1</v>
          </cell>
          <cell r="J1144" t="str">
            <v>Lecture</v>
          </cell>
          <cell r="K1144">
            <v>25</v>
          </cell>
          <cell r="L1144">
            <v>3</v>
          </cell>
          <cell r="P1144" t="str">
            <v>UGRD</v>
          </cell>
          <cell r="S1144">
            <v>720351557</v>
          </cell>
          <cell r="T1144" t="str">
            <v>Ansev</v>
          </cell>
          <cell r="U1144" t="str">
            <v>Demirhan</v>
          </cell>
          <cell r="Y1144"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5">
          <cell r="C1145" t="str">
            <v>HIST276</v>
          </cell>
          <cell r="D1145" t="str">
            <v>HIST</v>
          </cell>
          <cell r="E1145">
            <v>276</v>
          </cell>
          <cell r="F1145" t="str">
            <v>MODERN MIDDLE EAST</v>
          </cell>
          <cell r="H1145">
            <v>2173</v>
          </cell>
          <cell r="I1145">
            <v>1</v>
          </cell>
          <cell r="J1145" t="str">
            <v>Lecture</v>
          </cell>
          <cell r="K1145">
            <v>11</v>
          </cell>
          <cell r="L1145">
            <v>3</v>
          </cell>
          <cell r="P1145" t="str">
            <v>UGRD</v>
          </cell>
          <cell r="S1145">
            <v>720351557</v>
          </cell>
          <cell r="T1145" t="str">
            <v>Ansev</v>
          </cell>
          <cell r="U1145" t="str">
            <v>Demirhan</v>
          </cell>
          <cell r="Y1145"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6">
          <cell r="C1146" t="str">
            <v>HIST276</v>
          </cell>
          <cell r="D1146" t="str">
            <v>HIST</v>
          </cell>
          <cell r="E1146">
            <v>276</v>
          </cell>
          <cell r="F1146" t="str">
            <v>MODERN MIDDLE EAST</v>
          </cell>
          <cell r="H1146">
            <v>2173</v>
          </cell>
          <cell r="I1146">
            <v>1</v>
          </cell>
          <cell r="J1146" t="str">
            <v>Lecture</v>
          </cell>
          <cell r="K1146">
            <v>11</v>
          </cell>
          <cell r="L1146">
            <v>3</v>
          </cell>
          <cell r="P1146" t="str">
            <v>UGRD</v>
          </cell>
          <cell r="S1146">
            <v>720351557</v>
          </cell>
          <cell r="T1146" t="str">
            <v>Ansev</v>
          </cell>
          <cell r="U1146" t="str">
            <v>Demirhan</v>
          </cell>
          <cell r="Y1146"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7">
          <cell r="C1147" t="str">
            <v>HIST276</v>
          </cell>
          <cell r="D1147" t="str">
            <v>HIST</v>
          </cell>
          <cell r="E1147">
            <v>276</v>
          </cell>
          <cell r="F1147" t="str">
            <v>MODERN MIDDLE EAST</v>
          </cell>
          <cell r="H1147">
            <v>2173</v>
          </cell>
          <cell r="I1147">
            <v>1</v>
          </cell>
          <cell r="J1147" t="str">
            <v>Lecture</v>
          </cell>
          <cell r="K1147">
            <v>11</v>
          </cell>
          <cell r="L1147">
            <v>3</v>
          </cell>
          <cell r="P1147" t="str">
            <v>UGRD</v>
          </cell>
          <cell r="S1147">
            <v>720351557</v>
          </cell>
          <cell r="T1147" t="str">
            <v>Ansev</v>
          </cell>
          <cell r="U1147" t="str">
            <v>Demirhan</v>
          </cell>
          <cell r="Y1147"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8">
          <cell r="C1148" t="str">
            <v>HIST276</v>
          </cell>
          <cell r="D1148" t="str">
            <v>HIST</v>
          </cell>
          <cell r="E1148">
            <v>276</v>
          </cell>
          <cell r="F1148" t="str">
            <v>MODERN MIDDLE EAST</v>
          </cell>
          <cell r="H1148">
            <v>2172</v>
          </cell>
          <cell r="I1148">
            <v>1</v>
          </cell>
          <cell r="J1148" t="str">
            <v>Lecture</v>
          </cell>
          <cell r="K1148">
            <v>216</v>
          </cell>
          <cell r="L1148">
            <v>10</v>
          </cell>
          <cell r="O1148" t="str">
            <v>M 2</v>
          </cell>
          <cell r="P1148" t="str">
            <v>UGRD</v>
          </cell>
          <cell r="S1148">
            <v>704217096</v>
          </cell>
          <cell r="T1148" t="str">
            <v>Sarah</v>
          </cell>
          <cell r="U1148" t="str">
            <v>Shields</v>
          </cell>
          <cell r="Y1148" t="str">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ell>
        </row>
        <row r="1149">
          <cell r="C1149" t="str">
            <v>HIST277</v>
          </cell>
          <cell r="D1149" t="str">
            <v>HIST</v>
          </cell>
          <cell r="E1149">
            <v>277</v>
          </cell>
          <cell r="F1149" t="str">
            <v>ISRAEL/PALESTINE CONFLIC</v>
          </cell>
          <cell r="H1149">
            <v>2193</v>
          </cell>
          <cell r="I1149">
            <v>1</v>
          </cell>
          <cell r="J1149" t="str">
            <v>Lecture</v>
          </cell>
          <cell r="K1149">
            <v>13</v>
          </cell>
          <cell r="L1149">
            <v>1</v>
          </cell>
          <cell r="O1149" t="str">
            <v>M 2</v>
          </cell>
          <cell r="P1149" t="str">
            <v>UGRD</v>
          </cell>
          <cell r="S1149">
            <v>704217096</v>
          </cell>
          <cell r="T1149" t="str">
            <v>Sarah</v>
          </cell>
          <cell r="U1149" t="str">
            <v>Shields</v>
          </cell>
          <cell r="V1149" t="str">
            <v>DEVELOPMENT, LAND, POLITICAL, RESOURCE</v>
          </cell>
          <cell r="W1149" t="str">
            <v>The Conflict over Israel/Palestine</v>
          </cell>
          <cell r="X1149" t="str">
            <v>ISRAEL/PALESTINE CONFLIC</v>
          </cell>
          <cell r="Y1149" t="str">
            <v>Explores the conflict over Palestine during the last 100 years. Surveys the development of competing nationalisms, the contest for resources and political control that led to the partition of the region, the war that established a Jewish state, and the subsequent struggles between conflicting groups for land and independence.</v>
          </cell>
        </row>
        <row r="1150">
          <cell r="C1150" t="str">
            <v>HIST277</v>
          </cell>
          <cell r="D1150" t="str">
            <v>HIST</v>
          </cell>
          <cell r="E1150">
            <v>277</v>
          </cell>
          <cell r="F1150" t="str">
            <v>ISRAEL/PALESTINE CONFLIC</v>
          </cell>
          <cell r="H1150">
            <v>2173</v>
          </cell>
          <cell r="I1150">
            <v>1</v>
          </cell>
          <cell r="J1150" t="str">
            <v>Lecture</v>
          </cell>
          <cell r="K1150">
            <v>7</v>
          </cell>
          <cell r="L1150">
            <v>1</v>
          </cell>
          <cell r="O1150" t="str">
            <v>M 2</v>
          </cell>
          <cell r="P1150" t="str">
            <v>UGRD</v>
          </cell>
          <cell r="S1150">
            <v>704217096</v>
          </cell>
          <cell r="T1150" t="str">
            <v>Sarah</v>
          </cell>
          <cell r="U1150" t="str">
            <v>Shields</v>
          </cell>
          <cell r="V1150" t="str">
            <v>DEVELOPMENT, LAND, POLITICAL, RESOURCE</v>
          </cell>
          <cell r="W1150" t="str">
            <v>The Conflict over Israel/Palestine</v>
          </cell>
          <cell r="X1150" t="str">
            <v>ISRAEL/PALESTINE CONFLIC</v>
          </cell>
          <cell r="Y1150" t="str">
            <v>Explores the conflict over Palestine during the last 100 years. Surveys the development of competing nationalisms, the contest for resources and political control that led to the partition of the region, the war that established a Jewish state, and the subsequent struggles between conflicting groups for land and independence.</v>
          </cell>
        </row>
        <row r="1151">
          <cell r="C1151" t="str">
            <v>HIST278</v>
          </cell>
          <cell r="D1151" t="str">
            <v>HIST</v>
          </cell>
          <cell r="E1151">
            <v>278</v>
          </cell>
          <cell r="F1151" t="str">
            <v>TR/ATL SLAVE TRADE</v>
          </cell>
          <cell r="H1151">
            <v>2192</v>
          </cell>
          <cell r="I1151">
            <v>1</v>
          </cell>
          <cell r="J1151" t="str">
            <v>Lecture</v>
          </cell>
          <cell r="K1151">
            <v>242</v>
          </cell>
          <cell r="L1151">
            <v>10</v>
          </cell>
          <cell r="O1151" t="str">
            <v>M 2</v>
          </cell>
          <cell r="P1151" t="str">
            <v>UGRD</v>
          </cell>
          <cell r="S1151">
            <v>706272660</v>
          </cell>
          <cell r="T1151" t="str">
            <v>Lisa</v>
          </cell>
          <cell r="U1151" t="str">
            <v>Lindsay</v>
          </cell>
          <cell r="V1151" t="str">
            <v>ECONOMIC, POLITICAL</v>
          </cell>
          <cell r="W1151" t="str">
            <v>The Trans-Atlantic Slave Trade</v>
          </cell>
          <cell r="X1151" t="str">
            <v>TR/ATL SLAVE TRADE</v>
          </cell>
          <cell r="Y1151" t="str">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ell>
        </row>
        <row r="1152">
          <cell r="C1152" t="str">
            <v>HIST278</v>
          </cell>
          <cell r="D1152" t="str">
            <v>HIST</v>
          </cell>
          <cell r="E1152">
            <v>278</v>
          </cell>
          <cell r="F1152" t="str">
            <v>TR/ATL SLAVE TRADE</v>
          </cell>
          <cell r="H1152">
            <v>2172</v>
          </cell>
          <cell r="I1152">
            <v>1</v>
          </cell>
          <cell r="J1152" t="str">
            <v>Lecture</v>
          </cell>
          <cell r="K1152">
            <v>326</v>
          </cell>
          <cell r="L1152">
            <v>10</v>
          </cell>
          <cell r="O1152" t="str">
            <v>M 2</v>
          </cell>
          <cell r="P1152" t="str">
            <v>UGRD</v>
          </cell>
          <cell r="S1152">
            <v>706272660</v>
          </cell>
          <cell r="T1152" t="str">
            <v>Lisa</v>
          </cell>
          <cell r="U1152" t="str">
            <v>Lindsay</v>
          </cell>
          <cell r="V1152" t="str">
            <v>ECONOMIC, POLITICAL</v>
          </cell>
          <cell r="W1152" t="str">
            <v>The Trans-Atlantic Slave Trade</v>
          </cell>
          <cell r="X1152" t="str">
            <v>TR/ATL SLAVE TRADE</v>
          </cell>
          <cell r="Y1152" t="str">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ell>
        </row>
        <row r="1153">
          <cell r="C1153" t="str">
            <v>HIST278</v>
          </cell>
          <cell r="D1153" t="str">
            <v>HIST</v>
          </cell>
          <cell r="E1153">
            <v>278</v>
          </cell>
          <cell r="F1153" t="str">
            <v>TR/ATL SLAVE TRADE</v>
          </cell>
          <cell r="H1153">
            <v>2169</v>
          </cell>
          <cell r="I1153">
            <v>1</v>
          </cell>
          <cell r="J1153" t="str">
            <v>Lecture</v>
          </cell>
          <cell r="K1153">
            <v>10</v>
          </cell>
          <cell r="L1153">
            <v>1</v>
          </cell>
          <cell r="O1153" t="str">
            <v>M 2</v>
          </cell>
          <cell r="P1153" t="str">
            <v>UGRD</v>
          </cell>
          <cell r="S1153">
            <v>720088343</v>
          </cell>
          <cell r="T1153" t="str">
            <v>Ann</v>
          </cell>
          <cell r="U1153" t="str">
            <v>Halbert-Brooks</v>
          </cell>
          <cell r="V1153" t="str">
            <v>ECONOMIC, POLITICAL</v>
          </cell>
          <cell r="W1153" t="str">
            <v>The Trans-Atlantic Slave Trade</v>
          </cell>
          <cell r="X1153" t="str">
            <v>TR/ATL SLAVE TRADE</v>
          </cell>
          <cell r="Y1153" t="str">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ell>
        </row>
        <row r="1154">
          <cell r="C1154" t="str">
            <v>HIST278H</v>
          </cell>
          <cell r="D1154" t="str">
            <v>HIST</v>
          </cell>
          <cell r="E1154" t="str">
            <v>278H</v>
          </cell>
          <cell r="F1154" t="str">
            <v>TR/ATL SLAVE TRADE</v>
          </cell>
          <cell r="G1154" t="str">
            <v>London/TransAtl Slave Trade</v>
          </cell>
          <cell r="H1154">
            <v>2179</v>
          </cell>
          <cell r="I1154">
            <v>1</v>
          </cell>
          <cell r="J1154" t="str">
            <v>Lecture</v>
          </cell>
          <cell r="K1154">
            <v>19</v>
          </cell>
          <cell r="L1154">
            <v>1</v>
          </cell>
          <cell r="O1154" t="str">
            <v>M 2</v>
          </cell>
          <cell r="P1154" t="str">
            <v>UGRD</v>
          </cell>
          <cell r="S1154">
            <v>706272660</v>
          </cell>
          <cell r="T1154" t="str">
            <v>Lisa</v>
          </cell>
          <cell r="U1154" t="str">
            <v>Lindsay</v>
          </cell>
          <cell r="V1154" t="str">
            <v>ECONOMIC, POLITICAL</v>
          </cell>
          <cell r="W1154" t="str">
            <v>The Trans-Atlantic Slave Trade</v>
          </cell>
          <cell r="X1154" t="str">
            <v>TR/ATL SLAVE TRADE</v>
          </cell>
          <cell r="Y1154" t="str">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ell>
        </row>
        <row r="1155">
          <cell r="C1155" t="str">
            <v>HIST279H</v>
          </cell>
          <cell r="D1155" t="str">
            <v>HIST</v>
          </cell>
          <cell r="E1155" t="str">
            <v>279H</v>
          </cell>
          <cell r="F1155" t="str">
            <v>MODERN SOUTH AFRICA</v>
          </cell>
          <cell r="H1155">
            <v>2179</v>
          </cell>
          <cell r="I1155">
            <v>1</v>
          </cell>
          <cell r="J1155" t="str">
            <v>Lecture</v>
          </cell>
          <cell r="K1155">
            <v>15</v>
          </cell>
          <cell r="L1155">
            <v>1</v>
          </cell>
          <cell r="O1155" t="str">
            <v>M 2</v>
          </cell>
          <cell r="P1155" t="str">
            <v>UGRD</v>
          </cell>
          <cell r="S1155">
            <v>720141479</v>
          </cell>
          <cell r="T1155" t="str">
            <v>Susan</v>
          </cell>
          <cell r="U1155" t="str">
            <v>Pennybacker</v>
          </cell>
          <cell r="V1155" t="str">
            <v>CHANGE, INDUSTR, POLITICAL, SOCIAL</v>
          </cell>
          <cell r="W1155" t="str">
            <v>Modern South Africa</v>
          </cell>
          <cell r="X1155" t="str">
            <v>MODERN SOUTH AFRICA</v>
          </cell>
          <cell r="Y1155" t="str">
            <v>Beginning with the discovery of gold and diamonds in the mid-19th century and reaching to the present, this course considers colonialism, industrialization, social change, and political protest in South Africa, with particular attention to the rise, fall, and legacies of apartheid.</v>
          </cell>
        </row>
        <row r="1156">
          <cell r="C1156" t="str">
            <v>HIST279</v>
          </cell>
          <cell r="D1156" t="str">
            <v>HIST</v>
          </cell>
          <cell r="E1156">
            <v>279</v>
          </cell>
          <cell r="F1156" t="str">
            <v>MODERN SOUTH AFRICA</v>
          </cell>
          <cell r="H1156">
            <v>2172</v>
          </cell>
          <cell r="I1156">
            <v>1</v>
          </cell>
          <cell r="J1156" t="str">
            <v>Lecture</v>
          </cell>
          <cell r="K1156">
            <v>104</v>
          </cell>
          <cell r="L1156">
            <v>7</v>
          </cell>
          <cell r="O1156" t="str">
            <v>M 2</v>
          </cell>
          <cell r="P1156" t="str">
            <v>UGRD</v>
          </cell>
          <cell r="S1156">
            <v>730063397</v>
          </cell>
          <cell r="T1156" t="str">
            <v>Lauren</v>
          </cell>
          <cell r="U1156" t="str">
            <v>Jarvis</v>
          </cell>
          <cell r="V1156" t="str">
            <v>CHANGE, INDUSTR, POLITICAL, SOCIAL</v>
          </cell>
          <cell r="W1156" t="str">
            <v>Modern South Africa</v>
          </cell>
          <cell r="X1156" t="str">
            <v>MODERN SOUTH AFRICA</v>
          </cell>
          <cell r="Y1156" t="str">
            <v>Beginning with the discovery of gold and diamonds in the mid-19th century and reaching to the present, this course considers colonialism, industrialization, social change, and political protest in South Africa, with particular attention to the rise, fall, and legacies of apartheid.</v>
          </cell>
        </row>
        <row r="1157">
          <cell r="C1157" t="str">
            <v>HIST279</v>
          </cell>
          <cell r="D1157" t="str">
            <v>HIST</v>
          </cell>
          <cell r="E1157">
            <v>279</v>
          </cell>
          <cell r="F1157" t="str">
            <v>MODERN SOUTH AFRICA</v>
          </cell>
          <cell r="H1157">
            <v>2182</v>
          </cell>
          <cell r="I1157">
            <v>1</v>
          </cell>
          <cell r="J1157" t="str">
            <v>Lecture</v>
          </cell>
          <cell r="K1157">
            <v>100</v>
          </cell>
          <cell r="L1157">
            <v>4</v>
          </cell>
          <cell r="O1157" t="str">
            <v xml:space="preserve">M </v>
          </cell>
          <cell r="P1157" t="str">
            <v>UGRD</v>
          </cell>
          <cell r="S1157">
            <v>730063397</v>
          </cell>
          <cell r="T1157" t="str">
            <v>Lauren</v>
          </cell>
          <cell r="U1157" t="str">
            <v>Jarvis</v>
          </cell>
          <cell r="V1157" t="str">
            <v>CHANGE, INDUSTR, POLITICAL, SOCIAL</v>
          </cell>
          <cell r="W1157" t="str">
            <v>Modern South Africa</v>
          </cell>
          <cell r="X1157" t="str">
            <v>MODERN SOUTH AFRICA</v>
          </cell>
          <cell r="Y1157" t="str">
            <v>Beginning with the discovery of gold and diamonds in the mid-19th century and reaching to the present, this course considers colonialism, industrialization, social change, and political protest in South Africa, with particular attention to the rise, fall, and legacies of apartheid.</v>
          </cell>
        </row>
        <row r="1158">
          <cell r="C1158" t="str">
            <v>HIST280</v>
          </cell>
          <cell r="D1158" t="str">
            <v>HIST</v>
          </cell>
          <cell r="E1158">
            <v>280</v>
          </cell>
          <cell r="F1158" t="str">
            <v>WOMEN IN LAT AMER</v>
          </cell>
          <cell r="H1158">
            <v>2172</v>
          </cell>
          <cell r="I1158">
            <v>1</v>
          </cell>
          <cell r="J1158" t="str">
            <v>Lecture</v>
          </cell>
          <cell r="K1158">
            <v>24</v>
          </cell>
          <cell r="L1158">
            <v>1</v>
          </cell>
          <cell r="P1158" t="str">
            <v>UGRD</v>
          </cell>
          <cell r="S1158">
            <v>708436024</v>
          </cell>
          <cell r="T1158" t="str">
            <v>Kathryn</v>
          </cell>
          <cell r="U1158" t="str">
            <v>Burns</v>
          </cell>
          <cell r="V1158" t="str">
            <v>DEVELOPMENT, GENDER, WOMEN</v>
          </cell>
          <cell r="W1158" t="str">
            <v>Women and Gender in Latin American History</v>
          </cell>
          <cell r="X1158" t="str">
            <v>WOMEN IN LAT AMER</v>
          </cell>
          <cell r="Y1158" t="str">
            <v>Examines the experiences of women and gender relations in Latin American societies from pre-Columbian times to the present, providing a new perspective on the region's historical development.</v>
          </cell>
        </row>
        <row r="1159">
          <cell r="C1159" t="str">
            <v>HIST280</v>
          </cell>
          <cell r="D1159" t="str">
            <v>HIST</v>
          </cell>
          <cell r="E1159">
            <v>280</v>
          </cell>
          <cell r="F1159" t="str">
            <v>WOMEN IN LAT AMER</v>
          </cell>
          <cell r="H1159">
            <v>2169</v>
          </cell>
          <cell r="I1159">
            <v>1</v>
          </cell>
          <cell r="J1159" t="str">
            <v>Lecture</v>
          </cell>
          <cell r="K1159">
            <v>36</v>
          </cell>
          <cell r="L1159">
            <v>1</v>
          </cell>
          <cell r="O1159" t="str">
            <v>M 2</v>
          </cell>
          <cell r="P1159" t="str">
            <v>UGRD</v>
          </cell>
          <cell r="S1159">
            <v>720088343</v>
          </cell>
          <cell r="T1159" t="str">
            <v>Ann</v>
          </cell>
          <cell r="U1159" t="str">
            <v>Halbert-Brooks</v>
          </cell>
          <cell r="V1159" t="str">
            <v>DEVELOPMENT, GENDER, WOMEN</v>
          </cell>
          <cell r="W1159" t="str">
            <v>Women and Gender in Latin American History</v>
          </cell>
          <cell r="X1159" t="str">
            <v>WOMEN IN LAT AMER</v>
          </cell>
          <cell r="Y1159" t="str">
            <v>Examines the experiences of women and gender relations in Latin American societies from pre-Columbian times to the present, providing a new perspective on the region's historical development.</v>
          </cell>
        </row>
        <row r="1160">
          <cell r="C1160" t="str">
            <v>HIST331</v>
          </cell>
          <cell r="D1160" t="str">
            <v>HIST</v>
          </cell>
          <cell r="E1160">
            <v>331</v>
          </cell>
          <cell r="F1160" t="str">
            <v>SEX, RELIGION, VIOLENCE</v>
          </cell>
          <cell r="H1160">
            <v>2182</v>
          </cell>
          <cell r="I1160">
            <v>1</v>
          </cell>
          <cell r="J1160" t="str">
            <v>Lecture</v>
          </cell>
          <cell r="K1160">
            <v>17</v>
          </cell>
          <cell r="L1160">
            <v>1</v>
          </cell>
          <cell r="O1160" t="str">
            <v>M 2</v>
          </cell>
          <cell r="P1160" t="str">
            <v>UGRD</v>
          </cell>
          <cell r="S1160">
            <v>720360708</v>
          </cell>
          <cell r="T1160" t="str">
            <v>Iqbal</v>
          </cell>
          <cell r="U1160" t="str">
            <v>Sevea</v>
          </cell>
          <cell r="V1160" t="str">
            <v>BUILDING, POLITICAL</v>
          </cell>
          <cell r="W1160" t="str">
            <v>Sex, Religion, and Violence: Revolutionary Thought in Modern South Asia</v>
          </cell>
          <cell r="X1160" t="str">
            <v>SEX, RELIGION, VIOLENCE</v>
          </cell>
          <cell r="Y1160" t="str">
            <v xml:space="preserve">Which of the following would you consider potentially political issues: celibacy; semen retention; rape; body-building; depiction of gods/goddesses; or bomb making? Well, they all are. This course examines debates over sex, violence, and religion that constituted a key part of revolutionary thought and anti-colonial struggles in modern South Asia. Includes nonviolent resistance; propensity to violence and hyper-sexuality; targeted political assassinations; the use of bombs; Ghandi's World; self-control and the body; effeminizing men; re-empowering Hindu men; Hindu masculinity; terrorism and the terrorists; Jihad; women as warriors and nurturers of revolutionaries; martyrdom and Mother India; militant goddesses; popular culture and nationalism; creating heros. </v>
          </cell>
        </row>
        <row r="1161">
          <cell r="C1161" t="str">
            <v>HIST331</v>
          </cell>
          <cell r="D1161" t="str">
            <v>HIST</v>
          </cell>
          <cell r="E1161">
            <v>331</v>
          </cell>
          <cell r="F1161" t="str">
            <v>SEX, RELIGION, VIOLENCE</v>
          </cell>
          <cell r="H1161">
            <v>2172</v>
          </cell>
          <cell r="I1161">
            <v>1</v>
          </cell>
          <cell r="J1161" t="str">
            <v>Lecture</v>
          </cell>
          <cell r="K1161">
            <v>24</v>
          </cell>
          <cell r="L1161">
            <v>1</v>
          </cell>
          <cell r="O1161" t="str">
            <v>M 2</v>
          </cell>
          <cell r="P1161" t="str">
            <v>UGRD</v>
          </cell>
          <cell r="S1161">
            <v>720360708</v>
          </cell>
          <cell r="T1161" t="str">
            <v>Iqbal</v>
          </cell>
          <cell r="U1161" t="str">
            <v>Sevea</v>
          </cell>
          <cell r="V1161" t="str">
            <v>BUILDING, POLITICAL</v>
          </cell>
          <cell r="W1161" t="str">
            <v>Sex, Religion, and Violence: Revolutionary Thought in Modern South Asia</v>
          </cell>
          <cell r="X1161" t="str">
            <v>SEX, RELIGION, VIOLENCE</v>
          </cell>
          <cell r="Y1161" t="str">
            <v xml:space="preserve">Which of the following would you consider potentially political issues: celibacy; semen retention; rape; body-building; depiction of gods/goddesses; or bomb making? Well, they all are. This course examines debates over sex, violence, and religion that constituted a key part of revolutionary thought and anti-colonial struggles in modern South Asia. Includes nonviolent resistance; propensity to violence and hyper-sexuality; targeted political assassinations; the use of bombs; Ghandi's World; self-control and the body; effeminizing men; re-empowering Hindu men; Hindu masculinity; terrorism and the terrorists; Jihad; women as warriors and nurturers of revolutionaries; martyrdom and Mother India; militant goddesses; popular culture and nationalism; creating heros. </v>
          </cell>
        </row>
        <row r="1162">
          <cell r="C1162" t="str">
            <v>HIST355</v>
          </cell>
          <cell r="D1162" t="str">
            <v>HIST</v>
          </cell>
          <cell r="E1162">
            <v>355</v>
          </cell>
          <cell r="F1162" t="str">
            <v>US WOMEN'S HIST TO 1865</v>
          </cell>
          <cell r="H1162">
            <v>2182</v>
          </cell>
          <cell r="I1162">
            <v>1</v>
          </cell>
          <cell r="J1162" t="str">
            <v>Lecture</v>
          </cell>
          <cell r="K1162">
            <v>61</v>
          </cell>
          <cell r="L1162">
            <v>1</v>
          </cell>
          <cell r="O1162" t="str">
            <v>M 2</v>
          </cell>
          <cell r="P1162" t="str">
            <v>UGRD</v>
          </cell>
          <cell r="S1162">
            <v>710873013</v>
          </cell>
          <cell r="T1162" t="str">
            <v>Kathleen</v>
          </cell>
          <cell r="U1162" t="str">
            <v>Duval</v>
          </cell>
          <cell r="V1162" t="str">
            <v>CULTURE, WOMEN</v>
          </cell>
          <cell r="W1162" t="str">
            <v>American Women's History to 1865</v>
          </cell>
          <cell r="X1162" t="str">
            <v>US WOMEN'S HIST TO 1865</v>
          </cell>
          <cell r="Y1162" t="str">
            <v xml:space="preserve">This course will explore women's experiences in America from 1500 to1865.  Topics will include the ways in which women have shaped American politics, economy, society, and culture. Our task will be to identify women’s shared experiences and struggles as well as differences based on nationhood, race, ethnicity, class, geography, age, sexuality, family, and countless other categories and influences that have divided them. Topics we will cover include: how women have imagined their place within the institutions of the family, the community, and religion; the lady, the mother, and the female body as contested political terrain; women’s health and sexuality; women’s participation in social movements; and what the concept of womanhood has meant in different historical eras. </v>
          </cell>
        </row>
        <row r="1163">
          <cell r="C1163" t="str">
            <v>HIST361</v>
          </cell>
          <cell r="D1163" t="str">
            <v>HIST</v>
          </cell>
          <cell r="E1163">
            <v>361</v>
          </cell>
          <cell r="F1163" t="str">
            <v>LGBT HISTORY IN THE U.S.</v>
          </cell>
          <cell r="H1163">
            <v>2172</v>
          </cell>
          <cell r="I1163">
            <v>1</v>
          </cell>
          <cell r="J1163" t="str">
            <v>Lecture</v>
          </cell>
          <cell r="K1163">
            <v>24</v>
          </cell>
          <cell r="L1163">
            <v>1</v>
          </cell>
          <cell r="O1163" t="str">
            <v>M 2</v>
          </cell>
          <cell r="P1163" t="str">
            <v>UGRD</v>
          </cell>
          <cell r="S1163">
            <v>711450338</v>
          </cell>
          <cell r="T1163" t="str">
            <v>Katherine</v>
          </cell>
          <cell r="U1163" t="str">
            <v>Turk</v>
          </cell>
          <cell r="V1163" t="str">
            <v>COMMUNITY, CULTURE, DISCRIMINAT, GENDER, INVEST</v>
          </cell>
          <cell r="W1163" t="str">
            <v>Lesbian, Gay, Bisexual, and Transgender Histories in the United States</v>
          </cell>
          <cell r="X1163" t="str">
            <v>LGBT HISTORY IN THE U.S.</v>
          </cell>
          <cell r="Y1163" t="str">
            <v>This course investigates the history of people who might today be defined as lesbian, gay, bisexual, or transgender (LGBT) in the United States. Key themes will include identity formation, culture, politics, medical knowledge, discrimination, and community.</v>
          </cell>
        </row>
        <row r="1164">
          <cell r="C1164" t="str">
            <v>HIST362</v>
          </cell>
          <cell r="D1164" t="str">
            <v>HIST</v>
          </cell>
          <cell r="E1164">
            <v>362</v>
          </cell>
          <cell r="F1164" t="str">
            <v>BASEBALL AND AMERICAN HISTORY</v>
          </cell>
          <cell r="H1164">
            <v>2192</v>
          </cell>
          <cell r="I1164">
            <v>1</v>
          </cell>
          <cell r="J1164" t="str">
            <v>Lecture</v>
          </cell>
          <cell r="K1164">
            <v>320</v>
          </cell>
          <cell r="L1164">
            <v>14</v>
          </cell>
          <cell r="O1164" t="str">
            <v>M 2</v>
          </cell>
          <cell r="P1164" t="str">
            <v>UGRD</v>
          </cell>
          <cell r="S1164">
            <v>705345363</v>
          </cell>
          <cell r="T1164" t="str">
            <v>Matthew</v>
          </cell>
          <cell r="U1164" t="str">
            <v>Andrews</v>
          </cell>
          <cell r="V1164" t="str">
            <v>CULTURE, GENDER, INDUSTR, INVEST, LIFE, MIGRAT, RACI, URBAN, URBANIZATION</v>
          </cell>
          <cell r="W1164" t="str">
            <v>Baseball and American History</v>
          </cell>
          <cell r="X1164" t="str">
            <v>BASEBALL AND AMERICAN HISTORY</v>
          </cell>
          <cell r="Y1164" t="str">
            <v>Course explores the historical significance of baseball in American life, using the history of the game to investigate topics such as industrialization, urbanization, and immigration; conflicts between labor and capital; racial prejudice and integration; patriotism and American identity; evolving gender ideals; and the role of myth in American culture.</v>
          </cell>
        </row>
        <row r="1165">
          <cell r="C1165" t="str">
            <v>HIST362</v>
          </cell>
          <cell r="D1165" t="str">
            <v>HIST</v>
          </cell>
          <cell r="E1165">
            <v>362</v>
          </cell>
          <cell r="F1165" t="str">
            <v>BASEBALL AND AMERICAN HISTORY</v>
          </cell>
          <cell r="H1165">
            <v>2182</v>
          </cell>
          <cell r="I1165">
            <v>1</v>
          </cell>
          <cell r="J1165" t="str">
            <v>Lecture</v>
          </cell>
          <cell r="K1165">
            <v>308</v>
          </cell>
          <cell r="L1165">
            <v>13</v>
          </cell>
          <cell r="O1165" t="str">
            <v>M 2</v>
          </cell>
          <cell r="P1165" t="str">
            <v>UGRD</v>
          </cell>
          <cell r="S1165">
            <v>705345363</v>
          </cell>
          <cell r="T1165" t="str">
            <v>Matthew</v>
          </cell>
          <cell r="U1165" t="str">
            <v>Andrews</v>
          </cell>
          <cell r="V1165" t="str">
            <v>CULTURE, GENDER, INDUSTR, INVEST, LIFE, MIGRAT, RACI, URBAN, URBANIZATION</v>
          </cell>
          <cell r="W1165" t="str">
            <v>Baseball and American History</v>
          </cell>
          <cell r="X1165" t="str">
            <v>BASEBALL AND AMERICAN HISTORY</v>
          </cell>
          <cell r="Y1165" t="str">
            <v>Course explores the historical significance of baseball in American life, using the history of the game to investigate topics such as industrialization, urbanization, and immigration; conflicts between labor and capital; racial prejudice and integration; patriotism and American identity; evolving gender ideals; and the role of myth in American culture.</v>
          </cell>
        </row>
        <row r="1166">
          <cell r="C1166" t="str">
            <v>HIST362</v>
          </cell>
          <cell r="D1166" t="str">
            <v>HIST</v>
          </cell>
          <cell r="E1166">
            <v>362</v>
          </cell>
          <cell r="F1166" t="str">
            <v>BASEBALL AND AMERICAN HISTORY</v>
          </cell>
          <cell r="H1166">
            <v>2172</v>
          </cell>
          <cell r="I1166">
            <v>1</v>
          </cell>
          <cell r="J1166" t="str">
            <v>Lecture</v>
          </cell>
          <cell r="K1166">
            <v>324</v>
          </cell>
          <cell r="L1166">
            <v>10</v>
          </cell>
          <cell r="O1166" t="str">
            <v>M 2</v>
          </cell>
          <cell r="P1166" t="str">
            <v>UGRD</v>
          </cell>
          <cell r="S1166">
            <v>705345363</v>
          </cell>
          <cell r="T1166" t="str">
            <v>Matthew</v>
          </cell>
          <cell r="U1166" t="str">
            <v>Andrews</v>
          </cell>
          <cell r="V1166" t="str">
            <v>CULTURE, GENDER, INDUSTR, INVEST, LIFE, MIGRAT, RACI, URBAN, URBANIZATION</v>
          </cell>
          <cell r="W1166" t="str">
            <v>Baseball and American History</v>
          </cell>
          <cell r="X1166" t="str">
            <v>BASEBALL AND AMERICAN HISTORY</v>
          </cell>
          <cell r="Y1166" t="str">
            <v>Course explores the historical significance of baseball in American life, using the history of the game to investigate topics such as industrialization, urbanization, and immigration; conflicts between labor and capital; racial prejudice and integration; patriotism and American identity; evolving gender ideals; and the role of myth in American culture.</v>
          </cell>
        </row>
        <row r="1167">
          <cell r="C1167" t="str">
            <v>HIST364</v>
          </cell>
          <cell r="D1167" t="str">
            <v>HIST</v>
          </cell>
          <cell r="E1167">
            <v>364</v>
          </cell>
          <cell r="F1167" t="str">
            <v>HIST OF AM BUSINESS</v>
          </cell>
          <cell r="H1167">
            <v>2192</v>
          </cell>
          <cell r="I1167">
            <v>1</v>
          </cell>
          <cell r="J1167" t="str">
            <v>Lecture</v>
          </cell>
          <cell r="K1167">
            <v>152</v>
          </cell>
          <cell r="L1167">
            <v>11</v>
          </cell>
          <cell r="O1167" t="str">
            <v>M 2</v>
          </cell>
          <cell r="P1167" t="str">
            <v>UGRD</v>
          </cell>
          <cell r="S1167">
            <v>715263745</v>
          </cell>
          <cell r="T1167" t="str">
            <v>Benjamin</v>
          </cell>
          <cell r="U1167" t="str">
            <v>Waterhouse</v>
          </cell>
          <cell r="V1167" t="str">
            <v>AGRICULTUR, DEVELOPMENT, FINANC, INDUSTR, TRANSPORTATION</v>
          </cell>
          <cell r="W1167" t="str">
            <v>History of American Business</v>
          </cell>
          <cell r="X1167" t="str">
            <v>HIST OF AM BUSINESS</v>
          </cell>
          <cell r="Y1167" t="str">
            <v>A survey of the rise and development of the major financial, commercial, manufacturing, and transportation enterprises that transformed the United States from an agricultural into a leading industrial nation. Explore the development of a capitalist economy, the rise of big business, consumption, the relationship between business and labor, and the changing role of business as a social and cultural institution in America. Big business and labor in the gilded age; monopoly capitalism; the rise of Fordism; progressivism and rise of consumer culture; the return of laissez faire and the crash; the great depression and the new deal; the post war economic boom and postwar labor accord; business culture and mass consumer culture; hip business and the challenge to mass consumer culture; regulation, deregulation, and the decline of labor in the 1970s and 1980s; big business and the new conservatism.</v>
          </cell>
        </row>
        <row r="1168">
          <cell r="C1168" t="str">
            <v>HIST364</v>
          </cell>
          <cell r="D1168" t="str">
            <v>HIST</v>
          </cell>
          <cell r="E1168">
            <v>364</v>
          </cell>
          <cell r="F1168" t="str">
            <v>HIST OF AM BUSINESS</v>
          </cell>
          <cell r="H1168">
            <v>2182</v>
          </cell>
          <cell r="I1168">
            <v>1</v>
          </cell>
          <cell r="J1168" t="str">
            <v>Lecture</v>
          </cell>
          <cell r="K1168">
            <v>182</v>
          </cell>
          <cell r="L1168">
            <v>9</v>
          </cell>
          <cell r="O1168" t="str">
            <v>M 2</v>
          </cell>
          <cell r="P1168" t="str">
            <v>UGRD</v>
          </cell>
          <cell r="S1168">
            <v>715263745</v>
          </cell>
          <cell r="T1168" t="str">
            <v>Benjamin</v>
          </cell>
          <cell r="U1168" t="str">
            <v>Waterhouse</v>
          </cell>
          <cell r="V1168" t="str">
            <v>AGRICULTUR, DEVELOPMENT, FINANC, INDUSTR, TRANSPORTATION</v>
          </cell>
          <cell r="W1168" t="str">
            <v>History of American Business</v>
          </cell>
          <cell r="X1168" t="str">
            <v>HIST OF AM BUSINESS</v>
          </cell>
          <cell r="Y1168" t="str">
            <v>A survey of the rise and development of the major financial, commercial, manufacturing, and transportation enterprises that transformed the United States from an agricultural into a leading industrial nation. Explore the development of a capitalist economy, the rise of big business, consumption, the relationship between business and labor, and the changing role of business as a social and cultural institution in America. Big business and labor in the gilded age; monopoly capitalism; the rise of Fordism; progressivism and rise of consumer culture; the return of laissez faire and the crash; the great depression and the new deal; the post war economic boom and postwar labor accord; business culture and mass consumer culture; hip business and the challenge to mass consumer culture; regulation, deregulation, and hte decline of labor in the 1970s and 1980s; big business and the new conservatism.</v>
          </cell>
        </row>
        <row r="1169">
          <cell r="C1169" t="str">
            <v>HIST364</v>
          </cell>
          <cell r="D1169" t="str">
            <v>HIST</v>
          </cell>
          <cell r="E1169">
            <v>364</v>
          </cell>
          <cell r="F1169" t="str">
            <v>HIST OF AM BUSINESS</v>
          </cell>
          <cell r="H1169">
            <v>2174</v>
          </cell>
          <cell r="I1169">
            <v>1</v>
          </cell>
          <cell r="J1169" t="str">
            <v>Lecture</v>
          </cell>
          <cell r="K1169">
            <v>13</v>
          </cell>
          <cell r="L1169">
            <v>1</v>
          </cell>
          <cell r="O1169" t="str">
            <v>M 2</v>
          </cell>
          <cell r="P1169" t="str">
            <v>UGRD</v>
          </cell>
          <cell r="S1169">
            <v>715263745</v>
          </cell>
          <cell r="T1169" t="str">
            <v>Benjamin</v>
          </cell>
          <cell r="U1169" t="str">
            <v>Waterhouse</v>
          </cell>
          <cell r="V1169" t="str">
            <v>AGRICULTUR, DEVELOPMENT, FINANC, INDUSTR, TRANSPORTATION</v>
          </cell>
          <cell r="W1169" t="str">
            <v>History of American Business</v>
          </cell>
          <cell r="X1169" t="str">
            <v>HIST OF AM BUSINESS</v>
          </cell>
          <cell r="Y1169" t="str">
            <v>A survey of the rise and development of the major financial, commercial, manufacturing, and transportation enterprises that transformed the United States from an agricultural into a leading industrial nation. Explore the development of a capitalist economy, the rise of big business, consumption, the relationship between business and labor, and the changing role of business as a social and cultural institution in America. Big business and labor in the gilded age; monopoly capitalism; the rise of Fordism; progressivism and rise of consumer culture; the return of laissez faire and the crash; the great depression and the new deal; the post war economic boom and postwar labor accord; business culture and mass consumer culture; hip business and the challenge to mass consumer culture; regulation, deregulation, and hte decline of labor in the 1970s and 1980s; big business and the new conservatism.</v>
          </cell>
        </row>
        <row r="1170">
          <cell r="C1170" t="str">
            <v>HIST364</v>
          </cell>
          <cell r="D1170" t="str">
            <v>HIST</v>
          </cell>
          <cell r="E1170">
            <v>364</v>
          </cell>
          <cell r="F1170" t="str">
            <v>HIST OF AM BUSINESS</v>
          </cell>
          <cell r="H1170">
            <v>2172</v>
          </cell>
          <cell r="I1170">
            <v>1</v>
          </cell>
          <cell r="J1170" t="str">
            <v>Lecture</v>
          </cell>
          <cell r="K1170">
            <v>74</v>
          </cell>
          <cell r="L1170">
            <v>2</v>
          </cell>
          <cell r="O1170" t="str">
            <v>M 2</v>
          </cell>
          <cell r="P1170" t="str">
            <v>UGRD</v>
          </cell>
          <cell r="S1170">
            <v>715263745</v>
          </cell>
          <cell r="T1170" t="str">
            <v>Benjamin</v>
          </cell>
          <cell r="U1170" t="str">
            <v>Waterhouse</v>
          </cell>
          <cell r="V1170" t="str">
            <v>AGRICULTUR, DEVELOPMENT, FINANC, INDUSTR, TRANSPORTATION</v>
          </cell>
          <cell r="W1170" t="str">
            <v>History of American Business</v>
          </cell>
          <cell r="X1170" t="str">
            <v>HIST OF AM BUSINESS</v>
          </cell>
          <cell r="Y1170" t="str">
            <v>A survey of the rise and development of the major financial, commercial, manufacturing, and transportation enterprises that transformed the United States from an agricultural into a leading industrial nation. Explore the development of a capitalist economy, the rise of big business, consumption, the relationship between business and labor, and the changing role of business as a social and cultural institution in America. Big business and labor in the gilded age; monopoly capitalism; the rise of Fordism; progressivism and rise of consumer culture; the return of laissez faire and the crash; the great depression and the new deal; the post war economic boom and postwar labor accord; business culture and mass consumer culture; hip business and the challenge to mass consumer culture; regulation, deregulation, and hte decline of labor in the 1970s and 1980s; big business and the new conservatism.</v>
          </cell>
        </row>
        <row r="1171">
          <cell r="C1171" t="str">
            <v>HIST367</v>
          </cell>
          <cell r="D1171" t="str">
            <v>HIST</v>
          </cell>
          <cell r="E1171">
            <v>367</v>
          </cell>
          <cell r="F1171" t="str">
            <v>NC HIST SINCE 1865</v>
          </cell>
          <cell r="H1171">
            <v>2192</v>
          </cell>
          <cell r="I1171">
            <v>1</v>
          </cell>
          <cell r="J1171" t="str">
            <v>Lecture</v>
          </cell>
          <cell r="K1171">
            <v>48</v>
          </cell>
          <cell r="L1171">
            <v>5</v>
          </cell>
          <cell r="O1171" t="str">
            <v>M 2</v>
          </cell>
          <cell r="P1171" t="str">
            <v>UGRD</v>
          </cell>
          <cell r="S1171">
            <v>700091795</v>
          </cell>
          <cell r="T1171" t="str">
            <v>James</v>
          </cell>
          <cell r="U1171" t="str">
            <v>Leloudis</v>
          </cell>
          <cell r="V1171" t="str">
            <v>CIVIL, INDUSTR, RIGHTS</v>
          </cell>
          <cell r="W1171" t="str">
            <v>North Carolina History since 1865</v>
          </cell>
          <cell r="X1171" t="str">
            <v>NC HIST SINCE 1865</v>
          </cell>
          <cell r="Y1171" t="str">
            <v>The history of North Carolina from the end of the Civil War to the present. Important topics include Reconstruction, agrarian protests, disfranchisement and segregation, the Wilmington race riot (in fact, a coup d'etat) and the white supremacy and disfranchisement campaigns of 1898 and 1900; industrialization and workers' experience; the New Deal in North Carolina; the civil rights movement, and 20th-century politics. Designed to broaden your understanding of North Carolina from many perspectives, including those of race, class, and gender. Includes education and urban development; African-american life in a segregated NC; women of the new south; economic challenges in the post-world war II era.; the civil rights movement of the 1950s and 1960s; politics and demographic change in the second half of the twentieth century and beyond.</v>
          </cell>
        </row>
        <row r="1172">
          <cell r="C1172" t="str">
            <v>HIST367</v>
          </cell>
          <cell r="D1172" t="str">
            <v>HIST</v>
          </cell>
          <cell r="E1172">
            <v>367</v>
          </cell>
          <cell r="F1172" t="str">
            <v>NC HIST SINCE 1865</v>
          </cell>
          <cell r="H1172">
            <v>2182</v>
          </cell>
          <cell r="I1172">
            <v>1</v>
          </cell>
          <cell r="J1172" t="str">
            <v>Lecture</v>
          </cell>
          <cell r="K1172">
            <v>56</v>
          </cell>
          <cell r="L1172">
            <v>8</v>
          </cell>
          <cell r="O1172" t="str">
            <v>M 2</v>
          </cell>
          <cell r="P1172" t="str">
            <v>UGRD</v>
          </cell>
          <cell r="S1172">
            <v>700091795</v>
          </cell>
          <cell r="T1172" t="str">
            <v>James</v>
          </cell>
          <cell r="U1172" t="str">
            <v>Leloudis</v>
          </cell>
          <cell r="V1172" t="str">
            <v>CIVIL, INDUSTR, RIGHTS</v>
          </cell>
          <cell r="W1172" t="str">
            <v>North Carolina History since 1865</v>
          </cell>
          <cell r="X1172" t="str">
            <v>NC HIST SINCE 1865</v>
          </cell>
          <cell r="Y1172" t="str">
            <v>The history of North Carolina from the end of the Civil War to the present. Important topics include Reconstruction, agrarian protests, disfranchisement and segregation, the Wilmington race riot (in fact, a coup d'etat) and the white supremacy and disfranchisement campaigns of 1898 and 1900; industrialization and workers' experience; the New Deal in North Carolina; the civil rights movement, and 20th-century politics. Designed to broaden your understanding of North Carolina from many perspectives, including those of race, class, and gender. Includes education and urban development; African-american life in a segregated NC; women of the new south; economic challenges in the post-world war II era.; the civil rights movement of the 1950s and 1960s; politics and demographic change in the second half of the twentieth century and beyond.</v>
          </cell>
        </row>
        <row r="1173">
          <cell r="C1173" t="str">
            <v>HIST367</v>
          </cell>
          <cell r="D1173" t="str">
            <v>HIST</v>
          </cell>
          <cell r="E1173">
            <v>367</v>
          </cell>
          <cell r="F1173" t="str">
            <v>NC HIST SINCE 1865</v>
          </cell>
          <cell r="H1173">
            <v>2172</v>
          </cell>
          <cell r="I1173">
            <v>1</v>
          </cell>
          <cell r="J1173" t="str">
            <v>Lecture</v>
          </cell>
          <cell r="K1173">
            <v>56</v>
          </cell>
          <cell r="L1173">
            <v>9</v>
          </cell>
          <cell r="O1173" t="str">
            <v>M 2</v>
          </cell>
          <cell r="P1173" t="str">
            <v>UGRD</v>
          </cell>
          <cell r="S1173">
            <v>700091795</v>
          </cell>
          <cell r="T1173" t="str">
            <v>James</v>
          </cell>
          <cell r="U1173" t="str">
            <v>Leloudis</v>
          </cell>
          <cell r="V1173" t="str">
            <v>CIVIL, INDUSTR, RIGHTS</v>
          </cell>
          <cell r="W1173" t="str">
            <v>North Carolina History since 1865</v>
          </cell>
          <cell r="X1173" t="str">
            <v>NC HIST SINCE 1865</v>
          </cell>
          <cell r="Y1173" t="str">
            <v>The history of North Carolina from the end of the Civil War to the present. Important topics include Reconstruction, agrarian protests, disfranchisement and segregation, the Wilmington race riot (in fact, a coup d'etat) and the white supremacy and disfranchisement campaigns of 1898 and 1900; industrialization and workers' experience; the New Deal in North Carolina; the civil rights movement, and 20th-century politics. Designed to broaden your understanding of North Carolina from many perspectives, including those of race, class, and gender. Includes education and urban development; African-american life in a segregated NC; women of the new south; economic challenges in the post-world war II era.; the civil rights movement of the 1950s and 1960s; politics and demographic change in the second half of the twentieth century and beyond.</v>
          </cell>
        </row>
        <row r="1174">
          <cell r="C1174" t="str">
            <v>HIST382</v>
          </cell>
          <cell r="D1174" t="str">
            <v>HIST</v>
          </cell>
          <cell r="E1174">
            <v>382</v>
          </cell>
          <cell r="F1174" t="str">
            <v>HIST OF CIVIL RIGHTS MOVEMENT</v>
          </cell>
          <cell r="H1174">
            <v>2192</v>
          </cell>
          <cell r="I1174">
            <v>1</v>
          </cell>
          <cell r="J1174" t="str">
            <v>Lecture</v>
          </cell>
          <cell r="K1174">
            <v>28</v>
          </cell>
          <cell r="L1174">
            <v>1</v>
          </cell>
          <cell r="O1174" t="str">
            <v>M 2</v>
          </cell>
          <cell r="P1174" t="str">
            <v>UGRD</v>
          </cell>
          <cell r="S1174">
            <v>713758764</v>
          </cell>
          <cell r="T1174" t="str">
            <v>William</v>
          </cell>
          <cell r="U1174" t="str">
            <v>Sturkey</v>
          </cell>
          <cell r="V1174" t="str">
            <v>CIVIL, DEVELOPMENT, RIGHTS</v>
          </cell>
          <cell r="W1174" t="str">
            <v>The History of the Civil Rights Movement</v>
          </cell>
          <cell r="X1174" t="str">
            <v>HIST OF CIVIL RIGHTS MOVEMENT</v>
          </cell>
          <cell r="Y1174" t="str">
            <v>This course examines the history of the modern African American civil rights movement, focusing on its development and processes, historical significance, and continuing legacy in the United States of America and abroad.</v>
          </cell>
        </row>
        <row r="1175">
          <cell r="C1175" t="str">
            <v>HIST382</v>
          </cell>
          <cell r="D1175" t="str">
            <v>HIST</v>
          </cell>
          <cell r="E1175">
            <v>382</v>
          </cell>
          <cell r="F1175" t="str">
            <v>HIST OF CIVIL RIGHTS MOVEMENT</v>
          </cell>
          <cell r="H1175">
            <v>2182</v>
          </cell>
          <cell r="I1175">
            <v>1</v>
          </cell>
          <cell r="J1175" t="str">
            <v>Lecture</v>
          </cell>
          <cell r="K1175">
            <v>31</v>
          </cell>
          <cell r="L1175">
            <v>1</v>
          </cell>
          <cell r="O1175" t="str">
            <v>M 2</v>
          </cell>
          <cell r="P1175" t="str">
            <v>UGRD</v>
          </cell>
          <cell r="S1175">
            <v>713758764</v>
          </cell>
          <cell r="T1175" t="str">
            <v>William</v>
          </cell>
          <cell r="U1175" t="str">
            <v>Sturkey</v>
          </cell>
          <cell r="V1175" t="str">
            <v>CIVIL, DEVELOPMENT, RIGHTS</v>
          </cell>
          <cell r="W1175" t="str">
            <v>The History of the Civil Rights Movement</v>
          </cell>
          <cell r="X1175" t="str">
            <v>HIST OF CIVIL RIGHTS MOVEMENT</v>
          </cell>
          <cell r="Y1175" t="str">
            <v>This course examines the history of the modern African American civil rights movement, focusing on its development and processes, historical significance, and continuing legacy in the United States of America and abroad.</v>
          </cell>
        </row>
        <row r="1176">
          <cell r="C1176" t="str">
            <v>HIST382</v>
          </cell>
          <cell r="D1176" t="str">
            <v>HIST</v>
          </cell>
          <cell r="E1176">
            <v>382</v>
          </cell>
          <cell r="F1176" t="str">
            <v>HIST OF CIVIL RIGHTS MOVEMENT</v>
          </cell>
          <cell r="H1176">
            <v>2172</v>
          </cell>
          <cell r="I1176">
            <v>1</v>
          </cell>
          <cell r="J1176" t="str">
            <v>Lecture</v>
          </cell>
          <cell r="K1176">
            <v>29</v>
          </cell>
          <cell r="L1176">
            <v>1</v>
          </cell>
          <cell r="O1176" t="str">
            <v xml:space="preserve">M 2 </v>
          </cell>
          <cell r="P1176" t="str">
            <v>UGRD</v>
          </cell>
          <cell r="S1176">
            <v>713758764</v>
          </cell>
          <cell r="T1176" t="str">
            <v>William</v>
          </cell>
          <cell r="U1176" t="str">
            <v>Sturkey</v>
          </cell>
          <cell r="V1176" t="str">
            <v>CIVIL, DEVELOPMENT, RIGHTS</v>
          </cell>
          <cell r="W1176" t="str">
            <v>The History of the Civil Rights Movement</v>
          </cell>
          <cell r="X1176" t="str">
            <v>HIST OF CIVIL RIGHTS MOVEMENT</v>
          </cell>
          <cell r="Y1176" t="str">
            <v>This course examines the history of the modern African American civil rights movement, focusing on its development and processes, historical significance, and continuing legacy in the United States of America and abroad.</v>
          </cell>
        </row>
        <row r="1177">
          <cell r="C1177" t="str">
            <v>HIST398</v>
          </cell>
          <cell r="D1177" t="str">
            <v>HIST</v>
          </cell>
          <cell r="E1177">
            <v>398</v>
          </cell>
          <cell r="F1177" t="str">
            <v>UNDERGRADUATE SEMINAR</v>
          </cell>
          <cell r="G1177" t="str">
            <v>Atlantic Slave Trade</v>
          </cell>
          <cell r="H1177">
            <v>2169</v>
          </cell>
          <cell r="I1177">
            <v>1</v>
          </cell>
          <cell r="J1177" t="str">
            <v>Lecture</v>
          </cell>
          <cell r="K1177">
            <v>98</v>
          </cell>
          <cell r="L1177">
            <v>11</v>
          </cell>
          <cell r="O1177" t="str">
            <v>M 2</v>
          </cell>
          <cell r="P1177" t="str">
            <v>UGRD</v>
          </cell>
          <cell r="S1177">
            <v>706272660</v>
          </cell>
          <cell r="T1177" t="str">
            <v>Lisa</v>
          </cell>
          <cell r="U1177" t="str">
            <v>Lindsay</v>
          </cell>
          <cell r="Y1177" t="str">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ell>
        </row>
        <row r="1178">
          <cell r="C1178" t="str">
            <v>HIST398</v>
          </cell>
          <cell r="D1178" t="str">
            <v>HIST</v>
          </cell>
          <cell r="E1178">
            <v>398</v>
          </cell>
          <cell r="F1178" t="str">
            <v>UNDERGRADUATE SEMINAR</v>
          </cell>
          <cell r="G1178" t="str">
            <v>CIVIL WAR, RACE&amp; MEMORY AT UNC</v>
          </cell>
          <cell r="H1178">
            <v>2169</v>
          </cell>
          <cell r="I1178">
            <v>1</v>
          </cell>
          <cell r="J1178" t="str">
            <v>Lecture</v>
          </cell>
          <cell r="K1178">
            <v>98</v>
          </cell>
          <cell r="L1178">
            <v>11</v>
          </cell>
          <cell r="O1178" t="str">
            <v>M 2</v>
          </cell>
          <cell r="P1178" t="str">
            <v>UGRD</v>
          </cell>
          <cell r="S1178">
            <v>700091795</v>
          </cell>
          <cell r="T1178" t="str">
            <v>James</v>
          </cell>
          <cell r="U1178" t="str">
            <v>Leloudis</v>
          </cell>
          <cell r="V1178" t="str">
            <v>We will examine the Wilmington race riot (in point of fact, a coup d'etat) and the white supremacy and disfranchisement campaigns of 1898 and 1900; the New Deal in North Carolina; the Civil Rights Movement and War on Poverty in the 1960s; the legacy of race relations at UNC and their embodiment in buildings and monuments.</v>
          </cell>
        </row>
        <row r="1179">
          <cell r="C1179" t="str">
            <v>HIST398</v>
          </cell>
          <cell r="D1179" t="str">
            <v>HIST</v>
          </cell>
          <cell r="E1179">
            <v>398</v>
          </cell>
          <cell r="F1179" t="str">
            <v>UNDERGRADUATE SEMINAR</v>
          </cell>
          <cell r="G1179" t="str">
            <v>Antisemitism</v>
          </cell>
          <cell r="H1179">
            <v>2169</v>
          </cell>
          <cell r="I1179">
            <v>1</v>
          </cell>
          <cell r="J1179" t="str">
            <v>Lecture</v>
          </cell>
          <cell r="K1179">
            <v>98</v>
          </cell>
          <cell r="L1179">
            <v>11</v>
          </cell>
          <cell r="O1179" t="str">
            <v>M 2</v>
          </cell>
          <cell r="P1179" t="str">
            <v>UGRD</v>
          </cell>
          <cell r="S1179">
            <v>720155269</v>
          </cell>
          <cell r="T1179" t="str">
            <v>Flora</v>
          </cell>
          <cell r="U1179" t="str">
            <v>Cassen</v>
          </cell>
        </row>
        <row r="1180">
          <cell r="C1180" t="str">
            <v>HIST508</v>
          </cell>
          <cell r="D1180" t="str">
            <v>HIST</v>
          </cell>
          <cell r="E1180">
            <v>508</v>
          </cell>
          <cell r="F1180" t="str">
            <v>EUROPE AND HUMANITARIAN AID</v>
          </cell>
          <cell r="H1180">
            <v>2189</v>
          </cell>
          <cell r="I1180">
            <v>1</v>
          </cell>
          <cell r="J1180" t="str">
            <v>Lecture</v>
          </cell>
          <cell r="K1180">
            <v>21</v>
          </cell>
          <cell r="L1180">
            <v>1</v>
          </cell>
          <cell r="O1180" t="str">
            <v xml:space="preserve">M 2 </v>
          </cell>
          <cell r="P1180" t="str">
            <v>UGRD</v>
          </cell>
          <cell r="S1180">
            <v>720538662</v>
          </cell>
          <cell r="T1180" t="str">
            <v>Tobias</v>
          </cell>
          <cell r="U1180" t="str">
            <v>Hof</v>
          </cell>
          <cell r="V1180" t="str">
            <v>GLOBAL</v>
          </cell>
          <cell r="W1180" t="str">
            <v>Europe and Humanitarian Aid since 1945: Concepts, Actors, Practices</v>
          </cell>
          <cell r="X1180" t="str">
            <v>EUROPE AND HUMANITARIAN AID</v>
          </cell>
          <cell r="Y1180" t="str">
            <v>This seminar offers students an insight into the role of Europe within the global regime of humanitarian aid. After looking at the history and at theoretical definitions of humanitarianism, the course will examine a variety of case studies to assess the changing role of Europe in the post-war era.</v>
          </cell>
        </row>
        <row r="1181">
          <cell r="C1181" t="str">
            <v>HIST510</v>
          </cell>
          <cell r="D1181" t="str">
            <v>HIST</v>
          </cell>
          <cell r="E1181">
            <v>510</v>
          </cell>
          <cell r="F1181" t="str">
            <v>HUMAN RIGHTS IN MOD WORLD</v>
          </cell>
          <cell r="H1181">
            <v>2189</v>
          </cell>
          <cell r="I1181">
            <v>1</v>
          </cell>
          <cell r="J1181" t="str">
            <v>Lecture</v>
          </cell>
          <cell r="K1181">
            <v>12</v>
          </cell>
          <cell r="L1181">
            <v>1</v>
          </cell>
          <cell r="O1181" t="str">
            <v xml:space="preserve">M </v>
          </cell>
          <cell r="P1181" t="str">
            <v>UGRD</v>
          </cell>
          <cell r="S1181">
            <v>720382464</v>
          </cell>
          <cell r="T1181" t="str">
            <v>Michael</v>
          </cell>
          <cell r="U1181" t="str">
            <v>Morgan</v>
          </cell>
          <cell r="V1181" t="str">
            <v>HUMAN RIGHT, RIGHTS</v>
          </cell>
          <cell r="W1181" t="str">
            <v>Human Rights in the Modern World</v>
          </cell>
          <cell r="X1181" t="str">
            <v>HUMAN RIGHTS IN MOD WORLD</v>
          </cell>
          <cell r="Y1181" t="str">
            <v>This course looks at the international history of human rights from the Enlightenment to the present and considers how human rights ideas first emerged, how they evolved, and how they became so influential.</v>
          </cell>
        </row>
        <row r="1182">
          <cell r="C1182" t="str">
            <v>HIST510H</v>
          </cell>
          <cell r="D1182" t="str">
            <v>HIST</v>
          </cell>
          <cell r="E1182" t="str">
            <v>510H</v>
          </cell>
          <cell r="F1182" t="str">
            <v>HUMAN RIGHTS IN MOD WORLD</v>
          </cell>
          <cell r="H1182">
            <v>2179</v>
          </cell>
          <cell r="I1182">
            <v>1</v>
          </cell>
          <cell r="J1182" t="str">
            <v>Lecture</v>
          </cell>
          <cell r="K1182">
            <v>15</v>
          </cell>
          <cell r="L1182">
            <v>1</v>
          </cell>
          <cell r="O1182" t="str">
            <v>M 2</v>
          </cell>
          <cell r="P1182" t="str">
            <v>UGRD</v>
          </cell>
          <cell r="S1182">
            <v>720382464</v>
          </cell>
          <cell r="T1182" t="str">
            <v>Michael</v>
          </cell>
          <cell r="U1182" t="str">
            <v>Morgan</v>
          </cell>
          <cell r="V1182" t="str">
            <v>HUMAN RIGHT, RIGHTS</v>
          </cell>
          <cell r="W1182" t="str">
            <v>Human Rights in the Modern World</v>
          </cell>
          <cell r="X1182" t="str">
            <v>HUMAN RIGHTS IN MOD WORLD</v>
          </cell>
          <cell r="Y1182" t="str">
            <v>This course looks at the international history of human rights from the Enlightenment to the present and considers how human rights ideas first emerged, how they evolved, and how they became so influential.</v>
          </cell>
        </row>
        <row r="1183">
          <cell r="C1183" t="str">
            <v>HIST510H</v>
          </cell>
          <cell r="D1183" t="str">
            <v>HIST</v>
          </cell>
          <cell r="E1183" t="str">
            <v>510H</v>
          </cell>
          <cell r="F1183" t="str">
            <v>HUMAN RIGHTS IN MOD WORLD</v>
          </cell>
          <cell r="H1183">
            <v>2169</v>
          </cell>
          <cell r="I1183">
            <v>1</v>
          </cell>
          <cell r="J1183" t="str">
            <v>Lecture</v>
          </cell>
          <cell r="K1183">
            <v>8</v>
          </cell>
          <cell r="L1183">
            <v>1</v>
          </cell>
          <cell r="O1183" t="str">
            <v xml:space="preserve">M </v>
          </cell>
          <cell r="P1183" t="str">
            <v>UGRD</v>
          </cell>
          <cell r="S1183">
            <v>720382464</v>
          </cell>
          <cell r="T1183" t="str">
            <v>Michael</v>
          </cell>
          <cell r="U1183" t="str">
            <v>Morgan</v>
          </cell>
          <cell r="V1183" t="str">
            <v>HUMAN RIGHT, RIGHTS</v>
          </cell>
          <cell r="W1183" t="str">
            <v>Human Rights in the Modern World</v>
          </cell>
          <cell r="X1183" t="str">
            <v>HUMAN RIGHTS IN MOD WORLD</v>
          </cell>
          <cell r="Y1183" t="str">
            <v>This course looks at the international history of human rights from the Enlightenment to the present and considers how human rights ideas first emerged, how they evolved, and how they became so influential.</v>
          </cell>
        </row>
        <row r="1184">
          <cell r="C1184" t="str">
            <v>HIST528</v>
          </cell>
          <cell r="D1184" t="str">
            <v>HIST</v>
          </cell>
          <cell r="E1184">
            <v>528</v>
          </cell>
          <cell r="F1184" t="str">
            <v>COUNTERINSURGENCIES</v>
          </cell>
          <cell r="H1184">
            <v>2182</v>
          </cell>
          <cell r="I1184">
            <v>1</v>
          </cell>
          <cell r="J1184" t="str">
            <v>Lecture</v>
          </cell>
          <cell r="K1184">
            <v>79</v>
          </cell>
          <cell r="L1184">
            <v>1</v>
          </cell>
          <cell r="P1184" t="str">
            <v>UGRD</v>
          </cell>
          <cell r="S1184">
            <v>714684644</v>
          </cell>
          <cell r="T1184" t="str">
            <v>Miguel</v>
          </cell>
          <cell r="U1184" t="str">
            <v>La Serna</v>
          </cell>
          <cell r="V1184" t="str">
            <v>GENDER, MOVEMENTS, RACE</v>
          </cell>
          <cell r="W1184" t="str">
            <v>Guerrillas and Counterinsurgencies in Latin America</v>
          </cell>
          <cell r="X1184" t="str">
            <v>COUNTERINSURGENCIES</v>
          </cell>
          <cell r="Y1184" t="str">
            <v>This course examines the leftist guerrilla movements that swept Latin America and the Caribbean during the latter half of the 20th century. Students will analyze the origins, trajectories, and legacies of these insurgencies, paying particular attention to the roles of race, class, and gender. Previously offered as HIST/PWAD 528.</v>
          </cell>
        </row>
        <row r="1185">
          <cell r="C1185" t="str">
            <v>HIST585</v>
          </cell>
          <cell r="D1185" t="str">
            <v>HIST</v>
          </cell>
          <cell r="E1185">
            <v>585</v>
          </cell>
          <cell r="F1185" t="str">
            <v>RACE AND BASKETBALL</v>
          </cell>
          <cell r="H1185">
            <v>2192</v>
          </cell>
          <cell r="I1185">
            <v>1</v>
          </cell>
          <cell r="J1185" t="str">
            <v>Lecture</v>
          </cell>
          <cell r="K1185">
            <v>299</v>
          </cell>
          <cell r="L1185">
            <v>10</v>
          </cell>
          <cell r="O1185" t="str">
            <v>M 2</v>
          </cell>
          <cell r="P1185" t="str">
            <v>UGRD</v>
          </cell>
          <cell r="S1185">
            <v>705345363</v>
          </cell>
          <cell r="T1185" t="str">
            <v>Matthew</v>
          </cell>
          <cell r="U1185" t="str">
            <v>Andrews</v>
          </cell>
          <cell r="V1185" t="str">
            <v>ECONOMIC, POLITICAL, RACE</v>
          </cell>
          <cell r="W1185" t="str">
            <v>Race, Basketball, and the American Dream</v>
          </cell>
          <cell r="X1185" t="str">
            <v>RACE AND BASKETBALL</v>
          </cell>
          <cell r="Y1185" t="str">
            <v>This course explores how Americans have used basketball for integration, economic mobility, and political protest. Particular focus is on how black Americans have used the game for individual expression and political and economic advancement; and the ways the game has influenced ideas about race, "whiteness," and "blackness" in our society.</v>
          </cell>
        </row>
        <row r="1186">
          <cell r="C1186" t="str">
            <v>HIST585</v>
          </cell>
          <cell r="D1186" t="str">
            <v>HIST</v>
          </cell>
          <cell r="E1186">
            <v>585</v>
          </cell>
          <cell r="F1186" t="str">
            <v>RACE AND BASKETBALL</v>
          </cell>
          <cell r="H1186">
            <v>2192</v>
          </cell>
          <cell r="I1186">
            <v>1</v>
          </cell>
          <cell r="J1186" t="str">
            <v>Lecture</v>
          </cell>
          <cell r="K1186">
            <v>299</v>
          </cell>
          <cell r="L1186">
            <v>10</v>
          </cell>
          <cell r="O1186" t="str">
            <v>M 2</v>
          </cell>
          <cell r="P1186" t="str">
            <v>UGRD</v>
          </cell>
          <cell r="S1186">
            <v>720345305</v>
          </cell>
          <cell r="T1186" t="str">
            <v>Joseph</v>
          </cell>
          <cell r="U1186" t="str">
            <v>Stieb</v>
          </cell>
          <cell r="V1186" t="str">
            <v>ECONOMIC, POLITICAL, RACE</v>
          </cell>
          <cell r="W1186" t="str">
            <v>Race, Basketball, and the American Dream</v>
          </cell>
          <cell r="X1186" t="str">
            <v>RACE AND BASKETBALL</v>
          </cell>
          <cell r="Y1186" t="str">
            <v>This course explores how Americans have used basketball for integration, economic mobility, and political protest. Particular focus is on how black Americans have used the game for individual expression and political and economic advancement; and the ways the game has influenced ideas about race, "whiteness," and "blackness" in our society.</v>
          </cell>
        </row>
        <row r="1187">
          <cell r="C1187" t="str">
            <v>HIST589</v>
          </cell>
          <cell r="D1187" t="str">
            <v>HIST</v>
          </cell>
          <cell r="E1187">
            <v>589</v>
          </cell>
          <cell r="F1187" t="str">
            <v>RACE, RACISM &amp; US LAW</v>
          </cell>
          <cell r="H1187">
            <v>2172</v>
          </cell>
          <cell r="I1187">
            <v>1</v>
          </cell>
          <cell r="J1187" t="str">
            <v>Lecture</v>
          </cell>
          <cell r="K1187">
            <v>12</v>
          </cell>
          <cell r="L1187">
            <v>1</v>
          </cell>
          <cell r="O1187" t="str">
            <v>M 2</v>
          </cell>
          <cell r="P1187" t="str">
            <v>UGRD</v>
          </cell>
          <cell r="S1187">
            <v>704289772</v>
          </cell>
          <cell r="T1187" t="str">
            <v>Genna</v>
          </cell>
          <cell r="U1187" t="str">
            <v>Mcneil</v>
          </cell>
          <cell r="V1187" t="str">
            <v>RACE, RACI</v>
          </cell>
          <cell r="W1187" t="str">
            <v>Race, Racism, and America: (United States) Law in Historical Perspective</v>
          </cell>
          <cell r="X1187" t="str">
            <v>RACE, RACISM &amp; US LAW</v>
          </cell>
          <cell r="Y1187" t="str">
            <v>This course will historically and critically examine the changing legal status of people of color in the United States. Within a broad historical matrix from the colonial era to the present, it will focus on African Americans, Native Americans, Asian Americans, Latina/os, and United States law.</v>
          </cell>
        </row>
        <row r="1188">
          <cell r="C1188" t="str">
            <v>HNRS352</v>
          </cell>
          <cell r="D1188" t="str">
            <v>HNRS</v>
          </cell>
          <cell r="E1188">
            <v>352</v>
          </cell>
          <cell r="F1188" t="str">
            <v>SOC &amp; BEHAV SCIENCE</v>
          </cell>
          <cell r="G1188" t="str">
            <v>London/International Economics</v>
          </cell>
          <cell r="H1188">
            <v>2182</v>
          </cell>
          <cell r="I1188">
            <v>1</v>
          </cell>
          <cell r="J1188" t="str">
            <v>Lecture</v>
          </cell>
          <cell r="K1188">
            <v>64</v>
          </cell>
          <cell r="L1188">
            <v>4</v>
          </cell>
          <cell r="O1188" t="str">
            <v>M 2</v>
          </cell>
          <cell r="P1188" t="str">
            <v>UGRD</v>
          </cell>
          <cell r="S1188">
            <v>701367440</v>
          </cell>
          <cell r="T1188" t="str">
            <v>Richard</v>
          </cell>
          <cell r="U1188" t="str">
            <v>Harrill</v>
          </cell>
        </row>
        <row r="1189">
          <cell r="C1189" t="str">
            <v>HNRS352</v>
          </cell>
          <cell r="D1189" t="str">
            <v>HNRS</v>
          </cell>
          <cell r="E1189">
            <v>352</v>
          </cell>
          <cell r="F1189" t="str">
            <v>SOC &amp; BEHAV SCIENCE</v>
          </cell>
          <cell r="G1189" t="str">
            <v>International Economics</v>
          </cell>
          <cell r="H1189">
            <v>2169</v>
          </cell>
          <cell r="I1189">
            <v>1</v>
          </cell>
          <cell r="J1189" t="str">
            <v>Lecture</v>
          </cell>
          <cell r="K1189">
            <v>30</v>
          </cell>
          <cell r="L1189">
            <v>3</v>
          </cell>
          <cell r="O1189" t="str">
            <v>M 2</v>
          </cell>
          <cell r="P1189" t="str">
            <v>UGRD</v>
          </cell>
          <cell r="S1189">
            <v>704217096</v>
          </cell>
          <cell r="T1189" t="str">
            <v>Sarah</v>
          </cell>
          <cell r="U1189" t="str">
            <v>Shields</v>
          </cell>
        </row>
        <row r="1190">
          <cell r="C1190" t="str">
            <v>HNRS352</v>
          </cell>
          <cell r="D1190" t="str">
            <v>HNRS</v>
          </cell>
          <cell r="E1190">
            <v>352</v>
          </cell>
          <cell r="F1190" t="str">
            <v>SOC &amp; BEHAV SCIENCE</v>
          </cell>
          <cell r="G1190" t="str">
            <v>Media and Society</v>
          </cell>
          <cell r="H1190">
            <v>2169</v>
          </cell>
          <cell r="I1190">
            <v>1</v>
          </cell>
          <cell r="J1190" t="str">
            <v>Lecture</v>
          </cell>
          <cell r="K1190">
            <v>30</v>
          </cell>
          <cell r="L1190">
            <v>3</v>
          </cell>
          <cell r="O1190" t="str">
            <v>M 2</v>
          </cell>
          <cell r="P1190" t="str">
            <v>UGRD</v>
          </cell>
          <cell r="S1190">
            <v>704217096</v>
          </cell>
          <cell r="T1190" t="str">
            <v>Sarah</v>
          </cell>
          <cell r="U1190" t="str">
            <v>Shields</v>
          </cell>
        </row>
        <row r="1191">
          <cell r="C1191" t="str">
            <v>HNRS353</v>
          </cell>
          <cell r="D1191" t="str">
            <v>HNRS</v>
          </cell>
          <cell r="E1191">
            <v>353</v>
          </cell>
          <cell r="F1191" t="str">
            <v>HISTORICAL ANALYSIS</v>
          </cell>
          <cell r="G1191" t="str">
            <v>Anthropometric History</v>
          </cell>
          <cell r="H1191">
            <v>2169</v>
          </cell>
          <cell r="I1191">
            <v>1</v>
          </cell>
          <cell r="J1191" t="str">
            <v>Lecture</v>
          </cell>
          <cell r="K1191">
            <v>55</v>
          </cell>
          <cell r="L1191">
            <v>5</v>
          </cell>
          <cell r="O1191" t="str">
            <v>?</v>
          </cell>
          <cell r="P1191" t="str">
            <v>UGRD</v>
          </cell>
          <cell r="S1191">
            <v>720162270</v>
          </cell>
          <cell r="T1191" t="str">
            <v>John</v>
          </cell>
          <cell r="U1191" t="str">
            <v>Komlos</v>
          </cell>
        </row>
        <row r="1192">
          <cell r="C1192" t="str">
            <v>HNRS396</v>
          </cell>
          <cell r="D1192" t="str">
            <v>HNRS</v>
          </cell>
          <cell r="E1192">
            <v>396</v>
          </cell>
          <cell r="F1192" t="str">
            <v>INDEPENDENT STUDIES</v>
          </cell>
          <cell r="H1192">
            <v>2189</v>
          </cell>
          <cell r="I1192">
            <v>1</v>
          </cell>
          <cell r="J1192" t="str">
            <v>Lecture</v>
          </cell>
          <cell r="K1192">
            <v>14</v>
          </cell>
          <cell r="L1192">
            <v>14</v>
          </cell>
          <cell r="O1192" t="str">
            <v>M 2</v>
          </cell>
          <cell r="P1192" t="str">
            <v>UGRD</v>
          </cell>
          <cell r="S1192">
            <v>709632113</v>
          </cell>
          <cell r="T1192" t="str">
            <v>Douglas</v>
          </cell>
          <cell r="U1192" t="str">
            <v>Maclean</v>
          </cell>
          <cell r="V1192" t="str">
            <v>Environmental ethics; philosophy, politics, economics</v>
          </cell>
        </row>
        <row r="1193">
          <cell r="C1193" t="str">
            <v>HNRS396</v>
          </cell>
          <cell r="D1193" t="str">
            <v>HNRS</v>
          </cell>
          <cell r="E1193">
            <v>396</v>
          </cell>
          <cell r="F1193" t="str">
            <v>INDEPENDENT STUDIES</v>
          </cell>
          <cell r="H1193">
            <v>2189</v>
          </cell>
          <cell r="I1193">
            <v>1</v>
          </cell>
          <cell r="J1193" t="str">
            <v>Lecture</v>
          </cell>
          <cell r="K1193">
            <v>14</v>
          </cell>
          <cell r="L1193">
            <v>14</v>
          </cell>
          <cell r="O1193" t="str">
            <v>M 2</v>
          </cell>
          <cell r="P1193" t="str">
            <v>UGRD</v>
          </cell>
          <cell r="S1193">
            <v>704276462</v>
          </cell>
          <cell r="T1193" t="str">
            <v>Altha</v>
          </cell>
          <cell r="U1193" t="str">
            <v>Cravey</v>
          </cell>
          <cell r="V1193" t="str">
            <v>Latin America, social theory, third world development</v>
          </cell>
        </row>
        <row r="1194">
          <cell r="C1194" t="str">
            <v>HPM350</v>
          </cell>
          <cell r="D1194" t="str">
            <v>HPM</v>
          </cell>
          <cell r="E1194">
            <v>350</v>
          </cell>
          <cell r="F1194" t="str">
            <v>INTRO HLTH SERV SYS</v>
          </cell>
          <cell r="H1194">
            <v>2189</v>
          </cell>
          <cell r="I1194">
            <v>1</v>
          </cell>
          <cell r="J1194" t="str">
            <v>Lecture</v>
          </cell>
          <cell r="K1194">
            <v>44</v>
          </cell>
          <cell r="L1194">
            <v>1</v>
          </cell>
          <cell r="O1194" t="str">
            <v>M 2</v>
          </cell>
          <cell r="P1194" t="str">
            <v>UGRD</v>
          </cell>
          <cell r="S1194">
            <v>702297302</v>
          </cell>
          <cell r="T1194" t="str">
            <v>Rebecca</v>
          </cell>
          <cell r="U1194" t="str">
            <v>Slifkin</v>
          </cell>
          <cell r="V1194" t="str">
            <v>FINANC, HEALTH, HEALTH SYSTEM, POLICY, RESOURCE</v>
          </cell>
          <cell r="W1194" t="str">
            <v>Introduction to Health Services Systems</v>
          </cell>
          <cell r="X1194" t="str">
            <v>INTRO HLTH SERV SYS</v>
          </cell>
          <cell r="Y1194" t="str">
            <v>HPM 350 and 352 provide an overview of the United States health system. HPM 350 reviews the organization, management, and financing of the United States health system and the resources required to provide health services. Both courses introduce students to careers in the field of health policy and management.</v>
          </cell>
        </row>
        <row r="1195">
          <cell r="C1195" t="str">
            <v>HPM350</v>
          </cell>
          <cell r="D1195" t="str">
            <v>HPM</v>
          </cell>
          <cell r="E1195">
            <v>350</v>
          </cell>
          <cell r="F1195" t="str">
            <v>INTRO HLTH SERV SYS</v>
          </cell>
          <cell r="H1195">
            <v>2179</v>
          </cell>
          <cell r="I1195">
            <v>1</v>
          </cell>
          <cell r="J1195" t="str">
            <v>Lecture</v>
          </cell>
          <cell r="K1195">
            <v>41</v>
          </cell>
          <cell r="L1195">
            <v>1</v>
          </cell>
          <cell r="O1195" t="str">
            <v>M 2</v>
          </cell>
          <cell r="P1195" t="str">
            <v>UGRD</v>
          </cell>
          <cell r="S1195">
            <v>702297302</v>
          </cell>
          <cell r="T1195" t="str">
            <v>Rebecca</v>
          </cell>
          <cell r="U1195" t="str">
            <v>Slifkin</v>
          </cell>
          <cell r="V1195" t="str">
            <v>FINANC, HEALTH, HEALTH SYSTEM, POLICY, RESOURCE</v>
          </cell>
          <cell r="W1195" t="str">
            <v>Introduction to Health Services Systems</v>
          </cell>
          <cell r="X1195" t="str">
            <v>INTRO HLTH SERV SYS</v>
          </cell>
          <cell r="Y1195" t="str">
            <v>HPM 350 and 352 provide an overview of the United States health system. HPM 350 reviews the organization, management, and financing of the United States health system and the resources required to provide health services. Both courses introduce students to careers in the field of health policy and management.</v>
          </cell>
        </row>
        <row r="1196">
          <cell r="C1196" t="str">
            <v>HPM350</v>
          </cell>
          <cell r="D1196" t="str">
            <v>HPM</v>
          </cell>
          <cell r="E1196">
            <v>350</v>
          </cell>
          <cell r="F1196" t="str">
            <v>INTRO HLTH SERV SYS</v>
          </cell>
          <cell r="H1196">
            <v>2169</v>
          </cell>
          <cell r="I1196">
            <v>1</v>
          </cell>
          <cell r="J1196" t="str">
            <v>Lecture</v>
          </cell>
          <cell r="K1196">
            <v>39</v>
          </cell>
          <cell r="L1196">
            <v>1</v>
          </cell>
          <cell r="O1196" t="str">
            <v>M 2</v>
          </cell>
          <cell r="P1196" t="str">
            <v>UGRD</v>
          </cell>
          <cell r="S1196">
            <v>702297302</v>
          </cell>
          <cell r="T1196" t="str">
            <v>Rebecca</v>
          </cell>
          <cell r="U1196" t="str">
            <v>Slifkin</v>
          </cell>
          <cell r="V1196" t="str">
            <v>FINANC, HEALTH, HEALTH SYSTEM, POLICY, RESOURCE</v>
          </cell>
          <cell r="W1196" t="str">
            <v>Introduction to Health Services Systems</v>
          </cell>
          <cell r="X1196" t="str">
            <v>INTRO HLTH SERV SYS</v>
          </cell>
          <cell r="Y1196" t="str">
            <v>HPM 350 and 352 provide an overview of the United States health system. HPM 350 reviews the organization, management, and financing of the United States health system and the resources required to provide health services. Both courses introduce students to careers in the field of health policy and management.</v>
          </cell>
        </row>
        <row r="1197">
          <cell r="C1197" t="str">
            <v>HPM351</v>
          </cell>
          <cell r="D1197" t="str">
            <v>HPM</v>
          </cell>
          <cell r="E1197">
            <v>351</v>
          </cell>
          <cell r="F1197" t="str">
            <v>POLITICS, PH, &amp; HP</v>
          </cell>
          <cell r="H1197">
            <v>2192</v>
          </cell>
          <cell r="I1197">
            <v>1</v>
          </cell>
          <cell r="J1197" t="str">
            <v>Lecture</v>
          </cell>
          <cell r="K1197">
            <v>41</v>
          </cell>
          <cell r="L1197">
            <v>1</v>
          </cell>
          <cell r="O1197" t="str">
            <v>M 2</v>
          </cell>
          <cell r="P1197" t="str">
            <v>UGRD</v>
          </cell>
          <cell r="S1197">
            <v>703091914</v>
          </cell>
          <cell r="T1197" t="str">
            <v>Jonathan</v>
          </cell>
          <cell r="U1197" t="str">
            <v>Oberlander</v>
          </cell>
          <cell r="V1197" t="str">
            <v>HEALTH, POLICY, PUBLIC, PUBLIC HEALTH</v>
          </cell>
          <cell r="W1197" t="str">
            <v>Politics, Public Health, and Health Policy</v>
          </cell>
          <cell r="X1197" t="str">
            <v>POLITICS, PH, &amp; HP</v>
          </cell>
          <cell r="Y1197" t="str">
            <v>Restricted to HPM B.S.P.H. students. This course explores the politics of public health and health care policy in the United States, with a focus on current issues and controversies.</v>
          </cell>
        </row>
        <row r="1198">
          <cell r="C1198" t="str">
            <v>HPM351</v>
          </cell>
          <cell r="D1198" t="str">
            <v>HPM</v>
          </cell>
          <cell r="E1198">
            <v>351</v>
          </cell>
          <cell r="F1198" t="str">
            <v>PLCY ISS IN HLT SVCS DEL</v>
          </cell>
          <cell r="H1198">
            <v>2182</v>
          </cell>
          <cell r="I1198">
            <v>1</v>
          </cell>
          <cell r="J1198" t="str">
            <v>Lecture</v>
          </cell>
          <cell r="K1198">
            <v>39</v>
          </cell>
          <cell r="L1198">
            <v>1</v>
          </cell>
          <cell r="O1198" t="str">
            <v>M 2</v>
          </cell>
          <cell r="P1198" t="str">
            <v>UGRD</v>
          </cell>
          <cell r="S1198">
            <v>703091914</v>
          </cell>
          <cell r="T1198" t="str">
            <v>Jonathan</v>
          </cell>
          <cell r="U1198" t="str">
            <v>Oberlander</v>
          </cell>
          <cell r="V1198" t="str">
            <v>HEALTH, POLICY, PUBLIC, PUBLIC HEALTH</v>
          </cell>
          <cell r="W1198" t="str">
            <v>Politics, Public Health, and Health Policy</v>
          </cell>
          <cell r="X1198" t="str">
            <v>POLITICS, PH, &amp; HP</v>
          </cell>
          <cell r="Y1198" t="str">
            <v>Restricted to HPM B.S.P.H. students. This course explores the politics of public health and health care policy in the United States, with a focus on current issues and controversies.</v>
          </cell>
        </row>
        <row r="1199">
          <cell r="C1199" t="str">
            <v>HPM351</v>
          </cell>
          <cell r="D1199" t="str">
            <v>HPM</v>
          </cell>
          <cell r="E1199">
            <v>351</v>
          </cell>
          <cell r="F1199" t="str">
            <v>PLCY ISS IN HLT SVCS DEL</v>
          </cell>
          <cell r="H1199">
            <v>2172</v>
          </cell>
          <cell r="I1199">
            <v>1</v>
          </cell>
          <cell r="J1199" t="str">
            <v>Lecture</v>
          </cell>
          <cell r="K1199">
            <v>45</v>
          </cell>
          <cell r="L1199">
            <v>1</v>
          </cell>
          <cell r="O1199" t="str">
            <v>M 2</v>
          </cell>
          <cell r="P1199" t="str">
            <v>UGRD</v>
          </cell>
          <cell r="S1199">
            <v>703091914</v>
          </cell>
          <cell r="T1199" t="str">
            <v>Jonathan</v>
          </cell>
          <cell r="U1199" t="str">
            <v>Oberlander</v>
          </cell>
          <cell r="V1199" t="str">
            <v>HEALTH, POLICY, PUBLIC, PUBLIC HEALTH</v>
          </cell>
          <cell r="W1199" t="str">
            <v>Politics, Public Health, and Health Policy</v>
          </cell>
          <cell r="X1199" t="str">
            <v>POLITICS, PH, &amp; HP</v>
          </cell>
          <cell r="Y1199" t="str">
            <v>Restricted to HPM B.S.P.H. students. This course explores the politics of public health and health care policy in the United States, with a focus on current issues and controversies.</v>
          </cell>
        </row>
        <row r="1200">
          <cell r="C1200" t="str">
            <v>HPM352</v>
          </cell>
          <cell r="D1200" t="str">
            <v>HPM</v>
          </cell>
          <cell r="E1200">
            <v>352</v>
          </cell>
          <cell r="F1200" t="str">
            <v>INTRO TO HS SYSTEMS II</v>
          </cell>
          <cell r="H1200">
            <v>2192</v>
          </cell>
          <cell r="I1200">
            <v>1</v>
          </cell>
          <cell r="J1200" t="str">
            <v>Lecture</v>
          </cell>
          <cell r="K1200">
            <v>44</v>
          </cell>
          <cell r="L1200">
            <v>1</v>
          </cell>
          <cell r="O1200" t="str">
            <v>M 2</v>
          </cell>
          <cell r="P1200" t="str">
            <v>UGRD</v>
          </cell>
          <cell r="S1200">
            <v>702297302</v>
          </cell>
          <cell r="T1200" t="str">
            <v>Rebecca</v>
          </cell>
          <cell r="U1200" t="str">
            <v>Slifkin</v>
          </cell>
          <cell r="V1200" t="str">
            <v>HEALTH, POLICY</v>
          </cell>
          <cell r="W1200" t="str">
            <v>Introduction to Health Services Systems II</v>
          </cell>
          <cell r="X1200" t="str">
            <v>INTRO TO HS SYSTEMS II</v>
          </cell>
          <cell r="Y1200" t="str">
            <v>HPM 352, in conjunction with HPM 350, provides an overview of the United States health services system, including such topics as quality of care and managed care. Delivery of health services, including  ambulatory care, hospitals and health systems, emergency services, mental and behavioral health care, the health care safety net, long-term care, end-of-life care and oral health care. Improving the performance of the U.S. health system, such as primary care transformation, accountable care organizations, payment reform and national policy proposals. The course also introduces students to careers in the field of health policy and management and helps students develop necessary communication skills.</v>
          </cell>
        </row>
        <row r="1201">
          <cell r="C1201" t="str">
            <v>HPM352</v>
          </cell>
          <cell r="D1201" t="str">
            <v>HPM</v>
          </cell>
          <cell r="E1201">
            <v>352</v>
          </cell>
          <cell r="F1201" t="str">
            <v>INTRO TO HS SYSTEMS II</v>
          </cell>
          <cell r="H1201">
            <v>2182</v>
          </cell>
          <cell r="I1201">
            <v>1</v>
          </cell>
          <cell r="J1201" t="str">
            <v>Lecture</v>
          </cell>
          <cell r="K1201">
            <v>41</v>
          </cell>
          <cell r="L1201">
            <v>1</v>
          </cell>
          <cell r="O1201" t="str">
            <v>M 2</v>
          </cell>
          <cell r="P1201" t="str">
            <v>UGRD</v>
          </cell>
          <cell r="S1201">
            <v>702297302</v>
          </cell>
          <cell r="T1201" t="str">
            <v>Rebecca</v>
          </cell>
          <cell r="U1201" t="str">
            <v>Slifkin</v>
          </cell>
          <cell r="V1201" t="str">
            <v>HEALTH, POLICY</v>
          </cell>
          <cell r="W1201" t="str">
            <v>Introduction to Health Services Systems II</v>
          </cell>
          <cell r="X1201" t="str">
            <v>INTRO TO HS SYSTEMS II</v>
          </cell>
          <cell r="Y1201" t="str">
            <v>HPM 352, in conjunction with HPM 350, provides an overview of the United States health services system, including such topics as quality of care and managed care. Delivery of health services, including  ambulatory care, hospitals and health systems, emergency services, mental and behavioral health care, the health care safety net, long-term care, end-of-life care and oral health care. Improving the performance of the U.S. health system, such as primary care transformation, accountable care organizations, payment reform and national policy proposals. The course also introduces students to careers in the field of health policy and management and helps students develop necessary communication skills.</v>
          </cell>
        </row>
        <row r="1202">
          <cell r="C1202" t="str">
            <v>HPM352</v>
          </cell>
          <cell r="D1202" t="str">
            <v>HPM</v>
          </cell>
          <cell r="E1202">
            <v>352</v>
          </cell>
          <cell r="F1202" t="str">
            <v>INTRO TO HS SYSTEMS II</v>
          </cell>
          <cell r="H1202">
            <v>2172</v>
          </cell>
          <cell r="I1202">
            <v>1</v>
          </cell>
          <cell r="J1202" t="str">
            <v>Lecture</v>
          </cell>
          <cell r="K1202">
            <v>39</v>
          </cell>
          <cell r="L1202">
            <v>1</v>
          </cell>
          <cell r="O1202" t="str">
            <v>M 2</v>
          </cell>
          <cell r="P1202" t="str">
            <v>UGRD</v>
          </cell>
          <cell r="S1202">
            <v>702297302</v>
          </cell>
          <cell r="T1202" t="str">
            <v>Rebecca</v>
          </cell>
          <cell r="U1202" t="str">
            <v>Slifkin</v>
          </cell>
          <cell r="V1202" t="str">
            <v>HEALTH, POLICY</v>
          </cell>
          <cell r="W1202" t="str">
            <v>Introduction to Health Services Systems II</v>
          </cell>
          <cell r="X1202" t="str">
            <v>INTRO TO HS SYSTEMS II</v>
          </cell>
          <cell r="Y1202" t="str">
            <v>HPM 352, in conjunction with HPM 350, provides an overview of the United States health services system, including such topics as quality of care and managed care. Delivery of health services, including  ambulatory care, hospitals and health systems, emergency services, mental and behavioral health care, the health care safety net, long-term care, end-of-life care and oral health care. Improving the performance of the U.S. health system, such as primary care transformation, accountable care organizations, payment reform and national policy proposals. The course also introduces students to careers in the field of health policy and management and helps students develop necessary communication skills.</v>
          </cell>
        </row>
        <row r="1203">
          <cell r="C1203" t="str">
            <v>HPM420</v>
          </cell>
          <cell r="D1203" t="str">
            <v>HPM</v>
          </cell>
          <cell r="E1203">
            <v>420</v>
          </cell>
          <cell r="F1203" t="str">
            <v>DISASTER MANAGEMENT SYSTEMS</v>
          </cell>
          <cell r="H1203">
            <v>2192</v>
          </cell>
          <cell r="I1203">
            <v>1</v>
          </cell>
          <cell r="J1203" t="str">
            <v>Lecture</v>
          </cell>
          <cell r="K1203">
            <v>30</v>
          </cell>
          <cell r="L1203">
            <v>1</v>
          </cell>
          <cell r="O1203" t="str">
            <v>M 2</v>
          </cell>
          <cell r="P1203" t="str">
            <v>UGRD</v>
          </cell>
          <cell r="S1203">
            <v>710429175</v>
          </cell>
          <cell r="T1203" t="str">
            <v>William</v>
          </cell>
          <cell r="U1203" t="str">
            <v>Gentry</v>
          </cell>
          <cell r="V1203" t="str">
            <v>DISASTER, HEALTH, LOCAL, PUBLIC, PUBLIC HEALTH</v>
          </cell>
          <cell r="W1203" t="str">
            <v>Community and Public Health Security: Disasters, Terrorism, and Emergency Management</v>
          </cell>
          <cell r="X1203" t="str">
            <v>DISASTER MANAGEMENT SYSTEMS</v>
          </cell>
          <cell r="Y1203" t="str">
            <v>This course examines systems for emergency management at federal, state, and local levels. The roles of emergency management, health services, and public health in disaster management are also reviewed. Every other week, evening online sessions required with instructors.</v>
          </cell>
        </row>
        <row r="1204">
          <cell r="C1204" t="str">
            <v>HPM420</v>
          </cell>
          <cell r="D1204" t="str">
            <v>HPM</v>
          </cell>
          <cell r="E1204">
            <v>420</v>
          </cell>
          <cell r="F1204" t="str">
            <v>DISASTER MANAGEMENT SYSTEMS</v>
          </cell>
          <cell r="H1204">
            <v>2182</v>
          </cell>
          <cell r="I1204">
            <v>1</v>
          </cell>
          <cell r="J1204" t="str">
            <v>Lecture</v>
          </cell>
          <cell r="K1204">
            <v>32</v>
          </cell>
          <cell r="L1204">
            <v>1</v>
          </cell>
          <cell r="O1204" t="str">
            <v>M 2</v>
          </cell>
          <cell r="P1204" t="str">
            <v>UGRD</v>
          </cell>
          <cell r="S1204">
            <v>710429175</v>
          </cell>
          <cell r="T1204" t="str">
            <v>William</v>
          </cell>
          <cell r="U1204" t="str">
            <v>Gentry</v>
          </cell>
          <cell r="V1204" t="str">
            <v>DISASTER, HEALTH, LOCAL, PUBLIC, PUBLIC HEALTH</v>
          </cell>
          <cell r="W1204" t="str">
            <v>Community and Public Health Security: Disasters, Terrorism, and Emergency Management</v>
          </cell>
          <cell r="X1204" t="str">
            <v>DISASTER MANAGEMENT SYSTEMS</v>
          </cell>
          <cell r="Y1204" t="str">
            <v>This course examines systems for emergency management at federal, state, and local levels. The roles of emergency management, health services, and public health in disaster management are also reviewed. Every other week, evening online sessions required with instructors.</v>
          </cell>
        </row>
        <row r="1205">
          <cell r="C1205" t="str">
            <v>HPM420</v>
          </cell>
          <cell r="D1205" t="str">
            <v>HPM</v>
          </cell>
          <cell r="E1205">
            <v>420</v>
          </cell>
          <cell r="F1205" t="str">
            <v>DISASTER MANAGEMENT SYSTEMS</v>
          </cell>
          <cell r="H1205">
            <v>2172</v>
          </cell>
          <cell r="I1205">
            <v>1</v>
          </cell>
          <cell r="J1205" t="str">
            <v>Lecture</v>
          </cell>
          <cell r="K1205">
            <v>22</v>
          </cell>
          <cell r="L1205">
            <v>1</v>
          </cell>
          <cell r="O1205" t="str">
            <v>M 2</v>
          </cell>
          <cell r="P1205" t="str">
            <v>UGRD</v>
          </cell>
          <cell r="S1205">
            <v>710429175</v>
          </cell>
          <cell r="T1205" t="str">
            <v>William</v>
          </cell>
          <cell r="U1205" t="str">
            <v>Gentry</v>
          </cell>
          <cell r="V1205" t="str">
            <v>DISASTER, HEALTH, LOCAL, PUBLIC, PUBLIC HEALTH</v>
          </cell>
          <cell r="W1205" t="str">
            <v>Community and Public Health Security: Disasters, Terrorism, and Emergency Management</v>
          </cell>
          <cell r="X1205" t="str">
            <v>DISASTER MANAGEMENT SYSTEMS</v>
          </cell>
          <cell r="Y1205" t="str">
            <v>This course examines systems for emergency management at federal, state, and local levels. The roles of emergency management, health services, and public health in disaster management are also reviewed. Every other week, evening online sessions required with instructors.</v>
          </cell>
        </row>
        <row r="1206">
          <cell r="C1206" t="str">
            <v>HPM422</v>
          </cell>
          <cell r="D1206" t="str">
            <v>HPM</v>
          </cell>
          <cell r="E1206">
            <v>422</v>
          </cell>
          <cell r="F1206" t="str">
            <v>EMERGENCY MANAGEMENT I</v>
          </cell>
          <cell r="H1206">
            <v>2189</v>
          </cell>
          <cell r="I1206">
            <v>1</v>
          </cell>
          <cell r="J1206" t="str">
            <v>Lecture</v>
          </cell>
          <cell r="K1206">
            <v>22</v>
          </cell>
          <cell r="L1206">
            <v>1</v>
          </cell>
          <cell r="O1206" t="str">
            <v>M 2</v>
          </cell>
          <cell r="P1206" t="str">
            <v>UGRD</v>
          </cell>
          <cell r="S1206">
            <v>710429175</v>
          </cell>
          <cell r="T1206" t="str">
            <v>William</v>
          </cell>
          <cell r="U1206" t="str">
            <v>Gentry</v>
          </cell>
          <cell r="V1206" t="str">
            <v>DISASTER, INVEST, PLANNING</v>
          </cell>
          <cell r="W1206" t="str">
            <v>Emergency Management I: Analytic Methods</v>
          </cell>
          <cell r="X1206" t="str">
            <v>EMERGENCY MANAGEMENT I</v>
          </cell>
          <cell r="Y1206" t="str">
            <v>Introduction of analytical tools to assess, evaluate, map, and investigate disasters (including biological outbreaks). These tools will be used to improve planning and evaluation of disaster management programs. Every other week, evening online sessions required with instructors.</v>
          </cell>
        </row>
        <row r="1207">
          <cell r="C1207" t="str">
            <v>HPM422</v>
          </cell>
          <cell r="D1207" t="str">
            <v>HPM</v>
          </cell>
          <cell r="E1207">
            <v>422</v>
          </cell>
          <cell r="F1207" t="str">
            <v>EMERGENCY MANAGEMENT I</v>
          </cell>
          <cell r="H1207">
            <v>2179</v>
          </cell>
          <cell r="I1207">
            <v>1</v>
          </cell>
          <cell r="J1207" t="str">
            <v>Lecture</v>
          </cell>
          <cell r="K1207">
            <v>14</v>
          </cell>
          <cell r="L1207">
            <v>1</v>
          </cell>
          <cell r="O1207" t="str">
            <v>M 2</v>
          </cell>
          <cell r="P1207" t="str">
            <v>UGRD</v>
          </cell>
          <cell r="S1207">
            <v>710429175</v>
          </cell>
          <cell r="T1207" t="str">
            <v>William</v>
          </cell>
          <cell r="U1207" t="str">
            <v>Gentry</v>
          </cell>
          <cell r="V1207" t="str">
            <v>DISASTER, INVEST, PLANNING</v>
          </cell>
          <cell r="W1207" t="str">
            <v>Emergency Management I: Analytic Methods</v>
          </cell>
          <cell r="X1207" t="str">
            <v>EMERGENCY MANAGEMENT I</v>
          </cell>
          <cell r="Y1207" t="str">
            <v>Introduction of analytical tools to assess, evaluate, map, and investigate disasters (including biological outbreaks). These tools will be used to improve planning and evaluation of disaster management programs. Every other week, evening online sessions required with instructors.</v>
          </cell>
        </row>
        <row r="1208">
          <cell r="C1208" t="str">
            <v>HPM422</v>
          </cell>
          <cell r="D1208" t="str">
            <v>HPM</v>
          </cell>
          <cell r="E1208">
            <v>422</v>
          </cell>
          <cell r="F1208" t="str">
            <v>EMERGENCY MANAGEMENT I</v>
          </cell>
          <cell r="H1208">
            <v>2169</v>
          </cell>
          <cell r="I1208">
            <v>1</v>
          </cell>
          <cell r="J1208" t="str">
            <v>Lecture</v>
          </cell>
          <cell r="K1208">
            <v>20</v>
          </cell>
          <cell r="L1208">
            <v>1</v>
          </cell>
          <cell r="O1208" t="str">
            <v>M 2</v>
          </cell>
          <cell r="P1208" t="str">
            <v>UGRD</v>
          </cell>
          <cell r="S1208">
            <v>710429175</v>
          </cell>
          <cell r="T1208" t="str">
            <v>William</v>
          </cell>
          <cell r="U1208" t="str">
            <v>Gentry</v>
          </cell>
          <cell r="V1208" t="str">
            <v>DISASTER, INVEST, PLANNING</v>
          </cell>
          <cell r="W1208" t="str">
            <v>Emergency Management I: Analytic Methods</v>
          </cell>
          <cell r="X1208" t="str">
            <v>EMERGENCY MANAGEMENT I</v>
          </cell>
          <cell r="Y1208" t="str">
            <v>Introduction of analytical tools to assess, evaluate, map, and investigate disasters (including biological outbreaks). These tools will be used to improve planning and evaluation of disaster management programs. Every other week, evening online sessions required with instructors.</v>
          </cell>
        </row>
        <row r="1209">
          <cell r="C1209" t="str">
            <v>HPM423</v>
          </cell>
          <cell r="D1209" t="str">
            <v>HPM</v>
          </cell>
          <cell r="E1209">
            <v>423</v>
          </cell>
          <cell r="F1209" t="str">
            <v>EMERGENCY MANAGEMENT II</v>
          </cell>
          <cell r="H1209">
            <v>2192</v>
          </cell>
          <cell r="I1209">
            <v>1</v>
          </cell>
          <cell r="J1209" t="str">
            <v>Lecture</v>
          </cell>
          <cell r="K1209">
            <v>18</v>
          </cell>
          <cell r="L1209">
            <v>1</v>
          </cell>
          <cell r="O1209" t="str">
            <v>M 2</v>
          </cell>
          <cell r="P1209" t="str">
            <v>UGRD</v>
          </cell>
          <cell r="S1209">
            <v>710429175</v>
          </cell>
          <cell r="T1209" t="str">
            <v>William</v>
          </cell>
          <cell r="U1209" t="str">
            <v>Gentry</v>
          </cell>
          <cell r="V1209" t="str">
            <v>DEVELOPMENT, DISASTER</v>
          </cell>
          <cell r="W1209" t="str">
            <v>Emergency Management II: Disaster Management</v>
          </cell>
          <cell r="X1209" t="str">
            <v>EMERGENCY MANAGEMENT II</v>
          </cell>
          <cell r="Y1209" t="str">
            <v>Explores issues of preparedness, response, recovery, mitigation, and research in disaster management. Students will participate in evacuation decision making, volunteer management, and the development of a disaster exercise. Every other week, evening online sessions required with instructors.</v>
          </cell>
        </row>
        <row r="1210">
          <cell r="C1210" t="str">
            <v>HPM423</v>
          </cell>
          <cell r="D1210" t="str">
            <v>HPM</v>
          </cell>
          <cell r="E1210">
            <v>423</v>
          </cell>
          <cell r="F1210" t="str">
            <v>EMERGENCY MANAGEMENT II</v>
          </cell>
          <cell r="H1210">
            <v>2182</v>
          </cell>
          <cell r="I1210">
            <v>1</v>
          </cell>
          <cell r="J1210" t="str">
            <v>Lecture</v>
          </cell>
          <cell r="K1210">
            <v>12</v>
          </cell>
          <cell r="L1210">
            <v>1</v>
          </cell>
          <cell r="O1210" t="str">
            <v>M 2</v>
          </cell>
          <cell r="P1210" t="str">
            <v>UGRD</v>
          </cell>
          <cell r="S1210">
            <v>710429175</v>
          </cell>
          <cell r="T1210" t="str">
            <v>William</v>
          </cell>
          <cell r="U1210" t="str">
            <v>Gentry</v>
          </cell>
          <cell r="V1210" t="str">
            <v>DEVELOPMENT, DISASTER</v>
          </cell>
          <cell r="W1210" t="str">
            <v>Emergency Management II: Disaster Management</v>
          </cell>
          <cell r="X1210" t="str">
            <v>EMERGENCY MANAGEMENT II</v>
          </cell>
          <cell r="Y1210" t="str">
            <v>Explores issues of preparedness, response, recovery, mitigation, and research in disaster management. Students will participate in evacuation decision making, volunteer management, and the development of a disaster exercise. Every other week, evening online sessions required with instructors.</v>
          </cell>
        </row>
        <row r="1211">
          <cell r="C1211" t="str">
            <v>HPM423</v>
          </cell>
          <cell r="D1211" t="str">
            <v>HPM</v>
          </cell>
          <cell r="E1211">
            <v>423</v>
          </cell>
          <cell r="F1211" t="str">
            <v>EMERGENCY MANAGEMENT II</v>
          </cell>
          <cell r="H1211">
            <v>2172</v>
          </cell>
          <cell r="I1211">
            <v>1</v>
          </cell>
          <cell r="J1211" t="str">
            <v>Lecture</v>
          </cell>
          <cell r="K1211">
            <v>17</v>
          </cell>
          <cell r="L1211">
            <v>1</v>
          </cell>
          <cell r="O1211" t="str">
            <v>M 2</v>
          </cell>
          <cell r="P1211" t="str">
            <v>UGRD</v>
          </cell>
          <cell r="S1211">
            <v>710429175</v>
          </cell>
          <cell r="T1211" t="str">
            <v>William</v>
          </cell>
          <cell r="U1211" t="str">
            <v>Gentry</v>
          </cell>
          <cell r="V1211" t="str">
            <v>DEVELOPMENT, DISASTER</v>
          </cell>
          <cell r="W1211" t="str">
            <v>Emergency Management II: Disaster Management</v>
          </cell>
          <cell r="X1211" t="str">
            <v>EMERGENCY MANAGEMENT II</v>
          </cell>
          <cell r="Y1211" t="str">
            <v>Explores issues of preparedness, response, recovery, mitigation, and research in disaster management. Students will participate in evacuation decision making, volunteer management, and the development of a disaster exercise. Every other week, evening online sessions required with instructors.</v>
          </cell>
        </row>
        <row r="1212">
          <cell r="C1212" t="str">
            <v>HPM550</v>
          </cell>
          <cell r="D1212" t="str">
            <v>HPM</v>
          </cell>
          <cell r="E1212">
            <v>550</v>
          </cell>
          <cell r="F1212" t="str">
            <v>MEDICAL &amp; SCIENCE JOURNALISM</v>
          </cell>
          <cell r="H1212">
            <v>2169</v>
          </cell>
          <cell r="I1212">
            <v>1</v>
          </cell>
          <cell r="J1212" t="str">
            <v>Lecture</v>
          </cell>
          <cell r="K1212">
            <v>0</v>
          </cell>
          <cell r="L1212">
            <v>1</v>
          </cell>
          <cell r="O1212" t="str">
            <v xml:space="preserve">M ? </v>
          </cell>
          <cell r="P1212" t="str">
            <v>UGRD</v>
          </cell>
          <cell r="S1212">
            <v>704287983</v>
          </cell>
          <cell r="T1212" t="str">
            <v>Thomas</v>
          </cell>
          <cell r="U1212" t="str">
            <v>Linden</v>
          </cell>
          <cell r="V1212" t="str">
            <v>ENVIRONMENT</v>
          </cell>
          <cell r="W1212" t="str">
            <v>Environmental and Science Journalism</v>
          </cell>
          <cell r="X1212" t="str">
            <v>ENVIRONMENTAL &amp; SCIENCE JOURN</v>
          </cell>
          <cell r="Y1212" t="str">
            <v>Prepare students to work as environmental and science journalists. The course emphasizes writing skills in all delivery formats and interpreting environmental, science, and medical information for consumers.</v>
          </cell>
        </row>
        <row r="1213">
          <cell r="C1213" t="str">
            <v>HPM552</v>
          </cell>
          <cell r="D1213" t="str">
            <v>HPM</v>
          </cell>
          <cell r="E1213">
            <v>552</v>
          </cell>
          <cell r="F1213" t="str">
            <v>ENVIRONMENTAL &amp; SCIENCE TV</v>
          </cell>
          <cell r="H1213">
            <v>2179</v>
          </cell>
          <cell r="I1213">
            <v>1</v>
          </cell>
          <cell r="J1213" t="str">
            <v>Lecture</v>
          </cell>
          <cell r="K1213">
            <v>0</v>
          </cell>
          <cell r="L1213">
            <v>1</v>
          </cell>
          <cell r="O1213" t="str">
            <v xml:space="preserve">M ? </v>
          </cell>
          <cell r="P1213" t="str">
            <v>UGRD</v>
          </cell>
          <cell r="S1213">
            <v>704287983</v>
          </cell>
          <cell r="T1213" t="str">
            <v>Thomas</v>
          </cell>
          <cell r="U1213" t="str">
            <v>Linden</v>
          </cell>
          <cell r="V1213" t="str">
            <v>ENVIRONMENT, PUBLIC</v>
          </cell>
          <cell r="W1213" t="str">
            <v>Environmental and Science Documentary Television</v>
          </cell>
          <cell r="X1213" t="str">
            <v>ENVIRONMENTAL &amp; SCIENCE TV</v>
          </cell>
          <cell r="Y1213" t="str">
            <v>Students work in teams to conceive, produce, and script mini-documenties on environmental and science topics for broadcast on North Carolina Public Television.</v>
          </cell>
        </row>
        <row r="1214">
          <cell r="C1214" t="str">
            <v>HPM600</v>
          </cell>
          <cell r="D1214" t="str">
            <v>HPM</v>
          </cell>
          <cell r="E1214">
            <v>600</v>
          </cell>
          <cell r="F1214" t="str">
            <v>INTRO TO HPM</v>
          </cell>
          <cell r="H1214">
            <v>2192</v>
          </cell>
          <cell r="I1214">
            <v>1</v>
          </cell>
          <cell r="J1214" t="str">
            <v>Lecture</v>
          </cell>
          <cell r="K1214">
            <v>71</v>
          </cell>
          <cell r="L1214">
            <v>2</v>
          </cell>
          <cell r="O1214" t="str">
            <v>M 2</v>
          </cell>
          <cell r="P1214" t="str">
            <v>UGRD</v>
          </cell>
          <cell r="S1214">
            <v>709831671</v>
          </cell>
          <cell r="T1214" t="str">
            <v>Lindsey</v>
          </cell>
          <cell r="U1214" t="str">
            <v>Yates</v>
          </cell>
          <cell r="V1214" t="str">
            <v>FINANC, HEALTH, LITERACY, POLICY, RESOURCE</v>
          </cell>
          <cell r="W1214" t="str">
            <v>Introduction to Health Policy and Management</v>
          </cell>
          <cell r="X1214" t="str">
            <v>INTRO TO HPM</v>
          </cell>
          <cell r="Y1214"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15">
          <cell r="C1215" t="str">
            <v>HPM600</v>
          </cell>
          <cell r="D1215" t="str">
            <v>HPM</v>
          </cell>
          <cell r="E1215">
            <v>600</v>
          </cell>
          <cell r="F1215" t="str">
            <v>INTRO TO HPM</v>
          </cell>
          <cell r="H1215">
            <v>2192</v>
          </cell>
          <cell r="I1215">
            <v>1</v>
          </cell>
          <cell r="J1215" t="str">
            <v>Lecture</v>
          </cell>
          <cell r="K1215">
            <v>71</v>
          </cell>
          <cell r="L1215">
            <v>2</v>
          </cell>
          <cell r="O1215" t="str">
            <v>M 2</v>
          </cell>
          <cell r="P1215" t="str">
            <v>UGRD</v>
          </cell>
          <cell r="S1215">
            <v>709831671</v>
          </cell>
          <cell r="T1215" t="str">
            <v>Lindsey</v>
          </cell>
          <cell r="U1215" t="str">
            <v>Yates</v>
          </cell>
          <cell r="V1215" t="str">
            <v>FINANC, HEALTH, LITERACY, POLICY, RESOURCE</v>
          </cell>
          <cell r="W1215" t="str">
            <v>Introduction to Health Policy and Management</v>
          </cell>
          <cell r="X1215" t="str">
            <v>INTRO TO HPM</v>
          </cell>
          <cell r="Y1215"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16">
          <cell r="C1216" t="str">
            <v>HPM600</v>
          </cell>
          <cell r="D1216" t="str">
            <v>HPM</v>
          </cell>
          <cell r="E1216">
            <v>600</v>
          </cell>
          <cell r="F1216" t="str">
            <v>INTRO TO HPM</v>
          </cell>
          <cell r="H1216">
            <v>2192</v>
          </cell>
          <cell r="I1216">
            <v>1</v>
          </cell>
          <cell r="J1216" t="str">
            <v>Lecture</v>
          </cell>
          <cell r="K1216">
            <v>71</v>
          </cell>
          <cell r="L1216">
            <v>2</v>
          </cell>
          <cell r="O1216" t="str">
            <v>M 2</v>
          </cell>
          <cell r="P1216" t="str">
            <v>UGRD</v>
          </cell>
          <cell r="S1216">
            <v>702297302</v>
          </cell>
          <cell r="T1216" t="str">
            <v>Rebecca</v>
          </cell>
          <cell r="U1216" t="str">
            <v>Slifkin</v>
          </cell>
          <cell r="V1216" t="str">
            <v>FINANC, HEALTH, LITERACY, POLICY, RESOURCE</v>
          </cell>
          <cell r="W1216" t="str">
            <v>Introduction to Health Policy and Management</v>
          </cell>
          <cell r="X1216" t="str">
            <v>INTRO TO HPM</v>
          </cell>
          <cell r="Y1216"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17">
          <cell r="C1217" t="str">
            <v>HPM600</v>
          </cell>
          <cell r="D1217" t="str">
            <v>HPM</v>
          </cell>
          <cell r="E1217">
            <v>600</v>
          </cell>
          <cell r="F1217" t="str">
            <v>INTRO TO HPM</v>
          </cell>
          <cell r="H1217">
            <v>2189</v>
          </cell>
          <cell r="I1217">
            <v>1</v>
          </cell>
          <cell r="J1217" t="str">
            <v>Lecture</v>
          </cell>
          <cell r="K1217">
            <v>109</v>
          </cell>
          <cell r="L1217">
            <v>2</v>
          </cell>
          <cell r="O1217" t="str">
            <v>M 2</v>
          </cell>
          <cell r="P1217" t="str">
            <v>UGRD</v>
          </cell>
          <cell r="S1217">
            <v>709831671</v>
          </cell>
          <cell r="T1217" t="str">
            <v>Lindsey</v>
          </cell>
          <cell r="U1217" t="str">
            <v>Yates</v>
          </cell>
          <cell r="V1217" t="str">
            <v>FINANC, HEALTH, LITERACY, POLICY, RESOURCE</v>
          </cell>
          <cell r="W1217" t="str">
            <v>Introduction to Health Policy and Management</v>
          </cell>
          <cell r="X1217" t="str">
            <v>INTRO TO HPM</v>
          </cell>
          <cell r="Y1217"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18">
          <cell r="C1218" t="str">
            <v>HPM600</v>
          </cell>
          <cell r="D1218" t="str">
            <v>HPM</v>
          </cell>
          <cell r="E1218">
            <v>600</v>
          </cell>
          <cell r="F1218" t="str">
            <v>INTRO TO HPM</v>
          </cell>
          <cell r="H1218">
            <v>2189</v>
          </cell>
          <cell r="I1218">
            <v>1</v>
          </cell>
          <cell r="J1218" t="str">
            <v>Lecture</v>
          </cell>
          <cell r="K1218">
            <v>109</v>
          </cell>
          <cell r="L1218">
            <v>2</v>
          </cell>
          <cell r="O1218" t="str">
            <v>M 2</v>
          </cell>
          <cell r="P1218" t="str">
            <v>UGRD</v>
          </cell>
          <cell r="S1218">
            <v>709831671</v>
          </cell>
          <cell r="T1218" t="str">
            <v>Lindsey</v>
          </cell>
          <cell r="U1218" t="str">
            <v>Yates</v>
          </cell>
          <cell r="V1218" t="str">
            <v>FINANC, HEALTH, LITERACY, POLICY, RESOURCE</v>
          </cell>
          <cell r="W1218" t="str">
            <v>Introduction to Health Policy and Management</v>
          </cell>
          <cell r="X1218" t="str">
            <v>INTRO TO HPM</v>
          </cell>
          <cell r="Y1218"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19">
          <cell r="C1219" t="str">
            <v>HPM600</v>
          </cell>
          <cell r="D1219" t="str">
            <v>HPM</v>
          </cell>
          <cell r="E1219">
            <v>600</v>
          </cell>
          <cell r="F1219" t="str">
            <v>INTRO TO HPM</v>
          </cell>
          <cell r="H1219">
            <v>2189</v>
          </cell>
          <cell r="I1219">
            <v>1</v>
          </cell>
          <cell r="J1219" t="str">
            <v>Lecture</v>
          </cell>
          <cell r="K1219">
            <v>109</v>
          </cell>
          <cell r="L1219">
            <v>2</v>
          </cell>
          <cell r="O1219" t="str">
            <v>M 2</v>
          </cell>
          <cell r="P1219" t="str">
            <v>UGRD</v>
          </cell>
          <cell r="S1219">
            <v>702297302</v>
          </cell>
          <cell r="T1219" t="str">
            <v>Rebecca</v>
          </cell>
          <cell r="U1219" t="str">
            <v>Slifkin</v>
          </cell>
          <cell r="V1219" t="str">
            <v>FINANC, HEALTH, LITERACY, POLICY, RESOURCE</v>
          </cell>
          <cell r="W1219" t="str">
            <v>Introduction to Health Policy and Management</v>
          </cell>
          <cell r="X1219" t="str">
            <v>INTRO TO HPM</v>
          </cell>
          <cell r="Y1219"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0">
          <cell r="C1220" t="str">
            <v>HPM600</v>
          </cell>
          <cell r="D1220" t="str">
            <v>HPM</v>
          </cell>
          <cell r="E1220">
            <v>600</v>
          </cell>
          <cell r="F1220" t="str">
            <v>INTRO TO HPM</v>
          </cell>
          <cell r="H1220">
            <v>2189</v>
          </cell>
          <cell r="I1220">
            <v>1</v>
          </cell>
          <cell r="J1220" t="str">
            <v>Lecture</v>
          </cell>
          <cell r="K1220">
            <v>109</v>
          </cell>
          <cell r="L1220">
            <v>2</v>
          </cell>
          <cell r="O1220" t="str">
            <v>M 2</v>
          </cell>
          <cell r="P1220" t="str">
            <v>UGRD</v>
          </cell>
          <cell r="S1220">
            <v>702297302</v>
          </cell>
          <cell r="T1220" t="str">
            <v>Rebecca</v>
          </cell>
          <cell r="U1220" t="str">
            <v>Slifkin</v>
          </cell>
          <cell r="V1220" t="str">
            <v>FINANC, HEALTH, LITERACY, POLICY, RESOURCE</v>
          </cell>
          <cell r="W1220" t="str">
            <v>Introduction to Health Policy and Management</v>
          </cell>
          <cell r="X1220" t="str">
            <v>INTRO TO HPM</v>
          </cell>
          <cell r="Y1220"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1">
          <cell r="C1221" t="str">
            <v>HPM600</v>
          </cell>
          <cell r="D1221" t="str">
            <v>HPM</v>
          </cell>
          <cell r="E1221">
            <v>600</v>
          </cell>
          <cell r="F1221" t="str">
            <v>INTRO TO HPM</v>
          </cell>
          <cell r="H1221">
            <v>2189</v>
          </cell>
          <cell r="I1221">
            <v>1</v>
          </cell>
          <cell r="J1221" t="str">
            <v>Lecture</v>
          </cell>
          <cell r="K1221">
            <v>109</v>
          </cell>
          <cell r="L1221">
            <v>2</v>
          </cell>
          <cell r="O1221" t="str">
            <v>M 2</v>
          </cell>
          <cell r="P1221" t="str">
            <v>UGRD</v>
          </cell>
          <cell r="S1221">
            <v>730264879</v>
          </cell>
          <cell r="T1221" t="str">
            <v>Yucheng</v>
          </cell>
          <cell r="U1221" t="str">
            <v>Hou</v>
          </cell>
          <cell r="V1221" t="str">
            <v>FINANC, HEALTH, LITERACY, POLICY, RESOURCE</v>
          </cell>
          <cell r="W1221" t="str">
            <v>Introduction to Health Policy and Management</v>
          </cell>
          <cell r="X1221" t="str">
            <v>INTRO TO HPM</v>
          </cell>
          <cell r="Y1221"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2">
          <cell r="C1222" t="str">
            <v>HPM600</v>
          </cell>
          <cell r="D1222" t="str">
            <v>HPM</v>
          </cell>
          <cell r="E1222">
            <v>600</v>
          </cell>
          <cell r="F1222" t="str">
            <v>INTRO TO HPM</v>
          </cell>
          <cell r="H1222">
            <v>2189</v>
          </cell>
          <cell r="I1222">
            <v>1</v>
          </cell>
          <cell r="J1222" t="str">
            <v>Lecture</v>
          </cell>
          <cell r="K1222">
            <v>109</v>
          </cell>
          <cell r="L1222">
            <v>2</v>
          </cell>
          <cell r="O1222" t="str">
            <v>M 2</v>
          </cell>
          <cell r="P1222" t="str">
            <v>UGRD</v>
          </cell>
          <cell r="S1222">
            <v>730264879</v>
          </cell>
          <cell r="T1222" t="str">
            <v>Yucheng</v>
          </cell>
          <cell r="U1222" t="str">
            <v>Hou</v>
          </cell>
          <cell r="V1222" t="str">
            <v>FINANC, HEALTH, LITERACY, POLICY, RESOURCE</v>
          </cell>
          <cell r="W1222" t="str">
            <v>Introduction to Health Policy and Management</v>
          </cell>
          <cell r="X1222" t="str">
            <v>INTRO TO HPM</v>
          </cell>
          <cell r="Y1222"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3">
          <cell r="C1223" t="str">
            <v>HPM600</v>
          </cell>
          <cell r="D1223" t="str">
            <v>HPM</v>
          </cell>
          <cell r="E1223">
            <v>600</v>
          </cell>
          <cell r="F1223" t="str">
            <v>INTRO TO HPM</v>
          </cell>
          <cell r="H1223">
            <v>2182</v>
          </cell>
          <cell r="I1223">
            <v>1</v>
          </cell>
          <cell r="J1223" t="str">
            <v>Lecture</v>
          </cell>
          <cell r="K1223">
            <v>89</v>
          </cell>
          <cell r="L1223">
            <v>2</v>
          </cell>
          <cell r="O1223" t="str">
            <v>M 2</v>
          </cell>
          <cell r="P1223" t="str">
            <v>UGRD</v>
          </cell>
          <cell r="S1223">
            <v>702297302</v>
          </cell>
          <cell r="T1223" t="str">
            <v>Rebecca</v>
          </cell>
          <cell r="U1223" t="str">
            <v>Slifkin</v>
          </cell>
          <cell r="V1223" t="str">
            <v>FINANC, HEALTH, LITERACY, POLICY, RESOURCE</v>
          </cell>
          <cell r="W1223" t="str">
            <v>Introduction to Health Policy and Management</v>
          </cell>
          <cell r="X1223" t="str">
            <v>INTRO TO HPM</v>
          </cell>
          <cell r="Y1223"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4">
          <cell r="C1224" t="str">
            <v>HPM600</v>
          </cell>
          <cell r="D1224" t="str">
            <v>HPM</v>
          </cell>
          <cell r="E1224">
            <v>600</v>
          </cell>
          <cell r="F1224" t="str">
            <v>INTRO TO HPM</v>
          </cell>
          <cell r="H1224">
            <v>2182</v>
          </cell>
          <cell r="I1224">
            <v>1</v>
          </cell>
          <cell r="J1224" t="str">
            <v>Lecture</v>
          </cell>
          <cell r="K1224">
            <v>89</v>
          </cell>
          <cell r="L1224">
            <v>2</v>
          </cell>
          <cell r="O1224" t="str">
            <v>M 2</v>
          </cell>
          <cell r="P1224" t="str">
            <v>UGRD</v>
          </cell>
          <cell r="S1224">
            <v>702297302</v>
          </cell>
          <cell r="T1224" t="str">
            <v>Rebecca</v>
          </cell>
          <cell r="U1224" t="str">
            <v>Slifkin</v>
          </cell>
          <cell r="V1224" t="str">
            <v>FINANC, HEALTH, LITERACY, POLICY, RESOURCE</v>
          </cell>
          <cell r="W1224" t="str">
            <v>Introduction to Health Policy and Management</v>
          </cell>
          <cell r="X1224" t="str">
            <v>INTRO TO HPM</v>
          </cell>
          <cell r="Y1224"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5">
          <cell r="C1225" t="str">
            <v>HPM600</v>
          </cell>
          <cell r="D1225" t="str">
            <v>HPM</v>
          </cell>
          <cell r="E1225">
            <v>600</v>
          </cell>
          <cell r="F1225" t="str">
            <v>INTRO TO HPM</v>
          </cell>
          <cell r="H1225">
            <v>2182</v>
          </cell>
          <cell r="I1225">
            <v>1</v>
          </cell>
          <cell r="J1225" t="str">
            <v>Lecture</v>
          </cell>
          <cell r="K1225">
            <v>89</v>
          </cell>
          <cell r="L1225">
            <v>2</v>
          </cell>
          <cell r="O1225" t="str">
            <v>M 2</v>
          </cell>
          <cell r="P1225" t="str">
            <v>UGRD</v>
          </cell>
          <cell r="S1225">
            <v>709831671</v>
          </cell>
          <cell r="T1225" t="str">
            <v>Lindsey</v>
          </cell>
          <cell r="U1225" t="str">
            <v>Yates</v>
          </cell>
          <cell r="V1225" t="str">
            <v>FINANC, HEALTH, LITERACY, POLICY, RESOURCE</v>
          </cell>
          <cell r="W1225" t="str">
            <v>Introduction to Health Policy and Management</v>
          </cell>
          <cell r="X1225" t="str">
            <v>INTRO TO HPM</v>
          </cell>
          <cell r="Y1225"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6">
          <cell r="C1226" t="str">
            <v>HPM600</v>
          </cell>
          <cell r="D1226" t="str">
            <v>HPM</v>
          </cell>
          <cell r="E1226">
            <v>600</v>
          </cell>
          <cell r="F1226" t="str">
            <v>INTRO TO HPM</v>
          </cell>
          <cell r="H1226">
            <v>2182</v>
          </cell>
          <cell r="I1226">
            <v>1</v>
          </cell>
          <cell r="J1226" t="str">
            <v>Lecture</v>
          </cell>
          <cell r="K1226">
            <v>89</v>
          </cell>
          <cell r="L1226">
            <v>2</v>
          </cell>
          <cell r="O1226" t="str">
            <v>M 2</v>
          </cell>
          <cell r="P1226" t="str">
            <v>UGRD</v>
          </cell>
          <cell r="S1226">
            <v>709831671</v>
          </cell>
          <cell r="T1226" t="str">
            <v>Lindsey</v>
          </cell>
          <cell r="U1226" t="str">
            <v>Yates</v>
          </cell>
          <cell r="V1226" t="str">
            <v>FINANC, HEALTH, LITERACY, POLICY, RESOURCE</v>
          </cell>
          <cell r="W1226" t="str">
            <v>Introduction to Health Policy and Management</v>
          </cell>
          <cell r="X1226" t="str">
            <v>INTRO TO HPM</v>
          </cell>
          <cell r="Y1226"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7">
          <cell r="C1227" t="str">
            <v>HPM600</v>
          </cell>
          <cell r="D1227" t="str">
            <v>HPM</v>
          </cell>
          <cell r="E1227">
            <v>600</v>
          </cell>
          <cell r="F1227" t="str">
            <v>INTRO TO HPM</v>
          </cell>
          <cell r="H1227">
            <v>2179</v>
          </cell>
          <cell r="I1227">
            <v>1</v>
          </cell>
          <cell r="J1227" t="str">
            <v>Lecture</v>
          </cell>
          <cell r="K1227">
            <v>92</v>
          </cell>
          <cell r="L1227">
            <v>2</v>
          </cell>
          <cell r="O1227" t="str">
            <v>M 2</v>
          </cell>
          <cell r="P1227" t="str">
            <v>UGRD</v>
          </cell>
          <cell r="S1227">
            <v>709831671</v>
          </cell>
          <cell r="T1227" t="str">
            <v>Lindsey</v>
          </cell>
          <cell r="U1227" t="str">
            <v>Yates</v>
          </cell>
          <cell r="V1227" t="str">
            <v>FINANC, HEALTH, LITERACY, POLICY, RESOURCE</v>
          </cell>
          <cell r="W1227" t="str">
            <v>Introduction to Health Policy and Management</v>
          </cell>
          <cell r="X1227" t="str">
            <v>INTRO TO HPM</v>
          </cell>
          <cell r="Y1227"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8">
          <cell r="C1228" t="str">
            <v>HPM600</v>
          </cell>
          <cell r="D1228" t="str">
            <v>HPM</v>
          </cell>
          <cell r="E1228">
            <v>600</v>
          </cell>
          <cell r="F1228" t="str">
            <v>INTRO TO HPM</v>
          </cell>
          <cell r="H1228">
            <v>2179</v>
          </cell>
          <cell r="I1228">
            <v>1</v>
          </cell>
          <cell r="J1228" t="str">
            <v>Lecture</v>
          </cell>
          <cell r="K1228">
            <v>92</v>
          </cell>
          <cell r="L1228">
            <v>2</v>
          </cell>
          <cell r="O1228" t="str">
            <v>M 2</v>
          </cell>
          <cell r="P1228" t="str">
            <v>UGRD</v>
          </cell>
          <cell r="S1228">
            <v>709831671</v>
          </cell>
          <cell r="T1228" t="str">
            <v>Lindsey</v>
          </cell>
          <cell r="U1228" t="str">
            <v>Yates</v>
          </cell>
          <cell r="V1228" t="str">
            <v>FINANC, HEALTH, LITERACY, POLICY, RESOURCE</v>
          </cell>
          <cell r="W1228" t="str">
            <v>Introduction to Health Policy and Management</v>
          </cell>
          <cell r="X1228" t="str">
            <v>INTRO TO HPM</v>
          </cell>
          <cell r="Y1228"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29">
          <cell r="C1229" t="str">
            <v>HPM600</v>
          </cell>
          <cell r="D1229" t="str">
            <v>HPM</v>
          </cell>
          <cell r="E1229">
            <v>600</v>
          </cell>
          <cell r="F1229" t="str">
            <v>INTRO TO HPM</v>
          </cell>
          <cell r="H1229">
            <v>2179</v>
          </cell>
          <cell r="I1229">
            <v>1</v>
          </cell>
          <cell r="J1229" t="str">
            <v>Lecture</v>
          </cell>
          <cell r="K1229">
            <v>92</v>
          </cell>
          <cell r="L1229">
            <v>2</v>
          </cell>
          <cell r="O1229" t="str">
            <v>M 2</v>
          </cell>
          <cell r="P1229" t="str">
            <v>UGRD</v>
          </cell>
          <cell r="S1229">
            <v>702297302</v>
          </cell>
          <cell r="T1229" t="str">
            <v>Rebecca</v>
          </cell>
          <cell r="U1229" t="str">
            <v>Slifkin</v>
          </cell>
          <cell r="V1229" t="str">
            <v>FINANC, HEALTH, LITERACY, POLICY, RESOURCE</v>
          </cell>
          <cell r="W1229" t="str">
            <v>Introduction to Health Policy and Management</v>
          </cell>
          <cell r="X1229" t="str">
            <v>INTRO TO HPM</v>
          </cell>
          <cell r="Y1229"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0">
          <cell r="C1230" t="str">
            <v>HPM600</v>
          </cell>
          <cell r="D1230" t="str">
            <v>HPM</v>
          </cell>
          <cell r="E1230">
            <v>600</v>
          </cell>
          <cell r="F1230" t="str">
            <v>INTRO TO HPM</v>
          </cell>
          <cell r="H1230">
            <v>2179</v>
          </cell>
          <cell r="I1230">
            <v>1</v>
          </cell>
          <cell r="J1230" t="str">
            <v>Lecture</v>
          </cell>
          <cell r="K1230">
            <v>92</v>
          </cell>
          <cell r="L1230">
            <v>2</v>
          </cell>
          <cell r="O1230" t="str">
            <v>M 2</v>
          </cell>
          <cell r="P1230" t="str">
            <v>UGRD</v>
          </cell>
          <cell r="S1230">
            <v>702297302</v>
          </cell>
          <cell r="T1230" t="str">
            <v>Rebecca</v>
          </cell>
          <cell r="U1230" t="str">
            <v>Slifkin</v>
          </cell>
          <cell r="V1230" t="str">
            <v>FINANC, HEALTH, LITERACY, POLICY, RESOURCE</v>
          </cell>
          <cell r="W1230" t="str">
            <v>Introduction to Health Policy and Management</v>
          </cell>
          <cell r="X1230" t="str">
            <v>INTRO TO HPM</v>
          </cell>
          <cell r="Y1230"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1">
          <cell r="C1231" t="str">
            <v>HPM600</v>
          </cell>
          <cell r="D1231" t="str">
            <v>HPM</v>
          </cell>
          <cell r="E1231">
            <v>600</v>
          </cell>
          <cell r="F1231" t="str">
            <v>INTRO TO HPM</v>
          </cell>
          <cell r="H1231">
            <v>2173</v>
          </cell>
          <cell r="I1231">
            <v>1</v>
          </cell>
          <cell r="J1231" t="str">
            <v>Lecture</v>
          </cell>
          <cell r="K1231">
            <v>36</v>
          </cell>
          <cell r="L1231">
            <v>2</v>
          </cell>
          <cell r="O1231" t="str">
            <v>M 2</v>
          </cell>
          <cell r="P1231" t="str">
            <v>UGRD</v>
          </cell>
          <cell r="S1231">
            <v>713295441</v>
          </cell>
          <cell r="T1231" t="str">
            <v>Aimee</v>
          </cell>
          <cell r="U1231" t="str">
            <v>Mchale</v>
          </cell>
          <cell r="V1231" t="str">
            <v>FINANC, HEALTH, LITERACY, POLICY, RESOURCE</v>
          </cell>
          <cell r="W1231" t="str">
            <v>Introduction to Health Policy and Management</v>
          </cell>
          <cell r="X1231" t="str">
            <v>INTRO TO HPM</v>
          </cell>
          <cell r="Y1231"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2">
          <cell r="C1232" t="str">
            <v>HPM600</v>
          </cell>
          <cell r="D1232" t="str">
            <v>HPM</v>
          </cell>
          <cell r="E1232">
            <v>600</v>
          </cell>
          <cell r="F1232" t="str">
            <v>INTRO TO HPM</v>
          </cell>
          <cell r="H1232">
            <v>2173</v>
          </cell>
          <cell r="I1232">
            <v>1</v>
          </cell>
          <cell r="J1232" t="str">
            <v>Lecture</v>
          </cell>
          <cell r="K1232">
            <v>36</v>
          </cell>
          <cell r="L1232">
            <v>2</v>
          </cell>
          <cell r="O1232" t="str">
            <v>M 2</v>
          </cell>
          <cell r="P1232" t="str">
            <v>UGRD</v>
          </cell>
          <cell r="S1232">
            <v>713295441</v>
          </cell>
          <cell r="T1232" t="str">
            <v>Aimee</v>
          </cell>
          <cell r="U1232" t="str">
            <v>Mchale</v>
          </cell>
          <cell r="V1232" t="str">
            <v>FINANC, HEALTH, LITERACY, POLICY, RESOURCE</v>
          </cell>
          <cell r="W1232" t="str">
            <v>Introduction to Health Policy and Management</v>
          </cell>
          <cell r="X1232" t="str">
            <v>INTRO TO HPM</v>
          </cell>
          <cell r="Y1232"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3">
          <cell r="C1233" t="str">
            <v>HPM600</v>
          </cell>
          <cell r="D1233" t="str">
            <v>HPM</v>
          </cell>
          <cell r="E1233">
            <v>600</v>
          </cell>
          <cell r="F1233" t="str">
            <v>INTRO TO HPM</v>
          </cell>
          <cell r="H1233">
            <v>2172</v>
          </cell>
          <cell r="I1233">
            <v>1</v>
          </cell>
          <cell r="J1233" t="str">
            <v>Lecture</v>
          </cell>
          <cell r="K1233">
            <v>78</v>
          </cell>
          <cell r="L1233">
            <v>2</v>
          </cell>
          <cell r="O1233" t="str">
            <v>M 2</v>
          </cell>
          <cell r="P1233" t="str">
            <v>UGRD</v>
          </cell>
          <cell r="S1233">
            <v>713295441</v>
          </cell>
          <cell r="T1233" t="str">
            <v>Aimee</v>
          </cell>
          <cell r="U1233" t="str">
            <v>Mchale</v>
          </cell>
          <cell r="V1233" t="str">
            <v>FINANC, HEALTH, LITERACY, POLICY, RESOURCE</v>
          </cell>
          <cell r="W1233" t="str">
            <v>Introduction to Health Policy and Management</v>
          </cell>
          <cell r="X1233" t="str">
            <v>INTRO TO HPM</v>
          </cell>
          <cell r="Y1233"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4">
          <cell r="C1234" t="str">
            <v>HPM600</v>
          </cell>
          <cell r="D1234" t="str">
            <v>HPM</v>
          </cell>
          <cell r="E1234">
            <v>600</v>
          </cell>
          <cell r="F1234" t="str">
            <v>INTRO TO HPM</v>
          </cell>
          <cell r="H1234">
            <v>2172</v>
          </cell>
          <cell r="I1234">
            <v>1</v>
          </cell>
          <cell r="J1234" t="str">
            <v>Lecture</v>
          </cell>
          <cell r="K1234">
            <v>78</v>
          </cell>
          <cell r="L1234">
            <v>2</v>
          </cell>
          <cell r="O1234" t="str">
            <v>M 2</v>
          </cell>
          <cell r="P1234" t="str">
            <v>UGRD</v>
          </cell>
          <cell r="S1234">
            <v>713295441</v>
          </cell>
          <cell r="T1234" t="str">
            <v>Aimee</v>
          </cell>
          <cell r="U1234" t="str">
            <v>Mchale</v>
          </cell>
          <cell r="V1234" t="str">
            <v>FINANC, HEALTH, LITERACY, POLICY, RESOURCE</v>
          </cell>
          <cell r="W1234" t="str">
            <v>Introduction to Health Policy and Management</v>
          </cell>
          <cell r="X1234" t="str">
            <v>INTRO TO HPM</v>
          </cell>
          <cell r="Y1234"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5">
          <cell r="C1235" t="str">
            <v>HPM600</v>
          </cell>
          <cell r="D1235" t="str">
            <v>HPM</v>
          </cell>
          <cell r="E1235">
            <v>600</v>
          </cell>
          <cell r="F1235" t="str">
            <v>INTRO TO HPM</v>
          </cell>
          <cell r="H1235">
            <v>2169</v>
          </cell>
          <cell r="I1235">
            <v>1</v>
          </cell>
          <cell r="J1235" t="str">
            <v>Lecture</v>
          </cell>
          <cell r="K1235">
            <v>105</v>
          </cell>
          <cell r="L1235">
            <v>2</v>
          </cell>
          <cell r="O1235" t="str">
            <v>M 2</v>
          </cell>
          <cell r="P1235" t="str">
            <v>UGRD</v>
          </cell>
          <cell r="S1235">
            <v>713295441</v>
          </cell>
          <cell r="T1235" t="str">
            <v>Aimee</v>
          </cell>
          <cell r="U1235" t="str">
            <v>Mchale</v>
          </cell>
          <cell r="V1235" t="str">
            <v>FINANC, HEALTH, LITERACY, POLICY, RESOURCE</v>
          </cell>
          <cell r="W1235" t="str">
            <v>Introduction to Health Policy and Management</v>
          </cell>
          <cell r="X1235" t="str">
            <v>INTRO TO HPM</v>
          </cell>
          <cell r="Y1235"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6">
          <cell r="C1236" t="str">
            <v>HPM600</v>
          </cell>
          <cell r="D1236" t="str">
            <v>HPM</v>
          </cell>
          <cell r="E1236">
            <v>600</v>
          </cell>
          <cell r="F1236" t="str">
            <v>INTRO TO HPM</v>
          </cell>
          <cell r="H1236">
            <v>2169</v>
          </cell>
          <cell r="I1236">
            <v>1</v>
          </cell>
          <cell r="J1236" t="str">
            <v>Lecture</v>
          </cell>
          <cell r="K1236">
            <v>105</v>
          </cell>
          <cell r="L1236">
            <v>2</v>
          </cell>
          <cell r="O1236" t="str">
            <v>M 2</v>
          </cell>
          <cell r="P1236" t="str">
            <v>UGRD</v>
          </cell>
          <cell r="S1236">
            <v>713295441</v>
          </cell>
          <cell r="T1236" t="str">
            <v>Aimee</v>
          </cell>
          <cell r="U1236" t="str">
            <v>Mchale</v>
          </cell>
          <cell r="V1236" t="str">
            <v>FINANC, HEALTH, LITERACY, POLICY, RESOURCE</v>
          </cell>
          <cell r="W1236" t="str">
            <v>Introduction to Health Policy and Management</v>
          </cell>
          <cell r="X1236" t="str">
            <v>INTRO TO HPM</v>
          </cell>
          <cell r="Y1236" t="str">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ell>
        </row>
        <row r="1237">
          <cell r="C1237" t="str">
            <v>HPM601</v>
          </cell>
          <cell r="D1237" t="str">
            <v>HPM</v>
          </cell>
          <cell r="E1237">
            <v>601</v>
          </cell>
          <cell r="F1237" t="str">
            <v>ISS HLTH CARE</v>
          </cell>
          <cell r="H1237">
            <v>2189</v>
          </cell>
          <cell r="I1237">
            <v>1</v>
          </cell>
          <cell r="J1237" t="str">
            <v>Lecture</v>
          </cell>
          <cell r="K1237">
            <v>54</v>
          </cell>
          <cell r="L1237">
            <v>1</v>
          </cell>
          <cell r="O1237" t="str">
            <v>M 2</v>
          </cell>
          <cell r="P1237" t="str">
            <v>UGRD</v>
          </cell>
          <cell r="S1237">
            <v>701936394</v>
          </cell>
          <cell r="T1237" t="str">
            <v>Jeffrey</v>
          </cell>
          <cell r="U1237" t="str">
            <v>Simms</v>
          </cell>
          <cell r="V1237" t="str">
            <v>HEALTH</v>
          </cell>
          <cell r="W1237" t="str">
            <v>Issues in Health Care</v>
          </cell>
          <cell r="X1237" t="str">
            <v>ISS HLTH CARE</v>
          </cell>
          <cell r="Y1237" t="str">
            <v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v>
          </cell>
        </row>
        <row r="1238">
          <cell r="C1238" t="str">
            <v>HPM601</v>
          </cell>
          <cell r="D1238" t="str">
            <v>HPM</v>
          </cell>
          <cell r="E1238">
            <v>601</v>
          </cell>
          <cell r="F1238" t="str">
            <v>ISS HLTH CARE</v>
          </cell>
          <cell r="H1238">
            <v>2179</v>
          </cell>
          <cell r="I1238">
            <v>1</v>
          </cell>
          <cell r="J1238" t="str">
            <v>Lecture</v>
          </cell>
          <cell r="K1238">
            <v>52</v>
          </cell>
          <cell r="L1238">
            <v>1</v>
          </cell>
          <cell r="O1238" t="str">
            <v>M 2</v>
          </cell>
          <cell r="P1238" t="str">
            <v>UGRD</v>
          </cell>
          <cell r="S1238">
            <v>700822281</v>
          </cell>
          <cell r="T1238" t="str">
            <v>Bruce</v>
          </cell>
          <cell r="U1238" t="str">
            <v>Fried</v>
          </cell>
          <cell r="V1238" t="str">
            <v>HEALTH</v>
          </cell>
          <cell r="W1238" t="str">
            <v>Issues in Health Care</v>
          </cell>
          <cell r="X1238" t="str">
            <v>ISS HLTH CARE</v>
          </cell>
          <cell r="Y1238" t="str">
            <v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v>
          </cell>
        </row>
        <row r="1239">
          <cell r="C1239" t="str">
            <v>HPM601</v>
          </cell>
          <cell r="D1239" t="str">
            <v>HPM</v>
          </cell>
          <cell r="E1239">
            <v>601</v>
          </cell>
          <cell r="F1239" t="str">
            <v>ISS HLTH CARE</v>
          </cell>
          <cell r="H1239">
            <v>2179</v>
          </cell>
          <cell r="I1239">
            <v>1</v>
          </cell>
          <cell r="J1239" t="str">
            <v>Lecture</v>
          </cell>
          <cell r="K1239">
            <v>52</v>
          </cell>
          <cell r="L1239">
            <v>1</v>
          </cell>
          <cell r="O1239" t="str">
            <v>M 2</v>
          </cell>
          <cell r="P1239" t="str">
            <v>UGRD</v>
          </cell>
          <cell r="S1239">
            <v>701936394</v>
          </cell>
          <cell r="T1239" t="str">
            <v>Jeffrey</v>
          </cell>
          <cell r="U1239" t="str">
            <v>Simms</v>
          </cell>
          <cell r="V1239" t="str">
            <v>HEALTH</v>
          </cell>
          <cell r="W1239" t="str">
            <v>Issues in Health Care</v>
          </cell>
          <cell r="X1239" t="str">
            <v>ISS HLTH CARE</v>
          </cell>
          <cell r="Y1239" t="str">
            <v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v>
          </cell>
        </row>
        <row r="1240">
          <cell r="C1240" t="str">
            <v>HPM601</v>
          </cell>
          <cell r="D1240" t="str">
            <v>HPM</v>
          </cell>
          <cell r="E1240">
            <v>601</v>
          </cell>
          <cell r="F1240" t="str">
            <v>ISS HLTH CARE</v>
          </cell>
          <cell r="H1240">
            <v>2169</v>
          </cell>
          <cell r="I1240">
            <v>1</v>
          </cell>
          <cell r="J1240" t="str">
            <v>Lecture</v>
          </cell>
          <cell r="K1240">
            <v>56</v>
          </cell>
          <cell r="L1240">
            <v>1</v>
          </cell>
          <cell r="O1240" t="str">
            <v>M 2</v>
          </cell>
          <cell r="P1240" t="str">
            <v>UGRD</v>
          </cell>
          <cell r="S1240">
            <v>700822281</v>
          </cell>
          <cell r="T1240" t="str">
            <v>Bruce</v>
          </cell>
          <cell r="U1240" t="str">
            <v>Fried</v>
          </cell>
          <cell r="V1240" t="str">
            <v>HEALTH</v>
          </cell>
          <cell r="W1240" t="str">
            <v>Issues in Health Care</v>
          </cell>
          <cell r="X1240" t="str">
            <v>ISS HLTH CARE</v>
          </cell>
          <cell r="Y1240" t="str">
            <v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v>
          </cell>
        </row>
        <row r="1241">
          <cell r="C1241" t="str">
            <v>HPM601</v>
          </cell>
          <cell r="D1241" t="str">
            <v>HPM</v>
          </cell>
          <cell r="E1241">
            <v>601</v>
          </cell>
          <cell r="F1241" t="str">
            <v>ISS HLTH CARE</v>
          </cell>
          <cell r="H1241">
            <v>2169</v>
          </cell>
          <cell r="I1241">
            <v>1</v>
          </cell>
          <cell r="J1241" t="str">
            <v>Lecture</v>
          </cell>
          <cell r="K1241">
            <v>56</v>
          </cell>
          <cell r="L1241">
            <v>1</v>
          </cell>
          <cell r="O1241" t="str">
            <v>M 2</v>
          </cell>
          <cell r="P1241" t="str">
            <v>UGRD</v>
          </cell>
          <cell r="S1241">
            <v>701936394</v>
          </cell>
          <cell r="T1241" t="str">
            <v>Jeffrey</v>
          </cell>
          <cell r="U1241" t="str">
            <v>Simms</v>
          </cell>
          <cell r="V1241" t="str">
            <v>HEALTH</v>
          </cell>
          <cell r="W1241" t="str">
            <v>Issues in Health Care</v>
          </cell>
          <cell r="X1241" t="str">
            <v>ISS HLTH CARE</v>
          </cell>
          <cell r="Y1241" t="str">
            <v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v>
          </cell>
        </row>
        <row r="1242">
          <cell r="C1242" t="str">
            <v>IDST201</v>
          </cell>
          <cell r="D1242" t="str">
            <v>IDST</v>
          </cell>
          <cell r="E1242">
            <v>201</v>
          </cell>
          <cell r="F1242" t="str">
            <v>DIVERSITY IN STEM RESEARCH</v>
          </cell>
          <cell r="H1242">
            <v>2192</v>
          </cell>
          <cell r="I1242">
            <v>1</v>
          </cell>
          <cell r="J1242" t="str">
            <v>Lecture</v>
          </cell>
          <cell r="K1242">
            <v>58</v>
          </cell>
          <cell r="L1242">
            <v>2</v>
          </cell>
          <cell r="O1242" t="str">
            <v>M 2</v>
          </cell>
          <cell r="P1242" t="str">
            <v>UGRD</v>
          </cell>
          <cell r="S1242">
            <v>714493589</v>
          </cell>
          <cell r="T1242" t="str">
            <v>Richard</v>
          </cell>
          <cell r="U1242" t="str">
            <v>Watkins</v>
          </cell>
          <cell r="V1242" t="str">
            <v>DIVERSITY</v>
          </cell>
          <cell r="W1242" t="str">
            <v>Increasing Diversity in STEM Research</v>
          </cell>
          <cell r="X1242" t="str">
            <v>DIVERSITY IN STEM RESEARCH</v>
          </cell>
          <cell r="Y1242"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3">
          <cell r="C1243" t="str">
            <v>IDST201</v>
          </cell>
          <cell r="D1243" t="str">
            <v>IDST</v>
          </cell>
          <cell r="E1243">
            <v>201</v>
          </cell>
          <cell r="F1243" t="str">
            <v>DIVERSITY IN STEM RESEARCH</v>
          </cell>
          <cell r="H1243">
            <v>2192</v>
          </cell>
          <cell r="I1243">
            <v>1</v>
          </cell>
          <cell r="J1243" t="str">
            <v>Lecture</v>
          </cell>
          <cell r="K1243">
            <v>58</v>
          </cell>
          <cell r="L1243">
            <v>2</v>
          </cell>
          <cell r="O1243" t="str">
            <v>M 2</v>
          </cell>
          <cell r="P1243" t="str">
            <v>UGRD</v>
          </cell>
          <cell r="S1243">
            <v>714493589</v>
          </cell>
          <cell r="T1243" t="str">
            <v>Richard</v>
          </cell>
          <cell r="U1243" t="str">
            <v>Watkins</v>
          </cell>
          <cell r="V1243" t="str">
            <v>DIVERSITY</v>
          </cell>
          <cell r="W1243" t="str">
            <v>Increasing Diversity in STEM Research</v>
          </cell>
          <cell r="X1243" t="str">
            <v>DIVERSITY IN STEM RESEARCH</v>
          </cell>
          <cell r="Y1243"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4">
          <cell r="C1244" t="str">
            <v>IDST201</v>
          </cell>
          <cell r="D1244" t="str">
            <v>IDST</v>
          </cell>
          <cell r="E1244">
            <v>201</v>
          </cell>
          <cell r="F1244" t="str">
            <v>DIVERSITY IN STEM RESEARCH</v>
          </cell>
          <cell r="H1244">
            <v>2192</v>
          </cell>
          <cell r="I1244">
            <v>1</v>
          </cell>
          <cell r="J1244" t="str">
            <v>Lecture</v>
          </cell>
          <cell r="K1244">
            <v>58</v>
          </cell>
          <cell r="L1244">
            <v>2</v>
          </cell>
          <cell r="O1244" t="str">
            <v>M 2</v>
          </cell>
          <cell r="P1244" t="str">
            <v>UGRD</v>
          </cell>
          <cell r="S1244">
            <v>714692063</v>
          </cell>
          <cell r="T1244" t="str">
            <v>Noelle-Erin</v>
          </cell>
          <cell r="U1244" t="str">
            <v>Romero</v>
          </cell>
          <cell r="V1244" t="str">
            <v>DIVERSITY</v>
          </cell>
          <cell r="W1244" t="str">
            <v>Increasing Diversity in STEM Research</v>
          </cell>
          <cell r="X1244" t="str">
            <v>DIVERSITY IN STEM RESEARCH</v>
          </cell>
          <cell r="Y1244"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5">
          <cell r="C1245" t="str">
            <v>IDST201</v>
          </cell>
          <cell r="D1245" t="str">
            <v>IDST</v>
          </cell>
          <cell r="E1245">
            <v>201</v>
          </cell>
          <cell r="F1245" t="str">
            <v>DIVERSITY IN STEM RESEARCH</v>
          </cell>
          <cell r="H1245">
            <v>2192</v>
          </cell>
          <cell r="I1245">
            <v>1</v>
          </cell>
          <cell r="J1245" t="str">
            <v>Lecture</v>
          </cell>
          <cell r="K1245">
            <v>58</v>
          </cell>
          <cell r="L1245">
            <v>2</v>
          </cell>
          <cell r="O1245" t="str">
            <v>M 2</v>
          </cell>
          <cell r="P1245" t="str">
            <v>UGRD</v>
          </cell>
          <cell r="S1245">
            <v>714692063</v>
          </cell>
          <cell r="T1245" t="str">
            <v>Noelle-Erin</v>
          </cell>
          <cell r="U1245" t="str">
            <v>Romero</v>
          </cell>
          <cell r="V1245" t="str">
            <v>DIVERSITY</v>
          </cell>
          <cell r="W1245" t="str">
            <v>Increasing Diversity in STEM Research</v>
          </cell>
          <cell r="X1245" t="str">
            <v>DIVERSITY IN STEM RESEARCH</v>
          </cell>
          <cell r="Y1245"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6">
          <cell r="C1246" t="str">
            <v>IDST201</v>
          </cell>
          <cell r="D1246" t="str">
            <v>IDST</v>
          </cell>
          <cell r="E1246">
            <v>201</v>
          </cell>
          <cell r="F1246" t="str">
            <v>DIVERSITY IN STEM RESEARCH</v>
          </cell>
          <cell r="H1246">
            <v>2189</v>
          </cell>
          <cell r="I1246">
            <v>1</v>
          </cell>
          <cell r="J1246" t="str">
            <v>Lecture</v>
          </cell>
          <cell r="K1246">
            <v>64</v>
          </cell>
          <cell r="L1246">
            <v>2</v>
          </cell>
          <cell r="O1246" t="str">
            <v>M 2</v>
          </cell>
          <cell r="P1246" t="str">
            <v>UGRD</v>
          </cell>
          <cell r="S1246">
            <v>714692063</v>
          </cell>
          <cell r="T1246" t="str">
            <v>Noelle-Erin</v>
          </cell>
          <cell r="U1246" t="str">
            <v>Romero</v>
          </cell>
          <cell r="V1246" t="str">
            <v>DIVERSITY</v>
          </cell>
          <cell r="W1246" t="str">
            <v>Increasing Diversity in STEM Research</v>
          </cell>
          <cell r="X1246" t="str">
            <v>DIVERSITY IN STEM RESEARCH</v>
          </cell>
          <cell r="Y1246"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7">
          <cell r="C1247" t="str">
            <v>IDST201</v>
          </cell>
          <cell r="D1247" t="str">
            <v>IDST</v>
          </cell>
          <cell r="E1247">
            <v>201</v>
          </cell>
          <cell r="F1247" t="str">
            <v>DIVERSITY IN STEM RESEARCH</v>
          </cell>
          <cell r="H1247">
            <v>2189</v>
          </cell>
          <cell r="I1247">
            <v>1</v>
          </cell>
          <cell r="J1247" t="str">
            <v>Lecture</v>
          </cell>
          <cell r="K1247">
            <v>64</v>
          </cell>
          <cell r="L1247">
            <v>2</v>
          </cell>
          <cell r="O1247" t="str">
            <v>M 2</v>
          </cell>
          <cell r="P1247" t="str">
            <v>UGRD</v>
          </cell>
          <cell r="S1247">
            <v>714692063</v>
          </cell>
          <cell r="T1247" t="str">
            <v>Noelle-Erin</v>
          </cell>
          <cell r="U1247" t="str">
            <v>Romero</v>
          </cell>
          <cell r="V1247" t="str">
            <v>DIVERSITY</v>
          </cell>
          <cell r="W1247" t="str">
            <v>Increasing Diversity in STEM Research</v>
          </cell>
          <cell r="X1247" t="str">
            <v>DIVERSITY IN STEM RESEARCH</v>
          </cell>
          <cell r="Y1247"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8">
          <cell r="C1248" t="str">
            <v>IDST201</v>
          </cell>
          <cell r="D1248" t="str">
            <v>IDST</v>
          </cell>
          <cell r="E1248">
            <v>201</v>
          </cell>
          <cell r="F1248" t="str">
            <v>DIVERSITY IN STEM RESEARCH</v>
          </cell>
          <cell r="H1248">
            <v>2189</v>
          </cell>
          <cell r="I1248">
            <v>1</v>
          </cell>
          <cell r="J1248" t="str">
            <v>Lecture</v>
          </cell>
          <cell r="K1248">
            <v>64</v>
          </cell>
          <cell r="L1248">
            <v>2</v>
          </cell>
          <cell r="P1248" t="str">
            <v>UGRD</v>
          </cell>
          <cell r="S1248">
            <v>714493589</v>
          </cell>
          <cell r="T1248" t="str">
            <v>Richard</v>
          </cell>
          <cell r="U1248" t="str">
            <v>Watkins</v>
          </cell>
          <cell r="V1248" t="str">
            <v>DIVERSITY</v>
          </cell>
          <cell r="W1248" t="str">
            <v>Increasing Diversity in STEM Research</v>
          </cell>
          <cell r="X1248" t="str">
            <v>DIVERSITY IN STEM RESEARCH</v>
          </cell>
          <cell r="Y1248"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49">
          <cell r="C1249" t="str">
            <v>IDST201</v>
          </cell>
          <cell r="D1249" t="str">
            <v>IDST</v>
          </cell>
          <cell r="E1249">
            <v>201</v>
          </cell>
          <cell r="F1249" t="str">
            <v>DIVERSITY IN STEM RESEARCH</v>
          </cell>
          <cell r="H1249">
            <v>2189</v>
          </cell>
          <cell r="I1249">
            <v>1</v>
          </cell>
          <cell r="J1249" t="str">
            <v>Lecture</v>
          </cell>
          <cell r="K1249">
            <v>64</v>
          </cell>
          <cell r="L1249">
            <v>2</v>
          </cell>
          <cell r="P1249" t="str">
            <v>UGRD</v>
          </cell>
          <cell r="S1249">
            <v>714493589</v>
          </cell>
          <cell r="T1249" t="str">
            <v>Richard</v>
          </cell>
          <cell r="U1249" t="str">
            <v>Watkins</v>
          </cell>
          <cell r="V1249" t="str">
            <v>DIVERSITY</v>
          </cell>
          <cell r="W1249" t="str">
            <v>Increasing Diversity in STEM Research</v>
          </cell>
          <cell r="X1249" t="str">
            <v>DIVERSITY IN STEM RESEARCH</v>
          </cell>
          <cell r="Y1249"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0">
          <cell r="C1250" t="str">
            <v>IDST201</v>
          </cell>
          <cell r="D1250" t="str">
            <v>IDST</v>
          </cell>
          <cell r="E1250">
            <v>201</v>
          </cell>
          <cell r="F1250" t="str">
            <v>DIVERSITY IN STEM RESEARCH</v>
          </cell>
          <cell r="H1250">
            <v>2182</v>
          </cell>
          <cell r="I1250">
            <v>1</v>
          </cell>
          <cell r="J1250" t="str">
            <v>Lecture</v>
          </cell>
          <cell r="K1250">
            <v>55</v>
          </cell>
          <cell r="L1250">
            <v>2</v>
          </cell>
          <cell r="P1250" t="str">
            <v>UGRD</v>
          </cell>
          <cell r="S1250">
            <v>714692063</v>
          </cell>
          <cell r="T1250" t="str">
            <v>Noelle-Erin</v>
          </cell>
          <cell r="U1250" t="str">
            <v>Romero</v>
          </cell>
          <cell r="V1250" t="str">
            <v>DIVERSITY</v>
          </cell>
          <cell r="W1250" t="str">
            <v>Increasing Diversity in STEM Research</v>
          </cell>
          <cell r="X1250" t="str">
            <v>DIVERSITY IN STEM RESEARCH</v>
          </cell>
          <cell r="Y1250"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1">
          <cell r="C1251" t="str">
            <v>IDST201</v>
          </cell>
          <cell r="D1251" t="str">
            <v>IDST</v>
          </cell>
          <cell r="E1251">
            <v>201</v>
          </cell>
          <cell r="F1251" t="str">
            <v>DIVERSITY IN STEM RESEARCH</v>
          </cell>
          <cell r="H1251">
            <v>2182</v>
          </cell>
          <cell r="I1251">
            <v>1</v>
          </cell>
          <cell r="J1251" t="str">
            <v>Lecture</v>
          </cell>
          <cell r="K1251">
            <v>55</v>
          </cell>
          <cell r="L1251">
            <v>2</v>
          </cell>
          <cell r="P1251" t="str">
            <v>UGRD</v>
          </cell>
          <cell r="S1251">
            <v>714692063</v>
          </cell>
          <cell r="T1251" t="str">
            <v>Noelle-Erin</v>
          </cell>
          <cell r="U1251" t="str">
            <v>Romero</v>
          </cell>
          <cell r="V1251" t="str">
            <v>DIVERSITY</v>
          </cell>
          <cell r="W1251" t="str">
            <v>Increasing Diversity in STEM Research</v>
          </cell>
          <cell r="X1251" t="str">
            <v>DIVERSITY IN STEM RESEARCH</v>
          </cell>
          <cell r="Y1251"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2">
          <cell r="C1252" t="str">
            <v>IDST201</v>
          </cell>
          <cell r="D1252" t="str">
            <v>IDST</v>
          </cell>
          <cell r="E1252">
            <v>201</v>
          </cell>
          <cell r="F1252" t="str">
            <v>DIVERSITY IN STEM RESEARCH</v>
          </cell>
          <cell r="H1252">
            <v>2182</v>
          </cell>
          <cell r="I1252">
            <v>1</v>
          </cell>
          <cell r="J1252" t="str">
            <v>Lecture</v>
          </cell>
          <cell r="K1252">
            <v>55</v>
          </cell>
          <cell r="L1252">
            <v>2</v>
          </cell>
          <cell r="P1252" t="str">
            <v>UGRD</v>
          </cell>
          <cell r="S1252">
            <v>714493589</v>
          </cell>
          <cell r="T1252" t="str">
            <v>Richard</v>
          </cell>
          <cell r="U1252" t="str">
            <v>Watkins</v>
          </cell>
          <cell r="V1252" t="str">
            <v>DIVERSITY</v>
          </cell>
          <cell r="W1252" t="str">
            <v>Increasing Diversity in STEM Research</v>
          </cell>
          <cell r="X1252" t="str">
            <v>DIVERSITY IN STEM RESEARCH</v>
          </cell>
          <cell r="Y1252"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3">
          <cell r="C1253" t="str">
            <v>IDST201</v>
          </cell>
          <cell r="D1253" t="str">
            <v>IDST</v>
          </cell>
          <cell r="E1253">
            <v>201</v>
          </cell>
          <cell r="F1253" t="str">
            <v>DIVERSITY IN STEM RESEARCH</v>
          </cell>
          <cell r="H1253">
            <v>2182</v>
          </cell>
          <cell r="I1253">
            <v>1</v>
          </cell>
          <cell r="J1253" t="str">
            <v>Lecture</v>
          </cell>
          <cell r="K1253">
            <v>55</v>
          </cell>
          <cell r="L1253">
            <v>2</v>
          </cell>
          <cell r="P1253" t="str">
            <v>UGRD</v>
          </cell>
          <cell r="S1253">
            <v>714493589</v>
          </cell>
          <cell r="T1253" t="str">
            <v>Richard</v>
          </cell>
          <cell r="U1253" t="str">
            <v>Watkins</v>
          </cell>
          <cell r="V1253" t="str">
            <v>DIVERSITY</v>
          </cell>
          <cell r="W1253" t="str">
            <v>Increasing Diversity in STEM Research</v>
          </cell>
          <cell r="X1253" t="str">
            <v>DIVERSITY IN STEM RESEARCH</v>
          </cell>
          <cell r="Y1253"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4">
          <cell r="C1254" t="str">
            <v>IDST201</v>
          </cell>
          <cell r="D1254" t="str">
            <v>IDST</v>
          </cell>
          <cell r="E1254">
            <v>201</v>
          </cell>
          <cell r="F1254" t="str">
            <v>DIVERSITY IN STEM RESEARCH</v>
          </cell>
          <cell r="H1254">
            <v>2179</v>
          </cell>
          <cell r="I1254">
            <v>1</v>
          </cell>
          <cell r="J1254" t="str">
            <v>Lecture</v>
          </cell>
          <cell r="K1254">
            <v>56</v>
          </cell>
          <cell r="L1254">
            <v>2</v>
          </cell>
          <cell r="O1254" t="str">
            <v>M 2</v>
          </cell>
          <cell r="P1254" t="str">
            <v>UGRD</v>
          </cell>
          <cell r="S1254">
            <v>730099959</v>
          </cell>
          <cell r="T1254" t="str">
            <v>Samantha</v>
          </cell>
          <cell r="U1254" t="str">
            <v>Devilbiss</v>
          </cell>
          <cell r="V1254" t="str">
            <v>DIVERSITY</v>
          </cell>
          <cell r="W1254" t="str">
            <v>Increasing Diversity in STEM Research</v>
          </cell>
          <cell r="X1254" t="str">
            <v>DIVERSITY IN STEM RESEARCH</v>
          </cell>
          <cell r="Y1254"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5">
          <cell r="C1255" t="str">
            <v>IDST201</v>
          </cell>
          <cell r="D1255" t="str">
            <v>IDST</v>
          </cell>
          <cell r="E1255">
            <v>201</v>
          </cell>
          <cell r="F1255" t="str">
            <v>DIVERSITY IN STEM RESEARCH</v>
          </cell>
          <cell r="H1255">
            <v>2179</v>
          </cell>
          <cell r="I1255">
            <v>1</v>
          </cell>
          <cell r="J1255" t="str">
            <v>Lecture</v>
          </cell>
          <cell r="K1255">
            <v>56</v>
          </cell>
          <cell r="L1255">
            <v>2</v>
          </cell>
          <cell r="P1255" t="str">
            <v>UGRD</v>
          </cell>
          <cell r="S1255">
            <v>714493589</v>
          </cell>
          <cell r="T1255" t="str">
            <v>Richard</v>
          </cell>
          <cell r="U1255" t="str">
            <v>Watkins</v>
          </cell>
          <cell r="V1255" t="str">
            <v>DIVERSITY</v>
          </cell>
          <cell r="W1255" t="str">
            <v>Increasing Diversity in STEM Research</v>
          </cell>
          <cell r="X1255" t="str">
            <v>DIVERSITY IN STEM RESEARCH</v>
          </cell>
          <cell r="Y1255"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6">
          <cell r="C1256" t="str">
            <v>IDST201</v>
          </cell>
          <cell r="D1256" t="str">
            <v>IDST</v>
          </cell>
          <cell r="E1256">
            <v>201</v>
          </cell>
          <cell r="F1256" t="str">
            <v>DIVERSITY IN STEM RESEARCH</v>
          </cell>
          <cell r="H1256">
            <v>2172</v>
          </cell>
          <cell r="I1256">
            <v>1</v>
          </cell>
          <cell r="J1256" t="str">
            <v>Lecture</v>
          </cell>
          <cell r="K1256">
            <v>55</v>
          </cell>
          <cell r="L1256">
            <v>2</v>
          </cell>
          <cell r="P1256" t="str">
            <v>UGRD</v>
          </cell>
          <cell r="S1256">
            <v>714493589</v>
          </cell>
          <cell r="T1256" t="str">
            <v>Richard</v>
          </cell>
          <cell r="U1256" t="str">
            <v>Watkins</v>
          </cell>
          <cell r="V1256" t="str">
            <v>DIVERSITY</v>
          </cell>
          <cell r="W1256" t="str">
            <v>Increasing Diversity in STEM Research</v>
          </cell>
          <cell r="X1256" t="str">
            <v>DIVERSITY IN STEM RESEARCH</v>
          </cell>
          <cell r="Y1256"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7">
          <cell r="C1257" t="str">
            <v>IDST201</v>
          </cell>
          <cell r="D1257" t="str">
            <v>IDST</v>
          </cell>
          <cell r="E1257">
            <v>201</v>
          </cell>
          <cell r="F1257" t="str">
            <v>DIVERSITY IN STEM RESEARCH</v>
          </cell>
          <cell r="H1257">
            <v>2172</v>
          </cell>
          <cell r="I1257">
            <v>1</v>
          </cell>
          <cell r="J1257" t="str">
            <v>Lecture</v>
          </cell>
          <cell r="K1257">
            <v>55</v>
          </cell>
          <cell r="L1257">
            <v>2</v>
          </cell>
          <cell r="P1257" t="str">
            <v>UGRD</v>
          </cell>
          <cell r="S1257">
            <v>714493589</v>
          </cell>
          <cell r="T1257" t="str">
            <v>Richard</v>
          </cell>
          <cell r="U1257" t="str">
            <v>Watkins</v>
          </cell>
          <cell r="V1257" t="str">
            <v>DIVERSITY</v>
          </cell>
          <cell r="W1257" t="str">
            <v>Increasing Diversity in STEM Research</v>
          </cell>
          <cell r="X1257" t="str">
            <v>DIVERSITY IN STEM RESEARCH</v>
          </cell>
          <cell r="Y1257"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8">
          <cell r="C1258" t="str">
            <v>IDST201</v>
          </cell>
          <cell r="D1258" t="str">
            <v>IDST</v>
          </cell>
          <cell r="E1258">
            <v>201</v>
          </cell>
          <cell r="F1258" t="str">
            <v>DIVERSITY IN STEM RESEARCH</v>
          </cell>
          <cell r="H1258">
            <v>2169</v>
          </cell>
          <cell r="I1258">
            <v>1</v>
          </cell>
          <cell r="J1258" t="str">
            <v>Lecture</v>
          </cell>
          <cell r="K1258">
            <v>47</v>
          </cell>
          <cell r="L1258">
            <v>2</v>
          </cell>
          <cell r="P1258" t="str">
            <v>UGRD</v>
          </cell>
          <cell r="S1258">
            <v>714493589</v>
          </cell>
          <cell r="T1258" t="str">
            <v>Richard</v>
          </cell>
          <cell r="U1258" t="str">
            <v>Watkins</v>
          </cell>
          <cell r="V1258" t="str">
            <v>DIVERSITY</v>
          </cell>
          <cell r="W1258" t="str">
            <v>Increasing Diversity in STEM Research</v>
          </cell>
          <cell r="X1258" t="str">
            <v>DIVERSITY IN STEM RESEARCH</v>
          </cell>
          <cell r="Y1258"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59">
          <cell r="C1259" t="str">
            <v>IDST201</v>
          </cell>
          <cell r="D1259" t="str">
            <v>IDST</v>
          </cell>
          <cell r="E1259">
            <v>201</v>
          </cell>
          <cell r="F1259" t="str">
            <v>DIVERSITY IN STEM RESEARCH</v>
          </cell>
          <cell r="H1259">
            <v>2169</v>
          </cell>
          <cell r="I1259">
            <v>1</v>
          </cell>
          <cell r="J1259" t="str">
            <v>Lecture</v>
          </cell>
          <cell r="K1259">
            <v>47</v>
          </cell>
          <cell r="L1259">
            <v>2</v>
          </cell>
          <cell r="P1259" t="str">
            <v>UGRD</v>
          </cell>
          <cell r="S1259">
            <v>714493589</v>
          </cell>
          <cell r="T1259" t="str">
            <v>Richard</v>
          </cell>
          <cell r="U1259" t="str">
            <v>Watkins</v>
          </cell>
          <cell r="V1259" t="str">
            <v>DIVERSITY</v>
          </cell>
          <cell r="W1259" t="str">
            <v>Increasing Diversity in STEM Research</v>
          </cell>
          <cell r="X1259" t="str">
            <v>DIVERSITY IN STEM RESEARCH</v>
          </cell>
          <cell r="Y1259" t="str">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ell>
        </row>
        <row r="1260">
          <cell r="C1260" t="str">
            <v>INLS539</v>
          </cell>
          <cell r="D1260" t="str">
            <v>INLS</v>
          </cell>
          <cell r="E1260">
            <v>539</v>
          </cell>
          <cell r="F1260" t="str">
            <v>THE LAST MILE</v>
          </cell>
          <cell r="H1260">
            <v>2189</v>
          </cell>
          <cell r="I1260">
            <v>1</v>
          </cell>
          <cell r="J1260" t="str">
            <v>Lecture</v>
          </cell>
          <cell r="K1260">
            <v>14</v>
          </cell>
          <cell r="L1260">
            <v>1</v>
          </cell>
          <cell r="O1260" t="str">
            <v xml:space="preserve">M 2 </v>
          </cell>
          <cell r="P1260" t="str">
            <v>UGRD</v>
          </cell>
          <cell r="S1260">
            <v>720416031</v>
          </cell>
          <cell r="T1260" t="str">
            <v>Clifford</v>
          </cell>
          <cell r="U1260" t="str">
            <v>Missen</v>
          </cell>
          <cell r="V1260" t="str">
            <v>INVEST, POPULATION</v>
          </cell>
          <cell r="W1260" t="str">
            <v>Going the Last Mile: Information Access for Underserved Populations</v>
          </cell>
          <cell r="X1260" t="str">
            <v>THE LAST MILE</v>
          </cell>
          <cell r="Y1260" t="str">
            <v>In this course we investigate the special challenges of providing information services to marginalized populations in an increasingly digital world.</v>
          </cell>
        </row>
        <row r="1261">
          <cell r="C1261" t="str">
            <v>INLS539</v>
          </cell>
          <cell r="D1261" t="str">
            <v>INLS</v>
          </cell>
          <cell r="E1261">
            <v>539</v>
          </cell>
          <cell r="F1261" t="str">
            <v>THE LAST MILE</v>
          </cell>
          <cell r="H1261">
            <v>2179</v>
          </cell>
          <cell r="I1261">
            <v>1</v>
          </cell>
          <cell r="J1261" t="str">
            <v>Lecture</v>
          </cell>
          <cell r="K1261">
            <v>20</v>
          </cell>
          <cell r="L1261">
            <v>1</v>
          </cell>
          <cell r="O1261" t="str">
            <v xml:space="preserve">M 2 </v>
          </cell>
          <cell r="P1261" t="str">
            <v>UGRD</v>
          </cell>
          <cell r="S1261">
            <v>720416031</v>
          </cell>
          <cell r="T1261" t="str">
            <v>Clifford</v>
          </cell>
          <cell r="U1261" t="str">
            <v>Missen</v>
          </cell>
          <cell r="V1261" t="str">
            <v>INVEST, POPULATION</v>
          </cell>
          <cell r="W1261" t="str">
            <v>Going the Last Mile: Information Access for Underserved Populations</v>
          </cell>
          <cell r="X1261" t="str">
            <v>THE LAST MILE</v>
          </cell>
          <cell r="Y1261" t="str">
            <v>In this course we investigate the special challenges of providing information services to marginalized populations in an increasingly digital world.</v>
          </cell>
        </row>
        <row r="1262">
          <cell r="C1262" t="str">
            <v>INLS539</v>
          </cell>
          <cell r="D1262" t="str">
            <v>INLS</v>
          </cell>
          <cell r="E1262">
            <v>539</v>
          </cell>
          <cell r="F1262" t="str">
            <v>THE LAST MILE</v>
          </cell>
          <cell r="H1262">
            <v>2169</v>
          </cell>
          <cell r="I1262">
            <v>1</v>
          </cell>
          <cell r="J1262" t="str">
            <v>Lecture</v>
          </cell>
          <cell r="K1262">
            <v>21</v>
          </cell>
          <cell r="L1262">
            <v>1</v>
          </cell>
          <cell r="O1262" t="str">
            <v xml:space="preserve">M 2 </v>
          </cell>
          <cell r="P1262" t="str">
            <v>UGRD</v>
          </cell>
          <cell r="S1262">
            <v>720416031</v>
          </cell>
          <cell r="T1262" t="str">
            <v>Clifford</v>
          </cell>
          <cell r="U1262" t="str">
            <v>Missen</v>
          </cell>
          <cell r="V1262" t="str">
            <v>INVEST, POPULATION</v>
          </cell>
          <cell r="W1262" t="str">
            <v>Going the Last Mile: Information Access for Underserved Populations</v>
          </cell>
          <cell r="X1262" t="str">
            <v>THE LAST MILE</v>
          </cell>
          <cell r="Y1262" t="str">
            <v>In this course we investigate the special challenges of providing information services to marginalized populations in an increasingly digital world.</v>
          </cell>
        </row>
        <row r="1263">
          <cell r="C1263" t="str">
            <v>INLS696</v>
          </cell>
          <cell r="D1263" t="str">
            <v>INLS</v>
          </cell>
          <cell r="E1263">
            <v>696</v>
          </cell>
          <cell r="F1263" t="str">
            <v>STUDY IN ILS</v>
          </cell>
          <cell r="H1263">
            <v>2179</v>
          </cell>
          <cell r="I1263">
            <v>1</v>
          </cell>
          <cell r="J1263" t="str">
            <v>Lecture</v>
          </cell>
          <cell r="K1263">
            <v>10</v>
          </cell>
          <cell r="L1263">
            <v>46</v>
          </cell>
          <cell r="O1263" t="str">
            <v>M 2</v>
          </cell>
          <cell r="P1263" t="str">
            <v>UGRD</v>
          </cell>
          <cell r="S1263">
            <v>720530554</v>
          </cell>
          <cell r="T1263" t="str">
            <v>Amelia</v>
          </cell>
          <cell r="U1263" t="str">
            <v>Gibson</v>
          </cell>
          <cell r="V1263" t="str">
            <v>Health information behavior, information access and poverty, place-based communities and information practices, information worlds, information needs and practices of individuals with disabilities</v>
          </cell>
        </row>
        <row r="1264">
          <cell r="C1264" t="str">
            <v>INLS696</v>
          </cell>
          <cell r="D1264" t="str">
            <v>INLS</v>
          </cell>
          <cell r="E1264">
            <v>696</v>
          </cell>
          <cell r="F1264" t="str">
            <v>STUDY IN ILS</v>
          </cell>
          <cell r="H1264">
            <v>2179</v>
          </cell>
          <cell r="I1264">
            <v>1</v>
          </cell>
          <cell r="J1264" t="str">
            <v>Lecture</v>
          </cell>
          <cell r="K1264">
            <v>10</v>
          </cell>
          <cell r="L1264">
            <v>46</v>
          </cell>
          <cell r="O1264" t="str">
            <v>M 2</v>
          </cell>
          <cell r="P1264" t="str">
            <v>UGRD</v>
          </cell>
          <cell r="S1264">
            <v>720416031</v>
          </cell>
          <cell r="T1264" t="str">
            <v>Clifford</v>
          </cell>
          <cell r="U1264" t="str">
            <v>Missen</v>
          </cell>
          <cell r="V1264"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1265">
          <cell r="C1265" t="str">
            <v>INLS696</v>
          </cell>
          <cell r="D1265" t="str">
            <v>INLS</v>
          </cell>
          <cell r="E1265">
            <v>696</v>
          </cell>
          <cell r="F1265" t="str">
            <v>STUDY IN ILS</v>
          </cell>
          <cell r="H1265">
            <v>2169</v>
          </cell>
          <cell r="I1265">
            <v>1</v>
          </cell>
          <cell r="J1265" t="str">
            <v>Lecture</v>
          </cell>
          <cell r="K1265">
            <v>11</v>
          </cell>
          <cell r="L1265">
            <v>45</v>
          </cell>
          <cell r="O1265" t="str">
            <v>M 2</v>
          </cell>
          <cell r="P1265" t="str">
            <v>UGRD</v>
          </cell>
          <cell r="S1265">
            <v>720530554</v>
          </cell>
          <cell r="T1265" t="str">
            <v>Amelia</v>
          </cell>
          <cell r="U1265" t="str">
            <v>Gibson</v>
          </cell>
          <cell r="V1265" t="str">
            <v>Health information behavior, information access and poverty, place-based communities and information practices, information worlds, information needs and practices of individuals with disabilities</v>
          </cell>
        </row>
        <row r="1266">
          <cell r="C1266" t="str">
            <v>LAW243</v>
          </cell>
          <cell r="D1266" t="str">
            <v>LAW</v>
          </cell>
          <cell r="E1266">
            <v>243</v>
          </cell>
          <cell r="F1266" t="str">
            <v>EMPLOYMENT DISCRIM</v>
          </cell>
          <cell r="H1266">
            <v>2192</v>
          </cell>
          <cell r="I1266">
            <v>1</v>
          </cell>
          <cell r="J1266" t="str">
            <v>Lecture</v>
          </cell>
          <cell r="K1266">
            <v>38</v>
          </cell>
          <cell r="L1266">
            <v>1</v>
          </cell>
          <cell r="O1266" t="str">
            <v>M 2</v>
          </cell>
          <cell r="P1266" t="str">
            <v>LAW</v>
          </cell>
          <cell r="S1266">
            <v>720280603</v>
          </cell>
          <cell r="T1266" t="str">
            <v>Jeffrey</v>
          </cell>
          <cell r="U1266" t="str">
            <v>Hirsch</v>
          </cell>
          <cell r="Y1266" t="str">
            <v>This course covers federal law governing employment discrimination, primarily based on race, sex, disability, age, and religion. The main laws discussed will be Title VII of the Civil Rights Act, Americans with Disabilities Act, Age Discrimination in Employment Act, and the U.S. Constitution.</v>
          </cell>
        </row>
        <row r="1267">
          <cell r="C1267" t="str">
            <v>LAW243</v>
          </cell>
          <cell r="D1267" t="str">
            <v>LAW</v>
          </cell>
          <cell r="E1267">
            <v>243</v>
          </cell>
          <cell r="F1267" t="str">
            <v>EMPLOYMENT DISCRIM</v>
          </cell>
          <cell r="H1267">
            <v>2172</v>
          </cell>
          <cell r="I1267">
            <v>1</v>
          </cell>
          <cell r="J1267" t="str">
            <v>Lecture</v>
          </cell>
          <cell r="K1267">
            <v>37</v>
          </cell>
          <cell r="L1267">
            <v>1</v>
          </cell>
          <cell r="O1267" t="str">
            <v>M 2</v>
          </cell>
          <cell r="P1267" t="str">
            <v>LAW</v>
          </cell>
          <cell r="S1267">
            <v>720280603</v>
          </cell>
          <cell r="T1267" t="str">
            <v>Jeffrey</v>
          </cell>
          <cell r="U1267" t="str">
            <v>Hirsch</v>
          </cell>
          <cell r="Y1267" t="str">
            <v>This course covers federal law governing employment discrimination, primarily based on race, sex, disability, age, and religion. The main laws discussed will be Title VII of the Civil Rights Act, Americans with Disabilities Act, Age Discrimination in Employment Act, and the U.S. Constitution.</v>
          </cell>
        </row>
        <row r="1268">
          <cell r="C1268" t="str">
            <v>LAW249</v>
          </cell>
          <cell r="D1268" t="str">
            <v>LAW</v>
          </cell>
          <cell r="E1268">
            <v>249</v>
          </cell>
          <cell r="F1268" t="str">
            <v>RACE AND POVERTY</v>
          </cell>
          <cell r="H1268">
            <v>2169</v>
          </cell>
          <cell r="I1268">
            <v>1</v>
          </cell>
          <cell r="J1268" t="str">
            <v>Lecture</v>
          </cell>
          <cell r="K1268">
            <v>25</v>
          </cell>
          <cell r="L1268">
            <v>1</v>
          </cell>
          <cell r="O1268" t="str">
            <v>M 2</v>
          </cell>
          <cell r="P1268" t="str">
            <v>LAW</v>
          </cell>
          <cell r="S1268">
            <v>701666547</v>
          </cell>
          <cell r="T1268" t="str">
            <v>John</v>
          </cell>
          <cell r="U1268" t="str">
            <v>Boger</v>
          </cell>
          <cell r="V1268" t="str">
            <v>POVERTY, RACE</v>
          </cell>
          <cell r="W1268" t="str">
            <v>RACE AND POVERTY</v>
          </cell>
          <cell r="X1268" t="str">
            <v>RACE AND POVERTY</v>
          </cell>
        </row>
        <row r="1269">
          <cell r="C1269" t="str">
            <v>LAW252</v>
          </cell>
          <cell r="D1269" t="str">
            <v>LAW</v>
          </cell>
          <cell r="E1269">
            <v>252</v>
          </cell>
          <cell r="F1269" t="str">
            <v>INTERNATIONAL LAW</v>
          </cell>
          <cell r="H1269">
            <v>2192</v>
          </cell>
          <cell r="I1269">
            <v>1</v>
          </cell>
          <cell r="J1269" t="str">
            <v>Lecture</v>
          </cell>
          <cell r="K1269">
            <v>14</v>
          </cell>
          <cell r="L1269">
            <v>1</v>
          </cell>
          <cell r="O1269" t="str">
            <v>M 2</v>
          </cell>
          <cell r="P1269" t="str">
            <v>LAW</v>
          </cell>
          <cell r="S1269">
            <v>706173363</v>
          </cell>
          <cell r="T1269" t="str">
            <v>Thomas</v>
          </cell>
          <cell r="U1269" t="str">
            <v>Kelley</v>
          </cell>
          <cell r="V1269" t="str">
            <v>NATURE</v>
          </cell>
          <cell r="W1269" t="str">
            <v>International Law</v>
          </cell>
          <cell r="X1269" t="str">
            <v>INTERNATIONAL LAW</v>
          </cell>
          <cell r="Y1269" t="str">
            <v>Practical problems of international law, including its nature; treaty making, interpretation, enforcement, and termination; recognition; territory; nationality; jurisdiction and immunities; state responsibility and international claims; and the law of war and neutrality. Law of the Sea, Human Rights law</v>
          </cell>
        </row>
        <row r="1270">
          <cell r="C1270" t="str">
            <v>LAW252</v>
          </cell>
          <cell r="D1270" t="str">
            <v>LAW</v>
          </cell>
          <cell r="E1270">
            <v>252</v>
          </cell>
          <cell r="F1270" t="str">
            <v>INTERNATIONAL LAW</v>
          </cell>
          <cell r="H1270">
            <v>2182</v>
          </cell>
          <cell r="I1270">
            <v>1</v>
          </cell>
          <cell r="J1270" t="str">
            <v>Lecture</v>
          </cell>
          <cell r="K1270">
            <v>10</v>
          </cell>
          <cell r="L1270">
            <v>1</v>
          </cell>
          <cell r="O1270" t="str">
            <v>M2</v>
          </cell>
          <cell r="P1270" t="str">
            <v>LAW</v>
          </cell>
          <cell r="S1270">
            <v>704282018</v>
          </cell>
          <cell r="T1270" t="str">
            <v>Arthur</v>
          </cell>
          <cell r="U1270" t="str">
            <v>Weisburd</v>
          </cell>
          <cell r="V1270" t="str">
            <v>NATURE</v>
          </cell>
          <cell r="W1270" t="str">
            <v>International Law</v>
          </cell>
          <cell r="X1270" t="str">
            <v>INTERNATIONAL LAW</v>
          </cell>
          <cell r="Y1270" t="str">
            <v>Practical problems of international law, including its nature; treaty making, interpretation, enforcement, and termination; recognition; territory; nationality; jurisdiction and immunities; state responsibility and international claims; and the law of war and neutrality. Law of the Sea, Human Rights law</v>
          </cell>
        </row>
        <row r="1271">
          <cell r="C1271" t="str">
            <v>LAW252</v>
          </cell>
          <cell r="D1271" t="str">
            <v>LAW</v>
          </cell>
          <cell r="E1271">
            <v>252</v>
          </cell>
          <cell r="F1271" t="str">
            <v>INTERNATIONAL LAW</v>
          </cell>
          <cell r="H1271">
            <v>2172</v>
          </cell>
          <cell r="I1271">
            <v>1</v>
          </cell>
          <cell r="J1271" t="str">
            <v>Lecture</v>
          </cell>
          <cell r="K1271">
            <v>16</v>
          </cell>
          <cell r="L1271">
            <v>1</v>
          </cell>
          <cell r="O1271" t="str">
            <v>M 2</v>
          </cell>
          <cell r="P1271" t="str">
            <v>LAW</v>
          </cell>
          <cell r="S1271">
            <v>704282018</v>
          </cell>
          <cell r="T1271" t="str">
            <v>Arthur</v>
          </cell>
          <cell r="U1271" t="str">
            <v>Weisburd</v>
          </cell>
          <cell r="V1271" t="str">
            <v>NATURE</v>
          </cell>
          <cell r="W1271" t="str">
            <v>International Law</v>
          </cell>
          <cell r="X1271" t="str">
            <v>INTERNATIONAL LAW</v>
          </cell>
          <cell r="Y1271" t="str">
            <v>Practical problems of international law, including its nature; treaty making, interpretation, enforcement, and termination; recognition; territory; nationality; jurisdiction and immunities; state responsibility and international claims; and the law of war and neutrality. Law of the Sea, Human Rights law</v>
          </cell>
        </row>
        <row r="1272">
          <cell r="C1272" t="str">
            <v>LAW254</v>
          </cell>
          <cell r="D1272" t="str">
            <v>LAW</v>
          </cell>
          <cell r="E1272">
            <v>254</v>
          </cell>
          <cell r="F1272" t="str">
            <v>LABOR LAW</v>
          </cell>
          <cell r="H1272">
            <v>2182</v>
          </cell>
          <cell r="I1272">
            <v>1</v>
          </cell>
          <cell r="J1272" t="str">
            <v>Lecture</v>
          </cell>
          <cell r="K1272">
            <v>30</v>
          </cell>
          <cell r="L1272">
            <v>1</v>
          </cell>
          <cell r="O1272" t="str">
            <v xml:space="preserve">M 2 </v>
          </cell>
          <cell r="P1272" t="str">
            <v>LAW</v>
          </cell>
          <cell r="S1272">
            <v>720280603</v>
          </cell>
          <cell r="T1272" t="str">
            <v>Jeffrey</v>
          </cell>
          <cell r="U1272" t="str">
            <v>Hirsch</v>
          </cell>
        </row>
        <row r="1273">
          <cell r="C1273" t="str">
            <v>LAW255</v>
          </cell>
          <cell r="D1273" t="str">
            <v>LAW</v>
          </cell>
          <cell r="E1273">
            <v>255</v>
          </cell>
          <cell r="F1273" t="str">
            <v>HOUSING LAW</v>
          </cell>
          <cell r="H1273">
            <v>2192</v>
          </cell>
          <cell r="I1273">
            <v>1</v>
          </cell>
          <cell r="J1273" t="str">
            <v>Lecture</v>
          </cell>
          <cell r="K1273">
            <v>16</v>
          </cell>
          <cell r="L1273">
            <v>1</v>
          </cell>
          <cell r="O1273" t="str">
            <v>M 2</v>
          </cell>
          <cell r="P1273" t="str">
            <v>LAW</v>
          </cell>
          <cell r="T1273" t="str">
            <v xml:space="preserve">S </v>
          </cell>
          <cell r="U1273" t="str">
            <v>Banks</v>
          </cell>
          <cell r="Y1273" t="str">
            <v>Housing law, equity, affordable housing, discrimination, civil rights laws, homeownership financing, restrictive covenants</v>
          </cell>
        </row>
        <row r="1274">
          <cell r="C1274" t="str">
            <v>LAW255</v>
          </cell>
          <cell r="D1274" t="str">
            <v>LAW</v>
          </cell>
          <cell r="E1274">
            <v>255</v>
          </cell>
          <cell r="F1274" t="str">
            <v>HOUSING LAW</v>
          </cell>
          <cell r="H1274">
            <v>2182</v>
          </cell>
          <cell r="I1274">
            <v>1</v>
          </cell>
          <cell r="J1274" t="str">
            <v>Lecture</v>
          </cell>
          <cell r="K1274">
            <v>0</v>
          </cell>
          <cell r="L1274">
            <v>1</v>
          </cell>
          <cell r="P1274" t="str">
            <v>LAW</v>
          </cell>
        </row>
        <row r="1275">
          <cell r="C1275" t="str">
            <v>LAW255</v>
          </cell>
          <cell r="D1275" t="str">
            <v>LAW</v>
          </cell>
          <cell r="E1275">
            <v>255</v>
          </cell>
          <cell r="F1275" t="str">
            <v>HOUSING LAW</v>
          </cell>
          <cell r="H1275">
            <v>2172</v>
          </cell>
          <cell r="I1275">
            <v>1</v>
          </cell>
          <cell r="J1275" t="str">
            <v>Lecture</v>
          </cell>
          <cell r="K1275">
            <v>24</v>
          </cell>
          <cell r="L1275">
            <v>1</v>
          </cell>
          <cell r="O1275" t="str">
            <v>M 2</v>
          </cell>
          <cell r="P1275" t="str">
            <v>LAW</v>
          </cell>
          <cell r="S1275">
            <v>703725602</v>
          </cell>
          <cell r="T1275" t="str">
            <v>Elizabeth</v>
          </cell>
          <cell r="U1275" t="str">
            <v>Haddix</v>
          </cell>
          <cell r="Y1275" t="str">
            <v>Housing law, equity, affordable housing, discrimination, civil rights laws, homeownership financing, restrictive covenants</v>
          </cell>
        </row>
        <row r="1276">
          <cell r="C1276" t="str">
            <v>LAW272</v>
          </cell>
          <cell r="D1276" t="str">
            <v>LAW</v>
          </cell>
          <cell r="E1276">
            <v>272</v>
          </cell>
          <cell r="F1276" t="str">
            <v>WRONGFUL CONVICTIONS</v>
          </cell>
          <cell r="H1276">
            <v>2192</v>
          </cell>
          <cell r="I1276">
            <v>1</v>
          </cell>
          <cell r="J1276" t="str">
            <v>Lecture</v>
          </cell>
          <cell r="K1276">
            <v>21</v>
          </cell>
          <cell r="L1276">
            <v>1</v>
          </cell>
          <cell r="O1276" t="str">
            <v>M 2</v>
          </cell>
          <cell r="P1276" t="str">
            <v>LAW</v>
          </cell>
          <cell r="S1276">
            <v>700297757</v>
          </cell>
          <cell r="T1276" t="str">
            <v>Christine</v>
          </cell>
          <cell r="U1276" t="str">
            <v>Mumma</v>
          </cell>
          <cell r="V1276" t="str">
            <v>INVEST</v>
          </cell>
          <cell r="W1276" t="str">
            <v>Wrongful Convictions</v>
          </cell>
          <cell r="X1276" t="str">
            <v>WRONGFUL CONVICTIONS</v>
          </cell>
          <cell r="Y1276" t="str">
            <v xml:space="preserve">Examine the criminal justice system through the prism of cases in which an innocent person was convicted. Examine the causes of and proposed remedies for wrongful conviction and consider the implications for the criminal justice system as a whole. </v>
          </cell>
        </row>
        <row r="1277">
          <cell r="C1277" t="str">
            <v>LAW272</v>
          </cell>
          <cell r="D1277" t="str">
            <v>LAW</v>
          </cell>
          <cell r="E1277">
            <v>272</v>
          </cell>
          <cell r="F1277" t="str">
            <v>WRONGFUL CONVICTIONS</v>
          </cell>
          <cell r="H1277">
            <v>2169</v>
          </cell>
          <cell r="I1277">
            <v>1</v>
          </cell>
          <cell r="J1277" t="str">
            <v>Lecture</v>
          </cell>
          <cell r="K1277">
            <v>17</v>
          </cell>
          <cell r="L1277">
            <v>1</v>
          </cell>
          <cell r="O1277" t="str">
            <v>M 2</v>
          </cell>
          <cell r="P1277" t="str">
            <v>LAW</v>
          </cell>
          <cell r="S1277">
            <v>700297757</v>
          </cell>
          <cell r="T1277" t="str">
            <v>Christine</v>
          </cell>
          <cell r="U1277" t="str">
            <v>Mumma</v>
          </cell>
          <cell r="V1277" t="str">
            <v>INVEST</v>
          </cell>
          <cell r="W1277" t="str">
            <v>Wrongful Convictions</v>
          </cell>
          <cell r="X1277" t="str">
            <v>WRONGFUL CONVICTIONS</v>
          </cell>
          <cell r="Y1277" t="str">
            <v xml:space="preserve">Examine the criminal justice system through the prism of cases in which an innocent person was convicted. Examine the causes of and proposed remedies for wrongful conviction and consider the implications for the criminal justice system as a whole. </v>
          </cell>
        </row>
        <row r="1278">
          <cell r="C1278" t="str">
            <v>LAW316</v>
          </cell>
          <cell r="D1278" t="str">
            <v>LAW</v>
          </cell>
          <cell r="E1278">
            <v>316</v>
          </cell>
          <cell r="F1278" t="str">
            <v>POLI/CIVIL RTS SEM</v>
          </cell>
          <cell r="H1278">
            <v>2189</v>
          </cell>
          <cell r="I1278">
            <v>1</v>
          </cell>
          <cell r="J1278" t="str">
            <v>Lecture</v>
          </cell>
          <cell r="K1278">
            <v>12</v>
          </cell>
          <cell r="L1278">
            <v>1</v>
          </cell>
          <cell r="O1278" t="str">
            <v>M 2</v>
          </cell>
          <cell r="P1278" t="str">
            <v>LAW</v>
          </cell>
          <cell r="S1278">
            <v>700835070</v>
          </cell>
          <cell r="T1278" t="str">
            <v>Mark</v>
          </cell>
          <cell r="U1278" t="str">
            <v>Dorosin</v>
          </cell>
          <cell r="V1278" t="str">
            <v>CIVIL</v>
          </cell>
          <cell r="W1278" t="str">
            <v>POLI/CIVIL RTS SEM</v>
          </cell>
          <cell r="X1278" t="str">
            <v>POLI/CIVIL RTS SEM</v>
          </cell>
          <cell r="Y1278" t="str">
            <v>Defining and determining the scope, breadth, meaning and applicability of civil and political rights in America. Examine the principles, rationale, and context of judicial decision-making regarding civil rights generally and, in particular, in determining to whom they apply, when they are abridged, and the remedies available to redress their violation. Critically explore various historic and contemporary issues in civil rights law, including discrimination in public education, public accommodations, municipal services, voting, housing, land use, and public and private employment.</v>
          </cell>
        </row>
        <row r="1279">
          <cell r="C1279" t="str">
            <v>LAW316</v>
          </cell>
          <cell r="D1279" t="str">
            <v>LAW</v>
          </cell>
          <cell r="E1279">
            <v>316</v>
          </cell>
          <cell r="F1279" t="str">
            <v>POLI/CIVIL RTS SEM</v>
          </cell>
          <cell r="H1279">
            <v>2179</v>
          </cell>
          <cell r="I1279">
            <v>1</v>
          </cell>
          <cell r="J1279" t="str">
            <v>Lecture</v>
          </cell>
          <cell r="K1279">
            <v>15</v>
          </cell>
          <cell r="L1279">
            <v>1</v>
          </cell>
          <cell r="O1279" t="str">
            <v>M 2</v>
          </cell>
          <cell r="P1279" t="str">
            <v>LAW</v>
          </cell>
          <cell r="S1279">
            <v>700835070</v>
          </cell>
          <cell r="T1279" t="str">
            <v>Mark</v>
          </cell>
          <cell r="U1279" t="str">
            <v>Dorosin</v>
          </cell>
          <cell r="V1279" t="str">
            <v>CIVIL</v>
          </cell>
          <cell r="W1279" t="str">
            <v>POLI/CIVIL RTS SEM</v>
          </cell>
          <cell r="X1279" t="str">
            <v>POLI/CIVIL RTS SEM</v>
          </cell>
          <cell r="Y1279" t="str">
            <v>Defining and determining the scope, breadth, meaning and applicability of civil and political rights in America. Examine the principles, rationale, and context of judicial decision-making regarding civil rights generally and, in particular, in determining to whom they apply, when they are abridged, and the remedies available to redress their violation. Critically explore various historic and contemporary issues in civil rights law, including discrimination in public education, public accommodations, municipal services, voting, housing, land use, and public and private employment.</v>
          </cell>
        </row>
        <row r="1280">
          <cell r="C1280" t="str">
            <v>LAW316</v>
          </cell>
          <cell r="D1280" t="str">
            <v>LAW</v>
          </cell>
          <cell r="E1280">
            <v>316</v>
          </cell>
          <cell r="F1280" t="str">
            <v>POLI/CIVIL RTS SEM</v>
          </cell>
          <cell r="H1280">
            <v>2169</v>
          </cell>
          <cell r="I1280">
            <v>1</v>
          </cell>
          <cell r="J1280" t="str">
            <v>Lecture</v>
          </cell>
          <cell r="K1280">
            <v>15</v>
          </cell>
          <cell r="L1280">
            <v>1</v>
          </cell>
          <cell r="O1280" t="str">
            <v>M 2</v>
          </cell>
          <cell r="P1280" t="str">
            <v>LAW</v>
          </cell>
          <cell r="S1280">
            <v>700835070</v>
          </cell>
          <cell r="T1280" t="str">
            <v>Mark</v>
          </cell>
          <cell r="U1280" t="str">
            <v>Dorosin</v>
          </cell>
          <cell r="V1280" t="str">
            <v>CIVIL</v>
          </cell>
          <cell r="W1280" t="str">
            <v>POLI/CIVIL RTS SEM</v>
          </cell>
          <cell r="X1280" t="str">
            <v>POLI/CIVIL RTS SEM</v>
          </cell>
          <cell r="Y1280" t="str">
            <v>Defining and determining the scope, breadth, meaning and applicability of civil and political rights in America. Examine the principles, rationale, and context of judicial decision-making regarding civil rights generally and, in particular, in determining to whom they apply, when they are abridged, and the remedies available to redress their violation. Critically explore various historic and contemporary issues in civil rights law, including discrimination in public education, public accommodations, municipal services, voting, housing, land use, and public and private employment.</v>
          </cell>
        </row>
        <row r="1281">
          <cell r="C1281" t="str">
            <v>LAW340</v>
          </cell>
          <cell r="D1281" t="str">
            <v>LAW</v>
          </cell>
          <cell r="E1281">
            <v>340</v>
          </cell>
          <cell r="F1281" t="str">
            <v>GENDER VIOLENCE AND THE LAW</v>
          </cell>
          <cell r="H1281">
            <v>2169</v>
          </cell>
          <cell r="I1281">
            <v>1</v>
          </cell>
          <cell r="J1281" t="str">
            <v>Lecture</v>
          </cell>
          <cell r="K1281">
            <v>19</v>
          </cell>
          <cell r="L1281">
            <v>1</v>
          </cell>
          <cell r="P1281" t="str">
            <v>LAW</v>
          </cell>
          <cell r="S1281">
            <v>704748521</v>
          </cell>
          <cell r="T1281" t="str">
            <v>Deborah</v>
          </cell>
          <cell r="U1281" t="str">
            <v>Weissman</v>
          </cell>
          <cell r="V1281" t="str">
            <v>CIVIL, GENDER, RACE</v>
          </cell>
          <cell r="W1281" t="str">
            <v>Gender Violence and the Law: A Transition to Practice Course</v>
          </cell>
          <cell r="X1281" t="str">
            <v>GENDER VIOLENCE AND THE LAW</v>
          </cell>
          <cell r="Y1281" t="str">
            <v>The course will provide an overview of the meanings and prevalence of gender violence in the United States and the law's evolution in response to it. It will cover historic and current civil and criminal legal responses to gender violence, and critiques of these responses by critical race and feminist theorists.</v>
          </cell>
        </row>
        <row r="1282">
          <cell r="C1282" t="str">
            <v>LAW343</v>
          </cell>
          <cell r="D1282" t="str">
            <v>LAW</v>
          </cell>
          <cell r="E1282">
            <v>343</v>
          </cell>
          <cell r="F1282" t="str">
            <v>DISABILITY LAW</v>
          </cell>
          <cell r="H1282">
            <v>2189</v>
          </cell>
          <cell r="I1282">
            <v>1</v>
          </cell>
          <cell r="J1282" t="str">
            <v>Lecture</v>
          </cell>
          <cell r="K1282">
            <v>8</v>
          </cell>
          <cell r="L1282">
            <v>1</v>
          </cell>
          <cell r="O1282" t="str">
            <v>M 2</v>
          </cell>
          <cell r="P1282" t="str">
            <v>LAW</v>
          </cell>
          <cell r="S1282" t="str">
            <v xml:space="preserve"> </v>
          </cell>
          <cell r="Y1282" t="str">
            <v>We will emphasize federal laws addressing employment, education, health care, housing, and public programs, and we will cover North Carolina law where applicable. We will also discuss current political issues regarding disability rights law and policy and the intersectionality of disability with race, sex/gender, age and other legal categories of identity.</v>
          </cell>
        </row>
        <row r="1283">
          <cell r="C1283" t="str">
            <v>LAW343</v>
          </cell>
          <cell r="D1283" t="str">
            <v>LAW</v>
          </cell>
          <cell r="E1283">
            <v>343</v>
          </cell>
          <cell r="F1283" t="str">
            <v>DISABILITY LAW</v>
          </cell>
          <cell r="H1283">
            <v>2169</v>
          </cell>
          <cell r="I1283">
            <v>1</v>
          </cell>
          <cell r="J1283" t="str">
            <v>Lecture</v>
          </cell>
          <cell r="K1283">
            <v>11</v>
          </cell>
          <cell r="L1283">
            <v>1</v>
          </cell>
          <cell r="O1283" t="str">
            <v>M 2</v>
          </cell>
          <cell r="P1283" t="str">
            <v>LAW</v>
          </cell>
          <cell r="S1283" t="str">
            <v xml:space="preserve"> </v>
          </cell>
          <cell r="Y1283" t="str">
            <v>We will emphasize federal laws addressing employment, education, health care, housing, and public programs, and we will cover North Carolina law where applicable. We will also discuss current political issues regarding disability rights law and policy and the intersectionality of disability with race, sex/gender, age and other legal categories of identity.</v>
          </cell>
        </row>
        <row r="1284">
          <cell r="C1284" t="str">
            <v>LAW380</v>
          </cell>
          <cell r="D1284" t="str">
            <v>LAW</v>
          </cell>
          <cell r="E1284">
            <v>380</v>
          </cell>
          <cell r="F1284" t="str">
            <v>INT'L LAW/HUMAN RTS</v>
          </cell>
          <cell r="H1284">
            <v>2192</v>
          </cell>
          <cell r="I1284">
            <v>1</v>
          </cell>
          <cell r="J1284" t="str">
            <v>Lecture</v>
          </cell>
          <cell r="K1284">
            <v>21</v>
          </cell>
          <cell r="L1284">
            <v>1</v>
          </cell>
          <cell r="O1284" t="str">
            <v>M 2</v>
          </cell>
          <cell r="P1284" t="str">
            <v>LAW</v>
          </cell>
          <cell r="S1284">
            <v>715290512</v>
          </cell>
          <cell r="T1284" t="str">
            <v>Holning</v>
          </cell>
          <cell r="U1284" t="str">
            <v>Lau</v>
          </cell>
          <cell r="Y1284" t="str">
            <v>Introduction to the theory and practice of human rights law. It examines legal frameworks for protecting human right at the United Nations and regional human rights institutions, as well as the ways in which these legal regimes intersect with domestic law.</v>
          </cell>
        </row>
        <row r="1285">
          <cell r="C1285" t="str">
            <v>LAW380</v>
          </cell>
          <cell r="D1285" t="str">
            <v>LAW</v>
          </cell>
          <cell r="E1285">
            <v>380</v>
          </cell>
          <cell r="F1285" t="str">
            <v>INT'L LAW/HUMAN RTS</v>
          </cell>
          <cell r="H1285">
            <v>2182</v>
          </cell>
          <cell r="I1285">
            <v>1</v>
          </cell>
          <cell r="J1285" t="str">
            <v>Lecture</v>
          </cell>
          <cell r="K1285">
            <v>8</v>
          </cell>
          <cell r="L1285">
            <v>1</v>
          </cell>
          <cell r="O1285" t="str">
            <v>M 2</v>
          </cell>
          <cell r="P1285" t="str">
            <v>LAW</v>
          </cell>
          <cell r="S1285">
            <v>704282018</v>
          </cell>
          <cell r="T1285" t="str">
            <v>Arthur</v>
          </cell>
          <cell r="U1285" t="str">
            <v>Weisburd</v>
          </cell>
          <cell r="Y1285" t="str">
            <v>Introduction to the theory and practice of human rights law. It examines legal frameworks for protecting human right at the United Nations and regional human rights institutions, as well as the ways in which these legal regimes intersect with domestic law.</v>
          </cell>
        </row>
        <row r="1286">
          <cell r="C1286" t="str">
            <v>LAW380</v>
          </cell>
          <cell r="D1286" t="str">
            <v>LAW</v>
          </cell>
          <cell r="E1286">
            <v>380</v>
          </cell>
          <cell r="F1286" t="str">
            <v>INT'L LAW/HUMAN RTS</v>
          </cell>
          <cell r="H1286">
            <v>2172</v>
          </cell>
          <cell r="I1286">
            <v>1</v>
          </cell>
          <cell r="J1286" t="str">
            <v>Lecture</v>
          </cell>
          <cell r="K1286">
            <v>7</v>
          </cell>
          <cell r="L1286">
            <v>1</v>
          </cell>
          <cell r="O1286" t="str">
            <v>M 2</v>
          </cell>
          <cell r="P1286" t="str">
            <v>LAW</v>
          </cell>
          <cell r="S1286">
            <v>704282018</v>
          </cell>
          <cell r="T1286" t="str">
            <v>Arthur</v>
          </cell>
          <cell r="U1286" t="str">
            <v>Weisburd</v>
          </cell>
        </row>
        <row r="1287">
          <cell r="C1287" t="str">
            <v>LAW391</v>
          </cell>
          <cell r="D1287" t="str">
            <v>LAW</v>
          </cell>
          <cell r="E1287">
            <v>391</v>
          </cell>
          <cell r="F1287" t="str">
            <v>CIVIL CLINIC</v>
          </cell>
          <cell r="H1287">
            <v>2192</v>
          </cell>
          <cell r="I1287">
            <v>1</v>
          </cell>
          <cell r="J1287" t="str">
            <v>Lecture</v>
          </cell>
          <cell r="K1287">
            <v>8</v>
          </cell>
          <cell r="L1287">
            <v>1</v>
          </cell>
          <cell r="O1287" t="str">
            <v>M 2</v>
          </cell>
          <cell r="P1287" t="str">
            <v>LAW</v>
          </cell>
          <cell r="S1287">
            <v>720348792</v>
          </cell>
          <cell r="T1287" t="str">
            <v>Erika</v>
          </cell>
          <cell r="U1287" t="str">
            <v>Wilson</v>
          </cell>
          <cell r="V1287" t="str">
            <v>CIVIL</v>
          </cell>
          <cell r="W1287" t="str">
            <v>CIVIL CLINIC</v>
          </cell>
          <cell r="X1287" t="str">
            <v>CIVIL CLINIC</v>
          </cell>
          <cell r="Y1287"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88">
          <cell r="C1288" t="str">
            <v>LAW391</v>
          </cell>
          <cell r="D1288" t="str">
            <v>LAW</v>
          </cell>
          <cell r="E1288">
            <v>391</v>
          </cell>
          <cell r="F1288" t="str">
            <v>CIVIL CLINIC</v>
          </cell>
          <cell r="H1288">
            <v>2189</v>
          </cell>
          <cell r="I1288">
            <v>1</v>
          </cell>
          <cell r="J1288" t="str">
            <v>Lecture</v>
          </cell>
          <cell r="K1288">
            <v>16</v>
          </cell>
          <cell r="L1288">
            <v>1</v>
          </cell>
          <cell r="O1288" t="str">
            <v>M 2</v>
          </cell>
          <cell r="P1288" t="str">
            <v>LAW</v>
          </cell>
          <cell r="S1288">
            <v>700466649</v>
          </cell>
          <cell r="T1288" t="str">
            <v>Valeria</v>
          </cell>
          <cell r="U1288" t="str">
            <v>D'Alcantara</v>
          </cell>
          <cell r="V1288" t="str">
            <v>CIVIL</v>
          </cell>
          <cell r="W1288" t="str">
            <v>CIVIL CLINIC</v>
          </cell>
          <cell r="X1288" t="str">
            <v>CIVIL CLINIC</v>
          </cell>
          <cell r="Y1288"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89">
          <cell r="C1289" t="str">
            <v>LAW391</v>
          </cell>
          <cell r="D1289" t="str">
            <v>LAW</v>
          </cell>
          <cell r="E1289">
            <v>391</v>
          </cell>
          <cell r="F1289" t="str">
            <v>CIVIL CLINIC</v>
          </cell>
          <cell r="H1289">
            <v>2189</v>
          </cell>
          <cell r="I1289">
            <v>1</v>
          </cell>
          <cell r="J1289" t="str">
            <v>Lecture</v>
          </cell>
          <cell r="K1289">
            <v>16</v>
          </cell>
          <cell r="L1289">
            <v>1</v>
          </cell>
          <cell r="O1289" t="str">
            <v>M 2</v>
          </cell>
          <cell r="P1289" t="str">
            <v>LAW</v>
          </cell>
          <cell r="S1289">
            <v>715272637</v>
          </cell>
          <cell r="T1289" t="str">
            <v>Kathryn</v>
          </cell>
          <cell r="U1289" t="str">
            <v>Sabbeth</v>
          </cell>
          <cell r="V1289" t="str">
            <v>CIVIL</v>
          </cell>
          <cell r="W1289" t="str">
            <v>CIVIL CLINIC</v>
          </cell>
          <cell r="X1289" t="str">
            <v>CIVIL CLINIC</v>
          </cell>
          <cell r="Y1289"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90">
          <cell r="C1290" t="str">
            <v>LAW391</v>
          </cell>
          <cell r="D1290" t="str">
            <v>LAW</v>
          </cell>
          <cell r="E1290">
            <v>391</v>
          </cell>
          <cell r="F1290" t="str">
            <v>CIVIL CLINIC</v>
          </cell>
          <cell r="H1290">
            <v>2182</v>
          </cell>
          <cell r="I1290">
            <v>1</v>
          </cell>
          <cell r="J1290" t="str">
            <v>Lecture</v>
          </cell>
          <cell r="K1290">
            <v>8</v>
          </cell>
          <cell r="L1290">
            <v>1</v>
          </cell>
          <cell r="O1290" t="str">
            <v>M 2</v>
          </cell>
          <cell r="P1290" t="str">
            <v>LAW</v>
          </cell>
          <cell r="S1290">
            <v>715272637</v>
          </cell>
          <cell r="T1290" t="str">
            <v>Kathryn</v>
          </cell>
          <cell r="U1290" t="str">
            <v>Sabbeth</v>
          </cell>
          <cell r="V1290" t="str">
            <v>CIVIL</v>
          </cell>
          <cell r="W1290" t="str">
            <v>CIVIL CLINIC</v>
          </cell>
          <cell r="X1290" t="str">
            <v>CIVIL CLINIC</v>
          </cell>
          <cell r="Y1290"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91">
          <cell r="C1291" t="str">
            <v>LAW391</v>
          </cell>
          <cell r="D1291" t="str">
            <v>LAW</v>
          </cell>
          <cell r="E1291">
            <v>391</v>
          </cell>
          <cell r="F1291" t="str">
            <v>CIVIL CLINIC</v>
          </cell>
          <cell r="H1291">
            <v>2179</v>
          </cell>
          <cell r="I1291">
            <v>1</v>
          </cell>
          <cell r="J1291" t="str">
            <v>Lecture</v>
          </cell>
          <cell r="K1291">
            <v>8</v>
          </cell>
          <cell r="L1291">
            <v>1</v>
          </cell>
          <cell r="O1291" t="str">
            <v>M 2</v>
          </cell>
          <cell r="P1291" t="str">
            <v>LAW</v>
          </cell>
          <cell r="S1291">
            <v>720348792</v>
          </cell>
          <cell r="T1291" t="str">
            <v>Erika</v>
          </cell>
          <cell r="U1291" t="str">
            <v>Wilson</v>
          </cell>
          <cell r="V1291" t="str">
            <v>CIVIL</v>
          </cell>
          <cell r="W1291" t="str">
            <v>CIVIL CLINIC</v>
          </cell>
          <cell r="X1291" t="str">
            <v>CIVIL CLINIC</v>
          </cell>
          <cell r="Y1291"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92">
          <cell r="C1292" t="str">
            <v>LAW391</v>
          </cell>
          <cell r="D1292" t="str">
            <v>LAW</v>
          </cell>
          <cell r="E1292">
            <v>391</v>
          </cell>
          <cell r="F1292" t="str">
            <v>CIVIL CLINIC</v>
          </cell>
          <cell r="H1292">
            <v>2172</v>
          </cell>
          <cell r="I1292">
            <v>1</v>
          </cell>
          <cell r="J1292" t="str">
            <v>Lecture</v>
          </cell>
          <cell r="K1292">
            <v>8</v>
          </cell>
          <cell r="L1292">
            <v>1</v>
          </cell>
          <cell r="O1292" t="str">
            <v>M 2</v>
          </cell>
          <cell r="P1292" t="str">
            <v>LAW</v>
          </cell>
          <cell r="S1292">
            <v>720348792</v>
          </cell>
          <cell r="T1292" t="str">
            <v>Erika</v>
          </cell>
          <cell r="U1292" t="str">
            <v>Wilson</v>
          </cell>
          <cell r="V1292" t="str">
            <v>CIVIL</v>
          </cell>
          <cell r="W1292" t="str">
            <v>CIVIL CLINIC</v>
          </cell>
          <cell r="X1292" t="str">
            <v>CIVIL CLINIC</v>
          </cell>
          <cell r="Y1292"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93">
          <cell r="C1293" t="str">
            <v>LAW391</v>
          </cell>
          <cell r="D1293" t="str">
            <v>LAW</v>
          </cell>
          <cell r="E1293">
            <v>391</v>
          </cell>
          <cell r="F1293" t="str">
            <v>CIVIL CLINIC</v>
          </cell>
          <cell r="H1293">
            <v>2169</v>
          </cell>
          <cell r="I1293">
            <v>1</v>
          </cell>
          <cell r="J1293" t="str">
            <v>Lecture</v>
          </cell>
          <cell r="K1293">
            <v>8</v>
          </cell>
          <cell r="L1293">
            <v>1</v>
          </cell>
          <cell r="O1293" t="str">
            <v>M 2</v>
          </cell>
          <cell r="P1293" t="str">
            <v>LAW</v>
          </cell>
          <cell r="S1293">
            <v>720348792</v>
          </cell>
          <cell r="T1293" t="str">
            <v>Erika</v>
          </cell>
          <cell r="U1293" t="str">
            <v>Wilson</v>
          </cell>
          <cell r="V1293" t="str">
            <v>CIVIL</v>
          </cell>
          <cell r="W1293" t="str">
            <v>CIVIL CLINIC</v>
          </cell>
          <cell r="X1293" t="str">
            <v>CIVIL CLINIC</v>
          </cell>
          <cell r="Y1293" t="str">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ell>
        </row>
        <row r="1294">
          <cell r="C1294" t="str">
            <v>LAW398</v>
          </cell>
          <cell r="D1294" t="str">
            <v>LAW</v>
          </cell>
          <cell r="E1294">
            <v>398</v>
          </cell>
          <cell r="F1294" t="str">
            <v>HUMAN RIGHTS POLICY LAB</v>
          </cell>
          <cell r="H1294">
            <v>2189</v>
          </cell>
          <cell r="I1294">
            <v>1</v>
          </cell>
          <cell r="J1294" t="str">
            <v>Lecture</v>
          </cell>
          <cell r="K1294">
            <v>13</v>
          </cell>
          <cell r="L1294">
            <v>1</v>
          </cell>
          <cell r="O1294" t="str">
            <v>M 2</v>
          </cell>
          <cell r="P1294" t="str">
            <v>LAW</v>
          </cell>
          <cell r="S1294">
            <v>704748521</v>
          </cell>
          <cell r="T1294" t="str">
            <v>Deborah</v>
          </cell>
          <cell r="U1294" t="str">
            <v>Weissman</v>
          </cell>
          <cell r="V1294" t="str">
            <v>COLLABORAT, HUMAN RIGHT, POLICY, RIGHTS</v>
          </cell>
          <cell r="W1294" t="str">
            <v>Human Rights Policy Lab</v>
          </cell>
          <cell r="X1294" t="str">
            <v>HUMAN RIGHTS POLICY LAB</v>
          </cell>
          <cell r="Y1294" t="str">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ell>
        </row>
        <row r="1295">
          <cell r="C1295" t="str">
            <v>LAW398</v>
          </cell>
          <cell r="D1295" t="str">
            <v>LAW</v>
          </cell>
          <cell r="E1295">
            <v>398</v>
          </cell>
          <cell r="F1295" t="str">
            <v>HUMAN RIGHTS POLICY LAB</v>
          </cell>
          <cell r="H1295">
            <v>2189</v>
          </cell>
          <cell r="I1295">
            <v>1</v>
          </cell>
          <cell r="J1295" t="str">
            <v>Lecture</v>
          </cell>
          <cell r="K1295">
            <v>13</v>
          </cell>
          <cell r="L1295">
            <v>1</v>
          </cell>
          <cell r="O1295" t="str">
            <v>M 2</v>
          </cell>
          <cell r="P1295" t="str">
            <v>LAW</v>
          </cell>
          <cell r="S1295">
            <v>704748521</v>
          </cell>
          <cell r="T1295" t="str">
            <v>Deborah</v>
          </cell>
          <cell r="U1295" t="str">
            <v>Weissman</v>
          </cell>
          <cell r="V1295" t="str">
            <v>COLLABORAT, HUMAN RIGHT, POLICY, RIGHTS</v>
          </cell>
          <cell r="W1295" t="str">
            <v>Human Rights Policy Lab</v>
          </cell>
          <cell r="X1295" t="str">
            <v>HUMAN RIGHTS POLICY LAB</v>
          </cell>
          <cell r="Y1295" t="str">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ell>
        </row>
        <row r="1296">
          <cell r="C1296" t="str">
            <v>LAW398</v>
          </cell>
          <cell r="D1296" t="str">
            <v>LAW</v>
          </cell>
          <cell r="E1296">
            <v>398</v>
          </cell>
          <cell r="F1296" t="str">
            <v>HUMAN RIGHTS POLICY LAB</v>
          </cell>
          <cell r="H1296">
            <v>2172</v>
          </cell>
          <cell r="I1296">
            <v>1</v>
          </cell>
          <cell r="J1296" t="str">
            <v>Lecture</v>
          </cell>
          <cell r="K1296">
            <v>8</v>
          </cell>
          <cell r="L1296">
            <v>1</v>
          </cell>
          <cell r="O1296" t="str">
            <v>M 2</v>
          </cell>
          <cell r="P1296" t="str">
            <v>LAW</v>
          </cell>
          <cell r="S1296" t="str">
            <v xml:space="preserve"> </v>
          </cell>
          <cell r="V1296" t="str">
            <v>COLLABORAT, HUMAN RIGHT, POLICY, RIGHTS</v>
          </cell>
          <cell r="W1296" t="str">
            <v>Human Rights Policy Lab</v>
          </cell>
          <cell r="X1296" t="str">
            <v>HUMAN RIGHTS POLICY LAB</v>
          </cell>
          <cell r="Y1296" t="str">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ell>
        </row>
        <row r="1297">
          <cell r="C1297" t="str">
            <v>LAW398</v>
          </cell>
          <cell r="D1297" t="str">
            <v>LAW</v>
          </cell>
          <cell r="E1297">
            <v>398</v>
          </cell>
          <cell r="F1297" t="str">
            <v>HUMAN RIGHTS POLICY LAB</v>
          </cell>
          <cell r="H1297">
            <v>2172</v>
          </cell>
          <cell r="I1297">
            <v>1</v>
          </cell>
          <cell r="J1297" t="str">
            <v>Lecture</v>
          </cell>
          <cell r="K1297">
            <v>8</v>
          </cell>
          <cell r="L1297">
            <v>1</v>
          </cell>
          <cell r="O1297" t="str">
            <v>M 2</v>
          </cell>
          <cell r="P1297" t="str">
            <v>LAW</v>
          </cell>
          <cell r="S1297" t="str">
            <v xml:space="preserve"> </v>
          </cell>
          <cell r="V1297" t="str">
            <v>COLLABORAT, HUMAN RIGHT, POLICY, RIGHTS</v>
          </cell>
          <cell r="W1297" t="str">
            <v>Human Rights Policy Lab</v>
          </cell>
          <cell r="X1297" t="str">
            <v>HUMAN RIGHTS POLICY LAB</v>
          </cell>
          <cell r="Y1297" t="str">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ell>
        </row>
        <row r="1298">
          <cell r="C1298" t="str">
            <v>LAW399</v>
          </cell>
          <cell r="D1298" t="str">
            <v>LAW</v>
          </cell>
          <cell r="E1298">
            <v>399</v>
          </cell>
          <cell r="F1298" t="str">
            <v>RESEARCH</v>
          </cell>
          <cell r="H1298">
            <v>2192</v>
          </cell>
          <cell r="I1298">
            <v>1</v>
          </cell>
          <cell r="J1298" t="str">
            <v>Lecture</v>
          </cell>
          <cell r="K1298">
            <v>16</v>
          </cell>
          <cell r="L1298">
            <v>57</v>
          </cell>
          <cell r="O1298" t="str">
            <v>M 2</v>
          </cell>
          <cell r="P1298" t="str">
            <v>LAW</v>
          </cell>
          <cell r="S1298">
            <v>704288746</v>
          </cell>
          <cell r="T1298" t="str">
            <v>Maria</v>
          </cell>
          <cell r="U1298" t="str">
            <v>Savasta-Kennedy</v>
          </cell>
          <cell r="V1298" t="str">
            <v>Civil rights and discrimination; public interest law; environmental law</v>
          </cell>
        </row>
        <row r="1299">
          <cell r="C1299" t="str">
            <v>LAW399</v>
          </cell>
          <cell r="D1299" t="str">
            <v>LAW</v>
          </cell>
          <cell r="E1299">
            <v>399</v>
          </cell>
          <cell r="F1299" t="str">
            <v>RESEARCH</v>
          </cell>
          <cell r="H1299">
            <v>2192</v>
          </cell>
          <cell r="I1299">
            <v>1</v>
          </cell>
          <cell r="J1299" t="str">
            <v>Lecture</v>
          </cell>
          <cell r="K1299">
            <v>16</v>
          </cell>
          <cell r="L1299">
            <v>57</v>
          </cell>
          <cell r="O1299" t="str">
            <v>M 2</v>
          </cell>
          <cell r="P1299" t="str">
            <v>LAW</v>
          </cell>
          <cell r="S1299">
            <v>704289091</v>
          </cell>
          <cell r="T1299" t="str">
            <v>Donald</v>
          </cell>
          <cell r="U1299" t="str">
            <v>Hornstein</v>
          </cell>
          <cell r="V1299" t="str">
            <v>Environmental law, disaster law, natural resources law, water law</v>
          </cell>
        </row>
        <row r="1300">
          <cell r="C1300" t="str">
            <v>LAW399</v>
          </cell>
          <cell r="D1300" t="str">
            <v>LAW</v>
          </cell>
          <cell r="E1300">
            <v>399</v>
          </cell>
          <cell r="F1300" t="str">
            <v>RESEARCH</v>
          </cell>
          <cell r="H1300">
            <v>2182</v>
          </cell>
          <cell r="I1300">
            <v>1</v>
          </cell>
          <cell r="J1300" t="str">
            <v>Lecture</v>
          </cell>
          <cell r="K1300">
            <v>22</v>
          </cell>
          <cell r="L1300">
            <v>56</v>
          </cell>
          <cell r="O1300" t="str">
            <v>M 2</v>
          </cell>
          <cell r="P1300" t="str">
            <v>LAW</v>
          </cell>
          <cell r="S1300">
            <v>720490739</v>
          </cell>
          <cell r="T1300" t="str">
            <v>Jonas</v>
          </cell>
          <cell r="U1300" t="str">
            <v>Monast</v>
          </cell>
          <cell r="V1300" t="str">
            <v>Energy and environmental law; natural resources law; oil, gas, mineral law</v>
          </cell>
        </row>
        <row r="1301">
          <cell r="C1301" t="str">
            <v>LAW399</v>
          </cell>
          <cell r="D1301" t="str">
            <v>LAW</v>
          </cell>
          <cell r="E1301">
            <v>399</v>
          </cell>
          <cell r="F1301" t="str">
            <v>RESEARCH</v>
          </cell>
          <cell r="H1301">
            <v>2179</v>
          </cell>
          <cell r="I1301">
            <v>1</v>
          </cell>
          <cell r="J1301" t="str">
            <v>Lecture</v>
          </cell>
          <cell r="K1301">
            <v>11</v>
          </cell>
          <cell r="L1301">
            <v>49</v>
          </cell>
          <cell r="O1301" t="str">
            <v>M 2</v>
          </cell>
          <cell r="P1301" t="str">
            <v>LAW</v>
          </cell>
          <cell r="S1301">
            <v>720490739</v>
          </cell>
          <cell r="T1301" t="str">
            <v>Jonas</v>
          </cell>
          <cell r="U1301" t="str">
            <v>Monast</v>
          </cell>
          <cell r="V1301" t="str">
            <v>Energy and environmental law; natural resources law; oil, gas, mineral law</v>
          </cell>
        </row>
        <row r="1302">
          <cell r="C1302" t="str">
            <v>LAW399</v>
          </cell>
          <cell r="D1302" t="str">
            <v>LAW</v>
          </cell>
          <cell r="E1302">
            <v>399</v>
          </cell>
          <cell r="F1302" t="str">
            <v>RESEARCH</v>
          </cell>
          <cell r="H1302">
            <v>2172</v>
          </cell>
          <cell r="I1302">
            <v>1</v>
          </cell>
          <cell r="J1302" t="str">
            <v>Lecture</v>
          </cell>
          <cell r="K1302">
            <v>27</v>
          </cell>
          <cell r="L1302">
            <v>56</v>
          </cell>
          <cell r="O1302" t="str">
            <v>M 2</v>
          </cell>
          <cell r="P1302" t="str">
            <v>LAW</v>
          </cell>
          <cell r="S1302">
            <v>704289091</v>
          </cell>
          <cell r="T1302" t="str">
            <v>Donald</v>
          </cell>
          <cell r="U1302" t="str">
            <v>Hornstein</v>
          </cell>
          <cell r="V1302" t="str">
            <v>Environmental law, disaster law, natural resources law, water law</v>
          </cell>
        </row>
        <row r="1303">
          <cell r="C1303" t="str">
            <v>LAW399</v>
          </cell>
          <cell r="D1303" t="str">
            <v>LAW</v>
          </cell>
          <cell r="E1303">
            <v>399</v>
          </cell>
          <cell r="F1303" t="str">
            <v>RESEARCH</v>
          </cell>
          <cell r="H1303">
            <v>2169</v>
          </cell>
          <cell r="I1303">
            <v>1</v>
          </cell>
          <cell r="J1303" t="str">
            <v>Lecture</v>
          </cell>
          <cell r="K1303">
            <v>12</v>
          </cell>
          <cell r="L1303">
            <v>48</v>
          </cell>
          <cell r="O1303" t="str">
            <v>M 2</v>
          </cell>
          <cell r="P1303" t="str">
            <v>LAW</v>
          </cell>
          <cell r="S1303">
            <v>714747208</v>
          </cell>
          <cell r="T1303" t="str">
            <v>Victor</v>
          </cell>
          <cell r="U1303" t="str">
            <v>Flatt</v>
          </cell>
          <cell r="V1303" t="str">
            <v>Environmental and climate law</v>
          </cell>
        </row>
        <row r="1304">
          <cell r="C1304" t="str">
            <v>LAW439</v>
          </cell>
          <cell r="D1304" t="str">
            <v>LAW</v>
          </cell>
          <cell r="E1304">
            <v>439</v>
          </cell>
          <cell r="F1304" t="str">
            <v>ANIMAL LAW</v>
          </cell>
          <cell r="H1304">
            <v>2179</v>
          </cell>
          <cell r="I1304">
            <v>1</v>
          </cell>
          <cell r="J1304" t="str">
            <v>Lecture</v>
          </cell>
          <cell r="K1304">
            <v>16</v>
          </cell>
          <cell r="L1304">
            <v>1</v>
          </cell>
          <cell r="P1304" t="str">
            <v>LAW</v>
          </cell>
          <cell r="S1304">
            <v>720318068</v>
          </cell>
          <cell r="T1304" t="str">
            <v>Calley</v>
          </cell>
          <cell r="U1304" t="str">
            <v>Gerber</v>
          </cell>
          <cell r="V1304" t="str">
            <v>FOOD, LIFE</v>
          </cell>
          <cell r="W1304" t="str">
            <v>Animal Law</v>
          </cell>
          <cell r="X1304" t="str">
            <v>ANIMAL LAW</v>
          </cell>
          <cell r="Y1304" t="str">
            <v>This course examines the role of animals in the law through various legal theories in property, tort, contract, trusts and estates, criminal, and constitutional law.  More than simply an introspective into companion animals, students will also study the law's treatment of wildlife and animals used for commercial purposes such as entertainment, food and research.</v>
          </cell>
        </row>
        <row r="1305">
          <cell r="C1305" t="str">
            <v>LAW456</v>
          </cell>
          <cell r="D1305" t="str">
            <v>LAW</v>
          </cell>
          <cell r="E1305">
            <v>456</v>
          </cell>
          <cell r="F1305" t="str">
            <v>WOMEN AND HEALTH LAW</v>
          </cell>
          <cell r="H1305">
            <v>2189</v>
          </cell>
          <cell r="I1305">
            <v>1</v>
          </cell>
          <cell r="J1305" t="str">
            <v>Lecture</v>
          </cell>
          <cell r="K1305">
            <v>15</v>
          </cell>
          <cell r="L1305">
            <v>1</v>
          </cell>
          <cell r="O1305" t="str">
            <v>M</v>
          </cell>
          <cell r="P1305" t="str">
            <v>LAW</v>
          </cell>
          <cell r="S1305">
            <v>715025006</v>
          </cell>
          <cell r="T1305" t="str">
            <v>Joan</v>
          </cell>
          <cell r="U1305" t="str">
            <v>Krause</v>
          </cell>
          <cell r="V1305" t="str">
            <v>HEALTH, WOMEN</v>
          </cell>
          <cell r="W1305" t="str">
            <v>Women and Health Law</v>
          </cell>
          <cell r="X1305" t="str">
            <v>WOMEN AND HEALTH LAW</v>
          </cell>
        </row>
        <row r="1306">
          <cell r="C1306" t="str">
            <v>LAW456</v>
          </cell>
          <cell r="D1306" t="str">
            <v>LAW</v>
          </cell>
          <cell r="E1306">
            <v>456</v>
          </cell>
          <cell r="F1306" t="str">
            <v>WOMEN AND HEALTH LAW</v>
          </cell>
          <cell r="H1306">
            <v>2169</v>
          </cell>
          <cell r="I1306">
            <v>1</v>
          </cell>
          <cell r="J1306" t="str">
            <v>Lecture</v>
          </cell>
          <cell r="K1306">
            <v>12</v>
          </cell>
          <cell r="L1306">
            <v>1</v>
          </cell>
          <cell r="P1306" t="str">
            <v>LAW</v>
          </cell>
          <cell r="S1306">
            <v>715025006</v>
          </cell>
          <cell r="T1306" t="str">
            <v>Joan</v>
          </cell>
          <cell r="U1306" t="str">
            <v>Krause</v>
          </cell>
          <cell r="V1306" t="str">
            <v>HEALTH, WOMEN</v>
          </cell>
          <cell r="W1306" t="str">
            <v>Women and Health Law</v>
          </cell>
          <cell r="X1306" t="str">
            <v>WOMEN AND HEALTH LAW</v>
          </cell>
        </row>
        <row r="1307">
          <cell r="C1307" t="str">
            <v>LAW466</v>
          </cell>
          <cell r="D1307" t="str">
            <v>LAW</v>
          </cell>
          <cell r="E1307">
            <v>466</v>
          </cell>
          <cell r="F1307" t="str">
            <v>DOMESTIC/SEXUAL VIOLENCE CLIN</v>
          </cell>
          <cell r="H1307">
            <v>2192</v>
          </cell>
          <cell r="I1307">
            <v>1</v>
          </cell>
          <cell r="J1307" t="str">
            <v>Lecture</v>
          </cell>
          <cell r="K1307">
            <v>8</v>
          </cell>
          <cell r="L1307">
            <v>1</v>
          </cell>
          <cell r="O1307" t="str">
            <v>M 2</v>
          </cell>
          <cell r="P1307" t="str">
            <v>LAW</v>
          </cell>
          <cell r="S1307">
            <v>700067147</v>
          </cell>
          <cell r="T1307" t="str">
            <v>Beth</v>
          </cell>
          <cell r="U1307" t="str">
            <v>Posner</v>
          </cell>
          <cell r="V1307" t="str">
            <v>CIVIL</v>
          </cell>
          <cell r="W1307" t="str">
            <v>Domestic and Sexual Violence Clinic</v>
          </cell>
          <cell r="X1307" t="str">
            <v>DOMESTIC/SEXUAL VIOLENCE CLIN</v>
          </cell>
          <cell r="Y1307" t="str">
            <v>Prerequisite, LAW 242 or Law 242T; Pre- or corequisite, LAW 288. The Domestic and Sexual Violence Clinic is a full-year clinic in which third-year law students represent low-income clients in civil matters aimed at assisting them in safely leaving abusive relationships. Principally, students will be representing clients in domestic violence protective order hearings in District Court.</v>
          </cell>
        </row>
        <row r="1308">
          <cell r="C1308" t="str">
            <v>LAW466</v>
          </cell>
          <cell r="D1308" t="str">
            <v>LAW</v>
          </cell>
          <cell r="E1308">
            <v>466</v>
          </cell>
          <cell r="F1308" t="str">
            <v>DOMESTIC/SEXUAL VIOLENCE CLIN</v>
          </cell>
          <cell r="H1308">
            <v>2182</v>
          </cell>
          <cell r="I1308">
            <v>1</v>
          </cell>
          <cell r="J1308" t="str">
            <v>Lecture</v>
          </cell>
          <cell r="K1308">
            <v>8</v>
          </cell>
          <cell r="L1308">
            <v>1</v>
          </cell>
          <cell r="O1308" t="str">
            <v>M 2</v>
          </cell>
          <cell r="P1308" t="str">
            <v>LAW</v>
          </cell>
          <cell r="S1308">
            <v>700067147</v>
          </cell>
          <cell r="T1308" t="str">
            <v>Beth</v>
          </cell>
          <cell r="U1308" t="str">
            <v>Posner</v>
          </cell>
          <cell r="V1308" t="str">
            <v>CIVIL</v>
          </cell>
          <cell r="W1308" t="str">
            <v>Domestic and Sexual Violence Clinic</v>
          </cell>
          <cell r="X1308" t="str">
            <v>DOMESTIC/SEXUAL VIOLENCE CLIN</v>
          </cell>
          <cell r="Y1308" t="str">
            <v>Prerequisite, LAW 242 or Law 242T; Pre- or corequisite, LAW 288. The Domestic and Sexual Violence Clinic is a full-year clinic in which third-year law students represent low-income clients in civil matters aimed at assisting them in safely leaving abusive relationships. Principally, students will be representing clients in domestic violence protective order hearings in District Court.</v>
          </cell>
        </row>
        <row r="1309">
          <cell r="C1309" t="str">
            <v>LAW466</v>
          </cell>
          <cell r="D1309" t="str">
            <v>LAW</v>
          </cell>
          <cell r="E1309">
            <v>466</v>
          </cell>
          <cell r="F1309" t="str">
            <v>DOMESTIC/SEXUAL VIOLENCE CLIN</v>
          </cell>
          <cell r="H1309">
            <v>2172</v>
          </cell>
          <cell r="I1309">
            <v>1</v>
          </cell>
          <cell r="J1309" t="str">
            <v>Lecture</v>
          </cell>
          <cell r="K1309">
            <v>5</v>
          </cell>
          <cell r="L1309">
            <v>1</v>
          </cell>
          <cell r="O1309" t="str">
            <v>M 2</v>
          </cell>
          <cell r="P1309" t="str">
            <v>LAW</v>
          </cell>
          <cell r="S1309">
            <v>700067147</v>
          </cell>
          <cell r="T1309" t="str">
            <v>Beth</v>
          </cell>
          <cell r="U1309" t="str">
            <v>Posner</v>
          </cell>
          <cell r="V1309" t="str">
            <v>CIVIL</v>
          </cell>
          <cell r="W1309" t="str">
            <v>Domestic and Sexual Violence Clinic</v>
          </cell>
          <cell r="X1309" t="str">
            <v>DOMESTIC/SEXUAL VIOLENCE CLIN</v>
          </cell>
          <cell r="Y1309" t="str">
            <v>Prerequisite, LAW 242 or Law 242T; Pre- or corequisite, LAW 288. The Domestic and Sexual Violence Clinic is a full-year clinic in which third-year law students represent low-income clients in civil matters aimed at assisting them in safely leaving abusive relationships. Principally, students will be representing clients in domestic violence protective order hearings in District Court.</v>
          </cell>
        </row>
        <row r="1310">
          <cell r="C1310" t="str">
            <v>LAW466</v>
          </cell>
          <cell r="D1310" t="str">
            <v>LAW</v>
          </cell>
          <cell r="E1310">
            <v>466</v>
          </cell>
          <cell r="F1310" t="str">
            <v>DOMESTIC/SEXUAL VIOLENCE CLIN</v>
          </cell>
          <cell r="H1310">
            <v>2169</v>
          </cell>
          <cell r="I1310">
            <v>1</v>
          </cell>
          <cell r="J1310" t="str">
            <v>Lecture</v>
          </cell>
          <cell r="K1310">
            <v>6</v>
          </cell>
          <cell r="L1310">
            <v>1</v>
          </cell>
          <cell r="O1310" t="str">
            <v>M 2</v>
          </cell>
          <cell r="P1310" t="str">
            <v>LAW</v>
          </cell>
          <cell r="S1310">
            <v>700067147</v>
          </cell>
          <cell r="T1310" t="str">
            <v>Beth</v>
          </cell>
          <cell r="U1310" t="str">
            <v>Posner</v>
          </cell>
          <cell r="V1310" t="str">
            <v>CIVIL</v>
          </cell>
          <cell r="W1310" t="str">
            <v>Domestic and Sexual Violence Clinic</v>
          </cell>
          <cell r="X1310" t="str">
            <v>DOMESTIC/SEXUAL VIOLENCE CLIN</v>
          </cell>
          <cell r="Y1310" t="str">
            <v>Prerequisite, LAW 242 or Law 242T; Pre- or corequisite, LAW 288. The Domestic and Sexual Violence Clinic is a full-year clinic in which third-year law students represent low-income clients in civil matters aimed at assisting them in safely leaving abusive relationships. Principally, students will be representing clients in domestic violence protective order hearings in District Court.</v>
          </cell>
        </row>
        <row r="1311">
          <cell r="C1311" t="str">
            <v>LAW480</v>
          </cell>
          <cell r="D1311" t="str">
            <v>LAW</v>
          </cell>
          <cell r="E1311">
            <v>480</v>
          </cell>
          <cell r="F1311" t="str">
            <v>LAW &amp; PUBLIC HEALTH</v>
          </cell>
          <cell r="H1311">
            <v>2192</v>
          </cell>
          <cell r="I1311">
            <v>1</v>
          </cell>
          <cell r="J1311" t="str">
            <v>Lecture</v>
          </cell>
          <cell r="K1311">
            <v>14</v>
          </cell>
          <cell r="L1311">
            <v>1</v>
          </cell>
          <cell r="O1311" t="str">
            <v>M 2</v>
          </cell>
          <cell r="P1311" t="str">
            <v>LAW</v>
          </cell>
          <cell r="S1311">
            <v>715028179</v>
          </cell>
          <cell r="T1311" t="str">
            <v>Richard</v>
          </cell>
          <cell r="U1311" t="str">
            <v>Saver</v>
          </cell>
          <cell r="V1311" t="str">
            <v>CIVIL, HEALTH, POLICY, POPULATION, PUBLIC, PUBLIC HEALTH, RIGHTS</v>
          </cell>
          <cell r="W1311" t="str">
            <v>Law and Public Health</v>
          </cell>
          <cell r="X1311" t="str">
            <v>LAW &amp; PUBLIC HEALTH</v>
          </cell>
          <cell r="Y1311" t="str">
            <v>This seminar will explore legal, policy, and ethical issues arising in the practice of public health.  It will consider in particular the implications of public health's focus on the health of the population in contrast to the individual health orientation of the traditional health care system.  The course will examine the tension between public health activities and individual civil liberties, property rights, commercial speech, and other legally protected interests.</v>
          </cell>
        </row>
        <row r="1312">
          <cell r="C1312" t="str">
            <v>LAW486</v>
          </cell>
          <cell r="D1312" t="str">
            <v>LAW</v>
          </cell>
          <cell r="E1312">
            <v>486</v>
          </cell>
          <cell r="F1312" t="str">
            <v>LATINOS AND THE LAW</v>
          </cell>
          <cell r="H1312">
            <v>2169</v>
          </cell>
          <cell r="I1312">
            <v>1</v>
          </cell>
          <cell r="J1312" t="str">
            <v>Lecture</v>
          </cell>
          <cell r="K1312">
            <v>11</v>
          </cell>
          <cell r="L1312">
            <v>1</v>
          </cell>
          <cell r="O1312" t="str">
            <v>M 2</v>
          </cell>
          <cell r="P1312" t="str">
            <v>LAW</v>
          </cell>
          <cell r="S1312">
            <v>720254146</v>
          </cell>
          <cell r="T1312" t="str">
            <v>Sebastian</v>
          </cell>
          <cell r="U1312" t="str">
            <v>Kielmanovich</v>
          </cell>
          <cell r="V1312" t="str">
            <v>COMMUNITY, DISCRIMINAT, EDUCAT, EQUALIT, GENDER, JUSTICE, MIGRAT, PUBLIC, RIGHTS</v>
          </cell>
          <cell r="W1312" t="str">
            <v>Latinos and the Law: A Survey of Relevant Legal Issues</v>
          </cell>
          <cell r="X1312" t="str">
            <v>LATINOS AND THE LAW</v>
          </cell>
          <cell r="Y1312" t="str">
            <v>This course focuses on the most important legal issues affecting the Latino community in the United States.  Topics to be covered include: immigration; educational equality; voting rights; gender and work place discrimination; language rights; arrest, search and seizure; public benefits; affirmative action, and criminal justice.</v>
          </cell>
        </row>
        <row r="1313">
          <cell r="C1313" t="str">
            <v>LAW489</v>
          </cell>
          <cell r="D1313" t="str">
            <v>LAW</v>
          </cell>
          <cell r="E1313">
            <v>489</v>
          </cell>
          <cell r="F1313" t="str">
            <v>ENERGY LAW</v>
          </cell>
          <cell r="H1313">
            <v>2189</v>
          </cell>
          <cell r="I1313">
            <v>1</v>
          </cell>
          <cell r="J1313" t="str">
            <v>Lecture</v>
          </cell>
          <cell r="K1313">
            <v>8</v>
          </cell>
          <cell r="L1313">
            <v>1</v>
          </cell>
          <cell r="O1313" t="str">
            <v>M 2</v>
          </cell>
          <cell r="P1313" t="str">
            <v>LAW</v>
          </cell>
          <cell r="T1313" t="str">
            <v>Jonas</v>
          </cell>
          <cell r="U1313" t="str">
            <v>Monast</v>
          </cell>
          <cell r="V1313" t="str">
            <v>CITY, ENERGY, RENEWABLE, RESOURCE</v>
          </cell>
          <cell r="W1313" t="str">
            <v>Energy Law: Resources and Electricity</v>
          </cell>
          <cell r="X1313" t="str">
            <v>ENERGY LAW</v>
          </cell>
          <cell r="Y1313" t="str">
            <v>Recommended prerequisite or corequisite, Law 220.  This course is the ground level course for the law of energy resources (oil, coal, gas, renewable) as well as the laws of electricity production and delivery.</v>
          </cell>
        </row>
        <row r="1314">
          <cell r="C1314" t="str">
            <v>LAW503</v>
          </cell>
          <cell r="D1314" t="str">
            <v>LAW</v>
          </cell>
          <cell r="E1314">
            <v>503</v>
          </cell>
          <cell r="F1314" t="str">
            <v>POVERTY &amp; PUBLIC POLICY IN NC</v>
          </cell>
          <cell r="H1314">
            <v>2189</v>
          </cell>
          <cell r="I1314">
            <v>1</v>
          </cell>
          <cell r="J1314" t="str">
            <v>Lecture</v>
          </cell>
          <cell r="K1314">
            <v>15</v>
          </cell>
          <cell r="L1314">
            <v>1</v>
          </cell>
          <cell r="P1314" t="str">
            <v>LAW</v>
          </cell>
          <cell r="S1314">
            <v>706391048</v>
          </cell>
          <cell r="T1314" t="str">
            <v>Gene</v>
          </cell>
          <cell r="U1314" t="str">
            <v>Nichol</v>
          </cell>
          <cell r="V1314" t="str">
            <v>ECONOMIC, EQUALIT, LOW INCOME, NATURE, POLICY, POVERTY, PUBLIC, PUBLIC POLICY</v>
          </cell>
          <cell r="W1314" t="str">
            <v>Poverty and Public Policy in North Carolina</v>
          </cell>
          <cell r="X1314" t="str">
            <v>POVERTY &amp; PUBLIC POLICY IN NC</v>
          </cell>
          <cell r="Y1314" t="str">
            <v>The seminar will examine, initially, the nature, extent and characteristics of poverty in NC.  Early classes will consider the data and demographics of economic hardship in the state.  Issues of economic inequality will also be explored. Finally, it will examine the impact of various recent NC public policy decisions on low income Tar Heels.</v>
          </cell>
        </row>
        <row r="1315">
          <cell r="C1315" t="str">
            <v>LAW503</v>
          </cell>
          <cell r="D1315" t="str">
            <v>LAW</v>
          </cell>
          <cell r="E1315">
            <v>503</v>
          </cell>
          <cell r="F1315" t="str">
            <v>POVERTY &amp; PUBLIC POLICY IN NC</v>
          </cell>
          <cell r="H1315">
            <v>2179</v>
          </cell>
          <cell r="I1315">
            <v>1</v>
          </cell>
          <cell r="J1315" t="str">
            <v>Lecture</v>
          </cell>
          <cell r="K1315">
            <v>16</v>
          </cell>
          <cell r="L1315">
            <v>1</v>
          </cell>
          <cell r="O1315" t="str">
            <v>M 2</v>
          </cell>
          <cell r="P1315" t="str">
            <v>LAW</v>
          </cell>
          <cell r="S1315">
            <v>706391048</v>
          </cell>
          <cell r="T1315" t="str">
            <v>Gene</v>
          </cell>
          <cell r="U1315" t="str">
            <v>Nichol</v>
          </cell>
          <cell r="V1315" t="str">
            <v>ECONOMIC, EQUALIT, LOW INCOME, NATURE, POLICY, POVERTY, PUBLIC, PUBLIC POLICY</v>
          </cell>
          <cell r="W1315" t="str">
            <v>Poverty and Public Policy in North Carolina</v>
          </cell>
          <cell r="X1315" t="str">
            <v>POVERTY &amp; PUBLIC POLICY IN NC</v>
          </cell>
          <cell r="Y1315" t="str">
            <v>The seminar will examine, initially, the nature, extent and characteristics of poverty in NC.  Early classes will consider the data and demographics of economic hardship in the state.  Issues of economic inequality will also be explored. Finally, it will examine the impact of various recent NC public policy decisions on low income Tar Heels.</v>
          </cell>
        </row>
        <row r="1316">
          <cell r="C1316" t="str">
            <v>LAW503</v>
          </cell>
          <cell r="D1316" t="str">
            <v>LAW</v>
          </cell>
          <cell r="E1316">
            <v>503</v>
          </cell>
          <cell r="F1316" t="str">
            <v>POVERTY &amp; PUBLIC POLICY IN NC</v>
          </cell>
          <cell r="H1316">
            <v>2172</v>
          </cell>
          <cell r="I1316">
            <v>1</v>
          </cell>
          <cell r="J1316" t="str">
            <v>Lecture</v>
          </cell>
          <cell r="K1316">
            <v>15</v>
          </cell>
          <cell r="L1316">
            <v>1</v>
          </cell>
          <cell r="O1316" t="str">
            <v>M 2</v>
          </cell>
          <cell r="P1316" t="str">
            <v>LAW</v>
          </cell>
          <cell r="S1316">
            <v>706391048</v>
          </cell>
          <cell r="T1316" t="str">
            <v>Gene</v>
          </cell>
          <cell r="U1316" t="str">
            <v>Nichol</v>
          </cell>
          <cell r="V1316" t="str">
            <v>ECONOMIC, EQUALIT, LOW INCOME, NATURE, POLICY, POVERTY, PUBLIC, PUBLIC POLICY</v>
          </cell>
          <cell r="W1316" t="str">
            <v>Poverty and Public Policy in North Carolina</v>
          </cell>
          <cell r="X1316" t="str">
            <v>POVERTY &amp; PUBLIC POLICY IN NC</v>
          </cell>
          <cell r="Y1316" t="str">
            <v>The seminar will examine, initially, the nature, extent and characteristics of poverty in NC.  Early classes will consider the data and demographics of economic hardship in the state.  Issues of economic inequality will also be explored. Finally, it will examine the impact of various recent NC public policy decisions on low income Tar Heels.</v>
          </cell>
        </row>
        <row r="1317">
          <cell r="C1317" t="str">
            <v>LAW505</v>
          </cell>
          <cell r="D1317" t="str">
            <v>LAW</v>
          </cell>
          <cell r="E1317">
            <v>505</v>
          </cell>
          <cell r="F1317" t="str">
            <v>SOUTH AFRICA ON TRIAL</v>
          </cell>
          <cell r="H1317">
            <v>2172</v>
          </cell>
          <cell r="I1317">
            <v>1</v>
          </cell>
          <cell r="J1317" t="str">
            <v>Lecture</v>
          </cell>
          <cell r="K1317">
            <v>6</v>
          </cell>
          <cell r="L1317">
            <v>1</v>
          </cell>
          <cell r="O1317" t="str">
            <v>M 2</v>
          </cell>
          <cell r="P1317" t="str">
            <v>LAW</v>
          </cell>
          <cell r="S1317">
            <v>704275393</v>
          </cell>
          <cell r="T1317" t="str">
            <v>Kenneth</v>
          </cell>
          <cell r="U1317" t="str">
            <v>Broun</v>
          </cell>
          <cell r="Y1317" t="str">
            <v>This seminar considers important trials and the rule of law in South Africa during and after apartheid. The first half of the course will focus on the 1963-64 trial of Nelson Mandela. The second half will focus on South African Constitutional Court cases since the end of apartheid and the beginnings of constitutional democracy.</v>
          </cell>
        </row>
        <row r="1318">
          <cell r="C1318" t="str">
            <v>LAW511</v>
          </cell>
          <cell r="D1318" t="str">
            <v>LAW</v>
          </cell>
          <cell r="E1318">
            <v>511</v>
          </cell>
          <cell r="F1318" t="str">
            <v>SEXUAL VIOLENCE AND THE LAW</v>
          </cell>
          <cell r="H1318">
            <v>2192</v>
          </cell>
          <cell r="I1318">
            <v>1</v>
          </cell>
          <cell r="J1318" t="str">
            <v>Lecture</v>
          </cell>
          <cell r="K1318">
            <v>10</v>
          </cell>
          <cell r="L1318">
            <v>1</v>
          </cell>
          <cell r="O1318" t="str">
            <v>M 2</v>
          </cell>
          <cell r="P1318" t="str">
            <v>LAW</v>
          </cell>
          <cell r="S1318">
            <v>702700949</v>
          </cell>
          <cell r="T1318" t="str">
            <v>Amily</v>
          </cell>
          <cell r="U1318" t="str">
            <v>Mccool</v>
          </cell>
          <cell r="V1318" t="str">
            <v>CULTURE</v>
          </cell>
          <cell r="W1318" t="str">
            <v>Sexual Violence and the Law</v>
          </cell>
          <cell r="X1318" t="str">
            <v>SEXUAL VIOLENCE AND THE LAW</v>
          </cell>
          <cell r="Y1318" t="str">
            <v>Sexual Violence &amp; the Law will provide an overview of the prevalence, causation, prevention, and response to sexual violence in our culture. Students will examine applicable state and federal statutes, court decisions, and policies in order to understand the various legal intersections, remedies for survivors, and due process considerations for alleged perpetrators.</v>
          </cell>
        </row>
        <row r="1319">
          <cell r="C1319" t="str">
            <v>LAW511</v>
          </cell>
          <cell r="D1319" t="str">
            <v>LAW</v>
          </cell>
          <cell r="E1319">
            <v>511</v>
          </cell>
          <cell r="F1319" t="str">
            <v>SEXUAL VIOLENCE AND THE LAW</v>
          </cell>
          <cell r="H1319">
            <v>2182</v>
          </cell>
          <cell r="I1319">
            <v>1</v>
          </cell>
          <cell r="J1319" t="str">
            <v>Lecture</v>
          </cell>
          <cell r="K1319">
            <v>16</v>
          </cell>
          <cell r="L1319">
            <v>1</v>
          </cell>
          <cell r="O1319" t="str">
            <v>M 2</v>
          </cell>
          <cell r="P1319" t="str">
            <v>LAW</v>
          </cell>
          <cell r="S1319">
            <v>702700949</v>
          </cell>
          <cell r="T1319" t="str">
            <v>Amily</v>
          </cell>
          <cell r="U1319" t="str">
            <v>Mccool</v>
          </cell>
          <cell r="V1319" t="str">
            <v>CULTURE</v>
          </cell>
          <cell r="W1319" t="str">
            <v>Sexual Violence and the Law</v>
          </cell>
          <cell r="X1319" t="str">
            <v>SEXUAL VIOLENCE AND THE LAW</v>
          </cell>
          <cell r="Y1319" t="str">
            <v>Sexual Violence &amp; the Law will provide an overview of the prevalence, causation, prevention, and response to sexual violence in our culture. Students will examine applicable state and federal statutes, court decisions, and policies in order to understand the various legal intersections, remedies for survivors, and due process considerations for alleged perpetrators.</v>
          </cell>
        </row>
        <row r="1320">
          <cell r="C1320" t="str">
            <v>LAW511</v>
          </cell>
          <cell r="D1320" t="str">
            <v>LAW</v>
          </cell>
          <cell r="E1320">
            <v>511</v>
          </cell>
          <cell r="F1320" t="str">
            <v>SEXUAL VIOLENCE AND THE LAW</v>
          </cell>
          <cell r="H1320">
            <v>2172</v>
          </cell>
          <cell r="I1320">
            <v>1</v>
          </cell>
          <cell r="J1320" t="str">
            <v>Lecture</v>
          </cell>
          <cell r="K1320">
            <v>16</v>
          </cell>
          <cell r="L1320">
            <v>1</v>
          </cell>
          <cell r="O1320" t="str">
            <v>M 2</v>
          </cell>
          <cell r="P1320" t="str">
            <v>LAW</v>
          </cell>
          <cell r="S1320">
            <v>702700949</v>
          </cell>
          <cell r="T1320" t="str">
            <v>Amily</v>
          </cell>
          <cell r="U1320" t="str">
            <v>Mccool</v>
          </cell>
          <cell r="V1320" t="str">
            <v>CULTURE</v>
          </cell>
          <cell r="W1320" t="str">
            <v>Sexual Violence and the Law</v>
          </cell>
          <cell r="X1320" t="str">
            <v>SEXUAL VIOLENCE AND THE LAW</v>
          </cell>
          <cell r="Y1320" t="str">
            <v>Sexual Violence &amp; the Law will provide an overview of the prevalence, causation, prevention, and response to sexual violence in our culture. Students will examine applicable state and federal statutes, court decisions, and policies in order to understand the various legal intersections, remedies for survivors, and due process considerations for alleged perpetrators.</v>
          </cell>
        </row>
        <row r="1321">
          <cell r="C1321" t="str">
            <v>LAW520</v>
          </cell>
          <cell r="D1321" t="str">
            <v>LAW</v>
          </cell>
          <cell r="E1321">
            <v>520</v>
          </cell>
          <cell r="F1321" t="str">
            <v>THE LAW OF SANCTUARY</v>
          </cell>
          <cell r="H1321">
            <v>2182</v>
          </cell>
          <cell r="I1321">
            <v>1</v>
          </cell>
          <cell r="J1321" t="str">
            <v>Lecture</v>
          </cell>
          <cell r="K1321">
            <v>10</v>
          </cell>
          <cell r="L1321">
            <v>1</v>
          </cell>
          <cell r="P1321" t="str">
            <v>LAW</v>
          </cell>
          <cell r="S1321">
            <v>704748521</v>
          </cell>
          <cell r="T1321" t="str">
            <v>Deborah</v>
          </cell>
          <cell r="U1321" t="str">
            <v>Weissman</v>
          </cell>
          <cell r="V1321" t="str">
            <v>DEVELOPMENT, REFUGEE</v>
          </cell>
          <cell r="W1321" t="str">
            <v>The Law of Sanctuary</v>
          </cell>
          <cell r="X1321" t="str">
            <v>THE LAW OF SANCTUARY</v>
          </cell>
          <cell r="Y1321" t="str">
            <v>This course will engage students in the law of sanctuary as a historical doctrine and consider its use during the 1982 Sanctuary Movement related to Central American refugees and issues pertaining to "sanctuary campuses" and "sanctuary cities."  Students will examine constitutional concerns, case law developments, and focus on issues at the state level as these concerns affect North Carolina.</v>
          </cell>
        </row>
        <row r="1322">
          <cell r="C1322" t="str">
            <v>LAW523</v>
          </cell>
          <cell r="D1322" t="str">
            <v>LAW</v>
          </cell>
          <cell r="E1322">
            <v>523</v>
          </cell>
          <cell r="F1322" t="str">
            <v>FORCED MIGRATION</v>
          </cell>
          <cell r="H1322">
            <v>2182</v>
          </cell>
          <cell r="I1322">
            <v>1</v>
          </cell>
          <cell r="J1322" t="str">
            <v>Lecture</v>
          </cell>
          <cell r="K1322">
            <v>9</v>
          </cell>
          <cell r="L1322">
            <v>1</v>
          </cell>
          <cell r="O1322" t="str">
            <v>M 2</v>
          </cell>
          <cell r="P1322" t="str">
            <v>LAW</v>
          </cell>
          <cell r="S1322">
            <v>704748521</v>
          </cell>
          <cell r="T1322" t="str">
            <v>Deborah</v>
          </cell>
          <cell r="U1322" t="str">
            <v>Weissman</v>
          </cell>
          <cell r="V1322" t="str">
            <v>MIGRAT, REFUGEE</v>
          </cell>
          <cell r="W1322" t="str">
            <v>Forced Migration:  Law &amp; Practice</v>
          </cell>
          <cell r="X1322" t="str">
            <v>FORCED MIGRATION</v>
          </cell>
          <cell r="Y1322" t="str">
            <v>This course will teach the law and practice of issues related to asylum and refugee law and cover international treaties and protocols as well as federal statutes and regulations governing asylum and refugee claims.  Students will work in teams with attorneys and their clients who are seeking asylum in the U.S. and whose cases are pending.</v>
          </cell>
        </row>
        <row r="1323">
          <cell r="C1323" t="str">
            <v>LAW523</v>
          </cell>
          <cell r="D1323" t="str">
            <v>LAW</v>
          </cell>
          <cell r="E1323">
            <v>523</v>
          </cell>
          <cell r="F1323" t="str">
            <v>FORCED MIGRATION</v>
          </cell>
          <cell r="H1323">
            <v>2182</v>
          </cell>
          <cell r="I1323">
            <v>1</v>
          </cell>
          <cell r="J1323" t="str">
            <v>Lecture</v>
          </cell>
          <cell r="K1323">
            <v>9</v>
          </cell>
          <cell r="L1323">
            <v>1</v>
          </cell>
          <cell r="O1323" t="str">
            <v>M 2</v>
          </cell>
          <cell r="P1323" t="str">
            <v>LAW</v>
          </cell>
          <cell r="S1323">
            <v>704748521</v>
          </cell>
          <cell r="T1323" t="str">
            <v>Deborah</v>
          </cell>
          <cell r="U1323" t="str">
            <v>Weissman</v>
          </cell>
          <cell r="V1323" t="str">
            <v>MIGRAT, REFUGEE</v>
          </cell>
          <cell r="W1323" t="str">
            <v>Forced Migration:  Law &amp; Practice</v>
          </cell>
          <cell r="X1323" t="str">
            <v>FORCED MIGRATION</v>
          </cell>
          <cell r="Y1323" t="str">
            <v>This course will teach the law and practice of issues related to asylum and refugee law and cover international treaties and protocols as well as federal statutes and regulations governing asylum and refugee claims.  Students will work in teams with attorneys and their clients who are seeking asylum in the U.S. and whose cases are pending.</v>
          </cell>
        </row>
        <row r="1324">
          <cell r="C1324" t="str">
            <v>LAW523</v>
          </cell>
          <cell r="D1324" t="str">
            <v>LAW</v>
          </cell>
          <cell r="E1324">
            <v>523</v>
          </cell>
          <cell r="F1324" t="str">
            <v>FORCED MIGRATION</v>
          </cell>
          <cell r="H1324">
            <v>2182</v>
          </cell>
          <cell r="I1324">
            <v>1</v>
          </cell>
          <cell r="J1324" t="str">
            <v>Lecture</v>
          </cell>
          <cell r="K1324">
            <v>9</v>
          </cell>
          <cell r="L1324">
            <v>1</v>
          </cell>
          <cell r="O1324" t="str">
            <v>M 2</v>
          </cell>
          <cell r="P1324" t="str">
            <v>LAW</v>
          </cell>
          <cell r="S1324">
            <v>704748521</v>
          </cell>
          <cell r="T1324" t="str">
            <v>Deborah</v>
          </cell>
          <cell r="U1324" t="str">
            <v>Weissman</v>
          </cell>
          <cell r="V1324" t="str">
            <v>MIGRAT, REFUGEE</v>
          </cell>
          <cell r="W1324" t="str">
            <v>Forced Migration:  Law &amp; Practice</v>
          </cell>
          <cell r="X1324" t="str">
            <v>FORCED MIGRATION</v>
          </cell>
          <cell r="Y1324" t="str">
            <v>This course will teach the law and practice of issues related to asylum and refugee law and cover international treaties and protocols as well as federal statutes and regulations governing asylum and refugee claims.  Students will work in teams with attorneys and their clients who are seeking asylum in the U.S. and whose cases are pending.</v>
          </cell>
        </row>
        <row r="1325">
          <cell r="C1325" t="str">
            <v>LAW523</v>
          </cell>
          <cell r="D1325" t="str">
            <v>LAW</v>
          </cell>
          <cell r="E1325">
            <v>523</v>
          </cell>
          <cell r="F1325" t="str">
            <v>FORCED MIGRATION</v>
          </cell>
          <cell r="H1325">
            <v>2182</v>
          </cell>
          <cell r="I1325">
            <v>1</v>
          </cell>
          <cell r="J1325" t="str">
            <v>Lecture</v>
          </cell>
          <cell r="K1325">
            <v>9</v>
          </cell>
          <cell r="L1325">
            <v>1</v>
          </cell>
          <cell r="O1325" t="str">
            <v>M 2</v>
          </cell>
          <cell r="P1325" t="str">
            <v>LAW</v>
          </cell>
          <cell r="S1325">
            <v>704748521</v>
          </cell>
          <cell r="T1325" t="str">
            <v>Deborah</v>
          </cell>
          <cell r="U1325" t="str">
            <v>Weissman</v>
          </cell>
          <cell r="V1325" t="str">
            <v>MIGRAT, REFUGEE</v>
          </cell>
          <cell r="W1325" t="str">
            <v>Forced Migration:  Law &amp; Practice</v>
          </cell>
          <cell r="X1325" t="str">
            <v>FORCED MIGRATION</v>
          </cell>
          <cell r="Y1325" t="str">
            <v>This course will teach the law and practice of issues related to asylum and refugee law and cover international treaties and protocols as well as federal statutes and regulations governing asylum and refugee claims.  Students will work in teams with attorneys and their clients who are seeking asylum in the U.S. and whose cases are pending.</v>
          </cell>
        </row>
        <row r="1326">
          <cell r="C1326" t="str">
            <v>LAW533</v>
          </cell>
          <cell r="D1326" t="str">
            <v>LAW</v>
          </cell>
          <cell r="E1326">
            <v>533</v>
          </cell>
          <cell r="F1326" t="str">
            <v>RACE AND MASS INCARCERATION</v>
          </cell>
          <cell r="H1326">
            <v>2189</v>
          </cell>
          <cell r="I1326">
            <v>1</v>
          </cell>
          <cell r="J1326" t="str">
            <v>Lecture</v>
          </cell>
          <cell r="K1326">
            <v>21</v>
          </cell>
          <cell r="L1326">
            <v>1</v>
          </cell>
          <cell r="O1326" t="str">
            <v>M 2</v>
          </cell>
          <cell r="P1326" t="str">
            <v>LAW</v>
          </cell>
          <cell r="S1326">
            <v>730139433</v>
          </cell>
          <cell r="T1326" t="str">
            <v>Carissa</v>
          </cell>
          <cell r="U1326" t="str">
            <v>Hessick</v>
          </cell>
          <cell r="V1326" t="str">
            <v>RACE</v>
          </cell>
          <cell r="W1326" t="str">
            <v>Race and Mass Incarceration</v>
          </cell>
          <cell r="X1326" t="str">
            <v>RACE AND MASS INCARCERATION</v>
          </cell>
          <cell r="Y1326" t="str">
            <v>This course explores the relationship between race and mass incarceration. Through reading, class discussions, and several short writing assignments, students will be able to develop a nuanced and thoughtful understanding of race and punishment in America.</v>
          </cell>
        </row>
        <row r="1327">
          <cell r="C1327" t="str">
            <v>MASC53</v>
          </cell>
          <cell r="D1327" t="str">
            <v>MASC</v>
          </cell>
          <cell r="E1327">
            <v>53</v>
          </cell>
          <cell r="F1327" t="str">
            <v>FYS ENDS OF THE EARTH</v>
          </cell>
          <cell r="H1327">
            <v>2172</v>
          </cell>
          <cell r="I1327">
            <v>1</v>
          </cell>
          <cell r="J1327" t="str">
            <v>Lecture</v>
          </cell>
          <cell r="K1327">
            <v>20</v>
          </cell>
          <cell r="L1327">
            <v>1</v>
          </cell>
          <cell r="O1327" t="str">
            <v>M 2</v>
          </cell>
          <cell r="P1327" t="str">
            <v>UGRD</v>
          </cell>
          <cell r="S1327">
            <v>704279069</v>
          </cell>
          <cell r="T1327" t="str">
            <v>Carol</v>
          </cell>
          <cell r="U1327" t="str">
            <v>Arnosti</v>
          </cell>
        </row>
        <row r="1328">
          <cell r="C1328" t="str">
            <v>MASC395</v>
          </cell>
          <cell r="D1328" t="str">
            <v>MASC</v>
          </cell>
          <cell r="E1328">
            <v>395</v>
          </cell>
          <cell r="F1328" t="str">
            <v>MASC UNDERGRAD RESEARCH</v>
          </cell>
          <cell r="H1328">
            <v>2192</v>
          </cell>
          <cell r="I1328">
            <v>1</v>
          </cell>
          <cell r="J1328" t="str">
            <v>Lecture</v>
          </cell>
          <cell r="K1328">
            <v>10</v>
          </cell>
          <cell r="L1328">
            <v>8</v>
          </cell>
          <cell r="O1328" t="str">
            <v>M 2</v>
          </cell>
          <cell r="P1328" t="str">
            <v>UGRD</v>
          </cell>
          <cell r="S1328">
            <v>720197778</v>
          </cell>
          <cell r="T1328" t="str">
            <v>Jaye</v>
          </cell>
          <cell r="U1328" t="str">
            <v>Cable</v>
          </cell>
          <cell r="V1328" t="str">
            <v>Coastal hydrology and geochemistry; subterranean estuaries and groundwater discharge, low temperature geochemistry/biogeochemistry, applications of geochemical tracers to study marine and environmental processes, wetland hydrology and hydrodynamics</v>
          </cell>
        </row>
        <row r="1329">
          <cell r="C1329" t="str">
            <v>MASC395</v>
          </cell>
          <cell r="D1329" t="str">
            <v>MASC</v>
          </cell>
          <cell r="E1329">
            <v>395</v>
          </cell>
          <cell r="F1329" t="str">
            <v>MASC UNDERGRAD RESEARCH</v>
          </cell>
          <cell r="H1329">
            <v>2189</v>
          </cell>
          <cell r="I1329">
            <v>1</v>
          </cell>
          <cell r="J1329" t="str">
            <v>Lecture</v>
          </cell>
          <cell r="K1329">
            <v>8</v>
          </cell>
          <cell r="L1329">
            <v>18</v>
          </cell>
          <cell r="O1329" t="str">
            <v>M 2</v>
          </cell>
          <cell r="P1329" t="str">
            <v>UGRD</v>
          </cell>
        </row>
        <row r="1330">
          <cell r="C1330" t="str">
            <v>MASC395</v>
          </cell>
          <cell r="D1330" t="str">
            <v>MASC</v>
          </cell>
          <cell r="E1330">
            <v>395</v>
          </cell>
          <cell r="F1330" t="str">
            <v>MASC UNDERGRAD RESEARCH</v>
          </cell>
          <cell r="H1330">
            <v>2189</v>
          </cell>
          <cell r="I1330">
            <v>1</v>
          </cell>
          <cell r="J1330" t="str">
            <v>Lecture</v>
          </cell>
          <cell r="K1330">
            <v>8</v>
          </cell>
          <cell r="L1330">
            <v>18</v>
          </cell>
          <cell r="O1330" t="str">
            <v>M 2</v>
          </cell>
          <cell r="P1330" t="str">
            <v>UGRD</v>
          </cell>
        </row>
        <row r="1331">
          <cell r="C1331" t="str">
            <v>MASC395</v>
          </cell>
          <cell r="D1331" t="str">
            <v>MASC</v>
          </cell>
          <cell r="E1331">
            <v>395</v>
          </cell>
          <cell r="F1331" t="str">
            <v>MASC UNDERGRAD RESEARCH</v>
          </cell>
          <cell r="H1331">
            <v>2189</v>
          </cell>
          <cell r="I1331">
            <v>1</v>
          </cell>
          <cell r="J1331" t="str">
            <v>Lecture</v>
          </cell>
          <cell r="K1331">
            <v>8</v>
          </cell>
          <cell r="L1331">
            <v>18</v>
          </cell>
          <cell r="O1331" t="str">
            <v>M 2</v>
          </cell>
          <cell r="P1331" t="str">
            <v>UGRD</v>
          </cell>
        </row>
        <row r="1332">
          <cell r="C1332" t="str">
            <v>MASC395</v>
          </cell>
          <cell r="D1332" t="str">
            <v>MASC</v>
          </cell>
          <cell r="E1332">
            <v>395</v>
          </cell>
          <cell r="F1332" t="str">
            <v>MASC UNDERGRAD RESEARCH</v>
          </cell>
          <cell r="H1332">
            <v>2189</v>
          </cell>
          <cell r="I1332">
            <v>1</v>
          </cell>
          <cell r="J1332" t="str">
            <v>Lecture</v>
          </cell>
          <cell r="K1332">
            <v>8</v>
          </cell>
          <cell r="L1332">
            <v>18</v>
          </cell>
          <cell r="O1332" t="str">
            <v>M 2</v>
          </cell>
          <cell r="P1332" t="str">
            <v>UGRD</v>
          </cell>
        </row>
        <row r="1333">
          <cell r="C1333" t="str">
            <v>MASC395</v>
          </cell>
          <cell r="D1333" t="str">
            <v>MASC</v>
          </cell>
          <cell r="E1333">
            <v>395</v>
          </cell>
          <cell r="F1333" t="str">
            <v>MASC UNDERGRAD RESEARCH</v>
          </cell>
          <cell r="H1333">
            <v>2189</v>
          </cell>
          <cell r="I1333">
            <v>1</v>
          </cell>
          <cell r="J1333" t="str">
            <v>Lecture</v>
          </cell>
          <cell r="K1333">
            <v>8</v>
          </cell>
          <cell r="L1333">
            <v>18</v>
          </cell>
          <cell r="O1333" t="str">
            <v>M 2</v>
          </cell>
          <cell r="P1333" t="str">
            <v>UGRD</v>
          </cell>
        </row>
        <row r="1334">
          <cell r="C1334" t="str">
            <v>MASC395</v>
          </cell>
          <cell r="D1334" t="str">
            <v>MASC</v>
          </cell>
          <cell r="E1334">
            <v>395</v>
          </cell>
          <cell r="F1334" t="str">
            <v>MASC UNDERGRAD RESEARCH</v>
          </cell>
          <cell r="H1334">
            <v>2189</v>
          </cell>
          <cell r="I1334">
            <v>1</v>
          </cell>
          <cell r="J1334" t="str">
            <v>Lecture</v>
          </cell>
          <cell r="K1334">
            <v>8</v>
          </cell>
          <cell r="L1334">
            <v>18</v>
          </cell>
          <cell r="O1334" t="str">
            <v>M 2</v>
          </cell>
          <cell r="P1334" t="str">
            <v>UGRD</v>
          </cell>
        </row>
        <row r="1335">
          <cell r="C1335" t="str">
            <v>MASC395</v>
          </cell>
          <cell r="D1335" t="str">
            <v>MASC</v>
          </cell>
          <cell r="E1335">
            <v>395</v>
          </cell>
          <cell r="F1335" t="str">
            <v>MASC UNDERGRAD RESEARCH</v>
          </cell>
          <cell r="H1335">
            <v>2189</v>
          </cell>
          <cell r="I1335">
            <v>1</v>
          </cell>
          <cell r="J1335" t="str">
            <v>Lecture</v>
          </cell>
          <cell r="K1335">
            <v>8</v>
          </cell>
          <cell r="L1335">
            <v>18</v>
          </cell>
          <cell r="O1335" t="str">
            <v>M 2</v>
          </cell>
          <cell r="P1335" t="str">
            <v>UGRD</v>
          </cell>
        </row>
        <row r="1336">
          <cell r="C1336" t="str">
            <v>MASC395</v>
          </cell>
          <cell r="D1336" t="str">
            <v>MASC</v>
          </cell>
          <cell r="E1336">
            <v>395</v>
          </cell>
          <cell r="F1336" t="str">
            <v>MASC UNDERGRAD RESEARCH</v>
          </cell>
          <cell r="H1336">
            <v>2189</v>
          </cell>
          <cell r="I1336">
            <v>1</v>
          </cell>
          <cell r="J1336" t="str">
            <v>Lecture</v>
          </cell>
          <cell r="K1336">
            <v>8</v>
          </cell>
          <cell r="L1336">
            <v>18</v>
          </cell>
          <cell r="O1336" t="str">
            <v>M 2</v>
          </cell>
          <cell r="P1336" t="str">
            <v>UGRD</v>
          </cell>
        </row>
        <row r="1337">
          <cell r="C1337" t="str">
            <v>MASC395</v>
          </cell>
          <cell r="D1337" t="str">
            <v>MASC</v>
          </cell>
          <cell r="E1337">
            <v>395</v>
          </cell>
          <cell r="F1337" t="str">
            <v>MASC UNDERGRAD RESEARCH</v>
          </cell>
          <cell r="H1337">
            <v>2179</v>
          </cell>
          <cell r="I1337">
            <v>1</v>
          </cell>
          <cell r="J1337" t="str">
            <v>Lecture</v>
          </cell>
          <cell r="K1337">
            <v>6</v>
          </cell>
          <cell r="L1337">
            <v>18</v>
          </cell>
          <cell r="O1337" t="str">
            <v>M 2</v>
          </cell>
          <cell r="P1337" t="str">
            <v>UGRD</v>
          </cell>
        </row>
        <row r="1338">
          <cell r="C1338" t="str">
            <v>MASC395</v>
          </cell>
          <cell r="D1338" t="str">
            <v>MASC</v>
          </cell>
          <cell r="E1338">
            <v>395</v>
          </cell>
          <cell r="F1338" t="str">
            <v>MASC UNDERGRAD RESEARCH</v>
          </cell>
          <cell r="H1338">
            <v>2179</v>
          </cell>
          <cell r="I1338">
            <v>1</v>
          </cell>
          <cell r="J1338" t="str">
            <v>Lecture</v>
          </cell>
          <cell r="K1338">
            <v>6</v>
          </cell>
          <cell r="L1338">
            <v>18</v>
          </cell>
          <cell r="O1338" t="str">
            <v>M 2</v>
          </cell>
          <cell r="P1338" t="str">
            <v>UGRD</v>
          </cell>
        </row>
        <row r="1339">
          <cell r="C1339" t="str">
            <v>MASC395</v>
          </cell>
          <cell r="D1339" t="str">
            <v>MASC</v>
          </cell>
          <cell r="E1339">
            <v>395</v>
          </cell>
          <cell r="F1339" t="str">
            <v>MASC UNDERGRAD RESEARCH</v>
          </cell>
          <cell r="H1339">
            <v>2179</v>
          </cell>
          <cell r="I1339">
            <v>1</v>
          </cell>
          <cell r="J1339" t="str">
            <v>Lecture</v>
          </cell>
          <cell r="K1339">
            <v>6</v>
          </cell>
          <cell r="L1339">
            <v>18</v>
          </cell>
          <cell r="O1339" t="str">
            <v>M 2</v>
          </cell>
          <cell r="P1339" t="str">
            <v>UGRD</v>
          </cell>
        </row>
        <row r="1340">
          <cell r="C1340" t="str">
            <v>MASC395</v>
          </cell>
          <cell r="D1340" t="str">
            <v>MASC</v>
          </cell>
          <cell r="E1340">
            <v>395</v>
          </cell>
          <cell r="F1340" t="str">
            <v>MASC UNDERGRAD RESEARCH</v>
          </cell>
          <cell r="H1340">
            <v>2179</v>
          </cell>
          <cell r="I1340">
            <v>1</v>
          </cell>
          <cell r="J1340" t="str">
            <v>Lecture</v>
          </cell>
          <cell r="K1340">
            <v>6</v>
          </cell>
          <cell r="L1340">
            <v>18</v>
          </cell>
          <cell r="O1340" t="str">
            <v>M 2</v>
          </cell>
          <cell r="P1340" t="str">
            <v>UGRD</v>
          </cell>
        </row>
        <row r="1341">
          <cell r="C1341" t="str">
            <v>MASC395</v>
          </cell>
          <cell r="D1341" t="str">
            <v>MASC</v>
          </cell>
          <cell r="E1341">
            <v>395</v>
          </cell>
          <cell r="F1341" t="str">
            <v>MASC UNDERGRAD RESEARCH</v>
          </cell>
          <cell r="H1341">
            <v>2179</v>
          </cell>
          <cell r="I1341">
            <v>1</v>
          </cell>
          <cell r="J1341" t="str">
            <v>Lecture</v>
          </cell>
          <cell r="K1341">
            <v>6</v>
          </cell>
          <cell r="L1341">
            <v>18</v>
          </cell>
          <cell r="O1341" t="str">
            <v>M 2</v>
          </cell>
          <cell r="P1341" t="str">
            <v>UGRD</v>
          </cell>
        </row>
        <row r="1342">
          <cell r="C1342" t="str">
            <v>MASC395</v>
          </cell>
          <cell r="D1342" t="str">
            <v>MASC</v>
          </cell>
          <cell r="E1342">
            <v>395</v>
          </cell>
          <cell r="F1342" t="str">
            <v>MASC UNDERGRAD RESEARCH</v>
          </cell>
          <cell r="H1342">
            <v>2179</v>
          </cell>
          <cell r="I1342">
            <v>1</v>
          </cell>
          <cell r="J1342" t="str">
            <v>Lecture</v>
          </cell>
          <cell r="K1342">
            <v>6</v>
          </cell>
          <cell r="L1342">
            <v>18</v>
          </cell>
          <cell r="O1342" t="str">
            <v>M 2</v>
          </cell>
          <cell r="P1342" t="str">
            <v>UGRD</v>
          </cell>
        </row>
        <row r="1343">
          <cell r="C1343" t="str">
            <v>MASC395</v>
          </cell>
          <cell r="D1343" t="str">
            <v>MASC</v>
          </cell>
          <cell r="E1343">
            <v>395</v>
          </cell>
          <cell r="F1343" t="str">
            <v>MASC UNDERGRAD RESEARCH</v>
          </cell>
          <cell r="H1343">
            <v>2179</v>
          </cell>
          <cell r="I1343">
            <v>1</v>
          </cell>
          <cell r="J1343" t="str">
            <v>Lecture</v>
          </cell>
          <cell r="K1343">
            <v>6</v>
          </cell>
          <cell r="L1343">
            <v>18</v>
          </cell>
          <cell r="O1343" t="str">
            <v>M 2</v>
          </cell>
          <cell r="P1343" t="str">
            <v>UGRD</v>
          </cell>
        </row>
        <row r="1344">
          <cell r="C1344" t="str">
            <v>MASC395</v>
          </cell>
          <cell r="D1344" t="str">
            <v>MASC</v>
          </cell>
          <cell r="E1344">
            <v>395</v>
          </cell>
          <cell r="F1344" t="str">
            <v>MASC UNDERGRAD RESEARCH</v>
          </cell>
          <cell r="H1344">
            <v>2179</v>
          </cell>
          <cell r="I1344">
            <v>1</v>
          </cell>
          <cell r="J1344" t="str">
            <v>Lecture</v>
          </cell>
          <cell r="K1344">
            <v>6</v>
          </cell>
          <cell r="L1344">
            <v>18</v>
          </cell>
          <cell r="O1344" t="str">
            <v>M 2</v>
          </cell>
          <cell r="P1344" t="str">
            <v>UGRD</v>
          </cell>
        </row>
        <row r="1345">
          <cell r="C1345" t="str">
            <v>MASC395</v>
          </cell>
          <cell r="D1345" t="str">
            <v>MASC</v>
          </cell>
          <cell r="E1345">
            <v>395</v>
          </cell>
          <cell r="F1345" t="str">
            <v>MASC UNDERGRAD RESEARCH</v>
          </cell>
          <cell r="H1345">
            <v>2169</v>
          </cell>
          <cell r="I1345">
            <v>1</v>
          </cell>
          <cell r="J1345" t="str">
            <v>Lecture</v>
          </cell>
          <cell r="K1345">
            <v>5</v>
          </cell>
          <cell r="L1345">
            <v>18</v>
          </cell>
          <cell r="O1345" t="str">
            <v>M 2</v>
          </cell>
          <cell r="P1345" t="str">
            <v>UGRD</v>
          </cell>
        </row>
        <row r="1346">
          <cell r="C1346" t="str">
            <v>MASC395</v>
          </cell>
          <cell r="D1346" t="str">
            <v>MASC</v>
          </cell>
          <cell r="E1346">
            <v>395</v>
          </cell>
          <cell r="F1346" t="str">
            <v>MASC UNDERGRAD RESEARCH</v>
          </cell>
          <cell r="H1346">
            <v>2169</v>
          </cell>
          <cell r="I1346">
            <v>1</v>
          </cell>
          <cell r="J1346" t="str">
            <v>Lecture</v>
          </cell>
          <cell r="K1346">
            <v>5</v>
          </cell>
          <cell r="L1346">
            <v>18</v>
          </cell>
          <cell r="O1346" t="str">
            <v>M 2</v>
          </cell>
          <cell r="P1346" t="str">
            <v>UGRD</v>
          </cell>
        </row>
        <row r="1347">
          <cell r="C1347" t="str">
            <v>MASC395</v>
          </cell>
          <cell r="D1347" t="str">
            <v>MASC</v>
          </cell>
          <cell r="E1347">
            <v>395</v>
          </cell>
          <cell r="F1347" t="str">
            <v>MASC UNDERGRAD RESEARCH</v>
          </cell>
          <cell r="H1347">
            <v>2169</v>
          </cell>
          <cell r="I1347">
            <v>1</v>
          </cell>
          <cell r="J1347" t="str">
            <v>Lecture</v>
          </cell>
          <cell r="K1347">
            <v>5</v>
          </cell>
          <cell r="L1347">
            <v>18</v>
          </cell>
          <cell r="O1347" t="str">
            <v>M 2</v>
          </cell>
          <cell r="P1347" t="str">
            <v>UGRD</v>
          </cell>
        </row>
        <row r="1348">
          <cell r="C1348" t="str">
            <v>MASC395</v>
          </cell>
          <cell r="D1348" t="str">
            <v>MASC</v>
          </cell>
          <cell r="E1348">
            <v>395</v>
          </cell>
          <cell r="F1348" t="str">
            <v>MASC UNDERGRAD RESEARCH</v>
          </cell>
          <cell r="H1348">
            <v>2169</v>
          </cell>
          <cell r="I1348">
            <v>1</v>
          </cell>
          <cell r="J1348" t="str">
            <v>Lecture</v>
          </cell>
          <cell r="K1348">
            <v>5</v>
          </cell>
          <cell r="L1348">
            <v>18</v>
          </cell>
          <cell r="O1348" t="str">
            <v>M 2</v>
          </cell>
          <cell r="P1348" t="str">
            <v>UGRD</v>
          </cell>
        </row>
        <row r="1349">
          <cell r="C1349" t="str">
            <v>MASC395</v>
          </cell>
          <cell r="D1349" t="str">
            <v>MASC</v>
          </cell>
          <cell r="E1349">
            <v>395</v>
          </cell>
          <cell r="F1349" t="str">
            <v>MASC UNDERGRAD RESEARCH</v>
          </cell>
          <cell r="H1349">
            <v>2169</v>
          </cell>
          <cell r="I1349">
            <v>1</v>
          </cell>
          <cell r="J1349" t="str">
            <v>Lecture</v>
          </cell>
          <cell r="K1349">
            <v>5</v>
          </cell>
          <cell r="L1349">
            <v>18</v>
          </cell>
          <cell r="O1349" t="str">
            <v>M 2</v>
          </cell>
          <cell r="P1349" t="str">
            <v>UGRD</v>
          </cell>
        </row>
        <row r="1350">
          <cell r="C1350" t="str">
            <v>MASC395</v>
          </cell>
          <cell r="D1350" t="str">
            <v>MASC</v>
          </cell>
          <cell r="E1350">
            <v>395</v>
          </cell>
          <cell r="F1350" t="str">
            <v>MASC UNDERGRAD RESEARCH</v>
          </cell>
          <cell r="H1350">
            <v>2169</v>
          </cell>
          <cell r="I1350">
            <v>1</v>
          </cell>
          <cell r="J1350" t="str">
            <v>Lecture</v>
          </cell>
          <cell r="K1350">
            <v>5</v>
          </cell>
          <cell r="L1350">
            <v>18</v>
          </cell>
          <cell r="O1350" t="str">
            <v>M 2</v>
          </cell>
          <cell r="P1350" t="str">
            <v>UGRD</v>
          </cell>
        </row>
        <row r="1351">
          <cell r="C1351" t="str">
            <v>MASC395</v>
          </cell>
          <cell r="D1351" t="str">
            <v>MASC</v>
          </cell>
          <cell r="E1351">
            <v>395</v>
          </cell>
          <cell r="F1351" t="str">
            <v>MASC UNDERGRAD RESEARCH</v>
          </cell>
          <cell r="H1351">
            <v>2169</v>
          </cell>
          <cell r="I1351">
            <v>1</v>
          </cell>
          <cell r="J1351" t="str">
            <v>Lecture</v>
          </cell>
          <cell r="K1351">
            <v>5</v>
          </cell>
          <cell r="L1351">
            <v>18</v>
          </cell>
          <cell r="O1351" t="str">
            <v>M 2</v>
          </cell>
          <cell r="P1351" t="str">
            <v>UGRD</v>
          </cell>
        </row>
        <row r="1352">
          <cell r="C1352" t="str">
            <v>MASC395</v>
          </cell>
          <cell r="D1352" t="str">
            <v>MASC</v>
          </cell>
          <cell r="E1352">
            <v>395</v>
          </cell>
          <cell r="F1352" t="str">
            <v>MASC UNDERGRAD RESEARCH</v>
          </cell>
          <cell r="H1352">
            <v>2169</v>
          </cell>
          <cell r="I1352">
            <v>1</v>
          </cell>
          <cell r="J1352" t="str">
            <v>Lecture</v>
          </cell>
          <cell r="K1352">
            <v>5</v>
          </cell>
          <cell r="L1352">
            <v>18</v>
          </cell>
          <cell r="O1352" t="str">
            <v>M 2</v>
          </cell>
          <cell r="P1352" t="str">
            <v>UGRD</v>
          </cell>
        </row>
        <row r="1353">
          <cell r="C1353" t="str">
            <v>MASC395</v>
          </cell>
          <cell r="D1353" t="str">
            <v>MASC</v>
          </cell>
          <cell r="E1353">
            <v>395</v>
          </cell>
          <cell r="F1353" t="str">
            <v>MASC UNDERGRAD RESEARCH</v>
          </cell>
          <cell r="H1353">
            <v>2169</v>
          </cell>
          <cell r="I1353">
            <v>1</v>
          </cell>
          <cell r="J1353" t="str">
            <v>Lecture</v>
          </cell>
          <cell r="K1353">
            <v>5</v>
          </cell>
          <cell r="L1353">
            <v>18</v>
          </cell>
          <cell r="O1353" t="str">
            <v>M 2</v>
          </cell>
          <cell r="P1353" t="str">
            <v>UGRD</v>
          </cell>
        </row>
        <row r="1354">
          <cell r="C1354" t="str">
            <v>MASC395</v>
          </cell>
          <cell r="D1354" t="str">
            <v>MASC</v>
          </cell>
          <cell r="E1354">
            <v>395</v>
          </cell>
          <cell r="F1354" t="str">
            <v>MASC UNDERGRAD RESEARCH</v>
          </cell>
          <cell r="H1354">
            <v>2169</v>
          </cell>
          <cell r="I1354">
            <v>1</v>
          </cell>
          <cell r="J1354" t="str">
            <v>Lecture</v>
          </cell>
          <cell r="K1354">
            <v>5</v>
          </cell>
          <cell r="L1354">
            <v>18</v>
          </cell>
          <cell r="O1354" t="str">
            <v>M 2</v>
          </cell>
          <cell r="P1354" t="str">
            <v>UGRD</v>
          </cell>
        </row>
        <row r="1355">
          <cell r="C1355" t="str">
            <v>MASC401</v>
          </cell>
          <cell r="D1355" t="str">
            <v>MASC</v>
          </cell>
          <cell r="E1355">
            <v>401</v>
          </cell>
          <cell r="F1355" t="str">
            <v>OCEANOGRAPHY</v>
          </cell>
          <cell r="H1355">
            <v>2189</v>
          </cell>
          <cell r="I1355">
            <v>1</v>
          </cell>
          <cell r="J1355" t="str">
            <v>Lecture</v>
          </cell>
          <cell r="K1355">
            <v>7</v>
          </cell>
          <cell r="L1355">
            <v>1</v>
          </cell>
          <cell r="O1355" t="str">
            <v>M 2</v>
          </cell>
          <cell r="P1355" t="str">
            <v>UGRD</v>
          </cell>
          <cell r="S1355">
            <v>704279069</v>
          </cell>
          <cell r="T1355" t="str">
            <v>Carol</v>
          </cell>
          <cell r="U1355" t="str">
            <v>Arnosti</v>
          </cell>
          <cell r="V1355" t="str">
            <v>WATER</v>
          </cell>
          <cell r="W1355" t="str">
            <v>Oceanography</v>
          </cell>
          <cell r="X1355" t="str">
            <v>OCEANOGRAPHY</v>
          </cell>
          <cell r="Y1355" t="str">
            <v>Required preparation, major in a natural science or two courses in natural sciences. Studies origin of ocean basins, seawater chemistry and dynamics, biological communities, sedimentary record, and oceanographic history. Term paper. Students lacking science background should see MASC 101. Students may not receive credit for both MASC 101 and MASC 401.</v>
          </cell>
        </row>
        <row r="1356">
          <cell r="C1356" t="str">
            <v>MASC401</v>
          </cell>
          <cell r="D1356" t="str">
            <v>MASC</v>
          </cell>
          <cell r="E1356">
            <v>401</v>
          </cell>
          <cell r="F1356" t="str">
            <v>OCEANOGRAPHY</v>
          </cell>
          <cell r="H1356">
            <v>2179</v>
          </cell>
          <cell r="I1356">
            <v>1</v>
          </cell>
          <cell r="J1356" t="str">
            <v>Lecture</v>
          </cell>
          <cell r="K1356">
            <v>5</v>
          </cell>
          <cell r="L1356">
            <v>1</v>
          </cell>
          <cell r="O1356" t="str">
            <v xml:space="preserve">M </v>
          </cell>
          <cell r="P1356" t="str">
            <v>UGRD</v>
          </cell>
          <cell r="S1356">
            <v>704279069</v>
          </cell>
          <cell r="T1356" t="str">
            <v>Carol</v>
          </cell>
          <cell r="U1356" t="str">
            <v>Arnosti</v>
          </cell>
          <cell r="V1356" t="str">
            <v>WATER</v>
          </cell>
          <cell r="W1356" t="str">
            <v>Oceanography</v>
          </cell>
          <cell r="X1356" t="str">
            <v>OCEANOGRAPHY</v>
          </cell>
          <cell r="Y1356" t="str">
            <v xml:space="preserve">Required preparation, major in a natural science or two courses in natural sciences. Studies origin of ocean basins, seawater chemistry and dynamics, biological communities, sedimentary record, and oceanographic history. </v>
          </cell>
        </row>
        <row r="1357">
          <cell r="C1357" t="str">
            <v>MASC401</v>
          </cell>
          <cell r="D1357" t="str">
            <v>MASC</v>
          </cell>
          <cell r="E1357">
            <v>401</v>
          </cell>
          <cell r="F1357" t="str">
            <v>OCEANOGRAPHY</v>
          </cell>
          <cell r="H1357">
            <v>2172</v>
          </cell>
          <cell r="I1357">
            <v>1</v>
          </cell>
          <cell r="J1357" t="str">
            <v>Lecture</v>
          </cell>
          <cell r="K1357">
            <v>5</v>
          </cell>
          <cell r="L1357">
            <v>1</v>
          </cell>
          <cell r="O1357" t="str">
            <v>M 2</v>
          </cell>
          <cell r="P1357" t="str">
            <v>UGRD</v>
          </cell>
          <cell r="S1357">
            <v>710220659</v>
          </cell>
          <cell r="T1357" t="str">
            <v>Andreas</v>
          </cell>
          <cell r="U1357" t="str">
            <v>Teske</v>
          </cell>
          <cell r="Y1357" t="str">
            <v>Required preparation, major in a natural science or two courses in natural sciences. Studies origin of ocean basins, seawater chemistry and dynamics, biological communities, sedimentary record, and oceanographic history. Term paper. Students lacking science background should see MASC 101. Students may not receive credit for both MASC 101 and MASC 401.</v>
          </cell>
        </row>
        <row r="1358">
          <cell r="C1358" t="str">
            <v>MASC442</v>
          </cell>
          <cell r="D1358" t="str">
            <v>MASC</v>
          </cell>
          <cell r="E1358">
            <v>442</v>
          </cell>
          <cell r="F1358" t="str">
            <v>MARINE BIOLOGY</v>
          </cell>
          <cell r="H1358">
            <v>2192</v>
          </cell>
          <cell r="I1358">
            <v>1</v>
          </cell>
          <cell r="J1358" t="str">
            <v>Lecture</v>
          </cell>
          <cell r="K1358">
            <v>19</v>
          </cell>
          <cell r="L1358">
            <v>1</v>
          </cell>
          <cell r="O1358" t="str">
            <v>M 2</v>
          </cell>
          <cell r="P1358" t="str">
            <v>UGRD</v>
          </cell>
          <cell r="S1358">
            <v>720281033</v>
          </cell>
          <cell r="T1358" t="str">
            <v>Lauren</v>
          </cell>
          <cell r="U1358" t="str">
            <v>Speare</v>
          </cell>
          <cell r="V1358" t="str">
            <v>ECOLOGICAL, ECOSYSTEM, ENVIRONMENT, MARINE</v>
          </cell>
          <cell r="W1358" t="str">
            <v>Marine Biology</v>
          </cell>
          <cell r="X1358" t="str">
            <v>MARINE BIOLOGY</v>
          </cell>
          <cell r="Y1358" t="str">
            <v>Recommended preparation, BIOL 201 or 475. A survey of plants and animals that live in the sea: characteristics of marine habitats, organisms, and the ecosystems will be emphasized. Marine environment, the organisms involved, and the ecological systems that sustain them.</v>
          </cell>
        </row>
        <row r="1359">
          <cell r="C1359" t="str">
            <v>MASC442</v>
          </cell>
          <cell r="D1359" t="str">
            <v>MASC</v>
          </cell>
          <cell r="E1359">
            <v>442</v>
          </cell>
          <cell r="F1359" t="str">
            <v>MARINE BIOLOGY</v>
          </cell>
          <cell r="H1359">
            <v>2182</v>
          </cell>
          <cell r="I1359">
            <v>1</v>
          </cell>
          <cell r="J1359" t="str">
            <v>Lecture</v>
          </cell>
          <cell r="K1359">
            <v>16</v>
          </cell>
          <cell r="L1359">
            <v>1</v>
          </cell>
          <cell r="O1359" t="str">
            <v>M 2</v>
          </cell>
          <cell r="P1359" t="str">
            <v>UGRD</v>
          </cell>
          <cell r="S1359">
            <v>712367668</v>
          </cell>
          <cell r="T1359" t="str">
            <v>Alecia</v>
          </cell>
          <cell r="U1359" t="str">
            <v>Septer</v>
          </cell>
          <cell r="V1359" t="str">
            <v>ECOLOGICAL, ECOSYSTEM, ENVIRONMENT, MARINE</v>
          </cell>
          <cell r="W1359" t="str">
            <v>Marine Biology</v>
          </cell>
          <cell r="X1359" t="str">
            <v>MARINE BIOLOGY</v>
          </cell>
          <cell r="Y1359" t="str">
            <v>Recommended preparation, BIOL 201 or 475. A survey of plants and animals that live in the sea: characteristics of marine habitats, organisms, and the ecosystems will be emphasized. Marine environment, the organisms involved, and the ecological systems that sustain them.</v>
          </cell>
        </row>
        <row r="1360">
          <cell r="C1360" t="str">
            <v>MASC442</v>
          </cell>
          <cell r="D1360" t="str">
            <v>MASC</v>
          </cell>
          <cell r="E1360">
            <v>442</v>
          </cell>
          <cell r="F1360" t="str">
            <v>MARINE BIOLOGY</v>
          </cell>
          <cell r="H1360">
            <v>2172</v>
          </cell>
          <cell r="I1360">
            <v>1</v>
          </cell>
          <cell r="J1360" t="str">
            <v>Lecture</v>
          </cell>
          <cell r="K1360">
            <v>20</v>
          </cell>
          <cell r="L1360">
            <v>1</v>
          </cell>
          <cell r="O1360" t="str">
            <v>M 2</v>
          </cell>
          <cell r="P1360" t="str">
            <v>UGRD</v>
          </cell>
          <cell r="S1360">
            <v>712367668</v>
          </cell>
          <cell r="T1360" t="str">
            <v>Alecia</v>
          </cell>
          <cell r="U1360" t="str">
            <v>Septer</v>
          </cell>
          <cell r="V1360" t="str">
            <v>ECOLOGICAL, ECOSYSTEM, ENVIRONMENT, MARINE</v>
          </cell>
          <cell r="W1360" t="str">
            <v>Marine Biology</v>
          </cell>
          <cell r="X1360" t="str">
            <v>MARINE BIOLOGY</v>
          </cell>
          <cell r="Y1360" t="str">
            <v>Recommended preparation, BIOL 201 or 475. A survey of plants and animals that live in the sea: characteristics of marine habitats, organisms, and the ecosystems will be emphasized. Marine environment, the organisms involved, and the ecological systems that sustain them.</v>
          </cell>
        </row>
        <row r="1361">
          <cell r="C1361" t="str">
            <v>MASC443</v>
          </cell>
          <cell r="D1361" t="str">
            <v>MASC</v>
          </cell>
          <cell r="E1361">
            <v>443</v>
          </cell>
          <cell r="F1361" t="str">
            <v>MARINE MICROBIOLOGY</v>
          </cell>
          <cell r="H1361">
            <v>2169</v>
          </cell>
          <cell r="I1361">
            <v>1</v>
          </cell>
          <cell r="J1361" t="str">
            <v>Lecture</v>
          </cell>
          <cell r="K1361">
            <v>11</v>
          </cell>
          <cell r="L1361">
            <v>1</v>
          </cell>
          <cell r="O1361" t="str">
            <v>M 2</v>
          </cell>
          <cell r="P1361" t="str">
            <v>UGRD</v>
          </cell>
          <cell r="S1361">
            <v>730059550</v>
          </cell>
          <cell r="T1361" t="str">
            <v>Scott</v>
          </cell>
          <cell r="U1361" t="str">
            <v>Gifford</v>
          </cell>
          <cell r="V1361" t="str">
            <v>CATALYZE, DIVERSITY, ECOLOGY, ENVIRONMENT, MARINE</v>
          </cell>
          <cell r="W1361" t="str">
            <v>Marine Microbiology</v>
          </cell>
          <cell r="X1361" t="str">
            <v>MARINE MICROBIOLOGY</v>
          </cell>
          <cell r="Y1361" t="str">
            <v>Restricted to junior or senior science majors or graduate students, with permission of the instructor.  Seminar class focuses on the primary research literature.  Physiology of marine microorganisms, microbial diversity and ecology of the marine environment, biogeochemical processes catalyzed by marine microorganisms.</v>
          </cell>
        </row>
        <row r="1362">
          <cell r="C1362" t="str">
            <v>MASC446</v>
          </cell>
          <cell r="D1362" t="str">
            <v>MASC</v>
          </cell>
          <cell r="E1362">
            <v>446</v>
          </cell>
          <cell r="F1362" t="str">
            <v>MARINE MICROBIAL SYMBIOSES</v>
          </cell>
          <cell r="H1362">
            <v>2179</v>
          </cell>
          <cell r="I1362">
            <v>1</v>
          </cell>
          <cell r="J1362" t="str">
            <v>Lecture</v>
          </cell>
          <cell r="K1362">
            <v>11</v>
          </cell>
          <cell r="L1362">
            <v>1</v>
          </cell>
          <cell r="P1362" t="str">
            <v>UGRD</v>
          </cell>
          <cell r="S1362">
            <v>712367668</v>
          </cell>
          <cell r="T1362" t="str">
            <v>Alecia</v>
          </cell>
          <cell r="U1362" t="str">
            <v>Septer</v>
          </cell>
          <cell r="V1362" t="str">
            <v>ECOSYSTEM, MARINE</v>
          </cell>
          <cell r="W1362" t="str">
            <v>Marine Microbial Symbioses: Exploring How Microbial Interactions Affect Ecosystems and Human Health</v>
          </cell>
          <cell r="X1362" t="str">
            <v>MARINE MICROBIAL SYMBIOSES</v>
          </cell>
          <cell r="Y1362" t="str">
            <v>Course material covers host-microbe and microbe-microbe interactions found in marine ecosystems, including beneficial and parasitic relationships among viruses, microbes, marine animals, and humans. Limited to upper-level undergraduate science majors and graduate students.</v>
          </cell>
        </row>
        <row r="1363">
          <cell r="C1363" t="str">
            <v>MASC447</v>
          </cell>
          <cell r="D1363" t="str">
            <v>MASC</v>
          </cell>
          <cell r="E1363">
            <v>447</v>
          </cell>
          <cell r="F1363" t="str">
            <v>MICROBIAL ECOLOGICAL GENOMICS</v>
          </cell>
          <cell r="H1363">
            <v>2179</v>
          </cell>
          <cell r="I1363">
            <v>1</v>
          </cell>
          <cell r="J1363" t="str">
            <v>Lecture</v>
          </cell>
          <cell r="K1363">
            <v>15</v>
          </cell>
          <cell r="L1363">
            <v>1</v>
          </cell>
          <cell r="O1363" t="str">
            <v>M 2</v>
          </cell>
          <cell r="P1363" t="str">
            <v>UGRD</v>
          </cell>
          <cell r="S1363">
            <v>730059550</v>
          </cell>
          <cell r="T1363" t="str">
            <v>Scott</v>
          </cell>
          <cell r="U1363" t="str">
            <v>Gifford</v>
          </cell>
          <cell r="V1363" t="str">
            <v>ECOLOGICAL, ECOSYSTEM</v>
          </cell>
          <cell r="W1363" t="str">
            <v>Microbial Ecological Genomics</v>
          </cell>
          <cell r="X1363" t="str">
            <v>MICROBIAL ECOLOGICAL GENOMICS</v>
          </cell>
          <cell r="Y1363" t="str">
            <v>Permission of the instructor. For junior and senior science majors and graduate students. Active learning class focused on sequencing and bioinformatic analysis of microbial genomes to identify their ecological function. Topics include sequencing technologies, genome assembly and analysis, command line, bioinformatic tools, and genes mediating microbial physiology and metabolism in natural ecosystems.</v>
          </cell>
        </row>
        <row r="1364">
          <cell r="C1364" t="str">
            <v>MASC460</v>
          </cell>
          <cell r="D1364" t="str">
            <v>MASC</v>
          </cell>
          <cell r="E1364">
            <v>460</v>
          </cell>
          <cell r="F1364" t="str">
            <v>ENVIRON  FLUID DYNAMICS</v>
          </cell>
          <cell r="H1364">
            <v>2172</v>
          </cell>
          <cell r="I1364">
            <v>1</v>
          </cell>
          <cell r="J1364" t="str">
            <v>Lecture</v>
          </cell>
          <cell r="K1364">
            <v>10</v>
          </cell>
          <cell r="L1364">
            <v>1</v>
          </cell>
          <cell r="P1364" t="str">
            <v>UGRD</v>
          </cell>
          <cell r="S1364">
            <v>705423928</v>
          </cell>
          <cell r="T1364" t="str">
            <v>Brian</v>
          </cell>
          <cell r="U1364" t="str">
            <v>White</v>
          </cell>
          <cell r="V1364" t="str">
            <v>COAST, CONSERV, ENERGY, ENVIRONMENT, WATER</v>
          </cell>
          <cell r="W1364" t="str">
            <v>Fluid Dynamics of the Environment</v>
          </cell>
          <cell r="X1364" t="str">
            <v>ENVIRON  FLUID DYNAMICS</v>
          </cell>
          <cell r="Y1364" t="str">
            <v>Principles and applications of fluid dynamics to flows of air and water in the natural environment. Conservation of momentum, mass, and energy applied to lakes, rivers, estuaries, and the coastal ocean. Dimensional analysis and scaling emphasized to promote problem-solving skills.</v>
          </cell>
        </row>
        <row r="1365">
          <cell r="C1365" t="str">
            <v>MASC490</v>
          </cell>
          <cell r="D1365" t="str">
            <v>MASC</v>
          </cell>
          <cell r="E1365">
            <v>490</v>
          </cell>
          <cell r="F1365" t="str">
            <v>SPEC TOPICS MASC</v>
          </cell>
          <cell r="G1365" t="str">
            <v>Foundations in Marine Ecology</v>
          </cell>
          <cell r="H1365">
            <v>2172</v>
          </cell>
          <cell r="I1365">
            <v>1</v>
          </cell>
          <cell r="J1365" t="str">
            <v>Lecture</v>
          </cell>
          <cell r="K1365">
            <v>6</v>
          </cell>
          <cell r="L1365">
            <v>1</v>
          </cell>
          <cell r="P1365" t="str">
            <v>UGRD</v>
          </cell>
          <cell r="S1365">
            <v>701199656</v>
          </cell>
          <cell r="T1365" t="str">
            <v>Fredrick</v>
          </cell>
          <cell r="U1365" t="str">
            <v>Fodrie</v>
          </cell>
          <cell r="V1365" t="str">
            <v>MARINE</v>
          </cell>
          <cell r="W1365" t="str">
            <v>Special Topics in Marine Sciences for Undergraduates and Graduates</v>
          </cell>
          <cell r="X1365" t="str">
            <v>SPEC TOPICS MASC</v>
          </cell>
          <cell r="Y1365" t="str">
            <v>Directed readings, laboratory, and/or field study of marine science topics not covered in scheduled courses.</v>
          </cell>
        </row>
        <row r="1366">
          <cell r="C1366" t="str">
            <v>MASC506</v>
          </cell>
          <cell r="D1366" t="str">
            <v>MASC</v>
          </cell>
          <cell r="E1366">
            <v>506</v>
          </cell>
          <cell r="F1366" t="str">
            <v>PHYS OCEANOGRAPHY</v>
          </cell>
          <cell r="H1366">
            <v>2189</v>
          </cell>
          <cell r="I1366">
            <v>1</v>
          </cell>
          <cell r="J1366" t="str">
            <v>Lecture</v>
          </cell>
          <cell r="K1366">
            <v>13</v>
          </cell>
          <cell r="L1366">
            <v>1</v>
          </cell>
          <cell r="O1366" t="str">
            <v>M 2</v>
          </cell>
          <cell r="P1366" t="str">
            <v>UGRD</v>
          </cell>
          <cell r="S1366">
            <v>704278437</v>
          </cell>
          <cell r="T1366" t="str">
            <v>John</v>
          </cell>
          <cell r="U1366" t="str">
            <v>Bane</v>
          </cell>
          <cell r="Y1366" t="str">
            <v>Descriptive oceanography, large-scale wind-driven and thermohaline circulations, ocean dynamics, regional and nearshore/estuarine physical processes, waves, tides.</v>
          </cell>
        </row>
        <row r="1367">
          <cell r="C1367" t="str">
            <v>MASC506</v>
          </cell>
          <cell r="D1367" t="str">
            <v>MASC</v>
          </cell>
          <cell r="E1367">
            <v>506</v>
          </cell>
          <cell r="F1367" t="str">
            <v>PHYS OCEANOGRAPHY</v>
          </cell>
          <cell r="H1367">
            <v>2189</v>
          </cell>
          <cell r="I1367">
            <v>1</v>
          </cell>
          <cell r="J1367" t="str">
            <v>Lecture</v>
          </cell>
          <cell r="K1367">
            <v>13</v>
          </cell>
          <cell r="L1367">
            <v>1</v>
          </cell>
          <cell r="O1367" t="str">
            <v xml:space="preserve">M 2 </v>
          </cell>
          <cell r="P1367" t="str">
            <v>UGRD</v>
          </cell>
          <cell r="S1367">
            <v>704278437</v>
          </cell>
          <cell r="T1367" t="str">
            <v>John</v>
          </cell>
          <cell r="U1367" t="str">
            <v>Bane</v>
          </cell>
          <cell r="Y1367" t="str">
            <v>Descriptive oceanography, large-scale wind-driven and thermohaline circulations, ocean dynamics, regional and nearshore/estuarine physical processes, waves, tides.</v>
          </cell>
        </row>
        <row r="1368">
          <cell r="C1368" t="str">
            <v>MASC506</v>
          </cell>
          <cell r="D1368" t="str">
            <v>MASC</v>
          </cell>
          <cell r="E1368">
            <v>506</v>
          </cell>
          <cell r="F1368" t="str">
            <v>PHYS OCEANOGRAPHY</v>
          </cell>
          <cell r="H1368">
            <v>2179</v>
          </cell>
          <cell r="I1368">
            <v>1</v>
          </cell>
          <cell r="J1368" t="str">
            <v>Lecture</v>
          </cell>
          <cell r="K1368">
            <v>9</v>
          </cell>
          <cell r="L1368">
            <v>1</v>
          </cell>
          <cell r="O1368" t="str">
            <v>M 2</v>
          </cell>
          <cell r="P1368" t="str">
            <v>UGRD</v>
          </cell>
          <cell r="S1368">
            <v>708227983</v>
          </cell>
          <cell r="T1368" t="str">
            <v>Harvey</v>
          </cell>
          <cell r="U1368" t="str">
            <v>Seim</v>
          </cell>
          <cell r="Y1368" t="str">
            <v>Descriptive oceanography, large-scale wind-driven and thermohaline circulations, ocean dynamics, regional and nearshore/estuarine physical processes, waves, tides.</v>
          </cell>
        </row>
        <row r="1369">
          <cell r="C1369" t="str">
            <v>MASC506</v>
          </cell>
          <cell r="D1369" t="str">
            <v>MASC</v>
          </cell>
          <cell r="E1369">
            <v>506</v>
          </cell>
          <cell r="F1369" t="str">
            <v>PHYS OCEANOGRAPHY</v>
          </cell>
          <cell r="H1369">
            <v>2169</v>
          </cell>
          <cell r="I1369">
            <v>1</v>
          </cell>
          <cell r="J1369" t="str">
            <v>Lecture</v>
          </cell>
          <cell r="K1369">
            <v>8</v>
          </cell>
          <cell r="L1369">
            <v>1</v>
          </cell>
          <cell r="O1369" t="str">
            <v>M 2</v>
          </cell>
          <cell r="P1369" t="str">
            <v>UGRD</v>
          </cell>
          <cell r="S1369">
            <v>708227983</v>
          </cell>
          <cell r="T1369" t="str">
            <v>Harvey</v>
          </cell>
          <cell r="U1369" t="str">
            <v>Seim</v>
          </cell>
          <cell r="Y1369" t="str">
            <v>Descriptive oceanography, large-scale wind-driven and thermohaline circulations, ocean dynamics, regional and nearshore/estuarine physical processes, waves, tides.</v>
          </cell>
        </row>
        <row r="1370">
          <cell r="C1370" t="str">
            <v>MASC506</v>
          </cell>
          <cell r="D1370" t="str">
            <v>MASC</v>
          </cell>
          <cell r="E1370">
            <v>506</v>
          </cell>
          <cell r="F1370" t="str">
            <v>PHYS OCEANOGRAPHY</v>
          </cell>
          <cell r="H1370">
            <v>2169</v>
          </cell>
          <cell r="I1370">
            <v>1</v>
          </cell>
          <cell r="J1370" t="str">
            <v>Lecture</v>
          </cell>
          <cell r="K1370">
            <v>8</v>
          </cell>
          <cell r="L1370">
            <v>1</v>
          </cell>
          <cell r="O1370" t="str">
            <v>M 2</v>
          </cell>
          <cell r="P1370" t="str">
            <v>UGRD</v>
          </cell>
          <cell r="S1370">
            <v>708227983</v>
          </cell>
          <cell r="T1370" t="str">
            <v>Harvey</v>
          </cell>
          <cell r="U1370" t="str">
            <v>Seim</v>
          </cell>
          <cell r="Y1370" t="str">
            <v>Descriptive oceanography, large-scale wind-driven and thermohaline circulations, ocean dynamics, regional and nearshore/estuarine physical processes, waves, tides.</v>
          </cell>
        </row>
        <row r="1371">
          <cell r="C1371" t="str">
            <v>MASC506</v>
          </cell>
          <cell r="D1371" t="str">
            <v>MASC</v>
          </cell>
          <cell r="E1371">
            <v>506</v>
          </cell>
          <cell r="F1371" t="str">
            <v>PHYS OCEANOGRAPHY</v>
          </cell>
          <cell r="H1371">
            <v>2169</v>
          </cell>
          <cell r="I1371">
            <v>1</v>
          </cell>
          <cell r="J1371" t="str">
            <v>Lecture</v>
          </cell>
          <cell r="K1371">
            <v>8</v>
          </cell>
          <cell r="L1371">
            <v>1</v>
          </cell>
          <cell r="O1371" t="str">
            <v>M 2</v>
          </cell>
          <cell r="P1371" t="str">
            <v>UGRD</v>
          </cell>
          <cell r="S1371">
            <v>708227983</v>
          </cell>
          <cell r="T1371" t="str">
            <v>Harvey</v>
          </cell>
          <cell r="U1371" t="str">
            <v>Seim</v>
          </cell>
          <cell r="Y1371" t="str">
            <v>Descriptive oceanography, large-scale wind-driven and thermohaline circulations, ocean dynamics, regional and nearshore/estuarine physical processes, waves, tides.</v>
          </cell>
        </row>
        <row r="1372">
          <cell r="C1372" t="str">
            <v>MASC506</v>
          </cell>
          <cell r="D1372" t="str">
            <v>MASC</v>
          </cell>
          <cell r="E1372">
            <v>506</v>
          </cell>
          <cell r="F1372" t="str">
            <v>PHYS OCEANOGRAPHY</v>
          </cell>
          <cell r="H1372">
            <v>2169</v>
          </cell>
          <cell r="I1372">
            <v>1</v>
          </cell>
          <cell r="J1372" t="str">
            <v>Lecture</v>
          </cell>
          <cell r="K1372">
            <v>8</v>
          </cell>
          <cell r="L1372">
            <v>1</v>
          </cell>
          <cell r="O1372" t="str">
            <v>M 2</v>
          </cell>
          <cell r="P1372" t="str">
            <v>UGRD</v>
          </cell>
          <cell r="S1372">
            <v>708227983</v>
          </cell>
          <cell r="T1372" t="str">
            <v>Harvey</v>
          </cell>
          <cell r="U1372" t="str">
            <v>Seim</v>
          </cell>
          <cell r="Y1372" t="str">
            <v>Descriptive oceanography, large-scale wind-driven and thermohaline circulations, ocean dynamics, regional and nearshore/estuarine physical processes, waves, tides.</v>
          </cell>
        </row>
        <row r="1373">
          <cell r="C1373" t="str">
            <v>MATH51</v>
          </cell>
          <cell r="D1373" t="str">
            <v>MATH</v>
          </cell>
          <cell r="E1373">
            <v>51</v>
          </cell>
          <cell r="F1373" t="str">
            <v>FYS MATH &amp; MECHANICS</v>
          </cell>
          <cell r="H1373">
            <v>2169</v>
          </cell>
          <cell r="I1373">
            <v>1</v>
          </cell>
          <cell r="J1373" t="str">
            <v>Lecture</v>
          </cell>
          <cell r="K1373">
            <v>13</v>
          </cell>
          <cell r="L1373">
            <v>1</v>
          </cell>
          <cell r="O1373" t="str">
            <v>M 2</v>
          </cell>
          <cell r="P1373" t="str">
            <v>UGRD</v>
          </cell>
          <cell r="S1373">
            <v>704288977</v>
          </cell>
          <cell r="T1373" t="str">
            <v>Roberto</v>
          </cell>
          <cell r="U1373" t="str">
            <v>Camassa</v>
          </cell>
          <cell r="V1373" t="str">
            <v>DESIGN, NATURE</v>
          </cell>
          <cell r="W1373" t="str">
            <v>First-Year Seminar: 'Fish Gotta Swim, Birds Gotta Fly': The Mathematics and the Mechanics of Moving</v>
          </cell>
          <cell r="X1373" t="str">
            <v>FYS MATH &amp; MECHANICS</v>
          </cell>
          <cell r="Y1373" t="str">
            <v xml:space="preserve">This seminar allows students to have hands-on exposure to a class of physical and computer experiments designed to challenge intuition on how motion is achieved in nature.  </v>
          </cell>
        </row>
        <row r="1374">
          <cell r="C1374" t="str">
            <v>MEDI283</v>
          </cell>
          <cell r="D1374" t="str">
            <v>MEDI</v>
          </cell>
          <cell r="E1374">
            <v>283</v>
          </cell>
          <cell r="F1374" t="str">
            <v>AIDS: PRIN PRAC &amp; POLITIC</v>
          </cell>
          <cell r="H1374">
            <v>2179</v>
          </cell>
          <cell r="I1374">
            <v>1</v>
          </cell>
          <cell r="J1374" t="str">
            <v>Lecture</v>
          </cell>
          <cell r="K1374">
            <v>0</v>
          </cell>
          <cell r="L1374">
            <v>1</v>
          </cell>
          <cell r="O1374" t="str">
            <v>?</v>
          </cell>
          <cell r="P1374" t="str">
            <v>MED</v>
          </cell>
        </row>
        <row r="1375">
          <cell r="C1375" t="str">
            <v>MEDI283</v>
          </cell>
          <cell r="D1375" t="str">
            <v>MEDI</v>
          </cell>
          <cell r="E1375">
            <v>283</v>
          </cell>
          <cell r="F1375" t="str">
            <v>AIDS: PRIN PRAC &amp; POLITIC</v>
          </cell>
          <cell r="H1375">
            <v>2179</v>
          </cell>
          <cell r="I1375">
            <v>1</v>
          </cell>
          <cell r="J1375" t="str">
            <v>Lecture</v>
          </cell>
          <cell r="K1375">
            <v>0</v>
          </cell>
          <cell r="L1375">
            <v>1</v>
          </cell>
          <cell r="O1375" t="str">
            <v xml:space="preserve">? </v>
          </cell>
          <cell r="P1375" t="str">
            <v>MED</v>
          </cell>
        </row>
        <row r="1376">
          <cell r="C1376" t="str">
            <v>MEDI283</v>
          </cell>
          <cell r="D1376" t="str">
            <v>MEDI</v>
          </cell>
          <cell r="E1376">
            <v>283</v>
          </cell>
          <cell r="F1376" t="str">
            <v>AIDS: PRIN PRAC &amp; POLITIC</v>
          </cell>
          <cell r="H1376">
            <v>2179</v>
          </cell>
          <cell r="I1376">
            <v>1</v>
          </cell>
          <cell r="J1376" t="str">
            <v>Lecture</v>
          </cell>
          <cell r="K1376">
            <v>0</v>
          </cell>
          <cell r="L1376">
            <v>1</v>
          </cell>
          <cell r="O1376" t="str">
            <v xml:space="preserve">? </v>
          </cell>
          <cell r="P1376" t="str">
            <v>MED</v>
          </cell>
        </row>
        <row r="1377">
          <cell r="C1377" t="str">
            <v>MEDI296</v>
          </cell>
          <cell r="D1377" t="str">
            <v>MEDI</v>
          </cell>
          <cell r="E1377">
            <v>296</v>
          </cell>
          <cell r="F1377" t="str">
            <v>RURAL HLTH COALITION SEMINAR</v>
          </cell>
          <cell r="H1377">
            <v>2169</v>
          </cell>
          <cell r="I1377">
            <v>1</v>
          </cell>
          <cell r="J1377" t="str">
            <v>Lecture</v>
          </cell>
          <cell r="K1377">
            <v>15</v>
          </cell>
          <cell r="L1377">
            <v>1</v>
          </cell>
          <cell r="P1377" t="str">
            <v>MED</v>
          </cell>
          <cell r="V1377" t="str">
            <v>HEALTH, RURAL</v>
          </cell>
          <cell r="W1377" t="str">
            <v>Bloomer Hill Rural Health Elective</v>
          </cell>
          <cell r="X1377" t="str">
            <v>BLOOMER HILL RURAL HEALTH ELEC</v>
          </cell>
          <cell r="Y1377" t="str">
            <v>Rural Health Coalition Seminar.</v>
          </cell>
        </row>
        <row r="1378">
          <cell r="C1378" t="str">
            <v>MEJO137</v>
          </cell>
          <cell r="D1378" t="str">
            <v>MEJO</v>
          </cell>
          <cell r="E1378">
            <v>137</v>
          </cell>
          <cell r="F1378" t="str">
            <v>PRINCIPLES OF AD/PR</v>
          </cell>
          <cell r="H1378">
            <v>2194</v>
          </cell>
          <cell r="I1378">
            <v>1</v>
          </cell>
          <cell r="J1378" t="str">
            <v>Lecture</v>
          </cell>
          <cell r="K1378">
            <v>9</v>
          </cell>
          <cell r="L1378">
            <v>1</v>
          </cell>
          <cell r="O1378" t="str">
            <v>M 2</v>
          </cell>
          <cell r="P1378" t="str">
            <v>UGRD</v>
          </cell>
          <cell r="S1378">
            <v>730225004</v>
          </cell>
          <cell r="T1378" t="str">
            <v>Suman</v>
          </cell>
          <cell r="U1378" t="str">
            <v>Lee</v>
          </cell>
          <cell r="V1378" t="str">
            <v>DESIGN, DEVELOPMENT, ECONOMIC, PUBLIC</v>
          </cell>
          <cell r="W1378" t="str">
            <v>Principles of Advertising and Public Relations</v>
          </cell>
          <cell r="X1378" t="str">
            <v>PRINCIPLES OF AD/PR</v>
          </cell>
          <cell r="Y1378"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79">
          <cell r="C1379" t="str">
            <v>MEJO137</v>
          </cell>
          <cell r="D1379" t="str">
            <v>MEJO</v>
          </cell>
          <cell r="E1379">
            <v>137</v>
          </cell>
          <cell r="F1379" t="str">
            <v>PRINCIPLES OF AD/PR</v>
          </cell>
          <cell r="H1379">
            <v>2193</v>
          </cell>
          <cell r="I1379">
            <v>1</v>
          </cell>
          <cell r="J1379" t="str">
            <v>Lecture</v>
          </cell>
          <cell r="K1379">
            <v>9</v>
          </cell>
          <cell r="L1379">
            <v>1</v>
          </cell>
          <cell r="O1379" t="str">
            <v>M 2</v>
          </cell>
          <cell r="P1379" t="str">
            <v>UGRD</v>
          </cell>
          <cell r="S1379">
            <v>730114051</v>
          </cell>
          <cell r="T1379" t="str">
            <v>Jordan</v>
          </cell>
          <cell r="U1379" t="str">
            <v>Morehouse</v>
          </cell>
          <cell r="V1379" t="str">
            <v>DESIGN, DEVELOPMENT, ECONOMIC, PUBLIC</v>
          </cell>
          <cell r="W1379" t="str">
            <v>Principles of Advertising and Public Relations</v>
          </cell>
          <cell r="X1379" t="str">
            <v>PRINCIPLES OF AD/PR</v>
          </cell>
          <cell r="Y1379"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0">
          <cell r="C1380" t="str">
            <v>MEJO137</v>
          </cell>
          <cell r="D1380" t="str">
            <v>MEJO</v>
          </cell>
          <cell r="E1380">
            <v>137</v>
          </cell>
          <cell r="F1380" t="str">
            <v>PRINCIPLES OF AD/PR</v>
          </cell>
          <cell r="H1380">
            <v>2192</v>
          </cell>
          <cell r="I1380">
            <v>1</v>
          </cell>
          <cell r="J1380" t="str">
            <v>Lecture</v>
          </cell>
          <cell r="K1380">
            <v>288</v>
          </cell>
          <cell r="L1380">
            <v>6</v>
          </cell>
          <cell r="O1380" t="str">
            <v>M 2</v>
          </cell>
          <cell r="P1380" t="str">
            <v>UGRD</v>
          </cell>
          <cell r="S1380">
            <v>700845422</v>
          </cell>
          <cell r="T1380" t="str">
            <v>Kimberly</v>
          </cell>
          <cell r="U1380" t="str">
            <v>Moore</v>
          </cell>
          <cell r="V1380" t="str">
            <v>DESIGN, DEVELOPMENT, ECONOMIC, PUBLIC</v>
          </cell>
          <cell r="W1380" t="str">
            <v>Principles of Advertising and Public Relations</v>
          </cell>
          <cell r="X1380" t="str">
            <v>PRINCIPLES OF AD/PR</v>
          </cell>
          <cell r="Y1380"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1">
          <cell r="C1381" t="str">
            <v>MEJO137</v>
          </cell>
          <cell r="D1381" t="str">
            <v>MEJO</v>
          </cell>
          <cell r="E1381">
            <v>137</v>
          </cell>
          <cell r="F1381" t="str">
            <v>PRINCIPLES OF AD/PR</v>
          </cell>
          <cell r="H1381">
            <v>2192</v>
          </cell>
          <cell r="I1381">
            <v>1</v>
          </cell>
          <cell r="J1381" t="str">
            <v>Lecture</v>
          </cell>
          <cell r="K1381">
            <v>288</v>
          </cell>
          <cell r="L1381">
            <v>6</v>
          </cell>
          <cell r="O1381" t="str">
            <v>M 2</v>
          </cell>
          <cell r="P1381" t="str">
            <v>UGRD</v>
          </cell>
          <cell r="S1381">
            <v>700845422</v>
          </cell>
          <cell r="T1381" t="str">
            <v>Kimberly</v>
          </cell>
          <cell r="U1381" t="str">
            <v>Moore</v>
          </cell>
          <cell r="V1381" t="str">
            <v>DESIGN, DEVELOPMENT, ECONOMIC, PUBLIC</v>
          </cell>
          <cell r="W1381" t="str">
            <v>Principles of Advertising and Public Relations</v>
          </cell>
          <cell r="X1381" t="str">
            <v>PRINCIPLES OF AD/PR</v>
          </cell>
          <cell r="Y1381"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2">
          <cell r="C1382" t="str">
            <v>MEJO137</v>
          </cell>
          <cell r="D1382" t="str">
            <v>MEJO</v>
          </cell>
          <cell r="E1382">
            <v>137</v>
          </cell>
          <cell r="F1382" t="str">
            <v>PRINCIPLES OF AD/PR</v>
          </cell>
          <cell r="H1382">
            <v>2192</v>
          </cell>
          <cell r="I1382">
            <v>1</v>
          </cell>
          <cell r="J1382" t="str">
            <v>Lecture</v>
          </cell>
          <cell r="K1382">
            <v>288</v>
          </cell>
          <cell r="L1382">
            <v>6</v>
          </cell>
          <cell r="O1382" t="str">
            <v>M 2</v>
          </cell>
          <cell r="P1382" t="str">
            <v>UGRD</v>
          </cell>
          <cell r="S1382">
            <v>701663142</v>
          </cell>
          <cell r="T1382" t="str">
            <v>Gary</v>
          </cell>
          <cell r="U1382" t="str">
            <v>Kayye</v>
          </cell>
          <cell r="V1382" t="str">
            <v>DESIGN, DEVELOPMENT, ECONOMIC, PUBLIC</v>
          </cell>
          <cell r="W1382" t="str">
            <v>Principles of Advertising and Public Relations</v>
          </cell>
          <cell r="X1382" t="str">
            <v>PRINCIPLES OF AD/PR</v>
          </cell>
          <cell r="Y1382"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3">
          <cell r="C1383" t="str">
            <v>MEJO137</v>
          </cell>
          <cell r="D1383" t="str">
            <v>MEJO</v>
          </cell>
          <cell r="E1383">
            <v>137</v>
          </cell>
          <cell r="F1383" t="str">
            <v>PRINCIPLES OF AD/PR</v>
          </cell>
          <cell r="H1383">
            <v>2192</v>
          </cell>
          <cell r="I1383">
            <v>1</v>
          </cell>
          <cell r="J1383" t="str">
            <v>Lecture</v>
          </cell>
          <cell r="K1383">
            <v>288</v>
          </cell>
          <cell r="L1383">
            <v>6</v>
          </cell>
          <cell r="O1383" t="str">
            <v>M 2</v>
          </cell>
          <cell r="P1383" t="str">
            <v>UGRD</v>
          </cell>
          <cell r="S1383">
            <v>701663142</v>
          </cell>
          <cell r="T1383" t="str">
            <v>Gary</v>
          </cell>
          <cell r="U1383" t="str">
            <v>Kayye</v>
          </cell>
          <cell r="V1383" t="str">
            <v>DESIGN, DEVELOPMENT, ECONOMIC, PUBLIC</v>
          </cell>
          <cell r="W1383" t="str">
            <v>Principles of Advertising and Public Relations</v>
          </cell>
          <cell r="X1383" t="str">
            <v>PRINCIPLES OF AD/PR</v>
          </cell>
          <cell r="Y1383"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4">
          <cell r="C1384" t="str">
            <v>MEJO137</v>
          </cell>
          <cell r="D1384" t="str">
            <v>MEJO</v>
          </cell>
          <cell r="E1384">
            <v>137</v>
          </cell>
          <cell r="F1384" t="str">
            <v>PRINCIPLES OF AD/PR</v>
          </cell>
          <cell r="H1384">
            <v>2192</v>
          </cell>
          <cell r="I1384">
            <v>1</v>
          </cell>
          <cell r="J1384" t="str">
            <v>Lecture</v>
          </cell>
          <cell r="K1384">
            <v>288</v>
          </cell>
          <cell r="L1384">
            <v>6</v>
          </cell>
          <cell r="O1384" t="str">
            <v>M 2</v>
          </cell>
          <cell r="P1384" t="str">
            <v>UGRD</v>
          </cell>
          <cell r="S1384">
            <v>720531546</v>
          </cell>
          <cell r="T1384" t="str">
            <v>Adam</v>
          </cell>
          <cell r="U1384" t="str">
            <v>Saffer</v>
          </cell>
          <cell r="V1384" t="str">
            <v>DESIGN, DEVELOPMENT, ECONOMIC, PUBLIC</v>
          </cell>
          <cell r="W1384" t="str">
            <v>Principles of Advertising and Public Relations</v>
          </cell>
          <cell r="X1384" t="str">
            <v>PRINCIPLES OF AD/PR</v>
          </cell>
          <cell r="Y1384"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5">
          <cell r="C1385" t="str">
            <v>MEJO137</v>
          </cell>
          <cell r="D1385" t="str">
            <v>MEJO</v>
          </cell>
          <cell r="E1385">
            <v>137</v>
          </cell>
          <cell r="F1385" t="str">
            <v>PRINCIPLES OF AD/PR</v>
          </cell>
          <cell r="H1385">
            <v>2192</v>
          </cell>
          <cell r="I1385">
            <v>1</v>
          </cell>
          <cell r="J1385" t="str">
            <v>Lecture</v>
          </cell>
          <cell r="K1385">
            <v>288</v>
          </cell>
          <cell r="L1385">
            <v>6</v>
          </cell>
          <cell r="O1385" t="str">
            <v>M 2</v>
          </cell>
          <cell r="P1385" t="str">
            <v>UGRD</v>
          </cell>
          <cell r="S1385">
            <v>720531546</v>
          </cell>
          <cell r="T1385" t="str">
            <v>Adam</v>
          </cell>
          <cell r="U1385" t="str">
            <v>Saffer</v>
          </cell>
          <cell r="V1385" t="str">
            <v>DESIGN, DEVELOPMENT, ECONOMIC, PUBLIC</v>
          </cell>
          <cell r="W1385" t="str">
            <v>Principles of Advertising and Public Relations</v>
          </cell>
          <cell r="X1385" t="str">
            <v>PRINCIPLES OF AD/PR</v>
          </cell>
          <cell r="Y1385"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6">
          <cell r="C1386" t="str">
            <v>MEJO137</v>
          </cell>
          <cell r="D1386" t="str">
            <v>MEJO</v>
          </cell>
          <cell r="E1386">
            <v>137</v>
          </cell>
          <cell r="F1386" t="str">
            <v>PRINCIPLES OF AD/PR</v>
          </cell>
          <cell r="H1386">
            <v>2192</v>
          </cell>
          <cell r="I1386">
            <v>1</v>
          </cell>
          <cell r="J1386" t="str">
            <v>Lecture</v>
          </cell>
          <cell r="K1386">
            <v>288</v>
          </cell>
          <cell r="L1386">
            <v>6</v>
          </cell>
          <cell r="O1386" t="str">
            <v>M 2</v>
          </cell>
          <cell r="P1386" t="str">
            <v>UGRD</v>
          </cell>
          <cell r="S1386">
            <v>720531546</v>
          </cell>
          <cell r="T1386" t="str">
            <v>Adam</v>
          </cell>
          <cell r="U1386" t="str">
            <v>Saffer</v>
          </cell>
          <cell r="V1386" t="str">
            <v>DESIGN, DEVELOPMENT, ECONOMIC, PUBLIC</v>
          </cell>
          <cell r="W1386" t="str">
            <v>Principles of Advertising and Public Relations</v>
          </cell>
          <cell r="X1386" t="str">
            <v>PRINCIPLES OF AD/PR</v>
          </cell>
          <cell r="Y1386"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7">
          <cell r="C1387" t="str">
            <v>MEJO137</v>
          </cell>
          <cell r="D1387" t="str">
            <v>MEJO</v>
          </cell>
          <cell r="E1387">
            <v>137</v>
          </cell>
          <cell r="F1387" t="str">
            <v>PRINCIPLES OF AD/PR</v>
          </cell>
          <cell r="H1387">
            <v>2192</v>
          </cell>
          <cell r="I1387">
            <v>1</v>
          </cell>
          <cell r="J1387" t="str">
            <v>Lecture</v>
          </cell>
          <cell r="K1387">
            <v>288</v>
          </cell>
          <cell r="L1387">
            <v>6</v>
          </cell>
          <cell r="O1387" t="str">
            <v>M 2</v>
          </cell>
          <cell r="P1387" t="str">
            <v>UGRD</v>
          </cell>
          <cell r="S1387">
            <v>720531546</v>
          </cell>
          <cell r="T1387" t="str">
            <v>Adam</v>
          </cell>
          <cell r="U1387" t="str">
            <v>Saffer</v>
          </cell>
          <cell r="V1387" t="str">
            <v>DESIGN, DEVELOPMENT, ECONOMIC, PUBLIC</v>
          </cell>
          <cell r="W1387" t="str">
            <v>Principles of Advertising and Public Relations</v>
          </cell>
          <cell r="X1387" t="str">
            <v>PRINCIPLES OF AD/PR</v>
          </cell>
          <cell r="Y1387"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8">
          <cell r="C1388" t="str">
            <v>MEJO137</v>
          </cell>
          <cell r="D1388" t="str">
            <v>MEJO</v>
          </cell>
          <cell r="E1388">
            <v>137</v>
          </cell>
          <cell r="F1388" t="str">
            <v>PRINCIPLES OF AD/PR</v>
          </cell>
          <cell r="H1388">
            <v>2192</v>
          </cell>
          <cell r="I1388">
            <v>1</v>
          </cell>
          <cell r="J1388" t="str">
            <v>Lecture</v>
          </cell>
          <cell r="K1388">
            <v>288</v>
          </cell>
          <cell r="L1388">
            <v>6</v>
          </cell>
          <cell r="O1388" t="str">
            <v>M 2</v>
          </cell>
          <cell r="P1388" t="str">
            <v>UGRD</v>
          </cell>
          <cell r="S1388">
            <v>720441938</v>
          </cell>
          <cell r="T1388" t="str">
            <v>Judy</v>
          </cell>
          <cell r="U1388" t="str">
            <v>Liu</v>
          </cell>
          <cell r="V1388" t="str">
            <v>DESIGN, DEVELOPMENT, ECONOMIC, PUBLIC</v>
          </cell>
          <cell r="W1388" t="str">
            <v>Principles of Advertising and Public Relations</v>
          </cell>
          <cell r="X1388" t="str">
            <v>PRINCIPLES OF AD/PR</v>
          </cell>
          <cell r="Y1388"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89">
          <cell r="C1389" t="str">
            <v>MEJO137</v>
          </cell>
          <cell r="D1389" t="str">
            <v>MEJO</v>
          </cell>
          <cell r="E1389">
            <v>137</v>
          </cell>
          <cell r="F1389" t="str">
            <v>PRINCIPLES OF AD/PR</v>
          </cell>
          <cell r="H1389">
            <v>2192</v>
          </cell>
          <cell r="I1389">
            <v>1</v>
          </cell>
          <cell r="J1389" t="str">
            <v>Lecture</v>
          </cell>
          <cell r="K1389">
            <v>288</v>
          </cell>
          <cell r="L1389">
            <v>6</v>
          </cell>
          <cell r="O1389" t="str">
            <v>M 2</v>
          </cell>
          <cell r="P1389" t="str">
            <v>UGRD</v>
          </cell>
          <cell r="S1389">
            <v>720441938</v>
          </cell>
          <cell r="T1389" t="str">
            <v>Judy</v>
          </cell>
          <cell r="U1389" t="str">
            <v>Liu</v>
          </cell>
          <cell r="V1389" t="str">
            <v>DESIGN, DEVELOPMENT, ECONOMIC, PUBLIC</v>
          </cell>
          <cell r="W1389" t="str">
            <v>Principles of Advertising and Public Relations</v>
          </cell>
          <cell r="X1389" t="str">
            <v>PRINCIPLES OF AD/PR</v>
          </cell>
          <cell r="Y1389"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0">
          <cell r="C1390" t="str">
            <v>MEJO137</v>
          </cell>
          <cell r="D1390" t="str">
            <v>MEJO</v>
          </cell>
          <cell r="E1390">
            <v>137</v>
          </cell>
          <cell r="F1390" t="str">
            <v>PRINCIPLES OF AD/PR</v>
          </cell>
          <cell r="H1390">
            <v>2192</v>
          </cell>
          <cell r="I1390">
            <v>1</v>
          </cell>
          <cell r="J1390" t="str">
            <v>Lecture</v>
          </cell>
          <cell r="K1390">
            <v>288</v>
          </cell>
          <cell r="L1390">
            <v>6</v>
          </cell>
          <cell r="O1390" t="str">
            <v>M 2</v>
          </cell>
          <cell r="P1390" t="str">
            <v>UGRD</v>
          </cell>
          <cell r="S1390">
            <v>720352473</v>
          </cell>
          <cell r="T1390" t="str">
            <v>Allison</v>
          </cell>
          <cell r="U1390" t="str">
            <v>Lazard</v>
          </cell>
          <cell r="V1390" t="str">
            <v>DESIGN, DEVELOPMENT, ECONOMIC, PUBLIC</v>
          </cell>
          <cell r="W1390" t="str">
            <v>Principles of Advertising and Public Relations</v>
          </cell>
          <cell r="X1390" t="str">
            <v>PRINCIPLES OF AD/PR</v>
          </cell>
          <cell r="Y1390"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1">
          <cell r="C1391" t="str">
            <v>MEJO137</v>
          </cell>
          <cell r="D1391" t="str">
            <v>MEJO</v>
          </cell>
          <cell r="E1391">
            <v>137</v>
          </cell>
          <cell r="F1391" t="str">
            <v>PRINCIPLES OF AD/PR</v>
          </cell>
          <cell r="H1391">
            <v>2192</v>
          </cell>
          <cell r="I1391">
            <v>1</v>
          </cell>
          <cell r="J1391" t="str">
            <v>Lecture</v>
          </cell>
          <cell r="K1391">
            <v>288</v>
          </cell>
          <cell r="L1391">
            <v>6</v>
          </cell>
          <cell r="O1391" t="str">
            <v>M 2</v>
          </cell>
          <cell r="P1391" t="str">
            <v>UGRD</v>
          </cell>
          <cell r="S1391">
            <v>720352473</v>
          </cell>
          <cell r="T1391" t="str">
            <v>Allison</v>
          </cell>
          <cell r="U1391" t="str">
            <v>Lazard</v>
          </cell>
          <cell r="V1391" t="str">
            <v>DESIGN, DEVELOPMENT, ECONOMIC, PUBLIC</v>
          </cell>
          <cell r="W1391" t="str">
            <v>Principles of Advertising and Public Relations</v>
          </cell>
          <cell r="X1391" t="str">
            <v>PRINCIPLES OF AD/PR</v>
          </cell>
          <cell r="Y1391"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2">
          <cell r="C1392" t="str">
            <v>MEJO137</v>
          </cell>
          <cell r="D1392" t="str">
            <v>MEJO</v>
          </cell>
          <cell r="E1392">
            <v>137</v>
          </cell>
          <cell r="F1392" t="str">
            <v>PRINCIPLES OF AD/PR</v>
          </cell>
          <cell r="H1392">
            <v>2189</v>
          </cell>
          <cell r="I1392">
            <v>1</v>
          </cell>
          <cell r="J1392" t="str">
            <v>Lecture</v>
          </cell>
          <cell r="K1392">
            <v>246</v>
          </cell>
          <cell r="L1392">
            <v>6</v>
          </cell>
          <cell r="O1392" t="str">
            <v>M 2</v>
          </cell>
          <cell r="P1392" t="str">
            <v>UGRD</v>
          </cell>
          <cell r="S1392">
            <v>730052192</v>
          </cell>
          <cell r="T1392" t="str">
            <v>Richard</v>
          </cell>
          <cell r="U1392" t="str">
            <v>Clancy</v>
          </cell>
          <cell r="V1392" t="str">
            <v>DESIGN, DEVELOPMENT, ECONOMIC, PUBLIC</v>
          </cell>
          <cell r="W1392" t="str">
            <v>Principles of Advertising and Public Relations</v>
          </cell>
          <cell r="X1392" t="str">
            <v>PRINCIPLES OF AD/PR</v>
          </cell>
          <cell r="Y1392"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3">
          <cell r="C1393" t="str">
            <v>MEJO137</v>
          </cell>
          <cell r="D1393" t="str">
            <v>MEJO</v>
          </cell>
          <cell r="E1393">
            <v>137</v>
          </cell>
          <cell r="F1393" t="str">
            <v>PRINCIPLES OF AD/PR</v>
          </cell>
          <cell r="H1393">
            <v>2189</v>
          </cell>
          <cell r="I1393">
            <v>1</v>
          </cell>
          <cell r="J1393" t="str">
            <v>Lecture</v>
          </cell>
          <cell r="K1393">
            <v>246</v>
          </cell>
          <cell r="L1393">
            <v>6</v>
          </cell>
          <cell r="O1393" t="str">
            <v>M 2</v>
          </cell>
          <cell r="P1393" t="str">
            <v>UGRD</v>
          </cell>
          <cell r="S1393">
            <v>730052192</v>
          </cell>
          <cell r="T1393" t="str">
            <v>Richard</v>
          </cell>
          <cell r="U1393" t="str">
            <v>Clancy</v>
          </cell>
          <cell r="V1393" t="str">
            <v>DESIGN, DEVELOPMENT, ECONOMIC, PUBLIC</v>
          </cell>
          <cell r="W1393" t="str">
            <v>Principles of Advertising and Public Relations</v>
          </cell>
          <cell r="X1393" t="str">
            <v>PRINCIPLES OF AD/PR</v>
          </cell>
          <cell r="Y1393"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4">
          <cell r="C1394" t="str">
            <v>MEJO137</v>
          </cell>
          <cell r="D1394" t="str">
            <v>MEJO</v>
          </cell>
          <cell r="E1394">
            <v>137</v>
          </cell>
          <cell r="F1394" t="str">
            <v>PRINCIPLES OF AD/PR</v>
          </cell>
          <cell r="H1394">
            <v>2189</v>
          </cell>
          <cell r="I1394">
            <v>1</v>
          </cell>
          <cell r="J1394" t="str">
            <v>Lecture</v>
          </cell>
          <cell r="K1394">
            <v>246</v>
          </cell>
          <cell r="L1394">
            <v>6</v>
          </cell>
          <cell r="O1394" t="str">
            <v>M 2</v>
          </cell>
          <cell r="P1394" t="str">
            <v>UGRD</v>
          </cell>
          <cell r="S1394">
            <v>730052192</v>
          </cell>
          <cell r="T1394" t="str">
            <v>Richard</v>
          </cell>
          <cell r="U1394" t="str">
            <v>Clancy</v>
          </cell>
          <cell r="V1394" t="str">
            <v>DESIGN, DEVELOPMENT, ECONOMIC, PUBLIC</v>
          </cell>
          <cell r="W1394" t="str">
            <v>Principles of Advertising and Public Relations</v>
          </cell>
          <cell r="X1394" t="str">
            <v>PRINCIPLES OF AD/PR</v>
          </cell>
          <cell r="Y1394"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5">
          <cell r="C1395" t="str">
            <v>MEJO137</v>
          </cell>
          <cell r="D1395" t="str">
            <v>MEJO</v>
          </cell>
          <cell r="E1395">
            <v>137</v>
          </cell>
          <cell r="F1395" t="str">
            <v>PRINCIPLES OF AD/PR</v>
          </cell>
          <cell r="H1395">
            <v>2189</v>
          </cell>
          <cell r="I1395">
            <v>1</v>
          </cell>
          <cell r="J1395" t="str">
            <v>Lecture</v>
          </cell>
          <cell r="K1395">
            <v>246</v>
          </cell>
          <cell r="L1395">
            <v>6</v>
          </cell>
          <cell r="O1395" t="str">
            <v>M 2</v>
          </cell>
          <cell r="P1395" t="str">
            <v>UGRD</v>
          </cell>
          <cell r="S1395">
            <v>730052192</v>
          </cell>
          <cell r="T1395" t="str">
            <v>Richard</v>
          </cell>
          <cell r="U1395" t="str">
            <v>Clancy</v>
          </cell>
          <cell r="V1395" t="str">
            <v>DESIGN, DEVELOPMENT, ECONOMIC, PUBLIC</v>
          </cell>
          <cell r="W1395" t="str">
            <v>Principles of Advertising and Public Relations</v>
          </cell>
          <cell r="X1395" t="str">
            <v>PRINCIPLES OF AD/PR</v>
          </cell>
          <cell r="Y1395"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6">
          <cell r="C1396" t="str">
            <v>MEJO137</v>
          </cell>
          <cell r="D1396" t="str">
            <v>MEJO</v>
          </cell>
          <cell r="E1396">
            <v>137</v>
          </cell>
          <cell r="F1396" t="str">
            <v>PRINCIPLES OF AD/PR</v>
          </cell>
          <cell r="H1396">
            <v>2189</v>
          </cell>
          <cell r="I1396">
            <v>1</v>
          </cell>
          <cell r="J1396" t="str">
            <v>Lecture</v>
          </cell>
          <cell r="K1396">
            <v>246</v>
          </cell>
          <cell r="L1396">
            <v>6</v>
          </cell>
          <cell r="O1396" t="str">
            <v>M 2</v>
          </cell>
          <cell r="P1396" t="str">
            <v>UGRD</v>
          </cell>
          <cell r="S1396">
            <v>730052192</v>
          </cell>
          <cell r="T1396" t="str">
            <v>Richard</v>
          </cell>
          <cell r="U1396" t="str">
            <v>Clancy</v>
          </cell>
          <cell r="V1396" t="str">
            <v>DESIGN, DEVELOPMENT, ECONOMIC, PUBLIC</v>
          </cell>
          <cell r="W1396" t="str">
            <v>Principles of Advertising and Public Relations</v>
          </cell>
          <cell r="X1396" t="str">
            <v>PRINCIPLES OF AD/PR</v>
          </cell>
          <cell r="Y1396"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7">
          <cell r="C1397" t="str">
            <v>MEJO137</v>
          </cell>
          <cell r="D1397" t="str">
            <v>MEJO</v>
          </cell>
          <cell r="E1397">
            <v>137</v>
          </cell>
          <cell r="F1397" t="str">
            <v>PRINCIPLES OF AD/PR</v>
          </cell>
          <cell r="H1397">
            <v>2189</v>
          </cell>
          <cell r="I1397">
            <v>1</v>
          </cell>
          <cell r="J1397" t="str">
            <v>Lecture</v>
          </cell>
          <cell r="K1397">
            <v>246</v>
          </cell>
          <cell r="L1397">
            <v>6</v>
          </cell>
          <cell r="O1397" t="str">
            <v>M 2</v>
          </cell>
          <cell r="P1397" t="str">
            <v>UGRD</v>
          </cell>
          <cell r="S1397">
            <v>701663142</v>
          </cell>
          <cell r="T1397" t="str">
            <v>Gary</v>
          </cell>
          <cell r="U1397" t="str">
            <v>Kayye</v>
          </cell>
          <cell r="V1397" t="str">
            <v>DESIGN, DEVELOPMENT, ECONOMIC, PUBLIC</v>
          </cell>
          <cell r="W1397" t="str">
            <v>Principles of Advertising and Public Relations</v>
          </cell>
          <cell r="X1397" t="str">
            <v>PRINCIPLES OF AD/PR</v>
          </cell>
          <cell r="Y1397"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8">
          <cell r="C1398" t="str">
            <v>MEJO137</v>
          </cell>
          <cell r="D1398" t="str">
            <v>MEJO</v>
          </cell>
          <cell r="E1398">
            <v>137</v>
          </cell>
          <cell r="F1398" t="str">
            <v>PRINCIPLES OF AD/PR</v>
          </cell>
          <cell r="H1398">
            <v>2189</v>
          </cell>
          <cell r="I1398">
            <v>1</v>
          </cell>
          <cell r="J1398" t="str">
            <v>Lecture</v>
          </cell>
          <cell r="K1398">
            <v>246</v>
          </cell>
          <cell r="L1398">
            <v>6</v>
          </cell>
          <cell r="O1398" t="str">
            <v>M 2</v>
          </cell>
          <cell r="P1398" t="str">
            <v>UGRD</v>
          </cell>
          <cell r="S1398">
            <v>701663142</v>
          </cell>
          <cell r="T1398" t="str">
            <v>Gary</v>
          </cell>
          <cell r="U1398" t="str">
            <v>Kayye</v>
          </cell>
          <cell r="V1398" t="str">
            <v>DESIGN, DEVELOPMENT, ECONOMIC, PUBLIC</v>
          </cell>
          <cell r="W1398" t="str">
            <v>Principles of Advertising and Public Relations</v>
          </cell>
          <cell r="X1398" t="str">
            <v>PRINCIPLES OF AD/PR</v>
          </cell>
          <cell r="Y1398"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399">
          <cell r="C1399" t="str">
            <v>MEJO137</v>
          </cell>
          <cell r="D1399" t="str">
            <v>MEJO</v>
          </cell>
          <cell r="E1399">
            <v>137</v>
          </cell>
          <cell r="F1399" t="str">
            <v>PRINCIPLES OF AD/PR</v>
          </cell>
          <cell r="H1399">
            <v>2189</v>
          </cell>
          <cell r="I1399">
            <v>1</v>
          </cell>
          <cell r="J1399" t="str">
            <v>Lecture</v>
          </cell>
          <cell r="K1399">
            <v>246</v>
          </cell>
          <cell r="L1399">
            <v>6</v>
          </cell>
          <cell r="O1399" t="str">
            <v>M 2</v>
          </cell>
          <cell r="P1399" t="str">
            <v>UGRD</v>
          </cell>
          <cell r="S1399">
            <v>730225004</v>
          </cell>
          <cell r="T1399" t="str">
            <v>Suman</v>
          </cell>
          <cell r="U1399" t="str">
            <v>Lee</v>
          </cell>
          <cell r="V1399" t="str">
            <v>DESIGN, DEVELOPMENT, ECONOMIC, PUBLIC</v>
          </cell>
          <cell r="W1399" t="str">
            <v>Principles of Advertising and Public Relations</v>
          </cell>
          <cell r="X1399" t="str">
            <v>PRINCIPLES OF AD/PR</v>
          </cell>
          <cell r="Y1399"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0">
          <cell r="C1400" t="str">
            <v>MEJO137</v>
          </cell>
          <cell r="D1400" t="str">
            <v>MEJO</v>
          </cell>
          <cell r="E1400">
            <v>137</v>
          </cell>
          <cell r="F1400" t="str">
            <v>PRINCIPLES OF AD/PR</v>
          </cell>
          <cell r="H1400">
            <v>2189</v>
          </cell>
          <cell r="I1400">
            <v>1</v>
          </cell>
          <cell r="J1400" t="str">
            <v>Lecture</v>
          </cell>
          <cell r="K1400">
            <v>246</v>
          </cell>
          <cell r="L1400">
            <v>6</v>
          </cell>
          <cell r="O1400" t="str">
            <v>M 2</v>
          </cell>
          <cell r="P1400" t="str">
            <v>UGRD</v>
          </cell>
          <cell r="S1400">
            <v>720352473</v>
          </cell>
          <cell r="T1400" t="str">
            <v>Allison</v>
          </cell>
          <cell r="U1400" t="str">
            <v>Lazard</v>
          </cell>
          <cell r="V1400" t="str">
            <v>DESIGN, DEVELOPMENT, ECONOMIC, PUBLIC</v>
          </cell>
          <cell r="W1400" t="str">
            <v>Principles of Advertising and Public Relations</v>
          </cell>
          <cell r="X1400" t="str">
            <v>PRINCIPLES OF AD/PR</v>
          </cell>
          <cell r="Y1400"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1">
          <cell r="C1401" t="str">
            <v>MEJO137</v>
          </cell>
          <cell r="D1401" t="str">
            <v>MEJO</v>
          </cell>
          <cell r="E1401">
            <v>137</v>
          </cell>
          <cell r="F1401" t="str">
            <v>PRINCIPLES OF AD/PR</v>
          </cell>
          <cell r="H1401">
            <v>2189</v>
          </cell>
          <cell r="I1401">
            <v>1</v>
          </cell>
          <cell r="J1401" t="str">
            <v>Lecture</v>
          </cell>
          <cell r="K1401">
            <v>246</v>
          </cell>
          <cell r="L1401">
            <v>6</v>
          </cell>
          <cell r="O1401" t="str">
            <v>M 2</v>
          </cell>
          <cell r="P1401" t="str">
            <v>UGRD</v>
          </cell>
          <cell r="S1401">
            <v>720352473</v>
          </cell>
          <cell r="T1401" t="str">
            <v>Allison</v>
          </cell>
          <cell r="U1401" t="str">
            <v>Lazard</v>
          </cell>
          <cell r="V1401" t="str">
            <v>DESIGN, DEVELOPMENT, ECONOMIC, PUBLIC</v>
          </cell>
          <cell r="W1401" t="str">
            <v>Principles of Advertising and Public Relations</v>
          </cell>
          <cell r="X1401" t="str">
            <v>PRINCIPLES OF AD/PR</v>
          </cell>
          <cell r="Y1401"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2">
          <cell r="C1402" t="str">
            <v>MEJO137</v>
          </cell>
          <cell r="D1402" t="str">
            <v>MEJO</v>
          </cell>
          <cell r="E1402">
            <v>137</v>
          </cell>
          <cell r="F1402" t="str">
            <v>PRINCIPLES OF AD/PR</v>
          </cell>
          <cell r="H1402">
            <v>2184</v>
          </cell>
          <cell r="I1402">
            <v>1</v>
          </cell>
          <cell r="J1402" t="str">
            <v>Lecture</v>
          </cell>
          <cell r="K1402">
            <v>9</v>
          </cell>
          <cell r="L1402">
            <v>1</v>
          </cell>
          <cell r="O1402" t="str">
            <v>M 2</v>
          </cell>
          <cell r="P1402" t="str">
            <v>UGRD</v>
          </cell>
          <cell r="S1402">
            <v>720207415</v>
          </cell>
          <cell r="T1402" t="str">
            <v>Laura</v>
          </cell>
          <cell r="U1402" t="str">
            <v>Marshall</v>
          </cell>
          <cell r="V1402" t="str">
            <v>DESIGN, DEVELOPMENT, ECONOMIC, PUBLIC</v>
          </cell>
          <cell r="W1402" t="str">
            <v>Principles of Advertising and Public Relations</v>
          </cell>
          <cell r="X1402" t="str">
            <v>PRINCIPLES OF AD/PR</v>
          </cell>
          <cell r="Y1402"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3">
          <cell r="C1403" t="str">
            <v>MEJO137</v>
          </cell>
          <cell r="D1403" t="str">
            <v>MEJO</v>
          </cell>
          <cell r="E1403">
            <v>137</v>
          </cell>
          <cell r="F1403" t="str">
            <v>PRINCIPLES OF AD/PR</v>
          </cell>
          <cell r="H1403">
            <v>2183</v>
          </cell>
          <cell r="I1403">
            <v>1</v>
          </cell>
          <cell r="J1403" t="str">
            <v>Lecture</v>
          </cell>
          <cell r="K1403">
            <v>13</v>
          </cell>
          <cell r="L1403">
            <v>1</v>
          </cell>
          <cell r="O1403" t="str">
            <v>M 2</v>
          </cell>
          <cell r="P1403" t="str">
            <v>UGRD</v>
          </cell>
          <cell r="S1403">
            <v>720531969</v>
          </cell>
          <cell r="T1403" t="str">
            <v>Dong Hoo</v>
          </cell>
          <cell r="U1403" t="str">
            <v>Kim</v>
          </cell>
          <cell r="V1403" t="str">
            <v>DESIGN, DEVELOPMENT, ECONOMIC, PUBLIC</v>
          </cell>
          <cell r="W1403" t="str">
            <v>Principles of Advertising and Public Relations</v>
          </cell>
          <cell r="X1403" t="str">
            <v>PRINCIPLES OF AD/PR</v>
          </cell>
          <cell r="Y1403"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4">
          <cell r="C1404" t="str">
            <v>MEJO137</v>
          </cell>
          <cell r="D1404" t="str">
            <v>MEJO</v>
          </cell>
          <cell r="E1404">
            <v>137</v>
          </cell>
          <cell r="F1404" t="str">
            <v>PRINCIPLES OF AD/PR</v>
          </cell>
          <cell r="H1404">
            <v>2182</v>
          </cell>
          <cell r="I1404">
            <v>1</v>
          </cell>
          <cell r="J1404" t="str">
            <v>Lecture</v>
          </cell>
          <cell r="K1404">
            <v>251</v>
          </cell>
          <cell r="L1404">
            <v>5</v>
          </cell>
          <cell r="O1404" t="str">
            <v>M 2</v>
          </cell>
          <cell r="P1404" t="str">
            <v>UGRD</v>
          </cell>
          <cell r="S1404">
            <v>730052192</v>
          </cell>
          <cell r="T1404" t="str">
            <v>Richard</v>
          </cell>
          <cell r="U1404" t="str">
            <v>Clancy</v>
          </cell>
          <cell r="V1404" t="str">
            <v>DESIGN, DEVELOPMENT, ECONOMIC, PUBLIC</v>
          </cell>
          <cell r="W1404" t="str">
            <v>Principles of Advertising and Public Relations</v>
          </cell>
          <cell r="X1404" t="str">
            <v>PRINCIPLES OF AD/PR</v>
          </cell>
          <cell r="Y1404"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5">
          <cell r="C1405" t="str">
            <v>MEJO137</v>
          </cell>
          <cell r="D1405" t="str">
            <v>MEJO</v>
          </cell>
          <cell r="E1405">
            <v>137</v>
          </cell>
          <cell r="F1405" t="str">
            <v>PRINCIPLES OF AD/PR</v>
          </cell>
          <cell r="H1405">
            <v>2182</v>
          </cell>
          <cell r="I1405">
            <v>1</v>
          </cell>
          <cell r="J1405" t="str">
            <v>Lecture</v>
          </cell>
          <cell r="K1405">
            <v>251</v>
          </cell>
          <cell r="L1405">
            <v>5</v>
          </cell>
          <cell r="O1405" t="str">
            <v>M 2</v>
          </cell>
          <cell r="P1405" t="str">
            <v>UGRD</v>
          </cell>
          <cell r="S1405">
            <v>730052192</v>
          </cell>
          <cell r="T1405" t="str">
            <v>Richard</v>
          </cell>
          <cell r="U1405" t="str">
            <v>Clancy</v>
          </cell>
          <cell r="V1405" t="str">
            <v>DESIGN, DEVELOPMENT, ECONOMIC, PUBLIC</v>
          </cell>
          <cell r="W1405" t="str">
            <v>Principles of Advertising and Public Relations</v>
          </cell>
          <cell r="X1405" t="str">
            <v>PRINCIPLES OF AD/PR</v>
          </cell>
          <cell r="Y1405"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6">
          <cell r="C1406" t="str">
            <v>MEJO137</v>
          </cell>
          <cell r="D1406" t="str">
            <v>MEJO</v>
          </cell>
          <cell r="E1406">
            <v>137</v>
          </cell>
          <cell r="F1406" t="str">
            <v>PRINCIPLES OF AD/PR</v>
          </cell>
          <cell r="H1406">
            <v>2182</v>
          </cell>
          <cell r="I1406">
            <v>1</v>
          </cell>
          <cell r="J1406" t="str">
            <v>Lecture</v>
          </cell>
          <cell r="K1406">
            <v>251</v>
          </cell>
          <cell r="L1406">
            <v>5</v>
          </cell>
          <cell r="O1406" t="str">
            <v>M 2</v>
          </cell>
          <cell r="P1406" t="str">
            <v>UGRD</v>
          </cell>
          <cell r="S1406">
            <v>701663142</v>
          </cell>
          <cell r="T1406" t="str">
            <v>Gary</v>
          </cell>
          <cell r="U1406" t="str">
            <v>Kayye</v>
          </cell>
          <cell r="V1406" t="str">
            <v>DESIGN, DEVELOPMENT, ECONOMIC, PUBLIC</v>
          </cell>
          <cell r="W1406" t="str">
            <v>Principles of Advertising and Public Relations</v>
          </cell>
          <cell r="X1406" t="str">
            <v>PRINCIPLES OF AD/PR</v>
          </cell>
          <cell r="Y1406"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7">
          <cell r="C1407" t="str">
            <v>MEJO137</v>
          </cell>
          <cell r="D1407" t="str">
            <v>MEJO</v>
          </cell>
          <cell r="E1407">
            <v>137</v>
          </cell>
          <cell r="F1407" t="str">
            <v>PRINCIPLES OF AD/PR</v>
          </cell>
          <cell r="H1407">
            <v>2182</v>
          </cell>
          <cell r="I1407">
            <v>1</v>
          </cell>
          <cell r="J1407" t="str">
            <v>Lecture</v>
          </cell>
          <cell r="K1407">
            <v>251</v>
          </cell>
          <cell r="L1407">
            <v>5</v>
          </cell>
          <cell r="O1407" t="str">
            <v>M 2</v>
          </cell>
          <cell r="P1407" t="str">
            <v>UGRD</v>
          </cell>
          <cell r="S1407">
            <v>701663142</v>
          </cell>
          <cell r="T1407" t="str">
            <v>Gary</v>
          </cell>
          <cell r="U1407" t="str">
            <v>Kayye</v>
          </cell>
          <cell r="V1407" t="str">
            <v>DESIGN, DEVELOPMENT, ECONOMIC, PUBLIC</v>
          </cell>
          <cell r="W1407" t="str">
            <v>Principles of Advertising and Public Relations</v>
          </cell>
          <cell r="X1407" t="str">
            <v>PRINCIPLES OF AD/PR</v>
          </cell>
          <cell r="Y1407"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8">
          <cell r="C1408" t="str">
            <v>MEJO137</v>
          </cell>
          <cell r="D1408" t="str">
            <v>MEJO</v>
          </cell>
          <cell r="E1408">
            <v>137</v>
          </cell>
          <cell r="F1408" t="str">
            <v>PRINCIPLES OF AD/PR</v>
          </cell>
          <cell r="H1408">
            <v>2182</v>
          </cell>
          <cell r="I1408">
            <v>1</v>
          </cell>
          <cell r="J1408" t="str">
            <v>Lecture</v>
          </cell>
          <cell r="K1408">
            <v>251</v>
          </cell>
          <cell r="L1408">
            <v>5</v>
          </cell>
          <cell r="O1408" t="str">
            <v>M 2</v>
          </cell>
          <cell r="P1408" t="str">
            <v>UGRD</v>
          </cell>
          <cell r="S1408">
            <v>730225004</v>
          </cell>
          <cell r="T1408" t="str">
            <v>Suman</v>
          </cell>
          <cell r="U1408" t="str">
            <v>Lee</v>
          </cell>
          <cell r="V1408" t="str">
            <v>DESIGN, DEVELOPMENT, ECONOMIC, PUBLIC</v>
          </cell>
          <cell r="W1408" t="str">
            <v>Principles of Advertising and Public Relations</v>
          </cell>
          <cell r="X1408" t="str">
            <v>PRINCIPLES OF AD/PR</v>
          </cell>
          <cell r="Y1408"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09">
          <cell r="C1409" t="str">
            <v>MEJO137</v>
          </cell>
          <cell r="D1409" t="str">
            <v>MEJO</v>
          </cell>
          <cell r="E1409">
            <v>137</v>
          </cell>
          <cell r="F1409" t="str">
            <v>PRINCIPLES OF AD/PR</v>
          </cell>
          <cell r="H1409">
            <v>2182</v>
          </cell>
          <cell r="I1409">
            <v>1</v>
          </cell>
          <cell r="J1409" t="str">
            <v>Lecture</v>
          </cell>
          <cell r="K1409">
            <v>251</v>
          </cell>
          <cell r="L1409">
            <v>5</v>
          </cell>
          <cell r="O1409" t="str">
            <v>M 2</v>
          </cell>
          <cell r="P1409" t="str">
            <v>UGRD</v>
          </cell>
          <cell r="S1409">
            <v>730225004</v>
          </cell>
          <cell r="T1409" t="str">
            <v>Suman</v>
          </cell>
          <cell r="U1409" t="str">
            <v>Lee</v>
          </cell>
          <cell r="V1409" t="str">
            <v>DESIGN, DEVELOPMENT, ECONOMIC, PUBLIC</v>
          </cell>
          <cell r="W1409" t="str">
            <v>Principles of Advertising and Public Relations</v>
          </cell>
          <cell r="X1409" t="str">
            <v>PRINCIPLES OF AD/PR</v>
          </cell>
          <cell r="Y1409"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0">
          <cell r="C1410" t="str">
            <v>MEJO137</v>
          </cell>
          <cell r="D1410" t="str">
            <v>MEJO</v>
          </cell>
          <cell r="E1410">
            <v>137</v>
          </cell>
          <cell r="F1410" t="str">
            <v>PRINCIPLES OF AD/PR</v>
          </cell>
          <cell r="H1410">
            <v>2182</v>
          </cell>
          <cell r="I1410">
            <v>1</v>
          </cell>
          <cell r="J1410" t="str">
            <v>Lecture</v>
          </cell>
          <cell r="K1410">
            <v>251</v>
          </cell>
          <cell r="L1410">
            <v>5</v>
          </cell>
          <cell r="O1410" t="str">
            <v>M 2</v>
          </cell>
          <cell r="P1410" t="str">
            <v>UGRD</v>
          </cell>
          <cell r="S1410">
            <v>720352473</v>
          </cell>
          <cell r="T1410" t="str">
            <v>Allison</v>
          </cell>
          <cell r="U1410" t="str">
            <v>Lazard</v>
          </cell>
          <cell r="V1410" t="str">
            <v>DESIGN, DEVELOPMENT, ECONOMIC, PUBLIC</v>
          </cell>
          <cell r="W1410" t="str">
            <v>Principles of Advertising and Public Relations</v>
          </cell>
          <cell r="X1410" t="str">
            <v>PRINCIPLES OF AD/PR</v>
          </cell>
          <cell r="Y1410"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1">
          <cell r="C1411" t="str">
            <v>MEJO137</v>
          </cell>
          <cell r="D1411" t="str">
            <v>MEJO</v>
          </cell>
          <cell r="E1411">
            <v>137</v>
          </cell>
          <cell r="F1411" t="str">
            <v>PRINCIPLES OF AD/PR</v>
          </cell>
          <cell r="H1411">
            <v>2182</v>
          </cell>
          <cell r="I1411">
            <v>1</v>
          </cell>
          <cell r="J1411" t="str">
            <v>Lecture</v>
          </cell>
          <cell r="K1411">
            <v>251</v>
          </cell>
          <cell r="L1411">
            <v>5</v>
          </cell>
          <cell r="O1411" t="str">
            <v>M 2</v>
          </cell>
          <cell r="P1411" t="str">
            <v>UGRD</v>
          </cell>
          <cell r="S1411">
            <v>720352473</v>
          </cell>
          <cell r="T1411" t="str">
            <v>Allison</v>
          </cell>
          <cell r="U1411" t="str">
            <v>Lazard</v>
          </cell>
          <cell r="V1411" t="str">
            <v>DESIGN, DEVELOPMENT, ECONOMIC, PUBLIC</v>
          </cell>
          <cell r="W1411" t="str">
            <v>Principles of Advertising and Public Relations</v>
          </cell>
          <cell r="X1411" t="str">
            <v>PRINCIPLES OF AD/PR</v>
          </cell>
          <cell r="Y1411"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2">
          <cell r="C1412" t="str">
            <v>MEJO137</v>
          </cell>
          <cell r="D1412" t="str">
            <v>MEJO</v>
          </cell>
          <cell r="E1412">
            <v>137</v>
          </cell>
          <cell r="F1412" t="str">
            <v>PRINCIPLES OF AD/PR</v>
          </cell>
          <cell r="H1412">
            <v>2182</v>
          </cell>
          <cell r="I1412">
            <v>1</v>
          </cell>
          <cell r="J1412" t="str">
            <v>Lecture</v>
          </cell>
          <cell r="K1412">
            <v>251</v>
          </cell>
          <cell r="L1412">
            <v>5</v>
          </cell>
          <cell r="O1412" t="str">
            <v>M 2</v>
          </cell>
          <cell r="P1412" t="str">
            <v>UGRD</v>
          </cell>
          <cell r="S1412">
            <v>720441938</v>
          </cell>
          <cell r="T1412" t="str">
            <v>Judy</v>
          </cell>
          <cell r="U1412" t="str">
            <v>Liu</v>
          </cell>
          <cell r="V1412" t="str">
            <v>DESIGN, DEVELOPMENT, ECONOMIC, PUBLIC</v>
          </cell>
          <cell r="W1412" t="str">
            <v>Principles of Advertising and Public Relations</v>
          </cell>
          <cell r="X1412" t="str">
            <v>PRINCIPLES OF AD/PR</v>
          </cell>
          <cell r="Y1412"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3">
          <cell r="C1413" t="str">
            <v>MEJO137</v>
          </cell>
          <cell r="D1413" t="str">
            <v>MEJO</v>
          </cell>
          <cell r="E1413">
            <v>137</v>
          </cell>
          <cell r="F1413" t="str">
            <v>PRINCIPLES OF AD/PR</v>
          </cell>
          <cell r="H1413">
            <v>2179</v>
          </cell>
          <cell r="I1413">
            <v>1</v>
          </cell>
          <cell r="J1413" t="str">
            <v>Lecture</v>
          </cell>
          <cell r="K1413">
            <v>223</v>
          </cell>
          <cell r="L1413">
            <v>4</v>
          </cell>
          <cell r="O1413" t="str">
            <v>M 2</v>
          </cell>
          <cell r="P1413" t="str">
            <v>UGRD</v>
          </cell>
          <cell r="S1413">
            <v>730052192</v>
          </cell>
          <cell r="T1413" t="str">
            <v>Richard</v>
          </cell>
          <cell r="U1413" t="str">
            <v>Clancy</v>
          </cell>
          <cell r="V1413" t="str">
            <v>DESIGN, DEVELOPMENT, ECONOMIC, PUBLIC</v>
          </cell>
          <cell r="W1413" t="str">
            <v>Principles of Advertising and Public Relations</v>
          </cell>
          <cell r="X1413" t="str">
            <v>PRINCIPLES OF AD/PR</v>
          </cell>
          <cell r="Y1413"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4">
          <cell r="C1414" t="str">
            <v>MEJO137</v>
          </cell>
          <cell r="D1414" t="str">
            <v>MEJO</v>
          </cell>
          <cell r="E1414">
            <v>137</v>
          </cell>
          <cell r="F1414" t="str">
            <v>PRINCIPLES OF AD/PR</v>
          </cell>
          <cell r="H1414">
            <v>2179</v>
          </cell>
          <cell r="I1414">
            <v>1</v>
          </cell>
          <cell r="J1414" t="str">
            <v>Lecture</v>
          </cell>
          <cell r="K1414">
            <v>223</v>
          </cell>
          <cell r="L1414">
            <v>4</v>
          </cell>
          <cell r="O1414" t="str">
            <v>M 2</v>
          </cell>
          <cell r="P1414" t="str">
            <v>UGRD</v>
          </cell>
          <cell r="S1414">
            <v>730052192</v>
          </cell>
          <cell r="T1414" t="str">
            <v>Richard</v>
          </cell>
          <cell r="U1414" t="str">
            <v>Clancy</v>
          </cell>
          <cell r="V1414" t="str">
            <v>DESIGN, DEVELOPMENT, ECONOMIC, PUBLIC</v>
          </cell>
          <cell r="W1414" t="str">
            <v>Principles of Advertising and Public Relations</v>
          </cell>
          <cell r="X1414" t="str">
            <v>PRINCIPLES OF AD/PR</v>
          </cell>
          <cell r="Y1414"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5">
          <cell r="C1415" t="str">
            <v>MEJO137</v>
          </cell>
          <cell r="D1415" t="str">
            <v>MEJO</v>
          </cell>
          <cell r="E1415">
            <v>137</v>
          </cell>
          <cell r="F1415" t="str">
            <v>PRINCIPLES OF AD/PR</v>
          </cell>
          <cell r="H1415">
            <v>2179</v>
          </cell>
          <cell r="I1415">
            <v>1</v>
          </cell>
          <cell r="J1415" t="str">
            <v>Lecture</v>
          </cell>
          <cell r="K1415">
            <v>223</v>
          </cell>
          <cell r="L1415">
            <v>4</v>
          </cell>
          <cell r="O1415" t="str">
            <v>M 2</v>
          </cell>
          <cell r="P1415" t="str">
            <v>UGRD</v>
          </cell>
          <cell r="S1415">
            <v>730052192</v>
          </cell>
          <cell r="T1415" t="str">
            <v>Richard</v>
          </cell>
          <cell r="U1415" t="str">
            <v>Clancy</v>
          </cell>
          <cell r="V1415" t="str">
            <v>DESIGN, DEVELOPMENT, ECONOMIC, PUBLIC</v>
          </cell>
          <cell r="W1415" t="str">
            <v>Principles of Advertising and Public Relations</v>
          </cell>
          <cell r="X1415" t="str">
            <v>PRINCIPLES OF AD/PR</v>
          </cell>
          <cell r="Y1415"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6">
          <cell r="C1416" t="str">
            <v>MEJO137</v>
          </cell>
          <cell r="D1416" t="str">
            <v>MEJO</v>
          </cell>
          <cell r="E1416">
            <v>137</v>
          </cell>
          <cell r="F1416" t="str">
            <v>PRINCIPLES OF AD/PR</v>
          </cell>
          <cell r="H1416">
            <v>2179</v>
          </cell>
          <cell r="I1416">
            <v>1</v>
          </cell>
          <cell r="J1416" t="str">
            <v>Lecture</v>
          </cell>
          <cell r="K1416">
            <v>223</v>
          </cell>
          <cell r="L1416">
            <v>4</v>
          </cell>
          <cell r="O1416" t="str">
            <v>M 2</v>
          </cell>
          <cell r="P1416" t="str">
            <v>UGRD</v>
          </cell>
          <cell r="S1416">
            <v>730052192</v>
          </cell>
          <cell r="T1416" t="str">
            <v>Richard</v>
          </cell>
          <cell r="U1416" t="str">
            <v>Clancy</v>
          </cell>
          <cell r="V1416" t="str">
            <v>DESIGN, DEVELOPMENT, ECONOMIC, PUBLIC</v>
          </cell>
          <cell r="W1416" t="str">
            <v>Principles of Advertising and Public Relations</v>
          </cell>
          <cell r="X1416" t="str">
            <v>PRINCIPLES OF AD/PR</v>
          </cell>
          <cell r="Y1416"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7">
          <cell r="C1417" t="str">
            <v>MEJO137</v>
          </cell>
          <cell r="D1417" t="str">
            <v>MEJO</v>
          </cell>
          <cell r="E1417">
            <v>137</v>
          </cell>
          <cell r="F1417" t="str">
            <v>PRINCIPLES OF AD/PR</v>
          </cell>
          <cell r="H1417">
            <v>2179</v>
          </cell>
          <cell r="I1417">
            <v>1</v>
          </cell>
          <cell r="J1417" t="str">
            <v>Lecture</v>
          </cell>
          <cell r="K1417">
            <v>223</v>
          </cell>
          <cell r="L1417">
            <v>4</v>
          </cell>
          <cell r="O1417" t="str">
            <v>M 2</v>
          </cell>
          <cell r="P1417" t="str">
            <v>UGRD</v>
          </cell>
          <cell r="S1417">
            <v>720531969</v>
          </cell>
          <cell r="T1417" t="str">
            <v>Dong Hoo</v>
          </cell>
          <cell r="U1417" t="str">
            <v>Kim</v>
          </cell>
          <cell r="V1417" t="str">
            <v>DESIGN, DEVELOPMENT, ECONOMIC, PUBLIC</v>
          </cell>
          <cell r="W1417" t="str">
            <v>Principles of Advertising and Public Relations</v>
          </cell>
          <cell r="X1417" t="str">
            <v>PRINCIPLES OF AD/PR</v>
          </cell>
          <cell r="Y1417"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8">
          <cell r="C1418" t="str">
            <v>MEJO137</v>
          </cell>
          <cell r="D1418" t="str">
            <v>MEJO</v>
          </cell>
          <cell r="E1418">
            <v>137</v>
          </cell>
          <cell r="F1418" t="str">
            <v>PRINCIPLES OF AD/PR</v>
          </cell>
          <cell r="H1418">
            <v>2179</v>
          </cell>
          <cell r="I1418">
            <v>1</v>
          </cell>
          <cell r="J1418" t="str">
            <v>Lecture</v>
          </cell>
          <cell r="K1418">
            <v>223</v>
          </cell>
          <cell r="L1418">
            <v>4</v>
          </cell>
          <cell r="O1418" t="str">
            <v>M 2</v>
          </cell>
          <cell r="P1418" t="str">
            <v>UGRD</v>
          </cell>
          <cell r="S1418">
            <v>720531969</v>
          </cell>
          <cell r="T1418" t="str">
            <v>Dong Hoo</v>
          </cell>
          <cell r="U1418" t="str">
            <v>Kim</v>
          </cell>
          <cell r="V1418" t="str">
            <v>DESIGN, DEVELOPMENT, ECONOMIC, PUBLIC</v>
          </cell>
          <cell r="W1418" t="str">
            <v>Principles of Advertising and Public Relations</v>
          </cell>
          <cell r="X1418" t="str">
            <v>PRINCIPLES OF AD/PR</v>
          </cell>
          <cell r="Y1418"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19">
          <cell r="C1419" t="str">
            <v>MEJO137</v>
          </cell>
          <cell r="D1419" t="str">
            <v>MEJO</v>
          </cell>
          <cell r="E1419">
            <v>137</v>
          </cell>
          <cell r="F1419" t="str">
            <v>PRINCIPLES OF AD/PR</v>
          </cell>
          <cell r="H1419">
            <v>2179</v>
          </cell>
          <cell r="I1419">
            <v>1</v>
          </cell>
          <cell r="J1419" t="str">
            <v>Lecture</v>
          </cell>
          <cell r="K1419">
            <v>223</v>
          </cell>
          <cell r="L1419">
            <v>4</v>
          </cell>
          <cell r="O1419" t="str">
            <v>M 2</v>
          </cell>
          <cell r="P1419" t="str">
            <v>UGRD</v>
          </cell>
          <cell r="S1419">
            <v>720352473</v>
          </cell>
          <cell r="T1419" t="str">
            <v>Allison</v>
          </cell>
          <cell r="U1419" t="str">
            <v>Lazard</v>
          </cell>
          <cell r="V1419" t="str">
            <v>DESIGN, DEVELOPMENT, ECONOMIC, PUBLIC</v>
          </cell>
          <cell r="W1419" t="str">
            <v>Principles of Advertising and Public Relations</v>
          </cell>
          <cell r="X1419" t="str">
            <v>PRINCIPLES OF AD/PR</v>
          </cell>
          <cell r="Y1419"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0">
          <cell r="C1420" t="str">
            <v>MEJO137</v>
          </cell>
          <cell r="D1420" t="str">
            <v>MEJO</v>
          </cell>
          <cell r="E1420">
            <v>137</v>
          </cell>
          <cell r="F1420" t="str">
            <v>PRINCIPLES OF AD/PR</v>
          </cell>
          <cell r="H1420">
            <v>2179</v>
          </cell>
          <cell r="I1420">
            <v>1</v>
          </cell>
          <cell r="J1420" t="str">
            <v>Lecture</v>
          </cell>
          <cell r="K1420">
            <v>223</v>
          </cell>
          <cell r="L1420">
            <v>4</v>
          </cell>
          <cell r="O1420" t="str">
            <v>M 2</v>
          </cell>
          <cell r="P1420" t="str">
            <v>UGRD</v>
          </cell>
          <cell r="S1420">
            <v>720352473</v>
          </cell>
          <cell r="T1420" t="str">
            <v>Allison</v>
          </cell>
          <cell r="U1420" t="str">
            <v>Lazard</v>
          </cell>
          <cell r="V1420" t="str">
            <v>DESIGN, DEVELOPMENT, ECONOMIC, PUBLIC</v>
          </cell>
          <cell r="W1420" t="str">
            <v>Principles of Advertising and Public Relations</v>
          </cell>
          <cell r="X1420" t="str">
            <v>PRINCIPLES OF AD/PR</v>
          </cell>
          <cell r="Y1420"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1">
          <cell r="C1421" t="str">
            <v>MEJO137</v>
          </cell>
          <cell r="D1421" t="str">
            <v>MEJO</v>
          </cell>
          <cell r="E1421">
            <v>137</v>
          </cell>
          <cell r="F1421" t="str">
            <v>PRINCIPLES OF AD/PR</v>
          </cell>
          <cell r="H1421">
            <v>2174</v>
          </cell>
          <cell r="I1421">
            <v>1</v>
          </cell>
          <cell r="J1421" t="str">
            <v>Lecture</v>
          </cell>
          <cell r="K1421">
            <v>8</v>
          </cell>
          <cell r="L1421">
            <v>1</v>
          </cell>
          <cell r="O1421" t="str">
            <v>M 2</v>
          </cell>
          <cell r="P1421" t="str">
            <v>UGRD</v>
          </cell>
          <cell r="S1421">
            <v>730052192</v>
          </cell>
          <cell r="T1421" t="str">
            <v>Richard</v>
          </cell>
          <cell r="U1421" t="str">
            <v>Clancy</v>
          </cell>
          <cell r="V1421" t="str">
            <v>DESIGN, DEVELOPMENT, ECONOMIC, PUBLIC</v>
          </cell>
          <cell r="W1421" t="str">
            <v>Principles of Advertising and Public Relations</v>
          </cell>
          <cell r="X1421" t="str">
            <v>PRINCIPLES OF AD/PR</v>
          </cell>
          <cell r="Y1421"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2">
          <cell r="C1422" t="str">
            <v>MEJO137</v>
          </cell>
          <cell r="D1422" t="str">
            <v>MEJO</v>
          </cell>
          <cell r="E1422">
            <v>137</v>
          </cell>
          <cell r="F1422" t="str">
            <v>PRINCIPLES OF AD/PR</v>
          </cell>
          <cell r="H1422">
            <v>2173</v>
          </cell>
          <cell r="I1422">
            <v>1</v>
          </cell>
          <cell r="J1422" t="str">
            <v>Lecture</v>
          </cell>
          <cell r="K1422">
            <v>20</v>
          </cell>
          <cell r="L1422">
            <v>1</v>
          </cell>
          <cell r="O1422" t="str">
            <v>M 2</v>
          </cell>
          <cell r="P1422" t="str">
            <v>UGRD</v>
          </cell>
          <cell r="S1422">
            <v>720531969</v>
          </cell>
          <cell r="T1422" t="str">
            <v>Dong Hoo</v>
          </cell>
          <cell r="U1422" t="str">
            <v>Kim</v>
          </cell>
          <cell r="V1422" t="str">
            <v>DESIGN, DEVELOPMENT, ECONOMIC, PUBLIC</v>
          </cell>
          <cell r="W1422" t="str">
            <v>Principles of Advertising and Public Relations</v>
          </cell>
          <cell r="X1422" t="str">
            <v>PRINCIPLES OF AD/PR</v>
          </cell>
          <cell r="Y1422"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3">
          <cell r="C1423" t="str">
            <v>MEJO137</v>
          </cell>
          <cell r="D1423" t="str">
            <v>MEJO</v>
          </cell>
          <cell r="E1423">
            <v>137</v>
          </cell>
          <cell r="F1423" t="str">
            <v>PRINCIPLES OF AD/PR</v>
          </cell>
          <cell r="H1423">
            <v>2172</v>
          </cell>
          <cell r="I1423">
            <v>1</v>
          </cell>
          <cell r="J1423" t="str">
            <v>Lecture</v>
          </cell>
          <cell r="K1423">
            <v>222</v>
          </cell>
          <cell r="L1423">
            <v>4</v>
          </cell>
          <cell r="O1423" t="str">
            <v>M 2</v>
          </cell>
          <cell r="P1423" t="str">
            <v>UGRD</v>
          </cell>
          <cell r="S1423">
            <v>730052192</v>
          </cell>
          <cell r="T1423" t="str">
            <v>Richard</v>
          </cell>
          <cell r="U1423" t="str">
            <v>Clancy</v>
          </cell>
          <cell r="V1423" t="str">
            <v>DESIGN, DEVELOPMENT, ECONOMIC, PUBLIC</v>
          </cell>
          <cell r="W1423" t="str">
            <v>Principles of Advertising and Public Relations</v>
          </cell>
          <cell r="X1423" t="str">
            <v>PRINCIPLES OF AD/PR</v>
          </cell>
          <cell r="Y1423"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4">
          <cell r="C1424" t="str">
            <v>MEJO137</v>
          </cell>
          <cell r="D1424" t="str">
            <v>MEJO</v>
          </cell>
          <cell r="E1424">
            <v>137</v>
          </cell>
          <cell r="F1424" t="str">
            <v>PRINCIPLES OF AD/PR</v>
          </cell>
          <cell r="H1424">
            <v>2172</v>
          </cell>
          <cell r="I1424">
            <v>1</v>
          </cell>
          <cell r="J1424" t="str">
            <v>Lecture</v>
          </cell>
          <cell r="K1424">
            <v>222</v>
          </cell>
          <cell r="L1424">
            <v>4</v>
          </cell>
          <cell r="O1424" t="str">
            <v>M 2</v>
          </cell>
          <cell r="P1424" t="str">
            <v>UGRD</v>
          </cell>
          <cell r="S1424">
            <v>730052192</v>
          </cell>
          <cell r="T1424" t="str">
            <v>Richard</v>
          </cell>
          <cell r="U1424" t="str">
            <v>Clancy</v>
          </cell>
          <cell r="V1424" t="str">
            <v>DESIGN, DEVELOPMENT, ECONOMIC, PUBLIC</v>
          </cell>
          <cell r="W1424" t="str">
            <v>Principles of Advertising and Public Relations</v>
          </cell>
          <cell r="X1424" t="str">
            <v>PRINCIPLES OF AD/PR</v>
          </cell>
          <cell r="Y1424"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5">
          <cell r="C1425" t="str">
            <v>MEJO137</v>
          </cell>
          <cell r="D1425" t="str">
            <v>MEJO</v>
          </cell>
          <cell r="E1425">
            <v>137</v>
          </cell>
          <cell r="F1425" t="str">
            <v>PRINCIPLES OF AD/PR</v>
          </cell>
          <cell r="H1425">
            <v>2172</v>
          </cell>
          <cell r="I1425">
            <v>1</v>
          </cell>
          <cell r="J1425" t="str">
            <v>Lecture</v>
          </cell>
          <cell r="K1425">
            <v>222</v>
          </cell>
          <cell r="L1425">
            <v>4</v>
          </cell>
          <cell r="O1425" t="str">
            <v>M 2</v>
          </cell>
          <cell r="P1425" t="str">
            <v>UGRD</v>
          </cell>
          <cell r="S1425">
            <v>720531969</v>
          </cell>
          <cell r="T1425" t="str">
            <v>Dong Hoo</v>
          </cell>
          <cell r="U1425" t="str">
            <v>Kim</v>
          </cell>
          <cell r="V1425" t="str">
            <v>DESIGN, DEVELOPMENT, ECONOMIC, PUBLIC</v>
          </cell>
          <cell r="W1425" t="str">
            <v>Principles of Advertising and Public Relations</v>
          </cell>
          <cell r="X1425" t="str">
            <v>PRINCIPLES OF AD/PR</v>
          </cell>
          <cell r="Y1425"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6">
          <cell r="C1426" t="str">
            <v>MEJO137</v>
          </cell>
          <cell r="D1426" t="str">
            <v>MEJO</v>
          </cell>
          <cell r="E1426">
            <v>137</v>
          </cell>
          <cell r="F1426" t="str">
            <v>PRINCIPLES OF AD/PR</v>
          </cell>
          <cell r="H1426">
            <v>2172</v>
          </cell>
          <cell r="I1426">
            <v>1</v>
          </cell>
          <cell r="J1426" t="str">
            <v>Lecture</v>
          </cell>
          <cell r="K1426">
            <v>222</v>
          </cell>
          <cell r="L1426">
            <v>4</v>
          </cell>
          <cell r="O1426" t="str">
            <v>M 2</v>
          </cell>
          <cell r="P1426" t="str">
            <v>UGRD</v>
          </cell>
          <cell r="S1426">
            <v>720531969</v>
          </cell>
          <cell r="T1426" t="str">
            <v>Dong Hoo</v>
          </cell>
          <cell r="U1426" t="str">
            <v>Kim</v>
          </cell>
          <cell r="V1426" t="str">
            <v>DESIGN, DEVELOPMENT, ECONOMIC, PUBLIC</v>
          </cell>
          <cell r="W1426" t="str">
            <v>Principles of Advertising and Public Relations</v>
          </cell>
          <cell r="X1426" t="str">
            <v>PRINCIPLES OF AD/PR</v>
          </cell>
          <cell r="Y1426"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7">
          <cell r="C1427" t="str">
            <v>MEJO137</v>
          </cell>
          <cell r="D1427" t="str">
            <v>MEJO</v>
          </cell>
          <cell r="E1427">
            <v>137</v>
          </cell>
          <cell r="F1427" t="str">
            <v>PRINCIPLES OF AD/PR</v>
          </cell>
          <cell r="H1427">
            <v>2172</v>
          </cell>
          <cell r="I1427">
            <v>1</v>
          </cell>
          <cell r="J1427" t="str">
            <v>Lecture</v>
          </cell>
          <cell r="K1427">
            <v>222</v>
          </cell>
          <cell r="L1427">
            <v>4</v>
          </cell>
          <cell r="O1427" t="str">
            <v>M 2</v>
          </cell>
          <cell r="P1427" t="str">
            <v>UGRD</v>
          </cell>
          <cell r="S1427">
            <v>720531546</v>
          </cell>
          <cell r="T1427" t="str">
            <v>Adam</v>
          </cell>
          <cell r="U1427" t="str">
            <v>Saffer</v>
          </cell>
          <cell r="V1427" t="str">
            <v>DESIGN, DEVELOPMENT, ECONOMIC, PUBLIC</v>
          </cell>
          <cell r="W1427" t="str">
            <v>Principles of Advertising and Public Relations</v>
          </cell>
          <cell r="X1427" t="str">
            <v>PRINCIPLES OF AD/PR</v>
          </cell>
          <cell r="Y1427"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8">
          <cell r="C1428" t="str">
            <v>MEJO137</v>
          </cell>
          <cell r="D1428" t="str">
            <v>MEJO</v>
          </cell>
          <cell r="E1428">
            <v>137</v>
          </cell>
          <cell r="F1428" t="str">
            <v>PRINCIPLES OF AD/PR</v>
          </cell>
          <cell r="H1428">
            <v>2172</v>
          </cell>
          <cell r="I1428">
            <v>1</v>
          </cell>
          <cell r="J1428" t="str">
            <v>Lecture</v>
          </cell>
          <cell r="K1428">
            <v>222</v>
          </cell>
          <cell r="L1428">
            <v>4</v>
          </cell>
          <cell r="O1428" t="str">
            <v>M 2</v>
          </cell>
          <cell r="P1428" t="str">
            <v>UGRD</v>
          </cell>
          <cell r="S1428">
            <v>720531546</v>
          </cell>
          <cell r="T1428" t="str">
            <v>Adam</v>
          </cell>
          <cell r="U1428" t="str">
            <v>Saffer</v>
          </cell>
          <cell r="V1428" t="str">
            <v>DESIGN, DEVELOPMENT, ECONOMIC, PUBLIC</v>
          </cell>
          <cell r="W1428" t="str">
            <v>Principles of Advertising and Public Relations</v>
          </cell>
          <cell r="X1428" t="str">
            <v>PRINCIPLES OF AD/PR</v>
          </cell>
          <cell r="Y1428"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29">
          <cell r="C1429" t="str">
            <v>MEJO137</v>
          </cell>
          <cell r="D1429" t="str">
            <v>MEJO</v>
          </cell>
          <cell r="E1429">
            <v>137</v>
          </cell>
          <cell r="F1429" t="str">
            <v>PRINCIPLES OF AD/PR</v>
          </cell>
          <cell r="H1429">
            <v>2172</v>
          </cell>
          <cell r="I1429">
            <v>1</v>
          </cell>
          <cell r="J1429" t="str">
            <v>Lecture</v>
          </cell>
          <cell r="K1429">
            <v>222</v>
          </cell>
          <cell r="L1429">
            <v>4</v>
          </cell>
          <cell r="O1429" t="str">
            <v>M 2</v>
          </cell>
          <cell r="P1429" t="str">
            <v>UGRD</v>
          </cell>
          <cell r="S1429">
            <v>720352473</v>
          </cell>
          <cell r="T1429" t="str">
            <v>Allison</v>
          </cell>
          <cell r="U1429" t="str">
            <v>Lazard</v>
          </cell>
          <cell r="V1429" t="str">
            <v>DESIGN, DEVELOPMENT, ECONOMIC, PUBLIC</v>
          </cell>
          <cell r="W1429" t="str">
            <v>Principles of Advertising and Public Relations</v>
          </cell>
          <cell r="X1429" t="str">
            <v>PRINCIPLES OF AD/PR</v>
          </cell>
          <cell r="Y1429"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30">
          <cell r="C1430" t="str">
            <v>MEJO137</v>
          </cell>
          <cell r="D1430" t="str">
            <v>MEJO</v>
          </cell>
          <cell r="E1430">
            <v>137</v>
          </cell>
          <cell r="F1430" t="str">
            <v>PRINCIPLES OF AD/PR</v>
          </cell>
          <cell r="H1430">
            <v>2172</v>
          </cell>
          <cell r="I1430">
            <v>1</v>
          </cell>
          <cell r="J1430" t="str">
            <v>Lecture</v>
          </cell>
          <cell r="K1430">
            <v>222</v>
          </cell>
          <cell r="L1430">
            <v>4</v>
          </cell>
          <cell r="O1430" t="str">
            <v>M 2</v>
          </cell>
          <cell r="P1430" t="str">
            <v>UGRD</v>
          </cell>
          <cell r="S1430">
            <v>720352473</v>
          </cell>
          <cell r="T1430" t="str">
            <v>Allison</v>
          </cell>
          <cell r="U1430" t="str">
            <v>Lazard</v>
          </cell>
          <cell r="V1430" t="str">
            <v>DESIGN, DEVELOPMENT, ECONOMIC, PUBLIC</v>
          </cell>
          <cell r="W1430" t="str">
            <v>Principles of Advertising and Public Relations</v>
          </cell>
          <cell r="X1430" t="str">
            <v>PRINCIPLES OF AD/PR</v>
          </cell>
          <cell r="Y1430"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31">
          <cell r="C1431" t="str">
            <v>MEJO137</v>
          </cell>
          <cell r="D1431" t="str">
            <v>MEJO</v>
          </cell>
          <cell r="E1431">
            <v>137</v>
          </cell>
          <cell r="F1431" t="str">
            <v>PRINCIPLES OF AD/PR</v>
          </cell>
          <cell r="H1431">
            <v>2169</v>
          </cell>
          <cell r="I1431">
            <v>1</v>
          </cell>
          <cell r="J1431" t="str">
            <v>Lecture</v>
          </cell>
          <cell r="K1431">
            <v>164</v>
          </cell>
          <cell r="L1431">
            <v>2</v>
          </cell>
          <cell r="O1431" t="str">
            <v>M 2</v>
          </cell>
          <cell r="P1431" t="str">
            <v>UGRD</v>
          </cell>
          <cell r="S1431">
            <v>720531546</v>
          </cell>
          <cell r="T1431" t="str">
            <v>Adam</v>
          </cell>
          <cell r="U1431" t="str">
            <v>Saffer</v>
          </cell>
          <cell r="V1431" t="str">
            <v>DESIGN, DEVELOPMENT, ECONOMIC, PUBLIC</v>
          </cell>
          <cell r="W1431" t="str">
            <v>Principles of Advertising and Public Relations</v>
          </cell>
          <cell r="X1431" t="str">
            <v>PRINCIPLES OF AD/PR</v>
          </cell>
          <cell r="Y1431"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32">
          <cell r="C1432" t="str">
            <v>MEJO137</v>
          </cell>
          <cell r="D1432" t="str">
            <v>MEJO</v>
          </cell>
          <cell r="E1432">
            <v>137</v>
          </cell>
          <cell r="F1432" t="str">
            <v>PRINCIPLES OF AD/PR</v>
          </cell>
          <cell r="H1432">
            <v>2169</v>
          </cell>
          <cell r="I1432">
            <v>1</v>
          </cell>
          <cell r="J1432" t="str">
            <v>Lecture</v>
          </cell>
          <cell r="K1432">
            <v>164</v>
          </cell>
          <cell r="L1432">
            <v>2</v>
          </cell>
          <cell r="O1432" t="str">
            <v>M 2</v>
          </cell>
          <cell r="P1432" t="str">
            <v>UGRD</v>
          </cell>
          <cell r="S1432">
            <v>720531546</v>
          </cell>
          <cell r="T1432" t="str">
            <v>Adam</v>
          </cell>
          <cell r="U1432" t="str">
            <v>Saffer</v>
          </cell>
          <cell r="V1432" t="str">
            <v>DESIGN, DEVELOPMENT, ECONOMIC, PUBLIC</v>
          </cell>
          <cell r="W1432" t="str">
            <v>Principles of Advertising and Public Relations</v>
          </cell>
          <cell r="X1432" t="str">
            <v>PRINCIPLES OF AD/PR</v>
          </cell>
          <cell r="Y1432"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33">
          <cell r="C1433" t="str">
            <v>MEJO137</v>
          </cell>
          <cell r="D1433" t="str">
            <v>MEJO</v>
          </cell>
          <cell r="E1433">
            <v>137</v>
          </cell>
          <cell r="F1433" t="str">
            <v>PRINCIPLES OF AD/PR</v>
          </cell>
          <cell r="H1433">
            <v>2169</v>
          </cell>
          <cell r="I1433">
            <v>1</v>
          </cell>
          <cell r="J1433" t="str">
            <v>Lecture</v>
          </cell>
          <cell r="K1433">
            <v>164</v>
          </cell>
          <cell r="L1433">
            <v>2</v>
          </cell>
          <cell r="O1433" t="str">
            <v>M 2</v>
          </cell>
          <cell r="P1433" t="str">
            <v>UGRD</v>
          </cell>
          <cell r="S1433">
            <v>720531969</v>
          </cell>
          <cell r="T1433" t="str">
            <v>Dong Hoo</v>
          </cell>
          <cell r="U1433" t="str">
            <v>Kim</v>
          </cell>
          <cell r="V1433" t="str">
            <v>DESIGN, DEVELOPMENT, ECONOMIC, PUBLIC</v>
          </cell>
          <cell r="W1433" t="str">
            <v>Principles of Advertising and Public Relations</v>
          </cell>
          <cell r="X1433" t="str">
            <v>PRINCIPLES OF AD/PR</v>
          </cell>
          <cell r="Y1433"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34">
          <cell r="C1434" t="str">
            <v>MEJO137</v>
          </cell>
          <cell r="D1434" t="str">
            <v>MEJO</v>
          </cell>
          <cell r="E1434">
            <v>137</v>
          </cell>
          <cell r="F1434" t="str">
            <v>PRINCIPLES OF AD/PR</v>
          </cell>
          <cell r="H1434">
            <v>2169</v>
          </cell>
          <cell r="I1434">
            <v>1</v>
          </cell>
          <cell r="J1434" t="str">
            <v>Lecture</v>
          </cell>
          <cell r="K1434">
            <v>164</v>
          </cell>
          <cell r="L1434">
            <v>2</v>
          </cell>
          <cell r="O1434" t="str">
            <v>M 2</v>
          </cell>
          <cell r="P1434" t="str">
            <v>UGRD</v>
          </cell>
          <cell r="S1434">
            <v>720531969</v>
          </cell>
          <cell r="T1434" t="str">
            <v>Dong Hoo</v>
          </cell>
          <cell r="U1434" t="str">
            <v>Kim</v>
          </cell>
          <cell r="V1434" t="str">
            <v>DESIGN, DEVELOPMENT, ECONOMIC, PUBLIC</v>
          </cell>
          <cell r="W1434" t="str">
            <v>Principles of Advertising and Public Relations</v>
          </cell>
          <cell r="X1434" t="str">
            <v>PRINCIPLES OF AD/PR</v>
          </cell>
          <cell r="Y1434" t="str">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ell>
        </row>
        <row r="1435">
          <cell r="C1435" t="str">
            <v>MEJO141</v>
          </cell>
          <cell r="D1435" t="str">
            <v>MEJO</v>
          </cell>
          <cell r="E1435">
            <v>141</v>
          </cell>
          <cell r="F1435" t="str">
            <v>MEDIA ETHICS</v>
          </cell>
          <cell r="H1435">
            <v>2194</v>
          </cell>
          <cell r="I1435">
            <v>1</v>
          </cell>
          <cell r="J1435" t="str">
            <v>Lecture</v>
          </cell>
          <cell r="K1435">
            <v>36</v>
          </cell>
          <cell r="L1435">
            <v>2</v>
          </cell>
          <cell r="O1435" t="str">
            <v>M 2*</v>
          </cell>
          <cell r="P1435" t="str">
            <v>UGRD</v>
          </cell>
          <cell r="S1435">
            <v>730111622</v>
          </cell>
          <cell r="T1435" t="str">
            <v>Shannon</v>
          </cell>
          <cell r="U1435" t="str">
            <v>Zenner</v>
          </cell>
          <cell r="V1435" t="str">
            <v>DESIGN, PUBLIC</v>
          </cell>
          <cell r="W1435" t="str">
            <v>Media Ethics</v>
          </cell>
          <cell r="X1435" t="str">
            <v>MEDIA ETHICS</v>
          </cell>
          <cell r="Y1435"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 Climate Change</v>
          </cell>
        </row>
        <row r="1436">
          <cell r="C1436" t="str">
            <v>MEJO141</v>
          </cell>
          <cell r="D1436" t="str">
            <v>MEJO</v>
          </cell>
          <cell r="E1436">
            <v>141</v>
          </cell>
          <cell r="F1436" t="str">
            <v>MEDIA ETHICS</v>
          </cell>
          <cell r="H1436">
            <v>2194</v>
          </cell>
          <cell r="I1436">
            <v>1</v>
          </cell>
          <cell r="J1436" t="str">
            <v>Lecture</v>
          </cell>
          <cell r="K1436">
            <v>36</v>
          </cell>
          <cell r="L1436">
            <v>2</v>
          </cell>
          <cell r="O1436" t="str">
            <v>M 2</v>
          </cell>
          <cell r="P1436" t="str">
            <v>UGRD</v>
          </cell>
          <cell r="S1436">
            <v>730185091</v>
          </cell>
          <cell r="T1436" t="str">
            <v>Michele</v>
          </cell>
          <cell r="U1436" t="str">
            <v>Meyer</v>
          </cell>
          <cell r="V1436" t="str">
            <v>DESIGN, PUBLIC</v>
          </cell>
          <cell r="W1436" t="str">
            <v>Media Ethics</v>
          </cell>
          <cell r="X1436" t="str">
            <v>MEDIA ETHICS</v>
          </cell>
          <cell r="Y1436"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37">
          <cell r="C1437" t="str">
            <v>MEJO141</v>
          </cell>
          <cell r="D1437" t="str">
            <v>MEJO</v>
          </cell>
          <cell r="E1437">
            <v>141</v>
          </cell>
          <cell r="F1437" t="str">
            <v>MEDIA ETHICS</v>
          </cell>
          <cell r="H1437">
            <v>2193</v>
          </cell>
          <cell r="I1437">
            <v>1</v>
          </cell>
          <cell r="J1437" t="str">
            <v>Lecture</v>
          </cell>
          <cell r="K1437">
            <v>33</v>
          </cell>
          <cell r="L1437">
            <v>3</v>
          </cell>
          <cell r="O1437" t="str">
            <v>M 2</v>
          </cell>
          <cell r="P1437" t="str">
            <v>UGRD</v>
          </cell>
          <cell r="S1437">
            <v>709822949</v>
          </cell>
          <cell r="T1437" t="str">
            <v>Rhonda</v>
          </cell>
          <cell r="U1437" t="str">
            <v>Hester</v>
          </cell>
          <cell r="V1437" t="str">
            <v>DESIGN, PUBLIC</v>
          </cell>
          <cell r="W1437" t="str">
            <v>Media Ethics</v>
          </cell>
          <cell r="X1437" t="str">
            <v>MEDIA ETHICS</v>
          </cell>
          <cell r="Y1437"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38">
          <cell r="C1438" t="str">
            <v>MEJO141</v>
          </cell>
          <cell r="D1438" t="str">
            <v>MEJO</v>
          </cell>
          <cell r="E1438">
            <v>141</v>
          </cell>
          <cell r="F1438" t="str">
            <v>MEDIA ETHICS</v>
          </cell>
          <cell r="H1438">
            <v>2193</v>
          </cell>
          <cell r="I1438">
            <v>1</v>
          </cell>
          <cell r="J1438" t="str">
            <v>Lecture</v>
          </cell>
          <cell r="K1438">
            <v>33</v>
          </cell>
          <cell r="L1438">
            <v>3</v>
          </cell>
          <cell r="O1438" t="str">
            <v>M 2</v>
          </cell>
          <cell r="P1438" t="str">
            <v>UGRD</v>
          </cell>
          <cell r="S1438">
            <v>730296122</v>
          </cell>
          <cell r="T1438" t="str">
            <v>Phyllis</v>
          </cell>
          <cell r="U1438" t="str">
            <v>Dooney</v>
          </cell>
          <cell r="V1438" t="str">
            <v>DESIGN, PUBLIC</v>
          </cell>
          <cell r="W1438" t="str">
            <v>Media Ethics</v>
          </cell>
          <cell r="X1438" t="str">
            <v>MEDIA ETHICS</v>
          </cell>
          <cell r="Y1438"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39">
          <cell r="C1439" t="str">
            <v>MEJO141</v>
          </cell>
          <cell r="D1439" t="str">
            <v>MEJO</v>
          </cell>
          <cell r="E1439">
            <v>141</v>
          </cell>
          <cell r="F1439" t="str">
            <v>MEDIA ETHICS</v>
          </cell>
          <cell r="H1439">
            <v>2192</v>
          </cell>
          <cell r="I1439">
            <v>1</v>
          </cell>
          <cell r="J1439" t="str">
            <v>Lecture</v>
          </cell>
          <cell r="K1439">
            <v>238</v>
          </cell>
          <cell r="L1439">
            <v>5</v>
          </cell>
          <cell r="O1439" t="str">
            <v>M 2</v>
          </cell>
          <cell r="P1439" t="str">
            <v>UGRD</v>
          </cell>
          <cell r="S1439">
            <v>701059930</v>
          </cell>
          <cell r="T1439" t="str">
            <v>Lois</v>
          </cell>
          <cell r="U1439" t="str">
            <v>Boynton</v>
          </cell>
          <cell r="V1439" t="str">
            <v>DESIGN, PUBLIC</v>
          </cell>
          <cell r="W1439" t="str">
            <v>Media Ethics</v>
          </cell>
          <cell r="X1439" t="str">
            <v>MEDIA ETHICS</v>
          </cell>
          <cell r="Y1439"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0">
          <cell r="C1440" t="str">
            <v>MEJO141</v>
          </cell>
          <cell r="D1440" t="str">
            <v>MEJO</v>
          </cell>
          <cell r="E1440">
            <v>141</v>
          </cell>
          <cell r="F1440" t="str">
            <v>MEDIA ETHICS</v>
          </cell>
          <cell r="H1440">
            <v>2192</v>
          </cell>
          <cell r="I1440">
            <v>1</v>
          </cell>
          <cell r="J1440" t="str">
            <v>Lecture</v>
          </cell>
          <cell r="K1440">
            <v>238</v>
          </cell>
          <cell r="L1440">
            <v>5</v>
          </cell>
          <cell r="O1440" t="str">
            <v>M 2</v>
          </cell>
          <cell r="P1440" t="str">
            <v>UGRD</v>
          </cell>
          <cell r="S1440">
            <v>702516708</v>
          </cell>
          <cell r="T1440" t="str">
            <v>Anne</v>
          </cell>
          <cell r="U1440" t="str">
            <v>Johnston</v>
          </cell>
          <cell r="V1440" t="str">
            <v>DESIGN, PUBLIC</v>
          </cell>
          <cell r="W1440" t="str">
            <v>Media Ethics</v>
          </cell>
          <cell r="X1440" t="str">
            <v>MEDIA ETHICS</v>
          </cell>
          <cell r="Y1440"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1">
          <cell r="C1441" t="str">
            <v>MEJO141</v>
          </cell>
          <cell r="D1441" t="str">
            <v>MEJO</v>
          </cell>
          <cell r="E1441">
            <v>141</v>
          </cell>
          <cell r="F1441" t="str">
            <v>MEDIA ETHICS</v>
          </cell>
          <cell r="H1441">
            <v>2192</v>
          </cell>
          <cell r="I1441">
            <v>1</v>
          </cell>
          <cell r="J1441" t="str">
            <v>Lecture</v>
          </cell>
          <cell r="K1441">
            <v>238</v>
          </cell>
          <cell r="L1441">
            <v>5</v>
          </cell>
          <cell r="O1441" t="str">
            <v>M 2</v>
          </cell>
          <cell r="P1441" t="str">
            <v>UGRD</v>
          </cell>
          <cell r="S1441">
            <v>730185091</v>
          </cell>
          <cell r="T1441" t="str">
            <v>Michele</v>
          </cell>
          <cell r="U1441" t="str">
            <v>Meyer</v>
          </cell>
          <cell r="V1441" t="str">
            <v>DESIGN, PUBLIC</v>
          </cell>
          <cell r="W1441" t="str">
            <v>Media Ethics</v>
          </cell>
          <cell r="X1441" t="str">
            <v>MEDIA ETHICS</v>
          </cell>
          <cell r="Y1441"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2">
          <cell r="C1442" t="str">
            <v>MEJO141</v>
          </cell>
          <cell r="D1442" t="str">
            <v>MEJO</v>
          </cell>
          <cell r="E1442">
            <v>141</v>
          </cell>
          <cell r="F1442" t="str">
            <v>MEDIA ETHICS</v>
          </cell>
          <cell r="H1442">
            <v>2192</v>
          </cell>
          <cell r="I1442">
            <v>1</v>
          </cell>
          <cell r="J1442" t="str">
            <v>Lecture</v>
          </cell>
          <cell r="K1442">
            <v>238</v>
          </cell>
          <cell r="L1442">
            <v>5</v>
          </cell>
          <cell r="O1442" t="str">
            <v>M 2</v>
          </cell>
          <cell r="P1442" t="str">
            <v>UGRD</v>
          </cell>
          <cell r="S1442">
            <v>730112005</v>
          </cell>
          <cell r="T1442" t="str">
            <v>Deborah</v>
          </cell>
          <cell r="U1442" t="str">
            <v>Dwyer</v>
          </cell>
          <cell r="V1442" t="str">
            <v>DESIGN, PUBLIC</v>
          </cell>
          <cell r="W1442" t="str">
            <v>Media Ethics</v>
          </cell>
          <cell r="X1442" t="str">
            <v>MEDIA ETHICS</v>
          </cell>
          <cell r="Y1442"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3">
          <cell r="C1443" t="str">
            <v>MEJO141</v>
          </cell>
          <cell r="D1443" t="str">
            <v>MEJO</v>
          </cell>
          <cell r="E1443">
            <v>141</v>
          </cell>
          <cell r="F1443" t="str">
            <v>MEDIA ETHICS</v>
          </cell>
          <cell r="H1443">
            <v>2192</v>
          </cell>
          <cell r="I1443">
            <v>1</v>
          </cell>
          <cell r="J1443" t="str">
            <v>Lecture</v>
          </cell>
          <cell r="K1443">
            <v>238</v>
          </cell>
          <cell r="L1443">
            <v>5</v>
          </cell>
          <cell r="O1443" t="str">
            <v>M 2</v>
          </cell>
          <cell r="P1443" t="str">
            <v>UGRD</v>
          </cell>
          <cell r="S1443">
            <v>730113024</v>
          </cell>
          <cell r="T1443" t="str">
            <v>Farnosh</v>
          </cell>
          <cell r="U1443" t="str">
            <v>Mazandarani</v>
          </cell>
          <cell r="V1443" t="str">
            <v>DESIGN, PUBLIC</v>
          </cell>
          <cell r="W1443" t="str">
            <v>Media Ethics</v>
          </cell>
          <cell r="X1443" t="str">
            <v>MEDIA ETHICS</v>
          </cell>
          <cell r="Y1443"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4">
          <cell r="C1444" t="str">
            <v>MEJO141</v>
          </cell>
          <cell r="D1444" t="str">
            <v>MEJO</v>
          </cell>
          <cell r="E1444">
            <v>141</v>
          </cell>
          <cell r="F1444" t="str">
            <v>MEDIA ETHICS</v>
          </cell>
          <cell r="H1444">
            <v>2189</v>
          </cell>
          <cell r="I1444">
            <v>1</v>
          </cell>
          <cell r="J1444" t="str">
            <v>Lecture</v>
          </cell>
          <cell r="K1444">
            <v>244</v>
          </cell>
          <cell r="L1444">
            <v>5</v>
          </cell>
          <cell r="O1444" t="str">
            <v>M 2</v>
          </cell>
          <cell r="P1444" t="str">
            <v>UGRD</v>
          </cell>
          <cell r="S1444">
            <v>709822949</v>
          </cell>
          <cell r="T1444" t="str">
            <v>Rhonda</v>
          </cell>
          <cell r="U1444" t="str">
            <v>Hester</v>
          </cell>
          <cell r="V1444" t="str">
            <v>DESIGN, PUBLIC</v>
          </cell>
          <cell r="W1444" t="str">
            <v>Media Ethics</v>
          </cell>
          <cell r="X1444" t="str">
            <v>MEDIA ETHICS</v>
          </cell>
          <cell r="Y1444"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5">
          <cell r="C1445" t="str">
            <v>MEJO141</v>
          </cell>
          <cell r="D1445" t="str">
            <v>MEJO</v>
          </cell>
          <cell r="E1445">
            <v>141</v>
          </cell>
          <cell r="F1445" t="str">
            <v>MEDIA ETHICS</v>
          </cell>
          <cell r="H1445">
            <v>2189</v>
          </cell>
          <cell r="I1445">
            <v>1</v>
          </cell>
          <cell r="J1445" t="str">
            <v>Lecture</v>
          </cell>
          <cell r="K1445">
            <v>244</v>
          </cell>
          <cell r="L1445">
            <v>5</v>
          </cell>
          <cell r="O1445" t="str">
            <v>M 2</v>
          </cell>
          <cell r="P1445" t="str">
            <v>UGRD</v>
          </cell>
          <cell r="S1445">
            <v>701059930</v>
          </cell>
          <cell r="T1445" t="str">
            <v>Lois</v>
          </cell>
          <cell r="U1445" t="str">
            <v>Boynton</v>
          </cell>
          <cell r="V1445" t="str">
            <v>DESIGN, PUBLIC</v>
          </cell>
          <cell r="W1445" t="str">
            <v>Media Ethics</v>
          </cell>
          <cell r="X1445" t="str">
            <v>MEDIA ETHICS</v>
          </cell>
          <cell r="Y1445"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6">
          <cell r="C1446" t="str">
            <v>MEJO141</v>
          </cell>
          <cell r="D1446" t="str">
            <v>MEJO</v>
          </cell>
          <cell r="E1446">
            <v>141</v>
          </cell>
          <cell r="F1446" t="str">
            <v>MEDIA ETHICS</v>
          </cell>
          <cell r="H1446">
            <v>2189</v>
          </cell>
          <cell r="I1446">
            <v>1</v>
          </cell>
          <cell r="J1446" t="str">
            <v>Lecture</v>
          </cell>
          <cell r="K1446">
            <v>244</v>
          </cell>
          <cell r="L1446">
            <v>5</v>
          </cell>
          <cell r="O1446" t="str">
            <v>M 2</v>
          </cell>
          <cell r="P1446" t="str">
            <v>UGRD</v>
          </cell>
          <cell r="S1446">
            <v>730185091</v>
          </cell>
          <cell r="T1446" t="str">
            <v>Michele</v>
          </cell>
          <cell r="U1446" t="str">
            <v>Meyer</v>
          </cell>
          <cell r="V1446" t="str">
            <v>DESIGN, PUBLIC</v>
          </cell>
          <cell r="W1446" t="str">
            <v>Media Ethics</v>
          </cell>
          <cell r="X1446" t="str">
            <v>MEDIA ETHICS</v>
          </cell>
          <cell r="Y1446"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7">
          <cell r="C1447" t="str">
            <v>MEJO141</v>
          </cell>
          <cell r="D1447" t="str">
            <v>MEJO</v>
          </cell>
          <cell r="E1447">
            <v>141</v>
          </cell>
          <cell r="F1447" t="str">
            <v>MEDIA ETHICS</v>
          </cell>
          <cell r="H1447">
            <v>2189</v>
          </cell>
          <cell r="I1447">
            <v>1</v>
          </cell>
          <cell r="J1447" t="str">
            <v>Lecture</v>
          </cell>
          <cell r="K1447">
            <v>244</v>
          </cell>
          <cell r="L1447">
            <v>5</v>
          </cell>
          <cell r="O1447" t="str">
            <v>M 2</v>
          </cell>
          <cell r="P1447" t="str">
            <v>UGRD</v>
          </cell>
          <cell r="S1447">
            <v>730112005</v>
          </cell>
          <cell r="T1447" t="str">
            <v>Deborah</v>
          </cell>
          <cell r="U1447" t="str">
            <v>Dwyer</v>
          </cell>
          <cell r="V1447" t="str">
            <v>DESIGN, PUBLIC</v>
          </cell>
          <cell r="W1447" t="str">
            <v>Media Ethics</v>
          </cell>
          <cell r="X1447" t="str">
            <v>MEDIA ETHICS</v>
          </cell>
          <cell r="Y1447"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8">
          <cell r="C1448" t="str">
            <v>MEJO141</v>
          </cell>
          <cell r="D1448" t="str">
            <v>MEJO</v>
          </cell>
          <cell r="E1448">
            <v>141</v>
          </cell>
          <cell r="F1448" t="str">
            <v>MEDIA ETHICS</v>
          </cell>
          <cell r="H1448">
            <v>2189</v>
          </cell>
          <cell r="I1448">
            <v>1</v>
          </cell>
          <cell r="J1448" t="str">
            <v>Lecture</v>
          </cell>
          <cell r="K1448">
            <v>244</v>
          </cell>
          <cell r="L1448">
            <v>5</v>
          </cell>
          <cell r="O1448" t="str">
            <v>M 2</v>
          </cell>
          <cell r="P1448" t="str">
            <v>UGRD</v>
          </cell>
          <cell r="S1448">
            <v>730113024</v>
          </cell>
          <cell r="T1448" t="str">
            <v>Farnosh</v>
          </cell>
          <cell r="U1448" t="str">
            <v>Mazandarani</v>
          </cell>
          <cell r="V1448" t="str">
            <v>DESIGN, PUBLIC</v>
          </cell>
          <cell r="W1448" t="str">
            <v>Media Ethics</v>
          </cell>
          <cell r="X1448" t="str">
            <v>MEDIA ETHICS</v>
          </cell>
          <cell r="Y1448"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49">
          <cell r="C1449" t="str">
            <v>MEJO141</v>
          </cell>
          <cell r="D1449" t="str">
            <v>MEJO</v>
          </cell>
          <cell r="E1449">
            <v>141</v>
          </cell>
          <cell r="F1449" t="str">
            <v>MEDIA ETHICS</v>
          </cell>
          <cell r="H1449">
            <v>2184</v>
          </cell>
          <cell r="I1449">
            <v>1</v>
          </cell>
          <cell r="J1449" t="str">
            <v>Lecture</v>
          </cell>
          <cell r="K1449">
            <v>41</v>
          </cell>
          <cell r="L1449">
            <v>2</v>
          </cell>
          <cell r="O1449" t="str">
            <v>M 2</v>
          </cell>
          <cell r="P1449" t="str">
            <v>UGRD</v>
          </cell>
          <cell r="S1449">
            <v>730111622</v>
          </cell>
          <cell r="T1449" t="str">
            <v>Shannon</v>
          </cell>
          <cell r="U1449" t="str">
            <v>Zenner</v>
          </cell>
          <cell r="V1449" t="str">
            <v>DESIGN, PUBLIC</v>
          </cell>
          <cell r="W1449" t="str">
            <v>Media Ethics</v>
          </cell>
          <cell r="X1449" t="str">
            <v>MEDIA ETHICS</v>
          </cell>
          <cell r="Y1449"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0">
          <cell r="C1450" t="str">
            <v>MEJO141</v>
          </cell>
          <cell r="D1450" t="str">
            <v>MEJO</v>
          </cell>
          <cell r="E1450">
            <v>141</v>
          </cell>
          <cell r="F1450" t="str">
            <v>MEDIA ETHICS</v>
          </cell>
          <cell r="H1450">
            <v>2184</v>
          </cell>
          <cell r="I1450">
            <v>1</v>
          </cell>
          <cell r="J1450" t="str">
            <v>Lecture</v>
          </cell>
          <cell r="K1450">
            <v>41</v>
          </cell>
          <cell r="L1450">
            <v>2</v>
          </cell>
          <cell r="O1450" t="str">
            <v>M 2</v>
          </cell>
          <cell r="P1450" t="str">
            <v>UGRD</v>
          </cell>
          <cell r="S1450">
            <v>730041616</v>
          </cell>
          <cell r="T1450" t="str">
            <v>Christopher</v>
          </cell>
          <cell r="U1450" t="str">
            <v>Etheridge</v>
          </cell>
          <cell r="V1450" t="str">
            <v>DESIGN, PUBLIC</v>
          </cell>
          <cell r="W1450" t="str">
            <v>Media Ethics</v>
          </cell>
          <cell r="X1450" t="str">
            <v>MEDIA ETHICS</v>
          </cell>
          <cell r="Y1450"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1">
          <cell r="C1451" t="str">
            <v>MEJO141</v>
          </cell>
          <cell r="D1451" t="str">
            <v>MEJO</v>
          </cell>
          <cell r="E1451">
            <v>141</v>
          </cell>
          <cell r="F1451" t="str">
            <v>MEDIA ETHICS</v>
          </cell>
          <cell r="H1451">
            <v>2183</v>
          </cell>
          <cell r="I1451">
            <v>1</v>
          </cell>
          <cell r="J1451" t="str">
            <v>Lecture</v>
          </cell>
          <cell r="K1451">
            <v>43</v>
          </cell>
          <cell r="L1451">
            <v>3</v>
          </cell>
          <cell r="O1451" t="str">
            <v>M 2</v>
          </cell>
          <cell r="P1451" t="str">
            <v>UGRD</v>
          </cell>
          <cell r="S1451">
            <v>710288969</v>
          </cell>
          <cell r="T1451" t="str">
            <v>Lynn</v>
          </cell>
          <cell r="U1451" t="str">
            <v>Owens</v>
          </cell>
          <cell r="V1451" t="str">
            <v>DESIGN, PUBLIC</v>
          </cell>
          <cell r="W1451" t="str">
            <v>Media Ethics</v>
          </cell>
          <cell r="X1451" t="str">
            <v>MEDIA ETHICS</v>
          </cell>
          <cell r="Y1451"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2">
          <cell r="C1452" t="str">
            <v>MEJO141</v>
          </cell>
          <cell r="D1452" t="str">
            <v>MEJO</v>
          </cell>
          <cell r="E1452">
            <v>141</v>
          </cell>
          <cell r="F1452" t="str">
            <v>MEDIA ETHICS</v>
          </cell>
          <cell r="H1452">
            <v>2183</v>
          </cell>
          <cell r="I1452">
            <v>1</v>
          </cell>
          <cell r="J1452" t="str">
            <v>Lecture</v>
          </cell>
          <cell r="K1452">
            <v>43</v>
          </cell>
          <cell r="L1452">
            <v>3</v>
          </cell>
          <cell r="O1452" t="str">
            <v>M 2</v>
          </cell>
          <cell r="P1452" t="str">
            <v>UGRD</v>
          </cell>
          <cell r="S1452">
            <v>720523203</v>
          </cell>
          <cell r="T1452" t="str">
            <v>Milad</v>
          </cell>
          <cell r="U1452" t="str">
            <v>Minooie</v>
          </cell>
          <cell r="V1452" t="str">
            <v>DESIGN, PUBLIC</v>
          </cell>
          <cell r="W1452" t="str">
            <v>Media Ethics</v>
          </cell>
          <cell r="X1452" t="str">
            <v>MEDIA ETHICS</v>
          </cell>
          <cell r="Y1452"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3">
          <cell r="C1453" t="str">
            <v>MEJO141</v>
          </cell>
          <cell r="D1453" t="str">
            <v>MEJO</v>
          </cell>
          <cell r="E1453">
            <v>141</v>
          </cell>
          <cell r="F1453" t="str">
            <v>MEDIA ETHICS</v>
          </cell>
          <cell r="H1453">
            <v>2183</v>
          </cell>
          <cell r="I1453">
            <v>1</v>
          </cell>
          <cell r="J1453" t="str">
            <v>Lecture</v>
          </cell>
          <cell r="K1453">
            <v>43</v>
          </cell>
          <cell r="L1453">
            <v>3</v>
          </cell>
          <cell r="O1453" t="str">
            <v>M 2</v>
          </cell>
          <cell r="P1453" t="str">
            <v>UGRD</v>
          </cell>
          <cell r="S1453">
            <v>730110286</v>
          </cell>
          <cell r="T1453" t="str">
            <v>Trevor</v>
          </cell>
          <cell r="U1453" t="str">
            <v>Bell</v>
          </cell>
          <cell r="V1453" t="str">
            <v>DESIGN, PUBLIC</v>
          </cell>
          <cell r="W1453" t="str">
            <v>Media Ethics</v>
          </cell>
          <cell r="X1453" t="str">
            <v>MEDIA ETHICS</v>
          </cell>
          <cell r="Y1453"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4">
          <cell r="C1454" t="str">
            <v>MEJO141</v>
          </cell>
          <cell r="D1454" t="str">
            <v>MEJO</v>
          </cell>
          <cell r="E1454">
            <v>141</v>
          </cell>
          <cell r="F1454" t="str">
            <v>MEDIA ETHICS</v>
          </cell>
          <cell r="H1454">
            <v>2182</v>
          </cell>
          <cell r="I1454">
            <v>1</v>
          </cell>
          <cell r="J1454" t="str">
            <v>Lecture</v>
          </cell>
          <cell r="K1454">
            <v>266</v>
          </cell>
          <cell r="L1454">
            <v>5</v>
          </cell>
          <cell r="O1454" t="str">
            <v>M 2</v>
          </cell>
          <cell r="P1454" t="str">
            <v>UGRD</v>
          </cell>
          <cell r="S1454">
            <v>730180815</v>
          </cell>
          <cell r="T1454" t="str">
            <v>Mark</v>
          </cell>
          <cell r="U1454" t="str">
            <v>Sutter</v>
          </cell>
          <cell r="V1454" t="str">
            <v>DESIGN, PUBLIC</v>
          </cell>
          <cell r="W1454" t="str">
            <v>Media Ethics</v>
          </cell>
          <cell r="X1454" t="str">
            <v>MEDIA ETHICS</v>
          </cell>
          <cell r="Y1454"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5">
          <cell r="C1455" t="str">
            <v>MEJO141</v>
          </cell>
          <cell r="D1455" t="str">
            <v>MEJO</v>
          </cell>
          <cell r="E1455">
            <v>141</v>
          </cell>
          <cell r="F1455" t="str">
            <v>MEDIA ETHICS</v>
          </cell>
          <cell r="H1455">
            <v>2182</v>
          </cell>
          <cell r="I1455">
            <v>1</v>
          </cell>
          <cell r="J1455" t="str">
            <v>Lecture</v>
          </cell>
          <cell r="K1455">
            <v>266</v>
          </cell>
          <cell r="L1455">
            <v>5</v>
          </cell>
          <cell r="O1455" t="str">
            <v>M 2</v>
          </cell>
          <cell r="P1455" t="str">
            <v>UGRD</v>
          </cell>
          <cell r="S1455">
            <v>730219257</v>
          </cell>
          <cell r="T1455" t="str">
            <v>Gary</v>
          </cell>
          <cell r="U1455" t="str">
            <v>Mcelroy</v>
          </cell>
          <cell r="V1455" t="str">
            <v>DESIGN, PUBLIC</v>
          </cell>
          <cell r="W1455" t="str">
            <v>Media Ethics</v>
          </cell>
          <cell r="X1455" t="str">
            <v>MEDIA ETHICS</v>
          </cell>
          <cell r="Y1455"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6">
          <cell r="C1456" t="str">
            <v>MEJO141</v>
          </cell>
          <cell r="D1456" t="str">
            <v>MEJO</v>
          </cell>
          <cell r="E1456">
            <v>141</v>
          </cell>
          <cell r="F1456" t="str">
            <v>MEDIA ETHICS</v>
          </cell>
          <cell r="H1456">
            <v>2182</v>
          </cell>
          <cell r="I1456">
            <v>1</v>
          </cell>
          <cell r="J1456" t="str">
            <v>Lecture</v>
          </cell>
          <cell r="K1456">
            <v>266</v>
          </cell>
          <cell r="L1456">
            <v>5</v>
          </cell>
          <cell r="O1456" t="str">
            <v>M 2</v>
          </cell>
          <cell r="P1456" t="str">
            <v>UGRD</v>
          </cell>
          <cell r="S1456">
            <v>701059930</v>
          </cell>
          <cell r="T1456" t="str">
            <v>Lois</v>
          </cell>
          <cell r="U1456" t="str">
            <v>Boynton</v>
          </cell>
          <cell r="V1456" t="str">
            <v>DESIGN, PUBLIC</v>
          </cell>
          <cell r="W1456" t="str">
            <v>Media Ethics</v>
          </cell>
          <cell r="X1456" t="str">
            <v>MEDIA ETHICS</v>
          </cell>
          <cell r="Y1456"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7">
          <cell r="C1457" t="str">
            <v>MEJO141</v>
          </cell>
          <cell r="D1457" t="str">
            <v>MEJO</v>
          </cell>
          <cell r="E1457">
            <v>141</v>
          </cell>
          <cell r="F1457" t="str">
            <v>MEDIA ETHICS</v>
          </cell>
          <cell r="H1457">
            <v>2182</v>
          </cell>
          <cell r="I1457">
            <v>1</v>
          </cell>
          <cell r="J1457" t="str">
            <v>Lecture</v>
          </cell>
          <cell r="K1457">
            <v>266</v>
          </cell>
          <cell r="L1457">
            <v>5</v>
          </cell>
          <cell r="O1457" t="str">
            <v>M 2</v>
          </cell>
          <cell r="P1457" t="str">
            <v>UGRD</v>
          </cell>
          <cell r="S1457">
            <v>704282164</v>
          </cell>
          <cell r="T1457" t="str">
            <v>J Ferrel</v>
          </cell>
          <cell r="U1457" t="str">
            <v>Guillory</v>
          </cell>
          <cell r="V1457" t="str">
            <v>DESIGN, PUBLIC</v>
          </cell>
          <cell r="W1457" t="str">
            <v>Media Ethics</v>
          </cell>
          <cell r="X1457" t="str">
            <v>MEDIA ETHICS</v>
          </cell>
          <cell r="Y1457"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8">
          <cell r="C1458" t="str">
            <v>MEJO141</v>
          </cell>
          <cell r="D1458" t="str">
            <v>MEJO</v>
          </cell>
          <cell r="E1458">
            <v>141</v>
          </cell>
          <cell r="F1458" t="str">
            <v>MEDIA ETHICS</v>
          </cell>
          <cell r="H1458">
            <v>2182</v>
          </cell>
          <cell r="I1458">
            <v>1</v>
          </cell>
          <cell r="J1458" t="str">
            <v>Lecture</v>
          </cell>
          <cell r="K1458">
            <v>266</v>
          </cell>
          <cell r="L1458">
            <v>5</v>
          </cell>
          <cell r="O1458" t="str">
            <v>M 2</v>
          </cell>
          <cell r="P1458" t="str">
            <v>UGRD</v>
          </cell>
          <cell r="S1458">
            <v>730110286</v>
          </cell>
          <cell r="T1458" t="str">
            <v>Trevor</v>
          </cell>
          <cell r="U1458" t="str">
            <v>Bell</v>
          </cell>
          <cell r="V1458" t="str">
            <v>DESIGN, PUBLIC</v>
          </cell>
          <cell r="W1458" t="str">
            <v>Media Ethics</v>
          </cell>
          <cell r="X1458" t="str">
            <v>MEDIA ETHICS</v>
          </cell>
          <cell r="Y1458"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59">
          <cell r="C1459" t="str">
            <v>MEJO141</v>
          </cell>
          <cell r="D1459" t="str">
            <v>MEJO</v>
          </cell>
          <cell r="E1459">
            <v>141</v>
          </cell>
          <cell r="F1459" t="str">
            <v>MEDIA ETHICS</v>
          </cell>
          <cell r="H1459">
            <v>2179</v>
          </cell>
          <cell r="I1459">
            <v>1</v>
          </cell>
          <cell r="J1459" t="str">
            <v>Lecture</v>
          </cell>
          <cell r="K1459">
            <v>287</v>
          </cell>
          <cell r="L1459">
            <v>5</v>
          </cell>
          <cell r="O1459" t="str">
            <v>M 2</v>
          </cell>
          <cell r="P1459" t="str">
            <v>UGRD</v>
          </cell>
          <cell r="S1459">
            <v>709822949</v>
          </cell>
          <cell r="T1459" t="str">
            <v>Rhonda</v>
          </cell>
          <cell r="U1459" t="str">
            <v>Hester</v>
          </cell>
          <cell r="V1459" t="str">
            <v>DESIGN, PUBLIC</v>
          </cell>
          <cell r="W1459" t="str">
            <v>Media Ethics</v>
          </cell>
          <cell r="X1459" t="str">
            <v>MEDIA ETHICS</v>
          </cell>
          <cell r="Y1459"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0">
          <cell r="C1460" t="str">
            <v>MEJO141</v>
          </cell>
          <cell r="D1460" t="str">
            <v>MEJO</v>
          </cell>
          <cell r="E1460">
            <v>141</v>
          </cell>
          <cell r="F1460" t="str">
            <v>MEDIA ETHICS</v>
          </cell>
          <cell r="H1460">
            <v>2179</v>
          </cell>
          <cell r="I1460">
            <v>1</v>
          </cell>
          <cell r="J1460" t="str">
            <v>Lecture</v>
          </cell>
          <cell r="K1460">
            <v>287</v>
          </cell>
          <cell r="L1460">
            <v>5</v>
          </cell>
          <cell r="O1460" t="str">
            <v>M 2</v>
          </cell>
          <cell r="P1460" t="str">
            <v>UGRD</v>
          </cell>
          <cell r="S1460">
            <v>730112005</v>
          </cell>
          <cell r="T1460" t="str">
            <v>Deborah</v>
          </cell>
          <cell r="U1460" t="str">
            <v>Dwyer</v>
          </cell>
          <cell r="V1460" t="str">
            <v>DESIGN, PUBLIC</v>
          </cell>
          <cell r="W1460" t="str">
            <v>Media Ethics</v>
          </cell>
          <cell r="X1460" t="str">
            <v>MEDIA ETHICS</v>
          </cell>
          <cell r="Y1460"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1">
          <cell r="C1461" t="str">
            <v>MEJO141</v>
          </cell>
          <cell r="D1461" t="str">
            <v>MEJO</v>
          </cell>
          <cell r="E1461">
            <v>141</v>
          </cell>
          <cell r="F1461" t="str">
            <v>MEDIA ETHICS</v>
          </cell>
          <cell r="H1461">
            <v>2179</v>
          </cell>
          <cell r="I1461">
            <v>1</v>
          </cell>
          <cell r="J1461" t="str">
            <v>Lecture</v>
          </cell>
          <cell r="K1461">
            <v>287</v>
          </cell>
          <cell r="L1461">
            <v>5</v>
          </cell>
          <cell r="O1461" t="str">
            <v>M 2</v>
          </cell>
          <cell r="P1461" t="str">
            <v>UGRD</v>
          </cell>
          <cell r="S1461">
            <v>730219257</v>
          </cell>
          <cell r="T1461" t="str">
            <v>Gary</v>
          </cell>
          <cell r="U1461" t="str">
            <v>Mcelroy</v>
          </cell>
          <cell r="V1461" t="str">
            <v>DESIGN, PUBLIC</v>
          </cell>
          <cell r="W1461" t="str">
            <v>Media Ethics</v>
          </cell>
          <cell r="X1461" t="str">
            <v>MEDIA ETHICS</v>
          </cell>
          <cell r="Y1461"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2">
          <cell r="C1462" t="str">
            <v>MEJO141</v>
          </cell>
          <cell r="D1462" t="str">
            <v>MEJO</v>
          </cell>
          <cell r="E1462">
            <v>141</v>
          </cell>
          <cell r="F1462" t="str">
            <v>MEDIA ETHICS</v>
          </cell>
          <cell r="H1462">
            <v>2179</v>
          </cell>
          <cell r="I1462">
            <v>1</v>
          </cell>
          <cell r="J1462" t="str">
            <v>Lecture</v>
          </cell>
          <cell r="K1462">
            <v>287</v>
          </cell>
          <cell r="L1462">
            <v>5</v>
          </cell>
          <cell r="O1462" t="str">
            <v>M 2</v>
          </cell>
          <cell r="P1462" t="str">
            <v>UGRD</v>
          </cell>
          <cell r="S1462">
            <v>701059930</v>
          </cell>
          <cell r="T1462" t="str">
            <v>Lois</v>
          </cell>
          <cell r="U1462" t="str">
            <v>Boynton</v>
          </cell>
          <cell r="V1462" t="str">
            <v>DESIGN, PUBLIC</v>
          </cell>
          <cell r="W1462" t="str">
            <v>Media Ethics</v>
          </cell>
          <cell r="X1462" t="str">
            <v>MEDIA ETHICS</v>
          </cell>
          <cell r="Y1462"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3">
          <cell r="C1463" t="str">
            <v>MEJO141</v>
          </cell>
          <cell r="D1463" t="str">
            <v>MEJO</v>
          </cell>
          <cell r="E1463">
            <v>141</v>
          </cell>
          <cell r="F1463" t="str">
            <v>MEDIA ETHICS</v>
          </cell>
          <cell r="H1463">
            <v>2179</v>
          </cell>
          <cell r="I1463">
            <v>1</v>
          </cell>
          <cell r="J1463" t="str">
            <v>Lecture</v>
          </cell>
          <cell r="K1463">
            <v>287</v>
          </cell>
          <cell r="L1463">
            <v>5</v>
          </cell>
          <cell r="O1463" t="str">
            <v>M 2</v>
          </cell>
          <cell r="P1463" t="str">
            <v>UGRD</v>
          </cell>
          <cell r="S1463">
            <v>704282164</v>
          </cell>
          <cell r="T1463" t="str">
            <v>J Ferrel</v>
          </cell>
          <cell r="U1463" t="str">
            <v>Guillory</v>
          </cell>
          <cell r="V1463" t="str">
            <v>DESIGN, PUBLIC</v>
          </cell>
          <cell r="W1463" t="str">
            <v>Media Ethics</v>
          </cell>
          <cell r="X1463" t="str">
            <v>MEDIA ETHICS</v>
          </cell>
          <cell r="Y1463"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4">
          <cell r="C1464" t="str">
            <v>MEJO141</v>
          </cell>
          <cell r="D1464" t="str">
            <v>MEJO</v>
          </cell>
          <cell r="E1464">
            <v>141</v>
          </cell>
          <cell r="F1464" t="str">
            <v>MEDIA ETHICS</v>
          </cell>
          <cell r="H1464">
            <v>2174</v>
          </cell>
          <cell r="I1464">
            <v>1</v>
          </cell>
          <cell r="J1464" t="str">
            <v>Lecture</v>
          </cell>
          <cell r="K1464">
            <v>37</v>
          </cell>
          <cell r="L1464">
            <v>2</v>
          </cell>
          <cell r="O1464" t="str">
            <v>M 2</v>
          </cell>
          <cell r="P1464" t="str">
            <v>UGRD</v>
          </cell>
          <cell r="S1464">
            <v>730112005</v>
          </cell>
          <cell r="T1464" t="str">
            <v>Deborah</v>
          </cell>
          <cell r="U1464" t="str">
            <v>Dwyer</v>
          </cell>
          <cell r="V1464" t="str">
            <v>DESIGN, PUBLIC</v>
          </cell>
          <cell r="W1464" t="str">
            <v>Media Ethics</v>
          </cell>
          <cell r="X1464" t="str">
            <v>MEDIA ETHICS</v>
          </cell>
          <cell r="Y1464"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5">
          <cell r="C1465" t="str">
            <v>MEJO141</v>
          </cell>
          <cell r="D1465" t="str">
            <v>MEJO</v>
          </cell>
          <cell r="E1465">
            <v>141</v>
          </cell>
          <cell r="F1465" t="str">
            <v>MEDIA ETHICS</v>
          </cell>
          <cell r="H1465">
            <v>2174</v>
          </cell>
          <cell r="I1465">
            <v>1</v>
          </cell>
          <cell r="J1465" t="str">
            <v>Lecture</v>
          </cell>
          <cell r="K1465">
            <v>37</v>
          </cell>
          <cell r="L1465">
            <v>2</v>
          </cell>
          <cell r="O1465" t="str">
            <v>M 2</v>
          </cell>
          <cell r="P1465" t="str">
            <v>UGRD</v>
          </cell>
          <cell r="S1465">
            <v>730041616</v>
          </cell>
          <cell r="T1465" t="str">
            <v>Christopher</v>
          </cell>
          <cell r="U1465" t="str">
            <v>Etheridge</v>
          </cell>
          <cell r="V1465" t="str">
            <v>DESIGN, PUBLIC</v>
          </cell>
          <cell r="W1465" t="str">
            <v>Media Ethics</v>
          </cell>
          <cell r="X1465" t="str">
            <v>MEDIA ETHICS</v>
          </cell>
          <cell r="Y1465"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6">
          <cell r="C1466" t="str">
            <v>MEJO141</v>
          </cell>
          <cell r="D1466" t="str">
            <v>MEJO</v>
          </cell>
          <cell r="E1466">
            <v>141</v>
          </cell>
          <cell r="F1466" t="str">
            <v>MEDIA ETHICS</v>
          </cell>
          <cell r="H1466">
            <v>2173</v>
          </cell>
          <cell r="I1466">
            <v>1</v>
          </cell>
          <cell r="J1466" t="str">
            <v>Lecture</v>
          </cell>
          <cell r="K1466">
            <v>24</v>
          </cell>
          <cell r="L1466">
            <v>3</v>
          </cell>
          <cell r="O1466" t="str">
            <v>M 2</v>
          </cell>
          <cell r="P1466" t="str">
            <v>UGRD</v>
          </cell>
          <cell r="S1466">
            <v>710288969</v>
          </cell>
          <cell r="T1466" t="str">
            <v>Lynn</v>
          </cell>
          <cell r="U1466" t="str">
            <v>Owens</v>
          </cell>
          <cell r="V1466" t="str">
            <v>DESIGN, PUBLIC</v>
          </cell>
          <cell r="W1466" t="str">
            <v>Media Ethics</v>
          </cell>
          <cell r="X1466" t="str">
            <v>MEDIA ETHICS</v>
          </cell>
          <cell r="Y1466"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7">
          <cell r="C1467" t="str">
            <v>MEJO141</v>
          </cell>
          <cell r="D1467" t="str">
            <v>MEJO</v>
          </cell>
          <cell r="E1467">
            <v>141</v>
          </cell>
          <cell r="F1467" t="str">
            <v>MEDIA ETHICS</v>
          </cell>
          <cell r="H1467">
            <v>2173</v>
          </cell>
          <cell r="I1467">
            <v>1</v>
          </cell>
          <cell r="J1467" t="str">
            <v>Lecture</v>
          </cell>
          <cell r="K1467">
            <v>24</v>
          </cell>
          <cell r="L1467">
            <v>3</v>
          </cell>
          <cell r="O1467" t="str">
            <v>M 2</v>
          </cell>
          <cell r="P1467" t="str">
            <v>UGRD</v>
          </cell>
          <cell r="S1467">
            <v>720523203</v>
          </cell>
          <cell r="T1467" t="str">
            <v>Milad</v>
          </cell>
          <cell r="U1467" t="str">
            <v>Minooie</v>
          </cell>
          <cell r="V1467" t="str">
            <v>DESIGN, PUBLIC</v>
          </cell>
          <cell r="W1467" t="str">
            <v>Media Ethics</v>
          </cell>
          <cell r="X1467" t="str">
            <v>MEDIA ETHICS</v>
          </cell>
          <cell r="Y1467"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8">
          <cell r="C1468" t="str">
            <v>MEJO141</v>
          </cell>
          <cell r="D1468" t="str">
            <v>MEJO</v>
          </cell>
          <cell r="E1468">
            <v>141</v>
          </cell>
          <cell r="F1468" t="str">
            <v>MEDIA ETHICS</v>
          </cell>
          <cell r="H1468">
            <v>2172</v>
          </cell>
          <cell r="I1468">
            <v>1</v>
          </cell>
          <cell r="J1468" t="str">
            <v>Lecture</v>
          </cell>
          <cell r="K1468">
            <v>224</v>
          </cell>
          <cell r="L1468">
            <v>4</v>
          </cell>
          <cell r="O1468" t="str">
            <v>M 2</v>
          </cell>
          <cell r="P1468" t="str">
            <v>UGRD</v>
          </cell>
          <cell r="S1468">
            <v>713599846</v>
          </cell>
          <cell r="T1468" t="str">
            <v>Sarah</v>
          </cell>
          <cell r="U1468" t="str">
            <v>Riazati</v>
          </cell>
          <cell r="V1468" t="str">
            <v>DESIGN, PUBLIC</v>
          </cell>
          <cell r="W1468" t="str">
            <v>Media Ethics</v>
          </cell>
          <cell r="X1468" t="str">
            <v>MEDIA ETHICS</v>
          </cell>
          <cell r="Y1468"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69">
          <cell r="C1469" t="str">
            <v>MEJO141</v>
          </cell>
          <cell r="D1469" t="str">
            <v>MEJO</v>
          </cell>
          <cell r="E1469">
            <v>141</v>
          </cell>
          <cell r="F1469" t="str">
            <v>MEDIA ETHICS</v>
          </cell>
          <cell r="H1469">
            <v>2172</v>
          </cell>
          <cell r="I1469">
            <v>1</v>
          </cell>
          <cell r="J1469" t="str">
            <v>Lecture</v>
          </cell>
          <cell r="K1469">
            <v>224</v>
          </cell>
          <cell r="L1469">
            <v>4</v>
          </cell>
          <cell r="O1469" t="str">
            <v>M 2</v>
          </cell>
          <cell r="P1469" t="str">
            <v>UGRD</v>
          </cell>
          <cell r="S1469">
            <v>710288969</v>
          </cell>
          <cell r="T1469" t="str">
            <v>Lynn</v>
          </cell>
          <cell r="U1469" t="str">
            <v>Owens</v>
          </cell>
          <cell r="V1469" t="str">
            <v>DESIGN, PUBLIC</v>
          </cell>
          <cell r="W1469" t="str">
            <v>Media Ethics</v>
          </cell>
          <cell r="X1469" t="str">
            <v>MEDIA ETHICS</v>
          </cell>
          <cell r="Y1469"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70">
          <cell r="C1470" t="str">
            <v>MEJO141</v>
          </cell>
          <cell r="D1470" t="str">
            <v>MEJO</v>
          </cell>
          <cell r="E1470">
            <v>141</v>
          </cell>
          <cell r="F1470" t="str">
            <v>MEDIA ETHICS</v>
          </cell>
          <cell r="H1470">
            <v>2172</v>
          </cell>
          <cell r="I1470">
            <v>1</v>
          </cell>
          <cell r="J1470" t="str">
            <v>Lecture</v>
          </cell>
          <cell r="K1470">
            <v>224</v>
          </cell>
          <cell r="L1470">
            <v>4</v>
          </cell>
          <cell r="O1470" t="str">
            <v>M 2</v>
          </cell>
          <cell r="P1470" t="str">
            <v>UGRD</v>
          </cell>
          <cell r="S1470">
            <v>720523203</v>
          </cell>
          <cell r="T1470" t="str">
            <v>Milad</v>
          </cell>
          <cell r="U1470" t="str">
            <v>Minooie</v>
          </cell>
          <cell r="V1470" t="str">
            <v>DESIGN, PUBLIC</v>
          </cell>
          <cell r="W1470" t="str">
            <v>Media Ethics</v>
          </cell>
          <cell r="X1470" t="str">
            <v>MEDIA ETHICS</v>
          </cell>
          <cell r="Y1470"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71">
          <cell r="C1471" t="str">
            <v>MEJO141</v>
          </cell>
          <cell r="D1471" t="str">
            <v>MEJO</v>
          </cell>
          <cell r="E1471">
            <v>141</v>
          </cell>
          <cell r="F1471" t="str">
            <v>MEDIA ETHICS</v>
          </cell>
          <cell r="H1471">
            <v>2172</v>
          </cell>
          <cell r="I1471">
            <v>1</v>
          </cell>
          <cell r="J1471" t="str">
            <v>Lecture</v>
          </cell>
          <cell r="K1471">
            <v>224</v>
          </cell>
          <cell r="L1471">
            <v>4</v>
          </cell>
          <cell r="O1471" t="str">
            <v>M 2</v>
          </cell>
          <cell r="P1471" t="str">
            <v>UGRD</v>
          </cell>
          <cell r="S1471">
            <v>730041616</v>
          </cell>
          <cell r="T1471" t="str">
            <v>Christopher</v>
          </cell>
          <cell r="U1471" t="str">
            <v>Etheridge</v>
          </cell>
          <cell r="V1471" t="str">
            <v>DESIGN, PUBLIC</v>
          </cell>
          <cell r="W1471" t="str">
            <v>Media Ethics</v>
          </cell>
          <cell r="X1471" t="str">
            <v>MEDIA ETHICS</v>
          </cell>
          <cell r="Y1471"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72">
          <cell r="C1472" t="str">
            <v>MEJO141</v>
          </cell>
          <cell r="D1472" t="str">
            <v>MEJO</v>
          </cell>
          <cell r="E1472">
            <v>141</v>
          </cell>
          <cell r="F1472" t="str">
            <v>MEDIA ETHICS</v>
          </cell>
          <cell r="H1472">
            <v>2169</v>
          </cell>
          <cell r="I1472">
            <v>1</v>
          </cell>
          <cell r="J1472" t="str">
            <v>Lecture</v>
          </cell>
          <cell r="K1472">
            <v>246</v>
          </cell>
          <cell r="L1472">
            <v>3</v>
          </cell>
          <cell r="O1472" t="str">
            <v>M 2</v>
          </cell>
          <cell r="P1472" t="str">
            <v>UGRD</v>
          </cell>
          <cell r="S1472">
            <v>710288969</v>
          </cell>
          <cell r="T1472" t="str">
            <v>Lynn</v>
          </cell>
          <cell r="U1472" t="str">
            <v>Owens</v>
          </cell>
          <cell r="V1472" t="str">
            <v>DESIGN, PUBLIC</v>
          </cell>
          <cell r="W1472" t="str">
            <v>Media Ethics</v>
          </cell>
          <cell r="X1472" t="str">
            <v>MEDIA ETHICS</v>
          </cell>
          <cell r="Y1472"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73">
          <cell r="C1473" t="str">
            <v>MEJO141</v>
          </cell>
          <cell r="D1473" t="str">
            <v>MEJO</v>
          </cell>
          <cell r="E1473">
            <v>141</v>
          </cell>
          <cell r="F1473" t="str">
            <v>MEDIA ETHICS</v>
          </cell>
          <cell r="H1473">
            <v>2169</v>
          </cell>
          <cell r="I1473">
            <v>1</v>
          </cell>
          <cell r="J1473" t="str">
            <v>Lecture</v>
          </cell>
          <cell r="K1473">
            <v>246</v>
          </cell>
          <cell r="L1473">
            <v>3</v>
          </cell>
          <cell r="O1473" t="str">
            <v>M 2</v>
          </cell>
          <cell r="P1473" t="str">
            <v>UGRD</v>
          </cell>
          <cell r="S1473">
            <v>701059930</v>
          </cell>
          <cell r="T1473" t="str">
            <v>Lois</v>
          </cell>
          <cell r="U1473" t="str">
            <v>Boynton</v>
          </cell>
          <cell r="V1473" t="str">
            <v>DESIGN, PUBLIC</v>
          </cell>
          <cell r="W1473" t="str">
            <v>Media Ethics</v>
          </cell>
          <cell r="X1473" t="str">
            <v>MEDIA ETHICS</v>
          </cell>
          <cell r="Y1473"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74">
          <cell r="C1474" t="str">
            <v>MEJO141</v>
          </cell>
          <cell r="D1474" t="str">
            <v>MEJO</v>
          </cell>
          <cell r="E1474">
            <v>141</v>
          </cell>
          <cell r="F1474" t="str">
            <v>MEDIA ETHICS</v>
          </cell>
          <cell r="H1474">
            <v>2169</v>
          </cell>
          <cell r="I1474">
            <v>1</v>
          </cell>
          <cell r="J1474" t="str">
            <v>Lecture</v>
          </cell>
          <cell r="K1474">
            <v>246</v>
          </cell>
          <cell r="L1474">
            <v>3</v>
          </cell>
          <cell r="O1474" t="str">
            <v>M 2</v>
          </cell>
          <cell r="P1474" t="str">
            <v>UGRD</v>
          </cell>
          <cell r="S1474">
            <v>730041616</v>
          </cell>
          <cell r="T1474" t="str">
            <v>Christopher</v>
          </cell>
          <cell r="U1474" t="str">
            <v>Etheridge</v>
          </cell>
          <cell r="V1474" t="str">
            <v>DESIGN, PUBLIC</v>
          </cell>
          <cell r="W1474" t="str">
            <v>Media Ethics</v>
          </cell>
          <cell r="X1474" t="str">
            <v>MEDIA ETHICS</v>
          </cell>
          <cell r="Y1474" t="str">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v>
          </cell>
        </row>
        <row r="1475">
          <cell r="C1475" t="str">
            <v>MEJO240</v>
          </cell>
          <cell r="D1475" t="str">
            <v>MEJO</v>
          </cell>
          <cell r="E1475">
            <v>240</v>
          </cell>
          <cell r="F1475" t="str">
            <v>CURR ISS IN MASS COMM</v>
          </cell>
          <cell r="H1475">
            <v>2182</v>
          </cell>
          <cell r="I1475">
            <v>1</v>
          </cell>
          <cell r="J1475" t="str">
            <v>Lecture</v>
          </cell>
          <cell r="K1475">
            <v>30</v>
          </cell>
          <cell r="L1475">
            <v>1</v>
          </cell>
          <cell r="O1475" t="str">
            <v>M 2</v>
          </cell>
          <cell r="P1475" t="str">
            <v>UGRD</v>
          </cell>
          <cell r="S1475">
            <v>704273214</v>
          </cell>
          <cell r="T1475" t="str">
            <v>Debashis</v>
          </cell>
          <cell r="U1475" t="str">
            <v>Aikat</v>
          </cell>
          <cell r="Y1475" t="str">
            <v>Human rights abuses; Sexist media images; Exploring truthfulness: fake news, political satire and humorous rants; Who's a journalist in the digital age; Information counterfeits; Ethical and unethical PR and advertising; Facebook is eating the world</v>
          </cell>
        </row>
        <row r="1476">
          <cell r="C1476" t="str">
            <v>MEJO240</v>
          </cell>
          <cell r="D1476" t="str">
            <v>MEJO</v>
          </cell>
          <cell r="E1476">
            <v>240</v>
          </cell>
          <cell r="F1476" t="str">
            <v>CURR ISS IN MASS COMM</v>
          </cell>
          <cell r="H1476">
            <v>2172</v>
          </cell>
          <cell r="I1476">
            <v>1</v>
          </cell>
          <cell r="J1476" t="str">
            <v>Lecture</v>
          </cell>
          <cell r="K1476">
            <v>25</v>
          </cell>
          <cell r="L1476">
            <v>1</v>
          </cell>
          <cell r="O1476" t="str">
            <v>M 2</v>
          </cell>
          <cell r="P1476" t="str">
            <v>UGRD</v>
          </cell>
          <cell r="S1476">
            <v>704273214</v>
          </cell>
          <cell r="T1476" t="str">
            <v>Debashis</v>
          </cell>
          <cell r="U1476" t="str">
            <v>Aikat</v>
          </cell>
          <cell r="Y1476" t="str">
            <v>Human rights abuses; Sexist media images; Exploring truthfulness: fake news, political satire and humorous rants; Who's a journalist in the digital age; Information counterfeits; Ethical and unethical PR and advertising; Facebook is eating the world</v>
          </cell>
        </row>
        <row r="1477">
          <cell r="C1477" t="str">
            <v>MEJO244</v>
          </cell>
          <cell r="D1477" t="str">
            <v>MEJO</v>
          </cell>
          <cell r="E1477">
            <v>244</v>
          </cell>
          <cell r="F1477" t="str">
            <v>TALK POLITICS</v>
          </cell>
          <cell r="H1477">
            <v>2179</v>
          </cell>
          <cell r="I1477">
            <v>1</v>
          </cell>
          <cell r="J1477" t="str">
            <v>Lecture</v>
          </cell>
          <cell r="K1477">
            <v>45</v>
          </cell>
          <cell r="L1477">
            <v>1</v>
          </cell>
          <cell r="O1477" t="str">
            <v>M 2</v>
          </cell>
          <cell r="P1477" t="str">
            <v>UGRD</v>
          </cell>
          <cell r="S1477">
            <v>704282164</v>
          </cell>
          <cell r="T1477" t="str">
            <v>J Ferrel</v>
          </cell>
          <cell r="U1477" t="str">
            <v>Guillory</v>
          </cell>
          <cell r="V1477" t="str">
            <v>POLITICAL, PUBLIC</v>
          </cell>
          <cell r="W1477" t="str">
            <v>Talk Politics: An Introduction to Political Communication</v>
          </cell>
          <cell r="X1477" t="str">
            <v>TALK POLITICS</v>
          </cell>
          <cell r="Y1477" t="str">
            <v xml:space="preserve">An overview of political communication issues and an examination of political campaigns for students who intend to practice communication in the public arena and for those interested in political processes. Disintegration: The Splintering of Blacks in America; An American Melodrama: the President Campaign of 1968; Righteous Warrior: Jesse Helms and the Rise of Modern Conservatism; Triumph of Good Will: How Terry Sanford Beat a Champion of Segregation and Reshaped the South; The Politics of Resentment; Why the Right Went Wrong: Convervatism from Goldwater to the Tea Party; It's Even Worse than it Looks </v>
          </cell>
        </row>
        <row r="1478">
          <cell r="C1478" t="str">
            <v>MEJO244</v>
          </cell>
          <cell r="D1478" t="str">
            <v>MEJO</v>
          </cell>
          <cell r="E1478">
            <v>244</v>
          </cell>
          <cell r="F1478" t="str">
            <v>TALK POLITICS</v>
          </cell>
          <cell r="H1478">
            <v>2169</v>
          </cell>
          <cell r="I1478">
            <v>1</v>
          </cell>
          <cell r="J1478" t="str">
            <v>Lecture</v>
          </cell>
          <cell r="K1478">
            <v>55</v>
          </cell>
          <cell r="L1478">
            <v>1</v>
          </cell>
          <cell r="O1478" t="str">
            <v>M 2</v>
          </cell>
          <cell r="P1478" t="str">
            <v>UGRD</v>
          </cell>
          <cell r="S1478">
            <v>720280521</v>
          </cell>
          <cell r="T1478" t="str">
            <v>Daniel</v>
          </cell>
          <cell r="U1478" t="str">
            <v>Kreiss</v>
          </cell>
          <cell r="V1478" t="str">
            <v>POLITICAL, PUBLIC</v>
          </cell>
          <cell r="W1478" t="str">
            <v>Talk Politics: An Introduction to Political Communication</v>
          </cell>
          <cell r="X1478" t="str">
            <v>TALK POLITICS</v>
          </cell>
          <cell r="Y1478" t="str">
            <v xml:space="preserve">An overview of political communication issues and an examination of political campaigns for students who intend to practice communication in the public arena and for those interested in political processes. Disintegration: The Splintering of Blacks in America; An American Melodrama: the President Campaign of 1968; Righteous Warrior: Jesse Helms and the Rise of Modern Conservatism; Triumph of Good Will: How Terry Sanford Beat a Champion of Segregation and Reshaped the South; The Politics of Resentment; Why the Right Went Wrong: Convervatism from Goldwater to the Tea Party; It's Even Worse than it Looks </v>
          </cell>
        </row>
        <row r="1479">
          <cell r="C1479" t="str">
            <v>MEJO341</v>
          </cell>
          <cell r="D1479" t="str">
            <v>MEJO</v>
          </cell>
          <cell r="E1479">
            <v>341</v>
          </cell>
          <cell r="F1479" t="str">
            <v>INTRO TO MEDIA LAW: AD, PR, SC</v>
          </cell>
          <cell r="H1479">
            <v>2192</v>
          </cell>
          <cell r="I1479">
            <v>1</v>
          </cell>
          <cell r="J1479" t="str">
            <v>Lecture</v>
          </cell>
          <cell r="K1479">
            <v>101</v>
          </cell>
          <cell r="L1479">
            <v>2</v>
          </cell>
          <cell r="O1479" t="str">
            <v>M 2</v>
          </cell>
          <cell r="P1479" t="str">
            <v>UGRD</v>
          </cell>
          <cell r="S1479">
            <v>730291231</v>
          </cell>
          <cell r="T1479" t="str">
            <v>Amanda</v>
          </cell>
          <cell r="U1479" t="str">
            <v>Payne</v>
          </cell>
          <cell r="Y1479"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0">
          <cell r="C1480" t="str">
            <v>MEJO341</v>
          </cell>
          <cell r="D1480" t="str">
            <v>MEJO</v>
          </cell>
          <cell r="E1480">
            <v>341</v>
          </cell>
          <cell r="F1480" t="str">
            <v>INTRO TO MEDIA LAW: AD, PR, SC</v>
          </cell>
          <cell r="H1480">
            <v>2192</v>
          </cell>
          <cell r="I1480">
            <v>1</v>
          </cell>
          <cell r="J1480" t="str">
            <v>Lecture</v>
          </cell>
          <cell r="K1480">
            <v>101</v>
          </cell>
          <cell r="L1480">
            <v>2</v>
          </cell>
          <cell r="O1480" t="str">
            <v>M 2</v>
          </cell>
          <cell r="P1480" t="str">
            <v>UGRD</v>
          </cell>
          <cell r="S1480">
            <v>730291231</v>
          </cell>
          <cell r="T1480" t="str">
            <v>Amanda</v>
          </cell>
          <cell r="U1480" t="str">
            <v>Payne</v>
          </cell>
          <cell r="Y1480"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1">
          <cell r="C1481" t="str">
            <v>MEJO341</v>
          </cell>
          <cell r="D1481" t="str">
            <v>MEJO</v>
          </cell>
          <cell r="E1481">
            <v>341</v>
          </cell>
          <cell r="F1481" t="str">
            <v>INTRO TO MEDIA LAW: AD, PR, SC</v>
          </cell>
          <cell r="H1481">
            <v>2189</v>
          </cell>
          <cell r="I1481">
            <v>1</v>
          </cell>
          <cell r="J1481" t="str">
            <v>Lecture</v>
          </cell>
          <cell r="K1481">
            <v>114</v>
          </cell>
          <cell r="L1481">
            <v>2</v>
          </cell>
          <cell r="O1481" t="str">
            <v>M 2</v>
          </cell>
          <cell r="P1481" t="str">
            <v>UGRD</v>
          </cell>
          <cell r="S1481">
            <v>710885124</v>
          </cell>
          <cell r="T1481" t="str">
            <v>Robert</v>
          </cell>
          <cell r="U1481" t="str">
            <v>Hoefges</v>
          </cell>
          <cell r="Y1481"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2">
          <cell r="C1482" t="str">
            <v>MEJO341</v>
          </cell>
          <cell r="D1482" t="str">
            <v>MEJO</v>
          </cell>
          <cell r="E1482">
            <v>341</v>
          </cell>
          <cell r="F1482" t="str">
            <v>INTRO TO MEDIA LAW: AD, PR, SC</v>
          </cell>
          <cell r="H1482">
            <v>2189</v>
          </cell>
          <cell r="I1482">
            <v>1</v>
          </cell>
          <cell r="J1482" t="str">
            <v>Lecture</v>
          </cell>
          <cell r="K1482">
            <v>114</v>
          </cell>
          <cell r="L1482">
            <v>2</v>
          </cell>
          <cell r="O1482" t="str">
            <v>M 2</v>
          </cell>
          <cell r="P1482" t="str">
            <v>UGRD</v>
          </cell>
          <cell r="S1482">
            <v>730291231</v>
          </cell>
          <cell r="T1482" t="str">
            <v>Amanda</v>
          </cell>
          <cell r="U1482" t="str">
            <v>Payne</v>
          </cell>
          <cell r="Y1482"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3">
          <cell r="C1483" t="str">
            <v>MEJO341</v>
          </cell>
          <cell r="D1483" t="str">
            <v>MEJO</v>
          </cell>
          <cell r="E1483">
            <v>341</v>
          </cell>
          <cell r="F1483" t="str">
            <v>INTRO TO MEDIA LAW: AD, PR, SC</v>
          </cell>
          <cell r="H1483">
            <v>2182</v>
          </cell>
          <cell r="I1483">
            <v>1</v>
          </cell>
          <cell r="J1483" t="str">
            <v>Lecture</v>
          </cell>
          <cell r="K1483">
            <v>89</v>
          </cell>
          <cell r="L1483">
            <v>2</v>
          </cell>
          <cell r="O1483" t="str">
            <v>M 2</v>
          </cell>
          <cell r="P1483" t="str">
            <v>UGRD</v>
          </cell>
          <cell r="S1483">
            <v>710885124</v>
          </cell>
          <cell r="T1483" t="str">
            <v>Robert</v>
          </cell>
          <cell r="U1483" t="str">
            <v>Hoefges</v>
          </cell>
          <cell r="Y1483"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4">
          <cell r="C1484" t="str">
            <v>MEJO341</v>
          </cell>
          <cell r="D1484" t="str">
            <v>MEJO</v>
          </cell>
          <cell r="E1484">
            <v>341</v>
          </cell>
          <cell r="F1484" t="str">
            <v>INTRO TO MEDIA LAW: AD, PR, SC</v>
          </cell>
          <cell r="H1484">
            <v>2182</v>
          </cell>
          <cell r="I1484">
            <v>1</v>
          </cell>
          <cell r="J1484" t="str">
            <v>Lecture</v>
          </cell>
          <cell r="K1484">
            <v>89</v>
          </cell>
          <cell r="L1484">
            <v>2</v>
          </cell>
          <cell r="O1484" t="str">
            <v>M 2</v>
          </cell>
          <cell r="P1484" t="str">
            <v>UGRD</v>
          </cell>
          <cell r="S1484">
            <v>705343473</v>
          </cell>
          <cell r="T1484" t="str">
            <v>Victoria</v>
          </cell>
          <cell r="U1484" t="str">
            <v>Ekstrand</v>
          </cell>
          <cell r="Y1484"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5">
          <cell r="C1485" t="str">
            <v>MEJO341</v>
          </cell>
          <cell r="D1485" t="str">
            <v>MEJO</v>
          </cell>
          <cell r="E1485">
            <v>341</v>
          </cell>
          <cell r="F1485" t="str">
            <v>INTRO TO MEDIA LAW: AD, PR, SC</v>
          </cell>
          <cell r="H1485">
            <v>2179</v>
          </cell>
          <cell r="I1485">
            <v>1</v>
          </cell>
          <cell r="J1485" t="str">
            <v>Lecture</v>
          </cell>
          <cell r="K1485">
            <v>100</v>
          </cell>
          <cell r="L1485">
            <v>2</v>
          </cell>
          <cell r="O1485" t="str">
            <v>M 2</v>
          </cell>
          <cell r="P1485" t="str">
            <v>UGRD</v>
          </cell>
          <cell r="S1485">
            <v>710885124</v>
          </cell>
          <cell r="T1485" t="str">
            <v>Robert</v>
          </cell>
          <cell r="U1485" t="str">
            <v>Hoefges</v>
          </cell>
          <cell r="Y1485"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6">
          <cell r="C1486" t="str">
            <v>MEJO341</v>
          </cell>
          <cell r="D1486" t="str">
            <v>MEJO</v>
          </cell>
          <cell r="E1486">
            <v>341</v>
          </cell>
          <cell r="F1486" t="str">
            <v>INTRO TO MEDIA LAW: AD, PR, SC</v>
          </cell>
          <cell r="H1486">
            <v>2179</v>
          </cell>
          <cell r="I1486">
            <v>1</v>
          </cell>
          <cell r="J1486" t="str">
            <v>Lecture</v>
          </cell>
          <cell r="K1486">
            <v>100</v>
          </cell>
          <cell r="L1486">
            <v>2</v>
          </cell>
          <cell r="O1486" t="str">
            <v>M 2</v>
          </cell>
          <cell r="P1486" t="str">
            <v>UGRD</v>
          </cell>
          <cell r="S1486">
            <v>705343473</v>
          </cell>
          <cell r="T1486" t="str">
            <v>Victoria</v>
          </cell>
          <cell r="U1486" t="str">
            <v>Ekstrand</v>
          </cell>
          <cell r="Y1486"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7">
          <cell r="C1487" t="str">
            <v>MEJO341</v>
          </cell>
          <cell r="D1487" t="str">
            <v>MEJO</v>
          </cell>
          <cell r="E1487">
            <v>341</v>
          </cell>
          <cell r="F1487" t="str">
            <v>INTRO TO MEDIA LAW: AD, PR, SC</v>
          </cell>
          <cell r="H1487">
            <v>2172</v>
          </cell>
          <cell r="I1487">
            <v>1</v>
          </cell>
          <cell r="J1487" t="str">
            <v>Lecture</v>
          </cell>
          <cell r="K1487">
            <v>93</v>
          </cell>
          <cell r="L1487">
            <v>2</v>
          </cell>
          <cell r="O1487" t="str">
            <v>M 2</v>
          </cell>
          <cell r="P1487" t="str">
            <v>UGRD</v>
          </cell>
          <cell r="S1487">
            <v>710885124</v>
          </cell>
          <cell r="T1487" t="str">
            <v>Robert</v>
          </cell>
          <cell r="U1487" t="str">
            <v>Hoefges</v>
          </cell>
          <cell r="Y1487"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8">
          <cell r="C1488" t="str">
            <v>MEJO341</v>
          </cell>
          <cell r="D1488" t="str">
            <v>MEJO</v>
          </cell>
          <cell r="E1488">
            <v>341</v>
          </cell>
          <cell r="F1488" t="str">
            <v>INTRO TO MEDIA LAW: AD, PR, SC</v>
          </cell>
          <cell r="H1488">
            <v>2172</v>
          </cell>
          <cell r="I1488">
            <v>1</v>
          </cell>
          <cell r="J1488" t="str">
            <v>Lecture</v>
          </cell>
          <cell r="K1488">
            <v>93</v>
          </cell>
          <cell r="L1488">
            <v>2</v>
          </cell>
          <cell r="O1488" t="str">
            <v>M 2</v>
          </cell>
          <cell r="P1488" t="str">
            <v>UGRD</v>
          </cell>
          <cell r="S1488">
            <v>710885124</v>
          </cell>
          <cell r="T1488" t="str">
            <v>Robert</v>
          </cell>
          <cell r="U1488" t="str">
            <v>Hoefges</v>
          </cell>
          <cell r="Y1488"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89">
          <cell r="C1489" t="str">
            <v>MEJO341</v>
          </cell>
          <cell r="D1489" t="str">
            <v>MEJO</v>
          </cell>
          <cell r="E1489">
            <v>341</v>
          </cell>
          <cell r="F1489" t="str">
            <v>INTRO TO MEDIA LAW: AD, PR, SC</v>
          </cell>
          <cell r="H1489">
            <v>2169</v>
          </cell>
          <cell r="I1489">
            <v>1</v>
          </cell>
          <cell r="J1489" t="str">
            <v>Lecture</v>
          </cell>
          <cell r="K1489">
            <v>98</v>
          </cell>
          <cell r="L1489">
            <v>2</v>
          </cell>
          <cell r="O1489" t="str">
            <v>M 2</v>
          </cell>
          <cell r="P1489" t="str">
            <v>UGRD</v>
          </cell>
          <cell r="S1489">
            <v>710885124</v>
          </cell>
          <cell r="T1489" t="str">
            <v>Robert</v>
          </cell>
          <cell r="U1489" t="str">
            <v>Hoefges</v>
          </cell>
          <cell r="Y1489"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90">
          <cell r="C1490" t="str">
            <v>MEJO341</v>
          </cell>
          <cell r="D1490" t="str">
            <v>MEJO</v>
          </cell>
          <cell r="E1490">
            <v>341</v>
          </cell>
          <cell r="F1490" t="str">
            <v>INTRO TO MEDIA LAW: AD, PR, SC</v>
          </cell>
          <cell r="H1490">
            <v>2169</v>
          </cell>
          <cell r="I1490">
            <v>1</v>
          </cell>
          <cell r="J1490" t="str">
            <v>Lecture</v>
          </cell>
          <cell r="K1490">
            <v>98</v>
          </cell>
          <cell r="L1490">
            <v>2</v>
          </cell>
          <cell r="O1490" t="str">
            <v>M 2</v>
          </cell>
          <cell r="P1490" t="str">
            <v>UGRD</v>
          </cell>
          <cell r="S1490">
            <v>709796455</v>
          </cell>
          <cell r="T1490" t="str">
            <v>Preston</v>
          </cell>
          <cell r="U1490" t="str">
            <v>Fuller</v>
          </cell>
          <cell r="Y1490" t="str">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ell>
        </row>
        <row r="1491">
          <cell r="C1491" t="str">
            <v>MEJO342</v>
          </cell>
          <cell r="D1491" t="str">
            <v>MEJO</v>
          </cell>
          <cell r="E1491">
            <v>342</v>
          </cell>
          <cell r="F1491" t="str">
            <v>BLACK PRESS &amp; US HIST</v>
          </cell>
          <cell r="H1491">
            <v>2192</v>
          </cell>
          <cell r="I1491">
            <v>1</v>
          </cell>
          <cell r="J1491" t="str">
            <v>Lecture</v>
          </cell>
          <cell r="K1491">
            <v>32</v>
          </cell>
          <cell r="L1491">
            <v>1</v>
          </cell>
          <cell r="O1491" t="str">
            <v>M 2</v>
          </cell>
          <cell r="P1491" t="str">
            <v>UGRD</v>
          </cell>
          <cell r="S1491">
            <v>703003533</v>
          </cell>
          <cell r="T1491" t="str">
            <v>Trevy</v>
          </cell>
          <cell r="U1491" t="str">
            <v>Mcdonald</v>
          </cell>
        </row>
        <row r="1492">
          <cell r="C1492" t="str">
            <v>MEJO342</v>
          </cell>
          <cell r="D1492" t="str">
            <v>MEJO</v>
          </cell>
          <cell r="E1492">
            <v>342</v>
          </cell>
          <cell r="F1492" t="str">
            <v>BLACK PRESS &amp; US HIST</v>
          </cell>
          <cell r="H1492">
            <v>2182</v>
          </cell>
          <cell r="I1492">
            <v>1</v>
          </cell>
          <cell r="J1492" t="str">
            <v>Lecture</v>
          </cell>
          <cell r="K1492">
            <v>30</v>
          </cell>
          <cell r="L1492">
            <v>1</v>
          </cell>
          <cell r="O1492" t="str">
            <v>M 2</v>
          </cell>
          <cell r="P1492" t="str">
            <v>UGRD</v>
          </cell>
          <cell r="S1492">
            <v>703003533</v>
          </cell>
          <cell r="T1492" t="str">
            <v>Trevy</v>
          </cell>
          <cell r="U1492" t="str">
            <v>Mcdonald</v>
          </cell>
          <cell r="Y1492" t="str">
            <v xml:space="preserve">The Souls of Black Folk; A Study in Empowerment and Community; The Press and Lynchings of African Americans; Racial Militancy and Interracial Violence in the Second World War; The Till Trial; Little Rock Showdown; Civil Rights Era readings and presentations </v>
          </cell>
        </row>
        <row r="1493">
          <cell r="C1493" t="str">
            <v>MEJO342</v>
          </cell>
          <cell r="D1493" t="str">
            <v>MEJO</v>
          </cell>
          <cell r="E1493">
            <v>342</v>
          </cell>
          <cell r="F1493" t="str">
            <v>BLACK PRESS &amp; US HIST</v>
          </cell>
          <cell r="H1493">
            <v>2172</v>
          </cell>
          <cell r="I1493">
            <v>1</v>
          </cell>
          <cell r="J1493" t="str">
            <v>Lecture</v>
          </cell>
          <cell r="K1493">
            <v>28</v>
          </cell>
          <cell r="L1493">
            <v>1</v>
          </cell>
          <cell r="O1493" t="str">
            <v>M 2</v>
          </cell>
          <cell r="P1493" t="str">
            <v>UGRD</v>
          </cell>
          <cell r="S1493">
            <v>703003533</v>
          </cell>
          <cell r="T1493" t="str">
            <v>Trevy</v>
          </cell>
          <cell r="U1493" t="str">
            <v>Mcdonald</v>
          </cell>
          <cell r="Y1493" t="str">
            <v xml:space="preserve">The Souls of Black Folk; A Study in Empowerment and Community; The Press and Lynchings of African Americans; Racial Militancy and Interracial Violence in the Second World War; The Till Trial; Little Rock Showdown; Civil Rights Era readings and presentations </v>
          </cell>
        </row>
        <row r="1494">
          <cell r="C1494" t="str">
            <v>MEJO431</v>
          </cell>
          <cell r="D1494" t="str">
            <v>MEJO</v>
          </cell>
          <cell r="E1494">
            <v>431</v>
          </cell>
          <cell r="F1494" t="str">
            <v>CASE STUDIES PUBLIC RELATIONS</v>
          </cell>
          <cell r="H1494">
            <v>2172</v>
          </cell>
          <cell r="I1494">
            <v>1</v>
          </cell>
          <cell r="J1494" t="str">
            <v>Lecture</v>
          </cell>
          <cell r="K1494">
            <v>105</v>
          </cell>
          <cell r="L1494">
            <v>5</v>
          </cell>
          <cell r="O1494" t="str">
            <v>M 2</v>
          </cell>
          <cell r="P1494" t="str">
            <v>UGRD</v>
          </cell>
          <cell r="S1494">
            <v>730052192</v>
          </cell>
          <cell r="T1494" t="str">
            <v>Richard</v>
          </cell>
          <cell r="U1494" t="str">
            <v>Clancy</v>
          </cell>
          <cell r="V1494" t="str">
            <v>DIVERSITY, ENVIRONMENT, PUBLIC, RACI, STAKEHOLDER</v>
          </cell>
          <cell r="W1494" t="str">
            <v>Case Studies in Public Relations</v>
          </cell>
          <cell r="X1494" t="str">
            <v>CASE STUDIES PUBLIC RELATIONS</v>
          </cell>
          <cell r="Y1494"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495">
          <cell r="C1495" t="str">
            <v>MEJO431</v>
          </cell>
          <cell r="D1495" t="str">
            <v>MEJO</v>
          </cell>
          <cell r="E1495">
            <v>431</v>
          </cell>
          <cell r="F1495" t="str">
            <v>CASE STUDIES PUBLIC RELATIONS</v>
          </cell>
          <cell r="H1495">
            <v>2172</v>
          </cell>
          <cell r="I1495">
            <v>1</v>
          </cell>
          <cell r="J1495" t="str">
            <v>Lecture</v>
          </cell>
          <cell r="K1495">
            <v>105</v>
          </cell>
          <cell r="L1495">
            <v>5</v>
          </cell>
          <cell r="O1495" t="str">
            <v>M 2</v>
          </cell>
          <cell r="P1495" t="str">
            <v>UGRD</v>
          </cell>
          <cell r="S1495">
            <v>730052192</v>
          </cell>
          <cell r="T1495" t="str">
            <v>Richard</v>
          </cell>
          <cell r="U1495" t="str">
            <v>Clancy</v>
          </cell>
          <cell r="V1495" t="str">
            <v>DIVERSITY, ENVIRONMENT, PUBLIC, RACI, STAKEHOLDER</v>
          </cell>
          <cell r="W1495" t="str">
            <v>Case Studies in Public Relations</v>
          </cell>
          <cell r="X1495" t="str">
            <v>CASE STUDIES PUBLIC RELATIONS</v>
          </cell>
          <cell r="Y1495"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496">
          <cell r="C1496" t="str">
            <v>MEJO431</v>
          </cell>
          <cell r="D1496" t="str">
            <v>MEJO</v>
          </cell>
          <cell r="E1496">
            <v>431</v>
          </cell>
          <cell r="F1496" t="str">
            <v>CASE STUDIES PUBLIC RELATIONS</v>
          </cell>
          <cell r="H1496">
            <v>2172</v>
          </cell>
          <cell r="I1496">
            <v>1</v>
          </cell>
          <cell r="J1496" t="str">
            <v>Lecture</v>
          </cell>
          <cell r="K1496">
            <v>105</v>
          </cell>
          <cell r="L1496">
            <v>5</v>
          </cell>
          <cell r="O1496" t="str">
            <v>M 2</v>
          </cell>
          <cell r="P1496" t="str">
            <v>UGRD</v>
          </cell>
          <cell r="S1496">
            <v>701366225</v>
          </cell>
          <cell r="T1496" t="str">
            <v>Livis</v>
          </cell>
          <cell r="U1496" t="str">
            <v>Freeman</v>
          </cell>
          <cell r="V1496" t="str">
            <v>DIVERSITY, ENVIRONMENT, PUBLIC, RACI, STAKEHOLDER</v>
          </cell>
          <cell r="W1496" t="str">
            <v>Case Studies in Public Relations</v>
          </cell>
          <cell r="X1496" t="str">
            <v>CASE STUDIES PUBLIC RELATIONS</v>
          </cell>
          <cell r="Y1496"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497">
          <cell r="C1497" t="str">
            <v>MEJO431</v>
          </cell>
          <cell r="D1497" t="str">
            <v>MEJO</v>
          </cell>
          <cell r="E1497">
            <v>431</v>
          </cell>
          <cell r="F1497" t="str">
            <v>CASE STUDIES PUBLIC RELATIONS</v>
          </cell>
          <cell r="H1497">
            <v>2172</v>
          </cell>
          <cell r="I1497">
            <v>1</v>
          </cell>
          <cell r="J1497" t="str">
            <v>Lecture</v>
          </cell>
          <cell r="K1497">
            <v>105</v>
          </cell>
          <cell r="L1497">
            <v>5</v>
          </cell>
          <cell r="O1497" t="str">
            <v>M 2</v>
          </cell>
          <cell r="P1497" t="str">
            <v>UGRD</v>
          </cell>
          <cell r="S1497">
            <v>701366225</v>
          </cell>
          <cell r="T1497" t="str">
            <v>Livis</v>
          </cell>
          <cell r="U1497" t="str">
            <v>Freeman</v>
          </cell>
          <cell r="V1497" t="str">
            <v>DIVERSITY, ENVIRONMENT, PUBLIC, RACI, STAKEHOLDER</v>
          </cell>
          <cell r="W1497" t="str">
            <v>Case Studies in Public Relations</v>
          </cell>
          <cell r="X1497" t="str">
            <v>CASE STUDIES PUBLIC RELATIONS</v>
          </cell>
          <cell r="Y1497"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498">
          <cell r="C1498" t="str">
            <v>MEJO431</v>
          </cell>
          <cell r="D1498" t="str">
            <v>MEJO</v>
          </cell>
          <cell r="E1498">
            <v>431</v>
          </cell>
          <cell r="F1498" t="str">
            <v>CASE STUDIES PUBLIC RELATIONS</v>
          </cell>
          <cell r="H1498">
            <v>2169</v>
          </cell>
          <cell r="I1498">
            <v>1</v>
          </cell>
          <cell r="J1498" t="str">
            <v>Lecture</v>
          </cell>
          <cell r="K1498">
            <v>101</v>
          </cell>
          <cell r="L1498">
            <v>4</v>
          </cell>
          <cell r="O1498" t="str">
            <v>M 2</v>
          </cell>
          <cell r="P1498" t="str">
            <v>UGRD</v>
          </cell>
          <cell r="S1498">
            <v>720338709</v>
          </cell>
          <cell r="T1498" t="str">
            <v>Joseph</v>
          </cell>
          <cell r="U1498" t="str">
            <v>Cabosky</v>
          </cell>
          <cell r="V1498" t="str">
            <v>DIVERSITY, ENVIRONMENT, PUBLIC, RACI, STAKEHOLDER</v>
          </cell>
          <cell r="W1498" t="str">
            <v>Case Studies in Public Relations</v>
          </cell>
          <cell r="X1498" t="str">
            <v>CASE STUDIES PUBLIC RELATIONS</v>
          </cell>
          <cell r="Y1498"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499">
          <cell r="C1499" t="str">
            <v>MEJO431</v>
          </cell>
          <cell r="D1499" t="str">
            <v>MEJO</v>
          </cell>
          <cell r="E1499">
            <v>431</v>
          </cell>
          <cell r="F1499" t="str">
            <v>CASE STUDIES PUBLIC RELATIONS</v>
          </cell>
          <cell r="H1499">
            <v>2169</v>
          </cell>
          <cell r="I1499">
            <v>1</v>
          </cell>
          <cell r="J1499" t="str">
            <v>Lecture</v>
          </cell>
          <cell r="K1499">
            <v>101</v>
          </cell>
          <cell r="L1499">
            <v>4</v>
          </cell>
          <cell r="O1499" t="str">
            <v>M 2</v>
          </cell>
          <cell r="P1499" t="str">
            <v>UGRD</v>
          </cell>
          <cell r="S1499">
            <v>720338709</v>
          </cell>
          <cell r="T1499" t="str">
            <v>Joseph</v>
          </cell>
          <cell r="U1499" t="str">
            <v>Cabosky</v>
          </cell>
          <cell r="V1499" t="str">
            <v>DIVERSITY, ENVIRONMENT, PUBLIC, RACI, STAKEHOLDER</v>
          </cell>
          <cell r="W1499" t="str">
            <v>Case Studies in Public Relations</v>
          </cell>
          <cell r="X1499" t="str">
            <v>CASE STUDIES PUBLIC RELATIONS</v>
          </cell>
          <cell r="Y1499"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00">
          <cell r="C1500" t="str">
            <v>MEJO431</v>
          </cell>
          <cell r="D1500" t="str">
            <v>MEJO</v>
          </cell>
          <cell r="E1500">
            <v>431</v>
          </cell>
          <cell r="F1500" t="str">
            <v>CASE STUDIES PUBLIC RELATIONS</v>
          </cell>
          <cell r="H1500">
            <v>2169</v>
          </cell>
          <cell r="I1500">
            <v>1</v>
          </cell>
          <cell r="J1500" t="str">
            <v>Lecture</v>
          </cell>
          <cell r="K1500">
            <v>101</v>
          </cell>
          <cell r="L1500">
            <v>4</v>
          </cell>
          <cell r="O1500" t="str">
            <v>M 2</v>
          </cell>
          <cell r="P1500" t="str">
            <v>UGRD</v>
          </cell>
          <cell r="S1500">
            <v>730052192</v>
          </cell>
          <cell r="T1500" t="str">
            <v>Richard</v>
          </cell>
          <cell r="U1500" t="str">
            <v>Clancy</v>
          </cell>
          <cell r="V1500" t="str">
            <v>DIVERSITY, ENVIRONMENT, PUBLIC, RACI, STAKEHOLDER</v>
          </cell>
          <cell r="W1500" t="str">
            <v>Case Studies in Public Relations</v>
          </cell>
          <cell r="X1500" t="str">
            <v>CASE STUDIES PUBLIC RELATIONS</v>
          </cell>
          <cell r="Y1500"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01">
          <cell r="C1501" t="str">
            <v>MEJO431</v>
          </cell>
          <cell r="D1501" t="str">
            <v>MEJO</v>
          </cell>
          <cell r="E1501">
            <v>431</v>
          </cell>
          <cell r="F1501" t="str">
            <v>CASE STUDIES PUBLIC RELATIONS</v>
          </cell>
          <cell r="H1501">
            <v>2169</v>
          </cell>
          <cell r="I1501">
            <v>1</v>
          </cell>
          <cell r="J1501" t="str">
            <v>Lecture</v>
          </cell>
          <cell r="K1501">
            <v>101</v>
          </cell>
          <cell r="L1501">
            <v>4</v>
          </cell>
          <cell r="O1501" t="str">
            <v>M 2</v>
          </cell>
          <cell r="P1501" t="str">
            <v>UGRD</v>
          </cell>
          <cell r="S1501">
            <v>701366225</v>
          </cell>
          <cell r="T1501" t="str">
            <v>Livis</v>
          </cell>
          <cell r="U1501" t="str">
            <v>Freeman</v>
          </cell>
          <cell r="V1501" t="str">
            <v>DIVERSITY, ENVIRONMENT, PUBLIC, RACI, STAKEHOLDER</v>
          </cell>
          <cell r="W1501" t="str">
            <v>Case Studies in Public Relations</v>
          </cell>
          <cell r="X1501" t="str">
            <v>CASE STUDIES PUBLIC RELATIONS</v>
          </cell>
          <cell r="Y1501"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02">
          <cell r="C1502" t="str">
            <v>MEJO433</v>
          </cell>
          <cell r="D1502" t="str">
            <v>MEJO</v>
          </cell>
          <cell r="E1502">
            <v>433</v>
          </cell>
          <cell r="F1502" t="str">
            <v>CRISIS COMMUNICATION</v>
          </cell>
          <cell r="H1502">
            <v>2172</v>
          </cell>
          <cell r="I1502">
            <v>1</v>
          </cell>
          <cell r="J1502" t="str">
            <v>Lecture</v>
          </cell>
          <cell r="K1502">
            <v>19</v>
          </cell>
          <cell r="L1502">
            <v>1</v>
          </cell>
          <cell r="O1502" t="str">
            <v>M 2</v>
          </cell>
          <cell r="P1502" t="str">
            <v>UGRD</v>
          </cell>
          <cell r="S1502">
            <v>700167281</v>
          </cell>
          <cell r="T1502" t="str">
            <v>Valerie</v>
          </cell>
          <cell r="U1502" t="str">
            <v>Fields</v>
          </cell>
          <cell r="V1502" t="str">
            <v>PUBLIC</v>
          </cell>
          <cell r="W1502" t="str">
            <v>Crisis Communication</v>
          </cell>
          <cell r="X1502" t="str">
            <v>CRISIS COMMUNICATION</v>
          </cell>
          <cell r="Y1502" t="str">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ell>
        </row>
        <row r="1503">
          <cell r="C1503" t="str">
            <v>MEJO433</v>
          </cell>
          <cell r="D1503" t="str">
            <v>MEJO</v>
          </cell>
          <cell r="E1503">
            <v>433</v>
          </cell>
          <cell r="F1503" t="str">
            <v>CRISIS COMMUNICATION</v>
          </cell>
          <cell r="H1503">
            <v>2169</v>
          </cell>
          <cell r="I1503">
            <v>1</v>
          </cell>
          <cell r="J1503" t="str">
            <v>Lecture</v>
          </cell>
          <cell r="K1503">
            <v>25</v>
          </cell>
          <cell r="L1503">
            <v>1</v>
          </cell>
          <cell r="O1503" t="str">
            <v>M 2</v>
          </cell>
          <cell r="P1503" t="str">
            <v>UGRD</v>
          </cell>
          <cell r="S1503">
            <v>700167281</v>
          </cell>
          <cell r="T1503" t="str">
            <v>Valerie</v>
          </cell>
          <cell r="U1503" t="str">
            <v>Fields</v>
          </cell>
          <cell r="V1503" t="str">
            <v>PUBLIC</v>
          </cell>
          <cell r="W1503" t="str">
            <v>Crisis Communication</v>
          </cell>
          <cell r="X1503" t="str">
            <v>CRISIS COMMUNICATION</v>
          </cell>
          <cell r="Y1503" t="str">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ell>
        </row>
        <row r="1504">
          <cell r="C1504" t="str">
            <v>MEJO441</v>
          </cell>
          <cell r="D1504" t="str">
            <v>MEJO</v>
          </cell>
          <cell r="E1504">
            <v>441</v>
          </cell>
          <cell r="F1504" t="str">
            <v>DIV &amp; COMM</v>
          </cell>
          <cell r="H1504">
            <v>2193</v>
          </cell>
          <cell r="I1504">
            <v>1</v>
          </cell>
          <cell r="J1504" t="str">
            <v>Lecture</v>
          </cell>
          <cell r="K1504">
            <v>20</v>
          </cell>
          <cell r="L1504">
            <v>1</v>
          </cell>
          <cell r="O1504" t="str">
            <v>M 2</v>
          </cell>
          <cell r="P1504" t="str">
            <v>UGRD</v>
          </cell>
          <cell r="S1504">
            <v>703003533</v>
          </cell>
          <cell r="T1504" t="str">
            <v>Trevy</v>
          </cell>
          <cell r="U1504" t="str">
            <v>Mcdonald</v>
          </cell>
          <cell r="V1504" t="str">
            <v>CULTURE, MINORIT, RACI</v>
          </cell>
          <cell r="W1504" t="str">
            <v>Diversity and Communication</v>
          </cell>
          <cell r="X1504" t="str">
            <v>DIV &amp; COMM</v>
          </cell>
          <cell r="Y1504" t="str">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ell>
        </row>
        <row r="1505">
          <cell r="C1505" t="str">
            <v>MEJO441</v>
          </cell>
          <cell r="D1505" t="str">
            <v>MEJO</v>
          </cell>
          <cell r="E1505">
            <v>441</v>
          </cell>
          <cell r="F1505" t="str">
            <v>DIV &amp; COMM</v>
          </cell>
          <cell r="H1505">
            <v>2192</v>
          </cell>
          <cell r="I1505">
            <v>1</v>
          </cell>
          <cell r="J1505" t="str">
            <v>Lecture</v>
          </cell>
          <cell r="K1505">
            <v>29</v>
          </cell>
          <cell r="L1505">
            <v>1</v>
          </cell>
          <cell r="O1505" t="str">
            <v>M 2</v>
          </cell>
          <cell r="P1505" t="str">
            <v>UGRD</v>
          </cell>
          <cell r="S1505">
            <v>703003533</v>
          </cell>
          <cell r="T1505" t="str">
            <v>Trevy</v>
          </cell>
          <cell r="U1505" t="str">
            <v>Mcdonald</v>
          </cell>
          <cell r="V1505" t="str">
            <v>CULTURE, MINORIT, RACI</v>
          </cell>
          <cell r="W1505" t="str">
            <v>Diversity and Communication</v>
          </cell>
          <cell r="X1505" t="str">
            <v>DIV &amp; COMM</v>
          </cell>
          <cell r="Y1505" t="str">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ell>
        </row>
        <row r="1506">
          <cell r="C1506" t="str">
            <v>MEJO441</v>
          </cell>
          <cell r="D1506" t="str">
            <v>MEJO</v>
          </cell>
          <cell r="E1506">
            <v>441</v>
          </cell>
          <cell r="F1506" t="str">
            <v>DIV &amp; COMM</v>
          </cell>
          <cell r="H1506">
            <v>2189</v>
          </cell>
          <cell r="I1506">
            <v>1</v>
          </cell>
          <cell r="J1506" t="str">
            <v>Lecture</v>
          </cell>
          <cell r="K1506">
            <v>57</v>
          </cell>
          <cell r="L1506">
            <v>2</v>
          </cell>
          <cell r="O1506" t="str">
            <v>M 2</v>
          </cell>
          <cell r="P1506" t="str">
            <v>UGRD</v>
          </cell>
          <cell r="S1506">
            <v>703003533</v>
          </cell>
          <cell r="T1506" t="str">
            <v>Trevy</v>
          </cell>
          <cell r="U1506" t="str">
            <v>Mcdonald</v>
          </cell>
          <cell r="V1506" t="str">
            <v>CULTURE, MINORIT, RACI</v>
          </cell>
          <cell r="W1506" t="str">
            <v>Diversity and Communication</v>
          </cell>
          <cell r="X1506" t="str">
            <v>DIV &amp; COMM</v>
          </cell>
          <cell r="Y1506" t="str">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ell>
        </row>
        <row r="1507">
          <cell r="C1507" t="str">
            <v>MEJO441</v>
          </cell>
          <cell r="D1507" t="str">
            <v>MEJO</v>
          </cell>
          <cell r="E1507">
            <v>441</v>
          </cell>
          <cell r="F1507" t="str">
            <v>DIV &amp; COMM</v>
          </cell>
          <cell r="H1507">
            <v>2189</v>
          </cell>
          <cell r="I1507">
            <v>1</v>
          </cell>
          <cell r="J1507" t="str">
            <v>Lecture</v>
          </cell>
          <cell r="K1507">
            <v>57</v>
          </cell>
          <cell r="L1507">
            <v>2</v>
          </cell>
          <cell r="O1507" t="str">
            <v>M 2</v>
          </cell>
          <cell r="P1507" t="str">
            <v>UGRD</v>
          </cell>
          <cell r="S1507">
            <v>703003533</v>
          </cell>
          <cell r="T1507" t="str">
            <v>Trevy</v>
          </cell>
          <cell r="U1507" t="str">
            <v>Mcdonald</v>
          </cell>
          <cell r="V1507" t="str">
            <v>CULTURE, MINORIT, RACI</v>
          </cell>
          <cell r="W1507" t="str">
            <v>Diversity and Communication</v>
          </cell>
          <cell r="X1507" t="str">
            <v>DIV &amp; COMM</v>
          </cell>
          <cell r="Y1507" t="str">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ell>
        </row>
        <row r="1508">
          <cell r="C1508" t="str">
            <v>MEJO441</v>
          </cell>
          <cell r="D1508" t="str">
            <v>MEJO</v>
          </cell>
          <cell r="E1508">
            <v>441</v>
          </cell>
          <cell r="F1508" t="str">
            <v>DIV &amp; COMM</v>
          </cell>
          <cell r="H1508">
            <v>2183</v>
          </cell>
          <cell r="I1508">
            <v>1</v>
          </cell>
          <cell r="J1508" t="str">
            <v>Lecture</v>
          </cell>
          <cell r="K1508">
            <v>21</v>
          </cell>
          <cell r="L1508">
            <v>1</v>
          </cell>
          <cell r="O1508" t="str">
            <v xml:space="preserve">M </v>
          </cell>
          <cell r="P1508" t="str">
            <v>UGRD</v>
          </cell>
          <cell r="S1508">
            <v>703003533</v>
          </cell>
          <cell r="T1508" t="str">
            <v>Trevy</v>
          </cell>
          <cell r="U1508" t="str">
            <v>Mcdonald</v>
          </cell>
          <cell r="V1508" t="str">
            <v>CULTURE, MINORIT, RACI</v>
          </cell>
          <cell r="W1508" t="str">
            <v>Diversity and Communication</v>
          </cell>
          <cell r="X1508" t="str">
            <v>DIV &amp; COMM</v>
          </cell>
          <cell r="Y1508" t="str">
            <v>An examination of racial stereotypes and minority portrayals in United States culture and communication. Emphasis is on the portrayal of Native Americans, African Americans, Hispanics, and Asian Americans in the mass media.</v>
          </cell>
        </row>
        <row r="1509">
          <cell r="C1509" t="str">
            <v>MEJO441</v>
          </cell>
          <cell r="D1509" t="str">
            <v>MEJO</v>
          </cell>
          <cell r="E1509">
            <v>441</v>
          </cell>
          <cell r="F1509" t="str">
            <v>DIV &amp; COMM</v>
          </cell>
          <cell r="H1509">
            <v>2182</v>
          </cell>
          <cell r="I1509">
            <v>1</v>
          </cell>
          <cell r="J1509" t="str">
            <v>Lecture</v>
          </cell>
          <cell r="K1509">
            <v>37</v>
          </cell>
          <cell r="L1509">
            <v>1</v>
          </cell>
          <cell r="O1509" t="str">
            <v>M 2</v>
          </cell>
          <cell r="P1509" t="str">
            <v>UGRD</v>
          </cell>
          <cell r="S1509">
            <v>703003533</v>
          </cell>
          <cell r="T1509" t="str">
            <v>Trevy</v>
          </cell>
          <cell r="U1509" t="str">
            <v>Mcdonald</v>
          </cell>
          <cell r="V1509" t="str">
            <v>CULTURE, MINORIT, RACI</v>
          </cell>
          <cell r="W1509" t="str">
            <v>Diversity and Communication</v>
          </cell>
          <cell r="X1509" t="str">
            <v>DIV &amp; COMM</v>
          </cell>
          <cell r="Y1509" t="str">
            <v>An examination of racial stereotypes and minority portrayals in United States culture and communication. Emphasis is on the portrayal of Native Americans, African Americans, Hispanics, and Asian Americans in the mass media.</v>
          </cell>
        </row>
        <row r="1510">
          <cell r="C1510" t="str">
            <v>MEJO441</v>
          </cell>
          <cell r="D1510" t="str">
            <v>MEJO</v>
          </cell>
          <cell r="E1510">
            <v>441</v>
          </cell>
          <cell r="F1510" t="str">
            <v>DIV &amp; COMM</v>
          </cell>
          <cell r="H1510">
            <v>2179</v>
          </cell>
          <cell r="I1510">
            <v>1</v>
          </cell>
          <cell r="J1510" t="str">
            <v>Lecture</v>
          </cell>
          <cell r="K1510">
            <v>34</v>
          </cell>
          <cell r="L1510">
            <v>1</v>
          </cell>
          <cell r="O1510" t="str">
            <v xml:space="preserve">M </v>
          </cell>
          <cell r="P1510" t="str">
            <v>UGRD</v>
          </cell>
          <cell r="S1510">
            <v>703003533</v>
          </cell>
          <cell r="T1510" t="str">
            <v>Trevy</v>
          </cell>
          <cell r="U1510" t="str">
            <v>Mcdonald</v>
          </cell>
          <cell r="V1510" t="str">
            <v>CULTURE, MINORIT, RACI</v>
          </cell>
          <cell r="W1510" t="str">
            <v>Diversity and Communication</v>
          </cell>
          <cell r="X1510" t="str">
            <v>DIV &amp; COMM</v>
          </cell>
          <cell r="Y1510" t="str">
            <v>An examination of racial stereotypes and minority portrayals in United States culture and communication. Emphasis is on the portrayal of Native Americans, African Americans, Hispanics, and Asian Americans in the mass media.</v>
          </cell>
        </row>
        <row r="1511">
          <cell r="C1511" t="str">
            <v>MEJO441</v>
          </cell>
          <cell r="D1511" t="str">
            <v>MEJO</v>
          </cell>
          <cell r="E1511">
            <v>441</v>
          </cell>
          <cell r="F1511" t="str">
            <v>DIV &amp; COMM</v>
          </cell>
          <cell r="H1511">
            <v>2173</v>
          </cell>
          <cell r="I1511">
            <v>1</v>
          </cell>
          <cell r="J1511" t="str">
            <v>Lecture</v>
          </cell>
          <cell r="K1511">
            <v>19</v>
          </cell>
          <cell r="L1511">
            <v>1</v>
          </cell>
          <cell r="O1511" t="str">
            <v>M 2</v>
          </cell>
          <cell r="P1511" t="str">
            <v>UGRD</v>
          </cell>
          <cell r="S1511">
            <v>703003533</v>
          </cell>
          <cell r="T1511" t="str">
            <v>Trevy</v>
          </cell>
          <cell r="U1511" t="str">
            <v>Mcdonald</v>
          </cell>
          <cell r="V1511" t="str">
            <v>CULTURE, MINORIT, RACI</v>
          </cell>
          <cell r="W1511" t="str">
            <v>Diversity and Communication</v>
          </cell>
          <cell r="X1511" t="str">
            <v>DIV &amp; COMM</v>
          </cell>
          <cell r="Y1511" t="str">
            <v>An examination of racial stereotypes and minority portrayals in United States culture and communication. Emphasis is on the portrayal of Native Americans, African Americans, Hispanics, and Asian Americans in the mass media.</v>
          </cell>
        </row>
        <row r="1512">
          <cell r="C1512" t="str">
            <v>MEJO441</v>
          </cell>
          <cell r="D1512" t="str">
            <v>MEJO</v>
          </cell>
          <cell r="E1512">
            <v>441</v>
          </cell>
          <cell r="F1512" t="str">
            <v>DIV &amp; COMM</v>
          </cell>
          <cell r="H1512">
            <v>2172</v>
          </cell>
          <cell r="I1512">
            <v>1</v>
          </cell>
          <cell r="J1512" t="str">
            <v>Lecture</v>
          </cell>
          <cell r="K1512">
            <v>30</v>
          </cell>
          <cell r="L1512">
            <v>1</v>
          </cell>
          <cell r="O1512" t="str">
            <v>M 2</v>
          </cell>
          <cell r="P1512" t="str">
            <v>UGRD</v>
          </cell>
          <cell r="S1512">
            <v>703003533</v>
          </cell>
          <cell r="T1512" t="str">
            <v>Trevy</v>
          </cell>
          <cell r="U1512" t="str">
            <v>Mcdonald</v>
          </cell>
          <cell r="V1512" t="str">
            <v>CULTURE, MINORIT, RACI</v>
          </cell>
          <cell r="W1512" t="str">
            <v>Diversity and Communication</v>
          </cell>
          <cell r="X1512" t="str">
            <v>DIV &amp; COMM</v>
          </cell>
          <cell r="Y1512" t="str">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ell>
        </row>
        <row r="1513">
          <cell r="C1513" t="str">
            <v>MEJO441</v>
          </cell>
          <cell r="D1513" t="str">
            <v>MEJO</v>
          </cell>
          <cell r="E1513">
            <v>441</v>
          </cell>
          <cell r="F1513" t="str">
            <v>DIV &amp; COMM</v>
          </cell>
          <cell r="H1513">
            <v>2169</v>
          </cell>
          <cell r="I1513">
            <v>1</v>
          </cell>
          <cell r="J1513" t="str">
            <v>Lecture</v>
          </cell>
          <cell r="K1513">
            <v>35</v>
          </cell>
          <cell r="L1513">
            <v>1</v>
          </cell>
          <cell r="O1513" t="str">
            <v>M 2</v>
          </cell>
          <cell r="P1513" t="str">
            <v>UGRD</v>
          </cell>
          <cell r="S1513">
            <v>701366225</v>
          </cell>
          <cell r="T1513" t="str">
            <v>Livis</v>
          </cell>
          <cell r="U1513" t="str">
            <v>Freeman</v>
          </cell>
          <cell r="V1513" t="str">
            <v>CULTURE, MINORIT, RACI</v>
          </cell>
          <cell r="W1513" t="str">
            <v>Diversity and Communication</v>
          </cell>
          <cell r="X1513" t="str">
            <v>DIV &amp; COMM</v>
          </cell>
          <cell r="Y1513" t="str">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ell>
        </row>
        <row r="1514">
          <cell r="C1514" t="str">
            <v>MEJO442</v>
          </cell>
          <cell r="D1514" t="str">
            <v>MEJO</v>
          </cell>
          <cell r="E1514">
            <v>442</v>
          </cell>
          <cell r="F1514" t="str">
            <v>GENDR,CLASS,RACE &amp; MASS MEDIA</v>
          </cell>
          <cell r="H1514">
            <v>2193</v>
          </cell>
          <cell r="I1514">
            <v>1</v>
          </cell>
          <cell r="J1514" t="str">
            <v>Lecture</v>
          </cell>
          <cell r="K1514">
            <v>13</v>
          </cell>
          <cell r="L1514">
            <v>1</v>
          </cell>
          <cell r="O1514" t="str">
            <v>M 2</v>
          </cell>
          <cell r="P1514" t="str">
            <v>UGRD</v>
          </cell>
          <cell r="S1514">
            <v>702516708</v>
          </cell>
          <cell r="T1514" t="str">
            <v>Anne</v>
          </cell>
          <cell r="U1514" t="str">
            <v>Johnston</v>
          </cell>
          <cell r="V1514" t="str">
            <v>GENDER, RACE</v>
          </cell>
          <cell r="W1514" t="str">
            <v>Gender, Class, Race, and Mass Media</v>
          </cell>
          <cell r="X1514" t="str">
            <v>GENDR,CLASS,RACE &amp; MASS MEDIA</v>
          </cell>
          <cell r="Y1514" t="str">
            <v>The media play a critical role in the construction and contestation of ideas about gender, class, and race. Using a range of methods, students will analyze media messages past and present to understand how gender, race, and class influence media production and consumption. Race, Gender, Class, Media 3.0: Considering Diversity across Audiences; Who controls the message?; Media and social movements; Invisibility/visibility in media; Issues in the media workplace</v>
          </cell>
        </row>
        <row r="1515">
          <cell r="C1515" t="str">
            <v>MEJO442</v>
          </cell>
          <cell r="D1515" t="str">
            <v>MEJO</v>
          </cell>
          <cell r="E1515">
            <v>442</v>
          </cell>
          <cell r="F1515" t="str">
            <v>GENDR,CLASS,RACE &amp; MASS MEDIA</v>
          </cell>
          <cell r="H1515">
            <v>2189</v>
          </cell>
          <cell r="I1515">
            <v>1</v>
          </cell>
          <cell r="J1515" t="str">
            <v>Lecture</v>
          </cell>
          <cell r="K1515">
            <v>24</v>
          </cell>
          <cell r="L1515">
            <v>1</v>
          </cell>
          <cell r="O1515" t="str">
            <v>M 2</v>
          </cell>
          <cell r="P1515" t="str">
            <v>UGRD</v>
          </cell>
          <cell r="S1515">
            <v>702516708</v>
          </cell>
          <cell r="T1515" t="str">
            <v>Anne</v>
          </cell>
          <cell r="U1515" t="str">
            <v>Johnston</v>
          </cell>
        </row>
        <row r="1516">
          <cell r="C1516" t="str">
            <v>MEJO442</v>
          </cell>
          <cell r="D1516" t="str">
            <v>MEJO</v>
          </cell>
          <cell r="E1516">
            <v>442</v>
          </cell>
          <cell r="F1516" t="str">
            <v>GENDR,CLASS,RACE &amp; MASS MEDIA</v>
          </cell>
          <cell r="H1516">
            <v>2179</v>
          </cell>
          <cell r="I1516">
            <v>1</v>
          </cell>
          <cell r="J1516" t="str">
            <v>Lecture</v>
          </cell>
          <cell r="K1516">
            <v>16</v>
          </cell>
          <cell r="L1516">
            <v>1</v>
          </cell>
          <cell r="O1516" t="str">
            <v>M 2</v>
          </cell>
          <cell r="P1516" t="str">
            <v>UGRD</v>
          </cell>
          <cell r="S1516">
            <v>711356342</v>
          </cell>
          <cell r="T1516" t="str">
            <v>Barbara</v>
          </cell>
          <cell r="U1516" t="str">
            <v>Friedman</v>
          </cell>
          <cell r="Y1516" t="str">
            <v>The media play a critical role in the construction and contestation of ideas about gender, class, and race. Using a range of methods, students will analyze media messages past and present to understand how gender, race, and class influence media production and consumption. Race, Gender, Class, Media 3.0: Considering Diversity across Audiences; Who controls the message?; Media and social movements; Invisibility/visibility in media; Issues in the media workplace</v>
          </cell>
        </row>
        <row r="1517">
          <cell r="C1517" t="str">
            <v>MEJO442</v>
          </cell>
          <cell r="D1517" t="str">
            <v>MEJO</v>
          </cell>
          <cell r="E1517">
            <v>442</v>
          </cell>
          <cell r="F1517" t="str">
            <v>GENDR,CLASS,RACE &amp; MASS MEDIA</v>
          </cell>
          <cell r="H1517">
            <v>2173</v>
          </cell>
          <cell r="I1517">
            <v>1</v>
          </cell>
          <cell r="J1517" t="str">
            <v>Lecture</v>
          </cell>
          <cell r="K1517">
            <v>13</v>
          </cell>
          <cell r="L1517">
            <v>1</v>
          </cell>
          <cell r="O1517" t="str">
            <v>M 2</v>
          </cell>
          <cell r="P1517" t="str">
            <v>UGRD</v>
          </cell>
          <cell r="S1517">
            <v>702516708</v>
          </cell>
          <cell r="T1517" t="str">
            <v>Anne</v>
          </cell>
          <cell r="U1517" t="str">
            <v>Johnston</v>
          </cell>
        </row>
        <row r="1518">
          <cell r="C1518" t="str">
            <v>MEJO442</v>
          </cell>
          <cell r="D1518" t="str">
            <v>MEJO</v>
          </cell>
          <cell r="E1518">
            <v>442</v>
          </cell>
          <cell r="F1518" t="str">
            <v>GENDR,CLASS,RACE &amp; MASS MEDIA</v>
          </cell>
          <cell r="H1518">
            <v>2169</v>
          </cell>
          <cell r="I1518">
            <v>1</v>
          </cell>
          <cell r="J1518" t="str">
            <v>Lecture</v>
          </cell>
          <cell r="K1518">
            <v>20</v>
          </cell>
          <cell r="L1518">
            <v>1</v>
          </cell>
          <cell r="O1518" t="str">
            <v>M 2</v>
          </cell>
          <cell r="P1518" t="str">
            <v>UGRD</v>
          </cell>
          <cell r="S1518">
            <v>711356342</v>
          </cell>
          <cell r="T1518" t="str">
            <v>Barbara</v>
          </cell>
          <cell r="U1518" t="str">
            <v>Friedman</v>
          </cell>
          <cell r="Y1518" t="str">
            <v>The media play a critical role in the construction and contestation of ideas about gender, class, and race. Using a range of methods, students will analyze media messages past and present to understand how gender, race, and class influence media production and consumption. Race, Gender, Class, Media 3.0: Considering Diversity across Audiences; Who controls the message?; Media and social movements; Invisibility/visibility in media; Issues in the media workplace</v>
          </cell>
        </row>
        <row r="1519">
          <cell r="C1519" t="str">
            <v>MEJO446</v>
          </cell>
          <cell r="D1519" t="str">
            <v>MEJO</v>
          </cell>
          <cell r="E1519">
            <v>446</v>
          </cell>
          <cell r="F1519" t="str">
            <v>GLOBAL COMM AND COMP JOUR</v>
          </cell>
          <cell r="H1519">
            <v>2189</v>
          </cell>
          <cell r="I1519">
            <v>1</v>
          </cell>
          <cell r="J1519" t="str">
            <v>Lecture</v>
          </cell>
          <cell r="K1519">
            <v>25</v>
          </cell>
          <cell r="L1519">
            <v>1</v>
          </cell>
          <cell r="O1519" t="str">
            <v>M 2</v>
          </cell>
          <cell r="P1519" t="str">
            <v>UGRD</v>
          </cell>
          <cell r="S1519">
            <v>704273214</v>
          </cell>
          <cell r="T1519" t="str">
            <v>Debashis</v>
          </cell>
          <cell r="U1519" t="str">
            <v>Aikat</v>
          </cell>
          <cell r="V1519" t="str">
            <v>GLOBAL, LOCAL, SOCIAL</v>
          </cell>
          <cell r="W1519" t="str">
            <v>Global Communication and Comparative Journalism</v>
          </cell>
          <cell r="X1519" t="str">
            <v>GLOBAL COMM AND COMP JOUR</v>
          </cell>
          <cell r="Y1519" t="str">
            <v>Covers theories explaining the workings of global and local communication systems, the transnational flow of news, and opportunities and challenges that social media and other new platforms pose to the production and distribution of news. It also familiarizes students with the media communication systems of key countries. The flow of news and international propaganda; the role of communication in international relations; communication in developing nations and comparison of press systems; press freedom; gatekeeping; colonialism and mass media development, cultural concerns, ethics. How did I become Fake News - POLITICO; The World is Flat, Thomas Friedman; Actually, the World isn't Flat, Pankaj Ghemawat;  Top two 21st Century Levelers; An Outrage: the 2018 documentary on lynchings in the American South; 40 years later, the mothers of Argentina's 'disappeared' refuse to be silent; The voice of the voiceless and to speak truth to power</v>
          </cell>
        </row>
        <row r="1520">
          <cell r="C1520" t="str">
            <v>MEJO446</v>
          </cell>
          <cell r="D1520" t="str">
            <v>MEJO</v>
          </cell>
          <cell r="E1520">
            <v>446</v>
          </cell>
          <cell r="F1520" t="str">
            <v>GLOBAL COMM AND COMP JOUR</v>
          </cell>
          <cell r="H1520">
            <v>2179</v>
          </cell>
          <cell r="I1520">
            <v>1</v>
          </cell>
          <cell r="J1520" t="str">
            <v>Lecture</v>
          </cell>
          <cell r="K1520">
            <v>21</v>
          </cell>
          <cell r="L1520">
            <v>1</v>
          </cell>
          <cell r="O1520" t="str">
            <v>M 2</v>
          </cell>
          <cell r="P1520" t="str">
            <v>UGRD</v>
          </cell>
          <cell r="S1520">
            <v>704273214</v>
          </cell>
          <cell r="T1520" t="str">
            <v>Debashis</v>
          </cell>
          <cell r="U1520" t="str">
            <v>Aikat</v>
          </cell>
          <cell r="V1520" t="str">
            <v>GLOBAL, LOCAL, SOCIAL</v>
          </cell>
          <cell r="W1520" t="str">
            <v>Global Communication and Comparative Journalism</v>
          </cell>
          <cell r="X1520" t="str">
            <v>GLOBAL COMM AND COMP JOUR</v>
          </cell>
          <cell r="Y1520" t="str">
            <v>Covers theories explaining the workings of global and local communication systems, the transnational flow of news, and opportunities and challenges that social media and other new platforms pose to the production and distribution of news. It also familiarizes students with the media communication systems of key countries. The flow of news and international propaganda; the role of communication in international relations; communication in developing nations and comparison of press systems; press freedom; gatekeeping; colonialism and mass media development, cultural concerns, ethics. How did I become Fake News - POLITICO; The World is Flat, Thomas Friedman; Actually, the World isn't Flat, Pankaj Ghemawat;  Top two 21st Century Levelers; An Outrage: the 2018 documentary on lynchings in the American South; 40 years later, the mothers of Argentina's 'disappeared' refuse to be silent; The voice of the voiceless and to speak truth to power</v>
          </cell>
        </row>
        <row r="1521">
          <cell r="C1521" t="str">
            <v>MEJO446</v>
          </cell>
          <cell r="D1521" t="str">
            <v>MEJO</v>
          </cell>
          <cell r="E1521">
            <v>446</v>
          </cell>
          <cell r="F1521" t="str">
            <v>GLOBAL COMM AND COMP JOUR</v>
          </cell>
          <cell r="H1521">
            <v>2169</v>
          </cell>
          <cell r="I1521">
            <v>1</v>
          </cell>
          <cell r="J1521" t="str">
            <v>Lecture</v>
          </cell>
          <cell r="K1521">
            <v>25</v>
          </cell>
          <cell r="L1521">
            <v>1</v>
          </cell>
          <cell r="O1521" t="str">
            <v>M 2</v>
          </cell>
          <cell r="P1521" t="str">
            <v>UGRD</v>
          </cell>
          <cell r="S1521">
            <v>704273214</v>
          </cell>
          <cell r="T1521" t="str">
            <v>Debashis</v>
          </cell>
          <cell r="U1521" t="str">
            <v>Aikat</v>
          </cell>
          <cell r="V1521" t="str">
            <v>GLOBAL, LOCAL, SOCIAL</v>
          </cell>
          <cell r="W1521" t="str">
            <v>Global Communication and Comparative Journalism</v>
          </cell>
          <cell r="X1521" t="str">
            <v>GLOBAL COMM AND COMP JOUR</v>
          </cell>
          <cell r="Y1521" t="str">
            <v>Covers theories explaining the workings of global and local communication systems, the transnational flow of news, and opportunities and challenges that social media and other new platforms pose to the production and distribution of news. It also familiarizes students with the media communication systems of key countries. The flow of news and international propaganda; the role of communication in international relations; communication in developing nations and comparison of press systems; press freedom; gatekeeping; colonialism and mass media development, cultural concerns, ethics. How did I become Fake News - POLITICO; The World is Flat, Thomas Friedman; Actually, the World isn't Flat, Pankaj Ghemawat;  Top two 21st Century Levelers; An Outrage: the 2018 documentary on lynchings in the American South; 40 years later, the mothers of Argentina's 'disappeared' refuse to be silent; The voice of the voiceless and to speak truth to power</v>
          </cell>
        </row>
        <row r="1522">
          <cell r="C1522" t="str">
            <v>MEJO448</v>
          </cell>
          <cell r="D1522" t="str">
            <v>MEJO</v>
          </cell>
          <cell r="E1522">
            <v>448</v>
          </cell>
          <cell r="F1522" t="str">
            <v>FREE OF EXPRESS IN US</v>
          </cell>
          <cell r="H1522">
            <v>2189</v>
          </cell>
          <cell r="I1522">
            <v>1</v>
          </cell>
          <cell r="J1522" t="str">
            <v>Lecture</v>
          </cell>
          <cell r="K1522">
            <v>31</v>
          </cell>
          <cell r="L1522">
            <v>1</v>
          </cell>
          <cell r="O1522" t="str">
            <v>M 2</v>
          </cell>
          <cell r="P1522" t="str">
            <v>UGRD</v>
          </cell>
          <cell r="S1522">
            <v>705343473</v>
          </cell>
          <cell r="T1522" t="str">
            <v>Victoria</v>
          </cell>
          <cell r="U1522" t="str">
            <v>Ekstrand</v>
          </cell>
          <cell r="V1522" t="str">
            <v>DEVELOPMENT</v>
          </cell>
          <cell r="W1522" t="str">
            <v>Freedom of Expression in the United States</v>
          </cell>
          <cell r="X1522" t="str">
            <v>FREE OF EXPRESS IN US</v>
          </cell>
          <cell r="Y1522" t="str">
            <v xml:space="preserve">An examination of the development of freedom of expression in the United States within the context of the nation's history. "Sessions slams liberal colleges for fostering sanctimonious sensitive snowflakes"; "It Takes a Nation of Snowflakes"; "How to Keep Violent Speech Off"; "Must We Defend Nazis? Hate Speech, Pornography and the New First Amendment"; "Hate: Why We Should Resist it with Free Speech, Not Censorship"'; "Speak Freely: Why Universities Must Defend Free Speech"; "#Republic: Divided Democracy in the Age of Social Media" </v>
          </cell>
        </row>
        <row r="1523">
          <cell r="C1523" t="str">
            <v>MEJO450</v>
          </cell>
          <cell r="D1523" t="str">
            <v>MEJO</v>
          </cell>
          <cell r="E1523">
            <v>450</v>
          </cell>
          <cell r="F1523" t="str">
            <v>BUSINESS AND THE MEDIA</v>
          </cell>
          <cell r="H1523">
            <v>2172</v>
          </cell>
          <cell r="I1523">
            <v>1</v>
          </cell>
          <cell r="J1523" t="str">
            <v>Lecture</v>
          </cell>
          <cell r="K1523">
            <v>16</v>
          </cell>
          <cell r="L1523">
            <v>1</v>
          </cell>
          <cell r="O1523" t="str">
            <v>M 2</v>
          </cell>
          <cell r="P1523" t="str">
            <v>UGRD</v>
          </cell>
          <cell r="S1523">
            <v>730141051</v>
          </cell>
          <cell r="T1523" t="str">
            <v>Carol</v>
          </cell>
          <cell r="U1523" t="str">
            <v>Wolf</v>
          </cell>
          <cell r="V1523" t="str">
            <v>PUBLIC</v>
          </cell>
          <cell r="W1523" t="str">
            <v>Business and the Media</v>
          </cell>
          <cell r="X1523" t="str">
            <v>BUSINESS AND THE MEDIA</v>
          </cell>
          <cell r="Y1523" t="str">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ell>
        </row>
        <row r="1524">
          <cell r="C1524" t="str">
            <v>MEJO450</v>
          </cell>
          <cell r="D1524" t="str">
            <v>MEJO</v>
          </cell>
          <cell r="E1524">
            <v>450</v>
          </cell>
          <cell r="F1524" t="str">
            <v>BUSINESS AND THE MEDIA</v>
          </cell>
          <cell r="H1524">
            <v>2169</v>
          </cell>
          <cell r="I1524">
            <v>1</v>
          </cell>
          <cell r="J1524" t="str">
            <v>Lecture</v>
          </cell>
          <cell r="K1524">
            <v>9</v>
          </cell>
          <cell r="L1524">
            <v>1</v>
          </cell>
          <cell r="O1524" t="str">
            <v>M 2</v>
          </cell>
          <cell r="P1524" t="str">
            <v>UGRD</v>
          </cell>
          <cell r="S1524">
            <v>730141051</v>
          </cell>
          <cell r="T1524" t="str">
            <v>Carol</v>
          </cell>
          <cell r="U1524" t="str">
            <v>Wolf</v>
          </cell>
          <cell r="V1524" t="str">
            <v>PUBLIC</v>
          </cell>
          <cell r="W1524" t="str">
            <v>Business and the Media</v>
          </cell>
          <cell r="X1524" t="str">
            <v>BUSINESS AND THE MEDIA</v>
          </cell>
          <cell r="Y1524" t="str">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ell>
        </row>
        <row r="1525">
          <cell r="C1525" t="str">
            <v>MEJO458</v>
          </cell>
          <cell r="D1525" t="str">
            <v>MEJO</v>
          </cell>
          <cell r="E1525">
            <v>458</v>
          </cell>
          <cell r="F1525" t="str">
            <v>SOUTHERN POLITICS</v>
          </cell>
          <cell r="H1525">
            <v>2192</v>
          </cell>
          <cell r="I1525">
            <v>1</v>
          </cell>
          <cell r="J1525" t="str">
            <v>Lecture</v>
          </cell>
          <cell r="K1525">
            <v>28</v>
          </cell>
          <cell r="L1525">
            <v>1</v>
          </cell>
          <cell r="O1525" t="str">
            <v>M 2</v>
          </cell>
          <cell r="P1525" t="str">
            <v>UGRD</v>
          </cell>
          <cell r="S1525">
            <v>704282164</v>
          </cell>
          <cell r="T1525" t="str">
            <v>J Ferrel</v>
          </cell>
          <cell r="U1525" t="str">
            <v>Guillory</v>
          </cell>
          <cell r="V1525" t="str">
            <v>ECONOMIC, POLICY, SOCIAL</v>
          </cell>
          <cell r="W1525" t="str">
            <v>Southern Politics: Critical Thinking and Writing</v>
          </cell>
          <cell r="X1525" t="str">
            <v>SOUTHERN POLITICS</v>
          </cell>
          <cell r="Y1525" t="str">
            <v>Interpretive-contextual journalism focused on the trends, issues, and politics that influence democracy in North Carolina, the American South, and the nation. Through readings and the practice of analytical journalism, the course explores government policy making, election campaigns, social and economic trends, ethics, and citizen-leader relationships. The origins of the new conservatism and the transformation of American politics; The Civil Rights struggle and the awakening of the nation; In the shadow of statues: A white southern confronts history; Disintegration: the splintering of Black America; Strangers in our own land; Center for a Better South; American Legislative Exchange Council</v>
          </cell>
        </row>
        <row r="1526">
          <cell r="C1526" t="str">
            <v>MEJO458</v>
          </cell>
          <cell r="D1526" t="str">
            <v>MEJO</v>
          </cell>
          <cell r="E1526">
            <v>458</v>
          </cell>
          <cell r="F1526" t="str">
            <v>SOUTHERN POLITICS</v>
          </cell>
          <cell r="H1526">
            <v>2182</v>
          </cell>
          <cell r="I1526">
            <v>1</v>
          </cell>
          <cell r="J1526" t="str">
            <v>Lecture</v>
          </cell>
          <cell r="K1526">
            <v>30</v>
          </cell>
          <cell r="L1526">
            <v>1</v>
          </cell>
          <cell r="O1526" t="str">
            <v>M 2</v>
          </cell>
          <cell r="P1526" t="str">
            <v>UGRD</v>
          </cell>
          <cell r="S1526">
            <v>704282164</v>
          </cell>
          <cell r="T1526" t="str">
            <v>J Ferrel</v>
          </cell>
          <cell r="U1526" t="str">
            <v>Guillory</v>
          </cell>
          <cell r="V1526" t="str">
            <v>ECONOMIC, POLICY, SOCIAL</v>
          </cell>
          <cell r="W1526" t="str">
            <v>Southern Politics: Critical Thinking and Writing</v>
          </cell>
          <cell r="X1526" t="str">
            <v>SOUTHERN POLITICS</v>
          </cell>
          <cell r="Y1526" t="str">
            <v>Interpretive-contextual journalism focused on the trends, issues, and politics that influence democracy in North Carolina, the American South, and the nation. Through readings and the practice of analytical journalism, the course explores government policy making, election campaigns, social and economic trends, ethics, and citizen-leader relationships. The origins of the new conservatism and the transformation of American politics; The Civil Rights struggle and the awakening of the nation; In the shadow of statues: A white southern confronts history; Disintegration: the splintering of Black America; Strangers in our own land; Center for a Better South; American Legislative Exchange Council</v>
          </cell>
        </row>
        <row r="1527">
          <cell r="C1527" t="str">
            <v>MEJO531</v>
          </cell>
          <cell r="D1527" t="str">
            <v>MEJO</v>
          </cell>
          <cell r="E1527">
            <v>531</v>
          </cell>
          <cell r="F1527" t="str">
            <v>CASE STUDIES PUBLIC RELATIONS</v>
          </cell>
          <cell r="H1527">
            <v>2192</v>
          </cell>
          <cell r="I1527">
            <v>1</v>
          </cell>
          <cell r="J1527" t="str">
            <v>Lecture</v>
          </cell>
          <cell r="K1527">
            <v>82</v>
          </cell>
          <cell r="L1527">
            <v>4</v>
          </cell>
          <cell r="O1527" t="str">
            <v>M 2</v>
          </cell>
          <cell r="P1527" t="str">
            <v>UGRD</v>
          </cell>
          <cell r="S1527">
            <v>730338772</v>
          </cell>
          <cell r="T1527" t="str">
            <v>Susan</v>
          </cell>
          <cell r="U1527" t="str">
            <v>Leath</v>
          </cell>
          <cell r="V1527" t="str">
            <v>DIVERSITY, ENVIRONMENT, PUBLIC, RACI, STAKEHOLDER</v>
          </cell>
          <cell r="W1527" t="str">
            <v>Case Studies in Public Relations</v>
          </cell>
          <cell r="X1527" t="str">
            <v>CASE STUDIES PUBLIC RELATIONS</v>
          </cell>
          <cell r="Y1527"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28">
          <cell r="C1528" t="str">
            <v>MEJO531</v>
          </cell>
          <cell r="D1528" t="str">
            <v>MEJO</v>
          </cell>
          <cell r="E1528">
            <v>531</v>
          </cell>
          <cell r="F1528" t="str">
            <v>CASE STUDIES PUBLIC RELATIONS</v>
          </cell>
          <cell r="H1528">
            <v>2192</v>
          </cell>
          <cell r="I1528">
            <v>1</v>
          </cell>
          <cell r="J1528" t="str">
            <v>Lecture</v>
          </cell>
          <cell r="K1528">
            <v>82</v>
          </cell>
          <cell r="L1528">
            <v>4</v>
          </cell>
          <cell r="O1528" t="str">
            <v>M 2</v>
          </cell>
          <cell r="P1528" t="str">
            <v>UGRD</v>
          </cell>
          <cell r="S1528">
            <v>701059930</v>
          </cell>
          <cell r="T1528" t="str">
            <v>Lois</v>
          </cell>
          <cell r="U1528" t="str">
            <v>Boynton</v>
          </cell>
          <cell r="V1528" t="str">
            <v>DIVERSITY, ENVIRONMENT, PUBLIC, RACI, STAKEHOLDER</v>
          </cell>
          <cell r="W1528" t="str">
            <v>Case Studies in Public Relations</v>
          </cell>
          <cell r="X1528" t="str">
            <v>CASE STUDIES PUBLIC RELATIONS</v>
          </cell>
          <cell r="Y1528"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29">
          <cell r="C1529" t="str">
            <v>MEJO531</v>
          </cell>
          <cell r="D1529" t="str">
            <v>MEJO</v>
          </cell>
          <cell r="E1529">
            <v>531</v>
          </cell>
          <cell r="F1529" t="str">
            <v>CASE STUDIES PUBLIC RELATIONS</v>
          </cell>
          <cell r="H1529">
            <v>2192</v>
          </cell>
          <cell r="I1529">
            <v>1</v>
          </cell>
          <cell r="J1529" t="str">
            <v>Lecture</v>
          </cell>
          <cell r="K1529">
            <v>82</v>
          </cell>
          <cell r="L1529">
            <v>4</v>
          </cell>
          <cell r="O1529" t="str">
            <v>M 2</v>
          </cell>
          <cell r="P1529" t="str">
            <v>UGRD</v>
          </cell>
          <cell r="S1529">
            <v>720338709</v>
          </cell>
          <cell r="T1529" t="str">
            <v>Joseph</v>
          </cell>
          <cell r="U1529" t="str">
            <v>Cabosky</v>
          </cell>
          <cell r="V1529" t="str">
            <v>DIVERSITY, ENVIRONMENT, PUBLIC, RACI, STAKEHOLDER</v>
          </cell>
          <cell r="W1529" t="str">
            <v>Case Studies in Public Relations</v>
          </cell>
          <cell r="X1529" t="str">
            <v>CASE STUDIES PUBLIC RELATIONS</v>
          </cell>
          <cell r="Y1529"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0">
          <cell r="C1530" t="str">
            <v>MEJO531</v>
          </cell>
          <cell r="D1530" t="str">
            <v>MEJO</v>
          </cell>
          <cell r="E1530">
            <v>531</v>
          </cell>
          <cell r="F1530" t="str">
            <v>CASE STUDIES PUBLIC RELATIONS</v>
          </cell>
          <cell r="H1530">
            <v>2189</v>
          </cell>
          <cell r="I1530">
            <v>1</v>
          </cell>
          <cell r="J1530" t="str">
            <v>Lecture</v>
          </cell>
          <cell r="K1530">
            <v>76</v>
          </cell>
          <cell r="L1530">
            <v>4</v>
          </cell>
          <cell r="O1530" t="str">
            <v>M 2</v>
          </cell>
          <cell r="P1530" t="str">
            <v>UGRD</v>
          </cell>
          <cell r="S1530">
            <v>720338709</v>
          </cell>
          <cell r="T1530" t="str">
            <v>Joseph</v>
          </cell>
          <cell r="U1530" t="str">
            <v>Cabosky</v>
          </cell>
          <cell r="V1530" t="str">
            <v>DIVERSITY, ENVIRONMENT, PUBLIC, RACI, STAKEHOLDER</v>
          </cell>
          <cell r="W1530" t="str">
            <v>Case Studies in Public Relations</v>
          </cell>
          <cell r="X1530" t="str">
            <v>CASE STUDIES PUBLIC RELATIONS</v>
          </cell>
          <cell r="Y1530"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1">
          <cell r="C1531" t="str">
            <v>MEJO531</v>
          </cell>
          <cell r="D1531" t="str">
            <v>MEJO</v>
          </cell>
          <cell r="E1531">
            <v>531</v>
          </cell>
          <cell r="F1531" t="str">
            <v>CASE STUDIES PUBLIC RELATIONS</v>
          </cell>
          <cell r="H1531">
            <v>2189</v>
          </cell>
          <cell r="I1531">
            <v>1</v>
          </cell>
          <cell r="J1531" t="str">
            <v>Lecture</v>
          </cell>
          <cell r="K1531">
            <v>76</v>
          </cell>
          <cell r="L1531">
            <v>4</v>
          </cell>
          <cell r="O1531" t="str">
            <v>M 2</v>
          </cell>
          <cell r="P1531" t="str">
            <v>UGRD</v>
          </cell>
          <cell r="S1531">
            <v>720338709</v>
          </cell>
          <cell r="T1531" t="str">
            <v>Joseph</v>
          </cell>
          <cell r="U1531" t="str">
            <v>Cabosky</v>
          </cell>
          <cell r="V1531" t="str">
            <v>DIVERSITY, ENVIRONMENT, PUBLIC, RACI, STAKEHOLDER</v>
          </cell>
          <cell r="W1531" t="str">
            <v>Case Studies in Public Relations</v>
          </cell>
          <cell r="X1531" t="str">
            <v>CASE STUDIES PUBLIC RELATIONS</v>
          </cell>
          <cell r="Y1531"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2">
          <cell r="C1532" t="str">
            <v>MEJO531</v>
          </cell>
          <cell r="D1532" t="str">
            <v>MEJO</v>
          </cell>
          <cell r="E1532">
            <v>531</v>
          </cell>
          <cell r="F1532" t="str">
            <v>CASE STUDIES PUBLIC RELATIONS</v>
          </cell>
          <cell r="H1532">
            <v>2189</v>
          </cell>
          <cell r="I1532">
            <v>1</v>
          </cell>
          <cell r="J1532" t="str">
            <v>Lecture</v>
          </cell>
          <cell r="K1532">
            <v>76</v>
          </cell>
          <cell r="L1532">
            <v>4</v>
          </cell>
          <cell r="O1532" t="str">
            <v>M 2</v>
          </cell>
          <cell r="P1532" t="str">
            <v>UGRD</v>
          </cell>
          <cell r="S1532">
            <v>730110286</v>
          </cell>
          <cell r="T1532" t="str">
            <v>Trevor</v>
          </cell>
          <cell r="U1532" t="str">
            <v>Bell</v>
          </cell>
          <cell r="V1532" t="str">
            <v>DIVERSITY, ENVIRONMENT, PUBLIC, RACI, STAKEHOLDER</v>
          </cell>
          <cell r="W1532" t="str">
            <v>Case Studies in Public Relations</v>
          </cell>
          <cell r="X1532" t="str">
            <v>CASE STUDIES PUBLIC RELATIONS</v>
          </cell>
          <cell r="Y1532"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3">
          <cell r="C1533" t="str">
            <v>MEJO531</v>
          </cell>
          <cell r="D1533" t="str">
            <v>MEJO</v>
          </cell>
          <cell r="E1533">
            <v>531</v>
          </cell>
          <cell r="F1533" t="str">
            <v>CASE STUDIES PUBLIC RELATIONS</v>
          </cell>
          <cell r="H1533">
            <v>2182</v>
          </cell>
          <cell r="I1533">
            <v>1</v>
          </cell>
          <cell r="J1533" t="str">
            <v>Lecture</v>
          </cell>
          <cell r="K1533">
            <v>67</v>
          </cell>
          <cell r="L1533">
            <v>5</v>
          </cell>
          <cell r="O1533" t="str">
            <v>M 2</v>
          </cell>
          <cell r="P1533" t="str">
            <v>UGRD</v>
          </cell>
          <cell r="S1533">
            <v>730052192</v>
          </cell>
          <cell r="T1533" t="str">
            <v>Richard</v>
          </cell>
          <cell r="U1533" t="str">
            <v>Clancy</v>
          </cell>
          <cell r="V1533" t="str">
            <v>DIVERSITY, ENVIRONMENT, PUBLIC, RACI, STAKEHOLDER</v>
          </cell>
          <cell r="W1533" t="str">
            <v>Case Studies in Public Relations</v>
          </cell>
          <cell r="X1533" t="str">
            <v>CASE STUDIES PUBLIC RELATIONS</v>
          </cell>
          <cell r="Y1533"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4">
          <cell r="C1534" t="str">
            <v>MEJO531</v>
          </cell>
          <cell r="D1534" t="str">
            <v>MEJO</v>
          </cell>
          <cell r="E1534">
            <v>531</v>
          </cell>
          <cell r="F1534" t="str">
            <v>CASE STUDIES PUBLIC RELATIONS</v>
          </cell>
          <cell r="H1534">
            <v>2182</v>
          </cell>
          <cell r="I1534">
            <v>1</v>
          </cell>
          <cell r="J1534" t="str">
            <v>Lecture</v>
          </cell>
          <cell r="K1534">
            <v>67</v>
          </cell>
          <cell r="L1534">
            <v>5</v>
          </cell>
          <cell r="O1534" t="str">
            <v>M 2</v>
          </cell>
          <cell r="P1534" t="str">
            <v>UGRD</v>
          </cell>
          <cell r="S1534">
            <v>730052192</v>
          </cell>
          <cell r="T1534" t="str">
            <v>Richard</v>
          </cell>
          <cell r="U1534" t="str">
            <v>Clancy</v>
          </cell>
          <cell r="V1534" t="str">
            <v>DIVERSITY, ENVIRONMENT, PUBLIC, RACI, STAKEHOLDER</v>
          </cell>
          <cell r="W1534" t="str">
            <v>Case Studies in Public Relations</v>
          </cell>
          <cell r="X1534" t="str">
            <v>CASE STUDIES PUBLIC RELATIONS</v>
          </cell>
          <cell r="Y1534"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5">
          <cell r="C1535" t="str">
            <v>MEJO531</v>
          </cell>
          <cell r="D1535" t="str">
            <v>MEJO</v>
          </cell>
          <cell r="E1535">
            <v>531</v>
          </cell>
          <cell r="F1535" t="str">
            <v>CASE STUDIES PUBLIC RELATIONS</v>
          </cell>
          <cell r="H1535">
            <v>2182</v>
          </cell>
          <cell r="I1535">
            <v>1</v>
          </cell>
          <cell r="J1535" t="str">
            <v>Lecture</v>
          </cell>
          <cell r="K1535">
            <v>67</v>
          </cell>
          <cell r="L1535">
            <v>5</v>
          </cell>
          <cell r="O1535" t="str">
            <v>M 2</v>
          </cell>
          <cell r="P1535" t="str">
            <v>UGRD</v>
          </cell>
          <cell r="S1535">
            <v>701366225</v>
          </cell>
          <cell r="T1535" t="str">
            <v>Livis</v>
          </cell>
          <cell r="U1535" t="str">
            <v>Freeman</v>
          </cell>
          <cell r="V1535" t="str">
            <v>DIVERSITY, ENVIRONMENT, PUBLIC, RACI, STAKEHOLDER</v>
          </cell>
          <cell r="W1535" t="str">
            <v>Case Studies in Public Relations</v>
          </cell>
          <cell r="X1535" t="str">
            <v>CASE STUDIES PUBLIC RELATIONS</v>
          </cell>
          <cell r="Y1535"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6">
          <cell r="C1536" t="str">
            <v>MEJO531</v>
          </cell>
          <cell r="D1536" t="str">
            <v>MEJO</v>
          </cell>
          <cell r="E1536">
            <v>531</v>
          </cell>
          <cell r="F1536" t="str">
            <v>CASE STUDIES PUBLIC RELATIONS</v>
          </cell>
          <cell r="H1536">
            <v>2179</v>
          </cell>
          <cell r="I1536">
            <v>1</v>
          </cell>
          <cell r="J1536" t="str">
            <v>Lecture</v>
          </cell>
          <cell r="K1536">
            <v>85</v>
          </cell>
          <cell r="L1536">
            <v>4</v>
          </cell>
          <cell r="O1536" t="str">
            <v>M 2</v>
          </cell>
          <cell r="P1536" t="str">
            <v>UGRD</v>
          </cell>
          <cell r="S1536">
            <v>730052192</v>
          </cell>
          <cell r="T1536" t="str">
            <v>Richard</v>
          </cell>
          <cell r="U1536" t="str">
            <v>Clancy</v>
          </cell>
          <cell r="V1536" t="str">
            <v>DIVERSITY, ENVIRONMENT, PUBLIC, RACI, STAKEHOLDER</v>
          </cell>
          <cell r="W1536" t="str">
            <v>Case Studies in Public Relations</v>
          </cell>
          <cell r="X1536" t="str">
            <v>CASE STUDIES PUBLIC RELATIONS</v>
          </cell>
          <cell r="Y1536"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7">
          <cell r="C1537" t="str">
            <v>MEJO531</v>
          </cell>
          <cell r="D1537" t="str">
            <v>MEJO</v>
          </cell>
          <cell r="E1537">
            <v>531</v>
          </cell>
          <cell r="F1537" t="str">
            <v>CASE STUDIES PUBLIC RELATIONS</v>
          </cell>
          <cell r="H1537">
            <v>2179</v>
          </cell>
          <cell r="I1537">
            <v>1</v>
          </cell>
          <cell r="J1537" t="str">
            <v>Lecture</v>
          </cell>
          <cell r="K1537">
            <v>85</v>
          </cell>
          <cell r="L1537">
            <v>4</v>
          </cell>
          <cell r="O1537" t="str">
            <v>M 2</v>
          </cell>
          <cell r="P1537" t="str">
            <v>UGRD</v>
          </cell>
          <cell r="S1537">
            <v>720338709</v>
          </cell>
          <cell r="T1537" t="str">
            <v>Joseph</v>
          </cell>
          <cell r="U1537" t="str">
            <v>Cabosky</v>
          </cell>
          <cell r="V1537" t="str">
            <v>DIVERSITY, ENVIRONMENT, PUBLIC, RACI, STAKEHOLDER</v>
          </cell>
          <cell r="W1537" t="str">
            <v>Case Studies in Public Relations</v>
          </cell>
          <cell r="X1537" t="str">
            <v>CASE STUDIES PUBLIC RELATIONS</v>
          </cell>
          <cell r="Y1537"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8">
          <cell r="C1538" t="str">
            <v>MEJO531</v>
          </cell>
          <cell r="D1538" t="str">
            <v>MEJO</v>
          </cell>
          <cell r="E1538">
            <v>531</v>
          </cell>
          <cell r="F1538" t="str">
            <v>CASE STUDIES PUBLIC RELATIONS</v>
          </cell>
          <cell r="H1538">
            <v>2179</v>
          </cell>
          <cell r="I1538">
            <v>1</v>
          </cell>
          <cell r="J1538" t="str">
            <v>Lecture</v>
          </cell>
          <cell r="K1538">
            <v>85</v>
          </cell>
          <cell r="L1538">
            <v>4</v>
          </cell>
          <cell r="O1538" t="str">
            <v>M 2</v>
          </cell>
          <cell r="P1538" t="str">
            <v>UGRD</v>
          </cell>
          <cell r="S1538">
            <v>720338709</v>
          </cell>
          <cell r="T1538" t="str">
            <v>Joseph</v>
          </cell>
          <cell r="U1538" t="str">
            <v>Cabosky</v>
          </cell>
          <cell r="V1538" t="str">
            <v>DIVERSITY, ENVIRONMENT, PUBLIC, RACI, STAKEHOLDER</v>
          </cell>
          <cell r="W1538" t="str">
            <v>Case Studies in Public Relations</v>
          </cell>
          <cell r="X1538" t="str">
            <v>CASE STUDIES PUBLIC RELATIONS</v>
          </cell>
          <cell r="Y1538"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39">
          <cell r="C1539" t="str">
            <v>MEJO531</v>
          </cell>
          <cell r="D1539" t="str">
            <v>MEJO</v>
          </cell>
          <cell r="E1539">
            <v>531</v>
          </cell>
          <cell r="F1539" t="str">
            <v>CASE STUDIES PUBLIC RELATIONS</v>
          </cell>
          <cell r="H1539">
            <v>2179</v>
          </cell>
          <cell r="I1539">
            <v>1</v>
          </cell>
          <cell r="J1539" t="str">
            <v>Lecture</v>
          </cell>
          <cell r="K1539">
            <v>85</v>
          </cell>
          <cell r="L1539">
            <v>4</v>
          </cell>
          <cell r="O1539" t="str">
            <v>M 2</v>
          </cell>
          <cell r="P1539" t="str">
            <v>UGRD</v>
          </cell>
          <cell r="S1539">
            <v>701366225</v>
          </cell>
          <cell r="T1539" t="str">
            <v>Livis</v>
          </cell>
          <cell r="U1539" t="str">
            <v>Freeman</v>
          </cell>
          <cell r="V1539" t="str">
            <v>DIVERSITY, ENVIRONMENT, PUBLIC, RACI, STAKEHOLDER</v>
          </cell>
          <cell r="W1539" t="str">
            <v>Case Studies in Public Relations</v>
          </cell>
          <cell r="X1539" t="str">
            <v>CASE STUDIES PUBLIC RELATIONS</v>
          </cell>
          <cell r="Y1539" t="str">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ell>
        </row>
        <row r="1540">
          <cell r="C1540" t="str">
            <v>MEJO533</v>
          </cell>
          <cell r="D1540" t="str">
            <v>MEJO</v>
          </cell>
          <cell r="E1540">
            <v>533</v>
          </cell>
          <cell r="F1540" t="str">
            <v>CRISIS COMMUNICATION</v>
          </cell>
          <cell r="H1540">
            <v>2192</v>
          </cell>
          <cell r="I1540">
            <v>1</v>
          </cell>
          <cell r="J1540" t="str">
            <v>Lecture</v>
          </cell>
          <cell r="K1540">
            <v>15</v>
          </cell>
          <cell r="L1540">
            <v>1</v>
          </cell>
          <cell r="O1540" t="str">
            <v>M 2</v>
          </cell>
          <cell r="P1540" t="str">
            <v>UGRD</v>
          </cell>
          <cell r="S1540">
            <v>700167281</v>
          </cell>
          <cell r="T1540" t="str">
            <v>Valerie</v>
          </cell>
          <cell r="U1540" t="str">
            <v>Fields</v>
          </cell>
          <cell r="V1540" t="str">
            <v>PUBLIC</v>
          </cell>
          <cell r="W1540" t="str">
            <v>Crisis Communication</v>
          </cell>
          <cell r="X1540" t="str">
            <v>CRISIS COMMUNICATION</v>
          </cell>
          <cell r="Y1540" t="str">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ell>
        </row>
        <row r="1541">
          <cell r="C1541" t="str">
            <v>MEJO533</v>
          </cell>
          <cell r="D1541" t="str">
            <v>MEJO</v>
          </cell>
          <cell r="E1541">
            <v>533</v>
          </cell>
          <cell r="F1541" t="str">
            <v>CRISIS COMMUNICATION</v>
          </cell>
          <cell r="H1541">
            <v>2189</v>
          </cell>
          <cell r="I1541">
            <v>1</v>
          </cell>
          <cell r="J1541" t="str">
            <v>Lecture</v>
          </cell>
          <cell r="K1541">
            <v>15</v>
          </cell>
          <cell r="L1541">
            <v>1</v>
          </cell>
          <cell r="O1541" t="str">
            <v>M 2</v>
          </cell>
          <cell r="P1541" t="str">
            <v>UGRD</v>
          </cell>
          <cell r="S1541">
            <v>700167281</v>
          </cell>
          <cell r="T1541" t="str">
            <v>Valerie</v>
          </cell>
          <cell r="U1541" t="str">
            <v>Fields</v>
          </cell>
          <cell r="V1541" t="str">
            <v>PUBLIC</v>
          </cell>
          <cell r="W1541" t="str">
            <v>Crisis Communication</v>
          </cell>
          <cell r="X1541" t="str">
            <v>CRISIS COMMUNICATION</v>
          </cell>
          <cell r="Y1541" t="str">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ell>
        </row>
        <row r="1542">
          <cell r="C1542" t="str">
            <v>MEJO533</v>
          </cell>
          <cell r="D1542" t="str">
            <v>MEJO</v>
          </cell>
          <cell r="E1542">
            <v>533</v>
          </cell>
          <cell r="F1542" t="str">
            <v>CRISIS COMMUNICATION</v>
          </cell>
          <cell r="H1542">
            <v>2182</v>
          </cell>
          <cell r="I1542">
            <v>1</v>
          </cell>
          <cell r="J1542" t="str">
            <v>Lecture</v>
          </cell>
          <cell r="K1542">
            <v>19</v>
          </cell>
          <cell r="L1542">
            <v>1</v>
          </cell>
          <cell r="O1542" t="str">
            <v>M 2</v>
          </cell>
          <cell r="P1542" t="str">
            <v>UGRD</v>
          </cell>
          <cell r="S1542">
            <v>700167281</v>
          </cell>
          <cell r="T1542" t="str">
            <v>Valerie</v>
          </cell>
          <cell r="U1542" t="str">
            <v>Fields</v>
          </cell>
          <cell r="V1542" t="str">
            <v>PUBLIC</v>
          </cell>
          <cell r="W1542" t="str">
            <v>Crisis Communication</v>
          </cell>
          <cell r="X1542" t="str">
            <v>CRISIS COMMUNICATION</v>
          </cell>
          <cell r="Y1542" t="str">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ell>
        </row>
        <row r="1543">
          <cell r="C1543" t="str">
            <v>MEJO533</v>
          </cell>
          <cell r="D1543" t="str">
            <v>MEJO</v>
          </cell>
          <cell r="E1543">
            <v>533</v>
          </cell>
          <cell r="F1543" t="str">
            <v>CRISIS COMMUNICATION</v>
          </cell>
          <cell r="H1543">
            <v>2179</v>
          </cell>
          <cell r="I1543">
            <v>1</v>
          </cell>
          <cell r="J1543" t="str">
            <v>Lecture</v>
          </cell>
          <cell r="K1543">
            <v>20</v>
          </cell>
          <cell r="L1543">
            <v>1</v>
          </cell>
          <cell r="O1543" t="str">
            <v>M 2</v>
          </cell>
          <cell r="P1543" t="str">
            <v>UGRD</v>
          </cell>
          <cell r="S1543">
            <v>700167281</v>
          </cell>
          <cell r="T1543" t="str">
            <v>Valerie</v>
          </cell>
          <cell r="U1543" t="str">
            <v>Fields</v>
          </cell>
          <cell r="V1543" t="str">
            <v>PUBLIC</v>
          </cell>
          <cell r="W1543" t="str">
            <v>Crisis Communication</v>
          </cell>
          <cell r="X1543" t="str">
            <v>CRISIS COMMUNICATION</v>
          </cell>
          <cell r="Y1543" t="str">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ell>
        </row>
        <row r="1544">
          <cell r="C1544" t="str">
            <v>MEJO550</v>
          </cell>
          <cell r="D1544" t="str">
            <v>MEJO</v>
          </cell>
          <cell r="E1544">
            <v>550</v>
          </cell>
          <cell r="F1544" t="str">
            <v>BUSINESS AND THE MEDIA</v>
          </cell>
          <cell r="H1544">
            <v>2192</v>
          </cell>
          <cell r="I1544">
            <v>1</v>
          </cell>
          <cell r="J1544" t="str">
            <v>Lecture</v>
          </cell>
          <cell r="K1544">
            <v>30</v>
          </cell>
          <cell r="L1544">
            <v>1</v>
          </cell>
          <cell r="O1544" t="str">
            <v>M 2</v>
          </cell>
          <cell r="P1544" t="str">
            <v>UGRD</v>
          </cell>
          <cell r="S1544">
            <v>730141051</v>
          </cell>
          <cell r="T1544" t="str">
            <v>Carol</v>
          </cell>
          <cell r="U1544" t="str">
            <v>Wolf</v>
          </cell>
          <cell r="V1544" t="str">
            <v>PUBLIC</v>
          </cell>
          <cell r="W1544" t="str">
            <v>Business and the Media</v>
          </cell>
          <cell r="X1544" t="str">
            <v>BUSINESS AND THE MEDIA</v>
          </cell>
          <cell r="Y1544" t="str">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ell>
        </row>
        <row r="1545">
          <cell r="C1545" t="str">
            <v>MEJO550</v>
          </cell>
          <cell r="D1545" t="str">
            <v>MEJO</v>
          </cell>
          <cell r="E1545">
            <v>550</v>
          </cell>
          <cell r="F1545" t="str">
            <v>BUSINESS AND THE MEDIA</v>
          </cell>
          <cell r="H1545">
            <v>2189</v>
          </cell>
          <cell r="I1545">
            <v>1</v>
          </cell>
          <cell r="J1545" t="str">
            <v>Lecture</v>
          </cell>
          <cell r="K1545">
            <v>30</v>
          </cell>
          <cell r="L1545">
            <v>1</v>
          </cell>
          <cell r="O1545" t="str">
            <v>M 2</v>
          </cell>
          <cell r="P1545" t="str">
            <v>UGRD</v>
          </cell>
          <cell r="S1545">
            <v>730141051</v>
          </cell>
          <cell r="T1545" t="str">
            <v>Carol</v>
          </cell>
          <cell r="U1545" t="str">
            <v>Wolf</v>
          </cell>
          <cell r="V1545" t="str">
            <v>PUBLIC</v>
          </cell>
          <cell r="W1545" t="str">
            <v>Business and the Media</v>
          </cell>
          <cell r="X1545" t="str">
            <v>BUSINESS AND THE MEDIA</v>
          </cell>
          <cell r="Y1545" t="str">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ell>
        </row>
        <row r="1546">
          <cell r="C1546" t="str">
            <v>MEJO550</v>
          </cell>
          <cell r="D1546" t="str">
            <v>MEJO</v>
          </cell>
          <cell r="E1546">
            <v>550</v>
          </cell>
          <cell r="F1546" t="str">
            <v>BUSINESS AND THE MEDIA</v>
          </cell>
          <cell r="H1546">
            <v>2182</v>
          </cell>
          <cell r="I1546">
            <v>1</v>
          </cell>
          <cell r="J1546" t="str">
            <v>Lecture</v>
          </cell>
          <cell r="K1546">
            <v>19</v>
          </cell>
          <cell r="L1546">
            <v>1</v>
          </cell>
          <cell r="O1546" t="str">
            <v>M 2</v>
          </cell>
          <cell r="P1546" t="str">
            <v>UGRD</v>
          </cell>
          <cell r="S1546">
            <v>730141051</v>
          </cell>
          <cell r="T1546" t="str">
            <v>Carol</v>
          </cell>
          <cell r="U1546" t="str">
            <v>Wolf</v>
          </cell>
          <cell r="V1546" t="str">
            <v>PUBLIC</v>
          </cell>
          <cell r="W1546" t="str">
            <v>Business and the Media</v>
          </cell>
          <cell r="X1546" t="str">
            <v>BUSINESS AND THE MEDIA</v>
          </cell>
          <cell r="Y1546" t="str">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ell>
        </row>
        <row r="1547">
          <cell r="C1547" t="str">
            <v>MEJO550</v>
          </cell>
          <cell r="D1547" t="str">
            <v>MEJO</v>
          </cell>
          <cell r="E1547">
            <v>550</v>
          </cell>
          <cell r="F1547" t="str">
            <v>BUSINESS AND THE MEDIA</v>
          </cell>
          <cell r="H1547">
            <v>2179</v>
          </cell>
          <cell r="I1547">
            <v>1</v>
          </cell>
          <cell r="J1547" t="str">
            <v>Lecture</v>
          </cell>
          <cell r="K1547">
            <v>14</v>
          </cell>
          <cell r="L1547">
            <v>1</v>
          </cell>
          <cell r="O1547" t="str">
            <v>M 2</v>
          </cell>
          <cell r="P1547" t="str">
            <v>UGRD</v>
          </cell>
          <cell r="S1547">
            <v>730141051</v>
          </cell>
          <cell r="T1547" t="str">
            <v>Carol</v>
          </cell>
          <cell r="U1547" t="str">
            <v>Wolf</v>
          </cell>
          <cell r="V1547" t="str">
            <v>PUBLIC</v>
          </cell>
          <cell r="W1547" t="str">
            <v>Business and the Media</v>
          </cell>
          <cell r="X1547" t="str">
            <v>BUSINESS AND THE MEDIA</v>
          </cell>
          <cell r="Y1547" t="str">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ell>
        </row>
        <row r="1548">
          <cell r="C1548" t="str">
            <v>MEJO552</v>
          </cell>
          <cell r="D1548" t="str">
            <v>MEJO</v>
          </cell>
          <cell r="E1548">
            <v>552</v>
          </cell>
          <cell r="F1548" t="str">
            <v>LDRSHP IN TIME OF CHANGE</v>
          </cell>
          <cell r="H1548">
            <v>2179</v>
          </cell>
          <cell r="I1548">
            <v>1</v>
          </cell>
          <cell r="J1548" t="str">
            <v>Lecture</v>
          </cell>
          <cell r="K1548">
            <v>7</v>
          </cell>
          <cell r="L1548">
            <v>1</v>
          </cell>
          <cell r="O1548" t="str">
            <v>M 2</v>
          </cell>
          <cell r="P1548" t="str">
            <v>UGRD</v>
          </cell>
          <cell r="S1548">
            <v>701991124</v>
          </cell>
          <cell r="T1548" t="str">
            <v>Penelope</v>
          </cell>
          <cell r="U1548" t="str">
            <v>Abernathy</v>
          </cell>
          <cell r="V1548" t="str">
            <v>CHANGE, INNOVAT, TRANSIT</v>
          </cell>
          <cell r="W1548" t="str">
            <v>Leadership in a Time of Change</v>
          </cell>
          <cell r="X1548" t="str">
            <v>LDRSHP IN TIME OF CHANGE</v>
          </cell>
          <cell r="Y1548" t="str">
            <v>During a time of fast-paced technological innovation, this course examines the critical strategic choices facing media executives. Students will observe and research a media company that is making the transition, as well as produce a case study on that effort. Hacking Tech's Diversity Problem; Chasing the Community Newspaper Rainbow; The Art of Possibility; Coloring Outside the Lines</v>
          </cell>
        </row>
        <row r="1549">
          <cell r="C1549" t="str">
            <v>MEJO552</v>
          </cell>
          <cell r="D1549" t="str">
            <v>MEJO</v>
          </cell>
          <cell r="E1549">
            <v>552</v>
          </cell>
          <cell r="F1549" t="str">
            <v>LDRSHP IN TIME OF CHANGE</v>
          </cell>
          <cell r="H1549">
            <v>2169</v>
          </cell>
          <cell r="I1549">
            <v>1</v>
          </cell>
          <cell r="J1549" t="str">
            <v>Lecture</v>
          </cell>
          <cell r="K1549">
            <v>6</v>
          </cell>
          <cell r="L1549">
            <v>1</v>
          </cell>
          <cell r="O1549" t="str">
            <v>M 2</v>
          </cell>
          <cell r="P1549" t="str">
            <v>UGRD</v>
          </cell>
          <cell r="S1549">
            <v>701991124</v>
          </cell>
          <cell r="T1549" t="str">
            <v>Penelope</v>
          </cell>
          <cell r="U1549" t="str">
            <v>Abernathy</v>
          </cell>
          <cell r="V1549" t="str">
            <v>CHANGE, INNOVAT, TRANSIT</v>
          </cell>
          <cell r="W1549" t="str">
            <v>Leadership in a Time of Change</v>
          </cell>
          <cell r="X1549" t="str">
            <v>LDRSHP IN TIME OF CHANGE</v>
          </cell>
          <cell r="Y1549" t="str">
            <v>During a time of fast-paced technological innovation, this course examines the critical strategic choices facing media executives. Students will observe and research a media company that is making the transition, as well as produce a case study on that effort. Hacking Tech's Diversity Problem; Chasing the Community Newspaper Rainbow; The Art of Possibility; Coloring Outside the Lines</v>
          </cell>
        </row>
        <row r="1550">
          <cell r="C1550" t="str">
            <v>MEJO560</v>
          </cell>
          <cell r="D1550" t="str">
            <v>MEJO</v>
          </cell>
          <cell r="E1550">
            <v>560</v>
          </cell>
          <cell r="F1550" t="str">
            <v>ENVIRONMENTAL &amp; SCIENCE JOURN</v>
          </cell>
          <cell r="H1550">
            <v>2192</v>
          </cell>
          <cell r="I1550">
            <v>1</v>
          </cell>
          <cell r="J1550" t="str">
            <v>Lecture</v>
          </cell>
          <cell r="K1550">
            <v>14</v>
          </cell>
          <cell r="L1550">
            <v>1</v>
          </cell>
          <cell r="O1550" t="str">
            <v>M</v>
          </cell>
          <cell r="P1550" t="str">
            <v>UGRD</v>
          </cell>
          <cell r="S1550">
            <v>704287983</v>
          </cell>
          <cell r="T1550" t="str">
            <v>Thomas</v>
          </cell>
          <cell r="U1550" t="str">
            <v>Linden</v>
          </cell>
          <cell r="V1550" t="str">
            <v>ENVIRONMENT</v>
          </cell>
          <cell r="W1550" t="str">
            <v>Environmental and Science Journalism</v>
          </cell>
          <cell r="X1550" t="str">
            <v>ENVIRONMENTAL &amp; SCIENCE JOURN</v>
          </cell>
          <cell r="Y1550" t="str">
            <v>Prepare students to work as environmental and science journalists. The course emphasizes writing skills in all delivery formats and interpreting environmental, science, and medical information for consumers.</v>
          </cell>
        </row>
        <row r="1551">
          <cell r="C1551" t="str">
            <v>MEJO560</v>
          </cell>
          <cell r="D1551" t="str">
            <v>MEJO</v>
          </cell>
          <cell r="E1551">
            <v>560</v>
          </cell>
          <cell r="F1551" t="str">
            <v>ENVIRONMENTAL &amp; SCIENCE JOURN</v>
          </cell>
          <cell r="H1551">
            <v>2182</v>
          </cell>
          <cell r="I1551">
            <v>1</v>
          </cell>
          <cell r="J1551" t="str">
            <v>Lecture</v>
          </cell>
          <cell r="K1551">
            <v>16</v>
          </cell>
          <cell r="L1551">
            <v>1</v>
          </cell>
          <cell r="O1551" t="str">
            <v>M 2</v>
          </cell>
          <cell r="P1551" t="str">
            <v>UGRD</v>
          </cell>
          <cell r="S1551">
            <v>704287983</v>
          </cell>
          <cell r="T1551" t="str">
            <v>Thomas</v>
          </cell>
          <cell r="U1551" t="str">
            <v>Linden</v>
          </cell>
          <cell r="V1551" t="str">
            <v>ENVIRONMENT</v>
          </cell>
          <cell r="W1551" t="str">
            <v>Environmental and Science Journalism</v>
          </cell>
          <cell r="X1551" t="str">
            <v>ENVIRONMENTAL &amp; SCIENCE JOURN</v>
          </cell>
          <cell r="Y1551" t="str">
            <v xml:space="preserve">Find news value in scientific research reports; integrate scientific statistics from source materials into news reports; how to research, report and write science, medical and environmental news stories for popular media; The best American science and nature writing published in 2015; memoir about race and medicine; A field gide for science writers; A writers guide to statistics; The New York Times Readers: Health and Medicine; NYT Science Times; Randomized trials are no panacea for what ails nutrition research; How publish or perish promotes inaccuracy in science -- and journalism; The Medusa and the Snail </v>
          </cell>
        </row>
        <row r="1552">
          <cell r="C1552" t="str">
            <v>MEJO560</v>
          </cell>
          <cell r="D1552" t="str">
            <v>MEJO</v>
          </cell>
          <cell r="E1552">
            <v>560</v>
          </cell>
          <cell r="F1552" t="str">
            <v>MEDICAL &amp; SCIENCE JOURNALISM</v>
          </cell>
          <cell r="H1552">
            <v>2169</v>
          </cell>
          <cell r="I1552">
            <v>1</v>
          </cell>
          <cell r="J1552" t="str">
            <v>Lecture</v>
          </cell>
          <cell r="K1552">
            <v>6</v>
          </cell>
          <cell r="L1552">
            <v>1</v>
          </cell>
          <cell r="O1552" t="str">
            <v>M 2</v>
          </cell>
          <cell r="P1552" t="str">
            <v>UGRD</v>
          </cell>
          <cell r="S1552">
            <v>704287983</v>
          </cell>
          <cell r="T1552" t="str">
            <v>Thomas</v>
          </cell>
          <cell r="U1552" t="str">
            <v>Linden</v>
          </cell>
          <cell r="W1552" t="str">
            <v>Medical and Science Video Storytelling</v>
          </cell>
          <cell r="Y1552" t="str">
            <v xml:space="preserve">Find news value in scientific research reports; integrate scientific statistics from source materials into news reports; how to research, report and write science, medical and environmental news stories for popular media; The best American science and nature writing published in 2015; memoir about race and medicine; A field gide for science writers; A writers guide to statistics; The New York Times Readers: Health and Medicine; NYT Science Times; Randomized trials are no panacea for what ails nutrition research; How publish or perish promotes inaccuracy in science -- and journalism; The Medusa and the Snail </v>
          </cell>
        </row>
        <row r="1553">
          <cell r="C1553" t="str">
            <v>MEJO561</v>
          </cell>
          <cell r="D1553" t="str">
            <v>MEJO</v>
          </cell>
          <cell r="E1553">
            <v>561</v>
          </cell>
          <cell r="F1553" t="str">
            <v>MED AND SCI VIDEO STORYTELLING</v>
          </cell>
          <cell r="H1553">
            <v>2172</v>
          </cell>
          <cell r="I1553">
            <v>1</v>
          </cell>
          <cell r="J1553" t="str">
            <v>Lecture</v>
          </cell>
          <cell r="K1553">
            <v>6</v>
          </cell>
          <cell r="L1553">
            <v>1</v>
          </cell>
          <cell r="O1553" t="str">
            <v>M 2</v>
          </cell>
          <cell r="P1553" t="str">
            <v>UGRD</v>
          </cell>
          <cell r="S1553">
            <v>704287983</v>
          </cell>
          <cell r="T1553" t="str">
            <v>Thomas</v>
          </cell>
          <cell r="U1553" t="str">
            <v>Linden</v>
          </cell>
          <cell r="W1553" t="str">
            <v>Environmental &amp; Science Documentary Television</v>
          </cell>
          <cell r="Y1553" t="str">
            <v>Conceive of, research, and produce an environmental, science or medical news report for television broadcast</v>
          </cell>
        </row>
        <row r="1554">
          <cell r="C1554" t="str">
            <v>MEJO562</v>
          </cell>
          <cell r="D1554" t="str">
            <v>MEJO</v>
          </cell>
          <cell r="E1554">
            <v>562</v>
          </cell>
          <cell r="F1554" t="str">
            <v>ENVIRONMENTAL &amp; SCIENCE TV</v>
          </cell>
          <cell r="H1554">
            <v>2189</v>
          </cell>
          <cell r="I1554">
            <v>1</v>
          </cell>
          <cell r="J1554" t="str">
            <v>Lecture</v>
          </cell>
          <cell r="K1554">
            <v>11</v>
          </cell>
          <cell r="L1554">
            <v>1</v>
          </cell>
          <cell r="O1554" t="str">
            <v>M 2</v>
          </cell>
          <cell r="P1554" t="str">
            <v>UGRD</v>
          </cell>
          <cell r="S1554">
            <v>704287983</v>
          </cell>
          <cell r="T1554" t="str">
            <v>Thomas</v>
          </cell>
          <cell r="U1554" t="str">
            <v>Linden</v>
          </cell>
          <cell r="W1554" t="str">
            <v>Environmental &amp; Science Documentary Television</v>
          </cell>
          <cell r="Y1554" t="str">
            <v xml:space="preserve">Medical reporting for the electronic media; NC State Parks environmental reports; SciTech Now; </v>
          </cell>
        </row>
        <row r="1555">
          <cell r="C1555" t="str">
            <v>MEJO562</v>
          </cell>
          <cell r="D1555" t="str">
            <v>MEJO</v>
          </cell>
          <cell r="E1555">
            <v>562</v>
          </cell>
          <cell r="F1555" t="str">
            <v>ENVIRONMENTAL &amp; SCIENCE TV</v>
          </cell>
          <cell r="H1555">
            <v>2179</v>
          </cell>
          <cell r="I1555">
            <v>1</v>
          </cell>
          <cell r="J1555" t="str">
            <v>Lecture</v>
          </cell>
          <cell r="K1555">
            <v>9</v>
          </cell>
          <cell r="L1555">
            <v>1</v>
          </cell>
          <cell r="O1555" t="str">
            <v>M 2</v>
          </cell>
          <cell r="P1555" t="str">
            <v>UGRD</v>
          </cell>
          <cell r="S1555">
            <v>704287983</v>
          </cell>
          <cell r="T1555" t="str">
            <v>Thomas</v>
          </cell>
          <cell r="U1555" t="str">
            <v>Linden</v>
          </cell>
          <cell r="W1555" t="str">
            <v>Environmental &amp; Science Documentary Television</v>
          </cell>
          <cell r="Y1555" t="str">
            <v xml:space="preserve">Medical reporting for the electronic media; NC State Parks environmental reports; SciTech Now; </v>
          </cell>
        </row>
        <row r="1556">
          <cell r="C1556" t="str">
            <v>MEJO562</v>
          </cell>
          <cell r="D1556" t="str">
            <v>MEJO</v>
          </cell>
          <cell r="E1556">
            <v>562</v>
          </cell>
          <cell r="F1556" t="str">
            <v>SCIENCE DOCUMENTARY TV</v>
          </cell>
          <cell r="H1556">
            <v>2169</v>
          </cell>
          <cell r="I1556">
            <v>1</v>
          </cell>
          <cell r="J1556" t="str">
            <v>Lecture</v>
          </cell>
          <cell r="K1556">
            <v>9</v>
          </cell>
          <cell r="L1556">
            <v>1</v>
          </cell>
          <cell r="O1556" t="str">
            <v>M 2</v>
          </cell>
          <cell r="P1556" t="str">
            <v>UGRD</v>
          </cell>
          <cell r="S1556">
            <v>704287983</v>
          </cell>
          <cell r="T1556" t="str">
            <v>Thomas</v>
          </cell>
          <cell r="U1556" t="str">
            <v>Linden</v>
          </cell>
          <cell r="W1556" t="str">
            <v>Environmental &amp; Science Documentary Television</v>
          </cell>
          <cell r="Y1556" t="str">
            <v xml:space="preserve">Medical reporting for the electronic media; NC State Parks environmental reports; SciTech Now; </v>
          </cell>
        </row>
        <row r="1557">
          <cell r="C1557" t="str">
            <v>MEJO653</v>
          </cell>
          <cell r="D1557" t="str">
            <v>MEJO</v>
          </cell>
          <cell r="E1557">
            <v>653</v>
          </cell>
          <cell r="F1557" t="str">
            <v>LDRSHP IN TIME OF CHANGE</v>
          </cell>
          <cell r="H1557">
            <v>2189</v>
          </cell>
          <cell r="I1557">
            <v>1</v>
          </cell>
          <cell r="J1557" t="str">
            <v>Lecture</v>
          </cell>
          <cell r="K1557">
            <v>8</v>
          </cell>
          <cell r="L1557">
            <v>1</v>
          </cell>
          <cell r="O1557" t="str">
            <v>M 2</v>
          </cell>
          <cell r="P1557" t="str">
            <v>UGRD</v>
          </cell>
          <cell r="S1557">
            <v>701991124</v>
          </cell>
          <cell r="T1557" t="str">
            <v>Penelope</v>
          </cell>
          <cell r="U1557" t="str">
            <v>Abernathy</v>
          </cell>
          <cell r="V1557" t="str">
            <v>CHANGE, INNOVAT, TRANSIT</v>
          </cell>
          <cell r="W1557" t="str">
            <v>Leadership in a Time of Change</v>
          </cell>
          <cell r="X1557" t="str">
            <v>LDRSHP IN TIME OF CHANGE</v>
          </cell>
          <cell r="Y1557" t="str">
            <v>During a time of fast-paced technological innovation, this course examines the critical strategic choices facing media executives. Students will observe and research a media company that is making the transition, as well as produce a case study on that effort. Hacking Tech's Diversity Problem; Chasing the Community Newspaper Rainbow; The Art of Possibility; Coloring Outside the Lines</v>
          </cell>
        </row>
        <row r="1558">
          <cell r="C1558" t="str">
            <v>MEJO671</v>
          </cell>
          <cell r="D1558" t="str">
            <v>MEJO</v>
          </cell>
          <cell r="E1558">
            <v>671</v>
          </cell>
          <cell r="F1558" t="str">
            <v>SOCIAL MARKETING CAMPAIGNS</v>
          </cell>
          <cell r="H1558">
            <v>2182</v>
          </cell>
          <cell r="I1558">
            <v>1</v>
          </cell>
          <cell r="J1558" t="str">
            <v>Lecture</v>
          </cell>
          <cell r="K1558">
            <v>29</v>
          </cell>
          <cell r="L1558">
            <v>1</v>
          </cell>
          <cell r="O1558" t="str">
            <v>M 2</v>
          </cell>
          <cell r="P1558" t="str">
            <v>UGRD</v>
          </cell>
          <cell r="S1558">
            <v>720169392</v>
          </cell>
          <cell r="T1558" t="str">
            <v>Brian</v>
          </cell>
          <cell r="U1558" t="str">
            <v>Southwell</v>
          </cell>
          <cell r="V1558" t="str">
            <v>BEHAVIOR CHANGE, CHANGE, DESIGN, EDUCAT, SOCIAL</v>
          </cell>
          <cell r="W1558" t="str">
            <v>Social Marketing Campaigns</v>
          </cell>
          <cell r="X1558" t="str">
            <v>SOCIAL MARKETING CAMPAIGNS</v>
          </cell>
          <cell r="Y1558" t="str">
            <v>Social marketing is the application of marketing concepts and practices to bring about behavior change for a social good. This course is designed as a service-learning course and fulfills the experiential education requirement. Clients included Sustainability @ UNC for a Shut the Sash campaign and UNC Center for Health Promotion and Disease Prevention</v>
          </cell>
        </row>
        <row r="1559">
          <cell r="C1559" t="str">
            <v>MEJO671</v>
          </cell>
          <cell r="D1559" t="str">
            <v>MEJO</v>
          </cell>
          <cell r="E1559">
            <v>671</v>
          </cell>
          <cell r="F1559" t="str">
            <v>SOCIAL MARKETING CAMPAIGNS</v>
          </cell>
          <cell r="H1559">
            <v>2172</v>
          </cell>
          <cell r="I1559">
            <v>1</v>
          </cell>
          <cell r="J1559" t="str">
            <v>Lecture</v>
          </cell>
          <cell r="K1559">
            <v>24</v>
          </cell>
          <cell r="L1559">
            <v>1</v>
          </cell>
          <cell r="O1559" t="str">
            <v>M 2</v>
          </cell>
          <cell r="P1559" t="str">
            <v>UGRD</v>
          </cell>
          <cell r="S1559">
            <v>720169392</v>
          </cell>
          <cell r="T1559" t="str">
            <v>Brian</v>
          </cell>
          <cell r="U1559" t="str">
            <v>Southwell</v>
          </cell>
          <cell r="V1559" t="str">
            <v>BEHAVIOR CHANGE, CHANGE, DESIGN, EDUCAT, SOCIAL</v>
          </cell>
          <cell r="W1559" t="str">
            <v>Social Marketing Campaigns</v>
          </cell>
          <cell r="X1559" t="str">
            <v>SOCIAL MARKETING CAMPAIGNS</v>
          </cell>
          <cell r="Y1559" t="str">
            <v>Social marketing is the application of marketing concepts and practices to bring about behavior change for a social good. This course is designed as a service-learning course and fulfills the experiential education requirement. Clients included Sustainability @ UNC for a Shut the Sash campaign and UNC Center for Health Promotion and Disease Prevention</v>
          </cell>
        </row>
        <row r="1560">
          <cell r="C1560" t="str">
            <v>MHCH685</v>
          </cell>
          <cell r="D1560" t="str">
            <v>MHCH</v>
          </cell>
          <cell r="E1560">
            <v>685</v>
          </cell>
          <cell r="F1560" t="str">
            <v>HUMAN SEXUALITY</v>
          </cell>
          <cell r="H1560">
            <v>2182</v>
          </cell>
          <cell r="I1560">
            <v>1</v>
          </cell>
          <cell r="J1560" t="str">
            <v>Lecture</v>
          </cell>
          <cell r="K1560">
            <v>47</v>
          </cell>
          <cell r="L1560">
            <v>1</v>
          </cell>
          <cell r="O1560" t="str">
            <v>M 2</v>
          </cell>
          <cell r="P1560" t="str">
            <v>UGRD</v>
          </cell>
          <cell r="S1560">
            <v>704282975</v>
          </cell>
          <cell r="T1560" t="str">
            <v>Carolyn</v>
          </cell>
          <cell r="U1560" t="str">
            <v>Halpern</v>
          </cell>
          <cell r="V1560" t="str">
            <v>DEVELOPMENT, HEALTH, LIFE, MENTAL HEALTH</v>
          </cell>
          <cell r="W1560" t="str">
            <v>Human Sexuality</v>
          </cell>
          <cell r="X1560" t="str">
            <v>HUMAN SEXUALITY</v>
          </cell>
          <cell r="Y1560" t="str">
            <v>Through lectures and panel discussions this course will use a life span framework to examine selected aspects of sexual development, including perspectives on sexuality; the physical self; sexual attraction, behavior, and relationships; and the implications of these factors for physical and mental health. No prerequisites; all students are welcome.</v>
          </cell>
        </row>
        <row r="1561">
          <cell r="C1561" t="str">
            <v>MNGT131</v>
          </cell>
          <cell r="D1561" t="str">
            <v>MNGT</v>
          </cell>
          <cell r="E1561">
            <v>131</v>
          </cell>
          <cell r="F1561" t="str">
            <v>SOC REL IN WORKPLAC</v>
          </cell>
          <cell r="H1561">
            <v>2189</v>
          </cell>
          <cell r="I1561">
            <v>1</v>
          </cell>
          <cell r="J1561" t="str">
            <v>Lecture</v>
          </cell>
          <cell r="K1561">
            <v>24</v>
          </cell>
          <cell r="L1561">
            <v>1</v>
          </cell>
          <cell r="O1561" t="str">
            <v>M 2</v>
          </cell>
          <cell r="P1561" t="str">
            <v>UGRD</v>
          </cell>
          <cell r="S1561">
            <v>730295262</v>
          </cell>
          <cell r="T1561" t="str">
            <v>Peter</v>
          </cell>
          <cell r="U1561" t="str">
            <v>Knepper</v>
          </cell>
          <cell r="Y1561" t="str">
            <v>Meaning and content of work in modern industrial society. Preparation for work; autonomy and control; inequality; consequences for health, safety, and family life.</v>
          </cell>
        </row>
        <row r="1562">
          <cell r="C1562" t="str">
            <v>MNGT131</v>
          </cell>
          <cell r="D1562" t="str">
            <v>MNGT</v>
          </cell>
          <cell r="E1562">
            <v>131</v>
          </cell>
          <cell r="F1562" t="str">
            <v>SOC REL IN WORKPLAC</v>
          </cell>
          <cell r="H1562">
            <v>2182</v>
          </cell>
          <cell r="I1562">
            <v>1</v>
          </cell>
          <cell r="J1562" t="str">
            <v>Lecture</v>
          </cell>
          <cell r="K1562">
            <v>15</v>
          </cell>
          <cell r="L1562">
            <v>1</v>
          </cell>
          <cell r="O1562" t="str">
            <v>M 2</v>
          </cell>
          <cell r="P1562" t="str">
            <v>UGRD</v>
          </cell>
          <cell r="S1562">
            <v>720085827</v>
          </cell>
          <cell r="T1562" t="str">
            <v>Christopher</v>
          </cell>
          <cell r="U1562" t="str">
            <v>Elliott</v>
          </cell>
          <cell r="Y1562" t="str">
            <v>Meaning and content of work in modern industrial society. Preparation for work; autonomy and control; inequality; consequences for health, safety, and family life.</v>
          </cell>
        </row>
        <row r="1563">
          <cell r="C1563" t="str">
            <v>MNGT131</v>
          </cell>
          <cell r="D1563" t="str">
            <v>MNGT</v>
          </cell>
          <cell r="E1563">
            <v>131</v>
          </cell>
          <cell r="F1563" t="str">
            <v>SOC REL IN WORKPLAC</v>
          </cell>
          <cell r="H1563">
            <v>2179</v>
          </cell>
          <cell r="I1563">
            <v>1</v>
          </cell>
          <cell r="J1563" t="str">
            <v>Lecture</v>
          </cell>
          <cell r="K1563">
            <v>10</v>
          </cell>
          <cell r="L1563">
            <v>1</v>
          </cell>
          <cell r="O1563" t="str">
            <v>M 2</v>
          </cell>
          <cell r="P1563" t="str">
            <v>UGRD</v>
          </cell>
          <cell r="S1563">
            <v>720085827</v>
          </cell>
          <cell r="T1563" t="str">
            <v>Christopher</v>
          </cell>
          <cell r="U1563" t="str">
            <v>Elliott</v>
          </cell>
          <cell r="Y1563" t="str">
            <v>Meaning and content of work in modern industrial society. Preparation for work; autonomy and control; inequality; consequences for health, safety, and family life.</v>
          </cell>
        </row>
        <row r="1564">
          <cell r="C1564" t="str">
            <v>MNGT131</v>
          </cell>
          <cell r="D1564" t="str">
            <v>MNGT</v>
          </cell>
          <cell r="E1564">
            <v>131</v>
          </cell>
          <cell r="F1564" t="str">
            <v>SOC REL IN WORKPLAC</v>
          </cell>
          <cell r="H1564">
            <v>2169</v>
          </cell>
          <cell r="I1564">
            <v>1</v>
          </cell>
          <cell r="J1564" t="str">
            <v>Lecture</v>
          </cell>
          <cell r="K1564">
            <v>10</v>
          </cell>
          <cell r="L1564">
            <v>1</v>
          </cell>
          <cell r="O1564" t="str">
            <v>M 2</v>
          </cell>
          <cell r="P1564" t="str">
            <v>UGRD</v>
          </cell>
          <cell r="S1564">
            <v>720085827</v>
          </cell>
          <cell r="T1564" t="str">
            <v>Christopher</v>
          </cell>
          <cell r="U1564" t="str">
            <v>Elliott</v>
          </cell>
          <cell r="Y1564" t="str">
            <v>Meaning and content of work in modern industrial society. Preparation for work; autonomy and control; inequality; consequences for health, safety, and family life.</v>
          </cell>
        </row>
        <row r="1565">
          <cell r="C1565" t="str">
            <v>MNGT364</v>
          </cell>
          <cell r="D1565" t="str">
            <v>MNGT</v>
          </cell>
          <cell r="E1565">
            <v>364</v>
          </cell>
          <cell r="F1565" t="str">
            <v>HIST OF AM BUSINESS</v>
          </cell>
          <cell r="H1565">
            <v>2192</v>
          </cell>
          <cell r="I1565">
            <v>1</v>
          </cell>
          <cell r="J1565" t="str">
            <v>Lecture</v>
          </cell>
          <cell r="K1565">
            <v>26</v>
          </cell>
          <cell r="L1565">
            <v>10</v>
          </cell>
          <cell r="O1565" t="str">
            <v>M 2</v>
          </cell>
          <cell r="P1565" t="str">
            <v>UGRD</v>
          </cell>
          <cell r="S1565">
            <v>715263745</v>
          </cell>
          <cell r="T1565" t="str">
            <v>Benjamin</v>
          </cell>
          <cell r="U1565" t="str">
            <v>Waterhouse</v>
          </cell>
          <cell r="Y1565" t="str">
            <v>The business of slavery; Carnegie and Rockefeller; the rise of the American labor movement; Scientific management and the assembly line: Henry Ford; Business and the New Deal; mass consumption and suburbanization; rise of the service economy; anti-business politics in the 1960s and 1970s; regulation and deregulation; greed is good - the 1980s; business and the financial crisis of 2008; From the Tea Party to Zuccotti Park (protests against the 1%): Business in the age of Obama</v>
          </cell>
        </row>
        <row r="1566">
          <cell r="C1566" t="str">
            <v>MNGT364</v>
          </cell>
          <cell r="D1566" t="str">
            <v>MNGT</v>
          </cell>
          <cell r="E1566">
            <v>364</v>
          </cell>
          <cell r="F1566" t="str">
            <v>HIST OF AM BUSINESS</v>
          </cell>
          <cell r="H1566">
            <v>2182</v>
          </cell>
          <cell r="I1566">
            <v>1</v>
          </cell>
          <cell r="J1566" t="str">
            <v>Lecture</v>
          </cell>
          <cell r="K1566">
            <v>20</v>
          </cell>
          <cell r="L1566">
            <v>7</v>
          </cell>
          <cell r="O1566" t="str">
            <v>M 2</v>
          </cell>
          <cell r="P1566" t="str">
            <v>UGRD</v>
          </cell>
          <cell r="S1566">
            <v>715263745</v>
          </cell>
          <cell r="T1566" t="str">
            <v>Benjamin</v>
          </cell>
          <cell r="U1566" t="str">
            <v>Waterhouse</v>
          </cell>
          <cell r="Y1566" t="str">
            <v>The business of slavery; Carnegie and Rockefeller; the rise of the American labor movement; Scientific management and the assembly line: Henry Ford; Business and the New Deal; mass consumption and suburbanization; rise of the service economy; anti-business politics in the 1960s and 1970s; regulation and deregulation; greed is good - the 1980s; business and the financial crisis of 2008; From the Tea Party to Zuccotti Park (protests against the 1%): Business in the age of Obama</v>
          </cell>
        </row>
        <row r="1567">
          <cell r="C1567" t="str">
            <v>MNGT364</v>
          </cell>
          <cell r="D1567" t="str">
            <v>MNGT</v>
          </cell>
          <cell r="E1567">
            <v>364</v>
          </cell>
          <cell r="F1567" t="str">
            <v>HIST OF AM BUSINESS</v>
          </cell>
          <cell r="H1567">
            <v>2172</v>
          </cell>
          <cell r="I1567">
            <v>1</v>
          </cell>
          <cell r="J1567" t="str">
            <v>Lecture</v>
          </cell>
          <cell r="K1567">
            <v>16</v>
          </cell>
          <cell r="L1567">
            <v>1</v>
          </cell>
          <cell r="O1567" t="str">
            <v>M 2</v>
          </cell>
          <cell r="P1567" t="str">
            <v>UGRD</v>
          </cell>
          <cell r="S1567">
            <v>715263745</v>
          </cell>
          <cell r="T1567" t="str">
            <v>Benjamin</v>
          </cell>
          <cell r="U1567" t="str">
            <v>Waterhouse</v>
          </cell>
          <cell r="Y1567" t="str">
            <v>The business of slavery; Carnegie and Rockefeller; the rise of the American labor movement; Scientific management and the assembly line: Henry Ford; Business and the New Deal; mass consumption and suburbanization; rise of the service economy; anti-business politics in the 1960s and 1970s; regulation and deregulation; greed is good - the 1980s; business and the financial crisis of 2008; From the Tea Party to Zuccotti Park (protests against the 1%): Business in the age of Obama</v>
          </cell>
        </row>
        <row r="1568">
          <cell r="C1568" t="str">
            <v>MNGT380</v>
          </cell>
          <cell r="D1568" t="str">
            <v>MNGT</v>
          </cell>
          <cell r="E1568">
            <v>380</v>
          </cell>
          <cell r="F1568" t="str">
            <v>ECON OF LABOR REL</v>
          </cell>
          <cell r="H1568">
            <v>2192</v>
          </cell>
          <cell r="I1568">
            <v>1</v>
          </cell>
          <cell r="J1568" t="str">
            <v>Lecture</v>
          </cell>
          <cell r="K1568">
            <v>5</v>
          </cell>
          <cell r="L1568">
            <v>1</v>
          </cell>
          <cell r="O1568" t="str">
            <v>M 2</v>
          </cell>
          <cell r="P1568" t="str">
            <v>UGRD</v>
          </cell>
          <cell r="S1568">
            <v>730039968</v>
          </cell>
          <cell r="T1568" t="str">
            <v>Alina</v>
          </cell>
          <cell r="U1568" t="str">
            <v>Malkova</v>
          </cell>
          <cell r="Y1568" t="str">
            <v>Workers and firm behavior; government policies in labor markets, discrimination problems, wealth inequality and the effect of immigration on labor market. Focus on the U.S. labor market and applicable policies, some labor market issues in developing nations. Anti-poverty policy; Minimum wage; Immigraction impacts, Why is inequality rising? Wage dispersion and inter-generational equity; Wealth inequality; Labor market discrimination; Taste-based discrimination; Economic benefits from immigration</v>
          </cell>
        </row>
        <row r="1569">
          <cell r="C1569" t="str">
            <v>MNGT380</v>
          </cell>
          <cell r="D1569" t="str">
            <v>MNGT</v>
          </cell>
          <cell r="E1569">
            <v>380</v>
          </cell>
          <cell r="F1569" t="str">
            <v>ECON OF LABOR REL</v>
          </cell>
          <cell r="H1569">
            <v>2189</v>
          </cell>
          <cell r="I1569">
            <v>1</v>
          </cell>
          <cell r="J1569" t="str">
            <v>Lecture</v>
          </cell>
          <cell r="K1569">
            <v>5</v>
          </cell>
          <cell r="L1569">
            <v>1</v>
          </cell>
          <cell r="O1569" t="str">
            <v>M 2</v>
          </cell>
          <cell r="P1569" t="str">
            <v>UGRD</v>
          </cell>
          <cell r="S1569">
            <v>730039968</v>
          </cell>
          <cell r="T1569" t="str">
            <v>Alina</v>
          </cell>
          <cell r="U1569" t="str">
            <v>Malkova</v>
          </cell>
          <cell r="Y1569" t="str">
            <v>Workers and firm behavior; government policies in labor markets, discrimination problems, wealth inequality and the effect of immigration on labor market. Focus on the U.S. labor market and applicable policies, some labor market issues in developing nations. Anti-poverty policy; Minimum wage; Immigraction impacts, Why is inequality rising? Wage dispersion and inter-generational equity; Wealth inequality; Labor market discrimination; Taste-based discrimination; Economic benefits from immigration</v>
          </cell>
        </row>
        <row r="1570">
          <cell r="C1570" t="str">
            <v>MNGT380</v>
          </cell>
          <cell r="D1570" t="str">
            <v>MNGT</v>
          </cell>
          <cell r="E1570">
            <v>380</v>
          </cell>
          <cell r="F1570" t="str">
            <v>ECON OF LABOR REL</v>
          </cell>
          <cell r="H1570">
            <v>2169</v>
          </cell>
          <cell r="I1570">
            <v>1</v>
          </cell>
          <cell r="J1570" t="str">
            <v>Lecture</v>
          </cell>
          <cell r="K1570">
            <v>5</v>
          </cell>
          <cell r="L1570">
            <v>1</v>
          </cell>
          <cell r="O1570" t="str">
            <v>M 2</v>
          </cell>
          <cell r="P1570" t="str">
            <v>UGRD</v>
          </cell>
          <cell r="S1570">
            <v>714958750</v>
          </cell>
          <cell r="T1570" t="str">
            <v>David</v>
          </cell>
          <cell r="U1570" t="str">
            <v>Diaz</v>
          </cell>
          <cell r="Y1570" t="str">
            <v>Workers and firm behavior; government policies in labor markets, discrimination problems, wealth inequality and the effect of immigration on labor market. Focus on the U.S. labor market and applicable policies, some labor market issues in developing nations. Anti-poverty policy; Minimum wage; Immigraction impacts, Why is inequality rising? Wage dispersion and inter-generational equity; Wealth inequality; Labor market discrimination; Taste-based discrimination; Economic benefits from immigration</v>
          </cell>
        </row>
        <row r="1571">
          <cell r="C1571" t="str">
            <v>MNGT380</v>
          </cell>
          <cell r="D1571" t="str">
            <v>MNGT</v>
          </cell>
          <cell r="E1571">
            <v>380</v>
          </cell>
          <cell r="F1571" t="str">
            <v>ECON OF LABOR REL</v>
          </cell>
          <cell r="H1571">
            <v>2179</v>
          </cell>
          <cell r="I1571">
            <v>1</v>
          </cell>
          <cell r="J1571" t="str">
            <v>Lecture</v>
          </cell>
          <cell r="K1571">
            <v>4</v>
          </cell>
          <cell r="L1571">
            <v>1</v>
          </cell>
          <cell r="O1571" t="str">
            <v>M 2 ?</v>
          </cell>
          <cell r="P1571" t="str">
            <v>UGRD</v>
          </cell>
          <cell r="S1571">
            <v>714958750</v>
          </cell>
          <cell r="T1571" t="str">
            <v>David</v>
          </cell>
          <cell r="U1571" t="str">
            <v>Diaz</v>
          </cell>
        </row>
        <row r="1572">
          <cell r="C1572" t="str">
            <v>MNGT412</v>
          </cell>
          <cell r="D1572" t="str">
            <v>MNGT</v>
          </cell>
          <cell r="E1572">
            <v>412</v>
          </cell>
          <cell r="F1572" t="str">
            <v>SOCIAL STRAT</v>
          </cell>
          <cell r="H1572">
            <v>2192</v>
          </cell>
          <cell r="I1572">
            <v>1</v>
          </cell>
          <cell r="J1572" t="str">
            <v>Lecture</v>
          </cell>
          <cell r="K1572">
            <v>23</v>
          </cell>
          <cell r="L1572">
            <v>2</v>
          </cell>
          <cell r="O1572" t="str">
            <v>M 2</v>
          </cell>
          <cell r="P1572" t="str">
            <v>UGRD</v>
          </cell>
          <cell r="S1572">
            <v>720422039</v>
          </cell>
          <cell r="T1572" t="str">
            <v>Michael</v>
          </cell>
          <cell r="U1572" t="str">
            <v>Schultz</v>
          </cell>
        </row>
        <row r="1573">
          <cell r="C1573" t="str">
            <v>MNGT412</v>
          </cell>
          <cell r="D1573" t="str">
            <v>MNGT</v>
          </cell>
          <cell r="E1573">
            <v>412</v>
          </cell>
          <cell r="F1573" t="str">
            <v>SOCIAL STRAT</v>
          </cell>
          <cell r="H1573">
            <v>2192</v>
          </cell>
          <cell r="I1573">
            <v>1</v>
          </cell>
          <cell r="J1573" t="str">
            <v>Lecture</v>
          </cell>
          <cell r="K1573">
            <v>23</v>
          </cell>
          <cell r="L1573">
            <v>2</v>
          </cell>
          <cell r="O1573" t="str">
            <v>M 2</v>
          </cell>
          <cell r="P1573" t="str">
            <v>UGRD</v>
          </cell>
          <cell r="S1573">
            <v>720032953</v>
          </cell>
          <cell r="T1573" t="str">
            <v>Claire</v>
          </cell>
          <cell r="U1573" t="str">
            <v>Gilliland</v>
          </cell>
        </row>
        <row r="1574">
          <cell r="C1574" t="str">
            <v>MNGT412</v>
          </cell>
          <cell r="D1574" t="str">
            <v>MNGT</v>
          </cell>
          <cell r="E1574">
            <v>412</v>
          </cell>
          <cell r="F1574" t="str">
            <v>SOCIAL STRAT</v>
          </cell>
          <cell r="H1574">
            <v>2189</v>
          </cell>
          <cell r="I1574">
            <v>1</v>
          </cell>
          <cell r="J1574" t="str">
            <v>Lecture</v>
          </cell>
          <cell r="K1574">
            <v>35</v>
          </cell>
          <cell r="L1574">
            <v>2</v>
          </cell>
          <cell r="O1574" t="str">
            <v>M 2</v>
          </cell>
          <cell r="P1574" t="str">
            <v>UGRD</v>
          </cell>
          <cell r="S1574">
            <v>706390908</v>
          </cell>
          <cell r="T1574" t="str">
            <v>Ted</v>
          </cell>
          <cell r="U1574" t="str">
            <v>Mouw</v>
          </cell>
          <cell r="W1574" t="str">
            <v>Social Stratification</v>
          </cell>
          <cell r="Y1574"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1575">
          <cell r="C1575" t="str">
            <v>MNGT412</v>
          </cell>
          <cell r="D1575" t="str">
            <v>MNGT</v>
          </cell>
          <cell r="E1575">
            <v>412</v>
          </cell>
          <cell r="F1575" t="str">
            <v>SOCIAL STRAT</v>
          </cell>
          <cell r="H1575">
            <v>2189</v>
          </cell>
          <cell r="I1575">
            <v>1</v>
          </cell>
          <cell r="J1575" t="str">
            <v>Lecture</v>
          </cell>
          <cell r="K1575">
            <v>35</v>
          </cell>
          <cell r="L1575">
            <v>2</v>
          </cell>
          <cell r="O1575" t="str">
            <v>M 2</v>
          </cell>
          <cell r="P1575" t="str">
            <v>UGRD</v>
          </cell>
          <cell r="S1575">
            <v>720032953</v>
          </cell>
          <cell r="T1575" t="str">
            <v>Claire</v>
          </cell>
          <cell r="U1575" t="str">
            <v>Gilliland</v>
          </cell>
          <cell r="W1575" t="str">
            <v>Social Stratification</v>
          </cell>
          <cell r="Y1575"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1576">
          <cell r="C1576" t="str">
            <v>MNGT412</v>
          </cell>
          <cell r="D1576" t="str">
            <v>MNGT</v>
          </cell>
          <cell r="E1576">
            <v>412</v>
          </cell>
          <cell r="F1576" t="str">
            <v>SOCIAL STRAT</v>
          </cell>
          <cell r="H1576">
            <v>2182</v>
          </cell>
          <cell r="I1576">
            <v>1</v>
          </cell>
          <cell r="J1576" t="str">
            <v>Lecture</v>
          </cell>
          <cell r="K1576">
            <v>19</v>
          </cell>
          <cell r="L1576">
            <v>2</v>
          </cell>
          <cell r="O1576" t="str">
            <v>M 2</v>
          </cell>
          <cell r="P1576" t="str">
            <v>UGRD</v>
          </cell>
          <cell r="S1576">
            <v>715072084</v>
          </cell>
          <cell r="T1576" t="str">
            <v>Autumn</v>
          </cell>
          <cell r="U1576" t="str">
            <v>Mcclellan</v>
          </cell>
          <cell r="W1576" t="str">
            <v>Social Stratification</v>
          </cell>
          <cell r="Y1576"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1577">
          <cell r="C1577" t="str">
            <v>MNGT412</v>
          </cell>
          <cell r="D1577" t="str">
            <v>MNGT</v>
          </cell>
          <cell r="E1577">
            <v>412</v>
          </cell>
          <cell r="F1577" t="str">
            <v>SOCIAL STRAT</v>
          </cell>
          <cell r="H1577">
            <v>2179</v>
          </cell>
          <cell r="I1577">
            <v>1</v>
          </cell>
          <cell r="J1577" t="str">
            <v>Lecture</v>
          </cell>
          <cell r="K1577">
            <v>9</v>
          </cell>
          <cell r="L1577">
            <v>1</v>
          </cell>
          <cell r="O1577" t="str">
            <v>M 2</v>
          </cell>
          <cell r="P1577" t="str">
            <v>UGRD</v>
          </cell>
          <cell r="S1577">
            <v>706390908</v>
          </cell>
          <cell r="T1577" t="str">
            <v>Ted</v>
          </cell>
          <cell r="U1577" t="str">
            <v>Mouw</v>
          </cell>
          <cell r="W1577" t="str">
            <v>Social Stratification</v>
          </cell>
          <cell r="Y1577"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1578">
          <cell r="C1578" t="str">
            <v>MNGT412</v>
          </cell>
          <cell r="D1578" t="str">
            <v>MNGT</v>
          </cell>
          <cell r="E1578">
            <v>412</v>
          </cell>
          <cell r="F1578" t="str">
            <v>SOCIAL STRAT</v>
          </cell>
          <cell r="H1578">
            <v>2174</v>
          </cell>
          <cell r="I1578">
            <v>1</v>
          </cell>
          <cell r="J1578" t="str">
            <v>Lecture</v>
          </cell>
          <cell r="K1578">
            <v>2</v>
          </cell>
          <cell r="L1578">
            <v>1</v>
          </cell>
          <cell r="P1578" t="str">
            <v>UGRD</v>
          </cell>
          <cell r="S1578">
            <v>706390908</v>
          </cell>
          <cell r="T1578" t="str">
            <v>Ted</v>
          </cell>
          <cell r="U1578" t="str">
            <v>Mouw</v>
          </cell>
        </row>
        <row r="1579">
          <cell r="C1579" t="str">
            <v>MNGT412</v>
          </cell>
          <cell r="D1579" t="str">
            <v>MNGT</v>
          </cell>
          <cell r="E1579">
            <v>412</v>
          </cell>
          <cell r="F1579" t="str">
            <v>SOCIAL STRAT</v>
          </cell>
          <cell r="H1579">
            <v>2172</v>
          </cell>
          <cell r="I1579">
            <v>1</v>
          </cell>
          <cell r="J1579" t="str">
            <v>Lecture</v>
          </cell>
          <cell r="K1579">
            <v>9</v>
          </cell>
          <cell r="L1579">
            <v>2</v>
          </cell>
          <cell r="P1579" t="str">
            <v>UGRD</v>
          </cell>
        </row>
        <row r="1580">
          <cell r="C1580" t="str">
            <v>MNGT412</v>
          </cell>
          <cell r="D1580" t="str">
            <v>MNGT</v>
          </cell>
          <cell r="E1580">
            <v>412</v>
          </cell>
          <cell r="F1580" t="str">
            <v>SOCIAL STRAT</v>
          </cell>
          <cell r="H1580">
            <v>2172</v>
          </cell>
          <cell r="I1580">
            <v>1</v>
          </cell>
          <cell r="J1580" t="str">
            <v>Lecture</v>
          </cell>
          <cell r="K1580">
            <v>9</v>
          </cell>
          <cell r="L1580">
            <v>2</v>
          </cell>
          <cell r="O1580" t="str">
            <v>M 2</v>
          </cell>
          <cell r="P1580" t="str">
            <v>UGRD</v>
          </cell>
          <cell r="S1580">
            <v>706390908</v>
          </cell>
          <cell r="T1580" t="str">
            <v>Ted</v>
          </cell>
          <cell r="U1580" t="str">
            <v>Mouw</v>
          </cell>
          <cell r="W1580" t="str">
            <v>Social Stratification</v>
          </cell>
          <cell r="Y1580"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1581">
          <cell r="C1581" t="str">
            <v>MNGT412</v>
          </cell>
          <cell r="D1581" t="str">
            <v>MNGT</v>
          </cell>
          <cell r="E1581">
            <v>412</v>
          </cell>
          <cell r="F1581" t="str">
            <v>SOCIAL STRAT</v>
          </cell>
          <cell r="H1581">
            <v>2169</v>
          </cell>
          <cell r="I1581">
            <v>1</v>
          </cell>
          <cell r="J1581" t="str">
            <v>Lecture</v>
          </cell>
          <cell r="K1581">
            <v>10</v>
          </cell>
          <cell r="L1581">
            <v>1</v>
          </cell>
          <cell r="O1581" t="str">
            <v xml:space="preserve">M 2 </v>
          </cell>
          <cell r="P1581" t="str">
            <v>UGRD</v>
          </cell>
          <cell r="S1581">
            <v>706390908</v>
          </cell>
          <cell r="T1581" t="str">
            <v>Ted</v>
          </cell>
          <cell r="U1581" t="str">
            <v>Mouw</v>
          </cell>
          <cell r="W1581" t="str">
            <v>Social Stratification</v>
          </cell>
          <cell r="Y1581"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1582">
          <cell r="C1582" t="str">
            <v>MNGT415</v>
          </cell>
          <cell r="D1582" t="str">
            <v>MNGT</v>
          </cell>
          <cell r="E1582">
            <v>415</v>
          </cell>
          <cell r="F1582" t="str">
            <v>ECONOMY AND SOCIETY</v>
          </cell>
          <cell r="H1582">
            <v>2192</v>
          </cell>
          <cell r="I1582">
            <v>1</v>
          </cell>
          <cell r="J1582" t="str">
            <v>Lecture</v>
          </cell>
          <cell r="K1582">
            <v>14</v>
          </cell>
          <cell r="L1582">
            <v>1</v>
          </cell>
          <cell r="O1582" t="str">
            <v>M 2</v>
          </cell>
          <cell r="P1582" t="str">
            <v>UGRD</v>
          </cell>
          <cell r="S1582">
            <v>720349787</v>
          </cell>
          <cell r="T1582" t="str">
            <v>Katherine</v>
          </cell>
          <cell r="U1582" t="str">
            <v>Tait</v>
          </cell>
        </row>
        <row r="1583">
          <cell r="C1583" t="str">
            <v>MNGT415</v>
          </cell>
          <cell r="D1583" t="str">
            <v>MNGT</v>
          </cell>
          <cell r="E1583">
            <v>415</v>
          </cell>
          <cell r="F1583" t="str">
            <v>ECONOMY AND SOCIETY</v>
          </cell>
          <cell r="H1583">
            <v>2189</v>
          </cell>
          <cell r="I1583">
            <v>1</v>
          </cell>
          <cell r="J1583" t="str">
            <v>Lecture</v>
          </cell>
          <cell r="K1583">
            <v>16</v>
          </cell>
          <cell r="L1583">
            <v>1</v>
          </cell>
          <cell r="O1583" t="str">
            <v>M 2</v>
          </cell>
          <cell r="P1583" t="str">
            <v>UGRD</v>
          </cell>
          <cell r="S1583">
            <v>720349787</v>
          </cell>
          <cell r="T1583" t="str">
            <v>Katherine</v>
          </cell>
          <cell r="U1583" t="str">
            <v>Tait</v>
          </cell>
        </row>
        <row r="1584">
          <cell r="C1584" t="str">
            <v>MNGT415</v>
          </cell>
          <cell r="D1584" t="str">
            <v>MNGT</v>
          </cell>
          <cell r="E1584">
            <v>415</v>
          </cell>
          <cell r="F1584" t="str">
            <v>ECONOMY AND SOCIETY</v>
          </cell>
          <cell r="H1584">
            <v>2182</v>
          </cell>
          <cell r="I1584">
            <v>1</v>
          </cell>
          <cell r="J1584" t="str">
            <v>Lecture</v>
          </cell>
          <cell r="K1584">
            <v>16</v>
          </cell>
          <cell r="L1584">
            <v>1</v>
          </cell>
          <cell r="O1584" t="str">
            <v>M 2</v>
          </cell>
          <cell r="P1584" t="str">
            <v>UGRD</v>
          </cell>
          <cell r="S1584">
            <v>720349787</v>
          </cell>
          <cell r="T1584" t="str">
            <v>Katherine</v>
          </cell>
          <cell r="U1584" t="str">
            <v>Tait</v>
          </cell>
        </row>
        <row r="1585">
          <cell r="C1585" t="str">
            <v>MNGT415</v>
          </cell>
          <cell r="D1585" t="str">
            <v>MNGT</v>
          </cell>
          <cell r="E1585">
            <v>415</v>
          </cell>
          <cell r="F1585" t="str">
            <v>ECONOMY AND SOCIETY</v>
          </cell>
          <cell r="H1585">
            <v>2179</v>
          </cell>
          <cell r="I1585">
            <v>1</v>
          </cell>
          <cell r="J1585" t="str">
            <v>Lecture</v>
          </cell>
          <cell r="K1585">
            <v>19</v>
          </cell>
          <cell r="L1585">
            <v>1</v>
          </cell>
          <cell r="P1585" t="str">
            <v>UGRD</v>
          </cell>
          <cell r="S1585">
            <v>720349787</v>
          </cell>
          <cell r="T1585" t="str">
            <v>Katherine</v>
          </cell>
          <cell r="U1585" t="str">
            <v>Tait</v>
          </cell>
          <cell r="V1585" t="str">
            <v>EDUCAT, INDUSTR</v>
          </cell>
          <cell r="W1585" t="str">
            <v>Economy and Society</v>
          </cell>
          <cell r="X1585" t="str">
            <v>ECONOMY AND SOCIETY</v>
          </cell>
          <cell r="Y1585"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 Includes income and gender inequality</v>
          </cell>
        </row>
        <row r="1586">
          <cell r="C1586" t="str">
            <v>MNGT415</v>
          </cell>
          <cell r="D1586" t="str">
            <v>MNGT</v>
          </cell>
          <cell r="E1586">
            <v>415</v>
          </cell>
          <cell r="F1586" t="str">
            <v>ECONOMY AND SOCIETY</v>
          </cell>
          <cell r="H1586">
            <v>2172</v>
          </cell>
          <cell r="I1586">
            <v>1</v>
          </cell>
          <cell r="J1586" t="str">
            <v>Lecture</v>
          </cell>
          <cell r="K1586">
            <v>8</v>
          </cell>
          <cell r="L1586">
            <v>1</v>
          </cell>
          <cell r="O1586" t="str">
            <v xml:space="preserve">M 2 </v>
          </cell>
          <cell r="P1586" t="str">
            <v>UGRD</v>
          </cell>
          <cell r="S1586">
            <v>720246947</v>
          </cell>
          <cell r="T1586" t="str">
            <v>Daniel</v>
          </cell>
          <cell r="U1586" t="str">
            <v>Auguste</v>
          </cell>
          <cell r="Y1586" t="str">
            <v>Conservative Protestants and Wealth: How Religion Perpetuates Asset Poverty; Income Inequality, Globalization and the Welfare State: Evidence from 23 Industrial Countries, 1990-2009; The Impact of Gender Inequality in Education and Employment on Economic Growth: New Evidence for a Panel of Countries; U-shaped female labor participation with economic development</v>
          </cell>
        </row>
        <row r="1587">
          <cell r="C1587" t="str">
            <v>MNGT415</v>
          </cell>
          <cell r="D1587" t="str">
            <v>MNGT</v>
          </cell>
          <cell r="E1587">
            <v>415</v>
          </cell>
          <cell r="F1587" t="str">
            <v>ECONOMY AND SOCIETY</v>
          </cell>
          <cell r="H1587">
            <v>2169</v>
          </cell>
          <cell r="I1587">
            <v>1</v>
          </cell>
          <cell r="J1587" t="str">
            <v>Lecture</v>
          </cell>
          <cell r="K1587">
            <v>9</v>
          </cell>
          <cell r="L1587">
            <v>1</v>
          </cell>
          <cell r="O1587" t="str">
            <v>M 2</v>
          </cell>
          <cell r="P1587" t="str">
            <v>UGRD</v>
          </cell>
          <cell r="S1587">
            <v>720246947</v>
          </cell>
          <cell r="T1587" t="str">
            <v>Daniel</v>
          </cell>
          <cell r="U1587" t="str">
            <v>Auguste</v>
          </cell>
          <cell r="Y1587" t="str">
            <v>Conservative Protestants and Wealth: How Religion Perpetuates Asset Poverty; Income Inequality, Globalization and the Welfare State: Evidence from 23 Industrial Countries, 1990-2009; The Impact of Gender Inequality in Education and Employment on Economic Growth: New Evidence for a Panel of Countries; U-shaped female labor participation with economic development</v>
          </cell>
        </row>
        <row r="1588">
          <cell r="C1588" t="str">
            <v>MNGT427</v>
          </cell>
          <cell r="D1588" t="str">
            <v>MNGT</v>
          </cell>
          <cell r="E1588">
            <v>427</v>
          </cell>
          <cell r="F1588" t="str">
            <v>THE LABOR FORCE</v>
          </cell>
          <cell r="H1588">
            <v>2189</v>
          </cell>
          <cell r="I1588">
            <v>1</v>
          </cell>
          <cell r="J1588" t="str">
            <v>Lecture</v>
          </cell>
          <cell r="K1588">
            <v>24</v>
          </cell>
          <cell r="L1588">
            <v>1</v>
          </cell>
          <cell r="O1588" t="str">
            <v>M 2</v>
          </cell>
          <cell r="P1588" t="str">
            <v>UGRD</v>
          </cell>
          <cell r="S1588">
            <v>704212219</v>
          </cell>
          <cell r="T1588" t="str">
            <v>Arne</v>
          </cell>
          <cell r="U1588" t="str">
            <v>Kalleberg</v>
          </cell>
          <cell r="Y1588"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1589">
          <cell r="C1589" t="str">
            <v>MNGT427</v>
          </cell>
          <cell r="D1589" t="str">
            <v>MNGT</v>
          </cell>
          <cell r="E1589">
            <v>427</v>
          </cell>
          <cell r="F1589" t="str">
            <v>THE LABOR FORCE</v>
          </cell>
          <cell r="H1589">
            <v>2179</v>
          </cell>
          <cell r="I1589">
            <v>1</v>
          </cell>
          <cell r="J1589" t="str">
            <v>Lecture</v>
          </cell>
          <cell r="K1589">
            <v>10</v>
          </cell>
          <cell r="L1589">
            <v>1</v>
          </cell>
          <cell r="O1589" t="str">
            <v>M 2</v>
          </cell>
          <cell r="P1589" t="str">
            <v>UGRD</v>
          </cell>
          <cell r="S1589">
            <v>706390908</v>
          </cell>
          <cell r="T1589" t="str">
            <v>Ted</v>
          </cell>
          <cell r="U1589" t="str">
            <v>Mouw</v>
          </cell>
          <cell r="Y1589"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1590">
          <cell r="C1590" t="str">
            <v>MNGT427</v>
          </cell>
          <cell r="D1590" t="str">
            <v>MNGT</v>
          </cell>
          <cell r="E1590">
            <v>427</v>
          </cell>
          <cell r="F1590" t="str">
            <v>THE LABOR FORCE</v>
          </cell>
          <cell r="H1590">
            <v>2172</v>
          </cell>
          <cell r="I1590">
            <v>1</v>
          </cell>
          <cell r="J1590" t="str">
            <v>Lecture</v>
          </cell>
          <cell r="K1590">
            <v>36</v>
          </cell>
          <cell r="L1590">
            <v>2</v>
          </cell>
          <cell r="O1590" t="str">
            <v>M 2</v>
          </cell>
          <cell r="P1590" t="str">
            <v>UGRD</v>
          </cell>
          <cell r="S1590">
            <v>720042990</v>
          </cell>
          <cell r="T1590" t="str">
            <v>Joseph</v>
          </cell>
          <cell r="U1590" t="str">
            <v>Bongiovi</v>
          </cell>
          <cell r="Y1590"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1591">
          <cell r="C1591" t="str">
            <v>MNGT427</v>
          </cell>
          <cell r="D1591" t="str">
            <v>MNGT</v>
          </cell>
          <cell r="E1591">
            <v>427</v>
          </cell>
          <cell r="F1591" t="str">
            <v>THE LABOR FORCE</v>
          </cell>
          <cell r="H1591">
            <v>2172</v>
          </cell>
          <cell r="I1591">
            <v>1</v>
          </cell>
          <cell r="J1591" t="str">
            <v>Lecture</v>
          </cell>
          <cell r="K1591">
            <v>36</v>
          </cell>
          <cell r="L1591">
            <v>2</v>
          </cell>
          <cell r="O1591" t="str">
            <v>M 2</v>
          </cell>
          <cell r="P1591" t="str">
            <v>UGRD</v>
          </cell>
          <cell r="S1591">
            <v>702668362</v>
          </cell>
          <cell r="T1591" t="str">
            <v>Lindsey</v>
          </cell>
          <cell r="U1591" t="str">
            <v>King</v>
          </cell>
          <cell r="Y1591"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1592">
          <cell r="C1592" t="str">
            <v>MNGT427</v>
          </cell>
          <cell r="D1592" t="str">
            <v>MNGT</v>
          </cell>
          <cell r="E1592">
            <v>427</v>
          </cell>
          <cell r="F1592" t="str">
            <v>THE LABOR FORCE</v>
          </cell>
          <cell r="H1592">
            <v>2169</v>
          </cell>
          <cell r="I1592">
            <v>1</v>
          </cell>
          <cell r="J1592" t="str">
            <v>Lecture</v>
          </cell>
          <cell r="K1592">
            <v>8</v>
          </cell>
          <cell r="L1592">
            <v>1</v>
          </cell>
          <cell r="O1592" t="str">
            <v>M 2</v>
          </cell>
          <cell r="P1592" t="str">
            <v>UGRD</v>
          </cell>
          <cell r="S1592">
            <v>702668362</v>
          </cell>
          <cell r="T1592" t="str">
            <v>Lindsey</v>
          </cell>
          <cell r="U1592" t="str">
            <v>King</v>
          </cell>
          <cell r="Y1592"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1593">
          <cell r="C1593" t="str">
            <v>MUSC89</v>
          </cell>
          <cell r="D1593" t="str">
            <v>MUSC</v>
          </cell>
          <cell r="E1593">
            <v>89</v>
          </cell>
          <cell r="F1593" t="str">
            <v>FYS:  SPECIAL TOPICS</v>
          </cell>
          <cell r="H1593">
            <v>2189</v>
          </cell>
          <cell r="I1593">
            <v>1</v>
          </cell>
          <cell r="J1593" t="str">
            <v>Lecture</v>
          </cell>
          <cell r="K1593">
            <v>24</v>
          </cell>
          <cell r="L1593">
            <v>1</v>
          </cell>
          <cell r="O1593" t="str">
            <v>M 2</v>
          </cell>
          <cell r="P1593" t="str">
            <v>UGRD</v>
          </cell>
          <cell r="S1593">
            <v>720381597</v>
          </cell>
          <cell r="T1593" t="str">
            <v>Cherie</v>
          </cell>
          <cell r="U1593" t="str">
            <v>Ndaliko</v>
          </cell>
          <cell r="Y1593" t="str">
            <v>Art and social justice in African warzones</v>
          </cell>
        </row>
        <row r="1594">
          <cell r="C1594" t="str">
            <v>MUSC89</v>
          </cell>
          <cell r="D1594" t="str">
            <v>MUSC</v>
          </cell>
          <cell r="E1594">
            <v>89</v>
          </cell>
          <cell r="F1594" t="str">
            <v>FYS:  SPECIAL TOPICS</v>
          </cell>
          <cell r="G1594" t="str">
            <v>ARTS, ACTIVISM, AFRICA</v>
          </cell>
          <cell r="H1594">
            <v>2179</v>
          </cell>
          <cell r="I1594">
            <v>1</v>
          </cell>
          <cell r="J1594" t="str">
            <v>Lecture</v>
          </cell>
          <cell r="K1594">
            <v>23</v>
          </cell>
          <cell r="L1594">
            <v>1</v>
          </cell>
          <cell r="O1594" t="str">
            <v>M 2</v>
          </cell>
          <cell r="P1594" t="str">
            <v>UGRD</v>
          </cell>
          <cell r="S1594">
            <v>720381597</v>
          </cell>
          <cell r="T1594" t="str">
            <v>Cherie</v>
          </cell>
          <cell r="U1594" t="str">
            <v>Ndaliko</v>
          </cell>
          <cell r="Y1594" t="str">
            <v>Art and social justice in African warzones</v>
          </cell>
        </row>
        <row r="1595">
          <cell r="C1595" t="str">
            <v>MUSC188</v>
          </cell>
          <cell r="D1595" t="str">
            <v>MUSC</v>
          </cell>
          <cell r="E1595">
            <v>188</v>
          </cell>
          <cell r="F1595" t="str">
            <v>WOMEN AND MUSIC</v>
          </cell>
          <cell r="H1595">
            <v>2189</v>
          </cell>
          <cell r="I1595">
            <v>1</v>
          </cell>
          <cell r="J1595" t="str">
            <v>Lecture</v>
          </cell>
          <cell r="K1595">
            <v>49</v>
          </cell>
          <cell r="L1595">
            <v>1</v>
          </cell>
          <cell r="O1595" t="str">
            <v>M 2</v>
          </cell>
          <cell r="P1595" t="str">
            <v>UGRD</v>
          </cell>
          <cell r="S1595">
            <v>709722036</v>
          </cell>
          <cell r="T1595" t="str">
            <v>Annegret</v>
          </cell>
          <cell r="U1595" t="str">
            <v>Fauser</v>
          </cell>
          <cell r="V1595" t="str">
            <v>WOMEN</v>
          </cell>
          <cell r="W1595" t="str">
            <v>Introduction to Women and Music</v>
          </cell>
          <cell r="X1595" t="str">
            <v>WOMEN AND MUSIC</v>
          </cell>
          <cell r="Y1595" t="str">
            <v>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v>
          </cell>
        </row>
        <row r="1596">
          <cell r="C1596" t="str">
            <v>MUSC188</v>
          </cell>
          <cell r="D1596" t="str">
            <v>MUSC</v>
          </cell>
          <cell r="E1596">
            <v>188</v>
          </cell>
          <cell r="F1596" t="str">
            <v>WOMEN AND MUSIC</v>
          </cell>
          <cell r="H1596">
            <v>2184</v>
          </cell>
          <cell r="I1596">
            <v>1</v>
          </cell>
          <cell r="J1596" t="str">
            <v>Lecture</v>
          </cell>
          <cell r="K1596">
            <v>7</v>
          </cell>
          <cell r="L1596">
            <v>1</v>
          </cell>
          <cell r="O1596" t="str">
            <v>M 2</v>
          </cell>
          <cell r="P1596" t="str">
            <v>UGRD</v>
          </cell>
          <cell r="S1596">
            <v>730037616</v>
          </cell>
          <cell r="T1596" t="str">
            <v>Helen</v>
          </cell>
          <cell r="U1596" t="str">
            <v>Orita</v>
          </cell>
          <cell r="V1596" t="str">
            <v>WOMEN</v>
          </cell>
          <cell r="W1596" t="str">
            <v>Introduction to Women and Music</v>
          </cell>
          <cell r="X1596" t="str">
            <v>WOMEN AND MUSIC</v>
          </cell>
          <cell r="Y1596" t="str">
            <v>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v>
          </cell>
        </row>
        <row r="1597">
          <cell r="C1597" t="str">
            <v>MUSC188</v>
          </cell>
          <cell r="D1597" t="str">
            <v>MUSC</v>
          </cell>
          <cell r="E1597">
            <v>188</v>
          </cell>
          <cell r="F1597" t="str">
            <v>WOMEN AND MUSIC</v>
          </cell>
          <cell r="H1597">
            <v>2179</v>
          </cell>
          <cell r="I1597">
            <v>1</v>
          </cell>
          <cell r="J1597" t="str">
            <v>Lecture</v>
          </cell>
          <cell r="K1597">
            <v>51</v>
          </cell>
          <cell r="L1597">
            <v>2</v>
          </cell>
          <cell r="O1597" t="str">
            <v>M 2</v>
          </cell>
          <cell r="P1597" t="str">
            <v>UGRD</v>
          </cell>
          <cell r="S1597">
            <v>709722036</v>
          </cell>
          <cell r="T1597" t="str">
            <v>Annegret</v>
          </cell>
          <cell r="U1597" t="str">
            <v>Fauser</v>
          </cell>
          <cell r="V1597" t="str">
            <v>WOMEN</v>
          </cell>
          <cell r="W1597" t="str">
            <v>Introduction to Women and Music</v>
          </cell>
          <cell r="X1597" t="str">
            <v>WOMEN AND MUSIC</v>
          </cell>
          <cell r="Y1597" t="str">
            <v>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v>
          </cell>
        </row>
        <row r="1598">
          <cell r="C1598" t="str">
            <v>MUSC188</v>
          </cell>
          <cell r="D1598" t="str">
            <v>MUSC</v>
          </cell>
          <cell r="E1598">
            <v>188</v>
          </cell>
          <cell r="F1598" t="str">
            <v>WOMEN AND MUSIC</v>
          </cell>
          <cell r="H1598">
            <v>2169</v>
          </cell>
          <cell r="I1598">
            <v>1</v>
          </cell>
          <cell r="J1598" t="str">
            <v>Lecture</v>
          </cell>
          <cell r="K1598">
            <v>84</v>
          </cell>
          <cell r="L1598">
            <v>2</v>
          </cell>
          <cell r="O1598" t="str">
            <v>M 2</v>
          </cell>
          <cell r="P1598" t="str">
            <v>UGRD</v>
          </cell>
          <cell r="S1598">
            <v>720536230</v>
          </cell>
          <cell r="T1598" t="str">
            <v>Lauren</v>
          </cell>
          <cell r="U1598" t="str">
            <v>Jennings</v>
          </cell>
          <cell r="V1598" t="str">
            <v>WOMEN</v>
          </cell>
          <cell r="W1598" t="str">
            <v>Introduction to Women and Music</v>
          </cell>
          <cell r="X1598" t="str">
            <v>WOMEN AND MUSIC</v>
          </cell>
          <cell r="Y1598" t="str">
            <v>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v>
          </cell>
        </row>
        <row r="1599">
          <cell r="C1599" t="str">
            <v>MUSC188</v>
          </cell>
          <cell r="D1599" t="str">
            <v>MUSC</v>
          </cell>
          <cell r="E1599">
            <v>188</v>
          </cell>
          <cell r="F1599" t="str">
            <v>WOMEN AND MUSIC</v>
          </cell>
          <cell r="H1599">
            <v>2169</v>
          </cell>
          <cell r="I1599">
            <v>1</v>
          </cell>
          <cell r="J1599" t="str">
            <v>Lecture</v>
          </cell>
          <cell r="K1599">
            <v>84</v>
          </cell>
          <cell r="L1599">
            <v>2</v>
          </cell>
          <cell r="O1599" t="str">
            <v>M 2</v>
          </cell>
          <cell r="P1599" t="str">
            <v>UGRD</v>
          </cell>
          <cell r="S1599">
            <v>720536230</v>
          </cell>
          <cell r="T1599" t="str">
            <v>Lauren</v>
          </cell>
          <cell r="U1599" t="str">
            <v>Jennings</v>
          </cell>
          <cell r="V1599" t="str">
            <v>WOMEN</v>
          </cell>
          <cell r="W1599" t="str">
            <v>Introduction to Women and Music</v>
          </cell>
          <cell r="X1599" t="str">
            <v>WOMEN AND MUSIC</v>
          </cell>
          <cell r="Y1599" t="str">
            <v>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v>
          </cell>
        </row>
        <row r="1600">
          <cell r="C1600" t="str">
            <v>MUSC292</v>
          </cell>
          <cell r="D1600" t="str">
            <v>MUSC</v>
          </cell>
          <cell r="E1600">
            <v>292</v>
          </cell>
          <cell r="F1600" t="str">
            <v>MEDIA, SOCIAL CHANGE, AFRICA</v>
          </cell>
          <cell r="H1600">
            <v>2192</v>
          </cell>
          <cell r="I1600">
            <v>1</v>
          </cell>
          <cell r="J1600" t="str">
            <v>Lecture</v>
          </cell>
          <cell r="K1600">
            <v>34</v>
          </cell>
          <cell r="L1600">
            <v>1</v>
          </cell>
          <cell r="O1600" t="str">
            <v>M 2</v>
          </cell>
          <cell r="P1600" t="str">
            <v>UGRD</v>
          </cell>
          <cell r="S1600">
            <v>720381597</v>
          </cell>
          <cell r="T1600" t="str">
            <v>Cherie</v>
          </cell>
          <cell r="U1600" t="str">
            <v>Ndaliko</v>
          </cell>
          <cell r="V1600" t="str">
            <v>CHANGE, GRASSROOT, INNOVAT, MOVEMENTS, SOCIAL</v>
          </cell>
          <cell r="W1600" t="str">
            <v>Media and Social Change in Africa</v>
          </cell>
          <cell r="X1600" t="str">
            <v>MEDIA, SOCIAL CHANGE, AFRICA</v>
          </cell>
          <cell r="Y1600" t="str">
            <v>The historical and ongoing tradition  of protest by African artists with particular focus on the aesthetics, politics, and geography of innovative grassroots movements on the African continent that effect social change through music and film.</v>
          </cell>
        </row>
        <row r="1601">
          <cell r="C1601" t="str">
            <v>NURS261</v>
          </cell>
          <cell r="D1601" t="str">
            <v>NURS</v>
          </cell>
          <cell r="E1601">
            <v>261</v>
          </cell>
          <cell r="F1601" t="str">
            <v>NUTRITION</v>
          </cell>
          <cell r="H1601">
            <v>2183</v>
          </cell>
          <cell r="I1601">
            <v>1</v>
          </cell>
          <cell r="J1601" t="str">
            <v>Lecture</v>
          </cell>
          <cell r="K1601">
            <v>88</v>
          </cell>
          <cell r="L1601">
            <v>1</v>
          </cell>
          <cell r="O1601" t="str">
            <v>M 2</v>
          </cell>
          <cell r="P1601" t="str">
            <v>UGRD</v>
          </cell>
          <cell r="S1601">
            <v>711446630</v>
          </cell>
          <cell r="T1601" t="str">
            <v>Ashley</v>
          </cell>
          <cell r="U1601" t="str">
            <v>Vaughan</v>
          </cell>
          <cell r="V1601" t="str">
            <v>LIFE, NUTRITION, POPULATION</v>
          </cell>
          <cell r="W1601" t="str">
            <v>Nursing Role in Normal Nutrition</v>
          </cell>
          <cell r="X1601" t="str">
            <v>NUTRITION</v>
          </cell>
          <cell r="Y1601" t="str">
            <v>Majors only. This course involves the nursing application of nutritional concepts to the care of individuals, families, groups, and populations across the life span.</v>
          </cell>
        </row>
        <row r="1602">
          <cell r="C1602" t="str">
            <v>NURS261</v>
          </cell>
          <cell r="D1602" t="str">
            <v>NURS</v>
          </cell>
          <cell r="E1602">
            <v>261</v>
          </cell>
          <cell r="F1602" t="str">
            <v>NUTRITION</v>
          </cell>
          <cell r="H1602">
            <v>2173</v>
          </cell>
          <cell r="I1602">
            <v>1</v>
          </cell>
          <cell r="J1602" t="str">
            <v>Lecture</v>
          </cell>
          <cell r="K1602">
            <v>88</v>
          </cell>
          <cell r="L1602">
            <v>1</v>
          </cell>
          <cell r="O1602" t="str">
            <v>M 2</v>
          </cell>
          <cell r="P1602" t="str">
            <v>UGRD</v>
          </cell>
          <cell r="S1602">
            <v>711446630</v>
          </cell>
          <cell r="T1602" t="str">
            <v>Ashley</v>
          </cell>
          <cell r="U1602" t="str">
            <v>Vaughan</v>
          </cell>
          <cell r="V1602" t="str">
            <v>LIFE, NUTRITION, POPULATION</v>
          </cell>
          <cell r="W1602" t="str">
            <v>Nursing Role in Normal Nutrition</v>
          </cell>
          <cell r="X1602" t="str">
            <v>NUTRITION</v>
          </cell>
          <cell r="Y1602" t="str">
            <v>Majors only. This course involves the nursing application of nutritional concepts to the care of individuals, families, groups, and populations across the life span.</v>
          </cell>
        </row>
        <row r="1603">
          <cell r="C1603" t="str">
            <v>NURS261</v>
          </cell>
          <cell r="D1603" t="str">
            <v>NURS</v>
          </cell>
          <cell r="E1603">
            <v>261</v>
          </cell>
          <cell r="F1603" t="str">
            <v>NUTRITION</v>
          </cell>
          <cell r="H1603">
            <v>2172</v>
          </cell>
          <cell r="I1603">
            <v>1</v>
          </cell>
          <cell r="J1603" t="str">
            <v>Lecture</v>
          </cell>
          <cell r="K1603">
            <v>33</v>
          </cell>
          <cell r="L1603">
            <v>1</v>
          </cell>
          <cell r="O1603" t="str">
            <v>M 2</v>
          </cell>
          <cell r="P1603" t="str">
            <v>UGRD</v>
          </cell>
          <cell r="S1603">
            <v>720037588</v>
          </cell>
          <cell r="T1603" t="str">
            <v>Lixin</v>
          </cell>
          <cell r="U1603" t="str">
            <v>Song</v>
          </cell>
          <cell r="V1603" t="str">
            <v>LIFE, NUTRITION, POPULATION</v>
          </cell>
          <cell r="W1603" t="str">
            <v>Nursing Role in Normal Nutrition</v>
          </cell>
          <cell r="X1603" t="str">
            <v>NUTRITION</v>
          </cell>
          <cell r="Y1603" t="str">
            <v>Majors only. This course involves the nursing application of nutritional concepts to the care of individuals, families, groups, and populations across the life span.</v>
          </cell>
        </row>
        <row r="1604">
          <cell r="C1604" t="str">
            <v>NURS470</v>
          </cell>
          <cell r="D1604" t="str">
            <v>NURS</v>
          </cell>
          <cell r="E1604">
            <v>470</v>
          </cell>
          <cell r="F1604" t="str">
            <v>PUBLIC HLTH NRSG</v>
          </cell>
          <cell r="H1604">
            <v>2182</v>
          </cell>
          <cell r="I1604">
            <v>1</v>
          </cell>
          <cell r="J1604" t="str">
            <v>Lecture</v>
          </cell>
          <cell r="K1604">
            <v>134</v>
          </cell>
          <cell r="L1604">
            <v>9</v>
          </cell>
          <cell r="O1604" t="str">
            <v xml:space="preserve">M </v>
          </cell>
          <cell r="P1604" t="str">
            <v>UGRD</v>
          </cell>
          <cell r="S1604">
            <v>701905822</v>
          </cell>
          <cell r="T1604" t="str">
            <v>Julie</v>
          </cell>
          <cell r="U1604" t="str">
            <v>Jacobson Vann</v>
          </cell>
          <cell r="V1604" t="str">
            <v>COMMUNITY, HEALTH, LIFE, PARTNERSHIP, POLICY, PUBLIC, PUBLIC HEALTH</v>
          </cell>
          <cell r="W1604" t="str">
            <v>Public Health Nursing</v>
          </cell>
          <cell r="X1604" t="str">
            <v>PUBLIC HLTH NRSG</v>
          </cell>
          <cell r="Y1604" t="str">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ell>
        </row>
        <row r="1605">
          <cell r="C1605" t="str">
            <v>NURS470</v>
          </cell>
          <cell r="D1605" t="str">
            <v>NURS</v>
          </cell>
          <cell r="E1605">
            <v>470</v>
          </cell>
          <cell r="F1605" t="str">
            <v>PUBLIC HLTH NRSG</v>
          </cell>
          <cell r="H1605">
            <v>2192</v>
          </cell>
          <cell r="I1605">
            <v>1</v>
          </cell>
          <cell r="J1605" t="str">
            <v>Lecture</v>
          </cell>
          <cell r="K1605">
            <v>138</v>
          </cell>
          <cell r="L1605">
            <v>9</v>
          </cell>
          <cell r="O1605" t="str">
            <v>M 2</v>
          </cell>
          <cell r="P1605" t="str">
            <v>UGRD</v>
          </cell>
          <cell r="S1605">
            <v>701905822</v>
          </cell>
          <cell r="T1605" t="str">
            <v>Julie</v>
          </cell>
          <cell r="U1605" t="str">
            <v>Jacobson Vann</v>
          </cell>
          <cell r="V1605" t="str">
            <v>COMMUNITY, HEALTH, LIFE, PARTNERSHIP, POLICY, PUBLIC, PUBLIC HEALTH</v>
          </cell>
          <cell r="W1605" t="str">
            <v>Public Health Nursing</v>
          </cell>
          <cell r="X1605" t="str">
            <v>PUBLIC HLTH NRSG</v>
          </cell>
          <cell r="Y1605" t="str">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ell>
        </row>
        <row r="1606">
          <cell r="C1606" t="str">
            <v>NURS470</v>
          </cell>
          <cell r="D1606" t="str">
            <v>NURS</v>
          </cell>
          <cell r="E1606">
            <v>470</v>
          </cell>
          <cell r="F1606" t="str">
            <v>PUBLIC HLTH NRSG</v>
          </cell>
          <cell r="H1606">
            <v>2189</v>
          </cell>
          <cell r="I1606">
            <v>1</v>
          </cell>
          <cell r="J1606" t="str">
            <v>Lecture</v>
          </cell>
          <cell r="K1606">
            <v>214</v>
          </cell>
          <cell r="L1606">
            <v>15</v>
          </cell>
          <cell r="O1606" t="str">
            <v>M 2</v>
          </cell>
          <cell r="P1606" t="str">
            <v>UGRD</v>
          </cell>
          <cell r="S1606">
            <v>701905822</v>
          </cell>
          <cell r="T1606" t="str">
            <v>Julie</v>
          </cell>
          <cell r="U1606" t="str">
            <v>Jacobson Vann</v>
          </cell>
          <cell r="V1606" t="str">
            <v>COMMUNITY, HEALTH, LIFE, PARTNERSHIP, POLICY, PUBLIC, PUBLIC HEALTH</v>
          </cell>
          <cell r="W1606" t="str">
            <v>Public Health Nursing</v>
          </cell>
          <cell r="X1606" t="str">
            <v>PUBLIC HLTH NRSG</v>
          </cell>
          <cell r="Y1606" t="str">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ell>
        </row>
        <row r="1607">
          <cell r="C1607" t="str">
            <v>NURS470</v>
          </cell>
          <cell r="D1607" t="str">
            <v>NURS</v>
          </cell>
          <cell r="E1607">
            <v>470</v>
          </cell>
          <cell r="F1607" t="str">
            <v>PUBLIC HLTH NRSG</v>
          </cell>
          <cell r="H1607">
            <v>2179</v>
          </cell>
          <cell r="I1607">
            <v>1</v>
          </cell>
          <cell r="J1607" t="str">
            <v>Lecture</v>
          </cell>
          <cell r="K1607">
            <v>213</v>
          </cell>
          <cell r="L1607">
            <v>14</v>
          </cell>
          <cell r="O1607" t="str">
            <v>M 2</v>
          </cell>
          <cell r="P1607" t="str">
            <v>UGRD</v>
          </cell>
          <cell r="S1607">
            <v>701905822</v>
          </cell>
          <cell r="T1607" t="str">
            <v>Julie</v>
          </cell>
          <cell r="U1607" t="str">
            <v>Jacobson Vann</v>
          </cell>
          <cell r="V1607" t="str">
            <v>COMMUNITY, HEALTH, LIFE, PARTNERSHIP, POLICY, PUBLIC, PUBLIC HEALTH</v>
          </cell>
          <cell r="W1607" t="str">
            <v>Public Health Nursing</v>
          </cell>
          <cell r="X1607" t="str">
            <v>PUBLIC HLTH NRSG</v>
          </cell>
          <cell r="Y1607" t="str">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ell>
        </row>
        <row r="1608">
          <cell r="C1608" t="str">
            <v>NURS470</v>
          </cell>
          <cell r="D1608" t="str">
            <v>NURS</v>
          </cell>
          <cell r="E1608">
            <v>470</v>
          </cell>
          <cell r="F1608" t="str">
            <v>PUBLIC HLTH NRSG</v>
          </cell>
          <cell r="H1608">
            <v>2172</v>
          </cell>
          <cell r="I1608">
            <v>1</v>
          </cell>
          <cell r="J1608" t="str">
            <v>Lecture</v>
          </cell>
          <cell r="K1608">
            <v>116</v>
          </cell>
          <cell r="L1608">
            <v>10</v>
          </cell>
          <cell r="O1608" t="str">
            <v>M 2</v>
          </cell>
          <cell r="P1608" t="str">
            <v>UGRD</v>
          </cell>
          <cell r="S1608">
            <v>705448150</v>
          </cell>
          <cell r="T1608" t="str">
            <v>Janna</v>
          </cell>
          <cell r="U1608" t="str">
            <v>Dieckmann</v>
          </cell>
          <cell r="V1608" t="str">
            <v>COMMUNITY, HEALTH, LIFE, PARTNERSHIP, POLICY, PUBLIC, PUBLIC HEALTH</v>
          </cell>
          <cell r="W1608" t="str">
            <v>Public Health Nursing</v>
          </cell>
          <cell r="X1608" t="str">
            <v>PUBLIC HLTH NRSG</v>
          </cell>
          <cell r="Y1608" t="str">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ell>
        </row>
        <row r="1609">
          <cell r="C1609" t="str">
            <v>NURS470</v>
          </cell>
          <cell r="D1609" t="str">
            <v>NURS</v>
          </cell>
          <cell r="E1609">
            <v>470</v>
          </cell>
          <cell r="F1609" t="str">
            <v>PUBLIC HLTH NRSG</v>
          </cell>
          <cell r="H1609">
            <v>2169</v>
          </cell>
          <cell r="I1609">
            <v>1</v>
          </cell>
          <cell r="J1609" t="str">
            <v>Lecture</v>
          </cell>
          <cell r="K1609">
            <v>198</v>
          </cell>
          <cell r="L1609">
            <v>13</v>
          </cell>
          <cell r="O1609" t="str">
            <v>M 2</v>
          </cell>
          <cell r="P1609" t="str">
            <v>UGRD</v>
          </cell>
          <cell r="S1609">
            <v>705448150</v>
          </cell>
          <cell r="T1609" t="str">
            <v>Janna</v>
          </cell>
          <cell r="U1609" t="str">
            <v>Dieckmann</v>
          </cell>
          <cell r="V1609" t="str">
            <v>COMMUNITY, HEALTH, LIFE, PARTNERSHIP, POLICY, PUBLIC, PUBLIC HEALTH</v>
          </cell>
          <cell r="W1609" t="str">
            <v>Public Health Nursing</v>
          </cell>
          <cell r="X1609" t="str">
            <v>PUBLIC HLTH NRSG</v>
          </cell>
          <cell r="Y1609" t="str">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ell>
        </row>
        <row r="1610">
          <cell r="C1610" t="str">
            <v>NURS494</v>
          </cell>
          <cell r="D1610" t="str">
            <v>NURS</v>
          </cell>
          <cell r="E1610">
            <v>494</v>
          </cell>
          <cell r="F1610" t="str">
            <v>COMM NSG PUB HLTH</v>
          </cell>
          <cell r="H1610">
            <v>2192</v>
          </cell>
          <cell r="I1610">
            <v>1</v>
          </cell>
          <cell r="J1610" t="str">
            <v>Lecture</v>
          </cell>
          <cell r="K1610">
            <v>18</v>
          </cell>
          <cell r="L1610">
            <v>2</v>
          </cell>
          <cell r="O1610" t="str">
            <v>M 2</v>
          </cell>
          <cell r="P1610" t="str">
            <v>UGRD</v>
          </cell>
          <cell r="S1610">
            <v>708689501</v>
          </cell>
          <cell r="T1610" t="str">
            <v>Marianne</v>
          </cell>
          <cell r="U1610" t="str">
            <v>Cockroft</v>
          </cell>
          <cell r="V1610" t="str">
            <v>COMMUNITY, COMMUNITY HEALTH, HEALTH, POPULATION</v>
          </cell>
          <cell r="W1610" t="str">
            <v>Community Health Nursing for the Public's Health</v>
          </cell>
          <cell r="X1610" t="str">
            <v>COMM NSG PUB HLTH</v>
          </cell>
          <cell r="Y1610" t="str">
            <v>Majors only. Prepares R.N. students for population-focused practice in community health nursing. Analyses and applications of selected theories; health promotion/protection and disease prevention strategies are emphasized.</v>
          </cell>
        </row>
        <row r="1611">
          <cell r="C1611" t="str">
            <v>NURS494</v>
          </cell>
          <cell r="D1611" t="str">
            <v>NURS</v>
          </cell>
          <cell r="E1611">
            <v>494</v>
          </cell>
          <cell r="F1611" t="str">
            <v>COMM NSG PUB HLTH</v>
          </cell>
          <cell r="H1611">
            <v>2182</v>
          </cell>
          <cell r="I1611">
            <v>1</v>
          </cell>
          <cell r="J1611" t="str">
            <v>Lecture</v>
          </cell>
          <cell r="K1611">
            <v>16</v>
          </cell>
          <cell r="L1611">
            <v>2</v>
          </cell>
          <cell r="O1611" t="str">
            <v>M 2</v>
          </cell>
          <cell r="P1611" t="str">
            <v>UGRD</v>
          </cell>
          <cell r="S1611">
            <v>708689501</v>
          </cell>
          <cell r="T1611" t="str">
            <v>Marianne</v>
          </cell>
          <cell r="U1611" t="str">
            <v>Cockroft</v>
          </cell>
          <cell r="V1611" t="str">
            <v>COMMUNITY, COMMUNITY HEALTH, HEALTH, POPULATION</v>
          </cell>
          <cell r="W1611" t="str">
            <v>Community Health Nursing for the Public's Health</v>
          </cell>
          <cell r="X1611" t="str">
            <v>COMM NSG PUB HLTH</v>
          </cell>
          <cell r="Y1611" t="str">
            <v>Majors only. Prepares R.N. students for population-focused practice in community health nursing. Analyses and applications of selected theories; health promotion/protection and disease prevention strategies are emphasized.</v>
          </cell>
        </row>
        <row r="1612">
          <cell r="C1612" t="str">
            <v>NURS494</v>
          </cell>
          <cell r="D1612" t="str">
            <v>NURS</v>
          </cell>
          <cell r="E1612">
            <v>494</v>
          </cell>
          <cell r="F1612" t="str">
            <v>COMM NSG PUB HLTH</v>
          </cell>
          <cell r="H1612">
            <v>2172</v>
          </cell>
          <cell r="I1612">
            <v>1</v>
          </cell>
          <cell r="J1612" t="str">
            <v>Lecture</v>
          </cell>
          <cell r="K1612">
            <v>30</v>
          </cell>
          <cell r="L1612">
            <v>2</v>
          </cell>
          <cell r="O1612" t="str">
            <v>M 2</v>
          </cell>
          <cell r="P1612" t="str">
            <v>UGRD</v>
          </cell>
          <cell r="S1612">
            <v>708689501</v>
          </cell>
          <cell r="T1612" t="str">
            <v>Marianne</v>
          </cell>
          <cell r="U1612" t="str">
            <v>Cockroft</v>
          </cell>
          <cell r="V1612" t="str">
            <v>COMMUNITY, COMMUNITY HEALTH, HEALTH, POPULATION</v>
          </cell>
          <cell r="W1612" t="str">
            <v>Community Health Nursing for the Public's Health</v>
          </cell>
          <cell r="X1612" t="str">
            <v>COMM NSG PUB HLTH</v>
          </cell>
          <cell r="Y1612" t="str">
            <v>Majors only. Prepares R.N. students for population-focused practice in community health nursing. Analyses and applications of selected theories; health promotion/protection and disease prevention strategies are emphasized.</v>
          </cell>
        </row>
        <row r="1613">
          <cell r="C1613" t="str">
            <v>NURS600</v>
          </cell>
          <cell r="D1613" t="str">
            <v>NURS</v>
          </cell>
          <cell r="E1613">
            <v>600</v>
          </cell>
          <cell r="F1613" t="str">
            <v>ADV PRACT NRSG: SHAC</v>
          </cell>
          <cell r="H1613">
            <v>2193</v>
          </cell>
          <cell r="I1613">
            <v>1</v>
          </cell>
          <cell r="J1613" t="str">
            <v>Lecture</v>
          </cell>
          <cell r="K1613">
            <v>35</v>
          </cell>
          <cell r="L1613">
            <v>1</v>
          </cell>
          <cell r="O1613" t="str">
            <v>M 2</v>
          </cell>
          <cell r="P1613" t="str">
            <v>UGRD</v>
          </cell>
          <cell r="S1613">
            <v>700809242</v>
          </cell>
          <cell r="T1613" t="str">
            <v>Anita</v>
          </cell>
          <cell r="U1613" t="str">
            <v>Tesh</v>
          </cell>
          <cell r="V1613" t="str">
            <v>HEALTH, POPULATION</v>
          </cell>
          <cell r="W1613" t="str">
            <v>SHAC: Student Health Action Coalition</v>
          </cell>
          <cell r="X1613" t="str">
            <v>ADV PRACT NRSG: SHAC</v>
          </cell>
          <cell r="Y1613" t="str">
            <v>This course provides service-learning opportunities to apply nursing practice within the context of interprofessional care for vulnerable populations by participating with Student Health Action Coalition (SHAC) activities.</v>
          </cell>
        </row>
        <row r="1614">
          <cell r="C1614" t="str">
            <v>NURS600</v>
          </cell>
          <cell r="D1614" t="str">
            <v>NURS</v>
          </cell>
          <cell r="E1614">
            <v>600</v>
          </cell>
          <cell r="F1614" t="str">
            <v>ADV PRACT NRSG: SHAC</v>
          </cell>
          <cell r="H1614">
            <v>2189</v>
          </cell>
          <cell r="I1614">
            <v>1</v>
          </cell>
          <cell r="J1614" t="str">
            <v>Lecture</v>
          </cell>
          <cell r="K1614">
            <v>53</v>
          </cell>
          <cell r="L1614">
            <v>1</v>
          </cell>
          <cell r="O1614" t="str">
            <v>M 2</v>
          </cell>
          <cell r="P1614" t="str">
            <v>UGRD</v>
          </cell>
          <cell r="S1614">
            <v>700809242</v>
          </cell>
          <cell r="T1614" t="str">
            <v>Anita</v>
          </cell>
          <cell r="U1614" t="str">
            <v>Tesh</v>
          </cell>
          <cell r="V1614" t="str">
            <v>HEALTH, POPULATION</v>
          </cell>
          <cell r="W1614" t="str">
            <v>SHAC: Student Health Action Coalition</v>
          </cell>
          <cell r="X1614" t="str">
            <v>ADV PRACT NRSG: SHAC</v>
          </cell>
          <cell r="Y1614" t="str">
            <v>This course provides service-learning opportunities to apply nursing practice within the context of interprofessional care for vulnerable populations by participating with Student Health Action Coalition (SHAC) activities.</v>
          </cell>
        </row>
        <row r="1615">
          <cell r="C1615" t="str">
            <v>NURS600</v>
          </cell>
          <cell r="D1615" t="str">
            <v>NURS</v>
          </cell>
          <cell r="E1615">
            <v>600</v>
          </cell>
          <cell r="F1615" t="str">
            <v>ADV PRACT NRSG: SHAC</v>
          </cell>
          <cell r="H1615">
            <v>2183</v>
          </cell>
          <cell r="I1615">
            <v>1</v>
          </cell>
          <cell r="J1615" t="str">
            <v>Lecture</v>
          </cell>
          <cell r="K1615">
            <v>36</v>
          </cell>
          <cell r="L1615">
            <v>1</v>
          </cell>
          <cell r="O1615" t="str">
            <v>M 2</v>
          </cell>
          <cell r="P1615" t="str">
            <v>UGRD</v>
          </cell>
          <cell r="S1615">
            <v>708689501</v>
          </cell>
          <cell r="T1615" t="str">
            <v>Marianne</v>
          </cell>
          <cell r="U1615" t="str">
            <v>Cockroft</v>
          </cell>
          <cell r="V1615" t="str">
            <v>HEALTH, POPULATION</v>
          </cell>
          <cell r="W1615" t="str">
            <v>SHAC: Student Health Action Coalition</v>
          </cell>
          <cell r="X1615" t="str">
            <v>ADV PRACT NRSG: SHAC</v>
          </cell>
          <cell r="Y1615" t="str">
            <v>This course provides service-learning opportunities to apply nursing practice within the context of interprofessional care for vulnerable populations by participating with Student Health Action Coalition (SHAC) activities.</v>
          </cell>
        </row>
        <row r="1616">
          <cell r="C1616" t="str">
            <v>NURS600</v>
          </cell>
          <cell r="D1616" t="str">
            <v>NURS</v>
          </cell>
          <cell r="E1616">
            <v>600</v>
          </cell>
          <cell r="F1616" t="str">
            <v>ADV PRACT NRSG: SHAC</v>
          </cell>
          <cell r="H1616">
            <v>2179</v>
          </cell>
          <cell r="I1616">
            <v>1</v>
          </cell>
          <cell r="J1616" t="str">
            <v>Lecture</v>
          </cell>
          <cell r="K1616">
            <v>60</v>
          </cell>
          <cell r="L1616">
            <v>1</v>
          </cell>
          <cell r="O1616" t="str">
            <v>M 2</v>
          </cell>
          <cell r="P1616" t="str">
            <v>UGRD</v>
          </cell>
          <cell r="S1616">
            <v>704224001</v>
          </cell>
          <cell r="T1616" t="str">
            <v>Christina</v>
          </cell>
          <cell r="U1616" t="str">
            <v>Harlan</v>
          </cell>
          <cell r="V1616" t="str">
            <v>HEALTH, POPULATION</v>
          </cell>
          <cell r="W1616" t="str">
            <v>SHAC: Student Health Action Coalition</v>
          </cell>
          <cell r="X1616" t="str">
            <v>ADV PRACT NRSG: SHAC</v>
          </cell>
          <cell r="Y1616" t="str">
            <v>This course provides service-learning opportunities to apply nursing practice within the context of interprofessional care for vulnerable populations by participating with Student Health Action Coalition (SHAC) activities.</v>
          </cell>
        </row>
        <row r="1617">
          <cell r="C1617" t="str">
            <v>NURS600</v>
          </cell>
          <cell r="D1617" t="str">
            <v>NURS</v>
          </cell>
          <cell r="E1617">
            <v>600</v>
          </cell>
          <cell r="F1617" t="str">
            <v>ADV PRACT NRSG: SHAC</v>
          </cell>
          <cell r="H1617">
            <v>2173</v>
          </cell>
          <cell r="I1617">
            <v>1</v>
          </cell>
          <cell r="J1617" t="str">
            <v>Lecture</v>
          </cell>
          <cell r="K1617">
            <v>36</v>
          </cell>
          <cell r="L1617">
            <v>1</v>
          </cell>
          <cell r="O1617" t="str">
            <v>M 2</v>
          </cell>
          <cell r="P1617" t="str">
            <v>UGRD</v>
          </cell>
          <cell r="S1617">
            <v>704224001</v>
          </cell>
          <cell r="T1617" t="str">
            <v>Christina</v>
          </cell>
          <cell r="U1617" t="str">
            <v>Harlan</v>
          </cell>
          <cell r="V1617" t="str">
            <v>HEALTH, POPULATION</v>
          </cell>
          <cell r="W1617" t="str">
            <v>SHAC: Student Health Action Coalition</v>
          </cell>
          <cell r="X1617" t="str">
            <v>ADV PRACT NRSG: SHAC</v>
          </cell>
          <cell r="Y1617" t="str">
            <v>This course provides service-learning opportunities to apply nursing practice within the context of interprofessional care for vulnerable populations by participating with Student Health Action Coalition (SHAC) activities.</v>
          </cell>
        </row>
        <row r="1618">
          <cell r="C1618" t="str">
            <v>NURS600</v>
          </cell>
          <cell r="D1618" t="str">
            <v>NURS</v>
          </cell>
          <cell r="E1618">
            <v>600</v>
          </cell>
          <cell r="F1618" t="str">
            <v>ADV PRACT NRSG: SHAC</v>
          </cell>
          <cell r="H1618">
            <v>2172</v>
          </cell>
          <cell r="I1618">
            <v>1</v>
          </cell>
          <cell r="J1618" t="str">
            <v>Lecture</v>
          </cell>
          <cell r="K1618">
            <v>76</v>
          </cell>
          <cell r="L1618">
            <v>1</v>
          </cell>
          <cell r="P1618" t="str">
            <v>UGRD</v>
          </cell>
          <cell r="S1618">
            <v>704224001</v>
          </cell>
          <cell r="T1618" t="str">
            <v>Christina</v>
          </cell>
          <cell r="U1618" t="str">
            <v>Harlan</v>
          </cell>
          <cell r="V1618" t="str">
            <v>HEALTH, POPULATION</v>
          </cell>
          <cell r="W1618" t="str">
            <v>SHAC: Student Health Action Coalition</v>
          </cell>
          <cell r="X1618" t="str">
            <v>ADV PRACT NRSG: SHAC</v>
          </cell>
          <cell r="Y1618" t="str">
            <v>This course provides service-learning opportunities to apply nursing practice within the context of interprofessional care for vulnerable populations by participating with Student Health Action Coalition (SHAC) activities.</v>
          </cell>
        </row>
        <row r="1619">
          <cell r="C1619" t="str">
            <v>NURS600</v>
          </cell>
          <cell r="D1619" t="str">
            <v>NURS</v>
          </cell>
          <cell r="E1619">
            <v>600</v>
          </cell>
          <cell r="F1619" t="str">
            <v>ADV PRACT NRSG: SHAC</v>
          </cell>
          <cell r="H1619">
            <v>2169</v>
          </cell>
          <cell r="I1619">
            <v>1</v>
          </cell>
          <cell r="J1619" t="str">
            <v>Lecture</v>
          </cell>
          <cell r="K1619">
            <v>53</v>
          </cell>
          <cell r="L1619">
            <v>1</v>
          </cell>
          <cell r="O1619" t="str">
            <v>M 2</v>
          </cell>
          <cell r="P1619" t="str">
            <v>UGRD</v>
          </cell>
          <cell r="S1619">
            <v>704224001</v>
          </cell>
          <cell r="T1619" t="str">
            <v>Christina</v>
          </cell>
          <cell r="U1619" t="str">
            <v>Harlan</v>
          </cell>
          <cell r="V1619" t="str">
            <v>HEALTH, POPULATION</v>
          </cell>
          <cell r="W1619" t="str">
            <v>SHAC: Student Health Action Coalition</v>
          </cell>
          <cell r="X1619" t="str">
            <v>ADV PRACT NRSG: SHAC</v>
          </cell>
          <cell r="Y1619" t="str">
            <v>This course provides service-learning opportunities to apply nursing practice within the context of interprofessional care for vulnerable populations by participating with Student Health Action Coalition (SHAC) activities.</v>
          </cell>
        </row>
        <row r="1620">
          <cell r="C1620" t="str">
            <v>NURS609</v>
          </cell>
          <cell r="D1620" t="str">
            <v>NURS</v>
          </cell>
          <cell r="E1620">
            <v>609</v>
          </cell>
          <cell r="F1620" t="str">
            <v>HLTH CARE GLOBAL CONTEXT</v>
          </cell>
          <cell r="G1620" t="str">
            <v>Disaster Preparedness</v>
          </cell>
          <cell r="H1620">
            <v>2182</v>
          </cell>
          <cell r="I1620">
            <v>1</v>
          </cell>
          <cell r="J1620" t="str">
            <v>Lecture</v>
          </cell>
          <cell r="K1620">
            <v>36</v>
          </cell>
          <cell r="L1620">
            <v>3</v>
          </cell>
          <cell r="O1620" t="str">
            <v>m 2</v>
          </cell>
          <cell r="P1620" t="str">
            <v>UGRD</v>
          </cell>
          <cell r="S1620">
            <v>709893716</v>
          </cell>
          <cell r="T1620" t="str">
            <v>Sonda</v>
          </cell>
          <cell r="U1620" t="str">
            <v>Oppewal</v>
          </cell>
          <cell r="V1620" t="str">
            <v>DEVELOPMENT, GLOBAL, HEALTH</v>
          </cell>
          <cell r="W1620" t="str">
            <v>Health Care in the Global Context</v>
          </cell>
          <cell r="X1620" t="str">
            <v>HLTH CARE GLOBAL CONTEXT</v>
          </cell>
          <cell r="Y1620" t="str">
            <v>Majors only or permission of the instructor. A faculty-led experiential learning opportunity focusing on development and knowledge related to research, health care systems, or service learning and its application to nursing and health care.</v>
          </cell>
        </row>
        <row r="1621">
          <cell r="C1621" t="str">
            <v>NURS609</v>
          </cell>
          <cell r="D1621" t="str">
            <v>NURS</v>
          </cell>
          <cell r="E1621">
            <v>609</v>
          </cell>
          <cell r="F1621" t="str">
            <v>HLTH CARE GLOBAL CONTEXT</v>
          </cell>
          <cell r="G1621" t="str">
            <v>Disaster Prep &amp; Response</v>
          </cell>
          <cell r="H1621">
            <v>2182</v>
          </cell>
          <cell r="I1621">
            <v>1</v>
          </cell>
          <cell r="J1621" t="str">
            <v>Lecture</v>
          </cell>
          <cell r="K1621">
            <v>36</v>
          </cell>
          <cell r="L1621">
            <v>3</v>
          </cell>
          <cell r="O1621" t="str">
            <v>M 2</v>
          </cell>
          <cell r="P1621" t="str">
            <v>UGRD</v>
          </cell>
          <cell r="S1621">
            <v>709893716</v>
          </cell>
          <cell r="T1621" t="str">
            <v>Sonda</v>
          </cell>
          <cell r="U1621" t="str">
            <v>Oppewal</v>
          </cell>
          <cell r="V1621" t="str">
            <v>DEVELOPMENT, GLOBAL, HEALTH</v>
          </cell>
          <cell r="W1621" t="str">
            <v>Health Care in the Global Context</v>
          </cell>
          <cell r="X1621" t="str">
            <v>HLTH CARE GLOBAL CONTEXT</v>
          </cell>
          <cell r="Y1621" t="str">
            <v>Majors only or permission of the instructor. A faculty-led experiential learning opportunity focusing on development and knowledge related to research, health care systems, or service learning and its application to nursing and health care.</v>
          </cell>
        </row>
        <row r="1622">
          <cell r="C1622" t="str">
            <v>NURS609</v>
          </cell>
          <cell r="D1622" t="str">
            <v>NURS</v>
          </cell>
          <cell r="E1622">
            <v>609</v>
          </cell>
          <cell r="F1622" t="str">
            <v>HLTH CARE GLOBAL CONTEXT</v>
          </cell>
          <cell r="G1622" t="str">
            <v>Vulnerable Populations</v>
          </cell>
          <cell r="H1622">
            <v>2182</v>
          </cell>
          <cell r="I1622">
            <v>1</v>
          </cell>
          <cell r="J1622" t="str">
            <v>Lecture</v>
          </cell>
          <cell r="K1622">
            <v>36</v>
          </cell>
          <cell r="L1622">
            <v>3</v>
          </cell>
          <cell r="O1622" t="str">
            <v>M 2</v>
          </cell>
          <cell r="P1622" t="str">
            <v>UGRD</v>
          </cell>
          <cell r="S1622">
            <v>709893716</v>
          </cell>
          <cell r="T1622" t="str">
            <v>Sonda</v>
          </cell>
          <cell r="U1622" t="str">
            <v>Oppewal</v>
          </cell>
          <cell r="V1622" t="str">
            <v>DEVELOPMENT, GLOBAL, HEALTH</v>
          </cell>
          <cell r="W1622" t="str">
            <v>Health Care in the Global Context</v>
          </cell>
          <cell r="X1622" t="str">
            <v>HLTH CARE GLOBAL CONTEXT</v>
          </cell>
          <cell r="Y1622" t="str">
            <v>Majors only or permission of the instructor. A faculty-led experiential learning opportunity focusing on development and knowledge related to research, health care systems, or service learning and its application to nursing and health care.</v>
          </cell>
        </row>
        <row r="1623">
          <cell r="C1623" t="str">
            <v>NURS609</v>
          </cell>
          <cell r="D1623" t="str">
            <v>NURS</v>
          </cell>
          <cell r="E1623">
            <v>609</v>
          </cell>
          <cell r="F1623" t="str">
            <v>HLTH CARE GLOBAL CONTEXT</v>
          </cell>
          <cell r="G1623" t="str">
            <v>Hurricane Matthew</v>
          </cell>
          <cell r="H1623">
            <v>2172</v>
          </cell>
          <cell r="I1623">
            <v>1</v>
          </cell>
          <cell r="J1623" t="str">
            <v>Lecture</v>
          </cell>
          <cell r="K1623">
            <v>26</v>
          </cell>
          <cell r="L1623">
            <v>3</v>
          </cell>
          <cell r="P1623" t="str">
            <v>UGRD</v>
          </cell>
          <cell r="S1623">
            <v>702024151</v>
          </cell>
          <cell r="T1623" t="str">
            <v>Jean</v>
          </cell>
          <cell r="U1623" t="str">
            <v>Davison</v>
          </cell>
          <cell r="V1623" t="str">
            <v>DEVELOPMENT, GLOBAL, HEALTH</v>
          </cell>
          <cell r="W1623" t="str">
            <v>Health Care in the Global Context</v>
          </cell>
          <cell r="X1623" t="str">
            <v>HLTH CARE GLOBAL CONTEXT</v>
          </cell>
          <cell r="Y1623" t="str">
            <v>Majors only or permission of the instructor. A faculty-led experiential learning opportunity focusing on development and knowledge related to research, health care systems, or service learning and its application to nursing and health care.</v>
          </cell>
        </row>
        <row r="1624">
          <cell r="C1624" t="str">
            <v>NURS611</v>
          </cell>
          <cell r="D1624" t="str">
            <v>NURS</v>
          </cell>
          <cell r="E1624">
            <v>611</v>
          </cell>
          <cell r="F1624" t="str">
            <v>CHILDBEARING FAMILY</v>
          </cell>
          <cell r="H1624">
            <v>2189</v>
          </cell>
          <cell r="I1624">
            <v>1</v>
          </cell>
          <cell r="J1624" t="str">
            <v>Lecture</v>
          </cell>
          <cell r="K1624">
            <v>17</v>
          </cell>
          <cell r="L1624">
            <v>1</v>
          </cell>
          <cell r="O1624" t="str">
            <v>M 2</v>
          </cell>
          <cell r="P1624" t="str">
            <v>UGRD</v>
          </cell>
          <cell r="S1624">
            <v>711882045</v>
          </cell>
          <cell r="T1624" t="str">
            <v>Rhonda</v>
          </cell>
          <cell r="U1624" t="str">
            <v>Lanning</v>
          </cell>
          <cell r="V1624" t="str">
            <v>WOMEN</v>
          </cell>
          <cell r="W1624" t="str">
            <v>Supporting the Childbearing Family</v>
          </cell>
          <cell r="X1624" t="str">
            <v>CHILDBEARING FAMILY</v>
          </cell>
          <cell r="Y1624" t="str">
            <v>Application required. An interprofessional, service-learning approach to studying maternity care. Students will receive professional doula training and volunteer as birth doulas within the Volunteer Doula Service Program at North Carolina Women's Hospital.</v>
          </cell>
        </row>
        <row r="1625">
          <cell r="C1625" t="str">
            <v>NURS611</v>
          </cell>
          <cell r="D1625" t="str">
            <v>NURS</v>
          </cell>
          <cell r="E1625">
            <v>611</v>
          </cell>
          <cell r="F1625" t="str">
            <v>CHILDBEARING FAMILY</v>
          </cell>
          <cell r="H1625">
            <v>2179</v>
          </cell>
          <cell r="I1625">
            <v>1</v>
          </cell>
          <cell r="J1625" t="str">
            <v>Lecture</v>
          </cell>
          <cell r="K1625">
            <v>16</v>
          </cell>
          <cell r="L1625">
            <v>1</v>
          </cell>
          <cell r="O1625" t="str">
            <v>M 2</v>
          </cell>
          <cell r="P1625" t="str">
            <v>UGRD</v>
          </cell>
          <cell r="S1625">
            <v>711882045</v>
          </cell>
          <cell r="T1625" t="str">
            <v>Rhonda</v>
          </cell>
          <cell r="U1625" t="str">
            <v>Lanning</v>
          </cell>
          <cell r="V1625" t="str">
            <v>WOMEN</v>
          </cell>
          <cell r="W1625" t="str">
            <v>Supporting the Childbearing Family</v>
          </cell>
          <cell r="X1625" t="str">
            <v>CHILDBEARING FAMILY</v>
          </cell>
          <cell r="Y1625" t="str">
            <v>Application required. An interprofessional, service-learning approach to studying maternity care. Students will receive professional doula training and volunteer as birth doulas within the Volunteer Doula Service Program at North Carolina Women's Hospital.</v>
          </cell>
        </row>
        <row r="1626">
          <cell r="C1626" t="str">
            <v>NURS611</v>
          </cell>
          <cell r="D1626" t="str">
            <v>NURS</v>
          </cell>
          <cell r="E1626">
            <v>611</v>
          </cell>
          <cell r="F1626" t="str">
            <v>CHILDBEARING FAMILY</v>
          </cell>
          <cell r="H1626">
            <v>2169</v>
          </cell>
          <cell r="I1626">
            <v>1</v>
          </cell>
          <cell r="J1626" t="str">
            <v>Lecture</v>
          </cell>
          <cell r="K1626">
            <v>13</v>
          </cell>
          <cell r="L1626">
            <v>1</v>
          </cell>
          <cell r="O1626" t="str">
            <v>M 2</v>
          </cell>
          <cell r="P1626" t="str">
            <v>UGRD</v>
          </cell>
          <cell r="S1626">
            <v>711882045</v>
          </cell>
          <cell r="T1626" t="str">
            <v>Rhonda</v>
          </cell>
          <cell r="U1626" t="str">
            <v>Lanning</v>
          </cell>
          <cell r="V1626" t="str">
            <v>WOMEN</v>
          </cell>
          <cell r="W1626" t="str">
            <v>Supporting the Childbearing Family</v>
          </cell>
          <cell r="X1626" t="str">
            <v>CHILDBEARING FAMILY</v>
          </cell>
          <cell r="Y1626" t="str">
            <v>Application required. An interprofessional, service-learning approach to studying maternity care. Students will receive professional doula training and volunteer as birth doulas within the Volunteer Doula Service Program at North Carolina Women's Hospital.</v>
          </cell>
        </row>
        <row r="1627">
          <cell r="C1627" t="str">
            <v>NUTR240</v>
          </cell>
          <cell r="D1627" t="str">
            <v>NUTR</v>
          </cell>
          <cell r="E1627">
            <v>240</v>
          </cell>
          <cell r="F1627" t="str">
            <v>INTRO HUM NUTR</v>
          </cell>
          <cell r="H1627">
            <v>2189</v>
          </cell>
          <cell r="I1627">
            <v>1</v>
          </cell>
          <cell r="J1627" t="str">
            <v>Lecture</v>
          </cell>
          <cell r="K1627">
            <v>174</v>
          </cell>
          <cell r="L1627">
            <v>6</v>
          </cell>
          <cell r="O1627" t="str">
            <v>M 2</v>
          </cell>
          <cell r="P1627" t="str">
            <v>UGRD</v>
          </cell>
          <cell r="S1627">
            <v>704289235</v>
          </cell>
          <cell r="T1627" t="str">
            <v>Melinda</v>
          </cell>
          <cell r="U1627" t="str">
            <v>Beck</v>
          </cell>
          <cell r="V1627" t="str">
            <v>FOOD, HEALTH, NUTRITION, SOCIAL</v>
          </cell>
          <cell r="W1627" t="str">
            <v>Introduction to Human Nutrition</v>
          </cell>
          <cell r="X1627" t="str">
            <v>INTRO HUM NUTR</v>
          </cell>
          <cell r="Y1627" t="str">
            <v xml:space="preserve">Relationships of human nutrition to health and disease. Integration of biology, chemistry, and social sciences as related to human function. Nutrient composition of foods and safety of the food supply. Growth in portions, human size, and disease.  </v>
          </cell>
        </row>
        <row r="1628">
          <cell r="C1628" t="str">
            <v>NUTR240</v>
          </cell>
          <cell r="D1628" t="str">
            <v>NUTR</v>
          </cell>
          <cell r="E1628">
            <v>240</v>
          </cell>
          <cell r="F1628" t="str">
            <v>INTRO HUM NUTR</v>
          </cell>
          <cell r="H1628">
            <v>2179</v>
          </cell>
          <cell r="I1628">
            <v>1</v>
          </cell>
          <cell r="J1628" t="str">
            <v>Lecture</v>
          </cell>
          <cell r="K1628">
            <v>204</v>
          </cell>
          <cell r="L1628">
            <v>6</v>
          </cell>
          <cell r="O1628" t="str">
            <v>M 2</v>
          </cell>
          <cell r="P1628" t="str">
            <v>UGRD</v>
          </cell>
          <cell r="S1628">
            <v>704289235</v>
          </cell>
          <cell r="T1628" t="str">
            <v>Melinda</v>
          </cell>
          <cell r="U1628" t="str">
            <v>Beck</v>
          </cell>
          <cell r="V1628" t="str">
            <v>FOOD, HEALTH, NUTRITION, SOCIAL</v>
          </cell>
          <cell r="W1628" t="str">
            <v>Introduction to Human Nutrition</v>
          </cell>
          <cell r="X1628" t="str">
            <v>INTRO HUM NUTR</v>
          </cell>
          <cell r="Y1628" t="str">
            <v xml:space="preserve">Relationships of human nutrition to health and disease. Integration of biology, chemistry, and social sciences as related to human function. Nutrient composition of foods and safety of the food supply. Growth in portions, human size, and disease.  </v>
          </cell>
        </row>
        <row r="1629">
          <cell r="C1629" t="str">
            <v>NUTR240</v>
          </cell>
          <cell r="D1629" t="str">
            <v>NUTR</v>
          </cell>
          <cell r="E1629">
            <v>240</v>
          </cell>
          <cell r="F1629" t="str">
            <v>INTRO HUM NUTR</v>
          </cell>
          <cell r="H1629">
            <v>2169</v>
          </cell>
          <cell r="I1629">
            <v>1</v>
          </cell>
          <cell r="J1629" t="str">
            <v>Lecture</v>
          </cell>
          <cell r="K1629">
            <v>96</v>
          </cell>
          <cell r="L1629">
            <v>1</v>
          </cell>
          <cell r="O1629" t="str">
            <v xml:space="preserve">M </v>
          </cell>
          <cell r="P1629" t="str">
            <v>UGRD</v>
          </cell>
          <cell r="S1629">
            <v>704289235</v>
          </cell>
          <cell r="T1629" t="str">
            <v>Melinda</v>
          </cell>
          <cell r="U1629" t="str">
            <v>Beck</v>
          </cell>
          <cell r="V1629" t="str">
            <v>FOOD, HEALTH, NUTRITION, SOCIAL</v>
          </cell>
          <cell r="W1629" t="str">
            <v>Introduction to Human Nutrition</v>
          </cell>
          <cell r="X1629" t="str">
            <v>INTRO HUM NUTR</v>
          </cell>
          <cell r="Y1629" t="str">
            <v>Prerequisites, BIOL 101/101L and CHEM 102/102L. Relationships of human nutrition to health and disease. Integration of biology, chemistry, and social sciences as related to human function. Nutrient composition of foods and safety of the food supply.</v>
          </cell>
        </row>
        <row r="1630">
          <cell r="C1630" t="str">
            <v>NUTR295</v>
          </cell>
          <cell r="D1630" t="str">
            <v>NUTR</v>
          </cell>
          <cell r="E1630">
            <v>295</v>
          </cell>
          <cell r="F1630" t="str">
            <v>UG RSRCH EXP IN NUTR</v>
          </cell>
          <cell r="H1630">
            <v>2192</v>
          </cell>
          <cell r="I1630">
            <v>1</v>
          </cell>
          <cell r="J1630" t="str">
            <v>Lecture</v>
          </cell>
          <cell r="K1630">
            <v>37</v>
          </cell>
          <cell r="L1630">
            <v>58</v>
          </cell>
          <cell r="O1630" t="str">
            <v>M 2</v>
          </cell>
          <cell r="P1630" t="str">
            <v>UGRD</v>
          </cell>
          <cell r="S1630">
            <v>710746450</v>
          </cell>
          <cell r="T1630" t="str">
            <v>Cynthia</v>
          </cell>
          <cell r="U1630" t="str">
            <v>Bulik</v>
          </cell>
          <cell r="V1630" t="str">
            <v>Treatment, laboratory, epidemiological, twin and molecular genetic studies of eating disorders and weight regulation.</v>
          </cell>
        </row>
        <row r="1631">
          <cell r="C1631" t="str">
            <v>NUTR295</v>
          </cell>
          <cell r="D1631" t="str">
            <v>NUTR</v>
          </cell>
          <cell r="E1631">
            <v>295</v>
          </cell>
          <cell r="F1631" t="str">
            <v>UG RSRCH EXP IN NUTR</v>
          </cell>
          <cell r="H1631">
            <v>2192</v>
          </cell>
          <cell r="I1631">
            <v>1</v>
          </cell>
          <cell r="J1631" t="str">
            <v>Lecture</v>
          </cell>
          <cell r="K1631">
            <v>37</v>
          </cell>
          <cell r="L1631">
            <v>58</v>
          </cell>
          <cell r="O1631" t="str">
            <v>M 2</v>
          </cell>
          <cell r="P1631" t="str">
            <v>UGRD</v>
          </cell>
          <cell r="S1631">
            <v>711420137</v>
          </cell>
          <cell r="T1631" t="str">
            <v>Deborah</v>
          </cell>
          <cell r="U1631" t="str">
            <v>Tate</v>
          </cell>
          <cell r="V1631" t="str">
            <v>Strategies for improving both short and long-term weight loss and the translation of obesity treatment programs using alternatives to clinic-based care often involving new technologies.</v>
          </cell>
        </row>
        <row r="1632">
          <cell r="C1632" t="str">
            <v>NUTR295</v>
          </cell>
          <cell r="D1632" t="str">
            <v>NUTR</v>
          </cell>
          <cell r="E1632">
            <v>295</v>
          </cell>
          <cell r="F1632" t="str">
            <v>UG RSRCH EXP IN NUTR</v>
          </cell>
          <cell r="H1632">
            <v>2192</v>
          </cell>
          <cell r="I1632">
            <v>1</v>
          </cell>
          <cell r="J1632" t="str">
            <v>Lecture</v>
          </cell>
          <cell r="K1632">
            <v>37</v>
          </cell>
          <cell r="L1632">
            <v>58</v>
          </cell>
          <cell r="O1632" t="str">
            <v>M 2</v>
          </cell>
          <cell r="P1632" t="str">
            <v>UGRD</v>
          </cell>
          <cell r="S1632">
            <v>705069436</v>
          </cell>
          <cell r="T1632" t="str">
            <v>Shufa</v>
          </cell>
          <cell r="U1632" t="str">
            <v>Du</v>
          </cell>
          <cell r="V1632" t="str">
            <v>How underlying factors (education, Income, and genetics) affect dietary behaviors and physical activity/inactivity and in turn health outcomes (cardiovascular diseases, diabetes, and obesity).</v>
          </cell>
        </row>
        <row r="1633">
          <cell r="C1633" t="str">
            <v>NUTR295</v>
          </cell>
          <cell r="D1633" t="str">
            <v>NUTR</v>
          </cell>
          <cell r="E1633">
            <v>295</v>
          </cell>
          <cell r="F1633" t="str">
            <v>UG RSRCH EXP IN NUTR</v>
          </cell>
          <cell r="H1633">
            <v>2192</v>
          </cell>
          <cell r="I1633">
            <v>1</v>
          </cell>
          <cell r="J1633" t="str">
            <v>Lecture</v>
          </cell>
          <cell r="K1633">
            <v>37</v>
          </cell>
          <cell r="L1633">
            <v>58</v>
          </cell>
          <cell r="O1633" t="str">
            <v>M 2</v>
          </cell>
          <cell r="P1633" t="str">
            <v>UGRD</v>
          </cell>
          <cell r="S1633">
            <v>720378383</v>
          </cell>
          <cell r="T1633" t="str">
            <v>Katie</v>
          </cell>
          <cell r="U1633" t="str">
            <v>Meyer</v>
          </cell>
          <cell r="V1633" t="str">
            <v>Diet-related health behaviors and nutritional risk factors for cardiometabolic disease. Gut microbiome, nutrient metabolites, and cardiovascular disease in the Coronary Artery Risk Development in Young Adults Study (CARDIA).</v>
          </cell>
        </row>
        <row r="1634">
          <cell r="C1634" t="str">
            <v>NUTR295</v>
          </cell>
          <cell r="D1634" t="str">
            <v>NUTR</v>
          </cell>
          <cell r="E1634">
            <v>295</v>
          </cell>
          <cell r="F1634" t="str">
            <v>UG RSRCH EXP IN NUTR</v>
          </cell>
          <cell r="H1634">
            <v>2189</v>
          </cell>
          <cell r="I1634">
            <v>1</v>
          </cell>
          <cell r="J1634" t="str">
            <v>Lecture</v>
          </cell>
          <cell r="K1634">
            <v>57</v>
          </cell>
          <cell r="L1634">
            <v>39</v>
          </cell>
          <cell r="O1634" t="str">
            <v>M 2</v>
          </cell>
          <cell r="P1634" t="str">
            <v>UGRD</v>
          </cell>
          <cell r="S1634">
            <v>711420137</v>
          </cell>
          <cell r="T1634" t="str">
            <v>Deborah</v>
          </cell>
          <cell r="U1634" t="str">
            <v>Tate</v>
          </cell>
          <cell r="V1634" t="str">
            <v>Strategies for improving both short and long-term weight loss and the translation of obesity treatment programs using alternatives to clinic-based care often involving new technologies.</v>
          </cell>
        </row>
        <row r="1635">
          <cell r="C1635" t="str">
            <v>NUTR295</v>
          </cell>
          <cell r="D1635" t="str">
            <v>NUTR</v>
          </cell>
          <cell r="E1635">
            <v>295</v>
          </cell>
          <cell r="F1635" t="str">
            <v>UG RSRCH EXP IN NUTR</v>
          </cell>
          <cell r="H1635">
            <v>2189</v>
          </cell>
          <cell r="I1635">
            <v>1</v>
          </cell>
          <cell r="J1635" t="str">
            <v>Lecture</v>
          </cell>
          <cell r="K1635">
            <v>57</v>
          </cell>
          <cell r="L1635">
            <v>39</v>
          </cell>
          <cell r="O1635" t="str">
            <v>M 2</v>
          </cell>
          <cell r="P1635" t="str">
            <v>UGRD</v>
          </cell>
          <cell r="S1635">
            <v>709998611</v>
          </cell>
          <cell r="T1635" t="str">
            <v>Folami</v>
          </cell>
          <cell r="U1635" t="str">
            <v>Ideraabdullah</v>
          </cell>
          <cell r="V1635" t="str">
            <v>Mechanisms by which maternal health (determined by nutrition, toxicant exposure and genetics) influence offspring outcomes. Maternal folate and vitamin D deficiency and maternal exposure to the endocrine-disrupting pesticide vinclozolin. The role of human maternal obesity and gestational diabetes in offspring developmental outcomes via placental epigenetic mechanisms in South Africa.</v>
          </cell>
        </row>
        <row r="1636">
          <cell r="C1636" t="str">
            <v>NUTR295</v>
          </cell>
          <cell r="D1636" t="str">
            <v>NUTR</v>
          </cell>
          <cell r="E1636">
            <v>295</v>
          </cell>
          <cell r="F1636" t="str">
            <v>UG RSRCH EXP IN NUTR</v>
          </cell>
          <cell r="H1636">
            <v>2189</v>
          </cell>
          <cell r="I1636">
            <v>1</v>
          </cell>
          <cell r="J1636" t="str">
            <v>Lecture</v>
          </cell>
          <cell r="K1636">
            <v>57</v>
          </cell>
          <cell r="L1636">
            <v>39</v>
          </cell>
          <cell r="O1636" t="str">
            <v>M 2</v>
          </cell>
          <cell r="P1636" t="str">
            <v>UGRD</v>
          </cell>
          <cell r="S1636">
            <v>720083842</v>
          </cell>
          <cell r="T1636" t="str">
            <v>Jennifer</v>
          </cell>
          <cell r="U1636" t="str">
            <v>Poti</v>
          </cell>
          <cell r="V1636" t="str">
            <v>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v>
          </cell>
        </row>
        <row r="1637">
          <cell r="C1637" t="str">
            <v>NUTR295</v>
          </cell>
          <cell r="D1637" t="str">
            <v>NUTR</v>
          </cell>
          <cell r="E1637">
            <v>295</v>
          </cell>
          <cell r="F1637" t="str">
            <v>UG RSRCH EXP IN NUTR</v>
          </cell>
          <cell r="H1637">
            <v>2182</v>
          </cell>
          <cell r="I1637">
            <v>1</v>
          </cell>
          <cell r="J1637" t="str">
            <v>Lecture</v>
          </cell>
          <cell r="K1637">
            <v>34</v>
          </cell>
          <cell r="L1637">
            <v>56</v>
          </cell>
          <cell r="O1637" t="str">
            <v>M 2</v>
          </cell>
          <cell r="P1637" t="str">
            <v>UGRD</v>
          </cell>
          <cell r="S1637">
            <v>720083842</v>
          </cell>
          <cell r="T1637" t="str">
            <v>Jennifer</v>
          </cell>
          <cell r="U1637" t="str">
            <v>Poti</v>
          </cell>
          <cell r="V1637" t="str">
            <v>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v>
          </cell>
        </row>
        <row r="1638">
          <cell r="C1638" t="str">
            <v>NUTR295</v>
          </cell>
          <cell r="D1638" t="str">
            <v>NUTR</v>
          </cell>
          <cell r="E1638">
            <v>295</v>
          </cell>
          <cell r="F1638" t="str">
            <v>UG RSRCH EXP IN NUTR</v>
          </cell>
          <cell r="H1638">
            <v>2182</v>
          </cell>
          <cell r="I1638">
            <v>1</v>
          </cell>
          <cell r="J1638" t="str">
            <v>Lecture</v>
          </cell>
          <cell r="K1638">
            <v>34</v>
          </cell>
          <cell r="L1638">
            <v>56</v>
          </cell>
          <cell r="O1638" t="str">
            <v>M 2</v>
          </cell>
          <cell r="P1638" t="str">
            <v>UGRD</v>
          </cell>
          <cell r="S1638">
            <v>710746450</v>
          </cell>
          <cell r="T1638" t="str">
            <v>Cynthia</v>
          </cell>
          <cell r="U1638" t="str">
            <v>Bulik</v>
          </cell>
          <cell r="V1638" t="str">
            <v>Treatment, laboratory, epidemiological, twin and molecular genetic studies of eating disorders and weight regulation.</v>
          </cell>
        </row>
        <row r="1639">
          <cell r="C1639" t="str">
            <v>NUTR295</v>
          </cell>
          <cell r="D1639" t="str">
            <v>NUTR</v>
          </cell>
          <cell r="E1639">
            <v>295</v>
          </cell>
          <cell r="F1639" t="str">
            <v>UG RSRCH EXP IN NUTR</v>
          </cell>
          <cell r="H1639">
            <v>2182</v>
          </cell>
          <cell r="I1639">
            <v>1</v>
          </cell>
          <cell r="J1639" t="str">
            <v>Lecture</v>
          </cell>
          <cell r="K1639">
            <v>34</v>
          </cell>
          <cell r="L1639">
            <v>56</v>
          </cell>
          <cell r="O1639" t="str">
            <v>M 2</v>
          </cell>
          <cell r="P1639" t="str">
            <v>UGRD</v>
          </cell>
          <cell r="S1639">
            <v>700156018</v>
          </cell>
          <cell r="T1639" t="str">
            <v>Miroslav</v>
          </cell>
          <cell r="U1639" t="str">
            <v>Styblo</v>
          </cell>
          <cell r="V1639" t="str">
            <v xml:space="preserve">Characterizes the interactions between environmental toxins and essential nutrients to determine how these interactions affect development of common human diseases. </v>
          </cell>
        </row>
        <row r="1640">
          <cell r="C1640" t="str">
            <v>NUTR295</v>
          </cell>
          <cell r="D1640" t="str">
            <v>NUTR</v>
          </cell>
          <cell r="E1640">
            <v>295</v>
          </cell>
          <cell r="F1640" t="str">
            <v>UG RSRCH EXP IN NUTR</v>
          </cell>
          <cell r="H1640">
            <v>2182</v>
          </cell>
          <cell r="I1640">
            <v>1</v>
          </cell>
          <cell r="J1640" t="str">
            <v>Lecture</v>
          </cell>
          <cell r="K1640">
            <v>34</v>
          </cell>
          <cell r="L1640">
            <v>56</v>
          </cell>
          <cell r="O1640" t="str">
            <v>M 2</v>
          </cell>
          <cell r="P1640" t="str">
            <v>UGRD</v>
          </cell>
          <cell r="S1640">
            <v>711420137</v>
          </cell>
          <cell r="T1640" t="str">
            <v>Deborah</v>
          </cell>
          <cell r="U1640" t="str">
            <v>Tate</v>
          </cell>
          <cell r="V1640" t="str">
            <v>Strategies for improving both short and long-term weight loss and the translation of obesity treatment programs using alternatives to clinic-based care often involving new technologies.</v>
          </cell>
        </row>
        <row r="1641">
          <cell r="C1641" t="str">
            <v>NUTR295</v>
          </cell>
          <cell r="D1641" t="str">
            <v>NUTR</v>
          </cell>
          <cell r="E1641">
            <v>295</v>
          </cell>
          <cell r="F1641" t="str">
            <v>UG RSRCH EXP IN NUTR</v>
          </cell>
          <cell r="H1641">
            <v>2182</v>
          </cell>
          <cell r="I1641">
            <v>1</v>
          </cell>
          <cell r="J1641" t="str">
            <v>Lecture</v>
          </cell>
          <cell r="K1641">
            <v>34</v>
          </cell>
          <cell r="L1641">
            <v>56</v>
          </cell>
          <cell r="O1641" t="str">
            <v>M 2</v>
          </cell>
          <cell r="P1641" t="str">
            <v>UGRD</v>
          </cell>
          <cell r="S1641">
            <v>702219328</v>
          </cell>
          <cell r="T1641" t="str">
            <v>Janice</v>
          </cell>
          <cell r="U1641" t="str">
            <v>Sommers</v>
          </cell>
          <cell r="V1641" t="str">
            <v>Bridging the gap between research and practice in the areas of nutrition, physical activity, obesity and chronic disease prevention. Disseminates evidence-informed interventions to public health practitioners, and provides web-based training on evidence-based practice.</v>
          </cell>
        </row>
        <row r="1642">
          <cell r="C1642" t="str">
            <v>NUTR295</v>
          </cell>
          <cell r="D1642" t="str">
            <v>NUTR</v>
          </cell>
          <cell r="E1642">
            <v>295</v>
          </cell>
          <cell r="F1642" t="str">
            <v>UG RSRCH EXP IN NUTR</v>
          </cell>
          <cell r="H1642">
            <v>2182</v>
          </cell>
          <cell r="I1642">
            <v>1</v>
          </cell>
          <cell r="J1642" t="str">
            <v>Lecture</v>
          </cell>
          <cell r="K1642">
            <v>34</v>
          </cell>
          <cell r="L1642">
            <v>56</v>
          </cell>
          <cell r="O1642" t="str">
            <v>M 2</v>
          </cell>
          <cell r="P1642" t="str">
            <v>UGRD</v>
          </cell>
          <cell r="S1642">
            <v>720458741</v>
          </cell>
          <cell r="T1642" t="str">
            <v>Emma</v>
          </cell>
          <cell r="U1642" t="str">
            <v>Allott</v>
          </cell>
          <cell r="V1642" t="str">
            <v>Link between early-life alcohol consumption and aggressive, high-grade prostate cancer.</v>
          </cell>
        </row>
        <row r="1643">
          <cell r="C1643" t="str">
            <v>NUTR295</v>
          </cell>
          <cell r="D1643" t="str">
            <v>NUTR</v>
          </cell>
          <cell r="E1643">
            <v>295</v>
          </cell>
          <cell r="F1643" t="str">
            <v>UG RSRCH EXP IN NUTR</v>
          </cell>
          <cell r="H1643">
            <v>2182</v>
          </cell>
          <cell r="I1643">
            <v>1</v>
          </cell>
          <cell r="J1643" t="str">
            <v>Lecture</v>
          </cell>
          <cell r="K1643">
            <v>34</v>
          </cell>
          <cell r="L1643">
            <v>56</v>
          </cell>
          <cell r="O1643" t="str">
            <v>M 2</v>
          </cell>
          <cell r="P1643" t="str">
            <v>UGRD</v>
          </cell>
          <cell r="S1643">
            <v>703228204</v>
          </cell>
          <cell r="T1643" t="str">
            <v>Liza</v>
          </cell>
          <cell r="U1643" t="str">
            <v>Hayes</v>
          </cell>
          <cell r="V1643" t="str">
            <v>Metabolic reprogramming of immune cells and how this might alter the progression of diseases including obesity and cancer. How macrophage biology is influenced by fuel sources, such as glucose or fatty acids. 1) diet exposure and effects on inflammation; 2) manipulating fuel metabolism in immune cells; 3) examining supporting cells in the microenvironment in cancer risk and progression; and 4) using metabolomics to understand how metabolism may influence cell biology.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644">
          <cell r="C1644" t="str">
            <v>NUTR295</v>
          </cell>
          <cell r="D1644" t="str">
            <v>NUTR</v>
          </cell>
          <cell r="E1644">
            <v>295</v>
          </cell>
          <cell r="F1644" t="str">
            <v>UG RSRCH EXP IN NUTR</v>
          </cell>
          <cell r="H1644">
            <v>2182</v>
          </cell>
          <cell r="I1644">
            <v>1</v>
          </cell>
          <cell r="J1644" t="str">
            <v>Lecture</v>
          </cell>
          <cell r="K1644">
            <v>34</v>
          </cell>
          <cell r="L1644">
            <v>56</v>
          </cell>
          <cell r="O1644" t="str">
            <v>M 2</v>
          </cell>
          <cell r="P1644" t="str">
            <v>UGRD</v>
          </cell>
          <cell r="S1644">
            <v>720378383</v>
          </cell>
          <cell r="T1644" t="str">
            <v>Katie</v>
          </cell>
          <cell r="U1644" t="str">
            <v>Meyer</v>
          </cell>
          <cell r="V1644" t="str">
            <v>Diet-related health behaviors and nutritional risk factors for cardiometabolic disease. Gut microbiome, nutrient metabolites, and cardiovascular disease in the Coronary Artery Risk Development in Young Adults Study (CARDIA).</v>
          </cell>
        </row>
        <row r="1645">
          <cell r="C1645" t="str">
            <v>NUTR295</v>
          </cell>
          <cell r="D1645" t="str">
            <v>NUTR</v>
          </cell>
          <cell r="E1645">
            <v>295</v>
          </cell>
          <cell r="F1645" t="str">
            <v>UG RSRCH EXP IN NUTR</v>
          </cell>
          <cell r="H1645">
            <v>2179</v>
          </cell>
          <cell r="I1645">
            <v>1</v>
          </cell>
          <cell r="J1645" t="str">
            <v>Lecture</v>
          </cell>
          <cell r="K1645">
            <v>56</v>
          </cell>
          <cell r="L1645">
            <v>33</v>
          </cell>
          <cell r="O1645" t="str">
            <v>M 2</v>
          </cell>
          <cell r="P1645" t="str">
            <v>UGRD</v>
          </cell>
          <cell r="S1645">
            <v>700156018</v>
          </cell>
          <cell r="T1645" t="str">
            <v>Miroslav</v>
          </cell>
          <cell r="U1645" t="str">
            <v>Styblo</v>
          </cell>
          <cell r="V1645" t="str">
            <v xml:space="preserve">Characterizes the interactions between environmental toxins and essential nutrients to determine how these interactions affect development of common human diseases. </v>
          </cell>
        </row>
        <row r="1646">
          <cell r="C1646" t="str">
            <v>NUTR295</v>
          </cell>
          <cell r="D1646" t="str">
            <v>NUTR</v>
          </cell>
          <cell r="E1646">
            <v>295</v>
          </cell>
          <cell r="F1646" t="str">
            <v>UG RSRCH EXP IN NUTR</v>
          </cell>
          <cell r="H1646">
            <v>2179</v>
          </cell>
          <cell r="I1646">
            <v>1</v>
          </cell>
          <cell r="J1646" t="str">
            <v>Lecture</v>
          </cell>
          <cell r="K1646">
            <v>56</v>
          </cell>
          <cell r="L1646">
            <v>33</v>
          </cell>
          <cell r="O1646" t="str">
            <v>M 2</v>
          </cell>
          <cell r="P1646" t="str">
            <v>UGRD</v>
          </cell>
          <cell r="S1646">
            <v>711420137</v>
          </cell>
          <cell r="T1646" t="str">
            <v>Deborah</v>
          </cell>
          <cell r="U1646" t="str">
            <v>Tate</v>
          </cell>
          <cell r="V1646" t="str">
            <v>Strategies for improving both short and long-term weight loss and the translation of obesity treatment programs using alternatives to clinic-based care often involving new technologies.</v>
          </cell>
        </row>
        <row r="1647">
          <cell r="C1647" t="str">
            <v>NUTR295</v>
          </cell>
          <cell r="D1647" t="str">
            <v>NUTR</v>
          </cell>
          <cell r="E1647">
            <v>295</v>
          </cell>
          <cell r="F1647" t="str">
            <v>UG RSRCH EXP IN NUTR</v>
          </cell>
          <cell r="H1647">
            <v>2179</v>
          </cell>
          <cell r="I1647">
            <v>1</v>
          </cell>
          <cell r="J1647" t="str">
            <v>Lecture</v>
          </cell>
          <cell r="K1647">
            <v>56</v>
          </cell>
          <cell r="L1647">
            <v>33</v>
          </cell>
          <cell r="O1647" t="str">
            <v>M 2</v>
          </cell>
          <cell r="P1647" t="str">
            <v>UGRD</v>
          </cell>
          <cell r="S1647">
            <v>703228204</v>
          </cell>
          <cell r="T1647" t="str">
            <v>Liza</v>
          </cell>
          <cell r="U1647" t="str">
            <v>Hayes</v>
          </cell>
          <cell r="V1647" t="str">
            <v>Metabolic reprogramming of immune cells and how this might alter the progression of diseases including obesity and cancer. How macrophage biology is influenced by fuel sources, such as glucose or fatty acids. 1) diet exposure and effects on inflammation; 2) manipulating fuel metabolism in immune cells; 3) examining supporting cells in the microenvironment in cancer risk and progression; and 4) using metabolomics to understand how metabolism may influence cell biology.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648">
          <cell r="C1648" t="str">
            <v>NUTR295</v>
          </cell>
          <cell r="D1648" t="str">
            <v>NUTR</v>
          </cell>
          <cell r="E1648">
            <v>295</v>
          </cell>
          <cell r="F1648" t="str">
            <v>UG RSRCH EXP IN NUTR</v>
          </cell>
          <cell r="H1648">
            <v>2179</v>
          </cell>
          <cell r="I1648">
            <v>1</v>
          </cell>
          <cell r="J1648" t="str">
            <v>Lecture</v>
          </cell>
          <cell r="K1648">
            <v>56</v>
          </cell>
          <cell r="L1648">
            <v>33</v>
          </cell>
          <cell r="O1648" t="str">
            <v>M 2</v>
          </cell>
          <cell r="P1648" t="str">
            <v>UGRD</v>
          </cell>
          <cell r="S1648">
            <v>720083842</v>
          </cell>
          <cell r="T1648" t="str">
            <v>Jennifer</v>
          </cell>
          <cell r="U1648" t="str">
            <v>Poti</v>
          </cell>
          <cell r="V1648" t="str">
            <v>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v>
          </cell>
        </row>
        <row r="1649">
          <cell r="C1649" t="str">
            <v>NUTR295</v>
          </cell>
          <cell r="D1649" t="str">
            <v>NUTR</v>
          </cell>
          <cell r="E1649">
            <v>295</v>
          </cell>
          <cell r="F1649" t="str">
            <v>UG RSRCH EXP IN NUTR</v>
          </cell>
          <cell r="H1649">
            <v>2172</v>
          </cell>
          <cell r="I1649">
            <v>1</v>
          </cell>
          <cell r="J1649" t="str">
            <v>Lecture</v>
          </cell>
          <cell r="K1649">
            <v>33</v>
          </cell>
          <cell r="L1649">
            <v>22</v>
          </cell>
          <cell r="O1649" t="str">
            <v>M 2</v>
          </cell>
          <cell r="P1649" t="str">
            <v>UGRD</v>
          </cell>
          <cell r="S1649">
            <v>720083842</v>
          </cell>
          <cell r="T1649" t="str">
            <v>Jennifer</v>
          </cell>
          <cell r="U1649" t="str">
            <v>Poti</v>
          </cell>
          <cell r="V1649" t="str">
            <v>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v>
          </cell>
        </row>
        <row r="1650">
          <cell r="C1650" t="str">
            <v>NUTR295</v>
          </cell>
          <cell r="D1650" t="str">
            <v>NUTR</v>
          </cell>
          <cell r="E1650">
            <v>295</v>
          </cell>
          <cell r="F1650" t="str">
            <v>UG RSRCH EXP IN NUTR</v>
          </cell>
          <cell r="H1650">
            <v>2172</v>
          </cell>
          <cell r="I1650">
            <v>1</v>
          </cell>
          <cell r="J1650" t="str">
            <v>Lecture</v>
          </cell>
          <cell r="K1650">
            <v>33</v>
          </cell>
          <cell r="L1650">
            <v>22</v>
          </cell>
          <cell r="O1650" t="str">
            <v>M 2</v>
          </cell>
          <cell r="P1650" t="str">
            <v>UGRD</v>
          </cell>
          <cell r="S1650">
            <v>703228204</v>
          </cell>
          <cell r="T1650" t="str">
            <v>Liza</v>
          </cell>
          <cell r="U1650" t="str">
            <v>Hayes</v>
          </cell>
          <cell r="V1650" t="str">
            <v>Metabolic reprogramming of immune cells and how this might alter the progression of diseases including obesity and cancer. How macrophage biology is influenced by fuel sources, such as glucose or fatty acids. 1) diet exposure and effects on inflammation; 2) manipulating fuel metabolism in immune cells; 3) examining supporting cells in the microenvironment in cancer risk and progression; and 4) using metabolomics to understand how metabolism may influence cell biology.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651">
          <cell r="C1651" t="str">
            <v>NUTR295</v>
          </cell>
          <cell r="D1651" t="str">
            <v>NUTR</v>
          </cell>
          <cell r="E1651">
            <v>295</v>
          </cell>
          <cell r="F1651" t="str">
            <v>UG RSRCH EXP IN NUTR</v>
          </cell>
          <cell r="H1651">
            <v>2172</v>
          </cell>
          <cell r="I1651">
            <v>1</v>
          </cell>
          <cell r="J1651" t="str">
            <v>Lecture</v>
          </cell>
          <cell r="K1651">
            <v>33</v>
          </cell>
          <cell r="L1651">
            <v>22</v>
          </cell>
          <cell r="O1651" t="str">
            <v>M 2</v>
          </cell>
          <cell r="P1651" t="str">
            <v>UGRD</v>
          </cell>
          <cell r="S1651">
            <v>700156018</v>
          </cell>
          <cell r="T1651" t="str">
            <v>Miroslav</v>
          </cell>
          <cell r="U1651" t="str">
            <v>Styblo</v>
          </cell>
          <cell r="V1651" t="str">
            <v xml:space="preserve">Characterizes the interactions between environmental toxins and essential nutrients to determine how these interactions affect development of common human diseases. </v>
          </cell>
        </row>
        <row r="1652">
          <cell r="C1652" t="str">
            <v>NUTR295</v>
          </cell>
          <cell r="D1652" t="str">
            <v>NUTR</v>
          </cell>
          <cell r="E1652">
            <v>295</v>
          </cell>
          <cell r="F1652" t="str">
            <v>UG RSRCH EXP IN NUTR</v>
          </cell>
          <cell r="H1652">
            <v>2169</v>
          </cell>
          <cell r="I1652">
            <v>1</v>
          </cell>
          <cell r="J1652" t="str">
            <v>Lecture</v>
          </cell>
          <cell r="K1652">
            <v>56</v>
          </cell>
          <cell r="L1652">
            <v>25</v>
          </cell>
          <cell r="O1652" t="str">
            <v>M 2</v>
          </cell>
          <cell r="P1652" t="str">
            <v>UGRD</v>
          </cell>
          <cell r="S1652">
            <v>720083842</v>
          </cell>
          <cell r="T1652" t="str">
            <v>Jennifer</v>
          </cell>
          <cell r="U1652" t="str">
            <v>Poti</v>
          </cell>
          <cell r="V1652" t="str">
            <v>Complexities of the U.S. food supply, purchasing patterns, and dietary intake. Whether consumption of ready-prepared food, including both fast food and highly processed food, is associated with dietary quality and obesity. Evaluate changes in nutrient content of purchases that may occur as a result of manufacturers’ efforts to reformulate packaged foods and introduce new products.</v>
          </cell>
        </row>
        <row r="1653">
          <cell r="C1653" t="str">
            <v>NUTR295</v>
          </cell>
          <cell r="D1653" t="str">
            <v>NUTR</v>
          </cell>
          <cell r="E1653">
            <v>295</v>
          </cell>
          <cell r="F1653" t="str">
            <v>UG RSRCH EXP IN NUTR</v>
          </cell>
          <cell r="H1653">
            <v>2169</v>
          </cell>
          <cell r="I1653">
            <v>1</v>
          </cell>
          <cell r="J1653" t="str">
            <v>Lecture</v>
          </cell>
          <cell r="K1653">
            <v>56</v>
          </cell>
          <cell r="L1653">
            <v>25</v>
          </cell>
          <cell r="O1653" t="str">
            <v>M 2</v>
          </cell>
          <cell r="P1653" t="str">
            <v>UGRD</v>
          </cell>
          <cell r="S1653">
            <v>703228204</v>
          </cell>
          <cell r="T1653" t="str">
            <v>Liza</v>
          </cell>
          <cell r="U1653" t="str">
            <v>Hayes</v>
          </cell>
          <cell r="V1653" t="str">
            <v>Metabolic reprogramming of immune cells and how this might alter the progression of diseases including obesity and cancer. How macrophage biology is influenced by fuel sources, such as glucose or fatty acids. 1) diet exposure and effects on inflammation; 2) manipulating fuel metabolism in immune cells; 3) examining supporting cells in the microenvironment in cancer risk and progression; and 4) using metabolomics to understand how metabolism may influence cell biology.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654">
          <cell r="C1654" t="str">
            <v>NUTR295</v>
          </cell>
          <cell r="D1654" t="str">
            <v>NUTR</v>
          </cell>
          <cell r="E1654">
            <v>295</v>
          </cell>
          <cell r="F1654" t="str">
            <v>UG RSRCH EXP IN NUTR</v>
          </cell>
          <cell r="H1654">
            <v>2169</v>
          </cell>
          <cell r="I1654">
            <v>1</v>
          </cell>
          <cell r="J1654" t="str">
            <v>Lecture</v>
          </cell>
          <cell r="K1654">
            <v>56</v>
          </cell>
          <cell r="L1654">
            <v>25</v>
          </cell>
          <cell r="O1654" t="str">
            <v>M 2</v>
          </cell>
          <cell r="P1654" t="str">
            <v>UGRD</v>
          </cell>
          <cell r="S1654">
            <v>700156018</v>
          </cell>
          <cell r="T1654" t="str">
            <v>Miroslav</v>
          </cell>
          <cell r="U1654" t="str">
            <v>Styblo</v>
          </cell>
          <cell r="V1654" t="str">
            <v xml:space="preserve">Characterizes the interactions between environmental toxins and essential nutrients to determine how these interactions affect development of common human diseases. </v>
          </cell>
        </row>
        <row r="1655">
          <cell r="C1655" t="str">
            <v>NUTR611</v>
          </cell>
          <cell r="D1655" t="str">
            <v>NUTR</v>
          </cell>
          <cell r="E1655">
            <v>611</v>
          </cell>
          <cell r="F1655" t="str">
            <v>NUTR ACROSS THE LIFE CYCLE</v>
          </cell>
          <cell r="H1655">
            <v>2189</v>
          </cell>
          <cell r="I1655">
            <v>1</v>
          </cell>
          <cell r="J1655" t="str">
            <v>Lecture</v>
          </cell>
          <cell r="K1655">
            <v>57</v>
          </cell>
          <cell r="L1655">
            <v>1</v>
          </cell>
          <cell r="O1655" t="str">
            <v>M 2</v>
          </cell>
          <cell r="P1655" t="str">
            <v>UGRD</v>
          </cell>
          <cell r="S1655">
            <v>714055314</v>
          </cell>
          <cell r="T1655" t="str">
            <v>Amanda</v>
          </cell>
          <cell r="U1655" t="str">
            <v>Holliday</v>
          </cell>
          <cell r="V1655" t="str">
            <v>ECONOMIC, ENERGY, LIFE, LIFE CYCLE, NUTRITION, WOMEN</v>
          </cell>
          <cell r="W1655" t="str">
            <v>Nutrition across the Life Cycle</v>
          </cell>
          <cell r="X1655" t="str">
            <v>NUTR ACROSS THE LIFE CYCLE</v>
          </cell>
          <cell r="Y1655" t="str">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ell>
        </row>
        <row r="1656">
          <cell r="C1656" t="str">
            <v>NUTR611</v>
          </cell>
          <cell r="D1656" t="str">
            <v>NUTR</v>
          </cell>
          <cell r="E1656">
            <v>611</v>
          </cell>
          <cell r="F1656" t="str">
            <v>NUTR ACROSS THE LIFE CYCLE</v>
          </cell>
          <cell r="H1656">
            <v>2189</v>
          </cell>
          <cell r="I1656">
            <v>1</v>
          </cell>
          <cell r="J1656" t="str">
            <v>Lecture</v>
          </cell>
          <cell r="K1656">
            <v>57</v>
          </cell>
          <cell r="L1656">
            <v>1</v>
          </cell>
          <cell r="O1656" t="str">
            <v>M 2</v>
          </cell>
          <cell r="P1656" t="str">
            <v>UGRD</v>
          </cell>
          <cell r="S1656">
            <v>709988126</v>
          </cell>
          <cell r="T1656" t="str">
            <v>Heather</v>
          </cell>
          <cell r="U1656" t="str">
            <v>Wasser</v>
          </cell>
          <cell r="V1656" t="str">
            <v>ECONOMIC, ENERGY, LIFE, LIFE CYCLE, NUTRITION, WOMEN</v>
          </cell>
          <cell r="W1656" t="str">
            <v>Nutrition across the Life Cycle</v>
          </cell>
          <cell r="X1656" t="str">
            <v>NUTR ACROSS THE LIFE CYCLE</v>
          </cell>
          <cell r="Y1656" t="str">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ell>
        </row>
        <row r="1657">
          <cell r="C1657" t="str">
            <v>NUTR611</v>
          </cell>
          <cell r="D1657" t="str">
            <v>NUTR</v>
          </cell>
          <cell r="E1657">
            <v>611</v>
          </cell>
          <cell r="F1657" t="str">
            <v>NUTR ACROSS THE LIFE CYCLE</v>
          </cell>
          <cell r="H1657">
            <v>2179</v>
          </cell>
          <cell r="I1657">
            <v>1</v>
          </cell>
          <cell r="J1657" t="str">
            <v>Lecture</v>
          </cell>
          <cell r="K1657">
            <v>58</v>
          </cell>
          <cell r="L1657">
            <v>1</v>
          </cell>
          <cell r="O1657" t="str">
            <v>M 2</v>
          </cell>
          <cell r="P1657" t="str">
            <v>UGRD</v>
          </cell>
          <cell r="S1657">
            <v>709988126</v>
          </cell>
          <cell r="T1657" t="str">
            <v>Heather</v>
          </cell>
          <cell r="U1657" t="str">
            <v>Wasser</v>
          </cell>
          <cell r="V1657" t="str">
            <v>ECONOMIC, ENERGY, LIFE, LIFE CYCLE, NUTRITION, WOMEN</v>
          </cell>
          <cell r="W1657" t="str">
            <v>Nutrition across the Life Cycle</v>
          </cell>
          <cell r="X1657" t="str">
            <v>NUTR ACROSS THE LIFE CYCLE</v>
          </cell>
          <cell r="Y1657" t="str">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ell>
        </row>
        <row r="1658">
          <cell r="C1658" t="str">
            <v>NUTR611</v>
          </cell>
          <cell r="D1658" t="str">
            <v>NUTR</v>
          </cell>
          <cell r="E1658">
            <v>611</v>
          </cell>
          <cell r="F1658" t="str">
            <v>NUTR ACROSS THE LIFE CYCLE</v>
          </cell>
          <cell r="H1658">
            <v>2169</v>
          </cell>
          <cell r="I1658">
            <v>1</v>
          </cell>
          <cell r="J1658" t="str">
            <v>Lecture</v>
          </cell>
          <cell r="K1658">
            <v>45</v>
          </cell>
          <cell r="L1658">
            <v>1</v>
          </cell>
          <cell r="O1658" t="str">
            <v>M 2</v>
          </cell>
          <cell r="P1658" t="str">
            <v>UGRD</v>
          </cell>
          <cell r="S1658">
            <v>714055314</v>
          </cell>
          <cell r="T1658" t="str">
            <v>Amanda</v>
          </cell>
          <cell r="U1658" t="str">
            <v>Holliday</v>
          </cell>
          <cell r="V1658" t="str">
            <v>ECONOMIC, ENERGY, LIFE, LIFE CYCLE, NUTRITION, WOMEN</v>
          </cell>
          <cell r="W1658" t="str">
            <v>Nutrition across the Life Cycle</v>
          </cell>
          <cell r="X1658" t="str">
            <v>NUTR ACROSS THE LIFE CYCLE</v>
          </cell>
          <cell r="Y1658" t="str">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ell>
        </row>
        <row r="1659">
          <cell r="C1659" t="str">
            <v>NUTR692H</v>
          </cell>
          <cell r="D1659" t="str">
            <v>NUTR</v>
          </cell>
          <cell r="E1659" t="str">
            <v>692H</v>
          </cell>
          <cell r="F1659" t="str">
            <v>HNRS RSRCH IN NUTR</v>
          </cell>
          <cell r="H1659">
            <v>2192</v>
          </cell>
          <cell r="I1659">
            <v>1</v>
          </cell>
          <cell r="J1659" t="str">
            <v>Lecture</v>
          </cell>
          <cell r="K1659">
            <v>21</v>
          </cell>
          <cell r="L1659">
            <v>57</v>
          </cell>
          <cell r="O1659" t="str">
            <v>M 2</v>
          </cell>
          <cell r="P1659" t="str">
            <v>UGRD</v>
          </cell>
          <cell r="S1659">
            <v>714222228</v>
          </cell>
          <cell r="T1659" t="str">
            <v>Elizabeth</v>
          </cell>
          <cell r="U1659" t="str">
            <v>Mayer-Davis</v>
          </cell>
          <cell r="V1659"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660">
          <cell r="C1660" t="str">
            <v>NUTR692H</v>
          </cell>
          <cell r="D1660" t="str">
            <v>NUTR</v>
          </cell>
          <cell r="E1660" t="str">
            <v>692H</v>
          </cell>
          <cell r="F1660" t="str">
            <v>HNRS RSRCH IN NUTR</v>
          </cell>
          <cell r="H1660">
            <v>2192</v>
          </cell>
          <cell r="I1660">
            <v>1</v>
          </cell>
          <cell r="J1660" t="str">
            <v>Lecture</v>
          </cell>
          <cell r="K1660">
            <v>21</v>
          </cell>
          <cell r="L1660">
            <v>57</v>
          </cell>
          <cell r="O1660" t="str">
            <v>M 2</v>
          </cell>
          <cell r="P1660" t="str">
            <v>UGRD</v>
          </cell>
          <cell r="S1660">
            <v>711420137</v>
          </cell>
          <cell r="T1660" t="str">
            <v>Deborah</v>
          </cell>
          <cell r="U1660" t="str">
            <v>Tate</v>
          </cell>
          <cell r="V1660" t="str">
            <v>Dr. Tate's research focuses on two main areas: (a) strategies for improving both short and long-term weight loss and (b) the translation of obesity treatment programs using alternatives to clinic-based care often involving new technologies.</v>
          </cell>
        </row>
        <row r="1661">
          <cell r="C1661" t="str">
            <v>NUTR692H</v>
          </cell>
          <cell r="D1661" t="str">
            <v>NUTR</v>
          </cell>
          <cell r="E1661" t="str">
            <v>692H</v>
          </cell>
          <cell r="F1661" t="str">
            <v>HNRS RSRCH IN NUTR</v>
          </cell>
          <cell r="H1661">
            <v>2192</v>
          </cell>
          <cell r="I1661">
            <v>1</v>
          </cell>
          <cell r="J1661" t="str">
            <v>Lecture</v>
          </cell>
          <cell r="K1661">
            <v>21</v>
          </cell>
          <cell r="L1661">
            <v>57</v>
          </cell>
          <cell r="O1661" t="str">
            <v>M 2</v>
          </cell>
          <cell r="P1661" t="str">
            <v>UGRD</v>
          </cell>
          <cell r="S1661">
            <v>709998611</v>
          </cell>
          <cell r="T1661" t="str">
            <v>Folami</v>
          </cell>
          <cell r="U1661" t="str">
            <v>Ideraabdullah</v>
          </cell>
          <cell r="V1661"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662">
          <cell r="C1662" t="str">
            <v>NUTR692H</v>
          </cell>
          <cell r="D1662" t="str">
            <v>NUTR</v>
          </cell>
          <cell r="E1662" t="str">
            <v>692H</v>
          </cell>
          <cell r="F1662" t="str">
            <v>HNRS RSRCH IN NUTR</v>
          </cell>
          <cell r="H1662">
            <v>2192</v>
          </cell>
          <cell r="I1662">
            <v>1</v>
          </cell>
          <cell r="J1662" t="str">
            <v>Lecture</v>
          </cell>
          <cell r="K1662">
            <v>21</v>
          </cell>
          <cell r="L1662">
            <v>57</v>
          </cell>
          <cell r="O1662" t="str">
            <v>M 2</v>
          </cell>
          <cell r="P1662" t="str">
            <v>UGRD</v>
          </cell>
          <cell r="S1662">
            <v>720451231</v>
          </cell>
          <cell r="T1662" t="str">
            <v>Kyle</v>
          </cell>
          <cell r="U1662" t="str">
            <v>Burger</v>
          </cell>
          <cell r="V1662" t="str">
            <v>Dr. Burger focuses on the neural and behavioral underpinnings of habit formation and decision-making processes associated with food choice and eating habits as well as the neurobehavioral consequences of those behaviors, such as weight gain.</v>
          </cell>
        </row>
        <row r="1663">
          <cell r="C1663" t="str">
            <v>NUTR692H</v>
          </cell>
          <cell r="D1663" t="str">
            <v>NUTR</v>
          </cell>
          <cell r="E1663" t="str">
            <v>692H</v>
          </cell>
          <cell r="F1663" t="str">
            <v>HNRS RSRCH IN NUTR</v>
          </cell>
          <cell r="H1663">
            <v>2192</v>
          </cell>
          <cell r="I1663">
            <v>1</v>
          </cell>
          <cell r="J1663" t="str">
            <v>Lecture</v>
          </cell>
          <cell r="K1663">
            <v>21</v>
          </cell>
          <cell r="L1663">
            <v>57</v>
          </cell>
          <cell r="O1663" t="str">
            <v>M 2</v>
          </cell>
          <cell r="P1663" t="str">
            <v>UGRD</v>
          </cell>
          <cell r="S1663">
            <v>730207063</v>
          </cell>
          <cell r="T1663" t="str">
            <v>Saame</v>
          </cell>
          <cell r="U1663" t="str">
            <v>Shaikh</v>
          </cell>
          <cell r="V1663" t="str">
            <v xml:space="preserve">Dr. S. Raza Shaikh studies how dietary fatty acids and their metabolites regulate immunological and metabolic responses in obesity, Type 2 diabetes and cardiovascular diseases. How metabolites synthesized from dietary n-3 polyunsaturated fatty acids can be developed to enhance the function of antibody secreting B cells in pre-clinical and clinical models of health and disease. Improve the function of mitochondria, which are the energy producing hubs in a cell. Conducting a clinical study on diet and inflammation. </v>
          </cell>
        </row>
        <row r="1664">
          <cell r="C1664" t="str">
            <v>NUTR692H</v>
          </cell>
          <cell r="D1664" t="str">
            <v>NUTR</v>
          </cell>
          <cell r="E1664" t="str">
            <v>692H</v>
          </cell>
          <cell r="F1664" t="str">
            <v>HNRS RSRCH IN NUTR</v>
          </cell>
          <cell r="H1664">
            <v>2192</v>
          </cell>
          <cell r="I1664">
            <v>1</v>
          </cell>
          <cell r="J1664" t="str">
            <v>Lecture</v>
          </cell>
          <cell r="K1664">
            <v>21</v>
          </cell>
          <cell r="L1664">
            <v>57</v>
          </cell>
          <cell r="O1664" t="str">
            <v>M 2</v>
          </cell>
          <cell r="P1664" t="str">
            <v>UGRD</v>
          </cell>
        </row>
        <row r="1665">
          <cell r="C1665" t="str">
            <v>NUTR692H</v>
          </cell>
          <cell r="D1665" t="str">
            <v>NUTR</v>
          </cell>
          <cell r="E1665" t="str">
            <v>692H</v>
          </cell>
          <cell r="F1665" t="str">
            <v>HNRS RSRCH IN NUTR</v>
          </cell>
          <cell r="H1665">
            <v>2192</v>
          </cell>
          <cell r="I1665">
            <v>1</v>
          </cell>
          <cell r="J1665" t="str">
            <v>Lecture</v>
          </cell>
          <cell r="K1665">
            <v>21</v>
          </cell>
          <cell r="L1665">
            <v>57</v>
          </cell>
          <cell r="O1665" t="str">
            <v>M 2</v>
          </cell>
          <cell r="P1665" t="str">
            <v>UGRD</v>
          </cell>
        </row>
        <row r="1666">
          <cell r="C1666" t="str">
            <v>NUTR692H</v>
          </cell>
          <cell r="D1666" t="str">
            <v>NUTR</v>
          </cell>
          <cell r="E1666" t="str">
            <v>692H</v>
          </cell>
          <cell r="F1666" t="str">
            <v>HNRS RSRCH IN NUTR</v>
          </cell>
          <cell r="H1666">
            <v>2192</v>
          </cell>
          <cell r="I1666">
            <v>1</v>
          </cell>
          <cell r="J1666" t="str">
            <v>Lecture</v>
          </cell>
          <cell r="K1666">
            <v>21</v>
          </cell>
          <cell r="L1666">
            <v>57</v>
          </cell>
          <cell r="O1666" t="str">
            <v>M 2</v>
          </cell>
          <cell r="P1666" t="str">
            <v>UGRD</v>
          </cell>
        </row>
        <row r="1667">
          <cell r="C1667" t="str">
            <v>NUTR692H</v>
          </cell>
          <cell r="D1667" t="str">
            <v>NUTR</v>
          </cell>
          <cell r="E1667" t="str">
            <v>692H</v>
          </cell>
          <cell r="F1667" t="str">
            <v>HNRS RSRCH IN NUTR</v>
          </cell>
          <cell r="H1667">
            <v>2192</v>
          </cell>
          <cell r="I1667">
            <v>1</v>
          </cell>
          <cell r="J1667" t="str">
            <v>Lecture</v>
          </cell>
          <cell r="K1667">
            <v>21</v>
          </cell>
          <cell r="L1667">
            <v>57</v>
          </cell>
          <cell r="O1667" t="str">
            <v>M 2</v>
          </cell>
          <cell r="P1667" t="str">
            <v>UGRD</v>
          </cell>
        </row>
        <row r="1668">
          <cell r="C1668" t="str">
            <v>NUTR692H</v>
          </cell>
          <cell r="D1668" t="str">
            <v>NUTR</v>
          </cell>
          <cell r="E1668" t="str">
            <v>692H</v>
          </cell>
          <cell r="F1668" t="str">
            <v>HNRS RSRCH IN NUTR</v>
          </cell>
          <cell r="H1668">
            <v>2192</v>
          </cell>
          <cell r="I1668">
            <v>1</v>
          </cell>
          <cell r="J1668" t="str">
            <v>Lecture</v>
          </cell>
          <cell r="K1668">
            <v>21</v>
          </cell>
          <cell r="L1668">
            <v>57</v>
          </cell>
          <cell r="O1668" t="str">
            <v>M 2</v>
          </cell>
          <cell r="P1668" t="str">
            <v>UGRD</v>
          </cell>
        </row>
        <row r="1669">
          <cell r="C1669" t="str">
            <v>NUTR692H</v>
          </cell>
          <cell r="D1669" t="str">
            <v>NUTR</v>
          </cell>
          <cell r="E1669" t="str">
            <v>692H</v>
          </cell>
          <cell r="F1669" t="str">
            <v>HNRS RSRCH IN NUTR</v>
          </cell>
          <cell r="H1669">
            <v>2192</v>
          </cell>
          <cell r="I1669">
            <v>1</v>
          </cell>
          <cell r="J1669" t="str">
            <v>Lecture</v>
          </cell>
          <cell r="K1669">
            <v>21</v>
          </cell>
          <cell r="L1669">
            <v>57</v>
          </cell>
          <cell r="O1669" t="str">
            <v>M 2</v>
          </cell>
          <cell r="P1669" t="str">
            <v>UGRD</v>
          </cell>
        </row>
        <row r="1670">
          <cell r="C1670" t="str">
            <v>NUTR692H</v>
          </cell>
          <cell r="D1670" t="str">
            <v>NUTR</v>
          </cell>
          <cell r="E1670" t="str">
            <v>692H</v>
          </cell>
          <cell r="F1670" t="str">
            <v>HNRS RSRCH IN NUTR</v>
          </cell>
          <cell r="H1670">
            <v>2192</v>
          </cell>
          <cell r="I1670">
            <v>1</v>
          </cell>
          <cell r="J1670" t="str">
            <v>Lecture</v>
          </cell>
          <cell r="K1670">
            <v>21</v>
          </cell>
          <cell r="L1670">
            <v>57</v>
          </cell>
          <cell r="O1670" t="str">
            <v>M 2</v>
          </cell>
          <cell r="P1670" t="str">
            <v>UGRD</v>
          </cell>
        </row>
        <row r="1671">
          <cell r="C1671" t="str">
            <v>NUTR692H</v>
          </cell>
          <cell r="D1671" t="str">
            <v>NUTR</v>
          </cell>
          <cell r="E1671" t="str">
            <v>692H</v>
          </cell>
          <cell r="F1671" t="str">
            <v>HNRS RSRCH IN NUTR</v>
          </cell>
          <cell r="H1671">
            <v>2192</v>
          </cell>
          <cell r="I1671">
            <v>1</v>
          </cell>
          <cell r="J1671" t="str">
            <v>Lecture</v>
          </cell>
          <cell r="K1671">
            <v>21</v>
          </cell>
          <cell r="L1671">
            <v>57</v>
          </cell>
          <cell r="O1671" t="str">
            <v>M 2</v>
          </cell>
          <cell r="P1671" t="str">
            <v>UGRD</v>
          </cell>
        </row>
        <row r="1672">
          <cell r="C1672" t="str">
            <v>NUTR692H</v>
          </cell>
          <cell r="D1672" t="str">
            <v>NUTR</v>
          </cell>
          <cell r="E1672" t="str">
            <v>692H</v>
          </cell>
          <cell r="F1672" t="str">
            <v>HNRS RSRCH IN NUTR</v>
          </cell>
          <cell r="H1672">
            <v>2192</v>
          </cell>
          <cell r="I1672">
            <v>1</v>
          </cell>
          <cell r="J1672" t="str">
            <v>Lecture</v>
          </cell>
          <cell r="K1672">
            <v>21</v>
          </cell>
          <cell r="L1672">
            <v>57</v>
          </cell>
          <cell r="O1672" t="str">
            <v>M 2</v>
          </cell>
          <cell r="P1672" t="str">
            <v>UGRD</v>
          </cell>
        </row>
        <row r="1673">
          <cell r="C1673" t="str">
            <v>NUTR692H</v>
          </cell>
          <cell r="D1673" t="str">
            <v>NUTR</v>
          </cell>
          <cell r="E1673" t="str">
            <v>692H</v>
          </cell>
          <cell r="F1673" t="str">
            <v>HNRS RSRCH IN NUTR</v>
          </cell>
          <cell r="H1673">
            <v>2192</v>
          </cell>
          <cell r="I1673">
            <v>1</v>
          </cell>
          <cell r="J1673" t="str">
            <v>Lecture</v>
          </cell>
          <cell r="K1673">
            <v>21</v>
          </cell>
          <cell r="L1673">
            <v>57</v>
          </cell>
          <cell r="O1673" t="str">
            <v>M 2</v>
          </cell>
          <cell r="P1673" t="str">
            <v>UGRD</v>
          </cell>
        </row>
        <row r="1674">
          <cell r="C1674" t="str">
            <v>NUTR692H</v>
          </cell>
          <cell r="D1674" t="str">
            <v>NUTR</v>
          </cell>
          <cell r="E1674" t="str">
            <v>692H</v>
          </cell>
          <cell r="F1674" t="str">
            <v>HNRS RSRCH IN NUTR</v>
          </cell>
          <cell r="H1674">
            <v>2192</v>
          </cell>
          <cell r="I1674">
            <v>1</v>
          </cell>
          <cell r="J1674" t="str">
            <v>Lecture</v>
          </cell>
          <cell r="K1674">
            <v>21</v>
          </cell>
          <cell r="L1674">
            <v>57</v>
          </cell>
          <cell r="O1674" t="str">
            <v>M 2</v>
          </cell>
          <cell r="P1674" t="str">
            <v>UGRD</v>
          </cell>
        </row>
        <row r="1675">
          <cell r="C1675" t="str">
            <v>NUTR692H</v>
          </cell>
          <cell r="D1675" t="str">
            <v>NUTR</v>
          </cell>
          <cell r="E1675" t="str">
            <v>692H</v>
          </cell>
          <cell r="F1675" t="str">
            <v>HNRS RSRCH IN NUTR</v>
          </cell>
          <cell r="H1675">
            <v>2192</v>
          </cell>
          <cell r="I1675">
            <v>1</v>
          </cell>
          <cell r="J1675" t="str">
            <v>Lecture</v>
          </cell>
          <cell r="K1675">
            <v>21</v>
          </cell>
          <cell r="L1675">
            <v>57</v>
          </cell>
          <cell r="O1675" t="str">
            <v>M 2</v>
          </cell>
          <cell r="P1675" t="str">
            <v>UGRD</v>
          </cell>
        </row>
        <row r="1676">
          <cell r="C1676" t="str">
            <v>NUTR692H</v>
          </cell>
          <cell r="D1676" t="str">
            <v>NUTR</v>
          </cell>
          <cell r="E1676" t="str">
            <v>692H</v>
          </cell>
          <cell r="F1676" t="str">
            <v>HNRS RSRCH IN NUTR</v>
          </cell>
          <cell r="H1676">
            <v>2192</v>
          </cell>
          <cell r="I1676">
            <v>1</v>
          </cell>
          <cell r="J1676" t="str">
            <v>Lecture</v>
          </cell>
          <cell r="K1676">
            <v>21</v>
          </cell>
          <cell r="L1676">
            <v>57</v>
          </cell>
          <cell r="O1676" t="str">
            <v>M 2</v>
          </cell>
          <cell r="P1676" t="str">
            <v>UGRD</v>
          </cell>
        </row>
        <row r="1677">
          <cell r="C1677" t="str">
            <v>NUTR692H</v>
          </cell>
          <cell r="D1677" t="str">
            <v>NUTR</v>
          </cell>
          <cell r="E1677" t="str">
            <v>692H</v>
          </cell>
          <cell r="F1677" t="str">
            <v>HNRS RSRCH IN NUTR</v>
          </cell>
          <cell r="H1677">
            <v>2192</v>
          </cell>
          <cell r="I1677">
            <v>1</v>
          </cell>
          <cell r="J1677" t="str">
            <v>Lecture</v>
          </cell>
          <cell r="K1677">
            <v>21</v>
          </cell>
          <cell r="L1677">
            <v>57</v>
          </cell>
          <cell r="O1677" t="str">
            <v>M 2</v>
          </cell>
          <cell r="P1677" t="str">
            <v>UGRD</v>
          </cell>
        </row>
        <row r="1678">
          <cell r="C1678" t="str">
            <v>NUTR692H</v>
          </cell>
          <cell r="D1678" t="str">
            <v>NUTR</v>
          </cell>
          <cell r="E1678" t="str">
            <v>692H</v>
          </cell>
          <cell r="F1678" t="str">
            <v>HNRS RSRCH IN NUTR</v>
          </cell>
          <cell r="H1678">
            <v>2192</v>
          </cell>
          <cell r="I1678">
            <v>1</v>
          </cell>
          <cell r="J1678" t="str">
            <v>Lecture</v>
          </cell>
          <cell r="K1678">
            <v>21</v>
          </cell>
          <cell r="L1678">
            <v>57</v>
          </cell>
          <cell r="O1678" t="str">
            <v>M 2</v>
          </cell>
          <cell r="P1678" t="str">
            <v>UGRD</v>
          </cell>
        </row>
        <row r="1679">
          <cell r="C1679" t="str">
            <v>NUTR692H</v>
          </cell>
          <cell r="D1679" t="str">
            <v>NUTR</v>
          </cell>
          <cell r="E1679" t="str">
            <v>692H</v>
          </cell>
          <cell r="F1679" t="str">
            <v>HNRS RSRCH IN NUTR</v>
          </cell>
          <cell r="H1679">
            <v>2192</v>
          </cell>
          <cell r="I1679">
            <v>1</v>
          </cell>
          <cell r="J1679" t="str">
            <v>Lecture</v>
          </cell>
          <cell r="K1679">
            <v>21</v>
          </cell>
          <cell r="L1679">
            <v>57</v>
          </cell>
          <cell r="O1679" t="str">
            <v>M 2</v>
          </cell>
          <cell r="P1679" t="str">
            <v>UGRD</v>
          </cell>
        </row>
        <row r="1680">
          <cell r="C1680" t="str">
            <v>NUTR692H</v>
          </cell>
          <cell r="D1680" t="str">
            <v>NUTR</v>
          </cell>
          <cell r="E1680" t="str">
            <v>692H</v>
          </cell>
          <cell r="F1680" t="str">
            <v>HNRS RSRCH IN NUTR</v>
          </cell>
          <cell r="H1680">
            <v>2192</v>
          </cell>
          <cell r="I1680">
            <v>1</v>
          </cell>
          <cell r="J1680" t="str">
            <v>Lecture</v>
          </cell>
          <cell r="K1680">
            <v>21</v>
          </cell>
          <cell r="L1680">
            <v>57</v>
          </cell>
          <cell r="O1680" t="str">
            <v>M 2</v>
          </cell>
          <cell r="P1680" t="str">
            <v>UGRD</v>
          </cell>
        </row>
        <row r="1681">
          <cell r="C1681" t="str">
            <v>NUTR692H</v>
          </cell>
          <cell r="D1681" t="str">
            <v>NUTR</v>
          </cell>
          <cell r="E1681" t="str">
            <v>692H</v>
          </cell>
          <cell r="F1681" t="str">
            <v>HNRS RSRCH IN NUTR</v>
          </cell>
          <cell r="H1681">
            <v>2192</v>
          </cell>
          <cell r="I1681">
            <v>1</v>
          </cell>
          <cell r="J1681" t="str">
            <v>Lecture</v>
          </cell>
          <cell r="K1681">
            <v>21</v>
          </cell>
          <cell r="L1681">
            <v>57</v>
          </cell>
          <cell r="O1681" t="str">
            <v>M 2</v>
          </cell>
          <cell r="P1681" t="str">
            <v>UGRD</v>
          </cell>
        </row>
        <row r="1682">
          <cell r="C1682" t="str">
            <v>NUTR692H</v>
          </cell>
          <cell r="D1682" t="str">
            <v>NUTR</v>
          </cell>
          <cell r="E1682" t="str">
            <v>692H</v>
          </cell>
          <cell r="F1682" t="str">
            <v>HNRS RSRCH IN NUTR</v>
          </cell>
          <cell r="H1682">
            <v>2192</v>
          </cell>
          <cell r="I1682">
            <v>1</v>
          </cell>
          <cell r="J1682" t="str">
            <v>Lecture</v>
          </cell>
          <cell r="K1682">
            <v>21</v>
          </cell>
          <cell r="L1682">
            <v>57</v>
          </cell>
          <cell r="O1682" t="str">
            <v>M 2</v>
          </cell>
          <cell r="P1682" t="str">
            <v>UGRD</v>
          </cell>
        </row>
        <row r="1683">
          <cell r="C1683" t="str">
            <v>NUTR692H</v>
          </cell>
          <cell r="D1683" t="str">
            <v>NUTR</v>
          </cell>
          <cell r="E1683" t="str">
            <v>692H</v>
          </cell>
          <cell r="F1683" t="str">
            <v>HNRS RSRCH IN NUTR</v>
          </cell>
          <cell r="H1683">
            <v>2192</v>
          </cell>
          <cell r="I1683">
            <v>1</v>
          </cell>
          <cell r="J1683" t="str">
            <v>Lecture</v>
          </cell>
          <cell r="K1683">
            <v>21</v>
          </cell>
          <cell r="L1683">
            <v>57</v>
          </cell>
          <cell r="O1683" t="str">
            <v>M 2</v>
          </cell>
          <cell r="P1683" t="str">
            <v>UGRD</v>
          </cell>
        </row>
        <row r="1684">
          <cell r="C1684" t="str">
            <v>NUTR692H</v>
          </cell>
          <cell r="D1684" t="str">
            <v>NUTR</v>
          </cell>
          <cell r="E1684" t="str">
            <v>692H</v>
          </cell>
          <cell r="F1684" t="str">
            <v>HNRS RSRCH IN NUTR</v>
          </cell>
          <cell r="H1684">
            <v>2192</v>
          </cell>
          <cell r="I1684">
            <v>1</v>
          </cell>
          <cell r="J1684" t="str">
            <v>Lecture</v>
          </cell>
          <cell r="K1684">
            <v>21</v>
          </cell>
          <cell r="L1684">
            <v>57</v>
          </cell>
          <cell r="O1684" t="str">
            <v>M 2</v>
          </cell>
          <cell r="P1684" t="str">
            <v>UGRD</v>
          </cell>
        </row>
        <row r="1685">
          <cell r="C1685" t="str">
            <v>NUTR692H</v>
          </cell>
          <cell r="D1685" t="str">
            <v>NUTR</v>
          </cell>
          <cell r="E1685" t="str">
            <v>692H</v>
          </cell>
          <cell r="F1685" t="str">
            <v>HNRS RSRCH IN NUTR</v>
          </cell>
          <cell r="H1685">
            <v>2192</v>
          </cell>
          <cell r="I1685">
            <v>1</v>
          </cell>
          <cell r="J1685" t="str">
            <v>Lecture</v>
          </cell>
          <cell r="K1685">
            <v>21</v>
          </cell>
          <cell r="L1685">
            <v>57</v>
          </cell>
          <cell r="O1685" t="str">
            <v>M 2</v>
          </cell>
          <cell r="P1685" t="str">
            <v>UGRD</v>
          </cell>
        </row>
        <row r="1686">
          <cell r="C1686" t="str">
            <v>NUTR692H</v>
          </cell>
          <cell r="D1686" t="str">
            <v>NUTR</v>
          </cell>
          <cell r="E1686" t="str">
            <v>692H</v>
          </cell>
          <cell r="F1686" t="str">
            <v>HNRS RSRCH IN NUTR</v>
          </cell>
          <cell r="H1686">
            <v>2192</v>
          </cell>
          <cell r="I1686">
            <v>1</v>
          </cell>
          <cell r="J1686" t="str">
            <v>Lecture</v>
          </cell>
          <cell r="K1686">
            <v>21</v>
          </cell>
          <cell r="L1686">
            <v>57</v>
          </cell>
          <cell r="O1686" t="str">
            <v>M 2</v>
          </cell>
          <cell r="P1686" t="str">
            <v>UGRD</v>
          </cell>
        </row>
        <row r="1687">
          <cell r="C1687" t="str">
            <v>NUTR692H</v>
          </cell>
          <cell r="D1687" t="str">
            <v>NUTR</v>
          </cell>
          <cell r="E1687" t="str">
            <v>692H</v>
          </cell>
          <cell r="F1687" t="str">
            <v>HNRS RSRCH IN NUTR</v>
          </cell>
          <cell r="H1687">
            <v>2192</v>
          </cell>
          <cell r="I1687">
            <v>1</v>
          </cell>
          <cell r="J1687" t="str">
            <v>Lecture</v>
          </cell>
          <cell r="K1687">
            <v>21</v>
          </cell>
          <cell r="L1687">
            <v>57</v>
          </cell>
          <cell r="O1687" t="str">
            <v>M 2</v>
          </cell>
          <cell r="P1687" t="str">
            <v>UGRD</v>
          </cell>
        </row>
        <row r="1688">
          <cell r="C1688" t="str">
            <v>NUTR692H</v>
          </cell>
          <cell r="D1688" t="str">
            <v>NUTR</v>
          </cell>
          <cell r="E1688" t="str">
            <v>692H</v>
          </cell>
          <cell r="F1688" t="str">
            <v>HNRS RSRCH IN NUTR</v>
          </cell>
          <cell r="H1688">
            <v>2192</v>
          </cell>
          <cell r="I1688">
            <v>1</v>
          </cell>
          <cell r="J1688" t="str">
            <v>Lecture</v>
          </cell>
          <cell r="K1688">
            <v>21</v>
          </cell>
          <cell r="L1688">
            <v>57</v>
          </cell>
          <cell r="O1688" t="str">
            <v>M 2</v>
          </cell>
          <cell r="P1688" t="str">
            <v>UGRD</v>
          </cell>
        </row>
        <row r="1689">
          <cell r="C1689" t="str">
            <v>NUTR692H</v>
          </cell>
          <cell r="D1689" t="str">
            <v>NUTR</v>
          </cell>
          <cell r="E1689" t="str">
            <v>692H</v>
          </cell>
          <cell r="F1689" t="str">
            <v>HNRS RSRCH IN NUTR</v>
          </cell>
          <cell r="H1689">
            <v>2192</v>
          </cell>
          <cell r="I1689">
            <v>1</v>
          </cell>
          <cell r="J1689" t="str">
            <v>Lecture</v>
          </cell>
          <cell r="K1689">
            <v>21</v>
          </cell>
          <cell r="L1689">
            <v>57</v>
          </cell>
          <cell r="O1689" t="str">
            <v>M 2</v>
          </cell>
          <cell r="P1689" t="str">
            <v>UGRD</v>
          </cell>
        </row>
        <row r="1690">
          <cell r="C1690" t="str">
            <v>NUTR692H</v>
          </cell>
          <cell r="D1690" t="str">
            <v>NUTR</v>
          </cell>
          <cell r="E1690" t="str">
            <v>692H</v>
          </cell>
          <cell r="F1690" t="str">
            <v>HNRS RSRCH IN NUTR</v>
          </cell>
          <cell r="H1690">
            <v>2192</v>
          </cell>
          <cell r="I1690">
            <v>1</v>
          </cell>
          <cell r="J1690" t="str">
            <v>Lecture</v>
          </cell>
          <cell r="K1690">
            <v>21</v>
          </cell>
          <cell r="L1690">
            <v>57</v>
          </cell>
          <cell r="O1690" t="str">
            <v>M 2</v>
          </cell>
          <cell r="P1690" t="str">
            <v>UGRD</v>
          </cell>
        </row>
        <row r="1691">
          <cell r="C1691" t="str">
            <v>NUTR692H</v>
          </cell>
          <cell r="D1691" t="str">
            <v>NUTR</v>
          </cell>
          <cell r="E1691" t="str">
            <v>692H</v>
          </cell>
          <cell r="F1691" t="str">
            <v>HNRS RSRCH IN NUTR</v>
          </cell>
          <cell r="H1691">
            <v>2192</v>
          </cell>
          <cell r="I1691">
            <v>1</v>
          </cell>
          <cell r="J1691" t="str">
            <v>Lecture</v>
          </cell>
          <cell r="K1691">
            <v>21</v>
          </cell>
          <cell r="L1691">
            <v>57</v>
          </cell>
          <cell r="O1691" t="str">
            <v>M 2</v>
          </cell>
          <cell r="P1691" t="str">
            <v>UGRD</v>
          </cell>
        </row>
        <row r="1692">
          <cell r="C1692" t="str">
            <v>NUTR692H</v>
          </cell>
          <cell r="D1692" t="str">
            <v>NUTR</v>
          </cell>
          <cell r="E1692" t="str">
            <v>692H</v>
          </cell>
          <cell r="F1692" t="str">
            <v>HNRS RSRCH IN NUTR</v>
          </cell>
          <cell r="H1692">
            <v>2192</v>
          </cell>
          <cell r="I1692">
            <v>1</v>
          </cell>
          <cell r="J1692" t="str">
            <v>Lecture</v>
          </cell>
          <cell r="K1692">
            <v>21</v>
          </cell>
          <cell r="L1692">
            <v>57</v>
          </cell>
          <cell r="O1692" t="str">
            <v>M 2</v>
          </cell>
          <cell r="P1692" t="str">
            <v>UGRD</v>
          </cell>
        </row>
        <row r="1693">
          <cell r="C1693" t="str">
            <v>NUTR692H</v>
          </cell>
          <cell r="D1693" t="str">
            <v>NUTR</v>
          </cell>
          <cell r="E1693" t="str">
            <v>692H</v>
          </cell>
          <cell r="F1693" t="str">
            <v>HNRS RSRCH IN NUTR</v>
          </cell>
          <cell r="H1693">
            <v>2192</v>
          </cell>
          <cell r="I1693">
            <v>1</v>
          </cell>
          <cell r="J1693" t="str">
            <v>Lecture</v>
          </cell>
          <cell r="K1693">
            <v>21</v>
          </cell>
          <cell r="L1693">
            <v>57</v>
          </cell>
          <cell r="O1693" t="str">
            <v>M 2</v>
          </cell>
          <cell r="P1693" t="str">
            <v>UGRD</v>
          </cell>
        </row>
        <row r="1694">
          <cell r="C1694" t="str">
            <v>NUTR692H</v>
          </cell>
          <cell r="D1694" t="str">
            <v>NUTR</v>
          </cell>
          <cell r="E1694" t="str">
            <v>692H</v>
          </cell>
          <cell r="F1694" t="str">
            <v>HNRS RSRCH IN NUTR</v>
          </cell>
          <cell r="H1694">
            <v>2182</v>
          </cell>
          <cell r="I1694">
            <v>1</v>
          </cell>
          <cell r="J1694" t="str">
            <v>Lecture</v>
          </cell>
          <cell r="K1694">
            <v>20</v>
          </cell>
          <cell r="L1694">
            <v>55</v>
          </cell>
          <cell r="O1694" t="str">
            <v>M 2</v>
          </cell>
          <cell r="P1694" t="str">
            <v>UGRD</v>
          </cell>
          <cell r="S1694">
            <v>710746450</v>
          </cell>
          <cell r="T1694" t="str">
            <v>Cynthia</v>
          </cell>
          <cell r="U1694" t="str">
            <v>Bulik</v>
          </cell>
          <cell r="V1694" t="str">
            <v>Dr. Bulik, a clinical psychologist, is Distinguished Professor of Eating Disorders in the Department of Psychiatry, professor of nutrition in the Gillings School of Global Public Health and founding director of the UNC Center of Excellence for Eating Disorders. Her research includes treatment, laboratory, epidemiological, twin and molecular genetic studies of eating disorders and weight regulation.</v>
          </cell>
        </row>
        <row r="1695">
          <cell r="C1695" t="str">
            <v>NUTR692H</v>
          </cell>
          <cell r="D1695" t="str">
            <v>NUTR</v>
          </cell>
          <cell r="E1695" t="str">
            <v>692H</v>
          </cell>
          <cell r="F1695" t="str">
            <v>HNRS RSRCH IN NUTR</v>
          </cell>
          <cell r="H1695">
            <v>2182</v>
          </cell>
          <cell r="I1695">
            <v>1</v>
          </cell>
          <cell r="J1695" t="str">
            <v>Lecture</v>
          </cell>
          <cell r="K1695">
            <v>20</v>
          </cell>
          <cell r="L1695">
            <v>55</v>
          </cell>
          <cell r="O1695" t="str">
            <v>M 2</v>
          </cell>
          <cell r="P1695" t="str">
            <v>UGRD</v>
          </cell>
          <cell r="S1695">
            <v>700906428</v>
          </cell>
          <cell r="T1695" t="str">
            <v>Derek</v>
          </cell>
          <cell r="U1695" t="str">
            <v>Hales</v>
          </cell>
          <cell r="V1695" t="str">
            <v>Measurement of physical activity and determinants of physical activity behavior. Recent work has involved measuring environments (childcare and home) that influence young children’s nutrition and physical activity behavior.</v>
          </cell>
        </row>
        <row r="1696">
          <cell r="C1696" t="str">
            <v>NUTR692H</v>
          </cell>
          <cell r="D1696" t="str">
            <v>NUTR</v>
          </cell>
          <cell r="E1696" t="str">
            <v>692H</v>
          </cell>
          <cell r="F1696" t="str">
            <v>HNRS RSRCH IN NUTR</v>
          </cell>
          <cell r="H1696">
            <v>2182</v>
          </cell>
          <cell r="I1696">
            <v>1</v>
          </cell>
          <cell r="J1696" t="str">
            <v>Lecture</v>
          </cell>
          <cell r="K1696">
            <v>20</v>
          </cell>
          <cell r="L1696">
            <v>55</v>
          </cell>
          <cell r="O1696" t="str">
            <v>M 2</v>
          </cell>
          <cell r="P1696" t="str">
            <v>UGRD</v>
          </cell>
          <cell r="S1696">
            <v>709998611</v>
          </cell>
          <cell r="T1696" t="str">
            <v>Folami</v>
          </cell>
          <cell r="U1696" t="str">
            <v>Ideraabdullah</v>
          </cell>
          <cell r="V1696"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697">
          <cell r="C1697" t="str">
            <v>NUTR692H</v>
          </cell>
          <cell r="D1697" t="str">
            <v>NUTR</v>
          </cell>
          <cell r="E1697" t="str">
            <v>692H</v>
          </cell>
          <cell r="F1697" t="str">
            <v>HNRS RSRCH IN NUTR</v>
          </cell>
          <cell r="H1697">
            <v>2182</v>
          </cell>
          <cell r="I1697">
            <v>1</v>
          </cell>
          <cell r="J1697" t="str">
            <v>Lecture</v>
          </cell>
          <cell r="K1697">
            <v>20</v>
          </cell>
          <cell r="L1697">
            <v>55</v>
          </cell>
          <cell r="O1697" t="str">
            <v>M 2</v>
          </cell>
          <cell r="P1697" t="str">
            <v>UGRD</v>
          </cell>
          <cell r="S1697">
            <v>711650675</v>
          </cell>
          <cell r="T1697" t="str">
            <v>Daniel</v>
          </cell>
          <cell r="U1697" t="str">
            <v>Pomp</v>
          </cell>
          <cell r="V1697" t="str">
            <v>Dr. Pomp identifies genes underlying predisposition to obesity, and studies how these genes interact with each other and with nutritional interventions. He has also begun to apply research populations and methods to investigate polygenic and dietary obesity risk factors for mammary and colon cancer susceptibility.</v>
          </cell>
        </row>
        <row r="1698">
          <cell r="C1698" t="str">
            <v>NUTR692H</v>
          </cell>
          <cell r="D1698" t="str">
            <v>NUTR</v>
          </cell>
          <cell r="E1698" t="str">
            <v>692H</v>
          </cell>
          <cell r="F1698" t="str">
            <v>HNRS RSRCH IN NUTR</v>
          </cell>
          <cell r="H1698">
            <v>2182</v>
          </cell>
          <cell r="I1698">
            <v>1</v>
          </cell>
          <cell r="J1698" t="str">
            <v>Lecture</v>
          </cell>
          <cell r="K1698">
            <v>20</v>
          </cell>
          <cell r="L1698">
            <v>55</v>
          </cell>
          <cell r="O1698" t="str">
            <v>M 2</v>
          </cell>
          <cell r="P1698" t="str">
            <v>UGRD</v>
          </cell>
          <cell r="S1698">
            <v>711420137</v>
          </cell>
          <cell r="T1698" t="str">
            <v>Deborah</v>
          </cell>
          <cell r="U1698" t="str">
            <v>Tate</v>
          </cell>
          <cell r="V1698" t="str">
            <v>Dr. Tate's research focuses on two main areas: (a) strategies for improving both short and long-term weight loss and (b) the translation of obesity treatment programs using alternatives to clinic-based care often involving new technologies.</v>
          </cell>
        </row>
        <row r="1699">
          <cell r="C1699" t="str">
            <v>NUTR692H</v>
          </cell>
          <cell r="D1699" t="str">
            <v>NUTR</v>
          </cell>
          <cell r="E1699" t="str">
            <v>692H</v>
          </cell>
          <cell r="F1699" t="str">
            <v>HNRS RSRCH IN NUTR</v>
          </cell>
          <cell r="H1699">
            <v>2182</v>
          </cell>
          <cell r="I1699">
            <v>1</v>
          </cell>
          <cell r="J1699" t="str">
            <v>Lecture</v>
          </cell>
          <cell r="K1699">
            <v>20</v>
          </cell>
          <cell r="L1699">
            <v>55</v>
          </cell>
          <cell r="O1699" t="str">
            <v>M 2</v>
          </cell>
          <cell r="P1699" t="str">
            <v>UGRD</v>
          </cell>
          <cell r="S1699">
            <v>704209273</v>
          </cell>
          <cell r="T1699" t="str">
            <v>Pauline</v>
          </cell>
          <cell r="U1699" t="str">
            <v>Lund</v>
          </cell>
          <cell r="V1699" t="str">
            <v xml:space="preserve">Dr. Lund studies gastroenterology, pancreatic hormones, and risk factors for the development of colorectal cancer. Biomarkers to predict increased risk of precancerous adenoma in humans. Given the pandemic of obesity, insulin resistance and type 2 diabetes, defining mechanisms and mediators of tumor-promoting roles of this IGF/insulin axis is a central and significant question in cancer research and prevention in the 21st century. The goal is to improve early and sensitive detection of precancerous lesions and flat lesions commonly missed during conventional endoscopy/colonoscopy. </v>
          </cell>
        </row>
        <row r="1700">
          <cell r="C1700" t="str">
            <v>NUTR692H</v>
          </cell>
          <cell r="D1700" t="str">
            <v>NUTR</v>
          </cell>
          <cell r="E1700" t="str">
            <v>692H</v>
          </cell>
          <cell r="F1700" t="str">
            <v>HNRS RSRCH IN NUTR</v>
          </cell>
          <cell r="H1700">
            <v>2182</v>
          </cell>
          <cell r="I1700">
            <v>1</v>
          </cell>
          <cell r="J1700" t="str">
            <v>Lecture</v>
          </cell>
          <cell r="K1700">
            <v>20</v>
          </cell>
          <cell r="L1700">
            <v>55</v>
          </cell>
          <cell r="O1700" t="str">
            <v>M 2</v>
          </cell>
          <cell r="P1700" t="str">
            <v>UGRD</v>
          </cell>
          <cell r="S1700">
            <v>720458741</v>
          </cell>
          <cell r="T1700" t="str">
            <v>Emma</v>
          </cell>
          <cell r="U1700" t="str">
            <v>Allott</v>
          </cell>
          <cell r="V1700" t="str">
            <v>Dr. Allott discovered a link between early-life alcohol consumption and aggressive, high-grade prostate cancer.</v>
          </cell>
        </row>
        <row r="1701">
          <cell r="C1701" t="str">
            <v>NUTR692H</v>
          </cell>
          <cell r="D1701" t="str">
            <v>NUTR</v>
          </cell>
          <cell r="E1701" t="str">
            <v>692H</v>
          </cell>
          <cell r="F1701" t="str">
            <v>HNRS RSRCH IN NUTR</v>
          </cell>
          <cell r="H1701">
            <v>2182</v>
          </cell>
          <cell r="I1701">
            <v>1</v>
          </cell>
          <cell r="J1701" t="str">
            <v>Lecture</v>
          </cell>
          <cell r="K1701">
            <v>20</v>
          </cell>
          <cell r="L1701">
            <v>55</v>
          </cell>
          <cell r="O1701" t="str">
            <v>M 2</v>
          </cell>
          <cell r="P1701" t="str">
            <v>UGRD</v>
          </cell>
          <cell r="S1701">
            <v>703228204</v>
          </cell>
          <cell r="T1701" t="str">
            <v>Liza</v>
          </cell>
          <cell r="U1701" t="str">
            <v>Hayes</v>
          </cell>
          <cell r="V1701" t="str">
            <v>Dr. Hayes Makowski studies mechanisms underlying metabolic reprogramming of immune cells and how this might alter the progression of diseases including obesity and cancer. Investigate how macrophage biology is influenced by fuel sources, such as glucose or fatty acids. We have focused on the following themes to build our program: 1) diet exposure and effects on inflammation; 2) manipulating fuel metabolism in immune cells; 3) examining supporting cells in the microenvironment, called the stroma, in cancer risk and progression; and 4) using metabolomics to understand how metabolism may influence cell biology. Findings from these studies will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702">
          <cell r="C1702" t="str">
            <v>NUTR692H</v>
          </cell>
          <cell r="D1702" t="str">
            <v>NUTR</v>
          </cell>
          <cell r="E1702" t="str">
            <v>692H</v>
          </cell>
          <cell r="F1702" t="str">
            <v>HNRS RSRCH IN NUTR</v>
          </cell>
          <cell r="H1702">
            <v>2182</v>
          </cell>
          <cell r="I1702">
            <v>1</v>
          </cell>
          <cell r="J1702" t="str">
            <v>Lecture</v>
          </cell>
          <cell r="K1702">
            <v>20</v>
          </cell>
          <cell r="L1702">
            <v>55</v>
          </cell>
          <cell r="O1702" t="str">
            <v>M 2</v>
          </cell>
          <cell r="P1702" t="str">
            <v>UGRD</v>
          </cell>
          <cell r="S1702">
            <v>720378383</v>
          </cell>
          <cell r="T1702" t="str">
            <v>Katie</v>
          </cell>
          <cell r="U1702" t="str">
            <v>Meyer</v>
          </cell>
          <cell r="V1702" t="str">
            <v>Dr. Meyer is a nutritional and cardiovascular disease epidemiologist. Her research focuses on diet-related health behaviors and nutritional risk factors for cardiometabolic disease. She studies the gut microbiome, nutrient metabolites, and cardiovascular disease in the Coronary Artery Risk Development in Young Adults Study (CARDIA).</v>
          </cell>
        </row>
        <row r="1703">
          <cell r="C1703" t="str">
            <v>NUTR692H</v>
          </cell>
          <cell r="D1703" t="str">
            <v>NUTR</v>
          </cell>
          <cell r="E1703" t="str">
            <v>692H</v>
          </cell>
          <cell r="F1703" t="str">
            <v>HNRS RSRCH IN NUTR</v>
          </cell>
          <cell r="H1703">
            <v>2172</v>
          </cell>
          <cell r="I1703">
            <v>1</v>
          </cell>
          <cell r="J1703" t="str">
            <v>Lecture</v>
          </cell>
          <cell r="K1703">
            <v>21</v>
          </cell>
          <cell r="L1703">
            <v>15</v>
          </cell>
          <cell r="O1703" t="str">
            <v>M 2</v>
          </cell>
          <cell r="P1703" t="str">
            <v>UGRD</v>
          </cell>
          <cell r="S1703">
            <v>714222228</v>
          </cell>
          <cell r="T1703" t="str">
            <v>Elizabeth</v>
          </cell>
          <cell r="U1703" t="str">
            <v>Mayer-Davis</v>
          </cell>
          <cell r="V1703"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704">
          <cell r="C1704" t="str">
            <v>NUTR692H</v>
          </cell>
          <cell r="D1704" t="str">
            <v>NUTR</v>
          </cell>
          <cell r="E1704" t="str">
            <v>692H</v>
          </cell>
          <cell r="F1704" t="str">
            <v>HNRS RSRCH IN NUTR</v>
          </cell>
          <cell r="H1704">
            <v>2172</v>
          </cell>
          <cell r="I1704">
            <v>1</v>
          </cell>
          <cell r="J1704" t="str">
            <v>Lecture</v>
          </cell>
          <cell r="K1704">
            <v>21</v>
          </cell>
          <cell r="L1704">
            <v>15</v>
          </cell>
          <cell r="O1704" t="str">
            <v>M 2</v>
          </cell>
          <cell r="P1704" t="str">
            <v>UGRD</v>
          </cell>
          <cell r="S1704">
            <v>720451231</v>
          </cell>
          <cell r="T1704" t="str">
            <v>Kyle</v>
          </cell>
          <cell r="U1704" t="str">
            <v>Burger</v>
          </cell>
          <cell r="V1704" t="str">
            <v>Dr. Burger focuses on the neural and behavioral underpinnings of habit formation and decision-making processes associated with food choice and eating habits as well as the neurobehavioral consequences of those behaviors, such as weight gain.</v>
          </cell>
        </row>
        <row r="1705">
          <cell r="C1705" t="str">
            <v>NUTR692H</v>
          </cell>
          <cell r="D1705" t="str">
            <v>NUTR</v>
          </cell>
          <cell r="E1705" t="str">
            <v>692H</v>
          </cell>
          <cell r="F1705" t="str">
            <v>HNRS RSRCH IN NUTR</v>
          </cell>
          <cell r="H1705">
            <v>2172</v>
          </cell>
          <cell r="I1705">
            <v>1</v>
          </cell>
          <cell r="J1705" t="str">
            <v>Lecture</v>
          </cell>
          <cell r="K1705">
            <v>21</v>
          </cell>
          <cell r="L1705">
            <v>15</v>
          </cell>
          <cell r="O1705" t="str">
            <v>M 2</v>
          </cell>
          <cell r="P1705" t="str">
            <v>UGRD</v>
          </cell>
          <cell r="S1705">
            <v>703228204</v>
          </cell>
          <cell r="T1705" t="str">
            <v>Liza</v>
          </cell>
          <cell r="U1705" t="str">
            <v>Hayes</v>
          </cell>
          <cell r="V1705" t="str">
            <v>Dr. Hayes Makowski studies mechanisms underlying metabolic reprogramming of immune cells and how this might alter the progression of diseases including obesity and cancer. Investigate how macrophage biology is influenced by fuel sources, such as glucose or fatty acids. We have focused on the following themes to build our program: 1) diet exposure and effects on inflammation; 2) manipulating fuel metabolism in immune cells; 3) examining supporting cells in the microenvironment, called the stroma, in cancer risk and progression; and 4) using metabolomics to understand how metabolism may influence cell biology. Findings from these studies will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706">
          <cell r="C1706" t="str">
            <v>PHCY609</v>
          </cell>
          <cell r="D1706" t="str">
            <v>PHCY</v>
          </cell>
          <cell r="E1706">
            <v>609</v>
          </cell>
          <cell r="F1706" t="str">
            <v>US HEALTHCARE SYSTEM</v>
          </cell>
          <cell r="H1706">
            <v>2189</v>
          </cell>
          <cell r="I1706">
            <v>1</v>
          </cell>
          <cell r="J1706" t="str">
            <v>Lecture</v>
          </cell>
          <cell r="K1706">
            <v>154</v>
          </cell>
          <cell r="L1706">
            <v>2</v>
          </cell>
          <cell r="O1706" t="str">
            <v>M 2</v>
          </cell>
          <cell r="P1706" t="str">
            <v>PHCY</v>
          </cell>
          <cell r="S1706">
            <v>730086967</v>
          </cell>
          <cell r="T1706" t="str">
            <v>Jon</v>
          </cell>
          <cell r="U1706" t="str">
            <v>Easter</v>
          </cell>
          <cell r="V1706" t="str">
            <v>HEALTH, INDUSTR, INNOVAT</v>
          </cell>
          <cell r="W1706" t="str">
            <v>The US Healthcare System</v>
          </cell>
          <cell r="X1706" t="str">
            <v>US HEALTHCARE SYSTEM</v>
          </cell>
          <cell r="Y1706" t="str">
            <v>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ell>
        </row>
        <row r="1707">
          <cell r="C1707" t="str">
            <v>PHCY609</v>
          </cell>
          <cell r="D1707" t="str">
            <v>PHCY</v>
          </cell>
          <cell r="E1707">
            <v>609</v>
          </cell>
          <cell r="F1707" t="str">
            <v>US HEALTHCARE SYSTEM</v>
          </cell>
          <cell r="H1707">
            <v>2189</v>
          </cell>
          <cell r="I1707">
            <v>1</v>
          </cell>
          <cell r="J1707" t="str">
            <v>Lecture</v>
          </cell>
          <cell r="K1707">
            <v>154</v>
          </cell>
          <cell r="L1707">
            <v>2</v>
          </cell>
          <cell r="O1707" t="str">
            <v>M 2</v>
          </cell>
          <cell r="P1707" t="str">
            <v>PHCY</v>
          </cell>
          <cell r="S1707">
            <v>730086967</v>
          </cell>
          <cell r="T1707" t="str">
            <v>Jon</v>
          </cell>
          <cell r="U1707" t="str">
            <v>Easter</v>
          </cell>
          <cell r="V1707" t="str">
            <v>HEALTH, INDUSTR, INNOVAT</v>
          </cell>
          <cell r="W1707" t="str">
            <v>The US Healthcare System</v>
          </cell>
          <cell r="X1707" t="str">
            <v>US HEALTHCARE SYSTEM</v>
          </cell>
          <cell r="Y1707" t="str">
            <v>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ell>
        </row>
        <row r="1708">
          <cell r="C1708" t="str">
            <v>PHCY609</v>
          </cell>
          <cell r="D1708" t="str">
            <v>PHCY</v>
          </cell>
          <cell r="E1708">
            <v>609</v>
          </cell>
          <cell r="F1708" t="str">
            <v>US HEALTHCARE SYSTEM</v>
          </cell>
          <cell r="H1708">
            <v>2179</v>
          </cell>
          <cell r="I1708">
            <v>1</v>
          </cell>
          <cell r="J1708" t="str">
            <v>Lecture</v>
          </cell>
          <cell r="K1708">
            <v>142</v>
          </cell>
          <cell r="L1708">
            <v>2</v>
          </cell>
          <cell r="O1708" t="str">
            <v>M 2</v>
          </cell>
          <cell r="P1708" t="str">
            <v>PHCY</v>
          </cell>
          <cell r="S1708">
            <v>730086967</v>
          </cell>
          <cell r="T1708" t="str">
            <v>Jon</v>
          </cell>
          <cell r="U1708" t="str">
            <v>Easter</v>
          </cell>
          <cell r="V1708" t="str">
            <v>HEALTH, INDUSTR, INNOVAT</v>
          </cell>
          <cell r="W1708" t="str">
            <v>The US Healthcare System</v>
          </cell>
          <cell r="X1708" t="str">
            <v>US HEALTHCARE SYSTEM</v>
          </cell>
          <cell r="Y1708" t="str">
            <v>Restricted to students with PY2 standing. 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ell>
        </row>
        <row r="1709">
          <cell r="C1709" t="str">
            <v>PHCY609</v>
          </cell>
          <cell r="D1709" t="str">
            <v>PHCY</v>
          </cell>
          <cell r="E1709">
            <v>609</v>
          </cell>
          <cell r="F1709" t="str">
            <v>US HEALTHCARE SYSTEM</v>
          </cell>
          <cell r="H1709">
            <v>2179</v>
          </cell>
          <cell r="I1709">
            <v>1</v>
          </cell>
          <cell r="J1709" t="str">
            <v>Lecture</v>
          </cell>
          <cell r="K1709">
            <v>142</v>
          </cell>
          <cell r="L1709">
            <v>2</v>
          </cell>
          <cell r="O1709" t="str">
            <v>M 2</v>
          </cell>
          <cell r="P1709" t="str">
            <v>PHCY</v>
          </cell>
          <cell r="S1709">
            <v>730086967</v>
          </cell>
          <cell r="T1709" t="str">
            <v>Jon</v>
          </cell>
          <cell r="U1709" t="str">
            <v>Easter</v>
          </cell>
          <cell r="V1709" t="str">
            <v>HEALTH, INDUSTR, INNOVAT</v>
          </cell>
          <cell r="W1709" t="str">
            <v>The US Healthcare System</v>
          </cell>
          <cell r="X1709" t="str">
            <v>US HEALTHCARE SYSTEM</v>
          </cell>
          <cell r="Y1709" t="str">
            <v>Restricted to students with PY2 standing. 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ell>
        </row>
        <row r="1710">
          <cell r="C1710" t="str">
            <v>PHCY609</v>
          </cell>
          <cell r="D1710" t="str">
            <v>PHCY</v>
          </cell>
          <cell r="E1710">
            <v>609</v>
          </cell>
          <cell r="F1710" t="str">
            <v>US HEALTHCARE SYSTEM</v>
          </cell>
          <cell r="H1710">
            <v>2169</v>
          </cell>
          <cell r="I1710">
            <v>1</v>
          </cell>
          <cell r="J1710" t="str">
            <v>Lecture</v>
          </cell>
          <cell r="K1710">
            <v>147</v>
          </cell>
          <cell r="L1710">
            <v>2</v>
          </cell>
          <cell r="O1710" t="str">
            <v>M 2</v>
          </cell>
          <cell r="P1710" t="str">
            <v>UGRD</v>
          </cell>
          <cell r="S1710">
            <v>730086967</v>
          </cell>
          <cell r="T1710" t="str">
            <v>Jon</v>
          </cell>
          <cell r="U1710" t="str">
            <v>Easter</v>
          </cell>
          <cell r="V1710" t="str">
            <v>HEALTH, INDUSTR, INNOVAT</v>
          </cell>
          <cell r="W1710" t="str">
            <v>The US Healthcare System</v>
          </cell>
          <cell r="X1710" t="str">
            <v>US HEALTHCARE SYSTEM</v>
          </cell>
          <cell r="Y1710" t="str">
            <v>Restricted to students with PY2 standing. 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ell>
        </row>
        <row r="1711">
          <cell r="C1711" t="str">
            <v>PHCY609</v>
          </cell>
          <cell r="D1711" t="str">
            <v>PHCY</v>
          </cell>
          <cell r="E1711">
            <v>609</v>
          </cell>
          <cell r="F1711" t="str">
            <v>US HEALTHCARE SYSTEM</v>
          </cell>
          <cell r="H1711">
            <v>2169</v>
          </cell>
          <cell r="I1711">
            <v>1</v>
          </cell>
          <cell r="J1711" t="str">
            <v>Lecture</v>
          </cell>
          <cell r="K1711">
            <v>147</v>
          </cell>
          <cell r="L1711">
            <v>2</v>
          </cell>
          <cell r="O1711" t="str">
            <v>M 2</v>
          </cell>
          <cell r="P1711" t="str">
            <v>UGRD</v>
          </cell>
          <cell r="S1711">
            <v>730086967</v>
          </cell>
          <cell r="T1711" t="str">
            <v>Jon</v>
          </cell>
          <cell r="U1711" t="str">
            <v>Easter</v>
          </cell>
          <cell r="V1711" t="str">
            <v>HEALTH, INDUSTR, INNOVAT</v>
          </cell>
          <cell r="W1711" t="str">
            <v>The US Healthcare System</v>
          </cell>
          <cell r="X1711" t="str">
            <v>US HEALTHCARE SYSTEM</v>
          </cell>
          <cell r="Y1711" t="str">
            <v>Restricted to students with PY2 standing. 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ell>
        </row>
        <row r="1712">
          <cell r="C1712" t="str">
            <v>PHIL140H</v>
          </cell>
          <cell r="D1712" t="str">
            <v>PHIL</v>
          </cell>
          <cell r="E1712" t="str">
            <v>140H</v>
          </cell>
          <cell r="F1712" t="str">
            <v>KNOWLEDGE AND SOCIETY</v>
          </cell>
          <cell r="H1712">
            <v>2182</v>
          </cell>
          <cell r="I1712">
            <v>1</v>
          </cell>
          <cell r="J1712" t="str">
            <v>Lecture</v>
          </cell>
          <cell r="K1712">
            <v>24</v>
          </cell>
          <cell r="L1712">
            <v>1</v>
          </cell>
          <cell r="O1712" t="str">
            <v>M 2</v>
          </cell>
          <cell r="P1712" t="str">
            <v>UGRD</v>
          </cell>
          <cell r="S1712">
            <v>720078828</v>
          </cell>
          <cell r="T1712" t="str">
            <v>Alexander</v>
          </cell>
          <cell r="U1712" t="str">
            <v>Worsnip</v>
          </cell>
          <cell r="V1712" t="str">
            <v>EDUCAT, LIFE, SOCIAL</v>
          </cell>
          <cell r="W1712" t="str">
            <v>Knowledge and Society</v>
          </cell>
          <cell r="X1712" t="str">
            <v>KNOWLEDGE AND SOCIETY</v>
          </cell>
          <cell r="Y1712" t="str">
            <v xml:space="preserve">An examination of questions about knowledge, evidence, and rational belief as they arise in areas of social life such as democratic politics, the law, science, religion, and education. Should we be worried about the ways that our upbringings and social characteristics (e.g. gender, race, class, etc) shape and bias our beliefs, and if so what should we do about it? Should we even have beliefs about complex policy questions about which we are not experts? </v>
          </cell>
        </row>
        <row r="1713">
          <cell r="C1713" t="str">
            <v>PHIL150</v>
          </cell>
          <cell r="D1713" t="str">
            <v>PHIL</v>
          </cell>
          <cell r="E1713">
            <v>150</v>
          </cell>
          <cell r="F1713" t="str">
            <v>PHILOSOPHY SCIENCE</v>
          </cell>
          <cell r="H1713">
            <v>2192</v>
          </cell>
          <cell r="I1713">
            <v>1</v>
          </cell>
          <cell r="J1713" t="str">
            <v>Lecture</v>
          </cell>
          <cell r="K1713">
            <v>27</v>
          </cell>
          <cell r="L1713">
            <v>1</v>
          </cell>
          <cell r="O1713" t="str">
            <v>M 2</v>
          </cell>
          <cell r="P1713" t="str">
            <v>UGRD</v>
          </cell>
          <cell r="S1713">
            <v>710890441</v>
          </cell>
          <cell r="T1713" t="str">
            <v>Marc</v>
          </cell>
          <cell r="U1713" t="str">
            <v>Lange</v>
          </cell>
          <cell r="Y1713" t="str">
            <v>How likely are we to go extinct in the next 100 years?</v>
          </cell>
        </row>
        <row r="1714">
          <cell r="C1714" t="str">
            <v>PHIL170</v>
          </cell>
          <cell r="D1714" t="str">
            <v>PHIL</v>
          </cell>
          <cell r="E1714">
            <v>170</v>
          </cell>
          <cell r="F1714" t="str">
            <v>SOC ETHICS POL THOT</v>
          </cell>
          <cell r="H1714">
            <v>2192</v>
          </cell>
          <cell r="I1714">
            <v>1</v>
          </cell>
          <cell r="J1714" t="str">
            <v>Lecture</v>
          </cell>
          <cell r="K1714">
            <v>24</v>
          </cell>
          <cell r="L1714">
            <v>1</v>
          </cell>
          <cell r="O1714" t="str">
            <v>M 2</v>
          </cell>
          <cell r="P1714" t="str">
            <v>UGRD</v>
          </cell>
          <cell r="S1714">
            <v>730112876</v>
          </cell>
          <cell r="T1714" t="str">
            <v>Karl Martin</v>
          </cell>
          <cell r="U1714" t="str">
            <v>Adam</v>
          </cell>
          <cell r="V1714" t="str">
            <v>CIVIL, POLITICAL, RIGHTS, SOCIAL</v>
          </cell>
          <cell r="W1714" t="str">
            <v>Liberty, Rights, and Responsibilities: Introduction to Social Ethics and Political Thought</v>
          </cell>
          <cell r="X1714" t="str">
            <v>SOC ETHICS POL PHIL</v>
          </cell>
          <cell r="Y1714" t="str">
            <v>An examination of major issues in political philosophy, e.g., liberty, individual rights, social responsibility, legal authority, civil authority, civil disobedience. Readings include classical and contemporary writings.</v>
          </cell>
        </row>
        <row r="1715">
          <cell r="C1715" t="str">
            <v>PHIL170</v>
          </cell>
          <cell r="D1715" t="str">
            <v>PHIL</v>
          </cell>
          <cell r="E1715">
            <v>170</v>
          </cell>
          <cell r="F1715" t="str">
            <v>SOC ETHICS POL THOT</v>
          </cell>
          <cell r="H1715">
            <v>2179</v>
          </cell>
          <cell r="I1715">
            <v>1</v>
          </cell>
          <cell r="J1715" t="str">
            <v>Lecture</v>
          </cell>
          <cell r="K1715">
            <v>32</v>
          </cell>
          <cell r="L1715">
            <v>3</v>
          </cell>
          <cell r="O1715" t="str">
            <v>M 2</v>
          </cell>
          <cell r="P1715" t="str">
            <v>UGRD</v>
          </cell>
          <cell r="S1715">
            <v>720491617</v>
          </cell>
          <cell r="T1715" t="str">
            <v>Macy</v>
          </cell>
          <cell r="U1715" t="str">
            <v>Salzberger</v>
          </cell>
          <cell r="V1715" t="str">
            <v>CIVIL, POLITICAL, RIGHTS, SOCIAL</v>
          </cell>
          <cell r="W1715" t="str">
            <v>Liberty, Rights, and Responsibilities: Introduction to Social Ethics and Political Thought</v>
          </cell>
          <cell r="X1715" t="str">
            <v>SOC ETHICS POL PHIL</v>
          </cell>
          <cell r="Y1715" t="str">
            <v>An examination of major issues in political philosophy, e.g., liberty, individual rights, social responsibility, legal authority, civil authority, civil disobedience. Readings include classical and contemporary writings.</v>
          </cell>
        </row>
        <row r="1716">
          <cell r="C1716" t="str">
            <v>PHIL170</v>
          </cell>
          <cell r="D1716" t="str">
            <v>PHIL</v>
          </cell>
          <cell r="E1716">
            <v>170</v>
          </cell>
          <cell r="F1716" t="str">
            <v>SOC ETHICS POL THOT</v>
          </cell>
          <cell r="H1716">
            <v>2172</v>
          </cell>
          <cell r="I1716">
            <v>1</v>
          </cell>
          <cell r="J1716" t="str">
            <v>Lecture</v>
          </cell>
          <cell r="K1716">
            <v>38</v>
          </cell>
          <cell r="L1716">
            <v>1</v>
          </cell>
          <cell r="O1716" t="str">
            <v>M 2</v>
          </cell>
          <cell r="P1716" t="str">
            <v>UGRD</v>
          </cell>
          <cell r="S1716">
            <v>715083954</v>
          </cell>
          <cell r="T1716" t="str">
            <v>Amy</v>
          </cell>
          <cell r="U1716" t="str">
            <v>Berg</v>
          </cell>
          <cell r="V1716" t="str">
            <v>CIVIL, POLITICAL, RIGHTS, SOCIAL</v>
          </cell>
          <cell r="W1716" t="str">
            <v>Liberty, Rights, and Responsibilities: Introduction to Social Ethics and Political Thought</v>
          </cell>
          <cell r="X1716" t="str">
            <v>SOC ETHICS POL PHIL</v>
          </cell>
          <cell r="Y1716" t="str">
            <v>An examination of major issues in political philosophy, e.g., liberty, individual rights, social responsibility, legal authority, civil authority, civil disobedience. Readings include classical and contemporary writings.</v>
          </cell>
        </row>
        <row r="1717">
          <cell r="C1717" t="str">
            <v>PHIL170</v>
          </cell>
          <cell r="D1717" t="str">
            <v>PHIL</v>
          </cell>
          <cell r="E1717">
            <v>170</v>
          </cell>
          <cell r="F1717" t="str">
            <v>SOC ETHICS POL THOT</v>
          </cell>
          <cell r="H1717">
            <v>2169</v>
          </cell>
          <cell r="I1717">
            <v>1</v>
          </cell>
          <cell r="J1717" t="str">
            <v>Lecture</v>
          </cell>
          <cell r="K1717">
            <v>81</v>
          </cell>
          <cell r="L1717">
            <v>3</v>
          </cell>
          <cell r="O1717" t="str">
            <v>m 2</v>
          </cell>
          <cell r="P1717" t="str">
            <v>UGRD</v>
          </cell>
          <cell r="S1717">
            <v>715083954</v>
          </cell>
          <cell r="T1717" t="str">
            <v>Amy</v>
          </cell>
          <cell r="U1717" t="str">
            <v>Berg</v>
          </cell>
          <cell r="V1717" t="str">
            <v>CIVIL, POLITICAL, RIGHTS, SOCIAL</v>
          </cell>
          <cell r="W1717" t="str">
            <v>Liberty, Rights, and Responsibilities: Introduction to Social Ethics and Political Thought</v>
          </cell>
          <cell r="X1717" t="str">
            <v>SOC ETHICS POL PHIL</v>
          </cell>
          <cell r="Y1717" t="str">
            <v>An examination of major issues in political philosophy, e.g., liberty, individual rights, social responsibility, legal authority, civil authority, civil disobedience. Readings include classical and contemporary writings. Do past and present racism and inequality affect the kind of democracy America should build? And can democracy cope with the threats posed by climate change?</v>
          </cell>
        </row>
        <row r="1718">
          <cell r="C1718" t="str">
            <v>PHIL170</v>
          </cell>
          <cell r="D1718" t="str">
            <v>PHIL</v>
          </cell>
          <cell r="E1718">
            <v>170</v>
          </cell>
          <cell r="F1718" t="str">
            <v>SOC ETHICS POL THOT</v>
          </cell>
          <cell r="H1718">
            <v>2169</v>
          </cell>
          <cell r="I1718">
            <v>1</v>
          </cell>
          <cell r="J1718" t="str">
            <v>Lecture</v>
          </cell>
          <cell r="K1718">
            <v>81</v>
          </cell>
          <cell r="L1718">
            <v>3</v>
          </cell>
          <cell r="O1718" t="str">
            <v>M 2</v>
          </cell>
          <cell r="P1718" t="str">
            <v>UGRD</v>
          </cell>
          <cell r="S1718">
            <v>715083954</v>
          </cell>
          <cell r="T1718" t="str">
            <v>Amy</v>
          </cell>
          <cell r="U1718" t="str">
            <v>Berg</v>
          </cell>
          <cell r="V1718" t="str">
            <v>CIVIL, POLITICAL, RIGHTS, SOCIAL</v>
          </cell>
          <cell r="W1718" t="str">
            <v>Liberty, Rights, and Responsibilities: Introduction to Social Ethics and Political Thought</v>
          </cell>
          <cell r="X1718" t="str">
            <v>SOC ETHICS POL PHIL</v>
          </cell>
          <cell r="Y1718" t="str">
            <v>An examination of major issues in political philosophy, e.g., liberty, individual rights, social responsibility, legal authority, civil authority, civil disobedience. Readings include classical and contemporary writings. Do past and present racism and inequality affect the kind of democracy America should build? And can democracy cope with the threats posed by climate change?</v>
          </cell>
        </row>
        <row r="1719">
          <cell r="C1719" t="str">
            <v>PHIL272</v>
          </cell>
          <cell r="D1719" t="str">
            <v>PHIL</v>
          </cell>
          <cell r="E1719">
            <v>272</v>
          </cell>
          <cell r="F1719" t="str">
            <v>ETHIC PEACE WAR DEF</v>
          </cell>
          <cell r="H1719">
            <v>2194</v>
          </cell>
          <cell r="I1719">
            <v>1</v>
          </cell>
          <cell r="J1719" t="str">
            <v>Lecture</v>
          </cell>
          <cell r="K1719">
            <v>7</v>
          </cell>
          <cell r="L1719">
            <v>3</v>
          </cell>
          <cell r="O1719" t="str">
            <v>M 2</v>
          </cell>
          <cell r="P1719" t="str">
            <v>UGRD</v>
          </cell>
          <cell r="S1719">
            <v>730112876</v>
          </cell>
          <cell r="T1719" t="str">
            <v>Karl Martin</v>
          </cell>
          <cell r="U1719" t="str">
            <v>Adam</v>
          </cell>
          <cell r="V1719" t="str">
            <v>PEACE</v>
          </cell>
          <cell r="W1719" t="str">
            <v>The Ethics of Peace, War, and Defense</v>
          </cell>
          <cell r="X1719" t="str">
            <v>ETHIC PEACE WAR DEF</v>
          </cell>
          <cell r="Y1719" t="str">
            <v>An analysis of ethical issues that arise in peace, war, and defense, e.g., the legitimacy of states, just war theory, military intervention, terrorism, weapons of mass destruction.</v>
          </cell>
        </row>
        <row r="1720">
          <cell r="C1720" t="str">
            <v>PHIL272</v>
          </cell>
          <cell r="D1720" t="str">
            <v>PHIL</v>
          </cell>
          <cell r="E1720">
            <v>272</v>
          </cell>
          <cell r="F1720" t="str">
            <v>ETHIC PEACE WAR DEF</v>
          </cell>
          <cell r="H1720">
            <v>2194</v>
          </cell>
          <cell r="I1720">
            <v>1</v>
          </cell>
          <cell r="J1720" t="str">
            <v>Lecture</v>
          </cell>
          <cell r="K1720">
            <v>7</v>
          </cell>
          <cell r="L1720">
            <v>3</v>
          </cell>
          <cell r="O1720" t="str">
            <v>M 2</v>
          </cell>
          <cell r="P1720" t="str">
            <v>UGRD</v>
          </cell>
          <cell r="S1720">
            <v>730184799</v>
          </cell>
          <cell r="T1720" t="str">
            <v>Simon</v>
          </cell>
          <cell r="U1720" t="str">
            <v>Varey</v>
          </cell>
          <cell r="V1720" t="str">
            <v>PEACE</v>
          </cell>
          <cell r="W1720" t="str">
            <v>The Ethics of Peace, War, and Defense</v>
          </cell>
          <cell r="X1720" t="str">
            <v>ETHIC PEACE WAR DEF</v>
          </cell>
          <cell r="Y1720" t="str">
            <v>An analysis of ethical issues that arise in peace, war, and defense, e.g., the legitimacy of states, just war theory, terrorism, weapons of mass destruction.</v>
          </cell>
        </row>
        <row r="1721">
          <cell r="C1721" t="str">
            <v>PHIL272</v>
          </cell>
          <cell r="D1721" t="str">
            <v>PHIL</v>
          </cell>
          <cell r="E1721">
            <v>272</v>
          </cell>
          <cell r="F1721" t="str">
            <v>ETHIC PEACE WAR DEF</v>
          </cell>
          <cell r="H1721">
            <v>2193</v>
          </cell>
          <cell r="I1721">
            <v>1</v>
          </cell>
          <cell r="J1721" t="str">
            <v>Lecture</v>
          </cell>
          <cell r="K1721">
            <v>14</v>
          </cell>
          <cell r="L1721">
            <v>2</v>
          </cell>
          <cell r="O1721" t="str">
            <v>M 2</v>
          </cell>
          <cell r="P1721" t="str">
            <v>UGRD</v>
          </cell>
          <cell r="S1721">
            <v>730040185</v>
          </cell>
          <cell r="T1721" t="str">
            <v>Matthew</v>
          </cell>
          <cell r="U1721" t="str">
            <v>Hernandez</v>
          </cell>
          <cell r="V1721" t="str">
            <v>PEACE</v>
          </cell>
          <cell r="W1721" t="str">
            <v>The Ethics of Peace, War, and Defense</v>
          </cell>
          <cell r="X1721" t="str">
            <v>ETHIC PEACE WAR DEF</v>
          </cell>
          <cell r="Y1721" t="str">
            <v>An analysis of ethical issues that arise in peace, war, and defense, e.g., the legitimacy of states, just war theory, terrorism, weapons of mass destruction.</v>
          </cell>
        </row>
        <row r="1722">
          <cell r="C1722" t="str">
            <v>PHIL272</v>
          </cell>
          <cell r="D1722" t="str">
            <v>PHIL</v>
          </cell>
          <cell r="E1722">
            <v>272</v>
          </cell>
          <cell r="F1722" t="str">
            <v>ETHIC PEACE WAR DEF</v>
          </cell>
          <cell r="H1722">
            <v>2193</v>
          </cell>
          <cell r="I1722">
            <v>1</v>
          </cell>
          <cell r="J1722" t="str">
            <v>Lecture</v>
          </cell>
          <cell r="K1722">
            <v>14</v>
          </cell>
          <cell r="L1722">
            <v>2</v>
          </cell>
          <cell r="O1722" t="str">
            <v>M 2</v>
          </cell>
          <cell r="P1722" t="str">
            <v>UGRD</v>
          </cell>
          <cell r="S1722">
            <v>730040166</v>
          </cell>
          <cell r="T1722" t="str">
            <v>Nevin</v>
          </cell>
          <cell r="U1722" t="str">
            <v>Johnson</v>
          </cell>
          <cell r="V1722" t="str">
            <v>PEACE</v>
          </cell>
          <cell r="W1722" t="str">
            <v>The Ethics of Peace, War, and Defense</v>
          </cell>
          <cell r="X1722" t="str">
            <v>ETHIC PEACE WAR DEF</v>
          </cell>
          <cell r="Y1722" t="str">
            <v>An analysis of ethical issues that arise in peace, war, and defense, e.g., the legitimacy of states, just war theory, military intervention, terrorism, weapons of mass destruction.</v>
          </cell>
        </row>
        <row r="1723">
          <cell r="C1723" t="str">
            <v>PHIL272</v>
          </cell>
          <cell r="D1723" t="str">
            <v>PHIL</v>
          </cell>
          <cell r="E1723">
            <v>272</v>
          </cell>
          <cell r="F1723" t="str">
            <v>ETHIC PEACE WAR DEF</v>
          </cell>
          <cell r="H1723">
            <v>2192</v>
          </cell>
          <cell r="I1723">
            <v>1</v>
          </cell>
          <cell r="J1723" t="str">
            <v>Lecture</v>
          </cell>
          <cell r="K1723">
            <v>31</v>
          </cell>
          <cell r="L1723">
            <v>10</v>
          </cell>
          <cell r="O1723" t="str">
            <v xml:space="preserve">M 2 </v>
          </cell>
          <cell r="P1723" t="str">
            <v>UGRD</v>
          </cell>
          <cell r="S1723">
            <v>730292424</v>
          </cell>
          <cell r="T1723" t="str">
            <v>Alexandru</v>
          </cell>
          <cell r="U1723" t="str">
            <v>Marcoci</v>
          </cell>
          <cell r="V1723" t="str">
            <v>PEACE</v>
          </cell>
          <cell r="W1723" t="str">
            <v>The Ethics of Peace, War, and Defense</v>
          </cell>
          <cell r="X1723" t="str">
            <v>ETHIC PEACE WAR DEF</v>
          </cell>
          <cell r="Y1723" t="str">
            <v>An analysis of ethical issues that arise in peace, war, and defense, e.g., the legitimacy of states, just war theory, military intervention, terrorism, weapons of mass destruction.</v>
          </cell>
        </row>
        <row r="1724">
          <cell r="C1724" t="str">
            <v>PHIL272</v>
          </cell>
          <cell r="D1724" t="str">
            <v>PHIL</v>
          </cell>
          <cell r="E1724">
            <v>272</v>
          </cell>
          <cell r="F1724" t="str">
            <v>ETHIC PEACE WAR DEF</v>
          </cell>
          <cell r="H1724">
            <v>2192</v>
          </cell>
          <cell r="I1724">
            <v>1</v>
          </cell>
          <cell r="J1724" t="str">
            <v>Lecture</v>
          </cell>
          <cell r="K1724">
            <v>31</v>
          </cell>
          <cell r="L1724">
            <v>10</v>
          </cell>
          <cell r="O1724" t="str">
            <v xml:space="preserve">M 2 </v>
          </cell>
          <cell r="P1724" t="str">
            <v>UGRD</v>
          </cell>
          <cell r="S1724">
            <v>730292424</v>
          </cell>
          <cell r="T1724" t="str">
            <v>Alexandru</v>
          </cell>
          <cell r="U1724" t="str">
            <v>Marcoci</v>
          </cell>
          <cell r="V1724" t="str">
            <v>PEACE</v>
          </cell>
          <cell r="W1724" t="str">
            <v>The Ethics of Peace, War, and Defense</v>
          </cell>
          <cell r="X1724" t="str">
            <v>ETHIC PEACE WAR DEF</v>
          </cell>
          <cell r="Y1724" t="str">
            <v>An analysis of ethical issues that arise in peace, war, and defense, e.g., the legitimacy of states, just war theory, military intervention, terrorism, weapons of mass destruction.</v>
          </cell>
        </row>
        <row r="1725">
          <cell r="C1725" t="str">
            <v>PHIL272</v>
          </cell>
          <cell r="D1725" t="str">
            <v>PHIL</v>
          </cell>
          <cell r="E1725">
            <v>272</v>
          </cell>
          <cell r="F1725" t="str">
            <v>ETHIC PEACE WAR DEF</v>
          </cell>
          <cell r="H1725">
            <v>2189</v>
          </cell>
          <cell r="I1725">
            <v>1</v>
          </cell>
          <cell r="J1725" t="str">
            <v>Lecture</v>
          </cell>
          <cell r="K1725">
            <v>28</v>
          </cell>
          <cell r="L1725">
            <v>3</v>
          </cell>
          <cell r="O1725" t="str">
            <v>M 2</v>
          </cell>
          <cell r="P1725" t="str">
            <v>UGRD</v>
          </cell>
          <cell r="S1725">
            <v>730062897</v>
          </cell>
          <cell r="T1725" t="str">
            <v>Eric</v>
          </cell>
          <cell r="U1725" t="str">
            <v>Sampson</v>
          </cell>
          <cell r="W1725" t="str">
            <v>The Ethics of Peace, War, and Defense</v>
          </cell>
          <cell r="X1725" t="str">
            <v>ETHIC PEACE WAR DEF</v>
          </cell>
          <cell r="Y1725" t="str">
            <v>An analysis of ethical issues that arise in peace, war, and defense, e.g., the legitimacy of states, just war theory, military intervention, terrorism, weapons of mass destruction.</v>
          </cell>
        </row>
        <row r="1726">
          <cell r="C1726" t="str">
            <v>PHIL272</v>
          </cell>
          <cell r="D1726" t="str">
            <v>PHIL</v>
          </cell>
          <cell r="E1726">
            <v>272</v>
          </cell>
          <cell r="F1726" t="str">
            <v>ETHIC PEACE WAR DEF</v>
          </cell>
          <cell r="H1726">
            <v>2189</v>
          </cell>
          <cell r="I1726">
            <v>1</v>
          </cell>
          <cell r="J1726" t="str">
            <v>Lecture</v>
          </cell>
          <cell r="K1726">
            <v>28</v>
          </cell>
          <cell r="L1726">
            <v>3</v>
          </cell>
          <cell r="O1726" t="str">
            <v xml:space="preserve">M 2 </v>
          </cell>
          <cell r="P1726" t="str">
            <v>UGRD</v>
          </cell>
          <cell r="S1726">
            <v>730113659</v>
          </cell>
          <cell r="T1726" t="str">
            <v>Samantha</v>
          </cell>
          <cell r="U1726" t="str">
            <v>Al Ghoul</v>
          </cell>
          <cell r="W1726" t="str">
            <v>The Ethics of Peace, War, and Defense</v>
          </cell>
          <cell r="X1726" t="str">
            <v>ETHIC PEACE WAR DEF</v>
          </cell>
          <cell r="Y1726" t="str">
            <v>An analysis of ethical issues that arise in peace, war, and defense, e.g., the legitimacy of states, just war theory, military intervention, terrorism, weapons of mass destruction.</v>
          </cell>
        </row>
        <row r="1727">
          <cell r="C1727" t="str">
            <v>PHIL272</v>
          </cell>
          <cell r="D1727" t="str">
            <v>PHIL</v>
          </cell>
          <cell r="E1727">
            <v>272</v>
          </cell>
          <cell r="F1727" t="str">
            <v>ETHIC PEACE WAR DEF</v>
          </cell>
          <cell r="H1727">
            <v>2184</v>
          </cell>
          <cell r="I1727">
            <v>1</v>
          </cell>
          <cell r="J1727" t="str">
            <v>Lecture</v>
          </cell>
          <cell r="K1727">
            <v>11</v>
          </cell>
          <cell r="L1727">
            <v>3</v>
          </cell>
          <cell r="O1727" t="str">
            <v>M 2</v>
          </cell>
          <cell r="P1727" t="str">
            <v>UGRD</v>
          </cell>
          <cell r="S1727">
            <v>730040185</v>
          </cell>
          <cell r="T1727" t="str">
            <v>Matthew</v>
          </cell>
          <cell r="U1727" t="str">
            <v>Hernandez</v>
          </cell>
          <cell r="V1727" t="str">
            <v>PEACE</v>
          </cell>
          <cell r="W1727" t="str">
            <v>The Ethics of Peace, War, and Defense</v>
          </cell>
          <cell r="X1727" t="str">
            <v>ETHIC PEACE WAR DEF</v>
          </cell>
          <cell r="Y1727" t="str">
            <v>An analysis of ethical issues that arise in peace, war, and defense, e.g., the legitimacy of states, just war theory, military intervention, terrorism, weapons of mass destruction.</v>
          </cell>
        </row>
        <row r="1728">
          <cell r="C1728" t="str">
            <v>PHIL272</v>
          </cell>
          <cell r="D1728" t="str">
            <v>PHIL</v>
          </cell>
          <cell r="E1728">
            <v>272</v>
          </cell>
          <cell r="F1728" t="str">
            <v>ETHIC PEACE WAR DEF</v>
          </cell>
          <cell r="H1728">
            <v>2184</v>
          </cell>
          <cell r="I1728">
            <v>1</v>
          </cell>
          <cell r="J1728" t="str">
            <v>Lecture</v>
          </cell>
          <cell r="K1728">
            <v>11</v>
          </cell>
          <cell r="L1728">
            <v>3</v>
          </cell>
          <cell r="O1728" t="str">
            <v xml:space="preserve">M 2 </v>
          </cell>
          <cell r="P1728" t="str">
            <v>UGRD</v>
          </cell>
          <cell r="S1728">
            <v>720481162</v>
          </cell>
          <cell r="T1728" t="str">
            <v>Ian</v>
          </cell>
          <cell r="U1728" t="str">
            <v>Cruise</v>
          </cell>
          <cell r="V1728" t="str">
            <v>PEACE</v>
          </cell>
          <cell r="W1728" t="str">
            <v>The Ethics of Peace, War, and Defense</v>
          </cell>
          <cell r="X1728" t="str">
            <v>ETHIC PEACE WAR DEF</v>
          </cell>
          <cell r="Y1728" t="str">
            <v>An analysis of ethical issues that arise in peace, war, and defense, e.g., the legitimacy of states, just war theory, military intervention, terrorism, weapons of mass destruction.</v>
          </cell>
        </row>
        <row r="1729">
          <cell r="C1729" t="str">
            <v>PHIL272</v>
          </cell>
          <cell r="D1729" t="str">
            <v>PHIL</v>
          </cell>
          <cell r="E1729">
            <v>272</v>
          </cell>
          <cell r="F1729" t="str">
            <v>ETHIC PEACE WAR DEF</v>
          </cell>
          <cell r="H1729">
            <v>2184</v>
          </cell>
          <cell r="I1729">
            <v>1</v>
          </cell>
          <cell r="J1729" t="str">
            <v>Lecture</v>
          </cell>
          <cell r="K1729">
            <v>11</v>
          </cell>
          <cell r="L1729">
            <v>3</v>
          </cell>
          <cell r="P1729" t="str">
            <v>UGRD</v>
          </cell>
          <cell r="S1729">
            <v>730112876</v>
          </cell>
          <cell r="T1729" t="str">
            <v>Karl Martin</v>
          </cell>
          <cell r="U1729" t="str">
            <v>Adam</v>
          </cell>
          <cell r="V1729" t="str">
            <v>PEACE</v>
          </cell>
          <cell r="W1729" t="str">
            <v>The Ethics of Peace, War, and Defense</v>
          </cell>
          <cell r="X1729" t="str">
            <v>ETHIC PEACE WAR DEF</v>
          </cell>
          <cell r="Y1729" t="str">
            <v>An analysis of ethical issues that arise in peace, war, and defense, e.g., the legitimacy of states, just war theory, terrorism, weapons of mass destruction.</v>
          </cell>
        </row>
        <row r="1730">
          <cell r="C1730" t="str">
            <v>PHIL272</v>
          </cell>
          <cell r="D1730" t="str">
            <v>PHIL</v>
          </cell>
          <cell r="E1730">
            <v>272</v>
          </cell>
          <cell r="F1730" t="str">
            <v>ETHIC PEACE WAR DEF</v>
          </cell>
          <cell r="H1730">
            <v>2183</v>
          </cell>
          <cell r="I1730">
            <v>1</v>
          </cell>
          <cell r="J1730" t="str">
            <v>Lecture</v>
          </cell>
          <cell r="K1730">
            <v>8</v>
          </cell>
          <cell r="L1730">
            <v>4</v>
          </cell>
          <cell r="O1730" t="str">
            <v xml:space="preserve">M 2 </v>
          </cell>
          <cell r="P1730" t="str">
            <v>UGRD</v>
          </cell>
          <cell r="S1730">
            <v>720489879</v>
          </cell>
          <cell r="T1730" t="str">
            <v>Pavel</v>
          </cell>
          <cell r="U1730" t="str">
            <v>Nitchovski</v>
          </cell>
          <cell r="V1730" t="str">
            <v>PEACE</v>
          </cell>
          <cell r="W1730" t="str">
            <v>The Ethics of Peace, War, and Defense</v>
          </cell>
          <cell r="X1730" t="str">
            <v>ETHIC PEACE WAR DEF</v>
          </cell>
          <cell r="Y1730" t="str">
            <v>An analysis of ethical issues that arise in peace, war, and defense, e.g., the legitimacy of states, just war theory, military intervention, terrorism, weapons of mass destruction.</v>
          </cell>
        </row>
        <row r="1731">
          <cell r="C1731" t="str">
            <v>PHIL272</v>
          </cell>
          <cell r="D1731" t="str">
            <v>PHIL</v>
          </cell>
          <cell r="E1731">
            <v>272</v>
          </cell>
          <cell r="F1731" t="str">
            <v>ETHIC PEACE WAR DEF</v>
          </cell>
          <cell r="H1731">
            <v>2183</v>
          </cell>
          <cell r="I1731">
            <v>1</v>
          </cell>
          <cell r="J1731" t="str">
            <v>Lecture</v>
          </cell>
          <cell r="K1731">
            <v>8</v>
          </cell>
          <cell r="L1731">
            <v>4</v>
          </cell>
          <cell r="O1731" t="str">
            <v xml:space="preserve">M 2 </v>
          </cell>
          <cell r="P1731" t="str">
            <v>UGRD</v>
          </cell>
          <cell r="S1731">
            <v>720492115</v>
          </cell>
          <cell r="T1731" t="str">
            <v>Sara</v>
          </cell>
          <cell r="U1731" t="str">
            <v>Copic</v>
          </cell>
          <cell r="V1731" t="str">
            <v>PEACE</v>
          </cell>
          <cell r="W1731" t="str">
            <v>The Ethics of Peace, War, and Defense</v>
          </cell>
          <cell r="X1731" t="str">
            <v>ETHIC PEACE WAR DEF</v>
          </cell>
          <cell r="Y1731" t="str">
            <v>An analysis of ethical issues that arise in peace, war, and defense, e.g., the legitimacy of states, just war theory, military intervention, terrorism, weapons of mass destruction.</v>
          </cell>
        </row>
        <row r="1732">
          <cell r="C1732" t="str">
            <v>PHIL272</v>
          </cell>
          <cell r="D1732" t="str">
            <v>PHIL</v>
          </cell>
          <cell r="E1732">
            <v>272</v>
          </cell>
          <cell r="F1732" t="str">
            <v>ETHIC PEACE WAR DEF</v>
          </cell>
          <cell r="H1732">
            <v>2182</v>
          </cell>
          <cell r="I1732">
            <v>1</v>
          </cell>
          <cell r="J1732" t="str">
            <v>Lecture</v>
          </cell>
          <cell r="K1732">
            <v>142</v>
          </cell>
          <cell r="L1732">
            <v>10</v>
          </cell>
          <cell r="O1732" t="str">
            <v>M 2</v>
          </cell>
          <cell r="P1732" t="str">
            <v>UGRD</v>
          </cell>
          <cell r="S1732">
            <v>709632113</v>
          </cell>
          <cell r="T1732" t="str">
            <v>Douglas</v>
          </cell>
          <cell r="U1732" t="str">
            <v>Maclean</v>
          </cell>
          <cell r="V1732" t="str">
            <v>PEACE</v>
          </cell>
          <cell r="W1732" t="str">
            <v>The Ethics of Peace, War, and Defense</v>
          </cell>
          <cell r="X1732" t="str">
            <v>ETHIC PEACE WAR DEF</v>
          </cell>
          <cell r="Y1732" t="str">
            <v>An analysis of ethical issues that arise in peace, war, and defense, e.g., the legitimacy of states, just war theory, terrorism, weapons of mass destruction.</v>
          </cell>
        </row>
        <row r="1733">
          <cell r="C1733" t="str">
            <v>PHIL272</v>
          </cell>
          <cell r="D1733" t="str">
            <v>PHIL</v>
          </cell>
          <cell r="E1733">
            <v>272</v>
          </cell>
          <cell r="F1733" t="str">
            <v>ETHIC PEACE WAR DEF</v>
          </cell>
          <cell r="H1733">
            <v>2179</v>
          </cell>
          <cell r="I1733">
            <v>1</v>
          </cell>
          <cell r="J1733" t="str">
            <v>Lecture</v>
          </cell>
          <cell r="K1733">
            <v>45</v>
          </cell>
          <cell r="L1733">
            <v>11</v>
          </cell>
          <cell r="O1733" t="str">
            <v xml:space="preserve">M 2 </v>
          </cell>
          <cell r="P1733" t="str">
            <v>UGRD</v>
          </cell>
          <cell r="S1733">
            <v>714839620</v>
          </cell>
          <cell r="T1733" t="str">
            <v>Elizabeth</v>
          </cell>
          <cell r="U1733" t="str">
            <v>Brassfield</v>
          </cell>
          <cell r="W1733" t="str">
            <v>The Ethics of Peace, War, and Defense</v>
          </cell>
          <cell r="X1733" t="str">
            <v>ETHIC PEACE WAR DEF</v>
          </cell>
          <cell r="Y1733" t="str">
            <v>An analysis of ethical issues that arise in peace, war, and defense, e.g., the legitimacy of states, just war theory, military intervention, terrorism, weapons of mass destruction.</v>
          </cell>
        </row>
        <row r="1734">
          <cell r="C1734" t="str">
            <v>PHIL272</v>
          </cell>
          <cell r="D1734" t="str">
            <v>PHIL</v>
          </cell>
          <cell r="E1734">
            <v>272</v>
          </cell>
          <cell r="F1734" t="str">
            <v>ETHIC PEACE WAR DEF</v>
          </cell>
          <cell r="H1734">
            <v>2179</v>
          </cell>
          <cell r="I1734">
            <v>1</v>
          </cell>
          <cell r="J1734" t="str">
            <v>Lecture</v>
          </cell>
          <cell r="K1734">
            <v>45</v>
          </cell>
          <cell r="L1734">
            <v>11</v>
          </cell>
          <cell r="P1734" t="str">
            <v>UGRD</v>
          </cell>
          <cell r="S1734">
            <v>730040579</v>
          </cell>
          <cell r="T1734" t="str">
            <v>Alexander</v>
          </cell>
          <cell r="U1734" t="str">
            <v>Campbell</v>
          </cell>
        </row>
        <row r="1735">
          <cell r="C1735" t="str">
            <v>PHIL272</v>
          </cell>
          <cell r="D1735" t="str">
            <v>PHIL</v>
          </cell>
          <cell r="E1735">
            <v>272</v>
          </cell>
          <cell r="F1735" t="str">
            <v>ETHIC PEACE WAR DEF</v>
          </cell>
          <cell r="H1735">
            <v>2179</v>
          </cell>
          <cell r="I1735">
            <v>1</v>
          </cell>
          <cell r="J1735" t="str">
            <v>Lecture</v>
          </cell>
          <cell r="K1735">
            <v>45</v>
          </cell>
          <cell r="L1735">
            <v>11</v>
          </cell>
          <cell r="P1735" t="str">
            <v>UGRD</v>
          </cell>
          <cell r="S1735">
            <v>720248209</v>
          </cell>
          <cell r="T1735" t="str">
            <v>Yoaav</v>
          </cell>
          <cell r="U1735" t="str">
            <v>Isaacs</v>
          </cell>
        </row>
        <row r="1736">
          <cell r="C1736" t="str">
            <v>PHIL275</v>
          </cell>
          <cell r="D1736" t="str">
            <v>PHIL</v>
          </cell>
          <cell r="E1736">
            <v>275</v>
          </cell>
          <cell r="F1736" t="str">
            <v>PHIL ISSU/GENDER</v>
          </cell>
          <cell r="H1736">
            <v>2179</v>
          </cell>
          <cell r="I1736">
            <v>1</v>
          </cell>
          <cell r="J1736" t="str">
            <v>Lecture</v>
          </cell>
          <cell r="K1736">
            <v>30</v>
          </cell>
          <cell r="L1736">
            <v>1</v>
          </cell>
          <cell r="O1736" t="str">
            <v>M 2</v>
          </cell>
          <cell r="P1736" t="str">
            <v>UGRD</v>
          </cell>
          <cell r="S1736">
            <v>730040185</v>
          </cell>
          <cell r="T1736" t="str">
            <v>Matthew</v>
          </cell>
          <cell r="U1736" t="str">
            <v>Hernandez</v>
          </cell>
          <cell r="V1736" t="str">
            <v>GENDER, RACI, WOMEN</v>
          </cell>
          <cell r="W1736" t="str">
            <v>Moral and Philosophical Issues of Gender in Society</v>
          </cell>
          <cell r="X1736" t="str">
            <v>PHIL ISSU/GENDER</v>
          </cell>
          <cell r="Y1736" t="str">
            <v>A survey of feminist perspectives on topics such as the meaning of oppression, sexism and racism, sex roles and stereotypes, ideals of female beauty, women in the workplace, pornography, rape.</v>
          </cell>
        </row>
        <row r="1737">
          <cell r="C1737" t="str">
            <v>PHIL272</v>
          </cell>
          <cell r="D1737" t="str">
            <v>PHIL</v>
          </cell>
          <cell r="E1737">
            <v>272</v>
          </cell>
          <cell r="F1737" t="str">
            <v>ETHIC PEACE WAR DEF</v>
          </cell>
          <cell r="H1737">
            <v>2174</v>
          </cell>
          <cell r="I1737">
            <v>1</v>
          </cell>
          <cell r="J1737" t="str">
            <v>Lecture</v>
          </cell>
          <cell r="K1737">
            <v>13</v>
          </cell>
          <cell r="L1737">
            <v>2</v>
          </cell>
          <cell r="O1737" t="str">
            <v xml:space="preserve">M 2 </v>
          </cell>
          <cell r="P1737" t="str">
            <v>UGRD</v>
          </cell>
          <cell r="S1737">
            <v>730037734</v>
          </cell>
          <cell r="T1737" t="str">
            <v>Christopher</v>
          </cell>
          <cell r="U1737" t="str">
            <v>Blake-Turner</v>
          </cell>
          <cell r="V1737" t="str">
            <v>PEACE</v>
          </cell>
          <cell r="W1737" t="str">
            <v>The Ethics of Peace, War, and Defense</v>
          </cell>
          <cell r="X1737" t="str">
            <v>ETHIC PEACE WAR DEF</v>
          </cell>
          <cell r="Y1737" t="str">
            <v>An analysis of ethical issues that arise in peace, war, and defense, e.g., the legitimacy of states, just war theory, military intervention, terrorism, weapons of mass destruction.</v>
          </cell>
        </row>
        <row r="1738">
          <cell r="C1738" t="str">
            <v>PHIL272</v>
          </cell>
          <cell r="D1738" t="str">
            <v>PHIL</v>
          </cell>
          <cell r="E1738">
            <v>272</v>
          </cell>
          <cell r="F1738" t="str">
            <v>ETHIC PEACE WAR DEF</v>
          </cell>
          <cell r="H1738">
            <v>2174</v>
          </cell>
          <cell r="I1738">
            <v>1</v>
          </cell>
          <cell r="J1738" t="str">
            <v>Lecture</v>
          </cell>
          <cell r="K1738">
            <v>13</v>
          </cell>
          <cell r="L1738">
            <v>2</v>
          </cell>
          <cell r="O1738" t="str">
            <v>M 2</v>
          </cell>
          <cell r="P1738" t="str">
            <v>UGRD</v>
          </cell>
          <cell r="S1738">
            <v>720213655</v>
          </cell>
          <cell r="T1738" t="str">
            <v>Krasimira</v>
          </cell>
          <cell r="U1738" t="str">
            <v>Filcheva</v>
          </cell>
          <cell r="V1738" t="str">
            <v>PEACE</v>
          </cell>
          <cell r="W1738" t="str">
            <v>The Ethics of Peace, War, and Defense</v>
          </cell>
          <cell r="X1738" t="str">
            <v>ETHIC PEACE WAR DEF</v>
          </cell>
          <cell r="Y1738" t="str">
            <v>An analysis of ethical issues that arise in peace, war, and defense, e.g., the legitimacy of states, just war theory, terrorism, weapons of mass destruction.</v>
          </cell>
        </row>
        <row r="1739">
          <cell r="C1739" t="str">
            <v>PHIL272</v>
          </cell>
          <cell r="D1739" t="str">
            <v>PHIL</v>
          </cell>
          <cell r="E1739">
            <v>272</v>
          </cell>
          <cell r="F1739" t="str">
            <v>ETHIC PEACE WAR DEF</v>
          </cell>
          <cell r="H1739">
            <v>2173</v>
          </cell>
          <cell r="I1739">
            <v>1</v>
          </cell>
          <cell r="J1739" t="str">
            <v>Lecture</v>
          </cell>
          <cell r="K1739">
            <v>11</v>
          </cell>
          <cell r="L1739">
            <v>4</v>
          </cell>
          <cell r="O1739" t="str">
            <v>M 2</v>
          </cell>
          <cell r="P1739" t="str">
            <v>UGRD</v>
          </cell>
          <cell r="S1739">
            <v>730040185</v>
          </cell>
          <cell r="T1739" t="str">
            <v>Matthew</v>
          </cell>
          <cell r="U1739" t="str">
            <v>Hernandez</v>
          </cell>
          <cell r="V1739" t="str">
            <v>PEACE</v>
          </cell>
          <cell r="W1739" t="str">
            <v>The Ethics of Peace, War, and Defense</v>
          </cell>
          <cell r="X1739" t="str">
            <v>ETHIC PEACE WAR DEF</v>
          </cell>
          <cell r="Y1739" t="str">
            <v>An analysis of ethical issues that arise in peace, war, and defense, e.g., the legitimacy of states, just war theory, terrorism, weapons of mass destruction.</v>
          </cell>
        </row>
        <row r="1740">
          <cell r="C1740" t="str">
            <v>PHIL272</v>
          </cell>
          <cell r="D1740" t="str">
            <v>PHIL</v>
          </cell>
          <cell r="E1740">
            <v>272</v>
          </cell>
          <cell r="F1740" t="str">
            <v>ETHIC PEACE WAR DEF</v>
          </cell>
          <cell r="H1740">
            <v>2173</v>
          </cell>
          <cell r="I1740">
            <v>1</v>
          </cell>
          <cell r="J1740" t="str">
            <v>Lecture</v>
          </cell>
          <cell r="K1740">
            <v>11</v>
          </cell>
          <cell r="L1740">
            <v>4</v>
          </cell>
          <cell r="O1740" t="str">
            <v>M 2</v>
          </cell>
          <cell r="P1740" t="str">
            <v>UGRD</v>
          </cell>
          <cell r="S1740">
            <v>720213655</v>
          </cell>
          <cell r="T1740" t="str">
            <v>Krasimira</v>
          </cell>
          <cell r="U1740" t="str">
            <v>Filcheva</v>
          </cell>
          <cell r="V1740" t="str">
            <v>PEACE</v>
          </cell>
          <cell r="W1740" t="str">
            <v>The Ethics of Peace, War, and Defense</v>
          </cell>
          <cell r="X1740" t="str">
            <v>ETHIC PEACE WAR DEF</v>
          </cell>
          <cell r="Y1740" t="str">
            <v>An analysis of ethical issues that arise in peace, war, and defense, e.g., the legitimacy of states, just war theory, terrorism, weapons of mass destruction.</v>
          </cell>
        </row>
        <row r="1741">
          <cell r="C1741" t="str">
            <v>PHIL272</v>
          </cell>
          <cell r="D1741" t="str">
            <v>PHIL</v>
          </cell>
          <cell r="E1741">
            <v>272</v>
          </cell>
          <cell r="F1741" t="str">
            <v>ETHIC PEACE WAR DEF</v>
          </cell>
          <cell r="H1741">
            <v>2173</v>
          </cell>
          <cell r="I1741">
            <v>1</v>
          </cell>
          <cell r="J1741" t="str">
            <v>Lecture</v>
          </cell>
          <cell r="K1741">
            <v>11</v>
          </cell>
          <cell r="L1741">
            <v>4</v>
          </cell>
          <cell r="P1741" t="str">
            <v>UGRD</v>
          </cell>
          <cell r="S1741">
            <v>730040579</v>
          </cell>
          <cell r="T1741" t="str">
            <v>Alexander</v>
          </cell>
          <cell r="U1741" t="str">
            <v>Campbell</v>
          </cell>
          <cell r="V1741" t="str">
            <v>PEACE</v>
          </cell>
          <cell r="W1741" t="str">
            <v>The Ethics of Peace, War, and Defense</v>
          </cell>
          <cell r="X1741" t="str">
            <v>ETHIC PEACE WAR DEF</v>
          </cell>
          <cell r="Y1741" t="str">
            <v>An analysis of ethical issues that arise in peace, war, and defense, e.g., the legitimacy of states, just war theory, terrorism, weapons of mass destruction.</v>
          </cell>
        </row>
        <row r="1742">
          <cell r="C1742" t="str">
            <v>PHIL272</v>
          </cell>
          <cell r="D1742" t="str">
            <v>PHIL</v>
          </cell>
          <cell r="E1742">
            <v>272</v>
          </cell>
          <cell r="F1742" t="str">
            <v>ETHIC PEACE WAR DEF</v>
          </cell>
          <cell r="H1742">
            <v>2173</v>
          </cell>
          <cell r="I1742">
            <v>1</v>
          </cell>
          <cell r="J1742" t="str">
            <v>Lecture</v>
          </cell>
          <cell r="K1742">
            <v>11</v>
          </cell>
          <cell r="L1742">
            <v>4</v>
          </cell>
          <cell r="O1742" t="str">
            <v>M 2</v>
          </cell>
          <cell r="P1742" t="str">
            <v>UGRD</v>
          </cell>
          <cell r="S1742">
            <v>720481162</v>
          </cell>
          <cell r="T1742" t="str">
            <v>Ian</v>
          </cell>
          <cell r="U1742" t="str">
            <v>Cruise</v>
          </cell>
          <cell r="V1742" t="str">
            <v>PEACE</v>
          </cell>
          <cell r="W1742" t="str">
            <v>The Ethics of Peace, War, and Defense</v>
          </cell>
          <cell r="X1742" t="str">
            <v>ETHIC PEACE WAR DEF</v>
          </cell>
          <cell r="Y1742" t="str">
            <v>An analysis of ethical issues that arise in peace, war, and defense, e.g., the legitimacy of states, just war theory, military intervention, terrorism, weapons of mass destruction.</v>
          </cell>
        </row>
        <row r="1743">
          <cell r="C1743" t="str">
            <v>PHIL272</v>
          </cell>
          <cell r="D1743" t="str">
            <v>PHIL</v>
          </cell>
          <cell r="E1743">
            <v>272</v>
          </cell>
          <cell r="F1743" t="str">
            <v>ETHIC PEACE WAR DEF</v>
          </cell>
          <cell r="H1743">
            <v>2172</v>
          </cell>
          <cell r="I1743">
            <v>1</v>
          </cell>
          <cell r="J1743" t="str">
            <v>Lecture</v>
          </cell>
          <cell r="K1743">
            <v>40</v>
          </cell>
          <cell r="L1743">
            <v>3</v>
          </cell>
          <cell r="O1743" t="str">
            <v>M 2</v>
          </cell>
          <cell r="P1743" t="str">
            <v>UGRD</v>
          </cell>
          <cell r="S1743">
            <v>720423351</v>
          </cell>
          <cell r="T1743" t="str">
            <v>Tamara</v>
          </cell>
          <cell r="U1743" t="str">
            <v>Fakhoury</v>
          </cell>
          <cell r="V1743" t="str">
            <v>PEACE</v>
          </cell>
          <cell r="W1743" t="str">
            <v>The Ethics of Peace, War, and Defense</v>
          </cell>
          <cell r="X1743" t="str">
            <v>ETHIC PEACE WAR DEF</v>
          </cell>
          <cell r="Y1743" t="str">
            <v>An analysis of ethical issues that arise in peace, war, and defense, e.g., the legitimacy of states, just war theory, military intervention, terrorism, weapons of mass destruction.</v>
          </cell>
        </row>
        <row r="1744">
          <cell r="C1744" t="str">
            <v>PHIL272</v>
          </cell>
          <cell r="D1744" t="str">
            <v>PHIL</v>
          </cell>
          <cell r="E1744">
            <v>272</v>
          </cell>
          <cell r="F1744" t="str">
            <v>ETHIC PEACE WAR DEF</v>
          </cell>
          <cell r="H1744">
            <v>2172</v>
          </cell>
          <cell r="I1744">
            <v>1</v>
          </cell>
          <cell r="J1744" t="str">
            <v>Lecture</v>
          </cell>
          <cell r="K1744">
            <v>40</v>
          </cell>
          <cell r="L1744">
            <v>3</v>
          </cell>
          <cell r="O1744" t="str">
            <v>M 2</v>
          </cell>
          <cell r="P1744" t="str">
            <v>UGRD</v>
          </cell>
          <cell r="S1744">
            <v>720248209</v>
          </cell>
          <cell r="T1744" t="str">
            <v>Yoaav</v>
          </cell>
          <cell r="U1744" t="str">
            <v>Isaacs</v>
          </cell>
          <cell r="V1744" t="str">
            <v>PEACE</v>
          </cell>
          <cell r="W1744" t="str">
            <v>The Ethics of Peace, War, and Defense</v>
          </cell>
          <cell r="X1744" t="str">
            <v>ETHIC PEACE WAR DEF</v>
          </cell>
          <cell r="Y1744" t="str">
            <v>An analysis of ethical issues that arise in peace, war, and defense, e.g., the legitimacy of states, just war theory, military intervention, terrorism, weapons of mass destruction.</v>
          </cell>
        </row>
        <row r="1745">
          <cell r="C1745" t="str">
            <v>PHIL272</v>
          </cell>
          <cell r="D1745" t="str">
            <v>PHIL</v>
          </cell>
          <cell r="E1745">
            <v>272</v>
          </cell>
          <cell r="F1745" t="str">
            <v>ETHIC PEACE WAR DEF</v>
          </cell>
          <cell r="H1745">
            <v>2169</v>
          </cell>
          <cell r="I1745">
            <v>1</v>
          </cell>
          <cell r="J1745" t="str">
            <v>Lecture</v>
          </cell>
          <cell r="K1745">
            <v>156</v>
          </cell>
          <cell r="L1745">
            <v>11</v>
          </cell>
          <cell r="O1745" t="str">
            <v>M 2</v>
          </cell>
          <cell r="P1745" t="str">
            <v>UGRD</v>
          </cell>
          <cell r="S1745">
            <v>709632113</v>
          </cell>
          <cell r="T1745" t="str">
            <v>Douglas</v>
          </cell>
          <cell r="U1745" t="str">
            <v>Maclean</v>
          </cell>
          <cell r="W1745" t="str">
            <v>The Ethics of Peace, War, and Defense</v>
          </cell>
          <cell r="X1745" t="str">
            <v>ETHIC PEACE WAR DEF</v>
          </cell>
          <cell r="Y1745" t="str">
            <v>An analysis of ethical issues that arise in peace, war, and defense, e.g., the legitimacy of states, just war theory, military intervention, terrorism, weapons of mass destruction.</v>
          </cell>
        </row>
        <row r="1746">
          <cell r="C1746" t="str">
            <v>PHIL273</v>
          </cell>
          <cell r="D1746" t="str">
            <v>PHIL</v>
          </cell>
          <cell r="E1746">
            <v>273</v>
          </cell>
          <cell r="F1746" t="str">
            <v>JUSTICE</v>
          </cell>
          <cell r="H1746">
            <v>2189</v>
          </cell>
          <cell r="I1746">
            <v>1</v>
          </cell>
          <cell r="J1746" t="str">
            <v>Lecture</v>
          </cell>
          <cell r="K1746">
            <v>76</v>
          </cell>
          <cell r="L1746">
            <v>2</v>
          </cell>
          <cell r="O1746" t="str">
            <v>M 2</v>
          </cell>
          <cell r="P1746" t="str">
            <v>UGRD</v>
          </cell>
          <cell r="S1746">
            <v>730292424</v>
          </cell>
          <cell r="T1746" t="str">
            <v>Alexandru</v>
          </cell>
          <cell r="U1746" t="str">
            <v>Marcoci</v>
          </cell>
          <cell r="V1746" t="str">
            <v>ECONOMIC, JUSTICE, NATURE, RIGHTS, SOCIAL</v>
          </cell>
          <cell r="W1746" t="str">
            <v>Justice, Rights, and the Common Good: Philosophical Perspectives on Social and Economic Issues</v>
          </cell>
          <cell r="X1746" t="str">
            <v>JUSTICE &amp; RIGHTS</v>
          </cell>
          <cell r="Y1746" t="str">
            <v>This course will focus on justice and the common good, applying theoretical justifications to contemporary social and economic issues. Readings will include classical and contemporary literature on the nature of justice and rights. Will address inequality, free speech, multiculturism, immigration, privacy, torture and punishment.</v>
          </cell>
        </row>
        <row r="1747">
          <cell r="C1747" t="str">
            <v>PHIL273</v>
          </cell>
          <cell r="D1747" t="str">
            <v>PHIL</v>
          </cell>
          <cell r="E1747">
            <v>273</v>
          </cell>
          <cell r="F1747" t="str">
            <v>JUSTICE</v>
          </cell>
          <cell r="H1747">
            <v>2189</v>
          </cell>
          <cell r="I1747">
            <v>1</v>
          </cell>
          <cell r="J1747" t="str">
            <v>Lecture</v>
          </cell>
          <cell r="K1747">
            <v>76</v>
          </cell>
          <cell r="L1747">
            <v>2</v>
          </cell>
          <cell r="O1747" t="str">
            <v>M 2</v>
          </cell>
          <cell r="P1747" t="str">
            <v>UGRD</v>
          </cell>
          <cell r="S1747">
            <v>730292424</v>
          </cell>
          <cell r="T1747" t="str">
            <v>Alexandru</v>
          </cell>
          <cell r="U1747" t="str">
            <v>Marcoci</v>
          </cell>
          <cell r="V1747" t="str">
            <v>ECONOMIC, JUSTICE, NATURE, RIGHTS, SOCIAL</v>
          </cell>
          <cell r="W1747" t="str">
            <v>Justice, Rights, and the Common Good: Philosophical Perspectives on Social and Economic Issues</v>
          </cell>
          <cell r="X1747" t="str">
            <v>JUSTICE &amp; RIGHTS</v>
          </cell>
          <cell r="Y1747" t="str">
            <v>This course will focus on justice and the common good, applying theoretical justifications to contemporary social and economic issues. Readings will include classical and contemporary literature on the nature of justice and rights.</v>
          </cell>
        </row>
        <row r="1748">
          <cell r="C1748" t="str">
            <v>PHIL273</v>
          </cell>
          <cell r="D1748" t="str">
            <v>PHIL</v>
          </cell>
          <cell r="E1748">
            <v>273</v>
          </cell>
          <cell r="F1748" t="str">
            <v>JUSTICE</v>
          </cell>
          <cell r="H1748">
            <v>2182</v>
          </cell>
          <cell r="I1748">
            <v>1</v>
          </cell>
          <cell r="J1748" t="str">
            <v>Lecture</v>
          </cell>
          <cell r="K1748">
            <v>35</v>
          </cell>
          <cell r="L1748">
            <v>1</v>
          </cell>
          <cell r="O1748" t="str">
            <v>M 2</v>
          </cell>
          <cell r="P1748" t="str">
            <v>UGRD</v>
          </cell>
          <cell r="S1748">
            <v>715072648</v>
          </cell>
          <cell r="T1748" t="str">
            <v>Christopher</v>
          </cell>
          <cell r="U1748" t="str">
            <v>Howard</v>
          </cell>
          <cell r="V1748" t="str">
            <v>ECONOMIC, JUSTICE, NATURE, RIGHTS, SOCIAL</v>
          </cell>
          <cell r="W1748" t="str">
            <v>Justice, Rights, and the Common Good: Philosophical Perspectives on Social and Economic Issues</v>
          </cell>
          <cell r="X1748" t="str">
            <v>JUSTICE &amp; RIGHTS</v>
          </cell>
          <cell r="Y1748" t="str">
            <v>This course will focus on justice and the common good, applying theoretical justifications to contemporary social and economic issues. Readings will include classical and contemporary literature on the nature of justice and rights.</v>
          </cell>
        </row>
        <row r="1749">
          <cell r="C1749" t="str">
            <v>PHIL273</v>
          </cell>
          <cell r="D1749" t="str">
            <v>PHIL</v>
          </cell>
          <cell r="E1749">
            <v>273</v>
          </cell>
          <cell r="F1749" t="str">
            <v>JUSTICE</v>
          </cell>
          <cell r="H1749">
            <v>2179</v>
          </cell>
          <cell r="I1749">
            <v>1</v>
          </cell>
          <cell r="J1749" t="str">
            <v>Lecture</v>
          </cell>
          <cell r="K1749">
            <v>29</v>
          </cell>
          <cell r="L1749">
            <v>1</v>
          </cell>
          <cell r="O1749" t="str">
            <v>M 2</v>
          </cell>
          <cell r="P1749" t="str">
            <v>UGRD</v>
          </cell>
          <cell r="S1749">
            <v>704275423</v>
          </cell>
          <cell r="T1749" t="str">
            <v>Gerald</v>
          </cell>
          <cell r="U1749" t="str">
            <v>Postema</v>
          </cell>
          <cell r="V1749" t="str">
            <v>ECONOMIC, JUSTICE, NATURE, RIGHTS, SOCIAL</v>
          </cell>
          <cell r="W1749" t="str">
            <v>Justice, Rights, and the Common Good: Philosophical Perspectives on Social and Economic Issues</v>
          </cell>
          <cell r="X1749" t="str">
            <v>JUSTICE &amp; RIGHTS</v>
          </cell>
          <cell r="Y1749" t="str">
            <v>This course will focus on justice and the common good, applying theoretical justifications to contemporary social and economic issues. Readings will include classical and contemporary literature on the nature of justice and rights.</v>
          </cell>
        </row>
        <row r="1750">
          <cell r="C1750" t="str">
            <v>PHIL273</v>
          </cell>
          <cell r="D1750" t="str">
            <v>PHIL</v>
          </cell>
          <cell r="E1750">
            <v>273</v>
          </cell>
          <cell r="F1750" t="str">
            <v>JUSTICE</v>
          </cell>
          <cell r="H1750">
            <v>2172</v>
          </cell>
          <cell r="I1750">
            <v>1</v>
          </cell>
          <cell r="J1750" t="str">
            <v>Lecture</v>
          </cell>
          <cell r="K1750">
            <v>40</v>
          </cell>
          <cell r="L1750">
            <v>1</v>
          </cell>
          <cell r="O1750" t="str">
            <v>M 2</v>
          </cell>
          <cell r="P1750" t="str">
            <v>UGRD</v>
          </cell>
          <cell r="S1750">
            <v>715083954</v>
          </cell>
          <cell r="T1750" t="str">
            <v>Amy</v>
          </cell>
          <cell r="U1750" t="str">
            <v>Berg</v>
          </cell>
          <cell r="V1750" t="str">
            <v>ECONOMIC, JUSTICE, NATURE, RIGHTS, SOCIAL</v>
          </cell>
          <cell r="W1750" t="str">
            <v>Justice, Rights, and the Common Good: Philosophical Perspectives on Social and Economic Issues</v>
          </cell>
          <cell r="X1750" t="str">
            <v>JUSTICE &amp; RIGHTS</v>
          </cell>
          <cell r="Y1750" t="str">
            <v>This course will focus on justice and the common good, applying theoretical justifications to contemporary social and economic issues. Readings will include classical and contemporary literature on the nature of justice and rights.</v>
          </cell>
        </row>
        <row r="1751">
          <cell r="C1751" t="str">
            <v>PHIL274</v>
          </cell>
          <cell r="D1751" t="str">
            <v>PHIL</v>
          </cell>
          <cell r="E1751">
            <v>274</v>
          </cell>
          <cell r="F1751" t="str">
            <v>AFRICAN-AM POLIT PHIL</v>
          </cell>
          <cell r="H1751">
            <v>2192</v>
          </cell>
          <cell r="I1751">
            <v>1</v>
          </cell>
          <cell r="J1751" t="str">
            <v>Lecture</v>
          </cell>
          <cell r="K1751">
            <v>40</v>
          </cell>
          <cell r="L1751">
            <v>1</v>
          </cell>
          <cell r="O1751" t="str">
            <v>M 2</v>
          </cell>
          <cell r="P1751" t="str">
            <v>UGRD</v>
          </cell>
          <cell r="S1751">
            <v>720411068</v>
          </cell>
          <cell r="T1751" t="str">
            <v>Lauren</v>
          </cell>
          <cell r="U1751" t="str">
            <v>Townsend</v>
          </cell>
          <cell r="V1751" t="str">
            <v>DISCRIMINAT, RACE</v>
          </cell>
          <cell r="W1751" t="str">
            <v>Race, Racism, and Social Justice: African-American Political Philosophy</v>
          </cell>
          <cell r="X1751" t="str">
            <v>AFRICAN-AM POLIT PHIL</v>
          </cell>
          <cell r="Y1751" t="str">
            <v>Race, identity, discrimination, multiculturalism, affirmative action, and slave reparations in the writings of Walker, Delany, Douglass, Cooper, DuBois, King, and Malcolm X.</v>
          </cell>
        </row>
        <row r="1752">
          <cell r="C1752" t="str">
            <v>PHIL274</v>
          </cell>
          <cell r="D1752" t="str">
            <v>PHIL</v>
          </cell>
          <cell r="E1752">
            <v>274</v>
          </cell>
          <cell r="F1752" t="str">
            <v>AFRICAN-AM POLIT PHIL</v>
          </cell>
          <cell r="H1752">
            <v>2189</v>
          </cell>
          <cell r="I1752">
            <v>1</v>
          </cell>
          <cell r="J1752" t="str">
            <v>Lecture</v>
          </cell>
          <cell r="K1752">
            <v>39</v>
          </cell>
          <cell r="L1752">
            <v>1</v>
          </cell>
          <cell r="O1752" t="str">
            <v>M 2</v>
          </cell>
          <cell r="P1752" t="str">
            <v>UGRD</v>
          </cell>
          <cell r="S1752">
            <v>730040185</v>
          </cell>
          <cell r="T1752" t="str">
            <v>Matthew</v>
          </cell>
          <cell r="U1752" t="str">
            <v>Hernandez</v>
          </cell>
          <cell r="V1752" t="str">
            <v>DISCRIMINAT, RACE</v>
          </cell>
          <cell r="W1752" t="str">
            <v>Race, Racism, and Social Justice: African-American Political Philosophy</v>
          </cell>
          <cell r="X1752" t="str">
            <v>AFRICAN-AM POLIT PHIL</v>
          </cell>
          <cell r="Y1752" t="str">
            <v>Race, identity, discrimination, multiculturalism, affirmative action, and slave reparations in the writings of Walker, Delany, Douglass, Cooper, DuBois, King, and Malcolm X.</v>
          </cell>
        </row>
        <row r="1753">
          <cell r="C1753" t="str">
            <v>PHIL274</v>
          </cell>
          <cell r="D1753" t="str">
            <v>PHIL</v>
          </cell>
          <cell r="E1753">
            <v>274</v>
          </cell>
          <cell r="F1753" t="str">
            <v>AFRICAN-AM POLIT PHIL</v>
          </cell>
          <cell r="H1753">
            <v>2174</v>
          </cell>
          <cell r="I1753">
            <v>1</v>
          </cell>
          <cell r="J1753" t="str">
            <v>Lecture</v>
          </cell>
          <cell r="K1753">
            <v>5</v>
          </cell>
          <cell r="L1753">
            <v>1</v>
          </cell>
          <cell r="O1753" t="str">
            <v>M 2</v>
          </cell>
          <cell r="P1753" t="str">
            <v>UGRD</v>
          </cell>
          <cell r="S1753">
            <v>720491617</v>
          </cell>
          <cell r="T1753" t="str">
            <v>Macy</v>
          </cell>
          <cell r="U1753" t="str">
            <v>Salzberger</v>
          </cell>
          <cell r="V1753" t="str">
            <v>DISCRIMINAT, RACE</v>
          </cell>
          <cell r="W1753" t="str">
            <v>Race, Racism, and Social Justice: African-American Political Philosophy</v>
          </cell>
          <cell r="X1753" t="str">
            <v>AFRICAN-AM POLIT PHIL</v>
          </cell>
          <cell r="Y1753" t="str">
            <v>Race, identity, discrimination, multiculturalism, affirmative action, and slave reparations in the writings of Walker, Delany, Douglass, Cooper, DuBois, King, and Malcolm X.</v>
          </cell>
        </row>
        <row r="1754">
          <cell r="C1754" t="str">
            <v>PHIL274</v>
          </cell>
          <cell r="D1754" t="str">
            <v>PHIL</v>
          </cell>
          <cell r="E1754">
            <v>274</v>
          </cell>
          <cell r="F1754" t="str">
            <v>AFRICAN-AM POLIT PHIL</v>
          </cell>
          <cell r="H1754">
            <v>2169</v>
          </cell>
          <cell r="I1754">
            <v>1</v>
          </cell>
          <cell r="J1754" t="str">
            <v>Lecture</v>
          </cell>
          <cell r="K1754">
            <v>39</v>
          </cell>
          <cell r="L1754">
            <v>1</v>
          </cell>
          <cell r="O1754" t="str">
            <v>M 2</v>
          </cell>
          <cell r="P1754" t="str">
            <v>UGRD</v>
          </cell>
          <cell r="S1754">
            <v>720416181</v>
          </cell>
          <cell r="T1754" t="str">
            <v>Caleb</v>
          </cell>
          <cell r="U1754" t="str">
            <v>Harrison</v>
          </cell>
          <cell r="V1754" t="str">
            <v>DISCRIMINAT, RACE</v>
          </cell>
          <cell r="W1754" t="str">
            <v>Race, Racism, and Social Justice: African-American Political Philosophy</v>
          </cell>
          <cell r="X1754" t="str">
            <v>AFRICAN-AM POLIT PHIL</v>
          </cell>
          <cell r="Y1754" t="str">
            <v>Race, identity, discrimination, multiculturalism, affirmative action, and slave reparations in the writings of Walker, Delany, Douglass, Cooper, DuBois, King, and Malcolm X.</v>
          </cell>
        </row>
        <row r="1755">
          <cell r="C1755" t="str">
            <v>PHIL275</v>
          </cell>
          <cell r="D1755" t="str">
            <v>PHIL</v>
          </cell>
          <cell r="E1755">
            <v>275</v>
          </cell>
          <cell r="F1755" t="str">
            <v>PHIL ISSU/GENDER</v>
          </cell>
          <cell r="H1755">
            <v>2194</v>
          </cell>
          <cell r="I1755">
            <v>1</v>
          </cell>
          <cell r="J1755" t="str">
            <v>Lecture</v>
          </cell>
          <cell r="K1755">
            <v>15</v>
          </cell>
          <cell r="L1755">
            <v>1</v>
          </cell>
          <cell r="O1755" t="str">
            <v>M 2</v>
          </cell>
          <cell r="P1755" t="str">
            <v>UGRD</v>
          </cell>
          <cell r="S1755">
            <v>720411068</v>
          </cell>
          <cell r="T1755" t="str">
            <v>Lauren</v>
          </cell>
          <cell r="U1755" t="str">
            <v>Townsend</v>
          </cell>
          <cell r="V1755" t="str">
            <v>GENDER, RACI, WOMEN</v>
          </cell>
          <cell r="W1755" t="str">
            <v>Moral and Philosophical Issues of Gender in Society</v>
          </cell>
          <cell r="X1755" t="str">
            <v>PHIL ISSU/GENDER</v>
          </cell>
          <cell r="Y1755" t="str">
            <v>A survey of feminist perspectives on topics such as the meaning of oppression, sexism and racism, sex roles and stereotypes, equality, ideals of female beauty, women in the workplace, pornography, rape.</v>
          </cell>
        </row>
        <row r="1756">
          <cell r="C1756" t="str">
            <v>PHIL275</v>
          </cell>
          <cell r="D1756" t="str">
            <v>PHIL</v>
          </cell>
          <cell r="E1756">
            <v>275</v>
          </cell>
          <cell r="F1756" t="str">
            <v>PHIL ISSU/GENDER</v>
          </cell>
          <cell r="H1756">
            <v>2189</v>
          </cell>
          <cell r="I1756">
            <v>1</v>
          </cell>
          <cell r="J1756" t="str">
            <v>Lecture</v>
          </cell>
          <cell r="K1756">
            <v>28</v>
          </cell>
          <cell r="L1756">
            <v>1</v>
          </cell>
          <cell r="P1756" t="str">
            <v>UGRD</v>
          </cell>
          <cell r="S1756">
            <v>730040565</v>
          </cell>
          <cell r="T1756" t="str">
            <v>Minji</v>
          </cell>
          <cell r="U1756" t="str">
            <v>Jang</v>
          </cell>
          <cell r="V1756" t="str">
            <v>GENDER, RACI, WOMEN</v>
          </cell>
          <cell r="W1756" t="str">
            <v>Moral and Philosophical Issues of Gender in Society</v>
          </cell>
          <cell r="X1756" t="str">
            <v>PHIL ISSU/GENDER</v>
          </cell>
          <cell r="Y1756" t="str">
            <v>A survey of feminist perspectives on topics such as the meaning of oppression, sexism and racism, sex roles and stereotypes, ideals of female beauty, women in the workplace, pornography, rape.</v>
          </cell>
        </row>
        <row r="1757">
          <cell r="C1757" t="str">
            <v>PHIL275</v>
          </cell>
          <cell r="D1757" t="str">
            <v>PHIL</v>
          </cell>
          <cell r="E1757">
            <v>275</v>
          </cell>
          <cell r="F1757" t="str">
            <v>PHIL ISSU/GENDER</v>
          </cell>
          <cell r="H1757">
            <v>2184</v>
          </cell>
          <cell r="I1757">
            <v>1</v>
          </cell>
          <cell r="J1757" t="str">
            <v>Lecture</v>
          </cell>
          <cell r="K1757">
            <v>10</v>
          </cell>
          <cell r="L1757">
            <v>2</v>
          </cell>
          <cell r="O1757" t="str">
            <v>M 2</v>
          </cell>
          <cell r="P1757" t="str">
            <v>UGRD</v>
          </cell>
          <cell r="S1757">
            <v>720423351</v>
          </cell>
          <cell r="T1757" t="str">
            <v>Tamara</v>
          </cell>
          <cell r="U1757" t="str">
            <v>Fakhoury</v>
          </cell>
          <cell r="V1757" t="str">
            <v>GENDER, RACI, WOMEN</v>
          </cell>
          <cell r="W1757" t="str">
            <v>Moral and Philosophical Issues of Gender in Society</v>
          </cell>
          <cell r="X1757" t="str">
            <v>PHIL ISSU/GENDER</v>
          </cell>
          <cell r="Y1757" t="str">
            <v>A survey of feminist perspectives on topics such as the meaning of oppression, sexism and racism, sex roles and stereotypes, equality, ideals of female beauty, women in the workplace, pornography, rape.</v>
          </cell>
        </row>
        <row r="1758">
          <cell r="C1758" t="str">
            <v>PHIL275</v>
          </cell>
          <cell r="D1758" t="str">
            <v>PHIL</v>
          </cell>
          <cell r="E1758">
            <v>275</v>
          </cell>
          <cell r="F1758" t="str">
            <v>PHIL ISSU/GENDER</v>
          </cell>
          <cell r="H1758">
            <v>2183</v>
          </cell>
          <cell r="I1758">
            <v>1</v>
          </cell>
          <cell r="J1758" t="str">
            <v>Lecture</v>
          </cell>
          <cell r="K1758">
            <v>12</v>
          </cell>
          <cell r="L1758">
            <v>1</v>
          </cell>
          <cell r="O1758" t="str">
            <v>M 2</v>
          </cell>
          <cell r="P1758" t="str">
            <v>UGRD</v>
          </cell>
          <cell r="S1758">
            <v>720411068</v>
          </cell>
          <cell r="T1758" t="str">
            <v>Lauren</v>
          </cell>
          <cell r="U1758" t="str">
            <v>Townsend</v>
          </cell>
          <cell r="Y1758" t="str">
            <v>A survey of feminist perspectives on topics such as the meaning of oppression, sexism and racism, sex roles and stereotypes, equality, ideals of female beauty, women in the workplace, pornography, rape.</v>
          </cell>
        </row>
        <row r="1759">
          <cell r="C1759" t="str">
            <v>PHIL275</v>
          </cell>
          <cell r="D1759" t="str">
            <v>PHIL</v>
          </cell>
          <cell r="E1759">
            <v>275</v>
          </cell>
          <cell r="F1759" t="str">
            <v>PHIL ISSU/GENDER</v>
          </cell>
          <cell r="H1759">
            <v>2182</v>
          </cell>
          <cell r="I1759">
            <v>1</v>
          </cell>
          <cell r="J1759" t="str">
            <v>Lecture</v>
          </cell>
          <cell r="K1759">
            <v>30</v>
          </cell>
          <cell r="L1759">
            <v>1</v>
          </cell>
          <cell r="O1759" t="str">
            <v>M 2</v>
          </cell>
          <cell r="P1759" t="str">
            <v>UGRD</v>
          </cell>
          <cell r="S1759">
            <v>730036725</v>
          </cell>
          <cell r="T1759" t="str">
            <v>Aliosha</v>
          </cell>
          <cell r="U1759" t="str">
            <v>Barranco Lopez</v>
          </cell>
          <cell r="V1759" t="str">
            <v>GENDER, RACI, WOMEN</v>
          </cell>
          <cell r="W1759" t="str">
            <v>Moral and Philosophical Issues of Gender in Society</v>
          </cell>
          <cell r="X1759" t="str">
            <v>PHIL ISSU/GENDER</v>
          </cell>
          <cell r="Y1759" t="str">
            <v>A survey of feminist perspectives on topics such as the meaning of oppression, sexism and racism, sex roles and stereotypes, equality, ideals of female beauty, women in the workplace, pornography, rape.</v>
          </cell>
        </row>
        <row r="1760">
          <cell r="C1760" t="str">
            <v>PHIL275</v>
          </cell>
          <cell r="D1760" t="str">
            <v>PHIL</v>
          </cell>
          <cell r="E1760">
            <v>275</v>
          </cell>
          <cell r="F1760" t="str">
            <v>PHIL ISSU/GENDER</v>
          </cell>
          <cell r="H1760">
            <v>2174</v>
          </cell>
          <cell r="I1760">
            <v>1</v>
          </cell>
          <cell r="J1760" t="str">
            <v>Lecture</v>
          </cell>
          <cell r="K1760">
            <v>12</v>
          </cell>
          <cell r="L1760">
            <v>2</v>
          </cell>
          <cell r="O1760" t="str">
            <v>M 2</v>
          </cell>
          <cell r="P1760" t="str">
            <v>UGRD</v>
          </cell>
          <cell r="S1760">
            <v>720243618</v>
          </cell>
          <cell r="T1760" t="str">
            <v>Jordan</v>
          </cell>
          <cell r="U1760" t="str">
            <v>Mackenzie</v>
          </cell>
          <cell r="V1760" t="str">
            <v>GENDER, RACI, WOMEN</v>
          </cell>
          <cell r="W1760" t="str">
            <v>Moral and Philosophical Issues of Gender in Society</v>
          </cell>
          <cell r="X1760" t="str">
            <v>PHIL ISSU/GENDER</v>
          </cell>
          <cell r="Y1760" t="str">
            <v>A survey of feminist perspectives on topics such as the meaning of oppression, sexism and racism, sex roles and stereotypes, equality, ideals of female beauty, women in the workplace, pornography, rape.</v>
          </cell>
        </row>
        <row r="1761">
          <cell r="C1761" t="str">
            <v>PHIL275</v>
          </cell>
          <cell r="D1761" t="str">
            <v>PHIL</v>
          </cell>
          <cell r="E1761">
            <v>275</v>
          </cell>
          <cell r="F1761" t="str">
            <v>PHIL ISSU/GENDER</v>
          </cell>
          <cell r="H1761">
            <v>2174</v>
          </cell>
          <cell r="I1761">
            <v>1</v>
          </cell>
          <cell r="J1761" t="str">
            <v>Lecture</v>
          </cell>
          <cell r="K1761">
            <v>12</v>
          </cell>
          <cell r="L1761">
            <v>2</v>
          </cell>
          <cell r="O1761" t="str">
            <v>M 2</v>
          </cell>
          <cell r="P1761" t="str">
            <v>UGRD</v>
          </cell>
          <cell r="S1761">
            <v>730037730</v>
          </cell>
          <cell r="T1761" t="str">
            <v>Joanna</v>
          </cell>
          <cell r="U1761" t="str">
            <v>Lawson</v>
          </cell>
          <cell r="V1761" t="str">
            <v>GENDER, RACI, WOMEN</v>
          </cell>
          <cell r="W1761" t="str">
            <v>Moral and Philosophical Issues of Gender in Society</v>
          </cell>
          <cell r="X1761" t="str">
            <v>PHIL ISSU/GENDER</v>
          </cell>
          <cell r="Y1761" t="str">
            <v>A survey of feminist perspectives on topics such as the meaning of oppression, sexism and racism, sex roles and stereotypes, equality, ideals of female beauty, women in the workplace, pornography, rape.</v>
          </cell>
        </row>
        <row r="1762">
          <cell r="C1762" t="str">
            <v>PHIL275</v>
          </cell>
          <cell r="D1762" t="str">
            <v>PHIL</v>
          </cell>
          <cell r="E1762">
            <v>275</v>
          </cell>
          <cell r="F1762" t="str">
            <v>PHIL ISSU/GENDER</v>
          </cell>
          <cell r="H1762">
            <v>2169</v>
          </cell>
          <cell r="I1762">
            <v>1</v>
          </cell>
          <cell r="J1762" t="str">
            <v>Lecture</v>
          </cell>
          <cell r="K1762">
            <v>30</v>
          </cell>
          <cell r="L1762">
            <v>2</v>
          </cell>
          <cell r="O1762" t="str">
            <v>M 2</v>
          </cell>
          <cell r="P1762" t="str">
            <v>UGRD</v>
          </cell>
          <cell r="S1762">
            <v>720491617</v>
          </cell>
          <cell r="T1762" t="str">
            <v>Macy</v>
          </cell>
          <cell r="U1762" t="str">
            <v>Salzberger</v>
          </cell>
          <cell r="V1762" t="str">
            <v>GENDER, RACI, WOMEN</v>
          </cell>
          <cell r="W1762" t="str">
            <v>Moral and Philosophical Issues of Gender in Society</v>
          </cell>
          <cell r="X1762" t="str">
            <v>PHIL ISSU/GENDER</v>
          </cell>
          <cell r="Y1762" t="str">
            <v>A survey of feminist perspectives on topics such as the meaning of oppression, sexism and racism, sex roles and stereotypes, equality, ideals of female beauty, women in the workplace, pornography, rape.</v>
          </cell>
        </row>
        <row r="1763">
          <cell r="C1763" t="str">
            <v>PHIL275H</v>
          </cell>
          <cell r="D1763" t="str">
            <v>PHIL</v>
          </cell>
          <cell r="E1763" t="str">
            <v>275H</v>
          </cell>
          <cell r="F1763" t="str">
            <v>PHIL ISSU/GENDER</v>
          </cell>
          <cell r="H1763">
            <v>2192</v>
          </cell>
          <cell r="I1763">
            <v>1</v>
          </cell>
          <cell r="J1763" t="str">
            <v>Lecture</v>
          </cell>
          <cell r="K1763">
            <v>10</v>
          </cell>
          <cell r="L1763">
            <v>1</v>
          </cell>
          <cell r="O1763" t="str">
            <v>M 2</v>
          </cell>
          <cell r="P1763" t="str">
            <v>UGRD</v>
          </cell>
          <cell r="S1763">
            <v>709787420</v>
          </cell>
          <cell r="T1763" t="str">
            <v>Susan</v>
          </cell>
          <cell r="U1763" t="str">
            <v>Wolf</v>
          </cell>
          <cell r="W1763" t="str">
            <v>Moral and Philosophical Issues of Gender in Society</v>
          </cell>
          <cell r="Y1763" t="str">
            <v>A survey of feminist perspectives on topics such as the meaning of oppression, sexism and racism, sex roles and stereotypes, equality, ideals of female beauty, women in the workplace, pornography, rape.</v>
          </cell>
        </row>
        <row r="1764">
          <cell r="C1764" t="str">
            <v>PHIL275H</v>
          </cell>
          <cell r="D1764" t="str">
            <v>PHIL</v>
          </cell>
          <cell r="E1764" t="str">
            <v>275H</v>
          </cell>
          <cell r="F1764" t="str">
            <v>PHIL ISSU/GENDER</v>
          </cell>
          <cell r="H1764">
            <v>2172</v>
          </cell>
          <cell r="I1764">
            <v>1</v>
          </cell>
          <cell r="J1764" t="str">
            <v>Lecture</v>
          </cell>
          <cell r="K1764">
            <v>15</v>
          </cell>
          <cell r="L1764">
            <v>1</v>
          </cell>
          <cell r="O1764" t="str">
            <v>M 2</v>
          </cell>
          <cell r="P1764" t="str">
            <v>UGRD</v>
          </cell>
          <cell r="S1764">
            <v>709787420</v>
          </cell>
          <cell r="T1764" t="str">
            <v>Susan</v>
          </cell>
          <cell r="U1764" t="str">
            <v>Wolf</v>
          </cell>
          <cell r="V1764" t="str">
            <v>GENDER, RACI, WOMEN</v>
          </cell>
          <cell r="W1764" t="str">
            <v>Moral and Philosophical Issues of Gender in Society</v>
          </cell>
          <cell r="X1764" t="str">
            <v>PHIL ISSU/GENDER</v>
          </cell>
          <cell r="Y1764" t="str">
            <v>A survey of feminist perspectives on topics such as the meaning of oppression, sexism and racism, sex roles and stereotypes, equality, ideals of female beauty, women in the workplace, pornography, rape.</v>
          </cell>
        </row>
        <row r="1765">
          <cell r="C1765" t="str">
            <v>PHIL280H</v>
          </cell>
          <cell r="D1765" t="str">
            <v>PHIL</v>
          </cell>
          <cell r="E1765" t="str">
            <v>280H</v>
          </cell>
          <cell r="F1765" t="str">
            <v>MORALITY AND LAW</v>
          </cell>
          <cell r="H1765">
            <v>2192</v>
          </cell>
          <cell r="I1765">
            <v>1</v>
          </cell>
          <cell r="J1765" t="str">
            <v>Lecture</v>
          </cell>
          <cell r="K1765">
            <v>21</v>
          </cell>
          <cell r="L1765">
            <v>1</v>
          </cell>
          <cell r="O1765" t="str">
            <v>M 2</v>
          </cell>
          <cell r="P1765" t="str">
            <v>UGRD</v>
          </cell>
          <cell r="S1765">
            <v>704275423</v>
          </cell>
          <cell r="T1765" t="str">
            <v>Gerald</v>
          </cell>
          <cell r="U1765" t="str">
            <v>Postema</v>
          </cell>
          <cell r="V1765" t="str">
            <v>JUSTICE</v>
          </cell>
          <cell r="W1765" t="str">
            <v>Morality, Law, and Justice: Issues in Legal Philosophy</v>
          </cell>
          <cell r="X1765" t="str">
            <v>LEGAL PHILOSOPHY</v>
          </cell>
          <cell r="Y1765" t="str">
            <v xml:space="preserve">Focus on the importance of the rule of law in the international domain for protection of human rights. Explores issues in legal philosophy such as, What is law? Does it serve justice or undermine it? Can punishment be justified? When is a person responsible? </v>
          </cell>
        </row>
        <row r="1766">
          <cell r="C1766" t="str">
            <v>PHIL280H</v>
          </cell>
          <cell r="D1766" t="str">
            <v>PHIL</v>
          </cell>
          <cell r="E1766" t="str">
            <v>280H</v>
          </cell>
          <cell r="F1766" t="str">
            <v>MORALITY AND LAW</v>
          </cell>
          <cell r="H1766">
            <v>2182</v>
          </cell>
          <cell r="I1766">
            <v>1</v>
          </cell>
          <cell r="J1766" t="str">
            <v>Lecture</v>
          </cell>
          <cell r="K1766">
            <v>19</v>
          </cell>
          <cell r="L1766">
            <v>1</v>
          </cell>
          <cell r="O1766" t="str">
            <v>M 2</v>
          </cell>
          <cell r="P1766" t="str">
            <v>UGRD</v>
          </cell>
          <cell r="S1766">
            <v>704275423</v>
          </cell>
          <cell r="T1766" t="str">
            <v>Gerald</v>
          </cell>
          <cell r="U1766" t="str">
            <v>Postema</v>
          </cell>
          <cell r="V1766" t="str">
            <v>JUSTICE</v>
          </cell>
          <cell r="W1766" t="str">
            <v>Morality, Law, and Justice: Issues in Legal Philosophy</v>
          </cell>
          <cell r="X1766" t="str">
            <v>LEGAL PHILOSOPHY</v>
          </cell>
          <cell r="Y1766" t="str">
            <v xml:space="preserve">Focus on the importance of the rule of law in the international domain for protection of human rights. Explores issues in legal philosophy such as, What is law? Does it serve justice or undermine it? Can punishment be justified? When is a person responsible? </v>
          </cell>
        </row>
        <row r="1767">
          <cell r="C1767" t="str">
            <v>PHIL280</v>
          </cell>
          <cell r="D1767" t="str">
            <v>PHIL</v>
          </cell>
          <cell r="E1767">
            <v>280</v>
          </cell>
          <cell r="F1767" t="str">
            <v>MORALITY AND LAW</v>
          </cell>
          <cell r="H1767">
            <v>2182</v>
          </cell>
          <cell r="I1767">
            <v>1</v>
          </cell>
          <cell r="J1767" t="str">
            <v>Lecture</v>
          </cell>
          <cell r="K1767">
            <v>38</v>
          </cell>
          <cell r="L1767">
            <v>1</v>
          </cell>
          <cell r="O1767" t="str">
            <v>M 2</v>
          </cell>
          <cell r="P1767" t="str">
            <v>UGRD</v>
          </cell>
          <cell r="S1767">
            <v>720344278</v>
          </cell>
          <cell r="T1767" t="str">
            <v>Larisa</v>
          </cell>
          <cell r="U1767" t="str">
            <v>Svirsky</v>
          </cell>
          <cell r="V1767" t="str">
            <v>JUSTICE</v>
          </cell>
          <cell r="W1767" t="str">
            <v>Morality, Law, and Justice: Issues in Legal Philosophy</v>
          </cell>
          <cell r="X1767" t="str">
            <v>LEGAL PHILOSOPHY</v>
          </cell>
          <cell r="Y1767" t="str">
            <v xml:space="preserve">Focus on the importance of the rule of law in the international domain for protection of human rights. Explores issues in legal philosophy such as, What is law? Does it serve justice or undermine it? Can punishment be justified? When is a person responsible? </v>
          </cell>
        </row>
        <row r="1768">
          <cell r="C1768" t="str">
            <v>PHIL280</v>
          </cell>
          <cell r="D1768" t="str">
            <v>PHIL</v>
          </cell>
          <cell r="E1768">
            <v>280</v>
          </cell>
          <cell r="F1768" t="str">
            <v>MORALITY AND LAW</v>
          </cell>
          <cell r="H1768">
            <v>2173</v>
          </cell>
          <cell r="I1768">
            <v>1</v>
          </cell>
          <cell r="J1768" t="str">
            <v>Lecture</v>
          </cell>
          <cell r="K1768">
            <v>9</v>
          </cell>
          <cell r="L1768">
            <v>1</v>
          </cell>
          <cell r="O1768" t="str">
            <v>M 2</v>
          </cell>
          <cell r="P1768" t="str">
            <v>UGRD</v>
          </cell>
          <cell r="S1768">
            <v>720453626</v>
          </cell>
          <cell r="T1768" t="str">
            <v>Steven</v>
          </cell>
          <cell r="U1768" t="str">
            <v>Swartzer</v>
          </cell>
          <cell r="V1768" t="str">
            <v>JUSTICE</v>
          </cell>
          <cell r="W1768" t="str">
            <v>Morality, Law, and Justice: Issues in Legal Philosophy</v>
          </cell>
          <cell r="X1768" t="str">
            <v>LEGAL PHILOSOPHY</v>
          </cell>
          <cell r="Y1768" t="str">
            <v xml:space="preserve">Focus on the importance of the rule of law in the international domain for protection of human rights. Explores issues in legal philosophy such as, What is law? Does it serve justice or undermine it? Can punishment be justified? When is a person responsible? </v>
          </cell>
        </row>
        <row r="1769">
          <cell r="C1769" t="str">
            <v>PHIL280</v>
          </cell>
          <cell r="D1769" t="str">
            <v>PHIL</v>
          </cell>
          <cell r="E1769">
            <v>280</v>
          </cell>
          <cell r="F1769" t="str">
            <v>MORALITY AND LAW</v>
          </cell>
          <cell r="H1769">
            <v>2172</v>
          </cell>
          <cell r="I1769">
            <v>1</v>
          </cell>
          <cell r="J1769" t="str">
            <v>Lecture</v>
          </cell>
          <cell r="K1769">
            <v>34</v>
          </cell>
          <cell r="L1769">
            <v>1</v>
          </cell>
          <cell r="O1769" t="str">
            <v>M 2</v>
          </cell>
          <cell r="P1769" t="str">
            <v>UGRD</v>
          </cell>
          <cell r="S1769">
            <v>730063281</v>
          </cell>
          <cell r="T1769" t="str">
            <v>Brookes</v>
          </cell>
          <cell r="U1769" t="str">
            <v>Brown</v>
          </cell>
          <cell r="V1769" t="str">
            <v>JUSTICE</v>
          </cell>
          <cell r="W1769" t="str">
            <v>Morality, Law, and Justice: Issues in Legal Philosophy</v>
          </cell>
          <cell r="X1769" t="str">
            <v>LEGAL PHILOSOPHY</v>
          </cell>
          <cell r="Y1769" t="str">
            <v xml:space="preserve">Focus on the importance of the rule of law in the international domain for protection of human rights. Explores issues in legal philosophy such as, What is law? Does it serve justice or undermine it? Can punishment be justified? When is a person responsible? </v>
          </cell>
        </row>
        <row r="1770">
          <cell r="C1770" t="str">
            <v>PHIL280</v>
          </cell>
          <cell r="D1770" t="str">
            <v>PHIL</v>
          </cell>
          <cell r="E1770">
            <v>280</v>
          </cell>
          <cell r="F1770" t="str">
            <v>MORALITY AND LAW</v>
          </cell>
          <cell r="H1770">
            <v>2169</v>
          </cell>
          <cell r="I1770">
            <v>1</v>
          </cell>
          <cell r="J1770" t="str">
            <v>Lecture</v>
          </cell>
          <cell r="K1770">
            <v>36</v>
          </cell>
          <cell r="L1770">
            <v>1</v>
          </cell>
          <cell r="O1770" t="str">
            <v>M 2</v>
          </cell>
          <cell r="P1770" t="str">
            <v>UGRD</v>
          </cell>
          <cell r="S1770">
            <v>730063281</v>
          </cell>
          <cell r="T1770" t="str">
            <v>Brookes</v>
          </cell>
          <cell r="U1770" t="str">
            <v>Brown</v>
          </cell>
          <cell r="V1770" t="str">
            <v>JUSTICE</v>
          </cell>
          <cell r="W1770" t="str">
            <v>Morality, Law, and Justice: Issues in Legal Philosophy</v>
          </cell>
          <cell r="X1770" t="str">
            <v>LEGAL PHILOSOPHY</v>
          </cell>
          <cell r="Y1770" t="str">
            <v xml:space="preserve">Focus on the importance of the rule of law in the international domain for protection of human rights. Explores issues in legal philosophy such as, What is law? Does it serve justice or undermine it? Can punishment be justified? When is a person responsible? </v>
          </cell>
        </row>
        <row r="1771">
          <cell r="C1771" t="str">
            <v>PHIL364</v>
          </cell>
          <cell r="D1771" t="str">
            <v>PHIL</v>
          </cell>
          <cell r="E1771">
            <v>364</v>
          </cell>
          <cell r="F1771" t="str">
            <v>ETHICS AND ECONOMICS</v>
          </cell>
          <cell r="H1771">
            <v>2169</v>
          </cell>
          <cell r="I1771">
            <v>1</v>
          </cell>
          <cell r="J1771" t="str">
            <v>Lecture</v>
          </cell>
          <cell r="K1771">
            <v>47</v>
          </cell>
          <cell r="L1771">
            <v>2</v>
          </cell>
          <cell r="O1771" t="str">
            <v>M 2</v>
          </cell>
          <cell r="P1771" t="str">
            <v>UGRD</v>
          </cell>
          <cell r="S1771">
            <v>720531882</v>
          </cell>
          <cell r="T1771" t="str">
            <v>Barry</v>
          </cell>
          <cell r="U1771" t="str">
            <v>Maguire</v>
          </cell>
          <cell r="V1771" t="str">
            <v>ECONOMIC, JUSTICE, LIFE, RIGHTS</v>
          </cell>
          <cell r="W1771" t="str">
            <v>Ethics and Economics</v>
          </cell>
          <cell r="X1771" t="str">
            <v>ETHICS AND ECONOMICS</v>
          </cell>
          <cell r="Y1771" t="str">
            <v>Issues at the intersection of ethics and economics, including property rights, rational choice, and the morality of market transactions; value; the relation between values and preferences; property rights, rational choice, and the morality of market transactions, rationality; the relevance to economics of rights, justice, and the value of human life.</v>
          </cell>
        </row>
        <row r="1772">
          <cell r="C1772" t="str">
            <v>PHIL364</v>
          </cell>
          <cell r="D1772" t="str">
            <v>PHIL</v>
          </cell>
          <cell r="E1772">
            <v>364</v>
          </cell>
          <cell r="F1772" t="str">
            <v>ETHICS AND ECONOMICS</v>
          </cell>
          <cell r="H1772">
            <v>2169</v>
          </cell>
          <cell r="I1772">
            <v>1</v>
          </cell>
          <cell r="J1772" t="str">
            <v>Lecture</v>
          </cell>
          <cell r="K1772">
            <v>47</v>
          </cell>
          <cell r="L1772">
            <v>2</v>
          </cell>
          <cell r="O1772" t="str">
            <v>M 2*</v>
          </cell>
          <cell r="P1772" t="str">
            <v>UGRD</v>
          </cell>
          <cell r="S1772">
            <v>720531882</v>
          </cell>
          <cell r="T1772" t="str">
            <v>Barry</v>
          </cell>
          <cell r="U1772" t="str">
            <v>Maguire</v>
          </cell>
          <cell r="V1772" t="str">
            <v>ECONOMIC, JUSTICE, LIFE, RIGHTS</v>
          </cell>
          <cell r="W1772" t="str">
            <v>Ethics and Economics</v>
          </cell>
          <cell r="X1772" t="str">
            <v>ETHICS AND ECONOMICS</v>
          </cell>
          <cell r="Y1772" t="str">
            <v>Issues at the intersection of ethics and economics, including property rights, rational choice, and the morality of market transactions; value; the relation between values and preferences; the relevance to economics of rights, justice, and the value of human life.</v>
          </cell>
        </row>
        <row r="1773">
          <cell r="C1773" t="str">
            <v>PHIL370</v>
          </cell>
          <cell r="D1773" t="str">
            <v>PHIL</v>
          </cell>
          <cell r="E1773">
            <v>370</v>
          </cell>
          <cell r="F1773" t="str">
            <v>POLITICAL PHILOSOPHY</v>
          </cell>
          <cell r="H1773">
            <v>2192</v>
          </cell>
          <cell r="I1773">
            <v>1</v>
          </cell>
          <cell r="J1773" t="str">
            <v>Lecture</v>
          </cell>
          <cell r="K1773">
            <v>38</v>
          </cell>
          <cell r="L1773">
            <v>1</v>
          </cell>
          <cell r="O1773" t="str">
            <v>M 2</v>
          </cell>
          <cell r="P1773" t="str">
            <v>UGRD</v>
          </cell>
          <cell r="S1773">
            <v>730062897</v>
          </cell>
          <cell r="T1773" t="str">
            <v>Eric</v>
          </cell>
          <cell r="U1773" t="str">
            <v>Sampson</v>
          </cell>
          <cell r="V1773" t="str">
            <v>JUSTICE, POLITICAL, RIGHTS</v>
          </cell>
          <cell r="W1773" t="str">
            <v>Authority, Freedom, and Rights: Advanced Political Philosophy</v>
          </cell>
          <cell r="X1773" t="str">
            <v>POLITICAL PHILOSOPHY</v>
          </cell>
          <cell r="Y1773" t="str">
            <v>Prerequisite, one previous PHIL course. Advanced discussion of competing philosophical approaches to questions of justice, authority, freedom, rights, and the like, including libertarianism, liberalism, communitarianism, Marxism, and feminism.</v>
          </cell>
        </row>
        <row r="1774">
          <cell r="C1774" t="str">
            <v>PHIL370</v>
          </cell>
          <cell r="D1774" t="str">
            <v>PHIL</v>
          </cell>
          <cell r="E1774">
            <v>370</v>
          </cell>
          <cell r="F1774" t="str">
            <v>POLITICAL PHILOSOPHY</v>
          </cell>
          <cell r="H1774">
            <v>2182</v>
          </cell>
          <cell r="I1774">
            <v>1</v>
          </cell>
          <cell r="J1774" t="str">
            <v>Lecture</v>
          </cell>
          <cell r="K1774">
            <v>27</v>
          </cell>
          <cell r="L1774">
            <v>1</v>
          </cell>
          <cell r="O1774" t="str">
            <v>M 2</v>
          </cell>
          <cell r="P1774" t="str">
            <v>UGRD</v>
          </cell>
          <cell r="S1774">
            <v>714966456</v>
          </cell>
          <cell r="T1774" t="str">
            <v>Dan</v>
          </cell>
          <cell r="U1774" t="str">
            <v>Shahar</v>
          </cell>
          <cell r="V1774" t="str">
            <v>JUSTICE, POLITICAL, RIGHTS</v>
          </cell>
          <cell r="W1774" t="str">
            <v>Authority, Freedom, and Rights: Advanced Political Philosophy</v>
          </cell>
          <cell r="X1774" t="str">
            <v>POLITICAL PHILOSOPHY</v>
          </cell>
          <cell r="Y1774" t="str">
            <v>Prerequisite, one previous PHIL course. Advanced discussion of competing philosophical approaches to questions of justice, authority, freedom, rights, and the like, including libertarianism, liberalism, communitarianism, Marxism, and feminism.</v>
          </cell>
        </row>
        <row r="1775">
          <cell r="C1775" t="str">
            <v>PHNU423</v>
          </cell>
          <cell r="D1775" t="str">
            <v>PHNU</v>
          </cell>
          <cell r="E1775">
            <v>423</v>
          </cell>
          <cell r="F1775" t="str">
            <v>INDUSTRIAL TOXICOL</v>
          </cell>
          <cell r="H1775">
            <v>2182</v>
          </cell>
          <cell r="I1775">
            <v>1</v>
          </cell>
          <cell r="J1775" t="str">
            <v>Lecture</v>
          </cell>
          <cell r="K1775">
            <v>13</v>
          </cell>
          <cell r="L1775">
            <v>3</v>
          </cell>
          <cell r="O1775" t="str">
            <v xml:space="preserve">M </v>
          </cell>
          <cell r="P1775" t="str">
            <v>UGRD</v>
          </cell>
          <cell r="S1775">
            <v>701448468</v>
          </cell>
          <cell r="T1775" t="str">
            <v>Woodhall</v>
          </cell>
          <cell r="U1775" t="str">
            <v>Stopford</v>
          </cell>
        </row>
        <row r="1776">
          <cell r="C1776" t="str">
            <v>PHNU423</v>
          </cell>
          <cell r="D1776" t="str">
            <v>PHNU</v>
          </cell>
          <cell r="E1776">
            <v>423</v>
          </cell>
          <cell r="F1776" t="str">
            <v>INDUSTRIAL TOXICOL</v>
          </cell>
          <cell r="H1776">
            <v>2182</v>
          </cell>
          <cell r="I1776">
            <v>1</v>
          </cell>
          <cell r="J1776" t="str">
            <v>Lecture</v>
          </cell>
          <cell r="K1776">
            <v>13</v>
          </cell>
          <cell r="L1776">
            <v>3</v>
          </cell>
          <cell r="O1776" t="str">
            <v xml:space="preserve">M </v>
          </cell>
          <cell r="P1776" t="str">
            <v>UGRD</v>
          </cell>
          <cell r="S1776">
            <v>701448468</v>
          </cell>
          <cell r="T1776" t="str">
            <v>Woodhall</v>
          </cell>
          <cell r="U1776" t="str">
            <v>Stopford</v>
          </cell>
        </row>
        <row r="1777">
          <cell r="C1777" t="str">
            <v>PHNU423</v>
          </cell>
          <cell r="D1777" t="str">
            <v>PHNU</v>
          </cell>
          <cell r="E1777">
            <v>423</v>
          </cell>
          <cell r="F1777" t="str">
            <v>INDUSTRIAL TOXICOL</v>
          </cell>
          <cell r="H1777">
            <v>2182</v>
          </cell>
          <cell r="I1777">
            <v>1</v>
          </cell>
          <cell r="J1777" t="str">
            <v>Lecture</v>
          </cell>
          <cell r="K1777">
            <v>13</v>
          </cell>
          <cell r="L1777">
            <v>3</v>
          </cell>
          <cell r="O1777" t="str">
            <v xml:space="preserve">M </v>
          </cell>
          <cell r="P1777" t="str">
            <v>UGRD</v>
          </cell>
          <cell r="S1777">
            <v>701448468</v>
          </cell>
          <cell r="T1777" t="str">
            <v>Woodhall</v>
          </cell>
          <cell r="U1777" t="str">
            <v>Stopford</v>
          </cell>
        </row>
        <row r="1778">
          <cell r="C1778" t="str">
            <v>PHNU423</v>
          </cell>
          <cell r="D1778" t="str">
            <v>PHNU</v>
          </cell>
          <cell r="E1778">
            <v>423</v>
          </cell>
          <cell r="F1778" t="str">
            <v>INDUSTRIAL TOXICOL</v>
          </cell>
          <cell r="H1778">
            <v>2182</v>
          </cell>
          <cell r="I1778">
            <v>1</v>
          </cell>
          <cell r="J1778" t="str">
            <v>Lecture</v>
          </cell>
          <cell r="K1778">
            <v>13</v>
          </cell>
          <cell r="L1778">
            <v>3</v>
          </cell>
          <cell r="O1778" t="str">
            <v>M 2</v>
          </cell>
          <cell r="P1778" t="str">
            <v>UGRD</v>
          </cell>
          <cell r="S1778">
            <v>708635292</v>
          </cell>
          <cell r="T1778" t="str">
            <v>Susan</v>
          </cell>
          <cell r="U1778" t="str">
            <v>Randolph</v>
          </cell>
          <cell r="Y1778"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79">
          <cell r="C1779" t="str">
            <v>PHNU423</v>
          </cell>
          <cell r="D1779" t="str">
            <v>PHNU</v>
          </cell>
          <cell r="E1779">
            <v>423</v>
          </cell>
          <cell r="F1779" t="str">
            <v>INDUSTRIAL TOXICOL</v>
          </cell>
          <cell r="H1779">
            <v>2182</v>
          </cell>
          <cell r="I1779">
            <v>1</v>
          </cell>
          <cell r="J1779" t="str">
            <v>Lecture</v>
          </cell>
          <cell r="K1779">
            <v>13</v>
          </cell>
          <cell r="L1779">
            <v>3</v>
          </cell>
          <cell r="P1779" t="str">
            <v>UGRD</v>
          </cell>
          <cell r="S1779">
            <v>708635292</v>
          </cell>
          <cell r="T1779" t="str">
            <v>Susan</v>
          </cell>
          <cell r="U1779" t="str">
            <v>Randolph</v>
          </cell>
          <cell r="Y1779"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0">
          <cell r="C1780" t="str">
            <v>PHNU423</v>
          </cell>
          <cell r="D1780" t="str">
            <v>PHNU</v>
          </cell>
          <cell r="E1780">
            <v>423</v>
          </cell>
          <cell r="F1780" t="str">
            <v>INDUSTRIAL TOXICOL</v>
          </cell>
          <cell r="H1780">
            <v>2182</v>
          </cell>
          <cell r="I1780">
            <v>1</v>
          </cell>
          <cell r="J1780" t="str">
            <v>Lecture</v>
          </cell>
          <cell r="K1780">
            <v>13</v>
          </cell>
          <cell r="L1780">
            <v>3</v>
          </cell>
          <cell r="O1780" t="str">
            <v>M 2</v>
          </cell>
          <cell r="P1780" t="str">
            <v>UGRD</v>
          </cell>
          <cell r="S1780">
            <v>708635292</v>
          </cell>
          <cell r="T1780" t="str">
            <v>Susan</v>
          </cell>
          <cell r="U1780" t="str">
            <v>Randolph</v>
          </cell>
          <cell r="Y1780"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1">
          <cell r="C1781" t="str">
            <v>PHNU423</v>
          </cell>
          <cell r="D1781" t="str">
            <v>PHNU</v>
          </cell>
          <cell r="E1781">
            <v>423</v>
          </cell>
          <cell r="F1781" t="str">
            <v>INDUSTRIAL TOXICOL</v>
          </cell>
          <cell r="H1781">
            <v>2172</v>
          </cell>
          <cell r="I1781">
            <v>1</v>
          </cell>
          <cell r="J1781" t="str">
            <v>Lecture</v>
          </cell>
          <cell r="K1781">
            <v>5</v>
          </cell>
          <cell r="L1781">
            <v>4</v>
          </cell>
          <cell r="O1781" t="str">
            <v>M 2</v>
          </cell>
          <cell r="P1781" t="str">
            <v>UGRD</v>
          </cell>
          <cell r="S1781">
            <v>701448468</v>
          </cell>
          <cell r="T1781" t="str">
            <v>Woodhall</v>
          </cell>
          <cell r="U1781" t="str">
            <v>Stopford</v>
          </cell>
          <cell r="Y1781"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2">
          <cell r="C1782" t="str">
            <v>PHNU423</v>
          </cell>
          <cell r="D1782" t="str">
            <v>PHNU</v>
          </cell>
          <cell r="E1782">
            <v>423</v>
          </cell>
          <cell r="F1782" t="str">
            <v>INDUSTRIAL TOXICOL</v>
          </cell>
          <cell r="H1782">
            <v>2172</v>
          </cell>
          <cell r="I1782">
            <v>1</v>
          </cell>
          <cell r="J1782" t="str">
            <v>Lecture</v>
          </cell>
          <cell r="K1782">
            <v>5</v>
          </cell>
          <cell r="L1782">
            <v>4</v>
          </cell>
          <cell r="O1782" t="str">
            <v xml:space="preserve">M </v>
          </cell>
          <cell r="P1782" t="str">
            <v>UGRD</v>
          </cell>
          <cell r="S1782">
            <v>701448468</v>
          </cell>
          <cell r="T1782" t="str">
            <v>Woodhall</v>
          </cell>
          <cell r="U1782" t="str">
            <v>Stopford</v>
          </cell>
          <cell r="Y1782"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3">
          <cell r="C1783" t="str">
            <v>PHNU423</v>
          </cell>
          <cell r="D1783" t="str">
            <v>PHNU</v>
          </cell>
          <cell r="E1783">
            <v>423</v>
          </cell>
          <cell r="F1783" t="str">
            <v>INDUSTRIAL TOXICOL</v>
          </cell>
          <cell r="H1783">
            <v>2172</v>
          </cell>
          <cell r="I1783">
            <v>1</v>
          </cell>
          <cell r="J1783" t="str">
            <v>Lecture</v>
          </cell>
          <cell r="K1783">
            <v>5</v>
          </cell>
          <cell r="L1783">
            <v>4</v>
          </cell>
          <cell r="O1783" t="str">
            <v>M 2</v>
          </cell>
          <cell r="P1783" t="str">
            <v>UGRD</v>
          </cell>
          <cell r="S1783">
            <v>701448468</v>
          </cell>
          <cell r="T1783" t="str">
            <v>Woodhall</v>
          </cell>
          <cell r="U1783" t="str">
            <v>Stopford</v>
          </cell>
          <cell r="Y1783"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4">
          <cell r="C1784" t="str">
            <v>PHNU423</v>
          </cell>
          <cell r="D1784" t="str">
            <v>PHNU</v>
          </cell>
          <cell r="E1784">
            <v>423</v>
          </cell>
          <cell r="F1784" t="str">
            <v>INDUSTRIAL TOXICOL</v>
          </cell>
          <cell r="H1784">
            <v>2172</v>
          </cell>
          <cell r="I1784">
            <v>1</v>
          </cell>
          <cell r="J1784" t="str">
            <v>Lecture</v>
          </cell>
          <cell r="K1784">
            <v>5</v>
          </cell>
          <cell r="L1784">
            <v>4</v>
          </cell>
          <cell r="P1784" t="str">
            <v>UGRD</v>
          </cell>
          <cell r="S1784">
            <v>708635292</v>
          </cell>
          <cell r="T1784" t="str">
            <v>Susan</v>
          </cell>
          <cell r="U1784" t="str">
            <v>Randolph</v>
          </cell>
          <cell r="Y1784"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5">
          <cell r="C1785" t="str">
            <v>PHNU423</v>
          </cell>
          <cell r="D1785" t="str">
            <v>PHNU</v>
          </cell>
          <cell r="E1785">
            <v>423</v>
          </cell>
          <cell r="F1785" t="str">
            <v>INDUSTRIAL TOXICOL</v>
          </cell>
          <cell r="H1785">
            <v>2172</v>
          </cell>
          <cell r="I1785">
            <v>1</v>
          </cell>
          <cell r="J1785" t="str">
            <v>Lecture</v>
          </cell>
          <cell r="K1785">
            <v>5</v>
          </cell>
          <cell r="L1785">
            <v>4</v>
          </cell>
          <cell r="P1785" t="str">
            <v>UGRD</v>
          </cell>
          <cell r="S1785">
            <v>708635292</v>
          </cell>
          <cell r="T1785" t="str">
            <v>Susan</v>
          </cell>
          <cell r="U1785" t="str">
            <v>Randolph</v>
          </cell>
          <cell r="Y1785"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6">
          <cell r="C1786" t="str">
            <v>PHNU423</v>
          </cell>
          <cell r="D1786" t="str">
            <v>PHNU</v>
          </cell>
          <cell r="E1786">
            <v>423</v>
          </cell>
          <cell r="F1786" t="str">
            <v>INDUSTRIAL TOXICOL</v>
          </cell>
          <cell r="H1786">
            <v>2172</v>
          </cell>
          <cell r="I1786">
            <v>1</v>
          </cell>
          <cell r="J1786" t="str">
            <v>Lecture</v>
          </cell>
          <cell r="K1786">
            <v>5</v>
          </cell>
          <cell r="L1786">
            <v>4</v>
          </cell>
          <cell r="O1786" t="str">
            <v>M 2</v>
          </cell>
          <cell r="P1786" t="str">
            <v>UGRD</v>
          </cell>
          <cell r="S1786">
            <v>708635292</v>
          </cell>
          <cell r="T1786" t="str">
            <v>Susan</v>
          </cell>
          <cell r="U1786" t="str">
            <v>Randolph</v>
          </cell>
          <cell r="Y1786" t="str">
            <v xml:space="preserve">Toxicological assessment of and a case presentation of related exposure is given. A conceptual approach is utilized to design appropriate programs to prevent worker ill health due to toxicant exposure. Develop basic problem solving skills necessary to assess occupational and environmental health concerns. Addresses carcinogens, dusts, fibres, metals, solvents; exposure mechanisms, and biological responses. </v>
          </cell>
        </row>
        <row r="1787">
          <cell r="C1787" t="str">
            <v>PHYS100</v>
          </cell>
          <cell r="D1787" t="str">
            <v>PHYS</v>
          </cell>
          <cell r="E1787">
            <v>100</v>
          </cell>
          <cell r="F1787" t="str">
            <v>HOW THINGS WORK</v>
          </cell>
          <cell r="H1787">
            <v>2189</v>
          </cell>
          <cell r="I1787">
            <v>1</v>
          </cell>
          <cell r="J1787" t="str">
            <v>Lecture</v>
          </cell>
          <cell r="K1787">
            <v>42</v>
          </cell>
          <cell r="L1787">
            <v>1</v>
          </cell>
          <cell r="O1787" t="str">
            <v>M 2</v>
          </cell>
          <cell r="P1787" t="str">
            <v>UGRD</v>
          </cell>
          <cell r="S1787">
            <v>704288401</v>
          </cell>
          <cell r="T1787" t="str">
            <v>Frank</v>
          </cell>
          <cell r="U1787" t="str">
            <v>Tsui</v>
          </cell>
          <cell r="V1787" t="str">
            <v>COAST</v>
          </cell>
          <cell r="W1787" t="str">
            <v>How Things Work</v>
          </cell>
          <cell r="X1787" t="str">
            <v>HOW THINGS WORK</v>
          </cell>
          <cell r="Y1787" t="str">
            <v>Demystifying the working of objects such as CD players, microwave ovens, lasers, computers, roller coasters, rockets, light bulbs, automobiles, clocks, copy machines, X-ray and CAT-scan machines, and nuclear reactors.</v>
          </cell>
        </row>
        <row r="1788">
          <cell r="C1788" t="str">
            <v>PHYS114</v>
          </cell>
          <cell r="D1788" t="str">
            <v>PHYS</v>
          </cell>
          <cell r="E1788">
            <v>114</v>
          </cell>
          <cell r="F1788" t="str">
            <v>GENERAL PHYSICS I</v>
          </cell>
          <cell r="H1788">
            <v>2194</v>
          </cell>
          <cell r="I1788">
            <v>1</v>
          </cell>
          <cell r="J1788" t="str">
            <v>Lecture</v>
          </cell>
          <cell r="K1788">
            <v>96</v>
          </cell>
          <cell r="L1788">
            <v>3</v>
          </cell>
          <cell r="P1788" t="str">
            <v>UGRD</v>
          </cell>
          <cell r="S1788">
            <v>720519290</v>
          </cell>
          <cell r="T1788" t="str">
            <v>Isaac</v>
          </cell>
          <cell r="U1788" t="str">
            <v>Waldstein</v>
          </cell>
          <cell r="V1788" t="str">
            <v>ENERGY, LIFE</v>
          </cell>
          <cell r="W1788" t="str">
            <v>General Physics I: For Students of the Life Sciences</v>
          </cell>
          <cell r="X1788" t="str">
            <v>GENERAL PHYSICS I</v>
          </cell>
          <cell r="Y1788"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89">
          <cell r="C1789" t="str">
            <v>PHYS114</v>
          </cell>
          <cell r="D1789" t="str">
            <v>PHYS</v>
          </cell>
          <cell r="E1789">
            <v>114</v>
          </cell>
          <cell r="F1789" t="str">
            <v>GENERAL PHYSICS I</v>
          </cell>
          <cell r="H1789">
            <v>2193</v>
          </cell>
          <cell r="I1789">
            <v>1</v>
          </cell>
          <cell r="J1789" t="str">
            <v>Lecture</v>
          </cell>
          <cell r="K1789">
            <v>294</v>
          </cell>
          <cell r="L1789">
            <v>4</v>
          </cell>
          <cell r="P1789" t="str">
            <v>UGRD</v>
          </cell>
          <cell r="S1789">
            <v>707723101</v>
          </cell>
          <cell r="T1789" t="str">
            <v>Duane</v>
          </cell>
          <cell r="U1789" t="str">
            <v>Deardorff</v>
          </cell>
          <cell r="V1789" t="str">
            <v>ENERGY, LIFE</v>
          </cell>
          <cell r="W1789" t="str">
            <v>General Physics I: For Students of the Life Sciences</v>
          </cell>
          <cell r="X1789" t="str">
            <v>GENERAL PHYSICS I</v>
          </cell>
          <cell r="Y1789"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0">
          <cell r="C1790" t="str">
            <v>PHYS114</v>
          </cell>
          <cell r="D1790" t="str">
            <v>PHYS</v>
          </cell>
          <cell r="E1790">
            <v>114</v>
          </cell>
          <cell r="F1790" t="str">
            <v>GENERAL PHYSICS I</v>
          </cell>
          <cell r="H1790">
            <v>2192</v>
          </cell>
          <cell r="I1790">
            <v>1</v>
          </cell>
          <cell r="J1790" t="str">
            <v>Lecture</v>
          </cell>
          <cell r="K1790">
            <v>572</v>
          </cell>
          <cell r="L1790">
            <v>11</v>
          </cell>
          <cell r="P1790" t="str">
            <v>UGRD</v>
          </cell>
          <cell r="S1790">
            <v>704288401</v>
          </cell>
          <cell r="T1790" t="str">
            <v>Frank</v>
          </cell>
          <cell r="U1790" t="str">
            <v>Tsui</v>
          </cell>
          <cell r="V1790" t="str">
            <v>ENERGY, LIFE</v>
          </cell>
          <cell r="W1790" t="str">
            <v>General Physics I: For Students of the Life Sciences</v>
          </cell>
          <cell r="X1790" t="str">
            <v>GENERAL PHYSICS I</v>
          </cell>
          <cell r="Y1790"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1">
          <cell r="C1791" t="str">
            <v>PHYS114</v>
          </cell>
          <cell r="D1791" t="str">
            <v>PHYS</v>
          </cell>
          <cell r="E1791">
            <v>114</v>
          </cell>
          <cell r="F1791" t="str">
            <v>GENERAL PHYSICS I</v>
          </cell>
          <cell r="H1791">
            <v>2192</v>
          </cell>
          <cell r="I1791">
            <v>1</v>
          </cell>
          <cell r="J1791" t="str">
            <v>Lecture</v>
          </cell>
          <cell r="K1791">
            <v>572</v>
          </cell>
          <cell r="L1791">
            <v>11</v>
          </cell>
          <cell r="P1791" t="str">
            <v>UGRD</v>
          </cell>
          <cell r="S1791">
            <v>720534055</v>
          </cell>
          <cell r="T1791" t="str">
            <v>Colin</v>
          </cell>
          <cell r="U1791" t="str">
            <v>Wallace</v>
          </cell>
          <cell r="V1791" t="str">
            <v>ENERGY, LIFE</v>
          </cell>
          <cell r="W1791" t="str">
            <v>General Physics I: For Students of the Life Sciences</v>
          </cell>
          <cell r="X1791" t="str">
            <v>GENERAL PHYSICS I</v>
          </cell>
          <cell r="Y1791"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2">
          <cell r="C1792" t="str">
            <v>PHYS114</v>
          </cell>
          <cell r="D1792" t="str">
            <v>PHYS</v>
          </cell>
          <cell r="E1792">
            <v>114</v>
          </cell>
          <cell r="F1792" t="str">
            <v>GENERAL PHYSICS I</v>
          </cell>
          <cell r="H1792">
            <v>2192</v>
          </cell>
          <cell r="I1792">
            <v>1</v>
          </cell>
          <cell r="J1792" t="str">
            <v>Lecture</v>
          </cell>
          <cell r="K1792">
            <v>572</v>
          </cell>
          <cell r="L1792">
            <v>11</v>
          </cell>
          <cell r="P1792" t="str">
            <v>UGRD</v>
          </cell>
          <cell r="S1792">
            <v>704288401</v>
          </cell>
          <cell r="T1792" t="str">
            <v>Frank</v>
          </cell>
          <cell r="U1792" t="str">
            <v>Tsui</v>
          </cell>
          <cell r="V1792" t="str">
            <v>ENERGY, LIFE</v>
          </cell>
          <cell r="W1792" t="str">
            <v>General Physics I: For Students of the Life Sciences</v>
          </cell>
          <cell r="X1792" t="str">
            <v>GENERAL PHYSICS I</v>
          </cell>
          <cell r="Y1792"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3">
          <cell r="C1793" t="str">
            <v>PHYS114</v>
          </cell>
          <cell r="D1793" t="str">
            <v>PHYS</v>
          </cell>
          <cell r="E1793">
            <v>114</v>
          </cell>
          <cell r="F1793" t="str">
            <v>GENERAL PHYSICS I</v>
          </cell>
          <cell r="H1793">
            <v>2189</v>
          </cell>
          <cell r="I1793">
            <v>1</v>
          </cell>
          <cell r="J1793" t="str">
            <v>Lecture</v>
          </cell>
          <cell r="K1793">
            <v>824</v>
          </cell>
          <cell r="L1793">
            <v>10</v>
          </cell>
          <cell r="P1793" t="str">
            <v>UGRD</v>
          </cell>
          <cell r="S1793">
            <v>720534055</v>
          </cell>
          <cell r="T1793" t="str">
            <v>Colin</v>
          </cell>
          <cell r="U1793" t="str">
            <v>Wallace</v>
          </cell>
          <cell r="V1793" t="str">
            <v>ENERGY, LIFE</v>
          </cell>
          <cell r="W1793" t="str">
            <v>General Physics I: For Students of the Life Sciences</v>
          </cell>
          <cell r="X1793" t="str">
            <v>GENERAL PHYSICS I</v>
          </cell>
          <cell r="Y1793"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4">
          <cell r="C1794" t="str">
            <v>PHYS114</v>
          </cell>
          <cell r="D1794" t="str">
            <v>PHYS</v>
          </cell>
          <cell r="E1794">
            <v>114</v>
          </cell>
          <cell r="F1794" t="str">
            <v>GENERAL PHYSICS I</v>
          </cell>
          <cell r="H1794">
            <v>2189</v>
          </cell>
          <cell r="I1794">
            <v>1</v>
          </cell>
          <cell r="J1794" t="str">
            <v>Lecture</v>
          </cell>
          <cell r="K1794">
            <v>824</v>
          </cell>
          <cell r="L1794">
            <v>10</v>
          </cell>
          <cell r="P1794" t="str">
            <v>UGRD</v>
          </cell>
          <cell r="S1794">
            <v>720534055</v>
          </cell>
          <cell r="T1794" t="str">
            <v>Colin</v>
          </cell>
          <cell r="U1794" t="str">
            <v>Wallace</v>
          </cell>
          <cell r="V1794" t="str">
            <v>ENERGY, LIFE</v>
          </cell>
          <cell r="W1794" t="str">
            <v>General Physics I: For Students of the Life Sciences</v>
          </cell>
          <cell r="X1794" t="str">
            <v>GENERAL PHYSICS I</v>
          </cell>
          <cell r="Y1794"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5">
          <cell r="C1795" t="str">
            <v>PHYS114</v>
          </cell>
          <cell r="D1795" t="str">
            <v>PHYS</v>
          </cell>
          <cell r="E1795">
            <v>114</v>
          </cell>
          <cell r="F1795" t="str">
            <v>GENERAL PHYSICS I</v>
          </cell>
          <cell r="H1795">
            <v>2184</v>
          </cell>
          <cell r="I1795">
            <v>1</v>
          </cell>
          <cell r="J1795" t="str">
            <v>Lecture</v>
          </cell>
          <cell r="K1795">
            <v>78</v>
          </cell>
          <cell r="L1795">
            <v>3</v>
          </cell>
          <cell r="P1795" t="str">
            <v>UGRD</v>
          </cell>
          <cell r="S1795">
            <v>730041693</v>
          </cell>
          <cell r="T1795" t="str">
            <v>Benjamin</v>
          </cell>
          <cell r="U1795" t="str">
            <v>Levy</v>
          </cell>
          <cell r="V1795" t="str">
            <v>ENERGY, LIFE</v>
          </cell>
          <cell r="W1795" t="str">
            <v>General Physics I: For Students of the Life Sciences</v>
          </cell>
          <cell r="X1795" t="str">
            <v>GENERAL PHYSICS I</v>
          </cell>
          <cell r="Y1795"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6">
          <cell r="C1796" t="str">
            <v>PHYS114</v>
          </cell>
          <cell r="D1796" t="str">
            <v>PHYS</v>
          </cell>
          <cell r="E1796">
            <v>114</v>
          </cell>
          <cell r="F1796" t="str">
            <v>GENERAL PHYSICS I</v>
          </cell>
          <cell r="H1796">
            <v>2183</v>
          </cell>
          <cell r="I1796">
            <v>1</v>
          </cell>
          <cell r="J1796" t="str">
            <v>Lecture</v>
          </cell>
          <cell r="K1796">
            <v>213</v>
          </cell>
          <cell r="L1796">
            <v>4</v>
          </cell>
          <cell r="P1796" t="str">
            <v>UGRD</v>
          </cell>
          <cell r="S1796">
            <v>730212506</v>
          </cell>
          <cell r="T1796" t="str">
            <v>Daniel</v>
          </cell>
          <cell r="U1796" t="str">
            <v>Young</v>
          </cell>
          <cell r="V1796" t="str">
            <v>ENERGY, LIFE</v>
          </cell>
          <cell r="W1796" t="str">
            <v>General Physics I: For Students of the Life Sciences</v>
          </cell>
          <cell r="X1796" t="str">
            <v>GENERAL PHYSICS I</v>
          </cell>
          <cell r="Y1796"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7">
          <cell r="C1797" t="str">
            <v>PHYS114</v>
          </cell>
          <cell r="D1797" t="str">
            <v>PHYS</v>
          </cell>
          <cell r="E1797">
            <v>114</v>
          </cell>
          <cell r="F1797" t="str">
            <v>GENERAL PHYSICS I</v>
          </cell>
          <cell r="H1797">
            <v>2182</v>
          </cell>
          <cell r="I1797">
            <v>1</v>
          </cell>
          <cell r="J1797" t="str">
            <v>Lecture</v>
          </cell>
          <cell r="K1797">
            <v>450</v>
          </cell>
          <cell r="L1797">
            <v>11</v>
          </cell>
          <cell r="P1797" t="str">
            <v>UGRD</v>
          </cell>
          <cell r="S1797">
            <v>720319629</v>
          </cell>
          <cell r="T1797" t="str">
            <v>Rosa</v>
          </cell>
          <cell r="U1797" t="str">
            <v>Branca</v>
          </cell>
          <cell r="V1797" t="str">
            <v>ENERGY, LIFE</v>
          </cell>
          <cell r="W1797" t="str">
            <v>General Physics I: For Students of the Life Sciences</v>
          </cell>
          <cell r="X1797" t="str">
            <v>GENERAL PHYSICS I</v>
          </cell>
          <cell r="Y1797"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8">
          <cell r="C1798" t="str">
            <v>PHYS114</v>
          </cell>
          <cell r="D1798" t="str">
            <v>PHYS</v>
          </cell>
          <cell r="E1798">
            <v>114</v>
          </cell>
          <cell r="F1798" t="str">
            <v>GENERAL PHYSICS I</v>
          </cell>
          <cell r="H1798">
            <v>2182</v>
          </cell>
          <cell r="I1798">
            <v>1</v>
          </cell>
          <cell r="J1798" t="str">
            <v>Lecture</v>
          </cell>
          <cell r="K1798">
            <v>450</v>
          </cell>
          <cell r="L1798">
            <v>11</v>
          </cell>
          <cell r="P1798" t="str">
            <v>UGRD</v>
          </cell>
          <cell r="S1798">
            <v>720319629</v>
          </cell>
          <cell r="T1798" t="str">
            <v>Rosa</v>
          </cell>
          <cell r="U1798" t="str">
            <v>Branca</v>
          </cell>
          <cell r="V1798" t="str">
            <v>ENERGY, LIFE</v>
          </cell>
          <cell r="W1798" t="str">
            <v>General Physics I: For Students of the Life Sciences</v>
          </cell>
          <cell r="X1798" t="str">
            <v>GENERAL PHYSICS I</v>
          </cell>
          <cell r="Y1798"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799">
          <cell r="C1799" t="str">
            <v>PHYS114</v>
          </cell>
          <cell r="D1799" t="str">
            <v>PHYS</v>
          </cell>
          <cell r="E1799">
            <v>114</v>
          </cell>
          <cell r="F1799" t="str">
            <v>GENERAL PHYSICS I</v>
          </cell>
          <cell r="H1799">
            <v>2182</v>
          </cell>
          <cell r="I1799">
            <v>1</v>
          </cell>
          <cell r="J1799" t="str">
            <v>Lecture</v>
          </cell>
          <cell r="K1799">
            <v>450</v>
          </cell>
          <cell r="L1799">
            <v>11</v>
          </cell>
          <cell r="P1799" t="str">
            <v>UGRD</v>
          </cell>
          <cell r="S1799">
            <v>707723101</v>
          </cell>
          <cell r="T1799" t="str">
            <v>Duane</v>
          </cell>
          <cell r="U1799" t="str">
            <v>Deardorff</v>
          </cell>
          <cell r="V1799" t="str">
            <v>ENERGY, LIFE</v>
          </cell>
          <cell r="W1799" t="str">
            <v>General Physics I: For Students of the Life Sciences</v>
          </cell>
          <cell r="X1799" t="str">
            <v>GENERAL PHYSICS I</v>
          </cell>
          <cell r="Y1799"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0">
          <cell r="C1800" t="str">
            <v>PHYS114</v>
          </cell>
          <cell r="D1800" t="str">
            <v>PHYS</v>
          </cell>
          <cell r="E1800">
            <v>114</v>
          </cell>
          <cell r="F1800" t="str">
            <v>GENERAL PHYSICS I</v>
          </cell>
          <cell r="H1800">
            <v>2182</v>
          </cell>
          <cell r="I1800">
            <v>1</v>
          </cell>
          <cell r="J1800" t="str">
            <v>Lecture</v>
          </cell>
          <cell r="K1800">
            <v>450</v>
          </cell>
          <cell r="L1800">
            <v>11</v>
          </cell>
          <cell r="P1800" t="str">
            <v>UGRD</v>
          </cell>
          <cell r="S1800">
            <v>707723101</v>
          </cell>
          <cell r="T1800" t="str">
            <v>Duane</v>
          </cell>
          <cell r="U1800" t="str">
            <v>Deardorff</v>
          </cell>
          <cell r="V1800" t="str">
            <v>ENERGY, LIFE</v>
          </cell>
          <cell r="W1800" t="str">
            <v>General Physics I: For Students of the Life Sciences</v>
          </cell>
          <cell r="X1800" t="str">
            <v>GENERAL PHYSICS I</v>
          </cell>
          <cell r="Y1800"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1">
          <cell r="C1801" t="str">
            <v>PHYS114</v>
          </cell>
          <cell r="D1801" t="str">
            <v>PHYS</v>
          </cell>
          <cell r="E1801">
            <v>114</v>
          </cell>
          <cell r="F1801" t="str">
            <v>GENERAL PHYSICS I</v>
          </cell>
          <cell r="H1801">
            <v>2179</v>
          </cell>
          <cell r="I1801">
            <v>1</v>
          </cell>
          <cell r="J1801" t="str">
            <v>Lecture</v>
          </cell>
          <cell r="K1801">
            <v>686</v>
          </cell>
          <cell r="L1801">
            <v>10</v>
          </cell>
          <cell r="P1801" t="str">
            <v>UGRD</v>
          </cell>
          <cell r="S1801">
            <v>720319629</v>
          </cell>
          <cell r="T1801" t="str">
            <v>Rosa</v>
          </cell>
          <cell r="U1801" t="str">
            <v>Branca</v>
          </cell>
          <cell r="V1801" t="str">
            <v>ENERGY, LIFE</v>
          </cell>
          <cell r="W1801" t="str">
            <v>General Physics I: For Students of the Life Sciences</v>
          </cell>
          <cell r="X1801" t="str">
            <v>GENERAL PHYSICS I</v>
          </cell>
          <cell r="Y1801"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2">
          <cell r="C1802" t="str">
            <v>PHYS114</v>
          </cell>
          <cell r="D1802" t="str">
            <v>PHYS</v>
          </cell>
          <cell r="E1802">
            <v>114</v>
          </cell>
          <cell r="F1802" t="str">
            <v>GENERAL PHYSICS I</v>
          </cell>
          <cell r="H1802">
            <v>2179</v>
          </cell>
          <cell r="I1802">
            <v>1</v>
          </cell>
          <cell r="J1802" t="str">
            <v>Lecture</v>
          </cell>
          <cell r="K1802">
            <v>686</v>
          </cell>
          <cell r="L1802">
            <v>10</v>
          </cell>
          <cell r="P1802" t="str">
            <v>UGRD</v>
          </cell>
          <cell r="S1802">
            <v>720319629</v>
          </cell>
          <cell r="T1802" t="str">
            <v>Rosa</v>
          </cell>
          <cell r="U1802" t="str">
            <v>Branca</v>
          </cell>
          <cell r="V1802" t="str">
            <v>ENERGY, LIFE</v>
          </cell>
          <cell r="W1802" t="str">
            <v>General Physics I: For Students of the Life Sciences</v>
          </cell>
          <cell r="X1802" t="str">
            <v>GENERAL PHYSICS I</v>
          </cell>
          <cell r="Y1802"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3">
          <cell r="C1803" t="str">
            <v>PHYS114</v>
          </cell>
          <cell r="D1803" t="str">
            <v>PHYS</v>
          </cell>
          <cell r="E1803">
            <v>114</v>
          </cell>
          <cell r="F1803" t="str">
            <v>GENERAL PHYSICS I</v>
          </cell>
          <cell r="H1803">
            <v>2173</v>
          </cell>
          <cell r="I1803">
            <v>1</v>
          </cell>
          <cell r="J1803" t="str">
            <v>Lecture</v>
          </cell>
          <cell r="K1803">
            <v>270</v>
          </cell>
          <cell r="L1803">
            <v>4</v>
          </cell>
          <cell r="P1803" t="str">
            <v>UGRD</v>
          </cell>
          <cell r="S1803">
            <v>720534055</v>
          </cell>
          <cell r="T1803" t="str">
            <v>Colin</v>
          </cell>
          <cell r="U1803" t="str">
            <v>Wallace</v>
          </cell>
          <cell r="V1803" t="str">
            <v>ENERGY, LIFE</v>
          </cell>
          <cell r="W1803" t="str">
            <v>General Physics I: For Students of the Life Sciences</v>
          </cell>
          <cell r="X1803" t="str">
            <v>GENERAL PHYSICS I</v>
          </cell>
          <cell r="Y1803"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4">
          <cell r="C1804" t="str">
            <v>PHYS114</v>
          </cell>
          <cell r="D1804" t="str">
            <v>PHYS</v>
          </cell>
          <cell r="E1804">
            <v>114</v>
          </cell>
          <cell r="F1804" t="str">
            <v>GENERAL PHYSICS I</v>
          </cell>
          <cell r="H1804">
            <v>2173</v>
          </cell>
          <cell r="I1804">
            <v>1</v>
          </cell>
          <cell r="J1804" t="str">
            <v>Lecture</v>
          </cell>
          <cell r="K1804">
            <v>270</v>
          </cell>
          <cell r="L1804">
            <v>4</v>
          </cell>
          <cell r="P1804" t="str">
            <v>UGRD</v>
          </cell>
          <cell r="S1804">
            <v>707723101</v>
          </cell>
          <cell r="T1804" t="str">
            <v>Duane</v>
          </cell>
          <cell r="U1804" t="str">
            <v>Deardorff</v>
          </cell>
          <cell r="V1804" t="str">
            <v>ENERGY, LIFE</v>
          </cell>
          <cell r="W1804" t="str">
            <v>General Physics I: For Students of the Life Sciences</v>
          </cell>
          <cell r="X1804" t="str">
            <v>GENERAL PHYSICS I</v>
          </cell>
          <cell r="Y1804"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5">
          <cell r="C1805" t="str">
            <v>PHYS114</v>
          </cell>
          <cell r="D1805" t="str">
            <v>PHYS</v>
          </cell>
          <cell r="E1805">
            <v>114</v>
          </cell>
          <cell r="F1805" t="str">
            <v>GENERAL PHYSICS I</v>
          </cell>
          <cell r="H1805">
            <v>2172</v>
          </cell>
          <cell r="I1805">
            <v>1</v>
          </cell>
          <cell r="J1805" t="str">
            <v>Lecture</v>
          </cell>
          <cell r="K1805">
            <v>390</v>
          </cell>
          <cell r="L1805">
            <v>10</v>
          </cell>
          <cell r="P1805" t="str">
            <v>UGRD</v>
          </cell>
          <cell r="S1805">
            <v>730065824</v>
          </cell>
          <cell r="T1805" t="str">
            <v>Aikaterini</v>
          </cell>
          <cell r="U1805" t="str">
            <v>Klotsa</v>
          </cell>
          <cell r="V1805" t="str">
            <v>ENERGY, LIFE</v>
          </cell>
          <cell r="W1805" t="str">
            <v>General Physics I: For Students of the Life Sciences</v>
          </cell>
          <cell r="X1805" t="str">
            <v>GENERAL PHYSICS I</v>
          </cell>
          <cell r="Y1805"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6">
          <cell r="C1806" t="str">
            <v>PHYS114</v>
          </cell>
          <cell r="D1806" t="str">
            <v>PHYS</v>
          </cell>
          <cell r="E1806">
            <v>114</v>
          </cell>
          <cell r="F1806" t="str">
            <v>GENERAL PHYSICS I</v>
          </cell>
          <cell r="H1806">
            <v>2172</v>
          </cell>
          <cell r="I1806">
            <v>1</v>
          </cell>
          <cell r="J1806" t="str">
            <v>Lecture</v>
          </cell>
          <cell r="K1806">
            <v>390</v>
          </cell>
          <cell r="L1806">
            <v>10</v>
          </cell>
          <cell r="P1806" t="str">
            <v>UGRD</v>
          </cell>
          <cell r="S1806">
            <v>730065824</v>
          </cell>
          <cell r="T1806" t="str">
            <v>Aikaterini</v>
          </cell>
          <cell r="U1806" t="str">
            <v>Klotsa</v>
          </cell>
          <cell r="V1806" t="str">
            <v>ENERGY, LIFE</v>
          </cell>
          <cell r="W1806" t="str">
            <v>General Physics I: For Students of the Life Sciences</v>
          </cell>
          <cell r="X1806" t="str">
            <v>GENERAL PHYSICS I</v>
          </cell>
          <cell r="Y1806"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7">
          <cell r="C1807" t="str">
            <v>PHYS114</v>
          </cell>
          <cell r="D1807" t="str">
            <v>PHYS</v>
          </cell>
          <cell r="E1807">
            <v>114</v>
          </cell>
          <cell r="F1807" t="str">
            <v>GENERAL PHYSICS I</v>
          </cell>
          <cell r="H1807">
            <v>2172</v>
          </cell>
          <cell r="I1807">
            <v>1</v>
          </cell>
          <cell r="J1807" t="str">
            <v>Lecture</v>
          </cell>
          <cell r="K1807">
            <v>390</v>
          </cell>
          <cell r="L1807">
            <v>10</v>
          </cell>
          <cell r="P1807" t="str">
            <v>UGRD</v>
          </cell>
          <cell r="S1807">
            <v>707723101</v>
          </cell>
          <cell r="T1807" t="str">
            <v>Duane</v>
          </cell>
          <cell r="U1807" t="str">
            <v>Deardorff</v>
          </cell>
          <cell r="V1807" t="str">
            <v>ENERGY, LIFE</v>
          </cell>
          <cell r="W1807" t="str">
            <v>General Physics I: For Students of the Life Sciences</v>
          </cell>
          <cell r="X1807" t="str">
            <v>GENERAL PHYSICS I</v>
          </cell>
          <cell r="Y1807"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8">
          <cell r="C1808" t="str">
            <v>PHYS114</v>
          </cell>
          <cell r="D1808" t="str">
            <v>PHYS</v>
          </cell>
          <cell r="E1808">
            <v>114</v>
          </cell>
          <cell r="F1808" t="str">
            <v>GENERAL PHYSICS I</v>
          </cell>
          <cell r="H1808">
            <v>2172</v>
          </cell>
          <cell r="I1808">
            <v>1</v>
          </cell>
          <cell r="J1808" t="str">
            <v>Lecture</v>
          </cell>
          <cell r="K1808">
            <v>390</v>
          </cell>
          <cell r="L1808">
            <v>10</v>
          </cell>
          <cell r="P1808" t="str">
            <v>UGRD</v>
          </cell>
          <cell r="S1808">
            <v>707723101</v>
          </cell>
          <cell r="T1808" t="str">
            <v>Duane</v>
          </cell>
          <cell r="U1808" t="str">
            <v>Deardorff</v>
          </cell>
          <cell r="V1808" t="str">
            <v>ENERGY, LIFE</v>
          </cell>
          <cell r="W1808" t="str">
            <v>General Physics I: For Students of the Life Sciences</v>
          </cell>
          <cell r="X1808" t="str">
            <v>GENERAL PHYSICS I</v>
          </cell>
          <cell r="Y1808" t="str">
            <v>Prerequisite, MATH 130. 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09">
          <cell r="C1809" t="str">
            <v>PHYS114</v>
          </cell>
          <cell r="D1809" t="str">
            <v>PHYS</v>
          </cell>
          <cell r="E1809">
            <v>114</v>
          </cell>
          <cell r="F1809" t="str">
            <v>GENERAL PHYSICS I</v>
          </cell>
          <cell r="H1809">
            <v>2169</v>
          </cell>
          <cell r="I1809">
            <v>1</v>
          </cell>
          <cell r="J1809" t="str">
            <v>Lecture</v>
          </cell>
          <cell r="K1809">
            <v>725</v>
          </cell>
          <cell r="L1809">
            <v>10</v>
          </cell>
          <cell r="P1809" t="str">
            <v>UGRD</v>
          </cell>
          <cell r="S1809">
            <v>720319629</v>
          </cell>
          <cell r="T1809" t="str">
            <v>Rosa</v>
          </cell>
          <cell r="U1809" t="str">
            <v>Branca</v>
          </cell>
          <cell r="V1809" t="str">
            <v>ENERGY, LIFE</v>
          </cell>
          <cell r="W1809" t="str">
            <v>General Physics I: For Students of the Life Sciences</v>
          </cell>
          <cell r="X1809" t="str">
            <v>GENERAL PHYSICS I</v>
          </cell>
          <cell r="Y1809"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10">
          <cell r="C1810" t="str">
            <v>PHYS114</v>
          </cell>
          <cell r="D1810" t="str">
            <v>PHYS</v>
          </cell>
          <cell r="E1810">
            <v>114</v>
          </cell>
          <cell r="F1810" t="str">
            <v>GENERAL PHYSICS I</v>
          </cell>
          <cell r="H1810">
            <v>2169</v>
          </cell>
          <cell r="I1810">
            <v>1</v>
          </cell>
          <cell r="J1810" t="str">
            <v>Lecture</v>
          </cell>
          <cell r="K1810">
            <v>725</v>
          </cell>
          <cell r="L1810">
            <v>10</v>
          </cell>
          <cell r="P1810" t="str">
            <v>UGRD</v>
          </cell>
          <cell r="S1810">
            <v>720386833</v>
          </cell>
          <cell r="T1810" t="str">
            <v>David</v>
          </cell>
          <cell r="U1810" t="str">
            <v>Smith</v>
          </cell>
          <cell r="V1810" t="str">
            <v>ENERGY, LIFE</v>
          </cell>
          <cell r="W1810" t="str">
            <v>General Physics I: For Students of the Life Sciences</v>
          </cell>
          <cell r="X1810" t="str">
            <v>GENERAL PHYSICS I</v>
          </cell>
          <cell r="Y1810" t="str">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ell>
        </row>
        <row r="1811">
          <cell r="C1811" t="str">
            <v>PHYS115</v>
          </cell>
          <cell r="D1811" t="str">
            <v>PHYS</v>
          </cell>
          <cell r="E1811">
            <v>115</v>
          </cell>
          <cell r="F1811" t="str">
            <v>GENERAL PHYSICS II</v>
          </cell>
          <cell r="H1811">
            <v>2194</v>
          </cell>
          <cell r="I1811">
            <v>1</v>
          </cell>
          <cell r="J1811" t="str">
            <v>Lecture</v>
          </cell>
          <cell r="K1811">
            <v>294</v>
          </cell>
          <cell r="L1811">
            <v>4</v>
          </cell>
          <cell r="P1811" t="str">
            <v>UGRD</v>
          </cell>
          <cell r="S1811">
            <v>720534055</v>
          </cell>
          <cell r="T1811" t="str">
            <v>Colin</v>
          </cell>
          <cell r="U1811" t="str">
            <v>Wallace</v>
          </cell>
          <cell r="V1811" t="str">
            <v>CITY, LIFE</v>
          </cell>
          <cell r="W1811" t="str">
            <v>General Physics II: For Students of the Life Sciences</v>
          </cell>
          <cell r="X1811" t="str">
            <v>GENERAL PHYSICS II</v>
          </cell>
          <cell r="Y1811" t="str">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ell>
        </row>
        <row r="1812">
          <cell r="C1812" t="str">
            <v>PHYS115</v>
          </cell>
          <cell r="D1812" t="str">
            <v>PHYS</v>
          </cell>
          <cell r="E1812">
            <v>115</v>
          </cell>
          <cell r="F1812" t="str">
            <v>GENERAL PHYSICS II</v>
          </cell>
          <cell r="H1812">
            <v>2193</v>
          </cell>
          <cell r="I1812">
            <v>1</v>
          </cell>
          <cell r="J1812" t="str">
            <v>Lecture</v>
          </cell>
          <cell r="K1812">
            <v>87</v>
          </cell>
          <cell r="L1812">
            <v>3</v>
          </cell>
          <cell r="O1812" t="str">
            <v>M 2</v>
          </cell>
          <cell r="P1812" t="str">
            <v>UGRD</v>
          </cell>
          <cell r="S1812">
            <v>730026838</v>
          </cell>
          <cell r="T1812" t="str">
            <v>Scott</v>
          </cell>
          <cell r="U1812" t="str">
            <v>Boston</v>
          </cell>
          <cell r="V1812" t="str">
            <v>CITY, LIFE</v>
          </cell>
          <cell r="W1812" t="str">
            <v>General Physics II: For Students of the Life Sciences</v>
          </cell>
          <cell r="X1812" t="str">
            <v>GENERAL PHYSICS II</v>
          </cell>
          <cell r="Y1812" t="str">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ell>
        </row>
        <row r="1813">
          <cell r="C1813" t="str">
            <v>PHYS115</v>
          </cell>
          <cell r="D1813" t="str">
            <v>PHYS</v>
          </cell>
          <cell r="E1813">
            <v>115</v>
          </cell>
          <cell r="F1813" t="str">
            <v>GENERAL PHYSICS II</v>
          </cell>
          <cell r="H1813">
            <v>2192</v>
          </cell>
          <cell r="I1813">
            <v>1</v>
          </cell>
          <cell r="J1813" t="str">
            <v>Lecture</v>
          </cell>
          <cell r="K1813">
            <v>704</v>
          </cell>
          <cell r="L1813">
            <v>13</v>
          </cell>
          <cell r="P1813" t="str">
            <v>UGRD</v>
          </cell>
          <cell r="S1813">
            <v>704277762</v>
          </cell>
          <cell r="T1813" t="str">
            <v>Laurie</v>
          </cell>
          <cell r="U1813" t="str">
            <v>Mcneil</v>
          </cell>
          <cell r="V1813" t="str">
            <v>CITY, LIFE</v>
          </cell>
          <cell r="W1813" t="str">
            <v>General Physics II: For Students of the Life Sciences</v>
          </cell>
          <cell r="X1813" t="str">
            <v>GENERAL PHYSICS II</v>
          </cell>
          <cell r="Y1813" t="str">
            <v>Prerequisite, PHYS 114. 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14">
          <cell r="C1814" t="str">
            <v>PHYS115</v>
          </cell>
          <cell r="D1814" t="str">
            <v>PHYS</v>
          </cell>
          <cell r="E1814">
            <v>115</v>
          </cell>
          <cell r="F1814" t="str">
            <v>GENERAL PHYSICS II</v>
          </cell>
          <cell r="H1814">
            <v>2192</v>
          </cell>
          <cell r="I1814">
            <v>1</v>
          </cell>
          <cell r="J1814" t="str">
            <v>Lecture</v>
          </cell>
          <cell r="K1814">
            <v>704</v>
          </cell>
          <cell r="L1814">
            <v>13</v>
          </cell>
          <cell r="P1814" t="str">
            <v>UGRD</v>
          </cell>
          <cell r="S1814">
            <v>730212506</v>
          </cell>
          <cell r="T1814" t="str">
            <v>Daniel</v>
          </cell>
          <cell r="U1814" t="str">
            <v>Young</v>
          </cell>
          <cell r="V1814" t="str">
            <v>CITY, LIFE</v>
          </cell>
          <cell r="W1814" t="str">
            <v>General Physics II: For Students of the Life Sciences</v>
          </cell>
          <cell r="X1814" t="str">
            <v>GENERAL PHYSICS II</v>
          </cell>
          <cell r="Y1814" t="str">
            <v>Prerequisite, PHYS 114. 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15">
          <cell r="C1815" t="str">
            <v>PHYS115</v>
          </cell>
          <cell r="D1815" t="str">
            <v>PHYS</v>
          </cell>
          <cell r="E1815">
            <v>115</v>
          </cell>
          <cell r="F1815" t="str">
            <v>GENERAL PHYSICS II</v>
          </cell>
          <cell r="H1815">
            <v>2192</v>
          </cell>
          <cell r="I1815">
            <v>1</v>
          </cell>
          <cell r="J1815" t="str">
            <v>Lecture</v>
          </cell>
          <cell r="K1815">
            <v>704</v>
          </cell>
          <cell r="L1815">
            <v>13</v>
          </cell>
          <cell r="P1815" t="str">
            <v>UGRD</v>
          </cell>
          <cell r="S1815">
            <v>730212506</v>
          </cell>
          <cell r="T1815" t="str">
            <v>Daniel</v>
          </cell>
          <cell r="U1815" t="str">
            <v>Young</v>
          </cell>
          <cell r="V1815" t="str">
            <v>CITY, LIFE</v>
          </cell>
          <cell r="W1815" t="str">
            <v>General Physics II: For Students of the Life Sciences</v>
          </cell>
          <cell r="X1815" t="str">
            <v>GENERAL PHYSICS II</v>
          </cell>
          <cell r="Y1815" t="str">
            <v>Prerequisite, PHYS 114. 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16">
          <cell r="C1816" t="str">
            <v>PHYS115</v>
          </cell>
          <cell r="D1816" t="str">
            <v>PHYS</v>
          </cell>
          <cell r="E1816">
            <v>115</v>
          </cell>
          <cell r="F1816" t="str">
            <v>GENERAL PHYSICS II</v>
          </cell>
          <cell r="H1816">
            <v>2189</v>
          </cell>
          <cell r="I1816">
            <v>1</v>
          </cell>
          <cell r="J1816" t="str">
            <v>Lecture</v>
          </cell>
          <cell r="K1816">
            <v>410</v>
          </cell>
          <cell r="L1816">
            <v>13</v>
          </cell>
          <cell r="P1816" t="str">
            <v>UGRD</v>
          </cell>
          <cell r="S1816">
            <v>730212506</v>
          </cell>
          <cell r="T1816" t="str">
            <v>Daniel</v>
          </cell>
          <cell r="U1816" t="str">
            <v>Young</v>
          </cell>
          <cell r="V1816" t="str">
            <v>CITY, LIFE</v>
          </cell>
          <cell r="W1816" t="str">
            <v>General Physics II: For Students of the Life Sciences</v>
          </cell>
          <cell r="X1816" t="str">
            <v>GENERAL PHYSICS II</v>
          </cell>
          <cell r="Y1816"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17">
          <cell r="C1817" t="str">
            <v>PHYS115</v>
          </cell>
          <cell r="D1817" t="str">
            <v>PHYS</v>
          </cell>
          <cell r="E1817">
            <v>115</v>
          </cell>
          <cell r="F1817" t="str">
            <v>GENERAL PHYSICS II</v>
          </cell>
          <cell r="H1817">
            <v>2184</v>
          </cell>
          <cell r="I1817">
            <v>1</v>
          </cell>
          <cell r="J1817" t="str">
            <v>Lecture</v>
          </cell>
          <cell r="K1817">
            <v>198</v>
          </cell>
          <cell r="L1817">
            <v>4</v>
          </cell>
          <cell r="P1817" t="str">
            <v>UGRD</v>
          </cell>
          <cell r="S1817">
            <v>720534055</v>
          </cell>
          <cell r="T1817" t="str">
            <v>Colin</v>
          </cell>
          <cell r="U1817" t="str">
            <v>Wallace</v>
          </cell>
          <cell r="V1817" t="str">
            <v>CITY, LIFE</v>
          </cell>
          <cell r="W1817" t="str">
            <v>General Physics II: For Students of the Life Sciences</v>
          </cell>
          <cell r="X1817" t="str">
            <v>GENERAL PHYSICS II</v>
          </cell>
          <cell r="Y1817"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18">
          <cell r="C1818" t="str">
            <v>PHYS115</v>
          </cell>
          <cell r="D1818" t="str">
            <v>PHYS</v>
          </cell>
          <cell r="E1818">
            <v>115</v>
          </cell>
          <cell r="F1818" t="str">
            <v>GENERAL PHYSICS II</v>
          </cell>
          <cell r="H1818">
            <v>2182</v>
          </cell>
          <cell r="I1818">
            <v>1</v>
          </cell>
          <cell r="J1818" t="str">
            <v>Lecture</v>
          </cell>
          <cell r="K1818">
            <v>598</v>
          </cell>
          <cell r="L1818">
            <v>13</v>
          </cell>
          <cell r="P1818" t="str">
            <v>UGRD</v>
          </cell>
          <cell r="S1818">
            <v>730212506</v>
          </cell>
          <cell r="T1818" t="str">
            <v>Daniel</v>
          </cell>
          <cell r="U1818" t="str">
            <v>Young</v>
          </cell>
          <cell r="V1818" t="str">
            <v>CITY, LIFE</v>
          </cell>
          <cell r="W1818" t="str">
            <v>General Physics II: For Students of the Life Sciences</v>
          </cell>
          <cell r="X1818" t="str">
            <v>GENERAL PHYSICS II</v>
          </cell>
          <cell r="Y1818"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19">
          <cell r="C1819" t="str">
            <v>PHYS115</v>
          </cell>
          <cell r="D1819" t="str">
            <v>PHYS</v>
          </cell>
          <cell r="E1819">
            <v>115</v>
          </cell>
          <cell r="F1819" t="str">
            <v>GENERAL PHYSICS II</v>
          </cell>
          <cell r="H1819">
            <v>2182</v>
          </cell>
          <cell r="I1819">
            <v>1</v>
          </cell>
          <cell r="J1819" t="str">
            <v>Lecture</v>
          </cell>
          <cell r="K1819">
            <v>598</v>
          </cell>
          <cell r="L1819">
            <v>13</v>
          </cell>
          <cell r="P1819" t="str">
            <v>UGRD</v>
          </cell>
          <cell r="S1819">
            <v>730212506</v>
          </cell>
          <cell r="T1819" t="str">
            <v>Daniel</v>
          </cell>
          <cell r="U1819" t="str">
            <v>Young</v>
          </cell>
          <cell r="V1819" t="str">
            <v>CITY, LIFE</v>
          </cell>
          <cell r="W1819" t="str">
            <v>General Physics II: For Students of the Life Sciences</v>
          </cell>
          <cell r="X1819" t="str">
            <v>GENERAL PHYSICS II</v>
          </cell>
          <cell r="Y1819"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20">
          <cell r="C1820" t="str">
            <v>PHYS115</v>
          </cell>
          <cell r="D1820" t="str">
            <v>PHYS</v>
          </cell>
          <cell r="E1820">
            <v>115</v>
          </cell>
          <cell r="F1820" t="str">
            <v>GENERAL PHYSICS II</v>
          </cell>
          <cell r="H1820">
            <v>2182</v>
          </cell>
          <cell r="I1820">
            <v>1</v>
          </cell>
          <cell r="J1820" t="str">
            <v>Lecture</v>
          </cell>
          <cell r="K1820">
            <v>598</v>
          </cell>
          <cell r="L1820">
            <v>13</v>
          </cell>
          <cell r="P1820" t="str">
            <v>UGRD</v>
          </cell>
          <cell r="S1820">
            <v>720534055</v>
          </cell>
          <cell r="T1820" t="str">
            <v>Colin</v>
          </cell>
          <cell r="U1820" t="str">
            <v>Wallace</v>
          </cell>
          <cell r="V1820" t="str">
            <v>CITY, LIFE</v>
          </cell>
          <cell r="W1820" t="str">
            <v>General Physics II: For Students of the Life Sciences</v>
          </cell>
          <cell r="X1820" t="str">
            <v>GENERAL PHYSICS II</v>
          </cell>
          <cell r="Y1820"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21">
          <cell r="C1821" t="str">
            <v>PHYS115</v>
          </cell>
          <cell r="D1821" t="str">
            <v>PHYS</v>
          </cell>
          <cell r="E1821">
            <v>115</v>
          </cell>
          <cell r="F1821" t="str">
            <v>GENERAL PHYSICS II</v>
          </cell>
          <cell r="H1821">
            <v>2182</v>
          </cell>
          <cell r="I1821">
            <v>1</v>
          </cell>
          <cell r="J1821" t="str">
            <v>Lecture</v>
          </cell>
          <cell r="K1821">
            <v>598</v>
          </cell>
          <cell r="L1821">
            <v>13</v>
          </cell>
          <cell r="P1821" t="str">
            <v>UGRD</v>
          </cell>
          <cell r="S1821">
            <v>720534055</v>
          </cell>
          <cell r="T1821" t="str">
            <v>Colin</v>
          </cell>
          <cell r="U1821" t="str">
            <v>Wallace</v>
          </cell>
          <cell r="V1821" t="str">
            <v>CITY, LIFE</v>
          </cell>
          <cell r="W1821" t="str">
            <v>General Physics II: For Students of the Life Sciences</v>
          </cell>
          <cell r="X1821" t="str">
            <v>GENERAL PHYSICS II</v>
          </cell>
          <cell r="Y1821"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22">
          <cell r="C1822" t="str">
            <v>PHYS115</v>
          </cell>
          <cell r="D1822" t="str">
            <v>PHYS</v>
          </cell>
          <cell r="E1822">
            <v>115</v>
          </cell>
          <cell r="F1822" t="str">
            <v>GENERAL PHYSICS II</v>
          </cell>
          <cell r="H1822">
            <v>2179</v>
          </cell>
          <cell r="I1822">
            <v>1</v>
          </cell>
          <cell r="J1822" t="str">
            <v>Lecture</v>
          </cell>
          <cell r="K1822">
            <v>250</v>
          </cell>
          <cell r="L1822">
            <v>13</v>
          </cell>
          <cell r="P1822" t="str">
            <v>UGRD</v>
          </cell>
          <cell r="S1822">
            <v>720534055</v>
          </cell>
          <cell r="T1822" t="str">
            <v>Colin</v>
          </cell>
          <cell r="U1822" t="str">
            <v>Wallace</v>
          </cell>
          <cell r="V1822" t="str">
            <v>CITY, LIFE</v>
          </cell>
          <cell r="W1822" t="str">
            <v>General Physics II: For Students of the Life Sciences</v>
          </cell>
          <cell r="X1822" t="str">
            <v>GENERAL PHYSICS II</v>
          </cell>
          <cell r="Y1822" t="str">
            <v>Prerequisite, PHYS 114. 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23">
          <cell r="C1823" t="str">
            <v>PHYS115</v>
          </cell>
          <cell r="D1823" t="str">
            <v>PHYS</v>
          </cell>
          <cell r="E1823">
            <v>115</v>
          </cell>
          <cell r="F1823" t="str">
            <v>GENERAL PHYSICS II</v>
          </cell>
          <cell r="H1823">
            <v>2179</v>
          </cell>
          <cell r="I1823">
            <v>1</v>
          </cell>
          <cell r="J1823" t="str">
            <v>Lecture</v>
          </cell>
          <cell r="K1823">
            <v>250</v>
          </cell>
          <cell r="L1823">
            <v>13</v>
          </cell>
          <cell r="O1823" t="str">
            <v xml:space="preserve">M </v>
          </cell>
          <cell r="P1823" t="str">
            <v>UGRD</v>
          </cell>
          <cell r="V1823" t="str">
            <v>CITY, LIFE</v>
          </cell>
          <cell r="W1823" t="str">
            <v>General Physics II: For Students of the Life Sciences</v>
          </cell>
          <cell r="X1823" t="str">
            <v>GENERAL PHYSICS II</v>
          </cell>
          <cell r="Y1823" t="str">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ell>
        </row>
        <row r="1824">
          <cell r="C1824" t="str">
            <v>PHYS115</v>
          </cell>
          <cell r="D1824" t="str">
            <v>PHYS</v>
          </cell>
          <cell r="E1824">
            <v>115</v>
          </cell>
          <cell r="F1824" t="str">
            <v>GENERAL PHYSICS II</v>
          </cell>
          <cell r="H1824">
            <v>2174</v>
          </cell>
          <cell r="I1824">
            <v>1</v>
          </cell>
          <cell r="J1824" t="str">
            <v>Lecture</v>
          </cell>
          <cell r="K1824">
            <v>263</v>
          </cell>
          <cell r="L1824">
            <v>4</v>
          </cell>
          <cell r="P1824" t="str">
            <v>UGRD</v>
          </cell>
          <cell r="S1824">
            <v>720534055</v>
          </cell>
          <cell r="T1824" t="str">
            <v>Colin</v>
          </cell>
          <cell r="U1824" t="str">
            <v>Wallace</v>
          </cell>
          <cell r="V1824" t="str">
            <v>CITY, LIFE</v>
          </cell>
          <cell r="W1824" t="str">
            <v>General Physics II: For Students of the Life Sciences</v>
          </cell>
          <cell r="X1824" t="str">
            <v>GENERAL PHYSICS II</v>
          </cell>
          <cell r="Y1824" t="str">
            <v>Prerequisite, PHYS 114. 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25">
          <cell r="C1825" t="str">
            <v>PHYS115</v>
          </cell>
          <cell r="D1825" t="str">
            <v>PHYS</v>
          </cell>
          <cell r="E1825">
            <v>115</v>
          </cell>
          <cell r="F1825" t="str">
            <v>GENERAL PHYSICS II</v>
          </cell>
          <cell r="H1825">
            <v>2172</v>
          </cell>
          <cell r="I1825">
            <v>1</v>
          </cell>
          <cell r="J1825" t="str">
            <v>Lecture</v>
          </cell>
          <cell r="K1825">
            <v>634</v>
          </cell>
          <cell r="L1825">
            <v>13</v>
          </cell>
          <cell r="P1825" t="str">
            <v>UGRD</v>
          </cell>
          <cell r="S1825">
            <v>720534055</v>
          </cell>
          <cell r="T1825" t="str">
            <v>Colin</v>
          </cell>
          <cell r="U1825" t="str">
            <v>Wallace</v>
          </cell>
          <cell r="V1825" t="str">
            <v>CITY, LIFE</v>
          </cell>
          <cell r="W1825" t="str">
            <v>General Physics II: For Students of the Life Sciences</v>
          </cell>
          <cell r="X1825" t="str">
            <v>GENERAL PHYSICS II</v>
          </cell>
          <cell r="Y1825" t="str">
            <v>Basic principles of physics, including fluids, electricity, magnetism, optics, quantum physics, and nuclear physics, and applications to biological systems. Intended to meet the needs of, but not restricted to, students majoring in the life sciences. Students may not receive credit for PHYS 115 in addition to PHYS 105, 117, or 119.</v>
          </cell>
        </row>
        <row r="1826">
          <cell r="C1826" t="str">
            <v>PHYS115</v>
          </cell>
          <cell r="D1826" t="str">
            <v>PHYS</v>
          </cell>
          <cell r="E1826">
            <v>115</v>
          </cell>
          <cell r="F1826" t="str">
            <v>GENERAL PHYSICS II</v>
          </cell>
          <cell r="H1826">
            <v>2172</v>
          </cell>
          <cell r="I1826">
            <v>1</v>
          </cell>
          <cell r="J1826" t="str">
            <v>Lecture</v>
          </cell>
          <cell r="K1826">
            <v>634</v>
          </cell>
          <cell r="L1826">
            <v>13</v>
          </cell>
          <cell r="O1826" t="str">
            <v>M 2</v>
          </cell>
          <cell r="P1826" t="str">
            <v>UGRD</v>
          </cell>
          <cell r="S1826">
            <v>720534055</v>
          </cell>
          <cell r="T1826" t="str">
            <v>Colin</v>
          </cell>
          <cell r="U1826" t="str">
            <v>Wallace</v>
          </cell>
          <cell r="V1826" t="str">
            <v>CITY, LIFE</v>
          </cell>
          <cell r="W1826" t="str">
            <v>General Physics II: For Students of the Life Sciences</v>
          </cell>
          <cell r="X1826" t="str">
            <v>GENERAL PHYSICS II</v>
          </cell>
          <cell r="Y1826" t="str">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ell>
        </row>
        <row r="1827">
          <cell r="C1827" t="str">
            <v>PHYS115</v>
          </cell>
          <cell r="D1827" t="str">
            <v>PHYS</v>
          </cell>
          <cell r="E1827">
            <v>115</v>
          </cell>
          <cell r="F1827" t="str">
            <v>GENERAL PHYSICS II</v>
          </cell>
          <cell r="H1827">
            <v>2169</v>
          </cell>
          <cell r="I1827">
            <v>1</v>
          </cell>
          <cell r="J1827" t="str">
            <v>Lecture</v>
          </cell>
          <cell r="K1827">
            <v>312</v>
          </cell>
          <cell r="L1827">
            <v>13</v>
          </cell>
          <cell r="O1827" t="str">
            <v>M</v>
          </cell>
          <cell r="P1827" t="str">
            <v>UGRD</v>
          </cell>
          <cell r="S1827">
            <v>720343607</v>
          </cell>
          <cell r="T1827" t="str">
            <v>Joaquin</v>
          </cell>
          <cell r="U1827" t="str">
            <v>Drut</v>
          </cell>
          <cell r="V1827" t="str">
            <v>CITY, LIFE</v>
          </cell>
          <cell r="W1827" t="str">
            <v>General Physics II: For Students of the Life Sciences</v>
          </cell>
          <cell r="X1827" t="str">
            <v>GENERAL PHYSICS II</v>
          </cell>
          <cell r="Y1827" t="str">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ell>
        </row>
        <row r="1828">
          <cell r="C1828" t="str">
            <v>PHYS115</v>
          </cell>
          <cell r="D1828" t="str">
            <v>PHYS</v>
          </cell>
          <cell r="E1828">
            <v>115</v>
          </cell>
          <cell r="F1828" t="str">
            <v>GENERAL PHYSICS II</v>
          </cell>
          <cell r="H1828">
            <v>2169</v>
          </cell>
          <cell r="I1828">
            <v>1</v>
          </cell>
          <cell r="J1828" t="str">
            <v>Lecture</v>
          </cell>
          <cell r="K1828">
            <v>312</v>
          </cell>
          <cell r="L1828">
            <v>13</v>
          </cell>
          <cell r="O1828" t="str">
            <v>M 2</v>
          </cell>
          <cell r="P1828" t="str">
            <v>UGRD</v>
          </cell>
          <cell r="S1828">
            <v>720343607</v>
          </cell>
          <cell r="T1828" t="str">
            <v>Joaquin</v>
          </cell>
          <cell r="U1828" t="str">
            <v>Drut</v>
          </cell>
          <cell r="V1828" t="str">
            <v>CITY, LIFE</v>
          </cell>
          <cell r="W1828" t="str">
            <v>General Physics II: For Students of the Life Sciences</v>
          </cell>
          <cell r="X1828" t="str">
            <v>GENERAL PHYSICS II</v>
          </cell>
          <cell r="Y1828" t="str">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ell>
        </row>
        <row r="1829">
          <cell r="C1829" t="str">
            <v>PHYS118</v>
          </cell>
          <cell r="D1829" t="str">
            <v>PHYS</v>
          </cell>
          <cell r="E1829">
            <v>118</v>
          </cell>
          <cell r="F1829" t="str">
            <v>MECHANICS AND RELATIVITY</v>
          </cell>
          <cell r="H1829">
            <v>2193</v>
          </cell>
          <cell r="I1829">
            <v>1</v>
          </cell>
          <cell r="J1829" t="str">
            <v>Lecture</v>
          </cell>
          <cell r="K1829">
            <v>144</v>
          </cell>
          <cell r="L1829">
            <v>4</v>
          </cell>
          <cell r="P1829" t="str">
            <v>UGRD</v>
          </cell>
          <cell r="S1829">
            <v>704270109</v>
          </cell>
          <cell r="T1829" t="str">
            <v>Sean</v>
          </cell>
          <cell r="U1829" t="str">
            <v>Washburn</v>
          </cell>
          <cell r="V1829" t="str">
            <v>CONSERV, ENERGY</v>
          </cell>
          <cell r="W1829" t="str">
            <v>Introductory Calculus-based Mechanics and Relativity</v>
          </cell>
          <cell r="X1829" t="str">
            <v>MECHANICS AND RELATIVITY</v>
          </cell>
          <cell r="Y1829"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0">
          <cell r="C1830" t="str">
            <v>PHYS118</v>
          </cell>
          <cell r="D1830" t="str">
            <v>PHYS</v>
          </cell>
          <cell r="E1830">
            <v>118</v>
          </cell>
          <cell r="F1830" t="str">
            <v>MECHANICS AND RELATIVITY</v>
          </cell>
          <cell r="H1830">
            <v>2192</v>
          </cell>
          <cell r="I1830">
            <v>1</v>
          </cell>
          <cell r="J1830" t="str">
            <v>Lecture</v>
          </cell>
          <cell r="K1830">
            <v>504</v>
          </cell>
          <cell r="L1830">
            <v>8</v>
          </cell>
          <cell r="P1830" t="str">
            <v>UGRD</v>
          </cell>
          <cell r="S1830">
            <v>709944865</v>
          </cell>
          <cell r="T1830" t="str">
            <v>Lu-Chang</v>
          </cell>
          <cell r="U1830" t="str">
            <v>Qin</v>
          </cell>
          <cell r="V1830" t="str">
            <v>CONSERV, ENERGY</v>
          </cell>
          <cell r="W1830" t="str">
            <v>Introductory Calculus-based Mechanics and Relativity</v>
          </cell>
          <cell r="X1830" t="str">
            <v>MECHANICS AND RELATIVITY</v>
          </cell>
          <cell r="Y1830"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1">
          <cell r="C1831" t="str">
            <v>PHYS118</v>
          </cell>
          <cell r="D1831" t="str">
            <v>PHYS</v>
          </cell>
          <cell r="E1831">
            <v>118</v>
          </cell>
          <cell r="F1831" t="str">
            <v>MECHANICS AND RELATIVITY</v>
          </cell>
          <cell r="H1831">
            <v>2192</v>
          </cell>
          <cell r="I1831">
            <v>1</v>
          </cell>
          <cell r="J1831" t="str">
            <v>Lecture</v>
          </cell>
          <cell r="K1831">
            <v>504</v>
          </cell>
          <cell r="L1831">
            <v>8</v>
          </cell>
          <cell r="P1831" t="str">
            <v>UGRD</v>
          </cell>
          <cell r="S1831">
            <v>709944865</v>
          </cell>
          <cell r="T1831" t="str">
            <v>Lu-Chang</v>
          </cell>
          <cell r="U1831" t="str">
            <v>Qin</v>
          </cell>
          <cell r="V1831" t="str">
            <v>CONSERV, ENERGY</v>
          </cell>
          <cell r="W1831" t="str">
            <v>Introductory Calculus-based Mechanics and Relativity</v>
          </cell>
          <cell r="X1831" t="str">
            <v>MECHANICS AND RELATIVITY</v>
          </cell>
          <cell r="Y1831"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2">
          <cell r="C1832" t="str">
            <v>PHYS118</v>
          </cell>
          <cell r="D1832" t="str">
            <v>PHYS</v>
          </cell>
          <cell r="E1832">
            <v>118</v>
          </cell>
          <cell r="F1832" t="str">
            <v>MECHANICS AND RELATIVITY</v>
          </cell>
          <cell r="H1832">
            <v>2192</v>
          </cell>
          <cell r="I1832">
            <v>1</v>
          </cell>
          <cell r="J1832" t="str">
            <v>Lecture</v>
          </cell>
          <cell r="K1832">
            <v>504</v>
          </cell>
          <cell r="L1832">
            <v>8</v>
          </cell>
          <cell r="P1832" t="str">
            <v>UGRD</v>
          </cell>
          <cell r="S1832">
            <v>720187608</v>
          </cell>
          <cell r="T1832" t="str">
            <v>Stefan</v>
          </cell>
          <cell r="U1832" t="str">
            <v>Jeglinski</v>
          </cell>
          <cell r="V1832" t="str">
            <v>CONSERV, ENERGY</v>
          </cell>
          <cell r="W1832" t="str">
            <v>Introductory Calculus-based Mechanics and Relativity</v>
          </cell>
          <cell r="X1832" t="str">
            <v>MECHANICS AND RELATIVITY</v>
          </cell>
          <cell r="Y1832"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3">
          <cell r="C1833" t="str">
            <v>PHYS118</v>
          </cell>
          <cell r="D1833" t="str">
            <v>PHYS</v>
          </cell>
          <cell r="E1833">
            <v>118</v>
          </cell>
          <cell r="F1833" t="str">
            <v>MECHANICS AND RELATIVITY</v>
          </cell>
          <cell r="H1833">
            <v>2192</v>
          </cell>
          <cell r="I1833">
            <v>1</v>
          </cell>
          <cell r="J1833" t="str">
            <v>Lecture</v>
          </cell>
          <cell r="K1833">
            <v>504</v>
          </cell>
          <cell r="L1833">
            <v>8</v>
          </cell>
          <cell r="P1833" t="str">
            <v>UGRD</v>
          </cell>
          <cell r="S1833">
            <v>720187608</v>
          </cell>
          <cell r="T1833" t="str">
            <v>Stefan</v>
          </cell>
          <cell r="U1833" t="str">
            <v>Jeglinski</v>
          </cell>
          <cell r="V1833" t="str">
            <v>CONSERV, ENERGY</v>
          </cell>
          <cell r="W1833" t="str">
            <v>Introductory Calculus-based Mechanics and Relativity</v>
          </cell>
          <cell r="X1833" t="str">
            <v>MECHANICS AND RELATIVITY</v>
          </cell>
          <cell r="Y1833"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4">
          <cell r="C1834" t="str">
            <v>PHYS118</v>
          </cell>
          <cell r="D1834" t="str">
            <v>PHYS</v>
          </cell>
          <cell r="E1834">
            <v>118</v>
          </cell>
          <cell r="F1834" t="str">
            <v>MECHANICS AND RELATIVITY</v>
          </cell>
          <cell r="H1834">
            <v>2192</v>
          </cell>
          <cell r="I1834">
            <v>1</v>
          </cell>
          <cell r="J1834" t="str">
            <v>Lecture</v>
          </cell>
          <cell r="K1834">
            <v>504</v>
          </cell>
          <cell r="L1834">
            <v>8</v>
          </cell>
          <cell r="P1834" t="str">
            <v>UGRD</v>
          </cell>
          <cell r="S1834">
            <v>707723101</v>
          </cell>
          <cell r="T1834" t="str">
            <v>Duane</v>
          </cell>
          <cell r="U1834" t="str">
            <v>Deardorff</v>
          </cell>
          <cell r="V1834" t="str">
            <v>CONSERV, ENERGY</v>
          </cell>
          <cell r="W1834" t="str">
            <v>Introductory Calculus-based Mechanics and Relativity</v>
          </cell>
          <cell r="X1834" t="str">
            <v>MECHANICS AND RELATIVITY</v>
          </cell>
          <cell r="Y1834"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5">
          <cell r="C1835" t="str">
            <v>PHYS118</v>
          </cell>
          <cell r="D1835" t="str">
            <v>PHYS</v>
          </cell>
          <cell r="E1835">
            <v>118</v>
          </cell>
          <cell r="F1835" t="str">
            <v>MECHANICS AND RELATIVITY</v>
          </cell>
          <cell r="H1835">
            <v>2192</v>
          </cell>
          <cell r="I1835">
            <v>1</v>
          </cell>
          <cell r="J1835" t="str">
            <v>Lecture</v>
          </cell>
          <cell r="K1835">
            <v>504</v>
          </cell>
          <cell r="L1835">
            <v>8</v>
          </cell>
          <cell r="P1835" t="str">
            <v>UGRD</v>
          </cell>
          <cell r="S1835">
            <v>707723101</v>
          </cell>
          <cell r="T1835" t="str">
            <v>Duane</v>
          </cell>
          <cell r="U1835" t="str">
            <v>Deardorff</v>
          </cell>
          <cell r="V1835" t="str">
            <v>CONSERV, ENERGY</v>
          </cell>
          <cell r="W1835" t="str">
            <v>Introductory Calculus-based Mechanics and Relativity</v>
          </cell>
          <cell r="X1835" t="str">
            <v>MECHANICS AND RELATIVITY</v>
          </cell>
          <cell r="Y1835"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6">
          <cell r="C1836" t="str">
            <v>PHYS118</v>
          </cell>
          <cell r="D1836" t="str">
            <v>PHYS</v>
          </cell>
          <cell r="E1836">
            <v>118</v>
          </cell>
          <cell r="F1836" t="str">
            <v>MECHANICS AND RELATIVITY</v>
          </cell>
          <cell r="H1836">
            <v>2189</v>
          </cell>
          <cell r="I1836">
            <v>1</v>
          </cell>
          <cell r="J1836" t="str">
            <v>Lecture</v>
          </cell>
          <cell r="K1836">
            <v>517</v>
          </cell>
          <cell r="L1836">
            <v>9</v>
          </cell>
          <cell r="P1836" t="str">
            <v>UGRD</v>
          </cell>
          <cell r="S1836">
            <v>704216246</v>
          </cell>
          <cell r="T1836" t="str">
            <v>Jianping</v>
          </cell>
          <cell r="U1836" t="str">
            <v>Lu</v>
          </cell>
          <cell r="V1836" t="str">
            <v>CONSERV, ENERGY</v>
          </cell>
          <cell r="W1836" t="str">
            <v>Introductory Calculus-based Mechanics and Relativity</v>
          </cell>
          <cell r="X1836" t="str">
            <v>MECHANICS AND RELATIVITY</v>
          </cell>
          <cell r="Y1836"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7">
          <cell r="C1837" t="str">
            <v>PHYS118</v>
          </cell>
          <cell r="D1837" t="str">
            <v>PHYS</v>
          </cell>
          <cell r="E1837">
            <v>118</v>
          </cell>
          <cell r="F1837" t="str">
            <v>MECHANICS AND RELATIVITY</v>
          </cell>
          <cell r="H1837">
            <v>2189</v>
          </cell>
          <cell r="I1837">
            <v>1</v>
          </cell>
          <cell r="J1837" t="str">
            <v>Lecture</v>
          </cell>
          <cell r="K1837">
            <v>517</v>
          </cell>
          <cell r="L1837">
            <v>9</v>
          </cell>
          <cell r="P1837" t="str">
            <v>UGRD</v>
          </cell>
          <cell r="S1837">
            <v>707723101</v>
          </cell>
          <cell r="T1837" t="str">
            <v>Duane</v>
          </cell>
          <cell r="U1837" t="str">
            <v>Deardorff</v>
          </cell>
          <cell r="V1837" t="str">
            <v>CONSERV, ENERGY</v>
          </cell>
          <cell r="W1837" t="str">
            <v>Introductory Calculus-based Mechanics and Relativity</v>
          </cell>
          <cell r="X1837" t="str">
            <v>MECHANICS AND RELATIVITY</v>
          </cell>
          <cell r="Y1837"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8">
          <cell r="C1838" t="str">
            <v>PHYS118</v>
          </cell>
          <cell r="D1838" t="str">
            <v>PHYS</v>
          </cell>
          <cell r="E1838">
            <v>118</v>
          </cell>
          <cell r="F1838" t="str">
            <v>MECHANICS AND RELATIVITY</v>
          </cell>
          <cell r="H1838">
            <v>2189</v>
          </cell>
          <cell r="I1838">
            <v>1</v>
          </cell>
          <cell r="J1838" t="str">
            <v>Lecture</v>
          </cell>
          <cell r="K1838">
            <v>517</v>
          </cell>
          <cell r="L1838">
            <v>9</v>
          </cell>
          <cell r="P1838" t="str">
            <v>UGRD</v>
          </cell>
          <cell r="S1838">
            <v>707723101</v>
          </cell>
          <cell r="T1838" t="str">
            <v>Duane</v>
          </cell>
          <cell r="U1838" t="str">
            <v>Deardorff</v>
          </cell>
          <cell r="V1838" t="str">
            <v>CONSERV, ENERGY</v>
          </cell>
          <cell r="W1838" t="str">
            <v>Introductory Calculus-based Mechanics and Relativity</v>
          </cell>
          <cell r="X1838" t="str">
            <v>MECHANICS AND RELATIVITY</v>
          </cell>
          <cell r="Y1838"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39">
          <cell r="C1839" t="str">
            <v>PHYS118</v>
          </cell>
          <cell r="D1839" t="str">
            <v>PHYS</v>
          </cell>
          <cell r="E1839">
            <v>118</v>
          </cell>
          <cell r="F1839" t="str">
            <v>MECHANICS AND RELATIVITY</v>
          </cell>
          <cell r="H1839">
            <v>2183</v>
          </cell>
          <cell r="I1839">
            <v>1</v>
          </cell>
          <cell r="J1839" t="str">
            <v>Lecture</v>
          </cell>
          <cell r="K1839">
            <v>144</v>
          </cell>
          <cell r="L1839">
            <v>4</v>
          </cell>
          <cell r="P1839" t="str">
            <v>UGRD</v>
          </cell>
          <cell r="S1839">
            <v>704270109</v>
          </cell>
          <cell r="T1839" t="str">
            <v>Sean</v>
          </cell>
          <cell r="U1839" t="str">
            <v>Washburn</v>
          </cell>
          <cell r="V1839" t="str">
            <v>CONSERV, ENERGY</v>
          </cell>
          <cell r="W1839" t="str">
            <v>Introductory Calculus-based Mechanics and Relativity</v>
          </cell>
          <cell r="X1839" t="str">
            <v>MECHANICS AND RELATIVITY</v>
          </cell>
          <cell r="Y1839"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0">
          <cell r="C1840" t="str">
            <v>PHYS118</v>
          </cell>
          <cell r="D1840" t="str">
            <v>PHYS</v>
          </cell>
          <cell r="E1840">
            <v>118</v>
          </cell>
          <cell r="F1840" t="str">
            <v>MECHANICS AND RELATIVITY</v>
          </cell>
          <cell r="H1840">
            <v>2182</v>
          </cell>
          <cell r="I1840">
            <v>1</v>
          </cell>
          <cell r="J1840" t="str">
            <v>Lecture</v>
          </cell>
          <cell r="K1840">
            <v>420</v>
          </cell>
          <cell r="L1840">
            <v>7</v>
          </cell>
          <cell r="P1840" t="str">
            <v>UGRD</v>
          </cell>
          <cell r="S1840">
            <v>720187608</v>
          </cell>
          <cell r="T1840" t="str">
            <v>Stefan</v>
          </cell>
          <cell r="U1840" t="str">
            <v>Jeglinski</v>
          </cell>
          <cell r="V1840" t="str">
            <v>CONSERV, ENERGY</v>
          </cell>
          <cell r="W1840" t="str">
            <v>Introductory Calculus-based Mechanics and Relativity</v>
          </cell>
          <cell r="X1840" t="str">
            <v>MECHANICS AND RELATIVITY</v>
          </cell>
          <cell r="Y1840"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1">
          <cell r="C1841" t="str">
            <v>PHYS118</v>
          </cell>
          <cell r="D1841" t="str">
            <v>PHYS</v>
          </cell>
          <cell r="E1841">
            <v>118</v>
          </cell>
          <cell r="F1841" t="str">
            <v>MECHANICS AND RELATIVITY</v>
          </cell>
          <cell r="H1841">
            <v>2182</v>
          </cell>
          <cell r="I1841">
            <v>1</v>
          </cell>
          <cell r="J1841" t="str">
            <v>Lecture</v>
          </cell>
          <cell r="K1841">
            <v>420</v>
          </cell>
          <cell r="L1841">
            <v>7</v>
          </cell>
          <cell r="P1841" t="str">
            <v>UGRD</v>
          </cell>
          <cell r="S1841">
            <v>704277762</v>
          </cell>
          <cell r="T1841" t="str">
            <v>Laurie</v>
          </cell>
          <cell r="U1841" t="str">
            <v>Mcneil</v>
          </cell>
          <cell r="V1841" t="str">
            <v>CONSERV, ENERGY</v>
          </cell>
          <cell r="W1841" t="str">
            <v>Introductory Calculus-based Mechanics and Relativity</v>
          </cell>
          <cell r="X1841" t="str">
            <v>MECHANICS AND RELATIVITY</v>
          </cell>
          <cell r="Y1841"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2">
          <cell r="C1842" t="str">
            <v>PHYS118</v>
          </cell>
          <cell r="D1842" t="str">
            <v>PHYS</v>
          </cell>
          <cell r="E1842">
            <v>118</v>
          </cell>
          <cell r="F1842" t="str">
            <v>MECHANICS AND RELATIVITY</v>
          </cell>
          <cell r="H1842">
            <v>2179</v>
          </cell>
          <cell r="I1842">
            <v>1</v>
          </cell>
          <cell r="J1842" t="str">
            <v>Lecture</v>
          </cell>
          <cell r="K1842">
            <v>478</v>
          </cell>
          <cell r="L1842">
            <v>9</v>
          </cell>
          <cell r="P1842" t="str">
            <v>UGRD</v>
          </cell>
          <cell r="S1842">
            <v>704216246</v>
          </cell>
          <cell r="T1842" t="str">
            <v>Jianping</v>
          </cell>
          <cell r="U1842" t="str">
            <v>Lu</v>
          </cell>
          <cell r="V1842" t="str">
            <v>CONSERV, ENERGY</v>
          </cell>
          <cell r="W1842" t="str">
            <v>Introductory Calculus-based Mechanics and Relativity</v>
          </cell>
          <cell r="X1842" t="str">
            <v>MECHANICS AND RELATIVITY</v>
          </cell>
          <cell r="Y1842"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3">
          <cell r="C1843" t="str">
            <v>PHYS118</v>
          </cell>
          <cell r="D1843" t="str">
            <v>PHYS</v>
          </cell>
          <cell r="E1843">
            <v>118</v>
          </cell>
          <cell r="F1843" t="str">
            <v>MECHANICS AND RELATIVITY</v>
          </cell>
          <cell r="H1843">
            <v>2179</v>
          </cell>
          <cell r="I1843">
            <v>1</v>
          </cell>
          <cell r="J1843" t="str">
            <v>Lecture</v>
          </cell>
          <cell r="K1843">
            <v>478</v>
          </cell>
          <cell r="L1843">
            <v>9</v>
          </cell>
          <cell r="P1843" t="str">
            <v>UGRD</v>
          </cell>
          <cell r="S1843">
            <v>707723101</v>
          </cell>
          <cell r="T1843" t="str">
            <v>Duane</v>
          </cell>
          <cell r="U1843" t="str">
            <v>Deardorff</v>
          </cell>
          <cell r="V1843" t="str">
            <v>CONSERV, ENERGY</v>
          </cell>
          <cell r="W1843" t="str">
            <v>Introductory Calculus-based Mechanics and Relativity</v>
          </cell>
          <cell r="X1843" t="str">
            <v>MECHANICS AND RELATIVITY</v>
          </cell>
          <cell r="Y1843"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4">
          <cell r="C1844" t="str">
            <v>PHYS118</v>
          </cell>
          <cell r="D1844" t="str">
            <v>PHYS</v>
          </cell>
          <cell r="E1844">
            <v>118</v>
          </cell>
          <cell r="F1844" t="str">
            <v>MECHANICS AND RELATIVITY</v>
          </cell>
          <cell r="H1844">
            <v>2173</v>
          </cell>
          <cell r="I1844">
            <v>1</v>
          </cell>
          <cell r="J1844" t="str">
            <v>Lecture</v>
          </cell>
          <cell r="K1844">
            <v>123</v>
          </cell>
          <cell r="L1844">
            <v>4</v>
          </cell>
          <cell r="P1844" t="str">
            <v>UGRD</v>
          </cell>
          <cell r="S1844">
            <v>704270109</v>
          </cell>
          <cell r="T1844" t="str">
            <v>Sean</v>
          </cell>
          <cell r="U1844" t="str">
            <v>Washburn</v>
          </cell>
          <cell r="V1844" t="str">
            <v>CONSERV, ENERGY</v>
          </cell>
          <cell r="W1844" t="str">
            <v>Introductory Calculus-based Mechanics and Relativity</v>
          </cell>
          <cell r="X1844" t="str">
            <v>MECHANICS AND RELATIVITY</v>
          </cell>
          <cell r="Y1844"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5">
          <cell r="C1845" t="str">
            <v>PHYS118</v>
          </cell>
          <cell r="D1845" t="str">
            <v>PHYS</v>
          </cell>
          <cell r="E1845">
            <v>118</v>
          </cell>
          <cell r="F1845" t="str">
            <v>MECHANICS AND RELATIVITY</v>
          </cell>
          <cell r="H1845">
            <v>2172</v>
          </cell>
          <cell r="I1845">
            <v>1</v>
          </cell>
          <cell r="J1845" t="str">
            <v>Lecture</v>
          </cell>
          <cell r="K1845">
            <v>390</v>
          </cell>
          <cell r="L1845">
            <v>7</v>
          </cell>
          <cell r="P1845" t="str">
            <v>UGRD</v>
          </cell>
          <cell r="S1845">
            <v>714701884</v>
          </cell>
          <cell r="T1845" t="str">
            <v>Amy</v>
          </cell>
          <cell r="U1845" t="str">
            <v>Oldenburg</v>
          </cell>
          <cell r="V1845" t="str">
            <v>CONSERV, ENERGY</v>
          </cell>
          <cell r="W1845" t="str">
            <v>Introductory Calculus-based Mechanics and Relativity</v>
          </cell>
          <cell r="X1845" t="str">
            <v>MECHANICS AND RELATIVITY</v>
          </cell>
          <cell r="Y1845"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6">
          <cell r="C1846" t="str">
            <v>PHYS118</v>
          </cell>
          <cell r="D1846" t="str">
            <v>PHYS</v>
          </cell>
          <cell r="E1846">
            <v>118</v>
          </cell>
          <cell r="F1846" t="str">
            <v>MECHANICS AND RELATIVITY</v>
          </cell>
          <cell r="H1846">
            <v>2169</v>
          </cell>
          <cell r="I1846">
            <v>1</v>
          </cell>
          <cell r="J1846" t="str">
            <v>Lecture</v>
          </cell>
          <cell r="K1846">
            <v>505</v>
          </cell>
          <cell r="L1846">
            <v>9</v>
          </cell>
          <cell r="P1846" t="str">
            <v>UGRD</v>
          </cell>
          <cell r="S1846">
            <v>700367746</v>
          </cell>
          <cell r="T1846" t="str">
            <v>John</v>
          </cell>
          <cell r="U1846" t="str">
            <v>Wilkerson</v>
          </cell>
          <cell r="V1846" t="str">
            <v>CONSERV, ENERGY</v>
          </cell>
          <cell r="W1846" t="str">
            <v>Introductory Calculus-based Mechanics and Relativity</v>
          </cell>
          <cell r="X1846" t="str">
            <v>MECHANICS AND RELATIVITY</v>
          </cell>
          <cell r="Y1846"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7">
          <cell r="C1847" t="str">
            <v>PHYS118</v>
          </cell>
          <cell r="D1847" t="str">
            <v>PHYS</v>
          </cell>
          <cell r="E1847">
            <v>118</v>
          </cell>
          <cell r="F1847" t="str">
            <v>MECHANICS AND RELATIVITY</v>
          </cell>
          <cell r="H1847">
            <v>2169</v>
          </cell>
          <cell r="I1847">
            <v>1</v>
          </cell>
          <cell r="J1847" t="str">
            <v>Lecture</v>
          </cell>
          <cell r="K1847">
            <v>505</v>
          </cell>
          <cell r="L1847">
            <v>9</v>
          </cell>
          <cell r="P1847" t="str">
            <v>UGRD</v>
          </cell>
          <cell r="S1847">
            <v>700367746</v>
          </cell>
          <cell r="T1847" t="str">
            <v>John</v>
          </cell>
          <cell r="U1847" t="str">
            <v>Wilkerson</v>
          </cell>
          <cell r="V1847" t="str">
            <v>CONSERV, ENERGY</v>
          </cell>
          <cell r="W1847" t="str">
            <v>Introductory Calculus-based Mechanics and Relativity</v>
          </cell>
          <cell r="X1847" t="str">
            <v>MECHANICS AND RELATIVITY</v>
          </cell>
          <cell r="Y1847" t="str">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8">
          <cell r="C1848" t="str">
            <v>PHYS118</v>
          </cell>
          <cell r="D1848" t="str">
            <v>PHYS</v>
          </cell>
          <cell r="E1848">
            <v>118</v>
          </cell>
          <cell r="F1848" t="str">
            <v>MECHANICS AND RELATIVITY</v>
          </cell>
          <cell r="H1848">
            <v>2169</v>
          </cell>
          <cell r="I1848">
            <v>1</v>
          </cell>
          <cell r="J1848" t="str">
            <v>Lecture</v>
          </cell>
          <cell r="K1848">
            <v>505</v>
          </cell>
          <cell r="L1848">
            <v>9</v>
          </cell>
          <cell r="P1848" t="str">
            <v>UGRD</v>
          </cell>
          <cell r="S1848">
            <v>713380604</v>
          </cell>
          <cell r="T1848" t="str">
            <v>Reyco</v>
          </cell>
          <cell r="U1848" t="str">
            <v>Henning</v>
          </cell>
          <cell r="V1848" t="str">
            <v>CONSERV, ENERGY</v>
          </cell>
          <cell r="W1848" t="str">
            <v>Introductory Calculus-based Mechanics and Relativity</v>
          </cell>
          <cell r="X1848" t="str">
            <v>MECHANICS AND RELATIVITY</v>
          </cell>
          <cell r="Y1848"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49">
          <cell r="C1849" t="str">
            <v>PHYS118</v>
          </cell>
          <cell r="D1849" t="str">
            <v>PHYS</v>
          </cell>
          <cell r="E1849">
            <v>118</v>
          </cell>
          <cell r="F1849" t="str">
            <v>MECHANICS AND RELATIVITY</v>
          </cell>
          <cell r="H1849">
            <v>2169</v>
          </cell>
          <cell r="I1849">
            <v>1</v>
          </cell>
          <cell r="J1849" t="str">
            <v>Lecture</v>
          </cell>
          <cell r="K1849">
            <v>505</v>
          </cell>
          <cell r="L1849">
            <v>9</v>
          </cell>
          <cell r="P1849" t="str">
            <v>UGRD</v>
          </cell>
          <cell r="S1849">
            <v>713380604</v>
          </cell>
          <cell r="T1849" t="str">
            <v>Reyco</v>
          </cell>
          <cell r="U1849" t="str">
            <v>Henning</v>
          </cell>
          <cell r="V1849" t="str">
            <v>CONSERV, ENERGY</v>
          </cell>
          <cell r="W1849" t="str">
            <v>Introductory Calculus-based Mechanics and Relativity</v>
          </cell>
          <cell r="X1849" t="str">
            <v>MECHANICS AND RELATIVITY</v>
          </cell>
          <cell r="Y1849" t="str">
            <v>Prerequisite, MATH 231; pre- or corequisite, MATH 232; permission of the instructor for students lacking the prerequisites. Mechanics of particles and rigid bodies. Newton's laws; mechanical and potential energy; mechanical conservation laws; frame-dependence of physical laws; Einstein's Theory of Relativity.  Lecture and studio. Students may not receive credit for PHYS 118 in addition to PHYS 104, 114, or 116.</v>
          </cell>
        </row>
        <row r="1850">
          <cell r="C1850" t="str">
            <v>PHYS119</v>
          </cell>
          <cell r="D1850" t="str">
            <v>PHYS</v>
          </cell>
          <cell r="E1850">
            <v>119</v>
          </cell>
          <cell r="F1850" t="str">
            <v>ELECTROMAGNETISM AND QUANTA</v>
          </cell>
          <cell r="H1850">
            <v>2194</v>
          </cell>
          <cell r="I1850">
            <v>1</v>
          </cell>
          <cell r="J1850" t="str">
            <v>Lecture</v>
          </cell>
          <cell r="K1850">
            <v>87</v>
          </cell>
          <cell r="L1850">
            <v>3</v>
          </cell>
          <cell r="O1850" t="str">
            <v>M 2</v>
          </cell>
          <cell r="P1850" t="str">
            <v>UGRD</v>
          </cell>
          <cell r="S1850">
            <v>705473604</v>
          </cell>
          <cell r="T1850" t="str">
            <v>Jennifer</v>
          </cell>
          <cell r="U1850" t="str">
            <v>Weinberg-Wolf</v>
          </cell>
          <cell r="V1850" t="str">
            <v>CITY</v>
          </cell>
          <cell r="W1850" t="str">
            <v>Introductory Calculus-based Electromagnetism and Quanta</v>
          </cell>
          <cell r="X1850" t="str">
            <v>ELECTROMAGNETISM AND QUANTA</v>
          </cell>
          <cell r="Y1850" t="str">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ell>
        </row>
        <row r="1851">
          <cell r="C1851" t="str">
            <v>PHYS119</v>
          </cell>
          <cell r="D1851" t="str">
            <v>PHYS</v>
          </cell>
          <cell r="E1851">
            <v>119</v>
          </cell>
          <cell r="F1851" t="str">
            <v>ELECTROMAGNETISM AND QUANTA</v>
          </cell>
          <cell r="H1851">
            <v>2192</v>
          </cell>
          <cell r="I1851">
            <v>1</v>
          </cell>
          <cell r="J1851" t="str">
            <v>Lecture</v>
          </cell>
          <cell r="K1851">
            <v>230</v>
          </cell>
          <cell r="L1851">
            <v>10</v>
          </cell>
          <cell r="O1851" t="str">
            <v>M</v>
          </cell>
          <cell r="P1851" t="str">
            <v>UGRD</v>
          </cell>
          <cell r="S1851">
            <v>705473604</v>
          </cell>
          <cell r="T1851" t="str">
            <v>Jennifer</v>
          </cell>
          <cell r="U1851" t="str">
            <v>Weinberg-Wolf</v>
          </cell>
          <cell r="V1851" t="str">
            <v>CITY</v>
          </cell>
          <cell r="W1851" t="str">
            <v>Introductory Calculus-based Electromagnetism and Quanta</v>
          </cell>
          <cell r="X1851" t="str">
            <v>ELECTROMAGNETISM AND QUANTA</v>
          </cell>
          <cell r="Y1851" t="str">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ell>
        </row>
        <row r="1852">
          <cell r="C1852" t="str">
            <v>PHYS119</v>
          </cell>
          <cell r="D1852" t="str">
            <v>PHYS</v>
          </cell>
          <cell r="E1852">
            <v>119</v>
          </cell>
          <cell r="F1852" t="str">
            <v>ELECTROMAGNETISM AND QUANTA</v>
          </cell>
          <cell r="H1852">
            <v>2192</v>
          </cell>
          <cell r="I1852">
            <v>1</v>
          </cell>
          <cell r="J1852" t="str">
            <v>Lecture</v>
          </cell>
          <cell r="K1852">
            <v>230</v>
          </cell>
          <cell r="L1852">
            <v>10</v>
          </cell>
          <cell r="O1852" t="str">
            <v>M 2</v>
          </cell>
          <cell r="P1852" t="str">
            <v>UGRD</v>
          </cell>
          <cell r="S1852">
            <v>713380604</v>
          </cell>
          <cell r="T1852" t="str">
            <v>Reyco</v>
          </cell>
          <cell r="U1852" t="str">
            <v>Henning</v>
          </cell>
          <cell r="V1852" t="str">
            <v>CITY</v>
          </cell>
          <cell r="W1852" t="str">
            <v>Introductory Calculus-based Electromagnetism and Quanta</v>
          </cell>
          <cell r="X1852" t="str">
            <v>ELECTROMAGNETISM AND QUANTA</v>
          </cell>
          <cell r="Y1852" t="str">
            <v>Unification of the laws of electricity and magnetism; electromagnetic waves; the particle-wave duality; fundamental principles and applications of quantum mechanics. Lecture and studio.  Recommended as energy class by students. Coulomb’s law, Gauss's Law, Ampere’s law, and Faraday’s law. Electrical circuits, which manipulate charge flow, and optics, which is the manipulation of E&amp;M waves.</v>
          </cell>
        </row>
        <row r="1853">
          <cell r="C1853" t="str">
            <v>PHYS119</v>
          </cell>
          <cell r="D1853" t="str">
            <v>PHYS</v>
          </cell>
          <cell r="E1853">
            <v>119</v>
          </cell>
          <cell r="F1853" t="str">
            <v>ELECTROMAGNETISM AND QUANTA</v>
          </cell>
          <cell r="H1853">
            <v>2189</v>
          </cell>
          <cell r="I1853">
            <v>1</v>
          </cell>
          <cell r="J1853" t="str">
            <v>Lecture</v>
          </cell>
          <cell r="K1853">
            <v>168</v>
          </cell>
          <cell r="L1853">
            <v>4</v>
          </cell>
          <cell r="P1853" t="str">
            <v>UGRD</v>
          </cell>
          <cell r="S1853">
            <v>730211636</v>
          </cell>
          <cell r="T1853" t="str">
            <v>Amy</v>
          </cell>
          <cell r="U1853" t="str">
            <v>Nicholson</v>
          </cell>
          <cell r="V1853" t="str">
            <v>CITY</v>
          </cell>
          <cell r="W1853" t="str">
            <v>Introductory Calculus-based Electromagnetism and Quanta</v>
          </cell>
          <cell r="X1853" t="str">
            <v>ELECTROMAGNETISM AND QUANTA</v>
          </cell>
          <cell r="Y1853" t="str">
            <v>Unification of the laws of electricity and magnetism; electromagnetic waves; the particle-wave duality; fundamental principles and applications of quantum mechanics. Lecture and studio.  Recommended as energy class by students. Coulomb’s law, Gauss's Law, Ampere’s law, and Faraday’s law. Electrical circuits, which manipulate charge flow, and optics, which is the manipulation of E&amp;M waves.</v>
          </cell>
        </row>
        <row r="1854">
          <cell r="C1854" t="str">
            <v>PHYS119</v>
          </cell>
          <cell r="D1854" t="str">
            <v>PHYS</v>
          </cell>
          <cell r="E1854">
            <v>119</v>
          </cell>
          <cell r="F1854" t="str">
            <v>ELECTROMAGNETISM AND QUANTA</v>
          </cell>
          <cell r="H1854">
            <v>2184</v>
          </cell>
          <cell r="I1854">
            <v>1</v>
          </cell>
          <cell r="J1854" t="str">
            <v>Lecture</v>
          </cell>
          <cell r="K1854">
            <v>75</v>
          </cell>
          <cell r="L1854">
            <v>3</v>
          </cell>
          <cell r="O1854" t="str">
            <v xml:space="preserve">M </v>
          </cell>
          <cell r="P1854" t="str">
            <v>UGRD</v>
          </cell>
          <cell r="S1854">
            <v>705473604</v>
          </cell>
          <cell r="T1854" t="str">
            <v>Jennifer</v>
          </cell>
          <cell r="U1854" t="str">
            <v>Weinberg-Wolf</v>
          </cell>
          <cell r="V1854" t="str">
            <v>CITY</v>
          </cell>
          <cell r="W1854" t="str">
            <v>Introductory Calculus-based Electromagnetism and Quanta</v>
          </cell>
          <cell r="X1854" t="str">
            <v>ELECTROMAGNETISM AND QUANTA</v>
          </cell>
          <cell r="Y1854" t="str">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ell>
        </row>
        <row r="1855">
          <cell r="C1855" t="str">
            <v>PHYS119</v>
          </cell>
          <cell r="D1855" t="str">
            <v>PHYS</v>
          </cell>
          <cell r="E1855">
            <v>119</v>
          </cell>
          <cell r="F1855" t="str">
            <v>ELECTROMAGNETISM AND QUANTA</v>
          </cell>
          <cell r="H1855">
            <v>2182</v>
          </cell>
          <cell r="I1855">
            <v>1</v>
          </cell>
          <cell r="J1855" t="str">
            <v>Lecture</v>
          </cell>
          <cell r="K1855">
            <v>188</v>
          </cell>
          <cell r="L1855">
            <v>10</v>
          </cell>
          <cell r="P1855" t="str">
            <v>UGRD</v>
          </cell>
          <cell r="S1855">
            <v>705473604</v>
          </cell>
          <cell r="T1855" t="str">
            <v>Jennifer</v>
          </cell>
          <cell r="U1855" t="str">
            <v>Weinberg-Wolf</v>
          </cell>
          <cell r="V1855" t="str">
            <v>CITY</v>
          </cell>
          <cell r="W1855" t="str">
            <v>Introductory Calculus-based Electromagnetism and Quanta</v>
          </cell>
          <cell r="X1855" t="str">
            <v>ELECTROMAGNETISM AND QUANTA</v>
          </cell>
          <cell r="Y1855" t="str">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ell>
        </row>
        <row r="1856">
          <cell r="C1856" t="str">
            <v>PHYS119</v>
          </cell>
          <cell r="D1856" t="str">
            <v>PHYS</v>
          </cell>
          <cell r="E1856">
            <v>119</v>
          </cell>
          <cell r="F1856" t="str">
            <v>ELECTROMAGNETISM AND QUANTA</v>
          </cell>
          <cell r="H1856">
            <v>2179</v>
          </cell>
          <cell r="I1856">
            <v>1</v>
          </cell>
          <cell r="J1856" t="str">
            <v>Lecture</v>
          </cell>
          <cell r="K1856">
            <v>200</v>
          </cell>
          <cell r="L1856">
            <v>4</v>
          </cell>
          <cell r="O1856" t="str">
            <v>M 2</v>
          </cell>
          <cell r="P1856" t="str">
            <v>UGRD</v>
          </cell>
          <cell r="S1856">
            <v>705473604</v>
          </cell>
          <cell r="T1856" t="str">
            <v>Jennifer</v>
          </cell>
          <cell r="U1856" t="str">
            <v>Weinberg-Wolf</v>
          </cell>
          <cell r="V1856" t="str">
            <v>CITY</v>
          </cell>
          <cell r="W1856" t="str">
            <v>Introductory Calculus-based Electromagnetism and Quanta</v>
          </cell>
          <cell r="X1856" t="str">
            <v>ELECTROMAGNETISM AND QUANTA</v>
          </cell>
          <cell r="Y1856" t="str">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ell>
        </row>
        <row r="1857">
          <cell r="C1857" t="str">
            <v>PHYS119</v>
          </cell>
          <cell r="D1857" t="str">
            <v>PHYS</v>
          </cell>
          <cell r="E1857">
            <v>119</v>
          </cell>
          <cell r="F1857" t="str">
            <v>ELECTROMAGNETISM AND QUANTA</v>
          </cell>
          <cell r="H1857">
            <v>2174</v>
          </cell>
          <cell r="I1857">
            <v>1</v>
          </cell>
          <cell r="J1857" t="str">
            <v>Lecture</v>
          </cell>
          <cell r="K1857">
            <v>69</v>
          </cell>
          <cell r="L1857">
            <v>3</v>
          </cell>
          <cell r="O1857" t="str">
            <v>M 2</v>
          </cell>
          <cell r="P1857" t="str">
            <v>UGRD</v>
          </cell>
          <cell r="S1857">
            <v>705473604</v>
          </cell>
          <cell r="T1857" t="str">
            <v>Jennifer</v>
          </cell>
          <cell r="U1857" t="str">
            <v>Weinberg-Wolf</v>
          </cell>
          <cell r="V1857" t="str">
            <v>CITY</v>
          </cell>
          <cell r="W1857" t="str">
            <v>Introductory Calculus-based Electromagnetism and Quanta</v>
          </cell>
          <cell r="X1857" t="str">
            <v>ELECTROMAGNETISM AND QUANTA</v>
          </cell>
          <cell r="Y1857" t="str">
            <v>Unification of the laws of electricity and magnetism; electromagnetic waves; the particle-wave duality; fundamental principles and applications of quantum mechanics. Lecture and studio.  Recommended as energy class by students. Coulomb’s law, Gauss's Law, Ampere’s law, and Faraday’s law. Electrical circuits, which manipulate charge flow, and optics, which is the manipulation of E&amp;M waves.</v>
          </cell>
        </row>
        <row r="1858">
          <cell r="C1858" t="str">
            <v>PHYS119</v>
          </cell>
          <cell r="D1858" t="str">
            <v>PHYS</v>
          </cell>
          <cell r="E1858">
            <v>119</v>
          </cell>
          <cell r="F1858" t="str">
            <v>ELECTROMAGNETISM AND QUANTA</v>
          </cell>
          <cell r="H1858">
            <v>2172</v>
          </cell>
          <cell r="I1858">
            <v>1</v>
          </cell>
          <cell r="J1858" t="str">
            <v>Lecture</v>
          </cell>
          <cell r="K1858">
            <v>266</v>
          </cell>
          <cell r="L1858">
            <v>5</v>
          </cell>
          <cell r="P1858" t="str">
            <v>UGRD</v>
          </cell>
          <cell r="S1858">
            <v>720533818</v>
          </cell>
          <cell r="T1858" t="str">
            <v>Jonathan</v>
          </cell>
          <cell r="U1858" t="str">
            <v>Heckman</v>
          </cell>
          <cell r="V1858" t="str">
            <v>CITY</v>
          </cell>
          <cell r="W1858" t="str">
            <v>Introductory Calculus-based Electromagnetism and Quanta</v>
          </cell>
          <cell r="X1858" t="str">
            <v>ELECTROMAGNETISM AND QUANTA</v>
          </cell>
          <cell r="Y1858" t="str">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ell>
        </row>
        <row r="1859">
          <cell r="C1859" t="str">
            <v>PHYS119</v>
          </cell>
          <cell r="D1859" t="str">
            <v>PHYS</v>
          </cell>
          <cell r="E1859">
            <v>119</v>
          </cell>
          <cell r="F1859" t="str">
            <v>ELECTROMAGNETISM AND QUANTA</v>
          </cell>
          <cell r="H1859">
            <v>2169</v>
          </cell>
          <cell r="I1859">
            <v>1</v>
          </cell>
          <cell r="J1859" t="str">
            <v>Lecture</v>
          </cell>
          <cell r="K1859">
            <v>174</v>
          </cell>
          <cell r="L1859">
            <v>4</v>
          </cell>
          <cell r="O1859" t="str">
            <v>M 2</v>
          </cell>
          <cell r="P1859" t="str">
            <v>UGRD</v>
          </cell>
          <cell r="S1859">
            <v>720187608</v>
          </cell>
          <cell r="T1859" t="str">
            <v>Stefan</v>
          </cell>
          <cell r="U1859" t="str">
            <v>Jeglinski</v>
          </cell>
          <cell r="V1859" t="str">
            <v>CITY</v>
          </cell>
          <cell r="W1859" t="str">
            <v>Introductory Calculus-based Electromagnetism and Quanta</v>
          </cell>
          <cell r="X1859" t="str">
            <v>ELECTROMAGNETISM AND QUANTA</v>
          </cell>
          <cell r="Y1859" t="str">
            <v>Unification of the laws of electricity and magnetism; electromagnetic waves; the particle-wave duality; fundamental principles and applications of quantum mechanics. Lecture and studio.  Recommended as energy class by students. Coulomb’s law, Gauss's Law, Ampere’s law, and Faraday’s law. Electrical circuits, which manipulate charge flow, and optics, which is the manipulation of E&amp;M waves.</v>
          </cell>
        </row>
        <row r="1860">
          <cell r="C1860" t="str">
            <v>PHYS311</v>
          </cell>
          <cell r="D1860" t="str">
            <v>PHYS</v>
          </cell>
          <cell r="E1860">
            <v>311</v>
          </cell>
          <cell r="F1860" t="str">
            <v>ELECTROMAGNETISM I</v>
          </cell>
          <cell r="H1860">
            <v>2189</v>
          </cell>
          <cell r="I1860">
            <v>1</v>
          </cell>
          <cell r="J1860" t="str">
            <v>Lecture</v>
          </cell>
          <cell r="K1860">
            <v>30</v>
          </cell>
          <cell r="L1860">
            <v>1</v>
          </cell>
          <cell r="O1860" t="str">
            <v>M 2*</v>
          </cell>
          <cell r="P1860" t="str">
            <v>UGRD</v>
          </cell>
          <cell r="S1860">
            <v>704275726</v>
          </cell>
          <cell r="T1860" t="str">
            <v>Yee</v>
          </cell>
          <cell r="U1860" t="str">
            <v>Ng</v>
          </cell>
          <cell r="V1860" t="str">
            <v>MATERIALS</v>
          </cell>
          <cell r="W1860" t="str">
            <v>Electromagnetism I</v>
          </cell>
          <cell r="X1860" t="str">
            <v>ELECTROMAGNETISM I</v>
          </cell>
          <cell r="Y1860" t="str">
            <v>Brief treatment of DC and AC circuit theory. Electrostatics: dielectrics, the magnetic field, magnetic materials. Maxwell's equations and their application to electromagnetic waves. Recommended as good energy class by students.</v>
          </cell>
        </row>
        <row r="1861">
          <cell r="C1861" t="str">
            <v>PHYS311</v>
          </cell>
          <cell r="D1861" t="str">
            <v>PHYS</v>
          </cell>
          <cell r="E1861">
            <v>311</v>
          </cell>
          <cell r="F1861" t="str">
            <v>ELECTROMAGNETISM I</v>
          </cell>
          <cell r="H1861">
            <v>2179</v>
          </cell>
          <cell r="I1861">
            <v>1</v>
          </cell>
          <cell r="J1861" t="str">
            <v>Lecture</v>
          </cell>
          <cell r="K1861">
            <v>27</v>
          </cell>
          <cell r="L1861">
            <v>1</v>
          </cell>
          <cell r="O1861" t="str">
            <v>M 2</v>
          </cell>
          <cell r="P1861" t="str">
            <v>UGRD</v>
          </cell>
          <cell r="S1861">
            <v>704275726</v>
          </cell>
          <cell r="T1861" t="str">
            <v>Yee</v>
          </cell>
          <cell r="U1861" t="str">
            <v>Ng</v>
          </cell>
          <cell r="V1861" t="str">
            <v>MATERIALS</v>
          </cell>
          <cell r="W1861" t="str">
            <v>Electromagnetism I</v>
          </cell>
          <cell r="X1861" t="str">
            <v>ELECTROMAGNETISM I</v>
          </cell>
          <cell r="Y1861" t="str">
            <v>Brief treatment of DC and AC circuit theory. Electrostatics: dielectrics, the magnetic field, magnetic materials. Maxwell's equations and their application to electromagnetic waves. Recommended as energy class by students.</v>
          </cell>
        </row>
        <row r="1862">
          <cell r="C1862" t="str">
            <v>PHYS311</v>
          </cell>
          <cell r="D1862" t="str">
            <v>PHYS</v>
          </cell>
          <cell r="E1862">
            <v>311</v>
          </cell>
          <cell r="F1862" t="str">
            <v>ELECTROMAGNETISM I</v>
          </cell>
          <cell r="H1862">
            <v>2169</v>
          </cell>
          <cell r="I1862">
            <v>1</v>
          </cell>
          <cell r="J1862" t="str">
            <v>Lecture</v>
          </cell>
          <cell r="K1862">
            <v>24</v>
          </cell>
          <cell r="L1862">
            <v>1</v>
          </cell>
          <cell r="O1862" t="str">
            <v>M 2</v>
          </cell>
          <cell r="P1862" t="str">
            <v>UGRD</v>
          </cell>
          <cell r="S1862">
            <v>713350689</v>
          </cell>
          <cell r="T1862" t="str">
            <v>Rene</v>
          </cell>
          <cell r="U1862" t="str">
            <v>Lopez</v>
          </cell>
          <cell r="V1862" t="str">
            <v>MATERIALS</v>
          </cell>
          <cell r="W1862" t="str">
            <v>Electromagnetism I</v>
          </cell>
          <cell r="X1862" t="str">
            <v>ELECTROMAGNETISM I</v>
          </cell>
          <cell r="Y1862" t="str">
            <v>Brief treatment of DC and AC circuit theory. Electrostatics: dielectrics, the magnetic field, magnetic materials. Maxwell's equations and their application to electromagnetic waves. Recommended as energy class by students.</v>
          </cell>
        </row>
        <row r="1863">
          <cell r="C1863" t="str">
            <v>PHYS351</v>
          </cell>
          <cell r="D1863" t="str">
            <v>PHYS</v>
          </cell>
          <cell r="E1863">
            <v>351</v>
          </cell>
          <cell r="F1863" t="str">
            <v>ELECTRONICS I</v>
          </cell>
          <cell r="H1863">
            <v>2189</v>
          </cell>
          <cell r="I1863">
            <v>1</v>
          </cell>
          <cell r="J1863" t="str">
            <v>Lecture</v>
          </cell>
          <cell r="K1863">
            <v>32</v>
          </cell>
          <cell r="L1863">
            <v>6</v>
          </cell>
          <cell r="O1863" t="str">
            <v>M 2*</v>
          </cell>
          <cell r="P1863" t="str">
            <v>UGRD</v>
          </cell>
          <cell r="S1863">
            <v>704270109</v>
          </cell>
          <cell r="T1863" t="str">
            <v>Sean</v>
          </cell>
          <cell r="U1863" t="str">
            <v>Washburn</v>
          </cell>
          <cell r="V1863" t="str">
            <v>DESIGN</v>
          </cell>
          <cell r="W1863" t="str">
            <v>Electronics I</v>
          </cell>
          <cell r="X1863" t="str">
            <v>ELECTRONICS I</v>
          </cell>
          <cell r="Y1863" t="str">
            <v xml:space="preserve">DC and AC circuit analysis. Diodes, transistor amplifiers, analog devices and signal conditioning. Boolean logic and digital logic circuits.  Extensive practice designing and debugging circuits. Recommended as good energy class by students. </v>
          </cell>
        </row>
        <row r="1864">
          <cell r="C1864" t="str">
            <v>PHYS351</v>
          </cell>
          <cell r="D1864" t="str">
            <v>PHYS</v>
          </cell>
          <cell r="E1864">
            <v>351</v>
          </cell>
          <cell r="F1864" t="str">
            <v>ELECTRONICS I</v>
          </cell>
          <cell r="H1864">
            <v>2179</v>
          </cell>
          <cell r="I1864">
            <v>1</v>
          </cell>
          <cell r="J1864" t="str">
            <v>Lecture</v>
          </cell>
          <cell r="K1864">
            <v>52</v>
          </cell>
          <cell r="L1864">
            <v>6</v>
          </cell>
          <cell r="O1864" t="str">
            <v>M 2</v>
          </cell>
          <cell r="P1864" t="str">
            <v>UGRD</v>
          </cell>
          <cell r="S1864">
            <v>704270109</v>
          </cell>
          <cell r="T1864" t="str">
            <v>Sean</v>
          </cell>
          <cell r="U1864" t="str">
            <v>Washburn</v>
          </cell>
          <cell r="V1864" t="str">
            <v>DESIGN</v>
          </cell>
          <cell r="W1864" t="str">
            <v>Electronics I</v>
          </cell>
          <cell r="X1864" t="str">
            <v>ELECTRONICS I</v>
          </cell>
          <cell r="Y1864" t="str">
            <v xml:space="preserve">DC and AC circuit analysis. Diodes, transistor amplifiers, analog devices and signal conditioning. Boolean logic and digital logic circuits.  Extensive practice designing and debugging circuits. Recommended as energy class by students. </v>
          </cell>
        </row>
        <row r="1865">
          <cell r="C1865" t="str">
            <v>PHYS351</v>
          </cell>
          <cell r="D1865" t="str">
            <v>PHYS</v>
          </cell>
          <cell r="E1865">
            <v>351</v>
          </cell>
          <cell r="F1865" t="str">
            <v>ELECTRONICS I</v>
          </cell>
          <cell r="H1865">
            <v>2169</v>
          </cell>
          <cell r="I1865">
            <v>1</v>
          </cell>
          <cell r="J1865" t="str">
            <v>Lecture</v>
          </cell>
          <cell r="K1865">
            <v>62</v>
          </cell>
          <cell r="L1865">
            <v>6</v>
          </cell>
          <cell r="O1865" t="str">
            <v>M 2</v>
          </cell>
          <cell r="P1865" t="str">
            <v>UGRD</v>
          </cell>
          <cell r="S1865">
            <v>704270109</v>
          </cell>
          <cell r="T1865" t="str">
            <v>Sean</v>
          </cell>
          <cell r="U1865" t="str">
            <v>Washburn</v>
          </cell>
          <cell r="V1865" t="str">
            <v>DESIGN</v>
          </cell>
          <cell r="W1865" t="str">
            <v>Electronics I</v>
          </cell>
          <cell r="X1865" t="str">
            <v>ELECTRONICS I</v>
          </cell>
          <cell r="Y1865" t="str">
            <v xml:space="preserve">DC and AC circuit analysis. Diodes, transistor amplifiers, analog devices and signal conditioning. Boolean logic and digital logic circuits.  Extensive practice designing and debugging circuits. Recommended as energy class by students. </v>
          </cell>
        </row>
        <row r="1866">
          <cell r="C1866" t="str">
            <v>PHYS441</v>
          </cell>
          <cell r="D1866" t="str">
            <v>PHYS</v>
          </cell>
          <cell r="E1866">
            <v>441</v>
          </cell>
          <cell r="F1866" t="str">
            <v>THERMAL PHYSICS</v>
          </cell>
          <cell r="H1866">
            <v>2179</v>
          </cell>
          <cell r="I1866">
            <v>1</v>
          </cell>
          <cell r="J1866" t="str">
            <v>Lecture</v>
          </cell>
          <cell r="K1866">
            <v>29</v>
          </cell>
          <cell r="L1866">
            <v>1</v>
          </cell>
          <cell r="P1866" t="str">
            <v>UGRD</v>
          </cell>
          <cell r="S1866">
            <v>704288401</v>
          </cell>
          <cell r="T1866" t="str">
            <v>Frank</v>
          </cell>
          <cell r="U1866" t="str">
            <v>Tsui</v>
          </cell>
          <cell r="V1866" t="str">
            <v>ENERGY</v>
          </cell>
          <cell r="W1866" t="str">
            <v>Thermal Physics</v>
          </cell>
          <cell r="X1866" t="str">
            <v>THERMAL PHYSICS</v>
          </cell>
          <cell r="Y1866" t="str">
            <v>Equilibrium statistical mechanics; the laws of thermodynamics, internal energy, enthalpy, entropy, thermodynamic potentials, Maxwell's equations.</v>
          </cell>
        </row>
        <row r="1867">
          <cell r="C1867" t="str">
            <v>PLAN89</v>
          </cell>
          <cell r="D1867" t="str">
            <v>PLAN</v>
          </cell>
          <cell r="E1867">
            <v>89</v>
          </cell>
          <cell r="F1867" t="str">
            <v>FYS - FRAMING PUBLIC POLICY</v>
          </cell>
          <cell r="H1867">
            <v>2189</v>
          </cell>
          <cell r="I1867">
            <v>1</v>
          </cell>
          <cell r="J1867" t="str">
            <v>Lecture</v>
          </cell>
          <cell r="K1867">
            <v>11</v>
          </cell>
          <cell r="L1867">
            <v>1</v>
          </cell>
          <cell r="O1867" t="str">
            <v>M 2</v>
          </cell>
          <cell r="P1867" t="str">
            <v>UGRD</v>
          </cell>
          <cell r="S1867">
            <v>711838345</v>
          </cell>
          <cell r="T1867" t="str">
            <v>Jordynn</v>
          </cell>
          <cell r="U1867" t="str">
            <v>Jack</v>
          </cell>
          <cell r="W1867" t="str">
            <v>Framing Public Policy: Power and Place</v>
          </cell>
          <cell r="Y1867" t="str">
            <v xml:space="preserve">Health humanities; City and regional planning </v>
          </cell>
        </row>
        <row r="1868">
          <cell r="C1868" t="str">
            <v>PLAN247</v>
          </cell>
          <cell r="D1868" t="str">
            <v>PLAN</v>
          </cell>
          <cell r="E1868">
            <v>247</v>
          </cell>
          <cell r="F1868" t="str">
            <v>SOLVING URBAN PROBLEMS</v>
          </cell>
          <cell r="H1868">
            <v>2189</v>
          </cell>
          <cell r="I1868">
            <v>1</v>
          </cell>
          <cell r="J1868" t="str">
            <v>Lecture</v>
          </cell>
          <cell r="K1868">
            <v>152</v>
          </cell>
          <cell r="L1868">
            <v>5</v>
          </cell>
          <cell r="O1868" t="str">
            <v xml:space="preserve">M </v>
          </cell>
          <cell r="P1868" t="str">
            <v>UGRD</v>
          </cell>
          <cell r="S1868">
            <v>730210707</v>
          </cell>
          <cell r="T1868" t="str">
            <v>Alainna</v>
          </cell>
          <cell r="U1868" t="str">
            <v>Thomas</v>
          </cell>
          <cell r="V1868" t="str">
            <v>PLANNING, URBAN</v>
          </cell>
          <cell r="W1868" t="str">
            <v>Solving Urban Problems</v>
          </cell>
          <cell r="X1868" t="str">
            <v>SOLVING URBAN PROBLEMS</v>
          </cell>
          <cell r="Y1868" t="str">
            <v>Introduction to methods used for solving urban problems. Covers methods employed in subfields of planning to develop an ability to critically evaluate different techniques and approaches used within these disciplines.</v>
          </cell>
        </row>
        <row r="1869">
          <cell r="C1869" t="str">
            <v>PLAN247</v>
          </cell>
          <cell r="D1869" t="str">
            <v>PLAN</v>
          </cell>
          <cell r="E1869">
            <v>247</v>
          </cell>
          <cell r="F1869" t="str">
            <v>SOLVING URBAN PROBLEMS</v>
          </cell>
          <cell r="H1869">
            <v>2179</v>
          </cell>
          <cell r="I1869">
            <v>1</v>
          </cell>
          <cell r="J1869" t="str">
            <v>Lecture</v>
          </cell>
          <cell r="K1869">
            <v>69</v>
          </cell>
          <cell r="L1869">
            <v>1</v>
          </cell>
          <cell r="O1869" t="str">
            <v>M 2</v>
          </cell>
          <cell r="P1869" t="str">
            <v>UGRD</v>
          </cell>
          <cell r="S1869">
            <v>730210707</v>
          </cell>
          <cell r="T1869" t="str">
            <v>Alainna</v>
          </cell>
          <cell r="U1869" t="str">
            <v>Thomas</v>
          </cell>
          <cell r="V1869" t="str">
            <v>PLANNING, URBAN</v>
          </cell>
          <cell r="W1869" t="str">
            <v>Solving Urban Problems</v>
          </cell>
          <cell r="X1869" t="str">
            <v>SOLVING URBAN PROBLEMS</v>
          </cell>
          <cell r="Y1869" t="str">
            <v>Introduction to methods used for solving urban problems. Covers methods employed in subfields of planning to develop an ability to critically evaluate different techniques and approaches used within these disciplines.</v>
          </cell>
        </row>
        <row r="1870">
          <cell r="C1870" t="str">
            <v>PLAN247</v>
          </cell>
          <cell r="D1870" t="str">
            <v>PLAN</v>
          </cell>
          <cell r="E1870">
            <v>247</v>
          </cell>
          <cell r="F1870" t="str">
            <v>SOLVING URBAN PROBLEMS</v>
          </cell>
          <cell r="H1870">
            <v>2174</v>
          </cell>
          <cell r="I1870">
            <v>1</v>
          </cell>
          <cell r="J1870" t="str">
            <v>Lecture</v>
          </cell>
          <cell r="K1870">
            <v>10</v>
          </cell>
          <cell r="L1870">
            <v>1</v>
          </cell>
          <cell r="P1870" t="str">
            <v>UGRD</v>
          </cell>
          <cell r="S1870">
            <v>720413700</v>
          </cell>
          <cell r="T1870" t="str">
            <v>Ahmed Rachid</v>
          </cell>
          <cell r="U1870" t="str">
            <v>El-Khattabi</v>
          </cell>
          <cell r="V1870" t="str">
            <v>PLANNING, URBAN</v>
          </cell>
          <cell r="W1870" t="str">
            <v>Solving Urban Problems</v>
          </cell>
          <cell r="X1870" t="str">
            <v>SOLVING URBAN PROBLEMS</v>
          </cell>
          <cell r="Y1870" t="str">
            <v>Introduction to methods used for solving urban problems. Covers methods employed in subfields of planning to develop an ability to critically evaluate different techniques and approaches used within these disciplines.</v>
          </cell>
        </row>
        <row r="1871">
          <cell r="C1871" t="str">
            <v>PLAN326</v>
          </cell>
          <cell r="D1871" t="str">
            <v>PLAN</v>
          </cell>
          <cell r="E1871">
            <v>326</v>
          </cell>
          <cell r="F1871" t="str">
            <v>SOCIAL VENTURES</v>
          </cell>
          <cell r="H1871">
            <v>2172</v>
          </cell>
          <cell r="I1871">
            <v>1</v>
          </cell>
          <cell r="J1871" t="str">
            <v>Lecture</v>
          </cell>
          <cell r="K1871">
            <v>15</v>
          </cell>
          <cell r="L1871">
            <v>1</v>
          </cell>
          <cell r="O1871" t="str">
            <v>M 2</v>
          </cell>
          <cell r="P1871" t="str">
            <v>UGRD</v>
          </cell>
          <cell r="S1871">
            <v>705915823</v>
          </cell>
          <cell r="T1871" t="str">
            <v>Pamela</v>
          </cell>
          <cell r="U1871" t="str">
            <v>Santos</v>
          </cell>
          <cell r="Y1871"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872">
          <cell r="C1872" t="str">
            <v>PLAN326</v>
          </cell>
          <cell r="D1872" t="str">
            <v>PLAN</v>
          </cell>
          <cell r="E1872">
            <v>326</v>
          </cell>
          <cell r="F1872" t="str">
            <v>SOCIAL VENTURES</v>
          </cell>
          <cell r="H1872">
            <v>2172</v>
          </cell>
          <cell r="I1872">
            <v>1</v>
          </cell>
          <cell r="J1872" t="str">
            <v>Lecture</v>
          </cell>
          <cell r="K1872">
            <v>15</v>
          </cell>
          <cell r="L1872">
            <v>1</v>
          </cell>
          <cell r="O1872" t="str">
            <v>M 2</v>
          </cell>
          <cell r="P1872" t="str">
            <v>UGRD</v>
          </cell>
          <cell r="S1872">
            <v>704247444</v>
          </cell>
          <cell r="T1872" t="str">
            <v>James</v>
          </cell>
          <cell r="U1872" t="str">
            <v>Johnson</v>
          </cell>
          <cell r="Y1872"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873">
          <cell r="C1873" t="str">
            <v>PLAN363</v>
          </cell>
          <cell r="D1873" t="str">
            <v>PLAN</v>
          </cell>
          <cell r="E1873">
            <v>363</v>
          </cell>
          <cell r="F1873" t="str">
            <v>PERS FINANCE WEALTH BUILD&amp;POL</v>
          </cell>
          <cell r="H1873">
            <v>2189</v>
          </cell>
          <cell r="I1873">
            <v>1</v>
          </cell>
          <cell r="J1873" t="str">
            <v>Lecture</v>
          </cell>
          <cell r="K1873">
            <v>66</v>
          </cell>
          <cell r="L1873">
            <v>1</v>
          </cell>
          <cell r="O1873" t="str">
            <v>M 2</v>
          </cell>
          <cell r="P1873" t="str">
            <v>UGRD</v>
          </cell>
          <cell r="S1873">
            <v>704179068</v>
          </cell>
          <cell r="T1873" t="str">
            <v>Roberto</v>
          </cell>
          <cell r="U1873" t="str">
            <v>Quercia</v>
          </cell>
          <cell r="V1873" t="str">
            <v>BUILDING, FINANC, INVEST, LIFE, MINORIT, PLANNING, POLICY, PUBLIC, PUBLIC POLICY</v>
          </cell>
          <cell r="W1873" t="str">
            <v>Personal Finance, Wealth Building, and Public Policy</v>
          </cell>
          <cell r="X1873" t="str">
            <v>PERS FINANCE WEALTH BUILD&amp;POL</v>
          </cell>
          <cell r="Y1873" t="str">
            <v>Explore the way personal principles, values, and risk tolerance relate to many aspects of personal finance. Gain sufficient familiarity with financial markets, banking, and investment concepts to make sense of market and financial news and related political and public policy discussions. Consider and explore community-based and public policy efforts to help lower-income individuals and families build wealth through better financial decision-making and access to appropriate financial services and asset building opportunities.</v>
          </cell>
        </row>
        <row r="1874">
          <cell r="C1874" t="str">
            <v>PLAN375</v>
          </cell>
          <cell r="D1874" t="str">
            <v>PLAN</v>
          </cell>
          <cell r="E1874">
            <v>375</v>
          </cell>
          <cell r="F1874" t="str">
            <v>REAL ESTATE DEVELOPMENT</v>
          </cell>
          <cell r="H1874">
            <v>2193</v>
          </cell>
          <cell r="I1874">
            <v>1</v>
          </cell>
          <cell r="J1874" t="str">
            <v>Lecture</v>
          </cell>
          <cell r="K1874">
            <v>12</v>
          </cell>
          <cell r="L1874">
            <v>1</v>
          </cell>
          <cell r="O1874" t="str">
            <v>M 2</v>
          </cell>
          <cell r="P1874" t="str">
            <v>UGRD</v>
          </cell>
          <cell r="S1874">
            <v>704219885</v>
          </cell>
          <cell r="T1874" t="str">
            <v>Emil</v>
          </cell>
          <cell r="U1874" t="str">
            <v>Malizia</v>
          </cell>
          <cell r="V1874" t="str">
            <v>DEVELOPMENT, ECONOMIC, FINANC, PUBLIC</v>
          </cell>
          <cell r="W1874" t="str">
            <v>Real Estate Development</v>
          </cell>
          <cell r="X1874" t="str">
            <v>REAL ESTATE DEVELOPMENT</v>
          </cell>
          <cell r="Y1874" t="str">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ell>
        </row>
        <row r="1875">
          <cell r="C1875" t="str">
            <v>PLAN375</v>
          </cell>
          <cell r="D1875" t="str">
            <v>PLAN</v>
          </cell>
          <cell r="E1875">
            <v>375</v>
          </cell>
          <cell r="F1875" t="str">
            <v>REAL ESTATE DEVELOPMENT</v>
          </cell>
          <cell r="H1875">
            <v>2183</v>
          </cell>
          <cell r="I1875">
            <v>1</v>
          </cell>
          <cell r="J1875" t="str">
            <v>Lecture</v>
          </cell>
          <cell r="K1875">
            <v>15</v>
          </cell>
          <cell r="L1875">
            <v>1</v>
          </cell>
          <cell r="O1875" t="str">
            <v>M 2</v>
          </cell>
          <cell r="P1875" t="str">
            <v>UGRD</v>
          </cell>
          <cell r="S1875">
            <v>704219885</v>
          </cell>
          <cell r="T1875" t="str">
            <v>Emil</v>
          </cell>
          <cell r="U1875" t="str">
            <v>Malizia</v>
          </cell>
          <cell r="V1875" t="str">
            <v>DEVELOPMENT, ECONOMIC, FINANC, PUBLIC</v>
          </cell>
          <cell r="W1875" t="str">
            <v>Real Estate Development</v>
          </cell>
          <cell r="X1875" t="str">
            <v>REAL ESTATE DEVELOPMENT</v>
          </cell>
          <cell r="Y1875" t="str">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ell>
        </row>
        <row r="1876">
          <cell r="C1876" t="str">
            <v>PLAN491</v>
          </cell>
          <cell r="D1876" t="str">
            <v>PLAN</v>
          </cell>
          <cell r="E1876">
            <v>491</v>
          </cell>
          <cell r="F1876" t="str">
            <v>INTRODUCTION TO GIS</v>
          </cell>
          <cell r="H1876">
            <v>2192</v>
          </cell>
          <cell r="I1876">
            <v>1</v>
          </cell>
          <cell r="J1876" t="str">
            <v>Lecture</v>
          </cell>
          <cell r="K1876">
            <v>12</v>
          </cell>
          <cell r="L1876">
            <v>4</v>
          </cell>
          <cell r="O1876" t="str">
            <v>M 2</v>
          </cell>
          <cell r="P1876" t="str">
            <v>UGRD</v>
          </cell>
          <cell r="S1876">
            <v>730213864</v>
          </cell>
          <cell r="T1876" t="str">
            <v>Paul</v>
          </cell>
          <cell r="U1876" t="str">
            <v>Delamater</v>
          </cell>
        </row>
        <row r="1877">
          <cell r="C1877" t="str">
            <v>PLAN491</v>
          </cell>
          <cell r="D1877" t="str">
            <v>PLAN</v>
          </cell>
          <cell r="E1877">
            <v>491</v>
          </cell>
          <cell r="F1877" t="str">
            <v>INTRODUCTION TO GIS</v>
          </cell>
          <cell r="H1877">
            <v>2182</v>
          </cell>
          <cell r="I1877">
            <v>1</v>
          </cell>
          <cell r="J1877" t="str">
            <v>Lecture</v>
          </cell>
          <cell r="K1877">
            <v>8</v>
          </cell>
          <cell r="L1877">
            <v>4</v>
          </cell>
          <cell r="O1877" t="str">
            <v>M 2</v>
          </cell>
          <cell r="P1877" t="str">
            <v>UGRD</v>
          </cell>
          <cell r="S1877">
            <v>730213864</v>
          </cell>
          <cell r="T1877" t="str">
            <v>Paul</v>
          </cell>
          <cell r="U1877" t="str">
            <v>Delamater</v>
          </cell>
          <cell r="Y1877" t="str">
            <v>Spatial analysis and modeling capabilities of organizing data within a geographic information system (GISci). Examples include health and medical geography, access to health care, environmental attributes of spaces; factors included in planning decisions.</v>
          </cell>
        </row>
        <row r="1878">
          <cell r="C1878" t="str">
            <v>PLAN491</v>
          </cell>
          <cell r="D1878" t="str">
            <v>PLAN</v>
          </cell>
          <cell r="E1878">
            <v>491</v>
          </cell>
          <cell r="F1878" t="str">
            <v>INTRODUCTION TO GIS</v>
          </cell>
          <cell r="H1878">
            <v>2179</v>
          </cell>
          <cell r="I1878">
            <v>1</v>
          </cell>
          <cell r="J1878" t="str">
            <v>Lecture</v>
          </cell>
          <cell r="K1878">
            <v>8</v>
          </cell>
          <cell r="L1878">
            <v>4</v>
          </cell>
          <cell r="O1878" t="str">
            <v>M 2</v>
          </cell>
          <cell r="P1878" t="str">
            <v>UGRD</v>
          </cell>
          <cell r="S1878">
            <v>720536612</v>
          </cell>
          <cell r="T1878" t="str">
            <v>Javier</v>
          </cell>
          <cell r="U1878" t="str">
            <v>Arce Nazario</v>
          </cell>
          <cell r="Y1878" t="str">
            <v>Spatial analysis and modeling capabilities of organizing data within a geographic information system (GISci). Examples include health and medical geography, access to health care, environmental attributes of spaces; factors included in planning decisions.</v>
          </cell>
        </row>
        <row r="1879">
          <cell r="C1879" t="str">
            <v>PLAN491</v>
          </cell>
          <cell r="D1879" t="str">
            <v>PLAN</v>
          </cell>
          <cell r="E1879">
            <v>491</v>
          </cell>
          <cell r="F1879" t="str">
            <v>INTRODUCTION TO GIS</v>
          </cell>
          <cell r="H1879">
            <v>2172</v>
          </cell>
          <cell r="I1879">
            <v>1</v>
          </cell>
          <cell r="J1879" t="str">
            <v>Lecture</v>
          </cell>
          <cell r="K1879">
            <v>6</v>
          </cell>
          <cell r="L1879">
            <v>4</v>
          </cell>
          <cell r="O1879" t="str">
            <v>M 2</v>
          </cell>
          <cell r="P1879" t="str">
            <v>UGRD</v>
          </cell>
          <cell r="S1879">
            <v>720293914</v>
          </cell>
          <cell r="T1879" t="str">
            <v>Xiaodong</v>
          </cell>
          <cell r="U1879" t="str">
            <v>Chen</v>
          </cell>
          <cell r="Y1879" t="str">
            <v>Spatial analysis and modeling capabilities of organizing data within a geographic information system (GISci). Examples include health and medical geography, access to health care, environmental attributes of spaces; factors included in planning decisions.</v>
          </cell>
        </row>
        <row r="1880">
          <cell r="C1880" t="str">
            <v>PLAN491</v>
          </cell>
          <cell r="D1880" t="str">
            <v>PLAN</v>
          </cell>
          <cell r="E1880">
            <v>491</v>
          </cell>
          <cell r="F1880" t="str">
            <v>INTRODUCTION TO GIS</v>
          </cell>
          <cell r="H1880">
            <v>2169</v>
          </cell>
          <cell r="I1880">
            <v>1</v>
          </cell>
          <cell r="J1880" t="str">
            <v>Lecture</v>
          </cell>
          <cell r="K1880">
            <v>8</v>
          </cell>
          <cell r="L1880">
            <v>4</v>
          </cell>
          <cell r="O1880" t="str">
            <v>M 2</v>
          </cell>
          <cell r="P1880" t="str">
            <v>UGRD</v>
          </cell>
          <cell r="S1880">
            <v>730042843</v>
          </cell>
          <cell r="T1880" t="str">
            <v>Andres</v>
          </cell>
          <cell r="U1880" t="str">
            <v>Vina-Vizcaino</v>
          </cell>
          <cell r="Y1880" t="str">
            <v>Spatial analysis and modeling capabilities of organizing data within a geographic information system (GISci). Examples include health and medical geography, access to health care, environmental attributes of spaces; factors included in planning decisions.</v>
          </cell>
        </row>
        <row r="1881">
          <cell r="C1881" t="str">
            <v>PLAN575</v>
          </cell>
          <cell r="D1881" t="str">
            <v>PLAN</v>
          </cell>
          <cell r="E1881">
            <v>575</v>
          </cell>
          <cell r="F1881" t="str">
            <v>REAL ESTATE DEVELOPMENT</v>
          </cell>
          <cell r="H1881">
            <v>2173</v>
          </cell>
          <cell r="I1881">
            <v>1</v>
          </cell>
          <cell r="J1881" t="str">
            <v>Lecture</v>
          </cell>
          <cell r="K1881">
            <v>16</v>
          </cell>
          <cell r="L1881">
            <v>1</v>
          </cell>
          <cell r="O1881" t="str">
            <v>M 2</v>
          </cell>
          <cell r="P1881" t="str">
            <v>UGRD</v>
          </cell>
          <cell r="S1881">
            <v>704219885</v>
          </cell>
          <cell r="T1881" t="str">
            <v>Emil</v>
          </cell>
          <cell r="U1881" t="str">
            <v>Malizia</v>
          </cell>
          <cell r="V1881" t="str">
            <v>DEVELOPMENT, ECONOMIC, FINANC, PUBLIC</v>
          </cell>
          <cell r="W1881" t="str">
            <v>Real Estate Development</v>
          </cell>
          <cell r="X1881" t="str">
            <v>REAL ESTATE DEVELOPMENT</v>
          </cell>
          <cell r="Y1881" t="str">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ell>
        </row>
        <row r="1882">
          <cell r="C1882" t="str">
            <v>PLAN575</v>
          </cell>
          <cell r="D1882" t="str">
            <v>PLAN</v>
          </cell>
          <cell r="E1882">
            <v>575</v>
          </cell>
          <cell r="F1882" t="str">
            <v>REAL ESTATE DEVELOPMENT</v>
          </cell>
          <cell r="H1882">
            <v>2172</v>
          </cell>
          <cell r="I1882">
            <v>1</v>
          </cell>
          <cell r="J1882" t="str">
            <v>Lecture</v>
          </cell>
          <cell r="K1882">
            <v>10</v>
          </cell>
          <cell r="L1882">
            <v>1</v>
          </cell>
          <cell r="O1882" t="str">
            <v>M 2</v>
          </cell>
          <cell r="P1882" t="str">
            <v>UGRD</v>
          </cell>
          <cell r="S1882">
            <v>704219885</v>
          </cell>
          <cell r="T1882" t="str">
            <v>Emil</v>
          </cell>
          <cell r="U1882" t="str">
            <v>Malizia</v>
          </cell>
          <cell r="V1882" t="str">
            <v>DEVELOPMENT, ECONOMIC, FINANC, PUBLIC</v>
          </cell>
          <cell r="W1882" t="str">
            <v>Real Estate Development</v>
          </cell>
          <cell r="X1882" t="str">
            <v>REAL ESTATE DEVELOPMENT</v>
          </cell>
          <cell r="Y1882" t="str">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ell>
        </row>
        <row r="1883">
          <cell r="C1883" t="str">
            <v>PLAN590</v>
          </cell>
          <cell r="D1883" t="str">
            <v>PLAN</v>
          </cell>
          <cell r="E1883">
            <v>590</v>
          </cell>
          <cell r="F1883" t="str">
            <v>SPECIAL TOPICS SEMINAR</v>
          </cell>
          <cell r="G1883" t="str">
            <v>Planning for Freight</v>
          </cell>
          <cell r="H1883">
            <v>2189</v>
          </cell>
          <cell r="I1883">
            <v>1</v>
          </cell>
          <cell r="J1883" t="str">
            <v>Lecture</v>
          </cell>
          <cell r="K1883">
            <v>26</v>
          </cell>
          <cell r="L1883">
            <v>3</v>
          </cell>
          <cell r="O1883" t="str">
            <v>M 2</v>
          </cell>
          <cell r="P1883" t="str">
            <v>UGRD</v>
          </cell>
          <cell r="S1883">
            <v>730292785</v>
          </cell>
          <cell r="T1883" t="str">
            <v>Charles</v>
          </cell>
          <cell r="U1883" t="str">
            <v>Edwards</v>
          </cell>
          <cell r="V1883" t="str">
            <v>PLANNING</v>
          </cell>
          <cell r="W1883" t="str">
            <v>Planning for Freight</v>
          </cell>
          <cell r="X1883" t="str">
            <v>SPECIAL TOPICS SEMINAR</v>
          </cell>
          <cell r="Y1883" t="str">
            <v>the composition of freight flows, the role of freight transportation within supply chains, the impact of new technologies, the role of e-Commerce, and the rate of change of supply chain configurations.  This course will examine the effect of these flows on the design and function of urban and rural infrastructure.</v>
          </cell>
        </row>
        <row r="1884">
          <cell r="C1884" t="str">
            <v>PLAN590</v>
          </cell>
          <cell r="D1884" t="str">
            <v>PLAN</v>
          </cell>
          <cell r="E1884">
            <v>590</v>
          </cell>
          <cell r="F1884" t="str">
            <v>SPECIAL TOPICS SEMINAR</v>
          </cell>
          <cell r="G1884" t="str">
            <v>PERSONAL FINANCE</v>
          </cell>
          <cell r="H1884">
            <v>2179</v>
          </cell>
          <cell r="I1884">
            <v>1</v>
          </cell>
          <cell r="J1884" t="str">
            <v>Lecture</v>
          </cell>
          <cell r="K1884">
            <v>44</v>
          </cell>
          <cell r="L1884">
            <v>3</v>
          </cell>
          <cell r="O1884" t="str">
            <v>M 2</v>
          </cell>
          <cell r="P1884" t="str">
            <v>UGRD</v>
          </cell>
          <cell r="S1884">
            <v>714638126</v>
          </cell>
          <cell r="T1884" t="str">
            <v>William</v>
          </cell>
          <cell r="U1884" t="str">
            <v>Bishop</v>
          </cell>
          <cell r="V1884" t="str">
            <v>PLANNING</v>
          </cell>
          <cell r="W1884" t="str">
            <v>Personal Finance, Wealth Building, and Public Policy</v>
          </cell>
          <cell r="X1884" t="str">
            <v>SPECIAL TOPICS SEMINAR</v>
          </cell>
          <cell r="Y1884" t="str">
            <v>Explore the way personal principles, values, and risk tolerance relate to many aspects of personal finance. Gain sufficient familiarity with financial markets, banking, and investment concepts to make sense of market and financial news and related political and public policy discussions. Consider and explore community-based and public policy efforts to help lower-income individuals and families build wealth through better financial decision-making and access to appropriate financial services and asset building opportunities.</v>
          </cell>
        </row>
        <row r="1885">
          <cell r="C1885" t="str">
            <v>PLAN590</v>
          </cell>
          <cell r="D1885" t="str">
            <v>PLAN</v>
          </cell>
          <cell r="E1885">
            <v>590</v>
          </cell>
          <cell r="F1885" t="str">
            <v>SPECIAL TOPICS SEMINAR</v>
          </cell>
          <cell r="G1885" t="str">
            <v>Fin Assets:WealthBldg &amp; PubPol</v>
          </cell>
          <cell r="H1885">
            <v>2172</v>
          </cell>
          <cell r="I1885">
            <v>1</v>
          </cell>
          <cell r="J1885" t="str">
            <v>Lecture</v>
          </cell>
          <cell r="K1885">
            <v>29</v>
          </cell>
          <cell r="L1885">
            <v>1</v>
          </cell>
          <cell r="O1885" t="str">
            <v>M 2</v>
          </cell>
          <cell r="P1885" t="str">
            <v>UGRD</v>
          </cell>
          <cell r="S1885">
            <v>704179068</v>
          </cell>
          <cell r="T1885" t="str">
            <v>Roberto</v>
          </cell>
          <cell r="U1885" t="str">
            <v>Quercia</v>
          </cell>
          <cell r="V1885" t="str">
            <v>PLANNING</v>
          </cell>
          <cell r="W1885" t="str">
            <v>Special Topics Seminar</v>
          </cell>
          <cell r="X1885" t="str">
            <v>SPECIAL TOPICS SEMINAR</v>
          </cell>
          <cell r="Y1885" t="str">
            <v>Explore the way personal principles, values, and risk tolerance relate to many aspects of personal finance. Gain sufficient familiarity with financial markets, banking, and investment concepts to make sense of market and financial news and related political and public policy discussions. Consider and explore community-based and public policy efforts to help lower-income individuals and families build wealth through better financial decision-making and access to appropriate financial services and asset building opportunities.</v>
          </cell>
        </row>
        <row r="1886">
          <cell r="C1886" t="str">
            <v>PLAN590</v>
          </cell>
          <cell r="D1886" t="str">
            <v>PLAN</v>
          </cell>
          <cell r="E1886">
            <v>590</v>
          </cell>
          <cell r="F1886" t="str">
            <v>SPECIAL TOPICS SEMINAR</v>
          </cell>
          <cell r="G1886" t="str">
            <v>Intro to Housing,Urb Plan&amp;Plcy</v>
          </cell>
          <cell r="H1886">
            <v>2169</v>
          </cell>
          <cell r="I1886">
            <v>1</v>
          </cell>
          <cell r="J1886" t="str">
            <v>Lecture</v>
          </cell>
          <cell r="K1886">
            <v>12</v>
          </cell>
          <cell r="L1886">
            <v>1</v>
          </cell>
          <cell r="O1886" t="str">
            <v>M 2</v>
          </cell>
          <cell r="P1886" t="str">
            <v>UGRD</v>
          </cell>
          <cell r="S1886">
            <v>704179068</v>
          </cell>
          <cell r="T1886" t="str">
            <v>Roberto</v>
          </cell>
          <cell r="U1886" t="str">
            <v>Quercia</v>
          </cell>
          <cell r="V1886" t="str">
            <v>PLANNING</v>
          </cell>
          <cell r="W1886" t="str">
            <v>Introduction to Housing &amp; Urban Planning and Policy</v>
          </cell>
          <cell r="X1886" t="str">
            <v>SPECIAL TOPICS SEMINAR</v>
          </cell>
          <cell r="Y1886" t="str">
            <v>Contemporary housing/urban problems and public planning and policies designed to overcome these problems. Identify the general historical patterns of housing and urban development in the United States, identify major milestones in the history of housing and urban policy, develop a basic understanding of the workings of the housing market, and investigate and critically analyze housing and urban problems and their solutions in the context of a particular place.</v>
          </cell>
        </row>
        <row r="1887">
          <cell r="C1887" t="str">
            <v>PLAN591</v>
          </cell>
          <cell r="D1887" t="str">
            <v>PLAN</v>
          </cell>
          <cell r="E1887">
            <v>591</v>
          </cell>
          <cell r="F1887" t="str">
            <v>ADV GIS</v>
          </cell>
          <cell r="H1887">
            <v>2179</v>
          </cell>
          <cell r="I1887">
            <v>1</v>
          </cell>
          <cell r="J1887" t="str">
            <v>Lecture</v>
          </cell>
          <cell r="K1887">
            <v>21</v>
          </cell>
          <cell r="L1887">
            <v>1</v>
          </cell>
          <cell r="P1887" t="str">
            <v>UGRD</v>
          </cell>
          <cell r="S1887">
            <v>710893484</v>
          </cell>
          <cell r="T1887" t="str">
            <v>Yan</v>
          </cell>
          <cell r="U1887" t="str">
            <v>Song</v>
          </cell>
          <cell r="V1887" t="str">
            <v>POPULATION</v>
          </cell>
          <cell r="W1887" t="str">
            <v>Applied Issues in Geographic Information Systems</v>
          </cell>
          <cell r="X1887" t="str">
            <v>ADV GIS</v>
          </cell>
          <cell r="Y1887" t="str">
            <v>Prerequisite, GEOG 370 or 491. Applied issues in the use of geographic information systems in terrain analysis, medical geography, biophysical analysis, and population geography.</v>
          </cell>
        </row>
        <row r="1888">
          <cell r="C1888" t="str">
            <v>PLCY76H</v>
          </cell>
          <cell r="D1888" t="str">
            <v>PLCY</v>
          </cell>
          <cell r="E1888" t="str">
            <v>76H</v>
          </cell>
          <cell r="F1888" t="str">
            <v>FYS GLOBAL HEALTH POLICY</v>
          </cell>
          <cell r="H1888">
            <v>2189</v>
          </cell>
          <cell r="I1888">
            <v>1</v>
          </cell>
          <cell r="J1888" t="str">
            <v>Lecture</v>
          </cell>
          <cell r="K1888">
            <v>23</v>
          </cell>
          <cell r="L1888">
            <v>1</v>
          </cell>
          <cell r="O1888" t="str">
            <v>M 2</v>
          </cell>
          <cell r="P1888" t="str">
            <v>UGRD</v>
          </cell>
          <cell r="S1888">
            <v>715290596</v>
          </cell>
          <cell r="T1888" t="str">
            <v>Benjamin</v>
          </cell>
          <cell r="U1888" t="str">
            <v>Meier</v>
          </cell>
          <cell r="V1888" t="str">
            <v>GLOBAL, GLOBALIZATION, GOVERNANCE, HEALTH, POLICY</v>
          </cell>
          <cell r="W1888" t="str">
            <v>First-Year Seminar: Global Health Policy</v>
          </cell>
          <cell r="X1888" t="str">
            <v>FYS GLOBAL HEALTH POLICY</v>
          </cell>
          <cell r="Y1888" t="str">
            <v>This course provides students with a variety of opportunities to understand the epidemiologic trends in world health, the institutions of global health governance, and the effects of globalization on global and national health policy.</v>
          </cell>
        </row>
        <row r="1889">
          <cell r="C1889" t="str">
            <v>PLCY130</v>
          </cell>
          <cell r="D1889" t="str">
            <v>PLCY</v>
          </cell>
          <cell r="E1889">
            <v>130</v>
          </cell>
          <cell r="F1889" t="str">
            <v>SOCIAL INNOVATION MANAGEMENT</v>
          </cell>
          <cell r="H1889">
            <v>2192</v>
          </cell>
          <cell r="I1889">
            <v>1</v>
          </cell>
          <cell r="J1889" t="str">
            <v>Lecture</v>
          </cell>
          <cell r="K1889">
            <v>14</v>
          </cell>
          <cell r="L1889">
            <v>1</v>
          </cell>
          <cell r="O1889" t="str">
            <v>M ?</v>
          </cell>
          <cell r="P1889" t="str">
            <v>UGRD</v>
          </cell>
          <cell r="S1889">
            <v>720348558</v>
          </cell>
          <cell r="T1889" t="str">
            <v>Ryan</v>
          </cell>
          <cell r="U1889" t="str">
            <v>Nilsen</v>
          </cell>
          <cell r="V1889" t="str">
            <v>CHANGE, INNOVAT, SOCIAL</v>
          </cell>
          <cell r="W1889" t="str">
            <v>Getting It Done: Social Innovation</v>
          </cell>
          <cell r="X1889" t="str">
            <v>SOCIAL INNOVATION MANAGEMENT</v>
          </cell>
          <cell r="Y1889" t="str">
            <v>Workshop open only to students who have received the APPLES Bryan Fellowship. Each fellowship team develops a project's underlying theory of change and the skills necessary for successful implementation. Students study the theories and implementation of one another's projects and external case studies.</v>
          </cell>
        </row>
        <row r="1890">
          <cell r="C1890" t="str">
            <v>PLCY130</v>
          </cell>
          <cell r="D1890" t="str">
            <v>PLCY</v>
          </cell>
          <cell r="E1890">
            <v>130</v>
          </cell>
          <cell r="F1890" t="str">
            <v>SOCIAL INNOVATION MANAGEMENT</v>
          </cell>
          <cell r="H1890">
            <v>2182</v>
          </cell>
          <cell r="I1890">
            <v>1</v>
          </cell>
          <cell r="J1890" t="str">
            <v>Lecture</v>
          </cell>
          <cell r="K1890">
            <v>16</v>
          </cell>
          <cell r="L1890">
            <v>1</v>
          </cell>
          <cell r="O1890" t="str">
            <v>M 2 ?</v>
          </cell>
          <cell r="P1890" t="str">
            <v>UGRD</v>
          </cell>
          <cell r="S1890">
            <v>704984514</v>
          </cell>
          <cell r="T1890" t="str">
            <v>Micah</v>
          </cell>
          <cell r="U1890" t="str">
            <v>Gilmer</v>
          </cell>
          <cell r="V1890" t="str">
            <v>CHANGE, INNOVAT, SOCIAL</v>
          </cell>
          <cell r="W1890" t="str">
            <v>Getting It Done: Social Innovation</v>
          </cell>
          <cell r="X1890" t="str">
            <v>SOCIAL INNOVATION MANAGEMENT</v>
          </cell>
          <cell r="Y1890" t="str">
            <v>Workshop open only to students who have received the APPLES Bryan Fellowship. Each fellowship team develops a project's underlying theory of change and the skills necessary for successful implementation. Students study the theories and implementation of one another's projects and external case studies.</v>
          </cell>
        </row>
        <row r="1891">
          <cell r="C1891" t="str">
            <v>PLCY130</v>
          </cell>
          <cell r="D1891" t="str">
            <v>PLCY</v>
          </cell>
          <cell r="E1891">
            <v>130</v>
          </cell>
          <cell r="F1891" t="str">
            <v>SOCIAL INNOVATION MANAGEMENT</v>
          </cell>
          <cell r="H1891">
            <v>2172</v>
          </cell>
          <cell r="I1891">
            <v>1</v>
          </cell>
          <cell r="J1891" t="str">
            <v>Lecture</v>
          </cell>
          <cell r="K1891">
            <v>17</v>
          </cell>
          <cell r="L1891">
            <v>1</v>
          </cell>
          <cell r="O1891" t="str">
            <v>M 2 ?</v>
          </cell>
          <cell r="P1891" t="str">
            <v>UGRD</v>
          </cell>
          <cell r="S1891">
            <v>704984514</v>
          </cell>
          <cell r="T1891" t="str">
            <v>Micah</v>
          </cell>
          <cell r="U1891" t="str">
            <v>Gilmer</v>
          </cell>
          <cell r="V1891" t="str">
            <v>CHANGE, INNOVAT, SOCIAL</v>
          </cell>
          <cell r="W1891" t="str">
            <v>Getting It Done: Social Innovation</v>
          </cell>
          <cell r="X1891" t="str">
            <v>SOCIAL INNOVATION MANAGEMENT</v>
          </cell>
          <cell r="Y1891" t="str">
            <v>Workshop open only to students who have received the APPLES Bryan Fellowship. Each fellowship team develops a project's underlying theory of change and the skills necessary for successful implementation. Students study the theories and implementation of one another's projects and external case studies.</v>
          </cell>
        </row>
        <row r="1892">
          <cell r="C1892" t="str">
            <v>PLCY210</v>
          </cell>
          <cell r="D1892" t="str">
            <v>PLCY</v>
          </cell>
          <cell r="E1892">
            <v>210</v>
          </cell>
          <cell r="F1892" t="str">
            <v>POLICY INNOV &amp; ANALYSIS</v>
          </cell>
          <cell r="H1892">
            <v>2192</v>
          </cell>
          <cell r="I1892">
            <v>1</v>
          </cell>
          <cell r="J1892" t="str">
            <v>Lecture</v>
          </cell>
          <cell r="K1892">
            <v>101</v>
          </cell>
          <cell r="L1892">
            <v>2</v>
          </cell>
          <cell r="O1892" t="str">
            <v>M 2</v>
          </cell>
          <cell r="P1892" t="str">
            <v>UGRD</v>
          </cell>
          <cell r="S1892">
            <v>702251409</v>
          </cell>
          <cell r="T1892" t="str">
            <v>Jeffrey</v>
          </cell>
          <cell r="U1892" t="str">
            <v>Summerlin-Long</v>
          </cell>
          <cell r="V1892" t="str">
            <v>ALTERNATIVE, INNOVAT, POLICY, PUBLIC, PUBLIC POLICY, SOLUTIONS, STAKEHOLDER</v>
          </cell>
          <cell r="W1892" t="str">
            <v>Policy Innovation and Analysis</v>
          </cell>
          <cell r="X1892" t="str">
            <v>POLICY INNOV &amp; ANALYSIS</v>
          </cell>
          <cell r="Y1892"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893">
          <cell r="C1893" t="str">
            <v>PLCY210</v>
          </cell>
          <cell r="D1893" t="str">
            <v>PLCY</v>
          </cell>
          <cell r="E1893">
            <v>210</v>
          </cell>
          <cell r="F1893" t="str">
            <v>POLICY INNOV &amp; ANALYSIS</v>
          </cell>
          <cell r="H1893">
            <v>2189</v>
          </cell>
          <cell r="I1893">
            <v>1</v>
          </cell>
          <cell r="J1893" t="str">
            <v>Lecture</v>
          </cell>
          <cell r="K1893">
            <v>240</v>
          </cell>
          <cell r="L1893">
            <v>1</v>
          </cell>
          <cell r="O1893" t="str">
            <v>M 2</v>
          </cell>
          <cell r="P1893" t="str">
            <v>UGRD</v>
          </cell>
          <cell r="S1893">
            <v>702251409</v>
          </cell>
          <cell r="T1893" t="str">
            <v>Jeffrey</v>
          </cell>
          <cell r="U1893" t="str">
            <v>Summerlin-Long</v>
          </cell>
          <cell r="V1893" t="str">
            <v>ALTERNATIVE, INNOVAT, POLICY, PUBLIC, PUBLIC POLICY, SOLUTIONS, STAKEHOLDER</v>
          </cell>
          <cell r="W1893" t="str">
            <v>Policy Innovation and Analysis</v>
          </cell>
          <cell r="X1893" t="str">
            <v>POLICY INNOV &amp; ANALYSIS</v>
          </cell>
          <cell r="Y1893"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894">
          <cell r="C1894" t="str">
            <v>PLCY210</v>
          </cell>
          <cell r="D1894" t="str">
            <v>PLCY</v>
          </cell>
          <cell r="E1894">
            <v>210</v>
          </cell>
          <cell r="F1894" t="str">
            <v>POLICY INNOV &amp; ANALYSIS</v>
          </cell>
          <cell r="H1894">
            <v>2183</v>
          </cell>
          <cell r="I1894">
            <v>1</v>
          </cell>
          <cell r="J1894" t="str">
            <v>Lecture</v>
          </cell>
          <cell r="K1894">
            <v>12</v>
          </cell>
          <cell r="L1894">
            <v>1</v>
          </cell>
          <cell r="O1894" t="str">
            <v>M 2</v>
          </cell>
          <cell r="P1894" t="str">
            <v>UGRD</v>
          </cell>
          <cell r="S1894">
            <v>710027988</v>
          </cell>
          <cell r="T1894" t="str">
            <v>Christine</v>
          </cell>
          <cell r="U1894" t="str">
            <v>Durrance</v>
          </cell>
          <cell r="V1894" t="str">
            <v>ALTERNATIVE, INNOVAT, POLICY, PUBLIC, PUBLIC POLICY, SOLUTIONS, STAKEHOLDER</v>
          </cell>
          <cell r="W1894" t="str">
            <v>Policy Innovation and Analysis</v>
          </cell>
          <cell r="X1894" t="str">
            <v>POLICY INNOV &amp; ANALYSIS</v>
          </cell>
          <cell r="Y1894"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895">
          <cell r="C1895" t="str">
            <v>PLCY210</v>
          </cell>
          <cell r="D1895" t="str">
            <v>PLCY</v>
          </cell>
          <cell r="E1895">
            <v>210</v>
          </cell>
          <cell r="F1895" t="str">
            <v>POLICY INNOV &amp; ANALYSIS</v>
          </cell>
          <cell r="H1895">
            <v>2182</v>
          </cell>
          <cell r="I1895">
            <v>1</v>
          </cell>
          <cell r="J1895" t="str">
            <v>Lecture</v>
          </cell>
          <cell r="K1895">
            <v>100</v>
          </cell>
          <cell r="L1895">
            <v>2</v>
          </cell>
          <cell r="O1895" t="str">
            <v>M 2</v>
          </cell>
          <cell r="P1895" t="str">
            <v>UGRD</v>
          </cell>
          <cell r="S1895">
            <v>702251409</v>
          </cell>
          <cell r="T1895" t="str">
            <v>Jeffrey</v>
          </cell>
          <cell r="U1895" t="str">
            <v>Summerlin-Long</v>
          </cell>
          <cell r="V1895" t="str">
            <v>ALTERNATIVE, INNOVAT, POLICY, PUBLIC, PUBLIC POLICY, SOLUTIONS, STAKEHOLDER</v>
          </cell>
          <cell r="W1895" t="str">
            <v>Policy Innovation and Analysis</v>
          </cell>
          <cell r="X1895" t="str">
            <v>POLICY INNOV &amp; ANALYSIS</v>
          </cell>
          <cell r="Y1895" t="str">
            <v>There is a need to define innovative solutions to public policy problems, to provide analysis of different alternatives, and to create a plan that would benefit the largest number of stakeholders. This course focuses on the process of constructing, evaluating, and deciding among alternatives based on their ability to satisfy society's goals.</v>
          </cell>
        </row>
        <row r="1896">
          <cell r="C1896" t="str">
            <v>PLCY210</v>
          </cell>
          <cell r="D1896" t="str">
            <v>PLCY</v>
          </cell>
          <cell r="E1896">
            <v>210</v>
          </cell>
          <cell r="F1896" t="str">
            <v>POLICY INNOV &amp; ANALYSIS</v>
          </cell>
          <cell r="H1896">
            <v>2179</v>
          </cell>
          <cell r="I1896">
            <v>1</v>
          </cell>
          <cell r="J1896" t="str">
            <v>Lecture</v>
          </cell>
          <cell r="K1896">
            <v>148</v>
          </cell>
          <cell r="L1896">
            <v>2</v>
          </cell>
          <cell r="O1896" t="str">
            <v>M 2</v>
          </cell>
          <cell r="P1896" t="str">
            <v>UGRD</v>
          </cell>
          <cell r="S1896">
            <v>702251409</v>
          </cell>
          <cell r="T1896" t="str">
            <v>Jeffrey</v>
          </cell>
          <cell r="U1896" t="str">
            <v>Summerlin-Long</v>
          </cell>
          <cell r="V1896" t="str">
            <v>ALTERNATIVE, INNOVAT, POLICY, PUBLIC, PUBLIC POLICY, SOLUTIONS, STAKEHOLDER</v>
          </cell>
          <cell r="W1896" t="str">
            <v>Policy Innovation and Analysis</v>
          </cell>
          <cell r="X1896" t="str">
            <v>POLICY INNOV &amp; ANALYSIS</v>
          </cell>
          <cell r="Y1896"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897">
          <cell r="C1897" t="str">
            <v>PLCY210</v>
          </cell>
          <cell r="D1897" t="str">
            <v>PLCY</v>
          </cell>
          <cell r="E1897">
            <v>210</v>
          </cell>
          <cell r="F1897" t="str">
            <v>POLICY INNOV &amp; ANALYSIS</v>
          </cell>
          <cell r="H1897">
            <v>2173</v>
          </cell>
          <cell r="I1897">
            <v>1</v>
          </cell>
          <cell r="J1897" t="str">
            <v>Lecture</v>
          </cell>
          <cell r="K1897">
            <v>10</v>
          </cell>
          <cell r="L1897">
            <v>1</v>
          </cell>
          <cell r="O1897" t="str">
            <v>M 2</v>
          </cell>
          <cell r="P1897" t="str">
            <v>UGRD</v>
          </cell>
          <cell r="S1897">
            <v>710027988</v>
          </cell>
          <cell r="T1897" t="str">
            <v>Christine</v>
          </cell>
          <cell r="U1897" t="str">
            <v>Durrance</v>
          </cell>
          <cell r="V1897" t="str">
            <v>ALTERNATIVE, INNOVAT, POLICY, PUBLIC, PUBLIC POLICY, SOLUTIONS, STAKEHOLDER</v>
          </cell>
          <cell r="W1897" t="str">
            <v>Policy Innovation and Analysis</v>
          </cell>
          <cell r="X1897" t="str">
            <v>POLICY INNOV &amp; ANALYSIS</v>
          </cell>
          <cell r="Y1897"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898">
          <cell r="C1898" t="str">
            <v>PLCY210</v>
          </cell>
          <cell r="D1898" t="str">
            <v>PLCY</v>
          </cell>
          <cell r="E1898">
            <v>210</v>
          </cell>
          <cell r="F1898" t="str">
            <v>POLICY INNOV &amp; ANALYSIS</v>
          </cell>
          <cell r="H1898">
            <v>2172</v>
          </cell>
          <cell r="I1898">
            <v>1</v>
          </cell>
          <cell r="J1898" t="str">
            <v>Lecture</v>
          </cell>
          <cell r="K1898">
            <v>186</v>
          </cell>
          <cell r="L1898">
            <v>2</v>
          </cell>
          <cell r="O1898" t="str">
            <v>M 2</v>
          </cell>
          <cell r="P1898" t="str">
            <v>UGRD</v>
          </cell>
          <cell r="S1898">
            <v>702251409</v>
          </cell>
          <cell r="T1898" t="str">
            <v>Jeffrey</v>
          </cell>
          <cell r="U1898" t="str">
            <v>Summerlin-Long</v>
          </cell>
          <cell r="V1898" t="str">
            <v>ALTERNATIVE, INNOVAT, POLICY, PUBLIC, PUBLIC POLICY, SOLUTIONS, STAKEHOLDER</v>
          </cell>
          <cell r="W1898" t="str">
            <v>Policy Innovation and Analysis</v>
          </cell>
          <cell r="X1898" t="str">
            <v>POLICY INNOV &amp; ANALYSIS</v>
          </cell>
          <cell r="Y1898"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899">
          <cell r="C1899" t="str">
            <v>PLCY210</v>
          </cell>
          <cell r="D1899" t="str">
            <v>PLCY</v>
          </cell>
          <cell r="E1899">
            <v>210</v>
          </cell>
          <cell r="F1899" t="str">
            <v>POLICY INNOV &amp; ANALYSIS</v>
          </cell>
          <cell r="H1899">
            <v>2172</v>
          </cell>
          <cell r="I1899">
            <v>1</v>
          </cell>
          <cell r="J1899" t="str">
            <v>Lecture</v>
          </cell>
          <cell r="K1899">
            <v>186</v>
          </cell>
          <cell r="L1899">
            <v>2</v>
          </cell>
          <cell r="O1899" t="str">
            <v>M 2</v>
          </cell>
          <cell r="P1899" t="str">
            <v>UGRD</v>
          </cell>
          <cell r="S1899">
            <v>702251409</v>
          </cell>
          <cell r="T1899" t="str">
            <v>Jeffrey</v>
          </cell>
          <cell r="U1899" t="str">
            <v>Summerlin-Long</v>
          </cell>
          <cell r="V1899" t="str">
            <v>ALTERNATIVE, INNOVAT, POLICY, PUBLIC, PUBLIC POLICY, SOLUTIONS, STAKEHOLDER</v>
          </cell>
          <cell r="W1899" t="str">
            <v>Policy Innovation and Analysis</v>
          </cell>
          <cell r="X1899" t="str">
            <v>POLICY INNOV &amp; ANALYSIS</v>
          </cell>
          <cell r="Y1899"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900">
          <cell r="C1900" t="str">
            <v>PLCY210</v>
          </cell>
          <cell r="D1900" t="str">
            <v>PLCY</v>
          </cell>
          <cell r="E1900">
            <v>210</v>
          </cell>
          <cell r="F1900" t="str">
            <v>POLICY INNOV &amp; ANALYSIS</v>
          </cell>
          <cell r="H1900">
            <v>2169</v>
          </cell>
          <cell r="I1900">
            <v>1</v>
          </cell>
          <cell r="J1900" t="str">
            <v>Lecture</v>
          </cell>
          <cell r="K1900">
            <v>153</v>
          </cell>
          <cell r="L1900">
            <v>2</v>
          </cell>
          <cell r="O1900" t="str">
            <v>M 2</v>
          </cell>
          <cell r="P1900" t="str">
            <v>UGRD</v>
          </cell>
          <cell r="S1900">
            <v>702251409</v>
          </cell>
          <cell r="T1900" t="str">
            <v>Jeffrey</v>
          </cell>
          <cell r="U1900" t="str">
            <v>Summerlin-Long</v>
          </cell>
          <cell r="V1900" t="str">
            <v>ALTERNATIVE, INNOVAT, POLICY, PUBLIC, PUBLIC POLICY, SOLUTIONS, STAKEHOLDER</v>
          </cell>
          <cell r="W1900" t="str">
            <v>Policy Innovation and Analysis</v>
          </cell>
          <cell r="X1900" t="str">
            <v>POLICY INNOV &amp; ANALYSIS</v>
          </cell>
          <cell r="Y1900"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901">
          <cell r="C1901" t="str">
            <v>PLCY210</v>
          </cell>
          <cell r="D1901" t="str">
            <v>PLCY</v>
          </cell>
          <cell r="E1901">
            <v>210</v>
          </cell>
          <cell r="F1901" t="str">
            <v>POLICY INNOV &amp; ANALYSIS</v>
          </cell>
          <cell r="H1901">
            <v>2169</v>
          </cell>
          <cell r="I1901">
            <v>1</v>
          </cell>
          <cell r="J1901" t="str">
            <v>Lecture</v>
          </cell>
          <cell r="K1901">
            <v>153</v>
          </cell>
          <cell r="L1901">
            <v>2</v>
          </cell>
          <cell r="O1901" t="str">
            <v>M 2</v>
          </cell>
          <cell r="P1901" t="str">
            <v>UGRD</v>
          </cell>
          <cell r="S1901">
            <v>702251409</v>
          </cell>
          <cell r="T1901" t="str">
            <v>Jeffrey</v>
          </cell>
          <cell r="U1901" t="str">
            <v>Summerlin-Long</v>
          </cell>
          <cell r="V1901" t="str">
            <v>ALTERNATIVE, INNOVAT, POLICY, PUBLIC, PUBLIC POLICY, SOLUTIONS, STAKEHOLDER</v>
          </cell>
          <cell r="W1901" t="str">
            <v>Policy Innovation and Analysis</v>
          </cell>
          <cell r="X1901" t="str">
            <v>POLICY INNOV &amp; ANALYSIS</v>
          </cell>
          <cell r="Y1901"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902">
          <cell r="C1902" t="str">
            <v>PLCY210H</v>
          </cell>
          <cell r="D1902" t="str">
            <v>PLCY</v>
          </cell>
          <cell r="E1902" t="str">
            <v>210H</v>
          </cell>
          <cell r="F1902" t="str">
            <v>POLICY INNOV &amp; ANALYSIS</v>
          </cell>
          <cell r="H1902">
            <v>2189</v>
          </cell>
          <cell r="I1902">
            <v>1</v>
          </cell>
          <cell r="J1902" t="str">
            <v>Lecture</v>
          </cell>
          <cell r="K1902">
            <v>22</v>
          </cell>
          <cell r="L1902">
            <v>1</v>
          </cell>
          <cell r="O1902" t="str">
            <v>M 2</v>
          </cell>
          <cell r="P1902" t="str">
            <v>UGRD</v>
          </cell>
          <cell r="S1902">
            <v>720442519</v>
          </cell>
          <cell r="T1902" t="str">
            <v>Steven</v>
          </cell>
          <cell r="U1902" t="str">
            <v>Hemelt</v>
          </cell>
          <cell r="V1902" t="str">
            <v>ALTERNATIVE, INNOVAT, POLICY, PUBLIC, PUBLIC POLICY, SOLUTIONS, STAKEHOLDER</v>
          </cell>
          <cell r="W1902" t="str">
            <v>Policy Innovation and Analysis</v>
          </cell>
          <cell r="X1902" t="str">
            <v>POLICY INNOV &amp; ANALYSIS</v>
          </cell>
          <cell r="Y1902"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903">
          <cell r="C1903" t="str">
            <v>PLCY210H</v>
          </cell>
          <cell r="D1903" t="str">
            <v>PLCY</v>
          </cell>
          <cell r="E1903" t="str">
            <v>210H</v>
          </cell>
          <cell r="F1903" t="str">
            <v>POLICY INNOV &amp; ANALYSIS</v>
          </cell>
          <cell r="H1903">
            <v>2182</v>
          </cell>
          <cell r="I1903">
            <v>1</v>
          </cell>
          <cell r="J1903" t="str">
            <v>Lecture</v>
          </cell>
          <cell r="K1903">
            <v>25</v>
          </cell>
          <cell r="L1903">
            <v>1</v>
          </cell>
          <cell r="O1903" t="str">
            <v>M 2</v>
          </cell>
          <cell r="P1903" t="str">
            <v>UGRD</v>
          </cell>
          <cell r="S1903">
            <v>710027988</v>
          </cell>
          <cell r="T1903" t="str">
            <v>Christine</v>
          </cell>
          <cell r="U1903" t="str">
            <v>Durrance</v>
          </cell>
          <cell r="V1903" t="str">
            <v>ALTERNATIVE, INNOVAT, POLICY, PUBLIC, PUBLIC POLICY, SOLUTIONS, STAKEHOLDER</v>
          </cell>
          <cell r="W1903" t="str">
            <v>Policy Innovation and Analysis</v>
          </cell>
          <cell r="X1903" t="str">
            <v>POLICY INNOV &amp; ANALYSIS</v>
          </cell>
          <cell r="Y1903"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904">
          <cell r="C1904" t="str">
            <v>PLCY210H</v>
          </cell>
          <cell r="D1904" t="str">
            <v>PLCY</v>
          </cell>
          <cell r="E1904" t="str">
            <v>210H</v>
          </cell>
          <cell r="F1904" t="str">
            <v>POLICY INNOV &amp; ANALYSIS</v>
          </cell>
          <cell r="H1904">
            <v>2172</v>
          </cell>
          <cell r="I1904">
            <v>1</v>
          </cell>
          <cell r="J1904" t="str">
            <v>Lecture</v>
          </cell>
          <cell r="K1904">
            <v>24</v>
          </cell>
          <cell r="L1904">
            <v>1</v>
          </cell>
          <cell r="O1904" t="str">
            <v>M 2</v>
          </cell>
          <cell r="P1904" t="str">
            <v>UGRD</v>
          </cell>
          <cell r="S1904">
            <v>710027988</v>
          </cell>
          <cell r="T1904" t="str">
            <v>Christine</v>
          </cell>
          <cell r="U1904" t="str">
            <v>Durrance</v>
          </cell>
          <cell r="V1904" t="str">
            <v>ALTERNATIVE, INNOVAT, POLICY, PUBLIC, PUBLIC POLICY, SOLUTIONS, STAKEHOLDER</v>
          </cell>
          <cell r="W1904" t="str">
            <v>Policy Innovation and Analysis</v>
          </cell>
          <cell r="X1904" t="str">
            <v>POLICY INNOV &amp; ANALYSIS</v>
          </cell>
          <cell r="Y1904" t="str">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ell>
        </row>
        <row r="1905">
          <cell r="C1905" t="str">
            <v>PLCY220</v>
          </cell>
          <cell r="D1905" t="str">
            <v>PLCY</v>
          </cell>
          <cell r="E1905">
            <v>220</v>
          </cell>
          <cell r="F1905" t="str">
            <v>POLITICS/PUBLIC POLICY</v>
          </cell>
          <cell r="H1905">
            <v>2192</v>
          </cell>
          <cell r="I1905">
            <v>1</v>
          </cell>
          <cell r="J1905" t="str">
            <v>Lecture</v>
          </cell>
          <cell r="K1905">
            <v>176</v>
          </cell>
          <cell r="L1905">
            <v>2</v>
          </cell>
          <cell r="O1905" t="str">
            <v>M 2</v>
          </cell>
          <cell r="P1905" t="str">
            <v>UGRD</v>
          </cell>
          <cell r="S1905">
            <v>730064805</v>
          </cell>
          <cell r="T1905" t="str">
            <v>Rebecca</v>
          </cell>
          <cell r="U1905" t="str">
            <v>Kreitzer</v>
          </cell>
          <cell r="V1905" t="str">
            <v>POLICY, PUBLIC, PUBLIC POLICY</v>
          </cell>
          <cell r="W1905" t="str">
            <v>The Politics of Public Policy</v>
          </cell>
          <cell r="X1905" t="str">
            <v>POLITICS/PUBLIC POLICY</v>
          </cell>
          <cell r="Y1905"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06">
          <cell r="C1906" t="str">
            <v>PLCY220</v>
          </cell>
          <cell r="D1906" t="str">
            <v>PLCY</v>
          </cell>
          <cell r="E1906">
            <v>220</v>
          </cell>
          <cell r="F1906" t="str">
            <v>POLITICS/PUBLIC POLICY</v>
          </cell>
          <cell r="H1906">
            <v>2189</v>
          </cell>
          <cell r="I1906">
            <v>1</v>
          </cell>
          <cell r="J1906" t="str">
            <v>Lecture</v>
          </cell>
          <cell r="K1906">
            <v>128</v>
          </cell>
          <cell r="L1906">
            <v>1</v>
          </cell>
          <cell r="O1906" t="str">
            <v>M 2</v>
          </cell>
          <cell r="P1906" t="str">
            <v>UGRD</v>
          </cell>
          <cell r="S1906">
            <v>708817667</v>
          </cell>
          <cell r="T1906" t="str">
            <v>Candis</v>
          </cell>
          <cell r="U1906" t="str">
            <v>Smith</v>
          </cell>
          <cell r="V1906" t="str">
            <v>POLICY, PUBLIC, PUBLIC POLICY</v>
          </cell>
          <cell r="W1906" t="str">
            <v>The Politics of Public Policy</v>
          </cell>
          <cell r="X1906" t="str">
            <v>POLITICS/PUBLIC POLICY</v>
          </cell>
          <cell r="Y1906"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07">
          <cell r="C1907" t="str">
            <v>PLCY220</v>
          </cell>
          <cell r="D1907" t="str">
            <v>PLCY</v>
          </cell>
          <cell r="E1907">
            <v>220</v>
          </cell>
          <cell r="F1907" t="str">
            <v>POLITICS/PUBLIC POLICY</v>
          </cell>
          <cell r="H1907">
            <v>2182</v>
          </cell>
          <cell r="I1907">
            <v>1</v>
          </cell>
          <cell r="J1907" t="str">
            <v>Lecture</v>
          </cell>
          <cell r="K1907">
            <v>223</v>
          </cell>
          <cell r="L1907">
            <v>1</v>
          </cell>
          <cell r="O1907" t="str">
            <v>M 2</v>
          </cell>
          <cell r="P1907" t="str">
            <v>UGRD</v>
          </cell>
          <cell r="S1907">
            <v>702251409</v>
          </cell>
          <cell r="T1907" t="str">
            <v>Jeffrey</v>
          </cell>
          <cell r="U1907" t="str">
            <v>Summerlin-Long</v>
          </cell>
          <cell r="V1907" t="str">
            <v>POLICY, PUBLIC, PUBLIC POLICY</v>
          </cell>
          <cell r="W1907" t="str">
            <v>The Politics of Public Policy</v>
          </cell>
          <cell r="X1907" t="str">
            <v>POLITICS/PUBLIC POLICY</v>
          </cell>
          <cell r="Y1907"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08">
          <cell r="C1908" t="str">
            <v>PLCY220</v>
          </cell>
          <cell r="D1908" t="str">
            <v>PLCY</v>
          </cell>
          <cell r="E1908">
            <v>220</v>
          </cell>
          <cell r="F1908" t="str">
            <v>POLITICS/PUBLIC POLICY</v>
          </cell>
          <cell r="H1908">
            <v>2179</v>
          </cell>
          <cell r="I1908">
            <v>1</v>
          </cell>
          <cell r="J1908" t="str">
            <v>Lecture</v>
          </cell>
          <cell r="K1908">
            <v>157</v>
          </cell>
          <cell r="L1908">
            <v>1</v>
          </cell>
          <cell r="O1908" t="str">
            <v>M 2</v>
          </cell>
          <cell r="P1908" t="str">
            <v>UGRD</v>
          </cell>
          <cell r="S1908">
            <v>708817667</v>
          </cell>
          <cell r="T1908" t="str">
            <v>Candis</v>
          </cell>
          <cell r="U1908" t="str">
            <v>Smith</v>
          </cell>
          <cell r="V1908" t="str">
            <v>POLICY, PUBLIC, PUBLIC POLICY</v>
          </cell>
          <cell r="W1908" t="str">
            <v>The Politics of Public Policy</v>
          </cell>
          <cell r="X1908" t="str">
            <v>POLITICS/PUBLIC POLICY</v>
          </cell>
          <cell r="Y1908"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09">
          <cell r="C1909" t="str">
            <v>PLCY220</v>
          </cell>
          <cell r="D1909" t="str">
            <v>PLCY</v>
          </cell>
          <cell r="E1909">
            <v>220</v>
          </cell>
          <cell r="F1909" t="str">
            <v>POLITICS/PUBLIC POLICY</v>
          </cell>
          <cell r="H1909">
            <v>2173</v>
          </cell>
          <cell r="I1909">
            <v>1</v>
          </cell>
          <cell r="J1909" t="str">
            <v>Lecture</v>
          </cell>
          <cell r="K1909">
            <v>20</v>
          </cell>
          <cell r="L1909">
            <v>1</v>
          </cell>
          <cell r="O1909" t="str">
            <v>M 2</v>
          </cell>
          <cell r="P1909" t="str">
            <v>UGRD</v>
          </cell>
          <cell r="S1909">
            <v>702251409</v>
          </cell>
          <cell r="T1909" t="str">
            <v>Jeffrey</v>
          </cell>
          <cell r="U1909" t="str">
            <v>Summerlin-Long</v>
          </cell>
          <cell r="V1909" t="str">
            <v>POLICY, PUBLIC, PUBLIC POLICY</v>
          </cell>
          <cell r="W1909" t="str">
            <v>The Politics of Public Policy</v>
          </cell>
          <cell r="X1909" t="str">
            <v>POLITICS/PUBLIC POLICY</v>
          </cell>
          <cell r="Y1909"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10">
          <cell r="C1910" t="str">
            <v>PLCY220</v>
          </cell>
          <cell r="D1910" t="str">
            <v>PLCY</v>
          </cell>
          <cell r="E1910">
            <v>220</v>
          </cell>
          <cell r="F1910" t="str">
            <v>POLITICS/PUBLIC POLICY</v>
          </cell>
          <cell r="H1910">
            <v>2172</v>
          </cell>
          <cell r="I1910">
            <v>1</v>
          </cell>
          <cell r="J1910" t="str">
            <v>Lecture</v>
          </cell>
          <cell r="K1910">
            <v>102</v>
          </cell>
          <cell r="L1910">
            <v>1</v>
          </cell>
          <cell r="O1910" t="str">
            <v>M 2</v>
          </cell>
          <cell r="P1910" t="str">
            <v>UGRD</v>
          </cell>
          <cell r="S1910">
            <v>730064805</v>
          </cell>
          <cell r="T1910" t="str">
            <v>Rebecca</v>
          </cell>
          <cell r="U1910" t="str">
            <v>Kreitzer</v>
          </cell>
          <cell r="V1910" t="str">
            <v>POLICY, PUBLIC, PUBLIC POLICY</v>
          </cell>
          <cell r="W1910" t="str">
            <v>The Politics of Public Policy</v>
          </cell>
          <cell r="X1910" t="str">
            <v>POLITICS/PUBLIC POLICY</v>
          </cell>
          <cell r="Y1910"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11">
          <cell r="C1911" t="str">
            <v>PLCY220</v>
          </cell>
          <cell r="D1911" t="str">
            <v>PLCY</v>
          </cell>
          <cell r="E1911">
            <v>220</v>
          </cell>
          <cell r="F1911" t="str">
            <v>POLITICS/PUBLIC POLICY</v>
          </cell>
          <cell r="H1911">
            <v>2169</v>
          </cell>
          <cell r="I1911">
            <v>1</v>
          </cell>
          <cell r="J1911" t="str">
            <v>Lecture</v>
          </cell>
          <cell r="K1911">
            <v>119</v>
          </cell>
          <cell r="L1911">
            <v>1</v>
          </cell>
          <cell r="O1911" t="str">
            <v>M 2</v>
          </cell>
          <cell r="P1911" t="str">
            <v>UGRD</v>
          </cell>
          <cell r="S1911">
            <v>708817667</v>
          </cell>
          <cell r="T1911" t="str">
            <v>Candis</v>
          </cell>
          <cell r="U1911" t="str">
            <v>Smith</v>
          </cell>
          <cell r="V1911" t="str">
            <v>POLICY, PUBLIC, PUBLIC POLICY</v>
          </cell>
          <cell r="W1911" t="str">
            <v>The Politics of Public Policy</v>
          </cell>
          <cell r="X1911" t="str">
            <v>POLITICS/PUBLIC POLICY</v>
          </cell>
          <cell r="Y1911"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1912">
          <cell r="C1912" t="str">
            <v>PLCY220H</v>
          </cell>
          <cell r="D1912" t="str">
            <v>PLCY</v>
          </cell>
          <cell r="E1912" t="str">
            <v>220H</v>
          </cell>
          <cell r="F1912" t="str">
            <v>POLITICS/PUBLIC POLICY</v>
          </cell>
          <cell r="H1912">
            <v>2189</v>
          </cell>
          <cell r="I1912">
            <v>1</v>
          </cell>
          <cell r="J1912" t="str">
            <v>Lecture</v>
          </cell>
          <cell r="K1912">
            <v>24</v>
          </cell>
          <cell r="L1912">
            <v>1</v>
          </cell>
          <cell r="O1912" t="str">
            <v>M 2</v>
          </cell>
          <cell r="P1912" t="str">
            <v>UGRD</v>
          </cell>
          <cell r="S1912">
            <v>730064805</v>
          </cell>
          <cell r="T1912" t="str">
            <v>Rebecca</v>
          </cell>
          <cell r="U1912" t="str">
            <v>Kreitzer</v>
          </cell>
          <cell r="V1912" t="str">
            <v>POLICY, PUBLIC, PUBLIC POLICY</v>
          </cell>
          <cell r="W1912" t="str">
            <v>The Politics of Public Policy</v>
          </cell>
          <cell r="X1912" t="str">
            <v>POLITICS/PUBLIC POLICY</v>
          </cell>
          <cell r="Y1912" t="str">
            <v>Examines approaches to American politics and public policy and analyzes why government responds to problems in predictable ways.</v>
          </cell>
        </row>
        <row r="1913">
          <cell r="C1913" t="str">
            <v>PLCY220H</v>
          </cell>
          <cell r="D1913" t="str">
            <v>PLCY</v>
          </cell>
          <cell r="E1913" t="str">
            <v>220H</v>
          </cell>
          <cell r="F1913" t="str">
            <v>POLITICS/PUBLIC POLICY</v>
          </cell>
          <cell r="H1913">
            <v>2169</v>
          </cell>
          <cell r="I1913">
            <v>1</v>
          </cell>
          <cell r="J1913" t="str">
            <v>Lecture</v>
          </cell>
          <cell r="K1913">
            <v>23</v>
          </cell>
          <cell r="L1913">
            <v>1</v>
          </cell>
          <cell r="O1913" t="str">
            <v>M 2</v>
          </cell>
          <cell r="P1913" t="str">
            <v>UGRD</v>
          </cell>
          <cell r="S1913">
            <v>730064805</v>
          </cell>
          <cell r="T1913" t="str">
            <v>Rebecca</v>
          </cell>
          <cell r="U1913" t="str">
            <v>Kreitzer</v>
          </cell>
          <cell r="V1913" t="str">
            <v>POLICY, PUBLIC, PUBLIC POLICY</v>
          </cell>
          <cell r="W1913" t="str">
            <v>The Politics of Public Policy</v>
          </cell>
          <cell r="X1913" t="str">
            <v>POLITICS/PUBLIC POLICY</v>
          </cell>
          <cell r="Y1913" t="str">
            <v xml:space="preserve">Examines approaches to American politics and public policy using a multidisciplinary approach and analyzes why government responds to problems in predictable ways. Abortion policy in the states and why state abortion has become increasingly conservative without an accompanying change in public support for legal abortion. </v>
          </cell>
        </row>
        <row r="1914">
          <cell r="C1914" t="str">
            <v>PLCY235</v>
          </cell>
          <cell r="D1914" t="str">
            <v>PLCY</v>
          </cell>
          <cell r="E1914">
            <v>235</v>
          </cell>
          <cell r="F1914" t="str">
            <v>NONPROFITS &amp; PUBLIC POLICY</v>
          </cell>
          <cell r="H1914">
            <v>2182</v>
          </cell>
          <cell r="I1914">
            <v>1</v>
          </cell>
          <cell r="J1914" t="str">
            <v>Lecture</v>
          </cell>
          <cell r="K1914">
            <v>32</v>
          </cell>
          <cell r="L1914">
            <v>1</v>
          </cell>
          <cell r="O1914" t="str">
            <v>M 2</v>
          </cell>
          <cell r="P1914" t="str">
            <v>UGRD</v>
          </cell>
          <cell r="S1914">
            <v>730065364</v>
          </cell>
          <cell r="T1914" t="str">
            <v>Daisha</v>
          </cell>
          <cell r="U1914" t="str">
            <v>Merritt</v>
          </cell>
          <cell r="V1914" t="str">
            <v>POLICY, PUBLIC, PUBLIC POLICY</v>
          </cell>
          <cell r="W1914" t="str">
            <v>Nonprofits and Public Policy</v>
          </cell>
          <cell r="X1914" t="str">
            <v>NONPROFITS &amp; PUBLIC POLICY</v>
          </cell>
          <cell r="Y1914" t="str">
            <v>Course provides an examination of the nonprofit sector in the United States with a particular emphasis on the role of nonprofit organizations in addressing policy issues. Explores the impact of the nonprofit sector on government policy and the impact of government policy on nonprofit organizations.</v>
          </cell>
        </row>
        <row r="1915">
          <cell r="C1915" t="str">
            <v>PLCY326</v>
          </cell>
          <cell r="D1915" t="str">
            <v>PLCY</v>
          </cell>
          <cell r="E1915">
            <v>326</v>
          </cell>
          <cell r="F1915" t="str">
            <v>SOCIAL VENTURES</v>
          </cell>
          <cell r="H1915">
            <v>2192</v>
          </cell>
          <cell r="I1915">
            <v>1</v>
          </cell>
          <cell r="J1915" t="str">
            <v>Lecture</v>
          </cell>
          <cell r="K1915">
            <v>34</v>
          </cell>
          <cell r="L1915">
            <v>1</v>
          </cell>
          <cell r="O1915" t="str">
            <v xml:space="preserve">M 2 </v>
          </cell>
          <cell r="P1915" t="str">
            <v>UGRD</v>
          </cell>
          <cell r="S1915">
            <v>730139572</v>
          </cell>
          <cell r="T1915" t="str">
            <v>Melissa</v>
          </cell>
          <cell r="U1915" t="str">
            <v>Carrier</v>
          </cell>
          <cell r="W1915" t="str">
            <v>Social Ventures</v>
          </cell>
          <cell r="Y1915"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916">
          <cell r="C1916" t="str">
            <v>PLCY326</v>
          </cell>
          <cell r="D1916" t="str">
            <v>PLCY</v>
          </cell>
          <cell r="E1916">
            <v>326</v>
          </cell>
          <cell r="F1916" t="str">
            <v>SOCIAL VENTURES</v>
          </cell>
          <cell r="H1916">
            <v>2192</v>
          </cell>
          <cell r="I1916">
            <v>1</v>
          </cell>
          <cell r="J1916" t="str">
            <v>Lecture</v>
          </cell>
          <cell r="K1916">
            <v>34</v>
          </cell>
          <cell r="L1916">
            <v>1</v>
          </cell>
          <cell r="O1916" t="str">
            <v xml:space="preserve">M 2 </v>
          </cell>
          <cell r="P1916" t="str">
            <v>UGRD</v>
          </cell>
          <cell r="S1916">
            <v>701367440</v>
          </cell>
          <cell r="T1916" t="str">
            <v>Richard</v>
          </cell>
          <cell r="U1916" t="str">
            <v>Harrill</v>
          </cell>
          <cell r="W1916" t="str">
            <v>Social Ventures</v>
          </cell>
          <cell r="Y1916"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917">
          <cell r="C1917" t="str">
            <v>PLCY326</v>
          </cell>
          <cell r="D1917" t="str">
            <v>PLCY</v>
          </cell>
          <cell r="E1917">
            <v>326</v>
          </cell>
          <cell r="F1917" t="str">
            <v>SOCIAL VENTURES</v>
          </cell>
          <cell r="H1917">
            <v>2182</v>
          </cell>
          <cell r="I1917">
            <v>1</v>
          </cell>
          <cell r="J1917" t="str">
            <v>Lecture</v>
          </cell>
          <cell r="K1917">
            <v>38</v>
          </cell>
          <cell r="L1917">
            <v>1</v>
          </cell>
          <cell r="O1917" t="str">
            <v xml:space="preserve">M 2 </v>
          </cell>
          <cell r="P1917" t="str">
            <v>UGRD</v>
          </cell>
          <cell r="S1917">
            <v>705915823</v>
          </cell>
          <cell r="T1917" t="str">
            <v>Pamela</v>
          </cell>
          <cell r="U1917" t="str">
            <v>Santos</v>
          </cell>
          <cell r="W1917" t="str">
            <v>Social Ventures</v>
          </cell>
          <cell r="Y1917"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918">
          <cell r="C1918" t="str">
            <v>PLCY326</v>
          </cell>
          <cell r="D1918" t="str">
            <v>PLCY</v>
          </cell>
          <cell r="E1918">
            <v>326</v>
          </cell>
          <cell r="F1918" t="str">
            <v>SOCIAL VENTURES</v>
          </cell>
          <cell r="H1918">
            <v>2182</v>
          </cell>
          <cell r="I1918">
            <v>1</v>
          </cell>
          <cell r="J1918" t="str">
            <v>Lecture</v>
          </cell>
          <cell r="K1918">
            <v>38</v>
          </cell>
          <cell r="L1918">
            <v>1</v>
          </cell>
          <cell r="O1918" t="str">
            <v xml:space="preserve">M 2 </v>
          </cell>
          <cell r="P1918" t="str">
            <v>UGRD</v>
          </cell>
          <cell r="S1918">
            <v>704247444</v>
          </cell>
          <cell r="T1918" t="str">
            <v>James</v>
          </cell>
          <cell r="U1918" t="str">
            <v>Johnson</v>
          </cell>
          <cell r="W1918" t="str">
            <v>Social Ventures</v>
          </cell>
          <cell r="Y1918"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919">
          <cell r="C1919" t="str">
            <v>PLCY326</v>
          </cell>
          <cell r="D1919" t="str">
            <v>PLCY</v>
          </cell>
          <cell r="E1919">
            <v>326</v>
          </cell>
          <cell r="F1919" t="str">
            <v>SOCIAL VENTURES</v>
          </cell>
          <cell r="H1919">
            <v>2172</v>
          </cell>
          <cell r="I1919">
            <v>1</v>
          </cell>
          <cell r="J1919" t="str">
            <v>Lecture</v>
          </cell>
          <cell r="K1919">
            <v>20</v>
          </cell>
          <cell r="L1919">
            <v>1</v>
          </cell>
          <cell r="O1919" t="str">
            <v xml:space="preserve">M 2 </v>
          </cell>
          <cell r="P1919" t="str">
            <v>UGRD</v>
          </cell>
          <cell r="S1919">
            <v>705915823</v>
          </cell>
          <cell r="T1919" t="str">
            <v>Pamela</v>
          </cell>
          <cell r="U1919" t="str">
            <v>Santos</v>
          </cell>
          <cell r="V1919" t="str">
            <v>DESIGN, INNOVAT, PLANNING, SOCIAL</v>
          </cell>
          <cell r="W1919" t="str">
            <v>Social Ventures</v>
          </cell>
          <cell r="X1919" t="str">
            <v>SOCIAL VENTURES</v>
          </cell>
          <cell r="Y1919"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920">
          <cell r="C1920" t="str">
            <v>PLCY326H</v>
          </cell>
          <cell r="D1920" t="str">
            <v>PLCY</v>
          </cell>
          <cell r="E1920" t="str">
            <v>326H</v>
          </cell>
          <cell r="F1920" t="str">
            <v>SOCIAL VENTURES</v>
          </cell>
          <cell r="H1920">
            <v>2182</v>
          </cell>
          <cell r="I1920">
            <v>1</v>
          </cell>
          <cell r="J1920" t="str">
            <v>Lecture</v>
          </cell>
          <cell r="K1920">
            <v>12</v>
          </cell>
          <cell r="L1920">
            <v>1</v>
          </cell>
          <cell r="O1920" t="str">
            <v>M 2</v>
          </cell>
          <cell r="P1920" t="str">
            <v>UGRD</v>
          </cell>
          <cell r="S1920">
            <v>701367440</v>
          </cell>
          <cell r="T1920" t="str">
            <v>Richard</v>
          </cell>
          <cell r="U1920" t="str">
            <v>Harrill</v>
          </cell>
          <cell r="V1920" t="str">
            <v>DESIGN, INNOVAT, PLANNING, SOCIAL</v>
          </cell>
          <cell r="W1920" t="str">
            <v>Social Ventures</v>
          </cell>
          <cell r="X1920" t="str">
            <v>SOCIAL VENTURES</v>
          </cell>
          <cell r="Y1920" t="str">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ell>
        </row>
        <row r="1921">
          <cell r="C1921" t="str">
            <v>PLCY340</v>
          </cell>
          <cell r="D1921" t="str">
            <v>PLCY</v>
          </cell>
          <cell r="E1921">
            <v>340</v>
          </cell>
          <cell r="F1921" t="str">
            <v>JUSTICE IN PUBLIC POLICY</v>
          </cell>
          <cell r="H1921">
            <v>2193</v>
          </cell>
          <cell r="I1921">
            <v>1</v>
          </cell>
          <cell r="J1921" t="str">
            <v>Lecture</v>
          </cell>
          <cell r="K1921">
            <v>9</v>
          </cell>
          <cell r="L1921">
            <v>1</v>
          </cell>
          <cell r="O1921" t="str">
            <v>M 2</v>
          </cell>
          <cell r="P1921" t="str">
            <v>UGRD</v>
          </cell>
          <cell r="S1921">
            <v>730046392</v>
          </cell>
          <cell r="T1921" t="str">
            <v>Marlous</v>
          </cell>
          <cell r="U1921" t="str">
            <v>De Milliano</v>
          </cell>
          <cell r="V1921" t="str">
            <v>JUSTICE, POLICY, PUBLIC, PUBLIC POLICY</v>
          </cell>
          <cell r="W1921" t="str">
            <v>Justice in Public Policy</v>
          </cell>
          <cell r="X1921" t="str">
            <v>JUSTICE IN PUBLIC POLICY</v>
          </cell>
          <cell r="Y1921" t="str">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ell>
        </row>
        <row r="1922">
          <cell r="C1922" t="str">
            <v>PLCY340</v>
          </cell>
          <cell r="D1922" t="str">
            <v>PLCY</v>
          </cell>
          <cell r="E1922">
            <v>340</v>
          </cell>
          <cell r="F1922" t="str">
            <v>JUSTICE IN PUBLIC POLICY</v>
          </cell>
          <cell r="H1922">
            <v>2192</v>
          </cell>
          <cell r="I1922">
            <v>1</v>
          </cell>
          <cell r="J1922" t="str">
            <v>Lecture</v>
          </cell>
          <cell r="K1922">
            <v>97</v>
          </cell>
          <cell r="L1922">
            <v>1</v>
          </cell>
          <cell r="O1922" t="str">
            <v>M 2</v>
          </cell>
          <cell r="P1922" t="str">
            <v>UGRD</v>
          </cell>
          <cell r="S1922">
            <v>720425016</v>
          </cell>
          <cell r="T1922" t="str">
            <v>Joseph</v>
          </cell>
          <cell r="U1922" t="str">
            <v>Nelson</v>
          </cell>
          <cell r="V1922" t="str">
            <v>JUSTICE, POLICY, PUBLIC, PUBLIC POLICY</v>
          </cell>
          <cell r="W1922" t="str">
            <v>Justice in Public Policy</v>
          </cell>
          <cell r="X1922" t="str">
            <v>JUSTICE IN PUBLIC POLICY</v>
          </cell>
          <cell r="Y1922" t="str">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ell>
        </row>
        <row r="1923">
          <cell r="C1923" t="str">
            <v>PLCY340</v>
          </cell>
          <cell r="D1923" t="str">
            <v>PLCY</v>
          </cell>
          <cell r="E1923">
            <v>340</v>
          </cell>
          <cell r="F1923" t="str">
            <v>JUSTICE IN PUBLIC POLICY</v>
          </cell>
          <cell r="H1923">
            <v>2189</v>
          </cell>
          <cell r="I1923">
            <v>1</v>
          </cell>
          <cell r="J1923" t="str">
            <v>Lecture</v>
          </cell>
          <cell r="K1923">
            <v>147</v>
          </cell>
          <cell r="L1923">
            <v>1</v>
          </cell>
          <cell r="O1923" t="str">
            <v>M 2</v>
          </cell>
          <cell r="P1923" t="str">
            <v>UGRD</v>
          </cell>
          <cell r="S1923">
            <v>720447196</v>
          </cell>
          <cell r="T1923" t="str">
            <v>Douglas</v>
          </cell>
          <cell r="U1923" t="str">
            <v>Mackay</v>
          </cell>
          <cell r="V1923" t="str">
            <v>JUSTICE, POLICY, PUBLIC, PUBLIC POLICY</v>
          </cell>
          <cell r="W1923" t="str">
            <v>Justice in Public Policy</v>
          </cell>
          <cell r="X1923" t="str">
            <v>JUSTICE IN PUBLIC POLICY</v>
          </cell>
          <cell r="Y1923" t="str">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ell>
        </row>
        <row r="1924">
          <cell r="C1924" t="str">
            <v>PLCY340</v>
          </cell>
          <cell r="D1924" t="str">
            <v>PLCY</v>
          </cell>
          <cell r="E1924">
            <v>340</v>
          </cell>
          <cell r="F1924" t="str">
            <v>JUSTICE IN PUBLIC POLICY</v>
          </cell>
          <cell r="H1924">
            <v>2182</v>
          </cell>
          <cell r="I1924">
            <v>1</v>
          </cell>
          <cell r="J1924" t="str">
            <v>Lecture</v>
          </cell>
          <cell r="K1924">
            <v>182</v>
          </cell>
          <cell r="L1924">
            <v>1</v>
          </cell>
          <cell r="O1924" t="str">
            <v xml:space="preserve"> M </v>
          </cell>
          <cell r="P1924" t="str">
            <v>UGRD</v>
          </cell>
          <cell r="S1924">
            <v>720447196</v>
          </cell>
          <cell r="T1924" t="str">
            <v>Douglas</v>
          </cell>
          <cell r="U1924" t="str">
            <v>Mackay</v>
          </cell>
          <cell r="V1924" t="str">
            <v>JUSTICE, POLICY, PUBLIC, PUBLIC POLICY</v>
          </cell>
          <cell r="W1924" t="str">
            <v>Justice in Public Policy</v>
          </cell>
          <cell r="X1924" t="str">
            <v>JUSTICE IN PUBLIC POLICY</v>
          </cell>
          <cell r="Y1924" t="str">
            <v>This seminar explores arguments about moral issues in public policy. Students examine both the means used to implement policies and policy ends through discussions of case studies of policy choice.</v>
          </cell>
        </row>
        <row r="1925">
          <cell r="C1925" t="str">
            <v>PLCY340</v>
          </cell>
          <cell r="D1925" t="str">
            <v>PLCY</v>
          </cell>
          <cell r="E1925">
            <v>340</v>
          </cell>
          <cell r="F1925" t="str">
            <v>JUSTICE IN PUBLIC POLICY</v>
          </cell>
          <cell r="H1925">
            <v>2179</v>
          </cell>
          <cell r="I1925">
            <v>1</v>
          </cell>
          <cell r="J1925" t="str">
            <v>Lecture</v>
          </cell>
          <cell r="K1925">
            <v>97</v>
          </cell>
          <cell r="L1925">
            <v>1</v>
          </cell>
          <cell r="O1925" t="str">
            <v>M 2</v>
          </cell>
          <cell r="P1925" t="str">
            <v>UGRD</v>
          </cell>
          <cell r="S1925">
            <v>715290596</v>
          </cell>
          <cell r="T1925" t="str">
            <v>Benjamin</v>
          </cell>
          <cell r="U1925" t="str">
            <v>Meier</v>
          </cell>
          <cell r="V1925" t="str">
            <v>JUSTICE, POLICY, PUBLIC, PUBLIC POLICY</v>
          </cell>
          <cell r="W1925" t="str">
            <v>Justice in Public Policy</v>
          </cell>
          <cell r="X1925" t="str">
            <v>JUSTICE IN PUBLIC POLICY</v>
          </cell>
          <cell r="Y1925" t="str">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ell>
        </row>
        <row r="1926">
          <cell r="C1926" t="str">
            <v>PLCY340</v>
          </cell>
          <cell r="D1926" t="str">
            <v>PLCY</v>
          </cell>
          <cell r="E1926">
            <v>340</v>
          </cell>
          <cell r="F1926" t="str">
            <v>JUSTICE IN PUBLIC POLICY</v>
          </cell>
          <cell r="H1926">
            <v>2172</v>
          </cell>
          <cell r="I1926">
            <v>1</v>
          </cell>
          <cell r="J1926" t="str">
            <v>Lecture</v>
          </cell>
          <cell r="K1926">
            <v>146</v>
          </cell>
          <cell r="L1926">
            <v>1</v>
          </cell>
          <cell r="O1926" t="str">
            <v>M 2</v>
          </cell>
          <cell r="P1926" t="str">
            <v>UGRD</v>
          </cell>
          <cell r="S1926">
            <v>720447196</v>
          </cell>
          <cell r="T1926" t="str">
            <v>Douglas</v>
          </cell>
          <cell r="U1926" t="str">
            <v>Mackay</v>
          </cell>
          <cell r="V1926" t="str">
            <v>JUSTICE, POLICY, PUBLIC, PUBLIC POLICY</v>
          </cell>
          <cell r="W1926" t="str">
            <v>Justice in Public Policy</v>
          </cell>
          <cell r="X1926" t="str">
            <v>JUSTICE IN PUBLIC POLICY</v>
          </cell>
          <cell r="Y1926" t="str">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ell>
        </row>
        <row r="1927">
          <cell r="C1927" t="str">
            <v>PLCY340</v>
          </cell>
          <cell r="D1927" t="str">
            <v>PLCY</v>
          </cell>
          <cell r="E1927">
            <v>340</v>
          </cell>
          <cell r="F1927" t="str">
            <v>JUSTICE IN PUBLIC POLICY</v>
          </cell>
          <cell r="H1927">
            <v>2169</v>
          </cell>
          <cell r="I1927">
            <v>1</v>
          </cell>
          <cell r="J1927" t="str">
            <v>Lecture</v>
          </cell>
          <cell r="K1927">
            <v>91</v>
          </cell>
          <cell r="L1927">
            <v>1</v>
          </cell>
          <cell r="O1927" t="str">
            <v>M 2</v>
          </cell>
          <cell r="P1927" t="str">
            <v>UGRD</v>
          </cell>
          <cell r="S1927">
            <v>720447196</v>
          </cell>
          <cell r="T1927" t="str">
            <v>Douglas</v>
          </cell>
          <cell r="U1927" t="str">
            <v>Mackay</v>
          </cell>
          <cell r="V1927" t="str">
            <v>JUSTICE, POLICY, PUBLIC, PUBLIC POLICY</v>
          </cell>
          <cell r="W1927" t="str">
            <v>Justice in Public Policy</v>
          </cell>
          <cell r="X1927" t="str">
            <v>JUSTICE IN PUBLIC POLICY</v>
          </cell>
          <cell r="Y1927" t="str">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ell>
        </row>
        <row r="1928">
          <cell r="C1928" t="str">
            <v>PLCY340H</v>
          </cell>
          <cell r="D1928" t="str">
            <v>PLCY</v>
          </cell>
          <cell r="E1928" t="str">
            <v>340H</v>
          </cell>
          <cell r="F1928" t="str">
            <v>JUSTICE IN PUBLIC POLICY</v>
          </cell>
          <cell r="H1928">
            <v>2192</v>
          </cell>
          <cell r="I1928">
            <v>1</v>
          </cell>
          <cell r="J1928" t="str">
            <v>Lecture</v>
          </cell>
          <cell r="K1928">
            <v>23</v>
          </cell>
          <cell r="L1928">
            <v>1</v>
          </cell>
          <cell r="O1928" t="str">
            <v xml:space="preserve">M </v>
          </cell>
          <cell r="P1928" t="str">
            <v>UGRD</v>
          </cell>
          <cell r="S1928">
            <v>715290596</v>
          </cell>
          <cell r="T1928" t="str">
            <v>Benjamin</v>
          </cell>
          <cell r="U1928" t="str">
            <v>Meier</v>
          </cell>
          <cell r="V1928" t="str">
            <v>JUSTICE, POLICY, PUBLIC, PUBLIC POLICY</v>
          </cell>
          <cell r="W1928" t="str">
            <v>Justice in Public Policy</v>
          </cell>
          <cell r="X1928" t="str">
            <v>JUSTICE IN PUBLIC POLICY</v>
          </cell>
          <cell r="Y1928" t="str">
            <v>This seminar explores arguments about moral issues in public policy. Students examine both the means used to implement policies and policy ends through discussions of case studies of policy choice. Human rights, global health policy</v>
          </cell>
        </row>
        <row r="1929">
          <cell r="C1929" t="str">
            <v>PLCY340H</v>
          </cell>
          <cell r="D1929" t="str">
            <v>PLCY</v>
          </cell>
          <cell r="E1929" t="str">
            <v>340H</v>
          </cell>
          <cell r="F1929" t="str">
            <v>JUSTICE IN PUBLIC POLICY</v>
          </cell>
          <cell r="H1929">
            <v>2189</v>
          </cell>
          <cell r="I1929">
            <v>1</v>
          </cell>
          <cell r="J1929" t="str">
            <v>Lecture</v>
          </cell>
          <cell r="K1929">
            <v>24</v>
          </cell>
          <cell r="L1929">
            <v>1</v>
          </cell>
          <cell r="P1929" t="str">
            <v>UGRD</v>
          </cell>
          <cell r="S1929">
            <v>720447196</v>
          </cell>
          <cell r="T1929" t="str">
            <v>Douglas</v>
          </cell>
          <cell r="U1929" t="str">
            <v>Mackay</v>
          </cell>
          <cell r="V1929" t="str">
            <v>JUSTICE, POLICY, PUBLIC, PUBLIC POLICY</v>
          </cell>
          <cell r="W1929" t="str">
            <v>Justice in Public Policy</v>
          </cell>
          <cell r="X1929" t="str">
            <v>JUSTICE IN PUBLIC POLICY</v>
          </cell>
          <cell r="Y1929" t="str">
            <v>This seminar explores arguments about moral issues in public policy. Students examine both the means used to implement policies and policy ends through discussions of case studies of policy choice.</v>
          </cell>
        </row>
        <row r="1930">
          <cell r="C1930" t="str">
            <v>PLCY349</v>
          </cell>
          <cell r="D1930" t="str">
            <v>PLCY</v>
          </cell>
          <cell r="E1930">
            <v>349</v>
          </cell>
          <cell r="F1930" t="str">
            <v>IMMIGRATION POLICY</v>
          </cell>
          <cell r="H1930">
            <v>2189</v>
          </cell>
          <cell r="I1930">
            <v>1</v>
          </cell>
          <cell r="J1930" t="str">
            <v>Lecture</v>
          </cell>
          <cell r="K1930">
            <v>47</v>
          </cell>
          <cell r="L1930">
            <v>1</v>
          </cell>
          <cell r="O1930" t="str">
            <v>M 2</v>
          </cell>
          <cell r="P1930" t="str">
            <v>UGRD</v>
          </cell>
          <cell r="S1930">
            <v>702251409</v>
          </cell>
          <cell r="T1930" t="str">
            <v>Jeffrey</v>
          </cell>
          <cell r="U1930" t="str">
            <v>Summerlin-Long</v>
          </cell>
          <cell r="V1930" t="str">
            <v>ECONOMIC, MIGRAT, POLICY, POLITICAL, SOCIAL</v>
          </cell>
          <cell r="W1930" t="str">
            <v>Immigration Policy in the 21st Century</v>
          </cell>
          <cell r="X1930" t="str">
            <v>IMMIGRATION POLICY</v>
          </cell>
          <cell r="Y1930" t="str">
            <v>The objective of this course is to enhance students' understanding of the causes and consequences of United States immigration within a social, historical, political, and economic context.</v>
          </cell>
        </row>
        <row r="1931">
          <cell r="C1931" t="str">
            <v>PLCY349</v>
          </cell>
          <cell r="D1931" t="str">
            <v>PLCY</v>
          </cell>
          <cell r="E1931">
            <v>349</v>
          </cell>
          <cell r="F1931" t="str">
            <v>IMMIGRATION POLICY</v>
          </cell>
          <cell r="H1931">
            <v>2179</v>
          </cell>
          <cell r="I1931">
            <v>1</v>
          </cell>
          <cell r="J1931" t="str">
            <v>Lecture</v>
          </cell>
          <cell r="K1931">
            <v>45</v>
          </cell>
          <cell r="L1931">
            <v>1</v>
          </cell>
          <cell r="O1931" t="str">
            <v>M 2</v>
          </cell>
          <cell r="P1931" t="str">
            <v>UGRD</v>
          </cell>
          <cell r="S1931">
            <v>702251409</v>
          </cell>
          <cell r="T1931" t="str">
            <v>Jeffrey</v>
          </cell>
          <cell r="U1931" t="str">
            <v>Summerlin-Long</v>
          </cell>
          <cell r="V1931" t="str">
            <v>ECONOMIC, MIGRAT, POLICY, POLITICAL, SOCIAL</v>
          </cell>
          <cell r="W1931" t="str">
            <v>Immigration Policy in the 21st Century</v>
          </cell>
          <cell r="X1931" t="str">
            <v>IMMIGRATION POLICY</v>
          </cell>
          <cell r="Y1931" t="str">
            <v>The objective of this course is to enhance students' understanding of the causes and consequences of United States immigration within a social, historical, political, and economic context.</v>
          </cell>
        </row>
        <row r="1932">
          <cell r="C1932" t="str">
            <v>PLCY349</v>
          </cell>
          <cell r="D1932" t="str">
            <v>PLCY</v>
          </cell>
          <cell r="E1932">
            <v>349</v>
          </cell>
          <cell r="F1932" t="str">
            <v>IMMIGRATION POLICY</v>
          </cell>
          <cell r="H1932">
            <v>2169</v>
          </cell>
          <cell r="I1932">
            <v>1</v>
          </cell>
          <cell r="J1932" t="str">
            <v>Lecture</v>
          </cell>
          <cell r="K1932">
            <v>40</v>
          </cell>
          <cell r="L1932">
            <v>1</v>
          </cell>
          <cell r="O1932" t="str">
            <v>M 2</v>
          </cell>
          <cell r="P1932" t="str">
            <v>UGRD</v>
          </cell>
          <cell r="S1932">
            <v>702251409</v>
          </cell>
          <cell r="T1932" t="str">
            <v>Jeffrey</v>
          </cell>
          <cell r="U1932" t="str">
            <v>Summerlin-Long</v>
          </cell>
          <cell r="V1932" t="str">
            <v>ECONOMIC, MIGRAT, POLICY, POLITICAL, SOCIAL</v>
          </cell>
          <cell r="W1932" t="str">
            <v>Immigration Policy in the 21st Century</v>
          </cell>
          <cell r="X1932" t="str">
            <v>IMMIGRATION POLICY</v>
          </cell>
          <cell r="Y1932" t="str">
            <v>The objective of this course is to enhance students' understanding of the causes and consequences of United States immigration within a social, historical, political, and economic context.</v>
          </cell>
        </row>
        <row r="1933">
          <cell r="C1933" t="str">
            <v>PLCY354</v>
          </cell>
          <cell r="D1933" t="str">
            <v>PLCY</v>
          </cell>
          <cell r="E1933">
            <v>354</v>
          </cell>
          <cell r="F1933" t="str">
            <v>LIVED EXPERIENCE OF INEQUALITY</v>
          </cell>
          <cell r="H1933">
            <v>2189</v>
          </cell>
          <cell r="I1933">
            <v>1</v>
          </cell>
          <cell r="J1933" t="str">
            <v>Lecture</v>
          </cell>
          <cell r="K1933">
            <v>39</v>
          </cell>
          <cell r="L1933">
            <v>1</v>
          </cell>
          <cell r="O1933" t="str">
            <v>M 2</v>
          </cell>
          <cell r="P1933" t="str">
            <v>UGRD</v>
          </cell>
          <cell r="S1933">
            <v>708817667</v>
          </cell>
          <cell r="T1933" t="str">
            <v>Candis</v>
          </cell>
          <cell r="U1933" t="str">
            <v>Smith</v>
          </cell>
          <cell r="V1933" t="str">
            <v>EQUALIT, POLICY, PUBLIC, PUBLIC POLICY, SOCIAL</v>
          </cell>
          <cell r="W1933" t="str">
            <v>The Lived Experience of Inequality and Public Policy</v>
          </cell>
          <cell r="X1933" t="str">
            <v>LIVED EXPERIENCE OF INEQUALITY</v>
          </cell>
          <cell r="Y1933" t="str">
            <v>This course will explore the gap between public policy and the lived experiences of any reactions to it. Students will explore this gap by studying the work of social scientists who create public policy and the work of artists who have lived through and creatively responded to policy making outcomes.</v>
          </cell>
        </row>
        <row r="1934">
          <cell r="C1934" t="str">
            <v>PLCY354</v>
          </cell>
          <cell r="D1934" t="str">
            <v>PLCY</v>
          </cell>
          <cell r="E1934">
            <v>354</v>
          </cell>
          <cell r="F1934" t="str">
            <v>LIVED EXPERIENCE OF INEQUALITY</v>
          </cell>
          <cell r="H1934">
            <v>2179</v>
          </cell>
          <cell r="I1934">
            <v>1</v>
          </cell>
          <cell r="J1934" t="str">
            <v>Lecture</v>
          </cell>
          <cell r="K1934">
            <v>18</v>
          </cell>
          <cell r="L1934">
            <v>1</v>
          </cell>
          <cell r="O1934" t="str">
            <v xml:space="preserve">M </v>
          </cell>
          <cell r="P1934" t="str">
            <v>UGRD</v>
          </cell>
          <cell r="S1934">
            <v>708817667</v>
          </cell>
          <cell r="T1934" t="str">
            <v>Candis</v>
          </cell>
          <cell r="U1934" t="str">
            <v>Smith</v>
          </cell>
          <cell r="V1934" t="str">
            <v>EQUALIT, POLICY, PUBLIC, PUBLIC POLICY, SOCIAL</v>
          </cell>
          <cell r="W1934" t="str">
            <v>The Lived Experience of Inequality and Public Policy</v>
          </cell>
          <cell r="X1934" t="str">
            <v>LIVED EXPERIENCE OF INEQUALITY</v>
          </cell>
          <cell r="Y1934" t="str">
            <v>This course will explore the gap between public policy and the lived experiences of any reactions to it. Students will explore this gap by studying the work of social scientists who create public policy and the work of artists who have lived through and creatively responded to policy making outcomes.</v>
          </cell>
        </row>
        <row r="1935">
          <cell r="C1935" t="str">
            <v>PLCY354</v>
          </cell>
          <cell r="D1935" t="str">
            <v>PLCY</v>
          </cell>
          <cell r="E1935">
            <v>354</v>
          </cell>
          <cell r="F1935" t="str">
            <v>LIVED EXPERIENCE OF INEQUALITY</v>
          </cell>
          <cell r="H1935">
            <v>2179</v>
          </cell>
          <cell r="I1935">
            <v>1</v>
          </cell>
          <cell r="J1935" t="str">
            <v>Lecture</v>
          </cell>
          <cell r="K1935">
            <v>18</v>
          </cell>
          <cell r="L1935">
            <v>1</v>
          </cell>
          <cell r="O1935" t="str">
            <v xml:space="preserve">M </v>
          </cell>
          <cell r="P1935" t="str">
            <v>UGRD</v>
          </cell>
          <cell r="S1935">
            <v>720446498</v>
          </cell>
          <cell r="T1935" t="str">
            <v>Gershun</v>
          </cell>
          <cell r="U1935" t="str">
            <v>Avilez</v>
          </cell>
          <cell r="V1935" t="str">
            <v>EQUALIT, POLICY, PUBLIC, PUBLIC POLICY, SOCIAL</v>
          </cell>
          <cell r="W1935" t="str">
            <v>The Lived Experience of Inequality and Public Policy</v>
          </cell>
          <cell r="X1935" t="str">
            <v>LIVED EXPERIENCE OF INEQUALITY</v>
          </cell>
          <cell r="Y1935" t="str">
            <v>This course will explore the gap between public policy and the lived experiences of any reactions to it. Students will explore this gap by studying the work of social scientists who create public policy and the work of artists who have lived through and creatively responded to policy making outcomes.</v>
          </cell>
        </row>
        <row r="1936">
          <cell r="C1936" t="str">
            <v>PLCY364</v>
          </cell>
          <cell r="D1936" t="str">
            <v>PLCY</v>
          </cell>
          <cell r="E1936">
            <v>364</v>
          </cell>
          <cell r="F1936" t="str">
            <v>ETHICS AND ECONOMICS</v>
          </cell>
          <cell r="H1936">
            <v>2169</v>
          </cell>
          <cell r="I1936">
            <v>1</v>
          </cell>
          <cell r="J1936" t="str">
            <v>Lecture</v>
          </cell>
          <cell r="K1936">
            <v>14</v>
          </cell>
          <cell r="L1936">
            <v>2</v>
          </cell>
          <cell r="O1936" t="str">
            <v xml:space="preserve">M </v>
          </cell>
          <cell r="P1936" t="str">
            <v>UGRD</v>
          </cell>
          <cell r="S1936">
            <v>720531882</v>
          </cell>
          <cell r="T1936" t="str">
            <v>Barry</v>
          </cell>
          <cell r="U1936" t="str">
            <v>Maguire</v>
          </cell>
        </row>
        <row r="1937">
          <cell r="C1937" t="str">
            <v>PLCY364</v>
          </cell>
          <cell r="D1937" t="str">
            <v>PLCY</v>
          </cell>
          <cell r="E1937">
            <v>364</v>
          </cell>
          <cell r="F1937" t="str">
            <v>ETHICS AND ECONOMICS</v>
          </cell>
          <cell r="H1937">
            <v>2169</v>
          </cell>
          <cell r="I1937">
            <v>1</v>
          </cell>
          <cell r="J1937" t="str">
            <v>Lecture</v>
          </cell>
          <cell r="K1937">
            <v>14</v>
          </cell>
          <cell r="L1937">
            <v>2</v>
          </cell>
          <cell r="O1937" t="str">
            <v xml:space="preserve">M </v>
          </cell>
          <cell r="P1937" t="str">
            <v>UGRD</v>
          </cell>
          <cell r="S1937">
            <v>720531882</v>
          </cell>
          <cell r="T1937" t="str">
            <v>Barry</v>
          </cell>
          <cell r="U1937" t="str">
            <v>Maguire</v>
          </cell>
        </row>
        <row r="1938">
          <cell r="C1938" t="str">
            <v>PLCY365</v>
          </cell>
          <cell r="D1938" t="str">
            <v>PLCY</v>
          </cell>
          <cell r="E1938">
            <v>365</v>
          </cell>
          <cell r="F1938" t="str">
            <v>SEXUALITY AND GENDER</v>
          </cell>
          <cell r="H1938">
            <v>2192</v>
          </cell>
          <cell r="I1938">
            <v>1</v>
          </cell>
          <cell r="J1938" t="str">
            <v>Lecture</v>
          </cell>
          <cell r="K1938">
            <v>37</v>
          </cell>
          <cell r="L1938">
            <v>1</v>
          </cell>
          <cell r="O1938" t="str">
            <v>M 2</v>
          </cell>
          <cell r="P1938" t="str">
            <v>UGRD</v>
          </cell>
          <cell r="S1938">
            <v>730064805</v>
          </cell>
          <cell r="T1938" t="str">
            <v>Rebecca</v>
          </cell>
          <cell r="U1938" t="str">
            <v>Kreitzer</v>
          </cell>
          <cell r="V1938" t="str">
            <v>GENDER, POLICY, PUBLIC, PUBLIC POLICY, WOMEN</v>
          </cell>
          <cell r="W1938" t="str">
            <v>Sexuality, Gender, and Public Policy</v>
          </cell>
          <cell r="X1938" t="str">
            <v>SEXUALITY AND GENDER</v>
          </cell>
          <cell r="Y1938" t="str">
            <v>Public policies affect men and women differently, and they participate differently in the policy-making process. This course examines several key areas of public policy, some expressly related to gender or sexuality and others that have significantly gendered impacts, organized around four themes: family, labor, body, and the world.</v>
          </cell>
        </row>
        <row r="1939">
          <cell r="C1939" t="str">
            <v>PLCY365</v>
          </cell>
          <cell r="D1939" t="str">
            <v>PLCY</v>
          </cell>
          <cell r="E1939">
            <v>365</v>
          </cell>
          <cell r="F1939" t="str">
            <v>GENDER AND SEXUALITY</v>
          </cell>
          <cell r="H1939">
            <v>2172</v>
          </cell>
          <cell r="I1939">
            <v>1</v>
          </cell>
          <cell r="J1939" t="str">
            <v>Lecture</v>
          </cell>
          <cell r="K1939">
            <v>31</v>
          </cell>
          <cell r="L1939">
            <v>1</v>
          </cell>
          <cell r="O1939" t="str">
            <v>M 2</v>
          </cell>
          <cell r="P1939" t="str">
            <v>UGRD</v>
          </cell>
          <cell r="S1939">
            <v>730064805</v>
          </cell>
          <cell r="T1939" t="str">
            <v>Rebecca</v>
          </cell>
          <cell r="U1939" t="str">
            <v>Kreitzer</v>
          </cell>
          <cell r="V1939" t="str">
            <v>GENDER, POLICY, PUBLIC, PUBLIC POLICY, WOMEN</v>
          </cell>
          <cell r="W1939" t="str">
            <v>Sexuality, Gender, and Public Policy</v>
          </cell>
          <cell r="X1939" t="str">
            <v>SEXUALITY AND GENDER</v>
          </cell>
          <cell r="Y1939" t="str">
            <v>Public policies affect men and women differently, and they participate differently in the policy-making process. This course examines several key areas of public policy, some expressly related to gender or sexuality and others that have significantly gendered impacts, organized around four themes: family, labor, body, and the world.</v>
          </cell>
        </row>
        <row r="1940">
          <cell r="C1940" t="str">
            <v>PLCY390</v>
          </cell>
          <cell r="D1940" t="str">
            <v>PLCY</v>
          </cell>
          <cell r="E1940">
            <v>390</v>
          </cell>
          <cell r="F1940" t="str">
            <v>SPECIAL TOPICS IN PUB PL</v>
          </cell>
          <cell r="G1940" t="str">
            <v>Non-Profits in America</v>
          </cell>
          <cell r="H1940">
            <v>2172</v>
          </cell>
          <cell r="I1940">
            <v>1</v>
          </cell>
          <cell r="J1940" t="str">
            <v>Lecture</v>
          </cell>
          <cell r="K1940">
            <v>30</v>
          </cell>
          <cell r="L1940">
            <v>2</v>
          </cell>
          <cell r="O1940" t="str">
            <v>M 2</v>
          </cell>
          <cell r="P1940" t="str">
            <v>UGRD</v>
          </cell>
          <cell r="S1940">
            <v>730065364</v>
          </cell>
          <cell r="T1940" t="str">
            <v>Daisha</v>
          </cell>
          <cell r="U1940" t="str">
            <v>Merritt</v>
          </cell>
          <cell r="V1940" t="str">
            <v>POLICY, PUBLIC, PUBLIC POLICY</v>
          </cell>
          <cell r="W1940" t="str">
            <v>Special Topics in Public Policy</v>
          </cell>
          <cell r="X1940" t="str">
            <v>SPECIAL TOPICS IN PUB PLCY</v>
          </cell>
          <cell r="Y1940" t="str">
            <v>Special topics in public policy for undergraduate students.</v>
          </cell>
        </row>
        <row r="1941">
          <cell r="C1941" t="str">
            <v>PLCY395</v>
          </cell>
          <cell r="D1941" t="str">
            <v>PLCY</v>
          </cell>
          <cell r="E1941">
            <v>395</v>
          </cell>
          <cell r="F1941" t="str">
            <v>RESEARCH IN PUBLIC POLIC</v>
          </cell>
          <cell r="H1941">
            <v>2192</v>
          </cell>
          <cell r="I1941">
            <v>1</v>
          </cell>
          <cell r="J1941" t="str">
            <v>Lecture</v>
          </cell>
          <cell r="K1941">
            <v>10</v>
          </cell>
          <cell r="L1941">
            <v>4</v>
          </cell>
          <cell r="O1941" t="str">
            <v>M 2</v>
          </cell>
          <cell r="P1941" t="str">
            <v>UGRD</v>
          </cell>
          <cell r="S1941">
            <v>713276787</v>
          </cell>
          <cell r="T1941" t="str">
            <v>Douglas</v>
          </cell>
          <cell r="U1941" t="str">
            <v>Lauen</v>
          </cell>
          <cell r="V1941" t="str">
            <v>POLICY, PUBLIC, PUBLIC POLICY</v>
          </cell>
          <cell r="W1941" t="str">
            <v>Research in Public Policy</v>
          </cell>
          <cell r="X1941" t="str">
            <v>RESEARCH IN PUBLIC POLIC</v>
          </cell>
          <cell r="Y1941" t="str">
            <v>Research in public policy for undergraduates. Effectiveness of educational policies, school types, and interventions on students and how these effects vary for traditionally marginalized groups.</v>
          </cell>
        </row>
        <row r="1942">
          <cell r="C1942" t="str">
            <v>PLCY530</v>
          </cell>
          <cell r="D1942" t="str">
            <v>PLCY</v>
          </cell>
          <cell r="E1942">
            <v>530</v>
          </cell>
          <cell r="F1942" t="str">
            <v>EDUC PROBS/PLCY SOLUTION</v>
          </cell>
          <cell r="H1942">
            <v>2192</v>
          </cell>
          <cell r="I1942">
            <v>1</v>
          </cell>
          <cell r="J1942" t="str">
            <v>Lecture</v>
          </cell>
          <cell r="K1942">
            <v>27</v>
          </cell>
          <cell r="L1942">
            <v>1</v>
          </cell>
          <cell r="O1942" t="str">
            <v>M 2</v>
          </cell>
          <cell r="P1942" t="str">
            <v>UGRD</v>
          </cell>
          <cell r="S1942">
            <v>713276787</v>
          </cell>
          <cell r="T1942" t="str">
            <v>Douglas</v>
          </cell>
          <cell r="U1942" t="str">
            <v>Lauen</v>
          </cell>
          <cell r="V1942" t="str">
            <v>EDUCAT, EFFICIEN, EQUALIT, EQUIT, POLICY, RACI, SOLUTIONS</v>
          </cell>
          <cell r="W1942" t="str">
            <v>Educational Problems and Policy Solutions</v>
          </cell>
          <cell r="X1942" t="str">
            <v>EDUC PROBS/PLCY SOLUTION</v>
          </cell>
          <cell r="Y1942" t="str">
            <v>Reviews current debates and policy solutions in education. Topics analyzed through three of the most commonly used evaluative criteria: equity, efficiency, and effectiveness. Topics: equality of educational opportunity, racial segregation, the black-white test score gap, school choice, and the use of incentives to promote increased performance. Lecture, case studies, discussion.</v>
          </cell>
        </row>
        <row r="1943">
          <cell r="C1943" t="str">
            <v>PLCY530</v>
          </cell>
          <cell r="D1943" t="str">
            <v>PLCY</v>
          </cell>
          <cell r="E1943">
            <v>530</v>
          </cell>
          <cell r="F1943" t="str">
            <v>EDUC PROBS/PLCY SOLUTION</v>
          </cell>
          <cell r="H1943">
            <v>2182</v>
          </cell>
          <cell r="I1943">
            <v>1</v>
          </cell>
          <cell r="J1943" t="str">
            <v>Lecture</v>
          </cell>
          <cell r="K1943">
            <v>28</v>
          </cell>
          <cell r="L1943">
            <v>1</v>
          </cell>
          <cell r="O1943" t="str">
            <v>M 2</v>
          </cell>
          <cell r="P1943" t="str">
            <v>UGRD</v>
          </cell>
          <cell r="S1943">
            <v>713276787</v>
          </cell>
          <cell r="T1943" t="str">
            <v>Douglas</v>
          </cell>
          <cell r="U1943" t="str">
            <v>Lauen</v>
          </cell>
          <cell r="V1943" t="str">
            <v>EDUCAT, EFFICIEN, EQUALIT, EQUIT, POLICY, RACI, SOLUTIONS</v>
          </cell>
          <cell r="W1943" t="str">
            <v>Educational Problems and Policy Solutions</v>
          </cell>
          <cell r="X1943" t="str">
            <v>EDUC PROBS/PLCY SOLUTION</v>
          </cell>
          <cell r="Y1943" t="str">
            <v>Reviews current debates and policy solutions in education. Topics analyzed through three of the most commonly used evaluative criteria: equity, efficiency, and effectiveness. Topics: equality of educational opportunity, racial segregation, the black-white test score gap, school choice, and the use of incentives to promote increased performance. Lecture, case studies, discussion.</v>
          </cell>
        </row>
        <row r="1944">
          <cell r="C1944" t="str">
            <v>PLCY530</v>
          </cell>
          <cell r="D1944" t="str">
            <v>PLCY</v>
          </cell>
          <cell r="E1944">
            <v>530</v>
          </cell>
          <cell r="F1944" t="str">
            <v>EDUC PROBS/PLCY SOLUTION</v>
          </cell>
          <cell r="H1944">
            <v>2169</v>
          </cell>
          <cell r="I1944">
            <v>1</v>
          </cell>
          <cell r="J1944" t="str">
            <v>Lecture</v>
          </cell>
          <cell r="K1944">
            <v>35</v>
          </cell>
          <cell r="L1944">
            <v>1</v>
          </cell>
          <cell r="P1944" t="str">
            <v>UGRD</v>
          </cell>
          <cell r="S1944">
            <v>713276787</v>
          </cell>
          <cell r="T1944" t="str">
            <v>Douglas</v>
          </cell>
          <cell r="U1944" t="str">
            <v>Lauen</v>
          </cell>
          <cell r="V1944" t="str">
            <v>EDUCAT, EFFICIEN, EQUALIT, EQUIT, POLICY, RACI, SOLUTIONS</v>
          </cell>
          <cell r="W1944" t="str">
            <v>Educational Problems and Policy Solutions</v>
          </cell>
          <cell r="X1944" t="str">
            <v>EDUC PROBS/PLCY SOLUTION</v>
          </cell>
          <cell r="Y1944" t="str">
            <v>Reviews current debates and policy solutions in education. Topics analyzed through three of the most commonly used evaluative criteria: equity, efficiency, and effectiveness. Topics: equality of educational opportunity, racial segregation, the black-white test score gap, school choice, and the use of incentives to promote increased performance. Lecture, case studies, discussion.</v>
          </cell>
        </row>
        <row r="1945">
          <cell r="C1945" t="str">
            <v>PLCY565</v>
          </cell>
          <cell r="D1945" t="str">
            <v>PLCY</v>
          </cell>
          <cell r="E1945">
            <v>565</v>
          </cell>
          <cell r="F1945" t="str">
            <v>GLOBAL HEALTH POLICY</v>
          </cell>
          <cell r="H1945">
            <v>2182</v>
          </cell>
          <cell r="I1945">
            <v>1</v>
          </cell>
          <cell r="J1945" t="str">
            <v>Lecture</v>
          </cell>
          <cell r="K1945">
            <v>16</v>
          </cell>
          <cell r="L1945">
            <v>1</v>
          </cell>
          <cell r="O1945" t="str">
            <v>M</v>
          </cell>
          <cell r="P1945" t="str">
            <v>UGRD</v>
          </cell>
          <cell r="S1945">
            <v>715290596</v>
          </cell>
          <cell r="T1945" t="str">
            <v>Benjamin</v>
          </cell>
          <cell r="U1945" t="str">
            <v>Meier</v>
          </cell>
          <cell r="V1945" t="str">
            <v>GLOBAL, HEALTH, INTERDISCIPLINARY, POLICY, PUBLIC, PUBLIC HEALTH, PUBLIC POLICY</v>
          </cell>
          <cell r="W1945" t="str">
            <v>Global Health Policy</v>
          </cell>
          <cell r="X1945" t="str">
            <v>GLOBAL HEALTH POLICY</v>
          </cell>
          <cell r="Y1945" t="str">
            <v>Coursework will focus on public policy approaches to global health, employing interdisciplinary methodologies to understand selected public health policies, programs, and interventions. For students who have a basic understanding of public health.</v>
          </cell>
        </row>
        <row r="1946">
          <cell r="C1946" t="str">
            <v>PLCY575</v>
          </cell>
          <cell r="D1946" t="str">
            <v>PLCY</v>
          </cell>
          <cell r="E1946">
            <v>575</v>
          </cell>
          <cell r="F1946" t="str">
            <v>INNOV SCIENCE &amp; PUB POL</v>
          </cell>
          <cell r="H1946">
            <v>2192</v>
          </cell>
          <cell r="I1946">
            <v>1</v>
          </cell>
          <cell r="J1946" t="str">
            <v>Lecture</v>
          </cell>
          <cell r="K1946">
            <v>12</v>
          </cell>
          <cell r="L1946">
            <v>1</v>
          </cell>
          <cell r="O1946" t="str">
            <v>M 2</v>
          </cell>
          <cell r="P1946" t="str">
            <v>UGRD</v>
          </cell>
          <cell r="S1946">
            <v>720281291</v>
          </cell>
          <cell r="T1946" t="str">
            <v>Emily</v>
          </cell>
          <cell r="U1946" t="str">
            <v>Nwakpuda</v>
          </cell>
          <cell r="V1946" t="str">
            <v>DEVELOPMENT, ECONOMIC, ECONOMIC DEVELOPMENT, INDUSTR, LIFE, POLICY, RESOURCE, TECHNOLOGY</v>
          </cell>
          <cell r="W1946" t="str">
            <v>Innovation, Science, and Public Policy</v>
          </cell>
          <cell r="X1946" t="str">
            <v>INNOV SCIENCE &amp; PUB POL</v>
          </cell>
          <cell r="Y1946" t="str">
            <v>Introduction to analysis of science policy. Course explores how events transformed science's role in American life and how science relates to industry and economic development. Topics include the mechanisms of allocating scientific resources, the commercialization of academic discoveries, regulating emerging technology, and achieving consensus on controversial scientific issues.</v>
          </cell>
        </row>
        <row r="1947">
          <cell r="C1947" t="str">
            <v>PLCY575</v>
          </cell>
          <cell r="D1947" t="str">
            <v>PLCY</v>
          </cell>
          <cell r="E1947">
            <v>575</v>
          </cell>
          <cell r="F1947" t="str">
            <v>INNOV SCIENCE &amp; PUB POL</v>
          </cell>
          <cell r="H1947">
            <v>2192</v>
          </cell>
          <cell r="I1947">
            <v>1</v>
          </cell>
          <cell r="J1947" t="str">
            <v>Lecture</v>
          </cell>
          <cell r="K1947">
            <v>12</v>
          </cell>
          <cell r="L1947">
            <v>1</v>
          </cell>
          <cell r="O1947" t="str">
            <v>?</v>
          </cell>
          <cell r="P1947" t="str">
            <v>UGRD</v>
          </cell>
          <cell r="S1947">
            <v>714575214</v>
          </cell>
          <cell r="T1947" t="str">
            <v>Maryann</v>
          </cell>
          <cell r="U1947" t="str">
            <v>Feldman</v>
          </cell>
          <cell r="V1947" t="str">
            <v>DEVELOPMENT, ECONOMIC, ECONOMIC DEVELOPMENT, INDUSTR, LIFE, POLICY, RESOURCE, TECHNOLOGY</v>
          </cell>
          <cell r="W1947" t="str">
            <v>Innovation, Science, and Public Policy</v>
          </cell>
          <cell r="X1947" t="str">
            <v>INNOV SCIENCE &amp; PUB POL</v>
          </cell>
          <cell r="Y1947" t="str">
            <v>Introduction to analysis of science policy. Course explores how events transformed science's role in American life and how science relates to industry and economic development. Topics include the mechanisms of allocating scientific resources, the commercialization of academic discoveries, regulating emerging technology, and achieving consensus on controversial scientific issues.</v>
          </cell>
        </row>
        <row r="1948">
          <cell r="C1948" t="str">
            <v>PLCY575</v>
          </cell>
          <cell r="D1948" t="str">
            <v>PLCY</v>
          </cell>
          <cell r="E1948">
            <v>575</v>
          </cell>
          <cell r="F1948" t="str">
            <v>SCIENCE &amp; PUBLIC POLICY</v>
          </cell>
          <cell r="H1948">
            <v>2172</v>
          </cell>
          <cell r="I1948">
            <v>1</v>
          </cell>
          <cell r="J1948" t="str">
            <v>Lecture</v>
          </cell>
          <cell r="K1948">
            <v>10</v>
          </cell>
          <cell r="L1948">
            <v>1</v>
          </cell>
          <cell r="O1948" t="str">
            <v>M 2</v>
          </cell>
          <cell r="P1948" t="str">
            <v>UGRD</v>
          </cell>
          <cell r="S1948">
            <v>703516864</v>
          </cell>
          <cell r="T1948" t="str">
            <v>John</v>
          </cell>
          <cell r="U1948" t="str">
            <v>Hardin</v>
          </cell>
          <cell r="V1948" t="str">
            <v>DEVELOPMENT, ECONOMIC, ECONOMIC DEVELOPMENT, INDUSTR, LIFE, POLICY, RESOURCE, TECHNOLOGY</v>
          </cell>
          <cell r="W1948" t="str">
            <v>Innovation, Science, and Public Policy</v>
          </cell>
          <cell r="X1948" t="str">
            <v>INNOV SCIENCE &amp; PUB POL</v>
          </cell>
          <cell r="Y1948" t="str">
            <v>Introduction to analysis of science policy. Course explores how events transformed science's role in American life and how science relates to industry and economic development. Topics include the mechanisms of allocating scientific resources, the commercialization of academic discoveries, regulating emerging technology, and achieving consensus on controversial scientific issues.</v>
          </cell>
        </row>
        <row r="1949">
          <cell r="C1949" t="str">
            <v>PLCY691H</v>
          </cell>
          <cell r="D1949" t="str">
            <v>PLCY</v>
          </cell>
          <cell r="E1949" t="str">
            <v>691H</v>
          </cell>
          <cell r="F1949" t="str">
            <v>HONORS IN PUBLIC POLICY</v>
          </cell>
          <cell r="H1949">
            <v>2179</v>
          </cell>
          <cell r="I1949">
            <v>1</v>
          </cell>
          <cell r="J1949" t="str">
            <v>Lecture</v>
          </cell>
          <cell r="K1949">
            <v>12</v>
          </cell>
          <cell r="L1949">
            <v>10</v>
          </cell>
          <cell r="O1949" t="str">
            <v>M 2</v>
          </cell>
          <cell r="P1949" t="str">
            <v>UGRD</v>
          </cell>
          <cell r="S1949">
            <v>713276787</v>
          </cell>
          <cell r="T1949" t="str">
            <v>Douglas</v>
          </cell>
          <cell r="U1949" t="str">
            <v>Lauen</v>
          </cell>
          <cell r="V1949" t="str">
            <v>DESIGN, POLICY, PUBLIC, PUBLIC POLICY</v>
          </cell>
          <cell r="W1949" t="str">
            <v>Honors in Public Policy</v>
          </cell>
          <cell r="X1949" t="str">
            <v>HONORS IN PUBLIC POLICY</v>
          </cell>
          <cell r="Y1949" t="str">
            <v xml:space="preserve">Effectiveness of educational policies, school types, and interventions on students and how these effects vary for traditionally marginalized groups. 1) school and classroom poverty composition, 2) educational accountability, and 3) school options such as charter schools and early college high schools, and 4) performance incentives. </v>
          </cell>
        </row>
        <row r="1950">
          <cell r="C1950" t="str">
            <v>PLCY691H</v>
          </cell>
          <cell r="D1950" t="str">
            <v>PLCY</v>
          </cell>
          <cell r="E1950" t="str">
            <v>691H</v>
          </cell>
          <cell r="F1950" t="str">
            <v>HONORS IN PUBLIC POLICY</v>
          </cell>
          <cell r="H1950">
            <v>2179</v>
          </cell>
          <cell r="I1950">
            <v>1</v>
          </cell>
          <cell r="J1950" t="str">
            <v>Lecture</v>
          </cell>
          <cell r="K1950">
            <v>12</v>
          </cell>
          <cell r="L1950">
            <v>10</v>
          </cell>
          <cell r="O1950" t="str">
            <v>M 2</v>
          </cell>
          <cell r="P1950" t="str">
            <v>UGRD</v>
          </cell>
          <cell r="S1950">
            <v>710027988</v>
          </cell>
          <cell r="T1950" t="str">
            <v>Christine</v>
          </cell>
          <cell r="U1950" t="str">
            <v>Durrance</v>
          </cell>
          <cell r="V1950" t="str">
            <v>DESIGN, POLICY, PUBLIC, PUBLIC POLICY</v>
          </cell>
          <cell r="W1950" t="str">
            <v>Honors in Public Policy</v>
          </cell>
          <cell r="X1950" t="str">
            <v>HONORS IN PUBLIC POLICY</v>
          </cell>
          <cell r="Y1950" t="str">
            <v>Prerequisites, PLCY 460 and 581. Permission of the instructor. In preparing their honors theses, students will formulate a testable policy research question, design a study to answer this research question, and learn to think critically about causal inference.</v>
          </cell>
        </row>
        <row r="1951">
          <cell r="C1951" t="str">
            <v>PLCY691H</v>
          </cell>
          <cell r="D1951" t="str">
            <v>PLCY</v>
          </cell>
          <cell r="E1951" t="str">
            <v>691H</v>
          </cell>
          <cell r="F1951" t="str">
            <v>HONORS IN PUBLIC POLICY</v>
          </cell>
          <cell r="H1951">
            <v>2179</v>
          </cell>
          <cell r="I1951">
            <v>1</v>
          </cell>
          <cell r="J1951" t="str">
            <v>Lecture</v>
          </cell>
          <cell r="K1951">
            <v>12</v>
          </cell>
          <cell r="L1951">
            <v>10</v>
          </cell>
          <cell r="O1951" t="str">
            <v>M 2</v>
          </cell>
          <cell r="P1951" t="str">
            <v>UGRD</v>
          </cell>
          <cell r="S1951">
            <v>702251409</v>
          </cell>
          <cell r="T1951" t="str">
            <v>Jeffrey</v>
          </cell>
          <cell r="U1951" t="str">
            <v>Summerlin-Long</v>
          </cell>
          <cell r="V1951" t="str">
            <v>DESIGN, POLICY, PUBLIC, PUBLIC POLICY</v>
          </cell>
          <cell r="W1951" t="str">
            <v>Honors in Public Policy</v>
          </cell>
          <cell r="X1951" t="str">
            <v>HONORS IN PUBLIC POLICY</v>
          </cell>
          <cell r="Y1951" t="str">
            <v>Inequality in access to the legal system and other political institutions.  U.S. Immigration Policy; U.S. Food Policy</v>
          </cell>
        </row>
        <row r="1952">
          <cell r="C1952" t="str">
            <v>PLCY692H</v>
          </cell>
          <cell r="D1952" t="str">
            <v>PLCY</v>
          </cell>
          <cell r="E1952" t="str">
            <v>692H</v>
          </cell>
          <cell r="F1952" t="str">
            <v>HONORS IN PUBLIC POLICY</v>
          </cell>
          <cell r="H1952">
            <v>2192</v>
          </cell>
          <cell r="I1952">
            <v>1</v>
          </cell>
          <cell r="J1952" t="str">
            <v>Lecture</v>
          </cell>
          <cell r="K1952">
            <v>7</v>
          </cell>
          <cell r="L1952">
            <v>10</v>
          </cell>
          <cell r="O1952" t="str">
            <v>M 2</v>
          </cell>
          <cell r="P1952" t="str">
            <v>UGRD</v>
          </cell>
          <cell r="S1952">
            <v>713276787</v>
          </cell>
          <cell r="T1952" t="str">
            <v>Douglas</v>
          </cell>
          <cell r="U1952" t="str">
            <v>Lauen</v>
          </cell>
          <cell r="V1952" t="str">
            <v>POLICY, PUBLIC, PUBLIC POLICY</v>
          </cell>
          <cell r="W1952" t="str">
            <v>Honors in Public Policy</v>
          </cell>
          <cell r="X1952" t="str">
            <v>HONORS IN PUBLIC POLICY</v>
          </cell>
          <cell r="Y1952" t="str">
            <v xml:space="preserve">Effectiveness of educational policies, school types, and interventions on students and how these effects vary for traditionally marginalized groups. 1) school and classroom poverty composition, 2) educational accountability, and 3) school options such as charter schools and early college high schools, and 4) performance incentives. </v>
          </cell>
        </row>
        <row r="1953">
          <cell r="C1953" t="str">
            <v>PLCY692H</v>
          </cell>
          <cell r="D1953" t="str">
            <v>PLCY</v>
          </cell>
          <cell r="E1953" t="str">
            <v>692H</v>
          </cell>
          <cell r="F1953" t="str">
            <v>HONORS IN PUBLIC POLICY</v>
          </cell>
          <cell r="H1953">
            <v>2182</v>
          </cell>
          <cell r="I1953">
            <v>1</v>
          </cell>
          <cell r="J1953" t="str">
            <v>Lecture</v>
          </cell>
          <cell r="K1953">
            <v>12</v>
          </cell>
          <cell r="L1953">
            <v>10</v>
          </cell>
          <cell r="O1953" t="str">
            <v>M 2</v>
          </cell>
          <cell r="P1953" t="str">
            <v>UGRD</v>
          </cell>
          <cell r="S1953">
            <v>713276787</v>
          </cell>
          <cell r="T1953" t="str">
            <v>Douglas</v>
          </cell>
          <cell r="U1953" t="str">
            <v>Lauen</v>
          </cell>
          <cell r="V1953" t="str">
            <v>POLICY, PUBLIC, PUBLIC POLICY</v>
          </cell>
          <cell r="W1953" t="str">
            <v>Honors in Public Policy</v>
          </cell>
          <cell r="X1953" t="str">
            <v>HONORS IN PUBLIC POLICY</v>
          </cell>
          <cell r="Y1953" t="str">
            <v xml:space="preserve">Effectiveness of educational policies, school types, and interventions on students and how these effects vary for traditionally marginalized groups. 1) school and classroom poverty composition, 2) educational accountability, and 3) school options such as charter schools and early college high schools, and 4) performance incentives. </v>
          </cell>
        </row>
        <row r="1954">
          <cell r="C1954" t="str">
            <v>PLCY692H</v>
          </cell>
          <cell r="D1954" t="str">
            <v>PLCY</v>
          </cell>
          <cell r="E1954" t="str">
            <v>692H</v>
          </cell>
          <cell r="F1954" t="str">
            <v>HONORS IN PUBLIC POLICY</v>
          </cell>
          <cell r="H1954">
            <v>2182</v>
          </cell>
          <cell r="I1954">
            <v>1</v>
          </cell>
          <cell r="J1954" t="str">
            <v>Lecture</v>
          </cell>
          <cell r="K1954">
            <v>12</v>
          </cell>
          <cell r="L1954">
            <v>10</v>
          </cell>
          <cell r="O1954" t="str">
            <v>M 2</v>
          </cell>
          <cell r="P1954" t="str">
            <v>UGRD</v>
          </cell>
          <cell r="S1954">
            <v>710027988</v>
          </cell>
          <cell r="T1954" t="str">
            <v>Christine</v>
          </cell>
          <cell r="U1954" t="str">
            <v>Durrance</v>
          </cell>
          <cell r="V1954" t="str">
            <v>POLICY, PUBLIC, PUBLIC POLICY</v>
          </cell>
          <cell r="W1954" t="str">
            <v>Honors in Public Policy</v>
          </cell>
          <cell r="X1954" t="str">
            <v>HONORS IN PUBLIC POLICY</v>
          </cell>
          <cell r="Y1954" t="str">
            <v>Health economics and health policy. The legal and policy environment, risky behavior, issues in reproductive, maternal, and child health, health insurance policy, and health outcomes generally. Contraception/emergency contraception, unintended pregnancy, abortion and STD rates, maternal and infant health outcomes, alcohol and substance use, medical malpractice and defensive medicine, health insurance mandates, and reactions to managed care. She is particularly interested in both the intended and unintended consequences that policy can have on behavior.</v>
          </cell>
        </row>
        <row r="1955">
          <cell r="C1955" t="str">
            <v>PLCY692H</v>
          </cell>
          <cell r="D1955" t="str">
            <v>PLCY</v>
          </cell>
          <cell r="E1955" t="str">
            <v>692H</v>
          </cell>
          <cell r="F1955" t="str">
            <v>HONORS IN PUBLIC POLICY</v>
          </cell>
          <cell r="H1955">
            <v>2192</v>
          </cell>
          <cell r="I1955">
            <v>1</v>
          </cell>
          <cell r="J1955" t="str">
            <v>Lecture</v>
          </cell>
          <cell r="K1955">
            <v>7</v>
          </cell>
          <cell r="L1955">
            <v>10</v>
          </cell>
          <cell r="O1955" t="str">
            <v>M 2</v>
          </cell>
          <cell r="P1955" t="str">
            <v>UGRD</v>
          </cell>
          <cell r="S1955">
            <v>702251409</v>
          </cell>
          <cell r="T1955" t="str">
            <v>Jeffrey</v>
          </cell>
          <cell r="U1955" t="str">
            <v>Summerlin-Long</v>
          </cell>
          <cell r="V1955" t="str">
            <v>POLICY, PUBLIC, PUBLIC POLICY</v>
          </cell>
          <cell r="W1955" t="str">
            <v>Honors in Public Policy</v>
          </cell>
          <cell r="X1955" t="str">
            <v>HONORS IN PUBLIC POLICY</v>
          </cell>
          <cell r="Y1955" t="str">
            <v>Inequality in access to the legal system and other political institutions.  U.S. Immigration Policy; U.S. Food Policy</v>
          </cell>
        </row>
        <row r="1956">
          <cell r="C1956" t="str">
            <v>POLI50</v>
          </cell>
          <cell r="D1956" t="str">
            <v>POLI</v>
          </cell>
          <cell r="E1956">
            <v>50</v>
          </cell>
          <cell r="F1956" t="str">
            <v>FYS MOVIES AND POLITICS</v>
          </cell>
          <cell r="H1956">
            <v>2189</v>
          </cell>
          <cell r="I1956">
            <v>1</v>
          </cell>
          <cell r="J1956" t="str">
            <v>Lecture</v>
          </cell>
          <cell r="K1956">
            <v>23</v>
          </cell>
          <cell r="L1956">
            <v>1</v>
          </cell>
          <cell r="O1956" t="str">
            <v>M 2</v>
          </cell>
          <cell r="P1956" t="str">
            <v>UGRD</v>
          </cell>
          <cell r="S1956">
            <v>704283738</v>
          </cell>
          <cell r="T1956" t="str">
            <v>Pamela</v>
          </cell>
          <cell r="U1956" t="str">
            <v>Conover</v>
          </cell>
          <cell r="V1956" t="str">
            <v>POLITICAL, SOCIAL</v>
          </cell>
          <cell r="W1956" t="str">
            <v>First-Year Seminar: Movies and Politics</v>
          </cell>
          <cell r="X1956" t="str">
            <v>FYS MOVIES AND POLITICS</v>
          </cell>
          <cell r="Y1956" t="str">
            <v>Movies often reflect important social and political issues. In this course students will see a set of movies, discuss them, and put them into social and political contexts. Includes: race, class, gender, sexuality, religion, propaganda, censorship, corruption, foreign affairs.</v>
          </cell>
        </row>
        <row r="1957">
          <cell r="C1957" t="str">
            <v>POLI50</v>
          </cell>
          <cell r="D1957" t="str">
            <v>POLI</v>
          </cell>
          <cell r="E1957">
            <v>50</v>
          </cell>
          <cell r="F1957" t="str">
            <v>FYS MOVIES AND POLITICS</v>
          </cell>
          <cell r="H1957">
            <v>2179</v>
          </cell>
          <cell r="I1957">
            <v>1</v>
          </cell>
          <cell r="J1957" t="str">
            <v>Lecture</v>
          </cell>
          <cell r="K1957">
            <v>21</v>
          </cell>
          <cell r="L1957">
            <v>1</v>
          </cell>
          <cell r="O1957" t="str">
            <v>M 2</v>
          </cell>
          <cell r="P1957" t="str">
            <v>UGRD</v>
          </cell>
          <cell r="S1957">
            <v>704283738</v>
          </cell>
          <cell r="T1957" t="str">
            <v>Pamela</v>
          </cell>
          <cell r="U1957" t="str">
            <v>Conover</v>
          </cell>
          <cell r="V1957" t="str">
            <v>POLITICAL, SOCIAL</v>
          </cell>
          <cell r="W1957" t="str">
            <v>First-Year Seminar: Movies and Politics</v>
          </cell>
          <cell r="X1957" t="str">
            <v>FYS MOVIES AND POLITICS</v>
          </cell>
          <cell r="Y1957" t="str">
            <v>Movies often reflect important social and political issues. In this course students will see a set of movies, discuss them, and put them into social and political contexts. Includes: race, class, gender, sexuality, religion, propaganda, censorship, corruption, foreign affairs.</v>
          </cell>
        </row>
        <row r="1958">
          <cell r="C1958" t="str">
            <v>POLI50</v>
          </cell>
          <cell r="D1958" t="str">
            <v>POLI</v>
          </cell>
          <cell r="E1958">
            <v>50</v>
          </cell>
          <cell r="F1958" t="str">
            <v>FYS MOVIES AND POLITICS</v>
          </cell>
          <cell r="H1958">
            <v>2169</v>
          </cell>
          <cell r="I1958">
            <v>1</v>
          </cell>
          <cell r="J1958" t="str">
            <v>Lecture</v>
          </cell>
          <cell r="K1958">
            <v>20</v>
          </cell>
          <cell r="L1958">
            <v>1</v>
          </cell>
          <cell r="O1958" t="str">
            <v>M 2</v>
          </cell>
          <cell r="P1958" t="str">
            <v>UGRD</v>
          </cell>
          <cell r="S1958">
            <v>704283738</v>
          </cell>
          <cell r="T1958" t="str">
            <v>Pamela</v>
          </cell>
          <cell r="U1958" t="str">
            <v>Conover</v>
          </cell>
          <cell r="V1958" t="str">
            <v>POLITICAL, SOCIAL</v>
          </cell>
          <cell r="W1958" t="str">
            <v>First-Year Seminar: Movies and Politics</v>
          </cell>
          <cell r="X1958" t="str">
            <v>FYS MOVIES AND POLITICS</v>
          </cell>
          <cell r="Y1958" t="str">
            <v>Movies often reflect important social and political issues. In this course students will see a set of movies, discuss them, and put them into social and political contexts. Includes: race, class, gender, sexuality, religion, propaganda, censorship, corruption, foreign affairs.</v>
          </cell>
        </row>
        <row r="1959">
          <cell r="C1959" t="str">
            <v>POLI54</v>
          </cell>
          <cell r="D1959" t="str">
            <v>POLI</v>
          </cell>
          <cell r="E1959">
            <v>54</v>
          </cell>
          <cell r="F1959" t="str">
            <v>FYS THE AMERICAN WORKER</v>
          </cell>
          <cell r="H1959">
            <v>2182</v>
          </cell>
          <cell r="I1959">
            <v>1</v>
          </cell>
          <cell r="J1959" t="str">
            <v>Lecture</v>
          </cell>
          <cell r="K1959">
            <v>19</v>
          </cell>
          <cell r="L1959">
            <v>1</v>
          </cell>
          <cell r="O1959" t="str">
            <v>M 2</v>
          </cell>
          <cell r="P1959" t="str">
            <v>UGRD</v>
          </cell>
          <cell r="S1959">
            <v>704959493</v>
          </cell>
          <cell r="T1959" t="str">
            <v>Michele</v>
          </cell>
          <cell r="U1959" t="str">
            <v>Hoyman</v>
          </cell>
          <cell r="W1959" t="str">
            <v>The American Worker: Sociology, Politics, and History of Labor in the United States</v>
          </cell>
          <cell r="Y1959" t="str">
            <v>This seminar will explore the American worker from a legal, economic, and social justice perspective. Income inequality, living wages, and the role of unions in the workplace. The legal framework Americans operate within (in respect to labor law) will be compared with international standards on labor rights.</v>
          </cell>
        </row>
        <row r="1960">
          <cell r="C1960" t="str">
            <v>POLI54</v>
          </cell>
          <cell r="D1960" t="str">
            <v>POLI</v>
          </cell>
          <cell r="E1960">
            <v>54</v>
          </cell>
          <cell r="F1960" t="str">
            <v>FYS THE AMERICAN WORKER</v>
          </cell>
          <cell r="H1960">
            <v>2189</v>
          </cell>
          <cell r="I1960">
            <v>1</v>
          </cell>
          <cell r="J1960" t="str">
            <v>Lecture</v>
          </cell>
          <cell r="K1960">
            <v>24</v>
          </cell>
          <cell r="L1960">
            <v>1</v>
          </cell>
          <cell r="O1960" t="str">
            <v>M 2</v>
          </cell>
          <cell r="P1960" t="str">
            <v>UGRD</v>
          </cell>
          <cell r="S1960">
            <v>704959493</v>
          </cell>
          <cell r="T1960" t="str">
            <v>Michele</v>
          </cell>
          <cell r="U1960" t="str">
            <v>Hoyman</v>
          </cell>
          <cell r="W1960" t="str">
            <v>The American Worker: Sociology, Politics, and History of Labor in the United States</v>
          </cell>
          <cell r="Y1960" t="str">
            <v>This seminar will explore the American worker from a legal, economic, and social justice perspective. Income inequality, living wages, and the role of unions in the workplace. The legal framework Americans operate within (in respect to labor law) will be compared with international standards on labor rights.</v>
          </cell>
        </row>
        <row r="1961">
          <cell r="C1961" t="str">
            <v>POLI54</v>
          </cell>
          <cell r="D1961" t="str">
            <v>POLI</v>
          </cell>
          <cell r="E1961">
            <v>54</v>
          </cell>
          <cell r="F1961" t="str">
            <v>FYS THE AMERICAN WORKER</v>
          </cell>
          <cell r="H1961">
            <v>2172</v>
          </cell>
          <cell r="I1961">
            <v>1</v>
          </cell>
          <cell r="J1961" t="str">
            <v>Lecture</v>
          </cell>
          <cell r="K1961">
            <v>24</v>
          </cell>
          <cell r="L1961">
            <v>1</v>
          </cell>
          <cell r="O1961" t="str">
            <v>M 2</v>
          </cell>
          <cell r="P1961" t="str">
            <v>UGRD</v>
          </cell>
          <cell r="S1961">
            <v>704959493</v>
          </cell>
          <cell r="T1961" t="str">
            <v>Michele</v>
          </cell>
          <cell r="U1961" t="str">
            <v>Hoyman</v>
          </cell>
          <cell r="W1961" t="str">
            <v>The American Worker: Sociology, Politics, and History of Labor in the United States</v>
          </cell>
          <cell r="Y1961" t="str">
            <v>This seminar will explore the American worker from a legal, economic, and social justice perspective. Income inequality, living wages, and the role of unions in the workplace. The legal framework Americans operate within (in respect to labor law) will be compared with international standards on labor rights.</v>
          </cell>
        </row>
        <row r="1962">
          <cell r="C1962" t="str">
            <v>POLI57</v>
          </cell>
          <cell r="D1962" t="str">
            <v>POLI</v>
          </cell>
          <cell r="E1962">
            <v>57</v>
          </cell>
          <cell r="F1962" t="str">
            <v>FYS DEMOCRATIC GOV LAT AM</v>
          </cell>
          <cell r="H1962">
            <v>2189</v>
          </cell>
          <cell r="I1962">
            <v>1</v>
          </cell>
          <cell r="J1962" t="str">
            <v>Lecture</v>
          </cell>
          <cell r="K1962">
            <v>19</v>
          </cell>
          <cell r="L1962">
            <v>1</v>
          </cell>
          <cell r="P1962" t="str">
            <v>UGRD</v>
          </cell>
          <cell r="S1962">
            <v>704217012</v>
          </cell>
          <cell r="T1962" t="str">
            <v>Jonathan</v>
          </cell>
          <cell r="U1962" t="str">
            <v>Hartlyn</v>
          </cell>
          <cell r="V1962" t="str">
            <v>GOVERNANCE, RESOURCE, TRANSPAREN</v>
          </cell>
          <cell r="W1962" t="str">
            <v>First-Year Seminar: Democratic Governance in Contemporary Latin America</v>
          </cell>
          <cell r="X1962" t="str">
            <v>FYS DEMOCRATIC GOV LAT AM</v>
          </cell>
          <cell r="Y1962" t="str">
            <v>This seminar explores challenges in democratic governance in contemporary Latin America. With important regional variations, the exercise of state power reflects historical continuities of corruption, patronage politics, and other abuses of state resources. There are also demands for accountability and transparency across the region and more independent judiciaries. This challenges the ability of governments to provide citizen security, economic development and social inclusion.</v>
          </cell>
        </row>
        <row r="1963">
          <cell r="C1963" t="str">
            <v>POLI67</v>
          </cell>
          <cell r="D1963" t="str">
            <v>POLI</v>
          </cell>
          <cell r="E1963">
            <v>67</v>
          </cell>
          <cell r="F1963" t="str">
            <v>FYS DESIGNING DEMOCRACY</v>
          </cell>
          <cell r="H1963">
            <v>2189</v>
          </cell>
          <cell r="I1963">
            <v>1</v>
          </cell>
          <cell r="J1963" t="str">
            <v>Lecture</v>
          </cell>
          <cell r="K1963">
            <v>23</v>
          </cell>
          <cell r="L1963">
            <v>1</v>
          </cell>
          <cell r="P1963" t="str">
            <v>UGRD</v>
          </cell>
          <cell r="S1963">
            <v>709837905</v>
          </cell>
          <cell r="T1963" t="str">
            <v>Andrew</v>
          </cell>
          <cell r="U1963" t="str">
            <v>Reynolds</v>
          </cell>
          <cell r="V1963" t="str">
            <v>DESIGN, POLITICAL</v>
          </cell>
          <cell r="W1963" t="str">
            <v>First-Year Seminar: Designing Democracy</v>
          </cell>
          <cell r="X1963" t="str">
            <v>FYS DESIGNING DEMOCRACY</v>
          </cell>
          <cell r="Y1963" t="str">
            <v>Introducing the study of using political institutions as levers of conflict management in ethnically plural, postconflict national states.</v>
          </cell>
        </row>
        <row r="1964">
          <cell r="C1964" t="str">
            <v>POLI71H</v>
          </cell>
          <cell r="D1964" t="str">
            <v>POLI</v>
          </cell>
          <cell r="E1964" t="str">
            <v>71H</v>
          </cell>
          <cell r="F1964" t="str">
            <v>THE POLITICS OF IDENTITY</v>
          </cell>
          <cell r="H1964">
            <v>2179</v>
          </cell>
          <cell r="I1964">
            <v>1</v>
          </cell>
          <cell r="J1964" t="str">
            <v>Lecture</v>
          </cell>
          <cell r="K1964">
            <v>25</v>
          </cell>
          <cell r="L1964">
            <v>1</v>
          </cell>
          <cell r="O1964" t="str">
            <v>M 2</v>
          </cell>
          <cell r="P1964" t="str">
            <v>UGRD</v>
          </cell>
          <cell r="S1964">
            <v>720276369</v>
          </cell>
          <cell r="T1964" t="str">
            <v>Andrea</v>
          </cell>
          <cell r="U1964" t="str">
            <v>Benjamin</v>
          </cell>
          <cell r="V1964" t="str">
            <v>CITY, GENDER, RACE</v>
          </cell>
          <cell r="W1964" t="str">
            <v>First-Year Seminar: Politics of Race, Ethnicity, Language, Religion, and Gender</v>
          </cell>
          <cell r="X1964" t="str">
            <v>THE POLITICS OF IDENTITY</v>
          </cell>
          <cell r="Y1964" t="str">
            <v>This course explores the concepts of race, ethnicity, language, religion, and gender in a comparative context in order to gain a better understanding of their application in the United States.</v>
          </cell>
        </row>
        <row r="1965">
          <cell r="C1965" t="str">
            <v>POLI71H</v>
          </cell>
          <cell r="D1965" t="str">
            <v>POLI</v>
          </cell>
          <cell r="E1965" t="str">
            <v>71H</v>
          </cell>
          <cell r="F1965" t="str">
            <v>THE POLITICS OF IDENTITY</v>
          </cell>
          <cell r="H1965">
            <v>2169</v>
          </cell>
          <cell r="I1965">
            <v>1</v>
          </cell>
          <cell r="J1965" t="str">
            <v>Lecture</v>
          </cell>
          <cell r="K1965">
            <v>25</v>
          </cell>
          <cell r="L1965">
            <v>1</v>
          </cell>
          <cell r="O1965" t="str">
            <v>M 2</v>
          </cell>
          <cell r="P1965" t="str">
            <v>UGRD</v>
          </cell>
          <cell r="S1965">
            <v>720276369</v>
          </cell>
          <cell r="T1965" t="str">
            <v>Andrea</v>
          </cell>
          <cell r="U1965" t="str">
            <v>Benjamin</v>
          </cell>
          <cell r="V1965" t="str">
            <v>CITY, GENDER, RACE</v>
          </cell>
          <cell r="W1965" t="str">
            <v>First-Year Seminar: Politics of Race, Ethnicity, Language, Religion, and Gender</v>
          </cell>
          <cell r="X1965" t="str">
            <v>THE POLITICS OF IDENTITY</v>
          </cell>
          <cell r="Y1965" t="str">
            <v>This course explores the concepts of race, ethnicity, language, religion, and gender in a comparative context in order to gain a better understanding of their application in the United States.</v>
          </cell>
        </row>
        <row r="1966">
          <cell r="C1966" t="str">
            <v>POLI100</v>
          </cell>
          <cell r="D1966" t="str">
            <v>POLI</v>
          </cell>
          <cell r="E1966">
            <v>100</v>
          </cell>
          <cell r="F1966" t="str">
            <v>INTRO TO GOVT IN US</v>
          </cell>
          <cell r="H1966">
            <v>2194</v>
          </cell>
          <cell r="I1966">
            <v>1</v>
          </cell>
          <cell r="J1966" t="str">
            <v>Lecture</v>
          </cell>
          <cell r="K1966">
            <v>8</v>
          </cell>
          <cell r="L1966">
            <v>3</v>
          </cell>
          <cell r="O1966" t="str">
            <v>M 2 *</v>
          </cell>
          <cell r="P1966" t="str">
            <v>UGRD</v>
          </cell>
          <cell r="S1966">
            <v>720238183</v>
          </cell>
          <cell r="T1966" t="str">
            <v>Serge</v>
          </cell>
          <cell r="U1966" t="str">
            <v>Severenchuk</v>
          </cell>
          <cell r="V1966" t="str">
            <v>POLITICAL</v>
          </cell>
          <cell r="W1966" t="str">
            <v>American Democracy in Changing Times</v>
          </cell>
          <cell r="X1966" t="str">
            <v>INTRO AMERICAN DEMOCRACY</v>
          </cell>
          <cell r="Y1966"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67">
          <cell r="C1967" t="str">
            <v>POLI100</v>
          </cell>
          <cell r="D1967" t="str">
            <v>POLI</v>
          </cell>
          <cell r="E1967">
            <v>100</v>
          </cell>
          <cell r="F1967" t="str">
            <v>INTRO TO GOVT IN US</v>
          </cell>
          <cell r="H1967">
            <v>2194</v>
          </cell>
          <cell r="I1967">
            <v>1</v>
          </cell>
          <cell r="J1967" t="str">
            <v>Correspond</v>
          </cell>
          <cell r="K1967">
            <v>8</v>
          </cell>
          <cell r="L1967">
            <v>3</v>
          </cell>
          <cell r="O1967" t="str">
            <v>M 2</v>
          </cell>
          <cell r="P1967" t="str">
            <v>UGRD</v>
          </cell>
          <cell r="V1967" t="str">
            <v>POLITICAL</v>
          </cell>
          <cell r="W1967" t="str">
            <v>American Democracy in Changing Times</v>
          </cell>
          <cell r="X1967" t="str">
            <v>INTRO AMERICAN DEMOCRACY</v>
          </cell>
          <cell r="Y1967"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68">
          <cell r="C1968" t="str">
            <v>POLI100</v>
          </cell>
          <cell r="D1968" t="str">
            <v>POLI</v>
          </cell>
          <cell r="E1968">
            <v>100</v>
          </cell>
          <cell r="F1968" t="str">
            <v>INTRO TO GOVT IN US</v>
          </cell>
          <cell r="H1968">
            <v>2194</v>
          </cell>
          <cell r="I1968">
            <v>1</v>
          </cell>
          <cell r="J1968" t="str">
            <v>Correspond</v>
          </cell>
          <cell r="K1968">
            <v>8</v>
          </cell>
          <cell r="L1968">
            <v>3</v>
          </cell>
          <cell r="O1968" t="str">
            <v>M 2</v>
          </cell>
          <cell r="P1968" t="str">
            <v>UGRD</v>
          </cell>
          <cell r="V1968" t="str">
            <v>POLITICAL</v>
          </cell>
          <cell r="W1968" t="str">
            <v>American Democracy in Changing Times</v>
          </cell>
          <cell r="X1968" t="str">
            <v>INTRO AMERICAN DEMOCRACY</v>
          </cell>
          <cell r="Y1968"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69">
          <cell r="C1969" t="str">
            <v>POLI100</v>
          </cell>
          <cell r="D1969" t="str">
            <v>POLI</v>
          </cell>
          <cell r="E1969">
            <v>100</v>
          </cell>
          <cell r="F1969" t="str">
            <v>INTRO TO GOVT IN US</v>
          </cell>
          <cell r="H1969">
            <v>2192</v>
          </cell>
          <cell r="I1969">
            <v>1</v>
          </cell>
          <cell r="J1969" t="str">
            <v>Lecture</v>
          </cell>
          <cell r="K1969">
            <v>30</v>
          </cell>
          <cell r="L1969">
            <v>4</v>
          </cell>
          <cell r="O1969" t="str">
            <v>M 2</v>
          </cell>
          <cell r="P1969" t="str">
            <v>UGRD</v>
          </cell>
          <cell r="S1969">
            <v>714840369</v>
          </cell>
          <cell r="T1969" t="str">
            <v>Ryan</v>
          </cell>
          <cell r="U1969" t="str">
            <v>Williams</v>
          </cell>
          <cell r="V1969" t="str">
            <v>POLITICAL</v>
          </cell>
          <cell r="W1969" t="str">
            <v>American Democracy in Changing Times</v>
          </cell>
          <cell r="X1969" t="str">
            <v>INTRO AMERICAN DEMOCRACY</v>
          </cell>
          <cell r="Y1969"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70">
          <cell r="C1970" t="str">
            <v>POLI100</v>
          </cell>
          <cell r="D1970" t="str">
            <v>POLI</v>
          </cell>
          <cell r="E1970">
            <v>100</v>
          </cell>
          <cell r="F1970" t="str">
            <v>INTRO TO GOVT IN US</v>
          </cell>
          <cell r="H1970">
            <v>2192</v>
          </cell>
          <cell r="I1970">
            <v>1</v>
          </cell>
          <cell r="J1970" t="str">
            <v>Correspond</v>
          </cell>
          <cell r="K1970">
            <v>268</v>
          </cell>
          <cell r="L1970">
            <v>16</v>
          </cell>
          <cell r="P1970" t="str">
            <v>UGRD</v>
          </cell>
          <cell r="V1970" t="str">
            <v>POLITICAL</v>
          </cell>
          <cell r="W1970" t="str">
            <v>American Democracy in Changing Times</v>
          </cell>
          <cell r="X1970" t="str">
            <v>INTRO AMERICAN DEMOCRACY</v>
          </cell>
          <cell r="Y1970"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71">
          <cell r="C1971" t="str">
            <v>POLI100</v>
          </cell>
          <cell r="D1971" t="str">
            <v>POLI</v>
          </cell>
          <cell r="E1971">
            <v>100</v>
          </cell>
          <cell r="F1971" t="str">
            <v>INTRO TO GOVT IN US</v>
          </cell>
          <cell r="H1971">
            <v>2192</v>
          </cell>
          <cell r="I1971">
            <v>1</v>
          </cell>
          <cell r="J1971" t="str">
            <v>Correspond</v>
          </cell>
          <cell r="K1971">
            <v>268</v>
          </cell>
          <cell r="L1971">
            <v>16</v>
          </cell>
          <cell r="P1971" t="str">
            <v>UGRD</v>
          </cell>
          <cell r="V1971" t="str">
            <v>POLITICAL</v>
          </cell>
          <cell r="W1971" t="str">
            <v>American Democracy in Changing Times</v>
          </cell>
          <cell r="X1971" t="str">
            <v>INTRO AMERICAN DEMOCRACY</v>
          </cell>
          <cell r="Y1971"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72">
          <cell r="C1972" t="str">
            <v>POLI100</v>
          </cell>
          <cell r="D1972" t="str">
            <v>POLI</v>
          </cell>
          <cell r="E1972">
            <v>100</v>
          </cell>
          <cell r="F1972" t="str">
            <v>INTRO TO GOVT IN US</v>
          </cell>
          <cell r="H1972">
            <v>2192</v>
          </cell>
          <cell r="I1972">
            <v>1</v>
          </cell>
          <cell r="J1972" t="str">
            <v>Lecture</v>
          </cell>
          <cell r="K1972">
            <v>30</v>
          </cell>
          <cell r="L1972">
            <v>4</v>
          </cell>
          <cell r="O1972" t="str">
            <v>M 2</v>
          </cell>
          <cell r="P1972" t="str">
            <v>UGRD</v>
          </cell>
          <cell r="S1972">
            <v>720489206</v>
          </cell>
          <cell r="T1972" t="str">
            <v>Luigi</v>
          </cell>
          <cell r="U1972" t="str">
            <v>Mendez</v>
          </cell>
          <cell r="V1972" t="str">
            <v>POLITICAL</v>
          </cell>
          <cell r="W1972" t="str">
            <v>American Democracy in Changing Times</v>
          </cell>
          <cell r="X1972" t="str">
            <v>INTRO AMERICAN DEMOCRACY</v>
          </cell>
          <cell r="Y1972"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73">
          <cell r="C1973" t="str">
            <v>POLI100</v>
          </cell>
          <cell r="D1973" t="str">
            <v>POLI</v>
          </cell>
          <cell r="E1973">
            <v>100</v>
          </cell>
          <cell r="F1973" t="str">
            <v>INTRO TO GOVT IN US</v>
          </cell>
          <cell r="H1973">
            <v>2192</v>
          </cell>
          <cell r="I1973">
            <v>1</v>
          </cell>
          <cell r="J1973" t="str">
            <v>Lecture</v>
          </cell>
          <cell r="K1973">
            <v>268</v>
          </cell>
          <cell r="L1973">
            <v>16</v>
          </cell>
          <cell r="O1973" t="str">
            <v>M 2</v>
          </cell>
          <cell r="P1973" t="str">
            <v>UGRD</v>
          </cell>
          <cell r="S1973">
            <v>720348547</v>
          </cell>
          <cell r="T1973" t="str">
            <v>Rachel</v>
          </cell>
          <cell r="U1973" t="str">
            <v>Surminsky</v>
          </cell>
          <cell r="V1973" t="str">
            <v>POLITICAL</v>
          </cell>
          <cell r="W1973" t="str">
            <v>American Democracy in Changing Times</v>
          </cell>
          <cell r="X1973" t="str">
            <v>INTRO AMERICAN DEMOCRACY</v>
          </cell>
          <cell r="Y1973"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74">
          <cell r="C1974" t="str">
            <v>POLI100</v>
          </cell>
          <cell r="D1974" t="str">
            <v>POLI</v>
          </cell>
          <cell r="E1974">
            <v>100</v>
          </cell>
          <cell r="F1974" t="str">
            <v>INTRO TO GOVT IN US</v>
          </cell>
          <cell r="H1974">
            <v>2192</v>
          </cell>
          <cell r="I1974">
            <v>1</v>
          </cell>
          <cell r="J1974" t="str">
            <v>Lecture</v>
          </cell>
          <cell r="K1974">
            <v>268</v>
          </cell>
          <cell r="L1974">
            <v>16</v>
          </cell>
          <cell r="O1974" t="str">
            <v>M 2</v>
          </cell>
          <cell r="P1974" t="str">
            <v>UGRD</v>
          </cell>
          <cell r="S1974">
            <v>711537996</v>
          </cell>
          <cell r="T1974" t="str">
            <v>Sarah</v>
          </cell>
          <cell r="U1974" t="str">
            <v>Roberts</v>
          </cell>
          <cell r="V1974" t="str">
            <v>POLITICAL</v>
          </cell>
          <cell r="W1974" t="str">
            <v>American Democracy in Changing Times</v>
          </cell>
          <cell r="X1974" t="str">
            <v>INTRO AMERICAN DEMOCRACY</v>
          </cell>
          <cell r="Y1974"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75">
          <cell r="C1975" t="str">
            <v>POLI100</v>
          </cell>
          <cell r="D1975" t="str">
            <v>POLI</v>
          </cell>
          <cell r="E1975">
            <v>100</v>
          </cell>
          <cell r="F1975" t="str">
            <v>INTRO TO GOVT IN US</v>
          </cell>
          <cell r="H1975">
            <v>2189</v>
          </cell>
          <cell r="I1975">
            <v>1</v>
          </cell>
          <cell r="J1975" t="str">
            <v>Correspond</v>
          </cell>
          <cell r="K1975">
            <v>482</v>
          </cell>
          <cell r="L1975">
            <v>25</v>
          </cell>
          <cell r="O1975" t="str">
            <v>M 2</v>
          </cell>
          <cell r="P1975" t="str">
            <v>UGRD</v>
          </cell>
          <cell r="V1975" t="str">
            <v>POLITICAL</v>
          </cell>
          <cell r="W1975" t="str">
            <v>American Democracy in Changing Times</v>
          </cell>
          <cell r="X1975" t="str">
            <v>INTRO AMERICAN DEMOCRACY</v>
          </cell>
          <cell r="Y1975"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76">
          <cell r="C1976" t="str">
            <v>POLI100</v>
          </cell>
          <cell r="D1976" t="str">
            <v>POLI</v>
          </cell>
          <cell r="E1976">
            <v>100</v>
          </cell>
          <cell r="F1976" t="str">
            <v>INTRO TO GOVT IN US</v>
          </cell>
          <cell r="H1976">
            <v>2189</v>
          </cell>
          <cell r="I1976">
            <v>1</v>
          </cell>
          <cell r="J1976" t="str">
            <v>Lecture</v>
          </cell>
          <cell r="K1976">
            <v>482</v>
          </cell>
          <cell r="L1976">
            <v>25</v>
          </cell>
          <cell r="O1976" t="str">
            <v>M 2</v>
          </cell>
          <cell r="P1976" t="str">
            <v>UGRD</v>
          </cell>
          <cell r="S1976">
            <v>730036730</v>
          </cell>
          <cell r="T1976" t="str">
            <v>Lucy</v>
          </cell>
          <cell r="U1976" t="str">
            <v>Britt</v>
          </cell>
          <cell r="V1976" t="str">
            <v>POLITICAL</v>
          </cell>
          <cell r="W1976" t="str">
            <v>American Democracy in Changing Times</v>
          </cell>
          <cell r="X1976" t="str">
            <v>INTRO AMERICAN DEMOCRACY</v>
          </cell>
          <cell r="Y1976"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77">
          <cell r="C1977" t="str">
            <v>POLI100</v>
          </cell>
          <cell r="D1977" t="str">
            <v>POLI</v>
          </cell>
          <cell r="E1977">
            <v>100</v>
          </cell>
          <cell r="F1977" t="str">
            <v>INTRO TO GOVT IN US</v>
          </cell>
          <cell r="H1977">
            <v>2189</v>
          </cell>
          <cell r="I1977">
            <v>1</v>
          </cell>
          <cell r="J1977" t="str">
            <v>Lecture</v>
          </cell>
          <cell r="K1977">
            <v>26</v>
          </cell>
          <cell r="L1977">
            <v>4</v>
          </cell>
          <cell r="O1977" t="str">
            <v>M 2</v>
          </cell>
          <cell r="P1977" t="str">
            <v>UGRD</v>
          </cell>
          <cell r="S1977">
            <v>720422216</v>
          </cell>
          <cell r="T1977" t="str">
            <v>Amy</v>
          </cell>
          <cell r="U1977" t="str">
            <v>Sentementes</v>
          </cell>
          <cell r="V1977" t="str">
            <v>POLITICAL</v>
          </cell>
          <cell r="W1977" t="str">
            <v>American Democracy in Changing Times</v>
          </cell>
          <cell r="X1977" t="str">
            <v>INTRO AMERICAN DEMOCRACY</v>
          </cell>
          <cell r="Y1977"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78">
          <cell r="C1978" t="str">
            <v>POLI100</v>
          </cell>
          <cell r="D1978" t="str">
            <v>POLI</v>
          </cell>
          <cell r="E1978">
            <v>100</v>
          </cell>
          <cell r="F1978" t="str">
            <v>INTRO TO GOVT IN US</v>
          </cell>
          <cell r="H1978">
            <v>2189</v>
          </cell>
          <cell r="I1978">
            <v>1</v>
          </cell>
          <cell r="J1978" t="str">
            <v>Lecture</v>
          </cell>
          <cell r="K1978">
            <v>482</v>
          </cell>
          <cell r="L1978">
            <v>25</v>
          </cell>
          <cell r="O1978" t="str">
            <v>M 2</v>
          </cell>
          <cell r="P1978" t="str">
            <v>UGRD</v>
          </cell>
          <cell r="S1978">
            <v>704283738</v>
          </cell>
          <cell r="T1978" t="str">
            <v>Pamela</v>
          </cell>
          <cell r="U1978" t="str">
            <v>Conover</v>
          </cell>
          <cell r="V1978" t="str">
            <v>POLITICAL</v>
          </cell>
          <cell r="W1978" t="str">
            <v>American Democracy in Changing Times</v>
          </cell>
          <cell r="X1978" t="str">
            <v>INTRO AMERICAN DEMOCRACY</v>
          </cell>
          <cell r="Y1978"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79">
          <cell r="C1979" t="str">
            <v>POLI100</v>
          </cell>
          <cell r="D1979" t="str">
            <v>POLI</v>
          </cell>
          <cell r="E1979">
            <v>100</v>
          </cell>
          <cell r="F1979" t="str">
            <v>INTRO TO GOVT IN US</v>
          </cell>
          <cell r="H1979">
            <v>2189</v>
          </cell>
          <cell r="I1979">
            <v>1</v>
          </cell>
          <cell r="J1979" t="str">
            <v>Lecture</v>
          </cell>
          <cell r="K1979">
            <v>482</v>
          </cell>
          <cell r="L1979">
            <v>25</v>
          </cell>
          <cell r="O1979" t="str">
            <v>M 2</v>
          </cell>
          <cell r="P1979" t="str">
            <v>UGRD</v>
          </cell>
          <cell r="S1979">
            <v>702656541</v>
          </cell>
          <cell r="T1979" t="str">
            <v>Jason</v>
          </cell>
          <cell r="U1979" t="str">
            <v>Roberts</v>
          </cell>
          <cell r="V1979" t="str">
            <v>POLITICAL</v>
          </cell>
          <cell r="W1979" t="str">
            <v>American Democracy in Changing Times</v>
          </cell>
          <cell r="X1979" t="str">
            <v>INTRO AMERICAN DEMOCRACY</v>
          </cell>
          <cell r="Y1979"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80">
          <cell r="C1980" t="str">
            <v>POLI100</v>
          </cell>
          <cell r="D1980" t="str">
            <v>POLI</v>
          </cell>
          <cell r="E1980">
            <v>100</v>
          </cell>
          <cell r="F1980" t="str">
            <v>INTRO TO GOVT IN US</v>
          </cell>
          <cell r="H1980">
            <v>2184</v>
          </cell>
          <cell r="I1980">
            <v>1</v>
          </cell>
          <cell r="J1980" t="str">
            <v>Correspond</v>
          </cell>
          <cell r="K1980">
            <v>8</v>
          </cell>
          <cell r="L1980">
            <v>3</v>
          </cell>
          <cell r="O1980" t="str">
            <v>M 2</v>
          </cell>
          <cell r="P1980" t="str">
            <v>UGRD</v>
          </cell>
          <cell r="V1980" t="str">
            <v>POLITICAL</v>
          </cell>
          <cell r="W1980" t="str">
            <v>American Democracy in Changing Times</v>
          </cell>
          <cell r="X1980" t="str">
            <v>INTRO AMERICAN DEMOCRACY</v>
          </cell>
          <cell r="Y1980"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81">
          <cell r="C1981" t="str">
            <v>POLI100</v>
          </cell>
          <cell r="D1981" t="str">
            <v>POLI</v>
          </cell>
          <cell r="E1981">
            <v>100</v>
          </cell>
          <cell r="F1981" t="str">
            <v>INTRO TO GOVT IN US</v>
          </cell>
          <cell r="H1981">
            <v>2184</v>
          </cell>
          <cell r="I1981">
            <v>1</v>
          </cell>
          <cell r="J1981" t="str">
            <v>Correspond</v>
          </cell>
          <cell r="K1981">
            <v>8</v>
          </cell>
          <cell r="L1981">
            <v>3</v>
          </cell>
          <cell r="O1981" t="str">
            <v>M 2</v>
          </cell>
          <cell r="P1981" t="str">
            <v>UGRD</v>
          </cell>
          <cell r="V1981" t="str">
            <v>POLITICAL</v>
          </cell>
          <cell r="W1981" t="str">
            <v>American Democracy in Changing Times</v>
          </cell>
          <cell r="X1981" t="str">
            <v>INTRO AMERICAN DEMOCRACY</v>
          </cell>
          <cell r="Y1981"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82">
          <cell r="C1982" t="str">
            <v>POLI100</v>
          </cell>
          <cell r="D1982" t="str">
            <v>POLI</v>
          </cell>
          <cell r="E1982">
            <v>100</v>
          </cell>
          <cell r="F1982" t="str">
            <v>INTRO TO GOVT IN US</v>
          </cell>
          <cell r="H1982">
            <v>2184</v>
          </cell>
          <cell r="I1982">
            <v>1</v>
          </cell>
          <cell r="J1982" t="str">
            <v>Lecture</v>
          </cell>
          <cell r="K1982">
            <v>8</v>
          </cell>
          <cell r="L1982">
            <v>3</v>
          </cell>
          <cell r="O1982" t="str">
            <v>M 2</v>
          </cell>
          <cell r="P1982" t="str">
            <v>UGRD</v>
          </cell>
          <cell r="S1982">
            <v>704959493</v>
          </cell>
          <cell r="T1982" t="str">
            <v>Michele</v>
          </cell>
          <cell r="U1982" t="str">
            <v>Hoyman</v>
          </cell>
          <cell r="V1982" t="str">
            <v>POLITICAL</v>
          </cell>
          <cell r="W1982" t="str">
            <v>American Democracy in Changing Times</v>
          </cell>
          <cell r="X1982" t="str">
            <v>INTRO AMERICAN DEMOCRACY</v>
          </cell>
          <cell r="Y1982"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83">
          <cell r="C1983" t="str">
            <v>POLI100</v>
          </cell>
          <cell r="D1983" t="str">
            <v>POLI</v>
          </cell>
          <cell r="E1983">
            <v>100</v>
          </cell>
          <cell r="F1983" t="str">
            <v>INTRO TO GOVT IN US</v>
          </cell>
          <cell r="H1983">
            <v>2183</v>
          </cell>
          <cell r="I1983">
            <v>1</v>
          </cell>
          <cell r="J1983" t="str">
            <v>Lecture</v>
          </cell>
          <cell r="K1983">
            <v>16</v>
          </cell>
          <cell r="L1983">
            <v>2</v>
          </cell>
          <cell r="O1983" t="str">
            <v>M 2</v>
          </cell>
          <cell r="P1983" t="str">
            <v>UGRD</v>
          </cell>
          <cell r="S1983">
            <v>720422216</v>
          </cell>
          <cell r="T1983" t="str">
            <v>Amy</v>
          </cell>
          <cell r="U1983" t="str">
            <v>Sentementes</v>
          </cell>
          <cell r="V1983" t="str">
            <v>POLITICAL</v>
          </cell>
          <cell r="W1983" t="str">
            <v>American Democracy in Changing Times</v>
          </cell>
          <cell r="X1983" t="str">
            <v>INTRO AMERICAN DEMOCRACY</v>
          </cell>
          <cell r="Y1983"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84">
          <cell r="C1984" t="str">
            <v>POLI100</v>
          </cell>
          <cell r="D1984" t="str">
            <v>POLI</v>
          </cell>
          <cell r="E1984">
            <v>100</v>
          </cell>
          <cell r="F1984" t="str">
            <v>INTRO TO GOVT IN US</v>
          </cell>
          <cell r="H1984">
            <v>2183</v>
          </cell>
          <cell r="I1984">
            <v>1</v>
          </cell>
          <cell r="J1984" t="str">
            <v>Correspond</v>
          </cell>
          <cell r="K1984">
            <v>16</v>
          </cell>
          <cell r="L1984">
            <v>2</v>
          </cell>
          <cell r="O1984" t="str">
            <v>M 2</v>
          </cell>
          <cell r="P1984" t="str">
            <v>UGRD</v>
          </cell>
          <cell r="V1984" t="str">
            <v>POLITICAL</v>
          </cell>
          <cell r="W1984" t="str">
            <v>American Democracy in Changing Times</v>
          </cell>
          <cell r="X1984" t="str">
            <v>INTRO AMERICAN DEMOCRACY</v>
          </cell>
          <cell r="Y1984"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85">
          <cell r="C1985" t="str">
            <v>POLI100</v>
          </cell>
          <cell r="D1985" t="str">
            <v>POLI</v>
          </cell>
          <cell r="E1985">
            <v>100</v>
          </cell>
          <cell r="F1985" t="str">
            <v>INTRO TO GOVT IN US</v>
          </cell>
          <cell r="H1985">
            <v>2182</v>
          </cell>
          <cell r="I1985">
            <v>1</v>
          </cell>
          <cell r="J1985" t="str">
            <v>Correspond</v>
          </cell>
          <cell r="K1985">
            <v>270</v>
          </cell>
          <cell r="L1985">
            <v>13</v>
          </cell>
          <cell r="O1985" t="str">
            <v>M 2</v>
          </cell>
          <cell r="P1985" t="str">
            <v>UGRD</v>
          </cell>
          <cell r="V1985" t="str">
            <v>POLITICAL</v>
          </cell>
          <cell r="W1985" t="str">
            <v>American Democracy in Changing Times</v>
          </cell>
          <cell r="X1985" t="str">
            <v>INTRO AMERICAN DEMOCRACY</v>
          </cell>
          <cell r="Y1985"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86">
          <cell r="C1986" t="str">
            <v>POLI100</v>
          </cell>
          <cell r="D1986" t="str">
            <v>POLI</v>
          </cell>
          <cell r="E1986">
            <v>100</v>
          </cell>
          <cell r="F1986" t="str">
            <v>INTRO TO GOVT IN US</v>
          </cell>
          <cell r="H1986">
            <v>2182</v>
          </cell>
          <cell r="I1986">
            <v>1</v>
          </cell>
          <cell r="J1986" t="str">
            <v>Correspond</v>
          </cell>
          <cell r="K1986">
            <v>270</v>
          </cell>
          <cell r="L1986">
            <v>13</v>
          </cell>
          <cell r="O1986" t="str">
            <v>M 2</v>
          </cell>
          <cell r="P1986" t="str">
            <v>UGRD</v>
          </cell>
          <cell r="V1986" t="str">
            <v>POLITICAL</v>
          </cell>
          <cell r="W1986" t="str">
            <v>American Democracy in Changing Times</v>
          </cell>
          <cell r="X1986" t="str">
            <v>INTRO AMERICAN DEMOCRACY</v>
          </cell>
          <cell r="Y1986"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87">
          <cell r="C1987" t="str">
            <v>POLI100</v>
          </cell>
          <cell r="D1987" t="str">
            <v>POLI</v>
          </cell>
          <cell r="E1987">
            <v>100</v>
          </cell>
          <cell r="F1987" t="str">
            <v>INTRO TO GOVT IN US</v>
          </cell>
          <cell r="H1987">
            <v>2182</v>
          </cell>
          <cell r="I1987">
            <v>1</v>
          </cell>
          <cell r="J1987" t="str">
            <v>Lecture</v>
          </cell>
          <cell r="K1987">
            <v>42</v>
          </cell>
          <cell r="L1987">
            <v>4</v>
          </cell>
          <cell r="O1987" t="str">
            <v>M 2</v>
          </cell>
          <cell r="P1987" t="str">
            <v>UGRD</v>
          </cell>
          <cell r="V1987" t="str">
            <v>POLITICAL</v>
          </cell>
          <cell r="W1987" t="str">
            <v>American Democracy in Changing Times</v>
          </cell>
          <cell r="X1987" t="str">
            <v>INTRO AMERICAN DEMOCRACY</v>
          </cell>
          <cell r="Y1987"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88">
          <cell r="C1988" t="str">
            <v>POLI100</v>
          </cell>
          <cell r="D1988" t="str">
            <v>POLI</v>
          </cell>
          <cell r="E1988">
            <v>100</v>
          </cell>
          <cell r="F1988" t="str">
            <v>INTRO TO GOVT IN US</v>
          </cell>
          <cell r="H1988">
            <v>2182</v>
          </cell>
          <cell r="I1988">
            <v>1</v>
          </cell>
          <cell r="J1988" t="str">
            <v>Lecture</v>
          </cell>
          <cell r="K1988">
            <v>42</v>
          </cell>
          <cell r="L1988">
            <v>4</v>
          </cell>
          <cell r="O1988" t="str">
            <v>M 2</v>
          </cell>
          <cell r="P1988" t="str">
            <v>UGRD</v>
          </cell>
          <cell r="V1988" t="str">
            <v>POLITICAL</v>
          </cell>
          <cell r="W1988" t="str">
            <v>American Democracy in Changing Times</v>
          </cell>
          <cell r="X1988" t="str">
            <v>INTRO AMERICAN DEMOCRACY</v>
          </cell>
          <cell r="Y1988"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89">
          <cell r="C1989" t="str">
            <v>POLI100</v>
          </cell>
          <cell r="D1989" t="str">
            <v>POLI</v>
          </cell>
          <cell r="E1989">
            <v>100</v>
          </cell>
          <cell r="F1989" t="str">
            <v>INTRO TO GOVT IN US</v>
          </cell>
          <cell r="H1989">
            <v>2182</v>
          </cell>
          <cell r="I1989">
            <v>1</v>
          </cell>
          <cell r="J1989" t="str">
            <v>Lecture</v>
          </cell>
          <cell r="K1989">
            <v>42</v>
          </cell>
          <cell r="L1989">
            <v>4</v>
          </cell>
          <cell r="O1989" t="str">
            <v>M 2</v>
          </cell>
          <cell r="P1989" t="str">
            <v>UGRD</v>
          </cell>
          <cell r="S1989">
            <v>714468354</v>
          </cell>
          <cell r="T1989" t="str">
            <v>Joshua</v>
          </cell>
          <cell r="U1989" t="str">
            <v>Miller</v>
          </cell>
          <cell r="V1989" t="str">
            <v>POLITICAL</v>
          </cell>
          <cell r="W1989" t="str">
            <v>American Democracy in Changing Times</v>
          </cell>
          <cell r="X1989" t="str">
            <v>INTRO AMERICAN DEMOCRACY</v>
          </cell>
          <cell r="Y1989"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90">
          <cell r="C1990" t="str">
            <v>POLI100</v>
          </cell>
          <cell r="D1990" t="str">
            <v>POLI</v>
          </cell>
          <cell r="E1990">
            <v>100</v>
          </cell>
          <cell r="F1990" t="str">
            <v>INTRO TO GOVT IN US</v>
          </cell>
          <cell r="H1990">
            <v>2182</v>
          </cell>
          <cell r="I1990">
            <v>1</v>
          </cell>
          <cell r="J1990" t="str">
            <v>Lecture</v>
          </cell>
          <cell r="K1990">
            <v>270</v>
          </cell>
          <cell r="L1990">
            <v>13</v>
          </cell>
          <cell r="O1990" t="str">
            <v>M 2</v>
          </cell>
          <cell r="P1990" t="str">
            <v>UGRD</v>
          </cell>
          <cell r="S1990">
            <v>700207835</v>
          </cell>
          <cell r="T1990" t="str">
            <v>James</v>
          </cell>
          <cell r="U1990" t="str">
            <v>Stimson</v>
          </cell>
          <cell r="V1990" t="str">
            <v>POLITICAL</v>
          </cell>
          <cell r="W1990" t="str">
            <v>American Democracy in Changing Times</v>
          </cell>
          <cell r="X1990" t="str">
            <v>INTRO AMERICAN DEMOCRACY</v>
          </cell>
          <cell r="Y1990"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1991">
          <cell r="C1991" t="str">
            <v>POLI100</v>
          </cell>
          <cell r="D1991" t="str">
            <v>POLI</v>
          </cell>
          <cell r="E1991">
            <v>100</v>
          </cell>
          <cell r="F1991" t="str">
            <v>INTRO TO GOVT IN US</v>
          </cell>
          <cell r="H1991">
            <v>2182</v>
          </cell>
          <cell r="I1991">
            <v>1</v>
          </cell>
          <cell r="J1991" t="str">
            <v>Lecture</v>
          </cell>
          <cell r="K1991">
            <v>42</v>
          </cell>
          <cell r="L1991">
            <v>4</v>
          </cell>
          <cell r="O1991" t="str">
            <v>M 2</v>
          </cell>
          <cell r="P1991" t="str">
            <v>UGRD</v>
          </cell>
          <cell r="S1991">
            <v>714840369</v>
          </cell>
          <cell r="T1991" t="str">
            <v>Ryan</v>
          </cell>
          <cell r="U1991" t="str">
            <v>Williams</v>
          </cell>
          <cell r="V1991" t="str">
            <v>POLITICAL</v>
          </cell>
          <cell r="W1991" t="str">
            <v>American Democracy in Changing Times</v>
          </cell>
          <cell r="X1991" t="str">
            <v>INTRO AMERICAN DEMOCRACY</v>
          </cell>
          <cell r="Y1991"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2">
          <cell r="C1992" t="str">
            <v>POLI100</v>
          </cell>
          <cell r="D1992" t="str">
            <v>POLI</v>
          </cell>
          <cell r="E1992">
            <v>100</v>
          </cell>
          <cell r="F1992" t="str">
            <v>INTRO TO GOVT IN US</v>
          </cell>
          <cell r="H1992">
            <v>2182</v>
          </cell>
          <cell r="I1992">
            <v>1</v>
          </cell>
          <cell r="J1992" t="str">
            <v>Lecture</v>
          </cell>
          <cell r="K1992">
            <v>270</v>
          </cell>
          <cell r="L1992">
            <v>13</v>
          </cell>
          <cell r="O1992" t="str">
            <v>M 2</v>
          </cell>
          <cell r="P1992" t="str">
            <v>UGRD</v>
          </cell>
          <cell r="S1992">
            <v>720412734</v>
          </cell>
          <cell r="T1992" t="str">
            <v>Steven</v>
          </cell>
          <cell r="U1992" t="str">
            <v>Sparks</v>
          </cell>
          <cell r="V1992" t="str">
            <v>POLITICAL</v>
          </cell>
          <cell r="W1992" t="str">
            <v>American Democracy in Changing Times</v>
          </cell>
          <cell r="X1992" t="str">
            <v>INTRO AMERICAN DEMOCRACY</v>
          </cell>
          <cell r="Y1992"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3">
          <cell r="C1993" t="str">
            <v>POLI100</v>
          </cell>
          <cell r="D1993" t="str">
            <v>POLI</v>
          </cell>
          <cell r="E1993">
            <v>100</v>
          </cell>
          <cell r="F1993" t="str">
            <v>INTRO TO GOVT IN US</v>
          </cell>
          <cell r="H1993">
            <v>2182</v>
          </cell>
          <cell r="I1993">
            <v>1</v>
          </cell>
          <cell r="J1993" t="str">
            <v>Lecture</v>
          </cell>
          <cell r="K1993">
            <v>270</v>
          </cell>
          <cell r="L1993">
            <v>13</v>
          </cell>
          <cell r="O1993" t="str">
            <v>M 2</v>
          </cell>
          <cell r="P1993" t="str">
            <v>UGRD</v>
          </cell>
          <cell r="S1993">
            <v>702656541</v>
          </cell>
          <cell r="T1993" t="str">
            <v>Jason</v>
          </cell>
          <cell r="U1993" t="str">
            <v>Roberts</v>
          </cell>
          <cell r="V1993" t="str">
            <v>POLITICAL</v>
          </cell>
          <cell r="W1993" t="str">
            <v>American Democracy in Changing Times</v>
          </cell>
          <cell r="X1993" t="str">
            <v>INTRO AMERICAN DEMOCRACY</v>
          </cell>
          <cell r="Y1993"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4">
          <cell r="C1994" t="str">
            <v>POLI100</v>
          </cell>
          <cell r="D1994" t="str">
            <v>POLI</v>
          </cell>
          <cell r="E1994">
            <v>100</v>
          </cell>
          <cell r="F1994" t="str">
            <v>INTRO TO GOVT IN US</v>
          </cell>
          <cell r="H1994">
            <v>2179</v>
          </cell>
          <cell r="I1994">
            <v>1</v>
          </cell>
          <cell r="J1994" t="str">
            <v>Lecture</v>
          </cell>
          <cell r="K1994">
            <v>622</v>
          </cell>
          <cell r="L1994">
            <v>28</v>
          </cell>
          <cell r="O1994" t="str">
            <v>M 2</v>
          </cell>
          <cell r="P1994" t="str">
            <v>UGRD</v>
          </cell>
          <cell r="S1994">
            <v>711537996</v>
          </cell>
          <cell r="T1994" t="str">
            <v>Sarah</v>
          </cell>
          <cell r="U1994" t="str">
            <v>Roberts</v>
          </cell>
          <cell r="V1994" t="str">
            <v>POLITICAL</v>
          </cell>
          <cell r="W1994" t="str">
            <v>American Democracy in Changing Times</v>
          </cell>
          <cell r="X1994" t="str">
            <v>INTRO AMERICAN DEMOCRACY</v>
          </cell>
          <cell r="Y1994"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5">
          <cell r="C1995" t="str">
            <v>POLI100</v>
          </cell>
          <cell r="D1995" t="str">
            <v>POLI</v>
          </cell>
          <cell r="E1995">
            <v>100</v>
          </cell>
          <cell r="F1995" t="str">
            <v>INTRO TO GOVT IN US</v>
          </cell>
          <cell r="H1995">
            <v>2179</v>
          </cell>
          <cell r="I1995">
            <v>1</v>
          </cell>
          <cell r="J1995" t="str">
            <v>Lecture</v>
          </cell>
          <cell r="K1995">
            <v>34</v>
          </cell>
          <cell r="L1995">
            <v>5</v>
          </cell>
          <cell r="P1995" t="str">
            <v>UGRD</v>
          </cell>
          <cell r="S1995">
            <v>720422216</v>
          </cell>
          <cell r="T1995" t="str">
            <v>Amy</v>
          </cell>
          <cell r="U1995" t="str">
            <v>Sentementes</v>
          </cell>
          <cell r="V1995" t="str">
            <v>POLITICAL</v>
          </cell>
          <cell r="W1995" t="str">
            <v>American Democracy in Changing Times</v>
          </cell>
          <cell r="X1995" t="str">
            <v>INTRO AMERICAN DEMOCRACY</v>
          </cell>
          <cell r="Y1995" t="str">
            <v xml:space="preserve"> This course will introduce students to politics in the United States and how American democracy works. Classes include readings and discussion of race, social policy, climate change, interest groups, public opinion. </v>
          </cell>
        </row>
        <row r="1996">
          <cell r="C1996" t="str">
            <v>POLI100</v>
          </cell>
          <cell r="D1996" t="str">
            <v>POLI</v>
          </cell>
          <cell r="E1996">
            <v>100</v>
          </cell>
          <cell r="F1996" t="str">
            <v>INTRO TO GOVT IN US</v>
          </cell>
          <cell r="H1996">
            <v>2179</v>
          </cell>
          <cell r="I1996">
            <v>1</v>
          </cell>
          <cell r="J1996" t="str">
            <v>Lecture</v>
          </cell>
          <cell r="K1996">
            <v>34</v>
          </cell>
          <cell r="L1996">
            <v>5</v>
          </cell>
          <cell r="P1996" t="str">
            <v>UGRD</v>
          </cell>
          <cell r="S1996">
            <v>720422216</v>
          </cell>
          <cell r="T1996" t="str">
            <v>Amy</v>
          </cell>
          <cell r="U1996" t="str">
            <v>Sentementes</v>
          </cell>
          <cell r="V1996" t="str">
            <v>POLITICAL</v>
          </cell>
          <cell r="W1996" t="str">
            <v>American Democracy in Changing Times</v>
          </cell>
          <cell r="X1996" t="str">
            <v>INTRO AMERICAN DEMOCRACY</v>
          </cell>
          <cell r="Y1996"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7">
          <cell r="C1997" t="str">
            <v>POLI100</v>
          </cell>
          <cell r="D1997" t="str">
            <v>POLI</v>
          </cell>
          <cell r="E1997">
            <v>100</v>
          </cell>
          <cell r="F1997" t="str">
            <v>INTRO TO GOVT IN US</v>
          </cell>
          <cell r="H1997">
            <v>2179</v>
          </cell>
          <cell r="I1997">
            <v>1</v>
          </cell>
          <cell r="J1997" t="str">
            <v>Lecture</v>
          </cell>
          <cell r="K1997">
            <v>34</v>
          </cell>
          <cell r="L1997">
            <v>5</v>
          </cell>
          <cell r="P1997" t="str">
            <v>UGRD</v>
          </cell>
          <cell r="S1997">
            <v>720422216</v>
          </cell>
          <cell r="T1997" t="str">
            <v>Amy</v>
          </cell>
          <cell r="U1997" t="str">
            <v>Sentementes</v>
          </cell>
          <cell r="V1997" t="str">
            <v>POLITICAL</v>
          </cell>
          <cell r="W1997" t="str">
            <v>American Democracy in Changing Times</v>
          </cell>
          <cell r="X1997" t="str">
            <v>INTRO AMERICAN DEMOCRACY</v>
          </cell>
          <cell r="Y1997"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8">
          <cell r="C1998" t="str">
            <v>POLI100</v>
          </cell>
          <cell r="D1998" t="str">
            <v>POLI</v>
          </cell>
          <cell r="E1998">
            <v>100</v>
          </cell>
          <cell r="F1998" t="str">
            <v>INTRO TO GOVT IN US</v>
          </cell>
          <cell r="H1998">
            <v>2179</v>
          </cell>
          <cell r="I1998">
            <v>1</v>
          </cell>
          <cell r="J1998" t="str">
            <v>Lecture</v>
          </cell>
          <cell r="K1998">
            <v>622</v>
          </cell>
          <cell r="L1998">
            <v>28</v>
          </cell>
          <cell r="P1998" t="str">
            <v>UGRD</v>
          </cell>
          <cell r="S1998">
            <v>715007336</v>
          </cell>
          <cell r="T1998" t="str">
            <v>Anthony</v>
          </cell>
          <cell r="U1998" t="str">
            <v>Chergosky</v>
          </cell>
          <cell r="V1998" t="str">
            <v>POLITICAL</v>
          </cell>
          <cell r="W1998" t="str">
            <v>American Democracy in Changing Times</v>
          </cell>
          <cell r="X1998" t="str">
            <v>INTRO AMERICAN DEMOCRACY</v>
          </cell>
          <cell r="Y1998"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1999">
          <cell r="C1999" t="str">
            <v>POLI100</v>
          </cell>
          <cell r="D1999" t="str">
            <v>POLI</v>
          </cell>
          <cell r="E1999">
            <v>100</v>
          </cell>
          <cell r="F1999" t="str">
            <v>INTRO TO GOVT IN US</v>
          </cell>
          <cell r="H1999">
            <v>2179</v>
          </cell>
          <cell r="I1999">
            <v>1</v>
          </cell>
          <cell r="J1999" t="str">
            <v>Correspond</v>
          </cell>
          <cell r="K1999">
            <v>34</v>
          </cell>
          <cell r="L1999">
            <v>5</v>
          </cell>
          <cell r="P1999" t="str">
            <v>UGRD</v>
          </cell>
          <cell r="S1999">
            <v>715007336</v>
          </cell>
          <cell r="T1999" t="str">
            <v>Anthony</v>
          </cell>
          <cell r="U1999" t="str">
            <v>Chergosky</v>
          </cell>
          <cell r="V1999" t="str">
            <v>POLITICAL</v>
          </cell>
          <cell r="W1999" t="str">
            <v>American Democracy in Changing Times</v>
          </cell>
          <cell r="X1999" t="str">
            <v>INTRO AMERICAN DEMOCRACY</v>
          </cell>
          <cell r="Y1999"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0">
          <cell r="C2000" t="str">
            <v>POLI100</v>
          </cell>
          <cell r="D2000" t="str">
            <v>POLI</v>
          </cell>
          <cell r="E2000">
            <v>100</v>
          </cell>
          <cell r="F2000" t="str">
            <v>INTRO TO GOVT IN US</v>
          </cell>
          <cell r="H2000">
            <v>2179</v>
          </cell>
          <cell r="I2000">
            <v>1</v>
          </cell>
          <cell r="J2000" t="str">
            <v>Lecture</v>
          </cell>
          <cell r="K2000">
            <v>34</v>
          </cell>
          <cell r="L2000">
            <v>5</v>
          </cell>
          <cell r="O2000" t="str">
            <v>M 2</v>
          </cell>
          <cell r="P2000" t="str">
            <v>UGRD</v>
          </cell>
          <cell r="S2000">
            <v>714468354</v>
          </cell>
          <cell r="T2000" t="str">
            <v>Joshua</v>
          </cell>
          <cell r="U2000" t="str">
            <v>Miller</v>
          </cell>
          <cell r="V2000" t="str">
            <v>POLITICAL</v>
          </cell>
          <cell r="W2000" t="str">
            <v>American Democracy in Changing Times</v>
          </cell>
          <cell r="X2000" t="str">
            <v>INTRO AMERICAN DEMOCRACY</v>
          </cell>
          <cell r="Y2000"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1">
          <cell r="C2001" t="str">
            <v>POLI100</v>
          </cell>
          <cell r="D2001" t="str">
            <v>POLI</v>
          </cell>
          <cell r="E2001">
            <v>100</v>
          </cell>
          <cell r="F2001" t="str">
            <v>INTRO TO GOVT IN US</v>
          </cell>
          <cell r="H2001">
            <v>2179</v>
          </cell>
          <cell r="I2001">
            <v>1</v>
          </cell>
          <cell r="J2001" t="str">
            <v>Lecture</v>
          </cell>
          <cell r="K2001">
            <v>622</v>
          </cell>
          <cell r="L2001">
            <v>28</v>
          </cell>
          <cell r="O2001" t="str">
            <v>M 2</v>
          </cell>
          <cell r="P2001" t="str">
            <v>UGRD</v>
          </cell>
          <cell r="S2001">
            <v>704283738</v>
          </cell>
          <cell r="T2001" t="str">
            <v>Pamela</v>
          </cell>
          <cell r="U2001" t="str">
            <v>Conover</v>
          </cell>
          <cell r="V2001" t="str">
            <v>POLITICAL</v>
          </cell>
          <cell r="W2001" t="str">
            <v>American Democracy in Changing Times</v>
          </cell>
          <cell r="X2001" t="str">
            <v>INTRO AMERICAN DEMOCRACY</v>
          </cell>
          <cell r="Y2001"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2">
          <cell r="C2002" t="str">
            <v>POLI100</v>
          </cell>
          <cell r="D2002" t="str">
            <v>POLI</v>
          </cell>
          <cell r="E2002">
            <v>100</v>
          </cell>
          <cell r="F2002" t="str">
            <v>INTRO TO GOVT IN US</v>
          </cell>
          <cell r="H2002">
            <v>2179</v>
          </cell>
          <cell r="I2002">
            <v>1</v>
          </cell>
          <cell r="J2002" t="str">
            <v>Lecture</v>
          </cell>
          <cell r="K2002">
            <v>622</v>
          </cell>
          <cell r="L2002">
            <v>28</v>
          </cell>
          <cell r="O2002" t="str">
            <v>M 2</v>
          </cell>
          <cell r="P2002" t="str">
            <v>UGRD</v>
          </cell>
          <cell r="S2002">
            <v>720238183</v>
          </cell>
          <cell r="T2002" t="str">
            <v>Serge</v>
          </cell>
          <cell r="U2002" t="str">
            <v>Severenchuk</v>
          </cell>
          <cell r="V2002" t="str">
            <v>POLITICAL</v>
          </cell>
          <cell r="W2002" t="str">
            <v>American Democracy in Changing Times</v>
          </cell>
          <cell r="X2002" t="str">
            <v>INTRO AMERICAN DEMOCRACY</v>
          </cell>
          <cell r="Y2002"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3">
          <cell r="C2003" t="str">
            <v>POLI100</v>
          </cell>
          <cell r="D2003" t="str">
            <v>POLI</v>
          </cell>
          <cell r="E2003">
            <v>100</v>
          </cell>
          <cell r="F2003" t="str">
            <v>INTRO TO GOVT IN US</v>
          </cell>
          <cell r="H2003">
            <v>2174</v>
          </cell>
          <cell r="I2003">
            <v>1</v>
          </cell>
          <cell r="J2003" t="str">
            <v>Correspond</v>
          </cell>
          <cell r="K2003">
            <v>17</v>
          </cell>
          <cell r="L2003">
            <v>3</v>
          </cell>
          <cell r="O2003" t="str">
            <v>M 2</v>
          </cell>
          <cell r="P2003" t="str">
            <v>UGRD</v>
          </cell>
          <cell r="V2003" t="str">
            <v>POLITICAL</v>
          </cell>
          <cell r="W2003" t="str">
            <v>American Democracy in Changing Times</v>
          </cell>
          <cell r="X2003" t="str">
            <v>INTRO AMERICAN DEMOCRACY</v>
          </cell>
          <cell r="Y2003"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4">
          <cell r="C2004" t="str">
            <v>POLI100</v>
          </cell>
          <cell r="D2004" t="str">
            <v>POLI</v>
          </cell>
          <cell r="E2004">
            <v>100</v>
          </cell>
          <cell r="F2004" t="str">
            <v>INTRO TO GOVT IN US</v>
          </cell>
          <cell r="H2004">
            <v>2174</v>
          </cell>
          <cell r="I2004">
            <v>1</v>
          </cell>
          <cell r="J2004" t="str">
            <v>Lecture</v>
          </cell>
          <cell r="K2004">
            <v>17</v>
          </cell>
          <cell r="L2004">
            <v>3</v>
          </cell>
          <cell r="O2004" t="str">
            <v>M 2</v>
          </cell>
          <cell r="P2004" t="str">
            <v>UGRD</v>
          </cell>
          <cell r="S2004">
            <v>720412734</v>
          </cell>
          <cell r="T2004" t="str">
            <v>Steven</v>
          </cell>
          <cell r="U2004" t="str">
            <v>Sparks</v>
          </cell>
          <cell r="V2004" t="str">
            <v>POLITICAL</v>
          </cell>
          <cell r="W2004" t="str">
            <v>American Democracy in Changing Times</v>
          </cell>
          <cell r="X2004" t="str">
            <v>INTRO AMERICAN DEMOCRACY</v>
          </cell>
          <cell r="Y2004"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2005">
          <cell r="C2005" t="str">
            <v>POLI100</v>
          </cell>
          <cell r="D2005" t="str">
            <v>POLI</v>
          </cell>
          <cell r="E2005">
            <v>100</v>
          </cell>
          <cell r="F2005" t="str">
            <v>INTRO TO GOVT IN US</v>
          </cell>
          <cell r="H2005">
            <v>2174</v>
          </cell>
          <cell r="I2005">
            <v>1</v>
          </cell>
          <cell r="J2005" t="str">
            <v>Correspond</v>
          </cell>
          <cell r="K2005">
            <v>17</v>
          </cell>
          <cell r="L2005">
            <v>3</v>
          </cell>
          <cell r="O2005" t="str">
            <v>M 2</v>
          </cell>
          <cell r="P2005" t="str">
            <v>UGRD</v>
          </cell>
          <cell r="V2005" t="str">
            <v>POLITICAL</v>
          </cell>
          <cell r="W2005" t="str">
            <v>American Democracy in Changing Times</v>
          </cell>
          <cell r="X2005" t="str">
            <v>INTRO AMERICAN DEMOCRACY</v>
          </cell>
          <cell r="Y2005"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6">
          <cell r="C2006" t="str">
            <v>POLI100</v>
          </cell>
          <cell r="D2006" t="str">
            <v>POLI</v>
          </cell>
          <cell r="E2006">
            <v>100</v>
          </cell>
          <cell r="F2006" t="str">
            <v>INTRO TO GOVT IN US</v>
          </cell>
          <cell r="H2006">
            <v>2173</v>
          </cell>
          <cell r="I2006">
            <v>1</v>
          </cell>
          <cell r="J2006" t="str">
            <v>Lecture</v>
          </cell>
          <cell r="K2006">
            <v>7</v>
          </cell>
          <cell r="L2006">
            <v>3</v>
          </cell>
          <cell r="O2006" t="str">
            <v>M 2</v>
          </cell>
          <cell r="P2006" t="str">
            <v>UGRD</v>
          </cell>
          <cell r="S2006">
            <v>720422216</v>
          </cell>
          <cell r="T2006" t="str">
            <v>Amy</v>
          </cell>
          <cell r="U2006" t="str">
            <v>Sentementes</v>
          </cell>
          <cell r="V2006" t="str">
            <v>POLITICAL</v>
          </cell>
          <cell r="W2006" t="str">
            <v>American Democracy in Changing Times</v>
          </cell>
          <cell r="X2006" t="str">
            <v>INTRO AMERICAN DEMOCRACY</v>
          </cell>
          <cell r="Y2006"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7">
          <cell r="C2007" t="str">
            <v>POLI100</v>
          </cell>
          <cell r="D2007" t="str">
            <v>POLI</v>
          </cell>
          <cell r="E2007">
            <v>100</v>
          </cell>
          <cell r="F2007" t="str">
            <v>INTRO TO GOVT IN US</v>
          </cell>
          <cell r="H2007">
            <v>2173</v>
          </cell>
          <cell r="I2007">
            <v>1</v>
          </cell>
          <cell r="J2007" t="str">
            <v>Lecture</v>
          </cell>
          <cell r="K2007">
            <v>7</v>
          </cell>
          <cell r="L2007">
            <v>3</v>
          </cell>
          <cell r="O2007" t="str">
            <v>M 2</v>
          </cell>
          <cell r="P2007" t="str">
            <v>UGRD</v>
          </cell>
          <cell r="S2007">
            <v>720422216</v>
          </cell>
          <cell r="T2007" t="str">
            <v>Amy</v>
          </cell>
          <cell r="U2007" t="str">
            <v>Sentementes</v>
          </cell>
          <cell r="V2007" t="str">
            <v>POLITICAL</v>
          </cell>
          <cell r="W2007" t="str">
            <v>American Democracy in Changing Times</v>
          </cell>
          <cell r="X2007" t="str">
            <v>INTRO AMERICAN DEMOCRACY</v>
          </cell>
          <cell r="Y2007"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8">
          <cell r="C2008" t="str">
            <v>POLI100</v>
          </cell>
          <cell r="D2008" t="str">
            <v>POLI</v>
          </cell>
          <cell r="E2008">
            <v>100</v>
          </cell>
          <cell r="F2008" t="str">
            <v>INTRO TO GOVT IN US</v>
          </cell>
          <cell r="H2008">
            <v>2173</v>
          </cell>
          <cell r="I2008">
            <v>1</v>
          </cell>
          <cell r="J2008" t="str">
            <v>Lecture</v>
          </cell>
          <cell r="K2008">
            <v>7</v>
          </cell>
          <cell r="L2008">
            <v>3</v>
          </cell>
          <cell r="O2008" t="str">
            <v>M 2</v>
          </cell>
          <cell r="P2008" t="str">
            <v>UGRD</v>
          </cell>
          <cell r="S2008">
            <v>720422216</v>
          </cell>
          <cell r="T2008" t="str">
            <v>Amy</v>
          </cell>
          <cell r="U2008" t="str">
            <v>Sentementes</v>
          </cell>
          <cell r="V2008" t="str">
            <v>POLITICAL</v>
          </cell>
          <cell r="W2008" t="str">
            <v>American Democracy in Changing Times</v>
          </cell>
          <cell r="X2008" t="str">
            <v>INTRO AMERICAN DEMOCRACY</v>
          </cell>
          <cell r="Y2008"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09">
          <cell r="C2009" t="str">
            <v>POLI100</v>
          </cell>
          <cell r="D2009" t="str">
            <v>POLI</v>
          </cell>
          <cell r="E2009">
            <v>100</v>
          </cell>
          <cell r="F2009" t="str">
            <v>INTRO TO GOVT IN US</v>
          </cell>
          <cell r="H2009">
            <v>2172</v>
          </cell>
          <cell r="I2009">
            <v>1</v>
          </cell>
          <cell r="J2009" t="str">
            <v>Lecture</v>
          </cell>
          <cell r="K2009">
            <v>375</v>
          </cell>
          <cell r="L2009">
            <v>17</v>
          </cell>
          <cell r="O2009" t="str">
            <v>M 2</v>
          </cell>
          <cell r="P2009" t="str">
            <v>UGRD</v>
          </cell>
          <cell r="S2009">
            <v>700207835</v>
          </cell>
          <cell r="T2009" t="str">
            <v>James</v>
          </cell>
          <cell r="U2009" t="str">
            <v>Stimson</v>
          </cell>
          <cell r="V2009" t="str">
            <v>POLITICAL</v>
          </cell>
          <cell r="W2009" t="str">
            <v>American Democracy in Changing Times</v>
          </cell>
          <cell r="X2009" t="str">
            <v>INTRO AMERICAN DEMOCRACY</v>
          </cell>
          <cell r="Y2009"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2010">
          <cell r="C2010" t="str">
            <v>POLI100</v>
          </cell>
          <cell r="D2010" t="str">
            <v>POLI</v>
          </cell>
          <cell r="E2010">
            <v>100</v>
          </cell>
          <cell r="F2010" t="str">
            <v>INTRO TO GOVT IN US</v>
          </cell>
          <cell r="H2010">
            <v>2172</v>
          </cell>
          <cell r="I2010">
            <v>1</v>
          </cell>
          <cell r="J2010" t="str">
            <v>Correspond</v>
          </cell>
          <cell r="K2010">
            <v>375</v>
          </cell>
          <cell r="L2010">
            <v>17</v>
          </cell>
          <cell r="O2010" t="str">
            <v>M 2</v>
          </cell>
          <cell r="P2010" t="str">
            <v>UGRD</v>
          </cell>
          <cell r="V2010" t="str">
            <v>POLITICAL</v>
          </cell>
          <cell r="W2010" t="str">
            <v>American Democracy in Changing Times</v>
          </cell>
          <cell r="X2010" t="str">
            <v>INTRO AMERICAN DEMOCRACY</v>
          </cell>
          <cell r="Y2010"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1">
          <cell r="C2011" t="str">
            <v>POLI100</v>
          </cell>
          <cell r="D2011" t="str">
            <v>POLI</v>
          </cell>
          <cell r="E2011">
            <v>100</v>
          </cell>
          <cell r="F2011" t="str">
            <v>INTRO TO GOVT IN US</v>
          </cell>
          <cell r="H2011">
            <v>2172</v>
          </cell>
          <cell r="I2011">
            <v>1</v>
          </cell>
          <cell r="J2011" t="str">
            <v>Correspond</v>
          </cell>
          <cell r="K2011">
            <v>375</v>
          </cell>
          <cell r="L2011">
            <v>17</v>
          </cell>
          <cell r="O2011" t="str">
            <v>M 2</v>
          </cell>
          <cell r="P2011" t="str">
            <v>UGRD</v>
          </cell>
          <cell r="S2011">
            <v>715007336</v>
          </cell>
          <cell r="T2011" t="str">
            <v>Anthony</v>
          </cell>
          <cell r="U2011" t="str">
            <v>Chergosky</v>
          </cell>
          <cell r="V2011" t="str">
            <v>POLITICAL</v>
          </cell>
          <cell r="W2011" t="str">
            <v>American Democracy in Changing Times</v>
          </cell>
          <cell r="X2011" t="str">
            <v>INTRO AMERICAN DEMOCRACY</v>
          </cell>
          <cell r="Y2011"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2">
          <cell r="C2012" t="str">
            <v>POLI100</v>
          </cell>
          <cell r="D2012" t="str">
            <v>POLI</v>
          </cell>
          <cell r="E2012">
            <v>100</v>
          </cell>
          <cell r="F2012" t="str">
            <v>INTRO TO GOVT IN US</v>
          </cell>
          <cell r="H2012">
            <v>2172</v>
          </cell>
          <cell r="I2012">
            <v>1</v>
          </cell>
          <cell r="J2012" t="str">
            <v>Lecture</v>
          </cell>
          <cell r="K2012">
            <v>375</v>
          </cell>
          <cell r="L2012">
            <v>17</v>
          </cell>
          <cell r="O2012" t="str">
            <v>M 2</v>
          </cell>
          <cell r="P2012" t="str">
            <v>UGRD</v>
          </cell>
          <cell r="S2012">
            <v>714840369</v>
          </cell>
          <cell r="T2012" t="str">
            <v>Ryan</v>
          </cell>
          <cell r="U2012" t="str">
            <v>Williams</v>
          </cell>
          <cell r="V2012" t="str">
            <v>POLITICAL</v>
          </cell>
          <cell r="W2012" t="str">
            <v>American Democracy in Changing Times</v>
          </cell>
          <cell r="X2012" t="str">
            <v>INTRO AMERICAN DEMOCRACY</v>
          </cell>
          <cell r="Y2012"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3">
          <cell r="C2013" t="str">
            <v>POLI100</v>
          </cell>
          <cell r="D2013" t="str">
            <v>POLI</v>
          </cell>
          <cell r="E2013">
            <v>100</v>
          </cell>
          <cell r="F2013" t="str">
            <v>INTRO TO GOVT IN US</v>
          </cell>
          <cell r="H2013">
            <v>2169</v>
          </cell>
          <cell r="I2013">
            <v>1</v>
          </cell>
          <cell r="J2013" t="str">
            <v>Correspond</v>
          </cell>
          <cell r="K2013">
            <v>762</v>
          </cell>
          <cell r="L2013">
            <v>36</v>
          </cell>
          <cell r="O2013" t="str">
            <v>M 2</v>
          </cell>
          <cell r="P2013" t="str">
            <v>UGRD</v>
          </cell>
          <cell r="V2013" t="str">
            <v>POLITICAL</v>
          </cell>
          <cell r="W2013" t="str">
            <v>American Democracy in Changing Times</v>
          </cell>
          <cell r="X2013" t="str">
            <v>INTRO AMERICAN DEMOCRACY</v>
          </cell>
          <cell r="Y2013"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4">
          <cell r="C2014" t="str">
            <v>POLI100</v>
          </cell>
          <cell r="D2014" t="str">
            <v>POLI</v>
          </cell>
          <cell r="E2014">
            <v>100</v>
          </cell>
          <cell r="F2014" t="str">
            <v>INTRO TO GOVT IN US</v>
          </cell>
          <cell r="H2014">
            <v>2169</v>
          </cell>
          <cell r="I2014">
            <v>1</v>
          </cell>
          <cell r="J2014" t="str">
            <v>Correspond</v>
          </cell>
          <cell r="K2014">
            <v>762</v>
          </cell>
          <cell r="L2014">
            <v>36</v>
          </cell>
          <cell r="O2014" t="str">
            <v>M 2</v>
          </cell>
          <cell r="P2014" t="str">
            <v>UGRD</v>
          </cell>
          <cell r="V2014" t="str">
            <v>POLITICAL</v>
          </cell>
          <cell r="W2014" t="str">
            <v>American Democracy in Changing Times</v>
          </cell>
          <cell r="X2014" t="str">
            <v>INTRO AMERICAN DEMOCRACY</v>
          </cell>
          <cell r="Y2014"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5">
          <cell r="C2015" t="str">
            <v>POLI100</v>
          </cell>
          <cell r="D2015" t="str">
            <v>POLI</v>
          </cell>
          <cell r="E2015">
            <v>100</v>
          </cell>
          <cell r="F2015" t="str">
            <v>INTRO TO GOVT IN US</v>
          </cell>
          <cell r="H2015">
            <v>2169</v>
          </cell>
          <cell r="I2015">
            <v>1</v>
          </cell>
          <cell r="J2015" t="str">
            <v>Lecture</v>
          </cell>
          <cell r="K2015">
            <v>762</v>
          </cell>
          <cell r="L2015">
            <v>36</v>
          </cell>
          <cell r="O2015" t="str">
            <v>M 2</v>
          </cell>
          <cell r="P2015" t="str">
            <v>UGRD</v>
          </cell>
          <cell r="S2015">
            <v>702656541</v>
          </cell>
          <cell r="T2015" t="str">
            <v>Jason</v>
          </cell>
          <cell r="U2015" t="str">
            <v>Roberts</v>
          </cell>
          <cell r="V2015" t="str">
            <v>POLITICAL</v>
          </cell>
          <cell r="W2015" t="str">
            <v>American Democracy in Changing Times</v>
          </cell>
          <cell r="X2015" t="str">
            <v>INTRO AMERICAN DEMOCRACY</v>
          </cell>
          <cell r="Y2015"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2016">
          <cell r="C2016" t="str">
            <v>POLI100</v>
          </cell>
          <cell r="D2016" t="str">
            <v>POLI</v>
          </cell>
          <cell r="E2016">
            <v>100</v>
          </cell>
          <cell r="F2016" t="str">
            <v>INTRO TO GOVT IN US</v>
          </cell>
          <cell r="H2016">
            <v>2169</v>
          </cell>
          <cell r="I2016">
            <v>1</v>
          </cell>
          <cell r="J2016" t="str">
            <v>Lecture</v>
          </cell>
          <cell r="K2016">
            <v>762</v>
          </cell>
          <cell r="L2016">
            <v>36</v>
          </cell>
          <cell r="O2016" t="str">
            <v>M 2</v>
          </cell>
          <cell r="P2016" t="str">
            <v>UGRD</v>
          </cell>
          <cell r="S2016">
            <v>704283738</v>
          </cell>
          <cell r="T2016" t="str">
            <v>Pamela</v>
          </cell>
          <cell r="U2016" t="str">
            <v>Conover</v>
          </cell>
          <cell r="V2016" t="str">
            <v>POLITICAL</v>
          </cell>
          <cell r="W2016" t="str">
            <v>American Democracy in Changing Times</v>
          </cell>
          <cell r="X2016" t="str">
            <v>INTRO AMERICAN DEMOCRACY</v>
          </cell>
          <cell r="Y2016"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7">
          <cell r="C2017" t="str">
            <v>POLI100</v>
          </cell>
          <cell r="D2017" t="str">
            <v>POLI</v>
          </cell>
          <cell r="E2017">
            <v>100</v>
          </cell>
          <cell r="F2017" t="str">
            <v>INTRO TO GOVT IN US</v>
          </cell>
          <cell r="H2017">
            <v>2169</v>
          </cell>
          <cell r="I2017">
            <v>1</v>
          </cell>
          <cell r="J2017" t="str">
            <v>Lecture</v>
          </cell>
          <cell r="K2017">
            <v>762</v>
          </cell>
          <cell r="L2017">
            <v>36</v>
          </cell>
          <cell r="O2017" t="str">
            <v>M 2</v>
          </cell>
          <cell r="P2017" t="str">
            <v>UGRD</v>
          </cell>
          <cell r="S2017">
            <v>714840369</v>
          </cell>
          <cell r="T2017" t="str">
            <v>Ryan</v>
          </cell>
          <cell r="U2017" t="str">
            <v>Williams</v>
          </cell>
          <cell r="V2017" t="str">
            <v>POLITICAL</v>
          </cell>
          <cell r="W2017" t="str">
            <v>American Democracy in Changing Times</v>
          </cell>
          <cell r="X2017" t="str">
            <v>INTRO AMERICAN DEMOCRACY</v>
          </cell>
          <cell r="Y2017"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8">
          <cell r="C2018" t="str">
            <v>POLI100</v>
          </cell>
          <cell r="D2018" t="str">
            <v>POLI</v>
          </cell>
          <cell r="E2018">
            <v>100</v>
          </cell>
          <cell r="F2018" t="str">
            <v>INTRO TO GOVT IN US</v>
          </cell>
          <cell r="H2018">
            <v>2169</v>
          </cell>
          <cell r="I2018">
            <v>1</v>
          </cell>
          <cell r="J2018" t="str">
            <v>Lecture</v>
          </cell>
          <cell r="K2018">
            <v>19</v>
          </cell>
          <cell r="L2018">
            <v>3</v>
          </cell>
          <cell r="O2018" t="str">
            <v>M 2</v>
          </cell>
          <cell r="P2018" t="str">
            <v>UGRD</v>
          </cell>
          <cell r="S2018">
            <v>720078840</v>
          </cell>
          <cell r="T2018" t="str">
            <v>Mark</v>
          </cell>
          <cell r="U2018" t="str">
            <v>Yacoub</v>
          </cell>
          <cell r="V2018" t="str">
            <v>POLITICAL</v>
          </cell>
          <cell r="W2018" t="str">
            <v>American Democracy in Changing Times</v>
          </cell>
          <cell r="X2018" t="str">
            <v>INTRO AMERICAN DEMOCRACY</v>
          </cell>
          <cell r="Y2018"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19">
          <cell r="C2019" t="str">
            <v>POLI100</v>
          </cell>
          <cell r="D2019" t="str">
            <v>POLI</v>
          </cell>
          <cell r="E2019">
            <v>100</v>
          </cell>
          <cell r="F2019" t="str">
            <v>INTRO TO GOVT IN US</v>
          </cell>
          <cell r="H2019">
            <v>2169</v>
          </cell>
          <cell r="I2019">
            <v>1</v>
          </cell>
          <cell r="J2019" t="str">
            <v>Lecture</v>
          </cell>
          <cell r="K2019">
            <v>19</v>
          </cell>
          <cell r="L2019">
            <v>3</v>
          </cell>
          <cell r="O2019" t="str">
            <v>M 2</v>
          </cell>
          <cell r="P2019" t="str">
            <v>UGRD</v>
          </cell>
          <cell r="S2019">
            <v>720078840</v>
          </cell>
          <cell r="T2019" t="str">
            <v>Mark</v>
          </cell>
          <cell r="U2019" t="str">
            <v>Yacoub</v>
          </cell>
          <cell r="V2019" t="str">
            <v>POLITICAL</v>
          </cell>
          <cell r="W2019" t="str">
            <v>American Democracy in Changing Times</v>
          </cell>
          <cell r="X2019" t="str">
            <v>INTRO AMERICAN DEMOCRACY</v>
          </cell>
          <cell r="Y2019"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20">
          <cell r="C2020" t="str">
            <v>POLI100</v>
          </cell>
          <cell r="D2020" t="str">
            <v>POLI</v>
          </cell>
          <cell r="E2020">
            <v>100</v>
          </cell>
          <cell r="F2020" t="str">
            <v>INTRO TO GOVT IN US</v>
          </cell>
          <cell r="H2020">
            <v>2169</v>
          </cell>
          <cell r="I2020">
            <v>1</v>
          </cell>
          <cell r="J2020" t="str">
            <v>Lecture</v>
          </cell>
          <cell r="K2020">
            <v>19</v>
          </cell>
          <cell r="L2020">
            <v>3</v>
          </cell>
          <cell r="O2020" t="str">
            <v>M 2</v>
          </cell>
          <cell r="P2020" t="str">
            <v>UGRD</v>
          </cell>
          <cell r="S2020">
            <v>720078840</v>
          </cell>
          <cell r="T2020" t="str">
            <v>Mark</v>
          </cell>
          <cell r="U2020" t="str">
            <v>Yacoub</v>
          </cell>
          <cell r="V2020" t="str">
            <v>POLITICAL</v>
          </cell>
          <cell r="W2020" t="str">
            <v>American Democracy in Changing Times</v>
          </cell>
          <cell r="X2020" t="str">
            <v>INTRO AMERICAN DEMOCRACY</v>
          </cell>
          <cell r="Y2020"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21">
          <cell r="C2021" t="str">
            <v>POLI100H</v>
          </cell>
          <cell r="D2021" t="str">
            <v>POLI</v>
          </cell>
          <cell r="E2021" t="str">
            <v>100H</v>
          </cell>
          <cell r="F2021" t="str">
            <v>INTRO TO GOVT IN US</v>
          </cell>
          <cell r="H2021">
            <v>2192</v>
          </cell>
          <cell r="I2021">
            <v>1</v>
          </cell>
          <cell r="J2021" t="str">
            <v>Lecture</v>
          </cell>
          <cell r="K2021">
            <v>24</v>
          </cell>
          <cell r="L2021">
            <v>1</v>
          </cell>
          <cell r="P2021" t="str">
            <v>UGRD</v>
          </cell>
          <cell r="S2021">
            <v>720531045</v>
          </cell>
          <cell r="T2021" t="str">
            <v>Timothy</v>
          </cell>
          <cell r="U2021" t="str">
            <v>Ryan</v>
          </cell>
          <cell r="V2021" t="str">
            <v>POLITICAL</v>
          </cell>
          <cell r="W2021" t="str">
            <v>American Democracy in Changing Times</v>
          </cell>
          <cell r="X2021" t="str">
            <v>INTRO AMERICAN DEMOCRACY</v>
          </cell>
          <cell r="Y2021"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22">
          <cell r="C2022" t="str">
            <v>POLI100H</v>
          </cell>
          <cell r="D2022" t="str">
            <v>POLI</v>
          </cell>
          <cell r="E2022" t="str">
            <v>100H</v>
          </cell>
          <cell r="F2022" t="str">
            <v>INTRO TO GOVT IN US</v>
          </cell>
          <cell r="H2022">
            <v>2189</v>
          </cell>
          <cell r="I2022">
            <v>1</v>
          </cell>
          <cell r="J2022" t="str">
            <v>Lecture</v>
          </cell>
          <cell r="K2022">
            <v>20</v>
          </cell>
          <cell r="L2022">
            <v>1</v>
          </cell>
          <cell r="O2022" t="str">
            <v>M 2</v>
          </cell>
          <cell r="P2022" t="str">
            <v>UGRD</v>
          </cell>
          <cell r="S2022">
            <v>711537996</v>
          </cell>
          <cell r="T2022" t="str">
            <v>Sarah</v>
          </cell>
          <cell r="U2022" t="str">
            <v>Roberts</v>
          </cell>
          <cell r="V2022" t="str">
            <v>POLITICAL</v>
          </cell>
          <cell r="W2022" t="str">
            <v>American Democracy in Changing Times</v>
          </cell>
          <cell r="X2022" t="str">
            <v>INTRO AMERICAN DEMOCRACY</v>
          </cell>
          <cell r="Y2022"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2023">
          <cell r="C2023" t="str">
            <v>POLI100H</v>
          </cell>
          <cell r="D2023" t="str">
            <v>POLI</v>
          </cell>
          <cell r="E2023" t="str">
            <v>100H</v>
          </cell>
          <cell r="F2023" t="str">
            <v>INTRO TO GOVT IN US</v>
          </cell>
          <cell r="H2023">
            <v>2182</v>
          </cell>
          <cell r="I2023">
            <v>1</v>
          </cell>
          <cell r="J2023" t="str">
            <v>Lecture</v>
          </cell>
          <cell r="K2023">
            <v>27</v>
          </cell>
          <cell r="L2023">
            <v>1</v>
          </cell>
          <cell r="O2023" t="str">
            <v>M 2</v>
          </cell>
          <cell r="P2023" t="str">
            <v>UGRD</v>
          </cell>
          <cell r="S2023">
            <v>711537996</v>
          </cell>
          <cell r="T2023" t="str">
            <v>Sarah</v>
          </cell>
          <cell r="U2023" t="str">
            <v>Roberts</v>
          </cell>
          <cell r="V2023" t="str">
            <v>POLITICAL</v>
          </cell>
          <cell r="W2023" t="str">
            <v>American Democracy in Changing Times</v>
          </cell>
          <cell r="X2023" t="str">
            <v>INTRO AMERICAN DEMOCRACY</v>
          </cell>
          <cell r="Y2023" t="str">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ell>
        </row>
        <row r="2024">
          <cell r="C2024" t="str">
            <v>POLI100H</v>
          </cell>
          <cell r="D2024" t="str">
            <v>POLI</v>
          </cell>
          <cell r="E2024" t="str">
            <v>100H</v>
          </cell>
          <cell r="F2024" t="str">
            <v>INTRO TO GOVT IN US</v>
          </cell>
          <cell r="H2024">
            <v>2179</v>
          </cell>
          <cell r="I2024">
            <v>1</v>
          </cell>
          <cell r="J2024" t="str">
            <v>Lecture</v>
          </cell>
          <cell r="K2024">
            <v>23</v>
          </cell>
          <cell r="L2024">
            <v>1</v>
          </cell>
          <cell r="P2024" t="str">
            <v>UGRD</v>
          </cell>
          <cell r="S2024">
            <v>720531045</v>
          </cell>
          <cell r="T2024" t="str">
            <v>Timothy</v>
          </cell>
          <cell r="U2024" t="str">
            <v>Ryan</v>
          </cell>
          <cell r="V2024" t="str">
            <v>POLITICAL</v>
          </cell>
          <cell r="W2024" t="str">
            <v>American Democracy in Changing Times</v>
          </cell>
          <cell r="X2024" t="str">
            <v>INTRO AMERICAN DEMOCRACY</v>
          </cell>
          <cell r="Y2024"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25">
          <cell r="C2025" t="str">
            <v>POLI100H</v>
          </cell>
          <cell r="D2025" t="str">
            <v>POLI</v>
          </cell>
          <cell r="E2025" t="str">
            <v>100H</v>
          </cell>
          <cell r="F2025" t="str">
            <v>INTRO TO GOVT IN US</v>
          </cell>
          <cell r="H2025">
            <v>2169</v>
          </cell>
          <cell r="I2025">
            <v>1</v>
          </cell>
          <cell r="J2025" t="str">
            <v>Lecture</v>
          </cell>
          <cell r="K2025">
            <v>22</v>
          </cell>
          <cell r="L2025">
            <v>1</v>
          </cell>
          <cell r="O2025" t="str">
            <v>M 2</v>
          </cell>
          <cell r="P2025" t="str">
            <v>UGRD</v>
          </cell>
          <cell r="S2025">
            <v>711537996</v>
          </cell>
          <cell r="T2025" t="str">
            <v>Sarah</v>
          </cell>
          <cell r="U2025" t="str">
            <v>Roberts</v>
          </cell>
          <cell r="V2025" t="str">
            <v>POLITICAL</v>
          </cell>
          <cell r="W2025" t="str">
            <v>American Democracy in Changing Times</v>
          </cell>
          <cell r="X2025" t="str">
            <v>INTRO AMERICAN DEMOCRACY</v>
          </cell>
          <cell r="Y2025" t="str">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ell>
        </row>
        <row r="2026">
          <cell r="C2026" t="str">
            <v>POLI101</v>
          </cell>
          <cell r="D2026" t="str">
            <v>POLI</v>
          </cell>
          <cell r="E2026">
            <v>101</v>
          </cell>
          <cell r="F2026" t="str">
            <v>STATE GOVT IN US</v>
          </cell>
          <cell r="H2026">
            <v>2194</v>
          </cell>
          <cell r="I2026">
            <v>1</v>
          </cell>
          <cell r="J2026" t="str">
            <v>Correspond</v>
          </cell>
          <cell r="K2026">
            <v>24</v>
          </cell>
          <cell r="L2026">
            <v>2</v>
          </cell>
          <cell r="O2026" t="str">
            <v>M 2</v>
          </cell>
          <cell r="P2026" t="str">
            <v>UGRD</v>
          </cell>
          <cell r="V2026" t="str">
            <v>EDUCAT, LOCAL, PUBLIC, SOCIAL, WELFARE</v>
          </cell>
          <cell r="W2026" t="str">
            <v>Politics in the U.S. States</v>
          </cell>
          <cell r="X2026" t="str">
            <v>POLITICS IN THE US STATES</v>
          </cell>
          <cell r="Y2026"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27">
          <cell r="C2027" t="str">
            <v>POLI101</v>
          </cell>
          <cell r="D2027" t="str">
            <v>POLI</v>
          </cell>
          <cell r="E2027">
            <v>101</v>
          </cell>
          <cell r="F2027" t="str">
            <v>STATE GOVT IN US</v>
          </cell>
          <cell r="H2027">
            <v>2194</v>
          </cell>
          <cell r="I2027">
            <v>1</v>
          </cell>
          <cell r="J2027" t="str">
            <v>Lecture</v>
          </cell>
          <cell r="K2027">
            <v>24</v>
          </cell>
          <cell r="L2027">
            <v>2</v>
          </cell>
          <cell r="O2027" t="str">
            <v>M 2</v>
          </cell>
          <cell r="P2027" t="str">
            <v>UGRD</v>
          </cell>
          <cell r="S2027">
            <v>720489908</v>
          </cell>
          <cell r="T2027" t="str">
            <v>Apurba</v>
          </cell>
          <cell r="U2027" t="str">
            <v>Chakraborty</v>
          </cell>
          <cell r="V2027" t="str">
            <v>EDUCAT, LOCAL, PUBLIC, SOCIAL, WELFARE</v>
          </cell>
          <cell r="W2027" t="str">
            <v>Politics in the U.S. States</v>
          </cell>
          <cell r="X2027" t="str">
            <v>POLITICS IN THE US STATES</v>
          </cell>
          <cell r="Y2027"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28">
          <cell r="C2028" t="str">
            <v>POLI101</v>
          </cell>
          <cell r="D2028" t="str">
            <v>POLI</v>
          </cell>
          <cell r="E2028">
            <v>101</v>
          </cell>
          <cell r="F2028" t="str">
            <v>STATE GOVT IN US</v>
          </cell>
          <cell r="H2028">
            <v>2193</v>
          </cell>
          <cell r="I2028">
            <v>1</v>
          </cell>
          <cell r="J2028" t="str">
            <v>Correspond</v>
          </cell>
          <cell r="K2028">
            <v>27</v>
          </cell>
          <cell r="L2028">
            <v>2</v>
          </cell>
          <cell r="O2028" t="str">
            <v>M 2</v>
          </cell>
          <cell r="P2028" t="str">
            <v>UGRD</v>
          </cell>
          <cell r="V2028" t="str">
            <v>EDUCAT, LOCAL, PUBLIC, SOCIAL, WELFARE</v>
          </cell>
          <cell r="W2028" t="str">
            <v>Politics in the U.S. States</v>
          </cell>
          <cell r="X2028" t="str">
            <v>POLITICS IN THE US STATES</v>
          </cell>
          <cell r="Y2028"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29">
          <cell r="C2029" t="str">
            <v>POLI101</v>
          </cell>
          <cell r="D2029" t="str">
            <v>POLI</v>
          </cell>
          <cell r="E2029">
            <v>101</v>
          </cell>
          <cell r="F2029" t="str">
            <v>STATE GOVT IN US</v>
          </cell>
          <cell r="H2029">
            <v>2193</v>
          </cell>
          <cell r="I2029">
            <v>1</v>
          </cell>
          <cell r="J2029" t="str">
            <v>Lecture</v>
          </cell>
          <cell r="K2029">
            <v>27</v>
          </cell>
          <cell r="L2029">
            <v>2</v>
          </cell>
          <cell r="O2029" t="str">
            <v>M 2</v>
          </cell>
          <cell r="P2029" t="str">
            <v>UGRD</v>
          </cell>
          <cell r="S2029">
            <v>720355961</v>
          </cell>
          <cell r="T2029" t="str">
            <v>Greg</v>
          </cell>
          <cell r="U2029" t="str">
            <v>Bussing</v>
          </cell>
          <cell r="V2029" t="str">
            <v>EDUCAT, LOCAL, PUBLIC, SOCIAL, WELFARE</v>
          </cell>
          <cell r="W2029" t="str">
            <v>Politics in the U.S. States</v>
          </cell>
          <cell r="X2029" t="str">
            <v>POLITICS IN THE US STATES</v>
          </cell>
          <cell r="Y2029"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30">
          <cell r="C2030" t="str">
            <v>POLI101</v>
          </cell>
          <cell r="D2030" t="str">
            <v>POLI</v>
          </cell>
          <cell r="E2030">
            <v>101</v>
          </cell>
          <cell r="F2030" t="str">
            <v>STATE GOVT IN US</v>
          </cell>
          <cell r="H2030">
            <v>2192</v>
          </cell>
          <cell r="I2030">
            <v>1</v>
          </cell>
          <cell r="J2030" t="str">
            <v>Correspond</v>
          </cell>
          <cell r="K2030">
            <v>323</v>
          </cell>
          <cell r="L2030">
            <v>13</v>
          </cell>
          <cell r="O2030" t="str">
            <v>M 2</v>
          </cell>
          <cell r="P2030" t="str">
            <v>UGRD</v>
          </cell>
          <cell r="V2030" t="str">
            <v>EDUCAT, LOCAL, PUBLIC, SOCIAL, WELFARE</v>
          </cell>
          <cell r="W2030" t="str">
            <v>Politics in the U.S. States</v>
          </cell>
          <cell r="X2030" t="str">
            <v>POLITICS IN THE US STATES</v>
          </cell>
          <cell r="Y2030"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31">
          <cell r="C2031" t="str">
            <v>POLI101</v>
          </cell>
          <cell r="D2031" t="str">
            <v>POLI</v>
          </cell>
          <cell r="E2031">
            <v>101</v>
          </cell>
          <cell r="F2031" t="str">
            <v>STATE GOVT IN US</v>
          </cell>
          <cell r="H2031">
            <v>2192</v>
          </cell>
          <cell r="I2031">
            <v>1</v>
          </cell>
          <cell r="J2031" t="str">
            <v>Correspond</v>
          </cell>
          <cell r="K2031">
            <v>323</v>
          </cell>
          <cell r="L2031">
            <v>13</v>
          </cell>
          <cell r="O2031" t="str">
            <v>M 2</v>
          </cell>
          <cell r="P2031" t="str">
            <v>UGRD</v>
          </cell>
          <cell r="V2031" t="str">
            <v>EDUCAT, LOCAL, PUBLIC, SOCIAL, WELFARE</v>
          </cell>
          <cell r="W2031" t="str">
            <v>Politics in the U.S. States</v>
          </cell>
          <cell r="X2031" t="str">
            <v>POLITICS IN THE US STATES</v>
          </cell>
          <cell r="Y2031"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32">
          <cell r="C2032" t="str">
            <v>POLI101</v>
          </cell>
          <cell r="D2032" t="str">
            <v>POLI</v>
          </cell>
          <cell r="E2032">
            <v>101</v>
          </cell>
          <cell r="F2032" t="str">
            <v>STATE GOVT IN US</v>
          </cell>
          <cell r="H2032">
            <v>2192</v>
          </cell>
          <cell r="I2032">
            <v>1</v>
          </cell>
          <cell r="J2032" t="str">
            <v>Lecture</v>
          </cell>
          <cell r="K2032">
            <v>323</v>
          </cell>
          <cell r="L2032">
            <v>13</v>
          </cell>
          <cell r="O2032" t="str">
            <v>M 2</v>
          </cell>
          <cell r="P2032" t="str">
            <v>UGRD</v>
          </cell>
          <cell r="S2032">
            <v>720027440</v>
          </cell>
          <cell r="T2032" t="str">
            <v>John</v>
          </cell>
          <cell r="U2032" t="str">
            <v>Curiel</v>
          </cell>
          <cell r="V2032" t="str">
            <v>EDUCAT, LOCAL, PUBLIC, SOCIAL, WELFARE</v>
          </cell>
          <cell r="W2032" t="str">
            <v>Politics in the U.S. States</v>
          </cell>
          <cell r="X2032" t="str">
            <v>POLITICS IN THE US STATES</v>
          </cell>
          <cell r="Y2032"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33">
          <cell r="C2033" t="str">
            <v>POLI101</v>
          </cell>
          <cell r="D2033" t="str">
            <v>POLI</v>
          </cell>
          <cell r="E2033">
            <v>101</v>
          </cell>
          <cell r="F2033" t="str">
            <v>STATE GOVT IN US</v>
          </cell>
          <cell r="H2033">
            <v>2192</v>
          </cell>
          <cell r="I2033">
            <v>1</v>
          </cell>
          <cell r="J2033" t="str">
            <v>Lecture</v>
          </cell>
          <cell r="K2033">
            <v>25</v>
          </cell>
          <cell r="L2033">
            <v>1</v>
          </cell>
          <cell r="O2033" t="str">
            <v>M 2</v>
          </cell>
          <cell r="P2033" t="str">
            <v>UGRD</v>
          </cell>
          <cell r="S2033">
            <v>720412734</v>
          </cell>
          <cell r="T2033" t="str">
            <v>Steven</v>
          </cell>
          <cell r="U2033" t="str">
            <v>Sparks</v>
          </cell>
          <cell r="V2033" t="str">
            <v>EDUCAT, LOCAL, PUBLIC, SOCIAL, WELFARE</v>
          </cell>
          <cell r="W2033" t="str">
            <v>Politics in the U.S. States</v>
          </cell>
          <cell r="X2033" t="str">
            <v>POLITICS IN THE US STATES</v>
          </cell>
          <cell r="Y2033"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34">
          <cell r="C2034" t="str">
            <v>POLI101</v>
          </cell>
          <cell r="D2034" t="str">
            <v>POLI</v>
          </cell>
          <cell r="E2034">
            <v>101</v>
          </cell>
          <cell r="F2034" t="str">
            <v>STATE GOVT IN US</v>
          </cell>
          <cell r="H2034">
            <v>2192</v>
          </cell>
          <cell r="I2034">
            <v>1</v>
          </cell>
          <cell r="J2034" t="str">
            <v>Lecture</v>
          </cell>
          <cell r="K2034">
            <v>323</v>
          </cell>
          <cell r="L2034">
            <v>13</v>
          </cell>
          <cell r="O2034" t="str">
            <v>M 2*</v>
          </cell>
          <cell r="P2034" t="str">
            <v>UGRD</v>
          </cell>
          <cell r="S2034">
            <v>720224192</v>
          </cell>
          <cell r="T2034" t="str">
            <v>Christopher</v>
          </cell>
          <cell r="U2034" t="str">
            <v>Clark</v>
          </cell>
          <cell r="V2034" t="str">
            <v>EDUCAT, LOCAL, PUBLIC, SOCIAL, WELFARE</v>
          </cell>
          <cell r="W2034" t="str">
            <v>Politics in the U.S. States</v>
          </cell>
          <cell r="X2034" t="str">
            <v>POLITICS IN THE US STATES</v>
          </cell>
          <cell r="Y2034"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35">
          <cell r="C2035" t="str">
            <v>POLI101</v>
          </cell>
          <cell r="D2035" t="str">
            <v>POLI</v>
          </cell>
          <cell r="E2035">
            <v>101</v>
          </cell>
          <cell r="F2035" t="str">
            <v>STATE GOVT IN US</v>
          </cell>
          <cell r="H2035">
            <v>2189</v>
          </cell>
          <cell r="I2035">
            <v>1</v>
          </cell>
          <cell r="J2035" t="str">
            <v>Correspond</v>
          </cell>
          <cell r="K2035">
            <v>202</v>
          </cell>
          <cell r="L2035">
            <v>10</v>
          </cell>
          <cell r="P2035" t="str">
            <v>UGRD</v>
          </cell>
          <cell r="V2035" t="str">
            <v>EDUCAT, LOCAL, PUBLIC, SOCIAL, WELFARE</v>
          </cell>
          <cell r="W2035" t="str">
            <v>Politics in the U.S. States</v>
          </cell>
          <cell r="X2035" t="str">
            <v>POLITICS IN THE US STATES</v>
          </cell>
          <cell r="Y2035"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36">
          <cell r="C2036" t="str">
            <v>POLI101</v>
          </cell>
          <cell r="D2036" t="str">
            <v>POLI</v>
          </cell>
          <cell r="E2036">
            <v>101</v>
          </cell>
          <cell r="F2036" t="str">
            <v>STATE GOVT IN US</v>
          </cell>
          <cell r="H2036">
            <v>2189</v>
          </cell>
          <cell r="I2036">
            <v>1</v>
          </cell>
          <cell r="J2036" t="str">
            <v>Lecture</v>
          </cell>
          <cell r="K2036">
            <v>26</v>
          </cell>
          <cell r="L2036">
            <v>3</v>
          </cell>
          <cell r="O2036" t="str">
            <v>M 2</v>
          </cell>
          <cell r="P2036" t="str">
            <v>UGRD</v>
          </cell>
          <cell r="S2036">
            <v>720412734</v>
          </cell>
          <cell r="T2036" t="str">
            <v>Steven</v>
          </cell>
          <cell r="U2036" t="str">
            <v>Sparks</v>
          </cell>
          <cell r="V2036" t="str">
            <v>EDUCAT, LOCAL, PUBLIC, SOCIAL, WELFARE</v>
          </cell>
          <cell r="W2036" t="str">
            <v>Politics in the U.S. States</v>
          </cell>
          <cell r="X2036" t="str">
            <v>POLITICS IN THE US STATES</v>
          </cell>
          <cell r="Y2036"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37">
          <cell r="C2037" t="str">
            <v>POLI101</v>
          </cell>
          <cell r="D2037" t="str">
            <v>POLI</v>
          </cell>
          <cell r="E2037">
            <v>101</v>
          </cell>
          <cell r="F2037" t="str">
            <v>STATE GOVT IN US</v>
          </cell>
          <cell r="H2037">
            <v>2189</v>
          </cell>
          <cell r="I2037">
            <v>1</v>
          </cell>
          <cell r="J2037" t="str">
            <v>Lecture</v>
          </cell>
          <cell r="K2037">
            <v>202</v>
          </cell>
          <cell r="L2037">
            <v>10</v>
          </cell>
          <cell r="O2037" t="str">
            <v>M 2</v>
          </cell>
          <cell r="P2037" t="str">
            <v>UGRD</v>
          </cell>
          <cell r="S2037">
            <v>720027440</v>
          </cell>
          <cell r="T2037" t="str">
            <v>John</v>
          </cell>
          <cell r="U2037" t="str">
            <v>Curiel</v>
          </cell>
          <cell r="V2037" t="str">
            <v>EDUCAT, LOCAL, PUBLIC, SOCIAL, WELFARE</v>
          </cell>
          <cell r="W2037" t="str">
            <v>Politics in the U.S. States</v>
          </cell>
          <cell r="X2037" t="str">
            <v>POLITICS IN THE US STATES</v>
          </cell>
          <cell r="Y2037"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38">
          <cell r="C2038" t="str">
            <v>POLI101</v>
          </cell>
          <cell r="D2038" t="str">
            <v>POLI</v>
          </cell>
          <cell r="E2038">
            <v>101</v>
          </cell>
          <cell r="F2038" t="str">
            <v>STATE GOVT IN US</v>
          </cell>
          <cell r="H2038">
            <v>2189</v>
          </cell>
          <cell r="I2038">
            <v>1</v>
          </cell>
          <cell r="J2038" t="str">
            <v>Lecture</v>
          </cell>
          <cell r="K2038">
            <v>202</v>
          </cell>
          <cell r="L2038">
            <v>10</v>
          </cell>
          <cell r="O2038" t="str">
            <v>M 2</v>
          </cell>
          <cell r="P2038" t="str">
            <v>UGRD</v>
          </cell>
          <cell r="S2038">
            <v>704518139</v>
          </cell>
          <cell r="T2038" t="str">
            <v>Virginia</v>
          </cell>
          <cell r="U2038" t="str">
            <v>Gray</v>
          </cell>
          <cell r="V2038" t="str">
            <v>EDUCAT, LOCAL, PUBLIC, SOCIAL, WELFARE</v>
          </cell>
          <cell r="W2038" t="str">
            <v>Politics in the U.S. States</v>
          </cell>
          <cell r="X2038" t="str">
            <v>POLITICS IN THE US STATES</v>
          </cell>
          <cell r="Y2038"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39">
          <cell r="C2039" t="str">
            <v>POLI101</v>
          </cell>
          <cell r="D2039" t="str">
            <v>POLI</v>
          </cell>
          <cell r="E2039">
            <v>101</v>
          </cell>
          <cell r="F2039" t="str">
            <v>STATE GOVT IN US</v>
          </cell>
          <cell r="H2039">
            <v>2189</v>
          </cell>
          <cell r="I2039">
            <v>1</v>
          </cell>
          <cell r="J2039" t="str">
            <v>Lecture</v>
          </cell>
          <cell r="K2039">
            <v>202</v>
          </cell>
          <cell r="L2039">
            <v>10</v>
          </cell>
          <cell r="O2039" t="str">
            <v>M 2</v>
          </cell>
          <cell r="P2039" t="str">
            <v>UGRD</v>
          </cell>
          <cell r="S2039">
            <v>720252123</v>
          </cell>
          <cell r="T2039" t="str">
            <v>Caroline</v>
          </cell>
          <cell r="U2039" t="str">
            <v>Carlson</v>
          </cell>
          <cell r="V2039" t="str">
            <v>EDUCAT, LOCAL, PUBLIC, SOCIAL, WELFARE</v>
          </cell>
          <cell r="W2039" t="str">
            <v>Politics in the U.S. States</v>
          </cell>
          <cell r="X2039" t="str">
            <v>POLITICS IN THE US STATES</v>
          </cell>
          <cell r="Y2039"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40">
          <cell r="C2040" t="str">
            <v>POLI101</v>
          </cell>
          <cell r="D2040" t="str">
            <v>POLI</v>
          </cell>
          <cell r="E2040">
            <v>101</v>
          </cell>
          <cell r="F2040" t="str">
            <v>STATE GOVT IN US</v>
          </cell>
          <cell r="H2040">
            <v>2183</v>
          </cell>
          <cell r="I2040">
            <v>1</v>
          </cell>
          <cell r="J2040" t="str">
            <v>Correspond</v>
          </cell>
          <cell r="K2040">
            <v>26</v>
          </cell>
          <cell r="L2040">
            <v>4</v>
          </cell>
          <cell r="O2040" t="str">
            <v>M 2</v>
          </cell>
          <cell r="P2040" t="str">
            <v>UGRD</v>
          </cell>
          <cell r="V2040" t="str">
            <v>EDUCAT, LOCAL, PUBLIC, SOCIAL, WELFARE</v>
          </cell>
          <cell r="W2040" t="str">
            <v>Politics in the U.S. States</v>
          </cell>
          <cell r="X2040" t="str">
            <v>POLITICS IN THE US STATES</v>
          </cell>
          <cell r="Y2040"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41">
          <cell r="C2041" t="str">
            <v>POLI101</v>
          </cell>
          <cell r="D2041" t="str">
            <v>POLI</v>
          </cell>
          <cell r="E2041">
            <v>101</v>
          </cell>
          <cell r="F2041" t="str">
            <v>STATE GOVT IN US</v>
          </cell>
          <cell r="H2041">
            <v>2183</v>
          </cell>
          <cell r="I2041">
            <v>1</v>
          </cell>
          <cell r="J2041" t="str">
            <v>Lecture</v>
          </cell>
          <cell r="K2041">
            <v>26</v>
          </cell>
          <cell r="L2041">
            <v>4</v>
          </cell>
          <cell r="O2041" t="str">
            <v>M 2</v>
          </cell>
          <cell r="P2041" t="str">
            <v>UGRD</v>
          </cell>
          <cell r="S2041">
            <v>720412734</v>
          </cell>
          <cell r="T2041" t="str">
            <v>Steven</v>
          </cell>
          <cell r="U2041" t="str">
            <v>Sparks</v>
          </cell>
          <cell r="V2041" t="str">
            <v>EDUCAT, LOCAL, PUBLIC, SOCIAL, WELFARE</v>
          </cell>
          <cell r="W2041" t="str">
            <v>Politics in the U.S. States</v>
          </cell>
          <cell r="X2041" t="str">
            <v>POLITICS IN THE US STATES</v>
          </cell>
          <cell r="Y2041"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42">
          <cell r="C2042" t="str">
            <v>POLI101</v>
          </cell>
          <cell r="D2042" t="str">
            <v>POLI</v>
          </cell>
          <cell r="E2042">
            <v>101</v>
          </cell>
          <cell r="F2042" t="str">
            <v>STATE GOVT IN US</v>
          </cell>
          <cell r="H2042">
            <v>2182</v>
          </cell>
          <cell r="I2042">
            <v>1</v>
          </cell>
          <cell r="J2042" t="str">
            <v>Correspond</v>
          </cell>
          <cell r="K2042">
            <v>284</v>
          </cell>
          <cell r="L2042">
            <v>13</v>
          </cell>
          <cell r="O2042" t="str">
            <v>M 2</v>
          </cell>
          <cell r="P2042" t="str">
            <v>UGRD</v>
          </cell>
          <cell r="V2042" t="str">
            <v>EDUCAT, LOCAL, PUBLIC, SOCIAL, WELFARE</v>
          </cell>
          <cell r="W2042" t="str">
            <v>Politics in the U.S. States</v>
          </cell>
          <cell r="X2042" t="str">
            <v>POLITICS IN THE US STATES</v>
          </cell>
          <cell r="Y2042"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43">
          <cell r="C2043" t="str">
            <v>POLI101</v>
          </cell>
          <cell r="D2043" t="str">
            <v>POLI</v>
          </cell>
          <cell r="E2043">
            <v>101</v>
          </cell>
          <cell r="F2043" t="str">
            <v>STATE GOVT IN US</v>
          </cell>
          <cell r="H2043">
            <v>2182</v>
          </cell>
          <cell r="I2043">
            <v>1</v>
          </cell>
          <cell r="J2043" t="str">
            <v>Correspond</v>
          </cell>
          <cell r="K2043">
            <v>284</v>
          </cell>
          <cell r="L2043">
            <v>13</v>
          </cell>
          <cell r="O2043" t="str">
            <v>M 2</v>
          </cell>
          <cell r="P2043" t="str">
            <v>UGRD</v>
          </cell>
          <cell r="V2043" t="str">
            <v>EDUCAT, LOCAL, PUBLIC, SOCIAL, WELFARE</v>
          </cell>
          <cell r="W2043" t="str">
            <v>Politics in the U.S. States</v>
          </cell>
          <cell r="X2043" t="str">
            <v>POLITICS IN THE US STATES</v>
          </cell>
          <cell r="Y2043"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44">
          <cell r="C2044" t="str">
            <v>POLI101</v>
          </cell>
          <cell r="D2044" t="str">
            <v>POLI</v>
          </cell>
          <cell r="E2044">
            <v>101</v>
          </cell>
          <cell r="F2044" t="str">
            <v>STATE GOVT IN US</v>
          </cell>
          <cell r="H2044">
            <v>2182</v>
          </cell>
          <cell r="I2044">
            <v>1</v>
          </cell>
          <cell r="J2044" t="str">
            <v>Lecture</v>
          </cell>
          <cell r="K2044">
            <v>284</v>
          </cell>
          <cell r="L2044">
            <v>13</v>
          </cell>
          <cell r="O2044" t="str">
            <v>M 2</v>
          </cell>
          <cell r="P2044" t="str">
            <v>UGRD</v>
          </cell>
          <cell r="S2044">
            <v>720224192</v>
          </cell>
          <cell r="T2044" t="str">
            <v>Christopher</v>
          </cell>
          <cell r="U2044" t="str">
            <v>Clark</v>
          </cell>
          <cell r="V2044" t="str">
            <v>EDUCAT, LOCAL, PUBLIC, SOCIAL, WELFARE</v>
          </cell>
          <cell r="W2044" t="str">
            <v>Politics in the U.S. States</v>
          </cell>
          <cell r="X2044" t="str">
            <v>POLITICS IN THE US STATES</v>
          </cell>
          <cell r="Y2044"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45">
          <cell r="C2045" t="str">
            <v>POLI101</v>
          </cell>
          <cell r="D2045" t="str">
            <v>POLI</v>
          </cell>
          <cell r="E2045">
            <v>101</v>
          </cell>
          <cell r="F2045" t="str">
            <v>STATE GOVT IN US</v>
          </cell>
          <cell r="H2045">
            <v>2182</v>
          </cell>
          <cell r="I2045">
            <v>1</v>
          </cell>
          <cell r="J2045" t="str">
            <v>Lecture</v>
          </cell>
          <cell r="K2045">
            <v>284</v>
          </cell>
          <cell r="L2045">
            <v>13</v>
          </cell>
          <cell r="O2045" t="str">
            <v>M 2</v>
          </cell>
          <cell r="P2045" t="str">
            <v>UGRD</v>
          </cell>
          <cell r="S2045">
            <v>720027440</v>
          </cell>
          <cell r="T2045" t="str">
            <v>John</v>
          </cell>
          <cell r="U2045" t="str">
            <v>Curiel</v>
          </cell>
          <cell r="V2045" t="str">
            <v>EDUCAT, LOCAL, PUBLIC, SOCIAL, WELFARE</v>
          </cell>
          <cell r="W2045" t="str">
            <v>Politics in the U.S. States</v>
          </cell>
          <cell r="X2045" t="str">
            <v>POLITICS IN THE US STATES</v>
          </cell>
          <cell r="Y2045"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46">
          <cell r="C2046" t="str">
            <v>POLI101</v>
          </cell>
          <cell r="D2046" t="str">
            <v>POLI</v>
          </cell>
          <cell r="E2046">
            <v>101</v>
          </cell>
          <cell r="F2046" t="str">
            <v>STATE GOVT IN US</v>
          </cell>
          <cell r="H2046">
            <v>2182</v>
          </cell>
          <cell r="I2046">
            <v>1</v>
          </cell>
          <cell r="J2046" t="str">
            <v>Lecture</v>
          </cell>
          <cell r="K2046">
            <v>27</v>
          </cell>
          <cell r="L2046">
            <v>3</v>
          </cell>
          <cell r="O2046" t="str">
            <v>M 2</v>
          </cell>
          <cell r="P2046" t="str">
            <v>UGRD</v>
          </cell>
          <cell r="S2046">
            <v>720412734</v>
          </cell>
          <cell r="T2046" t="str">
            <v>Steven</v>
          </cell>
          <cell r="U2046" t="str">
            <v>Sparks</v>
          </cell>
          <cell r="V2046" t="str">
            <v>EDUCAT, LOCAL, PUBLIC, SOCIAL, WELFARE</v>
          </cell>
          <cell r="W2046" t="str">
            <v>Politics in the U.S. States</v>
          </cell>
          <cell r="X2046" t="str">
            <v>POLITICS IN THE US STATES</v>
          </cell>
          <cell r="Y2046"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47">
          <cell r="C2047" t="str">
            <v>POLI101</v>
          </cell>
          <cell r="D2047" t="str">
            <v>POLI</v>
          </cell>
          <cell r="E2047">
            <v>101</v>
          </cell>
          <cell r="F2047" t="str">
            <v>STATE GOVT IN US</v>
          </cell>
          <cell r="H2047">
            <v>2179</v>
          </cell>
          <cell r="I2047">
            <v>1</v>
          </cell>
          <cell r="J2047" t="str">
            <v>Correspond</v>
          </cell>
          <cell r="K2047">
            <v>291</v>
          </cell>
          <cell r="L2047">
            <v>13</v>
          </cell>
          <cell r="O2047" t="str">
            <v>M 2</v>
          </cell>
          <cell r="P2047" t="str">
            <v>UGRD</v>
          </cell>
          <cell r="V2047" t="str">
            <v>EDUCAT, LOCAL, PUBLIC, SOCIAL, WELFARE</v>
          </cell>
          <cell r="W2047" t="str">
            <v>Politics in the U.S. States</v>
          </cell>
          <cell r="X2047" t="str">
            <v>POLITICS IN THE US STATES</v>
          </cell>
          <cell r="Y2047"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48">
          <cell r="C2048" t="str">
            <v>POLI101</v>
          </cell>
          <cell r="D2048" t="str">
            <v>POLI</v>
          </cell>
          <cell r="E2048">
            <v>101</v>
          </cell>
          <cell r="F2048" t="str">
            <v>STATE GOVT IN US</v>
          </cell>
          <cell r="H2048">
            <v>2179</v>
          </cell>
          <cell r="I2048">
            <v>1</v>
          </cell>
          <cell r="J2048" t="str">
            <v>Lecture</v>
          </cell>
          <cell r="K2048">
            <v>27</v>
          </cell>
          <cell r="L2048">
            <v>4</v>
          </cell>
          <cell r="O2048" t="str">
            <v>M 2</v>
          </cell>
          <cell r="P2048" t="str">
            <v>UGRD</v>
          </cell>
          <cell r="S2048">
            <v>720412734</v>
          </cell>
          <cell r="T2048" t="str">
            <v>Steven</v>
          </cell>
          <cell r="U2048" t="str">
            <v>Sparks</v>
          </cell>
          <cell r="V2048" t="str">
            <v>EDUCAT, LOCAL, PUBLIC, SOCIAL, WELFARE</v>
          </cell>
          <cell r="W2048" t="str">
            <v>Politics in the U.S. States</v>
          </cell>
          <cell r="X2048" t="str">
            <v>POLITICS IN THE US STATES</v>
          </cell>
          <cell r="Y2048"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49">
          <cell r="C2049" t="str">
            <v>POLI101</v>
          </cell>
          <cell r="D2049" t="str">
            <v>POLI</v>
          </cell>
          <cell r="E2049">
            <v>101</v>
          </cell>
          <cell r="F2049" t="str">
            <v>STATE GOVT IN US</v>
          </cell>
          <cell r="H2049">
            <v>2179</v>
          </cell>
          <cell r="I2049">
            <v>1</v>
          </cell>
          <cell r="J2049" t="str">
            <v>Lecture</v>
          </cell>
          <cell r="K2049">
            <v>27</v>
          </cell>
          <cell r="L2049">
            <v>4</v>
          </cell>
          <cell r="O2049" t="str">
            <v>M 2</v>
          </cell>
          <cell r="P2049" t="str">
            <v>UGRD</v>
          </cell>
          <cell r="S2049">
            <v>720412734</v>
          </cell>
          <cell r="T2049" t="str">
            <v>Steven</v>
          </cell>
          <cell r="U2049" t="str">
            <v>Sparks</v>
          </cell>
          <cell r="V2049" t="str">
            <v>EDUCAT, LOCAL, PUBLIC, SOCIAL, WELFARE</v>
          </cell>
          <cell r="W2049" t="str">
            <v>Politics in the U.S. States</v>
          </cell>
          <cell r="X2049" t="str">
            <v>POLITICS IN THE US STATES</v>
          </cell>
          <cell r="Y2049"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0">
          <cell r="C2050" t="str">
            <v>POLI101</v>
          </cell>
          <cell r="D2050" t="str">
            <v>POLI</v>
          </cell>
          <cell r="E2050">
            <v>101</v>
          </cell>
          <cell r="F2050" t="str">
            <v>STATE GOVT IN US</v>
          </cell>
          <cell r="H2050">
            <v>2179</v>
          </cell>
          <cell r="I2050">
            <v>1</v>
          </cell>
          <cell r="J2050" t="str">
            <v>Lecture</v>
          </cell>
          <cell r="K2050">
            <v>27</v>
          </cell>
          <cell r="L2050">
            <v>4</v>
          </cell>
          <cell r="O2050" t="str">
            <v>M 2</v>
          </cell>
          <cell r="P2050" t="str">
            <v>UGRD</v>
          </cell>
          <cell r="S2050">
            <v>720412734</v>
          </cell>
          <cell r="T2050" t="str">
            <v>Steven</v>
          </cell>
          <cell r="U2050" t="str">
            <v>Sparks</v>
          </cell>
          <cell r="V2050" t="str">
            <v>EDUCAT, LOCAL, PUBLIC, SOCIAL, WELFARE</v>
          </cell>
          <cell r="W2050" t="str">
            <v>Politics in the U.S. States</v>
          </cell>
          <cell r="X2050" t="str">
            <v>POLITICS IN THE US STATES</v>
          </cell>
          <cell r="Y2050"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1">
          <cell r="C2051" t="str">
            <v>POLI101</v>
          </cell>
          <cell r="D2051" t="str">
            <v>POLI</v>
          </cell>
          <cell r="E2051">
            <v>101</v>
          </cell>
          <cell r="F2051" t="str">
            <v>STATE GOVT IN US</v>
          </cell>
          <cell r="H2051">
            <v>2179</v>
          </cell>
          <cell r="I2051">
            <v>1</v>
          </cell>
          <cell r="J2051" t="str">
            <v>Lecture</v>
          </cell>
          <cell r="K2051">
            <v>291</v>
          </cell>
          <cell r="L2051">
            <v>13</v>
          </cell>
          <cell r="O2051" t="str">
            <v>M 2</v>
          </cell>
          <cell r="P2051" t="str">
            <v>UGRD</v>
          </cell>
          <cell r="S2051">
            <v>720412734</v>
          </cell>
          <cell r="T2051" t="str">
            <v>Steven</v>
          </cell>
          <cell r="U2051" t="str">
            <v>Sparks</v>
          </cell>
          <cell r="V2051" t="str">
            <v>EDUCAT, LOCAL, PUBLIC, SOCIAL, WELFARE</v>
          </cell>
          <cell r="W2051" t="str">
            <v>Politics in the U.S. States</v>
          </cell>
          <cell r="X2051" t="str">
            <v>POLITICS IN THE US STATES</v>
          </cell>
          <cell r="Y2051"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2">
          <cell r="C2052" t="str">
            <v>POLI101</v>
          </cell>
          <cell r="D2052" t="str">
            <v>POLI</v>
          </cell>
          <cell r="E2052">
            <v>101</v>
          </cell>
          <cell r="F2052" t="str">
            <v>STATE GOVT IN US</v>
          </cell>
          <cell r="H2052">
            <v>2179</v>
          </cell>
          <cell r="I2052">
            <v>1</v>
          </cell>
          <cell r="J2052" t="str">
            <v>Lecture</v>
          </cell>
          <cell r="K2052">
            <v>291</v>
          </cell>
          <cell r="L2052">
            <v>13</v>
          </cell>
          <cell r="O2052" t="str">
            <v>M 2</v>
          </cell>
          <cell r="P2052" t="str">
            <v>UGRD</v>
          </cell>
          <cell r="S2052">
            <v>720348899</v>
          </cell>
          <cell r="T2052" t="str">
            <v>Jacob</v>
          </cell>
          <cell r="U2052" t="str">
            <v>Smith</v>
          </cell>
          <cell r="V2052" t="str">
            <v>EDUCAT, LOCAL, PUBLIC, SOCIAL, WELFARE</v>
          </cell>
          <cell r="W2052" t="str">
            <v>Politics in the U.S. States</v>
          </cell>
          <cell r="X2052" t="str">
            <v>POLITICS IN THE US STATES</v>
          </cell>
          <cell r="Y2052"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3">
          <cell r="C2053" t="str">
            <v>POLI101</v>
          </cell>
          <cell r="D2053" t="str">
            <v>POLI</v>
          </cell>
          <cell r="E2053">
            <v>101</v>
          </cell>
          <cell r="F2053" t="str">
            <v>STATE GOVT IN US</v>
          </cell>
          <cell r="H2053">
            <v>2179</v>
          </cell>
          <cell r="I2053">
            <v>1</v>
          </cell>
          <cell r="J2053" t="str">
            <v>Lecture</v>
          </cell>
          <cell r="K2053">
            <v>291</v>
          </cell>
          <cell r="L2053">
            <v>13</v>
          </cell>
          <cell r="O2053" t="str">
            <v>M 2</v>
          </cell>
          <cell r="P2053" t="str">
            <v>UGRD</v>
          </cell>
          <cell r="S2053">
            <v>704518139</v>
          </cell>
          <cell r="T2053" t="str">
            <v>Virginia</v>
          </cell>
          <cell r="U2053" t="str">
            <v>Gray</v>
          </cell>
          <cell r="V2053" t="str">
            <v>EDUCAT, LOCAL, PUBLIC, SOCIAL, WELFARE</v>
          </cell>
          <cell r="W2053" t="str">
            <v>Politics in the U.S. States</v>
          </cell>
          <cell r="X2053" t="str">
            <v>POLITICS IN THE US STATES</v>
          </cell>
          <cell r="Y2053"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4">
          <cell r="C2054" t="str">
            <v>POLI101</v>
          </cell>
          <cell r="D2054" t="str">
            <v>POLI</v>
          </cell>
          <cell r="E2054">
            <v>101</v>
          </cell>
          <cell r="F2054" t="str">
            <v>STATE GOVT IN US</v>
          </cell>
          <cell r="H2054">
            <v>2179</v>
          </cell>
          <cell r="I2054">
            <v>1</v>
          </cell>
          <cell r="J2054" t="str">
            <v>Correspond</v>
          </cell>
          <cell r="K2054">
            <v>27</v>
          </cell>
          <cell r="L2054">
            <v>4</v>
          </cell>
          <cell r="O2054" t="str">
            <v>M 2</v>
          </cell>
          <cell r="P2054" t="str">
            <v>UGRD</v>
          </cell>
          <cell r="S2054">
            <v>715007336</v>
          </cell>
          <cell r="T2054" t="str">
            <v>Anthony</v>
          </cell>
          <cell r="U2054" t="str">
            <v>Chergosky</v>
          </cell>
          <cell r="V2054" t="str">
            <v>EDUCAT, LOCAL, PUBLIC, SOCIAL, WELFARE</v>
          </cell>
          <cell r="W2054" t="str">
            <v>Politics in the U.S. States</v>
          </cell>
          <cell r="X2054" t="str">
            <v>POLITICS IN THE US STATES</v>
          </cell>
          <cell r="Y2054"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55">
          <cell r="C2055" t="str">
            <v>POLI101</v>
          </cell>
          <cell r="D2055" t="str">
            <v>POLI</v>
          </cell>
          <cell r="E2055">
            <v>101</v>
          </cell>
          <cell r="F2055" t="str">
            <v>STATE GOVT IN US</v>
          </cell>
          <cell r="H2055">
            <v>2173</v>
          </cell>
          <cell r="I2055">
            <v>1</v>
          </cell>
          <cell r="J2055" t="str">
            <v>Correspond</v>
          </cell>
          <cell r="K2055">
            <v>23</v>
          </cell>
          <cell r="L2055">
            <v>5</v>
          </cell>
          <cell r="P2055" t="str">
            <v>UGRD</v>
          </cell>
          <cell r="V2055" t="str">
            <v>EDUCAT, LOCAL, PUBLIC, SOCIAL, WELFARE</v>
          </cell>
          <cell r="W2055" t="str">
            <v>Politics in the U.S. States</v>
          </cell>
          <cell r="X2055" t="str">
            <v>POLITICS IN THE US STATES</v>
          </cell>
          <cell r="Y2055"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56">
          <cell r="C2056" t="str">
            <v>POLI101</v>
          </cell>
          <cell r="D2056" t="str">
            <v>POLI</v>
          </cell>
          <cell r="E2056">
            <v>101</v>
          </cell>
          <cell r="F2056" t="str">
            <v>STATE GOVT IN US</v>
          </cell>
          <cell r="H2056">
            <v>2173</v>
          </cell>
          <cell r="I2056">
            <v>1</v>
          </cell>
          <cell r="J2056" t="str">
            <v>Lecture</v>
          </cell>
          <cell r="K2056">
            <v>23</v>
          </cell>
          <cell r="L2056">
            <v>5</v>
          </cell>
          <cell r="O2056" t="str">
            <v>M 2*</v>
          </cell>
          <cell r="P2056" t="str">
            <v>UGRD</v>
          </cell>
          <cell r="S2056">
            <v>720412734</v>
          </cell>
          <cell r="T2056" t="str">
            <v>Steven</v>
          </cell>
          <cell r="U2056" t="str">
            <v>Sparks</v>
          </cell>
          <cell r="V2056" t="str">
            <v>EDUCAT, LOCAL, PUBLIC, SOCIAL, WELFARE</v>
          </cell>
          <cell r="W2056" t="str">
            <v>Politics in the U.S. States</v>
          </cell>
          <cell r="X2056" t="str">
            <v>POLITICS IN THE US STATES</v>
          </cell>
          <cell r="Y2056"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7">
          <cell r="C2057" t="str">
            <v>POLI101</v>
          </cell>
          <cell r="D2057" t="str">
            <v>POLI</v>
          </cell>
          <cell r="E2057">
            <v>101</v>
          </cell>
          <cell r="F2057" t="str">
            <v>STATE GOVT IN US</v>
          </cell>
          <cell r="H2057">
            <v>2173</v>
          </cell>
          <cell r="I2057">
            <v>1</v>
          </cell>
          <cell r="J2057" t="str">
            <v>Lecture</v>
          </cell>
          <cell r="K2057">
            <v>23</v>
          </cell>
          <cell r="L2057">
            <v>5</v>
          </cell>
          <cell r="O2057" t="str">
            <v>M 2</v>
          </cell>
          <cell r="P2057" t="str">
            <v>UGRD</v>
          </cell>
          <cell r="S2057">
            <v>720412734</v>
          </cell>
          <cell r="T2057" t="str">
            <v>Steven</v>
          </cell>
          <cell r="U2057" t="str">
            <v>Sparks</v>
          </cell>
          <cell r="V2057" t="str">
            <v>EDUCAT, LOCAL, PUBLIC, SOCIAL, WELFARE</v>
          </cell>
          <cell r="W2057" t="str">
            <v>Politics in the U.S. States</v>
          </cell>
          <cell r="X2057" t="str">
            <v>POLITICS IN THE US STATES</v>
          </cell>
          <cell r="Y2057"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8">
          <cell r="C2058" t="str">
            <v>POLI101</v>
          </cell>
          <cell r="D2058" t="str">
            <v>POLI</v>
          </cell>
          <cell r="E2058">
            <v>101</v>
          </cell>
          <cell r="F2058" t="str">
            <v>STATE GOVT IN US</v>
          </cell>
          <cell r="H2058">
            <v>2173</v>
          </cell>
          <cell r="I2058">
            <v>1</v>
          </cell>
          <cell r="J2058" t="str">
            <v>Lecture</v>
          </cell>
          <cell r="K2058">
            <v>23</v>
          </cell>
          <cell r="L2058">
            <v>5</v>
          </cell>
          <cell r="O2058" t="str">
            <v>M 2</v>
          </cell>
          <cell r="P2058" t="str">
            <v>UGRD</v>
          </cell>
          <cell r="S2058">
            <v>720412734</v>
          </cell>
          <cell r="T2058" t="str">
            <v>Steven</v>
          </cell>
          <cell r="U2058" t="str">
            <v>Sparks</v>
          </cell>
          <cell r="V2058" t="str">
            <v>EDUCAT, LOCAL, PUBLIC, SOCIAL, WELFARE</v>
          </cell>
          <cell r="W2058" t="str">
            <v>Politics in the U.S. States</v>
          </cell>
          <cell r="X2058" t="str">
            <v>POLITICS IN THE US STATES</v>
          </cell>
          <cell r="Y2058"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Social welfare and health policy; environment and climate change policy; education policy; crime and punishment policy.</v>
          </cell>
        </row>
        <row r="2059">
          <cell r="C2059" t="str">
            <v>POLI101</v>
          </cell>
          <cell r="D2059" t="str">
            <v>POLI</v>
          </cell>
          <cell r="E2059">
            <v>101</v>
          </cell>
          <cell r="F2059" t="str">
            <v>STATE GOVT IN US</v>
          </cell>
          <cell r="H2059">
            <v>2172</v>
          </cell>
          <cell r="I2059">
            <v>1</v>
          </cell>
          <cell r="J2059" t="str">
            <v>Correspond</v>
          </cell>
          <cell r="K2059">
            <v>374</v>
          </cell>
          <cell r="L2059">
            <v>13</v>
          </cell>
          <cell r="O2059" t="str">
            <v>M 2</v>
          </cell>
          <cell r="P2059" t="str">
            <v>UGRD</v>
          </cell>
          <cell r="V2059" t="str">
            <v>EDUCAT, LOCAL, PUBLIC, SOCIAL, WELFARE</v>
          </cell>
          <cell r="W2059" t="str">
            <v>Politics in the U.S. States</v>
          </cell>
          <cell r="X2059" t="str">
            <v>POLITICS IN THE US STATES</v>
          </cell>
          <cell r="Y2059"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0">
          <cell r="C2060" t="str">
            <v>POLI101</v>
          </cell>
          <cell r="D2060" t="str">
            <v>POLI</v>
          </cell>
          <cell r="E2060">
            <v>101</v>
          </cell>
          <cell r="F2060" t="str">
            <v>STATE GOVT IN US</v>
          </cell>
          <cell r="H2060">
            <v>2172</v>
          </cell>
          <cell r="I2060">
            <v>1</v>
          </cell>
          <cell r="J2060" t="str">
            <v>Correspond</v>
          </cell>
          <cell r="K2060">
            <v>374</v>
          </cell>
          <cell r="L2060">
            <v>13</v>
          </cell>
          <cell r="O2060" t="str">
            <v>M 2</v>
          </cell>
          <cell r="P2060" t="str">
            <v>UGRD</v>
          </cell>
          <cell r="V2060" t="str">
            <v>EDUCAT, LOCAL, PUBLIC, SOCIAL, WELFARE</v>
          </cell>
          <cell r="W2060" t="str">
            <v>Politics in the U.S. States</v>
          </cell>
          <cell r="X2060" t="str">
            <v>POLITICS IN THE US STATES</v>
          </cell>
          <cell r="Y2060"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1">
          <cell r="C2061" t="str">
            <v>POLI101</v>
          </cell>
          <cell r="D2061" t="str">
            <v>POLI</v>
          </cell>
          <cell r="E2061">
            <v>101</v>
          </cell>
          <cell r="F2061" t="str">
            <v>STATE GOVT IN US</v>
          </cell>
          <cell r="H2061">
            <v>2172</v>
          </cell>
          <cell r="I2061">
            <v>1</v>
          </cell>
          <cell r="J2061" t="str">
            <v>Lecture</v>
          </cell>
          <cell r="K2061">
            <v>374</v>
          </cell>
          <cell r="L2061">
            <v>13</v>
          </cell>
          <cell r="O2061" t="str">
            <v>M 2</v>
          </cell>
          <cell r="P2061" t="str">
            <v>UGRD</v>
          </cell>
          <cell r="S2061">
            <v>720412734</v>
          </cell>
          <cell r="T2061" t="str">
            <v>Steven</v>
          </cell>
          <cell r="U2061" t="str">
            <v>Sparks</v>
          </cell>
          <cell r="V2061" t="str">
            <v>EDUCAT, LOCAL, PUBLIC, SOCIAL, WELFARE</v>
          </cell>
          <cell r="W2061" t="str">
            <v>Politics in the U.S. States</v>
          </cell>
          <cell r="X2061" t="str">
            <v>POLITICS IN THE US STATES</v>
          </cell>
          <cell r="Y2061"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2">
          <cell r="C2062" t="str">
            <v>POLI101</v>
          </cell>
          <cell r="D2062" t="str">
            <v>POLI</v>
          </cell>
          <cell r="E2062">
            <v>101</v>
          </cell>
          <cell r="F2062" t="str">
            <v>STATE GOVT IN US</v>
          </cell>
          <cell r="H2062">
            <v>2172</v>
          </cell>
          <cell r="I2062">
            <v>1</v>
          </cell>
          <cell r="J2062" t="str">
            <v>Lecture</v>
          </cell>
          <cell r="K2062">
            <v>20</v>
          </cell>
          <cell r="L2062">
            <v>3</v>
          </cell>
          <cell r="O2062" t="str">
            <v>M 2</v>
          </cell>
          <cell r="P2062" t="str">
            <v>UGRD</v>
          </cell>
          <cell r="S2062">
            <v>720078840</v>
          </cell>
          <cell r="T2062" t="str">
            <v>Mark</v>
          </cell>
          <cell r="U2062" t="str">
            <v>Yacoub</v>
          </cell>
          <cell r="V2062" t="str">
            <v>EDUCAT, LOCAL, PUBLIC, SOCIAL, WELFARE</v>
          </cell>
          <cell r="W2062" t="str">
            <v>Politics in the U.S. States</v>
          </cell>
          <cell r="X2062" t="str">
            <v>POLITICS IN THE US STATES</v>
          </cell>
          <cell r="Y2062"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3">
          <cell r="C2063" t="str">
            <v>POLI101</v>
          </cell>
          <cell r="D2063" t="str">
            <v>POLI</v>
          </cell>
          <cell r="E2063">
            <v>101</v>
          </cell>
          <cell r="F2063" t="str">
            <v>STATE GOVT IN US</v>
          </cell>
          <cell r="H2063">
            <v>2172</v>
          </cell>
          <cell r="I2063">
            <v>1</v>
          </cell>
          <cell r="J2063" t="str">
            <v>Lecture</v>
          </cell>
          <cell r="K2063">
            <v>20</v>
          </cell>
          <cell r="L2063">
            <v>3</v>
          </cell>
          <cell r="O2063" t="str">
            <v>M 2</v>
          </cell>
          <cell r="P2063" t="str">
            <v>UGRD</v>
          </cell>
          <cell r="S2063">
            <v>720078840</v>
          </cell>
          <cell r="T2063" t="str">
            <v>Mark</v>
          </cell>
          <cell r="U2063" t="str">
            <v>Yacoub</v>
          </cell>
          <cell r="V2063" t="str">
            <v>EDUCAT, LOCAL, PUBLIC, SOCIAL, WELFARE</v>
          </cell>
          <cell r="W2063" t="str">
            <v>Politics in the U.S. States</v>
          </cell>
          <cell r="X2063" t="str">
            <v>POLITICS IN THE US STATES</v>
          </cell>
          <cell r="Y2063"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4">
          <cell r="C2064" t="str">
            <v>POLI101</v>
          </cell>
          <cell r="D2064" t="str">
            <v>POLI</v>
          </cell>
          <cell r="E2064">
            <v>101</v>
          </cell>
          <cell r="F2064" t="str">
            <v>STATE GOVT IN US</v>
          </cell>
          <cell r="H2064">
            <v>2172</v>
          </cell>
          <cell r="I2064">
            <v>1</v>
          </cell>
          <cell r="J2064" t="str">
            <v>Lecture</v>
          </cell>
          <cell r="K2064">
            <v>20</v>
          </cell>
          <cell r="L2064">
            <v>3</v>
          </cell>
          <cell r="O2064" t="str">
            <v>M 2</v>
          </cell>
          <cell r="P2064" t="str">
            <v>UGRD</v>
          </cell>
          <cell r="S2064">
            <v>720078840</v>
          </cell>
          <cell r="T2064" t="str">
            <v>Mark</v>
          </cell>
          <cell r="U2064" t="str">
            <v>Yacoub</v>
          </cell>
          <cell r="V2064" t="str">
            <v>EDUCAT, LOCAL, PUBLIC, SOCIAL, WELFARE</v>
          </cell>
          <cell r="W2064" t="str">
            <v>Politics in the U.S. States</v>
          </cell>
          <cell r="X2064" t="str">
            <v>POLITICS IN THE US STATES</v>
          </cell>
          <cell r="Y2064"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5">
          <cell r="C2065" t="str">
            <v>POLI101</v>
          </cell>
          <cell r="D2065" t="str">
            <v>POLI</v>
          </cell>
          <cell r="E2065">
            <v>101</v>
          </cell>
          <cell r="F2065" t="str">
            <v>STATE GOVT IN US</v>
          </cell>
          <cell r="H2065">
            <v>2172</v>
          </cell>
          <cell r="I2065">
            <v>1</v>
          </cell>
          <cell r="J2065" t="str">
            <v>Lecture</v>
          </cell>
          <cell r="K2065">
            <v>374</v>
          </cell>
          <cell r="L2065">
            <v>13</v>
          </cell>
          <cell r="O2065" t="str">
            <v>M 2</v>
          </cell>
          <cell r="P2065" t="str">
            <v>UGRD</v>
          </cell>
          <cell r="S2065">
            <v>720224192</v>
          </cell>
          <cell r="T2065" t="str">
            <v>Christopher</v>
          </cell>
          <cell r="U2065" t="str">
            <v>Clark</v>
          </cell>
          <cell r="V2065" t="str">
            <v>EDUCAT, LOCAL, PUBLIC, SOCIAL, WELFARE</v>
          </cell>
          <cell r="W2065" t="str">
            <v>Politics in the U.S. States</v>
          </cell>
          <cell r="X2065" t="str">
            <v>POLITICS IN THE US STATES</v>
          </cell>
          <cell r="Y2065"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6">
          <cell r="C2066" t="str">
            <v>POLI101</v>
          </cell>
          <cell r="D2066" t="str">
            <v>POLI</v>
          </cell>
          <cell r="E2066">
            <v>101</v>
          </cell>
          <cell r="F2066" t="str">
            <v>STATE GOVT IN US</v>
          </cell>
          <cell r="H2066">
            <v>2169</v>
          </cell>
          <cell r="I2066">
            <v>1</v>
          </cell>
          <cell r="J2066" t="str">
            <v>Correspond</v>
          </cell>
          <cell r="K2066">
            <v>286</v>
          </cell>
          <cell r="L2066">
            <v>13</v>
          </cell>
          <cell r="O2066" t="str">
            <v>M 1</v>
          </cell>
          <cell r="P2066" t="str">
            <v>UGRD</v>
          </cell>
          <cell r="V2066" t="str">
            <v>EDUCAT, LOCAL, PUBLIC, SOCIAL, WELFARE</v>
          </cell>
          <cell r="W2066" t="str">
            <v>Politics in the U.S. States</v>
          </cell>
          <cell r="X2066" t="str">
            <v>POLITICS IN THE US STATES</v>
          </cell>
          <cell r="Y2066"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7">
          <cell r="C2067" t="str">
            <v>POLI101</v>
          </cell>
          <cell r="D2067" t="str">
            <v>POLI</v>
          </cell>
          <cell r="E2067">
            <v>101</v>
          </cell>
          <cell r="F2067" t="str">
            <v>STATE GOVT IN US</v>
          </cell>
          <cell r="H2067">
            <v>2169</v>
          </cell>
          <cell r="I2067">
            <v>1</v>
          </cell>
          <cell r="J2067" t="str">
            <v>Lecture</v>
          </cell>
          <cell r="K2067">
            <v>22</v>
          </cell>
          <cell r="L2067">
            <v>3</v>
          </cell>
          <cell r="O2067" t="str">
            <v>M 2</v>
          </cell>
          <cell r="P2067" t="str">
            <v>UGRD</v>
          </cell>
          <cell r="S2067">
            <v>720078840</v>
          </cell>
          <cell r="T2067" t="str">
            <v>Mark</v>
          </cell>
          <cell r="U2067" t="str">
            <v>Yacoub</v>
          </cell>
          <cell r="V2067" t="str">
            <v>EDUCAT, LOCAL, PUBLIC, SOCIAL, WELFARE</v>
          </cell>
          <cell r="W2067" t="str">
            <v>Politics in the U.S. States</v>
          </cell>
          <cell r="X2067" t="str">
            <v>POLITICS IN THE US STATES</v>
          </cell>
          <cell r="Y2067"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8">
          <cell r="C2068" t="str">
            <v>POLI101</v>
          </cell>
          <cell r="D2068" t="str">
            <v>POLI</v>
          </cell>
          <cell r="E2068">
            <v>101</v>
          </cell>
          <cell r="F2068" t="str">
            <v>STATE GOVT IN US</v>
          </cell>
          <cell r="H2068">
            <v>2169</v>
          </cell>
          <cell r="I2068">
            <v>1</v>
          </cell>
          <cell r="J2068" t="str">
            <v>Lecture</v>
          </cell>
          <cell r="K2068">
            <v>22</v>
          </cell>
          <cell r="L2068">
            <v>3</v>
          </cell>
          <cell r="O2068" t="str">
            <v>M 2</v>
          </cell>
          <cell r="P2068" t="str">
            <v>UGRD</v>
          </cell>
          <cell r="S2068">
            <v>720078840</v>
          </cell>
          <cell r="T2068" t="str">
            <v>Mark</v>
          </cell>
          <cell r="U2068" t="str">
            <v>Yacoub</v>
          </cell>
          <cell r="V2068" t="str">
            <v>EDUCAT, LOCAL, PUBLIC, SOCIAL, WELFARE</v>
          </cell>
          <cell r="W2068" t="str">
            <v>Politics in the U.S. States</v>
          </cell>
          <cell r="X2068" t="str">
            <v>POLITICS IN THE US STATES</v>
          </cell>
          <cell r="Y2068"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69">
          <cell r="C2069" t="str">
            <v>POLI101</v>
          </cell>
          <cell r="D2069" t="str">
            <v>POLI</v>
          </cell>
          <cell r="E2069">
            <v>101</v>
          </cell>
          <cell r="F2069" t="str">
            <v>STATE GOVT IN US</v>
          </cell>
          <cell r="H2069">
            <v>2169</v>
          </cell>
          <cell r="I2069">
            <v>1</v>
          </cell>
          <cell r="J2069" t="str">
            <v>Lecture</v>
          </cell>
          <cell r="K2069">
            <v>22</v>
          </cell>
          <cell r="L2069">
            <v>3</v>
          </cell>
          <cell r="O2069" t="str">
            <v>M 2</v>
          </cell>
          <cell r="P2069" t="str">
            <v>UGRD</v>
          </cell>
          <cell r="S2069">
            <v>720078840</v>
          </cell>
          <cell r="T2069" t="str">
            <v>Mark</v>
          </cell>
          <cell r="U2069" t="str">
            <v>Yacoub</v>
          </cell>
          <cell r="V2069" t="str">
            <v>EDUCAT, LOCAL, PUBLIC, SOCIAL, WELFARE</v>
          </cell>
          <cell r="W2069" t="str">
            <v>Politics in the U.S. States</v>
          </cell>
          <cell r="X2069" t="str">
            <v>POLITICS IN THE US STATES</v>
          </cell>
          <cell r="Y2069"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70">
          <cell r="C2070" t="str">
            <v>POLI101</v>
          </cell>
          <cell r="D2070" t="str">
            <v>POLI</v>
          </cell>
          <cell r="E2070">
            <v>101</v>
          </cell>
          <cell r="F2070" t="str">
            <v>STATE GOVT IN US</v>
          </cell>
          <cell r="H2070">
            <v>2169</v>
          </cell>
          <cell r="I2070">
            <v>1</v>
          </cell>
          <cell r="J2070" t="str">
            <v>Lecture</v>
          </cell>
          <cell r="K2070">
            <v>286</v>
          </cell>
          <cell r="L2070">
            <v>13</v>
          </cell>
          <cell r="O2070" t="str">
            <v>M 2</v>
          </cell>
          <cell r="P2070" t="str">
            <v>UGRD</v>
          </cell>
          <cell r="S2070">
            <v>715007336</v>
          </cell>
          <cell r="T2070" t="str">
            <v>Anthony</v>
          </cell>
          <cell r="U2070" t="str">
            <v>Chergosky</v>
          </cell>
          <cell r="V2070" t="str">
            <v>EDUCAT, LOCAL, PUBLIC, SOCIAL, WELFARE</v>
          </cell>
          <cell r="W2070" t="str">
            <v>Politics in the U.S. States</v>
          </cell>
          <cell r="X2070" t="str">
            <v>POLITICS IN THE US STATES</v>
          </cell>
          <cell r="Y2070"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71">
          <cell r="C2071" t="str">
            <v>POLI101</v>
          </cell>
          <cell r="D2071" t="str">
            <v>POLI</v>
          </cell>
          <cell r="E2071">
            <v>101</v>
          </cell>
          <cell r="F2071" t="str">
            <v>STATE GOVT IN US</v>
          </cell>
          <cell r="H2071">
            <v>2169</v>
          </cell>
          <cell r="I2071">
            <v>1</v>
          </cell>
          <cell r="J2071" t="str">
            <v>Lecture</v>
          </cell>
          <cell r="K2071">
            <v>286</v>
          </cell>
          <cell r="L2071">
            <v>13</v>
          </cell>
          <cell r="O2071" t="str">
            <v>M 2</v>
          </cell>
          <cell r="P2071" t="str">
            <v>UGRD</v>
          </cell>
          <cell r="S2071">
            <v>704518139</v>
          </cell>
          <cell r="T2071" t="str">
            <v>Virginia</v>
          </cell>
          <cell r="U2071" t="str">
            <v>Gray</v>
          </cell>
          <cell r="V2071" t="str">
            <v>EDUCAT, LOCAL, PUBLIC, SOCIAL, WELFARE</v>
          </cell>
          <cell r="W2071" t="str">
            <v>Politics in the U.S. States</v>
          </cell>
          <cell r="X2071" t="str">
            <v>POLITICS IN THE US STATES</v>
          </cell>
          <cell r="Y2071" t="str">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ell>
        </row>
        <row r="2072">
          <cell r="C2072" t="str">
            <v>POLI130</v>
          </cell>
          <cell r="D2072" t="str">
            <v>POLI</v>
          </cell>
          <cell r="E2072">
            <v>130</v>
          </cell>
          <cell r="F2072" t="str">
            <v>INTRO TO COMP POLI</v>
          </cell>
          <cell r="H2072">
            <v>2194</v>
          </cell>
          <cell r="I2072">
            <v>1</v>
          </cell>
          <cell r="J2072" t="str">
            <v>Lecture</v>
          </cell>
          <cell r="K2072">
            <v>15</v>
          </cell>
          <cell r="L2072">
            <v>1</v>
          </cell>
          <cell r="O2072" t="str">
            <v>M 2*</v>
          </cell>
          <cell r="P2072" t="str">
            <v>UGRD</v>
          </cell>
          <cell r="S2072">
            <v>720491856</v>
          </cell>
          <cell r="T2072" t="str">
            <v>Simon</v>
          </cell>
          <cell r="U2072" t="str">
            <v>Hoellerbauer</v>
          </cell>
          <cell r="V2072" t="str">
            <v>DIVERSITY, POLITICAL</v>
          </cell>
          <cell r="W2072" t="str">
            <v>Introduction to Comparative Politics</v>
          </cell>
          <cell r="X2072" t="str">
            <v>INTRO TO COMP POLI</v>
          </cell>
          <cell r="Y2072"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3">
          <cell r="C2073" t="str">
            <v>POLI130</v>
          </cell>
          <cell r="D2073" t="str">
            <v>POLI</v>
          </cell>
          <cell r="E2073">
            <v>130</v>
          </cell>
          <cell r="F2073" t="str">
            <v>INTRO TO COMP POLI</v>
          </cell>
          <cell r="H2073">
            <v>2193</v>
          </cell>
          <cell r="I2073">
            <v>1</v>
          </cell>
          <cell r="J2073" t="str">
            <v>Lecture</v>
          </cell>
          <cell r="K2073">
            <v>9</v>
          </cell>
          <cell r="L2073">
            <v>1</v>
          </cell>
          <cell r="O2073" t="str">
            <v>M 2</v>
          </cell>
          <cell r="P2073" t="str">
            <v>UGRD</v>
          </cell>
          <cell r="S2073">
            <v>720431334</v>
          </cell>
          <cell r="T2073" t="str">
            <v>Rahsaan</v>
          </cell>
          <cell r="U2073" t="str">
            <v>Maxwell</v>
          </cell>
          <cell r="V2073" t="str">
            <v>DIVERSITY, POLITICAL</v>
          </cell>
          <cell r="W2073" t="str">
            <v>Introduction to Comparative Politics</v>
          </cell>
          <cell r="X2073" t="str">
            <v>INTRO TO COMP POLI</v>
          </cell>
          <cell r="Y2073"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4">
          <cell r="C2074" t="str">
            <v>POLI130</v>
          </cell>
          <cell r="D2074" t="str">
            <v>POLI</v>
          </cell>
          <cell r="E2074">
            <v>130</v>
          </cell>
          <cell r="F2074" t="str">
            <v>INTRO TO COMP POLI</v>
          </cell>
          <cell r="H2074">
            <v>2192</v>
          </cell>
          <cell r="I2074">
            <v>1</v>
          </cell>
          <cell r="J2074" t="str">
            <v>Lecture</v>
          </cell>
          <cell r="K2074">
            <v>560</v>
          </cell>
          <cell r="L2074">
            <v>15</v>
          </cell>
          <cell r="O2074" t="str">
            <v>M 2</v>
          </cell>
          <cell r="P2074" t="str">
            <v>UGRD</v>
          </cell>
          <cell r="S2074">
            <v>720488166</v>
          </cell>
          <cell r="T2074" t="str">
            <v>David</v>
          </cell>
          <cell r="U2074" t="str">
            <v>Attewell</v>
          </cell>
          <cell r="V2074" t="str">
            <v>DIVERSITY, POLITICAL</v>
          </cell>
          <cell r="W2074" t="str">
            <v>Introduction to Comparative Politics</v>
          </cell>
          <cell r="X2074" t="str">
            <v>INTRO TO COMP POLI</v>
          </cell>
          <cell r="Y2074"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5">
          <cell r="C2075" t="str">
            <v>POLI130</v>
          </cell>
          <cell r="D2075" t="str">
            <v>POLI</v>
          </cell>
          <cell r="E2075">
            <v>130</v>
          </cell>
          <cell r="F2075" t="str">
            <v>INTRO TO COMP POLI</v>
          </cell>
          <cell r="H2075">
            <v>2192</v>
          </cell>
          <cell r="I2075">
            <v>1</v>
          </cell>
          <cell r="J2075" t="str">
            <v>Lecture</v>
          </cell>
          <cell r="K2075">
            <v>560</v>
          </cell>
          <cell r="L2075">
            <v>15</v>
          </cell>
          <cell r="O2075" t="str">
            <v>M 2</v>
          </cell>
          <cell r="P2075" t="str">
            <v>UGRD</v>
          </cell>
          <cell r="S2075">
            <v>709837905</v>
          </cell>
          <cell r="T2075" t="str">
            <v>Andrew</v>
          </cell>
          <cell r="U2075" t="str">
            <v>Reynolds</v>
          </cell>
          <cell r="V2075" t="str">
            <v>DIVERSITY, POLITICAL</v>
          </cell>
          <cell r="W2075" t="str">
            <v>Introduction to Comparative Politics</v>
          </cell>
          <cell r="X2075" t="str">
            <v>INTRO TO COMP POLI</v>
          </cell>
          <cell r="Y2075"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6">
          <cell r="C2076" t="str">
            <v>POLI130</v>
          </cell>
          <cell r="D2076" t="str">
            <v>POLI</v>
          </cell>
          <cell r="E2076">
            <v>130</v>
          </cell>
          <cell r="F2076" t="str">
            <v>INTRO TO COMP POLI</v>
          </cell>
          <cell r="H2076">
            <v>2192</v>
          </cell>
          <cell r="I2076">
            <v>1</v>
          </cell>
          <cell r="J2076" t="str">
            <v>Lecture</v>
          </cell>
          <cell r="K2076">
            <v>560</v>
          </cell>
          <cell r="L2076">
            <v>15</v>
          </cell>
          <cell r="O2076" t="str">
            <v>M 2</v>
          </cell>
          <cell r="P2076" t="str">
            <v>UGRD</v>
          </cell>
          <cell r="S2076">
            <v>720480982</v>
          </cell>
          <cell r="T2076" t="str">
            <v>Katherine</v>
          </cell>
          <cell r="U2076" t="str">
            <v>Mckiernan</v>
          </cell>
          <cell r="V2076" t="str">
            <v>DIVERSITY, POLITICAL</v>
          </cell>
          <cell r="W2076" t="str">
            <v>Introduction to Comparative Politics</v>
          </cell>
          <cell r="X2076" t="str">
            <v>INTRO TO COMP POLI</v>
          </cell>
          <cell r="Y2076"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7">
          <cell r="C2077" t="str">
            <v>POLI130</v>
          </cell>
          <cell r="D2077" t="str">
            <v>POLI</v>
          </cell>
          <cell r="E2077">
            <v>130</v>
          </cell>
          <cell r="F2077" t="str">
            <v>INTRO TO COMP POLI</v>
          </cell>
          <cell r="H2077">
            <v>2189</v>
          </cell>
          <cell r="I2077">
            <v>1</v>
          </cell>
          <cell r="J2077" t="str">
            <v>Lecture</v>
          </cell>
          <cell r="K2077">
            <v>868</v>
          </cell>
          <cell r="L2077">
            <v>25</v>
          </cell>
          <cell r="O2077" t="str">
            <v>M 2</v>
          </cell>
          <cell r="P2077" t="str">
            <v>UGRD</v>
          </cell>
          <cell r="S2077">
            <v>720431334</v>
          </cell>
          <cell r="T2077" t="str">
            <v>Rahsaan</v>
          </cell>
          <cell r="U2077" t="str">
            <v>Maxwell</v>
          </cell>
          <cell r="V2077" t="str">
            <v>DIVERSITY, POLITICAL</v>
          </cell>
          <cell r="W2077" t="str">
            <v>Introduction to Comparative Politics</v>
          </cell>
          <cell r="X2077" t="str">
            <v>INTRO TO COMP POLI</v>
          </cell>
          <cell r="Y2077"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8">
          <cell r="C2078" t="str">
            <v>POLI130</v>
          </cell>
          <cell r="D2078" t="str">
            <v>POLI</v>
          </cell>
          <cell r="E2078">
            <v>130</v>
          </cell>
          <cell r="F2078" t="str">
            <v>INTRO TO COMP POLI</v>
          </cell>
          <cell r="H2078">
            <v>2189</v>
          </cell>
          <cell r="I2078">
            <v>1</v>
          </cell>
          <cell r="J2078" t="str">
            <v>Lecture</v>
          </cell>
          <cell r="K2078">
            <v>868</v>
          </cell>
          <cell r="L2078">
            <v>25</v>
          </cell>
          <cell r="O2078" t="str">
            <v>M 2</v>
          </cell>
          <cell r="P2078" t="str">
            <v>UGRD</v>
          </cell>
          <cell r="S2078">
            <v>720488166</v>
          </cell>
          <cell r="T2078" t="str">
            <v>David</v>
          </cell>
          <cell r="U2078" t="str">
            <v>Attewell</v>
          </cell>
          <cell r="V2078" t="str">
            <v>DIVERSITY, POLITICAL</v>
          </cell>
          <cell r="W2078" t="str">
            <v>Introduction to Comparative Politics</v>
          </cell>
          <cell r="X2078" t="str">
            <v>INTRO TO COMP POLI</v>
          </cell>
          <cell r="Y2078"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79">
          <cell r="C2079" t="str">
            <v>POLI130</v>
          </cell>
          <cell r="D2079" t="str">
            <v>POLI</v>
          </cell>
          <cell r="E2079">
            <v>130</v>
          </cell>
          <cell r="F2079" t="str">
            <v>INTRO TO COMP POLI</v>
          </cell>
          <cell r="H2079">
            <v>2189</v>
          </cell>
          <cell r="I2079">
            <v>1</v>
          </cell>
          <cell r="J2079" t="str">
            <v>Lecture</v>
          </cell>
          <cell r="K2079">
            <v>868</v>
          </cell>
          <cell r="L2079">
            <v>25</v>
          </cell>
          <cell r="O2079" t="str">
            <v>M 2</v>
          </cell>
          <cell r="P2079" t="str">
            <v>UGRD</v>
          </cell>
          <cell r="S2079">
            <v>730027893</v>
          </cell>
          <cell r="T2079" t="str">
            <v>Eroll</v>
          </cell>
          <cell r="U2079" t="str">
            <v>Kuhn</v>
          </cell>
          <cell r="V2079" t="str">
            <v>DIVERSITY, POLITICAL</v>
          </cell>
          <cell r="W2079" t="str">
            <v>Introduction to Comparative Politics</v>
          </cell>
          <cell r="X2079" t="str">
            <v>INTRO TO COMP POLI</v>
          </cell>
          <cell r="Y2079"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0">
          <cell r="C2080" t="str">
            <v>POLI130</v>
          </cell>
          <cell r="D2080" t="str">
            <v>POLI</v>
          </cell>
          <cell r="E2080">
            <v>130</v>
          </cell>
          <cell r="F2080" t="str">
            <v>INTRO TO COMP POLI</v>
          </cell>
          <cell r="H2080">
            <v>2189</v>
          </cell>
          <cell r="I2080">
            <v>1</v>
          </cell>
          <cell r="J2080" t="str">
            <v>Lecture</v>
          </cell>
          <cell r="K2080">
            <v>868</v>
          </cell>
          <cell r="L2080">
            <v>25</v>
          </cell>
          <cell r="O2080" t="str">
            <v>M 2</v>
          </cell>
          <cell r="P2080" t="str">
            <v>UGRD</v>
          </cell>
          <cell r="S2080">
            <v>730037608</v>
          </cell>
          <cell r="T2080" t="str">
            <v>Claire</v>
          </cell>
          <cell r="U2080" t="str">
            <v>Dunn</v>
          </cell>
          <cell r="V2080" t="str">
            <v>DIVERSITY, POLITICAL</v>
          </cell>
          <cell r="W2080" t="str">
            <v>Introduction to Comparative Politics</v>
          </cell>
          <cell r="X2080" t="str">
            <v>INTRO TO COMP POLI</v>
          </cell>
          <cell r="Y2080"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1">
          <cell r="C2081" t="str">
            <v>POLI130</v>
          </cell>
          <cell r="D2081" t="str">
            <v>POLI</v>
          </cell>
          <cell r="E2081">
            <v>130</v>
          </cell>
          <cell r="F2081" t="str">
            <v>INTRO TO COMP POLI</v>
          </cell>
          <cell r="H2081">
            <v>2189</v>
          </cell>
          <cell r="I2081">
            <v>1</v>
          </cell>
          <cell r="J2081" t="str">
            <v>Lecture</v>
          </cell>
          <cell r="K2081">
            <v>868</v>
          </cell>
          <cell r="L2081">
            <v>25</v>
          </cell>
          <cell r="O2081" t="str">
            <v>M 2</v>
          </cell>
          <cell r="P2081" t="str">
            <v>UGRD</v>
          </cell>
          <cell r="S2081">
            <v>730140049</v>
          </cell>
          <cell r="T2081" t="str">
            <v>Ashley</v>
          </cell>
          <cell r="U2081" t="str">
            <v>Anderson</v>
          </cell>
          <cell r="V2081" t="str">
            <v>DIVERSITY, POLITICAL</v>
          </cell>
          <cell r="W2081" t="str">
            <v>Introduction to Comparative Politics</v>
          </cell>
          <cell r="X2081" t="str">
            <v>INTRO TO COMP POLI</v>
          </cell>
          <cell r="Y2081"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2">
          <cell r="C2082" t="str">
            <v>POLI130</v>
          </cell>
          <cell r="D2082" t="str">
            <v>POLI</v>
          </cell>
          <cell r="E2082">
            <v>130</v>
          </cell>
          <cell r="F2082" t="str">
            <v>INTRO TO COMP POLI</v>
          </cell>
          <cell r="H2082">
            <v>2184</v>
          </cell>
          <cell r="I2082">
            <v>1</v>
          </cell>
          <cell r="J2082" t="str">
            <v>Lecture</v>
          </cell>
          <cell r="K2082">
            <v>14</v>
          </cell>
          <cell r="L2082">
            <v>2</v>
          </cell>
          <cell r="O2082" t="str">
            <v>M 2</v>
          </cell>
          <cell r="P2082" t="str">
            <v>UGRD</v>
          </cell>
          <cell r="S2082">
            <v>720491856</v>
          </cell>
          <cell r="T2082" t="str">
            <v>Simon</v>
          </cell>
          <cell r="U2082" t="str">
            <v>Hoellerbauer</v>
          </cell>
          <cell r="V2082" t="str">
            <v>DIVERSITY, POLITICAL</v>
          </cell>
          <cell r="W2082" t="str">
            <v>Introduction to Comparative Politics</v>
          </cell>
          <cell r="X2082" t="str">
            <v>INTRO TO COMP POLI</v>
          </cell>
          <cell r="Y2082"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3">
          <cell r="C2083" t="str">
            <v>POLI130</v>
          </cell>
          <cell r="D2083" t="str">
            <v>POLI</v>
          </cell>
          <cell r="E2083">
            <v>130</v>
          </cell>
          <cell r="F2083" t="str">
            <v>INTRO TO COMP POLI</v>
          </cell>
          <cell r="H2083">
            <v>2182</v>
          </cell>
          <cell r="I2083">
            <v>1</v>
          </cell>
          <cell r="J2083" t="str">
            <v>Lecture</v>
          </cell>
          <cell r="K2083">
            <v>510</v>
          </cell>
          <cell r="L2083">
            <v>15</v>
          </cell>
          <cell r="O2083" t="str">
            <v>M 2</v>
          </cell>
          <cell r="P2083" t="str">
            <v>UGRD</v>
          </cell>
          <cell r="S2083">
            <v>720422744</v>
          </cell>
          <cell r="T2083" t="str">
            <v>Jelle</v>
          </cell>
          <cell r="U2083" t="str">
            <v>Koedam</v>
          </cell>
          <cell r="V2083" t="str">
            <v>DIVERSITY, POLITICAL</v>
          </cell>
          <cell r="W2083" t="str">
            <v>Introduction to Comparative Politics</v>
          </cell>
          <cell r="X2083" t="str">
            <v>INTRO TO COMP POLI</v>
          </cell>
          <cell r="Y2083"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4">
          <cell r="C2084" t="str">
            <v>POLI130</v>
          </cell>
          <cell r="D2084" t="str">
            <v>POLI</v>
          </cell>
          <cell r="E2084">
            <v>130</v>
          </cell>
          <cell r="F2084" t="str">
            <v>INTRO TO COMP POLI</v>
          </cell>
          <cell r="H2084">
            <v>2182</v>
          </cell>
          <cell r="I2084">
            <v>1</v>
          </cell>
          <cell r="J2084" t="str">
            <v>Lecture</v>
          </cell>
          <cell r="K2084">
            <v>510</v>
          </cell>
          <cell r="L2084">
            <v>15</v>
          </cell>
          <cell r="O2084" t="str">
            <v>M 2</v>
          </cell>
          <cell r="P2084" t="str">
            <v>UGRD</v>
          </cell>
          <cell r="S2084">
            <v>709837905</v>
          </cell>
          <cell r="T2084" t="str">
            <v>Andrew</v>
          </cell>
          <cell r="U2084" t="str">
            <v>Reynolds</v>
          </cell>
          <cell r="V2084" t="str">
            <v>DIVERSITY, POLITICAL</v>
          </cell>
          <cell r="W2084" t="str">
            <v>Introduction to Comparative Politics</v>
          </cell>
          <cell r="X2084" t="str">
            <v>INTRO TO COMP POLI</v>
          </cell>
          <cell r="Y2084"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5">
          <cell r="C2085" t="str">
            <v>POLI130</v>
          </cell>
          <cell r="D2085" t="str">
            <v>POLI</v>
          </cell>
          <cell r="E2085">
            <v>130</v>
          </cell>
          <cell r="F2085" t="str">
            <v>INTRO TO COMP POLI</v>
          </cell>
          <cell r="H2085">
            <v>2179</v>
          </cell>
          <cell r="I2085">
            <v>1</v>
          </cell>
          <cell r="J2085" t="str">
            <v>Lecture</v>
          </cell>
          <cell r="K2085">
            <v>635</v>
          </cell>
          <cell r="L2085">
            <v>18</v>
          </cell>
          <cell r="O2085" t="str">
            <v>M 2</v>
          </cell>
          <cell r="P2085" t="str">
            <v>UGRD</v>
          </cell>
          <cell r="S2085">
            <v>720431334</v>
          </cell>
          <cell r="T2085" t="str">
            <v>Rahsaan</v>
          </cell>
          <cell r="U2085" t="str">
            <v>Maxwell</v>
          </cell>
          <cell r="V2085" t="str">
            <v>DIVERSITY, POLITICAL</v>
          </cell>
          <cell r="W2085" t="str">
            <v>Introduction to Comparative Politics</v>
          </cell>
          <cell r="X2085" t="str">
            <v>INTRO TO COMP POLI</v>
          </cell>
          <cell r="Y2085"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6">
          <cell r="C2086" t="str">
            <v>POLI130</v>
          </cell>
          <cell r="D2086" t="str">
            <v>POLI</v>
          </cell>
          <cell r="E2086">
            <v>130</v>
          </cell>
          <cell r="F2086" t="str">
            <v>INTRO TO COMP POLI</v>
          </cell>
          <cell r="H2086">
            <v>2179</v>
          </cell>
          <cell r="I2086">
            <v>1</v>
          </cell>
          <cell r="J2086" t="str">
            <v>Lecture</v>
          </cell>
          <cell r="K2086">
            <v>635</v>
          </cell>
          <cell r="L2086">
            <v>18</v>
          </cell>
          <cell r="O2086" t="str">
            <v>M 2</v>
          </cell>
          <cell r="P2086" t="str">
            <v>UGRD</v>
          </cell>
          <cell r="S2086">
            <v>714468989</v>
          </cell>
          <cell r="T2086" t="str">
            <v>Cole</v>
          </cell>
          <cell r="U2086" t="str">
            <v>Harvey</v>
          </cell>
          <cell r="V2086" t="str">
            <v>DIVERSITY, POLITICAL</v>
          </cell>
          <cell r="W2086" t="str">
            <v>Introduction to Comparative Politics</v>
          </cell>
          <cell r="X2086" t="str">
            <v>INTRO TO COMP POLI</v>
          </cell>
          <cell r="Y2086"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7">
          <cell r="C2087" t="str">
            <v>POLI130</v>
          </cell>
          <cell r="D2087" t="str">
            <v>POLI</v>
          </cell>
          <cell r="E2087">
            <v>130</v>
          </cell>
          <cell r="F2087" t="str">
            <v>INTRO TO COMP POLI</v>
          </cell>
          <cell r="H2087">
            <v>2174</v>
          </cell>
          <cell r="I2087">
            <v>1</v>
          </cell>
          <cell r="J2087" t="str">
            <v>Lecture</v>
          </cell>
          <cell r="K2087">
            <v>16</v>
          </cell>
          <cell r="L2087">
            <v>2</v>
          </cell>
          <cell r="O2087" t="str">
            <v>M 2</v>
          </cell>
          <cell r="P2087" t="str">
            <v>UGRD</v>
          </cell>
          <cell r="S2087">
            <v>710992710</v>
          </cell>
          <cell r="T2087" t="str">
            <v>Katharine</v>
          </cell>
          <cell r="U2087" t="str">
            <v>Aha</v>
          </cell>
          <cell r="V2087" t="str">
            <v>DIVERSITY, POLITICAL</v>
          </cell>
          <cell r="W2087" t="str">
            <v>Introduction to Comparative Politics</v>
          </cell>
          <cell r="X2087" t="str">
            <v>INTRO TO COMP POLI</v>
          </cell>
          <cell r="Y2087"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8">
          <cell r="C2088" t="str">
            <v>POLI130</v>
          </cell>
          <cell r="D2088" t="str">
            <v>POLI</v>
          </cell>
          <cell r="E2088">
            <v>130</v>
          </cell>
          <cell r="F2088" t="str">
            <v>INTRO TO COMP POLI</v>
          </cell>
          <cell r="H2088">
            <v>2174</v>
          </cell>
          <cell r="I2088">
            <v>1</v>
          </cell>
          <cell r="J2088" t="str">
            <v>Lecture</v>
          </cell>
          <cell r="K2088">
            <v>16</v>
          </cell>
          <cell r="L2088">
            <v>2</v>
          </cell>
          <cell r="O2088" t="str">
            <v>M 2</v>
          </cell>
          <cell r="P2088" t="str">
            <v>UGRD</v>
          </cell>
          <cell r="S2088">
            <v>720346730</v>
          </cell>
          <cell r="T2088" t="str">
            <v>Emily</v>
          </cell>
          <cell r="U2088" t="str">
            <v>Carty</v>
          </cell>
          <cell r="V2088" t="str">
            <v>DIVERSITY, POLITICAL</v>
          </cell>
          <cell r="W2088" t="str">
            <v>Introduction to Comparative Politics</v>
          </cell>
          <cell r="X2088" t="str">
            <v>INTRO TO COMP POLI</v>
          </cell>
          <cell r="Y2088"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89">
          <cell r="C2089" t="str">
            <v>POLI130</v>
          </cell>
          <cell r="D2089" t="str">
            <v>POLI</v>
          </cell>
          <cell r="E2089">
            <v>130</v>
          </cell>
          <cell r="F2089" t="str">
            <v>INTRO TO COMP POLI</v>
          </cell>
          <cell r="H2089">
            <v>2172</v>
          </cell>
          <cell r="I2089">
            <v>1</v>
          </cell>
          <cell r="J2089" t="str">
            <v>Lecture</v>
          </cell>
          <cell r="K2089">
            <v>532</v>
          </cell>
          <cell r="L2089">
            <v>15</v>
          </cell>
          <cell r="O2089" t="str">
            <v>M 2</v>
          </cell>
          <cell r="P2089" t="str">
            <v>UGRD</v>
          </cell>
          <cell r="S2089">
            <v>720431334</v>
          </cell>
          <cell r="T2089" t="str">
            <v>Rahsaan</v>
          </cell>
          <cell r="U2089" t="str">
            <v>Maxwell</v>
          </cell>
          <cell r="V2089" t="str">
            <v>DIVERSITY, POLITICAL</v>
          </cell>
          <cell r="W2089" t="str">
            <v>Introduction to Comparative Politics</v>
          </cell>
          <cell r="X2089" t="str">
            <v>INTRO TO COMP POLI</v>
          </cell>
          <cell r="Y2089"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0">
          <cell r="C2090" t="str">
            <v>POLI130</v>
          </cell>
          <cell r="D2090" t="str">
            <v>POLI</v>
          </cell>
          <cell r="E2090">
            <v>130</v>
          </cell>
          <cell r="F2090" t="str">
            <v>INTRO TO COMP POLI</v>
          </cell>
          <cell r="H2090">
            <v>2172</v>
          </cell>
          <cell r="I2090">
            <v>1</v>
          </cell>
          <cell r="J2090" t="str">
            <v>Lecture</v>
          </cell>
          <cell r="K2090">
            <v>532</v>
          </cell>
          <cell r="L2090">
            <v>15</v>
          </cell>
          <cell r="O2090" t="str">
            <v>M 2</v>
          </cell>
          <cell r="P2090" t="str">
            <v>UGRD</v>
          </cell>
          <cell r="S2090">
            <v>720089222</v>
          </cell>
          <cell r="T2090" t="str">
            <v>Paula</v>
          </cell>
          <cell r="U2090" t="str">
            <v>Mukherjee</v>
          </cell>
          <cell r="V2090" t="str">
            <v>DIVERSITY, POLITICAL</v>
          </cell>
          <cell r="W2090" t="str">
            <v>Introduction to Comparative Politics</v>
          </cell>
          <cell r="X2090" t="str">
            <v>INTRO TO COMP POLI</v>
          </cell>
          <cell r="Y2090"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1">
          <cell r="C2091" t="str">
            <v>POLI130</v>
          </cell>
          <cell r="D2091" t="str">
            <v>POLI</v>
          </cell>
          <cell r="E2091">
            <v>130</v>
          </cell>
          <cell r="F2091" t="str">
            <v>INTRO TO COMP POLI</v>
          </cell>
          <cell r="H2091">
            <v>2172</v>
          </cell>
          <cell r="I2091">
            <v>1</v>
          </cell>
          <cell r="J2091" t="str">
            <v>Lecture</v>
          </cell>
          <cell r="K2091">
            <v>532</v>
          </cell>
          <cell r="L2091">
            <v>15</v>
          </cell>
          <cell r="O2091" t="str">
            <v>M 2</v>
          </cell>
          <cell r="P2091" t="str">
            <v>UGRD</v>
          </cell>
          <cell r="S2091">
            <v>720346730</v>
          </cell>
          <cell r="T2091" t="str">
            <v>Emily</v>
          </cell>
          <cell r="U2091" t="str">
            <v>Carty</v>
          </cell>
          <cell r="V2091" t="str">
            <v>DIVERSITY, POLITICAL</v>
          </cell>
          <cell r="W2091" t="str">
            <v>Introduction to Comparative Politics</v>
          </cell>
          <cell r="X2091" t="str">
            <v>INTRO TO COMP POLI</v>
          </cell>
          <cell r="Y2091"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2">
          <cell r="C2092" t="str">
            <v>POLI130</v>
          </cell>
          <cell r="D2092" t="str">
            <v>POLI</v>
          </cell>
          <cell r="E2092">
            <v>130</v>
          </cell>
          <cell r="F2092" t="str">
            <v>INTRO TO COMP POLI</v>
          </cell>
          <cell r="H2092">
            <v>2169</v>
          </cell>
          <cell r="I2092">
            <v>1</v>
          </cell>
          <cell r="J2092" t="str">
            <v>Lecture</v>
          </cell>
          <cell r="K2092">
            <v>631</v>
          </cell>
          <cell r="L2092">
            <v>18</v>
          </cell>
          <cell r="P2092" t="str">
            <v>UGRD</v>
          </cell>
          <cell r="S2092">
            <v>720099507</v>
          </cell>
          <cell r="T2092" t="str">
            <v>Rahim</v>
          </cell>
          <cell r="U2092" t="str">
            <v>Mohamed</v>
          </cell>
          <cell r="V2092" t="str">
            <v>DIVERSITY, POLITICAL</v>
          </cell>
          <cell r="W2092" t="str">
            <v>Introduction to Comparative Politics</v>
          </cell>
          <cell r="X2092" t="str">
            <v>INTRO TO COMP POLI</v>
          </cell>
          <cell r="Y2092"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3">
          <cell r="C2093" t="str">
            <v>POLI130</v>
          </cell>
          <cell r="D2093" t="str">
            <v>POLI</v>
          </cell>
          <cell r="E2093">
            <v>130</v>
          </cell>
          <cell r="F2093" t="str">
            <v>INTRO TO COMP POLI</v>
          </cell>
          <cell r="H2093">
            <v>2169</v>
          </cell>
          <cell r="I2093">
            <v>1</v>
          </cell>
          <cell r="J2093" t="str">
            <v>Lecture</v>
          </cell>
          <cell r="K2093">
            <v>631</v>
          </cell>
          <cell r="L2093">
            <v>18</v>
          </cell>
          <cell r="O2093" t="str">
            <v>M 2</v>
          </cell>
          <cell r="P2093" t="str">
            <v>UGRD</v>
          </cell>
          <cell r="S2093">
            <v>709837905</v>
          </cell>
          <cell r="T2093" t="str">
            <v>Andrew</v>
          </cell>
          <cell r="U2093" t="str">
            <v>Reynolds</v>
          </cell>
          <cell r="V2093" t="str">
            <v>DIVERSITY, POLITICAL</v>
          </cell>
          <cell r="W2093" t="str">
            <v>Introduction to Comparative Politics</v>
          </cell>
          <cell r="X2093" t="str">
            <v>INTRO TO COMP POLI</v>
          </cell>
          <cell r="Y2093"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4">
          <cell r="C2094" t="str">
            <v>POLI130</v>
          </cell>
          <cell r="D2094" t="str">
            <v>POLI</v>
          </cell>
          <cell r="E2094">
            <v>130</v>
          </cell>
          <cell r="F2094" t="str">
            <v>INTRO TO COMP POLI</v>
          </cell>
          <cell r="H2094">
            <v>2189</v>
          </cell>
          <cell r="I2094">
            <v>1</v>
          </cell>
          <cell r="J2094" t="str">
            <v>Lecture</v>
          </cell>
          <cell r="K2094">
            <v>868</v>
          </cell>
          <cell r="L2094">
            <v>25</v>
          </cell>
          <cell r="O2094" t="str">
            <v>M 2</v>
          </cell>
          <cell r="P2094" t="str">
            <v>UGRD</v>
          </cell>
          <cell r="S2094">
            <v>730140049</v>
          </cell>
          <cell r="T2094" t="str">
            <v>Ashley</v>
          </cell>
          <cell r="U2094" t="str">
            <v>Anderson</v>
          </cell>
          <cell r="V2094" t="str">
            <v>DIVERSITY, POLITICAL</v>
          </cell>
          <cell r="W2094" t="str">
            <v>Introduction to Comparative Politics</v>
          </cell>
          <cell r="X2094" t="str">
            <v>INTRO TO COMP POLI</v>
          </cell>
          <cell r="Y2094"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5">
          <cell r="C2095" t="str">
            <v>POLI130H</v>
          </cell>
          <cell r="D2095" t="str">
            <v>POLI</v>
          </cell>
          <cell r="E2095" t="str">
            <v>130H</v>
          </cell>
          <cell r="F2095" t="str">
            <v>INTRO TO COMP POLI</v>
          </cell>
          <cell r="H2095">
            <v>2189</v>
          </cell>
          <cell r="I2095">
            <v>1</v>
          </cell>
          <cell r="J2095" t="str">
            <v>Lecture</v>
          </cell>
          <cell r="K2095">
            <v>24</v>
          </cell>
          <cell r="L2095">
            <v>1</v>
          </cell>
          <cell r="O2095" t="str">
            <v>M 2</v>
          </cell>
          <cell r="P2095" t="str">
            <v>UGRD</v>
          </cell>
          <cell r="S2095">
            <v>720431334</v>
          </cell>
          <cell r="T2095" t="str">
            <v>Rahsaan</v>
          </cell>
          <cell r="U2095" t="str">
            <v>Maxwell</v>
          </cell>
          <cell r="V2095" t="str">
            <v>DIVERSITY, POLITICAL</v>
          </cell>
          <cell r="W2095" t="str">
            <v>Introduction to Comparative Politics</v>
          </cell>
          <cell r="X2095" t="str">
            <v>INTRO TO COMP POLI</v>
          </cell>
          <cell r="Y2095"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6">
          <cell r="C2096" t="str">
            <v>POLI130H</v>
          </cell>
          <cell r="D2096" t="str">
            <v>POLI</v>
          </cell>
          <cell r="E2096" t="str">
            <v>130H</v>
          </cell>
          <cell r="F2096" t="str">
            <v>INTRO TO COMP POLI</v>
          </cell>
          <cell r="H2096">
            <v>2172</v>
          </cell>
          <cell r="I2096">
            <v>1</v>
          </cell>
          <cell r="J2096" t="str">
            <v>Lecture</v>
          </cell>
          <cell r="K2096">
            <v>24</v>
          </cell>
          <cell r="L2096">
            <v>1</v>
          </cell>
          <cell r="O2096" t="str">
            <v>M 2</v>
          </cell>
          <cell r="P2096" t="str">
            <v>UGRD</v>
          </cell>
          <cell r="S2096">
            <v>720431334</v>
          </cell>
          <cell r="T2096" t="str">
            <v>Rahsaan</v>
          </cell>
          <cell r="U2096" t="str">
            <v>Maxwell</v>
          </cell>
          <cell r="V2096" t="str">
            <v>DIVERSITY, POLITICAL</v>
          </cell>
          <cell r="W2096" t="str">
            <v>Introduction to Comparative Politics</v>
          </cell>
          <cell r="X2096" t="str">
            <v>INTRO TO COMP POLI</v>
          </cell>
          <cell r="Y2096" t="str">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ell>
        </row>
        <row r="2097">
          <cell r="C2097" t="str">
            <v>POLI131</v>
          </cell>
          <cell r="D2097" t="str">
            <v>POLI</v>
          </cell>
          <cell r="E2097">
            <v>131</v>
          </cell>
          <cell r="F2097" t="str">
            <v>POLI CHANGE &amp; MOD</v>
          </cell>
          <cell r="H2097">
            <v>2192</v>
          </cell>
          <cell r="I2097">
            <v>1</v>
          </cell>
          <cell r="J2097" t="str">
            <v>Lecture</v>
          </cell>
          <cell r="K2097">
            <v>58</v>
          </cell>
          <cell r="L2097">
            <v>2</v>
          </cell>
          <cell r="O2097" t="str">
            <v>M 2</v>
          </cell>
          <cell r="P2097" t="str">
            <v>UGRD</v>
          </cell>
          <cell r="S2097">
            <v>715050635</v>
          </cell>
          <cell r="T2097" t="str">
            <v>Ashley</v>
          </cell>
          <cell r="U2097" t="str">
            <v>Reaves</v>
          </cell>
          <cell r="V2097" t="str">
            <v>DEVELOPMENT, GLOBAL, MODERNIZATION</v>
          </cell>
          <cell r="W2097" t="str">
            <v>Comparative Politics of the Global South</v>
          </cell>
          <cell r="X2097" t="str">
            <v>COMP POLI OF GLOBAL SOUTH</v>
          </cell>
          <cell r="Y2097" t="str">
            <v>An overview of politics and government in the Global South, emphasizing theories and challenges of development, modernization, and democratization. Regional emphasis may vary by instructor.</v>
          </cell>
        </row>
        <row r="2098">
          <cell r="C2098" t="str">
            <v>POLI131</v>
          </cell>
          <cell r="D2098" t="str">
            <v>POLI</v>
          </cell>
          <cell r="E2098">
            <v>131</v>
          </cell>
          <cell r="F2098" t="str">
            <v>POLI CHANGE &amp; MOD</v>
          </cell>
          <cell r="H2098">
            <v>2189</v>
          </cell>
          <cell r="I2098">
            <v>1</v>
          </cell>
          <cell r="J2098" t="str">
            <v>Lecture</v>
          </cell>
          <cell r="K2098">
            <v>57</v>
          </cell>
          <cell r="L2098">
            <v>2</v>
          </cell>
          <cell r="O2098" t="str">
            <v xml:space="preserve">M </v>
          </cell>
          <cell r="P2098" t="str">
            <v>UGRD</v>
          </cell>
          <cell r="S2098">
            <v>730105105</v>
          </cell>
          <cell r="T2098" t="str">
            <v>Caroline</v>
          </cell>
          <cell r="U2098" t="str">
            <v>Lancaster</v>
          </cell>
          <cell r="V2098" t="str">
            <v>DEVELOPMENT, GLOBAL, MODERNIZATION</v>
          </cell>
          <cell r="W2098" t="str">
            <v>Comparative Politics of the Global South</v>
          </cell>
          <cell r="X2098" t="str">
            <v>COMP POLI OF GLOBAL SOUTH</v>
          </cell>
          <cell r="Y2098" t="str">
            <v>An overview of politics and government in the Global South, emphasizing theories and challenges of development, modernization, and democratization. Regional emphasis may vary by instructor.</v>
          </cell>
        </row>
        <row r="2099">
          <cell r="C2099" t="str">
            <v>POLI150</v>
          </cell>
          <cell r="D2099" t="str">
            <v>POLI</v>
          </cell>
          <cell r="E2099">
            <v>150</v>
          </cell>
          <cell r="F2099" t="str">
            <v>INTERN REL WRLD POL</v>
          </cell>
          <cell r="H2099">
            <v>2194</v>
          </cell>
          <cell r="I2099">
            <v>1</v>
          </cell>
          <cell r="J2099" t="str">
            <v>Lecture</v>
          </cell>
          <cell r="K2099">
            <v>11</v>
          </cell>
          <cell r="L2099">
            <v>1</v>
          </cell>
          <cell r="P2099" t="str">
            <v>UGRD</v>
          </cell>
          <cell r="S2099">
            <v>711389964</v>
          </cell>
          <cell r="T2099" t="str">
            <v>Maria</v>
          </cell>
          <cell r="U2099" t="str">
            <v>Mosley</v>
          </cell>
          <cell r="V2099" t="str">
            <v>CIVIL, ECONOMIC, FINANC, GLOBAL, HUMAN RIGHT, POLITICAL, RIGHTS</v>
          </cell>
          <cell r="W2099" t="str">
            <v>International Relations and Global Politics</v>
          </cell>
          <cell r="X2099" t="str">
            <v>INTL REL &amp; GLBL POL</v>
          </cell>
          <cell r="Y2099" t="str">
            <v>An introduction to the study of political and economic relations in the international system. Topics covered include international conflict, trade, global finance, international institutions, civil war, and human rights.</v>
          </cell>
        </row>
        <row r="2100">
          <cell r="C2100" t="str">
            <v>POLI150</v>
          </cell>
          <cell r="D2100" t="str">
            <v>POLI</v>
          </cell>
          <cell r="E2100">
            <v>150</v>
          </cell>
          <cell r="F2100" t="str">
            <v>INTERN REL WRLD POL</v>
          </cell>
          <cell r="H2100">
            <v>2193</v>
          </cell>
          <cell r="I2100">
            <v>1</v>
          </cell>
          <cell r="J2100" t="str">
            <v>Lecture</v>
          </cell>
          <cell r="K2100">
            <v>8</v>
          </cell>
          <cell r="L2100">
            <v>1</v>
          </cell>
          <cell r="O2100" t="str">
            <v>M 2*</v>
          </cell>
          <cell r="P2100" t="str">
            <v>UGRD</v>
          </cell>
          <cell r="S2100">
            <v>714012092</v>
          </cell>
          <cell r="T2100" t="str">
            <v>Navin</v>
          </cell>
          <cell r="U2100" t="str">
            <v>Bapat</v>
          </cell>
          <cell r="V2100" t="str">
            <v>CIVIL, ECONOMIC, FINANC, GLOBAL, HUMAN RIGHT, POLITICAL, RIGHTS</v>
          </cell>
          <cell r="W2100" t="str">
            <v>International Relations and Global Politics</v>
          </cell>
          <cell r="X2100" t="str">
            <v>INTL REL &amp; GLBL POL</v>
          </cell>
          <cell r="Y2100"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1">
          <cell r="C2101" t="str">
            <v>POLI150</v>
          </cell>
          <cell r="D2101" t="str">
            <v>POLI</v>
          </cell>
          <cell r="E2101">
            <v>150</v>
          </cell>
          <cell r="F2101" t="str">
            <v>INTERN REL WRLD POL</v>
          </cell>
          <cell r="H2101">
            <v>2193</v>
          </cell>
          <cell r="I2101">
            <v>1</v>
          </cell>
          <cell r="J2101" t="str">
            <v>Lecture</v>
          </cell>
          <cell r="K2101">
            <v>18</v>
          </cell>
          <cell r="L2101">
            <v>1</v>
          </cell>
          <cell r="O2101" t="str">
            <v>M 2</v>
          </cell>
          <cell r="P2101" t="str">
            <v>UGRD</v>
          </cell>
          <cell r="S2101">
            <v>730031259</v>
          </cell>
          <cell r="T2101" t="str">
            <v>Bailee</v>
          </cell>
          <cell r="U2101" t="str">
            <v>Donahue</v>
          </cell>
          <cell r="V2101" t="str">
            <v>CIVIL, ECONOMIC, FINANC, GLOBAL, HUMAN RIGHT, POLITICAL, RIGHTS</v>
          </cell>
          <cell r="W2101" t="str">
            <v>International Relations and Global Politics</v>
          </cell>
          <cell r="X2101" t="str">
            <v>INTL REL &amp; GLBL POL</v>
          </cell>
          <cell r="Y2101"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2">
          <cell r="C2102" t="str">
            <v>POLI150</v>
          </cell>
          <cell r="D2102" t="str">
            <v>POLI</v>
          </cell>
          <cell r="E2102">
            <v>150</v>
          </cell>
          <cell r="F2102" t="str">
            <v>INTERN REL WRLD POL</v>
          </cell>
          <cell r="H2102">
            <v>2192</v>
          </cell>
          <cell r="I2102">
            <v>1</v>
          </cell>
          <cell r="J2102" t="str">
            <v>Lecture</v>
          </cell>
          <cell r="K2102">
            <v>25</v>
          </cell>
          <cell r="L2102">
            <v>1</v>
          </cell>
          <cell r="O2102" t="str">
            <v>M 2</v>
          </cell>
          <cell r="P2102" t="str">
            <v>UGRD</v>
          </cell>
          <cell r="S2102">
            <v>720352771</v>
          </cell>
          <cell r="T2102" t="str">
            <v>Federico</v>
          </cell>
          <cell r="U2102" t="str">
            <v>Fuchs</v>
          </cell>
          <cell r="V2102" t="str">
            <v>CIVIL, ECONOMIC, FINANC, GLOBAL, HUMAN RIGHT, POLITICAL, RIGHTS</v>
          </cell>
          <cell r="W2102" t="str">
            <v>International Relations and Global Politics</v>
          </cell>
          <cell r="X2102" t="str">
            <v>INTL REL &amp; GLBL POL</v>
          </cell>
          <cell r="Y2102"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3">
          <cell r="C2103" t="str">
            <v>POLI150</v>
          </cell>
          <cell r="D2103" t="str">
            <v>POLI</v>
          </cell>
          <cell r="E2103">
            <v>150</v>
          </cell>
          <cell r="F2103" t="str">
            <v>INTERN REL WRLD POL</v>
          </cell>
          <cell r="H2103">
            <v>2192</v>
          </cell>
          <cell r="I2103">
            <v>1</v>
          </cell>
          <cell r="J2103" t="str">
            <v>Lecture</v>
          </cell>
          <cell r="K2103">
            <v>316</v>
          </cell>
          <cell r="L2103">
            <v>15</v>
          </cell>
          <cell r="O2103" t="str">
            <v>M 2</v>
          </cell>
          <cell r="P2103" t="str">
            <v>UGRD</v>
          </cell>
          <cell r="S2103">
            <v>714818858</v>
          </cell>
          <cell r="T2103" t="str">
            <v>Lucia</v>
          </cell>
          <cell r="U2103" t="str">
            <v>Bird</v>
          </cell>
          <cell r="V2103" t="str">
            <v>CIVIL, ECONOMIC, FINANC, GLOBAL, HUMAN RIGHT, POLITICAL, RIGHTS</v>
          </cell>
          <cell r="W2103" t="str">
            <v>International Relations and Global Politics</v>
          </cell>
          <cell r="X2103" t="str">
            <v>INTL REL &amp; GLBL POL</v>
          </cell>
          <cell r="Y2103"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4">
          <cell r="C2104" t="str">
            <v>POLI150</v>
          </cell>
          <cell r="D2104" t="str">
            <v>POLI</v>
          </cell>
          <cell r="E2104">
            <v>150</v>
          </cell>
          <cell r="F2104" t="str">
            <v>INTERN REL WRLD POL</v>
          </cell>
          <cell r="H2104">
            <v>2192</v>
          </cell>
          <cell r="I2104">
            <v>1</v>
          </cell>
          <cell r="J2104" t="str">
            <v>Lecture</v>
          </cell>
          <cell r="K2104">
            <v>316</v>
          </cell>
          <cell r="L2104">
            <v>15</v>
          </cell>
          <cell r="P2104" t="str">
            <v>UGRD</v>
          </cell>
          <cell r="S2104">
            <v>711389964</v>
          </cell>
          <cell r="T2104" t="str">
            <v>Maria</v>
          </cell>
          <cell r="U2104" t="str">
            <v>Mosley</v>
          </cell>
          <cell r="V2104" t="str">
            <v>CIVIL, ECONOMIC, FINANC, GLOBAL, HUMAN RIGHT, POLITICAL, RIGHTS</v>
          </cell>
          <cell r="W2104" t="str">
            <v>International Relations and Global Politics</v>
          </cell>
          <cell r="X2104" t="str">
            <v>INTL REL &amp; GLBL POL</v>
          </cell>
          <cell r="Y2104" t="str">
            <v xml:space="preserve">An introduction to the study of political and economic relations in the international system. </v>
          </cell>
        </row>
        <row r="2105">
          <cell r="C2105" t="str">
            <v>POLI150</v>
          </cell>
          <cell r="D2105" t="str">
            <v>POLI</v>
          </cell>
          <cell r="E2105">
            <v>150</v>
          </cell>
          <cell r="F2105" t="str">
            <v>INTERN REL WRLD POL</v>
          </cell>
          <cell r="H2105">
            <v>2192</v>
          </cell>
          <cell r="I2105">
            <v>1</v>
          </cell>
          <cell r="J2105" t="str">
            <v>Lecture</v>
          </cell>
          <cell r="K2105">
            <v>316</v>
          </cell>
          <cell r="L2105">
            <v>15</v>
          </cell>
          <cell r="P2105" t="str">
            <v>UGRD</v>
          </cell>
          <cell r="S2105">
            <v>730031259</v>
          </cell>
          <cell r="T2105" t="str">
            <v>Bailee</v>
          </cell>
          <cell r="U2105" t="str">
            <v>Donahue</v>
          </cell>
          <cell r="V2105" t="str">
            <v>CIVIL, ECONOMIC, FINANC, GLOBAL, HUMAN RIGHT, POLITICAL, RIGHTS</v>
          </cell>
          <cell r="W2105" t="str">
            <v>International Relations and Global Politics</v>
          </cell>
          <cell r="X2105" t="str">
            <v>INTL REL &amp; GLBL POL</v>
          </cell>
          <cell r="Y2105" t="str">
            <v>An introduction to the study of political and economic relations in the international system. Topics covered include international conflict, climate change, poverty and food insecurity, trade, global finance, international institutions, civil conflict, and human rights.</v>
          </cell>
        </row>
        <row r="2106">
          <cell r="C2106" t="str">
            <v>POLI150</v>
          </cell>
          <cell r="D2106" t="str">
            <v>POLI</v>
          </cell>
          <cell r="E2106">
            <v>150</v>
          </cell>
          <cell r="F2106" t="str">
            <v>INTERN REL WRLD POL</v>
          </cell>
          <cell r="H2106">
            <v>2189</v>
          </cell>
          <cell r="I2106">
            <v>1</v>
          </cell>
          <cell r="J2106" t="str">
            <v>Lecture</v>
          </cell>
          <cell r="K2106">
            <v>633</v>
          </cell>
          <cell r="L2106">
            <v>21</v>
          </cell>
          <cell r="O2106" t="str">
            <v>M 2</v>
          </cell>
          <cell r="P2106" t="str">
            <v>UGRD</v>
          </cell>
          <cell r="S2106">
            <v>714012092</v>
          </cell>
          <cell r="T2106" t="str">
            <v>Navin</v>
          </cell>
          <cell r="U2106" t="str">
            <v>Bapat</v>
          </cell>
          <cell r="V2106" t="str">
            <v>CIVIL, ECONOMIC, FINANC, GLOBAL, HUMAN RIGHT, POLITICAL, RIGHTS</v>
          </cell>
          <cell r="W2106" t="str">
            <v>International Relations and Global Politics</v>
          </cell>
          <cell r="X2106" t="str">
            <v>INTL REL &amp; GLBL POL</v>
          </cell>
          <cell r="Y2106"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7">
          <cell r="C2107" t="str">
            <v>POLI150</v>
          </cell>
          <cell r="D2107" t="str">
            <v>POLI</v>
          </cell>
          <cell r="E2107">
            <v>150</v>
          </cell>
          <cell r="F2107" t="str">
            <v>INTERN REL WRLD POL</v>
          </cell>
          <cell r="H2107">
            <v>2189</v>
          </cell>
          <cell r="I2107">
            <v>1</v>
          </cell>
          <cell r="J2107" t="str">
            <v>Lecture</v>
          </cell>
          <cell r="K2107">
            <v>633</v>
          </cell>
          <cell r="L2107">
            <v>21</v>
          </cell>
          <cell r="O2107" t="str">
            <v>M 2</v>
          </cell>
          <cell r="P2107" t="str">
            <v>UGRD</v>
          </cell>
          <cell r="S2107">
            <v>730031259</v>
          </cell>
          <cell r="T2107" t="str">
            <v>Bailee</v>
          </cell>
          <cell r="U2107" t="str">
            <v>Donahue</v>
          </cell>
          <cell r="V2107" t="str">
            <v>CIVIL, ECONOMIC, FINANC, GLOBAL, HUMAN RIGHT, POLITICAL, RIGHTS</v>
          </cell>
          <cell r="W2107" t="str">
            <v>International Relations and Global Politics</v>
          </cell>
          <cell r="X2107" t="str">
            <v>INTL REL &amp; GLBL POL</v>
          </cell>
          <cell r="Y2107"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8">
          <cell r="C2108" t="str">
            <v>POLI150</v>
          </cell>
          <cell r="D2108" t="str">
            <v>POLI</v>
          </cell>
          <cell r="E2108">
            <v>150</v>
          </cell>
          <cell r="F2108" t="str">
            <v>INTERN REL WRLD POL</v>
          </cell>
          <cell r="H2108">
            <v>2189</v>
          </cell>
          <cell r="I2108">
            <v>1</v>
          </cell>
          <cell r="J2108" t="str">
            <v>Lecture</v>
          </cell>
          <cell r="K2108">
            <v>633</v>
          </cell>
          <cell r="L2108">
            <v>21</v>
          </cell>
          <cell r="O2108" t="str">
            <v>M 2</v>
          </cell>
          <cell r="P2108" t="str">
            <v>UGRD</v>
          </cell>
          <cell r="S2108">
            <v>714818858</v>
          </cell>
          <cell r="T2108" t="str">
            <v>Lucia</v>
          </cell>
          <cell r="U2108" t="str">
            <v>Bird</v>
          </cell>
          <cell r="V2108" t="str">
            <v>CIVIL, ECONOMIC, FINANC, GLOBAL, HUMAN RIGHT, POLITICAL, RIGHTS</v>
          </cell>
          <cell r="W2108" t="str">
            <v>International Relations and Global Politics</v>
          </cell>
          <cell r="X2108" t="str">
            <v>INTL REL &amp; GLBL POL</v>
          </cell>
          <cell r="Y2108"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09">
          <cell r="C2109" t="str">
            <v>POLI150</v>
          </cell>
          <cell r="D2109" t="str">
            <v>POLI</v>
          </cell>
          <cell r="E2109">
            <v>150</v>
          </cell>
          <cell r="F2109" t="str">
            <v>INTERN REL WRLD POL</v>
          </cell>
          <cell r="H2109">
            <v>2189</v>
          </cell>
          <cell r="I2109">
            <v>1</v>
          </cell>
          <cell r="J2109" t="str">
            <v>Lecture</v>
          </cell>
          <cell r="K2109">
            <v>25</v>
          </cell>
          <cell r="L2109">
            <v>3</v>
          </cell>
          <cell r="O2109" t="str">
            <v>M 2</v>
          </cell>
          <cell r="P2109" t="str">
            <v>UGRD</v>
          </cell>
          <cell r="S2109">
            <v>720352771</v>
          </cell>
          <cell r="T2109" t="str">
            <v>Federico</v>
          </cell>
          <cell r="U2109" t="str">
            <v>Fuchs</v>
          </cell>
          <cell r="V2109" t="str">
            <v>CIVIL, ECONOMIC, FINANC, GLOBAL, HUMAN RIGHT, POLITICAL, RIGHTS</v>
          </cell>
          <cell r="W2109" t="str">
            <v>International Relations and Global Politics</v>
          </cell>
          <cell r="X2109" t="str">
            <v>INTL REL &amp; GLBL POL</v>
          </cell>
          <cell r="Y2109"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10">
          <cell r="C2110" t="str">
            <v>POLI150</v>
          </cell>
          <cell r="D2110" t="str">
            <v>POLI</v>
          </cell>
          <cell r="E2110">
            <v>150</v>
          </cell>
          <cell r="F2110" t="str">
            <v>INTERN REL WRLD POL</v>
          </cell>
          <cell r="H2110">
            <v>2183</v>
          </cell>
          <cell r="I2110">
            <v>1</v>
          </cell>
          <cell r="J2110" t="str">
            <v>Lecture</v>
          </cell>
          <cell r="K2110">
            <v>11</v>
          </cell>
          <cell r="L2110">
            <v>1</v>
          </cell>
          <cell r="P2110" t="str">
            <v>UGRD</v>
          </cell>
          <cell r="S2110">
            <v>714012092</v>
          </cell>
          <cell r="T2110" t="str">
            <v>Navin</v>
          </cell>
          <cell r="U2110" t="str">
            <v>Bapat</v>
          </cell>
          <cell r="V2110" t="str">
            <v>CIVIL, ECONOMIC, FINANC, GLOBAL, HUMAN RIGHT, POLITICAL, RIGHTS</v>
          </cell>
          <cell r="W2110" t="str">
            <v>International Relations and Global Politics</v>
          </cell>
          <cell r="X2110" t="str">
            <v>INTL REL &amp; GLBL POL</v>
          </cell>
          <cell r="Y2110" t="str">
            <v>An introduction to the study of political and economic relations in the international system. Topics covered include international conflict, trade, global finance, international institutions, civil war, and human rights.</v>
          </cell>
        </row>
        <row r="2111">
          <cell r="C2111" t="str">
            <v>POLI150</v>
          </cell>
          <cell r="D2111" t="str">
            <v>POLI</v>
          </cell>
          <cell r="E2111">
            <v>150</v>
          </cell>
          <cell r="F2111" t="str">
            <v>INTERN REL WRLD POL</v>
          </cell>
          <cell r="H2111">
            <v>2183</v>
          </cell>
          <cell r="I2111">
            <v>1</v>
          </cell>
          <cell r="J2111" t="str">
            <v>Lecture</v>
          </cell>
          <cell r="K2111">
            <v>8</v>
          </cell>
          <cell r="L2111">
            <v>1</v>
          </cell>
          <cell r="O2111" t="str">
            <v xml:space="preserve">M </v>
          </cell>
          <cell r="P2111" t="str">
            <v>UGRD</v>
          </cell>
          <cell r="S2111">
            <v>711389964</v>
          </cell>
          <cell r="T2111" t="str">
            <v>Maria</v>
          </cell>
          <cell r="U2111" t="str">
            <v>Mosley</v>
          </cell>
          <cell r="V2111" t="str">
            <v>CIVIL, ECONOMIC, FINANC, GLOBAL, HUMAN RIGHT, POLITICAL, RIGHTS</v>
          </cell>
          <cell r="W2111" t="str">
            <v>International Relations and Global Politics</v>
          </cell>
          <cell r="X2111" t="str">
            <v>INTL REL &amp; GLBL POL</v>
          </cell>
          <cell r="Y2111" t="str">
            <v>An introduction to the study of political and economic relations in the international system. Topics covered include international conflict, trade, global finance, international institutions, civil war, and human rights.</v>
          </cell>
        </row>
        <row r="2112">
          <cell r="C2112" t="str">
            <v>POLI150</v>
          </cell>
          <cell r="D2112" t="str">
            <v>POLI</v>
          </cell>
          <cell r="E2112">
            <v>150</v>
          </cell>
          <cell r="F2112" t="str">
            <v>INTERN REL WRLD POL</v>
          </cell>
          <cell r="H2112">
            <v>2182</v>
          </cell>
          <cell r="I2112">
            <v>1</v>
          </cell>
          <cell r="J2112" t="str">
            <v>Lecture</v>
          </cell>
          <cell r="K2112">
            <v>441</v>
          </cell>
          <cell r="L2112">
            <v>15</v>
          </cell>
          <cell r="O2112" t="str">
            <v>M 2</v>
          </cell>
          <cell r="P2112" t="str">
            <v>UGRD</v>
          </cell>
          <cell r="S2112">
            <v>711389964</v>
          </cell>
          <cell r="T2112" t="str">
            <v>Maria</v>
          </cell>
          <cell r="U2112" t="str">
            <v>Mosley</v>
          </cell>
          <cell r="V2112" t="str">
            <v>CIVIL, ECONOMIC, FINANC, GLOBAL, HUMAN RIGHT, POLITICAL, RIGHTS</v>
          </cell>
          <cell r="W2112" t="str">
            <v>International Relations and Global Politics</v>
          </cell>
          <cell r="X2112" t="str">
            <v>INTL REL &amp; GLBL POL</v>
          </cell>
          <cell r="Y2112"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13">
          <cell r="C2113" t="str">
            <v>POLI150</v>
          </cell>
          <cell r="D2113" t="str">
            <v>POLI</v>
          </cell>
          <cell r="E2113">
            <v>150</v>
          </cell>
          <cell r="F2113" t="str">
            <v>INTERN REL WRLD POL</v>
          </cell>
          <cell r="H2113">
            <v>2182</v>
          </cell>
          <cell r="I2113">
            <v>1</v>
          </cell>
          <cell r="J2113" t="str">
            <v>Lecture</v>
          </cell>
          <cell r="K2113">
            <v>441</v>
          </cell>
          <cell r="L2113">
            <v>15</v>
          </cell>
          <cell r="O2113" t="str">
            <v>M 2</v>
          </cell>
          <cell r="P2113" t="str">
            <v>UGRD</v>
          </cell>
          <cell r="S2113">
            <v>720353006</v>
          </cell>
          <cell r="T2113" t="str">
            <v>Menevis</v>
          </cell>
          <cell r="U2113" t="str">
            <v>Cilizoglu</v>
          </cell>
          <cell r="V2113" t="str">
            <v>CIVIL, ECONOMIC, FINANC, GLOBAL, HUMAN RIGHT, POLITICAL, RIGHTS</v>
          </cell>
          <cell r="W2113" t="str">
            <v>International Relations and Global Politics</v>
          </cell>
          <cell r="X2113" t="str">
            <v>INTL REL &amp; GLBL POL</v>
          </cell>
          <cell r="Y2113"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14">
          <cell r="C2114" t="str">
            <v>POLI150</v>
          </cell>
          <cell r="D2114" t="str">
            <v>POLI</v>
          </cell>
          <cell r="E2114">
            <v>150</v>
          </cell>
          <cell r="F2114" t="str">
            <v>INTERN REL WRLD POL</v>
          </cell>
          <cell r="H2114">
            <v>2182</v>
          </cell>
          <cell r="I2114">
            <v>1</v>
          </cell>
          <cell r="J2114" t="str">
            <v>Lecture</v>
          </cell>
          <cell r="K2114">
            <v>441</v>
          </cell>
          <cell r="L2114">
            <v>15</v>
          </cell>
          <cell r="O2114" t="str">
            <v>M 2</v>
          </cell>
          <cell r="P2114" t="str">
            <v>UGRD</v>
          </cell>
          <cell r="S2114">
            <v>714818858</v>
          </cell>
          <cell r="T2114" t="str">
            <v>Lucia</v>
          </cell>
          <cell r="U2114" t="str">
            <v>Bird</v>
          </cell>
          <cell r="V2114" t="str">
            <v>CIVIL, ECONOMIC, FINANC, GLOBAL, HUMAN RIGHT, POLITICAL, RIGHTS</v>
          </cell>
          <cell r="W2114" t="str">
            <v>International Relations and Global Politics</v>
          </cell>
          <cell r="X2114" t="str">
            <v>INTL REL &amp; GLBL POL</v>
          </cell>
          <cell r="Y2114"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15">
          <cell r="C2115" t="str">
            <v>POLI150</v>
          </cell>
          <cell r="D2115" t="str">
            <v>POLI</v>
          </cell>
          <cell r="E2115">
            <v>150</v>
          </cell>
          <cell r="F2115" t="str">
            <v>INTERN REL WRLD POL</v>
          </cell>
          <cell r="H2115">
            <v>2179</v>
          </cell>
          <cell r="I2115">
            <v>1</v>
          </cell>
          <cell r="J2115" t="str">
            <v>Lecture</v>
          </cell>
          <cell r="K2115">
            <v>622</v>
          </cell>
          <cell r="L2115">
            <v>18</v>
          </cell>
          <cell r="P2115" t="str">
            <v>UGRD</v>
          </cell>
          <cell r="S2115">
            <v>714012092</v>
          </cell>
          <cell r="T2115" t="str">
            <v>Navin</v>
          </cell>
          <cell r="U2115" t="str">
            <v>Bapat</v>
          </cell>
          <cell r="V2115" t="str">
            <v>CIVIL, ECONOMIC, FINANC, GLOBAL, HUMAN RIGHT, POLITICAL, RIGHTS</v>
          </cell>
          <cell r="W2115" t="str">
            <v>International Relations and Global Politics</v>
          </cell>
          <cell r="X2115" t="str">
            <v>INTL REL &amp; GLBL POL</v>
          </cell>
          <cell r="Y2115" t="str">
            <v>An introduction to the study of political and economic relations in the international system. Topics covered include international conflict, trade, global finance, international institutions, civil war, and human rights.</v>
          </cell>
        </row>
        <row r="2116">
          <cell r="C2116" t="str">
            <v>POLI150</v>
          </cell>
          <cell r="D2116" t="str">
            <v>POLI</v>
          </cell>
          <cell r="E2116">
            <v>150</v>
          </cell>
          <cell r="F2116" t="str">
            <v>INTERN REL WRLD POL</v>
          </cell>
          <cell r="H2116">
            <v>2179</v>
          </cell>
          <cell r="I2116">
            <v>1</v>
          </cell>
          <cell r="J2116" t="str">
            <v>Lecture</v>
          </cell>
          <cell r="K2116">
            <v>622</v>
          </cell>
          <cell r="L2116">
            <v>18</v>
          </cell>
          <cell r="P2116" t="str">
            <v>UGRD</v>
          </cell>
          <cell r="S2116">
            <v>720419991</v>
          </cell>
          <cell r="T2116" t="str">
            <v>Chelsea</v>
          </cell>
          <cell r="U2116" t="str">
            <v>Estancona</v>
          </cell>
          <cell r="V2116" t="str">
            <v>CIVIL, ECONOMIC, FINANC, GLOBAL, HUMAN RIGHT, POLITICAL, RIGHTS</v>
          </cell>
          <cell r="W2116" t="str">
            <v>International Relations and Global Politics</v>
          </cell>
          <cell r="X2116" t="str">
            <v>INTL REL &amp; GLBL POL</v>
          </cell>
          <cell r="Y2116" t="str">
            <v>An introduction to the study of political and economic relations in the international system. Topics covered include international conflict, trade, global finance, international institutions, civil war, and human rights.</v>
          </cell>
        </row>
        <row r="2117">
          <cell r="C2117" t="str">
            <v>POLI150</v>
          </cell>
          <cell r="D2117" t="str">
            <v>POLI</v>
          </cell>
          <cell r="E2117">
            <v>150</v>
          </cell>
          <cell r="F2117" t="str">
            <v>INTERN REL WRLD POL</v>
          </cell>
          <cell r="H2117">
            <v>2179</v>
          </cell>
          <cell r="I2117">
            <v>1</v>
          </cell>
          <cell r="J2117" t="str">
            <v>Lecture</v>
          </cell>
          <cell r="K2117">
            <v>24</v>
          </cell>
          <cell r="L2117">
            <v>3</v>
          </cell>
          <cell r="P2117" t="str">
            <v>UGRD</v>
          </cell>
          <cell r="S2117">
            <v>714745246</v>
          </cell>
          <cell r="T2117" t="str">
            <v>Holger</v>
          </cell>
          <cell r="U2117" t="str">
            <v>Moroff</v>
          </cell>
          <cell r="V2117" t="str">
            <v>CIVIL, ECONOMIC, FINANC, GLOBAL, HUMAN RIGHT, POLITICAL, RIGHTS</v>
          </cell>
          <cell r="W2117" t="str">
            <v>International Relations and Global Politics</v>
          </cell>
          <cell r="X2117" t="str">
            <v>INTL REL &amp; GLBL POL</v>
          </cell>
          <cell r="Y2117" t="str">
            <v>An introduction to the study of political and economic relations in the international system. Topics covered include international conflict, trade, global finance, international institutions, civil war, and human rights.</v>
          </cell>
        </row>
        <row r="2118">
          <cell r="C2118" t="str">
            <v>POLI150</v>
          </cell>
          <cell r="D2118" t="str">
            <v>POLI</v>
          </cell>
          <cell r="E2118">
            <v>150</v>
          </cell>
          <cell r="F2118" t="str">
            <v>INTERN REL WRLD POL</v>
          </cell>
          <cell r="H2118">
            <v>2179</v>
          </cell>
          <cell r="I2118">
            <v>1</v>
          </cell>
          <cell r="J2118" t="str">
            <v>Lecture</v>
          </cell>
          <cell r="K2118">
            <v>24</v>
          </cell>
          <cell r="L2118">
            <v>3</v>
          </cell>
          <cell r="P2118" t="str">
            <v>UGRD</v>
          </cell>
          <cell r="S2118">
            <v>714745246</v>
          </cell>
          <cell r="T2118" t="str">
            <v>Holger</v>
          </cell>
          <cell r="U2118" t="str">
            <v>Moroff</v>
          </cell>
          <cell r="V2118" t="str">
            <v>CIVIL, ECONOMIC, FINANC, GLOBAL, HUMAN RIGHT, POLITICAL, RIGHTS</v>
          </cell>
          <cell r="W2118" t="str">
            <v>International Relations and Global Politics</v>
          </cell>
          <cell r="X2118" t="str">
            <v>INTL REL &amp; GLBL POL</v>
          </cell>
          <cell r="Y2118" t="str">
            <v>An introduction to the study of political and economic relations in the international system. Topics covered include international conflict, trade, global finance, international institutions, civil war, and human rights.</v>
          </cell>
        </row>
        <row r="2119">
          <cell r="C2119" t="str">
            <v>POLI150</v>
          </cell>
          <cell r="D2119" t="str">
            <v>POLI</v>
          </cell>
          <cell r="E2119">
            <v>150</v>
          </cell>
          <cell r="F2119" t="str">
            <v>INTERN REL WRLD POL</v>
          </cell>
          <cell r="H2119">
            <v>2179</v>
          </cell>
          <cell r="I2119">
            <v>1</v>
          </cell>
          <cell r="J2119" t="str">
            <v>Lecture</v>
          </cell>
          <cell r="K2119">
            <v>622</v>
          </cell>
          <cell r="L2119">
            <v>18</v>
          </cell>
          <cell r="P2119" t="str">
            <v>UGRD</v>
          </cell>
          <cell r="S2119">
            <v>714818858</v>
          </cell>
          <cell r="T2119" t="str">
            <v>Lucia</v>
          </cell>
          <cell r="U2119" t="str">
            <v>Bird</v>
          </cell>
          <cell r="V2119" t="str">
            <v>CIVIL, ECONOMIC, FINANC, GLOBAL, HUMAN RIGHT, POLITICAL, RIGHTS</v>
          </cell>
          <cell r="W2119" t="str">
            <v>International Relations and Global Politics</v>
          </cell>
          <cell r="X2119" t="str">
            <v>INTL REL &amp; GLBL POL</v>
          </cell>
          <cell r="Y2119" t="str">
            <v>An introduction to the study of political and economic relations in the international system. Topics covered include international conflict, trade, global finance, international institutions, civil war, and human rights.</v>
          </cell>
        </row>
        <row r="2120">
          <cell r="C2120" t="str">
            <v>POLI150</v>
          </cell>
          <cell r="D2120" t="str">
            <v>POLI</v>
          </cell>
          <cell r="E2120">
            <v>150</v>
          </cell>
          <cell r="F2120" t="str">
            <v>INTERN REL WRLD POL</v>
          </cell>
          <cell r="H2120">
            <v>2179</v>
          </cell>
          <cell r="I2120">
            <v>1</v>
          </cell>
          <cell r="J2120" t="str">
            <v>Lecture</v>
          </cell>
          <cell r="K2120">
            <v>24</v>
          </cell>
          <cell r="L2120">
            <v>3</v>
          </cell>
          <cell r="P2120" t="str">
            <v>UGRD</v>
          </cell>
          <cell r="S2120">
            <v>714745246</v>
          </cell>
          <cell r="T2120" t="str">
            <v>Holger</v>
          </cell>
          <cell r="U2120" t="str">
            <v>Moroff</v>
          </cell>
          <cell r="V2120" t="str">
            <v>CIVIL, ECONOMIC, FINANC, GLOBAL, HUMAN RIGHT, POLITICAL, RIGHTS</v>
          </cell>
          <cell r="W2120" t="str">
            <v>International Relations and Global Politics</v>
          </cell>
          <cell r="X2120" t="str">
            <v>INTL REL &amp; GLBL POL</v>
          </cell>
          <cell r="Y2120" t="str">
            <v>An introduction to the study of political and economic relations in the international system. Topics covered include international conflict, trade, global finance, international institutions, civil war, and human rights.</v>
          </cell>
        </row>
        <row r="2121">
          <cell r="C2121" t="str">
            <v>POLI150</v>
          </cell>
          <cell r="D2121" t="str">
            <v>POLI</v>
          </cell>
          <cell r="E2121">
            <v>150</v>
          </cell>
          <cell r="F2121" t="str">
            <v>INTERN REL WRLD POL</v>
          </cell>
          <cell r="H2121">
            <v>2174</v>
          </cell>
          <cell r="I2121">
            <v>1</v>
          </cell>
          <cell r="J2121" t="str">
            <v>Lecture</v>
          </cell>
          <cell r="K2121">
            <v>7</v>
          </cell>
          <cell r="L2121">
            <v>1</v>
          </cell>
          <cell r="O2121" t="str">
            <v>M 2</v>
          </cell>
          <cell r="P2121" t="str">
            <v>UGRD</v>
          </cell>
          <cell r="S2121">
            <v>714818858</v>
          </cell>
          <cell r="T2121" t="str">
            <v>Lucia</v>
          </cell>
          <cell r="U2121" t="str">
            <v>Bird</v>
          </cell>
          <cell r="V2121" t="str">
            <v>CIVIL, ECONOMIC, FINANC, GLOBAL, HUMAN RIGHT, POLITICAL, RIGHTS</v>
          </cell>
          <cell r="W2121" t="str">
            <v>International Relations and Global Politics</v>
          </cell>
          <cell r="X2121" t="str">
            <v>INTL REL &amp; GLBL POL</v>
          </cell>
          <cell r="Y2121"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22">
          <cell r="C2122" t="str">
            <v>POLI150</v>
          </cell>
          <cell r="D2122" t="str">
            <v>POLI</v>
          </cell>
          <cell r="E2122">
            <v>150</v>
          </cell>
          <cell r="F2122" t="str">
            <v>INTERN REL WRLD POL</v>
          </cell>
          <cell r="H2122">
            <v>2173</v>
          </cell>
          <cell r="I2122">
            <v>1</v>
          </cell>
          <cell r="J2122" t="str">
            <v>Lecture</v>
          </cell>
          <cell r="K2122">
            <v>11</v>
          </cell>
          <cell r="L2122">
            <v>1</v>
          </cell>
          <cell r="P2122" t="str">
            <v>UGRD</v>
          </cell>
          <cell r="S2122">
            <v>706317958</v>
          </cell>
          <cell r="T2122" t="str">
            <v>Mark</v>
          </cell>
          <cell r="U2122" t="str">
            <v>Crescenzi</v>
          </cell>
          <cell r="V2122" t="str">
            <v>CIVIL, ECONOMIC, FINANC, GLOBAL, HUMAN RIGHT, POLITICAL, RIGHTS</v>
          </cell>
          <cell r="W2122" t="str">
            <v>International Relations and Global Politics</v>
          </cell>
          <cell r="X2122" t="str">
            <v>INTL REL &amp; GLBL POL</v>
          </cell>
          <cell r="Y2122" t="str">
            <v>An introduction to the study of political and economic relations in the international system. Topics covered include international conflict, trade, global finance, international institutions, civil war, and human rights.</v>
          </cell>
        </row>
        <row r="2123">
          <cell r="C2123" t="str">
            <v>POLI150</v>
          </cell>
          <cell r="D2123" t="str">
            <v>POLI</v>
          </cell>
          <cell r="E2123">
            <v>150</v>
          </cell>
          <cell r="F2123" t="str">
            <v>INTERN REL WRLD POL</v>
          </cell>
          <cell r="H2123">
            <v>2172</v>
          </cell>
          <cell r="I2123">
            <v>1</v>
          </cell>
          <cell r="J2123" t="str">
            <v>Lecture</v>
          </cell>
          <cell r="K2123">
            <v>485</v>
          </cell>
          <cell r="L2123">
            <v>15</v>
          </cell>
          <cell r="O2123" t="str">
            <v>M 2</v>
          </cell>
          <cell r="P2123" t="str">
            <v>UGRD</v>
          </cell>
          <cell r="S2123">
            <v>704208508</v>
          </cell>
          <cell r="T2123" t="str">
            <v>Thomas</v>
          </cell>
          <cell r="U2123" t="str">
            <v>Oatley</v>
          </cell>
          <cell r="V2123" t="str">
            <v>CIVIL, ECONOMIC, FINANC, GLOBAL, HUMAN RIGHT, POLITICAL, RIGHTS</v>
          </cell>
          <cell r="W2123" t="str">
            <v>International Relations and Global Politics</v>
          </cell>
          <cell r="X2123" t="str">
            <v>INTL REL &amp; GLBL POL</v>
          </cell>
          <cell r="Y2123"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24">
          <cell r="C2124" t="str">
            <v>POLI150</v>
          </cell>
          <cell r="D2124" t="str">
            <v>POLI</v>
          </cell>
          <cell r="E2124">
            <v>150</v>
          </cell>
          <cell r="F2124" t="str">
            <v>INTERN REL WRLD POL</v>
          </cell>
          <cell r="H2124">
            <v>2172</v>
          </cell>
          <cell r="I2124">
            <v>1</v>
          </cell>
          <cell r="J2124" t="str">
            <v>Lecture</v>
          </cell>
          <cell r="K2124">
            <v>485</v>
          </cell>
          <cell r="L2124">
            <v>15</v>
          </cell>
          <cell r="P2124" t="str">
            <v>UGRD</v>
          </cell>
          <cell r="S2124">
            <v>720353006</v>
          </cell>
          <cell r="T2124" t="str">
            <v>Menevis</v>
          </cell>
          <cell r="U2124" t="str">
            <v>Cilizoglu</v>
          </cell>
          <cell r="V2124" t="str">
            <v>CIVIL, ECONOMIC, FINANC, GLOBAL, HUMAN RIGHT, POLITICAL, RIGHTS</v>
          </cell>
          <cell r="W2124" t="str">
            <v>International Relations and Global Politics</v>
          </cell>
          <cell r="X2124" t="str">
            <v>INTL REL &amp; GLBL POL</v>
          </cell>
          <cell r="Y2124" t="str">
            <v>An introduction to the study of political and economic relations in the international system. Topics covered include international conflict, trade, global finance, international institutions, civil war, and human rights.</v>
          </cell>
        </row>
        <row r="2125">
          <cell r="C2125" t="str">
            <v>POLI150</v>
          </cell>
          <cell r="D2125" t="str">
            <v>POLI</v>
          </cell>
          <cell r="E2125">
            <v>150</v>
          </cell>
          <cell r="F2125" t="str">
            <v>INTERN REL WRLD POL</v>
          </cell>
          <cell r="H2125">
            <v>2172</v>
          </cell>
          <cell r="I2125">
            <v>1</v>
          </cell>
          <cell r="J2125" t="str">
            <v>Lecture</v>
          </cell>
          <cell r="K2125">
            <v>485</v>
          </cell>
          <cell r="L2125">
            <v>15</v>
          </cell>
          <cell r="P2125" t="str">
            <v>UGRD</v>
          </cell>
          <cell r="S2125">
            <v>714818858</v>
          </cell>
          <cell r="T2125" t="str">
            <v>Lucia</v>
          </cell>
          <cell r="U2125" t="str">
            <v>Bird</v>
          </cell>
          <cell r="V2125" t="str">
            <v>CIVIL, ECONOMIC, FINANC, GLOBAL, HUMAN RIGHT, POLITICAL, RIGHTS</v>
          </cell>
          <cell r="W2125" t="str">
            <v>International Relations and Global Politics</v>
          </cell>
          <cell r="X2125" t="str">
            <v>INTL REL &amp; GLBL POL</v>
          </cell>
          <cell r="Y2125" t="str">
            <v>An introduction to the study of political and economic relations in the international system. Topics covered include international conflict, trade, global finance, international institutions, civil war, and human rights.</v>
          </cell>
        </row>
        <row r="2126">
          <cell r="C2126" t="str">
            <v>POLI150</v>
          </cell>
          <cell r="D2126" t="str">
            <v>POLI</v>
          </cell>
          <cell r="E2126">
            <v>150</v>
          </cell>
          <cell r="F2126" t="str">
            <v>INTERN REL WRLD POL</v>
          </cell>
          <cell r="H2126">
            <v>2172</v>
          </cell>
          <cell r="I2126">
            <v>1</v>
          </cell>
          <cell r="J2126" t="str">
            <v>Lecture</v>
          </cell>
          <cell r="K2126">
            <v>18</v>
          </cell>
          <cell r="L2126">
            <v>3</v>
          </cell>
          <cell r="P2126" t="str">
            <v>UGRD</v>
          </cell>
          <cell r="S2126">
            <v>714745246</v>
          </cell>
          <cell r="T2126" t="str">
            <v>Holger</v>
          </cell>
          <cell r="U2126" t="str">
            <v>Moroff</v>
          </cell>
          <cell r="V2126" t="str">
            <v>CIVIL, ECONOMIC, FINANC, GLOBAL, HUMAN RIGHT, POLITICAL, RIGHTS</v>
          </cell>
          <cell r="W2126" t="str">
            <v>International Relations and Global Politics</v>
          </cell>
          <cell r="X2126" t="str">
            <v>INTL REL &amp; GLBL POL</v>
          </cell>
          <cell r="Y2126" t="str">
            <v>An introduction to the study of political and economic relations in the international system. Topics covered include international conflict, trade, global finance, international institutions, civil war, and human rights.</v>
          </cell>
        </row>
        <row r="2127">
          <cell r="C2127" t="str">
            <v>POLI150</v>
          </cell>
          <cell r="D2127" t="str">
            <v>POLI</v>
          </cell>
          <cell r="E2127">
            <v>150</v>
          </cell>
          <cell r="F2127" t="str">
            <v>INTERN REL WRLD POL</v>
          </cell>
          <cell r="H2127">
            <v>2172</v>
          </cell>
          <cell r="I2127">
            <v>1</v>
          </cell>
          <cell r="J2127" t="str">
            <v>Lecture</v>
          </cell>
          <cell r="K2127">
            <v>18</v>
          </cell>
          <cell r="L2127">
            <v>3</v>
          </cell>
          <cell r="P2127" t="str">
            <v>UGRD</v>
          </cell>
          <cell r="S2127">
            <v>714745246</v>
          </cell>
          <cell r="T2127" t="str">
            <v>Holger</v>
          </cell>
          <cell r="U2127" t="str">
            <v>Moroff</v>
          </cell>
          <cell r="V2127" t="str">
            <v>CIVIL, ECONOMIC, FINANC, GLOBAL, HUMAN RIGHT, POLITICAL, RIGHTS</v>
          </cell>
          <cell r="W2127" t="str">
            <v>International Relations and Global Politics</v>
          </cell>
          <cell r="X2127" t="str">
            <v>INTL REL &amp; GLBL POL</v>
          </cell>
          <cell r="Y2127" t="str">
            <v>An introduction to the study of political and economic relations in the international system. Topics covered include international conflict, trade, global finance, international institutions, civil war, and human rights.</v>
          </cell>
        </row>
        <row r="2128">
          <cell r="C2128" t="str">
            <v>POLI150</v>
          </cell>
          <cell r="D2128" t="str">
            <v>POLI</v>
          </cell>
          <cell r="E2128">
            <v>150</v>
          </cell>
          <cell r="F2128" t="str">
            <v>INTERN REL WRLD POL</v>
          </cell>
          <cell r="H2128">
            <v>2172</v>
          </cell>
          <cell r="I2128">
            <v>1</v>
          </cell>
          <cell r="J2128" t="str">
            <v>Lecture</v>
          </cell>
          <cell r="K2128">
            <v>18</v>
          </cell>
          <cell r="L2128">
            <v>3</v>
          </cell>
          <cell r="P2128" t="str">
            <v>UGRD</v>
          </cell>
          <cell r="S2128">
            <v>714745246</v>
          </cell>
          <cell r="T2128" t="str">
            <v>Holger</v>
          </cell>
          <cell r="U2128" t="str">
            <v>Moroff</v>
          </cell>
          <cell r="V2128" t="str">
            <v>CIVIL, ECONOMIC, FINANC, GLOBAL, HUMAN RIGHT, POLITICAL, RIGHTS</v>
          </cell>
          <cell r="W2128" t="str">
            <v>International Relations and Global Politics</v>
          </cell>
          <cell r="X2128" t="str">
            <v>INTL REL &amp; GLBL POL</v>
          </cell>
          <cell r="Y2128" t="str">
            <v>An introduction to the study of political and economic relations in the international system. Topics covered include international conflict, trade, global finance, international institutions, civil war, and human rights.</v>
          </cell>
        </row>
        <row r="2129">
          <cell r="C2129" t="str">
            <v>POLI150</v>
          </cell>
          <cell r="D2129" t="str">
            <v>POLI</v>
          </cell>
          <cell r="E2129">
            <v>150</v>
          </cell>
          <cell r="F2129" t="str">
            <v>INTERN REL WRLD POL</v>
          </cell>
          <cell r="H2129">
            <v>2169</v>
          </cell>
          <cell r="I2129">
            <v>1</v>
          </cell>
          <cell r="J2129" t="str">
            <v>Lecture</v>
          </cell>
          <cell r="K2129">
            <v>589</v>
          </cell>
          <cell r="L2129">
            <v>18</v>
          </cell>
          <cell r="O2129" t="str">
            <v>M 2</v>
          </cell>
          <cell r="P2129" t="str">
            <v>UGRD</v>
          </cell>
          <cell r="S2129">
            <v>711389964</v>
          </cell>
          <cell r="T2129" t="str">
            <v>Maria</v>
          </cell>
          <cell r="U2129" t="str">
            <v>Mosley</v>
          </cell>
          <cell r="V2129" t="str">
            <v>CIVIL, ECONOMIC, FINANC, GLOBAL, HUMAN RIGHT, POLITICAL, RIGHTS</v>
          </cell>
          <cell r="W2129" t="str">
            <v>International Relations and Global Politics</v>
          </cell>
          <cell r="X2129" t="str">
            <v>INTL REL &amp; GLBL POL</v>
          </cell>
          <cell r="Y2129"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0">
          <cell r="C2130" t="str">
            <v>POLI150</v>
          </cell>
          <cell r="D2130" t="str">
            <v>POLI</v>
          </cell>
          <cell r="E2130">
            <v>150</v>
          </cell>
          <cell r="F2130" t="str">
            <v>INTERN REL WRLD POL</v>
          </cell>
          <cell r="H2130">
            <v>2169</v>
          </cell>
          <cell r="I2130">
            <v>1</v>
          </cell>
          <cell r="J2130" t="str">
            <v>Lecture</v>
          </cell>
          <cell r="K2130">
            <v>589</v>
          </cell>
          <cell r="L2130">
            <v>18</v>
          </cell>
          <cell r="O2130" t="str">
            <v>M 2</v>
          </cell>
          <cell r="P2130" t="str">
            <v>UGRD</v>
          </cell>
          <cell r="S2130">
            <v>720353006</v>
          </cell>
          <cell r="T2130" t="str">
            <v>Menevis</v>
          </cell>
          <cell r="U2130" t="str">
            <v>Cilizoglu</v>
          </cell>
          <cell r="V2130" t="str">
            <v>CIVIL, ECONOMIC, FINANC, GLOBAL, HUMAN RIGHT, POLITICAL, RIGHTS</v>
          </cell>
          <cell r="W2130" t="str">
            <v>International Relations and Global Politics</v>
          </cell>
          <cell r="X2130" t="str">
            <v>INTL REL &amp; GLBL POL</v>
          </cell>
          <cell r="Y2130"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1">
          <cell r="C2131" t="str">
            <v>POLI150</v>
          </cell>
          <cell r="D2131" t="str">
            <v>POLI</v>
          </cell>
          <cell r="E2131">
            <v>150</v>
          </cell>
          <cell r="F2131" t="str">
            <v>INTERN REL WRLD POL</v>
          </cell>
          <cell r="H2131">
            <v>2169</v>
          </cell>
          <cell r="I2131">
            <v>1</v>
          </cell>
          <cell r="J2131" t="str">
            <v>Lecture</v>
          </cell>
          <cell r="K2131">
            <v>589</v>
          </cell>
          <cell r="L2131">
            <v>18</v>
          </cell>
          <cell r="O2131" t="str">
            <v>M 2</v>
          </cell>
          <cell r="P2131" t="str">
            <v>UGRD</v>
          </cell>
          <cell r="S2131">
            <v>714818858</v>
          </cell>
          <cell r="T2131" t="str">
            <v>Lucia</v>
          </cell>
          <cell r="U2131" t="str">
            <v>Bird</v>
          </cell>
          <cell r="V2131" t="str">
            <v>CIVIL, ECONOMIC, FINANC, GLOBAL, HUMAN RIGHT, POLITICAL, RIGHTS</v>
          </cell>
          <cell r="W2131" t="str">
            <v>International Relations and Global Politics</v>
          </cell>
          <cell r="X2131" t="str">
            <v>INTL REL &amp; GLBL POL</v>
          </cell>
          <cell r="Y2131"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2">
          <cell r="C2132" t="str">
            <v>POLI150</v>
          </cell>
          <cell r="D2132" t="str">
            <v>POLI</v>
          </cell>
          <cell r="E2132">
            <v>150</v>
          </cell>
          <cell r="F2132" t="str">
            <v>INTERN REL WRLD POL</v>
          </cell>
          <cell r="H2132">
            <v>2169</v>
          </cell>
          <cell r="I2132">
            <v>1</v>
          </cell>
          <cell r="J2132" t="str">
            <v>Lecture</v>
          </cell>
          <cell r="K2132">
            <v>17</v>
          </cell>
          <cell r="L2132">
            <v>3</v>
          </cell>
          <cell r="O2132" t="str">
            <v>M 2</v>
          </cell>
          <cell r="P2132" t="str">
            <v>UGRD</v>
          </cell>
          <cell r="S2132">
            <v>714745246</v>
          </cell>
          <cell r="T2132" t="str">
            <v>Holger</v>
          </cell>
          <cell r="U2132" t="str">
            <v>Moroff</v>
          </cell>
          <cell r="V2132" t="str">
            <v>CIVIL, ECONOMIC, FINANC, GLOBAL, HUMAN RIGHT, POLITICAL, RIGHTS</v>
          </cell>
          <cell r="W2132" t="str">
            <v>International Relations and Global Politics</v>
          </cell>
          <cell r="X2132" t="str">
            <v>INTL REL &amp; GLBL POL</v>
          </cell>
          <cell r="Y2132"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3">
          <cell r="C2133" t="str">
            <v>POLI150</v>
          </cell>
          <cell r="D2133" t="str">
            <v>POLI</v>
          </cell>
          <cell r="E2133">
            <v>150</v>
          </cell>
          <cell r="F2133" t="str">
            <v>INTERN REL WRLD POL</v>
          </cell>
          <cell r="H2133">
            <v>2169</v>
          </cell>
          <cell r="I2133">
            <v>1</v>
          </cell>
          <cell r="J2133" t="str">
            <v>Lecture</v>
          </cell>
          <cell r="K2133">
            <v>17</v>
          </cell>
          <cell r="L2133">
            <v>3</v>
          </cell>
          <cell r="O2133" t="str">
            <v>M 2</v>
          </cell>
          <cell r="P2133" t="str">
            <v>UGRD</v>
          </cell>
          <cell r="S2133">
            <v>714745246</v>
          </cell>
          <cell r="T2133" t="str">
            <v>Holger</v>
          </cell>
          <cell r="U2133" t="str">
            <v>Moroff</v>
          </cell>
          <cell r="V2133" t="str">
            <v>CIVIL, ECONOMIC, FINANC, GLOBAL, HUMAN RIGHT, POLITICAL, RIGHTS</v>
          </cell>
          <cell r="W2133" t="str">
            <v>International Relations and Global Politics</v>
          </cell>
          <cell r="X2133" t="str">
            <v>INTL REL &amp; GLBL POL</v>
          </cell>
          <cell r="Y2133"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4">
          <cell r="C2134" t="str">
            <v>POLI150</v>
          </cell>
          <cell r="D2134" t="str">
            <v>POLI</v>
          </cell>
          <cell r="E2134">
            <v>150</v>
          </cell>
          <cell r="F2134" t="str">
            <v>INTERN REL WRLD POL</v>
          </cell>
          <cell r="H2134">
            <v>2169</v>
          </cell>
          <cell r="I2134">
            <v>1</v>
          </cell>
          <cell r="J2134" t="str">
            <v>Lecture</v>
          </cell>
          <cell r="K2134">
            <v>17</v>
          </cell>
          <cell r="L2134">
            <v>3</v>
          </cell>
          <cell r="O2134" t="str">
            <v>M 2</v>
          </cell>
          <cell r="P2134" t="str">
            <v>UGRD</v>
          </cell>
          <cell r="S2134">
            <v>714745246</v>
          </cell>
          <cell r="T2134" t="str">
            <v>Holger</v>
          </cell>
          <cell r="U2134" t="str">
            <v>Moroff</v>
          </cell>
          <cell r="V2134" t="str">
            <v>CIVIL, ECONOMIC, FINANC, GLOBAL, HUMAN RIGHT, POLITICAL, RIGHTS</v>
          </cell>
          <cell r="W2134" t="str">
            <v>International Relations and Global Politics</v>
          </cell>
          <cell r="X2134" t="str">
            <v>INTL REL &amp; GLBL POL</v>
          </cell>
          <cell r="Y2134"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5">
          <cell r="C2135" t="str">
            <v>POLI150H</v>
          </cell>
          <cell r="D2135" t="str">
            <v>POLI</v>
          </cell>
          <cell r="E2135" t="str">
            <v>150H</v>
          </cell>
          <cell r="F2135" t="str">
            <v>INTERN REL WRLD POL</v>
          </cell>
          <cell r="H2135">
            <v>2189</v>
          </cell>
          <cell r="I2135">
            <v>1</v>
          </cell>
          <cell r="J2135" t="str">
            <v>Lecture</v>
          </cell>
          <cell r="K2135">
            <v>22</v>
          </cell>
          <cell r="L2135">
            <v>1</v>
          </cell>
          <cell r="P2135" t="str">
            <v>UGRD</v>
          </cell>
          <cell r="S2135">
            <v>706317958</v>
          </cell>
          <cell r="T2135" t="str">
            <v>Mark</v>
          </cell>
          <cell r="U2135" t="str">
            <v>Crescenzi</v>
          </cell>
          <cell r="V2135" t="str">
            <v>CIVIL, ECONOMIC, FINANC, GLOBAL, HUMAN RIGHT, POLITICAL, RIGHTS</v>
          </cell>
          <cell r="W2135" t="str">
            <v>International Relations and Global Politics</v>
          </cell>
          <cell r="X2135" t="str">
            <v>INTL REL &amp; GLBL POL</v>
          </cell>
          <cell r="Y2135" t="str">
            <v>An introduction to the study of political and economic relations in the international system. Topics covered include international conflict, trade, global finance, international institutions, civil war, and human rights.</v>
          </cell>
        </row>
        <row r="2136">
          <cell r="C2136" t="str">
            <v>POLI150H</v>
          </cell>
          <cell r="D2136" t="str">
            <v>POLI</v>
          </cell>
          <cell r="E2136" t="str">
            <v>150H</v>
          </cell>
          <cell r="F2136" t="str">
            <v>INTERN REL WRLD POL</v>
          </cell>
          <cell r="H2136">
            <v>2172</v>
          </cell>
          <cell r="I2136">
            <v>1</v>
          </cell>
          <cell r="J2136" t="str">
            <v>Lecture</v>
          </cell>
          <cell r="K2136">
            <v>24</v>
          </cell>
          <cell r="L2136">
            <v>2</v>
          </cell>
          <cell r="P2136" t="str">
            <v>UGRD</v>
          </cell>
          <cell r="S2136">
            <v>704208508</v>
          </cell>
          <cell r="T2136" t="str">
            <v>Thomas</v>
          </cell>
          <cell r="U2136" t="str">
            <v>Oatley</v>
          </cell>
          <cell r="V2136" t="str">
            <v>CIVIL, ECONOMIC, FINANC, GLOBAL, HUMAN RIGHT, POLITICAL, RIGHTS</v>
          </cell>
          <cell r="W2136" t="str">
            <v>International Relations and Global Politics</v>
          </cell>
          <cell r="X2136" t="str">
            <v>INTL REL &amp; GLBL POL</v>
          </cell>
          <cell r="Y2136" t="str">
            <v>An introduction to the study of political and economic relations in the international system. Topics covered include international conflict, trade, global finance, international institutions, civil war, and human rights.</v>
          </cell>
        </row>
        <row r="2137">
          <cell r="C2137" t="str">
            <v>POLI150H</v>
          </cell>
          <cell r="D2137" t="str">
            <v>POLI</v>
          </cell>
          <cell r="E2137" t="str">
            <v>150H</v>
          </cell>
          <cell r="F2137" t="str">
            <v>INTERN REL WRLD POL</v>
          </cell>
          <cell r="H2137">
            <v>2169</v>
          </cell>
          <cell r="I2137">
            <v>1</v>
          </cell>
          <cell r="J2137" t="str">
            <v>Lecture</v>
          </cell>
          <cell r="K2137">
            <v>24</v>
          </cell>
          <cell r="L2137">
            <v>1</v>
          </cell>
          <cell r="O2137" t="str">
            <v>M 2</v>
          </cell>
          <cell r="P2137" t="str">
            <v>UGRD</v>
          </cell>
          <cell r="S2137">
            <v>704208508</v>
          </cell>
          <cell r="T2137" t="str">
            <v>Thomas</v>
          </cell>
          <cell r="U2137" t="str">
            <v>Oatley</v>
          </cell>
          <cell r="V2137" t="str">
            <v>CIVIL, ECONOMIC, FINANC, GLOBAL, HUMAN RIGHT, POLITICAL, RIGHTS</v>
          </cell>
          <cell r="W2137" t="str">
            <v>International Relations and Global Politics</v>
          </cell>
          <cell r="X2137" t="str">
            <v>INTL REL &amp; GLBL POL</v>
          </cell>
          <cell r="Y2137"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138">
          <cell r="C2138" t="str">
            <v>POLI202</v>
          </cell>
          <cell r="D2138" t="str">
            <v>POLI</v>
          </cell>
          <cell r="E2138">
            <v>202</v>
          </cell>
          <cell r="F2138" t="str">
            <v>THE U S  SUPREME COURT</v>
          </cell>
          <cell r="H2138">
            <v>2189</v>
          </cell>
          <cell r="I2138">
            <v>1</v>
          </cell>
          <cell r="J2138" t="str">
            <v>Lecture</v>
          </cell>
          <cell r="K2138">
            <v>88</v>
          </cell>
          <cell r="L2138">
            <v>2</v>
          </cell>
          <cell r="O2138" t="str">
            <v>M 2</v>
          </cell>
          <cell r="P2138" t="str">
            <v>UGRD</v>
          </cell>
          <cell r="S2138">
            <v>714840369</v>
          </cell>
          <cell r="T2138" t="str">
            <v>Ryan</v>
          </cell>
          <cell r="U2138" t="str">
            <v>Williams</v>
          </cell>
          <cell r="V2138" t="str">
            <v>JUSTICE, POLICY</v>
          </cell>
          <cell r="W2138" t="str">
            <v>The United States Supreme Court</v>
          </cell>
          <cell r="X2138" t="str">
            <v>THE U S  SUPREME COURT</v>
          </cell>
          <cell r="Y2138" t="str">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ell>
        </row>
        <row r="2139">
          <cell r="C2139" t="str">
            <v>POLI202</v>
          </cell>
          <cell r="D2139" t="str">
            <v>POLI</v>
          </cell>
          <cell r="E2139">
            <v>202</v>
          </cell>
          <cell r="F2139" t="str">
            <v>THE U S  SUPREME COURT</v>
          </cell>
          <cell r="H2139">
            <v>2189</v>
          </cell>
          <cell r="I2139">
            <v>1</v>
          </cell>
          <cell r="J2139" t="str">
            <v>Lecture</v>
          </cell>
          <cell r="K2139">
            <v>88</v>
          </cell>
          <cell r="L2139">
            <v>2</v>
          </cell>
          <cell r="P2139" t="str">
            <v>UGRD</v>
          </cell>
          <cell r="S2139">
            <v>704228269</v>
          </cell>
          <cell r="T2139" t="str">
            <v>Kevin</v>
          </cell>
          <cell r="U2139" t="str">
            <v>Mcguire</v>
          </cell>
          <cell r="V2139" t="str">
            <v>JUSTICE, POLICY</v>
          </cell>
          <cell r="W2139" t="str">
            <v>The United States Supreme Court</v>
          </cell>
          <cell r="X2139" t="str">
            <v>THE U S  SUPREME COURT</v>
          </cell>
          <cell r="Y2139" t="str">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ell>
        </row>
        <row r="2140">
          <cell r="C2140" t="str">
            <v>POLI202</v>
          </cell>
          <cell r="D2140" t="str">
            <v>POLI</v>
          </cell>
          <cell r="E2140">
            <v>202</v>
          </cell>
          <cell r="F2140" t="str">
            <v>THE U S  SUPREME COURT</v>
          </cell>
          <cell r="H2140">
            <v>2182</v>
          </cell>
          <cell r="I2140">
            <v>1</v>
          </cell>
          <cell r="J2140" t="str">
            <v>Lecture</v>
          </cell>
          <cell r="K2140">
            <v>41</v>
          </cell>
          <cell r="L2140">
            <v>1</v>
          </cell>
          <cell r="O2140" t="str">
            <v>M 2</v>
          </cell>
          <cell r="P2140" t="str">
            <v>UGRD</v>
          </cell>
          <cell r="S2140">
            <v>714840369</v>
          </cell>
          <cell r="T2140" t="str">
            <v>Ryan</v>
          </cell>
          <cell r="U2140" t="str">
            <v>Williams</v>
          </cell>
          <cell r="V2140" t="str">
            <v>JUSTICE, POLICY</v>
          </cell>
          <cell r="W2140" t="str">
            <v>The United States Supreme Court</v>
          </cell>
          <cell r="X2140" t="str">
            <v>THE U S  SUPREME COURT</v>
          </cell>
          <cell r="Y2140" t="str">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ell>
        </row>
        <row r="2141">
          <cell r="C2141" t="str">
            <v>POLI202</v>
          </cell>
          <cell r="D2141" t="str">
            <v>POLI</v>
          </cell>
          <cell r="E2141">
            <v>202</v>
          </cell>
          <cell r="F2141" t="str">
            <v>THE U S  SUPREME COURT</v>
          </cell>
          <cell r="H2141">
            <v>2179</v>
          </cell>
          <cell r="I2141">
            <v>1</v>
          </cell>
          <cell r="J2141" t="str">
            <v>Lecture</v>
          </cell>
          <cell r="K2141">
            <v>89</v>
          </cell>
          <cell r="L2141">
            <v>2</v>
          </cell>
          <cell r="P2141" t="str">
            <v>UGRD</v>
          </cell>
          <cell r="S2141">
            <v>704228269</v>
          </cell>
          <cell r="T2141" t="str">
            <v>Kevin</v>
          </cell>
          <cell r="U2141" t="str">
            <v>Mcguire</v>
          </cell>
          <cell r="V2141" t="str">
            <v>JUSTICE, POLICY</v>
          </cell>
          <cell r="W2141" t="str">
            <v>The United States Supreme Court</v>
          </cell>
          <cell r="X2141" t="str">
            <v>THE U S  SUPREME COURT</v>
          </cell>
          <cell r="Y2141" t="str">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ell>
        </row>
        <row r="2142">
          <cell r="C2142" t="str">
            <v>POLI202</v>
          </cell>
          <cell r="D2142" t="str">
            <v>POLI</v>
          </cell>
          <cell r="E2142">
            <v>202</v>
          </cell>
          <cell r="F2142" t="str">
            <v>THE U S  SUPREME COURT</v>
          </cell>
          <cell r="H2142">
            <v>2179</v>
          </cell>
          <cell r="I2142">
            <v>1</v>
          </cell>
          <cell r="J2142" t="str">
            <v>Lecture</v>
          </cell>
          <cell r="K2142">
            <v>89</v>
          </cell>
          <cell r="L2142">
            <v>2</v>
          </cell>
          <cell r="O2142" t="str">
            <v>M 2</v>
          </cell>
          <cell r="P2142" t="str">
            <v>UGRD</v>
          </cell>
          <cell r="S2142">
            <v>704217836</v>
          </cell>
          <cell r="T2142" t="str">
            <v>Isaac</v>
          </cell>
          <cell r="U2142" t="str">
            <v>Unah</v>
          </cell>
          <cell r="V2142" t="str">
            <v>JUSTICE, POLICY</v>
          </cell>
          <cell r="W2142" t="str">
            <v>The United States Supreme Court</v>
          </cell>
          <cell r="X2142" t="str">
            <v>THE U S  SUPREME COURT</v>
          </cell>
          <cell r="Y2142" t="str">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ell>
        </row>
        <row r="2143">
          <cell r="C2143" t="str">
            <v>POLI202</v>
          </cell>
          <cell r="D2143" t="str">
            <v>POLI</v>
          </cell>
          <cell r="E2143">
            <v>202</v>
          </cell>
          <cell r="F2143" t="str">
            <v>THE U S  SUPREME COURT</v>
          </cell>
          <cell r="H2143">
            <v>2169</v>
          </cell>
          <cell r="I2143">
            <v>1</v>
          </cell>
          <cell r="J2143" t="str">
            <v>Lecture</v>
          </cell>
          <cell r="K2143">
            <v>46</v>
          </cell>
          <cell r="L2143">
            <v>1</v>
          </cell>
          <cell r="O2143" t="str">
            <v>M 2</v>
          </cell>
          <cell r="P2143" t="str">
            <v>UGRD</v>
          </cell>
          <cell r="S2143">
            <v>704228269</v>
          </cell>
          <cell r="T2143" t="str">
            <v>Kevin</v>
          </cell>
          <cell r="U2143" t="str">
            <v>Mcguire</v>
          </cell>
          <cell r="V2143" t="str">
            <v>JUSTICE, POLICY</v>
          </cell>
          <cell r="W2143" t="str">
            <v>The United States Supreme Court</v>
          </cell>
          <cell r="X2143" t="str">
            <v>THE U S  SUPREME COURT</v>
          </cell>
          <cell r="Y2143" t="str">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ell>
        </row>
        <row r="2144">
          <cell r="C2144" t="str">
            <v>POLI203</v>
          </cell>
          <cell r="D2144" t="str">
            <v>POLI</v>
          </cell>
          <cell r="E2144">
            <v>203</v>
          </cell>
          <cell r="F2144" t="str">
            <v>DECLINE OF DEATH PENALTY</v>
          </cell>
          <cell r="H2144">
            <v>2182</v>
          </cell>
          <cell r="I2144">
            <v>1</v>
          </cell>
          <cell r="J2144" t="str">
            <v>Lecture</v>
          </cell>
          <cell r="K2144">
            <v>590</v>
          </cell>
          <cell r="L2144">
            <v>16</v>
          </cell>
          <cell r="O2144" t="str">
            <v>M 2</v>
          </cell>
          <cell r="P2144" t="str">
            <v>UGRD</v>
          </cell>
          <cell r="S2144">
            <v>715260627</v>
          </cell>
          <cell r="T2144" t="str">
            <v>Frank</v>
          </cell>
          <cell r="U2144" t="str">
            <v>Baumgartner</v>
          </cell>
          <cell r="V2144" t="str">
            <v>RACE</v>
          </cell>
          <cell r="W2144" t="str">
            <v>Race, Innocence, and the Decline of the Death Penalty</v>
          </cell>
          <cell r="X2144" t="str">
            <v>DECLINE OF DEATH PENALTY</v>
          </cell>
          <cell r="Y2144" t="str">
            <v>A large majority of Americans supports the death penalty in the abstract, but the number of death sentences and executions has been declining since the mid-1990s. This course explores the decline of the death penalty by looking at race, questions of innocence, and the new politics of capital punishment. Racial justice; mental health; innocence, mistakes and flaws; race, gender, heinousness and geography</v>
          </cell>
        </row>
        <row r="2145">
          <cell r="C2145" t="str">
            <v>POLI204</v>
          </cell>
          <cell r="D2145" t="str">
            <v>POLI</v>
          </cell>
          <cell r="E2145">
            <v>204</v>
          </cell>
          <cell r="F2145" t="str">
            <v>INTRO TO SOUTHERN POLITICS</v>
          </cell>
          <cell r="H2145">
            <v>2189</v>
          </cell>
          <cell r="I2145">
            <v>1</v>
          </cell>
          <cell r="J2145" t="str">
            <v>Lecture</v>
          </cell>
          <cell r="K2145">
            <v>45</v>
          </cell>
          <cell r="L2145">
            <v>1</v>
          </cell>
          <cell r="P2145" t="str">
            <v>UGRD</v>
          </cell>
          <cell r="S2145">
            <v>720224192</v>
          </cell>
          <cell r="T2145" t="str">
            <v>Christopher</v>
          </cell>
          <cell r="U2145" t="str">
            <v>Clark</v>
          </cell>
          <cell r="Y2145" t="str">
            <v>This course examines the politics of the American South, doing so with an emphasis on race and ethnicity. The experience of african american and latino politicians, populations, and politics are addressed from both a historical and contemporary perspective.</v>
          </cell>
        </row>
        <row r="2146">
          <cell r="C2146" t="str">
            <v>POLI204</v>
          </cell>
          <cell r="D2146" t="str">
            <v>POLI</v>
          </cell>
          <cell r="E2146">
            <v>204</v>
          </cell>
          <cell r="F2146" t="str">
            <v>INTRO TO SOUTHERN POLITICS</v>
          </cell>
          <cell r="H2146">
            <v>2179</v>
          </cell>
          <cell r="I2146">
            <v>1</v>
          </cell>
          <cell r="J2146" t="str">
            <v>Lecture</v>
          </cell>
          <cell r="K2146">
            <v>47</v>
          </cell>
          <cell r="L2146">
            <v>1</v>
          </cell>
          <cell r="O2146" t="str">
            <v>M 2</v>
          </cell>
          <cell r="P2146" t="str">
            <v>UGRD</v>
          </cell>
          <cell r="S2146">
            <v>720224192</v>
          </cell>
          <cell r="T2146" t="str">
            <v>Christopher</v>
          </cell>
          <cell r="U2146" t="str">
            <v>Clark</v>
          </cell>
          <cell r="Y2146" t="str">
            <v>Politics of the American South, with an emphasis on race and ethnicity. Focus on black state legislators and the influence of the growing latino population in 12 southern states. Immigration policy in States; black and latino relations in the US; latinos and welfare policies in the US</v>
          </cell>
        </row>
        <row r="2147">
          <cell r="C2147" t="str">
            <v>POLI220</v>
          </cell>
          <cell r="D2147" t="str">
            <v>POLI</v>
          </cell>
          <cell r="E2147">
            <v>220</v>
          </cell>
          <cell r="F2147" t="str">
            <v>MINORITY REPRESENTATION</v>
          </cell>
          <cell r="H2147">
            <v>2192</v>
          </cell>
          <cell r="I2147">
            <v>1</v>
          </cell>
          <cell r="J2147" t="str">
            <v>Lecture</v>
          </cell>
          <cell r="K2147">
            <v>44</v>
          </cell>
          <cell r="L2147">
            <v>1</v>
          </cell>
          <cell r="O2147" t="str">
            <v>M 2</v>
          </cell>
          <cell r="P2147" t="str">
            <v>UGRD</v>
          </cell>
          <cell r="S2147">
            <v>720224192</v>
          </cell>
          <cell r="T2147" t="str">
            <v>Christopher</v>
          </cell>
          <cell r="U2147" t="str">
            <v>Clark</v>
          </cell>
          <cell r="V2147" t="str">
            <v>MINORIT, RACI</v>
          </cell>
          <cell r="W2147" t="str">
            <v>Race, Ethnicity, and Electoral Representation in the United States</v>
          </cell>
          <cell r="X2147" t="str">
            <v>MINORITY REPRESENTATION</v>
          </cell>
          <cell r="Y2147" t="str">
            <v>This course examines the electoral representation of racial and_x000D_ ethnic minorities in the United States. While multiple ethnic groups are studied,_x000D_
there will be an emphasis on the two largest minority groups in the country: Latinos_x000D_ and African Americans. Historical and ongoing significance of race; electing minorities to various levels of government; political empowerment</v>
          </cell>
        </row>
        <row r="2148">
          <cell r="C2148" t="str">
            <v>POLI220</v>
          </cell>
          <cell r="D2148" t="str">
            <v>POLI</v>
          </cell>
          <cell r="E2148">
            <v>220</v>
          </cell>
          <cell r="F2148" t="str">
            <v>MINORITY REPRESENTATION</v>
          </cell>
          <cell r="H2148">
            <v>2182</v>
          </cell>
          <cell r="I2148">
            <v>1</v>
          </cell>
          <cell r="J2148" t="str">
            <v>Lecture</v>
          </cell>
          <cell r="K2148">
            <v>43</v>
          </cell>
          <cell r="L2148">
            <v>1</v>
          </cell>
          <cell r="O2148" t="str">
            <v>M 2</v>
          </cell>
          <cell r="P2148" t="str">
            <v>UGRD</v>
          </cell>
          <cell r="S2148">
            <v>720224192</v>
          </cell>
          <cell r="T2148" t="str">
            <v>Christopher</v>
          </cell>
          <cell r="U2148" t="str">
            <v>Clark</v>
          </cell>
          <cell r="V2148" t="str">
            <v>MINORIT, RACI</v>
          </cell>
          <cell r="W2148" t="str">
            <v>Race, Ethnicity, and Electoral Representation in the United States</v>
          </cell>
          <cell r="X2148" t="str">
            <v>MINORITY REPRESENTATION</v>
          </cell>
          <cell r="Y2148" t="str">
            <v>This course examines the electoral representation of racial and_x000D_ ethnic minorities in the United States. While multiple ethnic groups are studied,_x000D_
there will be an emphasis on the two largest minority groups in the country: Latinos_x000D_ and African Americans. Historical and ongoing significance of race; electing minorities to various levels of government; political empowerment</v>
          </cell>
        </row>
        <row r="2149">
          <cell r="C2149" t="str">
            <v>POLI220</v>
          </cell>
          <cell r="D2149" t="str">
            <v>POLI</v>
          </cell>
          <cell r="E2149">
            <v>220</v>
          </cell>
          <cell r="F2149" t="str">
            <v>MINORITY REPRESENTATION</v>
          </cell>
          <cell r="H2149">
            <v>2172</v>
          </cell>
          <cell r="I2149">
            <v>1</v>
          </cell>
          <cell r="J2149" t="str">
            <v>Lecture</v>
          </cell>
          <cell r="K2149">
            <v>43</v>
          </cell>
          <cell r="L2149">
            <v>1</v>
          </cell>
          <cell r="O2149" t="str">
            <v>M 2</v>
          </cell>
          <cell r="P2149" t="str">
            <v>UGRD</v>
          </cell>
          <cell r="S2149">
            <v>720224192</v>
          </cell>
          <cell r="T2149" t="str">
            <v>Christopher</v>
          </cell>
          <cell r="U2149" t="str">
            <v>Clark</v>
          </cell>
          <cell r="V2149" t="str">
            <v>MINORIT, RACI</v>
          </cell>
          <cell r="W2149" t="str">
            <v>Race, Ethnicity, and Electoral Representation in the United States</v>
          </cell>
          <cell r="X2149" t="str">
            <v>MINORITY REPRESENTATION</v>
          </cell>
          <cell r="Y2149" t="str">
            <v>This course examines the electoral representation of racial and_x000D_ ethnic minorities in the United States. While multiple ethnic groups are studied,_x000D_
there will be an emphasis on the two largest minority groups in the country: Latinos_x000D_ and African Americans. Historical and ongoing significance of race; electing minorities to various levels of government; political empowerment</v>
          </cell>
        </row>
        <row r="2150">
          <cell r="C2150" t="str">
            <v>POLI238</v>
          </cell>
          <cell r="D2150" t="str">
            <v>POLI</v>
          </cell>
          <cell r="E2150">
            <v>238</v>
          </cell>
          <cell r="F2150" t="str">
            <v>CONT LAT AM POLI</v>
          </cell>
          <cell r="H2150">
            <v>2192</v>
          </cell>
          <cell r="I2150">
            <v>1</v>
          </cell>
          <cell r="J2150" t="str">
            <v>Lecture</v>
          </cell>
          <cell r="K2150">
            <v>44</v>
          </cell>
          <cell r="L2150">
            <v>4</v>
          </cell>
          <cell r="O2150" t="str">
            <v>M 2 ?</v>
          </cell>
          <cell r="P2150" t="str">
            <v>UGRD</v>
          </cell>
          <cell r="S2150">
            <v>713943566</v>
          </cell>
          <cell r="T2150" t="str">
            <v>Cecilia</v>
          </cell>
          <cell r="U2150" t="str">
            <v>Martinez-Gallardo</v>
          </cell>
          <cell r="V2150" t="str">
            <v>CHANGE, DEVELOPMENT, GLOBAL, POLITICAL</v>
          </cell>
          <cell r="W2150" t="str">
            <v>Politics of the Global South: Latin America</v>
          </cell>
          <cell r="X2150" t="str">
            <v>POLI GLOBAL SOUTH LAT AM</v>
          </cell>
          <cell r="Y2150"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1">
          <cell r="C2151" t="str">
            <v>POLI238</v>
          </cell>
          <cell r="D2151" t="str">
            <v>POLI</v>
          </cell>
          <cell r="E2151">
            <v>238</v>
          </cell>
          <cell r="F2151" t="str">
            <v>CONT LAT AM POLI</v>
          </cell>
          <cell r="H2151">
            <v>2189</v>
          </cell>
          <cell r="I2151">
            <v>1</v>
          </cell>
          <cell r="J2151" t="str">
            <v>Lecture</v>
          </cell>
          <cell r="K2151">
            <v>74</v>
          </cell>
          <cell r="L2151">
            <v>6</v>
          </cell>
          <cell r="P2151" t="str">
            <v>UGRD</v>
          </cell>
          <cell r="S2151">
            <v>713943566</v>
          </cell>
          <cell r="T2151" t="str">
            <v>Cecilia</v>
          </cell>
          <cell r="U2151" t="str">
            <v>Martinez-Gallardo</v>
          </cell>
          <cell r="V2151" t="str">
            <v>CHANGE, DEVELOPMENT, GLOBAL, POLITICAL</v>
          </cell>
          <cell r="W2151" t="str">
            <v>Politics of the Global South: Latin America</v>
          </cell>
          <cell r="X2151" t="str">
            <v>POLI GLOBAL SOUTH LAT AM</v>
          </cell>
          <cell r="Y2151"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2">
          <cell r="C2152" t="str">
            <v>POLI238</v>
          </cell>
          <cell r="D2152" t="str">
            <v>POLI</v>
          </cell>
          <cell r="E2152">
            <v>238</v>
          </cell>
          <cell r="F2152" t="str">
            <v>CONT LAT AM POLI</v>
          </cell>
          <cell r="H2152">
            <v>2189</v>
          </cell>
          <cell r="I2152">
            <v>1</v>
          </cell>
          <cell r="J2152" t="str">
            <v>Lecture</v>
          </cell>
          <cell r="K2152">
            <v>74</v>
          </cell>
          <cell r="L2152">
            <v>6</v>
          </cell>
          <cell r="P2152" t="str">
            <v>UGRD</v>
          </cell>
          <cell r="S2152">
            <v>720489206</v>
          </cell>
          <cell r="T2152" t="str">
            <v>Luigi</v>
          </cell>
          <cell r="U2152" t="str">
            <v>Mendez</v>
          </cell>
          <cell r="V2152" t="str">
            <v>CHANGE, DEVELOPMENT, GLOBAL, POLITICAL</v>
          </cell>
          <cell r="W2152" t="str">
            <v>Politics of the Global South: Latin America</v>
          </cell>
          <cell r="X2152" t="str">
            <v>POLI GLOBAL SOUTH LAT AM</v>
          </cell>
          <cell r="Y2152"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3">
          <cell r="C2153" t="str">
            <v>POLI238</v>
          </cell>
          <cell r="D2153" t="str">
            <v>POLI</v>
          </cell>
          <cell r="E2153">
            <v>238</v>
          </cell>
          <cell r="F2153" t="str">
            <v>CONT LAT AM POLI</v>
          </cell>
          <cell r="H2153">
            <v>2182</v>
          </cell>
          <cell r="I2153">
            <v>1</v>
          </cell>
          <cell r="J2153" t="str">
            <v>Lecture</v>
          </cell>
          <cell r="K2153">
            <v>85</v>
          </cell>
          <cell r="L2153">
            <v>5</v>
          </cell>
          <cell r="P2153" t="str">
            <v>UGRD</v>
          </cell>
          <cell r="S2153">
            <v>720352771</v>
          </cell>
          <cell r="T2153" t="str">
            <v>Federico</v>
          </cell>
          <cell r="U2153" t="str">
            <v>Fuchs</v>
          </cell>
          <cell r="V2153" t="str">
            <v>CHANGE, DEVELOPMENT, GLOBAL, POLITICAL</v>
          </cell>
          <cell r="W2153" t="str">
            <v>Politics of the Global South: Latin America</v>
          </cell>
          <cell r="X2153" t="str">
            <v>POLI GLOBAL SOUTH LAT AM</v>
          </cell>
          <cell r="Y2153"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4">
          <cell r="C2154" t="str">
            <v>POLI238</v>
          </cell>
          <cell r="D2154" t="str">
            <v>POLI</v>
          </cell>
          <cell r="E2154">
            <v>238</v>
          </cell>
          <cell r="F2154" t="str">
            <v>CONT LAT AM POLI</v>
          </cell>
          <cell r="H2154">
            <v>2182</v>
          </cell>
          <cell r="I2154">
            <v>1</v>
          </cell>
          <cell r="J2154" t="str">
            <v>Lecture</v>
          </cell>
          <cell r="K2154">
            <v>85</v>
          </cell>
          <cell r="L2154">
            <v>5</v>
          </cell>
          <cell r="P2154" t="str">
            <v>UGRD</v>
          </cell>
          <cell r="S2154">
            <v>713943566</v>
          </cell>
          <cell r="T2154" t="str">
            <v>Cecilia</v>
          </cell>
          <cell r="U2154" t="str">
            <v>Martinez-Gallardo</v>
          </cell>
          <cell r="V2154" t="str">
            <v>CHANGE, DEVELOPMENT, GLOBAL, POLITICAL</v>
          </cell>
          <cell r="W2154" t="str">
            <v>Politics of the Global South: Latin America</v>
          </cell>
          <cell r="X2154" t="str">
            <v>POLI GLOBAL SOUTH LAT AM</v>
          </cell>
          <cell r="Y2154"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5">
          <cell r="C2155" t="str">
            <v>POLI238</v>
          </cell>
          <cell r="D2155" t="str">
            <v>POLI</v>
          </cell>
          <cell r="E2155">
            <v>238</v>
          </cell>
          <cell r="F2155" t="str">
            <v>CONT LAT AM POLI</v>
          </cell>
          <cell r="H2155">
            <v>2179</v>
          </cell>
          <cell r="I2155">
            <v>1</v>
          </cell>
          <cell r="J2155" t="str">
            <v>Lecture</v>
          </cell>
          <cell r="K2155">
            <v>140</v>
          </cell>
          <cell r="L2155">
            <v>9</v>
          </cell>
          <cell r="O2155" t="str">
            <v xml:space="preserve">? </v>
          </cell>
          <cell r="P2155" t="str">
            <v>UGRD</v>
          </cell>
          <cell r="S2155">
            <v>713943566</v>
          </cell>
          <cell r="T2155" t="str">
            <v>Cecilia</v>
          </cell>
          <cell r="U2155" t="str">
            <v>Martinez-Gallardo</v>
          </cell>
          <cell r="V2155" t="str">
            <v>CHANGE, DEVELOPMENT, GLOBAL, POLITICAL</v>
          </cell>
          <cell r="W2155" t="str">
            <v>Politics of the Global South: Latin America</v>
          </cell>
          <cell r="X2155" t="str">
            <v>POLI GLOBAL SOUTH LAT AM</v>
          </cell>
          <cell r="Y2155"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6">
          <cell r="C2156" t="str">
            <v>POLI238</v>
          </cell>
          <cell r="D2156" t="str">
            <v>POLI</v>
          </cell>
          <cell r="E2156">
            <v>238</v>
          </cell>
          <cell r="F2156" t="str">
            <v>CONT LAT AM POLI</v>
          </cell>
          <cell r="H2156">
            <v>2179</v>
          </cell>
          <cell r="I2156">
            <v>1</v>
          </cell>
          <cell r="J2156" t="str">
            <v>Lecture</v>
          </cell>
          <cell r="K2156">
            <v>140</v>
          </cell>
          <cell r="L2156">
            <v>9</v>
          </cell>
          <cell r="O2156" t="str">
            <v>M 2</v>
          </cell>
          <cell r="P2156" t="str">
            <v>UGRD</v>
          </cell>
          <cell r="S2156">
            <v>720492207</v>
          </cell>
          <cell r="T2156" t="str">
            <v>Guzel</v>
          </cell>
          <cell r="U2156" t="str">
            <v>Garifullina</v>
          </cell>
          <cell r="V2156" t="str">
            <v>CHANGE, DEVELOPMENT, GLOBAL, POLITICAL</v>
          </cell>
          <cell r="W2156" t="str">
            <v>Politics of the Global South: Latin America</v>
          </cell>
          <cell r="X2156" t="str">
            <v>POLI GLOBAL SOUTH LAT AM</v>
          </cell>
          <cell r="Y2156"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7">
          <cell r="C2157" t="str">
            <v>POLI238</v>
          </cell>
          <cell r="D2157" t="str">
            <v>POLI</v>
          </cell>
          <cell r="E2157">
            <v>238</v>
          </cell>
          <cell r="F2157" t="str">
            <v>CONT LAT AM POLI</v>
          </cell>
          <cell r="H2157">
            <v>2172</v>
          </cell>
          <cell r="I2157">
            <v>1</v>
          </cell>
          <cell r="J2157" t="str">
            <v>Lecture</v>
          </cell>
          <cell r="K2157">
            <v>144</v>
          </cell>
          <cell r="L2157">
            <v>5</v>
          </cell>
          <cell r="O2157" t="str">
            <v xml:space="preserve">M </v>
          </cell>
          <cell r="P2157" t="str">
            <v>UGRD</v>
          </cell>
          <cell r="S2157">
            <v>720352542</v>
          </cell>
          <cell r="T2157" t="str">
            <v>Zoila</v>
          </cell>
          <cell r="U2157" t="str">
            <v>Ponce De Leon Seijas</v>
          </cell>
          <cell r="V2157" t="str">
            <v>CHANGE, DEVELOPMENT, GLOBAL, POLITICAL</v>
          </cell>
          <cell r="W2157" t="str">
            <v>Politics of the Global South: Latin America</v>
          </cell>
          <cell r="X2157" t="str">
            <v>POLI GLOBAL SOUTH LAT AM</v>
          </cell>
          <cell r="Y2157"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8">
          <cell r="C2158" t="str">
            <v>POLI238</v>
          </cell>
          <cell r="D2158" t="str">
            <v>POLI</v>
          </cell>
          <cell r="E2158">
            <v>238</v>
          </cell>
          <cell r="F2158" t="str">
            <v>CONT LAT AM POLI</v>
          </cell>
          <cell r="H2158">
            <v>2172</v>
          </cell>
          <cell r="I2158">
            <v>1</v>
          </cell>
          <cell r="J2158" t="str">
            <v>Lecture</v>
          </cell>
          <cell r="K2158">
            <v>144</v>
          </cell>
          <cell r="L2158">
            <v>5</v>
          </cell>
          <cell r="O2158" t="str">
            <v xml:space="preserve">? </v>
          </cell>
          <cell r="P2158" t="str">
            <v>UGRD</v>
          </cell>
          <cell r="S2158">
            <v>713943566</v>
          </cell>
          <cell r="T2158" t="str">
            <v>Cecilia</v>
          </cell>
          <cell r="U2158" t="str">
            <v>Martinez-Gallardo</v>
          </cell>
          <cell r="V2158" t="str">
            <v>CHANGE, DEVELOPMENT, GLOBAL, POLITICAL</v>
          </cell>
          <cell r="W2158" t="str">
            <v>Politics of the Global South: Latin America</v>
          </cell>
          <cell r="X2158" t="str">
            <v>POLI GLOBAL SOUTH LAT AM</v>
          </cell>
          <cell r="Y2158"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59">
          <cell r="C2159" t="str">
            <v>POLI238</v>
          </cell>
          <cell r="D2159" t="str">
            <v>POLI</v>
          </cell>
          <cell r="E2159">
            <v>238</v>
          </cell>
          <cell r="F2159" t="str">
            <v>CONT LAT AM POLI</v>
          </cell>
          <cell r="H2159">
            <v>2169</v>
          </cell>
          <cell r="I2159">
            <v>1</v>
          </cell>
          <cell r="J2159" t="str">
            <v>Lecture</v>
          </cell>
          <cell r="K2159">
            <v>208</v>
          </cell>
          <cell r="L2159">
            <v>9</v>
          </cell>
          <cell r="P2159" t="str">
            <v>UGRD</v>
          </cell>
          <cell r="S2159">
            <v>704211720</v>
          </cell>
          <cell r="T2159" t="str">
            <v>Evelyne</v>
          </cell>
          <cell r="U2159" t="str">
            <v>Huber</v>
          </cell>
          <cell r="V2159" t="str">
            <v>CHANGE, DEVELOPMENT, GLOBAL, POLITICAL</v>
          </cell>
          <cell r="W2159" t="str">
            <v>Politics of the Global South: Latin America</v>
          </cell>
          <cell r="X2159" t="str">
            <v>POLI GLOBAL SOUTH LAT AM</v>
          </cell>
          <cell r="Y2159"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60">
          <cell r="C2160" t="str">
            <v>POLI238</v>
          </cell>
          <cell r="D2160" t="str">
            <v>POLI</v>
          </cell>
          <cell r="E2160">
            <v>238</v>
          </cell>
          <cell r="F2160" t="str">
            <v>CONT LAT AM POLI</v>
          </cell>
          <cell r="H2160">
            <v>2169</v>
          </cell>
          <cell r="I2160">
            <v>1</v>
          </cell>
          <cell r="J2160" t="str">
            <v>Lecture</v>
          </cell>
          <cell r="K2160">
            <v>208</v>
          </cell>
          <cell r="L2160">
            <v>9</v>
          </cell>
          <cell r="P2160" t="str">
            <v>UGRD</v>
          </cell>
          <cell r="S2160">
            <v>720352771</v>
          </cell>
          <cell r="T2160" t="str">
            <v>Federico</v>
          </cell>
          <cell r="U2160" t="str">
            <v>Fuchs</v>
          </cell>
          <cell r="V2160" t="str">
            <v>CHANGE, DEVELOPMENT, GLOBAL, POLITICAL</v>
          </cell>
          <cell r="W2160" t="str">
            <v>Politics of the Global South: Latin America</v>
          </cell>
          <cell r="X2160" t="str">
            <v>POLI GLOBAL SOUTH LAT AM</v>
          </cell>
          <cell r="Y2160"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61">
          <cell r="C2161" t="str">
            <v>POLI238H</v>
          </cell>
          <cell r="D2161" t="str">
            <v>POLI</v>
          </cell>
          <cell r="E2161" t="str">
            <v>238H</v>
          </cell>
          <cell r="F2161" t="str">
            <v>CONT LAT AM POLI</v>
          </cell>
          <cell r="H2161">
            <v>2179</v>
          </cell>
          <cell r="I2161">
            <v>1</v>
          </cell>
          <cell r="J2161" t="str">
            <v>Lecture</v>
          </cell>
          <cell r="K2161">
            <v>18</v>
          </cell>
          <cell r="L2161">
            <v>1</v>
          </cell>
          <cell r="O2161" t="str">
            <v>?</v>
          </cell>
          <cell r="P2161" t="str">
            <v>UGRD</v>
          </cell>
          <cell r="S2161">
            <v>704211720</v>
          </cell>
          <cell r="T2161" t="str">
            <v>Evelyne</v>
          </cell>
          <cell r="U2161" t="str">
            <v>Huber</v>
          </cell>
          <cell r="V2161" t="str">
            <v>CHANGE, DEVELOPMENT, GLOBAL, POLITICAL</v>
          </cell>
          <cell r="W2161" t="str">
            <v>Politics of the Global South: Latin America</v>
          </cell>
          <cell r="X2161" t="str">
            <v>POLI GLOBAL SOUTH LAT AM</v>
          </cell>
          <cell r="Y2161" t="str">
            <v>An introduction to politics and political economy of Latin America, emphasizing Latin America's position in the Global South and including consideration of leading theoretical explanations of development and political change. Country emphasis varies with instructor.</v>
          </cell>
        </row>
        <row r="2162">
          <cell r="C2162" t="str">
            <v>POLI240</v>
          </cell>
          <cell r="D2162" t="str">
            <v>POLI</v>
          </cell>
          <cell r="E2162">
            <v>240</v>
          </cell>
          <cell r="F2162" t="str">
            <v>AFRICAN AMERICAN POLITICS</v>
          </cell>
          <cell r="H2162">
            <v>2189</v>
          </cell>
          <cell r="I2162">
            <v>1</v>
          </cell>
          <cell r="J2162" t="str">
            <v>Lecture</v>
          </cell>
          <cell r="K2162">
            <v>5</v>
          </cell>
          <cell r="L2162">
            <v>1</v>
          </cell>
          <cell r="O2162" t="str">
            <v>M 2</v>
          </cell>
          <cell r="P2162" t="str">
            <v>UGRD</v>
          </cell>
          <cell r="S2162">
            <v>720445443</v>
          </cell>
          <cell r="T2162" t="str">
            <v>Ronald</v>
          </cell>
          <cell r="U2162" t="str">
            <v>Williams</v>
          </cell>
          <cell r="Y2162" t="str">
            <v>A survey of African American political development from emancipation to the present. The course examines the dynamics of minority group politics with African Americans as the primary unit of analysis. Students consider African American politics in domestic and global contexts and issues of local, regional, national, and international relevance.</v>
          </cell>
        </row>
        <row r="2163">
          <cell r="C2163" t="str">
            <v>POLI240</v>
          </cell>
          <cell r="D2163" t="str">
            <v>POLI</v>
          </cell>
          <cell r="E2163">
            <v>240</v>
          </cell>
          <cell r="F2163" t="str">
            <v>AFRICAN AMERICAN POLITICS</v>
          </cell>
          <cell r="H2163">
            <v>2179</v>
          </cell>
          <cell r="I2163">
            <v>1</v>
          </cell>
          <cell r="J2163" t="str">
            <v>Lecture</v>
          </cell>
          <cell r="K2163">
            <v>5</v>
          </cell>
          <cell r="L2163">
            <v>1</v>
          </cell>
          <cell r="O2163" t="str">
            <v>?</v>
          </cell>
          <cell r="P2163" t="str">
            <v>UGRD</v>
          </cell>
          <cell r="S2163">
            <v>720445443</v>
          </cell>
          <cell r="T2163" t="str">
            <v>Ronald</v>
          </cell>
          <cell r="U2163" t="str">
            <v>Williams</v>
          </cell>
        </row>
        <row r="2164">
          <cell r="C2164" t="str">
            <v>POLI240</v>
          </cell>
          <cell r="D2164" t="str">
            <v>POLI</v>
          </cell>
          <cell r="E2164">
            <v>240</v>
          </cell>
          <cell r="F2164" t="str">
            <v>AFRICAN AMERICAN POLITICS</v>
          </cell>
          <cell r="H2164">
            <v>2169</v>
          </cell>
          <cell r="I2164">
            <v>1</v>
          </cell>
          <cell r="J2164" t="str">
            <v>Lecture</v>
          </cell>
          <cell r="K2164">
            <v>5</v>
          </cell>
          <cell r="L2164">
            <v>1</v>
          </cell>
          <cell r="O2164" t="str">
            <v>?</v>
          </cell>
          <cell r="P2164" t="str">
            <v>UGRD</v>
          </cell>
          <cell r="S2164">
            <v>720445443</v>
          </cell>
          <cell r="T2164" t="str">
            <v>Ronald</v>
          </cell>
          <cell r="U2164" t="str">
            <v>Williams</v>
          </cell>
        </row>
        <row r="2165">
          <cell r="C2165" t="str">
            <v>POLI252</v>
          </cell>
          <cell r="D2165" t="str">
            <v>POLI</v>
          </cell>
          <cell r="E2165">
            <v>252</v>
          </cell>
          <cell r="F2165" t="str">
            <v>INTER ORG GLOB ISS</v>
          </cell>
          <cell r="H2165">
            <v>2193</v>
          </cell>
          <cell r="I2165">
            <v>1</v>
          </cell>
          <cell r="J2165" t="str">
            <v>Lecture</v>
          </cell>
          <cell r="K2165">
            <v>12</v>
          </cell>
          <cell r="L2165">
            <v>1</v>
          </cell>
          <cell r="P2165" t="str">
            <v>UGRD</v>
          </cell>
          <cell r="S2165">
            <v>704272161</v>
          </cell>
          <cell r="T2165" t="str">
            <v>Timothy</v>
          </cell>
          <cell r="U2165" t="str">
            <v>Mckeown</v>
          </cell>
          <cell r="V2165" t="str">
            <v>GLOBAL</v>
          </cell>
          <cell r="W2165" t="str">
            <v>International Organizations and Global Issues</v>
          </cell>
          <cell r="X2165" t="str">
            <v>INTER ORG GLOB ISS</v>
          </cell>
          <cell r="Y2165" t="str">
            <v>Examines international organizations and their relationships with and impact upon international politics, international law, and selected global issues. Lectures include climate change, immigration, role of NGOs.</v>
          </cell>
        </row>
        <row r="2166">
          <cell r="C2166" t="str">
            <v>POLI252</v>
          </cell>
          <cell r="D2166" t="str">
            <v>POLI</v>
          </cell>
          <cell r="E2166">
            <v>252</v>
          </cell>
          <cell r="F2166" t="str">
            <v>INTER ORG GLOB ISS</v>
          </cell>
          <cell r="H2166">
            <v>2192</v>
          </cell>
          <cell r="I2166">
            <v>1</v>
          </cell>
          <cell r="J2166" t="str">
            <v>Lecture</v>
          </cell>
          <cell r="K2166">
            <v>26</v>
          </cell>
          <cell r="L2166">
            <v>2</v>
          </cell>
          <cell r="O2166" t="str">
            <v>M 2</v>
          </cell>
          <cell r="P2166" t="str">
            <v>UGRD</v>
          </cell>
          <cell r="S2166">
            <v>704272161</v>
          </cell>
          <cell r="T2166" t="str">
            <v>Timothy</v>
          </cell>
          <cell r="U2166" t="str">
            <v>Mckeown</v>
          </cell>
          <cell r="V2166" t="str">
            <v>GLOBAL</v>
          </cell>
          <cell r="W2166" t="str">
            <v>International Organizations and Global Issues</v>
          </cell>
          <cell r="X2166" t="str">
            <v>INTER ORG GLOB ISS</v>
          </cell>
          <cell r="Y2166"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167">
          <cell r="C2167" t="str">
            <v>POLI252</v>
          </cell>
          <cell r="D2167" t="str">
            <v>POLI</v>
          </cell>
          <cell r="E2167">
            <v>252</v>
          </cell>
          <cell r="F2167" t="str">
            <v>INTER ORG GLOB ISS</v>
          </cell>
          <cell r="H2167">
            <v>2192</v>
          </cell>
          <cell r="I2167">
            <v>1</v>
          </cell>
          <cell r="J2167" t="str">
            <v>Lecture</v>
          </cell>
          <cell r="K2167">
            <v>26</v>
          </cell>
          <cell r="L2167">
            <v>2</v>
          </cell>
          <cell r="O2167" t="str">
            <v>M 2</v>
          </cell>
          <cell r="P2167" t="str">
            <v>UGRD</v>
          </cell>
          <cell r="S2167">
            <v>720491055</v>
          </cell>
          <cell r="T2167" t="str">
            <v>James</v>
          </cell>
          <cell r="U2167" t="str">
            <v>Watkins</v>
          </cell>
          <cell r="V2167" t="str">
            <v>GLOBAL</v>
          </cell>
          <cell r="W2167" t="str">
            <v>International Organizations and Global Issues</v>
          </cell>
          <cell r="X2167" t="str">
            <v>INTER ORG GLOB ISS</v>
          </cell>
          <cell r="Y2167"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168">
          <cell r="C2168" t="str">
            <v>POLI252</v>
          </cell>
          <cell r="D2168" t="str">
            <v>POLI</v>
          </cell>
          <cell r="E2168">
            <v>252</v>
          </cell>
          <cell r="F2168" t="str">
            <v>INTER ORG GLOB ISS</v>
          </cell>
          <cell r="H2168">
            <v>2189</v>
          </cell>
          <cell r="I2168">
            <v>1</v>
          </cell>
          <cell r="J2168" t="str">
            <v>Lecture</v>
          </cell>
          <cell r="K2168">
            <v>37</v>
          </cell>
          <cell r="L2168">
            <v>1</v>
          </cell>
          <cell r="P2168" t="str">
            <v>UGRD</v>
          </cell>
          <cell r="S2168">
            <v>720491055</v>
          </cell>
          <cell r="T2168" t="str">
            <v>James</v>
          </cell>
          <cell r="U2168" t="str">
            <v>Watkins</v>
          </cell>
          <cell r="V2168" t="str">
            <v>GLOBAL</v>
          </cell>
          <cell r="W2168" t="str">
            <v>International Organizations and Global Issues</v>
          </cell>
          <cell r="X2168" t="str">
            <v>INTER ORG GLOB ISS</v>
          </cell>
          <cell r="Y2168" t="str">
            <v>Examines international organizations and their relationships with and impact upon international politics, international law, and selected global issues.</v>
          </cell>
        </row>
        <row r="2169">
          <cell r="C2169" t="str">
            <v>POLI252</v>
          </cell>
          <cell r="D2169" t="str">
            <v>POLI</v>
          </cell>
          <cell r="E2169">
            <v>252</v>
          </cell>
          <cell r="F2169" t="str">
            <v>INTER ORG GLOB ISS</v>
          </cell>
          <cell r="H2169">
            <v>2182</v>
          </cell>
          <cell r="I2169">
            <v>1</v>
          </cell>
          <cell r="J2169" t="str">
            <v>Lecture</v>
          </cell>
          <cell r="K2169">
            <v>25</v>
          </cell>
          <cell r="L2169">
            <v>1</v>
          </cell>
          <cell r="P2169" t="str">
            <v>UGRD</v>
          </cell>
          <cell r="S2169">
            <v>704272161</v>
          </cell>
          <cell r="T2169" t="str">
            <v>Timothy</v>
          </cell>
          <cell r="U2169" t="str">
            <v>Mckeown</v>
          </cell>
          <cell r="V2169" t="str">
            <v>GLOBAL</v>
          </cell>
          <cell r="W2169" t="str">
            <v>International Organizations and Global Issues</v>
          </cell>
          <cell r="X2169" t="str">
            <v>INTER ORG GLOB ISS</v>
          </cell>
          <cell r="Y2169" t="str">
            <v>Examines international organizations and their relationships with and impact upon international politics, international law, and selected global issues.</v>
          </cell>
        </row>
        <row r="2170">
          <cell r="C2170" t="str">
            <v>POLI252</v>
          </cell>
          <cell r="D2170" t="str">
            <v>POLI</v>
          </cell>
          <cell r="E2170">
            <v>252</v>
          </cell>
          <cell r="F2170" t="str">
            <v>INTER ORG GLOB ISS</v>
          </cell>
          <cell r="H2170">
            <v>2179</v>
          </cell>
          <cell r="I2170">
            <v>1</v>
          </cell>
          <cell r="J2170" t="str">
            <v>Lecture</v>
          </cell>
          <cell r="K2170">
            <v>25</v>
          </cell>
          <cell r="L2170">
            <v>1</v>
          </cell>
          <cell r="P2170" t="str">
            <v>UGRD</v>
          </cell>
          <cell r="S2170">
            <v>720353006</v>
          </cell>
          <cell r="T2170" t="str">
            <v>Menevis</v>
          </cell>
          <cell r="U2170" t="str">
            <v>Cilizoglu</v>
          </cell>
          <cell r="V2170" t="str">
            <v>GLOBAL</v>
          </cell>
          <cell r="W2170" t="str">
            <v>International Organizations and Global Issues</v>
          </cell>
          <cell r="X2170" t="str">
            <v>INTER ORG GLOB ISS</v>
          </cell>
          <cell r="Y2170" t="str">
            <v>Examines international organizations and their relationships with and impact upon international politics, international law, and selected global issues. Lectures include climate change, immigration, role of NGOs.</v>
          </cell>
        </row>
        <row r="2171">
          <cell r="C2171" t="str">
            <v>POLI252</v>
          </cell>
          <cell r="D2171" t="str">
            <v>POLI</v>
          </cell>
          <cell r="E2171">
            <v>252</v>
          </cell>
          <cell r="F2171" t="str">
            <v>INTER ORG GLOB ISS</v>
          </cell>
          <cell r="H2171">
            <v>2172</v>
          </cell>
          <cell r="I2171">
            <v>1</v>
          </cell>
          <cell r="J2171" t="str">
            <v>Lecture</v>
          </cell>
          <cell r="K2171">
            <v>31</v>
          </cell>
          <cell r="L2171">
            <v>1</v>
          </cell>
          <cell r="O2171" t="str">
            <v>M 2</v>
          </cell>
          <cell r="P2171" t="str">
            <v>UGRD</v>
          </cell>
          <cell r="S2171">
            <v>704272161</v>
          </cell>
          <cell r="T2171" t="str">
            <v>Timothy</v>
          </cell>
          <cell r="U2171" t="str">
            <v>Mckeown</v>
          </cell>
          <cell r="V2171" t="str">
            <v>GLOBAL</v>
          </cell>
          <cell r="W2171" t="str">
            <v>International Organizations and Global Issues</v>
          </cell>
          <cell r="X2171" t="str">
            <v>INTER ORG GLOB ISS</v>
          </cell>
          <cell r="Y2171"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172">
          <cell r="C2172" t="str">
            <v>POLI252H</v>
          </cell>
          <cell r="D2172" t="str">
            <v>POLI</v>
          </cell>
          <cell r="E2172" t="str">
            <v>252H</v>
          </cell>
          <cell r="F2172" t="str">
            <v>INTER ORG GLOB ISS</v>
          </cell>
          <cell r="H2172">
            <v>2194</v>
          </cell>
          <cell r="I2172">
            <v>1</v>
          </cell>
          <cell r="J2172" t="str">
            <v>Lecture</v>
          </cell>
          <cell r="K2172">
            <v>11</v>
          </cell>
          <cell r="L2172">
            <v>1</v>
          </cell>
          <cell r="O2172" t="str">
            <v>M 2</v>
          </cell>
          <cell r="P2172" t="str">
            <v>UGRD</v>
          </cell>
          <cell r="S2172">
            <v>706390979</v>
          </cell>
          <cell r="T2172" t="str">
            <v>Robert</v>
          </cell>
          <cell r="U2172" t="str">
            <v>Jenkins</v>
          </cell>
          <cell r="V2172" t="str">
            <v>GLOBAL</v>
          </cell>
          <cell r="W2172" t="str">
            <v>International Organizations and Global Issues</v>
          </cell>
          <cell r="X2172" t="str">
            <v>INTER ORG GLOB ISS</v>
          </cell>
          <cell r="Y2172"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173">
          <cell r="C2173" t="str">
            <v>POLI252H</v>
          </cell>
          <cell r="D2173" t="str">
            <v>POLI</v>
          </cell>
          <cell r="E2173" t="str">
            <v>252H</v>
          </cell>
          <cell r="F2173" t="str">
            <v>INTER ORG GLOB ISS</v>
          </cell>
          <cell r="G2173" t="str">
            <v>Intl Orgs &amp; Global Issues</v>
          </cell>
          <cell r="H2173">
            <v>2174</v>
          </cell>
          <cell r="I2173">
            <v>1</v>
          </cell>
          <cell r="J2173" t="str">
            <v>Lecture</v>
          </cell>
          <cell r="K2173">
            <v>8</v>
          </cell>
          <cell r="L2173">
            <v>1</v>
          </cell>
          <cell r="O2173" t="str">
            <v>M 2</v>
          </cell>
          <cell r="P2173" t="str">
            <v>UGRD</v>
          </cell>
          <cell r="S2173">
            <v>706390979</v>
          </cell>
          <cell r="T2173" t="str">
            <v>Robert</v>
          </cell>
          <cell r="U2173" t="str">
            <v>Jenkins</v>
          </cell>
          <cell r="V2173" t="str">
            <v>GLOBAL</v>
          </cell>
          <cell r="W2173" t="str">
            <v>International Organizations and Global Issues</v>
          </cell>
          <cell r="X2173" t="str">
            <v>INTER ORG GLOB ISS</v>
          </cell>
          <cell r="Y2173"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174">
          <cell r="C2174" t="str">
            <v>POLI255</v>
          </cell>
          <cell r="D2174" t="str">
            <v>POLI</v>
          </cell>
          <cell r="E2174">
            <v>255</v>
          </cell>
          <cell r="F2174" t="str">
            <v>IMMIGRATION AND CITIZENSHIP</v>
          </cell>
          <cell r="H2174">
            <v>2192</v>
          </cell>
          <cell r="I2174">
            <v>1</v>
          </cell>
          <cell r="J2174" t="str">
            <v>Lecture</v>
          </cell>
          <cell r="K2174">
            <v>39</v>
          </cell>
          <cell r="L2174">
            <v>1</v>
          </cell>
          <cell r="O2174" t="str">
            <v xml:space="preserve">M ? </v>
          </cell>
          <cell r="P2174" t="str">
            <v>UGRD</v>
          </cell>
          <cell r="S2174">
            <v>720361353</v>
          </cell>
          <cell r="T2174" t="str">
            <v>Stephanie</v>
          </cell>
          <cell r="U2174" t="str">
            <v>Shady</v>
          </cell>
          <cell r="V2174" t="str">
            <v>ECONOMIC, MIGRAT, POLITICAL</v>
          </cell>
          <cell r="W2174" t="str">
            <v>International Migration and Citizenship Today</v>
          </cell>
          <cell r="X2174" t="str">
            <v>IMMIGRATION AND CITIZENSHIP</v>
          </cell>
          <cell r="Y2174" t="str">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ell>
        </row>
        <row r="2175">
          <cell r="C2175" t="str">
            <v>POLI255</v>
          </cell>
          <cell r="D2175" t="str">
            <v>POLI</v>
          </cell>
          <cell r="E2175">
            <v>255</v>
          </cell>
          <cell r="F2175" t="str">
            <v>IMMIGRATION AND CITIZENSHIP</v>
          </cell>
          <cell r="H2175">
            <v>2189</v>
          </cell>
          <cell r="I2175">
            <v>1</v>
          </cell>
          <cell r="J2175" t="str">
            <v>Lecture</v>
          </cell>
          <cell r="K2175">
            <v>30</v>
          </cell>
          <cell r="L2175">
            <v>1</v>
          </cell>
          <cell r="O2175" t="str">
            <v xml:space="preserve">? </v>
          </cell>
          <cell r="P2175" t="str">
            <v>UGRD</v>
          </cell>
          <cell r="S2175">
            <v>720361353</v>
          </cell>
          <cell r="T2175" t="str">
            <v>Stephanie</v>
          </cell>
          <cell r="U2175" t="str">
            <v>Shady</v>
          </cell>
          <cell r="V2175" t="str">
            <v>ECONOMIC, MIGRAT, POLITICAL</v>
          </cell>
          <cell r="W2175" t="str">
            <v>International Migration and Citizenship Today</v>
          </cell>
          <cell r="X2175" t="str">
            <v>IMMIGRATION AND CITIZENSHIP</v>
          </cell>
          <cell r="Y2175" t="str">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ell>
        </row>
        <row r="2176">
          <cell r="C2176" t="str">
            <v>POLI255</v>
          </cell>
          <cell r="D2176" t="str">
            <v>POLI</v>
          </cell>
          <cell r="E2176">
            <v>255</v>
          </cell>
          <cell r="F2176" t="str">
            <v>IMMIGRATION AND CITIZENSHIP</v>
          </cell>
          <cell r="H2176">
            <v>2184</v>
          </cell>
          <cell r="I2176">
            <v>1</v>
          </cell>
          <cell r="J2176" t="str">
            <v>Lecture</v>
          </cell>
          <cell r="K2176">
            <v>9</v>
          </cell>
          <cell r="L2176">
            <v>1</v>
          </cell>
          <cell r="P2176" t="str">
            <v>UGRD</v>
          </cell>
          <cell r="S2176">
            <v>720361353</v>
          </cell>
          <cell r="T2176" t="str">
            <v>Stephanie</v>
          </cell>
          <cell r="U2176" t="str">
            <v>Shady</v>
          </cell>
          <cell r="V2176" t="str">
            <v>ECONOMIC, MIGRAT, POLITICAL</v>
          </cell>
          <cell r="W2176" t="str">
            <v>International Migration and Citizenship Today</v>
          </cell>
          <cell r="X2176" t="str">
            <v>IMMIGRATION AND CITIZENSHIP</v>
          </cell>
          <cell r="Y2176" t="str">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ell>
        </row>
        <row r="2177">
          <cell r="C2177" t="str">
            <v>POLI255H</v>
          </cell>
          <cell r="D2177" t="str">
            <v>POLI</v>
          </cell>
          <cell r="E2177" t="str">
            <v>255H</v>
          </cell>
          <cell r="F2177" t="str">
            <v>IMMIGRATION AND CITIZENSHIP</v>
          </cell>
          <cell r="H2177">
            <v>2189</v>
          </cell>
          <cell r="I2177">
            <v>1</v>
          </cell>
          <cell r="J2177" t="str">
            <v>Lecture</v>
          </cell>
          <cell r="K2177">
            <v>20</v>
          </cell>
          <cell r="L2177">
            <v>1</v>
          </cell>
          <cell r="O2177" t="str">
            <v>?</v>
          </cell>
          <cell r="P2177" t="str">
            <v>UGRD</v>
          </cell>
          <cell r="S2177">
            <v>702779419</v>
          </cell>
          <cell r="T2177" t="str">
            <v>Niklaus</v>
          </cell>
          <cell r="U2177" t="str">
            <v>Steiner</v>
          </cell>
          <cell r="V2177" t="str">
            <v>ECONOMIC, MIGRAT, POLITICAL</v>
          </cell>
          <cell r="W2177" t="str">
            <v>International Migration and Citizenship Today</v>
          </cell>
          <cell r="X2177" t="str">
            <v>IMMIGRATION AND CITIZENSHIP</v>
          </cell>
          <cell r="Y2177" t="str">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ell>
        </row>
        <row r="2178">
          <cell r="C2178" t="str">
            <v>POLI255H</v>
          </cell>
          <cell r="D2178" t="str">
            <v>POLI</v>
          </cell>
          <cell r="E2178" t="str">
            <v>255H</v>
          </cell>
          <cell r="F2178" t="str">
            <v>IMMIGRATION AND CITIZENSHIP</v>
          </cell>
          <cell r="H2178">
            <v>2179</v>
          </cell>
          <cell r="I2178">
            <v>1</v>
          </cell>
          <cell r="J2178" t="str">
            <v>Lecture</v>
          </cell>
          <cell r="K2178">
            <v>21</v>
          </cell>
          <cell r="L2178">
            <v>1</v>
          </cell>
          <cell r="P2178" t="str">
            <v>UGRD</v>
          </cell>
          <cell r="S2178">
            <v>702779419</v>
          </cell>
          <cell r="T2178" t="str">
            <v>Niklaus</v>
          </cell>
          <cell r="U2178" t="str">
            <v>Steiner</v>
          </cell>
          <cell r="V2178" t="str">
            <v>ECONOMIC, MIGRAT, POLITICAL</v>
          </cell>
          <cell r="W2178" t="str">
            <v>International Migration and Citizenship Today</v>
          </cell>
          <cell r="X2178" t="str">
            <v>IMMIGRATION AND CITIZENSHIP</v>
          </cell>
          <cell r="Y2178" t="str">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ell>
        </row>
        <row r="2179">
          <cell r="C2179" t="str">
            <v>POLI255H</v>
          </cell>
          <cell r="D2179" t="str">
            <v>POLI</v>
          </cell>
          <cell r="E2179" t="str">
            <v>255H</v>
          </cell>
          <cell r="F2179" t="str">
            <v>IMMIGRATION AND CITIZENSHIP</v>
          </cell>
          <cell r="H2179">
            <v>2169</v>
          </cell>
          <cell r="I2179">
            <v>1</v>
          </cell>
          <cell r="J2179" t="str">
            <v>Lecture</v>
          </cell>
          <cell r="K2179">
            <v>23</v>
          </cell>
          <cell r="L2179">
            <v>1</v>
          </cell>
          <cell r="P2179" t="str">
            <v>UGRD</v>
          </cell>
          <cell r="S2179">
            <v>702779419</v>
          </cell>
          <cell r="T2179" t="str">
            <v>Niklaus</v>
          </cell>
          <cell r="U2179" t="str">
            <v>Steiner</v>
          </cell>
          <cell r="V2179" t="str">
            <v>ECONOMIC, MIGRAT, POLITICAL</v>
          </cell>
          <cell r="W2179" t="str">
            <v>International Migration and Citizenship Today</v>
          </cell>
          <cell r="X2179" t="str">
            <v>IMMIGRATION AND CITIZENSHIP</v>
          </cell>
          <cell r="Y2179" t="str">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ell>
        </row>
        <row r="2180">
          <cell r="C2180" t="str">
            <v>POLI265</v>
          </cell>
          <cell r="D2180" t="str">
            <v>POLI</v>
          </cell>
          <cell r="E2180">
            <v>265</v>
          </cell>
          <cell r="F2180" t="str">
            <v>FEMINISM POL THEORY</v>
          </cell>
          <cell r="H2180">
            <v>2192</v>
          </cell>
          <cell r="I2180">
            <v>1</v>
          </cell>
          <cell r="J2180" t="str">
            <v>Lecture</v>
          </cell>
          <cell r="K2180">
            <v>39</v>
          </cell>
          <cell r="L2180">
            <v>1</v>
          </cell>
          <cell r="O2180" t="str">
            <v>M 2</v>
          </cell>
          <cell r="P2180" t="str">
            <v>UGRD</v>
          </cell>
          <cell r="S2180">
            <v>730036730</v>
          </cell>
          <cell r="T2180" t="str">
            <v>Lucy</v>
          </cell>
          <cell r="U2180" t="str">
            <v>Britt</v>
          </cell>
          <cell r="V2180" t="str">
            <v>POLITICAL, WOMEN</v>
          </cell>
          <cell r="W2180" t="str">
            <v>Feminism and Political Theory</v>
          </cell>
          <cell r="X2180" t="str">
            <v>FEMINISM POL THEORY</v>
          </cell>
          <cell r="Y2180" t="str">
            <v xml:space="preserve">Introduction to feminist theory and its implications for the study and practice of political theory. Topics: women in feminist critiques of the Western political tradition, schools of feminist political theory. Black feminist thought; white privilege and male privilege; an open letter to my LGBT sisters and brothers; Why should poor mothers have to work outside the home?; Unequal sex: a sex equality approach to sexual assault; Killing the black body: race, reproduction, and the meaning of liberty; oppression. </v>
          </cell>
        </row>
        <row r="2181">
          <cell r="C2181" t="str">
            <v>POLI265</v>
          </cell>
          <cell r="D2181" t="str">
            <v>POLI</v>
          </cell>
          <cell r="E2181">
            <v>265</v>
          </cell>
          <cell r="F2181" t="str">
            <v>FEMINISM POL THEORY</v>
          </cell>
          <cell r="H2181">
            <v>2182</v>
          </cell>
          <cell r="I2181">
            <v>1</v>
          </cell>
          <cell r="J2181" t="str">
            <v>Lecture</v>
          </cell>
          <cell r="K2181">
            <v>22</v>
          </cell>
          <cell r="L2181">
            <v>1</v>
          </cell>
          <cell r="O2181" t="str">
            <v>M 2</v>
          </cell>
          <cell r="P2181" t="str">
            <v>UGRD</v>
          </cell>
          <cell r="S2181">
            <v>730036730</v>
          </cell>
          <cell r="T2181" t="str">
            <v>Lucy</v>
          </cell>
          <cell r="U2181" t="str">
            <v>Britt</v>
          </cell>
          <cell r="V2181" t="str">
            <v>POLITICAL, WOMEN</v>
          </cell>
          <cell r="W2181" t="str">
            <v>Feminism and Political Theory</v>
          </cell>
          <cell r="X2181" t="str">
            <v>FEMINISM POL THEORY</v>
          </cell>
          <cell r="Y2181" t="str">
            <v xml:space="preserve">Introduction to feminist theory and its implications for the study and practice of political theory. Topics: women in feminist critiques of the Western political tradition, schools of feminist political theory. Black feminist thought; white privilege and male privilege; an open letter to my LGBT sisters and brothers; Why should poor mothers have to work outside the home?; Unequal sex: a sex equality approach to sexual assault; Killing the black body: race, reproduction, and the meaning of liberty; oppression. </v>
          </cell>
        </row>
        <row r="2182">
          <cell r="C2182" t="str">
            <v>POLI265</v>
          </cell>
          <cell r="D2182" t="str">
            <v>POLI</v>
          </cell>
          <cell r="E2182">
            <v>265</v>
          </cell>
          <cell r="F2182" t="str">
            <v>FEMINISM POL THEORY</v>
          </cell>
          <cell r="H2182">
            <v>2179</v>
          </cell>
          <cell r="I2182">
            <v>1</v>
          </cell>
          <cell r="J2182" t="str">
            <v>Lecture</v>
          </cell>
          <cell r="K2182">
            <v>36</v>
          </cell>
          <cell r="L2182">
            <v>1</v>
          </cell>
          <cell r="O2182" t="str">
            <v>M 2</v>
          </cell>
          <cell r="P2182" t="str">
            <v>UGRD</v>
          </cell>
          <cell r="S2182">
            <v>710955663</v>
          </cell>
          <cell r="T2182" t="str">
            <v>Hollie</v>
          </cell>
          <cell r="U2182" t="str">
            <v>Mann</v>
          </cell>
          <cell r="V2182" t="str">
            <v>POLITICAL, WOMEN</v>
          </cell>
          <cell r="W2182" t="str">
            <v>Feminism and Political Theory</v>
          </cell>
          <cell r="X2182" t="str">
            <v>FEMINISM POL THEORY</v>
          </cell>
          <cell r="Y2182" t="str">
            <v xml:space="preserve">Introduction to feminist theory and its implications for the study and practice of political theory. Topics: women in feminist critiques of the Western political tradition, schools of feminist political theory. Black feminist thought; white privilege and male privilege; an open letter to my LGBT sisters and brothers; Why should poor mothers have to work outside the home?; Unequal sex: a sex equality approach to sexual assault; Killing the black body: race, reproduction, and the meaning of liberty; oppression. </v>
          </cell>
        </row>
        <row r="2183">
          <cell r="C2183" t="str">
            <v>POLI265</v>
          </cell>
          <cell r="D2183" t="str">
            <v>POLI</v>
          </cell>
          <cell r="E2183">
            <v>265</v>
          </cell>
          <cell r="F2183" t="str">
            <v>FEMINISM POL THEORY</v>
          </cell>
          <cell r="H2183">
            <v>2172</v>
          </cell>
          <cell r="I2183">
            <v>1</v>
          </cell>
          <cell r="J2183" t="str">
            <v>Lecture</v>
          </cell>
          <cell r="K2183">
            <v>35</v>
          </cell>
          <cell r="L2183">
            <v>1</v>
          </cell>
          <cell r="O2183" t="str">
            <v>M 2</v>
          </cell>
          <cell r="P2183" t="str">
            <v>UGRD</v>
          </cell>
          <cell r="S2183">
            <v>704272578</v>
          </cell>
          <cell r="T2183" t="str">
            <v>Susan</v>
          </cell>
          <cell r="U2183" t="str">
            <v>Bickford</v>
          </cell>
          <cell r="V2183" t="str">
            <v>POLITICAL, WOMEN</v>
          </cell>
          <cell r="W2183" t="str">
            <v>Feminism and Political Theory</v>
          </cell>
          <cell r="X2183" t="str">
            <v>FEMINISM POL THEORY</v>
          </cell>
          <cell r="Y2183" t="str">
            <v xml:space="preserve">Introduction to feminist theory and its implications for the study and practice of political theory. Topics: women in feminist critiques of the Western political tradition, schools of feminist political theory. Black feminist thought; white privilege and male privilege; an open letter to my LGBT sisters and brothers; Why should poor mothers have to work outside the home?; Unequal sex: a sex equality approach to sexual assault; Killing the black body: race, reproduction, and the meaning of liberty; oppression. </v>
          </cell>
        </row>
        <row r="2184">
          <cell r="C2184" t="str">
            <v>POLI272</v>
          </cell>
          <cell r="D2184" t="str">
            <v>POLI</v>
          </cell>
          <cell r="E2184">
            <v>272</v>
          </cell>
          <cell r="F2184" t="str">
            <v>ETHIC PEACE WAR DEF</v>
          </cell>
          <cell r="H2184">
            <v>2194</v>
          </cell>
          <cell r="I2184">
            <v>1</v>
          </cell>
          <cell r="J2184" t="str">
            <v>Lecture</v>
          </cell>
          <cell r="K2184">
            <v>5</v>
          </cell>
          <cell r="L2184">
            <v>3</v>
          </cell>
          <cell r="O2184" t="str">
            <v>M 2 ?</v>
          </cell>
          <cell r="P2184" t="str">
            <v>UGRD</v>
          </cell>
          <cell r="S2184">
            <v>730184799</v>
          </cell>
          <cell r="T2184" t="str">
            <v>Simon</v>
          </cell>
          <cell r="U2184" t="str">
            <v>Varey</v>
          </cell>
        </row>
        <row r="2185">
          <cell r="C2185" t="str">
            <v>POLI272</v>
          </cell>
          <cell r="D2185" t="str">
            <v>POLI</v>
          </cell>
          <cell r="E2185">
            <v>272</v>
          </cell>
          <cell r="F2185" t="str">
            <v>ETHIC PEACE WAR DEF</v>
          </cell>
          <cell r="H2185">
            <v>2194</v>
          </cell>
          <cell r="I2185">
            <v>1</v>
          </cell>
          <cell r="J2185" t="str">
            <v>Lecture</v>
          </cell>
          <cell r="K2185">
            <v>5</v>
          </cell>
          <cell r="L2185">
            <v>3</v>
          </cell>
          <cell r="O2185" t="str">
            <v>M 2</v>
          </cell>
          <cell r="P2185" t="str">
            <v>UGRD</v>
          </cell>
          <cell r="S2185">
            <v>730112876</v>
          </cell>
          <cell r="T2185" t="str">
            <v>Karl Martin</v>
          </cell>
          <cell r="U2185" t="str">
            <v>Adam</v>
          </cell>
        </row>
        <row r="2186">
          <cell r="C2186" t="str">
            <v>POLI272</v>
          </cell>
          <cell r="D2186" t="str">
            <v>POLI</v>
          </cell>
          <cell r="E2186">
            <v>272</v>
          </cell>
          <cell r="F2186" t="str">
            <v>ETHIC PEACE WAR DEF</v>
          </cell>
          <cell r="H2186">
            <v>2193</v>
          </cell>
          <cell r="I2186">
            <v>1</v>
          </cell>
          <cell r="J2186" t="str">
            <v>Lecture</v>
          </cell>
          <cell r="K2186">
            <v>14</v>
          </cell>
          <cell r="L2186">
            <v>2</v>
          </cell>
          <cell r="P2186" t="str">
            <v>UGRD</v>
          </cell>
          <cell r="S2186">
            <v>730040166</v>
          </cell>
          <cell r="T2186" t="str">
            <v>Nevin</v>
          </cell>
          <cell r="U2186" t="str">
            <v>Johnson</v>
          </cell>
        </row>
        <row r="2187">
          <cell r="C2187" t="str">
            <v>POLI272</v>
          </cell>
          <cell r="D2187" t="str">
            <v>POLI</v>
          </cell>
          <cell r="E2187">
            <v>272</v>
          </cell>
          <cell r="F2187" t="str">
            <v>ETHIC PEACE WAR DEF</v>
          </cell>
          <cell r="H2187">
            <v>2193</v>
          </cell>
          <cell r="I2187">
            <v>1</v>
          </cell>
          <cell r="J2187" t="str">
            <v>Lecture</v>
          </cell>
          <cell r="K2187">
            <v>14</v>
          </cell>
          <cell r="L2187">
            <v>2</v>
          </cell>
          <cell r="P2187" t="str">
            <v>UGRD</v>
          </cell>
          <cell r="S2187">
            <v>730040185</v>
          </cell>
          <cell r="T2187" t="str">
            <v>Matthew</v>
          </cell>
          <cell r="U2187" t="str">
            <v>Hernandez</v>
          </cell>
        </row>
        <row r="2188">
          <cell r="C2188" t="str">
            <v>POLI272</v>
          </cell>
          <cell r="D2188" t="str">
            <v>POLI</v>
          </cell>
          <cell r="E2188">
            <v>272</v>
          </cell>
          <cell r="F2188" t="str">
            <v>ETHIC PEACE WAR DEF</v>
          </cell>
          <cell r="H2188">
            <v>2192</v>
          </cell>
          <cell r="I2188">
            <v>1</v>
          </cell>
          <cell r="J2188" t="str">
            <v>Lecture</v>
          </cell>
          <cell r="K2188">
            <v>19</v>
          </cell>
          <cell r="L2188">
            <v>10</v>
          </cell>
          <cell r="P2188" t="str">
            <v>UGRD</v>
          </cell>
          <cell r="S2188">
            <v>730292424</v>
          </cell>
          <cell r="T2188" t="str">
            <v>Alexandru</v>
          </cell>
          <cell r="U2188" t="str">
            <v>Marcoci</v>
          </cell>
        </row>
        <row r="2189">
          <cell r="C2189" t="str">
            <v>POLI272</v>
          </cell>
          <cell r="D2189" t="str">
            <v>POLI</v>
          </cell>
          <cell r="E2189">
            <v>272</v>
          </cell>
          <cell r="F2189" t="str">
            <v>ETHIC PEACE WAR DEF</v>
          </cell>
          <cell r="H2189">
            <v>2192</v>
          </cell>
          <cell r="I2189">
            <v>1</v>
          </cell>
          <cell r="J2189" t="str">
            <v>Lecture</v>
          </cell>
          <cell r="K2189">
            <v>19</v>
          </cell>
          <cell r="L2189">
            <v>10</v>
          </cell>
          <cell r="P2189" t="str">
            <v>UGRD</v>
          </cell>
          <cell r="S2189">
            <v>730292424</v>
          </cell>
          <cell r="T2189" t="str">
            <v>Alexandru</v>
          </cell>
          <cell r="U2189" t="str">
            <v>Marcoci</v>
          </cell>
        </row>
        <row r="2190">
          <cell r="C2190" t="str">
            <v>POLI272</v>
          </cell>
          <cell r="D2190" t="str">
            <v>POLI</v>
          </cell>
          <cell r="E2190">
            <v>272</v>
          </cell>
          <cell r="F2190" t="str">
            <v>ETHIC PEACE WAR DEF</v>
          </cell>
          <cell r="H2190">
            <v>2189</v>
          </cell>
          <cell r="I2190">
            <v>1</v>
          </cell>
          <cell r="J2190" t="str">
            <v>Lecture</v>
          </cell>
          <cell r="K2190">
            <v>15</v>
          </cell>
          <cell r="L2190">
            <v>3</v>
          </cell>
          <cell r="O2190" t="str">
            <v>M 2</v>
          </cell>
          <cell r="P2190" t="str">
            <v>UGRD</v>
          </cell>
          <cell r="S2190">
            <v>730113659</v>
          </cell>
          <cell r="T2190" t="str">
            <v>Samantha</v>
          </cell>
          <cell r="U2190" t="str">
            <v>Al Ghoul</v>
          </cell>
        </row>
        <row r="2191">
          <cell r="C2191" t="str">
            <v>POLI272</v>
          </cell>
          <cell r="D2191" t="str">
            <v>POLI</v>
          </cell>
          <cell r="E2191">
            <v>272</v>
          </cell>
          <cell r="F2191" t="str">
            <v>ETHIC PEACE WAR DEF</v>
          </cell>
          <cell r="H2191">
            <v>2189</v>
          </cell>
          <cell r="I2191">
            <v>1</v>
          </cell>
          <cell r="J2191" t="str">
            <v>Lecture</v>
          </cell>
          <cell r="K2191">
            <v>15</v>
          </cell>
          <cell r="L2191">
            <v>3</v>
          </cell>
          <cell r="O2191" t="str">
            <v>M 2</v>
          </cell>
          <cell r="P2191" t="str">
            <v>UGRD</v>
          </cell>
          <cell r="S2191">
            <v>730062897</v>
          </cell>
          <cell r="T2191" t="str">
            <v>Eric</v>
          </cell>
          <cell r="U2191" t="str">
            <v>Sampson</v>
          </cell>
        </row>
        <row r="2192">
          <cell r="C2192" t="str">
            <v>POLI272</v>
          </cell>
          <cell r="D2192" t="str">
            <v>POLI</v>
          </cell>
          <cell r="E2192">
            <v>272</v>
          </cell>
          <cell r="F2192" t="str">
            <v>ETHIC PEACE WAR DEF</v>
          </cell>
          <cell r="H2192">
            <v>2184</v>
          </cell>
          <cell r="I2192">
            <v>1</v>
          </cell>
          <cell r="J2192" t="str">
            <v>Lecture</v>
          </cell>
          <cell r="K2192">
            <v>11</v>
          </cell>
          <cell r="L2192">
            <v>3</v>
          </cell>
          <cell r="O2192" t="str">
            <v>M 2</v>
          </cell>
          <cell r="P2192" t="str">
            <v>UGRD</v>
          </cell>
          <cell r="S2192">
            <v>730040185</v>
          </cell>
          <cell r="T2192" t="str">
            <v>Matthew</v>
          </cell>
          <cell r="U2192" t="str">
            <v>Hernandez</v>
          </cell>
        </row>
        <row r="2193">
          <cell r="C2193" t="str">
            <v>POLI272</v>
          </cell>
          <cell r="D2193" t="str">
            <v>POLI</v>
          </cell>
          <cell r="E2193">
            <v>272</v>
          </cell>
          <cell r="F2193" t="str">
            <v>ETHIC PEACE WAR DEF</v>
          </cell>
          <cell r="H2193">
            <v>2184</v>
          </cell>
          <cell r="I2193">
            <v>1</v>
          </cell>
          <cell r="J2193" t="str">
            <v>Lecture</v>
          </cell>
          <cell r="K2193">
            <v>11</v>
          </cell>
          <cell r="L2193">
            <v>3</v>
          </cell>
          <cell r="O2193" t="str">
            <v>M 2</v>
          </cell>
          <cell r="P2193" t="str">
            <v>UGRD</v>
          </cell>
          <cell r="S2193">
            <v>730112876</v>
          </cell>
          <cell r="T2193" t="str">
            <v>Karl Martin</v>
          </cell>
          <cell r="U2193" t="str">
            <v>Adam</v>
          </cell>
        </row>
        <row r="2194">
          <cell r="C2194" t="str">
            <v>POLI272</v>
          </cell>
          <cell r="D2194" t="str">
            <v>POLI</v>
          </cell>
          <cell r="E2194">
            <v>272</v>
          </cell>
          <cell r="F2194" t="str">
            <v>ETHIC PEACE WAR DEF</v>
          </cell>
          <cell r="H2194">
            <v>2184</v>
          </cell>
          <cell r="I2194">
            <v>1</v>
          </cell>
          <cell r="J2194" t="str">
            <v>Lecture</v>
          </cell>
          <cell r="K2194">
            <v>11</v>
          </cell>
          <cell r="L2194">
            <v>3</v>
          </cell>
          <cell r="P2194" t="str">
            <v>UGRD</v>
          </cell>
          <cell r="S2194">
            <v>720481162</v>
          </cell>
          <cell r="T2194" t="str">
            <v>Ian</v>
          </cell>
          <cell r="U2194" t="str">
            <v>Cruise</v>
          </cell>
        </row>
        <row r="2195">
          <cell r="C2195" t="str">
            <v>POLI272</v>
          </cell>
          <cell r="D2195" t="str">
            <v>POLI</v>
          </cell>
          <cell r="E2195">
            <v>272</v>
          </cell>
          <cell r="F2195" t="str">
            <v>ETHIC PEACE WAR DEF</v>
          </cell>
          <cell r="H2195">
            <v>2183</v>
          </cell>
          <cell r="I2195">
            <v>1</v>
          </cell>
          <cell r="J2195" t="str">
            <v>Lecture</v>
          </cell>
          <cell r="K2195">
            <v>14</v>
          </cell>
          <cell r="L2195">
            <v>4</v>
          </cell>
          <cell r="O2195" t="str">
            <v>M 2</v>
          </cell>
          <cell r="P2195" t="str">
            <v>UGRD</v>
          </cell>
          <cell r="S2195">
            <v>720489879</v>
          </cell>
          <cell r="T2195" t="str">
            <v>Pavel</v>
          </cell>
          <cell r="U2195" t="str">
            <v>Nitchovski</v>
          </cell>
        </row>
        <row r="2196">
          <cell r="C2196" t="str">
            <v>POLI272</v>
          </cell>
          <cell r="D2196" t="str">
            <v>POLI</v>
          </cell>
          <cell r="E2196">
            <v>272</v>
          </cell>
          <cell r="F2196" t="str">
            <v>ETHIC PEACE WAR DEF</v>
          </cell>
          <cell r="H2196">
            <v>2183</v>
          </cell>
          <cell r="I2196">
            <v>1</v>
          </cell>
          <cell r="J2196" t="str">
            <v>Lecture</v>
          </cell>
          <cell r="K2196">
            <v>14</v>
          </cell>
          <cell r="L2196">
            <v>4</v>
          </cell>
          <cell r="P2196" t="str">
            <v>UGRD</v>
          </cell>
          <cell r="S2196">
            <v>720492115</v>
          </cell>
          <cell r="T2196" t="str">
            <v>Sara</v>
          </cell>
          <cell r="U2196" t="str">
            <v>Copic</v>
          </cell>
        </row>
        <row r="2197">
          <cell r="C2197" t="str">
            <v>POLI272</v>
          </cell>
          <cell r="D2197" t="str">
            <v>POLI</v>
          </cell>
          <cell r="E2197">
            <v>272</v>
          </cell>
          <cell r="F2197" t="str">
            <v>ETHIC PEACE WAR DEF</v>
          </cell>
          <cell r="H2197">
            <v>2182</v>
          </cell>
          <cell r="I2197">
            <v>1</v>
          </cell>
          <cell r="J2197" t="str">
            <v>Lecture</v>
          </cell>
          <cell r="K2197">
            <v>94</v>
          </cell>
          <cell r="L2197">
            <v>10</v>
          </cell>
          <cell r="P2197" t="str">
            <v>UGRD</v>
          </cell>
          <cell r="S2197">
            <v>709632113</v>
          </cell>
          <cell r="T2197" t="str">
            <v>Douglas</v>
          </cell>
          <cell r="U2197" t="str">
            <v>Maclean</v>
          </cell>
        </row>
        <row r="2198">
          <cell r="C2198" t="str">
            <v>POLI272</v>
          </cell>
          <cell r="D2198" t="str">
            <v>POLI</v>
          </cell>
          <cell r="E2198">
            <v>272</v>
          </cell>
          <cell r="F2198" t="str">
            <v>ETHIC PEACE WAR DEF</v>
          </cell>
          <cell r="H2198">
            <v>2179</v>
          </cell>
          <cell r="I2198">
            <v>1</v>
          </cell>
          <cell r="J2198" t="str">
            <v>Lecture</v>
          </cell>
          <cell r="K2198">
            <v>29</v>
          </cell>
          <cell r="L2198">
            <v>11</v>
          </cell>
          <cell r="P2198" t="str">
            <v>UGRD</v>
          </cell>
          <cell r="S2198">
            <v>720248209</v>
          </cell>
          <cell r="T2198" t="str">
            <v>Yoaav</v>
          </cell>
          <cell r="U2198" t="str">
            <v>Isaacs</v>
          </cell>
        </row>
        <row r="2199">
          <cell r="C2199" t="str">
            <v>POLI272</v>
          </cell>
          <cell r="D2199" t="str">
            <v>POLI</v>
          </cell>
          <cell r="E2199">
            <v>272</v>
          </cell>
          <cell r="F2199" t="str">
            <v>ETHIC PEACE WAR DEF</v>
          </cell>
          <cell r="H2199">
            <v>2179</v>
          </cell>
          <cell r="I2199">
            <v>1</v>
          </cell>
          <cell r="J2199" t="str">
            <v>Lecture</v>
          </cell>
          <cell r="K2199">
            <v>29</v>
          </cell>
          <cell r="L2199">
            <v>11</v>
          </cell>
          <cell r="P2199" t="str">
            <v>UGRD</v>
          </cell>
          <cell r="S2199">
            <v>714839620</v>
          </cell>
          <cell r="T2199" t="str">
            <v>Elizabeth</v>
          </cell>
          <cell r="U2199" t="str">
            <v>Brassfield</v>
          </cell>
        </row>
        <row r="2200">
          <cell r="C2200" t="str">
            <v>POLI272</v>
          </cell>
          <cell r="D2200" t="str">
            <v>POLI</v>
          </cell>
          <cell r="E2200">
            <v>272</v>
          </cell>
          <cell r="F2200" t="str">
            <v>ETHIC PEACE WAR DEF</v>
          </cell>
          <cell r="H2200">
            <v>2179</v>
          </cell>
          <cell r="I2200">
            <v>1</v>
          </cell>
          <cell r="J2200" t="str">
            <v>Lecture</v>
          </cell>
          <cell r="K2200">
            <v>29</v>
          </cell>
          <cell r="L2200">
            <v>11</v>
          </cell>
          <cell r="P2200" t="str">
            <v>UGRD</v>
          </cell>
          <cell r="S2200">
            <v>730040579</v>
          </cell>
          <cell r="T2200" t="str">
            <v>Alexander</v>
          </cell>
          <cell r="U2200" t="str">
            <v>Campbell</v>
          </cell>
        </row>
        <row r="2201">
          <cell r="C2201" t="str">
            <v>POLI272</v>
          </cell>
          <cell r="D2201" t="str">
            <v>POLI</v>
          </cell>
          <cell r="E2201">
            <v>272</v>
          </cell>
          <cell r="F2201" t="str">
            <v>ETHIC PEACE WAR DEF</v>
          </cell>
          <cell r="H2201">
            <v>2174</v>
          </cell>
          <cell r="I2201">
            <v>1</v>
          </cell>
          <cell r="J2201" t="str">
            <v>Lecture</v>
          </cell>
          <cell r="K2201">
            <v>12</v>
          </cell>
          <cell r="L2201">
            <v>2</v>
          </cell>
          <cell r="P2201" t="str">
            <v>UGRD</v>
          </cell>
          <cell r="S2201">
            <v>730037734</v>
          </cell>
          <cell r="T2201" t="str">
            <v>Christopher</v>
          </cell>
          <cell r="U2201" t="str">
            <v>Blake-Turner</v>
          </cell>
        </row>
        <row r="2202">
          <cell r="C2202" t="str">
            <v>POLI272</v>
          </cell>
          <cell r="D2202" t="str">
            <v>POLI</v>
          </cell>
          <cell r="E2202">
            <v>272</v>
          </cell>
          <cell r="F2202" t="str">
            <v>ETHIC PEACE WAR DEF</v>
          </cell>
          <cell r="H2202">
            <v>2174</v>
          </cell>
          <cell r="I2202">
            <v>1</v>
          </cell>
          <cell r="J2202" t="str">
            <v>Lecture</v>
          </cell>
          <cell r="K2202">
            <v>12</v>
          </cell>
          <cell r="L2202">
            <v>2</v>
          </cell>
          <cell r="O2202" t="str">
            <v>M 2</v>
          </cell>
          <cell r="P2202" t="str">
            <v>UGRD</v>
          </cell>
          <cell r="S2202">
            <v>720213655</v>
          </cell>
          <cell r="T2202" t="str">
            <v>Krasimira</v>
          </cell>
          <cell r="U2202" t="str">
            <v>Filcheva</v>
          </cell>
        </row>
        <row r="2203">
          <cell r="C2203" t="str">
            <v>POLI272</v>
          </cell>
          <cell r="D2203" t="str">
            <v>POLI</v>
          </cell>
          <cell r="E2203">
            <v>272</v>
          </cell>
          <cell r="F2203" t="str">
            <v>ETHIC PEACE WAR DEF</v>
          </cell>
          <cell r="H2203">
            <v>2173</v>
          </cell>
          <cell r="I2203">
            <v>1</v>
          </cell>
          <cell r="J2203" t="str">
            <v>Lecture</v>
          </cell>
          <cell r="K2203">
            <v>13</v>
          </cell>
          <cell r="L2203">
            <v>4</v>
          </cell>
          <cell r="O2203" t="str">
            <v xml:space="preserve">M </v>
          </cell>
          <cell r="P2203" t="str">
            <v>UGRD</v>
          </cell>
          <cell r="S2203">
            <v>730040579</v>
          </cell>
          <cell r="T2203" t="str">
            <v>Alexander</v>
          </cell>
          <cell r="U2203" t="str">
            <v>Campbell</v>
          </cell>
        </row>
        <row r="2204">
          <cell r="C2204" t="str">
            <v>POLI272</v>
          </cell>
          <cell r="D2204" t="str">
            <v>POLI</v>
          </cell>
          <cell r="E2204">
            <v>272</v>
          </cell>
          <cell r="F2204" t="str">
            <v>ETHIC PEACE WAR DEF</v>
          </cell>
          <cell r="H2204">
            <v>2173</v>
          </cell>
          <cell r="I2204">
            <v>1</v>
          </cell>
          <cell r="J2204" t="str">
            <v>Lecture</v>
          </cell>
          <cell r="K2204">
            <v>13</v>
          </cell>
          <cell r="L2204">
            <v>4</v>
          </cell>
          <cell r="P2204" t="str">
            <v>UGRD</v>
          </cell>
          <cell r="S2204">
            <v>730040185</v>
          </cell>
          <cell r="T2204" t="str">
            <v>Matthew</v>
          </cell>
          <cell r="U2204" t="str">
            <v>Hernandez</v>
          </cell>
        </row>
        <row r="2205">
          <cell r="C2205" t="str">
            <v>POLI272</v>
          </cell>
          <cell r="D2205" t="str">
            <v>POLI</v>
          </cell>
          <cell r="E2205">
            <v>272</v>
          </cell>
          <cell r="F2205" t="str">
            <v>ETHIC PEACE WAR DEF</v>
          </cell>
          <cell r="H2205">
            <v>2173</v>
          </cell>
          <cell r="I2205">
            <v>1</v>
          </cell>
          <cell r="J2205" t="str">
            <v>Lecture</v>
          </cell>
          <cell r="K2205">
            <v>13</v>
          </cell>
          <cell r="L2205">
            <v>4</v>
          </cell>
          <cell r="O2205" t="str">
            <v>M 2</v>
          </cell>
          <cell r="P2205" t="str">
            <v>UGRD</v>
          </cell>
          <cell r="S2205">
            <v>720213655</v>
          </cell>
          <cell r="T2205" t="str">
            <v>Krasimira</v>
          </cell>
          <cell r="U2205" t="str">
            <v>Filcheva</v>
          </cell>
        </row>
        <row r="2206">
          <cell r="C2206" t="str">
            <v>POLI272</v>
          </cell>
          <cell r="D2206" t="str">
            <v>POLI</v>
          </cell>
          <cell r="E2206">
            <v>272</v>
          </cell>
          <cell r="F2206" t="str">
            <v>ETHIC PEACE WAR DEF</v>
          </cell>
          <cell r="H2206">
            <v>2173</v>
          </cell>
          <cell r="I2206">
            <v>1</v>
          </cell>
          <cell r="J2206" t="str">
            <v>Lecture</v>
          </cell>
          <cell r="K2206">
            <v>13</v>
          </cell>
          <cell r="L2206">
            <v>4</v>
          </cell>
          <cell r="P2206" t="str">
            <v>UGRD</v>
          </cell>
          <cell r="S2206">
            <v>720481162</v>
          </cell>
          <cell r="T2206" t="str">
            <v>Ian</v>
          </cell>
          <cell r="U2206" t="str">
            <v>Cruise</v>
          </cell>
        </row>
        <row r="2207">
          <cell r="C2207" t="str">
            <v>POLI272</v>
          </cell>
          <cell r="D2207" t="str">
            <v>POLI</v>
          </cell>
          <cell r="E2207">
            <v>272</v>
          </cell>
          <cell r="F2207" t="str">
            <v>ETHIC PEACE WAR DEF</v>
          </cell>
          <cell r="H2207">
            <v>2172</v>
          </cell>
          <cell r="I2207">
            <v>1</v>
          </cell>
          <cell r="J2207" t="str">
            <v>Lecture</v>
          </cell>
          <cell r="K2207">
            <v>20</v>
          </cell>
          <cell r="L2207">
            <v>3</v>
          </cell>
          <cell r="O2207" t="str">
            <v>M 2</v>
          </cell>
          <cell r="P2207" t="str">
            <v>UGRD</v>
          </cell>
          <cell r="S2207">
            <v>720423351</v>
          </cell>
          <cell r="T2207" t="str">
            <v>Tamara</v>
          </cell>
          <cell r="U2207" t="str">
            <v>Fakhoury</v>
          </cell>
        </row>
        <row r="2208">
          <cell r="C2208" t="str">
            <v>POLI272</v>
          </cell>
          <cell r="D2208" t="str">
            <v>POLI</v>
          </cell>
          <cell r="E2208">
            <v>272</v>
          </cell>
          <cell r="F2208" t="str">
            <v>ETHIC PEACE WAR DEF</v>
          </cell>
          <cell r="H2208">
            <v>2172</v>
          </cell>
          <cell r="I2208">
            <v>1</v>
          </cell>
          <cell r="J2208" t="str">
            <v>Lecture</v>
          </cell>
          <cell r="K2208">
            <v>20</v>
          </cell>
          <cell r="L2208">
            <v>3</v>
          </cell>
          <cell r="O2208" t="str">
            <v>M 2</v>
          </cell>
          <cell r="P2208" t="str">
            <v>UGRD</v>
          </cell>
          <cell r="S2208">
            <v>720248209</v>
          </cell>
          <cell r="T2208" t="str">
            <v>Yoaav</v>
          </cell>
          <cell r="U2208" t="str">
            <v>Isaacs</v>
          </cell>
        </row>
        <row r="2209">
          <cell r="C2209" t="str">
            <v>POLI272</v>
          </cell>
          <cell r="D2209" t="str">
            <v>POLI</v>
          </cell>
          <cell r="E2209">
            <v>272</v>
          </cell>
          <cell r="F2209" t="str">
            <v>ETHIC PEACE WAR DEF</v>
          </cell>
          <cell r="H2209">
            <v>2169</v>
          </cell>
          <cell r="I2209">
            <v>1</v>
          </cell>
          <cell r="J2209" t="str">
            <v>Lecture</v>
          </cell>
          <cell r="K2209">
            <v>100</v>
          </cell>
          <cell r="L2209">
            <v>11</v>
          </cell>
          <cell r="O2209" t="str">
            <v>M 2</v>
          </cell>
          <cell r="P2209" t="str">
            <v>UGRD</v>
          </cell>
          <cell r="S2209">
            <v>709632113</v>
          </cell>
          <cell r="T2209" t="str">
            <v>Douglas</v>
          </cell>
          <cell r="U2209" t="str">
            <v>Maclean</v>
          </cell>
        </row>
        <row r="2210">
          <cell r="C2210" t="str">
            <v>POLI276</v>
          </cell>
          <cell r="D2210" t="str">
            <v>POLI</v>
          </cell>
          <cell r="E2210">
            <v>276</v>
          </cell>
          <cell r="F2210" t="str">
            <v>MAJ ISS POL THEORY</v>
          </cell>
          <cell r="H2210">
            <v>2182</v>
          </cell>
          <cell r="I2210">
            <v>1</v>
          </cell>
          <cell r="J2210" t="str">
            <v>Lecture</v>
          </cell>
          <cell r="K2210">
            <v>42</v>
          </cell>
          <cell r="L2210">
            <v>1</v>
          </cell>
          <cell r="P2210" t="str">
            <v>UGRD</v>
          </cell>
          <cell r="S2210">
            <v>720488941</v>
          </cell>
          <cell r="T2210" t="str">
            <v>Devin</v>
          </cell>
          <cell r="U2210" t="str">
            <v>Christensen</v>
          </cell>
          <cell r="V2210" t="str">
            <v>ECONOMIC, EQUALIT, JUSTICE, LIFE, NATURE, POLITICAL, SOCIAL</v>
          </cell>
          <cell r="W2210" t="str">
            <v>Major Issues in Political Theory</v>
          </cell>
          <cell r="X2210" t="str">
            <v>MAJ ISS POL THEORY</v>
          </cell>
          <cell r="Y2210" t="str">
            <v>An examination of major issues in political thought, including equality; obedience; violence and nonviolence; justice; forms of social, economic, and political life; liberty; and human nature and politics.</v>
          </cell>
        </row>
        <row r="2211">
          <cell r="C2211" t="str">
            <v>POLI276</v>
          </cell>
          <cell r="D2211" t="str">
            <v>POLI</v>
          </cell>
          <cell r="E2211">
            <v>276</v>
          </cell>
          <cell r="F2211" t="str">
            <v>MAJ ISS POL THEORY</v>
          </cell>
          <cell r="H2211">
            <v>2179</v>
          </cell>
          <cell r="I2211">
            <v>1</v>
          </cell>
          <cell r="J2211" t="str">
            <v>Lecture</v>
          </cell>
          <cell r="K2211">
            <v>29</v>
          </cell>
          <cell r="L2211">
            <v>1</v>
          </cell>
          <cell r="O2211" t="str">
            <v xml:space="preserve">M </v>
          </cell>
          <cell r="P2211" t="str">
            <v>UGRD</v>
          </cell>
          <cell r="S2211">
            <v>720488941</v>
          </cell>
          <cell r="T2211" t="str">
            <v>Devin</v>
          </cell>
          <cell r="U2211" t="str">
            <v>Christensen</v>
          </cell>
          <cell r="V2211" t="str">
            <v>ECONOMIC, EQUALIT, JUSTICE, LIFE, NATURE, POLITICAL, SOCIAL</v>
          </cell>
          <cell r="W2211" t="str">
            <v>Major Issues in Political Theory</v>
          </cell>
          <cell r="X2211" t="str">
            <v>MAJ ISS POL THEORY</v>
          </cell>
          <cell r="Y2211" t="str">
            <v>An examination of major issues in political thought, including equality; obedience; violence and nonviolence; justice; forms of social, economic, and political life; liberty; and human nature and politics.</v>
          </cell>
        </row>
        <row r="2212">
          <cell r="C2212" t="str">
            <v>POLI276</v>
          </cell>
          <cell r="D2212" t="str">
            <v>POLI</v>
          </cell>
          <cell r="E2212">
            <v>276</v>
          </cell>
          <cell r="F2212" t="str">
            <v>MAJ ISS POL THEORY</v>
          </cell>
          <cell r="H2212">
            <v>2172</v>
          </cell>
          <cell r="I2212">
            <v>1</v>
          </cell>
          <cell r="J2212" t="str">
            <v>Lecture</v>
          </cell>
          <cell r="K2212">
            <v>45</v>
          </cell>
          <cell r="L2212">
            <v>1</v>
          </cell>
          <cell r="P2212" t="str">
            <v>UGRD</v>
          </cell>
          <cell r="S2212">
            <v>704276446</v>
          </cell>
          <cell r="T2212" t="str">
            <v>Michael</v>
          </cell>
          <cell r="U2212" t="str">
            <v>Lienesch</v>
          </cell>
          <cell r="V2212" t="str">
            <v>ECONOMIC, EQUALIT, JUSTICE, LIFE, NATURE, POLITICAL, SOCIAL</v>
          </cell>
          <cell r="W2212" t="str">
            <v>Major Issues in Political Theory</v>
          </cell>
          <cell r="X2212" t="str">
            <v>MAJ ISS POL THEORY</v>
          </cell>
          <cell r="Y2212" t="str">
            <v>An examination of major issues in political thought, including equality; obedience; violence and nonviolence; justice; forms of social, economic, and political life; liberty; and human nature and politics.</v>
          </cell>
        </row>
        <row r="2213">
          <cell r="C2213" t="str">
            <v>POLI276H</v>
          </cell>
          <cell r="D2213" t="str">
            <v>POLI</v>
          </cell>
          <cell r="E2213" t="str">
            <v>276H</v>
          </cell>
          <cell r="F2213" t="str">
            <v>MAJ ISS POL THEORY</v>
          </cell>
          <cell r="H2213">
            <v>2179</v>
          </cell>
          <cell r="I2213">
            <v>1</v>
          </cell>
          <cell r="J2213" t="str">
            <v>Lecture</v>
          </cell>
          <cell r="K2213">
            <v>21</v>
          </cell>
          <cell r="L2213">
            <v>1</v>
          </cell>
          <cell r="O2213" t="str">
            <v>?</v>
          </cell>
          <cell r="P2213" t="str">
            <v>UGRD</v>
          </cell>
          <cell r="S2213">
            <v>704272578</v>
          </cell>
          <cell r="T2213" t="str">
            <v>Susan</v>
          </cell>
          <cell r="U2213" t="str">
            <v>Bickford</v>
          </cell>
          <cell r="V2213" t="str">
            <v>ECONOMIC, EQUALIT, JUSTICE, LIFE, NATURE, POLITICAL, SOCIAL</v>
          </cell>
          <cell r="W2213" t="str">
            <v>Major Issues in Political Theory</v>
          </cell>
          <cell r="X2213" t="str">
            <v>MAJ ISS POL THEORY</v>
          </cell>
          <cell r="Y2213" t="str">
            <v>An examination of major issues in political thought, including equality; obedience; violence and nonviolence; justice; forms of social, economic, and political life; liberty; and human nature and politics.</v>
          </cell>
        </row>
        <row r="2214">
          <cell r="C2214" t="str">
            <v>POLI333</v>
          </cell>
          <cell r="D2214" t="str">
            <v>POLI</v>
          </cell>
          <cell r="E2214">
            <v>333</v>
          </cell>
          <cell r="F2214" t="str">
            <v>RACE &amp; PUB POL IN U.S.</v>
          </cell>
          <cell r="H2214">
            <v>2192</v>
          </cell>
          <cell r="I2214">
            <v>1</v>
          </cell>
          <cell r="J2214" t="str">
            <v>Lecture</v>
          </cell>
          <cell r="K2214">
            <v>2</v>
          </cell>
          <cell r="L2214">
            <v>1</v>
          </cell>
          <cell r="O2214" t="str">
            <v>M</v>
          </cell>
          <cell r="P2214" t="str">
            <v>UGRD</v>
          </cell>
          <cell r="S2214">
            <v>720445443</v>
          </cell>
          <cell r="T2214" t="str">
            <v>Ronald</v>
          </cell>
          <cell r="U2214" t="str">
            <v>Williams</v>
          </cell>
        </row>
        <row r="2215">
          <cell r="C2215" t="str">
            <v>POLI333</v>
          </cell>
          <cell r="D2215" t="str">
            <v>POLI</v>
          </cell>
          <cell r="E2215">
            <v>333</v>
          </cell>
          <cell r="F2215" t="str">
            <v>RACE &amp; PUB POL IN U.S.</v>
          </cell>
          <cell r="H2215">
            <v>2182</v>
          </cell>
          <cell r="I2215">
            <v>1</v>
          </cell>
          <cell r="J2215" t="str">
            <v>Lecture</v>
          </cell>
          <cell r="K2215">
            <v>5</v>
          </cell>
          <cell r="L2215">
            <v>1</v>
          </cell>
          <cell r="O2215" t="str">
            <v xml:space="preserve">M </v>
          </cell>
          <cell r="P2215" t="str">
            <v>UGRD</v>
          </cell>
          <cell r="S2215">
            <v>708817667</v>
          </cell>
          <cell r="T2215" t="str">
            <v>Candis</v>
          </cell>
          <cell r="U2215" t="str">
            <v>Smith</v>
          </cell>
        </row>
        <row r="2216">
          <cell r="C2216" t="str">
            <v>POLI333</v>
          </cell>
          <cell r="D2216" t="str">
            <v>POLI</v>
          </cell>
          <cell r="E2216">
            <v>333</v>
          </cell>
          <cell r="F2216" t="str">
            <v>RACE &amp; PUB POL IN U.S.</v>
          </cell>
          <cell r="H2216">
            <v>2169</v>
          </cell>
          <cell r="I2216">
            <v>1</v>
          </cell>
          <cell r="J2216" t="str">
            <v>Lecture</v>
          </cell>
          <cell r="K2216">
            <v>5</v>
          </cell>
          <cell r="L2216">
            <v>1</v>
          </cell>
          <cell r="O2216" t="str">
            <v xml:space="preserve">M  </v>
          </cell>
          <cell r="P2216" t="str">
            <v>UGRD</v>
          </cell>
          <cell r="S2216">
            <v>720445443</v>
          </cell>
          <cell r="T2216" t="str">
            <v>Ronald</v>
          </cell>
          <cell r="U2216" t="str">
            <v>Williams</v>
          </cell>
        </row>
        <row r="2217">
          <cell r="C2217" t="str">
            <v>POLI411</v>
          </cell>
          <cell r="D2217" t="str">
            <v>POLI</v>
          </cell>
          <cell r="E2217">
            <v>411</v>
          </cell>
          <cell r="F2217" t="str">
            <v>CIVIL LIB IN U S</v>
          </cell>
          <cell r="H2217">
            <v>2192</v>
          </cell>
          <cell r="I2217">
            <v>1</v>
          </cell>
          <cell r="J2217" t="str">
            <v>Lecture</v>
          </cell>
          <cell r="K2217">
            <v>24</v>
          </cell>
          <cell r="L2217">
            <v>2</v>
          </cell>
          <cell r="O2217" t="str">
            <v>M 2</v>
          </cell>
          <cell r="P2217" t="str">
            <v>UGRD</v>
          </cell>
          <cell r="S2217">
            <v>704217836</v>
          </cell>
          <cell r="T2217" t="str">
            <v>Isaac</v>
          </cell>
          <cell r="U2217" t="str">
            <v>Unah</v>
          </cell>
          <cell r="V2217" t="str">
            <v>CIVIL, POLITICAL</v>
          </cell>
          <cell r="W2217" t="str">
            <v>Civil Liberties under the Constitution</v>
          </cell>
          <cell r="X2217" t="str">
            <v>CIVIL LIB IN U S</v>
          </cell>
          <cell r="Y2217"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18">
          <cell r="C2218" t="str">
            <v>POLI411</v>
          </cell>
          <cell r="D2218" t="str">
            <v>POLI</v>
          </cell>
          <cell r="E2218">
            <v>411</v>
          </cell>
          <cell r="F2218" t="str">
            <v>CIVIL LIB IN U S</v>
          </cell>
          <cell r="H2218">
            <v>2189</v>
          </cell>
          <cell r="I2218">
            <v>1</v>
          </cell>
          <cell r="J2218" t="str">
            <v>Lecture</v>
          </cell>
          <cell r="K2218">
            <v>30</v>
          </cell>
          <cell r="L2218">
            <v>1</v>
          </cell>
          <cell r="O2218" t="str">
            <v xml:space="preserve">M </v>
          </cell>
          <cell r="P2218" t="str">
            <v>UGRD</v>
          </cell>
          <cell r="S2218">
            <v>704228269</v>
          </cell>
          <cell r="T2218" t="str">
            <v>Kevin</v>
          </cell>
          <cell r="U2218" t="str">
            <v>Mcguire</v>
          </cell>
          <cell r="V2218" t="str">
            <v>CIVIL, POLITICAL</v>
          </cell>
          <cell r="W2218" t="str">
            <v>Civil Liberties under the Constitution</v>
          </cell>
          <cell r="X2218" t="str">
            <v>CIVIL LIB IN U S</v>
          </cell>
          <cell r="Y2218"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19">
          <cell r="C2219" t="str">
            <v>POLI411</v>
          </cell>
          <cell r="D2219" t="str">
            <v>POLI</v>
          </cell>
          <cell r="E2219">
            <v>411</v>
          </cell>
          <cell r="F2219" t="str">
            <v>CIVIL LIB IN U S</v>
          </cell>
          <cell r="H2219">
            <v>2182</v>
          </cell>
          <cell r="I2219">
            <v>1</v>
          </cell>
          <cell r="J2219" t="str">
            <v>Lecture</v>
          </cell>
          <cell r="K2219">
            <v>43</v>
          </cell>
          <cell r="L2219">
            <v>2</v>
          </cell>
          <cell r="P2219" t="str">
            <v>UGRD</v>
          </cell>
          <cell r="S2219">
            <v>704217836</v>
          </cell>
          <cell r="T2219" t="str">
            <v>Isaac</v>
          </cell>
          <cell r="U2219" t="str">
            <v>Unah</v>
          </cell>
          <cell r="V2219" t="str">
            <v>CIVIL, POLITICAL</v>
          </cell>
          <cell r="W2219" t="str">
            <v>Civil Liberties under the Constitution</v>
          </cell>
          <cell r="X2219" t="str">
            <v>CIVIL LIB IN U S</v>
          </cell>
          <cell r="Y2219"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0">
          <cell r="C2220" t="str">
            <v>POLI411</v>
          </cell>
          <cell r="D2220" t="str">
            <v>POLI</v>
          </cell>
          <cell r="E2220">
            <v>411</v>
          </cell>
          <cell r="F2220" t="str">
            <v>CIVIL LIB IN U S</v>
          </cell>
          <cell r="H2220">
            <v>2182</v>
          </cell>
          <cell r="I2220">
            <v>1</v>
          </cell>
          <cell r="J2220" t="str">
            <v>Lecture</v>
          </cell>
          <cell r="K2220">
            <v>43</v>
          </cell>
          <cell r="L2220">
            <v>2</v>
          </cell>
          <cell r="P2220" t="str">
            <v>UGRD</v>
          </cell>
          <cell r="S2220">
            <v>704228269</v>
          </cell>
          <cell r="T2220" t="str">
            <v>Kevin</v>
          </cell>
          <cell r="U2220" t="str">
            <v>Mcguire</v>
          </cell>
          <cell r="V2220" t="str">
            <v>CIVIL, POLITICAL</v>
          </cell>
          <cell r="W2220" t="str">
            <v>Civil Liberties under the Constitution</v>
          </cell>
          <cell r="X2220" t="str">
            <v>CIVIL LIB IN U S</v>
          </cell>
          <cell r="Y2220"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1">
          <cell r="C2221" t="str">
            <v>POLI411</v>
          </cell>
          <cell r="D2221" t="str">
            <v>POLI</v>
          </cell>
          <cell r="E2221">
            <v>411</v>
          </cell>
          <cell r="F2221" t="str">
            <v>CIVIL LIB IN U S</v>
          </cell>
          <cell r="H2221">
            <v>2179</v>
          </cell>
          <cell r="I2221">
            <v>1</v>
          </cell>
          <cell r="J2221" t="str">
            <v>Lecture</v>
          </cell>
          <cell r="K2221">
            <v>30</v>
          </cell>
          <cell r="L2221">
            <v>2</v>
          </cell>
          <cell r="P2221" t="str">
            <v>UGRD</v>
          </cell>
          <cell r="S2221">
            <v>704228269</v>
          </cell>
          <cell r="T2221" t="str">
            <v>Kevin</v>
          </cell>
          <cell r="U2221" t="str">
            <v>Mcguire</v>
          </cell>
          <cell r="V2221" t="str">
            <v>CIVIL, POLITICAL</v>
          </cell>
          <cell r="W2221" t="str">
            <v>Civil Liberties under the Constitution</v>
          </cell>
          <cell r="X2221" t="str">
            <v>CIVIL LIB IN U S</v>
          </cell>
          <cell r="Y2221"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2">
          <cell r="C2222" t="str">
            <v>POLI411</v>
          </cell>
          <cell r="D2222" t="str">
            <v>POLI</v>
          </cell>
          <cell r="E2222">
            <v>411</v>
          </cell>
          <cell r="F2222" t="str">
            <v>CIVIL LIB IN U S</v>
          </cell>
          <cell r="H2222">
            <v>2179</v>
          </cell>
          <cell r="I2222">
            <v>1</v>
          </cell>
          <cell r="J2222" t="str">
            <v>Lecture</v>
          </cell>
          <cell r="K2222">
            <v>30</v>
          </cell>
          <cell r="L2222">
            <v>2</v>
          </cell>
          <cell r="P2222" t="str">
            <v>UGRD</v>
          </cell>
          <cell r="S2222">
            <v>704228269</v>
          </cell>
          <cell r="T2222" t="str">
            <v>Kevin</v>
          </cell>
          <cell r="U2222" t="str">
            <v>Mcguire</v>
          </cell>
          <cell r="V2222" t="str">
            <v>CIVIL, POLITICAL</v>
          </cell>
          <cell r="W2222" t="str">
            <v>Civil Liberties under the Constitution</v>
          </cell>
          <cell r="X2222" t="str">
            <v>CIVIL LIB IN U S</v>
          </cell>
          <cell r="Y2222"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3">
          <cell r="C2223" t="str">
            <v>POLI411</v>
          </cell>
          <cell r="D2223" t="str">
            <v>POLI</v>
          </cell>
          <cell r="E2223">
            <v>411</v>
          </cell>
          <cell r="F2223" t="str">
            <v>CIVIL LIB IN U S</v>
          </cell>
          <cell r="H2223">
            <v>2172</v>
          </cell>
          <cell r="I2223">
            <v>1</v>
          </cell>
          <cell r="J2223" t="str">
            <v>Lecture</v>
          </cell>
          <cell r="K2223">
            <v>60</v>
          </cell>
          <cell r="L2223">
            <v>2</v>
          </cell>
          <cell r="P2223" t="str">
            <v>UGRD</v>
          </cell>
          <cell r="S2223">
            <v>704217836</v>
          </cell>
          <cell r="T2223" t="str">
            <v>Isaac</v>
          </cell>
          <cell r="U2223" t="str">
            <v>Unah</v>
          </cell>
          <cell r="V2223" t="str">
            <v>CIVIL, POLITICAL</v>
          </cell>
          <cell r="W2223" t="str">
            <v>Civil Liberties under the Constitution</v>
          </cell>
          <cell r="X2223" t="str">
            <v>CIVIL LIB IN U S</v>
          </cell>
          <cell r="Y2223"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4">
          <cell r="C2224" t="str">
            <v>POLI411</v>
          </cell>
          <cell r="D2224" t="str">
            <v>POLI</v>
          </cell>
          <cell r="E2224">
            <v>411</v>
          </cell>
          <cell r="F2224" t="str">
            <v>CIVIL LIB IN U S</v>
          </cell>
          <cell r="H2224">
            <v>2172</v>
          </cell>
          <cell r="I2224">
            <v>1</v>
          </cell>
          <cell r="J2224" t="str">
            <v>Lecture</v>
          </cell>
          <cell r="K2224">
            <v>60</v>
          </cell>
          <cell r="L2224">
            <v>2</v>
          </cell>
          <cell r="O2224" t="str">
            <v>M 2</v>
          </cell>
          <cell r="P2224" t="str">
            <v>UGRD</v>
          </cell>
          <cell r="S2224">
            <v>704228269</v>
          </cell>
          <cell r="T2224" t="str">
            <v>Kevin</v>
          </cell>
          <cell r="U2224" t="str">
            <v>Mcguire</v>
          </cell>
          <cell r="V2224" t="str">
            <v>CIVIL, POLITICAL</v>
          </cell>
          <cell r="W2224" t="str">
            <v>Civil Liberties under the Constitution</v>
          </cell>
          <cell r="X2224" t="str">
            <v>CIVIL LIB IN U S</v>
          </cell>
          <cell r="Y2224"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5">
          <cell r="C2225" t="str">
            <v>POLI411</v>
          </cell>
          <cell r="D2225" t="str">
            <v>POLI</v>
          </cell>
          <cell r="E2225">
            <v>411</v>
          </cell>
          <cell r="F2225" t="str">
            <v>CIVIL LIB IN U S</v>
          </cell>
          <cell r="H2225">
            <v>2169</v>
          </cell>
          <cell r="I2225">
            <v>1</v>
          </cell>
          <cell r="J2225" t="str">
            <v>Lecture</v>
          </cell>
          <cell r="K2225">
            <v>59</v>
          </cell>
          <cell r="L2225">
            <v>2</v>
          </cell>
          <cell r="O2225" t="str">
            <v>M 2</v>
          </cell>
          <cell r="P2225" t="str">
            <v>UGRD</v>
          </cell>
          <cell r="S2225">
            <v>704217836</v>
          </cell>
          <cell r="T2225" t="str">
            <v>Isaac</v>
          </cell>
          <cell r="U2225" t="str">
            <v>Unah</v>
          </cell>
          <cell r="V2225" t="str">
            <v>CIVIL, POLITICAL</v>
          </cell>
          <cell r="W2225" t="str">
            <v>Civil Liberties under the Constitution</v>
          </cell>
          <cell r="X2225" t="str">
            <v>CIVIL LIB IN U S</v>
          </cell>
          <cell r="Y2225"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6">
          <cell r="C2226" t="str">
            <v>POLI411</v>
          </cell>
          <cell r="D2226" t="str">
            <v>POLI</v>
          </cell>
          <cell r="E2226">
            <v>411</v>
          </cell>
          <cell r="F2226" t="str">
            <v>CIVIL LIB IN U S</v>
          </cell>
          <cell r="H2226">
            <v>2169</v>
          </cell>
          <cell r="I2226">
            <v>1</v>
          </cell>
          <cell r="J2226" t="str">
            <v>Lecture</v>
          </cell>
          <cell r="K2226">
            <v>59</v>
          </cell>
          <cell r="L2226">
            <v>2</v>
          </cell>
          <cell r="O2226" t="str">
            <v>M 2</v>
          </cell>
          <cell r="P2226" t="str">
            <v>UGRD</v>
          </cell>
          <cell r="S2226">
            <v>704228269</v>
          </cell>
          <cell r="T2226" t="str">
            <v>Kevin</v>
          </cell>
          <cell r="U2226" t="str">
            <v>Mcguire</v>
          </cell>
          <cell r="V2226" t="str">
            <v>CIVIL, POLITICAL</v>
          </cell>
          <cell r="W2226" t="str">
            <v>Civil Liberties under the Constitution</v>
          </cell>
          <cell r="X2226" t="str">
            <v>CIVIL LIB IN U S</v>
          </cell>
          <cell r="Y2226" t="str">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ell>
        </row>
        <row r="2227">
          <cell r="C2227" t="str">
            <v>POLI419</v>
          </cell>
          <cell r="D2227" t="str">
            <v>POLI</v>
          </cell>
          <cell r="E2227">
            <v>419</v>
          </cell>
          <cell r="F2227" t="str">
            <v>RACE AND POLITICS</v>
          </cell>
          <cell r="H2227">
            <v>2179</v>
          </cell>
          <cell r="I2227">
            <v>1</v>
          </cell>
          <cell r="J2227" t="str">
            <v>Lecture</v>
          </cell>
          <cell r="K2227">
            <v>28</v>
          </cell>
          <cell r="L2227">
            <v>1</v>
          </cell>
          <cell r="O2227" t="str">
            <v xml:space="preserve">M </v>
          </cell>
          <cell r="P2227" t="str">
            <v>UGRD</v>
          </cell>
          <cell r="S2227">
            <v>720276369</v>
          </cell>
          <cell r="T2227" t="str">
            <v>Andrea</v>
          </cell>
          <cell r="U2227" t="str">
            <v>Benjamin</v>
          </cell>
          <cell r="V2227" t="str">
            <v>POLITICAL, RACE, RACI</v>
          </cell>
          <cell r="W2227" t="str">
            <v>Race and Politics in the Contemporary United States</v>
          </cell>
          <cell r="X2227" t="str">
            <v>RACE AND POLITICS</v>
          </cell>
          <cell r="Y2227" t="str">
            <v>Restricted to juniors and seniors. Surveys the vast literature on race and politics in the contemporary United States and examines the complex relationship between racial and ethnic identity and political outcomes. It explores broad political science concepts in the context of racial and ethnic groups.</v>
          </cell>
        </row>
        <row r="2228">
          <cell r="C2228" t="str">
            <v>POLI419</v>
          </cell>
          <cell r="D2228" t="str">
            <v>POLI</v>
          </cell>
          <cell r="E2228">
            <v>419</v>
          </cell>
          <cell r="F2228" t="str">
            <v>RACE AND POLITICS</v>
          </cell>
          <cell r="H2228">
            <v>2172</v>
          </cell>
          <cell r="I2228">
            <v>1</v>
          </cell>
          <cell r="J2228" t="str">
            <v>Lecture</v>
          </cell>
          <cell r="K2228">
            <v>30</v>
          </cell>
          <cell r="L2228">
            <v>1</v>
          </cell>
          <cell r="O2228" t="str">
            <v xml:space="preserve">M </v>
          </cell>
          <cell r="P2228" t="str">
            <v>UGRD</v>
          </cell>
          <cell r="S2228">
            <v>720276369</v>
          </cell>
          <cell r="T2228" t="str">
            <v>Andrea</v>
          </cell>
          <cell r="U2228" t="str">
            <v>Benjamin</v>
          </cell>
          <cell r="V2228" t="str">
            <v>POLITICAL, RACE, RACI</v>
          </cell>
          <cell r="W2228" t="str">
            <v>Race and Politics in the Contemporary United States</v>
          </cell>
          <cell r="X2228" t="str">
            <v>RACE AND POLITICS</v>
          </cell>
          <cell r="Y2228" t="str">
            <v>Restricted to juniors and seniors. Surveys the vast literature on race and politics in the contemporary United States and examines the complex relationship between racial and ethnic identity and political outcomes. It explores broad political science concepts in the context of racial and ethnic groups.</v>
          </cell>
        </row>
        <row r="2229">
          <cell r="C2229" t="str">
            <v>POLI419</v>
          </cell>
          <cell r="D2229" t="str">
            <v>POLI</v>
          </cell>
          <cell r="E2229">
            <v>419</v>
          </cell>
          <cell r="F2229" t="str">
            <v>RACE AND POLITICS</v>
          </cell>
          <cell r="H2229">
            <v>2169</v>
          </cell>
          <cell r="I2229">
            <v>1</v>
          </cell>
          <cell r="J2229" t="str">
            <v>Lecture</v>
          </cell>
          <cell r="K2229">
            <v>31</v>
          </cell>
          <cell r="L2229">
            <v>1</v>
          </cell>
          <cell r="O2229" t="str">
            <v xml:space="preserve">M </v>
          </cell>
          <cell r="P2229" t="str">
            <v>UGRD</v>
          </cell>
          <cell r="S2229">
            <v>720276369</v>
          </cell>
          <cell r="T2229" t="str">
            <v>Andrea</v>
          </cell>
          <cell r="U2229" t="str">
            <v>Benjamin</v>
          </cell>
          <cell r="V2229" t="str">
            <v>POLITICAL, RACE, RACI</v>
          </cell>
          <cell r="W2229" t="str">
            <v>Race and Politics in the Contemporary United States</v>
          </cell>
          <cell r="X2229" t="str">
            <v>RACE AND POLITICS</v>
          </cell>
          <cell r="Y2229" t="str">
            <v>Restricted to juniors and seniors. Surveys the vast literature on race and politics in the contemporary United States and examines the complex relationship between racial and ethnic identity and political outcomes. It explores broad political science concepts in the context of racial and ethnic groups.</v>
          </cell>
        </row>
        <row r="2230">
          <cell r="C2230" t="str">
            <v>POLI421</v>
          </cell>
          <cell r="D2230" t="str">
            <v>POLI</v>
          </cell>
          <cell r="E2230">
            <v>421</v>
          </cell>
          <cell r="F2230" t="str">
            <v>FRAMING PUBLIC POLICIES</v>
          </cell>
          <cell r="H2230">
            <v>2192</v>
          </cell>
          <cell r="I2230">
            <v>1</v>
          </cell>
          <cell r="J2230" t="str">
            <v>Lecture</v>
          </cell>
          <cell r="K2230">
            <v>28</v>
          </cell>
          <cell r="L2230">
            <v>1</v>
          </cell>
          <cell r="O2230" t="str">
            <v>M 2</v>
          </cell>
          <cell r="P2230" t="str">
            <v>UGRD</v>
          </cell>
          <cell r="S2230">
            <v>715260627</v>
          </cell>
          <cell r="T2230" t="str">
            <v>Frank</v>
          </cell>
          <cell r="U2230" t="str">
            <v>Baumgartner</v>
          </cell>
          <cell r="V2230" t="str">
            <v>CHANGE, POLICY, PUBLIC, PUBLIC POLICY</v>
          </cell>
          <cell r="W2230" t="str">
            <v>Framing Public Policies</v>
          </cell>
          <cell r="X2230" t="str">
            <v>FRAMING PUBLIC POLICIES</v>
          </cell>
          <cell r="Y2230" t="str">
            <v>This course will focus on the process by which policies get framed, or defined, in public discussions. Framing is focusing attention on some elements of a complex public problem rather than others. Readings combine psychological background with case histories of United States and comparative public policy changes over time. Anger enhances correspondence between implicit and explicit attidudes; Fear, anger, and risk; Framing responsibility for political issues: the case of poverty; I did not get that job because of a black man; Looking deathworthy: perceived stereotypicality of black defendants predicts capital-sentencing outcomes; Great expectations: gender, looks and lookism at work; Lookism: the new frontier of employment discrimination; A look at lookism: a critical analysis of teachers' expectations based on student appearance; For larger customers, eating out is still a daunting experience; Healthism: should we discriminate in favor of the healthy? Do we?; We hate land mines, why not war robots? Civilian deaths of women, but not boys. What the heck?</v>
          </cell>
        </row>
        <row r="2231">
          <cell r="C2231" t="str">
            <v>POLI421</v>
          </cell>
          <cell r="D2231" t="str">
            <v>POLI</v>
          </cell>
          <cell r="E2231">
            <v>421</v>
          </cell>
          <cell r="F2231" t="str">
            <v>FRAMING PUBLIC POLICIES</v>
          </cell>
          <cell r="H2231">
            <v>2169</v>
          </cell>
          <cell r="I2231">
            <v>1</v>
          </cell>
          <cell r="J2231" t="str">
            <v>Lecture</v>
          </cell>
          <cell r="K2231">
            <v>29</v>
          </cell>
          <cell r="L2231">
            <v>1</v>
          </cell>
          <cell r="O2231" t="str">
            <v>M 2</v>
          </cell>
          <cell r="P2231" t="str">
            <v>UGRD</v>
          </cell>
          <cell r="S2231">
            <v>715260627</v>
          </cell>
          <cell r="T2231" t="str">
            <v>Frank</v>
          </cell>
          <cell r="U2231" t="str">
            <v>Baumgartner</v>
          </cell>
          <cell r="V2231" t="str">
            <v>CHANGE, POLICY, PUBLIC, PUBLIC POLICY</v>
          </cell>
          <cell r="W2231" t="str">
            <v>Framing Public Policies</v>
          </cell>
          <cell r="X2231" t="str">
            <v>FRAMING PUBLIC POLICIES</v>
          </cell>
          <cell r="Y2231" t="str">
            <v>This course will focus on the process by which policies get framed, or defined, in public discussions. Framing is focusing attention on some elements of a complex public problem rather than others. Readings combine psychological background with case histories of United States and comparative public policy changes over time.</v>
          </cell>
        </row>
        <row r="2232">
          <cell r="C2232" t="str">
            <v>POLI422</v>
          </cell>
          <cell r="D2232" t="str">
            <v>POLI</v>
          </cell>
          <cell r="E2232">
            <v>422</v>
          </cell>
          <cell r="F2232" t="str">
            <v>U.S. MINORITY REPRESENTATION</v>
          </cell>
          <cell r="H2232">
            <v>2189</v>
          </cell>
          <cell r="I2232">
            <v>1</v>
          </cell>
          <cell r="J2232" t="str">
            <v>Lecture</v>
          </cell>
          <cell r="K2232">
            <v>30</v>
          </cell>
          <cell r="L2232">
            <v>1</v>
          </cell>
          <cell r="O2232" t="str">
            <v>M 2</v>
          </cell>
          <cell r="P2232" t="str">
            <v>UGRD</v>
          </cell>
          <cell r="S2232">
            <v>720224192</v>
          </cell>
          <cell r="T2232" t="str">
            <v>Christopher</v>
          </cell>
          <cell r="U2232" t="str">
            <v>Clark</v>
          </cell>
          <cell r="V2232" t="str">
            <v>MINORIT, POLITICAL, WOMEN</v>
          </cell>
          <cell r="W2232" t="str">
            <v>Minority Representation in the American States</v>
          </cell>
          <cell r="X2232" t="str">
            <v>U.S. MINORITY REPRESENTATION</v>
          </cell>
          <cell r="Y2232" t="str">
            <v>This class explores the political representation of blacks, Latina/os, women, gays and lesbians in the American states. How do these groups achieve representation? How does state context matter? Party and substantive representation for women in state legislatures; overlapping minority identities; minority representation in state courts, legislatures, governorships, local government</v>
          </cell>
        </row>
        <row r="2233">
          <cell r="C2233" t="str">
            <v>POLI422</v>
          </cell>
          <cell r="D2233" t="str">
            <v>POLI</v>
          </cell>
          <cell r="E2233">
            <v>422</v>
          </cell>
          <cell r="F2233" t="str">
            <v>U.S. MINORITY REPRESENTATION</v>
          </cell>
          <cell r="H2233">
            <v>2179</v>
          </cell>
          <cell r="I2233">
            <v>1</v>
          </cell>
          <cell r="J2233" t="str">
            <v>Lecture</v>
          </cell>
          <cell r="K2233">
            <v>30</v>
          </cell>
          <cell r="L2233">
            <v>1</v>
          </cell>
          <cell r="O2233" t="str">
            <v>M 2</v>
          </cell>
          <cell r="P2233" t="str">
            <v>UGRD</v>
          </cell>
          <cell r="S2233">
            <v>720224192</v>
          </cell>
          <cell r="T2233" t="str">
            <v>Christopher</v>
          </cell>
          <cell r="U2233" t="str">
            <v>Clark</v>
          </cell>
          <cell r="V2233" t="str">
            <v>MINORIT, POLITICAL, WOMEN</v>
          </cell>
          <cell r="W2233" t="str">
            <v>Minority Representation in the American States</v>
          </cell>
          <cell r="X2233" t="str">
            <v>U.S. MINORITY REPRESENTATION</v>
          </cell>
          <cell r="Y2233" t="str">
            <v>This class explores the political representation of blacks, Latina/os, women, gays and lesbians in the American states. How do these groups achieve representation? How does state context matter? Party and substantive representation for women in state legislatures; overlapping minority identities; minority representation in state courts, legislatures, governorships, local government\</v>
          </cell>
        </row>
        <row r="2234">
          <cell r="C2234" t="str">
            <v>POLI428</v>
          </cell>
          <cell r="D2234" t="str">
            <v>POLI</v>
          </cell>
          <cell r="E2234">
            <v>428</v>
          </cell>
          <cell r="F2234" t="str">
            <v>SEXUALITY, RACE, &amp; GENDER</v>
          </cell>
          <cell r="H2234">
            <v>2192</v>
          </cell>
          <cell r="I2234">
            <v>1</v>
          </cell>
          <cell r="J2234" t="str">
            <v>Lecture</v>
          </cell>
          <cell r="K2234">
            <v>29</v>
          </cell>
          <cell r="L2234">
            <v>1</v>
          </cell>
          <cell r="P2234" t="str">
            <v>UGRD</v>
          </cell>
          <cell r="S2234">
            <v>709837905</v>
          </cell>
          <cell r="T2234" t="str">
            <v>Andrew</v>
          </cell>
          <cell r="U2234" t="str">
            <v>Reynolds</v>
          </cell>
          <cell r="V2234" t="str">
            <v>CHANGE, CITY, GENDER, POLICY, PUBLIC, PUBLIC POLICY, RACE, SOCIAL</v>
          </cell>
          <cell r="W2234" t="str">
            <v>Sexuality, Race, and Gender: Identity and Political Representation</v>
          </cell>
          <cell r="X2234" t="str">
            <v>SEXUALITY, RACE, &amp; GENDER</v>
          </cell>
          <cell r="Y2234" t="str">
            <v>Analyzing the impact of the descriptive representation of marginalized communities on public policy, legislation, and social change. Sexual orientation, identity, gender, ethnicity and race, and the intersectionality of these communities. We seek to understand the role that elected officials can have in driving change, affecting their colleagues and constituents.</v>
          </cell>
        </row>
        <row r="2235">
          <cell r="C2235" t="str">
            <v>POLI428</v>
          </cell>
          <cell r="D2235" t="str">
            <v>POLI</v>
          </cell>
          <cell r="E2235">
            <v>428</v>
          </cell>
          <cell r="F2235" t="str">
            <v>SEXUALITY, RACE, &amp; GENDER</v>
          </cell>
          <cell r="H2235">
            <v>2182</v>
          </cell>
          <cell r="I2235">
            <v>1</v>
          </cell>
          <cell r="J2235" t="str">
            <v>Lecture</v>
          </cell>
          <cell r="K2235">
            <v>28</v>
          </cell>
          <cell r="L2235">
            <v>1</v>
          </cell>
          <cell r="O2235" t="str">
            <v>M 2</v>
          </cell>
          <cell r="P2235" t="str">
            <v>UGRD</v>
          </cell>
          <cell r="S2235">
            <v>709837905</v>
          </cell>
          <cell r="T2235" t="str">
            <v>Andrew</v>
          </cell>
          <cell r="U2235" t="str">
            <v>Reynolds</v>
          </cell>
          <cell r="V2235" t="str">
            <v>CHANGE, CITY, GENDER, POLICY, PUBLIC, PUBLIC POLICY, RACE, SOCIAL</v>
          </cell>
          <cell r="W2235" t="str">
            <v>Sexuality, Race, and Gender: Identity and Political Representation</v>
          </cell>
          <cell r="X2235" t="str">
            <v>SEXUALITY, RACE, &amp; GENDER</v>
          </cell>
          <cell r="Y2235" t="str">
            <v>Analyzing the impact of the descriptive representation of marginalized communities on public policy, legislation, and social change. Sexual orientation, identity, gender, ethnicity and race, and the intersectionality of these communities. We seek to understand the role that elected officials can have in driving change, affecting their colleagues and constituents.</v>
          </cell>
        </row>
        <row r="2236">
          <cell r="C2236" t="str">
            <v>POLI428</v>
          </cell>
          <cell r="D2236" t="str">
            <v>POLI</v>
          </cell>
          <cell r="E2236">
            <v>428</v>
          </cell>
          <cell r="F2236" t="str">
            <v>SEXUALITY, RACE, &amp; GENDER</v>
          </cell>
          <cell r="H2236">
            <v>2172</v>
          </cell>
          <cell r="I2236">
            <v>1</v>
          </cell>
          <cell r="J2236" t="str">
            <v>Lecture</v>
          </cell>
          <cell r="K2236">
            <v>31</v>
          </cell>
          <cell r="L2236">
            <v>1</v>
          </cell>
          <cell r="P2236" t="str">
            <v>UGRD</v>
          </cell>
          <cell r="S2236">
            <v>709837905</v>
          </cell>
          <cell r="T2236" t="str">
            <v>Andrew</v>
          </cell>
          <cell r="U2236" t="str">
            <v>Reynolds</v>
          </cell>
          <cell r="V2236" t="str">
            <v>CHANGE, CITY, GENDER, POLICY, PUBLIC, PUBLIC POLICY, RACE, SOCIAL</v>
          </cell>
          <cell r="W2236" t="str">
            <v>Sexuality, Race, and Gender: Identity and Political Representation</v>
          </cell>
          <cell r="X2236" t="str">
            <v>SEXUALITY, RACE, &amp; GENDER</v>
          </cell>
          <cell r="Y2236" t="str">
            <v>Analyzing the impact of the descriptive representation of marginalized communities on public policy, legislation, and social change. Sexual orientation, identity, gender, ethnicity and race, and the intersectionality of these communities. We seek to understand the role that elected officials can have in driving change, affecting their colleagues and constituents.</v>
          </cell>
        </row>
        <row r="2237">
          <cell r="C2237" t="str">
            <v>POLI429</v>
          </cell>
          <cell r="D2237" t="str">
            <v>POLI</v>
          </cell>
          <cell r="E2237">
            <v>429</v>
          </cell>
          <cell r="F2237" t="str">
            <v>DIVERSITY AND POLITICS</v>
          </cell>
          <cell r="H2237">
            <v>2192</v>
          </cell>
          <cell r="I2237">
            <v>1</v>
          </cell>
          <cell r="J2237" t="str">
            <v>Lecture</v>
          </cell>
          <cell r="K2237">
            <v>18</v>
          </cell>
          <cell r="L2237">
            <v>1</v>
          </cell>
          <cell r="O2237" t="str">
            <v>M 2</v>
          </cell>
          <cell r="P2237" t="str">
            <v>UGRD</v>
          </cell>
          <cell r="S2237">
            <v>720431334</v>
          </cell>
          <cell r="T2237" t="str">
            <v>Rahsaan</v>
          </cell>
          <cell r="U2237" t="str">
            <v>Maxwell</v>
          </cell>
          <cell r="V2237" t="str">
            <v>DIVERSITY, ENGAGEMENT, POLITICAL, RACI</v>
          </cell>
          <cell r="W2237" t="str">
            <v>Diversity and Politics</v>
          </cell>
          <cell r="X2237" t="str">
            <v>DIVERSITY AND POLITICS</v>
          </cell>
          <cell r="Y2237" t="str">
            <v>Diversity is sometimes cited as a facilitator of political cooperation but more often it is considered a challenge for constructive civic engagement. This course engages the various ways in which different forms of diversity (e.g., racial, ethnic, religious, linguistic, national origin) and politics interact across a wide range of societies.</v>
          </cell>
        </row>
        <row r="2238">
          <cell r="C2238" t="str">
            <v>POLI429</v>
          </cell>
          <cell r="D2238" t="str">
            <v>POLI</v>
          </cell>
          <cell r="E2238">
            <v>429</v>
          </cell>
          <cell r="F2238" t="str">
            <v>DIVERSITY AND POLITICS</v>
          </cell>
          <cell r="H2238">
            <v>2182</v>
          </cell>
          <cell r="I2238">
            <v>1</v>
          </cell>
          <cell r="J2238" t="str">
            <v>Lecture</v>
          </cell>
          <cell r="K2238">
            <v>12</v>
          </cell>
          <cell r="L2238">
            <v>1</v>
          </cell>
          <cell r="P2238" t="str">
            <v>UGRD</v>
          </cell>
          <cell r="S2238">
            <v>720431334</v>
          </cell>
          <cell r="T2238" t="str">
            <v>Rahsaan</v>
          </cell>
          <cell r="U2238" t="str">
            <v>Maxwell</v>
          </cell>
          <cell r="V2238" t="str">
            <v>DIVERSITY, ENGAGEMENT, POLITICAL, RACI</v>
          </cell>
          <cell r="W2238" t="str">
            <v>Diversity and Politics</v>
          </cell>
          <cell r="X2238" t="str">
            <v>DIVERSITY AND POLITICS</v>
          </cell>
          <cell r="Y2238" t="str">
            <v>Prerequisite, POLI 130. Diversity is sometimes cited as a facilitator of political cooperation but more often it is considered a challenge for constructive civic engagement. This course engages the various ways in which different forms of diversity (e.g., racial, ethnic, religious, linguistic, national origin) and politics interact across a wide range of societies.</v>
          </cell>
        </row>
        <row r="2239">
          <cell r="C2239" t="str">
            <v>POLI431</v>
          </cell>
          <cell r="D2239" t="str">
            <v>POLI</v>
          </cell>
          <cell r="E2239">
            <v>431</v>
          </cell>
          <cell r="F2239" t="str">
            <v>AFRICAN POLI AND SOC</v>
          </cell>
          <cell r="H2239">
            <v>2192</v>
          </cell>
          <cell r="I2239">
            <v>1</v>
          </cell>
          <cell r="J2239" t="str">
            <v>Lecture</v>
          </cell>
          <cell r="K2239">
            <v>24</v>
          </cell>
          <cell r="L2239">
            <v>1</v>
          </cell>
          <cell r="O2239" t="str">
            <v xml:space="preserve">M </v>
          </cell>
          <cell r="P2239" t="str">
            <v>UGRD</v>
          </cell>
          <cell r="S2239">
            <v>720537085</v>
          </cell>
          <cell r="T2239" t="str">
            <v>Lucy</v>
          </cell>
          <cell r="U2239" t="str">
            <v>Martin</v>
          </cell>
          <cell r="V2239" t="str">
            <v>ECONOMIC, POLITICAL, RACE</v>
          </cell>
          <cell r="W2239" t="str">
            <v>African Politics and Societies</v>
          </cell>
          <cell r="X2239" t="str">
            <v>AFRICAN POLI AND SOC</v>
          </cell>
          <cell r="Y2239" t="str">
            <v>The problems of race, class, and ideology are explored in the countries south of the Zambezi River, along with the political and economic ties that bind these countries.</v>
          </cell>
        </row>
        <row r="2240">
          <cell r="C2240" t="str">
            <v>POLI431</v>
          </cell>
          <cell r="D2240" t="str">
            <v>POLI</v>
          </cell>
          <cell r="E2240">
            <v>431</v>
          </cell>
          <cell r="F2240" t="str">
            <v>AFRICAN POLI AND SOC</v>
          </cell>
          <cell r="H2240">
            <v>2189</v>
          </cell>
          <cell r="I2240">
            <v>1</v>
          </cell>
          <cell r="J2240" t="str">
            <v>Lecture</v>
          </cell>
          <cell r="K2240">
            <v>29</v>
          </cell>
          <cell r="L2240">
            <v>1</v>
          </cell>
          <cell r="P2240" t="str">
            <v>UGRD</v>
          </cell>
          <cell r="S2240">
            <v>709837905</v>
          </cell>
          <cell r="T2240" t="str">
            <v>Andrew</v>
          </cell>
          <cell r="U2240" t="str">
            <v>Reynolds</v>
          </cell>
          <cell r="V2240" t="str">
            <v>ECONOMIC, POLITICAL, RACE</v>
          </cell>
          <cell r="W2240" t="str">
            <v>African Politics and Societies</v>
          </cell>
          <cell r="X2240" t="str">
            <v>AFRICAN POLI AND SOC</v>
          </cell>
          <cell r="Y2240" t="str">
            <v>The problems of race, class, and ideology are explored in the countries south of the Zambezi River, along with the political and economic ties that bind these countries.</v>
          </cell>
        </row>
        <row r="2241">
          <cell r="C2241" t="str">
            <v>POLI431</v>
          </cell>
          <cell r="D2241" t="str">
            <v>POLI</v>
          </cell>
          <cell r="E2241">
            <v>431</v>
          </cell>
          <cell r="F2241" t="str">
            <v>AFRICAN POLI AND SOC</v>
          </cell>
          <cell r="H2241">
            <v>2179</v>
          </cell>
          <cell r="I2241">
            <v>1</v>
          </cell>
          <cell r="J2241" t="str">
            <v>Lecture</v>
          </cell>
          <cell r="K2241">
            <v>6</v>
          </cell>
          <cell r="L2241">
            <v>1</v>
          </cell>
          <cell r="O2241" t="str">
            <v>M ?</v>
          </cell>
          <cell r="P2241" t="str">
            <v>UGRD</v>
          </cell>
          <cell r="S2241">
            <v>720537085</v>
          </cell>
          <cell r="T2241" t="str">
            <v>Lucy</v>
          </cell>
          <cell r="U2241" t="str">
            <v>Martin</v>
          </cell>
          <cell r="V2241" t="str">
            <v>ECONOMIC, POLITICAL, RACE</v>
          </cell>
          <cell r="W2241" t="str">
            <v>African Politics and Societies</v>
          </cell>
          <cell r="X2241" t="str">
            <v>AFRICAN POLI AND SOC</v>
          </cell>
          <cell r="Y2241" t="str">
            <v>The problems of race, class, and ideology are explored in the countries south of the Zambezi River, along with the political and economic ties that bind these countries.</v>
          </cell>
        </row>
        <row r="2242">
          <cell r="C2242" t="str">
            <v>POLI431</v>
          </cell>
          <cell r="D2242" t="str">
            <v>POLI</v>
          </cell>
          <cell r="E2242">
            <v>431</v>
          </cell>
          <cell r="F2242" t="str">
            <v>AFRICAN POLI AND SOC</v>
          </cell>
          <cell r="H2242">
            <v>2172</v>
          </cell>
          <cell r="I2242">
            <v>1</v>
          </cell>
          <cell r="J2242" t="str">
            <v>Lecture</v>
          </cell>
          <cell r="K2242">
            <v>29</v>
          </cell>
          <cell r="L2242">
            <v>1</v>
          </cell>
          <cell r="P2242" t="str">
            <v>UGRD</v>
          </cell>
          <cell r="S2242">
            <v>709837905</v>
          </cell>
          <cell r="T2242" t="str">
            <v>Andrew</v>
          </cell>
          <cell r="U2242" t="str">
            <v>Reynolds</v>
          </cell>
          <cell r="V2242" t="str">
            <v>ECONOMIC, POLITICAL, RACE</v>
          </cell>
          <cell r="W2242" t="str">
            <v>African Politics and Societies</v>
          </cell>
          <cell r="X2242" t="str">
            <v>AFRICAN POLI AND SOC</v>
          </cell>
          <cell r="Y2242" t="str">
            <v>The problems of race, class, and ideology are explored in the countries south of the Zambezi River, along with the political and economic ties that bind these countries.</v>
          </cell>
        </row>
        <row r="2243">
          <cell r="C2243" t="str">
            <v>POLI432</v>
          </cell>
          <cell r="D2243" t="str">
            <v>POLI</v>
          </cell>
          <cell r="E2243">
            <v>432</v>
          </cell>
          <cell r="F2243" t="str">
            <v>COMPARATIVE TOLERANCE</v>
          </cell>
          <cell r="H2243">
            <v>2192</v>
          </cell>
          <cell r="I2243">
            <v>1</v>
          </cell>
          <cell r="J2243" t="str">
            <v>Lecture</v>
          </cell>
          <cell r="K2243">
            <v>20</v>
          </cell>
          <cell r="L2243">
            <v>1</v>
          </cell>
          <cell r="O2243" t="str">
            <v xml:space="preserve">M </v>
          </cell>
          <cell r="P2243" t="str">
            <v>UGRD</v>
          </cell>
          <cell r="S2243">
            <v>704213577</v>
          </cell>
          <cell r="T2243" t="str">
            <v>Donald</v>
          </cell>
          <cell r="U2243" t="str">
            <v>Searing</v>
          </cell>
        </row>
        <row r="2244">
          <cell r="C2244" t="str">
            <v>POLI432</v>
          </cell>
          <cell r="D2244" t="str">
            <v>POLI</v>
          </cell>
          <cell r="E2244">
            <v>432</v>
          </cell>
          <cell r="F2244" t="str">
            <v>COMPARATIVE TOLERANCE</v>
          </cell>
          <cell r="H2244">
            <v>2183</v>
          </cell>
          <cell r="I2244">
            <v>1</v>
          </cell>
          <cell r="J2244" t="str">
            <v>Lecture</v>
          </cell>
          <cell r="K2244">
            <v>9</v>
          </cell>
          <cell r="L2244">
            <v>1</v>
          </cell>
          <cell r="P2244" t="str">
            <v>UGRD</v>
          </cell>
          <cell r="S2244">
            <v>704213577</v>
          </cell>
          <cell r="T2244" t="str">
            <v>Donald</v>
          </cell>
          <cell r="U2244" t="str">
            <v>Searing</v>
          </cell>
        </row>
        <row r="2245">
          <cell r="C2245" t="str">
            <v>POLI432</v>
          </cell>
          <cell r="D2245" t="str">
            <v>POLI</v>
          </cell>
          <cell r="E2245">
            <v>432</v>
          </cell>
          <cell r="F2245" t="str">
            <v>COMPARATIVE TOLERANCE</v>
          </cell>
          <cell r="H2245">
            <v>2179</v>
          </cell>
          <cell r="I2245">
            <v>1</v>
          </cell>
          <cell r="J2245" t="str">
            <v>Lecture</v>
          </cell>
          <cell r="K2245">
            <v>18</v>
          </cell>
          <cell r="L2245">
            <v>1</v>
          </cell>
          <cell r="P2245" t="str">
            <v>UGRD</v>
          </cell>
          <cell r="S2245">
            <v>704213577</v>
          </cell>
          <cell r="T2245" t="str">
            <v>Donald</v>
          </cell>
          <cell r="U2245" t="str">
            <v>Searing</v>
          </cell>
        </row>
        <row r="2246">
          <cell r="C2246" t="str">
            <v>POLI432</v>
          </cell>
          <cell r="D2246" t="str">
            <v>POLI</v>
          </cell>
          <cell r="E2246">
            <v>432</v>
          </cell>
          <cell r="F2246" t="str">
            <v>COMPARATIVE TOLERANCE</v>
          </cell>
          <cell r="H2246">
            <v>2173</v>
          </cell>
          <cell r="I2246">
            <v>1</v>
          </cell>
          <cell r="J2246" t="str">
            <v>Lecture</v>
          </cell>
          <cell r="K2246">
            <v>5</v>
          </cell>
          <cell r="L2246">
            <v>1</v>
          </cell>
          <cell r="O2246" t="str">
            <v>?</v>
          </cell>
          <cell r="P2246" t="str">
            <v>UGRD</v>
          </cell>
          <cell r="S2246">
            <v>704213577</v>
          </cell>
          <cell r="T2246" t="str">
            <v>Donald</v>
          </cell>
          <cell r="U2246" t="str">
            <v>Searing</v>
          </cell>
          <cell r="W2246" t="str">
            <v>Tolerance in Liberal Sates</v>
          </cell>
          <cell r="Y2246" t="str">
            <v>This course will compare the theory and practice of tolerance in the United States and Europe, with particular attention to Great Britain and France.</v>
          </cell>
        </row>
        <row r="2247">
          <cell r="C2247" t="str">
            <v>POLI432</v>
          </cell>
          <cell r="D2247" t="str">
            <v>POLI</v>
          </cell>
          <cell r="E2247">
            <v>432</v>
          </cell>
          <cell r="F2247" t="str">
            <v>COMPARATIVE TOLERANCE</v>
          </cell>
          <cell r="H2247">
            <v>2172</v>
          </cell>
          <cell r="I2247">
            <v>1</v>
          </cell>
          <cell r="J2247" t="str">
            <v>Lecture</v>
          </cell>
          <cell r="K2247">
            <v>27</v>
          </cell>
          <cell r="L2247">
            <v>2</v>
          </cell>
          <cell r="O2247" t="str">
            <v>M 2</v>
          </cell>
          <cell r="P2247" t="str">
            <v>UGRD</v>
          </cell>
          <cell r="S2247">
            <v>704213577</v>
          </cell>
          <cell r="T2247" t="str">
            <v>Donald</v>
          </cell>
          <cell r="U2247" t="str">
            <v>Searing</v>
          </cell>
          <cell r="W2247" t="str">
            <v>Tolerance in Liberal States</v>
          </cell>
          <cell r="Y2247" t="str">
            <v>Compare the theory and practice of tolerance in the United States and Europe, with particular attention to Great Britain and France.</v>
          </cell>
        </row>
        <row r="2248">
          <cell r="C2248" t="str">
            <v>POLI442</v>
          </cell>
          <cell r="D2248" t="str">
            <v>POLI</v>
          </cell>
          <cell r="E2248">
            <v>442</v>
          </cell>
          <cell r="F2248" t="str">
            <v>INTL POL ECONOMY</v>
          </cell>
          <cell r="H2248">
            <v>2189</v>
          </cell>
          <cell r="I2248">
            <v>1</v>
          </cell>
          <cell r="J2248" t="str">
            <v>Lecture</v>
          </cell>
          <cell r="K2248">
            <v>27</v>
          </cell>
          <cell r="L2248">
            <v>1</v>
          </cell>
          <cell r="O2248" t="str">
            <v>M 2</v>
          </cell>
          <cell r="P2248" t="str">
            <v>UGRD</v>
          </cell>
          <cell r="S2248">
            <v>720530931</v>
          </cell>
          <cell r="T2248" t="str">
            <v>Cameron</v>
          </cell>
          <cell r="U2248" t="str">
            <v>Ballard-Rosa</v>
          </cell>
          <cell r="V2248" t="str">
            <v>ECONOMIC, POLICY, POLITICAL</v>
          </cell>
          <cell r="W2248" t="str">
            <v>International Political Economy</v>
          </cell>
          <cell r="X2248" t="str">
            <v>INTL POL ECONOMY</v>
          </cell>
          <cell r="Y2248" t="str">
            <v>Theories of international political economy, major trends in international economic relations, selected contemporary policy issues.</v>
          </cell>
        </row>
        <row r="2249">
          <cell r="C2249" t="str">
            <v>POLI447</v>
          </cell>
          <cell r="D2249" t="str">
            <v>POLI</v>
          </cell>
          <cell r="E2249">
            <v>447</v>
          </cell>
          <cell r="F2249" t="str">
            <v>IMMIGRANTS IN EUROPE</v>
          </cell>
          <cell r="H2249">
            <v>2192</v>
          </cell>
          <cell r="I2249">
            <v>1</v>
          </cell>
          <cell r="J2249" t="str">
            <v>Lecture</v>
          </cell>
          <cell r="K2249">
            <v>24</v>
          </cell>
          <cell r="L2249">
            <v>1</v>
          </cell>
          <cell r="P2249" t="str">
            <v>UGRD</v>
          </cell>
          <cell r="S2249">
            <v>720431334</v>
          </cell>
          <cell r="T2249" t="str">
            <v>Rahsaan</v>
          </cell>
          <cell r="U2249" t="str">
            <v>Maxwell</v>
          </cell>
          <cell r="V2249" t="str">
            <v>INTEGRATED, POLITICAL</v>
          </cell>
          <cell r="W2249" t="str">
            <v>Immigrant Integration in Contemporary Western Europe</v>
          </cell>
          <cell r="X2249" t="str">
            <v>IMMIGRANTS IN EUROPE</v>
          </cell>
          <cell r="Y2249" t="str">
            <v>Immigrant integration has been one of the most intense political issues in Western Europe in recent decades. The extent to which these immigrants have successfully integrated is a hot topic of debate across Europe, and there is no consensus about the best way to promote integration. This course explores these debates.</v>
          </cell>
        </row>
        <row r="2250">
          <cell r="C2250" t="str">
            <v>POLI447</v>
          </cell>
          <cell r="D2250" t="str">
            <v>POLI</v>
          </cell>
          <cell r="E2250">
            <v>447</v>
          </cell>
          <cell r="F2250" t="str">
            <v>IMMIGRANTS IN EUROPE</v>
          </cell>
          <cell r="H2250">
            <v>2169</v>
          </cell>
          <cell r="I2250">
            <v>1</v>
          </cell>
          <cell r="J2250" t="str">
            <v>Lecture</v>
          </cell>
          <cell r="K2250">
            <v>17</v>
          </cell>
          <cell r="L2250">
            <v>1</v>
          </cell>
          <cell r="O2250" t="str">
            <v>?</v>
          </cell>
          <cell r="P2250" t="str">
            <v>UGRD</v>
          </cell>
          <cell r="S2250">
            <v>720431334</v>
          </cell>
          <cell r="T2250" t="str">
            <v>Rahsaan</v>
          </cell>
          <cell r="U2250" t="str">
            <v>Maxwell</v>
          </cell>
          <cell r="V2250" t="str">
            <v>INTEGRATED, POLITICAL</v>
          </cell>
          <cell r="W2250" t="str">
            <v>Immigrant Integration in Contemporary Western Europe</v>
          </cell>
          <cell r="X2250" t="str">
            <v>IMMIGRANTS IN EUROPE</v>
          </cell>
          <cell r="Y2250" t="str">
            <v>Immigrant integration has been one of the most intense political issues in Western Europe in recent decades. The extent to which these immigrants have successfully integrated is a hot topic of debate across Europe, and there is no consensus about the best way to promote integration. This course explores these debates.</v>
          </cell>
        </row>
        <row r="2251">
          <cell r="C2251" t="str">
            <v>POLI447H</v>
          </cell>
          <cell r="D2251" t="str">
            <v>POLI</v>
          </cell>
          <cell r="E2251" t="str">
            <v>447H</v>
          </cell>
          <cell r="F2251" t="str">
            <v>IMMIGRANTS IN EUROPE</v>
          </cell>
          <cell r="H2251">
            <v>2182</v>
          </cell>
          <cell r="I2251">
            <v>1</v>
          </cell>
          <cell r="J2251" t="str">
            <v>Lecture</v>
          </cell>
          <cell r="K2251">
            <v>17</v>
          </cell>
          <cell r="L2251">
            <v>1</v>
          </cell>
          <cell r="O2251" t="str">
            <v xml:space="preserve">M </v>
          </cell>
          <cell r="P2251" t="str">
            <v>UGRD</v>
          </cell>
          <cell r="S2251">
            <v>720431334</v>
          </cell>
          <cell r="T2251" t="str">
            <v>Rahsaan</v>
          </cell>
          <cell r="U2251" t="str">
            <v>Maxwell</v>
          </cell>
          <cell r="V2251" t="str">
            <v>INTEGRATED, POLITICAL</v>
          </cell>
          <cell r="W2251" t="str">
            <v>Immigrant Integration in Contemporary Western Europe</v>
          </cell>
          <cell r="X2251" t="str">
            <v>IMMIGRANTS IN EUROPE</v>
          </cell>
          <cell r="Y2251" t="str">
            <v>Immigrant integration has been one of the most intense political issues in Western Europe in recent decades. The extent to which these immigrants have successfully integrated is a hot topic of debate across Europe, and there is no consensus about the best way to promote integration. This course explores these debates.</v>
          </cell>
        </row>
        <row r="2252">
          <cell r="C2252" t="str">
            <v>POLI451</v>
          </cell>
          <cell r="D2252" t="str">
            <v>POLI</v>
          </cell>
          <cell r="E2252">
            <v>451</v>
          </cell>
          <cell r="F2252" t="str">
            <v>COMPARATIVE RACE &amp; ETHNICITY</v>
          </cell>
          <cell r="H2252">
            <v>2182</v>
          </cell>
          <cell r="I2252">
            <v>1</v>
          </cell>
          <cell r="J2252" t="str">
            <v>Lecture</v>
          </cell>
          <cell r="K2252">
            <v>15</v>
          </cell>
          <cell r="L2252">
            <v>1</v>
          </cell>
          <cell r="O2252" t="str">
            <v>M 2</v>
          </cell>
          <cell r="P2252" t="str">
            <v>UGRD</v>
          </cell>
          <cell r="S2252">
            <v>706390979</v>
          </cell>
          <cell r="T2252" t="str">
            <v>Robert</v>
          </cell>
          <cell r="U2252" t="str">
            <v>Jenkins</v>
          </cell>
          <cell r="V2252" t="str">
            <v>BUILDING, CITY, DEVELOPMENT, GLOBAL, LOCAL, POLITICAL, RACE</v>
          </cell>
          <cell r="W2252" t="str">
            <v>Race, Ethnicity, and Political Change in Comparative Perspective</v>
          </cell>
          <cell r="X2252" t="str">
            <v>COMPARATIVE RACE &amp; ETHNICITY</v>
          </cell>
          <cell r="Y2252" t="str">
            <v>The course examines the interplay of race, ethnicity, political institutions, and political mobilization in modern state and nation-building. Through the use of broadly drawn international case studies, the politics of ethnicity and race is analyzed from the perspective of global processes of state building, colonialism and decolonization, and capitalist development as well from local development of ideology and political organizations.</v>
          </cell>
        </row>
        <row r="2253">
          <cell r="C2253" t="str">
            <v>POLI458</v>
          </cell>
          <cell r="D2253" t="str">
            <v>POLI</v>
          </cell>
          <cell r="E2253">
            <v>458</v>
          </cell>
          <cell r="F2253" t="str">
            <v>INTL CONFLICT RESOLUTION</v>
          </cell>
          <cell r="H2253">
            <v>2172</v>
          </cell>
          <cell r="I2253">
            <v>1</v>
          </cell>
          <cell r="J2253" t="str">
            <v>Lecture</v>
          </cell>
          <cell r="K2253">
            <v>27</v>
          </cell>
          <cell r="L2253">
            <v>1</v>
          </cell>
          <cell r="O2253" t="str">
            <v>M 2</v>
          </cell>
          <cell r="P2253" t="str">
            <v>UGRD</v>
          </cell>
          <cell r="S2253">
            <v>706317958</v>
          </cell>
          <cell r="T2253" t="str">
            <v>Mark</v>
          </cell>
          <cell r="U2253" t="str">
            <v>Crescenzi</v>
          </cell>
          <cell r="V2253" t="str">
            <v>CIVIL</v>
          </cell>
          <cell r="W2253" t="str">
            <v>International Conflict Management and Resolution</v>
          </cell>
          <cell r="X2253" t="str">
            <v>INTL CONFLICT RESOLUTION</v>
          </cell>
          <cell r="Y2253" t="str">
            <v>Examines the management and resolution of international and civil wars. Rwanda; human rights trials in Latin America</v>
          </cell>
        </row>
        <row r="2254">
          <cell r="C2254" t="str">
            <v>POLI458H</v>
          </cell>
          <cell r="D2254" t="str">
            <v>POLI</v>
          </cell>
          <cell r="E2254" t="str">
            <v>458H</v>
          </cell>
          <cell r="F2254" t="str">
            <v>INTL CONFLICT RESOLUTION</v>
          </cell>
          <cell r="H2254">
            <v>2182</v>
          </cell>
          <cell r="I2254">
            <v>1</v>
          </cell>
          <cell r="J2254" t="str">
            <v>Lecture</v>
          </cell>
          <cell r="K2254">
            <v>13</v>
          </cell>
          <cell r="L2254">
            <v>1</v>
          </cell>
          <cell r="P2254" t="str">
            <v>UGRD</v>
          </cell>
          <cell r="S2254">
            <v>706317958</v>
          </cell>
          <cell r="T2254" t="str">
            <v>Mark</v>
          </cell>
          <cell r="U2254" t="str">
            <v>Crescenzi</v>
          </cell>
          <cell r="V2254" t="str">
            <v>CIVIL</v>
          </cell>
          <cell r="W2254" t="str">
            <v>International Conflict Management and Resolution</v>
          </cell>
          <cell r="X2254" t="str">
            <v>INTL CONFLICT RESOLUTION</v>
          </cell>
          <cell r="Y2254" t="str">
            <v>Prerequisite, POLI 150. Examines the management and resolution of international and civil wars.</v>
          </cell>
        </row>
        <row r="2255">
          <cell r="C2255" t="str">
            <v>POLI490</v>
          </cell>
          <cell r="D2255" t="str">
            <v>POLI</v>
          </cell>
          <cell r="E2255">
            <v>490</v>
          </cell>
          <cell r="F2255" t="str">
            <v>ADV UND SEMINAR: Racial Disparities</v>
          </cell>
          <cell r="H2255">
            <v>2189</v>
          </cell>
          <cell r="I2255">
            <v>1</v>
          </cell>
          <cell r="J2255" t="str">
            <v>Lecture</v>
          </cell>
          <cell r="K2255">
            <v>18</v>
          </cell>
          <cell r="L2255">
            <v>1</v>
          </cell>
          <cell r="O2255" t="str">
            <v>M 2</v>
          </cell>
          <cell r="P2255" t="str">
            <v>UGRD</v>
          </cell>
          <cell r="S2255">
            <v>715260627</v>
          </cell>
          <cell r="T2255" t="str">
            <v>Frank</v>
          </cell>
          <cell r="U2255" t="str">
            <v>Baumgartner</v>
          </cell>
          <cell r="V2255" t="str">
            <v>POLITICAL</v>
          </cell>
          <cell r="W2255" t="str">
            <v>Advanced Special Topics in Political Science: Racial Disparities</v>
          </cell>
          <cell r="X2255" t="str">
            <v>ADV SPECIAL TOPICS/POLI</v>
          </cell>
          <cell r="Y2255" t="str">
            <v xml:space="preserve">The criminal justice system with a focus on racial differences. Officer characeristics and search rates. The key (minimum) variables needed are a) all traffic stops for some time period; b) whether or not a search occurred after the stop; c) information about the driver; and d) information about the officer. </v>
          </cell>
        </row>
        <row r="2256">
          <cell r="C2256" t="str">
            <v>POLI490</v>
          </cell>
          <cell r="D2256" t="str">
            <v>POLI</v>
          </cell>
          <cell r="E2256">
            <v>490</v>
          </cell>
          <cell r="F2256" t="str">
            <v>ADV UND SEMINAR</v>
          </cell>
          <cell r="G2256" t="str">
            <v>Immigration and 2016 Elections</v>
          </cell>
          <cell r="H2256">
            <v>2169</v>
          </cell>
          <cell r="I2256">
            <v>1</v>
          </cell>
          <cell r="J2256" t="str">
            <v>Lecture</v>
          </cell>
          <cell r="K2256">
            <v>34</v>
          </cell>
          <cell r="L2256">
            <v>3</v>
          </cell>
          <cell r="O2256" t="str">
            <v>M 2</v>
          </cell>
          <cell r="P2256" t="str">
            <v>UGRD</v>
          </cell>
          <cell r="S2256">
            <v>701042648</v>
          </cell>
          <cell r="T2256" t="str">
            <v>Kathy</v>
          </cell>
          <cell r="U2256" t="str">
            <v>John</v>
          </cell>
          <cell r="V2256" t="str">
            <v>POLITICAL</v>
          </cell>
          <cell r="W2256" t="str">
            <v>Advanced Special Topics in Political Science</v>
          </cell>
          <cell r="X2256" t="str">
            <v>ADV SPECIAL TOPICS/POLI</v>
          </cell>
          <cell r="Y2256" t="str">
            <v>A detailed examination of advanced special topics in political science.</v>
          </cell>
        </row>
        <row r="2257">
          <cell r="C2257" t="str">
            <v>POLI490</v>
          </cell>
          <cell r="D2257" t="str">
            <v>POLI</v>
          </cell>
          <cell r="E2257">
            <v>490</v>
          </cell>
          <cell r="F2257" t="str">
            <v>ADV UND SEMINAR</v>
          </cell>
          <cell r="G2257" t="str">
            <v>Protest &amp; Revolution</v>
          </cell>
          <cell r="H2257">
            <v>2182</v>
          </cell>
          <cell r="I2257">
            <v>1</v>
          </cell>
          <cell r="J2257" t="str">
            <v>Lecture</v>
          </cell>
          <cell r="K2257">
            <v>37</v>
          </cell>
          <cell r="L2257">
            <v>3</v>
          </cell>
          <cell r="O2257" t="str">
            <v xml:space="preserve">? </v>
          </cell>
          <cell r="P2257" t="str">
            <v>UGRD</v>
          </cell>
          <cell r="S2257">
            <v>730250502</v>
          </cell>
          <cell r="T2257" t="str">
            <v>Neil</v>
          </cell>
          <cell r="U2257" t="str">
            <v>Ketchley</v>
          </cell>
          <cell r="V2257" t="str">
            <v>POLITICAL</v>
          </cell>
          <cell r="W2257" t="str">
            <v>Advanced Special Topics in Political Science</v>
          </cell>
          <cell r="X2257" t="str">
            <v>ADV SPECIAL TOPICS/POLI</v>
          </cell>
          <cell r="Y2257" t="str">
            <v>A detailed examination of advanced special topics in political science.</v>
          </cell>
        </row>
        <row r="2258">
          <cell r="C2258" t="str">
            <v>POLI490H</v>
          </cell>
          <cell r="D2258" t="str">
            <v>POLI</v>
          </cell>
          <cell r="E2258" t="str">
            <v>490H</v>
          </cell>
          <cell r="F2258" t="str">
            <v>ADV UND SEMINAR</v>
          </cell>
          <cell r="G2258" t="str">
            <v>Race/Ethnicity/PoliticalChange</v>
          </cell>
          <cell r="H2258">
            <v>2169</v>
          </cell>
          <cell r="I2258">
            <v>1</v>
          </cell>
          <cell r="J2258" t="str">
            <v>Lecture</v>
          </cell>
          <cell r="K2258">
            <v>15</v>
          </cell>
          <cell r="L2258">
            <v>1</v>
          </cell>
          <cell r="P2258" t="str">
            <v>UGRD</v>
          </cell>
          <cell r="S2258">
            <v>706390979</v>
          </cell>
          <cell r="T2258" t="str">
            <v>Robert</v>
          </cell>
          <cell r="U2258" t="str">
            <v>Jenkins</v>
          </cell>
          <cell r="V2258" t="str">
            <v>POLITICAL</v>
          </cell>
          <cell r="W2258" t="str">
            <v>Advanced Special Topics in Political Science</v>
          </cell>
          <cell r="X2258" t="str">
            <v>ADV SPECIAL TOPICS/POLI</v>
          </cell>
          <cell r="Y2258" t="str">
            <v>A detailed examination of advanced special topics in political science.</v>
          </cell>
        </row>
        <row r="2259">
          <cell r="C2259" t="str">
            <v>PSYC260</v>
          </cell>
          <cell r="D2259" t="str">
            <v>PSYC</v>
          </cell>
          <cell r="E2259">
            <v>260</v>
          </cell>
          <cell r="F2259" t="str">
            <v>SOCIAL PSYCHOLOGY</v>
          </cell>
          <cell r="H2259">
            <v>2194</v>
          </cell>
          <cell r="I2259">
            <v>1</v>
          </cell>
          <cell r="J2259" t="str">
            <v>Lecture</v>
          </cell>
          <cell r="K2259">
            <v>33</v>
          </cell>
          <cell r="L2259">
            <v>1</v>
          </cell>
          <cell r="O2259" t="str">
            <v>M 2 *</v>
          </cell>
          <cell r="P2259" t="str">
            <v>UGRD</v>
          </cell>
          <cell r="S2259">
            <v>730372811</v>
          </cell>
          <cell r="T2259" t="str">
            <v>Rebecca</v>
          </cell>
          <cell r="U2259" t="str">
            <v>Rayburn Reeves</v>
          </cell>
          <cell r="V2259" t="str">
            <v>SOCIAL</v>
          </cell>
          <cell r="W2259" t="str">
            <v>Social Psychology</v>
          </cell>
          <cell r="X2259" t="str">
            <v>SOCIAL PSYCHOLOGY</v>
          </cell>
          <cell r="Y2259" t="str">
            <v xml:space="preserve">Prerequisite, PSYC 101. Introductory survey of experimental social psychology covering attitudes, interpersonal processes, and small groups. Examines stereotyping, prejudice, discrimination, relationships </v>
          </cell>
        </row>
        <row r="2260">
          <cell r="C2260" t="str">
            <v>PSYC260</v>
          </cell>
          <cell r="D2260" t="str">
            <v>PSYC</v>
          </cell>
          <cell r="E2260">
            <v>260</v>
          </cell>
          <cell r="F2260" t="str">
            <v>SOCIAL PSYCHOLOGY</v>
          </cell>
          <cell r="H2260">
            <v>2193</v>
          </cell>
          <cell r="I2260">
            <v>1</v>
          </cell>
          <cell r="J2260" t="str">
            <v>Lecture</v>
          </cell>
          <cell r="K2260">
            <v>12</v>
          </cell>
          <cell r="L2260">
            <v>1</v>
          </cell>
          <cell r="O2260" t="str">
            <v xml:space="preserve">M 2 </v>
          </cell>
          <cell r="P2260" t="str">
            <v>UGRD</v>
          </cell>
          <cell r="S2260">
            <v>730137466</v>
          </cell>
          <cell r="T2260" t="str">
            <v>Keely</v>
          </cell>
          <cell r="U2260" t="str">
            <v>Muscatell</v>
          </cell>
          <cell r="V2260" t="str">
            <v>SOCIAL</v>
          </cell>
          <cell r="W2260" t="str">
            <v>Social Psychology</v>
          </cell>
          <cell r="X2260" t="str">
            <v>SOCIAL PSYCHOLOGY</v>
          </cell>
          <cell r="Y2260" t="str">
            <v>Prerequisite, PSYC 101. Introductory survey of experimental social psychology covering attitudes, interpersonal processes, and small groups.</v>
          </cell>
        </row>
        <row r="2261">
          <cell r="C2261" t="str">
            <v>PSYC260</v>
          </cell>
          <cell r="D2261" t="str">
            <v>PSYC</v>
          </cell>
          <cell r="E2261">
            <v>260</v>
          </cell>
          <cell r="F2261" t="str">
            <v>SOCIAL PSYCHOLOGY</v>
          </cell>
          <cell r="H2261">
            <v>2193</v>
          </cell>
          <cell r="I2261">
            <v>1</v>
          </cell>
          <cell r="J2261" t="str">
            <v>Lecture</v>
          </cell>
          <cell r="K2261">
            <v>19</v>
          </cell>
          <cell r="L2261">
            <v>1</v>
          </cell>
          <cell r="O2261" t="str">
            <v xml:space="preserve">M 2 </v>
          </cell>
          <cell r="P2261" t="str">
            <v>UGRD</v>
          </cell>
          <cell r="S2261">
            <v>720386316</v>
          </cell>
          <cell r="T2261" t="str">
            <v>Steven</v>
          </cell>
          <cell r="U2261" t="str">
            <v>Buzinski</v>
          </cell>
          <cell r="V2261" t="str">
            <v>SOCIAL</v>
          </cell>
          <cell r="W2261" t="str">
            <v>Social Psychology</v>
          </cell>
          <cell r="X2261" t="str">
            <v>SOCIAL PSYCHOLOGY</v>
          </cell>
          <cell r="Y2261" t="str">
            <v>Prerequisite, PSYC 101. Introductory survey of experimental social psychology covering attitudes, interpersonal processes, and small groups.</v>
          </cell>
        </row>
        <row r="2262">
          <cell r="C2262" t="str">
            <v>PSYC260</v>
          </cell>
          <cell r="D2262" t="str">
            <v>PSYC</v>
          </cell>
          <cell r="E2262">
            <v>260</v>
          </cell>
          <cell r="F2262" t="str">
            <v>SOCIAL PSYCHOLOGY</v>
          </cell>
          <cell r="H2262">
            <v>2192</v>
          </cell>
          <cell r="I2262">
            <v>1</v>
          </cell>
          <cell r="J2262" t="str">
            <v>Lecture</v>
          </cell>
          <cell r="K2262">
            <v>207</v>
          </cell>
          <cell r="L2262">
            <v>4</v>
          </cell>
          <cell r="O2262" t="str">
            <v xml:space="preserve">M 2 </v>
          </cell>
          <cell r="P2262" t="str">
            <v>UGRD</v>
          </cell>
          <cell r="S2262">
            <v>720486527</v>
          </cell>
          <cell r="T2262" t="str">
            <v>Holly</v>
          </cell>
          <cell r="U2262" t="str">
            <v>Shablack</v>
          </cell>
          <cell r="V2262" t="str">
            <v>SOCIAL</v>
          </cell>
          <cell r="W2262" t="str">
            <v>Social Psychology</v>
          </cell>
          <cell r="X2262" t="str">
            <v>SOCIAL PSYCHOLOGY</v>
          </cell>
          <cell r="Y2262" t="str">
            <v>Prerequisite, PSYC 101. Introductory survey of experimental social psychology covering attitudes, interpersonal processes, and small groups.</v>
          </cell>
        </row>
        <row r="2263">
          <cell r="C2263" t="str">
            <v>PSYC260</v>
          </cell>
          <cell r="D2263" t="str">
            <v>PSYC</v>
          </cell>
          <cell r="E2263">
            <v>260</v>
          </cell>
          <cell r="F2263" t="str">
            <v>SOCIAL PSYCHOLOGY</v>
          </cell>
          <cell r="H2263">
            <v>2192</v>
          </cell>
          <cell r="I2263">
            <v>1</v>
          </cell>
          <cell r="J2263" t="str">
            <v>Lecture</v>
          </cell>
          <cell r="K2263">
            <v>207</v>
          </cell>
          <cell r="L2263">
            <v>4</v>
          </cell>
          <cell r="O2263" t="str">
            <v xml:space="preserve">M 2 </v>
          </cell>
          <cell r="P2263" t="str">
            <v>UGRD</v>
          </cell>
          <cell r="S2263">
            <v>720386316</v>
          </cell>
          <cell r="T2263" t="str">
            <v>Steven</v>
          </cell>
          <cell r="U2263" t="str">
            <v>Buzinski</v>
          </cell>
          <cell r="V2263" t="str">
            <v>SOCIAL</v>
          </cell>
          <cell r="W2263" t="str">
            <v>Social Psychology</v>
          </cell>
          <cell r="X2263" t="str">
            <v>SOCIAL PSYCHOLOGY</v>
          </cell>
          <cell r="Y2263" t="str">
            <v>Prerequisite, PSYC 101. Introductory survey of experimental social psychology covering attitudes, interpersonal processes, and small groups.</v>
          </cell>
        </row>
        <row r="2264">
          <cell r="C2264" t="str">
            <v>PSYC260</v>
          </cell>
          <cell r="D2264" t="str">
            <v>PSYC</v>
          </cell>
          <cell r="E2264">
            <v>260</v>
          </cell>
          <cell r="F2264" t="str">
            <v>SOCIAL PSYCHOLOGY</v>
          </cell>
          <cell r="H2264">
            <v>2192</v>
          </cell>
          <cell r="I2264">
            <v>1</v>
          </cell>
          <cell r="J2264" t="str">
            <v>Lecture</v>
          </cell>
          <cell r="K2264">
            <v>207</v>
          </cell>
          <cell r="L2264">
            <v>4</v>
          </cell>
          <cell r="O2264" t="str">
            <v xml:space="preserve">M 2 </v>
          </cell>
          <cell r="P2264" t="str">
            <v>UGRD</v>
          </cell>
          <cell r="S2264">
            <v>720482716</v>
          </cell>
          <cell r="T2264" t="str">
            <v>Amelia</v>
          </cell>
          <cell r="U2264" t="str">
            <v>Goranson</v>
          </cell>
          <cell r="V2264" t="str">
            <v>SOCIAL</v>
          </cell>
          <cell r="W2264" t="str">
            <v>Social Psychology</v>
          </cell>
          <cell r="X2264" t="str">
            <v>SOCIAL PSYCHOLOGY</v>
          </cell>
          <cell r="Y2264" t="str">
            <v>Prerequisite, PSYC 101. Introductory survey of experimental social psychology covering attitudes, interpersonal processes, and small groups.</v>
          </cell>
        </row>
        <row r="2265">
          <cell r="C2265" t="str">
            <v>PSYC260</v>
          </cell>
          <cell r="D2265" t="str">
            <v>PSYC</v>
          </cell>
          <cell r="E2265">
            <v>260</v>
          </cell>
          <cell r="F2265" t="str">
            <v>SOCIAL PSYCHOLOGY</v>
          </cell>
          <cell r="H2265">
            <v>2189</v>
          </cell>
          <cell r="I2265">
            <v>1</v>
          </cell>
          <cell r="J2265" t="str">
            <v>Lecture</v>
          </cell>
          <cell r="K2265">
            <v>237</v>
          </cell>
          <cell r="L2265">
            <v>4</v>
          </cell>
          <cell r="O2265" t="str">
            <v xml:space="preserve">M 2 </v>
          </cell>
          <cell r="P2265" t="str">
            <v>UGRD</v>
          </cell>
          <cell r="S2265">
            <v>720486527</v>
          </cell>
          <cell r="T2265" t="str">
            <v>Holly</v>
          </cell>
          <cell r="U2265" t="str">
            <v>Shablack</v>
          </cell>
          <cell r="V2265" t="str">
            <v>SOCIAL</v>
          </cell>
          <cell r="W2265" t="str">
            <v>Social Psychology</v>
          </cell>
          <cell r="X2265" t="str">
            <v>SOCIAL PSYCHOLOGY</v>
          </cell>
          <cell r="Y2265" t="str">
            <v>Prerequisite, PSYC 101. Introductory survey of experimental social psychology covering attitudes, interpersonal processes, and small groups.</v>
          </cell>
        </row>
        <row r="2266">
          <cell r="C2266" t="str">
            <v>PSYC260</v>
          </cell>
          <cell r="D2266" t="str">
            <v>PSYC</v>
          </cell>
          <cell r="E2266">
            <v>260</v>
          </cell>
          <cell r="F2266" t="str">
            <v>SOCIAL PSYCHOLOGY</v>
          </cell>
          <cell r="H2266">
            <v>2189</v>
          </cell>
          <cell r="I2266">
            <v>1</v>
          </cell>
          <cell r="J2266" t="str">
            <v>Lecture</v>
          </cell>
          <cell r="K2266">
            <v>237</v>
          </cell>
          <cell r="L2266">
            <v>4</v>
          </cell>
          <cell r="O2266" t="str">
            <v xml:space="preserve">M 2 </v>
          </cell>
          <cell r="P2266" t="str">
            <v>UGRD</v>
          </cell>
          <cell r="S2266">
            <v>720386316</v>
          </cell>
          <cell r="T2266" t="str">
            <v>Steven</v>
          </cell>
          <cell r="U2266" t="str">
            <v>Buzinski</v>
          </cell>
          <cell r="V2266" t="str">
            <v>SOCIAL</v>
          </cell>
          <cell r="W2266" t="str">
            <v>Social Psychology</v>
          </cell>
          <cell r="X2266" t="str">
            <v>SOCIAL PSYCHOLOGY</v>
          </cell>
          <cell r="Y2266" t="str">
            <v>Prerequisite, PSYC 101. Introductory survey of experimental social psychology covering attitudes, interpersonal processes, and small groups.</v>
          </cell>
        </row>
        <row r="2267">
          <cell r="C2267" t="str">
            <v>PSYC260</v>
          </cell>
          <cell r="D2267" t="str">
            <v>PSYC</v>
          </cell>
          <cell r="E2267">
            <v>260</v>
          </cell>
          <cell r="F2267" t="str">
            <v>SOCIAL PSYCHOLOGY</v>
          </cell>
          <cell r="H2267">
            <v>2189</v>
          </cell>
          <cell r="I2267">
            <v>1</v>
          </cell>
          <cell r="J2267" t="str">
            <v>Lecture</v>
          </cell>
          <cell r="K2267">
            <v>237</v>
          </cell>
          <cell r="L2267">
            <v>4</v>
          </cell>
          <cell r="O2267" t="str">
            <v xml:space="preserve">M 2 </v>
          </cell>
          <cell r="P2267" t="str">
            <v>UGRD</v>
          </cell>
          <cell r="S2267">
            <v>720413071</v>
          </cell>
          <cell r="T2267" t="str">
            <v>Yen-Ping</v>
          </cell>
          <cell r="U2267" t="str">
            <v>Chang</v>
          </cell>
          <cell r="V2267" t="str">
            <v>SOCIAL</v>
          </cell>
          <cell r="W2267" t="str">
            <v>Social Psychology</v>
          </cell>
          <cell r="X2267" t="str">
            <v>SOCIAL PSYCHOLOGY</v>
          </cell>
          <cell r="Y2267" t="str">
            <v>Prerequisite, PSYC 101. Introductory survey of experimental social psychology covering attitudes, interpersonal processes, and small groups.</v>
          </cell>
        </row>
        <row r="2268">
          <cell r="C2268" t="str">
            <v>PSYC260</v>
          </cell>
          <cell r="D2268" t="str">
            <v>PSYC</v>
          </cell>
          <cell r="E2268">
            <v>260</v>
          </cell>
          <cell r="F2268" t="str">
            <v>SOCIAL PSYCHOLOGY</v>
          </cell>
          <cell r="H2268">
            <v>2189</v>
          </cell>
          <cell r="I2268">
            <v>1</v>
          </cell>
          <cell r="J2268" t="str">
            <v>Lecture</v>
          </cell>
          <cell r="K2268">
            <v>237</v>
          </cell>
          <cell r="L2268">
            <v>4</v>
          </cell>
          <cell r="O2268" t="str">
            <v xml:space="preserve">M 2 </v>
          </cell>
          <cell r="P2268" t="str">
            <v>UGRD</v>
          </cell>
          <cell r="S2268">
            <v>720482716</v>
          </cell>
          <cell r="T2268" t="str">
            <v>Amelia</v>
          </cell>
          <cell r="U2268" t="str">
            <v>Goranson</v>
          </cell>
          <cell r="V2268" t="str">
            <v>SOCIAL</v>
          </cell>
          <cell r="W2268" t="str">
            <v>Social Psychology</v>
          </cell>
          <cell r="X2268" t="str">
            <v>SOCIAL PSYCHOLOGY</v>
          </cell>
          <cell r="Y2268" t="str">
            <v>Prerequisite, PSYC 101. Introductory survey of experimental social psychology covering attitudes, interpersonal processes, and small groups.</v>
          </cell>
        </row>
        <row r="2269">
          <cell r="C2269" t="str">
            <v>PSYC260</v>
          </cell>
          <cell r="D2269" t="str">
            <v>PSYC</v>
          </cell>
          <cell r="E2269">
            <v>260</v>
          </cell>
          <cell r="F2269" t="str">
            <v>SOCIAL PSYCHOLOGY</v>
          </cell>
          <cell r="H2269">
            <v>2184</v>
          </cell>
          <cell r="I2269">
            <v>1</v>
          </cell>
          <cell r="J2269" t="str">
            <v>Lecture</v>
          </cell>
          <cell r="K2269">
            <v>20</v>
          </cell>
          <cell r="L2269">
            <v>1</v>
          </cell>
          <cell r="O2269" t="str">
            <v xml:space="preserve">M 2 </v>
          </cell>
          <cell r="P2269" t="str">
            <v>UGRD</v>
          </cell>
          <cell r="S2269">
            <v>720386316</v>
          </cell>
          <cell r="T2269" t="str">
            <v>Steven</v>
          </cell>
          <cell r="U2269" t="str">
            <v>Buzinski</v>
          </cell>
          <cell r="V2269" t="str">
            <v>SOCIAL</v>
          </cell>
          <cell r="W2269" t="str">
            <v>Social Psychology</v>
          </cell>
          <cell r="X2269" t="str">
            <v>SOCIAL PSYCHOLOGY</v>
          </cell>
          <cell r="Y2269" t="str">
            <v>Prerequisite, PSYC 101. Introductory survey of experimental social psychology covering attitudes, interpersonal processes, and small groups.</v>
          </cell>
        </row>
        <row r="2270">
          <cell r="C2270" t="str">
            <v>PSYC260</v>
          </cell>
          <cell r="D2270" t="str">
            <v>PSYC</v>
          </cell>
          <cell r="E2270">
            <v>260</v>
          </cell>
          <cell r="F2270" t="str">
            <v>SOCIAL PSYCHOLOGY</v>
          </cell>
          <cell r="H2270">
            <v>2183</v>
          </cell>
          <cell r="I2270">
            <v>1</v>
          </cell>
          <cell r="J2270" t="str">
            <v>Lecture</v>
          </cell>
          <cell r="K2270">
            <v>26</v>
          </cell>
          <cell r="L2270">
            <v>2</v>
          </cell>
          <cell r="O2270" t="str">
            <v xml:space="preserve">M 2 </v>
          </cell>
          <cell r="P2270" t="str">
            <v>UGRD</v>
          </cell>
          <cell r="S2270">
            <v>720486527</v>
          </cell>
          <cell r="T2270" t="str">
            <v>Holly</v>
          </cell>
          <cell r="U2270" t="str">
            <v>Shablack</v>
          </cell>
          <cell r="V2270" t="str">
            <v>SOCIAL</v>
          </cell>
          <cell r="W2270" t="str">
            <v>Social Psychology</v>
          </cell>
          <cell r="X2270" t="str">
            <v>SOCIAL PSYCHOLOGY</v>
          </cell>
          <cell r="Y2270" t="str">
            <v>Prerequisite, PSYC 101. Introductory survey of experimental social psychology covering attitudes, interpersonal processes, and small groups.</v>
          </cell>
        </row>
        <row r="2271">
          <cell r="C2271" t="str">
            <v>PSYC260</v>
          </cell>
          <cell r="D2271" t="str">
            <v>PSYC</v>
          </cell>
          <cell r="E2271">
            <v>260</v>
          </cell>
          <cell r="F2271" t="str">
            <v>SOCIAL PSYCHOLOGY</v>
          </cell>
          <cell r="H2271">
            <v>2183</v>
          </cell>
          <cell r="I2271">
            <v>1</v>
          </cell>
          <cell r="J2271" t="str">
            <v>Lecture</v>
          </cell>
          <cell r="K2271">
            <v>26</v>
          </cell>
          <cell r="L2271">
            <v>2</v>
          </cell>
          <cell r="O2271" t="str">
            <v xml:space="preserve">M 2 </v>
          </cell>
          <cell r="P2271" t="str">
            <v>UGRD</v>
          </cell>
          <cell r="S2271">
            <v>720381056</v>
          </cell>
          <cell r="T2271" t="str">
            <v>Kristen</v>
          </cell>
          <cell r="U2271" t="str">
            <v>Lindquist</v>
          </cell>
          <cell r="V2271" t="str">
            <v>SOCIAL</v>
          </cell>
          <cell r="W2271" t="str">
            <v>Social Psychology</v>
          </cell>
          <cell r="X2271" t="str">
            <v>SOCIAL PSYCHOLOGY</v>
          </cell>
          <cell r="Y2271" t="str">
            <v>Prerequisite, PSYC 101. Introductory survey of experimental social psychology covering attitudes, interpersonal processes, and small groups.</v>
          </cell>
        </row>
        <row r="2272">
          <cell r="C2272" t="str">
            <v>PSYC260</v>
          </cell>
          <cell r="D2272" t="str">
            <v>PSYC</v>
          </cell>
          <cell r="E2272">
            <v>260</v>
          </cell>
          <cell r="F2272" t="str">
            <v>SOCIAL PSYCHOLOGY</v>
          </cell>
          <cell r="H2272">
            <v>2183</v>
          </cell>
          <cell r="I2272">
            <v>1</v>
          </cell>
          <cell r="J2272" t="str">
            <v>Lecture</v>
          </cell>
          <cell r="K2272">
            <v>26</v>
          </cell>
          <cell r="L2272">
            <v>2</v>
          </cell>
          <cell r="O2272" t="str">
            <v xml:space="preserve">M 2 </v>
          </cell>
          <cell r="P2272" t="str">
            <v>UGRD</v>
          </cell>
          <cell r="S2272">
            <v>720381063</v>
          </cell>
          <cell r="T2272" t="str">
            <v>Kurt</v>
          </cell>
          <cell r="U2272" t="str">
            <v>Gray</v>
          </cell>
          <cell r="V2272" t="str">
            <v>SOCIAL</v>
          </cell>
          <cell r="W2272" t="str">
            <v>Social Psychology</v>
          </cell>
          <cell r="X2272" t="str">
            <v>SOCIAL PSYCHOLOGY</v>
          </cell>
          <cell r="Y2272" t="str">
            <v>Prerequisite, PSYC 101. Introductory survey of experimental social psychology covering attitudes, interpersonal processes, and small groups.</v>
          </cell>
        </row>
        <row r="2273">
          <cell r="C2273" t="str">
            <v>PSYC260</v>
          </cell>
          <cell r="D2273" t="str">
            <v>PSYC</v>
          </cell>
          <cell r="E2273">
            <v>260</v>
          </cell>
          <cell r="F2273" t="str">
            <v>SOCIAL PSYCHOLOGY</v>
          </cell>
          <cell r="H2273">
            <v>2182</v>
          </cell>
          <cell r="I2273">
            <v>1</v>
          </cell>
          <cell r="J2273" t="str">
            <v>Lecture</v>
          </cell>
          <cell r="K2273">
            <v>305</v>
          </cell>
          <cell r="L2273">
            <v>4</v>
          </cell>
          <cell r="O2273" t="str">
            <v xml:space="preserve">M 2 </v>
          </cell>
          <cell r="P2273" t="str">
            <v>UGRD</v>
          </cell>
          <cell r="S2273">
            <v>720386316</v>
          </cell>
          <cell r="T2273" t="str">
            <v>Steven</v>
          </cell>
          <cell r="U2273" t="str">
            <v>Buzinski</v>
          </cell>
          <cell r="V2273" t="str">
            <v>SOCIAL</v>
          </cell>
          <cell r="W2273" t="str">
            <v>Social Psychology</v>
          </cell>
          <cell r="X2273" t="str">
            <v>SOCIAL PSYCHOLOGY</v>
          </cell>
          <cell r="Y2273" t="str">
            <v>Prerequisite, PSYC 101. Introductory survey of experimental social psychology covering attitudes, interpersonal processes, and small groups.</v>
          </cell>
        </row>
        <row r="2274">
          <cell r="C2274" t="str">
            <v>PSYC260</v>
          </cell>
          <cell r="D2274" t="str">
            <v>PSYC</v>
          </cell>
          <cell r="E2274">
            <v>260</v>
          </cell>
          <cell r="F2274" t="str">
            <v>SOCIAL PSYCHOLOGY</v>
          </cell>
          <cell r="H2274">
            <v>2182</v>
          </cell>
          <cell r="I2274">
            <v>1</v>
          </cell>
          <cell r="J2274" t="str">
            <v>Lecture</v>
          </cell>
          <cell r="K2274">
            <v>305</v>
          </cell>
          <cell r="L2274">
            <v>4</v>
          </cell>
          <cell r="O2274" t="str">
            <v xml:space="preserve">M 2 </v>
          </cell>
          <cell r="P2274" t="str">
            <v>UGRD</v>
          </cell>
          <cell r="S2274">
            <v>720486527</v>
          </cell>
          <cell r="T2274" t="str">
            <v>Holly</v>
          </cell>
          <cell r="U2274" t="str">
            <v>Shablack</v>
          </cell>
          <cell r="V2274" t="str">
            <v>SOCIAL</v>
          </cell>
          <cell r="W2274" t="str">
            <v>Social Psychology</v>
          </cell>
          <cell r="X2274" t="str">
            <v>SOCIAL PSYCHOLOGY</v>
          </cell>
          <cell r="Y2274" t="str">
            <v>Prerequisite, PSYC 101. Introductory survey of experimental social psychology covering attitudes, interpersonal processes, and small groups.</v>
          </cell>
        </row>
        <row r="2275">
          <cell r="C2275" t="str">
            <v>PSYC260</v>
          </cell>
          <cell r="D2275" t="str">
            <v>PSYC</v>
          </cell>
          <cell r="E2275">
            <v>260</v>
          </cell>
          <cell r="F2275" t="str">
            <v>SOCIAL PSYCHOLOGY</v>
          </cell>
          <cell r="H2275">
            <v>2182</v>
          </cell>
          <cell r="I2275">
            <v>1</v>
          </cell>
          <cell r="J2275" t="str">
            <v>Lecture</v>
          </cell>
          <cell r="K2275">
            <v>305</v>
          </cell>
          <cell r="L2275">
            <v>4</v>
          </cell>
          <cell r="O2275" t="str">
            <v xml:space="preserve">M 2 </v>
          </cell>
          <cell r="P2275" t="str">
            <v>UGRD</v>
          </cell>
          <cell r="S2275">
            <v>720413071</v>
          </cell>
          <cell r="T2275" t="str">
            <v>Yen-Ping</v>
          </cell>
          <cell r="U2275" t="str">
            <v>Chang</v>
          </cell>
          <cell r="V2275" t="str">
            <v>SOCIAL</v>
          </cell>
          <cell r="W2275" t="str">
            <v>Social Psychology</v>
          </cell>
          <cell r="X2275" t="str">
            <v>SOCIAL PSYCHOLOGY</v>
          </cell>
          <cell r="Y2275" t="str">
            <v>Prerequisite, PSYC 101. Introductory survey of experimental social psychology covering attitudes, interpersonal processes, and small groups.</v>
          </cell>
        </row>
        <row r="2276">
          <cell r="C2276" t="str">
            <v>PSYC260</v>
          </cell>
          <cell r="D2276" t="str">
            <v>PSYC</v>
          </cell>
          <cell r="E2276">
            <v>260</v>
          </cell>
          <cell r="F2276" t="str">
            <v>SOCIAL PSYCHOLOGY</v>
          </cell>
          <cell r="H2276">
            <v>2182</v>
          </cell>
          <cell r="I2276">
            <v>1</v>
          </cell>
          <cell r="J2276" t="str">
            <v>Lecture</v>
          </cell>
          <cell r="K2276">
            <v>305</v>
          </cell>
          <cell r="L2276">
            <v>4</v>
          </cell>
          <cell r="O2276" t="str">
            <v xml:space="preserve">M 2 </v>
          </cell>
          <cell r="P2276" t="str">
            <v>UGRD</v>
          </cell>
          <cell r="S2276">
            <v>720240220</v>
          </cell>
          <cell r="T2276" t="str">
            <v>Jason</v>
          </cell>
          <cell r="U2276" t="str">
            <v>Hannay</v>
          </cell>
          <cell r="V2276" t="str">
            <v>SOCIAL</v>
          </cell>
          <cell r="W2276" t="str">
            <v>Social Psychology</v>
          </cell>
          <cell r="X2276" t="str">
            <v>SOCIAL PSYCHOLOGY</v>
          </cell>
          <cell r="Y2276" t="str">
            <v>Prerequisite, PSYC 101. Introductory survey of experimental social psychology covering attitudes, interpersonal processes, and small groups.</v>
          </cell>
        </row>
        <row r="2277">
          <cell r="C2277" t="str">
            <v>PSYC260</v>
          </cell>
          <cell r="D2277" t="str">
            <v>PSYC</v>
          </cell>
          <cell r="E2277">
            <v>260</v>
          </cell>
          <cell r="F2277" t="str">
            <v>SOCIAL PSYCHOLOGY</v>
          </cell>
          <cell r="H2277">
            <v>2179</v>
          </cell>
          <cell r="I2277">
            <v>1</v>
          </cell>
          <cell r="J2277" t="str">
            <v>Lecture</v>
          </cell>
          <cell r="K2277">
            <v>276</v>
          </cell>
          <cell r="L2277">
            <v>5</v>
          </cell>
          <cell r="O2277" t="str">
            <v xml:space="preserve">M 2 </v>
          </cell>
          <cell r="P2277" t="str">
            <v>UGRD</v>
          </cell>
          <cell r="S2277">
            <v>720486527</v>
          </cell>
          <cell r="T2277" t="str">
            <v>Holly</v>
          </cell>
          <cell r="U2277" t="str">
            <v>Shablack</v>
          </cell>
          <cell r="V2277" t="str">
            <v>SOCIAL</v>
          </cell>
          <cell r="W2277" t="str">
            <v>Social Psychology</v>
          </cell>
          <cell r="X2277" t="str">
            <v>SOCIAL PSYCHOLOGY</v>
          </cell>
          <cell r="Y2277" t="str">
            <v>Prerequisite, PSYC 101. Introductory survey of experimental social psychology covering attitudes, interpersonal processes, and small groups.</v>
          </cell>
        </row>
        <row r="2278">
          <cell r="C2278" t="str">
            <v>PSYC260</v>
          </cell>
          <cell r="D2278" t="str">
            <v>PSYC</v>
          </cell>
          <cell r="E2278">
            <v>260</v>
          </cell>
          <cell r="F2278" t="str">
            <v>SOCIAL PSYCHOLOGY</v>
          </cell>
          <cell r="H2278">
            <v>2179</v>
          </cell>
          <cell r="I2278">
            <v>1</v>
          </cell>
          <cell r="J2278" t="str">
            <v>Lecture</v>
          </cell>
          <cell r="K2278">
            <v>276</v>
          </cell>
          <cell r="L2278">
            <v>5</v>
          </cell>
          <cell r="O2278" t="str">
            <v xml:space="preserve">M 2 </v>
          </cell>
          <cell r="P2278" t="str">
            <v>UGRD</v>
          </cell>
          <cell r="S2278">
            <v>720386316</v>
          </cell>
          <cell r="T2278" t="str">
            <v>Steven</v>
          </cell>
          <cell r="U2278" t="str">
            <v>Buzinski</v>
          </cell>
          <cell r="V2278" t="str">
            <v>SOCIAL</v>
          </cell>
          <cell r="W2278" t="str">
            <v>Social Psychology</v>
          </cell>
          <cell r="X2278" t="str">
            <v>SOCIAL PSYCHOLOGY</v>
          </cell>
          <cell r="Y2278" t="str">
            <v>Prerequisite, PSYC 101. Introductory survey of experimental social psychology covering attitudes, interpersonal processes, and small groups.</v>
          </cell>
        </row>
        <row r="2279">
          <cell r="C2279" t="str">
            <v>PSYC260</v>
          </cell>
          <cell r="D2279" t="str">
            <v>PSYC</v>
          </cell>
          <cell r="E2279">
            <v>260</v>
          </cell>
          <cell r="F2279" t="str">
            <v>SOCIAL PSYCHOLOGY</v>
          </cell>
          <cell r="H2279">
            <v>2179</v>
          </cell>
          <cell r="I2279">
            <v>1</v>
          </cell>
          <cell r="J2279" t="str">
            <v>Lecture</v>
          </cell>
          <cell r="K2279">
            <v>276</v>
          </cell>
          <cell r="L2279">
            <v>5</v>
          </cell>
          <cell r="O2279" t="str">
            <v xml:space="preserve">M 2 </v>
          </cell>
          <cell r="P2279" t="str">
            <v>UGRD</v>
          </cell>
          <cell r="S2279">
            <v>720413071</v>
          </cell>
          <cell r="T2279" t="str">
            <v>Yen-Ping</v>
          </cell>
          <cell r="U2279" t="str">
            <v>Chang</v>
          </cell>
          <cell r="V2279" t="str">
            <v>SOCIAL</v>
          </cell>
          <cell r="W2279" t="str">
            <v>Social Psychology</v>
          </cell>
          <cell r="X2279" t="str">
            <v>SOCIAL PSYCHOLOGY</v>
          </cell>
          <cell r="Y2279" t="str">
            <v>Prerequisite, PSYC 101. Introductory survey of experimental social psychology covering attitudes, interpersonal processes, and small groups.</v>
          </cell>
        </row>
        <row r="2280">
          <cell r="C2280" t="str">
            <v>PSYC260</v>
          </cell>
          <cell r="D2280" t="str">
            <v>PSYC</v>
          </cell>
          <cell r="E2280">
            <v>260</v>
          </cell>
          <cell r="F2280" t="str">
            <v>SOCIAL PSYCHOLOGY</v>
          </cell>
          <cell r="H2280">
            <v>2179</v>
          </cell>
          <cell r="I2280">
            <v>1</v>
          </cell>
          <cell r="J2280" t="str">
            <v>Lecture</v>
          </cell>
          <cell r="K2280">
            <v>276</v>
          </cell>
          <cell r="L2280">
            <v>5</v>
          </cell>
          <cell r="O2280" t="str">
            <v xml:space="preserve">M 2 </v>
          </cell>
          <cell r="P2280" t="str">
            <v>UGRD</v>
          </cell>
          <cell r="S2280">
            <v>720240220</v>
          </cell>
          <cell r="T2280" t="str">
            <v>Jason</v>
          </cell>
          <cell r="U2280" t="str">
            <v>Hannay</v>
          </cell>
          <cell r="V2280" t="str">
            <v>SOCIAL</v>
          </cell>
          <cell r="W2280" t="str">
            <v>Social Psychology</v>
          </cell>
          <cell r="X2280" t="str">
            <v>SOCIAL PSYCHOLOGY</v>
          </cell>
          <cell r="Y2280" t="str">
            <v>Prerequisite, PSYC 101. Introductory survey of experimental social psychology covering attitudes, interpersonal processes, and small groups.</v>
          </cell>
        </row>
        <row r="2281">
          <cell r="C2281" t="str">
            <v>PSYC260</v>
          </cell>
          <cell r="D2281" t="str">
            <v>PSYC</v>
          </cell>
          <cell r="E2281">
            <v>260</v>
          </cell>
          <cell r="F2281" t="str">
            <v>SOCIAL PSYCHOLOGY</v>
          </cell>
          <cell r="H2281">
            <v>2179</v>
          </cell>
          <cell r="I2281">
            <v>1</v>
          </cell>
          <cell r="J2281" t="str">
            <v>Lecture</v>
          </cell>
          <cell r="K2281">
            <v>276</v>
          </cell>
          <cell r="L2281">
            <v>5</v>
          </cell>
          <cell r="O2281" t="str">
            <v xml:space="preserve">M 2 </v>
          </cell>
          <cell r="P2281" t="str">
            <v>UGRD</v>
          </cell>
          <cell r="S2281">
            <v>720077918</v>
          </cell>
          <cell r="T2281" t="str">
            <v>Jennifer</v>
          </cell>
          <cell r="U2281" t="str">
            <v>Maccormack</v>
          </cell>
          <cell r="V2281" t="str">
            <v>SOCIAL</v>
          </cell>
          <cell r="W2281" t="str">
            <v>Social Psychology</v>
          </cell>
          <cell r="X2281" t="str">
            <v>SOCIAL PSYCHOLOGY</v>
          </cell>
          <cell r="Y2281" t="str">
            <v>Prerequisite, PSYC 101. Introductory survey of experimental social psychology covering attitudes, interpersonal processes, and small groups.</v>
          </cell>
        </row>
        <row r="2282">
          <cell r="C2282" t="str">
            <v>PSYC260</v>
          </cell>
          <cell r="D2282" t="str">
            <v>PSYC</v>
          </cell>
          <cell r="E2282">
            <v>260</v>
          </cell>
          <cell r="F2282" t="str">
            <v>SOCIAL PSYCHOLOGY</v>
          </cell>
          <cell r="H2282">
            <v>2174</v>
          </cell>
          <cell r="I2282">
            <v>1</v>
          </cell>
          <cell r="J2282" t="str">
            <v>Lecture</v>
          </cell>
          <cell r="K2282">
            <v>17</v>
          </cell>
          <cell r="L2282">
            <v>1</v>
          </cell>
          <cell r="O2282" t="str">
            <v xml:space="preserve">M 2 </v>
          </cell>
          <cell r="P2282" t="str">
            <v>UGRD</v>
          </cell>
          <cell r="S2282">
            <v>720386316</v>
          </cell>
          <cell r="T2282" t="str">
            <v>Steven</v>
          </cell>
          <cell r="U2282" t="str">
            <v>Buzinski</v>
          </cell>
          <cell r="V2282" t="str">
            <v>SOCIAL</v>
          </cell>
          <cell r="W2282" t="str">
            <v>Social Psychology</v>
          </cell>
          <cell r="X2282" t="str">
            <v>SOCIAL PSYCHOLOGY</v>
          </cell>
          <cell r="Y2282" t="str">
            <v>Prerequisite, PSYC 101. Introductory survey of experimental social psychology covering attitudes, interpersonal processes, and small groups.</v>
          </cell>
        </row>
        <row r="2283">
          <cell r="C2283" t="str">
            <v>PSYC260</v>
          </cell>
          <cell r="D2283" t="str">
            <v>PSYC</v>
          </cell>
          <cell r="E2283">
            <v>260</v>
          </cell>
          <cell r="F2283" t="str">
            <v>SOCIAL PSYCHOLOGY</v>
          </cell>
          <cell r="H2283">
            <v>2173</v>
          </cell>
          <cell r="I2283">
            <v>1</v>
          </cell>
          <cell r="J2283" t="str">
            <v>Lecture</v>
          </cell>
          <cell r="K2283">
            <v>16</v>
          </cell>
          <cell r="L2283">
            <v>1</v>
          </cell>
          <cell r="O2283" t="str">
            <v xml:space="preserve">M 2 </v>
          </cell>
          <cell r="P2283" t="str">
            <v>UGRD</v>
          </cell>
          <cell r="S2283">
            <v>720240220</v>
          </cell>
          <cell r="T2283" t="str">
            <v>Jason</v>
          </cell>
          <cell r="U2283" t="str">
            <v>Hannay</v>
          </cell>
          <cell r="V2283" t="str">
            <v>SOCIAL</v>
          </cell>
          <cell r="W2283" t="str">
            <v>Social Psychology</v>
          </cell>
          <cell r="X2283" t="str">
            <v>SOCIAL PSYCHOLOGY</v>
          </cell>
          <cell r="Y2283" t="str">
            <v>Prerequisite, PSYC 101. Introductory survey of experimental social psychology covering attitudes, interpersonal processes, and small groups.</v>
          </cell>
        </row>
        <row r="2284">
          <cell r="C2284" t="str">
            <v>PSYC260</v>
          </cell>
          <cell r="D2284" t="str">
            <v>PSYC</v>
          </cell>
          <cell r="E2284">
            <v>260</v>
          </cell>
          <cell r="F2284" t="str">
            <v>SOCIAL PSYCHOLOGY</v>
          </cell>
          <cell r="H2284">
            <v>2172</v>
          </cell>
          <cell r="I2284">
            <v>1</v>
          </cell>
          <cell r="J2284" t="str">
            <v>Lecture</v>
          </cell>
          <cell r="K2284">
            <v>259</v>
          </cell>
          <cell r="L2284">
            <v>4</v>
          </cell>
          <cell r="O2284" t="str">
            <v xml:space="preserve">M 2 </v>
          </cell>
          <cell r="P2284" t="str">
            <v>UGRD</v>
          </cell>
          <cell r="S2284">
            <v>720386316</v>
          </cell>
          <cell r="T2284" t="str">
            <v>Steven</v>
          </cell>
          <cell r="U2284" t="str">
            <v>Buzinski</v>
          </cell>
          <cell r="V2284" t="str">
            <v>SOCIAL</v>
          </cell>
          <cell r="W2284" t="str">
            <v>Social Psychology</v>
          </cell>
          <cell r="X2284" t="str">
            <v>SOCIAL PSYCHOLOGY</v>
          </cell>
          <cell r="Y2284" t="str">
            <v>Prerequisite, PSYC 101. Introductory survey of experimental social psychology covering attitudes, interpersonal processes, and small groups.</v>
          </cell>
        </row>
        <row r="2285">
          <cell r="C2285" t="str">
            <v>PSYC260</v>
          </cell>
          <cell r="D2285" t="str">
            <v>PSYC</v>
          </cell>
          <cell r="E2285">
            <v>260</v>
          </cell>
          <cell r="F2285" t="str">
            <v>SOCIAL PSYCHOLOGY</v>
          </cell>
          <cell r="H2285">
            <v>2172</v>
          </cell>
          <cell r="I2285">
            <v>1</v>
          </cell>
          <cell r="J2285" t="str">
            <v>Lecture</v>
          </cell>
          <cell r="K2285">
            <v>259</v>
          </cell>
          <cell r="L2285">
            <v>4</v>
          </cell>
          <cell r="O2285" t="str">
            <v xml:space="preserve">M 2 </v>
          </cell>
          <cell r="P2285" t="str">
            <v>UGRD</v>
          </cell>
          <cell r="S2285">
            <v>714425696</v>
          </cell>
          <cell r="T2285" t="str">
            <v>Kent</v>
          </cell>
          <cell r="U2285" t="str">
            <v>Lee</v>
          </cell>
          <cell r="V2285" t="str">
            <v>SOCIAL</v>
          </cell>
          <cell r="W2285" t="str">
            <v>Social Psychology</v>
          </cell>
          <cell r="X2285" t="str">
            <v>SOCIAL PSYCHOLOGY</v>
          </cell>
          <cell r="Y2285" t="str">
            <v>Prerequisite, PSYC 101. Introductory survey of experimental social psychology covering attitudes, interpersonal processes, and small groups.</v>
          </cell>
        </row>
        <row r="2286">
          <cell r="C2286" t="str">
            <v>PSYC260</v>
          </cell>
          <cell r="D2286" t="str">
            <v>PSYC</v>
          </cell>
          <cell r="E2286">
            <v>260</v>
          </cell>
          <cell r="F2286" t="str">
            <v>SOCIAL PSYCHOLOGY</v>
          </cell>
          <cell r="H2286">
            <v>2172</v>
          </cell>
          <cell r="I2286">
            <v>1</v>
          </cell>
          <cell r="J2286" t="str">
            <v>Lecture</v>
          </cell>
          <cell r="K2286">
            <v>259</v>
          </cell>
          <cell r="L2286">
            <v>4</v>
          </cell>
          <cell r="O2286" t="str">
            <v xml:space="preserve">M 2 </v>
          </cell>
          <cell r="P2286" t="str">
            <v>UGRD</v>
          </cell>
          <cell r="S2286">
            <v>720077918</v>
          </cell>
          <cell r="T2286" t="str">
            <v>Jennifer</v>
          </cell>
          <cell r="U2286" t="str">
            <v>Maccormack</v>
          </cell>
          <cell r="V2286" t="str">
            <v>SOCIAL</v>
          </cell>
          <cell r="W2286" t="str">
            <v>Social Psychology</v>
          </cell>
          <cell r="X2286" t="str">
            <v>SOCIAL PSYCHOLOGY</v>
          </cell>
          <cell r="Y2286" t="str">
            <v>Prerequisite, PSYC 101. Introductory survey of experimental social psychology covering attitudes, interpersonal processes, and small groups.</v>
          </cell>
        </row>
        <row r="2287">
          <cell r="C2287" t="str">
            <v>PSYC260</v>
          </cell>
          <cell r="D2287" t="str">
            <v>PSYC</v>
          </cell>
          <cell r="E2287">
            <v>260</v>
          </cell>
          <cell r="F2287" t="str">
            <v>SOCIAL PSYCHOLOGY</v>
          </cell>
          <cell r="H2287">
            <v>2169</v>
          </cell>
          <cell r="I2287">
            <v>1</v>
          </cell>
          <cell r="J2287" t="str">
            <v>Lecture</v>
          </cell>
          <cell r="K2287">
            <v>222</v>
          </cell>
          <cell r="L2287">
            <v>5</v>
          </cell>
          <cell r="O2287" t="str">
            <v xml:space="preserve">M 2 </v>
          </cell>
          <cell r="P2287" t="str">
            <v>UGRD</v>
          </cell>
          <cell r="S2287">
            <v>720386316</v>
          </cell>
          <cell r="T2287" t="str">
            <v>Steven</v>
          </cell>
          <cell r="U2287" t="str">
            <v>Buzinski</v>
          </cell>
          <cell r="V2287" t="str">
            <v>SOCIAL</v>
          </cell>
          <cell r="W2287" t="str">
            <v>Social Psychology</v>
          </cell>
          <cell r="X2287" t="str">
            <v>SOCIAL PSYCHOLOGY</v>
          </cell>
          <cell r="Y2287" t="str">
            <v>Prerequisite, PSYC 101. Introductory survey of experimental social psychology covering attitudes, interpersonal processes, and small groups.</v>
          </cell>
        </row>
        <row r="2288">
          <cell r="C2288" t="str">
            <v>PSYC260</v>
          </cell>
          <cell r="D2288" t="str">
            <v>PSYC</v>
          </cell>
          <cell r="E2288">
            <v>260</v>
          </cell>
          <cell r="F2288" t="str">
            <v>SOCIAL PSYCHOLOGY</v>
          </cell>
          <cell r="H2288">
            <v>2169</v>
          </cell>
          <cell r="I2288">
            <v>1</v>
          </cell>
          <cell r="J2288" t="str">
            <v>Lecture</v>
          </cell>
          <cell r="K2288">
            <v>222</v>
          </cell>
          <cell r="L2288">
            <v>5</v>
          </cell>
          <cell r="O2288" t="str">
            <v xml:space="preserve">M 2 </v>
          </cell>
          <cell r="P2288" t="str">
            <v>UGRD</v>
          </cell>
          <cell r="S2288">
            <v>720485366</v>
          </cell>
          <cell r="T2288" t="str">
            <v>Heidi</v>
          </cell>
          <cell r="U2288" t="str">
            <v>Vuletich</v>
          </cell>
          <cell r="V2288" t="str">
            <v>SOCIAL</v>
          </cell>
          <cell r="W2288" t="str">
            <v>Social Psychology</v>
          </cell>
          <cell r="X2288" t="str">
            <v>SOCIAL PSYCHOLOGY</v>
          </cell>
          <cell r="Y2288" t="str">
            <v>Prerequisite, PSYC 101. Introductory survey of experimental social psychology covering attitudes, interpersonal processes, and small groups.</v>
          </cell>
        </row>
        <row r="2289">
          <cell r="C2289" t="str">
            <v>PSYC260</v>
          </cell>
          <cell r="D2289" t="str">
            <v>PSYC</v>
          </cell>
          <cell r="E2289">
            <v>260</v>
          </cell>
          <cell r="F2289" t="str">
            <v>SOCIAL PSYCHOLOGY</v>
          </cell>
          <cell r="H2289">
            <v>2169</v>
          </cell>
          <cell r="I2289">
            <v>1</v>
          </cell>
          <cell r="J2289" t="str">
            <v>Lecture</v>
          </cell>
          <cell r="K2289">
            <v>222</v>
          </cell>
          <cell r="L2289">
            <v>5</v>
          </cell>
          <cell r="O2289" t="str">
            <v xml:space="preserve">M 2 </v>
          </cell>
          <cell r="P2289" t="str">
            <v>UGRD</v>
          </cell>
          <cell r="S2289">
            <v>720486527</v>
          </cell>
          <cell r="T2289" t="str">
            <v>Holly</v>
          </cell>
          <cell r="U2289" t="str">
            <v>Shablack</v>
          </cell>
          <cell r="V2289" t="str">
            <v>SOCIAL</v>
          </cell>
          <cell r="W2289" t="str">
            <v>Social Psychology</v>
          </cell>
          <cell r="X2289" t="str">
            <v>SOCIAL PSYCHOLOGY</v>
          </cell>
          <cell r="Y2289" t="str">
            <v>Prerequisite, PSYC 101. Introductory survey of experimental social psychology covering attitudes, interpersonal processes, and small groups.</v>
          </cell>
        </row>
        <row r="2290">
          <cell r="C2290" t="str">
            <v>PSYC260</v>
          </cell>
          <cell r="D2290" t="str">
            <v>PSYC</v>
          </cell>
          <cell r="E2290">
            <v>260</v>
          </cell>
          <cell r="F2290" t="str">
            <v>SOCIAL PSYCHOLOGY</v>
          </cell>
          <cell r="H2290">
            <v>2169</v>
          </cell>
          <cell r="I2290">
            <v>1</v>
          </cell>
          <cell r="J2290" t="str">
            <v>Lecture</v>
          </cell>
          <cell r="K2290">
            <v>222</v>
          </cell>
          <cell r="L2290">
            <v>5</v>
          </cell>
          <cell r="O2290" t="str">
            <v xml:space="preserve">M 2 </v>
          </cell>
          <cell r="P2290" t="str">
            <v>UGRD</v>
          </cell>
          <cell r="S2290">
            <v>720240220</v>
          </cell>
          <cell r="T2290" t="str">
            <v>Jason</v>
          </cell>
          <cell r="U2290" t="str">
            <v>Hannay</v>
          </cell>
          <cell r="V2290" t="str">
            <v>SOCIAL</v>
          </cell>
          <cell r="W2290" t="str">
            <v>Social Psychology</v>
          </cell>
          <cell r="X2290" t="str">
            <v>SOCIAL PSYCHOLOGY</v>
          </cell>
          <cell r="Y2290" t="str">
            <v>Prerequisite, PSYC 101. Introductory survey of experimental social psychology covering attitudes, interpersonal processes, and small groups.</v>
          </cell>
        </row>
        <row r="2291">
          <cell r="C2291" t="str">
            <v>PSYC320</v>
          </cell>
          <cell r="D2291" t="str">
            <v>PSYC</v>
          </cell>
          <cell r="E2291">
            <v>320</v>
          </cell>
          <cell r="F2291" t="str">
            <v>DRUGS/BEHAVIOR</v>
          </cell>
          <cell r="H2291">
            <v>2193</v>
          </cell>
          <cell r="I2291">
            <v>1</v>
          </cell>
          <cell r="J2291" t="str">
            <v>Lecture</v>
          </cell>
          <cell r="K2291">
            <v>15</v>
          </cell>
          <cell r="L2291">
            <v>1</v>
          </cell>
          <cell r="O2291" t="str">
            <v>?</v>
          </cell>
          <cell r="P2291" t="str">
            <v>UGRD</v>
          </cell>
          <cell r="S2291">
            <v>730293493</v>
          </cell>
          <cell r="T2291" t="str">
            <v>Rachel</v>
          </cell>
          <cell r="U2291" t="str">
            <v>Penton</v>
          </cell>
          <cell r="Y2291" t="str">
            <v>This course will examine the use of drugs to alter behavior. Social implications of drug use and methods for preventing and treating drug abuse also will be considered.</v>
          </cell>
        </row>
        <row r="2292">
          <cell r="C2292" t="str">
            <v>PSYC320</v>
          </cell>
          <cell r="D2292" t="str">
            <v>PSYC</v>
          </cell>
          <cell r="E2292">
            <v>320</v>
          </cell>
          <cell r="F2292" t="str">
            <v>DRUGS/BEHAVIOR</v>
          </cell>
          <cell r="H2292">
            <v>2179</v>
          </cell>
          <cell r="I2292">
            <v>1</v>
          </cell>
          <cell r="J2292" t="str">
            <v>Lecture</v>
          </cell>
          <cell r="K2292">
            <v>45</v>
          </cell>
          <cell r="L2292">
            <v>1</v>
          </cell>
          <cell r="P2292" t="str">
            <v>UGRD</v>
          </cell>
          <cell r="S2292">
            <v>703809360</v>
          </cell>
          <cell r="T2292" t="str">
            <v>Kathryn</v>
          </cell>
          <cell r="U2292" t="str">
            <v>Reissner</v>
          </cell>
        </row>
        <row r="2293">
          <cell r="C2293" t="str">
            <v>PSYC465</v>
          </cell>
          <cell r="D2293" t="str">
            <v>PSYC</v>
          </cell>
          <cell r="E2293">
            <v>465</v>
          </cell>
          <cell r="F2293" t="str">
            <v>POVERTY AND DEVELOPMENT</v>
          </cell>
          <cell r="H2293">
            <v>2172</v>
          </cell>
          <cell r="I2293">
            <v>1</v>
          </cell>
          <cell r="J2293" t="str">
            <v>Lecture</v>
          </cell>
          <cell r="K2293">
            <v>33</v>
          </cell>
          <cell r="L2293">
            <v>1</v>
          </cell>
          <cell r="O2293" t="str">
            <v xml:space="preserve">M 2 </v>
          </cell>
          <cell r="P2293" t="str">
            <v>UGRD</v>
          </cell>
          <cell r="S2293">
            <v>720105769</v>
          </cell>
          <cell r="T2293" t="str">
            <v>Nicole</v>
          </cell>
          <cell r="U2293" t="str">
            <v>Gardner-Neblett</v>
          </cell>
          <cell r="V2293" t="str">
            <v>DEVELOPMENT, LIFE, POVERTY</v>
          </cell>
          <cell r="W2293" t="str">
            <v>Poverty and Development</v>
          </cell>
          <cell r="X2293" t="str">
            <v>POVERTY AND DEVELOPMENT</v>
          </cell>
          <cell r="Y2293" t="str">
            <v>Prerequisites, PSYC 101 and 250. Poverty is one of the most consistent and influential risk factors for problematic development. This course focuses on the scientific study of how poverty affects development across the human life span.</v>
          </cell>
        </row>
        <row r="2294">
          <cell r="C2294" t="str">
            <v>PSYC467</v>
          </cell>
          <cell r="D2294" t="str">
            <v>PSYC</v>
          </cell>
          <cell r="E2294">
            <v>467</v>
          </cell>
          <cell r="F2294" t="str">
            <v>DEVEL OF BLK CHILD</v>
          </cell>
          <cell r="H2294">
            <v>2189</v>
          </cell>
          <cell r="I2294">
            <v>1</v>
          </cell>
          <cell r="J2294" t="str">
            <v>Lecture</v>
          </cell>
          <cell r="K2294">
            <v>32</v>
          </cell>
          <cell r="L2294">
            <v>1</v>
          </cell>
          <cell r="O2294" t="str">
            <v xml:space="preserve">M 2 </v>
          </cell>
          <cell r="P2294" t="str">
            <v>UGRD</v>
          </cell>
          <cell r="S2294">
            <v>701938200</v>
          </cell>
          <cell r="T2294" t="str">
            <v>Shauna</v>
          </cell>
          <cell r="U2294" t="str">
            <v>Cooper</v>
          </cell>
          <cell r="V2294" t="str">
            <v>DEVELOPMENT, SOCIAL</v>
          </cell>
          <cell r="W2294" t="str">
            <v>The Development of Black Children</v>
          </cell>
          <cell r="X2294" t="str">
            <v>DEVEL OF BLK CHILD</v>
          </cell>
          <cell r="Y2294" t="str">
            <v>Prerequisites, PSYC 101 and 250. PSYC 210 or 215 recommended. A survey of the literature on the development of black children. Topics include peer and social relations, self-esteem, identity development, cognitive development, school achievement, parenting, family management, and neighborhood influences.</v>
          </cell>
        </row>
        <row r="2295">
          <cell r="C2295" t="str">
            <v>PSYC467</v>
          </cell>
          <cell r="D2295" t="str">
            <v>PSYC</v>
          </cell>
          <cell r="E2295">
            <v>467</v>
          </cell>
          <cell r="F2295" t="str">
            <v>DEVEL OF BLK CHILD</v>
          </cell>
          <cell r="H2295">
            <v>2169</v>
          </cell>
          <cell r="I2295">
            <v>1</v>
          </cell>
          <cell r="J2295" t="str">
            <v>Lecture</v>
          </cell>
          <cell r="K2295">
            <v>32</v>
          </cell>
          <cell r="L2295">
            <v>1</v>
          </cell>
          <cell r="O2295" t="str">
            <v xml:space="preserve">M 2 </v>
          </cell>
          <cell r="P2295" t="str">
            <v>UGRD</v>
          </cell>
          <cell r="S2295">
            <v>711640500</v>
          </cell>
          <cell r="T2295" t="str">
            <v>Elizabeth</v>
          </cell>
          <cell r="U2295" t="str">
            <v>Adams</v>
          </cell>
          <cell r="V2295" t="str">
            <v>DEVELOPMENT, SOCIAL</v>
          </cell>
          <cell r="W2295" t="str">
            <v>The Development of Black Children</v>
          </cell>
          <cell r="X2295" t="str">
            <v>DEVEL OF BLK CHILD</v>
          </cell>
          <cell r="Y2295" t="str">
            <v>Prerequisites, PSYC 101 and 250. PSYC 210 or 215 recommended. A survey of the literature on the development of black children. Topics include peer and social relations, self-esteem, identity development, cognitive development, school achievement, parenting, family management, and neighborhood influences.</v>
          </cell>
        </row>
        <row r="2296">
          <cell r="C2296" t="str">
            <v>PSYC566</v>
          </cell>
          <cell r="D2296" t="str">
            <v>PSYC</v>
          </cell>
          <cell r="E2296">
            <v>566</v>
          </cell>
          <cell r="F2296" t="str">
            <v>ATTITUDE CHANGE</v>
          </cell>
          <cell r="H2296">
            <v>2192</v>
          </cell>
          <cell r="I2296">
            <v>1</v>
          </cell>
          <cell r="J2296" t="str">
            <v>Lecture</v>
          </cell>
          <cell r="K2296">
            <v>30</v>
          </cell>
          <cell r="L2296">
            <v>1</v>
          </cell>
          <cell r="O2296" t="str">
            <v>M 2</v>
          </cell>
          <cell r="P2296" t="str">
            <v>UGRD</v>
          </cell>
          <cell r="S2296">
            <v>720386316</v>
          </cell>
          <cell r="T2296" t="str">
            <v>Steven</v>
          </cell>
          <cell r="U2296" t="str">
            <v>Buzinski</v>
          </cell>
          <cell r="V2296" t="str">
            <v>CHANGE</v>
          </cell>
          <cell r="W2296" t="str">
            <v>Attitude Change</v>
          </cell>
          <cell r="X2296" t="str">
            <v>ATTITUDE CHANGE</v>
          </cell>
          <cell r="Y2296" t="str">
            <v xml:space="preserve">A detailed consideration of the theoretical issues in attitude and belief change. A class-wide project was conducted as part of UNC's Three Zeros Environmental program. Students researched and created social marketing materials and graphics in order to change behavior as part of the Cold Water Wash Campaign in campus residence halls. </v>
          </cell>
        </row>
        <row r="2297">
          <cell r="C2297" t="str">
            <v>PUBH420</v>
          </cell>
          <cell r="D2297" t="str">
            <v>PUBH</v>
          </cell>
          <cell r="E2297">
            <v>420</v>
          </cell>
          <cell r="F2297" t="str">
            <v>THE HIV/AIDS COURSE</v>
          </cell>
          <cell r="H2297">
            <v>2192</v>
          </cell>
          <cell r="I2297">
            <v>1</v>
          </cell>
          <cell r="J2297" t="str">
            <v>Lecture</v>
          </cell>
          <cell r="K2297">
            <v>173</v>
          </cell>
          <cell r="L2297">
            <v>1</v>
          </cell>
          <cell r="P2297" t="str">
            <v>UGRD</v>
          </cell>
          <cell r="S2297">
            <v>700884430</v>
          </cell>
          <cell r="T2297" t="str">
            <v>Christopher</v>
          </cell>
          <cell r="U2297" t="str">
            <v>Hurt</v>
          </cell>
          <cell r="V2297" t="str">
            <v>MULTIDISCIPLINARY, RIGHTS</v>
          </cell>
          <cell r="W2297" t="str">
            <v>The HIV/AIDS Course</v>
          </cell>
          <cell r="X2297" t="str">
            <v>THE HIV/AIDS COURSE</v>
          </cell>
          <cell r="Y2297"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2298">
          <cell r="C2298" t="str">
            <v>PUBH420</v>
          </cell>
          <cell r="D2298" t="str">
            <v>PUBH</v>
          </cell>
          <cell r="E2298">
            <v>420</v>
          </cell>
          <cell r="F2298" t="str">
            <v>THE HIV/AIDS COURSE</v>
          </cell>
          <cell r="H2298">
            <v>2192</v>
          </cell>
          <cell r="I2298">
            <v>1</v>
          </cell>
          <cell r="J2298" t="str">
            <v>Lecture</v>
          </cell>
          <cell r="K2298">
            <v>173</v>
          </cell>
          <cell r="L2298">
            <v>1</v>
          </cell>
          <cell r="P2298" t="str">
            <v>UGRD</v>
          </cell>
          <cell r="S2298">
            <v>704215207</v>
          </cell>
          <cell r="T2298" t="str">
            <v>Ronald</v>
          </cell>
          <cell r="U2298" t="str">
            <v>Strauss</v>
          </cell>
          <cell r="V2298" t="str">
            <v>MULTIDISCIPLINARY, RIGHTS</v>
          </cell>
          <cell r="W2298" t="str">
            <v>The HIV/AIDS Course</v>
          </cell>
          <cell r="X2298" t="str">
            <v>THE HIV/AIDS COURSE</v>
          </cell>
          <cell r="Y2298"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2299">
          <cell r="C2299" t="str">
            <v>PWAD120</v>
          </cell>
          <cell r="D2299" t="str">
            <v>PWAD</v>
          </cell>
          <cell r="E2299">
            <v>120</v>
          </cell>
          <cell r="F2299" t="str">
            <v>WORLD REGIONAL GEOG</v>
          </cell>
          <cell r="H2299">
            <v>2189</v>
          </cell>
          <cell r="I2299">
            <v>1</v>
          </cell>
          <cell r="J2299" t="str">
            <v>Lecture</v>
          </cell>
          <cell r="K2299">
            <v>19</v>
          </cell>
          <cell r="L2299">
            <v>1</v>
          </cell>
          <cell r="P2299" t="str">
            <v>UGRD</v>
          </cell>
          <cell r="S2299">
            <v>704278251</v>
          </cell>
          <cell r="T2299" t="str">
            <v>Stephen</v>
          </cell>
          <cell r="U2299" t="str">
            <v>Birdsall</v>
          </cell>
        </row>
        <row r="2300">
          <cell r="C2300" t="str">
            <v>PWAD150</v>
          </cell>
          <cell r="D2300" t="str">
            <v>PWAD</v>
          </cell>
          <cell r="E2300">
            <v>150</v>
          </cell>
          <cell r="F2300" t="str">
            <v>INTERN REL WRLD POL</v>
          </cell>
          <cell r="H2300">
            <v>2183</v>
          </cell>
          <cell r="I2300">
            <v>1</v>
          </cell>
          <cell r="J2300" t="str">
            <v>Lecture</v>
          </cell>
          <cell r="K2300">
            <v>1</v>
          </cell>
          <cell r="L2300">
            <v>1</v>
          </cell>
          <cell r="O2300" t="str">
            <v xml:space="preserve">M 2 </v>
          </cell>
          <cell r="P2300" t="str">
            <v>UGRD</v>
          </cell>
          <cell r="S2300">
            <v>714012092</v>
          </cell>
          <cell r="T2300" t="str">
            <v>Navin</v>
          </cell>
          <cell r="U2300" t="str">
            <v>Bapat</v>
          </cell>
        </row>
        <row r="2301">
          <cell r="C2301" t="str">
            <v>PWAD150</v>
          </cell>
          <cell r="D2301" t="str">
            <v>PWAD</v>
          </cell>
          <cell r="E2301">
            <v>150</v>
          </cell>
          <cell r="F2301" t="str">
            <v>INTERN REL WRLD POL</v>
          </cell>
          <cell r="H2301">
            <v>2182</v>
          </cell>
          <cell r="I2301">
            <v>1</v>
          </cell>
          <cell r="J2301" t="str">
            <v>Lecture</v>
          </cell>
          <cell r="K2301">
            <v>54</v>
          </cell>
          <cell r="L2301">
            <v>8</v>
          </cell>
          <cell r="P2301" t="str">
            <v>UGRD</v>
          </cell>
          <cell r="S2301">
            <v>711389964</v>
          </cell>
          <cell r="T2301" t="str">
            <v>Maria</v>
          </cell>
          <cell r="U2301" t="str">
            <v>Mosley</v>
          </cell>
        </row>
        <row r="2302">
          <cell r="C2302" t="str">
            <v>PWAD150</v>
          </cell>
          <cell r="D2302" t="str">
            <v>PWAD</v>
          </cell>
          <cell r="E2302">
            <v>150</v>
          </cell>
          <cell r="F2302" t="str">
            <v>INTERN REL WRLD POL</v>
          </cell>
          <cell r="H2302">
            <v>2182</v>
          </cell>
          <cell r="I2302">
            <v>1</v>
          </cell>
          <cell r="J2302" t="str">
            <v>Lecture</v>
          </cell>
          <cell r="K2302">
            <v>54</v>
          </cell>
          <cell r="L2302">
            <v>8</v>
          </cell>
          <cell r="P2302" t="str">
            <v>UGRD</v>
          </cell>
          <cell r="S2302">
            <v>720353006</v>
          </cell>
          <cell r="T2302" t="str">
            <v>Menevis</v>
          </cell>
          <cell r="U2302" t="str">
            <v>Cilizoglu</v>
          </cell>
        </row>
        <row r="2303">
          <cell r="C2303" t="str">
            <v>PWAD150</v>
          </cell>
          <cell r="D2303" t="str">
            <v>PWAD</v>
          </cell>
          <cell r="E2303">
            <v>150</v>
          </cell>
          <cell r="F2303" t="str">
            <v>INTERN REL WRLD POL</v>
          </cell>
          <cell r="H2303">
            <v>2182</v>
          </cell>
          <cell r="I2303">
            <v>1</v>
          </cell>
          <cell r="J2303" t="str">
            <v>Lecture</v>
          </cell>
          <cell r="K2303">
            <v>54</v>
          </cell>
          <cell r="L2303">
            <v>8</v>
          </cell>
          <cell r="O2303" t="str">
            <v xml:space="preserve">M </v>
          </cell>
          <cell r="P2303" t="str">
            <v>UGRD</v>
          </cell>
          <cell r="S2303">
            <v>714818858</v>
          </cell>
          <cell r="T2303" t="str">
            <v>Lucia</v>
          </cell>
          <cell r="U2303" t="str">
            <v>Bird</v>
          </cell>
        </row>
        <row r="2304">
          <cell r="C2304" t="str">
            <v>PUBH420</v>
          </cell>
          <cell r="D2304" t="str">
            <v>PUBH</v>
          </cell>
          <cell r="E2304">
            <v>420</v>
          </cell>
          <cell r="F2304" t="str">
            <v>THE AIDS COURSE</v>
          </cell>
          <cell r="H2304">
            <v>2182</v>
          </cell>
          <cell r="I2304">
            <v>1</v>
          </cell>
          <cell r="J2304" t="str">
            <v>Lecture</v>
          </cell>
          <cell r="K2304">
            <v>176</v>
          </cell>
          <cell r="L2304">
            <v>1</v>
          </cell>
          <cell r="O2304" t="str">
            <v>M 1 *</v>
          </cell>
          <cell r="P2304" t="str">
            <v>UGRD</v>
          </cell>
          <cell r="S2304">
            <v>704215207</v>
          </cell>
          <cell r="T2304" t="str">
            <v>Ronald</v>
          </cell>
          <cell r="U2304" t="str">
            <v>Strauss</v>
          </cell>
          <cell r="V2304" t="str">
            <v>MULTIDISCIPLINARY, RIGHTS</v>
          </cell>
          <cell r="W2304" t="str">
            <v>The HIV/AIDS Course</v>
          </cell>
          <cell r="X2304" t="str">
            <v>THE HIV/AIDS COURSE</v>
          </cell>
          <cell r="Y2304"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2305">
          <cell r="C2305" t="str">
            <v>PUBH420</v>
          </cell>
          <cell r="D2305" t="str">
            <v>PUBH</v>
          </cell>
          <cell r="E2305">
            <v>420</v>
          </cell>
          <cell r="F2305" t="str">
            <v>THE AIDS COURSE</v>
          </cell>
          <cell r="H2305">
            <v>2182</v>
          </cell>
          <cell r="I2305">
            <v>1</v>
          </cell>
          <cell r="J2305" t="str">
            <v>Lecture</v>
          </cell>
          <cell r="K2305">
            <v>176</v>
          </cell>
          <cell r="L2305">
            <v>1</v>
          </cell>
          <cell r="P2305" t="str">
            <v>UGRD</v>
          </cell>
          <cell r="S2305">
            <v>700884430</v>
          </cell>
          <cell r="T2305" t="str">
            <v>Christopher</v>
          </cell>
          <cell r="U2305" t="str">
            <v>Hurt</v>
          </cell>
          <cell r="V2305" t="str">
            <v>MULTIDISCIPLINARY, RIGHTS</v>
          </cell>
          <cell r="W2305" t="str">
            <v>The HIV/AIDS Course</v>
          </cell>
          <cell r="X2305" t="str">
            <v>THE HIV/AIDS COURSE</v>
          </cell>
          <cell r="Y2305"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2306">
          <cell r="C2306" t="str">
            <v>PUBH420</v>
          </cell>
          <cell r="D2306" t="str">
            <v>PUBH</v>
          </cell>
          <cell r="E2306">
            <v>420</v>
          </cell>
          <cell r="F2306" t="str">
            <v>THE AIDS COURSE</v>
          </cell>
          <cell r="H2306">
            <v>2172</v>
          </cell>
          <cell r="I2306">
            <v>1</v>
          </cell>
          <cell r="J2306" t="str">
            <v>Lecture</v>
          </cell>
          <cell r="K2306">
            <v>254</v>
          </cell>
          <cell r="L2306">
            <v>1</v>
          </cell>
          <cell r="P2306" t="str">
            <v>UGRD</v>
          </cell>
          <cell r="S2306">
            <v>700884430</v>
          </cell>
          <cell r="T2306" t="str">
            <v>Christopher</v>
          </cell>
          <cell r="U2306" t="str">
            <v>Hurt</v>
          </cell>
          <cell r="V2306" t="str">
            <v>MULTIDISCIPLINARY, RIGHTS</v>
          </cell>
          <cell r="W2306" t="str">
            <v>The HIV/AIDS Course</v>
          </cell>
          <cell r="X2306" t="str">
            <v>THE HIV/AIDS COURSE</v>
          </cell>
          <cell r="Y2306"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2307">
          <cell r="C2307" t="str">
            <v>PUBH420</v>
          </cell>
          <cell r="D2307" t="str">
            <v>PUBH</v>
          </cell>
          <cell r="E2307">
            <v>420</v>
          </cell>
          <cell r="F2307" t="str">
            <v>THE AIDS COURSE</v>
          </cell>
          <cell r="H2307">
            <v>2172</v>
          </cell>
          <cell r="I2307">
            <v>1</v>
          </cell>
          <cell r="J2307" t="str">
            <v>Lecture</v>
          </cell>
          <cell r="K2307">
            <v>254</v>
          </cell>
          <cell r="L2307">
            <v>1</v>
          </cell>
          <cell r="P2307" t="str">
            <v>UGRD</v>
          </cell>
          <cell r="S2307">
            <v>704215207</v>
          </cell>
          <cell r="T2307" t="str">
            <v>Ronald</v>
          </cell>
          <cell r="U2307" t="str">
            <v>Strauss</v>
          </cell>
          <cell r="V2307" t="str">
            <v>MULTIDISCIPLINARY, RIGHTS</v>
          </cell>
          <cell r="W2307" t="str">
            <v>The HIV/AIDS Course</v>
          </cell>
          <cell r="X2307" t="str">
            <v>THE HIV/AIDS COURSE</v>
          </cell>
          <cell r="Y2307" t="str">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ell>
        </row>
        <row r="2308">
          <cell r="C2308" t="str">
            <v>PUBH600</v>
          </cell>
          <cell r="D2308" t="str">
            <v>PUBH</v>
          </cell>
          <cell r="E2308">
            <v>600</v>
          </cell>
          <cell r="F2308" t="str">
            <v>HEALTH CARE IN US</v>
          </cell>
          <cell r="H2308">
            <v>2169</v>
          </cell>
          <cell r="I2308">
            <v>1</v>
          </cell>
          <cell r="J2308" t="str">
            <v>Lecture</v>
          </cell>
          <cell r="K2308">
            <v>22</v>
          </cell>
          <cell r="L2308">
            <v>1</v>
          </cell>
          <cell r="O2308" t="str">
            <v>M 1</v>
          </cell>
          <cell r="P2308" t="str">
            <v>UGRD</v>
          </cell>
          <cell r="S2308">
            <v>704269167</v>
          </cell>
          <cell r="T2308" t="str">
            <v>Sue</v>
          </cell>
          <cell r="U2308" t="str">
            <v>Tolleson-Rinehart</v>
          </cell>
          <cell r="V2308" t="str">
            <v>FINANC, HEALTH, HEALTH SYSTEM, POLICY, POPULATION</v>
          </cell>
          <cell r="W2308" t="str">
            <v>Advanced Health Policy for Clinicians</v>
          </cell>
          <cell r="X2308" t="str">
            <v>ADV HLTH POLICY FOR CLINICIANS</v>
          </cell>
          <cell r="Y2308" t="str">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ell>
        </row>
        <row r="2309">
          <cell r="C2309" t="str">
            <v>PUBH690</v>
          </cell>
          <cell r="D2309" t="str">
            <v>PUBH</v>
          </cell>
          <cell r="E2309">
            <v>690</v>
          </cell>
          <cell r="F2309" t="str">
            <v>SPECIAL STUDIES</v>
          </cell>
          <cell r="G2309" t="str">
            <v>Design Implementation Systems</v>
          </cell>
          <cell r="H2309">
            <v>2169</v>
          </cell>
          <cell r="I2309">
            <v>1</v>
          </cell>
          <cell r="J2309" t="str">
            <v>Lecture</v>
          </cell>
          <cell r="K2309">
            <v>7</v>
          </cell>
          <cell r="L2309">
            <v>2</v>
          </cell>
          <cell r="P2309" t="str">
            <v>UGRD</v>
          </cell>
          <cell r="S2309">
            <v>711398508</v>
          </cell>
          <cell r="T2309" t="str">
            <v>Rohit</v>
          </cell>
          <cell r="U2309" t="str">
            <v>Ramaswamy</v>
          </cell>
          <cell r="V2309" t="str">
            <v>HEALTH</v>
          </cell>
          <cell r="W2309" t="str">
            <v>Special Topics in Public Health Leadership</v>
          </cell>
          <cell r="X2309" t="str">
            <v>SPECIAL TOPICS IN PH LSHP</v>
          </cell>
          <cell r="Y2309" t="str">
            <v>Permission of the instructor. Sections will focus on specific topics of current interest to health workers. Fliers describing the section offering will be distributed prior to registration each semester. Lecture hours per week dependent upon credit.</v>
          </cell>
        </row>
        <row r="2310">
          <cell r="C2310" t="str">
            <v>PUBH690</v>
          </cell>
          <cell r="D2310" t="str">
            <v>PUBH</v>
          </cell>
          <cell r="E2310">
            <v>690</v>
          </cell>
          <cell r="F2310" t="str">
            <v>SPECIAL STUDIES</v>
          </cell>
          <cell r="G2310" t="str">
            <v>Design Implementation Systems</v>
          </cell>
          <cell r="H2310">
            <v>2169</v>
          </cell>
          <cell r="I2310">
            <v>1</v>
          </cell>
          <cell r="J2310" t="str">
            <v>Lecture</v>
          </cell>
          <cell r="K2310">
            <v>7</v>
          </cell>
          <cell r="L2310">
            <v>2</v>
          </cell>
          <cell r="P2310" t="str">
            <v>UGRD</v>
          </cell>
          <cell r="S2310">
            <v>711398508</v>
          </cell>
          <cell r="T2310" t="str">
            <v>Rohit</v>
          </cell>
          <cell r="U2310" t="str">
            <v>Ramaswamy</v>
          </cell>
          <cell r="V2310" t="str">
            <v>HEALTH</v>
          </cell>
          <cell r="W2310" t="str">
            <v>Special Topics in Public Health Leadership</v>
          </cell>
          <cell r="X2310" t="str">
            <v>SPECIAL TOPICS IN PH LSHP</v>
          </cell>
          <cell r="Y2310" t="str">
            <v>Permission of the instructor. Sections will focus on specific topics of current interest to health workers. Fliers describing the section offering will be distributed prior to registration each semester. Lecture hours per week dependent upon credit.</v>
          </cell>
        </row>
        <row r="2311">
          <cell r="C2311" t="str">
            <v>PWAD150</v>
          </cell>
          <cell r="D2311" t="str">
            <v>PWAD</v>
          </cell>
          <cell r="E2311">
            <v>150</v>
          </cell>
          <cell r="F2311" t="str">
            <v>INTERN REL WRLD POL</v>
          </cell>
          <cell r="H2311">
            <v>2193</v>
          </cell>
          <cell r="I2311">
            <v>1</v>
          </cell>
          <cell r="J2311" t="str">
            <v>Lecture</v>
          </cell>
          <cell r="K2311">
            <v>1</v>
          </cell>
          <cell r="L2311">
            <v>1</v>
          </cell>
          <cell r="P2311" t="str">
            <v>UGRD</v>
          </cell>
          <cell r="S2311">
            <v>714012092</v>
          </cell>
          <cell r="T2311" t="str">
            <v>Navin</v>
          </cell>
          <cell r="U2311" t="str">
            <v>Bapat</v>
          </cell>
        </row>
        <row r="2312">
          <cell r="C2312" t="str">
            <v>PWAD150</v>
          </cell>
          <cell r="D2312" t="str">
            <v>PWAD</v>
          </cell>
          <cell r="E2312">
            <v>150</v>
          </cell>
          <cell r="F2312" t="str">
            <v>INTERN REL WRLD POL</v>
          </cell>
          <cell r="H2312">
            <v>2192</v>
          </cell>
          <cell r="I2312">
            <v>1</v>
          </cell>
          <cell r="J2312" t="str">
            <v>Lecture</v>
          </cell>
          <cell r="K2312">
            <v>46</v>
          </cell>
          <cell r="L2312">
            <v>8</v>
          </cell>
          <cell r="P2312" t="str">
            <v>UGRD</v>
          </cell>
          <cell r="S2312">
            <v>714818858</v>
          </cell>
          <cell r="T2312" t="str">
            <v>Lucia</v>
          </cell>
          <cell r="U2312" t="str">
            <v>Bird</v>
          </cell>
        </row>
        <row r="2313">
          <cell r="C2313" t="str">
            <v>PWAD150</v>
          </cell>
          <cell r="D2313" t="str">
            <v>PWAD</v>
          </cell>
          <cell r="E2313">
            <v>150</v>
          </cell>
          <cell r="F2313" t="str">
            <v>INTERN REL WRLD POL</v>
          </cell>
          <cell r="H2313">
            <v>2192</v>
          </cell>
          <cell r="I2313">
            <v>1</v>
          </cell>
          <cell r="J2313" t="str">
            <v>Lecture</v>
          </cell>
          <cell r="K2313">
            <v>46</v>
          </cell>
          <cell r="L2313">
            <v>8</v>
          </cell>
          <cell r="O2313" t="str">
            <v>M</v>
          </cell>
          <cell r="P2313" t="str">
            <v>UGRD</v>
          </cell>
          <cell r="S2313">
            <v>711389964</v>
          </cell>
          <cell r="T2313" t="str">
            <v>Maria</v>
          </cell>
          <cell r="U2313" t="str">
            <v>Mosley</v>
          </cell>
        </row>
        <row r="2314">
          <cell r="C2314" t="str">
            <v>PWAD150</v>
          </cell>
          <cell r="D2314" t="str">
            <v>PWAD</v>
          </cell>
          <cell r="E2314">
            <v>150</v>
          </cell>
          <cell r="F2314" t="str">
            <v>INTERN REL WRLD POL</v>
          </cell>
          <cell r="H2314">
            <v>2192</v>
          </cell>
          <cell r="I2314">
            <v>1</v>
          </cell>
          <cell r="J2314" t="str">
            <v>Lecture</v>
          </cell>
          <cell r="K2314">
            <v>46</v>
          </cell>
          <cell r="L2314">
            <v>8</v>
          </cell>
          <cell r="O2314" t="str">
            <v>M 2*</v>
          </cell>
          <cell r="P2314" t="str">
            <v>UGRD</v>
          </cell>
          <cell r="S2314">
            <v>730031259</v>
          </cell>
          <cell r="T2314" t="str">
            <v>Bailee</v>
          </cell>
          <cell r="U2314" t="str">
            <v>Donahue</v>
          </cell>
          <cell r="W2314" t="str">
            <v>International Relations and Global Politics</v>
          </cell>
          <cell r="Y2314" t="str">
            <v xml:space="preserve">An introduction to the study of political and economic relations in the international system. Topics covered include international conflict, trade, global finance, international institutions, civil war, and human rights. The environment; Arab Spring; humanitarian intervention and peacekeeping; Syria; ISIS and sovereignty; terrorism; Iran and the bomb; foreign aid. </v>
          </cell>
        </row>
        <row r="2315">
          <cell r="C2315" t="str">
            <v>PWAD150</v>
          </cell>
          <cell r="D2315" t="str">
            <v>PWAD</v>
          </cell>
          <cell r="E2315">
            <v>150</v>
          </cell>
          <cell r="F2315" t="str">
            <v>INTERN REL WRLD POL</v>
          </cell>
          <cell r="H2315">
            <v>2189</v>
          </cell>
          <cell r="I2315">
            <v>1</v>
          </cell>
          <cell r="J2315" t="str">
            <v>Lecture</v>
          </cell>
          <cell r="K2315">
            <v>43</v>
          </cell>
          <cell r="L2315">
            <v>8</v>
          </cell>
          <cell r="P2315" t="str">
            <v>UGRD</v>
          </cell>
          <cell r="S2315">
            <v>714012092</v>
          </cell>
          <cell r="T2315" t="str">
            <v>Navin</v>
          </cell>
          <cell r="U2315" t="str">
            <v>Bapat</v>
          </cell>
        </row>
        <row r="2316">
          <cell r="C2316" t="str">
            <v>PWAD150</v>
          </cell>
          <cell r="D2316" t="str">
            <v>PWAD</v>
          </cell>
          <cell r="E2316">
            <v>150</v>
          </cell>
          <cell r="F2316" t="str">
            <v>INTERN REL WRLD POL</v>
          </cell>
          <cell r="H2316">
            <v>2189</v>
          </cell>
          <cell r="I2316">
            <v>1</v>
          </cell>
          <cell r="J2316" t="str">
            <v>Lecture</v>
          </cell>
          <cell r="K2316">
            <v>43</v>
          </cell>
          <cell r="L2316">
            <v>8</v>
          </cell>
          <cell r="O2316" t="str">
            <v xml:space="preserve">M </v>
          </cell>
          <cell r="P2316" t="str">
            <v>UGRD</v>
          </cell>
          <cell r="S2316">
            <v>730031259</v>
          </cell>
          <cell r="T2316" t="str">
            <v>Bailee</v>
          </cell>
          <cell r="U2316" t="str">
            <v>Donahue</v>
          </cell>
        </row>
        <row r="2317">
          <cell r="C2317" t="str">
            <v>PWAD150</v>
          </cell>
          <cell r="D2317" t="str">
            <v>PWAD</v>
          </cell>
          <cell r="E2317">
            <v>150</v>
          </cell>
          <cell r="F2317" t="str">
            <v>INTERN REL WRLD POL</v>
          </cell>
          <cell r="H2317">
            <v>2189</v>
          </cell>
          <cell r="I2317">
            <v>1</v>
          </cell>
          <cell r="J2317" t="str">
            <v>Lecture</v>
          </cell>
          <cell r="K2317">
            <v>43</v>
          </cell>
          <cell r="L2317">
            <v>8</v>
          </cell>
          <cell r="P2317" t="str">
            <v>UGRD</v>
          </cell>
          <cell r="S2317">
            <v>714818858</v>
          </cell>
          <cell r="T2317" t="str">
            <v>Lucia</v>
          </cell>
          <cell r="U2317" t="str">
            <v>Bird</v>
          </cell>
        </row>
        <row r="2318">
          <cell r="C2318" t="str">
            <v>PWAD150</v>
          </cell>
          <cell r="D2318" t="str">
            <v>PWAD</v>
          </cell>
          <cell r="E2318">
            <v>150</v>
          </cell>
          <cell r="F2318" t="str">
            <v>INTERN REL WRLD POL</v>
          </cell>
          <cell r="H2318">
            <v>2179</v>
          </cell>
          <cell r="I2318">
            <v>1</v>
          </cell>
          <cell r="J2318" t="str">
            <v>Lecture</v>
          </cell>
          <cell r="K2318">
            <v>48</v>
          </cell>
          <cell r="L2318">
            <v>8</v>
          </cell>
          <cell r="O2318" t="str">
            <v xml:space="preserve">M </v>
          </cell>
          <cell r="P2318" t="str">
            <v>UGRD</v>
          </cell>
          <cell r="S2318">
            <v>714818858</v>
          </cell>
          <cell r="T2318" t="str">
            <v>Lucia</v>
          </cell>
          <cell r="U2318" t="str">
            <v>Bird</v>
          </cell>
        </row>
        <row r="2319">
          <cell r="C2319" t="str">
            <v>PWAD150</v>
          </cell>
          <cell r="D2319" t="str">
            <v>PWAD</v>
          </cell>
          <cell r="E2319">
            <v>150</v>
          </cell>
          <cell r="F2319" t="str">
            <v>INTERN REL WRLD POL</v>
          </cell>
          <cell r="H2319">
            <v>2179</v>
          </cell>
          <cell r="I2319">
            <v>1</v>
          </cell>
          <cell r="J2319" t="str">
            <v>Lecture</v>
          </cell>
          <cell r="K2319">
            <v>48</v>
          </cell>
          <cell r="L2319">
            <v>8</v>
          </cell>
          <cell r="O2319" t="str">
            <v>M 2</v>
          </cell>
          <cell r="P2319" t="str">
            <v>UGRD</v>
          </cell>
          <cell r="S2319">
            <v>714012092</v>
          </cell>
          <cell r="T2319" t="str">
            <v>Navin</v>
          </cell>
          <cell r="U2319" t="str">
            <v>Bapat</v>
          </cell>
        </row>
        <row r="2320">
          <cell r="C2320" t="str">
            <v>PWAD150</v>
          </cell>
          <cell r="D2320" t="str">
            <v>PWAD</v>
          </cell>
          <cell r="E2320">
            <v>150</v>
          </cell>
          <cell r="F2320" t="str">
            <v>INTERN REL WRLD POL</v>
          </cell>
          <cell r="H2320">
            <v>2179</v>
          </cell>
          <cell r="I2320">
            <v>1</v>
          </cell>
          <cell r="J2320" t="str">
            <v>Lecture</v>
          </cell>
          <cell r="K2320">
            <v>48</v>
          </cell>
          <cell r="L2320">
            <v>8</v>
          </cell>
          <cell r="P2320" t="str">
            <v>UGRD</v>
          </cell>
          <cell r="S2320">
            <v>720419991</v>
          </cell>
          <cell r="T2320" t="str">
            <v>Chelsea</v>
          </cell>
          <cell r="U2320" t="str">
            <v>Estancona</v>
          </cell>
        </row>
        <row r="2321">
          <cell r="C2321" t="str">
            <v>PWAD150</v>
          </cell>
          <cell r="D2321" t="str">
            <v>PWAD</v>
          </cell>
          <cell r="E2321">
            <v>150</v>
          </cell>
          <cell r="F2321" t="str">
            <v>INTERN REL WRLD POL</v>
          </cell>
          <cell r="H2321">
            <v>2173</v>
          </cell>
          <cell r="I2321">
            <v>1</v>
          </cell>
          <cell r="J2321" t="str">
            <v>Lecture</v>
          </cell>
          <cell r="K2321">
            <v>4</v>
          </cell>
          <cell r="L2321">
            <v>1</v>
          </cell>
          <cell r="P2321" t="str">
            <v>UGRD</v>
          </cell>
          <cell r="S2321">
            <v>706317958</v>
          </cell>
          <cell r="T2321" t="str">
            <v>Mark</v>
          </cell>
          <cell r="U2321" t="str">
            <v>Crescenzi</v>
          </cell>
        </row>
        <row r="2322">
          <cell r="C2322" t="str">
            <v>PWAD150</v>
          </cell>
          <cell r="D2322" t="str">
            <v>PWAD</v>
          </cell>
          <cell r="E2322">
            <v>150</v>
          </cell>
          <cell r="F2322" t="str">
            <v>INTERN REL WRLD POL</v>
          </cell>
          <cell r="H2322">
            <v>2172</v>
          </cell>
          <cell r="I2322">
            <v>1</v>
          </cell>
          <cell r="J2322" t="str">
            <v>Lecture</v>
          </cell>
          <cell r="K2322">
            <v>40</v>
          </cell>
          <cell r="L2322">
            <v>8</v>
          </cell>
          <cell r="P2322" t="str">
            <v>UGRD</v>
          </cell>
          <cell r="S2322">
            <v>720353006</v>
          </cell>
          <cell r="T2322" t="str">
            <v>Menevis</v>
          </cell>
          <cell r="U2322" t="str">
            <v>Cilizoglu</v>
          </cell>
        </row>
        <row r="2323">
          <cell r="C2323" t="str">
            <v>PWAD150</v>
          </cell>
          <cell r="D2323" t="str">
            <v>PWAD</v>
          </cell>
          <cell r="E2323">
            <v>150</v>
          </cell>
          <cell r="F2323" t="str">
            <v>INTERN REL WRLD POL</v>
          </cell>
          <cell r="H2323">
            <v>2172</v>
          </cell>
          <cell r="I2323">
            <v>1</v>
          </cell>
          <cell r="J2323" t="str">
            <v>Lecture</v>
          </cell>
          <cell r="K2323">
            <v>40</v>
          </cell>
          <cell r="L2323">
            <v>8</v>
          </cell>
          <cell r="O2323" t="str">
            <v xml:space="preserve">M </v>
          </cell>
          <cell r="P2323" t="str">
            <v>UGRD</v>
          </cell>
          <cell r="S2323">
            <v>714818858</v>
          </cell>
          <cell r="T2323" t="str">
            <v>Lucia</v>
          </cell>
          <cell r="U2323" t="str">
            <v>Bird</v>
          </cell>
        </row>
        <row r="2324">
          <cell r="C2324" t="str">
            <v>PWAD150</v>
          </cell>
          <cell r="D2324" t="str">
            <v>PWAD</v>
          </cell>
          <cell r="E2324">
            <v>150</v>
          </cell>
          <cell r="F2324" t="str">
            <v>INTERN REL WRLD POL</v>
          </cell>
          <cell r="H2324">
            <v>2172</v>
          </cell>
          <cell r="I2324">
            <v>1</v>
          </cell>
          <cell r="J2324" t="str">
            <v>Lecture</v>
          </cell>
          <cell r="K2324">
            <v>40</v>
          </cell>
          <cell r="L2324">
            <v>8</v>
          </cell>
          <cell r="O2324" t="str">
            <v>M</v>
          </cell>
          <cell r="P2324" t="str">
            <v>UGRD</v>
          </cell>
          <cell r="S2324">
            <v>704208508</v>
          </cell>
          <cell r="T2324" t="str">
            <v>Thomas</v>
          </cell>
          <cell r="U2324" t="str">
            <v>Oatley</v>
          </cell>
        </row>
        <row r="2325">
          <cell r="C2325" t="str">
            <v>PWAD150</v>
          </cell>
          <cell r="D2325" t="str">
            <v>PWAD</v>
          </cell>
          <cell r="E2325">
            <v>150</v>
          </cell>
          <cell r="F2325" t="str">
            <v>INTERN REL WRLD POL</v>
          </cell>
          <cell r="H2325">
            <v>2169</v>
          </cell>
          <cell r="I2325">
            <v>1</v>
          </cell>
          <cell r="J2325" t="str">
            <v>Lecture</v>
          </cell>
          <cell r="K2325">
            <v>44</v>
          </cell>
          <cell r="L2325">
            <v>8</v>
          </cell>
          <cell r="P2325" t="str">
            <v>UGRD</v>
          </cell>
          <cell r="S2325">
            <v>711389964</v>
          </cell>
          <cell r="T2325" t="str">
            <v>Maria</v>
          </cell>
          <cell r="U2325" t="str">
            <v>Mosley</v>
          </cell>
        </row>
        <row r="2326">
          <cell r="C2326" t="str">
            <v>PWAD150</v>
          </cell>
          <cell r="D2326" t="str">
            <v>PWAD</v>
          </cell>
          <cell r="E2326">
            <v>150</v>
          </cell>
          <cell r="F2326" t="str">
            <v>INTERN REL WRLD POL</v>
          </cell>
          <cell r="H2326">
            <v>2169</v>
          </cell>
          <cell r="I2326">
            <v>1</v>
          </cell>
          <cell r="J2326" t="str">
            <v>Lecture</v>
          </cell>
          <cell r="K2326">
            <v>44</v>
          </cell>
          <cell r="L2326">
            <v>8</v>
          </cell>
          <cell r="P2326" t="str">
            <v>UGRD</v>
          </cell>
          <cell r="S2326">
            <v>720353006</v>
          </cell>
          <cell r="T2326" t="str">
            <v>Menevis</v>
          </cell>
          <cell r="U2326" t="str">
            <v>Cilizoglu</v>
          </cell>
        </row>
        <row r="2327">
          <cell r="C2327" t="str">
            <v>PWAD150</v>
          </cell>
          <cell r="D2327" t="str">
            <v>PWAD</v>
          </cell>
          <cell r="E2327">
            <v>150</v>
          </cell>
          <cell r="F2327" t="str">
            <v>INTERN REL WRLD POL</v>
          </cell>
          <cell r="H2327">
            <v>2169</v>
          </cell>
          <cell r="I2327">
            <v>1</v>
          </cell>
          <cell r="J2327" t="str">
            <v>Lecture</v>
          </cell>
          <cell r="K2327">
            <v>44</v>
          </cell>
          <cell r="L2327">
            <v>8</v>
          </cell>
          <cell r="O2327" t="str">
            <v>M 2</v>
          </cell>
          <cell r="P2327" t="str">
            <v>UGRD</v>
          </cell>
          <cell r="S2327">
            <v>714818858</v>
          </cell>
          <cell r="T2327" t="str">
            <v>Lucia</v>
          </cell>
          <cell r="U2327" t="str">
            <v>Bird</v>
          </cell>
        </row>
        <row r="2328">
          <cell r="C2328" t="str">
            <v>PWAD220</v>
          </cell>
          <cell r="D2328" t="str">
            <v>PWAD</v>
          </cell>
          <cell r="E2328">
            <v>220</v>
          </cell>
          <cell r="F2328" t="str">
            <v>POLITICS/PUBLIC POLICY</v>
          </cell>
          <cell r="H2328">
            <v>2192</v>
          </cell>
          <cell r="I2328">
            <v>1</v>
          </cell>
          <cell r="J2328" t="str">
            <v>Lecture</v>
          </cell>
          <cell r="K2328">
            <v>19</v>
          </cell>
          <cell r="L2328">
            <v>2</v>
          </cell>
          <cell r="O2328" t="str">
            <v>M 2*</v>
          </cell>
          <cell r="P2328" t="str">
            <v>UGRD</v>
          </cell>
          <cell r="S2328">
            <v>730064805</v>
          </cell>
          <cell r="T2328" t="str">
            <v>Rebecca</v>
          </cell>
          <cell r="U2328" t="str">
            <v>Kreitzer</v>
          </cell>
          <cell r="W2328" t="str">
            <v>The Politics of Public Policy</v>
          </cell>
          <cell r="Y2328" t="str">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ell>
        </row>
        <row r="2329">
          <cell r="C2329" t="str">
            <v>PWAD220</v>
          </cell>
          <cell r="D2329" t="str">
            <v>PWAD</v>
          </cell>
          <cell r="E2329">
            <v>220</v>
          </cell>
          <cell r="F2329" t="str">
            <v>POLITICS/PUBLIC POLICY</v>
          </cell>
          <cell r="H2329">
            <v>2189</v>
          </cell>
          <cell r="I2329">
            <v>1</v>
          </cell>
          <cell r="J2329" t="str">
            <v>Lecture</v>
          </cell>
          <cell r="K2329">
            <v>20</v>
          </cell>
          <cell r="L2329">
            <v>1</v>
          </cell>
          <cell r="O2329" t="str">
            <v>M 2</v>
          </cell>
          <cell r="P2329" t="str">
            <v>UGRD</v>
          </cell>
          <cell r="S2329">
            <v>708817667</v>
          </cell>
          <cell r="T2329" t="str">
            <v>Candis</v>
          </cell>
          <cell r="U2329" t="str">
            <v>Smith</v>
          </cell>
        </row>
        <row r="2330">
          <cell r="C2330" t="str">
            <v>PWAD220</v>
          </cell>
          <cell r="D2330" t="str">
            <v>PWAD</v>
          </cell>
          <cell r="E2330">
            <v>220</v>
          </cell>
          <cell r="F2330" t="str">
            <v>POLITICS/PUBLIC POLICY</v>
          </cell>
          <cell r="H2330">
            <v>2182</v>
          </cell>
          <cell r="I2330">
            <v>1</v>
          </cell>
          <cell r="J2330" t="str">
            <v>Lecture</v>
          </cell>
          <cell r="K2330">
            <v>17</v>
          </cell>
          <cell r="L2330">
            <v>1</v>
          </cell>
          <cell r="O2330" t="str">
            <v>M 2</v>
          </cell>
          <cell r="P2330" t="str">
            <v>UGRD</v>
          </cell>
          <cell r="S2330">
            <v>702251409</v>
          </cell>
          <cell r="T2330" t="str">
            <v>Jeffrey</v>
          </cell>
          <cell r="U2330" t="str">
            <v>Summerlin-Long</v>
          </cell>
        </row>
        <row r="2331">
          <cell r="C2331" t="str">
            <v>PWAD220</v>
          </cell>
          <cell r="D2331" t="str">
            <v>PWAD</v>
          </cell>
          <cell r="E2331">
            <v>220</v>
          </cell>
          <cell r="F2331" t="str">
            <v>POLITICS/PUBLIC POLICY</v>
          </cell>
          <cell r="H2331">
            <v>2179</v>
          </cell>
          <cell r="I2331">
            <v>1</v>
          </cell>
          <cell r="J2331" t="str">
            <v>Lecture</v>
          </cell>
          <cell r="K2331">
            <v>19</v>
          </cell>
          <cell r="L2331">
            <v>1</v>
          </cell>
          <cell r="O2331" t="str">
            <v xml:space="preserve">M </v>
          </cell>
          <cell r="P2331" t="str">
            <v>UGRD</v>
          </cell>
          <cell r="S2331">
            <v>708817667</v>
          </cell>
          <cell r="T2331" t="str">
            <v>Candis</v>
          </cell>
          <cell r="U2331" t="str">
            <v>Smith</v>
          </cell>
        </row>
        <row r="2332">
          <cell r="C2332" t="str">
            <v>PWAD220</v>
          </cell>
          <cell r="D2332" t="str">
            <v>PWAD</v>
          </cell>
          <cell r="E2332">
            <v>220</v>
          </cell>
          <cell r="F2332" t="str">
            <v>POLITICS/PUBLIC POLICY</v>
          </cell>
          <cell r="H2332">
            <v>2172</v>
          </cell>
          <cell r="I2332">
            <v>1</v>
          </cell>
          <cell r="J2332" t="str">
            <v>Lecture</v>
          </cell>
          <cell r="K2332">
            <v>17</v>
          </cell>
          <cell r="L2332">
            <v>1</v>
          </cell>
          <cell r="P2332" t="str">
            <v>UGRD</v>
          </cell>
          <cell r="S2332">
            <v>730064805</v>
          </cell>
          <cell r="T2332" t="str">
            <v>Rebecca</v>
          </cell>
          <cell r="U2332" t="str">
            <v>Kreitzer</v>
          </cell>
        </row>
        <row r="2333">
          <cell r="C2333" t="str">
            <v>PWAD220</v>
          </cell>
          <cell r="D2333" t="str">
            <v>PWAD</v>
          </cell>
          <cell r="E2333">
            <v>220</v>
          </cell>
          <cell r="F2333" t="str">
            <v>POLITICS/PUBLIC POLICY</v>
          </cell>
          <cell r="H2333">
            <v>2169</v>
          </cell>
          <cell r="I2333">
            <v>1</v>
          </cell>
          <cell r="J2333" t="str">
            <v>Lecture</v>
          </cell>
          <cell r="K2333">
            <v>17</v>
          </cell>
          <cell r="L2333">
            <v>1</v>
          </cell>
          <cell r="O2333" t="str">
            <v xml:space="preserve">M </v>
          </cell>
          <cell r="P2333" t="str">
            <v>UGRD</v>
          </cell>
          <cell r="S2333">
            <v>708817667</v>
          </cell>
          <cell r="T2333" t="str">
            <v>Candis</v>
          </cell>
          <cell r="U2333" t="str">
            <v>Smith</v>
          </cell>
        </row>
        <row r="2334">
          <cell r="C2334" t="str">
            <v>PWAD252</v>
          </cell>
          <cell r="D2334" t="str">
            <v>PWAD</v>
          </cell>
          <cell r="E2334">
            <v>252</v>
          </cell>
          <cell r="F2334" t="str">
            <v>INTER ORG GLOB ISS</v>
          </cell>
          <cell r="H2334">
            <v>2192</v>
          </cell>
          <cell r="I2334">
            <v>1</v>
          </cell>
          <cell r="J2334" t="str">
            <v>Lecture</v>
          </cell>
          <cell r="K2334">
            <v>6</v>
          </cell>
          <cell r="L2334">
            <v>2</v>
          </cell>
          <cell r="O2334" t="str">
            <v>M 2*</v>
          </cell>
          <cell r="P2334" t="str">
            <v>UGRD</v>
          </cell>
          <cell r="S2334">
            <v>720491055</v>
          </cell>
          <cell r="T2334" t="str">
            <v>James</v>
          </cell>
          <cell r="U2334" t="str">
            <v>Watkins</v>
          </cell>
          <cell r="W2334" t="str">
            <v>International Organizations and Global Issues</v>
          </cell>
          <cell r="Y2334"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335">
          <cell r="C2335" t="str">
            <v>PWAD252</v>
          </cell>
          <cell r="D2335" t="str">
            <v>PWAD</v>
          </cell>
          <cell r="E2335">
            <v>252</v>
          </cell>
          <cell r="F2335" t="str">
            <v>INTER ORG GLOB ISS</v>
          </cell>
          <cell r="H2335">
            <v>2189</v>
          </cell>
          <cell r="I2335">
            <v>1</v>
          </cell>
          <cell r="J2335" t="str">
            <v>Lecture</v>
          </cell>
          <cell r="K2335">
            <v>5</v>
          </cell>
          <cell r="L2335">
            <v>1</v>
          </cell>
          <cell r="O2335" t="str">
            <v>M 2</v>
          </cell>
          <cell r="P2335" t="str">
            <v>UGRD</v>
          </cell>
          <cell r="S2335">
            <v>720491055</v>
          </cell>
          <cell r="T2335" t="str">
            <v>James</v>
          </cell>
          <cell r="U2335" t="str">
            <v>Watkins</v>
          </cell>
          <cell r="W2335" t="str">
            <v>International Organizations and Global Issues</v>
          </cell>
          <cell r="Y2335"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336">
          <cell r="C2336" t="str">
            <v>PWAD252</v>
          </cell>
          <cell r="D2336" t="str">
            <v>PWAD</v>
          </cell>
          <cell r="E2336">
            <v>252</v>
          </cell>
          <cell r="F2336" t="str">
            <v>INTER ORG GLOB ISS</v>
          </cell>
          <cell r="H2336">
            <v>2179</v>
          </cell>
          <cell r="I2336">
            <v>1</v>
          </cell>
          <cell r="J2336" t="str">
            <v>Lecture</v>
          </cell>
          <cell r="K2336">
            <v>5</v>
          </cell>
          <cell r="L2336">
            <v>1</v>
          </cell>
          <cell r="O2336" t="str">
            <v>M 2</v>
          </cell>
          <cell r="P2336" t="str">
            <v>UGRD</v>
          </cell>
          <cell r="S2336">
            <v>720353006</v>
          </cell>
          <cell r="T2336" t="str">
            <v>Menevis</v>
          </cell>
          <cell r="U2336" t="str">
            <v>Cilizoglu</v>
          </cell>
          <cell r="Y2336"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337">
          <cell r="C2337" t="str">
            <v>PWAD252H</v>
          </cell>
          <cell r="D2337" t="str">
            <v>PWAD</v>
          </cell>
          <cell r="E2337" t="str">
            <v>252H</v>
          </cell>
          <cell r="F2337" t="str">
            <v>INTER ORG GLOB ISS</v>
          </cell>
          <cell r="H2337">
            <v>2194</v>
          </cell>
          <cell r="I2337">
            <v>1</v>
          </cell>
          <cell r="J2337" t="str">
            <v>Lecture</v>
          </cell>
          <cell r="K2337">
            <v>6</v>
          </cell>
          <cell r="L2337">
            <v>1</v>
          </cell>
          <cell r="O2337" t="str">
            <v>M 2</v>
          </cell>
          <cell r="P2337" t="str">
            <v>UGRD</v>
          </cell>
          <cell r="S2337">
            <v>706390979</v>
          </cell>
          <cell r="T2337" t="str">
            <v>Robert</v>
          </cell>
          <cell r="U2337" t="str">
            <v>Jenkins</v>
          </cell>
          <cell r="Y2337" t="str">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ell>
        </row>
        <row r="2338">
          <cell r="C2338" t="str">
            <v>PWAD252H</v>
          </cell>
          <cell r="D2338" t="str">
            <v>PWAD</v>
          </cell>
          <cell r="E2338" t="str">
            <v>252H</v>
          </cell>
          <cell r="F2338" t="str">
            <v>INTER ORG GLOB ISS</v>
          </cell>
          <cell r="G2338" t="str">
            <v>Intl Orgs &amp; Global Issues</v>
          </cell>
          <cell r="H2338">
            <v>2174</v>
          </cell>
          <cell r="I2338">
            <v>1</v>
          </cell>
          <cell r="J2338" t="str">
            <v>Lecture</v>
          </cell>
          <cell r="K2338">
            <v>7</v>
          </cell>
          <cell r="L2338">
            <v>1</v>
          </cell>
          <cell r="P2338" t="str">
            <v>UGRD</v>
          </cell>
          <cell r="S2338">
            <v>706390979</v>
          </cell>
          <cell r="T2338" t="str">
            <v>Robert</v>
          </cell>
          <cell r="U2338" t="str">
            <v>Jenkins</v>
          </cell>
          <cell r="Y2338" t="str">
            <v>Examines international organizations and their relationships with and impact upon international politics, international law, and selected global issues. Lectures include climate change, immigration, role of NGOs.</v>
          </cell>
        </row>
        <row r="2339">
          <cell r="C2339" t="str">
            <v>PWAD272</v>
          </cell>
          <cell r="D2339" t="str">
            <v>PWAD</v>
          </cell>
          <cell r="E2339">
            <v>272</v>
          </cell>
          <cell r="F2339" t="str">
            <v>ETHIC PEACE WAR DEF</v>
          </cell>
          <cell r="H2339">
            <v>2194</v>
          </cell>
          <cell r="I2339">
            <v>1</v>
          </cell>
          <cell r="J2339" t="str">
            <v>Lecture</v>
          </cell>
          <cell r="K2339">
            <v>14</v>
          </cell>
          <cell r="L2339">
            <v>3</v>
          </cell>
          <cell r="P2339" t="str">
            <v>UGRD</v>
          </cell>
          <cell r="S2339">
            <v>730184799</v>
          </cell>
          <cell r="T2339" t="str">
            <v>Simon</v>
          </cell>
          <cell r="U2339" t="str">
            <v>Varey</v>
          </cell>
          <cell r="Y2339" t="str">
            <v xml:space="preserve">In the first half of the Ethics of Peace, War, and Defense, we will consider some of the most powerful arguments for what we ought to do when there are reasons to engage in armed conflict. The second half includes applied topics such as treatment of war refugees and humanitarian interventions. </v>
          </cell>
        </row>
        <row r="2340">
          <cell r="C2340" t="str">
            <v>PWAD272</v>
          </cell>
          <cell r="D2340" t="str">
            <v>PWAD</v>
          </cell>
          <cell r="E2340">
            <v>272</v>
          </cell>
          <cell r="F2340" t="str">
            <v>ETHIC PEACE WAR DEF</v>
          </cell>
          <cell r="H2340">
            <v>2194</v>
          </cell>
          <cell r="I2340">
            <v>1</v>
          </cell>
          <cell r="J2340" t="str">
            <v>Lecture</v>
          </cell>
          <cell r="K2340">
            <v>14</v>
          </cell>
          <cell r="L2340">
            <v>3</v>
          </cell>
          <cell r="O2340" t="str">
            <v>M 2</v>
          </cell>
          <cell r="P2340" t="str">
            <v>UGRD</v>
          </cell>
          <cell r="S2340">
            <v>730112876</v>
          </cell>
          <cell r="T2340" t="str">
            <v>Karl Martin</v>
          </cell>
          <cell r="U2340" t="str">
            <v>Adam</v>
          </cell>
        </row>
        <row r="2341">
          <cell r="C2341" t="str">
            <v>PWAD272</v>
          </cell>
          <cell r="D2341" t="str">
            <v>PWAD</v>
          </cell>
          <cell r="E2341">
            <v>272</v>
          </cell>
          <cell r="F2341" t="str">
            <v>ETHIC PEACE WAR DEF</v>
          </cell>
          <cell r="H2341">
            <v>2193</v>
          </cell>
          <cell r="I2341">
            <v>1</v>
          </cell>
          <cell r="J2341" t="str">
            <v>Lecture</v>
          </cell>
          <cell r="K2341">
            <v>11</v>
          </cell>
          <cell r="L2341">
            <v>2</v>
          </cell>
          <cell r="O2341" t="str">
            <v>M 2</v>
          </cell>
          <cell r="P2341" t="str">
            <v>UGRD</v>
          </cell>
          <cell r="S2341">
            <v>730040185</v>
          </cell>
          <cell r="T2341" t="str">
            <v>Matthew</v>
          </cell>
          <cell r="U2341" t="str">
            <v>Hernandez</v>
          </cell>
        </row>
        <row r="2342">
          <cell r="C2342" t="str">
            <v>PWAD272</v>
          </cell>
          <cell r="D2342" t="str">
            <v>PWAD</v>
          </cell>
          <cell r="E2342">
            <v>272</v>
          </cell>
          <cell r="F2342" t="str">
            <v>ETHIC PEACE WAR DEF</v>
          </cell>
          <cell r="H2342">
            <v>2193</v>
          </cell>
          <cell r="I2342">
            <v>1</v>
          </cell>
          <cell r="J2342" t="str">
            <v>Lecture</v>
          </cell>
          <cell r="K2342">
            <v>11</v>
          </cell>
          <cell r="L2342">
            <v>2</v>
          </cell>
          <cell r="O2342" t="str">
            <v xml:space="preserve">M </v>
          </cell>
          <cell r="P2342" t="str">
            <v>UGRD</v>
          </cell>
          <cell r="S2342">
            <v>730040166</v>
          </cell>
          <cell r="T2342" t="str">
            <v>Nevin</v>
          </cell>
          <cell r="U2342" t="str">
            <v>Johnson</v>
          </cell>
        </row>
        <row r="2343">
          <cell r="C2343" t="str">
            <v>PWAD272</v>
          </cell>
          <cell r="D2343" t="str">
            <v>PWAD</v>
          </cell>
          <cell r="E2343">
            <v>272</v>
          </cell>
          <cell r="F2343" t="str">
            <v>ETHIC PEACE WAR DEF</v>
          </cell>
          <cell r="H2343">
            <v>2192</v>
          </cell>
          <cell r="I2343">
            <v>1</v>
          </cell>
          <cell r="J2343" t="str">
            <v>Lecture</v>
          </cell>
          <cell r="K2343">
            <v>30</v>
          </cell>
          <cell r="L2343">
            <v>10</v>
          </cell>
          <cell r="O2343" t="str">
            <v>M 2</v>
          </cell>
          <cell r="P2343" t="str">
            <v>UGRD</v>
          </cell>
          <cell r="S2343">
            <v>730292424</v>
          </cell>
          <cell r="T2343" t="str">
            <v>Alexandru</v>
          </cell>
          <cell r="U2343" t="str">
            <v>Marcoci</v>
          </cell>
        </row>
        <row r="2344">
          <cell r="C2344" t="str">
            <v>PWAD272</v>
          </cell>
          <cell r="D2344" t="str">
            <v>PWAD</v>
          </cell>
          <cell r="E2344">
            <v>272</v>
          </cell>
          <cell r="F2344" t="str">
            <v>ETHIC PEACE WAR DEF</v>
          </cell>
          <cell r="H2344">
            <v>2192</v>
          </cell>
          <cell r="I2344">
            <v>1</v>
          </cell>
          <cell r="J2344" t="str">
            <v>Lecture</v>
          </cell>
          <cell r="K2344">
            <v>30</v>
          </cell>
          <cell r="L2344">
            <v>10</v>
          </cell>
          <cell r="O2344" t="str">
            <v>M 2</v>
          </cell>
          <cell r="P2344" t="str">
            <v>UGRD</v>
          </cell>
          <cell r="S2344">
            <v>730292424</v>
          </cell>
          <cell r="T2344" t="str">
            <v>Alexandru</v>
          </cell>
          <cell r="U2344" t="str">
            <v>Marcoci</v>
          </cell>
        </row>
        <row r="2345">
          <cell r="C2345" t="str">
            <v>PWAD272</v>
          </cell>
          <cell r="D2345" t="str">
            <v>PWAD</v>
          </cell>
          <cell r="E2345">
            <v>272</v>
          </cell>
          <cell r="F2345" t="str">
            <v>ETHIC PEACE WAR DEF</v>
          </cell>
          <cell r="H2345">
            <v>2189</v>
          </cell>
          <cell r="I2345">
            <v>1</v>
          </cell>
          <cell r="J2345" t="str">
            <v>Lecture</v>
          </cell>
          <cell r="K2345">
            <v>28</v>
          </cell>
          <cell r="L2345">
            <v>3</v>
          </cell>
          <cell r="O2345" t="str">
            <v>M 2 *</v>
          </cell>
          <cell r="P2345" t="str">
            <v>UGRD</v>
          </cell>
          <cell r="S2345">
            <v>730113659</v>
          </cell>
          <cell r="T2345" t="str">
            <v>Samantha</v>
          </cell>
          <cell r="U2345" t="str">
            <v>Al Ghoul</v>
          </cell>
          <cell r="V2345" t="str">
            <v>PEACE</v>
          </cell>
          <cell r="W2345" t="str">
            <v>The Ethics of Peace, War, and Defense</v>
          </cell>
          <cell r="X2345" t="str">
            <v>ETHIC PEACE WAR DEF</v>
          </cell>
          <cell r="Y2345" t="str">
            <v>An analysis of ethical issues that arise in peace, war, and defense, e.g., the legitimacy of states, just war theory, terrorism, weapons of mass destruction. If there are moral rules that govern conduct in war, what are they?; Torture, rape, violent death, refugees; privacy; non-combat immunity and war profiteering. Mahatma Ghandi, Martin Luther King</v>
          </cell>
        </row>
        <row r="2346">
          <cell r="C2346" t="str">
            <v>PWAD272</v>
          </cell>
          <cell r="D2346" t="str">
            <v>PWAD</v>
          </cell>
          <cell r="E2346">
            <v>272</v>
          </cell>
          <cell r="F2346" t="str">
            <v>ETHIC PEACE WAR DEF</v>
          </cell>
          <cell r="H2346">
            <v>2189</v>
          </cell>
          <cell r="I2346">
            <v>1</v>
          </cell>
          <cell r="J2346" t="str">
            <v>Lecture</v>
          </cell>
          <cell r="K2346">
            <v>28</v>
          </cell>
          <cell r="L2346">
            <v>3</v>
          </cell>
          <cell r="O2346" t="str">
            <v>M 2</v>
          </cell>
          <cell r="P2346" t="str">
            <v>UGRD</v>
          </cell>
          <cell r="S2346">
            <v>730062897</v>
          </cell>
          <cell r="T2346" t="str">
            <v>Eric</v>
          </cell>
          <cell r="U2346" t="str">
            <v>Sampson</v>
          </cell>
          <cell r="V2346" t="str">
            <v>PEACE</v>
          </cell>
          <cell r="W2346" t="str">
            <v>The Ethics of Peace, War, and Defense</v>
          </cell>
          <cell r="X2346" t="str">
            <v>ETHIC PEACE WAR DEF</v>
          </cell>
          <cell r="Y2346" t="str">
            <v>An analysis of ethical issues that arise in peace, war, and defense, e.g., the legitimacy of states, just war theory, terrorism, weapons of mass destruction.</v>
          </cell>
        </row>
        <row r="2347">
          <cell r="C2347" t="str">
            <v>PWAD272</v>
          </cell>
          <cell r="D2347" t="str">
            <v>PWAD</v>
          </cell>
          <cell r="E2347">
            <v>272</v>
          </cell>
          <cell r="F2347" t="str">
            <v>ETHIC PEACE WAR DEF</v>
          </cell>
          <cell r="H2347">
            <v>2184</v>
          </cell>
          <cell r="I2347">
            <v>1</v>
          </cell>
          <cell r="J2347" t="str">
            <v>Lecture</v>
          </cell>
          <cell r="K2347">
            <v>12</v>
          </cell>
          <cell r="L2347">
            <v>3</v>
          </cell>
          <cell r="P2347" t="str">
            <v>UGRD</v>
          </cell>
          <cell r="S2347">
            <v>730112876</v>
          </cell>
          <cell r="T2347" t="str">
            <v>Karl Martin</v>
          </cell>
          <cell r="U2347" t="str">
            <v>Adam</v>
          </cell>
        </row>
        <row r="2348">
          <cell r="C2348" t="str">
            <v>PWAD272</v>
          </cell>
          <cell r="D2348" t="str">
            <v>PWAD</v>
          </cell>
          <cell r="E2348">
            <v>272</v>
          </cell>
          <cell r="F2348" t="str">
            <v>ETHIC PEACE WAR DEF</v>
          </cell>
          <cell r="H2348">
            <v>2184</v>
          </cell>
          <cell r="I2348">
            <v>1</v>
          </cell>
          <cell r="J2348" t="str">
            <v>Lecture</v>
          </cell>
          <cell r="K2348">
            <v>12</v>
          </cell>
          <cell r="L2348">
            <v>3</v>
          </cell>
          <cell r="O2348" t="str">
            <v>M 2</v>
          </cell>
          <cell r="P2348" t="str">
            <v>UGRD</v>
          </cell>
          <cell r="S2348">
            <v>730040185</v>
          </cell>
          <cell r="T2348" t="str">
            <v>Matthew</v>
          </cell>
          <cell r="U2348" t="str">
            <v>Hernandez</v>
          </cell>
        </row>
        <row r="2349">
          <cell r="C2349" t="str">
            <v>PWAD272</v>
          </cell>
          <cell r="D2349" t="str">
            <v>PWAD</v>
          </cell>
          <cell r="E2349">
            <v>272</v>
          </cell>
          <cell r="F2349" t="str">
            <v>ETHIC PEACE WAR DEF</v>
          </cell>
          <cell r="H2349">
            <v>2184</v>
          </cell>
          <cell r="I2349">
            <v>1</v>
          </cell>
          <cell r="J2349" t="str">
            <v>Lecture</v>
          </cell>
          <cell r="K2349">
            <v>12</v>
          </cell>
          <cell r="L2349">
            <v>3</v>
          </cell>
          <cell r="P2349" t="str">
            <v>UGRD</v>
          </cell>
          <cell r="S2349">
            <v>720481162</v>
          </cell>
          <cell r="T2349" t="str">
            <v>Ian</v>
          </cell>
          <cell r="U2349" t="str">
            <v>Cruise</v>
          </cell>
        </row>
        <row r="2350">
          <cell r="C2350" t="str">
            <v>PWAD272</v>
          </cell>
          <cell r="D2350" t="str">
            <v>PWAD</v>
          </cell>
          <cell r="E2350">
            <v>272</v>
          </cell>
          <cell r="F2350" t="str">
            <v>ETHIC PEACE WAR DEF</v>
          </cell>
          <cell r="H2350">
            <v>2183</v>
          </cell>
          <cell r="I2350">
            <v>1</v>
          </cell>
          <cell r="J2350" t="str">
            <v>Lecture</v>
          </cell>
          <cell r="K2350">
            <v>7</v>
          </cell>
          <cell r="L2350">
            <v>4</v>
          </cell>
          <cell r="P2350" t="str">
            <v>UGRD</v>
          </cell>
          <cell r="S2350">
            <v>720489879</v>
          </cell>
          <cell r="T2350" t="str">
            <v>Pavel</v>
          </cell>
          <cell r="U2350" t="str">
            <v>Nitchovski</v>
          </cell>
        </row>
        <row r="2351">
          <cell r="C2351" t="str">
            <v>PWAD272</v>
          </cell>
          <cell r="D2351" t="str">
            <v>PWAD</v>
          </cell>
          <cell r="E2351">
            <v>272</v>
          </cell>
          <cell r="F2351" t="str">
            <v>ETHIC PEACE WAR DEF</v>
          </cell>
          <cell r="H2351">
            <v>2183</v>
          </cell>
          <cell r="I2351">
            <v>1</v>
          </cell>
          <cell r="J2351" t="str">
            <v>Lecture</v>
          </cell>
          <cell r="K2351">
            <v>7</v>
          </cell>
          <cell r="L2351">
            <v>4</v>
          </cell>
          <cell r="P2351" t="str">
            <v>UGRD</v>
          </cell>
          <cell r="S2351">
            <v>720492115</v>
          </cell>
          <cell r="T2351" t="str">
            <v>Sara</v>
          </cell>
          <cell r="U2351" t="str">
            <v>Copic</v>
          </cell>
        </row>
        <row r="2352">
          <cell r="C2352" t="str">
            <v>PWAD272</v>
          </cell>
          <cell r="D2352" t="str">
            <v>PWAD</v>
          </cell>
          <cell r="E2352">
            <v>272</v>
          </cell>
          <cell r="F2352" t="str">
            <v>ETHIC PEACE WAR DEF</v>
          </cell>
          <cell r="H2352">
            <v>2182</v>
          </cell>
          <cell r="I2352">
            <v>1</v>
          </cell>
          <cell r="J2352" t="str">
            <v>Lecture</v>
          </cell>
          <cell r="K2352">
            <v>148</v>
          </cell>
          <cell r="L2352">
            <v>10</v>
          </cell>
          <cell r="O2352" t="str">
            <v>M 2</v>
          </cell>
          <cell r="P2352" t="str">
            <v>UGRD</v>
          </cell>
          <cell r="S2352">
            <v>709632113</v>
          </cell>
          <cell r="T2352" t="str">
            <v>Douglas</v>
          </cell>
          <cell r="U2352" t="str">
            <v>Maclean</v>
          </cell>
        </row>
        <row r="2353">
          <cell r="C2353" t="str">
            <v>PWAD272</v>
          </cell>
          <cell r="D2353" t="str">
            <v>PWAD</v>
          </cell>
          <cell r="E2353">
            <v>272</v>
          </cell>
          <cell r="F2353" t="str">
            <v>ETHIC PEACE WAR DEF</v>
          </cell>
          <cell r="H2353">
            <v>2179</v>
          </cell>
          <cell r="I2353">
            <v>1</v>
          </cell>
          <cell r="J2353" t="str">
            <v>Lecture</v>
          </cell>
          <cell r="K2353">
            <v>43</v>
          </cell>
          <cell r="L2353">
            <v>11</v>
          </cell>
          <cell r="O2353" t="str">
            <v>M 2</v>
          </cell>
          <cell r="P2353" t="str">
            <v>UGRD</v>
          </cell>
          <cell r="S2353">
            <v>730040579</v>
          </cell>
          <cell r="T2353" t="str">
            <v>Alexander</v>
          </cell>
          <cell r="U2353" t="str">
            <v>Campbell</v>
          </cell>
          <cell r="V2353" t="str">
            <v>PEACE</v>
          </cell>
          <cell r="W2353" t="str">
            <v>The Ethics of Peace, War, and Defense</v>
          </cell>
          <cell r="X2353" t="str">
            <v>ETHIC PEACE WAR DEF</v>
          </cell>
          <cell r="Y2353" t="str">
            <v>An analysis of ethical issues that arise in peace, war, and defense, e.g., the legitimacy of states, just war theory, terrorism, weapons of mass destruction.</v>
          </cell>
        </row>
        <row r="2354">
          <cell r="C2354" t="str">
            <v>PWAD272</v>
          </cell>
          <cell r="D2354" t="str">
            <v>PWAD</v>
          </cell>
          <cell r="E2354">
            <v>272</v>
          </cell>
          <cell r="F2354" t="str">
            <v>ETHIC PEACE WAR DEF</v>
          </cell>
          <cell r="H2354">
            <v>2179</v>
          </cell>
          <cell r="I2354">
            <v>1</v>
          </cell>
          <cell r="J2354" t="str">
            <v>Lecture</v>
          </cell>
          <cell r="K2354">
            <v>43</v>
          </cell>
          <cell r="L2354">
            <v>11</v>
          </cell>
          <cell r="O2354" t="str">
            <v xml:space="preserve">M </v>
          </cell>
          <cell r="P2354" t="str">
            <v>UGRD</v>
          </cell>
          <cell r="S2354">
            <v>720248209</v>
          </cell>
          <cell r="T2354" t="str">
            <v>Yoaav</v>
          </cell>
          <cell r="U2354" t="str">
            <v>Isaacs</v>
          </cell>
          <cell r="V2354" t="str">
            <v>PEACE</v>
          </cell>
          <cell r="W2354" t="str">
            <v>The Ethics of Peace, War, and Defense</v>
          </cell>
          <cell r="X2354" t="str">
            <v>ETHIC PEACE WAR DEF</v>
          </cell>
          <cell r="Y2354" t="str">
            <v>An analysis of ethical issues that arise in peace, war, and defense, e.g., the legitimacy of states, just war theory, terrorism, weapons of mass destruction.</v>
          </cell>
        </row>
        <row r="2355">
          <cell r="C2355" t="str">
            <v>PWAD272</v>
          </cell>
          <cell r="D2355" t="str">
            <v>PWAD</v>
          </cell>
          <cell r="E2355">
            <v>272</v>
          </cell>
          <cell r="F2355" t="str">
            <v>ETHIC PEACE WAR DEF</v>
          </cell>
          <cell r="H2355">
            <v>2179</v>
          </cell>
          <cell r="I2355">
            <v>1</v>
          </cell>
          <cell r="J2355" t="str">
            <v>Lecture</v>
          </cell>
          <cell r="K2355">
            <v>43</v>
          </cell>
          <cell r="L2355">
            <v>11</v>
          </cell>
          <cell r="O2355" t="str">
            <v xml:space="preserve">M </v>
          </cell>
          <cell r="P2355" t="str">
            <v>UGRD</v>
          </cell>
          <cell r="S2355">
            <v>714839620</v>
          </cell>
          <cell r="T2355" t="str">
            <v>Elizabeth</v>
          </cell>
          <cell r="U2355" t="str">
            <v>Brassfield</v>
          </cell>
          <cell r="V2355" t="str">
            <v>PEACE</v>
          </cell>
          <cell r="W2355" t="str">
            <v>The Ethics of Peace, War, and Defense</v>
          </cell>
          <cell r="X2355" t="str">
            <v>ETHIC PEACE WAR DEF</v>
          </cell>
          <cell r="Y2355" t="str">
            <v>An analysis of ethical issues that arise in peace, war, and defense, e.g., the legitimacy of states, just war theory, terrorism, weapons of mass destruction.</v>
          </cell>
        </row>
        <row r="2356">
          <cell r="C2356" t="str">
            <v>PWAD272</v>
          </cell>
          <cell r="D2356" t="str">
            <v>PWAD</v>
          </cell>
          <cell r="E2356">
            <v>272</v>
          </cell>
          <cell r="F2356" t="str">
            <v>ETHIC PEACE WAR DEF</v>
          </cell>
          <cell r="H2356">
            <v>2174</v>
          </cell>
          <cell r="I2356">
            <v>1</v>
          </cell>
          <cell r="J2356" t="str">
            <v>Lecture</v>
          </cell>
          <cell r="K2356">
            <v>9</v>
          </cell>
          <cell r="L2356">
            <v>2</v>
          </cell>
          <cell r="P2356" t="str">
            <v>UGRD</v>
          </cell>
          <cell r="S2356">
            <v>730037734</v>
          </cell>
          <cell r="T2356" t="str">
            <v>Christopher</v>
          </cell>
          <cell r="U2356" t="str">
            <v>Blake-Turner</v>
          </cell>
        </row>
        <row r="2357">
          <cell r="C2357" t="str">
            <v>PWAD272</v>
          </cell>
          <cell r="D2357" t="str">
            <v>PWAD</v>
          </cell>
          <cell r="E2357">
            <v>272</v>
          </cell>
          <cell r="F2357" t="str">
            <v>ETHIC PEACE WAR DEF</v>
          </cell>
          <cell r="H2357">
            <v>2174</v>
          </cell>
          <cell r="I2357">
            <v>1</v>
          </cell>
          <cell r="J2357" t="str">
            <v>Lecture</v>
          </cell>
          <cell r="K2357">
            <v>9</v>
          </cell>
          <cell r="L2357">
            <v>2</v>
          </cell>
          <cell r="O2357" t="str">
            <v>M 2</v>
          </cell>
          <cell r="P2357" t="str">
            <v>UGRD</v>
          </cell>
          <cell r="S2357">
            <v>720213655</v>
          </cell>
          <cell r="T2357" t="str">
            <v>Krasimira</v>
          </cell>
          <cell r="U2357" t="str">
            <v>Filcheva</v>
          </cell>
        </row>
        <row r="2358">
          <cell r="C2358" t="str">
            <v>PWAD272</v>
          </cell>
          <cell r="D2358" t="str">
            <v>PWAD</v>
          </cell>
          <cell r="E2358">
            <v>272</v>
          </cell>
          <cell r="F2358" t="str">
            <v>ETHIC PEACE WAR DEF</v>
          </cell>
          <cell r="H2358">
            <v>2173</v>
          </cell>
          <cell r="I2358">
            <v>1</v>
          </cell>
          <cell r="J2358" t="str">
            <v>Lecture</v>
          </cell>
          <cell r="K2358">
            <v>16</v>
          </cell>
          <cell r="L2358">
            <v>4</v>
          </cell>
          <cell r="O2358" t="str">
            <v>M 2</v>
          </cell>
          <cell r="P2358" t="str">
            <v>UGRD</v>
          </cell>
          <cell r="S2358">
            <v>720213655</v>
          </cell>
          <cell r="T2358" t="str">
            <v>Krasimira</v>
          </cell>
          <cell r="U2358" t="str">
            <v>Filcheva</v>
          </cell>
        </row>
        <row r="2359">
          <cell r="C2359" t="str">
            <v>PWAD272</v>
          </cell>
          <cell r="D2359" t="str">
            <v>PWAD</v>
          </cell>
          <cell r="E2359">
            <v>272</v>
          </cell>
          <cell r="F2359" t="str">
            <v>ETHIC PEACE WAR DEF</v>
          </cell>
          <cell r="H2359">
            <v>2173</v>
          </cell>
          <cell r="I2359">
            <v>1</v>
          </cell>
          <cell r="J2359" t="str">
            <v>Lecture</v>
          </cell>
          <cell r="K2359">
            <v>16</v>
          </cell>
          <cell r="L2359">
            <v>4</v>
          </cell>
          <cell r="P2359" t="str">
            <v>UGRD</v>
          </cell>
          <cell r="S2359">
            <v>730040579</v>
          </cell>
          <cell r="T2359" t="str">
            <v>Alexander</v>
          </cell>
          <cell r="U2359" t="str">
            <v>Campbell</v>
          </cell>
        </row>
        <row r="2360">
          <cell r="C2360" t="str">
            <v>PWAD272</v>
          </cell>
          <cell r="D2360" t="str">
            <v>PWAD</v>
          </cell>
          <cell r="E2360">
            <v>272</v>
          </cell>
          <cell r="F2360" t="str">
            <v>ETHIC PEACE WAR DEF</v>
          </cell>
          <cell r="H2360">
            <v>2173</v>
          </cell>
          <cell r="I2360">
            <v>1</v>
          </cell>
          <cell r="J2360" t="str">
            <v>Lecture</v>
          </cell>
          <cell r="K2360">
            <v>16</v>
          </cell>
          <cell r="L2360">
            <v>4</v>
          </cell>
          <cell r="P2360" t="str">
            <v>UGRD</v>
          </cell>
          <cell r="S2360">
            <v>730040185</v>
          </cell>
          <cell r="T2360" t="str">
            <v>Matthew</v>
          </cell>
          <cell r="U2360" t="str">
            <v>Hernandez</v>
          </cell>
        </row>
        <row r="2361">
          <cell r="C2361" t="str">
            <v>PWAD272</v>
          </cell>
          <cell r="D2361" t="str">
            <v>PWAD</v>
          </cell>
          <cell r="E2361">
            <v>272</v>
          </cell>
          <cell r="F2361" t="str">
            <v>ETHIC PEACE WAR DEF</v>
          </cell>
          <cell r="H2361">
            <v>2173</v>
          </cell>
          <cell r="I2361">
            <v>1</v>
          </cell>
          <cell r="J2361" t="str">
            <v>Lecture</v>
          </cell>
          <cell r="K2361">
            <v>16</v>
          </cell>
          <cell r="L2361">
            <v>4</v>
          </cell>
          <cell r="O2361" t="str">
            <v>M 2</v>
          </cell>
          <cell r="P2361" t="str">
            <v>UGRD</v>
          </cell>
          <cell r="S2361">
            <v>720481162</v>
          </cell>
          <cell r="T2361" t="str">
            <v>Ian</v>
          </cell>
          <cell r="U2361" t="str">
            <v>Cruise</v>
          </cell>
        </row>
        <row r="2362">
          <cell r="C2362" t="str">
            <v>PWAD272</v>
          </cell>
          <cell r="D2362" t="str">
            <v>PWAD</v>
          </cell>
          <cell r="E2362">
            <v>272</v>
          </cell>
          <cell r="F2362" t="str">
            <v>ETHIC PEACE WAR DEF</v>
          </cell>
          <cell r="H2362">
            <v>2172</v>
          </cell>
          <cell r="I2362">
            <v>1</v>
          </cell>
          <cell r="J2362" t="str">
            <v>Lecture</v>
          </cell>
          <cell r="K2362">
            <v>29</v>
          </cell>
          <cell r="L2362">
            <v>3</v>
          </cell>
          <cell r="O2362" t="str">
            <v>M 2</v>
          </cell>
          <cell r="P2362" t="str">
            <v>UGRD</v>
          </cell>
          <cell r="S2362">
            <v>720248209</v>
          </cell>
          <cell r="T2362" t="str">
            <v>Yoaav</v>
          </cell>
          <cell r="U2362" t="str">
            <v>Isaacs</v>
          </cell>
        </row>
        <row r="2363">
          <cell r="C2363" t="str">
            <v>PWAD272</v>
          </cell>
          <cell r="D2363" t="str">
            <v>PWAD</v>
          </cell>
          <cell r="E2363">
            <v>272</v>
          </cell>
          <cell r="F2363" t="str">
            <v>ETHIC PEACE WAR DEF</v>
          </cell>
          <cell r="H2363">
            <v>2172</v>
          </cell>
          <cell r="I2363">
            <v>1</v>
          </cell>
          <cell r="J2363" t="str">
            <v>Lecture</v>
          </cell>
          <cell r="K2363">
            <v>29</v>
          </cell>
          <cell r="L2363">
            <v>3</v>
          </cell>
          <cell r="P2363" t="str">
            <v>UGRD</v>
          </cell>
          <cell r="S2363">
            <v>720423351</v>
          </cell>
          <cell r="T2363" t="str">
            <v>Tamara</v>
          </cell>
          <cell r="U2363" t="str">
            <v>Fakhoury</v>
          </cell>
        </row>
        <row r="2364">
          <cell r="C2364" t="str">
            <v>PWAD272</v>
          </cell>
          <cell r="D2364" t="str">
            <v>PWAD</v>
          </cell>
          <cell r="E2364">
            <v>272</v>
          </cell>
          <cell r="F2364" t="str">
            <v>ETHIC PEACE WAR DEF</v>
          </cell>
          <cell r="H2364">
            <v>2169</v>
          </cell>
          <cell r="I2364">
            <v>1</v>
          </cell>
          <cell r="J2364" t="str">
            <v>Lecture</v>
          </cell>
          <cell r="K2364">
            <v>150</v>
          </cell>
          <cell r="L2364">
            <v>11</v>
          </cell>
          <cell r="O2364" t="str">
            <v>M 2</v>
          </cell>
          <cell r="P2364" t="str">
            <v>UGRD</v>
          </cell>
          <cell r="S2364">
            <v>709632113</v>
          </cell>
          <cell r="T2364" t="str">
            <v>Douglas</v>
          </cell>
          <cell r="U2364" t="str">
            <v>Maclean</v>
          </cell>
          <cell r="V2364" t="str">
            <v>PEACE</v>
          </cell>
          <cell r="W2364" t="str">
            <v>The Ethics of Peace, War, and Defense</v>
          </cell>
          <cell r="X2364" t="str">
            <v>ETHIC PEACE WAR DEF</v>
          </cell>
          <cell r="Y2364" t="str">
            <v>An analysis of ethical issues that arise in peace, war, and defense, e.g., the legitimacy of states, just war theory, terrorism, weapons of mass destruction.</v>
          </cell>
        </row>
        <row r="2365">
          <cell r="C2365" t="str">
            <v>PWAD350</v>
          </cell>
          <cell r="D2365" t="str">
            <v>PWAD</v>
          </cell>
          <cell r="E2365">
            <v>350</v>
          </cell>
          <cell r="F2365" t="str">
            <v>INTRO TO PEACE &amp; SEC STUDIES</v>
          </cell>
          <cell r="H2365">
            <v>2189</v>
          </cell>
          <cell r="I2365">
            <v>1</v>
          </cell>
          <cell r="J2365" t="str">
            <v>Lecture</v>
          </cell>
          <cell r="K2365">
            <v>120</v>
          </cell>
          <cell r="L2365">
            <v>2</v>
          </cell>
          <cell r="P2365" t="str">
            <v>UGRD</v>
          </cell>
          <cell r="S2365">
            <v>720044947</v>
          </cell>
          <cell r="T2365" t="str">
            <v>Eric</v>
          </cell>
          <cell r="U2365" t="str">
            <v>Burke</v>
          </cell>
          <cell r="V2365" t="str">
            <v>FUTURE, PEACE</v>
          </cell>
          <cell r="W2365" t="str">
            <v>Introduction to Peace and Security Studies</v>
          </cell>
          <cell r="X2365" t="str">
            <v>INTRO TO PEACE &amp; SEC STUDIES</v>
          </cell>
          <cell r="Y2365" t="str">
            <v>Introduction to the problem of war and violent conflict in human experience and the contemporary world, and efforts to prevent, avoid, or ameliorate war and its effects. Content will vary by instructor and disciplinary perspective but will include causes of war, deterrence, irregular war, and the future of war. Previously offered as PWAD 350.</v>
          </cell>
        </row>
        <row r="2366">
          <cell r="C2366" t="str">
            <v>PWAD355</v>
          </cell>
          <cell r="D2366" t="str">
            <v>PWAD</v>
          </cell>
          <cell r="E2366">
            <v>355</v>
          </cell>
          <cell r="F2366" t="str">
            <v>TERRORISM AND POL VIOL</v>
          </cell>
          <cell r="H2366">
            <v>2179</v>
          </cell>
          <cell r="I2366">
            <v>1</v>
          </cell>
          <cell r="J2366" t="str">
            <v>Lecture</v>
          </cell>
          <cell r="K2366">
            <v>45</v>
          </cell>
          <cell r="L2366">
            <v>1</v>
          </cell>
          <cell r="P2366" t="str">
            <v>UGRD</v>
          </cell>
          <cell r="S2366">
            <v>702451111</v>
          </cell>
          <cell r="T2366" t="str">
            <v>Corinne</v>
          </cell>
          <cell r="U2366" t="str">
            <v>Dauber</v>
          </cell>
        </row>
        <row r="2367">
          <cell r="C2367" t="str">
            <v>PWAD355</v>
          </cell>
          <cell r="D2367" t="str">
            <v>PWAD</v>
          </cell>
          <cell r="E2367">
            <v>355</v>
          </cell>
          <cell r="F2367" t="str">
            <v>TERRORISM AND POL VIOL</v>
          </cell>
          <cell r="H2367">
            <v>2169</v>
          </cell>
          <cell r="I2367">
            <v>1</v>
          </cell>
          <cell r="J2367" t="str">
            <v>Lecture</v>
          </cell>
          <cell r="K2367">
            <v>43</v>
          </cell>
          <cell r="L2367">
            <v>1</v>
          </cell>
          <cell r="P2367" t="str">
            <v>UGRD</v>
          </cell>
          <cell r="S2367">
            <v>702451111</v>
          </cell>
          <cell r="T2367" t="str">
            <v>Corinne</v>
          </cell>
          <cell r="U2367" t="str">
            <v>Dauber</v>
          </cell>
        </row>
        <row r="2368">
          <cell r="C2368" t="str">
            <v>PWAD411</v>
          </cell>
          <cell r="D2368" t="str">
            <v>PWAD</v>
          </cell>
          <cell r="E2368">
            <v>411</v>
          </cell>
          <cell r="F2368" t="str">
            <v>SOC MVMTS/COL BEH</v>
          </cell>
          <cell r="H2368">
            <v>2182</v>
          </cell>
          <cell r="I2368">
            <v>1</v>
          </cell>
          <cell r="J2368" t="str">
            <v>Lecture</v>
          </cell>
          <cell r="K2368">
            <v>2</v>
          </cell>
          <cell r="L2368">
            <v>1</v>
          </cell>
          <cell r="O2368" t="str">
            <v xml:space="preserve">M 2 ? </v>
          </cell>
          <cell r="P2368" t="str">
            <v>UGRD</v>
          </cell>
          <cell r="S2368">
            <v>720490928</v>
          </cell>
          <cell r="T2368" t="str">
            <v>Joseph</v>
          </cell>
          <cell r="U2368" t="str">
            <v>Crane</v>
          </cell>
        </row>
        <row r="2369">
          <cell r="C2369" t="str">
            <v>PWAD453</v>
          </cell>
          <cell r="D2369" t="str">
            <v>PWAD</v>
          </cell>
          <cell r="E2369">
            <v>453</v>
          </cell>
          <cell r="F2369" t="str">
            <v>POLITICAL GEOGRAPHY</v>
          </cell>
          <cell r="H2369">
            <v>2189</v>
          </cell>
          <cell r="I2369">
            <v>1</v>
          </cell>
          <cell r="J2369" t="str">
            <v>Lecture</v>
          </cell>
          <cell r="K2369">
            <v>5</v>
          </cell>
          <cell r="L2369">
            <v>1</v>
          </cell>
          <cell r="O2369" t="str">
            <v>M 2*</v>
          </cell>
          <cell r="P2369" t="str">
            <v>UGRD</v>
          </cell>
          <cell r="S2369">
            <v>708536533</v>
          </cell>
          <cell r="T2369" t="str">
            <v>Scott</v>
          </cell>
          <cell r="U2369" t="str">
            <v>Kirsch</v>
          </cell>
          <cell r="Y2369" t="str">
            <v>State sovereignty and territoriality under globalization; geographies of war &amp; peace; nationalism and identity politics; geographies of democracy &amp; electoral geographies; new social movements. Localized politics? Genocide, refugees, and returns in the Balkans; Gerrymandering of legislative districts; Geographies of gentrification; Can neighborhoods be revitalized without gentrifying them?; Institutionalization of racial inequality in local political geographies; Aloha, and welcome, unless you're homeless; From fracking bans to paid sick leave: how states are overruling local laws; Mapping genocide</v>
          </cell>
        </row>
        <row r="2370">
          <cell r="C2370" t="str">
            <v>PWAD453</v>
          </cell>
          <cell r="D2370" t="str">
            <v>PWAD</v>
          </cell>
          <cell r="E2370">
            <v>453</v>
          </cell>
          <cell r="F2370" t="str">
            <v>POLITICAL GEOGRAPHY</v>
          </cell>
          <cell r="H2370">
            <v>2179</v>
          </cell>
          <cell r="I2370">
            <v>1</v>
          </cell>
          <cell r="J2370" t="str">
            <v>Lecture</v>
          </cell>
          <cell r="K2370">
            <v>5</v>
          </cell>
          <cell r="L2370">
            <v>1</v>
          </cell>
          <cell r="O2370" t="str">
            <v>M 2</v>
          </cell>
          <cell r="P2370" t="str">
            <v>UGRD</v>
          </cell>
          <cell r="S2370">
            <v>708536533</v>
          </cell>
          <cell r="T2370" t="str">
            <v>Scott</v>
          </cell>
          <cell r="U2370" t="str">
            <v>Kirsch</v>
          </cell>
        </row>
        <row r="2371">
          <cell r="C2371" t="str">
            <v>PWAD453</v>
          </cell>
          <cell r="D2371" t="str">
            <v>PWAD</v>
          </cell>
          <cell r="E2371">
            <v>453</v>
          </cell>
          <cell r="F2371" t="str">
            <v>POLITICAL GEOGRAPHY</v>
          </cell>
          <cell r="H2371">
            <v>2169</v>
          </cell>
          <cell r="I2371">
            <v>1</v>
          </cell>
          <cell r="J2371" t="str">
            <v>Lecture</v>
          </cell>
          <cell r="K2371">
            <v>5</v>
          </cell>
          <cell r="L2371">
            <v>1</v>
          </cell>
          <cell r="O2371" t="str">
            <v>M 2</v>
          </cell>
          <cell r="P2371" t="str">
            <v>UGRD</v>
          </cell>
          <cell r="S2371">
            <v>708536533</v>
          </cell>
          <cell r="T2371" t="str">
            <v>Scott</v>
          </cell>
          <cell r="U2371" t="str">
            <v>Kirsch</v>
          </cell>
        </row>
        <row r="2372">
          <cell r="C2372" t="str">
            <v>PWAD460</v>
          </cell>
          <cell r="D2372" t="str">
            <v>PWAD</v>
          </cell>
          <cell r="E2372">
            <v>460</v>
          </cell>
          <cell r="F2372" t="str">
            <v>INTERNATIONAL ECON</v>
          </cell>
          <cell r="H2372">
            <v>2192</v>
          </cell>
          <cell r="I2372">
            <v>1</v>
          </cell>
          <cell r="J2372" t="str">
            <v>Lecture</v>
          </cell>
          <cell r="K2372">
            <v>8</v>
          </cell>
          <cell r="L2372">
            <v>2</v>
          </cell>
          <cell r="O2372" t="str">
            <v>M 2</v>
          </cell>
          <cell r="P2372" t="str">
            <v>UGRD</v>
          </cell>
          <cell r="S2372">
            <v>714643791</v>
          </cell>
          <cell r="T2372" t="str">
            <v>Geetha</v>
          </cell>
          <cell r="U2372" t="str">
            <v>Vaidyanathan</v>
          </cell>
        </row>
        <row r="2373">
          <cell r="C2373" t="str">
            <v>PWAD460</v>
          </cell>
          <cell r="D2373" t="str">
            <v>PWAD</v>
          </cell>
          <cell r="E2373">
            <v>460</v>
          </cell>
          <cell r="F2373" t="str">
            <v>INTERNATIONAL ECON</v>
          </cell>
          <cell r="H2373">
            <v>2192</v>
          </cell>
          <cell r="I2373">
            <v>1</v>
          </cell>
          <cell r="J2373" t="str">
            <v>Lecture</v>
          </cell>
          <cell r="K2373">
            <v>8</v>
          </cell>
          <cell r="L2373">
            <v>2</v>
          </cell>
          <cell r="O2373" t="str">
            <v>M 2</v>
          </cell>
          <cell r="P2373" t="str">
            <v>UGRD</v>
          </cell>
          <cell r="S2373">
            <v>714643791</v>
          </cell>
          <cell r="T2373" t="str">
            <v>Geetha</v>
          </cell>
          <cell r="U2373" t="str">
            <v>Vaidyanathan</v>
          </cell>
        </row>
        <row r="2374">
          <cell r="C2374" t="str">
            <v>PWAD460</v>
          </cell>
          <cell r="D2374" t="str">
            <v>PWAD</v>
          </cell>
          <cell r="E2374">
            <v>460</v>
          </cell>
          <cell r="F2374" t="str">
            <v>INTERNATIONAL ECON</v>
          </cell>
          <cell r="H2374">
            <v>2182</v>
          </cell>
          <cell r="I2374">
            <v>1</v>
          </cell>
          <cell r="J2374" t="str">
            <v>Lecture</v>
          </cell>
          <cell r="K2374">
            <v>4</v>
          </cell>
          <cell r="L2374">
            <v>2</v>
          </cell>
          <cell r="O2374" t="str">
            <v>M 2 ?</v>
          </cell>
          <cell r="P2374" t="str">
            <v>UGRD</v>
          </cell>
          <cell r="S2374">
            <v>714643791</v>
          </cell>
          <cell r="T2374" t="str">
            <v>Geetha</v>
          </cell>
          <cell r="U2374" t="str">
            <v>Vaidyanathan</v>
          </cell>
        </row>
        <row r="2375">
          <cell r="C2375" t="str">
            <v>PWAD460</v>
          </cell>
          <cell r="D2375" t="str">
            <v>PWAD</v>
          </cell>
          <cell r="E2375">
            <v>460</v>
          </cell>
          <cell r="F2375" t="str">
            <v>INTERNATIONAL ECON</v>
          </cell>
          <cell r="H2375">
            <v>2179</v>
          </cell>
          <cell r="I2375">
            <v>1</v>
          </cell>
          <cell r="J2375" t="str">
            <v>Lecture</v>
          </cell>
          <cell r="K2375">
            <v>4</v>
          </cell>
          <cell r="L2375">
            <v>5</v>
          </cell>
          <cell r="O2375" t="str">
            <v>M 2 ?</v>
          </cell>
          <cell r="P2375" t="str">
            <v>UGRD</v>
          </cell>
          <cell r="S2375">
            <v>714643791</v>
          </cell>
          <cell r="T2375" t="str">
            <v>Geetha</v>
          </cell>
          <cell r="U2375" t="str">
            <v>Vaidyanathan</v>
          </cell>
        </row>
        <row r="2376">
          <cell r="C2376" t="str">
            <v>PWAD460</v>
          </cell>
          <cell r="D2376" t="str">
            <v>PWAD</v>
          </cell>
          <cell r="E2376">
            <v>460</v>
          </cell>
          <cell r="F2376" t="str">
            <v>INTERNATIONAL ECON</v>
          </cell>
          <cell r="H2376">
            <v>2179</v>
          </cell>
          <cell r="I2376">
            <v>1</v>
          </cell>
          <cell r="J2376" t="str">
            <v>Lecture</v>
          </cell>
          <cell r="K2376">
            <v>4</v>
          </cell>
          <cell r="L2376">
            <v>5</v>
          </cell>
          <cell r="O2376" t="str">
            <v>M 2</v>
          </cell>
          <cell r="P2376" t="str">
            <v>UGRD</v>
          </cell>
          <cell r="S2376">
            <v>714643791</v>
          </cell>
          <cell r="T2376" t="str">
            <v>Geetha</v>
          </cell>
          <cell r="U2376" t="str">
            <v>Vaidyanathan</v>
          </cell>
        </row>
        <row r="2377">
          <cell r="C2377" t="str">
            <v>PWAD460</v>
          </cell>
          <cell r="D2377" t="str">
            <v>PWAD</v>
          </cell>
          <cell r="E2377">
            <v>460</v>
          </cell>
          <cell r="F2377" t="str">
            <v>INTERNATIONAL ECON</v>
          </cell>
          <cell r="H2377">
            <v>2172</v>
          </cell>
          <cell r="I2377">
            <v>1</v>
          </cell>
          <cell r="J2377" t="str">
            <v>Lecture</v>
          </cell>
          <cell r="K2377">
            <v>10</v>
          </cell>
          <cell r="L2377">
            <v>2</v>
          </cell>
          <cell r="P2377" t="str">
            <v>UGRD</v>
          </cell>
          <cell r="S2377">
            <v>714643791</v>
          </cell>
          <cell r="T2377" t="str">
            <v>Geetha</v>
          </cell>
          <cell r="U2377" t="str">
            <v>Vaidyanathan</v>
          </cell>
        </row>
        <row r="2378">
          <cell r="C2378" t="str">
            <v>PWAD460</v>
          </cell>
          <cell r="D2378" t="str">
            <v>PWAD</v>
          </cell>
          <cell r="E2378">
            <v>460</v>
          </cell>
          <cell r="F2378" t="str">
            <v>INTERNATIONAL ECON</v>
          </cell>
          <cell r="H2378">
            <v>2172</v>
          </cell>
          <cell r="I2378">
            <v>1</v>
          </cell>
          <cell r="J2378" t="str">
            <v>Lecture</v>
          </cell>
          <cell r="K2378">
            <v>10</v>
          </cell>
          <cell r="L2378">
            <v>2</v>
          </cell>
          <cell r="P2378" t="str">
            <v>UGRD</v>
          </cell>
          <cell r="S2378">
            <v>714643791</v>
          </cell>
          <cell r="T2378" t="str">
            <v>Geetha</v>
          </cell>
          <cell r="U2378" t="str">
            <v>Vaidyanathan</v>
          </cell>
        </row>
        <row r="2379">
          <cell r="C2379" t="str">
            <v>PWAD460</v>
          </cell>
          <cell r="D2379" t="str">
            <v>PWAD</v>
          </cell>
          <cell r="E2379">
            <v>460</v>
          </cell>
          <cell r="F2379" t="str">
            <v>INTERNATIONAL ECON</v>
          </cell>
          <cell r="H2379">
            <v>2169</v>
          </cell>
          <cell r="I2379">
            <v>1</v>
          </cell>
          <cell r="J2379" t="str">
            <v>Lecture</v>
          </cell>
          <cell r="K2379">
            <v>5</v>
          </cell>
          <cell r="L2379">
            <v>2</v>
          </cell>
          <cell r="O2379" t="str">
            <v>M 2 *</v>
          </cell>
          <cell r="P2379" t="str">
            <v>UGRD</v>
          </cell>
          <cell r="S2379">
            <v>714643791</v>
          </cell>
          <cell r="T2379" t="str">
            <v>Geetha</v>
          </cell>
          <cell r="U2379" t="str">
            <v>Vaidyanathan</v>
          </cell>
          <cell r="Y2379" t="str">
            <v>An introduction to international trade, the balance of payments, and related issues of foreign economic policy. Effects of trade policy on consumers and producers; Trade adjustment assistance; Social justice and global trade</v>
          </cell>
        </row>
        <row r="2380">
          <cell r="C2380" t="str">
            <v>PWAD460</v>
          </cell>
          <cell r="D2380" t="str">
            <v>PWAD</v>
          </cell>
          <cell r="E2380">
            <v>460</v>
          </cell>
          <cell r="F2380" t="str">
            <v>INTERNATIONAL ECON</v>
          </cell>
          <cell r="H2380">
            <v>2169</v>
          </cell>
          <cell r="I2380">
            <v>1</v>
          </cell>
          <cell r="J2380" t="str">
            <v>Lecture</v>
          </cell>
          <cell r="K2380">
            <v>5</v>
          </cell>
          <cell r="L2380">
            <v>2</v>
          </cell>
          <cell r="O2380" t="str">
            <v>M 2</v>
          </cell>
          <cell r="P2380" t="str">
            <v>UGRD</v>
          </cell>
          <cell r="S2380">
            <v>714643791</v>
          </cell>
          <cell r="T2380" t="str">
            <v>Geetha</v>
          </cell>
          <cell r="U2380" t="str">
            <v>Vaidyanathan</v>
          </cell>
        </row>
        <row r="2381">
          <cell r="C2381" t="str">
            <v>RELI73H</v>
          </cell>
          <cell r="D2381" t="str">
            <v>RELI</v>
          </cell>
          <cell r="E2381" t="str">
            <v>73H</v>
          </cell>
          <cell r="F2381" t="str">
            <v>FYS ANIMALS IN JPN RELI</v>
          </cell>
          <cell r="H2381">
            <v>2172</v>
          </cell>
          <cell r="I2381">
            <v>1</v>
          </cell>
          <cell r="J2381" t="str">
            <v>Lecture</v>
          </cell>
          <cell r="K2381">
            <v>24</v>
          </cell>
          <cell r="L2381">
            <v>1</v>
          </cell>
          <cell r="P2381" t="str">
            <v>UGRD</v>
          </cell>
          <cell r="S2381">
            <v>711819649</v>
          </cell>
          <cell r="T2381" t="str">
            <v>Barbara</v>
          </cell>
          <cell r="U2381" t="str">
            <v>Ambros</v>
          </cell>
        </row>
        <row r="2382">
          <cell r="C2382" t="str">
            <v>RELI88</v>
          </cell>
          <cell r="D2382" t="str">
            <v>RELI</v>
          </cell>
          <cell r="E2382">
            <v>88</v>
          </cell>
          <cell r="F2382" t="str">
            <v>FYS: RELI &amp; SOCIETY IN NOVELS</v>
          </cell>
          <cell r="H2382">
            <v>2182</v>
          </cell>
          <cell r="I2382">
            <v>1</v>
          </cell>
          <cell r="J2382" t="str">
            <v>Lecture</v>
          </cell>
          <cell r="K2382">
            <v>13</v>
          </cell>
          <cell r="L2382">
            <v>1</v>
          </cell>
          <cell r="O2382" t="str">
            <v>M 2</v>
          </cell>
          <cell r="P2382" t="str">
            <v>UGRD</v>
          </cell>
          <cell r="S2382">
            <v>715263963</v>
          </cell>
          <cell r="T2382" t="str">
            <v>Evyatar</v>
          </cell>
          <cell r="U2382" t="str">
            <v>Marienberg</v>
          </cell>
          <cell r="Y2382" t="str">
            <v>By using both literature and scholarship, we will reflect on religious concepts, social tensions, technological inventions, health issues, economic transformations, gender, political conflicts, and more, as hinted in these works.</v>
          </cell>
        </row>
        <row r="2383">
          <cell r="C2383" t="str">
            <v>RELI88</v>
          </cell>
          <cell r="D2383" t="str">
            <v>RELI</v>
          </cell>
          <cell r="E2383">
            <v>88</v>
          </cell>
          <cell r="F2383" t="str">
            <v>FYS: RELI &amp; SOCIETY IN NOVELS</v>
          </cell>
          <cell r="H2383">
            <v>2172</v>
          </cell>
          <cell r="I2383">
            <v>1</v>
          </cell>
          <cell r="J2383" t="str">
            <v>Lecture</v>
          </cell>
          <cell r="K2383">
            <v>24</v>
          </cell>
          <cell r="L2383">
            <v>1</v>
          </cell>
          <cell r="O2383" t="str">
            <v>M 2</v>
          </cell>
          <cell r="P2383" t="str">
            <v>UGRD</v>
          </cell>
          <cell r="S2383">
            <v>715263963</v>
          </cell>
          <cell r="T2383" t="str">
            <v>Evyatar</v>
          </cell>
          <cell r="U2383" t="str">
            <v>Marienberg</v>
          </cell>
        </row>
        <row r="2384">
          <cell r="C2384" t="str">
            <v>RELI127</v>
          </cell>
          <cell r="D2384" t="str">
            <v>RELI</v>
          </cell>
          <cell r="E2384">
            <v>127</v>
          </cell>
          <cell r="F2384" t="str">
            <v>CLAIMS OF SCIENCE &amp; RELIGION</v>
          </cell>
          <cell r="H2384">
            <v>2192</v>
          </cell>
          <cell r="I2384">
            <v>1</v>
          </cell>
          <cell r="J2384" t="str">
            <v>Lecture</v>
          </cell>
          <cell r="K2384">
            <v>226</v>
          </cell>
          <cell r="L2384">
            <v>7</v>
          </cell>
          <cell r="O2384" t="str">
            <v>M 2</v>
          </cell>
          <cell r="P2384" t="str">
            <v>UGRD</v>
          </cell>
          <cell r="S2384">
            <v>714637129</v>
          </cell>
          <cell r="T2384" t="str">
            <v>Todd</v>
          </cell>
          <cell r="U2384" t="str">
            <v>Ochoa</v>
          </cell>
          <cell r="V2384" t="str">
            <v>GLOBAL, NATURE</v>
          </cell>
          <cell r="W2384" t="str">
            <v>The Claims of Science and Religion</v>
          </cell>
          <cell r="X2384" t="str">
            <v>CLAIMS OF SCIENCE &amp; RELIGION</v>
          </cell>
          <cell r="Y2384" t="str">
            <v>From debates about when life begins to how it should end, a perceived conflict between religion and science haunts our everyday lives. This class uses case studies from American history to reconsider that conflict, including the teaching of evolution, birth control and abortion, dietary laws, vaccinations, gender and sexuality, and climate-change responses.</v>
          </cell>
        </row>
        <row r="2385">
          <cell r="C2385" t="str">
            <v>RELI140</v>
          </cell>
          <cell r="D2385" t="str">
            <v>RELI</v>
          </cell>
          <cell r="E2385">
            <v>140</v>
          </cell>
          <cell r="F2385" t="str">
            <v>RELIGION IN AMERICA</v>
          </cell>
          <cell r="H2385">
            <v>2193</v>
          </cell>
          <cell r="I2385">
            <v>1</v>
          </cell>
          <cell r="J2385" t="str">
            <v>Lecture</v>
          </cell>
          <cell r="K2385">
            <v>24</v>
          </cell>
          <cell r="L2385">
            <v>1</v>
          </cell>
          <cell r="O2385" t="str">
            <v>M 2</v>
          </cell>
          <cell r="P2385" t="str">
            <v>UGRD</v>
          </cell>
          <cell r="S2385">
            <v>720490057</v>
          </cell>
          <cell r="T2385" t="str">
            <v>Joanna</v>
          </cell>
          <cell r="U2385" t="str">
            <v>Flynn</v>
          </cell>
        </row>
        <row r="2386">
          <cell r="C2386" t="str">
            <v>RELI140</v>
          </cell>
          <cell r="D2386" t="str">
            <v>RELI</v>
          </cell>
          <cell r="E2386">
            <v>140</v>
          </cell>
          <cell r="F2386" t="str">
            <v>RELIGION IN AMERICA</v>
          </cell>
          <cell r="H2386">
            <v>2192</v>
          </cell>
          <cell r="I2386">
            <v>1</v>
          </cell>
          <cell r="J2386" t="str">
            <v>Lecture</v>
          </cell>
          <cell r="K2386">
            <v>344</v>
          </cell>
          <cell r="L2386">
            <v>13</v>
          </cell>
          <cell r="P2386" t="str">
            <v>UGRD</v>
          </cell>
          <cell r="S2386">
            <v>720311495</v>
          </cell>
          <cell r="T2386" t="str">
            <v>Brendan</v>
          </cell>
          <cell r="U2386" t="str">
            <v>Thornton</v>
          </cell>
        </row>
        <row r="2387">
          <cell r="C2387" t="str">
            <v>RELI140</v>
          </cell>
          <cell r="D2387" t="str">
            <v>RELI</v>
          </cell>
          <cell r="E2387">
            <v>140</v>
          </cell>
          <cell r="F2387" t="str">
            <v>RELIGION IN AMERICA</v>
          </cell>
          <cell r="H2387">
            <v>2189</v>
          </cell>
          <cell r="I2387">
            <v>1</v>
          </cell>
          <cell r="J2387" t="str">
            <v>Lecture</v>
          </cell>
          <cell r="K2387">
            <v>26</v>
          </cell>
          <cell r="L2387">
            <v>3</v>
          </cell>
          <cell r="P2387" t="str">
            <v>UGRD</v>
          </cell>
          <cell r="S2387">
            <v>720490057</v>
          </cell>
          <cell r="T2387" t="str">
            <v>Joanna</v>
          </cell>
          <cell r="U2387" t="str">
            <v>Flynn</v>
          </cell>
        </row>
        <row r="2388">
          <cell r="C2388" t="str">
            <v>RELI140</v>
          </cell>
          <cell r="D2388" t="str">
            <v>RELI</v>
          </cell>
          <cell r="E2388">
            <v>140</v>
          </cell>
          <cell r="F2388" t="str">
            <v>RELIGION IN AMERICA</v>
          </cell>
          <cell r="H2388">
            <v>2182</v>
          </cell>
          <cell r="I2388">
            <v>1</v>
          </cell>
          <cell r="J2388" t="str">
            <v>Lecture</v>
          </cell>
          <cell r="K2388">
            <v>439</v>
          </cell>
          <cell r="L2388">
            <v>16</v>
          </cell>
          <cell r="P2388" t="str">
            <v>UGRD</v>
          </cell>
          <cell r="S2388">
            <v>720378338</v>
          </cell>
          <cell r="T2388" t="str">
            <v>Brandon</v>
          </cell>
          <cell r="U2388" t="str">
            <v>Bayne</v>
          </cell>
        </row>
        <row r="2389">
          <cell r="C2389" t="str">
            <v>RELI140</v>
          </cell>
          <cell r="D2389" t="str">
            <v>RELI</v>
          </cell>
          <cell r="E2389">
            <v>140</v>
          </cell>
          <cell r="F2389" t="str">
            <v>RELIGION IN AMERICA</v>
          </cell>
          <cell r="H2389">
            <v>2179</v>
          </cell>
          <cell r="I2389">
            <v>1</v>
          </cell>
          <cell r="J2389" t="str">
            <v>Lecture</v>
          </cell>
          <cell r="K2389">
            <v>25</v>
          </cell>
          <cell r="L2389">
            <v>3</v>
          </cell>
          <cell r="P2389" t="str">
            <v>UGRD</v>
          </cell>
          <cell r="S2389">
            <v>720490057</v>
          </cell>
          <cell r="T2389" t="str">
            <v>Joanna</v>
          </cell>
          <cell r="U2389" t="str">
            <v>Flynn</v>
          </cell>
        </row>
        <row r="2390">
          <cell r="C2390" t="str">
            <v>RELI140</v>
          </cell>
          <cell r="D2390" t="str">
            <v>RELI</v>
          </cell>
          <cell r="E2390">
            <v>140</v>
          </cell>
          <cell r="F2390" t="str">
            <v>RELIGION IN AMERICA</v>
          </cell>
          <cell r="H2390">
            <v>2179</v>
          </cell>
          <cell r="I2390">
            <v>1</v>
          </cell>
          <cell r="J2390" t="str">
            <v>Lecture</v>
          </cell>
          <cell r="K2390">
            <v>25</v>
          </cell>
          <cell r="L2390">
            <v>3</v>
          </cell>
          <cell r="P2390" t="str">
            <v>UGRD</v>
          </cell>
          <cell r="S2390">
            <v>720490057</v>
          </cell>
          <cell r="T2390" t="str">
            <v>Joanna</v>
          </cell>
          <cell r="U2390" t="str">
            <v>Flynn</v>
          </cell>
        </row>
        <row r="2391">
          <cell r="C2391" t="str">
            <v>RELI140</v>
          </cell>
          <cell r="D2391" t="str">
            <v>RELI</v>
          </cell>
          <cell r="E2391">
            <v>140</v>
          </cell>
          <cell r="F2391" t="str">
            <v>RELIGION IN AMERICA</v>
          </cell>
          <cell r="H2391">
            <v>2179</v>
          </cell>
          <cell r="I2391">
            <v>1</v>
          </cell>
          <cell r="J2391" t="str">
            <v>Lecture</v>
          </cell>
          <cell r="K2391">
            <v>25</v>
          </cell>
          <cell r="L2391">
            <v>3</v>
          </cell>
          <cell r="P2391" t="str">
            <v>UGRD</v>
          </cell>
          <cell r="S2391">
            <v>720490057</v>
          </cell>
          <cell r="T2391" t="str">
            <v>Joanna</v>
          </cell>
          <cell r="U2391" t="str">
            <v>Flynn</v>
          </cell>
        </row>
        <row r="2392">
          <cell r="C2392" t="str">
            <v>RELI140</v>
          </cell>
          <cell r="D2392" t="str">
            <v>RELI</v>
          </cell>
          <cell r="E2392">
            <v>140</v>
          </cell>
          <cell r="F2392" t="str">
            <v>RELIGION IN AMERICA</v>
          </cell>
          <cell r="H2392">
            <v>2173</v>
          </cell>
          <cell r="I2392">
            <v>1</v>
          </cell>
          <cell r="J2392" t="str">
            <v>Lecture</v>
          </cell>
          <cell r="K2392">
            <v>9</v>
          </cell>
          <cell r="L2392">
            <v>1</v>
          </cell>
          <cell r="O2392" t="str">
            <v>M 2 *</v>
          </cell>
          <cell r="P2392" t="str">
            <v>UGRD</v>
          </cell>
          <cell r="S2392">
            <v>720378338</v>
          </cell>
          <cell r="T2392" t="str">
            <v>Brandon</v>
          </cell>
          <cell r="U2392" t="str">
            <v>Bayne</v>
          </cell>
          <cell r="Y2392" t="str">
            <v xml:space="preserve">Examines religion in America from colonial contacts to the present, asking how various groups have influenced American culture and how America has shaped religious life. Relationship between religion and indigenous contact; colonialism;  church and state; conversion; politics; race; civil rights; Nation of Islam; immigration; contemporary diversity; tolerance; between prosperity and pain: positive thinking, healing and mindfulness; conservatism and critiques: fundamentalists and modernists; evangelicals, Islam, and "American Religion." </v>
          </cell>
        </row>
        <row r="2393">
          <cell r="C2393" t="str">
            <v>RELI140</v>
          </cell>
          <cell r="D2393" t="str">
            <v>RELI</v>
          </cell>
          <cell r="E2393">
            <v>140</v>
          </cell>
          <cell r="F2393" t="str">
            <v>RELIGION IN AMERICA</v>
          </cell>
          <cell r="H2393">
            <v>2172</v>
          </cell>
          <cell r="I2393">
            <v>1</v>
          </cell>
          <cell r="J2393" t="str">
            <v>Lecture</v>
          </cell>
          <cell r="K2393">
            <v>24</v>
          </cell>
          <cell r="L2393">
            <v>3</v>
          </cell>
          <cell r="P2393" t="str">
            <v>UGRD</v>
          </cell>
          <cell r="S2393">
            <v>720083269</v>
          </cell>
          <cell r="T2393" t="str">
            <v>Stephanie</v>
          </cell>
          <cell r="U2393" t="str">
            <v>Gaskill</v>
          </cell>
        </row>
        <row r="2394">
          <cell r="C2394" t="str">
            <v>RELI140</v>
          </cell>
          <cell r="D2394" t="str">
            <v>RELI</v>
          </cell>
          <cell r="E2394">
            <v>140</v>
          </cell>
          <cell r="F2394" t="str">
            <v>RELIGION IN AMERICA</v>
          </cell>
          <cell r="H2394">
            <v>2172</v>
          </cell>
          <cell r="I2394">
            <v>1</v>
          </cell>
          <cell r="J2394" t="str">
            <v>Lecture</v>
          </cell>
          <cell r="K2394">
            <v>24</v>
          </cell>
          <cell r="L2394">
            <v>3</v>
          </cell>
          <cell r="P2394" t="str">
            <v>UGRD</v>
          </cell>
          <cell r="S2394">
            <v>720083269</v>
          </cell>
          <cell r="T2394" t="str">
            <v>Stephanie</v>
          </cell>
          <cell r="U2394" t="str">
            <v>Gaskill</v>
          </cell>
        </row>
        <row r="2395">
          <cell r="C2395" t="str">
            <v>RELI140</v>
          </cell>
          <cell r="D2395" t="str">
            <v>RELI</v>
          </cell>
          <cell r="E2395">
            <v>140</v>
          </cell>
          <cell r="F2395" t="str">
            <v>RELIGION IN AMERICA</v>
          </cell>
          <cell r="H2395">
            <v>2172</v>
          </cell>
          <cell r="I2395">
            <v>1</v>
          </cell>
          <cell r="J2395" t="str">
            <v>Lecture</v>
          </cell>
          <cell r="K2395">
            <v>24</v>
          </cell>
          <cell r="L2395">
            <v>3</v>
          </cell>
          <cell r="P2395" t="str">
            <v>UGRD</v>
          </cell>
          <cell r="S2395">
            <v>720083269</v>
          </cell>
          <cell r="T2395" t="str">
            <v>Stephanie</v>
          </cell>
          <cell r="U2395" t="str">
            <v>Gaskill</v>
          </cell>
        </row>
        <row r="2396">
          <cell r="C2396" t="str">
            <v>RELI140</v>
          </cell>
          <cell r="D2396" t="str">
            <v>RELI</v>
          </cell>
          <cell r="E2396">
            <v>140</v>
          </cell>
          <cell r="F2396" t="str">
            <v>RELIGION IN AMERICA</v>
          </cell>
          <cell r="H2396">
            <v>2169</v>
          </cell>
          <cell r="I2396">
            <v>1</v>
          </cell>
          <cell r="J2396" t="str">
            <v>Lecture</v>
          </cell>
          <cell r="K2396">
            <v>112</v>
          </cell>
          <cell r="L2396">
            <v>1</v>
          </cell>
          <cell r="O2396" t="str">
            <v>M 2</v>
          </cell>
          <cell r="P2396" t="str">
            <v>UGRD</v>
          </cell>
          <cell r="S2396">
            <v>704276071</v>
          </cell>
          <cell r="T2396" t="str">
            <v>Yaakov</v>
          </cell>
          <cell r="U2396" t="str">
            <v>Ariel</v>
          </cell>
        </row>
        <row r="2397">
          <cell r="C2397" t="str">
            <v>RELI185</v>
          </cell>
          <cell r="D2397" t="str">
            <v>RELI</v>
          </cell>
          <cell r="E2397">
            <v>185</v>
          </cell>
          <cell r="F2397" t="str">
            <v>WOMEN/GENDER/ISLAM</v>
          </cell>
          <cell r="H2397">
            <v>2192</v>
          </cell>
          <cell r="I2397">
            <v>1</v>
          </cell>
          <cell r="J2397" t="str">
            <v>Lecture</v>
          </cell>
          <cell r="K2397">
            <v>86</v>
          </cell>
          <cell r="L2397">
            <v>4</v>
          </cell>
          <cell r="O2397" t="str">
            <v>M 2</v>
          </cell>
          <cell r="P2397" t="str">
            <v>UGRD</v>
          </cell>
          <cell r="S2397">
            <v>720308288</v>
          </cell>
          <cell r="T2397" t="str">
            <v>Juliane</v>
          </cell>
          <cell r="U2397" t="str">
            <v>Hammer</v>
          </cell>
          <cell r="V2397" t="str">
            <v>GENDER, WOMEN</v>
          </cell>
          <cell r="W2397" t="str">
            <v>Women/Gender/Islam</v>
          </cell>
          <cell r="X2397" t="str">
            <v>WOMEN/GENDER/ISLAM</v>
          </cell>
          <cell r="Y2397" t="str">
            <v>A survey of gender roles in Muslim societies from the advent of Islam to the present. It explores how Muslims have interpreted the Qur'an to determine discourses on gender and sexuality and emphasizes the role of religious authority as well as historical/geographical contexts for Muslim women's lives.</v>
          </cell>
        </row>
        <row r="2398">
          <cell r="C2398" t="str">
            <v>RELI185H</v>
          </cell>
          <cell r="D2398" t="str">
            <v>RELI</v>
          </cell>
          <cell r="E2398" t="str">
            <v>185H</v>
          </cell>
          <cell r="F2398" t="str">
            <v>WOMEN/GENDER/ISLAM</v>
          </cell>
          <cell r="H2398">
            <v>2172</v>
          </cell>
          <cell r="I2398">
            <v>1</v>
          </cell>
          <cell r="J2398" t="str">
            <v>Lecture</v>
          </cell>
          <cell r="K2398">
            <v>21</v>
          </cell>
          <cell r="L2398">
            <v>1</v>
          </cell>
          <cell r="O2398" t="str">
            <v>M 2</v>
          </cell>
          <cell r="P2398" t="str">
            <v>UGRD</v>
          </cell>
          <cell r="S2398">
            <v>720308288</v>
          </cell>
          <cell r="T2398" t="str">
            <v>Juliane</v>
          </cell>
          <cell r="U2398" t="str">
            <v>Hammer</v>
          </cell>
          <cell r="V2398" t="str">
            <v>GENDER, WOMEN</v>
          </cell>
          <cell r="W2398" t="str">
            <v>Women/Gender/Islam</v>
          </cell>
          <cell r="X2398" t="str">
            <v>WOMEN/GENDER/ISLAM</v>
          </cell>
          <cell r="Y2398" t="str">
            <v>This course approaches constructions of gender and sexuality in Muslim societies in diverse historical and geographical contexts. It focuses on changing interpretations of gender roles and sexual norms. Themes include gender in Islamic law, sexual ethics, masculinity, homosexuality, marriage, and dress.</v>
          </cell>
        </row>
        <row r="2399">
          <cell r="C2399" t="str">
            <v>RELI233</v>
          </cell>
          <cell r="D2399" t="str">
            <v>RELI</v>
          </cell>
          <cell r="E2399">
            <v>233</v>
          </cell>
          <cell r="F2399" t="str">
            <v>RELIGION AND VIOLENCE</v>
          </cell>
          <cell r="H2399">
            <v>2192</v>
          </cell>
          <cell r="I2399">
            <v>1</v>
          </cell>
          <cell r="J2399" t="str">
            <v>Lecture</v>
          </cell>
          <cell r="K2399">
            <v>31</v>
          </cell>
          <cell r="L2399">
            <v>1</v>
          </cell>
          <cell r="O2399" t="str">
            <v>M 2</v>
          </cell>
          <cell r="P2399" t="str">
            <v>UGRD</v>
          </cell>
          <cell r="S2399">
            <v>720488931</v>
          </cell>
          <cell r="T2399" t="str">
            <v>Micah</v>
          </cell>
          <cell r="U2399" t="str">
            <v>Hughes</v>
          </cell>
          <cell r="Y2399" t="str">
            <v>Violence, gender and subjectivity; Circumcision, body, and masculinity; How is white supremacy embodied? Sexualized racial violence at Abu Ghraib; Conversion and conquest in the new world; Feminism, the Taliban, and the politics of counter-insurgency; "Letter from Birmingham Jail," MLK; The Cross and the KKK; Religion and White Nationalism after Charlottesville; All America is a prision: the Nation of Islam and the politicization of African American prisoners</v>
          </cell>
        </row>
        <row r="2400">
          <cell r="C2400" t="str">
            <v>RELI233</v>
          </cell>
          <cell r="D2400" t="str">
            <v>RELI</v>
          </cell>
          <cell r="E2400">
            <v>233</v>
          </cell>
          <cell r="F2400" t="str">
            <v>RELIGION AND VIOLENCE</v>
          </cell>
          <cell r="H2400">
            <v>2179</v>
          </cell>
          <cell r="I2400">
            <v>1</v>
          </cell>
          <cell r="J2400" t="str">
            <v>Lecture</v>
          </cell>
          <cell r="K2400">
            <v>27</v>
          </cell>
          <cell r="L2400">
            <v>1</v>
          </cell>
          <cell r="O2400" t="str">
            <v>M 2</v>
          </cell>
          <cell r="P2400" t="str">
            <v>UGRD</v>
          </cell>
          <cell r="S2400">
            <v>720378338</v>
          </cell>
          <cell r="T2400" t="str">
            <v>Brandon</v>
          </cell>
          <cell r="U2400" t="str">
            <v>Bayne</v>
          </cell>
          <cell r="Y2400" t="str">
            <v>Violence, gender and subjectivity; Circumcision, body, and masculinity; How is white supremacy embodied? Sexualized racial violence at Abu Ghraib; Conversion and conquest in the new world; Feminism, the Taliban, and the politics of counter-insurgency; "Letter from Birmingham Jail," MLK; The Cross and the KKK; Religion and White Nationalism after Charlottesville; All America is a prision: the Nation of Islam and the politicization of African American prisoners</v>
          </cell>
        </row>
        <row r="2401">
          <cell r="C2401" t="str">
            <v>RELI421</v>
          </cell>
          <cell r="D2401" t="str">
            <v>RELI</v>
          </cell>
          <cell r="E2401">
            <v>421</v>
          </cell>
          <cell r="F2401" t="str">
            <v>RELIGION &amp; SCIENCE</v>
          </cell>
          <cell r="H2401">
            <v>2182</v>
          </cell>
          <cell r="I2401">
            <v>1</v>
          </cell>
          <cell r="J2401" t="str">
            <v>Lecture</v>
          </cell>
          <cell r="K2401">
            <v>30</v>
          </cell>
          <cell r="L2401">
            <v>1</v>
          </cell>
          <cell r="P2401" t="str">
            <v>UGRD</v>
          </cell>
          <cell r="S2401">
            <v>720413424</v>
          </cell>
          <cell r="T2401" t="str">
            <v>Nathan</v>
          </cell>
          <cell r="U2401" t="str">
            <v>Schradle</v>
          </cell>
          <cell r="V2401" t="str">
            <v>PUBLIC</v>
          </cell>
          <cell r="W2401" t="str">
            <v>Religion and Science</v>
          </cell>
          <cell r="X2401" t="str">
            <v>RELIGION &amp; SCIENCE</v>
          </cell>
          <cell r="Y2401" t="str">
            <v>This course explores the complex relation between religion and science in the modern world. Public disputes over teaching evolution in American schools serve as a central case study of this. Includes Anthropogenic Change such as ecological crisis, the quest for Gaia, and Gaia and philosophy, A Pox Called Man.</v>
          </cell>
        </row>
        <row r="2402">
          <cell r="C2402" t="str">
            <v>RELI421</v>
          </cell>
          <cell r="D2402" t="str">
            <v>RELI</v>
          </cell>
          <cell r="E2402">
            <v>421</v>
          </cell>
          <cell r="F2402" t="str">
            <v>RELIGION &amp; SCIENCE</v>
          </cell>
          <cell r="H2402">
            <v>2172</v>
          </cell>
          <cell r="I2402">
            <v>1</v>
          </cell>
          <cell r="J2402" t="str">
            <v>Lecture</v>
          </cell>
          <cell r="K2402">
            <v>38</v>
          </cell>
          <cell r="L2402">
            <v>1</v>
          </cell>
          <cell r="O2402" t="str">
            <v>M 2</v>
          </cell>
          <cell r="P2402" t="str">
            <v>UGRD</v>
          </cell>
          <cell r="S2402">
            <v>720413424</v>
          </cell>
          <cell r="T2402" t="str">
            <v>Nathan</v>
          </cell>
          <cell r="U2402" t="str">
            <v>Schradle</v>
          </cell>
          <cell r="V2402" t="str">
            <v>PUBLIC</v>
          </cell>
          <cell r="W2402" t="str">
            <v>Religion and Science</v>
          </cell>
          <cell r="X2402" t="str">
            <v>RELIGION &amp; SCIENCE</v>
          </cell>
          <cell r="Y2402" t="str">
            <v>This course explores the complex relation between religion and science in the modern world. Public disputes over teaching evolution in American schools serve as a central case study of this. The Scientific Revolution, the 19th century professionalization of  science, and more modern theories in physics and ecology. By focusing on the themes of  cosmology, the origins of  life and human nature, and the development of  ecological thinking, we will unpack the many ways that contemporary debates about the roles of  religion and science in our modern lives are informed by and embroiled in enduring historical debates and modes of  understanding.</v>
          </cell>
        </row>
        <row r="2403">
          <cell r="C2403" t="str">
            <v>RELI485</v>
          </cell>
          <cell r="D2403" t="str">
            <v>RELI</v>
          </cell>
          <cell r="E2403">
            <v>485</v>
          </cell>
          <cell r="F2403" t="str">
            <v>GENDER AND SEXUALITY IN ISLAM</v>
          </cell>
          <cell r="H2403">
            <v>2179</v>
          </cell>
          <cell r="I2403">
            <v>1</v>
          </cell>
          <cell r="J2403" t="str">
            <v>Lecture</v>
          </cell>
          <cell r="K2403">
            <v>19</v>
          </cell>
          <cell r="L2403">
            <v>1</v>
          </cell>
          <cell r="O2403" t="str">
            <v>M 2</v>
          </cell>
          <cell r="P2403" t="str">
            <v>UGRD</v>
          </cell>
          <cell r="S2403">
            <v>720308288</v>
          </cell>
          <cell r="T2403" t="str">
            <v>Juliane</v>
          </cell>
          <cell r="U2403" t="str">
            <v>Hammer</v>
          </cell>
          <cell r="V2403" t="str">
            <v>GENDER</v>
          </cell>
          <cell r="W2403" t="str">
            <v>Gender and Sexuality in Islam</v>
          </cell>
          <cell r="X2403" t="str">
            <v>GENDER AND SEXUALITY IN ISLAM</v>
          </cell>
          <cell r="Y2403" t="str">
            <v>This course approaches constructions of gender and sexuality in Muslim societies in diverse historical and geographical contexts. It focuses on changing interpretations of gender roles and sexual norms. Themes include gender in Islamic law, sexual ethics, masculinity, homosexuality, marriage, and dress.</v>
          </cell>
        </row>
        <row r="2404">
          <cell r="C2404" t="str">
            <v>ROML55H</v>
          </cell>
          <cell r="D2404" t="str">
            <v>ROML</v>
          </cell>
          <cell r="E2404" t="str">
            <v>55H</v>
          </cell>
          <cell r="F2404" t="str">
            <v>FYS: LATINO LIT &amp; CULT</v>
          </cell>
          <cell r="H2404">
            <v>2179</v>
          </cell>
          <cell r="I2404">
            <v>1</v>
          </cell>
          <cell r="J2404" t="str">
            <v>Lecture</v>
          </cell>
          <cell r="K2404">
            <v>23</v>
          </cell>
          <cell r="L2404">
            <v>1</v>
          </cell>
          <cell r="O2404" t="str">
            <v>M 2</v>
          </cell>
          <cell r="P2404" t="str">
            <v>UGRD</v>
          </cell>
          <cell r="S2404">
            <v>704208960</v>
          </cell>
          <cell r="T2404" t="str">
            <v>Rosa</v>
          </cell>
          <cell r="U2404" t="str">
            <v>Perelmuter</v>
          </cell>
          <cell r="Y2404" t="str">
            <v>Topics to be discussed include: Latino, Latin@, LatinX, Hispanic?; What’s in a Name?; Negotiating the Barrio; The politics of Bilingualism; The search for Home in Migrant, Rural, and Urban Environments; The Many Faces of Machismo; Religion and Spirituality in Latino Communities; Forms of Prejudice and Discrimination; Music as a Cultural Bridge.</v>
          </cell>
        </row>
        <row r="2405">
          <cell r="C2405" t="str">
            <v>ROML58</v>
          </cell>
          <cell r="D2405" t="str">
            <v>ROML</v>
          </cell>
          <cell r="E2405">
            <v>58</v>
          </cell>
          <cell r="F2405" t="str">
            <v>FYS: MEX WOMEN ACROSS BORDERS</v>
          </cell>
          <cell r="H2405">
            <v>2189</v>
          </cell>
          <cell r="I2405">
            <v>1</v>
          </cell>
          <cell r="J2405" t="str">
            <v>Lecture</v>
          </cell>
          <cell r="K2405">
            <v>23</v>
          </cell>
          <cell r="L2405">
            <v>1</v>
          </cell>
          <cell r="O2405" t="str">
            <v>M 2</v>
          </cell>
          <cell r="P2405" t="str">
            <v>UGRD</v>
          </cell>
          <cell r="S2405">
            <v>714010085</v>
          </cell>
          <cell r="T2405" t="str">
            <v>Oswaldo</v>
          </cell>
          <cell r="U2405" t="str">
            <v>Estrada</v>
          </cell>
          <cell r="V2405" t="str">
            <v>GENDER, WOMEN</v>
          </cell>
          <cell r="W2405" t="str">
            <v>First-Year Seminar: Mexican Women across Borders and Genres</v>
          </cell>
          <cell r="X2405" t="str">
            <v>FYS: MEX WOMEN ACROSS BORDERS</v>
          </cell>
          <cell r="Y2405" t="str">
            <v>This course explores various narratives by which Mexican women expect and are expected to live. Focus on gender and transgression, feminism, identity formation, the long-lasting effects of gender violence and its portrayal as a psychological trauma, and marginality.</v>
          </cell>
        </row>
        <row r="2406">
          <cell r="C2406" t="str">
            <v>SLAV88H</v>
          </cell>
          <cell r="D2406" t="str">
            <v>SLAV</v>
          </cell>
          <cell r="E2406" t="str">
            <v>88H</v>
          </cell>
          <cell r="F2406" t="str">
            <v>GENDER IN CENT &amp; E EUROPE LIT</v>
          </cell>
          <cell r="H2406">
            <v>2169</v>
          </cell>
          <cell r="I2406">
            <v>1</v>
          </cell>
          <cell r="J2406" t="str">
            <v>Lecture</v>
          </cell>
          <cell r="K2406">
            <v>22</v>
          </cell>
          <cell r="L2406">
            <v>1</v>
          </cell>
          <cell r="O2406" t="str">
            <v>M 2</v>
          </cell>
          <cell r="P2406" t="str">
            <v>UGRD</v>
          </cell>
          <cell r="S2406">
            <v>720076085</v>
          </cell>
          <cell r="T2406" t="str">
            <v>Eva</v>
          </cell>
          <cell r="U2406" t="str">
            <v>Wampuszyc</v>
          </cell>
          <cell r="V2406" t="str">
            <v>GENDER, MATERIALS</v>
          </cell>
          <cell r="W2406" t="str">
            <v>First-Year Seminar: Gender and Fiction in Central and Eastern Europe</v>
          </cell>
          <cell r="X2406" t="str">
            <v>GENDER IN CENT &amp; E EUROPE LIT</v>
          </cell>
          <cell r="Y2406" t="str">
            <v>An introduction to the region through the prism of gender. We will discuss how gender concepts shed light on self-identity, nationalism, private property, public spaces, values, ethics, political dissent and oppression, and consumerism. We will study how communist ideology promised gender equality, but failed. We will discuss perceptions of gender and consumerism after the fall of communism. Students will learn how political and economic transition affected Central/Eastern Europe; about everyday life under communism; about the geography of Central and Eastern Europe.</v>
          </cell>
        </row>
        <row r="2407">
          <cell r="C2407" t="str">
            <v>SOCI58</v>
          </cell>
          <cell r="D2407" t="str">
            <v>SOCI</v>
          </cell>
          <cell r="E2407">
            <v>58</v>
          </cell>
          <cell r="F2407" t="str">
            <v>FYS: GLOB/WORK/INEQUALTY</v>
          </cell>
          <cell r="H2407">
            <v>2189</v>
          </cell>
          <cell r="I2407">
            <v>1</v>
          </cell>
          <cell r="J2407" t="str">
            <v>Lecture</v>
          </cell>
          <cell r="K2407">
            <v>24</v>
          </cell>
          <cell r="L2407">
            <v>1</v>
          </cell>
          <cell r="O2407" t="str">
            <v>M 1 *</v>
          </cell>
          <cell r="P2407" t="str">
            <v>UGRD</v>
          </cell>
          <cell r="S2407">
            <v>706390908</v>
          </cell>
          <cell r="T2407" t="str">
            <v>Ted</v>
          </cell>
          <cell r="U2407" t="str">
            <v>Mouw</v>
          </cell>
          <cell r="V2407" t="str">
            <v>EQUALIT, GLOBAL, GLOBALIZATION, MULTIDISCIPLINARY</v>
          </cell>
          <cell r="W2407" t="str">
            <v>First-Year Seminar: Globalization, Work, and Inequality</v>
          </cell>
          <cell r="X2407" t="str">
            <v>FYS: GLOB/WORK/INEQUALTY</v>
          </cell>
          <cell r="Y2407" t="str">
            <v>This course will present a comparative and multidisciplinary perspective on how globalization affects labor markets and inequality.  1) “sweatshops” and the question of international labor standards, 2) industrialization and development in China and Indonesia and 3) immigration and economic integration between the U.S. and Mexico. 1) What are conditions actually like for workers in Nike plants in Indonesia? and 2) How does the labor market work for undocumented Mexican workers?</v>
          </cell>
        </row>
        <row r="2408">
          <cell r="C2408" t="str">
            <v>SOCI58</v>
          </cell>
          <cell r="D2408" t="str">
            <v>SOCI</v>
          </cell>
          <cell r="E2408">
            <v>58</v>
          </cell>
          <cell r="F2408" t="str">
            <v>FYS: GLOB/WORK/INEQUALTY</v>
          </cell>
          <cell r="H2408">
            <v>2169</v>
          </cell>
          <cell r="I2408">
            <v>1</v>
          </cell>
          <cell r="J2408" t="str">
            <v>Lecture</v>
          </cell>
          <cell r="K2408">
            <v>22</v>
          </cell>
          <cell r="L2408">
            <v>1</v>
          </cell>
          <cell r="O2408" t="str">
            <v>M 1 *</v>
          </cell>
          <cell r="P2408" t="str">
            <v>UGRD</v>
          </cell>
          <cell r="S2408">
            <v>706390908</v>
          </cell>
          <cell r="T2408" t="str">
            <v>Ted</v>
          </cell>
          <cell r="U2408" t="str">
            <v>Mouw</v>
          </cell>
          <cell r="V2408" t="str">
            <v>EQUALIT, GLOBAL, GLOBALIZATION, MULTIDISCIPLINARY</v>
          </cell>
          <cell r="W2408" t="str">
            <v>First-Year Seminar: Globalization, Work, and Inequality</v>
          </cell>
          <cell r="X2408" t="str">
            <v>FYS: GLOB/WORK/INEQUALTY</v>
          </cell>
          <cell r="Y2408" t="str">
            <v>This course will present a comparative and multidisciplinary perspective on how globalization affects labor markets and inequality.</v>
          </cell>
        </row>
        <row r="2409">
          <cell r="C2409" t="str">
            <v>SOCI64</v>
          </cell>
          <cell r="D2409" t="str">
            <v>SOCI</v>
          </cell>
          <cell r="E2409">
            <v>64</v>
          </cell>
          <cell r="F2409" t="str">
            <v>FYS: EQUAL OF ED OPRTNTY</v>
          </cell>
          <cell r="H2409">
            <v>2189</v>
          </cell>
          <cell r="I2409">
            <v>1</v>
          </cell>
          <cell r="J2409" t="str">
            <v>Lecture</v>
          </cell>
          <cell r="K2409">
            <v>17</v>
          </cell>
          <cell r="L2409">
            <v>1</v>
          </cell>
          <cell r="O2409" t="str">
            <v>M 2 *</v>
          </cell>
          <cell r="P2409" t="str">
            <v>UGRD</v>
          </cell>
          <cell r="S2409">
            <v>706285169</v>
          </cell>
          <cell r="T2409" t="str">
            <v>Karolyn</v>
          </cell>
          <cell r="U2409" t="str">
            <v>Tyson</v>
          </cell>
          <cell r="V2409" t="str">
            <v>EDUCAT, EQUALIT, PUBLIC, RACE</v>
          </cell>
          <cell r="W2409" t="str">
            <v>First-Year Seminar: Equality of Educational Opportunity Then and Now</v>
          </cell>
          <cell r="X2409" t="str">
            <v>FYS: EQUAL OF ED OPRTNTY</v>
          </cell>
          <cell r="Y2409" t="str">
            <v>Brown v. Board of Education centers on one of the most significant and controversial issues in American public education: equality of educational opportunity. This course examines race in America and its affect on public education before and after Brown. Topics include busing, between school segregation, curriculum tracking, the black-white achievement gap, and residential segregation.</v>
          </cell>
        </row>
        <row r="2410">
          <cell r="C2410" t="str">
            <v>SOCI64</v>
          </cell>
          <cell r="D2410" t="str">
            <v>SOCI</v>
          </cell>
          <cell r="E2410">
            <v>64</v>
          </cell>
          <cell r="F2410" t="str">
            <v>FYS: EQUAL OF ED OPRTNTY</v>
          </cell>
          <cell r="H2410">
            <v>2182</v>
          </cell>
          <cell r="I2410">
            <v>1</v>
          </cell>
          <cell r="J2410" t="str">
            <v>Lecture</v>
          </cell>
          <cell r="K2410">
            <v>16</v>
          </cell>
          <cell r="L2410">
            <v>1</v>
          </cell>
          <cell r="O2410" t="str">
            <v xml:space="preserve">M 2 </v>
          </cell>
          <cell r="P2410" t="str">
            <v>UGRD</v>
          </cell>
          <cell r="S2410">
            <v>706285169</v>
          </cell>
          <cell r="T2410" t="str">
            <v>Karolyn</v>
          </cell>
          <cell r="U2410" t="str">
            <v>Tyson</v>
          </cell>
          <cell r="V2410" t="str">
            <v>EDUCAT, EQUALIT, PUBLIC, RACE</v>
          </cell>
          <cell r="W2410" t="str">
            <v>First-Year Seminar: Equality of Educational Opportunity Then and Now</v>
          </cell>
          <cell r="X2410" t="str">
            <v>FYS: EQUAL OF ED OPRTNTY</v>
          </cell>
          <cell r="Y2410" t="str">
            <v>Brown v. Board of Education centers on one of the most significant and controversial issues in American public education: equality of educational opportunity. This course examines race in America and its affect on public education before and after Brown. Topics include school segregation, curriculum tracking, and the black-white achievement gap.</v>
          </cell>
        </row>
        <row r="2411">
          <cell r="C2411" t="str">
            <v>SOCI64</v>
          </cell>
          <cell r="D2411" t="str">
            <v>SOCI</v>
          </cell>
          <cell r="E2411">
            <v>64</v>
          </cell>
          <cell r="F2411" t="str">
            <v>FYS: EQUAL OF ED OPRTNTY</v>
          </cell>
          <cell r="H2411">
            <v>2179</v>
          </cell>
          <cell r="I2411">
            <v>1</v>
          </cell>
          <cell r="J2411" t="str">
            <v>Lecture</v>
          </cell>
          <cell r="K2411">
            <v>18</v>
          </cell>
          <cell r="L2411">
            <v>1</v>
          </cell>
          <cell r="O2411" t="str">
            <v>M *</v>
          </cell>
          <cell r="P2411" t="str">
            <v>UGRD</v>
          </cell>
          <cell r="S2411">
            <v>706285169</v>
          </cell>
          <cell r="T2411" t="str">
            <v>Karolyn</v>
          </cell>
          <cell r="U2411" t="str">
            <v>Tyson</v>
          </cell>
          <cell r="V2411" t="str">
            <v>EDUCAT, EQUALIT, PUBLIC, RACE</v>
          </cell>
          <cell r="W2411" t="str">
            <v>First-Year Seminar: Equality of Educational Opportunity Then and Now</v>
          </cell>
          <cell r="X2411" t="str">
            <v>FYS: EQUAL OF ED OPRTNTY</v>
          </cell>
          <cell r="Y2411" t="str">
            <v>Brown v. Board of Education centers on one of the most significant and controversial issues in American public education: equality of educational opportunity. This course examines race in America and its affect on public education before and after Brown. Topics include school segregation, curriculum tracking, and the black-white achievement gap.</v>
          </cell>
        </row>
        <row r="2412">
          <cell r="C2412" t="str">
            <v>SOCI64</v>
          </cell>
          <cell r="D2412" t="str">
            <v>SOCI</v>
          </cell>
          <cell r="E2412">
            <v>64</v>
          </cell>
          <cell r="F2412" t="str">
            <v>FYS: EQUAL OF ED OPRTNTY</v>
          </cell>
          <cell r="H2412">
            <v>2169</v>
          </cell>
          <cell r="I2412">
            <v>1</v>
          </cell>
          <cell r="J2412" t="str">
            <v>Lecture</v>
          </cell>
          <cell r="K2412">
            <v>18</v>
          </cell>
          <cell r="L2412">
            <v>1</v>
          </cell>
          <cell r="P2412" t="str">
            <v>UGRD</v>
          </cell>
          <cell r="S2412">
            <v>706285169</v>
          </cell>
          <cell r="T2412" t="str">
            <v>Karolyn</v>
          </cell>
          <cell r="U2412" t="str">
            <v>Tyson</v>
          </cell>
          <cell r="V2412" t="str">
            <v>EDUCAT, EQUALIT, PUBLIC, RACE</v>
          </cell>
          <cell r="W2412" t="str">
            <v>First-Year Seminar: Equality of Educational Opportunity Then and Now</v>
          </cell>
          <cell r="X2412" t="str">
            <v>FYS: EQUAL OF ED OPRTNTY</v>
          </cell>
          <cell r="Y2412" t="str">
            <v>Brown v. Board of Education centers on one of the most significant and controversial issues in American public education: equality of educational opportunity. This course examines race in America and its affect on public education before and after Brown. Topics include school segregation, curriculum tracking, and the black-white achievement gap.</v>
          </cell>
        </row>
        <row r="2413">
          <cell r="C2413" t="str">
            <v>SOCI72</v>
          </cell>
          <cell r="D2413" t="str">
            <v>SOCI</v>
          </cell>
          <cell r="E2413">
            <v>72</v>
          </cell>
          <cell r="F2413" t="str">
            <v>RACE AND ETHNICITY</v>
          </cell>
          <cell r="H2413">
            <v>2182</v>
          </cell>
          <cell r="I2413">
            <v>1</v>
          </cell>
          <cell r="J2413" t="str">
            <v>Lecture</v>
          </cell>
          <cell r="K2413">
            <v>23</v>
          </cell>
          <cell r="L2413">
            <v>1</v>
          </cell>
          <cell r="O2413" t="str">
            <v>M 2</v>
          </cell>
          <cell r="P2413" t="str">
            <v>UGRD</v>
          </cell>
          <cell r="S2413">
            <v>709272469</v>
          </cell>
          <cell r="T2413" t="str">
            <v>Anthony</v>
          </cell>
          <cell r="U2413" t="str">
            <v>Perez</v>
          </cell>
          <cell r="V2413" t="str">
            <v>CHANGE, CITY, CULTURE, FUTURE, RACE</v>
          </cell>
          <cell r="W2413" t="str">
            <v>First-Year Seminar: Race and Ethnicity in the United States</v>
          </cell>
          <cell r="X2413" t="str">
            <v>RACE AND ETHNICITY</v>
          </cell>
          <cell r="Y2413" t="str">
            <v>In this seminar, students delve into the meaning and measurement of race in society, how it changes over time and space, and what it signals for the future of race/ethnic relations in the United States. Seminar activities include data collection and analysis and critical examination of race/ethnicity in popular culture.</v>
          </cell>
        </row>
        <row r="2414">
          <cell r="C2414" t="str">
            <v>SOCI72</v>
          </cell>
          <cell r="D2414" t="str">
            <v>SOCI</v>
          </cell>
          <cell r="E2414">
            <v>72</v>
          </cell>
          <cell r="F2414" t="str">
            <v>RACE AND ETHNICITY</v>
          </cell>
          <cell r="H2414">
            <v>2179</v>
          </cell>
          <cell r="I2414">
            <v>1</v>
          </cell>
          <cell r="J2414" t="str">
            <v>Lecture</v>
          </cell>
          <cell r="K2414">
            <v>23</v>
          </cell>
          <cell r="L2414">
            <v>1</v>
          </cell>
          <cell r="O2414" t="str">
            <v>M 2</v>
          </cell>
          <cell r="P2414" t="str">
            <v>UGRD</v>
          </cell>
          <cell r="S2414">
            <v>709272469</v>
          </cell>
          <cell r="T2414" t="str">
            <v>Anthony</v>
          </cell>
          <cell r="U2414" t="str">
            <v>Perez</v>
          </cell>
          <cell r="V2414" t="str">
            <v>CHANGE, CITY, CULTURE, FUTURE, RACE</v>
          </cell>
          <cell r="W2414" t="str">
            <v>First-Year Seminar: Race and Ethnicity in the United States</v>
          </cell>
          <cell r="X2414" t="str">
            <v>RACE AND ETHNICITY</v>
          </cell>
          <cell r="Y2414" t="str">
            <v>In this seminar, students delve into the meaning and measurement of race in society, how it changes over time and space, and what it signals for the future of race/ethnic relations in the United States. Seminar activities include data collection and analysis and critical examination of race/ethnicity in popular culture.</v>
          </cell>
        </row>
        <row r="2415">
          <cell r="C2415" t="str">
            <v>SOCI72</v>
          </cell>
          <cell r="D2415" t="str">
            <v>SOCI</v>
          </cell>
          <cell r="E2415">
            <v>72</v>
          </cell>
          <cell r="F2415" t="str">
            <v>RACE AND ETHNICITY</v>
          </cell>
          <cell r="H2415">
            <v>2172</v>
          </cell>
          <cell r="I2415">
            <v>1</v>
          </cell>
          <cell r="J2415" t="str">
            <v>Lecture</v>
          </cell>
          <cell r="K2415">
            <v>23</v>
          </cell>
          <cell r="L2415">
            <v>1</v>
          </cell>
          <cell r="P2415" t="str">
            <v>UGRD</v>
          </cell>
          <cell r="S2415">
            <v>709272469</v>
          </cell>
          <cell r="T2415" t="str">
            <v>Anthony</v>
          </cell>
          <cell r="U2415" t="str">
            <v>Perez</v>
          </cell>
          <cell r="V2415" t="str">
            <v>CHANGE, CITY, CULTURE, FUTURE, RACE</v>
          </cell>
          <cell r="W2415" t="str">
            <v>First-Year Seminar: Race and Ethnicity in the United States</v>
          </cell>
          <cell r="X2415" t="str">
            <v>RACE AND ETHNICITY</v>
          </cell>
          <cell r="Y2415" t="str">
            <v>In this seminar, students delve into the meaning and measurement of race in society, how it changes over time and space, and what it signals for the future of race/ethnic relations in the United States. Seminar activities include data collection and analysis and critical examination of race/ethnicity in popular culture.</v>
          </cell>
        </row>
        <row r="2416">
          <cell r="C2416" t="str">
            <v>SOCI72</v>
          </cell>
          <cell r="D2416" t="str">
            <v>SOCI</v>
          </cell>
          <cell r="E2416">
            <v>72</v>
          </cell>
          <cell r="F2416" t="str">
            <v>RACE AND ETHNICITY</v>
          </cell>
          <cell r="H2416">
            <v>2169</v>
          </cell>
          <cell r="I2416">
            <v>1</v>
          </cell>
          <cell r="J2416" t="str">
            <v>Lecture</v>
          </cell>
          <cell r="K2416">
            <v>24</v>
          </cell>
          <cell r="L2416">
            <v>1</v>
          </cell>
          <cell r="O2416" t="str">
            <v>M 2</v>
          </cell>
          <cell r="P2416" t="str">
            <v>UGRD</v>
          </cell>
          <cell r="S2416">
            <v>709272469</v>
          </cell>
          <cell r="T2416" t="str">
            <v>Anthony</v>
          </cell>
          <cell r="U2416" t="str">
            <v>Perez</v>
          </cell>
          <cell r="V2416" t="str">
            <v>CHANGE, CITY, CULTURE, FUTURE, RACE</v>
          </cell>
          <cell r="W2416" t="str">
            <v>First-Year Seminar: Race and Ethnicity in the United States</v>
          </cell>
          <cell r="X2416" t="str">
            <v>RACE AND ETHNICITY</v>
          </cell>
          <cell r="Y2416" t="str">
            <v>In this seminar, students delve into the meaning and measurement of race in society, how it changes over time and space, and what it signals for the future of race/ethnic relations in the United States. Seminar activities include data collection and analysis and critical examination of race/ethnicity in popular culture.</v>
          </cell>
        </row>
        <row r="2417">
          <cell r="C2417" t="str">
            <v>SOCI89H</v>
          </cell>
          <cell r="D2417" t="str">
            <v>SOCI</v>
          </cell>
          <cell r="E2417" t="str">
            <v>89H</v>
          </cell>
          <cell r="F2417" t="str">
            <v>FYS: SPECIAL TOPICS</v>
          </cell>
          <cell r="G2417" t="str">
            <v>Researching Religion in Women's Lives</v>
          </cell>
          <cell r="H2417">
            <v>2189</v>
          </cell>
          <cell r="I2417">
            <v>1</v>
          </cell>
          <cell r="J2417" t="str">
            <v>Lecture</v>
          </cell>
          <cell r="K2417">
            <v>10</v>
          </cell>
          <cell r="L2417">
            <v>2</v>
          </cell>
          <cell r="O2417" t="str">
            <v>M 2*</v>
          </cell>
          <cell r="P2417" t="str">
            <v>UGRD</v>
          </cell>
          <cell r="S2417">
            <v>710222129</v>
          </cell>
          <cell r="T2417" t="str">
            <v>Lisa</v>
          </cell>
          <cell r="U2417" t="str">
            <v>Pearce</v>
          </cell>
          <cell r="W2417" t="str">
            <v xml:space="preserve">FYS Researching Religion in Women's Lives </v>
          </cell>
          <cell r="Y2417" t="str">
            <v>This course examines the relations between women and religion across different traditions and in diverse global contexts, asking how religious modes of authority and ethical being-in-the-world shape women’s aspirations for self-actualization and position them in relation to both opportunities and constraints. Practical experience generating and interpreting diverse types of data will reveal the ways that scientific and humanistic modes of inquiry can work together to pose and answer key questions about women, gender, and human social life.</v>
          </cell>
        </row>
        <row r="2418">
          <cell r="C2418" t="str">
            <v>SOCI89H</v>
          </cell>
          <cell r="D2418" t="str">
            <v>SOCI</v>
          </cell>
          <cell r="E2418" t="str">
            <v>89H</v>
          </cell>
          <cell r="F2418" t="str">
            <v>FYS: SPECIAL TOPICS</v>
          </cell>
          <cell r="H2418">
            <v>2189</v>
          </cell>
          <cell r="I2418">
            <v>1</v>
          </cell>
          <cell r="J2418" t="str">
            <v>Lecture</v>
          </cell>
          <cell r="K2418">
            <v>10</v>
          </cell>
          <cell r="L2418">
            <v>2</v>
          </cell>
          <cell r="O2418" t="str">
            <v>M 2</v>
          </cell>
          <cell r="P2418" t="str">
            <v>UGRD</v>
          </cell>
          <cell r="S2418">
            <v>711409323</v>
          </cell>
          <cell r="T2418" t="str">
            <v>Lauren</v>
          </cell>
          <cell r="U2418" t="str">
            <v>Leve</v>
          </cell>
          <cell r="W2418" t="str">
            <v xml:space="preserve">FYS Researching Religion in Women's Lives </v>
          </cell>
        </row>
        <row r="2419">
          <cell r="C2419" t="str">
            <v>SOCI89H</v>
          </cell>
          <cell r="D2419" t="str">
            <v>SOCI</v>
          </cell>
          <cell r="E2419" t="str">
            <v>89H</v>
          </cell>
          <cell r="F2419" t="str">
            <v>FYS: SPECIAL TOPICS</v>
          </cell>
          <cell r="G2419" t="str">
            <v>Researching Religion in Women's Lives</v>
          </cell>
          <cell r="H2419">
            <v>2179</v>
          </cell>
          <cell r="I2419">
            <v>1</v>
          </cell>
          <cell r="J2419" t="str">
            <v>Lecture</v>
          </cell>
          <cell r="K2419">
            <v>35</v>
          </cell>
          <cell r="L2419">
            <v>2</v>
          </cell>
          <cell r="O2419" t="str">
            <v>M 2</v>
          </cell>
          <cell r="P2419" t="str">
            <v>UGRD</v>
          </cell>
          <cell r="S2419">
            <v>710222129</v>
          </cell>
          <cell r="T2419" t="str">
            <v>Lisa</v>
          </cell>
          <cell r="U2419" t="str">
            <v>Pearce</v>
          </cell>
          <cell r="W2419" t="str">
            <v xml:space="preserve">FYS Researching Religion in Women's Lives </v>
          </cell>
          <cell r="Y2419" t="str">
            <v>This course examines the relations between women and religion across different traditions and in diverse global contexts, asking how religious modes of authority and ethical being-in-the-world shape women’s aspirations for self-actualization and position them in relation to both opportunities and constraints. Practical experience generating and interpreting diverse types of data will reveal the ways that scientific and humanistic modes of inquiry can work together to pose and answer key questions about women, gender, and human social life.</v>
          </cell>
        </row>
        <row r="2420">
          <cell r="C2420" t="str">
            <v>SOCI89H</v>
          </cell>
          <cell r="D2420" t="str">
            <v>SOCI</v>
          </cell>
          <cell r="E2420" t="str">
            <v>89H</v>
          </cell>
          <cell r="F2420" t="str">
            <v>FYS: SPECIAL TOPICS</v>
          </cell>
          <cell r="G2420" t="str">
            <v>Researching Religion in Women's Lives</v>
          </cell>
          <cell r="H2420">
            <v>2179</v>
          </cell>
          <cell r="I2420">
            <v>1</v>
          </cell>
          <cell r="J2420" t="str">
            <v>Lecture</v>
          </cell>
          <cell r="K2420">
            <v>35</v>
          </cell>
          <cell r="L2420">
            <v>2</v>
          </cell>
          <cell r="O2420" t="str">
            <v>M 2</v>
          </cell>
          <cell r="P2420" t="str">
            <v>UGRD</v>
          </cell>
          <cell r="S2420">
            <v>711409323</v>
          </cell>
          <cell r="T2420" t="str">
            <v>Lauren</v>
          </cell>
          <cell r="U2420" t="str">
            <v>Leve</v>
          </cell>
        </row>
        <row r="2421">
          <cell r="C2421" t="str">
            <v>SOCI89H</v>
          </cell>
          <cell r="D2421" t="str">
            <v>SOCI</v>
          </cell>
          <cell r="E2421" t="str">
            <v>89H</v>
          </cell>
          <cell r="F2421" t="str">
            <v>FYS: SPECIAL TOPICS</v>
          </cell>
          <cell r="G2421" t="str">
            <v>RATIONALIZATION &amp; SOCIAL LIFE</v>
          </cell>
          <cell r="H2421">
            <v>2179</v>
          </cell>
          <cell r="I2421">
            <v>1</v>
          </cell>
          <cell r="J2421" t="str">
            <v>Lecture</v>
          </cell>
          <cell r="K2421">
            <v>35</v>
          </cell>
          <cell r="L2421">
            <v>2</v>
          </cell>
          <cell r="P2421" t="str">
            <v>UGRD</v>
          </cell>
          <cell r="S2421">
            <v>704271568</v>
          </cell>
          <cell r="T2421" t="str">
            <v>Howard</v>
          </cell>
          <cell r="U2421" t="str">
            <v>Aldrich</v>
          </cell>
        </row>
        <row r="2422">
          <cell r="C2422" t="str">
            <v>SOCI89H</v>
          </cell>
          <cell r="D2422" t="str">
            <v>SOCI</v>
          </cell>
          <cell r="E2422" t="str">
            <v>89H</v>
          </cell>
          <cell r="F2422" t="str">
            <v>FYS: SPECIAL TOPICS</v>
          </cell>
          <cell r="G2422" t="str">
            <v>Rationalization 21st Century</v>
          </cell>
          <cell r="H2422">
            <v>2169</v>
          </cell>
          <cell r="I2422">
            <v>1</v>
          </cell>
          <cell r="J2422" t="str">
            <v>Lecture</v>
          </cell>
          <cell r="K2422">
            <v>24</v>
          </cell>
          <cell r="L2422">
            <v>1</v>
          </cell>
          <cell r="P2422" t="str">
            <v>UGRD</v>
          </cell>
          <cell r="S2422">
            <v>704271568</v>
          </cell>
          <cell r="T2422" t="str">
            <v>Howard</v>
          </cell>
          <cell r="U2422" t="str">
            <v>Aldrich</v>
          </cell>
        </row>
        <row r="2423">
          <cell r="C2423" t="str">
            <v>SOCI111</v>
          </cell>
          <cell r="D2423" t="str">
            <v>SOCI</v>
          </cell>
          <cell r="E2423">
            <v>111</v>
          </cell>
          <cell r="F2423" t="str">
            <v>HUMAN SOCIETIES</v>
          </cell>
          <cell r="H2423">
            <v>2189</v>
          </cell>
          <cell r="I2423">
            <v>1</v>
          </cell>
          <cell r="J2423" t="str">
            <v>Lecture</v>
          </cell>
          <cell r="K2423">
            <v>46</v>
          </cell>
          <cell r="L2423">
            <v>1</v>
          </cell>
          <cell r="O2423" t="str">
            <v>M 2</v>
          </cell>
          <cell r="P2423" t="str">
            <v>UGRD</v>
          </cell>
          <cell r="S2423">
            <v>704219133</v>
          </cell>
          <cell r="T2423" t="str">
            <v>Guang</v>
          </cell>
          <cell r="U2423" t="str">
            <v>Guo</v>
          </cell>
          <cell r="V2423" t="str">
            <v>DEVELOPMENT, EQUALIT, GENDER, POPULATION, RACE, SOCIAL, TECHNOLOGY</v>
          </cell>
          <cell r="W2423" t="str">
            <v>Human Societies</v>
          </cell>
          <cell r="X2423" t="str">
            <v>HUMAN SOCIETIES</v>
          </cell>
          <cell r="Y2423" t="str">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ell>
        </row>
        <row r="2424">
          <cell r="C2424" t="str">
            <v>SOCI111</v>
          </cell>
          <cell r="D2424" t="str">
            <v>SOCI</v>
          </cell>
          <cell r="E2424">
            <v>111</v>
          </cell>
          <cell r="F2424" t="str">
            <v>HUMAN SOCIETIES</v>
          </cell>
          <cell r="H2424">
            <v>2169</v>
          </cell>
          <cell r="I2424">
            <v>1</v>
          </cell>
          <cell r="J2424" t="str">
            <v>Lecture</v>
          </cell>
          <cell r="K2424">
            <v>87</v>
          </cell>
          <cell r="L2424">
            <v>3</v>
          </cell>
          <cell r="O2424" t="str">
            <v>M 2</v>
          </cell>
          <cell r="P2424" t="str">
            <v>UGRD</v>
          </cell>
          <cell r="S2424">
            <v>704288919</v>
          </cell>
          <cell r="T2424" t="str">
            <v>Francois</v>
          </cell>
          <cell r="U2424" t="str">
            <v>Nielsen</v>
          </cell>
          <cell r="V2424" t="str">
            <v>DEVELOPMENT, EQUALIT, GENDER, POPULATION, RACE, SOCIAL, TECHNOLOGY</v>
          </cell>
          <cell r="W2424" t="str">
            <v>Human Societies</v>
          </cell>
          <cell r="X2424" t="str">
            <v>HUMAN SOCIETIES</v>
          </cell>
          <cell r="Y2424" t="str">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ell>
        </row>
        <row r="2425">
          <cell r="C2425" t="str">
            <v>SOCI111</v>
          </cell>
          <cell r="D2425" t="str">
            <v>SOCI</v>
          </cell>
          <cell r="E2425">
            <v>111</v>
          </cell>
          <cell r="F2425" t="str">
            <v>HUMAN SOCIETIES</v>
          </cell>
          <cell r="H2425">
            <v>2169</v>
          </cell>
          <cell r="I2425">
            <v>1</v>
          </cell>
          <cell r="J2425" t="str">
            <v>Lecture</v>
          </cell>
          <cell r="K2425">
            <v>87</v>
          </cell>
          <cell r="L2425">
            <v>3</v>
          </cell>
          <cell r="O2425" t="str">
            <v>M 2</v>
          </cell>
          <cell r="P2425" t="str">
            <v>UGRD</v>
          </cell>
          <cell r="S2425">
            <v>704288919</v>
          </cell>
          <cell r="T2425" t="str">
            <v>Francois</v>
          </cell>
          <cell r="U2425" t="str">
            <v>Nielsen</v>
          </cell>
          <cell r="V2425" t="str">
            <v>DEVELOPMENT, EQUALIT, GENDER, POPULATION, RACE, SOCIAL, TECHNOLOGY</v>
          </cell>
          <cell r="W2425" t="str">
            <v>Human Societies</v>
          </cell>
          <cell r="X2425" t="str">
            <v>HUMAN SOCIETIES</v>
          </cell>
          <cell r="Y2425" t="str">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ell>
        </row>
        <row r="2426">
          <cell r="C2426" t="str">
            <v>SOCI121</v>
          </cell>
          <cell r="D2426" t="str">
            <v>SOCI</v>
          </cell>
          <cell r="E2426">
            <v>121</v>
          </cell>
          <cell r="F2426" t="str">
            <v>POP PROBS</v>
          </cell>
          <cell r="H2426">
            <v>2192</v>
          </cell>
          <cell r="I2426">
            <v>1</v>
          </cell>
          <cell r="J2426" t="str">
            <v>Lecture</v>
          </cell>
          <cell r="K2426">
            <v>48</v>
          </cell>
          <cell r="L2426">
            <v>2</v>
          </cell>
          <cell r="O2426" t="str">
            <v>M 2 *</v>
          </cell>
          <cell r="P2426" t="str">
            <v>UGRD</v>
          </cell>
          <cell r="S2426">
            <v>715208449</v>
          </cell>
          <cell r="T2426" t="str">
            <v>Yong</v>
          </cell>
          <cell r="U2426" t="str">
            <v>Cai</v>
          </cell>
          <cell r="V2426" t="str">
            <v>CHANGE, ECONOMIC, POPULATION, SOCIAL</v>
          </cell>
          <cell r="W2426" t="str">
            <v>Population Problems</v>
          </cell>
          <cell r="X2426" t="str">
            <v>POP PROBS</v>
          </cell>
          <cell r="Y2426" t="str">
            <v>Social and economic causes of population structure and change. Illustrations drawn from developing countries and the less developed regions and sections of the United States. Health behaviors; Incidence of disease; Sex differentials in mortality; Social support; Index of segregation; Migration; Childbearing age and fertility rates; Contraceptive use; Unmet need for family planning; Labor force participation; Age distribution; Inheritance practices; Life expectancy</v>
          </cell>
        </row>
        <row r="2427">
          <cell r="C2427" t="str">
            <v>SOCI121</v>
          </cell>
          <cell r="D2427" t="str">
            <v>SOCI</v>
          </cell>
          <cell r="E2427">
            <v>121</v>
          </cell>
          <cell r="F2427" t="str">
            <v>POP PROBS</v>
          </cell>
          <cell r="H2427">
            <v>2189</v>
          </cell>
          <cell r="I2427">
            <v>1</v>
          </cell>
          <cell r="J2427" t="str">
            <v>Lecture</v>
          </cell>
          <cell r="K2427">
            <v>42</v>
          </cell>
          <cell r="L2427">
            <v>2</v>
          </cell>
          <cell r="P2427" t="str">
            <v>UGRD</v>
          </cell>
          <cell r="S2427">
            <v>720422639</v>
          </cell>
          <cell r="T2427" t="str">
            <v>Caiping</v>
          </cell>
          <cell r="U2427" t="str">
            <v>Wei</v>
          </cell>
          <cell r="V2427" t="str">
            <v>CHANGE, ECONOMIC, POPULATION, SOCIAL</v>
          </cell>
          <cell r="W2427" t="str">
            <v>Population Problems</v>
          </cell>
          <cell r="X2427" t="str">
            <v>POP PROBS</v>
          </cell>
          <cell r="Y2427" t="str">
            <v>Social and economic causes of population structure and change. Illustrations drawn from developing countries and the less developed regions and sections of the United States.</v>
          </cell>
        </row>
        <row r="2428">
          <cell r="C2428" t="str">
            <v>SOCI121</v>
          </cell>
          <cell r="D2428" t="str">
            <v>SOCI</v>
          </cell>
          <cell r="E2428">
            <v>121</v>
          </cell>
          <cell r="F2428" t="str">
            <v>POP PROBS</v>
          </cell>
          <cell r="H2428">
            <v>2182</v>
          </cell>
          <cell r="I2428">
            <v>1</v>
          </cell>
          <cell r="J2428" t="str">
            <v>Lecture</v>
          </cell>
          <cell r="K2428">
            <v>88</v>
          </cell>
          <cell r="L2428">
            <v>2</v>
          </cell>
          <cell r="O2428" t="str">
            <v>M 2</v>
          </cell>
          <cell r="P2428" t="str">
            <v>UGRD</v>
          </cell>
          <cell r="S2428">
            <v>720422639</v>
          </cell>
          <cell r="T2428" t="str">
            <v>Caiping</v>
          </cell>
          <cell r="U2428" t="str">
            <v>Wei</v>
          </cell>
          <cell r="V2428" t="str">
            <v>CHANGE, ECONOMIC, POPULATION, SOCIAL</v>
          </cell>
          <cell r="W2428" t="str">
            <v>Population Problems</v>
          </cell>
          <cell r="X2428" t="str">
            <v>POP PROBS</v>
          </cell>
          <cell r="Y2428" t="str">
            <v>Social and economic causes of population structure and change. Illustrations drawn from developing countries and the less developed regions and sections of the United States.</v>
          </cell>
        </row>
        <row r="2429">
          <cell r="C2429" t="str">
            <v>SOCI121</v>
          </cell>
          <cell r="D2429" t="str">
            <v>SOCI</v>
          </cell>
          <cell r="E2429">
            <v>121</v>
          </cell>
          <cell r="F2429" t="str">
            <v>POP PROBS</v>
          </cell>
          <cell r="H2429">
            <v>2182</v>
          </cell>
          <cell r="I2429">
            <v>1</v>
          </cell>
          <cell r="J2429" t="str">
            <v>Lecture</v>
          </cell>
          <cell r="K2429">
            <v>88</v>
          </cell>
          <cell r="L2429">
            <v>2</v>
          </cell>
          <cell r="P2429" t="str">
            <v>UGRD</v>
          </cell>
          <cell r="S2429">
            <v>720482047</v>
          </cell>
          <cell r="T2429" t="str">
            <v>Samuel</v>
          </cell>
          <cell r="U2429" t="str">
            <v>Fishman</v>
          </cell>
          <cell r="V2429" t="str">
            <v>CHANGE, ECONOMIC, POPULATION, SOCIAL</v>
          </cell>
          <cell r="W2429" t="str">
            <v>Population Problems</v>
          </cell>
          <cell r="X2429" t="str">
            <v>POP PROBS</v>
          </cell>
          <cell r="Y2429" t="str">
            <v>Social and economic causes of population structure and change. Illustrations drawn from developing countries and the less developed regions and sections of the United States.</v>
          </cell>
        </row>
        <row r="2430">
          <cell r="C2430" t="str">
            <v>SOCI121</v>
          </cell>
          <cell r="D2430" t="str">
            <v>SOCI</v>
          </cell>
          <cell r="E2430">
            <v>121</v>
          </cell>
          <cell r="F2430" t="str">
            <v>POP PROBS</v>
          </cell>
          <cell r="H2430">
            <v>2179</v>
          </cell>
          <cell r="I2430">
            <v>1</v>
          </cell>
          <cell r="J2430" t="str">
            <v>Lecture</v>
          </cell>
          <cell r="K2430">
            <v>79</v>
          </cell>
          <cell r="L2430">
            <v>2</v>
          </cell>
          <cell r="P2430" t="str">
            <v>UGRD</v>
          </cell>
          <cell r="S2430">
            <v>715208449</v>
          </cell>
          <cell r="T2430" t="str">
            <v>Yong</v>
          </cell>
          <cell r="U2430" t="str">
            <v>Cai</v>
          </cell>
          <cell r="V2430" t="str">
            <v>CHANGE, ECONOMIC, POPULATION, SOCIAL</v>
          </cell>
          <cell r="W2430" t="str">
            <v>Population Problems</v>
          </cell>
          <cell r="X2430" t="str">
            <v>POP PROBS</v>
          </cell>
          <cell r="Y2430" t="str">
            <v>Social and economic causes of population structure and change. Illustrations drawn from developing countries and the less developed regions and sections of the United States.</v>
          </cell>
        </row>
        <row r="2431">
          <cell r="C2431" t="str">
            <v>SOCI121</v>
          </cell>
          <cell r="D2431" t="str">
            <v>SOCI</v>
          </cell>
          <cell r="E2431">
            <v>121</v>
          </cell>
          <cell r="F2431" t="str">
            <v>POP PROBS</v>
          </cell>
          <cell r="H2431">
            <v>2179</v>
          </cell>
          <cell r="I2431">
            <v>1</v>
          </cell>
          <cell r="J2431" t="str">
            <v>Lecture</v>
          </cell>
          <cell r="K2431">
            <v>79</v>
          </cell>
          <cell r="L2431">
            <v>2</v>
          </cell>
          <cell r="P2431" t="str">
            <v>UGRD</v>
          </cell>
          <cell r="S2431">
            <v>720422639</v>
          </cell>
          <cell r="T2431" t="str">
            <v>Caiping</v>
          </cell>
          <cell r="U2431" t="str">
            <v>Wei</v>
          </cell>
          <cell r="V2431" t="str">
            <v>CHANGE, ECONOMIC, POPULATION, SOCIAL</v>
          </cell>
          <cell r="W2431" t="str">
            <v>Population Problems</v>
          </cell>
          <cell r="X2431" t="str">
            <v>POP PROBS</v>
          </cell>
          <cell r="Y2431" t="str">
            <v>Social and economic causes of population structure and change. Illustrations drawn from developing countries and the less developed regions and sections of the United States.</v>
          </cell>
        </row>
        <row r="2432">
          <cell r="C2432" t="str">
            <v>SOCI121</v>
          </cell>
          <cell r="D2432" t="str">
            <v>SOCI</v>
          </cell>
          <cell r="E2432">
            <v>121</v>
          </cell>
          <cell r="F2432" t="str">
            <v>POP PROBS</v>
          </cell>
          <cell r="H2432">
            <v>2172</v>
          </cell>
          <cell r="I2432">
            <v>1</v>
          </cell>
          <cell r="J2432" t="str">
            <v>Lecture</v>
          </cell>
          <cell r="K2432">
            <v>78</v>
          </cell>
          <cell r="L2432">
            <v>2</v>
          </cell>
          <cell r="P2432" t="str">
            <v>UGRD</v>
          </cell>
          <cell r="S2432">
            <v>715208449</v>
          </cell>
          <cell r="T2432" t="str">
            <v>Yong</v>
          </cell>
          <cell r="U2432" t="str">
            <v>Cai</v>
          </cell>
          <cell r="V2432" t="str">
            <v>CHANGE, ECONOMIC, POPULATION, SOCIAL</v>
          </cell>
          <cell r="W2432" t="str">
            <v>Population Problems</v>
          </cell>
          <cell r="X2432" t="str">
            <v>POP PROBS</v>
          </cell>
          <cell r="Y2432" t="str">
            <v>Social and economic causes of population structure and change. Illustrations drawn from developing countries and the less developed regions and sections of the United States.</v>
          </cell>
        </row>
        <row r="2433">
          <cell r="C2433" t="str">
            <v>SOCI121</v>
          </cell>
          <cell r="D2433" t="str">
            <v>SOCI</v>
          </cell>
          <cell r="E2433">
            <v>121</v>
          </cell>
          <cell r="F2433" t="str">
            <v>POP PROBS</v>
          </cell>
          <cell r="H2433">
            <v>2169</v>
          </cell>
          <cell r="I2433">
            <v>1</v>
          </cell>
          <cell r="J2433" t="str">
            <v>Lecture</v>
          </cell>
          <cell r="K2433">
            <v>35</v>
          </cell>
          <cell r="L2433">
            <v>1</v>
          </cell>
          <cell r="O2433" t="str">
            <v>M 2</v>
          </cell>
          <cell r="P2433" t="str">
            <v>UGRD</v>
          </cell>
          <cell r="S2433">
            <v>715208449</v>
          </cell>
          <cell r="T2433" t="str">
            <v>Yong</v>
          </cell>
          <cell r="U2433" t="str">
            <v>Cai</v>
          </cell>
          <cell r="V2433" t="str">
            <v>CHANGE, ECONOMIC, POPULATION, SOCIAL</v>
          </cell>
          <cell r="W2433" t="str">
            <v>Population Problems</v>
          </cell>
          <cell r="X2433" t="str">
            <v>POP PROBS</v>
          </cell>
          <cell r="Y2433" t="str">
            <v>Social and economic causes of population structure and change. Illustrations drawn from developing countries and the less developed regions and sections of the United States.</v>
          </cell>
        </row>
        <row r="2434">
          <cell r="C2434" t="str">
            <v>SOCI122</v>
          </cell>
          <cell r="D2434" t="str">
            <v>SOCI</v>
          </cell>
          <cell r="E2434">
            <v>122</v>
          </cell>
          <cell r="F2434" t="str">
            <v>RACE &amp; ETHNIC RELATIONS</v>
          </cell>
          <cell r="H2434">
            <v>2193</v>
          </cell>
          <cell r="I2434">
            <v>1</v>
          </cell>
          <cell r="J2434" t="str">
            <v>Lecture</v>
          </cell>
          <cell r="K2434">
            <v>31</v>
          </cell>
          <cell r="L2434">
            <v>3</v>
          </cell>
          <cell r="O2434" t="str">
            <v>M 2 *</v>
          </cell>
          <cell r="P2434" t="str">
            <v>UGRD</v>
          </cell>
          <cell r="S2434">
            <v>720450614</v>
          </cell>
          <cell r="T2434" t="str">
            <v>Brionca</v>
          </cell>
          <cell r="U2434" t="str">
            <v>Taylor</v>
          </cell>
          <cell r="V2434" t="str">
            <v>CHANGE, CITY, EQUALIT, RACE, RACI, SOCIAL</v>
          </cell>
          <cell r="W2434" t="str">
            <v>Race and Ethnicity</v>
          </cell>
          <cell r="X2434" t="str">
            <v>RACE &amp; ETHNICITY</v>
          </cell>
          <cell r="Y2434" t="str">
            <v xml:space="preserve">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 How racial and ethnic relationships develop (or not) within the context of social institutions such as the family, education, the economy, the government, media, and entertainment. </v>
          </cell>
        </row>
        <row r="2435">
          <cell r="C2435" t="str">
            <v>SOCI122</v>
          </cell>
          <cell r="D2435" t="str">
            <v>SOCI</v>
          </cell>
          <cell r="E2435">
            <v>122</v>
          </cell>
          <cell r="F2435" t="str">
            <v>RACE &amp; ETHNIC RELATIONS</v>
          </cell>
          <cell r="H2435">
            <v>2193</v>
          </cell>
          <cell r="I2435">
            <v>1</v>
          </cell>
          <cell r="J2435" t="str">
            <v>Lecture</v>
          </cell>
          <cell r="K2435">
            <v>31</v>
          </cell>
          <cell r="L2435">
            <v>3</v>
          </cell>
          <cell r="P2435" t="str">
            <v>UGRD</v>
          </cell>
          <cell r="S2435">
            <v>730113830</v>
          </cell>
          <cell r="T2435" t="str">
            <v>Sarah</v>
          </cell>
          <cell r="U2435" t="str">
            <v>Brown</v>
          </cell>
          <cell r="V2435" t="str">
            <v>CHANGE, CITY, EQUALIT, RACE, RACI, SOCIAL</v>
          </cell>
          <cell r="W2435" t="str">
            <v>Race and Ethnicity</v>
          </cell>
          <cell r="X2435" t="str">
            <v>RACE &amp; ETHNICITY</v>
          </cell>
          <cell r="Y2435"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36">
          <cell r="C2436" t="str">
            <v>SOCI122</v>
          </cell>
          <cell r="D2436" t="str">
            <v>SOCI</v>
          </cell>
          <cell r="E2436">
            <v>122</v>
          </cell>
          <cell r="F2436" t="str">
            <v>RACE &amp; ETHNIC RELATIONS</v>
          </cell>
          <cell r="H2436">
            <v>2192</v>
          </cell>
          <cell r="I2436">
            <v>1</v>
          </cell>
          <cell r="J2436" t="str">
            <v>Lecture</v>
          </cell>
          <cell r="K2436">
            <v>191</v>
          </cell>
          <cell r="L2436">
            <v>3</v>
          </cell>
          <cell r="O2436" t="str">
            <v xml:space="preserve">M </v>
          </cell>
          <cell r="P2436" t="str">
            <v>UGRD</v>
          </cell>
          <cell r="S2436">
            <v>730291261</v>
          </cell>
          <cell r="T2436" t="str">
            <v>Kathleen</v>
          </cell>
          <cell r="U2436" t="str">
            <v>Fitzgerald</v>
          </cell>
          <cell r="V2436" t="str">
            <v>CHANGE, CITY, EQUALIT, RACE, RACI, SOCIAL</v>
          </cell>
          <cell r="W2436" t="str">
            <v>Race and Ethnicity</v>
          </cell>
          <cell r="X2436" t="str">
            <v>RACE &amp; ETHNICITY</v>
          </cell>
          <cell r="Y2436"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37">
          <cell r="C2437" t="str">
            <v>SOCI122</v>
          </cell>
          <cell r="D2437" t="str">
            <v>SOCI</v>
          </cell>
          <cell r="E2437">
            <v>122</v>
          </cell>
          <cell r="F2437" t="str">
            <v>RACE &amp; ETHNIC RELATIONS</v>
          </cell>
          <cell r="H2437">
            <v>2192</v>
          </cell>
          <cell r="I2437">
            <v>1</v>
          </cell>
          <cell r="J2437" t="str">
            <v>Lecture</v>
          </cell>
          <cell r="K2437">
            <v>191</v>
          </cell>
          <cell r="L2437">
            <v>3</v>
          </cell>
          <cell r="O2437" t="str">
            <v>M 2</v>
          </cell>
          <cell r="P2437" t="str">
            <v>UGRD</v>
          </cell>
          <cell r="S2437">
            <v>720450613</v>
          </cell>
          <cell r="T2437" t="str">
            <v>Janelle</v>
          </cell>
          <cell r="U2437" t="str">
            <v>Viera</v>
          </cell>
          <cell r="V2437" t="str">
            <v>CHANGE, CITY, EQUALIT, RACE, RACI, SOCIAL</v>
          </cell>
          <cell r="W2437" t="str">
            <v>Race and Ethnicity</v>
          </cell>
          <cell r="X2437" t="str">
            <v>RACE &amp; ETHNICITY</v>
          </cell>
          <cell r="Y2437"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38">
          <cell r="C2438" t="str">
            <v>SOCI122</v>
          </cell>
          <cell r="D2438" t="str">
            <v>SOCI</v>
          </cell>
          <cell r="E2438">
            <v>122</v>
          </cell>
          <cell r="F2438" t="str">
            <v>RACE &amp; ETHNIC RELATIONS</v>
          </cell>
          <cell r="H2438">
            <v>2192</v>
          </cell>
          <cell r="I2438">
            <v>1</v>
          </cell>
          <cell r="J2438" t="str">
            <v>Lecture</v>
          </cell>
          <cell r="K2438">
            <v>25</v>
          </cell>
          <cell r="L2438">
            <v>1</v>
          </cell>
          <cell r="O2438" t="str">
            <v>M 2</v>
          </cell>
          <cell r="P2438" t="str">
            <v>UGRD</v>
          </cell>
          <cell r="S2438">
            <v>720450614</v>
          </cell>
          <cell r="T2438" t="str">
            <v>Brionca</v>
          </cell>
          <cell r="U2438" t="str">
            <v>Taylor</v>
          </cell>
          <cell r="V2438" t="str">
            <v>CHANGE, CITY, EQUALIT, RACE, RACI, SOCIAL</v>
          </cell>
          <cell r="W2438" t="str">
            <v>Race and Ethnicity</v>
          </cell>
          <cell r="X2438" t="str">
            <v>RACE &amp; ETHNICITY</v>
          </cell>
          <cell r="Y2438"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39">
          <cell r="C2439" t="str">
            <v>SOCI122</v>
          </cell>
          <cell r="D2439" t="str">
            <v>SOCI</v>
          </cell>
          <cell r="E2439">
            <v>122</v>
          </cell>
          <cell r="F2439" t="str">
            <v>RACE &amp; ETHNIC RELATIONS</v>
          </cell>
          <cell r="H2439">
            <v>2189</v>
          </cell>
          <cell r="I2439">
            <v>1</v>
          </cell>
          <cell r="J2439" t="str">
            <v>Lecture</v>
          </cell>
          <cell r="K2439">
            <v>178</v>
          </cell>
          <cell r="L2439">
            <v>4</v>
          </cell>
          <cell r="P2439" t="str">
            <v>UGRD</v>
          </cell>
          <cell r="S2439">
            <v>720450613</v>
          </cell>
          <cell r="T2439" t="str">
            <v>Janelle</v>
          </cell>
          <cell r="U2439" t="str">
            <v>Viera</v>
          </cell>
          <cell r="V2439" t="str">
            <v>CHANGE, CITY, EQUALIT, RACE, RACI, SOCIAL</v>
          </cell>
          <cell r="W2439" t="str">
            <v>Race and Ethnicity</v>
          </cell>
          <cell r="X2439" t="str">
            <v>RACE &amp; ETHNICITY</v>
          </cell>
          <cell r="Y2439"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0">
          <cell r="C2440" t="str">
            <v>SOCI122</v>
          </cell>
          <cell r="D2440" t="str">
            <v>SOCI</v>
          </cell>
          <cell r="E2440">
            <v>122</v>
          </cell>
          <cell r="F2440" t="str">
            <v>RACE &amp; ETHNIC RELATIONS</v>
          </cell>
          <cell r="H2440">
            <v>2189</v>
          </cell>
          <cell r="I2440">
            <v>1</v>
          </cell>
          <cell r="J2440" t="str">
            <v>Lecture</v>
          </cell>
          <cell r="K2440">
            <v>25</v>
          </cell>
          <cell r="L2440">
            <v>3</v>
          </cell>
          <cell r="P2440" t="str">
            <v>UGRD</v>
          </cell>
          <cell r="S2440">
            <v>720450614</v>
          </cell>
          <cell r="T2440" t="str">
            <v>Brionca</v>
          </cell>
          <cell r="U2440" t="str">
            <v>Taylor</v>
          </cell>
          <cell r="V2440" t="str">
            <v>CHANGE, CITY, EQUALIT, RACE, RACI, SOCIAL</v>
          </cell>
          <cell r="W2440" t="str">
            <v>Race and Ethnicity</v>
          </cell>
          <cell r="X2440" t="str">
            <v>RACE &amp; ETHNICITY</v>
          </cell>
          <cell r="Y2440"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1">
          <cell r="C2441" t="str">
            <v>SOCI122</v>
          </cell>
          <cell r="D2441" t="str">
            <v>SOCI</v>
          </cell>
          <cell r="E2441">
            <v>122</v>
          </cell>
          <cell r="F2441" t="str">
            <v>RACE &amp; ETHNIC RELATIONS</v>
          </cell>
          <cell r="H2441">
            <v>2189</v>
          </cell>
          <cell r="I2441">
            <v>1</v>
          </cell>
          <cell r="J2441" t="str">
            <v>Lecture</v>
          </cell>
          <cell r="K2441">
            <v>178</v>
          </cell>
          <cell r="L2441">
            <v>4</v>
          </cell>
          <cell r="P2441" t="str">
            <v>UGRD</v>
          </cell>
          <cell r="S2441">
            <v>730291261</v>
          </cell>
          <cell r="T2441" t="str">
            <v>Kathleen</v>
          </cell>
          <cell r="U2441" t="str">
            <v>Fitzgerald</v>
          </cell>
          <cell r="V2441" t="str">
            <v>CHANGE, CITY, EQUALIT, RACE, RACI, SOCIAL</v>
          </cell>
          <cell r="W2441" t="str">
            <v>Race and Ethnicity</v>
          </cell>
          <cell r="X2441" t="str">
            <v>RACE &amp; ETHNICITY</v>
          </cell>
          <cell r="Y2441"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2">
          <cell r="C2442" t="str">
            <v>SOCI122</v>
          </cell>
          <cell r="D2442" t="str">
            <v>SOCI</v>
          </cell>
          <cell r="E2442">
            <v>122</v>
          </cell>
          <cell r="F2442" t="str">
            <v>RACE &amp; ETHNIC RELATIONS</v>
          </cell>
          <cell r="H2442">
            <v>2189</v>
          </cell>
          <cell r="I2442">
            <v>1</v>
          </cell>
          <cell r="J2442" t="str">
            <v>Lecture</v>
          </cell>
          <cell r="K2442">
            <v>178</v>
          </cell>
          <cell r="L2442">
            <v>4</v>
          </cell>
          <cell r="P2442" t="str">
            <v>UGRD</v>
          </cell>
          <cell r="S2442">
            <v>730291261</v>
          </cell>
          <cell r="T2442" t="str">
            <v>Kathleen</v>
          </cell>
          <cell r="U2442" t="str">
            <v>Fitzgerald</v>
          </cell>
          <cell r="V2442" t="str">
            <v>CHANGE, CITY, EQUALIT, RACE, RACI, SOCIAL</v>
          </cell>
          <cell r="W2442" t="str">
            <v>Race and Ethnicity</v>
          </cell>
          <cell r="X2442" t="str">
            <v>RACE &amp; ETHNICITY</v>
          </cell>
          <cell r="Y2442"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3">
          <cell r="C2443" t="str">
            <v>SOCI122</v>
          </cell>
          <cell r="D2443" t="str">
            <v>SOCI</v>
          </cell>
          <cell r="E2443">
            <v>122</v>
          </cell>
          <cell r="F2443" t="str">
            <v>RACE &amp; ETHNIC RELATIONS</v>
          </cell>
          <cell r="H2443">
            <v>2189</v>
          </cell>
          <cell r="I2443">
            <v>1</v>
          </cell>
          <cell r="J2443" t="str">
            <v>Lecture</v>
          </cell>
          <cell r="K2443">
            <v>178</v>
          </cell>
          <cell r="L2443">
            <v>4</v>
          </cell>
          <cell r="O2443" t="str">
            <v>M 2</v>
          </cell>
          <cell r="P2443" t="str">
            <v>UGRD</v>
          </cell>
          <cell r="S2443">
            <v>720311496</v>
          </cell>
          <cell r="T2443" t="str">
            <v>Mosi</v>
          </cell>
          <cell r="U2443" t="str">
            <v>Morrison</v>
          </cell>
          <cell r="V2443" t="str">
            <v>CHANGE, CITY, EQUALIT, RACE, RACI, SOCIAL</v>
          </cell>
          <cell r="W2443" t="str">
            <v>Race and Ethnicity</v>
          </cell>
          <cell r="X2443" t="str">
            <v>RACE &amp; ETHNICITY</v>
          </cell>
          <cell r="Y2443"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4">
          <cell r="C2444" t="str">
            <v>SOCI122</v>
          </cell>
          <cell r="D2444" t="str">
            <v>SOCI</v>
          </cell>
          <cell r="E2444">
            <v>122</v>
          </cell>
          <cell r="F2444" t="str">
            <v>RACE &amp; ETHNIC RELATIONS</v>
          </cell>
          <cell r="H2444">
            <v>2184</v>
          </cell>
          <cell r="I2444">
            <v>1</v>
          </cell>
          <cell r="J2444" t="str">
            <v>Lecture</v>
          </cell>
          <cell r="K2444">
            <v>31</v>
          </cell>
          <cell r="L2444">
            <v>4</v>
          </cell>
          <cell r="O2444" t="str">
            <v xml:space="preserve">M </v>
          </cell>
          <cell r="P2444" t="str">
            <v>UGRD</v>
          </cell>
          <cell r="S2444">
            <v>720486961</v>
          </cell>
          <cell r="T2444" t="str">
            <v>Nathan</v>
          </cell>
          <cell r="U2444" t="str">
            <v>Dollar</v>
          </cell>
          <cell r="V2444" t="str">
            <v>CHANGE, CITY, EQUALIT, RACE, RACI, SOCIAL</v>
          </cell>
          <cell r="W2444" t="str">
            <v>Race and Ethnicity</v>
          </cell>
          <cell r="X2444" t="str">
            <v>RACE &amp; ETHNICITY</v>
          </cell>
          <cell r="Y2444"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5">
          <cell r="C2445" t="str">
            <v>SOCI122</v>
          </cell>
          <cell r="D2445" t="str">
            <v>SOCI</v>
          </cell>
          <cell r="E2445">
            <v>122</v>
          </cell>
          <cell r="F2445" t="str">
            <v>RACE &amp; ETHNIC RELATIONS</v>
          </cell>
          <cell r="H2445">
            <v>2184</v>
          </cell>
          <cell r="I2445">
            <v>1</v>
          </cell>
          <cell r="J2445" t="str">
            <v>Lecture</v>
          </cell>
          <cell r="K2445">
            <v>31</v>
          </cell>
          <cell r="L2445">
            <v>4</v>
          </cell>
          <cell r="P2445" t="str">
            <v>UGRD</v>
          </cell>
          <cell r="S2445">
            <v>720450614</v>
          </cell>
          <cell r="T2445" t="str">
            <v>Brionca</v>
          </cell>
          <cell r="U2445" t="str">
            <v>Taylor</v>
          </cell>
          <cell r="V2445" t="str">
            <v>CHANGE, CITY, EQUALIT, RACE, RACI, SOCIAL</v>
          </cell>
          <cell r="W2445" t="str">
            <v>Race and Ethnicity</v>
          </cell>
          <cell r="X2445" t="str">
            <v>RACE &amp; ETHNICITY</v>
          </cell>
          <cell r="Y2445"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6">
          <cell r="C2446" t="str">
            <v>SOCI122</v>
          </cell>
          <cell r="D2446" t="str">
            <v>SOCI</v>
          </cell>
          <cell r="E2446">
            <v>122</v>
          </cell>
          <cell r="F2446" t="str">
            <v>RACE &amp; ETHNIC RELATIONS</v>
          </cell>
          <cell r="H2446">
            <v>2183</v>
          </cell>
          <cell r="I2446">
            <v>1</v>
          </cell>
          <cell r="J2446" t="str">
            <v>Lecture</v>
          </cell>
          <cell r="K2446">
            <v>34</v>
          </cell>
          <cell r="L2446">
            <v>2</v>
          </cell>
          <cell r="O2446" t="str">
            <v>M</v>
          </cell>
          <cell r="P2446" t="str">
            <v>UGRD</v>
          </cell>
          <cell r="S2446">
            <v>701068590</v>
          </cell>
          <cell r="T2446" t="str">
            <v>Anne</v>
          </cell>
          <cell r="U2446" t="str">
            <v>Hastings</v>
          </cell>
          <cell r="V2446" t="str">
            <v>CHANGE, CITY, EQUALIT, RACE, RACI, SOCIAL</v>
          </cell>
          <cell r="W2446" t="str">
            <v>Race and Ethnicity</v>
          </cell>
          <cell r="X2446" t="str">
            <v>RACE &amp; ETHNICITY</v>
          </cell>
          <cell r="Y2446"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7">
          <cell r="C2447" t="str">
            <v>SOCI122</v>
          </cell>
          <cell r="D2447" t="str">
            <v>SOCI</v>
          </cell>
          <cell r="E2447">
            <v>122</v>
          </cell>
          <cell r="F2447" t="str">
            <v>RACE &amp; ETHNIC RELATIONS</v>
          </cell>
          <cell r="H2447">
            <v>2183</v>
          </cell>
          <cell r="I2447">
            <v>1</v>
          </cell>
          <cell r="J2447" t="str">
            <v>Lecture</v>
          </cell>
          <cell r="K2447">
            <v>34</v>
          </cell>
          <cell r="L2447">
            <v>2</v>
          </cell>
          <cell r="O2447" t="str">
            <v xml:space="preserve">M </v>
          </cell>
          <cell r="P2447" t="str">
            <v>UGRD</v>
          </cell>
          <cell r="S2447">
            <v>720234311</v>
          </cell>
          <cell r="T2447" t="str">
            <v>David</v>
          </cell>
          <cell r="U2447" t="str">
            <v>Rigby</v>
          </cell>
          <cell r="V2447" t="str">
            <v>CHANGE, CITY, EQUALIT, RACE, RACI, SOCIAL</v>
          </cell>
          <cell r="W2447" t="str">
            <v>Race and Ethnicity</v>
          </cell>
          <cell r="X2447" t="str">
            <v>RACE &amp; ETHNICITY</v>
          </cell>
          <cell r="Y2447"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8">
          <cell r="C2448" t="str">
            <v>SOCI122</v>
          </cell>
          <cell r="D2448" t="str">
            <v>SOCI</v>
          </cell>
          <cell r="E2448">
            <v>122</v>
          </cell>
          <cell r="F2448" t="str">
            <v>RACE &amp; ETHNIC RELATIONS</v>
          </cell>
          <cell r="H2448">
            <v>2182</v>
          </cell>
          <cell r="I2448">
            <v>1</v>
          </cell>
          <cell r="J2448" t="str">
            <v>Lecture</v>
          </cell>
          <cell r="K2448">
            <v>202</v>
          </cell>
          <cell r="L2448">
            <v>3</v>
          </cell>
          <cell r="O2448" t="str">
            <v>M 2</v>
          </cell>
          <cell r="P2448" t="str">
            <v>UGRD</v>
          </cell>
          <cell r="S2448">
            <v>720450614</v>
          </cell>
          <cell r="T2448" t="str">
            <v>Brionca</v>
          </cell>
          <cell r="U2448" t="str">
            <v>Taylor</v>
          </cell>
          <cell r="V2448" t="str">
            <v>CHANGE, CITY, EQUALIT, RACE, RACI, SOCIAL</v>
          </cell>
          <cell r="W2448" t="str">
            <v>Race and Ethnicity</v>
          </cell>
          <cell r="X2448" t="str">
            <v>RACE &amp; ETHNICITY</v>
          </cell>
          <cell r="Y2448"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49">
          <cell r="C2449" t="str">
            <v>SOCI122</v>
          </cell>
          <cell r="D2449" t="str">
            <v>SOCI</v>
          </cell>
          <cell r="E2449">
            <v>122</v>
          </cell>
          <cell r="F2449" t="str">
            <v>RACE &amp; ETHNIC RELATIONS</v>
          </cell>
          <cell r="H2449">
            <v>2182</v>
          </cell>
          <cell r="I2449">
            <v>1</v>
          </cell>
          <cell r="J2449" t="str">
            <v>Lecture</v>
          </cell>
          <cell r="K2449">
            <v>26</v>
          </cell>
          <cell r="L2449">
            <v>3</v>
          </cell>
          <cell r="P2449" t="str">
            <v>UGRD</v>
          </cell>
          <cell r="S2449">
            <v>701068590</v>
          </cell>
          <cell r="T2449" t="str">
            <v>Anne</v>
          </cell>
          <cell r="U2449" t="str">
            <v>Hastings</v>
          </cell>
          <cell r="V2449" t="str">
            <v>CHANGE, CITY, EQUALIT, RACE, RACI, SOCIAL</v>
          </cell>
          <cell r="W2449" t="str">
            <v>Race and Ethnicity</v>
          </cell>
          <cell r="X2449" t="str">
            <v>RACE &amp; ETHNICITY</v>
          </cell>
          <cell r="Y2449"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0">
          <cell r="C2450" t="str">
            <v>SOCI122</v>
          </cell>
          <cell r="D2450" t="str">
            <v>SOCI</v>
          </cell>
          <cell r="E2450">
            <v>122</v>
          </cell>
          <cell r="F2450" t="str">
            <v>RACE &amp; ETHNIC RELATIONS</v>
          </cell>
          <cell r="H2450">
            <v>2182</v>
          </cell>
          <cell r="I2450">
            <v>1</v>
          </cell>
          <cell r="J2450" t="str">
            <v>Lecture</v>
          </cell>
          <cell r="K2450">
            <v>202</v>
          </cell>
          <cell r="L2450">
            <v>3</v>
          </cell>
          <cell r="O2450" t="str">
            <v xml:space="preserve">M </v>
          </cell>
          <cell r="P2450" t="str">
            <v>UGRD</v>
          </cell>
          <cell r="S2450">
            <v>701068590</v>
          </cell>
          <cell r="T2450" t="str">
            <v>Anne</v>
          </cell>
          <cell r="U2450" t="str">
            <v>Hastings</v>
          </cell>
          <cell r="V2450" t="str">
            <v>CHANGE, CITY, EQUALIT, RACE, RACI, SOCIAL</v>
          </cell>
          <cell r="W2450" t="str">
            <v>Race and Ethnicity</v>
          </cell>
          <cell r="X2450" t="str">
            <v>RACE &amp; ETHNICITY</v>
          </cell>
          <cell r="Y2450"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1">
          <cell r="C2451" t="str">
            <v>SOCI122</v>
          </cell>
          <cell r="D2451" t="str">
            <v>SOCI</v>
          </cell>
          <cell r="E2451">
            <v>122</v>
          </cell>
          <cell r="F2451" t="str">
            <v>RACE &amp; ETHNIC RELATIONS</v>
          </cell>
          <cell r="H2451">
            <v>2182</v>
          </cell>
          <cell r="I2451">
            <v>1</v>
          </cell>
          <cell r="J2451" t="str">
            <v>Lecture</v>
          </cell>
          <cell r="K2451">
            <v>202</v>
          </cell>
          <cell r="L2451">
            <v>3</v>
          </cell>
          <cell r="O2451" t="str">
            <v xml:space="preserve">M </v>
          </cell>
          <cell r="P2451" t="str">
            <v>UGRD</v>
          </cell>
          <cell r="S2451">
            <v>720234311</v>
          </cell>
          <cell r="T2451" t="str">
            <v>David</v>
          </cell>
          <cell r="U2451" t="str">
            <v>Rigby</v>
          </cell>
          <cell r="V2451" t="str">
            <v>CHANGE, CITY, EQUALIT, RACE, RACI, SOCIAL</v>
          </cell>
          <cell r="W2451" t="str">
            <v>Race and Ethnicity</v>
          </cell>
          <cell r="X2451" t="str">
            <v>RACE &amp; ETHNICITY</v>
          </cell>
          <cell r="Y2451"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2">
          <cell r="C2452" t="str">
            <v>SOCI122</v>
          </cell>
          <cell r="D2452" t="str">
            <v>SOCI</v>
          </cell>
          <cell r="E2452">
            <v>122</v>
          </cell>
          <cell r="F2452" t="str">
            <v>RACE &amp; ETHNIC RELATIONS</v>
          </cell>
          <cell r="H2452">
            <v>2179</v>
          </cell>
          <cell r="I2452">
            <v>1</v>
          </cell>
          <cell r="J2452" t="str">
            <v>Lecture</v>
          </cell>
          <cell r="K2452">
            <v>24</v>
          </cell>
          <cell r="L2452">
            <v>3</v>
          </cell>
          <cell r="O2452" t="str">
            <v>M</v>
          </cell>
          <cell r="P2452" t="str">
            <v>UGRD</v>
          </cell>
          <cell r="S2452">
            <v>701068590</v>
          </cell>
          <cell r="T2452" t="str">
            <v>Anne</v>
          </cell>
          <cell r="U2452" t="str">
            <v>Hastings</v>
          </cell>
          <cell r="V2452" t="str">
            <v>CHANGE, CITY, EQUALIT, RACE, RACI, SOCIAL</v>
          </cell>
          <cell r="W2452" t="str">
            <v>Race and Ethnicity</v>
          </cell>
          <cell r="X2452" t="str">
            <v>RACE &amp; ETHNICITY</v>
          </cell>
          <cell r="Y2452"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3">
          <cell r="C2453" t="str">
            <v>SOCI122</v>
          </cell>
          <cell r="D2453" t="str">
            <v>SOCI</v>
          </cell>
          <cell r="E2453">
            <v>122</v>
          </cell>
          <cell r="F2453" t="str">
            <v>RACE &amp; ETHNIC RELATIONS</v>
          </cell>
          <cell r="H2453">
            <v>2179</v>
          </cell>
          <cell r="I2453">
            <v>1</v>
          </cell>
          <cell r="J2453" t="str">
            <v>Lecture</v>
          </cell>
          <cell r="K2453">
            <v>24</v>
          </cell>
          <cell r="L2453">
            <v>3</v>
          </cell>
          <cell r="O2453" t="str">
            <v>M</v>
          </cell>
          <cell r="P2453" t="str">
            <v>UGRD</v>
          </cell>
          <cell r="S2453">
            <v>701068590</v>
          </cell>
          <cell r="T2453" t="str">
            <v>Anne</v>
          </cell>
          <cell r="U2453" t="str">
            <v>Hastings</v>
          </cell>
          <cell r="V2453" t="str">
            <v>CHANGE, CITY, EQUALIT, RACE, RACI, SOCIAL</v>
          </cell>
          <cell r="W2453" t="str">
            <v>Race and Ethnicity</v>
          </cell>
          <cell r="X2453" t="str">
            <v>RACE &amp; ETHNICITY</v>
          </cell>
          <cell r="Y2453"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4">
          <cell r="C2454" t="str">
            <v>SOCI122</v>
          </cell>
          <cell r="D2454" t="str">
            <v>SOCI</v>
          </cell>
          <cell r="E2454">
            <v>122</v>
          </cell>
          <cell r="F2454" t="str">
            <v>RACE &amp; ETHNIC RELATIONS</v>
          </cell>
          <cell r="H2454">
            <v>2179</v>
          </cell>
          <cell r="I2454">
            <v>1</v>
          </cell>
          <cell r="J2454" t="str">
            <v>Lecture</v>
          </cell>
          <cell r="K2454">
            <v>24</v>
          </cell>
          <cell r="L2454">
            <v>3</v>
          </cell>
          <cell r="O2454" t="str">
            <v>M</v>
          </cell>
          <cell r="P2454" t="str">
            <v>UGRD</v>
          </cell>
          <cell r="S2454">
            <v>701068590</v>
          </cell>
          <cell r="T2454" t="str">
            <v>Anne</v>
          </cell>
          <cell r="U2454" t="str">
            <v>Hastings</v>
          </cell>
          <cell r="V2454" t="str">
            <v>CHANGE, CITY, EQUALIT, RACE, RACI, SOCIAL</v>
          </cell>
          <cell r="W2454" t="str">
            <v>Race and Ethnicity</v>
          </cell>
          <cell r="X2454" t="str">
            <v>RACE &amp; ETHNICITY</v>
          </cell>
          <cell r="Y2454"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5">
          <cell r="C2455" t="str">
            <v>SOCI122</v>
          </cell>
          <cell r="D2455" t="str">
            <v>SOCI</v>
          </cell>
          <cell r="E2455">
            <v>122</v>
          </cell>
          <cell r="F2455" t="str">
            <v>RACE &amp; ETHNIC RELATIONS</v>
          </cell>
          <cell r="H2455">
            <v>2179</v>
          </cell>
          <cell r="I2455">
            <v>1</v>
          </cell>
          <cell r="J2455" t="str">
            <v>Lecture</v>
          </cell>
          <cell r="K2455">
            <v>190</v>
          </cell>
          <cell r="L2455">
            <v>3</v>
          </cell>
          <cell r="O2455" t="str">
            <v>M</v>
          </cell>
          <cell r="P2455" t="str">
            <v>UGRD</v>
          </cell>
          <cell r="S2455">
            <v>701068590</v>
          </cell>
          <cell r="T2455" t="str">
            <v>Anne</v>
          </cell>
          <cell r="U2455" t="str">
            <v>Hastings</v>
          </cell>
          <cell r="V2455" t="str">
            <v>CHANGE, CITY, EQUALIT, RACE, RACI, SOCIAL</v>
          </cell>
          <cell r="W2455" t="str">
            <v>Race and Ethnicity</v>
          </cell>
          <cell r="X2455" t="str">
            <v>RACE &amp; ETHNICITY</v>
          </cell>
          <cell r="Y2455"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6">
          <cell r="C2456" t="str">
            <v>SOCI122</v>
          </cell>
          <cell r="D2456" t="str">
            <v>SOCI</v>
          </cell>
          <cell r="E2456">
            <v>122</v>
          </cell>
          <cell r="F2456" t="str">
            <v>RACE &amp; ETHNIC RELATIONS</v>
          </cell>
          <cell r="H2456">
            <v>2179</v>
          </cell>
          <cell r="I2456">
            <v>1</v>
          </cell>
          <cell r="J2456" t="str">
            <v>Lecture</v>
          </cell>
          <cell r="K2456">
            <v>190</v>
          </cell>
          <cell r="L2456">
            <v>3</v>
          </cell>
          <cell r="P2456" t="str">
            <v>UGRD</v>
          </cell>
          <cell r="S2456">
            <v>720450614</v>
          </cell>
          <cell r="T2456" t="str">
            <v>Brionca</v>
          </cell>
          <cell r="U2456" t="str">
            <v>Taylor</v>
          </cell>
          <cell r="V2456" t="str">
            <v>CHANGE, CITY, EQUALIT, RACE, RACI, SOCIAL</v>
          </cell>
          <cell r="W2456" t="str">
            <v>Race and Ethnicity</v>
          </cell>
          <cell r="X2456" t="str">
            <v>RACE &amp; ETHNICITY</v>
          </cell>
          <cell r="Y2456"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7">
          <cell r="C2457" t="str">
            <v>SOCI122</v>
          </cell>
          <cell r="D2457" t="str">
            <v>SOCI</v>
          </cell>
          <cell r="E2457">
            <v>122</v>
          </cell>
          <cell r="F2457" t="str">
            <v>RACE &amp; ETHNIC RELATIONS</v>
          </cell>
          <cell r="H2457">
            <v>2179</v>
          </cell>
          <cell r="I2457">
            <v>1</v>
          </cell>
          <cell r="J2457" t="str">
            <v>Lecture</v>
          </cell>
          <cell r="K2457">
            <v>190</v>
          </cell>
          <cell r="L2457">
            <v>3</v>
          </cell>
          <cell r="O2457" t="str">
            <v>M 2</v>
          </cell>
          <cell r="P2457" t="str">
            <v>UGRD</v>
          </cell>
          <cell r="S2457">
            <v>720311496</v>
          </cell>
          <cell r="T2457" t="str">
            <v>Mosi</v>
          </cell>
          <cell r="U2457" t="str">
            <v>Morrison</v>
          </cell>
          <cell r="V2457" t="str">
            <v>CHANGE, CITY, EQUALIT, RACE, RACI, SOCIAL</v>
          </cell>
          <cell r="W2457" t="str">
            <v>Race and Ethnicity</v>
          </cell>
          <cell r="X2457" t="str">
            <v>RACE &amp; ETHNICITY</v>
          </cell>
          <cell r="Y2457"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8">
          <cell r="C2458" t="str">
            <v>SOCI122</v>
          </cell>
          <cell r="D2458" t="str">
            <v>SOCI</v>
          </cell>
          <cell r="E2458">
            <v>122</v>
          </cell>
          <cell r="F2458" t="str">
            <v>RACE &amp; ETHNIC RELATIONS</v>
          </cell>
          <cell r="H2458">
            <v>2174</v>
          </cell>
          <cell r="I2458">
            <v>1</v>
          </cell>
          <cell r="J2458" t="str">
            <v>Lecture</v>
          </cell>
          <cell r="K2458">
            <v>38</v>
          </cell>
          <cell r="L2458">
            <v>4</v>
          </cell>
          <cell r="P2458" t="str">
            <v>UGRD</v>
          </cell>
          <cell r="S2458">
            <v>701068590</v>
          </cell>
          <cell r="T2458" t="str">
            <v>Anne</v>
          </cell>
          <cell r="U2458" t="str">
            <v>Hastings</v>
          </cell>
          <cell r="V2458" t="str">
            <v>CHANGE, CITY, EQUALIT, RACE, RACI, SOCIAL</v>
          </cell>
          <cell r="W2458" t="str">
            <v>Race and Ethnicity</v>
          </cell>
          <cell r="X2458" t="str">
            <v>RACE &amp; ETHNICITY</v>
          </cell>
          <cell r="Y2458"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59">
          <cell r="C2459" t="str">
            <v>SOCI122</v>
          </cell>
          <cell r="D2459" t="str">
            <v>SOCI</v>
          </cell>
          <cell r="E2459">
            <v>122</v>
          </cell>
          <cell r="F2459" t="str">
            <v>RACE &amp; ETHNIC RELATIONS</v>
          </cell>
          <cell r="H2459">
            <v>2174</v>
          </cell>
          <cell r="I2459">
            <v>1</v>
          </cell>
          <cell r="J2459" t="str">
            <v>Lecture</v>
          </cell>
          <cell r="K2459">
            <v>38</v>
          </cell>
          <cell r="L2459">
            <v>4</v>
          </cell>
          <cell r="P2459" t="str">
            <v>UGRD</v>
          </cell>
          <cell r="S2459">
            <v>701068590</v>
          </cell>
          <cell r="T2459" t="str">
            <v>Anne</v>
          </cell>
          <cell r="U2459" t="str">
            <v>Hastings</v>
          </cell>
          <cell r="V2459" t="str">
            <v>CHANGE, CITY, EQUALIT, RACE, RACI, SOCIAL</v>
          </cell>
          <cell r="W2459" t="str">
            <v>Race and Ethnicity</v>
          </cell>
          <cell r="X2459" t="str">
            <v>RACE &amp; ETHNICITY</v>
          </cell>
          <cell r="Y2459"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0">
          <cell r="C2460" t="str">
            <v>SOCI122</v>
          </cell>
          <cell r="D2460" t="str">
            <v>SOCI</v>
          </cell>
          <cell r="E2460">
            <v>122</v>
          </cell>
          <cell r="F2460" t="str">
            <v>RACE &amp; ETHNIC RELATIONS</v>
          </cell>
          <cell r="H2460">
            <v>2174</v>
          </cell>
          <cell r="I2460">
            <v>1</v>
          </cell>
          <cell r="J2460" t="str">
            <v>Lecture</v>
          </cell>
          <cell r="K2460">
            <v>38</v>
          </cell>
          <cell r="L2460">
            <v>4</v>
          </cell>
          <cell r="P2460" t="str">
            <v>UGRD</v>
          </cell>
          <cell r="S2460">
            <v>701068590</v>
          </cell>
          <cell r="T2460" t="str">
            <v>Anne</v>
          </cell>
          <cell r="U2460" t="str">
            <v>Hastings</v>
          </cell>
          <cell r="V2460" t="str">
            <v>CHANGE, CITY, EQUALIT, RACE, RACI, SOCIAL</v>
          </cell>
          <cell r="W2460" t="str">
            <v>Race and Ethnicity</v>
          </cell>
          <cell r="X2460" t="str">
            <v>RACE &amp; ETHNICITY</v>
          </cell>
          <cell r="Y2460"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1">
          <cell r="C2461" t="str">
            <v>SOCI122</v>
          </cell>
          <cell r="D2461" t="str">
            <v>SOCI</v>
          </cell>
          <cell r="E2461">
            <v>122</v>
          </cell>
          <cell r="F2461" t="str">
            <v>RACE &amp; ETHNIC RELATIONS</v>
          </cell>
          <cell r="H2461">
            <v>2174</v>
          </cell>
          <cell r="I2461">
            <v>1</v>
          </cell>
          <cell r="J2461" t="str">
            <v>Lecture</v>
          </cell>
          <cell r="K2461">
            <v>38</v>
          </cell>
          <cell r="L2461">
            <v>4</v>
          </cell>
          <cell r="O2461" t="str">
            <v xml:space="preserve">M </v>
          </cell>
          <cell r="P2461" t="str">
            <v>UGRD</v>
          </cell>
          <cell r="S2461">
            <v>720486961</v>
          </cell>
          <cell r="T2461" t="str">
            <v>Nathan</v>
          </cell>
          <cell r="U2461" t="str">
            <v>Dollar</v>
          </cell>
          <cell r="V2461" t="str">
            <v>CHANGE, CITY, EQUALIT, RACE, RACI, SOCIAL</v>
          </cell>
          <cell r="W2461" t="str">
            <v>Race and Ethnicity</v>
          </cell>
          <cell r="X2461" t="str">
            <v>RACE &amp; ETHNICITY</v>
          </cell>
          <cell r="Y2461"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2">
          <cell r="C2462" t="str">
            <v>SOCI122</v>
          </cell>
          <cell r="D2462" t="str">
            <v>SOCI</v>
          </cell>
          <cell r="E2462">
            <v>122</v>
          </cell>
          <cell r="F2462" t="str">
            <v>RACE &amp; ETHNIC RELATIONS</v>
          </cell>
          <cell r="H2462">
            <v>2173</v>
          </cell>
          <cell r="I2462">
            <v>1</v>
          </cell>
          <cell r="J2462" t="str">
            <v>Lecture</v>
          </cell>
          <cell r="K2462">
            <v>10</v>
          </cell>
          <cell r="L2462">
            <v>4</v>
          </cell>
          <cell r="O2462" t="str">
            <v>M 2</v>
          </cell>
          <cell r="P2462" t="str">
            <v>UGRD</v>
          </cell>
          <cell r="S2462">
            <v>720234311</v>
          </cell>
          <cell r="T2462" t="str">
            <v>David</v>
          </cell>
          <cell r="U2462" t="str">
            <v>Rigby</v>
          </cell>
          <cell r="V2462" t="str">
            <v>CHANGE, CITY, EQUALIT, RACE, RACI, SOCIAL</v>
          </cell>
          <cell r="W2462" t="str">
            <v>Race and Ethnicity</v>
          </cell>
          <cell r="X2462" t="str">
            <v>RACE &amp; ETHNICITY</v>
          </cell>
          <cell r="Y2462"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3">
          <cell r="C2463" t="str">
            <v>SOCI122</v>
          </cell>
          <cell r="D2463" t="str">
            <v>SOCI</v>
          </cell>
          <cell r="E2463">
            <v>122</v>
          </cell>
          <cell r="F2463" t="str">
            <v>RACE &amp; ETHNIC RELATIONS</v>
          </cell>
          <cell r="H2463">
            <v>2172</v>
          </cell>
          <cell r="I2463">
            <v>1</v>
          </cell>
          <cell r="J2463" t="str">
            <v>Lecture</v>
          </cell>
          <cell r="K2463">
            <v>128</v>
          </cell>
          <cell r="L2463">
            <v>3</v>
          </cell>
          <cell r="O2463" t="str">
            <v>M</v>
          </cell>
          <cell r="P2463" t="str">
            <v>UGRD</v>
          </cell>
          <cell r="S2463">
            <v>701068590</v>
          </cell>
          <cell r="T2463" t="str">
            <v>Anne</v>
          </cell>
          <cell r="U2463" t="str">
            <v>Hastings</v>
          </cell>
          <cell r="V2463" t="str">
            <v>CHANGE, CITY, EQUALIT, RACE, RACI, SOCIAL</v>
          </cell>
          <cell r="W2463" t="str">
            <v>Race and Ethnicity</v>
          </cell>
          <cell r="X2463" t="str">
            <v>RACE &amp; ETHNICITY</v>
          </cell>
          <cell r="Y2463"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4">
          <cell r="C2464" t="str">
            <v>SOCI122</v>
          </cell>
          <cell r="D2464" t="str">
            <v>SOCI</v>
          </cell>
          <cell r="E2464">
            <v>122</v>
          </cell>
          <cell r="F2464" t="str">
            <v>RACE &amp; ETHNIC RELATIONS</v>
          </cell>
          <cell r="H2464">
            <v>2172</v>
          </cell>
          <cell r="I2464">
            <v>1</v>
          </cell>
          <cell r="J2464" t="str">
            <v>Lecture</v>
          </cell>
          <cell r="K2464">
            <v>128</v>
          </cell>
          <cell r="L2464">
            <v>3</v>
          </cell>
          <cell r="O2464" t="str">
            <v xml:space="preserve">M </v>
          </cell>
          <cell r="P2464" t="str">
            <v>UGRD</v>
          </cell>
          <cell r="S2464">
            <v>720234311</v>
          </cell>
          <cell r="T2464" t="str">
            <v>David</v>
          </cell>
          <cell r="U2464" t="str">
            <v>Rigby</v>
          </cell>
          <cell r="V2464" t="str">
            <v>CHANGE, CITY, EQUALIT, RACE, RACI, SOCIAL</v>
          </cell>
          <cell r="W2464" t="str">
            <v>Race and Ethnicity</v>
          </cell>
          <cell r="X2464" t="str">
            <v>RACE &amp; ETHNICITY</v>
          </cell>
          <cell r="Y2464"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5">
          <cell r="C2465" t="str">
            <v>SOCI122</v>
          </cell>
          <cell r="D2465" t="str">
            <v>SOCI</v>
          </cell>
          <cell r="E2465">
            <v>122</v>
          </cell>
          <cell r="F2465" t="str">
            <v>RACE &amp; ETHNIC RELATIONS</v>
          </cell>
          <cell r="H2465">
            <v>2172</v>
          </cell>
          <cell r="I2465">
            <v>1</v>
          </cell>
          <cell r="J2465" t="str">
            <v>Lecture</v>
          </cell>
          <cell r="K2465">
            <v>24</v>
          </cell>
          <cell r="L2465">
            <v>3</v>
          </cell>
          <cell r="O2465" t="str">
            <v>M</v>
          </cell>
          <cell r="P2465" t="str">
            <v>UGRD</v>
          </cell>
          <cell r="S2465">
            <v>701068590</v>
          </cell>
          <cell r="T2465" t="str">
            <v>Anne</v>
          </cell>
          <cell r="U2465" t="str">
            <v>Hastings</v>
          </cell>
          <cell r="V2465" t="str">
            <v>CHANGE, CITY, EQUALIT, RACE, RACI, SOCIAL</v>
          </cell>
          <cell r="W2465" t="str">
            <v>Race and Ethnicity</v>
          </cell>
          <cell r="X2465" t="str">
            <v>RACE &amp; ETHNICITY</v>
          </cell>
          <cell r="Y2465"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6">
          <cell r="C2466" t="str">
            <v>SOCI122</v>
          </cell>
          <cell r="D2466" t="str">
            <v>SOCI</v>
          </cell>
          <cell r="E2466">
            <v>122</v>
          </cell>
          <cell r="F2466" t="str">
            <v>RACE &amp; ETHNIC RELATIONS</v>
          </cell>
          <cell r="H2466">
            <v>2172</v>
          </cell>
          <cell r="I2466">
            <v>1</v>
          </cell>
          <cell r="J2466" t="str">
            <v>Lecture</v>
          </cell>
          <cell r="K2466">
            <v>24</v>
          </cell>
          <cell r="L2466">
            <v>3</v>
          </cell>
          <cell r="O2466" t="str">
            <v>M</v>
          </cell>
          <cell r="P2466" t="str">
            <v>UGRD</v>
          </cell>
          <cell r="S2466">
            <v>701068590</v>
          </cell>
          <cell r="T2466" t="str">
            <v>Anne</v>
          </cell>
          <cell r="U2466" t="str">
            <v>Hastings</v>
          </cell>
          <cell r="V2466" t="str">
            <v>CHANGE, CITY, EQUALIT, RACE, RACI, SOCIAL</v>
          </cell>
          <cell r="W2466" t="str">
            <v>Race and Ethnicity</v>
          </cell>
          <cell r="X2466" t="str">
            <v>RACE &amp; ETHNICITY</v>
          </cell>
          <cell r="Y2466"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7">
          <cell r="C2467" t="str">
            <v>SOCI122</v>
          </cell>
          <cell r="D2467" t="str">
            <v>SOCI</v>
          </cell>
          <cell r="E2467">
            <v>122</v>
          </cell>
          <cell r="F2467" t="str">
            <v>RACE &amp; ETHNIC RELATIONS</v>
          </cell>
          <cell r="H2467">
            <v>2172</v>
          </cell>
          <cell r="I2467">
            <v>1</v>
          </cell>
          <cell r="J2467" t="str">
            <v>Lecture</v>
          </cell>
          <cell r="K2467">
            <v>24</v>
          </cell>
          <cell r="L2467">
            <v>3</v>
          </cell>
          <cell r="O2467" t="str">
            <v>M</v>
          </cell>
          <cell r="P2467" t="str">
            <v>UGRD</v>
          </cell>
          <cell r="S2467">
            <v>701068590</v>
          </cell>
          <cell r="T2467" t="str">
            <v>Anne</v>
          </cell>
          <cell r="U2467" t="str">
            <v>Hastings</v>
          </cell>
          <cell r="V2467" t="str">
            <v>CHANGE, CITY, EQUALIT, RACE, RACI, SOCIAL</v>
          </cell>
          <cell r="W2467" t="str">
            <v>Race and Ethnicity</v>
          </cell>
          <cell r="X2467" t="str">
            <v>RACE &amp; ETHNICITY</v>
          </cell>
          <cell r="Y2467"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8">
          <cell r="C2468" t="str">
            <v>SOCI122</v>
          </cell>
          <cell r="D2468" t="str">
            <v>SOCI</v>
          </cell>
          <cell r="E2468">
            <v>122</v>
          </cell>
          <cell r="F2468" t="str">
            <v>RACE &amp; ETHNIC RELATIONS</v>
          </cell>
          <cell r="H2468">
            <v>2169</v>
          </cell>
          <cell r="I2468">
            <v>1</v>
          </cell>
          <cell r="J2468" t="str">
            <v>Lecture</v>
          </cell>
          <cell r="K2468">
            <v>28</v>
          </cell>
          <cell r="L2468">
            <v>3</v>
          </cell>
          <cell r="O2468" t="str">
            <v xml:space="preserve">M </v>
          </cell>
          <cell r="P2468" t="str">
            <v>UGRD</v>
          </cell>
          <cell r="S2468">
            <v>701068590</v>
          </cell>
          <cell r="T2468" t="str">
            <v>Anne</v>
          </cell>
          <cell r="U2468" t="str">
            <v>Hastings</v>
          </cell>
          <cell r="V2468" t="str">
            <v>CHANGE, CITY, EQUALIT, RACE, RACI, SOCIAL</v>
          </cell>
          <cell r="W2468" t="str">
            <v>Race and Ethnicity</v>
          </cell>
          <cell r="X2468" t="str">
            <v>RACE &amp; ETHNICITY</v>
          </cell>
          <cell r="Y2468"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69">
          <cell r="C2469" t="str">
            <v>SOCI122</v>
          </cell>
          <cell r="D2469" t="str">
            <v>SOCI</v>
          </cell>
          <cell r="E2469">
            <v>122</v>
          </cell>
          <cell r="F2469" t="str">
            <v>RACE &amp; ETHNIC RELATIONS</v>
          </cell>
          <cell r="H2469">
            <v>2169</v>
          </cell>
          <cell r="I2469">
            <v>1</v>
          </cell>
          <cell r="J2469" t="str">
            <v>Lecture</v>
          </cell>
          <cell r="K2469">
            <v>98</v>
          </cell>
          <cell r="L2469">
            <v>3</v>
          </cell>
          <cell r="O2469" t="str">
            <v>M 2</v>
          </cell>
          <cell r="P2469" t="str">
            <v>UGRD</v>
          </cell>
          <cell r="S2469">
            <v>720486961</v>
          </cell>
          <cell r="T2469" t="str">
            <v>Nathan</v>
          </cell>
          <cell r="U2469" t="str">
            <v>Dollar</v>
          </cell>
          <cell r="V2469" t="str">
            <v>CHANGE, CITY, EQUALIT, RACE, RACI, SOCIAL</v>
          </cell>
          <cell r="W2469" t="str">
            <v>Race and Ethnicity</v>
          </cell>
          <cell r="X2469" t="str">
            <v>RACE &amp; ETHNICITY</v>
          </cell>
          <cell r="Y2469"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70">
          <cell r="C2470" t="str">
            <v>SOCI122</v>
          </cell>
          <cell r="D2470" t="str">
            <v>SOCI</v>
          </cell>
          <cell r="E2470">
            <v>122</v>
          </cell>
          <cell r="F2470" t="str">
            <v>RACE &amp; ETHNIC RELATIONS</v>
          </cell>
          <cell r="H2470">
            <v>2169</v>
          </cell>
          <cell r="I2470">
            <v>1</v>
          </cell>
          <cell r="J2470" t="str">
            <v>Lecture</v>
          </cell>
          <cell r="K2470">
            <v>28</v>
          </cell>
          <cell r="L2470">
            <v>3</v>
          </cell>
          <cell r="P2470" t="str">
            <v>UGRD</v>
          </cell>
          <cell r="S2470">
            <v>701068590</v>
          </cell>
          <cell r="T2470" t="str">
            <v>Anne</v>
          </cell>
          <cell r="U2470" t="str">
            <v>Hastings</v>
          </cell>
          <cell r="V2470" t="str">
            <v>CHANGE, CITY, EQUALIT, RACE, RACI, SOCIAL</v>
          </cell>
          <cell r="W2470" t="str">
            <v>Race and Ethnicity</v>
          </cell>
          <cell r="X2470" t="str">
            <v>RACE &amp; ETHNICITY</v>
          </cell>
          <cell r="Y2470"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71">
          <cell r="C2471" t="str">
            <v>SOCI122</v>
          </cell>
          <cell r="D2471" t="str">
            <v>SOCI</v>
          </cell>
          <cell r="E2471">
            <v>122</v>
          </cell>
          <cell r="F2471" t="str">
            <v>RACE &amp; ETHNIC RELATIONS</v>
          </cell>
          <cell r="H2471">
            <v>2169</v>
          </cell>
          <cell r="I2471">
            <v>1</v>
          </cell>
          <cell r="J2471" t="str">
            <v>Lecture</v>
          </cell>
          <cell r="K2471">
            <v>98</v>
          </cell>
          <cell r="L2471">
            <v>3</v>
          </cell>
          <cell r="P2471" t="str">
            <v>UGRD</v>
          </cell>
          <cell r="S2471">
            <v>701068590</v>
          </cell>
          <cell r="T2471" t="str">
            <v>Anne</v>
          </cell>
          <cell r="U2471" t="str">
            <v>Hastings</v>
          </cell>
          <cell r="V2471" t="str">
            <v>CHANGE, CITY, EQUALIT, RACE, RACI, SOCIAL</v>
          </cell>
          <cell r="W2471" t="str">
            <v>Race and Ethnicity</v>
          </cell>
          <cell r="X2471" t="str">
            <v>RACE &amp; ETHNICITY</v>
          </cell>
          <cell r="Y2471"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72">
          <cell r="C2472" t="str">
            <v>SOCI122</v>
          </cell>
          <cell r="D2472" t="str">
            <v>SOCI</v>
          </cell>
          <cell r="E2472">
            <v>122</v>
          </cell>
          <cell r="F2472" t="str">
            <v>RACE &amp; ETHNIC RELATIONS</v>
          </cell>
          <cell r="H2472">
            <v>2169</v>
          </cell>
          <cell r="I2472">
            <v>1</v>
          </cell>
          <cell r="J2472" t="str">
            <v>Lecture</v>
          </cell>
          <cell r="K2472">
            <v>28</v>
          </cell>
          <cell r="L2472">
            <v>3</v>
          </cell>
          <cell r="P2472" t="str">
            <v>UGRD</v>
          </cell>
          <cell r="S2472">
            <v>701068590</v>
          </cell>
          <cell r="T2472" t="str">
            <v>Anne</v>
          </cell>
          <cell r="U2472" t="str">
            <v>Hastings</v>
          </cell>
          <cell r="V2472" t="str">
            <v>CHANGE, CITY, EQUALIT, RACE, RACI, SOCIAL</v>
          </cell>
          <cell r="W2472" t="str">
            <v>Race and Ethnicity</v>
          </cell>
          <cell r="X2472" t="str">
            <v>RACE &amp; ETHNICITY</v>
          </cell>
          <cell r="Y2472" t="str">
            <v>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v>
          </cell>
        </row>
        <row r="2473">
          <cell r="C2473" t="str">
            <v>SOCI124</v>
          </cell>
          <cell r="D2473" t="str">
            <v>SOCI</v>
          </cell>
          <cell r="E2473">
            <v>124</v>
          </cell>
          <cell r="F2473" t="str">
            <v>SEX &amp; GEN IN SOC</v>
          </cell>
          <cell r="H2473">
            <v>2192</v>
          </cell>
          <cell r="I2473">
            <v>1</v>
          </cell>
          <cell r="J2473" t="str">
            <v>Lecture</v>
          </cell>
          <cell r="K2473">
            <v>78</v>
          </cell>
          <cell r="L2473">
            <v>2</v>
          </cell>
          <cell r="O2473" t="str">
            <v>M 2 *</v>
          </cell>
          <cell r="P2473" t="str">
            <v>UGRD</v>
          </cell>
          <cell r="S2473">
            <v>720212192</v>
          </cell>
          <cell r="T2473" t="str">
            <v>Rukh-E-Batool</v>
          </cell>
          <cell r="U2473" t="str">
            <v>Zaidi</v>
          </cell>
          <cell r="V2473" t="str">
            <v>CHANGE, EQUALIT, SOCIAL, WOMEN</v>
          </cell>
          <cell r="W2473" t="str">
            <v>Sex and Gender in Society</v>
          </cell>
          <cell r="X2473" t="str">
            <v>SEX &amp; GEN IN SOC</v>
          </cell>
          <cell r="Y2473" t="str">
            <v>Examination of the social differentiation between men and women. Attention to the extent, causes, and consequences of sexual inequality and to changes in sex roles and their impact on interpersonal relations. Gender wage gap; labor market segregation by occupation and job; glass ceiling; household division of labor; racism.</v>
          </cell>
        </row>
        <row r="2474">
          <cell r="C2474" t="str">
            <v>SOCI124</v>
          </cell>
          <cell r="D2474" t="str">
            <v>SOCI</v>
          </cell>
          <cell r="E2474">
            <v>124</v>
          </cell>
          <cell r="F2474" t="str">
            <v>SEX &amp; GEN IN SOC</v>
          </cell>
          <cell r="H2474">
            <v>2192</v>
          </cell>
          <cell r="I2474">
            <v>1</v>
          </cell>
          <cell r="J2474" t="str">
            <v>Lecture</v>
          </cell>
          <cell r="K2474">
            <v>78</v>
          </cell>
          <cell r="L2474">
            <v>2</v>
          </cell>
          <cell r="O2474" t="str">
            <v xml:space="preserve">M </v>
          </cell>
          <cell r="P2474" t="str">
            <v>UGRD</v>
          </cell>
          <cell r="S2474">
            <v>730291261</v>
          </cell>
          <cell r="T2474" t="str">
            <v>Kathleen</v>
          </cell>
          <cell r="U2474" t="str">
            <v>Fitzgerald</v>
          </cell>
          <cell r="V2474" t="str">
            <v>CHANGE, EQUALIT, SOCIAL, WOMEN</v>
          </cell>
          <cell r="W2474" t="str">
            <v>Sex and Gender in Society</v>
          </cell>
          <cell r="X2474" t="str">
            <v>SEX &amp; GEN IN SOC</v>
          </cell>
          <cell r="Y2474" t="str">
            <v>Examination of the social differentiation between men and women. Attention to the extent, causes, and consequences of sexual inequality and to changes in sex roles and their impact on interpersonal relations.</v>
          </cell>
        </row>
        <row r="2475">
          <cell r="C2475" t="str">
            <v>SOCI124</v>
          </cell>
          <cell r="D2475" t="str">
            <v>SOCI</v>
          </cell>
          <cell r="E2475">
            <v>124</v>
          </cell>
          <cell r="F2475" t="str">
            <v>SEX &amp; GEN IN SOC</v>
          </cell>
          <cell r="H2475">
            <v>2189</v>
          </cell>
          <cell r="I2475">
            <v>1</v>
          </cell>
          <cell r="J2475" t="str">
            <v>Lecture</v>
          </cell>
          <cell r="K2475">
            <v>70</v>
          </cell>
          <cell r="L2475">
            <v>2</v>
          </cell>
          <cell r="O2475" t="str">
            <v>M 2</v>
          </cell>
          <cell r="P2475" t="str">
            <v>UGRD</v>
          </cell>
          <cell r="S2475">
            <v>712356958</v>
          </cell>
          <cell r="T2475" t="str">
            <v>Katherine</v>
          </cell>
          <cell r="U2475" t="str">
            <v>Weisshaar</v>
          </cell>
        </row>
        <row r="2476">
          <cell r="C2476" t="str">
            <v>SOCI124</v>
          </cell>
          <cell r="D2476" t="str">
            <v>SOCI</v>
          </cell>
          <cell r="E2476">
            <v>124</v>
          </cell>
          <cell r="F2476" t="str">
            <v>SEX &amp; GEN IN SOC</v>
          </cell>
          <cell r="H2476">
            <v>2189</v>
          </cell>
          <cell r="I2476">
            <v>1</v>
          </cell>
          <cell r="J2476" t="str">
            <v>Lecture</v>
          </cell>
          <cell r="K2476">
            <v>70</v>
          </cell>
          <cell r="L2476">
            <v>2</v>
          </cell>
          <cell r="O2476" t="str">
            <v>M 2</v>
          </cell>
          <cell r="P2476" t="str">
            <v>UGRD</v>
          </cell>
          <cell r="S2476">
            <v>712356958</v>
          </cell>
          <cell r="T2476" t="str">
            <v>Katherine</v>
          </cell>
          <cell r="U2476" t="str">
            <v>Weisshaar</v>
          </cell>
        </row>
        <row r="2477">
          <cell r="C2477" t="str">
            <v>SOCI124</v>
          </cell>
          <cell r="D2477" t="str">
            <v>SOCI</v>
          </cell>
          <cell r="E2477">
            <v>124</v>
          </cell>
          <cell r="F2477" t="str">
            <v>SEX &amp; GEN IN SOC</v>
          </cell>
          <cell r="H2477">
            <v>2182</v>
          </cell>
          <cell r="I2477">
            <v>1</v>
          </cell>
          <cell r="J2477" t="str">
            <v>Lecture</v>
          </cell>
          <cell r="K2477">
            <v>56</v>
          </cell>
          <cell r="L2477">
            <v>2</v>
          </cell>
          <cell r="O2477" t="str">
            <v xml:space="preserve">M </v>
          </cell>
          <cell r="P2477" t="str">
            <v>UGRD</v>
          </cell>
          <cell r="S2477">
            <v>712356958</v>
          </cell>
          <cell r="T2477" t="str">
            <v>Katherine</v>
          </cell>
          <cell r="U2477" t="str">
            <v>Weisshaar</v>
          </cell>
          <cell r="V2477" t="str">
            <v>CHANGE, EQUALIT, SOCIAL, WOMEN</v>
          </cell>
          <cell r="W2477" t="str">
            <v>Sex and Gender in Society</v>
          </cell>
          <cell r="X2477" t="str">
            <v>SEX &amp; GEN IN SOC</v>
          </cell>
          <cell r="Y2477" t="str">
            <v>Examination of the social differentiation between men and women. Attention to the extent, causes, and consequences of sexual inequality and to changes in sex roles and their impact on interpersonal relations.</v>
          </cell>
        </row>
        <row r="2478">
          <cell r="C2478" t="str">
            <v>SOCI124</v>
          </cell>
          <cell r="D2478" t="str">
            <v>SOCI</v>
          </cell>
          <cell r="E2478">
            <v>124</v>
          </cell>
          <cell r="F2478" t="str">
            <v>SEX &amp; GEN IN SOC</v>
          </cell>
          <cell r="H2478">
            <v>2182</v>
          </cell>
          <cell r="I2478">
            <v>1</v>
          </cell>
          <cell r="J2478" t="str">
            <v>Lecture</v>
          </cell>
          <cell r="K2478">
            <v>56</v>
          </cell>
          <cell r="L2478">
            <v>2</v>
          </cell>
          <cell r="O2478" t="str">
            <v xml:space="preserve">M </v>
          </cell>
          <cell r="P2478" t="str">
            <v>UGRD</v>
          </cell>
          <cell r="S2478">
            <v>712356958</v>
          </cell>
          <cell r="T2478" t="str">
            <v>Katherine</v>
          </cell>
          <cell r="U2478" t="str">
            <v>Weisshaar</v>
          </cell>
          <cell r="V2478" t="str">
            <v>CHANGE, EQUALIT, SOCIAL, WOMEN</v>
          </cell>
          <cell r="W2478" t="str">
            <v>Sex and Gender in Society</v>
          </cell>
          <cell r="X2478" t="str">
            <v>SEX &amp; GEN IN SOC</v>
          </cell>
          <cell r="Y2478" t="str">
            <v>Examination of the social differentiation between men and women. Attention to the extent, causes, and consequences of sexual inequality and to changes in sex roles and their impact on interpersonal relations.</v>
          </cell>
        </row>
        <row r="2479">
          <cell r="C2479" t="str">
            <v>SOCI124</v>
          </cell>
          <cell r="D2479" t="str">
            <v>SOCI</v>
          </cell>
          <cell r="E2479">
            <v>124</v>
          </cell>
          <cell r="F2479" t="str">
            <v>SEX &amp; GEN IN SOC</v>
          </cell>
          <cell r="H2479">
            <v>2179</v>
          </cell>
          <cell r="I2479">
            <v>1</v>
          </cell>
          <cell r="J2479" t="str">
            <v>Lecture</v>
          </cell>
          <cell r="K2479">
            <v>51</v>
          </cell>
          <cell r="L2479">
            <v>5</v>
          </cell>
          <cell r="O2479" t="str">
            <v>M 2</v>
          </cell>
          <cell r="P2479" t="str">
            <v>UGRD</v>
          </cell>
          <cell r="S2479">
            <v>712356958</v>
          </cell>
          <cell r="T2479" t="str">
            <v>Katherine</v>
          </cell>
          <cell r="U2479" t="str">
            <v>Weisshaar</v>
          </cell>
        </row>
        <row r="2480">
          <cell r="C2480" t="str">
            <v>SOCI124</v>
          </cell>
          <cell r="D2480" t="str">
            <v>SOCI</v>
          </cell>
          <cell r="E2480">
            <v>124</v>
          </cell>
          <cell r="F2480" t="str">
            <v>SEX &amp; GEN IN SOC</v>
          </cell>
          <cell r="H2480">
            <v>2179</v>
          </cell>
          <cell r="I2480">
            <v>1</v>
          </cell>
          <cell r="J2480" t="str">
            <v>Lecture</v>
          </cell>
          <cell r="K2480">
            <v>51</v>
          </cell>
          <cell r="L2480">
            <v>5</v>
          </cell>
          <cell r="O2480" t="str">
            <v>M 2</v>
          </cell>
          <cell r="P2480" t="str">
            <v>UGRD</v>
          </cell>
          <cell r="S2480">
            <v>730110459</v>
          </cell>
          <cell r="T2480" t="str">
            <v>Tania</v>
          </cell>
          <cell r="U2480" t="str">
            <v>Cabello Hutt</v>
          </cell>
        </row>
        <row r="2481">
          <cell r="C2481" t="str">
            <v>SOCI124</v>
          </cell>
          <cell r="D2481" t="str">
            <v>SOCI</v>
          </cell>
          <cell r="E2481">
            <v>124</v>
          </cell>
          <cell r="F2481" t="str">
            <v>SEX &amp; GEN IN SOC</v>
          </cell>
          <cell r="H2481">
            <v>2179</v>
          </cell>
          <cell r="I2481">
            <v>1</v>
          </cell>
          <cell r="J2481" t="str">
            <v>Lecture</v>
          </cell>
          <cell r="K2481">
            <v>51</v>
          </cell>
          <cell r="L2481">
            <v>5</v>
          </cell>
          <cell r="O2481" t="str">
            <v>M 2</v>
          </cell>
          <cell r="P2481" t="str">
            <v>UGRD</v>
          </cell>
          <cell r="S2481">
            <v>704283956</v>
          </cell>
          <cell r="T2481" t="str">
            <v>Sherryl</v>
          </cell>
          <cell r="U2481" t="str">
            <v>Kleinman</v>
          </cell>
        </row>
        <row r="2482">
          <cell r="C2482" t="str">
            <v>SOCI124</v>
          </cell>
          <cell r="D2482" t="str">
            <v>SOCI</v>
          </cell>
          <cell r="E2482">
            <v>124</v>
          </cell>
          <cell r="F2482" t="str">
            <v>SEX &amp; GEN IN SOC</v>
          </cell>
          <cell r="H2482">
            <v>2169</v>
          </cell>
          <cell r="I2482">
            <v>1</v>
          </cell>
          <cell r="J2482" t="str">
            <v>Lecture</v>
          </cell>
          <cell r="K2482">
            <v>84</v>
          </cell>
          <cell r="L2482">
            <v>5</v>
          </cell>
          <cell r="O2482" t="str">
            <v>M 2</v>
          </cell>
          <cell r="P2482" t="str">
            <v>UGRD</v>
          </cell>
          <cell r="S2482">
            <v>712356958</v>
          </cell>
          <cell r="T2482" t="str">
            <v>Katherine</v>
          </cell>
          <cell r="U2482" t="str">
            <v>Weisshaar</v>
          </cell>
        </row>
        <row r="2483">
          <cell r="C2483" t="str">
            <v>SOCI124</v>
          </cell>
          <cell r="D2483" t="str">
            <v>SOCI</v>
          </cell>
          <cell r="E2483">
            <v>124</v>
          </cell>
          <cell r="F2483" t="str">
            <v>SEX &amp; GEN IN SOC</v>
          </cell>
          <cell r="H2483">
            <v>2169</v>
          </cell>
          <cell r="I2483">
            <v>1</v>
          </cell>
          <cell r="J2483" t="str">
            <v>Lecture</v>
          </cell>
          <cell r="K2483">
            <v>84</v>
          </cell>
          <cell r="L2483">
            <v>5</v>
          </cell>
          <cell r="O2483" t="str">
            <v>M 2</v>
          </cell>
          <cell r="P2483" t="str">
            <v>UGRD</v>
          </cell>
          <cell r="S2483">
            <v>704283956</v>
          </cell>
          <cell r="T2483" t="str">
            <v>Sherryl</v>
          </cell>
          <cell r="U2483" t="str">
            <v>Kleinman</v>
          </cell>
        </row>
        <row r="2484">
          <cell r="C2484" t="str">
            <v>SOCI124</v>
          </cell>
          <cell r="D2484" t="str">
            <v>SOCI</v>
          </cell>
          <cell r="E2484">
            <v>124</v>
          </cell>
          <cell r="F2484" t="str">
            <v>SEX &amp; GEN IN SOC</v>
          </cell>
          <cell r="H2484">
            <v>2169</v>
          </cell>
          <cell r="I2484">
            <v>1</v>
          </cell>
          <cell r="J2484" t="str">
            <v>Lecture</v>
          </cell>
          <cell r="K2484">
            <v>84</v>
          </cell>
          <cell r="L2484">
            <v>5</v>
          </cell>
          <cell r="P2484" t="str">
            <v>UGRD</v>
          </cell>
          <cell r="S2484">
            <v>720212192</v>
          </cell>
          <cell r="T2484" t="str">
            <v>Rukh-E-Batool</v>
          </cell>
          <cell r="U2484" t="str">
            <v>Zaidi</v>
          </cell>
        </row>
        <row r="2485">
          <cell r="C2485" t="str">
            <v>SOCI124</v>
          </cell>
          <cell r="D2485" t="str">
            <v>SOCI</v>
          </cell>
          <cell r="E2485">
            <v>124</v>
          </cell>
          <cell r="F2485" t="str">
            <v>SEX &amp; GEN IN SOC</v>
          </cell>
          <cell r="H2485">
            <v>2169</v>
          </cell>
          <cell r="I2485">
            <v>1</v>
          </cell>
          <cell r="J2485" t="str">
            <v>Lecture</v>
          </cell>
          <cell r="K2485">
            <v>84</v>
          </cell>
          <cell r="L2485">
            <v>5</v>
          </cell>
          <cell r="O2485" t="str">
            <v>M 2</v>
          </cell>
          <cell r="P2485" t="str">
            <v>UGRD</v>
          </cell>
          <cell r="S2485">
            <v>712356958</v>
          </cell>
          <cell r="T2485" t="str">
            <v>Katherine</v>
          </cell>
          <cell r="U2485" t="str">
            <v>Weisshaar</v>
          </cell>
        </row>
        <row r="2486">
          <cell r="C2486" t="str">
            <v>SOCI131</v>
          </cell>
          <cell r="D2486" t="str">
            <v>SOCI</v>
          </cell>
          <cell r="E2486">
            <v>131</v>
          </cell>
          <cell r="F2486" t="str">
            <v>SOC REL IN WORKPLAC</v>
          </cell>
          <cell r="H2486">
            <v>2193</v>
          </cell>
          <cell r="I2486">
            <v>1</v>
          </cell>
          <cell r="J2486" t="str">
            <v>Lecture</v>
          </cell>
          <cell r="K2486">
            <v>20</v>
          </cell>
          <cell r="L2486">
            <v>1</v>
          </cell>
          <cell r="O2486" t="str">
            <v xml:space="preserve">M </v>
          </cell>
          <cell r="P2486" t="str">
            <v>UGRD</v>
          </cell>
          <cell r="S2486">
            <v>704290626</v>
          </cell>
          <cell r="T2486" t="str">
            <v>Charles</v>
          </cell>
          <cell r="U2486" t="str">
            <v>Kurzman</v>
          </cell>
          <cell r="V2486" t="str">
            <v>EQUALIT, HEALTH, INDUSTR, LIFE</v>
          </cell>
          <cell r="W2486" t="str">
            <v>Social Relations in the Workplace</v>
          </cell>
          <cell r="X2486" t="str">
            <v>SOC REL IN WORKPLAC</v>
          </cell>
          <cell r="Y2486" t="str">
            <v>Meaning and content of work in modern industrial society. Preparation for work; autonomy and control; inequality; consequences for health, safety, and family life.</v>
          </cell>
        </row>
        <row r="2487">
          <cell r="C2487" t="str">
            <v>SOCI131</v>
          </cell>
          <cell r="D2487" t="str">
            <v>SOCI</v>
          </cell>
          <cell r="E2487">
            <v>131</v>
          </cell>
          <cell r="F2487" t="str">
            <v>SOC REL IN WORKPLAC</v>
          </cell>
          <cell r="H2487">
            <v>2193</v>
          </cell>
          <cell r="I2487">
            <v>1</v>
          </cell>
          <cell r="J2487" t="str">
            <v>Lecture</v>
          </cell>
          <cell r="K2487">
            <v>20</v>
          </cell>
          <cell r="L2487">
            <v>1</v>
          </cell>
          <cell r="O2487" t="str">
            <v>M 2</v>
          </cell>
          <cell r="P2487" t="str">
            <v>UGRD</v>
          </cell>
          <cell r="S2487">
            <v>720251576</v>
          </cell>
          <cell r="T2487" t="str">
            <v>Didem</v>
          </cell>
          <cell r="U2487" t="str">
            <v>Turkoglu</v>
          </cell>
          <cell r="V2487" t="str">
            <v>EQUALIT, HEALTH, INDUSTR, LIFE</v>
          </cell>
          <cell r="W2487" t="str">
            <v>Social Relations in the Workplace</v>
          </cell>
          <cell r="X2487" t="str">
            <v>SOC REL IN WORKPLAC</v>
          </cell>
          <cell r="Y2487" t="str">
            <v>Meaning and content of work in modern industrial society. Preparation for work; autonomy and control; inequality; consequences for health, safety, and family life.</v>
          </cell>
        </row>
        <row r="2488">
          <cell r="C2488" t="str">
            <v>SOCI131</v>
          </cell>
          <cell r="D2488" t="str">
            <v>SOCI</v>
          </cell>
          <cell r="E2488">
            <v>131</v>
          </cell>
          <cell r="F2488" t="str">
            <v>SOC REL IN WORKPLAC</v>
          </cell>
          <cell r="H2488">
            <v>2192</v>
          </cell>
          <cell r="I2488">
            <v>1</v>
          </cell>
          <cell r="J2488" t="str">
            <v>Lecture</v>
          </cell>
          <cell r="K2488">
            <v>26</v>
          </cell>
          <cell r="L2488">
            <v>1</v>
          </cell>
          <cell r="P2488" t="str">
            <v>UGRD</v>
          </cell>
          <cell r="S2488">
            <v>720042990</v>
          </cell>
          <cell r="T2488" t="str">
            <v>Joseph</v>
          </cell>
          <cell r="U2488" t="str">
            <v>Bongiovi</v>
          </cell>
          <cell r="V2488" t="str">
            <v>EQUALIT, HEALTH, INDUSTR, LIFE</v>
          </cell>
          <cell r="W2488" t="str">
            <v>Social Relations in the Workplace</v>
          </cell>
          <cell r="X2488" t="str">
            <v>SOC REL IN WORKPLAC</v>
          </cell>
          <cell r="Y2488" t="str">
            <v>Meaning and content of work in modern industrial society. Preparation for work; autonomy and control; inequality; consequences for health, safety, and family life.</v>
          </cell>
        </row>
        <row r="2489">
          <cell r="C2489" t="str">
            <v>SOCI131</v>
          </cell>
          <cell r="D2489" t="str">
            <v>SOCI</v>
          </cell>
          <cell r="E2489">
            <v>131</v>
          </cell>
          <cell r="F2489" t="str">
            <v>SOC REL IN WORKPLAC</v>
          </cell>
          <cell r="H2489">
            <v>2189</v>
          </cell>
          <cell r="I2489">
            <v>1</v>
          </cell>
          <cell r="J2489" t="str">
            <v>Lecture</v>
          </cell>
          <cell r="K2489">
            <v>24</v>
          </cell>
          <cell r="L2489">
            <v>1</v>
          </cell>
          <cell r="P2489" t="str">
            <v>UGRD</v>
          </cell>
          <cell r="S2489">
            <v>730295262</v>
          </cell>
          <cell r="T2489" t="str">
            <v>Peter</v>
          </cell>
          <cell r="U2489" t="str">
            <v>Knepper</v>
          </cell>
          <cell r="V2489" t="str">
            <v>EQUALIT, HEALTH, INDUSTR, LIFE</v>
          </cell>
          <cell r="W2489" t="str">
            <v>Social Relations in the Workplace</v>
          </cell>
          <cell r="X2489" t="str">
            <v>SOC REL IN WORKPLAC</v>
          </cell>
          <cell r="Y2489" t="str">
            <v>Meaning and content of work in modern industrial society. Preparation for work; autonomy and control; inequality; consequences for health, safety, and family life.</v>
          </cell>
        </row>
        <row r="2490">
          <cell r="C2490" t="str">
            <v>SOCI131</v>
          </cell>
          <cell r="D2490" t="str">
            <v>SOCI</v>
          </cell>
          <cell r="E2490">
            <v>131</v>
          </cell>
          <cell r="F2490" t="str">
            <v>SOC REL IN WORKPLAC</v>
          </cell>
          <cell r="H2490">
            <v>2189</v>
          </cell>
          <cell r="I2490">
            <v>1</v>
          </cell>
          <cell r="J2490" t="str">
            <v>Lecture</v>
          </cell>
          <cell r="K2490">
            <v>25</v>
          </cell>
          <cell r="L2490">
            <v>3</v>
          </cell>
          <cell r="P2490" t="str">
            <v>UGRD</v>
          </cell>
          <cell r="S2490">
            <v>720042990</v>
          </cell>
          <cell r="T2490" t="str">
            <v>Joseph</v>
          </cell>
          <cell r="U2490" t="str">
            <v>Bongiovi</v>
          </cell>
          <cell r="V2490" t="str">
            <v>EQUALIT, HEALTH, INDUSTR, LIFE</v>
          </cell>
          <cell r="W2490" t="str">
            <v>Social Relations in the Workplace</v>
          </cell>
          <cell r="X2490" t="str">
            <v>SOC REL IN WORKPLAC</v>
          </cell>
          <cell r="Y2490" t="str">
            <v>Meaning and content of work in modern industrial society. Preparation for work; autonomy and control; inequality; consequences for health, safety, and family life.</v>
          </cell>
        </row>
        <row r="2491">
          <cell r="C2491" t="str">
            <v>SOCI131</v>
          </cell>
          <cell r="D2491" t="str">
            <v>SOCI</v>
          </cell>
          <cell r="E2491">
            <v>131</v>
          </cell>
          <cell r="F2491" t="str">
            <v>SOC REL IN WORKPLAC</v>
          </cell>
          <cell r="H2491">
            <v>2184</v>
          </cell>
          <cell r="I2491">
            <v>1</v>
          </cell>
          <cell r="J2491" t="str">
            <v>Lecture</v>
          </cell>
          <cell r="K2491">
            <v>27</v>
          </cell>
          <cell r="L2491">
            <v>1</v>
          </cell>
          <cell r="O2491" t="str">
            <v>M 2</v>
          </cell>
          <cell r="P2491" t="str">
            <v>UGRD</v>
          </cell>
          <cell r="S2491">
            <v>720085827</v>
          </cell>
          <cell r="T2491" t="str">
            <v>Christopher</v>
          </cell>
          <cell r="U2491" t="str">
            <v>Elliott</v>
          </cell>
          <cell r="V2491" t="str">
            <v>EQUALIT, HEALTH, INDUSTR, LIFE</v>
          </cell>
          <cell r="W2491" t="str">
            <v>Social Relations in the Workplace</v>
          </cell>
          <cell r="X2491" t="str">
            <v>SOC REL IN WORKPLAC</v>
          </cell>
          <cell r="Y2491" t="str">
            <v>Meaning and content of work in modern industrial society. Preparation for work; autonomy and control; inequality; consequences for health, safety, and family life.</v>
          </cell>
        </row>
        <row r="2492">
          <cell r="C2492" t="str">
            <v>SOCI131</v>
          </cell>
          <cell r="D2492" t="str">
            <v>SOCI</v>
          </cell>
          <cell r="E2492">
            <v>131</v>
          </cell>
          <cell r="F2492" t="str">
            <v>SOC REL IN WORKPLAC</v>
          </cell>
          <cell r="H2492">
            <v>2184</v>
          </cell>
          <cell r="I2492">
            <v>1</v>
          </cell>
          <cell r="J2492" t="str">
            <v>Lecture</v>
          </cell>
          <cell r="K2492">
            <v>27</v>
          </cell>
          <cell r="L2492">
            <v>1</v>
          </cell>
          <cell r="O2492" t="str">
            <v xml:space="preserve">M </v>
          </cell>
          <cell r="P2492" t="str">
            <v>UGRD</v>
          </cell>
          <cell r="S2492">
            <v>704271568</v>
          </cell>
          <cell r="T2492" t="str">
            <v>Howard</v>
          </cell>
          <cell r="U2492" t="str">
            <v>Aldrich</v>
          </cell>
          <cell r="V2492" t="str">
            <v>EQUALIT, HEALTH, INDUSTR, LIFE</v>
          </cell>
          <cell r="W2492" t="str">
            <v>Social Relations in the Workplace</v>
          </cell>
          <cell r="X2492" t="str">
            <v>SOC REL IN WORKPLAC</v>
          </cell>
          <cell r="Y2492" t="str">
            <v>Meaning and content of work in modern industrial society. Preparation for work; autonomy and control; inequality; consequences for health, safety, and family life.</v>
          </cell>
        </row>
        <row r="2493">
          <cell r="C2493" t="str">
            <v>SOCI131</v>
          </cell>
          <cell r="D2493" t="str">
            <v>SOCI</v>
          </cell>
          <cell r="E2493">
            <v>131</v>
          </cell>
          <cell r="F2493" t="str">
            <v>SOC REL IN WORKPLAC</v>
          </cell>
          <cell r="H2493">
            <v>2183</v>
          </cell>
          <cell r="I2493">
            <v>1</v>
          </cell>
          <cell r="J2493" t="str">
            <v>Lecture</v>
          </cell>
          <cell r="K2493">
            <v>23</v>
          </cell>
          <cell r="L2493">
            <v>3</v>
          </cell>
          <cell r="O2493" t="str">
            <v>M 2</v>
          </cell>
          <cell r="P2493" t="str">
            <v>UGRD</v>
          </cell>
          <cell r="S2493">
            <v>720085827</v>
          </cell>
          <cell r="T2493" t="str">
            <v>Christopher</v>
          </cell>
          <cell r="U2493" t="str">
            <v>Elliott</v>
          </cell>
          <cell r="V2493" t="str">
            <v>EQUALIT, HEALTH, INDUSTR, LIFE</v>
          </cell>
          <cell r="W2493" t="str">
            <v>Social Relations in the Workplace</v>
          </cell>
          <cell r="X2493" t="str">
            <v>SOC REL IN WORKPLAC</v>
          </cell>
          <cell r="Y2493" t="str">
            <v>Meaning and content of work in modern industrial society. Preparation for work; autonomy and control; inequality; consequences for health, safety, and family life.</v>
          </cell>
        </row>
        <row r="2494">
          <cell r="C2494" t="str">
            <v>SOCI131</v>
          </cell>
          <cell r="D2494" t="str">
            <v>SOCI</v>
          </cell>
          <cell r="E2494">
            <v>131</v>
          </cell>
          <cell r="F2494" t="str">
            <v>SOC REL IN WORKPLAC</v>
          </cell>
          <cell r="H2494">
            <v>2182</v>
          </cell>
          <cell r="I2494">
            <v>1</v>
          </cell>
          <cell r="J2494" t="str">
            <v>Lecture</v>
          </cell>
          <cell r="K2494">
            <v>25</v>
          </cell>
          <cell r="L2494">
            <v>1</v>
          </cell>
          <cell r="O2494" t="str">
            <v>M 2</v>
          </cell>
          <cell r="P2494" t="str">
            <v>UGRD</v>
          </cell>
          <cell r="S2494">
            <v>720085827</v>
          </cell>
          <cell r="T2494" t="str">
            <v>Christopher</v>
          </cell>
          <cell r="U2494" t="str">
            <v>Elliott</v>
          </cell>
          <cell r="V2494" t="str">
            <v>EQUALIT, HEALTH, INDUSTR, LIFE</v>
          </cell>
          <cell r="W2494" t="str">
            <v>Social Relations in the Workplace</v>
          </cell>
          <cell r="X2494" t="str">
            <v>SOC REL IN WORKPLAC</v>
          </cell>
          <cell r="Y2494" t="str">
            <v>Meaning and content of work in modern industrial society. Preparation for work; autonomy and control; inequality; consequences for health, safety, and family life.</v>
          </cell>
        </row>
        <row r="2495">
          <cell r="C2495" t="str">
            <v>SOCI131</v>
          </cell>
          <cell r="D2495" t="str">
            <v>SOCI</v>
          </cell>
          <cell r="E2495">
            <v>131</v>
          </cell>
          <cell r="F2495" t="str">
            <v>SOC REL IN WORKPLAC</v>
          </cell>
          <cell r="H2495">
            <v>2182</v>
          </cell>
          <cell r="I2495">
            <v>1</v>
          </cell>
          <cell r="J2495" t="str">
            <v>Lecture</v>
          </cell>
          <cell r="K2495">
            <v>26</v>
          </cell>
          <cell r="L2495">
            <v>3</v>
          </cell>
          <cell r="O2495" t="str">
            <v>M 2</v>
          </cell>
          <cell r="P2495" t="str">
            <v>UGRD</v>
          </cell>
          <cell r="S2495">
            <v>720042990</v>
          </cell>
          <cell r="T2495" t="str">
            <v>Joseph</v>
          </cell>
          <cell r="U2495" t="str">
            <v>Bongiovi</v>
          </cell>
          <cell r="V2495" t="str">
            <v>EQUALIT, HEALTH, INDUSTR, LIFE</v>
          </cell>
          <cell r="W2495" t="str">
            <v>Social Relations in the Workplace</v>
          </cell>
          <cell r="X2495" t="str">
            <v>SOC REL IN WORKPLAC</v>
          </cell>
          <cell r="Y2495" t="str">
            <v>Meaning and content of work in modern industrial society. Preparation for work; autonomy and control; inequality; consequences for health, safety, and family life.</v>
          </cell>
        </row>
        <row r="2496">
          <cell r="C2496" t="str">
            <v>SOCI131</v>
          </cell>
          <cell r="D2496" t="str">
            <v>SOCI</v>
          </cell>
          <cell r="E2496">
            <v>131</v>
          </cell>
          <cell r="F2496" t="str">
            <v>SOC REL IN WORKPLAC</v>
          </cell>
          <cell r="H2496">
            <v>2179</v>
          </cell>
          <cell r="I2496">
            <v>1</v>
          </cell>
          <cell r="J2496" t="str">
            <v>Lecture</v>
          </cell>
          <cell r="K2496">
            <v>23</v>
          </cell>
          <cell r="L2496">
            <v>3</v>
          </cell>
          <cell r="O2496" t="str">
            <v>M 2</v>
          </cell>
          <cell r="P2496" t="str">
            <v>UGRD</v>
          </cell>
          <cell r="S2496">
            <v>720085827</v>
          </cell>
          <cell r="T2496" t="str">
            <v>Christopher</v>
          </cell>
          <cell r="U2496" t="str">
            <v>Elliott</v>
          </cell>
          <cell r="V2496" t="str">
            <v>EQUALIT, HEALTH, INDUSTR, LIFE</v>
          </cell>
          <cell r="W2496" t="str">
            <v>Social Relations in the Workplace</v>
          </cell>
          <cell r="X2496" t="str">
            <v>SOC REL IN WORKPLAC</v>
          </cell>
          <cell r="Y2496" t="str">
            <v>Meaning and content of work in modern industrial society. Preparation for work; autonomy and control; inequality; consequences for health, safety, and family life.</v>
          </cell>
        </row>
        <row r="2497">
          <cell r="C2497" t="str">
            <v>SOCI131</v>
          </cell>
          <cell r="D2497" t="str">
            <v>SOCI</v>
          </cell>
          <cell r="E2497">
            <v>131</v>
          </cell>
          <cell r="F2497" t="str">
            <v>SOC REL IN WORKPLAC</v>
          </cell>
          <cell r="H2497">
            <v>2179</v>
          </cell>
          <cell r="I2497">
            <v>1</v>
          </cell>
          <cell r="J2497" t="str">
            <v>Lecture</v>
          </cell>
          <cell r="K2497">
            <v>23</v>
          </cell>
          <cell r="L2497">
            <v>3</v>
          </cell>
          <cell r="O2497" t="str">
            <v>M 2</v>
          </cell>
          <cell r="P2497" t="str">
            <v>UGRD</v>
          </cell>
          <cell r="S2497">
            <v>720085827</v>
          </cell>
          <cell r="T2497" t="str">
            <v>Christopher</v>
          </cell>
          <cell r="U2497" t="str">
            <v>Elliott</v>
          </cell>
          <cell r="V2497" t="str">
            <v>EQUALIT, HEALTH, INDUSTR, LIFE</v>
          </cell>
          <cell r="W2497" t="str">
            <v>Social Relations in the Workplace</v>
          </cell>
          <cell r="X2497" t="str">
            <v>SOC REL IN WORKPLAC</v>
          </cell>
          <cell r="Y2497" t="str">
            <v>Meaning and content of work in modern industrial society. Preparation for work; autonomy and control; inequality; consequences for health, safety, and family life.</v>
          </cell>
        </row>
        <row r="2498">
          <cell r="C2498" t="str">
            <v>SOCI131</v>
          </cell>
          <cell r="D2498" t="str">
            <v>SOCI</v>
          </cell>
          <cell r="E2498">
            <v>131</v>
          </cell>
          <cell r="F2498" t="str">
            <v>SOC REL IN WORKPLAC</v>
          </cell>
          <cell r="H2498">
            <v>2179</v>
          </cell>
          <cell r="I2498">
            <v>1</v>
          </cell>
          <cell r="J2498" t="str">
            <v>Lecture</v>
          </cell>
          <cell r="K2498">
            <v>23</v>
          </cell>
          <cell r="L2498">
            <v>3</v>
          </cell>
          <cell r="O2498" t="str">
            <v>M 2</v>
          </cell>
          <cell r="P2498" t="str">
            <v>UGRD</v>
          </cell>
          <cell r="S2498">
            <v>720085827</v>
          </cell>
          <cell r="T2498" t="str">
            <v>Christopher</v>
          </cell>
          <cell r="U2498" t="str">
            <v>Elliott</v>
          </cell>
          <cell r="V2498" t="str">
            <v>EQUALIT, HEALTH, INDUSTR, LIFE</v>
          </cell>
          <cell r="W2498" t="str">
            <v>Social Relations in the Workplace</v>
          </cell>
          <cell r="X2498" t="str">
            <v>SOC REL IN WORKPLAC</v>
          </cell>
          <cell r="Y2498" t="str">
            <v>Meaning and content of work in modern industrial society. Preparation for work; autonomy and control; inequality; consequences for health, safety, and family life.</v>
          </cell>
        </row>
        <row r="2499">
          <cell r="C2499" t="str">
            <v>SOCI131</v>
          </cell>
          <cell r="D2499" t="str">
            <v>SOCI</v>
          </cell>
          <cell r="E2499">
            <v>131</v>
          </cell>
          <cell r="F2499" t="str">
            <v>SOC REL IN WORKPLAC</v>
          </cell>
          <cell r="H2499">
            <v>2179</v>
          </cell>
          <cell r="I2499">
            <v>1</v>
          </cell>
          <cell r="J2499" t="str">
            <v>Lecture</v>
          </cell>
          <cell r="K2499">
            <v>27</v>
          </cell>
          <cell r="L2499">
            <v>1</v>
          </cell>
          <cell r="O2499" t="str">
            <v>M 2</v>
          </cell>
          <cell r="P2499" t="str">
            <v>UGRD</v>
          </cell>
          <cell r="S2499">
            <v>720085827</v>
          </cell>
          <cell r="T2499" t="str">
            <v>Christopher</v>
          </cell>
          <cell r="U2499" t="str">
            <v>Elliott</v>
          </cell>
          <cell r="V2499" t="str">
            <v>EQUALIT, HEALTH, INDUSTR, LIFE</v>
          </cell>
          <cell r="W2499" t="str">
            <v>Social Relations in the Workplace</v>
          </cell>
          <cell r="X2499" t="str">
            <v>SOC REL IN WORKPLAC</v>
          </cell>
          <cell r="Y2499" t="str">
            <v>Meaning and content of work in modern industrial society. Preparation for work; autonomy and control; inequality; consequences for health, safety, and family life.</v>
          </cell>
        </row>
        <row r="2500">
          <cell r="C2500" t="str">
            <v>SOCI131</v>
          </cell>
          <cell r="D2500" t="str">
            <v>SOCI</v>
          </cell>
          <cell r="E2500">
            <v>131</v>
          </cell>
          <cell r="F2500" t="str">
            <v>SOC REL IN WORKPLAC</v>
          </cell>
          <cell r="H2500">
            <v>2173</v>
          </cell>
          <cell r="I2500">
            <v>1</v>
          </cell>
          <cell r="J2500" t="str">
            <v>Lecture</v>
          </cell>
          <cell r="K2500">
            <v>15</v>
          </cell>
          <cell r="L2500">
            <v>3</v>
          </cell>
          <cell r="O2500" t="str">
            <v xml:space="preserve">M </v>
          </cell>
          <cell r="P2500" t="str">
            <v>UGRD</v>
          </cell>
          <cell r="S2500">
            <v>720085827</v>
          </cell>
          <cell r="T2500" t="str">
            <v>Christopher</v>
          </cell>
          <cell r="U2500" t="str">
            <v>Elliott</v>
          </cell>
          <cell r="V2500" t="str">
            <v>EQUALIT, HEALTH, INDUSTR, LIFE</v>
          </cell>
          <cell r="W2500" t="str">
            <v>Social Relations in the Workplace</v>
          </cell>
          <cell r="X2500" t="str">
            <v>SOC REL IN WORKPLAC</v>
          </cell>
          <cell r="Y2500" t="str">
            <v>Meaning and content of work in modern industrial society. Preparation for work; autonomy and control; inequality; consequences for health, safety, and family life.</v>
          </cell>
        </row>
        <row r="2501">
          <cell r="C2501" t="str">
            <v>SOCI131</v>
          </cell>
          <cell r="D2501" t="str">
            <v>SOCI</v>
          </cell>
          <cell r="E2501">
            <v>131</v>
          </cell>
          <cell r="F2501" t="str">
            <v>SOC REL IN WORKPLAC</v>
          </cell>
          <cell r="H2501">
            <v>2173</v>
          </cell>
          <cell r="I2501">
            <v>1</v>
          </cell>
          <cell r="J2501" t="str">
            <v>Lecture</v>
          </cell>
          <cell r="K2501">
            <v>15</v>
          </cell>
          <cell r="L2501">
            <v>3</v>
          </cell>
          <cell r="O2501" t="str">
            <v xml:space="preserve">M </v>
          </cell>
          <cell r="P2501" t="str">
            <v>UGRD</v>
          </cell>
          <cell r="S2501">
            <v>720085827</v>
          </cell>
          <cell r="T2501" t="str">
            <v>Christopher</v>
          </cell>
          <cell r="U2501" t="str">
            <v>Elliott</v>
          </cell>
          <cell r="V2501" t="str">
            <v>EQUALIT, HEALTH, INDUSTR, LIFE</v>
          </cell>
          <cell r="W2501" t="str">
            <v>Social Relations in the Workplace</v>
          </cell>
          <cell r="X2501" t="str">
            <v>SOC REL IN WORKPLAC</v>
          </cell>
          <cell r="Y2501" t="str">
            <v>Meaning and content of work in modern industrial society. Preparation for work; autonomy and control; inequality; consequences for health, safety, and family life.</v>
          </cell>
        </row>
        <row r="2502">
          <cell r="C2502" t="str">
            <v>SOCI131</v>
          </cell>
          <cell r="D2502" t="str">
            <v>SOCI</v>
          </cell>
          <cell r="E2502">
            <v>131</v>
          </cell>
          <cell r="F2502" t="str">
            <v>SOC REL IN WORKPLAC</v>
          </cell>
          <cell r="H2502">
            <v>2173</v>
          </cell>
          <cell r="I2502">
            <v>1</v>
          </cell>
          <cell r="J2502" t="str">
            <v>Lecture</v>
          </cell>
          <cell r="K2502">
            <v>15</v>
          </cell>
          <cell r="L2502">
            <v>3</v>
          </cell>
          <cell r="O2502" t="str">
            <v xml:space="preserve">M </v>
          </cell>
          <cell r="P2502" t="str">
            <v>UGRD</v>
          </cell>
          <cell r="S2502">
            <v>720085827</v>
          </cell>
          <cell r="T2502" t="str">
            <v>Christopher</v>
          </cell>
          <cell r="U2502" t="str">
            <v>Elliott</v>
          </cell>
          <cell r="V2502" t="str">
            <v>EQUALIT, HEALTH, INDUSTR, LIFE</v>
          </cell>
          <cell r="W2502" t="str">
            <v>Social Relations in the Workplace</v>
          </cell>
          <cell r="X2502" t="str">
            <v>SOC REL IN WORKPLAC</v>
          </cell>
          <cell r="Y2502" t="str">
            <v>Meaning and content of work in modern industrial society. Preparation for work; autonomy and control; inequality; consequences for health, safety, and family life.</v>
          </cell>
        </row>
        <row r="2503">
          <cell r="C2503" t="str">
            <v>SOCI131</v>
          </cell>
          <cell r="D2503" t="str">
            <v>SOCI</v>
          </cell>
          <cell r="E2503">
            <v>131</v>
          </cell>
          <cell r="F2503" t="str">
            <v>SOC REL IN WORKPLAC</v>
          </cell>
          <cell r="H2503">
            <v>2172</v>
          </cell>
          <cell r="I2503">
            <v>1</v>
          </cell>
          <cell r="J2503" t="str">
            <v>Lecture</v>
          </cell>
          <cell r="K2503">
            <v>22</v>
          </cell>
          <cell r="L2503">
            <v>3</v>
          </cell>
          <cell r="O2503" t="str">
            <v xml:space="preserve">M </v>
          </cell>
          <cell r="P2503" t="str">
            <v>UGRD</v>
          </cell>
          <cell r="S2503">
            <v>702668362</v>
          </cell>
          <cell r="T2503" t="str">
            <v>Lindsey</v>
          </cell>
          <cell r="U2503" t="str">
            <v>King</v>
          </cell>
          <cell r="V2503" t="str">
            <v>EQUALIT, HEALTH, INDUSTR, LIFE</v>
          </cell>
          <cell r="W2503" t="str">
            <v>Social Relations in the Workplace</v>
          </cell>
          <cell r="X2503" t="str">
            <v>SOC REL IN WORKPLAC</v>
          </cell>
          <cell r="Y2503" t="str">
            <v>Meaning and content of work in modern industrial society. Preparation for work; autonomy and control; inequality; consequences for health, safety, and family life.</v>
          </cell>
        </row>
        <row r="2504">
          <cell r="C2504" t="str">
            <v>SOCI131</v>
          </cell>
          <cell r="D2504" t="str">
            <v>SOCI</v>
          </cell>
          <cell r="E2504">
            <v>131</v>
          </cell>
          <cell r="F2504" t="str">
            <v>SOC REL IN WORKPLAC</v>
          </cell>
          <cell r="H2504">
            <v>2172</v>
          </cell>
          <cell r="I2504">
            <v>1</v>
          </cell>
          <cell r="J2504" t="str">
            <v>Lecture</v>
          </cell>
          <cell r="K2504">
            <v>22</v>
          </cell>
          <cell r="L2504">
            <v>3</v>
          </cell>
          <cell r="O2504" t="str">
            <v xml:space="preserve">M </v>
          </cell>
          <cell r="P2504" t="str">
            <v>UGRD</v>
          </cell>
          <cell r="S2504">
            <v>702668362</v>
          </cell>
          <cell r="T2504" t="str">
            <v>Lindsey</v>
          </cell>
          <cell r="U2504" t="str">
            <v>King</v>
          </cell>
          <cell r="V2504" t="str">
            <v>EQUALIT, HEALTH, INDUSTR, LIFE</v>
          </cell>
          <cell r="W2504" t="str">
            <v>Social Relations in the Workplace</v>
          </cell>
          <cell r="X2504" t="str">
            <v>SOC REL IN WORKPLAC</v>
          </cell>
          <cell r="Y2504" t="str">
            <v>Meaning and content of work in modern industrial society. Preparation for work; autonomy and control; inequality; consequences for health, safety, and family life.</v>
          </cell>
        </row>
        <row r="2505">
          <cell r="C2505" t="str">
            <v>SOCI131</v>
          </cell>
          <cell r="D2505" t="str">
            <v>SOCI</v>
          </cell>
          <cell r="E2505">
            <v>131</v>
          </cell>
          <cell r="F2505" t="str">
            <v>SOC REL IN WORKPLAC</v>
          </cell>
          <cell r="H2505">
            <v>2172</v>
          </cell>
          <cell r="I2505">
            <v>1</v>
          </cell>
          <cell r="J2505" t="str">
            <v>Lecture</v>
          </cell>
          <cell r="K2505">
            <v>22</v>
          </cell>
          <cell r="L2505">
            <v>3</v>
          </cell>
          <cell r="O2505" t="str">
            <v xml:space="preserve">M </v>
          </cell>
          <cell r="P2505" t="str">
            <v>UGRD</v>
          </cell>
          <cell r="S2505">
            <v>702668362</v>
          </cell>
          <cell r="T2505" t="str">
            <v>Lindsey</v>
          </cell>
          <cell r="U2505" t="str">
            <v>King</v>
          </cell>
          <cell r="V2505" t="str">
            <v>EQUALIT, HEALTH, INDUSTR, LIFE</v>
          </cell>
          <cell r="W2505" t="str">
            <v>Social Relations in the Workplace</v>
          </cell>
          <cell r="X2505" t="str">
            <v>SOC REL IN WORKPLAC</v>
          </cell>
          <cell r="Y2505" t="str">
            <v>Meaning and content of work in modern industrial society. Preparation for work; autonomy and control; inequality; consequences for health, safety, and family life.</v>
          </cell>
        </row>
        <row r="2506">
          <cell r="C2506" t="str">
            <v>SOCI131</v>
          </cell>
          <cell r="D2506" t="str">
            <v>SOCI</v>
          </cell>
          <cell r="E2506">
            <v>131</v>
          </cell>
          <cell r="F2506" t="str">
            <v>SOC REL IN WORKPLAC</v>
          </cell>
          <cell r="H2506">
            <v>2172</v>
          </cell>
          <cell r="I2506">
            <v>1</v>
          </cell>
          <cell r="J2506" t="str">
            <v>Lecture</v>
          </cell>
          <cell r="K2506">
            <v>48</v>
          </cell>
          <cell r="L2506">
            <v>1</v>
          </cell>
          <cell r="O2506" t="str">
            <v>M 2</v>
          </cell>
          <cell r="P2506" t="str">
            <v>UGRD</v>
          </cell>
          <cell r="S2506">
            <v>720085827</v>
          </cell>
          <cell r="T2506" t="str">
            <v>Christopher</v>
          </cell>
          <cell r="U2506" t="str">
            <v>Elliott</v>
          </cell>
          <cell r="V2506" t="str">
            <v>EQUALIT, HEALTH, INDUSTR, LIFE</v>
          </cell>
          <cell r="W2506" t="str">
            <v>Social Relations in the Workplace</v>
          </cell>
          <cell r="X2506" t="str">
            <v>SOC REL IN WORKPLAC</v>
          </cell>
          <cell r="Y2506" t="str">
            <v>Meaning and content of work in modern industrial society. Preparation for work; autonomy and control; inequality; consequences for health, safety, and family life.</v>
          </cell>
        </row>
        <row r="2507">
          <cell r="C2507" t="str">
            <v>SOCI131</v>
          </cell>
          <cell r="D2507" t="str">
            <v>SOCI</v>
          </cell>
          <cell r="E2507">
            <v>131</v>
          </cell>
          <cell r="F2507" t="str">
            <v>SOC REL IN WORKPLAC</v>
          </cell>
          <cell r="H2507">
            <v>2169</v>
          </cell>
          <cell r="I2507">
            <v>1</v>
          </cell>
          <cell r="J2507" t="str">
            <v>Lecture</v>
          </cell>
          <cell r="K2507">
            <v>18</v>
          </cell>
          <cell r="L2507">
            <v>3</v>
          </cell>
          <cell r="O2507" t="str">
            <v>M 2</v>
          </cell>
          <cell r="P2507" t="str">
            <v>UGRD</v>
          </cell>
          <cell r="S2507">
            <v>720085827</v>
          </cell>
          <cell r="T2507" t="str">
            <v>Christopher</v>
          </cell>
          <cell r="U2507" t="str">
            <v>Elliott</v>
          </cell>
          <cell r="V2507" t="str">
            <v>EQUALIT, HEALTH, INDUSTR, LIFE</v>
          </cell>
          <cell r="W2507" t="str">
            <v>Social Relations in the Workplace</v>
          </cell>
          <cell r="X2507" t="str">
            <v>SOC REL IN WORKPLAC</v>
          </cell>
          <cell r="Y2507" t="str">
            <v>Meaning and content of work in modern industrial society. Preparation for work; autonomy and control; inequality; consequences for health, safety, and family life.</v>
          </cell>
        </row>
        <row r="2508">
          <cell r="C2508" t="str">
            <v>SOCI131</v>
          </cell>
          <cell r="D2508" t="str">
            <v>SOCI</v>
          </cell>
          <cell r="E2508">
            <v>131</v>
          </cell>
          <cell r="F2508" t="str">
            <v>SOC REL IN WORKPLAC</v>
          </cell>
          <cell r="H2508">
            <v>2169</v>
          </cell>
          <cell r="I2508">
            <v>1</v>
          </cell>
          <cell r="J2508" t="str">
            <v>Lecture</v>
          </cell>
          <cell r="K2508">
            <v>18</v>
          </cell>
          <cell r="L2508">
            <v>3</v>
          </cell>
          <cell r="O2508" t="str">
            <v>M 2</v>
          </cell>
          <cell r="P2508" t="str">
            <v>UGRD</v>
          </cell>
          <cell r="S2508">
            <v>720085827</v>
          </cell>
          <cell r="T2508" t="str">
            <v>Christopher</v>
          </cell>
          <cell r="U2508" t="str">
            <v>Elliott</v>
          </cell>
          <cell r="V2508" t="str">
            <v>EQUALIT, HEALTH, INDUSTR, LIFE</v>
          </cell>
          <cell r="W2508" t="str">
            <v>Social Relations in the Workplace</v>
          </cell>
          <cell r="X2508" t="str">
            <v>SOC REL IN WORKPLAC</v>
          </cell>
          <cell r="Y2508" t="str">
            <v>Meaning and content of work in modern industrial society. Preparation for work; autonomy and control; inequality; consequences for health, safety, and family life.</v>
          </cell>
        </row>
        <row r="2509">
          <cell r="C2509" t="str">
            <v>SOCI131</v>
          </cell>
          <cell r="D2509" t="str">
            <v>SOCI</v>
          </cell>
          <cell r="E2509">
            <v>131</v>
          </cell>
          <cell r="F2509" t="str">
            <v>SOC REL IN WORKPLAC</v>
          </cell>
          <cell r="H2509">
            <v>2169</v>
          </cell>
          <cell r="I2509">
            <v>1</v>
          </cell>
          <cell r="J2509" t="str">
            <v>Lecture</v>
          </cell>
          <cell r="K2509">
            <v>18</v>
          </cell>
          <cell r="L2509">
            <v>3</v>
          </cell>
          <cell r="O2509" t="str">
            <v>M 2</v>
          </cell>
          <cell r="P2509" t="str">
            <v>UGRD</v>
          </cell>
          <cell r="S2509">
            <v>720085827</v>
          </cell>
          <cell r="T2509" t="str">
            <v>Christopher</v>
          </cell>
          <cell r="U2509" t="str">
            <v>Elliott</v>
          </cell>
          <cell r="V2509" t="str">
            <v>EQUALIT, HEALTH, INDUSTR, LIFE</v>
          </cell>
          <cell r="W2509" t="str">
            <v>Social Relations in the Workplace</v>
          </cell>
          <cell r="X2509" t="str">
            <v>SOC REL IN WORKPLAC</v>
          </cell>
          <cell r="Y2509" t="str">
            <v>Meaning and content of work in modern industrial society. Preparation for work; autonomy and control; inequality; consequences for health, safety, and family life.</v>
          </cell>
        </row>
        <row r="2510">
          <cell r="C2510" t="str">
            <v>SOCI131</v>
          </cell>
          <cell r="D2510" t="str">
            <v>SOCI</v>
          </cell>
          <cell r="E2510">
            <v>131</v>
          </cell>
          <cell r="F2510" t="str">
            <v>SOC REL IN WORKPLAC</v>
          </cell>
          <cell r="H2510">
            <v>2169</v>
          </cell>
          <cell r="I2510">
            <v>1</v>
          </cell>
          <cell r="J2510" t="str">
            <v>Lecture</v>
          </cell>
          <cell r="K2510">
            <v>37</v>
          </cell>
          <cell r="L2510">
            <v>1</v>
          </cell>
          <cell r="O2510" t="str">
            <v>M 2</v>
          </cell>
          <cell r="P2510" t="str">
            <v>UGRD</v>
          </cell>
          <cell r="S2510">
            <v>720085827</v>
          </cell>
          <cell r="T2510" t="str">
            <v>Christopher</v>
          </cell>
          <cell r="U2510" t="str">
            <v>Elliott</v>
          </cell>
          <cell r="V2510" t="str">
            <v>EQUALIT, HEALTH, INDUSTR, LIFE</v>
          </cell>
          <cell r="W2510" t="str">
            <v>Social Relations in the Workplace</v>
          </cell>
          <cell r="X2510" t="str">
            <v>SOC REL IN WORKPLAC</v>
          </cell>
          <cell r="Y2510" t="str">
            <v>Meaning and content of work in modern industrial society. Preparation for work; autonomy and control; inequality; consequences for health, safety, and family life.</v>
          </cell>
        </row>
        <row r="2511">
          <cell r="C2511" t="str">
            <v>SOCI133</v>
          </cell>
          <cell r="D2511" t="str">
            <v>SOCI</v>
          </cell>
          <cell r="E2511">
            <v>133</v>
          </cell>
          <cell r="F2511" t="str">
            <v>SOCI OF POLITICS</v>
          </cell>
          <cell r="H2511">
            <v>2182</v>
          </cell>
          <cell r="I2511">
            <v>1</v>
          </cell>
          <cell r="J2511" t="str">
            <v>Lecture</v>
          </cell>
          <cell r="K2511">
            <v>44</v>
          </cell>
          <cell r="L2511">
            <v>1</v>
          </cell>
          <cell r="O2511" t="str">
            <v>M 2</v>
          </cell>
          <cell r="P2511" t="str">
            <v>UGRD</v>
          </cell>
          <cell r="S2511">
            <v>720489274</v>
          </cell>
          <cell r="T2511" t="str">
            <v>Akram</v>
          </cell>
          <cell r="U2511" t="str">
            <v>Al-Turk</v>
          </cell>
          <cell r="V2511" t="str">
            <v>CHANGE, NATURE, POLICY, POLITICAL, PUBLIC, PUBLIC POLICY, SOCIAL</v>
          </cell>
          <cell r="W2511" t="str">
            <v>Sociology of Politics</v>
          </cell>
          <cell r="X2511" t="str">
            <v>SOCI OF POLITICS</v>
          </cell>
          <cell r="Y2511" t="str">
            <v xml:space="preserve">Patterns of participation in political institutions e.g. voting, public policy, conflict within and between communities and other interest groups, the nature of citizenship in modern society, politics and social change. What accounts for the increasing political partisanship in the United States? Bowling Alone: The collapse and revival of American community; The big sort: Why the clustering of like-minded America is tearing us apart. Movements and the internet; Why place matters; Racial segregation and voting; The rise of interest groups and advocacy organizations; Unequal participation. </v>
          </cell>
        </row>
        <row r="2512">
          <cell r="C2512" t="str">
            <v>SOCI133</v>
          </cell>
          <cell r="D2512" t="str">
            <v>SOCI</v>
          </cell>
          <cell r="E2512">
            <v>133</v>
          </cell>
          <cell r="F2512" t="str">
            <v>SOCI OF POLITICS</v>
          </cell>
          <cell r="H2512">
            <v>2179</v>
          </cell>
          <cell r="I2512">
            <v>1</v>
          </cell>
          <cell r="J2512" t="str">
            <v>Lecture</v>
          </cell>
          <cell r="K2512">
            <v>47</v>
          </cell>
          <cell r="L2512">
            <v>1</v>
          </cell>
          <cell r="O2512" t="str">
            <v>M 2</v>
          </cell>
          <cell r="P2512" t="str">
            <v>UGRD</v>
          </cell>
          <cell r="S2512">
            <v>720489274</v>
          </cell>
          <cell r="T2512" t="str">
            <v>Akram</v>
          </cell>
          <cell r="U2512" t="str">
            <v>Al-Turk</v>
          </cell>
          <cell r="V2512" t="str">
            <v>CHANGE, NATURE, POLICY, POLITICAL, PUBLIC, PUBLIC POLICY, SOCIAL</v>
          </cell>
          <cell r="W2512" t="str">
            <v>Sociology of Politics</v>
          </cell>
          <cell r="X2512" t="str">
            <v>SOCI OF POLITICS</v>
          </cell>
          <cell r="Y2512" t="str">
            <v>Patterns of participation in political institutions, public policy, conflict within and between communities and other interest groups, the nature of citizenship in modern society, politics and social change. Addesses political segregation; unequal participation; geographic segration; the rise of interest groups and advocacy organizations; racial segration and voting; economics of politcal segregation; how religion and lifestyle matter; participation; trust; networks; connections; movements and the internet; time, money and mobility.</v>
          </cell>
        </row>
        <row r="2513">
          <cell r="C2513" t="str">
            <v>SOCI273</v>
          </cell>
          <cell r="D2513" t="str">
            <v>SOCI</v>
          </cell>
          <cell r="E2513">
            <v>273</v>
          </cell>
          <cell r="F2513" t="str">
            <v>SOCIAL &amp; ECON JUSTICE, EE</v>
          </cell>
          <cell r="H2513">
            <v>2189</v>
          </cell>
          <cell r="I2513">
            <v>1</v>
          </cell>
          <cell r="J2513" t="str">
            <v>Lecture</v>
          </cell>
          <cell r="K2513">
            <v>65</v>
          </cell>
          <cell r="L2513">
            <v>2</v>
          </cell>
          <cell r="O2513" t="str">
            <v>M 2</v>
          </cell>
          <cell r="P2513" t="str">
            <v>UGRD</v>
          </cell>
          <cell r="S2513">
            <v>720489274</v>
          </cell>
          <cell r="T2513" t="str">
            <v>Akram</v>
          </cell>
          <cell r="U2513" t="str">
            <v>Al-Turk</v>
          </cell>
          <cell r="V2513" t="str">
            <v>ECONOMIC, GENDER, JUSTICE, MOVEMENTS, RACI, SOCIAL</v>
          </cell>
          <cell r="W2513" t="str">
            <v>Social and Economic Justice, Experiential Education</v>
          </cell>
          <cell r="X2513" t="str">
            <v>SOCIAL &amp; ECON JUSTICE, EE</v>
          </cell>
          <cell r="Y2513" t="str">
            <v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v>
          </cell>
        </row>
        <row r="2514">
          <cell r="C2514" t="str">
            <v>SOCI273</v>
          </cell>
          <cell r="D2514" t="str">
            <v>SOCI</v>
          </cell>
          <cell r="E2514">
            <v>273</v>
          </cell>
          <cell r="F2514" t="str">
            <v>SOCIAL &amp; ECON JUSTICE, EE</v>
          </cell>
          <cell r="H2514">
            <v>2189</v>
          </cell>
          <cell r="I2514">
            <v>1</v>
          </cell>
          <cell r="J2514" t="str">
            <v>Lecture</v>
          </cell>
          <cell r="K2514">
            <v>65</v>
          </cell>
          <cell r="L2514">
            <v>2</v>
          </cell>
          <cell r="O2514" t="str">
            <v>M 2</v>
          </cell>
          <cell r="P2514" t="str">
            <v>UGRD</v>
          </cell>
          <cell r="S2514">
            <v>720251576</v>
          </cell>
          <cell r="T2514" t="str">
            <v>Didem</v>
          </cell>
          <cell r="U2514" t="str">
            <v>Turkoglu</v>
          </cell>
          <cell r="V2514" t="str">
            <v>ECONOMIC, GENDER, JUSTICE, MOVEMENTS, RACI, SOCIAL</v>
          </cell>
          <cell r="W2514" t="str">
            <v>Social and Economic Justice, Experiential Education</v>
          </cell>
          <cell r="X2514" t="str">
            <v>SOCIAL &amp; ECON JUSTICE, EE</v>
          </cell>
          <cell r="Y2514" t="str">
            <v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v>
          </cell>
        </row>
        <row r="2515">
          <cell r="C2515" t="str">
            <v>SOCI273</v>
          </cell>
          <cell r="D2515" t="str">
            <v>SOCI</v>
          </cell>
          <cell r="E2515">
            <v>273</v>
          </cell>
          <cell r="F2515" t="str">
            <v>SOCIAL &amp; ECON JUSTICE, EE</v>
          </cell>
          <cell r="H2515">
            <v>2182</v>
          </cell>
          <cell r="I2515">
            <v>1</v>
          </cell>
          <cell r="J2515" t="str">
            <v>Lecture</v>
          </cell>
          <cell r="K2515">
            <v>99</v>
          </cell>
          <cell r="L2515">
            <v>1</v>
          </cell>
          <cell r="O2515" t="str">
            <v>M</v>
          </cell>
          <cell r="P2515" t="str">
            <v>UGRD</v>
          </cell>
          <cell r="S2515">
            <v>701068590</v>
          </cell>
          <cell r="T2515" t="str">
            <v>Anne</v>
          </cell>
          <cell r="U2515" t="str">
            <v>Hastings</v>
          </cell>
          <cell r="V2515" t="str">
            <v>ECONOMIC, GENDER, JUSTICE, MOVEMENTS, RACI, SOCIAL</v>
          </cell>
          <cell r="W2515" t="str">
            <v>Social and Economic Justice, Experiential Education</v>
          </cell>
          <cell r="X2515" t="str">
            <v>SOCIAL &amp; ECON JUSTICE, EE</v>
          </cell>
          <cell r="Y2515" t="str">
            <v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v>
          </cell>
        </row>
        <row r="2516">
          <cell r="C2516" t="str">
            <v>SOCI273</v>
          </cell>
          <cell r="D2516" t="str">
            <v>SOCI</v>
          </cell>
          <cell r="E2516">
            <v>273</v>
          </cell>
          <cell r="F2516" t="str">
            <v>SOCIAL &amp; ECON JUSTICE, EE</v>
          </cell>
          <cell r="H2516">
            <v>2179</v>
          </cell>
          <cell r="I2516">
            <v>1</v>
          </cell>
          <cell r="J2516" t="str">
            <v>Lecture</v>
          </cell>
          <cell r="K2516">
            <v>103</v>
          </cell>
          <cell r="L2516">
            <v>2</v>
          </cell>
          <cell r="O2516" t="str">
            <v>M 2</v>
          </cell>
          <cell r="P2516" t="str">
            <v>UGRD</v>
          </cell>
          <cell r="S2516">
            <v>701068590</v>
          </cell>
          <cell r="T2516" t="str">
            <v>Anne</v>
          </cell>
          <cell r="U2516" t="str">
            <v>Hastings</v>
          </cell>
          <cell r="V2516" t="str">
            <v>ECONOMIC, GENDER, JUSTICE, MOVEMENTS, RACI, SOCIAL</v>
          </cell>
          <cell r="W2516" t="str">
            <v>Social and Economic Justice, Experiential Education</v>
          </cell>
          <cell r="X2516" t="str">
            <v>SOCIAL &amp; ECON JUSTICE, EE</v>
          </cell>
          <cell r="Y2516" t="str">
            <v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v>
          </cell>
        </row>
        <row r="2517">
          <cell r="C2517" t="str">
            <v>SOCI273</v>
          </cell>
          <cell r="D2517" t="str">
            <v>SOCI</v>
          </cell>
          <cell r="E2517">
            <v>273</v>
          </cell>
          <cell r="F2517" t="str">
            <v>SOCIAL &amp; ECON JUSTICE, EE</v>
          </cell>
          <cell r="H2517">
            <v>2169</v>
          </cell>
          <cell r="I2517">
            <v>1</v>
          </cell>
          <cell r="J2517" t="str">
            <v>Lecture</v>
          </cell>
          <cell r="K2517">
            <v>153</v>
          </cell>
          <cell r="L2517">
            <v>2</v>
          </cell>
          <cell r="O2517" t="str">
            <v>M 2</v>
          </cell>
          <cell r="P2517" t="str">
            <v>UGRD</v>
          </cell>
          <cell r="S2517">
            <v>701068590</v>
          </cell>
          <cell r="T2517" t="str">
            <v>Anne</v>
          </cell>
          <cell r="U2517" t="str">
            <v>Hastings</v>
          </cell>
          <cell r="V2517" t="str">
            <v>ECONOMIC, GENDER, JUSTICE, MOVEMENTS, RACI, SOCIAL</v>
          </cell>
          <cell r="W2517" t="str">
            <v>Social and Economic Justice, Experiential Education</v>
          </cell>
          <cell r="X2517" t="str">
            <v>SOCIAL &amp; ECON JUSTICE, EE</v>
          </cell>
          <cell r="Y2517" t="str">
            <v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v>
          </cell>
        </row>
        <row r="2518">
          <cell r="C2518" t="str">
            <v>SOCI274</v>
          </cell>
          <cell r="D2518" t="str">
            <v>SOCI</v>
          </cell>
          <cell r="E2518">
            <v>274</v>
          </cell>
          <cell r="F2518" t="str">
            <v>SOCIAL &amp; ECON JUSTICE</v>
          </cell>
          <cell r="H2518">
            <v>2192</v>
          </cell>
          <cell r="I2518">
            <v>1</v>
          </cell>
          <cell r="J2518" t="str">
            <v>Lecture</v>
          </cell>
          <cell r="K2518">
            <v>73</v>
          </cell>
          <cell r="L2518">
            <v>2</v>
          </cell>
          <cell r="O2518" t="str">
            <v>M 2</v>
          </cell>
          <cell r="P2518" t="str">
            <v>UGRD</v>
          </cell>
          <cell r="S2518">
            <v>720099952</v>
          </cell>
          <cell r="T2518" t="str">
            <v>Brianna</v>
          </cell>
          <cell r="U2518" t="str">
            <v>Jowers</v>
          </cell>
          <cell r="V2518" t="str">
            <v>ECONOMIC, GENDER, JUSTICE, MOVEMENTS, RACI, SOCIAL</v>
          </cell>
          <cell r="W2518" t="str">
            <v>Social and Economic Justice</v>
          </cell>
          <cell r="X2518" t="str">
            <v>SOCIAL &amp; ECON JUSTICE</v>
          </cell>
          <cell r="Y2518" t="str">
            <v xml:space="preserve">Covers theory and practice of social and economic justice, including analyses of racial, gender, sexual, class, national, and other forms of justice, the history of influential movements for justice, and strategies of contemporary struggles. </v>
          </cell>
        </row>
        <row r="2519">
          <cell r="C2519" t="str">
            <v>SOCI274</v>
          </cell>
          <cell r="D2519" t="str">
            <v>SOCI</v>
          </cell>
          <cell r="E2519">
            <v>274</v>
          </cell>
          <cell r="F2519" t="str">
            <v>SOCIAL &amp; ECON JUSTICE</v>
          </cell>
          <cell r="H2519">
            <v>2189</v>
          </cell>
          <cell r="I2519">
            <v>1</v>
          </cell>
          <cell r="J2519" t="str">
            <v>Lecture</v>
          </cell>
          <cell r="K2519">
            <v>36</v>
          </cell>
          <cell r="L2519">
            <v>1</v>
          </cell>
          <cell r="O2519" t="str">
            <v>M 2</v>
          </cell>
          <cell r="P2519" t="str">
            <v>UGRD</v>
          </cell>
          <cell r="S2519">
            <v>713942716</v>
          </cell>
          <cell r="T2519" t="str">
            <v>Neal</v>
          </cell>
          <cell r="U2519" t="str">
            <v>Caren</v>
          </cell>
          <cell r="V2519" t="str">
            <v>ECONOMIC, GENDER, JUSTICE, MOVEMENTS, RACI, SOCIAL</v>
          </cell>
          <cell r="W2519" t="str">
            <v>Social and Economic Justice</v>
          </cell>
          <cell r="X2519" t="str">
            <v>SOCIAL &amp; ECON JUSTICE</v>
          </cell>
          <cell r="Y2519" t="str">
            <v xml:space="preserve">Covers theory and practice of social and economic justice, including analyses of racial, gender, sexual, class, national, and other forms of justice, the history of influential movements for justice, and strategies of contemporary struggles. </v>
          </cell>
        </row>
        <row r="2520">
          <cell r="C2520" t="str">
            <v>SOCI274</v>
          </cell>
          <cell r="D2520" t="str">
            <v>SOCI</v>
          </cell>
          <cell r="E2520">
            <v>274</v>
          </cell>
          <cell r="F2520" t="str">
            <v>SOCIAL &amp; ECON JUSTICE</v>
          </cell>
          <cell r="H2520">
            <v>2169</v>
          </cell>
          <cell r="I2520">
            <v>1</v>
          </cell>
          <cell r="J2520" t="str">
            <v>Lecture</v>
          </cell>
          <cell r="K2520">
            <v>45</v>
          </cell>
          <cell r="L2520">
            <v>1</v>
          </cell>
          <cell r="O2520" t="str">
            <v>M 2</v>
          </cell>
          <cell r="P2520" t="str">
            <v>UGRD</v>
          </cell>
          <cell r="S2520">
            <v>720090711</v>
          </cell>
          <cell r="T2520" t="str">
            <v>Sarah</v>
          </cell>
          <cell r="U2520" t="str">
            <v>Gaby</v>
          </cell>
          <cell r="V2520" t="str">
            <v>ECONOMIC, GENDER, JUSTICE, MOVEMENTS, RACI, SOCIAL</v>
          </cell>
          <cell r="W2520" t="str">
            <v>Social and Economic Justice</v>
          </cell>
          <cell r="X2520" t="str">
            <v>SOCIAL &amp; ECON JUSTICE</v>
          </cell>
          <cell r="Y2520" t="str">
            <v xml:space="preserve">Covers theory and practice of social and economic justice, including analyses of racial, gender, sexual, class, national, and other forms of justice, the history of influential movements for justice, and strategies of contemporary struggles. </v>
          </cell>
        </row>
        <row r="2521">
          <cell r="C2521" t="str">
            <v>SOCI411</v>
          </cell>
          <cell r="D2521" t="str">
            <v>SOCI</v>
          </cell>
          <cell r="E2521">
            <v>411</v>
          </cell>
          <cell r="F2521" t="str">
            <v>SOC MVMTS/COL BEH</v>
          </cell>
          <cell r="H2521">
            <v>2189</v>
          </cell>
          <cell r="I2521">
            <v>1</v>
          </cell>
          <cell r="J2521" t="str">
            <v>Lecture</v>
          </cell>
          <cell r="K2521">
            <v>21</v>
          </cell>
          <cell r="L2521">
            <v>2</v>
          </cell>
          <cell r="O2521" t="str">
            <v>M 2 *</v>
          </cell>
          <cell r="P2521" t="str">
            <v>UGRD</v>
          </cell>
          <cell r="S2521">
            <v>710870780</v>
          </cell>
          <cell r="T2521" t="str">
            <v>Kenneth</v>
          </cell>
          <cell r="U2521" t="str">
            <v>Andrews</v>
          </cell>
          <cell r="V2521" t="str">
            <v>MOVEMENTS, SOCIAL</v>
          </cell>
          <cell r="W2521" t="str">
            <v>Social Movements</v>
          </cell>
          <cell r="X2521" t="str">
            <v>SOCIAL MOVEMENTS</v>
          </cell>
          <cell r="Y2521" t="str">
            <v>Examines the origins, dynamics, and consequences of protest and social movements including historical and contemporary movements from the United States and around the globe. The civil rights, women’s, environmental, farm worker, pro-life, and pro-choice movements in Western democracies. Can Moral Mondays produce victoriuous Tuesdays? Occupy Wall Street; Armed struggle in the South African anti-apartheid movement; Farmworkers movements in changing political contexts; Environmental justice; Understanding revolutions: The Arab uprisings.</v>
          </cell>
        </row>
        <row r="2522">
          <cell r="C2522" t="str">
            <v>SOCI411</v>
          </cell>
          <cell r="D2522" t="str">
            <v>SOCI</v>
          </cell>
          <cell r="E2522">
            <v>411</v>
          </cell>
          <cell r="F2522" t="str">
            <v>SOC MVMTS/COL BEH</v>
          </cell>
          <cell r="H2522">
            <v>2182</v>
          </cell>
          <cell r="I2522">
            <v>1</v>
          </cell>
          <cell r="J2522" t="str">
            <v>Lecture</v>
          </cell>
          <cell r="K2522">
            <v>17</v>
          </cell>
          <cell r="L2522">
            <v>2</v>
          </cell>
          <cell r="O2522" t="str">
            <v>M 2</v>
          </cell>
          <cell r="P2522" t="str">
            <v>UGRD</v>
          </cell>
          <cell r="S2522">
            <v>720490928</v>
          </cell>
          <cell r="T2522" t="str">
            <v>Joseph</v>
          </cell>
          <cell r="U2522" t="str">
            <v>Crane</v>
          </cell>
          <cell r="V2522" t="str">
            <v>MOVEMENTS, SOCIAL</v>
          </cell>
          <cell r="W2522" t="str">
            <v>Social Movements</v>
          </cell>
          <cell r="X2522" t="str">
            <v>SOCIAL MOVEMENTS</v>
          </cell>
          <cell r="Y2522" t="str">
            <v>Examines the origins, dynamics, and consequences of protest and social movements including historical and contemporary movements from the United States and around the globe. Students may not receive credit for both SOCI 413 and 411.</v>
          </cell>
        </row>
        <row r="2523">
          <cell r="C2523" t="str">
            <v>SOCI411</v>
          </cell>
          <cell r="D2523" t="str">
            <v>SOCI</v>
          </cell>
          <cell r="E2523">
            <v>411</v>
          </cell>
          <cell r="F2523" t="str">
            <v>SOC MVMTS/COL BEH</v>
          </cell>
          <cell r="H2523">
            <v>2179</v>
          </cell>
          <cell r="I2523">
            <v>1</v>
          </cell>
          <cell r="J2523" t="str">
            <v>Lecture</v>
          </cell>
          <cell r="K2523">
            <v>48</v>
          </cell>
          <cell r="L2523">
            <v>2</v>
          </cell>
          <cell r="P2523" t="str">
            <v>UGRD</v>
          </cell>
          <cell r="S2523">
            <v>720490928</v>
          </cell>
          <cell r="T2523" t="str">
            <v>Joseph</v>
          </cell>
          <cell r="U2523" t="str">
            <v>Crane</v>
          </cell>
          <cell r="V2523" t="str">
            <v>MOVEMENTS, SOCIAL</v>
          </cell>
          <cell r="W2523" t="str">
            <v>Social Movements</v>
          </cell>
          <cell r="X2523" t="str">
            <v>SOCIAL MOVEMENTS</v>
          </cell>
          <cell r="Y2523" t="str">
            <v>Examines the origins, dynamics, and consequences of protest and social movements including historical and contemporary movements from the United States and around the globe. Students may not receive credit for both SOCI 413 and 411.</v>
          </cell>
        </row>
        <row r="2524">
          <cell r="C2524" t="str">
            <v>SOCI411</v>
          </cell>
          <cell r="D2524" t="str">
            <v>SOCI</v>
          </cell>
          <cell r="E2524">
            <v>411</v>
          </cell>
          <cell r="F2524" t="str">
            <v>SOC MVMTS/COL BEH</v>
          </cell>
          <cell r="H2524">
            <v>2179</v>
          </cell>
          <cell r="I2524">
            <v>1</v>
          </cell>
          <cell r="J2524" t="str">
            <v>Lecture</v>
          </cell>
          <cell r="K2524">
            <v>48</v>
          </cell>
          <cell r="L2524">
            <v>2</v>
          </cell>
          <cell r="O2524" t="str">
            <v>M 2</v>
          </cell>
          <cell r="P2524" t="str">
            <v>UGRD</v>
          </cell>
          <cell r="S2524">
            <v>720090711</v>
          </cell>
          <cell r="T2524" t="str">
            <v>Sarah</v>
          </cell>
          <cell r="U2524" t="str">
            <v>Gaby</v>
          </cell>
          <cell r="V2524" t="str">
            <v>MOVEMENTS, SOCIAL</v>
          </cell>
          <cell r="W2524" t="str">
            <v>Social Movements</v>
          </cell>
          <cell r="X2524" t="str">
            <v>SOCIAL MOVEMENTS</v>
          </cell>
          <cell r="Y2524" t="str">
            <v>Examines the origins, dynamics, and consequences of protest and social movements including historical and contemporary movements from the United States and around the globe. Students may not receive credit for both SOCI 413 and 411.</v>
          </cell>
        </row>
        <row r="2525">
          <cell r="C2525" t="str">
            <v>SOCI411</v>
          </cell>
          <cell r="D2525" t="str">
            <v>SOCI</v>
          </cell>
          <cell r="E2525">
            <v>411</v>
          </cell>
          <cell r="F2525" t="str">
            <v>SOC MVMTS/COL BEH</v>
          </cell>
          <cell r="H2525">
            <v>2172</v>
          </cell>
          <cell r="I2525">
            <v>1</v>
          </cell>
          <cell r="J2525" t="str">
            <v>Lecture</v>
          </cell>
          <cell r="K2525">
            <v>25</v>
          </cell>
          <cell r="L2525">
            <v>1</v>
          </cell>
          <cell r="O2525" t="str">
            <v xml:space="preserve">M </v>
          </cell>
          <cell r="P2525" t="str">
            <v>UGRD</v>
          </cell>
          <cell r="S2525">
            <v>720090711</v>
          </cell>
          <cell r="T2525" t="str">
            <v>Sarah</v>
          </cell>
          <cell r="U2525" t="str">
            <v>Gaby</v>
          </cell>
          <cell r="V2525" t="str">
            <v>MOVEMENTS, SOCIAL</v>
          </cell>
          <cell r="W2525" t="str">
            <v>Social Movements</v>
          </cell>
          <cell r="X2525" t="str">
            <v>SOCIAL MOVEMENTS</v>
          </cell>
          <cell r="Y2525" t="str">
            <v>Examines the origins, dynamics, and consequences of protest and social movements including historical and contemporary movements from the United States and around the globe. Students may not receive credit for both SOCI 413 and 411.</v>
          </cell>
        </row>
        <row r="2526">
          <cell r="C2526" t="str">
            <v>SOCI412</v>
          </cell>
          <cell r="D2526" t="str">
            <v>SOCI</v>
          </cell>
          <cell r="E2526">
            <v>412</v>
          </cell>
          <cell r="F2526" t="str">
            <v>SOCIAL STRAT</v>
          </cell>
          <cell r="H2526">
            <v>2192</v>
          </cell>
          <cell r="I2526">
            <v>1</v>
          </cell>
          <cell r="J2526" t="str">
            <v>Lecture</v>
          </cell>
          <cell r="K2526">
            <v>40</v>
          </cell>
          <cell r="L2526">
            <v>2</v>
          </cell>
          <cell r="O2526" t="str">
            <v>M 2</v>
          </cell>
          <cell r="P2526" t="str">
            <v>UGRD</v>
          </cell>
          <cell r="S2526">
            <v>720422039</v>
          </cell>
          <cell r="T2526" t="str">
            <v>Michael</v>
          </cell>
          <cell r="U2526" t="str">
            <v>Schultz</v>
          </cell>
          <cell r="V2526" t="str">
            <v>SOCIAL</v>
          </cell>
          <cell r="W2526" t="str">
            <v>Social Stratification</v>
          </cell>
          <cell r="X2526" t="str">
            <v>SOCIAL STRAT</v>
          </cell>
          <cell r="Y2526"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27">
          <cell r="C2527" t="str">
            <v>SOCI412</v>
          </cell>
          <cell r="D2527" t="str">
            <v>SOCI</v>
          </cell>
          <cell r="E2527">
            <v>412</v>
          </cell>
          <cell r="F2527" t="str">
            <v>SOCIAL STRAT</v>
          </cell>
          <cell r="H2527">
            <v>2192</v>
          </cell>
          <cell r="I2527">
            <v>1</v>
          </cell>
          <cell r="J2527" t="str">
            <v>Lecture</v>
          </cell>
          <cell r="K2527">
            <v>40</v>
          </cell>
          <cell r="L2527">
            <v>2</v>
          </cell>
          <cell r="P2527" t="str">
            <v>UGRD</v>
          </cell>
          <cell r="S2527">
            <v>720032953</v>
          </cell>
          <cell r="T2527" t="str">
            <v>Claire</v>
          </cell>
          <cell r="U2527" t="str">
            <v>Gilliland</v>
          </cell>
          <cell r="V2527" t="str">
            <v>SOCIAL</v>
          </cell>
          <cell r="W2527" t="str">
            <v>Social Stratification</v>
          </cell>
          <cell r="X2527" t="str">
            <v>SOCIAL STRAT</v>
          </cell>
          <cell r="Y2527" t="str">
            <v>Analysis of social structure and stratification in terms of class, status, prestige, and rank. Attention to social roles of elites, professionals, the middle class, and the working class and to comparative topics.</v>
          </cell>
        </row>
        <row r="2528">
          <cell r="C2528" t="str">
            <v>SOCI412</v>
          </cell>
          <cell r="D2528" t="str">
            <v>SOCI</v>
          </cell>
          <cell r="E2528">
            <v>412</v>
          </cell>
          <cell r="F2528" t="str">
            <v>SOCIAL STRAT</v>
          </cell>
          <cell r="H2528">
            <v>2189</v>
          </cell>
          <cell r="I2528">
            <v>1</v>
          </cell>
          <cell r="J2528" t="str">
            <v>Lecture</v>
          </cell>
          <cell r="K2528">
            <v>49</v>
          </cell>
          <cell r="L2528">
            <v>4</v>
          </cell>
          <cell r="P2528" t="str">
            <v>UGRD</v>
          </cell>
          <cell r="S2528">
            <v>720032953</v>
          </cell>
          <cell r="T2528" t="str">
            <v>Claire</v>
          </cell>
          <cell r="U2528" t="str">
            <v>Gilliland</v>
          </cell>
          <cell r="V2528" t="str">
            <v>SOCIAL</v>
          </cell>
          <cell r="W2528" t="str">
            <v>Social Stratification</v>
          </cell>
          <cell r="X2528" t="str">
            <v>SOCIAL STRAT</v>
          </cell>
          <cell r="Y2528" t="str">
            <v>Analysis of social structure and stratification in terms of class, status, prestige, and rank. Attention to social roles of elites, professionals, the middle class, and the working class and to comparative topics.</v>
          </cell>
        </row>
        <row r="2529">
          <cell r="C2529" t="str">
            <v>SOCI412</v>
          </cell>
          <cell r="D2529" t="str">
            <v>SOCI</v>
          </cell>
          <cell r="E2529">
            <v>412</v>
          </cell>
          <cell r="F2529" t="str">
            <v>SOCIAL STRAT</v>
          </cell>
          <cell r="H2529">
            <v>2189</v>
          </cell>
          <cell r="I2529">
            <v>1</v>
          </cell>
          <cell r="J2529" t="str">
            <v>Lecture</v>
          </cell>
          <cell r="K2529">
            <v>49</v>
          </cell>
          <cell r="L2529">
            <v>4</v>
          </cell>
          <cell r="P2529" t="str">
            <v>UGRD</v>
          </cell>
          <cell r="S2529">
            <v>706390908</v>
          </cell>
          <cell r="T2529" t="str">
            <v>Ted</v>
          </cell>
          <cell r="U2529" t="str">
            <v>Mouw</v>
          </cell>
          <cell r="V2529" t="str">
            <v>SOCIAL</v>
          </cell>
          <cell r="W2529" t="str">
            <v>Social Stratification</v>
          </cell>
          <cell r="X2529" t="str">
            <v>SOCIAL STRAT</v>
          </cell>
          <cell r="Y2529" t="str">
            <v>Analysis of social structure and stratification in terms of class, status, prestige, and rank. Attention to social roles of elites, professionals, the middle class, and the working class and to comparative topics.</v>
          </cell>
        </row>
        <row r="2530">
          <cell r="C2530" t="str">
            <v>SOCI412</v>
          </cell>
          <cell r="D2530" t="str">
            <v>SOCI</v>
          </cell>
          <cell r="E2530">
            <v>412</v>
          </cell>
          <cell r="F2530" t="str">
            <v>SOCIAL STRAT</v>
          </cell>
          <cell r="H2530">
            <v>2184</v>
          </cell>
          <cell r="I2530">
            <v>1</v>
          </cell>
          <cell r="J2530" t="str">
            <v>Lecture</v>
          </cell>
          <cell r="K2530">
            <v>7</v>
          </cell>
          <cell r="L2530">
            <v>4</v>
          </cell>
          <cell r="O2530" t="str">
            <v>M 2</v>
          </cell>
          <cell r="P2530" t="str">
            <v>UGRD</v>
          </cell>
          <cell r="S2530">
            <v>720032953</v>
          </cell>
          <cell r="T2530" t="str">
            <v>Claire</v>
          </cell>
          <cell r="U2530" t="str">
            <v>Gilliland</v>
          </cell>
          <cell r="V2530" t="str">
            <v>SOCIAL</v>
          </cell>
          <cell r="W2530" t="str">
            <v>Social Stratification</v>
          </cell>
          <cell r="X2530" t="str">
            <v>SOCIAL STRAT</v>
          </cell>
          <cell r="Y2530"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1">
          <cell r="C2531" t="str">
            <v>SOCI412</v>
          </cell>
          <cell r="D2531" t="str">
            <v>SOCI</v>
          </cell>
          <cell r="E2531">
            <v>412</v>
          </cell>
          <cell r="F2531" t="str">
            <v>SOCIAL STRAT</v>
          </cell>
          <cell r="H2531">
            <v>2182</v>
          </cell>
          <cell r="I2531">
            <v>1</v>
          </cell>
          <cell r="J2531" t="str">
            <v>Lecture</v>
          </cell>
          <cell r="K2531">
            <v>24</v>
          </cell>
          <cell r="L2531">
            <v>1</v>
          </cell>
          <cell r="P2531" t="str">
            <v>UGRD</v>
          </cell>
          <cell r="S2531">
            <v>715072084</v>
          </cell>
          <cell r="T2531" t="str">
            <v>Autumn</v>
          </cell>
          <cell r="U2531" t="str">
            <v>Mcclellan</v>
          </cell>
          <cell r="V2531" t="str">
            <v>SOCIAL</v>
          </cell>
          <cell r="W2531" t="str">
            <v>Social Stratification</v>
          </cell>
          <cell r="X2531" t="str">
            <v>SOCIAL STRAT</v>
          </cell>
          <cell r="Y2531" t="str">
            <v>Analysis of social structure and stratification in terms of class, status, prestige, and rank. Attention to social roles of elites, professionals, the middle class, and the working class and to comparative topics.</v>
          </cell>
        </row>
        <row r="2532">
          <cell r="C2532" t="str">
            <v>SOCI412</v>
          </cell>
          <cell r="D2532" t="str">
            <v>SOCI</v>
          </cell>
          <cell r="E2532">
            <v>412</v>
          </cell>
          <cell r="F2532" t="str">
            <v>SOCIAL STRAT</v>
          </cell>
          <cell r="H2532">
            <v>2179</v>
          </cell>
          <cell r="I2532">
            <v>1</v>
          </cell>
          <cell r="J2532" t="str">
            <v>Lecture</v>
          </cell>
          <cell r="K2532">
            <v>68</v>
          </cell>
          <cell r="L2532">
            <v>3</v>
          </cell>
          <cell r="O2532" t="str">
            <v>M 2</v>
          </cell>
          <cell r="P2532" t="str">
            <v>UGRD</v>
          </cell>
          <cell r="S2532">
            <v>706390908</v>
          </cell>
          <cell r="T2532" t="str">
            <v>Ted</v>
          </cell>
          <cell r="U2532" t="str">
            <v>Mouw</v>
          </cell>
          <cell r="V2532" t="str">
            <v>SOCIAL</v>
          </cell>
          <cell r="W2532" t="str">
            <v>Social Stratification</v>
          </cell>
          <cell r="X2532" t="str">
            <v>SOCIAL STRAT</v>
          </cell>
          <cell r="Y2532"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3">
          <cell r="C2533" t="str">
            <v>SOCI412</v>
          </cell>
          <cell r="D2533" t="str">
            <v>SOCI</v>
          </cell>
          <cell r="E2533">
            <v>412</v>
          </cell>
          <cell r="F2533" t="str">
            <v>SOCIAL STRAT</v>
          </cell>
          <cell r="H2533">
            <v>2179</v>
          </cell>
          <cell r="I2533">
            <v>1</v>
          </cell>
          <cell r="J2533" t="str">
            <v>Lecture</v>
          </cell>
          <cell r="K2533">
            <v>68</v>
          </cell>
          <cell r="L2533">
            <v>3</v>
          </cell>
          <cell r="O2533" t="str">
            <v>M 2</v>
          </cell>
          <cell r="P2533" t="str">
            <v>UGRD</v>
          </cell>
          <cell r="S2533">
            <v>720422039</v>
          </cell>
          <cell r="T2533" t="str">
            <v>Michael</v>
          </cell>
          <cell r="U2533" t="str">
            <v>Schultz</v>
          </cell>
          <cell r="V2533" t="str">
            <v>SOCIAL</v>
          </cell>
          <cell r="W2533" t="str">
            <v>Social Stratification</v>
          </cell>
          <cell r="X2533" t="str">
            <v>SOCIAL STRAT</v>
          </cell>
          <cell r="Y2533"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4">
          <cell r="C2534" t="str">
            <v>SOCI412</v>
          </cell>
          <cell r="D2534" t="str">
            <v>SOCI</v>
          </cell>
          <cell r="E2534">
            <v>412</v>
          </cell>
          <cell r="F2534" t="str">
            <v>SOCIAL STRAT</v>
          </cell>
          <cell r="H2534">
            <v>2174</v>
          </cell>
          <cell r="I2534">
            <v>1</v>
          </cell>
          <cell r="J2534" t="str">
            <v>Lecture</v>
          </cell>
          <cell r="K2534">
            <v>36</v>
          </cell>
          <cell r="L2534">
            <v>4</v>
          </cell>
          <cell r="O2534" t="str">
            <v>M 2</v>
          </cell>
          <cell r="P2534" t="str">
            <v>UGRD</v>
          </cell>
          <cell r="S2534">
            <v>706390908</v>
          </cell>
          <cell r="T2534" t="str">
            <v>Ted</v>
          </cell>
          <cell r="U2534" t="str">
            <v>Mouw</v>
          </cell>
          <cell r="V2534" t="str">
            <v>SOCIAL</v>
          </cell>
          <cell r="W2534" t="str">
            <v>Social Stratification</v>
          </cell>
          <cell r="X2534" t="str">
            <v>SOCIAL STRAT</v>
          </cell>
          <cell r="Y2534"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5">
          <cell r="C2535" t="str">
            <v>SOCI412</v>
          </cell>
          <cell r="D2535" t="str">
            <v>SOCI</v>
          </cell>
          <cell r="E2535">
            <v>412</v>
          </cell>
          <cell r="F2535" t="str">
            <v>SOCIAL STRAT</v>
          </cell>
          <cell r="H2535">
            <v>2174</v>
          </cell>
          <cell r="I2535">
            <v>1</v>
          </cell>
          <cell r="J2535" t="str">
            <v>Lecture</v>
          </cell>
          <cell r="K2535">
            <v>36</v>
          </cell>
          <cell r="L2535">
            <v>4</v>
          </cell>
          <cell r="O2535" t="str">
            <v>M 2</v>
          </cell>
          <cell r="P2535" t="str">
            <v>UGRD</v>
          </cell>
          <cell r="S2535">
            <v>720251576</v>
          </cell>
          <cell r="T2535" t="str">
            <v>Didem</v>
          </cell>
          <cell r="U2535" t="str">
            <v>Turkoglu</v>
          </cell>
          <cell r="V2535" t="str">
            <v>SOCIAL</v>
          </cell>
          <cell r="W2535" t="str">
            <v>Social Stratification</v>
          </cell>
          <cell r="X2535" t="str">
            <v>SOCIAL STRAT</v>
          </cell>
          <cell r="Y2535"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6">
          <cell r="C2536" t="str">
            <v>SOCI412</v>
          </cell>
          <cell r="D2536" t="str">
            <v>SOCI</v>
          </cell>
          <cell r="E2536">
            <v>412</v>
          </cell>
          <cell r="F2536" t="str">
            <v>SOCIAL STRAT</v>
          </cell>
          <cell r="H2536">
            <v>2174</v>
          </cell>
          <cell r="I2536">
            <v>1</v>
          </cell>
          <cell r="J2536" t="str">
            <v>Lecture</v>
          </cell>
          <cell r="K2536">
            <v>36</v>
          </cell>
          <cell r="L2536">
            <v>4</v>
          </cell>
          <cell r="O2536" t="str">
            <v>M 2</v>
          </cell>
          <cell r="P2536" t="str">
            <v>UGRD</v>
          </cell>
          <cell r="S2536">
            <v>720251576</v>
          </cell>
          <cell r="T2536" t="str">
            <v>Didem</v>
          </cell>
          <cell r="U2536" t="str">
            <v>Turkoglu</v>
          </cell>
          <cell r="V2536" t="str">
            <v>SOCIAL</v>
          </cell>
          <cell r="W2536" t="str">
            <v>Social Stratification</v>
          </cell>
          <cell r="X2536" t="str">
            <v>SOCIAL STRAT</v>
          </cell>
          <cell r="Y2536"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7">
          <cell r="C2537" t="str">
            <v>SOCI412</v>
          </cell>
          <cell r="D2537" t="str">
            <v>SOCI</v>
          </cell>
          <cell r="E2537">
            <v>412</v>
          </cell>
          <cell r="F2537" t="str">
            <v>SOCIAL STRAT</v>
          </cell>
          <cell r="H2537">
            <v>2174</v>
          </cell>
          <cell r="I2537">
            <v>1</v>
          </cell>
          <cell r="J2537" t="str">
            <v>Lecture</v>
          </cell>
          <cell r="K2537">
            <v>36</v>
          </cell>
          <cell r="L2537">
            <v>4</v>
          </cell>
          <cell r="O2537" t="str">
            <v>M 2</v>
          </cell>
          <cell r="P2537" t="str">
            <v>UGRD</v>
          </cell>
          <cell r="S2537">
            <v>720251576</v>
          </cell>
          <cell r="T2537" t="str">
            <v>Didem</v>
          </cell>
          <cell r="U2537" t="str">
            <v>Turkoglu</v>
          </cell>
          <cell r="V2537" t="str">
            <v>SOCIAL</v>
          </cell>
          <cell r="W2537" t="str">
            <v>Social Stratification</v>
          </cell>
          <cell r="X2537" t="str">
            <v>SOCIAL STRAT</v>
          </cell>
          <cell r="Y2537"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8">
          <cell r="C2538" t="str">
            <v>SOCI412</v>
          </cell>
          <cell r="D2538" t="str">
            <v>SOCI</v>
          </cell>
          <cell r="E2538">
            <v>412</v>
          </cell>
          <cell r="F2538" t="str">
            <v>SOCIAL STRAT</v>
          </cell>
          <cell r="H2538">
            <v>2172</v>
          </cell>
          <cell r="I2538">
            <v>1</v>
          </cell>
          <cell r="J2538" t="str">
            <v>Lecture</v>
          </cell>
          <cell r="K2538">
            <v>42</v>
          </cell>
          <cell r="L2538">
            <v>2</v>
          </cell>
          <cell r="O2538" t="str">
            <v>M 2</v>
          </cell>
          <cell r="P2538" t="str">
            <v>UGRD</v>
          </cell>
          <cell r="S2538">
            <v>706390908</v>
          </cell>
          <cell r="T2538" t="str">
            <v>Ted</v>
          </cell>
          <cell r="U2538" t="str">
            <v>Mouw</v>
          </cell>
          <cell r="V2538" t="str">
            <v>SOCIAL</v>
          </cell>
          <cell r="W2538" t="str">
            <v>Social Stratification</v>
          </cell>
          <cell r="X2538" t="str">
            <v>SOCIAL STRAT</v>
          </cell>
          <cell r="Y2538"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39">
          <cell r="C2539" t="str">
            <v>SOCI412</v>
          </cell>
          <cell r="D2539" t="str">
            <v>SOCI</v>
          </cell>
          <cell r="E2539">
            <v>412</v>
          </cell>
          <cell r="F2539" t="str">
            <v>SOCIAL STRAT</v>
          </cell>
          <cell r="H2539">
            <v>2169</v>
          </cell>
          <cell r="I2539">
            <v>1</v>
          </cell>
          <cell r="J2539" t="str">
            <v>Lecture</v>
          </cell>
          <cell r="K2539">
            <v>71</v>
          </cell>
          <cell r="L2539">
            <v>2</v>
          </cell>
          <cell r="O2539" t="str">
            <v>M 2</v>
          </cell>
          <cell r="P2539" t="str">
            <v>UGRD</v>
          </cell>
          <cell r="S2539">
            <v>706390908</v>
          </cell>
          <cell r="T2539" t="str">
            <v>Ted</v>
          </cell>
          <cell r="U2539" t="str">
            <v>Mouw</v>
          </cell>
          <cell r="V2539" t="str">
            <v>SOCIAL</v>
          </cell>
          <cell r="W2539" t="str">
            <v>Social Stratification</v>
          </cell>
          <cell r="X2539" t="str">
            <v>SOCIAL STRAT</v>
          </cell>
          <cell r="Y2539"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40">
          <cell r="C2540" t="str">
            <v>SOCI412</v>
          </cell>
          <cell r="D2540" t="str">
            <v>SOCI</v>
          </cell>
          <cell r="E2540">
            <v>412</v>
          </cell>
          <cell r="F2540" t="str">
            <v>SOCIAL STRAT</v>
          </cell>
          <cell r="H2540">
            <v>2169</v>
          </cell>
          <cell r="I2540">
            <v>1</v>
          </cell>
          <cell r="J2540" t="str">
            <v>Lecture</v>
          </cell>
          <cell r="K2540">
            <v>71</v>
          </cell>
          <cell r="L2540">
            <v>2</v>
          </cell>
          <cell r="O2540" t="str">
            <v>M 2</v>
          </cell>
          <cell r="P2540" t="str">
            <v>UGRD</v>
          </cell>
          <cell r="S2540">
            <v>720422039</v>
          </cell>
          <cell r="T2540" t="str">
            <v>Michael</v>
          </cell>
          <cell r="U2540" t="str">
            <v>Schultz</v>
          </cell>
          <cell r="V2540" t="str">
            <v>SOCIAL</v>
          </cell>
          <cell r="W2540" t="str">
            <v>Social Stratification</v>
          </cell>
          <cell r="X2540" t="str">
            <v>SOCIAL STRAT</v>
          </cell>
          <cell r="Y2540" t="str">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ell>
        </row>
        <row r="2541">
          <cell r="C2541" t="str">
            <v>SOCI415</v>
          </cell>
          <cell r="D2541" t="str">
            <v>SOCI</v>
          </cell>
          <cell r="E2541">
            <v>415</v>
          </cell>
          <cell r="F2541" t="str">
            <v>ECONOMY AND SOCIETY</v>
          </cell>
          <cell r="H2541">
            <v>2193</v>
          </cell>
          <cell r="I2541">
            <v>1</v>
          </cell>
          <cell r="J2541" t="str">
            <v>Lecture</v>
          </cell>
          <cell r="K2541">
            <v>24</v>
          </cell>
          <cell r="L2541">
            <v>1</v>
          </cell>
          <cell r="O2541" t="str">
            <v>M 2</v>
          </cell>
          <cell r="P2541" t="str">
            <v>UGRD</v>
          </cell>
          <cell r="S2541">
            <v>720349787</v>
          </cell>
          <cell r="T2541" t="str">
            <v>Katherine</v>
          </cell>
          <cell r="U2541" t="str">
            <v>Tait</v>
          </cell>
          <cell r="V2541" t="str">
            <v>EDUCAT, INDUSTR</v>
          </cell>
          <cell r="W2541" t="str">
            <v>Economy and Society</v>
          </cell>
          <cell r="X2541" t="str">
            <v>ECONOMY AND SOCIETY</v>
          </cell>
          <cell r="Y2541"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42">
          <cell r="C2542" t="str">
            <v>SOCI415</v>
          </cell>
          <cell r="D2542" t="str">
            <v>SOCI</v>
          </cell>
          <cell r="E2542">
            <v>415</v>
          </cell>
          <cell r="F2542" t="str">
            <v>ECONOMY AND SOCIETY</v>
          </cell>
          <cell r="H2542">
            <v>2192</v>
          </cell>
          <cell r="I2542">
            <v>1</v>
          </cell>
          <cell r="J2542" t="str">
            <v>Lecture</v>
          </cell>
          <cell r="K2542">
            <v>25</v>
          </cell>
          <cell r="L2542">
            <v>1</v>
          </cell>
          <cell r="P2542" t="str">
            <v>UGRD</v>
          </cell>
          <cell r="S2542">
            <v>720349787</v>
          </cell>
          <cell r="T2542" t="str">
            <v>Katherine</v>
          </cell>
          <cell r="U2542" t="str">
            <v>Tait</v>
          </cell>
          <cell r="V2542" t="str">
            <v>EDUCAT, INDUSTR</v>
          </cell>
          <cell r="W2542" t="str">
            <v>Economy and Society</v>
          </cell>
          <cell r="X2542" t="str">
            <v>ECONOMY AND SOCIETY</v>
          </cell>
          <cell r="Y2542"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43">
          <cell r="C2543" t="str">
            <v>SOCI415</v>
          </cell>
          <cell r="D2543" t="str">
            <v>SOCI</v>
          </cell>
          <cell r="E2543">
            <v>415</v>
          </cell>
          <cell r="F2543" t="str">
            <v>ECONOMY AND SOCIETY</v>
          </cell>
          <cell r="H2543">
            <v>2192</v>
          </cell>
          <cell r="I2543">
            <v>1</v>
          </cell>
          <cell r="J2543" t="str">
            <v>Lecture</v>
          </cell>
          <cell r="K2543">
            <v>20</v>
          </cell>
          <cell r="L2543">
            <v>1</v>
          </cell>
          <cell r="P2543" t="str">
            <v>UGRD</v>
          </cell>
          <cell r="S2543">
            <v>720349787</v>
          </cell>
          <cell r="T2543" t="str">
            <v>Katherine</v>
          </cell>
          <cell r="U2543" t="str">
            <v>Tait</v>
          </cell>
          <cell r="V2543" t="str">
            <v>EDUCAT, INDUSTR</v>
          </cell>
          <cell r="W2543" t="str">
            <v>Economy and Society</v>
          </cell>
          <cell r="X2543" t="str">
            <v>ECONOMY AND SOCIETY</v>
          </cell>
          <cell r="Y2543"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44">
          <cell r="C2544" t="str">
            <v>SOCI415</v>
          </cell>
          <cell r="D2544" t="str">
            <v>SOCI</v>
          </cell>
          <cell r="E2544">
            <v>415</v>
          </cell>
          <cell r="F2544" t="str">
            <v>ECONOMY AND SOCIETY</v>
          </cell>
          <cell r="H2544">
            <v>2189</v>
          </cell>
          <cell r="I2544">
            <v>1</v>
          </cell>
          <cell r="J2544" t="str">
            <v>Lecture</v>
          </cell>
          <cell r="K2544">
            <v>19</v>
          </cell>
          <cell r="L2544">
            <v>1</v>
          </cell>
          <cell r="P2544" t="str">
            <v>UGRD</v>
          </cell>
          <cell r="S2544">
            <v>720349787</v>
          </cell>
          <cell r="T2544" t="str">
            <v>Katherine</v>
          </cell>
          <cell r="U2544" t="str">
            <v>Tait</v>
          </cell>
          <cell r="V2544" t="str">
            <v>EDUCAT, INDUSTR</v>
          </cell>
          <cell r="W2544" t="str">
            <v>Economy and Society</v>
          </cell>
          <cell r="X2544" t="str">
            <v>ECONOMY AND SOCIETY</v>
          </cell>
          <cell r="Y2544"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 Includes income and gender inequality</v>
          </cell>
        </row>
        <row r="2545">
          <cell r="C2545" t="str">
            <v>SOCI415</v>
          </cell>
          <cell r="D2545" t="str">
            <v>SOCI</v>
          </cell>
          <cell r="E2545">
            <v>415</v>
          </cell>
          <cell r="F2545" t="str">
            <v>ECONOMY AND SOCIETY</v>
          </cell>
          <cell r="H2545">
            <v>2189</v>
          </cell>
          <cell r="I2545">
            <v>1</v>
          </cell>
          <cell r="J2545" t="str">
            <v>Lecture</v>
          </cell>
          <cell r="K2545">
            <v>25</v>
          </cell>
          <cell r="L2545">
            <v>3</v>
          </cell>
          <cell r="P2545" t="str">
            <v>UGRD</v>
          </cell>
          <cell r="S2545">
            <v>720349787</v>
          </cell>
          <cell r="T2545" t="str">
            <v>Katherine</v>
          </cell>
          <cell r="U2545" t="str">
            <v>Tait</v>
          </cell>
          <cell r="V2545" t="str">
            <v>EDUCAT, INDUSTR</v>
          </cell>
          <cell r="W2545" t="str">
            <v>Economy and Society</v>
          </cell>
          <cell r="X2545" t="str">
            <v>ECONOMY AND SOCIETY</v>
          </cell>
          <cell r="Y2545"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 Includes income and gender inequality.</v>
          </cell>
        </row>
        <row r="2546">
          <cell r="C2546" t="str">
            <v>SOCI415</v>
          </cell>
          <cell r="D2546" t="str">
            <v>SOCI</v>
          </cell>
          <cell r="E2546">
            <v>415</v>
          </cell>
          <cell r="F2546" t="str">
            <v>ECONOMY AND SOCIETY</v>
          </cell>
          <cell r="H2546">
            <v>2183</v>
          </cell>
          <cell r="I2546">
            <v>1</v>
          </cell>
          <cell r="J2546" t="str">
            <v>Lecture</v>
          </cell>
          <cell r="K2546">
            <v>15</v>
          </cell>
          <cell r="L2546">
            <v>3</v>
          </cell>
          <cell r="O2546" t="str">
            <v>M 2</v>
          </cell>
          <cell r="P2546" t="str">
            <v>UGRD</v>
          </cell>
          <cell r="S2546">
            <v>720349787</v>
          </cell>
          <cell r="T2546" t="str">
            <v>Katherine</v>
          </cell>
          <cell r="U2546" t="str">
            <v>Tait</v>
          </cell>
          <cell r="V2546" t="str">
            <v>EDUCAT, INDUSTR</v>
          </cell>
          <cell r="W2546" t="str">
            <v>Economy and Society</v>
          </cell>
          <cell r="X2546" t="str">
            <v>ECONOMY AND SOCIETY</v>
          </cell>
          <cell r="Y2546" t="str">
            <v>Conservative Protestants and Wealth: How Religion Perpetuates Asset Poverty; Income Inequality, Globalization and the Welfare State: Evidence from 23 Industrial Countries, 1990-2009; The Impact of Gender Inequality in Education and Employment on Economic Growth: New Evidence for a Panel of Countries; U-shaped female labor participation with economic development</v>
          </cell>
        </row>
        <row r="2547">
          <cell r="C2547" t="str">
            <v>SOCI415</v>
          </cell>
          <cell r="D2547" t="str">
            <v>SOCI</v>
          </cell>
          <cell r="E2547">
            <v>415</v>
          </cell>
          <cell r="F2547" t="str">
            <v>ECONOMY AND SOCIETY</v>
          </cell>
          <cell r="H2547">
            <v>2182</v>
          </cell>
          <cell r="I2547">
            <v>1</v>
          </cell>
          <cell r="J2547" t="str">
            <v>Lecture</v>
          </cell>
          <cell r="K2547">
            <v>25</v>
          </cell>
          <cell r="L2547">
            <v>1</v>
          </cell>
          <cell r="P2547" t="str">
            <v>UGRD</v>
          </cell>
          <cell r="S2547">
            <v>720349787</v>
          </cell>
          <cell r="T2547" t="str">
            <v>Katherine</v>
          </cell>
          <cell r="U2547" t="str">
            <v>Tait</v>
          </cell>
          <cell r="V2547" t="str">
            <v>EDUCAT, INDUSTR</v>
          </cell>
          <cell r="W2547" t="str">
            <v>Economy and Society</v>
          </cell>
          <cell r="X2547" t="str">
            <v>ECONOMY AND SOCIETY</v>
          </cell>
          <cell r="Y2547"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 Includes income and gender inequality.</v>
          </cell>
        </row>
        <row r="2548">
          <cell r="C2548" t="str">
            <v>SOCI415</v>
          </cell>
          <cell r="D2548" t="str">
            <v>SOCI</v>
          </cell>
          <cell r="E2548">
            <v>415</v>
          </cell>
          <cell r="F2548" t="str">
            <v>ECONOMY AND SOCIETY</v>
          </cell>
          <cell r="H2548">
            <v>2182</v>
          </cell>
          <cell r="I2548">
            <v>1</v>
          </cell>
          <cell r="J2548" t="str">
            <v>Lecture</v>
          </cell>
          <cell r="K2548">
            <v>25</v>
          </cell>
          <cell r="L2548">
            <v>3</v>
          </cell>
          <cell r="P2548" t="str">
            <v>UGRD</v>
          </cell>
          <cell r="S2548">
            <v>720349787</v>
          </cell>
          <cell r="T2548" t="str">
            <v>Katherine</v>
          </cell>
          <cell r="U2548" t="str">
            <v>Tait</v>
          </cell>
          <cell r="V2548" t="str">
            <v>EDUCAT, INDUSTR</v>
          </cell>
          <cell r="W2548" t="str">
            <v>Economy and Society</v>
          </cell>
          <cell r="X2548" t="str">
            <v>ECONOMY AND SOCIETY</v>
          </cell>
          <cell r="Y2548"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 Includes income and gender inequality</v>
          </cell>
        </row>
        <row r="2549">
          <cell r="C2549" t="str">
            <v>SOCI415</v>
          </cell>
          <cell r="D2549" t="str">
            <v>SOCI</v>
          </cell>
          <cell r="E2549">
            <v>415</v>
          </cell>
          <cell r="F2549" t="str">
            <v>ECONOMY AND SOCIETY</v>
          </cell>
          <cell r="H2549">
            <v>2179</v>
          </cell>
          <cell r="I2549">
            <v>1</v>
          </cell>
          <cell r="J2549" t="str">
            <v>Lecture</v>
          </cell>
          <cell r="K2549">
            <v>27</v>
          </cell>
          <cell r="L2549">
            <v>2</v>
          </cell>
          <cell r="O2549" t="str">
            <v>M 2</v>
          </cell>
          <cell r="P2549" t="str">
            <v>UGRD</v>
          </cell>
          <cell r="S2549">
            <v>720349787</v>
          </cell>
          <cell r="T2549" t="str">
            <v>Katherine</v>
          </cell>
          <cell r="U2549" t="str">
            <v>Tait</v>
          </cell>
          <cell r="V2549" t="str">
            <v>EDUCAT, INDUSTR</v>
          </cell>
          <cell r="W2549" t="str">
            <v>Economy and Society</v>
          </cell>
          <cell r="X2549" t="str">
            <v>ECONOMY AND SOCIETY</v>
          </cell>
          <cell r="Y2549"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0">
          <cell r="C2550" t="str">
            <v>SOCI415</v>
          </cell>
          <cell r="D2550" t="str">
            <v>SOCI</v>
          </cell>
          <cell r="E2550">
            <v>415</v>
          </cell>
          <cell r="F2550" t="str">
            <v>ECONOMY AND SOCIETY</v>
          </cell>
          <cell r="H2550">
            <v>2179</v>
          </cell>
          <cell r="I2550">
            <v>1</v>
          </cell>
          <cell r="J2550" t="str">
            <v>Lecture</v>
          </cell>
          <cell r="K2550">
            <v>27</v>
          </cell>
          <cell r="L2550">
            <v>3</v>
          </cell>
          <cell r="P2550" t="str">
            <v>UGRD</v>
          </cell>
          <cell r="S2550">
            <v>720349787</v>
          </cell>
          <cell r="T2550" t="str">
            <v>Katherine</v>
          </cell>
          <cell r="U2550" t="str">
            <v>Tait</v>
          </cell>
          <cell r="V2550" t="str">
            <v>EDUCAT, INDUSTR</v>
          </cell>
          <cell r="W2550" t="str">
            <v>Economy and Society</v>
          </cell>
          <cell r="X2550" t="str">
            <v>ECONOMY AND SOCIETY</v>
          </cell>
          <cell r="Y2550"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1">
          <cell r="C2551" t="str">
            <v>SOCI415</v>
          </cell>
          <cell r="D2551" t="str">
            <v>SOCI</v>
          </cell>
          <cell r="E2551">
            <v>415</v>
          </cell>
          <cell r="F2551" t="str">
            <v>ECONOMY AND SOCIETY</v>
          </cell>
          <cell r="H2551">
            <v>2179</v>
          </cell>
          <cell r="I2551">
            <v>1</v>
          </cell>
          <cell r="J2551" t="str">
            <v>Lecture</v>
          </cell>
          <cell r="K2551">
            <v>27</v>
          </cell>
          <cell r="L2551">
            <v>3</v>
          </cell>
          <cell r="P2551" t="str">
            <v>UGRD</v>
          </cell>
          <cell r="S2551">
            <v>720349787</v>
          </cell>
          <cell r="T2551" t="str">
            <v>Katherine</v>
          </cell>
          <cell r="U2551" t="str">
            <v>Tait</v>
          </cell>
          <cell r="V2551" t="str">
            <v>EDUCAT, INDUSTR</v>
          </cell>
          <cell r="W2551" t="str">
            <v>Economy and Society</v>
          </cell>
          <cell r="X2551" t="str">
            <v>ECONOMY AND SOCIETY</v>
          </cell>
          <cell r="Y2551"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2">
          <cell r="C2552" t="str">
            <v>SOCI415</v>
          </cell>
          <cell r="D2552" t="str">
            <v>SOCI</v>
          </cell>
          <cell r="E2552">
            <v>415</v>
          </cell>
          <cell r="F2552" t="str">
            <v>ECONOMY AND SOCIETY</v>
          </cell>
          <cell r="H2552">
            <v>2179</v>
          </cell>
          <cell r="I2552">
            <v>1</v>
          </cell>
          <cell r="J2552" t="str">
            <v>Lecture</v>
          </cell>
          <cell r="K2552">
            <v>27</v>
          </cell>
          <cell r="L2552">
            <v>3</v>
          </cell>
          <cell r="P2552" t="str">
            <v>UGRD</v>
          </cell>
          <cell r="S2552">
            <v>720349787</v>
          </cell>
          <cell r="T2552" t="str">
            <v>Katherine</v>
          </cell>
          <cell r="U2552" t="str">
            <v>Tait</v>
          </cell>
          <cell r="V2552" t="str">
            <v>EDUCAT, INDUSTR</v>
          </cell>
          <cell r="W2552" t="str">
            <v>Economy and Society</v>
          </cell>
          <cell r="X2552" t="str">
            <v>ECONOMY AND SOCIETY</v>
          </cell>
          <cell r="Y2552"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3">
          <cell r="C2553" t="str">
            <v>SOCI415</v>
          </cell>
          <cell r="D2553" t="str">
            <v>SOCI</v>
          </cell>
          <cell r="E2553">
            <v>415</v>
          </cell>
          <cell r="F2553" t="str">
            <v>ECONOMY AND SOCIETY</v>
          </cell>
          <cell r="H2553">
            <v>2173</v>
          </cell>
          <cell r="I2553">
            <v>1</v>
          </cell>
          <cell r="J2553" t="str">
            <v>Lecture</v>
          </cell>
          <cell r="K2553">
            <v>10</v>
          </cell>
          <cell r="L2553">
            <v>3</v>
          </cell>
          <cell r="P2553" t="str">
            <v>UGRD</v>
          </cell>
          <cell r="S2553">
            <v>720349787</v>
          </cell>
          <cell r="T2553" t="str">
            <v>Katherine</v>
          </cell>
          <cell r="U2553" t="str">
            <v>Tait</v>
          </cell>
          <cell r="V2553" t="str">
            <v>EDUCAT, INDUSTR</v>
          </cell>
          <cell r="W2553" t="str">
            <v>Economy and Society</v>
          </cell>
          <cell r="X2553" t="str">
            <v>ECONOMY AND SOCIETY</v>
          </cell>
          <cell r="Y2553"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4">
          <cell r="C2554" t="str">
            <v>SOCI415</v>
          </cell>
          <cell r="D2554" t="str">
            <v>SOCI</v>
          </cell>
          <cell r="E2554">
            <v>415</v>
          </cell>
          <cell r="F2554" t="str">
            <v>ECONOMY AND SOCIETY</v>
          </cell>
          <cell r="H2554">
            <v>2173</v>
          </cell>
          <cell r="I2554">
            <v>1</v>
          </cell>
          <cell r="J2554" t="str">
            <v>Lecture</v>
          </cell>
          <cell r="K2554">
            <v>10</v>
          </cell>
          <cell r="L2554">
            <v>3</v>
          </cell>
          <cell r="P2554" t="str">
            <v>UGRD</v>
          </cell>
          <cell r="S2554">
            <v>720349787</v>
          </cell>
          <cell r="T2554" t="str">
            <v>Katherine</v>
          </cell>
          <cell r="U2554" t="str">
            <v>Tait</v>
          </cell>
          <cell r="V2554" t="str">
            <v>EDUCAT, INDUSTR</v>
          </cell>
          <cell r="W2554" t="str">
            <v>Economy and Society</v>
          </cell>
          <cell r="X2554" t="str">
            <v>ECONOMY AND SOCIETY</v>
          </cell>
          <cell r="Y2554"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5">
          <cell r="C2555" t="str">
            <v>SOCI415</v>
          </cell>
          <cell r="D2555" t="str">
            <v>SOCI</v>
          </cell>
          <cell r="E2555">
            <v>415</v>
          </cell>
          <cell r="F2555" t="str">
            <v>ECONOMY AND SOCIETY</v>
          </cell>
          <cell r="H2555">
            <v>2173</v>
          </cell>
          <cell r="I2555">
            <v>1</v>
          </cell>
          <cell r="J2555" t="str">
            <v>Lecture</v>
          </cell>
          <cell r="K2555">
            <v>10</v>
          </cell>
          <cell r="L2555">
            <v>3</v>
          </cell>
          <cell r="P2555" t="str">
            <v>UGRD</v>
          </cell>
          <cell r="S2555">
            <v>720349787</v>
          </cell>
          <cell r="T2555" t="str">
            <v>Katherine</v>
          </cell>
          <cell r="U2555" t="str">
            <v>Tait</v>
          </cell>
          <cell r="V2555" t="str">
            <v>EDUCAT, INDUSTR</v>
          </cell>
          <cell r="W2555" t="str">
            <v>Economy and Society</v>
          </cell>
          <cell r="X2555" t="str">
            <v>ECONOMY AND SOCIETY</v>
          </cell>
          <cell r="Y2555"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6">
          <cell r="C2556" t="str">
            <v>SOCI415</v>
          </cell>
          <cell r="D2556" t="str">
            <v>SOCI</v>
          </cell>
          <cell r="E2556">
            <v>415</v>
          </cell>
          <cell r="F2556" t="str">
            <v>ECONOMY AND SOCIETY</v>
          </cell>
          <cell r="H2556">
            <v>2172</v>
          </cell>
          <cell r="I2556">
            <v>1</v>
          </cell>
          <cell r="J2556" t="str">
            <v>Lecture</v>
          </cell>
          <cell r="K2556">
            <v>19</v>
          </cell>
          <cell r="L2556">
            <v>1</v>
          </cell>
          <cell r="O2556" t="str">
            <v>M 2</v>
          </cell>
          <cell r="P2556" t="str">
            <v>UGRD</v>
          </cell>
          <cell r="S2556">
            <v>720246947</v>
          </cell>
          <cell r="T2556" t="str">
            <v>Daniel</v>
          </cell>
          <cell r="U2556" t="str">
            <v>Auguste</v>
          </cell>
          <cell r="V2556" t="str">
            <v>EDUCAT, INDUSTR</v>
          </cell>
          <cell r="W2556" t="str">
            <v>Economy and Society</v>
          </cell>
          <cell r="X2556" t="str">
            <v>ECONOMY AND SOCIETY</v>
          </cell>
          <cell r="Y2556" t="str">
            <v>Conservative Protestants and Wealth: How Religion Perpetuates Asset Poverty; Income Inequality, Globalization and the Welfare State: Evidence from 23 Industrial Countries, 1990-2009; The Impact of Gender Inequality in Education and Employment on Economic Growth: New Evidence for a Panel of Countries; U-shaped female labor participation with economic development</v>
          </cell>
        </row>
        <row r="2557">
          <cell r="C2557" t="str">
            <v>SOCI415</v>
          </cell>
          <cell r="D2557" t="str">
            <v>SOCI</v>
          </cell>
          <cell r="E2557">
            <v>415</v>
          </cell>
          <cell r="F2557" t="str">
            <v>ECONOMY AND SOCIETY</v>
          </cell>
          <cell r="H2557">
            <v>2169</v>
          </cell>
          <cell r="I2557">
            <v>1</v>
          </cell>
          <cell r="J2557" t="str">
            <v>Lecture</v>
          </cell>
          <cell r="K2557">
            <v>67</v>
          </cell>
          <cell r="L2557">
            <v>2</v>
          </cell>
          <cell r="O2557" t="str">
            <v>M 2</v>
          </cell>
          <cell r="P2557" t="str">
            <v>UGRD</v>
          </cell>
          <cell r="S2557">
            <v>720246947</v>
          </cell>
          <cell r="T2557" t="str">
            <v>Daniel</v>
          </cell>
          <cell r="U2557" t="str">
            <v>Auguste</v>
          </cell>
          <cell r="V2557" t="str">
            <v>EDUCAT, INDUSTR</v>
          </cell>
          <cell r="W2557" t="str">
            <v>Economy and Society</v>
          </cell>
          <cell r="X2557" t="str">
            <v>ECONOMY AND SOCIETY</v>
          </cell>
          <cell r="Y2557" t="str">
            <v>Conservative Protestants and Wealth: How Religion Perpetuates Asset Poverty; Income Inequality, Globalization and the Welfare State: Evidence from 23 Industrial Countries, 1990-2009; The Impact of Gender Inequality in Education and Employment on Economic Growth: New Evidence for a Panel of Countries; U-shaped female labor participation with economic development</v>
          </cell>
        </row>
        <row r="2558">
          <cell r="C2558" t="str">
            <v>SOCI415</v>
          </cell>
          <cell r="D2558" t="str">
            <v>SOCI</v>
          </cell>
          <cell r="E2558">
            <v>415</v>
          </cell>
          <cell r="F2558" t="str">
            <v>ECONOMY AND SOCIETY</v>
          </cell>
          <cell r="H2558">
            <v>2169</v>
          </cell>
          <cell r="I2558">
            <v>1</v>
          </cell>
          <cell r="J2558" t="str">
            <v>Lecture</v>
          </cell>
          <cell r="K2558">
            <v>24</v>
          </cell>
          <cell r="L2558">
            <v>3</v>
          </cell>
          <cell r="O2558" t="str">
            <v>M 2</v>
          </cell>
          <cell r="P2558" t="str">
            <v>UGRD</v>
          </cell>
          <cell r="S2558">
            <v>720349787</v>
          </cell>
          <cell r="T2558" t="str">
            <v>Katherine</v>
          </cell>
          <cell r="U2558" t="str">
            <v>Tait</v>
          </cell>
          <cell r="V2558" t="str">
            <v>EDUCAT, INDUSTR</v>
          </cell>
          <cell r="W2558" t="str">
            <v>Economy and Society</v>
          </cell>
          <cell r="X2558" t="str">
            <v>ECONOMY AND SOCIETY</v>
          </cell>
          <cell r="Y2558"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59">
          <cell r="C2559" t="str">
            <v>SOCI415</v>
          </cell>
          <cell r="D2559" t="str">
            <v>SOCI</v>
          </cell>
          <cell r="E2559">
            <v>415</v>
          </cell>
          <cell r="F2559" t="str">
            <v>ECONOMY AND SOCIETY</v>
          </cell>
          <cell r="H2559">
            <v>2169</v>
          </cell>
          <cell r="I2559">
            <v>1</v>
          </cell>
          <cell r="J2559" t="str">
            <v>Lecture</v>
          </cell>
          <cell r="K2559">
            <v>24</v>
          </cell>
          <cell r="L2559">
            <v>3</v>
          </cell>
          <cell r="O2559" t="str">
            <v>M 2</v>
          </cell>
          <cell r="P2559" t="str">
            <v>UGRD</v>
          </cell>
          <cell r="S2559">
            <v>720349787</v>
          </cell>
          <cell r="T2559" t="str">
            <v>Katherine</v>
          </cell>
          <cell r="U2559" t="str">
            <v>Tait</v>
          </cell>
          <cell r="V2559" t="str">
            <v>EDUCAT, INDUSTR</v>
          </cell>
          <cell r="W2559" t="str">
            <v>Economy and Society</v>
          </cell>
          <cell r="X2559" t="str">
            <v>ECONOMY AND SOCIETY</v>
          </cell>
          <cell r="Y2559"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60">
          <cell r="C2560" t="str">
            <v>SOCI415</v>
          </cell>
          <cell r="D2560" t="str">
            <v>SOCI</v>
          </cell>
          <cell r="E2560">
            <v>415</v>
          </cell>
          <cell r="F2560" t="str">
            <v>ECONOMY AND SOCIETY</v>
          </cell>
          <cell r="H2560">
            <v>2169</v>
          </cell>
          <cell r="I2560">
            <v>1</v>
          </cell>
          <cell r="J2560" t="str">
            <v>Lecture</v>
          </cell>
          <cell r="K2560">
            <v>67</v>
          </cell>
          <cell r="L2560">
            <v>2</v>
          </cell>
          <cell r="O2560" t="str">
            <v>M 2</v>
          </cell>
          <cell r="P2560" t="str">
            <v>UGRD</v>
          </cell>
          <cell r="S2560">
            <v>720349787</v>
          </cell>
          <cell r="T2560" t="str">
            <v>Katherine</v>
          </cell>
          <cell r="U2560" t="str">
            <v>Tait</v>
          </cell>
          <cell r="V2560" t="str">
            <v>EDUCAT, INDUSTR</v>
          </cell>
          <cell r="W2560" t="str">
            <v>Economy and Society</v>
          </cell>
          <cell r="X2560" t="str">
            <v>ECONOMY AND SOCIETY</v>
          </cell>
          <cell r="Y2560"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61">
          <cell r="C2561" t="str">
            <v>SOCI415</v>
          </cell>
          <cell r="D2561" t="str">
            <v>SOCI</v>
          </cell>
          <cell r="E2561">
            <v>415</v>
          </cell>
          <cell r="F2561" t="str">
            <v>ECONOMY AND SOCIETY</v>
          </cell>
          <cell r="H2561">
            <v>2169</v>
          </cell>
          <cell r="I2561">
            <v>1</v>
          </cell>
          <cell r="J2561" t="str">
            <v>Lecture</v>
          </cell>
          <cell r="K2561">
            <v>24</v>
          </cell>
          <cell r="L2561">
            <v>3</v>
          </cell>
          <cell r="O2561" t="str">
            <v>M 2</v>
          </cell>
          <cell r="P2561" t="str">
            <v>UGRD</v>
          </cell>
          <cell r="S2561">
            <v>720349787</v>
          </cell>
          <cell r="T2561" t="str">
            <v>Katherine</v>
          </cell>
          <cell r="U2561" t="str">
            <v>Tait</v>
          </cell>
          <cell r="V2561" t="str">
            <v>EDUCAT, INDUSTR</v>
          </cell>
          <cell r="W2561" t="str">
            <v>Economy and Society</v>
          </cell>
          <cell r="X2561" t="str">
            <v>ECONOMY AND SOCIETY</v>
          </cell>
          <cell r="Y2561" t="str">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ell>
        </row>
        <row r="2562">
          <cell r="C2562" t="str">
            <v>SOCI423</v>
          </cell>
          <cell r="D2562" t="str">
            <v>SOCI</v>
          </cell>
          <cell r="E2562">
            <v>423</v>
          </cell>
          <cell r="F2562" t="str">
            <v>SOCI OF EDUC, EE</v>
          </cell>
          <cell r="H2562">
            <v>2189</v>
          </cell>
          <cell r="I2562">
            <v>1</v>
          </cell>
          <cell r="J2562" t="str">
            <v>Lecture</v>
          </cell>
          <cell r="K2562">
            <v>30</v>
          </cell>
          <cell r="L2562">
            <v>1</v>
          </cell>
          <cell r="O2562" t="str">
            <v>M 2</v>
          </cell>
          <cell r="P2562" t="str">
            <v>UGRD</v>
          </cell>
          <cell r="S2562">
            <v>706285169</v>
          </cell>
          <cell r="T2562" t="str">
            <v>Karolyn</v>
          </cell>
          <cell r="U2562" t="str">
            <v>Tyson</v>
          </cell>
          <cell r="V2562" t="str">
            <v>EDUCAT, EQUALIT, SOCIAL</v>
          </cell>
          <cell r="W2562" t="str">
            <v>Sociology of Education, Experiential Education</v>
          </cell>
          <cell r="X2562" t="str">
            <v>SOCI OF EDUC, EE</v>
          </cell>
          <cell r="Y2562" t="str">
            <v>An overview of theory and research on education and schooling, with an emphasis on inequalities in educational opportunities, education as a social institution, and the changing context of schools and schooling. Substantial field work for experiential education. Students may not receive credit for both SOCI 423 and SOCI 426.</v>
          </cell>
        </row>
        <row r="2563">
          <cell r="C2563" t="str">
            <v>SOCI423</v>
          </cell>
          <cell r="D2563" t="str">
            <v>SOCI</v>
          </cell>
          <cell r="E2563">
            <v>423</v>
          </cell>
          <cell r="F2563" t="str">
            <v>SOCI OF EDUC, EE</v>
          </cell>
          <cell r="H2563">
            <v>2172</v>
          </cell>
          <cell r="I2563">
            <v>1</v>
          </cell>
          <cell r="J2563" t="str">
            <v>Lecture</v>
          </cell>
          <cell r="K2563">
            <v>36</v>
          </cell>
          <cell r="L2563">
            <v>1</v>
          </cell>
          <cell r="O2563" t="str">
            <v>M 2</v>
          </cell>
          <cell r="P2563" t="str">
            <v>UGRD</v>
          </cell>
          <cell r="S2563">
            <v>706285169</v>
          </cell>
          <cell r="T2563" t="str">
            <v>Karolyn</v>
          </cell>
          <cell r="U2563" t="str">
            <v>Tyson</v>
          </cell>
          <cell r="V2563" t="str">
            <v>EDUCAT, EQUALIT, SOCIAL</v>
          </cell>
          <cell r="W2563" t="str">
            <v>Sociology of Education, Experiential Education</v>
          </cell>
          <cell r="X2563" t="str">
            <v>SOCI OF EDUC, EE</v>
          </cell>
          <cell r="Y2563" t="str">
            <v>An overview of theory and research on education and schooling, with an emphasis on inequalities in educational opportunities, education as a social institution, and the changing context of schools and schooling. Substantial field work for experiential education. Students may not receive credit for both SOCI 423 and SOCI 426.</v>
          </cell>
        </row>
        <row r="2564">
          <cell r="C2564" t="str">
            <v>SOCI424</v>
          </cell>
          <cell r="D2564" t="str">
            <v>SOCI</v>
          </cell>
          <cell r="E2564">
            <v>424</v>
          </cell>
          <cell r="F2564" t="str">
            <v>LAW &amp; SOCIETY</v>
          </cell>
          <cell r="H2564">
            <v>2182</v>
          </cell>
          <cell r="I2564">
            <v>1</v>
          </cell>
          <cell r="J2564" t="str">
            <v>Lecture</v>
          </cell>
          <cell r="K2564">
            <v>37</v>
          </cell>
          <cell r="L2564">
            <v>1</v>
          </cell>
          <cell r="O2564" t="str">
            <v>M 2</v>
          </cell>
          <cell r="P2564" t="str">
            <v>UGRD</v>
          </cell>
          <cell r="S2564">
            <v>720099952</v>
          </cell>
          <cell r="T2564" t="str">
            <v>Brianna</v>
          </cell>
          <cell r="U2564" t="str">
            <v>Jowers</v>
          </cell>
          <cell r="V2564" t="str">
            <v>CHANGE, JUSTICE, RACI, SOCIAL</v>
          </cell>
          <cell r="W2564" t="str">
            <v>Law and Society</v>
          </cell>
          <cell r="X2564" t="str">
            <v>LAW &amp; SOCIETY</v>
          </cell>
          <cell r="Y2564" t="str">
            <v>A sociological analysis of comparative legal systems, the role of law in social change and in shaping social behavior. Topics may include the legal profession, property distribution, and the role of law in achieving racial and sexual justice.</v>
          </cell>
        </row>
        <row r="2565">
          <cell r="C2565" t="str">
            <v>SOCI424</v>
          </cell>
          <cell r="D2565" t="str">
            <v>SOCI</v>
          </cell>
          <cell r="E2565">
            <v>424</v>
          </cell>
          <cell r="F2565" t="str">
            <v>LAW &amp; SOCIETY</v>
          </cell>
          <cell r="H2565">
            <v>2179</v>
          </cell>
          <cell r="I2565">
            <v>1</v>
          </cell>
          <cell r="J2565" t="str">
            <v>Lecture</v>
          </cell>
          <cell r="K2565">
            <v>27</v>
          </cell>
          <cell r="L2565">
            <v>1</v>
          </cell>
          <cell r="O2565" t="str">
            <v>M 2</v>
          </cell>
          <cell r="P2565" t="str">
            <v>UGRD</v>
          </cell>
          <cell r="S2565">
            <v>720099952</v>
          </cell>
          <cell r="T2565" t="str">
            <v>Brianna</v>
          </cell>
          <cell r="U2565" t="str">
            <v>Jowers</v>
          </cell>
          <cell r="V2565" t="str">
            <v>CHANGE, JUSTICE, RACI, SOCIAL</v>
          </cell>
          <cell r="W2565" t="str">
            <v>Law and Society</v>
          </cell>
          <cell r="X2565" t="str">
            <v>LAW &amp; SOCIETY</v>
          </cell>
          <cell r="Y2565" t="str">
            <v>A sociological analysis of comparative legal systems, the role of law in social change and in shaping social behavior. Topics may include the legal profession, property distribution, and the role of law in achieving racial and sexual justice.</v>
          </cell>
        </row>
        <row r="2566">
          <cell r="C2566" t="str">
            <v>SOCI426</v>
          </cell>
          <cell r="D2566" t="str">
            <v>SOCI</v>
          </cell>
          <cell r="E2566">
            <v>426</v>
          </cell>
          <cell r="F2566" t="str">
            <v>SOCI OF EDUC</v>
          </cell>
          <cell r="H2566">
            <v>2192</v>
          </cell>
          <cell r="I2566">
            <v>1</v>
          </cell>
          <cell r="J2566" t="str">
            <v>Lecture</v>
          </cell>
          <cell r="K2566">
            <v>42</v>
          </cell>
          <cell r="L2566">
            <v>1</v>
          </cell>
          <cell r="O2566" t="str">
            <v>M 2</v>
          </cell>
          <cell r="P2566" t="str">
            <v>UGRD</v>
          </cell>
          <cell r="S2566">
            <v>720419906</v>
          </cell>
          <cell r="T2566" t="str">
            <v>Alanna</v>
          </cell>
          <cell r="U2566" t="str">
            <v>Gillis</v>
          </cell>
          <cell r="V2566" t="str">
            <v>EDUCAT, EQUALIT, SOCIAL</v>
          </cell>
          <cell r="W2566" t="str">
            <v>Sociology of Education</v>
          </cell>
          <cell r="X2566" t="str">
            <v>SOCI OF EDUC</v>
          </cell>
          <cell r="Y2566" t="str">
            <v>An overview of theory and research on education and schooling, with an emphasis on inequalities in educational opportunities, education as a social institution, and the changing context of schools and schooling. Students may not receive credit for both SOCI 423 and SOCI 426.</v>
          </cell>
        </row>
        <row r="2567">
          <cell r="C2567" t="str">
            <v>SOCI426</v>
          </cell>
          <cell r="D2567" t="str">
            <v>SOCI</v>
          </cell>
          <cell r="E2567">
            <v>426</v>
          </cell>
          <cell r="F2567" t="str">
            <v>SOCI OF EDUC</v>
          </cell>
          <cell r="H2567">
            <v>2189</v>
          </cell>
          <cell r="I2567">
            <v>1</v>
          </cell>
          <cell r="J2567" t="str">
            <v>Lecture</v>
          </cell>
          <cell r="K2567">
            <v>44</v>
          </cell>
          <cell r="L2567">
            <v>1</v>
          </cell>
          <cell r="P2567" t="str">
            <v>UGRD</v>
          </cell>
          <cell r="S2567">
            <v>720419906</v>
          </cell>
          <cell r="T2567" t="str">
            <v>Alanna</v>
          </cell>
          <cell r="U2567" t="str">
            <v>Gillis</v>
          </cell>
          <cell r="V2567" t="str">
            <v>EDUCAT, EQUALIT, SOCIAL</v>
          </cell>
          <cell r="W2567" t="str">
            <v>Sociology of Education</v>
          </cell>
          <cell r="X2567" t="str">
            <v>SOCI OF EDUC</v>
          </cell>
          <cell r="Y2567" t="str">
            <v>An overview of theory and research on education and schooling, with an emphasis on inequalities in educational opportunities, education as a social institution, and the changing context of schools and schooling. Students may not receive credit for both SOCI 423 and SOCI 426.</v>
          </cell>
        </row>
        <row r="2568">
          <cell r="C2568" t="str">
            <v>SOCI426</v>
          </cell>
          <cell r="D2568" t="str">
            <v>SOCI</v>
          </cell>
          <cell r="E2568">
            <v>426</v>
          </cell>
          <cell r="F2568" t="str">
            <v>SOCI OF EDUC</v>
          </cell>
          <cell r="H2568">
            <v>2179</v>
          </cell>
          <cell r="I2568">
            <v>1</v>
          </cell>
          <cell r="J2568" t="str">
            <v>Lecture</v>
          </cell>
          <cell r="K2568">
            <v>45</v>
          </cell>
          <cell r="L2568">
            <v>1</v>
          </cell>
          <cell r="O2568" t="str">
            <v>M 2</v>
          </cell>
          <cell r="P2568" t="str">
            <v>UGRD</v>
          </cell>
          <cell r="S2568">
            <v>720419906</v>
          </cell>
          <cell r="T2568" t="str">
            <v>Alanna</v>
          </cell>
          <cell r="U2568" t="str">
            <v>Gillis</v>
          </cell>
          <cell r="V2568" t="str">
            <v>EDUCAT, EQUALIT, SOCIAL</v>
          </cell>
          <cell r="W2568" t="str">
            <v>Sociology of Education</v>
          </cell>
          <cell r="X2568" t="str">
            <v>SOCI OF EDUC</v>
          </cell>
          <cell r="Y2568" t="str">
            <v>An overview of theory and research on education and schooling, with an emphasis on inequalities in educational opportunities, education as a social institution, and the changing context of schools and schooling. Students may not receive credit for both SOCI 423 and SOCI 426.</v>
          </cell>
        </row>
        <row r="2569">
          <cell r="C2569" t="str">
            <v>SOCI427</v>
          </cell>
          <cell r="D2569" t="str">
            <v>SOCI</v>
          </cell>
          <cell r="E2569">
            <v>427</v>
          </cell>
          <cell r="F2569" t="str">
            <v>THE LABOR FORCE</v>
          </cell>
          <cell r="H2569">
            <v>2194</v>
          </cell>
          <cell r="I2569">
            <v>1</v>
          </cell>
          <cell r="J2569" t="str">
            <v>Lecture</v>
          </cell>
          <cell r="K2569">
            <v>11</v>
          </cell>
          <cell r="L2569">
            <v>1</v>
          </cell>
          <cell r="O2569" t="str">
            <v>M 2</v>
          </cell>
          <cell r="P2569" t="str">
            <v>UGRD</v>
          </cell>
          <cell r="S2569">
            <v>720422039</v>
          </cell>
          <cell r="T2569" t="str">
            <v>Michael</v>
          </cell>
          <cell r="U2569" t="str">
            <v>Schultz</v>
          </cell>
          <cell r="V2569" t="str">
            <v>CHANGE, EDUCAT, INDUSTR</v>
          </cell>
          <cell r="W2569" t="str">
            <v>The Labor Force</v>
          </cell>
          <cell r="X2569" t="str">
            <v>THE LABOR FORCE</v>
          </cell>
          <cell r="Y2569"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2570">
          <cell r="C2570" t="str">
            <v>SOCI427</v>
          </cell>
          <cell r="D2570" t="str">
            <v>SOCI</v>
          </cell>
          <cell r="E2570">
            <v>427</v>
          </cell>
          <cell r="F2570" t="str">
            <v>THE LABOR FORCE</v>
          </cell>
          <cell r="H2570">
            <v>2192</v>
          </cell>
          <cell r="I2570">
            <v>1</v>
          </cell>
          <cell r="J2570" t="str">
            <v>Lecture</v>
          </cell>
          <cell r="K2570">
            <v>50</v>
          </cell>
          <cell r="L2570">
            <v>1</v>
          </cell>
          <cell r="O2570" t="str">
            <v>M 2</v>
          </cell>
          <cell r="P2570" t="str">
            <v>UGRD</v>
          </cell>
          <cell r="S2570">
            <v>706390908</v>
          </cell>
          <cell r="T2570" t="str">
            <v>Ted</v>
          </cell>
          <cell r="U2570" t="str">
            <v>Mouw</v>
          </cell>
          <cell r="V2570" t="str">
            <v>CHANGE, EDUCAT, INDUSTR</v>
          </cell>
          <cell r="W2570" t="str">
            <v>The Labor Force</v>
          </cell>
          <cell r="X2570" t="str">
            <v>THE LABOR FORCE</v>
          </cell>
          <cell r="Y2570"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2571">
          <cell r="C2571" t="str">
            <v>SOCI427</v>
          </cell>
          <cell r="D2571" t="str">
            <v>SOCI</v>
          </cell>
          <cell r="E2571">
            <v>427</v>
          </cell>
          <cell r="F2571" t="str">
            <v>THE LABOR FORCE</v>
          </cell>
          <cell r="H2571">
            <v>2189</v>
          </cell>
          <cell r="I2571">
            <v>1</v>
          </cell>
          <cell r="J2571" t="str">
            <v>Lecture</v>
          </cell>
          <cell r="K2571">
            <v>25</v>
          </cell>
          <cell r="L2571">
            <v>2</v>
          </cell>
          <cell r="P2571" t="str">
            <v>UGRD</v>
          </cell>
          <cell r="S2571">
            <v>704212219</v>
          </cell>
          <cell r="T2571" t="str">
            <v>Arne</v>
          </cell>
          <cell r="U2571" t="str">
            <v>Kalleberg</v>
          </cell>
          <cell r="V2571" t="str">
            <v>CHANGE, EDUCAT, INDUSTR</v>
          </cell>
          <cell r="W2571" t="str">
            <v>The Labor Force</v>
          </cell>
          <cell r="X2571" t="str">
            <v>THE LABOR FORCE</v>
          </cell>
          <cell r="Y2571" t="str">
            <v>Supply and characteristics of labor and of jobs, including industrial and occupation changes, education and mobility of labor, and changing demography of the workforce.</v>
          </cell>
        </row>
        <row r="2572">
          <cell r="C2572" t="str">
            <v>SOCI427</v>
          </cell>
          <cell r="D2572" t="str">
            <v>SOCI</v>
          </cell>
          <cell r="E2572">
            <v>427</v>
          </cell>
          <cell r="F2572" t="str">
            <v>THE LABOR FORCE</v>
          </cell>
          <cell r="H2572">
            <v>2184</v>
          </cell>
          <cell r="I2572">
            <v>1</v>
          </cell>
          <cell r="J2572" t="str">
            <v>Lecture</v>
          </cell>
          <cell r="K2572">
            <v>5</v>
          </cell>
          <cell r="L2572">
            <v>1</v>
          </cell>
          <cell r="O2572" t="str">
            <v>M 2</v>
          </cell>
          <cell r="P2572" t="str">
            <v>UGRD</v>
          </cell>
          <cell r="S2572">
            <v>720422039</v>
          </cell>
          <cell r="T2572" t="str">
            <v>Michael</v>
          </cell>
          <cell r="U2572" t="str">
            <v>Schultz</v>
          </cell>
          <cell r="V2572" t="str">
            <v>CHANGE, EDUCAT, INDUSTR</v>
          </cell>
          <cell r="W2572" t="str">
            <v>The Labor Force</v>
          </cell>
          <cell r="X2572" t="str">
            <v>THE LABOR FORCE</v>
          </cell>
          <cell r="Y2572"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2573">
          <cell r="C2573" t="str">
            <v>SOCI427</v>
          </cell>
          <cell r="D2573" t="str">
            <v>SOCI</v>
          </cell>
          <cell r="E2573">
            <v>427</v>
          </cell>
          <cell r="F2573" t="str">
            <v>THE LABOR FORCE</v>
          </cell>
          <cell r="H2573">
            <v>2179</v>
          </cell>
          <cell r="I2573">
            <v>1</v>
          </cell>
          <cell r="J2573" t="str">
            <v>Lecture</v>
          </cell>
          <cell r="K2573">
            <v>63</v>
          </cell>
          <cell r="L2573">
            <v>3</v>
          </cell>
          <cell r="P2573" t="str">
            <v>UGRD</v>
          </cell>
          <cell r="S2573">
            <v>704212219</v>
          </cell>
          <cell r="T2573" t="str">
            <v>Arne</v>
          </cell>
          <cell r="U2573" t="str">
            <v>Kalleberg</v>
          </cell>
          <cell r="V2573" t="str">
            <v>CHANGE, EDUCAT, INDUSTR</v>
          </cell>
          <cell r="W2573" t="str">
            <v>The Labor Force</v>
          </cell>
          <cell r="X2573" t="str">
            <v>THE LABOR FORCE</v>
          </cell>
          <cell r="Y2573" t="str">
            <v>Supply and characteristics of labor and of jobs, including industrial and occupation changes, education and mobility of labor, and changing demography of the workforce.</v>
          </cell>
        </row>
        <row r="2574">
          <cell r="C2574" t="str">
            <v>SOCI427</v>
          </cell>
          <cell r="D2574" t="str">
            <v>SOCI</v>
          </cell>
          <cell r="E2574">
            <v>427</v>
          </cell>
          <cell r="F2574" t="str">
            <v>THE LABOR FORCE</v>
          </cell>
          <cell r="H2574">
            <v>2179</v>
          </cell>
          <cell r="I2574">
            <v>1</v>
          </cell>
          <cell r="J2574" t="str">
            <v>Lecture</v>
          </cell>
          <cell r="K2574">
            <v>63</v>
          </cell>
          <cell r="L2574">
            <v>3</v>
          </cell>
          <cell r="P2574" t="str">
            <v>UGRD</v>
          </cell>
          <cell r="S2574">
            <v>706390908</v>
          </cell>
          <cell r="T2574" t="str">
            <v>Ted</v>
          </cell>
          <cell r="U2574" t="str">
            <v>Mouw</v>
          </cell>
          <cell r="V2574" t="str">
            <v>CHANGE, EDUCAT, INDUSTR</v>
          </cell>
          <cell r="W2574" t="str">
            <v>The Labor Force</v>
          </cell>
          <cell r="X2574" t="str">
            <v>THE LABOR FORCE</v>
          </cell>
          <cell r="Y2574" t="str">
            <v>Supply and characteristics of labor and of jobs, including industrial and occupation changes, education and mobility of labor, and changing demography of the workforce.</v>
          </cell>
        </row>
        <row r="2575">
          <cell r="C2575" t="str">
            <v>SOCI427</v>
          </cell>
          <cell r="D2575" t="str">
            <v>SOCI</v>
          </cell>
          <cell r="E2575">
            <v>427</v>
          </cell>
          <cell r="F2575" t="str">
            <v>THE LABOR FORCE</v>
          </cell>
          <cell r="H2575">
            <v>2174</v>
          </cell>
          <cell r="I2575">
            <v>1</v>
          </cell>
          <cell r="J2575" t="str">
            <v>Lecture</v>
          </cell>
          <cell r="K2575">
            <v>9</v>
          </cell>
          <cell r="L2575">
            <v>1</v>
          </cell>
          <cell r="O2575" t="str">
            <v>M 2</v>
          </cell>
          <cell r="P2575" t="str">
            <v>UGRD</v>
          </cell>
          <cell r="S2575">
            <v>720422039</v>
          </cell>
          <cell r="T2575" t="str">
            <v>Michael</v>
          </cell>
          <cell r="U2575" t="str">
            <v>Schultz</v>
          </cell>
          <cell r="V2575" t="str">
            <v>CHANGE, EDUCAT, INDUSTR</v>
          </cell>
          <cell r="W2575" t="str">
            <v>The Labor Force</v>
          </cell>
          <cell r="X2575" t="str">
            <v>THE LABOR FORCE</v>
          </cell>
          <cell r="Y2575"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2576">
          <cell r="C2576" t="str">
            <v>SOCI427</v>
          </cell>
          <cell r="D2576" t="str">
            <v>SOCI</v>
          </cell>
          <cell r="E2576">
            <v>427</v>
          </cell>
          <cell r="F2576" t="str">
            <v>THE LABOR FORCE</v>
          </cell>
          <cell r="H2576">
            <v>2172</v>
          </cell>
          <cell r="I2576">
            <v>1</v>
          </cell>
          <cell r="J2576" t="str">
            <v>Lecture</v>
          </cell>
          <cell r="K2576">
            <v>51</v>
          </cell>
          <cell r="L2576">
            <v>2</v>
          </cell>
          <cell r="O2576" t="str">
            <v>M 2</v>
          </cell>
          <cell r="P2576" t="str">
            <v>UGRD</v>
          </cell>
          <cell r="S2576">
            <v>720042990</v>
          </cell>
          <cell r="T2576" t="str">
            <v>Joseph</v>
          </cell>
          <cell r="U2576" t="str">
            <v>Bongiovi</v>
          </cell>
          <cell r="V2576" t="str">
            <v>CHANGE, EDUCAT, INDUSTR</v>
          </cell>
          <cell r="W2576" t="str">
            <v>The Labor Force</v>
          </cell>
          <cell r="X2576" t="str">
            <v>THE LABOR FORCE</v>
          </cell>
          <cell r="Y2576" t="str">
            <v>Supply and characteristics of labor and of jobs, including industrial and occupation changes, education and mobility of labor, and changing demography of the workforce.</v>
          </cell>
        </row>
        <row r="2577">
          <cell r="C2577" t="str">
            <v>SOCI427</v>
          </cell>
          <cell r="D2577" t="str">
            <v>SOCI</v>
          </cell>
          <cell r="E2577">
            <v>427</v>
          </cell>
          <cell r="F2577" t="str">
            <v>THE LABOR FORCE</v>
          </cell>
          <cell r="H2577">
            <v>2172</v>
          </cell>
          <cell r="I2577">
            <v>1</v>
          </cell>
          <cell r="J2577" t="str">
            <v>Lecture</v>
          </cell>
          <cell r="K2577">
            <v>51</v>
          </cell>
          <cell r="L2577">
            <v>2</v>
          </cell>
          <cell r="O2577" t="str">
            <v>M 2</v>
          </cell>
          <cell r="P2577" t="str">
            <v>UGRD</v>
          </cell>
          <cell r="S2577">
            <v>702668362</v>
          </cell>
          <cell r="T2577" t="str">
            <v>Lindsey</v>
          </cell>
          <cell r="U2577" t="str">
            <v>King</v>
          </cell>
          <cell r="V2577" t="str">
            <v>CHANGE, EDUCAT, INDUSTR</v>
          </cell>
          <cell r="W2577" t="str">
            <v>The Labor Force</v>
          </cell>
          <cell r="X2577" t="str">
            <v>THE LABOR FORCE</v>
          </cell>
          <cell r="Y2577"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2578">
          <cell r="C2578" t="str">
            <v>SOCI427</v>
          </cell>
          <cell r="D2578" t="str">
            <v>SOCI</v>
          </cell>
          <cell r="E2578">
            <v>427</v>
          </cell>
          <cell r="F2578" t="str">
            <v>THE LABOR FORCE</v>
          </cell>
          <cell r="H2578">
            <v>2169</v>
          </cell>
          <cell r="I2578">
            <v>1</v>
          </cell>
          <cell r="J2578" t="str">
            <v>Lecture</v>
          </cell>
          <cell r="K2578">
            <v>40</v>
          </cell>
          <cell r="L2578">
            <v>1</v>
          </cell>
          <cell r="O2578" t="str">
            <v>M 2</v>
          </cell>
          <cell r="P2578" t="str">
            <v>UGRD</v>
          </cell>
          <cell r="S2578">
            <v>702668362</v>
          </cell>
          <cell r="T2578" t="str">
            <v>Lindsey</v>
          </cell>
          <cell r="U2578" t="str">
            <v>King</v>
          </cell>
          <cell r="V2578" t="str">
            <v>CHANGE, EDUCAT, INDUSTR</v>
          </cell>
          <cell r="W2578" t="str">
            <v>The Labor Force</v>
          </cell>
          <cell r="X2578" t="str">
            <v>THE LABOR FORCE</v>
          </cell>
          <cell r="Y2578" t="str">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ell>
        </row>
        <row r="2579">
          <cell r="C2579" t="str">
            <v>SOCI433</v>
          </cell>
          <cell r="D2579" t="str">
            <v>SOCI</v>
          </cell>
          <cell r="E2579">
            <v>433</v>
          </cell>
          <cell r="F2579" t="str">
            <v>CONTEMPORARY IMMIGRATION</v>
          </cell>
          <cell r="H2579">
            <v>2192</v>
          </cell>
          <cell r="I2579">
            <v>1</v>
          </cell>
          <cell r="J2579" t="str">
            <v>Lecture</v>
          </cell>
          <cell r="K2579">
            <v>40</v>
          </cell>
          <cell r="L2579">
            <v>1</v>
          </cell>
          <cell r="O2579" t="str">
            <v>M 2</v>
          </cell>
          <cell r="P2579" t="str">
            <v>UGRD</v>
          </cell>
          <cell r="S2579">
            <v>711839049</v>
          </cell>
          <cell r="T2579" t="str">
            <v>Jacqueline</v>
          </cell>
          <cell r="U2579" t="str">
            <v>Hagan</v>
          </cell>
          <cell r="V2579" t="str">
            <v>LOCAL, MIGRAT</v>
          </cell>
          <cell r="W2579" t="str">
            <v>Immigration in Contemporary America</v>
          </cell>
          <cell r="X2579" t="str">
            <v>CONTEMPORARY IMMIGRATION</v>
          </cell>
          <cell r="Y2579" t="str">
            <v>This course introduces students to reasons why people migrate, how citizens respond to that migration, how the federal government regulates migration, and how local communities manage the settlement of newcomers. By the end of the course students should have a solid understanding of major debates in the study of immigration.</v>
          </cell>
        </row>
        <row r="2580">
          <cell r="C2580" t="str">
            <v>SOCI433</v>
          </cell>
          <cell r="D2580" t="str">
            <v>SOCI</v>
          </cell>
          <cell r="E2580">
            <v>433</v>
          </cell>
          <cell r="F2580" t="str">
            <v>CONTEMPORARY IMMIGRATION</v>
          </cell>
          <cell r="H2580">
            <v>2182</v>
          </cell>
          <cell r="I2580">
            <v>1</v>
          </cell>
          <cell r="J2580" t="str">
            <v>Lecture</v>
          </cell>
          <cell r="K2580">
            <v>27</v>
          </cell>
          <cell r="L2580">
            <v>1</v>
          </cell>
          <cell r="O2580" t="str">
            <v xml:space="preserve">? </v>
          </cell>
          <cell r="P2580" t="str">
            <v>UGRD</v>
          </cell>
          <cell r="S2580">
            <v>711839049</v>
          </cell>
          <cell r="T2580" t="str">
            <v>Jacqueline</v>
          </cell>
          <cell r="U2580" t="str">
            <v>Hagan</v>
          </cell>
          <cell r="V2580" t="str">
            <v>LOCAL, MIGRAT</v>
          </cell>
          <cell r="W2580" t="str">
            <v>Immigration in Contemporary America</v>
          </cell>
          <cell r="X2580" t="str">
            <v>CONTEMPORARY IMMIGRATION</v>
          </cell>
          <cell r="Y2580" t="str">
            <v>This course introduces students to reasons why people migrate, how citizens respond to that migration, how the federal government regulates migration, and how local communities manage the settlement of newcomers. By the end of the course students should have a solid understanding of major debates in the study of immigration.</v>
          </cell>
        </row>
        <row r="2581">
          <cell r="C2581" t="str">
            <v>SOCI433</v>
          </cell>
          <cell r="D2581" t="str">
            <v>SOCI</v>
          </cell>
          <cell r="E2581">
            <v>433</v>
          </cell>
          <cell r="F2581" t="str">
            <v>CONTEMPORARY IMMIGRATION</v>
          </cell>
          <cell r="H2581">
            <v>2179</v>
          </cell>
          <cell r="I2581">
            <v>1</v>
          </cell>
          <cell r="J2581" t="str">
            <v>Lecture</v>
          </cell>
          <cell r="K2581">
            <v>23</v>
          </cell>
          <cell r="L2581">
            <v>1</v>
          </cell>
          <cell r="O2581" t="str">
            <v>M 2</v>
          </cell>
          <cell r="P2581" t="str">
            <v>UGRD</v>
          </cell>
          <cell r="S2581">
            <v>711839049</v>
          </cell>
          <cell r="T2581" t="str">
            <v>Jacqueline</v>
          </cell>
          <cell r="U2581" t="str">
            <v>Hagan</v>
          </cell>
          <cell r="V2581" t="str">
            <v>LOCAL, MIGRAT</v>
          </cell>
          <cell r="W2581" t="str">
            <v>Immigration in Contemporary America</v>
          </cell>
          <cell r="X2581" t="str">
            <v>CONTEMPORARY IMMIGRATION</v>
          </cell>
          <cell r="Y2581" t="str">
            <v>This course introduces students to reasons why people migrate, how citizens respond to that migration, how the federal government regulates migration, and how local communities manage the settlement of newcomers. By the end of the course students should have a solid understanding of major debates in the study of immigration.</v>
          </cell>
        </row>
        <row r="2582">
          <cell r="C2582" t="str">
            <v>SOCI433</v>
          </cell>
          <cell r="D2582" t="str">
            <v>SOCI</v>
          </cell>
          <cell r="E2582">
            <v>433</v>
          </cell>
          <cell r="F2582" t="str">
            <v>CONTEMPORARY IMMIGRATION</v>
          </cell>
          <cell r="H2582">
            <v>2172</v>
          </cell>
          <cell r="I2582">
            <v>1</v>
          </cell>
          <cell r="J2582" t="str">
            <v>Lecture</v>
          </cell>
          <cell r="K2582">
            <v>39</v>
          </cell>
          <cell r="L2582">
            <v>1</v>
          </cell>
          <cell r="O2582" t="str">
            <v>M 2</v>
          </cell>
          <cell r="P2582" t="str">
            <v>UGRD</v>
          </cell>
          <cell r="S2582">
            <v>711839049</v>
          </cell>
          <cell r="T2582" t="str">
            <v>Jacqueline</v>
          </cell>
          <cell r="U2582" t="str">
            <v>Hagan</v>
          </cell>
          <cell r="V2582" t="str">
            <v>LOCAL, MIGRAT</v>
          </cell>
          <cell r="W2582" t="str">
            <v>Immigration in Contemporary America</v>
          </cell>
          <cell r="X2582" t="str">
            <v>CONTEMPORARY IMMIGRATION</v>
          </cell>
          <cell r="Y2582" t="str">
            <v>This course introduces students to reasons why people migrate, how citizens respond to that migration, how the federal government regulates migration, and how local communities manage the settlement of newcomers. By the end of the course students should have a solid understanding of major debates in the study of immigration.</v>
          </cell>
        </row>
        <row r="2583">
          <cell r="C2583" t="str">
            <v>SOCI444</v>
          </cell>
          <cell r="D2583" t="str">
            <v>SOCI</v>
          </cell>
          <cell r="E2583">
            <v>444</v>
          </cell>
          <cell r="F2583" t="str">
            <v>RACE, CLASS &amp; GENDER</v>
          </cell>
          <cell r="H2583">
            <v>2192</v>
          </cell>
          <cell r="I2583">
            <v>1</v>
          </cell>
          <cell r="J2583" t="str">
            <v>Lecture</v>
          </cell>
          <cell r="K2583">
            <v>71</v>
          </cell>
          <cell r="L2583">
            <v>2</v>
          </cell>
          <cell r="P2583" t="str">
            <v>UGRD</v>
          </cell>
          <cell r="S2583">
            <v>704271568</v>
          </cell>
          <cell r="T2583" t="str">
            <v>Howard</v>
          </cell>
          <cell r="U2583" t="str">
            <v>Aldrich</v>
          </cell>
          <cell r="V2583" t="str">
            <v>GENDER, RACE, WOMEN</v>
          </cell>
          <cell r="W2583" t="str">
            <v>Race, Class, and Gender</v>
          </cell>
          <cell r="X2583" t="str">
            <v>RACE, CLASS &amp; GENDER</v>
          </cell>
          <cell r="Y2583" t="str">
            <v>Conceptualizations of gender, race, and class and how, separately and in combination, they are interpreted by the wider society. Emphasis on how black and working-class women make sense of their experiences at work and within the family.</v>
          </cell>
        </row>
        <row r="2584">
          <cell r="C2584" t="str">
            <v>SOCI444</v>
          </cell>
          <cell r="D2584" t="str">
            <v>SOCI</v>
          </cell>
          <cell r="E2584">
            <v>444</v>
          </cell>
          <cell r="F2584" t="str">
            <v>RACE, CLASS &amp; GENDER</v>
          </cell>
          <cell r="H2584">
            <v>2192</v>
          </cell>
          <cell r="I2584">
            <v>1</v>
          </cell>
          <cell r="J2584" t="str">
            <v>Lecture</v>
          </cell>
          <cell r="K2584">
            <v>71</v>
          </cell>
          <cell r="L2584">
            <v>2</v>
          </cell>
          <cell r="P2584" t="str">
            <v>UGRD</v>
          </cell>
          <cell r="S2584">
            <v>720349972</v>
          </cell>
          <cell r="T2584" t="str">
            <v>Karam</v>
          </cell>
          <cell r="U2584" t="str">
            <v>Hwang</v>
          </cell>
          <cell r="V2584" t="str">
            <v>GENDER, RACE, WOMEN</v>
          </cell>
          <cell r="W2584" t="str">
            <v>Race, Class, and Gender</v>
          </cell>
          <cell r="X2584" t="str">
            <v>RACE, CLASS &amp; GENDER</v>
          </cell>
          <cell r="Y2584" t="str">
            <v>Conceptualizations of gender, race, and class and how, separately and in combination, they are interpreted by the wider society. Emphasis on how black and working-class women make sense of their experiences at work and within the family.</v>
          </cell>
        </row>
        <row r="2585">
          <cell r="C2585" t="str">
            <v>SOCI444</v>
          </cell>
          <cell r="D2585" t="str">
            <v>SOCI</v>
          </cell>
          <cell r="E2585">
            <v>444</v>
          </cell>
          <cell r="F2585" t="str">
            <v>RACE, CLASS &amp; GENDER</v>
          </cell>
          <cell r="H2585">
            <v>2192</v>
          </cell>
          <cell r="I2585">
            <v>1</v>
          </cell>
          <cell r="J2585" t="str">
            <v>Lecture</v>
          </cell>
          <cell r="K2585">
            <v>71</v>
          </cell>
          <cell r="L2585">
            <v>2</v>
          </cell>
          <cell r="P2585" t="str">
            <v>UGRD</v>
          </cell>
          <cell r="S2585">
            <v>711842564</v>
          </cell>
          <cell r="T2585" t="str">
            <v>Tanya</v>
          </cell>
          <cell r="U2585" t="str">
            <v>Shields</v>
          </cell>
          <cell r="V2585" t="str">
            <v>GENDER, RACE, WOMEN</v>
          </cell>
          <cell r="W2585" t="str">
            <v>Race, Class, and Gender</v>
          </cell>
          <cell r="X2585" t="str">
            <v>RACE, CLASS &amp; GENDER</v>
          </cell>
          <cell r="Y2585" t="str">
            <v>Conceptualizations of gender, race, and class and how, separately and in combination, they are interpreted by the wider society. Emphasis on how black and working-class women make sense of their experiences at work and within the family.</v>
          </cell>
        </row>
        <row r="2586">
          <cell r="C2586" t="str">
            <v>SOCI444</v>
          </cell>
          <cell r="D2586" t="str">
            <v>SOCI</v>
          </cell>
          <cell r="E2586">
            <v>444</v>
          </cell>
          <cell r="F2586" t="str">
            <v>RACE, CLASS &amp; GENDER</v>
          </cell>
          <cell r="H2586">
            <v>2192</v>
          </cell>
          <cell r="I2586">
            <v>1</v>
          </cell>
          <cell r="J2586" t="str">
            <v>Lecture</v>
          </cell>
          <cell r="K2586">
            <v>71</v>
          </cell>
          <cell r="L2586">
            <v>2</v>
          </cell>
          <cell r="P2586" t="str">
            <v>UGRD</v>
          </cell>
          <cell r="S2586">
            <v>715072084</v>
          </cell>
          <cell r="T2586" t="str">
            <v>Autumn</v>
          </cell>
          <cell r="U2586" t="str">
            <v>Mcclellan</v>
          </cell>
          <cell r="V2586" t="str">
            <v>GENDER, RACE, WOMEN</v>
          </cell>
          <cell r="W2586" t="str">
            <v>Race, Class, and Gender</v>
          </cell>
          <cell r="X2586" t="str">
            <v>RACE, CLASS &amp; GENDER</v>
          </cell>
          <cell r="Y2586" t="str">
            <v>Conceptualizations of gender, race, and class and how, separately and in combination, they are interpreted by the wider society. Emphasis on how black and working-class women make sense of their experiences at work and within the family.</v>
          </cell>
        </row>
        <row r="2587">
          <cell r="C2587" t="str">
            <v>SOCI444</v>
          </cell>
          <cell r="D2587" t="str">
            <v>SOCI</v>
          </cell>
          <cell r="E2587">
            <v>444</v>
          </cell>
          <cell r="F2587" t="str">
            <v>RACE, CLASS &amp; GENDER</v>
          </cell>
          <cell r="H2587">
            <v>2189</v>
          </cell>
          <cell r="I2587">
            <v>1</v>
          </cell>
          <cell r="J2587" t="str">
            <v>Lecture</v>
          </cell>
          <cell r="K2587">
            <v>48</v>
          </cell>
          <cell r="L2587">
            <v>2</v>
          </cell>
          <cell r="O2587" t="str">
            <v>M 2</v>
          </cell>
          <cell r="P2587" t="str">
            <v>UGRD</v>
          </cell>
          <cell r="S2587">
            <v>715072084</v>
          </cell>
          <cell r="T2587" t="str">
            <v>Autumn</v>
          </cell>
          <cell r="U2587" t="str">
            <v>Mcclellan</v>
          </cell>
        </row>
        <row r="2588">
          <cell r="C2588" t="str">
            <v>SOCI444</v>
          </cell>
          <cell r="D2588" t="str">
            <v>SOCI</v>
          </cell>
          <cell r="E2588">
            <v>444</v>
          </cell>
          <cell r="F2588" t="str">
            <v>RACE, CLASS &amp; GENDER</v>
          </cell>
          <cell r="H2588">
            <v>2189</v>
          </cell>
          <cell r="I2588">
            <v>1</v>
          </cell>
          <cell r="J2588" t="str">
            <v>Lecture</v>
          </cell>
          <cell r="K2588">
            <v>48</v>
          </cell>
          <cell r="L2588">
            <v>2</v>
          </cell>
          <cell r="O2588" t="str">
            <v xml:space="preserve">M </v>
          </cell>
          <cell r="P2588" t="str">
            <v>UGRD</v>
          </cell>
          <cell r="S2588">
            <v>715072084</v>
          </cell>
          <cell r="T2588" t="str">
            <v>Autumn</v>
          </cell>
          <cell r="U2588" t="str">
            <v>Mcclellan</v>
          </cell>
        </row>
        <row r="2589">
          <cell r="C2589" t="str">
            <v>SOCI444</v>
          </cell>
          <cell r="D2589" t="str">
            <v>SOCI</v>
          </cell>
          <cell r="E2589">
            <v>444</v>
          </cell>
          <cell r="F2589" t="str">
            <v>RACE, CLASS &amp; GENDER</v>
          </cell>
          <cell r="H2589">
            <v>2182</v>
          </cell>
          <cell r="I2589">
            <v>1</v>
          </cell>
          <cell r="J2589" t="str">
            <v>Lecture</v>
          </cell>
          <cell r="K2589">
            <v>54</v>
          </cell>
          <cell r="L2589">
            <v>2</v>
          </cell>
          <cell r="P2589" t="str">
            <v>UGRD</v>
          </cell>
          <cell r="S2589">
            <v>703772462</v>
          </cell>
          <cell r="T2589" t="str">
            <v>Liana</v>
          </cell>
          <cell r="U2589" t="str">
            <v>Richardson</v>
          </cell>
          <cell r="V2589" t="str">
            <v>GENDER, RACE, WOMEN</v>
          </cell>
          <cell r="W2589" t="str">
            <v>Race, Class, and Gender</v>
          </cell>
          <cell r="X2589" t="str">
            <v>RACE, CLASS &amp; GENDER</v>
          </cell>
          <cell r="Y2589" t="str">
            <v>Conceptualizations of gender, race, and class and how, separately and in combination, they are interpreted by the wider society. Emphasis on how black and working-class women make sense of their experiences at work and within the family.</v>
          </cell>
        </row>
        <row r="2590">
          <cell r="C2590" t="str">
            <v>SOCI444</v>
          </cell>
          <cell r="D2590" t="str">
            <v>SOCI</v>
          </cell>
          <cell r="E2590">
            <v>444</v>
          </cell>
          <cell r="F2590" t="str">
            <v>RACE, CLASS &amp; GENDER</v>
          </cell>
          <cell r="H2590">
            <v>2182</v>
          </cell>
          <cell r="I2590">
            <v>1</v>
          </cell>
          <cell r="J2590" t="str">
            <v>Lecture</v>
          </cell>
          <cell r="K2590">
            <v>54</v>
          </cell>
          <cell r="L2590">
            <v>2</v>
          </cell>
          <cell r="P2590" t="str">
            <v>UGRD</v>
          </cell>
          <cell r="S2590">
            <v>720097111</v>
          </cell>
          <cell r="T2590" t="str">
            <v>Bo Hyeong</v>
          </cell>
          <cell r="U2590" t="str">
            <v>Lee</v>
          </cell>
          <cell r="V2590" t="str">
            <v>GENDER, RACE, WOMEN</v>
          </cell>
          <cell r="W2590" t="str">
            <v>Race, Class, and Gender</v>
          </cell>
          <cell r="X2590" t="str">
            <v>RACE, CLASS &amp; GENDER</v>
          </cell>
          <cell r="Y2590" t="str">
            <v>Conceptualizations of gender, race, and class and how, separately and in combination, they are interpreted by the wider society. Emphasis on how black and working-class women make sense of their experiences at work and within the family.</v>
          </cell>
        </row>
        <row r="2591">
          <cell r="C2591" t="str">
            <v>SOCI444</v>
          </cell>
          <cell r="D2591" t="str">
            <v>SOCI</v>
          </cell>
          <cell r="E2591">
            <v>444</v>
          </cell>
          <cell r="F2591" t="str">
            <v>RACE, CLASS &amp; GENDER</v>
          </cell>
          <cell r="H2591">
            <v>2179</v>
          </cell>
          <cell r="I2591">
            <v>1</v>
          </cell>
          <cell r="J2591" t="str">
            <v>Lecture</v>
          </cell>
          <cell r="K2591">
            <v>57</v>
          </cell>
          <cell r="L2591">
            <v>2</v>
          </cell>
          <cell r="O2591" t="str">
            <v xml:space="preserve">M </v>
          </cell>
          <cell r="P2591" t="str">
            <v>UGRD</v>
          </cell>
          <cell r="S2591">
            <v>720085827</v>
          </cell>
          <cell r="T2591" t="str">
            <v>Christopher</v>
          </cell>
          <cell r="U2591" t="str">
            <v>Elliott</v>
          </cell>
        </row>
        <row r="2592">
          <cell r="C2592" t="str">
            <v>SOCI444</v>
          </cell>
          <cell r="D2592" t="str">
            <v>SOCI</v>
          </cell>
          <cell r="E2592">
            <v>444</v>
          </cell>
          <cell r="F2592" t="str">
            <v>RACE, CLASS &amp; GENDER</v>
          </cell>
          <cell r="H2592">
            <v>2179</v>
          </cell>
          <cell r="I2592">
            <v>1</v>
          </cell>
          <cell r="J2592" t="str">
            <v>Lecture</v>
          </cell>
          <cell r="K2592">
            <v>57</v>
          </cell>
          <cell r="L2592">
            <v>2</v>
          </cell>
          <cell r="O2592" t="str">
            <v>M</v>
          </cell>
          <cell r="P2592" t="str">
            <v>UGRD</v>
          </cell>
          <cell r="S2592">
            <v>720097111</v>
          </cell>
          <cell r="T2592" t="str">
            <v>Bo Hyeong</v>
          </cell>
          <cell r="U2592" t="str">
            <v>Lee</v>
          </cell>
        </row>
        <row r="2593">
          <cell r="C2593" t="str">
            <v>SOCI444</v>
          </cell>
          <cell r="D2593" t="str">
            <v>SOCI</v>
          </cell>
          <cell r="E2593">
            <v>444</v>
          </cell>
          <cell r="F2593" t="str">
            <v>RACE, CLASS &amp; GENDER</v>
          </cell>
          <cell r="H2593">
            <v>2172</v>
          </cell>
          <cell r="I2593">
            <v>1</v>
          </cell>
          <cell r="J2593" t="str">
            <v>Lecture</v>
          </cell>
          <cell r="K2593">
            <v>92</v>
          </cell>
          <cell r="L2593">
            <v>2</v>
          </cell>
          <cell r="P2593" t="str">
            <v>UGRD</v>
          </cell>
          <cell r="S2593">
            <v>703772462</v>
          </cell>
          <cell r="T2593" t="str">
            <v>Liana</v>
          </cell>
          <cell r="U2593" t="str">
            <v>Richardson</v>
          </cell>
          <cell r="V2593" t="str">
            <v>GENDER, RACE, WOMEN</v>
          </cell>
          <cell r="W2593" t="str">
            <v>Race, Class, and Gender</v>
          </cell>
          <cell r="X2593" t="str">
            <v>RACE, CLASS &amp; GENDER</v>
          </cell>
          <cell r="Y2593" t="str">
            <v>Conceptualizations of gender, race, and class and how, separately and in combination, they are interpreted by the wider society. Emphasis on how black and working-class women make sense of their experiences at work and within the family.</v>
          </cell>
        </row>
        <row r="2594">
          <cell r="C2594" t="str">
            <v>SOCI444</v>
          </cell>
          <cell r="D2594" t="str">
            <v>SOCI</v>
          </cell>
          <cell r="E2594">
            <v>444</v>
          </cell>
          <cell r="F2594" t="str">
            <v>RACE, CLASS &amp; GENDER</v>
          </cell>
          <cell r="H2594">
            <v>2172</v>
          </cell>
          <cell r="I2594">
            <v>1</v>
          </cell>
          <cell r="J2594" t="str">
            <v>Lecture</v>
          </cell>
          <cell r="K2594">
            <v>92</v>
          </cell>
          <cell r="L2594">
            <v>2</v>
          </cell>
          <cell r="P2594" t="str">
            <v>UGRD</v>
          </cell>
          <cell r="S2594">
            <v>703772462</v>
          </cell>
          <cell r="T2594" t="str">
            <v>Liana</v>
          </cell>
          <cell r="U2594" t="str">
            <v>Richardson</v>
          </cell>
          <cell r="V2594" t="str">
            <v>GENDER, RACE, WOMEN</v>
          </cell>
          <cell r="W2594" t="str">
            <v>Race, Class, and Gender</v>
          </cell>
          <cell r="X2594" t="str">
            <v>RACE, CLASS &amp; GENDER</v>
          </cell>
          <cell r="Y2594" t="str">
            <v>Conceptualizations of gender, race, and class and how, separately and in combination, they are interpreted by the wider society. Emphasis on how black and working-class women make sense of their experiences at work and within the family.</v>
          </cell>
        </row>
        <row r="2595">
          <cell r="C2595" t="str">
            <v>SOCI444</v>
          </cell>
          <cell r="D2595" t="str">
            <v>SOCI</v>
          </cell>
          <cell r="E2595">
            <v>444</v>
          </cell>
          <cell r="F2595" t="str">
            <v>RACE, CLASS &amp; GENDER</v>
          </cell>
          <cell r="H2595">
            <v>2169</v>
          </cell>
          <cell r="I2595">
            <v>1</v>
          </cell>
          <cell r="J2595" t="str">
            <v>Lecture</v>
          </cell>
          <cell r="K2595">
            <v>17</v>
          </cell>
          <cell r="L2595">
            <v>2</v>
          </cell>
          <cell r="O2595" t="str">
            <v>M 2</v>
          </cell>
          <cell r="P2595" t="str">
            <v>UGRD</v>
          </cell>
          <cell r="S2595">
            <v>720085827</v>
          </cell>
          <cell r="T2595" t="str">
            <v>Christopher</v>
          </cell>
          <cell r="U2595" t="str">
            <v>Elliott</v>
          </cell>
          <cell r="V2595" t="str">
            <v>GENDER, RACE, WOMEN</v>
          </cell>
          <cell r="W2595" t="str">
            <v>Race, Class, and Gender</v>
          </cell>
          <cell r="X2595" t="str">
            <v>RACE, CLASS &amp; GENDER</v>
          </cell>
          <cell r="Y2595" t="str">
            <v>Conceptualizations of gender, race, and class and how, separately and in combination, they are interpreted by the wider society. Emphasis on how black and working-class women make sense of their experiences at work and within the family.</v>
          </cell>
        </row>
        <row r="2596">
          <cell r="C2596" t="str">
            <v>SOCI469</v>
          </cell>
          <cell r="D2596" t="str">
            <v>SOCI</v>
          </cell>
          <cell r="E2596">
            <v>469</v>
          </cell>
          <cell r="F2596" t="str">
            <v>HEALTH AND SOCIETY</v>
          </cell>
          <cell r="H2596">
            <v>2192</v>
          </cell>
          <cell r="I2596">
            <v>1</v>
          </cell>
          <cell r="J2596" t="str">
            <v>Lecture</v>
          </cell>
          <cell r="K2596">
            <v>87</v>
          </cell>
          <cell r="L2596">
            <v>2</v>
          </cell>
          <cell r="O2596" t="str">
            <v>M 2</v>
          </cell>
          <cell r="P2596" t="str">
            <v>UGRD</v>
          </cell>
          <cell r="S2596">
            <v>703772462</v>
          </cell>
          <cell r="T2596" t="str">
            <v>Liana</v>
          </cell>
          <cell r="U2596" t="str">
            <v>Richardson</v>
          </cell>
          <cell r="V2596" t="str">
            <v>HEALTH, SOCIAL</v>
          </cell>
          <cell r="W2596" t="str">
            <v>Health and Society</v>
          </cell>
          <cell r="X2596" t="str">
            <v>HEALTH AND SOCIETY</v>
          </cell>
          <cell r="Y2596" t="str">
            <v>The primary objective of the course is to explain how and why particular social arrangements affect the types and distribution of diseases, as well as the types of health promotion and disease prevention practices that societies promote.</v>
          </cell>
        </row>
        <row r="2597">
          <cell r="C2597" t="str">
            <v>SOCI469</v>
          </cell>
          <cell r="D2597" t="str">
            <v>SOCI</v>
          </cell>
          <cell r="E2597">
            <v>469</v>
          </cell>
          <cell r="F2597" t="str">
            <v>HEALTH AND SOCIETY</v>
          </cell>
          <cell r="H2597">
            <v>2192</v>
          </cell>
          <cell r="I2597">
            <v>1</v>
          </cell>
          <cell r="J2597" t="str">
            <v>Lecture</v>
          </cell>
          <cell r="K2597">
            <v>87</v>
          </cell>
          <cell r="L2597">
            <v>2</v>
          </cell>
          <cell r="O2597" t="str">
            <v>M 2</v>
          </cell>
          <cell r="P2597" t="str">
            <v>UGRD</v>
          </cell>
          <cell r="S2597">
            <v>703772462</v>
          </cell>
          <cell r="T2597" t="str">
            <v>Liana</v>
          </cell>
          <cell r="U2597" t="str">
            <v>Richardson</v>
          </cell>
          <cell r="V2597" t="str">
            <v>HEALTH, SOCIAL</v>
          </cell>
          <cell r="W2597" t="str">
            <v>Health and Society</v>
          </cell>
          <cell r="X2597" t="str">
            <v>HEALTH AND SOCIETY</v>
          </cell>
          <cell r="Y2597" t="str">
            <v>The primary objective of the course is to explain how and why particular social arrangements affect the types and distribution of diseases, as well as the types of health promotion and disease prevention practices that societies promote.</v>
          </cell>
        </row>
        <row r="2598">
          <cell r="C2598" t="str">
            <v>SOCI469</v>
          </cell>
          <cell r="D2598" t="str">
            <v>SOCI</v>
          </cell>
          <cell r="E2598">
            <v>469</v>
          </cell>
          <cell r="F2598" t="str">
            <v>HEALTH AND SOCIETY</v>
          </cell>
          <cell r="H2598">
            <v>2189</v>
          </cell>
          <cell r="I2598">
            <v>1</v>
          </cell>
          <cell r="J2598" t="str">
            <v>Lecture</v>
          </cell>
          <cell r="K2598">
            <v>42</v>
          </cell>
          <cell r="L2598">
            <v>2</v>
          </cell>
          <cell r="O2598" t="str">
            <v>M 2</v>
          </cell>
          <cell r="P2598" t="str">
            <v>UGRD</v>
          </cell>
          <cell r="S2598">
            <v>703772462</v>
          </cell>
          <cell r="T2598" t="str">
            <v>Liana</v>
          </cell>
          <cell r="U2598" t="str">
            <v>Richardson</v>
          </cell>
          <cell r="V2598" t="str">
            <v>HEALTH, SOCIAL</v>
          </cell>
          <cell r="W2598" t="str">
            <v>Health and Society</v>
          </cell>
          <cell r="X2598" t="str">
            <v>HEALTH AND SOCIETY</v>
          </cell>
          <cell r="Y2598" t="str">
            <v>The primary objective of the course is to explain how and why particular social arrangements affect the types and distribution of diseases, as well as the types of health promotion and disease prevention practices that societies promote.</v>
          </cell>
        </row>
        <row r="2599">
          <cell r="C2599" t="str">
            <v>SOCI469</v>
          </cell>
          <cell r="D2599" t="str">
            <v>SOCI</v>
          </cell>
          <cell r="E2599">
            <v>469</v>
          </cell>
          <cell r="F2599" t="str">
            <v>HEALTH AND SOCIETY</v>
          </cell>
          <cell r="H2599">
            <v>2182</v>
          </cell>
          <cell r="I2599">
            <v>1</v>
          </cell>
          <cell r="J2599" t="str">
            <v>Lecture</v>
          </cell>
          <cell r="K2599">
            <v>46</v>
          </cell>
          <cell r="L2599">
            <v>1</v>
          </cell>
          <cell r="O2599" t="str">
            <v>M 2</v>
          </cell>
          <cell r="P2599" t="str">
            <v>UGRD</v>
          </cell>
          <cell r="S2599">
            <v>703772462</v>
          </cell>
          <cell r="T2599" t="str">
            <v>Liana</v>
          </cell>
          <cell r="U2599" t="str">
            <v>Richardson</v>
          </cell>
          <cell r="V2599" t="str">
            <v>HEALTH, SOCIAL</v>
          </cell>
          <cell r="W2599" t="str">
            <v>Health and Society</v>
          </cell>
          <cell r="X2599" t="str">
            <v>HEALTH AND SOCIETY</v>
          </cell>
          <cell r="Y2599" t="str">
            <v>The primary objective of the course is to explain how and why particular social arrangements affect the types and distribution of diseases, as well as the types of health promotion and disease prevention practices that societies promote.</v>
          </cell>
        </row>
        <row r="2600">
          <cell r="C2600" t="str">
            <v>SOCI469</v>
          </cell>
          <cell r="D2600" t="str">
            <v>SOCI</v>
          </cell>
          <cell r="E2600">
            <v>469</v>
          </cell>
          <cell r="F2600" t="str">
            <v>HEALTH AND SOCIETY</v>
          </cell>
          <cell r="H2600">
            <v>2172</v>
          </cell>
          <cell r="I2600">
            <v>1</v>
          </cell>
          <cell r="J2600" t="str">
            <v>Lecture</v>
          </cell>
          <cell r="K2600">
            <v>45</v>
          </cell>
          <cell r="L2600">
            <v>2</v>
          </cell>
          <cell r="O2600" t="str">
            <v xml:space="preserve">M </v>
          </cell>
          <cell r="P2600" t="str">
            <v>UGRD</v>
          </cell>
          <cell r="S2600">
            <v>720148770</v>
          </cell>
          <cell r="T2600" t="str">
            <v>Yang</v>
          </cell>
          <cell r="U2600" t="str">
            <v>Yang</v>
          </cell>
          <cell r="V2600" t="str">
            <v>HEALTH, SOCIAL</v>
          </cell>
          <cell r="W2600" t="str">
            <v>Health and Society</v>
          </cell>
          <cell r="X2600" t="str">
            <v>HEALTH AND SOCIETY</v>
          </cell>
          <cell r="Y2600" t="str">
            <v>The primary objective of the course is to explain how and why particular social arrangements affect the types and distribution of diseases, as well as the types of health promotion and disease prevention practices that societies promote.</v>
          </cell>
        </row>
        <row r="2601">
          <cell r="C2601" t="str">
            <v>SOCI469</v>
          </cell>
          <cell r="D2601" t="str">
            <v>SOCI</v>
          </cell>
          <cell r="E2601">
            <v>469</v>
          </cell>
          <cell r="F2601" t="str">
            <v>HEALTH AND SOCIETY</v>
          </cell>
          <cell r="H2601">
            <v>2172</v>
          </cell>
          <cell r="I2601">
            <v>1</v>
          </cell>
          <cell r="J2601" t="str">
            <v>Lecture</v>
          </cell>
          <cell r="K2601">
            <v>45</v>
          </cell>
          <cell r="L2601">
            <v>2</v>
          </cell>
          <cell r="O2601" t="str">
            <v xml:space="preserve">M </v>
          </cell>
          <cell r="P2601" t="str">
            <v>UGRD</v>
          </cell>
          <cell r="S2601">
            <v>720148770</v>
          </cell>
          <cell r="T2601" t="str">
            <v>Yang</v>
          </cell>
          <cell r="U2601" t="str">
            <v>Yang</v>
          </cell>
          <cell r="V2601" t="str">
            <v>HEALTH, SOCIAL</v>
          </cell>
          <cell r="W2601" t="str">
            <v>Health and Society</v>
          </cell>
          <cell r="X2601" t="str">
            <v>HEALTH AND SOCIETY</v>
          </cell>
          <cell r="Y2601" t="str">
            <v>The primary objective of the course is to explain how and why particular social arrangements affect the types and distribution of diseases, as well as the types of health promotion and disease prevention practices that societies promote.</v>
          </cell>
        </row>
        <row r="2602">
          <cell r="C2602" t="str">
            <v>SOCI469</v>
          </cell>
          <cell r="D2602" t="str">
            <v>SOCI</v>
          </cell>
          <cell r="E2602">
            <v>469</v>
          </cell>
          <cell r="F2602" t="str">
            <v>HEALTH AND SOCIETY</v>
          </cell>
          <cell r="H2602">
            <v>2169</v>
          </cell>
          <cell r="I2602">
            <v>1</v>
          </cell>
          <cell r="J2602" t="str">
            <v>Lecture</v>
          </cell>
          <cell r="K2602">
            <v>50</v>
          </cell>
          <cell r="L2602">
            <v>1</v>
          </cell>
          <cell r="O2602" t="str">
            <v>M 2</v>
          </cell>
          <cell r="P2602" t="str">
            <v>UGRD</v>
          </cell>
          <cell r="S2602">
            <v>703772462</v>
          </cell>
          <cell r="T2602" t="str">
            <v>Liana</v>
          </cell>
          <cell r="U2602" t="str">
            <v>Richardson</v>
          </cell>
          <cell r="V2602" t="str">
            <v>HEALTH, SOCIAL</v>
          </cell>
          <cell r="W2602" t="str">
            <v>Health and Society</v>
          </cell>
          <cell r="X2602" t="str">
            <v>HEALTH AND SOCIETY</v>
          </cell>
          <cell r="Y2602" t="str">
            <v>The primary objective of the course is to explain how and why particular social arrangements affect the types and distribution of diseases, as well as the types of health promotion and disease prevention practices that societies promote.</v>
          </cell>
        </row>
        <row r="2603">
          <cell r="C2603" t="str">
            <v>SOCM89</v>
          </cell>
          <cell r="D2603" t="str">
            <v>SOCM</v>
          </cell>
          <cell r="E2603">
            <v>89</v>
          </cell>
          <cell r="F2603" t="str">
            <v>FYS: SPECIAL TOPICS</v>
          </cell>
          <cell r="G2603" t="str">
            <v>Opioids</v>
          </cell>
          <cell r="H2603">
            <v>2189</v>
          </cell>
          <cell r="I2603">
            <v>1</v>
          </cell>
          <cell r="J2603" t="str">
            <v>Lecture</v>
          </cell>
          <cell r="K2603">
            <v>24</v>
          </cell>
          <cell r="L2603">
            <v>1</v>
          </cell>
          <cell r="O2603" t="str">
            <v>M 2</v>
          </cell>
          <cell r="P2603" t="str">
            <v>UGRD</v>
          </cell>
          <cell r="S2603">
            <v>703459970</v>
          </cell>
          <cell r="T2603" t="str">
            <v>Catherine</v>
          </cell>
          <cell r="U2603" t="str">
            <v>Sanford</v>
          </cell>
          <cell r="W2603" t="str">
            <v>FYS Use, Misuse, and Addiction to Opioids in the 21st Century</v>
          </cell>
          <cell r="Y2603" t="str">
            <v>The medical and societal consequences of opioid use have reached epidemic proportions in the United States. Opioid overdose is now the leading cause of accidental death in the country, and the demographics and characteristics of the epidemic are constantly evolving. The purpose of this first-year seminar is to understand the culture and physiological effects of beneficial and non-beneficial opioid use that includes pain management, overdose prevention, opioid use disorder, opioid overdose, diversion, legal consequences, harm reduction and treatment.</v>
          </cell>
        </row>
        <row r="2604">
          <cell r="C2604" t="str">
            <v>SOWO501</v>
          </cell>
          <cell r="D2604" t="str">
            <v>SOWO</v>
          </cell>
          <cell r="E2604">
            <v>501</v>
          </cell>
          <cell r="F2604" t="str">
            <v>CONFRONTING OPPRESSION</v>
          </cell>
          <cell r="H2604">
            <v>2192</v>
          </cell>
          <cell r="I2604">
            <v>1</v>
          </cell>
          <cell r="J2604" t="str">
            <v>Lecture</v>
          </cell>
          <cell r="K2604">
            <v>114</v>
          </cell>
          <cell r="L2604">
            <v>6</v>
          </cell>
          <cell r="P2604" t="str">
            <v>UGRD</v>
          </cell>
          <cell r="S2604">
            <v>702049950</v>
          </cell>
          <cell r="T2604" t="str">
            <v>M.</v>
          </cell>
          <cell r="U2604" t="str">
            <v>Palmer</v>
          </cell>
          <cell r="V2604" t="str">
            <v>EQUALIT, SOCIAL</v>
          </cell>
          <cell r="W2604" t="str">
            <v>Confronting Oppression and Institutional Discrimination</v>
          </cell>
          <cell r="X2604" t="str">
            <v>CONFRONTING OPPRESSION</v>
          </cell>
          <cell r="Y2604" t="str">
            <v>This course examines institutionalized oppression and its implications for social work practice at all levels, emphasizing the consequences of social inequality and the social worker's responsibilities to fight oppression.</v>
          </cell>
        </row>
        <row r="2605">
          <cell r="C2605" t="str">
            <v>SOWO501</v>
          </cell>
          <cell r="D2605" t="str">
            <v>SOWO</v>
          </cell>
          <cell r="E2605">
            <v>501</v>
          </cell>
          <cell r="F2605" t="str">
            <v>CONFRONTING OPPRESSION</v>
          </cell>
          <cell r="H2605">
            <v>2192</v>
          </cell>
          <cell r="I2605">
            <v>1</v>
          </cell>
          <cell r="J2605" t="str">
            <v>Lecture</v>
          </cell>
          <cell r="K2605">
            <v>114</v>
          </cell>
          <cell r="L2605">
            <v>6</v>
          </cell>
          <cell r="P2605" t="str">
            <v>UGRD</v>
          </cell>
          <cell r="S2605">
            <v>710376615</v>
          </cell>
          <cell r="T2605" t="str">
            <v>Tauchiana</v>
          </cell>
          <cell r="U2605" t="str">
            <v>Williams</v>
          </cell>
          <cell r="V2605" t="str">
            <v>EQUALIT, SOCIAL</v>
          </cell>
          <cell r="W2605" t="str">
            <v>Confronting Oppression and Institutional Discrimination</v>
          </cell>
          <cell r="X2605" t="str">
            <v>CONFRONTING OPPRESSION</v>
          </cell>
          <cell r="Y2605" t="str">
            <v>This course examines institutionalized oppression and its implications for social work practice at all levels, emphasizing the consequences of social inequality and the social worker's responsibilities to fight oppression.</v>
          </cell>
        </row>
        <row r="2606">
          <cell r="C2606" t="str">
            <v>SOWO501</v>
          </cell>
          <cell r="D2606" t="str">
            <v>SOWO</v>
          </cell>
          <cell r="E2606">
            <v>501</v>
          </cell>
          <cell r="F2606" t="str">
            <v>CONFRONTING OPPRESSION</v>
          </cell>
          <cell r="H2606">
            <v>2192</v>
          </cell>
          <cell r="I2606">
            <v>1</v>
          </cell>
          <cell r="J2606" t="str">
            <v>Lecture</v>
          </cell>
          <cell r="K2606">
            <v>114</v>
          </cell>
          <cell r="L2606">
            <v>6</v>
          </cell>
          <cell r="O2606" t="str">
            <v>M 2</v>
          </cell>
          <cell r="P2606" t="str">
            <v>UGRD</v>
          </cell>
          <cell r="S2606">
            <v>704232475</v>
          </cell>
          <cell r="T2606" t="str">
            <v>Iris</v>
          </cell>
          <cell r="U2606" t="str">
            <v>Carlton-La Ney</v>
          </cell>
          <cell r="V2606" t="str">
            <v>EQUALIT, SOCIAL</v>
          </cell>
          <cell r="W2606" t="str">
            <v>Confronting Oppression and Institutional Discrimination</v>
          </cell>
          <cell r="X2606" t="str">
            <v>CONFRONTING OPPRESSION</v>
          </cell>
          <cell r="Y2606" t="str">
            <v>This course examines institutionalized oppression and its implications for social work practice at all levels, emphasizing the consequences of social inequality and the social worker's responsibilities to fight oppression.</v>
          </cell>
        </row>
        <row r="2607">
          <cell r="C2607" t="str">
            <v>SOWO501</v>
          </cell>
          <cell r="D2607" t="str">
            <v>SOWO</v>
          </cell>
          <cell r="E2607">
            <v>501</v>
          </cell>
          <cell r="F2607" t="str">
            <v>CONFRONTING OPPRESSION</v>
          </cell>
          <cell r="H2607">
            <v>2192</v>
          </cell>
          <cell r="I2607">
            <v>1</v>
          </cell>
          <cell r="J2607" t="str">
            <v>Lecture</v>
          </cell>
          <cell r="K2607">
            <v>114</v>
          </cell>
          <cell r="L2607">
            <v>6</v>
          </cell>
          <cell r="P2607" t="str">
            <v>UGRD</v>
          </cell>
          <cell r="S2607">
            <v>704232475</v>
          </cell>
          <cell r="T2607" t="str">
            <v>Iris</v>
          </cell>
          <cell r="U2607" t="str">
            <v>Carlton-La Ney</v>
          </cell>
          <cell r="V2607" t="str">
            <v>EQUALIT, SOCIAL</v>
          </cell>
          <cell r="W2607" t="str">
            <v>Confronting Oppression and Institutional Discrimination</v>
          </cell>
          <cell r="X2607" t="str">
            <v>CONFRONTING OPPRESSION</v>
          </cell>
          <cell r="Y2607" t="str">
            <v>This course examines institutionalized oppression and its implications for social work practice at all levels, emphasizing the consequences of social inequality and the social worker's responsibilities to fight oppression.</v>
          </cell>
        </row>
        <row r="2608">
          <cell r="C2608" t="str">
            <v>SOWO501</v>
          </cell>
          <cell r="D2608" t="str">
            <v>SOWO</v>
          </cell>
          <cell r="E2608">
            <v>501</v>
          </cell>
          <cell r="F2608" t="str">
            <v>CONFRONTING OPPRESSION</v>
          </cell>
          <cell r="H2608">
            <v>2192</v>
          </cell>
          <cell r="I2608">
            <v>1</v>
          </cell>
          <cell r="J2608" t="str">
            <v>Lecture</v>
          </cell>
          <cell r="K2608">
            <v>114</v>
          </cell>
          <cell r="L2608">
            <v>6</v>
          </cell>
          <cell r="O2608" t="str">
            <v>M 2 *</v>
          </cell>
          <cell r="P2608" t="str">
            <v>UGRD</v>
          </cell>
          <cell r="S2608">
            <v>700448184</v>
          </cell>
          <cell r="T2608" t="str">
            <v>Laurie</v>
          </cell>
          <cell r="U2608" t="str">
            <v>Selz-Campbell</v>
          </cell>
          <cell r="V2608" t="str">
            <v>EQUALIT, SOCIAL</v>
          </cell>
          <cell r="W2608" t="str">
            <v>Confronting Oppression and Institutional Discrimination</v>
          </cell>
          <cell r="X2608" t="str">
            <v>CONFRONTING OPPRESSION</v>
          </cell>
          <cell r="Y2608" t="str">
            <v>This course examines institutionalized oppression and its implications for social work practice at all levels, emphasizing the consequences of social inequality and the social worker's responsibilities to fight oppression. Particular attention is paid to issues of gender, race, etc., and the consequences of social inequality on individuals and families.</v>
          </cell>
        </row>
        <row r="2609">
          <cell r="C2609" t="str">
            <v>SOWO501</v>
          </cell>
          <cell r="D2609" t="str">
            <v>SOWO</v>
          </cell>
          <cell r="E2609">
            <v>501</v>
          </cell>
          <cell r="F2609" t="str">
            <v>CONFRONTING OPPRESSION</v>
          </cell>
          <cell r="H2609">
            <v>2192</v>
          </cell>
          <cell r="I2609">
            <v>1</v>
          </cell>
          <cell r="J2609" t="str">
            <v>Lecture</v>
          </cell>
          <cell r="K2609">
            <v>114</v>
          </cell>
          <cell r="L2609">
            <v>6</v>
          </cell>
          <cell r="P2609" t="str">
            <v>UGRD</v>
          </cell>
          <cell r="S2609">
            <v>714748016</v>
          </cell>
          <cell r="T2609" t="str">
            <v>Allison</v>
          </cell>
          <cell r="U2609" t="str">
            <v>De Marco</v>
          </cell>
          <cell r="V2609" t="str">
            <v>EQUALIT, SOCIAL</v>
          </cell>
          <cell r="W2609" t="str">
            <v>Confronting Oppression and Institutional Discrimination</v>
          </cell>
          <cell r="X2609" t="str">
            <v>CONFRONTING OPPRESSION</v>
          </cell>
          <cell r="Y2609" t="str">
            <v>This course examines institutionalized oppression and its implications for social work practice at all levels, emphasizing the consequences of social inequality and the social worker's responsibilities to fight oppression.</v>
          </cell>
        </row>
        <row r="2610">
          <cell r="C2610" t="str">
            <v>SOWO501</v>
          </cell>
          <cell r="D2610" t="str">
            <v>SOWO</v>
          </cell>
          <cell r="E2610">
            <v>501</v>
          </cell>
          <cell r="F2610" t="str">
            <v>CONFRONTING OPPRESSION</v>
          </cell>
          <cell r="H2610">
            <v>2182</v>
          </cell>
          <cell r="I2610">
            <v>1</v>
          </cell>
          <cell r="J2610" t="str">
            <v>Lecture</v>
          </cell>
          <cell r="K2610">
            <v>115</v>
          </cell>
          <cell r="L2610">
            <v>6</v>
          </cell>
          <cell r="O2610" t="str">
            <v xml:space="preserve">M </v>
          </cell>
          <cell r="P2610" t="str">
            <v>UGRD</v>
          </cell>
          <cell r="S2610">
            <v>705961338</v>
          </cell>
          <cell r="T2610" t="str">
            <v>William</v>
          </cell>
          <cell r="U2610" t="str">
            <v>Hall</v>
          </cell>
          <cell r="V2610" t="str">
            <v>EQUALIT, SOCIAL</v>
          </cell>
          <cell r="W2610" t="str">
            <v>Confronting Oppression and Institutional Discrimination</v>
          </cell>
          <cell r="X2610" t="str">
            <v>CONFRONTING OPPRESSION</v>
          </cell>
          <cell r="Y2610" t="str">
            <v>This course examines institutionalized oppression and its implications for social work practice at all levels, emphasizing the consequences of social inequality and the social worker's responsibilities to fight oppression.</v>
          </cell>
        </row>
        <row r="2611">
          <cell r="C2611" t="str">
            <v>SOWO501</v>
          </cell>
          <cell r="D2611" t="str">
            <v>SOWO</v>
          </cell>
          <cell r="E2611">
            <v>501</v>
          </cell>
          <cell r="F2611" t="str">
            <v>CONFRONTING OPPRESSION</v>
          </cell>
          <cell r="H2611">
            <v>2182</v>
          </cell>
          <cell r="I2611">
            <v>1</v>
          </cell>
          <cell r="J2611" t="str">
            <v>Lecture</v>
          </cell>
          <cell r="K2611">
            <v>115</v>
          </cell>
          <cell r="L2611">
            <v>6</v>
          </cell>
          <cell r="P2611" t="str">
            <v>UGRD</v>
          </cell>
          <cell r="S2611">
            <v>700644726</v>
          </cell>
          <cell r="T2611" t="str">
            <v>Travis</v>
          </cell>
          <cell r="U2611" t="str">
            <v>Albritton</v>
          </cell>
          <cell r="V2611" t="str">
            <v>EQUALIT, SOCIAL</v>
          </cell>
          <cell r="W2611" t="str">
            <v>Confronting Oppression and Institutional Discrimination</v>
          </cell>
          <cell r="X2611" t="str">
            <v>CONFRONTING OPPRESSION</v>
          </cell>
          <cell r="Y2611" t="str">
            <v>This course examines institutionalized oppression and its implications for social work practice at all levels, emphasizing the consequences of social inequality and the social worker's responsibilities to fight oppression.</v>
          </cell>
        </row>
        <row r="2612">
          <cell r="C2612" t="str">
            <v>SOWO501</v>
          </cell>
          <cell r="D2612" t="str">
            <v>SOWO</v>
          </cell>
          <cell r="E2612">
            <v>501</v>
          </cell>
          <cell r="F2612" t="str">
            <v>CONFRONTING OPPRESSION</v>
          </cell>
          <cell r="H2612">
            <v>2182</v>
          </cell>
          <cell r="I2612">
            <v>1</v>
          </cell>
          <cell r="J2612" t="str">
            <v>Lecture</v>
          </cell>
          <cell r="K2612">
            <v>115</v>
          </cell>
          <cell r="L2612">
            <v>6</v>
          </cell>
          <cell r="P2612" t="str">
            <v>UGRD</v>
          </cell>
          <cell r="S2612">
            <v>700644726</v>
          </cell>
          <cell r="T2612" t="str">
            <v>Travis</v>
          </cell>
          <cell r="U2612" t="str">
            <v>Albritton</v>
          </cell>
          <cell r="V2612" t="str">
            <v>EQUALIT, SOCIAL</v>
          </cell>
          <cell r="W2612" t="str">
            <v>Confronting Oppression and Institutional Discrimination</v>
          </cell>
          <cell r="X2612" t="str">
            <v>CONFRONTING OPPRESSION</v>
          </cell>
          <cell r="Y2612" t="str">
            <v>This course examines institutionalized oppression and its implications for social work practice at all levels, emphasizing the consequences of social inequality and the social worker's responsibilities to fight oppression.</v>
          </cell>
        </row>
        <row r="2613">
          <cell r="C2613" t="str">
            <v>SOWO501</v>
          </cell>
          <cell r="D2613" t="str">
            <v>SOWO</v>
          </cell>
          <cell r="E2613">
            <v>501</v>
          </cell>
          <cell r="F2613" t="str">
            <v>CONFRONTING OPPRESSION</v>
          </cell>
          <cell r="H2613">
            <v>2182</v>
          </cell>
          <cell r="I2613">
            <v>1</v>
          </cell>
          <cell r="J2613" t="str">
            <v>Lecture</v>
          </cell>
          <cell r="K2613">
            <v>115</v>
          </cell>
          <cell r="L2613">
            <v>6</v>
          </cell>
          <cell r="P2613" t="str">
            <v>UGRD</v>
          </cell>
          <cell r="S2613">
            <v>700448184</v>
          </cell>
          <cell r="T2613" t="str">
            <v>Laurie</v>
          </cell>
          <cell r="U2613" t="str">
            <v>Selz-Campbell</v>
          </cell>
          <cell r="V2613" t="str">
            <v>EQUALIT, SOCIAL</v>
          </cell>
          <cell r="W2613" t="str">
            <v>Confronting Oppression and Institutional Discrimination</v>
          </cell>
          <cell r="X2613" t="str">
            <v>CONFRONTING OPPRESSION</v>
          </cell>
          <cell r="Y2613" t="str">
            <v>This course examines institutionalized oppression and its implications for social work practice at all levels, emphasizing the consequences of social inequality and the social worker's responsibilities to fight oppression.</v>
          </cell>
        </row>
        <row r="2614">
          <cell r="C2614" t="str">
            <v>SOWO501</v>
          </cell>
          <cell r="D2614" t="str">
            <v>SOWO</v>
          </cell>
          <cell r="E2614">
            <v>501</v>
          </cell>
          <cell r="F2614" t="str">
            <v>CONFRONTING OPPRESSION</v>
          </cell>
          <cell r="H2614">
            <v>2182</v>
          </cell>
          <cell r="I2614">
            <v>1</v>
          </cell>
          <cell r="J2614" t="str">
            <v>Lecture</v>
          </cell>
          <cell r="K2614">
            <v>115</v>
          </cell>
          <cell r="L2614">
            <v>6</v>
          </cell>
          <cell r="O2614" t="str">
            <v xml:space="preserve">M </v>
          </cell>
          <cell r="P2614" t="str">
            <v>UGRD</v>
          </cell>
          <cell r="S2614">
            <v>704232475</v>
          </cell>
          <cell r="T2614" t="str">
            <v>Iris</v>
          </cell>
          <cell r="U2614" t="str">
            <v>Carlton-La Ney</v>
          </cell>
          <cell r="V2614" t="str">
            <v>EQUALIT, SOCIAL</v>
          </cell>
          <cell r="W2614" t="str">
            <v>Confronting Oppression and Institutional Discrimination</v>
          </cell>
          <cell r="X2614" t="str">
            <v>CONFRONTING OPPRESSION</v>
          </cell>
          <cell r="Y2614" t="str">
            <v>This course examines institutionalized oppression and its implications for social work practice at all levels, emphasizing the consequences of social inequality and the social worker's responsibilities to fight oppression.</v>
          </cell>
        </row>
        <row r="2615">
          <cell r="C2615" t="str">
            <v>SOWO501</v>
          </cell>
          <cell r="D2615" t="str">
            <v>SOWO</v>
          </cell>
          <cell r="E2615">
            <v>501</v>
          </cell>
          <cell r="F2615" t="str">
            <v>CONFRONTING OPPRESSION</v>
          </cell>
          <cell r="H2615">
            <v>2182</v>
          </cell>
          <cell r="I2615">
            <v>1</v>
          </cell>
          <cell r="J2615" t="str">
            <v>Lecture</v>
          </cell>
          <cell r="K2615">
            <v>115</v>
          </cell>
          <cell r="L2615">
            <v>6</v>
          </cell>
          <cell r="P2615" t="str">
            <v>UGRD</v>
          </cell>
          <cell r="S2615">
            <v>702049950</v>
          </cell>
          <cell r="T2615" t="str">
            <v>M.</v>
          </cell>
          <cell r="U2615" t="str">
            <v>Palmer</v>
          </cell>
          <cell r="V2615" t="str">
            <v>EQUALIT, SOCIAL</v>
          </cell>
          <cell r="W2615" t="str">
            <v>Confronting Oppression and Institutional Discrimination</v>
          </cell>
          <cell r="X2615" t="str">
            <v>CONFRONTING OPPRESSION</v>
          </cell>
          <cell r="Y2615" t="str">
            <v>This course examines institutionalized oppression and its implications for social work practice at all levels, emphasizing the consequences of social inequality and the social worker's responsibilities to fight oppression.</v>
          </cell>
        </row>
        <row r="2616">
          <cell r="C2616" t="str">
            <v>SOWO501</v>
          </cell>
          <cell r="D2616" t="str">
            <v>SOWO</v>
          </cell>
          <cell r="E2616">
            <v>501</v>
          </cell>
          <cell r="F2616" t="str">
            <v>CONFRONTING OPPRESSION</v>
          </cell>
          <cell r="H2616">
            <v>2172</v>
          </cell>
          <cell r="I2616">
            <v>1</v>
          </cell>
          <cell r="J2616" t="str">
            <v>Lecture</v>
          </cell>
          <cell r="K2616">
            <v>105</v>
          </cell>
          <cell r="L2616">
            <v>6</v>
          </cell>
          <cell r="P2616" t="str">
            <v>UGRD</v>
          </cell>
          <cell r="S2616">
            <v>700448184</v>
          </cell>
          <cell r="T2616" t="str">
            <v>Laurie</v>
          </cell>
          <cell r="U2616" t="str">
            <v>Selz-Campbell</v>
          </cell>
          <cell r="V2616" t="str">
            <v>EQUALIT, SOCIAL</v>
          </cell>
          <cell r="W2616" t="str">
            <v>Confronting Oppression and Institutional Discrimination</v>
          </cell>
          <cell r="X2616" t="str">
            <v>CONFRONTING OPPRESSION</v>
          </cell>
          <cell r="Y2616" t="str">
            <v>This course examines institutionalized oppression and its implications for social work practice at all levels, emphasizing the consequences of social inequality and the social worker's responsibilities to fight oppression.</v>
          </cell>
        </row>
        <row r="2617">
          <cell r="C2617" t="str">
            <v>SOWO501</v>
          </cell>
          <cell r="D2617" t="str">
            <v>SOWO</v>
          </cell>
          <cell r="E2617">
            <v>501</v>
          </cell>
          <cell r="F2617" t="str">
            <v>CONFRONTING OPPRESSION</v>
          </cell>
          <cell r="H2617">
            <v>2172</v>
          </cell>
          <cell r="I2617">
            <v>1</v>
          </cell>
          <cell r="J2617" t="str">
            <v>Lecture</v>
          </cell>
          <cell r="K2617">
            <v>105</v>
          </cell>
          <cell r="L2617">
            <v>6</v>
          </cell>
          <cell r="P2617" t="str">
            <v>UGRD</v>
          </cell>
          <cell r="S2617">
            <v>704232475</v>
          </cell>
          <cell r="T2617" t="str">
            <v>Iris</v>
          </cell>
          <cell r="U2617" t="str">
            <v>Carlton-La Ney</v>
          </cell>
          <cell r="V2617" t="str">
            <v>EQUALIT, SOCIAL</v>
          </cell>
          <cell r="W2617" t="str">
            <v>Confronting Oppression and Institutional Discrimination</v>
          </cell>
          <cell r="X2617" t="str">
            <v>CONFRONTING OPPRESSION</v>
          </cell>
          <cell r="Y2617" t="str">
            <v>This course examines institutionalized oppression and its implications for social work practice at all levels, emphasizing the consequences of social inequality and the social worker's responsibilities to fight oppression.</v>
          </cell>
        </row>
        <row r="2618">
          <cell r="C2618" t="str">
            <v>SOWO501</v>
          </cell>
          <cell r="D2618" t="str">
            <v>SOWO</v>
          </cell>
          <cell r="E2618">
            <v>501</v>
          </cell>
          <cell r="F2618" t="str">
            <v>CONFRONTING OPPRESSION</v>
          </cell>
          <cell r="H2618">
            <v>2172</v>
          </cell>
          <cell r="I2618">
            <v>1</v>
          </cell>
          <cell r="J2618" t="str">
            <v>Lecture</v>
          </cell>
          <cell r="K2618">
            <v>105</v>
          </cell>
          <cell r="L2618">
            <v>6</v>
          </cell>
          <cell r="P2618" t="str">
            <v>UGRD</v>
          </cell>
          <cell r="S2618">
            <v>704232475</v>
          </cell>
          <cell r="T2618" t="str">
            <v>Iris</v>
          </cell>
          <cell r="U2618" t="str">
            <v>Carlton-La Ney</v>
          </cell>
          <cell r="V2618" t="str">
            <v>EQUALIT, SOCIAL</v>
          </cell>
          <cell r="W2618" t="str">
            <v>Confronting Oppression and Institutional Discrimination</v>
          </cell>
          <cell r="X2618" t="str">
            <v>CONFRONTING OPPRESSION</v>
          </cell>
          <cell r="Y2618" t="str">
            <v>This course examines institutionalized oppression and its implications for social work practice at all levels, emphasizing the consequences of social inequality and the social worker's responsibilities to fight oppression.</v>
          </cell>
        </row>
        <row r="2619">
          <cell r="C2619" t="str">
            <v>SOWO501</v>
          </cell>
          <cell r="D2619" t="str">
            <v>SOWO</v>
          </cell>
          <cell r="E2619">
            <v>501</v>
          </cell>
          <cell r="F2619" t="str">
            <v>CONFRONTING OPPRESSION</v>
          </cell>
          <cell r="H2619">
            <v>2172</v>
          </cell>
          <cell r="I2619">
            <v>1</v>
          </cell>
          <cell r="J2619" t="str">
            <v>Lecture</v>
          </cell>
          <cell r="K2619">
            <v>105</v>
          </cell>
          <cell r="L2619">
            <v>6</v>
          </cell>
          <cell r="P2619" t="str">
            <v>UGRD</v>
          </cell>
          <cell r="S2619">
            <v>700644726</v>
          </cell>
          <cell r="T2619" t="str">
            <v>Travis</v>
          </cell>
          <cell r="U2619" t="str">
            <v>Albritton</v>
          </cell>
          <cell r="V2619" t="str">
            <v>EQUALIT, SOCIAL</v>
          </cell>
          <cell r="W2619" t="str">
            <v>Confronting Oppression and Institutional Discrimination</v>
          </cell>
          <cell r="X2619" t="str">
            <v>CONFRONTING OPPRESSION</v>
          </cell>
          <cell r="Y2619" t="str">
            <v>This course examines institutionalized oppression and its implications for social work practice at all levels, emphasizing the consequences of social inequality and the social worker's responsibilities to fight oppression.</v>
          </cell>
        </row>
        <row r="2620">
          <cell r="C2620" t="str">
            <v>SOWO501</v>
          </cell>
          <cell r="D2620" t="str">
            <v>SOWO</v>
          </cell>
          <cell r="E2620">
            <v>501</v>
          </cell>
          <cell r="F2620" t="str">
            <v>CONFRONTING OPPRESSION</v>
          </cell>
          <cell r="H2620">
            <v>2172</v>
          </cell>
          <cell r="I2620">
            <v>1</v>
          </cell>
          <cell r="J2620" t="str">
            <v>Lecture</v>
          </cell>
          <cell r="K2620">
            <v>105</v>
          </cell>
          <cell r="L2620">
            <v>6</v>
          </cell>
          <cell r="P2620" t="str">
            <v>UGRD</v>
          </cell>
          <cell r="S2620">
            <v>702049950</v>
          </cell>
          <cell r="T2620" t="str">
            <v>M.</v>
          </cell>
          <cell r="U2620" t="str">
            <v>Palmer</v>
          </cell>
          <cell r="V2620" t="str">
            <v>EQUALIT, SOCIAL</v>
          </cell>
          <cell r="W2620" t="str">
            <v>Confronting Oppression and Institutional Discrimination</v>
          </cell>
          <cell r="X2620" t="str">
            <v>CONFRONTING OPPRESSION</v>
          </cell>
          <cell r="Y2620" t="str">
            <v>This course examines institutionalized oppression and its implications for social work practice at all levels, emphasizing the consequences of social inequality and the social worker's responsibilities to fight oppression.</v>
          </cell>
        </row>
        <row r="2621">
          <cell r="C2621" t="str">
            <v>SOWO501</v>
          </cell>
          <cell r="D2621" t="str">
            <v>SOWO</v>
          </cell>
          <cell r="E2621">
            <v>501</v>
          </cell>
          <cell r="F2621" t="str">
            <v>CONFRONTING OPPRESSION</v>
          </cell>
          <cell r="H2621">
            <v>2172</v>
          </cell>
          <cell r="I2621">
            <v>1</v>
          </cell>
          <cell r="J2621" t="str">
            <v>Lecture</v>
          </cell>
          <cell r="K2621">
            <v>105</v>
          </cell>
          <cell r="L2621">
            <v>6</v>
          </cell>
          <cell r="O2621" t="str">
            <v>M 2</v>
          </cell>
          <cell r="P2621" t="str">
            <v>UGRD</v>
          </cell>
          <cell r="S2621">
            <v>714378965</v>
          </cell>
          <cell r="T2621" t="str">
            <v>Cynthia</v>
          </cell>
          <cell r="U2621" t="str">
            <v>Fraga</v>
          </cell>
          <cell r="V2621" t="str">
            <v>EQUALIT, SOCIAL</v>
          </cell>
          <cell r="W2621" t="str">
            <v>Confronting Oppression and Institutional Discrimination</v>
          </cell>
          <cell r="X2621" t="str">
            <v>CONFRONTING OPPRESSION</v>
          </cell>
          <cell r="Y2621" t="str">
            <v>This course examines institutionalized oppression and its implications for social work practice at all levels, emphasizing the consequences of social inequality and the social worker's responsibilities to fight oppression.</v>
          </cell>
        </row>
        <row r="2622">
          <cell r="C2622" t="str">
            <v>SOWO505</v>
          </cell>
          <cell r="D2622" t="str">
            <v>SOWO</v>
          </cell>
          <cell r="E2622">
            <v>505</v>
          </cell>
          <cell r="F2622" t="str">
            <v>HUMAN DEV II: ADULTHOOD</v>
          </cell>
          <cell r="H2622">
            <v>2192</v>
          </cell>
          <cell r="I2622">
            <v>1</v>
          </cell>
          <cell r="J2622" t="str">
            <v>Lecture</v>
          </cell>
          <cell r="K2622">
            <v>113</v>
          </cell>
          <cell r="L2622">
            <v>6</v>
          </cell>
          <cell r="O2622" t="str">
            <v xml:space="preserve">M 2* </v>
          </cell>
          <cell r="P2622" t="str">
            <v>UGRD</v>
          </cell>
          <cell r="S2622">
            <v>703699147</v>
          </cell>
          <cell r="T2622" t="str">
            <v>Martha</v>
          </cell>
          <cell r="U2622" t="str">
            <v>Weems</v>
          </cell>
          <cell r="V2622" t="str">
            <v>DEVELOPMENT, JUSTICE, SOCIAL</v>
          </cell>
          <cell r="W2622" t="str">
            <v>Human Development in Context II: Adulthood</v>
          </cell>
          <cell r="X2622" t="str">
            <v>HUMAN DEV II: ADULTHOOD</v>
          </cell>
          <cell r="Y2622" t="str">
            <v xml:space="preserve">This course reviews typical and divergent adult development in context, surveys major theoretical frameworks, and highlights the impact of social injustices on adult development. How biological, psychological, spiritual, interpersonal, family, community, socio-cultural, historical, and economic factors shape these trajectories. The course will emphasize risk and protective factors and resiliency as well as the impact of social injustices, deprivation, and discrimination on adult and family development, functioning, and health. Bioecological systems theory for adult and family development. Contextualizing adult and family development within the context of the familyincluding considerations of illness, disability, deprivation, discrimination. Vulnerable and resilient populations; Health disparities; Social conditions as fundamental causes of health inequalities; Early adulthood and substance abuse; Emerging into adulthood in the face of racial discrimination: Physiological, psychological, and sociopolitical consequences for African American youth; Early adulthood and psychotic disorders; HIV/AIDS; Middle adulthood and depressive/bipolar disorders; Depression; Suicidality; Middle adulthood, health, and family processes; Divorce; Injury and disabilities; Health disorders; Caregiving; Systemic racism and US health care; Trauma and anxiety disorders; Intimate partner violence; older adulthood, families, and health issues; Queer aging; Social work practice with LGBTQ older adults; Older adulthood and mental health; Very late adulthood: Death and dying. </v>
          </cell>
        </row>
        <row r="2623">
          <cell r="C2623" t="str">
            <v>SOWO505</v>
          </cell>
          <cell r="D2623" t="str">
            <v>SOWO</v>
          </cell>
          <cell r="E2623">
            <v>505</v>
          </cell>
          <cell r="F2623" t="str">
            <v>HUMAN DEV II: ADULTHOOD</v>
          </cell>
          <cell r="H2623">
            <v>2192</v>
          </cell>
          <cell r="I2623">
            <v>1</v>
          </cell>
          <cell r="J2623" t="str">
            <v>Lecture</v>
          </cell>
          <cell r="K2623">
            <v>113</v>
          </cell>
          <cell r="L2623">
            <v>6</v>
          </cell>
          <cell r="P2623" t="str">
            <v>UGRD</v>
          </cell>
          <cell r="S2623">
            <v>710236612</v>
          </cell>
          <cell r="T2623" t="str">
            <v>Patricia</v>
          </cell>
          <cell r="U2623" t="str">
            <v>Mcgovern</v>
          </cell>
          <cell r="V2623" t="str">
            <v>DEVELOPMENT, JUSTICE, SOCIAL</v>
          </cell>
          <cell r="W2623" t="str">
            <v>Human Development in Context II: Adulthood</v>
          </cell>
          <cell r="X2623" t="str">
            <v>HUMAN DEV II: ADULTHOOD</v>
          </cell>
          <cell r="Y2623" t="str">
            <v>This course reviews typical and divergent adult development in context, surveys major theoretical frameworks, and highlights the impact of social injustices on adult development.</v>
          </cell>
        </row>
        <row r="2624">
          <cell r="C2624" t="str">
            <v>SOWO505</v>
          </cell>
          <cell r="D2624" t="str">
            <v>SOWO</v>
          </cell>
          <cell r="E2624">
            <v>505</v>
          </cell>
          <cell r="F2624" t="str">
            <v>HUMAN DEV II: ADULTHOOD</v>
          </cell>
          <cell r="H2624">
            <v>2192</v>
          </cell>
          <cell r="I2624">
            <v>1</v>
          </cell>
          <cell r="J2624" t="str">
            <v>Lecture</v>
          </cell>
          <cell r="K2624">
            <v>113</v>
          </cell>
          <cell r="L2624">
            <v>6</v>
          </cell>
          <cell r="P2624" t="str">
            <v>UGRD</v>
          </cell>
          <cell r="S2624">
            <v>702988693</v>
          </cell>
          <cell r="T2624" t="str">
            <v>Melinda</v>
          </cell>
          <cell r="U2624" t="str">
            <v>Manning</v>
          </cell>
          <cell r="V2624" t="str">
            <v>DEVELOPMENT, JUSTICE, SOCIAL</v>
          </cell>
          <cell r="W2624" t="str">
            <v>Human Development in Context II: Adulthood</v>
          </cell>
          <cell r="X2624" t="str">
            <v>HUMAN DEV II: ADULTHOOD</v>
          </cell>
          <cell r="Y2624" t="str">
            <v>This course reviews typical and divergent adult development in context, surveys major theoretical frameworks, and highlights the impact of social injustices on adult development.</v>
          </cell>
        </row>
        <row r="2625">
          <cell r="C2625" t="str">
            <v>SOWO505</v>
          </cell>
          <cell r="D2625" t="str">
            <v>SOWO</v>
          </cell>
          <cell r="E2625">
            <v>505</v>
          </cell>
          <cell r="F2625" t="str">
            <v>HUMAN DEV II: ADULTHOOD</v>
          </cell>
          <cell r="H2625">
            <v>2192</v>
          </cell>
          <cell r="I2625">
            <v>1</v>
          </cell>
          <cell r="J2625" t="str">
            <v>Lecture</v>
          </cell>
          <cell r="K2625">
            <v>113</v>
          </cell>
          <cell r="L2625">
            <v>6</v>
          </cell>
          <cell r="O2625" t="str">
            <v xml:space="preserve">M </v>
          </cell>
          <cell r="P2625" t="str">
            <v>UGRD</v>
          </cell>
          <cell r="S2625">
            <v>720538676</v>
          </cell>
          <cell r="T2625" t="str">
            <v>Annamae</v>
          </cell>
          <cell r="U2625" t="str">
            <v>Giles</v>
          </cell>
          <cell r="V2625" t="str">
            <v>DEVELOPMENT, JUSTICE, SOCIAL</v>
          </cell>
          <cell r="W2625" t="str">
            <v>Human Development in Context II: Adulthood</v>
          </cell>
          <cell r="X2625" t="str">
            <v>HUMAN DEV II: ADULTHOOD</v>
          </cell>
          <cell r="Y2625" t="str">
            <v>This course reviews typical and divergent adult development in context, surveys major theoretical frameworks, and highlights the impact of social injustices on adult development.</v>
          </cell>
        </row>
        <row r="2626">
          <cell r="C2626" t="str">
            <v>SOWO505</v>
          </cell>
          <cell r="D2626" t="str">
            <v>SOWO</v>
          </cell>
          <cell r="E2626">
            <v>505</v>
          </cell>
          <cell r="F2626" t="str">
            <v>HUMAN DEV II: ADULTHOOD</v>
          </cell>
          <cell r="H2626">
            <v>2192</v>
          </cell>
          <cell r="I2626">
            <v>1</v>
          </cell>
          <cell r="J2626" t="str">
            <v>Lecture</v>
          </cell>
          <cell r="K2626">
            <v>113</v>
          </cell>
          <cell r="L2626">
            <v>6</v>
          </cell>
          <cell r="O2626" t="str">
            <v xml:space="preserve">M </v>
          </cell>
          <cell r="P2626" t="str">
            <v>UGRD</v>
          </cell>
          <cell r="S2626">
            <v>700448184</v>
          </cell>
          <cell r="T2626" t="str">
            <v>Laurie</v>
          </cell>
          <cell r="U2626" t="str">
            <v>Selz-Campbell</v>
          </cell>
          <cell r="V2626" t="str">
            <v>DEVELOPMENT, JUSTICE, SOCIAL</v>
          </cell>
          <cell r="W2626" t="str">
            <v>Human Development in Context II: Adulthood</v>
          </cell>
          <cell r="X2626" t="str">
            <v>HUMAN DEV II: ADULTHOOD</v>
          </cell>
          <cell r="Y2626" t="str">
            <v>This course reviews typical and divergent adult development in context, surveys major theoretical frameworks, and highlights the impact of social injustices on adult development.</v>
          </cell>
        </row>
        <row r="2627">
          <cell r="C2627" t="str">
            <v>SOWO505</v>
          </cell>
          <cell r="D2627" t="str">
            <v>SOWO</v>
          </cell>
          <cell r="E2627">
            <v>505</v>
          </cell>
          <cell r="F2627" t="str">
            <v>HUMAN DEV II: ADULTHOOD</v>
          </cell>
          <cell r="H2627">
            <v>2182</v>
          </cell>
          <cell r="I2627">
            <v>1</v>
          </cell>
          <cell r="J2627" t="str">
            <v>Lecture</v>
          </cell>
          <cell r="K2627">
            <v>114</v>
          </cell>
          <cell r="L2627">
            <v>6</v>
          </cell>
          <cell r="O2627" t="str">
            <v>M 2</v>
          </cell>
          <cell r="P2627" t="str">
            <v>UGRD</v>
          </cell>
          <cell r="S2627">
            <v>720538676</v>
          </cell>
          <cell r="T2627" t="str">
            <v>Annamae</v>
          </cell>
          <cell r="U2627" t="str">
            <v>Giles</v>
          </cell>
          <cell r="V2627" t="str">
            <v>DEVELOPMENT, JUSTICE, SOCIAL</v>
          </cell>
          <cell r="W2627" t="str">
            <v>Human Development in Context II: Adulthood</v>
          </cell>
          <cell r="X2627" t="str">
            <v>HUMAN DEV II: ADULTHOOD</v>
          </cell>
          <cell r="Y2627" t="str">
            <v>This course reviews typical and divergent adult development in context, surveys major theoretical frameworks, and highlights the impact of social injustices on adult development.</v>
          </cell>
        </row>
        <row r="2628">
          <cell r="C2628" t="str">
            <v>SOWO505</v>
          </cell>
          <cell r="D2628" t="str">
            <v>SOWO</v>
          </cell>
          <cell r="E2628">
            <v>505</v>
          </cell>
          <cell r="F2628" t="str">
            <v>HUMAN DEV II: ADULTHOOD</v>
          </cell>
          <cell r="H2628">
            <v>2182</v>
          </cell>
          <cell r="I2628">
            <v>1</v>
          </cell>
          <cell r="J2628" t="str">
            <v>Lecture</v>
          </cell>
          <cell r="K2628">
            <v>114</v>
          </cell>
          <cell r="L2628">
            <v>6</v>
          </cell>
          <cell r="P2628" t="str">
            <v>UGRD</v>
          </cell>
          <cell r="S2628">
            <v>714674898</v>
          </cell>
          <cell r="T2628" t="str">
            <v>Alycia</v>
          </cell>
          <cell r="U2628" t="str">
            <v>Blackwell Pittman</v>
          </cell>
          <cell r="V2628" t="str">
            <v>DEVELOPMENT, JUSTICE, SOCIAL</v>
          </cell>
          <cell r="W2628" t="str">
            <v>Human Development in Context II: Adulthood</v>
          </cell>
          <cell r="X2628" t="str">
            <v>HUMAN DEV II: ADULTHOOD</v>
          </cell>
          <cell r="Y2628" t="str">
            <v>This course reviews typical and divergent adult development in context, surveys major theoretical frameworks, and highlights the impact of social injustices on adult development.</v>
          </cell>
        </row>
        <row r="2629">
          <cell r="C2629" t="str">
            <v>SOWO505</v>
          </cell>
          <cell r="D2629" t="str">
            <v>SOWO</v>
          </cell>
          <cell r="E2629">
            <v>505</v>
          </cell>
          <cell r="F2629" t="str">
            <v>HUMAN DEV II: ADULTHOOD</v>
          </cell>
          <cell r="H2629">
            <v>2182</v>
          </cell>
          <cell r="I2629">
            <v>1</v>
          </cell>
          <cell r="J2629" t="str">
            <v>Lecture</v>
          </cell>
          <cell r="K2629">
            <v>114</v>
          </cell>
          <cell r="L2629">
            <v>6</v>
          </cell>
          <cell r="P2629" t="str">
            <v>UGRD</v>
          </cell>
          <cell r="S2629">
            <v>700448184</v>
          </cell>
          <cell r="T2629" t="str">
            <v>Laurie</v>
          </cell>
          <cell r="U2629" t="str">
            <v>Selz-Campbell</v>
          </cell>
          <cell r="V2629" t="str">
            <v>DEVELOPMENT, JUSTICE, SOCIAL</v>
          </cell>
          <cell r="W2629" t="str">
            <v>Human Development in Context II: Adulthood</v>
          </cell>
          <cell r="X2629" t="str">
            <v>HUMAN DEV II: ADULTHOOD</v>
          </cell>
          <cell r="Y2629" t="str">
            <v>This course reviews typical and divergent adult development in context, surveys major theoretical frameworks, and highlights the impact of social injustices on adult development.</v>
          </cell>
        </row>
        <row r="2630">
          <cell r="C2630" t="str">
            <v>SOWO505</v>
          </cell>
          <cell r="D2630" t="str">
            <v>SOWO</v>
          </cell>
          <cell r="E2630">
            <v>505</v>
          </cell>
          <cell r="F2630" t="str">
            <v>HUMAN DEV II: ADULTHOOD</v>
          </cell>
          <cell r="H2630">
            <v>2182</v>
          </cell>
          <cell r="I2630">
            <v>1</v>
          </cell>
          <cell r="J2630" t="str">
            <v>Lecture</v>
          </cell>
          <cell r="K2630">
            <v>114</v>
          </cell>
          <cell r="L2630">
            <v>6</v>
          </cell>
          <cell r="P2630" t="str">
            <v>UGRD</v>
          </cell>
          <cell r="S2630">
            <v>703699147</v>
          </cell>
          <cell r="T2630" t="str">
            <v>Martha</v>
          </cell>
          <cell r="U2630" t="str">
            <v>Weems</v>
          </cell>
          <cell r="V2630" t="str">
            <v>DEVELOPMENT, JUSTICE, SOCIAL</v>
          </cell>
          <cell r="W2630" t="str">
            <v>Human Development in Context II: Adulthood</v>
          </cell>
          <cell r="X2630" t="str">
            <v>HUMAN DEV II: ADULTHOOD</v>
          </cell>
          <cell r="Y2630" t="str">
            <v>This course reviews typical and divergent adult development in context, surveys major theoretical frameworks, and highlights the impact of social injustices on adult development.</v>
          </cell>
        </row>
        <row r="2631">
          <cell r="C2631" t="str">
            <v>SOWO505</v>
          </cell>
          <cell r="D2631" t="str">
            <v>SOWO</v>
          </cell>
          <cell r="E2631">
            <v>505</v>
          </cell>
          <cell r="F2631" t="str">
            <v>HUMAN DEV II: ADULTHOOD</v>
          </cell>
          <cell r="H2631">
            <v>2182</v>
          </cell>
          <cell r="I2631">
            <v>1</v>
          </cell>
          <cell r="J2631" t="str">
            <v>Lecture</v>
          </cell>
          <cell r="K2631">
            <v>114</v>
          </cell>
          <cell r="L2631">
            <v>6</v>
          </cell>
          <cell r="O2631" t="str">
            <v>M 2</v>
          </cell>
          <cell r="P2631" t="str">
            <v>UGRD</v>
          </cell>
          <cell r="S2631">
            <v>720486965</v>
          </cell>
          <cell r="T2631" t="str">
            <v>Michael</v>
          </cell>
          <cell r="U2631" t="str">
            <v>Lazar</v>
          </cell>
          <cell r="V2631" t="str">
            <v>DEVELOPMENT, JUSTICE, SOCIAL</v>
          </cell>
          <cell r="W2631" t="str">
            <v>Human Development in Context II: Adulthood</v>
          </cell>
          <cell r="X2631" t="str">
            <v>HUMAN DEV II: ADULTHOOD</v>
          </cell>
          <cell r="Y2631" t="str">
            <v>This course reviews typical and divergent adult development in context, surveys major theoretical frameworks, and highlights the impact of social injustices on adult development.</v>
          </cell>
        </row>
        <row r="2632">
          <cell r="C2632" t="str">
            <v>SOWO505</v>
          </cell>
          <cell r="D2632" t="str">
            <v>SOWO</v>
          </cell>
          <cell r="E2632">
            <v>505</v>
          </cell>
          <cell r="F2632" t="str">
            <v>HUMAN DEV II: ADULTHOOD</v>
          </cell>
          <cell r="H2632">
            <v>2182</v>
          </cell>
          <cell r="I2632">
            <v>1</v>
          </cell>
          <cell r="J2632" t="str">
            <v>Lecture</v>
          </cell>
          <cell r="K2632">
            <v>114</v>
          </cell>
          <cell r="L2632">
            <v>6</v>
          </cell>
          <cell r="P2632" t="str">
            <v>UGRD</v>
          </cell>
          <cell r="S2632">
            <v>702988693</v>
          </cell>
          <cell r="T2632" t="str">
            <v>Melinda</v>
          </cell>
          <cell r="U2632" t="str">
            <v>Manning</v>
          </cell>
          <cell r="V2632" t="str">
            <v>DEVELOPMENT, JUSTICE, SOCIAL</v>
          </cell>
          <cell r="W2632" t="str">
            <v>Human Development in Context II: Adulthood</v>
          </cell>
          <cell r="X2632" t="str">
            <v>HUMAN DEV II: ADULTHOOD</v>
          </cell>
          <cell r="Y2632" t="str">
            <v>This course reviews typical and divergent adult development in context, surveys major theoretical frameworks, and highlights the impact of social injustices on adult development.</v>
          </cell>
        </row>
        <row r="2633">
          <cell r="C2633" t="str">
            <v>SOWO505</v>
          </cell>
          <cell r="D2633" t="str">
            <v>SOWO</v>
          </cell>
          <cell r="E2633">
            <v>505</v>
          </cell>
          <cell r="F2633" t="str">
            <v>HUMAN DEV II: ADULTHOOD</v>
          </cell>
          <cell r="H2633">
            <v>2182</v>
          </cell>
          <cell r="I2633">
            <v>1</v>
          </cell>
          <cell r="J2633" t="str">
            <v>Lecture</v>
          </cell>
          <cell r="K2633">
            <v>114</v>
          </cell>
          <cell r="L2633">
            <v>6</v>
          </cell>
          <cell r="P2633" t="str">
            <v>UGRD</v>
          </cell>
          <cell r="S2633">
            <v>702988693</v>
          </cell>
          <cell r="T2633" t="str">
            <v>Melinda</v>
          </cell>
          <cell r="U2633" t="str">
            <v>Manning</v>
          </cell>
          <cell r="V2633" t="str">
            <v>DEVELOPMENT, JUSTICE, SOCIAL</v>
          </cell>
          <cell r="W2633" t="str">
            <v>Human Development in Context II: Adulthood</v>
          </cell>
          <cell r="X2633" t="str">
            <v>HUMAN DEV II: ADULTHOOD</v>
          </cell>
          <cell r="Y2633" t="str">
            <v>This course reviews typical and divergent adult development in context, surveys major theoretical frameworks, and highlights the impact of social injustices on adult development.</v>
          </cell>
        </row>
        <row r="2634">
          <cell r="C2634" t="str">
            <v>SOWO505</v>
          </cell>
          <cell r="D2634" t="str">
            <v>SOWO</v>
          </cell>
          <cell r="E2634">
            <v>505</v>
          </cell>
          <cell r="F2634" t="str">
            <v>HUMAN DEV II: ADULTHOOD</v>
          </cell>
          <cell r="H2634">
            <v>2172</v>
          </cell>
          <cell r="I2634">
            <v>1</v>
          </cell>
          <cell r="J2634" t="str">
            <v>Lecture</v>
          </cell>
          <cell r="K2634">
            <v>105</v>
          </cell>
          <cell r="L2634">
            <v>6</v>
          </cell>
          <cell r="O2634" t="str">
            <v xml:space="preserve">M 2 </v>
          </cell>
          <cell r="P2634" t="str">
            <v>UGRD</v>
          </cell>
          <cell r="S2634">
            <v>700448184</v>
          </cell>
          <cell r="T2634" t="str">
            <v>Laurie</v>
          </cell>
          <cell r="U2634" t="str">
            <v>Selz-Campbell</v>
          </cell>
          <cell r="V2634" t="str">
            <v>DEVELOPMENT, JUSTICE, SOCIAL</v>
          </cell>
          <cell r="W2634" t="str">
            <v>Human Development in Context II: Adulthood</v>
          </cell>
          <cell r="X2634" t="str">
            <v>HUMAN DEV II: ADULTHOOD</v>
          </cell>
          <cell r="Y2634" t="str">
            <v>This course reviews typical and divergent adult development in context, surveys major theoretical frameworks, and highlights the impact of social injustices on adult development.</v>
          </cell>
        </row>
        <row r="2635">
          <cell r="C2635" t="str">
            <v>SOWO505</v>
          </cell>
          <cell r="D2635" t="str">
            <v>SOWO</v>
          </cell>
          <cell r="E2635">
            <v>505</v>
          </cell>
          <cell r="F2635" t="str">
            <v>HUMAN DEV II: ADULTHOOD</v>
          </cell>
          <cell r="H2635">
            <v>2172</v>
          </cell>
          <cell r="I2635">
            <v>1</v>
          </cell>
          <cell r="J2635" t="str">
            <v>Lecture</v>
          </cell>
          <cell r="K2635">
            <v>105</v>
          </cell>
          <cell r="L2635">
            <v>6</v>
          </cell>
          <cell r="O2635" t="str">
            <v xml:space="preserve">M </v>
          </cell>
          <cell r="P2635" t="str">
            <v>UGRD</v>
          </cell>
          <cell r="S2635">
            <v>720538676</v>
          </cell>
          <cell r="T2635" t="str">
            <v>Annamae</v>
          </cell>
          <cell r="U2635" t="str">
            <v>Giles</v>
          </cell>
          <cell r="V2635" t="str">
            <v>DEVELOPMENT, JUSTICE, SOCIAL</v>
          </cell>
          <cell r="W2635" t="str">
            <v>Human Development in Context II: Adulthood</v>
          </cell>
          <cell r="X2635" t="str">
            <v>HUMAN DEV II: ADULTHOOD</v>
          </cell>
          <cell r="Y2635" t="str">
            <v>This course reviews typical and divergent adult development in context, surveys major theoretical frameworks, and highlights the impact of social injustices on adult development.</v>
          </cell>
        </row>
        <row r="2636">
          <cell r="C2636" t="str">
            <v>SOWO505</v>
          </cell>
          <cell r="D2636" t="str">
            <v>SOWO</v>
          </cell>
          <cell r="E2636">
            <v>505</v>
          </cell>
          <cell r="F2636" t="str">
            <v>HUMAN DEV II: ADULTHOOD</v>
          </cell>
          <cell r="H2636">
            <v>2172</v>
          </cell>
          <cell r="I2636">
            <v>1</v>
          </cell>
          <cell r="J2636" t="str">
            <v>Lecture</v>
          </cell>
          <cell r="K2636">
            <v>105</v>
          </cell>
          <cell r="L2636">
            <v>6</v>
          </cell>
          <cell r="O2636" t="str">
            <v>M 2</v>
          </cell>
          <cell r="P2636" t="str">
            <v>UGRD</v>
          </cell>
          <cell r="S2636">
            <v>703699147</v>
          </cell>
          <cell r="T2636" t="str">
            <v>Martha</v>
          </cell>
          <cell r="U2636" t="str">
            <v>Weems</v>
          </cell>
          <cell r="V2636" t="str">
            <v>DEVELOPMENT, JUSTICE, SOCIAL</v>
          </cell>
          <cell r="W2636" t="str">
            <v>Human Development in Context II: Adulthood</v>
          </cell>
          <cell r="X2636" t="str">
            <v>HUMAN DEV II: ADULTHOOD</v>
          </cell>
          <cell r="Y2636" t="str">
            <v>This course reviews typical and divergent adult development in context, surveys major theoretical frameworks, and highlights the impact of social injustices on adult development.</v>
          </cell>
        </row>
        <row r="2637">
          <cell r="C2637" t="str">
            <v>SOWO505</v>
          </cell>
          <cell r="D2637" t="str">
            <v>SOWO</v>
          </cell>
          <cell r="E2637">
            <v>505</v>
          </cell>
          <cell r="F2637" t="str">
            <v>HUMAN DEV II: ADULTHOOD</v>
          </cell>
          <cell r="H2637">
            <v>2172</v>
          </cell>
          <cell r="I2637">
            <v>1</v>
          </cell>
          <cell r="J2637" t="str">
            <v>Lecture</v>
          </cell>
          <cell r="K2637">
            <v>105</v>
          </cell>
          <cell r="L2637">
            <v>6</v>
          </cell>
          <cell r="P2637" t="str">
            <v>UGRD</v>
          </cell>
          <cell r="S2637">
            <v>710236612</v>
          </cell>
          <cell r="T2637" t="str">
            <v>Patricia</v>
          </cell>
          <cell r="U2637" t="str">
            <v>Mcgovern</v>
          </cell>
          <cell r="V2637" t="str">
            <v>DEVELOPMENT, JUSTICE, SOCIAL</v>
          </cell>
          <cell r="W2637" t="str">
            <v>Human Development in Context II: Adulthood</v>
          </cell>
          <cell r="X2637" t="str">
            <v>HUMAN DEV II: ADULTHOOD</v>
          </cell>
          <cell r="Y2637" t="str">
            <v>This course reviews typical and divergent adult development in context, surveys major theoretical frameworks, and highlights the impact of social injustices on adult development.</v>
          </cell>
        </row>
        <row r="2638">
          <cell r="C2638" t="str">
            <v>SOWO505</v>
          </cell>
          <cell r="D2638" t="str">
            <v>SOWO</v>
          </cell>
          <cell r="E2638">
            <v>505</v>
          </cell>
          <cell r="F2638" t="str">
            <v>HUMAN DEV II: ADULTHOOD</v>
          </cell>
          <cell r="H2638">
            <v>2172</v>
          </cell>
          <cell r="I2638">
            <v>1</v>
          </cell>
          <cell r="J2638" t="str">
            <v>Lecture</v>
          </cell>
          <cell r="K2638">
            <v>105</v>
          </cell>
          <cell r="L2638">
            <v>6</v>
          </cell>
          <cell r="P2638" t="str">
            <v>UGRD</v>
          </cell>
          <cell r="S2638">
            <v>710236612</v>
          </cell>
          <cell r="T2638" t="str">
            <v>Patricia</v>
          </cell>
          <cell r="U2638" t="str">
            <v>Mcgovern</v>
          </cell>
          <cell r="V2638" t="str">
            <v>DEVELOPMENT, JUSTICE, SOCIAL</v>
          </cell>
          <cell r="W2638" t="str">
            <v>Human Development in Context II: Adulthood</v>
          </cell>
          <cell r="X2638" t="str">
            <v>HUMAN DEV II: ADULTHOOD</v>
          </cell>
          <cell r="Y2638" t="str">
            <v>This course reviews typical and divergent adult development in context, surveys major theoretical frameworks, and highlights the impact of social injustices on adult development.</v>
          </cell>
        </row>
        <row r="2639">
          <cell r="C2639" t="str">
            <v>SOWO505</v>
          </cell>
          <cell r="D2639" t="str">
            <v>SOWO</v>
          </cell>
          <cell r="E2639">
            <v>505</v>
          </cell>
          <cell r="F2639" t="str">
            <v>HUMAN DEV II: ADULTHOOD</v>
          </cell>
          <cell r="H2639">
            <v>2172</v>
          </cell>
          <cell r="I2639">
            <v>1</v>
          </cell>
          <cell r="J2639" t="str">
            <v>Lecture</v>
          </cell>
          <cell r="K2639">
            <v>105</v>
          </cell>
          <cell r="L2639">
            <v>6</v>
          </cell>
          <cell r="P2639" t="str">
            <v>UGRD</v>
          </cell>
          <cell r="S2639">
            <v>710236612</v>
          </cell>
          <cell r="T2639" t="str">
            <v>Patricia</v>
          </cell>
          <cell r="U2639" t="str">
            <v>Mcgovern</v>
          </cell>
          <cell r="V2639" t="str">
            <v>DEVELOPMENT, JUSTICE, SOCIAL</v>
          </cell>
          <cell r="W2639" t="str">
            <v>Human Development in Context II: Adulthood</v>
          </cell>
          <cell r="X2639" t="str">
            <v>HUMAN DEV II: ADULTHOOD</v>
          </cell>
          <cell r="Y2639" t="str">
            <v>This course reviews typical and divergent adult development in context, surveys major theoretical frameworks, and highlights the impact of social injustices on adult development.</v>
          </cell>
        </row>
        <row r="2640">
          <cell r="C2640" t="str">
            <v>SOWO505</v>
          </cell>
          <cell r="D2640" t="str">
            <v>SOWO</v>
          </cell>
          <cell r="E2640">
            <v>505</v>
          </cell>
          <cell r="F2640" t="str">
            <v>HUMAN DEV II: ADULTHOOD</v>
          </cell>
          <cell r="H2640">
            <v>2172</v>
          </cell>
          <cell r="I2640">
            <v>1</v>
          </cell>
          <cell r="J2640" t="str">
            <v>Lecture</v>
          </cell>
          <cell r="K2640">
            <v>105</v>
          </cell>
          <cell r="L2640">
            <v>6</v>
          </cell>
          <cell r="P2640" t="str">
            <v>UGRD</v>
          </cell>
          <cell r="S2640">
            <v>710236612</v>
          </cell>
          <cell r="T2640" t="str">
            <v>Patricia</v>
          </cell>
          <cell r="U2640" t="str">
            <v>Mcgovern</v>
          </cell>
          <cell r="V2640" t="str">
            <v>DEVELOPMENT, JUSTICE, SOCIAL</v>
          </cell>
          <cell r="W2640" t="str">
            <v>Human Development in Context II: Adulthood</v>
          </cell>
          <cell r="X2640" t="str">
            <v>HUMAN DEV II: ADULTHOOD</v>
          </cell>
          <cell r="Y2640" t="str">
            <v>This course reviews typical and divergent adult development in context, surveys major theoretical frameworks, and highlights the impact of social injustices on adult development.</v>
          </cell>
        </row>
        <row r="2641">
          <cell r="C2641" t="str">
            <v>SOWO505</v>
          </cell>
          <cell r="D2641" t="str">
            <v>SOWO</v>
          </cell>
          <cell r="E2641">
            <v>505</v>
          </cell>
          <cell r="F2641" t="str">
            <v>HUMAN DEV II: ADULTHOOD</v>
          </cell>
          <cell r="H2641">
            <v>2172</v>
          </cell>
          <cell r="I2641">
            <v>1</v>
          </cell>
          <cell r="J2641" t="str">
            <v>Lecture</v>
          </cell>
          <cell r="K2641">
            <v>105</v>
          </cell>
          <cell r="L2641">
            <v>6</v>
          </cell>
          <cell r="P2641" t="str">
            <v>UGRD</v>
          </cell>
          <cell r="S2641">
            <v>711750315</v>
          </cell>
          <cell r="T2641" t="str">
            <v>Tonya</v>
          </cell>
          <cell r="U2641" t="str">
            <v>Vandeinse</v>
          </cell>
          <cell r="V2641" t="str">
            <v>DEVELOPMENT, JUSTICE, SOCIAL</v>
          </cell>
          <cell r="W2641" t="str">
            <v>Human Development in Context II: Adulthood</v>
          </cell>
          <cell r="X2641" t="str">
            <v>HUMAN DEV II: ADULTHOOD</v>
          </cell>
          <cell r="Y2641" t="str">
            <v>This course reviews typical and divergent adult development in context, surveys major theoretical frameworks, and highlights the impact of social injustices on adult development.</v>
          </cell>
        </row>
        <row r="2642">
          <cell r="C2642" t="str">
            <v>SOWO505</v>
          </cell>
          <cell r="D2642" t="str">
            <v>SOWO</v>
          </cell>
          <cell r="E2642">
            <v>505</v>
          </cell>
          <cell r="F2642" t="str">
            <v>HUMAN DEV II: ADULTHOOD</v>
          </cell>
          <cell r="H2642">
            <v>2172</v>
          </cell>
          <cell r="I2642">
            <v>1</v>
          </cell>
          <cell r="J2642" t="str">
            <v>Lecture</v>
          </cell>
          <cell r="K2642">
            <v>105</v>
          </cell>
          <cell r="L2642">
            <v>6</v>
          </cell>
          <cell r="P2642" t="str">
            <v>UGRD</v>
          </cell>
          <cell r="S2642">
            <v>730064275</v>
          </cell>
          <cell r="T2642" t="str">
            <v>Latoya</v>
          </cell>
          <cell r="U2642" t="str">
            <v>Small</v>
          </cell>
          <cell r="V2642" t="str">
            <v>DEVELOPMENT, JUSTICE, SOCIAL</v>
          </cell>
          <cell r="W2642" t="str">
            <v>Human Development in Context II: Adulthood</v>
          </cell>
          <cell r="X2642" t="str">
            <v>HUMAN DEV II: ADULTHOOD</v>
          </cell>
          <cell r="Y2642" t="str">
            <v>This course reviews typical and divergent adult development in context, surveys major theoretical frameworks, and highlights the impact of social injustices on adult development.</v>
          </cell>
        </row>
        <row r="2643">
          <cell r="C2643" t="str">
            <v>SOWO530</v>
          </cell>
          <cell r="D2643" t="str">
            <v>SOWO</v>
          </cell>
          <cell r="E2643">
            <v>530</v>
          </cell>
          <cell r="F2643" t="str">
            <v>FND SOC WELF/SOC WK</v>
          </cell>
          <cell r="H2643">
            <v>2189</v>
          </cell>
          <cell r="I2643">
            <v>1</v>
          </cell>
          <cell r="J2643" t="str">
            <v>Lecture</v>
          </cell>
          <cell r="K2643">
            <v>114</v>
          </cell>
          <cell r="L2643">
            <v>6</v>
          </cell>
          <cell r="P2643" t="str">
            <v>UGRD</v>
          </cell>
          <cell r="S2643">
            <v>700448184</v>
          </cell>
          <cell r="T2643" t="str">
            <v>Laurie</v>
          </cell>
          <cell r="U2643" t="str">
            <v>Selz-Campbell</v>
          </cell>
          <cell r="V2643" t="str">
            <v>POLICY, PUBLIC, WELFARE</v>
          </cell>
          <cell r="W2643" t="str">
            <v>Foundations of Social Welfare and Social Work</v>
          </cell>
          <cell r="X2643" t="str">
            <v>FND SOC WELF/SOC WK</v>
          </cell>
          <cell r="Y2643" t="str">
            <v>Introduces public welfare policy through lecture and discussion of the purposes public welfare serves; describes the most important programs created by those policies.</v>
          </cell>
        </row>
        <row r="2644">
          <cell r="C2644" t="str">
            <v>SOWO530</v>
          </cell>
          <cell r="D2644" t="str">
            <v>SOWO</v>
          </cell>
          <cell r="E2644">
            <v>530</v>
          </cell>
          <cell r="F2644" t="str">
            <v>FND SOC WELF/SOC WK</v>
          </cell>
          <cell r="H2644">
            <v>2189</v>
          </cell>
          <cell r="I2644">
            <v>1</v>
          </cell>
          <cell r="J2644" t="str">
            <v>Lecture</v>
          </cell>
          <cell r="K2644">
            <v>114</v>
          </cell>
          <cell r="L2644">
            <v>6</v>
          </cell>
          <cell r="O2644" t="str">
            <v>M 2*</v>
          </cell>
          <cell r="P2644" t="str">
            <v>UGRD</v>
          </cell>
          <cell r="S2644">
            <v>720538676</v>
          </cell>
          <cell r="T2644" t="str">
            <v>Annamae</v>
          </cell>
          <cell r="U2644" t="str">
            <v>Giles</v>
          </cell>
          <cell r="V2644" t="str">
            <v>POLICY, PUBLIC, WELFARE</v>
          </cell>
          <cell r="W2644" t="str">
            <v>Foundations of Social Welfare and Social Work</v>
          </cell>
          <cell r="X2644" t="str">
            <v>FND SOC WELF/SOC WK</v>
          </cell>
          <cell r="Y2644" t="str">
            <v xml:space="preserve">Introduces public welfare policy and the purposes public welfare serves; describes the most important programs created by those policies. Public policy and the social construction of deservedness; Oppression and social justice in the US; Civil rights; Income inequality; How the criminalization of poverty has become normalized in American culture and why you should care; Health disparities; The health care safety net; The mental health safety net; Health, mental health and social justice; Housing and food security; Drug testing and public assistance; Child welfare policies and social justice; Undocumented immigrants and higher education; The evolving politics of race and social justice activism.   </v>
          </cell>
        </row>
        <row r="2645">
          <cell r="C2645" t="str">
            <v>SOWO530</v>
          </cell>
          <cell r="D2645" t="str">
            <v>SOWO</v>
          </cell>
          <cell r="E2645">
            <v>530</v>
          </cell>
          <cell r="F2645" t="str">
            <v>FND SOC WELF/SOC WK</v>
          </cell>
          <cell r="H2645">
            <v>2189</v>
          </cell>
          <cell r="I2645">
            <v>1</v>
          </cell>
          <cell r="J2645" t="str">
            <v>Lecture</v>
          </cell>
          <cell r="K2645">
            <v>114</v>
          </cell>
          <cell r="L2645">
            <v>6</v>
          </cell>
          <cell r="S2645">
            <v>704232475</v>
          </cell>
          <cell r="T2645" t="str">
            <v>Iris</v>
          </cell>
          <cell r="U2645" t="str">
            <v>Carlton-La Ney</v>
          </cell>
          <cell r="V2645" t="str">
            <v>POLICY, PUBLIC, WELFARE</v>
          </cell>
          <cell r="W2645" t="str">
            <v>Foundations of Social Welfare and Social Work</v>
          </cell>
          <cell r="X2645" t="str">
            <v>FND SOC WELF/SOC WK</v>
          </cell>
          <cell r="Y2645" t="str">
            <v>Introduces public welfare policy through lecture and discussion of the purposes public welfare serves; describes the most important programs created by those policies.</v>
          </cell>
        </row>
        <row r="2646">
          <cell r="C2646" t="str">
            <v>SOWO530</v>
          </cell>
          <cell r="D2646" t="str">
            <v>SOWO</v>
          </cell>
          <cell r="E2646">
            <v>530</v>
          </cell>
          <cell r="F2646" t="str">
            <v>FND SOC WELF/SOC WK</v>
          </cell>
          <cell r="H2646">
            <v>2189</v>
          </cell>
          <cell r="I2646">
            <v>1</v>
          </cell>
          <cell r="J2646" t="str">
            <v>Lecture</v>
          </cell>
          <cell r="K2646">
            <v>114</v>
          </cell>
          <cell r="L2646">
            <v>6</v>
          </cell>
          <cell r="P2646" t="str">
            <v>UGRD</v>
          </cell>
          <cell r="S2646">
            <v>704232475</v>
          </cell>
          <cell r="T2646" t="str">
            <v>Iris</v>
          </cell>
          <cell r="U2646" t="str">
            <v>Carlton-La Ney</v>
          </cell>
          <cell r="V2646" t="str">
            <v>POLICY, PUBLIC, WELFARE</v>
          </cell>
          <cell r="W2646" t="str">
            <v>Foundations of Social Welfare and Social Work</v>
          </cell>
          <cell r="X2646" t="str">
            <v>FND SOC WELF/SOC WK</v>
          </cell>
          <cell r="Y2646" t="str">
            <v>Introduces public welfare policy through lecture and discussion of the purposes public welfare serves; describes the most important programs created by those policies.</v>
          </cell>
        </row>
        <row r="2647">
          <cell r="C2647" t="str">
            <v>SOWO530</v>
          </cell>
          <cell r="D2647" t="str">
            <v>SOWO</v>
          </cell>
          <cell r="E2647">
            <v>530</v>
          </cell>
          <cell r="F2647" t="str">
            <v>FND SOC WELF/SOC WK</v>
          </cell>
          <cell r="H2647">
            <v>2189</v>
          </cell>
          <cell r="I2647">
            <v>1</v>
          </cell>
          <cell r="J2647" t="str">
            <v>Lecture</v>
          </cell>
          <cell r="K2647">
            <v>114</v>
          </cell>
          <cell r="L2647">
            <v>6</v>
          </cell>
          <cell r="P2647" t="str">
            <v>UGRD</v>
          </cell>
          <cell r="S2647">
            <v>720080385</v>
          </cell>
          <cell r="T2647" t="str">
            <v>Rainier</v>
          </cell>
          <cell r="U2647" t="str">
            <v>Masa</v>
          </cell>
          <cell r="V2647" t="str">
            <v>POLICY, PUBLIC, WELFARE</v>
          </cell>
          <cell r="W2647" t="str">
            <v>Foundations of Social Welfare and Social Work</v>
          </cell>
          <cell r="X2647" t="str">
            <v>FND SOC WELF/SOC WK</v>
          </cell>
          <cell r="Y2647" t="str">
            <v>Introduces public welfare policy through lecture and discussion of the purposes public welfare serves; describes the most important programs created by those policies.</v>
          </cell>
        </row>
        <row r="2648">
          <cell r="C2648" t="str">
            <v>SOWO530</v>
          </cell>
          <cell r="D2648" t="str">
            <v>SOWO</v>
          </cell>
          <cell r="E2648">
            <v>530</v>
          </cell>
          <cell r="F2648" t="str">
            <v>FND SOC WELF/SOC WK</v>
          </cell>
          <cell r="H2648">
            <v>2189</v>
          </cell>
          <cell r="I2648">
            <v>1</v>
          </cell>
          <cell r="J2648" t="str">
            <v>Lecture</v>
          </cell>
          <cell r="K2648">
            <v>114</v>
          </cell>
          <cell r="L2648">
            <v>6</v>
          </cell>
          <cell r="P2648" t="str">
            <v>UGRD</v>
          </cell>
          <cell r="S2648">
            <v>720080385</v>
          </cell>
          <cell r="T2648" t="str">
            <v>Rainier</v>
          </cell>
          <cell r="U2648" t="str">
            <v>Masa</v>
          </cell>
          <cell r="V2648" t="str">
            <v>POLICY, PUBLIC, WELFARE</v>
          </cell>
          <cell r="W2648" t="str">
            <v>Foundations of Social Welfare and Social Work</v>
          </cell>
          <cell r="X2648" t="str">
            <v>FND SOC WELF/SOC WK</v>
          </cell>
          <cell r="Y2648" t="str">
            <v>Introduces public welfare policy through lecture and discussion of the purposes public welfare serves; describes the most important programs created by those policies.</v>
          </cell>
        </row>
        <row r="2649">
          <cell r="C2649" t="str">
            <v>SOWO530</v>
          </cell>
          <cell r="D2649" t="str">
            <v>SOWO</v>
          </cell>
          <cell r="E2649">
            <v>530</v>
          </cell>
          <cell r="F2649" t="str">
            <v>FND SOC WELF/SOC WK</v>
          </cell>
          <cell r="H2649">
            <v>2179</v>
          </cell>
          <cell r="I2649">
            <v>1</v>
          </cell>
          <cell r="J2649" t="str">
            <v>Lecture</v>
          </cell>
          <cell r="K2649">
            <v>116</v>
          </cell>
          <cell r="L2649">
            <v>6</v>
          </cell>
          <cell r="P2649" t="str">
            <v>UGRD</v>
          </cell>
          <cell r="S2649">
            <v>700448184</v>
          </cell>
          <cell r="T2649" t="str">
            <v>Laurie</v>
          </cell>
          <cell r="U2649" t="str">
            <v>Selz-Campbell</v>
          </cell>
          <cell r="V2649" t="str">
            <v>POLICY, PUBLIC, WELFARE</v>
          </cell>
          <cell r="W2649" t="str">
            <v>Foundations of Social Welfare and Social Work</v>
          </cell>
          <cell r="X2649" t="str">
            <v>FND SOC WELF/SOC WK</v>
          </cell>
          <cell r="Y2649" t="str">
            <v>Introduces public welfare policy through lecture and discussion of the purposes public welfare serves; describes the most important programs created by those policies.</v>
          </cell>
        </row>
        <row r="2650">
          <cell r="C2650" t="str">
            <v>SOWO530</v>
          </cell>
          <cell r="D2650" t="str">
            <v>SOWO</v>
          </cell>
          <cell r="E2650">
            <v>530</v>
          </cell>
          <cell r="F2650" t="str">
            <v>FND SOC WELF/SOC WK</v>
          </cell>
          <cell r="H2650">
            <v>2179</v>
          </cell>
          <cell r="I2650">
            <v>1</v>
          </cell>
          <cell r="J2650" t="str">
            <v>Lecture</v>
          </cell>
          <cell r="K2650">
            <v>116</v>
          </cell>
          <cell r="L2650">
            <v>6</v>
          </cell>
          <cell r="P2650" t="str">
            <v>UGRD</v>
          </cell>
          <cell r="S2650">
            <v>700448184</v>
          </cell>
          <cell r="T2650" t="str">
            <v>Laurie</v>
          </cell>
          <cell r="U2650" t="str">
            <v>Selz-Campbell</v>
          </cell>
          <cell r="V2650" t="str">
            <v>POLICY, PUBLIC, WELFARE</v>
          </cell>
          <cell r="W2650" t="str">
            <v>Foundations of Social Welfare and Social Work</v>
          </cell>
          <cell r="X2650" t="str">
            <v>FND SOC WELF/SOC WK</v>
          </cell>
          <cell r="Y2650" t="str">
            <v>Introduces public welfare policy through lecture and discussion of the purposes public welfare serves; describes the most important programs created by those policies.</v>
          </cell>
        </row>
        <row r="2651">
          <cell r="C2651" t="str">
            <v>SOWO530</v>
          </cell>
          <cell r="D2651" t="str">
            <v>SOWO</v>
          </cell>
          <cell r="E2651">
            <v>530</v>
          </cell>
          <cell r="F2651" t="str">
            <v>FND SOC WELF/SOC WK</v>
          </cell>
          <cell r="H2651">
            <v>2179</v>
          </cell>
          <cell r="I2651">
            <v>1</v>
          </cell>
          <cell r="J2651" t="str">
            <v>Lecture</v>
          </cell>
          <cell r="K2651">
            <v>116</v>
          </cell>
          <cell r="L2651">
            <v>6</v>
          </cell>
          <cell r="P2651" t="str">
            <v>UGRD</v>
          </cell>
          <cell r="S2651">
            <v>704232475</v>
          </cell>
          <cell r="T2651" t="str">
            <v>Iris</v>
          </cell>
          <cell r="U2651" t="str">
            <v>Carlton-La Ney</v>
          </cell>
          <cell r="V2651" t="str">
            <v>POLICY, PUBLIC, WELFARE</v>
          </cell>
          <cell r="W2651" t="str">
            <v>Foundations of Social Welfare and Social Work</v>
          </cell>
          <cell r="X2651" t="str">
            <v>FND SOC WELF/SOC WK</v>
          </cell>
          <cell r="Y2651" t="str">
            <v>Introduces public welfare policy through lecture and discussion of the purposes public welfare serves; describes the most important programs created by those policies.</v>
          </cell>
        </row>
        <row r="2652">
          <cell r="C2652" t="str">
            <v>SOWO530</v>
          </cell>
          <cell r="D2652" t="str">
            <v>SOWO</v>
          </cell>
          <cell r="E2652">
            <v>530</v>
          </cell>
          <cell r="F2652" t="str">
            <v>FND SOC WELF/SOC WK</v>
          </cell>
          <cell r="H2652">
            <v>2179</v>
          </cell>
          <cell r="I2652">
            <v>1</v>
          </cell>
          <cell r="J2652" t="str">
            <v>Lecture</v>
          </cell>
          <cell r="K2652">
            <v>116</v>
          </cell>
          <cell r="L2652">
            <v>6</v>
          </cell>
          <cell r="P2652" t="str">
            <v>UGRD</v>
          </cell>
          <cell r="S2652">
            <v>704232475</v>
          </cell>
          <cell r="T2652" t="str">
            <v>Iris</v>
          </cell>
          <cell r="U2652" t="str">
            <v>Carlton-La Ney</v>
          </cell>
          <cell r="V2652" t="str">
            <v>POLICY, PUBLIC, WELFARE</v>
          </cell>
          <cell r="W2652" t="str">
            <v>Foundations of Social Welfare and Social Work</v>
          </cell>
          <cell r="X2652" t="str">
            <v>FND SOC WELF/SOC WK</v>
          </cell>
          <cell r="Y2652" t="str">
            <v>Introduces public welfare policy through lecture and discussion of the purposes public welfare serves; describes the most important programs created by those policies.</v>
          </cell>
        </row>
        <row r="2653">
          <cell r="C2653" t="str">
            <v>SOWO530</v>
          </cell>
          <cell r="D2653" t="str">
            <v>SOWO</v>
          </cell>
          <cell r="E2653">
            <v>530</v>
          </cell>
          <cell r="F2653" t="str">
            <v>FND SOC WELF/SOC WK</v>
          </cell>
          <cell r="H2653">
            <v>2179</v>
          </cell>
          <cell r="I2653">
            <v>1</v>
          </cell>
          <cell r="J2653" t="str">
            <v>Lecture</v>
          </cell>
          <cell r="K2653">
            <v>116</v>
          </cell>
          <cell r="L2653">
            <v>6</v>
          </cell>
          <cell r="P2653" t="str">
            <v>UGRD</v>
          </cell>
          <cell r="S2653">
            <v>704713279</v>
          </cell>
          <cell r="T2653" t="str">
            <v>Paul</v>
          </cell>
          <cell r="U2653" t="str">
            <v>Lanier</v>
          </cell>
          <cell r="V2653" t="str">
            <v>POLICY, PUBLIC, WELFARE</v>
          </cell>
          <cell r="W2653" t="str">
            <v>Foundations of Social Welfare and Social Work</v>
          </cell>
          <cell r="X2653" t="str">
            <v>FND SOC WELF/SOC WK</v>
          </cell>
          <cell r="Y2653" t="str">
            <v>Introduces public welfare policy through lecture and discussion of the purposes public welfare serves; describes the most important programs created by those policies.</v>
          </cell>
        </row>
        <row r="2654">
          <cell r="C2654" t="str">
            <v>SOWO530</v>
          </cell>
          <cell r="D2654" t="str">
            <v>SOWO</v>
          </cell>
          <cell r="E2654">
            <v>530</v>
          </cell>
          <cell r="F2654" t="str">
            <v>FND SOC WELF/SOC WK</v>
          </cell>
          <cell r="H2654">
            <v>2179</v>
          </cell>
          <cell r="I2654">
            <v>1</v>
          </cell>
          <cell r="J2654" t="str">
            <v>Lecture</v>
          </cell>
          <cell r="K2654">
            <v>116</v>
          </cell>
          <cell r="L2654">
            <v>6</v>
          </cell>
          <cell r="P2654" t="str">
            <v>UGRD</v>
          </cell>
          <cell r="S2654">
            <v>704713279</v>
          </cell>
          <cell r="T2654" t="str">
            <v>Paul</v>
          </cell>
          <cell r="U2654" t="str">
            <v>Lanier</v>
          </cell>
          <cell r="V2654" t="str">
            <v>POLICY, PUBLIC, WELFARE</v>
          </cell>
          <cell r="W2654" t="str">
            <v>Foundations of Social Welfare and Social Work</v>
          </cell>
          <cell r="X2654" t="str">
            <v>FND SOC WELF/SOC WK</v>
          </cell>
          <cell r="Y2654" t="str">
            <v>Introduces public welfare policy through lecture and discussion of the purposes public welfare serves; describes the most important programs created by those policies.</v>
          </cell>
        </row>
        <row r="2655">
          <cell r="C2655" t="str">
            <v>SOWO530</v>
          </cell>
          <cell r="D2655" t="str">
            <v>SOWO</v>
          </cell>
          <cell r="E2655">
            <v>530</v>
          </cell>
          <cell r="F2655" t="str">
            <v>FND SOC WELF/SOC WK</v>
          </cell>
          <cell r="H2655">
            <v>2169</v>
          </cell>
          <cell r="I2655">
            <v>1</v>
          </cell>
          <cell r="J2655" t="str">
            <v>Lecture</v>
          </cell>
          <cell r="K2655">
            <v>105</v>
          </cell>
          <cell r="L2655">
            <v>6</v>
          </cell>
          <cell r="P2655" t="str">
            <v>UGRD</v>
          </cell>
          <cell r="S2655">
            <v>704232475</v>
          </cell>
          <cell r="T2655" t="str">
            <v>Iris</v>
          </cell>
          <cell r="U2655" t="str">
            <v>Carlton-La Ney</v>
          </cell>
          <cell r="V2655" t="str">
            <v>POLICY, PUBLIC, WELFARE</v>
          </cell>
          <cell r="W2655" t="str">
            <v>Foundations of Social Welfare and Social Work</v>
          </cell>
          <cell r="X2655" t="str">
            <v>FND SOC WELF/SOC WK</v>
          </cell>
          <cell r="Y2655" t="str">
            <v>Introduces public welfare policy through lecture and discussion of the purposes public welfare serves; describes the most important programs created by those policies.</v>
          </cell>
        </row>
        <row r="2656">
          <cell r="C2656" t="str">
            <v>SOWO530</v>
          </cell>
          <cell r="D2656" t="str">
            <v>SOWO</v>
          </cell>
          <cell r="E2656">
            <v>530</v>
          </cell>
          <cell r="F2656" t="str">
            <v>FND SOC WELF/SOC WK</v>
          </cell>
          <cell r="H2656">
            <v>2169</v>
          </cell>
          <cell r="I2656">
            <v>1</v>
          </cell>
          <cell r="J2656" t="str">
            <v>Lecture</v>
          </cell>
          <cell r="K2656">
            <v>105</v>
          </cell>
          <cell r="L2656">
            <v>6</v>
          </cell>
          <cell r="P2656" t="str">
            <v>UGRD</v>
          </cell>
          <cell r="S2656">
            <v>704232475</v>
          </cell>
          <cell r="T2656" t="str">
            <v>Iris</v>
          </cell>
          <cell r="U2656" t="str">
            <v>Carlton-La Ney</v>
          </cell>
          <cell r="V2656" t="str">
            <v>POLICY, PUBLIC, WELFARE</v>
          </cell>
          <cell r="W2656" t="str">
            <v>Foundations of Social Welfare and Social Work</v>
          </cell>
          <cell r="X2656" t="str">
            <v>FND SOC WELF/SOC WK</v>
          </cell>
          <cell r="Y2656" t="str">
            <v>Introduces public welfare policy through lecture and discussion of the purposes public welfare serves; describes the most important programs created by those policies.</v>
          </cell>
        </row>
        <row r="2657">
          <cell r="C2657" t="str">
            <v>SOWO530</v>
          </cell>
          <cell r="D2657" t="str">
            <v>SOWO</v>
          </cell>
          <cell r="E2657">
            <v>530</v>
          </cell>
          <cell r="F2657" t="str">
            <v>FND SOC WELF/SOC WK</v>
          </cell>
          <cell r="H2657">
            <v>2169</v>
          </cell>
          <cell r="I2657">
            <v>1</v>
          </cell>
          <cell r="J2657" t="str">
            <v>Lecture</v>
          </cell>
          <cell r="K2657">
            <v>105</v>
          </cell>
          <cell r="L2657">
            <v>6</v>
          </cell>
          <cell r="P2657" t="str">
            <v>UGRD</v>
          </cell>
          <cell r="S2657">
            <v>700448184</v>
          </cell>
          <cell r="T2657" t="str">
            <v>Laurie</v>
          </cell>
          <cell r="U2657" t="str">
            <v>Selz-Campbell</v>
          </cell>
          <cell r="V2657" t="str">
            <v>POLICY, PUBLIC, WELFARE</v>
          </cell>
          <cell r="W2657" t="str">
            <v>Foundations of Social Welfare and Social Work</v>
          </cell>
          <cell r="X2657" t="str">
            <v>FND SOC WELF/SOC WK</v>
          </cell>
          <cell r="Y2657" t="str">
            <v>Introduces public welfare policy through lecture and discussion of the purposes public welfare serves; describes the most important programs created by those policies.</v>
          </cell>
        </row>
        <row r="2658">
          <cell r="C2658" t="str">
            <v>SOWO530</v>
          </cell>
          <cell r="D2658" t="str">
            <v>SOWO</v>
          </cell>
          <cell r="E2658">
            <v>530</v>
          </cell>
          <cell r="F2658" t="str">
            <v>FND SOC WELF/SOC WK</v>
          </cell>
          <cell r="H2658">
            <v>2169</v>
          </cell>
          <cell r="I2658">
            <v>1</v>
          </cell>
          <cell r="J2658" t="str">
            <v>Lecture</v>
          </cell>
          <cell r="K2658">
            <v>105</v>
          </cell>
          <cell r="L2658">
            <v>6</v>
          </cell>
          <cell r="P2658" t="str">
            <v>UGRD</v>
          </cell>
          <cell r="S2658">
            <v>704713279</v>
          </cell>
          <cell r="T2658" t="str">
            <v>Paul</v>
          </cell>
          <cell r="U2658" t="str">
            <v>Lanier</v>
          </cell>
          <cell r="V2658" t="str">
            <v>POLICY, PUBLIC, WELFARE</v>
          </cell>
          <cell r="W2658" t="str">
            <v>Foundations of Social Welfare and Social Work</v>
          </cell>
          <cell r="X2658" t="str">
            <v>FND SOC WELF/SOC WK</v>
          </cell>
          <cell r="Y2658" t="str">
            <v>Introduces public welfare policy through lecture and discussion of the purposes public welfare serves; describes the most important programs created by those policies.</v>
          </cell>
        </row>
        <row r="2659">
          <cell r="C2659" t="str">
            <v>SOWO530</v>
          </cell>
          <cell r="D2659" t="str">
            <v>SOWO</v>
          </cell>
          <cell r="E2659">
            <v>530</v>
          </cell>
          <cell r="F2659" t="str">
            <v>FND SOC WELF/SOC WK</v>
          </cell>
          <cell r="H2659">
            <v>2169</v>
          </cell>
          <cell r="I2659">
            <v>1</v>
          </cell>
          <cell r="J2659" t="str">
            <v>Lecture</v>
          </cell>
          <cell r="K2659">
            <v>105</v>
          </cell>
          <cell r="L2659">
            <v>6</v>
          </cell>
          <cell r="P2659" t="str">
            <v>UGRD</v>
          </cell>
          <cell r="S2659">
            <v>704713279</v>
          </cell>
          <cell r="T2659" t="str">
            <v>Paul</v>
          </cell>
          <cell r="U2659" t="str">
            <v>Lanier</v>
          </cell>
          <cell r="V2659" t="str">
            <v>POLICY, PUBLIC, WELFARE</v>
          </cell>
          <cell r="W2659" t="str">
            <v>Foundations of Social Welfare and Social Work</v>
          </cell>
          <cell r="X2659" t="str">
            <v>FND SOC WELF/SOC WK</v>
          </cell>
          <cell r="Y2659" t="str">
            <v>Introduces public welfare policy through lecture and discussion of the purposes public welfare serves; describes the most important programs created by those policies.</v>
          </cell>
        </row>
        <row r="2660">
          <cell r="C2660" t="str">
            <v>SOWO530</v>
          </cell>
          <cell r="D2660" t="str">
            <v>SOWO</v>
          </cell>
          <cell r="E2660">
            <v>530</v>
          </cell>
          <cell r="F2660" t="str">
            <v>FND SOC WELF/SOC WK</v>
          </cell>
          <cell r="H2660">
            <v>2169</v>
          </cell>
          <cell r="I2660">
            <v>1</v>
          </cell>
          <cell r="J2660" t="str">
            <v>Lecture</v>
          </cell>
          <cell r="K2660">
            <v>105</v>
          </cell>
          <cell r="L2660">
            <v>6</v>
          </cell>
          <cell r="O2660" t="str">
            <v>M 2</v>
          </cell>
          <cell r="P2660" t="str">
            <v>UGRD</v>
          </cell>
          <cell r="S2660">
            <v>720080385</v>
          </cell>
          <cell r="T2660" t="str">
            <v>Rainier</v>
          </cell>
          <cell r="U2660" t="str">
            <v>Masa</v>
          </cell>
          <cell r="V2660" t="str">
            <v>POLICY, PUBLIC, WELFARE</v>
          </cell>
          <cell r="W2660" t="str">
            <v>Foundations of Social Welfare and Social Work</v>
          </cell>
          <cell r="X2660" t="str">
            <v>FND SOC WELF/SOC WK</v>
          </cell>
          <cell r="Y2660" t="str">
            <v>Introduces public welfare policy through lecture and discussion of the purposes public welfare serves; describes the most important programs created by those policies.</v>
          </cell>
        </row>
        <row r="2661">
          <cell r="C2661" t="str">
            <v>STOR305</v>
          </cell>
          <cell r="D2661" t="str">
            <v>STOR</v>
          </cell>
          <cell r="E2661">
            <v>305</v>
          </cell>
          <cell r="F2661" t="str">
            <v>SPREADSHEET MODELS</v>
          </cell>
          <cell r="H2661">
            <v>2189</v>
          </cell>
          <cell r="I2661">
            <v>1</v>
          </cell>
          <cell r="J2661" t="str">
            <v>Lecture</v>
          </cell>
          <cell r="K2661">
            <v>91</v>
          </cell>
          <cell r="L2661">
            <v>1</v>
          </cell>
          <cell r="O2661" t="str">
            <v>M 2*</v>
          </cell>
          <cell r="P2661" t="str">
            <v>UGRD</v>
          </cell>
          <cell r="S2661">
            <v>730289699</v>
          </cell>
          <cell r="T2661" t="str">
            <v>Mariana</v>
          </cell>
          <cell r="U2661" t="str">
            <v>Olvera-Cravioto</v>
          </cell>
          <cell r="V2661" t="str">
            <v>ENVIRONMENT, RESOURCE</v>
          </cell>
          <cell r="W2661" t="str">
            <v>Decision Making Using Spreadsheet Models</v>
          </cell>
          <cell r="X2661" t="str">
            <v>SPREADSHEET MODELS</v>
          </cell>
          <cell r="Y2661" t="str">
            <v>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 Includes transportation models.</v>
          </cell>
        </row>
        <row r="2662">
          <cell r="C2662" t="str">
            <v>STOR305</v>
          </cell>
          <cell r="D2662" t="str">
            <v>STOR</v>
          </cell>
          <cell r="E2662">
            <v>305</v>
          </cell>
          <cell r="F2662" t="str">
            <v>SPREADSHEET MODELS</v>
          </cell>
          <cell r="H2662">
            <v>2182</v>
          </cell>
          <cell r="I2662">
            <v>1</v>
          </cell>
          <cell r="J2662" t="str">
            <v>Lecture</v>
          </cell>
          <cell r="K2662">
            <v>105</v>
          </cell>
          <cell r="L2662">
            <v>1</v>
          </cell>
          <cell r="P2662" t="str">
            <v>UGRD</v>
          </cell>
          <cell r="S2662">
            <v>702455483</v>
          </cell>
          <cell r="T2662" t="str">
            <v>Robin</v>
          </cell>
          <cell r="U2662" t="str">
            <v>Cunningham</v>
          </cell>
          <cell r="V2662" t="str">
            <v>ENVIRONMENT, RESOURCE</v>
          </cell>
          <cell r="W2662" t="str">
            <v>Decision Making Using Spreadsheet Models</v>
          </cell>
          <cell r="X2662" t="str">
            <v>SPREADSHEET MODELS</v>
          </cell>
          <cell r="Y2662" t="str">
            <v>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v>
          </cell>
        </row>
        <row r="2663">
          <cell r="C2663" t="str">
            <v>STOR305</v>
          </cell>
          <cell r="D2663" t="str">
            <v>STOR</v>
          </cell>
          <cell r="E2663">
            <v>305</v>
          </cell>
          <cell r="F2663" t="str">
            <v>SPREADSHEET MODELS</v>
          </cell>
          <cell r="H2663">
            <v>2179</v>
          </cell>
          <cell r="I2663">
            <v>1</v>
          </cell>
          <cell r="J2663" t="str">
            <v>Lecture</v>
          </cell>
          <cell r="K2663">
            <v>81</v>
          </cell>
          <cell r="L2663">
            <v>1</v>
          </cell>
          <cell r="P2663" t="str">
            <v>UGRD</v>
          </cell>
          <cell r="S2663">
            <v>702455483</v>
          </cell>
          <cell r="T2663" t="str">
            <v>Robin</v>
          </cell>
          <cell r="U2663" t="str">
            <v>Cunningham</v>
          </cell>
          <cell r="V2663" t="str">
            <v>ENVIRONMENT, RESOURCE</v>
          </cell>
          <cell r="W2663" t="str">
            <v>Decision Making Using Spreadsheet Models</v>
          </cell>
          <cell r="X2663" t="str">
            <v>SPREADSHEET MODELS</v>
          </cell>
          <cell r="Y2663" t="str">
            <v>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v>
          </cell>
        </row>
        <row r="2664">
          <cell r="C2664" t="str">
            <v>STOR305</v>
          </cell>
          <cell r="D2664" t="str">
            <v>STOR</v>
          </cell>
          <cell r="E2664">
            <v>305</v>
          </cell>
          <cell r="F2664" t="str">
            <v>SPREADSHEET MODELS</v>
          </cell>
          <cell r="H2664">
            <v>2172</v>
          </cell>
          <cell r="I2664">
            <v>1</v>
          </cell>
          <cell r="J2664" t="str">
            <v>Lecture</v>
          </cell>
          <cell r="K2664">
            <v>70</v>
          </cell>
          <cell r="L2664">
            <v>1</v>
          </cell>
          <cell r="P2664" t="str">
            <v>UGRD</v>
          </cell>
          <cell r="S2664">
            <v>702455483</v>
          </cell>
          <cell r="T2664" t="str">
            <v>Robin</v>
          </cell>
          <cell r="U2664" t="str">
            <v>Cunningham</v>
          </cell>
          <cell r="V2664" t="str">
            <v>ENVIRONMENT, RESOURCE</v>
          </cell>
          <cell r="W2664" t="str">
            <v>Decision Making Using Spreadsheet Models</v>
          </cell>
          <cell r="X2664" t="str">
            <v>SPREADSHEET MODELS</v>
          </cell>
          <cell r="Y2664" t="str">
            <v>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v>
          </cell>
        </row>
        <row r="2665">
          <cell r="C2665" t="str">
            <v>STOR305</v>
          </cell>
          <cell r="D2665" t="str">
            <v>STOR</v>
          </cell>
          <cell r="E2665">
            <v>305</v>
          </cell>
          <cell r="F2665" t="str">
            <v>SPREADSHEET MODELS</v>
          </cell>
          <cell r="H2665">
            <v>2169</v>
          </cell>
          <cell r="I2665">
            <v>1</v>
          </cell>
          <cell r="J2665" t="str">
            <v>Lecture</v>
          </cell>
          <cell r="K2665">
            <v>41</v>
          </cell>
          <cell r="L2665">
            <v>1</v>
          </cell>
          <cell r="O2665" t="str">
            <v>M 2</v>
          </cell>
          <cell r="P2665" t="str">
            <v>UGRD</v>
          </cell>
          <cell r="S2665">
            <v>704288544</v>
          </cell>
          <cell r="T2665" t="str">
            <v>Harvey</v>
          </cell>
          <cell r="U2665" t="str">
            <v>Wagner</v>
          </cell>
          <cell r="V2665" t="str">
            <v>ENVIRONMENT, RESOURCE</v>
          </cell>
          <cell r="W2665" t="str">
            <v>Decision Making Using Spreadsheet Models</v>
          </cell>
          <cell r="X2665" t="str">
            <v>SPREADSHEET MODELS</v>
          </cell>
          <cell r="Y2665" t="str">
            <v>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v>
          </cell>
        </row>
        <row r="2666">
          <cell r="C2666" t="str">
            <v>TOXC442</v>
          </cell>
          <cell r="D2666" t="str">
            <v>TOXC</v>
          </cell>
          <cell r="E2666">
            <v>442</v>
          </cell>
          <cell r="F2666" t="str">
            <v>BIOCHEM TOXICOL</v>
          </cell>
          <cell r="H2666">
            <v>2189</v>
          </cell>
          <cell r="I2666">
            <v>1</v>
          </cell>
          <cell r="J2666" t="str">
            <v>Lecture</v>
          </cell>
          <cell r="K2666">
            <v>9</v>
          </cell>
          <cell r="L2666">
            <v>1</v>
          </cell>
          <cell r="O2666" t="str">
            <v>M 2</v>
          </cell>
          <cell r="P2666" t="str">
            <v>UGRD</v>
          </cell>
          <cell r="S2666">
            <v>704218787</v>
          </cell>
          <cell r="T2666" t="str">
            <v>Ilona</v>
          </cell>
          <cell r="U2666" t="str">
            <v>Jaspers</v>
          </cell>
          <cell r="Y2666" t="str">
            <v>Students are expected to develop a comprehensive understanding of biochemical and molecular changes caused by environmental chemicals and toxicants.</v>
          </cell>
        </row>
        <row r="2667">
          <cell r="C2667" t="str">
            <v>TOXC442</v>
          </cell>
          <cell r="D2667" t="str">
            <v>TOXC</v>
          </cell>
          <cell r="E2667">
            <v>442</v>
          </cell>
          <cell r="F2667" t="str">
            <v>BIOCHEM TOXICOL</v>
          </cell>
          <cell r="H2667">
            <v>2189</v>
          </cell>
          <cell r="I2667">
            <v>1</v>
          </cell>
          <cell r="J2667" t="str">
            <v>Lecture</v>
          </cell>
          <cell r="K2667">
            <v>9</v>
          </cell>
          <cell r="L2667">
            <v>1</v>
          </cell>
          <cell r="O2667" t="str">
            <v>M</v>
          </cell>
          <cell r="P2667" t="str">
            <v>UGRD</v>
          </cell>
          <cell r="S2667">
            <v>714233563</v>
          </cell>
          <cell r="T2667" t="str">
            <v>Rebecca</v>
          </cell>
          <cell r="U2667" t="str">
            <v>Fry</v>
          </cell>
          <cell r="Y2667" t="str">
            <v>Students are expected to develop a comprehensive understanding of biochemicaland molecular changes caused by environmental chemicals and toxicants.</v>
          </cell>
        </row>
        <row r="2668">
          <cell r="C2668" t="str">
            <v>TOXC442</v>
          </cell>
          <cell r="D2668" t="str">
            <v>TOXC</v>
          </cell>
          <cell r="E2668">
            <v>442</v>
          </cell>
          <cell r="F2668" t="str">
            <v>BIOCHEM TOXICOL</v>
          </cell>
          <cell r="H2668">
            <v>2179</v>
          </cell>
          <cell r="I2668">
            <v>1</v>
          </cell>
          <cell r="J2668" t="str">
            <v>Lecture</v>
          </cell>
          <cell r="K2668">
            <v>7</v>
          </cell>
          <cell r="L2668">
            <v>1</v>
          </cell>
          <cell r="O2668" t="str">
            <v>M 2</v>
          </cell>
          <cell r="P2668" t="str">
            <v>UGRD</v>
          </cell>
          <cell r="S2668">
            <v>704218787</v>
          </cell>
          <cell r="T2668" t="str">
            <v>Ilona</v>
          </cell>
          <cell r="U2668" t="str">
            <v>Jaspers</v>
          </cell>
          <cell r="Y2668" t="str">
            <v>Students are expected to develop a comprehensive understanding of biochemicaland molecular changes caused by environmental chemicals and toxicants.</v>
          </cell>
        </row>
        <row r="2669">
          <cell r="C2669" t="str">
            <v>TOXC442</v>
          </cell>
          <cell r="D2669" t="str">
            <v>TOXC</v>
          </cell>
          <cell r="E2669">
            <v>442</v>
          </cell>
          <cell r="F2669" t="str">
            <v>BIOCHEM TOXICOL</v>
          </cell>
          <cell r="H2669">
            <v>2179</v>
          </cell>
          <cell r="I2669">
            <v>1</v>
          </cell>
          <cell r="J2669" t="str">
            <v>Lecture</v>
          </cell>
          <cell r="K2669">
            <v>7</v>
          </cell>
          <cell r="L2669">
            <v>1</v>
          </cell>
          <cell r="P2669" t="str">
            <v>UGRD</v>
          </cell>
          <cell r="S2669">
            <v>714233563</v>
          </cell>
          <cell r="T2669" t="str">
            <v>Rebecca</v>
          </cell>
          <cell r="U2669" t="str">
            <v>Fry</v>
          </cell>
        </row>
        <row r="2670">
          <cell r="C2670" t="str">
            <v>TOXC442</v>
          </cell>
          <cell r="D2670" t="str">
            <v>TOXC</v>
          </cell>
          <cell r="E2670">
            <v>442</v>
          </cell>
          <cell r="F2670" t="str">
            <v>BIOCHEM TOXICOL</v>
          </cell>
          <cell r="H2670">
            <v>2169</v>
          </cell>
          <cell r="I2670">
            <v>1</v>
          </cell>
          <cell r="J2670" t="str">
            <v>Lecture</v>
          </cell>
          <cell r="K2670">
            <v>10</v>
          </cell>
          <cell r="L2670">
            <v>1</v>
          </cell>
          <cell r="O2670" t="str">
            <v>M 2</v>
          </cell>
          <cell r="P2670" t="str">
            <v>UGRD</v>
          </cell>
          <cell r="S2670">
            <v>704218787</v>
          </cell>
          <cell r="T2670" t="str">
            <v>Ilona</v>
          </cell>
          <cell r="U2670" t="str">
            <v>Jaspers</v>
          </cell>
          <cell r="Y2670" t="str">
            <v>Students are expected to develop a comprehensive understanding of biochemicaland molecular changes caused by environmental chemicals and toxicants.</v>
          </cell>
        </row>
        <row r="2671">
          <cell r="C2671" t="str">
            <v>TOXC442</v>
          </cell>
          <cell r="D2671" t="str">
            <v>TOXC</v>
          </cell>
          <cell r="E2671">
            <v>442</v>
          </cell>
          <cell r="F2671" t="str">
            <v>BIOCHEM TOXICOL</v>
          </cell>
          <cell r="H2671">
            <v>2169</v>
          </cell>
          <cell r="I2671">
            <v>1</v>
          </cell>
          <cell r="J2671" t="str">
            <v>Lecture</v>
          </cell>
          <cell r="K2671">
            <v>10</v>
          </cell>
          <cell r="L2671">
            <v>1</v>
          </cell>
          <cell r="O2671" t="str">
            <v>M 2</v>
          </cell>
          <cell r="P2671" t="str">
            <v>UGRD</v>
          </cell>
          <cell r="S2671">
            <v>714233563</v>
          </cell>
          <cell r="T2671" t="str">
            <v>Rebecca</v>
          </cell>
          <cell r="U2671" t="str">
            <v>Fry</v>
          </cell>
          <cell r="Y2671" t="str">
            <v>Students are expected to develop a comprehensive understanding of biochemicaland molecular changes caused by environmental chemicals and toxicants.</v>
          </cell>
        </row>
        <row r="2672">
          <cell r="C2672" t="str">
            <v>WGST101</v>
          </cell>
          <cell r="D2672" t="str">
            <v>WGST</v>
          </cell>
          <cell r="E2672">
            <v>101</v>
          </cell>
          <cell r="F2672" t="str">
            <v>INTRO TO WMN STUD</v>
          </cell>
          <cell r="H2672">
            <v>2194</v>
          </cell>
          <cell r="I2672">
            <v>1</v>
          </cell>
          <cell r="J2672" t="str">
            <v>Lecture</v>
          </cell>
          <cell r="K2672">
            <v>11</v>
          </cell>
          <cell r="L2672">
            <v>1</v>
          </cell>
          <cell r="O2672" t="str">
            <v>M 1</v>
          </cell>
          <cell r="P2672" t="str">
            <v>UGRD</v>
          </cell>
          <cell r="S2672">
            <v>720421295</v>
          </cell>
          <cell r="T2672" t="str">
            <v>Emily</v>
          </cell>
          <cell r="U2672" t="str">
            <v>Freeman</v>
          </cell>
          <cell r="V2672" t="str">
            <v>GENDER, INTERDISCIPLINARY, MOVEMENTS, RACE, SOCIAL, WOMEN</v>
          </cell>
          <cell r="W2672" t="str">
            <v>Introduction to Women's Studies</v>
          </cell>
          <cell r="X2672" t="str">
            <v>INTRO TO WMN STUD</v>
          </cell>
          <cell r="Y2672"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3">
          <cell r="C2673" t="str">
            <v>WGST101</v>
          </cell>
          <cell r="D2673" t="str">
            <v>WGST</v>
          </cell>
          <cell r="E2673">
            <v>101</v>
          </cell>
          <cell r="F2673" t="str">
            <v>INTRO TO WMN STUD</v>
          </cell>
          <cell r="H2673">
            <v>2193</v>
          </cell>
          <cell r="I2673">
            <v>1</v>
          </cell>
          <cell r="J2673" t="str">
            <v>Lecture</v>
          </cell>
          <cell r="K2673">
            <v>8</v>
          </cell>
          <cell r="L2673">
            <v>1</v>
          </cell>
          <cell r="O2673" t="str">
            <v>M 2*</v>
          </cell>
          <cell r="P2673" t="str">
            <v>UGRD</v>
          </cell>
          <cell r="S2673">
            <v>711842564</v>
          </cell>
          <cell r="T2673" t="str">
            <v>Tanya</v>
          </cell>
          <cell r="U2673" t="str">
            <v>Shields</v>
          </cell>
          <cell r="V2673" t="str">
            <v>GENDER, INTERDISCIPLINARY, MOVEMENTS, RACE, SOCIAL, WOMEN</v>
          </cell>
          <cell r="W2673" t="str">
            <v>Introduction to Women's Studies</v>
          </cell>
          <cell r="X2673" t="str">
            <v>INTRO TO WMN STUD</v>
          </cell>
          <cell r="Y2673"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4">
          <cell r="C2674" t="str">
            <v>WGST101</v>
          </cell>
          <cell r="D2674" t="str">
            <v>WGST</v>
          </cell>
          <cell r="E2674">
            <v>101</v>
          </cell>
          <cell r="F2674" t="str">
            <v>INTRO TO WMN STUD</v>
          </cell>
          <cell r="H2674">
            <v>2192</v>
          </cell>
          <cell r="I2674">
            <v>1</v>
          </cell>
          <cell r="J2674" t="str">
            <v>Lecture</v>
          </cell>
          <cell r="K2674">
            <v>328</v>
          </cell>
          <cell r="L2674">
            <v>11</v>
          </cell>
          <cell r="P2674" t="str">
            <v>UGRD</v>
          </cell>
          <cell r="S2674">
            <v>720421295</v>
          </cell>
          <cell r="T2674" t="str">
            <v>Emily</v>
          </cell>
          <cell r="U2674" t="str">
            <v>Freeman</v>
          </cell>
          <cell r="V2674" t="str">
            <v>GENDER, INTERDISCIPLINARY, MOVEMENTS, RACE, SOCIAL, WOMEN</v>
          </cell>
          <cell r="W2674" t="str">
            <v>Introduction to Women's Studies</v>
          </cell>
          <cell r="X2674" t="str">
            <v>INTRO TO WMN STUD</v>
          </cell>
          <cell r="Y2674"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5">
          <cell r="C2675" t="str">
            <v>WGST101</v>
          </cell>
          <cell r="D2675" t="str">
            <v>WGST</v>
          </cell>
          <cell r="E2675">
            <v>101</v>
          </cell>
          <cell r="F2675" t="str">
            <v>INTRO TO WMN STUD</v>
          </cell>
          <cell r="H2675">
            <v>2192</v>
          </cell>
          <cell r="I2675">
            <v>1</v>
          </cell>
          <cell r="J2675" t="str">
            <v>Lecture</v>
          </cell>
          <cell r="K2675">
            <v>328</v>
          </cell>
          <cell r="L2675">
            <v>11</v>
          </cell>
          <cell r="O2675" t="str">
            <v xml:space="preserve">M </v>
          </cell>
          <cell r="P2675" t="str">
            <v>UGRD</v>
          </cell>
          <cell r="S2675">
            <v>720482915</v>
          </cell>
          <cell r="T2675" t="str">
            <v>Molly</v>
          </cell>
          <cell r="U2675" t="str">
            <v>Green</v>
          </cell>
          <cell r="V2675" t="str">
            <v>GENDER, INTERDISCIPLINARY, MOVEMENTS, RACE, SOCIAL, WOMEN</v>
          </cell>
          <cell r="W2675" t="str">
            <v>Introduction to Women's Studies</v>
          </cell>
          <cell r="X2675" t="str">
            <v>INTRO TO WMN STUD</v>
          </cell>
          <cell r="Y2675"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6">
          <cell r="C2676" t="str">
            <v>WGST101</v>
          </cell>
          <cell r="D2676" t="str">
            <v>WGST</v>
          </cell>
          <cell r="E2676">
            <v>101</v>
          </cell>
          <cell r="F2676" t="str">
            <v>INTRO TO WMN STUD</v>
          </cell>
          <cell r="H2676">
            <v>2192</v>
          </cell>
          <cell r="I2676">
            <v>1</v>
          </cell>
          <cell r="J2676" t="str">
            <v>Lecture</v>
          </cell>
          <cell r="K2676">
            <v>328</v>
          </cell>
          <cell r="L2676">
            <v>11</v>
          </cell>
          <cell r="P2676" t="str">
            <v>UGRD</v>
          </cell>
          <cell r="S2676">
            <v>709884097</v>
          </cell>
          <cell r="T2676" t="str">
            <v>Susan</v>
          </cell>
          <cell r="U2676" t="str">
            <v>Page</v>
          </cell>
          <cell r="V2676" t="str">
            <v>GENDER, INTERDISCIPLINARY, MOVEMENTS, RACE, SOCIAL, WOMEN</v>
          </cell>
          <cell r="W2676" t="str">
            <v>Introduction to Women's Studies</v>
          </cell>
          <cell r="X2676" t="str">
            <v>INTRO TO WMN STUD</v>
          </cell>
          <cell r="Y2676"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7">
          <cell r="C2677" t="str">
            <v>WGST101</v>
          </cell>
          <cell r="D2677" t="str">
            <v>WGST</v>
          </cell>
          <cell r="E2677">
            <v>101</v>
          </cell>
          <cell r="F2677" t="str">
            <v>INTRO TO WMN STUD</v>
          </cell>
          <cell r="H2677">
            <v>2192</v>
          </cell>
          <cell r="I2677">
            <v>1</v>
          </cell>
          <cell r="J2677" t="str">
            <v>Lecture</v>
          </cell>
          <cell r="K2677">
            <v>328</v>
          </cell>
          <cell r="L2677">
            <v>11</v>
          </cell>
          <cell r="P2677" t="str">
            <v>UGRD</v>
          </cell>
          <cell r="S2677">
            <v>730140887</v>
          </cell>
          <cell r="T2677" t="str">
            <v>Pallavi</v>
          </cell>
          <cell r="U2677" t="str">
            <v>Gupta</v>
          </cell>
          <cell r="V2677" t="str">
            <v>GENDER, INTERDISCIPLINARY, MOVEMENTS, RACE, SOCIAL, WOMEN</v>
          </cell>
          <cell r="W2677" t="str">
            <v>Introduction to Women's Studies</v>
          </cell>
          <cell r="X2677" t="str">
            <v>INTRO TO WMN STUD</v>
          </cell>
          <cell r="Y2677"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8">
          <cell r="C2678" t="str">
            <v>WGST101</v>
          </cell>
          <cell r="D2678" t="str">
            <v>WGST</v>
          </cell>
          <cell r="E2678">
            <v>101</v>
          </cell>
          <cell r="F2678" t="str">
            <v>INTRO TO WMN STUD</v>
          </cell>
          <cell r="H2678">
            <v>2189</v>
          </cell>
          <cell r="I2678">
            <v>1</v>
          </cell>
          <cell r="J2678" t="str">
            <v>Lecture</v>
          </cell>
          <cell r="K2678">
            <v>368</v>
          </cell>
          <cell r="L2678">
            <v>11</v>
          </cell>
          <cell r="P2678" t="str">
            <v>UGRD</v>
          </cell>
          <cell r="S2678">
            <v>711842564</v>
          </cell>
          <cell r="T2678" t="str">
            <v>Tanya</v>
          </cell>
          <cell r="U2678" t="str">
            <v>Shields</v>
          </cell>
          <cell r="V2678" t="str">
            <v>GENDER, INTERDISCIPLINARY, MOVEMENTS, RACE, SOCIAL, WOMEN</v>
          </cell>
          <cell r="W2678" t="str">
            <v>Introduction to Women's Studies</v>
          </cell>
          <cell r="X2678" t="str">
            <v>INTRO TO WMN STUD</v>
          </cell>
          <cell r="Y2678"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79">
          <cell r="C2679" t="str">
            <v>WGST101</v>
          </cell>
          <cell r="D2679" t="str">
            <v>WGST</v>
          </cell>
          <cell r="E2679">
            <v>101</v>
          </cell>
          <cell r="F2679" t="str">
            <v>INTRO TO WMN STUD</v>
          </cell>
          <cell r="H2679">
            <v>2184</v>
          </cell>
          <cell r="I2679">
            <v>1</v>
          </cell>
          <cell r="J2679" t="str">
            <v>Lecture</v>
          </cell>
          <cell r="K2679">
            <v>14</v>
          </cell>
          <cell r="L2679">
            <v>1</v>
          </cell>
          <cell r="O2679" t="str">
            <v>M 2</v>
          </cell>
          <cell r="P2679" t="str">
            <v>UGRD</v>
          </cell>
          <cell r="S2679">
            <v>720421295</v>
          </cell>
          <cell r="T2679" t="str">
            <v>Emily</v>
          </cell>
          <cell r="U2679" t="str">
            <v>Freeman</v>
          </cell>
          <cell r="V2679" t="str">
            <v>GENDER, INTERDISCIPLINARY, MOVEMENTS, RACE, SOCIAL, WOMEN</v>
          </cell>
          <cell r="W2679" t="str">
            <v>Introduction to Women's Studies</v>
          </cell>
          <cell r="X2679" t="str">
            <v>INTRO TO WMN STUD</v>
          </cell>
          <cell r="Y2679"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80">
          <cell r="C2680" t="str">
            <v>WGST101</v>
          </cell>
          <cell r="D2680" t="str">
            <v>WGST</v>
          </cell>
          <cell r="E2680">
            <v>101</v>
          </cell>
          <cell r="F2680" t="str">
            <v>INTRO TO WMN STUD</v>
          </cell>
          <cell r="H2680">
            <v>2183</v>
          </cell>
          <cell r="I2680">
            <v>1</v>
          </cell>
          <cell r="J2680" t="str">
            <v>Lecture</v>
          </cell>
          <cell r="K2680">
            <v>9</v>
          </cell>
          <cell r="L2680">
            <v>1</v>
          </cell>
          <cell r="P2680" t="str">
            <v>UGRD</v>
          </cell>
          <cell r="S2680">
            <v>711842564</v>
          </cell>
          <cell r="T2680" t="str">
            <v>Tanya</v>
          </cell>
          <cell r="U2680" t="str">
            <v>Shields</v>
          </cell>
          <cell r="V2680" t="str">
            <v>GENDER, INTERDISCIPLINARY, MOVEMENTS, RACE, SOCIAL, WOMEN</v>
          </cell>
          <cell r="W2680" t="str">
            <v>Introduction to Women's Studies</v>
          </cell>
          <cell r="X2680" t="str">
            <v>INTRO TO WMN STUD</v>
          </cell>
          <cell r="Y2680"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81">
          <cell r="C2681" t="str">
            <v>WGST101</v>
          </cell>
          <cell r="D2681" t="str">
            <v>WGST</v>
          </cell>
          <cell r="E2681">
            <v>101</v>
          </cell>
          <cell r="F2681" t="str">
            <v>INTRO TO WMN STUD</v>
          </cell>
          <cell r="H2681">
            <v>2182</v>
          </cell>
          <cell r="I2681">
            <v>1</v>
          </cell>
          <cell r="J2681" t="str">
            <v>Lecture</v>
          </cell>
          <cell r="K2681">
            <v>248</v>
          </cell>
          <cell r="L2681">
            <v>11</v>
          </cell>
          <cell r="O2681" t="str">
            <v xml:space="preserve">M </v>
          </cell>
          <cell r="P2681" t="str">
            <v>UGRD</v>
          </cell>
          <cell r="S2681">
            <v>709884097</v>
          </cell>
          <cell r="T2681" t="str">
            <v>Susan</v>
          </cell>
          <cell r="U2681" t="str">
            <v>Page</v>
          </cell>
          <cell r="V2681" t="str">
            <v>GENDER, INTERDISCIPLINARY, MOVEMENTS, RACE, SOCIAL, WOMEN</v>
          </cell>
          <cell r="W2681" t="str">
            <v>Introduction to Women's Studies</v>
          </cell>
          <cell r="X2681" t="str">
            <v>INTRO TO WMN STUD</v>
          </cell>
          <cell r="Y2681"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82">
          <cell r="C2682" t="str">
            <v>WGST101</v>
          </cell>
          <cell r="D2682" t="str">
            <v>WGST</v>
          </cell>
          <cell r="E2682">
            <v>101</v>
          </cell>
          <cell r="F2682" t="str">
            <v>INTRO TO WMN STUD</v>
          </cell>
          <cell r="H2682">
            <v>2182</v>
          </cell>
          <cell r="I2682">
            <v>1</v>
          </cell>
          <cell r="J2682" t="str">
            <v>Lecture</v>
          </cell>
          <cell r="K2682">
            <v>248</v>
          </cell>
          <cell r="L2682">
            <v>11</v>
          </cell>
          <cell r="O2682" t="str">
            <v>M 2</v>
          </cell>
          <cell r="P2682" t="str">
            <v>UGRD</v>
          </cell>
          <cell r="S2682">
            <v>720351557</v>
          </cell>
          <cell r="T2682" t="str">
            <v>Ansev</v>
          </cell>
          <cell r="U2682" t="str">
            <v>Demirhan</v>
          </cell>
          <cell r="V2682" t="str">
            <v>GENDER, INTERDISCIPLINARY, MOVEMENTS, RACE, SOCIAL, WOMEN</v>
          </cell>
          <cell r="W2682" t="str">
            <v>Introduction to Women's Studies</v>
          </cell>
          <cell r="X2682" t="str">
            <v>INTRO TO WMN STUD</v>
          </cell>
          <cell r="Y2682"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83">
          <cell r="C2683" t="str">
            <v>WGST101</v>
          </cell>
          <cell r="D2683" t="str">
            <v>WGST</v>
          </cell>
          <cell r="E2683">
            <v>101</v>
          </cell>
          <cell r="F2683" t="str">
            <v>INTRO TO WMN STUD</v>
          </cell>
          <cell r="H2683">
            <v>2179</v>
          </cell>
          <cell r="I2683">
            <v>1</v>
          </cell>
          <cell r="J2683" t="str">
            <v>Lecture</v>
          </cell>
          <cell r="K2683">
            <v>416</v>
          </cell>
          <cell r="L2683">
            <v>11</v>
          </cell>
          <cell r="O2683" t="str">
            <v>M 2</v>
          </cell>
          <cell r="P2683" t="str">
            <v>UGRD</v>
          </cell>
          <cell r="S2683">
            <v>711842564</v>
          </cell>
          <cell r="T2683" t="str">
            <v>Tanya</v>
          </cell>
          <cell r="U2683" t="str">
            <v>Shields</v>
          </cell>
          <cell r="V2683" t="str">
            <v>GENDER, INTERDISCIPLINARY, MOVEMENTS, RACE, SOCIAL, WOMEN</v>
          </cell>
          <cell r="W2683" t="str">
            <v>Introduction to Women's Studies</v>
          </cell>
          <cell r="X2683" t="str">
            <v>INTRO TO WMN STUD</v>
          </cell>
          <cell r="Y2683"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684">
          <cell r="C2684" t="str">
            <v>WGST140</v>
          </cell>
          <cell r="D2684" t="str">
            <v>WGST</v>
          </cell>
          <cell r="E2684">
            <v>140</v>
          </cell>
          <cell r="F2684" t="str">
            <v>INTRO TO GAY/LESBIAN LIT</v>
          </cell>
          <cell r="H2684">
            <v>2194</v>
          </cell>
          <cell r="I2684">
            <v>1</v>
          </cell>
          <cell r="J2684" t="str">
            <v>Lecture</v>
          </cell>
          <cell r="K2684">
            <v>10</v>
          </cell>
          <cell r="L2684">
            <v>1</v>
          </cell>
          <cell r="O2684" t="str">
            <v>M 2*</v>
          </cell>
          <cell r="P2684" t="str">
            <v>UGRD</v>
          </cell>
          <cell r="S2684">
            <v>703463506</v>
          </cell>
          <cell r="T2684" t="str">
            <v>Wendy</v>
          </cell>
          <cell r="U2684" t="str">
            <v>Weber</v>
          </cell>
          <cell r="Y2684" t="str">
            <v>This course introduces literary and cultural topics such as the AIDS crisis, gender stereotypes, aging in queer communities, racial politics and gay/lesbian sexuality, and representations of political activism and queer politics.</v>
          </cell>
        </row>
        <row r="2685">
          <cell r="C2685" t="str">
            <v>WGST140</v>
          </cell>
          <cell r="D2685" t="str">
            <v>WGST</v>
          </cell>
          <cell r="E2685">
            <v>140</v>
          </cell>
          <cell r="F2685" t="str">
            <v>INTRO TO GAY/LESBIAN LIT</v>
          </cell>
          <cell r="H2685">
            <v>2193</v>
          </cell>
          <cell r="I2685">
            <v>1</v>
          </cell>
          <cell r="J2685" t="str">
            <v>Lecture</v>
          </cell>
          <cell r="K2685">
            <v>8</v>
          </cell>
          <cell r="L2685">
            <v>1</v>
          </cell>
          <cell r="P2685" t="str">
            <v>UGRD</v>
          </cell>
          <cell r="S2685">
            <v>703463506</v>
          </cell>
          <cell r="T2685" t="str">
            <v>Wendy</v>
          </cell>
          <cell r="U2685" t="str">
            <v>Weber</v>
          </cell>
        </row>
        <row r="2686">
          <cell r="C2686" t="str">
            <v>WGST140</v>
          </cell>
          <cell r="D2686" t="str">
            <v>WGST</v>
          </cell>
          <cell r="E2686">
            <v>140</v>
          </cell>
          <cell r="F2686" t="str">
            <v>INTRO TO GAY/LESBIAN LIT</v>
          </cell>
          <cell r="H2686">
            <v>2192</v>
          </cell>
          <cell r="I2686">
            <v>1</v>
          </cell>
          <cell r="J2686" t="str">
            <v>Lecture</v>
          </cell>
          <cell r="K2686">
            <v>15</v>
          </cell>
          <cell r="L2686">
            <v>2</v>
          </cell>
          <cell r="P2686" t="str">
            <v>UGRD</v>
          </cell>
          <cell r="S2686">
            <v>720030390</v>
          </cell>
          <cell r="T2686" t="str">
            <v>Rachel</v>
          </cell>
          <cell r="U2686" t="str">
            <v>Warner</v>
          </cell>
        </row>
        <row r="2687">
          <cell r="C2687" t="str">
            <v>WGST140</v>
          </cell>
          <cell r="D2687" t="str">
            <v>WGST</v>
          </cell>
          <cell r="E2687">
            <v>140</v>
          </cell>
          <cell r="F2687" t="str">
            <v>INTRO TO GAY/LESBIAN LIT</v>
          </cell>
          <cell r="H2687">
            <v>2192</v>
          </cell>
          <cell r="I2687">
            <v>1</v>
          </cell>
          <cell r="J2687" t="str">
            <v>Lecture</v>
          </cell>
          <cell r="K2687">
            <v>15</v>
          </cell>
          <cell r="L2687">
            <v>2</v>
          </cell>
          <cell r="P2687" t="str">
            <v>UGRD</v>
          </cell>
          <cell r="S2687">
            <v>703463506</v>
          </cell>
          <cell r="T2687" t="str">
            <v>Wendy</v>
          </cell>
          <cell r="U2687" t="str">
            <v>Weber</v>
          </cell>
        </row>
        <row r="2688">
          <cell r="C2688" t="str">
            <v>WGST140</v>
          </cell>
          <cell r="D2688" t="str">
            <v>WGST</v>
          </cell>
          <cell r="E2688">
            <v>140</v>
          </cell>
          <cell r="F2688" t="str">
            <v>INTRO TO GAY/LESBIAN LIT</v>
          </cell>
          <cell r="H2688">
            <v>2189</v>
          </cell>
          <cell r="I2688">
            <v>1</v>
          </cell>
          <cell r="J2688" t="str">
            <v>Lecture</v>
          </cell>
          <cell r="K2688">
            <v>9</v>
          </cell>
          <cell r="L2688">
            <v>1</v>
          </cell>
          <cell r="P2688" t="str">
            <v>UGRD</v>
          </cell>
          <cell r="S2688">
            <v>703463506</v>
          </cell>
          <cell r="T2688" t="str">
            <v>Wendy</v>
          </cell>
          <cell r="U2688" t="str">
            <v>Weber</v>
          </cell>
          <cell r="V2688" t="str">
            <v>POLITICAL, RACE</v>
          </cell>
          <cell r="W2688" t="str">
            <v>Introduction to Gay and Lesbian Culture and Literature</v>
          </cell>
          <cell r="X2688" t="str">
            <v>INTRO TO GAY/LESBIAN LIT</v>
          </cell>
          <cell r="Y2688" t="str">
            <v>Introduces students to concepts in queer theory and recent sexuality studies. Topics include queer lit, AIDS, race and sexuality, representations of gays and lesbians in the media, political activism/literature.</v>
          </cell>
        </row>
        <row r="2689">
          <cell r="C2689" t="str">
            <v>WGST140</v>
          </cell>
          <cell r="D2689" t="str">
            <v>WGST</v>
          </cell>
          <cell r="E2689">
            <v>140</v>
          </cell>
          <cell r="F2689" t="str">
            <v>INTRO TO GAY/LESBIAN LIT</v>
          </cell>
          <cell r="H2689">
            <v>2184</v>
          </cell>
          <cell r="I2689">
            <v>1</v>
          </cell>
          <cell r="J2689" t="str">
            <v>Lecture</v>
          </cell>
          <cell r="K2689">
            <v>9</v>
          </cell>
          <cell r="L2689">
            <v>1</v>
          </cell>
          <cell r="O2689" t="str">
            <v xml:space="preserve">M </v>
          </cell>
          <cell r="P2689" t="str">
            <v>UGRD</v>
          </cell>
          <cell r="S2689">
            <v>703463506</v>
          </cell>
          <cell r="T2689" t="str">
            <v>Wendy</v>
          </cell>
          <cell r="U2689" t="str">
            <v>Weber</v>
          </cell>
        </row>
        <row r="2690">
          <cell r="C2690" t="str">
            <v>WGST140</v>
          </cell>
          <cell r="D2690" t="str">
            <v>WGST</v>
          </cell>
          <cell r="E2690">
            <v>140</v>
          </cell>
          <cell r="F2690" t="str">
            <v>INTRO TO GAY/LESBIAN LIT</v>
          </cell>
          <cell r="H2690">
            <v>2183</v>
          </cell>
          <cell r="I2690">
            <v>1</v>
          </cell>
          <cell r="J2690" t="str">
            <v>Lecture</v>
          </cell>
          <cell r="K2690">
            <v>10</v>
          </cell>
          <cell r="L2690">
            <v>1</v>
          </cell>
          <cell r="P2690" t="str">
            <v>UGRD</v>
          </cell>
          <cell r="S2690">
            <v>703463506</v>
          </cell>
          <cell r="T2690" t="str">
            <v>Wendy</v>
          </cell>
          <cell r="U2690" t="str">
            <v>Weber</v>
          </cell>
        </row>
        <row r="2691">
          <cell r="C2691" t="str">
            <v>WGST140</v>
          </cell>
          <cell r="D2691" t="str">
            <v>WGST</v>
          </cell>
          <cell r="E2691">
            <v>140</v>
          </cell>
          <cell r="F2691" t="str">
            <v>INTRO TO GAY/LESBIAN LIT</v>
          </cell>
          <cell r="H2691">
            <v>2182</v>
          </cell>
          <cell r="I2691">
            <v>1</v>
          </cell>
          <cell r="J2691" t="str">
            <v>Lecture</v>
          </cell>
          <cell r="K2691">
            <v>20</v>
          </cell>
          <cell r="L2691">
            <v>2</v>
          </cell>
          <cell r="P2691" t="str">
            <v>UGRD</v>
          </cell>
          <cell r="S2691">
            <v>720420551</v>
          </cell>
          <cell r="T2691" t="str">
            <v>Nora</v>
          </cell>
          <cell r="U2691" t="str">
            <v>Augustine</v>
          </cell>
        </row>
        <row r="2692">
          <cell r="C2692" t="str">
            <v>WGST140</v>
          </cell>
          <cell r="D2692" t="str">
            <v>WGST</v>
          </cell>
          <cell r="E2692">
            <v>140</v>
          </cell>
          <cell r="F2692" t="str">
            <v>INTRO TO GAY/LESBIAN LIT</v>
          </cell>
          <cell r="H2692">
            <v>2182</v>
          </cell>
          <cell r="I2692">
            <v>1</v>
          </cell>
          <cell r="J2692" t="str">
            <v>Lecture</v>
          </cell>
          <cell r="K2692">
            <v>20</v>
          </cell>
          <cell r="L2692">
            <v>2</v>
          </cell>
          <cell r="P2692" t="str">
            <v>UGRD</v>
          </cell>
          <cell r="S2692">
            <v>703463506</v>
          </cell>
          <cell r="T2692" t="str">
            <v>Wendy</v>
          </cell>
          <cell r="U2692" t="str">
            <v>Weber</v>
          </cell>
        </row>
        <row r="2693">
          <cell r="C2693" t="str">
            <v>WGST140</v>
          </cell>
          <cell r="D2693" t="str">
            <v>WGST</v>
          </cell>
          <cell r="E2693">
            <v>140</v>
          </cell>
          <cell r="F2693" t="str">
            <v>INTRO TO GAY/LESBIAN LIT</v>
          </cell>
          <cell r="H2693">
            <v>2179</v>
          </cell>
          <cell r="I2693">
            <v>1</v>
          </cell>
          <cell r="J2693" t="str">
            <v>Lecture</v>
          </cell>
          <cell r="K2693">
            <v>10</v>
          </cell>
          <cell r="L2693">
            <v>1</v>
          </cell>
          <cell r="O2693" t="str">
            <v xml:space="preserve">M </v>
          </cell>
          <cell r="P2693" t="str">
            <v>UGRD</v>
          </cell>
          <cell r="S2693">
            <v>703463506</v>
          </cell>
          <cell r="T2693" t="str">
            <v>Wendy</v>
          </cell>
          <cell r="U2693" t="str">
            <v>Weber</v>
          </cell>
          <cell r="V2693" t="str">
            <v>POLITICAL, RACE</v>
          </cell>
          <cell r="W2693" t="str">
            <v>Introduction to Gay and Lesbian Culture and Literature</v>
          </cell>
          <cell r="X2693" t="str">
            <v>INTRO TO GAY/LESBIAN LIT</v>
          </cell>
          <cell r="Y2693" t="str">
            <v>Introduces students to concepts in queer theory and recent sexuality studies. Topics include queer lit, AIDS, race and sexuality, representations of gays and lesbians in the media, political activism/literature.</v>
          </cell>
        </row>
        <row r="2694">
          <cell r="C2694" t="str">
            <v>WGST144</v>
          </cell>
          <cell r="D2694" t="str">
            <v>WGST</v>
          </cell>
          <cell r="E2694">
            <v>144</v>
          </cell>
          <cell r="F2694" t="str">
            <v>WOMEN IN THE UNITED STATES</v>
          </cell>
          <cell r="H2694">
            <v>2192</v>
          </cell>
          <cell r="I2694">
            <v>1</v>
          </cell>
          <cell r="J2694" t="str">
            <v>Lecture</v>
          </cell>
          <cell r="K2694">
            <v>4</v>
          </cell>
          <cell r="L2694">
            <v>1</v>
          </cell>
          <cell r="O2694" t="str">
            <v>?</v>
          </cell>
          <cell r="P2694" t="str">
            <v>UGRD</v>
          </cell>
          <cell r="S2694">
            <v>720347070</v>
          </cell>
          <cell r="T2694" t="str">
            <v>Jessica</v>
          </cell>
          <cell r="U2694" t="str">
            <v>Auer</v>
          </cell>
        </row>
        <row r="2695">
          <cell r="C2695" t="str">
            <v>WGST144</v>
          </cell>
          <cell r="D2695" t="str">
            <v>WGST</v>
          </cell>
          <cell r="E2695">
            <v>144</v>
          </cell>
          <cell r="F2695" t="str">
            <v>WOMEN IN THE UNITED STATES</v>
          </cell>
          <cell r="H2695">
            <v>2189</v>
          </cell>
          <cell r="I2695">
            <v>1</v>
          </cell>
          <cell r="J2695" t="str">
            <v>Lecture</v>
          </cell>
          <cell r="K2695">
            <v>10</v>
          </cell>
          <cell r="L2695">
            <v>1</v>
          </cell>
          <cell r="P2695" t="str">
            <v>UGRD</v>
          </cell>
          <cell r="S2695">
            <v>720347070</v>
          </cell>
          <cell r="T2695" t="str">
            <v>Jessica</v>
          </cell>
          <cell r="U2695" t="str">
            <v>Auer</v>
          </cell>
        </row>
        <row r="2696">
          <cell r="C2696" t="str">
            <v>WGST144</v>
          </cell>
          <cell r="D2696" t="str">
            <v>WGST</v>
          </cell>
          <cell r="E2696">
            <v>144</v>
          </cell>
          <cell r="F2696" t="str">
            <v>WOMEN IN THE UNITED STATES</v>
          </cell>
          <cell r="H2696">
            <v>2182</v>
          </cell>
          <cell r="I2696">
            <v>1</v>
          </cell>
          <cell r="J2696" t="str">
            <v>Lecture</v>
          </cell>
          <cell r="K2696">
            <v>12</v>
          </cell>
          <cell r="L2696">
            <v>4</v>
          </cell>
          <cell r="O2696" t="str">
            <v>M 2*</v>
          </cell>
          <cell r="P2696" t="str">
            <v>UGRD</v>
          </cell>
          <cell r="S2696">
            <v>709969534</v>
          </cell>
          <cell r="T2696" t="str">
            <v>Catherine</v>
          </cell>
          <cell r="U2696" t="str">
            <v>Conner</v>
          </cell>
          <cell r="Y2696"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2697">
          <cell r="C2697" t="str">
            <v>WGST144</v>
          </cell>
          <cell r="D2697" t="str">
            <v>WGST</v>
          </cell>
          <cell r="E2697">
            <v>144</v>
          </cell>
          <cell r="F2697" t="str">
            <v>WOMEN IN THE UNITED STATES</v>
          </cell>
          <cell r="H2697">
            <v>2179</v>
          </cell>
          <cell r="I2697">
            <v>1</v>
          </cell>
          <cell r="J2697" t="str">
            <v>Lecture</v>
          </cell>
          <cell r="K2697">
            <v>22</v>
          </cell>
          <cell r="L2697">
            <v>7</v>
          </cell>
          <cell r="P2697" t="str">
            <v>UGRD</v>
          </cell>
          <cell r="S2697">
            <v>709969534</v>
          </cell>
          <cell r="T2697" t="str">
            <v>Catherine</v>
          </cell>
          <cell r="U2697" t="str">
            <v>Conner</v>
          </cell>
        </row>
        <row r="2698">
          <cell r="C2698" t="str">
            <v>WGST200</v>
          </cell>
          <cell r="D2698" t="str">
            <v>WGST</v>
          </cell>
          <cell r="E2698">
            <v>200</v>
          </cell>
          <cell r="F2698" t="str">
            <v>GENDER &amp; SEXUALITY IN AFRICA</v>
          </cell>
          <cell r="H2698">
            <v>2182</v>
          </cell>
          <cell r="I2698">
            <v>1</v>
          </cell>
          <cell r="J2698" t="str">
            <v>Lecture</v>
          </cell>
          <cell r="K2698">
            <v>5</v>
          </cell>
          <cell r="L2698">
            <v>1</v>
          </cell>
          <cell r="P2698" t="str">
            <v>UGRD</v>
          </cell>
          <cell r="S2698">
            <v>711764257</v>
          </cell>
          <cell r="T2698" t="str">
            <v>Donato</v>
          </cell>
          <cell r="U2698" t="str">
            <v>Fhunsu</v>
          </cell>
        </row>
        <row r="2699">
          <cell r="C2699" t="str">
            <v>WGST202</v>
          </cell>
          <cell r="D2699" t="str">
            <v>WGST</v>
          </cell>
          <cell r="E2699">
            <v>202</v>
          </cell>
          <cell r="F2699" t="str">
            <v>INTRO/FEMINIST THOUGHT</v>
          </cell>
          <cell r="H2699">
            <v>2192</v>
          </cell>
          <cell r="I2699">
            <v>1</v>
          </cell>
          <cell r="J2699" t="str">
            <v>Lecture</v>
          </cell>
          <cell r="K2699">
            <v>25</v>
          </cell>
          <cell r="L2699">
            <v>1</v>
          </cell>
          <cell r="O2699" t="str">
            <v>M 2*</v>
          </cell>
          <cell r="P2699" t="str">
            <v>UGRD</v>
          </cell>
          <cell r="S2699">
            <v>704271249</v>
          </cell>
          <cell r="T2699" t="str">
            <v>Karen</v>
          </cell>
          <cell r="U2699" t="str">
            <v>Booth</v>
          </cell>
          <cell r="V2699" t="str">
            <v>CHANGE, GENDER, WOMEN</v>
          </cell>
          <cell r="W2699" t="str">
            <v>Introduction to Feminist Thought</v>
          </cell>
          <cell r="X2699" t="str">
            <v>INTRO/FEMINIST THOUGHT</v>
          </cell>
          <cell r="Y2699" t="str">
            <v>Introduces students to feminist theorizing on debates over gender-based oppression.  Gives students tools to pursue academic work in women’s and gender studies and to understand the relationships among concepts, activism, and change. </v>
          </cell>
        </row>
        <row r="2700">
          <cell r="C2700" t="str">
            <v>WGST202</v>
          </cell>
          <cell r="D2700" t="str">
            <v>WGST</v>
          </cell>
          <cell r="E2700">
            <v>202</v>
          </cell>
          <cell r="F2700" t="str">
            <v>INTRO/FEMINIST THOUGHT</v>
          </cell>
          <cell r="H2700">
            <v>2189</v>
          </cell>
          <cell r="I2700">
            <v>1</v>
          </cell>
          <cell r="J2700" t="str">
            <v>Lecture</v>
          </cell>
          <cell r="K2700">
            <v>24</v>
          </cell>
          <cell r="L2700">
            <v>1</v>
          </cell>
          <cell r="O2700" t="str">
            <v>M 2</v>
          </cell>
          <cell r="P2700" t="str">
            <v>UGRD</v>
          </cell>
          <cell r="S2700">
            <v>710232382</v>
          </cell>
          <cell r="T2700" t="str">
            <v>Michele</v>
          </cell>
          <cell r="U2700" t="str">
            <v>Berger</v>
          </cell>
          <cell r="V2700" t="str">
            <v>CHANGE, GENDER, WOMEN</v>
          </cell>
          <cell r="W2700" t="str">
            <v>Introduction to Feminist Thought</v>
          </cell>
          <cell r="X2700" t="str">
            <v>INTRO/FEMINIST THOUGHT</v>
          </cell>
          <cell r="Y2700" t="str">
            <v>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v>
          </cell>
        </row>
        <row r="2701">
          <cell r="C2701" t="str">
            <v>WGST202</v>
          </cell>
          <cell r="D2701" t="str">
            <v>WGST</v>
          </cell>
          <cell r="E2701">
            <v>202</v>
          </cell>
          <cell r="F2701" t="str">
            <v>INTRO/FEMINIST THOUGHT</v>
          </cell>
          <cell r="H2701">
            <v>2182</v>
          </cell>
          <cell r="I2701">
            <v>1</v>
          </cell>
          <cell r="J2701" t="str">
            <v>Lecture</v>
          </cell>
          <cell r="K2701">
            <v>26</v>
          </cell>
          <cell r="L2701">
            <v>1</v>
          </cell>
          <cell r="P2701" t="str">
            <v>UGRD</v>
          </cell>
          <cell r="S2701">
            <v>710232382</v>
          </cell>
          <cell r="T2701" t="str">
            <v>Michele</v>
          </cell>
          <cell r="U2701" t="str">
            <v>Berger</v>
          </cell>
          <cell r="V2701" t="str">
            <v>CHANGE, GENDER, WOMEN</v>
          </cell>
          <cell r="W2701" t="str">
            <v>Introduction to Feminist Thought</v>
          </cell>
          <cell r="X2701" t="str">
            <v>INTRO/FEMINIST THOUGHT</v>
          </cell>
          <cell r="Y2701" t="str">
            <v>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v>
          </cell>
        </row>
        <row r="2702">
          <cell r="C2702" t="str">
            <v>WGST202</v>
          </cell>
          <cell r="D2702" t="str">
            <v>WGST</v>
          </cell>
          <cell r="E2702">
            <v>202</v>
          </cell>
          <cell r="F2702" t="str">
            <v>INTRO/FEMINIST THOUGHT</v>
          </cell>
          <cell r="H2702">
            <v>2179</v>
          </cell>
          <cell r="I2702">
            <v>1</v>
          </cell>
          <cell r="J2702" t="str">
            <v>Lecture</v>
          </cell>
          <cell r="K2702">
            <v>23</v>
          </cell>
          <cell r="L2702">
            <v>2</v>
          </cell>
          <cell r="O2702" t="str">
            <v>M 2*</v>
          </cell>
          <cell r="P2702" t="str">
            <v>UGRD</v>
          </cell>
          <cell r="S2702">
            <v>709884097</v>
          </cell>
          <cell r="T2702" t="str">
            <v>Susan</v>
          </cell>
          <cell r="U2702" t="str">
            <v>Page</v>
          </cell>
          <cell r="V2702" t="str">
            <v>CHANGE, GENDER, WOMEN</v>
          </cell>
          <cell r="W2702" t="str">
            <v>Introduction to Feminist Thought</v>
          </cell>
          <cell r="X2702" t="str">
            <v>INTRO/FEMINIST THOUGHT</v>
          </cell>
        </row>
        <row r="2703">
          <cell r="C2703" t="str">
            <v>WGST217</v>
          </cell>
          <cell r="D2703" t="str">
            <v>WGST</v>
          </cell>
          <cell r="E2703">
            <v>217</v>
          </cell>
          <cell r="F2703" t="str">
            <v>WOMEN AND POLITICS</v>
          </cell>
          <cell r="H2703">
            <v>2182</v>
          </cell>
          <cell r="I2703">
            <v>1</v>
          </cell>
          <cell r="J2703" t="str">
            <v>Lecture</v>
          </cell>
          <cell r="K2703">
            <v>5</v>
          </cell>
          <cell r="L2703">
            <v>1</v>
          </cell>
          <cell r="O2703" t="str">
            <v>M 2*</v>
          </cell>
          <cell r="P2703" t="str">
            <v>UGRD</v>
          </cell>
          <cell r="S2703">
            <v>704283738</v>
          </cell>
          <cell r="T2703" t="str">
            <v>Pamela</v>
          </cell>
          <cell r="U2703" t="str">
            <v>Conover</v>
          </cell>
          <cell r="Y2703" t="str">
            <v xml:space="preserve">A comparison of men and women as political actors at the mass and elite levels in America. Topics include the "gender gap", the womens movement, abortion and the Equal Rights Amendment. </v>
          </cell>
        </row>
        <row r="2704">
          <cell r="C2704" t="str">
            <v>WGST224</v>
          </cell>
          <cell r="D2704" t="str">
            <v>WGST</v>
          </cell>
          <cell r="E2704">
            <v>224</v>
          </cell>
          <cell r="F2704" t="str">
            <v>INTRO GENDER COMMUNICAT</v>
          </cell>
          <cell r="H2704">
            <v>2192</v>
          </cell>
          <cell r="I2704">
            <v>1</v>
          </cell>
          <cell r="J2704" t="str">
            <v>Lecture</v>
          </cell>
          <cell r="K2704">
            <v>60</v>
          </cell>
          <cell r="L2704">
            <v>4</v>
          </cell>
          <cell r="O2704" t="str">
            <v xml:space="preserve">M </v>
          </cell>
          <cell r="P2704" t="str">
            <v>UGRD</v>
          </cell>
          <cell r="S2704">
            <v>730030626</v>
          </cell>
          <cell r="T2704" t="str">
            <v>Zachary</v>
          </cell>
          <cell r="U2704" t="str">
            <v>Parker</v>
          </cell>
        </row>
        <row r="2705">
          <cell r="C2705" t="str">
            <v>WGST224</v>
          </cell>
          <cell r="D2705" t="str">
            <v>WGST</v>
          </cell>
          <cell r="E2705">
            <v>224</v>
          </cell>
          <cell r="F2705" t="str">
            <v>INTRO GENDER COMMUNICAT</v>
          </cell>
          <cell r="H2705">
            <v>2192</v>
          </cell>
          <cell r="I2705">
            <v>1</v>
          </cell>
          <cell r="J2705" t="str">
            <v>Lecture</v>
          </cell>
          <cell r="K2705">
            <v>60</v>
          </cell>
          <cell r="L2705">
            <v>4</v>
          </cell>
          <cell r="O2705" t="str">
            <v>M 2</v>
          </cell>
          <cell r="P2705" t="str">
            <v>UGRD</v>
          </cell>
          <cell r="S2705">
            <v>720276527</v>
          </cell>
          <cell r="T2705" t="str">
            <v>Kumarini</v>
          </cell>
          <cell r="U2705" t="str">
            <v>Silva</v>
          </cell>
        </row>
        <row r="2706">
          <cell r="C2706" t="str">
            <v>WGST224</v>
          </cell>
          <cell r="D2706" t="str">
            <v>WGST</v>
          </cell>
          <cell r="E2706">
            <v>224</v>
          </cell>
          <cell r="F2706" t="str">
            <v>INTRO GENDER COMMUNICAT</v>
          </cell>
          <cell r="H2706">
            <v>2189</v>
          </cell>
          <cell r="I2706">
            <v>1</v>
          </cell>
          <cell r="J2706" t="str">
            <v>Lecture</v>
          </cell>
          <cell r="K2706">
            <v>5</v>
          </cell>
          <cell r="L2706">
            <v>1</v>
          </cell>
          <cell r="O2706" t="str">
            <v>M 2*</v>
          </cell>
          <cell r="P2706" t="str">
            <v>UGRD</v>
          </cell>
          <cell r="S2706">
            <v>720087059</v>
          </cell>
          <cell r="T2706" t="str">
            <v>Ashley</v>
          </cell>
          <cell r="U2706" t="str">
            <v>Mattheis</v>
          </cell>
          <cell r="W2706" t="str">
            <v>Gender and Communication</v>
          </cell>
          <cell r="Y2706" t="str">
            <v>Examines multiple relationships between communication and gender.  Emphasizes how communication creates gender and power roles and how communicative patterns reflect, sustain and alter social conceptions of gender.</v>
          </cell>
        </row>
        <row r="2707">
          <cell r="C2707" t="str">
            <v>WGST224</v>
          </cell>
          <cell r="D2707" t="str">
            <v>WGST</v>
          </cell>
          <cell r="E2707">
            <v>224</v>
          </cell>
          <cell r="F2707" t="str">
            <v>INTRO GENDER COMMUNICAT</v>
          </cell>
          <cell r="H2707">
            <v>2182</v>
          </cell>
          <cell r="I2707">
            <v>1</v>
          </cell>
          <cell r="J2707" t="str">
            <v>Lecture</v>
          </cell>
          <cell r="K2707">
            <v>5</v>
          </cell>
          <cell r="L2707">
            <v>1</v>
          </cell>
          <cell r="O2707" t="str">
            <v>M 2</v>
          </cell>
          <cell r="P2707" t="str">
            <v>UGRD</v>
          </cell>
          <cell r="S2707">
            <v>720087059</v>
          </cell>
          <cell r="T2707" t="str">
            <v>Ashley</v>
          </cell>
          <cell r="U2707" t="str">
            <v>Mattheis</v>
          </cell>
        </row>
        <row r="2708">
          <cell r="C2708" t="str">
            <v>WGST224</v>
          </cell>
          <cell r="D2708" t="str">
            <v>WGST</v>
          </cell>
          <cell r="E2708">
            <v>224</v>
          </cell>
          <cell r="F2708" t="str">
            <v>INTRO GENDER COMMUNICAT</v>
          </cell>
          <cell r="H2708">
            <v>2179</v>
          </cell>
          <cell r="I2708">
            <v>1</v>
          </cell>
          <cell r="J2708" t="str">
            <v>Lecture</v>
          </cell>
          <cell r="K2708">
            <v>15</v>
          </cell>
          <cell r="L2708">
            <v>1</v>
          </cell>
          <cell r="O2708" t="str">
            <v>M 2</v>
          </cell>
          <cell r="P2708" t="str">
            <v>UGRD</v>
          </cell>
          <cell r="S2708">
            <v>720276527</v>
          </cell>
          <cell r="T2708" t="str">
            <v>Kumarini</v>
          </cell>
          <cell r="U2708" t="str">
            <v>Silva</v>
          </cell>
        </row>
        <row r="2709">
          <cell r="C2709" t="str">
            <v>WGST225</v>
          </cell>
          <cell r="D2709" t="str">
            <v>WGST</v>
          </cell>
          <cell r="E2709">
            <v>225</v>
          </cell>
          <cell r="F2709" t="str">
            <v>SPACE, PLACE &amp; DIFFERNCE</v>
          </cell>
          <cell r="H2709">
            <v>2189</v>
          </cell>
          <cell r="I2709">
            <v>1</v>
          </cell>
          <cell r="J2709" t="str">
            <v>Lecture</v>
          </cell>
          <cell r="K2709">
            <v>5</v>
          </cell>
          <cell r="L2709">
            <v>1</v>
          </cell>
          <cell r="P2709" t="str">
            <v>UGRD</v>
          </cell>
          <cell r="S2709">
            <v>704276462</v>
          </cell>
          <cell r="T2709" t="str">
            <v>Altha</v>
          </cell>
          <cell r="U2709" t="str">
            <v>Cravey</v>
          </cell>
          <cell r="Y2709" t="str">
            <v xml:space="preserve">Gender, race and class are examined in terms of the spatial patterns of everyday life, regional patterns and global patterns.  Feminist ideas about social diversity have had an enormous impact on the social sciences in the last two decades. This course will provide an introduction to active debates on the ways in which “space” and “place” contribute to deeper understanding of social diversity and social change. </v>
          </cell>
        </row>
        <row r="2710">
          <cell r="C2710" t="str">
            <v>WGST230</v>
          </cell>
          <cell r="D2710" t="str">
            <v>WGST</v>
          </cell>
          <cell r="E2710">
            <v>230</v>
          </cell>
          <cell r="F2710" t="str">
            <v>WOMEN IN CONTEMPORARY ART</v>
          </cell>
          <cell r="H2710">
            <v>2192</v>
          </cell>
          <cell r="I2710">
            <v>1</v>
          </cell>
          <cell r="J2710" t="str">
            <v>Lecture</v>
          </cell>
          <cell r="K2710">
            <v>24</v>
          </cell>
          <cell r="L2710">
            <v>1</v>
          </cell>
          <cell r="O2710" t="str">
            <v>M 2</v>
          </cell>
          <cell r="P2710" t="str">
            <v>UGRD</v>
          </cell>
          <cell r="S2710">
            <v>709884097</v>
          </cell>
          <cell r="T2710" t="str">
            <v>Susan</v>
          </cell>
          <cell r="U2710" t="str">
            <v>Page</v>
          </cell>
          <cell r="V2710" t="str">
            <v>GENDER, WOMEN</v>
          </cell>
          <cell r="W2710" t="str">
            <v>Women in Contemporary Art: A Field Study</v>
          </cell>
          <cell r="X2710" t="str">
            <v>WOMEN IN CONTEMPORARY ART</v>
          </cell>
          <cell r="Y2710" t="str">
            <v>This seminar will explore the lives and work of women in contemporary art through a combination of readings, films, interviews, studio visits with area artists, and visits to museums and galleries. We will engage questions of identity, gender, sexuality, politics, and cultural representation and how these affect the creativity, media, and final output of women artists.</v>
          </cell>
        </row>
        <row r="2711">
          <cell r="C2711" t="str">
            <v>WGST231</v>
          </cell>
          <cell r="D2711" t="str">
            <v>WGST</v>
          </cell>
          <cell r="E2711">
            <v>231</v>
          </cell>
          <cell r="F2711" t="str">
            <v>GENDER &amp; POP CULTURE</v>
          </cell>
          <cell r="H2711">
            <v>2192</v>
          </cell>
          <cell r="I2711">
            <v>1</v>
          </cell>
          <cell r="J2711" t="str">
            <v>Lecture</v>
          </cell>
          <cell r="K2711">
            <v>24</v>
          </cell>
          <cell r="L2711">
            <v>1</v>
          </cell>
          <cell r="O2711" t="str">
            <v>M 2</v>
          </cell>
          <cell r="P2711" t="str">
            <v>UGRD</v>
          </cell>
          <cell r="S2711">
            <v>720420551</v>
          </cell>
          <cell r="T2711" t="str">
            <v>Nora</v>
          </cell>
          <cell r="U2711" t="str">
            <v>Augustine</v>
          </cell>
          <cell r="V2711" t="str">
            <v>CULTURE, GENDER</v>
          </cell>
          <cell r="W2711" t="str">
            <v>Gender and Popular Culture</v>
          </cell>
          <cell r="X2711" t="str">
            <v>GENDER &amp; POP CULTURE</v>
          </cell>
          <cell r="Y2711" t="str">
            <v>This course examines the ways in which gender and sexual identities are represented and consumed in popular culture.</v>
          </cell>
        </row>
        <row r="2712">
          <cell r="C2712" t="str">
            <v>WGST231</v>
          </cell>
          <cell r="D2712" t="str">
            <v>WGST</v>
          </cell>
          <cell r="E2712">
            <v>231</v>
          </cell>
          <cell r="F2712" t="str">
            <v>GENDER &amp; POP CULTURE</v>
          </cell>
          <cell r="H2712">
            <v>2189</v>
          </cell>
          <cell r="I2712">
            <v>1</v>
          </cell>
          <cell r="J2712" t="str">
            <v>Lecture</v>
          </cell>
          <cell r="K2712">
            <v>24</v>
          </cell>
          <cell r="L2712">
            <v>1</v>
          </cell>
          <cell r="O2712" t="str">
            <v>M 2</v>
          </cell>
          <cell r="P2712" t="str">
            <v>UGRD</v>
          </cell>
          <cell r="S2712">
            <v>720420551</v>
          </cell>
          <cell r="T2712" t="str">
            <v>Nora</v>
          </cell>
          <cell r="U2712" t="str">
            <v>Augustine</v>
          </cell>
          <cell r="V2712" t="str">
            <v>CULTURE, GENDER</v>
          </cell>
          <cell r="W2712" t="str">
            <v>Gender and Popular Culture</v>
          </cell>
          <cell r="X2712" t="str">
            <v>GENDER &amp; POP CULTURE</v>
          </cell>
          <cell r="Y2712" t="str">
            <v>This course examines the ways in which gender and sexual identities are represented and consumed in popular culture.</v>
          </cell>
        </row>
        <row r="2713">
          <cell r="C2713" t="str">
            <v>WGST231</v>
          </cell>
          <cell r="D2713" t="str">
            <v>WGST</v>
          </cell>
          <cell r="E2713">
            <v>231</v>
          </cell>
          <cell r="F2713" t="str">
            <v>GENDER &amp; POP CULTURE</v>
          </cell>
          <cell r="H2713">
            <v>2179</v>
          </cell>
          <cell r="I2713">
            <v>1</v>
          </cell>
          <cell r="J2713" t="str">
            <v>Lecture</v>
          </cell>
          <cell r="K2713">
            <v>23</v>
          </cell>
          <cell r="L2713">
            <v>1</v>
          </cell>
          <cell r="O2713" t="str">
            <v>M 2</v>
          </cell>
          <cell r="P2713" t="str">
            <v>UGRD</v>
          </cell>
          <cell r="S2713">
            <v>720422381</v>
          </cell>
          <cell r="T2713" t="str">
            <v>Mark</v>
          </cell>
          <cell r="U2713" t="str">
            <v>Collins</v>
          </cell>
          <cell r="V2713" t="str">
            <v>CULTURE, GENDER</v>
          </cell>
          <cell r="W2713" t="str">
            <v>Gender and Popular Culture</v>
          </cell>
          <cell r="X2713" t="str">
            <v>GENDER &amp; POP CULTURE</v>
          </cell>
          <cell r="Y2713" t="str">
            <v>This course examines the ways in which gender and sexual identities are represented and consumed in popular culture.</v>
          </cell>
        </row>
        <row r="2714">
          <cell r="C2714" t="str">
            <v>WGST233</v>
          </cell>
          <cell r="D2714" t="str">
            <v>WGST</v>
          </cell>
          <cell r="E2714">
            <v>233</v>
          </cell>
          <cell r="F2714" t="str">
            <v>LATINA LITERATURE</v>
          </cell>
          <cell r="H2714">
            <v>2189</v>
          </cell>
          <cell r="I2714">
            <v>1</v>
          </cell>
          <cell r="J2714" t="str">
            <v>Lecture</v>
          </cell>
          <cell r="K2714">
            <v>21</v>
          </cell>
          <cell r="L2714">
            <v>1</v>
          </cell>
          <cell r="O2714" t="str">
            <v>M 2</v>
          </cell>
          <cell r="P2714" t="str">
            <v>UGRD</v>
          </cell>
          <cell r="S2714">
            <v>711779994</v>
          </cell>
          <cell r="T2714" t="str">
            <v>Geovani</v>
          </cell>
          <cell r="U2714" t="str">
            <v>Ramirez</v>
          </cell>
          <cell r="V2714" t="str">
            <v>MIGRAT</v>
          </cell>
          <cell r="W2714" t="str">
            <v>Introduction to Latina Literature</v>
          </cell>
          <cell r="X2714" t="str">
            <v>LATINA LITERATURE</v>
          </cell>
          <cell r="Y2714" t="str">
            <v>This course will provide an introduction to Latina literature. We will read a variety of genres from a range of ethno-national perspectives and examine such topics as immigration, identity, mother-daughter relationships, and sexuality.</v>
          </cell>
        </row>
        <row r="2715">
          <cell r="C2715" t="str">
            <v>WGST260</v>
          </cell>
          <cell r="D2715" t="str">
            <v>WGST</v>
          </cell>
          <cell r="E2715">
            <v>260</v>
          </cell>
          <cell r="F2715" t="str">
            <v>WOMEN AND SPORT</v>
          </cell>
          <cell r="H2715">
            <v>2194</v>
          </cell>
          <cell r="I2715">
            <v>1</v>
          </cell>
          <cell r="J2715" t="str">
            <v>Lecture</v>
          </cell>
          <cell r="K2715">
            <v>5</v>
          </cell>
          <cell r="L2715">
            <v>1</v>
          </cell>
          <cell r="O2715" t="str">
            <v>M 2</v>
          </cell>
          <cell r="P2715" t="str">
            <v>UGRD</v>
          </cell>
          <cell r="S2715">
            <v>705031112</v>
          </cell>
          <cell r="T2715" t="str">
            <v>Barbara</v>
          </cell>
          <cell r="U2715" t="str">
            <v>Osborne</v>
          </cell>
          <cell r="Y2715" t="str">
            <v>A socio-historical study of the influence of work, leisure, politics, family, race, economics, education, and perceived roles on women’s participation in sports.</v>
          </cell>
        </row>
        <row r="2716">
          <cell r="C2716" t="str">
            <v>WGST264</v>
          </cell>
          <cell r="D2716" t="str">
            <v>WGST</v>
          </cell>
          <cell r="E2716">
            <v>264</v>
          </cell>
          <cell r="F2716" t="str">
            <v>GENDER IN RUSS HISTORY</v>
          </cell>
          <cell r="H2716">
            <v>2179</v>
          </cell>
          <cell r="I2716">
            <v>1</v>
          </cell>
          <cell r="J2716" t="str">
            <v>Lecture</v>
          </cell>
          <cell r="K2716">
            <v>8</v>
          </cell>
          <cell r="L2716">
            <v>1</v>
          </cell>
          <cell r="O2716" t="str">
            <v>M 2 *</v>
          </cell>
          <cell r="P2716" t="str">
            <v>UGRD</v>
          </cell>
          <cell r="S2716">
            <v>730147267</v>
          </cell>
          <cell r="T2716" t="str">
            <v>Curtis</v>
          </cell>
          <cell r="U2716" t="str">
            <v>Richardson</v>
          </cell>
          <cell r="W2716" t="str">
            <v>Women in Russian and Soviet History, 1860-Present</v>
          </cell>
          <cell r="Y2716" t="str">
            <v>This course traces the development of the woman question in tsarist Russia, how the Soviet regime affected women’s lives, and how women’s experiences compare to the Party’s claim of equality.  </v>
          </cell>
        </row>
        <row r="2717">
          <cell r="C2717" t="str">
            <v>WGST264</v>
          </cell>
          <cell r="D2717" t="str">
            <v>WGST</v>
          </cell>
          <cell r="E2717">
            <v>264</v>
          </cell>
          <cell r="F2717" t="str">
            <v>GENDER IN RUSS HISTORY</v>
          </cell>
          <cell r="H2717">
            <v>2179</v>
          </cell>
          <cell r="I2717">
            <v>1</v>
          </cell>
          <cell r="J2717" t="str">
            <v>Lecture</v>
          </cell>
          <cell r="K2717">
            <v>8</v>
          </cell>
          <cell r="L2717">
            <v>1</v>
          </cell>
          <cell r="O2717" t="str">
            <v>M 2</v>
          </cell>
          <cell r="P2717" t="str">
            <v>UGRD</v>
          </cell>
          <cell r="S2717">
            <v>711812927</v>
          </cell>
          <cell r="T2717" t="str">
            <v>Brett</v>
          </cell>
          <cell r="U2717" t="str">
            <v>Whalen</v>
          </cell>
        </row>
        <row r="2718">
          <cell r="C2718" t="str">
            <v>WGST266</v>
          </cell>
          <cell r="D2718" t="str">
            <v>WGST</v>
          </cell>
          <cell r="E2718">
            <v>266</v>
          </cell>
          <cell r="F2718" t="str">
            <v>BLACK WOMEN</v>
          </cell>
          <cell r="H2718">
            <v>2179</v>
          </cell>
          <cell r="I2718">
            <v>1</v>
          </cell>
          <cell r="J2718" t="str">
            <v>Lecture</v>
          </cell>
          <cell r="K2718">
            <v>5</v>
          </cell>
          <cell r="L2718">
            <v>1</v>
          </cell>
          <cell r="O2718" t="str">
            <v>M 2*</v>
          </cell>
          <cell r="P2718" t="str">
            <v>UGRD</v>
          </cell>
          <cell r="S2718">
            <v>711842652</v>
          </cell>
          <cell r="T2718" t="str">
            <v>Kia</v>
          </cell>
          <cell r="U2718" t="str">
            <v>Caldwell</v>
          </cell>
          <cell r="W2718" t="str">
            <v>Black Women in America</v>
          </cell>
          <cell r="Y2718" t="str">
            <v>An examination of the individual and collective experiences of Black women in America from slavery to the present and the evolution of feminist consciousness.</v>
          </cell>
        </row>
        <row r="2719">
          <cell r="C2719" t="str">
            <v>WGST278</v>
          </cell>
          <cell r="D2719" t="str">
            <v>WGST</v>
          </cell>
          <cell r="E2719">
            <v>278</v>
          </cell>
          <cell r="F2719" t="str">
            <v>WOMEN IN SCIENCE</v>
          </cell>
          <cell r="H2719">
            <v>2179</v>
          </cell>
          <cell r="I2719">
            <v>1</v>
          </cell>
          <cell r="J2719" t="str">
            <v>Lecture</v>
          </cell>
          <cell r="K2719">
            <v>12</v>
          </cell>
          <cell r="L2719">
            <v>1</v>
          </cell>
          <cell r="O2719" t="str">
            <v>M 2*</v>
          </cell>
          <cell r="P2719" t="str">
            <v>UGRD</v>
          </cell>
          <cell r="S2719">
            <v>730065252</v>
          </cell>
          <cell r="T2719" t="str">
            <v>Lilly</v>
          </cell>
          <cell r="U2719" t="str">
            <v>Nguyen</v>
          </cell>
          <cell r="V2719" t="str">
            <v>DEVELOPMENT, WOMEN</v>
          </cell>
          <cell r="W2719" t="str">
            <v>Women in Science</v>
          </cell>
          <cell r="X2719" t="str">
            <v>WOMEN IN SCIENCE</v>
          </cell>
          <cell r="Y2719" t="str">
            <v>The role of women in scientific domains throughout history and a consideration of the status of women and men as scientists. The development of science as a cultural practice.</v>
          </cell>
        </row>
        <row r="2720">
          <cell r="C2720" t="str">
            <v>WGST281</v>
          </cell>
          <cell r="D2720" t="str">
            <v>WGST</v>
          </cell>
          <cell r="E2720">
            <v>281</v>
          </cell>
          <cell r="F2720" t="str">
            <v>GENDER AND GLOBAL CHANGE</v>
          </cell>
          <cell r="H2720">
            <v>2182</v>
          </cell>
          <cell r="I2720">
            <v>1</v>
          </cell>
          <cell r="J2720" t="str">
            <v>Lecture</v>
          </cell>
          <cell r="K2720">
            <v>24</v>
          </cell>
          <cell r="L2720">
            <v>1</v>
          </cell>
          <cell r="O2720" t="str">
            <v>M 2</v>
          </cell>
          <cell r="P2720" t="str">
            <v>UGRD</v>
          </cell>
          <cell r="S2720">
            <v>730065252</v>
          </cell>
          <cell r="T2720" t="str">
            <v>Lilly</v>
          </cell>
          <cell r="U2720" t="str">
            <v>Nguyen</v>
          </cell>
          <cell r="V2720" t="str">
            <v>CHANGE, GENDER, GLOBAL</v>
          </cell>
          <cell r="W2720" t="str">
            <v>Gender and Global Change</v>
          </cell>
          <cell r="X2720" t="str">
            <v>GENDER AND GLOBAL CHANGE</v>
          </cell>
          <cell r="Y2720" t="str">
            <v>Through a diverse set of texts, students will examine the role of armed conflict in forming United States empire in the 20th and 21st centuries. The course will also consider the gendered contradictions of freedom and historical embodiments of war and violence.</v>
          </cell>
        </row>
        <row r="2721">
          <cell r="C2721" t="str">
            <v>WGST281</v>
          </cell>
          <cell r="D2721" t="str">
            <v>WGST</v>
          </cell>
          <cell r="E2721">
            <v>281</v>
          </cell>
          <cell r="F2721" t="str">
            <v>GENDER AND GLOBAL CHANGE</v>
          </cell>
          <cell r="H2721">
            <v>2179</v>
          </cell>
          <cell r="I2721">
            <v>1</v>
          </cell>
          <cell r="J2721" t="str">
            <v>Lecture</v>
          </cell>
          <cell r="K2721">
            <v>23</v>
          </cell>
          <cell r="L2721">
            <v>1</v>
          </cell>
          <cell r="O2721" t="str">
            <v>M 2</v>
          </cell>
          <cell r="P2721" t="str">
            <v>UGRD</v>
          </cell>
          <cell r="S2721">
            <v>730065252</v>
          </cell>
          <cell r="T2721" t="str">
            <v>Lilly</v>
          </cell>
          <cell r="U2721" t="str">
            <v>Nguyen</v>
          </cell>
          <cell r="V2721" t="str">
            <v>CHANGE, GENDER, GLOBAL</v>
          </cell>
          <cell r="W2721" t="str">
            <v>Gender and Global Change</v>
          </cell>
          <cell r="X2721" t="str">
            <v>GENDER AND GLOBAL CHANGE</v>
          </cell>
          <cell r="Y2721" t="str">
            <v>Through a diverse set of texts, students will examine the role of armed conflict in forming United States empire in the 20th and 21st centuries. The course will also consider the gendered contradictions of freedom and historical embodiments of war and violence.</v>
          </cell>
        </row>
        <row r="2722">
          <cell r="C2722" t="str">
            <v>WGST290</v>
          </cell>
          <cell r="D2722" t="str">
            <v>WGST</v>
          </cell>
          <cell r="E2722">
            <v>290</v>
          </cell>
          <cell r="F2722" t="str">
            <v>SPCL TPCS IN WMNS STUD</v>
          </cell>
          <cell r="H2722">
            <v>2192</v>
          </cell>
          <cell r="I2722">
            <v>1</v>
          </cell>
          <cell r="J2722" t="str">
            <v>Lecture</v>
          </cell>
          <cell r="K2722">
            <v>16</v>
          </cell>
          <cell r="L2722">
            <v>1</v>
          </cell>
          <cell r="O2722" t="str">
            <v>M 2</v>
          </cell>
          <cell r="P2722" t="str">
            <v>UGRD</v>
          </cell>
          <cell r="S2722">
            <v>710232382</v>
          </cell>
          <cell r="T2722" t="str">
            <v>Michele</v>
          </cell>
          <cell r="U2722" t="str">
            <v>Berger</v>
          </cell>
          <cell r="V2722" t="str">
            <v>WOMEN</v>
          </cell>
          <cell r="W2722" t="str">
            <v>Special Topics in Women's Studies</v>
          </cell>
          <cell r="X2722" t="str">
            <v>SPCL TPCS IN WMNS STUD</v>
          </cell>
          <cell r="Y2722" t="str">
            <v>Topics are announced in advance and reflect the interest of the particular instructor. Each course will concern itself with a study in depth of some problem or issue in women's studies.</v>
          </cell>
        </row>
        <row r="2723">
          <cell r="C2723" t="str">
            <v>WGST290</v>
          </cell>
          <cell r="D2723" t="str">
            <v>WGST</v>
          </cell>
          <cell r="E2723">
            <v>290</v>
          </cell>
          <cell r="F2723" t="str">
            <v>SPCL TPCS IN WMNS STUD</v>
          </cell>
          <cell r="H2723">
            <v>2182</v>
          </cell>
          <cell r="I2723">
            <v>1</v>
          </cell>
          <cell r="J2723" t="str">
            <v>Lecture</v>
          </cell>
          <cell r="K2723">
            <v>11</v>
          </cell>
          <cell r="L2723">
            <v>1</v>
          </cell>
          <cell r="O2723" t="str">
            <v>M 2</v>
          </cell>
          <cell r="P2723" t="str">
            <v>UGRD</v>
          </cell>
          <cell r="S2723">
            <v>709884097</v>
          </cell>
          <cell r="T2723" t="str">
            <v>Susan</v>
          </cell>
          <cell r="U2723" t="str">
            <v>Page</v>
          </cell>
          <cell r="V2723" t="str">
            <v>WOMEN</v>
          </cell>
          <cell r="W2723" t="str">
            <v>Special Topics in Women's Studies</v>
          </cell>
          <cell r="X2723" t="str">
            <v>SPCL TPCS IN WMNS STUD</v>
          </cell>
          <cell r="Y2723" t="str">
            <v>Topics are announced in advance and reflect the interest of the particular instructor. Each course will concern itself with a study in depth of some problem or issue in women's studies.</v>
          </cell>
        </row>
        <row r="2724">
          <cell r="C2724" t="str">
            <v>WGST290</v>
          </cell>
          <cell r="D2724" t="str">
            <v>WGST</v>
          </cell>
          <cell r="E2724">
            <v>290</v>
          </cell>
          <cell r="F2724" t="str">
            <v>SPCL TPCS IN WMNS STUD</v>
          </cell>
          <cell r="G2724" t="str">
            <v>A New Body Politics: Contempla</v>
          </cell>
          <cell r="H2724">
            <v>2179</v>
          </cell>
          <cell r="I2724">
            <v>1</v>
          </cell>
          <cell r="J2724" t="str">
            <v>Lecture</v>
          </cell>
          <cell r="K2724">
            <v>13</v>
          </cell>
          <cell r="L2724">
            <v>1</v>
          </cell>
          <cell r="O2724" t="str">
            <v>M 2</v>
          </cell>
          <cell r="P2724" t="str">
            <v>UGRD</v>
          </cell>
          <cell r="S2724">
            <v>710232382</v>
          </cell>
          <cell r="T2724" t="str">
            <v>Michele</v>
          </cell>
          <cell r="U2724" t="str">
            <v>Berger</v>
          </cell>
          <cell r="V2724" t="str">
            <v>WOMEN</v>
          </cell>
          <cell r="W2724" t="str">
            <v>Special Topics in Women's Studies</v>
          </cell>
          <cell r="X2724" t="str">
            <v>SPCL TPCS IN WMNS STUD</v>
          </cell>
          <cell r="Y2724" t="str">
            <v>Topics are announced in advance and reflect the interest of the particular instructor. Each course will concern itself with a study in depth of some problem or issue in women's studies.</v>
          </cell>
        </row>
        <row r="2725">
          <cell r="C2725" t="str">
            <v>WGST313</v>
          </cell>
          <cell r="D2725" t="str">
            <v>WGST</v>
          </cell>
          <cell r="E2725">
            <v>313</v>
          </cell>
          <cell r="F2725" t="str">
            <v>WMN LAW AFRICA MIDDLE E</v>
          </cell>
          <cell r="H2725">
            <v>2182</v>
          </cell>
          <cell r="I2725">
            <v>1</v>
          </cell>
          <cell r="J2725" t="str">
            <v>Lecture</v>
          </cell>
          <cell r="K2725">
            <v>25</v>
          </cell>
          <cell r="L2725">
            <v>1</v>
          </cell>
          <cell r="O2725" t="str">
            <v>M 2</v>
          </cell>
          <cell r="P2725" t="str">
            <v>UGRD</v>
          </cell>
          <cell r="S2725">
            <v>714648826</v>
          </cell>
          <cell r="T2725" t="str">
            <v>Emily</v>
          </cell>
          <cell r="U2725" t="str">
            <v>Burrill</v>
          </cell>
          <cell r="V2725" t="str">
            <v>ENGAGEMENT, GENDER, HUMAN RIGHT, RIGHTS, WOMEN</v>
          </cell>
          <cell r="W2725" t="str">
            <v>Women and the Law in Africa and the Middle East</v>
          </cell>
          <cell r="X2725" t="str">
            <v>WMN LAW AFRICA MIDDLE E</v>
          </cell>
          <cell r="Y2725" t="str">
            <v xml:space="preserve">Explores women's and men's engagement with colonial and post-colonial legal systems with a focus on the 19th through 21st centuries. Topics include customary law, Islamic law, women's rights as human rights, disputation and conflict resolution. We will ask the question: "how does gender influence how women and men navigate legal systems?" </v>
          </cell>
        </row>
        <row r="2726">
          <cell r="C2726" t="str">
            <v>WGST325</v>
          </cell>
          <cell r="D2726" t="str">
            <v>WGST</v>
          </cell>
          <cell r="E2726">
            <v>325</v>
          </cell>
          <cell r="F2726" t="str">
            <v>ART AND SOCIAL CHANGE</v>
          </cell>
          <cell r="H2726">
            <v>2189</v>
          </cell>
          <cell r="I2726">
            <v>1</v>
          </cell>
          <cell r="J2726" t="str">
            <v>Lecture</v>
          </cell>
          <cell r="K2726">
            <v>22</v>
          </cell>
          <cell r="L2726">
            <v>1</v>
          </cell>
          <cell r="O2726" t="str">
            <v>M 2</v>
          </cell>
          <cell r="P2726" t="str">
            <v>UGRD</v>
          </cell>
          <cell r="S2726">
            <v>709884097</v>
          </cell>
          <cell r="T2726" t="str">
            <v>Susan</v>
          </cell>
          <cell r="U2726" t="str">
            <v>Page</v>
          </cell>
          <cell r="V2726" t="str">
            <v>CHANGE, INNOVAT, SOCIAL</v>
          </cell>
          <cell r="W2726" t="str">
            <v>Encountering Art in the Unexpected: Borderlands and Story in Contemporary American Visual Art</v>
          </cell>
          <cell r="X2726" t="str">
            <v>ART AND SOCIAL CHANGE</v>
          </cell>
          <cell r="Y2726" t="str">
            <v>This course focuses on the contemporary art and social change movement.  We will learn how to use site-specific and performative art interventions to make invisible borders, boundaries, and other issues visible and innovatively to create engaged and sustained dialogue.</v>
          </cell>
        </row>
        <row r="2727">
          <cell r="C2727" t="str">
            <v>WGST329</v>
          </cell>
          <cell r="D2727" t="str">
            <v>WGST</v>
          </cell>
          <cell r="E2727">
            <v>329</v>
          </cell>
          <cell r="F2727" t="str">
            <v>MIDDLE EAST WOMEN WRITERS</v>
          </cell>
          <cell r="H2727">
            <v>2192</v>
          </cell>
          <cell r="I2727">
            <v>1</v>
          </cell>
          <cell r="J2727" t="str">
            <v>Lecture</v>
          </cell>
          <cell r="K2727">
            <v>7</v>
          </cell>
          <cell r="L2727">
            <v>1</v>
          </cell>
          <cell r="O2727" t="str">
            <v>M 2</v>
          </cell>
          <cell r="P2727" t="str">
            <v>UGRD</v>
          </cell>
          <cell r="S2727">
            <v>730138265</v>
          </cell>
          <cell r="T2727" t="str">
            <v>Claudia</v>
          </cell>
          <cell r="U2727" t="str">
            <v>Yaghoobi</v>
          </cell>
          <cell r="V2727" t="str">
            <v>WOMEN</v>
          </cell>
          <cell r="W2727" t="str">
            <v>Middle East Women Writers</v>
          </cell>
          <cell r="X2727" t="str">
            <v>MIDDLE EAST WOMEN WRITERS</v>
          </cell>
          <cell r="Y2727" t="str">
            <v>We examine works written by Middle Eastern women. We will begin with reading speeches and short stories in the 1860s. We will focus on topics such as Middle Eastern women and feminism and the West; women and nationalism; women and colonialism; women and patriarchy; women, sexuality, and religion.</v>
          </cell>
        </row>
        <row r="2728">
          <cell r="C2728" t="str">
            <v>WGST350</v>
          </cell>
          <cell r="D2728" t="str">
            <v>WGST</v>
          </cell>
          <cell r="E2728">
            <v>350</v>
          </cell>
          <cell r="F2728" t="str">
            <v>SPITTING IN THE WIND</v>
          </cell>
          <cell r="H2728">
            <v>2192</v>
          </cell>
          <cell r="I2728">
            <v>1</v>
          </cell>
          <cell r="J2728" t="str">
            <v>Lecture</v>
          </cell>
          <cell r="K2728">
            <v>24</v>
          </cell>
          <cell r="L2728">
            <v>1</v>
          </cell>
          <cell r="O2728" t="str">
            <v>M 2</v>
          </cell>
          <cell r="P2728" t="str">
            <v>UGRD</v>
          </cell>
          <cell r="S2728">
            <v>711842564</v>
          </cell>
          <cell r="T2728" t="str">
            <v>Tanya</v>
          </cell>
          <cell r="U2728" t="str">
            <v>Shields</v>
          </cell>
          <cell r="V2728" t="str">
            <v>JUSTICE, SOCIAL</v>
          </cell>
          <cell r="W2728" t="str">
            <v>Spitting in the Wind: "American" Women, Art, and Activism</v>
          </cell>
          <cell r="X2728" t="str">
            <v>SPITTING IN THE WIND</v>
          </cell>
          <cell r="Y2728" t="str">
            <v>This course uses films, novels, and essays to engage with various notions of activism (as represented in art and social justice organizations) at play in hemispheric America.</v>
          </cell>
        </row>
        <row r="2729">
          <cell r="C2729" t="str">
            <v>WGST368</v>
          </cell>
          <cell r="D2729" t="str">
            <v>WGST</v>
          </cell>
          <cell r="E2729">
            <v>368</v>
          </cell>
          <cell r="F2729" t="str">
            <v>WMN OF COLOR IN SOCIAL MVMTS</v>
          </cell>
          <cell r="H2729">
            <v>2192</v>
          </cell>
          <cell r="I2729">
            <v>1</v>
          </cell>
          <cell r="J2729" t="str">
            <v>Lecture</v>
          </cell>
          <cell r="K2729">
            <v>25</v>
          </cell>
          <cell r="L2729">
            <v>1</v>
          </cell>
          <cell r="O2729" t="str">
            <v>M 2</v>
          </cell>
          <cell r="P2729" t="str">
            <v>UGRD</v>
          </cell>
          <cell r="S2729">
            <v>700692769</v>
          </cell>
          <cell r="T2729" t="str">
            <v>Melissa</v>
          </cell>
          <cell r="U2729" t="str">
            <v>Kimathi</v>
          </cell>
          <cell r="V2729" t="str">
            <v>ACTIVIST, COMMUNITY, GRASSROOT, MOVEMENTS, SOCIAL, WOMEN</v>
          </cell>
          <cell r="W2729" t="str">
            <v>Women of Color in Contemporary United States Social Movements</v>
          </cell>
          <cell r="X2729" t="str">
            <v>WMN OF COLOR IN SOCIAL MVMTS</v>
          </cell>
          <cell r="Y2729" t="str">
            <v xml:space="preserve">This course will examine the role of women of color as grassroots activists, leaders, and thinkers in the new social and community movements of the postwar period. Starting with the political movements of the 1960s such as the American Indian Movement, Chicano Movement and Black Power Movement, the course will examine the racial and gender dynamics shaping women’s participation.  We will look at specific examples of comtemporary organizing among women of color in the areas of: health, prison reform, education, the environment, domestic violence and unions (among others).  We will seek to understand the ways in which women of color organize on behalf of themselves and others for social justice.  </v>
          </cell>
        </row>
        <row r="2730">
          <cell r="C2730" t="str">
            <v>WGST442</v>
          </cell>
          <cell r="D2730" t="str">
            <v>WGST</v>
          </cell>
          <cell r="E2730">
            <v>442</v>
          </cell>
          <cell r="F2730" t="str">
            <v>GENDR,CLASS,RACE &amp; MASS MEDIA</v>
          </cell>
          <cell r="H2730">
            <v>2189</v>
          </cell>
          <cell r="I2730">
            <v>1</v>
          </cell>
          <cell r="J2730" t="str">
            <v>Lecture</v>
          </cell>
          <cell r="K2730">
            <v>5</v>
          </cell>
          <cell r="L2730">
            <v>1</v>
          </cell>
          <cell r="O2730" t="str">
            <v>M 2 *</v>
          </cell>
          <cell r="P2730" t="str">
            <v>UGRD</v>
          </cell>
          <cell r="S2730">
            <v>702516708</v>
          </cell>
          <cell r="T2730" t="str">
            <v>Anne</v>
          </cell>
          <cell r="U2730" t="str">
            <v>Johnston</v>
          </cell>
          <cell r="V2730" t="str">
            <v>GENDER, RACE</v>
          </cell>
          <cell r="W2730" t="str">
            <v>Gender, Class, Race, and Mass Media</v>
          </cell>
          <cell r="X2730" t="str">
            <v>GENDR,CLASS,RACE &amp; MASS MEDIA</v>
          </cell>
          <cell r="Y2730" t="str">
            <v>Concepts and methods to examine media representations of race, gender and class, with a focus on current practices/platforms and possibilities for change.</v>
          </cell>
        </row>
        <row r="2731">
          <cell r="C2731" t="str">
            <v>WGST442</v>
          </cell>
          <cell r="D2731" t="str">
            <v>WGST</v>
          </cell>
          <cell r="E2731">
            <v>442</v>
          </cell>
          <cell r="F2731" t="str">
            <v>GENDR,CLASS,RACE &amp; MASS MEDIA</v>
          </cell>
          <cell r="H2731">
            <v>2179</v>
          </cell>
          <cell r="I2731">
            <v>1</v>
          </cell>
          <cell r="J2731" t="str">
            <v>Lecture</v>
          </cell>
          <cell r="K2731">
            <v>5</v>
          </cell>
          <cell r="L2731">
            <v>1</v>
          </cell>
          <cell r="O2731" t="str">
            <v>M 2</v>
          </cell>
          <cell r="P2731" t="str">
            <v>UGRD</v>
          </cell>
          <cell r="S2731">
            <v>711356342</v>
          </cell>
          <cell r="T2731" t="str">
            <v>Barbara</v>
          </cell>
          <cell r="U2731" t="str">
            <v>Friedman</v>
          </cell>
          <cell r="V2731" t="str">
            <v>GENDER, RACE</v>
          </cell>
          <cell r="W2731" t="str">
            <v>Gender, Class, Race, and Mass Media</v>
          </cell>
          <cell r="X2731" t="str">
            <v>GENDR,CLASS,RACE &amp; MASS MEDIA</v>
          </cell>
          <cell r="Y2731" t="str">
            <v>The media play a critical role in the construction and contestation of ideas about gender, class, and race. Using a range of methods, students will analyze media messages past and present to understand how gender, race, and class influence media production and consumption.</v>
          </cell>
        </row>
        <row r="2732">
          <cell r="C2732" t="str">
            <v>WGST443</v>
          </cell>
          <cell r="D2732" t="str">
            <v>WGST</v>
          </cell>
          <cell r="E2732">
            <v>443</v>
          </cell>
          <cell r="F2732" t="str">
            <v>POLITICS REPRODUCTION</v>
          </cell>
          <cell r="H2732">
            <v>2189</v>
          </cell>
          <cell r="I2732">
            <v>1</v>
          </cell>
          <cell r="J2732" t="str">
            <v>Lecture</v>
          </cell>
          <cell r="K2732">
            <v>7</v>
          </cell>
          <cell r="L2732">
            <v>1</v>
          </cell>
          <cell r="O2732" t="str">
            <v>M 2</v>
          </cell>
          <cell r="P2732" t="str">
            <v>UGRD</v>
          </cell>
          <cell r="S2732">
            <v>712631716</v>
          </cell>
          <cell r="T2732" t="str">
            <v>Michele</v>
          </cell>
          <cell r="U2732" t="str">
            <v>Rivkin-Fish</v>
          </cell>
          <cell r="Y2732" t="str">
            <v>Cross-cultural approach to understanding how reproduction and associated phenomena become arenas where political debates are played out, and where global and local social relations are contested.</v>
          </cell>
        </row>
        <row r="2733">
          <cell r="C2733" t="str">
            <v>WGST444</v>
          </cell>
          <cell r="D2733" t="str">
            <v>WGST</v>
          </cell>
          <cell r="E2733">
            <v>444</v>
          </cell>
          <cell r="F2733" t="str">
            <v>RACE, CLASS &amp; GENDER</v>
          </cell>
          <cell r="H2733">
            <v>2192</v>
          </cell>
          <cell r="I2733">
            <v>1</v>
          </cell>
          <cell r="J2733" t="str">
            <v>Lecture</v>
          </cell>
          <cell r="K2733">
            <v>7</v>
          </cell>
          <cell r="L2733">
            <v>2</v>
          </cell>
          <cell r="O2733" t="str">
            <v>M 2*</v>
          </cell>
          <cell r="P2733" t="str">
            <v>UGRD</v>
          </cell>
          <cell r="S2733">
            <v>704271568</v>
          </cell>
          <cell r="T2733" t="str">
            <v>Howard</v>
          </cell>
          <cell r="U2733" t="str">
            <v>Aldrich</v>
          </cell>
          <cell r="Y2733" t="str">
            <v>Conceptualizations of gender, race, and class and how, separately and in combination, they are interpreted by the wider society. Emphasis on how black and working-class women make sense of their experiences at work and within the family.</v>
          </cell>
        </row>
        <row r="2734">
          <cell r="C2734" t="str">
            <v>WGST444</v>
          </cell>
          <cell r="D2734" t="str">
            <v>WGST</v>
          </cell>
          <cell r="E2734">
            <v>444</v>
          </cell>
          <cell r="F2734" t="str">
            <v>RACE, CLASS &amp; GENDER</v>
          </cell>
          <cell r="H2734">
            <v>2192</v>
          </cell>
          <cell r="I2734">
            <v>1</v>
          </cell>
          <cell r="J2734" t="str">
            <v>Lecture</v>
          </cell>
          <cell r="K2734">
            <v>7</v>
          </cell>
          <cell r="L2734">
            <v>2</v>
          </cell>
          <cell r="P2734" t="str">
            <v>UGRD</v>
          </cell>
          <cell r="S2734">
            <v>711842564</v>
          </cell>
          <cell r="T2734" t="str">
            <v>Tanya</v>
          </cell>
          <cell r="U2734" t="str">
            <v>Shields</v>
          </cell>
        </row>
        <row r="2735">
          <cell r="C2735" t="str">
            <v>WGST444</v>
          </cell>
          <cell r="D2735" t="str">
            <v>WGST</v>
          </cell>
          <cell r="E2735">
            <v>444</v>
          </cell>
          <cell r="F2735" t="str">
            <v>RACE, CLASS &amp; GENDER</v>
          </cell>
          <cell r="H2735">
            <v>2192</v>
          </cell>
          <cell r="I2735">
            <v>1</v>
          </cell>
          <cell r="J2735" t="str">
            <v>Lecture</v>
          </cell>
          <cell r="K2735">
            <v>7</v>
          </cell>
          <cell r="L2735">
            <v>2</v>
          </cell>
          <cell r="P2735" t="str">
            <v>UGRD</v>
          </cell>
          <cell r="S2735">
            <v>715072084</v>
          </cell>
          <cell r="T2735" t="str">
            <v>Autumn</v>
          </cell>
          <cell r="U2735" t="str">
            <v>Mcclellan</v>
          </cell>
        </row>
        <row r="2736">
          <cell r="C2736" t="str">
            <v>WGST444</v>
          </cell>
          <cell r="D2736" t="str">
            <v>WGST</v>
          </cell>
          <cell r="E2736">
            <v>444</v>
          </cell>
          <cell r="F2736" t="str">
            <v>RACE, CLASS &amp; GENDER</v>
          </cell>
          <cell r="H2736">
            <v>2192</v>
          </cell>
          <cell r="I2736">
            <v>1</v>
          </cell>
          <cell r="J2736" t="str">
            <v>Lecture</v>
          </cell>
          <cell r="K2736">
            <v>7</v>
          </cell>
          <cell r="L2736">
            <v>2</v>
          </cell>
          <cell r="O2736" t="str">
            <v xml:space="preserve">M </v>
          </cell>
          <cell r="P2736" t="str">
            <v>UGRD</v>
          </cell>
          <cell r="S2736">
            <v>720349972</v>
          </cell>
          <cell r="T2736" t="str">
            <v>Karam</v>
          </cell>
          <cell r="U2736" t="str">
            <v>Hwang</v>
          </cell>
        </row>
        <row r="2737">
          <cell r="C2737" t="str">
            <v>WGST444</v>
          </cell>
          <cell r="D2737" t="str">
            <v>WGST</v>
          </cell>
          <cell r="E2737">
            <v>444</v>
          </cell>
          <cell r="F2737" t="str">
            <v>RACE, CLASS &amp; GENDER</v>
          </cell>
          <cell r="H2737">
            <v>2189</v>
          </cell>
          <cell r="I2737">
            <v>1</v>
          </cell>
          <cell r="J2737" t="str">
            <v>Lecture</v>
          </cell>
          <cell r="K2737">
            <v>8</v>
          </cell>
          <cell r="L2737">
            <v>2</v>
          </cell>
          <cell r="P2737" t="str">
            <v>UGRD</v>
          </cell>
          <cell r="S2737">
            <v>715072084</v>
          </cell>
          <cell r="T2737" t="str">
            <v>Autumn</v>
          </cell>
          <cell r="U2737" t="str">
            <v>Mcclellan</v>
          </cell>
          <cell r="V2737" t="str">
            <v>GENDER, RACE, WOMEN</v>
          </cell>
          <cell r="W2737" t="str">
            <v>Race, Class, and Gender</v>
          </cell>
          <cell r="X2737" t="str">
            <v>RACE, CLASS &amp; GENDER</v>
          </cell>
          <cell r="Y2737" t="str">
            <v>Conceptualizations of gender, race, and class and how, separately and in combination, they are interpreted by the wider society. Emphasis on how black and working-class women make sense of their experiences at work and within the family.</v>
          </cell>
        </row>
        <row r="2738">
          <cell r="C2738" t="str">
            <v>WGST444</v>
          </cell>
          <cell r="D2738" t="str">
            <v>WGST</v>
          </cell>
          <cell r="E2738">
            <v>444</v>
          </cell>
          <cell r="F2738" t="str">
            <v>RACE, CLASS &amp; GENDER</v>
          </cell>
          <cell r="H2738">
            <v>2189</v>
          </cell>
          <cell r="I2738">
            <v>1</v>
          </cell>
          <cell r="J2738" t="str">
            <v>Lecture</v>
          </cell>
          <cell r="K2738">
            <v>8</v>
          </cell>
          <cell r="L2738">
            <v>2</v>
          </cell>
          <cell r="P2738" t="str">
            <v>UGRD</v>
          </cell>
          <cell r="S2738">
            <v>715072084</v>
          </cell>
          <cell r="T2738" t="str">
            <v>Autumn</v>
          </cell>
          <cell r="U2738" t="str">
            <v>Mcclellan</v>
          </cell>
          <cell r="V2738" t="str">
            <v>GENDER, RACE, WOMEN</v>
          </cell>
          <cell r="W2738" t="str">
            <v>Race, Class, and Gender</v>
          </cell>
          <cell r="X2738" t="str">
            <v>RACE, CLASS &amp; GENDER</v>
          </cell>
          <cell r="Y2738" t="str">
            <v>Conceptualizations of gender, race, and class and how, separately and in combination, they are interpreted by the wider society. Emphasis on how black and working-class women make sense of their experiences at work and within the family.</v>
          </cell>
        </row>
        <row r="2739">
          <cell r="C2739" t="str">
            <v>WGST444</v>
          </cell>
          <cell r="D2739" t="str">
            <v>WGST</v>
          </cell>
          <cell r="E2739">
            <v>444</v>
          </cell>
          <cell r="F2739" t="str">
            <v>RACE, CLASS &amp; GENDER</v>
          </cell>
          <cell r="H2739">
            <v>2182</v>
          </cell>
          <cell r="I2739">
            <v>1</v>
          </cell>
          <cell r="J2739" t="str">
            <v>Lecture</v>
          </cell>
          <cell r="K2739">
            <v>26</v>
          </cell>
          <cell r="L2739">
            <v>2</v>
          </cell>
          <cell r="O2739" t="str">
            <v>M 2</v>
          </cell>
          <cell r="P2739" t="str">
            <v>UGRD</v>
          </cell>
          <cell r="S2739">
            <v>720097111</v>
          </cell>
          <cell r="T2739" t="str">
            <v>Bo Hyeong</v>
          </cell>
          <cell r="U2739" t="str">
            <v>Lee</v>
          </cell>
        </row>
        <row r="2740">
          <cell r="C2740" t="str">
            <v>WGST444</v>
          </cell>
          <cell r="D2740" t="str">
            <v>WGST</v>
          </cell>
          <cell r="E2740">
            <v>444</v>
          </cell>
          <cell r="F2740" t="str">
            <v>RACE, CLASS &amp; GENDER</v>
          </cell>
          <cell r="H2740">
            <v>2182</v>
          </cell>
          <cell r="I2740">
            <v>1</v>
          </cell>
          <cell r="J2740" t="str">
            <v>Lecture</v>
          </cell>
          <cell r="K2740">
            <v>26</v>
          </cell>
          <cell r="L2740">
            <v>2</v>
          </cell>
          <cell r="P2740" t="str">
            <v>UGRD</v>
          </cell>
          <cell r="S2740">
            <v>703772462</v>
          </cell>
          <cell r="T2740" t="str">
            <v>Liana</v>
          </cell>
          <cell r="U2740" t="str">
            <v>Richardson</v>
          </cell>
        </row>
        <row r="2741">
          <cell r="C2741" t="str">
            <v>WGST444</v>
          </cell>
          <cell r="D2741" t="str">
            <v>WGST</v>
          </cell>
          <cell r="E2741">
            <v>444</v>
          </cell>
          <cell r="F2741" t="str">
            <v>RACE, CLASS &amp; GENDER</v>
          </cell>
          <cell r="H2741">
            <v>2179</v>
          </cell>
          <cell r="I2741">
            <v>1</v>
          </cell>
          <cell r="J2741" t="str">
            <v>Lecture</v>
          </cell>
          <cell r="K2741">
            <v>0</v>
          </cell>
          <cell r="L2741">
            <v>1</v>
          </cell>
          <cell r="O2741" t="str">
            <v>?</v>
          </cell>
          <cell r="P2741" t="str">
            <v>UGRD</v>
          </cell>
          <cell r="V2741" t="str">
            <v>GENDER, RACE, WOMEN</v>
          </cell>
          <cell r="W2741" t="str">
            <v>Race, Class, and Gender</v>
          </cell>
          <cell r="X2741" t="str">
            <v>RACE, CLASS &amp; GENDER</v>
          </cell>
          <cell r="Y2741" t="str">
            <v>Conceptualizations of gender, race, and class and how, separately and in combination, they are interpreted by the wider society. Emphasis on how black and working-class women make sense of their experiences at work and within the family.</v>
          </cell>
        </row>
        <row r="2742">
          <cell r="C2742" t="str">
            <v>WGST471</v>
          </cell>
          <cell r="D2742" t="str">
            <v>WGST</v>
          </cell>
          <cell r="E2742">
            <v>471</v>
          </cell>
          <cell r="F2742" t="str">
            <v>GENDER/SEXUALITY IN ME LIT</v>
          </cell>
          <cell r="H2742">
            <v>2182</v>
          </cell>
          <cell r="I2742">
            <v>1</v>
          </cell>
          <cell r="J2742" t="str">
            <v>Lecture</v>
          </cell>
          <cell r="K2742">
            <v>12</v>
          </cell>
          <cell r="L2742">
            <v>1</v>
          </cell>
          <cell r="O2742" t="str">
            <v>M 2</v>
          </cell>
          <cell r="P2742" t="str">
            <v>UGRD</v>
          </cell>
          <cell r="S2742">
            <v>730138265</v>
          </cell>
          <cell r="T2742" t="str">
            <v>Claudia</v>
          </cell>
          <cell r="U2742" t="str">
            <v>Yaghoobi</v>
          </cell>
          <cell r="V2742" t="str">
            <v>CULTURE, GENDER, RACE, SOCIAL</v>
          </cell>
          <cell r="W2742" t="str">
            <v>Gender and Sexuality in Middle Eastern Literature</v>
          </cell>
          <cell r="X2742" t="str">
            <v>GENDER/SEXUALITY IN ME LIT</v>
          </cell>
          <cell r="Y2742" t="str">
            <v>We examine gender and sexuality in literature written by various authors from the Middle East. Our discussions will focus on the significance of sexuality, harems, same-sex desire and homosexuality, construction of female sexuality, masculinity, contraception and abortion, the institution of marriage, gay/lesbian underground subcultures, and social media as sexual outlet.</v>
          </cell>
        </row>
        <row r="2743">
          <cell r="C2743" t="str">
            <v>WGST524</v>
          </cell>
          <cell r="D2743" t="str">
            <v>WGST</v>
          </cell>
          <cell r="E2743">
            <v>524</v>
          </cell>
          <cell r="F2743" t="str">
            <v>GENDER COMM &amp; CULTURE</v>
          </cell>
          <cell r="H2743">
            <v>2189</v>
          </cell>
          <cell r="I2743">
            <v>1</v>
          </cell>
          <cell r="J2743" t="str">
            <v>Lecture</v>
          </cell>
          <cell r="K2743">
            <v>2</v>
          </cell>
          <cell r="L2743">
            <v>1</v>
          </cell>
          <cell r="O2743" t="str">
            <v xml:space="preserve">M ? </v>
          </cell>
          <cell r="P2743" t="str">
            <v>UGRD</v>
          </cell>
          <cell r="S2743">
            <v>720276527</v>
          </cell>
          <cell r="T2743" t="str">
            <v>Kumarini</v>
          </cell>
          <cell r="U2743" t="str">
            <v>Silva</v>
          </cell>
        </row>
        <row r="2744">
          <cell r="C2744" t="str">
            <v>WGST695</v>
          </cell>
          <cell r="D2744" t="str">
            <v>WGST</v>
          </cell>
          <cell r="E2744">
            <v>695</v>
          </cell>
          <cell r="F2744" t="str">
            <v>SR  SEM: PRIN FEM  INQUIRY</v>
          </cell>
          <cell r="H2744">
            <v>2192</v>
          </cell>
          <cell r="I2744">
            <v>1</v>
          </cell>
          <cell r="J2744" t="str">
            <v>Lecture</v>
          </cell>
          <cell r="K2744">
            <v>14</v>
          </cell>
          <cell r="L2744">
            <v>1</v>
          </cell>
          <cell r="O2744" t="str">
            <v>M 2 ?</v>
          </cell>
          <cell r="P2744" t="str">
            <v>UGRD</v>
          </cell>
          <cell r="S2744">
            <v>720306949</v>
          </cell>
          <cell r="T2744" t="str">
            <v>Ariana</v>
          </cell>
          <cell r="U2744" t="str">
            <v>Vigil</v>
          </cell>
          <cell r="W2744" t="str">
            <v>Principles of Feminist Inquiry</v>
          </cell>
        </row>
        <row r="2745">
          <cell r="C2745" t="str">
            <v>WGST695</v>
          </cell>
          <cell r="D2745" t="str">
            <v>WGST</v>
          </cell>
          <cell r="E2745">
            <v>695</v>
          </cell>
          <cell r="F2745" t="str">
            <v>SR  SEM: PRIN FEM  INQUIRY</v>
          </cell>
          <cell r="H2745">
            <v>2189</v>
          </cell>
          <cell r="I2745">
            <v>1</v>
          </cell>
          <cell r="J2745" t="str">
            <v>Lecture</v>
          </cell>
          <cell r="K2745">
            <v>25</v>
          </cell>
          <cell r="L2745">
            <v>1</v>
          </cell>
          <cell r="O2745" t="str">
            <v xml:space="preserve">M </v>
          </cell>
          <cell r="P2745" t="str">
            <v>UGRD</v>
          </cell>
          <cell r="S2745">
            <v>710232382</v>
          </cell>
          <cell r="T2745" t="str">
            <v>Michele</v>
          </cell>
          <cell r="U2745" t="str">
            <v>Berger</v>
          </cell>
        </row>
        <row r="2746">
          <cell r="C2746" t="str">
            <v>WGST695</v>
          </cell>
          <cell r="D2746" t="str">
            <v>WGST</v>
          </cell>
          <cell r="E2746">
            <v>695</v>
          </cell>
          <cell r="F2746" t="str">
            <v>SR  SEM: PRIN FEM  INQUIRY</v>
          </cell>
          <cell r="H2746">
            <v>2182</v>
          </cell>
          <cell r="I2746">
            <v>1</v>
          </cell>
          <cell r="J2746" t="str">
            <v>Lecture</v>
          </cell>
          <cell r="K2746">
            <v>16</v>
          </cell>
          <cell r="L2746">
            <v>1</v>
          </cell>
          <cell r="P2746" t="str">
            <v>UGRD</v>
          </cell>
          <cell r="S2746">
            <v>710232382</v>
          </cell>
          <cell r="T2746" t="str">
            <v>Michele</v>
          </cell>
          <cell r="U2746" t="str">
            <v>Berger</v>
          </cell>
        </row>
        <row r="2747">
          <cell r="C2747" t="str">
            <v>WGST695</v>
          </cell>
          <cell r="D2747" t="str">
            <v>WGST</v>
          </cell>
          <cell r="E2747">
            <v>695</v>
          </cell>
          <cell r="F2747" t="str">
            <v>SR  SEM: PRIN FEM  INQUIRY</v>
          </cell>
          <cell r="H2747">
            <v>2179</v>
          </cell>
          <cell r="I2747">
            <v>1</v>
          </cell>
          <cell r="J2747" t="str">
            <v>Lecture</v>
          </cell>
          <cell r="K2747">
            <v>16</v>
          </cell>
          <cell r="L2747">
            <v>1</v>
          </cell>
          <cell r="O2747" t="str">
            <v xml:space="preserve">? </v>
          </cell>
          <cell r="P2747" t="str">
            <v>UGRD</v>
          </cell>
          <cell r="S2747">
            <v>704271249</v>
          </cell>
          <cell r="T2747" t="str">
            <v>Karen</v>
          </cell>
          <cell r="U2747" t="str">
            <v>Booth</v>
          </cell>
        </row>
        <row r="2748">
          <cell r="C2748" t="str">
            <v>WMST101</v>
          </cell>
          <cell r="D2748" t="str">
            <v>WMST</v>
          </cell>
          <cell r="E2748">
            <v>101</v>
          </cell>
          <cell r="F2748" t="str">
            <v>INTRO TO WMN STUD</v>
          </cell>
          <cell r="H2748">
            <v>2173</v>
          </cell>
          <cell r="I2748">
            <v>1</v>
          </cell>
          <cell r="J2748" t="str">
            <v>Lecture</v>
          </cell>
          <cell r="K2748">
            <v>9</v>
          </cell>
          <cell r="L2748">
            <v>1</v>
          </cell>
          <cell r="P2748" t="str">
            <v>UGRD</v>
          </cell>
          <cell r="S2748">
            <v>714381174</v>
          </cell>
          <cell r="T2748" t="str">
            <v>Taylor</v>
          </cell>
          <cell r="U2748" t="str">
            <v>Livingston</v>
          </cell>
          <cell r="V2748" t="str">
            <v>GENDER, INTERDISCIPLINARY, MOVEMENTS, RACE, SOCIAL, WOMEN</v>
          </cell>
          <cell r="W2748" t="str">
            <v>Introduction to Women's Studies</v>
          </cell>
          <cell r="X2748" t="str">
            <v>INTRO TO WMN STUD</v>
          </cell>
          <cell r="Y2748"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749">
          <cell r="C2749" t="str">
            <v>WMST101</v>
          </cell>
          <cell r="D2749" t="str">
            <v>WMST</v>
          </cell>
          <cell r="E2749">
            <v>101</v>
          </cell>
          <cell r="F2749" t="str">
            <v>INTRO TO WMN STUD</v>
          </cell>
          <cell r="H2749">
            <v>2172</v>
          </cell>
          <cell r="I2749">
            <v>1</v>
          </cell>
          <cell r="J2749" t="str">
            <v>Lecture</v>
          </cell>
          <cell r="K2749">
            <v>518</v>
          </cell>
          <cell r="L2749">
            <v>11</v>
          </cell>
          <cell r="O2749" t="str">
            <v>M 2</v>
          </cell>
          <cell r="P2749" t="str">
            <v>UGRD</v>
          </cell>
          <cell r="S2749">
            <v>704271249</v>
          </cell>
          <cell r="T2749" t="str">
            <v>Karen</v>
          </cell>
          <cell r="U2749" t="str">
            <v>Booth</v>
          </cell>
          <cell r="V2749" t="str">
            <v>GENDER, INTERDISCIPLINARY, MOVEMENTS, RACE, SOCIAL, WOMEN</v>
          </cell>
          <cell r="W2749" t="str">
            <v>Introduction to Women's Studies</v>
          </cell>
          <cell r="X2749" t="str">
            <v>INTRO TO WMN STUD</v>
          </cell>
          <cell r="Y2749"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750">
          <cell r="C2750" t="str">
            <v>WMST101</v>
          </cell>
          <cell r="D2750" t="str">
            <v>WMST</v>
          </cell>
          <cell r="E2750">
            <v>101</v>
          </cell>
          <cell r="F2750" t="str">
            <v>INTRO TO WMN STUD</v>
          </cell>
          <cell r="H2750">
            <v>2169</v>
          </cell>
          <cell r="I2750">
            <v>1</v>
          </cell>
          <cell r="J2750" t="str">
            <v>Lecture</v>
          </cell>
          <cell r="K2750">
            <v>576</v>
          </cell>
          <cell r="L2750">
            <v>11</v>
          </cell>
          <cell r="O2750" t="str">
            <v>M 2</v>
          </cell>
          <cell r="P2750" t="str">
            <v>UGRD</v>
          </cell>
          <cell r="S2750">
            <v>714648826</v>
          </cell>
          <cell r="T2750" t="str">
            <v>Emily</v>
          </cell>
          <cell r="U2750" t="str">
            <v>Burrill</v>
          </cell>
          <cell r="V2750" t="str">
            <v>GENDER, INTERDISCIPLINARY, MOVEMENTS, RACE, SOCIAL, WOMEN</v>
          </cell>
          <cell r="W2750" t="str">
            <v>Introduction to Women's Studies</v>
          </cell>
          <cell r="X2750" t="str">
            <v>INTRO TO WMN STUD</v>
          </cell>
          <cell r="Y2750" t="str">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ell>
        </row>
        <row r="2751">
          <cell r="C2751" t="str">
            <v>WMST140</v>
          </cell>
          <cell r="D2751" t="str">
            <v>WMST</v>
          </cell>
          <cell r="E2751">
            <v>140</v>
          </cell>
          <cell r="F2751" t="str">
            <v>INTRO TO GAY/LESBIAN LIT</v>
          </cell>
          <cell r="H2751">
            <v>2174</v>
          </cell>
          <cell r="I2751">
            <v>1</v>
          </cell>
          <cell r="J2751" t="str">
            <v>Lecture</v>
          </cell>
          <cell r="K2751">
            <v>9</v>
          </cell>
          <cell r="L2751">
            <v>1</v>
          </cell>
          <cell r="P2751" t="str">
            <v>UGRD</v>
          </cell>
          <cell r="S2751">
            <v>703463506</v>
          </cell>
          <cell r="T2751" t="str">
            <v>Wendy</v>
          </cell>
          <cell r="U2751" t="str">
            <v>Weber</v>
          </cell>
        </row>
        <row r="2752">
          <cell r="C2752" t="str">
            <v>WMST140</v>
          </cell>
          <cell r="D2752" t="str">
            <v>WMST</v>
          </cell>
          <cell r="E2752">
            <v>140</v>
          </cell>
          <cell r="F2752" t="str">
            <v>INTRO TO GAY/LESBIAN LIT</v>
          </cell>
          <cell r="H2752">
            <v>2173</v>
          </cell>
          <cell r="I2752">
            <v>1</v>
          </cell>
          <cell r="J2752" t="str">
            <v>Lecture</v>
          </cell>
          <cell r="K2752">
            <v>10</v>
          </cell>
          <cell r="L2752">
            <v>1</v>
          </cell>
          <cell r="P2752" t="str">
            <v>UGRD</v>
          </cell>
          <cell r="S2752">
            <v>703463506</v>
          </cell>
          <cell r="T2752" t="str">
            <v>Wendy</v>
          </cell>
          <cell r="U2752" t="str">
            <v>Weber</v>
          </cell>
        </row>
        <row r="2753">
          <cell r="C2753" t="str">
            <v>WMST140</v>
          </cell>
          <cell r="D2753" t="str">
            <v>WMST</v>
          </cell>
          <cell r="E2753">
            <v>140</v>
          </cell>
          <cell r="F2753" t="str">
            <v>INTRO TO GAY/LESBIAN LIT</v>
          </cell>
          <cell r="H2753">
            <v>2172</v>
          </cell>
          <cell r="I2753">
            <v>1</v>
          </cell>
          <cell r="J2753" t="str">
            <v>Lecture</v>
          </cell>
          <cell r="K2753">
            <v>17</v>
          </cell>
          <cell r="L2753">
            <v>2</v>
          </cell>
          <cell r="P2753" t="str">
            <v>UGRD</v>
          </cell>
          <cell r="S2753">
            <v>703463506</v>
          </cell>
          <cell r="T2753" t="str">
            <v>Wendy</v>
          </cell>
          <cell r="U2753" t="str">
            <v>Weber</v>
          </cell>
        </row>
        <row r="2754">
          <cell r="C2754" t="str">
            <v>WMST140</v>
          </cell>
          <cell r="D2754" t="str">
            <v>WMST</v>
          </cell>
          <cell r="E2754">
            <v>140</v>
          </cell>
          <cell r="F2754" t="str">
            <v>INTRO TO GAY/LESBIAN LIT</v>
          </cell>
          <cell r="H2754">
            <v>2172</v>
          </cell>
          <cell r="I2754">
            <v>1</v>
          </cell>
          <cell r="J2754" t="str">
            <v>Lecture</v>
          </cell>
          <cell r="K2754">
            <v>17</v>
          </cell>
          <cell r="L2754">
            <v>2</v>
          </cell>
          <cell r="O2754" t="str">
            <v>M 2</v>
          </cell>
          <cell r="P2754" t="str">
            <v>UGRD</v>
          </cell>
          <cell r="S2754">
            <v>714380597</v>
          </cell>
          <cell r="T2754" t="str">
            <v>James</v>
          </cell>
          <cell r="U2754" t="str">
            <v>Bolling</v>
          </cell>
        </row>
        <row r="2755">
          <cell r="C2755" t="str">
            <v>WMST140</v>
          </cell>
          <cell r="D2755" t="str">
            <v>WMST</v>
          </cell>
          <cell r="E2755">
            <v>140</v>
          </cell>
          <cell r="F2755" t="str">
            <v>INTRO TO GAY/LESBIAN LIT</v>
          </cell>
          <cell r="H2755">
            <v>2169</v>
          </cell>
          <cell r="I2755">
            <v>1</v>
          </cell>
          <cell r="J2755" t="str">
            <v>Lecture</v>
          </cell>
          <cell r="K2755">
            <v>10</v>
          </cell>
          <cell r="L2755">
            <v>1</v>
          </cell>
          <cell r="O2755" t="str">
            <v>M 2</v>
          </cell>
          <cell r="P2755" t="str">
            <v>UGRD</v>
          </cell>
          <cell r="S2755">
            <v>703463506</v>
          </cell>
          <cell r="T2755" t="str">
            <v>Wendy</v>
          </cell>
          <cell r="U2755" t="str">
            <v>Weber</v>
          </cell>
          <cell r="V2755" t="str">
            <v>POLITICAL, RACE</v>
          </cell>
          <cell r="W2755" t="str">
            <v>Introduction to Gay and Lesbian Culture and Literature</v>
          </cell>
          <cell r="X2755" t="str">
            <v>INTRO TO GAY/LESBIAN LIT</v>
          </cell>
          <cell r="Y2755" t="str">
            <v>Introduces students to concepts in queer theory and recent sexuality studies. Topics include queer lit, AIDS, race and sexuality, representations of gays and lesbians in the media, political activism/literature.</v>
          </cell>
        </row>
        <row r="2756">
          <cell r="C2756" t="str">
            <v>WMST144</v>
          </cell>
          <cell r="D2756" t="str">
            <v>WMST</v>
          </cell>
          <cell r="E2756">
            <v>144</v>
          </cell>
          <cell r="F2756" t="str">
            <v>WOMEN IN THE UNITED STATES</v>
          </cell>
          <cell r="H2756">
            <v>2169</v>
          </cell>
          <cell r="I2756">
            <v>1</v>
          </cell>
          <cell r="J2756" t="str">
            <v>Lecture</v>
          </cell>
          <cell r="K2756">
            <v>24</v>
          </cell>
          <cell r="L2756">
            <v>7</v>
          </cell>
          <cell r="O2756" t="str">
            <v>M 2</v>
          </cell>
          <cell r="P2756" t="str">
            <v>UGRD</v>
          </cell>
          <cell r="S2756">
            <v>711450338</v>
          </cell>
          <cell r="T2756" t="str">
            <v>Katherine</v>
          </cell>
          <cell r="U2756" t="str">
            <v>Turk</v>
          </cell>
          <cell r="Y2756" t="str">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ell>
        </row>
        <row r="2757">
          <cell r="C2757" t="str">
            <v>WMST202</v>
          </cell>
          <cell r="D2757" t="str">
            <v>WMST</v>
          </cell>
          <cell r="E2757">
            <v>202</v>
          </cell>
          <cell r="F2757" t="str">
            <v>INTRO/FEMINIST THOUGHT</v>
          </cell>
          <cell r="H2757">
            <v>2172</v>
          </cell>
          <cell r="I2757">
            <v>1</v>
          </cell>
          <cell r="J2757" t="str">
            <v>Lecture</v>
          </cell>
          <cell r="K2757">
            <v>23</v>
          </cell>
          <cell r="L2757">
            <v>1</v>
          </cell>
          <cell r="P2757" t="str">
            <v>UGRD</v>
          </cell>
          <cell r="S2757">
            <v>720306949</v>
          </cell>
          <cell r="T2757" t="str">
            <v>Ariana</v>
          </cell>
          <cell r="U2757" t="str">
            <v>Vigil</v>
          </cell>
          <cell r="V2757" t="str">
            <v>CHANGE, GENDER, WOMEN</v>
          </cell>
          <cell r="W2757" t="str">
            <v>Introduction to Feminist Thought</v>
          </cell>
          <cell r="X2757" t="str">
            <v>INTRO/FEMINIST THOUGHT</v>
          </cell>
          <cell r="Y2757" t="str">
            <v>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v>
          </cell>
        </row>
        <row r="2758">
          <cell r="C2758" t="str">
            <v>WMST202</v>
          </cell>
          <cell r="D2758" t="str">
            <v>WMST</v>
          </cell>
          <cell r="E2758">
            <v>202</v>
          </cell>
          <cell r="F2758" t="str">
            <v>INTRO/FEMINIST THOUGHT</v>
          </cell>
          <cell r="H2758">
            <v>2169</v>
          </cell>
          <cell r="I2758">
            <v>1</v>
          </cell>
          <cell r="J2758" t="str">
            <v>Lecture</v>
          </cell>
          <cell r="K2758">
            <v>39</v>
          </cell>
          <cell r="L2758">
            <v>2</v>
          </cell>
          <cell r="O2758" t="str">
            <v xml:space="preserve">M </v>
          </cell>
          <cell r="P2758" t="str">
            <v>UGRD</v>
          </cell>
          <cell r="S2758">
            <v>710232382</v>
          </cell>
          <cell r="T2758" t="str">
            <v>Michele</v>
          </cell>
          <cell r="U2758" t="str">
            <v>Berger</v>
          </cell>
          <cell r="V2758" t="str">
            <v>CHANGE, GENDER, WOMEN</v>
          </cell>
          <cell r="W2758" t="str">
            <v>Introduction to Feminist Thought</v>
          </cell>
          <cell r="X2758" t="str">
            <v>INTRO/FEMINIST THOUGHT</v>
          </cell>
          <cell r="Y2758" t="str">
            <v>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v>
          </cell>
        </row>
        <row r="2759">
          <cell r="C2759" t="str">
            <v>WMST202</v>
          </cell>
          <cell r="D2759" t="str">
            <v>WMST</v>
          </cell>
          <cell r="E2759">
            <v>202</v>
          </cell>
          <cell r="F2759" t="str">
            <v>INTRO/FEMINIST THOUGHT</v>
          </cell>
          <cell r="H2759">
            <v>2169</v>
          </cell>
          <cell r="I2759">
            <v>1</v>
          </cell>
          <cell r="J2759" t="str">
            <v>Lecture</v>
          </cell>
          <cell r="K2759">
            <v>39</v>
          </cell>
          <cell r="L2759">
            <v>2</v>
          </cell>
          <cell r="O2759" t="str">
            <v>M 2</v>
          </cell>
          <cell r="P2759" t="str">
            <v>UGRD</v>
          </cell>
          <cell r="S2759">
            <v>709884097</v>
          </cell>
          <cell r="T2759" t="str">
            <v>Susan</v>
          </cell>
          <cell r="U2759" t="str">
            <v>Page</v>
          </cell>
          <cell r="V2759" t="str">
            <v>CHANGE, GENDER, WOMEN</v>
          </cell>
          <cell r="W2759" t="str">
            <v>Introduction to Feminist Thought</v>
          </cell>
          <cell r="X2759" t="str">
            <v>INTRO/FEMINIST THOUGHT</v>
          </cell>
          <cell r="Y2759" t="str">
            <v>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v>
          </cell>
        </row>
        <row r="2760">
          <cell r="C2760" t="str">
            <v>WMST224</v>
          </cell>
          <cell r="D2760" t="str">
            <v>WMST</v>
          </cell>
          <cell r="E2760">
            <v>224</v>
          </cell>
          <cell r="F2760" t="str">
            <v>INTRO GENDER COMMUNICAT</v>
          </cell>
          <cell r="H2760">
            <v>2172</v>
          </cell>
          <cell r="I2760">
            <v>1</v>
          </cell>
          <cell r="J2760" t="str">
            <v>Lecture</v>
          </cell>
          <cell r="K2760">
            <v>6</v>
          </cell>
          <cell r="L2760">
            <v>1</v>
          </cell>
          <cell r="P2760" t="str">
            <v>UGRD</v>
          </cell>
          <cell r="S2760">
            <v>700692769</v>
          </cell>
          <cell r="T2760" t="str">
            <v>Melissa</v>
          </cell>
          <cell r="U2760" t="str">
            <v>Kimathi</v>
          </cell>
        </row>
        <row r="2761">
          <cell r="C2761" t="str">
            <v>WMST224</v>
          </cell>
          <cell r="D2761" t="str">
            <v>WMST</v>
          </cell>
          <cell r="E2761">
            <v>224</v>
          </cell>
          <cell r="F2761" t="str">
            <v>INTRO GENDER COMMUNICAT</v>
          </cell>
          <cell r="H2761">
            <v>2169</v>
          </cell>
          <cell r="I2761">
            <v>1</v>
          </cell>
          <cell r="J2761" t="str">
            <v>Lecture</v>
          </cell>
          <cell r="K2761">
            <v>38</v>
          </cell>
          <cell r="L2761">
            <v>6</v>
          </cell>
          <cell r="O2761" t="str">
            <v xml:space="preserve">M </v>
          </cell>
          <cell r="P2761" t="str">
            <v>UGRD</v>
          </cell>
          <cell r="S2761">
            <v>714930530</v>
          </cell>
          <cell r="T2761" t="str">
            <v>Jonathan</v>
          </cell>
          <cell r="U2761" t="str">
            <v>Foland</v>
          </cell>
          <cell r="Y2761" t="str">
            <v>Examines multiple relationships between communication and gender.  Emphasizes how communication creates gender and power roles and how communicative patterns reflect, sustain and alter social conceptions of gender.</v>
          </cell>
        </row>
        <row r="2762">
          <cell r="C2762" t="str">
            <v>WMST224</v>
          </cell>
          <cell r="D2762" t="str">
            <v>WMST</v>
          </cell>
          <cell r="E2762">
            <v>224</v>
          </cell>
          <cell r="F2762" t="str">
            <v>INTRO GENDER COMMUNICAT</v>
          </cell>
          <cell r="H2762">
            <v>2169</v>
          </cell>
          <cell r="I2762">
            <v>1</v>
          </cell>
          <cell r="J2762" t="str">
            <v>Lecture</v>
          </cell>
          <cell r="K2762">
            <v>38</v>
          </cell>
          <cell r="L2762">
            <v>6</v>
          </cell>
          <cell r="P2762" t="str">
            <v>UGRD</v>
          </cell>
          <cell r="S2762">
            <v>720276527</v>
          </cell>
          <cell r="T2762" t="str">
            <v>Kumarini</v>
          </cell>
          <cell r="U2762" t="str">
            <v>Silva</v>
          </cell>
        </row>
        <row r="2763">
          <cell r="C2763" t="str">
            <v>WMST224</v>
          </cell>
          <cell r="D2763" t="str">
            <v>WMST</v>
          </cell>
          <cell r="E2763">
            <v>224</v>
          </cell>
          <cell r="F2763" t="str">
            <v>INTRO GENDER COMMUNICAT</v>
          </cell>
          <cell r="H2763">
            <v>2169</v>
          </cell>
          <cell r="I2763">
            <v>1</v>
          </cell>
          <cell r="J2763" t="str">
            <v>Lecture</v>
          </cell>
          <cell r="K2763">
            <v>38</v>
          </cell>
          <cell r="L2763">
            <v>6</v>
          </cell>
          <cell r="O2763" t="str">
            <v>M 2</v>
          </cell>
          <cell r="P2763" t="str">
            <v>UGRD</v>
          </cell>
          <cell r="S2763">
            <v>720217319</v>
          </cell>
          <cell r="T2763" t="str">
            <v>Alicia</v>
          </cell>
          <cell r="U2763" t="str">
            <v>Edwards</v>
          </cell>
        </row>
        <row r="2764">
          <cell r="C2764" t="str">
            <v>WMST230</v>
          </cell>
          <cell r="D2764" t="str">
            <v>WMST</v>
          </cell>
          <cell r="E2764">
            <v>230</v>
          </cell>
          <cell r="F2764" t="str">
            <v>WOMEN IN CONTEMPORARY ART</v>
          </cell>
          <cell r="H2764">
            <v>2169</v>
          </cell>
          <cell r="I2764">
            <v>1</v>
          </cell>
          <cell r="J2764" t="str">
            <v>Lecture</v>
          </cell>
          <cell r="K2764">
            <v>19</v>
          </cell>
          <cell r="L2764">
            <v>1</v>
          </cell>
          <cell r="O2764" t="str">
            <v>M 2</v>
          </cell>
          <cell r="P2764" t="str">
            <v>UGRD</v>
          </cell>
          <cell r="S2764">
            <v>709884097</v>
          </cell>
          <cell r="T2764" t="str">
            <v>Susan</v>
          </cell>
          <cell r="U2764" t="str">
            <v>Page</v>
          </cell>
          <cell r="V2764" t="str">
            <v>GENDER, WOMEN</v>
          </cell>
          <cell r="W2764" t="str">
            <v>Women in Contemporary Art: A Field Study</v>
          </cell>
          <cell r="X2764" t="str">
            <v>WOMEN IN CONTEMPORARY ART</v>
          </cell>
          <cell r="Y2764" t="str">
            <v>This seminar will explore the lives and work of women in contemporary art through a combination of readings, films, interviews, studio visits with area artists, and visits to museums and galleries. We will engage questions of identity, gender, sexuality, politics, and cultural representation and how these affect the creativity, media, and final output of women artists.</v>
          </cell>
        </row>
        <row r="2765">
          <cell r="C2765" t="str">
            <v>WMST233</v>
          </cell>
          <cell r="D2765" t="str">
            <v>WMST</v>
          </cell>
          <cell r="E2765">
            <v>233</v>
          </cell>
          <cell r="F2765" t="str">
            <v>LATINA LITERATURE</v>
          </cell>
          <cell r="H2765">
            <v>2172</v>
          </cell>
          <cell r="I2765">
            <v>1</v>
          </cell>
          <cell r="J2765" t="str">
            <v>Lecture</v>
          </cell>
          <cell r="K2765">
            <v>24</v>
          </cell>
          <cell r="L2765">
            <v>1</v>
          </cell>
          <cell r="P2765" t="str">
            <v>UGRD</v>
          </cell>
          <cell r="S2765">
            <v>714699932</v>
          </cell>
          <cell r="T2765" t="str">
            <v>Maria</v>
          </cell>
          <cell r="U2765" t="str">
            <v>Duran</v>
          </cell>
          <cell r="V2765" t="str">
            <v>MIGRAT</v>
          </cell>
          <cell r="W2765" t="str">
            <v>Introduction to Latina Literature</v>
          </cell>
          <cell r="X2765" t="str">
            <v>LATINA LITERATURE</v>
          </cell>
          <cell r="Y2765" t="str">
            <v>This course will provide an introduction to Latina literature. We will read a variety of genres from a range of ethno-national perspectives and examine such topics as immigration, identity, mother-daughter relationships, and sexuality.</v>
          </cell>
        </row>
        <row r="2766">
          <cell r="C2766" t="str">
            <v>WMST266</v>
          </cell>
          <cell r="D2766" t="str">
            <v>WMST</v>
          </cell>
          <cell r="E2766">
            <v>266</v>
          </cell>
          <cell r="F2766" t="str">
            <v>BLACK WOMEN</v>
          </cell>
          <cell r="H2766">
            <v>2172</v>
          </cell>
          <cell r="I2766">
            <v>1</v>
          </cell>
          <cell r="J2766" t="str">
            <v>Lecture</v>
          </cell>
          <cell r="K2766">
            <v>5</v>
          </cell>
          <cell r="L2766">
            <v>1</v>
          </cell>
          <cell r="O2766" t="str">
            <v>M 2</v>
          </cell>
          <cell r="P2766" t="str">
            <v>UGRD</v>
          </cell>
          <cell r="S2766">
            <v>711842652</v>
          </cell>
          <cell r="T2766" t="str">
            <v>Kia</v>
          </cell>
          <cell r="U2766" t="str">
            <v>Caldwell</v>
          </cell>
          <cell r="Y2766" t="str">
            <v>An examination of the individual and collective experiences of Black women in America from slavery to the present and the evolution of feminist consciousness.</v>
          </cell>
        </row>
        <row r="2767">
          <cell r="C2767" t="str">
            <v>WMST278</v>
          </cell>
          <cell r="D2767" t="str">
            <v>WMST</v>
          </cell>
          <cell r="E2767">
            <v>278</v>
          </cell>
          <cell r="F2767" t="str">
            <v>WOMEN IN SCIENCE</v>
          </cell>
          <cell r="H2767">
            <v>2172</v>
          </cell>
          <cell r="I2767">
            <v>1</v>
          </cell>
          <cell r="J2767" t="str">
            <v>Lecture</v>
          </cell>
          <cell r="K2767">
            <v>15</v>
          </cell>
          <cell r="L2767">
            <v>1</v>
          </cell>
          <cell r="O2767" t="str">
            <v>M 2</v>
          </cell>
          <cell r="P2767" t="str">
            <v>UGRD</v>
          </cell>
          <cell r="S2767">
            <v>730065252</v>
          </cell>
          <cell r="T2767" t="str">
            <v>Lilly</v>
          </cell>
          <cell r="U2767" t="str">
            <v>Nguyen</v>
          </cell>
        </row>
        <row r="2768">
          <cell r="C2768" t="str">
            <v>WMST278</v>
          </cell>
          <cell r="D2768" t="str">
            <v>WMST</v>
          </cell>
          <cell r="E2768">
            <v>278</v>
          </cell>
          <cell r="F2768" t="str">
            <v>WOMEN IN SCIENCE</v>
          </cell>
          <cell r="H2768">
            <v>2169</v>
          </cell>
          <cell r="I2768">
            <v>1</v>
          </cell>
          <cell r="J2768" t="str">
            <v>Lecture</v>
          </cell>
          <cell r="K2768">
            <v>29</v>
          </cell>
          <cell r="L2768">
            <v>1</v>
          </cell>
          <cell r="O2768" t="str">
            <v xml:space="preserve">M </v>
          </cell>
          <cell r="P2768" t="str">
            <v>UGRD</v>
          </cell>
          <cell r="S2768">
            <v>730065252</v>
          </cell>
          <cell r="T2768" t="str">
            <v>Lilly</v>
          </cell>
          <cell r="U2768" t="str">
            <v>Nguyen</v>
          </cell>
          <cell r="V2768" t="str">
            <v>DEVELOPMENT, WOMEN</v>
          </cell>
          <cell r="W2768" t="str">
            <v>Women in Science</v>
          </cell>
          <cell r="X2768" t="str">
            <v>WOMEN IN SCIENCE</v>
          </cell>
          <cell r="Y2768" t="str">
            <v>The role of women in scientific domains throughout history and a consideration of the status of women and men as scientists. The development of science as a cultural practice.</v>
          </cell>
        </row>
        <row r="2769">
          <cell r="C2769" t="str">
            <v>WMST280</v>
          </cell>
          <cell r="D2769" t="str">
            <v>WMST</v>
          </cell>
          <cell r="E2769">
            <v>280</v>
          </cell>
          <cell r="F2769" t="str">
            <v>WOMEN IN LAT AMER</v>
          </cell>
          <cell r="H2769">
            <v>2172</v>
          </cell>
          <cell r="I2769">
            <v>1</v>
          </cell>
          <cell r="J2769" t="str">
            <v>Lecture</v>
          </cell>
          <cell r="K2769">
            <v>5</v>
          </cell>
          <cell r="L2769">
            <v>1</v>
          </cell>
          <cell r="O2769" t="str">
            <v>M 2*</v>
          </cell>
          <cell r="P2769" t="str">
            <v>UGRD</v>
          </cell>
          <cell r="S2769">
            <v>708436024</v>
          </cell>
          <cell r="T2769" t="str">
            <v>Kathryn</v>
          </cell>
          <cell r="U2769" t="str">
            <v>Burns</v>
          </cell>
          <cell r="Y2769" t="str">
            <v>Women and gender in Latin American history; examines the experiences of women and gender relations in Latin American Societies from pre-Columbian times to the present.  </v>
          </cell>
        </row>
        <row r="2770">
          <cell r="C2770" t="str">
            <v>WMST280</v>
          </cell>
          <cell r="D2770" t="str">
            <v>WMST</v>
          </cell>
          <cell r="E2770">
            <v>280</v>
          </cell>
          <cell r="F2770" t="str">
            <v>WOMEN IN LAT AMER</v>
          </cell>
          <cell r="H2770">
            <v>2169</v>
          </cell>
          <cell r="I2770">
            <v>1</v>
          </cell>
          <cell r="J2770" t="str">
            <v>Lecture</v>
          </cell>
          <cell r="K2770">
            <v>9</v>
          </cell>
          <cell r="L2770">
            <v>1</v>
          </cell>
          <cell r="O2770" t="str">
            <v>M 2</v>
          </cell>
          <cell r="P2770" t="str">
            <v>UGRD</v>
          </cell>
          <cell r="S2770">
            <v>720088343</v>
          </cell>
          <cell r="T2770" t="str">
            <v>Ann</v>
          </cell>
          <cell r="U2770" t="str">
            <v>Halbert-Brooks</v>
          </cell>
        </row>
        <row r="2771">
          <cell r="C2771" t="str">
            <v>WMST281</v>
          </cell>
          <cell r="D2771" t="str">
            <v>WMST</v>
          </cell>
          <cell r="E2771">
            <v>281</v>
          </cell>
          <cell r="F2771" t="str">
            <v>GENDER AND GLOBAL CHANGE</v>
          </cell>
          <cell r="H2771">
            <v>2169</v>
          </cell>
          <cell r="I2771">
            <v>1</v>
          </cell>
          <cell r="J2771" t="str">
            <v>Lecture</v>
          </cell>
          <cell r="K2771">
            <v>25</v>
          </cell>
          <cell r="L2771">
            <v>1</v>
          </cell>
          <cell r="O2771" t="str">
            <v>M 2</v>
          </cell>
          <cell r="P2771" t="str">
            <v>UGRD</v>
          </cell>
          <cell r="S2771">
            <v>730065252</v>
          </cell>
          <cell r="T2771" t="str">
            <v>Lilly</v>
          </cell>
          <cell r="U2771" t="str">
            <v>Nguyen</v>
          </cell>
          <cell r="V2771" t="str">
            <v>CHANGE, GENDER, GLOBAL</v>
          </cell>
          <cell r="W2771" t="str">
            <v>Gender and Global Change</v>
          </cell>
          <cell r="X2771" t="str">
            <v>GENDER AND GLOBAL CHANGE</v>
          </cell>
          <cell r="Y2771" t="str">
            <v>Through a diverse set of texts, students will examine the role of armed conflict in forming United States empire in the 20th and 21st centuries. The course will also consider the gendered contradictions of freedom and historical embodiments of war and violence.</v>
          </cell>
        </row>
        <row r="2772">
          <cell r="C2772" t="str">
            <v>WMST325</v>
          </cell>
          <cell r="D2772" t="str">
            <v>WMST</v>
          </cell>
          <cell r="E2772">
            <v>325</v>
          </cell>
          <cell r="F2772" t="str">
            <v>ART AND SOCIAL CHANGE</v>
          </cell>
          <cell r="H2772">
            <v>2172</v>
          </cell>
          <cell r="I2772">
            <v>1</v>
          </cell>
          <cell r="J2772" t="str">
            <v>Lecture</v>
          </cell>
          <cell r="K2772">
            <v>17</v>
          </cell>
          <cell r="L2772">
            <v>1</v>
          </cell>
          <cell r="O2772" t="str">
            <v>M 2</v>
          </cell>
          <cell r="P2772" t="str">
            <v>UGRD</v>
          </cell>
          <cell r="S2772">
            <v>709884097</v>
          </cell>
          <cell r="T2772" t="str">
            <v>Susan</v>
          </cell>
          <cell r="U2772" t="str">
            <v>Page</v>
          </cell>
          <cell r="V2772" t="str">
            <v>CHANGE, INNOVAT, SOCIAL</v>
          </cell>
          <cell r="W2772" t="str">
            <v>Encountering Art in the Unexpected: Borderlands and Story in Contemporary American Visual Art</v>
          </cell>
          <cell r="X2772" t="str">
            <v>ART AND SOCIAL CHANGE</v>
          </cell>
          <cell r="Y2772" t="str">
            <v>This course focuses on the contemporary art and social change movement.  We will learn how to use site-specific and performative art interventions to make invisible borders, boundaries, and other issues visible and innovatively to create engaged and sustained dialogue.</v>
          </cell>
        </row>
        <row r="2773">
          <cell r="C2773" t="str">
            <v>WMST442</v>
          </cell>
          <cell r="D2773" t="str">
            <v>WMST</v>
          </cell>
          <cell r="E2773">
            <v>442</v>
          </cell>
          <cell r="F2773" t="str">
            <v>GENDR,CLASS,RACE &amp; MASS MEDIA</v>
          </cell>
          <cell r="H2773">
            <v>2173</v>
          </cell>
          <cell r="I2773">
            <v>1</v>
          </cell>
          <cell r="J2773" t="str">
            <v>Lecture</v>
          </cell>
          <cell r="K2773">
            <v>4</v>
          </cell>
          <cell r="L2773">
            <v>1</v>
          </cell>
          <cell r="O2773" t="str">
            <v>M 2</v>
          </cell>
          <cell r="P2773" t="str">
            <v>UGRD</v>
          </cell>
          <cell r="S2773">
            <v>702516708</v>
          </cell>
          <cell r="T2773" t="str">
            <v>Anne</v>
          </cell>
          <cell r="U2773" t="str">
            <v>Johnston</v>
          </cell>
          <cell r="V2773" t="str">
            <v>GENDER, RACE</v>
          </cell>
          <cell r="W2773" t="str">
            <v>Gender, Class, Race, and Mass Media</v>
          </cell>
          <cell r="X2773" t="str">
            <v>GENDR,CLASS,RACE &amp; MASS MEDIA</v>
          </cell>
          <cell r="Y2773" t="str">
            <v>The media play a critical role in the construction and contestation of ideas about gender, class, and race. Using a range of methods, students will analyze media messages past and present to understand how gender, race, and class influence media production and consumption.</v>
          </cell>
        </row>
        <row r="2774">
          <cell r="C2774" t="str">
            <v>WMST442</v>
          </cell>
          <cell r="D2774" t="str">
            <v>WMST</v>
          </cell>
          <cell r="E2774">
            <v>442</v>
          </cell>
          <cell r="F2774" t="str">
            <v>GENDR,CLASS,RACE &amp; MASS MEDIA</v>
          </cell>
          <cell r="H2774">
            <v>2169</v>
          </cell>
          <cell r="I2774">
            <v>1</v>
          </cell>
          <cell r="J2774" t="str">
            <v>Lecture</v>
          </cell>
          <cell r="K2774">
            <v>5</v>
          </cell>
          <cell r="L2774">
            <v>1</v>
          </cell>
          <cell r="O2774" t="str">
            <v>M 2</v>
          </cell>
          <cell r="P2774" t="str">
            <v>UGRD</v>
          </cell>
          <cell r="S2774">
            <v>711356342</v>
          </cell>
          <cell r="T2774" t="str">
            <v>Barbara</v>
          </cell>
          <cell r="U2774" t="str">
            <v>Friedman</v>
          </cell>
          <cell r="V2774" t="str">
            <v>GENDER, RACE</v>
          </cell>
          <cell r="W2774" t="str">
            <v>Gender, Class, Race, and Mass Media</v>
          </cell>
          <cell r="X2774" t="str">
            <v>GENDR,CLASS,RACE &amp; MASS MEDIA</v>
          </cell>
          <cell r="Y2774" t="str">
            <v>The media play a critical role in the construction and contestation of ideas about gender, class, and race. Using a range of methods, students will analyze media messages past and present to understand how gender, race, and class influence media production and consumption.</v>
          </cell>
        </row>
        <row r="2775">
          <cell r="C2775" t="str">
            <v>WMST447</v>
          </cell>
          <cell r="D2775" t="str">
            <v>WMST</v>
          </cell>
          <cell r="E2775">
            <v>447</v>
          </cell>
          <cell r="F2775" t="str">
            <v>GENDER IN THE MID-EAST</v>
          </cell>
          <cell r="H2775">
            <v>2169</v>
          </cell>
          <cell r="I2775">
            <v>1</v>
          </cell>
          <cell r="J2775" t="str">
            <v>Lecture</v>
          </cell>
          <cell r="K2775">
            <v>5</v>
          </cell>
          <cell r="L2775">
            <v>1</v>
          </cell>
          <cell r="O2775" t="str">
            <v>M 2</v>
          </cell>
          <cell r="P2775" t="str">
            <v>UGRD</v>
          </cell>
          <cell r="S2775">
            <v>711168259</v>
          </cell>
          <cell r="T2775" t="str">
            <v>Pervin</v>
          </cell>
          <cell r="U2775" t="str">
            <v>Gokariksel</v>
          </cell>
          <cell r="W2775" t="str">
            <v>Gender in the Middle East</v>
          </cell>
          <cell r="Y2775" t="str">
            <v>Examines gender, space, and place relationships in the modern Middle East. Investigates shifting gender geographies of colonialism, nationalism, modernization, and globalization in this region.</v>
          </cell>
        </row>
        <row r="2776">
          <cell r="C2776" t="str">
            <v>WMST465</v>
          </cell>
          <cell r="D2776" t="str">
            <v>WMST</v>
          </cell>
          <cell r="E2776">
            <v>465</v>
          </cell>
          <cell r="F2776" t="str">
            <v>GENDER/(IM)MIGRATION/LABOR</v>
          </cell>
          <cell r="H2776">
            <v>2169</v>
          </cell>
          <cell r="I2776">
            <v>1</v>
          </cell>
          <cell r="J2776" t="str">
            <v>Lecture</v>
          </cell>
          <cell r="K2776">
            <v>16</v>
          </cell>
          <cell r="L2776">
            <v>1</v>
          </cell>
          <cell r="O2776" t="str">
            <v>M 2</v>
          </cell>
          <cell r="P2776" t="str">
            <v>UGRD</v>
          </cell>
          <cell r="S2776">
            <v>720306949</v>
          </cell>
          <cell r="T2776" t="str">
            <v>Ariana</v>
          </cell>
          <cell r="U2776" t="str">
            <v>Vigil</v>
          </cell>
          <cell r="V2776" t="str">
            <v>GENDER, MIGRAT, POLICY</v>
          </cell>
          <cell r="W2776" t="str">
            <v>Gender, (Im)migration, and Labor in Latina Literature</v>
          </cell>
          <cell r="X2776" t="str">
            <v>GENDER/(IM)MIGRATION/LABOR</v>
          </cell>
          <cell r="Y2776" t="str">
            <v>Prerequisite, WGST 101. Students will explore the representation of intersections between gender, identity, immigration, and migration in Latina/o literature. Emphasis will be placed on the intersections between labor, migration, and United States immigration policy.</v>
          </cell>
        </row>
        <row r="2777">
          <cell r="C2777" t="str">
            <v>WMST524</v>
          </cell>
          <cell r="D2777" t="str">
            <v>WMST</v>
          </cell>
          <cell r="E2777">
            <v>524</v>
          </cell>
          <cell r="F2777" t="str">
            <v>GENDER COMM &amp; CULTURE</v>
          </cell>
          <cell r="H2777">
            <v>2172</v>
          </cell>
          <cell r="I2777">
            <v>1</v>
          </cell>
          <cell r="J2777" t="str">
            <v>Lecture</v>
          </cell>
          <cell r="K2777">
            <v>5</v>
          </cell>
          <cell r="L2777">
            <v>1</v>
          </cell>
          <cell r="O2777" t="str">
            <v xml:space="preserve">M </v>
          </cell>
          <cell r="P2777" t="str">
            <v>UGRD</v>
          </cell>
          <cell r="S2777">
            <v>720276527</v>
          </cell>
          <cell r="T2777" t="str">
            <v>Kumarini</v>
          </cell>
          <cell r="U2777" t="str">
            <v>Silva</v>
          </cell>
        </row>
        <row r="2778">
          <cell r="C2778" t="str">
            <v>WMST553</v>
          </cell>
          <cell r="D2778" t="str">
            <v>WMST</v>
          </cell>
          <cell r="E2778">
            <v>553</v>
          </cell>
          <cell r="F2778" t="str">
            <v>THEOR BLK FEMINISMS</v>
          </cell>
          <cell r="H2778">
            <v>2169</v>
          </cell>
          <cell r="I2778">
            <v>1</v>
          </cell>
          <cell r="J2778" t="str">
            <v>Lecture</v>
          </cell>
          <cell r="K2778">
            <v>14</v>
          </cell>
          <cell r="L2778">
            <v>1</v>
          </cell>
          <cell r="O2778" t="str">
            <v>M 2</v>
          </cell>
          <cell r="P2778" t="str">
            <v>UGRD</v>
          </cell>
          <cell r="S2778">
            <v>710232382</v>
          </cell>
          <cell r="T2778" t="str">
            <v>Michele</v>
          </cell>
          <cell r="U2778" t="str">
            <v>Berger</v>
          </cell>
          <cell r="V2778" t="str">
            <v>GENDER, JUSTICE, RACE, SOCIAL</v>
          </cell>
          <cell r="W2778" t="str">
            <v>Theorizing Black Feminisms</v>
          </cell>
          <cell r="X2778" t="str">
            <v>THEOR BLK FEMINISMS</v>
          </cell>
          <cell r="Y2778" t="str">
            <v>Introduction to the theoretical and practical contributions of African American feminists who maintain that issues of race, gender, sexuality, and social class are central, rather than peripheral, to any history or strategy for bringing about social justice in the United States.</v>
          </cell>
        </row>
        <row r="2779">
          <cell r="C2779" t="str">
            <v>WMST695</v>
          </cell>
          <cell r="D2779" t="str">
            <v>WMST</v>
          </cell>
          <cell r="E2779">
            <v>695</v>
          </cell>
          <cell r="F2779" t="str">
            <v>SR  SEM: PRIN FEM  INQUIRY</v>
          </cell>
          <cell r="H2779">
            <v>2172</v>
          </cell>
          <cell r="I2779">
            <v>1</v>
          </cell>
          <cell r="J2779" t="str">
            <v>Lecture</v>
          </cell>
          <cell r="K2779">
            <v>22</v>
          </cell>
          <cell r="L2779">
            <v>1</v>
          </cell>
          <cell r="P2779" t="str">
            <v>UGRD</v>
          </cell>
          <cell r="S2779">
            <v>714648826</v>
          </cell>
          <cell r="T2779" t="str">
            <v>Emily</v>
          </cell>
          <cell r="U2779" t="str">
            <v>Burrill</v>
          </cell>
        </row>
        <row r="2780">
          <cell r="C2780" t="str">
            <v>WMST695</v>
          </cell>
          <cell r="D2780" t="str">
            <v>WMST</v>
          </cell>
          <cell r="E2780">
            <v>695</v>
          </cell>
          <cell r="F2780" t="str">
            <v>SR  SEM: PRIN FEM  INQUIRY</v>
          </cell>
          <cell r="H2780">
            <v>2169</v>
          </cell>
          <cell r="I2780">
            <v>1</v>
          </cell>
          <cell r="J2780" t="str">
            <v>Lecture</v>
          </cell>
          <cell r="K2780">
            <v>15</v>
          </cell>
          <cell r="L2780">
            <v>1</v>
          </cell>
          <cell r="P2780" t="str">
            <v>UGRD</v>
          </cell>
          <cell r="S2780">
            <v>704271249</v>
          </cell>
          <cell r="T2780" t="str">
            <v>Karen</v>
          </cell>
          <cell r="U2780" t="str">
            <v>Booth</v>
          </cell>
        </row>
      </sheetData>
      <sheetData sheetId="3">
        <row r="2">
          <cell r="C2" t="str">
            <v>ANTH703</v>
          </cell>
          <cell r="D2" t="str">
            <v>ANTH</v>
          </cell>
          <cell r="E2">
            <v>703</v>
          </cell>
          <cell r="F2" t="str">
            <v>EVOLUTION AND ECOLOGY</v>
          </cell>
          <cell r="H2">
            <v>2189</v>
          </cell>
          <cell r="I2">
            <v>1</v>
          </cell>
          <cell r="J2" t="str">
            <v>Lecture</v>
          </cell>
          <cell r="K2">
            <v>7</v>
          </cell>
          <cell r="L2">
            <v>1</v>
          </cell>
          <cell r="P2" t="str">
            <v>GRAD</v>
          </cell>
          <cell r="S2">
            <v>710888633</v>
          </cell>
          <cell r="T2" t="str">
            <v>Mark</v>
          </cell>
          <cell r="U2" t="str">
            <v>Sorensen</v>
          </cell>
          <cell r="V2" t="str">
            <v>DEVELOPMENT, ECOLOGY</v>
          </cell>
          <cell r="W2" t="str">
            <v>Evolution and Ecology</v>
          </cell>
          <cell r="X2" t="str">
            <v>EVOLUTION AND ECOLOGY</v>
          </cell>
          <cell r="Y2" t="str">
            <v>Development of a critical understanding of anthropological approaches to evolution and ecology in paleontological, archaeological, and present-day crosscultural contexts through the historical and comparative study of theory, method, and content.</v>
          </cell>
        </row>
        <row r="3">
          <cell r="C3" t="str">
            <v>ANTH703</v>
          </cell>
          <cell r="D3" t="str">
            <v>ANTH</v>
          </cell>
          <cell r="E3">
            <v>703</v>
          </cell>
          <cell r="F3" t="str">
            <v>EVOLUTION AND ECOLOGY</v>
          </cell>
          <cell r="H3">
            <v>2169</v>
          </cell>
          <cell r="I3">
            <v>1</v>
          </cell>
          <cell r="J3" t="str">
            <v>Lecture</v>
          </cell>
          <cell r="K3">
            <v>7</v>
          </cell>
          <cell r="L3">
            <v>1</v>
          </cell>
          <cell r="O3" t="str">
            <v>M 2</v>
          </cell>
          <cell r="P3" t="str">
            <v>GRAD</v>
          </cell>
          <cell r="S3">
            <v>710888633</v>
          </cell>
          <cell r="T3" t="str">
            <v>Mark</v>
          </cell>
          <cell r="U3" t="str">
            <v>Sorensen</v>
          </cell>
          <cell r="V3" t="str">
            <v>DEVELOPMENT, ECOLOGY</v>
          </cell>
          <cell r="W3" t="str">
            <v>Evolution and Ecology</v>
          </cell>
          <cell r="X3" t="str">
            <v>EVOLUTION AND ECOLOGY</v>
          </cell>
          <cell r="Y3" t="str">
            <v>Permission of the instructor. Development of a critical understanding of anthropological approaches to evolution and ecology in paleontological, archaeological, and present-day crosscultural contexts through the historical and comparative study of theory, method, and content.</v>
          </cell>
        </row>
        <row r="4">
          <cell r="C4" t="str">
            <v>ANTH898</v>
          </cell>
          <cell r="D4" t="str">
            <v>ANTH</v>
          </cell>
          <cell r="E4">
            <v>898</v>
          </cell>
          <cell r="F4" t="str">
            <v>SEM: SELECTED TOPICS</v>
          </cell>
          <cell r="H4">
            <v>2192</v>
          </cell>
          <cell r="I4">
            <v>1</v>
          </cell>
          <cell r="J4" t="str">
            <v>Lecture</v>
          </cell>
          <cell r="K4">
            <v>9</v>
          </cell>
          <cell r="L4">
            <v>5</v>
          </cell>
          <cell r="O4" t="str">
            <v>M 2</v>
          </cell>
          <cell r="P4" t="str">
            <v>GRAD</v>
          </cell>
          <cell r="S4">
            <v>730138677</v>
          </cell>
          <cell r="T4" t="str">
            <v>Angela</v>
          </cell>
          <cell r="U4" t="str">
            <v>Stuesse</v>
          </cell>
        </row>
        <row r="5">
          <cell r="C5" t="str">
            <v>ANTH898</v>
          </cell>
          <cell r="D5" t="str">
            <v>ANTH</v>
          </cell>
          <cell r="E5">
            <v>898</v>
          </cell>
          <cell r="F5" t="str">
            <v>SEM: SELECTED TOPICS</v>
          </cell>
          <cell r="H5">
            <v>2189</v>
          </cell>
          <cell r="I5">
            <v>1</v>
          </cell>
          <cell r="J5" t="str">
            <v>Lecture</v>
          </cell>
          <cell r="K5">
            <v>10</v>
          </cell>
          <cell r="L5">
            <v>2</v>
          </cell>
          <cell r="O5" t="str">
            <v>M 2</v>
          </cell>
          <cell r="P5" t="str">
            <v>GRAD</v>
          </cell>
          <cell r="S5">
            <v>715311486</v>
          </cell>
          <cell r="T5" t="str">
            <v>Jocelyn</v>
          </cell>
          <cell r="U5" t="str">
            <v>Chua</v>
          </cell>
        </row>
        <row r="6">
          <cell r="C6" t="str">
            <v>ANTH898</v>
          </cell>
          <cell r="D6" t="str">
            <v>ANTH</v>
          </cell>
          <cell r="E6">
            <v>898</v>
          </cell>
          <cell r="F6" t="str">
            <v>SEM: SELECTED TOPICS</v>
          </cell>
          <cell r="H6">
            <v>2189</v>
          </cell>
          <cell r="I6">
            <v>1</v>
          </cell>
          <cell r="J6" t="str">
            <v>Lecture</v>
          </cell>
          <cell r="K6">
            <v>10</v>
          </cell>
          <cell r="L6">
            <v>2</v>
          </cell>
          <cell r="O6" t="str">
            <v>M 2</v>
          </cell>
          <cell r="P6" t="str">
            <v>GRAD</v>
          </cell>
          <cell r="S6">
            <v>715188077</v>
          </cell>
          <cell r="T6" t="str">
            <v>Anna</v>
          </cell>
          <cell r="U6" t="str">
            <v>Agbe-Davies</v>
          </cell>
        </row>
        <row r="7">
          <cell r="C7" t="str">
            <v>ANTH898</v>
          </cell>
          <cell r="D7" t="str">
            <v>ANTH</v>
          </cell>
          <cell r="E7">
            <v>898</v>
          </cell>
          <cell r="F7" t="str">
            <v>SEM: SELECTED TOPICS</v>
          </cell>
          <cell r="G7" t="str">
            <v>Decolonizing Methodologies</v>
          </cell>
          <cell r="H7">
            <v>2182</v>
          </cell>
          <cell r="I7">
            <v>1</v>
          </cell>
          <cell r="J7" t="str">
            <v>Lecture</v>
          </cell>
          <cell r="K7">
            <v>38</v>
          </cell>
          <cell r="L7">
            <v>5</v>
          </cell>
          <cell r="O7" t="str">
            <v>M 2</v>
          </cell>
          <cell r="P7" t="str">
            <v>GRAD</v>
          </cell>
          <cell r="S7">
            <v>720479585</v>
          </cell>
          <cell r="T7" t="str">
            <v>Florence</v>
          </cell>
          <cell r="U7" t="str">
            <v>Babb</v>
          </cell>
          <cell r="Y7" t="str">
            <v>Cultural anthropologist specializing in gender and sexuality as well as race an class in changing contexts in Latin America</v>
          </cell>
        </row>
        <row r="8">
          <cell r="C8" t="str">
            <v>ANTH898</v>
          </cell>
          <cell r="D8" t="str">
            <v>ANTH</v>
          </cell>
          <cell r="E8">
            <v>898</v>
          </cell>
          <cell r="F8" t="str">
            <v>SEM: SELECTED TOPICS</v>
          </cell>
          <cell r="H8">
            <v>2182</v>
          </cell>
          <cell r="I8">
            <v>1</v>
          </cell>
          <cell r="J8" t="str">
            <v>Lecture</v>
          </cell>
          <cell r="K8">
            <v>38</v>
          </cell>
          <cell r="L8">
            <v>5</v>
          </cell>
          <cell r="O8" t="str">
            <v>M 2</v>
          </cell>
          <cell r="P8" t="str">
            <v>GRAD</v>
          </cell>
          <cell r="S8">
            <v>704278206</v>
          </cell>
          <cell r="T8" t="str">
            <v>Clara</v>
          </cell>
          <cell r="U8" t="str">
            <v>Scarry</v>
          </cell>
        </row>
        <row r="9">
          <cell r="C9" t="str">
            <v>ANTH898</v>
          </cell>
          <cell r="D9" t="str">
            <v>ANTH</v>
          </cell>
          <cell r="E9">
            <v>898</v>
          </cell>
          <cell r="F9" t="str">
            <v>SEM: SELECTED TOPICS</v>
          </cell>
          <cell r="H9">
            <v>2182</v>
          </cell>
          <cell r="I9">
            <v>1</v>
          </cell>
          <cell r="J9" t="str">
            <v>Lecture</v>
          </cell>
          <cell r="K9">
            <v>38</v>
          </cell>
          <cell r="L9">
            <v>5</v>
          </cell>
          <cell r="O9" t="str">
            <v>M 2</v>
          </cell>
          <cell r="P9" t="str">
            <v>GRAD</v>
          </cell>
          <cell r="S9">
            <v>730138677</v>
          </cell>
          <cell r="T9" t="str">
            <v>Angela</v>
          </cell>
          <cell r="U9" t="str">
            <v>Stuesse</v>
          </cell>
        </row>
        <row r="10">
          <cell r="C10" t="str">
            <v>ANTH898</v>
          </cell>
          <cell r="D10" t="str">
            <v>ANTH</v>
          </cell>
          <cell r="E10">
            <v>898</v>
          </cell>
          <cell r="F10" t="str">
            <v>SEM: SELECTED TOPICS</v>
          </cell>
          <cell r="H10">
            <v>2182</v>
          </cell>
          <cell r="I10">
            <v>1</v>
          </cell>
          <cell r="J10" t="str">
            <v>Lecture</v>
          </cell>
          <cell r="K10">
            <v>38</v>
          </cell>
          <cell r="L10">
            <v>5</v>
          </cell>
          <cell r="O10" t="str">
            <v>M 2</v>
          </cell>
          <cell r="P10" t="str">
            <v>GRAD</v>
          </cell>
          <cell r="S10">
            <v>707509310</v>
          </cell>
          <cell r="T10" t="str">
            <v>Arturo</v>
          </cell>
          <cell r="U10" t="str">
            <v>Escobar</v>
          </cell>
        </row>
        <row r="11">
          <cell r="C11" t="str">
            <v>ANTH898</v>
          </cell>
          <cell r="D11" t="str">
            <v>ANTH</v>
          </cell>
          <cell r="E11">
            <v>898</v>
          </cell>
          <cell r="F11" t="str">
            <v>SEM: SELECTED TOPICS</v>
          </cell>
          <cell r="H11">
            <v>2172</v>
          </cell>
          <cell r="I11">
            <v>1</v>
          </cell>
          <cell r="J11" t="str">
            <v>Lecture</v>
          </cell>
          <cell r="K11">
            <v>16</v>
          </cell>
          <cell r="L11">
            <v>4</v>
          </cell>
          <cell r="O11" t="str">
            <v>M 2</v>
          </cell>
          <cell r="P11" t="str">
            <v>GRAD</v>
          </cell>
          <cell r="S11">
            <v>709870184</v>
          </cell>
          <cell r="T11" t="str">
            <v>Charles</v>
          </cell>
          <cell r="U11" t="str">
            <v>Price</v>
          </cell>
        </row>
        <row r="12">
          <cell r="C12" t="str">
            <v>ANTH898</v>
          </cell>
          <cell r="D12" t="str">
            <v>ANTH</v>
          </cell>
          <cell r="E12">
            <v>898</v>
          </cell>
          <cell r="F12" t="str">
            <v>SEM: SELECTED TOPICS</v>
          </cell>
          <cell r="G12" t="str">
            <v>Decolonizing Methodologies</v>
          </cell>
          <cell r="H12">
            <v>2172</v>
          </cell>
          <cell r="I12">
            <v>1</v>
          </cell>
          <cell r="J12" t="str">
            <v>Lecture</v>
          </cell>
          <cell r="K12">
            <v>16</v>
          </cell>
          <cell r="L12">
            <v>4</v>
          </cell>
          <cell r="O12" t="str">
            <v>M 2</v>
          </cell>
          <cell r="P12" t="str">
            <v>GRAD</v>
          </cell>
          <cell r="S12">
            <v>720479585</v>
          </cell>
          <cell r="T12" t="str">
            <v>Florence</v>
          </cell>
          <cell r="U12" t="str">
            <v>Babb</v>
          </cell>
        </row>
        <row r="13">
          <cell r="C13" t="str">
            <v>ANTH898</v>
          </cell>
          <cell r="D13" t="str">
            <v>ANTH</v>
          </cell>
          <cell r="E13">
            <v>898</v>
          </cell>
          <cell r="F13" t="str">
            <v>SEM: SELECTED TOPICS</v>
          </cell>
          <cell r="H13">
            <v>2172</v>
          </cell>
          <cell r="I13">
            <v>1</v>
          </cell>
          <cell r="J13" t="str">
            <v>Lecture</v>
          </cell>
          <cell r="K13">
            <v>16</v>
          </cell>
          <cell r="L13">
            <v>4</v>
          </cell>
          <cell r="O13" t="str">
            <v>M 2</v>
          </cell>
          <cell r="P13" t="str">
            <v>GRAD</v>
          </cell>
          <cell r="S13">
            <v>704212785</v>
          </cell>
          <cell r="T13" t="str">
            <v>Margaret</v>
          </cell>
          <cell r="U13" t="str">
            <v>Wiener</v>
          </cell>
        </row>
        <row r="14">
          <cell r="C14" t="str">
            <v>ANTH898</v>
          </cell>
          <cell r="D14" t="str">
            <v>ANTH</v>
          </cell>
          <cell r="E14">
            <v>898</v>
          </cell>
          <cell r="F14" t="str">
            <v>SEM: SELECTED TOPICS</v>
          </cell>
          <cell r="G14" t="str">
            <v>The Politics of Scale</v>
          </cell>
          <cell r="H14">
            <v>2172</v>
          </cell>
          <cell r="I14">
            <v>1</v>
          </cell>
          <cell r="J14" t="str">
            <v>Lecture</v>
          </cell>
          <cell r="K14">
            <v>16</v>
          </cell>
          <cell r="L14">
            <v>4</v>
          </cell>
          <cell r="O14" t="str">
            <v xml:space="preserve">M 2 </v>
          </cell>
          <cell r="P14" t="str">
            <v>GRAD</v>
          </cell>
          <cell r="S14">
            <v>704288108</v>
          </cell>
          <cell r="T14" t="str">
            <v>Donald</v>
          </cell>
          <cell r="U14" t="str">
            <v>Nonini</v>
          </cell>
          <cell r="Y14" t="str">
            <v>Global corporations redefine the scale of power. Working class and other movements build alliances and cross scales to develop political blocs. Migrants and refugees are disrupted by new boundaries and political coalitions. Impact of of global energy trade on national austerity policies. Rescaling sovereignty examines issues like Brexit and class bases of the move to the Right in the Eastern Europe.  Ways in which some social movements are constrained by scale while others reshape parties and traverse nations in their efforts to build class alliances and political blocs.</v>
          </cell>
        </row>
        <row r="15">
          <cell r="C15" t="str">
            <v>ANTH898</v>
          </cell>
          <cell r="D15" t="str">
            <v>ANTH</v>
          </cell>
          <cell r="E15">
            <v>898</v>
          </cell>
          <cell r="F15" t="str">
            <v>SEM: SELECTED TOPICS</v>
          </cell>
          <cell r="G15" t="str">
            <v>Decolonizing Methodologies</v>
          </cell>
          <cell r="H15">
            <v>2172</v>
          </cell>
          <cell r="I15">
            <v>1</v>
          </cell>
          <cell r="J15" t="str">
            <v>Lecture</v>
          </cell>
          <cell r="K15">
            <v>16</v>
          </cell>
          <cell r="L15">
            <v>4</v>
          </cell>
          <cell r="P15" t="str">
            <v>GRAD</v>
          </cell>
          <cell r="S15">
            <v>704212785</v>
          </cell>
          <cell r="T15" t="str">
            <v>Margaret</v>
          </cell>
          <cell r="U15" t="str">
            <v>Wiener</v>
          </cell>
        </row>
        <row r="16">
          <cell r="C16" t="str">
            <v>ANTH901</v>
          </cell>
          <cell r="D16" t="str">
            <v>ANTH</v>
          </cell>
          <cell r="E16">
            <v>901</v>
          </cell>
          <cell r="F16" t="str">
            <v>READING &amp; RESEARCH</v>
          </cell>
          <cell r="H16">
            <v>2192</v>
          </cell>
          <cell r="I16">
            <v>1</v>
          </cell>
          <cell r="J16" t="str">
            <v>Lecture</v>
          </cell>
          <cell r="K16">
            <v>18</v>
          </cell>
          <cell r="L16">
            <v>27</v>
          </cell>
          <cell r="O16" t="str">
            <v>M 2</v>
          </cell>
          <cell r="P16" t="str">
            <v>GRAD</v>
          </cell>
          <cell r="S16">
            <v>704278206</v>
          </cell>
          <cell r="T16" t="str">
            <v>Clara</v>
          </cell>
          <cell r="U16" t="str">
            <v>Scarry</v>
          </cell>
        </row>
        <row r="17">
          <cell r="C17" t="str">
            <v>ANTH901</v>
          </cell>
          <cell r="D17" t="str">
            <v>ANTH</v>
          </cell>
          <cell r="E17">
            <v>901</v>
          </cell>
          <cell r="F17" t="str">
            <v>READING &amp; RESEARCH</v>
          </cell>
          <cell r="H17">
            <v>2192</v>
          </cell>
          <cell r="I17">
            <v>1</v>
          </cell>
          <cell r="J17" t="str">
            <v>Lecture</v>
          </cell>
          <cell r="K17">
            <v>18</v>
          </cell>
          <cell r="L17">
            <v>27</v>
          </cell>
          <cell r="O17" t="str">
            <v>M 2</v>
          </cell>
          <cell r="P17" t="str">
            <v>GRAD</v>
          </cell>
          <cell r="S17">
            <v>715311486</v>
          </cell>
          <cell r="T17" t="str">
            <v>Jocelyn</v>
          </cell>
          <cell r="U17" t="str">
            <v>Chua</v>
          </cell>
        </row>
        <row r="18">
          <cell r="C18" t="str">
            <v>ANTH901</v>
          </cell>
          <cell r="D18" t="str">
            <v>ANTH</v>
          </cell>
          <cell r="E18">
            <v>901</v>
          </cell>
          <cell r="F18" t="str">
            <v>READING &amp; RESEARCH</v>
          </cell>
          <cell r="H18">
            <v>2192</v>
          </cell>
          <cell r="I18">
            <v>1</v>
          </cell>
          <cell r="J18" t="str">
            <v>Lecture</v>
          </cell>
          <cell r="K18">
            <v>18</v>
          </cell>
          <cell r="L18">
            <v>27</v>
          </cell>
          <cell r="O18" t="str">
            <v>M 2</v>
          </cell>
          <cell r="P18" t="str">
            <v>GRAD</v>
          </cell>
          <cell r="S18">
            <v>720479585</v>
          </cell>
          <cell r="T18" t="str">
            <v>Florence</v>
          </cell>
          <cell r="U18" t="str">
            <v>Babb</v>
          </cell>
        </row>
        <row r="19">
          <cell r="C19" t="str">
            <v>ANTH901</v>
          </cell>
          <cell r="D19" t="str">
            <v>ANTH</v>
          </cell>
          <cell r="E19">
            <v>901</v>
          </cell>
          <cell r="F19" t="str">
            <v>READING &amp; RESEARCH</v>
          </cell>
          <cell r="H19">
            <v>2192</v>
          </cell>
          <cell r="I19">
            <v>1</v>
          </cell>
          <cell r="J19" t="str">
            <v>Lecture</v>
          </cell>
          <cell r="K19">
            <v>18</v>
          </cell>
          <cell r="L19">
            <v>27</v>
          </cell>
          <cell r="O19" t="str">
            <v>M 2</v>
          </cell>
          <cell r="P19" t="str">
            <v>GRAD</v>
          </cell>
          <cell r="S19">
            <v>715188077</v>
          </cell>
          <cell r="T19" t="str">
            <v>Anna</v>
          </cell>
          <cell r="U19" t="str">
            <v>Agbe-Davies</v>
          </cell>
        </row>
        <row r="20">
          <cell r="C20" t="str">
            <v>ANTH901</v>
          </cell>
          <cell r="D20" t="str">
            <v>ANTH</v>
          </cell>
          <cell r="E20">
            <v>901</v>
          </cell>
          <cell r="F20" t="str">
            <v>READING &amp; RESEARCH</v>
          </cell>
          <cell r="H20">
            <v>2192</v>
          </cell>
          <cell r="I20">
            <v>1</v>
          </cell>
          <cell r="J20" t="str">
            <v>Lecture</v>
          </cell>
          <cell r="K20">
            <v>18</v>
          </cell>
          <cell r="L20">
            <v>27</v>
          </cell>
          <cell r="O20" t="str">
            <v>M 2</v>
          </cell>
          <cell r="P20" t="str">
            <v>GRAD</v>
          </cell>
          <cell r="S20">
            <v>704212785</v>
          </cell>
          <cell r="T20" t="str">
            <v>Margaret</v>
          </cell>
          <cell r="U20" t="str">
            <v>Wiener</v>
          </cell>
        </row>
        <row r="21">
          <cell r="C21" t="str">
            <v>ANTH901</v>
          </cell>
          <cell r="D21" t="str">
            <v>ANTH</v>
          </cell>
          <cell r="E21">
            <v>901</v>
          </cell>
          <cell r="F21" t="str">
            <v>READING &amp; RESEARCH</v>
          </cell>
          <cell r="H21">
            <v>2189</v>
          </cell>
          <cell r="I21">
            <v>1</v>
          </cell>
          <cell r="J21" t="str">
            <v>Lecture</v>
          </cell>
          <cell r="K21">
            <v>19</v>
          </cell>
          <cell r="L21">
            <v>37</v>
          </cell>
          <cell r="O21" t="str">
            <v>M 2</v>
          </cell>
          <cell r="P21" t="str">
            <v>GRAD</v>
          </cell>
          <cell r="S21">
            <v>704212785</v>
          </cell>
          <cell r="T21" t="str">
            <v>Margaret</v>
          </cell>
          <cell r="U21" t="str">
            <v>Wiener</v>
          </cell>
        </row>
        <row r="22">
          <cell r="C22" t="str">
            <v>ANTH901</v>
          </cell>
          <cell r="D22" t="str">
            <v>ANTH</v>
          </cell>
          <cell r="E22">
            <v>901</v>
          </cell>
          <cell r="F22" t="str">
            <v>READING &amp; RESEARCH</v>
          </cell>
          <cell r="H22">
            <v>2189</v>
          </cell>
          <cell r="I22">
            <v>1</v>
          </cell>
          <cell r="J22" t="str">
            <v>Lecture</v>
          </cell>
          <cell r="K22">
            <v>19</v>
          </cell>
          <cell r="L22">
            <v>37</v>
          </cell>
          <cell r="O22" t="str">
            <v>M 2</v>
          </cell>
          <cell r="P22" t="str">
            <v>GRAD</v>
          </cell>
          <cell r="S22">
            <v>715311486</v>
          </cell>
          <cell r="T22" t="str">
            <v>Jocelyn</v>
          </cell>
          <cell r="U22" t="str">
            <v>Chua</v>
          </cell>
        </row>
        <row r="23">
          <cell r="C23" t="str">
            <v>ANTH901</v>
          </cell>
          <cell r="D23" t="str">
            <v>ANTH</v>
          </cell>
          <cell r="E23">
            <v>901</v>
          </cell>
          <cell r="F23" t="str">
            <v>READING &amp; RESEARCH</v>
          </cell>
          <cell r="H23">
            <v>2189</v>
          </cell>
          <cell r="I23">
            <v>1</v>
          </cell>
          <cell r="J23" t="str">
            <v>Lecture</v>
          </cell>
          <cell r="K23">
            <v>19</v>
          </cell>
          <cell r="L23">
            <v>37</v>
          </cell>
          <cell r="O23" t="str">
            <v>M 2</v>
          </cell>
          <cell r="P23" t="str">
            <v>GRAD</v>
          </cell>
          <cell r="S23">
            <v>730138677</v>
          </cell>
          <cell r="T23" t="str">
            <v>Angela</v>
          </cell>
          <cell r="U23" t="str">
            <v>Stuesse</v>
          </cell>
        </row>
        <row r="24">
          <cell r="C24" t="str">
            <v>ANTH901</v>
          </cell>
          <cell r="D24" t="str">
            <v>ANTH</v>
          </cell>
          <cell r="E24">
            <v>901</v>
          </cell>
          <cell r="F24" t="str">
            <v>READING &amp; RESEARCH</v>
          </cell>
          <cell r="H24">
            <v>2189</v>
          </cell>
          <cell r="I24">
            <v>1</v>
          </cell>
          <cell r="J24" t="str">
            <v>Lecture</v>
          </cell>
          <cell r="K24">
            <v>19</v>
          </cell>
          <cell r="L24">
            <v>37</v>
          </cell>
          <cell r="O24" t="str">
            <v>M 2</v>
          </cell>
          <cell r="P24" t="str">
            <v>GRAD</v>
          </cell>
          <cell r="S24">
            <v>704278206</v>
          </cell>
          <cell r="T24" t="str">
            <v>Clara</v>
          </cell>
          <cell r="U24" t="str">
            <v>Scarry</v>
          </cell>
        </row>
        <row r="25">
          <cell r="C25" t="str">
            <v>ANTH901</v>
          </cell>
          <cell r="D25" t="str">
            <v>ANTH</v>
          </cell>
          <cell r="E25">
            <v>901</v>
          </cell>
          <cell r="F25" t="str">
            <v>READING &amp; RESEARCH</v>
          </cell>
          <cell r="H25">
            <v>2189</v>
          </cell>
          <cell r="I25">
            <v>1</v>
          </cell>
          <cell r="J25" t="str">
            <v>Lecture</v>
          </cell>
          <cell r="K25">
            <v>19</v>
          </cell>
          <cell r="L25">
            <v>37</v>
          </cell>
          <cell r="O25" t="str">
            <v xml:space="preserve">M 2  </v>
          </cell>
          <cell r="P25" t="str">
            <v>GRAD</v>
          </cell>
          <cell r="S25">
            <v>715188077</v>
          </cell>
          <cell r="T25" t="str">
            <v>Anna</v>
          </cell>
          <cell r="U25" t="str">
            <v>Agbe-Davies</v>
          </cell>
        </row>
        <row r="26">
          <cell r="C26" t="str">
            <v>ANTH901</v>
          </cell>
          <cell r="D26" t="str">
            <v>ANTH</v>
          </cell>
          <cell r="E26">
            <v>901</v>
          </cell>
          <cell r="F26" t="str">
            <v>READING &amp; RESEARCH</v>
          </cell>
          <cell r="H26">
            <v>2189</v>
          </cell>
          <cell r="I26">
            <v>1</v>
          </cell>
          <cell r="J26" t="str">
            <v>Lecture</v>
          </cell>
          <cell r="K26">
            <v>19</v>
          </cell>
          <cell r="L26">
            <v>37</v>
          </cell>
          <cell r="O26" t="str">
            <v xml:space="preserve">M 2  </v>
          </cell>
          <cell r="P26" t="str">
            <v>GRAD</v>
          </cell>
          <cell r="S26">
            <v>720479585</v>
          </cell>
          <cell r="T26" t="str">
            <v>Florence</v>
          </cell>
          <cell r="U26" t="str">
            <v>Babb</v>
          </cell>
          <cell r="V26" t="str">
            <v>Cultural anthropologist specializing in gender and sexuality as well as race an class in changing contexts in Latin America</v>
          </cell>
          <cell r="Y26" t="str">
            <v>Cultural anthropologist specializing in gender and sexuality as well as race an class in changing contexts in Latin America</v>
          </cell>
        </row>
        <row r="27">
          <cell r="C27" t="str">
            <v>ANTH901</v>
          </cell>
          <cell r="D27" t="str">
            <v>ANTH</v>
          </cell>
          <cell r="E27">
            <v>901</v>
          </cell>
          <cell r="F27" t="str">
            <v>READING &amp; RESEARCH</v>
          </cell>
          <cell r="H27">
            <v>2182</v>
          </cell>
          <cell r="I27">
            <v>1</v>
          </cell>
          <cell r="J27" t="str">
            <v>Lecture</v>
          </cell>
          <cell r="K27">
            <v>12</v>
          </cell>
          <cell r="L27">
            <v>25</v>
          </cell>
          <cell r="O27" t="str">
            <v>m 2</v>
          </cell>
          <cell r="P27" t="str">
            <v>GRAD</v>
          </cell>
          <cell r="S27">
            <v>715311486</v>
          </cell>
          <cell r="T27" t="str">
            <v>Jocelyn</v>
          </cell>
          <cell r="U27" t="str">
            <v>Chua</v>
          </cell>
        </row>
        <row r="28">
          <cell r="C28" t="str">
            <v>ANTH901</v>
          </cell>
          <cell r="D28" t="str">
            <v>ANTH</v>
          </cell>
          <cell r="E28">
            <v>901</v>
          </cell>
          <cell r="F28" t="str">
            <v>READING &amp; RESEARCH</v>
          </cell>
          <cell r="H28">
            <v>2182</v>
          </cell>
          <cell r="I28">
            <v>1</v>
          </cell>
          <cell r="J28" t="str">
            <v>Lecture</v>
          </cell>
          <cell r="K28">
            <v>12</v>
          </cell>
          <cell r="L28">
            <v>25</v>
          </cell>
          <cell r="O28" t="str">
            <v>M 2</v>
          </cell>
          <cell r="P28" t="str">
            <v>GRAD</v>
          </cell>
          <cell r="S28">
            <v>704278206</v>
          </cell>
          <cell r="T28" t="str">
            <v>Clara</v>
          </cell>
          <cell r="U28" t="str">
            <v>Scarry</v>
          </cell>
        </row>
        <row r="29">
          <cell r="C29" t="str">
            <v>ANTH901</v>
          </cell>
          <cell r="D29" t="str">
            <v>ANTH</v>
          </cell>
          <cell r="E29">
            <v>901</v>
          </cell>
          <cell r="F29" t="str">
            <v>READING &amp; RESEARCH</v>
          </cell>
          <cell r="H29">
            <v>2182</v>
          </cell>
          <cell r="I29">
            <v>1</v>
          </cell>
          <cell r="J29" t="str">
            <v>Lecture</v>
          </cell>
          <cell r="K29">
            <v>12</v>
          </cell>
          <cell r="L29">
            <v>25</v>
          </cell>
          <cell r="O29" t="str">
            <v>M 2</v>
          </cell>
          <cell r="P29" t="str">
            <v>GRAD</v>
          </cell>
          <cell r="S29">
            <v>715188077</v>
          </cell>
          <cell r="T29" t="str">
            <v>Anna</v>
          </cell>
          <cell r="U29" t="str">
            <v>Agbe-Davies</v>
          </cell>
        </row>
        <row r="30">
          <cell r="C30" t="str">
            <v>ANTH901</v>
          </cell>
          <cell r="D30" t="str">
            <v>ANTH</v>
          </cell>
          <cell r="E30">
            <v>901</v>
          </cell>
          <cell r="F30" t="str">
            <v>READING &amp; RESEARCH</v>
          </cell>
          <cell r="H30">
            <v>2182</v>
          </cell>
          <cell r="I30">
            <v>1</v>
          </cell>
          <cell r="J30" t="str">
            <v>Lecture</v>
          </cell>
          <cell r="K30">
            <v>12</v>
          </cell>
          <cell r="L30">
            <v>25</v>
          </cell>
          <cell r="O30" t="str">
            <v>M 2</v>
          </cell>
          <cell r="P30" t="str">
            <v>GRAD</v>
          </cell>
          <cell r="S30">
            <v>720479585</v>
          </cell>
          <cell r="T30" t="str">
            <v>Florence</v>
          </cell>
          <cell r="U30" t="str">
            <v>Babb</v>
          </cell>
        </row>
        <row r="31">
          <cell r="C31" t="str">
            <v>ANTH901</v>
          </cell>
          <cell r="D31" t="str">
            <v>ANTH</v>
          </cell>
          <cell r="E31">
            <v>901</v>
          </cell>
          <cell r="F31" t="str">
            <v>READING &amp; RESEARCH</v>
          </cell>
          <cell r="H31">
            <v>2182</v>
          </cell>
          <cell r="I31">
            <v>1</v>
          </cell>
          <cell r="J31" t="str">
            <v>Lecture</v>
          </cell>
          <cell r="K31">
            <v>12</v>
          </cell>
          <cell r="L31">
            <v>25</v>
          </cell>
          <cell r="O31" t="str">
            <v>M 2</v>
          </cell>
          <cell r="P31" t="str">
            <v>GRAD</v>
          </cell>
          <cell r="S31">
            <v>704212785</v>
          </cell>
          <cell r="T31" t="str">
            <v>Margaret</v>
          </cell>
          <cell r="U31" t="str">
            <v>Wiener</v>
          </cell>
        </row>
        <row r="32">
          <cell r="C32" t="str">
            <v>ANTH901</v>
          </cell>
          <cell r="D32" t="str">
            <v>ANTH</v>
          </cell>
          <cell r="E32">
            <v>901</v>
          </cell>
          <cell r="F32" t="str">
            <v>READING &amp; RESEARCH</v>
          </cell>
          <cell r="H32">
            <v>2179</v>
          </cell>
          <cell r="I32">
            <v>1</v>
          </cell>
          <cell r="J32" t="str">
            <v>Lecture</v>
          </cell>
          <cell r="K32">
            <v>21</v>
          </cell>
          <cell r="L32">
            <v>36</v>
          </cell>
          <cell r="O32" t="str">
            <v>M 2</v>
          </cell>
          <cell r="P32" t="str">
            <v>GRAD</v>
          </cell>
          <cell r="S32">
            <v>704278206</v>
          </cell>
          <cell r="T32" t="str">
            <v>Clara</v>
          </cell>
          <cell r="U32" t="str">
            <v>Scarry</v>
          </cell>
        </row>
        <row r="33">
          <cell r="C33" t="str">
            <v>ANTH901</v>
          </cell>
          <cell r="D33" t="str">
            <v>ANTH</v>
          </cell>
          <cell r="E33">
            <v>901</v>
          </cell>
          <cell r="F33" t="str">
            <v>READING &amp; RESEARCH</v>
          </cell>
          <cell r="H33">
            <v>2179</v>
          </cell>
          <cell r="I33">
            <v>1</v>
          </cell>
          <cell r="J33" t="str">
            <v>Lecture</v>
          </cell>
          <cell r="K33">
            <v>21</v>
          </cell>
          <cell r="L33">
            <v>36</v>
          </cell>
          <cell r="O33" t="str">
            <v>M 2</v>
          </cell>
          <cell r="P33" t="str">
            <v>GRAD</v>
          </cell>
          <cell r="S33">
            <v>730138677</v>
          </cell>
          <cell r="T33" t="str">
            <v>Angela</v>
          </cell>
          <cell r="U33" t="str">
            <v>Stuesse</v>
          </cell>
        </row>
        <row r="34">
          <cell r="C34" t="str">
            <v>ANTH901</v>
          </cell>
          <cell r="D34" t="str">
            <v>ANTH</v>
          </cell>
          <cell r="E34">
            <v>901</v>
          </cell>
          <cell r="F34" t="str">
            <v>READING &amp; RESEARCH</v>
          </cell>
          <cell r="H34">
            <v>2179</v>
          </cell>
          <cell r="I34">
            <v>1</v>
          </cell>
          <cell r="J34" t="str">
            <v>Lecture</v>
          </cell>
          <cell r="K34">
            <v>21</v>
          </cell>
          <cell r="L34">
            <v>36</v>
          </cell>
          <cell r="O34" t="str">
            <v>M 2</v>
          </cell>
          <cell r="P34" t="str">
            <v>GRAD</v>
          </cell>
          <cell r="S34">
            <v>715311486</v>
          </cell>
          <cell r="T34" t="str">
            <v>Jocelyn</v>
          </cell>
          <cell r="U34" t="str">
            <v>Chua</v>
          </cell>
        </row>
        <row r="35">
          <cell r="C35" t="str">
            <v>ANTH901</v>
          </cell>
          <cell r="D35" t="str">
            <v>ANTH</v>
          </cell>
          <cell r="E35">
            <v>901</v>
          </cell>
          <cell r="F35" t="str">
            <v>READING &amp; RESEARCH</v>
          </cell>
          <cell r="H35">
            <v>2179</v>
          </cell>
          <cell r="I35">
            <v>1</v>
          </cell>
          <cell r="J35" t="str">
            <v>Lecture</v>
          </cell>
          <cell r="K35">
            <v>21</v>
          </cell>
          <cell r="L35">
            <v>36</v>
          </cell>
          <cell r="O35" t="str">
            <v>M 2</v>
          </cell>
          <cell r="P35" t="str">
            <v>GRAD</v>
          </cell>
          <cell r="S35">
            <v>720479585</v>
          </cell>
          <cell r="T35" t="str">
            <v>Florence</v>
          </cell>
          <cell r="U35" t="str">
            <v>Babb</v>
          </cell>
        </row>
        <row r="36">
          <cell r="C36" t="str">
            <v>ANTH901</v>
          </cell>
          <cell r="D36" t="str">
            <v>ANTH</v>
          </cell>
          <cell r="E36">
            <v>901</v>
          </cell>
          <cell r="F36" t="str">
            <v>READING &amp; RESEARCH</v>
          </cell>
          <cell r="H36">
            <v>2179</v>
          </cell>
          <cell r="I36">
            <v>1</v>
          </cell>
          <cell r="J36" t="str">
            <v>Lecture</v>
          </cell>
          <cell r="K36">
            <v>21</v>
          </cell>
          <cell r="L36">
            <v>36</v>
          </cell>
          <cell r="O36" t="str">
            <v>M 2</v>
          </cell>
          <cell r="P36" t="str">
            <v>GRAD</v>
          </cell>
          <cell r="S36">
            <v>715188077</v>
          </cell>
          <cell r="T36" t="str">
            <v>Anna</v>
          </cell>
          <cell r="U36" t="str">
            <v>Agbe-Davies</v>
          </cell>
        </row>
        <row r="37">
          <cell r="C37" t="str">
            <v>ANTH901</v>
          </cell>
          <cell r="D37" t="str">
            <v>ANTH</v>
          </cell>
          <cell r="E37">
            <v>901</v>
          </cell>
          <cell r="F37" t="str">
            <v>READING &amp; RESEARCH</v>
          </cell>
          <cell r="H37">
            <v>2179</v>
          </cell>
          <cell r="I37">
            <v>1</v>
          </cell>
          <cell r="J37" t="str">
            <v>Lecture</v>
          </cell>
          <cell r="K37">
            <v>21</v>
          </cell>
          <cell r="L37">
            <v>36</v>
          </cell>
          <cell r="O37" t="str">
            <v>M 2</v>
          </cell>
          <cell r="P37" t="str">
            <v>GRAD</v>
          </cell>
          <cell r="S37">
            <v>704212785</v>
          </cell>
          <cell r="T37" t="str">
            <v>Margaret</v>
          </cell>
          <cell r="U37" t="str">
            <v>Wiener</v>
          </cell>
        </row>
        <row r="38">
          <cell r="C38" t="str">
            <v>ANTH901</v>
          </cell>
          <cell r="D38" t="str">
            <v>ANTH</v>
          </cell>
          <cell r="E38">
            <v>901</v>
          </cell>
          <cell r="F38" t="str">
            <v>READING &amp; RESEARCH</v>
          </cell>
          <cell r="H38">
            <v>2172</v>
          </cell>
          <cell r="I38">
            <v>1</v>
          </cell>
          <cell r="J38" t="str">
            <v>Lecture</v>
          </cell>
          <cell r="K38">
            <v>23</v>
          </cell>
          <cell r="L38">
            <v>22</v>
          </cell>
          <cell r="O38" t="str">
            <v>M 2</v>
          </cell>
          <cell r="P38" t="str">
            <v>GRAD</v>
          </cell>
          <cell r="S38">
            <v>704212785</v>
          </cell>
          <cell r="T38" t="str">
            <v>Margaret</v>
          </cell>
          <cell r="U38" t="str">
            <v>Wiener</v>
          </cell>
        </row>
        <row r="39">
          <cell r="C39" t="str">
            <v>ANTH901</v>
          </cell>
          <cell r="D39" t="str">
            <v>ANTH</v>
          </cell>
          <cell r="E39">
            <v>901</v>
          </cell>
          <cell r="F39" t="str">
            <v>READING &amp; RESEARCH</v>
          </cell>
          <cell r="H39">
            <v>2172</v>
          </cell>
          <cell r="I39">
            <v>1</v>
          </cell>
          <cell r="J39" t="str">
            <v>Lecture</v>
          </cell>
          <cell r="K39">
            <v>23</v>
          </cell>
          <cell r="L39">
            <v>22</v>
          </cell>
          <cell r="O39" t="str">
            <v>M 2</v>
          </cell>
          <cell r="P39" t="str">
            <v>GRAD</v>
          </cell>
          <cell r="S39">
            <v>704212785</v>
          </cell>
          <cell r="T39" t="str">
            <v>Margaret</v>
          </cell>
          <cell r="U39" t="str">
            <v>Wiener</v>
          </cell>
        </row>
        <row r="40">
          <cell r="C40" t="str">
            <v>ANTH901</v>
          </cell>
          <cell r="D40" t="str">
            <v>ANTH</v>
          </cell>
          <cell r="E40">
            <v>901</v>
          </cell>
          <cell r="F40" t="str">
            <v>READING &amp; RESEARCH</v>
          </cell>
          <cell r="H40">
            <v>2172</v>
          </cell>
          <cell r="I40">
            <v>1</v>
          </cell>
          <cell r="J40" t="str">
            <v>Lecture</v>
          </cell>
          <cell r="K40">
            <v>23</v>
          </cell>
          <cell r="L40">
            <v>22</v>
          </cell>
          <cell r="O40" t="str">
            <v>M 2</v>
          </cell>
          <cell r="P40" t="str">
            <v>GRAD</v>
          </cell>
          <cell r="S40">
            <v>715311486</v>
          </cell>
          <cell r="T40" t="str">
            <v>Jocelyn</v>
          </cell>
          <cell r="U40" t="str">
            <v>Chua</v>
          </cell>
        </row>
        <row r="41">
          <cell r="C41" t="str">
            <v>ANTH901</v>
          </cell>
          <cell r="D41" t="str">
            <v>ANTH</v>
          </cell>
          <cell r="E41">
            <v>901</v>
          </cell>
          <cell r="F41" t="str">
            <v>READING &amp; RESEARCH</v>
          </cell>
          <cell r="H41">
            <v>2172</v>
          </cell>
          <cell r="I41">
            <v>1</v>
          </cell>
          <cell r="J41" t="str">
            <v>Lecture</v>
          </cell>
          <cell r="K41">
            <v>23</v>
          </cell>
          <cell r="L41">
            <v>22</v>
          </cell>
          <cell r="O41" t="str">
            <v>M 2</v>
          </cell>
          <cell r="P41" t="str">
            <v>GRAD</v>
          </cell>
          <cell r="S41">
            <v>730138677</v>
          </cell>
          <cell r="T41" t="str">
            <v>Angela</v>
          </cell>
          <cell r="U41" t="str">
            <v>Stuesse</v>
          </cell>
        </row>
        <row r="42">
          <cell r="C42" t="str">
            <v>ANTH901</v>
          </cell>
          <cell r="D42" t="str">
            <v>ANTH</v>
          </cell>
          <cell r="E42">
            <v>901</v>
          </cell>
          <cell r="F42" t="str">
            <v>READING &amp; RESEARCH</v>
          </cell>
          <cell r="H42">
            <v>2172</v>
          </cell>
          <cell r="I42">
            <v>1</v>
          </cell>
          <cell r="J42" t="str">
            <v>Lecture</v>
          </cell>
          <cell r="K42">
            <v>23</v>
          </cell>
          <cell r="L42">
            <v>22</v>
          </cell>
          <cell r="O42" t="str">
            <v>M 2</v>
          </cell>
          <cell r="P42" t="str">
            <v>GRAD</v>
          </cell>
          <cell r="S42">
            <v>704278206</v>
          </cell>
          <cell r="T42" t="str">
            <v>Clara</v>
          </cell>
          <cell r="U42" t="str">
            <v>Scarry</v>
          </cell>
        </row>
        <row r="43">
          <cell r="C43" t="str">
            <v>ANTH901</v>
          </cell>
          <cell r="D43" t="str">
            <v>ANTH</v>
          </cell>
          <cell r="E43">
            <v>901</v>
          </cell>
          <cell r="F43" t="str">
            <v>READING &amp; RESEARCH</v>
          </cell>
          <cell r="H43">
            <v>2172</v>
          </cell>
          <cell r="I43">
            <v>1</v>
          </cell>
          <cell r="J43" t="str">
            <v>Lecture</v>
          </cell>
          <cell r="K43">
            <v>23</v>
          </cell>
          <cell r="L43">
            <v>22</v>
          </cell>
          <cell r="O43" t="str">
            <v>M 2</v>
          </cell>
          <cell r="P43" t="str">
            <v>GRAD</v>
          </cell>
          <cell r="S43">
            <v>715188077</v>
          </cell>
          <cell r="T43" t="str">
            <v>Anna</v>
          </cell>
          <cell r="U43" t="str">
            <v>Agbe-Davies</v>
          </cell>
        </row>
        <row r="44">
          <cell r="C44" t="str">
            <v>ANTH901</v>
          </cell>
          <cell r="D44" t="str">
            <v>ANTH</v>
          </cell>
          <cell r="E44">
            <v>901</v>
          </cell>
          <cell r="F44" t="str">
            <v>READING &amp; RESEARCH</v>
          </cell>
          <cell r="H44">
            <v>2172</v>
          </cell>
          <cell r="I44">
            <v>1</v>
          </cell>
          <cell r="J44" t="str">
            <v>Lecture</v>
          </cell>
          <cell r="K44">
            <v>23</v>
          </cell>
          <cell r="L44">
            <v>22</v>
          </cell>
          <cell r="O44" t="str">
            <v>M 2</v>
          </cell>
          <cell r="P44" t="str">
            <v>GRAD</v>
          </cell>
          <cell r="S44">
            <v>720479585</v>
          </cell>
          <cell r="T44" t="str">
            <v>Florence</v>
          </cell>
          <cell r="U44" t="str">
            <v>Babb</v>
          </cell>
          <cell r="Y44" t="str">
            <v>Cultural anthropologist specializing in gender and sexuality as well as race an class in changing contexts in Latin America</v>
          </cell>
        </row>
        <row r="45">
          <cell r="C45" t="str">
            <v>ANTH901</v>
          </cell>
          <cell r="D45" t="str">
            <v>ANTH</v>
          </cell>
          <cell r="E45">
            <v>901</v>
          </cell>
          <cell r="F45" t="str">
            <v>READING &amp; RESEARCH</v>
          </cell>
          <cell r="H45">
            <v>2169</v>
          </cell>
          <cell r="I45">
            <v>1</v>
          </cell>
          <cell r="J45" t="str">
            <v>Lecture</v>
          </cell>
          <cell r="K45">
            <v>22</v>
          </cell>
          <cell r="L45">
            <v>36</v>
          </cell>
          <cell r="O45" t="str">
            <v>M 2</v>
          </cell>
          <cell r="P45" t="str">
            <v>GRAD</v>
          </cell>
          <cell r="S45">
            <v>704278206</v>
          </cell>
          <cell r="T45" t="str">
            <v>Clara</v>
          </cell>
          <cell r="U45" t="str">
            <v>Scarry</v>
          </cell>
        </row>
        <row r="46">
          <cell r="C46" t="str">
            <v>ANTH901</v>
          </cell>
          <cell r="D46" t="str">
            <v>ANTH</v>
          </cell>
          <cell r="E46">
            <v>901</v>
          </cell>
          <cell r="F46" t="str">
            <v>READING &amp; RESEARCH</v>
          </cell>
          <cell r="H46">
            <v>2169</v>
          </cell>
          <cell r="I46">
            <v>1</v>
          </cell>
          <cell r="J46" t="str">
            <v>Lecture</v>
          </cell>
          <cell r="K46">
            <v>22</v>
          </cell>
          <cell r="L46">
            <v>36</v>
          </cell>
          <cell r="O46" t="str">
            <v>M 2</v>
          </cell>
          <cell r="P46" t="str">
            <v>GRAD</v>
          </cell>
          <cell r="S46">
            <v>730138677</v>
          </cell>
          <cell r="T46" t="str">
            <v>Angela</v>
          </cell>
          <cell r="U46" t="str">
            <v>Stuesse</v>
          </cell>
        </row>
        <row r="47">
          <cell r="C47" t="str">
            <v>ANTH901</v>
          </cell>
          <cell r="D47" t="str">
            <v>ANTH</v>
          </cell>
          <cell r="E47">
            <v>901</v>
          </cell>
          <cell r="F47" t="str">
            <v>READING &amp; RESEARCH</v>
          </cell>
          <cell r="H47">
            <v>2169</v>
          </cell>
          <cell r="I47">
            <v>1</v>
          </cell>
          <cell r="J47" t="str">
            <v>Lecture</v>
          </cell>
          <cell r="K47">
            <v>22</v>
          </cell>
          <cell r="L47">
            <v>36</v>
          </cell>
          <cell r="O47" t="str">
            <v>M 2</v>
          </cell>
          <cell r="P47" t="str">
            <v>GRAD</v>
          </cell>
          <cell r="S47">
            <v>720479585</v>
          </cell>
          <cell r="T47" t="str">
            <v>Florence</v>
          </cell>
          <cell r="U47" t="str">
            <v>Babb</v>
          </cell>
        </row>
        <row r="48">
          <cell r="C48" t="str">
            <v>ANTH901</v>
          </cell>
          <cell r="D48" t="str">
            <v>ANTH</v>
          </cell>
          <cell r="E48">
            <v>901</v>
          </cell>
          <cell r="F48" t="str">
            <v>READING &amp; RESEARCH</v>
          </cell>
          <cell r="H48">
            <v>2169</v>
          </cell>
          <cell r="I48">
            <v>1</v>
          </cell>
          <cell r="J48" t="str">
            <v>Lecture</v>
          </cell>
          <cell r="K48">
            <v>22</v>
          </cell>
          <cell r="L48">
            <v>36</v>
          </cell>
          <cell r="O48" t="str">
            <v>M 2</v>
          </cell>
          <cell r="P48" t="str">
            <v>GRAD</v>
          </cell>
          <cell r="S48">
            <v>715188077</v>
          </cell>
          <cell r="T48" t="str">
            <v>Anna</v>
          </cell>
          <cell r="U48" t="str">
            <v>Agbe-Davies</v>
          </cell>
        </row>
        <row r="49">
          <cell r="C49" t="str">
            <v>ANTH901</v>
          </cell>
          <cell r="D49" t="str">
            <v>ANTH</v>
          </cell>
          <cell r="E49">
            <v>901</v>
          </cell>
          <cell r="F49" t="str">
            <v>READING &amp; RESEARCH</v>
          </cell>
          <cell r="H49">
            <v>2169</v>
          </cell>
          <cell r="I49">
            <v>1</v>
          </cell>
          <cell r="J49" t="str">
            <v>Lecture</v>
          </cell>
          <cell r="K49">
            <v>22</v>
          </cell>
          <cell r="L49">
            <v>36</v>
          </cell>
          <cell r="O49" t="str">
            <v>M 2</v>
          </cell>
          <cell r="P49" t="str">
            <v>GRAD</v>
          </cell>
          <cell r="S49">
            <v>704212785</v>
          </cell>
          <cell r="T49" t="str">
            <v>Margaret</v>
          </cell>
          <cell r="U49" t="str">
            <v>Wiener</v>
          </cell>
        </row>
        <row r="50">
          <cell r="C50" t="str">
            <v>ANTH993</v>
          </cell>
          <cell r="D50" t="str">
            <v>ANTH</v>
          </cell>
          <cell r="E50">
            <v>993</v>
          </cell>
          <cell r="F50" t="str">
            <v>MASTER'S RESEARCH AND THESIS</v>
          </cell>
          <cell r="H50">
            <v>2182</v>
          </cell>
          <cell r="I50">
            <v>1</v>
          </cell>
          <cell r="J50" t="str">
            <v>Lecture</v>
          </cell>
          <cell r="K50">
            <v>8</v>
          </cell>
          <cell r="L50">
            <v>13</v>
          </cell>
          <cell r="O50" t="str">
            <v>M 2</v>
          </cell>
          <cell r="P50" t="str">
            <v>GRAD</v>
          </cell>
          <cell r="S50">
            <v>704278206</v>
          </cell>
          <cell r="T50" t="str">
            <v>Clara</v>
          </cell>
          <cell r="U50" t="str">
            <v>Scarry</v>
          </cell>
        </row>
        <row r="51">
          <cell r="C51" t="str">
            <v>ANTH993</v>
          </cell>
          <cell r="D51" t="str">
            <v>ANTH</v>
          </cell>
          <cell r="E51">
            <v>993</v>
          </cell>
          <cell r="F51" t="str">
            <v>MASTER'S RESEARCH AND THESIS</v>
          </cell>
          <cell r="H51">
            <v>2182</v>
          </cell>
          <cell r="I51">
            <v>1</v>
          </cell>
          <cell r="J51" t="str">
            <v>Lecture</v>
          </cell>
          <cell r="K51">
            <v>8</v>
          </cell>
          <cell r="L51">
            <v>13</v>
          </cell>
          <cell r="O51" t="str">
            <v>M 2</v>
          </cell>
          <cell r="P51" t="str">
            <v>GRAD</v>
          </cell>
          <cell r="S51">
            <v>715311486</v>
          </cell>
          <cell r="T51" t="str">
            <v>Jocelyn</v>
          </cell>
          <cell r="U51" t="str">
            <v>Chua</v>
          </cell>
        </row>
        <row r="52">
          <cell r="C52" t="str">
            <v>ANTH993</v>
          </cell>
          <cell r="D52" t="str">
            <v>ANTH</v>
          </cell>
          <cell r="E52">
            <v>993</v>
          </cell>
          <cell r="F52" t="str">
            <v>MASTER'S RESEARCH AND THESIS</v>
          </cell>
          <cell r="H52">
            <v>2172</v>
          </cell>
          <cell r="I52">
            <v>1</v>
          </cell>
          <cell r="J52" t="str">
            <v>Lecture</v>
          </cell>
          <cell r="K52">
            <v>9</v>
          </cell>
          <cell r="L52">
            <v>10</v>
          </cell>
          <cell r="O52" t="str">
            <v>M 2</v>
          </cell>
          <cell r="P52" t="str">
            <v>GRAD</v>
          </cell>
          <cell r="S52">
            <v>715188077</v>
          </cell>
          <cell r="T52" t="str">
            <v>Anna</v>
          </cell>
          <cell r="U52" t="str">
            <v>Agbe-Davies</v>
          </cell>
        </row>
        <row r="53">
          <cell r="C53" t="str">
            <v>COMM825</v>
          </cell>
          <cell r="D53" t="str">
            <v>COMM</v>
          </cell>
          <cell r="E53">
            <v>825</v>
          </cell>
          <cell r="F53" t="str">
            <v>SEM INTERP/ORG COMM</v>
          </cell>
          <cell r="G53" t="str">
            <v>Feminist Theories of Work</v>
          </cell>
          <cell r="H53">
            <v>2179</v>
          </cell>
          <cell r="I53">
            <v>1</v>
          </cell>
          <cell r="J53" t="str">
            <v>Lecture</v>
          </cell>
          <cell r="K53">
            <v>8</v>
          </cell>
          <cell r="L53">
            <v>1</v>
          </cell>
          <cell r="O53" t="str">
            <v>M 2</v>
          </cell>
          <cell r="P53" t="str">
            <v>GRAD</v>
          </cell>
          <cell r="S53">
            <v>711839759</v>
          </cell>
          <cell r="T53" t="str">
            <v>Sarah</v>
          </cell>
          <cell r="U53" t="str">
            <v>Dempsey</v>
          </cell>
        </row>
        <row r="54">
          <cell r="C54" t="str">
            <v>ECON880</v>
          </cell>
          <cell r="D54" t="str">
            <v>ECON</v>
          </cell>
          <cell r="E54">
            <v>880</v>
          </cell>
          <cell r="F54" t="str">
            <v>LABOR ECONOMICS I</v>
          </cell>
          <cell r="H54">
            <v>2189</v>
          </cell>
          <cell r="I54">
            <v>1</v>
          </cell>
          <cell r="J54" t="str">
            <v>Lecture</v>
          </cell>
          <cell r="K54">
            <v>11</v>
          </cell>
          <cell r="L54">
            <v>1</v>
          </cell>
          <cell r="O54" t="str">
            <v xml:space="preserve">M </v>
          </cell>
          <cell r="P54" t="str">
            <v>GRAD</v>
          </cell>
          <cell r="S54">
            <v>720140667</v>
          </cell>
          <cell r="T54" t="str">
            <v>Klara</v>
          </cell>
          <cell r="U54" t="str">
            <v>Peter</v>
          </cell>
          <cell r="V54" t="str">
            <v>ECONOMIC</v>
          </cell>
          <cell r="W54" t="str">
            <v>Labor Economics I</v>
          </cell>
          <cell r="X54" t="str">
            <v>LABOR ECONOMICS I</v>
          </cell>
          <cell r="Y54" t="str">
            <v>Prerequisite, ECON 710; permission of the instructor for students lacking the prerequisite. Analysis of short- and long-run aspects of supply and demand of labor, including empirical analysis of labor force behavior of males, females, blacks, and whites. Microeconomic effects of marriage, fertility, mobility on labor supply, and macroeconomic effects of unemployment on inflation.</v>
          </cell>
        </row>
        <row r="55">
          <cell r="C55" t="str">
            <v>ECON880</v>
          </cell>
          <cell r="D55" t="str">
            <v>ECON</v>
          </cell>
          <cell r="E55">
            <v>880</v>
          </cell>
          <cell r="F55" t="str">
            <v>LABOR ECONOMICS I</v>
          </cell>
          <cell r="H55">
            <v>2179</v>
          </cell>
          <cell r="I55">
            <v>1</v>
          </cell>
          <cell r="J55" t="str">
            <v>Lecture</v>
          </cell>
          <cell r="K55">
            <v>9</v>
          </cell>
          <cell r="L55">
            <v>2</v>
          </cell>
          <cell r="O55" t="str">
            <v>M 2</v>
          </cell>
          <cell r="P55" t="str">
            <v>GRAD</v>
          </cell>
          <cell r="S55">
            <v>720140667</v>
          </cell>
          <cell r="T55" t="str">
            <v>Klara</v>
          </cell>
          <cell r="U55" t="str">
            <v>Peter</v>
          </cell>
          <cell r="V55" t="str">
            <v>ECONOMIC</v>
          </cell>
          <cell r="W55" t="str">
            <v>Labor Economics I</v>
          </cell>
          <cell r="X55" t="str">
            <v>LABOR ECONOMICS I</v>
          </cell>
          <cell r="Y55" t="str">
            <v>Prerequisite, ECON 710; permission of the instructor for students lacking the prerequisite. Analysis of short- and long-run aspects of supply and demand of labor, including empirical analysis of labor force behavior of males, females, blacks, and whites. Microeconomic effects of marriage, fertility, mobility on labor supply, and macroeconomic effects of unemployment on inflation.</v>
          </cell>
        </row>
        <row r="56">
          <cell r="C56" t="str">
            <v>ECON880</v>
          </cell>
          <cell r="D56" t="str">
            <v>ECON</v>
          </cell>
          <cell r="E56">
            <v>880</v>
          </cell>
          <cell r="F56" t="str">
            <v>LABOR ECONOMICS I</v>
          </cell>
          <cell r="H56">
            <v>2169</v>
          </cell>
          <cell r="I56">
            <v>1</v>
          </cell>
          <cell r="J56" t="str">
            <v>Lecture</v>
          </cell>
          <cell r="K56">
            <v>8</v>
          </cell>
          <cell r="L56">
            <v>1</v>
          </cell>
          <cell r="O56" t="str">
            <v xml:space="preserve">M </v>
          </cell>
          <cell r="P56" t="str">
            <v>GRAD</v>
          </cell>
          <cell r="S56">
            <v>720140667</v>
          </cell>
          <cell r="T56" t="str">
            <v>Klara</v>
          </cell>
          <cell r="U56" t="str">
            <v>Peter</v>
          </cell>
          <cell r="V56" t="str">
            <v>ECONOMIC</v>
          </cell>
          <cell r="W56" t="str">
            <v>Labor Economics I</v>
          </cell>
          <cell r="X56" t="str">
            <v>LABOR ECONOMICS I</v>
          </cell>
          <cell r="Y56" t="str">
            <v>Prerequisite, ECON 710; permission of the instructor for students lacking the prerequisite. Analysis of short- and long-run aspects of supply and demand of labor, including empirical analysis of labor force behavior of males, females, blacks, and whites. Microeconomic effects of marriage, fertility, mobility on labor supply, and macroeconomic effects of unemployment on inflation.</v>
          </cell>
        </row>
        <row r="57">
          <cell r="C57" t="str">
            <v>ECON881</v>
          </cell>
          <cell r="D57" t="str">
            <v>ECON</v>
          </cell>
          <cell r="E57">
            <v>881</v>
          </cell>
          <cell r="F57" t="str">
            <v>LABOR ECONOMICS II</v>
          </cell>
          <cell r="H57">
            <v>2189</v>
          </cell>
          <cell r="I57">
            <v>1</v>
          </cell>
          <cell r="J57" t="str">
            <v>Lecture</v>
          </cell>
          <cell r="K57">
            <v>7</v>
          </cell>
          <cell r="L57">
            <v>1</v>
          </cell>
          <cell r="O57" t="str">
            <v>M 2</v>
          </cell>
          <cell r="P57" t="str">
            <v>GRAD</v>
          </cell>
          <cell r="S57">
            <v>730061526</v>
          </cell>
          <cell r="T57" t="str">
            <v>Jane</v>
          </cell>
          <cell r="U57" t="str">
            <v>Fruehwirth</v>
          </cell>
          <cell r="V57" t="str">
            <v>DISCRIMINAT, ECONOMIC, EDUCAT, EQUALIT, SOCIAL</v>
          </cell>
          <cell r="W57" t="str">
            <v>Labor Economics II</v>
          </cell>
          <cell r="X57" t="str">
            <v>LABOR ECONOMICS II</v>
          </cell>
          <cell r="Y57" t="str">
            <v>This course covers a range of topics in labor economics, with a unifying theme of understanding how economics informs policies for alleviating inequality. Topics include social interactions, education, early childhood intervention, and discrimination.</v>
          </cell>
        </row>
        <row r="58">
          <cell r="C58" t="str">
            <v>ECON881</v>
          </cell>
          <cell r="D58" t="str">
            <v>ECON</v>
          </cell>
          <cell r="E58">
            <v>881</v>
          </cell>
          <cell r="F58" t="str">
            <v>LABOR ECONOMICS II</v>
          </cell>
          <cell r="H58">
            <v>2182</v>
          </cell>
          <cell r="I58">
            <v>1</v>
          </cell>
          <cell r="J58" t="str">
            <v>Lecture</v>
          </cell>
          <cell r="K58">
            <v>7</v>
          </cell>
          <cell r="L58">
            <v>1</v>
          </cell>
          <cell r="O58" t="str">
            <v>M 2</v>
          </cell>
          <cell r="P58" t="str">
            <v>GRAD</v>
          </cell>
          <cell r="S58">
            <v>730061526</v>
          </cell>
          <cell r="T58" t="str">
            <v>Jane</v>
          </cell>
          <cell r="U58" t="str">
            <v>Fruehwirth</v>
          </cell>
          <cell r="V58" t="str">
            <v>DISCRIMINAT, ECONOMIC, EDUCAT, EQUALIT, SOCIAL</v>
          </cell>
          <cell r="W58" t="str">
            <v>Labor Economics II</v>
          </cell>
          <cell r="X58" t="str">
            <v>LABOR ECONOMICS II</v>
          </cell>
          <cell r="Y58" t="str">
            <v>This course covers a range of topics in labor economics, with a unifying theme of understanding how economics informs policies for alleviating inequality. Topics include social interactions, education, early childhood intervention, and discrimination.</v>
          </cell>
        </row>
        <row r="59">
          <cell r="C59" t="str">
            <v>ECON881</v>
          </cell>
          <cell r="D59" t="str">
            <v>ECON</v>
          </cell>
          <cell r="E59">
            <v>881</v>
          </cell>
          <cell r="F59" t="str">
            <v>LABOR ECONOMICS II</v>
          </cell>
          <cell r="H59">
            <v>2172</v>
          </cell>
          <cell r="I59">
            <v>1</v>
          </cell>
          <cell r="J59" t="str">
            <v>Lecture</v>
          </cell>
          <cell r="K59">
            <v>7</v>
          </cell>
          <cell r="L59">
            <v>1</v>
          </cell>
          <cell r="O59" t="str">
            <v>M 2</v>
          </cell>
          <cell r="P59" t="str">
            <v>GRAD</v>
          </cell>
          <cell r="S59">
            <v>730061526</v>
          </cell>
          <cell r="T59" t="str">
            <v>Jane</v>
          </cell>
          <cell r="U59" t="str">
            <v>Fruehwirth</v>
          </cell>
          <cell r="V59" t="str">
            <v>DISCRIMINAT, ECONOMIC, EDUCAT, EQUALIT, SOCIAL</v>
          </cell>
          <cell r="W59" t="str">
            <v>Labor Economics II</v>
          </cell>
          <cell r="X59" t="str">
            <v>LABOR ECONOMICS II</v>
          </cell>
          <cell r="Y59" t="str">
            <v>This course covers a range of topics in labor economics, with a unifying theme of understanding how economics informs policies for alleviating inequality. Topics include social interactions, education, early childhood intervention, and discrimination.</v>
          </cell>
        </row>
        <row r="60">
          <cell r="C60" t="str">
            <v>EDMX763</v>
          </cell>
          <cell r="D60" t="str">
            <v>EDMX</v>
          </cell>
          <cell r="E60">
            <v>763</v>
          </cell>
          <cell r="F60" t="str">
            <v>DIVERSITY GLOBAL ED</v>
          </cell>
          <cell r="H60">
            <v>2189</v>
          </cell>
          <cell r="I60">
            <v>1</v>
          </cell>
          <cell r="J60" t="str">
            <v>Lecture</v>
          </cell>
          <cell r="K60">
            <v>9</v>
          </cell>
          <cell r="L60">
            <v>1</v>
          </cell>
          <cell r="O60" t="str">
            <v>M 2</v>
          </cell>
          <cell r="P60" t="str">
            <v>GRAD</v>
          </cell>
          <cell r="S60">
            <v>704269213</v>
          </cell>
          <cell r="T60" t="str">
            <v>Xue</v>
          </cell>
          <cell r="U60" t="str">
            <v>Rong</v>
          </cell>
          <cell r="V60" t="str">
            <v>DIVERSITY, EDUCAT, GLOBAL, SOCIAL</v>
          </cell>
          <cell r="W60" t="str">
            <v>Diversity Global Education</v>
          </cell>
          <cell r="X60" t="str">
            <v>DIVERSITY GLOBAL ED</v>
          </cell>
          <cell r="Y60" t="str">
            <v>Provides a linked perspective on international studies and multicultural education. Students explore issues relevant to these two topics as they relate to teaching and learning in social studies.</v>
          </cell>
        </row>
        <row r="61">
          <cell r="C61" t="str">
            <v>EDMX763</v>
          </cell>
          <cell r="D61" t="str">
            <v>EDMX</v>
          </cell>
          <cell r="E61">
            <v>763</v>
          </cell>
          <cell r="F61" t="str">
            <v>DIVERSITY GLOBAL ED</v>
          </cell>
          <cell r="H61">
            <v>2169</v>
          </cell>
          <cell r="I61">
            <v>1</v>
          </cell>
          <cell r="J61" t="str">
            <v>Lecture</v>
          </cell>
          <cell r="K61">
            <v>15</v>
          </cell>
          <cell r="L61">
            <v>1</v>
          </cell>
          <cell r="O61" t="str">
            <v>M 2</v>
          </cell>
          <cell r="P61" t="str">
            <v>GRAD</v>
          </cell>
          <cell r="S61">
            <v>704269213</v>
          </cell>
          <cell r="T61" t="str">
            <v>Xue</v>
          </cell>
          <cell r="U61" t="str">
            <v>Rong</v>
          </cell>
          <cell r="V61" t="str">
            <v>DIVERSITY, EDUCAT, GLOBAL, SOCIAL</v>
          </cell>
          <cell r="W61" t="str">
            <v>Diversity Global Education</v>
          </cell>
          <cell r="X61" t="str">
            <v>DIVERSITY GLOBAL ED</v>
          </cell>
          <cell r="Y61" t="str">
            <v>Provides a linked perspective on international studies and multicultural education. Students explore issues relevant to these two topics as they relate to teaching and learning in social studies.</v>
          </cell>
        </row>
        <row r="62">
          <cell r="C62" t="str">
            <v>EDUC739</v>
          </cell>
          <cell r="D62" t="str">
            <v>EDUC</v>
          </cell>
          <cell r="E62">
            <v>739</v>
          </cell>
          <cell r="F62" t="str">
            <v>GLOBAL CHILD</v>
          </cell>
          <cell r="H62">
            <v>2189</v>
          </cell>
          <cell r="I62">
            <v>1</v>
          </cell>
          <cell r="J62" t="str">
            <v>Lecture</v>
          </cell>
          <cell r="K62">
            <v>9</v>
          </cell>
          <cell r="L62">
            <v>1</v>
          </cell>
          <cell r="O62" t="str">
            <v>M 2</v>
          </cell>
          <cell r="P62" t="str">
            <v>GRAD</v>
          </cell>
          <cell r="S62">
            <v>713950382</v>
          </cell>
          <cell r="T62" t="str">
            <v>Jeffrey</v>
          </cell>
          <cell r="U62" t="str">
            <v>Greene</v>
          </cell>
          <cell r="V62" t="str">
            <v>DEVELOPMENT, EDUCAT, GLOBAL</v>
          </cell>
          <cell r="W62" t="str">
            <v>Global Child: Development and Education</v>
          </cell>
          <cell r="X62" t="str">
            <v>GLOBAL CHILD</v>
          </cell>
          <cell r="Y62" t="str">
            <v>Examines issues, policies, and practices related to children's development and education in a global context. Universal documents and declarations will serve as frameworks for review of the status of children's education and well-being globally.</v>
          </cell>
        </row>
        <row r="63">
          <cell r="C63" t="str">
            <v>EDUC739</v>
          </cell>
          <cell r="D63" t="str">
            <v>EDUC</v>
          </cell>
          <cell r="E63">
            <v>739</v>
          </cell>
          <cell r="F63" t="str">
            <v>GLOBAL CHILD</v>
          </cell>
          <cell r="H63">
            <v>2189</v>
          </cell>
          <cell r="I63">
            <v>1</v>
          </cell>
          <cell r="J63" t="str">
            <v>Lecture</v>
          </cell>
          <cell r="K63">
            <v>9</v>
          </cell>
          <cell r="L63">
            <v>1</v>
          </cell>
          <cell r="O63" t="str">
            <v>M 2</v>
          </cell>
          <cell r="P63" t="str">
            <v>GRAD</v>
          </cell>
          <cell r="S63">
            <v>710222712</v>
          </cell>
          <cell r="T63" t="str">
            <v>Steven</v>
          </cell>
          <cell r="U63" t="str">
            <v>Knotek</v>
          </cell>
          <cell r="V63" t="str">
            <v>DEVELOPMENT, EDUCAT, GLOBAL</v>
          </cell>
          <cell r="W63" t="str">
            <v>Global Child: Development and Education</v>
          </cell>
          <cell r="X63" t="str">
            <v>GLOBAL CHILD</v>
          </cell>
          <cell r="Y63" t="str">
            <v>Examines issues, policies, and practices related to children's development and education in a global context. Universal documents and declarations will serve as frameworks for review of the status of children's education and well-being globally.</v>
          </cell>
        </row>
        <row r="64">
          <cell r="C64" t="str">
            <v>EDUC739</v>
          </cell>
          <cell r="D64" t="str">
            <v>EDUC</v>
          </cell>
          <cell r="E64">
            <v>739</v>
          </cell>
          <cell r="F64" t="str">
            <v>GLOBAL CHILD</v>
          </cell>
          <cell r="H64">
            <v>2189</v>
          </cell>
          <cell r="I64">
            <v>1</v>
          </cell>
          <cell r="J64" t="str">
            <v>Lecture</v>
          </cell>
          <cell r="K64">
            <v>9</v>
          </cell>
          <cell r="L64">
            <v>1</v>
          </cell>
          <cell r="O64" t="str">
            <v>M 2</v>
          </cell>
          <cell r="P64" t="str">
            <v>GRAD</v>
          </cell>
          <cell r="S64">
            <v>700419472</v>
          </cell>
          <cell r="T64" t="str">
            <v>Rune</v>
          </cell>
          <cell r="U64" t="str">
            <v>Simeonsson</v>
          </cell>
          <cell r="V64" t="str">
            <v>DEVELOPMENT, EDUCAT, GLOBAL</v>
          </cell>
          <cell r="W64" t="str">
            <v>Global Child: Development and Education</v>
          </cell>
          <cell r="X64" t="str">
            <v>GLOBAL CHILD</v>
          </cell>
          <cell r="Y64" t="str">
            <v>Examines issues, policies, and practices related to children's development and education in a global context. Universal documents and declarations will serve as frameworks for review of the status of children's education and well-being globally.</v>
          </cell>
        </row>
        <row r="65">
          <cell r="C65" t="str">
            <v>EDUC739</v>
          </cell>
          <cell r="D65" t="str">
            <v>EDUC</v>
          </cell>
          <cell r="E65">
            <v>739</v>
          </cell>
          <cell r="F65" t="str">
            <v>GLOBAL CHILD</v>
          </cell>
          <cell r="H65">
            <v>2179</v>
          </cell>
          <cell r="I65">
            <v>1</v>
          </cell>
          <cell r="J65" t="str">
            <v>Lecture</v>
          </cell>
          <cell r="K65">
            <v>7</v>
          </cell>
          <cell r="L65">
            <v>1</v>
          </cell>
          <cell r="O65" t="str">
            <v>M 2</v>
          </cell>
          <cell r="P65" t="str">
            <v>GRAD</v>
          </cell>
          <cell r="S65">
            <v>700419472</v>
          </cell>
          <cell r="T65" t="str">
            <v>Rune</v>
          </cell>
          <cell r="U65" t="str">
            <v>Simeonsson</v>
          </cell>
          <cell r="V65" t="str">
            <v>DEVELOPMENT, EDUCAT, GLOBAL</v>
          </cell>
          <cell r="W65" t="str">
            <v>Global Child: Development and Education</v>
          </cell>
          <cell r="X65" t="str">
            <v>GLOBAL CHILD</v>
          </cell>
          <cell r="Y65" t="str">
            <v>Examines issues, policies, and practices related to children's development and education in a global context. Universal documents and declarations will serve as frameworks for review of the status of children's education and well-being globally.</v>
          </cell>
        </row>
        <row r="66">
          <cell r="C66" t="str">
            <v>EDUC739</v>
          </cell>
          <cell r="D66" t="str">
            <v>EDUC</v>
          </cell>
          <cell r="E66">
            <v>739</v>
          </cell>
          <cell r="F66" t="str">
            <v>GLOBAL CHILD</v>
          </cell>
          <cell r="H66">
            <v>2169</v>
          </cell>
          <cell r="I66">
            <v>1</v>
          </cell>
          <cell r="J66" t="str">
            <v>Lecture</v>
          </cell>
          <cell r="K66">
            <v>23</v>
          </cell>
          <cell r="L66">
            <v>1</v>
          </cell>
          <cell r="O66" t="str">
            <v>M 2</v>
          </cell>
          <cell r="P66" t="str">
            <v>GRAD</v>
          </cell>
          <cell r="S66">
            <v>700419472</v>
          </cell>
          <cell r="T66" t="str">
            <v>Rune</v>
          </cell>
          <cell r="U66" t="str">
            <v>Simeonsson</v>
          </cell>
          <cell r="V66" t="str">
            <v>DEVELOPMENT, EDUCAT, GLOBAL</v>
          </cell>
          <cell r="W66" t="str">
            <v>Global Child: Development and Education</v>
          </cell>
          <cell r="X66" t="str">
            <v>GLOBAL CHILD</v>
          </cell>
          <cell r="Y66" t="str">
            <v>Examines issues, policies, and practices related to children's development and education in a global context. Universal documents and declarations will serve as frameworks for review of the status of children's education and well-being globally.</v>
          </cell>
        </row>
        <row r="67">
          <cell r="C67" t="str">
            <v>EDUC758</v>
          </cell>
          <cell r="D67" t="str">
            <v>EDUC</v>
          </cell>
          <cell r="E67">
            <v>758</v>
          </cell>
          <cell r="F67" t="str">
            <v>IMMIGRATION AND EDUC</v>
          </cell>
          <cell r="H67">
            <v>2182</v>
          </cell>
          <cell r="I67">
            <v>1</v>
          </cell>
          <cell r="J67" t="str">
            <v>Lecture</v>
          </cell>
          <cell r="K67">
            <v>14</v>
          </cell>
          <cell r="L67">
            <v>1</v>
          </cell>
          <cell r="O67" t="str">
            <v>M 2</v>
          </cell>
          <cell r="P67" t="str">
            <v>GRAD</v>
          </cell>
          <cell r="S67">
            <v>704269213</v>
          </cell>
          <cell r="T67" t="str">
            <v>Xue</v>
          </cell>
          <cell r="U67" t="str">
            <v>Rong</v>
          </cell>
          <cell r="V67" t="str">
            <v>ECONOMIC, EDUCAT, INVEST, MIGRAT, POLITICAL, SOCIAL</v>
          </cell>
          <cell r="W67" t="str">
            <v>Immigration and Education</v>
          </cell>
          <cell r="X67" t="str">
            <v>IMMIGRATION AND EDUC</v>
          </cell>
          <cell r="Y67" t="str">
            <v>Investigates social (including political, economic, legal, and demographic) and cultural impacts on immigration and education.</v>
          </cell>
        </row>
        <row r="68">
          <cell r="C68" t="str">
            <v>EDUC758</v>
          </cell>
          <cell r="D68" t="str">
            <v>EDUC</v>
          </cell>
          <cell r="E68">
            <v>758</v>
          </cell>
          <cell r="F68" t="str">
            <v>IMMIGRATION AND EDUC</v>
          </cell>
          <cell r="H68">
            <v>2172</v>
          </cell>
          <cell r="I68">
            <v>1</v>
          </cell>
          <cell r="J68" t="str">
            <v>Lecture</v>
          </cell>
          <cell r="K68">
            <v>15</v>
          </cell>
          <cell r="L68">
            <v>1</v>
          </cell>
          <cell r="O68" t="str">
            <v>M 2</v>
          </cell>
          <cell r="P68" t="str">
            <v>GRAD</v>
          </cell>
          <cell r="S68">
            <v>704269213</v>
          </cell>
          <cell r="T68" t="str">
            <v>Xue</v>
          </cell>
          <cell r="U68" t="str">
            <v>Rong</v>
          </cell>
          <cell r="V68" t="str">
            <v>ECONOMIC, EDUCAT, INVEST, MIGRAT, POLITICAL, SOCIAL</v>
          </cell>
          <cell r="W68" t="str">
            <v>Immigration and Education</v>
          </cell>
          <cell r="X68" t="str">
            <v>IMMIGRATION AND EDUC</v>
          </cell>
          <cell r="Y68" t="str">
            <v>Investigates social (including political, economic, legal, and demographic) and cultural impacts on immigration and education.</v>
          </cell>
        </row>
        <row r="69">
          <cell r="C69" t="str">
            <v>EDUC776</v>
          </cell>
          <cell r="D69" t="str">
            <v>EDUC</v>
          </cell>
          <cell r="E69">
            <v>776</v>
          </cell>
          <cell r="F69" t="str">
            <v>GENDER, RACE &amp; CLASS</v>
          </cell>
          <cell r="H69">
            <v>2172</v>
          </cell>
          <cell r="I69">
            <v>1</v>
          </cell>
          <cell r="J69" t="str">
            <v>Lecture</v>
          </cell>
          <cell r="K69">
            <v>7</v>
          </cell>
          <cell r="L69">
            <v>1</v>
          </cell>
          <cell r="P69" t="str">
            <v>GRAD</v>
          </cell>
          <cell r="S69">
            <v>709839071</v>
          </cell>
          <cell r="T69" t="str">
            <v>James</v>
          </cell>
          <cell r="U69" t="str">
            <v>Trier</v>
          </cell>
          <cell r="V69" t="str">
            <v>GENDER, RACE, RACI</v>
          </cell>
          <cell r="W69" t="str">
            <v>Gender, Race, and Class Issues in Education</v>
          </cell>
          <cell r="X69" t="str">
            <v>GENDER, RACE &amp; CLASS</v>
          </cell>
          <cell r="Y69" t="str">
            <v>Provides an understanding of (and remedies for) the racism, sexism, and class divisions that schools can perpetuate. Examines curriculum, counseling, and interaction in classrooms; structure and leadership; and fundamental assumptions.</v>
          </cell>
        </row>
        <row r="70">
          <cell r="C70" t="str">
            <v>EDUC836</v>
          </cell>
          <cell r="D70" t="str">
            <v>EDUC</v>
          </cell>
          <cell r="E70">
            <v>836</v>
          </cell>
          <cell r="F70" t="str">
            <v>SCH FIN &amp; ECON EQUI</v>
          </cell>
          <cell r="H70">
            <v>2189</v>
          </cell>
          <cell r="I70">
            <v>1</v>
          </cell>
          <cell r="J70" t="str">
            <v>Lecture</v>
          </cell>
          <cell r="K70">
            <v>7</v>
          </cell>
          <cell r="L70">
            <v>1</v>
          </cell>
          <cell r="O70" t="str">
            <v>M 2</v>
          </cell>
          <cell r="P70" t="str">
            <v>GRAD</v>
          </cell>
          <cell r="S70">
            <v>703999948</v>
          </cell>
          <cell r="T70" t="str">
            <v>Eric</v>
          </cell>
          <cell r="U70" t="str">
            <v>Houck</v>
          </cell>
          <cell r="V70" t="str">
            <v>ECONOMIC, EDUCAT, FINANC, POLITICAL</v>
          </cell>
          <cell r="W70" t="str">
            <v>School Finance and Economic Equity</v>
          </cell>
          <cell r="X70" t="str">
            <v>SCH FIN &amp; ECON EQUI</v>
          </cell>
          <cell r="Y70" t="str">
            <v>Covers the area of financing school corporations in the current economic and political setting, with emphasis on the interrelationships of educational, economic, and political decisions. May be repeated for credit.</v>
          </cell>
        </row>
        <row r="71">
          <cell r="C71" t="str">
            <v>EDUC836</v>
          </cell>
          <cell r="D71" t="str">
            <v>EDUC</v>
          </cell>
          <cell r="E71">
            <v>836</v>
          </cell>
          <cell r="F71" t="str">
            <v>SCH FIN &amp; ECON EQUI</v>
          </cell>
          <cell r="H71">
            <v>2169</v>
          </cell>
          <cell r="I71">
            <v>1</v>
          </cell>
          <cell r="J71" t="str">
            <v>Lecture</v>
          </cell>
          <cell r="K71">
            <v>8</v>
          </cell>
          <cell r="L71">
            <v>1</v>
          </cell>
          <cell r="O71" t="str">
            <v xml:space="preserve">M 2 Numbers ? </v>
          </cell>
          <cell r="P71" t="str">
            <v>GRAD</v>
          </cell>
          <cell r="S71">
            <v>703999948</v>
          </cell>
          <cell r="T71" t="str">
            <v>Eric</v>
          </cell>
          <cell r="U71" t="str">
            <v>Houck</v>
          </cell>
          <cell r="V71" t="str">
            <v>ECONOMIC, EDUCAT, FINANC, POLITICAL</v>
          </cell>
          <cell r="W71" t="str">
            <v>School Finance and Economic Equity</v>
          </cell>
          <cell r="X71" t="str">
            <v>SCH FIN &amp; ECON EQUI</v>
          </cell>
          <cell r="Y71" t="str">
            <v>Covers the area of financing school corporations in the current economic and political setting, with emphasis on the interrelationships of educational, economic, and political decisions. May be repeated for credit.</v>
          </cell>
        </row>
        <row r="72">
          <cell r="C72" t="str">
            <v>EDUC836</v>
          </cell>
          <cell r="D72" t="str">
            <v>EDUC</v>
          </cell>
          <cell r="E72">
            <v>836</v>
          </cell>
          <cell r="F72" t="str">
            <v>SCH FIN &amp; ECON EQUI</v>
          </cell>
          <cell r="H72">
            <v>2169</v>
          </cell>
          <cell r="I72">
            <v>1</v>
          </cell>
          <cell r="J72" t="str">
            <v>Lecture</v>
          </cell>
          <cell r="K72">
            <v>8</v>
          </cell>
          <cell r="L72">
            <v>1</v>
          </cell>
          <cell r="O72" t="str">
            <v>M 2</v>
          </cell>
          <cell r="P72" t="str">
            <v>GRAD</v>
          </cell>
          <cell r="S72">
            <v>703999948</v>
          </cell>
          <cell r="T72" t="str">
            <v>Eric</v>
          </cell>
          <cell r="U72" t="str">
            <v>Houck</v>
          </cell>
          <cell r="V72" t="str">
            <v>ECONOMIC, EDUCAT, FINANC, POLITICAL</v>
          </cell>
          <cell r="W72" t="str">
            <v>School Finance and Economic Equity</v>
          </cell>
          <cell r="X72" t="str">
            <v>SCH FIN &amp; ECON EQUI</v>
          </cell>
          <cell r="Y72" t="str">
            <v>Covers the area of financing school corporations in the current economic and political setting, with emphasis on the interrelationships of educational, economic, and political decisions. May be repeated for credit.</v>
          </cell>
        </row>
        <row r="73">
          <cell r="C73" t="str">
            <v>EDUC836</v>
          </cell>
          <cell r="D73" t="str">
            <v>EDUC</v>
          </cell>
          <cell r="E73">
            <v>836</v>
          </cell>
          <cell r="F73" t="str">
            <v>SCH FIN &amp; ECON EQUI</v>
          </cell>
          <cell r="H73">
            <v>2169</v>
          </cell>
          <cell r="I73">
            <v>1</v>
          </cell>
          <cell r="J73" t="str">
            <v>Lecture</v>
          </cell>
          <cell r="K73">
            <v>8</v>
          </cell>
          <cell r="L73">
            <v>1</v>
          </cell>
          <cell r="O73" t="str">
            <v>M 2</v>
          </cell>
          <cell r="P73" t="str">
            <v>GRAD</v>
          </cell>
          <cell r="S73">
            <v>703999948</v>
          </cell>
          <cell r="T73" t="str">
            <v>Eric</v>
          </cell>
          <cell r="U73" t="str">
            <v>Houck</v>
          </cell>
          <cell r="V73" t="str">
            <v>ECONOMIC, EDUCAT, FINANC, POLITICAL</v>
          </cell>
          <cell r="W73" t="str">
            <v>School Finance and Economic Equity</v>
          </cell>
          <cell r="X73" t="str">
            <v>SCH FIN &amp; ECON EQUI</v>
          </cell>
          <cell r="Y73" t="str">
            <v>Covers the area of financing school corporations in the current economic and political setting, with emphasis on the interrelationships of educational, economic, and political decisions. May be repeated for credit.</v>
          </cell>
        </row>
        <row r="74">
          <cell r="C74" t="str">
            <v>EDUC836</v>
          </cell>
          <cell r="D74" t="str">
            <v>EDUC</v>
          </cell>
          <cell r="E74">
            <v>836</v>
          </cell>
          <cell r="F74" t="str">
            <v>SCH FIN &amp; ECON EQUI</v>
          </cell>
          <cell r="H74">
            <v>2169</v>
          </cell>
          <cell r="I74">
            <v>1</v>
          </cell>
          <cell r="J74" t="str">
            <v>Lecture</v>
          </cell>
          <cell r="K74">
            <v>8</v>
          </cell>
          <cell r="L74">
            <v>1</v>
          </cell>
          <cell r="O74" t="str">
            <v>M 2</v>
          </cell>
          <cell r="P74" t="str">
            <v>GRAD</v>
          </cell>
          <cell r="S74">
            <v>703999948</v>
          </cell>
          <cell r="T74" t="str">
            <v>Eric</v>
          </cell>
          <cell r="U74" t="str">
            <v>Houck</v>
          </cell>
          <cell r="V74" t="str">
            <v>ECONOMIC, EDUCAT, FINANC, POLITICAL</v>
          </cell>
          <cell r="W74" t="str">
            <v>School Finance and Economic Equity</v>
          </cell>
          <cell r="X74" t="str">
            <v>SCH FIN &amp; ECON EQUI</v>
          </cell>
          <cell r="Y74" t="str">
            <v>Covers the area of financing school corporations in the current economic and political setting, with emphasis on the interrelationships of educational, economic, and political decisions. May be repeated for credit.</v>
          </cell>
        </row>
        <row r="75">
          <cell r="C75" t="str">
            <v>EDUC836</v>
          </cell>
          <cell r="D75" t="str">
            <v>EDUC</v>
          </cell>
          <cell r="E75">
            <v>836</v>
          </cell>
          <cell r="F75" t="str">
            <v>SCH FIN &amp; ECON EQUI</v>
          </cell>
          <cell r="H75">
            <v>2169</v>
          </cell>
          <cell r="I75">
            <v>1</v>
          </cell>
          <cell r="J75" t="str">
            <v>Lecture</v>
          </cell>
          <cell r="K75">
            <v>8</v>
          </cell>
          <cell r="L75">
            <v>1</v>
          </cell>
          <cell r="O75" t="str">
            <v>M 2</v>
          </cell>
          <cell r="P75" t="str">
            <v>GRAD</v>
          </cell>
          <cell r="S75">
            <v>703999948</v>
          </cell>
          <cell r="T75" t="str">
            <v>Eric</v>
          </cell>
          <cell r="U75" t="str">
            <v>Houck</v>
          </cell>
          <cell r="V75" t="str">
            <v>ECONOMIC, EDUCAT, FINANC, POLITICAL</v>
          </cell>
          <cell r="W75" t="str">
            <v>School Finance and Economic Equity</v>
          </cell>
          <cell r="X75" t="str">
            <v>SCH FIN &amp; ECON EQUI</v>
          </cell>
          <cell r="Y75" t="str">
            <v>Covers the area of financing school corporations in the current economic and political setting, with emphasis on the interrelationships of educational, economic, and political decisions. May be repeated for credit.</v>
          </cell>
        </row>
        <row r="76">
          <cell r="C76" t="str">
            <v>EDUC836</v>
          </cell>
          <cell r="D76" t="str">
            <v>EDUC</v>
          </cell>
          <cell r="E76">
            <v>836</v>
          </cell>
          <cell r="F76" t="str">
            <v>SCH FIN &amp; ECON EQUI</v>
          </cell>
          <cell r="H76">
            <v>2169</v>
          </cell>
          <cell r="I76">
            <v>1</v>
          </cell>
          <cell r="J76" t="str">
            <v>Lecture</v>
          </cell>
          <cell r="K76">
            <v>8</v>
          </cell>
          <cell r="L76">
            <v>1</v>
          </cell>
          <cell r="O76" t="str">
            <v>M 2</v>
          </cell>
          <cell r="P76" t="str">
            <v>GRAD</v>
          </cell>
          <cell r="S76">
            <v>703999948</v>
          </cell>
          <cell r="T76" t="str">
            <v>Eric</v>
          </cell>
          <cell r="U76" t="str">
            <v>Houck</v>
          </cell>
          <cell r="V76" t="str">
            <v>ECONOMIC, EDUCAT, FINANC, POLITICAL</v>
          </cell>
          <cell r="W76" t="str">
            <v>School Finance and Economic Equity</v>
          </cell>
          <cell r="X76" t="str">
            <v>SCH FIN &amp; ECON EQUI</v>
          </cell>
          <cell r="Y76" t="str">
            <v>Covers the area of financing school corporations in the current economic and political setting, with emphasis on the interrelationships of educational, economic, and political decisions. May be repeated for credit.</v>
          </cell>
        </row>
        <row r="77">
          <cell r="C77" t="str">
            <v>EDUC836</v>
          </cell>
          <cell r="D77" t="str">
            <v>EDUC</v>
          </cell>
          <cell r="E77">
            <v>836</v>
          </cell>
          <cell r="F77" t="str">
            <v>SCH FIN &amp; ECON EQUI</v>
          </cell>
          <cell r="H77">
            <v>2169</v>
          </cell>
          <cell r="I77">
            <v>1</v>
          </cell>
          <cell r="J77" t="str">
            <v>Lecture</v>
          </cell>
          <cell r="K77">
            <v>8</v>
          </cell>
          <cell r="L77">
            <v>1</v>
          </cell>
          <cell r="O77" t="str">
            <v>M 2</v>
          </cell>
          <cell r="P77" t="str">
            <v>GRAD</v>
          </cell>
          <cell r="S77">
            <v>703999948</v>
          </cell>
          <cell r="T77" t="str">
            <v>Eric</v>
          </cell>
          <cell r="U77" t="str">
            <v>Houck</v>
          </cell>
          <cell r="V77" t="str">
            <v>ECONOMIC, EDUCAT, FINANC, POLITICAL</v>
          </cell>
          <cell r="W77" t="str">
            <v>School Finance and Economic Equity</v>
          </cell>
          <cell r="X77" t="str">
            <v>SCH FIN &amp; ECON EQUI</v>
          </cell>
          <cell r="Y77" t="str">
            <v>Covers the area of financing school corporations in the current economic and political setting, with emphasis on the interrelationships of educational, economic, and political decisions. May be repeated for credit.</v>
          </cell>
        </row>
        <row r="78">
          <cell r="C78" t="str">
            <v>EDUC836</v>
          </cell>
          <cell r="D78" t="str">
            <v>EDUC</v>
          </cell>
          <cell r="E78">
            <v>836</v>
          </cell>
          <cell r="F78" t="str">
            <v>SCH FIN &amp; ECON EQUI</v>
          </cell>
          <cell r="H78">
            <v>2169</v>
          </cell>
          <cell r="I78">
            <v>1</v>
          </cell>
          <cell r="J78" t="str">
            <v>Lecture</v>
          </cell>
          <cell r="K78">
            <v>8</v>
          </cell>
          <cell r="L78">
            <v>1</v>
          </cell>
          <cell r="O78" t="str">
            <v>M 2</v>
          </cell>
          <cell r="P78" t="str">
            <v>GRAD</v>
          </cell>
          <cell r="S78">
            <v>703999948</v>
          </cell>
          <cell r="T78" t="str">
            <v>Eric</v>
          </cell>
          <cell r="U78" t="str">
            <v>Houck</v>
          </cell>
          <cell r="V78" t="str">
            <v>ECONOMIC, EDUCAT, FINANC, POLITICAL</v>
          </cell>
          <cell r="W78" t="str">
            <v>School Finance and Economic Equity</v>
          </cell>
          <cell r="X78" t="str">
            <v>SCH FIN &amp; ECON EQUI</v>
          </cell>
          <cell r="Y78" t="str">
            <v>Covers the area of financing school corporations in the current economic and political setting, with emphasis on the interrelationships of educational, economic, and political decisions. May be repeated for credit.</v>
          </cell>
        </row>
        <row r="79">
          <cell r="C79" t="str">
            <v>EDUC836</v>
          </cell>
          <cell r="D79" t="str">
            <v>EDUC</v>
          </cell>
          <cell r="E79">
            <v>836</v>
          </cell>
          <cell r="F79" t="str">
            <v>SCH FIN &amp; ECON EQUI</v>
          </cell>
          <cell r="H79">
            <v>2169</v>
          </cell>
          <cell r="I79">
            <v>1</v>
          </cell>
          <cell r="J79" t="str">
            <v>Lecture</v>
          </cell>
          <cell r="K79">
            <v>8</v>
          </cell>
          <cell r="L79">
            <v>1</v>
          </cell>
          <cell r="O79" t="str">
            <v>M 2</v>
          </cell>
          <cell r="P79" t="str">
            <v>GRAD</v>
          </cell>
          <cell r="S79">
            <v>703999948</v>
          </cell>
          <cell r="T79" t="str">
            <v>Eric</v>
          </cell>
          <cell r="U79" t="str">
            <v>Houck</v>
          </cell>
          <cell r="V79" t="str">
            <v>ECONOMIC, EDUCAT, FINANC, POLITICAL</v>
          </cell>
          <cell r="W79" t="str">
            <v>School Finance and Economic Equity</v>
          </cell>
          <cell r="X79" t="str">
            <v>SCH FIN &amp; ECON EQUI</v>
          </cell>
          <cell r="Y79" t="str">
            <v>Covers the area of financing school corporations in the current economic and political setting, with emphasis on the interrelationships of educational, economic, and political decisions. May be repeated for credit.</v>
          </cell>
        </row>
        <row r="80">
          <cell r="C80" t="str">
            <v>EDUC836</v>
          </cell>
          <cell r="D80" t="str">
            <v>EDUC</v>
          </cell>
          <cell r="E80">
            <v>836</v>
          </cell>
          <cell r="F80" t="str">
            <v>SCH FIN &amp; ECON EQUI</v>
          </cell>
          <cell r="H80">
            <v>2169</v>
          </cell>
          <cell r="I80">
            <v>1</v>
          </cell>
          <cell r="J80" t="str">
            <v>Lecture</v>
          </cell>
          <cell r="K80">
            <v>8</v>
          </cell>
          <cell r="L80">
            <v>1</v>
          </cell>
          <cell r="O80" t="str">
            <v>M 2</v>
          </cell>
          <cell r="P80" t="str">
            <v>GRAD</v>
          </cell>
          <cell r="S80">
            <v>703999948</v>
          </cell>
          <cell r="T80" t="str">
            <v>Eric</v>
          </cell>
          <cell r="U80" t="str">
            <v>Houck</v>
          </cell>
          <cell r="V80" t="str">
            <v>ECONOMIC, EDUCAT, FINANC, POLITICAL</v>
          </cell>
          <cell r="W80" t="str">
            <v>School Finance and Economic Equity</v>
          </cell>
          <cell r="X80" t="str">
            <v>SCH FIN &amp; ECON EQUI</v>
          </cell>
          <cell r="Y80" t="str">
            <v>Covers the area of financing school corporations in the current economic and political setting, with emphasis on the interrelationships of educational, economic, and political decisions. May be repeated for credit.</v>
          </cell>
        </row>
        <row r="81">
          <cell r="C81" t="str">
            <v>EDUC836</v>
          </cell>
          <cell r="D81" t="str">
            <v>EDUC</v>
          </cell>
          <cell r="E81">
            <v>836</v>
          </cell>
          <cell r="F81" t="str">
            <v>SCH FIN &amp; ECON EQUI</v>
          </cell>
          <cell r="H81">
            <v>2169</v>
          </cell>
          <cell r="I81">
            <v>1</v>
          </cell>
          <cell r="J81" t="str">
            <v>Lecture</v>
          </cell>
          <cell r="K81">
            <v>8</v>
          </cell>
          <cell r="L81">
            <v>1</v>
          </cell>
          <cell r="O81" t="str">
            <v>M 2</v>
          </cell>
          <cell r="P81" t="str">
            <v>GRAD</v>
          </cell>
          <cell r="S81">
            <v>703999948</v>
          </cell>
          <cell r="T81" t="str">
            <v>Eric</v>
          </cell>
          <cell r="U81" t="str">
            <v>Houck</v>
          </cell>
          <cell r="V81" t="str">
            <v>ECONOMIC, EDUCAT, FINANC, POLITICAL</v>
          </cell>
          <cell r="W81" t="str">
            <v>School Finance and Economic Equity</v>
          </cell>
          <cell r="X81" t="str">
            <v>SCH FIN &amp; ECON EQUI</v>
          </cell>
          <cell r="Y81" t="str">
            <v>Covers the area of financing school corporations in the current economic and political setting, with emphasis on the interrelationships of educational, economic, and political decisions. May be repeated for credit.</v>
          </cell>
        </row>
        <row r="82">
          <cell r="C82" t="str">
            <v>EDUC836</v>
          </cell>
          <cell r="D82" t="str">
            <v>EDUC</v>
          </cell>
          <cell r="E82">
            <v>836</v>
          </cell>
          <cell r="F82" t="str">
            <v>SCH FIN &amp; ECON EQUI</v>
          </cell>
          <cell r="H82">
            <v>2169</v>
          </cell>
          <cell r="I82">
            <v>1</v>
          </cell>
          <cell r="J82" t="str">
            <v>Lecture</v>
          </cell>
          <cell r="K82">
            <v>8</v>
          </cell>
          <cell r="L82">
            <v>1</v>
          </cell>
          <cell r="O82" t="str">
            <v>M 2</v>
          </cell>
          <cell r="P82" t="str">
            <v>GRAD</v>
          </cell>
          <cell r="S82">
            <v>703999948</v>
          </cell>
          <cell r="T82" t="str">
            <v>Eric</v>
          </cell>
          <cell r="U82" t="str">
            <v>Houck</v>
          </cell>
          <cell r="V82" t="str">
            <v>ECONOMIC, EDUCAT, FINANC, POLITICAL</v>
          </cell>
          <cell r="W82" t="str">
            <v>School Finance and Economic Equity</v>
          </cell>
          <cell r="X82" t="str">
            <v>SCH FIN &amp; ECON EQUI</v>
          </cell>
          <cell r="Y82" t="str">
            <v>Covers the area of financing school corporations in the current economic and political setting, with emphasis on the interrelationships of educational, economic, and political decisions. May be repeated for credit.</v>
          </cell>
        </row>
        <row r="83">
          <cell r="C83" t="str">
            <v>EDUC836</v>
          </cell>
          <cell r="D83" t="str">
            <v>EDUC</v>
          </cell>
          <cell r="E83">
            <v>836</v>
          </cell>
          <cell r="F83" t="str">
            <v>SCH FIN &amp; ECON EQUI</v>
          </cell>
          <cell r="H83">
            <v>2169</v>
          </cell>
          <cell r="I83">
            <v>1</v>
          </cell>
          <cell r="J83" t="str">
            <v>Lecture</v>
          </cell>
          <cell r="K83">
            <v>8</v>
          </cell>
          <cell r="L83">
            <v>1</v>
          </cell>
          <cell r="O83" t="str">
            <v>M 2</v>
          </cell>
          <cell r="P83" t="str">
            <v>GRAD</v>
          </cell>
          <cell r="S83">
            <v>703999948</v>
          </cell>
          <cell r="T83" t="str">
            <v>Eric</v>
          </cell>
          <cell r="U83" t="str">
            <v>Houck</v>
          </cell>
          <cell r="V83" t="str">
            <v>ECONOMIC, EDUCAT, FINANC, POLITICAL</v>
          </cell>
          <cell r="W83" t="str">
            <v>School Finance and Economic Equity</v>
          </cell>
          <cell r="X83" t="str">
            <v>SCH FIN &amp; ECON EQUI</v>
          </cell>
          <cell r="Y83" t="str">
            <v>Covers the area of financing school corporations in the current economic and political setting, with emphasis on the interrelationships of educational, economic, and political decisions. May be repeated for credit.</v>
          </cell>
        </row>
        <row r="84">
          <cell r="C84" t="str">
            <v>EDUC836</v>
          </cell>
          <cell r="D84" t="str">
            <v>EDUC</v>
          </cell>
          <cell r="E84">
            <v>836</v>
          </cell>
          <cell r="F84" t="str">
            <v>SCH FIN &amp; ECON EQUI</v>
          </cell>
          <cell r="H84">
            <v>2169</v>
          </cell>
          <cell r="I84">
            <v>1</v>
          </cell>
          <cell r="J84" t="str">
            <v>Lecture</v>
          </cell>
          <cell r="K84">
            <v>8</v>
          </cell>
          <cell r="L84">
            <v>1</v>
          </cell>
          <cell r="O84" t="str">
            <v>M 2</v>
          </cell>
          <cell r="P84" t="str">
            <v>GRAD</v>
          </cell>
          <cell r="S84">
            <v>703999948</v>
          </cell>
          <cell r="T84" t="str">
            <v>Eric</v>
          </cell>
          <cell r="U84" t="str">
            <v>Houck</v>
          </cell>
          <cell r="V84" t="str">
            <v>ECONOMIC, EDUCAT, FINANC, POLITICAL</v>
          </cell>
          <cell r="W84" t="str">
            <v>School Finance and Economic Equity</v>
          </cell>
          <cell r="X84" t="str">
            <v>SCH FIN &amp; ECON EQUI</v>
          </cell>
          <cell r="Y84" t="str">
            <v>Covers the area of financing school corporations in the current economic and political setting, with emphasis on the interrelationships of educational, economic, and political decisions. May be repeated for credit.</v>
          </cell>
        </row>
        <row r="85">
          <cell r="C85" t="str">
            <v>EDUC836</v>
          </cell>
          <cell r="D85" t="str">
            <v>EDUC</v>
          </cell>
          <cell r="E85">
            <v>836</v>
          </cell>
          <cell r="F85" t="str">
            <v>SCH FIN &amp; ECON EQUI</v>
          </cell>
          <cell r="H85">
            <v>2169</v>
          </cell>
          <cell r="I85">
            <v>1</v>
          </cell>
          <cell r="J85" t="str">
            <v>Lecture</v>
          </cell>
          <cell r="K85">
            <v>8</v>
          </cell>
          <cell r="L85">
            <v>1</v>
          </cell>
          <cell r="O85" t="str">
            <v>M 2</v>
          </cell>
          <cell r="P85" t="str">
            <v>GRAD</v>
          </cell>
          <cell r="S85">
            <v>703999948</v>
          </cell>
          <cell r="T85" t="str">
            <v>Eric</v>
          </cell>
          <cell r="U85" t="str">
            <v>Houck</v>
          </cell>
          <cell r="V85" t="str">
            <v>ECONOMIC, EDUCAT, FINANC, POLITICAL</v>
          </cell>
          <cell r="W85" t="str">
            <v>School Finance and Economic Equity</v>
          </cell>
          <cell r="X85" t="str">
            <v>SCH FIN &amp; ECON EQUI</v>
          </cell>
          <cell r="Y85" t="str">
            <v>Covers the area of financing school corporations in the current economic and political setting, with emphasis on the interrelationships of educational, economic, and political decisions. May be repeated for credit.</v>
          </cell>
        </row>
        <row r="86">
          <cell r="C86" t="str">
            <v>EDUC836</v>
          </cell>
          <cell r="D86" t="str">
            <v>EDUC</v>
          </cell>
          <cell r="E86">
            <v>836</v>
          </cell>
          <cell r="F86" t="str">
            <v>SCH FIN &amp; ECON EQUI</v>
          </cell>
          <cell r="H86">
            <v>2169</v>
          </cell>
          <cell r="I86">
            <v>1</v>
          </cell>
          <cell r="J86" t="str">
            <v>Lecture</v>
          </cell>
          <cell r="K86">
            <v>8</v>
          </cell>
          <cell r="L86">
            <v>1</v>
          </cell>
          <cell r="O86" t="str">
            <v>M 2</v>
          </cell>
          <cell r="P86" t="str">
            <v>GRAD</v>
          </cell>
          <cell r="S86">
            <v>703999948</v>
          </cell>
          <cell r="T86" t="str">
            <v>Eric</v>
          </cell>
          <cell r="U86" t="str">
            <v>Houck</v>
          </cell>
          <cell r="V86" t="str">
            <v>ECONOMIC, EDUCAT, FINANC, POLITICAL</v>
          </cell>
          <cell r="W86" t="str">
            <v>School Finance and Economic Equity</v>
          </cell>
          <cell r="X86" t="str">
            <v>SCH FIN &amp; ECON EQUI</v>
          </cell>
          <cell r="Y86" t="str">
            <v>Covers the area of financing school corporations in the current economic and political setting, with emphasis on the interrelationships of educational, economic, and political decisions. May be repeated for credit.</v>
          </cell>
        </row>
        <row r="87">
          <cell r="C87" t="str">
            <v>EDUC836</v>
          </cell>
          <cell r="D87" t="str">
            <v>EDUC</v>
          </cell>
          <cell r="E87">
            <v>836</v>
          </cell>
          <cell r="F87" t="str">
            <v>SCH FIN &amp; ECON EQUI</v>
          </cell>
          <cell r="H87">
            <v>2169</v>
          </cell>
          <cell r="I87">
            <v>1</v>
          </cell>
          <cell r="J87" t="str">
            <v>Lecture</v>
          </cell>
          <cell r="K87">
            <v>8</v>
          </cell>
          <cell r="L87">
            <v>1</v>
          </cell>
          <cell r="O87" t="str">
            <v>M 2</v>
          </cell>
          <cell r="P87" t="str">
            <v>GRAD</v>
          </cell>
          <cell r="S87">
            <v>703999948</v>
          </cell>
          <cell r="T87" t="str">
            <v>Eric</v>
          </cell>
          <cell r="U87" t="str">
            <v>Houck</v>
          </cell>
          <cell r="V87" t="str">
            <v>ECONOMIC, EDUCAT, FINANC, POLITICAL</v>
          </cell>
          <cell r="W87" t="str">
            <v>School Finance and Economic Equity</v>
          </cell>
          <cell r="X87" t="str">
            <v>SCH FIN &amp; ECON EQUI</v>
          </cell>
          <cell r="Y87" t="str">
            <v>Covers the area of financing school corporations in the current economic and political setting, with emphasis on the interrelationships of educational, economic, and political decisions. May be repeated for credit.</v>
          </cell>
        </row>
        <row r="88">
          <cell r="C88" t="str">
            <v>EDUC836</v>
          </cell>
          <cell r="D88" t="str">
            <v>EDUC</v>
          </cell>
          <cell r="E88">
            <v>836</v>
          </cell>
          <cell r="F88" t="str">
            <v>SCH FIN &amp; ECON EQUI</v>
          </cell>
          <cell r="H88">
            <v>2169</v>
          </cell>
          <cell r="I88">
            <v>1</v>
          </cell>
          <cell r="J88" t="str">
            <v>Lecture</v>
          </cell>
          <cell r="K88">
            <v>8</v>
          </cell>
          <cell r="L88">
            <v>1</v>
          </cell>
          <cell r="O88" t="str">
            <v>M 2</v>
          </cell>
          <cell r="P88" t="str">
            <v>GRAD</v>
          </cell>
          <cell r="S88">
            <v>703999948</v>
          </cell>
          <cell r="T88" t="str">
            <v>Eric</v>
          </cell>
          <cell r="U88" t="str">
            <v>Houck</v>
          </cell>
          <cell r="V88" t="str">
            <v>ECONOMIC, EDUCAT, FINANC, POLITICAL</v>
          </cell>
          <cell r="W88" t="str">
            <v>School Finance and Economic Equity</v>
          </cell>
          <cell r="X88" t="str">
            <v>SCH FIN &amp; ECON EQUI</v>
          </cell>
          <cell r="Y88" t="str">
            <v>Covers the area of financing school corporations in the current economic and political setting, with emphasis on the interrelationships of educational, economic, and political decisions. May be repeated for credit.</v>
          </cell>
        </row>
        <row r="89">
          <cell r="C89" t="str">
            <v>EDUC836</v>
          </cell>
          <cell r="D89" t="str">
            <v>EDUC</v>
          </cell>
          <cell r="E89">
            <v>836</v>
          </cell>
          <cell r="F89" t="str">
            <v>SCH FIN &amp; ECON EQUI</v>
          </cell>
          <cell r="H89">
            <v>2169</v>
          </cell>
          <cell r="I89">
            <v>1</v>
          </cell>
          <cell r="J89" t="str">
            <v>Lecture</v>
          </cell>
          <cell r="K89">
            <v>8</v>
          </cell>
          <cell r="L89">
            <v>1</v>
          </cell>
          <cell r="O89" t="str">
            <v>M 2</v>
          </cell>
          <cell r="P89" t="str">
            <v>GRAD</v>
          </cell>
          <cell r="S89">
            <v>703999948</v>
          </cell>
          <cell r="T89" t="str">
            <v>Eric</v>
          </cell>
          <cell r="U89" t="str">
            <v>Houck</v>
          </cell>
          <cell r="V89" t="str">
            <v>ECONOMIC, EDUCAT, FINANC, POLITICAL</v>
          </cell>
          <cell r="W89" t="str">
            <v>School Finance and Economic Equity</v>
          </cell>
          <cell r="X89" t="str">
            <v>SCH FIN &amp; ECON EQUI</v>
          </cell>
          <cell r="Y89" t="str">
            <v>Covers the area of financing school corporations in the current economic and political setting, with emphasis on the interrelationships of educational, economic, and political decisions. May be repeated for credit.</v>
          </cell>
        </row>
        <row r="90">
          <cell r="C90" t="str">
            <v>EDUC836</v>
          </cell>
          <cell r="D90" t="str">
            <v>EDUC</v>
          </cell>
          <cell r="E90">
            <v>836</v>
          </cell>
          <cell r="F90" t="str">
            <v>SCH FIN &amp; ECON EQUI</v>
          </cell>
          <cell r="H90">
            <v>2169</v>
          </cell>
          <cell r="I90">
            <v>1</v>
          </cell>
          <cell r="J90" t="str">
            <v>Lecture</v>
          </cell>
          <cell r="K90">
            <v>8</v>
          </cell>
          <cell r="L90">
            <v>1</v>
          </cell>
          <cell r="O90" t="str">
            <v>M 2</v>
          </cell>
          <cell r="P90" t="str">
            <v>GRAD</v>
          </cell>
          <cell r="S90">
            <v>703999948</v>
          </cell>
          <cell r="T90" t="str">
            <v>Eric</v>
          </cell>
          <cell r="U90" t="str">
            <v>Houck</v>
          </cell>
          <cell r="V90" t="str">
            <v>ECONOMIC, EDUCAT, FINANC, POLITICAL</v>
          </cell>
          <cell r="W90" t="str">
            <v>School Finance and Economic Equity</v>
          </cell>
          <cell r="X90" t="str">
            <v>SCH FIN &amp; ECON EQUI</v>
          </cell>
          <cell r="Y90" t="str">
            <v>Covers the area of financing school corporations in the current economic and political setting, with emphasis on the interrelationships of educational, economic, and political decisions. May be repeated for credit.</v>
          </cell>
        </row>
        <row r="91">
          <cell r="C91" t="str">
            <v>EDUC836</v>
          </cell>
          <cell r="D91" t="str">
            <v>EDUC</v>
          </cell>
          <cell r="E91">
            <v>836</v>
          </cell>
          <cell r="F91" t="str">
            <v>SCH FIN &amp; ECON EQUI</v>
          </cell>
          <cell r="H91">
            <v>2169</v>
          </cell>
          <cell r="I91">
            <v>1</v>
          </cell>
          <cell r="J91" t="str">
            <v>Lecture</v>
          </cell>
          <cell r="K91">
            <v>8</v>
          </cell>
          <cell r="L91">
            <v>1</v>
          </cell>
          <cell r="O91" t="str">
            <v>M 2</v>
          </cell>
          <cell r="P91" t="str">
            <v>GRAD</v>
          </cell>
          <cell r="S91">
            <v>703999948</v>
          </cell>
          <cell r="T91" t="str">
            <v>Eric</v>
          </cell>
          <cell r="U91" t="str">
            <v>Houck</v>
          </cell>
          <cell r="V91" t="str">
            <v>ECONOMIC, EDUCAT, FINANC, POLITICAL</v>
          </cell>
          <cell r="W91" t="str">
            <v>School Finance and Economic Equity</v>
          </cell>
          <cell r="X91" t="str">
            <v>SCH FIN &amp; ECON EQUI</v>
          </cell>
          <cell r="Y91" t="str">
            <v>Covers the area of financing school corporations in the current economic and political setting, with emphasis on the interrelationships of educational, economic, and political decisions. May be repeated for credit.</v>
          </cell>
        </row>
        <row r="92">
          <cell r="C92" t="str">
            <v>EDUC836</v>
          </cell>
          <cell r="D92" t="str">
            <v>EDUC</v>
          </cell>
          <cell r="E92">
            <v>836</v>
          </cell>
          <cell r="F92" t="str">
            <v>SCH FIN &amp; ECON EQUI</v>
          </cell>
          <cell r="H92">
            <v>2169</v>
          </cell>
          <cell r="I92">
            <v>1</v>
          </cell>
          <cell r="J92" t="str">
            <v>Lecture</v>
          </cell>
          <cell r="K92">
            <v>8</v>
          </cell>
          <cell r="L92">
            <v>1</v>
          </cell>
          <cell r="O92" t="str">
            <v>M 2</v>
          </cell>
          <cell r="P92" t="str">
            <v>GRAD</v>
          </cell>
          <cell r="S92">
            <v>703999948</v>
          </cell>
          <cell r="T92" t="str">
            <v>Eric</v>
          </cell>
          <cell r="U92" t="str">
            <v>Houck</v>
          </cell>
          <cell r="V92" t="str">
            <v>ECONOMIC, EDUCAT, FINANC, POLITICAL</v>
          </cell>
          <cell r="W92" t="str">
            <v>School Finance and Economic Equity</v>
          </cell>
          <cell r="X92" t="str">
            <v>SCH FIN &amp; ECON EQUI</v>
          </cell>
          <cell r="Y92" t="str">
            <v>Covers the area of financing school corporations in the current economic and political setting, with emphasis on the interrelationships of educational, economic, and political decisions. May be repeated for credit.</v>
          </cell>
        </row>
        <row r="93">
          <cell r="C93" t="str">
            <v>EDUC836</v>
          </cell>
          <cell r="D93" t="str">
            <v>EDUC</v>
          </cell>
          <cell r="E93">
            <v>836</v>
          </cell>
          <cell r="F93" t="str">
            <v>SCH FIN &amp; ECON EQUI</v>
          </cell>
          <cell r="H93">
            <v>2169</v>
          </cell>
          <cell r="I93">
            <v>1</v>
          </cell>
          <cell r="J93" t="str">
            <v>Lecture</v>
          </cell>
          <cell r="K93">
            <v>8</v>
          </cell>
          <cell r="L93">
            <v>1</v>
          </cell>
          <cell r="O93" t="str">
            <v>M 2</v>
          </cell>
          <cell r="P93" t="str">
            <v>GRAD</v>
          </cell>
          <cell r="S93">
            <v>703999948</v>
          </cell>
          <cell r="T93" t="str">
            <v>Eric</v>
          </cell>
          <cell r="U93" t="str">
            <v>Houck</v>
          </cell>
          <cell r="V93" t="str">
            <v>ECONOMIC, EDUCAT, FINANC, POLITICAL</v>
          </cell>
          <cell r="W93" t="str">
            <v>School Finance and Economic Equity</v>
          </cell>
          <cell r="X93" t="str">
            <v>SCH FIN &amp; ECON EQUI</v>
          </cell>
          <cell r="Y93" t="str">
            <v>Covers the area of financing school corporations in the current economic and political setting, with emphasis on the interrelationships of educational, economic, and political decisions. May be repeated for credit.</v>
          </cell>
        </row>
        <row r="94">
          <cell r="C94" t="str">
            <v>EDUC836</v>
          </cell>
          <cell r="D94" t="str">
            <v>EDUC</v>
          </cell>
          <cell r="E94">
            <v>836</v>
          </cell>
          <cell r="F94" t="str">
            <v>SCH FIN &amp; ECON EQUI</v>
          </cell>
          <cell r="H94">
            <v>2169</v>
          </cell>
          <cell r="I94">
            <v>1</v>
          </cell>
          <cell r="J94" t="str">
            <v>Lecture</v>
          </cell>
          <cell r="K94">
            <v>8</v>
          </cell>
          <cell r="L94">
            <v>1</v>
          </cell>
          <cell r="O94" t="str">
            <v>M 2</v>
          </cell>
          <cell r="P94" t="str">
            <v>GRAD</v>
          </cell>
          <cell r="S94">
            <v>703999948</v>
          </cell>
          <cell r="T94" t="str">
            <v>Eric</v>
          </cell>
          <cell r="U94" t="str">
            <v>Houck</v>
          </cell>
          <cell r="V94" t="str">
            <v>ECONOMIC, EDUCAT, FINANC, POLITICAL</v>
          </cell>
          <cell r="W94" t="str">
            <v>School Finance and Economic Equity</v>
          </cell>
          <cell r="X94" t="str">
            <v>SCH FIN &amp; ECON EQUI</v>
          </cell>
          <cell r="Y94" t="str">
            <v>Covers the area of financing school corporations in the current economic and political setting, with emphasis on the interrelationships of educational, economic, and political decisions. May be repeated for credit.</v>
          </cell>
        </row>
        <row r="95">
          <cell r="C95" t="str">
            <v>EDUC836</v>
          </cell>
          <cell r="D95" t="str">
            <v>EDUC</v>
          </cell>
          <cell r="E95">
            <v>836</v>
          </cell>
          <cell r="F95" t="str">
            <v>SCH FIN &amp; ECON EQUI</v>
          </cell>
          <cell r="H95">
            <v>2169</v>
          </cell>
          <cell r="I95">
            <v>1</v>
          </cell>
          <cell r="J95" t="str">
            <v>Lecture</v>
          </cell>
          <cell r="K95">
            <v>8</v>
          </cell>
          <cell r="L95">
            <v>1</v>
          </cell>
          <cell r="O95" t="str">
            <v>M 2</v>
          </cell>
          <cell r="P95" t="str">
            <v>GRAD</v>
          </cell>
          <cell r="S95">
            <v>703999948</v>
          </cell>
          <cell r="T95" t="str">
            <v>Eric</v>
          </cell>
          <cell r="U95" t="str">
            <v>Houck</v>
          </cell>
          <cell r="V95" t="str">
            <v>ECONOMIC, EDUCAT, FINANC, POLITICAL</v>
          </cell>
          <cell r="W95" t="str">
            <v>School Finance and Economic Equity</v>
          </cell>
          <cell r="X95" t="str">
            <v>SCH FIN &amp; ECON EQUI</v>
          </cell>
          <cell r="Y95" t="str">
            <v>Covers the area of financing school corporations in the current economic and political setting, with emphasis on the interrelationships of educational, economic, and political decisions. May be repeated for credit.</v>
          </cell>
        </row>
        <row r="96">
          <cell r="C96" t="str">
            <v>EDUC836</v>
          </cell>
          <cell r="D96" t="str">
            <v>EDUC</v>
          </cell>
          <cell r="E96">
            <v>836</v>
          </cell>
          <cell r="F96" t="str">
            <v>SCH FIN &amp; ECON EQUI</v>
          </cell>
          <cell r="H96">
            <v>2169</v>
          </cell>
          <cell r="I96">
            <v>1</v>
          </cell>
          <cell r="J96" t="str">
            <v>Lecture</v>
          </cell>
          <cell r="K96">
            <v>8</v>
          </cell>
          <cell r="L96">
            <v>1</v>
          </cell>
          <cell r="O96" t="str">
            <v>M 2</v>
          </cell>
          <cell r="P96" t="str">
            <v>GRAD</v>
          </cell>
          <cell r="S96">
            <v>703999948</v>
          </cell>
          <cell r="T96" t="str">
            <v>Eric</v>
          </cell>
          <cell r="U96" t="str">
            <v>Houck</v>
          </cell>
          <cell r="V96" t="str">
            <v>ECONOMIC, EDUCAT, FINANC, POLITICAL</v>
          </cell>
          <cell r="W96" t="str">
            <v>School Finance and Economic Equity</v>
          </cell>
          <cell r="X96" t="str">
            <v>SCH FIN &amp; ECON EQUI</v>
          </cell>
          <cell r="Y96" t="str">
            <v>Covers the area of financing school corporations in the current economic and political setting, with emphasis on the interrelationships of educational, economic, and political decisions. May be repeated for credit.</v>
          </cell>
        </row>
        <row r="97">
          <cell r="C97" t="str">
            <v>EDUC836</v>
          </cell>
          <cell r="D97" t="str">
            <v>EDUC</v>
          </cell>
          <cell r="E97">
            <v>836</v>
          </cell>
          <cell r="F97" t="str">
            <v>SCH FIN &amp; ECON EQUI</v>
          </cell>
          <cell r="H97">
            <v>2169</v>
          </cell>
          <cell r="I97">
            <v>1</v>
          </cell>
          <cell r="J97" t="str">
            <v>Lecture</v>
          </cell>
          <cell r="K97">
            <v>8</v>
          </cell>
          <cell r="L97">
            <v>1</v>
          </cell>
          <cell r="O97" t="str">
            <v>M 2</v>
          </cell>
          <cell r="P97" t="str">
            <v>GRAD</v>
          </cell>
          <cell r="S97">
            <v>703999948</v>
          </cell>
          <cell r="T97" t="str">
            <v>Eric</v>
          </cell>
          <cell r="U97" t="str">
            <v>Houck</v>
          </cell>
          <cell r="V97" t="str">
            <v>ECONOMIC, EDUCAT, FINANC, POLITICAL</v>
          </cell>
          <cell r="W97" t="str">
            <v>School Finance and Economic Equity</v>
          </cell>
          <cell r="X97" t="str">
            <v>SCH FIN &amp; ECON EQUI</v>
          </cell>
          <cell r="Y97" t="str">
            <v>Covers the area of financing school corporations in the current economic and political setting, with emphasis on the interrelationships of educational, economic, and political decisions. May be repeated for credit.</v>
          </cell>
        </row>
        <row r="98">
          <cell r="C98" t="str">
            <v>EDUC836</v>
          </cell>
          <cell r="D98" t="str">
            <v>EDUC</v>
          </cell>
          <cell r="E98">
            <v>836</v>
          </cell>
          <cell r="F98" t="str">
            <v>SCH FIN &amp; ECON EQUI</v>
          </cell>
          <cell r="H98">
            <v>2169</v>
          </cell>
          <cell r="I98">
            <v>1</v>
          </cell>
          <cell r="J98" t="str">
            <v>Lecture</v>
          </cell>
          <cell r="K98">
            <v>8</v>
          </cell>
          <cell r="L98">
            <v>1</v>
          </cell>
          <cell r="O98" t="str">
            <v xml:space="preserve">M 2 </v>
          </cell>
          <cell r="P98" t="str">
            <v>GRAD</v>
          </cell>
          <cell r="S98">
            <v>703999948</v>
          </cell>
          <cell r="T98" t="str">
            <v>Eric</v>
          </cell>
          <cell r="U98" t="str">
            <v>Houck</v>
          </cell>
          <cell r="V98" t="str">
            <v>ECONOMIC, EDUCAT, FINANC, POLITICAL</v>
          </cell>
          <cell r="W98" t="str">
            <v>School Finance and Economic Equity</v>
          </cell>
          <cell r="X98" t="str">
            <v>SCH FIN &amp; ECON EQUI</v>
          </cell>
          <cell r="Y98" t="str">
            <v>Covers the area of financing school corporations in the current economic and political setting, with emphasis on the interrelationships of educational, economic, and political decisions. May be repeated for credit.</v>
          </cell>
        </row>
        <row r="99">
          <cell r="C99" t="str">
            <v>EDUC836</v>
          </cell>
          <cell r="D99" t="str">
            <v>EDUC</v>
          </cell>
          <cell r="E99">
            <v>836</v>
          </cell>
          <cell r="F99" t="str">
            <v>SCH FIN &amp; ECON EQUI</v>
          </cell>
          <cell r="H99">
            <v>2169</v>
          </cell>
          <cell r="I99">
            <v>1</v>
          </cell>
          <cell r="J99" t="str">
            <v>Lecture</v>
          </cell>
          <cell r="K99">
            <v>8</v>
          </cell>
          <cell r="L99">
            <v>1</v>
          </cell>
          <cell r="O99" t="str">
            <v>M 2</v>
          </cell>
          <cell r="P99" t="str">
            <v>GRAD</v>
          </cell>
          <cell r="S99">
            <v>703999948</v>
          </cell>
          <cell r="T99" t="str">
            <v>Eric</v>
          </cell>
          <cell r="U99" t="str">
            <v>Houck</v>
          </cell>
          <cell r="V99" t="str">
            <v>ECONOMIC, EDUCAT, FINANC, POLITICAL</v>
          </cell>
          <cell r="W99" t="str">
            <v>School Finance and Economic Equity</v>
          </cell>
          <cell r="X99" t="str">
            <v>SCH FIN &amp; ECON EQUI</v>
          </cell>
          <cell r="Y99" t="str">
            <v>Covers the area of financing school corporations in the current economic and political setting, with emphasis on the interrelationships of educational, economic, and political decisions. May be repeated for credit.</v>
          </cell>
        </row>
        <row r="100">
          <cell r="C100" t="str">
            <v>EDUC836</v>
          </cell>
          <cell r="D100" t="str">
            <v>EDUC</v>
          </cell>
          <cell r="E100">
            <v>836</v>
          </cell>
          <cell r="F100" t="str">
            <v>SCH FIN &amp; ECON EQUI</v>
          </cell>
          <cell r="H100">
            <v>2169</v>
          </cell>
          <cell r="I100">
            <v>1</v>
          </cell>
          <cell r="J100" t="str">
            <v>Lecture</v>
          </cell>
          <cell r="K100">
            <v>8</v>
          </cell>
          <cell r="L100">
            <v>1</v>
          </cell>
          <cell r="O100" t="str">
            <v>M 2</v>
          </cell>
          <cell r="P100" t="str">
            <v>GRAD</v>
          </cell>
          <cell r="S100">
            <v>703999948</v>
          </cell>
          <cell r="T100" t="str">
            <v>Eric</v>
          </cell>
          <cell r="U100" t="str">
            <v>Houck</v>
          </cell>
          <cell r="V100" t="str">
            <v>ECONOMIC, EDUCAT, FINANC, POLITICAL</v>
          </cell>
          <cell r="W100" t="str">
            <v>School Finance and Economic Equity</v>
          </cell>
          <cell r="X100" t="str">
            <v>SCH FIN &amp; ECON EQUI</v>
          </cell>
          <cell r="Y100" t="str">
            <v>Covers the area of financing school corporations in the current economic and political setting, with emphasis on the interrelationships of educational, economic, and political decisions. May be repeated for credit.</v>
          </cell>
        </row>
        <row r="101">
          <cell r="C101" t="str">
            <v>EDUC836</v>
          </cell>
          <cell r="D101" t="str">
            <v>EDUC</v>
          </cell>
          <cell r="E101">
            <v>836</v>
          </cell>
          <cell r="F101" t="str">
            <v>SCH FIN &amp; ECON EQUI</v>
          </cell>
          <cell r="H101">
            <v>2169</v>
          </cell>
          <cell r="I101">
            <v>1</v>
          </cell>
          <cell r="J101" t="str">
            <v>Lecture</v>
          </cell>
          <cell r="K101">
            <v>8</v>
          </cell>
          <cell r="L101">
            <v>1</v>
          </cell>
          <cell r="O101" t="str">
            <v>M 2</v>
          </cell>
          <cell r="P101" t="str">
            <v>GRAD</v>
          </cell>
          <cell r="S101">
            <v>703999948</v>
          </cell>
          <cell r="T101" t="str">
            <v>Eric</v>
          </cell>
          <cell r="U101" t="str">
            <v>Houck</v>
          </cell>
          <cell r="V101" t="str">
            <v>ECONOMIC, EDUCAT, FINANC, POLITICAL</v>
          </cell>
          <cell r="W101" t="str">
            <v>School Finance and Economic Equity</v>
          </cell>
          <cell r="X101" t="str">
            <v>SCH FIN &amp; ECON EQUI</v>
          </cell>
          <cell r="Y101" t="str">
            <v>Covers the area of financing school corporations in the current economic and political setting, with emphasis on the interrelationships of educational, economic, and political decisions. May be repeated for credit.</v>
          </cell>
        </row>
        <row r="102">
          <cell r="C102" t="str">
            <v>EDUC836</v>
          </cell>
          <cell r="D102" t="str">
            <v>EDUC</v>
          </cell>
          <cell r="E102">
            <v>836</v>
          </cell>
          <cell r="F102" t="str">
            <v>SCH FIN &amp; ECON EQUI</v>
          </cell>
          <cell r="H102">
            <v>2169</v>
          </cell>
          <cell r="I102">
            <v>1</v>
          </cell>
          <cell r="J102" t="str">
            <v>Lecture</v>
          </cell>
          <cell r="K102">
            <v>8</v>
          </cell>
          <cell r="L102">
            <v>1</v>
          </cell>
          <cell r="O102" t="str">
            <v>M 2</v>
          </cell>
          <cell r="P102" t="str">
            <v>GRAD</v>
          </cell>
          <cell r="S102">
            <v>703999948</v>
          </cell>
          <cell r="T102" t="str">
            <v>Eric</v>
          </cell>
          <cell r="U102" t="str">
            <v>Houck</v>
          </cell>
          <cell r="V102" t="str">
            <v>ECONOMIC, EDUCAT, FINANC, POLITICAL</v>
          </cell>
          <cell r="W102" t="str">
            <v>School Finance and Economic Equity</v>
          </cell>
          <cell r="X102" t="str">
            <v>SCH FIN &amp; ECON EQUI</v>
          </cell>
          <cell r="Y102" t="str">
            <v>Covers the area of financing school corporations in the current economic and political setting, with emphasis on the interrelationships of educational, economic, and political decisions. May be repeated for credit.</v>
          </cell>
        </row>
        <row r="103">
          <cell r="C103" t="str">
            <v>EDUC836</v>
          </cell>
          <cell r="D103" t="str">
            <v>EDUC</v>
          </cell>
          <cell r="E103">
            <v>836</v>
          </cell>
          <cell r="F103" t="str">
            <v>SCH FIN &amp; ECON EQUI</v>
          </cell>
          <cell r="H103">
            <v>2169</v>
          </cell>
          <cell r="I103">
            <v>1</v>
          </cell>
          <cell r="J103" t="str">
            <v>Lecture</v>
          </cell>
          <cell r="K103">
            <v>8</v>
          </cell>
          <cell r="L103">
            <v>1</v>
          </cell>
          <cell r="O103" t="str">
            <v>M 2</v>
          </cell>
          <cell r="P103" t="str">
            <v>GRAD</v>
          </cell>
          <cell r="S103">
            <v>703999948</v>
          </cell>
          <cell r="T103" t="str">
            <v>Eric</v>
          </cell>
          <cell r="U103" t="str">
            <v>Houck</v>
          </cell>
          <cell r="V103" t="str">
            <v>ECONOMIC, EDUCAT, FINANC, POLITICAL</v>
          </cell>
          <cell r="W103" t="str">
            <v>School Finance and Economic Equity</v>
          </cell>
          <cell r="X103" t="str">
            <v>SCH FIN &amp; ECON EQUI</v>
          </cell>
          <cell r="Y103" t="str">
            <v>Covers the area of financing school corporations in the current economic and political setting, with emphasis on the interrelationships of educational, economic, and political decisions. May be repeated for credit.</v>
          </cell>
        </row>
        <row r="104">
          <cell r="C104" t="str">
            <v>EDUC836</v>
          </cell>
          <cell r="D104" t="str">
            <v>EDUC</v>
          </cell>
          <cell r="E104">
            <v>836</v>
          </cell>
          <cell r="F104" t="str">
            <v>SCH FIN &amp; ECON EQUI</v>
          </cell>
          <cell r="H104">
            <v>2169</v>
          </cell>
          <cell r="I104">
            <v>1</v>
          </cell>
          <cell r="J104" t="str">
            <v>Lecture</v>
          </cell>
          <cell r="K104">
            <v>8</v>
          </cell>
          <cell r="L104">
            <v>1</v>
          </cell>
          <cell r="O104" t="str">
            <v>M 2</v>
          </cell>
          <cell r="P104" t="str">
            <v>GRAD</v>
          </cell>
          <cell r="S104">
            <v>703999948</v>
          </cell>
          <cell r="T104" t="str">
            <v>Eric</v>
          </cell>
          <cell r="U104" t="str">
            <v>Houck</v>
          </cell>
          <cell r="V104" t="str">
            <v>ECONOMIC, EDUCAT, FINANC, POLITICAL</v>
          </cell>
          <cell r="W104" t="str">
            <v>School Finance and Economic Equity</v>
          </cell>
          <cell r="X104" t="str">
            <v>SCH FIN &amp; ECON EQUI</v>
          </cell>
          <cell r="Y104" t="str">
            <v>Covers the area of financing school corporations in the current economic and political setting, with emphasis on the interrelationships of educational, economic, and political decisions. May be repeated for credit.</v>
          </cell>
        </row>
        <row r="105">
          <cell r="C105" t="str">
            <v>EDUC836</v>
          </cell>
          <cell r="D105" t="str">
            <v>EDUC</v>
          </cell>
          <cell r="E105">
            <v>836</v>
          </cell>
          <cell r="F105" t="str">
            <v>SCH FIN &amp; ECON EQUI</v>
          </cell>
          <cell r="H105">
            <v>2169</v>
          </cell>
          <cell r="I105">
            <v>1</v>
          </cell>
          <cell r="J105" t="str">
            <v>Lecture</v>
          </cell>
          <cell r="K105">
            <v>8</v>
          </cell>
          <cell r="L105">
            <v>1</v>
          </cell>
          <cell r="O105" t="str">
            <v>M 2</v>
          </cell>
          <cell r="P105" t="str">
            <v>GRAD</v>
          </cell>
          <cell r="S105">
            <v>703999948</v>
          </cell>
          <cell r="T105" t="str">
            <v>Eric</v>
          </cell>
          <cell r="U105" t="str">
            <v>Houck</v>
          </cell>
          <cell r="V105" t="str">
            <v>ECONOMIC, EDUCAT, FINANC, POLITICAL</v>
          </cell>
          <cell r="W105" t="str">
            <v>School Finance and Economic Equity</v>
          </cell>
          <cell r="X105" t="str">
            <v>SCH FIN &amp; ECON EQUI</v>
          </cell>
          <cell r="Y105" t="str">
            <v>Covers the area of financing school corporations in the current economic and political setting, with emphasis on the interrelationships of educational, economic, and political decisions. May be repeated for credit.</v>
          </cell>
        </row>
        <row r="106">
          <cell r="C106" t="str">
            <v>EDUC836</v>
          </cell>
          <cell r="D106" t="str">
            <v>EDUC</v>
          </cell>
          <cell r="E106">
            <v>836</v>
          </cell>
          <cell r="F106" t="str">
            <v>SCH FIN &amp; ECON EQUI</v>
          </cell>
          <cell r="H106">
            <v>2169</v>
          </cell>
          <cell r="I106">
            <v>1</v>
          </cell>
          <cell r="J106" t="str">
            <v>Lecture</v>
          </cell>
          <cell r="K106">
            <v>8</v>
          </cell>
          <cell r="L106">
            <v>1</v>
          </cell>
          <cell r="O106" t="str">
            <v>M 2</v>
          </cell>
          <cell r="P106" t="str">
            <v>GRAD</v>
          </cell>
          <cell r="S106">
            <v>703999948</v>
          </cell>
          <cell r="T106" t="str">
            <v>Eric</v>
          </cell>
          <cell r="U106" t="str">
            <v>Houck</v>
          </cell>
          <cell r="V106" t="str">
            <v>ECONOMIC, EDUCAT, FINANC, POLITICAL</v>
          </cell>
          <cell r="W106" t="str">
            <v>School Finance and Economic Equity</v>
          </cell>
          <cell r="X106" t="str">
            <v>SCH FIN &amp; ECON EQUI</v>
          </cell>
          <cell r="Y106" t="str">
            <v>Covers the area of financing school corporations in the current economic and political setting, with emphasis on the interrelationships of educational, economic, and political decisions. May be repeated for credit.</v>
          </cell>
        </row>
        <row r="107">
          <cell r="C107" t="str">
            <v>EDUC836</v>
          </cell>
          <cell r="D107" t="str">
            <v>EDUC</v>
          </cell>
          <cell r="E107">
            <v>836</v>
          </cell>
          <cell r="F107" t="str">
            <v>SCH FIN &amp; ECON EQUI</v>
          </cell>
          <cell r="H107">
            <v>2169</v>
          </cell>
          <cell r="I107">
            <v>1</v>
          </cell>
          <cell r="J107" t="str">
            <v>Lecture</v>
          </cell>
          <cell r="K107">
            <v>8</v>
          </cell>
          <cell r="L107">
            <v>1</v>
          </cell>
          <cell r="O107" t="str">
            <v>M 2</v>
          </cell>
          <cell r="P107" t="str">
            <v>GRAD</v>
          </cell>
          <cell r="S107">
            <v>703999948</v>
          </cell>
          <cell r="T107" t="str">
            <v>Eric</v>
          </cell>
          <cell r="U107" t="str">
            <v>Houck</v>
          </cell>
          <cell r="V107" t="str">
            <v>ECONOMIC, EDUCAT, FINANC, POLITICAL</v>
          </cell>
          <cell r="W107" t="str">
            <v>School Finance and Economic Equity</v>
          </cell>
          <cell r="X107" t="str">
            <v>SCH FIN &amp; ECON EQUI</v>
          </cell>
          <cell r="Y107" t="str">
            <v>Covers the area of financing school corporations in the current economic and political setting, with emphasis on the interrelationships of educational, economic, and political decisions. May be repeated for credit.</v>
          </cell>
        </row>
        <row r="108">
          <cell r="C108" t="str">
            <v>EDUC836</v>
          </cell>
          <cell r="D108" t="str">
            <v>EDUC</v>
          </cell>
          <cell r="E108">
            <v>836</v>
          </cell>
          <cell r="F108" t="str">
            <v>SCH FIN &amp; ECON EQUI</v>
          </cell>
          <cell r="H108">
            <v>2169</v>
          </cell>
          <cell r="I108">
            <v>1</v>
          </cell>
          <cell r="J108" t="str">
            <v>Lecture</v>
          </cell>
          <cell r="K108">
            <v>8</v>
          </cell>
          <cell r="L108">
            <v>1</v>
          </cell>
          <cell r="O108" t="str">
            <v>M 2</v>
          </cell>
          <cell r="P108" t="str">
            <v>GRAD</v>
          </cell>
          <cell r="S108">
            <v>703999948</v>
          </cell>
          <cell r="T108" t="str">
            <v>Eric</v>
          </cell>
          <cell r="U108" t="str">
            <v>Houck</v>
          </cell>
          <cell r="V108" t="str">
            <v>ECONOMIC, EDUCAT, FINANC, POLITICAL</v>
          </cell>
          <cell r="W108" t="str">
            <v>School Finance and Economic Equity</v>
          </cell>
          <cell r="X108" t="str">
            <v>SCH FIN &amp; ECON EQUI</v>
          </cell>
          <cell r="Y108" t="str">
            <v>Covers the area of financing school corporations in the current economic and political setting, with emphasis on the interrelationships of educational, economic, and political decisions. May be repeated for credit.</v>
          </cell>
        </row>
        <row r="109">
          <cell r="C109" t="str">
            <v>EDUC836</v>
          </cell>
          <cell r="D109" t="str">
            <v>EDUC</v>
          </cell>
          <cell r="E109">
            <v>836</v>
          </cell>
          <cell r="F109" t="str">
            <v>SCH FIN &amp; ECON EQUI</v>
          </cell>
          <cell r="H109">
            <v>2169</v>
          </cell>
          <cell r="I109">
            <v>1</v>
          </cell>
          <cell r="J109" t="str">
            <v>Lecture</v>
          </cell>
          <cell r="K109">
            <v>8</v>
          </cell>
          <cell r="L109">
            <v>1</v>
          </cell>
          <cell r="O109" t="str">
            <v>M 2</v>
          </cell>
          <cell r="P109" t="str">
            <v>GRAD</v>
          </cell>
          <cell r="S109">
            <v>703999948</v>
          </cell>
          <cell r="T109" t="str">
            <v>Eric</v>
          </cell>
          <cell r="U109" t="str">
            <v>Houck</v>
          </cell>
          <cell r="V109" t="str">
            <v>ECONOMIC, EDUCAT, FINANC, POLITICAL</v>
          </cell>
          <cell r="W109" t="str">
            <v>School Finance and Economic Equity</v>
          </cell>
          <cell r="X109" t="str">
            <v>SCH FIN &amp; ECON EQUI</v>
          </cell>
          <cell r="Y109" t="str">
            <v>Covers the area of financing school corporations in the current economic and political setting, with emphasis on the interrelationships of educational, economic, and political decisions. May be repeated for credit.</v>
          </cell>
        </row>
        <row r="110">
          <cell r="C110" t="str">
            <v>EDUC836</v>
          </cell>
          <cell r="D110" t="str">
            <v>EDUC</v>
          </cell>
          <cell r="E110">
            <v>836</v>
          </cell>
          <cell r="F110" t="str">
            <v>SCH FIN &amp; ECON EQUI</v>
          </cell>
          <cell r="H110">
            <v>2169</v>
          </cell>
          <cell r="I110">
            <v>1</v>
          </cell>
          <cell r="J110" t="str">
            <v>Lecture</v>
          </cell>
          <cell r="K110">
            <v>8</v>
          </cell>
          <cell r="L110">
            <v>1</v>
          </cell>
          <cell r="O110" t="str">
            <v>M 2</v>
          </cell>
          <cell r="P110" t="str">
            <v>GRAD</v>
          </cell>
          <cell r="S110">
            <v>703999948</v>
          </cell>
          <cell r="T110" t="str">
            <v>Eric</v>
          </cell>
          <cell r="U110" t="str">
            <v>Houck</v>
          </cell>
          <cell r="V110" t="str">
            <v>ECONOMIC, EDUCAT, FINANC, POLITICAL</v>
          </cell>
          <cell r="W110" t="str">
            <v>School Finance and Economic Equity</v>
          </cell>
          <cell r="X110" t="str">
            <v>SCH FIN &amp; ECON EQUI</v>
          </cell>
          <cell r="Y110" t="str">
            <v>Covers the area of financing school corporations in the current economic and political setting, with emphasis on the interrelationships of educational, economic, and political decisions. May be repeated for credit.</v>
          </cell>
        </row>
        <row r="111">
          <cell r="C111" t="str">
            <v>EDUC836</v>
          </cell>
          <cell r="D111" t="str">
            <v>EDUC</v>
          </cell>
          <cell r="E111">
            <v>836</v>
          </cell>
          <cell r="F111" t="str">
            <v>SCH FIN &amp; ECON EQUI</v>
          </cell>
          <cell r="H111">
            <v>2169</v>
          </cell>
          <cell r="I111">
            <v>1</v>
          </cell>
          <cell r="J111" t="str">
            <v>Lecture</v>
          </cell>
          <cell r="K111">
            <v>8</v>
          </cell>
          <cell r="L111">
            <v>1</v>
          </cell>
          <cell r="O111" t="str">
            <v>M 2</v>
          </cell>
          <cell r="P111" t="str">
            <v>GRAD</v>
          </cell>
          <cell r="S111">
            <v>703999948</v>
          </cell>
          <cell r="T111" t="str">
            <v>Eric</v>
          </cell>
          <cell r="U111" t="str">
            <v>Houck</v>
          </cell>
          <cell r="V111" t="str">
            <v>ECONOMIC, EDUCAT, FINANC, POLITICAL</v>
          </cell>
          <cell r="W111" t="str">
            <v>School Finance and Economic Equity</v>
          </cell>
          <cell r="X111" t="str">
            <v>SCH FIN &amp; ECON EQUI</v>
          </cell>
          <cell r="Y111" t="str">
            <v>Covers the area of financing school corporations in the current economic and political setting, with emphasis on the interrelationships of educational, economic, and political decisions. May be repeated for credit.</v>
          </cell>
        </row>
        <row r="112">
          <cell r="C112" t="str">
            <v>EDUC836</v>
          </cell>
          <cell r="D112" t="str">
            <v>EDUC</v>
          </cell>
          <cell r="E112">
            <v>836</v>
          </cell>
          <cell r="F112" t="str">
            <v>SCH FIN &amp; ECON EQUI</v>
          </cell>
          <cell r="H112">
            <v>2169</v>
          </cell>
          <cell r="I112">
            <v>1</v>
          </cell>
          <cell r="J112" t="str">
            <v>Lecture</v>
          </cell>
          <cell r="K112">
            <v>8</v>
          </cell>
          <cell r="L112">
            <v>1</v>
          </cell>
          <cell r="O112" t="str">
            <v>M 2</v>
          </cell>
          <cell r="P112" t="str">
            <v>GRAD</v>
          </cell>
          <cell r="S112">
            <v>703999948</v>
          </cell>
          <cell r="T112" t="str">
            <v>Eric</v>
          </cell>
          <cell r="U112" t="str">
            <v>Houck</v>
          </cell>
          <cell r="V112" t="str">
            <v>ECONOMIC, EDUCAT, FINANC, POLITICAL</v>
          </cell>
          <cell r="W112" t="str">
            <v>School Finance and Economic Equity</v>
          </cell>
          <cell r="X112" t="str">
            <v>SCH FIN &amp; ECON EQUI</v>
          </cell>
          <cell r="Y112" t="str">
            <v>Covers the area of financing school corporations in the current economic and political setting, with emphasis on the interrelationships of educational, economic, and political decisions. May be repeated for credit.</v>
          </cell>
        </row>
        <row r="113">
          <cell r="C113" t="str">
            <v>EDUC836</v>
          </cell>
          <cell r="D113" t="str">
            <v>EDUC</v>
          </cell>
          <cell r="E113">
            <v>836</v>
          </cell>
          <cell r="F113" t="str">
            <v>SCH FIN &amp; ECON EQUI</v>
          </cell>
          <cell r="H113">
            <v>2169</v>
          </cell>
          <cell r="I113">
            <v>1</v>
          </cell>
          <cell r="J113" t="str">
            <v>Lecture</v>
          </cell>
          <cell r="K113">
            <v>8</v>
          </cell>
          <cell r="L113">
            <v>1</v>
          </cell>
          <cell r="O113" t="str">
            <v>M 2</v>
          </cell>
          <cell r="P113" t="str">
            <v>GRAD</v>
          </cell>
          <cell r="S113">
            <v>703999948</v>
          </cell>
          <cell r="T113" t="str">
            <v>Eric</v>
          </cell>
          <cell r="U113" t="str">
            <v>Houck</v>
          </cell>
          <cell r="V113" t="str">
            <v>ECONOMIC, EDUCAT, FINANC, POLITICAL</v>
          </cell>
          <cell r="W113" t="str">
            <v>School Finance and Economic Equity</v>
          </cell>
          <cell r="X113" t="str">
            <v>SCH FIN &amp; ECON EQUI</v>
          </cell>
          <cell r="Y113" t="str">
            <v>Covers the area of financing school corporations in the current economic and political setting, with emphasis on the interrelationships of educational, economic, and political decisions. May be repeated for credit.</v>
          </cell>
        </row>
        <row r="114">
          <cell r="C114" t="str">
            <v>EDUC836</v>
          </cell>
          <cell r="D114" t="str">
            <v>EDUC</v>
          </cell>
          <cell r="E114">
            <v>836</v>
          </cell>
          <cell r="F114" t="str">
            <v>SCH FIN &amp; ECON EQUI</v>
          </cell>
          <cell r="H114">
            <v>2169</v>
          </cell>
          <cell r="I114">
            <v>1</v>
          </cell>
          <cell r="J114" t="str">
            <v>Lecture</v>
          </cell>
          <cell r="K114">
            <v>8</v>
          </cell>
          <cell r="L114">
            <v>1</v>
          </cell>
          <cell r="O114" t="str">
            <v>M 2</v>
          </cell>
          <cell r="P114" t="str">
            <v>GRAD</v>
          </cell>
          <cell r="S114">
            <v>703999948</v>
          </cell>
          <cell r="T114" t="str">
            <v>Eric</v>
          </cell>
          <cell r="U114" t="str">
            <v>Houck</v>
          </cell>
          <cell r="V114" t="str">
            <v>ECONOMIC, EDUCAT, FINANC, POLITICAL</v>
          </cell>
          <cell r="W114" t="str">
            <v>School Finance and Economic Equity</v>
          </cell>
          <cell r="X114" t="str">
            <v>SCH FIN &amp; ECON EQUI</v>
          </cell>
          <cell r="Y114" t="str">
            <v>Covers the area of financing school corporations in the current economic and political setting, with emphasis on the interrelationships of educational, economic, and political decisions. May be repeated for credit.</v>
          </cell>
        </row>
        <row r="115">
          <cell r="C115" t="str">
            <v>EDUC836</v>
          </cell>
          <cell r="D115" t="str">
            <v>EDUC</v>
          </cell>
          <cell r="E115">
            <v>836</v>
          </cell>
          <cell r="F115" t="str">
            <v>SCH FIN &amp; ECON EQUI</v>
          </cell>
          <cell r="H115">
            <v>2169</v>
          </cell>
          <cell r="I115">
            <v>1</v>
          </cell>
          <cell r="J115" t="str">
            <v>Lecture</v>
          </cell>
          <cell r="K115">
            <v>8</v>
          </cell>
          <cell r="L115">
            <v>1</v>
          </cell>
          <cell r="O115" t="str">
            <v>M 2</v>
          </cell>
          <cell r="P115" t="str">
            <v>GRAD</v>
          </cell>
          <cell r="S115">
            <v>703999948</v>
          </cell>
          <cell r="T115" t="str">
            <v>Eric</v>
          </cell>
          <cell r="U115" t="str">
            <v>Houck</v>
          </cell>
          <cell r="V115" t="str">
            <v>ECONOMIC, EDUCAT, FINANC, POLITICAL</v>
          </cell>
          <cell r="W115" t="str">
            <v>School Finance and Economic Equity</v>
          </cell>
          <cell r="X115" t="str">
            <v>SCH FIN &amp; ECON EQUI</v>
          </cell>
          <cell r="Y115" t="str">
            <v>Covers the area of financing school corporations in the current economic and political setting, with emphasis on the interrelationships of educational, economic, and political decisions. May be repeated for credit.</v>
          </cell>
        </row>
        <row r="116">
          <cell r="C116" t="str">
            <v>EDUC836</v>
          </cell>
          <cell r="D116" t="str">
            <v>EDUC</v>
          </cell>
          <cell r="E116">
            <v>836</v>
          </cell>
          <cell r="F116" t="str">
            <v>SCH FIN &amp; ECON EQUI</v>
          </cell>
          <cell r="H116">
            <v>2169</v>
          </cell>
          <cell r="I116">
            <v>1</v>
          </cell>
          <cell r="J116" t="str">
            <v>Lecture</v>
          </cell>
          <cell r="K116">
            <v>8</v>
          </cell>
          <cell r="L116">
            <v>1</v>
          </cell>
          <cell r="O116" t="str">
            <v>M 2</v>
          </cell>
          <cell r="P116" t="str">
            <v>GRAD</v>
          </cell>
          <cell r="S116">
            <v>703999948</v>
          </cell>
          <cell r="T116" t="str">
            <v>Eric</v>
          </cell>
          <cell r="U116" t="str">
            <v>Houck</v>
          </cell>
          <cell r="V116" t="str">
            <v>ECONOMIC, EDUCAT, FINANC, POLITICAL</v>
          </cell>
          <cell r="W116" t="str">
            <v>School Finance and Economic Equity</v>
          </cell>
          <cell r="X116" t="str">
            <v>SCH FIN &amp; ECON EQUI</v>
          </cell>
          <cell r="Y116" t="str">
            <v>Covers the area of financing school corporations in the current economic and political setting, with emphasis on the interrelationships of educational, economic, and political decisions. May be repeated for credit.</v>
          </cell>
        </row>
        <row r="117">
          <cell r="C117" t="str">
            <v>EDUC836</v>
          </cell>
          <cell r="D117" t="str">
            <v>EDUC</v>
          </cell>
          <cell r="E117">
            <v>836</v>
          </cell>
          <cell r="F117" t="str">
            <v>SCH FIN &amp; ECON EQUI</v>
          </cell>
          <cell r="H117">
            <v>2169</v>
          </cell>
          <cell r="I117">
            <v>1</v>
          </cell>
          <cell r="J117" t="str">
            <v>Lecture</v>
          </cell>
          <cell r="K117">
            <v>8</v>
          </cell>
          <cell r="L117">
            <v>1</v>
          </cell>
          <cell r="O117" t="str">
            <v>M 2</v>
          </cell>
          <cell r="P117" t="str">
            <v>GRAD</v>
          </cell>
          <cell r="S117">
            <v>703999948</v>
          </cell>
          <cell r="T117" t="str">
            <v>Eric</v>
          </cell>
          <cell r="U117" t="str">
            <v>Houck</v>
          </cell>
          <cell r="V117" t="str">
            <v>ECONOMIC, EDUCAT, FINANC, POLITICAL</v>
          </cell>
          <cell r="W117" t="str">
            <v>School Finance and Economic Equity</v>
          </cell>
          <cell r="X117" t="str">
            <v>SCH FIN &amp; ECON EQUI</v>
          </cell>
          <cell r="Y117" t="str">
            <v>Covers the area of financing school corporations in the current economic and political setting, with emphasis on the interrelationships of educational, economic, and political decisions. May be repeated for credit.</v>
          </cell>
        </row>
        <row r="118">
          <cell r="C118" t="str">
            <v>EDUC836</v>
          </cell>
          <cell r="D118" t="str">
            <v>EDUC</v>
          </cell>
          <cell r="E118">
            <v>836</v>
          </cell>
          <cell r="F118" t="str">
            <v>SCH FIN &amp; ECON EQUI</v>
          </cell>
          <cell r="H118">
            <v>2169</v>
          </cell>
          <cell r="I118">
            <v>1</v>
          </cell>
          <cell r="J118" t="str">
            <v>Lecture</v>
          </cell>
          <cell r="K118">
            <v>8</v>
          </cell>
          <cell r="L118">
            <v>1</v>
          </cell>
          <cell r="O118" t="str">
            <v>M 2</v>
          </cell>
          <cell r="P118" t="str">
            <v>GRAD</v>
          </cell>
          <cell r="S118">
            <v>703999948</v>
          </cell>
          <cell r="T118" t="str">
            <v>Eric</v>
          </cell>
          <cell r="U118" t="str">
            <v>Houck</v>
          </cell>
          <cell r="V118" t="str">
            <v>ECONOMIC, EDUCAT, FINANC, POLITICAL</v>
          </cell>
          <cell r="W118" t="str">
            <v>School Finance and Economic Equity</v>
          </cell>
          <cell r="X118" t="str">
            <v>SCH FIN &amp; ECON EQUI</v>
          </cell>
          <cell r="Y118" t="str">
            <v>Covers the area of financing school corporations in the current economic and political setting, with emphasis on the interrelationships of educational, economic, and political decisions. May be repeated for credit.</v>
          </cell>
        </row>
        <row r="119">
          <cell r="C119" t="str">
            <v>EDUC836</v>
          </cell>
          <cell r="D119" t="str">
            <v>EDUC</v>
          </cell>
          <cell r="E119">
            <v>836</v>
          </cell>
          <cell r="F119" t="str">
            <v>SCH FIN &amp; ECON EQUI</v>
          </cell>
          <cell r="H119">
            <v>2169</v>
          </cell>
          <cell r="I119">
            <v>1</v>
          </cell>
          <cell r="J119" t="str">
            <v>Lecture</v>
          </cell>
          <cell r="K119">
            <v>8</v>
          </cell>
          <cell r="L119">
            <v>1</v>
          </cell>
          <cell r="O119" t="str">
            <v>M 2</v>
          </cell>
          <cell r="P119" t="str">
            <v>GRAD</v>
          </cell>
          <cell r="S119">
            <v>703999948</v>
          </cell>
          <cell r="T119" t="str">
            <v>Eric</v>
          </cell>
          <cell r="U119" t="str">
            <v>Houck</v>
          </cell>
          <cell r="V119" t="str">
            <v>ECONOMIC, EDUCAT, FINANC, POLITICAL</v>
          </cell>
          <cell r="W119" t="str">
            <v>School Finance and Economic Equity</v>
          </cell>
          <cell r="X119" t="str">
            <v>SCH FIN &amp; ECON EQUI</v>
          </cell>
          <cell r="Y119" t="str">
            <v>Covers the area of financing school corporations in the current economic and political setting, with emphasis on the interrelationships of educational, economic, and political decisions. May be repeated for credit.</v>
          </cell>
        </row>
        <row r="120">
          <cell r="C120" t="str">
            <v>EDUC836</v>
          </cell>
          <cell r="D120" t="str">
            <v>EDUC</v>
          </cell>
          <cell r="E120">
            <v>836</v>
          </cell>
          <cell r="F120" t="str">
            <v>SCH FIN &amp; ECON EQUI</v>
          </cell>
          <cell r="H120">
            <v>2169</v>
          </cell>
          <cell r="I120">
            <v>1</v>
          </cell>
          <cell r="J120" t="str">
            <v>Lecture</v>
          </cell>
          <cell r="K120">
            <v>8</v>
          </cell>
          <cell r="L120">
            <v>1</v>
          </cell>
          <cell r="O120" t="str">
            <v>M 2</v>
          </cell>
          <cell r="P120" t="str">
            <v>GRAD</v>
          </cell>
          <cell r="S120">
            <v>703999948</v>
          </cell>
          <cell r="T120" t="str">
            <v>Eric</v>
          </cell>
          <cell r="U120" t="str">
            <v>Houck</v>
          </cell>
          <cell r="V120" t="str">
            <v>ECONOMIC, EDUCAT, FINANC, POLITICAL</v>
          </cell>
          <cell r="W120" t="str">
            <v>School Finance and Economic Equity</v>
          </cell>
          <cell r="X120" t="str">
            <v>SCH FIN &amp; ECON EQUI</v>
          </cell>
          <cell r="Y120" t="str">
            <v>Covers the area of financing school corporations in the current economic and political setting, with emphasis on the interrelationships of educational, economic, and political decisions. May be repeated for credit.</v>
          </cell>
        </row>
        <row r="121">
          <cell r="C121" t="str">
            <v>EDUC836</v>
          </cell>
          <cell r="D121" t="str">
            <v>EDUC</v>
          </cell>
          <cell r="E121">
            <v>836</v>
          </cell>
          <cell r="F121" t="str">
            <v>SCH FIN &amp; ECON EQUI</v>
          </cell>
          <cell r="H121">
            <v>2169</v>
          </cell>
          <cell r="I121">
            <v>1</v>
          </cell>
          <cell r="J121" t="str">
            <v>Lecture</v>
          </cell>
          <cell r="K121">
            <v>8</v>
          </cell>
          <cell r="L121">
            <v>1</v>
          </cell>
          <cell r="O121" t="str">
            <v>M 2</v>
          </cell>
          <cell r="P121" t="str">
            <v>GRAD</v>
          </cell>
          <cell r="S121">
            <v>703999948</v>
          </cell>
          <cell r="T121" t="str">
            <v>Eric</v>
          </cell>
          <cell r="U121" t="str">
            <v>Houck</v>
          </cell>
          <cell r="V121" t="str">
            <v>ECONOMIC, EDUCAT, FINANC, POLITICAL</v>
          </cell>
          <cell r="W121" t="str">
            <v>School Finance and Economic Equity</v>
          </cell>
          <cell r="X121" t="str">
            <v>SCH FIN &amp; ECON EQUI</v>
          </cell>
          <cell r="Y121" t="str">
            <v>Covers the area of financing school corporations in the current economic and political setting, with emphasis on the interrelationships of educational, economic, and political decisions. May be repeated for credit.</v>
          </cell>
        </row>
        <row r="122">
          <cell r="C122" t="str">
            <v>EDUC836</v>
          </cell>
          <cell r="D122" t="str">
            <v>EDUC</v>
          </cell>
          <cell r="E122">
            <v>836</v>
          </cell>
          <cell r="F122" t="str">
            <v>SCH FIN &amp; ECON EQUI</v>
          </cell>
          <cell r="H122">
            <v>2169</v>
          </cell>
          <cell r="I122">
            <v>1</v>
          </cell>
          <cell r="J122" t="str">
            <v>Lecture</v>
          </cell>
          <cell r="K122">
            <v>8</v>
          </cell>
          <cell r="L122">
            <v>1</v>
          </cell>
          <cell r="O122" t="str">
            <v>M 2</v>
          </cell>
          <cell r="P122" t="str">
            <v>GRAD</v>
          </cell>
          <cell r="S122">
            <v>703999948</v>
          </cell>
          <cell r="T122" t="str">
            <v>Eric</v>
          </cell>
          <cell r="U122" t="str">
            <v>Houck</v>
          </cell>
          <cell r="V122" t="str">
            <v>ECONOMIC, EDUCAT, FINANC, POLITICAL</v>
          </cell>
          <cell r="W122" t="str">
            <v>School Finance and Economic Equity</v>
          </cell>
          <cell r="X122" t="str">
            <v>SCH FIN &amp; ECON EQUI</v>
          </cell>
          <cell r="Y122" t="str">
            <v>Covers the area of financing school corporations in the current economic and political setting, with emphasis on the interrelationships of educational, economic, and political decisions. May be repeated for credit.</v>
          </cell>
        </row>
        <row r="123">
          <cell r="C123" t="str">
            <v>EDUC836</v>
          </cell>
          <cell r="D123" t="str">
            <v>EDUC</v>
          </cell>
          <cell r="E123">
            <v>836</v>
          </cell>
          <cell r="F123" t="str">
            <v>SCH FIN &amp; ECON EQUI</v>
          </cell>
          <cell r="H123">
            <v>2169</v>
          </cell>
          <cell r="I123">
            <v>1</v>
          </cell>
          <cell r="J123" t="str">
            <v>Lecture</v>
          </cell>
          <cell r="K123">
            <v>8</v>
          </cell>
          <cell r="L123">
            <v>1</v>
          </cell>
          <cell r="O123" t="str">
            <v>M 2</v>
          </cell>
          <cell r="P123" t="str">
            <v>GRAD</v>
          </cell>
          <cell r="S123">
            <v>703999948</v>
          </cell>
          <cell r="T123" t="str">
            <v>Eric</v>
          </cell>
          <cell r="U123" t="str">
            <v>Houck</v>
          </cell>
          <cell r="V123" t="str">
            <v>ECONOMIC, EDUCAT, FINANC, POLITICAL</v>
          </cell>
          <cell r="W123" t="str">
            <v>School Finance and Economic Equity</v>
          </cell>
          <cell r="X123" t="str">
            <v>SCH FIN &amp; ECON EQUI</v>
          </cell>
          <cell r="Y123" t="str">
            <v>Covers the area of financing school corporations in the current economic and political setting, with emphasis on the interrelationships of educational, economic, and political decisions. May be repeated for credit.</v>
          </cell>
        </row>
        <row r="124">
          <cell r="C124" t="str">
            <v>EDUC836</v>
          </cell>
          <cell r="D124" t="str">
            <v>EDUC</v>
          </cell>
          <cell r="E124">
            <v>836</v>
          </cell>
          <cell r="F124" t="str">
            <v>SCH FIN &amp; ECON EQUI</v>
          </cell>
          <cell r="H124">
            <v>2169</v>
          </cell>
          <cell r="I124">
            <v>1</v>
          </cell>
          <cell r="J124" t="str">
            <v>Lecture</v>
          </cell>
          <cell r="K124">
            <v>8</v>
          </cell>
          <cell r="L124">
            <v>1</v>
          </cell>
          <cell r="O124" t="str">
            <v>M 2</v>
          </cell>
          <cell r="P124" t="str">
            <v>GRAD</v>
          </cell>
          <cell r="S124">
            <v>703999948</v>
          </cell>
          <cell r="T124" t="str">
            <v>Eric</v>
          </cell>
          <cell r="U124" t="str">
            <v>Houck</v>
          </cell>
          <cell r="V124" t="str">
            <v>ECONOMIC, EDUCAT, FINANC, POLITICAL</v>
          </cell>
          <cell r="W124" t="str">
            <v>School Finance and Economic Equity</v>
          </cell>
          <cell r="X124" t="str">
            <v>SCH FIN &amp; ECON EQUI</v>
          </cell>
          <cell r="Y124" t="str">
            <v>Covers the area of financing school corporations in the current economic and political setting, with emphasis on the interrelationships of educational, economic, and political decisions. May be repeated for credit.</v>
          </cell>
        </row>
        <row r="125">
          <cell r="C125" t="str">
            <v>EDUC836</v>
          </cell>
          <cell r="D125" t="str">
            <v>EDUC</v>
          </cell>
          <cell r="E125">
            <v>836</v>
          </cell>
          <cell r="F125" t="str">
            <v>SCH FIN &amp; ECON EQUI</v>
          </cell>
          <cell r="H125">
            <v>2169</v>
          </cell>
          <cell r="I125">
            <v>1</v>
          </cell>
          <cell r="J125" t="str">
            <v>Lecture</v>
          </cell>
          <cell r="K125">
            <v>8</v>
          </cell>
          <cell r="L125">
            <v>1</v>
          </cell>
          <cell r="O125" t="str">
            <v>M 2</v>
          </cell>
          <cell r="P125" t="str">
            <v>GRAD</v>
          </cell>
          <cell r="S125">
            <v>703999948</v>
          </cell>
          <cell r="T125" t="str">
            <v>Eric</v>
          </cell>
          <cell r="U125" t="str">
            <v>Houck</v>
          </cell>
          <cell r="V125" t="str">
            <v>ECONOMIC, EDUCAT, FINANC, POLITICAL</v>
          </cell>
          <cell r="W125" t="str">
            <v>School Finance and Economic Equity</v>
          </cell>
          <cell r="X125" t="str">
            <v>SCH FIN &amp; ECON EQUI</v>
          </cell>
          <cell r="Y125" t="str">
            <v>Covers the area of financing school corporations in the current economic and political setting, with emphasis on the interrelationships of educational, economic, and political decisions. May be repeated for credit.</v>
          </cell>
        </row>
        <row r="126">
          <cell r="C126" t="str">
            <v>EDUC836</v>
          </cell>
          <cell r="D126" t="str">
            <v>EDUC</v>
          </cell>
          <cell r="E126">
            <v>836</v>
          </cell>
          <cell r="F126" t="str">
            <v>SCH FIN &amp; ECON EQUI</v>
          </cell>
          <cell r="H126">
            <v>2169</v>
          </cell>
          <cell r="I126">
            <v>1</v>
          </cell>
          <cell r="J126" t="str">
            <v>Lecture</v>
          </cell>
          <cell r="K126">
            <v>8</v>
          </cell>
          <cell r="L126">
            <v>1</v>
          </cell>
          <cell r="O126" t="str">
            <v>M 2</v>
          </cell>
          <cell r="P126" t="str">
            <v>GRAD</v>
          </cell>
          <cell r="S126">
            <v>703999948</v>
          </cell>
          <cell r="T126" t="str">
            <v>Eric</v>
          </cell>
          <cell r="U126" t="str">
            <v>Houck</v>
          </cell>
          <cell r="V126" t="str">
            <v>ECONOMIC, EDUCAT, FINANC, POLITICAL</v>
          </cell>
          <cell r="W126" t="str">
            <v>School Finance and Economic Equity</v>
          </cell>
          <cell r="X126" t="str">
            <v>SCH FIN &amp; ECON EQUI</v>
          </cell>
          <cell r="Y126" t="str">
            <v>Covers the area of financing school corporations in the current economic and political setting, with emphasis on the interrelationships of educational, economic, and political decisions. May be repeated for credit.</v>
          </cell>
        </row>
        <row r="127">
          <cell r="C127" t="str">
            <v>EDUC836</v>
          </cell>
          <cell r="D127" t="str">
            <v>EDUC</v>
          </cell>
          <cell r="E127">
            <v>836</v>
          </cell>
          <cell r="F127" t="str">
            <v>SCH FIN &amp; ECON EQUI</v>
          </cell>
          <cell r="H127">
            <v>2169</v>
          </cell>
          <cell r="I127">
            <v>1</v>
          </cell>
          <cell r="J127" t="str">
            <v>Lecture</v>
          </cell>
          <cell r="K127">
            <v>8</v>
          </cell>
          <cell r="L127">
            <v>1</v>
          </cell>
          <cell r="O127" t="str">
            <v>M 2</v>
          </cell>
          <cell r="P127" t="str">
            <v>GRAD</v>
          </cell>
          <cell r="S127">
            <v>703999948</v>
          </cell>
          <cell r="T127" t="str">
            <v>Eric</v>
          </cell>
          <cell r="U127" t="str">
            <v>Houck</v>
          </cell>
          <cell r="V127" t="str">
            <v>ECONOMIC, EDUCAT, FINANC, POLITICAL</v>
          </cell>
          <cell r="W127" t="str">
            <v>School Finance and Economic Equity</v>
          </cell>
          <cell r="X127" t="str">
            <v>SCH FIN &amp; ECON EQUI</v>
          </cell>
          <cell r="Y127" t="str">
            <v>Covers the area of financing school corporations in the current economic and political setting, with emphasis on the interrelationships of educational, economic, and political decisions. May be repeated for credit.</v>
          </cell>
        </row>
        <row r="128">
          <cell r="C128" t="str">
            <v>EDUC836</v>
          </cell>
          <cell r="D128" t="str">
            <v>EDUC</v>
          </cell>
          <cell r="E128">
            <v>836</v>
          </cell>
          <cell r="F128" t="str">
            <v>SCH FIN &amp; ECON EQUI</v>
          </cell>
          <cell r="H128">
            <v>2169</v>
          </cell>
          <cell r="I128">
            <v>1</v>
          </cell>
          <cell r="J128" t="str">
            <v>Lecture</v>
          </cell>
          <cell r="K128">
            <v>8</v>
          </cell>
          <cell r="L128">
            <v>1</v>
          </cell>
          <cell r="O128" t="str">
            <v>M 2</v>
          </cell>
          <cell r="P128" t="str">
            <v>GRAD</v>
          </cell>
          <cell r="S128">
            <v>703999948</v>
          </cell>
          <cell r="T128" t="str">
            <v>Eric</v>
          </cell>
          <cell r="U128" t="str">
            <v>Houck</v>
          </cell>
          <cell r="V128" t="str">
            <v>ECONOMIC, EDUCAT, FINANC, POLITICAL</v>
          </cell>
          <cell r="W128" t="str">
            <v>School Finance and Economic Equity</v>
          </cell>
          <cell r="X128" t="str">
            <v>SCH FIN &amp; ECON EQUI</v>
          </cell>
          <cell r="Y128" t="str">
            <v>Covers the area of financing school corporations in the current economic and political setting, with emphasis on the interrelationships of educational, economic, and political decisions. May be repeated for credit.</v>
          </cell>
        </row>
        <row r="129">
          <cell r="C129" t="str">
            <v>EDUC836</v>
          </cell>
          <cell r="D129" t="str">
            <v>EDUC</v>
          </cell>
          <cell r="E129">
            <v>836</v>
          </cell>
          <cell r="F129" t="str">
            <v>SCH FIN &amp; ECON EQUI</v>
          </cell>
          <cell r="H129">
            <v>2169</v>
          </cell>
          <cell r="I129">
            <v>1</v>
          </cell>
          <cell r="J129" t="str">
            <v>Lecture</v>
          </cell>
          <cell r="K129">
            <v>8</v>
          </cell>
          <cell r="L129">
            <v>1</v>
          </cell>
          <cell r="O129" t="str">
            <v>M 2</v>
          </cell>
          <cell r="P129" t="str">
            <v>GRAD</v>
          </cell>
          <cell r="S129">
            <v>703999948</v>
          </cell>
          <cell r="T129" t="str">
            <v>Eric</v>
          </cell>
          <cell r="U129" t="str">
            <v>Houck</v>
          </cell>
          <cell r="V129" t="str">
            <v>ECONOMIC, EDUCAT, FINANC, POLITICAL</v>
          </cell>
          <cell r="W129" t="str">
            <v>School Finance and Economic Equity</v>
          </cell>
          <cell r="X129" t="str">
            <v>SCH FIN &amp; ECON EQUI</v>
          </cell>
          <cell r="Y129" t="str">
            <v>Covers the area of financing school corporations in the current economic and political setting, with emphasis on the interrelationships of educational, economic, and political decisions. May be repeated for credit.</v>
          </cell>
        </row>
        <row r="130">
          <cell r="C130" t="str">
            <v>EDUC836</v>
          </cell>
          <cell r="D130" t="str">
            <v>EDUC</v>
          </cell>
          <cell r="E130">
            <v>836</v>
          </cell>
          <cell r="F130" t="str">
            <v>SCH FIN &amp; ECON EQUI</v>
          </cell>
          <cell r="H130">
            <v>2169</v>
          </cell>
          <cell r="I130">
            <v>1</v>
          </cell>
          <cell r="J130" t="str">
            <v>Lecture</v>
          </cell>
          <cell r="K130">
            <v>8</v>
          </cell>
          <cell r="L130">
            <v>1</v>
          </cell>
          <cell r="O130" t="str">
            <v>M 2</v>
          </cell>
          <cell r="P130" t="str">
            <v>GRAD</v>
          </cell>
          <cell r="S130">
            <v>703999948</v>
          </cell>
          <cell r="T130" t="str">
            <v>Eric</v>
          </cell>
          <cell r="U130" t="str">
            <v>Houck</v>
          </cell>
          <cell r="V130" t="str">
            <v>ECONOMIC, EDUCAT, FINANC, POLITICAL</v>
          </cell>
          <cell r="W130" t="str">
            <v>School Finance and Economic Equity</v>
          </cell>
          <cell r="X130" t="str">
            <v>SCH FIN &amp; ECON EQUI</v>
          </cell>
          <cell r="Y130" t="str">
            <v>Covers the area of financing school corporations in the current economic and political setting, with emphasis on the interrelationships of educational, economic, and political decisions. May be repeated for credit.</v>
          </cell>
        </row>
        <row r="131">
          <cell r="C131" t="str">
            <v>EDUC836</v>
          </cell>
          <cell r="D131" t="str">
            <v>EDUC</v>
          </cell>
          <cell r="E131">
            <v>836</v>
          </cell>
          <cell r="F131" t="str">
            <v>SCH FIN &amp; ECON EQUI</v>
          </cell>
          <cell r="H131">
            <v>2169</v>
          </cell>
          <cell r="I131">
            <v>1</v>
          </cell>
          <cell r="J131" t="str">
            <v>Lecture</v>
          </cell>
          <cell r="K131">
            <v>8</v>
          </cell>
          <cell r="L131">
            <v>1</v>
          </cell>
          <cell r="O131" t="str">
            <v>M 2</v>
          </cell>
          <cell r="P131" t="str">
            <v>GRAD</v>
          </cell>
          <cell r="S131">
            <v>703999948</v>
          </cell>
          <cell r="T131" t="str">
            <v>Eric</v>
          </cell>
          <cell r="U131" t="str">
            <v>Houck</v>
          </cell>
          <cell r="V131" t="str">
            <v>ECONOMIC, EDUCAT, FINANC, POLITICAL</v>
          </cell>
          <cell r="W131" t="str">
            <v>School Finance and Economic Equity</v>
          </cell>
          <cell r="X131" t="str">
            <v>SCH FIN &amp; ECON EQUI</v>
          </cell>
          <cell r="Y131" t="str">
            <v>Covers the area of financing school corporations in the current economic and political setting, with emphasis on the interrelationships of educational, economic, and political decisions. May be repeated for credit.</v>
          </cell>
        </row>
        <row r="132">
          <cell r="C132" t="str">
            <v>EDUC836</v>
          </cell>
          <cell r="D132" t="str">
            <v>EDUC</v>
          </cell>
          <cell r="E132">
            <v>836</v>
          </cell>
          <cell r="F132" t="str">
            <v>SCH FIN &amp; ECON EQUI</v>
          </cell>
          <cell r="H132">
            <v>2169</v>
          </cell>
          <cell r="I132">
            <v>1</v>
          </cell>
          <cell r="J132" t="str">
            <v>Lecture</v>
          </cell>
          <cell r="K132">
            <v>8</v>
          </cell>
          <cell r="L132">
            <v>1</v>
          </cell>
          <cell r="O132" t="str">
            <v>M 2</v>
          </cell>
          <cell r="P132" t="str">
            <v>GRAD</v>
          </cell>
          <cell r="S132">
            <v>703999948</v>
          </cell>
          <cell r="T132" t="str">
            <v>Eric</v>
          </cell>
          <cell r="U132" t="str">
            <v>Houck</v>
          </cell>
          <cell r="V132" t="str">
            <v>ECONOMIC, EDUCAT, FINANC, POLITICAL</v>
          </cell>
          <cell r="W132" t="str">
            <v>School Finance and Economic Equity</v>
          </cell>
          <cell r="X132" t="str">
            <v>SCH FIN &amp; ECON EQUI</v>
          </cell>
          <cell r="Y132" t="str">
            <v>Covers the area of financing school corporations in the current economic and political setting, with emphasis on the interrelationships of educational, economic, and political decisions. May be repeated for credit.</v>
          </cell>
        </row>
        <row r="133">
          <cell r="C133" t="str">
            <v>EDUC836</v>
          </cell>
          <cell r="D133" t="str">
            <v>EDUC</v>
          </cell>
          <cell r="E133">
            <v>836</v>
          </cell>
          <cell r="F133" t="str">
            <v>SCH FIN &amp; ECON EQUI</v>
          </cell>
          <cell r="H133">
            <v>2169</v>
          </cell>
          <cell r="I133">
            <v>1</v>
          </cell>
          <cell r="J133" t="str">
            <v>Lecture</v>
          </cell>
          <cell r="K133">
            <v>8</v>
          </cell>
          <cell r="L133">
            <v>1</v>
          </cell>
          <cell r="O133" t="str">
            <v>M 2</v>
          </cell>
          <cell r="P133" t="str">
            <v>GRAD</v>
          </cell>
          <cell r="S133">
            <v>703999948</v>
          </cell>
          <cell r="T133" t="str">
            <v>Eric</v>
          </cell>
          <cell r="U133" t="str">
            <v>Houck</v>
          </cell>
          <cell r="V133" t="str">
            <v>ECONOMIC, EDUCAT, FINANC, POLITICAL</v>
          </cell>
          <cell r="W133" t="str">
            <v>School Finance and Economic Equity</v>
          </cell>
          <cell r="X133" t="str">
            <v>SCH FIN &amp; ECON EQUI</v>
          </cell>
          <cell r="Y133" t="str">
            <v>Covers the area of financing school corporations in the current economic and political setting, with emphasis on the interrelationships of educational, economic, and political decisions. May be repeated for credit.</v>
          </cell>
        </row>
        <row r="134">
          <cell r="C134" t="str">
            <v>EDUC836</v>
          </cell>
          <cell r="D134" t="str">
            <v>EDUC</v>
          </cell>
          <cell r="E134">
            <v>836</v>
          </cell>
          <cell r="F134" t="str">
            <v>SCH FIN &amp; ECON EQUI</v>
          </cell>
          <cell r="H134">
            <v>2169</v>
          </cell>
          <cell r="I134">
            <v>1</v>
          </cell>
          <cell r="J134" t="str">
            <v>Lecture</v>
          </cell>
          <cell r="K134">
            <v>8</v>
          </cell>
          <cell r="L134">
            <v>1</v>
          </cell>
          <cell r="O134" t="str">
            <v>M 2</v>
          </cell>
          <cell r="P134" t="str">
            <v>GRAD</v>
          </cell>
          <cell r="S134">
            <v>703999948</v>
          </cell>
          <cell r="T134" t="str">
            <v>Eric</v>
          </cell>
          <cell r="U134" t="str">
            <v>Houck</v>
          </cell>
          <cell r="V134" t="str">
            <v>ECONOMIC, EDUCAT, FINANC, POLITICAL</v>
          </cell>
          <cell r="W134" t="str">
            <v>School Finance and Economic Equity</v>
          </cell>
          <cell r="X134" t="str">
            <v>SCH FIN &amp; ECON EQUI</v>
          </cell>
          <cell r="Y134" t="str">
            <v>Covers the area of financing school corporations in the current economic and political setting, with emphasis on the interrelationships of educational, economic, and political decisions. May be repeated for credit.</v>
          </cell>
        </row>
        <row r="135">
          <cell r="C135" t="str">
            <v>EDUC836</v>
          </cell>
          <cell r="D135" t="str">
            <v>EDUC</v>
          </cell>
          <cell r="E135">
            <v>836</v>
          </cell>
          <cell r="F135" t="str">
            <v>SCH FIN &amp; ECON EQUI</v>
          </cell>
          <cell r="H135">
            <v>2169</v>
          </cell>
          <cell r="I135">
            <v>1</v>
          </cell>
          <cell r="J135" t="str">
            <v>Lecture</v>
          </cell>
          <cell r="K135">
            <v>8</v>
          </cell>
          <cell r="L135">
            <v>1</v>
          </cell>
          <cell r="O135" t="str">
            <v>M 2</v>
          </cell>
          <cell r="P135" t="str">
            <v>GRAD</v>
          </cell>
          <cell r="S135">
            <v>703999948</v>
          </cell>
          <cell r="T135" t="str">
            <v>Eric</v>
          </cell>
          <cell r="U135" t="str">
            <v>Houck</v>
          </cell>
          <cell r="V135" t="str">
            <v>ECONOMIC, EDUCAT, FINANC, POLITICAL</v>
          </cell>
          <cell r="W135" t="str">
            <v>School Finance and Economic Equity</v>
          </cell>
          <cell r="X135" t="str">
            <v>SCH FIN &amp; ECON EQUI</v>
          </cell>
          <cell r="Y135" t="str">
            <v>Covers the area of financing school corporations in the current economic and political setting, with emphasis on the interrelationships of educational, economic, and political decisions. May be repeated for credit.</v>
          </cell>
        </row>
        <row r="136">
          <cell r="C136" t="str">
            <v>EDUC836</v>
          </cell>
          <cell r="D136" t="str">
            <v>EDUC</v>
          </cell>
          <cell r="E136">
            <v>836</v>
          </cell>
          <cell r="F136" t="str">
            <v>SCH FIN &amp; ECON EQUI</v>
          </cell>
          <cell r="H136">
            <v>2169</v>
          </cell>
          <cell r="I136">
            <v>1</v>
          </cell>
          <cell r="J136" t="str">
            <v>Lecture</v>
          </cell>
          <cell r="K136">
            <v>8</v>
          </cell>
          <cell r="L136">
            <v>1</v>
          </cell>
          <cell r="O136" t="str">
            <v>M 2</v>
          </cell>
          <cell r="P136" t="str">
            <v>GRAD</v>
          </cell>
          <cell r="S136">
            <v>703999948</v>
          </cell>
          <cell r="T136" t="str">
            <v>Eric</v>
          </cell>
          <cell r="U136" t="str">
            <v>Houck</v>
          </cell>
          <cell r="V136" t="str">
            <v>ECONOMIC, EDUCAT, FINANC, POLITICAL</v>
          </cell>
          <cell r="W136" t="str">
            <v>School Finance and Economic Equity</v>
          </cell>
          <cell r="X136" t="str">
            <v>SCH FIN &amp; ECON EQUI</v>
          </cell>
          <cell r="Y136" t="str">
            <v>Covers the area of financing school corporations in the current economic and political setting, with emphasis on the interrelationships of educational, economic, and political decisions. May be repeated for credit.</v>
          </cell>
        </row>
        <row r="137">
          <cell r="C137" t="str">
            <v>EDUC836</v>
          </cell>
          <cell r="D137" t="str">
            <v>EDUC</v>
          </cell>
          <cell r="E137">
            <v>836</v>
          </cell>
          <cell r="F137" t="str">
            <v>SCH FIN &amp; ECON EQUI</v>
          </cell>
          <cell r="H137">
            <v>2169</v>
          </cell>
          <cell r="I137">
            <v>1</v>
          </cell>
          <cell r="J137" t="str">
            <v>Lecture</v>
          </cell>
          <cell r="K137">
            <v>8</v>
          </cell>
          <cell r="L137">
            <v>1</v>
          </cell>
          <cell r="O137" t="str">
            <v>M 2</v>
          </cell>
          <cell r="P137" t="str">
            <v>GRAD</v>
          </cell>
          <cell r="S137">
            <v>703999948</v>
          </cell>
          <cell r="T137" t="str">
            <v>Eric</v>
          </cell>
          <cell r="U137" t="str">
            <v>Houck</v>
          </cell>
          <cell r="V137" t="str">
            <v>ECONOMIC, EDUCAT, FINANC, POLITICAL</v>
          </cell>
          <cell r="W137" t="str">
            <v>School Finance and Economic Equity</v>
          </cell>
          <cell r="X137" t="str">
            <v>SCH FIN &amp; ECON EQUI</v>
          </cell>
          <cell r="Y137" t="str">
            <v>Covers the area of financing school corporations in the current economic and political setting, with emphasis on the interrelationships of educational, economic, and political decisions. May be repeated for credit.</v>
          </cell>
        </row>
        <row r="138">
          <cell r="C138" t="str">
            <v>EDUC836</v>
          </cell>
          <cell r="D138" t="str">
            <v>EDUC</v>
          </cell>
          <cell r="E138">
            <v>836</v>
          </cell>
          <cell r="F138" t="str">
            <v>SCH FIN &amp; ECON EQUI</v>
          </cell>
          <cell r="H138">
            <v>2169</v>
          </cell>
          <cell r="I138">
            <v>1</v>
          </cell>
          <cell r="J138" t="str">
            <v>Lecture</v>
          </cell>
          <cell r="K138">
            <v>8</v>
          </cell>
          <cell r="L138">
            <v>1</v>
          </cell>
          <cell r="O138" t="str">
            <v>M 2</v>
          </cell>
          <cell r="P138" t="str">
            <v>GRAD</v>
          </cell>
          <cell r="S138">
            <v>703999948</v>
          </cell>
          <cell r="T138" t="str">
            <v>Eric</v>
          </cell>
          <cell r="U138" t="str">
            <v>Houck</v>
          </cell>
          <cell r="V138" t="str">
            <v>ECONOMIC, EDUCAT, FINANC, POLITICAL</v>
          </cell>
          <cell r="W138" t="str">
            <v>School Finance and Economic Equity</v>
          </cell>
          <cell r="X138" t="str">
            <v>SCH FIN &amp; ECON EQUI</v>
          </cell>
          <cell r="Y138" t="str">
            <v>Covers the area of financing school corporations in the current economic and political setting, with emphasis on the interrelationships of educational, economic, and political decisions. May be repeated for credit.</v>
          </cell>
        </row>
        <row r="139">
          <cell r="C139" t="str">
            <v>EDUC836</v>
          </cell>
          <cell r="D139" t="str">
            <v>EDUC</v>
          </cell>
          <cell r="E139">
            <v>836</v>
          </cell>
          <cell r="F139" t="str">
            <v>SCH FIN &amp; ECON EQUI</v>
          </cell>
          <cell r="H139">
            <v>2169</v>
          </cell>
          <cell r="I139">
            <v>1</v>
          </cell>
          <cell r="J139" t="str">
            <v>Lecture</v>
          </cell>
          <cell r="K139">
            <v>8</v>
          </cell>
          <cell r="L139">
            <v>1</v>
          </cell>
          <cell r="O139" t="str">
            <v>M 2</v>
          </cell>
          <cell r="P139" t="str">
            <v>GRAD</v>
          </cell>
          <cell r="S139">
            <v>703999948</v>
          </cell>
          <cell r="T139" t="str">
            <v>Eric</v>
          </cell>
          <cell r="U139" t="str">
            <v>Houck</v>
          </cell>
          <cell r="V139" t="str">
            <v>ECONOMIC, EDUCAT, FINANC, POLITICAL</v>
          </cell>
          <cell r="W139" t="str">
            <v>School Finance and Economic Equity</v>
          </cell>
          <cell r="X139" t="str">
            <v>SCH FIN &amp; ECON EQUI</v>
          </cell>
          <cell r="Y139" t="str">
            <v>Covers the area of financing school corporations in the current economic and political setting, with emphasis on the interrelationships of educational, economic, and political decisions. May be repeated for credit.</v>
          </cell>
        </row>
        <row r="140">
          <cell r="C140" t="str">
            <v>EDUC836</v>
          </cell>
          <cell r="D140" t="str">
            <v>EDUC</v>
          </cell>
          <cell r="E140">
            <v>836</v>
          </cell>
          <cell r="F140" t="str">
            <v>SCH FIN &amp; ECON EQUI</v>
          </cell>
          <cell r="H140">
            <v>2169</v>
          </cell>
          <cell r="I140">
            <v>1</v>
          </cell>
          <cell r="J140" t="str">
            <v>Lecture</v>
          </cell>
          <cell r="K140">
            <v>8</v>
          </cell>
          <cell r="L140">
            <v>1</v>
          </cell>
          <cell r="O140" t="str">
            <v>M 2</v>
          </cell>
          <cell r="P140" t="str">
            <v>GRAD</v>
          </cell>
          <cell r="S140">
            <v>703999948</v>
          </cell>
          <cell r="T140" t="str">
            <v>Eric</v>
          </cell>
          <cell r="U140" t="str">
            <v>Houck</v>
          </cell>
          <cell r="V140" t="str">
            <v>ECONOMIC, EDUCAT, FINANC, POLITICAL</v>
          </cell>
          <cell r="W140" t="str">
            <v>School Finance and Economic Equity</v>
          </cell>
          <cell r="X140" t="str">
            <v>SCH FIN &amp; ECON EQUI</v>
          </cell>
          <cell r="Y140" t="str">
            <v>Covers the area of financing school corporations in the current economic and political setting, with emphasis on the interrelationships of educational, economic, and political decisions. May be repeated for credit.</v>
          </cell>
        </row>
        <row r="141">
          <cell r="C141" t="str">
            <v>EDUC836</v>
          </cell>
          <cell r="D141" t="str">
            <v>EDUC</v>
          </cell>
          <cell r="E141">
            <v>836</v>
          </cell>
          <cell r="F141" t="str">
            <v>SCH FIN &amp; ECON EQUI</v>
          </cell>
          <cell r="H141">
            <v>2169</v>
          </cell>
          <cell r="I141">
            <v>1</v>
          </cell>
          <cell r="J141" t="str">
            <v>Lecture</v>
          </cell>
          <cell r="K141">
            <v>8</v>
          </cell>
          <cell r="L141">
            <v>1</v>
          </cell>
          <cell r="O141" t="str">
            <v>M 2</v>
          </cell>
          <cell r="P141" t="str">
            <v>GRAD</v>
          </cell>
          <cell r="S141">
            <v>703999948</v>
          </cell>
          <cell r="T141" t="str">
            <v>Eric</v>
          </cell>
          <cell r="U141" t="str">
            <v>Houck</v>
          </cell>
          <cell r="V141" t="str">
            <v>ECONOMIC, EDUCAT, FINANC, POLITICAL</v>
          </cell>
          <cell r="W141" t="str">
            <v>School Finance and Economic Equity</v>
          </cell>
          <cell r="X141" t="str">
            <v>SCH FIN &amp; ECON EQUI</v>
          </cell>
          <cell r="Y141" t="str">
            <v>Covers the area of financing school corporations in the current economic and political setting, with emphasis on the interrelationships of educational, economic, and political decisions. May be repeated for credit.</v>
          </cell>
        </row>
        <row r="142">
          <cell r="C142" t="str">
            <v>EDUC836</v>
          </cell>
          <cell r="D142" t="str">
            <v>EDUC</v>
          </cell>
          <cell r="E142">
            <v>836</v>
          </cell>
          <cell r="F142" t="str">
            <v>SCH FIN &amp; ECON EQUI</v>
          </cell>
          <cell r="H142">
            <v>2169</v>
          </cell>
          <cell r="I142">
            <v>1</v>
          </cell>
          <cell r="J142" t="str">
            <v>Lecture</v>
          </cell>
          <cell r="K142">
            <v>8</v>
          </cell>
          <cell r="L142">
            <v>1</v>
          </cell>
          <cell r="O142" t="str">
            <v>M 2</v>
          </cell>
          <cell r="P142" t="str">
            <v>GRAD</v>
          </cell>
          <cell r="S142">
            <v>703999948</v>
          </cell>
          <cell r="T142" t="str">
            <v>Eric</v>
          </cell>
          <cell r="U142" t="str">
            <v>Houck</v>
          </cell>
          <cell r="V142" t="str">
            <v>ECONOMIC, EDUCAT, FINANC, POLITICAL</v>
          </cell>
          <cell r="W142" t="str">
            <v>School Finance and Economic Equity</v>
          </cell>
          <cell r="X142" t="str">
            <v>SCH FIN &amp; ECON EQUI</v>
          </cell>
          <cell r="Y142" t="str">
            <v>Covers the area of financing school corporations in the current economic and political setting, with emphasis on the interrelationships of educational, economic, and political decisions. May be repeated for credit.</v>
          </cell>
        </row>
        <row r="143">
          <cell r="C143" t="str">
            <v>EDUC836</v>
          </cell>
          <cell r="D143" t="str">
            <v>EDUC</v>
          </cell>
          <cell r="E143">
            <v>836</v>
          </cell>
          <cell r="F143" t="str">
            <v>SCH FIN &amp; ECON EQUI</v>
          </cell>
          <cell r="H143">
            <v>2169</v>
          </cell>
          <cell r="I143">
            <v>1</v>
          </cell>
          <cell r="J143" t="str">
            <v>Lecture</v>
          </cell>
          <cell r="K143">
            <v>8</v>
          </cell>
          <cell r="L143">
            <v>1</v>
          </cell>
          <cell r="O143" t="str">
            <v>M 2</v>
          </cell>
          <cell r="P143" t="str">
            <v>GRAD</v>
          </cell>
          <cell r="S143">
            <v>703999948</v>
          </cell>
          <cell r="T143" t="str">
            <v>Eric</v>
          </cell>
          <cell r="U143" t="str">
            <v>Houck</v>
          </cell>
          <cell r="V143" t="str">
            <v>ECONOMIC, EDUCAT, FINANC, POLITICAL</v>
          </cell>
          <cell r="W143" t="str">
            <v>School Finance and Economic Equity</v>
          </cell>
          <cell r="X143" t="str">
            <v>SCH FIN &amp; ECON EQUI</v>
          </cell>
          <cell r="Y143" t="str">
            <v>Covers the area of financing school corporations in the current economic and political setting, with emphasis on the interrelationships of educational, economic, and political decisions. May be repeated for credit.</v>
          </cell>
        </row>
        <row r="144">
          <cell r="C144" t="str">
            <v>EDUC836</v>
          </cell>
          <cell r="D144" t="str">
            <v>EDUC</v>
          </cell>
          <cell r="E144">
            <v>836</v>
          </cell>
          <cell r="F144" t="str">
            <v>SCH FIN &amp; ECON EQUI</v>
          </cell>
          <cell r="H144">
            <v>2169</v>
          </cell>
          <cell r="I144">
            <v>1</v>
          </cell>
          <cell r="J144" t="str">
            <v>Lecture</v>
          </cell>
          <cell r="K144">
            <v>8</v>
          </cell>
          <cell r="L144">
            <v>1</v>
          </cell>
          <cell r="O144" t="str">
            <v>M 2</v>
          </cell>
          <cell r="P144" t="str">
            <v>GRAD</v>
          </cell>
          <cell r="S144">
            <v>703999948</v>
          </cell>
          <cell r="T144" t="str">
            <v>Eric</v>
          </cell>
          <cell r="U144" t="str">
            <v>Houck</v>
          </cell>
          <cell r="V144" t="str">
            <v>ECONOMIC, EDUCAT, FINANC, POLITICAL</v>
          </cell>
          <cell r="W144" t="str">
            <v>School Finance and Economic Equity</v>
          </cell>
          <cell r="X144" t="str">
            <v>SCH FIN &amp; ECON EQUI</v>
          </cell>
          <cell r="Y144" t="str">
            <v>Covers the area of financing school corporations in the current economic and political setting, with emphasis on the interrelationships of educational, economic, and political decisions. May be repeated for credit.</v>
          </cell>
        </row>
        <row r="145">
          <cell r="C145" t="str">
            <v>EDUC836</v>
          </cell>
          <cell r="D145" t="str">
            <v>EDUC</v>
          </cell>
          <cell r="E145">
            <v>836</v>
          </cell>
          <cell r="F145" t="str">
            <v>SCH FIN &amp; ECON EQUI</v>
          </cell>
          <cell r="H145">
            <v>2169</v>
          </cell>
          <cell r="I145">
            <v>1</v>
          </cell>
          <cell r="J145" t="str">
            <v>Lecture</v>
          </cell>
          <cell r="K145">
            <v>8</v>
          </cell>
          <cell r="L145">
            <v>1</v>
          </cell>
          <cell r="O145" t="str">
            <v>M 2</v>
          </cell>
          <cell r="P145" t="str">
            <v>GRAD</v>
          </cell>
          <cell r="S145">
            <v>703999948</v>
          </cell>
          <cell r="T145" t="str">
            <v>Eric</v>
          </cell>
          <cell r="U145" t="str">
            <v>Houck</v>
          </cell>
          <cell r="V145" t="str">
            <v>ECONOMIC, EDUCAT, FINANC, POLITICAL</v>
          </cell>
          <cell r="W145" t="str">
            <v>School Finance and Economic Equity</v>
          </cell>
          <cell r="X145" t="str">
            <v>SCH FIN &amp; ECON EQUI</v>
          </cell>
          <cell r="Y145" t="str">
            <v>Covers the area of financing school corporations in the current economic and political setting, with emphasis on the interrelationships of educational, economic, and political decisions. May be repeated for credit.</v>
          </cell>
        </row>
        <row r="146">
          <cell r="C146" t="str">
            <v>EDUC836</v>
          </cell>
          <cell r="D146" t="str">
            <v>EDUC</v>
          </cell>
          <cell r="E146">
            <v>836</v>
          </cell>
          <cell r="F146" t="str">
            <v>SCH FIN &amp; ECON EQUI</v>
          </cell>
          <cell r="H146">
            <v>2169</v>
          </cell>
          <cell r="I146">
            <v>1</v>
          </cell>
          <cell r="J146" t="str">
            <v>Lecture</v>
          </cell>
          <cell r="K146">
            <v>8</v>
          </cell>
          <cell r="L146">
            <v>1</v>
          </cell>
          <cell r="O146" t="str">
            <v>M 2</v>
          </cell>
          <cell r="P146" t="str">
            <v>GRAD</v>
          </cell>
          <cell r="S146">
            <v>703999948</v>
          </cell>
          <cell r="T146" t="str">
            <v>Eric</v>
          </cell>
          <cell r="U146" t="str">
            <v>Houck</v>
          </cell>
          <cell r="V146" t="str">
            <v>ECONOMIC, EDUCAT, FINANC, POLITICAL</v>
          </cell>
          <cell r="W146" t="str">
            <v>School Finance and Economic Equity</v>
          </cell>
          <cell r="X146" t="str">
            <v>SCH FIN &amp; ECON EQUI</v>
          </cell>
          <cell r="Y146" t="str">
            <v>Covers the area of financing school corporations in the current economic and political setting, with emphasis on the interrelationships of educational, economic, and political decisions. May be repeated for credit.</v>
          </cell>
        </row>
        <row r="147">
          <cell r="C147" t="str">
            <v>EDUC836</v>
          </cell>
          <cell r="D147" t="str">
            <v>EDUC</v>
          </cell>
          <cell r="E147">
            <v>836</v>
          </cell>
          <cell r="F147" t="str">
            <v>SCH FIN &amp; ECON EQUI</v>
          </cell>
          <cell r="H147">
            <v>2169</v>
          </cell>
          <cell r="I147">
            <v>1</v>
          </cell>
          <cell r="J147" t="str">
            <v>Lecture</v>
          </cell>
          <cell r="K147">
            <v>8</v>
          </cell>
          <cell r="L147">
            <v>1</v>
          </cell>
          <cell r="O147" t="str">
            <v>M 2</v>
          </cell>
          <cell r="P147" t="str">
            <v>GRAD</v>
          </cell>
          <cell r="S147">
            <v>703999948</v>
          </cell>
          <cell r="T147" t="str">
            <v>Eric</v>
          </cell>
          <cell r="U147" t="str">
            <v>Houck</v>
          </cell>
          <cell r="V147" t="str">
            <v>ECONOMIC, EDUCAT, FINANC, POLITICAL</v>
          </cell>
          <cell r="W147" t="str">
            <v>School Finance and Economic Equity</v>
          </cell>
          <cell r="X147" t="str">
            <v>SCH FIN &amp; ECON EQUI</v>
          </cell>
          <cell r="Y147" t="str">
            <v>Covers the area of financing school corporations in the current economic and political setting, with emphasis on the interrelationships of educational, economic, and political decisions. May be repeated for credit.</v>
          </cell>
        </row>
        <row r="148">
          <cell r="C148" t="str">
            <v>EDUC836</v>
          </cell>
          <cell r="D148" t="str">
            <v>EDUC</v>
          </cell>
          <cell r="E148">
            <v>836</v>
          </cell>
          <cell r="F148" t="str">
            <v>SCH FIN &amp; ECON EQUI</v>
          </cell>
          <cell r="H148">
            <v>2169</v>
          </cell>
          <cell r="I148">
            <v>1</v>
          </cell>
          <cell r="J148" t="str">
            <v>Lecture</v>
          </cell>
          <cell r="K148">
            <v>8</v>
          </cell>
          <cell r="L148">
            <v>1</v>
          </cell>
          <cell r="O148" t="str">
            <v>M 2</v>
          </cell>
          <cell r="P148" t="str">
            <v>GRAD</v>
          </cell>
          <cell r="S148">
            <v>703999948</v>
          </cell>
          <cell r="T148" t="str">
            <v>Eric</v>
          </cell>
          <cell r="U148" t="str">
            <v>Houck</v>
          </cell>
          <cell r="V148" t="str">
            <v>ECONOMIC, EDUCAT, FINANC, POLITICAL</v>
          </cell>
          <cell r="W148" t="str">
            <v>School Finance and Economic Equity</v>
          </cell>
          <cell r="X148" t="str">
            <v>SCH FIN &amp; ECON EQUI</v>
          </cell>
          <cell r="Y148" t="str">
            <v>Covers the area of financing school corporations in the current economic and political setting, with emphasis on the interrelationships of educational, economic, and political decisions. May be repeated for credit.</v>
          </cell>
        </row>
        <row r="149">
          <cell r="C149" t="str">
            <v>EDUC836</v>
          </cell>
          <cell r="D149" t="str">
            <v>EDUC</v>
          </cell>
          <cell r="E149">
            <v>836</v>
          </cell>
          <cell r="F149" t="str">
            <v>SCH FIN &amp; ECON EQUI</v>
          </cell>
          <cell r="H149">
            <v>2169</v>
          </cell>
          <cell r="I149">
            <v>1</v>
          </cell>
          <cell r="J149" t="str">
            <v>Lecture</v>
          </cell>
          <cell r="K149">
            <v>8</v>
          </cell>
          <cell r="L149">
            <v>1</v>
          </cell>
          <cell r="O149" t="str">
            <v>M 2</v>
          </cell>
          <cell r="P149" t="str">
            <v>GRAD</v>
          </cell>
          <cell r="S149">
            <v>703999948</v>
          </cell>
          <cell r="T149" t="str">
            <v>Eric</v>
          </cell>
          <cell r="U149" t="str">
            <v>Houck</v>
          </cell>
          <cell r="V149" t="str">
            <v>ECONOMIC, EDUCAT, FINANC, POLITICAL</v>
          </cell>
          <cell r="W149" t="str">
            <v>School Finance and Economic Equity</v>
          </cell>
          <cell r="X149" t="str">
            <v>SCH FIN &amp; ECON EQUI</v>
          </cell>
          <cell r="Y149" t="str">
            <v>Covers the area of financing school corporations in the current economic and political setting, with emphasis on the interrelationships of educational, economic, and political decisions. May be repeated for credit.</v>
          </cell>
        </row>
        <row r="150">
          <cell r="C150" t="str">
            <v>EDUC836</v>
          </cell>
          <cell r="D150" t="str">
            <v>EDUC</v>
          </cell>
          <cell r="E150">
            <v>836</v>
          </cell>
          <cell r="F150" t="str">
            <v>SCH FIN &amp; ECON EQUI</v>
          </cell>
          <cell r="H150">
            <v>2169</v>
          </cell>
          <cell r="I150">
            <v>1</v>
          </cell>
          <cell r="J150" t="str">
            <v>Lecture</v>
          </cell>
          <cell r="K150">
            <v>8</v>
          </cell>
          <cell r="L150">
            <v>1</v>
          </cell>
          <cell r="O150" t="str">
            <v>M 2</v>
          </cell>
          <cell r="P150" t="str">
            <v>GRAD</v>
          </cell>
          <cell r="S150">
            <v>703999948</v>
          </cell>
          <cell r="T150" t="str">
            <v>Eric</v>
          </cell>
          <cell r="U150" t="str">
            <v>Houck</v>
          </cell>
          <cell r="V150" t="str">
            <v>ECONOMIC, EDUCAT, FINANC, POLITICAL</v>
          </cell>
          <cell r="W150" t="str">
            <v>School Finance and Economic Equity</v>
          </cell>
          <cell r="X150" t="str">
            <v>SCH FIN &amp; ECON EQUI</v>
          </cell>
          <cell r="Y150" t="str">
            <v>Covers the area of financing school corporations in the current economic and political setting, with emphasis on the interrelationships of educational, economic, and political decisions. May be repeated for credit.</v>
          </cell>
        </row>
        <row r="151">
          <cell r="C151" t="str">
            <v>EDUC836</v>
          </cell>
          <cell r="D151" t="str">
            <v>EDUC</v>
          </cell>
          <cell r="E151">
            <v>836</v>
          </cell>
          <cell r="F151" t="str">
            <v>SCH FIN &amp; ECON EQUI</v>
          </cell>
          <cell r="H151">
            <v>2169</v>
          </cell>
          <cell r="I151">
            <v>1</v>
          </cell>
          <cell r="J151" t="str">
            <v>Lecture</v>
          </cell>
          <cell r="K151">
            <v>8</v>
          </cell>
          <cell r="L151">
            <v>1</v>
          </cell>
          <cell r="O151" t="str">
            <v>M 2</v>
          </cell>
          <cell r="P151" t="str">
            <v>GRAD</v>
          </cell>
          <cell r="S151">
            <v>703999948</v>
          </cell>
          <cell r="T151" t="str">
            <v>Eric</v>
          </cell>
          <cell r="U151" t="str">
            <v>Houck</v>
          </cell>
          <cell r="V151" t="str">
            <v>ECONOMIC, EDUCAT, FINANC, POLITICAL</v>
          </cell>
          <cell r="W151" t="str">
            <v>School Finance and Economic Equity</v>
          </cell>
          <cell r="X151" t="str">
            <v>SCH FIN &amp; ECON EQUI</v>
          </cell>
          <cell r="Y151" t="str">
            <v>Covers the area of financing school corporations in the current economic and political setting, with emphasis on the interrelationships of educational, economic, and political decisions. May be repeated for credit.</v>
          </cell>
        </row>
        <row r="152">
          <cell r="C152" t="str">
            <v>EDUC947</v>
          </cell>
          <cell r="D152" t="str">
            <v>EDUC</v>
          </cell>
          <cell r="E152">
            <v>947</v>
          </cell>
          <cell r="F152" t="str">
            <v>DIV IN TEACHER ED</v>
          </cell>
          <cell r="H152">
            <v>2179</v>
          </cell>
          <cell r="I152">
            <v>1</v>
          </cell>
          <cell r="J152" t="str">
            <v>Lecture</v>
          </cell>
          <cell r="K152">
            <v>7</v>
          </cell>
          <cell r="L152">
            <v>1</v>
          </cell>
          <cell r="O152" t="str">
            <v>M 2</v>
          </cell>
          <cell r="P152" t="str">
            <v>GRAD</v>
          </cell>
          <cell r="S152">
            <v>702310762</v>
          </cell>
          <cell r="T152" t="str">
            <v>Grover</v>
          </cell>
          <cell r="U152" t="str">
            <v>Mcdiarmid</v>
          </cell>
          <cell r="V152" t="str">
            <v>CHANGE, DIVERSITY, EDUCAT, POLITICAL</v>
          </cell>
          <cell r="W152" t="str">
            <v>Diversity in Teacher Education</v>
          </cell>
          <cell r="X152" t="str">
            <v>DIV IN TEACHER ED</v>
          </cell>
          <cell r="Y152" t="str">
            <v>Focus on research in teacher education that addresses diversity issues, a particular focus on sociocultural and sociopolitical approaches. Course emphasizes the relationship between theory and practice by focusing on the teacher as an agent of change.</v>
          </cell>
        </row>
        <row r="153">
          <cell r="C153" t="str">
            <v>EDUC972</v>
          </cell>
          <cell r="D153" t="str">
            <v>EDUC</v>
          </cell>
          <cell r="E153">
            <v>972</v>
          </cell>
          <cell r="F153" t="str">
            <v>CRIT RACE THEORY</v>
          </cell>
          <cell r="H153">
            <v>2189</v>
          </cell>
          <cell r="I153">
            <v>1</v>
          </cell>
          <cell r="J153" t="str">
            <v>Lecture</v>
          </cell>
          <cell r="K153">
            <v>9</v>
          </cell>
          <cell r="L153">
            <v>1</v>
          </cell>
          <cell r="O153" t="str">
            <v>M2</v>
          </cell>
          <cell r="P153" t="str">
            <v>GRAD</v>
          </cell>
          <cell r="S153">
            <v>701977856</v>
          </cell>
          <cell r="T153" t="str">
            <v>Eileen</v>
          </cell>
          <cell r="U153" t="str">
            <v>Parsons</v>
          </cell>
          <cell r="V153" t="str">
            <v>DEVELOPMENT, EDUCAT, RACE</v>
          </cell>
          <cell r="W153" t="str">
            <v>Critical Race Theory: History, Research, and Practice</v>
          </cell>
          <cell r="X153" t="str">
            <v>CRIT RACE THEORY</v>
          </cell>
          <cell r="Y153" t="str">
            <v>Course will explore the historical development of Critical Race Theory (CRT) from its origins in Critical Legal Studies through the more recent frameworks established in education, including intersections with LatCrit Theory, AsianCrit, QueerCrit, TribalCrit, and Critical Race Feminism.</v>
          </cell>
        </row>
        <row r="154">
          <cell r="C154" t="str">
            <v>EDUC972</v>
          </cell>
          <cell r="D154" t="str">
            <v>EDUC</v>
          </cell>
          <cell r="E154">
            <v>972</v>
          </cell>
          <cell r="F154" t="str">
            <v>CRIT RACE THEORY</v>
          </cell>
          <cell r="H154">
            <v>2179</v>
          </cell>
          <cell r="I154">
            <v>1</v>
          </cell>
          <cell r="J154" t="str">
            <v>Lecture</v>
          </cell>
          <cell r="K154">
            <v>7</v>
          </cell>
          <cell r="L154">
            <v>1</v>
          </cell>
          <cell r="O154" t="str">
            <v xml:space="preserve">M ? </v>
          </cell>
          <cell r="P154" t="str">
            <v>GRAD</v>
          </cell>
          <cell r="S154">
            <v>701977856</v>
          </cell>
          <cell r="T154" t="str">
            <v>Eileen</v>
          </cell>
          <cell r="U154" t="str">
            <v>Parsons</v>
          </cell>
          <cell r="V154" t="str">
            <v>DEVELOPMENT, EDUCAT, RACE</v>
          </cell>
          <cell r="W154" t="str">
            <v>Critical Race Theory: History, Research, and Practice</v>
          </cell>
          <cell r="X154" t="str">
            <v>CRIT RACE THEORY</v>
          </cell>
          <cell r="Y154" t="str">
            <v>Course will explore the historical development of Critical Race Theory (CRT) from its origins in Critical Legal Studies through the more recent frameworks established in education, including intersections with LatCrit Theory, AsianCrit, QueerCrit, TribalCrit, and Critical Race Feminism.</v>
          </cell>
        </row>
        <row r="155">
          <cell r="C155" t="str">
            <v>EDUC972</v>
          </cell>
          <cell r="D155" t="str">
            <v>EDUC</v>
          </cell>
          <cell r="E155">
            <v>972</v>
          </cell>
          <cell r="F155" t="str">
            <v>CRIT RACE THEORY</v>
          </cell>
          <cell r="H155">
            <v>2169</v>
          </cell>
          <cell r="I155">
            <v>1</v>
          </cell>
          <cell r="J155" t="str">
            <v>Lecture</v>
          </cell>
          <cell r="K155">
            <v>6</v>
          </cell>
          <cell r="L155">
            <v>1</v>
          </cell>
          <cell r="O155" t="str">
            <v xml:space="preserve">M </v>
          </cell>
          <cell r="P155" t="str">
            <v>GRAD</v>
          </cell>
          <cell r="S155">
            <v>701977856</v>
          </cell>
          <cell r="T155" t="str">
            <v>Eileen</v>
          </cell>
          <cell r="U155" t="str">
            <v>Parsons</v>
          </cell>
          <cell r="V155" t="str">
            <v>DEVELOPMENT, EDUCAT, RACE</v>
          </cell>
          <cell r="W155" t="str">
            <v>Critical Race Theory: History, Research, and Practice</v>
          </cell>
          <cell r="X155" t="str">
            <v>CRIT RACE THEORY</v>
          </cell>
          <cell r="Y155" t="str">
            <v>Course will explore the historical development of Critical Race Theory (CRT) from its origins in Critical Legal Studies through the more recent frameworks established in education, including intersections with LatCrit Theory, AsianCrit, QueerCrit, TribalCrit, and Critical Race Feminism.</v>
          </cell>
        </row>
        <row r="156">
          <cell r="C156" t="str">
            <v>ENGL762</v>
          </cell>
          <cell r="D156" t="str">
            <v>ENGL</v>
          </cell>
          <cell r="E156">
            <v>762</v>
          </cell>
          <cell r="F156" t="str">
            <v>TOPICS IN CULT STUD</v>
          </cell>
          <cell r="G156" t="str">
            <v>Lynching</v>
          </cell>
          <cell r="H156">
            <v>2179</v>
          </cell>
          <cell r="I156">
            <v>1</v>
          </cell>
          <cell r="J156" t="str">
            <v>Lecture</v>
          </cell>
          <cell r="K156">
            <v>11</v>
          </cell>
          <cell r="L156">
            <v>1</v>
          </cell>
          <cell r="O156" t="str">
            <v>M 2</v>
          </cell>
          <cell r="P156" t="str">
            <v>GRAD</v>
          </cell>
          <cell r="S156">
            <v>720535475</v>
          </cell>
          <cell r="T156" t="str">
            <v>Danielle</v>
          </cell>
          <cell r="U156" t="str">
            <v>Christmas</v>
          </cell>
        </row>
        <row r="157">
          <cell r="C157" t="str">
            <v>ENGL864</v>
          </cell>
          <cell r="D157" t="str">
            <v>ENGL</v>
          </cell>
          <cell r="E157">
            <v>864</v>
          </cell>
          <cell r="F157" t="str">
            <v>LATINA/O STUDIES</v>
          </cell>
          <cell r="H157">
            <v>2169</v>
          </cell>
          <cell r="I157">
            <v>1</v>
          </cell>
          <cell r="J157" t="str">
            <v>Lecture</v>
          </cell>
          <cell r="K157">
            <v>3</v>
          </cell>
          <cell r="L157">
            <v>1</v>
          </cell>
          <cell r="O157" t="str">
            <v>M ?</v>
          </cell>
          <cell r="P157" t="str">
            <v>GRAD</v>
          </cell>
          <cell r="S157">
            <v>706173334</v>
          </cell>
          <cell r="T157" t="str">
            <v>Maria</v>
          </cell>
          <cell r="U157" t="str">
            <v>Deguzman</v>
          </cell>
          <cell r="V157" t="str">
            <v>SOCIAL</v>
          </cell>
          <cell r="W157" t="str">
            <v>Studies in Latina/o Literature, Culture, and Criticism</v>
          </cell>
          <cell r="X157" t="str">
            <v>LATINA/O STUDIES</v>
          </cell>
          <cell r="Y157" t="str">
            <v>Representative work by Latina/o writers and critics in relation to major social and historical trends and critical models-border theory, biculturalism, mestizaje, tropicalization, diaspora, pan-latinidad, Afro-Latina/o disidentifications, and LatinAsia Studies.</v>
          </cell>
        </row>
        <row r="158">
          <cell r="C158" t="str">
            <v>ENGL875</v>
          </cell>
          <cell r="D158" t="str">
            <v>ENGL</v>
          </cell>
          <cell r="E158">
            <v>875</v>
          </cell>
          <cell r="F158" t="str">
            <v>CRITICAL RACE THEORY</v>
          </cell>
          <cell r="H158">
            <v>2189</v>
          </cell>
          <cell r="I158">
            <v>1</v>
          </cell>
          <cell r="J158" t="str">
            <v>Lecture</v>
          </cell>
          <cell r="K158">
            <v>15</v>
          </cell>
          <cell r="L158">
            <v>1</v>
          </cell>
          <cell r="O158" t="str">
            <v xml:space="preserve">M </v>
          </cell>
          <cell r="P158" t="str">
            <v>GRAD</v>
          </cell>
          <cell r="S158">
            <v>710852414</v>
          </cell>
          <cell r="T158" t="str">
            <v>Jennifer</v>
          </cell>
          <cell r="U158" t="str">
            <v>Ho</v>
          </cell>
          <cell r="V158" t="str">
            <v>RACE</v>
          </cell>
          <cell r="W158" t="str">
            <v>Critical Race Theory-Graduate Seminar</v>
          </cell>
          <cell r="X158" t="str">
            <v>CRITICAL RACE THEORY</v>
          </cell>
          <cell r="Y158" t="str">
            <v>Seminar examines and engages with critical race theory and the various texts (narrative, cultural productions) that are in conversation with theories of race and that reflect representations of race.</v>
          </cell>
        </row>
        <row r="159">
          <cell r="C159" t="str">
            <v>ENGL886</v>
          </cell>
          <cell r="D159" t="str">
            <v>ENGL</v>
          </cell>
          <cell r="E159">
            <v>886</v>
          </cell>
          <cell r="F159" t="str">
            <v>SEM ECOL THRY/PRACT</v>
          </cell>
          <cell r="H159">
            <v>2169</v>
          </cell>
          <cell r="I159">
            <v>1</v>
          </cell>
          <cell r="J159" t="str">
            <v>Lecture</v>
          </cell>
          <cell r="K159">
            <v>9</v>
          </cell>
          <cell r="L159">
            <v>1</v>
          </cell>
          <cell r="O159" t="str">
            <v>M 2</v>
          </cell>
          <cell r="P159" t="str">
            <v>GRAD</v>
          </cell>
          <cell r="S159">
            <v>714647047</v>
          </cell>
          <cell r="T159" t="str">
            <v>Matthew</v>
          </cell>
          <cell r="U159" t="str">
            <v>Taylor</v>
          </cell>
          <cell r="V159" t="str">
            <v>ECOLOGICAL</v>
          </cell>
          <cell r="W159" t="str">
            <v>Seminar in Ecological Theory and Practice</v>
          </cell>
          <cell r="X159" t="str">
            <v>SEM ECOL THRY/PRACT</v>
          </cell>
          <cell r="Y159" t="str">
            <v>In-depth evaluation of ecological theory, ecocritical pedagogy, and literary criticism.</v>
          </cell>
        </row>
        <row r="160">
          <cell r="C160" t="str">
            <v>ENVR777</v>
          </cell>
          <cell r="D160" t="str">
            <v>ENVR</v>
          </cell>
          <cell r="E160">
            <v>777</v>
          </cell>
          <cell r="F160" t="str">
            <v>AIR SEMINAR</v>
          </cell>
          <cell r="H160">
            <v>2192</v>
          </cell>
          <cell r="I160">
            <v>1</v>
          </cell>
          <cell r="J160" t="str">
            <v>Lecture</v>
          </cell>
          <cell r="K160">
            <v>5</v>
          </cell>
          <cell r="L160">
            <v>1</v>
          </cell>
          <cell r="O160" t="str">
            <v>M 2</v>
          </cell>
          <cell r="P160" t="str">
            <v>GRAD</v>
          </cell>
          <cell r="S160">
            <v>730063843</v>
          </cell>
          <cell r="T160" t="str">
            <v>Barbara</v>
          </cell>
          <cell r="U160" t="str">
            <v>Turpin</v>
          </cell>
          <cell r="V160" t="str">
            <v>AIR QUALITY, INTERDISCIPLINARY</v>
          </cell>
          <cell r="W160" t="str">
            <v>Air Quality and Atmospheric Sciences Seminar</v>
          </cell>
          <cell r="X160" t="str">
            <v>AIR SEMINAR</v>
          </cell>
          <cell r="Y160"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61">
          <cell r="C161" t="str">
            <v>ENVR777</v>
          </cell>
          <cell r="D161" t="str">
            <v>ENVR</v>
          </cell>
          <cell r="E161">
            <v>777</v>
          </cell>
          <cell r="F161" t="str">
            <v>AIR SEMINAR</v>
          </cell>
          <cell r="H161">
            <v>2192</v>
          </cell>
          <cell r="I161">
            <v>1</v>
          </cell>
          <cell r="J161" t="str">
            <v>Lecture</v>
          </cell>
          <cell r="K161">
            <v>5</v>
          </cell>
          <cell r="L161">
            <v>1</v>
          </cell>
          <cell r="O161" t="str">
            <v>M 2</v>
          </cell>
          <cell r="P161" t="str">
            <v>GRAD</v>
          </cell>
          <cell r="S161">
            <v>711814400</v>
          </cell>
          <cell r="T161" t="str">
            <v>William</v>
          </cell>
          <cell r="U161" t="str">
            <v>Vizuete</v>
          </cell>
          <cell r="V161" t="str">
            <v>AIR QUALITY, INTERDISCIPLINARY</v>
          </cell>
          <cell r="W161" t="str">
            <v>Air Quality and Atmospheric Sciences Seminar</v>
          </cell>
          <cell r="X161" t="str">
            <v>AIR SEMINAR</v>
          </cell>
          <cell r="Y161"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62">
          <cell r="C162" t="str">
            <v>ENVR777</v>
          </cell>
          <cell r="D162" t="str">
            <v>ENVR</v>
          </cell>
          <cell r="E162">
            <v>777</v>
          </cell>
          <cell r="F162" t="str">
            <v>AIR SEMINAR</v>
          </cell>
          <cell r="H162">
            <v>2182</v>
          </cell>
          <cell r="I162">
            <v>1</v>
          </cell>
          <cell r="J162" t="str">
            <v>Lecture</v>
          </cell>
          <cell r="K162">
            <v>5</v>
          </cell>
          <cell r="L162">
            <v>1</v>
          </cell>
          <cell r="O162" t="str">
            <v>M 2</v>
          </cell>
          <cell r="P162" t="str">
            <v>GRAD</v>
          </cell>
          <cell r="S162">
            <v>730063843</v>
          </cell>
          <cell r="T162" t="str">
            <v>Barbara</v>
          </cell>
          <cell r="U162" t="str">
            <v>Turpin</v>
          </cell>
          <cell r="V162" t="str">
            <v>AIR QUALITY, INTERDISCIPLINARY</v>
          </cell>
          <cell r="W162" t="str">
            <v>Air Quality and Atmospheric Sciences Seminar</v>
          </cell>
          <cell r="X162" t="str">
            <v>AIR SEMINAR</v>
          </cell>
          <cell r="Y162"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63">
          <cell r="C163" t="str">
            <v>ENVR777</v>
          </cell>
          <cell r="D163" t="str">
            <v>ENVR</v>
          </cell>
          <cell r="E163">
            <v>777</v>
          </cell>
          <cell r="F163" t="str">
            <v>AIR SEMINAR</v>
          </cell>
          <cell r="H163">
            <v>2182</v>
          </cell>
          <cell r="I163">
            <v>1</v>
          </cell>
          <cell r="J163" t="str">
            <v>Lecture</v>
          </cell>
          <cell r="K163">
            <v>5</v>
          </cell>
          <cell r="L163">
            <v>1</v>
          </cell>
          <cell r="O163" t="str">
            <v>M 2</v>
          </cell>
          <cell r="P163" t="str">
            <v>GRAD</v>
          </cell>
          <cell r="S163">
            <v>711814400</v>
          </cell>
          <cell r="T163" t="str">
            <v>William</v>
          </cell>
          <cell r="U163" t="str">
            <v>Vizuete</v>
          </cell>
          <cell r="V163" t="str">
            <v>AIR QUALITY, INTERDISCIPLINARY</v>
          </cell>
          <cell r="W163" t="str">
            <v>Air Quality and Atmospheric Sciences Seminar</v>
          </cell>
          <cell r="X163" t="str">
            <v>AIR SEMINAR</v>
          </cell>
          <cell r="Y163" t="str">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ell>
        </row>
        <row r="164">
          <cell r="C164" t="str">
            <v>EPID700</v>
          </cell>
          <cell r="D164" t="str">
            <v>EPID</v>
          </cell>
          <cell r="E164">
            <v>700</v>
          </cell>
          <cell r="F164" t="str">
            <v>SAS/DATA MANAGEMENT</v>
          </cell>
          <cell r="H164">
            <v>2189</v>
          </cell>
          <cell r="I164">
            <v>1</v>
          </cell>
          <cell r="J164" t="str">
            <v>Lecture</v>
          </cell>
          <cell r="K164">
            <v>28</v>
          </cell>
          <cell r="L164">
            <v>1</v>
          </cell>
          <cell r="P164" t="str">
            <v>GRAD</v>
          </cell>
          <cell r="S164">
            <v>714582304</v>
          </cell>
          <cell r="T164" t="str">
            <v>Stephen</v>
          </cell>
          <cell r="U164" t="str">
            <v>Cole</v>
          </cell>
          <cell r="Y164" t="str">
            <v>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ell>
        </row>
        <row r="165">
          <cell r="C165" t="str">
            <v>EPID700</v>
          </cell>
          <cell r="D165" t="str">
            <v>EPID</v>
          </cell>
          <cell r="E165">
            <v>700</v>
          </cell>
          <cell r="F165" t="str">
            <v>SAS/DATA MANAGEMENT</v>
          </cell>
          <cell r="H165">
            <v>2179</v>
          </cell>
          <cell r="I165">
            <v>1</v>
          </cell>
          <cell r="J165" t="str">
            <v>Lecture</v>
          </cell>
          <cell r="K165">
            <v>27</v>
          </cell>
          <cell r="L165">
            <v>1</v>
          </cell>
          <cell r="O165" t="str">
            <v>M 2*</v>
          </cell>
          <cell r="P165" t="str">
            <v>GRAD</v>
          </cell>
          <cell r="S165">
            <v>714582304</v>
          </cell>
          <cell r="T165" t="str">
            <v>Stephen</v>
          </cell>
          <cell r="U165" t="str">
            <v>Cole</v>
          </cell>
          <cell r="Y165" t="str">
            <v>At the conclusion of this course you will be able to: 1.Apply appropriate data management techniques to data used in a 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ell>
        </row>
        <row r="166">
          <cell r="C166" t="str">
            <v>EPID700</v>
          </cell>
          <cell r="D166" t="str">
            <v>EPID</v>
          </cell>
          <cell r="E166">
            <v>700</v>
          </cell>
          <cell r="F166" t="str">
            <v>SAS/DATA MANAGEMENT</v>
          </cell>
          <cell r="H166">
            <v>2179</v>
          </cell>
          <cell r="I166">
            <v>1</v>
          </cell>
          <cell r="J166" t="str">
            <v>Lecture</v>
          </cell>
          <cell r="K166">
            <v>27</v>
          </cell>
          <cell r="L166">
            <v>1</v>
          </cell>
          <cell r="P166" t="str">
            <v>GRAD</v>
          </cell>
          <cell r="S166">
            <v>714582304</v>
          </cell>
          <cell r="T166" t="str">
            <v>Stephen</v>
          </cell>
          <cell r="U166" t="str">
            <v>Cole</v>
          </cell>
          <cell r="Y166" t="str">
            <v>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ell>
        </row>
        <row r="167">
          <cell r="C167" t="str">
            <v>EPID700</v>
          </cell>
          <cell r="D167" t="str">
            <v>EPID</v>
          </cell>
          <cell r="E167">
            <v>700</v>
          </cell>
          <cell r="F167" t="str">
            <v>SAS/DATA MANAGEMENT</v>
          </cell>
          <cell r="H167">
            <v>2179</v>
          </cell>
          <cell r="I167">
            <v>1</v>
          </cell>
          <cell r="J167" t="str">
            <v>Lecture</v>
          </cell>
          <cell r="K167">
            <v>27</v>
          </cell>
          <cell r="L167">
            <v>1</v>
          </cell>
          <cell r="P167" t="str">
            <v>GRAD</v>
          </cell>
          <cell r="S167">
            <v>714582304</v>
          </cell>
          <cell r="T167" t="str">
            <v>Stephen</v>
          </cell>
          <cell r="U167" t="str">
            <v>Cole</v>
          </cell>
          <cell r="Y167" t="str">
            <v>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ell>
        </row>
        <row r="168">
          <cell r="C168" t="str">
            <v>EPID700</v>
          </cell>
          <cell r="D168" t="str">
            <v>EPID</v>
          </cell>
          <cell r="E168">
            <v>700</v>
          </cell>
          <cell r="F168" t="str">
            <v>SAS/DATA MANAGEMENT</v>
          </cell>
          <cell r="H168">
            <v>2179</v>
          </cell>
          <cell r="I168">
            <v>1</v>
          </cell>
          <cell r="J168" t="str">
            <v>Lecture</v>
          </cell>
          <cell r="K168">
            <v>27</v>
          </cell>
          <cell r="L168">
            <v>1</v>
          </cell>
          <cell r="P168" t="str">
            <v>GRAD</v>
          </cell>
          <cell r="S168">
            <v>714582304</v>
          </cell>
          <cell r="T168" t="str">
            <v>Stephen</v>
          </cell>
          <cell r="U168" t="str">
            <v>Cole</v>
          </cell>
          <cell r="Y168" t="str">
            <v>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ell>
        </row>
        <row r="169">
          <cell r="C169" t="str">
            <v>EPID700</v>
          </cell>
          <cell r="D169" t="str">
            <v>EPID</v>
          </cell>
          <cell r="E169">
            <v>700</v>
          </cell>
          <cell r="F169" t="str">
            <v>SAS/DATA MANAGEMENT</v>
          </cell>
          <cell r="H169">
            <v>2169</v>
          </cell>
          <cell r="I169">
            <v>1</v>
          </cell>
          <cell r="J169" t="str">
            <v>Lecture</v>
          </cell>
          <cell r="K169">
            <v>38</v>
          </cell>
          <cell r="L169">
            <v>1</v>
          </cell>
          <cell r="O169" t="str">
            <v>M 2</v>
          </cell>
          <cell r="P169" t="str">
            <v>GRAD</v>
          </cell>
          <cell r="S169">
            <v>714582304</v>
          </cell>
          <cell r="T169" t="str">
            <v>Stephen</v>
          </cell>
          <cell r="U169" t="str">
            <v>Cole</v>
          </cell>
          <cell r="Y169" t="str">
            <v>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ell>
        </row>
        <row r="170">
          <cell r="C170" t="str">
            <v>EPID710</v>
          </cell>
          <cell r="D170" t="str">
            <v>EPID</v>
          </cell>
          <cell r="E170">
            <v>710</v>
          </cell>
          <cell r="F170" t="str">
            <v>FUNDAMENTALS EPID</v>
          </cell>
          <cell r="H170">
            <v>2189</v>
          </cell>
          <cell r="I170">
            <v>1</v>
          </cell>
          <cell r="J170" t="str">
            <v>Lecture</v>
          </cell>
          <cell r="K170">
            <v>118</v>
          </cell>
          <cell r="L170">
            <v>5</v>
          </cell>
          <cell r="O170" t="str">
            <v>M 2*</v>
          </cell>
          <cell r="P170" t="str">
            <v>GRAD</v>
          </cell>
          <cell r="S170">
            <v>710302296</v>
          </cell>
          <cell r="T170" t="str">
            <v>Daniel</v>
          </cell>
          <cell r="U170" t="str">
            <v>Westreich</v>
          </cell>
          <cell r="V170" t="str">
            <v>COLLABORAT</v>
          </cell>
          <cell r="W170" t="str">
            <v>Fundamentals of Epidemiology</v>
          </cell>
          <cell r="X170" t="str">
            <v>FUNDAMENTALS EPID</v>
          </cell>
          <cell r="Y170" t="str">
            <v>An intensive introduction to epidemiological concepts and methods for students intending to engage in, collaborate in, or interpret the results of epidemiologic studies. Some familiarity with biomedical concepts may be needed. Survival, risk, rate; measures of occurrence; prevalence, incidence; potential outcomes; exposure assessment/intervention; effect measure modification and interaction and standardization; confounding; selection bias; social epidemiology; Long Island Breast Cancer study; Modifications of a large HIV prevention clinical trial to fit changing realities: A case study of the Breastfeeding, Antiretroviral, and Nutrition (BAN) protocol in Lilongwe, Malawi.</v>
          </cell>
        </row>
        <row r="171">
          <cell r="C171" t="str">
            <v>EPID710</v>
          </cell>
          <cell r="D171" t="str">
            <v>EPID</v>
          </cell>
          <cell r="E171">
            <v>710</v>
          </cell>
          <cell r="F171" t="str">
            <v>FUNDAMENTALS EPID</v>
          </cell>
          <cell r="H171">
            <v>2179</v>
          </cell>
          <cell r="I171">
            <v>1</v>
          </cell>
          <cell r="J171" t="str">
            <v>Lecture</v>
          </cell>
          <cell r="K171">
            <v>120</v>
          </cell>
          <cell r="L171">
            <v>5</v>
          </cell>
          <cell r="P171" t="str">
            <v>GRAD</v>
          </cell>
          <cell r="S171">
            <v>710302296</v>
          </cell>
          <cell r="T171" t="str">
            <v>Daniel</v>
          </cell>
          <cell r="U171" t="str">
            <v>Westreich</v>
          </cell>
          <cell r="V171" t="str">
            <v>COLLABORAT</v>
          </cell>
          <cell r="W171" t="str">
            <v>Fundamentals of Epidemiology</v>
          </cell>
          <cell r="X171" t="str">
            <v>FUNDAMENTALS EPID</v>
          </cell>
          <cell r="Y171" t="str">
            <v>An intensive introduction to epidemiological concepts and methods for students intending to engage in, collaborate in, or interpret the results of epidemiologic studies. Some familiarity with biomedical concepts may be needed. Survival, risk, rate; measures of occurrence; prevalence, incidence; potential outcomes; exposure assessment/intervention; effect measure modification and interaction and standardization; confounding; selection bias; social epidemiology; Long Island Breast Cancer study; Modifications of a large HIV prevention clinical trial to fit changing realities: A case study of the Breastfeeding, Antiretroviral, and Nutrition (BAN) protocol in Lilongwe, Malawi.</v>
          </cell>
        </row>
        <row r="172">
          <cell r="C172" t="str">
            <v>EPID710</v>
          </cell>
          <cell r="D172" t="str">
            <v>EPID</v>
          </cell>
          <cell r="E172">
            <v>710</v>
          </cell>
          <cell r="F172" t="str">
            <v>FUNDAMENTALS EPID</v>
          </cell>
          <cell r="H172">
            <v>2169</v>
          </cell>
          <cell r="I172">
            <v>1</v>
          </cell>
          <cell r="J172" t="str">
            <v>Lecture</v>
          </cell>
          <cell r="K172">
            <v>124</v>
          </cell>
          <cell r="L172">
            <v>5</v>
          </cell>
          <cell r="P172" t="str">
            <v>GRAD</v>
          </cell>
          <cell r="S172">
            <v>710302296</v>
          </cell>
          <cell r="T172" t="str">
            <v>Daniel</v>
          </cell>
          <cell r="U172" t="str">
            <v>Westreich</v>
          </cell>
          <cell r="V172" t="str">
            <v>COLLABORAT</v>
          </cell>
          <cell r="W172" t="str">
            <v>Fundamentals of Epidemiology</v>
          </cell>
          <cell r="X172" t="str">
            <v>FUNDAMENTALS EPID</v>
          </cell>
          <cell r="Y172" t="str">
            <v>An intensive introduction to epidemiological concepts and methods for students intending to engage in, collaborate in, or interpret the results of epidemiologic studies. Some familiarity with biomedical concepts may be needed. Survival, risk, rate; measures of occurrence; prevalence, incidence; potential outcomes; exposure assessment/intervention; effect measure modification and interaction and standardization; confounding; selection bias; social epidemiology; Long Island Breast Cancer study; Modifications of a large HIV prevention clinical trial to fit changing realities: A case study of the Breastfeeding, Antiretroviral, and Nutrition (BAN) protocol in Lilongwe, Malawi.</v>
          </cell>
        </row>
        <row r="173">
          <cell r="C173" t="str">
            <v>EPID716</v>
          </cell>
          <cell r="D173" t="str">
            <v>EPID</v>
          </cell>
          <cell r="E173">
            <v>716</v>
          </cell>
          <cell r="F173" t="str">
            <v>EPIDEMIOLOGIC DATA ANALYSIS</v>
          </cell>
          <cell r="H173">
            <v>2192</v>
          </cell>
          <cell r="I173">
            <v>1</v>
          </cell>
          <cell r="J173" t="str">
            <v>Lecture</v>
          </cell>
          <cell r="K173">
            <v>100</v>
          </cell>
          <cell r="L173">
            <v>5</v>
          </cell>
          <cell r="O173" t="str">
            <v>M 2</v>
          </cell>
          <cell r="P173" t="str">
            <v>GRAD</v>
          </cell>
          <cell r="S173">
            <v>708888809</v>
          </cell>
          <cell r="T173" t="str">
            <v>Christy</v>
          </cell>
          <cell r="U173" t="str">
            <v>Avery</v>
          </cell>
          <cell r="Y173" t="str">
            <v xml:space="preserve">During weekly laboratory sessions, you will conduct a cohort study of preterm birth using 2012 North Carolina Live Birth Certificate data. Preterm birth is a major cause of perinatal mortality and morbidity and is a major economic burden to families and society. Previous studies have demonstrated that the risk of preterm birth is lower among women who receive early prenatal care than among women who do not receive early care, but funding for North Carolina public health programs to improve and expand prenatal care is limited. The primary aims of the cohort study analysis are: 1.  To estimate the magnitude of the association between early prenatal care and preterm birth in North Carolina in 2012.  2. To determine whether the association between prenatal care and preterm birth differs among major racial/ethnic populations that might be targeted for state funded prenatal care programs. Race (of the mother and child), mother’s Hispanic ethnicity, smoking during pregnancy, mother’s age, and child’s sex will be evaluated as potential effect measure modifiers or confounders of the relation between prenatal care and preterm birth. This will be followed by an individual project to analyze a case-control study. </v>
          </cell>
        </row>
        <row r="174">
          <cell r="C174" t="str">
            <v>EPID716</v>
          </cell>
          <cell r="D174" t="str">
            <v>EPID</v>
          </cell>
          <cell r="E174">
            <v>716</v>
          </cell>
          <cell r="F174" t="str">
            <v>EPIDEMIOLOGIC DATA ANALYSIS</v>
          </cell>
          <cell r="H174">
            <v>2182</v>
          </cell>
          <cell r="I174">
            <v>1</v>
          </cell>
          <cell r="J174" t="str">
            <v>Lecture</v>
          </cell>
          <cell r="K174">
            <v>64</v>
          </cell>
          <cell r="L174">
            <v>5</v>
          </cell>
          <cell r="O174" t="str">
            <v>M 2</v>
          </cell>
          <cell r="P174" t="str">
            <v>GRAD</v>
          </cell>
          <cell r="S174">
            <v>708888809</v>
          </cell>
          <cell r="T174" t="str">
            <v>Christy</v>
          </cell>
          <cell r="U174" t="str">
            <v>Avery</v>
          </cell>
          <cell r="Y174" t="str">
            <v xml:space="preserve">During weekly laboratory sessions, you will conduct a cohort study of preterm birth using 2012 North Carolina Live Birth Certificate data. Preterm birth is a major cause of perinatal mortality and morbidity and is a major economic burden to families and society. Previous studies have demonstrated that the risk of preterm birth is lower among women who receive early prenatal care than among women who do not receive early care, but funding for North Carolina public health programs to improve and expand prenatal care is limited. The primary aims of the cohort study analysis are: 1.  To estimate the magnitude of the association between early prenatal care and preterm birth in North Carolina in 2012.  2. To determine whether the association between prenatal care and preterm birth differs among major racial/ethnic populations that might be targeted for state funded prenatal care programs. Race (of the mother and child), mother’s Hispanic ethnicity, smoking during pregnancy, mother’s age, and child’s sex will be evaluated as potential effect measure modifiers or confounders of the relation between prenatal care and preterm birth. This will be followed by an individual project to analyze a case-control study. </v>
          </cell>
        </row>
        <row r="175">
          <cell r="C175" t="str">
            <v>EPID716</v>
          </cell>
          <cell r="D175" t="str">
            <v>EPID</v>
          </cell>
          <cell r="E175">
            <v>716</v>
          </cell>
          <cell r="F175" t="str">
            <v>EPIDEMIOLOGIC DATA ANALYSIS</v>
          </cell>
          <cell r="H175">
            <v>2172</v>
          </cell>
          <cell r="I175">
            <v>1</v>
          </cell>
          <cell r="J175" t="str">
            <v>Lecture</v>
          </cell>
          <cell r="K175">
            <v>92</v>
          </cell>
          <cell r="L175">
            <v>5</v>
          </cell>
          <cell r="P175" t="str">
            <v>GRAD</v>
          </cell>
          <cell r="S175">
            <v>701247980</v>
          </cell>
          <cell r="T175" t="str">
            <v>David</v>
          </cell>
          <cell r="U175" t="str">
            <v>Richardson</v>
          </cell>
          <cell r="Y175" t="str">
            <v xml:space="preserve">During weekly laboratory sessions, you will conduct a cohort study of preterm birth using 2012 North Carolina Live Birth Certificate data. Preterm birth is a major cause of perinatal mortality and morbidity and is a major economic burden to families and society. Previous studies have demonstrated that the risk of preterm birth is lower among women who receive early prenatal care than among women who do not receive early care, but funding for North Carolina public health programs to improve and expand prenatal care is limited. The primary aims of the cohort study analysis are: 1.  To estimate the magnitude of the association between early prenatal care and preterm birth in North Carolina in 2012.  2. To determine whether the association between prenatal care and preterm birth differs among major racial/ethnic populations that might be targeted for state funded prenatal care programs. Race (of the mother and child), mother’s Hispanic ethnicity, smoking during pregnancy, mother’s age, and child’s sex will be evaluated as potential effect measure modifiers or confounders of the relation between prenatal care and preterm birth. This will be followed by an individual project to analyze a case-control study. </v>
          </cell>
        </row>
        <row r="176">
          <cell r="C176" t="str">
            <v>EPID719</v>
          </cell>
          <cell r="D176" t="str">
            <v>EPID</v>
          </cell>
          <cell r="E176">
            <v>719</v>
          </cell>
          <cell r="F176" t="str">
            <v>READINGS EPIDEMIOLOGIC METHODS</v>
          </cell>
          <cell r="H176">
            <v>2192</v>
          </cell>
          <cell r="I176">
            <v>1</v>
          </cell>
          <cell r="J176" t="str">
            <v>Lecture</v>
          </cell>
          <cell r="K176">
            <v>8</v>
          </cell>
          <cell r="L176">
            <v>1</v>
          </cell>
          <cell r="O176" t="str">
            <v>M 2*</v>
          </cell>
          <cell r="P176" t="str">
            <v>GRAD</v>
          </cell>
          <cell r="S176">
            <v>701086084</v>
          </cell>
          <cell r="T176" t="str">
            <v>Charles</v>
          </cell>
          <cell r="U176" t="str">
            <v>Poole</v>
          </cell>
          <cell r="Y176" t="str">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ell>
        </row>
        <row r="177">
          <cell r="C177" t="str">
            <v>EPID719</v>
          </cell>
          <cell r="D177" t="str">
            <v>EPID</v>
          </cell>
          <cell r="E177">
            <v>719</v>
          </cell>
          <cell r="F177" t="str">
            <v>READINGS EPIDEMIOLOGIC METHODS</v>
          </cell>
          <cell r="H177">
            <v>2189</v>
          </cell>
          <cell r="I177">
            <v>1</v>
          </cell>
          <cell r="J177" t="str">
            <v>Lecture</v>
          </cell>
          <cell r="K177">
            <v>11</v>
          </cell>
          <cell r="L177">
            <v>1</v>
          </cell>
          <cell r="P177" t="str">
            <v>GRAD</v>
          </cell>
          <cell r="S177">
            <v>701086084</v>
          </cell>
          <cell r="T177" t="str">
            <v>Charles</v>
          </cell>
          <cell r="U177" t="str">
            <v>Poole</v>
          </cell>
          <cell r="Y177" t="str">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ell>
        </row>
        <row r="178">
          <cell r="C178" t="str">
            <v>EPID719</v>
          </cell>
          <cell r="D178" t="str">
            <v>EPID</v>
          </cell>
          <cell r="E178">
            <v>719</v>
          </cell>
          <cell r="F178" t="str">
            <v>READINGS EPIDEMIOLOGIC METHODS</v>
          </cell>
          <cell r="H178">
            <v>2182</v>
          </cell>
          <cell r="I178">
            <v>1</v>
          </cell>
          <cell r="J178" t="str">
            <v>Lecture</v>
          </cell>
          <cell r="K178">
            <v>13</v>
          </cell>
          <cell r="L178">
            <v>1</v>
          </cell>
          <cell r="O178" t="str">
            <v>M 2</v>
          </cell>
          <cell r="P178" t="str">
            <v>GRAD</v>
          </cell>
          <cell r="S178">
            <v>701086084</v>
          </cell>
          <cell r="T178" t="str">
            <v>Charles</v>
          </cell>
          <cell r="U178" t="str">
            <v>Poole</v>
          </cell>
          <cell r="Y178" t="str">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ell>
        </row>
        <row r="179">
          <cell r="C179" t="str">
            <v>EPID719</v>
          </cell>
          <cell r="D179" t="str">
            <v>EPID</v>
          </cell>
          <cell r="E179">
            <v>719</v>
          </cell>
          <cell r="F179" t="str">
            <v>READINGS EPIDEMIOLOGIC METHODS</v>
          </cell>
          <cell r="H179">
            <v>2179</v>
          </cell>
          <cell r="I179">
            <v>1</v>
          </cell>
          <cell r="J179" t="str">
            <v>Lecture</v>
          </cell>
          <cell r="K179">
            <v>10</v>
          </cell>
          <cell r="L179">
            <v>1</v>
          </cell>
          <cell r="P179" t="str">
            <v>GRAD</v>
          </cell>
          <cell r="S179">
            <v>701086084</v>
          </cell>
          <cell r="T179" t="str">
            <v>Charles</v>
          </cell>
          <cell r="U179" t="str">
            <v>Poole</v>
          </cell>
          <cell r="Y179" t="str">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ell>
        </row>
        <row r="180">
          <cell r="C180" t="str">
            <v>EPID719</v>
          </cell>
          <cell r="D180" t="str">
            <v>EPID</v>
          </cell>
          <cell r="E180">
            <v>719</v>
          </cell>
          <cell r="F180" t="str">
            <v>READINGS EPIDEMIOLOGIC METHODS</v>
          </cell>
          <cell r="H180">
            <v>2172</v>
          </cell>
          <cell r="I180">
            <v>1</v>
          </cell>
          <cell r="J180" t="str">
            <v>Lecture</v>
          </cell>
          <cell r="K180">
            <v>9</v>
          </cell>
          <cell r="L180">
            <v>1</v>
          </cell>
          <cell r="P180" t="str">
            <v>GRAD</v>
          </cell>
          <cell r="S180">
            <v>701086084</v>
          </cell>
          <cell r="T180" t="str">
            <v>Charles</v>
          </cell>
          <cell r="U180" t="str">
            <v>Poole</v>
          </cell>
          <cell r="Y180" t="str">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ell>
        </row>
        <row r="181">
          <cell r="C181" t="str">
            <v>EPID719</v>
          </cell>
          <cell r="D181" t="str">
            <v>EPID</v>
          </cell>
          <cell r="E181">
            <v>719</v>
          </cell>
          <cell r="F181" t="str">
            <v>READINGS EPIDEMIOLOGIC METHODS</v>
          </cell>
          <cell r="H181">
            <v>2169</v>
          </cell>
          <cell r="I181">
            <v>1</v>
          </cell>
          <cell r="J181" t="str">
            <v>Lecture</v>
          </cell>
          <cell r="K181">
            <v>8</v>
          </cell>
          <cell r="L181">
            <v>1</v>
          </cell>
          <cell r="P181" t="str">
            <v>GRAD</v>
          </cell>
          <cell r="S181">
            <v>701086084</v>
          </cell>
          <cell r="T181" t="str">
            <v>Charles</v>
          </cell>
          <cell r="U181" t="str">
            <v>Poole</v>
          </cell>
          <cell r="Y181" t="str">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ell>
        </row>
        <row r="182">
          <cell r="C182" t="str">
            <v>EPID722</v>
          </cell>
          <cell r="D182" t="str">
            <v>EPID</v>
          </cell>
          <cell r="E182">
            <v>722</v>
          </cell>
          <cell r="F182" t="str">
            <v>TIME-TO-EVENT DATA</v>
          </cell>
          <cell r="H182">
            <v>2192</v>
          </cell>
          <cell r="I182">
            <v>1</v>
          </cell>
          <cell r="J182" t="str">
            <v>Lecture</v>
          </cell>
          <cell r="K182">
            <v>46</v>
          </cell>
          <cell r="L182">
            <v>2</v>
          </cell>
          <cell r="P182" t="str">
            <v>GRAD</v>
          </cell>
          <cell r="S182">
            <v>710385103</v>
          </cell>
          <cell r="T182" t="str">
            <v>Jessie</v>
          </cell>
          <cell r="U182" t="str">
            <v>Edwards</v>
          </cell>
          <cell r="Y182" t="str">
            <v xml:space="preserve">Learn to solve some common problems which arise in epidemiologic research. Risk and survival analysis; counterfactual probability logic; survival functions with missing data; measurement error. Causal effects of time varied exposure; survival analysis in infectious disease research AIDS; competing risks.  </v>
          </cell>
        </row>
        <row r="183">
          <cell r="C183" t="str">
            <v>EPID722</v>
          </cell>
          <cell r="D183" t="str">
            <v>EPID</v>
          </cell>
          <cell r="E183">
            <v>722</v>
          </cell>
          <cell r="F183" t="str">
            <v>TIME-TO-EVENT DATA</v>
          </cell>
          <cell r="H183">
            <v>2182</v>
          </cell>
          <cell r="I183">
            <v>1</v>
          </cell>
          <cell r="J183" t="str">
            <v>Lecture</v>
          </cell>
          <cell r="K183">
            <v>76</v>
          </cell>
          <cell r="L183">
            <v>2</v>
          </cell>
          <cell r="O183" t="str">
            <v>M 2</v>
          </cell>
          <cell r="P183" t="str">
            <v>GRAD</v>
          </cell>
          <cell r="S183">
            <v>710385103</v>
          </cell>
          <cell r="T183" t="str">
            <v>Jessie</v>
          </cell>
          <cell r="U183" t="str">
            <v>Edwards</v>
          </cell>
          <cell r="Y183" t="str">
            <v xml:space="preserve">Learn to solve some common problems which arise in epidemiologic research. Risk and survival analysis; counterfactual probability logic; survival functions with missing data; measurement error. Causal effects of time varied exposure; survival analysis in infectious disease research AIDS; competing risks.  </v>
          </cell>
        </row>
        <row r="184">
          <cell r="C184" t="str">
            <v>EPID722</v>
          </cell>
          <cell r="D184" t="str">
            <v>EPID</v>
          </cell>
          <cell r="E184">
            <v>722</v>
          </cell>
          <cell r="F184" t="str">
            <v>TIME-TO-EVENT DATA</v>
          </cell>
          <cell r="H184">
            <v>2172</v>
          </cell>
          <cell r="I184">
            <v>1</v>
          </cell>
          <cell r="J184" t="str">
            <v>Lecture</v>
          </cell>
          <cell r="K184">
            <v>40</v>
          </cell>
          <cell r="L184">
            <v>2</v>
          </cell>
          <cell r="O184" t="str">
            <v>M 2</v>
          </cell>
          <cell r="P184" t="str">
            <v>GRAD</v>
          </cell>
          <cell r="S184">
            <v>704126903</v>
          </cell>
          <cell r="T184" t="str">
            <v>Maurice</v>
          </cell>
          <cell r="U184" t="str">
            <v>Brookhart</v>
          </cell>
          <cell r="Y184" t="str">
            <v xml:space="preserve">Learn to solve some common problems which arise in epidemiologic research. Risk and survival analysis; counterfactual probability logic; survival functions with missing data; measurement error. Causal effects of time varied exposure; survival analysis in infectious disease research AIDS; competing risks.  </v>
          </cell>
        </row>
        <row r="185">
          <cell r="C185" t="str">
            <v>EPID722</v>
          </cell>
          <cell r="D185" t="str">
            <v>EPID</v>
          </cell>
          <cell r="E185">
            <v>722</v>
          </cell>
          <cell r="F185" t="str">
            <v>TIME-TO-EVENT DATA</v>
          </cell>
          <cell r="H185">
            <v>2172</v>
          </cell>
          <cell r="I185">
            <v>1</v>
          </cell>
          <cell r="J185" t="str">
            <v>Lecture</v>
          </cell>
          <cell r="K185">
            <v>40</v>
          </cell>
          <cell r="L185">
            <v>2</v>
          </cell>
          <cell r="P185" t="str">
            <v>GRAD</v>
          </cell>
          <cell r="S185">
            <v>714582304</v>
          </cell>
          <cell r="T185" t="str">
            <v>Stephen</v>
          </cell>
          <cell r="U185" t="str">
            <v>Cole</v>
          </cell>
          <cell r="Y185" t="str">
            <v xml:space="preserve">Learn to solve some common problems which arise in epidemiologic research. Risk and survival analysis; counterfactual probability logic; survival functions with missing data; measurement error. Causal effects of time varied exposure; survival analysis in infectious disease research AIDS; competing risks.  </v>
          </cell>
        </row>
        <row r="186">
          <cell r="C186" t="str">
            <v>EPID725</v>
          </cell>
          <cell r="D186" t="str">
            <v>EPID</v>
          </cell>
          <cell r="E186">
            <v>725</v>
          </cell>
          <cell r="F186" t="str">
            <v>RESEARCH PLANNING</v>
          </cell>
          <cell r="H186">
            <v>2189</v>
          </cell>
          <cell r="I186">
            <v>1</v>
          </cell>
          <cell r="J186" t="str">
            <v>Lecture</v>
          </cell>
          <cell r="K186">
            <v>37</v>
          </cell>
          <cell r="L186">
            <v>1</v>
          </cell>
          <cell r="O186" t="str">
            <v>M 2</v>
          </cell>
          <cell r="P186" t="str">
            <v>GRAD</v>
          </cell>
          <cell r="S186">
            <v>706412954</v>
          </cell>
          <cell r="T186" t="str">
            <v>Marilie</v>
          </cell>
          <cell r="U186" t="str">
            <v>Gammon</v>
          </cell>
          <cell r="V186" t="str">
            <v>DESIGN, DEVELOPMENT, PLANNING</v>
          </cell>
          <cell r="W186" t="str">
            <v>Research Planning Workshop</v>
          </cell>
          <cell r="X186" t="str">
            <v>RESEARCH PLANNING</v>
          </cell>
          <cell r="Y186"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87">
          <cell r="C187" t="str">
            <v>EPID725</v>
          </cell>
          <cell r="D187" t="str">
            <v>EPID</v>
          </cell>
          <cell r="E187">
            <v>725</v>
          </cell>
          <cell r="F187" t="str">
            <v>RESEARCH PLANNING</v>
          </cell>
          <cell r="H187">
            <v>2189</v>
          </cell>
          <cell r="I187">
            <v>1</v>
          </cell>
          <cell r="J187" t="str">
            <v>Lecture</v>
          </cell>
          <cell r="K187">
            <v>37</v>
          </cell>
          <cell r="L187">
            <v>1</v>
          </cell>
          <cell r="P187" t="str">
            <v>GRAD</v>
          </cell>
          <cell r="S187">
            <v>700169285</v>
          </cell>
          <cell r="T187" t="str">
            <v>Julie</v>
          </cell>
          <cell r="U187" t="str">
            <v>Daniels</v>
          </cell>
          <cell r="V187" t="str">
            <v>DESIGN, DEVELOPMENT, PLANNING</v>
          </cell>
          <cell r="W187" t="str">
            <v>Research Planning Workshop</v>
          </cell>
          <cell r="X187" t="str">
            <v>RESEARCH PLANNING</v>
          </cell>
          <cell r="Y187"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88">
          <cell r="C188" t="str">
            <v>EPID725</v>
          </cell>
          <cell r="D188" t="str">
            <v>EPID</v>
          </cell>
          <cell r="E188">
            <v>725</v>
          </cell>
          <cell r="F188" t="str">
            <v>RESEARCH PLANNING</v>
          </cell>
          <cell r="H188">
            <v>2189</v>
          </cell>
          <cell r="I188">
            <v>1</v>
          </cell>
          <cell r="J188" t="str">
            <v>Lecture</v>
          </cell>
          <cell r="K188">
            <v>37</v>
          </cell>
          <cell r="L188">
            <v>1</v>
          </cell>
          <cell r="O188" t="str">
            <v>M 2</v>
          </cell>
          <cell r="P188" t="str">
            <v>GRAD</v>
          </cell>
          <cell r="S188">
            <v>711624599</v>
          </cell>
          <cell r="T188" t="str">
            <v>Audrey</v>
          </cell>
          <cell r="U188" t="str">
            <v>Pettifor</v>
          </cell>
          <cell r="V188" t="str">
            <v>DESIGN, DEVELOPMENT, PLANNING</v>
          </cell>
          <cell r="W188" t="str">
            <v>Research Planning Workshop</v>
          </cell>
          <cell r="X188" t="str">
            <v>RESEARCH PLANNING</v>
          </cell>
          <cell r="Y188"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89">
          <cell r="C189" t="str">
            <v>EPID725</v>
          </cell>
          <cell r="D189" t="str">
            <v>EPID</v>
          </cell>
          <cell r="E189">
            <v>725</v>
          </cell>
          <cell r="F189" t="str">
            <v>RESEARCH PLANNING</v>
          </cell>
          <cell r="H189">
            <v>2179</v>
          </cell>
          <cell r="I189">
            <v>1</v>
          </cell>
          <cell r="J189" t="str">
            <v>Lecture</v>
          </cell>
          <cell r="K189">
            <v>28</v>
          </cell>
          <cell r="L189">
            <v>1</v>
          </cell>
          <cell r="O189" t="str">
            <v>M 2</v>
          </cell>
          <cell r="P189" t="str">
            <v>GRAD</v>
          </cell>
          <cell r="S189">
            <v>706412954</v>
          </cell>
          <cell r="T189" t="str">
            <v>Marilie</v>
          </cell>
          <cell r="U189" t="str">
            <v>Gammon</v>
          </cell>
          <cell r="V189" t="str">
            <v>DESIGN, DEVELOPMENT, PLANNING</v>
          </cell>
          <cell r="W189" t="str">
            <v>Research Planning Workshop</v>
          </cell>
          <cell r="X189" t="str">
            <v>RESEARCH PLANNING</v>
          </cell>
          <cell r="Y189"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90">
          <cell r="C190" t="str">
            <v>EPID725</v>
          </cell>
          <cell r="D190" t="str">
            <v>EPID</v>
          </cell>
          <cell r="E190">
            <v>725</v>
          </cell>
          <cell r="F190" t="str">
            <v>RESEARCH PLANNING</v>
          </cell>
          <cell r="H190">
            <v>2179</v>
          </cell>
          <cell r="I190">
            <v>1</v>
          </cell>
          <cell r="J190" t="str">
            <v>Lecture</v>
          </cell>
          <cell r="K190">
            <v>28</v>
          </cell>
          <cell r="L190">
            <v>1</v>
          </cell>
          <cell r="P190" t="str">
            <v>GRAD</v>
          </cell>
          <cell r="S190">
            <v>711624599</v>
          </cell>
          <cell r="T190" t="str">
            <v>Audrey</v>
          </cell>
          <cell r="U190" t="str">
            <v>Pettifor</v>
          </cell>
          <cell r="V190" t="str">
            <v>DESIGN, DEVELOPMENT, PLANNING</v>
          </cell>
          <cell r="W190" t="str">
            <v>Research Planning Workshop</v>
          </cell>
          <cell r="X190" t="str">
            <v>RESEARCH PLANNING</v>
          </cell>
          <cell r="Y190"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91">
          <cell r="C191" t="str">
            <v>EPID725</v>
          </cell>
          <cell r="D191" t="str">
            <v>EPID</v>
          </cell>
          <cell r="E191">
            <v>725</v>
          </cell>
          <cell r="F191" t="str">
            <v>RESEARCH PLANNING</v>
          </cell>
          <cell r="H191">
            <v>2179</v>
          </cell>
          <cell r="I191">
            <v>1</v>
          </cell>
          <cell r="J191" t="str">
            <v>Lecture</v>
          </cell>
          <cell r="K191">
            <v>28</v>
          </cell>
          <cell r="L191">
            <v>1</v>
          </cell>
          <cell r="P191" t="str">
            <v>GRAD</v>
          </cell>
          <cell r="S191">
            <v>709855271</v>
          </cell>
          <cell r="T191" t="str">
            <v>Steven</v>
          </cell>
          <cell r="U191" t="str">
            <v>Meshnick</v>
          </cell>
          <cell r="V191" t="str">
            <v>DESIGN, DEVELOPMENT, PLANNING</v>
          </cell>
          <cell r="W191" t="str">
            <v>Research Planning Workshop</v>
          </cell>
          <cell r="X191" t="str">
            <v>RESEARCH PLANNING</v>
          </cell>
          <cell r="Y191"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92">
          <cell r="C192" t="str">
            <v>EPID725</v>
          </cell>
          <cell r="D192" t="str">
            <v>EPID</v>
          </cell>
          <cell r="E192">
            <v>725</v>
          </cell>
          <cell r="F192" t="str">
            <v>RESEARCH PLANNING</v>
          </cell>
          <cell r="H192">
            <v>2179</v>
          </cell>
          <cell r="I192">
            <v>1</v>
          </cell>
          <cell r="J192" t="str">
            <v>Lecture</v>
          </cell>
          <cell r="K192">
            <v>28</v>
          </cell>
          <cell r="L192">
            <v>1</v>
          </cell>
          <cell r="P192" t="str">
            <v>GRAD</v>
          </cell>
          <cell r="S192">
            <v>700169285</v>
          </cell>
          <cell r="T192" t="str">
            <v>Julie</v>
          </cell>
          <cell r="U192" t="str">
            <v>Daniels</v>
          </cell>
          <cell r="V192" t="str">
            <v>DESIGN, DEVELOPMENT, PLANNING</v>
          </cell>
          <cell r="W192" t="str">
            <v>Research Planning Workshop</v>
          </cell>
          <cell r="X192" t="str">
            <v>RESEARCH PLANNING</v>
          </cell>
          <cell r="Y192"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93">
          <cell r="C193" t="str">
            <v>EPID725</v>
          </cell>
          <cell r="D193" t="str">
            <v>EPID</v>
          </cell>
          <cell r="E193">
            <v>725</v>
          </cell>
          <cell r="F193" t="str">
            <v>RESEARCH PLANNING</v>
          </cell>
          <cell r="H193">
            <v>2169</v>
          </cell>
          <cell r="I193">
            <v>1</v>
          </cell>
          <cell r="J193" t="str">
            <v>Lecture</v>
          </cell>
          <cell r="K193">
            <v>24</v>
          </cell>
          <cell r="L193">
            <v>1</v>
          </cell>
          <cell r="P193" t="str">
            <v>GRAD</v>
          </cell>
          <cell r="S193">
            <v>700169285</v>
          </cell>
          <cell r="T193" t="str">
            <v>Julie</v>
          </cell>
          <cell r="U193" t="str">
            <v>Daniels</v>
          </cell>
          <cell r="V193" t="str">
            <v>DESIGN, DEVELOPMENT, PLANNING</v>
          </cell>
          <cell r="W193" t="str">
            <v>Research Planning Workshop</v>
          </cell>
          <cell r="X193" t="str">
            <v>RESEARCH PLANNING</v>
          </cell>
          <cell r="Y193" t="str">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ell>
        </row>
        <row r="194">
          <cell r="C194" t="str">
            <v>EPID726</v>
          </cell>
          <cell r="D194" t="str">
            <v>EPID</v>
          </cell>
          <cell r="E194">
            <v>726</v>
          </cell>
          <cell r="F194" t="str">
            <v>EPID RESEARCH METH</v>
          </cell>
          <cell r="H194">
            <v>2192</v>
          </cell>
          <cell r="I194">
            <v>1</v>
          </cell>
          <cell r="J194" t="str">
            <v>Lecture</v>
          </cell>
          <cell r="K194">
            <v>36</v>
          </cell>
          <cell r="L194">
            <v>1</v>
          </cell>
          <cell r="P194" t="str">
            <v>GRAD</v>
          </cell>
          <cell r="S194">
            <v>706412954</v>
          </cell>
          <cell r="T194" t="str">
            <v>Marilie</v>
          </cell>
          <cell r="U194" t="str">
            <v>Gammon</v>
          </cell>
          <cell r="V194" t="str">
            <v>DESIGN</v>
          </cell>
          <cell r="W194" t="str">
            <v>Epidemiologic Research Methods</v>
          </cell>
          <cell r="X194" t="str">
            <v>EPID RESEARCH METH</v>
          </cell>
          <cell r="Y194"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195">
          <cell r="C195" t="str">
            <v>EPID726</v>
          </cell>
          <cell r="D195" t="str">
            <v>EPID</v>
          </cell>
          <cell r="E195">
            <v>726</v>
          </cell>
          <cell r="F195" t="str">
            <v>EPID RESEARCH METH</v>
          </cell>
          <cell r="H195">
            <v>2192</v>
          </cell>
          <cell r="I195">
            <v>1</v>
          </cell>
          <cell r="J195" t="str">
            <v>Lecture</v>
          </cell>
          <cell r="K195">
            <v>36</v>
          </cell>
          <cell r="L195">
            <v>1</v>
          </cell>
          <cell r="P195" t="str">
            <v>GRAD</v>
          </cell>
          <cell r="S195">
            <v>711624599</v>
          </cell>
          <cell r="T195" t="str">
            <v>Audrey</v>
          </cell>
          <cell r="U195" t="str">
            <v>Pettifor</v>
          </cell>
          <cell r="V195" t="str">
            <v>DESIGN</v>
          </cell>
          <cell r="W195" t="str">
            <v>Epidemiologic Research Methods</v>
          </cell>
          <cell r="X195" t="str">
            <v>EPID RESEARCH METH</v>
          </cell>
          <cell r="Y195"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196">
          <cell r="C196" t="str">
            <v>EPID726</v>
          </cell>
          <cell r="D196" t="str">
            <v>EPID</v>
          </cell>
          <cell r="E196">
            <v>726</v>
          </cell>
          <cell r="F196" t="str">
            <v>EPID RESEARCH METH</v>
          </cell>
          <cell r="H196">
            <v>2192</v>
          </cell>
          <cell r="I196">
            <v>1</v>
          </cell>
          <cell r="J196" t="str">
            <v>Lecture</v>
          </cell>
          <cell r="K196">
            <v>36</v>
          </cell>
          <cell r="L196">
            <v>1</v>
          </cell>
          <cell r="O196" t="str">
            <v>M 2</v>
          </cell>
          <cell r="P196" t="str">
            <v>GRAD</v>
          </cell>
          <cell r="S196">
            <v>700169285</v>
          </cell>
          <cell r="T196" t="str">
            <v>Julie</v>
          </cell>
          <cell r="U196" t="str">
            <v>Daniels</v>
          </cell>
          <cell r="V196" t="str">
            <v>DESIGN</v>
          </cell>
          <cell r="W196" t="str">
            <v>Epidemiologic Research Methods</v>
          </cell>
          <cell r="X196" t="str">
            <v>EPID RESEARCH METH</v>
          </cell>
          <cell r="Y196"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197">
          <cell r="C197" t="str">
            <v>EPID726</v>
          </cell>
          <cell r="D197" t="str">
            <v>EPID</v>
          </cell>
          <cell r="E197">
            <v>726</v>
          </cell>
          <cell r="F197" t="str">
            <v>EPID RESEARCH METH</v>
          </cell>
          <cell r="H197">
            <v>2182</v>
          </cell>
          <cell r="I197">
            <v>1</v>
          </cell>
          <cell r="J197" t="str">
            <v>Lecture</v>
          </cell>
          <cell r="K197">
            <v>31</v>
          </cell>
          <cell r="L197">
            <v>1</v>
          </cell>
          <cell r="P197" t="str">
            <v>GRAD</v>
          </cell>
          <cell r="S197">
            <v>706412954</v>
          </cell>
          <cell r="T197" t="str">
            <v>Marilie</v>
          </cell>
          <cell r="U197" t="str">
            <v>Gammon</v>
          </cell>
          <cell r="V197" t="str">
            <v>DESIGN</v>
          </cell>
          <cell r="W197" t="str">
            <v>Epidemiologic Research Methods</v>
          </cell>
          <cell r="X197" t="str">
            <v>EPID RESEARCH METH</v>
          </cell>
          <cell r="Y197"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198">
          <cell r="C198" t="str">
            <v>EPID726</v>
          </cell>
          <cell r="D198" t="str">
            <v>EPID</v>
          </cell>
          <cell r="E198">
            <v>726</v>
          </cell>
          <cell r="F198" t="str">
            <v>EPID RESEARCH METH</v>
          </cell>
          <cell r="H198">
            <v>2182</v>
          </cell>
          <cell r="I198">
            <v>1</v>
          </cell>
          <cell r="J198" t="str">
            <v>Lecture</v>
          </cell>
          <cell r="K198">
            <v>31</v>
          </cell>
          <cell r="L198">
            <v>1</v>
          </cell>
          <cell r="P198" t="str">
            <v>GRAD</v>
          </cell>
          <cell r="S198">
            <v>711624599</v>
          </cell>
          <cell r="T198" t="str">
            <v>Audrey</v>
          </cell>
          <cell r="U198" t="str">
            <v>Pettifor</v>
          </cell>
          <cell r="V198" t="str">
            <v>DESIGN</v>
          </cell>
          <cell r="W198" t="str">
            <v>Epidemiologic Research Methods</v>
          </cell>
          <cell r="X198" t="str">
            <v>EPID RESEARCH METH</v>
          </cell>
          <cell r="Y198"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199">
          <cell r="C199" t="str">
            <v>EPID726</v>
          </cell>
          <cell r="D199" t="str">
            <v>EPID</v>
          </cell>
          <cell r="E199">
            <v>726</v>
          </cell>
          <cell r="F199" t="str">
            <v>EPID RESEARCH METH</v>
          </cell>
          <cell r="H199">
            <v>2182</v>
          </cell>
          <cell r="I199">
            <v>1</v>
          </cell>
          <cell r="J199" t="str">
            <v>Lecture</v>
          </cell>
          <cell r="K199">
            <v>31</v>
          </cell>
          <cell r="L199">
            <v>1</v>
          </cell>
          <cell r="P199" t="str">
            <v>GRAD</v>
          </cell>
          <cell r="S199">
            <v>709855271</v>
          </cell>
          <cell r="T199" t="str">
            <v>Steven</v>
          </cell>
          <cell r="U199" t="str">
            <v>Meshnick</v>
          </cell>
          <cell r="V199" t="str">
            <v>DESIGN</v>
          </cell>
          <cell r="W199" t="str">
            <v>Epidemiologic Research Methods</v>
          </cell>
          <cell r="X199" t="str">
            <v>EPID RESEARCH METH</v>
          </cell>
          <cell r="Y199"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200">
          <cell r="C200" t="str">
            <v>EPID726</v>
          </cell>
          <cell r="D200" t="str">
            <v>EPID</v>
          </cell>
          <cell r="E200">
            <v>726</v>
          </cell>
          <cell r="F200" t="str">
            <v>EPID RESEARCH METH</v>
          </cell>
          <cell r="H200">
            <v>2182</v>
          </cell>
          <cell r="I200">
            <v>1</v>
          </cell>
          <cell r="J200" t="str">
            <v>Lecture</v>
          </cell>
          <cell r="K200">
            <v>31</v>
          </cell>
          <cell r="L200">
            <v>1</v>
          </cell>
          <cell r="P200" t="str">
            <v>GRAD</v>
          </cell>
          <cell r="S200">
            <v>700169285</v>
          </cell>
          <cell r="T200" t="str">
            <v>Julie</v>
          </cell>
          <cell r="U200" t="str">
            <v>Daniels</v>
          </cell>
          <cell r="V200" t="str">
            <v>DESIGN</v>
          </cell>
          <cell r="W200" t="str">
            <v>Epidemiologic Research Methods</v>
          </cell>
          <cell r="X200" t="str">
            <v>EPID RESEARCH METH</v>
          </cell>
          <cell r="Y200"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201">
          <cell r="C201" t="str">
            <v>EPID726</v>
          </cell>
          <cell r="D201" t="str">
            <v>EPID</v>
          </cell>
          <cell r="E201">
            <v>726</v>
          </cell>
          <cell r="F201" t="str">
            <v>EPID RESEARCH METH</v>
          </cell>
          <cell r="H201">
            <v>2172</v>
          </cell>
          <cell r="I201">
            <v>1</v>
          </cell>
          <cell r="J201" t="str">
            <v>Lecture</v>
          </cell>
          <cell r="K201">
            <v>21</v>
          </cell>
          <cell r="L201">
            <v>1</v>
          </cell>
          <cell r="O201" t="str">
            <v>M 2</v>
          </cell>
          <cell r="P201" t="str">
            <v>GRAD</v>
          </cell>
          <cell r="S201">
            <v>700169285</v>
          </cell>
          <cell r="T201" t="str">
            <v>Julie</v>
          </cell>
          <cell r="U201" t="str">
            <v>Daniels</v>
          </cell>
          <cell r="V201" t="str">
            <v>DESIGN</v>
          </cell>
          <cell r="W201" t="str">
            <v>Epidemiologic Research Methods</v>
          </cell>
          <cell r="X201" t="str">
            <v>EPID RESEARCH METH</v>
          </cell>
          <cell r="Y201" t="str">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ell>
        </row>
        <row r="202">
          <cell r="C202" t="str">
            <v>EPID731</v>
          </cell>
          <cell r="D202" t="str">
            <v>EPID</v>
          </cell>
          <cell r="E202">
            <v>731</v>
          </cell>
          <cell r="F202" t="str">
            <v>SYSTMATIC REVIEW/META-ANALYSIS</v>
          </cell>
          <cell r="H202">
            <v>2189</v>
          </cell>
          <cell r="I202">
            <v>1</v>
          </cell>
          <cell r="J202" t="str">
            <v>Lecture</v>
          </cell>
          <cell r="K202">
            <v>18</v>
          </cell>
          <cell r="L202">
            <v>1</v>
          </cell>
          <cell r="P202" t="str">
            <v>GRAD</v>
          </cell>
          <cell r="S202">
            <v>701086084</v>
          </cell>
          <cell r="T202" t="str">
            <v>Charles</v>
          </cell>
          <cell r="U202" t="str">
            <v>Poole</v>
          </cell>
          <cell r="V202" t="str">
            <v>POPULATION, PUBLIC</v>
          </cell>
          <cell r="W202" t="str">
            <v>Systematic Review and Meta-Analysis</v>
          </cell>
          <cell r="X202" t="str">
            <v>SYSTMATIC REVIEW/META-ANALYSIS</v>
          </cell>
          <cell r="Y202" t="str">
            <v>This seminar provides training in systematic review and meta-analysis. Topics include problem definition, literature search, extraction of results and study characteristics, publication bias and funnel plot analysis, analysis overall heterogeneity, and stratified and meta-regression analysis of study and population characteristics.</v>
          </cell>
        </row>
        <row r="203">
          <cell r="C203" t="str">
            <v>EPID731</v>
          </cell>
          <cell r="D203" t="str">
            <v>EPID</v>
          </cell>
          <cell r="E203">
            <v>731</v>
          </cell>
          <cell r="F203" t="str">
            <v>SYSTMATIC REVIEW/META-ANALYSIS</v>
          </cell>
          <cell r="H203">
            <v>2179</v>
          </cell>
          <cell r="I203">
            <v>1</v>
          </cell>
          <cell r="J203" t="str">
            <v>Lecture</v>
          </cell>
          <cell r="K203">
            <v>17</v>
          </cell>
          <cell r="L203">
            <v>1</v>
          </cell>
          <cell r="O203" t="str">
            <v>M 2</v>
          </cell>
          <cell r="P203" t="str">
            <v>GRAD</v>
          </cell>
          <cell r="S203">
            <v>701086084</v>
          </cell>
          <cell r="T203" t="str">
            <v>Charles</v>
          </cell>
          <cell r="U203" t="str">
            <v>Poole</v>
          </cell>
          <cell r="V203" t="str">
            <v>POPULATION, PUBLIC</v>
          </cell>
          <cell r="W203" t="str">
            <v>Systematic Review and Meta-Analysis</v>
          </cell>
          <cell r="X203" t="str">
            <v>SYSTMATIC REVIEW/META-ANALYSIS</v>
          </cell>
          <cell r="Y203" t="str">
            <v>This seminar provides training in systematic review and meta-analysis. Topics include problem definition, literature search, extraction of results and study characteristics, publication bias and funnel plot analysis, analysis overall heterogeneity, and stratified and meta-regression analysis of study and population characteristics.</v>
          </cell>
        </row>
        <row r="204">
          <cell r="C204" t="str">
            <v>EPID731</v>
          </cell>
          <cell r="D204" t="str">
            <v>EPID</v>
          </cell>
          <cell r="E204">
            <v>731</v>
          </cell>
          <cell r="F204" t="str">
            <v>SYSTMATIC REVIEW/META-ANALYSIS</v>
          </cell>
          <cell r="H204">
            <v>2169</v>
          </cell>
          <cell r="I204">
            <v>1</v>
          </cell>
          <cell r="J204" t="str">
            <v>Lecture</v>
          </cell>
          <cell r="K204">
            <v>24</v>
          </cell>
          <cell r="L204">
            <v>1</v>
          </cell>
          <cell r="O204" t="str">
            <v>M 2</v>
          </cell>
          <cell r="P204" t="str">
            <v>GRAD</v>
          </cell>
          <cell r="S204">
            <v>701086084</v>
          </cell>
          <cell r="T204" t="str">
            <v>Charles</v>
          </cell>
          <cell r="U204" t="str">
            <v>Poole</v>
          </cell>
          <cell r="V204" t="str">
            <v>POPULATION, PUBLIC</v>
          </cell>
          <cell r="W204" t="str">
            <v>Systematic Review and Meta-Analysis</v>
          </cell>
          <cell r="X204" t="str">
            <v>SYSTMATIC REVIEW/META-ANALYSIS</v>
          </cell>
          <cell r="Y204" t="str">
            <v>This seminar provides training in systematic review and meta-analysis. Topics include problem definition, literature search, extraction of results and study characteristics, publication bias and funnel plot analysis, analysis overall heterogeneity, and stratified and meta-regression analysis of study and population characteristics.</v>
          </cell>
        </row>
        <row r="205">
          <cell r="C205" t="str">
            <v>EPID733</v>
          </cell>
          <cell r="D205" t="str">
            <v>EPID</v>
          </cell>
          <cell r="E205">
            <v>733</v>
          </cell>
          <cell r="F205" t="str">
            <v>CLIN TRIALS EPID</v>
          </cell>
          <cell r="H205">
            <v>2182</v>
          </cell>
          <cell r="I205">
            <v>1</v>
          </cell>
          <cell r="J205" t="str">
            <v>Lecture</v>
          </cell>
          <cell r="K205">
            <v>25</v>
          </cell>
          <cell r="L205">
            <v>1</v>
          </cell>
          <cell r="O205" t="str">
            <v>M 2</v>
          </cell>
          <cell r="P205" t="str">
            <v>GRAD</v>
          </cell>
          <cell r="S205">
            <v>720160033</v>
          </cell>
          <cell r="T205" t="str">
            <v>John</v>
          </cell>
          <cell r="U205" t="str">
            <v>Baron</v>
          </cell>
          <cell r="V205" t="str">
            <v>DESIGN</v>
          </cell>
          <cell r="W205" t="str">
            <v>Clinical Trials in Epidemiology</v>
          </cell>
          <cell r="X205" t="str">
            <v>CLIN TRIALS EPID</v>
          </cell>
          <cell r="Y205" t="str">
            <v>Required preparation, introductory epidemiology and biostatistics. Systematic overview of principles in design, implementation, and analysis of clinical trials. Emphasis on applications in chronic disease epidemiology. In-depth discussion of case examples from cardiovascular disease epidemiology emphasized. Three lecture hours a week.</v>
          </cell>
        </row>
        <row r="206">
          <cell r="C206" t="str">
            <v>EPID733</v>
          </cell>
          <cell r="D206" t="str">
            <v>EPID</v>
          </cell>
          <cell r="E206">
            <v>733</v>
          </cell>
          <cell r="F206" t="str">
            <v>CLIN TRIALS EPID</v>
          </cell>
          <cell r="H206">
            <v>2172</v>
          </cell>
          <cell r="I206">
            <v>1</v>
          </cell>
          <cell r="J206" t="str">
            <v>Lecture</v>
          </cell>
          <cell r="K206">
            <v>14</v>
          </cell>
          <cell r="L206">
            <v>1</v>
          </cell>
          <cell r="O206" t="str">
            <v>M 2</v>
          </cell>
          <cell r="P206" t="str">
            <v>GRAD</v>
          </cell>
          <cell r="S206">
            <v>720160033</v>
          </cell>
          <cell r="T206" t="str">
            <v>John</v>
          </cell>
          <cell r="U206" t="str">
            <v>Baron</v>
          </cell>
          <cell r="V206" t="str">
            <v>DESIGN</v>
          </cell>
          <cell r="W206" t="str">
            <v>Clinical Trials in Epidemiology</v>
          </cell>
          <cell r="X206" t="str">
            <v>CLIN TRIALS EPID</v>
          </cell>
          <cell r="Y206" t="str">
            <v>Systematic overview of principles in design, implementation, and analysis of clinical trials. Emphasis on applications in chronic disease epidemiology. In-depth discussion of case examples from cardiovascular disease epidemiology emphasized. Three lecture hours a week.</v>
          </cell>
        </row>
        <row r="207">
          <cell r="C207" t="str">
            <v>EPID735</v>
          </cell>
          <cell r="D207" t="str">
            <v>EPID</v>
          </cell>
          <cell r="E207">
            <v>735</v>
          </cell>
          <cell r="F207" t="str">
            <v>CARDIOVASCULAR EPIDEMIOLOGY</v>
          </cell>
          <cell r="H207">
            <v>2189</v>
          </cell>
          <cell r="I207">
            <v>1</v>
          </cell>
          <cell r="J207" t="str">
            <v>Lecture</v>
          </cell>
          <cell r="K207">
            <v>19</v>
          </cell>
          <cell r="L207">
            <v>1</v>
          </cell>
          <cell r="O207" t="str">
            <v>M 2</v>
          </cell>
          <cell r="P207" t="str">
            <v>GRAD</v>
          </cell>
          <cell r="S207">
            <v>704285035</v>
          </cell>
          <cell r="T207" t="str">
            <v>Wayne</v>
          </cell>
          <cell r="U207" t="str">
            <v>Rosamond</v>
          </cell>
          <cell r="V207" t="str">
            <v>HEALTH, POPULATION</v>
          </cell>
          <cell r="W207" t="str">
            <v>Cardiovascular Epidemiology</v>
          </cell>
          <cell r="X207" t="str">
            <v>CARDIOVASCULAR EPIDEMIOLOGY</v>
          </cell>
          <cell r="Y207" t="str">
            <v>Review of cardiovascular health and disease in populations and their population determinants. Topics include epidemiologic methods, risk factors, strategies for prevention, and a student research project. Three lecture hours per week</v>
          </cell>
        </row>
        <row r="208">
          <cell r="C208" t="str">
            <v>EPID735</v>
          </cell>
          <cell r="D208" t="str">
            <v>EPID</v>
          </cell>
          <cell r="E208">
            <v>735</v>
          </cell>
          <cell r="F208" t="str">
            <v>CARDIOVASCULAR EPIDEMIOLOGY</v>
          </cell>
          <cell r="H208">
            <v>2179</v>
          </cell>
          <cell r="I208">
            <v>1</v>
          </cell>
          <cell r="J208" t="str">
            <v>Lecture</v>
          </cell>
          <cell r="K208">
            <v>9</v>
          </cell>
          <cell r="L208">
            <v>1</v>
          </cell>
          <cell r="O208" t="str">
            <v>M 2</v>
          </cell>
          <cell r="P208" t="str">
            <v>GRAD</v>
          </cell>
          <cell r="S208">
            <v>704285035</v>
          </cell>
          <cell r="T208" t="str">
            <v>Wayne</v>
          </cell>
          <cell r="U208" t="str">
            <v>Rosamond</v>
          </cell>
          <cell r="V208" t="str">
            <v>HEALTH, POPULATION</v>
          </cell>
          <cell r="W208" t="str">
            <v>Cardiovascular Epidemiology</v>
          </cell>
          <cell r="X208" t="str">
            <v>CARDIOVASCULAR EPIDEMIOLOGY</v>
          </cell>
          <cell r="Y208" t="str">
            <v xml:space="preserve">Review of cardiovascular health and disease in populations and their population determinants. Topics include epidemiologic methods, risk factors, strategies for prevention. Understand the historical setting of cardiovascular diseases in human societies, their current, and predicted impact on public health. Be aware of the definition(s) of optimal cardiovascular health, its metrics for population goal setting, and of the implications of optimal cardiovascular health for community‐based intervention. Global burden of CV diseases; vascular origins of cognition decline and dementia; CVD imaging; measuring CV health in populations; community interventions in CHD; CVD risk prediction; lipids, diabetes and CV health; diet, adiposity, and physical activity and CF health.  </v>
          </cell>
        </row>
        <row r="209">
          <cell r="C209" t="str">
            <v>EPID735</v>
          </cell>
          <cell r="D209" t="str">
            <v>EPID</v>
          </cell>
          <cell r="E209">
            <v>735</v>
          </cell>
          <cell r="F209" t="str">
            <v>CARDIOVASCULAR EPIDEMIOLOGY</v>
          </cell>
          <cell r="H209">
            <v>2169</v>
          </cell>
          <cell r="I209">
            <v>1</v>
          </cell>
          <cell r="J209" t="str">
            <v>Lecture</v>
          </cell>
          <cell r="K209">
            <v>5</v>
          </cell>
          <cell r="L209">
            <v>1</v>
          </cell>
          <cell r="O209" t="str">
            <v>M 2</v>
          </cell>
          <cell r="P209" t="str">
            <v>GRAD</v>
          </cell>
          <cell r="S209">
            <v>704285035</v>
          </cell>
          <cell r="T209" t="str">
            <v>Wayne</v>
          </cell>
          <cell r="U209" t="str">
            <v>Rosamond</v>
          </cell>
          <cell r="V209" t="str">
            <v>HEALTH, POPULATION</v>
          </cell>
          <cell r="W209" t="str">
            <v>Cardiovascular Epidemiology</v>
          </cell>
          <cell r="X209" t="str">
            <v>CARDIOVASCULAR EPIDEMIOLOGY</v>
          </cell>
          <cell r="Y209" t="str">
            <v xml:space="preserve">Review of cardiovascular health and disease in populations and their population determinants. Topics include epidemiologic methods, risk factors, strategies for prevention. Understand the historical setting of cardiovascular diseases in human societies, their current, and predicted impact on public health. Be aware of the definition(s) of optimal cardiovascular health, its metrics for population goal setting, and of the implications of optimal cardiovascular health for community‐based intervention. Global burden of CV diseases; vascular origins of cognition decline and dementia; CVD imaging; measuring CV health in populations; community interventions in CHD; CVD risk prediction; lipids, diabetes and CV health; diet, adiposity, and physical activity and CF health.  </v>
          </cell>
        </row>
        <row r="210">
          <cell r="C210" t="str">
            <v>EPID742</v>
          </cell>
          <cell r="D210" t="str">
            <v>EPID</v>
          </cell>
          <cell r="E210">
            <v>742</v>
          </cell>
          <cell r="F210" t="str">
            <v>BIOMARKERS/POP-BASED RESEARCH</v>
          </cell>
          <cell r="H210">
            <v>2192</v>
          </cell>
          <cell r="I210">
            <v>1</v>
          </cell>
          <cell r="J210" t="str">
            <v>Lecture</v>
          </cell>
          <cell r="K210">
            <v>13</v>
          </cell>
          <cell r="L210">
            <v>1</v>
          </cell>
          <cell r="O210" t="str">
            <v>M 2</v>
          </cell>
          <cell r="P210" t="str">
            <v>GRAD</v>
          </cell>
          <cell r="S210">
            <v>702102442</v>
          </cell>
          <cell r="T210" t="str">
            <v>Stephanie</v>
          </cell>
          <cell r="U210" t="str">
            <v>Engel</v>
          </cell>
          <cell r="Y210" t="str">
            <v>This course surveys the major issues relevant to the application of biomarkers in epidemiological research, including the logistical hurdles in biospecimen collection and storage, a critical assessment of biomarker quality, the interpretation of quantitative estimates, and the resultant analytic issues that often arise in statistical analyses. Includes health effects of oil spills; human microbiome; immune cell aging biomarkers; socioeconomic position and biomarkers of cardiovascular disease and immune response.</v>
          </cell>
        </row>
        <row r="211">
          <cell r="C211" t="str">
            <v>EPID742</v>
          </cell>
          <cell r="D211" t="str">
            <v>EPID</v>
          </cell>
          <cell r="E211">
            <v>742</v>
          </cell>
          <cell r="F211" t="str">
            <v>BIOMARKERS/POP-BASED RESEARCH</v>
          </cell>
          <cell r="H211">
            <v>2172</v>
          </cell>
          <cell r="I211">
            <v>1</v>
          </cell>
          <cell r="J211" t="str">
            <v>Lecture</v>
          </cell>
          <cell r="K211">
            <v>5</v>
          </cell>
          <cell r="L211">
            <v>1</v>
          </cell>
          <cell r="O211" t="str">
            <v>M 2</v>
          </cell>
          <cell r="P211" t="str">
            <v>GRAD</v>
          </cell>
          <cell r="S211">
            <v>702102442</v>
          </cell>
          <cell r="T211" t="str">
            <v>Stephanie</v>
          </cell>
          <cell r="U211" t="str">
            <v>Engel</v>
          </cell>
          <cell r="Y211" t="str">
            <v>This course surveys the major issues relevant to the application of biomarkers in epidemiological research, including the logistical hurdles in biospecimen collection and storage, a critical assessment of biomarker quality, the interpretation of quantitative estimates, and the resultant analytic issues that often arise in statistical analyses. Includes health effects of oil spills; human microbiome; immune cell aging biomarkers; socioeconomic position and biomarkers of cardiovascular disease and immune response.</v>
          </cell>
        </row>
        <row r="212">
          <cell r="C212" t="str">
            <v>EPID743</v>
          </cell>
          <cell r="D212" t="str">
            <v>EPID</v>
          </cell>
          <cell r="E212">
            <v>743</v>
          </cell>
          <cell r="F212" t="str">
            <v>GENETIC EPID</v>
          </cell>
          <cell r="H212">
            <v>2192</v>
          </cell>
          <cell r="I212">
            <v>1</v>
          </cell>
          <cell r="J212" t="str">
            <v>Lecture</v>
          </cell>
          <cell r="K212">
            <v>16</v>
          </cell>
          <cell r="L212">
            <v>1</v>
          </cell>
          <cell r="O212" t="str">
            <v>M 2</v>
          </cell>
          <cell r="P212" t="str">
            <v>GRAD</v>
          </cell>
          <cell r="S212">
            <v>710020468</v>
          </cell>
          <cell r="T212" t="str">
            <v>Kari</v>
          </cell>
          <cell r="U212" t="str">
            <v>North</v>
          </cell>
          <cell r="V212" t="str">
            <v>ENVIRONMENT</v>
          </cell>
          <cell r="W212" t="str">
            <v>Genetic Epidemiology: Methods and Applications</v>
          </cell>
          <cell r="X212" t="str">
            <v>GENETIC EPID</v>
          </cell>
          <cell r="Y212" t="str">
            <v xml:space="preserve">Concepts and methods of genetic epidemiology relevant to the study of complex human diseases, including segregation analysis, linkage analysis, and gene-environment interaction. Includes whole genome approaches, as well as nonhuman systems. Measuring the association of genes with disease: family history, heritability, and genetic association, how to model gene-by-environment interactions, epigenetics, and Mendelian Randomization as an approach to causal inference. </v>
          </cell>
        </row>
        <row r="213">
          <cell r="C213" t="str">
            <v>EPID743</v>
          </cell>
          <cell r="D213" t="str">
            <v>EPID</v>
          </cell>
          <cell r="E213">
            <v>743</v>
          </cell>
          <cell r="F213" t="str">
            <v>GENETIC EPID</v>
          </cell>
          <cell r="H213">
            <v>2182</v>
          </cell>
          <cell r="I213">
            <v>1</v>
          </cell>
          <cell r="J213" t="str">
            <v>Lecture</v>
          </cell>
          <cell r="K213">
            <v>9</v>
          </cell>
          <cell r="L213">
            <v>1</v>
          </cell>
          <cell r="P213" t="str">
            <v>GRAD</v>
          </cell>
          <cell r="S213">
            <v>710020468</v>
          </cell>
          <cell r="T213" t="str">
            <v>Kari</v>
          </cell>
          <cell r="U213" t="str">
            <v>North</v>
          </cell>
          <cell r="V213" t="str">
            <v>ENVIRONMENT</v>
          </cell>
          <cell r="W213" t="str">
            <v>Genetic Epidemiology: Methods and Applications</v>
          </cell>
          <cell r="X213" t="str">
            <v>GENETIC EPID</v>
          </cell>
          <cell r="Y213" t="str">
            <v xml:space="preserve">Concepts and methods of genetic epidemiology relevant to the study of complex human diseases, including segregation analysis, linkage analysis, and gene-environment interaction. Includes whole genome approaches, as well as nonhuman systems. Measuring the association of genes with disease: family history, heritability, and genetic association, how to model gene-by-environment interactions, epigenetics, and Mendelian Randomization as an approach to causal inference. </v>
          </cell>
        </row>
        <row r="214">
          <cell r="C214" t="str">
            <v>EPID743</v>
          </cell>
          <cell r="D214" t="str">
            <v>EPID</v>
          </cell>
          <cell r="E214">
            <v>743</v>
          </cell>
          <cell r="F214" t="str">
            <v>GENETIC EPID</v>
          </cell>
          <cell r="H214">
            <v>2172</v>
          </cell>
          <cell r="I214">
            <v>1</v>
          </cell>
          <cell r="J214" t="str">
            <v>Lecture</v>
          </cell>
          <cell r="K214">
            <v>7</v>
          </cell>
          <cell r="L214">
            <v>1</v>
          </cell>
          <cell r="O214" t="str">
            <v>M 2</v>
          </cell>
          <cell r="P214" t="str">
            <v>GRAD</v>
          </cell>
          <cell r="S214">
            <v>710020468</v>
          </cell>
          <cell r="T214" t="str">
            <v>Kari</v>
          </cell>
          <cell r="U214" t="str">
            <v>North</v>
          </cell>
          <cell r="V214" t="str">
            <v>ENVIRONMENT</v>
          </cell>
          <cell r="W214" t="str">
            <v>Genetic Epidemiology: Methods and Applications</v>
          </cell>
          <cell r="X214" t="str">
            <v>GENETIC EPID</v>
          </cell>
          <cell r="Y214" t="str">
            <v xml:space="preserve">Concepts and methods of genetic epidemiology relevant to the study of complex human diseases, including segregation analysis, linkage analysis, and gene-environment interaction. Includes whole genome approaches, as well as nonhuman systems. Measuring the association of genes with disease: family history, heritability, and genetic association, how to model gene-by-environment interactions, epigenetics, and Mendelian Randomization as an approach to causal inference. </v>
          </cell>
        </row>
        <row r="215">
          <cell r="C215" t="str">
            <v>EPID750</v>
          </cell>
          <cell r="D215" t="str">
            <v>EPID</v>
          </cell>
          <cell r="E215">
            <v>750</v>
          </cell>
          <cell r="F215" t="str">
            <v>FUND PUBHLTH SURVEILLANC</v>
          </cell>
          <cell r="H215">
            <v>2189</v>
          </cell>
          <cell r="I215">
            <v>1</v>
          </cell>
          <cell r="J215" t="str">
            <v>Lecture</v>
          </cell>
          <cell r="K215">
            <v>11</v>
          </cell>
          <cell r="L215">
            <v>3</v>
          </cell>
          <cell r="O215" t="str">
            <v>M 2</v>
          </cell>
          <cell r="P215" t="str">
            <v>GRAD</v>
          </cell>
          <cell r="S215">
            <v>703873037</v>
          </cell>
          <cell r="T215" t="str">
            <v>Debra</v>
          </cell>
          <cell r="U215" t="str">
            <v>Irwin</v>
          </cell>
          <cell r="V215" t="str">
            <v>DESIGN, HEALTH, PUBLIC, PUBLIC HEALTH</v>
          </cell>
          <cell r="W215" t="str">
            <v>Fundamentals of Public Health Surveillance</v>
          </cell>
          <cell r="X215" t="str">
            <v>FUND PUBHLTH SURVEILLANC</v>
          </cell>
          <cell r="Y215" t="str">
            <v>This course provides the conceptual foundations and practical skills for designing and implementing surveillance systems, for using surveillance data for the conduct and evaluation of public health programs and research.</v>
          </cell>
        </row>
        <row r="216">
          <cell r="C216" t="str">
            <v>EPID750</v>
          </cell>
          <cell r="D216" t="str">
            <v>EPID</v>
          </cell>
          <cell r="E216">
            <v>750</v>
          </cell>
          <cell r="F216" t="str">
            <v>FUND PUBHLTH SURVEILLANC</v>
          </cell>
          <cell r="H216">
            <v>2189</v>
          </cell>
          <cell r="I216">
            <v>1</v>
          </cell>
          <cell r="J216" t="str">
            <v>Lecture</v>
          </cell>
          <cell r="K216">
            <v>11</v>
          </cell>
          <cell r="L216">
            <v>3</v>
          </cell>
          <cell r="P216" t="str">
            <v>GRAD</v>
          </cell>
          <cell r="S216">
            <v>703873037</v>
          </cell>
          <cell r="T216" t="str">
            <v>Debra</v>
          </cell>
          <cell r="U216" t="str">
            <v>Irwin</v>
          </cell>
          <cell r="V216" t="str">
            <v>DESIGN, HEALTH, PUBLIC, PUBLIC HEALTH</v>
          </cell>
          <cell r="W216" t="str">
            <v>Fundamentals of Public Health Surveillance</v>
          </cell>
          <cell r="X216" t="str">
            <v>FUND PUBHLTH SURVEILLANC</v>
          </cell>
          <cell r="Y216" t="str">
            <v>This course provides the conceptual foundations and practical skills for designing and implementing surveillance systems, for using surveillance data for the conduct and evaluation of public health programs and research.</v>
          </cell>
        </row>
        <row r="217">
          <cell r="C217" t="str">
            <v>EPID750</v>
          </cell>
          <cell r="D217" t="str">
            <v>EPID</v>
          </cell>
          <cell r="E217">
            <v>750</v>
          </cell>
          <cell r="F217" t="str">
            <v>FUND PUBHLTH SURVEILLANC</v>
          </cell>
          <cell r="H217">
            <v>2189</v>
          </cell>
          <cell r="I217">
            <v>1</v>
          </cell>
          <cell r="J217" t="str">
            <v>Lecture</v>
          </cell>
          <cell r="K217">
            <v>11</v>
          </cell>
          <cell r="L217">
            <v>3</v>
          </cell>
          <cell r="P217" t="str">
            <v>GRAD</v>
          </cell>
          <cell r="S217">
            <v>703873037</v>
          </cell>
          <cell r="T217" t="str">
            <v>Debra</v>
          </cell>
          <cell r="U217" t="str">
            <v>Irwin</v>
          </cell>
          <cell r="V217" t="str">
            <v>DESIGN, HEALTH, PUBLIC, PUBLIC HEALTH</v>
          </cell>
          <cell r="W217" t="str">
            <v>Fundamentals of Public Health Surveillance</v>
          </cell>
          <cell r="X217" t="str">
            <v>FUND PUBHLTH SURVEILLANC</v>
          </cell>
          <cell r="Y217" t="str">
            <v>This course provides the conceptual foundations and practical skills for designing and implementing surveillance systems, for using surveillance data for the conduct and evaluation of public health programs and research.</v>
          </cell>
        </row>
        <row r="218">
          <cell r="C218" t="str">
            <v>EPID750</v>
          </cell>
          <cell r="D218" t="str">
            <v>EPID</v>
          </cell>
          <cell r="E218">
            <v>750</v>
          </cell>
          <cell r="F218" t="str">
            <v>FUND PUBHLTH SURVEILLANC</v>
          </cell>
          <cell r="H218">
            <v>2179</v>
          </cell>
          <cell r="I218">
            <v>1</v>
          </cell>
          <cell r="J218" t="str">
            <v>Lecture</v>
          </cell>
          <cell r="K218">
            <v>17</v>
          </cell>
          <cell r="L218">
            <v>3</v>
          </cell>
          <cell r="O218" t="str">
            <v>M 2</v>
          </cell>
          <cell r="P218" t="str">
            <v>GRAD</v>
          </cell>
          <cell r="S218">
            <v>703873037</v>
          </cell>
          <cell r="T218" t="str">
            <v>Debra</v>
          </cell>
          <cell r="U218" t="str">
            <v>Irwin</v>
          </cell>
          <cell r="V218" t="str">
            <v>DESIGN, HEALTH, PUBLIC, PUBLIC HEALTH</v>
          </cell>
          <cell r="W218" t="str">
            <v>Fundamentals of Public Health Surveillance</v>
          </cell>
          <cell r="X218" t="str">
            <v>FUND PUBHLTH SURVEILLANC</v>
          </cell>
          <cell r="Y218" t="str">
            <v>This course provides the conceptual foundations and practical skills for designing and implementing surveillance systems, for using surveillance data for the conduct and evaluation of public health programs and research. Chronic disease surveillance, occupational and environmental surveillance, infecious disease surveillance, measuring cancer, emerging infectious diseases, surveillance of AIDS, global HIV/AIDS, comparison of global health surveillance systems, GIS and infectious disease, mapping for surveillance and outbreak investigaton</v>
          </cell>
        </row>
        <row r="219">
          <cell r="C219" t="str">
            <v>EPID750</v>
          </cell>
          <cell r="D219" t="str">
            <v>EPID</v>
          </cell>
          <cell r="E219">
            <v>750</v>
          </cell>
          <cell r="F219" t="str">
            <v>FUND PUBHLTH SURVEILLANC</v>
          </cell>
          <cell r="H219">
            <v>2179</v>
          </cell>
          <cell r="I219">
            <v>1</v>
          </cell>
          <cell r="J219" t="str">
            <v>Lecture</v>
          </cell>
          <cell r="K219">
            <v>17</v>
          </cell>
          <cell r="L219">
            <v>3</v>
          </cell>
          <cell r="O219" t="str">
            <v>M 2</v>
          </cell>
          <cell r="P219" t="str">
            <v>GRAD</v>
          </cell>
          <cell r="S219">
            <v>703873037</v>
          </cell>
          <cell r="T219" t="str">
            <v>Debra</v>
          </cell>
          <cell r="U219" t="str">
            <v>Irwin</v>
          </cell>
          <cell r="V219" t="str">
            <v>DESIGN, HEALTH, PUBLIC, PUBLIC HEALTH</v>
          </cell>
          <cell r="W219" t="str">
            <v>Fundamentals of Public Health Surveillance</v>
          </cell>
          <cell r="X219" t="str">
            <v>FUND PUBHLTH SURVEILLANC</v>
          </cell>
          <cell r="Y219" t="str">
            <v>This course provides the conceptual foundations and practical skills for designing and implementing surveillance systems, for using surveillance data for the conduct and evaluation of public health programs and research. Chronic disease surveillance, occupational and environmental surveillance, infecious disease surveillance, measuring cancer, emerging infectious diseases, surveillance of AIDS, global HIV/AIDS, comparison of global health surveillance systems, GIS and infectious disease, mapping for surveillance and outbreak investigaton</v>
          </cell>
        </row>
        <row r="220">
          <cell r="C220" t="str">
            <v>EPID750</v>
          </cell>
          <cell r="D220" t="str">
            <v>EPID</v>
          </cell>
          <cell r="E220">
            <v>750</v>
          </cell>
          <cell r="F220" t="str">
            <v>FUND PUBHLTH SURVEILLANC</v>
          </cell>
          <cell r="H220">
            <v>2179</v>
          </cell>
          <cell r="I220">
            <v>1</v>
          </cell>
          <cell r="J220" t="str">
            <v>Lecture</v>
          </cell>
          <cell r="K220">
            <v>17</v>
          </cell>
          <cell r="L220">
            <v>3</v>
          </cell>
          <cell r="O220" t="str">
            <v>M 2</v>
          </cell>
          <cell r="P220" t="str">
            <v>GRAD</v>
          </cell>
          <cell r="S220">
            <v>703873037</v>
          </cell>
          <cell r="T220" t="str">
            <v>Debra</v>
          </cell>
          <cell r="U220" t="str">
            <v>Irwin</v>
          </cell>
          <cell r="V220" t="str">
            <v>DESIGN, HEALTH, PUBLIC, PUBLIC HEALTH</v>
          </cell>
          <cell r="W220" t="str">
            <v>Fundamentals of Public Health Surveillance</v>
          </cell>
          <cell r="X220" t="str">
            <v>FUND PUBHLTH SURVEILLANC</v>
          </cell>
          <cell r="Y220" t="str">
            <v>This course provides the conceptual foundations and practical skills for designing and implementing surveillance systems, for using surveillance data for the conduct and evaluation of public health programs and research. Chronic disease surveillance, occupational and environmental surveillance, infecious disease surveillance, measuring cancer, emerging infectious diseases, surveillance of AIDS, global HIV/AIDS, comparison of global health surveillance systems, GIS and infectious disease, mapping for surveillance and outbreak investigaton</v>
          </cell>
        </row>
        <row r="221">
          <cell r="C221" t="str">
            <v>EPID750</v>
          </cell>
          <cell r="D221" t="str">
            <v>EPID</v>
          </cell>
          <cell r="E221">
            <v>750</v>
          </cell>
          <cell r="F221" t="str">
            <v>FUND PUBHLTH SURVEILLANC</v>
          </cell>
          <cell r="H221">
            <v>2169</v>
          </cell>
          <cell r="I221">
            <v>1</v>
          </cell>
          <cell r="J221" t="str">
            <v>Lecture</v>
          </cell>
          <cell r="K221">
            <v>15</v>
          </cell>
          <cell r="L221">
            <v>3</v>
          </cell>
          <cell r="P221" t="str">
            <v>GRAD</v>
          </cell>
          <cell r="S221">
            <v>703873037</v>
          </cell>
          <cell r="T221" t="str">
            <v>Debra</v>
          </cell>
          <cell r="U221" t="str">
            <v>Irwin</v>
          </cell>
          <cell r="V221" t="str">
            <v>DESIGN, HEALTH, PUBLIC, PUBLIC HEALTH</v>
          </cell>
          <cell r="W221" t="str">
            <v>Fundamentals of Public Health Surveillance</v>
          </cell>
          <cell r="X221" t="str">
            <v>FUND PUBHLTH SURVEILLANC</v>
          </cell>
          <cell r="Y221" t="str">
            <v>This course provides the conceptual foundations and practical skills for designing and implementing surveillance systems, for using surveillance data for the conduct and evaluation of public health programs and research.</v>
          </cell>
        </row>
        <row r="222">
          <cell r="C222" t="str">
            <v>EPID750</v>
          </cell>
          <cell r="D222" t="str">
            <v>EPID</v>
          </cell>
          <cell r="E222">
            <v>750</v>
          </cell>
          <cell r="F222" t="str">
            <v>FUND PUBHLTH SURVEILLANC</v>
          </cell>
          <cell r="H222">
            <v>2169</v>
          </cell>
          <cell r="I222">
            <v>1</v>
          </cell>
          <cell r="J222" t="str">
            <v>Lecture</v>
          </cell>
          <cell r="K222">
            <v>15</v>
          </cell>
          <cell r="L222">
            <v>3</v>
          </cell>
          <cell r="P222" t="str">
            <v>GRAD</v>
          </cell>
          <cell r="S222">
            <v>703873037</v>
          </cell>
          <cell r="T222" t="str">
            <v>Debra</v>
          </cell>
          <cell r="U222" t="str">
            <v>Irwin</v>
          </cell>
          <cell r="V222" t="str">
            <v>DESIGN, HEALTH, PUBLIC, PUBLIC HEALTH</v>
          </cell>
          <cell r="W222" t="str">
            <v>Fundamentals of Public Health Surveillance</v>
          </cell>
          <cell r="X222" t="str">
            <v>FUND PUBHLTH SURVEILLANC</v>
          </cell>
          <cell r="Y222" t="str">
            <v>This course provides the conceptual foundations and practical skills for designing and implementing surveillance systems, for using surveillance data for the conduct and evaluation of public health programs and research.</v>
          </cell>
        </row>
        <row r="223">
          <cell r="C223" t="str">
            <v>EPID750</v>
          </cell>
          <cell r="D223" t="str">
            <v>EPID</v>
          </cell>
          <cell r="E223">
            <v>750</v>
          </cell>
          <cell r="F223" t="str">
            <v>FUND PUBHLTH SURVEILLANC</v>
          </cell>
          <cell r="H223">
            <v>2169</v>
          </cell>
          <cell r="I223">
            <v>1</v>
          </cell>
          <cell r="J223" t="str">
            <v>Lecture</v>
          </cell>
          <cell r="K223">
            <v>15</v>
          </cell>
          <cell r="L223">
            <v>3</v>
          </cell>
          <cell r="P223" t="str">
            <v>GRAD</v>
          </cell>
          <cell r="S223">
            <v>703873037</v>
          </cell>
          <cell r="T223" t="str">
            <v>Debra</v>
          </cell>
          <cell r="U223" t="str">
            <v>Irwin</v>
          </cell>
          <cell r="V223" t="str">
            <v>DESIGN, HEALTH, PUBLIC, PUBLIC HEALTH</v>
          </cell>
          <cell r="W223" t="str">
            <v>Fundamentals of Public Health Surveillance</v>
          </cell>
          <cell r="X223" t="str">
            <v>FUND PUBHLTH SURVEILLANC</v>
          </cell>
          <cell r="Y223" t="str">
            <v>This course provides the conceptual foundations and practical skills for designing and implementing surveillance systems, for using surveillance data for the conduct and evaluation of public health programs and research.</v>
          </cell>
        </row>
        <row r="224">
          <cell r="C224" t="str">
            <v>EPID751</v>
          </cell>
          <cell r="D224" t="str">
            <v>EPID</v>
          </cell>
          <cell r="E224">
            <v>751</v>
          </cell>
          <cell r="F224" t="str">
            <v>EMERGING INF DIS</v>
          </cell>
          <cell r="H224">
            <v>2179</v>
          </cell>
          <cell r="I224">
            <v>1</v>
          </cell>
          <cell r="J224" t="str">
            <v>Lecture</v>
          </cell>
          <cell r="K224">
            <v>11</v>
          </cell>
          <cell r="L224">
            <v>1</v>
          </cell>
          <cell r="O224" t="str">
            <v>M 2</v>
          </cell>
          <cell r="P224" t="str">
            <v>GRAD</v>
          </cell>
          <cell r="S224">
            <v>704228807</v>
          </cell>
          <cell r="T224" t="str">
            <v>Lola</v>
          </cell>
          <cell r="U224" t="str">
            <v>Stamm</v>
          </cell>
          <cell r="V224" t="str">
            <v>HEALTH, INFECTIOUS DISEASE, PUBLIC, PUBLIC HEALTH</v>
          </cell>
          <cell r="W224" t="str">
            <v>Emerging and Re-Emerging Infectious Diseases</v>
          </cell>
          <cell r="X224" t="str">
            <v>EMERGING INF DIS</v>
          </cell>
          <cell r="Y224" t="str">
            <v xml:space="preserve">Basic principles of infectious diseases, focusing on emerging and re-emerging disease agents that affect public health in the US and globally. Includes an introduction to the biology of viruses, bacteria, and eukaryotic parasites and strategies for diagnosis, prevention and control. Includes coronaviruses, zika, ebola, HIV/AIDS, prions, antibiotics and bacterial resistance mechanisms, MRSA, syphilis, Lyme and tick-borne diseases, TB, cholera, malaria, cryptosporidum, chagas, etc.  </v>
          </cell>
        </row>
        <row r="225">
          <cell r="C225" t="str">
            <v>EPID751</v>
          </cell>
          <cell r="D225" t="str">
            <v>EPID</v>
          </cell>
          <cell r="E225">
            <v>751</v>
          </cell>
          <cell r="F225" t="str">
            <v>EMERGING INF DIS</v>
          </cell>
          <cell r="H225">
            <v>2169</v>
          </cell>
          <cell r="I225">
            <v>1</v>
          </cell>
          <cell r="J225" t="str">
            <v>Lecture</v>
          </cell>
          <cell r="K225">
            <v>18</v>
          </cell>
          <cell r="L225">
            <v>1</v>
          </cell>
          <cell r="O225" t="str">
            <v>M 2</v>
          </cell>
          <cell r="P225" t="str">
            <v>GRAD</v>
          </cell>
          <cell r="S225">
            <v>704228807</v>
          </cell>
          <cell r="T225" t="str">
            <v>Lola</v>
          </cell>
          <cell r="U225" t="str">
            <v>Stamm</v>
          </cell>
          <cell r="V225" t="str">
            <v>HEALTH, INFECTIOUS DISEASE, PUBLIC, PUBLIC HEALTH</v>
          </cell>
          <cell r="W225" t="str">
            <v>Emerging and Re-Emerging Infectious Diseases</v>
          </cell>
          <cell r="X225" t="str">
            <v>EMERGING INF DIS</v>
          </cell>
          <cell r="Y225" t="str">
            <v xml:space="preserve">Basic principles of infectious diseases, focusing on emerging and re-emerging disease agents that affect public health in the US and globally. Includes an introduction to the biology of viruses, bacteria, and eukaryotic parasites and strategies for diagnosis, prevention and control. Includes coronaviruses, zika, ebola, HIV/AIDS, prions, antibiotics and bacterial resistance mechanisms, MRSA, syphilis, Lyme and tick-borne diseases, TB, cholera, malaria, cryptosporidum, chagas, etc.  </v>
          </cell>
        </row>
        <row r="226">
          <cell r="C226" t="str">
            <v>EPID754</v>
          </cell>
          <cell r="D226" t="str">
            <v>EPID</v>
          </cell>
          <cell r="E226">
            <v>754</v>
          </cell>
          <cell r="F226" t="str">
            <v>ADV METHODS INF DIS</v>
          </cell>
          <cell r="H226">
            <v>2179</v>
          </cell>
          <cell r="I226">
            <v>1</v>
          </cell>
          <cell r="J226" t="str">
            <v>Lecture</v>
          </cell>
          <cell r="K226">
            <v>16</v>
          </cell>
          <cell r="L226">
            <v>1</v>
          </cell>
          <cell r="O226" t="str">
            <v>M 2</v>
          </cell>
          <cell r="P226" t="str">
            <v>GRAD</v>
          </cell>
          <cell r="S226">
            <v>710359939</v>
          </cell>
          <cell r="T226" t="str">
            <v>Kimberly</v>
          </cell>
          <cell r="U226" t="str">
            <v>Powers</v>
          </cell>
          <cell r="V226" t="str">
            <v>DESIGN</v>
          </cell>
          <cell r="W226" t="str">
            <v>Advanced Methods in Infectious Disease Epidemiology</v>
          </cell>
          <cell r="X226" t="str">
            <v>ADV METHODS INF DIS</v>
          </cell>
          <cell r="Y226" t="str">
            <v>This course covers theories, concepts, study designs, and analytical methods of particular importance in studying infectious disease outcomes. Learn how fundamental concepts of infectious disease transmission dynamics can be applied to predict infectious disease spread, identify potential intervention strategies, and estimate intervention impacts at the individual and population levels.</v>
          </cell>
        </row>
        <row r="227">
          <cell r="C227" t="str">
            <v>EPID755</v>
          </cell>
          <cell r="D227" t="str">
            <v>EPID</v>
          </cell>
          <cell r="E227">
            <v>755</v>
          </cell>
          <cell r="F227" t="str">
            <v>INFECTIOUS DISEASE EPIDEMIOLOG</v>
          </cell>
          <cell r="H227">
            <v>2192</v>
          </cell>
          <cell r="I227">
            <v>1</v>
          </cell>
          <cell r="J227" t="str">
            <v>Lecture</v>
          </cell>
          <cell r="K227">
            <v>25</v>
          </cell>
          <cell r="L227">
            <v>1</v>
          </cell>
          <cell r="O227" t="str">
            <v>M 2</v>
          </cell>
          <cell r="P227" t="str">
            <v>GRAD</v>
          </cell>
          <cell r="S227">
            <v>710359939</v>
          </cell>
          <cell r="T227" t="str">
            <v>Kimberly</v>
          </cell>
          <cell r="U227" t="str">
            <v>Powers</v>
          </cell>
          <cell r="V227" t="str">
            <v>INFECTIOUS DISEASE</v>
          </cell>
          <cell r="W227" t="str">
            <v>Introduction to Infectious Disease Epidemiology</v>
          </cell>
          <cell r="X227" t="str">
            <v>INFECTIOUS DISEASE EPIDEMIOLOG</v>
          </cell>
          <cell r="Y227" t="str">
            <v xml:space="preserve">Objectives of the course are to: (1) understand the general principles of infectious disease epidemiology; (2) understand surveillance, prevention and control of infectious diseases; and (3) apply principles to specific infectious diseases. </v>
          </cell>
        </row>
        <row r="228">
          <cell r="C228" t="str">
            <v>EPID755</v>
          </cell>
          <cell r="D228" t="str">
            <v>EPID</v>
          </cell>
          <cell r="E228">
            <v>755</v>
          </cell>
          <cell r="F228" t="str">
            <v>INFECTIOUS DISEASE EPIDEMIOLOG</v>
          </cell>
          <cell r="H228">
            <v>2172</v>
          </cell>
          <cell r="I228">
            <v>1</v>
          </cell>
          <cell r="J228" t="str">
            <v>Lecture</v>
          </cell>
          <cell r="K228">
            <v>15</v>
          </cell>
          <cell r="L228">
            <v>1</v>
          </cell>
          <cell r="O228" t="str">
            <v>M 2</v>
          </cell>
          <cell r="P228" t="str">
            <v>GRAD</v>
          </cell>
          <cell r="S228">
            <v>711624599</v>
          </cell>
          <cell r="T228" t="str">
            <v>Audrey</v>
          </cell>
          <cell r="U228" t="str">
            <v>Pettifor</v>
          </cell>
          <cell r="V228" t="str">
            <v>INFECTIOUS DISEASE</v>
          </cell>
          <cell r="W228" t="str">
            <v>Introduction to Infectious Disease Epidemiology</v>
          </cell>
          <cell r="X228" t="str">
            <v>INFECTIOUS DISEASE EPIDEMIOLOG</v>
          </cell>
          <cell r="Y228" t="str">
            <v xml:space="preserve">Objectives of the course are to: (1) understand the general principles of infectious disease epidemiology; (2) understand surveillance, prevention and control of infectious diseases; and (3) apply principles to specific infectious diseases. </v>
          </cell>
        </row>
        <row r="229">
          <cell r="C229" t="str">
            <v>EPID758</v>
          </cell>
          <cell r="D229" t="str">
            <v>EPID</v>
          </cell>
          <cell r="E229">
            <v>758</v>
          </cell>
          <cell r="F229" t="str">
            <v>APPLIED ID EPID</v>
          </cell>
          <cell r="H229">
            <v>2193</v>
          </cell>
          <cell r="I229">
            <v>1</v>
          </cell>
          <cell r="J229" t="str">
            <v>Lecture</v>
          </cell>
          <cell r="K229">
            <v>10</v>
          </cell>
          <cell r="L229">
            <v>3</v>
          </cell>
          <cell r="O229" t="str">
            <v>M 2</v>
          </cell>
          <cell r="P229" t="str">
            <v>GRAD</v>
          </cell>
          <cell r="S229">
            <v>712447810</v>
          </cell>
          <cell r="T229" t="str">
            <v>Brettania</v>
          </cell>
          <cell r="U229" t="str">
            <v>Lopes</v>
          </cell>
          <cell r="V229" t="str">
            <v>ENVIRONMENT, INFECTIOUS DISEASE</v>
          </cell>
          <cell r="W229" t="str">
            <v>Methods and Principles of Applied Infectious Disease Epidemiology</v>
          </cell>
          <cell r="X229" t="str">
            <v>APPLIED ID EPID</v>
          </cell>
          <cell r="Y229" t="str">
            <v xml:space="preserve">This course will cover the interaction between an infectious agent, host, and environment; modes and dynamics of transmission; the role of immunity in infectious disease epidemiology; and disease elimination strategies.  </v>
          </cell>
        </row>
        <row r="230">
          <cell r="C230" t="str">
            <v>EPID758</v>
          </cell>
          <cell r="D230" t="str">
            <v>EPID</v>
          </cell>
          <cell r="E230">
            <v>758</v>
          </cell>
          <cell r="F230" t="str">
            <v>APPLIED ID EPID</v>
          </cell>
          <cell r="H230">
            <v>2193</v>
          </cell>
          <cell r="I230">
            <v>1</v>
          </cell>
          <cell r="J230" t="str">
            <v>Lecture</v>
          </cell>
          <cell r="K230">
            <v>10</v>
          </cell>
          <cell r="L230">
            <v>3</v>
          </cell>
          <cell r="P230" t="str">
            <v>GRAD</v>
          </cell>
          <cell r="S230">
            <v>712447810</v>
          </cell>
          <cell r="T230" t="str">
            <v>Brettania</v>
          </cell>
          <cell r="U230" t="str">
            <v>Lopes</v>
          </cell>
          <cell r="V230" t="str">
            <v>ENVIRONMENT, INFECTIOUS DISEASE</v>
          </cell>
          <cell r="W230" t="str">
            <v>Methods and Principles of Applied Infectious Disease Epidemiology</v>
          </cell>
          <cell r="X230" t="str">
            <v>APPLIED ID EPID</v>
          </cell>
          <cell r="Y230" t="str">
            <v xml:space="preserve">This course will cover the interaction between an infectious agent, host, and environment; modes and dynamics of transmission; the role of immunity in infectious disease epidemiology; and disease elimination strategies.  </v>
          </cell>
        </row>
        <row r="231">
          <cell r="C231" t="str">
            <v>EPID758</v>
          </cell>
          <cell r="D231" t="str">
            <v>EPID</v>
          </cell>
          <cell r="E231">
            <v>758</v>
          </cell>
          <cell r="F231" t="str">
            <v>APPLIED ID EPID</v>
          </cell>
          <cell r="H231">
            <v>2193</v>
          </cell>
          <cell r="I231">
            <v>1</v>
          </cell>
          <cell r="J231" t="str">
            <v>Lecture</v>
          </cell>
          <cell r="K231">
            <v>10</v>
          </cell>
          <cell r="L231">
            <v>3</v>
          </cell>
          <cell r="P231" t="str">
            <v>GRAD</v>
          </cell>
          <cell r="S231">
            <v>712447810</v>
          </cell>
          <cell r="T231" t="str">
            <v>Brettania</v>
          </cell>
          <cell r="U231" t="str">
            <v>Lopes</v>
          </cell>
          <cell r="V231" t="str">
            <v>ENVIRONMENT, INFECTIOUS DISEASE</v>
          </cell>
          <cell r="W231" t="str">
            <v>Methods and Principles of Applied Infectious Disease Epidemiology</v>
          </cell>
          <cell r="X231" t="str">
            <v>APPLIED ID EPID</v>
          </cell>
          <cell r="Y231" t="str">
            <v xml:space="preserve">This course will cover the interaction between an infectious agent, host, and environment; modes and dynamics of transmission; the role of immunity in infectious disease epidemiology; and disease elimination strategies.  </v>
          </cell>
        </row>
        <row r="232">
          <cell r="C232" t="str">
            <v>EPID758</v>
          </cell>
          <cell r="D232" t="str">
            <v>EPID</v>
          </cell>
          <cell r="E232">
            <v>758</v>
          </cell>
          <cell r="F232" t="str">
            <v>APPLIED ID EPID</v>
          </cell>
          <cell r="H232">
            <v>2183</v>
          </cell>
          <cell r="I232">
            <v>1</v>
          </cell>
          <cell r="J232" t="str">
            <v>Lecture</v>
          </cell>
          <cell r="K232">
            <v>12</v>
          </cell>
          <cell r="L232">
            <v>3</v>
          </cell>
          <cell r="P232" t="str">
            <v>GRAD</v>
          </cell>
          <cell r="S232">
            <v>712447810</v>
          </cell>
          <cell r="T232" t="str">
            <v>Brettania</v>
          </cell>
          <cell r="U232" t="str">
            <v>Lopes</v>
          </cell>
          <cell r="V232" t="str">
            <v>ENVIRONMENT, INFECTIOUS DISEASE</v>
          </cell>
          <cell r="W232" t="str">
            <v>Methods and Principles of Applied Infectious Disease Epidemiology</v>
          </cell>
          <cell r="X232" t="str">
            <v>APPLIED ID EPID</v>
          </cell>
          <cell r="Y232" t="str">
            <v xml:space="preserve">This course will cover the interaction between an infectious agent, host, and environment; modes and dynamics of transmission; the role of immunity in infectious disease epidemiology; and disease elimination strategies.  </v>
          </cell>
        </row>
        <row r="233">
          <cell r="C233" t="str">
            <v>EPID758</v>
          </cell>
          <cell r="D233" t="str">
            <v>EPID</v>
          </cell>
          <cell r="E233">
            <v>758</v>
          </cell>
          <cell r="F233" t="str">
            <v>APPLIED ID EPID</v>
          </cell>
          <cell r="H233">
            <v>2183</v>
          </cell>
          <cell r="I233">
            <v>1</v>
          </cell>
          <cell r="J233" t="str">
            <v>Lecture</v>
          </cell>
          <cell r="K233">
            <v>12</v>
          </cell>
          <cell r="L233">
            <v>3</v>
          </cell>
          <cell r="P233" t="str">
            <v>GRAD</v>
          </cell>
          <cell r="S233">
            <v>712447810</v>
          </cell>
          <cell r="T233" t="str">
            <v>Brettania</v>
          </cell>
          <cell r="U233" t="str">
            <v>Lopes</v>
          </cell>
          <cell r="V233" t="str">
            <v>ENVIRONMENT, INFECTIOUS DISEASE</v>
          </cell>
          <cell r="W233" t="str">
            <v>Methods and Principles of Applied Infectious Disease Epidemiology</v>
          </cell>
          <cell r="X233" t="str">
            <v>APPLIED ID EPID</v>
          </cell>
          <cell r="Y233" t="str">
            <v xml:space="preserve">This course will cover the interaction between an infectious agent, host, and environment; modes and dynamics of transmission; the role of immunity in infectious disease epidemiology; and disease elimination strategies.  </v>
          </cell>
        </row>
        <row r="234">
          <cell r="C234" t="str">
            <v>EPID758</v>
          </cell>
          <cell r="D234" t="str">
            <v>EPID</v>
          </cell>
          <cell r="E234">
            <v>758</v>
          </cell>
          <cell r="F234" t="str">
            <v>APPLIED ID EPID</v>
          </cell>
          <cell r="H234">
            <v>2183</v>
          </cell>
          <cell r="I234">
            <v>1</v>
          </cell>
          <cell r="J234" t="str">
            <v>Lecture</v>
          </cell>
          <cell r="K234">
            <v>12</v>
          </cell>
          <cell r="L234">
            <v>3</v>
          </cell>
          <cell r="P234" t="str">
            <v>GRAD</v>
          </cell>
          <cell r="S234">
            <v>712447810</v>
          </cell>
          <cell r="T234" t="str">
            <v>Brettania</v>
          </cell>
          <cell r="U234" t="str">
            <v>Lopes</v>
          </cell>
          <cell r="V234" t="str">
            <v>ENVIRONMENT, INFECTIOUS DISEASE</v>
          </cell>
          <cell r="W234" t="str">
            <v>Methods and Principles of Applied Infectious Disease Epidemiology</v>
          </cell>
          <cell r="X234" t="str">
            <v>APPLIED ID EPID</v>
          </cell>
          <cell r="Y234" t="str">
            <v xml:space="preserve">This course will cover the interaction between an infectious agent, host, and environment; modes and dynamics of transmission; the role of immunity in infectious disease epidemiology; and disease elimination strategies.  </v>
          </cell>
        </row>
        <row r="235">
          <cell r="C235" t="str">
            <v>EPID758</v>
          </cell>
          <cell r="D235" t="str">
            <v>EPID</v>
          </cell>
          <cell r="E235">
            <v>758</v>
          </cell>
          <cell r="F235" t="str">
            <v>APPLIED ID EPID</v>
          </cell>
          <cell r="H235">
            <v>2173</v>
          </cell>
          <cell r="I235">
            <v>1</v>
          </cell>
          <cell r="J235" t="str">
            <v>Lecture</v>
          </cell>
          <cell r="K235">
            <v>12</v>
          </cell>
          <cell r="L235">
            <v>3</v>
          </cell>
          <cell r="P235" t="str">
            <v>GRAD</v>
          </cell>
          <cell r="S235">
            <v>703304487</v>
          </cell>
          <cell r="T235" t="str">
            <v>Lorraine</v>
          </cell>
          <cell r="U235" t="str">
            <v>Alexander</v>
          </cell>
          <cell r="V235" t="str">
            <v>ENVIRONMENT, INFECTIOUS DISEASE</v>
          </cell>
          <cell r="W235" t="str">
            <v>Methods and Principles of Applied Infectious Disease Epidemiology</v>
          </cell>
          <cell r="X235" t="str">
            <v>APPLIED ID EPID</v>
          </cell>
          <cell r="Y235" t="str">
            <v xml:space="preserve">This course will cover the interaction between an infectious agent, host, and environment; modes and dynamics of transmission; the role of immunity in infectious disease epidemiology; and disease elimination strategies.  </v>
          </cell>
        </row>
        <row r="236">
          <cell r="C236" t="str">
            <v>EPID758</v>
          </cell>
          <cell r="D236" t="str">
            <v>EPID</v>
          </cell>
          <cell r="E236">
            <v>758</v>
          </cell>
          <cell r="F236" t="str">
            <v>APPLIED ID EPID</v>
          </cell>
          <cell r="H236">
            <v>2173</v>
          </cell>
          <cell r="I236">
            <v>1</v>
          </cell>
          <cell r="J236" t="str">
            <v>Lecture</v>
          </cell>
          <cell r="K236">
            <v>12</v>
          </cell>
          <cell r="L236">
            <v>3</v>
          </cell>
          <cell r="P236" t="str">
            <v>GRAD</v>
          </cell>
          <cell r="S236">
            <v>703304487</v>
          </cell>
          <cell r="T236" t="str">
            <v>Lorraine</v>
          </cell>
          <cell r="U236" t="str">
            <v>Alexander</v>
          </cell>
          <cell r="V236" t="str">
            <v>ENVIRONMENT, INFECTIOUS DISEASE</v>
          </cell>
          <cell r="W236" t="str">
            <v>Methods and Principles of Applied Infectious Disease Epidemiology</v>
          </cell>
          <cell r="X236" t="str">
            <v>APPLIED ID EPID</v>
          </cell>
          <cell r="Y236" t="str">
            <v xml:space="preserve">This course will cover the interaction between an infectious agent, host, and environment; modes and dynamics of transmission; the role of immunity in infectious disease epidemiology; and disease elimination strategies.  </v>
          </cell>
        </row>
        <row r="237">
          <cell r="C237" t="str">
            <v>EPID758</v>
          </cell>
          <cell r="D237" t="str">
            <v>EPID</v>
          </cell>
          <cell r="E237">
            <v>758</v>
          </cell>
          <cell r="F237" t="str">
            <v>APPLIED ID EPID</v>
          </cell>
          <cell r="H237">
            <v>2173</v>
          </cell>
          <cell r="I237">
            <v>1</v>
          </cell>
          <cell r="J237" t="str">
            <v>Lecture</v>
          </cell>
          <cell r="K237">
            <v>12</v>
          </cell>
          <cell r="L237">
            <v>3</v>
          </cell>
          <cell r="O237" t="str">
            <v>M 2</v>
          </cell>
          <cell r="P237" t="str">
            <v>GRAD</v>
          </cell>
          <cell r="S237">
            <v>703304487</v>
          </cell>
          <cell r="T237" t="str">
            <v>Lorraine</v>
          </cell>
          <cell r="U237" t="str">
            <v>Alexander</v>
          </cell>
          <cell r="V237" t="str">
            <v>ENVIRONMENT, INFECTIOUS DISEASE</v>
          </cell>
          <cell r="W237" t="str">
            <v>Methods and Principles of Applied Infectious Disease Epidemiology</v>
          </cell>
          <cell r="X237" t="str">
            <v>APPLIED ID EPID</v>
          </cell>
          <cell r="Y237" t="str">
            <v xml:space="preserve">This course will cover the interaction between an infectious agent, host, and environment; modes and dynamics of transmission; the role of immunity in infectious disease epidemiology; and disease elimination strategies.  </v>
          </cell>
        </row>
        <row r="238">
          <cell r="C238" t="str">
            <v>EPID759</v>
          </cell>
          <cell r="D238" t="str">
            <v>EPID</v>
          </cell>
          <cell r="E238">
            <v>759</v>
          </cell>
          <cell r="F238" t="str">
            <v>FIELD EPI METHODS</v>
          </cell>
          <cell r="H238">
            <v>2192</v>
          </cell>
          <cell r="I238">
            <v>1</v>
          </cell>
          <cell r="J238" t="str">
            <v>Lecture</v>
          </cell>
          <cell r="K238">
            <v>19</v>
          </cell>
          <cell r="L238">
            <v>3</v>
          </cell>
          <cell r="P238" t="str">
            <v>GRAD</v>
          </cell>
          <cell r="S238">
            <v>704049840</v>
          </cell>
          <cell r="T238" t="str">
            <v>Karin</v>
          </cell>
          <cell r="U238" t="str">
            <v>Yeatts</v>
          </cell>
          <cell r="V238" t="str">
            <v>HEALTH, INVEST, PUBLIC, PUBLIC HEALTH</v>
          </cell>
          <cell r="W238" t="str">
            <v>Methods in Field Epidemiology</v>
          </cell>
          <cell r="X238" t="str">
            <v>FIELD EPI METHODS</v>
          </cell>
          <cell r="Y238"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39">
          <cell r="C239" t="str">
            <v>EPID759</v>
          </cell>
          <cell r="D239" t="str">
            <v>EPID</v>
          </cell>
          <cell r="E239">
            <v>759</v>
          </cell>
          <cell r="F239" t="str">
            <v>FIELD EPI METHODS</v>
          </cell>
          <cell r="H239">
            <v>2192</v>
          </cell>
          <cell r="I239">
            <v>1</v>
          </cell>
          <cell r="J239" t="str">
            <v>Lecture</v>
          </cell>
          <cell r="K239">
            <v>19</v>
          </cell>
          <cell r="L239">
            <v>3</v>
          </cell>
          <cell r="P239" t="str">
            <v>GRAD</v>
          </cell>
          <cell r="S239">
            <v>704049840</v>
          </cell>
          <cell r="T239" t="str">
            <v>Karin</v>
          </cell>
          <cell r="U239" t="str">
            <v>Yeatts</v>
          </cell>
          <cell r="V239" t="str">
            <v>HEALTH, INVEST, PUBLIC, PUBLIC HEALTH</v>
          </cell>
          <cell r="W239" t="str">
            <v>Methods in Field Epidemiology</v>
          </cell>
          <cell r="X239" t="str">
            <v>FIELD EPI METHODS</v>
          </cell>
          <cell r="Y239"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0">
          <cell r="C240" t="str">
            <v>EPID759</v>
          </cell>
          <cell r="D240" t="str">
            <v>EPID</v>
          </cell>
          <cell r="E240">
            <v>759</v>
          </cell>
          <cell r="F240" t="str">
            <v>FIELD EPI METHODS</v>
          </cell>
          <cell r="H240">
            <v>2192</v>
          </cell>
          <cell r="I240">
            <v>1</v>
          </cell>
          <cell r="J240" t="str">
            <v>Lecture</v>
          </cell>
          <cell r="K240">
            <v>19</v>
          </cell>
          <cell r="L240">
            <v>3</v>
          </cell>
          <cell r="O240" t="str">
            <v>M 2</v>
          </cell>
          <cell r="P240" t="str">
            <v>GRAD</v>
          </cell>
          <cell r="S240">
            <v>704049840</v>
          </cell>
          <cell r="T240" t="str">
            <v>Karin</v>
          </cell>
          <cell r="U240" t="str">
            <v>Yeatts</v>
          </cell>
          <cell r="V240" t="str">
            <v>HEALTH, INVEST, PUBLIC, PUBLIC HEALTH</v>
          </cell>
          <cell r="W240" t="str">
            <v>Methods in Field Epidemiology</v>
          </cell>
          <cell r="X240" t="str">
            <v>FIELD EPI METHODS</v>
          </cell>
          <cell r="Y240"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1">
          <cell r="C241" t="str">
            <v>EPID759</v>
          </cell>
          <cell r="D241" t="str">
            <v>EPID</v>
          </cell>
          <cell r="E241">
            <v>759</v>
          </cell>
          <cell r="F241" t="str">
            <v>FIELD EPI METHODS</v>
          </cell>
          <cell r="H241">
            <v>2182</v>
          </cell>
          <cell r="I241">
            <v>1</v>
          </cell>
          <cell r="J241" t="str">
            <v>Lecture</v>
          </cell>
          <cell r="K241">
            <v>14</v>
          </cell>
          <cell r="L241">
            <v>3</v>
          </cell>
          <cell r="P241" t="str">
            <v>GRAD</v>
          </cell>
          <cell r="S241">
            <v>704049840</v>
          </cell>
          <cell r="T241" t="str">
            <v>Karin</v>
          </cell>
          <cell r="U241" t="str">
            <v>Yeatts</v>
          </cell>
          <cell r="V241" t="str">
            <v>HEALTH, INVEST, PUBLIC, PUBLIC HEALTH</v>
          </cell>
          <cell r="W241" t="str">
            <v>Methods in Field Epidemiology</v>
          </cell>
          <cell r="X241" t="str">
            <v>FIELD EPI METHODS</v>
          </cell>
          <cell r="Y241"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2">
          <cell r="C242" t="str">
            <v>EPID759</v>
          </cell>
          <cell r="D242" t="str">
            <v>EPID</v>
          </cell>
          <cell r="E242">
            <v>759</v>
          </cell>
          <cell r="F242" t="str">
            <v>FIELD EPI METHODS</v>
          </cell>
          <cell r="H242">
            <v>2182</v>
          </cell>
          <cell r="I242">
            <v>1</v>
          </cell>
          <cell r="J242" t="str">
            <v>Lecture</v>
          </cell>
          <cell r="K242">
            <v>14</v>
          </cell>
          <cell r="L242">
            <v>3</v>
          </cell>
          <cell r="P242" t="str">
            <v>GRAD</v>
          </cell>
          <cell r="S242">
            <v>704049840</v>
          </cell>
          <cell r="T242" t="str">
            <v>Karin</v>
          </cell>
          <cell r="U242" t="str">
            <v>Yeatts</v>
          </cell>
          <cell r="V242" t="str">
            <v>HEALTH, INVEST, PUBLIC, PUBLIC HEALTH</v>
          </cell>
          <cell r="W242" t="str">
            <v>Methods in Field Epidemiology</v>
          </cell>
          <cell r="X242" t="str">
            <v>FIELD EPI METHODS</v>
          </cell>
          <cell r="Y242"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3">
          <cell r="C243" t="str">
            <v>EPID759</v>
          </cell>
          <cell r="D243" t="str">
            <v>EPID</v>
          </cell>
          <cell r="E243">
            <v>759</v>
          </cell>
          <cell r="F243" t="str">
            <v>FIELD EPI METHODS</v>
          </cell>
          <cell r="H243">
            <v>2182</v>
          </cell>
          <cell r="I243">
            <v>1</v>
          </cell>
          <cell r="J243" t="str">
            <v>Lecture</v>
          </cell>
          <cell r="K243">
            <v>14</v>
          </cell>
          <cell r="L243">
            <v>3</v>
          </cell>
          <cell r="P243" t="str">
            <v>GRAD</v>
          </cell>
          <cell r="S243">
            <v>704049840</v>
          </cell>
          <cell r="T243" t="str">
            <v>Karin</v>
          </cell>
          <cell r="U243" t="str">
            <v>Yeatts</v>
          </cell>
          <cell r="V243" t="str">
            <v>HEALTH, INVEST, PUBLIC, PUBLIC HEALTH</v>
          </cell>
          <cell r="W243" t="str">
            <v>Methods in Field Epidemiology</v>
          </cell>
          <cell r="X243" t="str">
            <v>FIELD EPI METHODS</v>
          </cell>
          <cell r="Y243"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4">
          <cell r="C244" t="str">
            <v>EPID759</v>
          </cell>
          <cell r="D244" t="str">
            <v>EPID</v>
          </cell>
          <cell r="E244">
            <v>759</v>
          </cell>
          <cell r="F244" t="str">
            <v>FIELD EPI METHODS</v>
          </cell>
          <cell r="H244">
            <v>2172</v>
          </cell>
          <cell r="I244">
            <v>1</v>
          </cell>
          <cell r="J244" t="str">
            <v>Lecture</v>
          </cell>
          <cell r="K244">
            <v>12</v>
          </cell>
          <cell r="L244">
            <v>3</v>
          </cell>
          <cell r="O244" t="str">
            <v>M 2</v>
          </cell>
          <cell r="P244" t="str">
            <v>GRAD</v>
          </cell>
          <cell r="S244">
            <v>704049840</v>
          </cell>
          <cell r="T244" t="str">
            <v>Karin</v>
          </cell>
          <cell r="U244" t="str">
            <v>Yeatts</v>
          </cell>
          <cell r="V244" t="str">
            <v>HEALTH, INVEST, PUBLIC, PUBLIC HEALTH</v>
          </cell>
          <cell r="W244" t="str">
            <v>Methods in Field Epidemiology</v>
          </cell>
          <cell r="X244" t="str">
            <v>FIELD EPI METHODS</v>
          </cell>
          <cell r="Y244"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5">
          <cell r="C245" t="str">
            <v>EPID759</v>
          </cell>
          <cell r="D245" t="str">
            <v>EPID</v>
          </cell>
          <cell r="E245">
            <v>759</v>
          </cell>
          <cell r="F245" t="str">
            <v>FIELD EPI METHODS</v>
          </cell>
          <cell r="H245">
            <v>2172</v>
          </cell>
          <cell r="I245">
            <v>1</v>
          </cell>
          <cell r="J245" t="str">
            <v>Lecture</v>
          </cell>
          <cell r="K245">
            <v>12</v>
          </cell>
          <cell r="L245">
            <v>3</v>
          </cell>
          <cell r="O245" t="str">
            <v>M 2</v>
          </cell>
          <cell r="P245" t="str">
            <v>GRAD</v>
          </cell>
          <cell r="S245">
            <v>704049840</v>
          </cell>
          <cell r="T245" t="str">
            <v>Karin</v>
          </cell>
          <cell r="U245" t="str">
            <v>Yeatts</v>
          </cell>
          <cell r="V245" t="str">
            <v>HEALTH, INVEST, PUBLIC, PUBLIC HEALTH</v>
          </cell>
          <cell r="W245" t="str">
            <v>Methods in Field Epidemiology</v>
          </cell>
          <cell r="X245" t="str">
            <v>FIELD EPI METHODS</v>
          </cell>
          <cell r="Y245"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6">
          <cell r="C246" t="str">
            <v>EPID759</v>
          </cell>
          <cell r="D246" t="str">
            <v>EPID</v>
          </cell>
          <cell r="E246">
            <v>759</v>
          </cell>
          <cell r="F246" t="str">
            <v>FIELD EPI METHODS</v>
          </cell>
          <cell r="H246">
            <v>2172</v>
          </cell>
          <cell r="I246">
            <v>1</v>
          </cell>
          <cell r="J246" t="str">
            <v>Lecture</v>
          </cell>
          <cell r="K246">
            <v>12</v>
          </cell>
          <cell r="L246">
            <v>3</v>
          </cell>
          <cell r="P246" t="str">
            <v>GRAD</v>
          </cell>
          <cell r="S246">
            <v>704049840</v>
          </cell>
          <cell r="T246" t="str">
            <v>Karin</v>
          </cell>
          <cell r="U246" t="str">
            <v>Yeatts</v>
          </cell>
          <cell r="V246" t="str">
            <v>HEALTH, INVEST, PUBLIC, PUBLIC HEALTH</v>
          </cell>
          <cell r="W246" t="str">
            <v>Methods in Field Epidemiology</v>
          </cell>
          <cell r="X246" t="str">
            <v>FIELD EPI METHODS</v>
          </cell>
          <cell r="Y246" t="str">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ell>
        </row>
        <row r="247">
          <cell r="C247" t="str">
            <v>EPID772</v>
          </cell>
          <cell r="D247" t="str">
            <v>EPID</v>
          </cell>
          <cell r="E247">
            <v>772</v>
          </cell>
          <cell r="F247" t="str">
            <v>CANCER PREV &amp; CTRL</v>
          </cell>
          <cell r="H247">
            <v>2182</v>
          </cell>
          <cell r="I247">
            <v>1</v>
          </cell>
          <cell r="J247" t="str">
            <v>Lecture</v>
          </cell>
          <cell r="K247">
            <v>3</v>
          </cell>
          <cell r="L247">
            <v>1</v>
          </cell>
          <cell r="P247" t="str">
            <v>GRAD</v>
          </cell>
          <cell r="S247">
            <v>704206386</v>
          </cell>
          <cell r="T247" t="str">
            <v>Melissa</v>
          </cell>
          <cell r="U247" t="str">
            <v>Gilkey</v>
          </cell>
        </row>
        <row r="248">
          <cell r="C248" t="str">
            <v>EPID757</v>
          </cell>
          <cell r="D248" t="str">
            <v>EPID</v>
          </cell>
          <cell r="E248">
            <v>757</v>
          </cell>
          <cell r="F248" t="str">
            <v>HIV DVLPNG CNTRIES</v>
          </cell>
          <cell r="H248">
            <v>2192</v>
          </cell>
          <cell r="I248">
            <v>1</v>
          </cell>
          <cell r="J248" t="str">
            <v>Lecture</v>
          </cell>
          <cell r="K248">
            <v>7</v>
          </cell>
          <cell r="L248">
            <v>1</v>
          </cell>
          <cell r="O248" t="str">
            <v xml:space="preserve">M </v>
          </cell>
          <cell r="P248" t="str">
            <v>GRAD</v>
          </cell>
          <cell r="S248">
            <v>701540102</v>
          </cell>
          <cell r="T248" t="str">
            <v>Sharon</v>
          </cell>
          <cell r="U248" t="str">
            <v>Weir</v>
          </cell>
          <cell r="V248" t="str">
            <v>SOCIAL</v>
          </cell>
          <cell r="W248" t="str">
            <v>Epidemiology of HIV/AIDS in Developing Countries</v>
          </cell>
          <cell r="X248" t="str">
            <v>HIV DVLPNG CNTRIES</v>
          </cell>
          <cell r="Y248" t="str">
            <v>Prerequisite, EPID 600. This course examines the epidemiology of AIDS from an international perspective. It considers the AIDS pandemic in a broad epidemiologic perspective, including key aspects of basic, clinical, and social science. Three lecture hours per week.</v>
          </cell>
        </row>
        <row r="249">
          <cell r="C249" t="str">
            <v>EPID772</v>
          </cell>
          <cell r="D249" t="str">
            <v>EPID</v>
          </cell>
          <cell r="E249">
            <v>772</v>
          </cell>
          <cell r="F249" t="str">
            <v>CANCER PREV &amp; CTRL</v>
          </cell>
          <cell r="H249">
            <v>2192</v>
          </cell>
          <cell r="I249">
            <v>1</v>
          </cell>
          <cell r="J249" t="str">
            <v>Lecture</v>
          </cell>
          <cell r="K249">
            <v>4</v>
          </cell>
          <cell r="L249">
            <v>1</v>
          </cell>
          <cell r="O249" t="str">
            <v>M 2</v>
          </cell>
          <cell r="P249" t="str">
            <v>GRAD</v>
          </cell>
          <cell r="S249">
            <v>704206386</v>
          </cell>
          <cell r="T249" t="str">
            <v>Melissa</v>
          </cell>
          <cell r="U249" t="str">
            <v>Gilkey</v>
          </cell>
        </row>
        <row r="250">
          <cell r="C250" t="str">
            <v>EPID772</v>
          </cell>
          <cell r="D250" t="str">
            <v>EPID</v>
          </cell>
          <cell r="E250">
            <v>772</v>
          </cell>
          <cell r="F250" t="str">
            <v>CANCER PREV &amp; CTRL</v>
          </cell>
          <cell r="H250">
            <v>2169</v>
          </cell>
          <cell r="I250">
            <v>1</v>
          </cell>
          <cell r="J250" t="str">
            <v>Lecture</v>
          </cell>
          <cell r="K250">
            <v>6</v>
          </cell>
          <cell r="L250">
            <v>1</v>
          </cell>
          <cell r="O250" t="str">
            <v>M 2</v>
          </cell>
          <cell r="P250" t="str">
            <v>GRAD</v>
          </cell>
          <cell r="S250">
            <v>704216901</v>
          </cell>
          <cell r="T250" t="str">
            <v>Joanne</v>
          </cell>
          <cell r="U250" t="str">
            <v>Earp</v>
          </cell>
        </row>
        <row r="251">
          <cell r="C251" t="str">
            <v>EPID787</v>
          </cell>
          <cell r="D251" t="str">
            <v>EPID</v>
          </cell>
          <cell r="E251">
            <v>787</v>
          </cell>
          <cell r="F251" t="str">
            <v>ADV ENVIRONMENTAL EPI</v>
          </cell>
          <cell r="H251">
            <v>2189</v>
          </cell>
          <cell r="I251">
            <v>1</v>
          </cell>
          <cell r="J251" t="str">
            <v>Lecture</v>
          </cell>
          <cell r="K251">
            <v>11</v>
          </cell>
          <cell r="L251">
            <v>1</v>
          </cell>
          <cell r="O251" t="str">
            <v>M 2</v>
          </cell>
          <cell r="P251" t="str">
            <v>GRAD</v>
          </cell>
          <cell r="S251">
            <v>701247980</v>
          </cell>
          <cell r="T251" t="str">
            <v>David</v>
          </cell>
          <cell r="U251" t="str">
            <v>Richardson</v>
          </cell>
          <cell r="V251" t="str">
            <v>ENVIRONMENT, HEALTH, NATURE, PUBLIC, PUBLIC HEALTH</v>
          </cell>
          <cell r="W251" t="str">
            <v>Advanced Environmental Epidemiology</v>
          </cell>
          <cell r="X251" t="str">
            <v>ADV ENVIRONMENTAL EPI</v>
          </cell>
          <cell r="Y251" t="str">
            <v>Discussion of the epidemiology of environmentally-related disease and the application of epidemiologic concepts/methods to protecting public health from environmental hazards. Examples illustrate discussions regarding exposure assessment, dynamic nature of environments, regulation/assessment of environmental hazards, and methods used for environmental hazard identification and risk assessments.</v>
          </cell>
        </row>
        <row r="252">
          <cell r="C252" t="str">
            <v>EPID790</v>
          </cell>
          <cell r="D252" t="str">
            <v>EPID</v>
          </cell>
          <cell r="E252">
            <v>790</v>
          </cell>
          <cell r="F252" t="str">
            <v>INTERVENTION EPIDEMIOLOGY</v>
          </cell>
          <cell r="H252">
            <v>2192</v>
          </cell>
          <cell r="I252">
            <v>1</v>
          </cell>
          <cell r="J252" t="str">
            <v>Lecture</v>
          </cell>
          <cell r="K252">
            <v>6</v>
          </cell>
          <cell r="L252">
            <v>1</v>
          </cell>
          <cell r="O252" t="str">
            <v>M 2</v>
          </cell>
          <cell r="P252" t="str">
            <v>GRAD</v>
          </cell>
          <cell r="S252">
            <v>702313646</v>
          </cell>
          <cell r="T252" t="str">
            <v>Emily</v>
          </cell>
          <cell r="U252" t="str">
            <v>Gower</v>
          </cell>
          <cell r="V252" t="str">
            <v>COMMUNITY, DESIGN, INFECTIOUS DISEASE</v>
          </cell>
          <cell r="W252" t="str">
            <v>Intervention Epidemiology</v>
          </cell>
          <cell r="X252" t="str">
            <v>INTERVENTION EPIDEMIOLOGY</v>
          </cell>
          <cell r="Y252" t="str">
            <v>Epidemiologic methods for evaluating interventions, primarily in infectious disease epidemiology and injury epidemiology.  Covers randomized designs, such as community trials, and evaluation of non-randomized interventions, such as policies and laws.</v>
          </cell>
        </row>
        <row r="253">
          <cell r="C253" t="str">
            <v>EPID790</v>
          </cell>
          <cell r="D253" t="str">
            <v>EPID</v>
          </cell>
          <cell r="E253">
            <v>790</v>
          </cell>
          <cell r="F253" t="str">
            <v>INTERVENTION EPIDEMIOLOGY</v>
          </cell>
          <cell r="H253">
            <v>2179</v>
          </cell>
          <cell r="I253">
            <v>1</v>
          </cell>
          <cell r="J253" t="str">
            <v>Lecture</v>
          </cell>
          <cell r="K253">
            <v>8</v>
          </cell>
          <cell r="L253">
            <v>1</v>
          </cell>
          <cell r="O253" t="str">
            <v>M 2</v>
          </cell>
          <cell r="P253" t="str">
            <v>GRAD</v>
          </cell>
          <cell r="S253">
            <v>702313646</v>
          </cell>
          <cell r="T253" t="str">
            <v>Emily</v>
          </cell>
          <cell r="U253" t="str">
            <v>Gower</v>
          </cell>
          <cell r="V253" t="str">
            <v>COMMUNITY, DESIGN, INFECTIOUS DISEASE</v>
          </cell>
          <cell r="W253" t="str">
            <v>Intervention Epidemiology</v>
          </cell>
          <cell r="X253" t="str">
            <v>INTERVENTION EPIDEMIOLOGY</v>
          </cell>
          <cell r="Y253" t="str">
            <v>Epidemiologic methods for evaluating interventions, primarily in infectious disease epidemiology and injury epidemiology.  Covers randomized designs, such as community trials, and evaluation of non-randomized interventions, such as policies and laws.</v>
          </cell>
        </row>
        <row r="254">
          <cell r="C254" t="str">
            <v>EPID795</v>
          </cell>
          <cell r="D254" t="str">
            <v>EPID</v>
          </cell>
          <cell r="E254">
            <v>795</v>
          </cell>
          <cell r="F254" t="str">
            <v>INTRO PUBLIC HLTH INFORMATICS</v>
          </cell>
          <cell r="H254">
            <v>2189</v>
          </cell>
          <cell r="I254">
            <v>1</v>
          </cell>
          <cell r="J254" t="str">
            <v>Lecture</v>
          </cell>
          <cell r="K254">
            <v>17</v>
          </cell>
          <cell r="L254">
            <v>1</v>
          </cell>
          <cell r="O254" t="str">
            <v>M 2</v>
          </cell>
          <cell r="P254" t="str">
            <v>GRAD</v>
          </cell>
          <cell r="S254">
            <v>705313429</v>
          </cell>
          <cell r="T254" t="str">
            <v>Amy</v>
          </cell>
          <cell r="U254" t="str">
            <v>Ising</v>
          </cell>
          <cell r="V254" t="str">
            <v>HEALTH, PUBLIC, PUBLIC HEALTH</v>
          </cell>
          <cell r="W254" t="str">
            <v>Data in Public Health</v>
          </cell>
          <cell r="X254" t="str">
            <v>DATA IN PUBLIC HEALTH</v>
          </cell>
          <cell r="Y254" t="str">
            <v xml:space="preserve">This course provides students with an overview of public health informatics and includes in-depth discussions on informatics approaches used in developing the public health information systems in use today.  Understanding of major public health data sources and major disease surveillance systems and their relationships within the broader health care system. </v>
          </cell>
        </row>
        <row r="255">
          <cell r="C255" t="str">
            <v>EPID799B</v>
          </cell>
          <cell r="D255" t="str">
            <v>EPID</v>
          </cell>
          <cell r="E255" t="str">
            <v>799B</v>
          </cell>
          <cell r="F255" t="str">
            <v>SPECIAL STUDIES EPID II</v>
          </cell>
          <cell r="G255" t="str">
            <v>Adv Methods for Envr Epid</v>
          </cell>
          <cell r="H255">
            <v>2169</v>
          </cell>
          <cell r="I255">
            <v>1</v>
          </cell>
          <cell r="J255" t="str">
            <v>Lecture</v>
          </cell>
          <cell r="K255">
            <v>18</v>
          </cell>
          <cell r="L255">
            <v>2</v>
          </cell>
          <cell r="O255" t="str">
            <v>M 2</v>
          </cell>
          <cell r="P255" t="str">
            <v>GRAD</v>
          </cell>
          <cell r="S255">
            <v>701247980</v>
          </cell>
          <cell r="T255" t="str">
            <v>David</v>
          </cell>
          <cell r="U255" t="str">
            <v>Richardson</v>
          </cell>
          <cell r="V255" t="str">
            <v>HEALTH, PUBLIC, PUBLIC HEALTH</v>
          </cell>
          <cell r="W255" t="str">
            <v>Special Studies in Epidemiology II</v>
          </cell>
          <cell r="X255" t="str">
            <v>SPECIAL STUDIES EPID II</v>
          </cell>
          <cell r="Y255" t="str">
            <v>Experimental course to be offered by faculty to determine the need and demand for the subject. Topics will be chosen by faculty based on current public health issues. Two credits option.</v>
          </cell>
        </row>
        <row r="256">
          <cell r="C256" t="str">
            <v>EPID813</v>
          </cell>
          <cell r="D256" t="str">
            <v>EPID</v>
          </cell>
          <cell r="E256">
            <v>813</v>
          </cell>
          <cell r="F256" t="str">
            <v>NUTR EPID</v>
          </cell>
          <cell r="H256">
            <v>2172</v>
          </cell>
          <cell r="I256">
            <v>1</v>
          </cell>
          <cell r="J256" t="str">
            <v>Lecture</v>
          </cell>
          <cell r="K256">
            <v>5</v>
          </cell>
          <cell r="L256">
            <v>1</v>
          </cell>
          <cell r="O256" t="str">
            <v xml:space="preserve">M </v>
          </cell>
          <cell r="P256" t="str">
            <v>GRAD</v>
          </cell>
          <cell r="S256">
            <v>701143125</v>
          </cell>
          <cell r="T256" t="str">
            <v>Michelle</v>
          </cell>
          <cell r="U256" t="str">
            <v>Mendez</v>
          </cell>
          <cell r="V256" t="str">
            <v>NUTRITION</v>
          </cell>
          <cell r="W256" t="str">
            <v>Nutritional Epidemiology</v>
          </cell>
          <cell r="X256" t="str">
            <v>NUTR EPID</v>
          </cell>
          <cell r="Y256" t="str">
            <v>Prerequisites, BIOS 600, and EPID 600 or 710. This course introduces basic methods of dietary assessment, reviews various topics in nutrition epidemiology, and teaches the skills needed for critical evaluation of the nutritional epidemiologic literature.</v>
          </cell>
        </row>
        <row r="257">
          <cell r="C257" t="str">
            <v>EPID814</v>
          </cell>
          <cell r="D257" t="str">
            <v>EPID</v>
          </cell>
          <cell r="E257">
            <v>814</v>
          </cell>
          <cell r="F257" t="str">
            <v>OBESITY EPIDEMIOLOGY</v>
          </cell>
          <cell r="H257">
            <v>2172</v>
          </cell>
          <cell r="I257">
            <v>1</v>
          </cell>
          <cell r="J257" t="str">
            <v>Lecture</v>
          </cell>
          <cell r="K257">
            <v>3</v>
          </cell>
          <cell r="L257">
            <v>1</v>
          </cell>
          <cell r="O257" t="str">
            <v>M ?</v>
          </cell>
          <cell r="P257" t="str">
            <v>GRAD</v>
          </cell>
          <cell r="S257">
            <v>704227565</v>
          </cell>
          <cell r="T257" t="str">
            <v>Hazel</v>
          </cell>
          <cell r="U257" t="str">
            <v>Stevens</v>
          </cell>
        </row>
        <row r="258">
          <cell r="C258" t="str">
            <v>EPID892</v>
          </cell>
          <cell r="D258" t="str">
            <v>EPID</v>
          </cell>
          <cell r="E258">
            <v>892</v>
          </cell>
          <cell r="F258" t="str">
            <v>SEM HLTH DSPARITIES</v>
          </cell>
          <cell r="H258">
            <v>2172</v>
          </cell>
          <cell r="I258">
            <v>1</v>
          </cell>
          <cell r="J258" t="str">
            <v>Lecture</v>
          </cell>
          <cell r="K258">
            <v>2</v>
          </cell>
          <cell r="L258">
            <v>1</v>
          </cell>
          <cell r="O258" t="str">
            <v>M 2</v>
          </cell>
          <cell r="P258" t="str">
            <v>GRAD</v>
          </cell>
          <cell r="S258">
            <v>702250923</v>
          </cell>
          <cell r="T258" t="str">
            <v>Anissa</v>
          </cell>
          <cell r="U258" t="str">
            <v>Vines</v>
          </cell>
          <cell r="V258" t="str">
            <v>HEALTH, INTERDISCIPLINARY</v>
          </cell>
          <cell r="W258" t="str">
            <v>Interdisciplinary Seminar in Health Disparities</v>
          </cell>
          <cell r="X258" t="str">
            <v>SEM HLTH DSPARITIES</v>
          </cell>
          <cell r="Y258" t="str">
            <v>Prerequisite, MHCH 756. This seminar will provide an opportunity for students to synthesize knowledge across disciplines and to develop an interdisciplinary approach to addressing their identified health disparities research topic.</v>
          </cell>
        </row>
        <row r="259">
          <cell r="C259" t="str">
            <v>EPID900</v>
          </cell>
          <cell r="D259" t="str">
            <v>EPID</v>
          </cell>
          <cell r="E259">
            <v>900</v>
          </cell>
          <cell r="F259" t="str">
            <v>EPIDEMIOLOGY PRACTICE</v>
          </cell>
          <cell r="H259">
            <v>2189</v>
          </cell>
          <cell r="I259">
            <v>1</v>
          </cell>
          <cell r="J259" t="str">
            <v>Lecture</v>
          </cell>
          <cell r="K259">
            <v>10</v>
          </cell>
          <cell r="L259">
            <v>1</v>
          </cell>
          <cell r="O259" t="str">
            <v>M 2</v>
          </cell>
          <cell r="P259" t="str">
            <v>GRAD</v>
          </cell>
          <cell r="S259">
            <v>703304487</v>
          </cell>
          <cell r="T259" t="str">
            <v>Lorraine</v>
          </cell>
          <cell r="U259" t="str">
            <v>Alexander</v>
          </cell>
          <cell r="V259" t="str">
            <v>DESIGN, HEALTH, POPULATION</v>
          </cell>
          <cell r="W259" t="str">
            <v>Epidemiology Practice</v>
          </cell>
          <cell r="X259" t="str">
            <v>EPIDEMIOLOGY PRACTICE</v>
          </cell>
          <cell r="Y259" t="str">
            <v>Designed to give epidemiology majors a supervised field experience in population health research.</v>
          </cell>
        </row>
        <row r="260">
          <cell r="C260" t="str">
            <v>EPID900</v>
          </cell>
          <cell r="D260" t="str">
            <v>EPID</v>
          </cell>
          <cell r="E260">
            <v>900</v>
          </cell>
          <cell r="F260" t="str">
            <v>EPIDEMIOLOGY PRACTICE</v>
          </cell>
          <cell r="H260">
            <v>2179</v>
          </cell>
          <cell r="I260">
            <v>1</v>
          </cell>
          <cell r="J260" t="str">
            <v>Lecture</v>
          </cell>
          <cell r="K260">
            <v>9</v>
          </cell>
          <cell r="L260">
            <v>1</v>
          </cell>
          <cell r="O260" t="str">
            <v>M 2</v>
          </cell>
          <cell r="P260" t="str">
            <v>GRAD</v>
          </cell>
          <cell r="S260">
            <v>703304487</v>
          </cell>
          <cell r="T260" t="str">
            <v>Lorraine</v>
          </cell>
          <cell r="U260" t="str">
            <v>Alexander</v>
          </cell>
          <cell r="V260" t="str">
            <v>DESIGN, HEALTH, POPULATION</v>
          </cell>
          <cell r="W260" t="str">
            <v>Epidemiology Practice</v>
          </cell>
          <cell r="X260" t="str">
            <v>EPIDEMIOLOGY PRACTICE</v>
          </cell>
          <cell r="Y260" t="str">
            <v>Designed to give epidemiology majors a supervised field experience in population health research.</v>
          </cell>
        </row>
        <row r="261">
          <cell r="C261" t="str">
            <v>EPID910</v>
          </cell>
          <cell r="D261" t="str">
            <v>EPID</v>
          </cell>
          <cell r="E261">
            <v>910</v>
          </cell>
          <cell r="F261" t="str">
            <v>RESEARCH IN EPIDEMIOLOGY</v>
          </cell>
          <cell r="H261">
            <v>2189</v>
          </cell>
          <cell r="I261">
            <v>1</v>
          </cell>
          <cell r="J261" t="str">
            <v>Lecture</v>
          </cell>
          <cell r="K261">
            <v>6</v>
          </cell>
          <cell r="L261">
            <v>45</v>
          </cell>
          <cell r="O261" t="str">
            <v>M 2</v>
          </cell>
          <cell r="P261" t="str">
            <v>GRAD</v>
          </cell>
          <cell r="S261">
            <v>701641979</v>
          </cell>
          <cell r="T261" t="str">
            <v>Laura</v>
          </cell>
          <cell r="U261" t="str">
            <v>Loehr</v>
          </cell>
          <cell r="V261" t="str">
            <v>INVEST</v>
          </cell>
          <cell r="W261" t="str">
            <v>Research in Epidemiology</v>
          </cell>
          <cell r="X261" t="str">
            <v>RESEARCH IN EPIDEMIOLOGY</v>
          </cell>
          <cell r="Y261" t="str">
            <v xml:space="preserve">Women's CV Health; racial differences in CVD; Hispanic community health study; national longitudinal study of adolescent health </v>
          </cell>
        </row>
        <row r="262">
          <cell r="C262" t="str">
            <v>EPID910</v>
          </cell>
          <cell r="D262" t="str">
            <v>EPID</v>
          </cell>
          <cell r="E262">
            <v>910</v>
          </cell>
          <cell r="F262" t="str">
            <v>RESEARCH IN EPIDEMIOLOGY</v>
          </cell>
          <cell r="H262">
            <v>2189</v>
          </cell>
          <cell r="I262">
            <v>1</v>
          </cell>
          <cell r="J262" t="str">
            <v>Lecture</v>
          </cell>
          <cell r="K262">
            <v>6</v>
          </cell>
          <cell r="L262">
            <v>45</v>
          </cell>
          <cell r="O262" t="str">
            <v>M 2</v>
          </cell>
          <cell r="P262" t="str">
            <v>GRAD</v>
          </cell>
          <cell r="S262">
            <v>701247980</v>
          </cell>
          <cell r="T262" t="str">
            <v>David</v>
          </cell>
          <cell r="U262" t="str">
            <v>Richardson</v>
          </cell>
          <cell r="V262" t="str">
            <v>INVEST</v>
          </cell>
          <cell r="W262" t="str">
            <v>Research in Epidemiology</v>
          </cell>
          <cell r="X262" t="str">
            <v>RESEARCH IN EPIDEMIOLOGY</v>
          </cell>
          <cell r="Y262" t="str">
            <v>Cancer, environment, injury prevention, occupational health, environmental epidemiology; human biological effects of low level ionizing radiation</v>
          </cell>
        </row>
        <row r="263">
          <cell r="C263" t="str">
            <v>EPID910</v>
          </cell>
          <cell r="D263" t="str">
            <v>EPID</v>
          </cell>
          <cell r="E263">
            <v>910</v>
          </cell>
          <cell r="F263" t="str">
            <v>RESEARCH IN EPIDEMIOLOGY</v>
          </cell>
          <cell r="H263">
            <v>2182</v>
          </cell>
          <cell r="I263">
            <v>1</v>
          </cell>
          <cell r="J263" t="str">
            <v>Lecture</v>
          </cell>
          <cell r="K263">
            <v>6</v>
          </cell>
          <cell r="L263">
            <v>39</v>
          </cell>
          <cell r="O263" t="str">
            <v>M 2</v>
          </cell>
          <cell r="P263" t="str">
            <v>GRAD</v>
          </cell>
          <cell r="S263">
            <v>701684174</v>
          </cell>
          <cell r="T263" t="str">
            <v>Michele</v>
          </cell>
          <cell r="U263" t="str">
            <v>Jonsson-Funk</v>
          </cell>
          <cell r="V263" t="str">
            <v>INVEST</v>
          </cell>
          <cell r="W263" t="str">
            <v>Research in Epidemiology</v>
          </cell>
          <cell r="X263" t="str">
            <v>RESEARCH IN EPIDEMIOLOGY</v>
          </cell>
          <cell r="Y263" t="str">
            <v>range of important topics related to women’s health including treatment of pelvic floor disorders, effects of medication use during pregnancy, health outcomes after sterilization, and effects of diabetes medications on breast and endometrial cancer risk. </v>
          </cell>
        </row>
        <row r="264">
          <cell r="C264" t="str">
            <v>EPID910</v>
          </cell>
          <cell r="D264" t="str">
            <v>EPID</v>
          </cell>
          <cell r="E264">
            <v>910</v>
          </cell>
          <cell r="F264" t="str">
            <v>RESEARCH IN EPIDEMIOLOGY</v>
          </cell>
          <cell r="H264">
            <v>2182</v>
          </cell>
          <cell r="I264">
            <v>1</v>
          </cell>
          <cell r="J264" t="str">
            <v>Lecture</v>
          </cell>
          <cell r="K264">
            <v>6</v>
          </cell>
          <cell r="L264">
            <v>39</v>
          </cell>
          <cell r="O264" t="str">
            <v>M 2</v>
          </cell>
          <cell r="P264" t="str">
            <v>GRAD</v>
          </cell>
          <cell r="S264">
            <v>701247980</v>
          </cell>
          <cell r="T264" t="str">
            <v>David</v>
          </cell>
          <cell r="U264" t="str">
            <v>Richardson</v>
          </cell>
          <cell r="V264" t="str">
            <v>INVEST</v>
          </cell>
          <cell r="W264" t="str">
            <v>Research in Epidemiology</v>
          </cell>
          <cell r="X264" t="str">
            <v>RESEARCH IN EPIDEMIOLOGY</v>
          </cell>
          <cell r="Y264" t="str">
            <v>Permission of the instructor. Independent investigation in consultation with an instructor who must assign or approve the subject of research. Credits vary according to the effort and rigor of the research.</v>
          </cell>
        </row>
        <row r="265">
          <cell r="C265" t="str">
            <v>EPID910</v>
          </cell>
          <cell r="D265" t="str">
            <v>EPID</v>
          </cell>
          <cell r="E265">
            <v>910</v>
          </cell>
          <cell r="F265" t="str">
            <v>RESEARCH IN EPIDEMIOLOGY</v>
          </cell>
          <cell r="H265">
            <v>2182</v>
          </cell>
          <cell r="I265">
            <v>1</v>
          </cell>
          <cell r="J265" t="str">
            <v>Lecture</v>
          </cell>
          <cell r="K265">
            <v>6</v>
          </cell>
          <cell r="L265">
            <v>39</v>
          </cell>
          <cell r="O265" t="str">
            <v>M 2</v>
          </cell>
          <cell r="P265" t="str">
            <v>GRAD</v>
          </cell>
          <cell r="S265">
            <v>701641979</v>
          </cell>
          <cell r="T265" t="str">
            <v>Laura</v>
          </cell>
          <cell r="U265" t="str">
            <v>Loehr</v>
          </cell>
          <cell r="V265" t="str">
            <v>INVEST</v>
          </cell>
          <cell r="W265" t="str">
            <v>Research in Epidemiology</v>
          </cell>
          <cell r="X265" t="str">
            <v>RESEARCH IN EPIDEMIOLOGY</v>
          </cell>
          <cell r="Y265" t="str">
            <v>Permission of the instructor. Independent investigation in consultation with an instructor who must assign or approve the subject of research. Credits vary according to the effort and rigor of the research.</v>
          </cell>
        </row>
        <row r="266">
          <cell r="C266" t="str">
            <v>EPID992</v>
          </cell>
          <cell r="D266" t="str">
            <v>EPID</v>
          </cell>
          <cell r="E266">
            <v>992</v>
          </cell>
          <cell r="F266" t="str">
            <v>MASTER'S (NON-THESIS)</v>
          </cell>
          <cell r="H266">
            <v>2192</v>
          </cell>
          <cell r="I266">
            <v>1</v>
          </cell>
          <cell r="J266" t="str">
            <v>Lecture</v>
          </cell>
          <cell r="K266">
            <v>23</v>
          </cell>
          <cell r="L266">
            <v>39</v>
          </cell>
          <cell r="O266" t="str">
            <v>M 2*</v>
          </cell>
          <cell r="P266" t="str">
            <v>GRAD</v>
          </cell>
          <cell r="S266">
            <v>701684174</v>
          </cell>
          <cell r="T266" t="str">
            <v>Michele</v>
          </cell>
          <cell r="U266" t="str">
            <v>Jonsson-Funk</v>
          </cell>
          <cell r="Y266" t="str">
            <v>range of important topics related to women’s health including treatment of pelvic floor disorders, effects of medication use during pregnancy, health outcomes after sterilization, and effects of diabetes medications on breast and endometrial cancer risk. </v>
          </cell>
        </row>
        <row r="267">
          <cell r="C267" t="str">
            <v>EPID992</v>
          </cell>
          <cell r="D267" t="str">
            <v>EPID</v>
          </cell>
          <cell r="E267">
            <v>992</v>
          </cell>
          <cell r="F267" t="str">
            <v>MASTER'S (NON-THESIS)</v>
          </cell>
          <cell r="H267">
            <v>2192</v>
          </cell>
          <cell r="I267">
            <v>1</v>
          </cell>
          <cell r="J267" t="str">
            <v>Lecture</v>
          </cell>
          <cell r="K267">
            <v>23</v>
          </cell>
          <cell r="L267">
            <v>39</v>
          </cell>
          <cell r="O267" t="str">
            <v>M 2*</v>
          </cell>
          <cell r="P267" t="str">
            <v>GRAD</v>
          </cell>
          <cell r="S267">
            <v>701247980</v>
          </cell>
          <cell r="T267" t="str">
            <v>David</v>
          </cell>
          <cell r="U267" t="str">
            <v>Richardson</v>
          </cell>
          <cell r="Y267" t="str">
            <v>Cancer, environment, injury prevention, occupational health, environmental epidemiology; human biological effects of low level ionizing radiation</v>
          </cell>
        </row>
        <row r="268">
          <cell r="C268" t="str">
            <v>EPID992</v>
          </cell>
          <cell r="D268" t="str">
            <v>EPID</v>
          </cell>
          <cell r="E268">
            <v>992</v>
          </cell>
          <cell r="F268" t="str">
            <v>MASTER'S (NON-THESIS)</v>
          </cell>
          <cell r="H268">
            <v>2189</v>
          </cell>
          <cell r="I268">
            <v>1</v>
          </cell>
          <cell r="J268" t="str">
            <v>Lecture</v>
          </cell>
          <cell r="K268">
            <v>7</v>
          </cell>
          <cell r="L268">
            <v>47</v>
          </cell>
          <cell r="O268" t="str">
            <v>M 2</v>
          </cell>
          <cell r="P268" t="str">
            <v>GRAD</v>
          </cell>
          <cell r="S268">
            <v>701684174</v>
          </cell>
          <cell r="T268" t="str">
            <v>Michele</v>
          </cell>
          <cell r="U268" t="str">
            <v>Jonsson-Funk</v>
          </cell>
        </row>
        <row r="269">
          <cell r="C269" t="str">
            <v>EPID992</v>
          </cell>
          <cell r="D269" t="str">
            <v>EPID</v>
          </cell>
          <cell r="E269">
            <v>992</v>
          </cell>
          <cell r="F269" t="str">
            <v>MASTER'S (NON-THESIS)</v>
          </cell>
          <cell r="H269">
            <v>2189</v>
          </cell>
          <cell r="I269">
            <v>1</v>
          </cell>
          <cell r="J269" t="str">
            <v>Lecture</v>
          </cell>
          <cell r="K269">
            <v>7</v>
          </cell>
          <cell r="L269">
            <v>47</v>
          </cell>
          <cell r="O269" t="str">
            <v>M 2</v>
          </cell>
          <cell r="P269" t="str">
            <v>GRAD</v>
          </cell>
          <cell r="S269">
            <v>701641979</v>
          </cell>
          <cell r="T269" t="str">
            <v>Laura</v>
          </cell>
          <cell r="U269" t="str">
            <v>Loehr</v>
          </cell>
          <cell r="Y269" t="str">
            <v xml:space="preserve">Women's CV Health; racial differences in CVD; Hispanic community health study; national longitudinal study of adolescent health </v>
          </cell>
        </row>
        <row r="270">
          <cell r="C270" t="str">
            <v>EPID992</v>
          </cell>
          <cell r="D270" t="str">
            <v>EPID</v>
          </cell>
          <cell r="E270">
            <v>992</v>
          </cell>
          <cell r="F270" t="str">
            <v>MASTER'S (NON-THESIS)</v>
          </cell>
          <cell r="H270">
            <v>2189</v>
          </cell>
          <cell r="I270">
            <v>1</v>
          </cell>
          <cell r="J270" t="str">
            <v>Lecture</v>
          </cell>
          <cell r="K270">
            <v>7</v>
          </cell>
          <cell r="L270">
            <v>47</v>
          </cell>
          <cell r="O270" t="str">
            <v>M 2</v>
          </cell>
          <cell r="P270" t="str">
            <v>GRAD</v>
          </cell>
          <cell r="S270">
            <v>701247980</v>
          </cell>
          <cell r="T270" t="str">
            <v>David</v>
          </cell>
          <cell r="U270" t="str">
            <v>Richardson</v>
          </cell>
        </row>
        <row r="271">
          <cell r="C271" t="str">
            <v>EPID992</v>
          </cell>
          <cell r="D271" t="str">
            <v>EPID</v>
          </cell>
          <cell r="E271">
            <v>992</v>
          </cell>
          <cell r="F271" t="str">
            <v>MASTER'S (NON-THESIS)</v>
          </cell>
          <cell r="H271">
            <v>2182</v>
          </cell>
          <cell r="I271">
            <v>1</v>
          </cell>
          <cell r="J271" t="str">
            <v>Lecture</v>
          </cell>
          <cell r="K271">
            <v>22</v>
          </cell>
          <cell r="L271">
            <v>42</v>
          </cell>
          <cell r="O271" t="str">
            <v>M 2</v>
          </cell>
          <cell r="P271" t="str">
            <v>GRAD</v>
          </cell>
          <cell r="S271">
            <v>701684174</v>
          </cell>
          <cell r="T271" t="str">
            <v>Michele</v>
          </cell>
          <cell r="U271" t="str">
            <v>Jonsson-Funk</v>
          </cell>
        </row>
        <row r="272">
          <cell r="C272" t="str">
            <v>EPID992</v>
          </cell>
          <cell r="D272" t="str">
            <v>EPID</v>
          </cell>
          <cell r="E272">
            <v>992</v>
          </cell>
          <cell r="F272" t="str">
            <v>MASTER'S (NON-THESIS)</v>
          </cell>
          <cell r="H272">
            <v>2182</v>
          </cell>
          <cell r="I272">
            <v>1</v>
          </cell>
          <cell r="J272" t="str">
            <v>Lecture</v>
          </cell>
          <cell r="K272">
            <v>22</v>
          </cell>
          <cell r="L272">
            <v>42</v>
          </cell>
          <cell r="O272" t="str">
            <v>M 2</v>
          </cell>
          <cell r="P272" t="str">
            <v>GRAD</v>
          </cell>
          <cell r="S272">
            <v>701641979</v>
          </cell>
          <cell r="T272" t="str">
            <v>Laura</v>
          </cell>
          <cell r="U272" t="str">
            <v>Loehr</v>
          </cell>
        </row>
        <row r="273">
          <cell r="C273" t="str">
            <v>EPID992</v>
          </cell>
          <cell r="D273" t="str">
            <v>EPID</v>
          </cell>
          <cell r="E273">
            <v>992</v>
          </cell>
          <cell r="F273" t="str">
            <v>MASTER'S (NON-THESIS)</v>
          </cell>
          <cell r="H273">
            <v>2182</v>
          </cell>
          <cell r="I273">
            <v>1</v>
          </cell>
          <cell r="J273" t="str">
            <v>Lecture</v>
          </cell>
          <cell r="K273">
            <v>22</v>
          </cell>
          <cell r="L273">
            <v>42</v>
          </cell>
          <cell r="O273" t="str">
            <v>M 2</v>
          </cell>
          <cell r="P273" t="str">
            <v>GRAD</v>
          </cell>
          <cell r="S273">
            <v>701247980</v>
          </cell>
          <cell r="T273" t="str">
            <v>David</v>
          </cell>
          <cell r="U273" t="str">
            <v>Richardson</v>
          </cell>
        </row>
        <row r="274">
          <cell r="C274" t="str">
            <v>EPID992</v>
          </cell>
          <cell r="D274" t="str">
            <v>EPID</v>
          </cell>
          <cell r="E274">
            <v>992</v>
          </cell>
          <cell r="F274" t="str">
            <v>MASTER'S (NON-THESIS)</v>
          </cell>
          <cell r="H274">
            <v>2179</v>
          </cell>
          <cell r="I274">
            <v>1</v>
          </cell>
          <cell r="J274" t="str">
            <v>Lecture</v>
          </cell>
          <cell r="K274">
            <v>9</v>
          </cell>
          <cell r="L274">
            <v>42</v>
          </cell>
          <cell r="O274" t="str">
            <v>M 2</v>
          </cell>
          <cell r="P274" t="str">
            <v>GRAD</v>
          </cell>
          <cell r="S274">
            <v>701684174</v>
          </cell>
          <cell r="T274" t="str">
            <v>Michele</v>
          </cell>
          <cell r="U274" t="str">
            <v>Jonsson-Funk</v>
          </cell>
        </row>
        <row r="275">
          <cell r="C275" t="str">
            <v>EPID992</v>
          </cell>
          <cell r="D275" t="str">
            <v>EPID</v>
          </cell>
          <cell r="E275">
            <v>992</v>
          </cell>
          <cell r="F275" t="str">
            <v>MASTER'S (NON-THESIS)</v>
          </cell>
          <cell r="H275">
            <v>2179</v>
          </cell>
          <cell r="I275">
            <v>1</v>
          </cell>
          <cell r="J275" t="str">
            <v>Lecture</v>
          </cell>
          <cell r="K275">
            <v>9</v>
          </cell>
          <cell r="L275">
            <v>42</v>
          </cell>
          <cell r="O275" t="str">
            <v>M 2</v>
          </cell>
          <cell r="P275" t="str">
            <v>GRAD</v>
          </cell>
          <cell r="S275">
            <v>701641979</v>
          </cell>
          <cell r="T275" t="str">
            <v>Laura</v>
          </cell>
          <cell r="U275" t="str">
            <v>Loehr</v>
          </cell>
        </row>
        <row r="276">
          <cell r="C276" t="str">
            <v>EPID992</v>
          </cell>
          <cell r="D276" t="str">
            <v>EPID</v>
          </cell>
          <cell r="E276">
            <v>992</v>
          </cell>
          <cell r="F276" t="str">
            <v>MASTER'S (NON-THESIS)</v>
          </cell>
          <cell r="H276">
            <v>2179</v>
          </cell>
          <cell r="I276">
            <v>1</v>
          </cell>
          <cell r="J276" t="str">
            <v>Lecture</v>
          </cell>
          <cell r="K276">
            <v>9</v>
          </cell>
          <cell r="L276">
            <v>42</v>
          </cell>
          <cell r="O276" t="str">
            <v>M 2</v>
          </cell>
          <cell r="P276" t="str">
            <v>GRAD</v>
          </cell>
          <cell r="S276">
            <v>701247980</v>
          </cell>
          <cell r="T276" t="str">
            <v>David</v>
          </cell>
          <cell r="U276" t="str">
            <v>Richardson</v>
          </cell>
        </row>
        <row r="277">
          <cell r="C277" t="str">
            <v>EPID992</v>
          </cell>
          <cell r="D277" t="str">
            <v>EPID</v>
          </cell>
          <cell r="E277">
            <v>992</v>
          </cell>
          <cell r="F277" t="str">
            <v>MASTER'S (NON-THESIS)</v>
          </cell>
          <cell r="H277">
            <v>2172</v>
          </cell>
          <cell r="I277">
            <v>1</v>
          </cell>
          <cell r="J277" t="str">
            <v>Lecture</v>
          </cell>
          <cell r="K277">
            <v>20</v>
          </cell>
          <cell r="L277">
            <v>40</v>
          </cell>
          <cell r="O277" t="str">
            <v>M 2</v>
          </cell>
          <cell r="P277" t="str">
            <v>GRAD</v>
          </cell>
          <cell r="S277">
            <v>701641979</v>
          </cell>
          <cell r="T277" t="str">
            <v>Laura</v>
          </cell>
          <cell r="U277" t="str">
            <v>Loehr</v>
          </cell>
        </row>
        <row r="278">
          <cell r="C278" t="str">
            <v>EPID992</v>
          </cell>
          <cell r="D278" t="str">
            <v>EPID</v>
          </cell>
          <cell r="E278">
            <v>992</v>
          </cell>
          <cell r="F278" t="str">
            <v>MASTER'S (NON-THESIS)</v>
          </cell>
          <cell r="H278">
            <v>2172</v>
          </cell>
          <cell r="I278">
            <v>1</v>
          </cell>
          <cell r="J278" t="str">
            <v>Lecture</v>
          </cell>
          <cell r="K278">
            <v>20</v>
          </cell>
          <cell r="L278">
            <v>40</v>
          </cell>
          <cell r="O278" t="str">
            <v>M 2</v>
          </cell>
          <cell r="P278" t="str">
            <v>GRAD</v>
          </cell>
          <cell r="S278">
            <v>701247980</v>
          </cell>
          <cell r="T278" t="str">
            <v>David</v>
          </cell>
          <cell r="U278" t="str">
            <v>Richardson</v>
          </cell>
        </row>
        <row r="279">
          <cell r="C279" t="str">
            <v>EPID992</v>
          </cell>
          <cell r="D279" t="str">
            <v>EPID</v>
          </cell>
          <cell r="E279">
            <v>992</v>
          </cell>
          <cell r="F279" t="str">
            <v>MASTER'S (NON-THESIS)</v>
          </cell>
          <cell r="H279">
            <v>2169</v>
          </cell>
          <cell r="I279">
            <v>1</v>
          </cell>
          <cell r="J279" t="str">
            <v>Lecture</v>
          </cell>
          <cell r="K279">
            <v>15</v>
          </cell>
          <cell r="L279">
            <v>42</v>
          </cell>
          <cell r="O279" t="str">
            <v>M 2</v>
          </cell>
          <cell r="P279" t="str">
            <v>GRAD</v>
          </cell>
          <cell r="S279">
            <v>701684174</v>
          </cell>
          <cell r="T279" t="str">
            <v>Michele</v>
          </cell>
          <cell r="U279" t="str">
            <v>Jonsson-Funk</v>
          </cell>
        </row>
        <row r="280">
          <cell r="C280" t="str">
            <v>EPID992</v>
          </cell>
          <cell r="D280" t="str">
            <v>EPID</v>
          </cell>
          <cell r="E280">
            <v>992</v>
          </cell>
          <cell r="F280" t="str">
            <v>MASTER'S (NON-THESIS)</v>
          </cell>
          <cell r="H280">
            <v>2169</v>
          </cell>
          <cell r="I280">
            <v>1</v>
          </cell>
          <cell r="J280" t="str">
            <v>Lecture</v>
          </cell>
          <cell r="K280">
            <v>15</v>
          </cell>
          <cell r="L280">
            <v>42</v>
          </cell>
          <cell r="O280" t="str">
            <v>M 2</v>
          </cell>
          <cell r="P280" t="str">
            <v>GRAD</v>
          </cell>
          <cell r="S280">
            <v>701641979</v>
          </cell>
          <cell r="T280" t="str">
            <v>Laura</v>
          </cell>
          <cell r="U280" t="str">
            <v>Loehr</v>
          </cell>
        </row>
        <row r="281">
          <cell r="C281" t="str">
            <v>EPID992</v>
          </cell>
          <cell r="D281" t="str">
            <v>EPID</v>
          </cell>
          <cell r="E281">
            <v>992</v>
          </cell>
          <cell r="F281" t="str">
            <v>MASTER'S (NON-THESIS)</v>
          </cell>
          <cell r="H281">
            <v>2169</v>
          </cell>
          <cell r="I281">
            <v>1</v>
          </cell>
          <cell r="J281" t="str">
            <v>Lecture</v>
          </cell>
          <cell r="K281">
            <v>15</v>
          </cell>
          <cell r="L281">
            <v>42</v>
          </cell>
          <cell r="O281" t="str">
            <v>M 2</v>
          </cell>
          <cell r="P281" t="str">
            <v>GRAD</v>
          </cell>
          <cell r="S281">
            <v>701247980</v>
          </cell>
          <cell r="T281" t="str">
            <v>David</v>
          </cell>
          <cell r="U281" t="str">
            <v>Richardson</v>
          </cell>
        </row>
        <row r="282">
          <cell r="C282" t="str">
            <v>GLBL700</v>
          </cell>
          <cell r="D282" t="str">
            <v>GLBL</v>
          </cell>
          <cell r="E282">
            <v>700</v>
          </cell>
          <cell r="F282" t="str">
            <v>INTRO TO GLOBAL STUDIES</v>
          </cell>
          <cell r="H282">
            <v>2182</v>
          </cell>
          <cell r="I282">
            <v>1</v>
          </cell>
          <cell r="J282" t="str">
            <v>Lecture</v>
          </cell>
          <cell r="K282">
            <v>12</v>
          </cell>
          <cell r="L282">
            <v>1</v>
          </cell>
          <cell r="O282" t="str">
            <v xml:space="preserve">M </v>
          </cell>
          <cell r="P282" t="str">
            <v>GRAD</v>
          </cell>
          <cell r="S282">
            <v>720380781</v>
          </cell>
          <cell r="T282" t="str">
            <v>Elizabeth</v>
          </cell>
          <cell r="U282" t="str">
            <v>Olson</v>
          </cell>
          <cell r="V282" t="str">
            <v>GLOBAL, INTEGRATED, INTERDISCIPLINARY, LOCAL</v>
          </cell>
          <cell r="W282" t="str">
            <v>Introduction to Research and Theory in Global Studies</v>
          </cell>
          <cell r="X282" t="str">
            <v>INTRO TO GLOBAL STUDIES</v>
          </cell>
          <cell r="Y282" t="str">
            <v>Global studies examines world systems, transnational processes, and global-local interactions from a multi-disciplinary perspective. This course will introduce students to current interdisciplinary theoretical approaches to global studies and examine the primary topics of contemporary research relating to the rise of a complex but increasingly integrated world society.</v>
          </cell>
        </row>
        <row r="283">
          <cell r="C283" t="str">
            <v>GLBL701</v>
          </cell>
          <cell r="D283" t="str">
            <v>GLBL</v>
          </cell>
          <cell r="E283">
            <v>701</v>
          </cell>
          <cell r="F283" t="str">
            <v>GLOBAL ECONOMY</v>
          </cell>
          <cell r="H283">
            <v>2172</v>
          </cell>
          <cell r="I283">
            <v>1</v>
          </cell>
          <cell r="J283" t="str">
            <v>Lecture</v>
          </cell>
          <cell r="K283">
            <v>12</v>
          </cell>
          <cell r="L283">
            <v>1</v>
          </cell>
          <cell r="O283" t="str">
            <v>M 2</v>
          </cell>
          <cell r="P283" t="str">
            <v>GRAD</v>
          </cell>
          <cell r="S283">
            <v>730062973</v>
          </cell>
          <cell r="T283" t="str">
            <v>Brigitte</v>
          </cell>
          <cell r="U283" t="str">
            <v>Zimmerman</v>
          </cell>
          <cell r="V283" t="str">
            <v>COMMUNITY, DEVELOPMENT, ECONOMIC, POLITICAL</v>
          </cell>
          <cell r="W283" t="str">
            <v>Political Economy of Development</v>
          </cell>
          <cell r="X283" t="str">
            <v>POLITICAL ECONOMY</v>
          </cell>
          <cell r="Y283" t="str">
            <v>Presents foundational theories, concepts, and empirical research regarding the political economy of development. In content, course will define this topic broadly, from considering the political and economic dynamics of the international community (e.g., aid) as well as the intersection of economics and politics in comparative perspective (e.g., democratization and development).</v>
          </cell>
        </row>
        <row r="284">
          <cell r="C284" t="str">
            <v>GLBL702</v>
          </cell>
          <cell r="D284" t="str">
            <v>GLBL</v>
          </cell>
          <cell r="E284">
            <v>702</v>
          </cell>
          <cell r="F284" t="str">
            <v>GLOBAL POLITICS AND SOCIETIES</v>
          </cell>
          <cell r="H284">
            <v>2189</v>
          </cell>
          <cell r="I284">
            <v>1</v>
          </cell>
          <cell r="J284" t="str">
            <v>Lecture</v>
          </cell>
          <cell r="K284">
            <v>7</v>
          </cell>
          <cell r="L284">
            <v>1</v>
          </cell>
          <cell r="P284" t="str">
            <v>GRAD</v>
          </cell>
          <cell r="S284">
            <v>720163969</v>
          </cell>
          <cell r="T284" t="str">
            <v>Erica</v>
          </cell>
          <cell r="U284" t="str">
            <v>Johnson</v>
          </cell>
          <cell r="V284" t="str">
            <v>GLOBAL, GOVERNANCE, MOVEMENTS, POLICY, POLITICAL, PUBLIC, PUBLIC POLICY, SOCIAL</v>
          </cell>
          <cell r="W284" t="str">
            <v>Global Politics, Institutions, and Societies</v>
          </cell>
          <cell r="X284" t="str">
            <v>GLOBAL POLITICS AND SOCIETIES</v>
          </cell>
          <cell r="Y284" t="str">
            <v xml:space="preserve">This course will address global governance and global public policy; interactions among states, international organizations, businesses, social movements, and NGOs. It addresses the diffusion and promotion of democracy and other norms and the interactions between political institutions and social cleavages. </v>
          </cell>
        </row>
        <row r="285">
          <cell r="C285" t="str">
            <v>GLBL702</v>
          </cell>
          <cell r="D285" t="str">
            <v>GLBL</v>
          </cell>
          <cell r="E285">
            <v>702</v>
          </cell>
          <cell r="F285" t="str">
            <v>GLOBAL POLITICS AND SOCIETIES</v>
          </cell>
          <cell r="H285">
            <v>2179</v>
          </cell>
          <cell r="I285">
            <v>1</v>
          </cell>
          <cell r="J285" t="str">
            <v>Lecture</v>
          </cell>
          <cell r="K285">
            <v>13</v>
          </cell>
          <cell r="L285">
            <v>1</v>
          </cell>
          <cell r="O285" t="str">
            <v>M 2</v>
          </cell>
          <cell r="P285" t="str">
            <v>GRAD</v>
          </cell>
          <cell r="S285">
            <v>720163969</v>
          </cell>
          <cell r="T285" t="str">
            <v>Erica</v>
          </cell>
          <cell r="U285" t="str">
            <v>Johnson</v>
          </cell>
          <cell r="V285" t="str">
            <v>GLOBAL, GOVERNANCE, MOVEMENTS, POLICY, POLITICAL, PUBLIC, PUBLIC POLICY, SOCIAL</v>
          </cell>
          <cell r="W285" t="str">
            <v>Global Politics, Institutions, and Societies</v>
          </cell>
          <cell r="X285" t="str">
            <v>GLOBAL POLITICS AND SOCIETIES</v>
          </cell>
          <cell r="Y285" t="str">
            <v>This course will address global governance and global public policy; interactions among states, international organizations, businesses, social movements, and NGOs. It addresses the diffusion and promotion of democracy and other norms and the interactions between political institutions and social cleavages. Students with this concentration must take one appropriate methodology class.</v>
          </cell>
        </row>
        <row r="286">
          <cell r="C286" t="str">
            <v>GLBL702</v>
          </cell>
          <cell r="D286" t="str">
            <v>GLBL</v>
          </cell>
          <cell r="E286">
            <v>702</v>
          </cell>
          <cell r="F286" t="str">
            <v>GLOBAL POLITICS AND SOCIETIES</v>
          </cell>
          <cell r="H286">
            <v>2169</v>
          </cell>
          <cell r="I286">
            <v>1</v>
          </cell>
          <cell r="J286" t="str">
            <v>Lecture</v>
          </cell>
          <cell r="K286">
            <v>8</v>
          </cell>
          <cell r="L286">
            <v>1</v>
          </cell>
          <cell r="O286" t="str">
            <v xml:space="preserve">M </v>
          </cell>
          <cell r="P286" t="str">
            <v>GRAD</v>
          </cell>
          <cell r="S286">
            <v>720163969</v>
          </cell>
          <cell r="T286" t="str">
            <v>Erica</v>
          </cell>
          <cell r="U286" t="str">
            <v>Johnson</v>
          </cell>
          <cell r="V286" t="str">
            <v>GLOBAL, GOVERNANCE, MOVEMENTS, POLICY, POLITICAL, PUBLIC, PUBLIC POLICY, SOCIAL</v>
          </cell>
          <cell r="W286" t="str">
            <v>Global Politics, Institutions, and Societies</v>
          </cell>
          <cell r="X286" t="str">
            <v>GLOBAL POLITICS AND SOCIETIES</v>
          </cell>
          <cell r="Y286" t="str">
            <v>This course will address global governance and global public policy; interactions among states, international organizations, businesses, social movements, and NGOs. It addresses the diffusion and promotion of democracy and other norms and the interactions between political institutions and social cleavages. Students with this concentration must take one appropriate methodology class.</v>
          </cell>
        </row>
        <row r="287">
          <cell r="C287" t="str">
            <v>GLBL703</v>
          </cell>
          <cell r="D287" t="str">
            <v>GLBL</v>
          </cell>
          <cell r="E287">
            <v>703</v>
          </cell>
          <cell r="F287" t="str">
            <v>GLOBAL MIGRATION AND LABOR RTS</v>
          </cell>
          <cell r="H287">
            <v>2182</v>
          </cell>
          <cell r="I287">
            <v>1</v>
          </cell>
          <cell r="J287" t="str">
            <v>Lecture</v>
          </cell>
          <cell r="K287">
            <v>11</v>
          </cell>
          <cell r="L287">
            <v>1</v>
          </cell>
          <cell r="O287" t="str">
            <v xml:space="preserve">M </v>
          </cell>
          <cell r="P287" t="str">
            <v>GRAD</v>
          </cell>
          <cell r="S287">
            <v>730138677</v>
          </cell>
          <cell r="T287" t="str">
            <v>Angela</v>
          </cell>
          <cell r="U287" t="str">
            <v>Stuesse</v>
          </cell>
          <cell r="V287" t="str">
            <v>ECONOMIC, GLOBAL, HEALTH, HUMAN RIGHT, MIGRAT, RIGHTS</v>
          </cell>
          <cell r="W287" t="str">
            <v>Global Migration and Labor Rights</v>
          </cell>
          <cell r="X287" t="str">
            <v>GLOBAL MIGRATION AND LABOR RTS</v>
          </cell>
          <cell r="Y287" t="str">
            <v>The course will focus on the interactions of migration, labor rights, human rights, economics, health disparities, and cross-border tensions. Students with this concentration will also take at least one appropriate disciplinary methodology class.</v>
          </cell>
        </row>
        <row r="288">
          <cell r="C288" t="str">
            <v>GLBL992</v>
          </cell>
          <cell r="D288" t="str">
            <v>GLBL</v>
          </cell>
          <cell r="E288">
            <v>992</v>
          </cell>
          <cell r="F288" t="str">
            <v>MASTER'S (NON-THESIS)</v>
          </cell>
          <cell r="H288">
            <v>2192</v>
          </cell>
          <cell r="I288">
            <v>1</v>
          </cell>
          <cell r="J288" t="str">
            <v>Lecture</v>
          </cell>
          <cell r="K288">
            <v>10</v>
          </cell>
          <cell r="L288">
            <v>12</v>
          </cell>
          <cell r="O288" t="str">
            <v>M 2</v>
          </cell>
          <cell r="P288" t="str">
            <v>GRAD</v>
          </cell>
          <cell r="S288">
            <v>730138677</v>
          </cell>
          <cell r="T288" t="str">
            <v>Angela</v>
          </cell>
          <cell r="U288" t="str">
            <v>Stuesse</v>
          </cell>
          <cell r="V288" t="str">
            <v>Social inequality; migration; race, ethnicity, and identity; human rights; labor; Scratching Out a Living: Latinos, Race, and Work in the Deep South</v>
          </cell>
        </row>
        <row r="289">
          <cell r="C289" t="str">
            <v>GLBL992</v>
          </cell>
          <cell r="D289" t="str">
            <v>GLBL</v>
          </cell>
          <cell r="E289">
            <v>992</v>
          </cell>
          <cell r="F289" t="str">
            <v>MASTER'S (NON-THESIS)</v>
          </cell>
          <cell r="H289">
            <v>2192</v>
          </cell>
          <cell r="I289">
            <v>1</v>
          </cell>
          <cell r="J289" t="str">
            <v>Lecture</v>
          </cell>
          <cell r="K289">
            <v>10</v>
          </cell>
          <cell r="L289">
            <v>12</v>
          </cell>
          <cell r="O289" t="str">
            <v>M 2</v>
          </cell>
          <cell r="P289" t="str">
            <v>GRAD</v>
          </cell>
          <cell r="S289">
            <v>730138677</v>
          </cell>
          <cell r="T289" t="str">
            <v>Angela</v>
          </cell>
          <cell r="U289" t="str">
            <v>Stuesse</v>
          </cell>
          <cell r="V289" t="str">
            <v>Social inequality; migration; race, ethnicity, and identity; human rights; labor; Scratching Out a Living: Latinos, Race, and Work in the Deep South</v>
          </cell>
        </row>
        <row r="290">
          <cell r="C290" t="str">
            <v>GLBL992</v>
          </cell>
          <cell r="D290" t="str">
            <v>GLBL</v>
          </cell>
          <cell r="E290">
            <v>992</v>
          </cell>
          <cell r="F290" t="str">
            <v>MASTER'S (NON-THESIS)</v>
          </cell>
          <cell r="H290">
            <v>2182</v>
          </cell>
          <cell r="I290">
            <v>1</v>
          </cell>
          <cell r="J290" t="str">
            <v>Lecture</v>
          </cell>
          <cell r="K290">
            <v>9</v>
          </cell>
          <cell r="L290">
            <v>12</v>
          </cell>
          <cell r="O290" t="str">
            <v>M 2</v>
          </cell>
          <cell r="P290" t="str">
            <v>GRAD</v>
          </cell>
          <cell r="S290">
            <v>730062973</v>
          </cell>
          <cell r="T290" t="str">
            <v>Brigitte</v>
          </cell>
          <cell r="U290" t="str">
            <v>Zimmerman</v>
          </cell>
          <cell r="V290" t="str">
            <v>Foreign aid allocation, Malawi, efficient and effective solutions to perversions surrounding foreign aid</v>
          </cell>
        </row>
        <row r="291">
          <cell r="C291" t="str">
            <v>GLBL992</v>
          </cell>
          <cell r="D291" t="str">
            <v>GLBL</v>
          </cell>
          <cell r="E291">
            <v>992</v>
          </cell>
          <cell r="F291" t="str">
            <v>MASTER'S (NON-THESIS)</v>
          </cell>
          <cell r="H291">
            <v>2182</v>
          </cell>
          <cell r="I291">
            <v>1</v>
          </cell>
          <cell r="J291" t="str">
            <v>Lecture</v>
          </cell>
          <cell r="K291">
            <v>9</v>
          </cell>
          <cell r="L291">
            <v>12</v>
          </cell>
          <cell r="O291" t="str">
            <v>M 2</v>
          </cell>
          <cell r="P291" t="str">
            <v>GRAD</v>
          </cell>
          <cell r="S291">
            <v>709921464</v>
          </cell>
          <cell r="T291" t="str">
            <v>John</v>
          </cell>
          <cell r="U291" t="str">
            <v>Pickles</v>
          </cell>
          <cell r="V291" t="str">
            <v>Globalization, economic geography, regional development, post-socialism, social and cultural theory, counter-cartographies</v>
          </cell>
        </row>
        <row r="292">
          <cell r="C292" t="str">
            <v>GLBL992</v>
          </cell>
          <cell r="D292" t="str">
            <v>GLBL</v>
          </cell>
          <cell r="E292">
            <v>992</v>
          </cell>
          <cell r="F292" t="str">
            <v>MASTER'S (NON-THESIS)</v>
          </cell>
          <cell r="H292">
            <v>2182</v>
          </cell>
          <cell r="I292">
            <v>1</v>
          </cell>
          <cell r="J292" t="str">
            <v>Lecture</v>
          </cell>
          <cell r="K292">
            <v>9</v>
          </cell>
          <cell r="L292">
            <v>12</v>
          </cell>
          <cell r="O292" t="str">
            <v>M 2</v>
          </cell>
          <cell r="P292" t="str">
            <v>GRAD</v>
          </cell>
          <cell r="S292">
            <v>709856210</v>
          </cell>
          <cell r="T292" t="str">
            <v>Eunice</v>
          </cell>
          <cell r="U292" t="str">
            <v>Sahle</v>
          </cell>
          <cell r="V292" t="str">
            <v>International development; urban politics; environmental politics; democratization and constitutionalism; human rights; women and politics in Africa; immigration and diaspora formation; NGOs in contemporary Africa</v>
          </cell>
        </row>
        <row r="293">
          <cell r="C293" t="str">
            <v>GLBL992</v>
          </cell>
          <cell r="D293" t="str">
            <v>GLBL</v>
          </cell>
          <cell r="E293">
            <v>992</v>
          </cell>
          <cell r="F293" t="str">
            <v>MASTER'S (NON-THESIS)</v>
          </cell>
          <cell r="H293">
            <v>2182</v>
          </cell>
          <cell r="I293">
            <v>1</v>
          </cell>
          <cell r="J293" t="str">
            <v>Lecture</v>
          </cell>
          <cell r="K293">
            <v>9</v>
          </cell>
          <cell r="L293">
            <v>12</v>
          </cell>
          <cell r="O293" t="str">
            <v>M 2</v>
          </cell>
          <cell r="P293" t="str">
            <v>GRAD</v>
          </cell>
          <cell r="S293">
            <v>702080597</v>
          </cell>
          <cell r="T293" t="str">
            <v>Hannah</v>
          </cell>
          <cell r="U293" t="str">
            <v>Gill</v>
          </cell>
          <cell r="V293" t="str">
            <v>Public educational program on Latin American immigration and integration in North Carolina</v>
          </cell>
        </row>
        <row r="294">
          <cell r="C294" t="str">
            <v>GLBL992</v>
          </cell>
          <cell r="D294" t="str">
            <v>GLBL</v>
          </cell>
          <cell r="E294">
            <v>992</v>
          </cell>
          <cell r="F294" t="str">
            <v>MASTER'S (NON-THESIS)</v>
          </cell>
          <cell r="H294">
            <v>2182</v>
          </cell>
          <cell r="I294">
            <v>1</v>
          </cell>
          <cell r="J294" t="str">
            <v>Lecture</v>
          </cell>
          <cell r="K294">
            <v>9</v>
          </cell>
          <cell r="L294">
            <v>12</v>
          </cell>
          <cell r="O294" t="str">
            <v>M 2</v>
          </cell>
          <cell r="P294" t="str">
            <v>GRAD</v>
          </cell>
          <cell r="S294">
            <v>702930360</v>
          </cell>
          <cell r="T294" t="str">
            <v>Michal</v>
          </cell>
          <cell r="U294" t="str">
            <v>Osterweil</v>
          </cell>
          <cell r="V294" t="str">
            <v>Contemporary social movements and their knowledge production</v>
          </cell>
        </row>
        <row r="295">
          <cell r="C295" t="str">
            <v>GLBL992</v>
          </cell>
          <cell r="D295" t="str">
            <v>GLBL</v>
          </cell>
          <cell r="E295">
            <v>992</v>
          </cell>
          <cell r="F295" t="str">
            <v>MASTER'S (NON-THESIS)</v>
          </cell>
          <cell r="H295">
            <v>2192</v>
          </cell>
          <cell r="I295">
            <v>1</v>
          </cell>
          <cell r="J295" t="str">
            <v>Lecture</v>
          </cell>
          <cell r="K295">
            <v>10</v>
          </cell>
          <cell r="L295">
            <v>12</v>
          </cell>
          <cell r="O295" t="str">
            <v>M 2</v>
          </cell>
          <cell r="P295" t="str">
            <v>GRAD</v>
          </cell>
          <cell r="S295">
            <v>702930360</v>
          </cell>
          <cell r="T295" t="str">
            <v>Michal</v>
          </cell>
          <cell r="U295" t="str">
            <v>Osterweil</v>
          </cell>
        </row>
        <row r="296">
          <cell r="C296" t="str">
            <v>GLBL992</v>
          </cell>
          <cell r="D296" t="str">
            <v>GLBL</v>
          </cell>
          <cell r="E296">
            <v>992</v>
          </cell>
          <cell r="F296" t="str">
            <v>MASTER'S (NON-THESIS)</v>
          </cell>
          <cell r="H296">
            <v>2172</v>
          </cell>
          <cell r="I296">
            <v>1</v>
          </cell>
          <cell r="J296" t="str">
            <v>Lecture</v>
          </cell>
          <cell r="K296">
            <v>8</v>
          </cell>
          <cell r="L296">
            <v>14</v>
          </cell>
          <cell r="O296" t="str">
            <v>M 2</v>
          </cell>
          <cell r="P296" t="str">
            <v>GRAD</v>
          </cell>
          <cell r="S296">
            <v>730138677</v>
          </cell>
          <cell r="T296" t="str">
            <v>Angela</v>
          </cell>
          <cell r="U296" t="str">
            <v>Stuesse</v>
          </cell>
          <cell r="V296" t="str">
            <v>Social inequality; migration; race, ethnicity, and identity; human rights; labor; Scratching Out a Living: Latinos, Race, and Work in the Deep South</v>
          </cell>
        </row>
        <row r="297">
          <cell r="C297" t="str">
            <v>GLBL992</v>
          </cell>
          <cell r="D297" t="str">
            <v>GLBL</v>
          </cell>
          <cell r="E297">
            <v>992</v>
          </cell>
          <cell r="F297" t="str">
            <v>MASTER'S (NON-THESIS)</v>
          </cell>
          <cell r="H297">
            <v>2172</v>
          </cell>
          <cell r="I297">
            <v>1</v>
          </cell>
          <cell r="J297" t="str">
            <v>Lecture</v>
          </cell>
          <cell r="K297">
            <v>8</v>
          </cell>
          <cell r="L297">
            <v>14</v>
          </cell>
          <cell r="O297" t="str">
            <v>M 2</v>
          </cell>
          <cell r="P297" t="str">
            <v>GRAD</v>
          </cell>
          <cell r="S297">
            <v>730138677</v>
          </cell>
          <cell r="T297" t="str">
            <v>Angela</v>
          </cell>
          <cell r="U297" t="str">
            <v>Stuesse</v>
          </cell>
          <cell r="V297" t="str">
            <v>Social inequality; migration; race, ethnicity, and identity; human rights; labor; Scratching Out a Living: Latinos, Race, and Work in the Deep South</v>
          </cell>
        </row>
        <row r="298">
          <cell r="C298" t="str">
            <v>GLBL992</v>
          </cell>
          <cell r="D298" t="str">
            <v>GLBL</v>
          </cell>
          <cell r="E298">
            <v>992</v>
          </cell>
          <cell r="F298" t="str">
            <v>MASTER'S (NON-THESIS)</v>
          </cell>
          <cell r="H298">
            <v>2172</v>
          </cell>
          <cell r="I298">
            <v>1</v>
          </cell>
          <cell r="J298" t="str">
            <v>Lecture</v>
          </cell>
          <cell r="K298">
            <v>8</v>
          </cell>
          <cell r="L298">
            <v>14</v>
          </cell>
          <cell r="O298" t="str">
            <v>M 2</v>
          </cell>
          <cell r="P298" t="str">
            <v>GRAD</v>
          </cell>
          <cell r="S298">
            <v>704276462</v>
          </cell>
          <cell r="T298" t="str">
            <v>Altha</v>
          </cell>
          <cell r="U298" t="str">
            <v>Cravey</v>
          </cell>
          <cell r="V298" t="str">
            <v>Latin America, social theory, third world development</v>
          </cell>
        </row>
        <row r="299">
          <cell r="C299" t="str">
            <v>GLBL992</v>
          </cell>
          <cell r="D299" t="str">
            <v>GLBL</v>
          </cell>
          <cell r="E299">
            <v>992</v>
          </cell>
          <cell r="F299" t="str">
            <v>MASTER'S (NON-THESIS)</v>
          </cell>
          <cell r="H299">
            <v>2172</v>
          </cell>
          <cell r="I299">
            <v>1</v>
          </cell>
          <cell r="J299" t="str">
            <v>Lecture</v>
          </cell>
          <cell r="K299">
            <v>8</v>
          </cell>
          <cell r="L299">
            <v>14</v>
          </cell>
          <cell r="O299" t="str">
            <v>M 2</v>
          </cell>
          <cell r="P299" t="str">
            <v>GRAD</v>
          </cell>
          <cell r="S299">
            <v>720380781</v>
          </cell>
          <cell r="T299" t="str">
            <v>Elizabeth</v>
          </cell>
          <cell r="U299" t="str">
            <v>Olson</v>
          </cell>
        </row>
        <row r="300">
          <cell r="C300" t="str">
            <v>GRAD722</v>
          </cell>
          <cell r="D300" t="str">
            <v>GRAD</v>
          </cell>
          <cell r="E300">
            <v>722</v>
          </cell>
          <cell r="F300" t="str">
            <v>WEISS SEMINAR</v>
          </cell>
          <cell r="H300">
            <v>2192</v>
          </cell>
          <cell r="I300">
            <v>1</v>
          </cell>
          <cell r="J300" t="str">
            <v>Lecture</v>
          </cell>
          <cell r="K300">
            <v>8</v>
          </cell>
          <cell r="L300">
            <v>1</v>
          </cell>
          <cell r="O300" t="str">
            <v xml:space="preserve">M </v>
          </cell>
          <cell r="P300" t="str">
            <v>GRAD</v>
          </cell>
          <cell r="S300">
            <v>730221866</v>
          </cell>
          <cell r="T300" t="str">
            <v>Jennifer</v>
          </cell>
          <cell r="U300" t="str">
            <v>Gerz-Escandon</v>
          </cell>
        </row>
        <row r="301">
          <cell r="C301" t="str">
            <v>GRAD722</v>
          </cell>
          <cell r="D301" t="str">
            <v>GRAD</v>
          </cell>
          <cell r="E301">
            <v>722</v>
          </cell>
          <cell r="F301" t="str">
            <v>WEISS SEMINAR</v>
          </cell>
          <cell r="H301">
            <v>2182</v>
          </cell>
          <cell r="I301">
            <v>1</v>
          </cell>
          <cell r="J301" t="str">
            <v>Lecture</v>
          </cell>
          <cell r="K301">
            <v>8</v>
          </cell>
          <cell r="L301">
            <v>1</v>
          </cell>
          <cell r="O301" t="str">
            <v>M 2</v>
          </cell>
          <cell r="P301" t="str">
            <v>GRAD</v>
          </cell>
          <cell r="S301">
            <v>730221866</v>
          </cell>
          <cell r="T301" t="str">
            <v>Jennifer</v>
          </cell>
          <cell r="U301" t="str">
            <v>Gerz-Escandon</v>
          </cell>
        </row>
        <row r="302">
          <cell r="C302" t="str">
            <v>GRAD722</v>
          </cell>
          <cell r="D302" t="str">
            <v>GRAD</v>
          </cell>
          <cell r="E302">
            <v>722</v>
          </cell>
          <cell r="F302" t="str">
            <v>WEISS SEMINAR</v>
          </cell>
          <cell r="H302">
            <v>2179</v>
          </cell>
          <cell r="I302">
            <v>1</v>
          </cell>
          <cell r="J302" t="str">
            <v>Lecture</v>
          </cell>
          <cell r="K302">
            <v>8</v>
          </cell>
          <cell r="L302">
            <v>1</v>
          </cell>
          <cell r="O302" t="str">
            <v>M 2</v>
          </cell>
          <cell r="P302" t="str">
            <v>GRAD</v>
          </cell>
          <cell r="S302">
            <v>704271890</v>
          </cell>
          <cell r="T302" t="str">
            <v>Sandra</v>
          </cell>
          <cell r="U302" t="str">
            <v>Hoeflich</v>
          </cell>
          <cell r="Y302" t="str">
            <v xml:space="preserve">Seminar series on urban livability. </v>
          </cell>
        </row>
        <row r="303">
          <cell r="C303" t="str">
            <v>GRAD722</v>
          </cell>
          <cell r="D303" t="str">
            <v>GRAD</v>
          </cell>
          <cell r="E303">
            <v>722</v>
          </cell>
          <cell r="F303" t="str">
            <v>WEISS SEMINAR</v>
          </cell>
          <cell r="H303">
            <v>2179</v>
          </cell>
          <cell r="I303">
            <v>1</v>
          </cell>
          <cell r="J303" t="str">
            <v>Lecture</v>
          </cell>
          <cell r="K303">
            <v>8</v>
          </cell>
          <cell r="L303">
            <v>1</v>
          </cell>
          <cell r="O303" t="str">
            <v xml:space="preserve">M </v>
          </cell>
          <cell r="P303" t="str">
            <v>GRAD</v>
          </cell>
          <cell r="S303">
            <v>730221866</v>
          </cell>
          <cell r="T303" t="str">
            <v>Jennifer</v>
          </cell>
          <cell r="U303" t="str">
            <v>Gerz-Escandon</v>
          </cell>
        </row>
        <row r="304">
          <cell r="C304" t="str">
            <v>GRAD722</v>
          </cell>
          <cell r="D304" t="str">
            <v>GRAD</v>
          </cell>
          <cell r="E304">
            <v>722</v>
          </cell>
          <cell r="F304" t="str">
            <v>WEISS SEMINAR</v>
          </cell>
          <cell r="H304">
            <v>2172</v>
          </cell>
          <cell r="I304">
            <v>1</v>
          </cell>
          <cell r="J304" t="str">
            <v>Lecture</v>
          </cell>
          <cell r="K304">
            <v>8</v>
          </cell>
          <cell r="L304">
            <v>1</v>
          </cell>
          <cell r="O304" t="str">
            <v>M 2</v>
          </cell>
          <cell r="P304" t="str">
            <v>GRAD</v>
          </cell>
          <cell r="S304">
            <v>704271890</v>
          </cell>
          <cell r="T304" t="str">
            <v>Sandra</v>
          </cell>
          <cell r="U304" t="str">
            <v>Hoeflich</v>
          </cell>
          <cell r="Y304" t="str">
            <v xml:space="preserve">Seminar series on urban livability. </v>
          </cell>
        </row>
        <row r="305">
          <cell r="C305" t="str">
            <v>GRAD722</v>
          </cell>
          <cell r="D305" t="str">
            <v>GRAD</v>
          </cell>
          <cell r="E305">
            <v>722</v>
          </cell>
          <cell r="F305" t="str">
            <v>WEISS SEMINAR</v>
          </cell>
          <cell r="H305">
            <v>2172</v>
          </cell>
          <cell r="I305">
            <v>1</v>
          </cell>
          <cell r="J305" t="str">
            <v>Lecture</v>
          </cell>
          <cell r="K305">
            <v>8</v>
          </cell>
          <cell r="L305">
            <v>1</v>
          </cell>
          <cell r="O305" t="str">
            <v>M 2</v>
          </cell>
          <cell r="P305" t="str">
            <v>GRAD</v>
          </cell>
          <cell r="S305">
            <v>720445898</v>
          </cell>
          <cell r="T305" t="str">
            <v>Jennifer</v>
          </cell>
          <cell r="U305" t="str">
            <v>Olson</v>
          </cell>
        </row>
        <row r="306">
          <cell r="C306" t="str">
            <v>GRAD722</v>
          </cell>
          <cell r="D306" t="str">
            <v>GRAD</v>
          </cell>
          <cell r="E306">
            <v>722</v>
          </cell>
          <cell r="F306" t="str">
            <v>WEISS SEMINAR</v>
          </cell>
          <cell r="H306">
            <v>2169</v>
          </cell>
          <cell r="I306">
            <v>1</v>
          </cell>
          <cell r="J306" t="str">
            <v>Lecture</v>
          </cell>
          <cell r="K306">
            <v>8</v>
          </cell>
          <cell r="L306">
            <v>1</v>
          </cell>
          <cell r="O306" t="str">
            <v>M 2</v>
          </cell>
          <cell r="P306" t="str">
            <v>GRAD</v>
          </cell>
          <cell r="S306">
            <v>704271890</v>
          </cell>
          <cell r="T306" t="str">
            <v>Sandra</v>
          </cell>
          <cell r="U306" t="str">
            <v>Hoeflich</v>
          </cell>
          <cell r="Y306" t="str">
            <v xml:space="preserve">Seminar series on urban livability. </v>
          </cell>
        </row>
        <row r="307">
          <cell r="C307" t="str">
            <v>GRAD722</v>
          </cell>
          <cell r="D307" t="str">
            <v>GRAD</v>
          </cell>
          <cell r="E307">
            <v>722</v>
          </cell>
          <cell r="F307" t="str">
            <v>WEISS SEMINAR</v>
          </cell>
          <cell r="H307">
            <v>2169</v>
          </cell>
          <cell r="I307">
            <v>1</v>
          </cell>
          <cell r="J307" t="str">
            <v>Lecture</v>
          </cell>
          <cell r="K307">
            <v>8</v>
          </cell>
          <cell r="L307">
            <v>1</v>
          </cell>
          <cell r="P307" t="str">
            <v>GRAD</v>
          </cell>
          <cell r="S307">
            <v>712344948</v>
          </cell>
          <cell r="T307" t="str">
            <v>Julie</v>
          </cell>
          <cell r="U307" t="str">
            <v>Montaigne</v>
          </cell>
        </row>
        <row r="308">
          <cell r="C308" t="str">
            <v>HBEH746</v>
          </cell>
          <cell r="D308" t="str">
            <v>HBEH</v>
          </cell>
          <cell r="E308">
            <v>746</v>
          </cell>
          <cell r="F308" t="str">
            <v>MPH CAPSTONE I</v>
          </cell>
          <cell r="H308">
            <v>2189</v>
          </cell>
          <cell r="I308">
            <v>1</v>
          </cell>
          <cell r="J308" t="str">
            <v>Lecture</v>
          </cell>
          <cell r="K308">
            <v>40</v>
          </cell>
          <cell r="L308">
            <v>1</v>
          </cell>
          <cell r="O308" t="str">
            <v>M 2</v>
          </cell>
          <cell r="P308" t="str">
            <v>GRAD</v>
          </cell>
          <cell r="S308">
            <v>708449389</v>
          </cell>
          <cell r="T308" t="str">
            <v>Megan</v>
          </cell>
          <cell r="U308" t="str">
            <v>Landfried</v>
          </cell>
          <cell r="V308" t="str">
            <v>COMMUNITY, HEALTH, LOCAL, PARTNERSHIP, PUBLIC, PUBLIC HEALTH</v>
          </cell>
          <cell r="W308" t="str">
            <v>Community-Led Capstone Project</v>
          </cell>
          <cell r="X308" t="str">
            <v>COMMUNITY-LED CAPSTONE PROJECT</v>
          </cell>
          <cell r="Y308" t="str">
            <v>Capstone (HBEH 746/992) is a year-long, community-led, group-based, mentored service-learning course that gives students an opportunity to apply HB MPH knowledge and skills to community-identified public health projects in partnership with local organizations. As the culminating experience of the HB MPH program, the products produced for this course serve as a substitute to The Graduate School's master's thesis requirement.</v>
          </cell>
        </row>
        <row r="309">
          <cell r="C309" t="str">
            <v>HBEH746</v>
          </cell>
          <cell r="D309" t="str">
            <v>HBEH</v>
          </cell>
          <cell r="E309">
            <v>746</v>
          </cell>
          <cell r="F309" t="str">
            <v>MPH CAPSTONE I</v>
          </cell>
          <cell r="H309">
            <v>2179</v>
          </cell>
          <cell r="I309">
            <v>1</v>
          </cell>
          <cell r="J309" t="str">
            <v>Lecture</v>
          </cell>
          <cell r="K309">
            <v>45</v>
          </cell>
          <cell r="L309">
            <v>1</v>
          </cell>
          <cell r="O309" t="str">
            <v>M 2</v>
          </cell>
          <cell r="P309" t="str">
            <v>GRAD</v>
          </cell>
          <cell r="S309">
            <v>708449389</v>
          </cell>
          <cell r="T309" t="str">
            <v>Megan</v>
          </cell>
          <cell r="U309" t="str">
            <v>Landfried</v>
          </cell>
          <cell r="V309" t="str">
            <v>COMMUNITY, HEALTH, LOCAL, PARTNERSHIP, PUBLIC, PUBLIC HEALTH</v>
          </cell>
          <cell r="W309" t="str">
            <v>Community-Led Capstone Project</v>
          </cell>
          <cell r="X309" t="str">
            <v>COMMUNITY-LED CAPSTONE PROJECT</v>
          </cell>
          <cell r="Y309" t="str">
            <v>Capstone (HBEH 746/992) is a year-long, community-led, group-based, mentored service-learning course that gives students an opportunity to apply HB MPH knowledge and skills to community-identified public health projects in partnership with local organizations. As the culminating experience of the HB MPH program, the products produced for this course serve as a substitute to The Graduate School's master's thesis requirement.</v>
          </cell>
        </row>
        <row r="310">
          <cell r="C310" t="str">
            <v>HBEH746</v>
          </cell>
          <cell r="D310" t="str">
            <v>HBEH</v>
          </cell>
          <cell r="E310">
            <v>746</v>
          </cell>
          <cell r="F310" t="str">
            <v>MPH CAPSTONE I</v>
          </cell>
          <cell r="H310">
            <v>2169</v>
          </cell>
          <cell r="I310">
            <v>1</v>
          </cell>
          <cell r="J310" t="str">
            <v>Lecture</v>
          </cell>
          <cell r="K310">
            <v>37</v>
          </cell>
          <cell r="L310">
            <v>1</v>
          </cell>
          <cell r="O310" t="str">
            <v>M 2</v>
          </cell>
          <cell r="P310" t="str">
            <v>GRAD</v>
          </cell>
          <cell r="S310">
            <v>708449389</v>
          </cell>
          <cell r="T310" t="str">
            <v>Megan</v>
          </cell>
          <cell r="U310" t="str">
            <v>Landfried</v>
          </cell>
          <cell r="V310" t="str">
            <v>COMMUNITY, HEALTH, LOCAL, PARTNERSHIP, PUBLIC, PUBLIC HEALTH</v>
          </cell>
          <cell r="W310" t="str">
            <v>Community-Led Capstone Project</v>
          </cell>
          <cell r="X310" t="str">
            <v>COMMUNITY-LED CAPSTONE PROJECT</v>
          </cell>
          <cell r="Y310" t="str">
            <v>Capstone (HBEH 746/992) is a year-long, community-led, group-based, mentored service-learning course that gives students an opportunity to apply HB MPH knowledge and skills to community-identified public health projects in partnership with local organizations. As the culminating experience of the HB MPH program, the products produced for this course serve as a substitute to The Graduate School's master's thesis requirement.</v>
          </cell>
        </row>
        <row r="311">
          <cell r="C311" t="str">
            <v>HBEH750</v>
          </cell>
          <cell r="D311" t="str">
            <v>HBEH</v>
          </cell>
          <cell r="E311">
            <v>750</v>
          </cell>
          <cell r="F311" t="str">
            <v>APPLIED RESEARCH METHODS</v>
          </cell>
          <cell r="H311">
            <v>2189</v>
          </cell>
          <cell r="I311">
            <v>1</v>
          </cell>
          <cell r="J311" t="str">
            <v>Lecture</v>
          </cell>
          <cell r="K311">
            <v>76</v>
          </cell>
          <cell r="L311">
            <v>2</v>
          </cell>
          <cell r="O311" t="str">
            <v>M 2*</v>
          </cell>
          <cell r="P311" t="str">
            <v>GRAD</v>
          </cell>
          <cell r="S311">
            <v>711400115</v>
          </cell>
          <cell r="T311" t="str">
            <v>Noel</v>
          </cell>
          <cell r="U311" t="str">
            <v>Brewer</v>
          </cell>
          <cell r="V311" t="str">
            <v>HEALTH, PUBLIC, PUBLIC HEALTH</v>
          </cell>
          <cell r="W311" t="str">
            <v>Quantitative Methods in Health Behavior</v>
          </cell>
          <cell r="X311" t="str">
            <v>QUANTITATIVE METHODS</v>
          </cell>
          <cell r="Y311" t="str">
            <v xml:space="preserve">This course reviews quantitative methods in health behavior research, focusing on validity of conclusions drawn from observational and evaluation studies. The goal is to help public health practitioners be savvy consumers of published research studies and to identify the strengths and weaknesses of planned programs. Designed to make you a more thoughtful consumer of scientific research on health behavior. By the end of the course, students should be able to apply the concepts of: (1) internal validity to understand whether programs cause a change in health behavior outcomes; (2) construct validity to understand whether the measures and interventions are what they seem; and (3) external validity to understand whether findings are generalizable.   </v>
          </cell>
        </row>
        <row r="312">
          <cell r="C312" t="str">
            <v>HBEH750</v>
          </cell>
          <cell r="D312" t="str">
            <v>HBEH</v>
          </cell>
          <cell r="E312">
            <v>750</v>
          </cell>
          <cell r="F312" t="str">
            <v>APPLIED RESEARCH METHODS</v>
          </cell>
          <cell r="H312">
            <v>2179</v>
          </cell>
          <cell r="I312">
            <v>1</v>
          </cell>
          <cell r="J312" t="str">
            <v>Lecture</v>
          </cell>
          <cell r="K312">
            <v>82</v>
          </cell>
          <cell r="L312">
            <v>2</v>
          </cell>
          <cell r="P312" t="str">
            <v>GRAD</v>
          </cell>
          <cell r="S312">
            <v>711400115</v>
          </cell>
          <cell r="T312" t="str">
            <v>Noel</v>
          </cell>
          <cell r="U312" t="str">
            <v>Brewer</v>
          </cell>
          <cell r="V312" t="str">
            <v>HEALTH, PUBLIC, PUBLIC HEALTH</v>
          </cell>
          <cell r="W312" t="str">
            <v>Quantitative Methods in Health Behavior</v>
          </cell>
          <cell r="X312" t="str">
            <v>QUANTITATIVE METHODS</v>
          </cell>
          <cell r="Y312" t="str">
            <v>Permission of the instructor required for non-majors.This course reviews quantitative methods in health behavior research, focusing on validity of conclusions drawn from observational and evaluation studies. The goal is to help public health practitioners be savvy consumers of published research studies and to identify the strengths and weaknesses of planned programs.</v>
          </cell>
        </row>
        <row r="313">
          <cell r="C313" t="str">
            <v>HBEH750</v>
          </cell>
          <cell r="D313" t="str">
            <v>HBEH</v>
          </cell>
          <cell r="E313">
            <v>750</v>
          </cell>
          <cell r="F313" t="str">
            <v>APPLIED RESEARCH METHODS</v>
          </cell>
          <cell r="H313">
            <v>2169</v>
          </cell>
          <cell r="I313">
            <v>1</v>
          </cell>
          <cell r="J313" t="str">
            <v>Lecture</v>
          </cell>
          <cell r="K313">
            <v>98</v>
          </cell>
          <cell r="L313">
            <v>2</v>
          </cell>
          <cell r="O313" t="str">
            <v>M 2</v>
          </cell>
          <cell r="P313" t="str">
            <v>GRAD</v>
          </cell>
          <cell r="S313">
            <v>711400115</v>
          </cell>
          <cell r="T313" t="str">
            <v>Noel</v>
          </cell>
          <cell r="U313" t="str">
            <v>Brewer</v>
          </cell>
          <cell r="V313" t="str">
            <v>HEALTH, PUBLIC, PUBLIC HEALTH</v>
          </cell>
          <cell r="W313" t="str">
            <v>Quantitative Methods in Health Behavior</v>
          </cell>
          <cell r="X313" t="str">
            <v>QUANTITATIVE METHODS</v>
          </cell>
          <cell r="Y313" t="str">
            <v>Permission of the instructor required for non-majors.This course reviews quantitative methods in health behavior research, focusing on validity of conclusions drawn from observational and evaluation studies. The goal is to help public health practitioners be savvy consumers of published research studies and to identify the strengths and weaknesses of planned programs.</v>
          </cell>
        </row>
        <row r="314">
          <cell r="C314" t="str">
            <v>HBEH752</v>
          </cell>
          <cell r="D314" t="str">
            <v>HBEH</v>
          </cell>
          <cell r="E314">
            <v>752</v>
          </cell>
          <cell r="F314" t="str">
            <v>PH PROGRAM EVALUATION</v>
          </cell>
          <cell r="H314">
            <v>2189</v>
          </cell>
          <cell r="I314">
            <v>1</v>
          </cell>
          <cell r="J314" t="str">
            <v>Lecture</v>
          </cell>
          <cell r="K314">
            <v>41</v>
          </cell>
          <cell r="L314">
            <v>1</v>
          </cell>
          <cell r="O314" t="str">
            <v>M 2</v>
          </cell>
          <cell r="P314" t="str">
            <v>GRAD</v>
          </cell>
          <cell r="S314">
            <v>720456826</v>
          </cell>
          <cell r="T314" t="str">
            <v>Vivian</v>
          </cell>
          <cell r="U314" t="str">
            <v>Go</v>
          </cell>
          <cell r="V314" t="str">
            <v>HEALTH, PUBLIC, PUBLIC HEALTH</v>
          </cell>
          <cell r="W314" t="str">
            <v>Health Behavior Survey Methods</v>
          </cell>
          <cell r="X314" t="str">
            <v>HEALTH BEHAVIOR SURVEY METHODS</v>
          </cell>
          <cell r="Y314" t="str">
            <v>This course is a critical examination and application of the concepts and methodologies necessary for effectively selecting, adapting, implementing, and evaluating evidence-based public health interventions.</v>
          </cell>
        </row>
        <row r="315">
          <cell r="C315" t="str">
            <v>HBEH752</v>
          </cell>
          <cell r="D315" t="str">
            <v>HBEH</v>
          </cell>
          <cell r="E315">
            <v>752</v>
          </cell>
          <cell r="F315" t="str">
            <v>PH PROGRAM EVALUATION</v>
          </cell>
          <cell r="H315">
            <v>2179</v>
          </cell>
          <cell r="I315">
            <v>1</v>
          </cell>
          <cell r="J315" t="str">
            <v>Lecture</v>
          </cell>
          <cell r="K315">
            <v>45</v>
          </cell>
          <cell r="L315">
            <v>1</v>
          </cell>
          <cell r="P315" t="str">
            <v>GRAD</v>
          </cell>
          <cell r="S315">
            <v>720456826</v>
          </cell>
          <cell r="T315" t="str">
            <v>Vivian</v>
          </cell>
          <cell r="U315" t="str">
            <v>Go</v>
          </cell>
          <cell r="V315" t="str">
            <v>HEALTH, PUBLIC, PUBLIC HEALTH</v>
          </cell>
          <cell r="W315" t="str">
            <v>Health Behavior Survey Methods</v>
          </cell>
          <cell r="X315" t="str">
            <v>HEALTH BEHAVIOR SURVEY METHODS</v>
          </cell>
          <cell r="Y315" t="str">
            <v>This course is a critical examination and application of the concepts and methodologies necessary for effectively selecting, adapting, implementing, and evaluating evidence-based public health interventions.</v>
          </cell>
        </row>
        <row r="316">
          <cell r="C316" t="str">
            <v>HBEH752</v>
          </cell>
          <cell r="D316" t="str">
            <v>HBEH</v>
          </cell>
          <cell r="E316">
            <v>752</v>
          </cell>
          <cell r="F316" t="str">
            <v>PH PROGRAM EVALUATION</v>
          </cell>
          <cell r="H316">
            <v>2169</v>
          </cell>
          <cell r="I316">
            <v>1</v>
          </cell>
          <cell r="J316" t="str">
            <v>Lecture</v>
          </cell>
          <cell r="K316">
            <v>36</v>
          </cell>
          <cell r="L316">
            <v>1</v>
          </cell>
          <cell r="O316" t="str">
            <v>M 2*</v>
          </cell>
          <cell r="P316" t="str">
            <v>GRAD</v>
          </cell>
          <cell r="S316">
            <v>720456826</v>
          </cell>
          <cell r="T316" t="str">
            <v>Vivian</v>
          </cell>
          <cell r="U316" t="str">
            <v>Go</v>
          </cell>
          <cell r="V316" t="str">
            <v>HEALTH, PUBLIC, PUBLIC HEALTH</v>
          </cell>
          <cell r="W316" t="str">
            <v>Health Behavior Survey Methods</v>
          </cell>
          <cell r="X316" t="str">
            <v>HEALTH BEHAVIOR SURVEY METHODS</v>
          </cell>
          <cell r="Y316" t="str">
            <v>This course is a critical examination and application of the concepts and methodologies necessary for effectively selecting, adapting, implementing, and evaluating evidence-based public health interventions.</v>
          </cell>
        </row>
        <row r="317">
          <cell r="C317" t="str">
            <v>HBEH753</v>
          </cell>
          <cell r="D317" t="str">
            <v>HBEH</v>
          </cell>
          <cell r="E317">
            <v>753</v>
          </cell>
          <cell r="F317" t="str">
            <v>QUALITATIVE RESEARCH METHODS</v>
          </cell>
          <cell r="H317">
            <v>2192</v>
          </cell>
          <cell r="I317">
            <v>1</v>
          </cell>
          <cell r="J317" t="str">
            <v>Lecture</v>
          </cell>
          <cell r="K317">
            <v>50</v>
          </cell>
          <cell r="L317">
            <v>1</v>
          </cell>
          <cell r="O317" t="str">
            <v>M 2*</v>
          </cell>
          <cell r="P317" t="str">
            <v>GRAD</v>
          </cell>
          <cell r="S317">
            <v>711824096</v>
          </cell>
          <cell r="T317" t="str">
            <v>Suzanne</v>
          </cell>
          <cell r="U317" t="str">
            <v>Maman</v>
          </cell>
          <cell r="V317" t="str">
            <v>DESIGN, DEVELOPMENT, HEALTH, PUBLIC, PUBLIC HEALTH</v>
          </cell>
          <cell r="W317" t="str">
            <v>Qualitative Methods in Health Behavior</v>
          </cell>
          <cell r="X317" t="str">
            <v>QUALITATIVE METHODS</v>
          </cell>
          <cell r="Y317" t="str">
            <v>Approaches to designing qualitative research studies for the development and evaluation of public health programs. Emphasis is on the practice of collecting and analyzing data from individual interviews, focus group discussions, and observations. By the end of the course students will develop skills in how to formulate appropriate qualitative research questions, collect qualitative data using interviews and focus group discussions, and analyze qualitative data. Case studies include Understanding health constraints among rural-to-urban migrants in China; The nature and impact of chronic stressors on refugee children in Ban Mai Nai Soi camp, Thailand; The nature of life-transforming changes among cancer survivors.</v>
          </cell>
        </row>
        <row r="318">
          <cell r="C318" t="str">
            <v>HBEH753</v>
          </cell>
          <cell r="D318" t="str">
            <v>HBEH</v>
          </cell>
          <cell r="E318">
            <v>753</v>
          </cell>
          <cell r="F318" t="str">
            <v>QUALITATIVE RESEARCH METHODS</v>
          </cell>
          <cell r="H318">
            <v>2182</v>
          </cell>
          <cell r="I318">
            <v>1</v>
          </cell>
          <cell r="J318" t="str">
            <v>Lecture</v>
          </cell>
          <cell r="K318">
            <v>50</v>
          </cell>
          <cell r="L318">
            <v>1</v>
          </cell>
          <cell r="O318" t="str">
            <v>M 2</v>
          </cell>
          <cell r="P318" t="str">
            <v>GRAD</v>
          </cell>
          <cell r="S318">
            <v>711824096</v>
          </cell>
          <cell r="T318" t="str">
            <v>Suzanne</v>
          </cell>
          <cell r="U318" t="str">
            <v>Maman</v>
          </cell>
          <cell r="V318" t="str">
            <v>DESIGN, DEVELOPMENT, HEALTH, PUBLIC, PUBLIC HEALTH</v>
          </cell>
          <cell r="W318" t="str">
            <v>Qualitative Methods in Health Behavior</v>
          </cell>
          <cell r="X318" t="str">
            <v>QUALITATIVE METHODS</v>
          </cell>
          <cell r="Y318" t="str">
            <v>Prerequisite, HBEH 750. Approaches to designing qualitative research studies for the development and evaluation of public health programs. Emphasis is on the practice of collecting and analyzing data from individual interviews, focus group discussions, and observations. All students in the course are required to have completed CITI Human Subjects Training. Information on completing the training can be found at the CITI website: http://www.citiprogram.org/default.asp?language=english.</v>
          </cell>
        </row>
        <row r="319">
          <cell r="C319" t="str">
            <v>HBEH753</v>
          </cell>
          <cell r="D319" t="str">
            <v>HBEH</v>
          </cell>
          <cell r="E319">
            <v>753</v>
          </cell>
          <cell r="F319" t="str">
            <v>QUALITATIVE RESEARCH METHODS</v>
          </cell>
          <cell r="H319">
            <v>2172</v>
          </cell>
          <cell r="I319">
            <v>1</v>
          </cell>
          <cell r="J319" t="str">
            <v>Lecture</v>
          </cell>
          <cell r="K319">
            <v>50</v>
          </cell>
          <cell r="L319">
            <v>1</v>
          </cell>
          <cell r="O319" t="str">
            <v>M 2</v>
          </cell>
          <cell r="P319" t="str">
            <v>GRAD</v>
          </cell>
          <cell r="S319">
            <v>711824096</v>
          </cell>
          <cell r="T319" t="str">
            <v>Suzanne</v>
          </cell>
          <cell r="U319" t="str">
            <v>Maman</v>
          </cell>
          <cell r="V319" t="str">
            <v>DESIGN, DEVELOPMENT, HEALTH, PUBLIC, PUBLIC HEALTH</v>
          </cell>
          <cell r="W319" t="str">
            <v>Qualitative Methods in Health Behavior</v>
          </cell>
          <cell r="X319" t="str">
            <v>QUALITATIVE METHODS</v>
          </cell>
          <cell r="Y319" t="str">
            <v>Prerequisite, HBEH 750. Approaches to designing qualitative research studies for the development and evaluation of public health programs. Emphasis is on the practice of collecting and analyzing data from individual interviews, focus group discussions, and observations. All students in the course are required to have completed CITI Human Subjects Training. Information on completing the training can be found at the CITI website: http://www.citiprogram.org/default.asp?language=english.</v>
          </cell>
        </row>
        <row r="320">
          <cell r="C320" t="str">
            <v>HBEH765</v>
          </cell>
          <cell r="D320" t="str">
            <v>HBEH</v>
          </cell>
          <cell r="E320">
            <v>765</v>
          </cell>
          <cell r="F320" t="str">
            <v>CANCER PREV &amp; CTRL</v>
          </cell>
          <cell r="H320">
            <v>2192</v>
          </cell>
          <cell r="I320">
            <v>1</v>
          </cell>
          <cell r="J320" t="str">
            <v>Lecture</v>
          </cell>
          <cell r="K320">
            <v>3</v>
          </cell>
          <cell r="L320">
            <v>2</v>
          </cell>
          <cell r="O320" t="str">
            <v xml:space="preserve">M </v>
          </cell>
          <cell r="P320" t="str">
            <v>GRAD</v>
          </cell>
          <cell r="V320" t="str">
            <v>DESIGN, EDUCAT, HEALTH, INTERDISCIPLINARY, POLICY</v>
          </cell>
          <cell r="W320" t="str">
            <v>Cancer Prevention and Control Seminar</v>
          </cell>
          <cell r="X320" t="str">
            <v>CANCER PREV &amp; CTRL</v>
          </cell>
          <cell r="Y320" t="str">
            <v>An interdisciplinary overview of cancer prevention and control. Emphasis on projects and activities from perspectives of epidemiology, health behavior and education, and health policy and management. Appropriate research design and methodologies are covered.</v>
          </cell>
        </row>
        <row r="321">
          <cell r="C321" t="str">
            <v>HBEH765</v>
          </cell>
          <cell r="D321" t="str">
            <v>HBEH</v>
          </cell>
          <cell r="E321">
            <v>765</v>
          </cell>
          <cell r="F321" t="str">
            <v>CANCER PREV &amp; CTRL</v>
          </cell>
          <cell r="H321">
            <v>2192</v>
          </cell>
          <cell r="I321">
            <v>1</v>
          </cell>
          <cell r="J321" t="str">
            <v>Lecture</v>
          </cell>
          <cell r="K321">
            <v>3</v>
          </cell>
          <cell r="L321">
            <v>2</v>
          </cell>
          <cell r="P321" t="str">
            <v>GRAD</v>
          </cell>
          <cell r="S321">
            <v>704206386</v>
          </cell>
          <cell r="T321" t="str">
            <v>Melissa</v>
          </cell>
          <cell r="U321" t="str">
            <v>Gilkey</v>
          </cell>
          <cell r="V321" t="str">
            <v>DESIGN, EDUCAT, HEALTH, INTERDISCIPLINARY, POLICY</v>
          </cell>
          <cell r="W321" t="str">
            <v>Cancer Prevention and Control Seminar</v>
          </cell>
          <cell r="X321" t="str">
            <v>CANCER PREV &amp; CTRL</v>
          </cell>
          <cell r="Y321" t="str">
            <v>An interdisciplinary overview of cancer prevention and control. Emphasis on projects and activities from perspectives of epidemiology, health behavior and education, and health policy and management. Appropriate research design and methodologies are covered.</v>
          </cell>
        </row>
        <row r="322">
          <cell r="C322" t="str">
            <v>HBEH765</v>
          </cell>
          <cell r="D322" t="str">
            <v>HBEH</v>
          </cell>
          <cell r="E322">
            <v>765</v>
          </cell>
          <cell r="F322" t="str">
            <v>CANCER PREV &amp; CTRL</v>
          </cell>
          <cell r="H322">
            <v>2182</v>
          </cell>
          <cell r="I322">
            <v>1</v>
          </cell>
          <cell r="J322" t="str">
            <v>Lecture</v>
          </cell>
          <cell r="K322">
            <v>6</v>
          </cell>
          <cell r="L322">
            <v>2</v>
          </cell>
          <cell r="O322" t="str">
            <v xml:space="preserve">M </v>
          </cell>
          <cell r="P322" t="str">
            <v>GRAD</v>
          </cell>
          <cell r="V322" t="str">
            <v>DESIGN, EDUCAT, HEALTH, INTERDISCIPLINARY, POLICY</v>
          </cell>
          <cell r="W322" t="str">
            <v>Cancer Prevention and Control Seminar</v>
          </cell>
          <cell r="X322" t="str">
            <v>CANCER PREV &amp; CTRL</v>
          </cell>
          <cell r="Y322" t="str">
            <v>An interdisciplinary overview of cancer prevention and control. Emphasis on projects and activities from perspectives of epidemiology, health behavior and education, and health policy and management. Appropriate research design and methodologies are covered.</v>
          </cell>
        </row>
        <row r="323">
          <cell r="C323" t="str">
            <v>HBEH765</v>
          </cell>
          <cell r="D323" t="str">
            <v>HBEH</v>
          </cell>
          <cell r="E323">
            <v>765</v>
          </cell>
          <cell r="F323" t="str">
            <v>CANCER PREV &amp; CTRL</v>
          </cell>
          <cell r="H323">
            <v>2182</v>
          </cell>
          <cell r="I323">
            <v>1</v>
          </cell>
          <cell r="J323" t="str">
            <v>Lecture</v>
          </cell>
          <cell r="K323">
            <v>6</v>
          </cell>
          <cell r="L323">
            <v>2</v>
          </cell>
          <cell r="O323" t="str">
            <v>M 2</v>
          </cell>
          <cell r="P323" t="str">
            <v>GRAD</v>
          </cell>
          <cell r="S323">
            <v>704206386</v>
          </cell>
          <cell r="T323" t="str">
            <v>Melissa</v>
          </cell>
          <cell r="U323" t="str">
            <v>Gilkey</v>
          </cell>
          <cell r="V323" t="str">
            <v>DESIGN, EDUCAT, HEALTH, INTERDISCIPLINARY, POLICY</v>
          </cell>
          <cell r="W323" t="str">
            <v>Cancer Prevention and Control Seminar</v>
          </cell>
          <cell r="X323" t="str">
            <v>CANCER PREV &amp; CTRL</v>
          </cell>
          <cell r="Y323" t="str">
            <v>An interdisciplinary overview of cancer prevention and control. Emphasis on projects and activities from perspectives of epidemiology, health behavior and education, and health policy and management. Appropriate research design and methodologies are covered.</v>
          </cell>
        </row>
        <row r="324">
          <cell r="C324" t="str">
            <v>HBEH765</v>
          </cell>
          <cell r="D324" t="str">
            <v>HBEH</v>
          </cell>
          <cell r="E324">
            <v>765</v>
          </cell>
          <cell r="F324" t="str">
            <v>CANCER PREV &amp; CTRL</v>
          </cell>
          <cell r="H324">
            <v>2169</v>
          </cell>
          <cell r="I324">
            <v>1</v>
          </cell>
          <cell r="J324" t="str">
            <v>Lecture</v>
          </cell>
          <cell r="K324">
            <v>5</v>
          </cell>
          <cell r="L324">
            <v>1</v>
          </cell>
          <cell r="O324" t="str">
            <v xml:space="preserve">M </v>
          </cell>
          <cell r="P324" t="str">
            <v>GRAD</v>
          </cell>
          <cell r="S324">
            <v>704216901</v>
          </cell>
          <cell r="T324" t="str">
            <v>Joanne</v>
          </cell>
          <cell r="U324" t="str">
            <v>Earp</v>
          </cell>
          <cell r="V324" t="str">
            <v>DESIGN, EDUCAT, HEALTH, INTERDISCIPLINARY, POLICY</v>
          </cell>
          <cell r="W324" t="str">
            <v>Cancer Prevention and Control Seminar</v>
          </cell>
          <cell r="X324" t="str">
            <v>CANCER PREV &amp; CTRL</v>
          </cell>
          <cell r="Y324" t="str">
            <v>An interdisciplinary overview of cancer prevention and control. Emphasis on projects and activities from perspectives of epidemiology, health behavior and education, and health policy and management. Appropriate research design and methodologies are covered.</v>
          </cell>
        </row>
        <row r="325">
          <cell r="C325" t="str">
            <v>HBEH772</v>
          </cell>
          <cell r="D325" t="str">
            <v>HBEH</v>
          </cell>
          <cell r="E325">
            <v>772</v>
          </cell>
          <cell r="F325" t="str">
            <v>PLANNING PH INTERVENTIONS</v>
          </cell>
          <cell r="H325">
            <v>2182</v>
          </cell>
          <cell r="I325">
            <v>1</v>
          </cell>
          <cell r="J325" t="str">
            <v>Lecture</v>
          </cell>
          <cell r="K325">
            <v>41</v>
          </cell>
          <cell r="L325">
            <v>1</v>
          </cell>
          <cell r="O325" t="str">
            <v>M 2</v>
          </cell>
          <cell r="P325" t="str">
            <v>GRAD</v>
          </cell>
          <cell r="S325">
            <v>703915340</v>
          </cell>
          <cell r="T325" t="str">
            <v>Kathryn</v>
          </cell>
          <cell r="U325" t="str">
            <v>Moracco</v>
          </cell>
          <cell r="V325" t="str">
            <v>HEALTH, PLANNING, PUBLIC, PUBLIC HEALTH</v>
          </cell>
          <cell r="W325" t="str">
            <v>Planning, Implementing and Evaluating Health Behavior Interventions</v>
          </cell>
          <cell r="X325" t="str">
            <v>PLANNING PH INTERVENTIONS</v>
          </cell>
          <cell r="Y325" t="str">
            <v>Prerequisites, SPHG 711, SPHG 712, SPHG 713, HBEH 730, and HBEH 750.This course will critically examine and discuss models and processes to systematically plan and evaluate public health interventions. Students will develop skills in needs assessment, program planning, implementation, and evaluation by reading and discussing literature in the field, working individually and in small groups on in-class activities and outside assignments. This is a graduate level course. Students should have a basic understanding of public health principles, theories/models, quantitative and qualitative research methods, and biostatistics.</v>
          </cell>
        </row>
        <row r="326">
          <cell r="C326" t="str">
            <v>HBEH772</v>
          </cell>
          <cell r="D326" t="str">
            <v>HBEH</v>
          </cell>
          <cell r="E326">
            <v>772</v>
          </cell>
          <cell r="F326" t="str">
            <v>PLANNING PH INTERVENTIONS</v>
          </cell>
          <cell r="H326">
            <v>2172</v>
          </cell>
          <cell r="I326">
            <v>1</v>
          </cell>
          <cell r="J326" t="str">
            <v>Lecture</v>
          </cell>
          <cell r="K326">
            <v>51</v>
          </cell>
          <cell r="L326">
            <v>1</v>
          </cell>
          <cell r="O326" t="str">
            <v>M 2</v>
          </cell>
          <cell r="P326" t="str">
            <v>GRAD</v>
          </cell>
          <cell r="S326">
            <v>703915340</v>
          </cell>
          <cell r="T326" t="str">
            <v>Kathryn</v>
          </cell>
          <cell r="U326" t="str">
            <v>Moracco</v>
          </cell>
          <cell r="V326" t="str">
            <v>HEALTH, PLANNING, PUBLIC, PUBLIC HEALTH</v>
          </cell>
          <cell r="W326" t="str">
            <v>Planning, Implementing and Evaluating Health Behavior Interventions</v>
          </cell>
          <cell r="X326" t="str">
            <v>PLANNING PH INTERVENTIONS</v>
          </cell>
          <cell r="Y326" t="str">
            <v>Prerequisites, SPHG 711, SPHG 712, SPHG 713, HBEH 730, and HBEH 750.This course will critically examine and discuss models and processes to systematically plan and evaluate public health interventions. Students will develop skills in needs assessment, program planning, implementation, and evaluation by reading and discussing literature in the field, working individually and in small groups on in-class activities and outside assignments. This is a graduate level course. Students should have a basic understanding of public health principles, theories/models, quantitative and qualitative research methods, and biostatistics.</v>
          </cell>
        </row>
        <row r="327">
          <cell r="C327" t="str">
            <v>HBEH775</v>
          </cell>
          <cell r="D327" t="str">
            <v>HBEH</v>
          </cell>
          <cell r="E327">
            <v>775</v>
          </cell>
          <cell r="F327" t="str">
            <v>INTRO TO PUBLIC HEALTH POLICY</v>
          </cell>
          <cell r="H327">
            <v>2192</v>
          </cell>
          <cell r="I327">
            <v>1</v>
          </cell>
          <cell r="J327" t="str">
            <v>Lecture</v>
          </cell>
          <cell r="K327">
            <v>6</v>
          </cell>
          <cell r="L327">
            <v>1</v>
          </cell>
          <cell r="O327" t="str">
            <v>M 2</v>
          </cell>
          <cell r="P327" t="str">
            <v>GRAD</v>
          </cell>
          <cell r="S327">
            <v>703683416</v>
          </cell>
          <cell r="T327" t="str">
            <v>Carolyn</v>
          </cell>
          <cell r="U327" t="str">
            <v>Crump</v>
          </cell>
          <cell r="V327" t="str">
            <v>HEALTH, POLICY, PUBLIC, PUBLIC HEALTH</v>
          </cell>
          <cell r="W327" t="str">
            <v>Introduction to Public Health Policy and The Policy-Making Process</v>
          </cell>
          <cell r="X327" t="str">
            <v>INTRO TO PUBLIC HEALTH POLICY</v>
          </cell>
          <cell r="Y327" t="str">
            <v xml:space="preserve">This course introduces students to skills they will need to effectively assess and influence a policy process. Problem definition - social determinants of health as root causes of health inequities; policy development - population-based approaches (policies, built environments, systems); policy enactment; policy implementation. Learning Objectives - Describe the health promotion paradigm enhancement from behavioral to ecological models. Use evidence and data to characterize a health problem. Use social determinants of health and inequities to clarify root causes of health problems. Describe social justice as a public health value. Identify and describe types of structural interventions (i.e., policy, built environment, systems). Describe how system change works. Attend UNC Minority Health Conference.    </v>
          </cell>
        </row>
        <row r="328">
          <cell r="C328" t="str">
            <v>HBEH775</v>
          </cell>
          <cell r="D328" t="str">
            <v>HBEH</v>
          </cell>
          <cell r="E328">
            <v>775</v>
          </cell>
          <cell r="F328" t="str">
            <v>INTRO TO PUBLIC HEALTH POLICY</v>
          </cell>
          <cell r="H328">
            <v>2182</v>
          </cell>
          <cell r="I328">
            <v>1</v>
          </cell>
          <cell r="J328" t="str">
            <v>Lecture</v>
          </cell>
          <cell r="K328">
            <v>11</v>
          </cell>
          <cell r="L328">
            <v>1</v>
          </cell>
          <cell r="P328" t="str">
            <v>GRAD</v>
          </cell>
          <cell r="S328">
            <v>703683416</v>
          </cell>
          <cell r="T328" t="str">
            <v>Carolyn</v>
          </cell>
          <cell r="U328" t="str">
            <v>Crump</v>
          </cell>
          <cell r="V328" t="str">
            <v>HEALTH, POLICY, PUBLIC, PUBLIC HEALTH</v>
          </cell>
          <cell r="W328" t="str">
            <v>Introduction to Public Health Policy and The Policy-Making Process</v>
          </cell>
          <cell r="X328" t="str">
            <v>INTRO TO PUBLIC HEALTH POLICY</v>
          </cell>
          <cell r="Y328" t="str">
            <v xml:space="preserve">This course introduces students to skills they will need to effectively assess and influence a policy process. Problem definition - social determinants of health as root causes of health inequities; policy development - population-based approaches (policies, built environments, systems); policy enactment; policy implementation. Learning Objectives - Describe the health promotion paradigm enhancement from behavioral to ecological models. Use evidence and data to characterize a health problem. Use social determinants of health and inequities to clarify root causes of health problems. Describe social justice as a public health value. Identify and describe types of structural interventions (i.e., policy, built environment, systems). Describe how system change works. Attend UNC Minority Health Conference.    </v>
          </cell>
        </row>
        <row r="329">
          <cell r="C329" t="str">
            <v>HBEH775</v>
          </cell>
          <cell r="D329" t="str">
            <v>HBEH</v>
          </cell>
          <cell r="E329">
            <v>775</v>
          </cell>
          <cell r="F329" t="str">
            <v>INTRO TO PUBLIC HEALTH POLICY</v>
          </cell>
          <cell r="H329">
            <v>2172</v>
          </cell>
          <cell r="I329">
            <v>1</v>
          </cell>
          <cell r="J329" t="str">
            <v>Lecture</v>
          </cell>
          <cell r="K329">
            <v>13</v>
          </cell>
          <cell r="L329">
            <v>1</v>
          </cell>
          <cell r="O329" t="str">
            <v>M 2</v>
          </cell>
          <cell r="P329" t="str">
            <v>GRAD</v>
          </cell>
          <cell r="S329">
            <v>703683416</v>
          </cell>
          <cell r="T329" t="str">
            <v>Carolyn</v>
          </cell>
          <cell r="U329" t="str">
            <v>Crump</v>
          </cell>
          <cell r="V329" t="str">
            <v>HEALTH, POLICY, PUBLIC, PUBLIC HEALTH</v>
          </cell>
          <cell r="W329" t="str">
            <v>Introduction to Public Health Policy and The Policy-Making Process</v>
          </cell>
          <cell r="X329" t="str">
            <v>INTRO TO PUBLIC HEALTH POLICY</v>
          </cell>
          <cell r="Y329" t="str">
            <v xml:space="preserve">This course introduces students to skills they will need to effectively assess and influence a policy process. Problem definition - social determinants of health as root causes of health inequities; policy development - population-based approaches (policies, built environments, systems); policy enactment; policy implementation. Learning Objectives - Describe the health promotion paradigm enhancement from behavioral to ecological models. Use evidence and data to characterize a health problem. Use social determinants of health and inequities to clarify root causes of health problems. Describe social justice as a public health value. Identify and describe types of structural interventions (i.e., policy, built environment, systems). Describe how system change works. Attend UNC Minority Health Conference.    </v>
          </cell>
        </row>
        <row r="330">
          <cell r="C330" t="str">
            <v>HBEH799</v>
          </cell>
          <cell r="D330" t="str">
            <v>HBEH</v>
          </cell>
          <cell r="E330">
            <v>799</v>
          </cell>
          <cell r="F330" t="str">
            <v>SPC STUD BEHAV CH</v>
          </cell>
          <cell r="H330">
            <v>2192</v>
          </cell>
          <cell r="I330">
            <v>1</v>
          </cell>
          <cell r="J330" t="str">
            <v>Lecture</v>
          </cell>
          <cell r="K330">
            <v>38</v>
          </cell>
          <cell r="L330">
            <v>1</v>
          </cell>
          <cell r="O330" t="str">
            <v>M 2*</v>
          </cell>
          <cell r="P330" t="str">
            <v>GRAD</v>
          </cell>
          <cell r="S330">
            <v>703915340</v>
          </cell>
          <cell r="T330" t="str">
            <v>Kathryn</v>
          </cell>
          <cell r="U330" t="str">
            <v>Moracco</v>
          </cell>
          <cell r="V330" t="str">
            <v>HEALTH, PUBLIC, PUBLIC HEALTH</v>
          </cell>
          <cell r="W330" t="str">
            <v>Special Studies in Behavior Change</v>
          </cell>
          <cell r="X330" t="str">
            <v>SPC STUD BEHAV CH</v>
          </cell>
          <cell r="Y330" t="str">
            <v>Experimental course to be offered by faculty to determine the need and demand for the subject. Topics will be chosen by faculty based on current public health issues.</v>
          </cell>
        </row>
        <row r="331">
          <cell r="C331" t="str">
            <v>HBEH811</v>
          </cell>
          <cell r="D331" t="str">
            <v>HBEH</v>
          </cell>
          <cell r="E331">
            <v>811</v>
          </cell>
          <cell r="F331" t="str">
            <v>DVLP HPDP INTERVENTION</v>
          </cell>
          <cell r="H331">
            <v>2189</v>
          </cell>
          <cell r="I331">
            <v>1</v>
          </cell>
          <cell r="J331" t="str">
            <v>Lecture</v>
          </cell>
          <cell r="K331">
            <v>14</v>
          </cell>
          <cell r="L331">
            <v>1</v>
          </cell>
          <cell r="O331" t="str">
            <v>M 2</v>
          </cell>
          <cell r="P331" t="str">
            <v>GRAD</v>
          </cell>
          <cell r="S331">
            <v>711420137</v>
          </cell>
          <cell r="T331" t="str">
            <v>Deborah</v>
          </cell>
          <cell r="U331" t="str">
            <v>Tate</v>
          </cell>
          <cell r="V331" t="str">
            <v>Development and Evaluation of Health Promotion and Disease Prevention Interventions</v>
          </cell>
          <cell r="Y331" t="str">
            <v xml:space="preserve">Application of theory and empirical evidence to intervention development, evaluation paradigms, and methods of process and outcome evaluations. Design a compelling behavior change intervention that could be implemented and evaluated through funded research. Case studies include promoting active transportation to school; improving outcomes for patients with low literacy, sexual health behavior in adolescent girls, improving diet of preschool children. </v>
          </cell>
        </row>
        <row r="332">
          <cell r="C332" t="str">
            <v>HBEH811</v>
          </cell>
          <cell r="D332" t="str">
            <v>HBEH</v>
          </cell>
          <cell r="E332">
            <v>811</v>
          </cell>
          <cell r="F332" t="str">
            <v>DVLP HPDP INTERVENTION</v>
          </cell>
          <cell r="H332">
            <v>2179</v>
          </cell>
          <cell r="I332">
            <v>1</v>
          </cell>
          <cell r="J332" t="str">
            <v>Lecture</v>
          </cell>
          <cell r="K332">
            <v>11</v>
          </cell>
          <cell r="L332">
            <v>1</v>
          </cell>
          <cell r="O332" t="str">
            <v>M 2</v>
          </cell>
          <cell r="P332" t="str">
            <v>GRAD</v>
          </cell>
          <cell r="S332">
            <v>711420137</v>
          </cell>
          <cell r="T332" t="str">
            <v>Deborah</v>
          </cell>
          <cell r="U332" t="str">
            <v>Tate</v>
          </cell>
          <cell r="W332" t="str">
            <v>Development and Evaluation of Health Promotion and Disease Prevention Interventions</v>
          </cell>
          <cell r="Y332" t="str">
            <v xml:space="preserve">Case studies include promoting active transportation to school; improving outcomes for patients with low literacy, sexual health behavior in adolescent girls, improving diet of preschool children. </v>
          </cell>
        </row>
        <row r="333">
          <cell r="C333" t="str">
            <v>HBEH811</v>
          </cell>
          <cell r="D333" t="str">
            <v>HBEH</v>
          </cell>
          <cell r="E333">
            <v>811</v>
          </cell>
          <cell r="F333" t="str">
            <v>DVLP HPDP INTERVENTION</v>
          </cell>
          <cell r="H333">
            <v>2179</v>
          </cell>
          <cell r="I333">
            <v>1</v>
          </cell>
          <cell r="J333" t="str">
            <v>Lecture</v>
          </cell>
          <cell r="K333">
            <v>11</v>
          </cell>
          <cell r="L333">
            <v>1</v>
          </cell>
          <cell r="O333" t="str">
            <v>M 2</v>
          </cell>
          <cell r="P333" t="str">
            <v>GRAD</v>
          </cell>
          <cell r="S333">
            <v>705342072</v>
          </cell>
          <cell r="T333" t="str">
            <v>Susan</v>
          </cell>
          <cell r="U333" t="str">
            <v>Haws</v>
          </cell>
        </row>
        <row r="334">
          <cell r="C334" t="str">
            <v>HBEH811</v>
          </cell>
          <cell r="D334" t="str">
            <v>HBEH</v>
          </cell>
          <cell r="E334">
            <v>811</v>
          </cell>
          <cell r="F334" t="str">
            <v>DVLP HPDP INTERVENTION</v>
          </cell>
          <cell r="H334">
            <v>2169</v>
          </cell>
          <cell r="I334">
            <v>1</v>
          </cell>
          <cell r="J334" t="str">
            <v>Lecture</v>
          </cell>
          <cell r="K334">
            <v>10</v>
          </cell>
          <cell r="L334">
            <v>1</v>
          </cell>
          <cell r="O334" t="str">
            <v>M 2</v>
          </cell>
          <cell r="P334" t="str">
            <v>GRAD</v>
          </cell>
          <cell r="S334">
            <v>711420137</v>
          </cell>
          <cell r="T334" t="str">
            <v>Deborah</v>
          </cell>
          <cell r="U334" t="str">
            <v>Tate</v>
          </cell>
        </row>
        <row r="335">
          <cell r="C335" t="str">
            <v>HBEH825</v>
          </cell>
          <cell r="D335" t="str">
            <v>HBEH</v>
          </cell>
          <cell r="E335">
            <v>825</v>
          </cell>
          <cell r="F335" t="str">
            <v>IHC SEMINAR</v>
          </cell>
          <cell r="H335">
            <v>2179</v>
          </cell>
          <cell r="I335">
            <v>1</v>
          </cell>
          <cell r="J335" t="str">
            <v>Lecture</v>
          </cell>
          <cell r="K335">
            <v>8</v>
          </cell>
          <cell r="L335">
            <v>1</v>
          </cell>
          <cell r="P335" t="str">
            <v>GRAD</v>
          </cell>
          <cell r="S335">
            <v>720280523</v>
          </cell>
          <cell r="T335" t="str">
            <v>Seth</v>
          </cell>
          <cell r="U335" t="str">
            <v>Noar</v>
          </cell>
          <cell r="V335" t="str">
            <v>HEALTH, INTERDISCIPLINARY</v>
          </cell>
          <cell r="W335" t="str">
            <v>Seminar in Interdisciplinary Health Communication</v>
          </cell>
          <cell r="X335" t="str">
            <v>IHC SEMINAR</v>
          </cell>
          <cell r="Y335" t="str">
            <v>Prerequisite, HBEH 730. Permission required for nonmajors. Interdisciplinary overview of communication theory and research and critical analysis of applications of theory to interventions using communication for health.Three hours per week.</v>
          </cell>
        </row>
        <row r="336">
          <cell r="C336" t="str">
            <v>HBEH825</v>
          </cell>
          <cell r="D336" t="str">
            <v>HBEH</v>
          </cell>
          <cell r="E336">
            <v>825</v>
          </cell>
          <cell r="F336" t="str">
            <v>IHC SEMINAR</v>
          </cell>
          <cell r="H336">
            <v>2169</v>
          </cell>
          <cell r="I336">
            <v>1</v>
          </cell>
          <cell r="J336" t="str">
            <v>Lecture</v>
          </cell>
          <cell r="K336">
            <v>6</v>
          </cell>
          <cell r="L336">
            <v>1</v>
          </cell>
          <cell r="O336" t="str">
            <v>M 2*</v>
          </cell>
          <cell r="P336" t="str">
            <v>GRAD</v>
          </cell>
          <cell r="S336">
            <v>720138354</v>
          </cell>
          <cell r="T336" t="str">
            <v>Maria Leonora</v>
          </cell>
          <cell r="U336" t="str">
            <v>Comello</v>
          </cell>
          <cell r="V336" t="str">
            <v>HEALTH, INTERDISCIPLINARY</v>
          </cell>
          <cell r="W336" t="str">
            <v>Seminar in Interdisciplinary Health Communication</v>
          </cell>
          <cell r="X336" t="str">
            <v>IHC SEMINAR</v>
          </cell>
          <cell r="Y336" t="str">
            <v>Interdisciplinary overview of communication theory and research and critical analysis of applications of theory to interventions using communication for health.Three hours per week.</v>
          </cell>
        </row>
        <row r="337">
          <cell r="C337" t="str">
            <v>HBEH891</v>
          </cell>
          <cell r="D337" t="str">
            <v>HBEH</v>
          </cell>
          <cell r="E337">
            <v>891</v>
          </cell>
          <cell r="F337" t="str">
            <v>SPC STUD BEHAV CH</v>
          </cell>
          <cell r="H337">
            <v>2193</v>
          </cell>
          <cell r="I337">
            <v>1</v>
          </cell>
          <cell r="J337" t="str">
            <v>Lecture</v>
          </cell>
          <cell r="K337">
            <v>11</v>
          </cell>
          <cell r="L337">
            <v>2</v>
          </cell>
          <cell r="O337" t="str">
            <v xml:space="preserve">M 2 </v>
          </cell>
          <cell r="P337" t="str">
            <v>GRAD</v>
          </cell>
          <cell r="S337">
            <v>714719623</v>
          </cell>
          <cell r="T337" t="str">
            <v>Clare</v>
          </cell>
          <cell r="U337" t="str">
            <v>Barrington</v>
          </cell>
          <cell r="V337" t="str">
            <v>CHANGE, DESIGN, HEALTH</v>
          </cell>
          <cell r="W337" t="str">
            <v>Special Studies in Behavior Change</v>
          </cell>
          <cell r="X337" t="str">
            <v>SPC STUD BEHAV CH</v>
          </cell>
          <cell r="Y337" t="str">
            <v>An independent course designed for study areas of natural or planned change; personal and nonpersonal methods, in health related fields. To be arranged with faculty in each case.</v>
          </cell>
        </row>
        <row r="338">
          <cell r="C338" t="str">
            <v>HBEH891</v>
          </cell>
          <cell r="D338" t="str">
            <v>HBEH</v>
          </cell>
          <cell r="E338">
            <v>891</v>
          </cell>
          <cell r="F338" t="str">
            <v>SPC STUD BEHAV CH</v>
          </cell>
          <cell r="H338">
            <v>2192</v>
          </cell>
          <cell r="I338">
            <v>1</v>
          </cell>
          <cell r="J338" t="str">
            <v>Lecture</v>
          </cell>
          <cell r="K338">
            <v>8</v>
          </cell>
          <cell r="L338">
            <v>19</v>
          </cell>
          <cell r="O338" t="str">
            <v>M 2</v>
          </cell>
          <cell r="P338" t="str">
            <v>GRAD</v>
          </cell>
          <cell r="S338">
            <v>702710649</v>
          </cell>
          <cell r="T338" t="str">
            <v>Shelley</v>
          </cell>
          <cell r="U338" t="str">
            <v>Golden</v>
          </cell>
          <cell r="V338" t="str">
            <v>CHANGE, DESIGN, HEALTH</v>
          </cell>
          <cell r="W338" t="str">
            <v>Special Studies in Behavior Change</v>
          </cell>
          <cell r="X338" t="str">
            <v>SPC STUD BEHAV CH</v>
          </cell>
          <cell r="Y338" t="str">
            <v>An independent course designed for study areas of natural or planned change; personal and nonpersonal methods, in health related fields. To be arranged with faculty in each case.</v>
          </cell>
        </row>
        <row r="339">
          <cell r="C339" t="str">
            <v>HBEH891</v>
          </cell>
          <cell r="D339" t="str">
            <v>HBEH</v>
          </cell>
          <cell r="E339">
            <v>891</v>
          </cell>
          <cell r="F339" t="str">
            <v>SPC STUD BEHAV CH</v>
          </cell>
          <cell r="H339">
            <v>2192</v>
          </cell>
          <cell r="I339">
            <v>1</v>
          </cell>
          <cell r="J339" t="str">
            <v>Lecture</v>
          </cell>
          <cell r="K339">
            <v>8</v>
          </cell>
          <cell r="L339">
            <v>19</v>
          </cell>
          <cell r="O339" t="str">
            <v>M 2</v>
          </cell>
          <cell r="P339" t="str">
            <v>GRAD</v>
          </cell>
          <cell r="S339">
            <v>706269233</v>
          </cell>
          <cell r="T339" t="str">
            <v>Kurt</v>
          </cell>
          <cell r="U339" t="str">
            <v>Ribisl</v>
          </cell>
          <cell r="V339" t="str">
            <v>CHANGE, DESIGN, HEALTH</v>
          </cell>
          <cell r="W339" t="str">
            <v>Special Studies in Behavior Change</v>
          </cell>
          <cell r="X339" t="str">
            <v>SPC STUD BEHAV CH</v>
          </cell>
          <cell r="Y339" t="str">
            <v>An independent course designed for study areas of natural or planned change; personal and nonpersonal methods, in health related fields. To be arranged with faculty in each case.</v>
          </cell>
        </row>
        <row r="340">
          <cell r="C340" t="str">
            <v>HBEH891</v>
          </cell>
          <cell r="D340" t="str">
            <v>HBEH</v>
          </cell>
          <cell r="E340">
            <v>891</v>
          </cell>
          <cell r="F340" t="str">
            <v>SPC STUD BEHAV CH</v>
          </cell>
          <cell r="H340">
            <v>2192</v>
          </cell>
          <cell r="I340">
            <v>1</v>
          </cell>
          <cell r="J340" t="str">
            <v>Lecture</v>
          </cell>
          <cell r="K340">
            <v>8</v>
          </cell>
          <cell r="L340">
            <v>19</v>
          </cell>
          <cell r="P340" t="str">
            <v>GRAD</v>
          </cell>
          <cell r="S340">
            <v>700640470</v>
          </cell>
          <cell r="T340" t="str">
            <v>Susan</v>
          </cell>
          <cell r="U340" t="str">
            <v>Ennett</v>
          </cell>
          <cell r="V340" t="str">
            <v>CHANGE, DESIGN, HEALTH</v>
          </cell>
          <cell r="W340" t="str">
            <v>Special Studies in Behavior Change</v>
          </cell>
          <cell r="X340" t="str">
            <v>SPC STUD BEHAV CH</v>
          </cell>
          <cell r="Y340" t="str">
            <v>An independent course designed for study areas of natural or planned change; personal and nonpersonal methods, in health related fields. To be arranged with faculty in each case.</v>
          </cell>
        </row>
        <row r="341">
          <cell r="C341" t="str">
            <v>HBEH891</v>
          </cell>
          <cell r="D341" t="str">
            <v>HBEH</v>
          </cell>
          <cell r="E341">
            <v>891</v>
          </cell>
          <cell r="F341" t="str">
            <v>SPC STUD BEHAV CH</v>
          </cell>
          <cell r="H341">
            <v>2192</v>
          </cell>
          <cell r="I341">
            <v>1</v>
          </cell>
          <cell r="J341" t="str">
            <v>Lecture</v>
          </cell>
          <cell r="K341">
            <v>8</v>
          </cell>
          <cell r="L341">
            <v>19</v>
          </cell>
          <cell r="P341" t="str">
            <v>GRAD</v>
          </cell>
          <cell r="S341" t="str">
            <v xml:space="preserve"> </v>
          </cell>
          <cell r="V341" t="str">
            <v>CHANGE, DESIGN, HEALTH</v>
          </cell>
          <cell r="W341" t="str">
            <v>Special Studies in Behavior Change</v>
          </cell>
          <cell r="X341" t="str">
            <v>SPC STUD BEHAV CH</v>
          </cell>
          <cell r="Y341" t="str">
            <v>An independent course designed for study areas of natural or planned change; personal and nonpersonal methods, in health related fields. To be arranged with faculty in each case.</v>
          </cell>
        </row>
        <row r="342">
          <cell r="C342" t="str">
            <v>HBEH891</v>
          </cell>
          <cell r="D342" t="str">
            <v>HBEH</v>
          </cell>
          <cell r="E342">
            <v>891</v>
          </cell>
          <cell r="F342" t="str">
            <v>SPC STUD BEHAV CH</v>
          </cell>
          <cell r="H342">
            <v>2192</v>
          </cell>
          <cell r="I342">
            <v>1</v>
          </cell>
          <cell r="J342" t="str">
            <v>Lecture</v>
          </cell>
          <cell r="K342">
            <v>8</v>
          </cell>
          <cell r="L342">
            <v>19</v>
          </cell>
          <cell r="O342" t="str">
            <v xml:space="preserve">? </v>
          </cell>
          <cell r="P342" t="str">
            <v>GRAD</v>
          </cell>
          <cell r="V342" t="str">
            <v>CHANGE, DESIGN, HEALTH</v>
          </cell>
          <cell r="W342" t="str">
            <v>Special Studies in Behavior Change</v>
          </cell>
          <cell r="X342" t="str">
            <v>SPC STUD BEHAV CH</v>
          </cell>
          <cell r="Y342" t="str">
            <v>An independent course designed for study areas of natural or planned change; personal and nonpersonal methods, in health related fields. To be arranged with faculty in each case.</v>
          </cell>
        </row>
        <row r="343">
          <cell r="C343" t="str">
            <v>HBEH891</v>
          </cell>
          <cell r="D343" t="str">
            <v>HBEH</v>
          </cell>
          <cell r="E343">
            <v>891</v>
          </cell>
          <cell r="F343" t="str">
            <v>SPC STUD BEHAV CH</v>
          </cell>
          <cell r="H343">
            <v>2192</v>
          </cell>
          <cell r="I343">
            <v>1</v>
          </cell>
          <cell r="J343" t="str">
            <v>Lecture</v>
          </cell>
          <cell r="K343">
            <v>8</v>
          </cell>
          <cell r="L343">
            <v>19</v>
          </cell>
          <cell r="P343" t="str">
            <v>GRAD</v>
          </cell>
          <cell r="V343" t="str">
            <v>CHANGE, DESIGN, HEALTH</v>
          </cell>
          <cell r="W343" t="str">
            <v>Special Studies in Behavior Change</v>
          </cell>
          <cell r="X343" t="str">
            <v>SPC STUD BEHAV CH</v>
          </cell>
          <cell r="Y343" t="str">
            <v>An independent course designed for study areas of natural or planned change; personal and nonpersonal methods, in health related fields. To be arranged with faculty in each case.</v>
          </cell>
        </row>
        <row r="344">
          <cell r="C344" t="str">
            <v>HBEH891</v>
          </cell>
          <cell r="D344" t="str">
            <v>HBEH</v>
          </cell>
          <cell r="E344">
            <v>891</v>
          </cell>
          <cell r="F344" t="str">
            <v>SPC STUD BEHAV CH</v>
          </cell>
          <cell r="H344">
            <v>2192</v>
          </cell>
          <cell r="I344">
            <v>1</v>
          </cell>
          <cell r="J344" t="str">
            <v>Lecture</v>
          </cell>
          <cell r="K344">
            <v>8</v>
          </cell>
          <cell r="L344">
            <v>19</v>
          </cell>
          <cell r="O344" t="str">
            <v xml:space="preserve">M </v>
          </cell>
          <cell r="P344" t="str">
            <v>GRAD</v>
          </cell>
          <cell r="V344" t="str">
            <v>CHANGE, DESIGN, HEALTH</v>
          </cell>
          <cell r="W344" t="str">
            <v>Special Studies in Behavior Change</v>
          </cell>
          <cell r="X344" t="str">
            <v>SPC STUD BEHAV CH</v>
          </cell>
          <cell r="Y344" t="str">
            <v>An independent course designed for study areas of natural or planned change; personal and nonpersonal methods, in health related fields. To be arranged with faculty in each case.</v>
          </cell>
        </row>
        <row r="345">
          <cell r="C345" t="str">
            <v>HBEH891</v>
          </cell>
          <cell r="D345" t="str">
            <v>HBEH</v>
          </cell>
          <cell r="E345">
            <v>891</v>
          </cell>
          <cell r="F345" t="str">
            <v>SPC STUD BEHAV CH</v>
          </cell>
          <cell r="H345">
            <v>2192</v>
          </cell>
          <cell r="I345">
            <v>1</v>
          </cell>
          <cell r="J345" t="str">
            <v>Lecture</v>
          </cell>
          <cell r="K345">
            <v>8</v>
          </cell>
          <cell r="L345">
            <v>19</v>
          </cell>
          <cell r="P345" t="str">
            <v>GRAD</v>
          </cell>
          <cell r="V345" t="str">
            <v>CHANGE, DESIGN, HEALTH</v>
          </cell>
          <cell r="W345" t="str">
            <v>Special Studies in Behavior Change</v>
          </cell>
          <cell r="X345" t="str">
            <v>SPC STUD BEHAV CH</v>
          </cell>
          <cell r="Y345" t="str">
            <v>An independent course designed for study areas of natural or planned change; personal and nonpersonal methods, in health related fields. To be arranged with faculty in each case.</v>
          </cell>
        </row>
        <row r="346">
          <cell r="C346" t="str">
            <v>HBEH891</v>
          </cell>
          <cell r="D346" t="str">
            <v>HBEH</v>
          </cell>
          <cell r="E346">
            <v>891</v>
          </cell>
          <cell r="F346" t="str">
            <v>SPC STUD BEHAV CH</v>
          </cell>
          <cell r="H346">
            <v>2192</v>
          </cell>
          <cell r="I346">
            <v>1</v>
          </cell>
          <cell r="J346" t="str">
            <v>Lecture</v>
          </cell>
          <cell r="K346">
            <v>8</v>
          </cell>
          <cell r="L346">
            <v>19</v>
          </cell>
          <cell r="O346" t="str">
            <v xml:space="preserve">M </v>
          </cell>
          <cell r="P346" t="str">
            <v>GRAD</v>
          </cell>
          <cell r="V346" t="str">
            <v>CHANGE, DESIGN, HEALTH</v>
          </cell>
          <cell r="W346" t="str">
            <v>Special Studies in Behavior Change</v>
          </cell>
          <cell r="X346" t="str">
            <v>SPC STUD BEHAV CH</v>
          </cell>
          <cell r="Y346" t="str">
            <v>An independent course designed for study areas of natural or planned change; personal and nonpersonal methods, in health related fields. To be arranged with faculty in each case.</v>
          </cell>
        </row>
        <row r="347">
          <cell r="C347" t="str">
            <v>HBEH891</v>
          </cell>
          <cell r="D347" t="str">
            <v>HBEH</v>
          </cell>
          <cell r="E347">
            <v>891</v>
          </cell>
          <cell r="F347" t="str">
            <v>SPC STUD BEHAV CH</v>
          </cell>
          <cell r="H347">
            <v>2192</v>
          </cell>
          <cell r="I347">
            <v>1</v>
          </cell>
          <cell r="J347" t="str">
            <v>Lecture</v>
          </cell>
          <cell r="K347">
            <v>8</v>
          </cell>
          <cell r="L347">
            <v>19</v>
          </cell>
          <cell r="P347" t="str">
            <v>GRAD</v>
          </cell>
          <cell r="V347" t="str">
            <v>CHANGE, DESIGN, HEALTH</v>
          </cell>
          <cell r="W347" t="str">
            <v>Special Studies in Behavior Change</v>
          </cell>
          <cell r="X347" t="str">
            <v>SPC STUD BEHAV CH</v>
          </cell>
          <cell r="Y347" t="str">
            <v>An independent course designed for study areas of natural or planned change; personal and nonpersonal methods, in health related fields. To be arranged with faculty in each case.</v>
          </cell>
        </row>
        <row r="348">
          <cell r="C348" t="str">
            <v>HBEH891</v>
          </cell>
          <cell r="D348" t="str">
            <v>HBEH</v>
          </cell>
          <cell r="E348">
            <v>891</v>
          </cell>
          <cell r="F348" t="str">
            <v>SPC STUD BEHAV CH</v>
          </cell>
          <cell r="H348">
            <v>2192</v>
          </cell>
          <cell r="I348">
            <v>1</v>
          </cell>
          <cell r="J348" t="str">
            <v>Lecture</v>
          </cell>
          <cell r="K348">
            <v>8</v>
          </cell>
          <cell r="L348">
            <v>19</v>
          </cell>
          <cell r="O348" t="str">
            <v xml:space="preserve">M </v>
          </cell>
          <cell r="P348" t="str">
            <v>GRAD</v>
          </cell>
          <cell r="V348" t="str">
            <v>CHANGE, DESIGN, HEALTH</v>
          </cell>
          <cell r="W348" t="str">
            <v>Special Studies in Behavior Change</v>
          </cell>
          <cell r="X348" t="str">
            <v>SPC STUD BEHAV CH</v>
          </cell>
          <cell r="Y348" t="str">
            <v>An independent course designed for study areas of natural or planned change; personal and nonpersonal methods, in health related fields. To be arranged with faculty in each case.</v>
          </cell>
        </row>
        <row r="349">
          <cell r="C349" t="str">
            <v>HBEH891</v>
          </cell>
          <cell r="D349" t="str">
            <v>HBEH</v>
          </cell>
          <cell r="E349">
            <v>891</v>
          </cell>
          <cell r="F349" t="str">
            <v>SPC STUD BEHAV CH</v>
          </cell>
          <cell r="H349">
            <v>2192</v>
          </cell>
          <cell r="I349">
            <v>1</v>
          </cell>
          <cell r="J349" t="str">
            <v>Lecture</v>
          </cell>
          <cell r="K349">
            <v>8</v>
          </cell>
          <cell r="L349">
            <v>19</v>
          </cell>
          <cell r="P349" t="str">
            <v>GRAD</v>
          </cell>
          <cell r="V349" t="str">
            <v>CHANGE, DESIGN, HEALTH</v>
          </cell>
          <cell r="W349" t="str">
            <v>Special Studies in Behavior Change</v>
          </cell>
          <cell r="X349" t="str">
            <v>SPC STUD BEHAV CH</v>
          </cell>
          <cell r="Y349" t="str">
            <v>An independent course designed for study areas of natural or planned change; personal and nonpersonal methods, in health related fields. To be arranged with faculty in each case.</v>
          </cell>
        </row>
        <row r="350">
          <cell r="C350" t="str">
            <v>HBEH891</v>
          </cell>
          <cell r="D350" t="str">
            <v>HBEH</v>
          </cell>
          <cell r="E350">
            <v>891</v>
          </cell>
          <cell r="F350" t="str">
            <v>SPC STUD BEHAV CH</v>
          </cell>
          <cell r="H350">
            <v>2192</v>
          </cell>
          <cell r="I350">
            <v>1</v>
          </cell>
          <cell r="J350" t="str">
            <v>Lecture</v>
          </cell>
          <cell r="K350">
            <v>8</v>
          </cell>
          <cell r="L350">
            <v>19</v>
          </cell>
          <cell r="O350" t="str">
            <v xml:space="preserve">M </v>
          </cell>
          <cell r="P350" t="str">
            <v>GRAD</v>
          </cell>
          <cell r="V350" t="str">
            <v>CHANGE, DESIGN, HEALTH</v>
          </cell>
          <cell r="W350" t="str">
            <v>Special Studies in Behavior Change</v>
          </cell>
          <cell r="X350" t="str">
            <v>SPC STUD BEHAV CH</v>
          </cell>
          <cell r="Y350" t="str">
            <v>An independent course designed for study areas of natural or planned change; personal and nonpersonal methods, in health related fields. To be arranged with faculty in each case.</v>
          </cell>
        </row>
        <row r="351">
          <cell r="C351" t="str">
            <v>HBEH891</v>
          </cell>
          <cell r="D351" t="str">
            <v>HBEH</v>
          </cell>
          <cell r="E351">
            <v>891</v>
          </cell>
          <cell r="F351" t="str">
            <v>SPC STUD BEHAV CH</v>
          </cell>
          <cell r="H351">
            <v>2192</v>
          </cell>
          <cell r="I351">
            <v>1</v>
          </cell>
          <cell r="J351" t="str">
            <v>Lecture</v>
          </cell>
          <cell r="K351">
            <v>8</v>
          </cell>
          <cell r="L351">
            <v>19</v>
          </cell>
          <cell r="O351" t="str">
            <v xml:space="preserve">M </v>
          </cell>
          <cell r="P351" t="str">
            <v>GRAD</v>
          </cell>
          <cell r="V351" t="str">
            <v>CHANGE, DESIGN, HEALTH</v>
          </cell>
          <cell r="W351" t="str">
            <v>Special Studies in Behavior Change</v>
          </cell>
          <cell r="X351" t="str">
            <v>SPC STUD BEHAV CH</v>
          </cell>
          <cell r="Y351" t="str">
            <v>An independent course designed for study areas of natural or planned change; personal and nonpersonal methods, in health related fields. To be arranged with faculty in each case.</v>
          </cell>
        </row>
        <row r="352">
          <cell r="C352" t="str">
            <v>HBEH891</v>
          </cell>
          <cell r="D352" t="str">
            <v>HBEH</v>
          </cell>
          <cell r="E352">
            <v>891</v>
          </cell>
          <cell r="F352" t="str">
            <v>SPC STUD BEHAV CH</v>
          </cell>
          <cell r="H352">
            <v>2192</v>
          </cell>
          <cell r="I352">
            <v>1</v>
          </cell>
          <cell r="J352" t="str">
            <v>Lecture</v>
          </cell>
          <cell r="K352">
            <v>8</v>
          </cell>
          <cell r="L352">
            <v>19</v>
          </cell>
          <cell r="O352" t="str">
            <v>M 2</v>
          </cell>
          <cell r="P352" t="str">
            <v>GRAD</v>
          </cell>
          <cell r="V352" t="str">
            <v>CHANGE, DESIGN, HEALTH</v>
          </cell>
          <cell r="W352" t="str">
            <v>Special Studies in Behavior Change</v>
          </cell>
          <cell r="X352" t="str">
            <v>SPC STUD BEHAV CH</v>
          </cell>
          <cell r="Y352" t="str">
            <v>An independent course designed for study areas of natural or planned change; personal and nonpersonal methods, in health related fields. To be arranged with faculty in each case.</v>
          </cell>
        </row>
        <row r="353">
          <cell r="C353" t="str">
            <v>HBEH891</v>
          </cell>
          <cell r="D353" t="str">
            <v>HBEH</v>
          </cell>
          <cell r="E353">
            <v>891</v>
          </cell>
          <cell r="F353" t="str">
            <v>SPC STUD BEHAV CH</v>
          </cell>
          <cell r="H353">
            <v>2192</v>
          </cell>
          <cell r="I353">
            <v>1</v>
          </cell>
          <cell r="J353" t="str">
            <v>Lecture</v>
          </cell>
          <cell r="K353">
            <v>8</v>
          </cell>
          <cell r="L353">
            <v>19</v>
          </cell>
          <cell r="O353" t="str">
            <v xml:space="preserve">M </v>
          </cell>
          <cell r="P353" t="str">
            <v>GRAD</v>
          </cell>
          <cell r="S353">
            <v>701547316</v>
          </cell>
          <cell r="T353" t="str">
            <v>Eugenia</v>
          </cell>
          <cell r="U353" t="str">
            <v>Eng</v>
          </cell>
          <cell r="V353" t="str">
            <v>CHANGE, DESIGN, HEALTH</v>
          </cell>
          <cell r="W353" t="str">
            <v>Special Studies in Behavior Change</v>
          </cell>
          <cell r="X353" t="str">
            <v>SPC STUD BEHAV CH</v>
          </cell>
          <cell r="Y353" t="str">
            <v>An independent course designed for study areas of natural or planned change; personal and nonpersonal methods, in health related fields. To be arranged with faculty in each case.</v>
          </cell>
        </row>
        <row r="354">
          <cell r="C354" t="str">
            <v>HBEH891</v>
          </cell>
          <cell r="D354" t="str">
            <v>HBEH</v>
          </cell>
          <cell r="E354">
            <v>891</v>
          </cell>
          <cell r="F354" t="str">
            <v>SPC STUD BEHAV CH</v>
          </cell>
          <cell r="H354">
            <v>2192</v>
          </cell>
          <cell r="I354">
            <v>1</v>
          </cell>
          <cell r="J354" t="str">
            <v>Lecture</v>
          </cell>
          <cell r="K354">
            <v>8</v>
          </cell>
          <cell r="L354">
            <v>19</v>
          </cell>
          <cell r="O354" t="str">
            <v xml:space="preserve">M </v>
          </cell>
          <cell r="P354" t="str">
            <v>GRAD</v>
          </cell>
          <cell r="S354">
            <v>714597966</v>
          </cell>
          <cell r="T354" t="str">
            <v>Alexandra</v>
          </cell>
          <cell r="U354" t="str">
            <v>Lightfoot</v>
          </cell>
          <cell r="V354" t="str">
            <v>CHANGE, DESIGN, HEALTH</v>
          </cell>
          <cell r="W354" t="str">
            <v>Special Studies in Behavior Change</v>
          </cell>
          <cell r="X354" t="str">
            <v>SPC STUD BEHAV CH</v>
          </cell>
          <cell r="Y354" t="str">
            <v>An independent course designed for study areas of natural or planned change; personal and nonpersonal methods, in health related fields. To be arranged with faculty in each case.</v>
          </cell>
        </row>
        <row r="355">
          <cell r="C355" t="str">
            <v>HBEH891</v>
          </cell>
          <cell r="D355" t="str">
            <v>HBEH</v>
          </cell>
          <cell r="E355">
            <v>891</v>
          </cell>
          <cell r="F355" t="str">
            <v>SPC STUD BEHAV CH</v>
          </cell>
          <cell r="H355">
            <v>2192</v>
          </cell>
          <cell r="I355">
            <v>1</v>
          </cell>
          <cell r="J355" t="str">
            <v>Lecture</v>
          </cell>
          <cell r="K355">
            <v>8</v>
          </cell>
          <cell r="L355">
            <v>19</v>
          </cell>
          <cell r="O355" t="str">
            <v xml:space="preserve">M </v>
          </cell>
          <cell r="P355" t="str">
            <v>GRAD</v>
          </cell>
          <cell r="S355">
            <v>720459239</v>
          </cell>
          <cell r="T355" t="str">
            <v>Marcella</v>
          </cell>
          <cell r="U355" t="str">
            <v>Boynton</v>
          </cell>
          <cell r="V355" t="str">
            <v>CHANGE, DESIGN, HEALTH</v>
          </cell>
          <cell r="W355" t="str">
            <v>Special Studies in Behavior Change</v>
          </cell>
          <cell r="X355" t="str">
            <v>SPC STUD BEHAV CH</v>
          </cell>
          <cell r="Y355" t="str">
            <v>An independent course designed for study areas of natural or planned change; personal and nonpersonal methods, in health related fields. To be arranged with faculty in each case.</v>
          </cell>
        </row>
        <row r="356">
          <cell r="C356" t="str">
            <v>HBEH891</v>
          </cell>
          <cell r="D356" t="str">
            <v>HBEH</v>
          </cell>
          <cell r="E356">
            <v>891</v>
          </cell>
          <cell r="F356" t="str">
            <v>SPC STUD BEHAV CH</v>
          </cell>
          <cell r="H356">
            <v>2192</v>
          </cell>
          <cell r="I356">
            <v>1</v>
          </cell>
          <cell r="J356" t="str">
            <v>Lecture</v>
          </cell>
          <cell r="K356">
            <v>8</v>
          </cell>
          <cell r="L356">
            <v>19</v>
          </cell>
          <cell r="O356" t="str">
            <v xml:space="preserve">M </v>
          </cell>
          <cell r="P356" t="str">
            <v>GRAD</v>
          </cell>
          <cell r="S356">
            <v>703915340</v>
          </cell>
          <cell r="T356" t="str">
            <v>Kathryn</v>
          </cell>
          <cell r="U356" t="str">
            <v>Moracco</v>
          </cell>
          <cell r="V356" t="str">
            <v>CHANGE, DESIGN, HEALTH</v>
          </cell>
          <cell r="W356" t="str">
            <v>Special Studies in Behavior Change</v>
          </cell>
          <cell r="X356" t="str">
            <v>SPC STUD BEHAV CH</v>
          </cell>
          <cell r="Y356" t="str">
            <v>An independent course designed for study areas of natural or planned change; personal and nonpersonal methods, in health related fields. To be arranged with faculty in each case.</v>
          </cell>
        </row>
        <row r="357">
          <cell r="C357" t="str">
            <v>HBEH891</v>
          </cell>
          <cell r="D357" t="str">
            <v>HBEH</v>
          </cell>
          <cell r="E357">
            <v>891</v>
          </cell>
          <cell r="F357" t="str">
            <v>SPC STUD BEHAV CH</v>
          </cell>
          <cell r="H357">
            <v>2183</v>
          </cell>
          <cell r="I357">
            <v>1</v>
          </cell>
          <cell r="J357" t="str">
            <v>Lecture</v>
          </cell>
          <cell r="K357">
            <v>10</v>
          </cell>
          <cell r="L357">
            <v>2</v>
          </cell>
          <cell r="P357" t="str">
            <v>GRAD</v>
          </cell>
          <cell r="S357">
            <v>714719623</v>
          </cell>
          <cell r="T357" t="str">
            <v>Clare</v>
          </cell>
          <cell r="U357" t="str">
            <v>Barrington</v>
          </cell>
          <cell r="V357" t="str">
            <v>CHANGE, DESIGN, HEALTH</v>
          </cell>
          <cell r="W357" t="str">
            <v>Special Studies in Behavior Change</v>
          </cell>
          <cell r="X357" t="str">
            <v>SPC STUD BEHAV CH</v>
          </cell>
          <cell r="Y357" t="str">
            <v>An independent course designed for study areas of natural or planned change; personal and nonpersonal methods, in health related fields. To be arranged with faculty in each case.</v>
          </cell>
        </row>
        <row r="358">
          <cell r="C358" t="str">
            <v>HBEH891</v>
          </cell>
          <cell r="D358" t="str">
            <v>HBEH</v>
          </cell>
          <cell r="E358">
            <v>891</v>
          </cell>
          <cell r="F358" t="str">
            <v>SPC STUD BEHAV CH</v>
          </cell>
          <cell r="H358">
            <v>2183</v>
          </cell>
          <cell r="I358">
            <v>1</v>
          </cell>
          <cell r="J358" t="str">
            <v>Lecture</v>
          </cell>
          <cell r="K358">
            <v>10</v>
          </cell>
          <cell r="L358">
            <v>2</v>
          </cell>
          <cell r="P358" t="str">
            <v>GRAD</v>
          </cell>
          <cell r="V358" t="str">
            <v>CHANGE, DESIGN, HEALTH</v>
          </cell>
          <cell r="W358" t="str">
            <v>Special Studies in Behavior Change</v>
          </cell>
          <cell r="X358" t="str">
            <v>SPC STUD BEHAV CH</v>
          </cell>
          <cell r="Y358" t="str">
            <v>An independent course designed for study areas of natural or planned change; personal and nonpersonal methods, in health related fields. To be arranged with faculty in each case.</v>
          </cell>
        </row>
        <row r="359">
          <cell r="C359" t="str">
            <v>HBEH891</v>
          </cell>
          <cell r="D359" t="str">
            <v>HBEH</v>
          </cell>
          <cell r="E359">
            <v>891</v>
          </cell>
          <cell r="F359" t="str">
            <v>SPC STUD BEHAV CH</v>
          </cell>
          <cell r="H359">
            <v>2182</v>
          </cell>
          <cell r="I359">
            <v>1</v>
          </cell>
          <cell r="J359" t="str">
            <v>Lecture</v>
          </cell>
          <cell r="K359">
            <v>11</v>
          </cell>
          <cell r="L359">
            <v>19</v>
          </cell>
          <cell r="P359" t="str">
            <v>GRAD</v>
          </cell>
          <cell r="S359">
            <v>702710649</v>
          </cell>
          <cell r="T359" t="str">
            <v>Shelley</v>
          </cell>
          <cell r="U359" t="str">
            <v>Golden</v>
          </cell>
          <cell r="V359" t="str">
            <v>CHANGE, DESIGN, HEALTH</v>
          </cell>
          <cell r="W359" t="str">
            <v>Special Studies in Behavior Change</v>
          </cell>
          <cell r="X359" t="str">
            <v>SPC STUD BEHAV CH</v>
          </cell>
          <cell r="Y359" t="str">
            <v>An independent course designed for study areas of natural or planned change; personal and nonpersonal methods, in health related fields. To be arranged with faculty in each case.</v>
          </cell>
        </row>
        <row r="360">
          <cell r="C360" t="str">
            <v>HBEH891</v>
          </cell>
          <cell r="D360" t="str">
            <v>HBEH</v>
          </cell>
          <cell r="E360">
            <v>891</v>
          </cell>
          <cell r="F360" t="str">
            <v>SPC STUD BEHAV CH</v>
          </cell>
          <cell r="H360">
            <v>2182</v>
          </cell>
          <cell r="I360">
            <v>1</v>
          </cell>
          <cell r="J360" t="str">
            <v>Lecture</v>
          </cell>
          <cell r="K360">
            <v>11</v>
          </cell>
          <cell r="L360">
            <v>19</v>
          </cell>
          <cell r="P360" t="str">
            <v>GRAD</v>
          </cell>
          <cell r="S360">
            <v>714719623</v>
          </cell>
          <cell r="T360" t="str">
            <v>Clare</v>
          </cell>
          <cell r="U360" t="str">
            <v>Barrington</v>
          </cell>
          <cell r="V360" t="str">
            <v>CHANGE, DESIGN, HEALTH</v>
          </cell>
          <cell r="W360" t="str">
            <v>Special Studies in Behavior Change</v>
          </cell>
          <cell r="X360" t="str">
            <v>SPC STUD BEHAV CH</v>
          </cell>
          <cell r="Y360" t="str">
            <v>An independent course designed for study areas of natural or planned change; personal and nonpersonal methods, in health related fields. To be arranged with faculty in each case.</v>
          </cell>
        </row>
        <row r="361">
          <cell r="C361" t="str">
            <v>HBEH891</v>
          </cell>
          <cell r="D361" t="str">
            <v>HBEH</v>
          </cell>
          <cell r="E361">
            <v>891</v>
          </cell>
          <cell r="F361" t="str">
            <v>SPC STUD BEHAV CH</v>
          </cell>
          <cell r="H361">
            <v>2182</v>
          </cell>
          <cell r="I361">
            <v>1</v>
          </cell>
          <cell r="J361" t="str">
            <v>Lecture</v>
          </cell>
          <cell r="K361">
            <v>11</v>
          </cell>
          <cell r="L361">
            <v>19</v>
          </cell>
          <cell r="P361" t="str">
            <v>GRAD</v>
          </cell>
          <cell r="S361">
            <v>714597966</v>
          </cell>
          <cell r="T361" t="str">
            <v>Alexandra</v>
          </cell>
          <cell r="U361" t="str">
            <v>Lightfoot</v>
          </cell>
          <cell r="V361" t="str">
            <v>CHANGE, DESIGN, HEALTH</v>
          </cell>
          <cell r="W361" t="str">
            <v>Special Studies in Behavior Change</v>
          </cell>
          <cell r="X361" t="str">
            <v>SPC STUD BEHAV CH</v>
          </cell>
          <cell r="Y361" t="str">
            <v>An independent course designed for study areas of natural or planned change; personal and nonpersonal methods, in health related fields. To be arranged with faculty in each case.</v>
          </cell>
        </row>
        <row r="362">
          <cell r="C362" t="str">
            <v>HBEH891</v>
          </cell>
          <cell r="D362" t="str">
            <v>HBEH</v>
          </cell>
          <cell r="E362">
            <v>891</v>
          </cell>
          <cell r="F362" t="str">
            <v>SPC STUD BEHAV CH</v>
          </cell>
          <cell r="H362">
            <v>2182</v>
          </cell>
          <cell r="I362">
            <v>1</v>
          </cell>
          <cell r="J362" t="str">
            <v>Lecture</v>
          </cell>
          <cell r="K362">
            <v>11</v>
          </cell>
          <cell r="L362">
            <v>19</v>
          </cell>
          <cell r="P362" t="str">
            <v>GRAD</v>
          </cell>
          <cell r="S362">
            <v>703915340</v>
          </cell>
          <cell r="T362" t="str">
            <v>Kathryn</v>
          </cell>
          <cell r="U362" t="str">
            <v>Moracco</v>
          </cell>
          <cell r="V362" t="str">
            <v>CHANGE, DESIGN, HEALTH</v>
          </cell>
          <cell r="W362" t="str">
            <v>Special Studies in Behavior Change</v>
          </cell>
          <cell r="X362" t="str">
            <v>SPC STUD BEHAV CH</v>
          </cell>
          <cell r="Y362" t="str">
            <v>An independent course designed for study areas of natural or planned change; personal and nonpersonal methods, in health related fields. To be arranged with faculty in each case.</v>
          </cell>
        </row>
        <row r="363">
          <cell r="C363" t="str">
            <v>HBEH891</v>
          </cell>
          <cell r="D363" t="str">
            <v>HBEH</v>
          </cell>
          <cell r="E363">
            <v>891</v>
          </cell>
          <cell r="F363" t="str">
            <v>SPC STUD BEHAV CH</v>
          </cell>
          <cell r="H363">
            <v>2182</v>
          </cell>
          <cell r="I363">
            <v>1</v>
          </cell>
          <cell r="J363" t="str">
            <v>Lecture</v>
          </cell>
          <cell r="K363">
            <v>11</v>
          </cell>
          <cell r="L363">
            <v>19</v>
          </cell>
          <cell r="P363" t="str">
            <v>GRAD</v>
          </cell>
          <cell r="S363">
            <v>701547316</v>
          </cell>
          <cell r="T363" t="str">
            <v>Eugenia</v>
          </cell>
          <cell r="U363" t="str">
            <v>Eng</v>
          </cell>
          <cell r="V363" t="str">
            <v>CHANGE, DESIGN, HEALTH</v>
          </cell>
          <cell r="W363" t="str">
            <v>Special Studies in Behavior Change</v>
          </cell>
          <cell r="X363" t="str">
            <v>SPC STUD BEHAV CH</v>
          </cell>
          <cell r="Y363" t="str">
            <v>An independent course designed for study areas of natural or planned change; personal and nonpersonal methods, in health related fields. To be arranged with faculty in each case.</v>
          </cell>
        </row>
        <row r="364">
          <cell r="C364" t="str">
            <v>HBEH891</v>
          </cell>
          <cell r="D364" t="str">
            <v>HBEH</v>
          </cell>
          <cell r="E364">
            <v>891</v>
          </cell>
          <cell r="F364" t="str">
            <v>SPC STUD BEHAV CH</v>
          </cell>
          <cell r="H364">
            <v>2182</v>
          </cell>
          <cell r="I364">
            <v>1</v>
          </cell>
          <cell r="J364" t="str">
            <v>Lecture</v>
          </cell>
          <cell r="K364">
            <v>11</v>
          </cell>
          <cell r="L364">
            <v>19</v>
          </cell>
          <cell r="P364" t="str">
            <v>GRAD</v>
          </cell>
          <cell r="S364">
            <v>720456826</v>
          </cell>
          <cell r="T364" t="str">
            <v>Vivian</v>
          </cell>
          <cell r="U364" t="str">
            <v>Go</v>
          </cell>
          <cell r="V364" t="str">
            <v>CHANGE, DESIGN, HEALTH</v>
          </cell>
          <cell r="W364" t="str">
            <v>Special Studies in Behavior Change</v>
          </cell>
          <cell r="X364" t="str">
            <v>SPC STUD BEHAV CH</v>
          </cell>
          <cell r="Y364" t="str">
            <v>An independent course designed for study areas of natural or planned change; personal and nonpersonal methods, in health related fields. To be arranged with faculty in each case.</v>
          </cell>
        </row>
        <row r="365">
          <cell r="C365" t="str">
            <v>HBEH891</v>
          </cell>
          <cell r="D365" t="str">
            <v>HBEH</v>
          </cell>
          <cell r="E365">
            <v>891</v>
          </cell>
          <cell r="F365" t="str">
            <v>SPC STUD BEHAV CH</v>
          </cell>
          <cell r="H365">
            <v>2182</v>
          </cell>
          <cell r="I365">
            <v>1</v>
          </cell>
          <cell r="J365" t="str">
            <v>Lecture</v>
          </cell>
          <cell r="K365">
            <v>11</v>
          </cell>
          <cell r="L365">
            <v>19</v>
          </cell>
          <cell r="P365" t="str">
            <v>GRAD</v>
          </cell>
          <cell r="S365">
            <v>710382290</v>
          </cell>
          <cell r="T365" t="str">
            <v>Heathe</v>
          </cell>
          <cell r="U365" t="str">
            <v>Mcnaughton</v>
          </cell>
          <cell r="V365" t="str">
            <v>CHANGE, DESIGN, HEALTH</v>
          </cell>
          <cell r="W365" t="str">
            <v>Special Studies in Behavior Change</v>
          </cell>
          <cell r="X365" t="str">
            <v>SPC STUD BEHAV CH</v>
          </cell>
          <cell r="Y365" t="str">
            <v>An independent course designed for study areas of natural or planned change; personal and nonpersonal methods, in health related fields. To be arranged with faculty in each case.</v>
          </cell>
        </row>
        <row r="366">
          <cell r="C366" t="str">
            <v>HBEH891</v>
          </cell>
          <cell r="D366" t="str">
            <v>HBEH</v>
          </cell>
          <cell r="E366">
            <v>891</v>
          </cell>
          <cell r="F366" t="str">
            <v>SPC STUD BEHAV CH</v>
          </cell>
          <cell r="H366">
            <v>2182</v>
          </cell>
          <cell r="I366">
            <v>1</v>
          </cell>
          <cell r="J366" t="str">
            <v>Lecture</v>
          </cell>
          <cell r="K366">
            <v>11</v>
          </cell>
          <cell r="L366">
            <v>19</v>
          </cell>
          <cell r="P366" t="str">
            <v>GRAD</v>
          </cell>
          <cell r="S366">
            <v>711849345</v>
          </cell>
          <cell r="T366" t="str">
            <v>Edwin</v>
          </cell>
          <cell r="U366" t="str">
            <v>Fisher</v>
          </cell>
          <cell r="V366" t="str">
            <v>CHANGE, DESIGN, HEALTH</v>
          </cell>
          <cell r="W366" t="str">
            <v>Special Studies in Behavior Change</v>
          </cell>
          <cell r="X366" t="str">
            <v>SPC STUD BEHAV CH</v>
          </cell>
          <cell r="Y366" t="str">
            <v>An independent course designed for study areas of natural or planned change; personal and nonpersonal methods, in health related fields. To be arranged with faculty in each case.</v>
          </cell>
        </row>
        <row r="367">
          <cell r="C367" t="str">
            <v>HBEH891</v>
          </cell>
          <cell r="D367" t="str">
            <v>HBEH</v>
          </cell>
          <cell r="E367">
            <v>891</v>
          </cell>
          <cell r="F367" t="str">
            <v>SPC STUD BEHAV CH</v>
          </cell>
          <cell r="H367">
            <v>2182</v>
          </cell>
          <cell r="I367">
            <v>1</v>
          </cell>
          <cell r="J367" t="str">
            <v>Lecture</v>
          </cell>
          <cell r="K367">
            <v>11</v>
          </cell>
          <cell r="L367">
            <v>19</v>
          </cell>
          <cell r="P367" t="str">
            <v>GRAD</v>
          </cell>
          <cell r="S367">
            <v>703825544</v>
          </cell>
          <cell r="T367" t="str">
            <v>Carol</v>
          </cell>
          <cell r="U367" t="str">
            <v>Golin</v>
          </cell>
          <cell r="V367" t="str">
            <v>CHANGE, DESIGN, HEALTH</v>
          </cell>
          <cell r="W367" t="str">
            <v>Special Studies in Behavior Change</v>
          </cell>
          <cell r="X367" t="str">
            <v>SPC STUD BEHAV CH</v>
          </cell>
          <cell r="Y367" t="str">
            <v>An independent course designed for study areas of natural or planned change; personal and nonpersonal methods, in health related fields. To be arranged with faculty in each case.</v>
          </cell>
        </row>
        <row r="368">
          <cell r="C368" t="str">
            <v>HBEH891</v>
          </cell>
          <cell r="D368" t="str">
            <v>HBEH</v>
          </cell>
          <cell r="E368">
            <v>891</v>
          </cell>
          <cell r="F368" t="str">
            <v>SPC STUD BEHAV CH</v>
          </cell>
          <cell r="H368">
            <v>2182</v>
          </cell>
          <cell r="I368">
            <v>1</v>
          </cell>
          <cell r="J368" t="str">
            <v>Lecture</v>
          </cell>
          <cell r="K368">
            <v>11</v>
          </cell>
          <cell r="L368">
            <v>19</v>
          </cell>
          <cell r="P368" t="str">
            <v>GRAD</v>
          </cell>
          <cell r="S368">
            <v>706269233</v>
          </cell>
          <cell r="T368" t="str">
            <v>Kurt</v>
          </cell>
          <cell r="U368" t="str">
            <v>Ribisl</v>
          </cell>
          <cell r="V368" t="str">
            <v>CHANGE, DESIGN, HEALTH</v>
          </cell>
          <cell r="W368" t="str">
            <v>Special Studies in Behavior Change</v>
          </cell>
          <cell r="X368" t="str">
            <v>SPC STUD BEHAV CH</v>
          </cell>
          <cell r="Y368" t="str">
            <v>An independent course designed for study areas of natural or planned change; personal and nonpersonal methods, in health related fields. To be arranged with faculty in each case.</v>
          </cell>
        </row>
        <row r="369">
          <cell r="C369" t="str">
            <v>HBEH891</v>
          </cell>
          <cell r="D369" t="str">
            <v>HBEH</v>
          </cell>
          <cell r="E369">
            <v>891</v>
          </cell>
          <cell r="F369" t="str">
            <v>SPC STUD BEHAV CH</v>
          </cell>
          <cell r="H369">
            <v>2182</v>
          </cell>
          <cell r="I369">
            <v>1</v>
          </cell>
          <cell r="J369" t="str">
            <v>Lecture</v>
          </cell>
          <cell r="K369">
            <v>11</v>
          </cell>
          <cell r="L369">
            <v>19</v>
          </cell>
          <cell r="P369" t="str">
            <v>GRAD</v>
          </cell>
          <cell r="V369" t="str">
            <v>CHANGE, DESIGN, HEALTH</v>
          </cell>
          <cell r="W369" t="str">
            <v>Special Studies in Behavior Change</v>
          </cell>
          <cell r="X369" t="str">
            <v>SPC STUD BEHAV CH</v>
          </cell>
          <cell r="Y369" t="str">
            <v>An independent course designed for study areas of natural or planned change; personal and nonpersonal methods, in health related fields. To be arranged with faculty in each case.</v>
          </cell>
        </row>
        <row r="370">
          <cell r="C370" t="str">
            <v>HBEH891</v>
          </cell>
          <cell r="D370" t="str">
            <v>HBEH</v>
          </cell>
          <cell r="E370">
            <v>891</v>
          </cell>
          <cell r="F370" t="str">
            <v>SPC STUD BEHAV CH</v>
          </cell>
          <cell r="H370">
            <v>2182</v>
          </cell>
          <cell r="I370">
            <v>1</v>
          </cell>
          <cell r="J370" t="str">
            <v>Lecture</v>
          </cell>
          <cell r="K370">
            <v>11</v>
          </cell>
          <cell r="L370">
            <v>19</v>
          </cell>
          <cell r="P370" t="str">
            <v>GRAD</v>
          </cell>
          <cell r="V370" t="str">
            <v>CHANGE, DESIGN, HEALTH</v>
          </cell>
          <cell r="W370" t="str">
            <v>Special Studies in Behavior Change</v>
          </cell>
          <cell r="X370" t="str">
            <v>SPC STUD BEHAV CH</v>
          </cell>
          <cell r="Y370" t="str">
            <v>An independent course designed for study areas of natural or planned change; personal and nonpersonal methods, in health related fields. To be arranged with faculty in each case.</v>
          </cell>
        </row>
        <row r="371">
          <cell r="C371" t="str">
            <v>HBEH891</v>
          </cell>
          <cell r="D371" t="str">
            <v>HBEH</v>
          </cell>
          <cell r="E371">
            <v>891</v>
          </cell>
          <cell r="F371" t="str">
            <v>SPC STUD BEHAV CH</v>
          </cell>
          <cell r="H371">
            <v>2182</v>
          </cell>
          <cell r="I371">
            <v>1</v>
          </cell>
          <cell r="J371" t="str">
            <v>Lecture</v>
          </cell>
          <cell r="K371">
            <v>11</v>
          </cell>
          <cell r="L371">
            <v>19</v>
          </cell>
          <cell r="O371" t="str">
            <v xml:space="preserve">M </v>
          </cell>
          <cell r="P371" t="str">
            <v>GRAD</v>
          </cell>
          <cell r="V371" t="str">
            <v>CHANGE, DESIGN, HEALTH</v>
          </cell>
          <cell r="W371" t="str">
            <v>Special Studies in Behavior Change</v>
          </cell>
          <cell r="X371" t="str">
            <v>SPC STUD BEHAV CH</v>
          </cell>
          <cell r="Y371" t="str">
            <v>An independent course designed for study areas of natural or planned change; personal and nonpersonal methods, in health related fields. To be arranged with faculty in each case.</v>
          </cell>
        </row>
        <row r="372">
          <cell r="C372" t="str">
            <v>HBEH891</v>
          </cell>
          <cell r="D372" t="str">
            <v>HBEH</v>
          </cell>
          <cell r="E372">
            <v>891</v>
          </cell>
          <cell r="F372" t="str">
            <v>SPC STUD BEHAV CH</v>
          </cell>
          <cell r="H372">
            <v>2182</v>
          </cell>
          <cell r="I372">
            <v>1</v>
          </cell>
          <cell r="J372" t="str">
            <v>Lecture</v>
          </cell>
          <cell r="K372">
            <v>11</v>
          </cell>
          <cell r="L372">
            <v>19</v>
          </cell>
          <cell r="O372" t="str">
            <v xml:space="preserve">M </v>
          </cell>
          <cell r="P372" t="str">
            <v>GRAD</v>
          </cell>
          <cell r="V372" t="str">
            <v>CHANGE, DESIGN, HEALTH</v>
          </cell>
          <cell r="W372" t="str">
            <v>Special Studies in Behavior Change</v>
          </cell>
          <cell r="X372" t="str">
            <v>SPC STUD BEHAV CH</v>
          </cell>
          <cell r="Y372" t="str">
            <v>An independent course designed for study areas of natural or planned change; personal and nonpersonal methods, in health related fields. To be arranged with faculty in each case.</v>
          </cell>
        </row>
        <row r="373">
          <cell r="C373" t="str">
            <v>HBEH891</v>
          </cell>
          <cell r="D373" t="str">
            <v>HBEH</v>
          </cell>
          <cell r="E373">
            <v>891</v>
          </cell>
          <cell r="F373" t="str">
            <v>SPC STUD BEHAV CH</v>
          </cell>
          <cell r="H373">
            <v>2182</v>
          </cell>
          <cell r="I373">
            <v>1</v>
          </cell>
          <cell r="J373" t="str">
            <v>Lecture</v>
          </cell>
          <cell r="K373">
            <v>11</v>
          </cell>
          <cell r="L373">
            <v>19</v>
          </cell>
          <cell r="P373" t="str">
            <v>GRAD</v>
          </cell>
          <cell r="V373" t="str">
            <v>CHANGE, DESIGN, HEALTH</v>
          </cell>
          <cell r="W373" t="str">
            <v>Special Studies in Behavior Change</v>
          </cell>
          <cell r="X373" t="str">
            <v>SPC STUD BEHAV CH</v>
          </cell>
          <cell r="Y373" t="str">
            <v>An independent course designed for study areas of natural or planned change; personal and nonpersonal methods, in health related fields. To be arranged with faculty in each case.</v>
          </cell>
        </row>
        <row r="374">
          <cell r="C374" t="str">
            <v>HBEH891</v>
          </cell>
          <cell r="D374" t="str">
            <v>HBEH</v>
          </cell>
          <cell r="E374">
            <v>891</v>
          </cell>
          <cell r="F374" t="str">
            <v>SPC STUD BEHAV CH</v>
          </cell>
          <cell r="H374">
            <v>2182</v>
          </cell>
          <cell r="I374">
            <v>1</v>
          </cell>
          <cell r="J374" t="str">
            <v>Lecture</v>
          </cell>
          <cell r="K374">
            <v>11</v>
          </cell>
          <cell r="L374">
            <v>19</v>
          </cell>
          <cell r="O374" t="str">
            <v xml:space="preserve">M </v>
          </cell>
          <cell r="P374" t="str">
            <v>GRAD</v>
          </cell>
          <cell r="V374" t="str">
            <v>CHANGE, DESIGN, HEALTH</v>
          </cell>
          <cell r="W374" t="str">
            <v>Special Studies in Behavior Change</v>
          </cell>
          <cell r="X374" t="str">
            <v>SPC STUD BEHAV CH</v>
          </cell>
          <cell r="Y374" t="str">
            <v>An independent course designed for study areas of natural or planned change; personal and nonpersonal methods, in health related fields. To be arranged with faculty in each case.</v>
          </cell>
        </row>
        <row r="375">
          <cell r="C375" t="str">
            <v>HBEH891</v>
          </cell>
          <cell r="D375" t="str">
            <v>HBEH</v>
          </cell>
          <cell r="E375">
            <v>891</v>
          </cell>
          <cell r="F375" t="str">
            <v>SPC STUD BEHAV CH</v>
          </cell>
          <cell r="H375">
            <v>2182</v>
          </cell>
          <cell r="I375">
            <v>1</v>
          </cell>
          <cell r="J375" t="str">
            <v>Lecture</v>
          </cell>
          <cell r="K375">
            <v>11</v>
          </cell>
          <cell r="L375">
            <v>19</v>
          </cell>
          <cell r="O375" t="str">
            <v xml:space="preserve">M ? </v>
          </cell>
          <cell r="P375" t="str">
            <v>GRAD</v>
          </cell>
          <cell r="V375" t="str">
            <v>CHANGE, DESIGN, HEALTH</v>
          </cell>
          <cell r="W375" t="str">
            <v>Special Studies in Behavior Change</v>
          </cell>
          <cell r="X375" t="str">
            <v>SPC STUD BEHAV CH</v>
          </cell>
          <cell r="Y375" t="str">
            <v>An independent course designed for study areas of natural or planned change; personal and nonpersonal methods, in health related fields. To be arranged with faculty in each case.</v>
          </cell>
        </row>
        <row r="376">
          <cell r="C376" t="str">
            <v>HBEH891</v>
          </cell>
          <cell r="D376" t="str">
            <v>HBEH</v>
          </cell>
          <cell r="E376">
            <v>891</v>
          </cell>
          <cell r="F376" t="str">
            <v>SPC STUD BEHAV CH</v>
          </cell>
          <cell r="H376">
            <v>2182</v>
          </cell>
          <cell r="I376">
            <v>1</v>
          </cell>
          <cell r="J376" t="str">
            <v>Lecture</v>
          </cell>
          <cell r="K376">
            <v>11</v>
          </cell>
          <cell r="L376">
            <v>19</v>
          </cell>
          <cell r="P376" t="str">
            <v>GRAD</v>
          </cell>
          <cell r="V376" t="str">
            <v>CHANGE, DESIGN, HEALTH</v>
          </cell>
          <cell r="W376" t="str">
            <v>Special Studies in Behavior Change</v>
          </cell>
          <cell r="X376" t="str">
            <v>SPC STUD BEHAV CH</v>
          </cell>
          <cell r="Y376" t="str">
            <v>An independent course designed for study areas of natural or planned change; personal and nonpersonal methods, in health related fields. To be arranged with faculty in each case.</v>
          </cell>
        </row>
        <row r="377">
          <cell r="C377" t="str">
            <v>HBEH891</v>
          </cell>
          <cell r="D377" t="str">
            <v>HBEH</v>
          </cell>
          <cell r="E377">
            <v>891</v>
          </cell>
          <cell r="F377" t="str">
            <v>SPC STUD BEHAV CH</v>
          </cell>
          <cell r="H377">
            <v>2182</v>
          </cell>
          <cell r="I377">
            <v>1</v>
          </cell>
          <cell r="J377" t="str">
            <v>Lecture</v>
          </cell>
          <cell r="K377">
            <v>11</v>
          </cell>
          <cell r="L377">
            <v>19</v>
          </cell>
          <cell r="P377" t="str">
            <v>GRAD</v>
          </cell>
          <cell r="V377" t="str">
            <v>CHANGE, DESIGN, HEALTH</v>
          </cell>
          <cell r="W377" t="str">
            <v>Special Studies in Behavior Change</v>
          </cell>
          <cell r="X377" t="str">
            <v>SPC STUD BEHAV CH</v>
          </cell>
          <cell r="Y377" t="str">
            <v>An independent course designed for study areas of natural or planned change; personal and nonpersonal methods, in health related fields. To be arranged with faculty in each case.</v>
          </cell>
        </row>
        <row r="378">
          <cell r="C378" t="str">
            <v>HBEH891</v>
          </cell>
          <cell r="D378" t="str">
            <v>HBEH</v>
          </cell>
          <cell r="E378">
            <v>891</v>
          </cell>
          <cell r="F378" t="str">
            <v>SPC STUD BEHAV CH</v>
          </cell>
          <cell r="H378">
            <v>2179</v>
          </cell>
          <cell r="I378">
            <v>1</v>
          </cell>
          <cell r="J378" t="str">
            <v>Lecture</v>
          </cell>
          <cell r="K378">
            <v>6</v>
          </cell>
          <cell r="L378">
            <v>24</v>
          </cell>
          <cell r="O378" t="str">
            <v>M 2</v>
          </cell>
          <cell r="P378" t="str">
            <v>GRAD</v>
          </cell>
          <cell r="S378">
            <v>714719623</v>
          </cell>
          <cell r="T378" t="str">
            <v>Clare</v>
          </cell>
          <cell r="U378" t="str">
            <v>Barrington</v>
          </cell>
          <cell r="V378" t="str">
            <v>CHANGE, DESIGN, HEALTH</v>
          </cell>
          <cell r="W378" t="str">
            <v>Special Studies in Behavior Change</v>
          </cell>
          <cell r="X378" t="str">
            <v>SPC STUD BEHAV CH</v>
          </cell>
          <cell r="Y378" t="str">
            <v>An independent course designed for study areas of natural or planned change; personal and nonpersonal methods, in health related fields. To be arranged with faculty in each case.</v>
          </cell>
        </row>
        <row r="379">
          <cell r="C379" t="str">
            <v>HBEH891</v>
          </cell>
          <cell r="D379" t="str">
            <v>HBEH</v>
          </cell>
          <cell r="E379">
            <v>891</v>
          </cell>
          <cell r="F379" t="str">
            <v>SPC STUD BEHAV CH</v>
          </cell>
          <cell r="H379">
            <v>2179</v>
          </cell>
          <cell r="I379">
            <v>1</v>
          </cell>
          <cell r="J379" t="str">
            <v>Lecture</v>
          </cell>
          <cell r="K379">
            <v>6</v>
          </cell>
          <cell r="L379">
            <v>24</v>
          </cell>
          <cell r="P379" t="str">
            <v>GRAD</v>
          </cell>
          <cell r="S379">
            <v>701547316</v>
          </cell>
          <cell r="T379" t="str">
            <v>Eugenia</v>
          </cell>
          <cell r="U379" t="str">
            <v>Eng</v>
          </cell>
          <cell r="V379" t="str">
            <v>CHANGE, DESIGN, HEALTH</v>
          </cell>
          <cell r="W379" t="str">
            <v>Special Studies in Behavior Change</v>
          </cell>
          <cell r="X379" t="str">
            <v>SPC STUD BEHAV CH</v>
          </cell>
          <cell r="Y379" t="str">
            <v>An independent course designed for study areas of natural or planned change; personal and nonpersonal methods, in health related fields. To be arranged with faculty in each case.</v>
          </cell>
        </row>
        <row r="380">
          <cell r="C380" t="str">
            <v>HBEH891</v>
          </cell>
          <cell r="D380" t="str">
            <v>HBEH</v>
          </cell>
          <cell r="E380">
            <v>891</v>
          </cell>
          <cell r="F380" t="str">
            <v>SPC STUD BEHAV CH</v>
          </cell>
          <cell r="H380">
            <v>2179</v>
          </cell>
          <cell r="I380">
            <v>1</v>
          </cell>
          <cell r="J380" t="str">
            <v>Lecture</v>
          </cell>
          <cell r="K380">
            <v>6</v>
          </cell>
          <cell r="L380">
            <v>24</v>
          </cell>
          <cell r="P380" t="str">
            <v>GRAD</v>
          </cell>
          <cell r="S380">
            <v>703825544</v>
          </cell>
          <cell r="T380" t="str">
            <v>Carol</v>
          </cell>
          <cell r="U380" t="str">
            <v>Golin</v>
          </cell>
          <cell r="V380" t="str">
            <v>CHANGE, DESIGN, HEALTH</v>
          </cell>
          <cell r="W380" t="str">
            <v>Special Studies in Behavior Change</v>
          </cell>
          <cell r="X380" t="str">
            <v>SPC STUD BEHAV CH</v>
          </cell>
          <cell r="Y380" t="str">
            <v>An independent course designed for study areas of natural or planned change; personal and nonpersonal methods, in health related fields. To be arranged with faculty in each case.</v>
          </cell>
        </row>
        <row r="381">
          <cell r="C381" t="str">
            <v>HBEH891</v>
          </cell>
          <cell r="D381" t="str">
            <v>HBEH</v>
          </cell>
          <cell r="E381">
            <v>891</v>
          </cell>
          <cell r="F381" t="str">
            <v>SPC STUD BEHAV CH</v>
          </cell>
          <cell r="H381">
            <v>2179</v>
          </cell>
          <cell r="I381">
            <v>1</v>
          </cell>
          <cell r="J381" t="str">
            <v>Lecture</v>
          </cell>
          <cell r="K381">
            <v>6</v>
          </cell>
          <cell r="L381">
            <v>24</v>
          </cell>
          <cell r="P381" t="str">
            <v>GRAD</v>
          </cell>
          <cell r="S381">
            <v>711824096</v>
          </cell>
          <cell r="T381" t="str">
            <v>Suzanne</v>
          </cell>
          <cell r="U381" t="str">
            <v>Maman</v>
          </cell>
          <cell r="V381" t="str">
            <v>CHANGE, DESIGN, HEALTH</v>
          </cell>
          <cell r="W381" t="str">
            <v>Special Studies in Behavior Change</v>
          </cell>
          <cell r="X381" t="str">
            <v>SPC STUD BEHAV CH</v>
          </cell>
          <cell r="Y381" t="str">
            <v>An independent course designed for study areas of natural or planned change; personal and nonpersonal methods, in health related fields. To be arranged with faculty in each case.</v>
          </cell>
        </row>
        <row r="382">
          <cell r="C382" t="str">
            <v>HBEH891</v>
          </cell>
          <cell r="D382" t="str">
            <v>HBEH</v>
          </cell>
          <cell r="E382">
            <v>891</v>
          </cell>
          <cell r="F382" t="str">
            <v>SPC STUD BEHAV CH</v>
          </cell>
          <cell r="H382">
            <v>2179</v>
          </cell>
          <cell r="I382">
            <v>1</v>
          </cell>
          <cell r="J382" t="str">
            <v>Lecture</v>
          </cell>
          <cell r="K382">
            <v>6</v>
          </cell>
          <cell r="L382">
            <v>24</v>
          </cell>
          <cell r="P382" t="str">
            <v>GRAD</v>
          </cell>
          <cell r="V382" t="str">
            <v>CHANGE, DESIGN, HEALTH</v>
          </cell>
          <cell r="W382" t="str">
            <v>Special Studies in Behavior Change</v>
          </cell>
          <cell r="X382" t="str">
            <v>SPC STUD BEHAV CH</v>
          </cell>
          <cell r="Y382" t="str">
            <v>An independent course designed for study areas of natural or planned change; personal and nonpersonal methods, in health related fields. To be arranged with faculty in each case.</v>
          </cell>
        </row>
        <row r="383">
          <cell r="C383" t="str">
            <v>HBEH891</v>
          </cell>
          <cell r="D383" t="str">
            <v>HBEH</v>
          </cell>
          <cell r="E383">
            <v>891</v>
          </cell>
          <cell r="F383" t="str">
            <v>SPC STUD BEHAV CH</v>
          </cell>
          <cell r="H383">
            <v>2179</v>
          </cell>
          <cell r="I383">
            <v>1</v>
          </cell>
          <cell r="J383" t="str">
            <v>Lecture</v>
          </cell>
          <cell r="K383">
            <v>6</v>
          </cell>
          <cell r="L383">
            <v>24</v>
          </cell>
          <cell r="P383" t="str">
            <v>GRAD</v>
          </cell>
          <cell r="V383" t="str">
            <v>CHANGE, DESIGN, HEALTH</v>
          </cell>
          <cell r="W383" t="str">
            <v>Special Studies in Behavior Change</v>
          </cell>
          <cell r="X383" t="str">
            <v>SPC STUD BEHAV CH</v>
          </cell>
          <cell r="Y383" t="str">
            <v>An independent course designed for study areas of natural or planned change; personal and nonpersonal methods, in health related fields. To be arranged with faculty in each case.</v>
          </cell>
        </row>
        <row r="384">
          <cell r="C384" t="str">
            <v>HBEH891</v>
          </cell>
          <cell r="D384" t="str">
            <v>HBEH</v>
          </cell>
          <cell r="E384">
            <v>891</v>
          </cell>
          <cell r="F384" t="str">
            <v>SPC STUD BEHAV CH</v>
          </cell>
          <cell r="H384">
            <v>2179</v>
          </cell>
          <cell r="I384">
            <v>1</v>
          </cell>
          <cell r="J384" t="str">
            <v>Lecture</v>
          </cell>
          <cell r="K384">
            <v>6</v>
          </cell>
          <cell r="L384">
            <v>24</v>
          </cell>
          <cell r="P384" t="str">
            <v>GRAD</v>
          </cell>
          <cell r="V384" t="str">
            <v>CHANGE, DESIGN, HEALTH</v>
          </cell>
          <cell r="W384" t="str">
            <v>Special Studies in Behavior Change</v>
          </cell>
          <cell r="X384" t="str">
            <v>SPC STUD BEHAV CH</v>
          </cell>
          <cell r="Y384" t="str">
            <v>An independent course designed for study areas of natural or planned change; personal and nonpersonal methods, in health related fields. To be arranged with faculty in each case.</v>
          </cell>
        </row>
        <row r="385">
          <cell r="C385" t="str">
            <v>HBEH891</v>
          </cell>
          <cell r="D385" t="str">
            <v>HBEH</v>
          </cell>
          <cell r="E385">
            <v>891</v>
          </cell>
          <cell r="F385" t="str">
            <v>SPC STUD BEHAV CH</v>
          </cell>
          <cell r="H385">
            <v>2179</v>
          </cell>
          <cell r="I385">
            <v>1</v>
          </cell>
          <cell r="J385" t="str">
            <v>Lecture</v>
          </cell>
          <cell r="K385">
            <v>6</v>
          </cell>
          <cell r="L385">
            <v>24</v>
          </cell>
          <cell r="O385" t="str">
            <v xml:space="preserve">M </v>
          </cell>
          <cell r="P385" t="str">
            <v>GRAD</v>
          </cell>
          <cell r="V385" t="str">
            <v>CHANGE, DESIGN, HEALTH</v>
          </cell>
          <cell r="W385" t="str">
            <v>Special Studies in Behavior Change</v>
          </cell>
          <cell r="X385" t="str">
            <v>SPC STUD BEHAV CH</v>
          </cell>
          <cell r="Y385" t="str">
            <v>An independent course designed for study areas of natural or planned change; personal and nonpersonal methods, in health related fields. To be arranged with faculty in each case.</v>
          </cell>
        </row>
        <row r="386">
          <cell r="C386" t="str">
            <v>HBEH891</v>
          </cell>
          <cell r="D386" t="str">
            <v>HBEH</v>
          </cell>
          <cell r="E386">
            <v>891</v>
          </cell>
          <cell r="F386" t="str">
            <v>SPC STUD BEHAV CH</v>
          </cell>
          <cell r="H386">
            <v>2179</v>
          </cell>
          <cell r="I386">
            <v>1</v>
          </cell>
          <cell r="J386" t="str">
            <v>Lecture</v>
          </cell>
          <cell r="K386">
            <v>6</v>
          </cell>
          <cell r="L386">
            <v>24</v>
          </cell>
          <cell r="P386" t="str">
            <v>GRAD</v>
          </cell>
          <cell r="V386" t="str">
            <v>CHANGE, DESIGN, HEALTH</v>
          </cell>
          <cell r="W386" t="str">
            <v>Special Studies in Behavior Change</v>
          </cell>
          <cell r="X386" t="str">
            <v>SPC STUD BEHAV CH</v>
          </cell>
          <cell r="Y386" t="str">
            <v>An independent course designed for study areas of natural or planned change; personal and nonpersonal methods, in health related fields. To be arranged with faculty in each case.</v>
          </cell>
        </row>
        <row r="387">
          <cell r="C387" t="str">
            <v>HBEH891</v>
          </cell>
          <cell r="D387" t="str">
            <v>HBEH</v>
          </cell>
          <cell r="E387">
            <v>891</v>
          </cell>
          <cell r="F387" t="str">
            <v>SPC STUD BEHAV CH</v>
          </cell>
          <cell r="H387">
            <v>2179</v>
          </cell>
          <cell r="I387">
            <v>1</v>
          </cell>
          <cell r="J387" t="str">
            <v>Lecture</v>
          </cell>
          <cell r="K387">
            <v>6</v>
          </cell>
          <cell r="L387">
            <v>24</v>
          </cell>
          <cell r="P387" t="str">
            <v>GRAD</v>
          </cell>
          <cell r="V387" t="str">
            <v>CHANGE, DESIGN, HEALTH</v>
          </cell>
          <cell r="W387" t="str">
            <v>Special Studies in Behavior Change</v>
          </cell>
          <cell r="X387" t="str">
            <v>SPC STUD BEHAV CH</v>
          </cell>
          <cell r="Y387" t="str">
            <v>An independent course designed for study areas of natural or planned change; personal and nonpersonal methods, in health related fields. To be arranged with faculty in each case.</v>
          </cell>
        </row>
        <row r="388">
          <cell r="C388" t="str">
            <v>HBEH891</v>
          </cell>
          <cell r="D388" t="str">
            <v>HBEH</v>
          </cell>
          <cell r="E388">
            <v>891</v>
          </cell>
          <cell r="F388" t="str">
            <v>SPC STUD BEHAV CH</v>
          </cell>
          <cell r="H388">
            <v>2179</v>
          </cell>
          <cell r="I388">
            <v>1</v>
          </cell>
          <cell r="J388" t="str">
            <v>Lecture</v>
          </cell>
          <cell r="K388">
            <v>6</v>
          </cell>
          <cell r="L388">
            <v>24</v>
          </cell>
          <cell r="P388" t="str">
            <v>GRAD</v>
          </cell>
          <cell r="V388" t="str">
            <v>CHANGE, DESIGN, HEALTH</v>
          </cell>
          <cell r="W388" t="str">
            <v>Special Studies in Behavior Change</v>
          </cell>
          <cell r="X388" t="str">
            <v>SPC STUD BEHAV CH</v>
          </cell>
          <cell r="Y388" t="str">
            <v>An independent course designed for study areas of natural or planned change; personal and nonpersonal methods, in health related fields. To be arranged with faculty in each case.</v>
          </cell>
        </row>
        <row r="389">
          <cell r="C389" t="str">
            <v>HBEH891</v>
          </cell>
          <cell r="D389" t="str">
            <v>HBEH</v>
          </cell>
          <cell r="E389">
            <v>891</v>
          </cell>
          <cell r="F389" t="str">
            <v>SPC STUD BEHAV CH</v>
          </cell>
          <cell r="H389">
            <v>2179</v>
          </cell>
          <cell r="I389">
            <v>1</v>
          </cell>
          <cell r="J389" t="str">
            <v>Lecture</v>
          </cell>
          <cell r="K389">
            <v>6</v>
          </cell>
          <cell r="L389">
            <v>24</v>
          </cell>
          <cell r="O389" t="str">
            <v xml:space="preserve">M </v>
          </cell>
          <cell r="P389" t="str">
            <v>GRAD</v>
          </cell>
          <cell r="V389" t="str">
            <v>CHANGE, DESIGN, HEALTH</v>
          </cell>
          <cell r="W389" t="str">
            <v>Special Studies in Behavior Change</v>
          </cell>
          <cell r="X389" t="str">
            <v>SPC STUD BEHAV CH</v>
          </cell>
          <cell r="Y389" t="str">
            <v>An independent course designed for study areas of natural or planned change; personal and nonpersonal methods, in health related fields. To be arranged with faculty in each case.</v>
          </cell>
        </row>
        <row r="390">
          <cell r="C390" t="str">
            <v>HBEH891</v>
          </cell>
          <cell r="D390" t="str">
            <v>HBEH</v>
          </cell>
          <cell r="E390">
            <v>891</v>
          </cell>
          <cell r="F390" t="str">
            <v>SPC STUD BEHAV CH</v>
          </cell>
          <cell r="H390">
            <v>2179</v>
          </cell>
          <cell r="I390">
            <v>1</v>
          </cell>
          <cell r="J390" t="str">
            <v>Lecture</v>
          </cell>
          <cell r="K390">
            <v>6</v>
          </cell>
          <cell r="L390">
            <v>24</v>
          </cell>
          <cell r="O390" t="str">
            <v xml:space="preserve">M </v>
          </cell>
          <cell r="P390" t="str">
            <v>GRAD</v>
          </cell>
          <cell r="V390" t="str">
            <v>CHANGE, DESIGN, HEALTH</v>
          </cell>
          <cell r="W390" t="str">
            <v>Special Studies in Behavior Change</v>
          </cell>
          <cell r="X390" t="str">
            <v>SPC STUD BEHAV CH</v>
          </cell>
          <cell r="Y390" t="str">
            <v>An independent course designed for study areas of natural or planned change; personal and nonpersonal methods, in health related fields. To be arranged with faculty in each case.</v>
          </cell>
        </row>
        <row r="391">
          <cell r="C391" t="str">
            <v>HBEH891</v>
          </cell>
          <cell r="D391" t="str">
            <v>HBEH</v>
          </cell>
          <cell r="E391">
            <v>891</v>
          </cell>
          <cell r="F391" t="str">
            <v>SPC STUD BEHAV CH</v>
          </cell>
          <cell r="H391">
            <v>2179</v>
          </cell>
          <cell r="I391">
            <v>1</v>
          </cell>
          <cell r="J391" t="str">
            <v>Lecture</v>
          </cell>
          <cell r="K391">
            <v>6</v>
          </cell>
          <cell r="L391">
            <v>24</v>
          </cell>
          <cell r="P391" t="str">
            <v>GRAD</v>
          </cell>
          <cell r="V391" t="str">
            <v>CHANGE, DESIGN, HEALTH</v>
          </cell>
          <cell r="W391" t="str">
            <v>Special Studies in Behavior Change</v>
          </cell>
          <cell r="X391" t="str">
            <v>SPC STUD BEHAV CH</v>
          </cell>
          <cell r="Y391" t="str">
            <v>An independent course designed for study areas of natural or planned change; personal and nonpersonal methods, in health related fields. To be arranged with faculty in each case.</v>
          </cell>
        </row>
        <row r="392">
          <cell r="C392" t="str">
            <v>HBEH891</v>
          </cell>
          <cell r="D392" t="str">
            <v>HBEH</v>
          </cell>
          <cell r="E392">
            <v>891</v>
          </cell>
          <cell r="F392" t="str">
            <v>SPC STUD BEHAV CH</v>
          </cell>
          <cell r="H392">
            <v>2179</v>
          </cell>
          <cell r="I392">
            <v>1</v>
          </cell>
          <cell r="J392" t="str">
            <v>Lecture</v>
          </cell>
          <cell r="K392">
            <v>6</v>
          </cell>
          <cell r="L392">
            <v>24</v>
          </cell>
          <cell r="O392" t="str">
            <v xml:space="preserve">M </v>
          </cell>
          <cell r="P392" t="str">
            <v>GRAD</v>
          </cell>
          <cell r="V392" t="str">
            <v>CHANGE, DESIGN, HEALTH</v>
          </cell>
          <cell r="W392" t="str">
            <v>Special Studies in Behavior Change</v>
          </cell>
          <cell r="X392" t="str">
            <v>SPC STUD BEHAV CH</v>
          </cell>
          <cell r="Y392" t="str">
            <v>An independent course designed for study areas of natural or planned change; personal and nonpersonal methods, in health related fields. To be arranged with faculty in each case.</v>
          </cell>
        </row>
        <row r="393">
          <cell r="C393" t="str">
            <v>HBEH891</v>
          </cell>
          <cell r="D393" t="str">
            <v>HBEH</v>
          </cell>
          <cell r="E393">
            <v>891</v>
          </cell>
          <cell r="F393" t="str">
            <v>SPC STUD BEHAV CH</v>
          </cell>
          <cell r="H393">
            <v>2179</v>
          </cell>
          <cell r="I393">
            <v>1</v>
          </cell>
          <cell r="J393" t="str">
            <v>Lecture</v>
          </cell>
          <cell r="K393">
            <v>6</v>
          </cell>
          <cell r="L393">
            <v>24</v>
          </cell>
          <cell r="O393" t="str">
            <v xml:space="preserve">M </v>
          </cell>
          <cell r="P393" t="str">
            <v>GRAD</v>
          </cell>
          <cell r="V393" t="str">
            <v>CHANGE, DESIGN, HEALTH</v>
          </cell>
          <cell r="W393" t="str">
            <v>Special Studies in Behavior Change</v>
          </cell>
          <cell r="X393" t="str">
            <v>SPC STUD BEHAV CH</v>
          </cell>
          <cell r="Y393" t="str">
            <v>An independent course designed for study areas of natural or planned change; personal and nonpersonal methods, in health related fields. To be arranged with faculty in each case.</v>
          </cell>
        </row>
        <row r="394">
          <cell r="C394" t="str">
            <v>HBEH891</v>
          </cell>
          <cell r="D394" t="str">
            <v>HBEH</v>
          </cell>
          <cell r="E394">
            <v>891</v>
          </cell>
          <cell r="F394" t="str">
            <v>SPC STUD BEHAV CH</v>
          </cell>
          <cell r="H394">
            <v>2179</v>
          </cell>
          <cell r="I394">
            <v>1</v>
          </cell>
          <cell r="J394" t="str">
            <v>Lecture</v>
          </cell>
          <cell r="K394">
            <v>6</v>
          </cell>
          <cell r="L394">
            <v>24</v>
          </cell>
          <cell r="P394" t="str">
            <v>GRAD</v>
          </cell>
          <cell r="V394" t="str">
            <v>CHANGE, DESIGN, HEALTH</v>
          </cell>
          <cell r="W394" t="str">
            <v>Special Studies in Behavior Change</v>
          </cell>
          <cell r="X394" t="str">
            <v>SPC STUD BEHAV CH</v>
          </cell>
          <cell r="Y394" t="str">
            <v>An independent course designed for study areas of natural or planned change; personal and nonpersonal methods, in health related fields. To be arranged with faculty in each case.</v>
          </cell>
        </row>
        <row r="395">
          <cell r="C395" t="str">
            <v>HBEH891</v>
          </cell>
          <cell r="D395" t="str">
            <v>HBEH</v>
          </cell>
          <cell r="E395">
            <v>891</v>
          </cell>
          <cell r="F395" t="str">
            <v>SPC STUD BEHAV CH</v>
          </cell>
          <cell r="H395">
            <v>2179</v>
          </cell>
          <cell r="I395">
            <v>1</v>
          </cell>
          <cell r="J395" t="str">
            <v>Lecture</v>
          </cell>
          <cell r="K395">
            <v>6</v>
          </cell>
          <cell r="L395">
            <v>24</v>
          </cell>
          <cell r="P395" t="str">
            <v>GRAD</v>
          </cell>
          <cell r="V395" t="str">
            <v>CHANGE, DESIGN, HEALTH</v>
          </cell>
          <cell r="W395" t="str">
            <v>Special Studies in Behavior Change</v>
          </cell>
          <cell r="X395" t="str">
            <v>SPC STUD BEHAV CH</v>
          </cell>
          <cell r="Y395" t="str">
            <v>An independent course designed for study areas of natural or planned change; personal and nonpersonal methods, in health related fields. To be arranged with faculty in each case.</v>
          </cell>
        </row>
        <row r="396">
          <cell r="C396" t="str">
            <v>HBEH891</v>
          </cell>
          <cell r="D396" t="str">
            <v>HBEH</v>
          </cell>
          <cell r="E396">
            <v>891</v>
          </cell>
          <cell r="F396" t="str">
            <v>SPC STUD BEHAV CH</v>
          </cell>
          <cell r="H396">
            <v>2179</v>
          </cell>
          <cell r="I396">
            <v>1</v>
          </cell>
          <cell r="J396" t="str">
            <v>Lecture</v>
          </cell>
          <cell r="K396">
            <v>6</v>
          </cell>
          <cell r="L396">
            <v>24</v>
          </cell>
          <cell r="O396" t="str">
            <v xml:space="preserve">M </v>
          </cell>
          <cell r="P396" t="str">
            <v>GRAD</v>
          </cell>
          <cell r="V396" t="str">
            <v>CHANGE, DESIGN, HEALTH</v>
          </cell>
          <cell r="W396" t="str">
            <v>Special Studies in Behavior Change</v>
          </cell>
          <cell r="X396" t="str">
            <v>SPC STUD BEHAV CH</v>
          </cell>
          <cell r="Y396" t="str">
            <v>An independent course designed for study areas of natural or planned change; personal and nonpersonal methods, in health related fields. To be arranged with faculty in each case.</v>
          </cell>
        </row>
        <row r="397">
          <cell r="C397" t="str">
            <v>HBEH891</v>
          </cell>
          <cell r="D397" t="str">
            <v>HBEH</v>
          </cell>
          <cell r="E397">
            <v>891</v>
          </cell>
          <cell r="F397" t="str">
            <v>SPC STUD BEHAV CH</v>
          </cell>
          <cell r="H397">
            <v>2179</v>
          </cell>
          <cell r="I397">
            <v>1</v>
          </cell>
          <cell r="J397" t="str">
            <v>Lecture</v>
          </cell>
          <cell r="K397">
            <v>6</v>
          </cell>
          <cell r="L397">
            <v>24</v>
          </cell>
          <cell r="P397" t="str">
            <v>GRAD</v>
          </cell>
          <cell r="V397" t="str">
            <v>CHANGE, DESIGN, HEALTH</v>
          </cell>
          <cell r="W397" t="str">
            <v>Special Studies in Behavior Change</v>
          </cell>
          <cell r="X397" t="str">
            <v>SPC STUD BEHAV CH</v>
          </cell>
          <cell r="Y397" t="str">
            <v>An independent course designed for study areas of natural or planned change; personal and nonpersonal methods, in health related fields. To be arranged with faculty in each case.</v>
          </cell>
        </row>
        <row r="398">
          <cell r="C398" t="str">
            <v>HBEH891</v>
          </cell>
          <cell r="D398" t="str">
            <v>HBEH</v>
          </cell>
          <cell r="E398">
            <v>891</v>
          </cell>
          <cell r="F398" t="str">
            <v>SPC STUD BEHAV CH</v>
          </cell>
          <cell r="H398">
            <v>2179</v>
          </cell>
          <cell r="I398">
            <v>1</v>
          </cell>
          <cell r="J398" t="str">
            <v>Lecture</v>
          </cell>
          <cell r="K398">
            <v>6</v>
          </cell>
          <cell r="L398">
            <v>24</v>
          </cell>
          <cell r="O398" t="str">
            <v xml:space="preserve">M </v>
          </cell>
          <cell r="P398" t="str">
            <v>GRAD</v>
          </cell>
          <cell r="V398" t="str">
            <v>CHANGE, DESIGN, HEALTH</v>
          </cell>
          <cell r="W398" t="str">
            <v>Special Studies in Behavior Change</v>
          </cell>
          <cell r="X398" t="str">
            <v>SPC STUD BEHAV CH</v>
          </cell>
          <cell r="Y398" t="str">
            <v>An independent course designed for study areas of natural or planned change; personal and nonpersonal methods, in health related fields. To be arranged with faculty in each case.</v>
          </cell>
        </row>
        <row r="399">
          <cell r="C399" t="str">
            <v>HBEH891</v>
          </cell>
          <cell r="D399" t="str">
            <v>HBEH</v>
          </cell>
          <cell r="E399">
            <v>891</v>
          </cell>
          <cell r="F399" t="str">
            <v>SPC STUD BEHAV CH</v>
          </cell>
          <cell r="H399">
            <v>2179</v>
          </cell>
          <cell r="I399">
            <v>1</v>
          </cell>
          <cell r="J399" t="str">
            <v>Lecture</v>
          </cell>
          <cell r="K399">
            <v>6</v>
          </cell>
          <cell r="L399">
            <v>24</v>
          </cell>
          <cell r="O399" t="str">
            <v xml:space="preserve">M </v>
          </cell>
          <cell r="P399" t="str">
            <v>GRAD</v>
          </cell>
          <cell r="V399" t="str">
            <v>CHANGE, DESIGN, HEALTH</v>
          </cell>
          <cell r="W399" t="str">
            <v>Special Studies in Behavior Change</v>
          </cell>
          <cell r="X399" t="str">
            <v>SPC STUD BEHAV CH</v>
          </cell>
          <cell r="Y399" t="str">
            <v>An independent course designed for study areas of natural or planned change; personal and nonpersonal methods, in health related fields. To be arranged with faculty in each case.</v>
          </cell>
        </row>
        <row r="400">
          <cell r="C400" t="str">
            <v>HBEH891</v>
          </cell>
          <cell r="D400" t="str">
            <v>HBEH</v>
          </cell>
          <cell r="E400">
            <v>891</v>
          </cell>
          <cell r="F400" t="str">
            <v>SPC STUD BEHAV CH</v>
          </cell>
          <cell r="H400">
            <v>2179</v>
          </cell>
          <cell r="I400">
            <v>1</v>
          </cell>
          <cell r="J400" t="str">
            <v>Lecture</v>
          </cell>
          <cell r="K400">
            <v>6</v>
          </cell>
          <cell r="L400">
            <v>24</v>
          </cell>
          <cell r="P400" t="str">
            <v>GRAD</v>
          </cell>
          <cell r="V400" t="str">
            <v>CHANGE, DESIGN, HEALTH</v>
          </cell>
          <cell r="W400" t="str">
            <v>Special Studies in Behavior Change</v>
          </cell>
          <cell r="X400" t="str">
            <v>SPC STUD BEHAV CH</v>
          </cell>
          <cell r="Y400" t="str">
            <v>An independent course designed for study areas of natural or planned change; personal and nonpersonal methods, in health related fields. To be arranged with faculty in each case.</v>
          </cell>
        </row>
        <row r="401">
          <cell r="C401" t="str">
            <v>HBEH891</v>
          </cell>
          <cell r="D401" t="str">
            <v>HBEH</v>
          </cell>
          <cell r="E401">
            <v>891</v>
          </cell>
          <cell r="F401" t="str">
            <v>SPC STUD BEHAV CH</v>
          </cell>
          <cell r="H401">
            <v>2179</v>
          </cell>
          <cell r="I401">
            <v>1</v>
          </cell>
          <cell r="J401" t="str">
            <v>Lecture</v>
          </cell>
          <cell r="K401">
            <v>6</v>
          </cell>
          <cell r="L401">
            <v>24</v>
          </cell>
          <cell r="P401" t="str">
            <v>GRAD</v>
          </cell>
          <cell r="T401" t="str">
            <v>M 2</v>
          </cell>
          <cell r="V401" t="str">
            <v>CHANGE, DESIGN, HEALTH</v>
          </cell>
          <cell r="W401" t="str">
            <v>Special Studies in Behavior Change</v>
          </cell>
          <cell r="X401" t="str">
            <v>SPC STUD BEHAV CH</v>
          </cell>
          <cell r="Y401" t="str">
            <v>An independent course designed for study areas of natural or planned change; personal and nonpersonal methods, in health related fields. To be arranged with faculty in each case.</v>
          </cell>
        </row>
        <row r="402">
          <cell r="C402" t="str">
            <v>HBEH891</v>
          </cell>
          <cell r="D402" t="str">
            <v>HBEH</v>
          </cell>
          <cell r="E402">
            <v>891</v>
          </cell>
          <cell r="F402" t="str">
            <v>SPC STUD BEHAV CH</v>
          </cell>
          <cell r="H402">
            <v>2173</v>
          </cell>
          <cell r="I402">
            <v>1</v>
          </cell>
          <cell r="J402" t="str">
            <v>Lecture</v>
          </cell>
          <cell r="K402">
            <v>10</v>
          </cell>
          <cell r="L402">
            <v>2</v>
          </cell>
          <cell r="P402" t="str">
            <v>GRAD</v>
          </cell>
          <cell r="S402">
            <v>700640470</v>
          </cell>
          <cell r="T402" t="str">
            <v>Susan</v>
          </cell>
          <cell r="U402" t="str">
            <v>Ennett</v>
          </cell>
          <cell r="V402" t="str">
            <v>CHANGE, DESIGN, HEALTH</v>
          </cell>
          <cell r="W402" t="str">
            <v>Special Studies in Behavior Change</v>
          </cell>
          <cell r="X402" t="str">
            <v>SPC STUD BEHAV CH</v>
          </cell>
          <cell r="Y402" t="str">
            <v>An independent course designed for study areas of natural or planned change; personal and nonpersonal methods, in health related fields. To be arranged with faculty in each case.</v>
          </cell>
        </row>
        <row r="403">
          <cell r="C403" t="str">
            <v>HBEH891</v>
          </cell>
          <cell r="D403" t="str">
            <v>HBEH</v>
          </cell>
          <cell r="E403">
            <v>891</v>
          </cell>
          <cell r="F403" t="str">
            <v>SPC STUD BEHAV CH</v>
          </cell>
          <cell r="H403">
            <v>2173</v>
          </cell>
          <cell r="I403">
            <v>1</v>
          </cell>
          <cell r="J403" t="str">
            <v>Lecture</v>
          </cell>
          <cell r="K403">
            <v>10</v>
          </cell>
          <cell r="L403">
            <v>2</v>
          </cell>
          <cell r="P403" t="str">
            <v>GRAD</v>
          </cell>
          <cell r="V403" t="str">
            <v>CHANGE, DESIGN, HEALTH</v>
          </cell>
          <cell r="W403" t="str">
            <v>Special Studies in Behavior Change</v>
          </cell>
          <cell r="X403" t="str">
            <v>SPC STUD BEHAV CH</v>
          </cell>
          <cell r="Y403" t="str">
            <v>An independent course designed for study areas of natural or planned change; personal and nonpersonal methods, in health related fields. To be arranged with faculty in each case.</v>
          </cell>
        </row>
        <row r="404">
          <cell r="C404" t="str">
            <v>HBEH891</v>
          </cell>
          <cell r="D404" t="str">
            <v>HBEH</v>
          </cell>
          <cell r="E404">
            <v>891</v>
          </cell>
          <cell r="F404" t="str">
            <v>SPC STUD BEHAV CH</v>
          </cell>
          <cell r="H404">
            <v>2172</v>
          </cell>
          <cell r="I404">
            <v>1</v>
          </cell>
          <cell r="J404" t="str">
            <v>Lecture</v>
          </cell>
          <cell r="K404">
            <v>15</v>
          </cell>
          <cell r="L404">
            <v>18</v>
          </cell>
          <cell r="P404" t="str">
            <v>GRAD</v>
          </cell>
          <cell r="S404">
            <v>702710649</v>
          </cell>
          <cell r="T404" t="str">
            <v>Shelley</v>
          </cell>
          <cell r="U404" t="str">
            <v>Golden</v>
          </cell>
          <cell r="V404" t="str">
            <v>CHANGE, DESIGN, HEALTH</v>
          </cell>
          <cell r="W404" t="str">
            <v>Special Studies in Behavior Change</v>
          </cell>
          <cell r="X404" t="str">
            <v>SPC STUD BEHAV CH</v>
          </cell>
          <cell r="Y404" t="str">
            <v>An independent course designed for study areas of natural or planned change; personal and nonpersonal methods, in health related fields. To be arranged with faculty in each case.</v>
          </cell>
        </row>
        <row r="405">
          <cell r="C405" t="str">
            <v>HBEH891</v>
          </cell>
          <cell r="D405" t="str">
            <v>HBEH</v>
          </cell>
          <cell r="E405">
            <v>891</v>
          </cell>
          <cell r="F405" t="str">
            <v>SPC STUD BEHAV CH</v>
          </cell>
          <cell r="H405">
            <v>2172</v>
          </cell>
          <cell r="I405">
            <v>1</v>
          </cell>
          <cell r="J405" t="str">
            <v>Lecture</v>
          </cell>
          <cell r="K405">
            <v>15</v>
          </cell>
          <cell r="L405">
            <v>18</v>
          </cell>
          <cell r="P405" t="str">
            <v>GRAD</v>
          </cell>
          <cell r="S405">
            <v>714719623</v>
          </cell>
          <cell r="T405" t="str">
            <v>Clare</v>
          </cell>
          <cell r="U405" t="str">
            <v>Barrington</v>
          </cell>
          <cell r="V405" t="str">
            <v>CHANGE, DESIGN, HEALTH</v>
          </cell>
          <cell r="W405" t="str">
            <v>Special Studies in Behavior Change</v>
          </cell>
          <cell r="X405" t="str">
            <v>SPC STUD BEHAV CH</v>
          </cell>
          <cell r="Y405" t="str">
            <v>An independent course designed for study areas of natural or planned change; personal and nonpersonal methods, in health related fields. To be arranged with faculty in each case.</v>
          </cell>
        </row>
        <row r="406">
          <cell r="C406" t="str">
            <v>HBEH891</v>
          </cell>
          <cell r="D406" t="str">
            <v>HBEH</v>
          </cell>
          <cell r="E406">
            <v>891</v>
          </cell>
          <cell r="F406" t="str">
            <v>SPC STUD BEHAV CH</v>
          </cell>
          <cell r="H406">
            <v>2172</v>
          </cell>
          <cell r="I406">
            <v>1</v>
          </cell>
          <cell r="J406" t="str">
            <v>Lecture</v>
          </cell>
          <cell r="K406">
            <v>15</v>
          </cell>
          <cell r="L406">
            <v>18</v>
          </cell>
          <cell r="P406" t="str">
            <v>GRAD</v>
          </cell>
          <cell r="S406">
            <v>714597966</v>
          </cell>
          <cell r="T406" t="str">
            <v>Alexandra</v>
          </cell>
          <cell r="U406" t="str">
            <v>Lightfoot</v>
          </cell>
          <cell r="V406" t="str">
            <v>CHANGE, DESIGN, HEALTH</v>
          </cell>
          <cell r="W406" t="str">
            <v>Special Studies in Behavior Change</v>
          </cell>
          <cell r="X406" t="str">
            <v>SPC STUD BEHAV CH</v>
          </cell>
          <cell r="Y406" t="str">
            <v>An independent course designed for study areas of natural or planned change; personal and nonpersonal methods, in health related fields. To be arranged with faculty in each case.</v>
          </cell>
        </row>
        <row r="407">
          <cell r="C407" t="str">
            <v>HBEH891</v>
          </cell>
          <cell r="D407" t="str">
            <v>HBEH</v>
          </cell>
          <cell r="E407">
            <v>891</v>
          </cell>
          <cell r="F407" t="str">
            <v>SPC STUD BEHAV CH</v>
          </cell>
          <cell r="H407">
            <v>2172</v>
          </cell>
          <cell r="I407">
            <v>1</v>
          </cell>
          <cell r="J407" t="str">
            <v>Lecture</v>
          </cell>
          <cell r="K407">
            <v>15</v>
          </cell>
          <cell r="L407">
            <v>18</v>
          </cell>
          <cell r="P407" t="str">
            <v>GRAD</v>
          </cell>
          <cell r="S407">
            <v>703915340</v>
          </cell>
          <cell r="T407" t="str">
            <v>Kathryn</v>
          </cell>
          <cell r="U407" t="str">
            <v>Moracco</v>
          </cell>
          <cell r="V407" t="str">
            <v>CHANGE, DESIGN, HEALTH</v>
          </cell>
          <cell r="W407" t="str">
            <v>Special Studies in Behavior Change</v>
          </cell>
          <cell r="X407" t="str">
            <v>SPC STUD BEHAV CH</v>
          </cell>
          <cell r="Y407" t="str">
            <v>An independent course designed for study areas of natural or planned change; personal and nonpersonal methods, in health related fields. To be arranged with faculty in each case.</v>
          </cell>
        </row>
        <row r="408">
          <cell r="C408" t="str">
            <v>HBEH891</v>
          </cell>
          <cell r="D408" t="str">
            <v>HBEH</v>
          </cell>
          <cell r="E408">
            <v>891</v>
          </cell>
          <cell r="F408" t="str">
            <v>SPC STUD BEHAV CH</v>
          </cell>
          <cell r="H408">
            <v>2172</v>
          </cell>
          <cell r="I408">
            <v>1</v>
          </cell>
          <cell r="J408" t="str">
            <v>Lecture</v>
          </cell>
          <cell r="K408">
            <v>15</v>
          </cell>
          <cell r="L408">
            <v>18</v>
          </cell>
          <cell r="P408" t="str">
            <v>GRAD</v>
          </cell>
          <cell r="S408">
            <v>720134598</v>
          </cell>
          <cell r="T408" t="str">
            <v>Christine</v>
          </cell>
          <cell r="U408" t="str">
            <v>Rini</v>
          </cell>
          <cell r="V408" t="str">
            <v>CHANGE, DESIGN, HEALTH</v>
          </cell>
          <cell r="W408" t="str">
            <v>Special Studies in Behavior Change</v>
          </cell>
          <cell r="X408" t="str">
            <v>SPC STUD BEHAV CH</v>
          </cell>
          <cell r="Y408" t="str">
            <v>An independent course designed for study areas of natural or planned change; personal and nonpersonal methods, in health related fields. To be arranged with faculty in each case.</v>
          </cell>
        </row>
        <row r="409">
          <cell r="C409" t="str">
            <v>HBEH891</v>
          </cell>
          <cell r="D409" t="str">
            <v>HBEH</v>
          </cell>
          <cell r="E409">
            <v>891</v>
          </cell>
          <cell r="F409" t="str">
            <v>SPC STUD BEHAV CH</v>
          </cell>
          <cell r="H409">
            <v>2172</v>
          </cell>
          <cell r="I409">
            <v>1</v>
          </cell>
          <cell r="J409" t="str">
            <v>Lecture</v>
          </cell>
          <cell r="K409">
            <v>15</v>
          </cell>
          <cell r="L409">
            <v>18</v>
          </cell>
          <cell r="P409" t="str">
            <v>GRAD</v>
          </cell>
          <cell r="S409">
            <v>720385643</v>
          </cell>
          <cell r="T409" t="str">
            <v>Leslie</v>
          </cell>
          <cell r="U409" t="str">
            <v>Lytle</v>
          </cell>
          <cell r="V409" t="str">
            <v>CHANGE, DESIGN, HEALTH</v>
          </cell>
          <cell r="W409" t="str">
            <v>Special Studies in Behavior Change</v>
          </cell>
          <cell r="X409" t="str">
            <v>SPC STUD BEHAV CH</v>
          </cell>
          <cell r="Y409" t="str">
            <v>An independent course designed for study areas of natural or planned change; personal and nonpersonal methods, in health related fields. To be arranged with faculty in each case.</v>
          </cell>
        </row>
        <row r="410">
          <cell r="C410" t="str">
            <v>HBEH891</v>
          </cell>
          <cell r="D410" t="str">
            <v>HBEH</v>
          </cell>
          <cell r="E410">
            <v>891</v>
          </cell>
          <cell r="F410" t="str">
            <v>SPC STUD BEHAV CH</v>
          </cell>
          <cell r="H410">
            <v>2172</v>
          </cell>
          <cell r="I410">
            <v>1</v>
          </cell>
          <cell r="J410" t="str">
            <v>Lecture</v>
          </cell>
          <cell r="K410">
            <v>15</v>
          </cell>
          <cell r="L410">
            <v>18</v>
          </cell>
          <cell r="P410" t="str">
            <v>GRAD</v>
          </cell>
          <cell r="S410">
            <v>711849345</v>
          </cell>
          <cell r="T410" t="str">
            <v>Edwin</v>
          </cell>
          <cell r="U410" t="str">
            <v>Fisher</v>
          </cell>
          <cell r="V410" t="str">
            <v>CHANGE, DESIGN, HEALTH</v>
          </cell>
          <cell r="W410" t="str">
            <v>Special Studies in Behavior Change</v>
          </cell>
          <cell r="X410" t="str">
            <v>SPC STUD BEHAV CH</v>
          </cell>
          <cell r="Y410" t="str">
            <v>An independent course designed for study areas of natural or planned change; personal and nonpersonal methods, in health related fields. To be arranged with faculty in each case.</v>
          </cell>
        </row>
        <row r="411">
          <cell r="C411" t="str">
            <v>HBEH891</v>
          </cell>
          <cell r="D411" t="str">
            <v>HBEH</v>
          </cell>
          <cell r="E411">
            <v>891</v>
          </cell>
          <cell r="F411" t="str">
            <v>SPC STUD BEHAV CH</v>
          </cell>
          <cell r="H411">
            <v>2172</v>
          </cell>
          <cell r="I411">
            <v>1</v>
          </cell>
          <cell r="J411" t="str">
            <v>Lecture</v>
          </cell>
          <cell r="K411">
            <v>15</v>
          </cell>
          <cell r="L411">
            <v>18</v>
          </cell>
          <cell r="P411" t="str">
            <v>GRAD</v>
          </cell>
          <cell r="S411">
            <v>711420137</v>
          </cell>
          <cell r="T411" t="str">
            <v>Deborah</v>
          </cell>
          <cell r="U411" t="str">
            <v>Tate</v>
          </cell>
          <cell r="V411" t="str">
            <v>CHANGE, DESIGN, HEALTH</v>
          </cell>
          <cell r="W411" t="str">
            <v>Special Studies in Behavior Change</v>
          </cell>
          <cell r="X411" t="str">
            <v>SPC STUD BEHAV CH</v>
          </cell>
          <cell r="Y411" t="str">
            <v>An independent course designed for study areas of natural or planned change; personal and nonpersonal methods, in health related fields. To be arranged with faculty in each case.</v>
          </cell>
        </row>
        <row r="412">
          <cell r="C412" t="str">
            <v>HBEH891</v>
          </cell>
          <cell r="D412" t="str">
            <v>HBEH</v>
          </cell>
          <cell r="E412">
            <v>891</v>
          </cell>
          <cell r="F412" t="str">
            <v>SPC STUD BEHAV CH</v>
          </cell>
          <cell r="H412">
            <v>2172</v>
          </cell>
          <cell r="I412">
            <v>1</v>
          </cell>
          <cell r="J412" t="str">
            <v>Lecture</v>
          </cell>
          <cell r="K412">
            <v>15</v>
          </cell>
          <cell r="L412">
            <v>18</v>
          </cell>
          <cell r="P412" t="str">
            <v>GRAD</v>
          </cell>
          <cell r="S412">
            <v>711908363</v>
          </cell>
          <cell r="T412" t="str">
            <v>Nisha</v>
          </cell>
          <cell r="U412" t="str">
            <v>Gottfredson</v>
          </cell>
          <cell r="V412" t="str">
            <v>CHANGE, DESIGN, HEALTH</v>
          </cell>
          <cell r="W412" t="str">
            <v>Special Studies in Behavior Change</v>
          </cell>
          <cell r="X412" t="str">
            <v>SPC STUD BEHAV CH</v>
          </cell>
          <cell r="Y412" t="str">
            <v>An independent course designed for study areas of natural or planned change; personal and nonpersonal methods, in health related fields. To be arranged with faculty in each case.</v>
          </cell>
        </row>
        <row r="413">
          <cell r="C413" t="str">
            <v>HBEH891</v>
          </cell>
          <cell r="D413" t="str">
            <v>HBEH</v>
          </cell>
          <cell r="E413">
            <v>891</v>
          </cell>
          <cell r="F413" t="str">
            <v>SPC STUD BEHAV CH</v>
          </cell>
          <cell r="H413">
            <v>2172</v>
          </cell>
          <cell r="I413">
            <v>1</v>
          </cell>
          <cell r="J413" t="str">
            <v>Lecture</v>
          </cell>
          <cell r="K413">
            <v>15</v>
          </cell>
          <cell r="L413">
            <v>18</v>
          </cell>
          <cell r="P413" t="str">
            <v>GRAD</v>
          </cell>
          <cell r="S413">
            <v>711400115</v>
          </cell>
          <cell r="T413" t="str">
            <v>Noel</v>
          </cell>
          <cell r="U413" t="str">
            <v>Brewer</v>
          </cell>
          <cell r="V413" t="str">
            <v>CHANGE, DESIGN, HEALTH</v>
          </cell>
          <cell r="W413" t="str">
            <v>Special Studies in Behavior Change</v>
          </cell>
          <cell r="X413" t="str">
            <v>SPC STUD BEHAV CH</v>
          </cell>
          <cell r="Y413" t="str">
            <v>An independent course designed for study areas of natural or planned change; personal and nonpersonal methods, in health related fields. To be arranged with faculty in each case.</v>
          </cell>
        </row>
        <row r="414">
          <cell r="C414" t="str">
            <v>HBEH891</v>
          </cell>
          <cell r="D414" t="str">
            <v>HBEH</v>
          </cell>
          <cell r="E414">
            <v>891</v>
          </cell>
          <cell r="F414" t="str">
            <v>SPC STUD BEHAV CH</v>
          </cell>
          <cell r="H414">
            <v>2172</v>
          </cell>
          <cell r="I414">
            <v>1</v>
          </cell>
          <cell r="J414" t="str">
            <v>Lecture</v>
          </cell>
          <cell r="K414">
            <v>15</v>
          </cell>
          <cell r="L414">
            <v>18</v>
          </cell>
          <cell r="P414" t="str">
            <v>GRAD</v>
          </cell>
          <cell r="S414">
            <v>702472068</v>
          </cell>
          <cell r="T414" t="str">
            <v>Wizdom</v>
          </cell>
          <cell r="U414" t="str">
            <v>Powell</v>
          </cell>
          <cell r="V414" t="str">
            <v>CHANGE, DESIGN, HEALTH</v>
          </cell>
          <cell r="W414" t="str">
            <v>Special Studies in Behavior Change</v>
          </cell>
          <cell r="X414" t="str">
            <v>SPC STUD BEHAV CH</v>
          </cell>
          <cell r="Y414" t="str">
            <v>An independent course designed for study areas of natural or planned change; personal and nonpersonal methods, in health related fields. To be arranged with faculty in each case.</v>
          </cell>
        </row>
        <row r="415">
          <cell r="C415" t="str">
            <v>HBEH891</v>
          </cell>
          <cell r="D415" t="str">
            <v>HBEH</v>
          </cell>
          <cell r="E415">
            <v>891</v>
          </cell>
          <cell r="F415" t="str">
            <v>SPC STUD BEHAV CH</v>
          </cell>
          <cell r="H415">
            <v>2172</v>
          </cell>
          <cell r="I415">
            <v>1</v>
          </cell>
          <cell r="J415" t="str">
            <v>Lecture</v>
          </cell>
          <cell r="K415">
            <v>15</v>
          </cell>
          <cell r="L415">
            <v>18</v>
          </cell>
          <cell r="P415" t="str">
            <v>GRAD</v>
          </cell>
          <cell r="S415">
            <v>700640470</v>
          </cell>
          <cell r="T415" t="str">
            <v>Susan</v>
          </cell>
          <cell r="U415" t="str">
            <v>Ennett</v>
          </cell>
          <cell r="V415" t="str">
            <v>CHANGE, DESIGN, HEALTH</v>
          </cell>
          <cell r="W415" t="str">
            <v>Special Studies in Behavior Change</v>
          </cell>
          <cell r="X415" t="str">
            <v>SPC STUD BEHAV CH</v>
          </cell>
          <cell r="Y415" t="str">
            <v>An independent course designed for study areas of natural or planned change; personal and nonpersonal methods, in health related fields. To be arranged with faculty in each case.</v>
          </cell>
        </row>
        <row r="416">
          <cell r="C416" t="str">
            <v>HBEH891</v>
          </cell>
          <cell r="D416" t="str">
            <v>HBEH</v>
          </cell>
          <cell r="E416">
            <v>891</v>
          </cell>
          <cell r="F416" t="str">
            <v>SPC STUD BEHAV CH</v>
          </cell>
          <cell r="H416">
            <v>2172</v>
          </cell>
          <cell r="I416">
            <v>1</v>
          </cell>
          <cell r="J416" t="str">
            <v>Lecture</v>
          </cell>
          <cell r="K416">
            <v>15</v>
          </cell>
          <cell r="L416">
            <v>18</v>
          </cell>
          <cell r="P416" t="str">
            <v>GRAD</v>
          </cell>
          <cell r="S416">
            <v>720456826</v>
          </cell>
          <cell r="T416" t="str">
            <v>Vivian</v>
          </cell>
          <cell r="U416" t="str">
            <v>Go</v>
          </cell>
          <cell r="V416" t="str">
            <v>CHANGE, DESIGN, HEALTH</v>
          </cell>
          <cell r="W416" t="str">
            <v>Special Studies in Behavior Change</v>
          </cell>
          <cell r="X416" t="str">
            <v>SPC STUD BEHAV CH</v>
          </cell>
          <cell r="Y416" t="str">
            <v>An independent course designed for study areas of natural or planned change; personal and nonpersonal methods, in health related fields. To be arranged with faculty in each case.</v>
          </cell>
        </row>
        <row r="417">
          <cell r="C417" t="str">
            <v>HBEH891</v>
          </cell>
          <cell r="D417" t="str">
            <v>HBEH</v>
          </cell>
          <cell r="E417">
            <v>891</v>
          </cell>
          <cell r="F417" t="str">
            <v>SPC STUD BEHAV CH</v>
          </cell>
          <cell r="H417">
            <v>2172</v>
          </cell>
          <cell r="I417">
            <v>1</v>
          </cell>
          <cell r="J417" t="str">
            <v>Lecture</v>
          </cell>
          <cell r="K417">
            <v>15</v>
          </cell>
          <cell r="L417">
            <v>18</v>
          </cell>
          <cell r="O417" t="str">
            <v>M 2</v>
          </cell>
          <cell r="P417" t="str">
            <v>GRAD</v>
          </cell>
          <cell r="S417">
            <v>720459239</v>
          </cell>
          <cell r="T417" t="str">
            <v>Marcella</v>
          </cell>
          <cell r="U417" t="str">
            <v>Boynton</v>
          </cell>
          <cell r="V417" t="str">
            <v>CHANGE, DESIGN, HEALTH</v>
          </cell>
          <cell r="W417" t="str">
            <v>Special Studies in Behavior Change</v>
          </cell>
          <cell r="X417" t="str">
            <v>SPC STUD BEHAV CH</v>
          </cell>
          <cell r="Y417" t="str">
            <v>An independent course designed for study areas of natural or planned change; personal and nonpersonal methods, in health related fields. To be arranged with faculty in each case.</v>
          </cell>
        </row>
        <row r="418">
          <cell r="C418" t="str">
            <v>HBEH891</v>
          </cell>
          <cell r="D418" t="str">
            <v>HBEH</v>
          </cell>
          <cell r="E418">
            <v>891</v>
          </cell>
          <cell r="F418" t="str">
            <v>SPC STUD BEHAV CH</v>
          </cell>
          <cell r="H418">
            <v>2172</v>
          </cell>
          <cell r="I418">
            <v>1</v>
          </cell>
          <cell r="J418" t="str">
            <v>Lecture</v>
          </cell>
          <cell r="K418">
            <v>15</v>
          </cell>
          <cell r="L418">
            <v>18</v>
          </cell>
          <cell r="O418" t="str">
            <v xml:space="preserve">? </v>
          </cell>
          <cell r="P418" t="str">
            <v>GRAD</v>
          </cell>
          <cell r="S418">
            <v>703825544</v>
          </cell>
          <cell r="T418" t="str">
            <v>Carol</v>
          </cell>
          <cell r="U418" t="str">
            <v>Golin</v>
          </cell>
          <cell r="V418" t="str">
            <v>CHANGE, DESIGN, HEALTH</v>
          </cell>
          <cell r="W418" t="str">
            <v>Special Studies in Behavior Change</v>
          </cell>
          <cell r="X418" t="str">
            <v>SPC STUD BEHAV CH</v>
          </cell>
          <cell r="Y418" t="str">
            <v>An independent course designed for study areas of natural or planned change; personal and nonpersonal methods, in health related fields. To be arranged with faculty in each case.</v>
          </cell>
        </row>
        <row r="419">
          <cell r="C419" t="str">
            <v>HBEH891</v>
          </cell>
          <cell r="D419" t="str">
            <v>HBEH</v>
          </cell>
          <cell r="E419">
            <v>891</v>
          </cell>
          <cell r="F419" t="str">
            <v>SPC STUD BEHAV CH</v>
          </cell>
          <cell r="H419">
            <v>2172</v>
          </cell>
          <cell r="I419">
            <v>1</v>
          </cell>
          <cell r="J419" t="str">
            <v>Lecture</v>
          </cell>
          <cell r="K419">
            <v>15</v>
          </cell>
          <cell r="L419">
            <v>18</v>
          </cell>
          <cell r="O419" t="str">
            <v xml:space="preserve">? </v>
          </cell>
          <cell r="P419" t="str">
            <v>GRAD</v>
          </cell>
          <cell r="S419">
            <v>706269233</v>
          </cell>
          <cell r="T419" t="str">
            <v>Kurt</v>
          </cell>
          <cell r="U419" t="str">
            <v>Ribisl</v>
          </cell>
          <cell r="V419" t="str">
            <v>CHANGE, DESIGN, HEALTH</v>
          </cell>
          <cell r="W419" t="str">
            <v>Special Studies in Behavior Change</v>
          </cell>
          <cell r="X419" t="str">
            <v>SPC STUD BEHAV CH</v>
          </cell>
          <cell r="Y419" t="str">
            <v>An independent course designed for study areas of natural or planned change; personal and nonpersonal methods, in health related fields. To be arranged with faculty in each case.</v>
          </cell>
        </row>
        <row r="420">
          <cell r="C420" t="str">
            <v>HBEH891</v>
          </cell>
          <cell r="D420" t="str">
            <v>HBEH</v>
          </cell>
          <cell r="E420">
            <v>891</v>
          </cell>
          <cell r="F420" t="str">
            <v>SPC STUD BEHAV CH</v>
          </cell>
          <cell r="H420">
            <v>2172</v>
          </cell>
          <cell r="I420">
            <v>1</v>
          </cell>
          <cell r="J420" t="str">
            <v>Lecture</v>
          </cell>
          <cell r="K420">
            <v>15</v>
          </cell>
          <cell r="L420">
            <v>18</v>
          </cell>
          <cell r="O420" t="str">
            <v>M 2</v>
          </cell>
          <cell r="P420" t="str">
            <v>GRAD</v>
          </cell>
          <cell r="S420">
            <v>720320970</v>
          </cell>
          <cell r="T420" t="str">
            <v>Kathryn</v>
          </cell>
          <cell r="U420" t="str">
            <v>Muessig</v>
          </cell>
          <cell r="V420" t="str">
            <v>CHANGE, DESIGN, HEALTH</v>
          </cell>
          <cell r="W420" t="str">
            <v>Special Studies in Behavior Change</v>
          </cell>
          <cell r="X420" t="str">
            <v>SPC STUD BEHAV CH</v>
          </cell>
          <cell r="Y420" t="str">
            <v>An independent course designed for study areas of natural or planned change; personal and nonpersonal methods, in health related fields. To be arranged with faculty in each case.</v>
          </cell>
        </row>
        <row r="421">
          <cell r="C421" t="str">
            <v>HBEH891</v>
          </cell>
          <cell r="D421" t="str">
            <v>HBEH</v>
          </cell>
          <cell r="E421">
            <v>891</v>
          </cell>
          <cell r="F421" t="str">
            <v>SPC STUD BEHAV CH</v>
          </cell>
          <cell r="H421">
            <v>2172</v>
          </cell>
          <cell r="I421">
            <v>1</v>
          </cell>
          <cell r="J421" t="str">
            <v>Lecture</v>
          </cell>
          <cell r="K421">
            <v>15</v>
          </cell>
          <cell r="L421">
            <v>18</v>
          </cell>
          <cell r="P421" t="str">
            <v>GRAD</v>
          </cell>
          <cell r="S421">
            <v>701547316</v>
          </cell>
          <cell r="T421" t="str">
            <v>Eugenia</v>
          </cell>
          <cell r="U421" t="str">
            <v>Eng</v>
          </cell>
          <cell r="V421" t="str">
            <v>CHANGE, DESIGN, HEALTH</v>
          </cell>
          <cell r="W421" t="str">
            <v>Special Studies in Behavior Change</v>
          </cell>
          <cell r="X421" t="str">
            <v>SPC STUD BEHAV CH</v>
          </cell>
          <cell r="Y421" t="str">
            <v>An independent course designed for study areas of natural or planned change; personal and nonpersonal methods, in health related fields. To be arranged with faculty in each case.</v>
          </cell>
        </row>
        <row r="422">
          <cell r="C422" t="str">
            <v>HBEH891</v>
          </cell>
          <cell r="D422" t="str">
            <v>HBEH</v>
          </cell>
          <cell r="E422">
            <v>891</v>
          </cell>
          <cell r="F422" t="str">
            <v>SPC STUD BEHAV CH</v>
          </cell>
          <cell r="H422">
            <v>2172</v>
          </cell>
          <cell r="I422">
            <v>1</v>
          </cell>
          <cell r="J422" t="str">
            <v>Lecture</v>
          </cell>
          <cell r="K422">
            <v>15</v>
          </cell>
          <cell r="L422">
            <v>18</v>
          </cell>
          <cell r="O422" t="str">
            <v>M 2</v>
          </cell>
          <cell r="P422" t="str">
            <v>GRAD</v>
          </cell>
          <cell r="S422">
            <v>708449389</v>
          </cell>
          <cell r="T422" t="str">
            <v>Megan</v>
          </cell>
          <cell r="U422" t="str">
            <v>Landfried</v>
          </cell>
          <cell r="V422" t="str">
            <v>CHANGE, DESIGN, HEALTH</v>
          </cell>
          <cell r="W422" t="str">
            <v>Special Studies in Behavior Change</v>
          </cell>
          <cell r="X422" t="str">
            <v>SPC STUD BEHAV CH</v>
          </cell>
          <cell r="Y422" t="str">
            <v>An independent course designed for study areas of natural or planned change; personal and nonpersonal methods, in health related fields. To be arranged with faculty in each case.</v>
          </cell>
        </row>
        <row r="423">
          <cell r="C423" t="str">
            <v>HBEH891</v>
          </cell>
          <cell r="D423" t="str">
            <v>HBEH</v>
          </cell>
          <cell r="E423">
            <v>891</v>
          </cell>
          <cell r="F423" t="str">
            <v>SPC STUD BEHAV CH</v>
          </cell>
          <cell r="H423">
            <v>2169</v>
          </cell>
          <cell r="I423">
            <v>1</v>
          </cell>
          <cell r="J423" t="str">
            <v>Lecture</v>
          </cell>
          <cell r="K423">
            <v>12</v>
          </cell>
          <cell r="L423">
            <v>29</v>
          </cell>
          <cell r="O423" t="str">
            <v xml:space="preserve">? </v>
          </cell>
          <cell r="P423" t="str">
            <v>GRAD</v>
          </cell>
          <cell r="S423">
            <v>703825544</v>
          </cell>
          <cell r="T423" t="str">
            <v>Carol</v>
          </cell>
          <cell r="U423" t="str">
            <v>Golin</v>
          </cell>
          <cell r="V423" t="str">
            <v>CHANGE, DESIGN, HEALTH</v>
          </cell>
          <cell r="W423" t="str">
            <v>Special Studies in Behavior Change</v>
          </cell>
          <cell r="X423" t="str">
            <v>SPC STUD BEHAV CH</v>
          </cell>
          <cell r="Y423" t="str">
            <v>An independent course designed for study areas of natural or planned change; personal and nonpersonal methods, in health related fields. To be arranged with faculty in each case.</v>
          </cell>
        </row>
        <row r="424">
          <cell r="C424" t="str">
            <v>HBEH891</v>
          </cell>
          <cell r="D424" t="str">
            <v>HBEH</v>
          </cell>
          <cell r="E424">
            <v>891</v>
          </cell>
          <cell r="F424" t="str">
            <v>SPC STUD BEHAV CH</v>
          </cell>
          <cell r="H424">
            <v>2169</v>
          </cell>
          <cell r="I424">
            <v>1</v>
          </cell>
          <cell r="J424" t="str">
            <v>Lecture</v>
          </cell>
          <cell r="K424">
            <v>12</v>
          </cell>
          <cell r="L424">
            <v>29</v>
          </cell>
          <cell r="O424" t="str">
            <v>M 2</v>
          </cell>
          <cell r="P424" t="str">
            <v>GRAD</v>
          </cell>
          <cell r="S424">
            <v>706269233</v>
          </cell>
          <cell r="T424" t="str">
            <v>Kurt</v>
          </cell>
          <cell r="U424" t="str">
            <v>Ribisl</v>
          </cell>
          <cell r="V424" t="str">
            <v>CHANGE, DESIGN, HEALTH</v>
          </cell>
          <cell r="W424" t="str">
            <v>Special Studies in Behavior Change</v>
          </cell>
          <cell r="X424" t="str">
            <v>SPC STUD BEHAV CH</v>
          </cell>
          <cell r="Y424" t="str">
            <v>An independent course designed for study areas of natural or planned change; personal and nonpersonal methods, in health related fields. To be arranged with faculty in each case.</v>
          </cell>
        </row>
        <row r="425">
          <cell r="C425" t="str">
            <v>HBEH891</v>
          </cell>
          <cell r="D425" t="str">
            <v>HBEH</v>
          </cell>
          <cell r="E425">
            <v>891</v>
          </cell>
          <cell r="F425" t="str">
            <v>SPC STUD BEHAV CH</v>
          </cell>
          <cell r="H425">
            <v>2169</v>
          </cell>
          <cell r="I425">
            <v>1</v>
          </cell>
          <cell r="J425" t="str">
            <v>Lecture</v>
          </cell>
          <cell r="K425">
            <v>12</v>
          </cell>
          <cell r="L425">
            <v>29</v>
          </cell>
          <cell r="P425" t="str">
            <v>GRAD</v>
          </cell>
          <cell r="S425">
            <v>711849345</v>
          </cell>
          <cell r="T425" t="str">
            <v>Edwin</v>
          </cell>
          <cell r="U425" t="str">
            <v>Fisher</v>
          </cell>
          <cell r="V425" t="str">
            <v>CHANGE, DESIGN, HEALTH</v>
          </cell>
          <cell r="W425" t="str">
            <v>Special Studies in Behavior Change</v>
          </cell>
          <cell r="X425" t="str">
            <v>SPC STUD BEHAV CH</v>
          </cell>
          <cell r="Y425" t="str">
            <v>An independent course designed for study areas of natural or planned change; personal and nonpersonal methods, in health related fields. To be arranged with faculty in each case.</v>
          </cell>
        </row>
        <row r="426">
          <cell r="C426" t="str">
            <v>HBEH891</v>
          </cell>
          <cell r="D426" t="str">
            <v>HBEH</v>
          </cell>
          <cell r="E426">
            <v>891</v>
          </cell>
          <cell r="F426" t="str">
            <v>SPC STUD BEHAV CH</v>
          </cell>
          <cell r="H426">
            <v>2169</v>
          </cell>
          <cell r="I426">
            <v>1</v>
          </cell>
          <cell r="J426" t="str">
            <v>Lecture</v>
          </cell>
          <cell r="K426">
            <v>12</v>
          </cell>
          <cell r="L426">
            <v>29</v>
          </cell>
          <cell r="P426" t="str">
            <v>GRAD</v>
          </cell>
          <cell r="S426">
            <v>700640470</v>
          </cell>
          <cell r="T426" t="str">
            <v>Susan</v>
          </cell>
          <cell r="U426" t="str">
            <v>Ennett</v>
          </cell>
          <cell r="V426" t="str">
            <v>CHANGE, DESIGN, HEALTH</v>
          </cell>
          <cell r="W426" t="str">
            <v>Special Studies in Behavior Change</v>
          </cell>
          <cell r="X426" t="str">
            <v>SPC STUD BEHAV CH</v>
          </cell>
          <cell r="Y426" t="str">
            <v>An independent course designed for study areas of natural or planned change; personal and nonpersonal methods, in health related fields. To be arranged with faculty in each case.</v>
          </cell>
        </row>
        <row r="427">
          <cell r="C427" t="str">
            <v>HBEH891</v>
          </cell>
          <cell r="D427" t="str">
            <v>HBEH</v>
          </cell>
          <cell r="E427">
            <v>891</v>
          </cell>
          <cell r="F427" t="str">
            <v>SPC STUD BEHAV CH</v>
          </cell>
          <cell r="H427">
            <v>2169</v>
          </cell>
          <cell r="I427">
            <v>1</v>
          </cell>
          <cell r="J427" t="str">
            <v>Lecture</v>
          </cell>
          <cell r="K427">
            <v>12</v>
          </cell>
          <cell r="L427">
            <v>29</v>
          </cell>
          <cell r="P427" t="str">
            <v>GRAD</v>
          </cell>
          <cell r="S427">
            <v>700640470</v>
          </cell>
          <cell r="T427" t="str">
            <v>Susan</v>
          </cell>
          <cell r="U427" t="str">
            <v>Ennett</v>
          </cell>
          <cell r="V427" t="str">
            <v>CHANGE, DESIGN, HEALTH</v>
          </cell>
          <cell r="W427" t="str">
            <v>Special Studies in Behavior Change</v>
          </cell>
          <cell r="X427" t="str">
            <v>SPC STUD BEHAV CH</v>
          </cell>
          <cell r="Y427" t="str">
            <v>An independent course designed for study areas of natural or planned change; personal and nonpersonal methods, in health related fields. To be arranged with faculty in each case.</v>
          </cell>
        </row>
        <row r="428">
          <cell r="C428" t="str">
            <v>HBEH891</v>
          </cell>
          <cell r="D428" t="str">
            <v>HBEH</v>
          </cell>
          <cell r="E428">
            <v>891</v>
          </cell>
          <cell r="F428" t="str">
            <v>SPC STUD BEHAV CH</v>
          </cell>
          <cell r="H428">
            <v>2169</v>
          </cell>
          <cell r="I428">
            <v>1</v>
          </cell>
          <cell r="J428" t="str">
            <v>Lecture</v>
          </cell>
          <cell r="K428">
            <v>12</v>
          </cell>
          <cell r="L428">
            <v>29</v>
          </cell>
          <cell r="P428" t="str">
            <v>GRAD</v>
          </cell>
          <cell r="S428">
            <v>701261362</v>
          </cell>
          <cell r="T428" t="str">
            <v>Lynn</v>
          </cell>
          <cell r="U428" t="str">
            <v>Blanchard</v>
          </cell>
          <cell r="V428" t="str">
            <v>CHANGE, DESIGN, HEALTH</v>
          </cell>
          <cell r="W428" t="str">
            <v>Special Studies in Behavior Change</v>
          </cell>
          <cell r="X428" t="str">
            <v>SPC STUD BEHAV CH</v>
          </cell>
          <cell r="Y428" t="str">
            <v>An independent course designed for study areas of natural or planned change; personal and nonpersonal methods, in health related fields. To be arranged with faculty in each case.</v>
          </cell>
        </row>
        <row r="429">
          <cell r="C429" t="str">
            <v>HBEH891</v>
          </cell>
          <cell r="D429" t="str">
            <v>HBEH</v>
          </cell>
          <cell r="E429">
            <v>891</v>
          </cell>
          <cell r="F429" t="str">
            <v>SPC STUD BEHAV CH</v>
          </cell>
          <cell r="H429">
            <v>2169</v>
          </cell>
          <cell r="I429">
            <v>1</v>
          </cell>
          <cell r="J429" t="str">
            <v>Lecture</v>
          </cell>
          <cell r="K429">
            <v>12</v>
          </cell>
          <cell r="L429">
            <v>29</v>
          </cell>
          <cell r="O429" t="str">
            <v xml:space="preserve">? </v>
          </cell>
          <cell r="P429" t="str">
            <v>GRAD</v>
          </cell>
          <cell r="V429" t="str">
            <v>CHANGE, DESIGN, HEALTH</v>
          </cell>
          <cell r="W429" t="str">
            <v>Special Studies in Behavior Change</v>
          </cell>
          <cell r="X429" t="str">
            <v>SPC STUD BEHAV CH</v>
          </cell>
          <cell r="Y429" t="str">
            <v>An independent course designed for study areas of natural or planned change; personal and nonpersonal methods, in health related fields. To be arranged with faculty in each case.</v>
          </cell>
        </row>
        <row r="430">
          <cell r="C430" t="str">
            <v>HBEH891</v>
          </cell>
          <cell r="D430" t="str">
            <v>HBEH</v>
          </cell>
          <cell r="E430">
            <v>891</v>
          </cell>
          <cell r="F430" t="str">
            <v>SPC STUD BEHAV CH</v>
          </cell>
          <cell r="H430">
            <v>2169</v>
          </cell>
          <cell r="I430">
            <v>1</v>
          </cell>
          <cell r="J430" t="str">
            <v>Lecture</v>
          </cell>
          <cell r="K430">
            <v>12</v>
          </cell>
          <cell r="L430">
            <v>29</v>
          </cell>
          <cell r="P430" t="str">
            <v>GRAD</v>
          </cell>
          <cell r="V430" t="str">
            <v>CHANGE, DESIGN, HEALTH</v>
          </cell>
          <cell r="W430" t="str">
            <v>Special Studies in Behavior Change</v>
          </cell>
          <cell r="X430" t="str">
            <v>SPC STUD BEHAV CH</v>
          </cell>
          <cell r="Y430" t="str">
            <v>An independent course designed for study areas of natural or planned change; personal and nonpersonal methods, in health related fields. To be arranged with faculty in each case.</v>
          </cell>
        </row>
        <row r="431">
          <cell r="C431" t="str">
            <v>HBEH891</v>
          </cell>
          <cell r="D431" t="str">
            <v>HBEH</v>
          </cell>
          <cell r="E431">
            <v>891</v>
          </cell>
          <cell r="F431" t="str">
            <v>SPC STUD BEHAV CH</v>
          </cell>
          <cell r="H431">
            <v>2169</v>
          </cell>
          <cell r="I431">
            <v>1</v>
          </cell>
          <cell r="J431" t="str">
            <v>Lecture</v>
          </cell>
          <cell r="K431">
            <v>12</v>
          </cell>
          <cell r="L431">
            <v>29</v>
          </cell>
          <cell r="O431" t="str">
            <v xml:space="preserve">? </v>
          </cell>
          <cell r="P431" t="str">
            <v>GRAD</v>
          </cell>
          <cell r="V431" t="str">
            <v>CHANGE, DESIGN, HEALTH</v>
          </cell>
          <cell r="W431" t="str">
            <v>Special Studies in Behavior Change</v>
          </cell>
          <cell r="X431" t="str">
            <v>SPC STUD BEHAV CH</v>
          </cell>
          <cell r="Y431" t="str">
            <v>An independent course designed for study areas of natural or planned change; personal and nonpersonal methods, in health related fields. To be arranged with faculty in each case.</v>
          </cell>
        </row>
        <row r="432">
          <cell r="C432" t="str">
            <v>HBEH891</v>
          </cell>
          <cell r="D432" t="str">
            <v>HBEH</v>
          </cell>
          <cell r="E432">
            <v>891</v>
          </cell>
          <cell r="F432" t="str">
            <v>SPC STUD BEHAV CH</v>
          </cell>
          <cell r="H432">
            <v>2169</v>
          </cell>
          <cell r="I432">
            <v>1</v>
          </cell>
          <cell r="J432" t="str">
            <v>Lecture</v>
          </cell>
          <cell r="K432">
            <v>12</v>
          </cell>
          <cell r="L432">
            <v>29</v>
          </cell>
          <cell r="P432" t="str">
            <v>GRAD</v>
          </cell>
          <cell r="V432" t="str">
            <v>CHANGE, DESIGN, HEALTH</v>
          </cell>
          <cell r="W432" t="str">
            <v>Special Studies in Behavior Change</v>
          </cell>
          <cell r="X432" t="str">
            <v>SPC STUD BEHAV CH</v>
          </cell>
          <cell r="Y432" t="str">
            <v>An independent course designed for study areas of natural or planned change; personal and nonpersonal methods, in health related fields. To be arranged with faculty in each case.</v>
          </cell>
        </row>
        <row r="433">
          <cell r="C433" t="str">
            <v>HBEH891</v>
          </cell>
          <cell r="D433" t="str">
            <v>HBEH</v>
          </cell>
          <cell r="E433">
            <v>891</v>
          </cell>
          <cell r="F433" t="str">
            <v>SPC STUD BEHAV CH</v>
          </cell>
          <cell r="H433">
            <v>2169</v>
          </cell>
          <cell r="I433">
            <v>1</v>
          </cell>
          <cell r="J433" t="str">
            <v>Lecture</v>
          </cell>
          <cell r="K433">
            <v>12</v>
          </cell>
          <cell r="L433">
            <v>29</v>
          </cell>
          <cell r="O433" t="str">
            <v xml:space="preserve">M </v>
          </cell>
          <cell r="P433" t="str">
            <v>GRAD</v>
          </cell>
          <cell r="V433" t="str">
            <v>CHANGE, DESIGN, HEALTH</v>
          </cell>
          <cell r="W433" t="str">
            <v>Special Studies in Behavior Change</v>
          </cell>
          <cell r="X433" t="str">
            <v>SPC STUD BEHAV CH</v>
          </cell>
          <cell r="Y433" t="str">
            <v>An independent course designed for study areas of natural or planned change; personal and nonpersonal methods, in health related fields. To be arranged with faculty in each case.</v>
          </cell>
        </row>
        <row r="434">
          <cell r="C434" t="str">
            <v>HBEH891</v>
          </cell>
          <cell r="D434" t="str">
            <v>HBEH</v>
          </cell>
          <cell r="E434">
            <v>891</v>
          </cell>
          <cell r="F434" t="str">
            <v>SPC STUD BEHAV CH</v>
          </cell>
          <cell r="H434">
            <v>2169</v>
          </cell>
          <cell r="I434">
            <v>1</v>
          </cell>
          <cell r="J434" t="str">
            <v>Lecture</v>
          </cell>
          <cell r="K434">
            <v>12</v>
          </cell>
          <cell r="L434">
            <v>29</v>
          </cell>
          <cell r="O434" t="str">
            <v xml:space="preserve">M </v>
          </cell>
          <cell r="P434" t="str">
            <v>GRAD</v>
          </cell>
          <cell r="V434" t="str">
            <v>CHANGE, DESIGN, HEALTH</v>
          </cell>
          <cell r="W434" t="str">
            <v>Special Studies in Behavior Change</v>
          </cell>
          <cell r="X434" t="str">
            <v>SPC STUD BEHAV CH</v>
          </cell>
          <cell r="Y434" t="str">
            <v>An independent course designed for study areas of natural or planned change; personal and nonpersonal methods, in health related fields. To be arranged with faculty in each case.</v>
          </cell>
        </row>
        <row r="435">
          <cell r="C435" t="str">
            <v>HBEH891</v>
          </cell>
          <cell r="D435" t="str">
            <v>HBEH</v>
          </cell>
          <cell r="E435">
            <v>891</v>
          </cell>
          <cell r="F435" t="str">
            <v>SPC STUD BEHAV CH</v>
          </cell>
          <cell r="H435">
            <v>2169</v>
          </cell>
          <cell r="I435">
            <v>1</v>
          </cell>
          <cell r="J435" t="str">
            <v>Lecture</v>
          </cell>
          <cell r="K435">
            <v>12</v>
          </cell>
          <cell r="L435">
            <v>29</v>
          </cell>
          <cell r="O435" t="str">
            <v xml:space="preserve">M </v>
          </cell>
          <cell r="P435" t="str">
            <v>GRAD</v>
          </cell>
          <cell r="V435" t="str">
            <v>CHANGE, DESIGN, HEALTH</v>
          </cell>
          <cell r="W435" t="str">
            <v>Special Studies in Behavior Change</v>
          </cell>
          <cell r="X435" t="str">
            <v>SPC STUD BEHAV CH</v>
          </cell>
          <cell r="Y435" t="str">
            <v>An independent course designed for study areas of natural or planned change; personal and nonpersonal methods, in health related fields. To be arranged with faculty in each case.</v>
          </cell>
        </row>
        <row r="436">
          <cell r="C436" t="str">
            <v>HBEH891</v>
          </cell>
          <cell r="D436" t="str">
            <v>HBEH</v>
          </cell>
          <cell r="E436">
            <v>891</v>
          </cell>
          <cell r="F436" t="str">
            <v>SPC STUD BEHAV CH</v>
          </cell>
          <cell r="H436">
            <v>2169</v>
          </cell>
          <cell r="I436">
            <v>1</v>
          </cell>
          <cell r="J436" t="str">
            <v>Lecture</v>
          </cell>
          <cell r="K436">
            <v>12</v>
          </cell>
          <cell r="L436">
            <v>29</v>
          </cell>
          <cell r="P436" t="str">
            <v>GRAD</v>
          </cell>
          <cell r="V436" t="str">
            <v>CHANGE, DESIGN, HEALTH</v>
          </cell>
          <cell r="W436" t="str">
            <v>Special Studies in Behavior Change</v>
          </cell>
          <cell r="X436" t="str">
            <v>SPC STUD BEHAV CH</v>
          </cell>
          <cell r="Y436" t="str">
            <v>An independent course designed for study areas of natural or planned change; personal and nonpersonal methods, in health related fields. To be arranged with faculty in each case.</v>
          </cell>
        </row>
        <row r="437">
          <cell r="C437" t="str">
            <v>HBEH891</v>
          </cell>
          <cell r="D437" t="str">
            <v>HBEH</v>
          </cell>
          <cell r="E437">
            <v>891</v>
          </cell>
          <cell r="F437" t="str">
            <v>SPC STUD BEHAV CH</v>
          </cell>
          <cell r="H437">
            <v>2169</v>
          </cell>
          <cell r="I437">
            <v>1</v>
          </cell>
          <cell r="J437" t="str">
            <v>Lecture</v>
          </cell>
          <cell r="K437">
            <v>12</v>
          </cell>
          <cell r="L437">
            <v>29</v>
          </cell>
          <cell r="P437" t="str">
            <v>GRAD</v>
          </cell>
          <cell r="V437" t="str">
            <v>CHANGE, DESIGN, HEALTH</v>
          </cell>
          <cell r="W437" t="str">
            <v>Special Studies in Behavior Change</v>
          </cell>
          <cell r="X437" t="str">
            <v>SPC STUD BEHAV CH</v>
          </cell>
          <cell r="Y437" t="str">
            <v>An independent course designed for study areas of natural or planned change; personal and nonpersonal methods, in health related fields. To be arranged with faculty in each case.</v>
          </cell>
        </row>
        <row r="438">
          <cell r="C438" t="str">
            <v>HBEH891</v>
          </cell>
          <cell r="D438" t="str">
            <v>HBEH</v>
          </cell>
          <cell r="E438">
            <v>891</v>
          </cell>
          <cell r="F438" t="str">
            <v>SPC STUD BEHAV CH</v>
          </cell>
          <cell r="H438">
            <v>2169</v>
          </cell>
          <cell r="I438">
            <v>1</v>
          </cell>
          <cell r="J438" t="str">
            <v>Lecture</v>
          </cell>
          <cell r="K438">
            <v>12</v>
          </cell>
          <cell r="L438">
            <v>29</v>
          </cell>
          <cell r="O438" t="str">
            <v xml:space="preserve">M </v>
          </cell>
          <cell r="P438" t="str">
            <v>GRAD</v>
          </cell>
          <cell r="V438" t="str">
            <v>CHANGE, DESIGN, HEALTH</v>
          </cell>
          <cell r="W438" t="str">
            <v>Special Studies in Behavior Change</v>
          </cell>
          <cell r="X438" t="str">
            <v>SPC STUD BEHAV CH</v>
          </cell>
          <cell r="Y438" t="str">
            <v>An independent course designed for study areas of natural or planned change; personal and nonpersonal methods, in health related fields. To be arranged with faculty in each case.</v>
          </cell>
        </row>
        <row r="439">
          <cell r="C439" t="str">
            <v>HBEH891</v>
          </cell>
          <cell r="D439" t="str">
            <v>HBEH</v>
          </cell>
          <cell r="E439">
            <v>891</v>
          </cell>
          <cell r="F439" t="str">
            <v>SPC STUD BEHAV CH</v>
          </cell>
          <cell r="H439">
            <v>2169</v>
          </cell>
          <cell r="I439">
            <v>1</v>
          </cell>
          <cell r="J439" t="str">
            <v>Lecture</v>
          </cell>
          <cell r="K439">
            <v>12</v>
          </cell>
          <cell r="L439">
            <v>29</v>
          </cell>
          <cell r="O439" t="str">
            <v xml:space="preserve">M </v>
          </cell>
          <cell r="P439" t="str">
            <v>GRAD</v>
          </cell>
          <cell r="V439" t="str">
            <v>CHANGE, DESIGN, HEALTH</v>
          </cell>
          <cell r="W439" t="str">
            <v>Special Studies in Behavior Change</v>
          </cell>
          <cell r="X439" t="str">
            <v>SPC STUD BEHAV CH</v>
          </cell>
          <cell r="Y439" t="str">
            <v>An independent course designed for study areas of natural or planned change; personal and nonpersonal methods, in health related fields. To be arranged with faculty in each case.</v>
          </cell>
        </row>
        <row r="440">
          <cell r="C440" t="str">
            <v>HBEH891</v>
          </cell>
          <cell r="D440" t="str">
            <v>HBEH</v>
          </cell>
          <cell r="E440">
            <v>891</v>
          </cell>
          <cell r="F440" t="str">
            <v>SPC STUD BEHAV CH</v>
          </cell>
          <cell r="H440">
            <v>2169</v>
          </cell>
          <cell r="I440">
            <v>1</v>
          </cell>
          <cell r="J440" t="str">
            <v>Lecture</v>
          </cell>
          <cell r="K440">
            <v>12</v>
          </cell>
          <cell r="L440">
            <v>29</v>
          </cell>
          <cell r="O440" t="str">
            <v xml:space="preserve">M </v>
          </cell>
          <cell r="P440" t="str">
            <v>GRAD</v>
          </cell>
          <cell r="V440" t="str">
            <v>CHANGE, DESIGN, HEALTH</v>
          </cell>
          <cell r="W440" t="str">
            <v>Special Studies in Behavior Change</v>
          </cell>
          <cell r="X440" t="str">
            <v>SPC STUD BEHAV CH</v>
          </cell>
          <cell r="Y440" t="str">
            <v>An independent course designed for study areas of natural or planned change; personal and nonpersonal methods, in health related fields. To be arranged with faculty in each case.</v>
          </cell>
        </row>
        <row r="441">
          <cell r="C441" t="str">
            <v>HBEH891</v>
          </cell>
          <cell r="D441" t="str">
            <v>HBEH</v>
          </cell>
          <cell r="E441">
            <v>891</v>
          </cell>
          <cell r="F441" t="str">
            <v>SPC STUD BEHAV CH</v>
          </cell>
          <cell r="H441">
            <v>2169</v>
          </cell>
          <cell r="I441">
            <v>1</v>
          </cell>
          <cell r="J441" t="str">
            <v>Lecture</v>
          </cell>
          <cell r="K441">
            <v>12</v>
          </cell>
          <cell r="L441">
            <v>29</v>
          </cell>
          <cell r="P441" t="str">
            <v>GRAD</v>
          </cell>
          <cell r="V441" t="str">
            <v>CHANGE, DESIGN, HEALTH</v>
          </cell>
          <cell r="W441" t="str">
            <v>Special Studies in Behavior Change</v>
          </cell>
          <cell r="X441" t="str">
            <v>SPC STUD BEHAV CH</v>
          </cell>
          <cell r="Y441" t="str">
            <v>An independent course designed for study areas of natural or planned change; personal and nonpersonal methods, in health related fields. To be arranged with faculty in each case.</v>
          </cell>
        </row>
        <row r="442">
          <cell r="C442" t="str">
            <v>HBEH891</v>
          </cell>
          <cell r="D442" t="str">
            <v>HBEH</v>
          </cell>
          <cell r="E442">
            <v>891</v>
          </cell>
          <cell r="F442" t="str">
            <v>SPC STUD BEHAV CH</v>
          </cell>
          <cell r="H442">
            <v>2169</v>
          </cell>
          <cell r="I442">
            <v>1</v>
          </cell>
          <cell r="J442" t="str">
            <v>Lecture</v>
          </cell>
          <cell r="K442">
            <v>12</v>
          </cell>
          <cell r="L442">
            <v>29</v>
          </cell>
          <cell r="O442" t="str">
            <v>M 2</v>
          </cell>
          <cell r="P442" t="str">
            <v>GRAD</v>
          </cell>
          <cell r="V442" t="str">
            <v>CHANGE, DESIGN, HEALTH</v>
          </cell>
          <cell r="W442" t="str">
            <v>Special Studies in Behavior Change</v>
          </cell>
          <cell r="X442" t="str">
            <v>SPC STUD BEHAV CH</v>
          </cell>
          <cell r="Y442" t="str">
            <v>An independent course designed for study areas of natural or planned change; personal and nonpersonal methods, in health related fields. To be arranged with faculty in each case.</v>
          </cell>
        </row>
        <row r="443">
          <cell r="C443" t="str">
            <v>HBEH891</v>
          </cell>
          <cell r="D443" t="str">
            <v>HBEH</v>
          </cell>
          <cell r="E443">
            <v>891</v>
          </cell>
          <cell r="F443" t="str">
            <v>SPC STUD BEHAV CH</v>
          </cell>
          <cell r="H443">
            <v>2169</v>
          </cell>
          <cell r="I443">
            <v>1</v>
          </cell>
          <cell r="J443" t="str">
            <v>Lecture</v>
          </cell>
          <cell r="K443">
            <v>12</v>
          </cell>
          <cell r="L443">
            <v>29</v>
          </cell>
          <cell r="O443" t="str">
            <v xml:space="preserve">M </v>
          </cell>
          <cell r="P443" t="str">
            <v>GRAD</v>
          </cell>
          <cell r="S443">
            <v>701547316</v>
          </cell>
          <cell r="T443" t="str">
            <v>Eugenia</v>
          </cell>
          <cell r="U443" t="str">
            <v>Eng</v>
          </cell>
          <cell r="V443" t="str">
            <v>CHANGE, DESIGN, HEALTH</v>
          </cell>
          <cell r="W443" t="str">
            <v>Special Studies in Behavior Change</v>
          </cell>
          <cell r="X443" t="str">
            <v>SPC STUD BEHAV CH</v>
          </cell>
          <cell r="Y443" t="str">
            <v>An independent course designed for study areas of natural or planned change; personal and nonpersonal methods, in health related fields. To be arranged with faculty in each case.</v>
          </cell>
        </row>
        <row r="444">
          <cell r="C444" t="str">
            <v>HBEH891</v>
          </cell>
          <cell r="D444" t="str">
            <v>HBEH</v>
          </cell>
          <cell r="E444">
            <v>891</v>
          </cell>
          <cell r="F444" t="str">
            <v>SPC STUD BEHAV CH</v>
          </cell>
          <cell r="H444">
            <v>2169</v>
          </cell>
          <cell r="I444">
            <v>1</v>
          </cell>
          <cell r="J444" t="str">
            <v>Lecture</v>
          </cell>
          <cell r="K444">
            <v>12</v>
          </cell>
          <cell r="L444">
            <v>29</v>
          </cell>
          <cell r="O444" t="str">
            <v>M 2</v>
          </cell>
          <cell r="P444" t="str">
            <v>GRAD</v>
          </cell>
          <cell r="S444">
            <v>700455649</v>
          </cell>
          <cell r="T444" t="str">
            <v>Jason</v>
          </cell>
          <cell r="U444" t="str">
            <v>Smith</v>
          </cell>
          <cell r="V444" t="str">
            <v>CHANGE, DESIGN, HEALTH</v>
          </cell>
          <cell r="W444" t="str">
            <v>Special Studies in Behavior Change</v>
          </cell>
          <cell r="X444" t="str">
            <v>SPC STUD BEHAV CH</v>
          </cell>
          <cell r="Y444" t="str">
            <v>An independent course designed for study areas of natural or planned change; personal and nonpersonal methods, in health related fields. To be arranged with faculty in each case.</v>
          </cell>
        </row>
        <row r="445">
          <cell r="C445" t="str">
            <v>HBEH891</v>
          </cell>
          <cell r="D445" t="str">
            <v>HBEH</v>
          </cell>
          <cell r="E445">
            <v>891</v>
          </cell>
          <cell r="F445" t="str">
            <v>SPC STUD BEHAV CH</v>
          </cell>
          <cell r="H445">
            <v>2169</v>
          </cell>
          <cell r="I445">
            <v>1</v>
          </cell>
          <cell r="J445" t="str">
            <v>Lecture</v>
          </cell>
          <cell r="K445">
            <v>12</v>
          </cell>
          <cell r="L445">
            <v>29</v>
          </cell>
          <cell r="O445" t="str">
            <v xml:space="preserve">M </v>
          </cell>
          <cell r="P445" t="str">
            <v>GRAD</v>
          </cell>
          <cell r="S445">
            <v>702472068</v>
          </cell>
          <cell r="T445" t="str">
            <v>Wizdom</v>
          </cell>
          <cell r="U445" t="str">
            <v>Powell</v>
          </cell>
          <cell r="V445" t="str">
            <v>CHANGE, DESIGN, HEALTH</v>
          </cell>
          <cell r="W445" t="str">
            <v>Special Studies in Behavior Change</v>
          </cell>
          <cell r="X445" t="str">
            <v>SPC STUD BEHAV CH</v>
          </cell>
          <cell r="Y445" t="str">
            <v>An independent course designed for study areas of natural or planned change; personal and nonpersonal methods, in health related fields. To be arranged with faculty in each case.</v>
          </cell>
        </row>
        <row r="446">
          <cell r="C446" t="str">
            <v>HBEH891</v>
          </cell>
          <cell r="D446" t="str">
            <v>HBEH</v>
          </cell>
          <cell r="E446">
            <v>891</v>
          </cell>
          <cell r="F446" t="str">
            <v>SPC STUD BEHAV CH</v>
          </cell>
          <cell r="H446">
            <v>2169</v>
          </cell>
          <cell r="I446">
            <v>1</v>
          </cell>
          <cell r="J446" t="str">
            <v>Lecture</v>
          </cell>
          <cell r="K446">
            <v>12</v>
          </cell>
          <cell r="L446">
            <v>29</v>
          </cell>
          <cell r="O446" t="str">
            <v xml:space="preserve"> </v>
          </cell>
          <cell r="P446" t="str">
            <v>GRAD</v>
          </cell>
          <cell r="S446">
            <v>720456826</v>
          </cell>
          <cell r="T446" t="str">
            <v>Vivian</v>
          </cell>
          <cell r="U446" t="str">
            <v>Go</v>
          </cell>
          <cell r="V446" t="str">
            <v>CHANGE, DESIGN, HEALTH</v>
          </cell>
          <cell r="W446" t="str">
            <v>Special Studies in Behavior Change</v>
          </cell>
          <cell r="X446" t="str">
            <v>SPC STUD BEHAV CH</v>
          </cell>
          <cell r="Y446" t="str">
            <v>An independent course designed for study areas of natural or planned change; personal and nonpersonal methods, in health related fields. To be arranged with faculty in each case.</v>
          </cell>
        </row>
        <row r="447">
          <cell r="C447" t="str">
            <v>HBEH893</v>
          </cell>
          <cell r="D447" t="str">
            <v>HBEH</v>
          </cell>
          <cell r="E447">
            <v>893</v>
          </cell>
          <cell r="F447" t="str">
            <v>SPC STUD BEHAV CH</v>
          </cell>
          <cell r="H447">
            <v>2189</v>
          </cell>
          <cell r="I447">
            <v>1</v>
          </cell>
          <cell r="J447" t="str">
            <v>Lecture</v>
          </cell>
          <cell r="K447">
            <v>9</v>
          </cell>
          <cell r="L447">
            <v>1</v>
          </cell>
          <cell r="O447" t="str">
            <v>M 2</v>
          </cell>
          <cell r="P447" t="str">
            <v>GRAD</v>
          </cell>
          <cell r="S447">
            <v>711849345</v>
          </cell>
          <cell r="T447" t="str">
            <v>Edwin</v>
          </cell>
          <cell r="U447" t="str">
            <v>Fisher</v>
          </cell>
          <cell r="V447" t="str">
            <v>CHANGE, SOCIAL</v>
          </cell>
          <cell r="W447" t="str">
            <v>Special Studies in Behavior Change</v>
          </cell>
          <cell r="X447" t="str">
            <v>SPC STUD BEHAV CH</v>
          </cell>
          <cell r="Y447" t="str">
            <v>An independent course of study for students who wish to pursue studies in social class and variations in planned change. To be arranged with faculty in each case. Fall, spring, and summer.</v>
          </cell>
        </row>
        <row r="448">
          <cell r="C448" t="str">
            <v>HBEH893</v>
          </cell>
          <cell r="D448" t="str">
            <v>HBEH</v>
          </cell>
          <cell r="E448">
            <v>893</v>
          </cell>
          <cell r="F448" t="str">
            <v>SPC STUD BEHAV CH</v>
          </cell>
          <cell r="H448">
            <v>2182</v>
          </cell>
          <cell r="I448">
            <v>1</v>
          </cell>
          <cell r="J448" t="str">
            <v>Lecture</v>
          </cell>
          <cell r="K448">
            <v>16</v>
          </cell>
          <cell r="L448">
            <v>2</v>
          </cell>
          <cell r="O448" t="str">
            <v>M 2</v>
          </cell>
          <cell r="P448" t="str">
            <v>GRAD</v>
          </cell>
          <cell r="S448">
            <v>703915340</v>
          </cell>
          <cell r="T448" t="str">
            <v>Kathryn</v>
          </cell>
          <cell r="U448" t="str">
            <v>Moracco</v>
          </cell>
          <cell r="V448" t="str">
            <v>CHANGE, SOCIAL</v>
          </cell>
          <cell r="W448" t="str">
            <v>Special Studies in Behavior Change</v>
          </cell>
          <cell r="X448" t="str">
            <v>SPC STUD BEHAV CH</v>
          </cell>
          <cell r="Y448" t="str">
            <v>An independent course of study for students who wish to pursue studies in social class and variations in planned change. To be arranged with faculty in each case. Fall, spring, and summer.</v>
          </cell>
        </row>
        <row r="449">
          <cell r="C449" t="str">
            <v>HBEH893</v>
          </cell>
          <cell r="D449" t="str">
            <v>HBEH</v>
          </cell>
          <cell r="E449">
            <v>893</v>
          </cell>
          <cell r="F449" t="str">
            <v>SPC STUD BEHAV CH</v>
          </cell>
          <cell r="G449" t="str">
            <v>mHealth</v>
          </cell>
          <cell r="H449">
            <v>2182</v>
          </cell>
          <cell r="I449">
            <v>1</v>
          </cell>
          <cell r="J449" t="str">
            <v>Lecture</v>
          </cell>
          <cell r="K449">
            <v>16</v>
          </cell>
          <cell r="L449">
            <v>2</v>
          </cell>
          <cell r="O449" t="str">
            <v>M 2</v>
          </cell>
          <cell r="P449" t="str">
            <v>GRAD</v>
          </cell>
          <cell r="S449">
            <v>711420137</v>
          </cell>
          <cell r="T449" t="str">
            <v>Deborah</v>
          </cell>
          <cell r="U449" t="str">
            <v>Tate</v>
          </cell>
          <cell r="V449" t="str">
            <v>CHANGE, SOCIAL</v>
          </cell>
          <cell r="W449" t="str">
            <v>Special Studies in Behavior Change</v>
          </cell>
          <cell r="X449" t="str">
            <v>SPC STUD BEHAV CH</v>
          </cell>
          <cell r="Y449" t="str">
            <v>An independent course of study for students who wish to pursue studies in social class and variations in planned change. To be arranged with faculty in each case. Fall, spring, and summer.</v>
          </cell>
        </row>
        <row r="450">
          <cell r="C450" t="str">
            <v>HBEH893</v>
          </cell>
          <cell r="D450" t="str">
            <v>HBEH</v>
          </cell>
          <cell r="E450">
            <v>893</v>
          </cell>
          <cell r="F450" t="str">
            <v>SPC STUD BEHAV CH</v>
          </cell>
          <cell r="G450" t="str">
            <v>Global Mental Health</v>
          </cell>
          <cell r="H450">
            <v>2179</v>
          </cell>
          <cell r="I450">
            <v>1</v>
          </cell>
          <cell r="J450" t="str">
            <v>Lecture</v>
          </cell>
          <cell r="K450">
            <v>8</v>
          </cell>
          <cell r="L450">
            <v>1</v>
          </cell>
          <cell r="O450" t="str">
            <v>M 2</v>
          </cell>
          <cell r="P450" t="str">
            <v>GRAD</v>
          </cell>
          <cell r="S450">
            <v>711849345</v>
          </cell>
          <cell r="T450" t="str">
            <v>Edwin</v>
          </cell>
          <cell r="U450" t="str">
            <v>Fisher</v>
          </cell>
          <cell r="V450" t="str">
            <v>CHANGE, SOCIAL</v>
          </cell>
          <cell r="W450" t="str">
            <v>Special Studies in Behavior Change</v>
          </cell>
          <cell r="X450" t="str">
            <v>SPC STUD BEHAV CH</v>
          </cell>
          <cell r="Y450" t="str">
            <v>An independent course of study for students who wish to pursue studies in social class and variations in planned change. To be arranged with faculty in each case. Fall, spring, and summer.</v>
          </cell>
        </row>
        <row r="451">
          <cell r="C451" t="str">
            <v>HBEH893</v>
          </cell>
          <cell r="D451" t="str">
            <v>HBEH</v>
          </cell>
          <cell r="E451">
            <v>893</v>
          </cell>
          <cell r="F451" t="str">
            <v>SPC STUD BEHAV CH</v>
          </cell>
          <cell r="H451">
            <v>2172</v>
          </cell>
          <cell r="I451">
            <v>1</v>
          </cell>
          <cell r="J451" t="str">
            <v>Lecture</v>
          </cell>
          <cell r="K451">
            <v>9</v>
          </cell>
          <cell r="L451">
            <v>1</v>
          </cell>
          <cell r="O451" t="str">
            <v>M 2</v>
          </cell>
          <cell r="P451" t="str">
            <v>GRAD</v>
          </cell>
          <cell r="S451">
            <v>714597966</v>
          </cell>
          <cell r="T451" t="str">
            <v>Alexandra</v>
          </cell>
          <cell r="U451" t="str">
            <v>Lightfoot</v>
          </cell>
          <cell r="V451" t="str">
            <v>CHANGE, SOCIAL</v>
          </cell>
          <cell r="W451" t="str">
            <v>Special Studies in Behavior Change</v>
          </cell>
          <cell r="X451" t="str">
            <v>SPC STUD BEHAV CH</v>
          </cell>
          <cell r="Y451" t="str">
            <v>An independent course of study for students who wish to pursue studies in social class and variations in planned change. To be arranged with faculty in each case. Fall, spring, and summer.</v>
          </cell>
        </row>
        <row r="452">
          <cell r="C452" t="str">
            <v>HBEH893</v>
          </cell>
          <cell r="D452" t="str">
            <v>HBEH</v>
          </cell>
          <cell r="E452">
            <v>893</v>
          </cell>
          <cell r="F452" t="str">
            <v>SPC STUD BEHAV CH</v>
          </cell>
          <cell r="G452" t="str">
            <v>Global Mental Health</v>
          </cell>
          <cell r="H452">
            <v>2169</v>
          </cell>
          <cell r="I452">
            <v>1</v>
          </cell>
          <cell r="J452" t="str">
            <v>Lecture</v>
          </cell>
          <cell r="K452">
            <v>5</v>
          </cell>
          <cell r="L452">
            <v>1</v>
          </cell>
          <cell r="O452" t="str">
            <v>M 2</v>
          </cell>
          <cell r="P452" t="str">
            <v>GRAD</v>
          </cell>
          <cell r="S452">
            <v>711849345</v>
          </cell>
          <cell r="T452" t="str">
            <v>Edwin</v>
          </cell>
          <cell r="U452" t="str">
            <v>Fisher</v>
          </cell>
          <cell r="V452" t="str">
            <v>CHANGE, SOCIAL</v>
          </cell>
          <cell r="W452" t="str">
            <v>Special Studies in Behavior Change</v>
          </cell>
          <cell r="X452" t="str">
            <v>SPC STUD BEHAV CH</v>
          </cell>
          <cell r="Y452" t="str">
            <v>An independent course of study for students who wish to pursue studies in social class and variations in planned change. To be arranged with faculty in each case. Fall, spring, and summer.</v>
          </cell>
        </row>
        <row r="453">
          <cell r="C453" t="str">
            <v>HPM710</v>
          </cell>
          <cell r="D453" t="str">
            <v>HPM</v>
          </cell>
          <cell r="E453">
            <v>710</v>
          </cell>
          <cell r="F453" t="str">
            <v>HEALTH LAW</v>
          </cell>
          <cell r="H453">
            <v>2189</v>
          </cell>
          <cell r="I453">
            <v>1</v>
          </cell>
          <cell r="J453" t="str">
            <v>Lecture</v>
          </cell>
          <cell r="K453">
            <v>43</v>
          </cell>
          <cell r="L453">
            <v>1</v>
          </cell>
          <cell r="O453" t="str">
            <v>M 2</v>
          </cell>
          <cell r="P453" t="str">
            <v>GRAD</v>
          </cell>
          <cell r="S453">
            <v>701540782</v>
          </cell>
          <cell r="T453" t="str">
            <v>Dean</v>
          </cell>
          <cell r="U453" t="str">
            <v>Harris</v>
          </cell>
          <cell r="V453" t="str">
            <v>FINANC, HEALTH</v>
          </cell>
          <cell r="W453" t="str">
            <v>Health Law</v>
          </cell>
          <cell r="X453" t="str">
            <v>HEALTH LAW</v>
          </cell>
          <cell r="Y453" t="str">
            <v>An introduction to law and the legal system as it relates to the delivery and financing of health care.</v>
          </cell>
        </row>
        <row r="454">
          <cell r="C454" t="str">
            <v>HPM710</v>
          </cell>
          <cell r="D454" t="str">
            <v>HPM</v>
          </cell>
          <cell r="E454">
            <v>710</v>
          </cell>
          <cell r="F454" t="str">
            <v>HEALTH LAW</v>
          </cell>
          <cell r="H454">
            <v>2179</v>
          </cell>
          <cell r="I454">
            <v>1</v>
          </cell>
          <cell r="J454" t="str">
            <v>Lecture</v>
          </cell>
          <cell r="K454">
            <v>44</v>
          </cell>
          <cell r="L454">
            <v>1</v>
          </cell>
          <cell r="O454" t="str">
            <v>M 2</v>
          </cell>
          <cell r="P454" t="str">
            <v>GRAD</v>
          </cell>
          <cell r="S454">
            <v>701540782</v>
          </cell>
          <cell r="T454" t="str">
            <v>Dean</v>
          </cell>
          <cell r="U454" t="str">
            <v>Harris</v>
          </cell>
          <cell r="V454" t="str">
            <v>FINANC, HEALTH</v>
          </cell>
          <cell r="W454" t="str">
            <v>Health Law</v>
          </cell>
          <cell r="X454" t="str">
            <v>HEALTH LAW</v>
          </cell>
          <cell r="Y454" t="str">
            <v>An introduction to law and the legal system as it relates to the delivery and financing of health care.</v>
          </cell>
        </row>
        <row r="455">
          <cell r="C455" t="str">
            <v>HPM715</v>
          </cell>
          <cell r="D455" t="str">
            <v>HPM</v>
          </cell>
          <cell r="E455">
            <v>715</v>
          </cell>
          <cell r="F455" t="str">
            <v>HLTH ECON/POL MGT</v>
          </cell>
          <cell r="H455">
            <v>2189</v>
          </cell>
          <cell r="I455">
            <v>1</v>
          </cell>
          <cell r="J455" t="str">
            <v>Lecture</v>
          </cell>
          <cell r="K455">
            <v>47</v>
          </cell>
          <cell r="L455">
            <v>1</v>
          </cell>
          <cell r="O455" t="str">
            <v>M 2</v>
          </cell>
          <cell r="P455" t="str">
            <v>GRAD</v>
          </cell>
          <cell r="S455">
            <v>730212072</v>
          </cell>
          <cell r="T455" t="str">
            <v>Sean</v>
          </cell>
          <cell r="U455" t="str">
            <v>Sylvia</v>
          </cell>
          <cell r="V455" t="str">
            <v>ECONOMIC, HEALTH, POLICY</v>
          </cell>
          <cell r="W455" t="str">
            <v>Health Economics for Policy and Management</v>
          </cell>
          <cell r="X455" t="str">
            <v>Health Economics for Policy Management</v>
          </cell>
          <cell r="Y455" t="str">
            <v>Provides training in the theory of health economics and applies this theory to important issues in health policy and management.</v>
          </cell>
        </row>
        <row r="456">
          <cell r="C456" t="str">
            <v>HPM715</v>
          </cell>
          <cell r="D456" t="str">
            <v>HPM</v>
          </cell>
          <cell r="E456">
            <v>715</v>
          </cell>
          <cell r="F456" t="str">
            <v>HLTH ECON/POL MGT</v>
          </cell>
          <cell r="H456">
            <v>2179</v>
          </cell>
          <cell r="I456">
            <v>1</v>
          </cell>
          <cell r="J456" t="str">
            <v>Lecture</v>
          </cell>
          <cell r="K456">
            <v>53</v>
          </cell>
          <cell r="L456">
            <v>2</v>
          </cell>
          <cell r="O456" t="str">
            <v>M 2</v>
          </cell>
          <cell r="P456" t="str">
            <v>GRAD</v>
          </cell>
          <cell r="S456">
            <v>705679044</v>
          </cell>
          <cell r="T456" t="str">
            <v>Paul</v>
          </cell>
          <cell r="U456" t="str">
            <v>Shafer</v>
          </cell>
          <cell r="V456" t="str">
            <v>ECONOMIC, HEALTH, POLICY</v>
          </cell>
          <cell r="W456" t="str">
            <v>Health Economics for Policy and Management</v>
          </cell>
          <cell r="X456" t="str">
            <v>Health Economics for Policy Management</v>
          </cell>
          <cell r="Y456" t="str">
            <v>Provides training in the theory of health economics and applies this theory to important issues in health policy and management.</v>
          </cell>
        </row>
        <row r="457">
          <cell r="C457" t="str">
            <v>HPM715</v>
          </cell>
          <cell r="D457" t="str">
            <v>HPM</v>
          </cell>
          <cell r="E457">
            <v>715</v>
          </cell>
          <cell r="F457" t="str">
            <v>HLTH ECON/POL MGT</v>
          </cell>
          <cell r="H457">
            <v>2179</v>
          </cell>
          <cell r="I457">
            <v>1</v>
          </cell>
          <cell r="J457" t="str">
            <v>Lecture</v>
          </cell>
          <cell r="K457">
            <v>53</v>
          </cell>
          <cell r="L457">
            <v>2</v>
          </cell>
          <cell r="O457" t="str">
            <v>M 2</v>
          </cell>
          <cell r="P457" t="str">
            <v>GRAD</v>
          </cell>
          <cell r="S457">
            <v>706218882</v>
          </cell>
          <cell r="T457" t="str">
            <v>Marisa</v>
          </cell>
          <cell r="U457" t="str">
            <v>Domino</v>
          </cell>
          <cell r="V457" t="str">
            <v>ECONOMIC, HEALTH, POLICY</v>
          </cell>
          <cell r="W457" t="str">
            <v>Health Economics for Policy and Management</v>
          </cell>
          <cell r="X457" t="str">
            <v>Health Economics for Policy Management</v>
          </cell>
          <cell r="Y457" t="str">
            <v>Provides training in the theory of health economics and applies this theory to important issues in health policy and management.</v>
          </cell>
        </row>
        <row r="458">
          <cell r="C458" t="str">
            <v>HPM715</v>
          </cell>
          <cell r="D458" t="str">
            <v>HPM</v>
          </cell>
          <cell r="E458">
            <v>715</v>
          </cell>
          <cell r="F458" t="str">
            <v>HLTH ECON/POL MGT</v>
          </cell>
          <cell r="H458">
            <v>2169</v>
          </cell>
          <cell r="I458">
            <v>1</v>
          </cell>
          <cell r="J458" t="str">
            <v>Lecture</v>
          </cell>
          <cell r="K458">
            <v>54</v>
          </cell>
          <cell r="L458">
            <v>2</v>
          </cell>
          <cell r="O458" t="str">
            <v>M 2</v>
          </cell>
          <cell r="P458" t="str">
            <v>GRAD</v>
          </cell>
          <cell r="S458">
            <v>713358874</v>
          </cell>
          <cell r="T458" t="str">
            <v>Harsha</v>
          </cell>
          <cell r="U458" t="str">
            <v>Thirumurthy</v>
          </cell>
          <cell r="V458" t="str">
            <v>ECONOMIC, HEALTH, POLICY</v>
          </cell>
          <cell r="W458" t="str">
            <v>Health Economics for Policy and Management</v>
          </cell>
          <cell r="X458" t="str">
            <v>Health Economics for Policy Management</v>
          </cell>
          <cell r="Y458" t="str">
            <v>Provides training in the theory of health economics and applies this theory to important issues in health policy and management.</v>
          </cell>
        </row>
        <row r="459">
          <cell r="C459" t="str">
            <v>HPM716</v>
          </cell>
          <cell r="D459" t="str">
            <v>HPM</v>
          </cell>
          <cell r="E459">
            <v>716</v>
          </cell>
          <cell r="F459" t="str">
            <v>APPL QUAL IMPR MTH HLTHCR &amp; PH</v>
          </cell>
          <cell r="H459">
            <v>2172</v>
          </cell>
          <cell r="I459">
            <v>1</v>
          </cell>
          <cell r="J459" t="str">
            <v>Lecture</v>
          </cell>
          <cell r="K459">
            <v>5</v>
          </cell>
          <cell r="L459">
            <v>2</v>
          </cell>
          <cell r="O459" t="str">
            <v>M 2</v>
          </cell>
          <cell r="P459" t="str">
            <v>GRAD</v>
          </cell>
          <cell r="S459">
            <v>708648993</v>
          </cell>
          <cell r="T459" t="str">
            <v>Nancy</v>
          </cell>
          <cell r="U459" t="str">
            <v>Beach</v>
          </cell>
          <cell r="W459" t="str">
            <v>Applied Quality Improvement Methods for Healthcare and Public Health</v>
          </cell>
          <cell r="Y459"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460">
          <cell r="C460" t="str">
            <v>HPM716</v>
          </cell>
          <cell r="D460" t="str">
            <v>HPM</v>
          </cell>
          <cell r="E460">
            <v>716</v>
          </cell>
          <cell r="F460" t="str">
            <v>APPL QUAL IMPR MTH HLTHCR &amp; PH</v>
          </cell>
          <cell r="H460">
            <v>2172</v>
          </cell>
          <cell r="I460">
            <v>1</v>
          </cell>
          <cell r="J460" t="str">
            <v>Lecture</v>
          </cell>
          <cell r="K460">
            <v>5</v>
          </cell>
          <cell r="L460">
            <v>2</v>
          </cell>
          <cell r="O460" t="str">
            <v>M  2</v>
          </cell>
          <cell r="P460" t="str">
            <v>GRAD</v>
          </cell>
          <cell r="S460">
            <v>711398508</v>
          </cell>
          <cell r="T460" t="str">
            <v>Rohit</v>
          </cell>
          <cell r="U460" t="str">
            <v>Ramaswamy</v>
          </cell>
          <cell r="W460" t="str">
            <v>Applied Quality Improvement Methods for Healthcare and Public Health</v>
          </cell>
          <cell r="Y460" t="str">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ell>
        </row>
        <row r="461">
          <cell r="C461" t="str">
            <v>HPM718</v>
          </cell>
          <cell r="D461" t="str">
            <v>HPM</v>
          </cell>
          <cell r="E461">
            <v>718</v>
          </cell>
          <cell r="F461" t="str">
            <v>MENTAL HLTH SERVICES &amp; POLICY</v>
          </cell>
          <cell r="H461">
            <v>2189</v>
          </cell>
          <cell r="I461">
            <v>1</v>
          </cell>
          <cell r="J461" t="str">
            <v>Lecture</v>
          </cell>
          <cell r="K461">
            <v>8</v>
          </cell>
          <cell r="L461">
            <v>1</v>
          </cell>
          <cell r="O461" t="str">
            <v>M 2</v>
          </cell>
          <cell r="P461" t="str">
            <v>GRAD</v>
          </cell>
          <cell r="S461">
            <v>706218882</v>
          </cell>
          <cell r="T461" t="str">
            <v>Marisa</v>
          </cell>
          <cell r="U461" t="str">
            <v>Domino</v>
          </cell>
          <cell r="V461" t="str">
            <v>FINANC, HEALTH, LOCAL, MENTAL HEALTH, POLICY</v>
          </cell>
          <cell r="W461" t="str">
            <v>Mental Health Services Research and Policy</v>
          </cell>
          <cell r="X461" t="str">
            <v>MENTAL HLTH SERVICES &amp; POLICY</v>
          </cell>
          <cell r="Y461" t="str">
            <v>This course is an introduction to mental health services research and policy. Topics include the financing of mental health services, supply of services, quality measures, assessing need, and barriers to care. The course includes seminar presentations by local and nationally recognized experts in mental health services research and discussion sessions.</v>
          </cell>
        </row>
        <row r="462">
          <cell r="C462" t="str">
            <v>HPM718</v>
          </cell>
          <cell r="D462" t="str">
            <v>HPM</v>
          </cell>
          <cell r="E462">
            <v>718</v>
          </cell>
          <cell r="F462" t="str">
            <v>MENTAL HLTH SERVICES &amp; POLICY</v>
          </cell>
          <cell r="H462">
            <v>2179</v>
          </cell>
          <cell r="I462">
            <v>1</v>
          </cell>
          <cell r="J462" t="str">
            <v>Lecture</v>
          </cell>
          <cell r="K462">
            <v>8</v>
          </cell>
          <cell r="L462">
            <v>1</v>
          </cell>
          <cell r="O462" t="str">
            <v>M 2</v>
          </cell>
          <cell r="P462" t="str">
            <v>GRAD</v>
          </cell>
          <cell r="S462">
            <v>706218882</v>
          </cell>
          <cell r="T462" t="str">
            <v>Marisa</v>
          </cell>
          <cell r="U462" t="str">
            <v>Domino</v>
          </cell>
          <cell r="V462" t="str">
            <v>FINANC, HEALTH, LOCAL, MENTAL HEALTH, POLICY</v>
          </cell>
          <cell r="W462" t="str">
            <v>Mental Health Services Research and Policy</v>
          </cell>
          <cell r="X462" t="str">
            <v>MENTAL HLTH SERVICES &amp; POLICY</v>
          </cell>
          <cell r="Y462" t="str">
            <v>This course is an introduction to mental health services research and policy. Topics include the financing of mental health services, supply of services, quality measures, assessing need, and barriers to care. The course includes seminar presentations by local and nationally recognized experts in mental health services research and discussion sessions.</v>
          </cell>
        </row>
        <row r="463">
          <cell r="C463" t="str">
            <v>HPM718</v>
          </cell>
          <cell r="D463" t="str">
            <v>HPM</v>
          </cell>
          <cell r="E463">
            <v>718</v>
          </cell>
          <cell r="F463" t="str">
            <v>MENTAL HLTH SERVICES &amp; POLICY</v>
          </cell>
          <cell r="H463">
            <v>2169</v>
          </cell>
          <cell r="I463">
            <v>1</v>
          </cell>
          <cell r="J463" t="str">
            <v>Lecture</v>
          </cell>
          <cell r="K463">
            <v>10</v>
          </cell>
          <cell r="L463">
            <v>1</v>
          </cell>
          <cell r="O463" t="str">
            <v>M 2</v>
          </cell>
          <cell r="P463" t="str">
            <v>GRAD</v>
          </cell>
          <cell r="S463">
            <v>706218882</v>
          </cell>
          <cell r="T463" t="str">
            <v>Marisa</v>
          </cell>
          <cell r="U463" t="str">
            <v>Domino</v>
          </cell>
          <cell r="V463" t="str">
            <v>FINANC, HEALTH, LOCAL, MENTAL HEALTH, POLICY</v>
          </cell>
          <cell r="W463" t="str">
            <v>Mental Health Services Research and Policy</v>
          </cell>
          <cell r="X463" t="str">
            <v>MENTAL HLTH SERVICES &amp; POLICY</v>
          </cell>
          <cell r="Y463" t="str">
            <v>This course is an introduction to mental health services research and policy. Topics include the financing of mental health services, supply of services, quality measures, assessing need, and barriers to care. The course includes seminar presentations by local and nationally recognized experts in mental health services research and discussion sessions.</v>
          </cell>
        </row>
        <row r="464">
          <cell r="C464" t="str">
            <v>HPM715</v>
          </cell>
          <cell r="D464" t="str">
            <v>HPM</v>
          </cell>
          <cell r="E464">
            <v>715</v>
          </cell>
          <cell r="F464" t="str">
            <v>HLTH ECON/POL MGT</v>
          </cell>
          <cell r="H464">
            <v>2169</v>
          </cell>
          <cell r="I464">
            <v>1</v>
          </cell>
          <cell r="J464" t="str">
            <v>Lecture</v>
          </cell>
          <cell r="K464">
            <v>54</v>
          </cell>
          <cell r="L464">
            <v>2</v>
          </cell>
          <cell r="O464" t="str">
            <v>M 2</v>
          </cell>
          <cell r="P464" t="str">
            <v>GRAD</v>
          </cell>
          <cell r="S464">
            <v>708648993</v>
          </cell>
          <cell r="T464" t="str">
            <v>Nancy</v>
          </cell>
          <cell r="U464" t="str">
            <v>Beach</v>
          </cell>
          <cell r="V464" t="str">
            <v>ECONOMIC, HEALTH, POLICY</v>
          </cell>
          <cell r="W464" t="str">
            <v>Health Economics for Policy and Management</v>
          </cell>
          <cell r="X464" t="str">
            <v>HLTH ECON/POL MGT</v>
          </cell>
          <cell r="Y464" t="str">
            <v>Prerequisite, BIOS 600. Permission of the instructor for nonmajors. Provides training in the theory of health economics and applies this theory to important issues in health policy and management.</v>
          </cell>
        </row>
        <row r="465">
          <cell r="C465" t="str">
            <v>HPM750</v>
          </cell>
          <cell r="D465" t="str">
            <v>HPM</v>
          </cell>
          <cell r="E465">
            <v>750</v>
          </cell>
          <cell r="F465" t="str">
            <v>INTR DENT PUB HLTH</v>
          </cell>
          <cell r="H465">
            <v>2169</v>
          </cell>
          <cell r="I465">
            <v>1</v>
          </cell>
          <cell r="J465" t="str">
            <v>Lecture</v>
          </cell>
          <cell r="K465">
            <v>6</v>
          </cell>
          <cell r="L465">
            <v>1</v>
          </cell>
          <cell r="O465" t="str">
            <v>M 2</v>
          </cell>
          <cell r="P465" t="str">
            <v>GRAD</v>
          </cell>
          <cell r="S465">
            <v>703685423</v>
          </cell>
          <cell r="T465" t="str">
            <v>Benjamin</v>
          </cell>
          <cell r="U465" t="str">
            <v>White</v>
          </cell>
          <cell r="V465" t="str">
            <v>HEALTH, PLANNING, PUBLIC, PUBLIC HEALTH</v>
          </cell>
          <cell r="W465" t="str">
            <v>Introduction to Dental Public Health</v>
          </cell>
          <cell r="X465" t="str">
            <v>INTR DENT PUB HLTH</v>
          </cell>
          <cell r="Y465" t="str">
            <v>Permission of the instructor. Survey of the theory and practice of dental public health, with an emphasis on basic knowledge and skills necessary for planning and evaluating dental public health programs.</v>
          </cell>
        </row>
        <row r="466">
          <cell r="C466" t="str">
            <v>HPM753</v>
          </cell>
          <cell r="D466" t="str">
            <v>HPM</v>
          </cell>
          <cell r="E466">
            <v>753</v>
          </cell>
          <cell r="F466" t="str">
            <v>HC IN US STRUC AND POL</v>
          </cell>
          <cell r="H466">
            <v>2189</v>
          </cell>
          <cell r="I466">
            <v>1</v>
          </cell>
          <cell r="J466" t="str">
            <v>Lecture</v>
          </cell>
          <cell r="K466">
            <v>35</v>
          </cell>
          <cell r="L466">
            <v>1</v>
          </cell>
          <cell r="O466" t="str">
            <v>M 2</v>
          </cell>
          <cell r="P466" t="str">
            <v>GRAD</v>
          </cell>
          <cell r="S466">
            <v>712410434</v>
          </cell>
          <cell r="T466" t="str">
            <v>Susan</v>
          </cell>
          <cell r="U466" t="str">
            <v>Helm-Murtagh</v>
          </cell>
          <cell r="V466" t="str">
            <v>DESIGN, HEALTH, POLICY</v>
          </cell>
          <cell r="W466" t="str">
            <v>Health Care in the United States: Structure and Policy</v>
          </cell>
          <cell r="X466" t="str">
            <v>Healthcare in the United States; Structure and Policy</v>
          </cell>
          <cell r="Y466" t="str">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ell>
        </row>
        <row r="467">
          <cell r="C467" t="str">
            <v>HPM754</v>
          </cell>
          <cell r="D467" t="str">
            <v>HPM</v>
          </cell>
          <cell r="E467">
            <v>754</v>
          </cell>
          <cell r="F467" t="str">
            <v>HC IN US STRUC AND POL</v>
          </cell>
          <cell r="H467">
            <v>2189</v>
          </cell>
          <cell r="I467">
            <v>1</v>
          </cell>
          <cell r="J467" t="str">
            <v>Lecture</v>
          </cell>
          <cell r="K467">
            <v>65</v>
          </cell>
          <cell r="L467">
            <v>1</v>
          </cell>
          <cell r="O467" t="str">
            <v>M 2</v>
          </cell>
          <cell r="P467" t="str">
            <v>GRAD</v>
          </cell>
          <cell r="S467">
            <v>702297302</v>
          </cell>
          <cell r="T467" t="str">
            <v>Rebecca</v>
          </cell>
          <cell r="U467" t="str">
            <v>Slifkin</v>
          </cell>
          <cell r="V467" t="str">
            <v>DESIGN, HEALTH, POLICY</v>
          </cell>
          <cell r="W467" t="str">
            <v>Health Care in the United States Structure and Policy</v>
          </cell>
          <cell r="X467" t="str">
            <v>Healthcare in the United States; Structure and Policy</v>
          </cell>
          <cell r="Y467" t="str">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ell>
        </row>
        <row r="468">
          <cell r="C468" t="str">
            <v>HPM754</v>
          </cell>
          <cell r="D468" t="str">
            <v>HPM</v>
          </cell>
          <cell r="E468">
            <v>754</v>
          </cell>
          <cell r="F468" t="str">
            <v>HC IN US STRUC AND POL</v>
          </cell>
          <cell r="H468">
            <v>2179</v>
          </cell>
          <cell r="I468">
            <v>1</v>
          </cell>
          <cell r="J468" t="str">
            <v>Lecture</v>
          </cell>
          <cell r="K468">
            <v>103</v>
          </cell>
          <cell r="L468">
            <v>2</v>
          </cell>
          <cell r="O468" t="str">
            <v>M 2</v>
          </cell>
          <cell r="P468" t="str">
            <v>GRAD</v>
          </cell>
          <cell r="S468">
            <v>701919647</v>
          </cell>
          <cell r="T468" t="str">
            <v>Pam</v>
          </cell>
          <cell r="U468" t="str">
            <v>Silberman</v>
          </cell>
          <cell r="V468" t="str">
            <v>DESIGN, HEALTH, POLICY</v>
          </cell>
          <cell r="W468" t="str">
            <v>Health Care in the United States Structure and Policy</v>
          </cell>
          <cell r="X468" t="str">
            <v>Healthcare in the United States; Structure and Policy</v>
          </cell>
          <cell r="Y468" t="str">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ell>
        </row>
        <row r="469">
          <cell r="C469" t="str">
            <v>HPM754</v>
          </cell>
          <cell r="D469" t="str">
            <v>HPM</v>
          </cell>
          <cell r="E469">
            <v>754</v>
          </cell>
          <cell r="F469" t="str">
            <v>HC IN US STRUC AND POL</v>
          </cell>
          <cell r="H469">
            <v>2179</v>
          </cell>
          <cell r="I469">
            <v>1</v>
          </cell>
          <cell r="J469" t="str">
            <v>Lecture</v>
          </cell>
          <cell r="K469">
            <v>103</v>
          </cell>
          <cell r="L469">
            <v>2</v>
          </cell>
          <cell r="O469" t="str">
            <v>M 2</v>
          </cell>
          <cell r="P469" t="str">
            <v>GRAD</v>
          </cell>
          <cell r="S469">
            <v>702297302</v>
          </cell>
          <cell r="T469" t="str">
            <v>Rebecca</v>
          </cell>
          <cell r="U469" t="str">
            <v>Slifkin</v>
          </cell>
          <cell r="V469" t="str">
            <v>DESIGN, HEALTH, POLICY</v>
          </cell>
          <cell r="W469" t="str">
            <v>Health Care in the United States Structure and Policy</v>
          </cell>
          <cell r="X469" t="str">
            <v>Healthcare in the United States; Structure and Policy</v>
          </cell>
          <cell r="Y469" t="str">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ell>
        </row>
        <row r="470">
          <cell r="C470" t="str">
            <v>HPM754</v>
          </cell>
          <cell r="D470" t="str">
            <v>HPM</v>
          </cell>
          <cell r="E470">
            <v>754</v>
          </cell>
          <cell r="F470" t="str">
            <v>HC IN US STRUC AND POL</v>
          </cell>
          <cell r="H470">
            <v>2169</v>
          </cell>
          <cell r="I470">
            <v>1</v>
          </cell>
          <cell r="J470" t="str">
            <v>Lecture</v>
          </cell>
          <cell r="K470">
            <v>31</v>
          </cell>
          <cell r="L470">
            <v>1</v>
          </cell>
          <cell r="O470" t="str">
            <v>M 2</v>
          </cell>
          <cell r="P470" t="str">
            <v>GRAD</v>
          </cell>
          <cell r="S470">
            <v>702297302</v>
          </cell>
          <cell r="T470" t="str">
            <v>Rebecca</v>
          </cell>
          <cell r="U470" t="str">
            <v>Slifkin</v>
          </cell>
          <cell r="V470" t="str">
            <v>DESIGN, HEALTH, POLICY</v>
          </cell>
          <cell r="W470" t="str">
            <v>Health Care in the United States Structure and Policy</v>
          </cell>
          <cell r="X470" t="str">
            <v>Healthcare in the United States; Structure and Policy</v>
          </cell>
          <cell r="Y470" t="str">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ell>
        </row>
        <row r="471">
          <cell r="C471" t="str">
            <v>HPM754</v>
          </cell>
          <cell r="D471" t="str">
            <v>HPM</v>
          </cell>
          <cell r="E471">
            <v>754</v>
          </cell>
          <cell r="F471" t="str">
            <v>HC IN US STRUC AND POL</v>
          </cell>
          <cell r="H471">
            <v>2169</v>
          </cell>
          <cell r="I471">
            <v>1</v>
          </cell>
          <cell r="J471" t="str">
            <v>Lecture</v>
          </cell>
          <cell r="K471">
            <v>64</v>
          </cell>
          <cell r="L471">
            <v>1</v>
          </cell>
          <cell r="O471" t="str">
            <v>M 2</v>
          </cell>
          <cell r="P471" t="str">
            <v>GRAD</v>
          </cell>
          <cell r="S471">
            <v>701919647</v>
          </cell>
          <cell r="T471" t="str">
            <v>Pam</v>
          </cell>
          <cell r="U471" t="str">
            <v>Silberman</v>
          </cell>
          <cell r="V471" t="str">
            <v>DESIGN, HEALTH, POLICY</v>
          </cell>
          <cell r="W471" t="str">
            <v>Health Care in the United States Structure and Policy</v>
          </cell>
          <cell r="X471" t="str">
            <v>Healthcare in the United States; Structure and Policy</v>
          </cell>
          <cell r="Y471" t="str">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ell>
        </row>
        <row r="472">
          <cell r="C472" t="str">
            <v>HPM757</v>
          </cell>
          <cell r="D472" t="str">
            <v>HPM</v>
          </cell>
          <cell r="E472">
            <v>757</v>
          </cell>
          <cell r="F472" t="str">
            <v>HLTH REFORM</v>
          </cell>
          <cell r="H472">
            <v>2192</v>
          </cell>
          <cell r="I472">
            <v>1</v>
          </cell>
          <cell r="J472" t="str">
            <v>Lecture</v>
          </cell>
          <cell r="K472">
            <v>40</v>
          </cell>
          <cell r="L472">
            <v>1</v>
          </cell>
          <cell r="O472" t="str">
            <v>M 2</v>
          </cell>
          <cell r="P472" t="str">
            <v>GRAD</v>
          </cell>
          <cell r="S472">
            <v>703091914</v>
          </cell>
          <cell r="T472" t="str">
            <v>Jonathan</v>
          </cell>
          <cell r="U472" t="str">
            <v>Oberlander</v>
          </cell>
          <cell r="V472" t="str">
            <v>HEALTH, POLICY, POLITICAL</v>
          </cell>
          <cell r="W472" t="str">
            <v>Health Reform:  Political Dynamics and Policy Dilemmas</v>
          </cell>
          <cell r="X472" t="str">
            <v>HLTH REFORM</v>
          </cell>
          <cell r="Y472" t="str">
            <v xml:space="preserve">This course focuses on the political and policy dynamics of health care reform. Efforts to cover the uninsured, the dilemmas confronting public and private insurers from rising health care costs, and political conflicts over health policy. Focusing on the Affordable Care Act, ongoing debate over its repeal, and why it is so hard to enact health policy reforms in the United States. </v>
          </cell>
        </row>
        <row r="473">
          <cell r="C473" t="str">
            <v>HPM757</v>
          </cell>
          <cell r="D473" t="str">
            <v>HPM</v>
          </cell>
          <cell r="E473">
            <v>757</v>
          </cell>
          <cell r="F473" t="str">
            <v>HLTH REFORM</v>
          </cell>
          <cell r="H473">
            <v>2182</v>
          </cell>
          <cell r="I473">
            <v>1</v>
          </cell>
          <cell r="J473" t="str">
            <v>Lecture</v>
          </cell>
          <cell r="K473">
            <v>55</v>
          </cell>
          <cell r="L473">
            <v>1</v>
          </cell>
          <cell r="O473" t="str">
            <v>M 2</v>
          </cell>
          <cell r="P473" t="str">
            <v>GRAD</v>
          </cell>
          <cell r="S473">
            <v>703091914</v>
          </cell>
          <cell r="T473" t="str">
            <v>Jonathan</v>
          </cell>
          <cell r="U473" t="str">
            <v>Oberlander</v>
          </cell>
          <cell r="V473" t="str">
            <v>HEALTH, POLICY, POLITICAL</v>
          </cell>
          <cell r="W473" t="str">
            <v>Health Reform:  Political Dynamics and Policy Dilemmas</v>
          </cell>
          <cell r="X473" t="str">
            <v>HLTH REFORM</v>
          </cell>
          <cell r="Y473" t="str">
            <v xml:space="preserve">This course focuses on the political and policy dynamics of health care reform. Efforts to cover the uninsured, the dilemmas confronting public and private insurers from rising health care costs, and political conflicts over health policy. Focusing on the Affordable Care Act, ongoing debate over its repeal, and why it is so hard to enact health policy reforms in the United States. </v>
          </cell>
        </row>
        <row r="474">
          <cell r="C474" t="str">
            <v>HPM757</v>
          </cell>
          <cell r="D474" t="str">
            <v>HPM</v>
          </cell>
          <cell r="E474">
            <v>757</v>
          </cell>
          <cell r="F474" t="str">
            <v>HLTH REFORM</v>
          </cell>
          <cell r="H474">
            <v>2172</v>
          </cell>
          <cell r="I474">
            <v>1</v>
          </cell>
          <cell r="J474" t="str">
            <v>Lecture</v>
          </cell>
          <cell r="K474">
            <v>44</v>
          </cell>
          <cell r="L474">
            <v>1</v>
          </cell>
          <cell r="O474" t="str">
            <v>M 2</v>
          </cell>
          <cell r="P474" t="str">
            <v>GRAD</v>
          </cell>
          <cell r="S474">
            <v>703091914</v>
          </cell>
          <cell r="T474" t="str">
            <v>Jonathan</v>
          </cell>
          <cell r="U474" t="str">
            <v>Oberlander</v>
          </cell>
          <cell r="V474" t="str">
            <v>HEALTH, POLICY, POLITICAL</v>
          </cell>
          <cell r="W474" t="str">
            <v>Health Reform:  Political Dynamics and Policy Dilemmas</v>
          </cell>
          <cell r="X474" t="str">
            <v>HLTH REFORM</v>
          </cell>
          <cell r="Y474" t="str">
            <v xml:space="preserve">This course focuses on the political and policy dynamics of health care reform. Efforts to cover the uninsured, the dilemmas confronting public and private insurers from rising health care costs, and political conflicts over health policy. Focusing on the Affordable Care Act, ongoing debate over its repeal, and why it is so hard to enact health policy reforms in the United States. </v>
          </cell>
        </row>
        <row r="475">
          <cell r="C475" t="str">
            <v>HPM758</v>
          </cell>
          <cell r="D475" t="str">
            <v>HPM</v>
          </cell>
          <cell r="E475">
            <v>758</v>
          </cell>
          <cell r="F475" t="str">
            <v>UNDER POP AND HLTH REFORM</v>
          </cell>
          <cell r="H475">
            <v>2179</v>
          </cell>
          <cell r="I475">
            <v>1</v>
          </cell>
          <cell r="J475" t="str">
            <v>Lecture</v>
          </cell>
          <cell r="K475">
            <v>33</v>
          </cell>
          <cell r="L475">
            <v>1</v>
          </cell>
          <cell r="P475" t="str">
            <v>GRAD</v>
          </cell>
          <cell r="S475">
            <v>701919647</v>
          </cell>
          <cell r="T475" t="str">
            <v>Pam</v>
          </cell>
          <cell r="U475" t="str">
            <v>Silberman</v>
          </cell>
          <cell r="V475" t="str">
            <v>CHANGE, DESIGN, POLICY, POPULATION, UNDERSERVED</v>
          </cell>
          <cell r="W475" t="str">
            <v>Underserved Populations and Health Reform</v>
          </cell>
          <cell r="X475" t="str">
            <v>UNDER POP AND HLTH REFORM</v>
          </cell>
          <cell r="Y475" t="str">
            <v>This course gives students a greater understanding of programs available to serve underserved populations, and how the ACA (or any replacement) will impact on care provided to underserved populations. The course is designed to help students think critically about the impact of policy changes on different populations.</v>
          </cell>
        </row>
        <row r="476">
          <cell r="C476" t="str">
            <v>HPM758</v>
          </cell>
          <cell r="D476" t="str">
            <v>HPM</v>
          </cell>
          <cell r="E476">
            <v>758</v>
          </cell>
          <cell r="F476" t="str">
            <v>UNDER POP AND HLTH REFORM</v>
          </cell>
          <cell r="H476">
            <v>2169</v>
          </cell>
          <cell r="I476">
            <v>1</v>
          </cell>
          <cell r="J476" t="str">
            <v>Lecture</v>
          </cell>
          <cell r="K476">
            <v>31</v>
          </cell>
          <cell r="L476">
            <v>1</v>
          </cell>
          <cell r="O476" t="str">
            <v>M 1</v>
          </cell>
          <cell r="P476" t="str">
            <v>GRAD</v>
          </cell>
          <cell r="S476">
            <v>701919647</v>
          </cell>
          <cell r="T476" t="str">
            <v>Pam</v>
          </cell>
          <cell r="U476" t="str">
            <v>Silberman</v>
          </cell>
          <cell r="V476" t="str">
            <v>CHANGE, DESIGN, POLICY, POPULATION, UNDERSERVED</v>
          </cell>
          <cell r="W476" t="str">
            <v>Underserved Populations and Health Reform</v>
          </cell>
          <cell r="X476" t="str">
            <v>UNDER POP AND HLTH REFORM</v>
          </cell>
          <cell r="Y476" t="str">
            <v>This course gives students a greater understanding of programs available to serve underserved populations, and how the ACA (or any replacement) will impact on care provided to underserved populations. The course is designed to help students think critically about the impact of policy changes on different populations.</v>
          </cell>
        </row>
        <row r="477">
          <cell r="C477" t="str">
            <v>HPM759</v>
          </cell>
          <cell r="D477" t="str">
            <v>HPM</v>
          </cell>
          <cell r="E477">
            <v>759</v>
          </cell>
          <cell r="F477" t="str">
            <v>HLTH POLICY ANALYSIS &amp; ADVCACY</v>
          </cell>
          <cell r="H477">
            <v>2192</v>
          </cell>
          <cell r="I477">
            <v>1</v>
          </cell>
          <cell r="J477" t="str">
            <v>Lecture</v>
          </cell>
          <cell r="K477">
            <v>12</v>
          </cell>
          <cell r="L477">
            <v>1</v>
          </cell>
          <cell r="O477" t="str">
            <v>M 2</v>
          </cell>
          <cell r="P477" t="str">
            <v>GRAD</v>
          </cell>
          <cell r="S477">
            <v>701919647</v>
          </cell>
          <cell r="T477" t="str">
            <v>Pam</v>
          </cell>
          <cell r="U477" t="str">
            <v>Silberman</v>
          </cell>
          <cell r="V477" t="str">
            <v>HEALTH, POLICY</v>
          </cell>
          <cell r="W477" t="str">
            <v>Health Policy Analysis and Advocacy for Health Leaders</v>
          </cell>
          <cell r="X477" t="str">
            <v>HLTH POLICY ANALYSIS &amp; ADVCACY</v>
          </cell>
          <cell r="Y477" t="str">
            <v xml:space="preserve">The course will familiarize students with the history of health policy development and reform in the U.S. (or another country of the student's choosing), explore issues in health policy, and analyze the impact of health politics on policymaking. Students will gain an understanding of the different ways in which health policies are made through the legislative, executive, and judicial branches of government, as well as the role of the media and advocates/stakeholder groups in shaping health policy. Students will also gain practical experience designing and implementing a campaign aimed at changing health policy.  </v>
          </cell>
        </row>
        <row r="478">
          <cell r="C478" t="str">
            <v>HPM759</v>
          </cell>
          <cell r="D478" t="str">
            <v>HPM</v>
          </cell>
          <cell r="E478">
            <v>759</v>
          </cell>
          <cell r="F478" t="str">
            <v>HLTH POLICY ANALYSIS &amp; ADVCACY</v>
          </cell>
          <cell r="H478">
            <v>2172</v>
          </cell>
          <cell r="I478">
            <v>1</v>
          </cell>
          <cell r="J478" t="str">
            <v>Lecture</v>
          </cell>
          <cell r="K478">
            <v>11</v>
          </cell>
          <cell r="L478">
            <v>1</v>
          </cell>
          <cell r="O478" t="str">
            <v>M 2</v>
          </cell>
          <cell r="P478" t="str">
            <v>GRAD</v>
          </cell>
          <cell r="S478">
            <v>701919647</v>
          </cell>
          <cell r="T478" t="str">
            <v>Pam</v>
          </cell>
          <cell r="U478" t="str">
            <v>Silberman</v>
          </cell>
          <cell r="V478" t="str">
            <v>HEALTH, POLICY</v>
          </cell>
          <cell r="W478" t="str">
            <v>Health Policy Analysis and Advocacy for Health Leaders</v>
          </cell>
          <cell r="X478" t="str">
            <v>HLTH POLICY ANALYSIS &amp; ADVCACY</v>
          </cell>
          <cell r="Y478" t="str">
            <v xml:space="preserve">The course will familiarize students with the history of health policy development and reform in the U.S. (or another country of the student's choosing), explore issues in health policy, and analyze the impact of health politics on policymaking. Students will gain an understanding of the different ways in which health policies are made through the legislative, executive, and judicial branches of government, as well as the role of the media and advocates/stakeholder groups in shaping health policy. Students will also gain practical experience designing and implementing a campaign aimed at changing health policy.  </v>
          </cell>
        </row>
        <row r="479">
          <cell r="C479" t="str">
            <v>HPM759</v>
          </cell>
          <cell r="D479" t="str">
            <v>HPM</v>
          </cell>
          <cell r="E479">
            <v>759</v>
          </cell>
          <cell r="F479" t="str">
            <v>HLTH POLICY ANALYSIS &amp; ADVCACY</v>
          </cell>
          <cell r="H479">
            <v>2172</v>
          </cell>
          <cell r="I479">
            <v>1</v>
          </cell>
          <cell r="J479" t="str">
            <v>Lecture</v>
          </cell>
          <cell r="K479">
            <v>11</v>
          </cell>
          <cell r="L479">
            <v>1</v>
          </cell>
          <cell r="O479" t="str">
            <v>M 2</v>
          </cell>
          <cell r="P479" t="str">
            <v>GRAD</v>
          </cell>
          <cell r="S479">
            <v>704244401</v>
          </cell>
          <cell r="T479" t="str">
            <v>Lynnette</v>
          </cell>
          <cell r="U479" t="str">
            <v>Jones</v>
          </cell>
          <cell r="V479" t="str">
            <v>HEALTH, POLICY</v>
          </cell>
          <cell r="W479" t="str">
            <v>Health Policy Analysis and Advocacy for Health Leaders</v>
          </cell>
          <cell r="X479" t="str">
            <v>HLTH POLICY ANALYSIS &amp; ADVCACY</v>
          </cell>
          <cell r="Y479" t="str">
            <v xml:space="preserve">The course will familiarize students with the history of health policy development and reform in the U.S. (or another country of the student's choosing), explore issues in health policy, and analyze the impact of health politics on policymaking. Students will gain an understanding of the different ways in which health policies are made through the legislative, executive, and judicial branches of government, as well as the role of the media and advocates/stakeholder groups in shaping health policy. Students will also gain practical experience designing and implementing a campaign aimed at changing health policy.  </v>
          </cell>
        </row>
        <row r="480">
          <cell r="C480" t="str">
            <v>HPM760</v>
          </cell>
          <cell r="D480" t="str">
            <v>HPM</v>
          </cell>
          <cell r="E480">
            <v>760</v>
          </cell>
          <cell r="F480" t="str">
            <v>HLTCARE QUAL &amp; INFO MGMT</v>
          </cell>
          <cell r="H480">
            <v>2189</v>
          </cell>
          <cell r="I480">
            <v>1</v>
          </cell>
          <cell r="J480" t="str">
            <v>Lecture</v>
          </cell>
          <cell r="K480">
            <v>46</v>
          </cell>
          <cell r="L480">
            <v>1</v>
          </cell>
          <cell r="O480" t="str">
            <v>M 2</v>
          </cell>
          <cell r="P480" t="str">
            <v>GRAD</v>
          </cell>
          <cell r="S480">
            <v>702054118</v>
          </cell>
          <cell r="T480" t="str">
            <v>Franklin</v>
          </cell>
          <cell r="U480" t="str">
            <v>Farmer</v>
          </cell>
          <cell r="V480" t="str">
            <v>HEALTH</v>
          </cell>
          <cell r="W480" t="str">
            <v>Healthcare Quality and Information Management</v>
          </cell>
          <cell r="X480" t="str">
            <v>HLTCARE QUAL &amp; INFO MGMT</v>
          </cell>
          <cell r="Y480"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1">
          <cell r="C481" t="str">
            <v>HPM760</v>
          </cell>
          <cell r="D481" t="str">
            <v>HPM</v>
          </cell>
          <cell r="E481">
            <v>760</v>
          </cell>
          <cell r="F481" t="str">
            <v>HLTCARE QUAL &amp; INFO MGMT</v>
          </cell>
          <cell r="H481">
            <v>2189</v>
          </cell>
          <cell r="I481">
            <v>1</v>
          </cell>
          <cell r="J481" t="str">
            <v>Lecture</v>
          </cell>
          <cell r="K481">
            <v>46</v>
          </cell>
          <cell r="L481">
            <v>1</v>
          </cell>
          <cell r="O481" t="str">
            <v>M 2</v>
          </cell>
          <cell r="P481" t="str">
            <v>GRAD</v>
          </cell>
          <cell r="S481">
            <v>702054118</v>
          </cell>
          <cell r="T481" t="str">
            <v>Franklin</v>
          </cell>
          <cell r="U481" t="str">
            <v>Farmer</v>
          </cell>
          <cell r="V481" t="str">
            <v>HEALTH</v>
          </cell>
          <cell r="W481" t="str">
            <v>Healthcare Quality and Information Management</v>
          </cell>
          <cell r="X481" t="str">
            <v>HLTCARE QUAL &amp; INFO MGMT</v>
          </cell>
          <cell r="Y481"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2">
          <cell r="C482" t="str">
            <v>HPM760</v>
          </cell>
          <cell r="D482" t="str">
            <v>HPM</v>
          </cell>
          <cell r="E482">
            <v>760</v>
          </cell>
          <cell r="F482" t="str">
            <v>HLTCARE QUAL &amp; INFO MGMT</v>
          </cell>
          <cell r="H482">
            <v>2189</v>
          </cell>
          <cell r="I482">
            <v>1</v>
          </cell>
          <cell r="J482" t="str">
            <v>Lecture</v>
          </cell>
          <cell r="K482">
            <v>46</v>
          </cell>
          <cell r="L482">
            <v>1</v>
          </cell>
          <cell r="O482" t="str">
            <v>M 2</v>
          </cell>
          <cell r="P482" t="str">
            <v>GRAD</v>
          </cell>
          <cell r="S482">
            <v>700772184</v>
          </cell>
          <cell r="T482" t="str">
            <v>Lawrence</v>
          </cell>
          <cell r="U482" t="str">
            <v>Mandelkehr</v>
          </cell>
          <cell r="V482" t="str">
            <v>HEALTH</v>
          </cell>
          <cell r="W482" t="str">
            <v>Healthcare Quality and Information Management</v>
          </cell>
          <cell r="X482" t="str">
            <v>HLTCARE QUAL &amp; INFO MGMT</v>
          </cell>
          <cell r="Y482"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3">
          <cell r="C483" t="str">
            <v>HPM760</v>
          </cell>
          <cell r="D483" t="str">
            <v>HPM</v>
          </cell>
          <cell r="E483">
            <v>760</v>
          </cell>
          <cell r="F483" t="str">
            <v>HLTCARE QUAL &amp; INFO MGMT</v>
          </cell>
          <cell r="H483">
            <v>2189</v>
          </cell>
          <cell r="I483">
            <v>1</v>
          </cell>
          <cell r="J483" t="str">
            <v>Lecture</v>
          </cell>
          <cell r="K483">
            <v>46</v>
          </cell>
          <cell r="L483">
            <v>1</v>
          </cell>
          <cell r="O483" t="str">
            <v>M 2</v>
          </cell>
          <cell r="P483" t="str">
            <v>GRAD</v>
          </cell>
          <cell r="S483">
            <v>700772184</v>
          </cell>
          <cell r="T483" t="str">
            <v>Lawrence</v>
          </cell>
          <cell r="U483" t="str">
            <v>Mandelkehr</v>
          </cell>
          <cell r="V483" t="str">
            <v>HEALTH</v>
          </cell>
          <cell r="W483" t="str">
            <v>Healthcare Quality and Information Management</v>
          </cell>
          <cell r="X483" t="str">
            <v>HLTCARE QUAL &amp; INFO MGMT</v>
          </cell>
          <cell r="Y483"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4">
          <cell r="C484" t="str">
            <v>HPM760</v>
          </cell>
          <cell r="D484" t="str">
            <v>HPM</v>
          </cell>
          <cell r="E484">
            <v>760</v>
          </cell>
          <cell r="F484" t="str">
            <v>HLTCARE QUAL &amp; INFO MGMT</v>
          </cell>
          <cell r="H484">
            <v>2179</v>
          </cell>
          <cell r="I484">
            <v>1</v>
          </cell>
          <cell r="J484" t="str">
            <v>Lecture</v>
          </cell>
          <cell r="K484">
            <v>38</v>
          </cell>
          <cell r="L484">
            <v>1</v>
          </cell>
          <cell r="O484" t="str">
            <v>M 2</v>
          </cell>
          <cell r="P484" t="str">
            <v>GRAD</v>
          </cell>
          <cell r="S484">
            <v>702054118</v>
          </cell>
          <cell r="T484" t="str">
            <v>Franklin</v>
          </cell>
          <cell r="U484" t="str">
            <v>Farmer</v>
          </cell>
          <cell r="V484" t="str">
            <v>HEALTH</v>
          </cell>
          <cell r="W484" t="str">
            <v>Healthcare Quality and Information Management</v>
          </cell>
          <cell r="X484" t="str">
            <v>HLTCARE QUAL &amp; INFO MGMT</v>
          </cell>
          <cell r="Y484"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5">
          <cell r="C485" t="str">
            <v>HPM760</v>
          </cell>
          <cell r="D485" t="str">
            <v>HPM</v>
          </cell>
          <cell r="E485">
            <v>760</v>
          </cell>
          <cell r="F485" t="str">
            <v>HLTCARE QUAL &amp; INFO MGMT</v>
          </cell>
          <cell r="H485">
            <v>2179</v>
          </cell>
          <cell r="I485">
            <v>1</v>
          </cell>
          <cell r="J485" t="str">
            <v>Lecture</v>
          </cell>
          <cell r="K485">
            <v>38</v>
          </cell>
          <cell r="L485">
            <v>1</v>
          </cell>
          <cell r="O485" t="str">
            <v>M 2</v>
          </cell>
          <cell r="P485" t="str">
            <v>GRAD</v>
          </cell>
          <cell r="S485">
            <v>700772184</v>
          </cell>
          <cell r="T485" t="str">
            <v>Lawrence</v>
          </cell>
          <cell r="U485" t="str">
            <v>Mandelkehr</v>
          </cell>
          <cell r="V485" t="str">
            <v>HEALTH</v>
          </cell>
          <cell r="W485" t="str">
            <v>Healthcare Quality and Information Management</v>
          </cell>
          <cell r="X485" t="str">
            <v>HLTCARE QUAL &amp; INFO MGMT</v>
          </cell>
          <cell r="Y485"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6">
          <cell r="C486" t="str">
            <v>HPM760</v>
          </cell>
          <cell r="D486" t="str">
            <v>HPM</v>
          </cell>
          <cell r="E486">
            <v>760</v>
          </cell>
          <cell r="F486" t="str">
            <v>HLTCARE QUAL &amp; INFO MGMT</v>
          </cell>
          <cell r="H486">
            <v>2169</v>
          </cell>
          <cell r="I486">
            <v>1</v>
          </cell>
          <cell r="J486" t="str">
            <v>Lecture</v>
          </cell>
          <cell r="K486">
            <v>36</v>
          </cell>
          <cell r="L486">
            <v>1</v>
          </cell>
          <cell r="O486" t="str">
            <v>M 2</v>
          </cell>
          <cell r="P486" t="str">
            <v>GRAD</v>
          </cell>
          <cell r="S486">
            <v>702054118</v>
          </cell>
          <cell r="T486" t="str">
            <v>Franklin</v>
          </cell>
          <cell r="U486" t="str">
            <v>Farmer</v>
          </cell>
          <cell r="V486" t="str">
            <v>HEALTH</v>
          </cell>
          <cell r="W486" t="str">
            <v>Healthcare Quality and Information Management</v>
          </cell>
          <cell r="X486" t="str">
            <v>HLTCARE QUAL &amp; INFO MGMT</v>
          </cell>
          <cell r="Y486"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7">
          <cell r="C487" t="str">
            <v>HPM760</v>
          </cell>
          <cell r="D487" t="str">
            <v>HPM</v>
          </cell>
          <cell r="E487">
            <v>760</v>
          </cell>
          <cell r="F487" t="str">
            <v>HLTCARE QUAL &amp; INFO MGMT</v>
          </cell>
          <cell r="H487">
            <v>2169</v>
          </cell>
          <cell r="I487">
            <v>1</v>
          </cell>
          <cell r="J487" t="str">
            <v>Lecture</v>
          </cell>
          <cell r="K487">
            <v>36</v>
          </cell>
          <cell r="L487">
            <v>1</v>
          </cell>
          <cell r="O487" t="str">
            <v>M 2</v>
          </cell>
          <cell r="P487" t="str">
            <v>GRAD</v>
          </cell>
          <cell r="S487">
            <v>700772184</v>
          </cell>
          <cell r="T487" t="str">
            <v>Lawrence</v>
          </cell>
          <cell r="U487" t="str">
            <v>Mandelkehr</v>
          </cell>
          <cell r="V487" t="str">
            <v>HEALTH</v>
          </cell>
          <cell r="W487" t="str">
            <v>Healthcare Quality and Information Management</v>
          </cell>
          <cell r="X487" t="str">
            <v>HLTCARE QUAL &amp; INFO MGMT</v>
          </cell>
          <cell r="Y487" t="str">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ell>
        </row>
        <row r="488">
          <cell r="C488" t="str">
            <v>HPM762</v>
          </cell>
          <cell r="D488" t="str">
            <v>HPM</v>
          </cell>
          <cell r="E488">
            <v>762</v>
          </cell>
          <cell r="F488" t="str">
            <v>QUALITY OF CARE</v>
          </cell>
          <cell r="H488">
            <v>2192</v>
          </cell>
          <cell r="I488">
            <v>1</v>
          </cell>
          <cell r="J488" t="str">
            <v>Lecture</v>
          </cell>
          <cell r="K488">
            <v>6</v>
          </cell>
          <cell r="L488">
            <v>1</v>
          </cell>
          <cell r="O488" t="str">
            <v>M 2</v>
          </cell>
          <cell r="P488" t="str">
            <v>GRAD</v>
          </cell>
          <cell r="S488">
            <v>709694766</v>
          </cell>
          <cell r="T488" t="str">
            <v>Morris</v>
          </cell>
          <cell r="U488" t="str">
            <v>Weinberger</v>
          </cell>
          <cell r="V488" t="str">
            <v>HEALTH</v>
          </cell>
          <cell r="W488" t="str">
            <v>Quality of Care</v>
          </cell>
          <cell r="X488" t="str">
            <v>QUALITY OF CARE</v>
          </cell>
          <cell r="Y488" t="str">
            <v>The quality of health care in the US has garnered significant attention. This course will examine 1) the current state of the quality of care in the US, 2) approaches to assess quality of care, and 3) strategies that have been implemented or proposed to improve the quality of care.</v>
          </cell>
        </row>
        <row r="489">
          <cell r="C489" t="str">
            <v>HPM762</v>
          </cell>
          <cell r="D489" t="str">
            <v>HPM</v>
          </cell>
          <cell r="E489">
            <v>762</v>
          </cell>
          <cell r="F489" t="str">
            <v>QUALITY OF CARE</v>
          </cell>
          <cell r="H489">
            <v>2179</v>
          </cell>
          <cell r="I489">
            <v>1</v>
          </cell>
          <cell r="J489" t="str">
            <v>Lecture</v>
          </cell>
          <cell r="K489">
            <v>23</v>
          </cell>
          <cell r="L489">
            <v>1</v>
          </cell>
          <cell r="O489" t="str">
            <v>M 2</v>
          </cell>
          <cell r="P489" t="str">
            <v>GRAD</v>
          </cell>
          <cell r="S489">
            <v>709694766</v>
          </cell>
          <cell r="T489" t="str">
            <v>Morris</v>
          </cell>
          <cell r="U489" t="str">
            <v>Weinberger</v>
          </cell>
          <cell r="V489" t="str">
            <v>HEALTH</v>
          </cell>
          <cell r="W489" t="str">
            <v>Quality of Care</v>
          </cell>
          <cell r="X489" t="str">
            <v>QUALITY OF CARE</v>
          </cell>
          <cell r="Y489" t="str">
            <v>The quality of health care in the US has garnered significant attention. This course will examine 1) the current state of the quality of care in the US, 2) approaches to assess quality of care, and 3) strategies that have been implemented or proposed to improve the quality of care.</v>
          </cell>
        </row>
        <row r="490">
          <cell r="C490" t="str">
            <v>HPM762</v>
          </cell>
          <cell r="D490" t="str">
            <v>HPM</v>
          </cell>
          <cell r="E490">
            <v>762</v>
          </cell>
          <cell r="F490" t="str">
            <v>QUALITY OF CARE</v>
          </cell>
          <cell r="H490">
            <v>2169</v>
          </cell>
          <cell r="I490">
            <v>1</v>
          </cell>
          <cell r="J490" t="str">
            <v>Lecture</v>
          </cell>
          <cell r="K490">
            <v>31</v>
          </cell>
          <cell r="L490">
            <v>1</v>
          </cell>
          <cell r="O490" t="str">
            <v>M 2</v>
          </cell>
          <cell r="P490" t="str">
            <v>GRAD</v>
          </cell>
          <cell r="S490">
            <v>709694766</v>
          </cell>
          <cell r="T490" t="str">
            <v>Morris</v>
          </cell>
          <cell r="U490" t="str">
            <v>Weinberger</v>
          </cell>
          <cell r="V490" t="str">
            <v>HEALTH</v>
          </cell>
          <cell r="W490" t="str">
            <v>Quality of Care</v>
          </cell>
          <cell r="X490" t="str">
            <v>QUALITY OF CARE</v>
          </cell>
          <cell r="Y490" t="str">
            <v>The quality of health care in the US has garnered significant attention. This course will examine 1) the current state of the quality of care in the US, 2) approaches to assess quality of care, and 3) strategies that have been implemented or proposed to improve the quality of care.</v>
          </cell>
        </row>
        <row r="491">
          <cell r="C491" t="str">
            <v>HPM765</v>
          </cell>
          <cell r="D491" t="str">
            <v>HPM</v>
          </cell>
          <cell r="E491">
            <v>765</v>
          </cell>
          <cell r="F491" t="str">
            <v>CANCER PREV &amp; CTRL</v>
          </cell>
          <cell r="H491">
            <v>2192</v>
          </cell>
          <cell r="I491">
            <v>1</v>
          </cell>
          <cell r="J491" t="str">
            <v>Lecture</v>
          </cell>
          <cell r="K491">
            <v>5</v>
          </cell>
          <cell r="L491">
            <v>1</v>
          </cell>
          <cell r="O491" t="str">
            <v>M 2</v>
          </cell>
          <cell r="P491" t="str">
            <v>GRAD</v>
          </cell>
          <cell r="S491">
            <v>704206386</v>
          </cell>
          <cell r="T491" t="str">
            <v>Melissa</v>
          </cell>
          <cell r="U491" t="str">
            <v>Gilkey</v>
          </cell>
        </row>
        <row r="492">
          <cell r="C492" t="str">
            <v>HPM769</v>
          </cell>
          <cell r="D492" t="str">
            <v>HPM</v>
          </cell>
          <cell r="E492">
            <v>769</v>
          </cell>
          <cell r="F492" t="str">
            <v>CANCER OUTCOMES RESEARCH SEM</v>
          </cell>
          <cell r="H492">
            <v>2192</v>
          </cell>
          <cell r="I492">
            <v>1</v>
          </cell>
          <cell r="J492" t="str">
            <v>Lecture</v>
          </cell>
          <cell r="K492">
            <v>6</v>
          </cell>
          <cell r="L492">
            <v>1</v>
          </cell>
          <cell r="O492" t="str">
            <v>M 2</v>
          </cell>
          <cell r="P492" t="str">
            <v>GRAD</v>
          </cell>
          <cell r="S492">
            <v>712439550</v>
          </cell>
          <cell r="T492" t="str">
            <v>Stephanie</v>
          </cell>
          <cell r="U492" t="str">
            <v>Wheeler</v>
          </cell>
          <cell r="V492" t="str">
            <v>ECONOMIC, HEALTH, MULTIDISCIPLINARY</v>
          </cell>
          <cell r="W492" t="str">
            <v>Cancer Outcomes Research Seminar</v>
          </cell>
          <cell r="X492" t="str">
            <v>CANCER OUTCOMES RESEARCH SEM</v>
          </cell>
          <cell r="Y492" t="str">
            <v>The Cancer Outcomes Research Program (CORP) offers a weekly seminar for faculty, students, and fellows/trainees interested in multidisciplinary cancer outcomes research. Guest speakers' topics include Quality of Care, Patient-reported Outcomes (PROs), Comparative Effectiveness, Health Informatics, Cancer Disparities, Decision Making, Dissemination/Implementation, and Health Economics, as related to cancer outcomes.</v>
          </cell>
        </row>
        <row r="493">
          <cell r="C493" t="str">
            <v>HPM769</v>
          </cell>
          <cell r="D493" t="str">
            <v>HPM</v>
          </cell>
          <cell r="E493">
            <v>769</v>
          </cell>
          <cell r="F493" t="str">
            <v>CANCER OUTCOMES RESEARCH SEM</v>
          </cell>
          <cell r="H493">
            <v>2189</v>
          </cell>
          <cell r="I493">
            <v>1</v>
          </cell>
          <cell r="J493" t="str">
            <v>Lecture</v>
          </cell>
          <cell r="K493">
            <v>10</v>
          </cell>
          <cell r="L493">
            <v>1</v>
          </cell>
          <cell r="O493" t="str">
            <v>M 2</v>
          </cell>
          <cell r="P493" t="str">
            <v>GRAD</v>
          </cell>
          <cell r="S493">
            <v>712439550</v>
          </cell>
          <cell r="T493" t="str">
            <v>Stephanie</v>
          </cell>
          <cell r="U493" t="str">
            <v>Wheeler</v>
          </cell>
          <cell r="V493" t="str">
            <v>ECONOMIC, HEALTH, MULTIDISCIPLINARY</v>
          </cell>
          <cell r="W493" t="str">
            <v>Cancer Outcomes Research Seminar</v>
          </cell>
          <cell r="X493" t="str">
            <v>CANCER OUTCOMES RESEARCH SEM</v>
          </cell>
          <cell r="Y493" t="str">
            <v>The Cancer Outcomes Research Program (CORP) offers a weekly seminar for faculty, students, and fellows/trainees interested in multidisciplinary cancer outcomes research. Guest speakers' topics include Quality of Care, Patient-reported Outcomes (PROs), Comparative Effectiveness, Health Informatics, Cancer Disparities, Decision Making, Dissemination/Implementation, and Health Economics, as related to cancer outcomes.</v>
          </cell>
        </row>
        <row r="494">
          <cell r="C494" t="str">
            <v>HPM769</v>
          </cell>
          <cell r="D494" t="str">
            <v>HPM</v>
          </cell>
          <cell r="E494">
            <v>769</v>
          </cell>
          <cell r="F494" t="str">
            <v>CANCER OUTCOMES RESEARCH SEM</v>
          </cell>
          <cell r="H494">
            <v>2182</v>
          </cell>
          <cell r="I494">
            <v>1</v>
          </cell>
          <cell r="J494" t="str">
            <v>Lecture</v>
          </cell>
          <cell r="K494">
            <v>9</v>
          </cell>
          <cell r="L494">
            <v>1</v>
          </cell>
          <cell r="O494" t="str">
            <v>M 2</v>
          </cell>
          <cell r="P494" t="str">
            <v>GRAD</v>
          </cell>
          <cell r="S494">
            <v>712439550</v>
          </cell>
          <cell r="T494" t="str">
            <v>Stephanie</v>
          </cell>
          <cell r="U494" t="str">
            <v>Wheeler</v>
          </cell>
          <cell r="V494" t="str">
            <v>ECONOMIC, HEALTH, MULTIDISCIPLINARY</v>
          </cell>
          <cell r="W494" t="str">
            <v>Cancer Outcomes Research Seminar</v>
          </cell>
          <cell r="X494" t="str">
            <v>CANCER OUTCOMES RESEARCH SEM</v>
          </cell>
          <cell r="Y494" t="str">
            <v>The Cancer Outcomes Research Program (CORP) offers a weekly seminar for faculty, students, and fellows/trainees interested in multidisciplinary cancer outcomes research. Guest speakers' topics include Quality of Care, Patient-reported Outcomes (PROs), Comparative Effectiveness, Health Informatics, Cancer Disparities, Decision Making, Dissemination/Implementation, and Health Economics, as related to cancer outcomes.</v>
          </cell>
        </row>
        <row r="495">
          <cell r="C495" t="str">
            <v>HPM769</v>
          </cell>
          <cell r="D495" t="str">
            <v>HPM</v>
          </cell>
          <cell r="E495">
            <v>769</v>
          </cell>
          <cell r="F495" t="str">
            <v>CANCER OUTCOMES RESEARCH SEM</v>
          </cell>
          <cell r="H495">
            <v>2179</v>
          </cell>
          <cell r="I495">
            <v>1</v>
          </cell>
          <cell r="J495" t="str">
            <v>Lecture</v>
          </cell>
          <cell r="K495">
            <v>7</v>
          </cell>
          <cell r="L495">
            <v>1</v>
          </cell>
          <cell r="O495" t="str">
            <v>M 2</v>
          </cell>
          <cell r="P495" t="str">
            <v>GRAD</v>
          </cell>
          <cell r="S495">
            <v>712439550</v>
          </cell>
          <cell r="T495" t="str">
            <v>Stephanie</v>
          </cell>
          <cell r="U495" t="str">
            <v>Wheeler</v>
          </cell>
          <cell r="V495" t="str">
            <v>ECONOMIC, HEALTH, MULTIDISCIPLINARY</v>
          </cell>
          <cell r="W495" t="str">
            <v>Cancer Outcomes Research Seminar</v>
          </cell>
          <cell r="X495" t="str">
            <v>CANCER OUTCOMES RESEARCH SEM</v>
          </cell>
          <cell r="Y495" t="str">
            <v>The Cancer Outcomes Research Program (CORP) offers a weekly seminar for faculty, students, and fellows/trainees interested in multidisciplinary cancer outcomes research. Guest speakers' topics include Quality of Care, Patient-reported Outcomes (PROs), Comparative Effectiveness, Health Informatics, Cancer Disparities, Decision Making, Dissemination/Implementation, and Health Economics, as related to cancer outcomes.</v>
          </cell>
        </row>
        <row r="496">
          <cell r="C496" t="str">
            <v>HPM790</v>
          </cell>
          <cell r="D496" t="str">
            <v>HPM</v>
          </cell>
          <cell r="E496">
            <v>790</v>
          </cell>
          <cell r="F496" t="str">
            <v>ADVANCED HEALTH POL ANALYSIS</v>
          </cell>
          <cell r="H496">
            <v>2192</v>
          </cell>
          <cell r="I496">
            <v>1</v>
          </cell>
          <cell r="J496" t="str">
            <v>Lecture</v>
          </cell>
          <cell r="K496">
            <v>19</v>
          </cell>
          <cell r="L496">
            <v>1</v>
          </cell>
          <cell r="O496" t="str">
            <v>M 2</v>
          </cell>
          <cell r="P496" t="str">
            <v>GRAD</v>
          </cell>
          <cell r="S496">
            <v>701919647</v>
          </cell>
          <cell r="T496" t="str">
            <v>Pam</v>
          </cell>
          <cell r="U496" t="str">
            <v>Silberman</v>
          </cell>
          <cell r="V496" t="str">
            <v>DESIGN, HEALTH, POLICY, STAKEHOLDER</v>
          </cell>
          <cell r="W496" t="str">
            <v>Advanced Health Policy Analysis and Advocacy</v>
          </cell>
          <cell r="X496" t="str">
            <v>ADVANCED HEALTH POL ANALYSIS</v>
          </cell>
          <cell r="Y496" t="str">
            <v>This class will provide students with an opportunity to learn about the health policy analysis and advocacy processes in the United States. Students will gain an understanding of the different ways in which health policies are made at the legislative, regulatory, and judicial systems. Students will also learn how to identify and analyze different policy options to address health problems, conduct a stakeholders' analysis, and design an advocacy campaign. Legislative analysis; regulatory analysis; legislative fact sheet; legislative presentation</v>
          </cell>
        </row>
        <row r="497">
          <cell r="C497" t="str">
            <v>HPM790</v>
          </cell>
          <cell r="D497" t="str">
            <v>HPM</v>
          </cell>
          <cell r="E497">
            <v>790</v>
          </cell>
          <cell r="F497" t="str">
            <v>ADVANCED HEALTH POL ANALYSIS</v>
          </cell>
          <cell r="H497">
            <v>2182</v>
          </cell>
          <cell r="I497">
            <v>1</v>
          </cell>
          <cell r="J497" t="str">
            <v>Lecture</v>
          </cell>
          <cell r="K497">
            <v>30</v>
          </cell>
          <cell r="L497">
            <v>1</v>
          </cell>
          <cell r="O497" t="str">
            <v>M 2</v>
          </cell>
          <cell r="P497" t="str">
            <v>GRAD</v>
          </cell>
          <cell r="S497">
            <v>701919647</v>
          </cell>
          <cell r="T497" t="str">
            <v>Pam</v>
          </cell>
          <cell r="U497" t="str">
            <v>Silberman</v>
          </cell>
          <cell r="V497" t="str">
            <v>DESIGN, HEALTH, POLICY, STAKEHOLDER</v>
          </cell>
          <cell r="W497" t="str">
            <v>Advanced Health Policy Analysis and Advocacy</v>
          </cell>
          <cell r="X497" t="str">
            <v>ADVANCED HEALTH POL ANALYSIS</v>
          </cell>
          <cell r="Y497" t="str">
            <v>This class will provide students with an opportunity to learn about the health policy analysis and advocacy processes in the United States. Students will gain an understanding of the different ways in which health policies are made at the legislative, regulatory, and judicial systems. Students will also learn how to identify and analyze different policy options to address health problems, conduct a stakeholders' analysis, and design an advocacy campaign. Legislative analysis; regulatory analysis; legislative fact sheet; legislative presentation</v>
          </cell>
        </row>
        <row r="498">
          <cell r="C498" t="str">
            <v>HPM790</v>
          </cell>
          <cell r="D498" t="str">
            <v>HPM</v>
          </cell>
          <cell r="E498">
            <v>790</v>
          </cell>
          <cell r="F498" t="str">
            <v>ADVANCED HEALTH POL ANALYSIS</v>
          </cell>
          <cell r="H498">
            <v>2172</v>
          </cell>
          <cell r="I498">
            <v>1</v>
          </cell>
          <cell r="J498" t="str">
            <v>Lecture</v>
          </cell>
          <cell r="K498">
            <v>29</v>
          </cell>
          <cell r="L498">
            <v>1</v>
          </cell>
          <cell r="O498" t="str">
            <v>M 2</v>
          </cell>
          <cell r="P498" t="str">
            <v>GRAD</v>
          </cell>
          <cell r="S498">
            <v>701919647</v>
          </cell>
          <cell r="T498" t="str">
            <v>Pam</v>
          </cell>
          <cell r="U498" t="str">
            <v>Silberman</v>
          </cell>
          <cell r="V498" t="str">
            <v>DESIGN, HEALTH, POLICY, STAKEHOLDER</v>
          </cell>
          <cell r="W498" t="str">
            <v>Advanced Health Policy Analysis and Advocacy</v>
          </cell>
          <cell r="X498" t="str">
            <v>ADVANCED HEALTH POL ANALYSIS</v>
          </cell>
          <cell r="Y498" t="str">
            <v>This class will provide students with an opportunity to learn about the health policy analysis and advocacy processes in the United States. Students will gain an understanding of the different ways in which health policies are made at the legislative, regulatory, and judicial systems. Students will also learn how to identify and analyze different policy options to address health problems, conduct a stakeholders' analysis, and design an advocacy campaign. Legislative analysis; regulatory analysis; legislative fact sheet; legislative presentation</v>
          </cell>
        </row>
        <row r="499">
          <cell r="C499" t="str">
            <v>HPM810</v>
          </cell>
          <cell r="D499" t="str">
            <v>HPM</v>
          </cell>
          <cell r="E499">
            <v>810</v>
          </cell>
          <cell r="F499" t="str">
            <v>LEAD HEALTH LAW</v>
          </cell>
          <cell r="H499">
            <v>2189</v>
          </cell>
          <cell r="I499">
            <v>1</v>
          </cell>
          <cell r="J499" t="str">
            <v>Lecture</v>
          </cell>
          <cell r="K499">
            <v>14</v>
          </cell>
          <cell r="L499">
            <v>1</v>
          </cell>
          <cell r="O499" t="str">
            <v>M 2</v>
          </cell>
          <cell r="P499" t="str">
            <v>GRAD</v>
          </cell>
          <cell r="S499">
            <v>715003992</v>
          </cell>
          <cell r="T499" t="str">
            <v>John</v>
          </cell>
          <cell r="U499" t="str">
            <v>Wiesman</v>
          </cell>
          <cell r="V499" t="str">
            <v>DESIGN, HEALTH, PUBLIC, PUBLIC HEALTH</v>
          </cell>
          <cell r="W499" t="str">
            <v>Leadership in Health Law and Ethics</v>
          </cell>
          <cell r="X499" t="str">
            <v>LEAD HEALTH LAW</v>
          </cell>
          <cell r="Y499" t="str">
            <v>Course is designed to provide learners with an introduction and overview of critical issues relating to law, ethics, and public health.</v>
          </cell>
        </row>
        <row r="500">
          <cell r="C500" t="str">
            <v>HPM810</v>
          </cell>
          <cell r="D500" t="str">
            <v>HPM</v>
          </cell>
          <cell r="E500">
            <v>810</v>
          </cell>
          <cell r="F500" t="str">
            <v>LEAD HEALTH LAW</v>
          </cell>
          <cell r="H500">
            <v>2189</v>
          </cell>
          <cell r="I500">
            <v>1</v>
          </cell>
          <cell r="J500" t="str">
            <v>Lecture</v>
          </cell>
          <cell r="K500">
            <v>14</v>
          </cell>
          <cell r="L500">
            <v>1</v>
          </cell>
          <cell r="O500" t="str">
            <v>M 2</v>
          </cell>
          <cell r="P500" t="str">
            <v>GRAD</v>
          </cell>
          <cell r="S500">
            <v>703646239</v>
          </cell>
          <cell r="T500" t="str">
            <v>Gene</v>
          </cell>
          <cell r="U500" t="str">
            <v>Matthews</v>
          </cell>
          <cell r="V500" t="str">
            <v>DESIGN, HEALTH, PUBLIC, PUBLIC HEALTH</v>
          </cell>
          <cell r="W500" t="str">
            <v>Leadership in Health Law and Ethics</v>
          </cell>
          <cell r="X500" t="str">
            <v>LEAD HEALTH LAW</v>
          </cell>
          <cell r="Y500" t="str">
            <v>Course is designed to provide learners with an introduction and overview of critical issues relating to law, ethics, and public health.</v>
          </cell>
        </row>
        <row r="501">
          <cell r="C501" t="str">
            <v>HPM810</v>
          </cell>
          <cell r="D501" t="str">
            <v>HPM</v>
          </cell>
          <cell r="E501">
            <v>810</v>
          </cell>
          <cell r="F501" t="str">
            <v>LEAD HEALTH LAW</v>
          </cell>
          <cell r="H501">
            <v>2179</v>
          </cell>
          <cell r="I501">
            <v>1</v>
          </cell>
          <cell r="J501" t="str">
            <v>Lecture</v>
          </cell>
          <cell r="K501">
            <v>12</v>
          </cell>
          <cell r="L501">
            <v>1</v>
          </cell>
          <cell r="O501" t="str">
            <v>M 2</v>
          </cell>
          <cell r="P501" t="str">
            <v>GRAD</v>
          </cell>
          <cell r="S501">
            <v>715003992</v>
          </cell>
          <cell r="T501" t="str">
            <v>John</v>
          </cell>
          <cell r="U501" t="str">
            <v>Wiesman</v>
          </cell>
          <cell r="V501" t="str">
            <v>DESIGN, HEALTH, PUBLIC, PUBLIC HEALTH</v>
          </cell>
          <cell r="W501" t="str">
            <v>Leadership in Health Law and Ethics</v>
          </cell>
          <cell r="X501" t="str">
            <v>LEAD HEALTH LAW</v>
          </cell>
          <cell r="Y501" t="str">
            <v>Course is designed to provide learners with an introduction and overview of critical issues relating to law, ethics, and public health.</v>
          </cell>
        </row>
        <row r="502">
          <cell r="C502" t="str">
            <v>HPM810</v>
          </cell>
          <cell r="D502" t="str">
            <v>HPM</v>
          </cell>
          <cell r="E502">
            <v>810</v>
          </cell>
          <cell r="F502" t="str">
            <v>LEAD HEALTH LAW</v>
          </cell>
          <cell r="H502">
            <v>2179</v>
          </cell>
          <cell r="I502">
            <v>1</v>
          </cell>
          <cell r="J502" t="str">
            <v>Lecture</v>
          </cell>
          <cell r="K502">
            <v>12</v>
          </cell>
          <cell r="L502">
            <v>1</v>
          </cell>
          <cell r="O502" t="str">
            <v>M 2</v>
          </cell>
          <cell r="P502" t="str">
            <v>GRAD</v>
          </cell>
          <cell r="S502">
            <v>703646239</v>
          </cell>
          <cell r="T502" t="str">
            <v>Gene</v>
          </cell>
          <cell r="U502" t="str">
            <v>Matthews</v>
          </cell>
          <cell r="V502" t="str">
            <v>DESIGN, HEALTH, PUBLIC, PUBLIC HEALTH</v>
          </cell>
          <cell r="W502" t="str">
            <v>Leadership in Health Law and Ethics</v>
          </cell>
          <cell r="X502" t="str">
            <v>LEAD HEALTH LAW</v>
          </cell>
          <cell r="Y502" t="str">
            <v>Course is designed to provide learners with an introduction and overview of critical issues relating to law, ethics, and public health.</v>
          </cell>
        </row>
        <row r="503">
          <cell r="C503" t="str">
            <v>HPM810</v>
          </cell>
          <cell r="D503" t="str">
            <v>HPM</v>
          </cell>
          <cell r="E503">
            <v>810</v>
          </cell>
          <cell r="F503" t="str">
            <v>LEAD HEALTH LAW</v>
          </cell>
          <cell r="H503">
            <v>2179</v>
          </cell>
          <cell r="I503">
            <v>1</v>
          </cell>
          <cell r="J503" t="str">
            <v>Lecture</v>
          </cell>
          <cell r="K503">
            <v>12</v>
          </cell>
          <cell r="L503">
            <v>1</v>
          </cell>
          <cell r="O503" t="str">
            <v>M 2</v>
          </cell>
          <cell r="P503" t="str">
            <v>GRAD</v>
          </cell>
          <cell r="S503">
            <v>720021950</v>
          </cell>
          <cell r="T503" t="str">
            <v>Wendi</v>
          </cell>
          <cell r="U503" t="str">
            <v>Elkins</v>
          </cell>
          <cell r="V503" t="str">
            <v>DESIGN, HEALTH, PUBLIC, PUBLIC HEALTH</v>
          </cell>
          <cell r="W503" t="str">
            <v>Leadership in Health Law and Ethics</v>
          </cell>
          <cell r="X503" t="str">
            <v>LEAD HEALTH LAW</v>
          </cell>
          <cell r="Y503" t="str">
            <v>Course is designed to provide learners with an introduction and overview of critical issues relating to law, ethics, and public health.</v>
          </cell>
        </row>
        <row r="504">
          <cell r="C504" t="str">
            <v>HPM810</v>
          </cell>
          <cell r="D504" t="str">
            <v>HPM</v>
          </cell>
          <cell r="E504">
            <v>810</v>
          </cell>
          <cell r="F504" t="str">
            <v>LEAD HEALTH LAW</v>
          </cell>
          <cell r="H504">
            <v>2169</v>
          </cell>
          <cell r="I504">
            <v>1</v>
          </cell>
          <cell r="J504" t="str">
            <v>Lecture</v>
          </cell>
          <cell r="K504">
            <v>14</v>
          </cell>
          <cell r="L504">
            <v>1</v>
          </cell>
          <cell r="O504" t="str">
            <v>M 2</v>
          </cell>
          <cell r="P504" t="str">
            <v>GRAD</v>
          </cell>
          <cell r="S504">
            <v>715003992</v>
          </cell>
          <cell r="T504" t="str">
            <v>John</v>
          </cell>
          <cell r="U504" t="str">
            <v>Wiesman</v>
          </cell>
          <cell r="V504" t="str">
            <v>DESIGN, HEALTH, PUBLIC, PUBLIC HEALTH</v>
          </cell>
          <cell r="W504" t="str">
            <v>Leadership in Health Law and Ethics</v>
          </cell>
          <cell r="X504" t="str">
            <v>LEAD HEALTH LAW</v>
          </cell>
          <cell r="Y504" t="str">
            <v>Course is designed to provide learners with an introduction and overview of critical issues relating to law, ethics, and public health.</v>
          </cell>
        </row>
        <row r="505">
          <cell r="C505" t="str">
            <v>HPM810</v>
          </cell>
          <cell r="D505" t="str">
            <v>HPM</v>
          </cell>
          <cell r="E505">
            <v>810</v>
          </cell>
          <cell r="F505" t="str">
            <v>LEAD HEALTH LAW</v>
          </cell>
          <cell r="H505">
            <v>2169</v>
          </cell>
          <cell r="I505">
            <v>1</v>
          </cell>
          <cell r="J505" t="str">
            <v>Lecture</v>
          </cell>
          <cell r="K505">
            <v>14</v>
          </cell>
          <cell r="L505">
            <v>1</v>
          </cell>
          <cell r="O505" t="str">
            <v>M 2</v>
          </cell>
          <cell r="P505" t="str">
            <v>GRAD</v>
          </cell>
          <cell r="S505">
            <v>703646239</v>
          </cell>
          <cell r="T505" t="str">
            <v>Gene</v>
          </cell>
          <cell r="U505" t="str">
            <v>Matthews</v>
          </cell>
          <cell r="V505" t="str">
            <v>DESIGN, HEALTH, PUBLIC, PUBLIC HEALTH</v>
          </cell>
          <cell r="W505" t="str">
            <v>Leadership in Health Law and Ethics</v>
          </cell>
          <cell r="X505" t="str">
            <v>LEAD HEALTH LAW</v>
          </cell>
          <cell r="Y505" t="str">
            <v>Course is designed to provide learners with an introduction and overview of critical issues relating to law, ethics, and public health.</v>
          </cell>
        </row>
        <row r="506">
          <cell r="C506" t="str">
            <v>HPM830</v>
          </cell>
          <cell r="D506" t="str">
            <v>HPM</v>
          </cell>
          <cell r="E506">
            <v>830</v>
          </cell>
          <cell r="F506" t="str">
            <v>TRANSLATIONAL HEALTH DISPAR</v>
          </cell>
          <cell r="H506">
            <v>2189</v>
          </cell>
          <cell r="I506">
            <v>1</v>
          </cell>
          <cell r="J506" t="str">
            <v>Lecture</v>
          </cell>
          <cell r="K506">
            <v>9</v>
          </cell>
          <cell r="L506">
            <v>1</v>
          </cell>
          <cell r="O506" t="str">
            <v>M 2</v>
          </cell>
          <cell r="P506" t="str">
            <v>GRAD</v>
          </cell>
          <cell r="S506">
            <v>710257165</v>
          </cell>
          <cell r="T506" t="str">
            <v>Peggye</v>
          </cell>
          <cell r="U506" t="str">
            <v>Dilworth-Anderson</v>
          </cell>
          <cell r="V506" t="str">
            <v>COMMUNITY, ENGAGEMENT, HEALTH, LIFE, POLICY</v>
          </cell>
          <cell r="W506" t="str">
            <v>Translational Health Disparities: Research, Practice &amp; Policy</v>
          </cell>
          <cell r="X506" t="str">
            <v>TRANSLATIONAL HEALTH DISPAR</v>
          </cell>
          <cell r="Y506" t="str">
            <v>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v>
          </cell>
        </row>
        <row r="507">
          <cell r="C507" t="str">
            <v>HPM830</v>
          </cell>
          <cell r="D507" t="str">
            <v>HPM</v>
          </cell>
          <cell r="E507">
            <v>830</v>
          </cell>
          <cell r="F507" t="str">
            <v>TRANSLATIONAL HEALTH DISPAR</v>
          </cell>
          <cell r="H507">
            <v>2182</v>
          </cell>
          <cell r="I507">
            <v>1</v>
          </cell>
          <cell r="J507" t="str">
            <v>Lecture</v>
          </cell>
          <cell r="K507">
            <v>14</v>
          </cell>
          <cell r="L507">
            <v>1</v>
          </cell>
          <cell r="O507" t="str">
            <v>M 2</v>
          </cell>
          <cell r="P507" t="str">
            <v>GRAD</v>
          </cell>
          <cell r="S507">
            <v>710257165</v>
          </cell>
          <cell r="T507" t="str">
            <v>Peggye</v>
          </cell>
          <cell r="U507" t="str">
            <v>Dilworth-Anderson</v>
          </cell>
          <cell r="V507" t="str">
            <v>COMMUNITY, ENGAGEMENT, HEALTH, LIFE, POLICY</v>
          </cell>
          <cell r="W507" t="str">
            <v>Translational Health Disparities: Research, Practice &amp; Policy</v>
          </cell>
          <cell r="X507" t="str">
            <v>TRANSLATIONAL HEALTH DISPAR</v>
          </cell>
          <cell r="Y507" t="str">
            <v>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v>
          </cell>
        </row>
        <row r="508">
          <cell r="C508" t="str">
            <v>HPM830</v>
          </cell>
          <cell r="D508" t="str">
            <v>HPM</v>
          </cell>
          <cell r="E508">
            <v>830</v>
          </cell>
          <cell r="F508" t="str">
            <v>TRANSLATIONAL HEALTH DISPAR</v>
          </cell>
          <cell r="H508">
            <v>2172</v>
          </cell>
          <cell r="I508">
            <v>1</v>
          </cell>
          <cell r="J508" t="str">
            <v>Lecture</v>
          </cell>
          <cell r="K508">
            <v>14</v>
          </cell>
          <cell r="L508">
            <v>1</v>
          </cell>
          <cell r="O508" t="str">
            <v>M 2</v>
          </cell>
          <cell r="P508" t="str">
            <v>GRAD</v>
          </cell>
          <cell r="S508">
            <v>710257165</v>
          </cell>
          <cell r="T508" t="str">
            <v>Peggye</v>
          </cell>
          <cell r="U508" t="str">
            <v>Dilworth-Anderson</v>
          </cell>
          <cell r="V508" t="str">
            <v>COMMUNITY, ENGAGEMENT, HEALTH, LIFE, POLICY</v>
          </cell>
          <cell r="W508" t="str">
            <v>Translational Health Disparities: Research, Practice &amp; Policy</v>
          </cell>
          <cell r="X508" t="str">
            <v>TRANSLATIONAL HEALTH DISPAR</v>
          </cell>
          <cell r="Y508" t="str">
            <v>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v>
          </cell>
        </row>
        <row r="509">
          <cell r="C509" t="str">
            <v>HPM860</v>
          </cell>
          <cell r="D509" t="str">
            <v>HPM</v>
          </cell>
          <cell r="E509">
            <v>860</v>
          </cell>
          <cell r="F509" t="str">
            <v>POP PERSPECTIVES</v>
          </cell>
          <cell r="H509">
            <v>2189</v>
          </cell>
          <cell r="I509">
            <v>1</v>
          </cell>
          <cell r="J509" t="str">
            <v>Lecture</v>
          </cell>
          <cell r="K509">
            <v>14</v>
          </cell>
          <cell r="L509">
            <v>1</v>
          </cell>
          <cell r="O509" t="str">
            <v>M 2</v>
          </cell>
          <cell r="P509" t="str">
            <v>GRAD</v>
          </cell>
          <cell r="S509">
            <v>701523240</v>
          </cell>
          <cell r="T509" t="str">
            <v>Thomas</v>
          </cell>
          <cell r="U509" t="str">
            <v>Ricketts</v>
          </cell>
          <cell r="V509" t="str">
            <v>GLOBAL, HEALTH, POLICY, POPULATION, PUBLIC, PUBLIC HEALTH</v>
          </cell>
          <cell r="W509" t="str">
            <v>Population Perspectives for Health</v>
          </cell>
          <cell r="X509" t="str">
            <v>POPULATION PERSPECTIVES</v>
          </cell>
          <cell r="Y509" t="str">
            <v>This course examines historical and contemporary population health and public health perspectives. These perspectives shape the politics and policy making that affect global health. The practical goal is to help the entering DrPH student develop a grounding for further exploration of topics that may evolve into a dissertation.</v>
          </cell>
        </row>
        <row r="510">
          <cell r="C510" t="str">
            <v>HPM860</v>
          </cell>
          <cell r="D510" t="str">
            <v>HPM</v>
          </cell>
          <cell r="E510">
            <v>860</v>
          </cell>
          <cell r="F510" t="str">
            <v>POP PERSPECTIVES</v>
          </cell>
          <cell r="H510">
            <v>2179</v>
          </cell>
          <cell r="I510">
            <v>1</v>
          </cell>
          <cell r="J510" t="str">
            <v>Lecture</v>
          </cell>
          <cell r="K510">
            <v>12</v>
          </cell>
          <cell r="L510">
            <v>1</v>
          </cell>
          <cell r="O510" t="str">
            <v>M 2</v>
          </cell>
          <cell r="P510" t="str">
            <v>GRAD</v>
          </cell>
          <cell r="S510">
            <v>701523240</v>
          </cell>
          <cell r="T510" t="str">
            <v>Thomas</v>
          </cell>
          <cell r="U510" t="str">
            <v>Ricketts</v>
          </cell>
          <cell r="V510" t="str">
            <v>GLOBAL, HEALTH, POLICY, POPULATION, PUBLIC, PUBLIC HEALTH</v>
          </cell>
          <cell r="W510" t="str">
            <v>Population Perspectives for Health</v>
          </cell>
          <cell r="X510" t="str">
            <v>POPULATION PERSPECTIVES</v>
          </cell>
          <cell r="Y510" t="str">
            <v>This course examines historical and contemporary population health and public health perspectives. These perspectives shape the politics and policy making that affect global health. The practical goal is to help the entering DrPH student develop a grounding for further exploration of topics that may evolve into a dissertation.</v>
          </cell>
        </row>
        <row r="511">
          <cell r="C511" t="str">
            <v>HPM860</v>
          </cell>
          <cell r="D511" t="str">
            <v>HPM</v>
          </cell>
          <cell r="E511">
            <v>860</v>
          </cell>
          <cell r="F511" t="str">
            <v>POP PERSPECTIVES</v>
          </cell>
          <cell r="H511">
            <v>2169</v>
          </cell>
          <cell r="I511">
            <v>1</v>
          </cell>
          <cell r="J511" t="str">
            <v>Lecture</v>
          </cell>
          <cell r="K511">
            <v>14</v>
          </cell>
          <cell r="L511">
            <v>1</v>
          </cell>
          <cell r="O511" t="str">
            <v>M 2</v>
          </cell>
          <cell r="P511" t="str">
            <v>GRAD</v>
          </cell>
          <cell r="S511">
            <v>701523240</v>
          </cell>
          <cell r="T511" t="str">
            <v>Thomas</v>
          </cell>
          <cell r="U511" t="str">
            <v>Ricketts</v>
          </cell>
          <cell r="V511" t="str">
            <v>GLOBAL, HEALTH, POLICY, POPULATION, PUBLIC, PUBLIC HEALTH</v>
          </cell>
          <cell r="W511" t="str">
            <v>Population Perspectives for Health</v>
          </cell>
          <cell r="X511" t="str">
            <v>POPULATION PERSPECTIVES</v>
          </cell>
          <cell r="Y511" t="str">
            <v>This course examines historical and contemporary population health and public health perspectives. These perspectives shape the politics and policy making that affect global health. The practical goal is to help the entering DrPH student develop a grounding for further exploration of topics that may evolve into a dissertation.</v>
          </cell>
        </row>
        <row r="512">
          <cell r="C512" t="str">
            <v>HPM890</v>
          </cell>
          <cell r="D512" t="str">
            <v>HPM</v>
          </cell>
          <cell r="E512">
            <v>890</v>
          </cell>
          <cell r="F512" t="str">
            <v>SPECIAL TOPICS IN HPM</v>
          </cell>
          <cell r="G512" t="str">
            <v>Trans Health Disparities</v>
          </cell>
          <cell r="H512">
            <v>2169</v>
          </cell>
          <cell r="I512">
            <v>1</v>
          </cell>
          <cell r="J512" t="str">
            <v>Lecture</v>
          </cell>
          <cell r="K512">
            <v>73</v>
          </cell>
          <cell r="L512">
            <v>7</v>
          </cell>
          <cell r="O512" t="str">
            <v>M 2</v>
          </cell>
          <cell r="P512" t="str">
            <v>GRAD</v>
          </cell>
          <cell r="S512">
            <v>710257165</v>
          </cell>
          <cell r="T512" t="str">
            <v>Peggye</v>
          </cell>
          <cell r="U512" t="str">
            <v>Dilworth-Anderson</v>
          </cell>
        </row>
        <row r="513">
          <cell r="C513" t="str">
            <v>HPM965</v>
          </cell>
          <cell r="D513" t="str">
            <v>HPM</v>
          </cell>
          <cell r="E513">
            <v>965</v>
          </cell>
          <cell r="F513" t="str">
            <v>CULTURAL COMPETENCY &amp; HEALTH</v>
          </cell>
          <cell r="H513">
            <v>2192</v>
          </cell>
          <cell r="I513">
            <v>1</v>
          </cell>
          <cell r="J513" t="str">
            <v>Lecture</v>
          </cell>
          <cell r="K513">
            <v>14</v>
          </cell>
          <cell r="L513">
            <v>1</v>
          </cell>
          <cell r="P513" t="str">
            <v>GRAD</v>
          </cell>
          <cell r="S513">
            <v>730259957</v>
          </cell>
          <cell r="T513" t="str">
            <v>Kauline</v>
          </cell>
          <cell r="U513" t="str">
            <v>Cipriani</v>
          </cell>
          <cell r="V513" t="str">
            <v>CULTURE, GLOBAL, HEALTH, PUBLIC, PUBLIC HEALTH</v>
          </cell>
          <cell r="W513" t="str">
            <v>Cultural Competence for 21st Century Health Leaders</v>
          </cell>
          <cell r="X513" t="str">
            <v>CULTURAL COMPETENCE</v>
          </cell>
          <cell r="Y513" t="str">
            <v>We will examine the ways in which culture and cultural competency intersects with health, and how public health efforts (domestic-global) can benefit by understanding relationships between culture and health. Class sessions will be a combination of presentations by the instructor, class discussions, and student presentations. Two papers are required.</v>
          </cell>
        </row>
        <row r="514">
          <cell r="C514" t="str">
            <v>HPM965</v>
          </cell>
          <cell r="D514" t="str">
            <v>HPM</v>
          </cell>
          <cell r="E514">
            <v>965</v>
          </cell>
          <cell r="F514" t="str">
            <v>CULTURAL COMPETENCY &amp; HEALTH</v>
          </cell>
          <cell r="H514">
            <v>2182</v>
          </cell>
          <cell r="I514">
            <v>1</v>
          </cell>
          <cell r="J514" t="str">
            <v>Lecture</v>
          </cell>
          <cell r="K514">
            <v>12</v>
          </cell>
          <cell r="L514">
            <v>1</v>
          </cell>
          <cell r="O514" t="str">
            <v>M 2</v>
          </cell>
          <cell r="P514" t="str">
            <v>GRAD</v>
          </cell>
          <cell r="S514">
            <v>710257165</v>
          </cell>
          <cell r="T514" t="str">
            <v>Peggye</v>
          </cell>
          <cell r="U514" t="str">
            <v>Dilworth-Anderson</v>
          </cell>
          <cell r="V514" t="str">
            <v>CULTURE, GLOBAL, HEALTH, PUBLIC, PUBLIC HEALTH</v>
          </cell>
          <cell r="W514" t="str">
            <v>Cultural Competence for 21st Century Health Leaders</v>
          </cell>
          <cell r="X514" t="str">
            <v>CULTURAL COMPETENCE</v>
          </cell>
          <cell r="Y514" t="str">
            <v>We will examine the ways in which culture and cultural competency intersects with health, and how public health efforts (domestic-global) can benefit by understanding relationships between culture and health. Managing for inclusion and equity; developing cultural competence programs; measuring and evaluating cultural competence programs; leading through uncomfortable change. Class sessions will be a combination of presentations by the instructor, class discussions, and student presentations.</v>
          </cell>
        </row>
        <row r="515">
          <cell r="C515" t="str">
            <v>HPM965</v>
          </cell>
          <cell r="D515" t="str">
            <v>HPM</v>
          </cell>
          <cell r="E515">
            <v>965</v>
          </cell>
          <cell r="F515" t="str">
            <v>CULTURAL COMPETENCY &amp; HEALTH</v>
          </cell>
          <cell r="H515">
            <v>2172</v>
          </cell>
          <cell r="I515">
            <v>1</v>
          </cell>
          <cell r="J515" t="str">
            <v>Lecture</v>
          </cell>
          <cell r="K515">
            <v>14</v>
          </cell>
          <cell r="L515">
            <v>1</v>
          </cell>
          <cell r="O515" t="str">
            <v>M 2</v>
          </cell>
          <cell r="P515" t="str">
            <v>GRAD</v>
          </cell>
          <cell r="S515">
            <v>710257165</v>
          </cell>
          <cell r="T515" t="str">
            <v>Peggye</v>
          </cell>
          <cell r="U515" t="str">
            <v>Dilworth-Anderson</v>
          </cell>
          <cell r="V515" t="str">
            <v>CULTURE, GLOBAL, HEALTH, PUBLIC, PUBLIC HEALTH</v>
          </cell>
          <cell r="W515" t="str">
            <v>Cultural Competence for 21st Century Health Leaders</v>
          </cell>
          <cell r="X515" t="str">
            <v>CULTURAL COMPETENCE</v>
          </cell>
          <cell r="Y515" t="str">
            <v>We will examine the ways in which culture and cultural competency intersects with health, and how public health efforts (domestic-global) can benefit by understanding relationships between culture and health. Managing for inclusion and equity; developing cultural competence programs; measuring and evaluating cultural competence programs; leading through uncomfortable change. Class sessions will be a combination of presentations by the instructor, class discussions, and student presentations.</v>
          </cell>
        </row>
        <row r="516">
          <cell r="C516" t="str">
            <v>HPM966</v>
          </cell>
          <cell r="D516" t="str">
            <v>HPM</v>
          </cell>
          <cell r="E516">
            <v>966</v>
          </cell>
          <cell r="F516" t="str">
            <v>SYSTEMS THINKING/COLL IMPACT</v>
          </cell>
          <cell r="H516">
            <v>2192</v>
          </cell>
          <cell r="I516">
            <v>1</v>
          </cell>
          <cell r="J516" t="str">
            <v>Lecture</v>
          </cell>
          <cell r="K516">
            <v>14</v>
          </cell>
          <cell r="L516">
            <v>1</v>
          </cell>
          <cell r="O516" t="str">
            <v>M 2</v>
          </cell>
          <cell r="P516" t="str">
            <v>GRAD</v>
          </cell>
          <cell r="S516">
            <v>703413413</v>
          </cell>
          <cell r="T516" t="str">
            <v>Kristen</v>
          </cell>
          <cell r="U516" t="str">
            <v>Hassmiller</v>
          </cell>
          <cell r="V516" t="str">
            <v>CHANGE, ENVIRONMENT, POLICY</v>
          </cell>
          <cell r="W516" t="str">
            <v>Systems Thinking/Collective Impact</v>
          </cell>
          <cell r="X516" t="str">
            <v>SYSTEMS THINKING/COLL IMPACT</v>
          </cell>
          <cell r="Y516" t="str">
            <v>This course has two parts, both focused on applying practical, structured systems thinking approaches to improve care, service delivery systems, policy, and/or environments in which we live. The first part of the course is person-centered applying systems thinking tools to understand individuals experiences as the foundation for driving change. The second part is focused on the broader system around a population health challenge. Consumer-centered system mapping to understand individuals’ experience, rigorously and holistically. Help stakeholders learn together – as the foundation for planning more impactful and sustainable action.</v>
          </cell>
        </row>
        <row r="517">
          <cell r="C517" t="str">
            <v>HPM966</v>
          </cell>
          <cell r="D517" t="str">
            <v>HPM</v>
          </cell>
          <cell r="E517">
            <v>966</v>
          </cell>
          <cell r="F517" t="str">
            <v>SYSTEMS THINKING/COLL IMPACT</v>
          </cell>
          <cell r="H517">
            <v>2182</v>
          </cell>
          <cell r="I517">
            <v>1</v>
          </cell>
          <cell r="J517" t="str">
            <v>Lecture</v>
          </cell>
          <cell r="K517">
            <v>12</v>
          </cell>
          <cell r="L517">
            <v>1</v>
          </cell>
          <cell r="O517" t="str">
            <v>M 2</v>
          </cell>
          <cell r="P517" t="str">
            <v>GRAD</v>
          </cell>
          <cell r="S517">
            <v>703413413</v>
          </cell>
          <cell r="T517" t="str">
            <v>Kristen</v>
          </cell>
          <cell r="U517" t="str">
            <v>Hassmiller</v>
          </cell>
          <cell r="V517" t="str">
            <v>CHANGE, ENVIRONMENT, POLICY</v>
          </cell>
          <cell r="W517" t="str">
            <v>Systems Thinking/Collective Impact</v>
          </cell>
          <cell r="X517" t="str">
            <v>SYSTEMS THINKING &amp; COLLECTIVE IMPACT</v>
          </cell>
          <cell r="Y517" t="str">
            <v>This course has two parts, both focused on applying practical, structured systems thinking approaches to improve care, service delivery systems, policy, and/or environments in which we live. The first part of the course is person-centered applying systems thinking tools to understand individuals experiences as the foundation for driving change. The second part is focused on the broader system around a population health challenge. Consumer-centered system mapping to understand individuals’ experience, rigorously and holistically. Help stakeholders learn together – as the foundation for planning more impactful and sustainable action.</v>
          </cell>
        </row>
        <row r="518">
          <cell r="C518" t="str">
            <v>HPM966</v>
          </cell>
          <cell r="D518" t="str">
            <v>HPM</v>
          </cell>
          <cell r="E518">
            <v>966</v>
          </cell>
          <cell r="F518" t="str">
            <v>SYSTEMS THINKING/COLL IMPACT</v>
          </cell>
          <cell r="H518">
            <v>2172</v>
          </cell>
          <cell r="I518">
            <v>1</v>
          </cell>
          <cell r="J518" t="str">
            <v>Lecture</v>
          </cell>
          <cell r="K518">
            <v>14</v>
          </cell>
          <cell r="L518">
            <v>1</v>
          </cell>
          <cell r="O518" t="str">
            <v>M 2</v>
          </cell>
          <cell r="P518" t="str">
            <v>GRAD</v>
          </cell>
          <cell r="S518">
            <v>703413413</v>
          </cell>
          <cell r="T518" t="str">
            <v>Kristen</v>
          </cell>
          <cell r="U518" t="str">
            <v>Hassmiller</v>
          </cell>
          <cell r="V518" t="str">
            <v>CHANGE, ENVIRONMENT, POLICY</v>
          </cell>
          <cell r="W518" t="str">
            <v>Systems Thinking/Collective Impact</v>
          </cell>
          <cell r="X518" t="str">
            <v>SYSTEMS THINKING/COLL IMPACT</v>
          </cell>
          <cell r="Y518" t="str">
            <v>This course has two parts, both focused on applying practical, structured systems thinking approaches to improve care, service delivery systems, policy, and/or environments in which we live. The first part of the course is person-centered applying systems thinking tools to understand individuals experiences as the foundation for driving change. The second part is focused on the broader system around a population health challenge. Consumer-centered system mapping to understand individuals’ experience, rigorously and holistically. Help stakeholders learn together – as the foundation for planning more impactful and sustainable action.</v>
          </cell>
        </row>
        <row r="519">
          <cell r="C519" t="str">
            <v>HPM969</v>
          </cell>
          <cell r="D519" t="str">
            <v>HPM</v>
          </cell>
          <cell r="E519">
            <v>969</v>
          </cell>
          <cell r="F519" t="str">
            <v>PROGRAM PLANNING AND DESIGN</v>
          </cell>
          <cell r="H519">
            <v>2193</v>
          </cell>
          <cell r="I519">
            <v>1</v>
          </cell>
          <cell r="J519" t="str">
            <v>Lecture</v>
          </cell>
          <cell r="K519">
            <v>14</v>
          </cell>
          <cell r="L519">
            <v>1</v>
          </cell>
          <cell r="O519" t="str">
            <v xml:space="preserve">M 2 </v>
          </cell>
          <cell r="P519" t="str">
            <v>GRAD</v>
          </cell>
          <cell r="S519">
            <v>720534384</v>
          </cell>
          <cell r="T519" t="str">
            <v>Leah</v>
          </cell>
          <cell r="U519" t="str">
            <v>Frerichs</v>
          </cell>
          <cell r="V519" t="str">
            <v>COMMUNITY, COMMUNITY HEALTH, DESIGN, HEALTH, PLANNING</v>
          </cell>
          <cell r="W519" t="str">
            <v>Program Planning and Design</v>
          </cell>
          <cell r="X519" t="str">
            <v>PROGRAM PLANNING AND DESIGN</v>
          </cell>
          <cell r="Y519" t="str">
            <v>The course focuses on approaches to plan programs that promote individual and community health. The course is anchored in the Intervention Mapping approach. Students will develop an understanding of the essential steps in the program planning process: needs assessments, establishing program goals and objectives, and selecting and developing program strategies.</v>
          </cell>
        </row>
        <row r="520">
          <cell r="C520" t="str">
            <v>HPM969</v>
          </cell>
          <cell r="D520" t="str">
            <v>HPM</v>
          </cell>
          <cell r="E520">
            <v>969</v>
          </cell>
          <cell r="F520" t="str">
            <v>PROGRAM PLANNING AND DESIGN</v>
          </cell>
          <cell r="H520">
            <v>2193</v>
          </cell>
          <cell r="I520">
            <v>1</v>
          </cell>
          <cell r="J520" t="str">
            <v>Lecture</v>
          </cell>
          <cell r="K520">
            <v>14</v>
          </cell>
          <cell r="L520">
            <v>1</v>
          </cell>
          <cell r="P520" t="str">
            <v>GRAD</v>
          </cell>
          <cell r="S520">
            <v>730264517</v>
          </cell>
          <cell r="T520" t="str">
            <v>Margaret</v>
          </cell>
          <cell r="U520" t="str">
            <v>Holly</v>
          </cell>
          <cell r="V520" t="str">
            <v>COMMUNITY, COMMUNITY HEALTH, DESIGN, HEALTH, PLANNING</v>
          </cell>
          <cell r="W520" t="str">
            <v>Program Planning and Design</v>
          </cell>
          <cell r="X520" t="str">
            <v>PROGRAM PLANNING AND DESIGN</v>
          </cell>
          <cell r="Y520" t="str">
            <v>The course focuses on approaches to plan programs that promote individual and community health. The course is anchored in the Intervention Mapping approach. Students will develop an understanding of the essential steps in the program planning process: needs assessments, establishing program goals and objectives, and selecting and developing program strategies.</v>
          </cell>
        </row>
        <row r="521">
          <cell r="C521" t="str">
            <v>HPM969</v>
          </cell>
          <cell r="D521" t="str">
            <v>HPM</v>
          </cell>
          <cell r="E521">
            <v>969</v>
          </cell>
          <cell r="F521" t="str">
            <v>PROGRAM PLANNING</v>
          </cell>
          <cell r="H521">
            <v>2183</v>
          </cell>
          <cell r="I521">
            <v>1</v>
          </cell>
          <cell r="J521" t="str">
            <v>Lecture</v>
          </cell>
          <cell r="K521">
            <v>12</v>
          </cell>
          <cell r="L521">
            <v>1</v>
          </cell>
          <cell r="O521" t="str">
            <v>M 2</v>
          </cell>
          <cell r="P521" t="str">
            <v>GRAD</v>
          </cell>
          <cell r="S521">
            <v>720534384</v>
          </cell>
          <cell r="T521" t="str">
            <v>Leah</v>
          </cell>
          <cell r="U521" t="str">
            <v>Frerichs</v>
          </cell>
          <cell r="V521" t="str">
            <v>COMMUNITY, COMMUNITY HEALTH, DESIGN, HEALTH, PLANNING</v>
          </cell>
          <cell r="W521" t="str">
            <v>Program Planning and Design</v>
          </cell>
          <cell r="X521" t="str">
            <v>PROGRAM PLANNING AND DESIGN</v>
          </cell>
          <cell r="Y521" t="str">
            <v>The course focuses on approaches to plan programs that promote individual and community health. The course is anchored in the Intervention Mapping approach. Students will develop an understanding of the essential steps in the program planning process: needs assessments, establishing program goals and objectives, and selecting and developing program strategies.</v>
          </cell>
        </row>
        <row r="522">
          <cell r="C522" t="str">
            <v>HPM969</v>
          </cell>
          <cell r="D522" t="str">
            <v>HPM</v>
          </cell>
          <cell r="E522">
            <v>969</v>
          </cell>
          <cell r="F522" t="str">
            <v>PROGRAM PLANNING</v>
          </cell>
          <cell r="H522">
            <v>2173</v>
          </cell>
          <cell r="I522">
            <v>1</v>
          </cell>
          <cell r="J522" t="str">
            <v>Lecture</v>
          </cell>
          <cell r="K522">
            <v>14</v>
          </cell>
          <cell r="L522">
            <v>1</v>
          </cell>
          <cell r="P522" t="str">
            <v>GRAD</v>
          </cell>
          <cell r="S522">
            <v>720534384</v>
          </cell>
          <cell r="T522" t="str">
            <v>Leah</v>
          </cell>
          <cell r="U522" t="str">
            <v>Frerichs</v>
          </cell>
          <cell r="V522" t="str">
            <v>COMMUNITY, COMMUNITY HEALTH, DESIGN, HEALTH, PLANNING</v>
          </cell>
          <cell r="W522" t="str">
            <v>Program Planning and Design</v>
          </cell>
          <cell r="X522" t="str">
            <v>PROGRAM PLANNING AND DESIGN</v>
          </cell>
          <cell r="Y522" t="str">
            <v>The course focuses on approaches to plan programs that promote individual and community health. The course is anchored in the Intervention Mapping approach. Students will develop an understanding of the essential steps in the program planning process: needs assessments, establishing program goals and objectives, and selecting and developing program strategies.</v>
          </cell>
        </row>
        <row r="523">
          <cell r="C523" t="str">
            <v>HPM992</v>
          </cell>
          <cell r="D523" t="str">
            <v>HPM</v>
          </cell>
          <cell r="E523">
            <v>992</v>
          </cell>
          <cell r="F523" t="str">
            <v>MASTER'S (NON-THESIS)</v>
          </cell>
          <cell r="H523">
            <v>2192</v>
          </cell>
          <cell r="I523">
            <v>1</v>
          </cell>
          <cell r="J523" t="str">
            <v>Lecture</v>
          </cell>
          <cell r="K523">
            <v>22</v>
          </cell>
          <cell r="L523">
            <v>37</v>
          </cell>
          <cell r="O523" t="str">
            <v>M 2</v>
          </cell>
          <cell r="P523" t="str">
            <v>GRAD</v>
          </cell>
          <cell r="S523">
            <v>713359624</v>
          </cell>
          <cell r="T523" t="str">
            <v>Cleo</v>
          </cell>
          <cell r="U523" t="str">
            <v>Samuel</v>
          </cell>
          <cell r="V523" t="str">
            <v xml:space="preserve">Cancer care inequities, palliative and supportive care, and health informatics. Disentangling the multilevel sources (i.e., patient-, provider-, and health care system-level) of disparities in palliative and supportive cancer care using mixed methods (i.e., quantitative and qualitative data analysis) and addressing such inequities through system-level approaches that leverage health informatics tools. </v>
          </cell>
        </row>
        <row r="524">
          <cell r="C524" t="str">
            <v>HPM992</v>
          </cell>
          <cell r="D524" t="str">
            <v>HPM</v>
          </cell>
          <cell r="E524">
            <v>992</v>
          </cell>
          <cell r="F524" t="str">
            <v>MASTER'S (NON-THESIS)</v>
          </cell>
          <cell r="H524">
            <v>2192</v>
          </cell>
          <cell r="I524">
            <v>1</v>
          </cell>
          <cell r="J524" t="str">
            <v>Lecture</v>
          </cell>
          <cell r="K524">
            <v>22</v>
          </cell>
          <cell r="L524">
            <v>37</v>
          </cell>
          <cell r="O524" t="str">
            <v>M 2</v>
          </cell>
          <cell r="P524" t="str">
            <v>GRAD</v>
          </cell>
          <cell r="S524">
            <v>703413413</v>
          </cell>
          <cell r="T524" t="str">
            <v>Kristen</v>
          </cell>
          <cell r="U524" t="str">
            <v>Hassmiller</v>
          </cell>
          <cell r="V524" t="str">
            <v xml:space="preserve">Applying operations research to complex systems; decision support models and econometric tools; tobacco policy - domestic and international; tuberculosis control; infectious disease modeling </v>
          </cell>
        </row>
        <row r="525">
          <cell r="C525" t="str">
            <v>HPM992</v>
          </cell>
          <cell r="D525" t="str">
            <v>HPM</v>
          </cell>
          <cell r="E525">
            <v>992</v>
          </cell>
          <cell r="F525" t="str">
            <v>MASTER'S (NON-THESIS)</v>
          </cell>
          <cell r="H525">
            <v>2192</v>
          </cell>
          <cell r="I525">
            <v>1</v>
          </cell>
          <cell r="J525" t="str">
            <v>Lecture</v>
          </cell>
          <cell r="K525">
            <v>22</v>
          </cell>
          <cell r="L525">
            <v>37</v>
          </cell>
          <cell r="O525" t="str">
            <v>M 2</v>
          </cell>
          <cell r="P525" t="str">
            <v>GRAD</v>
          </cell>
          <cell r="S525">
            <v>712439550</v>
          </cell>
          <cell r="T525" t="str">
            <v>Stephanie</v>
          </cell>
          <cell r="U525" t="str">
            <v>Wheeler</v>
          </cell>
          <cell r="V525" t="str">
            <v>Quantifying the social, behavioral, clinical, and organizational factors that affect healthcare access, quality, value and equity; cancer care delivery; reducing health disparities</v>
          </cell>
        </row>
        <row r="526">
          <cell r="C526" t="str">
            <v>HPM992</v>
          </cell>
          <cell r="D526" t="str">
            <v>HPM</v>
          </cell>
          <cell r="E526">
            <v>992</v>
          </cell>
          <cell r="F526" t="str">
            <v>MASTER'S (NON-THESIS)</v>
          </cell>
          <cell r="H526">
            <v>2192</v>
          </cell>
          <cell r="I526">
            <v>1</v>
          </cell>
          <cell r="J526" t="str">
            <v>Lecture</v>
          </cell>
          <cell r="K526">
            <v>22</v>
          </cell>
          <cell r="L526">
            <v>37</v>
          </cell>
          <cell r="O526" t="str">
            <v>M 2</v>
          </cell>
          <cell r="P526" t="str">
            <v>GRAD</v>
          </cell>
          <cell r="S526">
            <v>703091914</v>
          </cell>
          <cell r="T526" t="str">
            <v>Jonathan</v>
          </cell>
          <cell r="U526" t="str">
            <v>Oberlander</v>
          </cell>
          <cell r="V526" t="str">
            <v>Health care politics and policy; health care reform; Medicare; and American politics and public policy; ongoing political fights over and implementation of the Affordable Care Act; health care cost control; Medicare reform; fate of the Children's Health Insurance Program and Independent Payment Advisory Board.</v>
          </cell>
        </row>
        <row r="527">
          <cell r="C527" t="str">
            <v>HPM992</v>
          </cell>
          <cell r="D527" t="str">
            <v>HPM</v>
          </cell>
          <cell r="E527">
            <v>992</v>
          </cell>
          <cell r="F527" t="str">
            <v>MASTER'S (NON-THESIS)</v>
          </cell>
          <cell r="H527">
            <v>2182</v>
          </cell>
          <cell r="I527">
            <v>1</v>
          </cell>
          <cell r="J527" t="str">
            <v>Lecture</v>
          </cell>
          <cell r="K527">
            <v>30</v>
          </cell>
          <cell r="L527">
            <v>36</v>
          </cell>
          <cell r="O527" t="str">
            <v>M 2</v>
          </cell>
          <cell r="P527" t="str">
            <v>GRAD</v>
          </cell>
          <cell r="S527">
            <v>703091914</v>
          </cell>
          <cell r="T527" t="str">
            <v>Jonathan</v>
          </cell>
          <cell r="U527" t="str">
            <v>Oberlander</v>
          </cell>
          <cell r="V527" t="str">
            <v>Health care politics and policy; health care reform; Medicare; and American politics and public policy; ongoing political fights over and implementation of the Affordable Care Act; health care cost control; Medicare reform; fate of the Children's Health Insurance Program and Independent Payment Advisory Board.</v>
          </cell>
        </row>
        <row r="528">
          <cell r="C528" t="str">
            <v>HPM992</v>
          </cell>
          <cell r="D528" t="str">
            <v>HPM</v>
          </cell>
          <cell r="E528">
            <v>992</v>
          </cell>
          <cell r="F528" t="str">
            <v>MASTER'S (NON-THESIS)</v>
          </cell>
          <cell r="H528">
            <v>2182</v>
          </cell>
          <cell r="I528">
            <v>1</v>
          </cell>
          <cell r="J528" t="str">
            <v>Lecture</v>
          </cell>
          <cell r="K528">
            <v>30</v>
          </cell>
          <cell r="L528">
            <v>36</v>
          </cell>
          <cell r="O528" t="str">
            <v>M 2</v>
          </cell>
          <cell r="P528" t="str">
            <v>GRAD</v>
          </cell>
          <cell r="S528">
            <v>700994043</v>
          </cell>
          <cell r="T528" t="str">
            <v>George</v>
          </cell>
          <cell r="U528" t="str">
            <v>Holmes</v>
          </cell>
          <cell r="V528" t="str">
            <v>Hospital finance, rural health, workforce, health policy, and patient-centered outcomes research; director of NC Rural Health Research and Policy Analysis Center.</v>
          </cell>
        </row>
        <row r="529">
          <cell r="C529" t="str">
            <v>HPM992</v>
          </cell>
          <cell r="D529" t="str">
            <v>HPM</v>
          </cell>
          <cell r="E529">
            <v>992</v>
          </cell>
          <cell r="F529" t="str">
            <v>MASTER'S (NON-THESIS)</v>
          </cell>
          <cell r="H529">
            <v>2182</v>
          </cell>
          <cell r="I529">
            <v>1</v>
          </cell>
          <cell r="J529" t="str">
            <v>Lecture</v>
          </cell>
          <cell r="K529">
            <v>30</v>
          </cell>
          <cell r="L529">
            <v>36</v>
          </cell>
          <cell r="O529" t="str">
            <v>M 2</v>
          </cell>
          <cell r="P529" t="str">
            <v>GRAD</v>
          </cell>
          <cell r="S529">
            <v>702218738</v>
          </cell>
          <cell r="T529" t="str">
            <v>James</v>
          </cell>
          <cell r="U529" t="str">
            <v>Porto</v>
          </cell>
          <cell r="V529" t="str">
            <v>Community preparedness and disaster management; healthcare management; public health issues through a systems dynamic approach; ethics, workplace and personal fitness</v>
          </cell>
        </row>
        <row r="530">
          <cell r="C530" t="str">
            <v>HPM992</v>
          </cell>
          <cell r="D530" t="str">
            <v>HPM</v>
          </cell>
          <cell r="E530">
            <v>992</v>
          </cell>
          <cell r="F530" t="str">
            <v>MASTER'S (NON-THESIS)</v>
          </cell>
          <cell r="H530">
            <v>2179</v>
          </cell>
          <cell r="I530">
            <v>1</v>
          </cell>
          <cell r="J530" t="str">
            <v>Lecture</v>
          </cell>
          <cell r="K530">
            <v>7</v>
          </cell>
          <cell r="L530">
            <v>39</v>
          </cell>
          <cell r="O530" t="str">
            <v>M 2</v>
          </cell>
          <cell r="P530" t="str">
            <v>GRAD</v>
          </cell>
          <cell r="S530">
            <v>703083612</v>
          </cell>
          <cell r="T530" t="str">
            <v>Joseph</v>
          </cell>
          <cell r="U530" t="str">
            <v>Morrissey</v>
          </cell>
          <cell r="V530" t="str">
            <v>Mental health, Substance abuse, Justice services/policy, interorganizatoinal systems, managed care, depression in primary care, families and autism</v>
          </cell>
        </row>
        <row r="531">
          <cell r="C531" t="str">
            <v>HPM992</v>
          </cell>
          <cell r="D531" t="str">
            <v>HPM</v>
          </cell>
          <cell r="E531">
            <v>992</v>
          </cell>
          <cell r="F531" t="str">
            <v>MASTER'S (NON-THESIS)</v>
          </cell>
          <cell r="H531">
            <v>2179</v>
          </cell>
          <cell r="I531">
            <v>1</v>
          </cell>
          <cell r="J531" t="str">
            <v>Lecture</v>
          </cell>
          <cell r="K531">
            <v>7</v>
          </cell>
          <cell r="L531">
            <v>39</v>
          </cell>
          <cell r="O531" t="str">
            <v>M 2</v>
          </cell>
          <cell r="P531" t="str">
            <v>GRAD</v>
          </cell>
          <cell r="S531">
            <v>700994043</v>
          </cell>
          <cell r="T531" t="str">
            <v>George</v>
          </cell>
          <cell r="U531" t="str">
            <v>Holmes</v>
          </cell>
          <cell r="V531" t="str">
            <v>Hospital finance, rural health, workforce, health policy, and patient-centered outcomes research; director of NC Rural Health Research and Policy Analysis Center.</v>
          </cell>
        </row>
        <row r="532">
          <cell r="C532" t="str">
            <v>HPM992</v>
          </cell>
          <cell r="D532" t="str">
            <v>HPM</v>
          </cell>
          <cell r="E532">
            <v>992</v>
          </cell>
          <cell r="F532" t="str">
            <v>MASTER'S (NON-THESIS)</v>
          </cell>
          <cell r="H532">
            <v>2179</v>
          </cell>
          <cell r="I532">
            <v>1</v>
          </cell>
          <cell r="J532" t="str">
            <v>Lecture</v>
          </cell>
          <cell r="K532">
            <v>7</v>
          </cell>
          <cell r="L532">
            <v>39</v>
          </cell>
          <cell r="O532" t="str">
            <v>M 2</v>
          </cell>
          <cell r="P532" t="str">
            <v>GRAD</v>
          </cell>
          <cell r="S532">
            <v>702218738</v>
          </cell>
          <cell r="T532" t="str">
            <v>James</v>
          </cell>
          <cell r="U532" t="str">
            <v>Porto</v>
          </cell>
          <cell r="V532" t="str">
            <v>Community preparedness and disaster management; healthcare management; public health issues through a systems dynamic approach; ethics, workplace and personal fitness</v>
          </cell>
        </row>
        <row r="533">
          <cell r="C533" t="str">
            <v>HPM992</v>
          </cell>
          <cell r="D533" t="str">
            <v>HPM</v>
          </cell>
          <cell r="E533">
            <v>992</v>
          </cell>
          <cell r="F533" t="str">
            <v>MASTER'S (NON-THESIS)</v>
          </cell>
          <cell r="H533">
            <v>2179</v>
          </cell>
          <cell r="I533">
            <v>1</v>
          </cell>
          <cell r="J533" t="str">
            <v>Lecture</v>
          </cell>
          <cell r="K533">
            <v>7</v>
          </cell>
          <cell r="L533">
            <v>39</v>
          </cell>
          <cell r="O533" t="str">
            <v>M 2</v>
          </cell>
          <cell r="P533" t="str">
            <v>GRAD</v>
          </cell>
          <cell r="S533">
            <v>712439550</v>
          </cell>
          <cell r="T533" t="str">
            <v>Stephanie</v>
          </cell>
          <cell r="U533" t="str">
            <v>Wheeler</v>
          </cell>
          <cell r="V533" t="str">
            <v>Quantifying the social, behavioral, clinical, and organizational factors that affect healthcare access, quality, value and equity; cancer care delivery; reducing health disparities</v>
          </cell>
        </row>
        <row r="534">
          <cell r="C534" t="str">
            <v>HPM992</v>
          </cell>
          <cell r="D534" t="str">
            <v>HPM</v>
          </cell>
          <cell r="E534">
            <v>992</v>
          </cell>
          <cell r="F534" t="str">
            <v>MASTER'S (NON-THESIS)</v>
          </cell>
          <cell r="H534">
            <v>2179</v>
          </cell>
          <cell r="I534">
            <v>1</v>
          </cell>
          <cell r="J534" t="str">
            <v>Lecture</v>
          </cell>
          <cell r="K534">
            <v>7</v>
          </cell>
          <cell r="L534">
            <v>39</v>
          </cell>
          <cell r="O534" t="str">
            <v>M 2</v>
          </cell>
          <cell r="P534" t="str">
            <v>GRAD</v>
          </cell>
          <cell r="S534">
            <v>703413413</v>
          </cell>
          <cell r="T534" t="str">
            <v>Kristen</v>
          </cell>
          <cell r="U534" t="str">
            <v>Hassmiller</v>
          </cell>
          <cell r="V534" t="str">
            <v xml:space="preserve">Applying operations research to complex systems; decision support models and econometric tools; tobacco policy - domestic and international; tuberculosis control; infectious disease modeling </v>
          </cell>
        </row>
        <row r="535">
          <cell r="C535" t="str">
            <v>HPM992</v>
          </cell>
          <cell r="D535" t="str">
            <v>HPM</v>
          </cell>
          <cell r="E535">
            <v>992</v>
          </cell>
          <cell r="F535" t="str">
            <v>MASTER'S (NON-THESIS)</v>
          </cell>
          <cell r="H535">
            <v>2179</v>
          </cell>
          <cell r="I535">
            <v>1</v>
          </cell>
          <cell r="J535" t="str">
            <v>Lecture</v>
          </cell>
          <cell r="K535">
            <v>7</v>
          </cell>
          <cell r="L535">
            <v>39</v>
          </cell>
          <cell r="O535" t="str">
            <v>M 2</v>
          </cell>
          <cell r="P535" t="str">
            <v>GRAD</v>
          </cell>
          <cell r="S535">
            <v>703091914</v>
          </cell>
          <cell r="T535" t="str">
            <v>Jonathan</v>
          </cell>
          <cell r="U535" t="str">
            <v>Oberlander</v>
          </cell>
          <cell r="V535" t="str">
            <v>Health care politics and policy; health care reform; Medicare; and American politics and public policy; ongoing political fights over and implementation of the Affordable Care Act; health care cost control; Medicare reform; fate of the Children's Health Insurance Program and Independent Payment Advisory Board.</v>
          </cell>
        </row>
        <row r="536">
          <cell r="C536" t="str">
            <v>HPM992</v>
          </cell>
          <cell r="D536" t="str">
            <v>HPM</v>
          </cell>
          <cell r="E536">
            <v>992</v>
          </cell>
          <cell r="F536" t="str">
            <v>MASTER'S (NON-THESIS)</v>
          </cell>
          <cell r="H536">
            <v>2179</v>
          </cell>
          <cell r="I536">
            <v>1</v>
          </cell>
          <cell r="J536" t="str">
            <v>Lecture</v>
          </cell>
          <cell r="K536">
            <v>7</v>
          </cell>
          <cell r="L536">
            <v>39</v>
          </cell>
          <cell r="O536" t="str">
            <v>M 2</v>
          </cell>
          <cell r="P536" t="str">
            <v>GRAD</v>
          </cell>
          <cell r="S536">
            <v>709779997</v>
          </cell>
          <cell r="T536" t="str">
            <v>Shoou-Yih</v>
          </cell>
          <cell r="U536" t="str">
            <v>Lee</v>
          </cell>
          <cell r="V536" t="str">
            <v>Healthcare organizations; health care utilization; physician manpower; and health information technology.  How social support interacts with health literacy in affecting access to health care and health outcomes in several patient populations including Medicare beneficiaries, veterans, Spanish-speakers, demented elders and their caregivers.</v>
          </cell>
        </row>
        <row r="537">
          <cell r="C537" t="str">
            <v>HPM992</v>
          </cell>
          <cell r="D537" t="str">
            <v>HPM</v>
          </cell>
          <cell r="E537">
            <v>992</v>
          </cell>
          <cell r="F537" t="str">
            <v>MASTER'S (NON-THESIS)</v>
          </cell>
          <cell r="H537">
            <v>2172</v>
          </cell>
          <cell r="I537">
            <v>1</v>
          </cell>
          <cell r="J537" t="str">
            <v>Lecture</v>
          </cell>
          <cell r="K537">
            <v>22</v>
          </cell>
          <cell r="L537">
            <v>34</v>
          </cell>
          <cell r="O537" t="str">
            <v>M 2</v>
          </cell>
          <cell r="P537" t="str">
            <v>GRAD</v>
          </cell>
          <cell r="S537">
            <v>700994043</v>
          </cell>
          <cell r="T537" t="str">
            <v>George</v>
          </cell>
          <cell r="U537" t="str">
            <v>Holmes</v>
          </cell>
          <cell r="V537" t="str">
            <v>His interests include hospital finance, rural health, workforce, health policy, and patient-centered outcomes research; director of NC Rural Health Research and Policy Analysis Center.</v>
          </cell>
        </row>
        <row r="538">
          <cell r="C538" t="str">
            <v>HPM992</v>
          </cell>
          <cell r="D538" t="str">
            <v>HPM</v>
          </cell>
          <cell r="E538">
            <v>992</v>
          </cell>
          <cell r="F538" t="str">
            <v>MASTER'S (NON-THESIS)</v>
          </cell>
          <cell r="H538">
            <v>2172</v>
          </cell>
          <cell r="I538">
            <v>1</v>
          </cell>
          <cell r="J538" t="str">
            <v>Lecture</v>
          </cell>
          <cell r="K538">
            <v>22</v>
          </cell>
          <cell r="L538">
            <v>34</v>
          </cell>
          <cell r="O538" t="str">
            <v>M 2</v>
          </cell>
          <cell r="P538" t="str">
            <v>GRAD</v>
          </cell>
          <cell r="S538">
            <v>702218738</v>
          </cell>
          <cell r="T538" t="str">
            <v>James</v>
          </cell>
          <cell r="U538" t="str">
            <v>Porto</v>
          </cell>
          <cell r="V538" t="str">
            <v>Community preparedness and disaster management; healthcare management; public health issues through a systems dynamic approach; ethics, workplace and personal fitness</v>
          </cell>
        </row>
        <row r="539">
          <cell r="C539" t="str">
            <v>HPM992</v>
          </cell>
          <cell r="D539" t="str">
            <v>HPM</v>
          </cell>
          <cell r="E539">
            <v>992</v>
          </cell>
          <cell r="F539" t="str">
            <v>MASTER'S (NON-THESIS)</v>
          </cell>
          <cell r="H539">
            <v>2172</v>
          </cell>
          <cell r="I539">
            <v>1</v>
          </cell>
          <cell r="J539" t="str">
            <v>Lecture</v>
          </cell>
          <cell r="K539">
            <v>22</v>
          </cell>
          <cell r="L539">
            <v>34</v>
          </cell>
          <cell r="O539" t="str">
            <v>M 2</v>
          </cell>
          <cell r="P539" t="str">
            <v>GRAD</v>
          </cell>
          <cell r="S539">
            <v>703413413</v>
          </cell>
          <cell r="T539" t="str">
            <v>Kristen</v>
          </cell>
          <cell r="U539" t="str">
            <v>Hassmiller</v>
          </cell>
          <cell r="V539" t="str">
            <v xml:space="preserve">Applying operations research to complex systems; decision support models and econometric tools; tobacco policy - domestic and international; tuberculosis control; infectious disease modeling </v>
          </cell>
        </row>
        <row r="540">
          <cell r="C540" t="str">
            <v>HPM992</v>
          </cell>
          <cell r="D540" t="str">
            <v>HPM</v>
          </cell>
          <cell r="E540">
            <v>992</v>
          </cell>
          <cell r="F540" t="str">
            <v>MASTER'S (NON-THESIS)</v>
          </cell>
          <cell r="H540">
            <v>2172</v>
          </cell>
          <cell r="I540">
            <v>1</v>
          </cell>
          <cell r="J540" t="str">
            <v>Lecture</v>
          </cell>
          <cell r="K540">
            <v>22</v>
          </cell>
          <cell r="L540">
            <v>34</v>
          </cell>
          <cell r="O540" t="str">
            <v>M 2</v>
          </cell>
          <cell r="P540" t="str">
            <v>GRAD</v>
          </cell>
          <cell r="S540">
            <v>712439550</v>
          </cell>
          <cell r="T540" t="str">
            <v>Stephanie</v>
          </cell>
          <cell r="U540" t="str">
            <v>Wheeler</v>
          </cell>
          <cell r="V540" t="str">
            <v>Quantifying the social, behavioral, clinical, and organizational factors that affect healthcare access, quality, value and equity; cancer care delivery; reducing health disparities</v>
          </cell>
        </row>
        <row r="541">
          <cell r="C541" t="str">
            <v>HPM992</v>
          </cell>
          <cell r="D541" t="str">
            <v>HPM</v>
          </cell>
          <cell r="E541">
            <v>992</v>
          </cell>
          <cell r="F541" t="str">
            <v>MASTER'S (NON-THESIS)</v>
          </cell>
          <cell r="H541">
            <v>2172</v>
          </cell>
          <cell r="I541">
            <v>1</v>
          </cell>
          <cell r="J541" t="str">
            <v>Lecture</v>
          </cell>
          <cell r="K541">
            <v>22</v>
          </cell>
          <cell r="L541">
            <v>34</v>
          </cell>
          <cell r="O541" t="str">
            <v>M 2</v>
          </cell>
          <cell r="P541" t="str">
            <v>GRAD</v>
          </cell>
          <cell r="S541">
            <v>703091914</v>
          </cell>
          <cell r="T541" t="str">
            <v>Jonathan</v>
          </cell>
          <cell r="U541" t="str">
            <v>Oberlander</v>
          </cell>
          <cell r="V541" t="str">
            <v>Health care politics and policy; health care reform; Medicare; and American politics and public policy; ongoing political fights over and implementation of the Affordable Care Act; health care cost control; Medicare reform; fate of the Children's Health Insurance Program and Independent Payment Advisory Board.</v>
          </cell>
        </row>
        <row r="542">
          <cell r="C542" t="str">
            <v>HPM992</v>
          </cell>
          <cell r="D542" t="str">
            <v>HPM</v>
          </cell>
          <cell r="E542">
            <v>992</v>
          </cell>
          <cell r="F542" t="str">
            <v>MASTER'S (NON-THESIS)</v>
          </cell>
          <cell r="H542">
            <v>2172</v>
          </cell>
          <cell r="I542">
            <v>1</v>
          </cell>
          <cell r="J542" t="str">
            <v>Lecture</v>
          </cell>
          <cell r="K542">
            <v>22</v>
          </cell>
          <cell r="L542">
            <v>34</v>
          </cell>
          <cell r="O542" t="str">
            <v>M 2</v>
          </cell>
          <cell r="P542" t="str">
            <v>GRAD</v>
          </cell>
          <cell r="S542">
            <v>709779997</v>
          </cell>
          <cell r="T542" t="str">
            <v>Shoou-Yih</v>
          </cell>
          <cell r="U542" t="str">
            <v>Lee</v>
          </cell>
          <cell r="V542" t="str">
            <v>Healthcare organizations; health care utilization; physician manpower; and health information technology.  How social support interacts with health literacy in affecting access to health care and health outcomes in several patient populations including Medicare beneficiaries, veterans, Spanish-speakers, demented elders and their caregivers.</v>
          </cell>
        </row>
        <row r="543">
          <cell r="C543" t="str">
            <v>INLS992</v>
          </cell>
          <cell r="D543" t="str">
            <v>INLS</v>
          </cell>
          <cell r="E543">
            <v>992</v>
          </cell>
          <cell r="F543" t="str">
            <v>MASTER'S (NON-THESIS)</v>
          </cell>
          <cell r="H543">
            <v>2194</v>
          </cell>
          <cell r="I543">
            <v>1</v>
          </cell>
          <cell r="J543" t="str">
            <v>Lecture</v>
          </cell>
          <cell r="K543">
            <v>9</v>
          </cell>
          <cell r="L543">
            <v>25</v>
          </cell>
          <cell r="O543" t="str">
            <v>M 2</v>
          </cell>
          <cell r="P543" t="str">
            <v>GRAD</v>
          </cell>
          <cell r="S543">
            <v>720530554</v>
          </cell>
          <cell r="T543" t="str">
            <v>Amelia</v>
          </cell>
          <cell r="U543" t="str">
            <v>Gibson</v>
          </cell>
          <cell r="V543" t="str">
            <v>Health information behavior, information access and poverty, place-based communities and information practices, information worlds, information needs and practices of individuals with disabilities</v>
          </cell>
        </row>
        <row r="544">
          <cell r="C544" t="str">
            <v>INLS992</v>
          </cell>
          <cell r="D544" t="str">
            <v>INLS</v>
          </cell>
          <cell r="E544">
            <v>992</v>
          </cell>
          <cell r="F544" t="str">
            <v>MASTER'S (NON-THESIS)</v>
          </cell>
          <cell r="H544">
            <v>2194</v>
          </cell>
          <cell r="I544">
            <v>1</v>
          </cell>
          <cell r="J544" t="str">
            <v>Lecture</v>
          </cell>
          <cell r="K544">
            <v>9</v>
          </cell>
          <cell r="L544">
            <v>25</v>
          </cell>
          <cell r="O544" t="str">
            <v>M 2</v>
          </cell>
          <cell r="P544" t="str">
            <v>GRAD</v>
          </cell>
          <cell r="S544">
            <v>720416031</v>
          </cell>
          <cell r="T544" t="str">
            <v>Clifford</v>
          </cell>
          <cell r="U544" t="str">
            <v>Missen</v>
          </cell>
          <cell r="V544"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545">
          <cell r="C545" t="str">
            <v>INLS992</v>
          </cell>
          <cell r="D545" t="str">
            <v>INLS</v>
          </cell>
          <cell r="E545">
            <v>992</v>
          </cell>
          <cell r="F545" t="str">
            <v>MASTER'S (NON-THESIS)</v>
          </cell>
          <cell r="H545">
            <v>2192</v>
          </cell>
          <cell r="I545">
            <v>1</v>
          </cell>
          <cell r="J545" t="str">
            <v>Lecture</v>
          </cell>
          <cell r="K545">
            <v>85</v>
          </cell>
          <cell r="L545">
            <v>41</v>
          </cell>
          <cell r="O545" t="str">
            <v>M 2</v>
          </cell>
          <cell r="P545" t="str">
            <v>GRAD</v>
          </cell>
          <cell r="S545">
            <v>720416031</v>
          </cell>
          <cell r="T545" t="str">
            <v>Clifford</v>
          </cell>
          <cell r="U545" t="str">
            <v>Missen</v>
          </cell>
          <cell r="V545"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546">
          <cell r="C546" t="str">
            <v>INLS992</v>
          </cell>
          <cell r="D546" t="str">
            <v>INLS</v>
          </cell>
          <cell r="E546">
            <v>992</v>
          </cell>
          <cell r="F546" t="str">
            <v>MASTER'S (NON-THESIS)</v>
          </cell>
          <cell r="H546">
            <v>2192</v>
          </cell>
          <cell r="I546">
            <v>1</v>
          </cell>
          <cell r="J546" t="str">
            <v>Lecture</v>
          </cell>
          <cell r="K546">
            <v>85</v>
          </cell>
          <cell r="L546">
            <v>41</v>
          </cell>
          <cell r="O546" t="str">
            <v>M 2</v>
          </cell>
          <cell r="P546" t="str">
            <v>GRAD</v>
          </cell>
          <cell r="S546">
            <v>720530554</v>
          </cell>
          <cell r="T546" t="str">
            <v>Amelia</v>
          </cell>
          <cell r="U546" t="str">
            <v>Gibson</v>
          </cell>
          <cell r="V546" t="str">
            <v>Health information behavior, information access and poverty, place-based communities and information practices, information worlds, information needs and practices of individuals with disabilities</v>
          </cell>
        </row>
        <row r="547">
          <cell r="C547" t="str">
            <v>INLS992</v>
          </cell>
          <cell r="D547" t="str">
            <v>INLS</v>
          </cell>
          <cell r="E547">
            <v>992</v>
          </cell>
          <cell r="F547" t="str">
            <v>MASTER'S (NON-THESIS)</v>
          </cell>
          <cell r="H547">
            <v>2184</v>
          </cell>
          <cell r="I547">
            <v>1</v>
          </cell>
          <cell r="J547" t="str">
            <v>Lecture</v>
          </cell>
          <cell r="K547">
            <v>11</v>
          </cell>
          <cell r="L547">
            <v>25</v>
          </cell>
          <cell r="O547" t="str">
            <v>M 2</v>
          </cell>
          <cell r="P547" t="str">
            <v>GRAD</v>
          </cell>
          <cell r="S547">
            <v>720530554</v>
          </cell>
          <cell r="T547" t="str">
            <v>Amelia</v>
          </cell>
          <cell r="U547" t="str">
            <v>Gibson</v>
          </cell>
          <cell r="V547" t="str">
            <v>Health information behavior, information access and poverty, place-based communities and information practices, information worlds, information needs and practices of individuals with disabilities</v>
          </cell>
        </row>
        <row r="548">
          <cell r="C548" t="str">
            <v>INLS992</v>
          </cell>
          <cell r="D548" t="str">
            <v>INLS</v>
          </cell>
          <cell r="E548">
            <v>992</v>
          </cell>
          <cell r="F548" t="str">
            <v>MASTER'S (NON-THESIS)</v>
          </cell>
          <cell r="H548">
            <v>2182</v>
          </cell>
          <cell r="I548">
            <v>1</v>
          </cell>
          <cell r="J548" t="str">
            <v>Lecture</v>
          </cell>
          <cell r="K548">
            <v>73</v>
          </cell>
          <cell r="L548">
            <v>32</v>
          </cell>
          <cell r="O548" t="str">
            <v>M 2</v>
          </cell>
          <cell r="P548" t="str">
            <v>GRAD</v>
          </cell>
          <cell r="S548">
            <v>720416031</v>
          </cell>
          <cell r="T548" t="str">
            <v>Clifford</v>
          </cell>
          <cell r="U548" t="str">
            <v>Missen</v>
          </cell>
          <cell r="V548"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549">
          <cell r="C549" t="str">
            <v>INLS992</v>
          </cell>
          <cell r="D549" t="str">
            <v>INLS</v>
          </cell>
          <cell r="E549">
            <v>992</v>
          </cell>
          <cell r="F549" t="str">
            <v>MASTER'S (NON-THESIS)</v>
          </cell>
          <cell r="H549">
            <v>2182</v>
          </cell>
          <cell r="I549">
            <v>1</v>
          </cell>
          <cell r="J549" t="str">
            <v>Lecture</v>
          </cell>
          <cell r="K549">
            <v>73</v>
          </cell>
          <cell r="L549">
            <v>32</v>
          </cell>
          <cell r="O549" t="str">
            <v>M 2</v>
          </cell>
          <cell r="P549" t="str">
            <v>GRAD</v>
          </cell>
          <cell r="S549">
            <v>720530554</v>
          </cell>
          <cell r="T549" t="str">
            <v>Amelia</v>
          </cell>
          <cell r="U549" t="str">
            <v>Gibson</v>
          </cell>
          <cell r="V549" t="str">
            <v>Health information behavior, information access and poverty, place-based communities and information practices, information worlds, information needs and practices of individuals with disabilities</v>
          </cell>
        </row>
        <row r="550">
          <cell r="C550" t="str">
            <v>INLS992</v>
          </cell>
          <cell r="D550" t="str">
            <v>INLS</v>
          </cell>
          <cell r="E550">
            <v>992</v>
          </cell>
          <cell r="F550" t="str">
            <v>MASTER'S (NON-THESIS)</v>
          </cell>
          <cell r="H550">
            <v>2179</v>
          </cell>
          <cell r="I550">
            <v>1</v>
          </cell>
          <cell r="J550" t="str">
            <v>Lecture</v>
          </cell>
          <cell r="K550">
            <v>12</v>
          </cell>
          <cell r="L550">
            <v>35</v>
          </cell>
          <cell r="O550" t="str">
            <v>M 2</v>
          </cell>
          <cell r="P550" t="str">
            <v>GRAD</v>
          </cell>
          <cell r="S550">
            <v>720416031</v>
          </cell>
          <cell r="T550" t="str">
            <v>Clifford</v>
          </cell>
          <cell r="U550" t="str">
            <v>Missen</v>
          </cell>
          <cell r="V550"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551">
          <cell r="C551" t="str">
            <v>INLS992</v>
          </cell>
          <cell r="D551" t="str">
            <v>INLS</v>
          </cell>
          <cell r="E551">
            <v>992</v>
          </cell>
          <cell r="F551" t="str">
            <v>MASTER'S (NON-THESIS)</v>
          </cell>
          <cell r="H551">
            <v>2172</v>
          </cell>
          <cell r="I551">
            <v>1</v>
          </cell>
          <cell r="J551" t="str">
            <v>Lecture</v>
          </cell>
          <cell r="K551">
            <v>54</v>
          </cell>
          <cell r="L551">
            <v>33</v>
          </cell>
          <cell r="O551" t="str">
            <v>M 2</v>
          </cell>
          <cell r="P551" t="str">
            <v>GRAD</v>
          </cell>
          <cell r="S551">
            <v>720416031</v>
          </cell>
          <cell r="T551" t="str">
            <v>Clifford</v>
          </cell>
          <cell r="U551" t="str">
            <v>Missen</v>
          </cell>
          <cell r="V551"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552">
          <cell r="C552" t="str">
            <v>INLS992</v>
          </cell>
          <cell r="D552" t="str">
            <v>INLS</v>
          </cell>
          <cell r="E552">
            <v>992</v>
          </cell>
          <cell r="F552" t="str">
            <v>MASTER'S (NON-THESIS)</v>
          </cell>
          <cell r="H552">
            <v>2169</v>
          </cell>
          <cell r="I552">
            <v>1</v>
          </cell>
          <cell r="J552" t="str">
            <v>Lecture</v>
          </cell>
          <cell r="K552">
            <v>14</v>
          </cell>
          <cell r="L552">
            <v>34</v>
          </cell>
          <cell r="O552" t="str">
            <v>M 2</v>
          </cell>
          <cell r="P552" t="str">
            <v>GRAD</v>
          </cell>
          <cell r="S552">
            <v>720416031</v>
          </cell>
          <cell r="T552" t="str">
            <v>Clifford</v>
          </cell>
          <cell r="U552" t="str">
            <v>Missen</v>
          </cell>
          <cell r="V552" t="str">
            <v>Off-line information access and appropriate information technologies for underserved populations; the eGranary Digital Library; libraries in the developing world; digital libraries, user group-centric information services, asynchronous and distance education; retrieval and interfaces; information services for incarcerated populations</v>
          </cell>
        </row>
        <row r="553">
          <cell r="C553" t="str">
            <v>MAC863</v>
          </cell>
          <cell r="D553" t="str">
            <v>MAC</v>
          </cell>
          <cell r="E553">
            <v>863</v>
          </cell>
          <cell r="F553" t="str">
            <v>MANAGING WORKPLACE DIVERSITY</v>
          </cell>
          <cell r="H553">
            <v>2193</v>
          </cell>
          <cell r="I553">
            <v>1</v>
          </cell>
          <cell r="J553" t="str">
            <v>Lecture</v>
          </cell>
          <cell r="K553">
            <v>17</v>
          </cell>
          <cell r="L553">
            <v>1</v>
          </cell>
          <cell r="O553" t="str">
            <v>M 2</v>
          </cell>
          <cell r="P553" t="str">
            <v>GRAD</v>
          </cell>
          <cell r="S553">
            <v>704247444</v>
          </cell>
          <cell r="T553" t="str">
            <v>James</v>
          </cell>
          <cell r="U553" t="str">
            <v>Johnson</v>
          </cell>
          <cell r="V553" t="str">
            <v>DIVERSITY</v>
          </cell>
          <cell r="W553" t="str">
            <v>Managing Workplace Diversity</v>
          </cell>
          <cell r="X553" t="str">
            <v>MANAGING WORKPLACE DIVERSITY</v>
          </cell>
        </row>
        <row r="554">
          <cell r="C554" t="str">
            <v>MAC863</v>
          </cell>
          <cell r="D554" t="str">
            <v>MAC</v>
          </cell>
          <cell r="E554">
            <v>863</v>
          </cell>
          <cell r="F554" t="str">
            <v>MANAGING WORKPLACE DIVERSITY</v>
          </cell>
          <cell r="H554">
            <v>2184</v>
          </cell>
          <cell r="I554">
            <v>1</v>
          </cell>
          <cell r="J554" t="str">
            <v>Lecture</v>
          </cell>
          <cell r="K554">
            <v>17</v>
          </cell>
          <cell r="L554">
            <v>1</v>
          </cell>
          <cell r="O554" t="str">
            <v>M 2</v>
          </cell>
          <cell r="P554" t="str">
            <v>GRAD</v>
          </cell>
          <cell r="S554">
            <v>704247444</v>
          </cell>
          <cell r="T554" t="str">
            <v>James</v>
          </cell>
          <cell r="U554" t="str">
            <v>Johnson</v>
          </cell>
          <cell r="V554" t="str">
            <v>DIVERSITY</v>
          </cell>
          <cell r="W554" t="str">
            <v>Managing Workplace Diversity</v>
          </cell>
          <cell r="X554" t="str">
            <v>MANAGING WORKPLACE DIVERSITY</v>
          </cell>
        </row>
        <row r="555">
          <cell r="C555" t="str">
            <v>MAC863</v>
          </cell>
          <cell r="D555" t="str">
            <v>MAC</v>
          </cell>
          <cell r="E555">
            <v>863</v>
          </cell>
          <cell r="F555" t="str">
            <v>MANAGING WORKPLACE DIVERSITY</v>
          </cell>
          <cell r="H555">
            <v>2172</v>
          </cell>
          <cell r="I555">
            <v>1</v>
          </cell>
          <cell r="J555" t="str">
            <v>Lecture</v>
          </cell>
          <cell r="K555">
            <v>28</v>
          </cell>
          <cell r="L555">
            <v>1</v>
          </cell>
          <cell r="O555" t="str">
            <v>M 2</v>
          </cell>
          <cell r="P555" t="str">
            <v>GRAD</v>
          </cell>
          <cell r="S555">
            <v>704247444</v>
          </cell>
          <cell r="T555" t="str">
            <v>James</v>
          </cell>
          <cell r="U555" t="str">
            <v>Johnson</v>
          </cell>
          <cell r="V555" t="str">
            <v>DIVERSITY</v>
          </cell>
          <cell r="W555" t="str">
            <v>Managing Workplace Diversity</v>
          </cell>
          <cell r="X555" t="str">
            <v>MANAGING WORKPLACE DIVERSITY</v>
          </cell>
        </row>
        <row r="556">
          <cell r="C556" t="str">
            <v>MASC762</v>
          </cell>
          <cell r="D556" t="str">
            <v>MASC</v>
          </cell>
          <cell r="E556">
            <v>762</v>
          </cell>
          <cell r="F556" t="str">
            <v>OCEAN CIRC THEORY</v>
          </cell>
          <cell r="H556">
            <v>2179</v>
          </cell>
          <cell r="I556">
            <v>1</v>
          </cell>
          <cell r="J556" t="str">
            <v>Lecture</v>
          </cell>
          <cell r="K556">
            <v>5</v>
          </cell>
          <cell r="L556">
            <v>1</v>
          </cell>
          <cell r="O556" t="str">
            <v>M 2</v>
          </cell>
          <cell r="P556" t="str">
            <v>GRAD</v>
          </cell>
          <cell r="S556">
            <v>704278437</v>
          </cell>
          <cell r="T556" t="str">
            <v>John</v>
          </cell>
          <cell r="U556" t="str">
            <v>Bane</v>
          </cell>
          <cell r="V556" t="str">
            <v>CITY</v>
          </cell>
          <cell r="W556" t="str">
            <v>Ocean Circulation Theory</v>
          </cell>
          <cell r="X556" t="str">
            <v>OCEAN CIRC THEORY</v>
          </cell>
          <cell r="Y556" t="str">
            <v>Prerequisite, MASC 506 or 560, or MATH 529; permission of the instructor for students lacking the prerequisite. Theories, models of large-scale dynamics of ocean circulation. Potential vorticity, quasi-geostrophy, instabilities.</v>
          </cell>
        </row>
        <row r="557">
          <cell r="C557" t="str">
            <v>MASC940</v>
          </cell>
          <cell r="D557" t="str">
            <v>MASC</v>
          </cell>
          <cell r="E557">
            <v>940</v>
          </cell>
          <cell r="F557" t="str">
            <v>RES MAR SCIENCE</v>
          </cell>
          <cell r="H557">
            <v>2169</v>
          </cell>
          <cell r="I557">
            <v>1</v>
          </cell>
          <cell r="J557" t="str">
            <v>Lecture</v>
          </cell>
          <cell r="K557">
            <v>5</v>
          </cell>
          <cell r="L557">
            <v>23</v>
          </cell>
          <cell r="O557" t="str">
            <v>M 2</v>
          </cell>
          <cell r="P557" t="str">
            <v>GRAD</v>
          </cell>
          <cell r="S557">
            <v>704279069</v>
          </cell>
          <cell r="T557" t="str">
            <v>Carol</v>
          </cell>
          <cell r="U557" t="str">
            <v>Arnosti</v>
          </cell>
          <cell r="V557"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58">
          <cell r="C558" t="str">
            <v>MASC940</v>
          </cell>
          <cell r="D558" t="str">
            <v>MASC</v>
          </cell>
          <cell r="E558">
            <v>940</v>
          </cell>
          <cell r="F558" t="str">
            <v>RES MAR SCIENCE</v>
          </cell>
          <cell r="H558">
            <v>2169</v>
          </cell>
          <cell r="I558">
            <v>1</v>
          </cell>
          <cell r="J558" t="str">
            <v>Lecture</v>
          </cell>
          <cell r="K558">
            <v>5</v>
          </cell>
          <cell r="L558">
            <v>23</v>
          </cell>
          <cell r="O558" t="str">
            <v>M 2</v>
          </cell>
          <cell r="P558" t="str">
            <v>GRAD</v>
          </cell>
        </row>
        <row r="559">
          <cell r="C559" t="str">
            <v>MASC940</v>
          </cell>
          <cell r="D559" t="str">
            <v>MASC</v>
          </cell>
          <cell r="E559">
            <v>940</v>
          </cell>
          <cell r="F559" t="str">
            <v>RES MAR SCIENCE</v>
          </cell>
          <cell r="H559">
            <v>2169</v>
          </cell>
          <cell r="I559">
            <v>1</v>
          </cell>
          <cell r="J559" t="str">
            <v>Lecture</v>
          </cell>
          <cell r="K559">
            <v>5</v>
          </cell>
          <cell r="L559">
            <v>23</v>
          </cell>
          <cell r="O559" t="str">
            <v>M 2</v>
          </cell>
          <cell r="P559" t="str">
            <v>GRAD</v>
          </cell>
        </row>
        <row r="560">
          <cell r="C560" t="str">
            <v>MASC940</v>
          </cell>
          <cell r="D560" t="str">
            <v>MASC</v>
          </cell>
          <cell r="E560">
            <v>940</v>
          </cell>
          <cell r="F560" t="str">
            <v>RES MAR SCIENCE</v>
          </cell>
          <cell r="H560">
            <v>2169</v>
          </cell>
          <cell r="I560">
            <v>1</v>
          </cell>
          <cell r="J560" t="str">
            <v>Lecture</v>
          </cell>
          <cell r="K560">
            <v>5</v>
          </cell>
          <cell r="L560">
            <v>23</v>
          </cell>
          <cell r="O560" t="str">
            <v>M 2</v>
          </cell>
          <cell r="P560" t="str">
            <v>GRAD</v>
          </cell>
        </row>
        <row r="561">
          <cell r="C561" t="str">
            <v>MASC940</v>
          </cell>
          <cell r="D561" t="str">
            <v>MASC</v>
          </cell>
          <cell r="E561">
            <v>940</v>
          </cell>
          <cell r="F561" t="str">
            <v>RES MAR SCIENCE</v>
          </cell>
          <cell r="H561">
            <v>2169</v>
          </cell>
          <cell r="I561">
            <v>1</v>
          </cell>
          <cell r="J561" t="str">
            <v>Lecture</v>
          </cell>
          <cell r="K561">
            <v>5</v>
          </cell>
          <cell r="L561">
            <v>23</v>
          </cell>
          <cell r="O561" t="str">
            <v>M 2</v>
          </cell>
          <cell r="P561" t="str">
            <v>GRAD</v>
          </cell>
        </row>
        <row r="562">
          <cell r="C562" t="str">
            <v>MASC940</v>
          </cell>
          <cell r="D562" t="str">
            <v>MASC</v>
          </cell>
          <cell r="E562">
            <v>940</v>
          </cell>
          <cell r="F562" t="str">
            <v>RES MAR SCIENCE</v>
          </cell>
          <cell r="H562">
            <v>2169</v>
          </cell>
          <cell r="I562">
            <v>1</v>
          </cell>
          <cell r="J562" t="str">
            <v>Lecture</v>
          </cell>
          <cell r="K562">
            <v>5</v>
          </cell>
          <cell r="L562">
            <v>23</v>
          </cell>
          <cell r="O562" t="str">
            <v>M 2</v>
          </cell>
          <cell r="P562" t="str">
            <v>GRAD</v>
          </cell>
        </row>
        <row r="563">
          <cell r="C563" t="str">
            <v>MASC940</v>
          </cell>
          <cell r="D563" t="str">
            <v>MASC</v>
          </cell>
          <cell r="E563">
            <v>940</v>
          </cell>
          <cell r="F563" t="str">
            <v>RES MAR SCIENCE</v>
          </cell>
          <cell r="H563">
            <v>2169</v>
          </cell>
          <cell r="I563">
            <v>1</v>
          </cell>
          <cell r="J563" t="str">
            <v>Lecture</v>
          </cell>
          <cell r="K563">
            <v>5</v>
          </cell>
          <cell r="L563">
            <v>23</v>
          </cell>
          <cell r="O563" t="str">
            <v>M 2</v>
          </cell>
          <cell r="P563" t="str">
            <v>GRAD</v>
          </cell>
        </row>
        <row r="564">
          <cell r="C564" t="str">
            <v>MASC940</v>
          </cell>
          <cell r="D564" t="str">
            <v>MASC</v>
          </cell>
          <cell r="E564">
            <v>940</v>
          </cell>
          <cell r="F564" t="str">
            <v>RES MAR SCIENCE</v>
          </cell>
          <cell r="H564">
            <v>2169</v>
          </cell>
          <cell r="I564">
            <v>1</v>
          </cell>
          <cell r="J564" t="str">
            <v>Lecture</v>
          </cell>
          <cell r="K564">
            <v>5</v>
          </cell>
          <cell r="L564">
            <v>23</v>
          </cell>
          <cell r="O564" t="str">
            <v>M 2</v>
          </cell>
          <cell r="P564" t="str">
            <v>GRAD</v>
          </cell>
        </row>
        <row r="565">
          <cell r="C565" t="str">
            <v>MASC940</v>
          </cell>
          <cell r="D565" t="str">
            <v>MASC</v>
          </cell>
          <cell r="E565">
            <v>940</v>
          </cell>
          <cell r="F565" t="str">
            <v>RES MAR SCIENCE</v>
          </cell>
          <cell r="H565">
            <v>2169</v>
          </cell>
          <cell r="I565">
            <v>1</v>
          </cell>
          <cell r="J565" t="str">
            <v>Lecture</v>
          </cell>
          <cell r="K565">
            <v>5</v>
          </cell>
          <cell r="L565">
            <v>23</v>
          </cell>
          <cell r="O565" t="str">
            <v>M 2</v>
          </cell>
          <cell r="P565" t="str">
            <v>GRAD</v>
          </cell>
        </row>
        <row r="566">
          <cell r="C566" t="str">
            <v>MASC940</v>
          </cell>
          <cell r="D566" t="str">
            <v>MASC</v>
          </cell>
          <cell r="E566">
            <v>940</v>
          </cell>
          <cell r="F566" t="str">
            <v>RES MAR SCIENCE</v>
          </cell>
          <cell r="H566">
            <v>2169</v>
          </cell>
          <cell r="I566">
            <v>1</v>
          </cell>
          <cell r="J566" t="str">
            <v>Lecture</v>
          </cell>
          <cell r="K566">
            <v>5</v>
          </cell>
          <cell r="L566">
            <v>23</v>
          </cell>
          <cell r="O566" t="str">
            <v>M 2</v>
          </cell>
          <cell r="P566" t="str">
            <v>GRAD</v>
          </cell>
        </row>
        <row r="567">
          <cell r="C567" t="str">
            <v>MASC940</v>
          </cell>
          <cell r="D567" t="str">
            <v>MASC</v>
          </cell>
          <cell r="E567">
            <v>940</v>
          </cell>
          <cell r="F567" t="str">
            <v>RES MAR SCIENCE</v>
          </cell>
          <cell r="H567">
            <v>2169</v>
          </cell>
          <cell r="I567">
            <v>1</v>
          </cell>
          <cell r="J567" t="str">
            <v>Lecture</v>
          </cell>
          <cell r="K567">
            <v>5</v>
          </cell>
          <cell r="L567">
            <v>23</v>
          </cell>
          <cell r="O567" t="str">
            <v>M 2</v>
          </cell>
          <cell r="P567" t="str">
            <v>GRAD</v>
          </cell>
        </row>
        <row r="568">
          <cell r="C568" t="str">
            <v>MASC940</v>
          </cell>
          <cell r="D568" t="str">
            <v>MASC</v>
          </cell>
          <cell r="E568">
            <v>940</v>
          </cell>
          <cell r="F568" t="str">
            <v>RES MAR SCIENCE</v>
          </cell>
          <cell r="H568">
            <v>2169</v>
          </cell>
          <cell r="I568">
            <v>1</v>
          </cell>
          <cell r="J568" t="str">
            <v>Lecture</v>
          </cell>
          <cell r="K568">
            <v>5</v>
          </cell>
          <cell r="L568">
            <v>23</v>
          </cell>
          <cell r="O568" t="str">
            <v>M 2</v>
          </cell>
          <cell r="P568" t="str">
            <v>GRAD</v>
          </cell>
        </row>
        <row r="569">
          <cell r="C569" t="str">
            <v>MASC940</v>
          </cell>
          <cell r="D569" t="str">
            <v>MASC</v>
          </cell>
          <cell r="E569">
            <v>940</v>
          </cell>
          <cell r="F569" t="str">
            <v>RES MAR SCIENCE</v>
          </cell>
          <cell r="H569">
            <v>2169</v>
          </cell>
          <cell r="I569">
            <v>1</v>
          </cell>
          <cell r="J569" t="str">
            <v>Lecture</v>
          </cell>
          <cell r="K569">
            <v>5</v>
          </cell>
          <cell r="L569">
            <v>23</v>
          </cell>
          <cell r="O569" t="str">
            <v>M 2</v>
          </cell>
          <cell r="P569" t="str">
            <v>GRAD</v>
          </cell>
        </row>
        <row r="570">
          <cell r="C570" t="str">
            <v>MASC993</v>
          </cell>
          <cell r="D570" t="str">
            <v>MASC</v>
          </cell>
          <cell r="E570">
            <v>993</v>
          </cell>
          <cell r="F570" t="str">
            <v>MASTER'S RESEARCH AND THESIS</v>
          </cell>
          <cell r="H570">
            <v>2192</v>
          </cell>
          <cell r="I570">
            <v>1</v>
          </cell>
          <cell r="J570" t="str">
            <v>Lecture</v>
          </cell>
          <cell r="K570">
            <v>14</v>
          </cell>
          <cell r="L570">
            <v>24</v>
          </cell>
          <cell r="O570" t="str">
            <v>M 2</v>
          </cell>
          <cell r="P570" t="str">
            <v>GRAD</v>
          </cell>
          <cell r="S570">
            <v>704279069</v>
          </cell>
          <cell r="T570" t="str">
            <v>Carol</v>
          </cell>
          <cell r="U570" t="str">
            <v>Arnosti</v>
          </cell>
          <cell r="V570"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71">
          <cell r="C571" t="str">
            <v>MASC993</v>
          </cell>
          <cell r="D571" t="str">
            <v>MASC</v>
          </cell>
          <cell r="E571">
            <v>993</v>
          </cell>
          <cell r="F571" t="str">
            <v>MASTER'S RESEARCH AND THESIS</v>
          </cell>
          <cell r="H571">
            <v>2192</v>
          </cell>
          <cell r="I571">
            <v>1</v>
          </cell>
          <cell r="J571" t="str">
            <v>Lecture</v>
          </cell>
          <cell r="K571">
            <v>14</v>
          </cell>
          <cell r="L571">
            <v>24</v>
          </cell>
          <cell r="O571" t="str">
            <v>M 2</v>
          </cell>
          <cell r="P571" t="str">
            <v>GRAD</v>
          </cell>
          <cell r="S571">
            <v>705423928</v>
          </cell>
          <cell r="T571" t="str">
            <v>Brian</v>
          </cell>
          <cell r="U571" t="str">
            <v>White</v>
          </cell>
          <cell r="V571" t="str">
            <v>Environmental fluid dynamics; the fundamental physics that govern the transport of water, energy, and biogeochemical tracers in the oceans and coastal waters; effects of density stratification on convection, shear instability, turbulent mixing, internal waves, the vertical transport of particulates, and biological-physical interactions and their role in the marine carbon cycle</v>
          </cell>
        </row>
        <row r="572">
          <cell r="C572" t="str">
            <v>MASC993</v>
          </cell>
          <cell r="D572" t="str">
            <v>MASC</v>
          </cell>
          <cell r="E572">
            <v>993</v>
          </cell>
          <cell r="F572" t="str">
            <v>MASTER'S RESEARCH AND THESIS</v>
          </cell>
          <cell r="H572">
            <v>2192</v>
          </cell>
          <cell r="I572">
            <v>1</v>
          </cell>
          <cell r="J572" t="str">
            <v>Lecture</v>
          </cell>
          <cell r="K572">
            <v>14</v>
          </cell>
          <cell r="L572">
            <v>24</v>
          </cell>
          <cell r="O572" t="str">
            <v>M 2</v>
          </cell>
          <cell r="P572" t="str">
            <v>GRAD</v>
          </cell>
          <cell r="S572">
            <v>715266443</v>
          </cell>
          <cell r="T572" t="str">
            <v>Johanna</v>
          </cell>
          <cell r="U572" t="str">
            <v>Rosman</v>
          </cell>
          <cell r="V572" t="str">
            <v>Interactions of ocean currents and waves with complex reef topography; Wind-driven circulation and mixing, and impacts on hypoxia, in micro-tidal estuaries; Wave transformations through salt marshes</v>
          </cell>
        </row>
        <row r="573">
          <cell r="C573" t="str">
            <v>MASC993</v>
          </cell>
          <cell r="D573" t="str">
            <v>MASC</v>
          </cell>
          <cell r="E573">
            <v>993</v>
          </cell>
          <cell r="F573" t="str">
            <v>MASTER'S RESEARCH AND THESIS</v>
          </cell>
          <cell r="H573">
            <v>2192</v>
          </cell>
          <cell r="I573">
            <v>1</v>
          </cell>
          <cell r="J573" t="str">
            <v>Lecture</v>
          </cell>
          <cell r="K573">
            <v>14</v>
          </cell>
          <cell r="L573">
            <v>24</v>
          </cell>
          <cell r="O573" t="str">
            <v>M 2</v>
          </cell>
          <cell r="P573" t="str">
            <v>GRAD</v>
          </cell>
          <cell r="S573">
            <v>715074020</v>
          </cell>
          <cell r="T573" t="str">
            <v>Rachel</v>
          </cell>
          <cell r="U573" t="str">
            <v>Gittman</v>
          </cell>
          <cell r="V573" t="str">
            <v>The effects of human development on estuarine habitats and supported ecosystem services; the relative importance of top-down and bottom-up factors in regulating community structure and function; how landscape context and habitat characteristics affect habitat use and value; principles and best practices for restoring and conserving coastal habitats</v>
          </cell>
        </row>
        <row r="574">
          <cell r="C574" t="str">
            <v>MASC993</v>
          </cell>
          <cell r="D574" t="str">
            <v>MASC</v>
          </cell>
          <cell r="E574">
            <v>993</v>
          </cell>
          <cell r="F574" t="str">
            <v>MASTER'S RESEARCH AND THESIS</v>
          </cell>
          <cell r="H574">
            <v>2192</v>
          </cell>
          <cell r="I574">
            <v>1</v>
          </cell>
          <cell r="J574" t="str">
            <v>Lecture</v>
          </cell>
          <cell r="K574">
            <v>14</v>
          </cell>
          <cell r="L574">
            <v>24</v>
          </cell>
          <cell r="O574" t="str">
            <v>M 2</v>
          </cell>
          <cell r="P574" t="str">
            <v>GRAD</v>
          </cell>
          <cell r="S574">
            <v>720197778</v>
          </cell>
          <cell r="T574" t="str">
            <v>Jaye</v>
          </cell>
          <cell r="U574" t="str">
            <v>Cable</v>
          </cell>
          <cell r="V574" t="str">
            <v>Coastal hydrology and geochemistry; subterranean estuaries and groundwater discharge, low temperature geochemistry/biogeochemistry, applications of geochemical tracers to study marine and environmental processes, wetland hydrology and hydrodynamics</v>
          </cell>
        </row>
        <row r="575">
          <cell r="C575" t="str">
            <v>MASC993</v>
          </cell>
          <cell r="D575" t="str">
            <v>MASC</v>
          </cell>
          <cell r="E575">
            <v>993</v>
          </cell>
          <cell r="F575" t="str">
            <v>MASTER'S RESEARCH AND THESIS</v>
          </cell>
          <cell r="H575">
            <v>2189</v>
          </cell>
          <cell r="I575">
            <v>1</v>
          </cell>
          <cell r="J575" t="str">
            <v>Lecture</v>
          </cell>
          <cell r="K575">
            <v>10</v>
          </cell>
          <cell r="L575">
            <v>26</v>
          </cell>
          <cell r="O575" t="str">
            <v>M 2</v>
          </cell>
          <cell r="P575" t="str">
            <v>GRAD</v>
          </cell>
          <cell r="S575">
            <v>704279069</v>
          </cell>
          <cell r="T575" t="str">
            <v>Carol</v>
          </cell>
          <cell r="U575" t="str">
            <v>Arnosti</v>
          </cell>
          <cell r="V575"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76">
          <cell r="C576" t="str">
            <v>MASC993</v>
          </cell>
          <cell r="D576" t="str">
            <v>MASC</v>
          </cell>
          <cell r="E576">
            <v>993</v>
          </cell>
          <cell r="F576" t="str">
            <v>MASTER'S RESEARCH AND THESIS</v>
          </cell>
          <cell r="H576">
            <v>2189</v>
          </cell>
          <cell r="I576">
            <v>1</v>
          </cell>
          <cell r="J576" t="str">
            <v>Lecture</v>
          </cell>
          <cell r="K576">
            <v>10</v>
          </cell>
          <cell r="L576">
            <v>26</v>
          </cell>
          <cell r="O576" t="str">
            <v>M 2</v>
          </cell>
          <cell r="P576" t="str">
            <v>GRAD</v>
          </cell>
          <cell r="S576">
            <v>712367668</v>
          </cell>
          <cell r="T576" t="str">
            <v>Alecia</v>
          </cell>
          <cell r="U576" t="str">
            <v>Septer</v>
          </cell>
          <cell r="V576"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577">
          <cell r="C577" t="str">
            <v>MASC993</v>
          </cell>
          <cell r="D577" t="str">
            <v>MASC</v>
          </cell>
          <cell r="E577">
            <v>993</v>
          </cell>
          <cell r="F577" t="str">
            <v>MASTER'S RESEARCH AND THESIS</v>
          </cell>
          <cell r="H577">
            <v>2189</v>
          </cell>
          <cell r="I577">
            <v>1</v>
          </cell>
          <cell r="J577" t="str">
            <v>Lecture</v>
          </cell>
          <cell r="K577">
            <v>10</v>
          </cell>
          <cell r="L577">
            <v>26</v>
          </cell>
          <cell r="O577" t="str">
            <v>M 2</v>
          </cell>
          <cell r="P577" t="str">
            <v>GRAD</v>
          </cell>
          <cell r="S577">
            <v>715266443</v>
          </cell>
          <cell r="T577" t="str">
            <v>Johanna</v>
          </cell>
          <cell r="U577" t="str">
            <v>Rosman</v>
          </cell>
          <cell r="V577" t="str">
            <v>Interactions of ocean currents and waves with complex reef topography; Wind-driven circulation and mixing, and impacts on hypoxia, in micro-tidal estuaries; Wave transformations through salt marshes</v>
          </cell>
        </row>
        <row r="578">
          <cell r="C578" t="str">
            <v>MASC993</v>
          </cell>
          <cell r="D578" t="str">
            <v>MASC</v>
          </cell>
          <cell r="E578">
            <v>993</v>
          </cell>
          <cell r="F578" t="str">
            <v>MASTER'S RESEARCH AND THESIS</v>
          </cell>
          <cell r="H578">
            <v>2189</v>
          </cell>
          <cell r="I578">
            <v>1</v>
          </cell>
          <cell r="J578" t="str">
            <v>Lecture</v>
          </cell>
          <cell r="K578">
            <v>10</v>
          </cell>
          <cell r="L578">
            <v>26</v>
          </cell>
          <cell r="O578" t="str">
            <v>M 2</v>
          </cell>
          <cell r="P578" t="str">
            <v>GRAD</v>
          </cell>
          <cell r="S578">
            <v>720197778</v>
          </cell>
          <cell r="T578" t="str">
            <v>Jaye</v>
          </cell>
          <cell r="U578" t="str">
            <v>Cable</v>
          </cell>
          <cell r="V578" t="str">
            <v>Coastal hydrology and geochemistry; subterranean estuaries and groundwater discharge, low temperature geochemistry/biogeochemistry, applications of geochemical tracers to study marine and environmental processes, wetland hydrology and hydrodynamics</v>
          </cell>
        </row>
        <row r="579">
          <cell r="C579" t="str">
            <v>MASC993</v>
          </cell>
          <cell r="D579" t="str">
            <v>MASC</v>
          </cell>
          <cell r="E579">
            <v>993</v>
          </cell>
          <cell r="F579" t="str">
            <v>MASTER'S RESEARCH AND THESIS</v>
          </cell>
          <cell r="H579">
            <v>2182</v>
          </cell>
          <cell r="I579">
            <v>1</v>
          </cell>
          <cell r="J579" t="str">
            <v>Lecture</v>
          </cell>
          <cell r="K579">
            <v>11</v>
          </cell>
          <cell r="L579">
            <v>22</v>
          </cell>
          <cell r="O579" t="str">
            <v>M 2</v>
          </cell>
          <cell r="P579" t="str">
            <v>GRAD</v>
          </cell>
          <cell r="S579">
            <v>704279069</v>
          </cell>
          <cell r="T579" t="str">
            <v>Carol</v>
          </cell>
          <cell r="U579" t="str">
            <v>Arnosti</v>
          </cell>
          <cell r="V579"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80">
          <cell r="C580" t="str">
            <v>MASC993</v>
          </cell>
          <cell r="D580" t="str">
            <v>MASC</v>
          </cell>
          <cell r="E580">
            <v>993</v>
          </cell>
          <cell r="F580" t="str">
            <v>MASTER'S RESEARCH AND THESIS</v>
          </cell>
          <cell r="H580">
            <v>2182</v>
          </cell>
          <cell r="I580">
            <v>1</v>
          </cell>
          <cell r="J580" t="str">
            <v>Lecture</v>
          </cell>
          <cell r="K580">
            <v>11</v>
          </cell>
          <cell r="L580">
            <v>22</v>
          </cell>
          <cell r="O580" t="str">
            <v>M 2</v>
          </cell>
          <cell r="P580" t="str">
            <v>GRAD</v>
          </cell>
          <cell r="S580">
            <v>712367668</v>
          </cell>
          <cell r="T580" t="str">
            <v>Alecia</v>
          </cell>
          <cell r="U580" t="str">
            <v>Septer</v>
          </cell>
          <cell r="V580" t="str">
            <v>Understanding how bacterial competition shapes the evolution, structure, and function of marine microbial communities; Connecting the molecular mechanisms of these behaviors to ecological roles will inform our understanding of how these social interactions affect community composition and influence animal and ecosystem health; Marine host-microbe interactions; Genetic determinants of bacterial social interactions; Interbacterial interactions affecting community structure and function</v>
          </cell>
        </row>
        <row r="581">
          <cell r="C581" t="str">
            <v>MASC993</v>
          </cell>
          <cell r="D581" t="str">
            <v>MASC</v>
          </cell>
          <cell r="E581">
            <v>993</v>
          </cell>
          <cell r="F581" t="str">
            <v>MASTER'S RESEARCH AND THESIS</v>
          </cell>
          <cell r="H581">
            <v>2182</v>
          </cell>
          <cell r="I581">
            <v>1</v>
          </cell>
          <cell r="J581" t="str">
            <v>Lecture</v>
          </cell>
          <cell r="K581">
            <v>11</v>
          </cell>
          <cell r="L581">
            <v>22</v>
          </cell>
          <cell r="O581" t="str">
            <v>M 2</v>
          </cell>
          <cell r="P581" t="str">
            <v>GRAD</v>
          </cell>
          <cell r="S581">
            <v>715266443</v>
          </cell>
          <cell r="T581" t="str">
            <v>Johanna</v>
          </cell>
          <cell r="U581" t="str">
            <v>Rosman</v>
          </cell>
          <cell r="V581" t="str">
            <v>Interactions of ocean currents and waves with complex reef topography; Wind-driven circulation and mixing, and impacts on hypoxia, in micro-tidal estuaries; Wave transformations through salt marshes</v>
          </cell>
        </row>
        <row r="582">
          <cell r="C582" t="str">
            <v>MASC993</v>
          </cell>
          <cell r="D582" t="str">
            <v>MASC</v>
          </cell>
          <cell r="E582">
            <v>993</v>
          </cell>
          <cell r="F582" t="str">
            <v>MASTER'S RESEARCH AND THESIS</v>
          </cell>
          <cell r="H582">
            <v>2182</v>
          </cell>
          <cell r="I582">
            <v>1</v>
          </cell>
          <cell r="J582" t="str">
            <v>Lecture</v>
          </cell>
          <cell r="K582">
            <v>11</v>
          </cell>
          <cell r="L582">
            <v>22</v>
          </cell>
          <cell r="O582" t="str">
            <v>M 2</v>
          </cell>
          <cell r="P582" t="str">
            <v>GRAD</v>
          </cell>
          <cell r="S582">
            <v>720197778</v>
          </cell>
          <cell r="T582" t="str">
            <v>Jaye</v>
          </cell>
          <cell r="U582" t="str">
            <v>Cable</v>
          </cell>
          <cell r="V582" t="str">
            <v>Coastal hydrology and geochemistry; subterranean estuaries and groundwater discharge, low temperature geochemistry/biogeochemistry, applications of geochemical tracers to study marine and environmental processes, wetland hydrology and hydrodynamics</v>
          </cell>
        </row>
        <row r="583">
          <cell r="C583" t="str">
            <v>MASC993</v>
          </cell>
          <cell r="D583" t="str">
            <v>MASC</v>
          </cell>
          <cell r="E583">
            <v>993</v>
          </cell>
          <cell r="F583" t="str">
            <v>MASTER'S RESEARCH AND THESIS</v>
          </cell>
          <cell r="H583">
            <v>2179</v>
          </cell>
          <cell r="I583">
            <v>1</v>
          </cell>
          <cell r="J583" t="str">
            <v>Lecture</v>
          </cell>
          <cell r="K583">
            <v>12</v>
          </cell>
          <cell r="L583">
            <v>26</v>
          </cell>
          <cell r="O583" t="str">
            <v>M 2</v>
          </cell>
          <cell r="P583" t="str">
            <v>GRAD</v>
          </cell>
          <cell r="S583">
            <v>704279069</v>
          </cell>
          <cell r="T583" t="str">
            <v>Carol</v>
          </cell>
          <cell r="U583" t="str">
            <v>Arnosti</v>
          </cell>
          <cell r="V583"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84">
          <cell r="C584" t="str">
            <v>MASC993</v>
          </cell>
          <cell r="D584" t="str">
            <v>MASC</v>
          </cell>
          <cell r="E584">
            <v>993</v>
          </cell>
          <cell r="F584" t="str">
            <v>MASTER'S RESEARCH AND THESIS</v>
          </cell>
          <cell r="H584">
            <v>2179</v>
          </cell>
          <cell r="I584">
            <v>1</v>
          </cell>
          <cell r="J584" t="str">
            <v>Lecture</v>
          </cell>
          <cell r="K584">
            <v>12</v>
          </cell>
          <cell r="L584">
            <v>26</v>
          </cell>
          <cell r="O584" t="str">
            <v>M 2</v>
          </cell>
          <cell r="P584" t="str">
            <v>GRAD</v>
          </cell>
          <cell r="S584">
            <v>715266443</v>
          </cell>
          <cell r="T584" t="str">
            <v>Johanna</v>
          </cell>
          <cell r="U584" t="str">
            <v>Rosman</v>
          </cell>
          <cell r="V584" t="str">
            <v>Interactions of ocean currents and waves with complex reef topography; Wind-driven circulation and mixing, and impacts on hypoxia, in micro-tidal estuaries; Wave transformations through salt marshes</v>
          </cell>
        </row>
        <row r="585">
          <cell r="C585" t="str">
            <v>MASC993</v>
          </cell>
          <cell r="D585" t="str">
            <v>MASC</v>
          </cell>
          <cell r="E585">
            <v>993</v>
          </cell>
          <cell r="F585" t="str">
            <v>MASTER'S RESEARCH AND THESIS</v>
          </cell>
          <cell r="H585">
            <v>2179</v>
          </cell>
          <cell r="I585">
            <v>1</v>
          </cell>
          <cell r="J585" t="str">
            <v>Lecture</v>
          </cell>
          <cell r="K585">
            <v>12</v>
          </cell>
          <cell r="L585">
            <v>26</v>
          </cell>
          <cell r="O585" t="str">
            <v>M 2</v>
          </cell>
          <cell r="P585" t="str">
            <v>GRAD</v>
          </cell>
          <cell r="S585">
            <v>720197778</v>
          </cell>
          <cell r="T585" t="str">
            <v>Jaye</v>
          </cell>
          <cell r="U585" t="str">
            <v>Cable</v>
          </cell>
          <cell r="V585" t="str">
            <v>Coastal hydrology and geochemistry; subterranean estuaries and groundwater discharge, low temperature geochemistry/biogeochemistry, applications of geochemical tracers to study marine and environmental processes, wetland hydrology and hydrodynamics</v>
          </cell>
        </row>
        <row r="586">
          <cell r="C586" t="str">
            <v>MASC993</v>
          </cell>
          <cell r="D586" t="str">
            <v>MASC</v>
          </cell>
          <cell r="E586">
            <v>993</v>
          </cell>
          <cell r="F586" t="str">
            <v>MASTER'S RESEARCH AND THESIS</v>
          </cell>
          <cell r="H586">
            <v>2179</v>
          </cell>
          <cell r="I586">
            <v>1</v>
          </cell>
          <cell r="J586" t="str">
            <v>Lecture</v>
          </cell>
          <cell r="K586">
            <v>12</v>
          </cell>
          <cell r="L586">
            <v>26</v>
          </cell>
          <cell r="O586" t="str">
            <v>M 2</v>
          </cell>
          <cell r="P586" t="str">
            <v>GRAD</v>
          </cell>
        </row>
        <row r="587">
          <cell r="C587" t="str">
            <v>MASC993</v>
          </cell>
          <cell r="D587" t="str">
            <v>MASC</v>
          </cell>
          <cell r="E587">
            <v>993</v>
          </cell>
          <cell r="F587" t="str">
            <v>MASTER'S RESEARCH AND THESIS</v>
          </cell>
          <cell r="H587">
            <v>2172</v>
          </cell>
          <cell r="I587">
            <v>1</v>
          </cell>
          <cell r="J587" t="str">
            <v>Lecture</v>
          </cell>
          <cell r="K587">
            <v>8</v>
          </cell>
          <cell r="L587">
            <v>21</v>
          </cell>
          <cell r="O587" t="str">
            <v>M 2</v>
          </cell>
          <cell r="P587" t="str">
            <v>GRAD</v>
          </cell>
          <cell r="S587">
            <v>710220659</v>
          </cell>
          <cell r="T587" t="str">
            <v>Andreas</v>
          </cell>
          <cell r="U587" t="str">
            <v>Teske</v>
          </cell>
          <cell r="V587" t="str">
            <v>Ecosystem Impacts of Oil and Gas Inputs to the Gulf of Mexico; Molecular techniques to examine microbial diversity and its relationship to biogeochemistry in the marine environment; Bacteria and archaea of extreme marine environments (such as hydrothermal vents and chimneys), their natural diversity, their environmental tolerance and physiology; Gulf of Mexico methane seeps</v>
          </cell>
        </row>
        <row r="588">
          <cell r="C588" t="str">
            <v>MASC993</v>
          </cell>
          <cell r="D588" t="str">
            <v>MASC</v>
          </cell>
          <cell r="E588">
            <v>993</v>
          </cell>
          <cell r="F588" t="str">
            <v>MASTER'S RESEARCH AND THESIS</v>
          </cell>
          <cell r="H588">
            <v>2172</v>
          </cell>
          <cell r="I588">
            <v>1</v>
          </cell>
          <cell r="J588" t="str">
            <v>Lecture</v>
          </cell>
          <cell r="K588">
            <v>8</v>
          </cell>
          <cell r="L588">
            <v>21</v>
          </cell>
          <cell r="O588" t="str">
            <v>M 2</v>
          </cell>
          <cell r="P588" t="str">
            <v>GRAD</v>
          </cell>
          <cell r="S588">
            <v>704279069</v>
          </cell>
          <cell r="T588" t="str">
            <v>Carol</v>
          </cell>
          <cell r="U588" t="str">
            <v>Arnosti</v>
          </cell>
          <cell r="V588"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89">
          <cell r="C589" t="str">
            <v>MASC993</v>
          </cell>
          <cell r="D589" t="str">
            <v>MASC</v>
          </cell>
          <cell r="E589">
            <v>993</v>
          </cell>
          <cell r="F589" t="str">
            <v>MASTER'S RESEARCH AND THESIS</v>
          </cell>
          <cell r="H589">
            <v>2172</v>
          </cell>
          <cell r="I589">
            <v>1</v>
          </cell>
          <cell r="J589" t="str">
            <v>Lecture</v>
          </cell>
          <cell r="K589">
            <v>8</v>
          </cell>
          <cell r="L589">
            <v>21</v>
          </cell>
          <cell r="O589" t="str">
            <v>M 2</v>
          </cell>
          <cell r="P589" t="str">
            <v>GRAD</v>
          </cell>
          <cell r="S589">
            <v>715266443</v>
          </cell>
          <cell r="T589" t="str">
            <v>Johanna</v>
          </cell>
          <cell r="U589" t="str">
            <v>Rosman</v>
          </cell>
          <cell r="V589" t="str">
            <v>Interactions of ocean currents and waves with complex reef topography; Wind-driven circulation and mixing, and impacts on hypoxia, in micro-tidal estuaries; Wave transformations through salt marshes</v>
          </cell>
        </row>
        <row r="590">
          <cell r="C590" t="str">
            <v>MASC993</v>
          </cell>
          <cell r="D590" t="str">
            <v>MASC</v>
          </cell>
          <cell r="E590">
            <v>993</v>
          </cell>
          <cell r="F590" t="str">
            <v>MASTER'S RESEARCH AND THESIS</v>
          </cell>
          <cell r="H590">
            <v>2172</v>
          </cell>
          <cell r="I590">
            <v>1</v>
          </cell>
          <cell r="J590" t="str">
            <v>Lecture</v>
          </cell>
          <cell r="K590">
            <v>8</v>
          </cell>
          <cell r="L590">
            <v>21</v>
          </cell>
          <cell r="O590" t="str">
            <v>M 2</v>
          </cell>
          <cell r="P590" t="str">
            <v>GRAD</v>
          </cell>
          <cell r="S590">
            <v>720197778</v>
          </cell>
          <cell r="T590" t="str">
            <v>Jaye</v>
          </cell>
          <cell r="U590" t="str">
            <v>Cable</v>
          </cell>
          <cell r="V590" t="str">
            <v>Coastal hydrology and geochemistry; subterranean estuaries and groundwater discharge, low temperature geochemistry/biogeochemistry, applications of geochemical tracers to study marine and environmental processes, wetland hydrology and hydrodynamics</v>
          </cell>
        </row>
        <row r="591">
          <cell r="C591" t="str">
            <v>MASC993</v>
          </cell>
          <cell r="D591" t="str">
            <v>MASC</v>
          </cell>
          <cell r="E591">
            <v>993</v>
          </cell>
          <cell r="F591" t="str">
            <v>MASTER'S RESEARCH AND THESIS</v>
          </cell>
          <cell r="H591">
            <v>2169</v>
          </cell>
          <cell r="I591">
            <v>1</v>
          </cell>
          <cell r="J591" t="str">
            <v>Lecture</v>
          </cell>
          <cell r="K591">
            <v>11</v>
          </cell>
          <cell r="L591">
            <v>26</v>
          </cell>
          <cell r="O591" t="str">
            <v>M 2</v>
          </cell>
          <cell r="P591" t="str">
            <v>GRAD</v>
          </cell>
          <cell r="S591">
            <v>704279069</v>
          </cell>
          <cell r="T591" t="str">
            <v>Carol</v>
          </cell>
          <cell r="U591" t="str">
            <v>Arnosti</v>
          </cell>
          <cell r="V591" t="str">
            <v>Organic carbon cycling by microbial communities in marine sediments and seawater; structural characterizations and transformations of macromolecular organic matter; development/application of novel methods to measure microbial enzyme activities; relationships between microbial communty composition and function</v>
          </cell>
        </row>
        <row r="592">
          <cell r="C592" t="str">
            <v>MASC993</v>
          </cell>
          <cell r="D592" t="str">
            <v>MASC</v>
          </cell>
          <cell r="E592">
            <v>993</v>
          </cell>
          <cell r="F592" t="str">
            <v>MASTER'S RESEARCH AND THESIS</v>
          </cell>
          <cell r="H592">
            <v>2169</v>
          </cell>
          <cell r="I592">
            <v>1</v>
          </cell>
          <cell r="J592" t="str">
            <v>Lecture</v>
          </cell>
          <cell r="K592">
            <v>11</v>
          </cell>
          <cell r="L592">
            <v>26</v>
          </cell>
          <cell r="O592" t="str">
            <v>M 2</v>
          </cell>
          <cell r="P592" t="str">
            <v>GRAD</v>
          </cell>
          <cell r="S592">
            <v>715266443</v>
          </cell>
          <cell r="T592" t="str">
            <v>Johanna</v>
          </cell>
          <cell r="U592" t="str">
            <v>Rosman</v>
          </cell>
          <cell r="V592" t="str">
            <v>Interactions of ocean currents and waves with complex reef topography; Wind-driven circulation and mixing, and impacts on hypoxia, in micro-tidal estuaries; Wave transformations through salt marshes</v>
          </cell>
        </row>
        <row r="593">
          <cell r="C593" t="str">
            <v>MASC993</v>
          </cell>
          <cell r="D593" t="str">
            <v>MASC</v>
          </cell>
          <cell r="E593">
            <v>993</v>
          </cell>
          <cell r="F593" t="str">
            <v>MASTER'S RESEARCH AND THESIS</v>
          </cell>
          <cell r="H593">
            <v>2169</v>
          </cell>
          <cell r="I593">
            <v>1</v>
          </cell>
          <cell r="J593" t="str">
            <v>Lecture</v>
          </cell>
          <cell r="K593">
            <v>11</v>
          </cell>
          <cell r="L593">
            <v>26</v>
          </cell>
          <cell r="O593" t="str">
            <v>M 2</v>
          </cell>
          <cell r="P593" t="str">
            <v>GRAD</v>
          </cell>
          <cell r="S593">
            <v>720197778</v>
          </cell>
          <cell r="T593" t="str">
            <v>Jaye</v>
          </cell>
          <cell r="U593" t="str">
            <v>Cable</v>
          </cell>
          <cell r="V593" t="str">
            <v>Coastal hydrology and geochemistry; subterranean estuaries and groundwater discharge, low temperature geochemistry/biogeochemistry, applications of geochemical tracers to study marine and environmental processes, wetland hydrology and hydrodynamics</v>
          </cell>
        </row>
        <row r="594">
          <cell r="C594" t="str">
            <v>MBA703</v>
          </cell>
          <cell r="D594" t="str">
            <v>MBA</v>
          </cell>
          <cell r="E594">
            <v>703</v>
          </cell>
          <cell r="F594" t="str">
            <v>OPERATIONS</v>
          </cell>
          <cell r="H594">
            <v>2192</v>
          </cell>
          <cell r="I594">
            <v>1</v>
          </cell>
          <cell r="J594" t="str">
            <v>Lecture</v>
          </cell>
          <cell r="K594">
            <v>85</v>
          </cell>
          <cell r="L594">
            <v>6</v>
          </cell>
          <cell r="O594" t="str">
            <v>M 2*</v>
          </cell>
          <cell r="P594" t="str">
            <v>GRAD</v>
          </cell>
          <cell r="S594">
            <v>730069592</v>
          </cell>
          <cell r="T594" t="str">
            <v>Barry</v>
          </cell>
          <cell r="U594" t="str">
            <v>O'Brien</v>
          </cell>
          <cell r="V594" t="str">
            <v>OPERATIONS</v>
          </cell>
          <cell r="W594" t="str">
            <v>Operations</v>
          </cell>
          <cell r="X594" t="str">
            <v>OPERATIONS, SUPPLY CHAIN MGMT</v>
          </cell>
          <cell r="Y594" t="str">
            <v xml:space="preserve">This core course  will develop frameworks to analyze the strengths and weaknesses of a firm's operations and to develop viable alternatives in pursuing its goals and objectives. We will examine the tradeoffs that managers face in emphasizing one goal (such as high capacity utilization) as compared to another goal (such as customer service).  We will compare and contrast the strengths and weaknesses of different strategies and techniques, as determined by industry and global operating environments. Uses Polyface  Regenerative Farming Case </v>
          </cell>
        </row>
        <row r="595">
          <cell r="C595" t="str">
            <v>MBA703</v>
          </cell>
          <cell r="D595" t="str">
            <v>MBA</v>
          </cell>
          <cell r="E595">
            <v>703</v>
          </cell>
          <cell r="F595" t="str">
            <v>OPERATIONS</v>
          </cell>
          <cell r="H595">
            <v>2192</v>
          </cell>
          <cell r="I595">
            <v>1</v>
          </cell>
          <cell r="J595" t="str">
            <v>Lecture</v>
          </cell>
          <cell r="K595">
            <v>85</v>
          </cell>
          <cell r="L595">
            <v>6</v>
          </cell>
          <cell r="P595" t="str">
            <v>GRAD</v>
          </cell>
          <cell r="S595">
            <v>720309301</v>
          </cell>
          <cell r="T595" t="str">
            <v>Jason</v>
          </cell>
          <cell r="U595" t="str">
            <v>Jenny</v>
          </cell>
        </row>
        <row r="596">
          <cell r="C596" t="str">
            <v>MBA703</v>
          </cell>
          <cell r="D596" t="str">
            <v>MBA</v>
          </cell>
          <cell r="E596">
            <v>703</v>
          </cell>
          <cell r="F596" t="str">
            <v>OPERATIONS</v>
          </cell>
          <cell r="H596">
            <v>2192</v>
          </cell>
          <cell r="I596">
            <v>1</v>
          </cell>
          <cell r="J596" t="str">
            <v>Lecture</v>
          </cell>
          <cell r="K596">
            <v>85</v>
          </cell>
          <cell r="L596">
            <v>6</v>
          </cell>
          <cell r="P596" t="str">
            <v>GRAD</v>
          </cell>
          <cell r="S596">
            <v>711797941</v>
          </cell>
          <cell r="T596" t="str">
            <v>Michael</v>
          </cell>
          <cell r="U596" t="str">
            <v>Beeler</v>
          </cell>
        </row>
        <row r="597">
          <cell r="C597" t="str">
            <v>MBA703</v>
          </cell>
          <cell r="D597" t="str">
            <v>MBA</v>
          </cell>
          <cell r="E597">
            <v>703</v>
          </cell>
          <cell r="F597" t="str">
            <v>OPERATIONS</v>
          </cell>
          <cell r="H597">
            <v>2192</v>
          </cell>
          <cell r="I597">
            <v>1</v>
          </cell>
          <cell r="J597" t="str">
            <v>Lecture</v>
          </cell>
          <cell r="K597">
            <v>85</v>
          </cell>
          <cell r="L597">
            <v>6</v>
          </cell>
          <cell r="P597" t="str">
            <v>GRAD</v>
          </cell>
          <cell r="S597">
            <v>711797941</v>
          </cell>
          <cell r="T597" t="str">
            <v>Michael</v>
          </cell>
          <cell r="U597" t="str">
            <v>Beeler</v>
          </cell>
        </row>
        <row r="598">
          <cell r="C598" t="str">
            <v>MBA703</v>
          </cell>
          <cell r="D598" t="str">
            <v>MBA</v>
          </cell>
          <cell r="E598">
            <v>703</v>
          </cell>
          <cell r="F598" t="str">
            <v>OPERATIONS</v>
          </cell>
          <cell r="H598">
            <v>2192</v>
          </cell>
          <cell r="I598">
            <v>1</v>
          </cell>
          <cell r="J598" t="str">
            <v>Lecture</v>
          </cell>
          <cell r="K598">
            <v>85</v>
          </cell>
          <cell r="L598">
            <v>6</v>
          </cell>
          <cell r="P598" t="str">
            <v>GRAD</v>
          </cell>
          <cell r="S598">
            <v>711881211</v>
          </cell>
          <cell r="T598" t="str">
            <v>Suryanarayana</v>
          </cell>
          <cell r="U598" t="str">
            <v>Gurumurthi</v>
          </cell>
        </row>
        <row r="599">
          <cell r="C599" t="str">
            <v>MBA703</v>
          </cell>
          <cell r="D599" t="str">
            <v>MBA</v>
          </cell>
          <cell r="E599">
            <v>703</v>
          </cell>
          <cell r="F599" t="str">
            <v>OPERATIONS</v>
          </cell>
          <cell r="H599">
            <v>2192</v>
          </cell>
          <cell r="I599">
            <v>1</v>
          </cell>
          <cell r="J599" t="str">
            <v>Lecture</v>
          </cell>
          <cell r="K599">
            <v>85</v>
          </cell>
          <cell r="L599">
            <v>6</v>
          </cell>
          <cell r="P599" t="str">
            <v>GRAD</v>
          </cell>
          <cell r="S599">
            <v>711881211</v>
          </cell>
          <cell r="T599" t="str">
            <v>Suryanarayana</v>
          </cell>
          <cell r="U599" t="str">
            <v>Gurumurthi</v>
          </cell>
        </row>
        <row r="600">
          <cell r="C600" t="str">
            <v>MBA703</v>
          </cell>
          <cell r="D600" t="str">
            <v>MBA</v>
          </cell>
          <cell r="E600">
            <v>703</v>
          </cell>
          <cell r="F600" t="str">
            <v>OPERATIONS</v>
          </cell>
          <cell r="H600">
            <v>2192</v>
          </cell>
          <cell r="I600">
            <v>1</v>
          </cell>
          <cell r="J600" t="str">
            <v>Lecture</v>
          </cell>
          <cell r="K600">
            <v>86</v>
          </cell>
          <cell r="L600">
            <v>6</v>
          </cell>
          <cell r="P600" t="str">
            <v>GRAD</v>
          </cell>
          <cell r="S600">
            <v>730069592</v>
          </cell>
          <cell r="T600" t="str">
            <v>Barry</v>
          </cell>
          <cell r="U600" t="str">
            <v>O'Brien</v>
          </cell>
        </row>
        <row r="601">
          <cell r="C601" t="str">
            <v>MBA703</v>
          </cell>
          <cell r="D601" t="str">
            <v>MBA</v>
          </cell>
          <cell r="E601">
            <v>703</v>
          </cell>
          <cell r="F601" t="str">
            <v>OPERATIONS</v>
          </cell>
          <cell r="H601">
            <v>2192</v>
          </cell>
          <cell r="I601">
            <v>1</v>
          </cell>
          <cell r="J601" t="str">
            <v>Lecture</v>
          </cell>
          <cell r="K601">
            <v>86</v>
          </cell>
          <cell r="L601">
            <v>6</v>
          </cell>
          <cell r="P601" t="str">
            <v>GRAD</v>
          </cell>
          <cell r="S601">
            <v>720309301</v>
          </cell>
          <cell r="T601" t="str">
            <v>Jason</v>
          </cell>
          <cell r="U601" t="str">
            <v>Jenny</v>
          </cell>
        </row>
        <row r="602">
          <cell r="C602" t="str">
            <v>MBA703</v>
          </cell>
          <cell r="D602" t="str">
            <v>MBA</v>
          </cell>
          <cell r="E602">
            <v>703</v>
          </cell>
          <cell r="F602" t="str">
            <v>OPERATIONS</v>
          </cell>
          <cell r="H602">
            <v>2192</v>
          </cell>
          <cell r="I602">
            <v>1</v>
          </cell>
          <cell r="J602" t="str">
            <v>Lecture</v>
          </cell>
          <cell r="K602">
            <v>86</v>
          </cell>
          <cell r="L602">
            <v>6</v>
          </cell>
          <cell r="P602" t="str">
            <v>GRAD</v>
          </cell>
          <cell r="S602">
            <v>720309301</v>
          </cell>
          <cell r="T602" t="str">
            <v>Jason</v>
          </cell>
          <cell r="U602" t="str">
            <v>Jenny</v>
          </cell>
        </row>
        <row r="603">
          <cell r="C603" t="str">
            <v>MBA703</v>
          </cell>
          <cell r="D603" t="str">
            <v>MBA</v>
          </cell>
          <cell r="E603">
            <v>703</v>
          </cell>
          <cell r="F603" t="str">
            <v>OPERATIONS</v>
          </cell>
          <cell r="H603">
            <v>2192</v>
          </cell>
          <cell r="I603">
            <v>1</v>
          </cell>
          <cell r="J603" t="str">
            <v>Lecture</v>
          </cell>
          <cell r="K603">
            <v>86</v>
          </cell>
          <cell r="L603">
            <v>6</v>
          </cell>
          <cell r="P603" t="str">
            <v>GRAD</v>
          </cell>
          <cell r="S603">
            <v>711797941</v>
          </cell>
          <cell r="T603" t="str">
            <v>Michael</v>
          </cell>
          <cell r="U603" t="str">
            <v>Beeler</v>
          </cell>
        </row>
        <row r="604">
          <cell r="C604" t="str">
            <v>MBA703</v>
          </cell>
          <cell r="D604" t="str">
            <v>MBA</v>
          </cell>
          <cell r="E604">
            <v>703</v>
          </cell>
          <cell r="F604" t="str">
            <v>OPERATIONS</v>
          </cell>
          <cell r="H604">
            <v>2192</v>
          </cell>
          <cell r="I604">
            <v>1</v>
          </cell>
          <cell r="J604" t="str">
            <v>Lecture</v>
          </cell>
          <cell r="K604">
            <v>86</v>
          </cell>
          <cell r="L604">
            <v>6</v>
          </cell>
          <cell r="P604" t="str">
            <v>GRAD</v>
          </cell>
          <cell r="S604">
            <v>711797941</v>
          </cell>
          <cell r="T604" t="str">
            <v>Michael</v>
          </cell>
          <cell r="U604" t="str">
            <v>Beeler</v>
          </cell>
        </row>
        <row r="605">
          <cell r="C605" t="str">
            <v>MBA703</v>
          </cell>
          <cell r="D605" t="str">
            <v>MBA</v>
          </cell>
          <cell r="E605">
            <v>703</v>
          </cell>
          <cell r="F605" t="str">
            <v>OPERATIONS</v>
          </cell>
          <cell r="H605">
            <v>2192</v>
          </cell>
          <cell r="I605">
            <v>1</v>
          </cell>
          <cell r="J605" t="str">
            <v>Lecture</v>
          </cell>
          <cell r="K605">
            <v>86</v>
          </cell>
          <cell r="L605">
            <v>6</v>
          </cell>
          <cell r="P605" t="str">
            <v>GRAD</v>
          </cell>
          <cell r="S605">
            <v>711881211</v>
          </cell>
          <cell r="T605" t="str">
            <v>Suryanarayana</v>
          </cell>
          <cell r="U605" t="str">
            <v>Gurumurthi</v>
          </cell>
        </row>
        <row r="606">
          <cell r="C606" t="str">
            <v>MBA703</v>
          </cell>
          <cell r="D606" t="str">
            <v>MBA</v>
          </cell>
          <cell r="E606">
            <v>703</v>
          </cell>
          <cell r="F606" t="str">
            <v>OPERATIONS</v>
          </cell>
          <cell r="H606">
            <v>2189</v>
          </cell>
          <cell r="I606">
            <v>1</v>
          </cell>
          <cell r="J606" t="str">
            <v>Lecture</v>
          </cell>
          <cell r="K606">
            <v>46</v>
          </cell>
          <cell r="L606">
            <v>1</v>
          </cell>
          <cell r="P606" t="str">
            <v>GRAD</v>
          </cell>
          <cell r="S606">
            <v>720308390</v>
          </cell>
          <cell r="T606" t="str">
            <v>Vinayak</v>
          </cell>
          <cell r="U606" t="str">
            <v>Deshpande</v>
          </cell>
        </row>
        <row r="607">
          <cell r="C607" t="str">
            <v>MBA703</v>
          </cell>
          <cell r="D607" t="str">
            <v>MBA</v>
          </cell>
          <cell r="E607">
            <v>703</v>
          </cell>
          <cell r="F607" t="str">
            <v>OPERATIONS</v>
          </cell>
          <cell r="H607">
            <v>2189</v>
          </cell>
          <cell r="I607">
            <v>1</v>
          </cell>
          <cell r="J607" t="str">
            <v>Lecture</v>
          </cell>
          <cell r="K607">
            <v>61</v>
          </cell>
          <cell r="L607">
            <v>1</v>
          </cell>
          <cell r="P607" t="str">
            <v>GRAD</v>
          </cell>
          <cell r="S607">
            <v>720308390</v>
          </cell>
          <cell r="T607" t="str">
            <v>Vinayak</v>
          </cell>
          <cell r="U607" t="str">
            <v>Deshpande</v>
          </cell>
        </row>
        <row r="608">
          <cell r="C608" t="str">
            <v>MBA703</v>
          </cell>
          <cell r="D608" t="str">
            <v>MBA</v>
          </cell>
          <cell r="E608">
            <v>703</v>
          </cell>
          <cell r="F608" t="str">
            <v>OPERATIONS</v>
          </cell>
          <cell r="H608">
            <v>2189</v>
          </cell>
          <cell r="I608">
            <v>1</v>
          </cell>
          <cell r="J608" t="str">
            <v>Lecture</v>
          </cell>
          <cell r="K608">
            <v>86</v>
          </cell>
          <cell r="L608">
            <v>6</v>
          </cell>
          <cell r="P608" t="str">
            <v>GRAD</v>
          </cell>
          <cell r="S608">
            <v>704287420</v>
          </cell>
          <cell r="T608" t="str">
            <v>Wendell</v>
          </cell>
          <cell r="U608" t="str">
            <v>Gilland</v>
          </cell>
        </row>
        <row r="609">
          <cell r="C609" t="str">
            <v>MBA703</v>
          </cell>
          <cell r="D609" t="str">
            <v>MBA</v>
          </cell>
          <cell r="E609">
            <v>703</v>
          </cell>
          <cell r="F609" t="str">
            <v>OPERATIONS</v>
          </cell>
          <cell r="H609">
            <v>2189</v>
          </cell>
          <cell r="I609">
            <v>1</v>
          </cell>
          <cell r="J609" t="str">
            <v>Lecture</v>
          </cell>
          <cell r="K609">
            <v>86</v>
          </cell>
          <cell r="L609">
            <v>6</v>
          </cell>
          <cell r="P609" t="str">
            <v>GRAD</v>
          </cell>
          <cell r="S609">
            <v>704287420</v>
          </cell>
          <cell r="T609" t="str">
            <v>Wendell</v>
          </cell>
          <cell r="U609" t="str">
            <v>Gilland</v>
          </cell>
        </row>
        <row r="610">
          <cell r="C610" t="str">
            <v>MBA703</v>
          </cell>
          <cell r="D610" t="str">
            <v>MBA</v>
          </cell>
          <cell r="E610">
            <v>703</v>
          </cell>
          <cell r="F610" t="str">
            <v>OPERATIONS</v>
          </cell>
          <cell r="H610">
            <v>2189</v>
          </cell>
          <cell r="I610">
            <v>1</v>
          </cell>
          <cell r="J610" t="str">
            <v>Lecture</v>
          </cell>
          <cell r="K610">
            <v>86</v>
          </cell>
          <cell r="L610">
            <v>6</v>
          </cell>
          <cell r="P610" t="str">
            <v>GRAD</v>
          </cell>
          <cell r="S610">
            <v>704287420</v>
          </cell>
          <cell r="T610" t="str">
            <v>Wendell</v>
          </cell>
          <cell r="U610" t="str">
            <v>Gilland</v>
          </cell>
        </row>
        <row r="611">
          <cell r="C611" t="str">
            <v>MBA703</v>
          </cell>
          <cell r="D611" t="str">
            <v>MBA</v>
          </cell>
          <cell r="E611">
            <v>703</v>
          </cell>
          <cell r="F611" t="str">
            <v>OPERATIONS</v>
          </cell>
          <cell r="H611">
            <v>2189</v>
          </cell>
          <cell r="I611">
            <v>1</v>
          </cell>
          <cell r="J611" t="str">
            <v>Lecture</v>
          </cell>
          <cell r="K611">
            <v>86</v>
          </cell>
          <cell r="L611">
            <v>6</v>
          </cell>
          <cell r="P611" t="str">
            <v>GRAD</v>
          </cell>
          <cell r="S611">
            <v>704287420</v>
          </cell>
          <cell r="T611" t="str">
            <v>Wendell</v>
          </cell>
          <cell r="U611" t="str">
            <v>Gilland</v>
          </cell>
        </row>
        <row r="612">
          <cell r="C612" t="str">
            <v>MBA703</v>
          </cell>
          <cell r="D612" t="str">
            <v>MBA</v>
          </cell>
          <cell r="E612">
            <v>703</v>
          </cell>
          <cell r="F612" t="str">
            <v>OPERATIONS</v>
          </cell>
          <cell r="H612">
            <v>2189</v>
          </cell>
          <cell r="I612">
            <v>1</v>
          </cell>
          <cell r="J612" t="str">
            <v>Lecture</v>
          </cell>
          <cell r="K612">
            <v>86</v>
          </cell>
          <cell r="L612">
            <v>6</v>
          </cell>
          <cell r="P612" t="str">
            <v>GRAD</v>
          </cell>
          <cell r="S612">
            <v>704287420</v>
          </cell>
          <cell r="T612" t="str">
            <v>Wendell</v>
          </cell>
          <cell r="U612" t="str">
            <v>Gilland</v>
          </cell>
        </row>
        <row r="613">
          <cell r="C613" t="str">
            <v>MBA703</v>
          </cell>
          <cell r="D613" t="str">
            <v>MBA</v>
          </cell>
          <cell r="E613">
            <v>703</v>
          </cell>
          <cell r="F613" t="str">
            <v>OPERATIONS</v>
          </cell>
          <cell r="H613">
            <v>2189</v>
          </cell>
          <cell r="I613">
            <v>1</v>
          </cell>
          <cell r="J613" t="str">
            <v>Lecture</v>
          </cell>
          <cell r="K613">
            <v>86</v>
          </cell>
          <cell r="L613">
            <v>6</v>
          </cell>
          <cell r="P613" t="str">
            <v>GRAD</v>
          </cell>
          <cell r="S613">
            <v>704287420</v>
          </cell>
          <cell r="T613" t="str">
            <v>Wendell</v>
          </cell>
          <cell r="U613" t="str">
            <v>Gilland</v>
          </cell>
        </row>
        <row r="614">
          <cell r="C614" t="str">
            <v>MBA703</v>
          </cell>
          <cell r="D614" t="str">
            <v>MBA</v>
          </cell>
          <cell r="E614">
            <v>703</v>
          </cell>
          <cell r="F614" t="str">
            <v>OPERATIONS</v>
          </cell>
          <cell r="H614">
            <v>2189</v>
          </cell>
          <cell r="I614">
            <v>1</v>
          </cell>
          <cell r="J614" t="str">
            <v>Lecture</v>
          </cell>
          <cell r="K614">
            <v>86</v>
          </cell>
          <cell r="L614">
            <v>6</v>
          </cell>
          <cell r="P614" t="str">
            <v>GRAD</v>
          </cell>
          <cell r="S614">
            <v>711797941</v>
          </cell>
          <cell r="T614" t="str">
            <v>Michael</v>
          </cell>
          <cell r="U614" t="str">
            <v>Beeler</v>
          </cell>
        </row>
        <row r="615">
          <cell r="C615" t="str">
            <v>MBA703</v>
          </cell>
          <cell r="D615" t="str">
            <v>MBA</v>
          </cell>
          <cell r="E615">
            <v>703</v>
          </cell>
          <cell r="F615" t="str">
            <v>OPERATIONS</v>
          </cell>
          <cell r="H615">
            <v>2189</v>
          </cell>
          <cell r="I615">
            <v>1</v>
          </cell>
          <cell r="J615" t="str">
            <v>Lecture</v>
          </cell>
          <cell r="K615">
            <v>86</v>
          </cell>
          <cell r="L615">
            <v>6</v>
          </cell>
          <cell r="P615" t="str">
            <v>GRAD</v>
          </cell>
          <cell r="S615">
            <v>711797941</v>
          </cell>
          <cell r="T615" t="str">
            <v>Michael</v>
          </cell>
          <cell r="U615" t="str">
            <v>Beeler</v>
          </cell>
        </row>
        <row r="616">
          <cell r="C616" t="str">
            <v>MBA703</v>
          </cell>
          <cell r="D616" t="str">
            <v>MBA</v>
          </cell>
          <cell r="E616">
            <v>703</v>
          </cell>
          <cell r="F616" t="str">
            <v>OPERATIONS</v>
          </cell>
          <cell r="H616">
            <v>2189</v>
          </cell>
          <cell r="I616">
            <v>1</v>
          </cell>
          <cell r="J616" t="str">
            <v>Lecture</v>
          </cell>
          <cell r="K616">
            <v>86</v>
          </cell>
          <cell r="L616">
            <v>6</v>
          </cell>
          <cell r="P616" t="str">
            <v>GRAD</v>
          </cell>
          <cell r="S616">
            <v>711797941</v>
          </cell>
          <cell r="T616" t="str">
            <v>Michael</v>
          </cell>
          <cell r="U616" t="str">
            <v>Beeler</v>
          </cell>
        </row>
        <row r="617">
          <cell r="C617" t="str">
            <v>MBA703</v>
          </cell>
          <cell r="D617" t="str">
            <v>MBA</v>
          </cell>
          <cell r="E617">
            <v>703</v>
          </cell>
          <cell r="F617" t="str">
            <v>OPERATIONS</v>
          </cell>
          <cell r="H617">
            <v>2189</v>
          </cell>
          <cell r="I617">
            <v>1</v>
          </cell>
          <cell r="J617" t="str">
            <v>Lecture</v>
          </cell>
          <cell r="K617">
            <v>86</v>
          </cell>
          <cell r="L617">
            <v>6</v>
          </cell>
          <cell r="P617" t="str">
            <v>GRAD</v>
          </cell>
          <cell r="S617">
            <v>711797941</v>
          </cell>
          <cell r="T617" t="str">
            <v>Michael</v>
          </cell>
          <cell r="U617" t="str">
            <v>Beeler</v>
          </cell>
        </row>
        <row r="618">
          <cell r="C618" t="str">
            <v>MBA703</v>
          </cell>
          <cell r="D618" t="str">
            <v>MBA</v>
          </cell>
          <cell r="E618">
            <v>703</v>
          </cell>
          <cell r="F618" t="str">
            <v>OPERATIONS</v>
          </cell>
          <cell r="H618">
            <v>2189</v>
          </cell>
          <cell r="I618">
            <v>1</v>
          </cell>
          <cell r="J618" t="str">
            <v>Lecture</v>
          </cell>
          <cell r="K618">
            <v>86</v>
          </cell>
          <cell r="L618">
            <v>6</v>
          </cell>
          <cell r="P618" t="str">
            <v>GRAD</v>
          </cell>
          <cell r="S618">
            <v>711797941</v>
          </cell>
          <cell r="T618" t="str">
            <v>Michael</v>
          </cell>
          <cell r="U618" t="str">
            <v>Beeler</v>
          </cell>
        </row>
        <row r="619">
          <cell r="C619" t="str">
            <v>MBA703</v>
          </cell>
          <cell r="D619" t="str">
            <v>MBA</v>
          </cell>
          <cell r="E619">
            <v>703</v>
          </cell>
          <cell r="F619" t="str">
            <v>OPERATIONS</v>
          </cell>
          <cell r="H619">
            <v>2189</v>
          </cell>
          <cell r="I619">
            <v>1</v>
          </cell>
          <cell r="J619" t="str">
            <v>Lecture</v>
          </cell>
          <cell r="K619">
            <v>377</v>
          </cell>
          <cell r="L619">
            <v>11</v>
          </cell>
          <cell r="P619" t="str">
            <v>GRAD</v>
          </cell>
          <cell r="S619">
            <v>720308390</v>
          </cell>
          <cell r="T619" t="str">
            <v>Vinayak</v>
          </cell>
          <cell r="U619" t="str">
            <v>Deshpande</v>
          </cell>
        </row>
        <row r="620">
          <cell r="C620" t="str">
            <v>MBA703</v>
          </cell>
          <cell r="D620" t="str">
            <v>MBA</v>
          </cell>
          <cell r="E620">
            <v>703</v>
          </cell>
          <cell r="F620" t="str">
            <v>OPERATIONS</v>
          </cell>
          <cell r="H620">
            <v>2189</v>
          </cell>
          <cell r="I620">
            <v>1</v>
          </cell>
          <cell r="J620" t="str">
            <v>Lecture</v>
          </cell>
          <cell r="K620">
            <v>377</v>
          </cell>
          <cell r="L620">
            <v>11</v>
          </cell>
          <cell r="P620" t="str">
            <v>GRAD</v>
          </cell>
          <cell r="S620">
            <v>720308390</v>
          </cell>
          <cell r="T620" t="str">
            <v>Vinayak</v>
          </cell>
          <cell r="U620" t="str">
            <v>Deshpande</v>
          </cell>
        </row>
        <row r="621">
          <cell r="C621" t="str">
            <v>MBA703</v>
          </cell>
          <cell r="D621" t="str">
            <v>MBA</v>
          </cell>
          <cell r="E621">
            <v>703</v>
          </cell>
          <cell r="F621" t="str">
            <v>OPERATIONS</v>
          </cell>
          <cell r="H621">
            <v>2189</v>
          </cell>
          <cell r="I621">
            <v>1</v>
          </cell>
          <cell r="J621" t="str">
            <v>Lecture</v>
          </cell>
          <cell r="K621">
            <v>377</v>
          </cell>
          <cell r="L621">
            <v>11</v>
          </cell>
          <cell r="P621" t="str">
            <v>GRAD</v>
          </cell>
          <cell r="S621">
            <v>704287420</v>
          </cell>
          <cell r="T621" t="str">
            <v>Wendell</v>
          </cell>
          <cell r="U621" t="str">
            <v>Gilland</v>
          </cell>
        </row>
        <row r="622">
          <cell r="C622" t="str">
            <v>MBA703</v>
          </cell>
          <cell r="D622" t="str">
            <v>MBA</v>
          </cell>
          <cell r="E622">
            <v>703</v>
          </cell>
          <cell r="F622" t="str">
            <v>OPERATIONS</v>
          </cell>
          <cell r="H622">
            <v>2189</v>
          </cell>
          <cell r="I622">
            <v>1</v>
          </cell>
          <cell r="J622" t="str">
            <v>Lecture</v>
          </cell>
          <cell r="K622">
            <v>377</v>
          </cell>
          <cell r="L622">
            <v>11</v>
          </cell>
          <cell r="P622" t="str">
            <v>GRAD</v>
          </cell>
          <cell r="S622">
            <v>704287420</v>
          </cell>
          <cell r="T622" t="str">
            <v>Wendell</v>
          </cell>
          <cell r="U622" t="str">
            <v>Gilland</v>
          </cell>
        </row>
        <row r="623">
          <cell r="C623" t="str">
            <v>MBA703</v>
          </cell>
          <cell r="D623" t="str">
            <v>MBA</v>
          </cell>
          <cell r="E623">
            <v>703</v>
          </cell>
          <cell r="F623" t="str">
            <v>OPERATIONS</v>
          </cell>
          <cell r="H623">
            <v>2189</v>
          </cell>
          <cell r="I623">
            <v>1</v>
          </cell>
          <cell r="J623" t="str">
            <v>Lecture</v>
          </cell>
          <cell r="K623">
            <v>377</v>
          </cell>
          <cell r="L623">
            <v>11</v>
          </cell>
          <cell r="P623" t="str">
            <v>GRAD</v>
          </cell>
          <cell r="S623">
            <v>704287420</v>
          </cell>
          <cell r="T623" t="str">
            <v>Wendell</v>
          </cell>
          <cell r="U623" t="str">
            <v>Gilland</v>
          </cell>
        </row>
        <row r="624">
          <cell r="C624" t="str">
            <v>MBA703</v>
          </cell>
          <cell r="D624" t="str">
            <v>MBA</v>
          </cell>
          <cell r="E624">
            <v>703</v>
          </cell>
          <cell r="F624" t="str">
            <v>OPERATIONS</v>
          </cell>
          <cell r="H624">
            <v>2189</v>
          </cell>
          <cell r="I624">
            <v>1</v>
          </cell>
          <cell r="J624" t="str">
            <v>Lecture</v>
          </cell>
          <cell r="K624">
            <v>377</v>
          </cell>
          <cell r="L624">
            <v>11</v>
          </cell>
          <cell r="P624" t="str">
            <v>GRAD</v>
          </cell>
          <cell r="S624">
            <v>704287420</v>
          </cell>
          <cell r="T624" t="str">
            <v>Wendell</v>
          </cell>
          <cell r="U624" t="str">
            <v>Gilland</v>
          </cell>
        </row>
        <row r="625">
          <cell r="C625" t="str">
            <v>MBA703</v>
          </cell>
          <cell r="D625" t="str">
            <v>MBA</v>
          </cell>
          <cell r="E625">
            <v>703</v>
          </cell>
          <cell r="F625" t="str">
            <v>OPERATIONS</v>
          </cell>
          <cell r="H625">
            <v>2189</v>
          </cell>
          <cell r="I625">
            <v>1</v>
          </cell>
          <cell r="J625" t="str">
            <v>Lecture</v>
          </cell>
          <cell r="K625">
            <v>377</v>
          </cell>
          <cell r="L625">
            <v>11</v>
          </cell>
          <cell r="P625" t="str">
            <v>GRAD</v>
          </cell>
          <cell r="S625">
            <v>704287420</v>
          </cell>
          <cell r="T625" t="str">
            <v>Wendell</v>
          </cell>
          <cell r="U625" t="str">
            <v>Gilland</v>
          </cell>
        </row>
        <row r="626">
          <cell r="C626" t="str">
            <v>MBA703</v>
          </cell>
          <cell r="D626" t="str">
            <v>MBA</v>
          </cell>
          <cell r="E626">
            <v>703</v>
          </cell>
          <cell r="F626" t="str">
            <v>OPERATIONS</v>
          </cell>
          <cell r="H626">
            <v>2189</v>
          </cell>
          <cell r="I626">
            <v>1</v>
          </cell>
          <cell r="J626" t="str">
            <v>Lecture</v>
          </cell>
          <cell r="K626">
            <v>377</v>
          </cell>
          <cell r="L626">
            <v>11</v>
          </cell>
          <cell r="P626" t="str">
            <v>GRAD</v>
          </cell>
          <cell r="S626">
            <v>704287420</v>
          </cell>
          <cell r="T626" t="str">
            <v>Wendell</v>
          </cell>
          <cell r="U626" t="str">
            <v>Gilland</v>
          </cell>
        </row>
        <row r="627">
          <cell r="C627" t="str">
            <v>MBA703</v>
          </cell>
          <cell r="D627" t="str">
            <v>MBA</v>
          </cell>
          <cell r="E627">
            <v>703</v>
          </cell>
          <cell r="F627" t="str">
            <v>OPERATIONS</v>
          </cell>
          <cell r="H627">
            <v>2189</v>
          </cell>
          <cell r="I627">
            <v>1</v>
          </cell>
          <cell r="J627" t="str">
            <v>Lecture</v>
          </cell>
          <cell r="K627">
            <v>377</v>
          </cell>
          <cell r="L627">
            <v>11</v>
          </cell>
          <cell r="P627" t="str">
            <v>GRAD</v>
          </cell>
          <cell r="S627">
            <v>704287420</v>
          </cell>
          <cell r="T627" t="str">
            <v>Wendell</v>
          </cell>
          <cell r="U627" t="str">
            <v>Gilland</v>
          </cell>
        </row>
        <row r="628">
          <cell r="C628" t="str">
            <v>MBA703</v>
          </cell>
          <cell r="D628" t="str">
            <v>MBA</v>
          </cell>
          <cell r="E628">
            <v>703</v>
          </cell>
          <cell r="F628" t="str">
            <v>OPERATIONS</v>
          </cell>
          <cell r="H628">
            <v>2189</v>
          </cell>
          <cell r="I628">
            <v>1</v>
          </cell>
          <cell r="J628" t="str">
            <v>Lecture</v>
          </cell>
          <cell r="K628">
            <v>377</v>
          </cell>
          <cell r="L628">
            <v>11</v>
          </cell>
          <cell r="P628" t="str">
            <v>GRAD</v>
          </cell>
          <cell r="S628">
            <v>711797941</v>
          </cell>
          <cell r="T628" t="str">
            <v>Michael</v>
          </cell>
          <cell r="U628" t="str">
            <v>Beeler</v>
          </cell>
        </row>
        <row r="629">
          <cell r="C629" t="str">
            <v>MBA703</v>
          </cell>
          <cell r="D629" t="str">
            <v>MBA</v>
          </cell>
          <cell r="E629">
            <v>703</v>
          </cell>
          <cell r="F629" t="str">
            <v>OPERATIONS</v>
          </cell>
          <cell r="H629">
            <v>2189</v>
          </cell>
          <cell r="I629">
            <v>1</v>
          </cell>
          <cell r="J629" t="str">
            <v>Lecture</v>
          </cell>
          <cell r="K629">
            <v>377</v>
          </cell>
          <cell r="L629">
            <v>11</v>
          </cell>
          <cell r="P629" t="str">
            <v>GRAD</v>
          </cell>
          <cell r="S629">
            <v>711797941</v>
          </cell>
          <cell r="T629" t="str">
            <v>Michael</v>
          </cell>
          <cell r="U629" t="str">
            <v>Beeler</v>
          </cell>
        </row>
        <row r="630">
          <cell r="C630" t="str">
            <v>MBA703</v>
          </cell>
          <cell r="D630" t="str">
            <v>MBA</v>
          </cell>
          <cell r="E630">
            <v>703</v>
          </cell>
          <cell r="F630" t="str">
            <v>OPERATIONS</v>
          </cell>
          <cell r="H630">
            <v>2189</v>
          </cell>
          <cell r="I630">
            <v>1</v>
          </cell>
          <cell r="J630" t="str">
            <v>Lecture</v>
          </cell>
          <cell r="K630">
            <v>377</v>
          </cell>
          <cell r="L630">
            <v>11</v>
          </cell>
          <cell r="P630" t="str">
            <v>GRAD</v>
          </cell>
          <cell r="S630">
            <v>711797941</v>
          </cell>
          <cell r="T630" t="str">
            <v>Michael</v>
          </cell>
          <cell r="U630" t="str">
            <v>Beeler</v>
          </cell>
        </row>
        <row r="631">
          <cell r="C631" t="str">
            <v>MBA703</v>
          </cell>
          <cell r="D631" t="str">
            <v>MBA</v>
          </cell>
          <cell r="E631">
            <v>703</v>
          </cell>
          <cell r="F631" t="str">
            <v>OPERATIONS</v>
          </cell>
          <cell r="H631">
            <v>2189</v>
          </cell>
          <cell r="I631">
            <v>1</v>
          </cell>
          <cell r="J631" t="str">
            <v>Lecture</v>
          </cell>
          <cell r="K631">
            <v>377</v>
          </cell>
          <cell r="L631">
            <v>11</v>
          </cell>
          <cell r="P631" t="str">
            <v>GRAD</v>
          </cell>
          <cell r="S631">
            <v>711797941</v>
          </cell>
          <cell r="T631" t="str">
            <v>Michael</v>
          </cell>
          <cell r="U631" t="str">
            <v>Beeler</v>
          </cell>
        </row>
        <row r="632">
          <cell r="C632" t="str">
            <v>MBA703</v>
          </cell>
          <cell r="D632" t="str">
            <v>MBA</v>
          </cell>
          <cell r="E632">
            <v>703</v>
          </cell>
          <cell r="F632" t="str">
            <v>OPERATIONS</v>
          </cell>
          <cell r="H632">
            <v>2189</v>
          </cell>
          <cell r="I632">
            <v>1</v>
          </cell>
          <cell r="J632" t="str">
            <v>Lecture</v>
          </cell>
          <cell r="K632">
            <v>377</v>
          </cell>
          <cell r="L632">
            <v>11</v>
          </cell>
          <cell r="P632" t="str">
            <v>GRAD</v>
          </cell>
          <cell r="S632">
            <v>711797941</v>
          </cell>
          <cell r="T632" t="str">
            <v>Michael</v>
          </cell>
          <cell r="U632" t="str">
            <v>Beeler</v>
          </cell>
        </row>
        <row r="633">
          <cell r="C633" t="str">
            <v>MBA703</v>
          </cell>
          <cell r="D633" t="str">
            <v>MBA</v>
          </cell>
          <cell r="E633">
            <v>703</v>
          </cell>
          <cell r="F633" t="str">
            <v>OPERATIONS</v>
          </cell>
          <cell r="H633">
            <v>2189</v>
          </cell>
          <cell r="I633">
            <v>1</v>
          </cell>
          <cell r="J633" t="str">
            <v>Lecture</v>
          </cell>
          <cell r="K633">
            <v>377</v>
          </cell>
          <cell r="L633">
            <v>11</v>
          </cell>
          <cell r="P633" t="str">
            <v>GRAD</v>
          </cell>
          <cell r="S633">
            <v>711797941</v>
          </cell>
          <cell r="T633" t="str">
            <v>Michael</v>
          </cell>
          <cell r="U633" t="str">
            <v>Beeler</v>
          </cell>
        </row>
        <row r="634">
          <cell r="C634" t="str">
            <v>MBA703</v>
          </cell>
          <cell r="D634" t="str">
            <v>MBA</v>
          </cell>
          <cell r="E634">
            <v>703</v>
          </cell>
          <cell r="F634" t="str">
            <v>OPERATIONS</v>
          </cell>
          <cell r="H634">
            <v>2189</v>
          </cell>
          <cell r="I634">
            <v>1</v>
          </cell>
          <cell r="J634" t="str">
            <v>Lecture</v>
          </cell>
          <cell r="K634">
            <v>377</v>
          </cell>
          <cell r="L634">
            <v>11</v>
          </cell>
          <cell r="P634" t="str">
            <v>GRAD</v>
          </cell>
          <cell r="S634">
            <v>720309301</v>
          </cell>
          <cell r="T634" t="str">
            <v>Jason</v>
          </cell>
          <cell r="U634" t="str">
            <v>Jenny</v>
          </cell>
        </row>
        <row r="635">
          <cell r="C635" t="str">
            <v>MBA703</v>
          </cell>
          <cell r="D635" t="str">
            <v>MBA</v>
          </cell>
          <cell r="E635">
            <v>703</v>
          </cell>
          <cell r="F635" t="str">
            <v>OPERATIONS</v>
          </cell>
          <cell r="H635">
            <v>2189</v>
          </cell>
          <cell r="I635">
            <v>1</v>
          </cell>
          <cell r="J635" t="str">
            <v>Lecture</v>
          </cell>
          <cell r="K635">
            <v>377</v>
          </cell>
          <cell r="L635">
            <v>11</v>
          </cell>
          <cell r="P635" t="str">
            <v>GRAD</v>
          </cell>
          <cell r="S635">
            <v>708629327</v>
          </cell>
          <cell r="T635" t="str">
            <v>Jayashankar</v>
          </cell>
          <cell r="U635" t="str">
            <v>Swaminathan</v>
          </cell>
        </row>
        <row r="636">
          <cell r="C636" t="str">
            <v>MBA703</v>
          </cell>
          <cell r="D636" t="str">
            <v>MBA</v>
          </cell>
          <cell r="E636">
            <v>703</v>
          </cell>
          <cell r="F636" t="str">
            <v>OPERATIONS</v>
          </cell>
          <cell r="H636">
            <v>2189</v>
          </cell>
          <cell r="I636">
            <v>1</v>
          </cell>
          <cell r="J636" t="str">
            <v>Lecture</v>
          </cell>
          <cell r="K636">
            <v>377</v>
          </cell>
          <cell r="L636">
            <v>11</v>
          </cell>
          <cell r="P636" t="str">
            <v>GRAD</v>
          </cell>
          <cell r="S636">
            <v>708629327</v>
          </cell>
          <cell r="T636" t="str">
            <v>Jayashankar</v>
          </cell>
          <cell r="U636" t="str">
            <v>Swaminathan</v>
          </cell>
        </row>
        <row r="637">
          <cell r="C637" t="str">
            <v>MBA703</v>
          </cell>
          <cell r="D637" t="str">
            <v>MBA</v>
          </cell>
          <cell r="E637">
            <v>703</v>
          </cell>
          <cell r="F637" t="str">
            <v>OPERATIONS</v>
          </cell>
          <cell r="H637">
            <v>2182</v>
          </cell>
          <cell r="I637">
            <v>1</v>
          </cell>
          <cell r="J637" t="str">
            <v>Lecture</v>
          </cell>
          <cell r="K637">
            <v>111</v>
          </cell>
          <cell r="L637">
            <v>8</v>
          </cell>
          <cell r="P637" t="str">
            <v>GRAD</v>
          </cell>
          <cell r="S637">
            <v>704287420</v>
          </cell>
          <cell r="T637" t="str">
            <v>Wendell</v>
          </cell>
          <cell r="U637" t="str">
            <v>Gilland</v>
          </cell>
        </row>
        <row r="638">
          <cell r="C638" t="str">
            <v>MBA703</v>
          </cell>
          <cell r="D638" t="str">
            <v>MBA</v>
          </cell>
          <cell r="E638">
            <v>703</v>
          </cell>
          <cell r="F638" t="str">
            <v>OPERATIONS</v>
          </cell>
          <cell r="H638">
            <v>2182</v>
          </cell>
          <cell r="I638">
            <v>1</v>
          </cell>
          <cell r="J638" t="str">
            <v>Lecture</v>
          </cell>
          <cell r="K638">
            <v>111</v>
          </cell>
          <cell r="L638">
            <v>8</v>
          </cell>
          <cell r="P638" t="str">
            <v>GRAD</v>
          </cell>
          <cell r="S638">
            <v>704287420</v>
          </cell>
          <cell r="T638" t="str">
            <v>Wendell</v>
          </cell>
          <cell r="U638" t="str">
            <v>Gilland</v>
          </cell>
        </row>
        <row r="639">
          <cell r="C639" t="str">
            <v>MBA703</v>
          </cell>
          <cell r="D639" t="str">
            <v>MBA</v>
          </cell>
          <cell r="E639">
            <v>703</v>
          </cell>
          <cell r="F639" t="str">
            <v>OPERATIONS</v>
          </cell>
          <cell r="H639">
            <v>2182</v>
          </cell>
          <cell r="I639">
            <v>1</v>
          </cell>
          <cell r="J639" t="str">
            <v>Lecture</v>
          </cell>
          <cell r="K639">
            <v>111</v>
          </cell>
          <cell r="L639">
            <v>8</v>
          </cell>
          <cell r="P639" t="str">
            <v>GRAD</v>
          </cell>
          <cell r="S639">
            <v>704287420</v>
          </cell>
          <cell r="T639" t="str">
            <v>Wendell</v>
          </cell>
          <cell r="U639" t="str">
            <v>Gilland</v>
          </cell>
        </row>
        <row r="640">
          <cell r="C640" t="str">
            <v>MBA703</v>
          </cell>
          <cell r="D640" t="str">
            <v>MBA</v>
          </cell>
          <cell r="E640">
            <v>703</v>
          </cell>
          <cell r="F640" t="str">
            <v>OPERATIONS</v>
          </cell>
          <cell r="H640">
            <v>2182</v>
          </cell>
          <cell r="I640">
            <v>1</v>
          </cell>
          <cell r="J640" t="str">
            <v>Lecture</v>
          </cell>
          <cell r="K640">
            <v>111</v>
          </cell>
          <cell r="L640">
            <v>8</v>
          </cell>
          <cell r="P640" t="str">
            <v>GRAD</v>
          </cell>
          <cell r="S640">
            <v>704287420</v>
          </cell>
          <cell r="T640" t="str">
            <v>Wendell</v>
          </cell>
          <cell r="U640" t="str">
            <v>Gilland</v>
          </cell>
        </row>
        <row r="641">
          <cell r="C641" t="str">
            <v>MBA703</v>
          </cell>
          <cell r="D641" t="str">
            <v>MBA</v>
          </cell>
          <cell r="E641">
            <v>703</v>
          </cell>
          <cell r="F641" t="str">
            <v>OPERATIONS</v>
          </cell>
          <cell r="H641">
            <v>2182</v>
          </cell>
          <cell r="I641">
            <v>1</v>
          </cell>
          <cell r="J641" t="str">
            <v>Lecture</v>
          </cell>
          <cell r="K641">
            <v>111</v>
          </cell>
          <cell r="L641">
            <v>8</v>
          </cell>
          <cell r="P641" t="str">
            <v>GRAD</v>
          </cell>
          <cell r="S641">
            <v>704287420</v>
          </cell>
          <cell r="T641" t="str">
            <v>Wendell</v>
          </cell>
          <cell r="U641" t="str">
            <v>Gilland</v>
          </cell>
        </row>
        <row r="642">
          <cell r="C642" t="str">
            <v>MBA703</v>
          </cell>
          <cell r="D642" t="str">
            <v>MBA</v>
          </cell>
          <cell r="E642">
            <v>703</v>
          </cell>
          <cell r="F642" t="str">
            <v>OPERATIONS</v>
          </cell>
          <cell r="H642">
            <v>2182</v>
          </cell>
          <cell r="I642">
            <v>1</v>
          </cell>
          <cell r="J642" t="str">
            <v>Lecture</v>
          </cell>
          <cell r="K642">
            <v>111</v>
          </cell>
          <cell r="L642">
            <v>8</v>
          </cell>
          <cell r="P642" t="str">
            <v>GRAD</v>
          </cell>
          <cell r="S642">
            <v>704287420</v>
          </cell>
          <cell r="T642" t="str">
            <v>Wendell</v>
          </cell>
          <cell r="U642" t="str">
            <v>Gilland</v>
          </cell>
        </row>
        <row r="643">
          <cell r="C643" t="str">
            <v>MBA703</v>
          </cell>
          <cell r="D643" t="str">
            <v>MBA</v>
          </cell>
          <cell r="E643">
            <v>703</v>
          </cell>
          <cell r="F643" t="str">
            <v>OPERATIONS</v>
          </cell>
          <cell r="H643">
            <v>2182</v>
          </cell>
          <cell r="I643">
            <v>1</v>
          </cell>
          <cell r="J643" t="str">
            <v>Lecture</v>
          </cell>
          <cell r="K643">
            <v>111</v>
          </cell>
          <cell r="L643">
            <v>8</v>
          </cell>
          <cell r="P643" t="str">
            <v>GRAD</v>
          </cell>
          <cell r="S643">
            <v>704287420</v>
          </cell>
          <cell r="T643" t="str">
            <v>Wendell</v>
          </cell>
          <cell r="U643" t="str">
            <v>Gilland</v>
          </cell>
        </row>
        <row r="644">
          <cell r="C644" t="str">
            <v>MBA703</v>
          </cell>
          <cell r="D644" t="str">
            <v>MBA</v>
          </cell>
          <cell r="E644">
            <v>703</v>
          </cell>
          <cell r="F644" t="str">
            <v>OPERATIONS</v>
          </cell>
          <cell r="H644">
            <v>2182</v>
          </cell>
          <cell r="I644">
            <v>1</v>
          </cell>
          <cell r="J644" t="str">
            <v>Lecture</v>
          </cell>
          <cell r="K644">
            <v>111</v>
          </cell>
          <cell r="L644">
            <v>8</v>
          </cell>
          <cell r="P644" t="str">
            <v>GRAD</v>
          </cell>
          <cell r="S644">
            <v>704287420</v>
          </cell>
          <cell r="T644" t="str">
            <v>Wendell</v>
          </cell>
          <cell r="U644" t="str">
            <v>Gilland</v>
          </cell>
        </row>
        <row r="645">
          <cell r="C645" t="str">
            <v>MBA703</v>
          </cell>
          <cell r="D645" t="str">
            <v>MBA</v>
          </cell>
          <cell r="E645">
            <v>703</v>
          </cell>
          <cell r="F645" t="str">
            <v>OPERATIONS</v>
          </cell>
          <cell r="H645">
            <v>2182</v>
          </cell>
          <cell r="I645">
            <v>1</v>
          </cell>
          <cell r="J645" t="str">
            <v>Lecture</v>
          </cell>
          <cell r="K645">
            <v>111</v>
          </cell>
          <cell r="L645">
            <v>8</v>
          </cell>
          <cell r="P645" t="str">
            <v>GRAD</v>
          </cell>
          <cell r="S645">
            <v>711797941</v>
          </cell>
          <cell r="T645" t="str">
            <v>Michael</v>
          </cell>
          <cell r="U645" t="str">
            <v>Beeler</v>
          </cell>
        </row>
        <row r="646">
          <cell r="C646" t="str">
            <v>MBA703</v>
          </cell>
          <cell r="D646" t="str">
            <v>MBA</v>
          </cell>
          <cell r="E646">
            <v>703</v>
          </cell>
          <cell r="F646" t="str">
            <v>OPERATIONS</v>
          </cell>
          <cell r="H646">
            <v>2182</v>
          </cell>
          <cell r="I646">
            <v>1</v>
          </cell>
          <cell r="J646" t="str">
            <v>Lecture</v>
          </cell>
          <cell r="K646">
            <v>111</v>
          </cell>
          <cell r="L646">
            <v>8</v>
          </cell>
          <cell r="P646" t="str">
            <v>GRAD</v>
          </cell>
          <cell r="S646">
            <v>711797941</v>
          </cell>
          <cell r="T646" t="str">
            <v>Michael</v>
          </cell>
          <cell r="U646" t="str">
            <v>Beeler</v>
          </cell>
        </row>
        <row r="647">
          <cell r="C647" t="str">
            <v>MBA703</v>
          </cell>
          <cell r="D647" t="str">
            <v>MBA</v>
          </cell>
          <cell r="E647">
            <v>703</v>
          </cell>
          <cell r="F647" t="str">
            <v>OPERATIONS</v>
          </cell>
          <cell r="H647">
            <v>2182</v>
          </cell>
          <cell r="I647">
            <v>1</v>
          </cell>
          <cell r="J647" t="str">
            <v>Lecture</v>
          </cell>
          <cell r="K647">
            <v>111</v>
          </cell>
          <cell r="L647">
            <v>8</v>
          </cell>
          <cell r="P647" t="str">
            <v>GRAD</v>
          </cell>
          <cell r="S647">
            <v>711797941</v>
          </cell>
          <cell r="T647" t="str">
            <v>Michael</v>
          </cell>
          <cell r="U647" t="str">
            <v>Beeler</v>
          </cell>
        </row>
        <row r="648">
          <cell r="C648" t="str">
            <v>MBA703</v>
          </cell>
          <cell r="D648" t="str">
            <v>MBA</v>
          </cell>
          <cell r="E648">
            <v>703</v>
          </cell>
          <cell r="F648" t="str">
            <v>OPERATIONS</v>
          </cell>
          <cell r="H648">
            <v>2182</v>
          </cell>
          <cell r="I648">
            <v>1</v>
          </cell>
          <cell r="J648" t="str">
            <v>Lecture</v>
          </cell>
          <cell r="K648">
            <v>111</v>
          </cell>
          <cell r="L648">
            <v>8</v>
          </cell>
          <cell r="P648" t="str">
            <v>GRAD</v>
          </cell>
          <cell r="S648">
            <v>711797941</v>
          </cell>
          <cell r="T648" t="str">
            <v>Michael</v>
          </cell>
          <cell r="U648" t="str">
            <v>Beeler</v>
          </cell>
        </row>
        <row r="649">
          <cell r="C649" t="str">
            <v>MBA703</v>
          </cell>
          <cell r="D649" t="str">
            <v>MBA</v>
          </cell>
          <cell r="E649">
            <v>703</v>
          </cell>
          <cell r="F649" t="str">
            <v>OPERATIONS</v>
          </cell>
          <cell r="H649">
            <v>2182</v>
          </cell>
          <cell r="I649">
            <v>1</v>
          </cell>
          <cell r="J649" t="str">
            <v>Lecture</v>
          </cell>
          <cell r="K649">
            <v>111</v>
          </cell>
          <cell r="L649">
            <v>8</v>
          </cell>
          <cell r="P649" t="str">
            <v>GRAD</v>
          </cell>
          <cell r="S649">
            <v>711797941</v>
          </cell>
          <cell r="T649" t="str">
            <v>Michael</v>
          </cell>
          <cell r="U649" t="str">
            <v>Beeler</v>
          </cell>
        </row>
        <row r="650">
          <cell r="C650" t="str">
            <v>MBA703</v>
          </cell>
          <cell r="D650" t="str">
            <v>MBA</v>
          </cell>
          <cell r="E650">
            <v>703</v>
          </cell>
          <cell r="F650" t="str">
            <v>OPERATIONS</v>
          </cell>
          <cell r="H650">
            <v>2182</v>
          </cell>
          <cell r="I650">
            <v>1</v>
          </cell>
          <cell r="J650" t="str">
            <v>Lecture</v>
          </cell>
          <cell r="K650">
            <v>111</v>
          </cell>
          <cell r="L650">
            <v>8</v>
          </cell>
          <cell r="P650" t="str">
            <v>GRAD</v>
          </cell>
          <cell r="S650">
            <v>711797941</v>
          </cell>
          <cell r="T650" t="str">
            <v>Michael</v>
          </cell>
          <cell r="U650" t="str">
            <v>Beeler</v>
          </cell>
        </row>
        <row r="651">
          <cell r="C651" t="str">
            <v>MBA703</v>
          </cell>
          <cell r="D651" t="str">
            <v>MBA</v>
          </cell>
          <cell r="E651">
            <v>703</v>
          </cell>
          <cell r="F651" t="str">
            <v>OPERATIONS</v>
          </cell>
          <cell r="H651">
            <v>2182</v>
          </cell>
          <cell r="I651">
            <v>1</v>
          </cell>
          <cell r="J651" t="str">
            <v>Lecture</v>
          </cell>
          <cell r="K651">
            <v>143</v>
          </cell>
          <cell r="L651">
            <v>10</v>
          </cell>
          <cell r="P651" t="str">
            <v>GRAD</v>
          </cell>
          <cell r="S651">
            <v>730069592</v>
          </cell>
          <cell r="T651" t="str">
            <v>Barry</v>
          </cell>
          <cell r="U651" t="str">
            <v>O'Brien</v>
          </cell>
        </row>
        <row r="652">
          <cell r="C652" t="str">
            <v>MBA703</v>
          </cell>
          <cell r="D652" t="str">
            <v>MBA</v>
          </cell>
          <cell r="E652">
            <v>703</v>
          </cell>
          <cell r="F652" t="str">
            <v>OPERATIONS</v>
          </cell>
          <cell r="H652">
            <v>2182</v>
          </cell>
          <cell r="I652">
            <v>1</v>
          </cell>
          <cell r="J652" t="str">
            <v>Lecture</v>
          </cell>
          <cell r="K652">
            <v>143</v>
          </cell>
          <cell r="L652">
            <v>10</v>
          </cell>
          <cell r="P652" t="str">
            <v>GRAD</v>
          </cell>
          <cell r="S652">
            <v>704287420</v>
          </cell>
          <cell r="T652" t="str">
            <v>Wendell</v>
          </cell>
          <cell r="U652" t="str">
            <v>Gilland</v>
          </cell>
        </row>
        <row r="653">
          <cell r="C653" t="str">
            <v>MBA703</v>
          </cell>
          <cell r="D653" t="str">
            <v>MBA</v>
          </cell>
          <cell r="E653">
            <v>703</v>
          </cell>
          <cell r="F653" t="str">
            <v>OPERATIONS</v>
          </cell>
          <cell r="H653">
            <v>2182</v>
          </cell>
          <cell r="I653">
            <v>1</v>
          </cell>
          <cell r="J653" t="str">
            <v>Lecture</v>
          </cell>
          <cell r="K653">
            <v>143</v>
          </cell>
          <cell r="L653">
            <v>10</v>
          </cell>
          <cell r="P653" t="str">
            <v>GRAD</v>
          </cell>
          <cell r="S653">
            <v>704287420</v>
          </cell>
          <cell r="T653" t="str">
            <v>Wendell</v>
          </cell>
          <cell r="U653" t="str">
            <v>Gilland</v>
          </cell>
        </row>
        <row r="654">
          <cell r="C654" t="str">
            <v>MBA703</v>
          </cell>
          <cell r="D654" t="str">
            <v>MBA</v>
          </cell>
          <cell r="E654">
            <v>703</v>
          </cell>
          <cell r="F654" t="str">
            <v>OPERATIONS</v>
          </cell>
          <cell r="H654">
            <v>2182</v>
          </cell>
          <cell r="I654">
            <v>1</v>
          </cell>
          <cell r="J654" t="str">
            <v>Lecture</v>
          </cell>
          <cell r="K654">
            <v>143</v>
          </cell>
          <cell r="L654">
            <v>10</v>
          </cell>
          <cell r="P654" t="str">
            <v>GRAD</v>
          </cell>
          <cell r="S654">
            <v>704287420</v>
          </cell>
          <cell r="T654" t="str">
            <v>Wendell</v>
          </cell>
          <cell r="U654" t="str">
            <v>Gilland</v>
          </cell>
        </row>
        <row r="655">
          <cell r="C655" t="str">
            <v>MBA703</v>
          </cell>
          <cell r="D655" t="str">
            <v>MBA</v>
          </cell>
          <cell r="E655">
            <v>703</v>
          </cell>
          <cell r="F655" t="str">
            <v>OPERATIONS</v>
          </cell>
          <cell r="H655">
            <v>2182</v>
          </cell>
          <cell r="I655">
            <v>1</v>
          </cell>
          <cell r="J655" t="str">
            <v>Lecture</v>
          </cell>
          <cell r="K655">
            <v>143</v>
          </cell>
          <cell r="L655">
            <v>10</v>
          </cell>
          <cell r="P655" t="str">
            <v>GRAD</v>
          </cell>
          <cell r="S655">
            <v>704287420</v>
          </cell>
          <cell r="T655" t="str">
            <v>Wendell</v>
          </cell>
          <cell r="U655" t="str">
            <v>Gilland</v>
          </cell>
        </row>
        <row r="656">
          <cell r="C656" t="str">
            <v>MBA703</v>
          </cell>
          <cell r="D656" t="str">
            <v>MBA</v>
          </cell>
          <cell r="E656">
            <v>703</v>
          </cell>
          <cell r="F656" t="str">
            <v>OPERATIONS</v>
          </cell>
          <cell r="H656">
            <v>2182</v>
          </cell>
          <cell r="I656">
            <v>1</v>
          </cell>
          <cell r="J656" t="str">
            <v>Lecture</v>
          </cell>
          <cell r="K656">
            <v>143</v>
          </cell>
          <cell r="L656">
            <v>10</v>
          </cell>
          <cell r="P656" t="str">
            <v>GRAD</v>
          </cell>
          <cell r="S656">
            <v>704287420</v>
          </cell>
          <cell r="T656" t="str">
            <v>Wendell</v>
          </cell>
          <cell r="U656" t="str">
            <v>Gilland</v>
          </cell>
        </row>
        <row r="657">
          <cell r="C657" t="str">
            <v>MBA703</v>
          </cell>
          <cell r="D657" t="str">
            <v>MBA</v>
          </cell>
          <cell r="E657">
            <v>703</v>
          </cell>
          <cell r="F657" t="str">
            <v>OPERATIONS</v>
          </cell>
          <cell r="H657">
            <v>2182</v>
          </cell>
          <cell r="I657">
            <v>1</v>
          </cell>
          <cell r="J657" t="str">
            <v>Lecture</v>
          </cell>
          <cell r="K657">
            <v>143</v>
          </cell>
          <cell r="L657">
            <v>10</v>
          </cell>
          <cell r="P657" t="str">
            <v>GRAD</v>
          </cell>
          <cell r="S657">
            <v>704287420</v>
          </cell>
          <cell r="T657" t="str">
            <v>Wendell</v>
          </cell>
          <cell r="U657" t="str">
            <v>Gilland</v>
          </cell>
        </row>
        <row r="658">
          <cell r="C658" t="str">
            <v>MBA703</v>
          </cell>
          <cell r="D658" t="str">
            <v>MBA</v>
          </cell>
          <cell r="E658">
            <v>703</v>
          </cell>
          <cell r="F658" t="str">
            <v>OPERATIONS</v>
          </cell>
          <cell r="H658">
            <v>2182</v>
          </cell>
          <cell r="I658">
            <v>1</v>
          </cell>
          <cell r="J658" t="str">
            <v>Lecture</v>
          </cell>
          <cell r="K658">
            <v>143</v>
          </cell>
          <cell r="L658">
            <v>10</v>
          </cell>
          <cell r="P658" t="str">
            <v>GRAD</v>
          </cell>
          <cell r="S658">
            <v>704287420</v>
          </cell>
          <cell r="T658" t="str">
            <v>Wendell</v>
          </cell>
          <cell r="U658" t="str">
            <v>Gilland</v>
          </cell>
        </row>
        <row r="659">
          <cell r="C659" t="str">
            <v>MBA703</v>
          </cell>
          <cell r="D659" t="str">
            <v>MBA</v>
          </cell>
          <cell r="E659">
            <v>703</v>
          </cell>
          <cell r="F659" t="str">
            <v>OPERATIONS</v>
          </cell>
          <cell r="H659">
            <v>2182</v>
          </cell>
          <cell r="I659">
            <v>1</v>
          </cell>
          <cell r="J659" t="str">
            <v>Lecture</v>
          </cell>
          <cell r="K659">
            <v>143</v>
          </cell>
          <cell r="L659">
            <v>10</v>
          </cell>
          <cell r="P659" t="str">
            <v>GRAD</v>
          </cell>
          <cell r="S659">
            <v>704287420</v>
          </cell>
          <cell r="T659" t="str">
            <v>Wendell</v>
          </cell>
          <cell r="U659" t="str">
            <v>Gilland</v>
          </cell>
        </row>
        <row r="660">
          <cell r="C660" t="str">
            <v>MBA703</v>
          </cell>
          <cell r="D660" t="str">
            <v>MBA</v>
          </cell>
          <cell r="E660">
            <v>703</v>
          </cell>
          <cell r="F660" t="str">
            <v>OPERATIONS</v>
          </cell>
          <cell r="H660">
            <v>2182</v>
          </cell>
          <cell r="I660">
            <v>1</v>
          </cell>
          <cell r="J660" t="str">
            <v>Lecture</v>
          </cell>
          <cell r="K660">
            <v>143</v>
          </cell>
          <cell r="L660">
            <v>10</v>
          </cell>
          <cell r="P660" t="str">
            <v>GRAD</v>
          </cell>
          <cell r="S660">
            <v>704287420</v>
          </cell>
          <cell r="T660" t="str">
            <v>Wendell</v>
          </cell>
          <cell r="U660" t="str">
            <v>Gilland</v>
          </cell>
        </row>
        <row r="661">
          <cell r="C661" t="str">
            <v>MBA703</v>
          </cell>
          <cell r="D661" t="str">
            <v>MBA</v>
          </cell>
          <cell r="E661">
            <v>703</v>
          </cell>
          <cell r="F661" t="str">
            <v>OPERATIONS</v>
          </cell>
          <cell r="H661">
            <v>2182</v>
          </cell>
          <cell r="I661">
            <v>1</v>
          </cell>
          <cell r="J661" t="str">
            <v>Lecture</v>
          </cell>
          <cell r="K661">
            <v>143</v>
          </cell>
          <cell r="L661">
            <v>10</v>
          </cell>
          <cell r="P661" t="str">
            <v>GRAD</v>
          </cell>
          <cell r="S661">
            <v>704287420</v>
          </cell>
          <cell r="T661" t="str">
            <v>Wendell</v>
          </cell>
          <cell r="U661" t="str">
            <v>Gilland</v>
          </cell>
        </row>
        <row r="662">
          <cell r="C662" t="str">
            <v>MBA703</v>
          </cell>
          <cell r="D662" t="str">
            <v>MBA</v>
          </cell>
          <cell r="E662">
            <v>703</v>
          </cell>
          <cell r="F662" t="str">
            <v>OPERATIONS</v>
          </cell>
          <cell r="H662">
            <v>2182</v>
          </cell>
          <cell r="I662">
            <v>1</v>
          </cell>
          <cell r="J662" t="str">
            <v>Lecture</v>
          </cell>
          <cell r="K662">
            <v>143</v>
          </cell>
          <cell r="L662">
            <v>10</v>
          </cell>
          <cell r="P662" t="str">
            <v>GRAD</v>
          </cell>
          <cell r="S662">
            <v>711797941</v>
          </cell>
          <cell r="T662" t="str">
            <v>Michael</v>
          </cell>
          <cell r="U662" t="str">
            <v>Beeler</v>
          </cell>
        </row>
        <row r="663">
          <cell r="C663" t="str">
            <v>MBA703</v>
          </cell>
          <cell r="D663" t="str">
            <v>MBA</v>
          </cell>
          <cell r="E663">
            <v>703</v>
          </cell>
          <cell r="F663" t="str">
            <v>OPERATIONS</v>
          </cell>
          <cell r="H663">
            <v>2182</v>
          </cell>
          <cell r="I663">
            <v>1</v>
          </cell>
          <cell r="J663" t="str">
            <v>Lecture</v>
          </cell>
          <cell r="K663">
            <v>143</v>
          </cell>
          <cell r="L663">
            <v>10</v>
          </cell>
          <cell r="P663" t="str">
            <v>GRAD</v>
          </cell>
          <cell r="S663">
            <v>711797941</v>
          </cell>
          <cell r="T663" t="str">
            <v>Michael</v>
          </cell>
          <cell r="U663" t="str">
            <v>Beeler</v>
          </cell>
        </row>
        <row r="664">
          <cell r="C664" t="str">
            <v>MBA703</v>
          </cell>
          <cell r="D664" t="str">
            <v>MBA</v>
          </cell>
          <cell r="E664">
            <v>703</v>
          </cell>
          <cell r="F664" t="str">
            <v>OPERATIONS</v>
          </cell>
          <cell r="H664">
            <v>2182</v>
          </cell>
          <cell r="I664">
            <v>1</v>
          </cell>
          <cell r="J664" t="str">
            <v>Lecture</v>
          </cell>
          <cell r="K664">
            <v>143</v>
          </cell>
          <cell r="L664">
            <v>10</v>
          </cell>
          <cell r="P664" t="str">
            <v>GRAD</v>
          </cell>
          <cell r="S664">
            <v>711797941</v>
          </cell>
          <cell r="T664" t="str">
            <v>Michael</v>
          </cell>
          <cell r="U664" t="str">
            <v>Beeler</v>
          </cell>
        </row>
        <row r="665">
          <cell r="C665" t="str">
            <v>MBA703</v>
          </cell>
          <cell r="D665" t="str">
            <v>MBA</v>
          </cell>
          <cell r="E665">
            <v>703</v>
          </cell>
          <cell r="F665" t="str">
            <v>OPERATIONS</v>
          </cell>
          <cell r="H665">
            <v>2182</v>
          </cell>
          <cell r="I665">
            <v>1</v>
          </cell>
          <cell r="J665" t="str">
            <v>Lecture</v>
          </cell>
          <cell r="K665">
            <v>143</v>
          </cell>
          <cell r="L665">
            <v>10</v>
          </cell>
          <cell r="P665" t="str">
            <v>GRAD</v>
          </cell>
          <cell r="S665">
            <v>711797941</v>
          </cell>
          <cell r="T665" t="str">
            <v>Michael</v>
          </cell>
          <cell r="U665" t="str">
            <v>Beeler</v>
          </cell>
        </row>
        <row r="666">
          <cell r="C666" t="str">
            <v>MBA703</v>
          </cell>
          <cell r="D666" t="str">
            <v>MBA</v>
          </cell>
          <cell r="E666">
            <v>703</v>
          </cell>
          <cell r="F666" t="str">
            <v>OPERATIONS</v>
          </cell>
          <cell r="H666">
            <v>2182</v>
          </cell>
          <cell r="I666">
            <v>1</v>
          </cell>
          <cell r="J666" t="str">
            <v>Lecture</v>
          </cell>
          <cell r="K666">
            <v>143</v>
          </cell>
          <cell r="L666">
            <v>10</v>
          </cell>
          <cell r="P666" t="str">
            <v>GRAD</v>
          </cell>
          <cell r="S666">
            <v>711797941</v>
          </cell>
          <cell r="T666" t="str">
            <v>Michael</v>
          </cell>
          <cell r="U666" t="str">
            <v>Beeler</v>
          </cell>
        </row>
        <row r="667">
          <cell r="C667" t="str">
            <v>MBA703</v>
          </cell>
          <cell r="D667" t="str">
            <v>MBA</v>
          </cell>
          <cell r="E667">
            <v>703</v>
          </cell>
          <cell r="F667" t="str">
            <v>OPERATIONS</v>
          </cell>
          <cell r="H667">
            <v>2182</v>
          </cell>
          <cell r="I667">
            <v>1</v>
          </cell>
          <cell r="J667" t="str">
            <v>Lecture</v>
          </cell>
          <cell r="K667">
            <v>143</v>
          </cell>
          <cell r="L667">
            <v>10</v>
          </cell>
          <cell r="P667" t="str">
            <v>GRAD</v>
          </cell>
          <cell r="S667">
            <v>711797941</v>
          </cell>
          <cell r="T667" t="str">
            <v>Michael</v>
          </cell>
          <cell r="U667" t="str">
            <v>Beeler</v>
          </cell>
        </row>
        <row r="668">
          <cell r="C668" t="str">
            <v>MBA703</v>
          </cell>
          <cell r="D668" t="str">
            <v>MBA</v>
          </cell>
          <cell r="E668">
            <v>703</v>
          </cell>
          <cell r="F668" t="str">
            <v>OPERATIONS</v>
          </cell>
          <cell r="H668">
            <v>2182</v>
          </cell>
          <cell r="I668">
            <v>1</v>
          </cell>
          <cell r="J668" t="str">
            <v>Lecture</v>
          </cell>
          <cell r="K668">
            <v>143</v>
          </cell>
          <cell r="L668">
            <v>10</v>
          </cell>
          <cell r="P668" t="str">
            <v>GRAD</v>
          </cell>
          <cell r="S668">
            <v>711797941</v>
          </cell>
          <cell r="T668" t="str">
            <v>Michael</v>
          </cell>
          <cell r="U668" t="str">
            <v>Beeler</v>
          </cell>
        </row>
        <row r="669">
          <cell r="C669" t="str">
            <v>MBA703</v>
          </cell>
          <cell r="D669" t="str">
            <v>MBA</v>
          </cell>
          <cell r="E669">
            <v>703</v>
          </cell>
          <cell r="F669" t="str">
            <v>OPERATIONS</v>
          </cell>
          <cell r="H669">
            <v>2182</v>
          </cell>
          <cell r="I669">
            <v>1</v>
          </cell>
          <cell r="J669" t="str">
            <v>Lecture</v>
          </cell>
          <cell r="K669">
            <v>143</v>
          </cell>
          <cell r="L669">
            <v>10</v>
          </cell>
          <cell r="P669" t="str">
            <v>GRAD</v>
          </cell>
          <cell r="S669">
            <v>711797941</v>
          </cell>
          <cell r="T669" t="str">
            <v>Michael</v>
          </cell>
          <cell r="U669" t="str">
            <v>Beeler</v>
          </cell>
        </row>
        <row r="670">
          <cell r="C670" t="str">
            <v>MBA703</v>
          </cell>
          <cell r="D670" t="str">
            <v>MBA</v>
          </cell>
          <cell r="E670">
            <v>703</v>
          </cell>
          <cell r="F670" t="str">
            <v>OPERATIONS</v>
          </cell>
          <cell r="H670">
            <v>2182</v>
          </cell>
          <cell r="I670">
            <v>1</v>
          </cell>
          <cell r="J670" t="str">
            <v>Lecture</v>
          </cell>
          <cell r="K670">
            <v>143</v>
          </cell>
          <cell r="L670">
            <v>10</v>
          </cell>
          <cell r="P670" t="str">
            <v>GRAD</v>
          </cell>
          <cell r="S670">
            <v>711881211</v>
          </cell>
          <cell r="T670" t="str">
            <v>Suryanarayana</v>
          </cell>
          <cell r="U670" t="str">
            <v>Gurumurthi</v>
          </cell>
        </row>
        <row r="671">
          <cell r="C671" t="str">
            <v>MBA703</v>
          </cell>
          <cell r="D671" t="str">
            <v>MBA</v>
          </cell>
          <cell r="E671">
            <v>703</v>
          </cell>
          <cell r="F671" t="str">
            <v>OPERATIONS</v>
          </cell>
          <cell r="H671">
            <v>2182</v>
          </cell>
          <cell r="I671">
            <v>1</v>
          </cell>
          <cell r="J671" t="str">
            <v>Lecture</v>
          </cell>
          <cell r="K671">
            <v>143</v>
          </cell>
          <cell r="L671">
            <v>10</v>
          </cell>
          <cell r="P671" t="str">
            <v>GRAD</v>
          </cell>
          <cell r="S671">
            <v>720309301</v>
          </cell>
          <cell r="T671" t="str">
            <v>Jason</v>
          </cell>
          <cell r="U671" t="str">
            <v>Jenny</v>
          </cell>
        </row>
        <row r="672">
          <cell r="C672" t="str">
            <v>MBA703</v>
          </cell>
          <cell r="D672" t="str">
            <v>MBA</v>
          </cell>
          <cell r="E672">
            <v>703</v>
          </cell>
          <cell r="F672" t="str">
            <v>OPERATIONS</v>
          </cell>
          <cell r="H672">
            <v>2179</v>
          </cell>
          <cell r="I672">
            <v>1</v>
          </cell>
          <cell r="J672" t="str">
            <v>Lecture</v>
          </cell>
          <cell r="K672">
            <v>97</v>
          </cell>
          <cell r="L672">
            <v>8</v>
          </cell>
          <cell r="P672" t="str">
            <v>GRAD</v>
          </cell>
          <cell r="S672">
            <v>704287420</v>
          </cell>
          <cell r="T672" t="str">
            <v>Wendell</v>
          </cell>
          <cell r="U672" t="str">
            <v>Gilland</v>
          </cell>
        </row>
        <row r="673">
          <cell r="C673" t="str">
            <v>MBA703</v>
          </cell>
          <cell r="D673" t="str">
            <v>MBA</v>
          </cell>
          <cell r="E673">
            <v>703</v>
          </cell>
          <cell r="F673" t="str">
            <v>OPERATIONS</v>
          </cell>
          <cell r="H673">
            <v>2179</v>
          </cell>
          <cell r="I673">
            <v>1</v>
          </cell>
          <cell r="J673" t="str">
            <v>Lecture</v>
          </cell>
          <cell r="K673">
            <v>97</v>
          </cell>
          <cell r="L673">
            <v>8</v>
          </cell>
          <cell r="P673" t="str">
            <v>GRAD</v>
          </cell>
          <cell r="S673">
            <v>704287420</v>
          </cell>
          <cell r="T673" t="str">
            <v>Wendell</v>
          </cell>
          <cell r="U673" t="str">
            <v>Gilland</v>
          </cell>
        </row>
        <row r="674">
          <cell r="C674" t="str">
            <v>MBA703</v>
          </cell>
          <cell r="D674" t="str">
            <v>MBA</v>
          </cell>
          <cell r="E674">
            <v>703</v>
          </cell>
          <cell r="F674" t="str">
            <v>OPERATIONS</v>
          </cell>
          <cell r="H674">
            <v>2179</v>
          </cell>
          <cell r="I674">
            <v>1</v>
          </cell>
          <cell r="J674" t="str">
            <v>Lecture</v>
          </cell>
          <cell r="K674">
            <v>97</v>
          </cell>
          <cell r="L674">
            <v>8</v>
          </cell>
          <cell r="P674" t="str">
            <v>GRAD</v>
          </cell>
          <cell r="S674">
            <v>704287420</v>
          </cell>
          <cell r="T674" t="str">
            <v>Wendell</v>
          </cell>
          <cell r="U674" t="str">
            <v>Gilland</v>
          </cell>
        </row>
        <row r="675">
          <cell r="C675" t="str">
            <v>MBA703</v>
          </cell>
          <cell r="D675" t="str">
            <v>MBA</v>
          </cell>
          <cell r="E675">
            <v>703</v>
          </cell>
          <cell r="F675" t="str">
            <v>OPERATIONS</v>
          </cell>
          <cell r="H675">
            <v>2179</v>
          </cell>
          <cell r="I675">
            <v>1</v>
          </cell>
          <cell r="J675" t="str">
            <v>Lecture</v>
          </cell>
          <cell r="K675">
            <v>97</v>
          </cell>
          <cell r="L675">
            <v>8</v>
          </cell>
          <cell r="P675" t="str">
            <v>GRAD</v>
          </cell>
          <cell r="S675">
            <v>704287420</v>
          </cell>
          <cell r="T675" t="str">
            <v>Wendell</v>
          </cell>
          <cell r="U675" t="str">
            <v>Gilland</v>
          </cell>
        </row>
        <row r="676">
          <cell r="C676" t="str">
            <v>MBA703</v>
          </cell>
          <cell r="D676" t="str">
            <v>MBA</v>
          </cell>
          <cell r="E676">
            <v>703</v>
          </cell>
          <cell r="F676" t="str">
            <v>OPERATIONS</v>
          </cell>
          <cell r="H676">
            <v>2179</v>
          </cell>
          <cell r="I676">
            <v>1</v>
          </cell>
          <cell r="J676" t="str">
            <v>Lecture</v>
          </cell>
          <cell r="K676">
            <v>97</v>
          </cell>
          <cell r="L676">
            <v>8</v>
          </cell>
          <cell r="P676" t="str">
            <v>GRAD</v>
          </cell>
          <cell r="S676">
            <v>704287420</v>
          </cell>
          <cell r="T676" t="str">
            <v>Wendell</v>
          </cell>
          <cell r="U676" t="str">
            <v>Gilland</v>
          </cell>
        </row>
        <row r="677">
          <cell r="C677" t="str">
            <v>MBA703</v>
          </cell>
          <cell r="D677" t="str">
            <v>MBA</v>
          </cell>
          <cell r="E677">
            <v>703</v>
          </cell>
          <cell r="F677" t="str">
            <v>OPERATIONS</v>
          </cell>
          <cell r="H677">
            <v>2179</v>
          </cell>
          <cell r="I677">
            <v>1</v>
          </cell>
          <cell r="J677" t="str">
            <v>Lecture</v>
          </cell>
          <cell r="K677">
            <v>97</v>
          </cell>
          <cell r="L677">
            <v>8</v>
          </cell>
          <cell r="P677" t="str">
            <v>GRAD</v>
          </cell>
          <cell r="S677">
            <v>704287420</v>
          </cell>
          <cell r="T677" t="str">
            <v>Wendell</v>
          </cell>
          <cell r="U677" t="str">
            <v>Gilland</v>
          </cell>
        </row>
        <row r="678">
          <cell r="C678" t="str">
            <v>MBA703</v>
          </cell>
          <cell r="D678" t="str">
            <v>MBA</v>
          </cell>
          <cell r="E678">
            <v>703</v>
          </cell>
          <cell r="F678" t="str">
            <v>OPERATIONS</v>
          </cell>
          <cell r="H678">
            <v>2179</v>
          </cell>
          <cell r="I678">
            <v>1</v>
          </cell>
          <cell r="J678" t="str">
            <v>Lecture</v>
          </cell>
          <cell r="K678">
            <v>97</v>
          </cell>
          <cell r="L678">
            <v>8</v>
          </cell>
          <cell r="P678" t="str">
            <v>GRAD</v>
          </cell>
          <cell r="S678">
            <v>704287420</v>
          </cell>
          <cell r="T678" t="str">
            <v>Wendell</v>
          </cell>
          <cell r="U678" t="str">
            <v>Gilland</v>
          </cell>
        </row>
        <row r="679">
          <cell r="C679" t="str">
            <v>MBA703</v>
          </cell>
          <cell r="D679" t="str">
            <v>MBA</v>
          </cell>
          <cell r="E679">
            <v>703</v>
          </cell>
          <cell r="F679" t="str">
            <v>OPERATIONS</v>
          </cell>
          <cell r="H679">
            <v>2179</v>
          </cell>
          <cell r="I679">
            <v>1</v>
          </cell>
          <cell r="J679" t="str">
            <v>Lecture</v>
          </cell>
          <cell r="K679">
            <v>97</v>
          </cell>
          <cell r="L679">
            <v>8</v>
          </cell>
          <cell r="P679" t="str">
            <v>GRAD</v>
          </cell>
          <cell r="S679">
            <v>704287420</v>
          </cell>
          <cell r="T679" t="str">
            <v>Wendell</v>
          </cell>
          <cell r="U679" t="str">
            <v>Gilland</v>
          </cell>
        </row>
        <row r="680">
          <cell r="C680" t="str">
            <v>MBA703</v>
          </cell>
          <cell r="D680" t="str">
            <v>MBA</v>
          </cell>
          <cell r="E680">
            <v>703</v>
          </cell>
          <cell r="F680" t="str">
            <v>OPERATIONS</v>
          </cell>
          <cell r="H680">
            <v>2179</v>
          </cell>
          <cell r="I680">
            <v>1</v>
          </cell>
          <cell r="J680" t="str">
            <v>Lecture</v>
          </cell>
          <cell r="K680">
            <v>97</v>
          </cell>
          <cell r="L680">
            <v>8</v>
          </cell>
          <cell r="P680" t="str">
            <v>GRAD</v>
          </cell>
          <cell r="S680">
            <v>711797941</v>
          </cell>
          <cell r="T680" t="str">
            <v>Michael</v>
          </cell>
          <cell r="U680" t="str">
            <v>Beeler</v>
          </cell>
        </row>
        <row r="681">
          <cell r="C681" t="str">
            <v>MBA703</v>
          </cell>
          <cell r="D681" t="str">
            <v>MBA</v>
          </cell>
          <cell r="E681">
            <v>703</v>
          </cell>
          <cell r="F681" t="str">
            <v>OPERATIONS</v>
          </cell>
          <cell r="H681">
            <v>2179</v>
          </cell>
          <cell r="I681">
            <v>1</v>
          </cell>
          <cell r="J681" t="str">
            <v>Lecture</v>
          </cell>
          <cell r="K681">
            <v>97</v>
          </cell>
          <cell r="L681">
            <v>8</v>
          </cell>
          <cell r="P681" t="str">
            <v>GRAD</v>
          </cell>
          <cell r="S681">
            <v>711797941</v>
          </cell>
          <cell r="T681" t="str">
            <v>Michael</v>
          </cell>
          <cell r="U681" t="str">
            <v>Beeler</v>
          </cell>
        </row>
        <row r="682">
          <cell r="C682" t="str">
            <v>MBA703</v>
          </cell>
          <cell r="D682" t="str">
            <v>MBA</v>
          </cell>
          <cell r="E682">
            <v>703</v>
          </cell>
          <cell r="F682" t="str">
            <v>OPERATIONS</v>
          </cell>
          <cell r="H682">
            <v>2179</v>
          </cell>
          <cell r="I682">
            <v>1</v>
          </cell>
          <cell r="J682" t="str">
            <v>Lecture</v>
          </cell>
          <cell r="K682">
            <v>97</v>
          </cell>
          <cell r="L682">
            <v>8</v>
          </cell>
          <cell r="P682" t="str">
            <v>GRAD</v>
          </cell>
          <cell r="S682">
            <v>711797941</v>
          </cell>
          <cell r="T682" t="str">
            <v>Michael</v>
          </cell>
          <cell r="U682" t="str">
            <v>Beeler</v>
          </cell>
        </row>
        <row r="683">
          <cell r="C683" t="str">
            <v>MBA703</v>
          </cell>
          <cell r="D683" t="str">
            <v>MBA</v>
          </cell>
          <cell r="E683">
            <v>703</v>
          </cell>
          <cell r="F683" t="str">
            <v>OPERATIONS</v>
          </cell>
          <cell r="H683">
            <v>2179</v>
          </cell>
          <cell r="I683">
            <v>1</v>
          </cell>
          <cell r="J683" t="str">
            <v>Lecture</v>
          </cell>
          <cell r="K683">
            <v>97</v>
          </cell>
          <cell r="L683">
            <v>8</v>
          </cell>
          <cell r="P683" t="str">
            <v>GRAD</v>
          </cell>
          <cell r="S683">
            <v>711797941</v>
          </cell>
          <cell r="T683" t="str">
            <v>Michael</v>
          </cell>
          <cell r="U683" t="str">
            <v>Beeler</v>
          </cell>
        </row>
        <row r="684">
          <cell r="C684" t="str">
            <v>MBA703</v>
          </cell>
          <cell r="D684" t="str">
            <v>MBA</v>
          </cell>
          <cell r="E684">
            <v>703</v>
          </cell>
          <cell r="F684" t="str">
            <v>OPERATIONS</v>
          </cell>
          <cell r="H684">
            <v>2179</v>
          </cell>
          <cell r="I684">
            <v>1</v>
          </cell>
          <cell r="J684" t="str">
            <v>Lecture</v>
          </cell>
          <cell r="K684">
            <v>97</v>
          </cell>
          <cell r="L684">
            <v>8</v>
          </cell>
          <cell r="P684" t="str">
            <v>GRAD</v>
          </cell>
          <cell r="S684">
            <v>711797941</v>
          </cell>
          <cell r="T684" t="str">
            <v>Michael</v>
          </cell>
          <cell r="U684" t="str">
            <v>Beeler</v>
          </cell>
        </row>
        <row r="685">
          <cell r="C685" t="str">
            <v>MBA703</v>
          </cell>
          <cell r="D685" t="str">
            <v>MBA</v>
          </cell>
          <cell r="E685">
            <v>703</v>
          </cell>
          <cell r="F685" t="str">
            <v>OPERATIONS</v>
          </cell>
          <cell r="H685">
            <v>2179</v>
          </cell>
          <cell r="I685">
            <v>1</v>
          </cell>
          <cell r="J685" t="str">
            <v>Lecture</v>
          </cell>
          <cell r="K685">
            <v>97</v>
          </cell>
          <cell r="L685">
            <v>8</v>
          </cell>
          <cell r="P685" t="str">
            <v>GRAD</v>
          </cell>
          <cell r="S685">
            <v>711797941</v>
          </cell>
          <cell r="T685" t="str">
            <v>Michael</v>
          </cell>
          <cell r="U685" t="str">
            <v>Beeler</v>
          </cell>
        </row>
        <row r="686">
          <cell r="C686" t="str">
            <v>MBA703</v>
          </cell>
          <cell r="D686" t="str">
            <v>MBA</v>
          </cell>
          <cell r="E686">
            <v>703</v>
          </cell>
          <cell r="F686" t="str">
            <v>OPERATIONS</v>
          </cell>
          <cell r="H686">
            <v>2179</v>
          </cell>
          <cell r="I686">
            <v>1</v>
          </cell>
          <cell r="J686" t="str">
            <v>Lecture</v>
          </cell>
          <cell r="K686">
            <v>97</v>
          </cell>
          <cell r="L686">
            <v>8</v>
          </cell>
          <cell r="P686" t="str">
            <v>GRAD</v>
          </cell>
          <cell r="S686">
            <v>720309301</v>
          </cell>
          <cell r="T686" t="str">
            <v>Jason</v>
          </cell>
          <cell r="U686" t="str">
            <v>Jenny</v>
          </cell>
        </row>
        <row r="687">
          <cell r="C687" t="str">
            <v>MBA703</v>
          </cell>
          <cell r="D687" t="str">
            <v>MBA</v>
          </cell>
          <cell r="E687">
            <v>703</v>
          </cell>
          <cell r="F687" t="str">
            <v>OPERATIONS</v>
          </cell>
          <cell r="H687">
            <v>2179</v>
          </cell>
          <cell r="I687">
            <v>1</v>
          </cell>
          <cell r="J687" t="str">
            <v>Lecture</v>
          </cell>
          <cell r="K687">
            <v>111</v>
          </cell>
          <cell r="L687">
            <v>3</v>
          </cell>
          <cell r="P687" t="str">
            <v>GRAD</v>
          </cell>
          <cell r="S687">
            <v>720308390</v>
          </cell>
          <cell r="T687" t="str">
            <v>Vinayak</v>
          </cell>
          <cell r="U687" t="str">
            <v>Deshpande</v>
          </cell>
        </row>
        <row r="688">
          <cell r="C688" t="str">
            <v>MBA703</v>
          </cell>
          <cell r="D688" t="str">
            <v>MBA</v>
          </cell>
          <cell r="E688">
            <v>703</v>
          </cell>
          <cell r="F688" t="str">
            <v>OPERATIONS</v>
          </cell>
          <cell r="H688">
            <v>2179</v>
          </cell>
          <cell r="I688">
            <v>1</v>
          </cell>
          <cell r="J688" t="str">
            <v>Lecture</v>
          </cell>
          <cell r="K688">
            <v>111</v>
          </cell>
          <cell r="L688">
            <v>3</v>
          </cell>
          <cell r="P688" t="str">
            <v>GRAD</v>
          </cell>
          <cell r="S688">
            <v>704287420</v>
          </cell>
          <cell r="T688" t="str">
            <v>Wendell</v>
          </cell>
          <cell r="U688" t="str">
            <v>Gilland</v>
          </cell>
        </row>
        <row r="689">
          <cell r="C689" t="str">
            <v>MBA703</v>
          </cell>
          <cell r="D689" t="str">
            <v>MBA</v>
          </cell>
          <cell r="E689">
            <v>703</v>
          </cell>
          <cell r="F689" t="str">
            <v>OPERATIONS</v>
          </cell>
          <cell r="H689">
            <v>2179</v>
          </cell>
          <cell r="I689">
            <v>1</v>
          </cell>
          <cell r="J689" t="str">
            <v>Lecture</v>
          </cell>
          <cell r="K689">
            <v>111</v>
          </cell>
          <cell r="L689">
            <v>3</v>
          </cell>
          <cell r="P689" t="str">
            <v>GRAD</v>
          </cell>
          <cell r="S689">
            <v>708629327</v>
          </cell>
          <cell r="T689" t="str">
            <v>Jayashankar</v>
          </cell>
          <cell r="U689" t="str">
            <v>Swaminathan</v>
          </cell>
        </row>
        <row r="690">
          <cell r="C690" t="str">
            <v>MBA703</v>
          </cell>
          <cell r="D690" t="str">
            <v>MBA</v>
          </cell>
          <cell r="E690">
            <v>703</v>
          </cell>
          <cell r="F690" t="str">
            <v>OPERATIONS</v>
          </cell>
          <cell r="H690">
            <v>2179</v>
          </cell>
          <cell r="I690">
            <v>1</v>
          </cell>
          <cell r="J690" t="str">
            <v>Lecture</v>
          </cell>
          <cell r="K690">
            <v>145</v>
          </cell>
          <cell r="L690">
            <v>7</v>
          </cell>
          <cell r="P690" t="str">
            <v>GRAD</v>
          </cell>
          <cell r="S690">
            <v>720308390</v>
          </cell>
          <cell r="T690" t="str">
            <v>Vinayak</v>
          </cell>
          <cell r="U690" t="str">
            <v>Deshpande</v>
          </cell>
        </row>
        <row r="691">
          <cell r="C691" t="str">
            <v>MBA703</v>
          </cell>
          <cell r="D691" t="str">
            <v>MBA</v>
          </cell>
          <cell r="E691">
            <v>703</v>
          </cell>
          <cell r="F691" t="str">
            <v>OPERATIONS</v>
          </cell>
          <cell r="H691">
            <v>2179</v>
          </cell>
          <cell r="I691">
            <v>1</v>
          </cell>
          <cell r="J691" t="str">
            <v>Lecture</v>
          </cell>
          <cell r="K691">
            <v>145</v>
          </cell>
          <cell r="L691">
            <v>7</v>
          </cell>
          <cell r="P691" t="str">
            <v>GRAD</v>
          </cell>
          <cell r="S691">
            <v>704287420</v>
          </cell>
          <cell r="T691" t="str">
            <v>Wendell</v>
          </cell>
          <cell r="U691" t="str">
            <v>Gilland</v>
          </cell>
        </row>
        <row r="692">
          <cell r="C692" t="str">
            <v>MBA703</v>
          </cell>
          <cell r="D692" t="str">
            <v>MBA</v>
          </cell>
          <cell r="E692">
            <v>703</v>
          </cell>
          <cell r="F692" t="str">
            <v>OPERATIONS</v>
          </cell>
          <cell r="H692">
            <v>2179</v>
          </cell>
          <cell r="I692">
            <v>1</v>
          </cell>
          <cell r="J692" t="str">
            <v>Lecture</v>
          </cell>
          <cell r="K692">
            <v>145</v>
          </cell>
          <cell r="L692">
            <v>7</v>
          </cell>
          <cell r="P692" t="str">
            <v>GRAD</v>
          </cell>
          <cell r="S692">
            <v>704287420</v>
          </cell>
          <cell r="T692" t="str">
            <v>Wendell</v>
          </cell>
          <cell r="U692" t="str">
            <v>Gilland</v>
          </cell>
        </row>
        <row r="693">
          <cell r="C693" t="str">
            <v>MBA703</v>
          </cell>
          <cell r="D693" t="str">
            <v>MBA</v>
          </cell>
          <cell r="E693">
            <v>703</v>
          </cell>
          <cell r="F693" t="str">
            <v>OPERATIONS</v>
          </cell>
          <cell r="H693">
            <v>2179</v>
          </cell>
          <cell r="I693">
            <v>1</v>
          </cell>
          <cell r="J693" t="str">
            <v>Lecture</v>
          </cell>
          <cell r="K693">
            <v>145</v>
          </cell>
          <cell r="L693">
            <v>7</v>
          </cell>
          <cell r="P693" t="str">
            <v>GRAD</v>
          </cell>
          <cell r="S693">
            <v>704287420</v>
          </cell>
          <cell r="T693" t="str">
            <v>Wendell</v>
          </cell>
          <cell r="U693" t="str">
            <v>Gilland</v>
          </cell>
        </row>
        <row r="694">
          <cell r="C694" t="str">
            <v>MBA703</v>
          </cell>
          <cell r="D694" t="str">
            <v>MBA</v>
          </cell>
          <cell r="E694">
            <v>703</v>
          </cell>
          <cell r="F694" t="str">
            <v>OPERATIONS</v>
          </cell>
          <cell r="H694">
            <v>2179</v>
          </cell>
          <cell r="I694">
            <v>1</v>
          </cell>
          <cell r="J694" t="str">
            <v>Lecture</v>
          </cell>
          <cell r="K694">
            <v>145</v>
          </cell>
          <cell r="L694">
            <v>7</v>
          </cell>
          <cell r="P694" t="str">
            <v>GRAD</v>
          </cell>
          <cell r="S694">
            <v>704287420</v>
          </cell>
          <cell r="T694" t="str">
            <v>Wendell</v>
          </cell>
          <cell r="U694" t="str">
            <v>Gilland</v>
          </cell>
        </row>
        <row r="695">
          <cell r="C695" t="str">
            <v>MBA703</v>
          </cell>
          <cell r="D695" t="str">
            <v>MBA</v>
          </cell>
          <cell r="E695">
            <v>703</v>
          </cell>
          <cell r="F695" t="str">
            <v>OPERATIONS</v>
          </cell>
          <cell r="H695">
            <v>2179</v>
          </cell>
          <cell r="I695">
            <v>1</v>
          </cell>
          <cell r="J695" t="str">
            <v>Lecture</v>
          </cell>
          <cell r="K695">
            <v>145</v>
          </cell>
          <cell r="L695">
            <v>7</v>
          </cell>
          <cell r="P695" t="str">
            <v>GRAD</v>
          </cell>
          <cell r="S695">
            <v>704287420</v>
          </cell>
          <cell r="T695" t="str">
            <v>Wendell</v>
          </cell>
          <cell r="U695" t="str">
            <v>Gilland</v>
          </cell>
        </row>
        <row r="696">
          <cell r="C696" t="str">
            <v>MBA703</v>
          </cell>
          <cell r="D696" t="str">
            <v>MBA</v>
          </cell>
          <cell r="E696">
            <v>703</v>
          </cell>
          <cell r="F696" t="str">
            <v>OPERATIONS</v>
          </cell>
          <cell r="H696">
            <v>2179</v>
          </cell>
          <cell r="I696">
            <v>1</v>
          </cell>
          <cell r="J696" t="str">
            <v>Lecture</v>
          </cell>
          <cell r="K696">
            <v>289</v>
          </cell>
          <cell r="L696">
            <v>4</v>
          </cell>
          <cell r="P696" t="str">
            <v>GRAD</v>
          </cell>
          <cell r="S696">
            <v>715287651</v>
          </cell>
          <cell r="T696" t="str">
            <v>Bradley</v>
          </cell>
          <cell r="U696" t="str">
            <v>Staats</v>
          </cell>
        </row>
        <row r="697">
          <cell r="C697" t="str">
            <v>MBA703</v>
          </cell>
          <cell r="D697" t="str">
            <v>MBA</v>
          </cell>
          <cell r="E697">
            <v>703</v>
          </cell>
          <cell r="F697" t="str">
            <v>OPERATIONS</v>
          </cell>
          <cell r="H697">
            <v>2179</v>
          </cell>
          <cell r="I697">
            <v>1</v>
          </cell>
          <cell r="J697" t="str">
            <v>Lecture</v>
          </cell>
          <cell r="K697">
            <v>289</v>
          </cell>
          <cell r="L697">
            <v>4</v>
          </cell>
          <cell r="P697" t="str">
            <v>GRAD</v>
          </cell>
          <cell r="S697">
            <v>720449675</v>
          </cell>
          <cell r="T697" t="str">
            <v>Nur</v>
          </cell>
          <cell r="U697" t="str">
            <v>Sunar</v>
          </cell>
        </row>
        <row r="698">
          <cell r="C698" t="str">
            <v>MBA703</v>
          </cell>
          <cell r="D698" t="str">
            <v>MBA</v>
          </cell>
          <cell r="E698">
            <v>703</v>
          </cell>
          <cell r="F698" t="str">
            <v>OPERATIONS</v>
          </cell>
          <cell r="H698">
            <v>2179</v>
          </cell>
          <cell r="I698">
            <v>1</v>
          </cell>
          <cell r="J698" t="str">
            <v>Lecture</v>
          </cell>
          <cell r="K698">
            <v>289</v>
          </cell>
          <cell r="L698">
            <v>4</v>
          </cell>
          <cell r="P698" t="str">
            <v>GRAD</v>
          </cell>
          <cell r="S698">
            <v>720449675</v>
          </cell>
          <cell r="T698" t="str">
            <v>Nur</v>
          </cell>
          <cell r="U698" t="str">
            <v>Sunar</v>
          </cell>
        </row>
        <row r="699">
          <cell r="C699" t="str">
            <v>MBA703</v>
          </cell>
          <cell r="D699" t="str">
            <v>MBA</v>
          </cell>
          <cell r="E699">
            <v>703</v>
          </cell>
          <cell r="F699" t="str">
            <v>OPERATIONS</v>
          </cell>
          <cell r="H699">
            <v>2179</v>
          </cell>
          <cell r="I699">
            <v>1</v>
          </cell>
          <cell r="J699" t="str">
            <v>Lecture</v>
          </cell>
          <cell r="K699">
            <v>289</v>
          </cell>
          <cell r="L699">
            <v>4</v>
          </cell>
          <cell r="P699" t="str">
            <v>GRAD</v>
          </cell>
          <cell r="S699">
            <v>720449675</v>
          </cell>
          <cell r="T699" t="str">
            <v>Nur</v>
          </cell>
          <cell r="U699" t="str">
            <v>Sunar</v>
          </cell>
        </row>
        <row r="700">
          <cell r="C700" t="str">
            <v>MBA703</v>
          </cell>
          <cell r="D700" t="str">
            <v>MBA</v>
          </cell>
          <cell r="E700">
            <v>703</v>
          </cell>
          <cell r="F700" t="str">
            <v>OPERATIONS</v>
          </cell>
          <cell r="H700">
            <v>2179</v>
          </cell>
          <cell r="I700">
            <v>1</v>
          </cell>
          <cell r="J700" t="str">
            <v>Lecture</v>
          </cell>
          <cell r="K700">
            <v>145</v>
          </cell>
          <cell r="L700">
            <v>7</v>
          </cell>
          <cell r="P700" t="str">
            <v>GRAD</v>
          </cell>
          <cell r="S700">
            <v>704287420</v>
          </cell>
          <cell r="T700" t="str">
            <v>Wendell</v>
          </cell>
          <cell r="U700" t="str">
            <v>Gilland</v>
          </cell>
        </row>
        <row r="701">
          <cell r="C701" t="str">
            <v>MBA703</v>
          </cell>
          <cell r="D701" t="str">
            <v>MBA</v>
          </cell>
          <cell r="E701">
            <v>703</v>
          </cell>
          <cell r="F701" t="str">
            <v>OPERATIONS</v>
          </cell>
          <cell r="H701">
            <v>2179</v>
          </cell>
          <cell r="I701">
            <v>1</v>
          </cell>
          <cell r="J701" t="str">
            <v>Lecture</v>
          </cell>
          <cell r="K701">
            <v>145</v>
          </cell>
          <cell r="L701">
            <v>7</v>
          </cell>
          <cell r="P701" t="str">
            <v>GRAD</v>
          </cell>
          <cell r="S701">
            <v>711797941</v>
          </cell>
          <cell r="T701" t="str">
            <v>Michael</v>
          </cell>
          <cell r="U701" t="str">
            <v>Beeler</v>
          </cell>
        </row>
        <row r="702">
          <cell r="C702" t="str">
            <v>MBA703</v>
          </cell>
          <cell r="D702" t="str">
            <v>MBA</v>
          </cell>
          <cell r="E702">
            <v>703</v>
          </cell>
          <cell r="F702" t="str">
            <v>OPERATIONS</v>
          </cell>
          <cell r="H702">
            <v>2179</v>
          </cell>
          <cell r="I702">
            <v>1</v>
          </cell>
          <cell r="J702" t="str">
            <v>Lecture</v>
          </cell>
          <cell r="K702">
            <v>145</v>
          </cell>
          <cell r="L702">
            <v>7</v>
          </cell>
          <cell r="P702" t="str">
            <v>GRAD</v>
          </cell>
          <cell r="S702">
            <v>711797941</v>
          </cell>
          <cell r="T702" t="str">
            <v>Michael</v>
          </cell>
          <cell r="U702" t="str">
            <v>Beeler</v>
          </cell>
        </row>
        <row r="703">
          <cell r="C703" t="str">
            <v>MBA703</v>
          </cell>
          <cell r="D703" t="str">
            <v>MBA</v>
          </cell>
          <cell r="E703">
            <v>703</v>
          </cell>
          <cell r="F703" t="str">
            <v>OPERATIONS</v>
          </cell>
          <cell r="H703">
            <v>2179</v>
          </cell>
          <cell r="I703">
            <v>1</v>
          </cell>
          <cell r="J703" t="str">
            <v>Lecture</v>
          </cell>
          <cell r="K703">
            <v>145</v>
          </cell>
          <cell r="L703">
            <v>7</v>
          </cell>
          <cell r="P703" t="str">
            <v>GRAD</v>
          </cell>
          <cell r="S703">
            <v>711797941</v>
          </cell>
          <cell r="T703" t="str">
            <v>Michael</v>
          </cell>
          <cell r="U703" t="str">
            <v>Beeler</v>
          </cell>
        </row>
        <row r="704">
          <cell r="C704" t="str">
            <v>MBA703</v>
          </cell>
          <cell r="D704" t="str">
            <v>MBA</v>
          </cell>
          <cell r="E704">
            <v>703</v>
          </cell>
          <cell r="F704" t="str">
            <v>OPERATIONS</v>
          </cell>
          <cell r="H704">
            <v>2179</v>
          </cell>
          <cell r="I704">
            <v>1</v>
          </cell>
          <cell r="J704" t="str">
            <v>Lecture</v>
          </cell>
          <cell r="K704">
            <v>145</v>
          </cell>
          <cell r="L704">
            <v>7</v>
          </cell>
          <cell r="P704" t="str">
            <v>GRAD</v>
          </cell>
          <cell r="S704">
            <v>711797941</v>
          </cell>
          <cell r="T704" t="str">
            <v>Michael</v>
          </cell>
          <cell r="U704" t="str">
            <v>Beeler</v>
          </cell>
        </row>
        <row r="705">
          <cell r="C705" t="str">
            <v>MBA703</v>
          </cell>
          <cell r="D705" t="str">
            <v>MBA</v>
          </cell>
          <cell r="E705">
            <v>703</v>
          </cell>
          <cell r="F705" t="str">
            <v>OPERATIONS</v>
          </cell>
          <cell r="H705">
            <v>2172</v>
          </cell>
          <cell r="I705">
            <v>1</v>
          </cell>
          <cell r="J705" t="str">
            <v>Lecture</v>
          </cell>
          <cell r="K705">
            <v>288</v>
          </cell>
          <cell r="L705">
            <v>19</v>
          </cell>
          <cell r="P705" t="str">
            <v>GRAD</v>
          </cell>
          <cell r="S705">
            <v>704287420</v>
          </cell>
          <cell r="T705" t="str">
            <v>Wendell</v>
          </cell>
          <cell r="U705" t="str">
            <v>Gilland</v>
          </cell>
        </row>
        <row r="706">
          <cell r="C706" t="str">
            <v>MBA703</v>
          </cell>
          <cell r="D706" t="str">
            <v>MBA</v>
          </cell>
          <cell r="E706">
            <v>703</v>
          </cell>
          <cell r="F706" t="str">
            <v>OPERATIONS</v>
          </cell>
          <cell r="H706">
            <v>2172</v>
          </cell>
          <cell r="I706">
            <v>1</v>
          </cell>
          <cell r="J706" t="str">
            <v>Lecture</v>
          </cell>
          <cell r="K706">
            <v>288</v>
          </cell>
          <cell r="L706">
            <v>19</v>
          </cell>
          <cell r="P706" t="str">
            <v>GRAD</v>
          </cell>
          <cell r="S706">
            <v>704287420</v>
          </cell>
          <cell r="T706" t="str">
            <v>Wendell</v>
          </cell>
          <cell r="U706" t="str">
            <v>Gilland</v>
          </cell>
        </row>
        <row r="707">
          <cell r="C707" t="str">
            <v>MBA703</v>
          </cell>
          <cell r="D707" t="str">
            <v>MBA</v>
          </cell>
          <cell r="E707">
            <v>703</v>
          </cell>
          <cell r="F707" t="str">
            <v>OPERATIONS</v>
          </cell>
          <cell r="H707">
            <v>2172</v>
          </cell>
          <cell r="I707">
            <v>1</v>
          </cell>
          <cell r="J707" t="str">
            <v>Lecture</v>
          </cell>
          <cell r="K707">
            <v>288</v>
          </cell>
          <cell r="L707">
            <v>19</v>
          </cell>
          <cell r="P707" t="str">
            <v>GRAD</v>
          </cell>
          <cell r="S707">
            <v>704287420</v>
          </cell>
          <cell r="T707" t="str">
            <v>Wendell</v>
          </cell>
          <cell r="U707" t="str">
            <v>Gilland</v>
          </cell>
        </row>
        <row r="708">
          <cell r="C708" t="str">
            <v>MBA703</v>
          </cell>
          <cell r="D708" t="str">
            <v>MBA</v>
          </cell>
          <cell r="E708">
            <v>703</v>
          </cell>
          <cell r="F708" t="str">
            <v>OPERATIONS</v>
          </cell>
          <cell r="H708">
            <v>2172</v>
          </cell>
          <cell r="I708">
            <v>1</v>
          </cell>
          <cell r="J708" t="str">
            <v>Lecture</v>
          </cell>
          <cell r="K708">
            <v>288</v>
          </cell>
          <cell r="L708">
            <v>19</v>
          </cell>
          <cell r="P708" t="str">
            <v>GRAD</v>
          </cell>
          <cell r="S708">
            <v>704287420</v>
          </cell>
          <cell r="T708" t="str">
            <v>Wendell</v>
          </cell>
          <cell r="U708" t="str">
            <v>Gilland</v>
          </cell>
        </row>
        <row r="709">
          <cell r="C709" t="str">
            <v>MBA703</v>
          </cell>
          <cell r="D709" t="str">
            <v>MBA</v>
          </cell>
          <cell r="E709">
            <v>703</v>
          </cell>
          <cell r="F709" t="str">
            <v>OPERATIONS</v>
          </cell>
          <cell r="H709">
            <v>2172</v>
          </cell>
          <cell r="I709">
            <v>1</v>
          </cell>
          <cell r="J709" t="str">
            <v>Lecture</v>
          </cell>
          <cell r="K709">
            <v>288</v>
          </cell>
          <cell r="L709">
            <v>19</v>
          </cell>
          <cell r="P709" t="str">
            <v>GRAD</v>
          </cell>
          <cell r="S709">
            <v>704287420</v>
          </cell>
          <cell r="T709" t="str">
            <v>Wendell</v>
          </cell>
          <cell r="U709" t="str">
            <v>Gilland</v>
          </cell>
        </row>
        <row r="710">
          <cell r="C710" t="str">
            <v>MBA703</v>
          </cell>
          <cell r="D710" t="str">
            <v>MBA</v>
          </cell>
          <cell r="E710">
            <v>703</v>
          </cell>
          <cell r="F710" t="str">
            <v>OPERATIONS</v>
          </cell>
          <cell r="H710">
            <v>2172</v>
          </cell>
          <cell r="I710">
            <v>1</v>
          </cell>
          <cell r="J710" t="str">
            <v>Lecture</v>
          </cell>
          <cell r="K710">
            <v>288</v>
          </cell>
          <cell r="L710">
            <v>19</v>
          </cell>
          <cell r="P710" t="str">
            <v>GRAD</v>
          </cell>
          <cell r="S710">
            <v>704287420</v>
          </cell>
          <cell r="T710" t="str">
            <v>Wendell</v>
          </cell>
          <cell r="U710" t="str">
            <v>Gilland</v>
          </cell>
        </row>
        <row r="711">
          <cell r="C711" t="str">
            <v>MBA703</v>
          </cell>
          <cell r="D711" t="str">
            <v>MBA</v>
          </cell>
          <cell r="E711">
            <v>703</v>
          </cell>
          <cell r="F711" t="str">
            <v>OPERATIONS</v>
          </cell>
          <cell r="H711">
            <v>2172</v>
          </cell>
          <cell r="I711">
            <v>1</v>
          </cell>
          <cell r="J711" t="str">
            <v>Lecture</v>
          </cell>
          <cell r="K711">
            <v>288</v>
          </cell>
          <cell r="L711">
            <v>19</v>
          </cell>
          <cell r="P711" t="str">
            <v>GRAD</v>
          </cell>
          <cell r="S711">
            <v>704287420</v>
          </cell>
          <cell r="T711" t="str">
            <v>Wendell</v>
          </cell>
          <cell r="U711" t="str">
            <v>Gilland</v>
          </cell>
        </row>
        <row r="712">
          <cell r="C712" t="str">
            <v>MBA703</v>
          </cell>
          <cell r="D712" t="str">
            <v>MBA</v>
          </cell>
          <cell r="E712">
            <v>703</v>
          </cell>
          <cell r="F712" t="str">
            <v>OPERATIONS</v>
          </cell>
          <cell r="H712">
            <v>2172</v>
          </cell>
          <cell r="I712">
            <v>1</v>
          </cell>
          <cell r="J712" t="str">
            <v>Lecture</v>
          </cell>
          <cell r="K712">
            <v>288</v>
          </cell>
          <cell r="L712">
            <v>19</v>
          </cell>
          <cell r="P712" t="str">
            <v>GRAD</v>
          </cell>
          <cell r="S712">
            <v>704287420</v>
          </cell>
          <cell r="T712" t="str">
            <v>Wendell</v>
          </cell>
          <cell r="U712" t="str">
            <v>Gilland</v>
          </cell>
        </row>
        <row r="713">
          <cell r="C713" t="str">
            <v>MBA703</v>
          </cell>
          <cell r="D713" t="str">
            <v>MBA</v>
          </cell>
          <cell r="E713">
            <v>703</v>
          </cell>
          <cell r="F713" t="str">
            <v>OPERATIONS</v>
          </cell>
          <cell r="H713">
            <v>2172</v>
          </cell>
          <cell r="I713">
            <v>1</v>
          </cell>
          <cell r="J713" t="str">
            <v>Lecture</v>
          </cell>
          <cell r="K713">
            <v>288</v>
          </cell>
          <cell r="L713">
            <v>19</v>
          </cell>
          <cell r="P713" t="str">
            <v>GRAD</v>
          </cell>
          <cell r="S713">
            <v>704287420</v>
          </cell>
          <cell r="T713" t="str">
            <v>Wendell</v>
          </cell>
          <cell r="U713" t="str">
            <v>Gilland</v>
          </cell>
        </row>
        <row r="714">
          <cell r="C714" t="str">
            <v>MBA703</v>
          </cell>
          <cell r="D714" t="str">
            <v>MBA</v>
          </cell>
          <cell r="E714">
            <v>703</v>
          </cell>
          <cell r="F714" t="str">
            <v>OPERATIONS</v>
          </cell>
          <cell r="H714">
            <v>2172</v>
          </cell>
          <cell r="I714">
            <v>1</v>
          </cell>
          <cell r="J714" t="str">
            <v>Lecture</v>
          </cell>
          <cell r="K714">
            <v>288</v>
          </cell>
          <cell r="L714">
            <v>19</v>
          </cell>
          <cell r="P714" t="str">
            <v>GRAD</v>
          </cell>
          <cell r="S714">
            <v>704287420</v>
          </cell>
          <cell r="T714" t="str">
            <v>Wendell</v>
          </cell>
          <cell r="U714" t="str">
            <v>Gilland</v>
          </cell>
        </row>
        <row r="715">
          <cell r="C715" t="str">
            <v>MBA703</v>
          </cell>
          <cell r="D715" t="str">
            <v>MBA</v>
          </cell>
          <cell r="E715">
            <v>703</v>
          </cell>
          <cell r="F715" t="str">
            <v>OPERATIONS</v>
          </cell>
          <cell r="H715">
            <v>2172</v>
          </cell>
          <cell r="I715">
            <v>1</v>
          </cell>
          <cell r="J715" t="str">
            <v>Lecture</v>
          </cell>
          <cell r="K715">
            <v>288</v>
          </cell>
          <cell r="L715">
            <v>19</v>
          </cell>
          <cell r="P715" t="str">
            <v>GRAD</v>
          </cell>
          <cell r="S715">
            <v>704287420</v>
          </cell>
          <cell r="T715" t="str">
            <v>Wendell</v>
          </cell>
          <cell r="U715" t="str">
            <v>Gilland</v>
          </cell>
        </row>
        <row r="716">
          <cell r="C716" t="str">
            <v>MBA703</v>
          </cell>
          <cell r="D716" t="str">
            <v>MBA</v>
          </cell>
          <cell r="E716">
            <v>703</v>
          </cell>
          <cell r="F716" t="str">
            <v>OPERATIONS</v>
          </cell>
          <cell r="H716">
            <v>2172</v>
          </cell>
          <cell r="I716">
            <v>1</v>
          </cell>
          <cell r="J716" t="str">
            <v>Lecture</v>
          </cell>
          <cell r="K716">
            <v>288</v>
          </cell>
          <cell r="L716">
            <v>19</v>
          </cell>
          <cell r="P716" t="str">
            <v>GRAD</v>
          </cell>
          <cell r="S716">
            <v>704287420</v>
          </cell>
          <cell r="T716" t="str">
            <v>Wendell</v>
          </cell>
          <cell r="U716" t="str">
            <v>Gilland</v>
          </cell>
        </row>
        <row r="717">
          <cell r="C717" t="str">
            <v>MBA703</v>
          </cell>
          <cell r="D717" t="str">
            <v>MBA</v>
          </cell>
          <cell r="E717">
            <v>703</v>
          </cell>
          <cell r="F717" t="str">
            <v>OPERATIONS</v>
          </cell>
          <cell r="H717">
            <v>2172</v>
          </cell>
          <cell r="I717">
            <v>1</v>
          </cell>
          <cell r="J717" t="str">
            <v>Lecture</v>
          </cell>
          <cell r="K717">
            <v>288</v>
          </cell>
          <cell r="L717">
            <v>19</v>
          </cell>
          <cell r="P717" t="str">
            <v>GRAD</v>
          </cell>
          <cell r="S717">
            <v>704287420</v>
          </cell>
          <cell r="T717" t="str">
            <v>Wendell</v>
          </cell>
          <cell r="U717" t="str">
            <v>Gilland</v>
          </cell>
        </row>
        <row r="718">
          <cell r="C718" t="str">
            <v>MBA703</v>
          </cell>
          <cell r="D718" t="str">
            <v>MBA</v>
          </cell>
          <cell r="E718">
            <v>703</v>
          </cell>
          <cell r="F718" t="str">
            <v>OPERATIONS</v>
          </cell>
          <cell r="H718">
            <v>2172</v>
          </cell>
          <cell r="I718">
            <v>1</v>
          </cell>
          <cell r="J718" t="str">
            <v>Lecture</v>
          </cell>
          <cell r="K718">
            <v>288</v>
          </cell>
          <cell r="L718">
            <v>19</v>
          </cell>
          <cell r="P718" t="str">
            <v>GRAD</v>
          </cell>
          <cell r="S718">
            <v>704287420</v>
          </cell>
          <cell r="T718" t="str">
            <v>Wendell</v>
          </cell>
          <cell r="U718" t="str">
            <v>Gilland</v>
          </cell>
        </row>
        <row r="719">
          <cell r="C719" t="str">
            <v>MBA703</v>
          </cell>
          <cell r="D719" t="str">
            <v>MBA</v>
          </cell>
          <cell r="E719">
            <v>703</v>
          </cell>
          <cell r="F719" t="str">
            <v>OPERATIONS</v>
          </cell>
          <cell r="H719">
            <v>2172</v>
          </cell>
          <cell r="I719">
            <v>1</v>
          </cell>
          <cell r="J719" t="str">
            <v>Lecture</v>
          </cell>
          <cell r="K719">
            <v>288</v>
          </cell>
          <cell r="L719">
            <v>19</v>
          </cell>
          <cell r="P719" t="str">
            <v>GRAD</v>
          </cell>
          <cell r="S719">
            <v>704287420</v>
          </cell>
          <cell r="T719" t="str">
            <v>Wendell</v>
          </cell>
          <cell r="U719" t="str">
            <v>Gilland</v>
          </cell>
        </row>
        <row r="720">
          <cell r="C720" t="str">
            <v>MBA703</v>
          </cell>
          <cell r="D720" t="str">
            <v>MBA</v>
          </cell>
          <cell r="E720">
            <v>703</v>
          </cell>
          <cell r="F720" t="str">
            <v>OPERATIONS</v>
          </cell>
          <cell r="H720">
            <v>2172</v>
          </cell>
          <cell r="I720">
            <v>1</v>
          </cell>
          <cell r="J720" t="str">
            <v>Lecture</v>
          </cell>
          <cell r="K720">
            <v>288</v>
          </cell>
          <cell r="L720">
            <v>19</v>
          </cell>
          <cell r="P720" t="str">
            <v>GRAD</v>
          </cell>
          <cell r="S720">
            <v>704287420</v>
          </cell>
          <cell r="T720" t="str">
            <v>Wendell</v>
          </cell>
          <cell r="U720" t="str">
            <v>Gilland</v>
          </cell>
        </row>
        <row r="721">
          <cell r="C721" t="str">
            <v>MBA703</v>
          </cell>
          <cell r="D721" t="str">
            <v>MBA</v>
          </cell>
          <cell r="E721">
            <v>703</v>
          </cell>
          <cell r="F721" t="str">
            <v>OPERATIONS</v>
          </cell>
          <cell r="H721">
            <v>2172</v>
          </cell>
          <cell r="I721">
            <v>1</v>
          </cell>
          <cell r="J721" t="str">
            <v>Lecture</v>
          </cell>
          <cell r="K721">
            <v>288</v>
          </cell>
          <cell r="L721">
            <v>19</v>
          </cell>
          <cell r="P721" t="str">
            <v>GRAD</v>
          </cell>
          <cell r="S721">
            <v>704287420</v>
          </cell>
          <cell r="T721" t="str">
            <v>Wendell</v>
          </cell>
          <cell r="U721" t="str">
            <v>Gilland</v>
          </cell>
        </row>
        <row r="722">
          <cell r="C722" t="str">
            <v>MBA703</v>
          </cell>
          <cell r="D722" t="str">
            <v>MBA</v>
          </cell>
          <cell r="E722">
            <v>703</v>
          </cell>
          <cell r="F722" t="str">
            <v>OPERATIONS</v>
          </cell>
          <cell r="H722">
            <v>2172</v>
          </cell>
          <cell r="I722">
            <v>1</v>
          </cell>
          <cell r="J722" t="str">
            <v>Lecture</v>
          </cell>
          <cell r="K722">
            <v>288</v>
          </cell>
          <cell r="L722">
            <v>19</v>
          </cell>
          <cell r="P722" t="str">
            <v>GRAD</v>
          </cell>
          <cell r="S722">
            <v>704287420</v>
          </cell>
          <cell r="T722" t="str">
            <v>Wendell</v>
          </cell>
          <cell r="U722" t="str">
            <v>Gilland</v>
          </cell>
        </row>
        <row r="723">
          <cell r="C723" t="str">
            <v>MBA703</v>
          </cell>
          <cell r="D723" t="str">
            <v>MBA</v>
          </cell>
          <cell r="E723">
            <v>703</v>
          </cell>
          <cell r="F723" t="str">
            <v>OPERATIONS</v>
          </cell>
          <cell r="H723">
            <v>2172</v>
          </cell>
          <cell r="I723">
            <v>1</v>
          </cell>
          <cell r="J723" t="str">
            <v>Lecture</v>
          </cell>
          <cell r="K723">
            <v>288</v>
          </cell>
          <cell r="L723">
            <v>19</v>
          </cell>
          <cell r="P723" t="str">
            <v>GRAD</v>
          </cell>
          <cell r="S723">
            <v>711797941</v>
          </cell>
          <cell r="T723" t="str">
            <v>Michael</v>
          </cell>
          <cell r="U723" t="str">
            <v>Beeler</v>
          </cell>
        </row>
        <row r="724">
          <cell r="C724" t="str">
            <v>MBA703</v>
          </cell>
          <cell r="D724" t="str">
            <v>MBA</v>
          </cell>
          <cell r="E724">
            <v>703</v>
          </cell>
          <cell r="F724" t="str">
            <v>OPERATIONS</v>
          </cell>
          <cell r="H724">
            <v>2172</v>
          </cell>
          <cell r="I724">
            <v>1</v>
          </cell>
          <cell r="J724" t="str">
            <v>Lecture</v>
          </cell>
          <cell r="K724">
            <v>288</v>
          </cell>
          <cell r="L724">
            <v>19</v>
          </cell>
          <cell r="P724" t="str">
            <v>GRAD</v>
          </cell>
          <cell r="S724">
            <v>711797941</v>
          </cell>
          <cell r="T724" t="str">
            <v>Michael</v>
          </cell>
          <cell r="U724" t="str">
            <v>Beeler</v>
          </cell>
        </row>
        <row r="725">
          <cell r="C725" t="str">
            <v>MBA703</v>
          </cell>
          <cell r="D725" t="str">
            <v>MBA</v>
          </cell>
          <cell r="E725">
            <v>703</v>
          </cell>
          <cell r="F725" t="str">
            <v>OPERATIONS</v>
          </cell>
          <cell r="H725">
            <v>2172</v>
          </cell>
          <cell r="I725">
            <v>1</v>
          </cell>
          <cell r="J725" t="str">
            <v>Lecture</v>
          </cell>
          <cell r="K725">
            <v>288</v>
          </cell>
          <cell r="L725">
            <v>19</v>
          </cell>
          <cell r="P725" t="str">
            <v>GRAD</v>
          </cell>
          <cell r="S725">
            <v>711797941</v>
          </cell>
          <cell r="T725" t="str">
            <v>Michael</v>
          </cell>
          <cell r="U725" t="str">
            <v>Beeler</v>
          </cell>
        </row>
        <row r="726">
          <cell r="C726" t="str">
            <v>MBA703</v>
          </cell>
          <cell r="D726" t="str">
            <v>MBA</v>
          </cell>
          <cell r="E726">
            <v>703</v>
          </cell>
          <cell r="F726" t="str">
            <v>OPERATIONS</v>
          </cell>
          <cell r="H726">
            <v>2172</v>
          </cell>
          <cell r="I726">
            <v>1</v>
          </cell>
          <cell r="J726" t="str">
            <v>Lecture</v>
          </cell>
          <cell r="K726">
            <v>288</v>
          </cell>
          <cell r="L726">
            <v>19</v>
          </cell>
          <cell r="P726" t="str">
            <v>GRAD</v>
          </cell>
          <cell r="S726">
            <v>711797941</v>
          </cell>
          <cell r="T726" t="str">
            <v>Michael</v>
          </cell>
          <cell r="U726" t="str">
            <v>Beeler</v>
          </cell>
        </row>
        <row r="727">
          <cell r="C727" t="str">
            <v>MBA703</v>
          </cell>
          <cell r="D727" t="str">
            <v>MBA</v>
          </cell>
          <cell r="E727">
            <v>703</v>
          </cell>
          <cell r="F727" t="str">
            <v>OPERATIONS</v>
          </cell>
          <cell r="H727">
            <v>2172</v>
          </cell>
          <cell r="I727">
            <v>1</v>
          </cell>
          <cell r="J727" t="str">
            <v>Lecture</v>
          </cell>
          <cell r="K727">
            <v>288</v>
          </cell>
          <cell r="L727">
            <v>19</v>
          </cell>
          <cell r="P727" t="str">
            <v>GRAD</v>
          </cell>
          <cell r="S727">
            <v>711797941</v>
          </cell>
          <cell r="T727" t="str">
            <v>Michael</v>
          </cell>
          <cell r="U727" t="str">
            <v>Beeler</v>
          </cell>
        </row>
        <row r="728">
          <cell r="C728" t="str">
            <v>MBA703</v>
          </cell>
          <cell r="D728" t="str">
            <v>MBA</v>
          </cell>
          <cell r="E728">
            <v>703</v>
          </cell>
          <cell r="F728" t="str">
            <v>OPERATIONS</v>
          </cell>
          <cell r="H728">
            <v>2172</v>
          </cell>
          <cell r="I728">
            <v>1</v>
          </cell>
          <cell r="J728" t="str">
            <v>Lecture</v>
          </cell>
          <cell r="K728">
            <v>288</v>
          </cell>
          <cell r="L728">
            <v>19</v>
          </cell>
          <cell r="P728" t="str">
            <v>GRAD</v>
          </cell>
          <cell r="S728">
            <v>711797941</v>
          </cell>
          <cell r="T728" t="str">
            <v>Michael</v>
          </cell>
          <cell r="U728" t="str">
            <v>Beeler</v>
          </cell>
        </row>
        <row r="729">
          <cell r="C729" t="str">
            <v>MBA703</v>
          </cell>
          <cell r="D729" t="str">
            <v>MBA</v>
          </cell>
          <cell r="E729">
            <v>703</v>
          </cell>
          <cell r="F729" t="str">
            <v>OPERATIONS</v>
          </cell>
          <cell r="H729">
            <v>2172</v>
          </cell>
          <cell r="I729">
            <v>1</v>
          </cell>
          <cell r="J729" t="str">
            <v>Lecture</v>
          </cell>
          <cell r="K729">
            <v>288</v>
          </cell>
          <cell r="L729">
            <v>19</v>
          </cell>
          <cell r="P729" t="str">
            <v>GRAD</v>
          </cell>
          <cell r="S729">
            <v>711881211</v>
          </cell>
          <cell r="T729" t="str">
            <v>Suryanarayana</v>
          </cell>
          <cell r="U729" t="str">
            <v>Gurumurthi</v>
          </cell>
        </row>
        <row r="730">
          <cell r="C730" t="str">
            <v>MBA703</v>
          </cell>
          <cell r="D730" t="str">
            <v>MBA</v>
          </cell>
          <cell r="E730">
            <v>703</v>
          </cell>
          <cell r="F730" t="str">
            <v>OPERATIONS</v>
          </cell>
          <cell r="H730">
            <v>2172</v>
          </cell>
          <cell r="I730">
            <v>1</v>
          </cell>
          <cell r="J730" t="str">
            <v>Lecture</v>
          </cell>
          <cell r="K730">
            <v>288</v>
          </cell>
          <cell r="L730">
            <v>19</v>
          </cell>
          <cell r="P730" t="str">
            <v>GRAD</v>
          </cell>
          <cell r="S730">
            <v>711881211</v>
          </cell>
          <cell r="T730" t="str">
            <v>Suryanarayana</v>
          </cell>
          <cell r="U730" t="str">
            <v>Gurumurthi</v>
          </cell>
        </row>
        <row r="731">
          <cell r="C731" t="str">
            <v>MBA703</v>
          </cell>
          <cell r="D731" t="str">
            <v>MBA</v>
          </cell>
          <cell r="E731">
            <v>703</v>
          </cell>
          <cell r="F731" t="str">
            <v>OPERATIONS</v>
          </cell>
          <cell r="H731">
            <v>2172</v>
          </cell>
          <cell r="I731">
            <v>1</v>
          </cell>
          <cell r="J731" t="str">
            <v>Lecture</v>
          </cell>
          <cell r="K731">
            <v>288</v>
          </cell>
          <cell r="L731">
            <v>19</v>
          </cell>
          <cell r="P731" t="str">
            <v>GRAD</v>
          </cell>
          <cell r="S731">
            <v>711881211</v>
          </cell>
          <cell r="T731" t="str">
            <v>Suryanarayana</v>
          </cell>
          <cell r="U731" t="str">
            <v>Gurumurthi</v>
          </cell>
        </row>
        <row r="732">
          <cell r="C732" t="str">
            <v>MBA703</v>
          </cell>
          <cell r="D732" t="str">
            <v>MBA</v>
          </cell>
          <cell r="E732">
            <v>703</v>
          </cell>
          <cell r="F732" t="str">
            <v>OPERATIONS</v>
          </cell>
          <cell r="H732">
            <v>2172</v>
          </cell>
          <cell r="I732">
            <v>1</v>
          </cell>
          <cell r="J732" t="str">
            <v>Lecture</v>
          </cell>
          <cell r="K732">
            <v>288</v>
          </cell>
          <cell r="L732">
            <v>19</v>
          </cell>
          <cell r="P732" t="str">
            <v>GRAD</v>
          </cell>
          <cell r="S732">
            <v>711881211</v>
          </cell>
          <cell r="T732" t="str">
            <v>Suryanarayana</v>
          </cell>
          <cell r="U732" t="str">
            <v>Gurumurthi</v>
          </cell>
        </row>
        <row r="733">
          <cell r="C733" t="str">
            <v>MBA703</v>
          </cell>
          <cell r="D733" t="str">
            <v>MBA</v>
          </cell>
          <cell r="E733">
            <v>703</v>
          </cell>
          <cell r="F733" t="str">
            <v>OPERATIONS</v>
          </cell>
          <cell r="H733">
            <v>2172</v>
          </cell>
          <cell r="I733">
            <v>1</v>
          </cell>
          <cell r="J733" t="str">
            <v>Lecture</v>
          </cell>
          <cell r="K733">
            <v>288</v>
          </cell>
          <cell r="L733">
            <v>19</v>
          </cell>
          <cell r="P733" t="str">
            <v>GRAD</v>
          </cell>
          <cell r="S733">
            <v>711881211</v>
          </cell>
          <cell r="T733" t="str">
            <v>Suryanarayana</v>
          </cell>
          <cell r="U733" t="str">
            <v>Gurumurthi</v>
          </cell>
        </row>
        <row r="734">
          <cell r="C734" t="str">
            <v>MBA703</v>
          </cell>
          <cell r="D734" t="str">
            <v>MBA</v>
          </cell>
          <cell r="E734">
            <v>703</v>
          </cell>
          <cell r="F734" t="str">
            <v>OPERATIONS</v>
          </cell>
          <cell r="H734">
            <v>2172</v>
          </cell>
          <cell r="I734">
            <v>1</v>
          </cell>
          <cell r="J734" t="str">
            <v>Lecture</v>
          </cell>
          <cell r="K734">
            <v>288</v>
          </cell>
          <cell r="L734">
            <v>19</v>
          </cell>
          <cell r="P734" t="str">
            <v>GRAD</v>
          </cell>
          <cell r="S734">
            <v>711881211</v>
          </cell>
          <cell r="T734" t="str">
            <v>Suryanarayana</v>
          </cell>
          <cell r="U734" t="str">
            <v>Gurumurthi</v>
          </cell>
        </row>
        <row r="735">
          <cell r="C735" t="str">
            <v>MBA703</v>
          </cell>
          <cell r="D735" t="str">
            <v>MBA</v>
          </cell>
          <cell r="E735">
            <v>703</v>
          </cell>
          <cell r="F735" t="str">
            <v>OPERATIONS</v>
          </cell>
          <cell r="H735">
            <v>2172</v>
          </cell>
          <cell r="I735">
            <v>1</v>
          </cell>
          <cell r="J735" t="str">
            <v>Lecture</v>
          </cell>
          <cell r="K735">
            <v>288</v>
          </cell>
          <cell r="L735">
            <v>19</v>
          </cell>
          <cell r="P735" t="str">
            <v>GRAD</v>
          </cell>
          <cell r="S735">
            <v>711881211</v>
          </cell>
          <cell r="T735" t="str">
            <v>Suryanarayana</v>
          </cell>
          <cell r="U735" t="str">
            <v>Gurumurthi</v>
          </cell>
        </row>
        <row r="736">
          <cell r="C736" t="str">
            <v>MBA703</v>
          </cell>
          <cell r="D736" t="str">
            <v>MBA</v>
          </cell>
          <cell r="E736">
            <v>703</v>
          </cell>
          <cell r="F736" t="str">
            <v>OPERATIONS</v>
          </cell>
          <cell r="H736">
            <v>2172</v>
          </cell>
          <cell r="I736">
            <v>1</v>
          </cell>
          <cell r="J736" t="str">
            <v>Lecture</v>
          </cell>
          <cell r="K736">
            <v>288</v>
          </cell>
          <cell r="L736">
            <v>19</v>
          </cell>
          <cell r="P736" t="str">
            <v>GRAD</v>
          </cell>
          <cell r="S736">
            <v>708629327</v>
          </cell>
          <cell r="T736" t="str">
            <v>Jayashankar</v>
          </cell>
          <cell r="U736" t="str">
            <v>Swaminathan</v>
          </cell>
        </row>
        <row r="737">
          <cell r="C737" t="str">
            <v>MBA703</v>
          </cell>
          <cell r="D737" t="str">
            <v>MBA</v>
          </cell>
          <cell r="E737">
            <v>703</v>
          </cell>
          <cell r="F737" t="str">
            <v>OPERATIONS</v>
          </cell>
          <cell r="H737">
            <v>2169</v>
          </cell>
          <cell r="I737">
            <v>1</v>
          </cell>
          <cell r="J737" t="str">
            <v>Lecture</v>
          </cell>
          <cell r="K737">
            <v>385</v>
          </cell>
          <cell r="L737">
            <v>10</v>
          </cell>
          <cell r="P737" t="str">
            <v>GRAD</v>
          </cell>
          <cell r="S737">
            <v>720449675</v>
          </cell>
          <cell r="T737" t="str">
            <v>Nur</v>
          </cell>
          <cell r="U737" t="str">
            <v>Sunar</v>
          </cell>
        </row>
        <row r="738">
          <cell r="C738" t="str">
            <v>MBA703</v>
          </cell>
          <cell r="D738" t="str">
            <v>MBA</v>
          </cell>
          <cell r="E738">
            <v>703</v>
          </cell>
          <cell r="F738" t="str">
            <v>OPERATIONS</v>
          </cell>
          <cell r="H738">
            <v>2169</v>
          </cell>
          <cell r="I738">
            <v>1</v>
          </cell>
          <cell r="J738" t="str">
            <v>Lecture</v>
          </cell>
          <cell r="K738">
            <v>385</v>
          </cell>
          <cell r="L738">
            <v>10</v>
          </cell>
          <cell r="P738" t="str">
            <v>GRAD</v>
          </cell>
          <cell r="S738">
            <v>720449675</v>
          </cell>
          <cell r="T738" t="str">
            <v>Nur</v>
          </cell>
          <cell r="U738" t="str">
            <v>Sunar</v>
          </cell>
        </row>
        <row r="739">
          <cell r="C739" t="str">
            <v>MBA703</v>
          </cell>
          <cell r="D739" t="str">
            <v>MBA</v>
          </cell>
          <cell r="E739">
            <v>703</v>
          </cell>
          <cell r="F739" t="str">
            <v>OPERATIONS</v>
          </cell>
          <cell r="H739">
            <v>2169</v>
          </cell>
          <cell r="I739">
            <v>1</v>
          </cell>
          <cell r="J739" t="str">
            <v>Lecture</v>
          </cell>
          <cell r="K739">
            <v>385</v>
          </cell>
          <cell r="L739">
            <v>10</v>
          </cell>
          <cell r="P739" t="str">
            <v>GRAD</v>
          </cell>
          <cell r="S739">
            <v>720153946</v>
          </cell>
          <cell r="T739" t="str">
            <v>Pranab</v>
          </cell>
          <cell r="U739" t="str">
            <v>Majumder</v>
          </cell>
        </row>
        <row r="740">
          <cell r="C740" t="str">
            <v>MBA703</v>
          </cell>
          <cell r="D740" t="str">
            <v>MBA</v>
          </cell>
          <cell r="E740">
            <v>703</v>
          </cell>
          <cell r="F740" t="str">
            <v>OPERATIONS</v>
          </cell>
          <cell r="H740">
            <v>2169</v>
          </cell>
          <cell r="I740">
            <v>1</v>
          </cell>
          <cell r="J740" t="str">
            <v>Lecture</v>
          </cell>
          <cell r="K740">
            <v>385</v>
          </cell>
          <cell r="L740">
            <v>10</v>
          </cell>
          <cell r="P740" t="str">
            <v>GRAD</v>
          </cell>
          <cell r="S740">
            <v>720153946</v>
          </cell>
          <cell r="T740" t="str">
            <v>Pranab</v>
          </cell>
          <cell r="U740" t="str">
            <v>Majumder</v>
          </cell>
        </row>
        <row r="741">
          <cell r="C741" t="str">
            <v>MBA703</v>
          </cell>
          <cell r="D741" t="str">
            <v>MBA</v>
          </cell>
          <cell r="E741">
            <v>703</v>
          </cell>
          <cell r="F741" t="str">
            <v>OPERATIONS</v>
          </cell>
          <cell r="H741">
            <v>2169</v>
          </cell>
          <cell r="I741">
            <v>1</v>
          </cell>
          <cell r="J741" t="str">
            <v>Lecture</v>
          </cell>
          <cell r="K741">
            <v>385</v>
          </cell>
          <cell r="L741">
            <v>10</v>
          </cell>
          <cell r="P741" t="str">
            <v>GRAD</v>
          </cell>
          <cell r="S741">
            <v>720153946</v>
          </cell>
          <cell r="T741" t="str">
            <v>Pranab</v>
          </cell>
          <cell r="U741" t="str">
            <v>Majumder</v>
          </cell>
        </row>
        <row r="742">
          <cell r="C742" t="str">
            <v>MBA703</v>
          </cell>
          <cell r="D742" t="str">
            <v>MBA</v>
          </cell>
          <cell r="E742">
            <v>703</v>
          </cell>
          <cell r="F742" t="str">
            <v>OPERATIONS</v>
          </cell>
          <cell r="H742">
            <v>2169</v>
          </cell>
          <cell r="I742">
            <v>1</v>
          </cell>
          <cell r="J742" t="str">
            <v>Lecture</v>
          </cell>
          <cell r="K742">
            <v>385</v>
          </cell>
          <cell r="L742">
            <v>10</v>
          </cell>
          <cell r="P742" t="str">
            <v>GRAD</v>
          </cell>
          <cell r="S742">
            <v>720153946</v>
          </cell>
          <cell r="T742" t="str">
            <v>Pranab</v>
          </cell>
          <cell r="U742" t="str">
            <v>Majumder</v>
          </cell>
        </row>
        <row r="743">
          <cell r="C743" t="str">
            <v>MBA703</v>
          </cell>
          <cell r="D743" t="str">
            <v>MBA</v>
          </cell>
          <cell r="E743">
            <v>703</v>
          </cell>
          <cell r="F743" t="str">
            <v>OPERATIONS</v>
          </cell>
          <cell r="H743">
            <v>2169</v>
          </cell>
          <cell r="I743">
            <v>1</v>
          </cell>
          <cell r="J743" t="str">
            <v>Lecture</v>
          </cell>
          <cell r="K743">
            <v>385</v>
          </cell>
          <cell r="L743">
            <v>10</v>
          </cell>
          <cell r="P743" t="str">
            <v>GRAD</v>
          </cell>
          <cell r="S743">
            <v>720153946</v>
          </cell>
          <cell r="T743" t="str">
            <v>Pranab</v>
          </cell>
          <cell r="U743" t="str">
            <v>Majumder</v>
          </cell>
        </row>
        <row r="744">
          <cell r="C744" t="str">
            <v>MBA703</v>
          </cell>
          <cell r="D744" t="str">
            <v>MBA</v>
          </cell>
          <cell r="E744">
            <v>703</v>
          </cell>
          <cell r="F744" t="str">
            <v>OPERATIONS</v>
          </cell>
          <cell r="H744">
            <v>2169</v>
          </cell>
          <cell r="I744">
            <v>1</v>
          </cell>
          <cell r="J744" t="str">
            <v>Lecture</v>
          </cell>
          <cell r="K744">
            <v>385</v>
          </cell>
          <cell r="L744">
            <v>10</v>
          </cell>
          <cell r="P744" t="str">
            <v>GRAD</v>
          </cell>
          <cell r="S744">
            <v>720153946</v>
          </cell>
          <cell r="T744" t="str">
            <v>Pranab</v>
          </cell>
          <cell r="U744" t="str">
            <v>Majumder</v>
          </cell>
        </row>
        <row r="745">
          <cell r="C745" t="str">
            <v>MBA703</v>
          </cell>
          <cell r="D745" t="str">
            <v>MBA</v>
          </cell>
          <cell r="E745">
            <v>703</v>
          </cell>
          <cell r="F745" t="str">
            <v>OPERATIONS</v>
          </cell>
          <cell r="H745">
            <v>2169</v>
          </cell>
          <cell r="I745">
            <v>1</v>
          </cell>
          <cell r="J745" t="str">
            <v>Lecture</v>
          </cell>
          <cell r="K745">
            <v>385</v>
          </cell>
          <cell r="L745">
            <v>10</v>
          </cell>
          <cell r="P745" t="str">
            <v>GRAD</v>
          </cell>
          <cell r="S745">
            <v>720308390</v>
          </cell>
          <cell r="T745" t="str">
            <v>Vinayak</v>
          </cell>
          <cell r="U745" t="str">
            <v>Deshpande</v>
          </cell>
        </row>
        <row r="746">
          <cell r="C746" t="str">
            <v>MBA703</v>
          </cell>
          <cell r="D746" t="str">
            <v>MBA</v>
          </cell>
          <cell r="E746">
            <v>703</v>
          </cell>
          <cell r="F746" t="str">
            <v>OPERATIONS</v>
          </cell>
          <cell r="H746">
            <v>2169</v>
          </cell>
          <cell r="I746">
            <v>1</v>
          </cell>
          <cell r="J746" t="str">
            <v>Lecture</v>
          </cell>
          <cell r="K746">
            <v>385</v>
          </cell>
          <cell r="L746">
            <v>10</v>
          </cell>
          <cell r="P746" t="str">
            <v>GRAD</v>
          </cell>
          <cell r="S746">
            <v>720308390</v>
          </cell>
          <cell r="T746" t="str">
            <v>Vinayak</v>
          </cell>
          <cell r="U746" t="str">
            <v>Deshpande</v>
          </cell>
        </row>
        <row r="747">
          <cell r="C747" t="str">
            <v>MBA703</v>
          </cell>
          <cell r="D747" t="str">
            <v>MBA</v>
          </cell>
          <cell r="E747">
            <v>703</v>
          </cell>
          <cell r="F747" t="str">
            <v>OPERATIONS</v>
          </cell>
          <cell r="H747">
            <v>2169</v>
          </cell>
          <cell r="I747">
            <v>1</v>
          </cell>
          <cell r="J747" t="str">
            <v>Lecture</v>
          </cell>
          <cell r="K747">
            <v>385</v>
          </cell>
          <cell r="L747">
            <v>10</v>
          </cell>
          <cell r="P747" t="str">
            <v>GRAD</v>
          </cell>
          <cell r="S747">
            <v>704287420</v>
          </cell>
          <cell r="T747" t="str">
            <v>Wendell</v>
          </cell>
          <cell r="U747" t="str">
            <v>Gilland</v>
          </cell>
        </row>
        <row r="748">
          <cell r="C748" t="str">
            <v>MBA703</v>
          </cell>
          <cell r="D748" t="str">
            <v>MBA</v>
          </cell>
          <cell r="E748">
            <v>703</v>
          </cell>
          <cell r="F748" t="str">
            <v>OPERATIONS</v>
          </cell>
          <cell r="H748">
            <v>2169</v>
          </cell>
          <cell r="I748">
            <v>1</v>
          </cell>
          <cell r="J748" t="str">
            <v>Lecture</v>
          </cell>
          <cell r="K748">
            <v>385</v>
          </cell>
          <cell r="L748">
            <v>10</v>
          </cell>
          <cell r="P748" t="str">
            <v>GRAD</v>
          </cell>
          <cell r="S748">
            <v>704287420</v>
          </cell>
          <cell r="T748" t="str">
            <v>Wendell</v>
          </cell>
          <cell r="U748" t="str">
            <v>Gilland</v>
          </cell>
        </row>
        <row r="749">
          <cell r="C749" t="str">
            <v>MBA703</v>
          </cell>
          <cell r="D749" t="str">
            <v>MBA</v>
          </cell>
          <cell r="E749">
            <v>703</v>
          </cell>
          <cell r="F749" t="str">
            <v>OPERATIONS</v>
          </cell>
          <cell r="H749">
            <v>2169</v>
          </cell>
          <cell r="I749">
            <v>1</v>
          </cell>
          <cell r="J749" t="str">
            <v>Lecture</v>
          </cell>
          <cell r="K749">
            <v>385</v>
          </cell>
          <cell r="L749">
            <v>10</v>
          </cell>
          <cell r="P749" t="str">
            <v>GRAD</v>
          </cell>
          <cell r="S749">
            <v>704287420</v>
          </cell>
          <cell r="T749" t="str">
            <v>Wendell</v>
          </cell>
          <cell r="U749" t="str">
            <v>Gilland</v>
          </cell>
        </row>
        <row r="750">
          <cell r="C750" t="str">
            <v>MBA703</v>
          </cell>
          <cell r="D750" t="str">
            <v>MBA</v>
          </cell>
          <cell r="E750">
            <v>703</v>
          </cell>
          <cell r="F750" t="str">
            <v>OPERATIONS</v>
          </cell>
          <cell r="H750">
            <v>2169</v>
          </cell>
          <cell r="I750">
            <v>1</v>
          </cell>
          <cell r="J750" t="str">
            <v>Lecture</v>
          </cell>
          <cell r="K750">
            <v>385</v>
          </cell>
          <cell r="L750">
            <v>10</v>
          </cell>
          <cell r="P750" t="str">
            <v>GRAD</v>
          </cell>
          <cell r="S750">
            <v>704287420</v>
          </cell>
          <cell r="T750" t="str">
            <v>Wendell</v>
          </cell>
          <cell r="U750" t="str">
            <v>Gilland</v>
          </cell>
        </row>
        <row r="751">
          <cell r="C751" t="str">
            <v>MBA703</v>
          </cell>
          <cell r="D751" t="str">
            <v>MBA</v>
          </cell>
          <cell r="E751">
            <v>703</v>
          </cell>
          <cell r="F751" t="str">
            <v>OPERATIONS</v>
          </cell>
          <cell r="H751">
            <v>2169</v>
          </cell>
          <cell r="I751">
            <v>1</v>
          </cell>
          <cell r="J751" t="str">
            <v>Lecture</v>
          </cell>
          <cell r="K751">
            <v>385</v>
          </cell>
          <cell r="L751">
            <v>10</v>
          </cell>
          <cell r="P751" t="str">
            <v>GRAD</v>
          </cell>
          <cell r="S751">
            <v>704287420</v>
          </cell>
          <cell r="T751" t="str">
            <v>Wendell</v>
          </cell>
          <cell r="U751" t="str">
            <v>Gilland</v>
          </cell>
        </row>
        <row r="752">
          <cell r="C752" t="str">
            <v>MBA703</v>
          </cell>
          <cell r="D752" t="str">
            <v>MBA</v>
          </cell>
          <cell r="E752">
            <v>703</v>
          </cell>
          <cell r="F752" t="str">
            <v>OPERATIONS</v>
          </cell>
          <cell r="H752">
            <v>2169</v>
          </cell>
          <cell r="I752">
            <v>1</v>
          </cell>
          <cell r="J752" t="str">
            <v>Lecture</v>
          </cell>
          <cell r="K752">
            <v>385</v>
          </cell>
          <cell r="L752">
            <v>10</v>
          </cell>
          <cell r="P752" t="str">
            <v>GRAD</v>
          </cell>
          <cell r="S752">
            <v>704287420</v>
          </cell>
          <cell r="T752" t="str">
            <v>Wendell</v>
          </cell>
          <cell r="U752" t="str">
            <v>Gilland</v>
          </cell>
        </row>
        <row r="753">
          <cell r="C753" t="str">
            <v>MBA703</v>
          </cell>
          <cell r="D753" t="str">
            <v>MBA</v>
          </cell>
          <cell r="E753">
            <v>703</v>
          </cell>
          <cell r="F753" t="str">
            <v>OPERATIONS</v>
          </cell>
          <cell r="H753">
            <v>2169</v>
          </cell>
          <cell r="I753">
            <v>1</v>
          </cell>
          <cell r="J753" t="str">
            <v>Lecture</v>
          </cell>
          <cell r="K753">
            <v>36</v>
          </cell>
          <cell r="L753">
            <v>1</v>
          </cell>
          <cell r="P753" t="str">
            <v>GRAD</v>
          </cell>
          <cell r="S753">
            <v>704284751</v>
          </cell>
          <cell r="T753" t="str">
            <v>Ann</v>
          </cell>
          <cell r="U753" t="str">
            <v>Marucheck</v>
          </cell>
        </row>
        <row r="754">
          <cell r="C754" t="str">
            <v>MBA703</v>
          </cell>
          <cell r="D754" t="str">
            <v>MBA</v>
          </cell>
          <cell r="E754">
            <v>703</v>
          </cell>
          <cell r="F754" t="str">
            <v>OPERATIONS</v>
          </cell>
          <cell r="H754">
            <v>2169</v>
          </cell>
          <cell r="I754">
            <v>1</v>
          </cell>
          <cell r="J754" t="str">
            <v>Lecture</v>
          </cell>
          <cell r="K754">
            <v>45</v>
          </cell>
          <cell r="L754">
            <v>1</v>
          </cell>
          <cell r="P754" t="str">
            <v>GRAD</v>
          </cell>
          <cell r="S754">
            <v>720308390</v>
          </cell>
          <cell r="T754" t="str">
            <v>Vinayak</v>
          </cell>
          <cell r="U754" t="str">
            <v>Deshpande</v>
          </cell>
        </row>
        <row r="755">
          <cell r="C755" t="str">
            <v>MBA703</v>
          </cell>
          <cell r="D755" t="str">
            <v>MBA</v>
          </cell>
          <cell r="E755">
            <v>703</v>
          </cell>
          <cell r="F755" t="str">
            <v>OPERATIONS</v>
          </cell>
          <cell r="H755">
            <v>2169</v>
          </cell>
          <cell r="I755">
            <v>1</v>
          </cell>
          <cell r="J755" t="str">
            <v>Lecture</v>
          </cell>
          <cell r="K755">
            <v>69</v>
          </cell>
          <cell r="L755">
            <v>1</v>
          </cell>
          <cell r="P755" t="str">
            <v>GRAD</v>
          </cell>
          <cell r="S755">
            <v>704287420</v>
          </cell>
          <cell r="T755" t="str">
            <v>Wendell</v>
          </cell>
          <cell r="U755" t="str">
            <v>Gilland</v>
          </cell>
        </row>
        <row r="756">
          <cell r="C756" t="str">
            <v>MBA703</v>
          </cell>
          <cell r="D756" t="str">
            <v>MBA</v>
          </cell>
          <cell r="E756">
            <v>703</v>
          </cell>
          <cell r="F756" t="str">
            <v>OPERATIONS</v>
          </cell>
          <cell r="H756">
            <v>2169</v>
          </cell>
          <cell r="I756">
            <v>1</v>
          </cell>
          <cell r="J756" t="str">
            <v>Lecture</v>
          </cell>
          <cell r="K756">
            <v>84</v>
          </cell>
          <cell r="L756">
            <v>7</v>
          </cell>
          <cell r="P756" t="str">
            <v>GRAD</v>
          </cell>
          <cell r="S756">
            <v>720153946</v>
          </cell>
          <cell r="T756" t="str">
            <v>Pranab</v>
          </cell>
          <cell r="U756" t="str">
            <v>Majumder</v>
          </cell>
        </row>
        <row r="757">
          <cell r="C757" t="str">
            <v>MBA703</v>
          </cell>
          <cell r="D757" t="str">
            <v>MBA</v>
          </cell>
          <cell r="E757">
            <v>703</v>
          </cell>
          <cell r="F757" t="str">
            <v>OPERATIONS</v>
          </cell>
          <cell r="H757">
            <v>2169</v>
          </cell>
          <cell r="I757">
            <v>1</v>
          </cell>
          <cell r="J757" t="str">
            <v>Lecture</v>
          </cell>
          <cell r="K757">
            <v>84</v>
          </cell>
          <cell r="L757">
            <v>7</v>
          </cell>
          <cell r="P757" t="str">
            <v>GRAD</v>
          </cell>
          <cell r="S757">
            <v>720153946</v>
          </cell>
          <cell r="T757" t="str">
            <v>Pranab</v>
          </cell>
          <cell r="U757" t="str">
            <v>Majumder</v>
          </cell>
        </row>
        <row r="758">
          <cell r="C758" t="str">
            <v>MBA703</v>
          </cell>
          <cell r="D758" t="str">
            <v>MBA</v>
          </cell>
          <cell r="E758">
            <v>703</v>
          </cell>
          <cell r="F758" t="str">
            <v>OPERATIONS</v>
          </cell>
          <cell r="H758">
            <v>2169</v>
          </cell>
          <cell r="I758">
            <v>1</v>
          </cell>
          <cell r="J758" t="str">
            <v>Lecture</v>
          </cell>
          <cell r="K758">
            <v>84</v>
          </cell>
          <cell r="L758">
            <v>7</v>
          </cell>
          <cell r="P758" t="str">
            <v>GRAD</v>
          </cell>
          <cell r="S758">
            <v>720153946</v>
          </cell>
          <cell r="T758" t="str">
            <v>Pranab</v>
          </cell>
          <cell r="U758" t="str">
            <v>Majumder</v>
          </cell>
        </row>
        <row r="759">
          <cell r="C759" t="str">
            <v>MBA703</v>
          </cell>
          <cell r="D759" t="str">
            <v>MBA</v>
          </cell>
          <cell r="E759">
            <v>703</v>
          </cell>
          <cell r="F759" t="str">
            <v>OPERATIONS</v>
          </cell>
          <cell r="H759">
            <v>2169</v>
          </cell>
          <cell r="I759">
            <v>1</v>
          </cell>
          <cell r="J759" t="str">
            <v>Lecture</v>
          </cell>
          <cell r="K759">
            <v>84</v>
          </cell>
          <cell r="L759">
            <v>7</v>
          </cell>
          <cell r="P759" t="str">
            <v>GRAD</v>
          </cell>
          <cell r="S759">
            <v>720153946</v>
          </cell>
          <cell r="T759" t="str">
            <v>Pranab</v>
          </cell>
          <cell r="U759" t="str">
            <v>Majumder</v>
          </cell>
        </row>
        <row r="760">
          <cell r="C760" t="str">
            <v>MBA703</v>
          </cell>
          <cell r="D760" t="str">
            <v>MBA</v>
          </cell>
          <cell r="E760">
            <v>703</v>
          </cell>
          <cell r="F760" t="str">
            <v>OPERATIONS</v>
          </cell>
          <cell r="H760">
            <v>2169</v>
          </cell>
          <cell r="I760">
            <v>1</v>
          </cell>
          <cell r="J760" t="str">
            <v>Lecture</v>
          </cell>
          <cell r="K760">
            <v>84</v>
          </cell>
          <cell r="L760">
            <v>7</v>
          </cell>
          <cell r="P760" t="str">
            <v>GRAD</v>
          </cell>
          <cell r="S760">
            <v>720153946</v>
          </cell>
          <cell r="T760" t="str">
            <v>Pranab</v>
          </cell>
          <cell r="U760" t="str">
            <v>Majumder</v>
          </cell>
        </row>
        <row r="761">
          <cell r="C761" t="str">
            <v>MBA703</v>
          </cell>
          <cell r="D761" t="str">
            <v>MBA</v>
          </cell>
          <cell r="E761">
            <v>703</v>
          </cell>
          <cell r="F761" t="str">
            <v>OPERATIONS</v>
          </cell>
          <cell r="H761">
            <v>2169</v>
          </cell>
          <cell r="I761">
            <v>1</v>
          </cell>
          <cell r="J761" t="str">
            <v>Lecture</v>
          </cell>
          <cell r="K761">
            <v>84</v>
          </cell>
          <cell r="L761">
            <v>7</v>
          </cell>
          <cell r="P761" t="str">
            <v>GRAD</v>
          </cell>
          <cell r="S761">
            <v>720153946</v>
          </cell>
          <cell r="T761" t="str">
            <v>Pranab</v>
          </cell>
          <cell r="U761" t="str">
            <v>Majumder</v>
          </cell>
        </row>
        <row r="762">
          <cell r="C762" t="str">
            <v>MBA703</v>
          </cell>
          <cell r="D762" t="str">
            <v>MBA</v>
          </cell>
          <cell r="E762">
            <v>703</v>
          </cell>
          <cell r="F762" t="str">
            <v>OPERATIONS</v>
          </cell>
          <cell r="H762">
            <v>2169</v>
          </cell>
          <cell r="I762">
            <v>1</v>
          </cell>
          <cell r="J762" t="str">
            <v>Lecture</v>
          </cell>
          <cell r="K762">
            <v>84</v>
          </cell>
          <cell r="L762">
            <v>7</v>
          </cell>
          <cell r="P762" t="str">
            <v>GRAD</v>
          </cell>
          <cell r="S762">
            <v>720153946</v>
          </cell>
          <cell r="T762" t="str">
            <v>Pranab</v>
          </cell>
          <cell r="U762" t="str">
            <v>Majumder</v>
          </cell>
        </row>
        <row r="763">
          <cell r="C763" t="str">
            <v>MBA703</v>
          </cell>
          <cell r="D763" t="str">
            <v>MBA</v>
          </cell>
          <cell r="E763">
            <v>703</v>
          </cell>
          <cell r="F763" t="str">
            <v>OPERATIONS</v>
          </cell>
          <cell r="H763">
            <v>2169</v>
          </cell>
          <cell r="I763">
            <v>1</v>
          </cell>
          <cell r="J763" t="str">
            <v>Lecture</v>
          </cell>
          <cell r="K763">
            <v>84</v>
          </cell>
          <cell r="L763">
            <v>7</v>
          </cell>
          <cell r="P763" t="str">
            <v>GRAD</v>
          </cell>
          <cell r="S763">
            <v>704287420</v>
          </cell>
          <cell r="T763" t="str">
            <v>Wendell</v>
          </cell>
          <cell r="U763" t="str">
            <v>Gilland</v>
          </cell>
        </row>
        <row r="764">
          <cell r="C764" t="str">
            <v>MBA703</v>
          </cell>
          <cell r="D764" t="str">
            <v>MBA</v>
          </cell>
          <cell r="E764">
            <v>703</v>
          </cell>
          <cell r="F764" t="str">
            <v>OPERATIONS</v>
          </cell>
          <cell r="H764">
            <v>2169</v>
          </cell>
          <cell r="I764">
            <v>1</v>
          </cell>
          <cell r="J764" t="str">
            <v>Lecture</v>
          </cell>
          <cell r="K764">
            <v>84</v>
          </cell>
          <cell r="L764">
            <v>7</v>
          </cell>
          <cell r="P764" t="str">
            <v>GRAD</v>
          </cell>
          <cell r="S764">
            <v>704287420</v>
          </cell>
          <cell r="T764" t="str">
            <v>Wendell</v>
          </cell>
          <cell r="U764" t="str">
            <v>Gilland</v>
          </cell>
        </row>
        <row r="765">
          <cell r="C765" t="str">
            <v>MBA703</v>
          </cell>
          <cell r="D765" t="str">
            <v>MBA</v>
          </cell>
          <cell r="E765">
            <v>703</v>
          </cell>
          <cell r="F765" t="str">
            <v>OPERATIONS</v>
          </cell>
          <cell r="H765">
            <v>2169</v>
          </cell>
          <cell r="I765">
            <v>1</v>
          </cell>
          <cell r="J765" t="str">
            <v>Lecture</v>
          </cell>
          <cell r="K765">
            <v>84</v>
          </cell>
          <cell r="L765">
            <v>7</v>
          </cell>
          <cell r="P765" t="str">
            <v>GRAD</v>
          </cell>
          <cell r="S765">
            <v>704287420</v>
          </cell>
          <cell r="T765" t="str">
            <v>Wendell</v>
          </cell>
          <cell r="U765" t="str">
            <v>Gilland</v>
          </cell>
        </row>
        <row r="766">
          <cell r="C766" t="str">
            <v>MBA703</v>
          </cell>
          <cell r="D766" t="str">
            <v>MBA</v>
          </cell>
          <cell r="E766">
            <v>703</v>
          </cell>
          <cell r="F766" t="str">
            <v>OPERATIONS</v>
          </cell>
          <cell r="H766">
            <v>2169</v>
          </cell>
          <cell r="I766">
            <v>1</v>
          </cell>
          <cell r="J766" t="str">
            <v>Lecture</v>
          </cell>
          <cell r="K766">
            <v>84</v>
          </cell>
          <cell r="L766">
            <v>7</v>
          </cell>
          <cell r="P766" t="str">
            <v>GRAD</v>
          </cell>
          <cell r="S766">
            <v>704287420</v>
          </cell>
          <cell r="T766" t="str">
            <v>Wendell</v>
          </cell>
          <cell r="U766" t="str">
            <v>Gilland</v>
          </cell>
        </row>
        <row r="767">
          <cell r="C767" t="str">
            <v>MBA703</v>
          </cell>
          <cell r="D767" t="str">
            <v>MBA</v>
          </cell>
          <cell r="E767">
            <v>703</v>
          </cell>
          <cell r="F767" t="str">
            <v>OPERATIONS</v>
          </cell>
          <cell r="H767">
            <v>2169</v>
          </cell>
          <cell r="I767">
            <v>1</v>
          </cell>
          <cell r="J767" t="str">
            <v>Lecture</v>
          </cell>
          <cell r="K767">
            <v>84</v>
          </cell>
          <cell r="L767">
            <v>7</v>
          </cell>
          <cell r="P767" t="str">
            <v>GRAD</v>
          </cell>
          <cell r="S767">
            <v>704287420</v>
          </cell>
          <cell r="T767" t="str">
            <v>Wendell</v>
          </cell>
          <cell r="U767" t="str">
            <v>Gilland</v>
          </cell>
        </row>
        <row r="768">
          <cell r="C768" t="str">
            <v>MBA703</v>
          </cell>
          <cell r="D768" t="str">
            <v>MBA</v>
          </cell>
          <cell r="E768">
            <v>703</v>
          </cell>
          <cell r="F768" t="str">
            <v>OPERATIONS</v>
          </cell>
          <cell r="H768">
            <v>2169</v>
          </cell>
          <cell r="I768">
            <v>1</v>
          </cell>
          <cell r="J768" t="str">
            <v>Lecture</v>
          </cell>
          <cell r="K768">
            <v>84</v>
          </cell>
          <cell r="L768">
            <v>7</v>
          </cell>
          <cell r="P768" t="str">
            <v>GRAD</v>
          </cell>
          <cell r="S768">
            <v>704287420</v>
          </cell>
          <cell r="T768" t="str">
            <v>Wendell</v>
          </cell>
          <cell r="U768" t="str">
            <v>Gilland</v>
          </cell>
        </row>
        <row r="769">
          <cell r="C769" t="str">
            <v>MBA703</v>
          </cell>
          <cell r="D769" t="str">
            <v>MBA</v>
          </cell>
          <cell r="E769">
            <v>703</v>
          </cell>
          <cell r="F769" t="str">
            <v>OPERATIONS</v>
          </cell>
          <cell r="H769">
            <v>2169</v>
          </cell>
          <cell r="I769">
            <v>1</v>
          </cell>
          <cell r="J769" t="str">
            <v>Lecture</v>
          </cell>
          <cell r="K769">
            <v>84</v>
          </cell>
          <cell r="L769">
            <v>7</v>
          </cell>
          <cell r="P769" t="str">
            <v>GRAD</v>
          </cell>
          <cell r="S769">
            <v>704287420</v>
          </cell>
          <cell r="T769" t="str">
            <v>Wendell</v>
          </cell>
          <cell r="U769" t="str">
            <v>Gilland</v>
          </cell>
        </row>
        <row r="770">
          <cell r="C770" t="str">
            <v>MBA703</v>
          </cell>
          <cell r="D770" t="str">
            <v>MBA</v>
          </cell>
          <cell r="E770">
            <v>703</v>
          </cell>
          <cell r="F770" t="str">
            <v>OPERATIONS</v>
          </cell>
          <cell r="H770">
            <v>2169</v>
          </cell>
          <cell r="I770">
            <v>1</v>
          </cell>
          <cell r="J770" t="str">
            <v>Lecture</v>
          </cell>
          <cell r="K770">
            <v>84</v>
          </cell>
          <cell r="L770">
            <v>7</v>
          </cell>
          <cell r="P770" t="str">
            <v>GRAD</v>
          </cell>
          <cell r="S770">
            <v>711881211</v>
          </cell>
          <cell r="T770" t="str">
            <v>Suryanarayana</v>
          </cell>
          <cell r="U770" t="str">
            <v>Gurumurthi</v>
          </cell>
        </row>
        <row r="771">
          <cell r="C771" t="str">
            <v>MBA704</v>
          </cell>
          <cell r="D771" t="str">
            <v>MBA</v>
          </cell>
          <cell r="E771">
            <v>704</v>
          </cell>
          <cell r="F771" t="str">
            <v>VALUE CHAIN INNOVATION</v>
          </cell>
          <cell r="H771">
            <v>2192</v>
          </cell>
          <cell r="I771">
            <v>1</v>
          </cell>
          <cell r="J771" t="str">
            <v>Lecture</v>
          </cell>
          <cell r="K771">
            <v>80</v>
          </cell>
          <cell r="L771">
            <v>2</v>
          </cell>
          <cell r="O771" t="str">
            <v>M 2*</v>
          </cell>
          <cell r="P771" t="str">
            <v>GRAD</v>
          </cell>
          <cell r="S771">
            <v>708629327</v>
          </cell>
          <cell r="T771" t="str">
            <v>Jayashankar</v>
          </cell>
          <cell r="U771" t="str">
            <v>Swaminathan</v>
          </cell>
          <cell r="V771" t="str">
            <v>HEALTH, INDUSTR, INNOVAT, TRANSPORTATION</v>
          </cell>
          <cell r="W771" t="str">
            <v>Value Chain Innovation</v>
          </cell>
          <cell r="X771" t="str">
            <v>VALUE CHAIN INNOVATION</v>
          </cell>
          <cell r="Y771" t="str">
            <v>This course will focus on innovative value delivery models, technologies and processes across multiple industries including retail, healthcare, manufacturing, transportation and software. St. Elizabeth Healthcare case on adavancing beneficial social outcomes.</v>
          </cell>
        </row>
        <row r="772">
          <cell r="C772" t="str">
            <v>MBA704</v>
          </cell>
          <cell r="D772" t="str">
            <v>MBA</v>
          </cell>
          <cell r="E772">
            <v>704</v>
          </cell>
          <cell r="F772" t="str">
            <v>VALUE CHAIN INNOVATION</v>
          </cell>
          <cell r="H772">
            <v>2192</v>
          </cell>
          <cell r="I772">
            <v>1</v>
          </cell>
          <cell r="J772" t="str">
            <v>Lecture</v>
          </cell>
          <cell r="K772">
            <v>80</v>
          </cell>
          <cell r="L772">
            <v>2</v>
          </cell>
          <cell r="P772" t="str">
            <v>GRAD</v>
          </cell>
          <cell r="S772">
            <v>708629327</v>
          </cell>
          <cell r="T772" t="str">
            <v>Jayashankar</v>
          </cell>
          <cell r="U772" t="str">
            <v>Swaminathan</v>
          </cell>
          <cell r="V772" t="str">
            <v>HEALTH, INDUSTR, INNOVAT, TRANSPORTATION</v>
          </cell>
          <cell r="W772" t="str">
            <v>Value Chain Innovation</v>
          </cell>
          <cell r="X772" t="str">
            <v>VALUE CHAIN INNOVATION</v>
          </cell>
          <cell r="Y772" t="str">
            <v>This course will focus on innovative value delivery models, technologies and processes across multiple industries including retail, healthcare, manufacturing, transportation and software.</v>
          </cell>
        </row>
        <row r="773">
          <cell r="C773" t="str">
            <v>MBA711</v>
          </cell>
          <cell r="D773" t="str">
            <v>MBA</v>
          </cell>
          <cell r="E773">
            <v>711</v>
          </cell>
          <cell r="F773" t="str">
            <v>SUPPLY CHAIN MGMT</v>
          </cell>
          <cell r="H773">
            <v>2189</v>
          </cell>
          <cell r="I773">
            <v>1</v>
          </cell>
          <cell r="J773" t="str">
            <v>Lecture</v>
          </cell>
          <cell r="K773">
            <v>72</v>
          </cell>
          <cell r="L773">
            <v>2</v>
          </cell>
          <cell r="O773" t="str">
            <v>M 2</v>
          </cell>
          <cell r="P773" t="str">
            <v>GRAD</v>
          </cell>
          <cell r="S773">
            <v>714011473</v>
          </cell>
          <cell r="T773" t="str">
            <v>Xiaoyuan</v>
          </cell>
          <cell r="U773" t="str">
            <v>Lu</v>
          </cell>
          <cell r="V773" t="str">
            <v>SUPPLY CHAIN</v>
          </cell>
          <cell r="W773" t="str">
            <v>SUPPLY CHAIN MGMT</v>
          </cell>
          <cell r="X773" t="str">
            <v>SUPPLY CHAIN MGMT</v>
          </cell>
          <cell r="Y773"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74">
          <cell r="C774" t="str">
            <v>MBA711</v>
          </cell>
          <cell r="D774" t="str">
            <v>MBA</v>
          </cell>
          <cell r="E774">
            <v>711</v>
          </cell>
          <cell r="F774" t="str">
            <v>SUPPLY CHAIN MGMT</v>
          </cell>
          <cell r="H774">
            <v>2189</v>
          </cell>
          <cell r="I774">
            <v>1</v>
          </cell>
          <cell r="J774" t="str">
            <v>Lecture</v>
          </cell>
          <cell r="K774">
            <v>72</v>
          </cell>
          <cell r="L774">
            <v>2</v>
          </cell>
          <cell r="O774" t="str">
            <v>M 2</v>
          </cell>
          <cell r="P774" t="str">
            <v>GRAD</v>
          </cell>
          <cell r="S774">
            <v>714011473</v>
          </cell>
          <cell r="T774" t="str">
            <v>Xiaoyuan</v>
          </cell>
          <cell r="U774" t="str">
            <v>Lu</v>
          </cell>
          <cell r="V774" t="str">
            <v>SUPPLY CHAIN</v>
          </cell>
          <cell r="W774" t="str">
            <v>SUPPLY CHAIN MGMT</v>
          </cell>
          <cell r="X774" t="str">
            <v>SUPPLY CHAIN MGMT</v>
          </cell>
          <cell r="Y774"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75">
          <cell r="C775" t="str">
            <v>MBA711</v>
          </cell>
          <cell r="D775" t="str">
            <v>MBA</v>
          </cell>
          <cell r="E775">
            <v>711</v>
          </cell>
          <cell r="F775" t="str">
            <v>SUPPLY CHAIN MGMT</v>
          </cell>
          <cell r="H775">
            <v>2179</v>
          </cell>
          <cell r="I775">
            <v>1</v>
          </cell>
          <cell r="J775" t="str">
            <v>Lecture</v>
          </cell>
          <cell r="K775">
            <v>45</v>
          </cell>
          <cell r="L775">
            <v>1</v>
          </cell>
          <cell r="O775" t="str">
            <v>M 2</v>
          </cell>
          <cell r="P775" t="str">
            <v>GRAD</v>
          </cell>
          <cell r="S775">
            <v>720446219</v>
          </cell>
          <cell r="T775" t="str">
            <v>Simin</v>
          </cell>
          <cell r="U775" t="str">
            <v>Huang</v>
          </cell>
          <cell r="V775" t="str">
            <v>SUPPLY CHAIN</v>
          </cell>
          <cell r="W775" t="str">
            <v>SUPPLY CHAIN MGMT</v>
          </cell>
          <cell r="X775" t="str">
            <v>SUPPLY CHAIN MGMT</v>
          </cell>
          <cell r="Y775"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76">
          <cell r="C776" t="str">
            <v>MBA711</v>
          </cell>
          <cell r="D776" t="str">
            <v>MBA</v>
          </cell>
          <cell r="E776">
            <v>711</v>
          </cell>
          <cell r="F776" t="str">
            <v>SUPPLY CHAIN MGMT</v>
          </cell>
          <cell r="H776">
            <v>2179</v>
          </cell>
          <cell r="I776">
            <v>1</v>
          </cell>
          <cell r="J776" t="str">
            <v>Lecture</v>
          </cell>
          <cell r="K776">
            <v>71</v>
          </cell>
          <cell r="L776">
            <v>2</v>
          </cell>
          <cell r="O776" t="str">
            <v>M 2</v>
          </cell>
          <cell r="P776" t="str">
            <v>GRAD</v>
          </cell>
          <cell r="S776">
            <v>714011473</v>
          </cell>
          <cell r="T776" t="str">
            <v>Xiaoyuan</v>
          </cell>
          <cell r="U776" t="str">
            <v>Lu</v>
          </cell>
          <cell r="V776" t="str">
            <v>SUPPLY CHAIN</v>
          </cell>
          <cell r="W776" t="str">
            <v>SUPPLY CHAIN MGMT</v>
          </cell>
          <cell r="X776" t="str">
            <v>SUPPLY CHAIN MGMT</v>
          </cell>
          <cell r="Y776"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77">
          <cell r="C777" t="str">
            <v>MBA711</v>
          </cell>
          <cell r="D777" t="str">
            <v>MBA</v>
          </cell>
          <cell r="E777">
            <v>711</v>
          </cell>
          <cell r="F777" t="str">
            <v>SUPPLY CHAIN MGMT</v>
          </cell>
          <cell r="H777">
            <v>2179</v>
          </cell>
          <cell r="I777">
            <v>1</v>
          </cell>
          <cell r="J777" t="str">
            <v>Lecture</v>
          </cell>
          <cell r="K777">
            <v>71</v>
          </cell>
          <cell r="L777">
            <v>2</v>
          </cell>
          <cell r="O777" t="str">
            <v>M 2</v>
          </cell>
          <cell r="P777" t="str">
            <v>GRAD</v>
          </cell>
          <cell r="S777">
            <v>714011473</v>
          </cell>
          <cell r="T777" t="str">
            <v>Xiaoyuan</v>
          </cell>
          <cell r="U777" t="str">
            <v>Lu</v>
          </cell>
          <cell r="V777" t="str">
            <v>SUPPLY CHAIN</v>
          </cell>
          <cell r="W777" t="str">
            <v>SUPPLY CHAIN MGMT</v>
          </cell>
          <cell r="X777" t="str">
            <v>SUPPLY CHAIN MGMT</v>
          </cell>
          <cell r="Y777"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78">
          <cell r="C778" t="str">
            <v>MBA711</v>
          </cell>
          <cell r="D778" t="str">
            <v>MBA</v>
          </cell>
          <cell r="E778">
            <v>711</v>
          </cell>
          <cell r="F778" t="str">
            <v>SUPPLY CHAIN MGMT</v>
          </cell>
          <cell r="H778">
            <v>2169</v>
          </cell>
          <cell r="I778">
            <v>1</v>
          </cell>
          <cell r="J778" t="str">
            <v>Lecture</v>
          </cell>
          <cell r="K778">
            <v>58</v>
          </cell>
          <cell r="L778">
            <v>2</v>
          </cell>
          <cell r="O778" t="str">
            <v>M 2</v>
          </cell>
          <cell r="P778" t="str">
            <v>GRAD</v>
          </cell>
          <cell r="S778">
            <v>714011473</v>
          </cell>
          <cell r="T778" t="str">
            <v>Xiaoyuan</v>
          </cell>
          <cell r="U778" t="str">
            <v>Lu</v>
          </cell>
          <cell r="V778" t="str">
            <v>SUPPLY CHAIN</v>
          </cell>
          <cell r="W778" t="str">
            <v>SUPPLY CHAIN MGMT</v>
          </cell>
          <cell r="X778" t="str">
            <v>SUPPLY CHAIN MGMT</v>
          </cell>
          <cell r="Y778"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79">
          <cell r="C779" t="str">
            <v>MBA711</v>
          </cell>
          <cell r="D779" t="str">
            <v>MBA</v>
          </cell>
          <cell r="E779">
            <v>711</v>
          </cell>
          <cell r="F779" t="str">
            <v>SUPPLY CHAIN MGMT</v>
          </cell>
          <cell r="H779">
            <v>2169</v>
          </cell>
          <cell r="I779">
            <v>1</v>
          </cell>
          <cell r="J779" t="str">
            <v>Lecture</v>
          </cell>
          <cell r="K779">
            <v>58</v>
          </cell>
          <cell r="L779">
            <v>2</v>
          </cell>
          <cell r="O779" t="str">
            <v>M 2</v>
          </cell>
          <cell r="P779" t="str">
            <v>GRAD</v>
          </cell>
          <cell r="S779">
            <v>714011473</v>
          </cell>
          <cell r="T779" t="str">
            <v>Xiaoyuan</v>
          </cell>
          <cell r="U779" t="str">
            <v>Lu</v>
          </cell>
          <cell r="V779" t="str">
            <v>SUPPLY CHAIN</v>
          </cell>
          <cell r="W779" t="str">
            <v>SUPPLY CHAIN MGMT</v>
          </cell>
          <cell r="X779" t="str">
            <v>SUPPLY CHAIN MGMT</v>
          </cell>
          <cell r="Y779"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80">
          <cell r="C780" t="str">
            <v>MBA711</v>
          </cell>
          <cell r="D780" t="str">
            <v>MBA</v>
          </cell>
          <cell r="E780">
            <v>711</v>
          </cell>
          <cell r="F780" t="str">
            <v>SUPPLY CHAIN MGMT</v>
          </cell>
          <cell r="H780">
            <v>2169</v>
          </cell>
          <cell r="I780">
            <v>1</v>
          </cell>
          <cell r="J780" t="str">
            <v>Lecture</v>
          </cell>
          <cell r="K780">
            <v>40</v>
          </cell>
          <cell r="L780">
            <v>1</v>
          </cell>
          <cell r="O780" t="str">
            <v>M 2</v>
          </cell>
          <cell r="P780" t="str">
            <v>GRAD</v>
          </cell>
          <cell r="S780">
            <v>720446219</v>
          </cell>
          <cell r="T780" t="str">
            <v>Simin</v>
          </cell>
          <cell r="U780" t="str">
            <v>Huang</v>
          </cell>
          <cell r="V780" t="str">
            <v>SUPPLY CHAIN</v>
          </cell>
          <cell r="W780" t="str">
            <v>SUPPLY CHAIN MGMT</v>
          </cell>
          <cell r="X780" t="str">
            <v>SUPPLY CHAIN MGMT</v>
          </cell>
          <cell r="Y780" t="str">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ell>
        </row>
        <row r="781">
          <cell r="C781" t="str">
            <v>MBA717</v>
          </cell>
          <cell r="D781" t="str">
            <v>MBA</v>
          </cell>
          <cell r="E781">
            <v>717</v>
          </cell>
          <cell r="F781" t="str">
            <v>STRATEGIC SOURCING</v>
          </cell>
          <cell r="H781">
            <v>2192</v>
          </cell>
          <cell r="I781">
            <v>1</v>
          </cell>
          <cell r="J781" t="str">
            <v>Lecture</v>
          </cell>
          <cell r="K781">
            <v>66</v>
          </cell>
          <cell r="L781">
            <v>2</v>
          </cell>
          <cell r="O781" t="str">
            <v>M 2</v>
          </cell>
          <cell r="P781" t="str">
            <v>GRAD</v>
          </cell>
          <cell r="S781">
            <v>714011473</v>
          </cell>
          <cell r="T781" t="str">
            <v>Xiaoyuan</v>
          </cell>
          <cell r="U781" t="str">
            <v>Lu</v>
          </cell>
          <cell r="Y781" t="str">
            <v>Global supply chain strategy; Investigating needs and options; Sustainable wood sourcing at Taylor Guitars; supplier management; facility management in the Nordic Region</v>
          </cell>
        </row>
        <row r="782">
          <cell r="C782" t="str">
            <v>MBA717</v>
          </cell>
          <cell r="D782" t="str">
            <v>MBA</v>
          </cell>
          <cell r="E782">
            <v>717</v>
          </cell>
          <cell r="F782" t="str">
            <v>STRATEGIC SOURCING</v>
          </cell>
          <cell r="H782">
            <v>2192</v>
          </cell>
          <cell r="I782">
            <v>1</v>
          </cell>
          <cell r="J782" t="str">
            <v>Lecture</v>
          </cell>
          <cell r="K782">
            <v>66</v>
          </cell>
          <cell r="L782">
            <v>2</v>
          </cell>
          <cell r="O782" t="str">
            <v>M 2</v>
          </cell>
          <cell r="P782" t="str">
            <v>GRAD</v>
          </cell>
          <cell r="S782">
            <v>714011473</v>
          </cell>
          <cell r="T782" t="str">
            <v>Xiaoyuan</v>
          </cell>
          <cell r="U782" t="str">
            <v>Lu</v>
          </cell>
          <cell r="Y782" t="str">
            <v>Global supply chain strategy; Investigating needs and options; Sustainable wood sourcing at Taylor Guitars; supplier management; facility management in the Nordic Region</v>
          </cell>
        </row>
        <row r="783">
          <cell r="C783" t="str">
            <v>MBA717</v>
          </cell>
          <cell r="D783" t="str">
            <v>MBA</v>
          </cell>
          <cell r="E783">
            <v>717</v>
          </cell>
          <cell r="F783" t="str">
            <v>STRATEGIC SOURCING</v>
          </cell>
          <cell r="H783">
            <v>2182</v>
          </cell>
          <cell r="I783">
            <v>1</v>
          </cell>
          <cell r="J783" t="str">
            <v>Lecture</v>
          </cell>
          <cell r="K783">
            <v>56</v>
          </cell>
          <cell r="L783">
            <v>2</v>
          </cell>
          <cell r="O783" t="str">
            <v>M 2</v>
          </cell>
          <cell r="P783" t="str">
            <v>GRAD</v>
          </cell>
          <cell r="S783">
            <v>720285009</v>
          </cell>
          <cell r="T783" t="str">
            <v>Bin</v>
          </cell>
          <cell r="U783" t="str">
            <v>Hu</v>
          </cell>
          <cell r="Y783" t="str">
            <v>Global supply chain strategy; Investigating needs and options; Sustainable wood sourcing at Taylor Guitars; supplier management; facility management in the Nordic Region</v>
          </cell>
        </row>
        <row r="784">
          <cell r="C784" t="str">
            <v>MBA717</v>
          </cell>
          <cell r="D784" t="str">
            <v>MBA</v>
          </cell>
          <cell r="E784">
            <v>717</v>
          </cell>
          <cell r="F784" t="str">
            <v>STRATEGIC SOURCING</v>
          </cell>
          <cell r="H784">
            <v>2182</v>
          </cell>
          <cell r="I784">
            <v>1</v>
          </cell>
          <cell r="J784" t="str">
            <v>Lecture</v>
          </cell>
          <cell r="K784">
            <v>56</v>
          </cell>
          <cell r="L784">
            <v>2</v>
          </cell>
          <cell r="O784" t="str">
            <v>M 2</v>
          </cell>
          <cell r="P784" t="str">
            <v>GRAD</v>
          </cell>
          <cell r="S784">
            <v>720285009</v>
          </cell>
          <cell r="T784" t="str">
            <v>Bin</v>
          </cell>
          <cell r="U784" t="str">
            <v>Hu</v>
          </cell>
          <cell r="Y784" t="str">
            <v>Global supply chain strategy; Investigating needs and options; Sustainable wood sourcing at Taylor Guitars; supplier management; facility management in the Nordic Region</v>
          </cell>
        </row>
        <row r="785">
          <cell r="C785" t="str">
            <v>MBA717</v>
          </cell>
          <cell r="D785" t="str">
            <v>MBA</v>
          </cell>
          <cell r="E785">
            <v>717</v>
          </cell>
          <cell r="F785" t="str">
            <v>STRATEGIC SOURCING</v>
          </cell>
          <cell r="H785">
            <v>2172</v>
          </cell>
          <cell r="I785">
            <v>1</v>
          </cell>
          <cell r="J785" t="str">
            <v>Lecture</v>
          </cell>
          <cell r="K785">
            <v>45</v>
          </cell>
          <cell r="L785">
            <v>2</v>
          </cell>
          <cell r="O785" t="str">
            <v>M 2</v>
          </cell>
          <cell r="P785" t="str">
            <v>GRAD</v>
          </cell>
          <cell r="S785">
            <v>720285009</v>
          </cell>
          <cell r="T785" t="str">
            <v>Bin</v>
          </cell>
          <cell r="U785" t="str">
            <v>Hu</v>
          </cell>
          <cell r="Y785" t="str">
            <v>Global supply chain strategy; Investigating needs and options; Sustainable wood sourcing at Taylor Guitars; supplier management; facility management in the Nordic Region</v>
          </cell>
        </row>
        <row r="786">
          <cell r="C786" t="str">
            <v>MBA717</v>
          </cell>
          <cell r="D786" t="str">
            <v>MBA</v>
          </cell>
          <cell r="E786">
            <v>717</v>
          </cell>
          <cell r="F786" t="str">
            <v>STRATEGIC SOURCING</v>
          </cell>
          <cell r="H786">
            <v>2172</v>
          </cell>
          <cell r="I786">
            <v>1</v>
          </cell>
          <cell r="J786" t="str">
            <v>Lecture</v>
          </cell>
          <cell r="K786">
            <v>45</v>
          </cell>
          <cell r="L786">
            <v>2</v>
          </cell>
          <cell r="O786" t="str">
            <v>M 2</v>
          </cell>
          <cell r="P786" t="str">
            <v>GRAD</v>
          </cell>
          <cell r="S786">
            <v>720285009</v>
          </cell>
          <cell r="T786" t="str">
            <v>Bin</v>
          </cell>
          <cell r="U786" t="str">
            <v>Hu</v>
          </cell>
          <cell r="Y786" t="str">
            <v>Global supply chain strategy; Investigating needs and options; Sustainable wood sourcing at Taylor Guitars; supplier management; facility management in the Nordic Region</v>
          </cell>
        </row>
        <row r="787">
          <cell r="C787" t="str">
            <v>MBA718</v>
          </cell>
          <cell r="D787" t="str">
            <v>MBA</v>
          </cell>
          <cell r="E787">
            <v>718</v>
          </cell>
          <cell r="F787" t="str">
            <v>GLOBAL SUPPLY CHAIN MGMT</v>
          </cell>
          <cell r="H787">
            <v>2194</v>
          </cell>
          <cell r="I787">
            <v>1</v>
          </cell>
          <cell r="J787" t="str">
            <v>Lecture</v>
          </cell>
          <cell r="K787">
            <v>15</v>
          </cell>
          <cell r="L787">
            <v>1</v>
          </cell>
          <cell r="O787" t="str">
            <v>M 2*</v>
          </cell>
          <cell r="P787" t="str">
            <v>GRAD</v>
          </cell>
          <cell r="S787">
            <v>708629327</v>
          </cell>
          <cell r="T787" t="str">
            <v>Jayashankar</v>
          </cell>
          <cell r="U787" t="str">
            <v>Swaminathan</v>
          </cell>
          <cell r="V787" t="str">
            <v>GLOBAL, SUPPLY CHAIN</v>
          </cell>
          <cell r="W787" t="str">
            <v>GLOBAL SUPPLY CHAIN MGMT</v>
          </cell>
          <cell r="X787" t="str">
            <v>GLOBAL SUPPLY CHAIN MGMT</v>
          </cell>
          <cell r="Y787" t="str">
            <v xml:space="preserve">This course considers management of a supply chain in a global environment from a managerial perspective. The focus is on analysis, management and improvement of global supply chain processes. In this course we will learn  tools and strategies that enable firms to Coordinate, Configure and Customize their global supply chains in an ever changing eco-system. The course will focus on both traditional supply chain concepts and how they need to be adapted in a global context. VF Case, Bharti Airtel and Unicef cases. "Finally we will discuss sustainability as a trend and how firms could develop compelling strategies with their global supply chains." </v>
          </cell>
        </row>
        <row r="788">
          <cell r="C788" t="str">
            <v>MBA718</v>
          </cell>
          <cell r="D788" t="str">
            <v>MBA</v>
          </cell>
          <cell r="E788">
            <v>718</v>
          </cell>
          <cell r="F788" t="str">
            <v>GLOBAL SUPPLY CHAIN MGMT</v>
          </cell>
          <cell r="H788">
            <v>2194</v>
          </cell>
          <cell r="I788">
            <v>1</v>
          </cell>
          <cell r="J788" t="str">
            <v>Lecture</v>
          </cell>
          <cell r="K788">
            <v>15</v>
          </cell>
          <cell r="L788">
            <v>1</v>
          </cell>
          <cell r="P788" t="str">
            <v>GRAD</v>
          </cell>
          <cell r="S788">
            <v>708629327</v>
          </cell>
          <cell r="T788" t="str">
            <v>Jayashankar</v>
          </cell>
          <cell r="U788" t="str">
            <v>Swaminathan</v>
          </cell>
          <cell r="V788" t="str">
            <v>GLOBAL, SUPPLY CHAIN</v>
          </cell>
          <cell r="W788" t="str">
            <v>GLOBAL SUPPLY CHAIN MGMT</v>
          </cell>
          <cell r="X788" t="str">
            <v>GLOBAL SUPPLY CHAIN MGMT</v>
          </cell>
        </row>
        <row r="789">
          <cell r="C789" t="str">
            <v>MBA718</v>
          </cell>
          <cell r="D789" t="str">
            <v>MBA</v>
          </cell>
          <cell r="E789">
            <v>718</v>
          </cell>
          <cell r="F789" t="str">
            <v>GLOBAL SUPPLY CHAIN MGMT</v>
          </cell>
          <cell r="H789">
            <v>2194</v>
          </cell>
          <cell r="I789">
            <v>1</v>
          </cell>
          <cell r="J789" t="str">
            <v>Lecture</v>
          </cell>
          <cell r="K789">
            <v>15</v>
          </cell>
          <cell r="L789">
            <v>1</v>
          </cell>
          <cell r="P789" t="str">
            <v>GRAD</v>
          </cell>
          <cell r="S789">
            <v>708629327</v>
          </cell>
          <cell r="T789" t="str">
            <v>Jayashankar</v>
          </cell>
          <cell r="U789" t="str">
            <v>Swaminathan</v>
          </cell>
          <cell r="V789" t="str">
            <v>GLOBAL, SUPPLY CHAIN</v>
          </cell>
          <cell r="W789" t="str">
            <v>GLOBAL SUPPLY CHAIN MGMT</v>
          </cell>
          <cell r="X789" t="str">
            <v>GLOBAL SUPPLY CHAIN MGMT</v>
          </cell>
        </row>
        <row r="790">
          <cell r="C790" t="str">
            <v>MBA718</v>
          </cell>
          <cell r="D790" t="str">
            <v>MBA</v>
          </cell>
          <cell r="E790">
            <v>718</v>
          </cell>
          <cell r="F790" t="str">
            <v>GLOBAL SUPPLY CHAIN MGMT</v>
          </cell>
          <cell r="H790">
            <v>2192</v>
          </cell>
          <cell r="I790">
            <v>1</v>
          </cell>
          <cell r="J790" t="str">
            <v>Lecture</v>
          </cell>
          <cell r="K790">
            <v>25</v>
          </cell>
          <cell r="L790">
            <v>2</v>
          </cell>
          <cell r="P790" t="str">
            <v>GRAD</v>
          </cell>
          <cell r="S790">
            <v>712341644</v>
          </cell>
          <cell r="T790" t="str">
            <v>Yen-Ting</v>
          </cell>
          <cell r="U790" t="str">
            <v>Lin</v>
          </cell>
          <cell r="V790" t="str">
            <v>GLOBAL, SUPPLY CHAIN</v>
          </cell>
          <cell r="W790" t="str">
            <v>GLOBAL SUPPLY CHAIN MGMT</v>
          </cell>
          <cell r="X790" t="str">
            <v>GLOBAL SUPPLY CHAIN MGMT</v>
          </cell>
        </row>
        <row r="791">
          <cell r="C791" t="str">
            <v>MBA718</v>
          </cell>
          <cell r="D791" t="str">
            <v>MBA</v>
          </cell>
          <cell r="E791">
            <v>718</v>
          </cell>
          <cell r="F791" t="str">
            <v>GLOBAL SUPPLY CHAIN MGMT</v>
          </cell>
          <cell r="H791">
            <v>2192</v>
          </cell>
          <cell r="I791">
            <v>1</v>
          </cell>
          <cell r="J791" t="str">
            <v>Lecture</v>
          </cell>
          <cell r="K791">
            <v>25</v>
          </cell>
          <cell r="L791">
            <v>2</v>
          </cell>
          <cell r="P791" t="str">
            <v>GRAD</v>
          </cell>
          <cell r="S791">
            <v>708629327</v>
          </cell>
          <cell r="T791" t="str">
            <v>Jayashankar</v>
          </cell>
          <cell r="U791" t="str">
            <v>Swaminathan</v>
          </cell>
          <cell r="V791" t="str">
            <v>GLOBAL, SUPPLY CHAIN</v>
          </cell>
          <cell r="W791" t="str">
            <v>GLOBAL SUPPLY CHAIN MGMT</v>
          </cell>
          <cell r="X791" t="str">
            <v>GLOBAL SUPPLY CHAIN MGMT</v>
          </cell>
        </row>
        <row r="792">
          <cell r="C792" t="str">
            <v>MBA718</v>
          </cell>
          <cell r="D792" t="str">
            <v>MBA</v>
          </cell>
          <cell r="E792">
            <v>718</v>
          </cell>
          <cell r="F792" t="str">
            <v>GLOBAL SUPPLY CHAIN MGMT</v>
          </cell>
          <cell r="H792">
            <v>2192</v>
          </cell>
          <cell r="I792">
            <v>1</v>
          </cell>
          <cell r="J792" t="str">
            <v>Lecture</v>
          </cell>
          <cell r="K792">
            <v>29</v>
          </cell>
          <cell r="L792">
            <v>2</v>
          </cell>
          <cell r="P792" t="str">
            <v>GRAD</v>
          </cell>
          <cell r="S792">
            <v>712341644</v>
          </cell>
          <cell r="T792" t="str">
            <v>Yen-Ting</v>
          </cell>
          <cell r="U792" t="str">
            <v>Lin</v>
          </cell>
          <cell r="V792" t="str">
            <v>GLOBAL, SUPPLY CHAIN</v>
          </cell>
          <cell r="W792" t="str">
            <v>GLOBAL SUPPLY CHAIN MGMT</v>
          </cell>
          <cell r="X792" t="str">
            <v>GLOBAL SUPPLY CHAIN MGMT</v>
          </cell>
        </row>
        <row r="793">
          <cell r="C793" t="str">
            <v>MBA718</v>
          </cell>
          <cell r="D793" t="str">
            <v>MBA</v>
          </cell>
          <cell r="E793">
            <v>718</v>
          </cell>
          <cell r="F793" t="str">
            <v>GLOBAL SUPPLY CHAIN MGMT</v>
          </cell>
          <cell r="H793">
            <v>2192</v>
          </cell>
          <cell r="I793">
            <v>1</v>
          </cell>
          <cell r="J793" t="str">
            <v>Lecture</v>
          </cell>
          <cell r="K793">
            <v>29</v>
          </cell>
          <cell r="L793">
            <v>2</v>
          </cell>
          <cell r="P793" t="str">
            <v>GRAD</v>
          </cell>
          <cell r="S793">
            <v>708629327</v>
          </cell>
          <cell r="T793" t="str">
            <v>Jayashankar</v>
          </cell>
          <cell r="U793" t="str">
            <v>Swaminathan</v>
          </cell>
          <cell r="V793" t="str">
            <v>GLOBAL, SUPPLY CHAIN</v>
          </cell>
          <cell r="W793" t="str">
            <v>GLOBAL SUPPLY CHAIN MGMT</v>
          </cell>
          <cell r="X793" t="str">
            <v>GLOBAL SUPPLY CHAIN MGMT</v>
          </cell>
        </row>
        <row r="794">
          <cell r="C794" t="str">
            <v>MBA718</v>
          </cell>
          <cell r="D794" t="str">
            <v>MBA</v>
          </cell>
          <cell r="E794">
            <v>718</v>
          </cell>
          <cell r="F794" t="str">
            <v>GLOBAL SUPPLY CHAIN MGMT</v>
          </cell>
          <cell r="H794">
            <v>2189</v>
          </cell>
          <cell r="I794">
            <v>1</v>
          </cell>
          <cell r="J794" t="str">
            <v>Lecture</v>
          </cell>
          <cell r="K794">
            <v>22</v>
          </cell>
          <cell r="L794">
            <v>2</v>
          </cell>
          <cell r="P794" t="str">
            <v>GRAD</v>
          </cell>
          <cell r="S794">
            <v>708629327</v>
          </cell>
          <cell r="T794" t="str">
            <v>Jayashankar</v>
          </cell>
          <cell r="U794" t="str">
            <v>Swaminathan</v>
          </cell>
          <cell r="V794" t="str">
            <v>GLOBAL, SUPPLY CHAIN</v>
          </cell>
          <cell r="W794" t="str">
            <v>GLOBAL SUPPLY CHAIN MGMT</v>
          </cell>
          <cell r="X794" t="str">
            <v>GLOBAL SUPPLY CHAIN MGMT</v>
          </cell>
        </row>
        <row r="795">
          <cell r="C795" t="str">
            <v>MBA718</v>
          </cell>
          <cell r="D795" t="str">
            <v>MBA</v>
          </cell>
          <cell r="E795">
            <v>718</v>
          </cell>
          <cell r="F795" t="str">
            <v>GLOBAL SUPPLY CHAIN MGMT</v>
          </cell>
          <cell r="H795">
            <v>2189</v>
          </cell>
          <cell r="I795">
            <v>1</v>
          </cell>
          <cell r="J795" t="str">
            <v>Lecture</v>
          </cell>
          <cell r="K795">
            <v>22</v>
          </cell>
          <cell r="L795">
            <v>2</v>
          </cell>
          <cell r="P795" t="str">
            <v>GRAD</v>
          </cell>
          <cell r="S795">
            <v>708629327</v>
          </cell>
          <cell r="T795" t="str">
            <v>Jayashankar</v>
          </cell>
          <cell r="U795" t="str">
            <v>Swaminathan</v>
          </cell>
          <cell r="V795" t="str">
            <v>GLOBAL, SUPPLY CHAIN</v>
          </cell>
          <cell r="W795" t="str">
            <v>GLOBAL SUPPLY CHAIN MGMT</v>
          </cell>
          <cell r="X795" t="str">
            <v>GLOBAL SUPPLY CHAIN MGMT</v>
          </cell>
        </row>
        <row r="796">
          <cell r="C796" t="str">
            <v>MBA718</v>
          </cell>
          <cell r="D796" t="str">
            <v>MBA</v>
          </cell>
          <cell r="E796">
            <v>718</v>
          </cell>
          <cell r="F796" t="str">
            <v>GLOBAL SUPPLY CHAIN MGMT</v>
          </cell>
          <cell r="H796">
            <v>2183</v>
          </cell>
          <cell r="I796">
            <v>1</v>
          </cell>
          <cell r="J796" t="str">
            <v>Lecture</v>
          </cell>
          <cell r="K796">
            <v>25</v>
          </cell>
          <cell r="L796">
            <v>1</v>
          </cell>
          <cell r="P796" t="str">
            <v>GRAD</v>
          </cell>
          <cell r="S796">
            <v>708629327</v>
          </cell>
          <cell r="T796" t="str">
            <v>Jayashankar</v>
          </cell>
          <cell r="U796" t="str">
            <v>Swaminathan</v>
          </cell>
          <cell r="V796" t="str">
            <v>GLOBAL, SUPPLY CHAIN</v>
          </cell>
          <cell r="W796" t="str">
            <v>GLOBAL SUPPLY CHAIN MGMT</v>
          </cell>
          <cell r="X796" t="str">
            <v>GLOBAL SUPPLY CHAIN MGMT</v>
          </cell>
        </row>
        <row r="797">
          <cell r="C797" t="str">
            <v>MBA718</v>
          </cell>
          <cell r="D797" t="str">
            <v>MBA</v>
          </cell>
          <cell r="E797">
            <v>718</v>
          </cell>
          <cell r="F797" t="str">
            <v>GLOBAL SUPPLY CHAIN MGMT</v>
          </cell>
          <cell r="H797">
            <v>2183</v>
          </cell>
          <cell r="I797">
            <v>1</v>
          </cell>
          <cell r="J797" t="str">
            <v>Lecture</v>
          </cell>
          <cell r="K797">
            <v>25</v>
          </cell>
          <cell r="L797">
            <v>1</v>
          </cell>
          <cell r="P797" t="str">
            <v>GRAD</v>
          </cell>
          <cell r="S797">
            <v>708629327</v>
          </cell>
          <cell r="T797" t="str">
            <v>Jayashankar</v>
          </cell>
          <cell r="U797" t="str">
            <v>Swaminathan</v>
          </cell>
          <cell r="V797" t="str">
            <v>GLOBAL, SUPPLY CHAIN</v>
          </cell>
          <cell r="W797" t="str">
            <v>GLOBAL SUPPLY CHAIN MGMT</v>
          </cell>
          <cell r="X797" t="str">
            <v>GLOBAL SUPPLY CHAIN MGMT</v>
          </cell>
        </row>
        <row r="798">
          <cell r="C798" t="str">
            <v>MBA718</v>
          </cell>
          <cell r="D798" t="str">
            <v>MBA</v>
          </cell>
          <cell r="E798">
            <v>718</v>
          </cell>
          <cell r="F798" t="str">
            <v>GLOBAL SUPPLY CHAIN MGMT</v>
          </cell>
          <cell r="H798">
            <v>2183</v>
          </cell>
          <cell r="I798">
            <v>1</v>
          </cell>
          <cell r="J798" t="str">
            <v>Lecture</v>
          </cell>
          <cell r="K798">
            <v>25</v>
          </cell>
          <cell r="L798">
            <v>1</v>
          </cell>
          <cell r="P798" t="str">
            <v>GRAD</v>
          </cell>
          <cell r="S798">
            <v>708629327</v>
          </cell>
          <cell r="T798" t="str">
            <v>Jayashankar</v>
          </cell>
          <cell r="U798" t="str">
            <v>Swaminathan</v>
          </cell>
          <cell r="V798" t="str">
            <v>GLOBAL, SUPPLY CHAIN</v>
          </cell>
          <cell r="W798" t="str">
            <v>GLOBAL SUPPLY CHAIN MGMT</v>
          </cell>
          <cell r="X798" t="str">
            <v>GLOBAL SUPPLY CHAIN MGMT</v>
          </cell>
        </row>
        <row r="799">
          <cell r="C799" t="str">
            <v>MBA718</v>
          </cell>
          <cell r="D799" t="str">
            <v>MBA</v>
          </cell>
          <cell r="E799">
            <v>718</v>
          </cell>
          <cell r="F799" t="str">
            <v>GLOBAL SUPPLY CHAIN MGMT</v>
          </cell>
          <cell r="H799">
            <v>2182</v>
          </cell>
          <cell r="I799">
            <v>1</v>
          </cell>
          <cell r="J799" t="str">
            <v>Lecture</v>
          </cell>
          <cell r="K799">
            <v>25</v>
          </cell>
          <cell r="L799">
            <v>4</v>
          </cell>
          <cell r="P799" t="str">
            <v>GRAD</v>
          </cell>
          <cell r="S799">
            <v>708629327</v>
          </cell>
          <cell r="T799" t="str">
            <v>Jayashankar</v>
          </cell>
          <cell r="U799" t="str">
            <v>Swaminathan</v>
          </cell>
          <cell r="V799" t="str">
            <v>GLOBAL, SUPPLY CHAIN</v>
          </cell>
          <cell r="W799" t="str">
            <v>GLOBAL SUPPLY CHAIN MGMT</v>
          </cell>
          <cell r="X799" t="str">
            <v>GLOBAL SUPPLY CHAIN MGMT</v>
          </cell>
        </row>
        <row r="800">
          <cell r="C800" t="str">
            <v>MBA718</v>
          </cell>
          <cell r="D800" t="str">
            <v>MBA</v>
          </cell>
          <cell r="E800">
            <v>718</v>
          </cell>
          <cell r="F800" t="str">
            <v>GLOBAL SUPPLY CHAIN MGMT</v>
          </cell>
          <cell r="H800">
            <v>2182</v>
          </cell>
          <cell r="I800">
            <v>1</v>
          </cell>
          <cell r="J800" t="str">
            <v>Lecture</v>
          </cell>
          <cell r="K800">
            <v>25</v>
          </cell>
          <cell r="L800">
            <v>4</v>
          </cell>
          <cell r="P800" t="str">
            <v>GRAD</v>
          </cell>
          <cell r="S800">
            <v>708629327</v>
          </cell>
          <cell r="T800" t="str">
            <v>Jayashankar</v>
          </cell>
          <cell r="U800" t="str">
            <v>Swaminathan</v>
          </cell>
          <cell r="V800" t="str">
            <v>GLOBAL, SUPPLY CHAIN</v>
          </cell>
          <cell r="W800" t="str">
            <v>GLOBAL SUPPLY CHAIN MGMT</v>
          </cell>
          <cell r="X800" t="str">
            <v>GLOBAL SUPPLY CHAIN MGMT</v>
          </cell>
        </row>
        <row r="801">
          <cell r="C801" t="str">
            <v>MBA718</v>
          </cell>
          <cell r="D801" t="str">
            <v>MBA</v>
          </cell>
          <cell r="E801">
            <v>718</v>
          </cell>
          <cell r="F801" t="str">
            <v>GLOBAL SUPPLY CHAIN MGMT</v>
          </cell>
          <cell r="H801">
            <v>2182</v>
          </cell>
          <cell r="I801">
            <v>1</v>
          </cell>
          <cell r="J801" t="str">
            <v>Lecture</v>
          </cell>
          <cell r="K801">
            <v>25</v>
          </cell>
          <cell r="L801">
            <v>4</v>
          </cell>
          <cell r="P801" t="str">
            <v>GRAD</v>
          </cell>
          <cell r="S801">
            <v>708629327</v>
          </cell>
          <cell r="T801" t="str">
            <v>Jayashankar</v>
          </cell>
          <cell r="U801" t="str">
            <v>Swaminathan</v>
          </cell>
          <cell r="V801" t="str">
            <v>GLOBAL, SUPPLY CHAIN</v>
          </cell>
          <cell r="W801" t="str">
            <v>GLOBAL SUPPLY CHAIN MGMT</v>
          </cell>
          <cell r="X801" t="str">
            <v>GLOBAL SUPPLY CHAIN MGMT</v>
          </cell>
        </row>
        <row r="802">
          <cell r="C802" t="str">
            <v>MBA718</v>
          </cell>
          <cell r="D802" t="str">
            <v>MBA</v>
          </cell>
          <cell r="E802">
            <v>718</v>
          </cell>
          <cell r="F802" t="str">
            <v>GLOBAL SUPPLY CHAIN MGMT</v>
          </cell>
          <cell r="H802">
            <v>2182</v>
          </cell>
          <cell r="I802">
            <v>1</v>
          </cell>
          <cell r="J802" t="str">
            <v>Lecture</v>
          </cell>
          <cell r="K802">
            <v>25</v>
          </cell>
          <cell r="L802">
            <v>4</v>
          </cell>
          <cell r="P802" t="str">
            <v>GRAD</v>
          </cell>
          <cell r="S802">
            <v>708629327</v>
          </cell>
          <cell r="T802" t="str">
            <v>Jayashankar</v>
          </cell>
          <cell r="U802" t="str">
            <v>Swaminathan</v>
          </cell>
          <cell r="V802" t="str">
            <v>GLOBAL, SUPPLY CHAIN</v>
          </cell>
          <cell r="W802" t="str">
            <v>GLOBAL SUPPLY CHAIN MGMT</v>
          </cell>
          <cell r="X802" t="str">
            <v>GLOBAL SUPPLY CHAIN MGMT</v>
          </cell>
        </row>
        <row r="803">
          <cell r="C803" t="str">
            <v>MBA718</v>
          </cell>
          <cell r="D803" t="str">
            <v>MBA</v>
          </cell>
          <cell r="E803">
            <v>718</v>
          </cell>
          <cell r="F803" t="str">
            <v>GLOBAL SUPPLY CHAIN MGMT</v>
          </cell>
          <cell r="H803">
            <v>2182</v>
          </cell>
          <cell r="I803">
            <v>1</v>
          </cell>
          <cell r="J803" t="str">
            <v>Lecture</v>
          </cell>
          <cell r="K803">
            <v>39</v>
          </cell>
          <cell r="L803">
            <v>3</v>
          </cell>
          <cell r="P803" t="str">
            <v>GRAD</v>
          </cell>
          <cell r="S803">
            <v>708629327</v>
          </cell>
          <cell r="T803" t="str">
            <v>Jayashankar</v>
          </cell>
          <cell r="U803" t="str">
            <v>Swaminathan</v>
          </cell>
          <cell r="V803" t="str">
            <v>GLOBAL, SUPPLY CHAIN</v>
          </cell>
          <cell r="W803" t="str">
            <v>GLOBAL SUPPLY CHAIN MGMT</v>
          </cell>
          <cell r="X803" t="str">
            <v>GLOBAL SUPPLY CHAIN MGMT</v>
          </cell>
        </row>
        <row r="804">
          <cell r="C804" t="str">
            <v>MBA718</v>
          </cell>
          <cell r="D804" t="str">
            <v>MBA</v>
          </cell>
          <cell r="E804">
            <v>718</v>
          </cell>
          <cell r="F804" t="str">
            <v>GLOBAL SUPPLY CHAIN MGMT</v>
          </cell>
          <cell r="H804">
            <v>2182</v>
          </cell>
          <cell r="I804">
            <v>1</v>
          </cell>
          <cell r="J804" t="str">
            <v>Lecture</v>
          </cell>
          <cell r="K804">
            <v>39</v>
          </cell>
          <cell r="L804">
            <v>3</v>
          </cell>
          <cell r="P804" t="str">
            <v>GRAD</v>
          </cell>
          <cell r="S804">
            <v>708629327</v>
          </cell>
          <cell r="T804" t="str">
            <v>Jayashankar</v>
          </cell>
          <cell r="U804" t="str">
            <v>Swaminathan</v>
          </cell>
          <cell r="V804" t="str">
            <v>GLOBAL, SUPPLY CHAIN</v>
          </cell>
          <cell r="W804" t="str">
            <v>GLOBAL SUPPLY CHAIN MGMT</v>
          </cell>
          <cell r="X804" t="str">
            <v>GLOBAL SUPPLY CHAIN MGMT</v>
          </cell>
        </row>
        <row r="805">
          <cell r="C805" t="str">
            <v>MBA718</v>
          </cell>
          <cell r="D805" t="str">
            <v>MBA</v>
          </cell>
          <cell r="E805">
            <v>718</v>
          </cell>
          <cell r="F805" t="str">
            <v>GLOBAL SUPPLY CHAIN MGMT</v>
          </cell>
          <cell r="H805">
            <v>2182</v>
          </cell>
          <cell r="I805">
            <v>1</v>
          </cell>
          <cell r="J805" t="str">
            <v>Lecture</v>
          </cell>
          <cell r="K805">
            <v>39</v>
          </cell>
          <cell r="L805">
            <v>3</v>
          </cell>
          <cell r="P805" t="str">
            <v>GRAD</v>
          </cell>
          <cell r="S805">
            <v>708629327</v>
          </cell>
          <cell r="T805" t="str">
            <v>Jayashankar</v>
          </cell>
          <cell r="U805" t="str">
            <v>Swaminathan</v>
          </cell>
          <cell r="V805" t="str">
            <v>GLOBAL, SUPPLY CHAIN</v>
          </cell>
          <cell r="W805" t="str">
            <v>GLOBAL SUPPLY CHAIN MGMT</v>
          </cell>
          <cell r="X805" t="str">
            <v>GLOBAL SUPPLY CHAIN MGMT</v>
          </cell>
        </row>
        <row r="806">
          <cell r="C806" t="str">
            <v>MBA718</v>
          </cell>
          <cell r="D806" t="str">
            <v>MBA</v>
          </cell>
          <cell r="E806">
            <v>718</v>
          </cell>
          <cell r="F806" t="str">
            <v>GLOBAL SUPPLY CHAIN MGMT</v>
          </cell>
          <cell r="H806">
            <v>2179</v>
          </cell>
          <cell r="I806">
            <v>1</v>
          </cell>
          <cell r="J806" t="str">
            <v>Lecture</v>
          </cell>
          <cell r="K806">
            <v>42</v>
          </cell>
          <cell r="L806">
            <v>3</v>
          </cell>
          <cell r="P806" t="str">
            <v>GRAD</v>
          </cell>
          <cell r="S806">
            <v>708629327</v>
          </cell>
          <cell r="T806" t="str">
            <v>Jayashankar</v>
          </cell>
          <cell r="U806" t="str">
            <v>Swaminathan</v>
          </cell>
          <cell r="V806" t="str">
            <v>GLOBAL, SUPPLY CHAIN</v>
          </cell>
          <cell r="W806" t="str">
            <v>GLOBAL SUPPLY CHAIN MGMT</v>
          </cell>
          <cell r="X806" t="str">
            <v>GLOBAL SUPPLY CHAIN MGMT</v>
          </cell>
        </row>
        <row r="807">
          <cell r="C807" t="str">
            <v>MBA718</v>
          </cell>
          <cell r="D807" t="str">
            <v>MBA</v>
          </cell>
          <cell r="E807">
            <v>718</v>
          </cell>
          <cell r="F807" t="str">
            <v>GLOBAL SUPPLY CHAIN MGMT</v>
          </cell>
          <cell r="H807">
            <v>2179</v>
          </cell>
          <cell r="I807">
            <v>1</v>
          </cell>
          <cell r="J807" t="str">
            <v>Lecture</v>
          </cell>
          <cell r="K807">
            <v>42</v>
          </cell>
          <cell r="L807">
            <v>3</v>
          </cell>
          <cell r="P807" t="str">
            <v>GRAD</v>
          </cell>
          <cell r="S807">
            <v>708629327</v>
          </cell>
          <cell r="T807" t="str">
            <v>Jayashankar</v>
          </cell>
          <cell r="U807" t="str">
            <v>Swaminathan</v>
          </cell>
          <cell r="V807" t="str">
            <v>GLOBAL, SUPPLY CHAIN</v>
          </cell>
          <cell r="W807" t="str">
            <v>GLOBAL SUPPLY CHAIN MGMT</v>
          </cell>
          <cell r="X807" t="str">
            <v>GLOBAL SUPPLY CHAIN MGMT</v>
          </cell>
        </row>
        <row r="808">
          <cell r="C808" t="str">
            <v>MBA718</v>
          </cell>
          <cell r="D808" t="str">
            <v>MBA</v>
          </cell>
          <cell r="E808">
            <v>718</v>
          </cell>
          <cell r="F808" t="str">
            <v>GLOBAL SUPPLY CHAIN MGMT</v>
          </cell>
          <cell r="H808">
            <v>2179</v>
          </cell>
          <cell r="I808">
            <v>1</v>
          </cell>
          <cell r="J808" t="str">
            <v>Lecture</v>
          </cell>
          <cell r="K808">
            <v>42</v>
          </cell>
          <cell r="L808">
            <v>3</v>
          </cell>
          <cell r="P808" t="str">
            <v>GRAD</v>
          </cell>
          <cell r="S808">
            <v>708629327</v>
          </cell>
          <cell r="T808" t="str">
            <v>Jayashankar</v>
          </cell>
          <cell r="U808" t="str">
            <v>Swaminathan</v>
          </cell>
          <cell r="V808" t="str">
            <v>GLOBAL, SUPPLY CHAIN</v>
          </cell>
          <cell r="W808" t="str">
            <v>GLOBAL SUPPLY CHAIN MGMT</v>
          </cell>
          <cell r="X808" t="str">
            <v>GLOBAL SUPPLY CHAIN MGMT</v>
          </cell>
        </row>
        <row r="809">
          <cell r="C809" t="str">
            <v>MBA718</v>
          </cell>
          <cell r="D809" t="str">
            <v>MBA</v>
          </cell>
          <cell r="E809">
            <v>718</v>
          </cell>
          <cell r="F809" t="str">
            <v>GLOBAL SUPPLY CHAIN MGMT</v>
          </cell>
          <cell r="H809">
            <v>2174</v>
          </cell>
          <cell r="I809">
            <v>1</v>
          </cell>
          <cell r="J809" t="str">
            <v>Lecture</v>
          </cell>
          <cell r="K809">
            <v>16</v>
          </cell>
          <cell r="L809">
            <v>1</v>
          </cell>
          <cell r="P809" t="str">
            <v>GRAD</v>
          </cell>
          <cell r="S809">
            <v>708629327</v>
          </cell>
          <cell r="T809" t="str">
            <v>Jayashankar</v>
          </cell>
          <cell r="U809" t="str">
            <v>Swaminathan</v>
          </cell>
          <cell r="V809" t="str">
            <v>GLOBAL, SUPPLY CHAIN</v>
          </cell>
          <cell r="W809" t="str">
            <v>GLOBAL SUPPLY CHAIN MGMT</v>
          </cell>
          <cell r="X809" t="str">
            <v>GLOBAL SUPPLY CHAIN MGMT</v>
          </cell>
        </row>
        <row r="810">
          <cell r="C810" t="str">
            <v>MBA718</v>
          </cell>
          <cell r="D810" t="str">
            <v>MBA</v>
          </cell>
          <cell r="E810">
            <v>718</v>
          </cell>
          <cell r="F810" t="str">
            <v>GLOBAL SUPPLY CHAIN MGMT</v>
          </cell>
          <cell r="H810">
            <v>2174</v>
          </cell>
          <cell r="I810">
            <v>1</v>
          </cell>
          <cell r="J810" t="str">
            <v>Lecture</v>
          </cell>
          <cell r="K810">
            <v>16</v>
          </cell>
          <cell r="L810">
            <v>1</v>
          </cell>
          <cell r="P810" t="str">
            <v>GRAD</v>
          </cell>
          <cell r="S810">
            <v>708629327</v>
          </cell>
          <cell r="T810" t="str">
            <v>Jayashankar</v>
          </cell>
          <cell r="U810" t="str">
            <v>Swaminathan</v>
          </cell>
          <cell r="V810" t="str">
            <v>GLOBAL, SUPPLY CHAIN</v>
          </cell>
          <cell r="W810" t="str">
            <v>GLOBAL SUPPLY CHAIN MGMT</v>
          </cell>
          <cell r="X810" t="str">
            <v>GLOBAL SUPPLY CHAIN MGMT</v>
          </cell>
        </row>
        <row r="811">
          <cell r="C811" t="str">
            <v>MBA718</v>
          </cell>
          <cell r="D811" t="str">
            <v>MBA</v>
          </cell>
          <cell r="E811">
            <v>718</v>
          </cell>
          <cell r="F811" t="str">
            <v>GLOBAL SUPPLY CHAIN MGMT</v>
          </cell>
          <cell r="H811">
            <v>2174</v>
          </cell>
          <cell r="I811">
            <v>1</v>
          </cell>
          <cell r="J811" t="str">
            <v>Lecture</v>
          </cell>
          <cell r="K811">
            <v>16</v>
          </cell>
          <cell r="L811">
            <v>1</v>
          </cell>
          <cell r="P811" t="str">
            <v>GRAD</v>
          </cell>
          <cell r="S811">
            <v>708629327</v>
          </cell>
          <cell r="T811" t="str">
            <v>Jayashankar</v>
          </cell>
          <cell r="U811" t="str">
            <v>Swaminathan</v>
          </cell>
          <cell r="V811" t="str">
            <v>GLOBAL, SUPPLY CHAIN</v>
          </cell>
          <cell r="W811" t="str">
            <v>GLOBAL SUPPLY CHAIN MGMT</v>
          </cell>
          <cell r="X811" t="str">
            <v>GLOBAL SUPPLY CHAIN MGMT</v>
          </cell>
        </row>
        <row r="812">
          <cell r="C812" t="str">
            <v>MBA718</v>
          </cell>
          <cell r="D812" t="str">
            <v>MBA</v>
          </cell>
          <cell r="E812">
            <v>718</v>
          </cell>
          <cell r="F812" t="str">
            <v>GLOBAL SUPPLY CHAIN MGMT</v>
          </cell>
          <cell r="H812">
            <v>2174</v>
          </cell>
          <cell r="I812">
            <v>1</v>
          </cell>
          <cell r="J812" t="str">
            <v>Lecture</v>
          </cell>
          <cell r="K812">
            <v>16</v>
          </cell>
          <cell r="L812">
            <v>1</v>
          </cell>
          <cell r="P812" t="str">
            <v>GRAD</v>
          </cell>
          <cell r="S812">
            <v>708629327</v>
          </cell>
          <cell r="T812" t="str">
            <v>Jayashankar</v>
          </cell>
          <cell r="U812" t="str">
            <v>Swaminathan</v>
          </cell>
          <cell r="V812" t="str">
            <v>GLOBAL, SUPPLY CHAIN</v>
          </cell>
          <cell r="W812" t="str">
            <v>GLOBAL SUPPLY CHAIN MGMT</v>
          </cell>
          <cell r="X812" t="str">
            <v>GLOBAL SUPPLY CHAIN MGMT</v>
          </cell>
        </row>
        <row r="813">
          <cell r="C813" t="str">
            <v>MBA718</v>
          </cell>
          <cell r="D813" t="str">
            <v>MBA</v>
          </cell>
          <cell r="E813">
            <v>718</v>
          </cell>
          <cell r="F813" t="str">
            <v>GLOBAL SUPPLY CHAIN MGMT</v>
          </cell>
          <cell r="H813">
            <v>2174</v>
          </cell>
          <cell r="I813">
            <v>1</v>
          </cell>
          <cell r="J813" t="str">
            <v>Lecture</v>
          </cell>
          <cell r="K813">
            <v>16</v>
          </cell>
          <cell r="L813">
            <v>1</v>
          </cell>
          <cell r="P813" t="str">
            <v>GRAD</v>
          </cell>
          <cell r="S813">
            <v>708629327</v>
          </cell>
          <cell r="T813" t="str">
            <v>Jayashankar</v>
          </cell>
          <cell r="U813" t="str">
            <v>Swaminathan</v>
          </cell>
          <cell r="V813" t="str">
            <v>GLOBAL, SUPPLY CHAIN</v>
          </cell>
          <cell r="W813" t="str">
            <v>GLOBAL SUPPLY CHAIN MGMT</v>
          </cell>
          <cell r="X813" t="str">
            <v>GLOBAL SUPPLY CHAIN MGMT</v>
          </cell>
        </row>
        <row r="814">
          <cell r="C814" t="str">
            <v>MBA718</v>
          </cell>
          <cell r="D814" t="str">
            <v>MBA</v>
          </cell>
          <cell r="E814">
            <v>718</v>
          </cell>
          <cell r="F814" t="str">
            <v>GLOBAL SUPPLY CHAIN MGMT</v>
          </cell>
          <cell r="H814">
            <v>2174</v>
          </cell>
          <cell r="I814">
            <v>1</v>
          </cell>
          <cell r="J814" t="str">
            <v>Lecture</v>
          </cell>
          <cell r="K814">
            <v>16</v>
          </cell>
          <cell r="L814">
            <v>1</v>
          </cell>
          <cell r="P814" t="str">
            <v>GRAD</v>
          </cell>
          <cell r="S814">
            <v>708629327</v>
          </cell>
          <cell r="T814" t="str">
            <v>Jayashankar</v>
          </cell>
          <cell r="U814" t="str">
            <v>Swaminathan</v>
          </cell>
          <cell r="V814" t="str">
            <v>GLOBAL, SUPPLY CHAIN</v>
          </cell>
          <cell r="W814" t="str">
            <v>GLOBAL SUPPLY CHAIN MGMT</v>
          </cell>
          <cell r="X814" t="str">
            <v>GLOBAL SUPPLY CHAIN MGMT</v>
          </cell>
        </row>
        <row r="815">
          <cell r="C815" t="str">
            <v>MBA718</v>
          </cell>
          <cell r="D815" t="str">
            <v>MBA</v>
          </cell>
          <cell r="E815">
            <v>718</v>
          </cell>
          <cell r="F815" t="str">
            <v>GLOBAL SUPPLY CHAIN MGMT</v>
          </cell>
          <cell r="H815">
            <v>2174</v>
          </cell>
          <cell r="I815">
            <v>1</v>
          </cell>
          <cell r="J815" t="str">
            <v>Lecture</v>
          </cell>
          <cell r="K815">
            <v>16</v>
          </cell>
          <cell r="L815">
            <v>1</v>
          </cell>
          <cell r="P815" t="str">
            <v>GRAD</v>
          </cell>
          <cell r="S815">
            <v>708629327</v>
          </cell>
          <cell r="T815" t="str">
            <v>Jayashankar</v>
          </cell>
          <cell r="U815" t="str">
            <v>Swaminathan</v>
          </cell>
          <cell r="V815" t="str">
            <v>GLOBAL, SUPPLY CHAIN</v>
          </cell>
          <cell r="W815" t="str">
            <v>GLOBAL SUPPLY CHAIN MGMT</v>
          </cell>
          <cell r="X815" t="str">
            <v>GLOBAL SUPPLY CHAIN MGMT</v>
          </cell>
        </row>
        <row r="816">
          <cell r="C816" t="str">
            <v>MBA718</v>
          </cell>
          <cell r="D816" t="str">
            <v>MBA</v>
          </cell>
          <cell r="E816">
            <v>718</v>
          </cell>
          <cell r="F816" t="str">
            <v>GLOBAL SUPPLY CHAIN MGMT</v>
          </cell>
          <cell r="H816">
            <v>2174</v>
          </cell>
          <cell r="I816">
            <v>1</v>
          </cell>
          <cell r="J816" t="str">
            <v>Lecture</v>
          </cell>
          <cell r="K816">
            <v>16</v>
          </cell>
          <cell r="L816">
            <v>1</v>
          </cell>
          <cell r="P816" t="str">
            <v>GRAD</v>
          </cell>
          <cell r="S816">
            <v>708629327</v>
          </cell>
          <cell r="T816" t="str">
            <v>Jayashankar</v>
          </cell>
          <cell r="U816" t="str">
            <v>Swaminathan</v>
          </cell>
          <cell r="V816" t="str">
            <v>GLOBAL, SUPPLY CHAIN</v>
          </cell>
          <cell r="W816" t="str">
            <v>GLOBAL SUPPLY CHAIN MGMT</v>
          </cell>
          <cell r="X816" t="str">
            <v>GLOBAL SUPPLY CHAIN MGMT</v>
          </cell>
        </row>
        <row r="817">
          <cell r="C817" t="str">
            <v>MBA718</v>
          </cell>
          <cell r="D817" t="str">
            <v>MBA</v>
          </cell>
          <cell r="E817">
            <v>718</v>
          </cell>
          <cell r="F817" t="str">
            <v>GLOBAL SUPPLY CHAIN MGMT</v>
          </cell>
          <cell r="H817">
            <v>2174</v>
          </cell>
          <cell r="I817">
            <v>1</v>
          </cell>
          <cell r="J817" t="str">
            <v>Lecture</v>
          </cell>
          <cell r="K817">
            <v>16</v>
          </cell>
          <cell r="L817">
            <v>1</v>
          </cell>
          <cell r="P817" t="str">
            <v>GRAD</v>
          </cell>
          <cell r="S817">
            <v>708629327</v>
          </cell>
          <cell r="T817" t="str">
            <v>Jayashankar</v>
          </cell>
          <cell r="U817" t="str">
            <v>Swaminathan</v>
          </cell>
          <cell r="V817" t="str">
            <v>GLOBAL, SUPPLY CHAIN</v>
          </cell>
          <cell r="W817" t="str">
            <v>GLOBAL SUPPLY CHAIN MGMT</v>
          </cell>
          <cell r="X817" t="str">
            <v>GLOBAL SUPPLY CHAIN MGMT</v>
          </cell>
        </row>
        <row r="818">
          <cell r="C818" t="str">
            <v>MBA718</v>
          </cell>
          <cell r="D818" t="str">
            <v>MBA</v>
          </cell>
          <cell r="E818">
            <v>718</v>
          </cell>
          <cell r="F818" t="str">
            <v>GLOBAL SUPPLY CHAIN MGMT</v>
          </cell>
          <cell r="H818">
            <v>2172</v>
          </cell>
          <cell r="I818">
            <v>1</v>
          </cell>
          <cell r="J818" t="str">
            <v>Lecture</v>
          </cell>
          <cell r="K818">
            <v>52</v>
          </cell>
          <cell r="L818">
            <v>4</v>
          </cell>
          <cell r="P818" t="str">
            <v>GRAD</v>
          </cell>
          <cell r="S818">
            <v>708629327</v>
          </cell>
          <cell r="T818" t="str">
            <v>Jayashankar</v>
          </cell>
          <cell r="U818" t="str">
            <v>Swaminathan</v>
          </cell>
          <cell r="V818" t="str">
            <v>GLOBAL, SUPPLY CHAIN</v>
          </cell>
          <cell r="W818" t="str">
            <v>GLOBAL SUPPLY CHAIN MGMT</v>
          </cell>
          <cell r="X818" t="str">
            <v>GLOBAL SUPPLY CHAIN MGMT</v>
          </cell>
        </row>
        <row r="819">
          <cell r="C819" t="str">
            <v>MBA718</v>
          </cell>
          <cell r="D819" t="str">
            <v>MBA</v>
          </cell>
          <cell r="E819">
            <v>718</v>
          </cell>
          <cell r="F819" t="str">
            <v>GLOBAL SUPPLY CHAIN MGMT</v>
          </cell>
          <cell r="H819">
            <v>2172</v>
          </cell>
          <cell r="I819">
            <v>1</v>
          </cell>
          <cell r="J819" t="str">
            <v>Lecture</v>
          </cell>
          <cell r="K819">
            <v>52</v>
          </cell>
          <cell r="L819">
            <v>4</v>
          </cell>
          <cell r="P819" t="str">
            <v>GRAD</v>
          </cell>
          <cell r="S819">
            <v>708629327</v>
          </cell>
          <cell r="T819" t="str">
            <v>Jayashankar</v>
          </cell>
          <cell r="U819" t="str">
            <v>Swaminathan</v>
          </cell>
          <cell r="V819" t="str">
            <v>GLOBAL, SUPPLY CHAIN</v>
          </cell>
          <cell r="W819" t="str">
            <v>GLOBAL SUPPLY CHAIN MGMT</v>
          </cell>
          <cell r="X819" t="str">
            <v>GLOBAL SUPPLY CHAIN MGMT</v>
          </cell>
        </row>
        <row r="820">
          <cell r="C820" t="str">
            <v>MBA718</v>
          </cell>
          <cell r="D820" t="str">
            <v>MBA</v>
          </cell>
          <cell r="E820">
            <v>718</v>
          </cell>
          <cell r="F820" t="str">
            <v>GLOBAL SUPPLY CHAIN MGMT</v>
          </cell>
          <cell r="H820">
            <v>2172</v>
          </cell>
          <cell r="I820">
            <v>1</v>
          </cell>
          <cell r="J820" t="str">
            <v>Lecture</v>
          </cell>
          <cell r="K820">
            <v>52</v>
          </cell>
          <cell r="L820">
            <v>4</v>
          </cell>
          <cell r="P820" t="str">
            <v>GRAD</v>
          </cell>
          <cell r="S820">
            <v>708629327</v>
          </cell>
          <cell r="T820" t="str">
            <v>Jayashankar</v>
          </cell>
          <cell r="U820" t="str">
            <v>Swaminathan</v>
          </cell>
          <cell r="V820" t="str">
            <v>GLOBAL, SUPPLY CHAIN</v>
          </cell>
          <cell r="W820" t="str">
            <v>GLOBAL SUPPLY CHAIN MGMT</v>
          </cell>
          <cell r="X820" t="str">
            <v>GLOBAL SUPPLY CHAIN MGMT</v>
          </cell>
        </row>
        <row r="821">
          <cell r="C821" t="str">
            <v>MBA718</v>
          </cell>
          <cell r="D821" t="str">
            <v>MBA</v>
          </cell>
          <cell r="E821">
            <v>718</v>
          </cell>
          <cell r="F821" t="str">
            <v>GLOBAL SUPPLY CHAIN MGMT</v>
          </cell>
          <cell r="H821">
            <v>2172</v>
          </cell>
          <cell r="I821">
            <v>1</v>
          </cell>
          <cell r="J821" t="str">
            <v>Lecture</v>
          </cell>
          <cell r="K821">
            <v>52</v>
          </cell>
          <cell r="L821">
            <v>4</v>
          </cell>
          <cell r="P821" t="str">
            <v>GRAD</v>
          </cell>
          <cell r="S821">
            <v>708629327</v>
          </cell>
          <cell r="T821" t="str">
            <v>Jayashankar</v>
          </cell>
          <cell r="U821" t="str">
            <v>Swaminathan</v>
          </cell>
          <cell r="V821" t="str">
            <v>GLOBAL, SUPPLY CHAIN</v>
          </cell>
          <cell r="W821" t="str">
            <v>GLOBAL SUPPLY CHAIN MGMT</v>
          </cell>
          <cell r="X821" t="str">
            <v>GLOBAL SUPPLY CHAIN MGMT</v>
          </cell>
        </row>
        <row r="822">
          <cell r="C822" t="str">
            <v>MBA718</v>
          </cell>
          <cell r="D822" t="str">
            <v>MBA</v>
          </cell>
          <cell r="E822">
            <v>718</v>
          </cell>
          <cell r="F822" t="str">
            <v>GLOBAL SUPPLY CHAIN MGMT</v>
          </cell>
          <cell r="H822">
            <v>2169</v>
          </cell>
          <cell r="I822">
            <v>1</v>
          </cell>
          <cell r="J822" t="str">
            <v>Lecture</v>
          </cell>
          <cell r="K822">
            <v>29</v>
          </cell>
          <cell r="L822">
            <v>3</v>
          </cell>
          <cell r="P822" t="str">
            <v>GRAD</v>
          </cell>
          <cell r="V822" t="str">
            <v>GLOBAL, SUPPLY CHAIN</v>
          </cell>
          <cell r="W822" t="str">
            <v>GLOBAL SUPPLY CHAIN MGMT</v>
          </cell>
          <cell r="X822" t="str">
            <v>GLOBAL SUPPLY CHAIN MGMT</v>
          </cell>
        </row>
        <row r="823">
          <cell r="C823" t="str">
            <v>MBA718</v>
          </cell>
          <cell r="D823" t="str">
            <v>MBA</v>
          </cell>
          <cell r="E823">
            <v>718</v>
          </cell>
          <cell r="F823" t="str">
            <v>GLOBAL SUPPLY CHAIN MGMT</v>
          </cell>
          <cell r="H823">
            <v>2169</v>
          </cell>
          <cell r="I823">
            <v>1</v>
          </cell>
          <cell r="J823" t="str">
            <v>Lecture</v>
          </cell>
          <cell r="K823">
            <v>40</v>
          </cell>
          <cell r="L823">
            <v>1</v>
          </cell>
          <cell r="P823" t="str">
            <v>GRAD</v>
          </cell>
          <cell r="S823">
            <v>708629327</v>
          </cell>
          <cell r="T823" t="str">
            <v>Jayashankar</v>
          </cell>
          <cell r="U823" t="str">
            <v>Swaminathan</v>
          </cell>
          <cell r="V823" t="str">
            <v>GLOBAL, SUPPLY CHAIN</v>
          </cell>
          <cell r="W823" t="str">
            <v>GLOBAL SUPPLY CHAIN MGMT</v>
          </cell>
          <cell r="X823" t="str">
            <v>GLOBAL SUPPLY CHAIN MGMT</v>
          </cell>
        </row>
        <row r="824">
          <cell r="C824" t="str">
            <v>MBA718</v>
          </cell>
          <cell r="D824" t="str">
            <v>MBA</v>
          </cell>
          <cell r="E824">
            <v>718</v>
          </cell>
          <cell r="F824" t="str">
            <v>GLOBAL SUPPLY CHAIN MGMT</v>
          </cell>
          <cell r="H824">
            <v>2169</v>
          </cell>
          <cell r="I824">
            <v>1</v>
          </cell>
          <cell r="J824" t="str">
            <v>Lecture</v>
          </cell>
          <cell r="K824">
            <v>29</v>
          </cell>
          <cell r="L824">
            <v>3</v>
          </cell>
          <cell r="P824" t="str">
            <v>GRAD</v>
          </cell>
          <cell r="S824">
            <v>708629327</v>
          </cell>
          <cell r="T824" t="str">
            <v>Jayashankar</v>
          </cell>
          <cell r="U824" t="str">
            <v>Swaminathan</v>
          </cell>
          <cell r="V824" t="str">
            <v>GLOBAL, SUPPLY CHAIN</v>
          </cell>
          <cell r="W824" t="str">
            <v>GLOBAL SUPPLY CHAIN MGMT</v>
          </cell>
          <cell r="X824" t="str">
            <v>GLOBAL SUPPLY CHAIN MGMT</v>
          </cell>
        </row>
        <row r="825">
          <cell r="C825" t="str">
            <v>MBA720</v>
          </cell>
          <cell r="D825" t="str">
            <v>MBA</v>
          </cell>
          <cell r="E825">
            <v>720</v>
          </cell>
          <cell r="F825" t="str">
            <v>TECH STRATEGY &amp; BUSI INNOV</v>
          </cell>
          <cell r="H825">
            <v>2193</v>
          </cell>
          <cell r="I825">
            <v>1</v>
          </cell>
          <cell r="J825" t="str">
            <v>Lecture</v>
          </cell>
          <cell r="K825">
            <v>24</v>
          </cell>
          <cell r="L825">
            <v>1</v>
          </cell>
          <cell r="O825" t="str">
            <v>M 2*</v>
          </cell>
          <cell r="P825" t="str">
            <v>GRAD</v>
          </cell>
          <cell r="S825">
            <v>704268418</v>
          </cell>
          <cell r="T825" t="str">
            <v>Albert</v>
          </cell>
          <cell r="U825" t="str">
            <v>Segars</v>
          </cell>
          <cell r="V825" t="str">
            <v>INNOVAT, TECHNOLOGY</v>
          </cell>
          <cell r="W825" t="str">
            <v>Technology Strategy &amp; Business Innovation</v>
          </cell>
          <cell r="X825" t="str">
            <v>TECH STRATEGY &amp; BUSI INNOV</v>
          </cell>
          <cell r="Y825" t="str">
            <v>This course provides a strategic perspective of technology/innovation management and its impact on the competitive positioning of the firm. Readings and projects address environment, social and technology advantages and challenges.</v>
          </cell>
        </row>
        <row r="826">
          <cell r="C826" t="str">
            <v>MBA720</v>
          </cell>
          <cell r="D826" t="str">
            <v>MBA</v>
          </cell>
          <cell r="E826">
            <v>720</v>
          </cell>
          <cell r="F826" t="str">
            <v>TECH STRATEGY &amp; BUSI INNOV</v>
          </cell>
          <cell r="H826">
            <v>2193</v>
          </cell>
          <cell r="I826">
            <v>1</v>
          </cell>
          <cell r="J826" t="str">
            <v>Lecture</v>
          </cell>
          <cell r="K826">
            <v>24</v>
          </cell>
          <cell r="L826">
            <v>1</v>
          </cell>
          <cell r="P826" t="str">
            <v>GRAD</v>
          </cell>
          <cell r="S826">
            <v>704268418</v>
          </cell>
          <cell r="T826" t="str">
            <v>Albert</v>
          </cell>
          <cell r="U826" t="str">
            <v>Segars</v>
          </cell>
          <cell r="V826" t="str">
            <v>INNOVAT, TECHNOLOGY</v>
          </cell>
          <cell r="W826" t="str">
            <v>Technology Strategy &amp; Business Innovation</v>
          </cell>
          <cell r="X826" t="str">
            <v>TECH STRATEGY &amp; BUSI INNOV</v>
          </cell>
          <cell r="Y826" t="str">
            <v>This course provides a strategic perspective of technology/innovation management and its impact on the competitive positioning of the firm.</v>
          </cell>
        </row>
        <row r="827">
          <cell r="C827" t="str">
            <v>MBA720</v>
          </cell>
          <cell r="D827" t="str">
            <v>MBA</v>
          </cell>
          <cell r="E827">
            <v>720</v>
          </cell>
          <cell r="F827" t="str">
            <v>TECH STRATEGY &amp; BUSI INNOV</v>
          </cell>
          <cell r="H827">
            <v>2192</v>
          </cell>
          <cell r="I827">
            <v>1</v>
          </cell>
          <cell r="J827" t="str">
            <v>Lecture</v>
          </cell>
          <cell r="K827">
            <v>60</v>
          </cell>
          <cell r="L827">
            <v>4</v>
          </cell>
          <cell r="P827" t="str">
            <v>GRAD</v>
          </cell>
          <cell r="S827">
            <v>703326777</v>
          </cell>
          <cell r="T827" t="str">
            <v>John</v>
          </cell>
          <cell r="U827" t="str">
            <v>Steigerwald</v>
          </cell>
          <cell r="V827" t="str">
            <v>INNOVAT, TECHNOLOGY</v>
          </cell>
          <cell r="W827" t="str">
            <v>Technology Strategy &amp; Business Innovation</v>
          </cell>
          <cell r="X827" t="str">
            <v>TECH STRATEGY &amp; BUSI INNOV</v>
          </cell>
          <cell r="Y827" t="str">
            <v>This course provides a strategic perspective of technology/innovation management and its impact on the competitive positioning of the firm.</v>
          </cell>
        </row>
        <row r="828">
          <cell r="C828" t="str">
            <v>MBA720</v>
          </cell>
          <cell r="D828" t="str">
            <v>MBA</v>
          </cell>
          <cell r="E828">
            <v>720</v>
          </cell>
          <cell r="F828" t="str">
            <v>TECH STRATEGY &amp; BUSI INNOV</v>
          </cell>
          <cell r="H828">
            <v>2192</v>
          </cell>
          <cell r="I828">
            <v>1</v>
          </cell>
          <cell r="J828" t="str">
            <v>Lecture</v>
          </cell>
          <cell r="K828">
            <v>60</v>
          </cell>
          <cell r="L828">
            <v>4</v>
          </cell>
          <cell r="P828" t="str">
            <v>GRAD</v>
          </cell>
          <cell r="S828">
            <v>703326777</v>
          </cell>
          <cell r="T828" t="str">
            <v>John</v>
          </cell>
          <cell r="U828" t="str">
            <v>Steigerwald</v>
          </cell>
          <cell r="V828" t="str">
            <v>INNOVAT, TECHNOLOGY</v>
          </cell>
          <cell r="W828" t="str">
            <v>Technology Strategy &amp; Business Innovation</v>
          </cell>
          <cell r="X828" t="str">
            <v>TECH STRATEGY &amp; BUSI INNOV</v>
          </cell>
          <cell r="Y828" t="str">
            <v>This course provides a strategic perspective of technology/innovation management and its impact on the competitive positioning of the firm.</v>
          </cell>
        </row>
        <row r="829">
          <cell r="C829" t="str">
            <v>MBA720</v>
          </cell>
          <cell r="D829" t="str">
            <v>MBA</v>
          </cell>
          <cell r="E829">
            <v>720</v>
          </cell>
          <cell r="F829" t="str">
            <v>TECH STRATEGY &amp; BUSI INNOV</v>
          </cell>
          <cell r="H829">
            <v>2192</v>
          </cell>
          <cell r="I829">
            <v>1</v>
          </cell>
          <cell r="J829" t="str">
            <v>Lecture</v>
          </cell>
          <cell r="K829">
            <v>60</v>
          </cell>
          <cell r="L829">
            <v>4</v>
          </cell>
          <cell r="P829" t="str">
            <v>GRAD</v>
          </cell>
          <cell r="S829">
            <v>730220128</v>
          </cell>
          <cell r="T829" t="str">
            <v>John</v>
          </cell>
          <cell r="U829" t="str">
            <v>Swansey</v>
          </cell>
          <cell r="V829" t="str">
            <v>INNOVAT, TECHNOLOGY</v>
          </cell>
          <cell r="W829" t="str">
            <v>Technology Strategy &amp; Business Innovation</v>
          </cell>
          <cell r="X829" t="str">
            <v>TECH STRATEGY &amp; BUSI INNOV</v>
          </cell>
          <cell r="Y829" t="str">
            <v>This course provides a strategic perspective of technology/innovation management and its impact on the competitive positioning of the firm.</v>
          </cell>
        </row>
        <row r="830">
          <cell r="C830" t="str">
            <v>MBA720</v>
          </cell>
          <cell r="D830" t="str">
            <v>MBA</v>
          </cell>
          <cell r="E830">
            <v>720</v>
          </cell>
          <cell r="F830" t="str">
            <v>TECH STRATEGY &amp; BUSI INNOV</v>
          </cell>
          <cell r="H830">
            <v>2192</v>
          </cell>
          <cell r="I830">
            <v>1</v>
          </cell>
          <cell r="J830" t="str">
            <v>Lecture</v>
          </cell>
          <cell r="K830">
            <v>60</v>
          </cell>
          <cell r="L830">
            <v>4</v>
          </cell>
          <cell r="P830" t="str">
            <v>GRAD</v>
          </cell>
          <cell r="S830">
            <v>730220128</v>
          </cell>
          <cell r="T830" t="str">
            <v>John</v>
          </cell>
          <cell r="U830" t="str">
            <v>Swansey</v>
          </cell>
          <cell r="V830" t="str">
            <v>INNOVAT, TECHNOLOGY</v>
          </cell>
          <cell r="W830" t="str">
            <v>Technology Strategy &amp; Business Innovation</v>
          </cell>
          <cell r="X830" t="str">
            <v>TECH STRATEGY &amp; BUSI INNOV</v>
          </cell>
          <cell r="Y830" t="str">
            <v>This course provides a strategic perspective of technology/innovation management and its impact on the competitive positioning of the firm.</v>
          </cell>
        </row>
        <row r="831">
          <cell r="C831" t="str">
            <v>MBA720</v>
          </cell>
          <cell r="D831" t="str">
            <v>MBA</v>
          </cell>
          <cell r="E831">
            <v>720</v>
          </cell>
          <cell r="F831" t="str">
            <v>TECH STRATEGY &amp; BUSI INNOV</v>
          </cell>
          <cell r="H831">
            <v>2192</v>
          </cell>
          <cell r="I831">
            <v>1</v>
          </cell>
          <cell r="J831" t="str">
            <v>Lecture</v>
          </cell>
          <cell r="K831">
            <v>102</v>
          </cell>
          <cell r="L831">
            <v>5</v>
          </cell>
          <cell r="P831" t="str">
            <v>GRAD</v>
          </cell>
          <cell r="S831">
            <v>703326777</v>
          </cell>
          <cell r="T831" t="str">
            <v>John</v>
          </cell>
          <cell r="U831" t="str">
            <v>Steigerwald</v>
          </cell>
          <cell r="V831" t="str">
            <v>INNOVAT, TECHNOLOGY</v>
          </cell>
          <cell r="W831" t="str">
            <v>Technology Strategy &amp; Business Innovation</v>
          </cell>
          <cell r="X831" t="str">
            <v>TECH STRATEGY &amp; BUSI INNOV</v>
          </cell>
          <cell r="Y831" t="str">
            <v>This course provides a strategic perspective of technology/innovation management and its impact on the competitive positioning of the firm.</v>
          </cell>
        </row>
        <row r="832">
          <cell r="C832" t="str">
            <v>MBA720</v>
          </cell>
          <cell r="D832" t="str">
            <v>MBA</v>
          </cell>
          <cell r="E832">
            <v>720</v>
          </cell>
          <cell r="F832" t="str">
            <v>TECH STRATEGY &amp; BUSI INNOV</v>
          </cell>
          <cell r="H832">
            <v>2192</v>
          </cell>
          <cell r="I832">
            <v>1</v>
          </cell>
          <cell r="J832" t="str">
            <v>Lecture</v>
          </cell>
          <cell r="K832">
            <v>102</v>
          </cell>
          <cell r="L832">
            <v>5</v>
          </cell>
          <cell r="P832" t="str">
            <v>GRAD</v>
          </cell>
          <cell r="S832">
            <v>703326777</v>
          </cell>
          <cell r="T832" t="str">
            <v>John</v>
          </cell>
          <cell r="U832" t="str">
            <v>Steigerwald</v>
          </cell>
          <cell r="V832" t="str">
            <v>INNOVAT, TECHNOLOGY</v>
          </cell>
          <cell r="W832" t="str">
            <v>Technology Strategy &amp; Business Innovation</v>
          </cell>
          <cell r="X832" t="str">
            <v>TECH STRATEGY &amp; BUSI INNOV</v>
          </cell>
          <cell r="Y832" t="str">
            <v>This course provides a strategic perspective of technology/innovation management and its impact on the competitive positioning of the firm.</v>
          </cell>
        </row>
        <row r="833">
          <cell r="C833" t="str">
            <v>MBA720</v>
          </cell>
          <cell r="D833" t="str">
            <v>MBA</v>
          </cell>
          <cell r="E833">
            <v>720</v>
          </cell>
          <cell r="F833" t="str">
            <v>TECH STRATEGY &amp; BUSI INNOV</v>
          </cell>
          <cell r="H833">
            <v>2192</v>
          </cell>
          <cell r="I833">
            <v>1</v>
          </cell>
          <cell r="J833" t="str">
            <v>Lecture</v>
          </cell>
          <cell r="K833">
            <v>102</v>
          </cell>
          <cell r="L833">
            <v>5</v>
          </cell>
          <cell r="P833" t="str">
            <v>GRAD</v>
          </cell>
          <cell r="S833">
            <v>704268418</v>
          </cell>
          <cell r="T833" t="str">
            <v>Albert</v>
          </cell>
          <cell r="U833" t="str">
            <v>Segars</v>
          </cell>
          <cell r="V833" t="str">
            <v>INNOVAT, TECHNOLOGY</v>
          </cell>
          <cell r="W833" t="str">
            <v>Technology Strategy &amp; Business Innovation</v>
          </cell>
          <cell r="X833" t="str">
            <v>TECH STRATEGY &amp; BUSI INNOV</v>
          </cell>
          <cell r="Y833" t="str">
            <v>This course provides a strategic perspective of technology/innovation management and its impact on the competitive positioning of the firm.</v>
          </cell>
        </row>
        <row r="834">
          <cell r="C834" t="str">
            <v>MBA720</v>
          </cell>
          <cell r="D834" t="str">
            <v>MBA</v>
          </cell>
          <cell r="E834">
            <v>720</v>
          </cell>
          <cell r="F834" t="str">
            <v>TECH STRATEGY &amp; BUSI INNOV</v>
          </cell>
          <cell r="H834">
            <v>2192</v>
          </cell>
          <cell r="I834">
            <v>1</v>
          </cell>
          <cell r="J834" t="str">
            <v>Lecture</v>
          </cell>
          <cell r="K834">
            <v>102</v>
          </cell>
          <cell r="L834">
            <v>5</v>
          </cell>
          <cell r="P834" t="str">
            <v>GRAD</v>
          </cell>
          <cell r="S834">
            <v>730220128</v>
          </cell>
          <cell r="T834" t="str">
            <v>John</v>
          </cell>
          <cell r="U834" t="str">
            <v>Swansey</v>
          </cell>
          <cell r="V834" t="str">
            <v>INNOVAT, TECHNOLOGY</v>
          </cell>
          <cell r="W834" t="str">
            <v>Technology Strategy &amp; Business Innovation</v>
          </cell>
          <cell r="X834" t="str">
            <v>TECH STRATEGY &amp; BUSI INNOV</v>
          </cell>
          <cell r="Y834" t="str">
            <v>This course provides a strategic perspective of technology/innovation management and its impact on the competitive positioning of the firm.</v>
          </cell>
        </row>
        <row r="835">
          <cell r="C835" t="str">
            <v>MBA720</v>
          </cell>
          <cell r="D835" t="str">
            <v>MBA</v>
          </cell>
          <cell r="E835">
            <v>720</v>
          </cell>
          <cell r="F835" t="str">
            <v>TECH STRATEGY &amp; BUSI INNOV</v>
          </cell>
          <cell r="H835">
            <v>2192</v>
          </cell>
          <cell r="I835">
            <v>1</v>
          </cell>
          <cell r="J835" t="str">
            <v>Lecture</v>
          </cell>
          <cell r="K835">
            <v>102</v>
          </cell>
          <cell r="L835">
            <v>5</v>
          </cell>
          <cell r="P835" t="str">
            <v>GRAD</v>
          </cell>
          <cell r="S835">
            <v>730220128</v>
          </cell>
          <cell r="T835" t="str">
            <v>John</v>
          </cell>
          <cell r="U835" t="str">
            <v>Swansey</v>
          </cell>
          <cell r="V835" t="str">
            <v>INNOVAT, TECHNOLOGY</v>
          </cell>
          <cell r="W835" t="str">
            <v>Technology Strategy &amp; Business Innovation</v>
          </cell>
          <cell r="X835" t="str">
            <v>TECH STRATEGY &amp; BUSI INNOV</v>
          </cell>
          <cell r="Y835" t="str">
            <v>This course provides a strategic perspective of technology/innovation management and its impact on the competitive positioning of the firm.</v>
          </cell>
        </row>
        <row r="836">
          <cell r="C836" t="str">
            <v>MBA720</v>
          </cell>
          <cell r="D836" t="str">
            <v>MBA</v>
          </cell>
          <cell r="E836">
            <v>720</v>
          </cell>
          <cell r="F836" t="str">
            <v>TECH STRATEGY &amp; BUSI INNOV</v>
          </cell>
          <cell r="H836">
            <v>2189</v>
          </cell>
          <cell r="I836">
            <v>1</v>
          </cell>
          <cell r="J836" t="str">
            <v>Lecture</v>
          </cell>
          <cell r="K836">
            <v>157</v>
          </cell>
          <cell r="L836">
            <v>7</v>
          </cell>
          <cell r="P836" t="str">
            <v>GRAD</v>
          </cell>
          <cell r="S836">
            <v>704268418</v>
          </cell>
          <cell r="T836" t="str">
            <v>Albert</v>
          </cell>
          <cell r="U836" t="str">
            <v>Segars</v>
          </cell>
          <cell r="V836" t="str">
            <v>INNOVAT, TECHNOLOGY</v>
          </cell>
          <cell r="W836" t="str">
            <v>Technology Strategy &amp; Business Innovation</v>
          </cell>
          <cell r="X836" t="str">
            <v>TECH STRATEGY &amp; BUSI INNOV</v>
          </cell>
          <cell r="Y836" t="str">
            <v>This course provides a strategic perspective of technology/innovation management and its impact on the competitive positioning of the firm.</v>
          </cell>
        </row>
        <row r="837">
          <cell r="C837" t="str">
            <v>MBA720</v>
          </cell>
          <cell r="D837" t="str">
            <v>MBA</v>
          </cell>
          <cell r="E837">
            <v>720</v>
          </cell>
          <cell r="F837" t="str">
            <v>TECH STRATEGY &amp; BUSI INNOV</v>
          </cell>
          <cell r="H837">
            <v>2189</v>
          </cell>
          <cell r="I837">
            <v>1</v>
          </cell>
          <cell r="J837" t="str">
            <v>Lecture</v>
          </cell>
          <cell r="K837">
            <v>157</v>
          </cell>
          <cell r="L837">
            <v>7</v>
          </cell>
          <cell r="P837" t="str">
            <v>GRAD</v>
          </cell>
          <cell r="S837">
            <v>704268418</v>
          </cell>
          <cell r="T837" t="str">
            <v>Albert</v>
          </cell>
          <cell r="U837" t="str">
            <v>Segars</v>
          </cell>
          <cell r="V837" t="str">
            <v>INNOVAT, TECHNOLOGY</v>
          </cell>
          <cell r="W837" t="str">
            <v>Technology Strategy &amp; Business Innovation</v>
          </cell>
          <cell r="X837" t="str">
            <v>TECH STRATEGY &amp; BUSI INNOV</v>
          </cell>
          <cell r="Y837" t="str">
            <v>This course provides a strategic perspective of technology/innovation management and its impact on the competitive positioning of the firm.</v>
          </cell>
        </row>
        <row r="838">
          <cell r="C838" t="str">
            <v>MBA720</v>
          </cell>
          <cell r="D838" t="str">
            <v>MBA</v>
          </cell>
          <cell r="E838">
            <v>720</v>
          </cell>
          <cell r="F838" t="str">
            <v>TECH STRATEGY &amp; BUSI INNOV</v>
          </cell>
          <cell r="H838">
            <v>2189</v>
          </cell>
          <cell r="I838">
            <v>1</v>
          </cell>
          <cell r="J838" t="str">
            <v>Lecture</v>
          </cell>
          <cell r="K838">
            <v>157</v>
          </cell>
          <cell r="L838">
            <v>7</v>
          </cell>
          <cell r="P838" t="str">
            <v>GRAD</v>
          </cell>
          <cell r="S838">
            <v>704268418</v>
          </cell>
          <cell r="T838" t="str">
            <v>Albert</v>
          </cell>
          <cell r="U838" t="str">
            <v>Segars</v>
          </cell>
          <cell r="V838" t="str">
            <v>INNOVAT, TECHNOLOGY</v>
          </cell>
          <cell r="W838" t="str">
            <v>Technology Strategy &amp; Business Innovation</v>
          </cell>
          <cell r="X838" t="str">
            <v>TECH STRATEGY &amp; BUSI INNOV</v>
          </cell>
          <cell r="Y838" t="str">
            <v>This course provides a strategic perspective of technology/innovation management and its impact on the competitive positioning of the firm.</v>
          </cell>
        </row>
        <row r="839">
          <cell r="C839" t="str">
            <v>MBA720</v>
          </cell>
          <cell r="D839" t="str">
            <v>MBA</v>
          </cell>
          <cell r="E839">
            <v>720</v>
          </cell>
          <cell r="F839" t="str">
            <v>TECH STRATEGY &amp; BUSI INNOV</v>
          </cell>
          <cell r="H839">
            <v>2189</v>
          </cell>
          <cell r="I839">
            <v>1</v>
          </cell>
          <cell r="J839" t="str">
            <v>Lecture</v>
          </cell>
          <cell r="K839">
            <v>157</v>
          </cell>
          <cell r="L839">
            <v>7</v>
          </cell>
          <cell r="P839" t="str">
            <v>GRAD</v>
          </cell>
          <cell r="S839">
            <v>704268418</v>
          </cell>
          <cell r="T839" t="str">
            <v>Albert</v>
          </cell>
          <cell r="U839" t="str">
            <v>Segars</v>
          </cell>
          <cell r="V839" t="str">
            <v>INNOVAT, TECHNOLOGY</v>
          </cell>
          <cell r="W839" t="str">
            <v>Technology Strategy &amp; Business Innovation</v>
          </cell>
          <cell r="X839" t="str">
            <v>TECH STRATEGY &amp; BUSI INNOV</v>
          </cell>
          <cell r="Y839" t="str">
            <v>This course provides a strategic perspective of technology/innovation management and its impact on the competitive positioning of the firm.</v>
          </cell>
        </row>
        <row r="840">
          <cell r="C840" t="str">
            <v>MBA720</v>
          </cell>
          <cell r="D840" t="str">
            <v>MBA</v>
          </cell>
          <cell r="E840">
            <v>720</v>
          </cell>
          <cell r="F840" t="str">
            <v>TECH STRATEGY &amp; BUSI INNOV</v>
          </cell>
          <cell r="H840">
            <v>2189</v>
          </cell>
          <cell r="I840">
            <v>1</v>
          </cell>
          <cell r="J840" t="str">
            <v>Lecture</v>
          </cell>
          <cell r="K840">
            <v>157</v>
          </cell>
          <cell r="L840">
            <v>7</v>
          </cell>
          <cell r="P840" t="str">
            <v>GRAD</v>
          </cell>
          <cell r="S840">
            <v>704268418</v>
          </cell>
          <cell r="T840" t="str">
            <v>Albert</v>
          </cell>
          <cell r="U840" t="str">
            <v>Segars</v>
          </cell>
          <cell r="V840" t="str">
            <v>INNOVAT, TECHNOLOGY</v>
          </cell>
          <cell r="W840" t="str">
            <v>Technology Strategy &amp; Business Innovation</v>
          </cell>
          <cell r="X840" t="str">
            <v>TECH STRATEGY &amp; BUSI INNOV</v>
          </cell>
          <cell r="Y840" t="str">
            <v>This course provides a strategic perspective of technology/innovation management and its impact on the competitive positioning of the firm.</v>
          </cell>
        </row>
        <row r="841">
          <cell r="C841" t="str">
            <v>MBA720</v>
          </cell>
          <cell r="D841" t="str">
            <v>MBA</v>
          </cell>
          <cell r="E841">
            <v>720</v>
          </cell>
          <cell r="F841" t="str">
            <v>TECH STRATEGY &amp; BUSI INNOV</v>
          </cell>
          <cell r="H841">
            <v>2189</v>
          </cell>
          <cell r="I841">
            <v>1</v>
          </cell>
          <cell r="J841" t="str">
            <v>Lecture</v>
          </cell>
          <cell r="K841">
            <v>157</v>
          </cell>
          <cell r="L841">
            <v>7</v>
          </cell>
          <cell r="P841" t="str">
            <v>GRAD</v>
          </cell>
          <cell r="S841">
            <v>704268418</v>
          </cell>
          <cell r="T841" t="str">
            <v>Albert</v>
          </cell>
          <cell r="U841" t="str">
            <v>Segars</v>
          </cell>
          <cell r="V841" t="str">
            <v>INNOVAT, TECHNOLOGY</v>
          </cell>
          <cell r="W841" t="str">
            <v>Technology Strategy &amp; Business Innovation</v>
          </cell>
          <cell r="X841" t="str">
            <v>TECH STRATEGY &amp; BUSI INNOV</v>
          </cell>
          <cell r="Y841" t="str">
            <v>This course provides a strategic perspective of technology/innovation management and its impact on the competitive positioning of the firm.</v>
          </cell>
        </row>
        <row r="842">
          <cell r="C842" t="str">
            <v>MBA720</v>
          </cell>
          <cell r="D842" t="str">
            <v>MBA</v>
          </cell>
          <cell r="E842">
            <v>720</v>
          </cell>
          <cell r="F842" t="str">
            <v>TECH STRATEGY &amp; BUSI INNOV</v>
          </cell>
          <cell r="H842">
            <v>2189</v>
          </cell>
          <cell r="I842">
            <v>1</v>
          </cell>
          <cell r="J842" t="str">
            <v>Lecture</v>
          </cell>
          <cell r="K842">
            <v>157</v>
          </cell>
          <cell r="L842">
            <v>7</v>
          </cell>
          <cell r="P842" t="str">
            <v>GRAD</v>
          </cell>
          <cell r="S842">
            <v>704268418</v>
          </cell>
          <cell r="T842" t="str">
            <v>Albert</v>
          </cell>
          <cell r="U842" t="str">
            <v>Segars</v>
          </cell>
          <cell r="V842" t="str">
            <v>INNOVAT, TECHNOLOGY</v>
          </cell>
          <cell r="W842" t="str">
            <v>Technology Strategy &amp; Business Innovation</v>
          </cell>
          <cell r="X842" t="str">
            <v>TECH STRATEGY &amp; BUSI INNOV</v>
          </cell>
          <cell r="Y842" t="str">
            <v>This course provides a strategic perspective of technology/innovation management and its impact on the competitive positioning of the firm.</v>
          </cell>
        </row>
        <row r="843">
          <cell r="C843" t="str">
            <v>MBA720</v>
          </cell>
          <cell r="D843" t="str">
            <v>MBA</v>
          </cell>
          <cell r="E843">
            <v>720</v>
          </cell>
          <cell r="F843" t="str">
            <v>TECH STRATEGY &amp; BUSI INNOV</v>
          </cell>
          <cell r="H843">
            <v>2189</v>
          </cell>
          <cell r="I843">
            <v>1</v>
          </cell>
          <cell r="J843" t="str">
            <v>Lecture</v>
          </cell>
          <cell r="K843">
            <v>157</v>
          </cell>
          <cell r="L843">
            <v>7</v>
          </cell>
          <cell r="P843" t="str">
            <v>GRAD</v>
          </cell>
          <cell r="S843">
            <v>703326777</v>
          </cell>
          <cell r="T843" t="str">
            <v>John</v>
          </cell>
          <cell r="U843" t="str">
            <v>Steigerwald</v>
          </cell>
          <cell r="V843" t="str">
            <v>INNOVAT, TECHNOLOGY</v>
          </cell>
          <cell r="W843" t="str">
            <v>Technology Strategy &amp; Business Innovation</v>
          </cell>
          <cell r="X843" t="str">
            <v>TECH STRATEGY &amp; BUSI INNOV</v>
          </cell>
          <cell r="Y843" t="str">
            <v>This course provides a strategic perspective of technology/innovation management and its impact on the competitive positioning of the firm.</v>
          </cell>
        </row>
        <row r="844">
          <cell r="C844" t="str">
            <v>MBA720</v>
          </cell>
          <cell r="D844" t="str">
            <v>MBA</v>
          </cell>
          <cell r="E844">
            <v>720</v>
          </cell>
          <cell r="F844" t="str">
            <v>TECH STRATEGY &amp; BUSI INNOV</v>
          </cell>
          <cell r="H844">
            <v>2189</v>
          </cell>
          <cell r="I844">
            <v>1</v>
          </cell>
          <cell r="J844" t="str">
            <v>Lecture</v>
          </cell>
          <cell r="K844">
            <v>157</v>
          </cell>
          <cell r="L844">
            <v>7</v>
          </cell>
          <cell r="P844" t="str">
            <v>GRAD</v>
          </cell>
          <cell r="S844">
            <v>703326777</v>
          </cell>
          <cell r="T844" t="str">
            <v>John</v>
          </cell>
          <cell r="U844" t="str">
            <v>Steigerwald</v>
          </cell>
          <cell r="V844" t="str">
            <v>INNOVAT, TECHNOLOGY</v>
          </cell>
          <cell r="W844" t="str">
            <v>Technology Strategy &amp; Business Innovation</v>
          </cell>
          <cell r="X844" t="str">
            <v>TECH STRATEGY &amp; BUSI INNOV</v>
          </cell>
          <cell r="Y844" t="str">
            <v>This course provides a strategic perspective of technology/innovation management and its impact on the competitive positioning of the firm.</v>
          </cell>
        </row>
        <row r="845">
          <cell r="C845" t="str">
            <v>MBA720</v>
          </cell>
          <cell r="D845" t="str">
            <v>MBA</v>
          </cell>
          <cell r="E845">
            <v>720</v>
          </cell>
          <cell r="F845" t="str">
            <v>TECH STRATEGY &amp; BUSI INNOV</v>
          </cell>
          <cell r="H845">
            <v>2189</v>
          </cell>
          <cell r="I845">
            <v>1</v>
          </cell>
          <cell r="J845" t="str">
            <v>Lecture</v>
          </cell>
          <cell r="K845">
            <v>157</v>
          </cell>
          <cell r="L845">
            <v>7</v>
          </cell>
          <cell r="P845" t="str">
            <v>GRAD</v>
          </cell>
          <cell r="S845">
            <v>703326777</v>
          </cell>
          <cell r="T845" t="str">
            <v>John</v>
          </cell>
          <cell r="U845" t="str">
            <v>Steigerwald</v>
          </cell>
          <cell r="V845" t="str">
            <v>INNOVAT, TECHNOLOGY</v>
          </cell>
          <cell r="W845" t="str">
            <v>Technology Strategy &amp; Business Innovation</v>
          </cell>
          <cell r="X845" t="str">
            <v>TECH STRATEGY &amp; BUSI INNOV</v>
          </cell>
          <cell r="Y845" t="str">
            <v>This course provides a strategic perspective of technology/innovation management and its impact on the competitive positioning of the firm.</v>
          </cell>
        </row>
        <row r="846">
          <cell r="C846" t="str">
            <v>MBA720</v>
          </cell>
          <cell r="D846" t="str">
            <v>MBA</v>
          </cell>
          <cell r="E846">
            <v>720</v>
          </cell>
          <cell r="F846" t="str">
            <v>TECH STRATEGY &amp; BUSI INNOV</v>
          </cell>
          <cell r="H846">
            <v>2189</v>
          </cell>
          <cell r="I846">
            <v>1</v>
          </cell>
          <cell r="J846" t="str">
            <v>Lecture</v>
          </cell>
          <cell r="K846">
            <v>57</v>
          </cell>
          <cell r="L846">
            <v>5</v>
          </cell>
          <cell r="P846" t="str">
            <v>GRAD</v>
          </cell>
          <cell r="S846">
            <v>704268418</v>
          </cell>
          <cell r="T846" t="str">
            <v>Albert</v>
          </cell>
          <cell r="U846" t="str">
            <v>Segars</v>
          </cell>
          <cell r="V846" t="str">
            <v>INNOVAT, TECHNOLOGY</v>
          </cell>
          <cell r="W846" t="str">
            <v>Technology Strategy &amp; Business Innovation</v>
          </cell>
          <cell r="X846" t="str">
            <v>TECH STRATEGY &amp; BUSI INNOV</v>
          </cell>
          <cell r="Y846" t="str">
            <v>This course provides a strategic perspective of technology/innovation management and its impact on the competitive positioning of the firm.</v>
          </cell>
        </row>
        <row r="847">
          <cell r="C847" t="str">
            <v>MBA720</v>
          </cell>
          <cell r="D847" t="str">
            <v>MBA</v>
          </cell>
          <cell r="E847">
            <v>720</v>
          </cell>
          <cell r="F847" t="str">
            <v>TECH STRATEGY &amp; BUSI INNOV</v>
          </cell>
          <cell r="H847">
            <v>2189</v>
          </cell>
          <cell r="I847">
            <v>1</v>
          </cell>
          <cell r="J847" t="str">
            <v>Lecture</v>
          </cell>
          <cell r="K847">
            <v>57</v>
          </cell>
          <cell r="L847">
            <v>5</v>
          </cell>
          <cell r="P847" t="str">
            <v>GRAD</v>
          </cell>
          <cell r="S847">
            <v>704268418</v>
          </cell>
          <cell r="T847" t="str">
            <v>Albert</v>
          </cell>
          <cell r="U847" t="str">
            <v>Segars</v>
          </cell>
          <cell r="V847" t="str">
            <v>INNOVAT, TECHNOLOGY</v>
          </cell>
          <cell r="W847" t="str">
            <v>Technology Strategy &amp; Business Innovation</v>
          </cell>
          <cell r="X847" t="str">
            <v>TECH STRATEGY &amp; BUSI INNOV</v>
          </cell>
          <cell r="Y847" t="str">
            <v>This course provides a strategic perspective of technology/innovation management and its impact on the competitive positioning of the firm.</v>
          </cell>
        </row>
        <row r="848">
          <cell r="C848" t="str">
            <v>MBA720</v>
          </cell>
          <cell r="D848" t="str">
            <v>MBA</v>
          </cell>
          <cell r="E848">
            <v>720</v>
          </cell>
          <cell r="F848" t="str">
            <v>TECH STRATEGY &amp; BUSI INNOV</v>
          </cell>
          <cell r="H848">
            <v>2189</v>
          </cell>
          <cell r="I848">
            <v>1</v>
          </cell>
          <cell r="J848" t="str">
            <v>Lecture</v>
          </cell>
          <cell r="K848">
            <v>57</v>
          </cell>
          <cell r="L848">
            <v>5</v>
          </cell>
          <cell r="P848" t="str">
            <v>GRAD</v>
          </cell>
          <cell r="S848">
            <v>704268418</v>
          </cell>
          <cell r="T848" t="str">
            <v>Albert</v>
          </cell>
          <cell r="U848" t="str">
            <v>Segars</v>
          </cell>
          <cell r="V848" t="str">
            <v>INNOVAT, TECHNOLOGY</v>
          </cell>
          <cell r="W848" t="str">
            <v>Technology Strategy &amp; Business Innovation</v>
          </cell>
          <cell r="X848" t="str">
            <v>TECH STRATEGY &amp; BUSI INNOV</v>
          </cell>
          <cell r="Y848" t="str">
            <v>This course provides a strategic perspective of technology/innovation management and its impact on the competitive positioning of the firm.</v>
          </cell>
        </row>
        <row r="849">
          <cell r="C849" t="str">
            <v>MBA720</v>
          </cell>
          <cell r="D849" t="str">
            <v>MBA</v>
          </cell>
          <cell r="E849">
            <v>720</v>
          </cell>
          <cell r="F849" t="str">
            <v>TECH STRATEGY &amp; BUSI INNOV</v>
          </cell>
          <cell r="H849">
            <v>2189</v>
          </cell>
          <cell r="I849">
            <v>1</v>
          </cell>
          <cell r="J849" t="str">
            <v>Lecture</v>
          </cell>
          <cell r="K849">
            <v>57</v>
          </cell>
          <cell r="L849">
            <v>5</v>
          </cell>
          <cell r="P849" t="str">
            <v>GRAD</v>
          </cell>
          <cell r="S849">
            <v>704268418</v>
          </cell>
          <cell r="T849" t="str">
            <v>Albert</v>
          </cell>
          <cell r="U849" t="str">
            <v>Segars</v>
          </cell>
          <cell r="V849" t="str">
            <v>INNOVAT, TECHNOLOGY</v>
          </cell>
          <cell r="W849" t="str">
            <v>Technology Strategy &amp; Business Innovation</v>
          </cell>
          <cell r="X849" t="str">
            <v>TECH STRATEGY &amp; BUSI INNOV</v>
          </cell>
          <cell r="Y849" t="str">
            <v>This course provides a strategic perspective of technology/innovation management and its impact on the competitive positioning of the firm.</v>
          </cell>
        </row>
        <row r="850">
          <cell r="C850" t="str">
            <v>MBA720</v>
          </cell>
          <cell r="D850" t="str">
            <v>MBA</v>
          </cell>
          <cell r="E850">
            <v>720</v>
          </cell>
          <cell r="F850" t="str">
            <v>TECH STRATEGY &amp; BUSI INNOV</v>
          </cell>
          <cell r="H850">
            <v>2189</v>
          </cell>
          <cell r="I850">
            <v>1</v>
          </cell>
          <cell r="J850" t="str">
            <v>Lecture</v>
          </cell>
          <cell r="K850">
            <v>57</v>
          </cell>
          <cell r="L850">
            <v>5</v>
          </cell>
          <cell r="P850" t="str">
            <v>GRAD</v>
          </cell>
          <cell r="S850">
            <v>704268418</v>
          </cell>
          <cell r="T850" t="str">
            <v>Albert</v>
          </cell>
          <cell r="U850" t="str">
            <v>Segars</v>
          </cell>
          <cell r="V850" t="str">
            <v>INNOVAT, TECHNOLOGY</v>
          </cell>
          <cell r="W850" t="str">
            <v>Technology Strategy &amp; Business Innovation</v>
          </cell>
          <cell r="X850" t="str">
            <v>TECH STRATEGY &amp; BUSI INNOV</v>
          </cell>
          <cell r="Y850" t="str">
            <v>This course provides a strategic perspective of technology/innovation management and its impact on the competitive positioning of the firm.</v>
          </cell>
        </row>
        <row r="851">
          <cell r="C851" t="str">
            <v>MBA720</v>
          </cell>
          <cell r="D851" t="str">
            <v>MBA</v>
          </cell>
          <cell r="E851">
            <v>720</v>
          </cell>
          <cell r="F851" t="str">
            <v>TECH STRATEGY &amp; BUSI INNOV</v>
          </cell>
          <cell r="H851">
            <v>2189</v>
          </cell>
          <cell r="I851">
            <v>1</v>
          </cell>
          <cell r="J851" t="str">
            <v>Lecture</v>
          </cell>
          <cell r="K851">
            <v>57</v>
          </cell>
          <cell r="L851">
            <v>5</v>
          </cell>
          <cell r="P851" t="str">
            <v>GRAD</v>
          </cell>
          <cell r="S851">
            <v>703326777</v>
          </cell>
          <cell r="T851" t="str">
            <v>John</v>
          </cell>
          <cell r="U851" t="str">
            <v>Steigerwald</v>
          </cell>
          <cell r="V851" t="str">
            <v>INNOVAT, TECHNOLOGY</v>
          </cell>
          <cell r="W851" t="str">
            <v>Technology Strategy &amp; Business Innovation</v>
          </cell>
          <cell r="X851" t="str">
            <v>TECH STRATEGY &amp; BUSI INNOV</v>
          </cell>
          <cell r="Y851" t="str">
            <v>This course provides a strategic perspective of technology/innovation management and its impact on the competitive positioning of the firm.</v>
          </cell>
        </row>
        <row r="852">
          <cell r="C852" t="str">
            <v>MBA720</v>
          </cell>
          <cell r="D852" t="str">
            <v>MBA</v>
          </cell>
          <cell r="E852">
            <v>720</v>
          </cell>
          <cell r="F852" t="str">
            <v>TECH STRATEGY &amp; BUSI INNOV</v>
          </cell>
          <cell r="H852">
            <v>2189</v>
          </cell>
          <cell r="I852">
            <v>1</v>
          </cell>
          <cell r="J852" t="str">
            <v>Lecture</v>
          </cell>
          <cell r="K852">
            <v>57</v>
          </cell>
          <cell r="L852">
            <v>5</v>
          </cell>
          <cell r="P852" t="str">
            <v>GRAD</v>
          </cell>
          <cell r="S852">
            <v>703326777</v>
          </cell>
          <cell r="T852" t="str">
            <v>John</v>
          </cell>
          <cell r="U852" t="str">
            <v>Steigerwald</v>
          </cell>
          <cell r="V852" t="str">
            <v>INNOVAT, TECHNOLOGY</v>
          </cell>
          <cell r="W852" t="str">
            <v>Technology Strategy &amp; Business Innovation</v>
          </cell>
          <cell r="X852" t="str">
            <v>TECH STRATEGY &amp; BUSI INNOV</v>
          </cell>
          <cell r="Y852" t="str">
            <v>This course provides a strategic perspective of technology/innovation management and its impact on the competitive positioning of the firm.</v>
          </cell>
        </row>
        <row r="853">
          <cell r="C853" t="str">
            <v>MBA720</v>
          </cell>
          <cell r="D853" t="str">
            <v>MBA</v>
          </cell>
          <cell r="E853">
            <v>720</v>
          </cell>
          <cell r="F853" t="str">
            <v>STRATEGIC TECHNOLOGY</v>
          </cell>
          <cell r="H853">
            <v>2182</v>
          </cell>
          <cell r="I853">
            <v>1</v>
          </cell>
          <cell r="J853" t="str">
            <v>Lecture</v>
          </cell>
          <cell r="K853">
            <v>74</v>
          </cell>
          <cell r="L853">
            <v>5</v>
          </cell>
          <cell r="P853" t="str">
            <v>GRAD</v>
          </cell>
          <cell r="S853">
            <v>703326777</v>
          </cell>
          <cell r="T853" t="str">
            <v>John</v>
          </cell>
          <cell r="U853" t="str">
            <v>Steigerwald</v>
          </cell>
          <cell r="V853" t="str">
            <v>INNOVAT, TECHNOLOGY</v>
          </cell>
          <cell r="W853" t="str">
            <v>Technology Strategy &amp; Business Innovation</v>
          </cell>
          <cell r="X853" t="str">
            <v>TECH STRATEGY &amp; BUSI INNOV</v>
          </cell>
          <cell r="Y853" t="str">
            <v>This course provides a strategic perspective of technology/innovation management and its impact on the competitive positioning of the firm.</v>
          </cell>
        </row>
        <row r="854">
          <cell r="C854" t="str">
            <v>MBA720</v>
          </cell>
          <cell r="D854" t="str">
            <v>MBA</v>
          </cell>
          <cell r="E854">
            <v>720</v>
          </cell>
          <cell r="F854" t="str">
            <v>STRATEGIC TECHNOLOGY</v>
          </cell>
          <cell r="H854">
            <v>2182</v>
          </cell>
          <cell r="I854">
            <v>1</v>
          </cell>
          <cell r="J854" t="str">
            <v>Lecture</v>
          </cell>
          <cell r="K854">
            <v>74</v>
          </cell>
          <cell r="L854">
            <v>5</v>
          </cell>
          <cell r="P854" t="str">
            <v>GRAD</v>
          </cell>
          <cell r="S854">
            <v>703326777</v>
          </cell>
          <cell r="T854" t="str">
            <v>John</v>
          </cell>
          <cell r="U854" t="str">
            <v>Steigerwald</v>
          </cell>
          <cell r="V854" t="str">
            <v>INNOVAT, TECHNOLOGY</v>
          </cell>
          <cell r="W854" t="str">
            <v>Technology Strategy &amp; Business Innovation</v>
          </cell>
          <cell r="X854" t="str">
            <v>TECH STRATEGY &amp; BUSI INNOV</v>
          </cell>
          <cell r="Y854" t="str">
            <v>This course provides a strategic perspective of technology/innovation management and its impact on the competitive positioning of the firm.</v>
          </cell>
        </row>
        <row r="855">
          <cell r="C855" t="str">
            <v>MBA720</v>
          </cell>
          <cell r="D855" t="str">
            <v>MBA</v>
          </cell>
          <cell r="E855">
            <v>720</v>
          </cell>
          <cell r="F855" t="str">
            <v>STRATEGIC TECHNOLOGY</v>
          </cell>
          <cell r="H855">
            <v>2182</v>
          </cell>
          <cell r="I855">
            <v>1</v>
          </cell>
          <cell r="J855" t="str">
            <v>Lecture</v>
          </cell>
          <cell r="K855">
            <v>74</v>
          </cell>
          <cell r="L855">
            <v>5</v>
          </cell>
          <cell r="P855" t="str">
            <v>GRAD</v>
          </cell>
          <cell r="S855">
            <v>704268418</v>
          </cell>
          <cell r="T855" t="str">
            <v>Albert</v>
          </cell>
          <cell r="U855" t="str">
            <v>Segars</v>
          </cell>
          <cell r="V855" t="str">
            <v>INNOVAT, TECHNOLOGY</v>
          </cell>
          <cell r="W855" t="str">
            <v>Technology Strategy &amp; Business Innovation</v>
          </cell>
          <cell r="X855" t="str">
            <v>TECH STRATEGY &amp; BUSI INNOV</v>
          </cell>
          <cell r="Y855" t="str">
            <v>This course provides a strategic perspective of technology/innovation management and its impact on the competitive positioning of the firm.</v>
          </cell>
        </row>
        <row r="856">
          <cell r="C856" t="str">
            <v>MBA720</v>
          </cell>
          <cell r="D856" t="str">
            <v>MBA</v>
          </cell>
          <cell r="E856">
            <v>720</v>
          </cell>
          <cell r="F856" t="str">
            <v>STRATEGIC TECHNOLOGY</v>
          </cell>
          <cell r="H856">
            <v>2182</v>
          </cell>
          <cell r="I856">
            <v>1</v>
          </cell>
          <cell r="J856" t="str">
            <v>Lecture</v>
          </cell>
          <cell r="K856">
            <v>74</v>
          </cell>
          <cell r="L856">
            <v>5</v>
          </cell>
          <cell r="P856" t="str">
            <v>GRAD</v>
          </cell>
          <cell r="S856">
            <v>704268418</v>
          </cell>
          <cell r="T856" t="str">
            <v>Albert</v>
          </cell>
          <cell r="U856" t="str">
            <v>Segars</v>
          </cell>
          <cell r="V856" t="str">
            <v>INNOVAT, TECHNOLOGY</v>
          </cell>
          <cell r="W856" t="str">
            <v>Technology Strategy &amp; Business Innovation</v>
          </cell>
          <cell r="X856" t="str">
            <v>TECH STRATEGY &amp; BUSI INNOV</v>
          </cell>
          <cell r="Y856" t="str">
            <v>This course provides a strategic perspective of technology/innovation management and its impact on the competitive positioning of the firm.</v>
          </cell>
        </row>
        <row r="857">
          <cell r="C857" t="str">
            <v>MBA720</v>
          </cell>
          <cell r="D857" t="str">
            <v>MBA</v>
          </cell>
          <cell r="E857">
            <v>720</v>
          </cell>
          <cell r="F857" t="str">
            <v>STRATEGIC TECHNOLOGY</v>
          </cell>
          <cell r="H857">
            <v>2182</v>
          </cell>
          <cell r="I857">
            <v>1</v>
          </cell>
          <cell r="J857" t="str">
            <v>Lecture</v>
          </cell>
          <cell r="K857">
            <v>74</v>
          </cell>
          <cell r="L857">
            <v>5</v>
          </cell>
          <cell r="P857" t="str">
            <v>GRAD</v>
          </cell>
          <cell r="S857">
            <v>704268418</v>
          </cell>
          <cell r="T857" t="str">
            <v>Albert</v>
          </cell>
          <cell r="U857" t="str">
            <v>Segars</v>
          </cell>
          <cell r="V857" t="str">
            <v>INNOVAT, TECHNOLOGY</v>
          </cell>
          <cell r="W857" t="str">
            <v>Technology Strategy &amp; Business Innovation</v>
          </cell>
          <cell r="X857" t="str">
            <v>TECH STRATEGY &amp; BUSI INNOV</v>
          </cell>
          <cell r="Y857" t="str">
            <v>This course provides a strategic perspective of technology/innovation management and its impact on the competitive positioning of the firm.</v>
          </cell>
        </row>
        <row r="858">
          <cell r="C858" t="str">
            <v>MBA720</v>
          </cell>
          <cell r="D858" t="str">
            <v>MBA</v>
          </cell>
          <cell r="E858">
            <v>720</v>
          </cell>
          <cell r="F858" t="str">
            <v>STRATEGIC TECHNOLOGY</v>
          </cell>
          <cell r="H858">
            <v>2182</v>
          </cell>
          <cell r="I858">
            <v>1</v>
          </cell>
          <cell r="J858" t="str">
            <v>Lecture</v>
          </cell>
          <cell r="K858">
            <v>74</v>
          </cell>
          <cell r="L858">
            <v>5</v>
          </cell>
          <cell r="P858" t="str">
            <v>GRAD</v>
          </cell>
          <cell r="S858">
            <v>704268418</v>
          </cell>
          <cell r="T858" t="str">
            <v>Albert</v>
          </cell>
          <cell r="U858" t="str">
            <v>Segars</v>
          </cell>
          <cell r="V858" t="str">
            <v>INNOVAT, TECHNOLOGY</v>
          </cell>
          <cell r="W858" t="str">
            <v>Technology Strategy &amp; Business Innovation</v>
          </cell>
          <cell r="X858" t="str">
            <v>TECH STRATEGY &amp; BUSI INNOV</v>
          </cell>
          <cell r="Y858" t="str">
            <v>This course provides a strategic perspective of technology/innovation management and its impact on the competitive positioning of the firm.</v>
          </cell>
        </row>
        <row r="859">
          <cell r="C859" t="str">
            <v>MBA720</v>
          </cell>
          <cell r="D859" t="str">
            <v>MBA</v>
          </cell>
          <cell r="E859">
            <v>720</v>
          </cell>
          <cell r="F859" t="str">
            <v>STRATEGIC TECHNOLOGY</v>
          </cell>
          <cell r="H859">
            <v>2182</v>
          </cell>
          <cell r="I859">
            <v>1</v>
          </cell>
          <cell r="J859" t="str">
            <v>Lecture</v>
          </cell>
          <cell r="K859">
            <v>74</v>
          </cell>
          <cell r="L859">
            <v>5</v>
          </cell>
          <cell r="P859" t="str">
            <v>GRAD</v>
          </cell>
          <cell r="S859">
            <v>704268418</v>
          </cell>
          <cell r="T859" t="str">
            <v>Albert</v>
          </cell>
          <cell r="U859" t="str">
            <v>Segars</v>
          </cell>
          <cell r="V859" t="str">
            <v>INNOVAT, TECHNOLOGY</v>
          </cell>
          <cell r="W859" t="str">
            <v>Technology Strategy &amp; Business Innovation</v>
          </cell>
          <cell r="X859" t="str">
            <v>TECH STRATEGY &amp; BUSI INNOV</v>
          </cell>
          <cell r="Y859" t="str">
            <v>This course provides a strategic perspective of technology/innovation management and its impact on the competitive positioning of the firm.</v>
          </cell>
        </row>
        <row r="860">
          <cell r="C860" t="str">
            <v>MBA720</v>
          </cell>
          <cell r="D860" t="str">
            <v>MBA</v>
          </cell>
          <cell r="E860">
            <v>720</v>
          </cell>
          <cell r="F860" t="str">
            <v>STRATEGIC TECHNOLOGY</v>
          </cell>
          <cell r="H860">
            <v>2182</v>
          </cell>
          <cell r="I860">
            <v>1</v>
          </cell>
          <cell r="J860" t="str">
            <v>Lecture</v>
          </cell>
          <cell r="K860">
            <v>110</v>
          </cell>
          <cell r="L860">
            <v>6</v>
          </cell>
          <cell r="P860" t="str">
            <v>GRAD</v>
          </cell>
          <cell r="S860">
            <v>703326777</v>
          </cell>
          <cell r="T860" t="str">
            <v>John</v>
          </cell>
          <cell r="U860" t="str">
            <v>Steigerwald</v>
          </cell>
          <cell r="V860" t="str">
            <v>INNOVAT, TECHNOLOGY</v>
          </cell>
          <cell r="W860" t="str">
            <v>Technology Strategy &amp; Business Innovation</v>
          </cell>
          <cell r="X860" t="str">
            <v>TECH STRATEGY &amp; BUSI INNOV</v>
          </cell>
          <cell r="Y860" t="str">
            <v>This course provides a strategic perspective of technology/innovation management and its impact on the competitive positioning of the firm.</v>
          </cell>
        </row>
        <row r="861">
          <cell r="C861" t="str">
            <v>MBA720</v>
          </cell>
          <cell r="D861" t="str">
            <v>MBA</v>
          </cell>
          <cell r="E861">
            <v>720</v>
          </cell>
          <cell r="F861" t="str">
            <v>STRATEGIC TECHNOLOGY</v>
          </cell>
          <cell r="H861">
            <v>2182</v>
          </cell>
          <cell r="I861">
            <v>1</v>
          </cell>
          <cell r="J861" t="str">
            <v>Lecture</v>
          </cell>
          <cell r="K861">
            <v>110</v>
          </cell>
          <cell r="L861">
            <v>6</v>
          </cell>
          <cell r="P861" t="str">
            <v>GRAD</v>
          </cell>
          <cell r="S861">
            <v>703326777</v>
          </cell>
          <cell r="T861" t="str">
            <v>John</v>
          </cell>
          <cell r="U861" t="str">
            <v>Steigerwald</v>
          </cell>
          <cell r="V861" t="str">
            <v>INNOVAT, TECHNOLOGY</v>
          </cell>
          <cell r="W861" t="str">
            <v>Technology Strategy &amp; Business Innovation</v>
          </cell>
          <cell r="X861" t="str">
            <v>TECH STRATEGY &amp; BUSI INNOV</v>
          </cell>
          <cell r="Y861" t="str">
            <v>This course provides a strategic perspective of technology/innovation management and its impact on the competitive positioning of the firm.</v>
          </cell>
        </row>
        <row r="862">
          <cell r="C862" t="str">
            <v>MBA720</v>
          </cell>
          <cell r="D862" t="str">
            <v>MBA</v>
          </cell>
          <cell r="E862">
            <v>720</v>
          </cell>
          <cell r="F862" t="str">
            <v>STRATEGIC TECHNOLOGY</v>
          </cell>
          <cell r="H862">
            <v>2182</v>
          </cell>
          <cell r="I862">
            <v>1</v>
          </cell>
          <cell r="J862" t="str">
            <v>Lecture</v>
          </cell>
          <cell r="K862">
            <v>110</v>
          </cell>
          <cell r="L862">
            <v>6</v>
          </cell>
          <cell r="P862" t="str">
            <v>GRAD</v>
          </cell>
          <cell r="S862">
            <v>703326777</v>
          </cell>
          <cell r="T862" t="str">
            <v>John</v>
          </cell>
          <cell r="U862" t="str">
            <v>Steigerwald</v>
          </cell>
          <cell r="V862" t="str">
            <v>INNOVAT, TECHNOLOGY</v>
          </cell>
          <cell r="W862" t="str">
            <v>Technology Strategy &amp; Business Innovation</v>
          </cell>
          <cell r="X862" t="str">
            <v>TECH STRATEGY &amp; BUSI INNOV</v>
          </cell>
          <cell r="Y862" t="str">
            <v>This course provides a strategic perspective of technology/innovation management and its impact on the competitive positioning of the firm.</v>
          </cell>
        </row>
        <row r="863">
          <cell r="C863" t="str">
            <v>MBA720</v>
          </cell>
          <cell r="D863" t="str">
            <v>MBA</v>
          </cell>
          <cell r="E863">
            <v>720</v>
          </cell>
          <cell r="F863" t="str">
            <v>STRATEGIC TECHNOLOGY</v>
          </cell>
          <cell r="H863">
            <v>2182</v>
          </cell>
          <cell r="I863">
            <v>1</v>
          </cell>
          <cell r="J863" t="str">
            <v>Lecture</v>
          </cell>
          <cell r="K863">
            <v>110</v>
          </cell>
          <cell r="L863">
            <v>6</v>
          </cell>
          <cell r="P863" t="str">
            <v>GRAD</v>
          </cell>
          <cell r="S863">
            <v>704268418</v>
          </cell>
          <cell r="T863" t="str">
            <v>Albert</v>
          </cell>
          <cell r="U863" t="str">
            <v>Segars</v>
          </cell>
          <cell r="V863" t="str">
            <v>INNOVAT, TECHNOLOGY</v>
          </cell>
          <cell r="W863" t="str">
            <v>Technology Strategy &amp; Business Innovation</v>
          </cell>
          <cell r="X863" t="str">
            <v>TECH STRATEGY &amp; BUSI INNOV</v>
          </cell>
          <cell r="Y863" t="str">
            <v>This course provides a strategic perspective of technology/innovation management and its impact on the competitive positioning of the firm.</v>
          </cell>
        </row>
        <row r="864">
          <cell r="C864" t="str">
            <v>MBA720</v>
          </cell>
          <cell r="D864" t="str">
            <v>MBA</v>
          </cell>
          <cell r="E864">
            <v>720</v>
          </cell>
          <cell r="F864" t="str">
            <v>STRATEGIC TECHNOLOGY</v>
          </cell>
          <cell r="H864">
            <v>2182</v>
          </cell>
          <cell r="I864">
            <v>1</v>
          </cell>
          <cell r="J864" t="str">
            <v>Lecture</v>
          </cell>
          <cell r="K864">
            <v>110</v>
          </cell>
          <cell r="L864">
            <v>6</v>
          </cell>
          <cell r="P864" t="str">
            <v>GRAD</v>
          </cell>
          <cell r="S864">
            <v>704268418</v>
          </cell>
          <cell r="T864" t="str">
            <v>Albert</v>
          </cell>
          <cell r="U864" t="str">
            <v>Segars</v>
          </cell>
          <cell r="V864" t="str">
            <v>INNOVAT, TECHNOLOGY</v>
          </cell>
          <cell r="W864" t="str">
            <v>Technology Strategy &amp; Business Innovation</v>
          </cell>
          <cell r="X864" t="str">
            <v>TECH STRATEGY &amp; BUSI INNOV</v>
          </cell>
          <cell r="Y864" t="str">
            <v>This course provides a strategic perspective of technology/innovation management and its impact on the competitive positioning of the firm.</v>
          </cell>
        </row>
        <row r="865">
          <cell r="C865" t="str">
            <v>MBA720</v>
          </cell>
          <cell r="D865" t="str">
            <v>MBA</v>
          </cell>
          <cell r="E865">
            <v>720</v>
          </cell>
          <cell r="F865" t="str">
            <v>STRATEGIC TECHNOLOGY</v>
          </cell>
          <cell r="H865">
            <v>2182</v>
          </cell>
          <cell r="I865">
            <v>1</v>
          </cell>
          <cell r="J865" t="str">
            <v>Lecture</v>
          </cell>
          <cell r="K865">
            <v>110</v>
          </cell>
          <cell r="L865">
            <v>6</v>
          </cell>
          <cell r="P865" t="str">
            <v>GRAD</v>
          </cell>
          <cell r="S865">
            <v>704268418</v>
          </cell>
          <cell r="T865" t="str">
            <v>Albert</v>
          </cell>
          <cell r="U865" t="str">
            <v>Segars</v>
          </cell>
          <cell r="V865" t="str">
            <v>INNOVAT, TECHNOLOGY</v>
          </cell>
          <cell r="W865" t="str">
            <v>Technology Strategy &amp; Business Innovation</v>
          </cell>
          <cell r="X865" t="str">
            <v>TECH STRATEGY &amp; BUSI INNOV</v>
          </cell>
          <cell r="Y865" t="str">
            <v>This course provides a strategic perspective of technology/innovation management and its impact on the competitive positioning of the firm.</v>
          </cell>
        </row>
        <row r="866">
          <cell r="C866" t="str">
            <v>MBA720</v>
          </cell>
          <cell r="D866" t="str">
            <v>MBA</v>
          </cell>
          <cell r="E866">
            <v>720</v>
          </cell>
          <cell r="F866" t="str">
            <v>STRATEGIC TECHNOLOGY</v>
          </cell>
          <cell r="H866">
            <v>2182</v>
          </cell>
          <cell r="I866">
            <v>1</v>
          </cell>
          <cell r="J866" t="str">
            <v>Lecture</v>
          </cell>
          <cell r="K866">
            <v>110</v>
          </cell>
          <cell r="L866">
            <v>6</v>
          </cell>
          <cell r="P866" t="str">
            <v>GRAD</v>
          </cell>
          <cell r="S866">
            <v>704268418</v>
          </cell>
          <cell r="T866" t="str">
            <v>Albert</v>
          </cell>
          <cell r="U866" t="str">
            <v>Segars</v>
          </cell>
          <cell r="V866" t="str">
            <v>INNOVAT, TECHNOLOGY</v>
          </cell>
          <cell r="W866" t="str">
            <v>Technology Strategy &amp; Business Innovation</v>
          </cell>
          <cell r="X866" t="str">
            <v>TECH STRATEGY &amp; BUSI INNOV</v>
          </cell>
          <cell r="Y866" t="str">
            <v>This course provides a strategic perspective of technology/innovation management and its impact on the competitive positioning of the firm.</v>
          </cell>
        </row>
        <row r="867">
          <cell r="C867" t="str">
            <v>MBA720</v>
          </cell>
          <cell r="D867" t="str">
            <v>MBA</v>
          </cell>
          <cell r="E867">
            <v>720</v>
          </cell>
          <cell r="F867" t="str">
            <v>STRATEGIC TECHNOLOGY</v>
          </cell>
          <cell r="H867">
            <v>2182</v>
          </cell>
          <cell r="I867">
            <v>1</v>
          </cell>
          <cell r="J867" t="str">
            <v>Lecture</v>
          </cell>
          <cell r="K867">
            <v>110</v>
          </cell>
          <cell r="L867">
            <v>6</v>
          </cell>
          <cell r="P867" t="str">
            <v>GRAD</v>
          </cell>
          <cell r="S867">
            <v>704268418</v>
          </cell>
          <cell r="T867" t="str">
            <v>Albert</v>
          </cell>
          <cell r="U867" t="str">
            <v>Segars</v>
          </cell>
          <cell r="V867" t="str">
            <v>INNOVAT, TECHNOLOGY</v>
          </cell>
          <cell r="W867" t="str">
            <v>Technology Strategy &amp; Business Innovation</v>
          </cell>
          <cell r="X867" t="str">
            <v>TECH STRATEGY &amp; BUSI INNOV</v>
          </cell>
          <cell r="Y867" t="str">
            <v>This course provides a strategic perspective of technology/innovation management and its impact on the competitive positioning of the firm.</v>
          </cell>
        </row>
        <row r="868">
          <cell r="C868" t="str">
            <v>MBA720</v>
          </cell>
          <cell r="D868" t="str">
            <v>MBA</v>
          </cell>
          <cell r="E868">
            <v>720</v>
          </cell>
          <cell r="F868" t="str">
            <v>STRATEGIC TECHNOLOGY</v>
          </cell>
          <cell r="H868">
            <v>2182</v>
          </cell>
          <cell r="I868">
            <v>1</v>
          </cell>
          <cell r="J868" t="str">
            <v>Lecture</v>
          </cell>
          <cell r="K868">
            <v>110</v>
          </cell>
          <cell r="L868">
            <v>6</v>
          </cell>
          <cell r="P868" t="str">
            <v>GRAD</v>
          </cell>
          <cell r="S868">
            <v>704268418</v>
          </cell>
          <cell r="T868" t="str">
            <v>Albert</v>
          </cell>
          <cell r="U868" t="str">
            <v>Segars</v>
          </cell>
          <cell r="V868" t="str">
            <v>INNOVAT, TECHNOLOGY</v>
          </cell>
          <cell r="W868" t="str">
            <v>Technology Strategy &amp; Business Innovation</v>
          </cell>
          <cell r="X868" t="str">
            <v>TECH STRATEGY &amp; BUSI INNOV</v>
          </cell>
          <cell r="Y868" t="str">
            <v>This course provides a strategic perspective of technology/innovation management and its impact on the competitive positioning of the firm.</v>
          </cell>
        </row>
        <row r="869">
          <cell r="C869" t="str">
            <v>MBA720</v>
          </cell>
          <cell r="D869" t="str">
            <v>MBA</v>
          </cell>
          <cell r="E869">
            <v>720</v>
          </cell>
          <cell r="F869" t="str">
            <v>STRATEGIC TECHNOLOGY</v>
          </cell>
          <cell r="H869">
            <v>2182</v>
          </cell>
          <cell r="I869">
            <v>1</v>
          </cell>
          <cell r="J869" t="str">
            <v>Lecture</v>
          </cell>
          <cell r="K869">
            <v>110</v>
          </cell>
          <cell r="L869">
            <v>6</v>
          </cell>
          <cell r="P869" t="str">
            <v>GRAD</v>
          </cell>
          <cell r="S869">
            <v>704268418</v>
          </cell>
          <cell r="T869" t="str">
            <v>Albert</v>
          </cell>
          <cell r="U869" t="str">
            <v>Segars</v>
          </cell>
          <cell r="V869" t="str">
            <v>INNOVAT, TECHNOLOGY</v>
          </cell>
          <cell r="W869" t="str">
            <v>Technology Strategy &amp; Business Innovation</v>
          </cell>
          <cell r="X869" t="str">
            <v>TECH STRATEGY &amp; BUSI INNOV</v>
          </cell>
          <cell r="Y869" t="str">
            <v>This course provides a strategic perspective of technology/innovation management and its impact on the competitive positioning of the firm.</v>
          </cell>
        </row>
        <row r="870">
          <cell r="C870" t="str">
            <v>MBA720</v>
          </cell>
          <cell r="D870" t="str">
            <v>MBA</v>
          </cell>
          <cell r="E870">
            <v>720</v>
          </cell>
          <cell r="F870" t="str">
            <v>STRATEGIC TECHNOLOGY</v>
          </cell>
          <cell r="H870">
            <v>2179</v>
          </cell>
          <cell r="I870">
            <v>1</v>
          </cell>
          <cell r="J870" t="str">
            <v>Lecture</v>
          </cell>
          <cell r="K870">
            <v>43</v>
          </cell>
          <cell r="L870">
            <v>3</v>
          </cell>
          <cell r="P870" t="str">
            <v>GRAD</v>
          </cell>
          <cell r="S870">
            <v>704268418</v>
          </cell>
          <cell r="T870" t="str">
            <v>Albert</v>
          </cell>
          <cell r="U870" t="str">
            <v>Segars</v>
          </cell>
          <cell r="V870" t="str">
            <v>INNOVAT, TECHNOLOGY</v>
          </cell>
          <cell r="W870" t="str">
            <v>Technology Strategy &amp; Business Innovation</v>
          </cell>
          <cell r="X870" t="str">
            <v>TECH STRATEGY &amp; BUSI INNOV</v>
          </cell>
          <cell r="Y870" t="str">
            <v>This course provides a strategic perspective of technology/innovation management and its impact on the competitive positioning of the firm.</v>
          </cell>
        </row>
        <row r="871">
          <cell r="C871" t="str">
            <v>MBA720</v>
          </cell>
          <cell r="D871" t="str">
            <v>MBA</v>
          </cell>
          <cell r="E871">
            <v>720</v>
          </cell>
          <cell r="F871" t="str">
            <v>STRATEGIC TECHNOLOGY</v>
          </cell>
          <cell r="H871">
            <v>2179</v>
          </cell>
          <cell r="I871">
            <v>1</v>
          </cell>
          <cell r="J871" t="str">
            <v>Lecture</v>
          </cell>
          <cell r="K871">
            <v>43</v>
          </cell>
          <cell r="L871">
            <v>3</v>
          </cell>
          <cell r="P871" t="str">
            <v>GRAD</v>
          </cell>
          <cell r="S871">
            <v>704268418</v>
          </cell>
          <cell r="T871" t="str">
            <v>Albert</v>
          </cell>
          <cell r="U871" t="str">
            <v>Segars</v>
          </cell>
          <cell r="V871" t="str">
            <v>INNOVAT, TECHNOLOGY</v>
          </cell>
          <cell r="W871" t="str">
            <v>Technology Strategy &amp; Business Innovation</v>
          </cell>
          <cell r="X871" t="str">
            <v>TECH STRATEGY &amp; BUSI INNOV</v>
          </cell>
          <cell r="Y871" t="str">
            <v>This course provides a strategic perspective of technology/innovation management and its impact on the competitive positioning of the firm.</v>
          </cell>
        </row>
        <row r="872">
          <cell r="C872" t="str">
            <v>MBA720</v>
          </cell>
          <cell r="D872" t="str">
            <v>MBA</v>
          </cell>
          <cell r="E872">
            <v>720</v>
          </cell>
          <cell r="F872" t="str">
            <v>STRATEGIC TECHNOLOGY</v>
          </cell>
          <cell r="H872">
            <v>2179</v>
          </cell>
          <cell r="I872">
            <v>1</v>
          </cell>
          <cell r="J872" t="str">
            <v>Lecture</v>
          </cell>
          <cell r="K872">
            <v>43</v>
          </cell>
          <cell r="L872">
            <v>3</v>
          </cell>
          <cell r="P872" t="str">
            <v>GRAD</v>
          </cell>
          <cell r="S872">
            <v>704268418</v>
          </cell>
          <cell r="T872" t="str">
            <v>Albert</v>
          </cell>
          <cell r="U872" t="str">
            <v>Segars</v>
          </cell>
          <cell r="V872" t="str">
            <v>INNOVAT, TECHNOLOGY</v>
          </cell>
          <cell r="W872" t="str">
            <v>Technology Strategy &amp; Business Innovation</v>
          </cell>
          <cell r="X872" t="str">
            <v>TECH STRATEGY &amp; BUSI INNOV</v>
          </cell>
          <cell r="Y872" t="str">
            <v>This course provides a strategic perspective of technology/innovation management and its impact on the competitive positioning of the firm.</v>
          </cell>
        </row>
        <row r="873">
          <cell r="C873" t="str">
            <v>MBA720</v>
          </cell>
          <cell r="D873" t="str">
            <v>MBA</v>
          </cell>
          <cell r="E873">
            <v>720</v>
          </cell>
          <cell r="F873" t="str">
            <v>STRATEGIC TECHNOLOGY</v>
          </cell>
          <cell r="H873">
            <v>2179</v>
          </cell>
          <cell r="I873">
            <v>1</v>
          </cell>
          <cell r="J873" t="str">
            <v>Lecture</v>
          </cell>
          <cell r="K873">
            <v>45</v>
          </cell>
          <cell r="L873">
            <v>3</v>
          </cell>
          <cell r="P873" t="str">
            <v>GRAD</v>
          </cell>
          <cell r="S873">
            <v>703326777</v>
          </cell>
          <cell r="T873" t="str">
            <v>John</v>
          </cell>
          <cell r="U873" t="str">
            <v>Steigerwald</v>
          </cell>
          <cell r="V873" t="str">
            <v>INNOVAT, TECHNOLOGY</v>
          </cell>
          <cell r="W873" t="str">
            <v>Technology Strategy &amp; Business Innovation</v>
          </cell>
          <cell r="X873" t="str">
            <v>TECH STRATEGY &amp; BUSI INNOV</v>
          </cell>
          <cell r="Y873" t="str">
            <v>This course provides a strategic perspective of technology/innovation management and its impact on the competitive positioning of the firm.</v>
          </cell>
        </row>
        <row r="874">
          <cell r="C874" t="str">
            <v>MBA720</v>
          </cell>
          <cell r="D874" t="str">
            <v>MBA</v>
          </cell>
          <cell r="E874">
            <v>720</v>
          </cell>
          <cell r="F874" t="str">
            <v>STRATEGIC TECHNOLOGY</v>
          </cell>
          <cell r="H874">
            <v>2179</v>
          </cell>
          <cell r="I874">
            <v>1</v>
          </cell>
          <cell r="J874" t="str">
            <v>Lecture</v>
          </cell>
          <cell r="K874">
            <v>45</v>
          </cell>
          <cell r="L874">
            <v>3</v>
          </cell>
          <cell r="P874" t="str">
            <v>GRAD</v>
          </cell>
          <cell r="S874">
            <v>704268418</v>
          </cell>
          <cell r="T874" t="str">
            <v>Albert</v>
          </cell>
          <cell r="U874" t="str">
            <v>Segars</v>
          </cell>
          <cell r="V874" t="str">
            <v>INNOVAT, TECHNOLOGY</v>
          </cell>
          <cell r="W874" t="str">
            <v>Technology Strategy &amp; Business Innovation</v>
          </cell>
          <cell r="X874" t="str">
            <v>TECH STRATEGY &amp; BUSI INNOV</v>
          </cell>
          <cell r="Y874" t="str">
            <v>This course provides a strategic perspective of technology/innovation management and its impact on the competitive positioning of the firm.</v>
          </cell>
        </row>
        <row r="875">
          <cell r="C875" t="str">
            <v>MBA720</v>
          </cell>
          <cell r="D875" t="str">
            <v>MBA</v>
          </cell>
          <cell r="E875">
            <v>720</v>
          </cell>
          <cell r="F875" t="str">
            <v>STRATEGIC TECHNOLOGY</v>
          </cell>
          <cell r="H875">
            <v>2179</v>
          </cell>
          <cell r="I875">
            <v>1</v>
          </cell>
          <cell r="J875" t="str">
            <v>Lecture</v>
          </cell>
          <cell r="K875">
            <v>45</v>
          </cell>
          <cell r="L875">
            <v>3</v>
          </cell>
          <cell r="P875" t="str">
            <v>GRAD</v>
          </cell>
          <cell r="S875">
            <v>704268418</v>
          </cell>
          <cell r="T875" t="str">
            <v>Albert</v>
          </cell>
          <cell r="U875" t="str">
            <v>Segars</v>
          </cell>
          <cell r="V875" t="str">
            <v>INNOVAT, TECHNOLOGY</v>
          </cell>
          <cell r="W875" t="str">
            <v>Technology Strategy &amp; Business Innovation</v>
          </cell>
          <cell r="X875" t="str">
            <v>TECH STRATEGY &amp; BUSI INNOV</v>
          </cell>
          <cell r="Y875" t="str">
            <v>This course provides a strategic perspective of technology/innovation management and its impact on the competitive positioning of the firm.</v>
          </cell>
        </row>
        <row r="876">
          <cell r="C876" t="str">
            <v>MBA720</v>
          </cell>
          <cell r="D876" t="str">
            <v>MBA</v>
          </cell>
          <cell r="E876">
            <v>720</v>
          </cell>
          <cell r="F876" t="str">
            <v>STRATEGIC TECHNOLOGY</v>
          </cell>
          <cell r="H876">
            <v>2179</v>
          </cell>
          <cell r="I876">
            <v>1</v>
          </cell>
          <cell r="J876" t="str">
            <v>Lecture</v>
          </cell>
          <cell r="K876">
            <v>45</v>
          </cell>
          <cell r="L876">
            <v>3</v>
          </cell>
          <cell r="P876" t="str">
            <v>GRAD</v>
          </cell>
          <cell r="S876">
            <v>704268418</v>
          </cell>
          <cell r="T876" t="str">
            <v>Albert</v>
          </cell>
          <cell r="U876" t="str">
            <v>Segars</v>
          </cell>
          <cell r="V876" t="str">
            <v>INNOVAT, TECHNOLOGY</v>
          </cell>
          <cell r="W876" t="str">
            <v>Technology Strategy &amp; Business Innovation</v>
          </cell>
          <cell r="X876" t="str">
            <v>TECH STRATEGY &amp; BUSI INNOV</v>
          </cell>
          <cell r="Y876" t="str">
            <v>This course provides a strategic perspective of technology/innovation management and its impact on the competitive positioning of the firm.</v>
          </cell>
        </row>
        <row r="877">
          <cell r="C877" t="str">
            <v>MBA720</v>
          </cell>
          <cell r="D877" t="str">
            <v>MBA</v>
          </cell>
          <cell r="E877">
            <v>720</v>
          </cell>
          <cell r="F877" t="str">
            <v>STRATEGIC TECHNOLOGY</v>
          </cell>
          <cell r="H877">
            <v>2173</v>
          </cell>
          <cell r="I877">
            <v>1</v>
          </cell>
          <cell r="J877" t="str">
            <v>Lecture</v>
          </cell>
          <cell r="K877">
            <v>36</v>
          </cell>
          <cell r="L877">
            <v>1</v>
          </cell>
          <cell r="P877" t="str">
            <v>GRAD</v>
          </cell>
          <cell r="S877">
            <v>704268418</v>
          </cell>
          <cell r="T877" t="str">
            <v>Albert</v>
          </cell>
          <cell r="U877" t="str">
            <v>Segars</v>
          </cell>
          <cell r="V877" t="str">
            <v>INNOVAT, TECHNOLOGY</v>
          </cell>
          <cell r="W877" t="str">
            <v>Technology Strategy &amp; Business Innovation</v>
          </cell>
          <cell r="X877" t="str">
            <v>TECH STRATEGY &amp; BUSI INNOV</v>
          </cell>
          <cell r="Y877" t="str">
            <v>This course provides a strategic perspective of technology/innovation management and its impact on the competitive positioning of the firm.</v>
          </cell>
        </row>
        <row r="878">
          <cell r="C878" t="str">
            <v>MBA720</v>
          </cell>
          <cell r="D878" t="str">
            <v>MBA</v>
          </cell>
          <cell r="E878">
            <v>720</v>
          </cell>
          <cell r="F878" t="str">
            <v>STRATEGIC TECHNOLOGY</v>
          </cell>
          <cell r="H878">
            <v>2173</v>
          </cell>
          <cell r="I878">
            <v>1</v>
          </cell>
          <cell r="J878" t="str">
            <v>Lecture</v>
          </cell>
          <cell r="K878">
            <v>36</v>
          </cell>
          <cell r="L878">
            <v>1</v>
          </cell>
          <cell r="P878" t="str">
            <v>GRAD</v>
          </cell>
          <cell r="S878">
            <v>704268418</v>
          </cell>
          <cell r="T878" t="str">
            <v>Albert</v>
          </cell>
          <cell r="U878" t="str">
            <v>Segars</v>
          </cell>
          <cell r="V878" t="str">
            <v>INNOVAT, TECHNOLOGY</v>
          </cell>
          <cell r="W878" t="str">
            <v>Technology Strategy &amp; Business Innovation</v>
          </cell>
          <cell r="X878" t="str">
            <v>TECH STRATEGY &amp; BUSI INNOV</v>
          </cell>
          <cell r="Y878" t="str">
            <v>This course provides a strategic perspective of technology/innovation management and its impact on the competitive positioning of the firm.</v>
          </cell>
        </row>
        <row r="879">
          <cell r="C879" t="str">
            <v>MBA720</v>
          </cell>
          <cell r="D879" t="str">
            <v>MBA</v>
          </cell>
          <cell r="E879">
            <v>720</v>
          </cell>
          <cell r="F879" t="str">
            <v>STRATEGIC TECHNOLOGY</v>
          </cell>
          <cell r="H879">
            <v>2173</v>
          </cell>
          <cell r="I879">
            <v>1</v>
          </cell>
          <cell r="J879" t="str">
            <v>Lecture</v>
          </cell>
          <cell r="K879">
            <v>36</v>
          </cell>
          <cell r="L879">
            <v>1</v>
          </cell>
          <cell r="P879" t="str">
            <v>GRAD</v>
          </cell>
          <cell r="S879">
            <v>704268418</v>
          </cell>
          <cell r="T879" t="str">
            <v>Albert</v>
          </cell>
          <cell r="U879" t="str">
            <v>Segars</v>
          </cell>
          <cell r="V879" t="str">
            <v>INNOVAT, TECHNOLOGY</v>
          </cell>
          <cell r="W879" t="str">
            <v>Technology Strategy &amp; Business Innovation</v>
          </cell>
          <cell r="X879" t="str">
            <v>TECH STRATEGY &amp; BUSI INNOV</v>
          </cell>
          <cell r="Y879" t="str">
            <v>This course provides a strategic perspective of technology/innovation management and its impact on the competitive positioning of the firm.</v>
          </cell>
        </row>
        <row r="880">
          <cell r="C880" t="str">
            <v>MBA720</v>
          </cell>
          <cell r="D880" t="str">
            <v>MBA</v>
          </cell>
          <cell r="E880">
            <v>720</v>
          </cell>
          <cell r="F880" t="str">
            <v>STRATEGIC TECHNOLOGY</v>
          </cell>
          <cell r="H880">
            <v>2173</v>
          </cell>
          <cell r="I880">
            <v>1</v>
          </cell>
          <cell r="J880" t="str">
            <v>Lecture</v>
          </cell>
          <cell r="K880">
            <v>36</v>
          </cell>
          <cell r="L880">
            <v>1</v>
          </cell>
          <cell r="P880" t="str">
            <v>GRAD</v>
          </cell>
          <cell r="S880">
            <v>704268418</v>
          </cell>
          <cell r="T880" t="str">
            <v>Albert</v>
          </cell>
          <cell r="U880" t="str">
            <v>Segars</v>
          </cell>
          <cell r="V880" t="str">
            <v>INNOVAT, TECHNOLOGY</v>
          </cell>
          <cell r="W880" t="str">
            <v>Technology Strategy &amp; Business Innovation</v>
          </cell>
          <cell r="X880" t="str">
            <v>TECH STRATEGY &amp; BUSI INNOV</v>
          </cell>
          <cell r="Y880" t="str">
            <v>This course provides a strategic perspective of technology/innovation management and its impact on the competitive positioning of the firm.</v>
          </cell>
        </row>
        <row r="881">
          <cell r="C881" t="str">
            <v>MBA720</v>
          </cell>
          <cell r="D881" t="str">
            <v>MBA</v>
          </cell>
          <cell r="E881">
            <v>720</v>
          </cell>
          <cell r="F881" t="str">
            <v>STRATEGIC TECHNOLOGY</v>
          </cell>
          <cell r="H881">
            <v>2172</v>
          </cell>
          <cell r="I881">
            <v>1</v>
          </cell>
          <cell r="J881" t="str">
            <v>Lecture</v>
          </cell>
          <cell r="K881">
            <v>74</v>
          </cell>
          <cell r="L881">
            <v>5</v>
          </cell>
          <cell r="P881" t="str">
            <v>GRAD</v>
          </cell>
          <cell r="S881">
            <v>704268418</v>
          </cell>
          <cell r="T881" t="str">
            <v>Albert</v>
          </cell>
          <cell r="U881" t="str">
            <v>Segars</v>
          </cell>
          <cell r="V881" t="str">
            <v>INNOVAT, TECHNOLOGY</v>
          </cell>
          <cell r="W881" t="str">
            <v>Technology Strategy &amp; Business Innovation</v>
          </cell>
          <cell r="X881" t="str">
            <v>TECH STRATEGY &amp; BUSI INNOV</v>
          </cell>
          <cell r="Y881" t="str">
            <v>This course provides a strategic perspective of technology/innovation management and its impact on the competitive positioning of the firm.</v>
          </cell>
        </row>
        <row r="882">
          <cell r="C882" t="str">
            <v>MBA720</v>
          </cell>
          <cell r="D882" t="str">
            <v>MBA</v>
          </cell>
          <cell r="E882">
            <v>720</v>
          </cell>
          <cell r="F882" t="str">
            <v>STRATEGIC TECHNOLOGY</v>
          </cell>
          <cell r="H882">
            <v>2172</v>
          </cell>
          <cell r="I882">
            <v>1</v>
          </cell>
          <cell r="J882" t="str">
            <v>Lecture</v>
          </cell>
          <cell r="K882">
            <v>74</v>
          </cell>
          <cell r="L882">
            <v>5</v>
          </cell>
          <cell r="P882" t="str">
            <v>GRAD</v>
          </cell>
          <cell r="S882">
            <v>704268418</v>
          </cell>
          <cell r="T882" t="str">
            <v>Albert</v>
          </cell>
          <cell r="U882" t="str">
            <v>Segars</v>
          </cell>
          <cell r="V882" t="str">
            <v>INNOVAT, TECHNOLOGY</v>
          </cell>
          <cell r="W882" t="str">
            <v>Technology Strategy &amp; Business Innovation</v>
          </cell>
          <cell r="X882" t="str">
            <v>TECH STRATEGY &amp; BUSI INNOV</v>
          </cell>
          <cell r="Y882" t="str">
            <v>This course provides a strategic perspective of technology/innovation management and its impact on the competitive positioning of the firm.</v>
          </cell>
        </row>
        <row r="883">
          <cell r="C883" t="str">
            <v>MBA720</v>
          </cell>
          <cell r="D883" t="str">
            <v>MBA</v>
          </cell>
          <cell r="E883">
            <v>720</v>
          </cell>
          <cell r="F883" t="str">
            <v>STRATEGIC TECHNOLOGY</v>
          </cell>
          <cell r="H883">
            <v>2172</v>
          </cell>
          <cell r="I883">
            <v>1</v>
          </cell>
          <cell r="J883" t="str">
            <v>Lecture</v>
          </cell>
          <cell r="K883">
            <v>74</v>
          </cell>
          <cell r="L883">
            <v>5</v>
          </cell>
          <cell r="P883" t="str">
            <v>GRAD</v>
          </cell>
          <cell r="S883">
            <v>704268418</v>
          </cell>
          <cell r="T883" t="str">
            <v>Albert</v>
          </cell>
          <cell r="U883" t="str">
            <v>Segars</v>
          </cell>
          <cell r="V883" t="str">
            <v>INNOVAT, TECHNOLOGY</v>
          </cell>
          <cell r="W883" t="str">
            <v>Technology Strategy &amp; Business Innovation</v>
          </cell>
          <cell r="X883" t="str">
            <v>TECH STRATEGY &amp; BUSI INNOV</v>
          </cell>
          <cell r="Y883" t="str">
            <v>This course provides a strategic perspective of technology/innovation management and its impact on the competitive positioning of the firm.</v>
          </cell>
        </row>
        <row r="884">
          <cell r="C884" t="str">
            <v>MBA720</v>
          </cell>
          <cell r="D884" t="str">
            <v>MBA</v>
          </cell>
          <cell r="E884">
            <v>720</v>
          </cell>
          <cell r="F884" t="str">
            <v>STRATEGIC TECHNOLOGY</v>
          </cell>
          <cell r="H884">
            <v>2172</v>
          </cell>
          <cell r="I884">
            <v>1</v>
          </cell>
          <cell r="J884" t="str">
            <v>Lecture</v>
          </cell>
          <cell r="K884">
            <v>74</v>
          </cell>
          <cell r="L884">
            <v>5</v>
          </cell>
          <cell r="P884" t="str">
            <v>GRAD</v>
          </cell>
          <cell r="S884">
            <v>704268418</v>
          </cell>
          <cell r="T884" t="str">
            <v>Albert</v>
          </cell>
          <cell r="U884" t="str">
            <v>Segars</v>
          </cell>
          <cell r="V884" t="str">
            <v>INNOVAT, TECHNOLOGY</v>
          </cell>
          <cell r="W884" t="str">
            <v>Technology Strategy &amp; Business Innovation</v>
          </cell>
          <cell r="X884" t="str">
            <v>TECH STRATEGY &amp; BUSI INNOV</v>
          </cell>
          <cell r="Y884" t="str">
            <v>This course provides a strategic perspective of technology/innovation management and its impact on the competitive positioning of the firm.</v>
          </cell>
        </row>
        <row r="885">
          <cell r="C885" t="str">
            <v>MBA720</v>
          </cell>
          <cell r="D885" t="str">
            <v>MBA</v>
          </cell>
          <cell r="E885">
            <v>720</v>
          </cell>
          <cell r="F885" t="str">
            <v>STRATEGIC TECHNOLOGY</v>
          </cell>
          <cell r="H885">
            <v>2172</v>
          </cell>
          <cell r="I885">
            <v>1</v>
          </cell>
          <cell r="J885" t="str">
            <v>Lecture</v>
          </cell>
          <cell r="K885">
            <v>74</v>
          </cell>
          <cell r="L885">
            <v>5</v>
          </cell>
          <cell r="P885" t="str">
            <v>GRAD</v>
          </cell>
          <cell r="S885">
            <v>704268418</v>
          </cell>
          <cell r="T885" t="str">
            <v>Albert</v>
          </cell>
          <cell r="U885" t="str">
            <v>Segars</v>
          </cell>
          <cell r="V885" t="str">
            <v>INNOVAT, TECHNOLOGY</v>
          </cell>
          <cell r="W885" t="str">
            <v>Technology Strategy &amp; Business Innovation</v>
          </cell>
          <cell r="X885" t="str">
            <v>TECH STRATEGY &amp; BUSI INNOV</v>
          </cell>
          <cell r="Y885" t="str">
            <v>This course provides a strategic perspective of technology/innovation management and its impact on the competitive positioning of the firm.</v>
          </cell>
        </row>
        <row r="886">
          <cell r="C886" t="str">
            <v>MBA720</v>
          </cell>
          <cell r="D886" t="str">
            <v>MBA</v>
          </cell>
          <cell r="E886">
            <v>720</v>
          </cell>
          <cell r="F886" t="str">
            <v>STRATEGIC TECHNOLOGY</v>
          </cell>
          <cell r="H886">
            <v>2169</v>
          </cell>
          <cell r="I886">
            <v>1</v>
          </cell>
          <cell r="J886" t="str">
            <v>Lecture</v>
          </cell>
          <cell r="K886">
            <v>45</v>
          </cell>
          <cell r="L886">
            <v>1</v>
          </cell>
          <cell r="P886" t="str">
            <v>GRAD</v>
          </cell>
          <cell r="S886">
            <v>720531946</v>
          </cell>
          <cell r="T886" t="str">
            <v>Wei</v>
          </cell>
          <cell r="U886" t="str">
            <v>Zhang</v>
          </cell>
          <cell r="V886" t="str">
            <v>INNOVAT, TECHNOLOGY</v>
          </cell>
          <cell r="W886" t="str">
            <v>Technology Strategy &amp; Business Innovation</v>
          </cell>
          <cell r="X886" t="str">
            <v>TECH STRATEGY &amp; BUSI INNOV</v>
          </cell>
          <cell r="Y886" t="str">
            <v>This course provides a strategic perspective of technology/innovation management and its impact on the competitive positioning of the firm.</v>
          </cell>
        </row>
        <row r="887">
          <cell r="C887" t="str">
            <v>MBA720</v>
          </cell>
          <cell r="D887" t="str">
            <v>MBA</v>
          </cell>
          <cell r="E887">
            <v>720</v>
          </cell>
          <cell r="F887" t="str">
            <v>STRATEGIC TECHNOLOGY</v>
          </cell>
          <cell r="H887">
            <v>2169</v>
          </cell>
          <cell r="I887">
            <v>1</v>
          </cell>
          <cell r="J887" t="str">
            <v>Lecture</v>
          </cell>
          <cell r="K887">
            <v>27</v>
          </cell>
          <cell r="L887">
            <v>2</v>
          </cell>
          <cell r="O887" t="str">
            <v>?</v>
          </cell>
          <cell r="P887" t="str">
            <v>GRAD</v>
          </cell>
          <cell r="S887">
            <v>704268418</v>
          </cell>
          <cell r="T887" t="str">
            <v>Albert</v>
          </cell>
          <cell r="U887" t="str">
            <v>Segars</v>
          </cell>
          <cell r="V887" t="str">
            <v>INNOVAT, TECHNOLOGY</v>
          </cell>
          <cell r="W887" t="str">
            <v>Technology Strategy &amp; Business Innovation</v>
          </cell>
          <cell r="X887" t="str">
            <v>TECH STRATEGY &amp; BUSI INNOV</v>
          </cell>
          <cell r="Y887" t="str">
            <v>This course provides a strategic perspective of technology/innovation management and its impact on the competitive positioning of the firm.</v>
          </cell>
        </row>
        <row r="888">
          <cell r="C888" t="str">
            <v>MBA720</v>
          </cell>
          <cell r="D888" t="str">
            <v>MBA</v>
          </cell>
          <cell r="E888">
            <v>720</v>
          </cell>
          <cell r="F888" t="str">
            <v>STRATEGIC TECHNOLOGY</v>
          </cell>
          <cell r="H888">
            <v>2169</v>
          </cell>
          <cell r="I888">
            <v>1</v>
          </cell>
          <cell r="J888" t="str">
            <v>Lecture</v>
          </cell>
          <cell r="K888">
            <v>27</v>
          </cell>
          <cell r="L888">
            <v>2</v>
          </cell>
          <cell r="P888" t="str">
            <v>GRAD</v>
          </cell>
          <cell r="S888">
            <v>704268418</v>
          </cell>
          <cell r="T888" t="str">
            <v>Albert</v>
          </cell>
          <cell r="U888" t="str">
            <v>Segars</v>
          </cell>
          <cell r="V888" t="str">
            <v>INNOVAT, TECHNOLOGY</v>
          </cell>
          <cell r="W888" t="str">
            <v>Technology Strategy &amp; Business Innovation</v>
          </cell>
          <cell r="X888" t="str">
            <v>TECH STRATEGY &amp; BUSI INNOV</v>
          </cell>
          <cell r="Y888" t="str">
            <v>This course provides a strategic perspective of technology/innovation management and its impact on the competitive positioning of the firm.</v>
          </cell>
        </row>
        <row r="889">
          <cell r="C889" t="str">
            <v>MBA720</v>
          </cell>
          <cell r="D889" t="str">
            <v>MBA</v>
          </cell>
          <cell r="E889">
            <v>720</v>
          </cell>
          <cell r="F889" t="str">
            <v>STRATEGIC TECHNOLOGY</v>
          </cell>
          <cell r="H889">
            <v>2169</v>
          </cell>
          <cell r="I889">
            <v>1</v>
          </cell>
          <cell r="J889" t="str">
            <v>Lecture</v>
          </cell>
          <cell r="K889">
            <v>27</v>
          </cell>
          <cell r="L889">
            <v>2</v>
          </cell>
          <cell r="P889" t="str">
            <v>GRAD</v>
          </cell>
          <cell r="S889">
            <v>703326777</v>
          </cell>
          <cell r="T889" t="str">
            <v>John</v>
          </cell>
          <cell r="U889" t="str">
            <v>Steigerwald</v>
          </cell>
          <cell r="V889" t="str">
            <v>INNOVAT, TECHNOLOGY</v>
          </cell>
          <cell r="W889" t="str">
            <v>Technology Strategy &amp; Business Innovation</v>
          </cell>
          <cell r="X889" t="str">
            <v>TECH STRATEGY &amp; BUSI INNOV</v>
          </cell>
          <cell r="Y889" t="str">
            <v>This course provides a strategic perspective of technology/innovation management and its impact on the competitive positioning of the firm.</v>
          </cell>
        </row>
        <row r="890">
          <cell r="C890" t="str">
            <v>MBA720</v>
          </cell>
          <cell r="D890" t="str">
            <v>MBA</v>
          </cell>
          <cell r="E890">
            <v>720</v>
          </cell>
          <cell r="F890" t="str">
            <v>STRATEGIC TECHNOLOGY</v>
          </cell>
          <cell r="H890">
            <v>2169</v>
          </cell>
          <cell r="I890">
            <v>1</v>
          </cell>
          <cell r="J890" t="str">
            <v>Lecture</v>
          </cell>
          <cell r="K890">
            <v>30</v>
          </cell>
          <cell r="L890">
            <v>2</v>
          </cell>
          <cell r="P890" t="str">
            <v>GRAD</v>
          </cell>
          <cell r="S890">
            <v>704268418</v>
          </cell>
          <cell r="T890" t="str">
            <v>Albert</v>
          </cell>
          <cell r="U890" t="str">
            <v>Segars</v>
          </cell>
          <cell r="V890" t="str">
            <v>INNOVAT, TECHNOLOGY</v>
          </cell>
          <cell r="W890" t="str">
            <v>Technology Strategy &amp; Business Innovation</v>
          </cell>
          <cell r="X890" t="str">
            <v>TECH STRATEGY &amp; BUSI INNOV</v>
          </cell>
          <cell r="Y890" t="str">
            <v>This course provides a strategic perspective of technology/innovation management and its impact on the competitive positioning of the firm.</v>
          </cell>
        </row>
        <row r="891">
          <cell r="C891" t="str">
            <v>MBA720</v>
          </cell>
          <cell r="D891" t="str">
            <v>MBA</v>
          </cell>
          <cell r="E891">
            <v>720</v>
          </cell>
          <cell r="F891" t="str">
            <v>STRATEGIC TECHNOLOGY</v>
          </cell>
          <cell r="H891">
            <v>2169</v>
          </cell>
          <cell r="I891">
            <v>1</v>
          </cell>
          <cell r="J891" t="str">
            <v>Lecture</v>
          </cell>
          <cell r="K891">
            <v>30</v>
          </cell>
          <cell r="L891">
            <v>2</v>
          </cell>
          <cell r="P891" t="str">
            <v>GRAD</v>
          </cell>
          <cell r="S891">
            <v>704268418</v>
          </cell>
          <cell r="T891" t="str">
            <v>Albert</v>
          </cell>
          <cell r="U891" t="str">
            <v>Segars</v>
          </cell>
          <cell r="V891" t="str">
            <v>INNOVAT, TECHNOLOGY</v>
          </cell>
          <cell r="W891" t="str">
            <v>Technology Strategy &amp; Business Innovation</v>
          </cell>
          <cell r="X891" t="str">
            <v>TECH STRATEGY &amp; BUSI INNOV</v>
          </cell>
          <cell r="Y891" t="str">
            <v>This course provides a strategic perspective of technology/innovation management and its impact on the competitive positioning of the firm.</v>
          </cell>
        </row>
        <row r="892">
          <cell r="C892" t="str">
            <v>MBA731</v>
          </cell>
          <cell r="D892" t="str">
            <v>MBA</v>
          </cell>
          <cell r="E892">
            <v>731</v>
          </cell>
          <cell r="F892" t="str">
            <v>MANAGERIAL ACCOUNTING</v>
          </cell>
          <cell r="H892">
            <v>2194</v>
          </cell>
          <cell r="I892">
            <v>1</v>
          </cell>
          <cell r="J892" t="str">
            <v>Lecture</v>
          </cell>
          <cell r="K892">
            <v>65</v>
          </cell>
          <cell r="L892">
            <v>1</v>
          </cell>
          <cell r="O892" t="str">
            <v>M 2*</v>
          </cell>
          <cell r="P892" t="str">
            <v>GRAD</v>
          </cell>
          <cell r="S892">
            <v>704371888</v>
          </cell>
          <cell r="T892" t="str">
            <v>Charles</v>
          </cell>
          <cell r="U892" t="str">
            <v>Skender</v>
          </cell>
          <cell r="V892" t="str">
            <v>LIFE CYCLE COSTING</v>
          </cell>
          <cell r="W892" t="str">
            <v>Managerial Accounting</v>
          </cell>
          <cell r="Y892" t="str">
            <v>This course focuses on enabling managers of complex organizations to effectively exploit information to achieve organizational objectives. The course is applicable to all organizations including profit seeking companies, non-profits and public sector entities. The premise of the course is that the achievement of organizational objectives depends on both making good decisions and aligning managers and employees with the organizations objectives. Section devoted to Target costing and life cycle costing.</v>
          </cell>
        </row>
        <row r="893">
          <cell r="C893" t="str">
            <v>MBA731</v>
          </cell>
          <cell r="D893" t="str">
            <v>MBA</v>
          </cell>
          <cell r="E893">
            <v>731</v>
          </cell>
          <cell r="F893" t="str">
            <v>MANAGERIAL ACCOUNTING</v>
          </cell>
          <cell r="H893">
            <v>2193</v>
          </cell>
          <cell r="I893">
            <v>1</v>
          </cell>
          <cell r="J893" t="str">
            <v>Lecture</v>
          </cell>
          <cell r="K893">
            <v>46</v>
          </cell>
          <cell r="L893">
            <v>1</v>
          </cell>
          <cell r="P893" t="str">
            <v>GRAD</v>
          </cell>
          <cell r="S893">
            <v>704371888</v>
          </cell>
          <cell r="T893" t="str">
            <v>Charles</v>
          </cell>
          <cell r="U893" t="str">
            <v>Skender</v>
          </cell>
        </row>
        <row r="894">
          <cell r="C894" t="str">
            <v>MBA731</v>
          </cell>
          <cell r="D894" t="str">
            <v>MBA</v>
          </cell>
          <cell r="E894">
            <v>731</v>
          </cell>
          <cell r="F894" t="str">
            <v>MANAGERIAL ACCOUNTING</v>
          </cell>
          <cell r="H894">
            <v>2192</v>
          </cell>
          <cell r="I894">
            <v>1</v>
          </cell>
          <cell r="J894" t="str">
            <v>Lecture</v>
          </cell>
          <cell r="K894">
            <v>269</v>
          </cell>
          <cell r="L894">
            <v>4</v>
          </cell>
          <cell r="P894" t="str">
            <v>GRAD</v>
          </cell>
          <cell r="S894">
            <v>715333314</v>
          </cell>
          <cell r="T894" t="str">
            <v>Eva</v>
          </cell>
          <cell r="U894" t="str">
            <v>Labro</v>
          </cell>
        </row>
        <row r="895">
          <cell r="C895" t="str">
            <v>MBA731</v>
          </cell>
          <cell r="D895" t="str">
            <v>MBA</v>
          </cell>
          <cell r="E895">
            <v>731</v>
          </cell>
          <cell r="F895" t="str">
            <v>MANAGERIAL ACCOUNTING</v>
          </cell>
          <cell r="H895">
            <v>2192</v>
          </cell>
          <cell r="I895">
            <v>1</v>
          </cell>
          <cell r="J895" t="str">
            <v>Lecture</v>
          </cell>
          <cell r="K895">
            <v>269</v>
          </cell>
          <cell r="L895">
            <v>4</v>
          </cell>
          <cell r="P895" t="str">
            <v>GRAD</v>
          </cell>
          <cell r="S895">
            <v>715333314</v>
          </cell>
          <cell r="T895" t="str">
            <v>Eva</v>
          </cell>
          <cell r="U895" t="str">
            <v>Labro</v>
          </cell>
        </row>
        <row r="896">
          <cell r="C896" t="str">
            <v>MBA731</v>
          </cell>
          <cell r="D896" t="str">
            <v>MBA</v>
          </cell>
          <cell r="E896">
            <v>731</v>
          </cell>
          <cell r="F896" t="str">
            <v>MANAGERIAL ACCOUNTING</v>
          </cell>
          <cell r="H896">
            <v>2192</v>
          </cell>
          <cell r="I896">
            <v>1</v>
          </cell>
          <cell r="J896" t="str">
            <v>Lecture</v>
          </cell>
          <cell r="K896">
            <v>269</v>
          </cell>
          <cell r="L896">
            <v>4</v>
          </cell>
          <cell r="P896" t="str">
            <v>GRAD</v>
          </cell>
          <cell r="S896">
            <v>715333314</v>
          </cell>
          <cell r="T896" t="str">
            <v>Eva</v>
          </cell>
          <cell r="U896" t="str">
            <v>Labro</v>
          </cell>
        </row>
        <row r="897">
          <cell r="C897" t="str">
            <v>MBA731</v>
          </cell>
          <cell r="D897" t="str">
            <v>MBA</v>
          </cell>
          <cell r="E897">
            <v>731</v>
          </cell>
          <cell r="F897" t="str">
            <v>MANAGERIAL ACCOUNTING</v>
          </cell>
          <cell r="H897">
            <v>2192</v>
          </cell>
          <cell r="I897">
            <v>1</v>
          </cell>
          <cell r="J897" t="str">
            <v>Lecture</v>
          </cell>
          <cell r="K897">
            <v>269</v>
          </cell>
          <cell r="L897">
            <v>4</v>
          </cell>
          <cell r="P897" t="str">
            <v>GRAD</v>
          </cell>
          <cell r="S897">
            <v>715333314</v>
          </cell>
          <cell r="T897" t="str">
            <v>Eva</v>
          </cell>
          <cell r="U897" t="str">
            <v>Labro</v>
          </cell>
        </row>
        <row r="898">
          <cell r="C898" t="str">
            <v>MBA731</v>
          </cell>
          <cell r="D898" t="str">
            <v>MBA</v>
          </cell>
          <cell r="E898">
            <v>731</v>
          </cell>
          <cell r="F898" t="str">
            <v>MANAGERIAL ACCOUNTING</v>
          </cell>
          <cell r="H898">
            <v>2189</v>
          </cell>
          <cell r="I898">
            <v>1</v>
          </cell>
          <cell r="J898" t="str">
            <v>Lecture</v>
          </cell>
          <cell r="K898">
            <v>54</v>
          </cell>
          <cell r="L898">
            <v>4</v>
          </cell>
          <cell r="P898" t="str">
            <v>GRAD</v>
          </cell>
          <cell r="S898">
            <v>705030997</v>
          </cell>
          <cell r="T898" t="str">
            <v>Robert</v>
          </cell>
          <cell r="U898" t="str">
            <v>Bushman</v>
          </cell>
        </row>
        <row r="899">
          <cell r="C899" t="str">
            <v>MBA731</v>
          </cell>
          <cell r="D899" t="str">
            <v>MBA</v>
          </cell>
          <cell r="E899">
            <v>731</v>
          </cell>
          <cell r="F899" t="str">
            <v>MANAGERIAL ACCOUNTING</v>
          </cell>
          <cell r="H899">
            <v>2189</v>
          </cell>
          <cell r="I899">
            <v>1</v>
          </cell>
          <cell r="J899" t="str">
            <v>Lecture</v>
          </cell>
          <cell r="K899">
            <v>54</v>
          </cell>
          <cell r="L899">
            <v>4</v>
          </cell>
          <cell r="P899" t="str">
            <v>GRAD</v>
          </cell>
          <cell r="S899">
            <v>705030997</v>
          </cell>
          <cell r="T899" t="str">
            <v>Robert</v>
          </cell>
          <cell r="U899" t="str">
            <v>Bushman</v>
          </cell>
        </row>
        <row r="900">
          <cell r="C900" t="str">
            <v>MBA731</v>
          </cell>
          <cell r="D900" t="str">
            <v>MBA</v>
          </cell>
          <cell r="E900">
            <v>731</v>
          </cell>
          <cell r="F900" t="str">
            <v>MANAGERIAL ACCOUNTING</v>
          </cell>
          <cell r="H900">
            <v>2189</v>
          </cell>
          <cell r="I900">
            <v>1</v>
          </cell>
          <cell r="J900" t="str">
            <v>Lecture</v>
          </cell>
          <cell r="K900">
            <v>54</v>
          </cell>
          <cell r="L900">
            <v>4</v>
          </cell>
          <cell r="P900" t="str">
            <v>GRAD</v>
          </cell>
          <cell r="S900">
            <v>705030997</v>
          </cell>
          <cell r="T900" t="str">
            <v>Robert</v>
          </cell>
          <cell r="U900" t="str">
            <v>Bushman</v>
          </cell>
        </row>
        <row r="901">
          <cell r="C901" t="str">
            <v>MBA731</v>
          </cell>
          <cell r="D901" t="str">
            <v>MBA</v>
          </cell>
          <cell r="E901">
            <v>731</v>
          </cell>
          <cell r="F901" t="str">
            <v>MANAGERIAL ACCOUNTING</v>
          </cell>
          <cell r="H901">
            <v>2189</v>
          </cell>
          <cell r="I901">
            <v>1</v>
          </cell>
          <cell r="J901" t="str">
            <v>Lecture</v>
          </cell>
          <cell r="K901">
            <v>54</v>
          </cell>
          <cell r="L901">
            <v>4</v>
          </cell>
          <cell r="P901" t="str">
            <v>GRAD</v>
          </cell>
          <cell r="S901">
            <v>705030997</v>
          </cell>
          <cell r="T901" t="str">
            <v>Robert</v>
          </cell>
          <cell r="U901" t="str">
            <v>Bushman</v>
          </cell>
        </row>
        <row r="902">
          <cell r="C902" t="str">
            <v>MBA731</v>
          </cell>
          <cell r="D902" t="str">
            <v>MBA</v>
          </cell>
          <cell r="E902">
            <v>731</v>
          </cell>
          <cell r="F902" t="str">
            <v>MANAGERIAL ACCOUNTING</v>
          </cell>
          <cell r="H902">
            <v>2189</v>
          </cell>
          <cell r="I902">
            <v>1</v>
          </cell>
          <cell r="J902" t="str">
            <v>Lecture</v>
          </cell>
          <cell r="K902">
            <v>55</v>
          </cell>
          <cell r="L902">
            <v>5</v>
          </cell>
          <cell r="P902" t="str">
            <v>GRAD</v>
          </cell>
          <cell r="S902">
            <v>705030997</v>
          </cell>
          <cell r="T902" t="str">
            <v>Robert</v>
          </cell>
          <cell r="U902" t="str">
            <v>Bushman</v>
          </cell>
        </row>
        <row r="903">
          <cell r="C903" t="str">
            <v>MBA731</v>
          </cell>
          <cell r="D903" t="str">
            <v>MBA</v>
          </cell>
          <cell r="E903">
            <v>731</v>
          </cell>
          <cell r="F903" t="str">
            <v>MANAGERIAL ACCOUNTING</v>
          </cell>
          <cell r="H903">
            <v>2189</v>
          </cell>
          <cell r="I903">
            <v>1</v>
          </cell>
          <cell r="J903" t="str">
            <v>Lecture</v>
          </cell>
          <cell r="K903">
            <v>55</v>
          </cell>
          <cell r="L903">
            <v>5</v>
          </cell>
          <cell r="P903" t="str">
            <v>GRAD</v>
          </cell>
          <cell r="S903">
            <v>705030997</v>
          </cell>
          <cell r="T903" t="str">
            <v>Robert</v>
          </cell>
          <cell r="U903" t="str">
            <v>Bushman</v>
          </cell>
        </row>
        <row r="904">
          <cell r="C904" t="str">
            <v>MBA731</v>
          </cell>
          <cell r="D904" t="str">
            <v>MBA</v>
          </cell>
          <cell r="E904">
            <v>731</v>
          </cell>
          <cell r="F904" t="str">
            <v>MANAGERIAL ACCOUNTING</v>
          </cell>
          <cell r="H904">
            <v>2189</v>
          </cell>
          <cell r="I904">
            <v>1</v>
          </cell>
          <cell r="J904" t="str">
            <v>Lecture</v>
          </cell>
          <cell r="K904">
            <v>55</v>
          </cell>
          <cell r="L904">
            <v>5</v>
          </cell>
          <cell r="P904" t="str">
            <v>GRAD</v>
          </cell>
          <cell r="S904">
            <v>705030997</v>
          </cell>
          <cell r="T904" t="str">
            <v>Robert</v>
          </cell>
          <cell r="U904" t="str">
            <v>Bushman</v>
          </cell>
        </row>
        <row r="905">
          <cell r="C905" t="str">
            <v>MBA731</v>
          </cell>
          <cell r="D905" t="str">
            <v>MBA</v>
          </cell>
          <cell r="E905">
            <v>731</v>
          </cell>
          <cell r="F905" t="str">
            <v>MANAGERIAL ACCOUNTING</v>
          </cell>
          <cell r="H905">
            <v>2189</v>
          </cell>
          <cell r="I905">
            <v>1</v>
          </cell>
          <cell r="J905" t="str">
            <v>Lecture</v>
          </cell>
          <cell r="K905">
            <v>55</v>
          </cell>
          <cell r="L905">
            <v>5</v>
          </cell>
          <cell r="P905" t="str">
            <v>GRAD</v>
          </cell>
          <cell r="S905">
            <v>705030997</v>
          </cell>
          <cell r="T905" t="str">
            <v>Robert</v>
          </cell>
          <cell r="U905" t="str">
            <v>Bushman</v>
          </cell>
        </row>
        <row r="906">
          <cell r="C906" t="str">
            <v>MBA731</v>
          </cell>
          <cell r="D906" t="str">
            <v>MBA</v>
          </cell>
          <cell r="E906">
            <v>731</v>
          </cell>
          <cell r="F906" t="str">
            <v>MANAGERIAL ACCOUNTING</v>
          </cell>
          <cell r="H906">
            <v>2184</v>
          </cell>
          <cell r="I906">
            <v>1</v>
          </cell>
          <cell r="J906" t="str">
            <v>Lecture</v>
          </cell>
          <cell r="K906">
            <v>63</v>
          </cell>
          <cell r="L906">
            <v>2</v>
          </cell>
          <cell r="P906" t="str">
            <v>GRAD</v>
          </cell>
          <cell r="S906">
            <v>730023151</v>
          </cell>
          <cell r="T906" t="str">
            <v>Wayne</v>
          </cell>
          <cell r="U906" t="str">
            <v>Mcveigh</v>
          </cell>
        </row>
        <row r="907">
          <cell r="C907" t="str">
            <v>MBA731</v>
          </cell>
          <cell r="D907" t="str">
            <v>MBA</v>
          </cell>
          <cell r="E907">
            <v>731</v>
          </cell>
          <cell r="F907" t="str">
            <v>MANAGERIAL ACCOUNTING</v>
          </cell>
          <cell r="H907">
            <v>2184</v>
          </cell>
          <cell r="I907">
            <v>1</v>
          </cell>
          <cell r="J907" t="str">
            <v>Lecture</v>
          </cell>
          <cell r="K907">
            <v>63</v>
          </cell>
          <cell r="L907">
            <v>2</v>
          </cell>
          <cell r="P907" t="str">
            <v>GRAD</v>
          </cell>
          <cell r="S907">
            <v>704371888</v>
          </cell>
          <cell r="T907" t="str">
            <v>Charles</v>
          </cell>
          <cell r="U907" t="str">
            <v>Skender</v>
          </cell>
        </row>
        <row r="908">
          <cell r="C908" t="str">
            <v>MBA731</v>
          </cell>
          <cell r="D908" t="str">
            <v>MBA</v>
          </cell>
          <cell r="E908">
            <v>731</v>
          </cell>
          <cell r="F908" t="str">
            <v>MANAGERIAL ACCOUNTING</v>
          </cell>
          <cell r="H908">
            <v>2183</v>
          </cell>
          <cell r="I908">
            <v>1</v>
          </cell>
          <cell r="J908" t="str">
            <v>Lecture</v>
          </cell>
          <cell r="K908">
            <v>61</v>
          </cell>
          <cell r="L908">
            <v>1</v>
          </cell>
          <cell r="P908" t="str">
            <v>GRAD</v>
          </cell>
          <cell r="S908">
            <v>704371888</v>
          </cell>
          <cell r="T908" t="str">
            <v>Charles</v>
          </cell>
          <cell r="U908" t="str">
            <v>Skender</v>
          </cell>
        </row>
        <row r="909">
          <cell r="C909" t="str">
            <v>MBA731</v>
          </cell>
          <cell r="D909" t="str">
            <v>MBA</v>
          </cell>
          <cell r="E909">
            <v>731</v>
          </cell>
          <cell r="F909" t="str">
            <v>MANAGERIAL ACCOUNTING</v>
          </cell>
          <cell r="H909">
            <v>2182</v>
          </cell>
          <cell r="I909">
            <v>1</v>
          </cell>
          <cell r="J909" t="str">
            <v>Lecture</v>
          </cell>
          <cell r="K909">
            <v>69</v>
          </cell>
          <cell r="L909">
            <v>5</v>
          </cell>
          <cell r="P909" t="str">
            <v>GRAD</v>
          </cell>
          <cell r="S909">
            <v>705030997</v>
          </cell>
          <cell r="T909" t="str">
            <v>Robert</v>
          </cell>
          <cell r="U909" t="str">
            <v>Bushman</v>
          </cell>
        </row>
        <row r="910">
          <cell r="C910" t="str">
            <v>MBA731</v>
          </cell>
          <cell r="D910" t="str">
            <v>MBA</v>
          </cell>
          <cell r="E910">
            <v>731</v>
          </cell>
          <cell r="F910" t="str">
            <v>MANAGERIAL ACCOUNTING</v>
          </cell>
          <cell r="H910">
            <v>2182</v>
          </cell>
          <cell r="I910">
            <v>1</v>
          </cell>
          <cell r="J910" t="str">
            <v>Lecture</v>
          </cell>
          <cell r="K910">
            <v>69</v>
          </cell>
          <cell r="L910">
            <v>5</v>
          </cell>
          <cell r="P910" t="str">
            <v>GRAD</v>
          </cell>
          <cell r="S910">
            <v>705030997</v>
          </cell>
          <cell r="T910" t="str">
            <v>Robert</v>
          </cell>
          <cell r="U910" t="str">
            <v>Bushman</v>
          </cell>
        </row>
        <row r="911">
          <cell r="C911" t="str">
            <v>MBA731</v>
          </cell>
          <cell r="D911" t="str">
            <v>MBA</v>
          </cell>
          <cell r="E911">
            <v>731</v>
          </cell>
          <cell r="F911" t="str">
            <v>MANAGERIAL ACCOUNTING</v>
          </cell>
          <cell r="H911">
            <v>2182</v>
          </cell>
          <cell r="I911">
            <v>1</v>
          </cell>
          <cell r="J911" t="str">
            <v>Lecture</v>
          </cell>
          <cell r="K911">
            <v>69</v>
          </cell>
          <cell r="L911">
            <v>5</v>
          </cell>
          <cell r="P911" t="str">
            <v>GRAD</v>
          </cell>
          <cell r="S911">
            <v>705030997</v>
          </cell>
          <cell r="T911" t="str">
            <v>Robert</v>
          </cell>
          <cell r="U911" t="str">
            <v>Bushman</v>
          </cell>
        </row>
        <row r="912">
          <cell r="C912" t="str">
            <v>MBA731</v>
          </cell>
          <cell r="D912" t="str">
            <v>MBA</v>
          </cell>
          <cell r="E912">
            <v>731</v>
          </cell>
          <cell r="F912" t="str">
            <v>MANAGERIAL ACCOUNTING</v>
          </cell>
          <cell r="H912">
            <v>2182</v>
          </cell>
          <cell r="I912">
            <v>1</v>
          </cell>
          <cell r="J912" t="str">
            <v>Lecture</v>
          </cell>
          <cell r="K912">
            <v>69</v>
          </cell>
          <cell r="L912">
            <v>5</v>
          </cell>
          <cell r="P912" t="str">
            <v>GRAD</v>
          </cell>
          <cell r="S912">
            <v>705030997</v>
          </cell>
          <cell r="T912" t="str">
            <v>Robert</v>
          </cell>
          <cell r="U912" t="str">
            <v>Bushman</v>
          </cell>
        </row>
        <row r="913">
          <cell r="C913" t="str">
            <v>MBA731</v>
          </cell>
          <cell r="D913" t="str">
            <v>MBA</v>
          </cell>
          <cell r="E913">
            <v>731</v>
          </cell>
          <cell r="F913" t="str">
            <v>MANAGERIAL ACCOUNTING</v>
          </cell>
          <cell r="H913">
            <v>2182</v>
          </cell>
          <cell r="I913">
            <v>1</v>
          </cell>
          <cell r="J913" t="str">
            <v>Lecture</v>
          </cell>
          <cell r="K913">
            <v>69</v>
          </cell>
          <cell r="L913">
            <v>5</v>
          </cell>
          <cell r="P913" t="str">
            <v>GRAD</v>
          </cell>
          <cell r="S913">
            <v>705030997</v>
          </cell>
          <cell r="T913" t="str">
            <v>Robert</v>
          </cell>
          <cell r="U913" t="str">
            <v>Bushman</v>
          </cell>
        </row>
        <row r="914">
          <cell r="C914" t="str">
            <v>MBA731</v>
          </cell>
          <cell r="D914" t="str">
            <v>MBA</v>
          </cell>
          <cell r="E914">
            <v>731</v>
          </cell>
          <cell r="F914" t="str">
            <v>MANAGERIAL ACCOUNTING</v>
          </cell>
          <cell r="H914">
            <v>2182</v>
          </cell>
          <cell r="I914">
            <v>1</v>
          </cell>
          <cell r="J914" t="str">
            <v>Lecture</v>
          </cell>
          <cell r="K914">
            <v>46</v>
          </cell>
          <cell r="L914">
            <v>1</v>
          </cell>
          <cell r="P914" t="str">
            <v>GRAD</v>
          </cell>
          <cell r="S914">
            <v>713301274</v>
          </cell>
          <cell r="T914" t="str">
            <v>Ashraf</v>
          </cell>
          <cell r="U914" t="str">
            <v>Jaffer</v>
          </cell>
        </row>
        <row r="915">
          <cell r="C915" t="str">
            <v>MBA731</v>
          </cell>
          <cell r="D915" t="str">
            <v>MBA</v>
          </cell>
          <cell r="E915">
            <v>731</v>
          </cell>
          <cell r="F915" t="str">
            <v>MANAGERIAL ACCOUNTING</v>
          </cell>
          <cell r="H915">
            <v>2182</v>
          </cell>
          <cell r="I915">
            <v>1</v>
          </cell>
          <cell r="J915" t="str">
            <v>Lecture</v>
          </cell>
          <cell r="K915">
            <v>355</v>
          </cell>
          <cell r="L915">
            <v>10</v>
          </cell>
          <cell r="P915" t="str">
            <v>GRAD</v>
          </cell>
          <cell r="S915">
            <v>715333314</v>
          </cell>
          <cell r="T915" t="str">
            <v>Eva</v>
          </cell>
          <cell r="U915" t="str">
            <v>Labro</v>
          </cell>
        </row>
        <row r="916">
          <cell r="C916" t="str">
            <v>MBA731</v>
          </cell>
          <cell r="D916" t="str">
            <v>MBA</v>
          </cell>
          <cell r="E916">
            <v>731</v>
          </cell>
          <cell r="F916" t="str">
            <v>MANAGERIAL ACCOUNTING</v>
          </cell>
          <cell r="H916">
            <v>2182</v>
          </cell>
          <cell r="I916">
            <v>1</v>
          </cell>
          <cell r="J916" t="str">
            <v>Lecture</v>
          </cell>
          <cell r="K916">
            <v>355</v>
          </cell>
          <cell r="L916">
            <v>10</v>
          </cell>
          <cell r="P916" t="str">
            <v>GRAD</v>
          </cell>
          <cell r="S916">
            <v>715333314</v>
          </cell>
          <cell r="T916" t="str">
            <v>Eva</v>
          </cell>
          <cell r="U916" t="str">
            <v>Labro</v>
          </cell>
        </row>
        <row r="917">
          <cell r="C917" t="str">
            <v>MBA731</v>
          </cell>
          <cell r="D917" t="str">
            <v>MBA</v>
          </cell>
          <cell r="E917">
            <v>731</v>
          </cell>
          <cell r="F917" t="str">
            <v>MANAGERIAL ACCOUNTING</v>
          </cell>
          <cell r="H917">
            <v>2182</v>
          </cell>
          <cell r="I917">
            <v>1</v>
          </cell>
          <cell r="J917" t="str">
            <v>Lecture</v>
          </cell>
          <cell r="K917">
            <v>355</v>
          </cell>
          <cell r="L917">
            <v>10</v>
          </cell>
          <cell r="P917" t="str">
            <v>GRAD</v>
          </cell>
          <cell r="S917">
            <v>715333314</v>
          </cell>
          <cell r="T917" t="str">
            <v>Eva</v>
          </cell>
          <cell r="U917" t="str">
            <v>Labro</v>
          </cell>
        </row>
        <row r="918">
          <cell r="C918" t="str">
            <v>MBA731</v>
          </cell>
          <cell r="D918" t="str">
            <v>MBA</v>
          </cell>
          <cell r="E918">
            <v>731</v>
          </cell>
          <cell r="F918" t="str">
            <v>MANAGERIAL ACCOUNTING</v>
          </cell>
          <cell r="H918">
            <v>2182</v>
          </cell>
          <cell r="I918">
            <v>1</v>
          </cell>
          <cell r="J918" t="str">
            <v>Lecture</v>
          </cell>
          <cell r="K918">
            <v>355</v>
          </cell>
          <cell r="L918">
            <v>10</v>
          </cell>
          <cell r="P918" t="str">
            <v>GRAD</v>
          </cell>
          <cell r="S918">
            <v>715333314</v>
          </cell>
          <cell r="T918" t="str">
            <v>Eva</v>
          </cell>
          <cell r="U918" t="str">
            <v>Labro</v>
          </cell>
        </row>
        <row r="919">
          <cell r="C919" t="str">
            <v>MBA731</v>
          </cell>
          <cell r="D919" t="str">
            <v>MBA</v>
          </cell>
          <cell r="E919">
            <v>731</v>
          </cell>
          <cell r="F919" t="str">
            <v>MANAGERIAL ACCOUNTING</v>
          </cell>
          <cell r="H919">
            <v>2182</v>
          </cell>
          <cell r="I919">
            <v>1</v>
          </cell>
          <cell r="J919" t="str">
            <v>Lecture</v>
          </cell>
          <cell r="K919">
            <v>355</v>
          </cell>
          <cell r="L919">
            <v>10</v>
          </cell>
          <cell r="P919" t="str">
            <v>GRAD</v>
          </cell>
          <cell r="S919">
            <v>713301274</v>
          </cell>
          <cell r="T919" t="str">
            <v>Ashraf</v>
          </cell>
          <cell r="U919" t="str">
            <v>Jaffer</v>
          </cell>
        </row>
        <row r="920">
          <cell r="C920" t="str">
            <v>MBA731</v>
          </cell>
          <cell r="D920" t="str">
            <v>MBA</v>
          </cell>
          <cell r="E920">
            <v>731</v>
          </cell>
          <cell r="F920" t="str">
            <v>MANAGERIAL ACCOUNTING</v>
          </cell>
          <cell r="H920">
            <v>2182</v>
          </cell>
          <cell r="I920">
            <v>1</v>
          </cell>
          <cell r="J920" t="str">
            <v>Lecture</v>
          </cell>
          <cell r="K920">
            <v>355</v>
          </cell>
          <cell r="L920">
            <v>10</v>
          </cell>
          <cell r="P920" t="str">
            <v>GRAD</v>
          </cell>
          <cell r="S920">
            <v>705030997</v>
          </cell>
          <cell r="T920" t="str">
            <v>Robert</v>
          </cell>
          <cell r="U920" t="str">
            <v>Bushman</v>
          </cell>
        </row>
        <row r="921">
          <cell r="C921" t="str">
            <v>MBA731</v>
          </cell>
          <cell r="D921" t="str">
            <v>MBA</v>
          </cell>
          <cell r="E921">
            <v>731</v>
          </cell>
          <cell r="F921" t="str">
            <v>MANAGERIAL ACCOUNTING</v>
          </cell>
          <cell r="H921">
            <v>2182</v>
          </cell>
          <cell r="I921">
            <v>1</v>
          </cell>
          <cell r="J921" t="str">
            <v>Lecture</v>
          </cell>
          <cell r="K921">
            <v>355</v>
          </cell>
          <cell r="L921">
            <v>10</v>
          </cell>
          <cell r="P921" t="str">
            <v>GRAD</v>
          </cell>
          <cell r="S921">
            <v>705030997</v>
          </cell>
          <cell r="T921" t="str">
            <v>Robert</v>
          </cell>
          <cell r="U921" t="str">
            <v>Bushman</v>
          </cell>
        </row>
        <row r="922">
          <cell r="C922" t="str">
            <v>MBA731</v>
          </cell>
          <cell r="D922" t="str">
            <v>MBA</v>
          </cell>
          <cell r="E922">
            <v>731</v>
          </cell>
          <cell r="F922" t="str">
            <v>MANAGERIAL ACCOUNTING</v>
          </cell>
          <cell r="H922">
            <v>2182</v>
          </cell>
          <cell r="I922">
            <v>1</v>
          </cell>
          <cell r="J922" t="str">
            <v>Lecture</v>
          </cell>
          <cell r="K922">
            <v>355</v>
          </cell>
          <cell r="L922">
            <v>10</v>
          </cell>
          <cell r="P922" t="str">
            <v>GRAD</v>
          </cell>
          <cell r="S922">
            <v>705030997</v>
          </cell>
          <cell r="T922" t="str">
            <v>Robert</v>
          </cell>
          <cell r="U922" t="str">
            <v>Bushman</v>
          </cell>
        </row>
        <row r="923">
          <cell r="C923" t="str">
            <v>MBA731</v>
          </cell>
          <cell r="D923" t="str">
            <v>MBA</v>
          </cell>
          <cell r="E923">
            <v>731</v>
          </cell>
          <cell r="F923" t="str">
            <v>MANAGERIAL ACCOUNTING</v>
          </cell>
          <cell r="H923">
            <v>2182</v>
          </cell>
          <cell r="I923">
            <v>1</v>
          </cell>
          <cell r="J923" t="str">
            <v>Lecture</v>
          </cell>
          <cell r="K923">
            <v>355</v>
          </cell>
          <cell r="L923">
            <v>10</v>
          </cell>
          <cell r="P923" t="str">
            <v>GRAD</v>
          </cell>
          <cell r="S923">
            <v>705030997</v>
          </cell>
          <cell r="T923" t="str">
            <v>Robert</v>
          </cell>
          <cell r="U923" t="str">
            <v>Bushman</v>
          </cell>
        </row>
        <row r="924">
          <cell r="C924" t="str">
            <v>MBA731</v>
          </cell>
          <cell r="D924" t="str">
            <v>MBA</v>
          </cell>
          <cell r="E924">
            <v>731</v>
          </cell>
          <cell r="F924" t="str">
            <v>MANAGERIAL ACCOUNTING</v>
          </cell>
          <cell r="H924">
            <v>2182</v>
          </cell>
          <cell r="I924">
            <v>1</v>
          </cell>
          <cell r="J924" t="str">
            <v>Lecture</v>
          </cell>
          <cell r="K924">
            <v>355</v>
          </cell>
          <cell r="L924">
            <v>10</v>
          </cell>
          <cell r="P924" t="str">
            <v>GRAD</v>
          </cell>
          <cell r="S924">
            <v>705030997</v>
          </cell>
          <cell r="T924" t="str">
            <v>Robert</v>
          </cell>
          <cell r="U924" t="str">
            <v>Bushman</v>
          </cell>
        </row>
        <row r="925">
          <cell r="C925" t="str">
            <v>MBA731</v>
          </cell>
          <cell r="D925" t="str">
            <v>MBA</v>
          </cell>
          <cell r="E925">
            <v>731</v>
          </cell>
          <cell r="F925" t="str">
            <v>MANAGERIAL ACCOUNTING</v>
          </cell>
          <cell r="H925">
            <v>2179</v>
          </cell>
          <cell r="I925">
            <v>1</v>
          </cell>
          <cell r="J925" t="str">
            <v>Lecture</v>
          </cell>
          <cell r="K925">
            <v>57</v>
          </cell>
          <cell r="L925">
            <v>4</v>
          </cell>
          <cell r="P925" t="str">
            <v>GRAD</v>
          </cell>
          <cell r="S925">
            <v>713301274</v>
          </cell>
          <cell r="T925" t="str">
            <v>Ashraf</v>
          </cell>
          <cell r="U925" t="str">
            <v>Jaffer</v>
          </cell>
        </row>
        <row r="926">
          <cell r="C926" t="str">
            <v>MBA731</v>
          </cell>
          <cell r="D926" t="str">
            <v>MBA</v>
          </cell>
          <cell r="E926">
            <v>731</v>
          </cell>
          <cell r="F926" t="str">
            <v>MANAGERIAL ACCOUNTING</v>
          </cell>
          <cell r="H926">
            <v>2179</v>
          </cell>
          <cell r="I926">
            <v>1</v>
          </cell>
          <cell r="J926" t="str">
            <v>Lecture</v>
          </cell>
          <cell r="K926">
            <v>57</v>
          </cell>
          <cell r="L926">
            <v>5</v>
          </cell>
          <cell r="P926" t="str">
            <v>GRAD</v>
          </cell>
          <cell r="S926">
            <v>705030997</v>
          </cell>
          <cell r="T926" t="str">
            <v>Robert</v>
          </cell>
          <cell r="U926" t="str">
            <v>Bushman</v>
          </cell>
        </row>
        <row r="927">
          <cell r="C927" t="str">
            <v>MBA731</v>
          </cell>
          <cell r="D927" t="str">
            <v>MBA</v>
          </cell>
          <cell r="E927">
            <v>731</v>
          </cell>
          <cell r="F927" t="str">
            <v>MANAGERIAL ACCOUNTING</v>
          </cell>
          <cell r="H927">
            <v>2179</v>
          </cell>
          <cell r="I927">
            <v>1</v>
          </cell>
          <cell r="J927" t="str">
            <v>Lecture</v>
          </cell>
          <cell r="K927">
            <v>57</v>
          </cell>
          <cell r="L927">
            <v>4</v>
          </cell>
          <cell r="P927" t="str">
            <v>GRAD</v>
          </cell>
          <cell r="S927">
            <v>705030997</v>
          </cell>
          <cell r="T927" t="str">
            <v>Robert</v>
          </cell>
          <cell r="U927" t="str">
            <v>Bushman</v>
          </cell>
        </row>
        <row r="928">
          <cell r="C928" t="str">
            <v>MBA731</v>
          </cell>
          <cell r="D928" t="str">
            <v>MBA</v>
          </cell>
          <cell r="E928">
            <v>731</v>
          </cell>
          <cell r="F928" t="str">
            <v>MANAGERIAL ACCOUNTING</v>
          </cell>
          <cell r="H928">
            <v>2179</v>
          </cell>
          <cell r="I928">
            <v>1</v>
          </cell>
          <cell r="J928" t="str">
            <v>Lecture</v>
          </cell>
          <cell r="K928">
            <v>57</v>
          </cell>
          <cell r="L928">
            <v>5</v>
          </cell>
          <cell r="P928" t="str">
            <v>GRAD</v>
          </cell>
          <cell r="S928">
            <v>705030997</v>
          </cell>
          <cell r="T928" t="str">
            <v>Robert</v>
          </cell>
          <cell r="U928" t="str">
            <v>Bushman</v>
          </cell>
        </row>
        <row r="929">
          <cell r="C929" t="str">
            <v>MBA731</v>
          </cell>
          <cell r="D929" t="str">
            <v>MBA</v>
          </cell>
          <cell r="E929">
            <v>731</v>
          </cell>
          <cell r="F929" t="str">
            <v>MANAGERIAL ACCOUNTING</v>
          </cell>
          <cell r="H929">
            <v>2179</v>
          </cell>
          <cell r="I929">
            <v>1</v>
          </cell>
          <cell r="J929" t="str">
            <v>Lecture</v>
          </cell>
          <cell r="K929">
            <v>57</v>
          </cell>
          <cell r="L929">
            <v>4</v>
          </cell>
          <cell r="P929" t="str">
            <v>GRAD</v>
          </cell>
          <cell r="S929">
            <v>705030997</v>
          </cell>
          <cell r="T929" t="str">
            <v>Robert</v>
          </cell>
          <cell r="U929" t="str">
            <v>Bushman</v>
          </cell>
        </row>
        <row r="930">
          <cell r="C930" t="str">
            <v>MBA731</v>
          </cell>
          <cell r="D930" t="str">
            <v>MBA</v>
          </cell>
          <cell r="E930">
            <v>731</v>
          </cell>
          <cell r="F930" t="str">
            <v>MANAGERIAL ACCOUNTING</v>
          </cell>
          <cell r="H930">
            <v>2179</v>
          </cell>
          <cell r="I930">
            <v>1</v>
          </cell>
          <cell r="J930" t="str">
            <v>Lecture</v>
          </cell>
          <cell r="K930">
            <v>57</v>
          </cell>
          <cell r="L930">
            <v>5</v>
          </cell>
          <cell r="P930" t="str">
            <v>GRAD</v>
          </cell>
          <cell r="S930">
            <v>705030997</v>
          </cell>
          <cell r="T930" t="str">
            <v>Robert</v>
          </cell>
          <cell r="U930" t="str">
            <v>Bushman</v>
          </cell>
        </row>
        <row r="931">
          <cell r="C931" t="str">
            <v>MBA731</v>
          </cell>
          <cell r="D931" t="str">
            <v>MBA</v>
          </cell>
          <cell r="E931">
            <v>731</v>
          </cell>
          <cell r="F931" t="str">
            <v>MANAGERIAL ACCOUNTING</v>
          </cell>
          <cell r="H931">
            <v>2179</v>
          </cell>
          <cell r="I931">
            <v>1</v>
          </cell>
          <cell r="J931" t="str">
            <v>Lecture</v>
          </cell>
          <cell r="K931">
            <v>57</v>
          </cell>
          <cell r="L931">
            <v>5</v>
          </cell>
          <cell r="P931" t="str">
            <v>GRAD</v>
          </cell>
          <cell r="S931">
            <v>705030997</v>
          </cell>
          <cell r="T931" t="str">
            <v>Robert</v>
          </cell>
          <cell r="U931" t="str">
            <v>Bushman</v>
          </cell>
        </row>
        <row r="932">
          <cell r="C932" t="str">
            <v>MBA731</v>
          </cell>
          <cell r="D932" t="str">
            <v>MBA</v>
          </cell>
          <cell r="E932">
            <v>731</v>
          </cell>
          <cell r="F932" t="str">
            <v>MANAGERIAL ACCOUNTING</v>
          </cell>
          <cell r="H932">
            <v>2179</v>
          </cell>
          <cell r="I932">
            <v>1</v>
          </cell>
          <cell r="J932" t="str">
            <v>Lecture</v>
          </cell>
          <cell r="K932">
            <v>57</v>
          </cell>
          <cell r="L932">
            <v>5</v>
          </cell>
          <cell r="P932" t="str">
            <v>GRAD</v>
          </cell>
          <cell r="S932">
            <v>705030997</v>
          </cell>
          <cell r="T932" t="str">
            <v>Robert</v>
          </cell>
          <cell r="U932" t="str">
            <v>Bushman</v>
          </cell>
        </row>
        <row r="933">
          <cell r="C933" t="str">
            <v>MBA731</v>
          </cell>
          <cell r="D933" t="str">
            <v>MBA</v>
          </cell>
          <cell r="E933">
            <v>731</v>
          </cell>
          <cell r="F933" t="str">
            <v>MANAGERIAL ACCOUNTING</v>
          </cell>
          <cell r="H933">
            <v>2179</v>
          </cell>
          <cell r="I933">
            <v>1</v>
          </cell>
          <cell r="J933" t="str">
            <v>Lecture</v>
          </cell>
          <cell r="K933">
            <v>57</v>
          </cell>
          <cell r="L933">
            <v>4</v>
          </cell>
          <cell r="P933" t="str">
            <v>GRAD</v>
          </cell>
          <cell r="S933">
            <v>705030997</v>
          </cell>
          <cell r="T933" t="str">
            <v>Robert</v>
          </cell>
          <cell r="U933" t="str">
            <v>Bushman</v>
          </cell>
        </row>
        <row r="934">
          <cell r="C934" t="str">
            <v>MBA731</v>
          </cell>
          <cell r="D934" t="str">
            <v>MBA</v>
          </cell>
          <cell r="E934">
            <v>731</v>
          </cell>
          <cell r="F934" t="str">
            <v>MANAGERIAL ACCOUNTING</v>
          </cell>
          <cell r="H934">
            <v>2179</v>
          </cell>
          <cell r="I934">
            <v>1</v>
          </cell>
          <cell r="J934" t="str">
            <v>Lecture</v>
          </cell>
          <cell r="K934">
            <v>57</v>
          </cell>
          <cell r="L934">
            <v>4</v>
          </cell>
          <cell r="P934" t="str">
            <v>GRAD</v>
          </cell>
          <cell r="S934">
            <v>705030997</v>
          </cell>
          <cell r="T934" t="str">
            <v>Robert</v>
          </cell>
          <cell r="U934" t="str">
            <v>Bushman</v>
          </cell>
        </row>
        <row r="935">
          <cell r="C935" t="str">
            <v>MBA731</v>
          </cell>
          <cell r="D935" t="str">
            <v>MBA</v>
          </cell>
          <cell r="E935">
            <v>731</v>
          </cell>
          <cell r="F935" t="str">
            <v>MANAGERIAL ACCOUNTING</v>
          </cell>
          <cell r="H935">
            <v>2174</v>
          </cell>
          <cell r="I935">
            <v>1</v>
          </cell>
          <cell r="J935" t="str">
            <v>Lecture</v>
          </cell>
          <cell r="K935">
            <v>45</v>
          </cell>
          <cell r="L935">
            <v>2</v>
          </cell>
          <cell r="P935" t="str">
            <v>GRAD</v>
          </cell>
          <cell r="S935">
            <v>704371888</v>
          </cell>
          <cell r="T935" t="str">
            <v>Charles</v>
          </cell>
          <cell r="U935" t="str">
            <v>Skender</v>
          </cell>
        </row>
        <row r="936">
          <cell r="C936" t="str">
            <v>MBA731</v>
          </cell>
          <cell r="D936" t="str">
            <v>MBA</v>
          </cell>
          <cell r="E936">
            <v>731</v>
          </cell>
          <cell r="F936" t="str">
            <v>MANAGERIAL ACCOUNTING</v>
          </cell>
          <cell r="H936">
            <v>2173</v>
          </cell>
          <cell r="I936">
            <v>1</v>
          </cell>
          <cell r="J936" t="str">
            <v>Lecture</v>
          </cell>
          <cell r="K936">
            <v>93</v>
          </cell>
          <cell r="L936">
            <v>2</v>
          </cell>
          <cell r="P936" t="str">
            <v>GRAD</v>
          </cell>
          <cell r="S936">
            <v>730023151</v>
          </cell>
          <cell r="T936" t="str">
            <v>Wayne</v>
          </cell>
          <cell r="U936" t="str">
            <v>Mcveigh</v>
          </cell>
        </row>
        <row r="937">
          <cell r="C937" t="str">
            <v>MBA731</v>
          </cell>
          <cell r="D937" t="str">
            <v>MBA</v>
          </cell>
          <cell r="E937">
            <v>731</v>
          </cell>
          <cell r="F937" t="str">
            <v>MANAGERIAL ACCOUNTING</v>
          </cell>
          <cell r="H937">
            <v>2173</v>
          </cell>
          <cell r="I937">
            <v>1</v>
          </cell>
          <cell r="J937" t="str">
            <v>Lecture</v>
          </cell>
          <cell r="K937">
            <v>93</v>
          </cell>
          <cell r="L937">
            <v>2</v>
          </cell>
          <cell r="P937" t="str">
            <v>GRAD</v>
          </cell>
          <cell r="S937">
            <v>704371888</v>
          </cell>
          <cell r="T937" t="str">
            <v>Charles</v>
          </cell>
          <cell r="U937" t="str">
            <v>Skender</v>
          </cell>
        </row>
        <row r="938">
          <cell r="C938" t="str">
            <v>MBA731</v>
          </cell>
          <cell r="D938" t="str">
            <v>MBA</v>
          </cell>
          <cell r="E938">
            <v>731</v>
          </cell>
          <cell r="F938" t="str">
            <v>MANAGERIAL ACCOUNTING</v>
          </cell>
          <cell r="H938">
            <v>2172</v>
          </cell>
          <cell r="I938">
            <v>1</v>
          </cell>
          <cell r="J938" t="str">
            <v>Lecture</v>
          </cell>
          <cell r="K938">
            <v>71</v>
          </cell>
          <cell r="L938">
            <v>6</v>
          </cell>
          <cell r="P938" t="str">
            <v>GRAD</v>
          </cell>
          <cell r="S938">
            <v>705030997</v>
          </cell>
          <cell r="T938" t="str">
            <v>Robert</v>
          </cell>
          <cell r="U938" t="str">
            <v>Bushman</v>
          </cell>
        </row>
        <row r="939">
          <cell r="C939" t="str">
            <v>MBA731</v>
          </cell>
          <cell r="D939" t="str">
            <v>MBA</v>
          </cell>
          <cell r="E939">
            <v>731</v>
          </cell>
          <cell r="F939" t="str">
            <v>MANAGERIAL ACCOUNTING</v>
          </cell>
          <cell r="H939">
            <v>2172</v>
          </cell>
          <cell r="I939">
            <v>1</v>
          </cell>
          <cell r="J939" t="str">
            <v>Lecture</v>
          </cell>
          <cell r="K939">
            <v>71</v>
          </cell>
          <cell r="L939">
            <v>6</v>
          </cell>
          <cell r="P939" t="str">
            <v>GRAD</v>
          </cell>
          <cell r="S939">
            <v>705030997</v>
          </cell>
          <cell r="T939" t="str">
            <v>Robert</v>
          </cell>
          <cell r="U939" t="str">
            <v>Bushman</v>
          </cell>
        </row>
        <row r="940">
          <cell r="C940" t="str">
            <v>MBA731</v>
          </cell>
          <cell r="D940" t="str">
            <v>MBA</v>
          </cell>
          <cell r="E940">
            <v>731</v>
          </cell>
          <cell r="F940" t="str">
            <v>MANAGERIAL ACCOUNTING</v>
          </cell>
          <cell r="H940">
            <v>2172</v>
          </cell>
          <cell r="I940">
            <v>1</v>
          </cell>
          <cell r="J940" t="str">
            <v>Lecture</v>
          </cell>
          <cell r="K940">
            <v>71</v>
          </cell>
          <cell r="L940">
            <v>6</v>
          </cell>
          <cell r="P940" t="str">
            <v>GRAD</v>
          </cell>
          <cell r="S940">
            <v>705030997</v>
          </cell>
          <cell r="T940" t="str">
            <v>Robert</v>
          </cell>
          <cell r="U940" t="str">
            <v>Bushman</v>
          </cell>
        </row>
        <row r="941">
          <cell r="C941" t="str">
            <v>MBA731</v>
          </cell>
          <cell r="D941" t="str">
            <v>MBA</v>
          </cell>
          <cell r="E941">
            <v>731</v>
          </cell>
          <cell r="F941" t="str">
            <v>MANAGERIAL ACCOUNTING</v>
          </cell>
          <cell r="H941">
            <v>2172</v>
          </cell>
          <cell r="I941">
            <v>1</v>
          </cell>
          <cell r="J941" t="str">
            <v>Lecture</v>
          </cell>
          <cell r="K941">
            <v>71</v>
          </cell>
          <cell r="L941">
            <v>6</v>
          </cell>
          <cell r="P941" t="str">
            <v>GRAD</v>
          </cell>
          <cell r="S941">
            <v>705030997</v>
          </cell>
          <cell r="T941" t="str">
            <v>Robert</v>
          </cell>
          <cell r="U941" t="str">
            <v>Bushman</v>
          </cell>
        </row>
        <row r="942">
          <cell r="C942" t="str">
            <v>MBA731</v>
          </cell>
          <cell r="D942" t="str">
            <v>MBA</v>
          </cell>
          <cell r="E942">
            <v>731</v>
          </cell>
          <cell r="F942" t="str">
            <v>MANAGERIAL ACCOUNTING</v>
          </cell>
          <cell r="H942">
            <v>2172</v>
          </cell>
          <cell r="I942">
            <v>1</v>
          </cell>
          <cell r="J942" t="str">
            <v>Lecture</v>
          </cell>
          <cell r="K942">
            <v>71</v>
          </cell>
          <cell r="L942">
            <v>6</v>
          </cell>
          <cell r="P942" t="str">
            <v>GRAD</v>
          </cell>
          <cell r="S942">
            <v>705030997</v>
          </cell>
          <cell r="T942" t="str">
            <v>Robert</v>
          </cell>
          <cell r="U942" t="str">
            <v>Bushman</v>
          </cell>
        </row>
        <row r="943">
          <cell r="C943" t="str">
            <v>MBA731</v>
          </cell>
          <cell r="D943" t="str">
            <v>MBA</v>
          </cell>
          <cell r="E943">
            <v>731</v>
          </cell>
          <cell r="F943" t="str">
            <v>MANAGERIAL ACCOUNTING</v>
          </cell>
          <cell r="H943">
            <v>2172</v>
          </cell>
          <cell r="I943">
            <v>1</v>
          </cell>
          <cell r="J943" t="str">
            <v>Lecture</v>
          </cell>
          <cell r="K943">
            <v>71</v>
          </cell>
          <cell r="L943">
            <v>6</v>
          </cell>
          <cell r="P943" t="str">
            <v>GRAD</v>
          </cell>
          <cell r="S943">
            <v>705030997</v>
          </cell>
          <cell r="T943" t="str">
            <v>Robert</v>
          </cell>
          <cell r="U943" t="str">
            <v>Bushman</v>
          </cell>
        </row>
        <row r="944">
          <cell r="C944" t="str">
            <v>MBA731</v>
          </cell>
          <cell r="D944" t="str">
            <v>MBA</v>
          </cell>
          <cell r="E944">
            <v>731</v>
          </cell>
          <cell r="F944" t="str">
            <v>MANAGERIAL ACCOUNTING</v>
          </cell>
          <cell r="H944">
            <v>2172</v>
          </cell>
          <cell r="I944">
            <v>1</v>
          </cell>
          <cell r="J944" t="str">
            <v>Lecture</v>
          </cell>
          <cell r="K944">
            <v>281</v>
          </cell>
          <cell r="L944">
            <v>4</v>
          </cell>
          <cell r="P944" t="str">
            <v>GRAD</v>
          </cell>
          <cell r="S944">
            <v>715333314</v>
          </cell>
          <cell r="T944" t="str">
            <v>Eva</v>
          </cell>
          <cell r="U944" t="str">
            <v>Labro</v>
          </cell>
        </row>
        <row r="945">
          <cell r="C945" t="str">
            <v>MBA731</v>
          </cell>
          <cell r="D945" t="str">
            <v>MBA</v>
          </cell>
          <cell r="E945">
            <v>731</v>
          </cell>
          <cell r="F945" t="str">
            <v>MANAGERIAL ACCOUNTING</v>
          </cell>
          <cell r="H945">
            <v>2172</v>
          </cell>
          <cell r="I945">
            <v>1</v>
          </cell>
          <cell r="J945" t="str">
            <v>Lecture</v>
          </cell>
          <cell r="K945">
            <v>281</v>
          </cell>
          <cell r="L945">
            <v>4</v>
          </cell>
          <cell r="P945" t="str">
            <v>GRAD</v>
          </cell>
          <cell r="S945">
            <v>715333314</v>
          </cell>
          <cell r="T945" t="str">
            <v>Eva</v>
          </cell>
          <cell r="U945" t="str">
            <v>Labro</v>
          </cell>
        </row>
        <row r="946">
          <cell r="C946" t="str">
            <v>MBA731</v>
          </cell>
          <cell r="D946" t="str">
            <v>MBA</v>
          </cell>
          <cell r="E946">
            <v>731</v>
          </cell>
          <cell r="F946" t="str">
            <v>MANAGERIAL ACCOUNTING</v>
          </cell>
          <cell r="H946">
            <v>2172</v>
          </cell>
          <cell r="I946">
            <v>1</v>
          </cell>
          <cell r="J946" t="str">
            <v>Lecture</v>
          </cell>
          <cell r="K946">
            <v>281</v>
          </cell>
          <cell r="L946">
            <v>4</v>
          </cell>
          <cell r="P946" t="str">
            <v>GRAD</v>
          </cell>
          <cell r="S946">
            <v>715333314</v>
          </cell>
          <cell r="T946" t="str">
            <v>Eva</v>
          </cell>
          <cell r="U946" t="str">
            <v>Labro</v>
          </cell>
        </row>
        <row r="947">
          <cell r="C947" t="str">
            <v>MBA731</v>
          </cell>
          <cell r="D947" t="str">
            <v>MBA</v>
          </cell>
          <cell r="E947">
            <v>731</v>
          </cell>
          <cell r="F947" t="str">
            <v>MANAGERIAL ACCOUNTING</v>
          </cell>
          <cell r="H947">
            <v>2172</v>
          </cell>
          <cell r="I947">
            <v>1</v>
          </cell>
          <cell r="J947" t="str">
            <v>Lecture</v>
          </cell>
          <cell r="K947">
            <v>281</v>
          </cell>
          <cell r="L947">
            <v>4</v>
          </cell>
          <cell r="P947" t="str">
            <v>GRAD</v>
          </cell>
          <cell r="S947">
            <v>715333314</v>
          </cell>
          <cell r="T947" t="str">
            <v>Eva</v>
          </cell>
          <cell r="U947" t="str">
            <v>Labro</v>
          </cell>
        </row>
        <row r="948">
          <cell r="C948" t="str">
            <v>MBA731</v>
          </cell>
          <cell r="D948" t="str">
            <v>MBA</v>
          </cell>
          <cell r="E948">
            <v>731</v>
          </cell>
          <cell r="F948" t="str">
            <v>MANAGERIAL ACCOUNTING</v>
          </cell>
          <cell r="H948">
            <v>2172</v>
          </cell>
          <cell r="I948">
            <v>1</v>
          </cell>
          <cell r="J948" t="str">
            <v>Lecture</v>
          </cell>
          <cell r="K948">
            <v>30</v>
          </cell>
          <cell r="L948">
            <v>1</v>
          </cell>
          <cell r="P948" t="str">
            <v>GRAD</v>
          </cell>
          <cell r="S948">
            <v>730023151</v>
          </cell>
          <cell r="T948" t="str">
            <v>Wayne</v>
          </cell>
          <cell r="U948" t="str">
            <v>Mcveigh</v>
          </cell>
        </row>
        <row r="949">
          <cell r="C949" t="str">
            <v>MBA731</v>
          </cell>
          <cell r="D949" t="str">
            <v>MBA</v>
          </cell>
          <cell r="E949">
            <v>731</v>
          </cell>
          <cell r="F949" t="str">
            <v>MANAGERIAL ACCOUNTING</v>
          </cell>
          <cell r="H949">
            <v>2169</v>
          </cell>
          <cell r="I949">
            <v>1</v>
          </cell>
          <cell r="J949" t="str">
            <v>Lecture</v>
          </cell>
          <cell r="K949">
            <v>35</v>
          </cell>
          <cell r="L949">
            <v>1</v>
          </cell>
          <cell r="P949" t="str">
            <v>GRAD</v>
          </cell>
          <cell r="S949">
            <v>705030997</v>
          </cell>
          <cell r="T949" t="str">
            <v>Robert</v>
          </cell>
          <cell r="U949" t="str">
            <v>Bushman</v>
          </cell>
        </row>
        <row r="950">
          <cell r="C950" t="str">
            <v>MBA731</v>
          </cell>
          <cell r="D950" t="str">
            <v>MBA</v>
          </cell>
          <cell r="E950">
            <v>731</v>
          </cell>
          <cell r="F950" t="str">
            <v>MANAGERIAL ACCOUNTING</v>
          </cell>
          <cell r="H950">
            <v>2169</v>
          </cell>
          <cell r="I950">
            <v>1</v>
          </cell>
          <cell r="J950" t="str">
            <v>Lecture</v>
          </cell>
          <cell r="K950">
            <v>37</v>
          </cell>
          <cell r="L950">
            <v>3</v>
          </cell>
          <cell r="P950" t="str">
            <v>GRAD</v>
          </cell>
          <cell r="S950">
            <v>705030997</v>
          </cell>
          <cell r="T950" t="str">
            <v>Robert</v>
          </cell>
          <cell r="U950" t="str">
            <v>Bushman</v>
          </cell>
        </row>
        <row r="951">
          <cell r="C951" t="str">
            <v>MBA731</v>
          </cell>
          <cell r="D951" t="str">
            <v>MBA</v>
          </cell>
          <cell r="E951">
            <v>731</v>
          </cell>
          <cell r="F951" t="str">
            <v>MANAGERIAL ACCOUNTING</v>
          </cell>
          <cell r="H951">
            <v>2169</v>
          </cell>
          <cell r="I951">
            <v>1</v>
          </cell>
          <cell r="J951" t="str">
            <v>Lecture</v>
          </cell>
          <cell r="K951">
            <v>37</v>
          </cell>
          <cell r="L951">
            <v>3</v>
          </cell>
          <cell r="P951" t="str">
            <v>GRAD</v>
          </cell>
          <cell r="S951">
            <v>705030997</v>
          </cell>
          <cell r="T951" t="str">
            <v>Robert</v>
          </cell>
          <cell r="U951" t="str">
            <v>Bushman</v>
          </cell>
        </row>
        <row r="952">
          <cell r="C952" t="str">
            <v>MBA731</v>
          </cell>
          <cell r="D952" t="str">
            <v>MBA</v>
          </cell>
          <cell r="E952">
            <v>731</v>
          </cell>
          <cell r="F952" t="str">
            <v>MANAGERIAL ACCOUNTING</v>
          </cell>
          <cell r="H952">
            <v>2169</v>
          </cell>
          <cell r="I952">
            <v>1</v>
          </cell>
          <cell r="J952" t="str">
            <v>Lecture</v>
          </cell>
          <cell r="K952">
            <v>37</v>
          </cell>
          <cell r="L952">
            <v>3</v>
          </cell>
          <cell r="P952" t="str">
            <v>GRAD</v>
          </cell>
          <cell r="S952">
            <v>705030997</v>
          </cell>
          <cell r="T952" t="str">
            <v>Robert</v>
          </cell>
          <cell r="U952" t="str">
            <v>Bushman</v>
          </cell>
        </row>
        <row r="953">
          <cell r="C953" t="str">
            <v>MBA731</v>
          </cell>
          <cell r="D953" t="str">
            <v>MBA</v>
          </cell>
          <cell r="E953">
            <v>731</v>
          </cell>
          <cell r="F953" t="str">
            <v>MANAGERIAL ACCOUNTING</v>
          </cell>
          <cell r="H953">
            <v>2169</v>
          </cell>
          <cell r="I953">
            <v>1</v>
          </cell>
          <cell r="J953" t="str">
            <v>Lecture</v>
          </cell>
          <cell r="K953">
            <v>44</v>
          </cell>
          <cell r="L953">
            <v>3</v>
          </cell>
          <cell r="P953" t="str">
            <v>GRAD</v>
          </cell>
          <cell r="S953">
            <v>713301274</v>
          </cell>
          <cell r="T953" t="str">
            <v>Ashraf</v>
          </cell>
          <cell r="U953" t="str">
            <v>Jaffer</v>
          </cell>
        </row>
        <row r="954">
          <cell r="C954" t="str">
            <v>MBA731</v>
          </cell>
          <cell r="D954" t="str">
            <v>MBA</v>
          </cell>
          <cell r="E954">
            <v>731</v>
          </cell>
          <cell r="F954" t="str">
            <v>MANAGERIAL ACCOUNTING</v>
          </cell>
          <cell r="H954">
            <v>2169</v>
          </cell>
          <cell r="I954">
            <v>1</v>
          </cell>
          <cell r="J954" t="str">
            <v>Lecture</v>
          </cell>
          <cell r="K954">
            <v>44</v>
          </cell>
          <cell r="L954">
            <v>3</v>
          </cell>
          <cell r="P954" t="str">
            <v>GRAD</v>
          </cell>
          <cell r="S954">
            <v>713301274</v>
          </cell>
          <cell r="T954" t="str">
            <v>Ashraf</v>
          </cell>
          <cell r="U954" t="str">
            <v>Jaffer</v>
          </cell>
        </row>
        <row r="955">
          <cell r="C955" t="str">
            <v>MBA731</v>
          </cell>
          <cell r="D955" t="str">
            <v>MBA</v>
          </cell>
          <cell r="E955">
            <v>731</v>
          </cell>
          <cell r="F955" t="str">
            <v>MANAGERIAL ACCOUNTING</v>
          </cell>
          <cell r="H955">
            <v>2169</v>
          </cell>
          <cell r="I955">
            <v>1</v>
          </cell>
          <cell r="J955" t="str">
            <v>Lecture</v>
          </cell>
          <cell r="K955">
            <v>44</v>
          </cell>
          <cell r="L955">
            <v>3</v>
          </cell>
          <cell r="P955" t="str">
            <v>GRAD</v>
          </cell>
          <cell r="S955">
            <v>713301274</v>
          </cell>
          <cell r="T955" t="str">
            <v>Ashraf</v>
          </cell>
          <cell r="U955" t="str">
            <v>Jaffer</v>
          </cell>
        </row>
        <row r="956">
          <cell r="C956" t="str">
            <v>MBA731</v>
          </cell>
          <cell r="D956" t="str">
            <v>MBA</v>
          </cell>
          <cell r="E956">
            <v>731</v>
          </cell>
          <cell r="F956" t="str">
            <v>MANAGERIAL ACCOUNTING</v>
          </cell>
          <cell r="H956">
            <v>2169</v>
          </cell>
          <cell r="I956">
            <v>1</v>
          </cell>
          <cell r="J956" t="str">
            <v>Lecture</v>
          </cell>
          <cell r="K956">
            <v>44</v>
          </cell>
          <cell r="L956">
            <v>3</v>
          </cell>
          <cell r="P956" t="str">
            <v>GRAD</v>
          </cell>
          <cell r="S956">
            <v>705030997</v>
          </cell>
          <cell r="T956" t="str">
            <v>Robert</v>
          </cell>
          <cell r="U956" t="str">
            <v>Bushman</v>
          </cell>
        </row>
        <row r="957">
          <cell r="C957" t="str">
            <v>MBA731</v>
          </cell>
          <cell r="D957" t="str">
            <v>MBA</v>
          </cell>
          <cell r="E957">
            <v>731</v>
          </cell>
          <cell r="F957" t="str">
            <v>MANAGERIAL ACCOUNTING</v>
          </cell>
          <cell r="H957">
            <v>2169</v>
          </cell>
          <cell r="I957">
            <v>1</v>
          </cell>
          <cell r="J957" t="str">
            <v>Lecture</v>
          </cell>
          <cell r="K957">
            <v>44</v>
          </cell>
          <cell r="L957">
            <v>3</v>
          </cell>
          <cell r="P957" t="str">
            <v>GRAD</v>
          </cell>
          <cell r="S957">
            <v>705030997</v>
          </cell>
          <cell r="T957" t="str">
            <v>Robert</v>
          </cell>
          <cell r="U957" t="str">
            <v>Bushman</v>
          </cell>
        </row>
        <row r="958">
          <cell r="C958" t="str">
            <v>MBA731</v>
          </cell>
          <cell r="D958" t="str">
            <v>MBA</v>
          </cell>
          <cell r="E958">
            <v>731</v>
          </cell>
          <cell r="F958" t="str">
            <v>MANAGERIAL ACCOUNTING</v>
          </cell>
          <cell r="H958">
            <v>2169</v>
          </cell>
          <cell r="I958">
            <v>1</v>
          </cell>
          <cell r="J958" t="str">
            <v>Lecture</v>
          </cell>
          <cell r="K958">
            <v>44</v>
          </cell>
          <cell r="L958">
            <v>3</v>
          </cell>
          <cell r="P958" t="str">
            <v>GRAD</v>
          </cell>
          <cell r="S958">
            <v>705030997</v>
          </cell>
          <cell r="T958" t="str">
            <v>Robert</v>
          </cell>
          <cell r="U958" t="str">
            <v>Bushman</v>
          </cell>
        </row>
        <row r="959">
          <cell r="C959" t="str">
            <v>MBA741</v>
          </cell>
          <cell r="D959" t="str">
            <v>MBA</v>
          </cell>
          <cell r="E959">
            <v>741</v>
          </cell>
          <cell r="F959" t="str">
            <v>MARKETING</v>
          </cell>
          <cell r="H959">
            <v>2192</v>
          </cell>
          <cell r="I959">
            <v>1</v>
          </cell>
          <cell r="J959" t="str">
            <v>Lecture</v>
          </cell>
          <cell r="K959">
            <v>55</v>
          </cell>
          <cell r="L959">
            <v>4</v>
          </cell>
          <cell r="O959" t="str">
            <v>M 2*</v>
          </cell>
          <cell r="P959" t="str">
            <v>GRAD</v>
          </cell>
          <cell r="S959">
            <v>720307784</v>
          </cell>
          <cell r="T959" t="str">
            <v>William</v>
          </cell>
          <cell r="U959" t="str">
            <v>Rose</v>
          </cell>
          <cell r="V959" t="str">
            <v>MARKETING</v>
          </cell>
          <cell r="W959" t="str">
            <v>CORE MARKETING</v>
          </cell>
          <cell r="Y959" t="str">
            <v>This course will improve your ability to: 1.Assess market opportunities by analyzing customers, competitors, collaborators, context, and the strengths and weaknesses of a company. 2.Develop effective marketing strategies to achieve organizational objectives. 3.Design a strategy implementation program to maximize its chance of success. 4.Communicate and defend your recommendations and critically examine and build upon the recommendations of your classmates both quantitatively and qualitatively. Session devoted to Deeply Understanding Customers including exercise on empathy for aging consumers and case on "Can the Cellphone Help End Poverty". Also, Final exam on Impossible Foods case.</v>
          </cell>
        </row>
        <row r="960">
          <cell r="C960" t="str">
            <v>MBA741</v>
          </cell>
          <cell r="D960" t="str">
            <v>MBA</v>
          </cell>
          <cell r="E960">
            <v>741</v>
          </cell>
          <cell r="F960" t="str">
            <v>MARKETING</v>
          </cell>
          <cell r="H960">
            <v>2192</v>
          </cell>
          <cell r="I960">
            <v>1</v>
          </cell>
          <cell r="J960" t="str">
            <v>Lecture</v>
          </cell>
          <cell r="K960">
            <v>55</v>
          </cell>
          <cell r="L960">
            <v>4</v>
          </cell>
          <cell r="P960" t="str">
            <v>GRAD</v>
          </cell>
          <cell r="S960">
            <v>720381716</v>
          </cell>
          <cell r="T960" t="str">
            <v>Luc</v>
          </cell>
          <cell r="U960" t="str">
            <v>Wathieu</v>
          </cell>
        </row>
        <row r="961">
          <cell r="C961" t="str">
            <v>MBA741</v>
          </cell>
          <cell r="D961" t="str">
            <v>MBA</v>
          </cell>
          <cell r="E961">
            <v>741</v>
          </cell>
          <cell r="F961" t="str">
            <v>MARKETING</v>
          </cell>
          <cell r="H961">
            <v>2192</v>
          </cell>
          <cell r="I961">
            <v>1</v>
          </cell>
          <cell r="J961" t="str">
            <v>Lecture</v>
          </cell>
          <cell r="K961">
            <v>55</v>
          </cell>
          <cell r="L961">
            <v>4</v>
          </cell>
          <cell r="P961" t="str">
            <v>GRAD</v>
          </cell>
          <cell r="S961">
            <v>710806534</v>
          </cell>
          <cell r="T961" t="str">
            <v>Linda</v>
          </cell>
          <cell r="U961" t="str">
            <v>Jin</v>
          </cell>
        </row>
        <row r="962">
          <cell r="C962" t="str">
            <v>MBA741</v>
          </cell>
          <cell r="D962" t="str">
            <v>MBA</v>
          </cell>
          <cell r="E962">
            <v>741</v>
          </cell>
          <cell r="F962" t="str">
            <v>MARKETING</v>
          </cell>
          <cell r="H962">
            <v>2192</v>
          </cell>
          <cell r="I962">
            <v>1</v>
          </cell>
          <cell r="J962" t="str">
            <v>Lecture</v>
          </cell>
          <cell r="K962">
            <v>55</v>
          </cell>
          <cell r="L962">
            <v>4</v>
          </cell>
          <cell r="P962" t="str">
            <v>GRAD</v>
          </cell>
          <cell r="S962">
            <v>710806534</v>
          </cell>
          <cell r="T962" t="str">
            <v>Linda</v>
          </cell>
          <cell r="U962" t="str">
            <v>Jin</v>
          </cell>
        </row>
        <row r="963">
          <cell r="C963" t="str">
            <v>MBA741</v>
          </cell>
          <cell r="D963" t="str">
            <v>MBA</v>
          </cell>
          <cell r="E963">
            <v>741</v>
          </cell>
          <cell r="F963" t="str">
            <v>MARKETING</v>
          </cell>
          <cell r="H963">
            <v>2192</v>
          </cell>
          <cell r="I963">
            <v>1</v>
          </cell>
          <cell r="J963" t="str">
            <v>Lecture</v>
          </cell>
          <cell r="K963">
            <v>70</v>
          </cell>
          <cell r="L963">
            <v>6</v>
          </cell>
          <cell r="P963" t="str">
            <v>GRAD</v>
          </cell>
          <cell r="S963">
            <v>720307784</v>
          </cell>
          <cell r="T963" t="str">
            <v>William</v>
          </cell>
          <cell r="U963" t="str">
            <v>Rose</v>
          </cell>
        </row>
        <row r="964">
          <cell r="C964" t="str">
            <v>MBA741</v>
          </cell>
          <cell r="D964" t="str">
            <v>MBA</v>
          </cell>
          <cell r="E964">
            <v>741</v>
          </cell>
          <cell r="F964" t="str">
            <v>MARKETING</v>
          </cell>
          <cell r="H964">
            <v>2192</v>
          </cell>
          <cell r="I964">
            <v>1</v>
          </cell>
          <cell r="J964" t="str">
            <v>Lecture</v>
          </cell>
          <cell r="K964">
            <v>70</v>
          </cell>
          <cell r="L964">
            <v>6</v>
          </cell>
          <cell r="P964" t="str">
            <v>GRAD</v>
          </cell>
          <cell r="S964">
            <v>720381716</v>
          </cell>
          <cell r="T964" t="str">
            <v>Luc</v>
          </cell>
          <cell r="U964" t="str">
            <v>Wathieu</v>
          </cell>
        </row>
        <row r="965">
          <cell r="C965" t="str">
            <v>MBA741</v>
          </cell>
          <cell r="D965" t="str">
            <v>MBA</v>
          </cell>
          <cell r="E965">
            <v>741</v>
          </cell>
          <cell r="F965" t="str">
            <v>MARKETING</v>
          </cell>
          <cell r="H965">
            <v>2192</v>
          </cell>
          <cell r="I965">
            <v>1</v>
          </cell>
          <cell r="J965" t="str">
            <v>Lecture</v>
          </cell>
          <cell r="K965">
            <v>70</v>
          </cell>
          <cell r="L965">
            <v>6</v>
          </cell>
          <cell r="P965" t="str">
            <v>GRAD</v>
          </cell>
          <cell r="S965">
            <v>720381716</v>
          </cell>
          <cell r="T965" t="str">
            <v>Luc</v>
          </cell>
          <cell r="U965" t="str">
            <v>Wathieu</v>
          </cell>
        </row>
        <row r="966">
          <cell r="C966" t="str">
            <v>MBA741</v>
          </cell>
          <cell r="D966" t="str">
            <v>MBA</v>
          </cell>
          <cell r="E966">
            <v>741</v>
          </cell>
          <cell r="F966" t="str">
            <v>MARKETING</v>
          </cell>
          <cell r="H966">
            <v>2192</v>
          </cell>
          <cell r="I966">
            <v>1</v>
          </cell>
          <cell r="J966" t="str">
            <v>Lecture</v>
          </cell>
          <cell r="K966">
            <v>70</v>
          </cell>
          <cell r="L966">
            <v>6</v>
          </cell>
          <cell r="P966" t="str">
            <v>GRAD</v>
          </cell>
          <cell r="S966">
            <v>730291222</v>
          </cell>
          <cell r="T966" t="str">
            <v>Julie-Ann</v>
          </cell>
          <cell r="U966" t="str">
            <v>Felgar</v>
          </cell>
        </row>
        <row r="967">
          <cell r="C967" t="str">
            <v>MBA741</v>
          </cell>
          <cell r="D967" t="str">
            <v>MBA</v>
          </cell>
          <cell r="E967">
            <v>741</v>
          </cell>
          <cell r="F967" t="str">
            <v>MARKETING</v>
          </cell>
          <cell r="H967">
            <v>2192</v>
          </cell>
          <cell r="I967">
            <v>1</v>
          </cell>
          <cell r="J967" t="str">
            <v>Lecture</v>
          </cell>
          <cell r="K967">
            <v>70</v>
          </cell>
          <cell r="L967">
            <v>6</v>
          </cell>
          <cell r="P967" t="str">
            <v>GRAD</v>
          </cell>
          <cell r="S967">
            <v>710806534</v>
          </cell>
          <cell r="T967" t="str">
            <v>Linda</v>
          </cell>
          <cell r="U967" t="str">
            <v>Jin</v>
          </cell>
        </row>
        <row r="968">
          <cell r="C968" t="str">
            <v>MBA741</v>
          </cell>
          <cell r="D968" t="str">
            <v>MBA</v>
          </cell>
          <cell r="E968">
            <v>741</v>
          </cell>
          <cell r="F968" t="str">
            <v>MARKETING</v>
          </cell>
          <cell r="H968">
            <v>2192</v>
          </cell>
          <cell r="I968">
            <v>1</v>
          </cell>
          <cell r="J968" t="str">
            <v>Lecture</v>
          </cell>
          <cell r="K968">
            <v>70</v>
          </cell>
          <cell r="L968">
            <v>6</v>
          </cell>
          <cell r="P968" t="str">
            <v>GRAD</v>
          </cell>
          <cell r="S968">
            <v>710806534</v>
          </cell>
          <cell r="T968" t="str">
            <v>Linda</v>
          </cell>
          <cell r="U968" t="str">
            <v>Jin</v>
          </cell>
        </row>
        <row r="969">
          <cell r="C969" t="str">
            <v>MBA741</v>
          </cell>
          <cell r="D969" t="str">
            <v>MBA</v>
          </cell>
          <cell r="E969">
            <v>741</v>
          </cell>
          <cell r="F969" t="str">
            <v>MARKETING</v>
          </cell>
          <cell r="H969">
            <v>2189</v>
          </cell>
          <cell r="I969">
            <v>1</v>
          </cell>
          <cell r="J969" t="str">
            <v>Lecture</v>
          </cell>
          <cell r="K969">
            <v>74</v>
          </cell>
          <cell r="L969">
            <v>8</v>
          </cell>
          <cell r="P969" t="str">
            <v>GRAD</v>
          </cell>
          <cell r="S969">
            <v>709786494</v>
          </cell>
          <cell r="T969" t="str">
            <v>William</v>
          </cell>
          <cell r="U969" t="str">
            <v>Putsis</v>
          </cell>
        </row>
        <row r="970">
          <cell r="C970" t="str">
            <v>MBA741</v>
          </cell>
          <cell r="D970" t="str">
            <v>MBA</v>
          </cell>
          <cell r="E970">
            <v>741</v>
          </cell>
          <cell r="F970" t="str">
            <v>MARKETING</v>
          </cell>
          <cell r="H970">
            <v>2189</v>
          </cell>
          <cell r="I970">
            <v>1</v>
          </cell>
          <cell r="J970" t="str">
            <v>Lecture</v>
          </cell>
          <cell r="K970">
            <v>74</v>
          </cell>
          <cell r="L970">
            <v>8</v>
          </cell>
          <cell r="P970" t="str">
            <v>GRAD</v>
          </cell>
          <cell r="S970">
            <v>709786494</v>
          </cell>
          <cell r="T970" t="str">
            <v>William</v>
          </cell>
          <cell r="U970" t="str">
            <v>Putsis</v>
          </cell>
        </row>
        <row r="971">
          <cell r="C971" t="str">
            <v>MBA741</v>
          </cell>
          <cell r="D971" t="str">
            <v>MBA</v>
          </cell>
          <cell r="E971">
            <v>741</v>
          </cell>
          <cell r="F971" t="str">
            <v>MARKETING</v>
          </cell>
          <cell r="H971">
            <v>2189</v>
          </cell>
          <cell r="I971">
            <v>1</v>
          </cell>
          <cell r="J971" t="str">
            <v>Lecture</v>
          </cell>
          <cell r="K971">
            <v>74</v>
          </cell>
          <cell r="L971">
            <v>8</v>
          </cell>
          <cell r="P971" t="str">
            <v>GRAD</v>
          </cell>
          <cell r="S971">
            <v>709786494</v>
          </cell>
          <cell r="T971" t="str">
            <v>William</v>
          </cell>
          <cell r="U971" t="str">
            <v>Putsis</v>
          </cell>
        </row>
        <row r="972">
          <cell r="C972" t="str">
            <v>MBA741</v>
          </cell>
          <cell r="D972" t="str">
            <v>MBA</v>
          </cell>
          <cell r="E972">
            <v>741</v>
          </cell>
          <cell r="F972" t="str">
            <v>MARKETING</v>
          </cell>
          <cell r="H972">
            <v>2189</v>
          </cell>
          <cell r="I972">
            <v>1</v>
          </cell>
          <cell r="J972" t="str">
            <v>Lecture</v>
          </cell>
          <cell r="K972">
            <v>74</v>
          </cell>
          <cell r="L972">
            <v>8</v>
          </cell>
          <cell r="P972" t="str">
            <v>GRAD</v>
          </cell>
          <cell r="S972">
            <v>709786494</v>
          </cell>
          <cell r="T972" t="str">
            <v>William</v>
          </cell>
          <cell r="U972" t="str">
            <v>Putsis</v>
          </cell>
        </row>
        <row r="973">
          <cell r="C973" t="str">
            <v>MBA741</v>
          </cell>
          <cell r="D973" t="str">
            <v>MBA</v>
          </cell>
          <cell r="E973">
            <v>741</v>
          </cell>
          <cell r="F973" t="str">
            <v>MARKETING</v>
          </cell>
          <cell r="H973">
            <v>2189</v>
          </cell>
          <cell r="I973">
            <v>1</v>
          </cell>
          <cell r="J973" t="str">
            <v>Lecture</v>
          </cell>
          <cell r="K973">
            <v>74</v>
          </cell>
          <cell r="L973">
            <v>8</v>
          </cell>
          <cell r="P973" t="str">
            <v>GRAD</v>
          </cell>
          <cell r="S973">
            <v>709786494</v>
          </cell>
          <cell r="T973" t="str">
            <v>William</v>
          </cell>
          <cell r="U973" t="str">
            <v>Putsis</v>
          </cell>
        </row>
        <row r="974">
          <cell r="C974" t="str">
            <v>MBA741</v>
          </cell>
          <cell r="D974" t="str">
            <v>MBA</v>
          </cell>
          <cell r="E974">
            <v>741</v>
          </cell>
          <cell r="F974" t="str">
            <v>MARKETING</v>
          </cell>
          <cell r="H974">
            <v>2189</v>
          </cell>
          <cell r="I974">
            <v>1</v>
          </cell>
          <cell r="J974" t="str">
            <v>Lecture</v>
          </cell>
          <cell r="K974">
            <v>74</v>
          </cell>
          <cell r="L974">
            <v>8</v>
          </cell>
          <cell r="P974" t="str">
            <v>GRAD</v>
          </cell>
          <cell r="S974">
            <v>709786494</v>
          </cell>
          <cell r="T974" t="str">
            <v>William</v>
          </cell>
          <cell r="U974" t="str">
            <v>Putsis</v>
          </cell>
        </row>
        <row r="975">
          <cell r="C975" t="str">
            <v>MBA741</v>
          </cell>
          <cell r="D975" t="str">
            <v>MBA</v>
          </cell>
          <cell r="E975">
            <v>741</v>
          </cell>
          <cell r="F975" t="str">
            <v>MARKETING</v>
          </cell>
          <cell r="H975">
            <v>2189</v>
          </cell>
          <cell r="I975">
            <v>1</v>
          </cell>
          <cell r="J975" t="str">
            <v>Lecture</v>
          </cell>
          <cell r="K975">
            <v>74</v>
          </cell>
          <cell r="L975">
            <v>8</v>
          </cell>
          <cell r="P975" t="str">
            <v>GRAD</v>
          </cell>
          <cell r="S975">
            <v>709786494</v>
          </cell>
          <cell r="T975" t="str">
            <v>William</v>
          </cell>
          <cell r="U975" t="str">
            <v>Putsis</v>
          </cell>
        </row>
        <row r="976">
          <cell r="C976" t="str">
            <v>MBA741</v>
          </cell>
          <cell r="D976" t="str">
            <v>MBA</v>
          </cell>
          <cell r="E976">
            <v>741</v>
          </cell>
          <cell r="F976" t="str">
            <v>MARKETING</v>
          </cell>
          <cell r="H976">
            <v>2189</v>
          </cell>
          <cell r="I976">
            <v>1</v>
          </cell>
          <cell r="J976" t="str">
            <v>Lecture</v>
          </cell>
          <cell r="K976">
            <v>106</v>
          </cell>
          <cell r="L976">
            <v>8</v>
          </cell>
          <cell r="P976" t="str">
            <v>GRAD</v>
          </cell>
          <cell r="S976">
            <v>709786494</v>
          </cell>
          <cell r="T976" t="str">
            <v>William</v>
          </cell>
          <cell r="U976" t="str">
            <v>Putsis</v>
          </cell>
        </row>
        <row r="977">
          <cell r="C977" t="str">
            <v>MBA741</v>
          </cell>
          <cell r="D977" t="str">
            <v>MBA</v>
          </cell>
          <cell r="E977">
            <v>741</v>
          </cell>
          <cell r="F977" t="str">
            <v>MARKETING</v>
          </cell>
          <cell r="H977">
            <v>2189</v>
          </cell>
          <cell r="I977">
            <v>1</v>
          </cell>
          <cell r="J977" t="str">
            <v>Lecture</v>
          </cell>
          <cell r="K977">
            <v>106</v>
          </cell>
          <cell r="L977">
            <v>8</v>
          </cell>
          <cell r="P977" t="str">
            <v>GRAD</v>
          </cell>
          <cell r="S977">
            <v>709786494</v>
          </cell>
          <cell r="T977" t="str">
            <v>William</v>
          </cell>
          <cell r="U977" t="str">
            <v>Putsis</v>
          </cell>
        </row>
        <row r="978">
          <cell r="C978" t="str">
            <v>MBA741</v>
          </cell>
          <cell r="D978" t="str">
            <v>MBA</v>
          </cell>
          <cell r="E978">
            <v>741</v>
          </cell>
          <cell r="F978" t="str">
            <v>MARKETING</v>
          </cell>
          <cell r="H978">
            <v>2189</v>
          </cell>
          <cell r="I978">
            <v>1</v>
          </cell>
          <cell r="J978" t="str">
            <v>Lecture</v>
          </cell>
          <cell r="K978">
            <v>106</v>
          </cell>
          <cell r="L978">
            <v>8</v>
          </cell>
          <cell r="P978" t="str">
            <v>GRAD</v>
          </cell>
          <cell r="S978">
            <v>709786494</v>
          </cell>
          <cell r="T978" t="str">
            <v>William</v>
          </cell>
          <cell r="U978" t="str">
            <v>Putsis</v>
          </cell>
        </row>
        <row r="979">
          <cell r="C979" t="str">
            <v>MBA741</v>
          </cell>
          <cell r="D979" t="str">
            <v>MBA</v>
          </cell>
          <cell r="E979">
            <v>741</v>
          </cell>
          <cell r="F979" t="str">
            <v>MARKETING</v>
          </cell>
          <cell r="H979">
            <v>2189</v>
          </cell>
          <cell r="I979">
            <v>1</v>
          </cell>
          <cell r="J979" t="str">
            <v>Lecture</v>
          </cell>
          <cell r="K979">
            <v>106</v>
          </cell>
          <cell r="L979">
            <v>8</v>
          </cell>
          <cell r="P979" t="str">
            <v>GRAD</v>
          </cell>
          <cell r="S979">
            <v>709786494</v>
          </cell>
          <cell r="T979" t="str">
            <v>William</v>
          </cell>
          <cell r="U979" t="str">
            <v>Putsis</v>
          </cell>
        </row>
        <row r="980">
          <cell r="C980" t="str">
            <v>MBA741</v>
          </cell>
          <cell r="D980" t="str">
            <v>MBA</v>
          </cell>
          <cell r="E980">
            <v>741</v>
          </cell>
          <cell r="F980" t="str">
            <v>MARKETING</v>
          </cell>
          <cell r="H980">
            <v>2189</v>
          </cell>
          <cell r="I980">
            <v>1</v>
          </cell>
          <cell r="J980" t="str">
            <v>Lecture</v>
          </cell>
          <cell r="K980">
            <v>106</v>
          </cell>
          <cell r="L980">
            <v>8</v>
          </cell>
          <cell r="P980" t="str">
            <v>GRAD</v>
          </cell>
          <cell r="S980">
            <v>709786494</v>
          </cell>
          <cell r="T980" t="str">
            <v>William</v>
          </cell>
          <cell r="U980" t="str">
            <v>Putsis</v>
          </cell>
        </row>
        <row r="981">
          <cell r="C981" t="str">
            <v>MBA741</v>
          </cell>
          <cell r="D981" t="str">
            <v>MBA</v>
          </cell>
          <cell r="E981">
            <v>741</v>
          </cell>
          <cell r="F981" t="str">
            <v>MARKETING</v>
          </cell>
          <cell r="H981">
            <v>2189</v>
          </cell>
          <cell r="I981">
            <v>1</v>
          </cell>
          <cell r="J981" t="str">
            <v>Lecture</v>
          </cell>
          <cell r="K981">
            <v>106</v>
          </cell>
          <cell r="L981">
            <v>8</v>
          </cell>
          <cell r="P981" t="str">
            <v>GRAD</v>
          </cell>
          <cell r="S981">
            <v>709786494</v>
          </cell>
          <cell r="T981" t="str">
            <v>William</v>
          </cell>
          <cell r="U981" t="str">
            <v>Putsis</v>
          </cell>
        </row>
        <row r="982">
          <cell r="C982" t="str">
            <v>MBA741</v>
          </cell>
          <cell r="D982" t="str">
            <v>MBA</v>
          </cell>
          <cell r="E982">
            <v>741</v>
          </cell>
          <cell r="F982" t="str">
            <v>MARKETING</v>
          </cell>
          <cell r="H982">
            <v>2189</v>
          </cell>
          <cell r="I982">
            <v>1</v>
          </cell>
          <cell r="J982" t="str">
            <v>Lecture</v>
          </cell>
          <cell r="K982">
            <v>106</v>
          </cell>
          <cell r="L982">
            <v>8</v>
          </cell>
          <cell r="P982" t="str">
            <v>GRAD</v>
          </cell>
          <cell r="S982">
            <v>709786494</v>
          </cell>
          <cell r="T982" t="str">
            <v>William</v>
          </cell>
          <cell r="U982" t="str">
            <v>Putsis</v>
          </cell>
        </row>
        <row r="983">
          <cell r="C983" t="str">
            <v>MBA741</v>
          </cell>
          <cell r="D983" t="str">
            <v>MBA</v>
          </cell>
          <cell r="E983">
            <v>741</v>
          </cell>
          <cell r="F983" t="str">
            <v>MARKETING</v>
          </cell>
          <cell r="H983">
            <v>2189</v>
          </cell>
          <cell r="I983">
            <v>1</v>
          </cell>
          <cell r="J983" t="str">
            <v>Lecture</v>
          </cell>
          <cell r="K983">
            <v>106</v>
          </cell>
          <cell r="L983">
            <v>8</v>
          </cell>
          <cell r="P983" t="str">
            <v>GRAD</v>
          </cell>
          <cell r="S983">
            <v>709786494</v>
          </cell>
          <cell r="T983" t="str">
            <v>William</v>
          </cell>
          <cell r="U983" t="str">
            <v>Putsis</v>
          </cell>
        </row>
        <row r="984">
          <cell r="C984" t="str">
            <v>MBA741</v>
          </cell>
          <cell r="D984" t="str">
            <v>MBA</v>
          </cell>
          <cell r="E984">
            <v>741</v>
          </cell>
          <cell r="F984" t="str">
            <v>MARKETING</v>
          </cell>
          <cell r="H984">
            <v>2189</v>
          </cell>
          <cell r="I984">
            <v>1</v>
          </cell>
          <cell r="J984" t="str">
            <v>Lecture</v>
          </cell>
          <cell r="K984">
            <v>274</v>
          </cell>
          <cell r="L984">
            <v>4</v>
          </cell>
          <cell r="P984" t="str">
            <v>GRAD</v>
          </cell>
          <cell r="S984">
            <v>720382171</v>
          </cell>
          <cell r="T984" t="str">
            <v>Isaac</v>
          </cell>
          <cell r="U984" t="str">
            <v>Dinner</v>
          </cell>
        </row>
        <row r="985">
          <cell r="C985" t="str">
            <v>MBA741</v>
          </cell>
          <cell r="D985" t="str">
            <v>MBA</v>
          </cell>
          <cell r="E985">
            <v>741</v>
          </cell>
          <cell r="F985" t="str">
            <v>MARKETING</v>
          </cell>
          <cell r="H985">
            <v>2189</v>
          </cell>
          <cell r="I985">
            <v>1</v>
          </cell>
          <cell r="J985" t="str">
            <v>Lecture</v>
          </cell>
          <cell r="K985">
            <v>274</v>
          </cell>
          <cell r="L985">
            <v>4</v>
          </cell>
          <cell r="P985" t="str">
            <v>GRAD</v>
          </cell>
          <cell r="S985">
            <v>720382171</v>
          </cell>
          <cell r="T985" t="str">
            <v>Isaac</v>
          </cell>
          <cell r="U985" t="str">
            <v>Dinner</v>
          </cell>
        </row>
        <row r="986">
          <cell r="C986" t="str">
            <v>MBA741</v>
          </cell>
          <cell r="D986" t="str">
            <v>MBA</v>
          </cell>
          <cell r="E986">
            <v>741</v>
          </cell>
          <cell r="F986" t="str">
            <v>MARKETING</v>
          </cell>
          <cell r="H986">
            <v>2189</v>
          </cell>
          <cell r="I986">
            <v>1</v>
          </cell>
          <cell r="J986" t="str">
            <v>Lecture</v>
          </cell>
          <cell r="K986">
            <v>274</v>
          </cell>
          <cell r="L986">
            <v>4</v>
          </cell>
          <cell r="P986" t="str">
            <v>GRAD</v>
          </cell>
          <cell r="S986">
            <v>720382171</v>
          </cell>
          <cell r="T986" t="str">
            <v>Isaac</v>
          </cell>
          <cell r="U986" t="str">
            <v>Dinner</v>
          </cell>
        </row>
        <row r="987">
          <cell r="C987" t="str">
            <v>MBA741</v>
          </cell>
          <cell r="D987" t="str">
            <v>MBA</v>
          </cell>
          <cell r="E987">
            <v>741</v>
          </cell>
          <cell r="F987" t="str">
            <v>MARKETING</v>
          </cell>
          <cell r="H987">
            <v>2189</v>
          </cell>
          <cell r="I987">
            <v>1</v>
          </cell>
          <cell r="J987" t="str">
            <v>Lecture</v>
          </cell>
          <cell r="K987">
            <v>274</v>
          </cell>
          <cell r="L987">
            <v>4</v>
          </cell>
          <cell r="P987" t="str">
            <v>GRAD</v>
          </cell>
          <cell r="S987">
            <v>720382171</v>
          </cell>
          <cell r="T987" t="str">
            <v>Isaac</v>
          </cell>
          <cell r="U987" t="str">
            <v>Dinner</v>
          </cell>
        </row>
        <row r="988">
          <cell r="C988" t="str">
            <v>MBA741</v>
          </cell>
          <cell r="D988" t="str">
            <v>MBA</v>
          </cell>
          <cell r="E988">
            <v>741</v>
          </cell>
          <cell r="F988" t="str">
            <v>MARKETING</v>
          </cell>
          <cell r="H988">
            <v>2179</v>
          </cell>
          <cell r="I988">
            <v>1</v>
          </cell>
          <cell r="J988" t="str">
            <v>Lecture</v>
          </cell>
          <cell r="K988">
            <v>290</v>
          </cell>
          <cell r="L988">
            <v>4</v>
          </cell>
          <cell r="P988" t="str">
            <v>GRAD</v>
          </cell>
          <cell r="S988">
            <v>720382171</v>
          </cell>
          <cell r="T988" t="str">
            <v>Isaac</v>
          </cell>
          <cell r="U988" t="str">
            <v>Dinner</v>
          </cell>
        </row>
        <row r="989">
          <cell r="C989" t="str">
            <v>MBA741</v>
          </cell>
          <cell r="D989" t="str">
            <v>MBA</v>
          </cell>
          <cell r="E989">
            <v>741</v>
          </cell>
          <cell r="F989" t="str">
            <v>MARKETING</v>
          </cell>
          <cell r="H989">
            <v>2179</v>
          </cell>
          <cell r="I989">
            <v>1</v>
          </cell>
          <cell r="J989" t="str">
            <v>Lecture</v>
          </cell>
          <cell r="K989">
            <v>290</v>
          </cell>
          <cell r="L989">
            <v>4</v>
          </cell>
          <cell r="P989" t="str">
            <v>GRAD</v>
          </cell>
          <cell r="S989">
            <v>720382171</v>
          </cell>
          <cell r="T989" t="str">
            <v>Isaac</v>
          </cell>
          <cell r="U989" t="str">
            <v>Dinner</v>
          </cell>
        </row>
        <row r="990">
          <cell r="C990" t="str">
            <v>MBA741</v>
          </cell>
          <cell r="D990" t="str">
            <v>MBA</v>
          </cell>
          <cell r="E990">
            <v>741</v>
          </cell>
          <cell r="F990" t="str">
            <v>MARKETING</v>
          </cell>
          <cell r="H990">
            <v>2179</v>
          </cell>
          <cell r="I990">
            <v>1</v>
          </cell>
          <cell r="J990" t="str">
            <v>Lecture</v>
          </cell>
          <cell r="K990">
            <v>290</v>
          </cell>
          <cell r="L990">
            <v>4</v>
          </cell>
          <cell r="P990" t="str">
            <v>GRAD</v>
          </cell>
          <cell r="S990">
            <v>720382171</v>
          </cell>
          <cell r="T990" t="str">
            <v>Isaac</v>
          </cell>
          <cell r="U990" t="str">
            <v>Dinner</v>
          </cell>
        </row>
        <row r="991">
          <cell r="C991" t="str">
            <v>MBA741</v>
          </cell>
          <cell r="D991" t="str">
            <v>MBA</v>
          </cell>
          <cell r="E991">
            <v>741</v>
          </cell>
          <cell r="F991" t="str">
            <v>MARKETING</v>
          </cell>
          <cell r="H991">
            <v>2179</v>
          </cell>
          <cell r="I991">
            <v>1</v>
          </cell>
          <cell r="J991" t="str">
            <v>Lecture</v>
          </cell>
          <cell r="K991">
            <v>290</v>
          </cell>
          <cell r="L991">
            <v>4</v>
          </cell>
          <cell r="P991" t="str">
            <v>GRAD</v>
          </cell>
          <cell r="S991">
            <v>720382171</v>
          </cell>
          <cell r="T991" t="str">
            <v>Isaac</v>
          </cell>
          <cell r="U991" t="str">
            <v>Dinner</v>
          </cell>
        </row>
        <row r="992">
          <cell r="C992" t="str">
            <v>MBA741</v>
          </cell>
          <cell r="D992" t="str">
            <v>MBA</v>
          </cell>
          <cell r="E992">
            <v>741</v>
          </cell>
          <cell r="F992" t="str">
            <v>MARKETING</v>
          </cell>
          <cell r="H992">
            <v>2169</v>
          </cell>
          <cell r="I992">
            <v>1</v>
          </cell>
          <cell r="J992" t="str">
            <v>Lecture</v>
          </cell>
          <cell r="K992">
            <v>298</v>
          </cell>
          <cell r="L992">
            <v>4</v>
          </cell>
          <cell r="P992" t="str">
            <v>GRAD</v>
          </cell>
          <cell r="S992">
            <v>720382171</v>
          </cell>
          <cell r="T992" t="str">
            <v>Isaac</v>
          </cell>
          <cell r="U992" t="str">
            <v>Dinner</v>
          </cell>
        </row>
        <row r="993">
          <cell r="C993" t="str">
            <v>MBA741</v>
          </cell>
          <cell r="D993" t="str">
            <v>MBA</v>
          </cell>
          <cell r="E993">
            <v>741</v>
          </cell>
          <cell r="F993" t="str">
            <v>MARKETING</v>
          </cell>
          <cell r="H993">
            <v>2169</v>
          </cell>
          <cell r="I993">
            <v>1</v>
          </cell>
          <cell r="J993" t="str">
            <v>Lecture</v>
          </cell>
          <cell r="K993">
            <v>298</v>
          </cell>
          <cell r="L993">
            <v>4</v>
          </cell>
          <cell r="P993" t="str">
            <v>GRAD</v>
          </cell>
          <cell r="S993">
            <v>720382171</v>
          </cell>
          <cell r="T993" t="str">
            <v>Isaac</v>
          </cell>
          <cell r="U993" t="str">
            <v>Dinner</v>
          </cell>
        </row>
        <row r="994">
          <cell r="C994" t="str">
            <v>MBA741</v>
          </cell>
          <cell r="D994" t="str">
            <v>MBA</v>
          </cell>
          <cell r="E994">
            <v>741</v>
          </cell>
          <cell r="F994" t="str">
            <v>MARKETING</v>
          </cell>
          <cell r="H994">
            <v>2169</v>
          </cell>
          <cell r="I994">
            <v>1</v>
          </cell>
          <cell r="J994" t="str">
            <v>Lecture</v>
          </cell>
          <cell r="K994">
            <v>298</v>
          </cell>
          <cell r="L994">
            <v>4</v>
          </cell>
          <cell r="P994" t="str">
            <v>GRAD</v>
          </cell>
          <cell r="S994">
            <v>720382171</v>
          </cell>
          <cell r="T994" t="str">
            <v>Isaac</v>
          </cell>
          <cell r="U994" t="str">
            <v>Dinner</v>
          </cell>
        </row>
        <row r="995">
          <cell r="C995" t="str">
            <v>MBA741</v>
          </cell>
          <cell r="D995" t="str">
            <v>MBA</v>
          </cell>
          <cell r="E995">
            <v>741</v>
          </cell>
          <cell r="F995" t="str">
            <v>MARKETING</v>
          </cell>
          <cell r="H995">
            <v>2169</v>
          </cell>
          <cell r="I995">
            <v>1</v>
          </cell>
          <cell r="J995" t="str">
            <v>Lecture</v>
          </cell>
          <cell r="K995">
            <v>298</v>
          </cell>
          <cell r="L995">
            <v>4</v>
          </cell>
          <cell r="P995" t="str">
            <v>GRAD</v>
          </cell>
          <cell r="S995">
            <v>720382171</v>
          </cell>
          <cell r="T995" t="str">
            <v>Isaac</v>
          </cell>
          <cell r="U995" t="str">
            <v>Dinner</v>
          </cell>
        </row>
        <row r="996">
          <cell r="C996" t="str">
            <v>MBA741G</v>
          </cell>
          <cell r="D996" t="str">
            <v>MBA</v>
          </cell>
          <cell r="E996" t="str">
            <v>741G</v>
          </cell>
          <cell r="F996" t="str">
            <v>GLOBAL MARKETING</v>
          </cell>
          <cell r="H996">
            <v>2189</v>
          </cell>
          <cell r="I996">
            <v>1</v>
          </cell>
          <cell r="J996" t="str">
            <v>Lecture</v>
          </cell>
          <cell r="K996">
            <v>82</v>
          </cell>
          <cell r="L996">
            <v>2</v>
          </cell>
          <cell r="O996" t="str">
            <v>M 2*</v>
          </cell>
          <cell r="P996" t="str">
            <v>GRAD</v>
          </cell>
          <cell r="S996">
            <v>713621462</v>
          </cell>
          <cell r="T996" t="str">
            <v>Mark</v>
          </cell>
          <cell r="U996" t="str">
            <v>Mcneilly</v>
          </cell>
          <cell r="V996" t="str">
            <v>GLOBAL</v>
          </cell>
          <cell r="W996" t="str">
            <v>Global Marketing</v>
          </cell>
          <cell r="X996" t="str">
            <v>GLOBAL MARKETING</v>
          </cell>
          <cell r="Y996" t="str">
            <v>This course examines specific issues involved in building and managing global brands in such a way that they contribute to shareholder value. Unillever case. Session on Corporate Social Responsibility to strengthen a global brand.</v>
          </cell>
        </row>
        <row r="997">
          <cell r="C997" t="str">
            <v>MBA741G</v>
          </cell>
          <cell r="D997" t="str">
            <v>MBA</v>
          </cell>
          <cell r="E997" t="str">
            <v>741G</v>
          </cell>
          <cell r="F997" t="str">
            <v>GLOBAL MARKETING</v>
          </cell>
          <cell r="H997">
            <v>2189</v>
          </cell>
          <cell r="I997">
            <v>1</v>
          </cell>
          <cell r="J997" t="str">
            <v>Lecture</v>
          </cell>
          <cell r="K997">
            <v>82</v>
          </cell>
          <cell r="L997">
            <v>2</v>
          </cell>
          <cell r="P997" t="str">
            <v>GRAD</v>
          </cell>
          <cell r="S997">
            <v>713621462</v>
          </cell>
          <cell r="T997" t="str">
            <v>Mark</v>
          </cell>
          <cell r="U997" t="str">
            <v>Mcneilly</v>
          </cell>
          <cell r="V997" t="str">
            <v>GLOBAL</v>
          </cell>
          <cell r="W997" t="str">
            <v>Global Marketing</v>
          </cell>
          <cell r="X997" t="str">
            <v>GLOBAL MARKETING</v>
          </cell>
        </row>
        <row r="998">
          <cell r="C998" t="str">
            <v>MBA741G</v>
          </cell>
          <cell r="D998" t="str">
            <v>MBA</v>
          </cell>
          <cell r="E998" t="str">
            <v>741G</v>
          </cell>
          <cell r="F998" t="str">
            <v>GLOBAL MARKETING</v>
          </cell>
          <cell r="H998">
            <v>2179</v>
          </cell>
          <cell r="I998">
            <v>1</v>
          </cell>
          <cell r="J998" t="str">
            <v>Lecture</v>
          </cell>
          <cell r="K998">
            <v>56</v>
          </cell>
          <cell r="L998">
            <v>2</v>
          </cell>
          <cell r="P998" t="str">
            <v>GRAD</v>
          </cell>
          <cell r="S998">
            <v>713621462</v>
          </cell>
          <cell r="T998" t="str">
            <v>Mark</v>
          </cell>
          <cell r="U998" t="str">
            <v>Mcneilly</v>
          </cell>
          <cell r="V998" t="str">
            <v>GLOBAL</v>
          </cell>
          <cell r="W998" t="str">
            <v>Global Marketing</v>
          </cell>
          <cell r="X998" t="str">
            <v>GLOBAL MARKETING</v>
          </cell>
        </row>
        <row r="999">
          <cell r="C999" t="str">
            <v>MBA741G</v>
          </cell>
          <cell r="D999" t="str">
            <v>MBA</v>
          </cell>
          <cell r="E999" t="str">
            <v>741G</v>
          </cell>
          <cell r="F999" t="str">
            <v>GLOBAL MARKETING</v>
          </cell>
          <cell r="H999">
            <v>2179</v>
          </cell>
          <cell r="I999">
            <v>1</v>
          </cell>
          <cell r="J999" t="str">
            <v>Lecture</v>
          </cell>
          <cell r="K999">
            <v>56</v>
          </cell>
          <cell r="L999">
            <v>2</v>
          </cell>
          <cell r="P999" t="str">
            <v>GRAD</v>
          </cell>
          <cell r="S999">
            <v>713621462</v>
          </cell>
          <cell r="T999" t="str">
            <v>Mark</v>
          </cell>
          <cell r="U999" t="str">
            <v>Mcneilly</v>
          </cell>
          <cell r="V999" t="str">
            <v>GLOBAL</v>
          </cell>
          <cell r="W999" t="str">
            <v>Global Marketing</v>
          </cell>
          <cell r="X999" t="str">
            <v>GLOBAL MARKETING</v>
          </cell>
        </row>
        <row r="1000">
          <cell r="C1000" t="str">
            <v>MBA741G</v>
          </cell>
          <cell r="D1000" t="str">
            <v>MBA</v>
          </cell>
          <cell r="E1000" t="str">
            <v>741G</v>
          </cell>
          <cell r="F1000" t="str">
            <v>GLOBAL MARKETING</v>
          </cell>
          <cell r="H1000">
            <v>2172</v>
          </cell>
          <cell r="I1000">
            <v>1</v>
          </cell>
          <cell r="J1000" t="str">
            <v>Lecture</v>
          </cell>
          <cell r="K1000">
            <v>78</v>
          </cell>
          <cell r="L1000">
            <v>2</v>
          </cell>
          <cell r="P1000" t="str">
            <v>GRAD</v>
          </cell>
          <cell r="S1000">
            <v>713621462</v>
          </cell>
          <cell r="T1000" t="str">
            <v>Mark</v>
          </cell>
          <cell r="U1000" t="str">
            <v>Mcneilly</v>
          </cell>
          <cell r="V1000" t="str">
            <v>GLOBAL</v>
          </cell>
          <cell r="W1000" t="str">
            <v>Global Marketing</v>
          </cell>
          <cell r="X1000" t="str">
            <v>GLOBAL MARKETING</v>
          </cell>
        </row>
        <row r="1001">
          <cell r="C1001" t="str">
            <v>MBA741G</v>
          </cell>
          <cell r="D1001" t="str">
            <v>MBA</v>
          </cell>
          <cell r="E1001" t="str">
            <v>741G</v>
          </cell>
          <cell r="F1001" t="str">
            <v>GLOBAL MARKETING</v>
          </cell>
          <cell r="H1001">
            <v>2172</v>
          </cell>
          <cell r="I1001">
            <v>1</v>
          </cell>
          <cell r="J1001" t="str">
            <v>Lecture</v>
          </cell>
          <cell r="K1001">
            <v>78</v>
          </cell>
          <cell r="L1001">
            <v>2</v>
          </cell>
          <cell r="P1001" t="str">
            <v>GRAD</v>
          </cell>
          <cell r="S1001">
            <v>713621462</v>
          </cell>
          <cell r="T1001" t="str">
            <v>Mark</v>
          </cell>
          <cell r="U1001" t="str">
            <v>Mcneilly</v>
          </cell>
          <cell r="V1001" t="str">
            <v>GLOBAL</v>
          </cell>
          <cell r="W1001" t="str">
            <v>Global Marketing</v>
          </cell>
          <cell r="X1001" t="str">
            <v>GLOBAL MARKETING</v>
          </cell>
        </row>
        <row r="1002">
          <cell r="C1002" t="str">
            <v>MBA741G</v>
          </cell>
          <cell r="D1002" t="str">
            <v>MBA</v>
          </cell>
          <cell r="E1002" t="str">
            <v>741G</v>
          </cell>
          <cell r="F1002" t="str">
            <v>GLOBAL MARKETING</v>
          </cell>
          <cell r="H1002">
            <v>2172</v>
          </cell>
          <cell r="I1002">
            <v>1</v>
          </cell>
          <cell r="J1002" t="str">
            <v>Lecture</v>
          </cell>
          <cell r="K1002">
            <v>30</v>
          </cell>
          <cell r="L1002">
            <v>2</v>
          </cell>
          <cell r="P1002" t="str">
            <v>GRAD</v>
          </cell>
          <cell r="S1002">
            <v>711857139</v>
          </cell>
          <cell r="T1002" t="str">
            <v>Joannes</v>
          </cell>
          <cell r="U1002" t="str">
            <v>Steenkamp</v>
          </cell>
          <cell r="V1002" t="str">
            <v>GLOBAL</v>
          </cell>
          <cell r="W1002" t="str">
            <v>Global Marketing</v>
          </cell>
          <cell r="X1002" t="str">
            <v>GLOBAL MARKETING</v>
          </cell>
        </row>
        <row r="1003">
          <cell r="C1003" t="str">
            <v>MBA741G</v>
          </cell>
          <cell r="D1003" t="str">
            <v>MBA</v>
          </cell>
          <cell r="E1003" t="str">
            <v>741G</v>
          </cell>
          <cell r="F1003" t="str">
            <v>GLOBAL MARKETING</v>
          </cell>
          <cell r="H1003">
            <v>2172</v>
          </cell>
          <cell r="I1003">
            <v>1</v>
          </cell>
          <cell r="J1003" t="str">
            <v>Lecture</v>
          </cell>
          <cell r="K1003">
            <v>30</v>
          </cell>
          <cell r="L1003">
            <v>2</v>
          </cell>
          <cell r="P1003" t="str">
            <v>GRAD</v>
          </cell>
          <cell r="S1003">
            <v>711857139</v>
          </cell>
          <cell r="T1003" t="str">
            <v>Joannes</v>
          </cell>
          <cell r="U1003" t="str">
            <v>Steenkamp</v>
          </cell>
          <cell r="V1003" t="str">
            <v>GLOBAL</v>
          </cell>
          <cell r="W1003" t="str">
            <v>Global Marketing</v>
          </cell>
          <cell r="X1003" t="str">
            <v>GLOBAL MARKETING</v>
          </cell>
        </row>
        <row r="1004">
          <cell r="C1004" t="str">
            <v>MBA741G</v>
          </cell>
          <cell r="D1004" t="str">
            <v>MBA</v>
          </cell>
          <cell r="E1004" t="str">
            <v>741G</v>
          </cell>
          <cell r="F1004" t="str">
            <v>GLOBAL MARKETING</v>
          </cell>
          <cell r="H1004">
            <v>2172</v>
          </cell>
          <cell r="I1004">
            <v>1</v>
          </cell>
          <cell r="J1004" t="str">
            <v>Lecture</v>
          </cell>
          <cell r="K1004">
            <v>30</v>
          </cell>
          <cell r="L1004">
            <v>2</v>
          </cell>
          <cell r="P1004" t="str">
            <v>GRAD</v>
          </cell>
          <cell r="S1004">
            <v>713621462</v>
          </cell>
          <cell r="T1004" t="str">
            <v>Mark</v>
          </cell>
          <cell r="U1004" t="str">
            <v>Mcneilly</v>
          </cell>
          <cell r="V1004" t="str">
            <v>GLOBAL</v>
          </cell>
          <cell r="W1004" t="str">
            <v>Global Marketing</v>
          </cell>
          <cell r="X1004" t="str">
            <v>GLOBAL MARKETING</v>
          </cell>
        </row>
        <row r="1005">
          <cell r="C1005" t="str">
            <v>MBA741G</v>
          </cell>
          <cell r="D1005" t="str">
            <v>MBA</v>
          </cell>
          <cell r="E1005" t="str">
            <v>741G</v>
          </cell>
          <cell r="F1005" t="str">
            <v>GLOBAL MARKETING</v>
          </cell>
          <cell r="H1005">
            <v>2169</v>
          </cell>
          <cell r="I1005">
            <v>1</v>
          </cell>
          <cell r="J1005" t="str">
            <v>Lecture</v>
          </cell>
          <cell r="K1005">
            <v>24</v>
          </cell>
          <cell r="L1005">
            <v>2</v>
          </cell>
          <cell r="P1005" t="str">
            <v>GRAD</v>
          </cell>
          <cell r="S1005">
            <v>713621462</v>
          </cell>
          <cell r="T1005" t="str">
            <v>Mark</v>
          </cell>
          <cell r="U1005" t="str">
            <v>Mcneilly</v>
          </cell>
          <cell r="V1005" t="str">
            <v>GLOBAL</v>
          </cell>
          <cell r="W1005" t="str">
            <v>Global Marketing</v>
          </cell>
          <cell r="X1005" t="str">
            <v>GLOBAL MARKETING</v>
          </cell>
        </row>
        <row r="1006">
          <cell r="C1006" t="str">
            <v>MBA741G</v>
          </cell>
          <cell r="D1006" t="str">
            <v>MBA</v>
          </cell>
          <cell r="E1006" t="str">
            <v>741G</v>
          </cell>
          <cell r="F1006" t="str">
            <v>GLOBAL MARKETING</v>
          </cell>
          <cell r="H1006">
            <v>2169</v>
          </cell>
          <cell r="I1006">
            <v>1</v>
          </cell>
          <cell r="J1006" t="str">
            <v>Lecture</v>
          </cell>
          <cell r="K1006">
            <v>24</v>
          </cell>
          <cell r="L1006">
            <v>2</v>
          </cell>
          <cell r="P1006" t="str">
            <v>GRAD</v>
          </cell>
          <cell r="S1006">
            <v>711857139</v>
          </cell>
          <cell r="T1006" t="str">
            <v>Joannes</v>
          </cell>
          <cell r="U1006" t="str">
            <v>Steenkamp</v>
          </cell>
          <cell r="V1006" t="str">
            <v>GLOBAL</v>
          </cell>
          <cell r="W1006" t="str">
            <v>Global Marketing</v>
          </cell>
          <cell r="X1006" t="str">
            <v>GLOBAL MARKETING</v>
          </cell>
        </row>
        <row r="1007">
          <cell r="C1007" t="str">
            <v>MBA741G</v>
          </cell>
          <cell r="D1007" t="str">
            <v>MBA</v>
          </cell>
          <cell r="E1007" t="str">
            <v>741G</v>
          </cell>
          <cell r="F1007" t="str">
            <v>GLOBAL MARKETING</v>
          </cell>
          <cell r="H1007">
            <v>2169</v>
          </cell>
          <cell r="I1007">
            <v>1</v>
          </cell>
          <cell r="J1007" t="str">
            <v>Lecture</v>
          </cell>
          <cell r="K1007">
            <v>24</v>
          </cell>
          <cell r="L1007">
            <v>2</v>
          </cell>
          <cell r="P1007" t="str">
            <v>GRAD</v>
          </cell>
          <cell r="S1007">
            <v>711857139</v>
          </cell>
          <cell r="T1007" t="str">
            <v>Joannes</v>
          </cell>
          <cell r="U1007" t="str">
            <v>Steenkamp</v>
          </cell>
          <cell r="V1007" t="str">
            <v>GLOBAL</v>
          </cell>
          <cell r="W1007" t="str">
            <v>Global Marketing</v>
          </cell>
          <cell r="X1007" t="str">
            <v>GLOBAL MARKETING</v>
          </cell>
        </row>
        <row r="1008">
          <cell r="C1008" t="str">
            <v>MBA741G</v>
          </cell>
          <cell r="D1008" t="str">
            <v>MBA</v>
          </cell>
          <cell r="E1008" t="str">
            <v>741G</v>
          </cell>
          <cell r="F1008" t="str">
            <v>GLOBAL MARKETING</v>
          </cell>
          <cell r="H1008">
            <v>2169</v>
          </cell>
          <cell r="I1008">
            <v>1</v>
          </cell>
          <cell r="J1008" t="str">
            <v>Lecture</v>
          </cell>
          <cell r="K1008">
            <v>25</v>
          </cell>
          <cell r="L1008">
            <v>2</v>
          </cell>
          <cell r="P1008" t="str">
            <v>GRAD</v>
          </cell>
          <cell r="S1008">
            <v>713621462</v>
          </cell>
          <cell r="T1008" t="str">
            <v>Mark</v>
          </cell>
          <cell r="U1008" t="str">
            <v>Mcneilly</v>
          </cell>
          <cell r="V1008" t="str">
            <v>GLOBAL</v>
          </cell>
          <cell r="W1008" t="str">
            <v>Global Marketing</v>
          </cell>
          <cell r="X1008" t="str">
            <v>GLOBAL MARKETING</v>
          </cell>
        </row>
        <row r="1009">
          <cell r="C1009" t="str">
            <v>MBA741G</v>
          </cell>
          <cell r="D1009" t="str">
            <v>MBA</v>
          </cell>
          <cell r="E1009" t="str">
            <v>741G</v>
          </cell>
          <cell r="F1009" t="str">
            <v>GLOBAL MARKETING</v>
          </cell>
          <cell r="H1009">
            <v>2169</v>
          </cell>
          <cell r="I1009">
            <v>1</v>
          </cell>
          <cell r="J1009" t="str">
            <v>Lecture</v>
          </cell>
          <cell r="K1009">
            <v>25</v>
          </cell>
          <cell r="L1009">
            <v>2</v>
          </cell>
          <cell r="P1009" t="str">
            <v>GRAD</v>
          </cell>
          <cell r="S1009">
            <v>713621462</v>
          </cell>
          <cell r="T1009" t="str">
            <v>Mark</v>
          </cell>
          <cell r="U1009" t="str">
            <v>Mcneilly</v>
          </cell>
          <cell r="V1009" t="str">
            <v>GLOBAL</v>
          </cell>
          <cell r="W1009" t="str">
            <v>Global Marketing</v>
          </cell>
          <cell r="X1009" t="str">
            <v>GLOBAL MARKETING</v>
          </cell>
        </row>
        <row r="1010">
          <cell r="C1010" t="str">
            <v>MBA741G</v>
          </cell>
          <cell r="D1010" t="str">
            <v>MBA</v>
          </cell>
          <cell r="E1010" t="str">
            <v>741G</v>
          </cell>
          <cell r="F1010" t="str">
            <v>GLOBAL MARKETING</v>
          </cell>
          <cell r="H1010">
            <v>2169</v>
          </cell>
          <cell r="I1010">
            <v>1</v>
          </cell>
          <cell r="J1010" t="str">
            <v>Lecture</v>
          </cell>
          <cell r="K1010">
            <v>25</v>
          </cell>
          <cell r="L1010">
            <v>2</v>
          </cell>
          <cell r="P1010" t="str">
            <v>GRAD</v>
          </cell>
          <cell r="S1010">
            <v>711857139</v>
          </cell>
          <cell r="T1010" t="str">
            <v>Joannes</v>
          </cell>
          <cell r="U1010" t="str">
            <v>Steenkamp</v>
          </cell>
          <cell r="V1010" t="str">
            <v>GLOBAL</v>
          </cell>
          <cell r="W1010" t="str">
            <v>Global Marketing</v>
          </cell>
          <cell r="X1010" t="str">
            <v>GLOBAL MARKETING</v>
          </cell>
        </row>
        <row r="1011">
          <cell r="C1011" t="str">
            <v>MBA741G</v>
          </cell>
          <cell r="D1011" t="str">
            <v>MBA</v>
          </cell>
          <cell r="E1011" t="str">
            <v>741G</v>
          </cell>
          <cell r="F1011" t="str">
            <v>GLOBAL MARKETING</v>
          </cell>
          <cell r="H1011">
            <v>2169</v>
          </cell>
          <cell r="I1011">
            <v>1</v>
          </cell>
          <cell r="J1011" t="str">
            <v>Lecture</v>
          </cell>
          <cell r="K1011">
            <v>25</v>
          </cell>
          <cell r="L1011">
            <v>2</v>
          </cell>
          <cell r="P1011" t="str">
            <v>GRAD</v>
          </cell>
          <cell r="S1011">
            <v>711857139</v>
          </cell>
          <cell r="T1011" t="str">
            <v>Joannes</v>
          </cell>
          <cell r="U1011" t="str">
            <v>Steenkamp</v>
          </cell>
          <cell r="V1011" t="str">
            <v>GLOBAL</v>
          </cell>
          <cell r="W1011" t="str">
            <v>Global Marketing</v>
          </cell>
          <cell r="X1011" t="str">
            <v>GLOBAL MARKETING</v>
          </cell>
        </row>
        <row r="1012">
          <cell r="C1012" t="str">
            <v>MBA749</v>
          </cell>
          <cell r="D1012" t="str">
            <v>MBA</v>
          </cell>
          <cell r="E1012">
            <v>749</v>
          </cell>
          <cell r="F1012" t="str">
            <v>HEALTH CARE ECON &amp; PLCY</v>
          </cell>
          <cell r="H1012">
            <v>2192</v>
          </cell>
          <cell r="I1012">
            <v>1</v>
          </cell>
          <cell r="J1012" t="str">
            <v>Lecture</v>
          </cell>
          <cell r="K1012">
            <v>28</v>
          </cell>
          <cell r="L1012">
            <v>2</v>
          </cell>
          <cell r="O1012" t="str">
            <v>M 2</v>
          </cell>
          <cell r="P1012" t="str">
            <v>GRAD</v>
          </cell>
          <cell r="S1012">
            <v>711837612</v>
          </cell>
          <cell r="T1012" t="str">
            <v>Jay</v>
          </cell>
          <cell r="U1012" t="str">
            <v>Levy</v>
          </cell>
          <cell r="V1012" t="str">
            <v>DESIGN, HEALTH, POLICY</v>
          </cell>
          <cell r="W1012" t="str">
            <v>Health Care Economics &amp; Policy</v>
          </cell>
          <cell r="X1012" t="str">
            <v>HEALTH CARE ECON &amp; PLCY</v>
          </cell>
          <cell r="Y1012"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3">
          <cell r="C1013" t="str">
            <v>MBA749</v>
          </cell>
          <cell r="D1013" t="str">
            <v>MBA</v>
          </cell>
          <cell r="E1013">
            <v>749</v>
          </cell>
          <cell r="F1013" t="str">
            <v>HEALTH CARE ECON &amp; PLCY</v>
          </cell>
          <cell r="H1013">
            <v>2192</v>
          </cell>
          <cell r="I1013">
            <v>1</v>
          </cell>
          <cell r="J1013" t="str">
            <v>Lecture</v>
          </cell>
          <cell r="K1013">
            <v>28</v>
          </cell>
          <cell r="L1013">
            <v>2</v>
          </cell>
          <cell r="O1013" t="str">
            <v>M 2</v>
          </cell>
          <cell r="P1013" t="str">
            <v>GRAD</v>
          </cell>
          <cell r="S1013">
            <v>711837612</v>
          </cell>
          <cell r="T1013" t="str">
            <v>Jay</v>
          </cell>
          <cell r="U1013" t="str">
            <v>Levy</v>
          </cell>
          <cell r="V1013" t="str">
            <v>DESIGN, HEALTH, POLICY</v>
          </cell>
          <cell r="W1013" t="str">
            <v>Health Care Economics &amp; Policy</v>
          </cell>
          <cell r="X1013" t="str">
            <v>HEALTH CARE ECON &amp; PLCY</v>
          </cell>
          <cell r="Y1013"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4">
          <cell r="C1014" t="str">
            <v>MBA749</v>
          </cell>
          <cell r="D1014" t="str">
            <v>MBA</v>
          </cell>
          <cell r="E1014">
            <v>749</v>
          </cell>
          <cell r="F1014" t="str">
            <v>HEALTH CARE ECON &amp; PLCY</v>
          </cell>
          <cell r="H1014">
            <v>2189</v>
          </cell>
          <cell r="I1014">
            <v>1</v>
          </cell>
          <cell r="J1014" t="str">
            <v>Lecture</v>
          </cell>
          <cell r="K1014">
            <v>29</v>
          </cell>
          <cell r="L1014">
            <v>2</v>
          </cell>
          <cell r="O1014" t="str">
            <v>M 2</v>
          </cell>
          <cell r="P1014" t="str">
            <v>GRAD</v>
          </cell>
          <cell r="S1014">
            <v>704270981</v>
          </cell>
          <cell r="T1014" t="str">
            <v>Steven</v>
          </cell>
          <cell r="U1014" t="str">
            <v>Sloate</v>
          </cell>
          <cell r="V1014" t="str">
            <v>DESIGN, HEALTH, POLICY</v>
          </cell>
          <cell r="W1014" t="str">
            <v>Health Care Economics &amp; Policy</v>
          </cell>
          <cell r="X1014" t="str">
            <v>HEALTH CARE ECON &amp; PLCY</v>
          </cell>
          <cell r="Y1014"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5">
          <cell r="C1015" t="str">
            <v>MBA749</v>
          </cell>
          <cell r="D1015" t="str">
            <v>MBA</v>
          </cell>
          <cell r="E1015">
            <v>749</v>
          </cell>
          <cell r="F1015" t="str">
            <v>HEALTH CARE ECON &amp; PLCY</v>
          </cell>
          <cell r="H1015">
            <v>2189</v>
          </cell>
          <cell r="I1015">
            <v>1</v>
          </cell>
          <cell r="J1015" t="str">
            <v>Lecture</v>
          </cell>
          <cell r="K1015">
            <v>29</v>
          </cell>
          <cell r="L1015">
            <v>2</v>
          </cell>
          <cell r="O1015" t="str">
            <v>M 2</v>
          </cell>
          <cell r="P1015" t="str">
            <v>GRAD</v>
          </cell>
          <cell r="S1015">
            <v>704270981</v>
          </cell>
          <cell r="T1015" t="str">
            <v>Steven</v>
          </cell>
          <cell r="U1015" t="str">
            <v>Sloate</v>
          </cell>
          <cell r="V1015" t="str">
            <v>DESIGN, HEALTH, POLICY</v>
          </cell>
          <cell r="W1015" t="str">
            <v>Health Care Economics &amp; Policy</v>
          </cell>
          <cell r="X1015" t="str">
            <v>HEALTH CARE ECON &amp; PLCY</v>
          </cell>
          <cell r="Y1015"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6">
          <cell r="C1016" t="str">
            <v>MBA749</v>
          </cell>
          <cell r="D1016" t="str">
            <v>MBA</v>
          </cell>
          <cell r="E1016">
            <v>749</v>
          </cell>
          <cell r="F1016" t="str">
            <v>HEALTH CARE ECON &amp; PLCY</v>
          </cell>
          <cell r="H1016">
            <v>2182</v>
          </cell>
          <cell r="I1016">
            <v>1</v>
          </cell>
          <cell r="J1016" t="str">
            <v>Lecture</v>
          </cell>
          <cell r="K1016">
            <v>29</v>
          </cell>
          <cell r="L1016">
            <v>2</v>
          </cell>
          <cell r="O1016" t="str">
            <v>M 2</v>
          </cell>
          <cell r="P1016" t="str">
            <v>GRAD</v>
          </cell>
          <cell r="S1016">
            <v>710429162</v>
          </cell>
          <cell r="T1016" t="str">
            <v>John</v>
          </cell>
          <cell r="U1016" t="str">
            <v>Waters</v>
          </cell>
          <cell r="V1016" t="str">
            <v>DESIGN, HEALTH, POLICY</v>
          </cell>
          <cell r="W1016" t="str">
            <v>Health Care Economics &amp; Policy</v>
          </cell>
          <cell r="X1016" t="str">
            <v>HEALTH CARE ECON &amp; PLCY</v>
          </cell>
          <cell r="Y1016"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7">
          <cell r="C1017" t="str">
            <v>MBA749</v>
          </cell>
          <cell r="D1017" t="str">
            <v>MBA</v>
          </cell>
          <cell r="E1017">
            <v>749</v>
          </cell>
          <cell r="F1017" t="str">
            <v>HEALTH CARE ECON &amp; PLCY</v>
          </cell>
          <cell r="H1017">
            <v>2182</v>
          </cell>
          <cell r="I1017">
            <v>1</v>
          </cell>
          <cell r="J1017" t="str">
            <v>Lecture</v>
          </cell>
          <cell r="K1017">
            <v>29</v>
          </cell>
          <cell r="L1017">
            <v>2</v>
          </cell>
          <cell r="O1017" t="str">
            <v>M 2</v>
          </cell>
          <cell r="P1017" t="str">
            <v>GRAD</v>
          </cell>
          <cell r="S1017">
            <v>710429162</v>
          </cell>
          <cell r="T1017" t="str">
            <v>John</v>
          </cell>
          <cell r="U1017" t="str">
            <v>Waters</v>
          </cell>
          <cell r="V1017" t="str">
            <v>DESIGN, HEALTH, POLICY</v>
          </cell>
          <cell r="W1017" t="str">
            <v>Health Care Economics &amp; Policy</v>
          </cell>
          <cell r="X1017" t="str">
            <v>HEALTH CARE ECON &amp; PLCY</v>
          </cell>
          <cell r="Y1017"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8">
          <cell r="C1018" t="str">
            <v>MBA749</v>
          </cell>
          <cell r="D1018" t="str">
            <v>MBA</v>
          </cell>
          <cell r="E1018">
            <v>749</v>
          </cell>
          <cell r="F1018" t="str">
            <v>HEALTH CARE ECON &amp; PLCY</v>
          </cell>
          <cell r="H1018">
            <v>2179</v>
          </cell>
          <cell r="I1018">
            <v>1</v>
          </cell>
          <cell r="J1018" t="str">
            <v>Lecture</v>
          </cell>
          <cell r="K1018">
            <v>27</v>
          </cell>
          <cell r="L1018">
            <v>2</v>
          </cell>
          <cell r="O1018" t="str">
            <v>M 2</v>
          </cell>
          <cell r="P1018" t="str">
            <v>GRAD</v>
          </cell>
          <cell r="S1018">
            <v>710429162</v>
          </cell>
          <cell r="T1018" t="str">
            <v>John</v>
          </cell>
          <cell r="U1018" t="str">
            <v>Waters</v>
          </cell>
          <cell r="V1018" t="str">
            <v>DESIGN, HEALTH, POLICY</v>
          </cell>
          <cell r="W1018" t="str">
            <v>Health Care Economics &amp; Policy</v>
          </cell>
          <cell r="X1018" t="str">
            <v>HEALTH CARE ECON &amp; PLCY</v>
          </cell>
          <cell r="Y1018"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19">
          <cell r="C1019" t="str">
            <v>MBA749</v>
          </cell>
          <cell r="D1019" t="str">
            <v>MBA</v>
          </cell>
          <cell r="E1019">
            <v>749</v>
          </cell>
          <cell r="F1019" t="str">
            <v>HEALTH CARE ECON &amp; PLCY</v>
          </cell>
          <cell r="H1019">
            <v>2179</v>
          </cell>
          <cell r="I1019">
            <v>1</v>
          </cell>
          <cell r="J1019" t="str">
            <v>Lecture</v>
          </cell>
          <cell r="K1019">
            <v>27</v>
          </cell>
          <cell r="L1019">
            <v>2</v>
          </cell>
          <cell r="O1019" t="str">
            <v>M 2</v>
          </cell>
          <cell r="P1019" t="str">
            <v>GRAD</v>
          </cell>
          <cell r="S1019">
            <v>710429162</v>
          </cell>
          <cell r="T1019" t="str">
            <v>John</v>
          </cell>
          <cell r="U1019" t="str">
            <v>Waters</v>
          </cell>
          <cell r="V1019" t="str">
            <v>DESIGN, HEALTH, POLICY</v>
          </cell>
          <cell r="W1019" t="str">
            <v>Health Care Economics &amp; Policy</v>
          </cell>
          <cell r="X1019" t="str">
            <v>HEALTH CARE ECON &amp; PLCY</v>
          </cell>
          <cell r="Y1019"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0">
          <cell r="C1020" t="str">
            <v>MBA749</v>
          </cell>
          <cell r="D1020" t="str">
            <v>MBA</v>
          </cell>
          <cell r="E1020">
            <v>749</v>
          </cell>
          <cell r="F1020" t="str">
            <v>HEALTH CARE ECON &amp; PLCY</v>
          </cell>
          <cell r="H1020">
            <v>2172</v>
          </cell>
          <cell r="I1020">
            <v>1</v>
          </cell>
          <cell r="J1020" t="str">
            <v>Lecture</v>
          </cell>
          <cell r="K1020">
            <v>32</v>
          </cell>
          <cell r="L1020">
            <v>3</v>
          </cell>
          <cell r="O1020" t="str">
            <v>M 2</v>
          </cell>
          <cell r="P1020" t="str">
            <v>GRAD</v>
          </cell>
          <cell r="S1020">
            <v>710429162</v>
          </cell>
          <cell r="T1020" t="str">
            <v>John</v>
          </cell>
          <cell r="U1020" t="str">
            <v>Waters</v>
          </cell>
          <cell r="V1020" t="str">
            <v>DESIGN, HEALTH, POLICY</v>
          </cell>
          <cell r="W1020" t="str">
            <v>Health Care Economics &amp; Policy</v>
          </cell>
          <cell r="X1020" t="str">
            <v>HEALTH CARE ECON &amp; PLCY</v>
          </cell>
          <cell r="Y1020"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1">
          <cell r="C1021" t="str">
            <v>MBA749</v>
          </cell>
          <cell r="D1021" t="str">
            <v>MBA</v>
          </cell>
          <cell r="E1021">
            <v>749</v>
          </cell>
          <cell r="F1021" t="str">
            <v>HEALTH CARE ECON &amp; PLCY</v>
          </cell>
          <cell r="H1021">
            <v>2172</v>
          </cell>
          <cell r="I1021">
            <v>1</v>
          </cell>
          <cell r="J1021" t="str">
            <v>Lecture</v>
          </cell>
          <cell r="K1021">
            <v>32</v>
          </cell>
          <cell r="L1021">
            <v>3</v>
          </cell>
          <cell r="O1021" t="str">
            <v>M 2</v>
          </cell>
          <cell r="P1021" t="str">
            <v>GRAD</v>
          </cell>
          <cell r="S1021">
            <v>710429162</v>
          </cell>
          <cell r="T1021" t="str">
            <v>John</v>
          </cell>
          <cell r="U1021" t="str">
            <v>Waters</v>
          </cell>
          <cell r="V1021" t="str">
            <v>DESIGN, HEALTH, POLICY</v>
          </cell>
          <cell r="W1021" t="str">
            <v>Health Care Economics &amp; Policy</v>
          </cell>
          <cell r="X1021" t="str">
            <v>HEALTH CARE ECON &amp; PLCY</v>
          </cell>
          <cell r="Y1021"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2">
          <cell r="C1022" t="str">
            <v>MBA749</v>
          </cell>
          <cell r="D1022" t="str">
            <v>MBA</v>
          </cell>
          <cell r="E1022">
            <v>749</v>
          </cell>
          <cell r="F1022" t="str">
            <v>HEALTH CARE ECON &amp; PLCY</v>
          </cell>
          <cell r="H1022">
            <v>2172</v>
          </cell>
          <cell r="I1022">
            <v>1</v>
          </cell>
          <cell r="J1022" t="str">
            <v>Lecture</v>
          </cell>
          <cell r="K1022">
            <v>32</v>
          </cell>
          <cell r="L1022">
            <v>3</v>
          </cell>
          <cell r="O1022" t="str">
            <v>M 2</v>
          </cell>
          <cell r="P1022" t="str">
            <v>GRAD</v>
          </cell>
          <cell r="S1022">
            <v>710429162</v>
          </cell>
          <cell r="T1022" t="str">
            <v>John</v>
          </cell>
          <cell r="U1022" t="str">
            <v>Waters</v>
          </cell>
          <cell r="V1022" t="str">
            <v>DESIGN, HEALTH, POLICY</v>
          </cell>
          <cell r="W1022" t="str">
            <v>Health Care Economics &amp; Policy</v>
          </cell>
          <cell r="X1022" t="str">
            <v>HEALTH CARE ECON &amp; PLCY</v>
          </cell>
          <cell r="Y1022"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3">
          <cell r="C1023" t="str">
            <v>MBA749</v>
          </cell>
          <cell r="D1023" t="str">
            <v>MBA</v>
          </cell>
          <cell r="E1023">
            <v>749</v>
          </cell>
          <cell r="F1023" t="str">
            <v>HEALTH CARE ECON &amp; PLCY</v>
          </cell>
          <cell r="H1023">
            <v>2172</v>
          </cell>
          <cell r="I1023">
            <v>1</v>
          </cell>
          <cell r="J1023" t="str">
            <v>Lecture</v>
          </cell>
          <cell r="K1023">
            <v>32</v>
          </cell>
          <cell r="L1023">
            <v>3</v>
          </cell>
          <cell r="O1023" t="str">
            <v>M 2</v>
          </cell>
          <cell r="P1023" t="str">
            <v>GRAD</v>
          </cell>
          <cell r="S1023">
            <v>711837612</v>
          </cell>
          <cell r="T1023" t="str">
            <v>Jay</v>
          </cell>
          <cell r="U1023" t="str">
            <v>Levy</v>
          </cell>
          <cell r="V1023" t="str">
            <v>DESIGN, HEALTH, POLICY</v>
          </cell>
          <cell r="W1023" t="str">
            <v>Health Care Economics &amp; Policy</v>
          </cell>
          <cell r="X1023" t="str">
            <v>HEALTH CARE ECON &amp; PLCY</v>
          </cell>
          <cell r="Y1023"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4">
          <cell r="C1024" t="str">
            <v>MBA749</v>
          </cell>
          <cell r="D1024" t="str">
            <v>MBA</v>
          </cell>
          <cell r="E1024">
            <v>749</v>
          </cell>
          <cell r="F1024" t="str">
            <v>HEALTH CARE ECON &amp; PLCY</v>
          </cell>
          <cell r="H1024">
            <v>2172</v>
          </cell>
          <cell r="I1024">
            <v>1</v>
          </cell>
          <cell r="J1024" t="str">
            <v>Lecture</v>
          </cell>
          <cell r="K1024">
            <v>32</v>
          </cell>
          <cell r="L1024">
            <v>3</v>
          </cell>
          <cell r="O1024" t="str">
            <v>M 2</v>
          </cell>
          <cell r="P1024" t="str">
            <v>GRAD</v>
          </cell>
          <cell r="S1024">
            <v>711837612</v>
          </cell>
          <cell r="T1024" t="str">
            <v>Jay</v>
          </cell>
          <cell r="U1024" t="str">
            <v>Levy</v>
          </cell>
          <cell r="V1024" t="str">
            <v>DESIGN, HEALTH, POLICY</v>
          </cell>
          <cell r="W1024" t="str">
            <v>Health Care Economics &amp; Policy</v>
          </cell>
          <cell r="X1024" t="str">
            <v>HEALTH CARE ECON &amp; PLCY</v>
          </cell>
          <cell r="Y1024"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5">
          <cell r="C1025" t="str">
            <v>MBA749</v>
          </cell>
          <cell r="D1025" t="str">
            <v>MBA</v>
          </cell>
          <cell r="E1025">
            <v>749</v>
          </cell>
          <cell r="F1025" t="str">
            <v>HEALTH CARE ECON &amp; PLCY</v>
          </cell>
          <cell r="H1025">
            <v>2172</v>
          </cell>
          <cell r="I1025">
            <v>1</v>
          </cell>
          <cell r="J1025" t="str">
            <v>Lecture</v>
          </cell>
          <cell r="K1025">
            <v>32</v>
          </cell>
          <cell r="L1025">
            <v>3</v>
          </cell>
          <cell r="O1025" t="str">
            <v>M 2</v>
          </cell>
          <cell r="P1025" t="str">
            <v>GRAD</v>
          </cell>
          <cell r="S1025">
            <v>711837612</v>
          </cell>
          <cell r="T1025" t="str">
            <v>Jay</v>
          </cell>
          <cell r="U1025" t="str">
            <v>Levy</v>
          </cell>
          <cell r="V1025" t="str">
            <v>DESIGN, HEALTH, POLICY</v>
          </cell>
          <cell r="W1025" t="str">
            <v>Health Care Economics &amp; Policy</v>
          </cell>
          <cell r="X1025" t="str">
            <v>HEALTH CARE ECON &amp; PLCY</v>
          </cell>
          <cell r="Y1025"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6">
          <cell r="C1026" t="str">
            <v>MBA749</v>
          </cell>
          <cell r="D1026" t="str">
            <v>MBA</v>
          </cell>
          <cell r="E1026">
            <v>749</v>
          </cell>
          <cell r="F1026" t="str">
            <v>HEALTH CARE ECON &amp; PLCY</v>
          </cell>
          <cell r="H1026">
            <v>2169</v>
          </cell>
          <cell r="I1026">
            <v>1</v>
          </cell>
          <cell r="J1026" t="str">
            <v>Lecture</v>
          </cell>
          <cell r="K1026">
            <v>27</v>
          </cell>
          <cell r="L1026">
            <v>2</v>
          </cell>
          <cell r="O1026" t="str">
            <v>M 2</v>
          </cell>
          <cell r="P1026" t="str">
            <v>GRAD</v>
          </cell>
          <cell r="S1026">
            <v>710429162</v>
          </cell>
          <cell r="T1026" t="str">
            <v>John</v>
          </cell>
          <cell r="U1026" t="str">
            <v>Waters</v>
          </cell>
          <cell r="V1026" t="str">
            <v>DESIGN, HEALTH, POLICY</v>
          </cell>
          <cell r="W1026" t="str">
            <v>Health Care Economics &amp; Policy</v>
          </cell>
          <cell r="X1026" t="str">
            <v>HEALTH CARE ECON &amp; PLCY</v>
          </cell>
          <cell r="Y1026"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the “big three,” access, quality, and financing</v>
          </cell>
        </row>
        <row r="1027">
          <cell r="C1027" t="str">
            <v>MBA749</v>
          </cell>
          <cell r="D1027" t="str">
            <v>MBA</v>
          </cell>
          <cell r="E1027">
            <v>749</v>
          </cell>
          <cell r="F1027" t="str">
            <v>HEALTH CARE ECON &amp; PLCY</v>
          </cell>
          <cell r="H1027">
            <v>2169</v>
          </cell>
          <cell r="I1027">
            <v>1</v>
          </cell>
          <cell r="J1027" t="str">
            <v>Lecture</v>
          </cell>
          <cell r="K1027">
            <v>27</v>
          </cell>
          <cell r="L1027">
            <v>2</v>
          </cell>
          <cell r="O1027" t="str">
            <v>M 2</v>
          </cell>
          <cell r="P1027" t="str">
            <v>GRAD</v>
          </cell>
          <cell r="S1027">
            <v>710429162</v>
          </cell>
          <cell r="T1027" t="str">
            <v>John</v>
          </cell>
          <cell r="U1027" t="str">
            <v>Waters</v>
          </cell>
          <cell r="V1027" t="str">
            <v>DESIGN, HEALTH, POLICY</v>
          </cell>
          <cell r="W1027" t="str">
            <v>Health Care Economics &amp; Policy</v>
          </cell>
          <cell r="X1027" t="str">
            <v>HEALTH CARE ECON &amp; PLCY</v>
          </cell>
          <cell r="Y1027"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8">
          <cell r="C1028" t="str">
            <v>MBA749</v>
          </cell>
          <cell r="D1028" t="str">
            <v>MBA</v>
          </cell>
          <cell r="E1028">
            <v>749</v>
          </cell>
          <cell r="F1028" t="str">
            <v>HEALTH CARE ECON &amp; PLCY</v>
          </cell>
          <cell r="H1028">
            <v>2169</v>
          </cell>
          <cell r="I1028">
            <v>1</v>
          </cell>
          <cell r="J1028" t="str">
            <v>Lecture</v>
          </cell>
          <cell r="K1028">
            <v>27</v>
          </cell>
          <cell r="L1028">
            <v>2</v>
          </cell>
          <cell r="O1028" t="str">
            <v>M 2</v>
          </cell>
          <cell r="P1028" t="str">
            <v>GRAD</v>
          </cell>
          <cell r="S1028">
            <v>711837612</v>
          </cell>
          <cell r="T1028" t="str">
            <v>Jay</v>
          </cell>
          <cell r="U1028" t="str">
            <v>Levy</v>
          </cell>
          <cell r="V1028" t="str">
            <v>DESIGN, HEALTH, POLICY</v>
          </cell>
          <cell r="W1028" t="str">
            <v>Health Care Economics &amp; Policy</v>
          </cell>
          <cell r="X1028" t="str">
            <v>HEALTH CARE ECON &amp; PLCY</v>
          </cell>
          <cell r="Y1028"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29">
          <cell r="C1029" t="str">
            <v>MBA749</v>
          </cell>
          <cell r="D1029" t="str">
            <v>MBA</v>
          </cell>
          <cell r="E1029">
            <v>749</v>
          </cell>
          <cell r="F1029" t="str">
            <v>HEALTH CARE ECON &amp; PLCY</v>
          </cell>
          <cell r="H1029">
            <v>2169</v>
          </cell>
          <cell r="I1029">
            <v>1</v>
          </cell>
          <cell r="J1029" t="str">
            <v>Lecture</v>
          </cell>
          <cell r="K1029">
            <v>27</v>
          </cell>
          <cell r="L1029">
            <v>2</v>
          </cell>
          <cell r="O1029" t="str">
            <v>M 2</v>
          </cell>
          <cell r="P1029" t="str">
            <v>GRAD</v>
          </cell>
          <cell r="S1029">
            <v>711837612</v>
          </cell>
          <cell r="T1029" t="str">
            <v>Jay</v>
          </cell>
          <cell r="U1029" t="str">
            <v>Levy</v>
          </cell>
          <cell r="V1029" t="str">
            <v>DESIGN, HEALTH, POLICY</v>
          </cell>
          <cell r="W1029" t="str">
            <v>Health Care Economics &amp; Policy</v>
          </cell>
          <cell r="X1029" t="str">
            <v>HEALTH CARE ECON &amp; PLCY</v>
          </cell>
          <cell r="Y1029" t="str">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ell>
        </row>
        <row r="1030">
          <cell r="C1030" t="str">
            <v>MBA752</v>
          </cell>
          <cell r="D1030" t="str">
            <v>MBA</v>
          </cell>
          <cell r="E1030">
            <v>752</v>
          </cell>
          <cell r="F1030" t="str">
            <v>CONSUMER BEHAVIOR</v>
          </cell>
          <cell r="H1030">
            <v>2192</v>
          </cell>
          <cell r="I1030">
            <v>1</v>
          </cell>
          <cell r="J1030" t="str">
            <v>Lecture</v>
          </cell>
          <cell r="K1030">
            <v>100</v>
          </cell>
          <cell r="L1030">
            <v>3</v>
          </cell>
          <cell r="O1030" t="str">
            <v>M 2*</v>
          </cell>
          <cell r="P1030" t="str">
            <v>GRAD</v>
          </cell>
          <cell r="S1030">
            <v>730338000</v>
          </cell>
          <cell r="T1030" t="str">
            <v>Breagin</v>
          </cell>
          <cell r="U1030" t="str">
            <v>Riley</v>
          </cell>
          <cell r="V1030" t="str">
            <v>MARKETING</v>
          </cell>
          <cell r="W1030" t="str">
            <v>Marketing Strategy</v>
          </cell>
          <cell r="X1030" t="str">
            <v>Consumer Behavior</v>
          </cell>
          <cell r="Y1030" t="str">
            <v>We will begin with an exploration of consumers, in terms of demographics and other variables, in the US and around the world.  We will then discuss the economic needs of consumers as well as other influences (psychological, social, cultural and environmental) that impact their decisions.  In the process, we will explore consumer behavior from two perspectives: 1.) the perspective of the consumer who seeks to make better decisions and 2.) the perspective of the company that seeks to influence the decisions made by its customers.Session on post-use consumption, Burt's Bees, New Coke case and session on Ethical Issues.</v>
          </cell>
        </row>
        <row r="1031">
          <cell r="C1031" t="str">
            <v>MBA752</v>
          </cell>
          <cell r="D1031" t="str">
            <v>MBA</v>
          </cell>
          <cell r="E1031">
            <v>752</v>
          </cell>
          <cell r="F1031" t="str">
            <v>CONSUMER BEHAVIOR</v>
          </cell>
          <cell r="H1031">
            <v>2192</v>
          </cell>
          <cell r="I1031">
            <v>1</v>
          </cell>
          <cell r="J1031" t="str">
            <v>Lecture</v>
          </cell>
          <cell r="K1031">
            <v>100</v>
          </cell>
          <cell r="L1031">
            <v>3</v>
          </cell>
          <cell r="P1031" t="str">
            <v>GRAD</v>
          </cell>
          <cell r="S1031">
            <v>730338000</v>
          </cell>
          <cell r="T1031" t="str">
            <v>Breagin</v>
          </cell>
          <cell r="U1031" t="str">
            <v>Riley</v>
          </cell>
        </row>
        <row r="1032">
          <cell r="C1032" t="str">
            <v>MBA752</v>
          </cell>
          <cell r="D1032" t="str">
            <v>MBA</v>
          </cell>
          <cell r="E1032">
            <v>752</v>
          </cell>
          <cell r="F1032" t="str">
            <v>CONSUMER BEHAVIOR</v>
          </cell>
          <cell r="H1032">
            <v>2192</v>
          </cell>
          <cell r="I1032">
            <v>1</v>
          </cell>
          <cell r="J1032" t="str">
            <v>Lecture</v>
          </cell>
          <cell r="K1032">
            <v>100</v>
          </cell>
          <cell r="L1032">
            <v>3</v>
          </cell>
          <cell r="P1032" t="str">
            <v>GRAD</v>
          </cell>
          <cell r="S1032">
            <v>730338000</v>
          </cell>
          <cell r="T1032" t="str">
            <v>Breagin</v>
          </cell>
          <cell r="U1032" t="str">
            <v>Riley</v>
          </cell>
        </row>
        <row r="1033">
          <cell r="C1033" t="str">
            <v>MBA752</v>
          </cell>
          <cell r="D1033" t="str">
            <v>MBA</v>
          </cell>
          <cell r="E1033">
            <v>752</v>
          </cell>
          <cell r="F1033" t="str">
            <v>CONSUMER BEHAVIOR</v>
          </cell>
          <cell r="H1033">
            <v>2182</v>
          </cell>
          <cell r="I1033">
            <v>1</v>
          </cell>
          <cell r="J1033" t="str">
            <v>Lecture</v>
          </cell>
          <cell r="K1033">
            <v>104</v>
          </cell>
          <cell r="L1033">
            <v>3</v>
          </cell>
          <cell r="P1033" t="str">
            <v>GRAD</v>
          </cell>
          <cell r="S1033">
            <v>704332854</v>
          </cell>
          <cell r="T1033" t="str">
            <v>Claudia</v>
          </cell>
          <cell r="U1033" t="str">
            <v>Kubowicz Malhotra</v>
          </cell>
        </row>
        <row r="1034">
          <cell r="C1034" t="str">
            <v>MBA752</v>
          </cell>
          <cell r="D1034" t="str">
            <v>MBA</v>
          </cell>
          <cell r="E1034">
            <v>752</v>
          </cell>
          <cell r="F1034" t="str">
            <v>CONSUMER BEHAVIOR</v>
          </cell>
          <cell r="H1034">
            <v>2182</v>
          </cell>
          <cell r="I1034">
            <v>1</v>
          </cell>
          <cell r="J1034" t="str">
            <v>Lecture</v>
          </cell>
          <cell r="K1034">
            <v>104</v>
          </cell>
          <cell r="L1034">
            <v>3</v>
          </cell>
          <cell r="P1034" t="str">
            <v>GRAD</v>
          </cell>
          <cell r="S1034">
            <v>704332854</v>
          </cell>
          <cell r="T1034" t="str">
            <v>Claudia</v>
          </cell>
          <cell r="U1034" t="str">
            <v>Kubowicz Malhotra</v>
          </cell>
        </row>
        <row r="1035">
          <cell r="C1035" t="str">
            <v>MBA752</v>
          </cell>
          <cell r="D1035" t="str">
            <v>MBA</v>
          </cell>
          <cell r="E1035">
            <v>752</v>
          </cell>
          <cell r="F1035" t="str">
            <v>CONSUMER BEHAVIOR</v>
          </cell>
          <cell r="H1035">
            <v>2182</v>
          </cell>
          <cell r="I1035">
            <v>1</v>
          </cell>
          <cell r="J1035" t="str">
            <v>Lecture</v>
          </cell>
          <cell r="K1035">
            <v>104</v>
          </cell>
          <cell r="L1035">
            <v>3</v>
          </cell>
          <cell r="P1035" t="str">
            <v>GRAD</v>
          </cell>
          <cell r="S1035">
            <v>704332854</v>
          </cell>
          <cell r="T1035" t="str">
            <v>Claudia</v>
          </cell>
          <cell r="U1035" t="str">
            <v>Kubowicz Malhotra</v>
          </cell>
        </row>
        <row r="1036">
          <cell r="C1036" t="str">
            <v>MBA752</v>
          </cell>
          <cell r="D1036" t="str">
            <v>MBA</v>
          </cell>
          <cell r="E1036">
            <v>752</v>
          </cell>
          <cell r="F1036" t="str">
            <v>CONSUMER BEHAVIOR</v>
          </cell>
          <cell r="H1036">
            <v>2172</v>
          </cell>
          <cell r="I1036">
            <v>1</v>
          </cell>
          <cell r="J1036" t="str">
            <v>Lecture</v>
          </cell>
          <cell r="K1036">
            <v>82</v>
          </cell>
          <cell r="L1036">
            <v>3</v>
          </cell>
          <cell r="P1036" t="str">
            <v>GRAD</v>
          </cell>
          <cell r="S1036">
            <v>704332854</v>
          </cell>
          <cell r="T1036" t="str">
            <v>Claudia</v>
          </cell>
          <cell r="U1036" t="str">
            <v>Kubowicz Malhotra</v>
          </cell>
        </row>
        <row r="1037">
          <cell r="C1037" t="str">
            <v>MBA752</v>
          </cell>
          <cell r="D1037" t="str">
            <v>MBA</v>
          </cell>
          <cell r="E1037">
            <v>752</v>
          </cell>
          <cell r="F1037" t="str">
            <v>CONSUMER BEHAVIOR</v>
          </cell>
          <cell r="H1037">
            <v>2172</v>
          </cell>
          <cell r="I1037">
            <v>1</v>
          </cell>
          <cell r="J1037" t="str">
            <v>Lecture</v>
          </cell>
          <cell r="K1037">
            <v>82</v>
          </cell>
          <cell r="L1037">
            <v>3</v>
          </cell>
          <cell r="P1037" t="str">
            <v>GRAD</v>
          </cell>
          <cell r="S1037">
            <v>704332854</v>
          </cell>
          <cell r="T1037" t="str">
            <v>Claudia</v>
          </cell>
          <cell r="U1037" t="str">
            <v>Kubowicz Malhotra</v>
          </cell>
        </row>
        <row r="1038">
          <cell r="C1038" t="str">
            <v>MBA752</v>
          </cell>
          <cell r="D1038" t="str">
            <v>MBA</v>
          </cell>
          <cell r="E1038">
            <v>752</v>
          </cell>
          <cell r="F1038" t="str">
            <v>CONSUMER BEHAVIOR</v>
          </cell>
          <cell r="H1038">
            <v>2172</v>
          </cell>
          <cell r="I1038">
            <v>1</v>
          </cell>
          <cell r="J1038" t="str">
            <v>Lecture</v>
          </cell>
          <cell r="K1038">
            <v>82</v>
          </cell>
          <cell r="L1038">
            <v>3</v>
          </cell>
          <cell r="P1038" t="str">
            <v>GRAD</v>
          </cell>
          <cell r="S1038">
            <v>704332854</v>
          </cell>
          <cell r="T1038" t="str">
            <v>Claudia</v>
          </cell>
          <cell r="U1038" t="str">
            <v>Kubowicz Malhotra</v>
          </cell>
        </row>
        <row r="1039">
          <cell r="C1039" t="str">
            <v>MBA766</v>
          </cell>
          <cell r="D1039" t="str">
            <v>MBA</v>
          </cell>
          <cell r="E1039">
            <v>766</v>
          </cell>
          <cell r="F1039" t="str">
            <v>GLOBAL BRAND STRATEGY</v>
          </cell>
          <cell r="H1039">
            <v>2193</v>
          </cell>
          <cell r="I1039">
            <v>1</v>
          </cell>
          <cell r="J1039" t="str">
            <v>Lecture</v>
          </cell>
          <cell r="K1039">
            <v>28</v>
          </cell>
          <cell r="L1039">
            <v>1</v>
          </cell>
          <cell r="O1039" t="str">
            <v>M 2*</v>
          </cell>
          <cell r="P1039" t="str">
            <v>GRAD</v>
          </cell>
          <cell r="S1039">
            <v>711857139</v>
          </cell>
          <cell r="T1039" t="str">
            <v>Joannes</v>
          </cell>
          <cell r="U1039" t="str">
            <v>Steenkamp</v>
          </cell>
          <cell r="V1039" t="str">
            <v>GLOBAL, LOCAL</v>
          </cell>
          <cell r="W1039" t="str">
            <v>Global Brand Strategy</v>
          </cell>
          <cell r="X1039" t="str">
            <v>GLOBAL BRAND STRATEGY</v>
          </cell>
          <cell r="Y1039"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 Session on CSR with Google vs. China case. Tool to evaluate consumer understanding of brand and it's relation to CSR activities.</v>
          </cell>
        </row>
        <row r="1040">
          <cell r="C1040" t="str">
            <v>MBA766</v>
          </cell>
          <cell r="D1040" t="str">
            <v>MBA</v>
          </cell>
          <cell r="E1040">
            <v>766</v>
          </cell>
          <cell r="F1040" t="str">
            <v>GLOBAL BRAND STRATEGY</v>
          </cell>
          <cell r="H1040">
            <v>2192</v>
          </cell>
          <cell r="I1040">
            <v>1</v>
          </cell>
          <cell r="J1040" t="str">
            <v>Lecture</v>
          </cell>
          <cell r="K1040">
            <v>37</v>
          </cell>
          <cell r="L1040">
            <v>3</v>
          </cell>
          <cell r="P1040" t="str">
            <v>GRAD</v>
          </cell>
          <cell r="S1040">
            <v>720381716</v>
          </cell>
          <cell r="T1040" t="str">
            <v>Luc</v>
          </cell>
          <cell r="U1040" t="str">
            <v>Wathieu</v>
          </cell>
          <cell r="V1040" t="str">
            <v>GLOBAL, LOCAL</v>
          </cell>
          <cell r="W1040" t="str">
            <v>Global Brand Strategy</v>
          </cell>
          <cell r="X1040" t="str">
            <v>GLOBAL BRAND STRATEGY</v>
          </cell>
          <cell r="Y1040"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1">
          <cell r="C1041" t="str">
            <v>MBA766</v>
          </cell>
          <cell r="D1041" t="str">
            <v>MBA</v>
          </cell>
          <cell r="E1041">
            <v>766</v>
          </cell>
          <cell r="F1041" t="str">
            <v>GLOBAL BRAND STRATEGY</v>
          </cell>
          <cell r="H1041">
            <v>2192</v>
          </cell>
          <cell r="I1041">
            <v>1</v>
          </cell>
          <cell r="J1041" t="str">
            <v>Lecture</v>
          </cell>
          <cell r="K1041">
            <v>37</v>
          </cell>
          <cell r="L1041">
            <v>3</v>
          </cell>
          <cell r="P1041" t="str">
            <v>GRAD</v>
          </cell>
          <cell r="S1041">
            <v>720381716</v>
          </cell>
          <cell r="T1041" t="str">
            <v>Luc</v>
          </cell>
          <cell r="U1041" t="str">
            <v>Wathieu</v>
          </cell>
          <cell r="V1041" t="str">
            <v>GLOBAL, LOCAL</v>
          </cell>
          <cell r="W1041" t="str">
            <v>Global Brand Strategy</v>
          </cell>
          <cell r="X1041" t="str">
            <v>GLOBAL BRAND STRATEGY</v>
          </cell>
          <cell r="Y1041"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2">
          <cell r="C1042" t="str">
            <v>MBA766</v>
          </cell>
          <cell r="D1042" t="str">
            <v>MBA</v>
          </cell>
          <cell r="E1042">
            <v>766</v>
          </cell>
          <cell r="F1042" t="str">
            <v>GLOBAL BRAND STRATEGY</v>
          </cell>
          <cell r="H1042">
            <v>2192</v>
          </cell>
          <cell r="I1042">
            <v>1</v>
          </cell>
          <cell r="J1042" t="str">
            <v>Lecture</v>
          </cell>
          <cell r="K1042">
            <v>37</v>
          </cell>
          <cell r="L1042">
            <v>3</v>
          </cell>
          <cell r="P1042" t="str">
            <v>GRAD</v>
          </cell>
          <cell r="S1042">
            <v>713621462</v>
          </cell>
          <cell r="T1042" t="str">
            <v>Mark</v>
          </cell>
          <cell r="U1042" t="str">
            <v>Mcneilly</v>
          </cell>
          <cell r="V1042" t="str">
            <v>GLOBAL, LOCAL</v>
          </cell>
          <cell r="W1042" t="str">
            <v>Global Brand Strategy</v>
          </cell>
          <cell r="X1042" t="str">
            <v>GLOBAL BRAND STRATEGY</v>
          </cell>
          <cell r="Y1042"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3">
          <cell r="C1043" t="str">
            <v>MBA766</v>
          </cell>
          <cell r="D1043" t="str">
            <v>MBA</v>
          </cell>
          <cell r="E1043">
            <v>766</v>
          </cell>
          <cell r="F1043" t="str">
            <v>GLOBAL BRAND STRATEGY</v>
          </cell>
          <cell r="H1043">
            <v>2192</v>
          </cell>
          <cell r="I1043">
            <v>1</v>
          </cell>
          <cell r="J1043" t="str">
            <v>Lecture</v>
          </cell>
          <cell r="K1043">
            <v>37</v>
          </cell>
          <cell r="L1043">
            <v>3</v>
          </cell>
          <cell r="P1043" t="str">
            <v>GRAD</v>
          </cell>
          <cell r="S1043">
            <v>713621462</v>
          </cell>
          <cell r="T1043" t="str">
            <v>Mark</v>
          </cell>
          <cell r="U1043" t="str">
            <v>Mcneilly</v>
          </cell>
          <cell r="V1043" t="str">
            <v>GLOBAL, LOCAL</v>
          </cell>
          <cell r="W1043" t="str">
            <v>Global Brand Strategy</v>
          </cell>
          <cell r="X1043" t="str">
            <v>GLOBAL BRAND STRATEGY</v>
          </cell>
          <cell r="Y1043"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4">
          <cell r="C1044" t="str">
            <v>MBA766</v>
          </cell>
          <cell r="D1044" t="str">
            <v>MBA</v>
          </cell>
          <cell r="E1044">
            <v>766</v>
          </cell>
          <cell r="F1044" t="str">
            <v>GLOBAL BRAND STRATEGY</v>
          </cell>
          <cell r="H1044">
            <v>2192</v>
          </cell>
          <cell r="I1044">
            <v>1</v>
          </cell>
          <cell r="J1044" t="str">
            <v>Lecture</v>
          </cell>
          <cell r="K1044">
            <v>45</v>
          </cell>
          <cell r="L1044">
            <v>3</v>
          </cell>
          <cell r="P1044" t="str">
            <v>GRAD</v>
          </cell>
          <cell r="S1044">
            <v>720381716</v>
          </cell>
          <cell r="T1044" t="str">
            <v>Luc</v>
          </cell>
          <cell r="U1044" t="str">
            <v>Wathieu</v>
          </cell>
          <cell r="V1044" t="str">
            <v>GLOBAL, LOCAL</v>
          </cell>
          <cell r="W1044" t="str">
            <v>Global Brand Strategy</v>
          </cell>
          <cell r="X1044" t="str">
            <v>GLOBAL BRAND STRATEGY</v>
          </cell>
          <cell r="Y1044"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5">
          <cell r="C1045" t="str">
            <v>MBA766</v>
          </cell>
          <cell r="D1045" t="str">
            <v>MBA</v>
          </cell>
          <cell r="E1045">
            <v>766</v>
          </cell>
          <cell r="F1045" t="str">
            <v>GLOBAL BRAND STRATEGY</v>
          </cell>
          <cell r="H1045">
            <v>2192</v>
          </cell>
          <cell r="I1045">
            <v>1</v>
          </cell>
          <cell r="J1045" t="str">
            <v>Lecture</v>
          </cell>
          <cell r="K1045">
            <v>45</v>
          </cell>
          <cell r="L1045">
            <v>3</v>
          </cell>
          <cell r="P1045" t="str">
            <v>GRAD</v>
          </cell>
          <cell r="S1045">
            <v>720381716</v>
          </cell>
          <cell r="T1045" t="str">
            <v>Luc</v>
          </cell>
          <cell r="U1045" t="str">
            <v>Wathieu</v>
          </cell>
          <cell r="V1045" t="str">
            <v>GLOBAL, LOCAL</v>
          </cell>
          <cell r="W1045" t="str">
            <v>Global Brand Strategy</v>
          </cell>
          <cell r="X1045" t="str">
            <v>GLOBAL BRAND STRATEGY</v>
          </cell>
          <cell r="Y1045"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6">
          <cell r="C1046" t="str">
            <v>MBA766</v>
          </cell>
          <cell r="D1046" t="str">
            <v>MBA</v>
          </cell>
          <cell r="E1046">
            <v>766</v>
          </cell>
          <cell r="F1046" t="str">
            <v>GLOBAL BRAND STRATEGY</v>
          </cell>
          <cell r="H1046">
            <v>2192</v>
          </cell>
          <cell r="I1046">
            <v>1</v>
          </cell>
          <cell r="J1046" t="str">
            <v>Lecture</v>
          </cell>
          <cell r="K1046">
            <v>45</v>
          </cell>
          <cell r="L1046">
            <v>3</v>
          </cell>
          <cell r="P1046" t="str">
            <v>GRAD</v>
          </cell>
          <cell r="S1046">
            <v>720373755</v>
          </cell>
          <cell r="T1046" t="str">
            <v>Matthew</v>
          </cell>
          <cell r="U1046" t="str">
            <v>Moore</v>
          </cell>
          <cell r="V1046" t="str">
            <v>GLOBAL, LOCAL</v>
          </cell>
          <cell r="W1046" t="str">
            <v>Global Brand Strategy</v>
          </cell>
          <cell r="X1046" t="str">
            <v>GLOBAL BRAND STRATEGY</v>
          </cell>
          <cell r="Y1046"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7">
          <cell r="C1047" t="str">
            <v>MBA766</v>
          </cell>
          <cell r="D1047" t="str">
            <v>MBA</v>
          </cell>
          <cell r="E1047">
            <v>766</v>
          </cell>
          <cell r="F1047" t="str">
            <v>GLOBAL BRAND STRATEGY</v>
          </cell>
          <cell r="H1047">
            <v>2192</v>
          </cell>
          <cell r="I1047">
            <v>1</v>
          </cell>
          <cell r="J1047" t="str">
            <v>Lecture</v>
          </cell>
          <cell r="K1047">
            <v>45</v>
          </cell>
          <cell r="L1047">
            <v>3</v>
          </cell>
          <cell r="P1047" t="str">
            <v>GRAD</v>
          </cell>
          <cell r="S1047">
            <v>713621462</v>
          </cell>
          <cell r="T1047" t="str">
            <v>Mark</v>
          </cell>
          <cell r="U1047" t="str">
            <v>Mcneilly</v>
          </cell>
          <cell r="V1047" t="str">
            <v>GLOBAL, LOCAL</v>
          </cell>
          <cell r="W1047" t="str">
            <v>Global Brand Strategy</v>
          </cell>
          <cell r="X1047" t="str">
            <v>GLOBAL BRAND STRATEGY</v>
          </cell>
          <cell r="Y1047"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8">
          <cell r="C1048" t="str">
            <v>MBA766</v>
          </cell>
          <cell r="D1048" t="str">
            <v>MBA</v>
          </cell>
          <cell r="E1048">
            <v>766</v>
          </cell>
          <cell r="F1048" t="str">
            <v>GLOBAL BRAND STRATEGY</v>
          </cell>
          <cell r="H1048">
            <v>2189</v>
          </cell>
          <cell r="I1048">
            <v>1</v>
          </cell>
          <cell r="J1048" t="str">
            <v>Lecture</v>
          </cell>
          <cell r="K1048">
            <v>52</v>
          </cell>
          <cell r="L1048">
            <v>5</v>
          </cell>
          <cell r="P1048" t="str">
            <v>GRAD</v>
          </cell>
          <cell r="S1048">
            <v>711857139</v>
          </cell>
          <cell r="T1048" t="str">
            <v>Joannes</v>
          </cell>
          <cell r="U1048" t="str">
            <v>Steenkamp</v>
          </cell>
          <cell r="V1048" t="str">
            <v>GLOBAL, LOCAL</v>
          </cell>
          <cell r="W1048" t="str">
            <v>Global Brand Strategy</v>
          </cell>
          <cell r="X1048" t="str">
            <v>GLOBAL BRAND STRATEGY</v>
          </cell>
          <cell r="Y1048"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49">
          <cell r="C1049" t="str">
            <v>MBA766</v>
          </cell>
          <cell r="D1049" t="str">
            <v>MBA</v>
          </cell>
          <cell r="E1049">
            <v>766</v>
          </cell>
          <cell r="F1049" t="str">
            <v>GLOBAL BRAND STRATEGY</v>
          </cell>
          <cell r="H1049">
            <v>2189</v>
          </cell>
          <cell r="I1049">
            <v>1</v>
          </cell>
          <cell r="J1049" t="str">
            <v>Lecture</v>
          </cell>
          <cell r="K1049">
            <v>52</v>
          </cell>
          <cell r="L1049">
            <v>5</v>
          </cell>
          <cell r="P1049" t="str">
            <v>GRAD</v>
          </cell>
          <cell r="S1049">
            <v>711857139</v>
          </cell>
          <cell r="T1049" t="str">
            <v>Joannes</v>
          </cell>
          <cell r="U1049" t="str">
            <v>Steenkamp</v>
          </cell>
          <cell r="V1049" t="str">
            <v>GLOBAL, LOCAL</v>
          </cell>
          <cell r="W1049" t="str">
            <v>Global Brand Strategy</v>
          </cell>
          <cell r="X1049" t="str">
            <v>GLOBAL BRAND STRATEGY</v>
          </cell>
          <cell r="Y1049"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0">
          <cell r="C1050" t="str">
            <v>MBA766</v>
          </cell>
          <cell r="D1050" t="str">
            <v>MBA</v>
          </cell>
          <cell r="E1050">
            <v>766</v>
          </cell>
          <cell r="F1050" t="str">
            <v>GLOBAL BRAND STRATEGY</v>
          </cell>
          <cell r="H1050">
            <v>2189</v>
          </cell>
          <cell r="I1050">
            <v>1</v>
          </cell>
          <cell r="J1050" t="str">
            <v>Lecture</v>
          </cell>
          <cell r="K1050">
            <v>52</v>
          </cell>
          <cell r="L1050">
            <v>5</v>
          </cell>
          <cell r="P1050" t="str">
            <v>GRAD</v>
          </cell>
          <cell r="S1050">
            <v>711857139</v>
          </cell>
          <cell r="T1050" t="str">
            <v>Joannes</v>
          </cell>
          <cell r="U1050" t="str">
            <v>Steenkamp</v>
          </cell>
          <cell r="V1050" t="str">
            <v>GLOBAL, LOCAL</v>
          </cell>
          <cell r="W1050" t="str">
            <v>Global Brand Strategy</v>
          </cell>
          <cell r="X1050" t="str">
            <v>GLOBAL BRAND STRATEGY</v>
          </cell>
          <cell r="Y1050"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1">
          <cell r="C1051" t="str">
            <v>MBA766</v>
          </cell>
          <cell r="D1051" t="str">
            <v>MBA</v>
          </cell>
          <cell r="E1051">
            <v>766</v>
          </cell>
          <cell r="F1051" t="str">
            <v>GLOBAL BRAND STRATEGY</v>
          </cell>
          <cell r="H1051">
            <v>2189</v>
          </cell>
          <cell r="I1051">
            <v>1</v>
          </cell>
          <cell r="J1051" t="str">
            <v>Lecture</v>
          </cell>
          <cell r="K1051">
            <v>52</v>
          </cell>
          <cell r="L1051">
            <v>5</v>
          </cell>
          <cell r="P1051" t="str">
            <v>GRAD</v>
          </cell>
          <cell r="S1051">
            <v>711857139</v>
          </cell>
          <cell r="T1051" t="str">
            <v>Joannes</v>
          </cell>
          <cell r="U1051" t="str">
            <v>Steenkamp</v>
          </cell>
          <cell r="V1051" t="str">
            <v>GLOBAL, LOCAL</v>
          </cell>
          <cell r="W1051" t="str">
            <v>Global Brand Strategy</v>
          </cell>
          <cell r="X1051" t="str">
            <v>GLOBAL BRAND STRATEGY</v>
          </cell>
          <cell r="Y1051"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2">
          <cell r="C1052" t="str">
            <v>MBA766</v>
          </cell>
          <cell r="D1052" t="str">
            <v>MBA</v>
          </cell>
          <cell r="E1052">
            <v>766</v>
          </cell>
          <cell r="F1052" t="str">
            <v>GLOBAL BRAND STRATEGY</v>
          </cell>
          <cell r="H1052">
            <v>2189</v>
          </cell>
          <cell r="I1052">
            <v>1</v>
          </cell>
          <cell r="J1052" t="str">
            <v>Lecture</v>
          </cell>
          <cell r="K1052">
            <v>52</v>
          </cell>
          <cell r="L1052">
            <v>5</v>
          </cell>
          <cell r="P1052" t="str">
            <v>GRAD</v>
          </cell>
          <cell r="S1052">
            <v>713621462</v>
          </cell>
          <cell r="T1052" t="str">
            <v>Mark</v>
          </cell>
          <cell r="U1052" t="str">
            <v>Mcneilly</v>
          </cell>
          <cell r="V1052" t="str">
            <v>GLOBAL, LOCAL</v>
          </cell>
          <cell r="W1052" t="str">
            <v>Global Brand Strategy</v>
          </cell>
          <cell r="X1052" t="str">
            <v>GLOBAL BRAND STRATEGY</v>
          </cell>
          <cell r="Y1052"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3">
          <cell r="C1053" t="str">
            <v>MBA766</v>
          </cell>
          <cell r="D1053" t="str">
            <v>MBA</v>
          </cell>
          <cell r="E1053">
            <v>766</v>
          </cell>
          <cell r="F1053" t="str">
            <v>GLOBAL BRAND STRATEGY</v>
          </cell>
          <cell r="H1053">
            <v>2189</v>
          </cell>
          <cell r="I1053">
            <v>1</v>
          </cell>
          <cell r="J1053" t="str">
            <v>Lecture</v>
          </cell>
          <cell r="K1053">
            <v>52</v>
          </cell>
          <cell r="L1053">
            <v>5</v>
          </cell>
          <cell r="P1053" t="str">
            <v>GRAD</v>
          </cell>
          <cell r="S1053">
            <v>713621462</v>
          </cell>
          <cell r="T1053" t="str">
            <v>Mark</v>
          </cell>
          <cell r="U1053" t="str">
            <v>Mcneilly</v>
          </cell>
          <cell r="V1053" t="str">
            <v>GLOBAL, LOCAL</v>
          </cell>
          <cell r="W1053" t="str">
            <v>Global Brand Strategy</v>
          </cell>
          <cell r="X1053" t="str">
            <v>GLOBAL BRAND STRATEGY</v>
          </cell>
          <cell r="Y1053"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4">
          <cell r="C1054" t="str">
            <v>MBA766</v>
          </cell>
          <cell r="D1054" t="str">
            <v>MBA</v>
          </cell>
          <cell r="E1054">
            <v>766</v>
          </cell>
          <cell r="F1054" t="str">
            <v>GLOBAL BRAND STRATEGY</v>
          </cell>
          <cell r="H1054">
            <v>2189</v>
          </cell>
          <cell r="I1054">
            <v>1</v>
          </cell>
          <cell r="J1054" t="str">
            <v>Lecture</v>
          </cell>
          <cell r="K1054">
            <v>52</v>
          </cell>
          <cell r="L1054">
            <v>5</v>
          </cell>
          <cell r="P1054" t="str">
            <v>GRAD</v>
          </cell>
          <cell r="S1054">
            <v>713621462</v>
          </cell>
          <cell r="T1054" t="str">
            <v>Mark</v>
          </cell>
          <cell r="U1054" t="str">
            <v>Mcneilly</v>
          </cell>
          <cell r="V1054" t="str">
            <v>GLOBAL, LOCAL</v>
          </cell>
          <cell r="W1054" t="str">
            <v>Global Brand Strategy</v>
          </cell>
          <cell r="X1054" t="str">
            <v>GLOBAL BRAND STRATEGY</v>
          </cell>
          <cell r="Y1054"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5">
          <cell r="C1055" t="str">
            <v>MBA766</v>
          </cell>
          <cell r="D1055" t="str">
            <v>MBA</v>
          </cell>
          <cell r="E1055">
            <v>766</v>
          </cell>
          <cell r="F1055" t="str">
            <v>GLOBAL BRAND STRATEGY</v>
          </cell>
          <cell r="H1055">
            <v>2189</v>
          </cell>
          <cell r="I1055">
            <v>1</v>
          </cell>
          <cell r="J1055" t="str">
            <v>Lecture</v>
          </cell>
          <cell r="K1055">
            <v>39</v>
          </cell>
          <cell r="L1055">
            <v>5</v>
          </cell>
          <cell r="P1055" t="str">
            <v>GRAD</v>
          </cell>
          <cell r="S1055">
            <v>711857139</v>
          </cell>
          <cell r="T1055" t="str">
            <v>Joannes</v>
          </cell>
          <cell r="U1055" t="str">
            <v>Steenkamp</v>
          </cell>
          <cell r="V1055" t="str">
            <v>GLOBAL, LOCAL</v>
          </cell>
          <cell r="W1055" t="str">
            <v>Global Brand Strategy</v>
          </cell>
          <cell r="X1055" t="str">
            <v>GLOBAL BRAND STRATEGY</v>
          </cell>
          <cell r="Y1055"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6">
          <cell r="C1056" t="str">
            <v>MBA766</v>
          </cell>
          <cell r="D1056" t="str">
            <v>MBA</v>
          </cell>
          <cell r="E1056">
            <v>766</v>
          </cell>
          <cell r="F1056" t="str">
            <v>GLOBAL BRAND STRATEGY</v>
          </cell>
          <cell r="H1056">
            <v>2189</v>
          </cell>
          <cell r="I1056">
            <v>1</v>
          </cell>
          <cell r="J1056" t="str">
            <v>Lecture</v>
          </cell>
          <cell r="K1056">
            <v>39</v>
          </cell>
          <cell r="L1056">
            <v>5</v>
          </cell>
          <cell r="P1056" t="str">
            <v>GRAD</v>
          </cell>
          <cell r="S1056">
            <v>711857139</v>
          </cell>
          <cell r="T1056" t="str">
            <v>Joannes</v>
          </cell>
          <cell r="U1056" t="str">
            <v>Steenkamp</v>
          </cell>
          <cell r="V1056" t="str">
            <v>GLOBAL, LOCAL</v>
          </cell>
          <cell r="W1056" t="str">
            <v>Global Brand Strategy</v>
          </cell>
          <cell r="X1056" t="str">
            <v>GLOBAL BRAND STRATEGY</v>
          </cell>
          <cell r="Y1056"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7">
          <cell r="C1057" t="str">
            <v>MBA766</v>
          </cell>
          <cell r="D1057" t="str">
            <v>MBA</v>
          </cell>
          <cell r="E1057">
            <v>766</v>
          </cell>
          <cell r="F1057" t="str">
            <v>GLOBAL BRAND STRATEGY</v>
          </cell>
          <cell r="H1057">
            <v>2189</v>
          </cell>
          <cell r="I1057">
            <v>1</v>
          </cell>
          <cell r="J1057" t="str">
            <v>Lecture</v>
          </cell>
          <cell r="K1057">
            <v>39</v>
          </cell>
          <cell r="L1057">
            <v>5</v>
          </cell>
          <cell r="P1057" t="str">
            <v>GRAD</v>
          </cell>
          <cell r="S1057">
            <v>711857139</v>
          </cell>
          <cell r="T1057" t="str">
            <v>Joannes</v>
          </cell>
          <cell r="U1057" t="str">
            <v>Steenkamp</v>
          </cell>
          <cell r="V1057" t="str">
            <v>GLOBAL, LOCAL</v>
          </cell>
          <cell r="W1057" t="str">
            <v>Global Brand Strategy</v>
          </cell>
          <cell r="X1057" t="str">
            <v>GLOBAL BRAND STRATEGY</v>
          </cell>
          <cell r="Y1057"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8">
          <cell r="C1058" t="str">
            <v>MBA766</v>
          </cell>
          <cell r="D1058" t="str">
            <v>MBA</v>
          </cell>
          <cell r="E1058">
            <v>766</v>
          </cell>
          <cell r="F1058" t="str">
            <v>GLOBAL BRAND STRATEGY</v>
          </cell>
          <cell r="H1058">
            <v>2189</v>
          </cell>
          <cell r="I1058">
            <v>1</v>
          </cell>
          <cell r="J1058" t="str">
            <v>Lecture</v>
          </cell>
          <cell r="K1058">
            <v>39</v>
          </cell>
          <cell r="L1058">
            <v>5</v>
          </cell>
          <cell r="P1058" t="str">
            <v>GRAD</v>
          </cell>
          <cell r="S1058">
            <v>711857139</v>
          </cell>
          <cell r="T1058" t="str">
            <v>Joannes</v>
          </cell>
          <cell r="U1058" t="str">
            <v>Steenkamp</v>
          </cell>
          <cell r="V1058" t="str">
            <v>GLOBAL, LOCAL</v>
          </cell>
          <cell r="W1058" t="str">
            <v>Global Brand Strategy</v>
          </cell>
          <cell r="X1058" t="str">
            <v>GLOBAL BRAND STRATEGY</v>
          </cell>
          <cell r="Y1058"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59">
          <cell r="C1059" t="str">
            <v>MBA766</v>
          </cell>
          <cell r="D1059" t="str">
            <v>MBA</v>
          </cell>
          <cell r="E1059">
            <v>766</v>
          </cell>
          <cell r="F1059" t="str">
            <v>GLOBAL BRAND STRATEGY</v>
          </cell>
          <cell r="H1059">
            <v>2189</v>
          </cell>
          <cell r="I1059">
            <v>1</v>
          </cell>
          <cell r="J1059" t="str">
            <v>Lecture</v>
          </cell>
          <cell r="K1059">
            <v>39</v>
          </cell>
          <cell r="L1059">
            <v>5</v>
          </cell>
          <cell r="P1059" t="str">
            <v>GRAD</v>
          </cell>
          <cell r="S1059">
            <v>713621462</v>
          </cell>
          <cell r="T1059" t="str">
            <v>Mark</v>
          </cell>
          <cell r="U1059" t="str">
            <v>Mcneilly</v>
          </cell>
          <cell r="V1059" t="str">
            <v>GLOBAL, LOCAL</v>
          </cell>
          <cell r="W1059" t="str">
            <v>Global Brand Strategy</v>
          </cell>
          <cell r="X1059" t="str">
            <v>GLOBAL BRAND STRATEGY</v>
          </cell>
          <cell r="Y1059"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0">
          <cell r="C1060" t="str">
            <v>MBA766</v>
          </cell>
          <cell r="D1060" t="str">
            <v>MBA</v>
          </cell>
          <cell r="E1060">
            <v>766</v>
          </cell>
          <cell r="F1060" t="str">
            <v>GLOBAL BRAND STRATEGY</v>
          </cell>
          <cell r="H1060">
            <v>2189</v>
          </cell>
          <cell r="I1060">
            <v>1</v>
          </cell>
          <cell r="J1060" t="str">
            <v>Lecture</v>
          </cell>
          <cell r="K1060">
            <v>39</v>
          </cell>
          <cell r="L1060">
            <v>5</v>
          </cell>
          <cell r="P1060" t="str">
            <v>GRAD</v>
          </cell>
          <cell r="S1060">
            <v>713621462</v>
          </cell>
          <cell r="T1060" t="str">
            <v>Mark</v>
          </cell>
          <cell r="U1060" t="str">
            <v>Mcneilly</v>
          </cell>
          <cell r="V1060" t="str">
            <v>GLOBAL, LOCAL</v>
          </cell>
          <cell r="W1060" t="str">
            <v>Global Brand Strategy</v>
          </cell>
          <cell r="X1060" t="str">
            <v>GLOBAL BRAND STRATEGY</v>
          </cell>
          <cell r="Y1060"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1">
          <cell r="C1061" t="str">
            <v>MBA766</v>
          </cell>
          <cell r="D1061" t="str">
            <v>MBA</v>
          </cell>
          <cell r="E1061">
            <v>766</v>
          </cell>
          <cell r="F1061" t="str">
            <v>GLOBAL BRAND STRATEGY</v>
          </cell>
          <cell r="H1061">
            <v>2189</v>
          </cell>
          <cell r="I1061">
            <v>1</v>
          </cell>
          <cell r="J1061" t="str">
            <v>Lecture</v>
          </cell>
          <cell r="K1061">
            <v>39</v>
          </cell>
          <cell r="L1061">
            <v>5</v>
          </cell>
          <cell r="P1061" t="str">
            <v>GRAD</v>
          </cell>
          <cell r="S1061">
            <v>713621462</v>
          </cell>
          <cell r="T1061" t="str">
            <v>Mark</v>
          </cell>
          <cell r="U1061" t="str">
            <v>Mcneilly</v>
          </cell>
          <cell r="V1061" t="str">
            <v>GLOBAL, LOCAL</v>
          </cell>
          <cell r="W1061" t="str">
            <v>Global Brand Strategy</v>
          </cell>
          <cell r="X1061" t="str">
            <v>GLOBAL BRAND STRATEGY</v>
          </cell>
          <cell r="Y1061"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2">
          <cell r="C1062" t="str">
            <v>MBA766</v>
          </cell>
          <cell r="D1062" t="str">
            <v>MBA</v>
          </cell>
          <cell r="E1062">
            <v>766</v>
          </cell>
          <cell r="F1062" t="str">
            <v>BRAND STRATEGY</v>
          </cell>
          <cell r="H1062">
            <v>2182</v>
          </cell>
          <cell r="I1062">
            <v>1</v>
          </cell>
          <cell r="J1062" t="str">
            <v>Lecture</v>
          </cell>
          <cell r="K1062">
            <v>43</v>
          </cell>
          <cell r="L1062">
            <v>4</v>
          </cell>
          <cell r="P1062" t="str">
            <v>GRAD</v>
          </cell>
          <cell r="S1062">
            <v>713621462</v>
          </cell>
          <cell r="T1062" t="str">
            <v>Mark</v>
          </cell>
          <cell r="U1062" t="str">
            <v>Mcneilly</v>
          </cell>
          <cell r="V1062" t="str">
            <v>GLOBAL, LOCAL</v>
          </cell>
          <cell r="W1062" t="str">
            <v>Global Brand Strategy</v>
          </cell>
          <cell r="X1062" t="str">
            <v>GLOBAL BRAND STRATEGY</v>
          </cell>
          <cell r="Y1062"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3">
          <cell r="C1063" t="str">
            <v>MBA766</v>
          </cell>
          <cell r="D1063" t="str">
            <v>MBA</v>
          </cell>
          <cell r="E1063">
            <v>766</v>
          </cell>
          <cell r="F1063" t="str">
            <v>BRAND STRATEGY</v>
          </cell>
          <cell r="H1063">
            <v>2182</v>
          </cell>
          <cell r="I1063">
            <v>1</v>
          </cell>
          <cell r="J1063" t="str">
            <v>Lecture</v>
          </cell>
          <cell r="K1063">
            <v>43</v>
          </cell>
          <cell r="L1063">
            <v>4</v>
          </cell>
          <cell r="P1063" t="str">
            <v>GRAD</v>
          </cell>
          <cell r="S1063">
            <v>713621462</v>
          </cell>
          <cell r="T1063" t="str">
            <v>Mark</v>
          </cell>
          <cell r="U1063" t="str">
            <v>Mcneilly</v>
          </cell>
          <cell r="V1063" t="str">
            <v>GLOBAL, LOCAL</v>
          </cell>
          <cell r="W1063" t="str">
            <v>Global Brand Strategy</v>
          </cell>
          <cell r="X1063" t="str">
            <v>GLOBAL BRAND STRATEGY</v>
          </cell>
          <cell r="Y1063"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4">
          <cell r="C1064" t="str">
            <v>MBA766</v>
          </cell>
          <cell r="D1064" t="str">
            <v>MBA</v>
          </cell>
          <cell r="E1064">
            <v>766</v>
          </cell>
          <cell r="F1064" t="str">
            <v>BRAND STRATEGY</v>
          </cell>
          <cell r="H1064">
            <v>2182</v>
          </cell>
          <cell r="I1064">
            <v>1</v>
          </cell>
          <cell r="J1064" t="str">
            <v>Lecture</v>
          </cell>
          <cell r="K1064">
            <v>43</v>
          </cell>
          <cell r="L1064">
            <v>4</v>
          </cell>
          <cell r="P1064" t="str">
            <v>GRAD</v>
          </cell>
          <cell r="S1064">
            <v>711857139</v>
          </cell>
          <cell r="T1064" t="str">
            <v>Joannes</v>
          </cell>
          <cell r="U1064" t="str">
            <v>Steenkamp</v>
          </cell>
          <cell r="V1064" t="str">
            <v>GLOBAL, LOCAL</v>
          </cell>
          <cell r="W1064" t="str">
            <v>Global Brand Strategy</v>
          </cell>
          <cell r="X1064" t="str">
            <v>GLOBAL BRAND STRATEGY</v>
          </cell>
          <cell r="Y1064"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5">
          <cell r="C1065" t="str">
            <v>MBA766</v>
          </cell>
          <cell r="D1065" t="str">
            <v>MBA</v>
          </cell>
          <cell r="E1065">
            <v>766</v>
          </cell>
          <cell r="F1065" t="str">
            <v>BRAND STRATEGY</v>
          </cell>
          <cell r="H1065">
            <v>2182</v>
          </cell>
          <cell r="I1065">
            <v>1</v>
          </cell>
          <cell r="J1065" t="str">
            <v>Lecture</v>
          </cell>
          <cell r="K1065">
            <v>43</v>
          </cell>
          <cell r="L1065">
            <v>4</v>
          </cell>
          <cell r="P1065" t="str">
            <v>GRAD</v>
          </cell>
          <cell r="S1065">
            <v>711857139</v>
          </cell>
          <cell r="T1065" t="str">
            <v>Joannes</v>
          </cell>
          <cell r="U1065" t="str">
            <v>Steenkamp</v>
          </cell>
          <cell r="V1065" t="str">
            <v>GLOBAL, LOCAL</v>
          </cell>
          <cell r="W1065" t="str">
            <v>Global Brand Strategy</v>
          </cell>
          <cell r="X1065" t="str">
            <v>GLOBAL BRAND STRATEGY</v>
          </cell>
          <cell r="Y1065"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6">
          <cell r="C1066" t="str">
            <v>MBA766</v>
          </cell>
          <cell r="D1066" t="str">
            <v>MBA</v>
          </cell>
          <cell r="E1066">
            <v>766</v>
          </cell>
          <cell r="F1066" t="str">
            <v>BRAND STRATEGY</v>
          </cell>
          <cell r="H1066">
            <v>2182</v>
          </cell>
          <cell r="I1066">
            <v>1</v>
          </cell>
          <cell r="J1066" t="str">
            <v>Lecture</v>
          </cell>
          <cell r="K1066">
            <v>43</v>
          </cell>
          <cell r="L1066">
            <v>4</v>
          </cell>
          <cell r="P1066" t="str">
            <v>GRAD</v>
          </cell>
          <cell r="S1066">
            <v>711857139</v>
          </cell>
          <cell r="T1066" t="str">
            <v>Joannes</v>
          </cell>
          <cell r="U1066" t="str">
            <v>Steenkamp</v>
          </cell>
          <cell r="V1066" t="str">
            <v>GLOBAL, LOCAL</v>
          </cell>
          <cell r="W1066" t="str">
            <v>Global Brand Strategy</v>
          </cell>
          <cell r="X1066" t="str">
            <v>GLOBAL BRAND STRATEGY</v>
          </cell>
          <cell r="Y1066"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7">
          <cell r="C1067" t="str">
            <v>MBA766</v>
          </cell>
          <cell r="D1067" t="str">
            <v>MBA</v>
          </cell>
          <cell r="E1067">
            <v>766</v>
          </cell>
          <cell r="F1067" t="str">
            <v>BRAND STRATEGY</v>
          </cell>
          <cell r="H1067">
            <v>2182</v>
          </cell>
          <cell r="I1067">
            <v>1</v>
          </cell>
          <cell r="J1067" t="str">
            <v>Lecture</v>
          </cell>
          <cell r="K1067">
            <v>43</v>
          </cell>
          <cell r="L1067">
            <v>4</v>
          </cell>
          <cell r="P1067" t="str">
            <v>GRAD</v>
          </cell>
          <cell r="S1067">
            <v>711857139</v>
          </cell>
          <cell r="T1067" t="str">
            <v>Joannes</v>
          </cell>
          <cell r="U1067" t="str">
            <v>Steenkamp</v>
          </cell>
          <cell r="V1067" t="str">
            <v>GLOBAL, LOCAL</v>
          </cell>
          <cell r="W1067" t="str">
            <v>Global Brand Strategy</v>
          </cell>
          <cell r="X1067" t="str">
            <v>GLOBAL BRAND STRATEGY</v>
          </cell>
          <cell r="Y1067"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8">
          <cell r="C1068" t="str">
            <v>MBA766</v>
          </cell>
          <cell r="D1068" t="str">
            <v>MBA</v>
          </cell>
          <cell r="E1068">
            <v>766</v>
          </cell>
          <cell r="F1068" t="str">
            <v>BRAND STRATEGY</v>
          </cell>
          <cell r="H1068">
            <v>2182</v>
          </cell>
          <cell r="I1068">
            <v>1</v>
          </cell>
          <cell r="J1068" t="str">
            <v>Lecture</v>
          </cell>
          <cell r="K1068">
            <v>58</v>
          </cell>
          <cell r="L1068">
            <v>4</v>
          </cell>
          <cell r="P1068" t="str">
            <v>GRAD</v>
          </cell>
          <cell r="S1068">
            <v>713621462</v>
          </cell>
          <cell r="T1068" t="str">
            <v>Mark</v>
          </cell>
          <cell r="U1068" t="str">
            <v>Mcneilly</v>
          </cell>
          <cell r="V1068" t="str">
            <v>GLOBAL, LOCAL</v>
          </cell>
          <cell r="W1068" t="str">
            <v>Global Brand Strategy</v>
          </cell>
          <cell r="X1068" t="str">
            <v>GLOBAL BRAND STRATEGY</v>
          </cell>
          <cell r="Y1068"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69">
          <cell r="C1069" t="str">
            <v>MBA766</v>
          </cell>
          <cell r="D1069" t="str">
            <v>MBA</v>
          </cell>
          <cell r="E1069">
            <v>766</v>
          </cell>
          <cell r="F1069" t="str">
            <v>BRAND STRATEGY</v>
          </cell>
          <cell r="H1069">
            <v>2182</v>
          </cell>
          <cell r="I1069">
            <v>1</v>
          </cell>
          <cell r="J1069" t="str">
            <v>Lecture</v>
          </cell>
          <cell r="K1069">
            <v>58</v>
          </cell>
          <cell r="L1069">
            <v>4</v>
          </cell>
          <cell r="P1069" t="str">
            <v>GRAD</v>
          </cell>
          <cell r="S1069">
            <v>713621462</v>
          </cell>
          <cell r="T1069" t="str">
            <v>Mark</v>
          </cell>
          <cell r="U1069" t="str">
            <v>Mcneilly</v>
          </cell>
          <cell r="V1069" t="str">
            <v>GLOBAL, LOCAL</v>
          </cell>
          <cell r="W1069" t="str">
            <v>Global Brand Strategy</v>
          </cell>
          <cell r="X1069" t="str">
            <v>GLOBAL BRAND STRATEGY</v>
          </cell>
          <cell r="Y1069"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0">
          <cell r="C1070" t="str">
            <v>MBA766</v>
          </cell>
          <cell r="D1070" t="str">
            <v>MBA</v>
          </cell>
          <cell r="E1070">
            <v>766</v>
          </cell>
          <cell r="F1070" t="str">
            <v>BRAND STRATEGY</v>
          </cell>
          <cell r="H1070">
            <v>2182</v>
          </cell>
          <cell r="I1070">
            <v>1</v>
          </cell>
          <cell r="J1070" t="str">
            <v>Lecture</v>
          </cell>
          <cell r="K1070">
            <v>58</v>
          </cell>
          <cell r="L1070">
            <v>4</v>
          </cell>
          <cell r="P1070" t="str">
            <v>GRAD</v>
          </cell>
          <cell r="S1070">
            <v>711857139</v>
          </cell>
          <cell r="T1070" t="str">
            <v>Joannes</v>
          </cell>
          <cell r="U1070" t="str">
            <v>Steenkamp</v>
          </cell>
          <cell r="V1070" t="str">
            <v>GLOBAL, LOCAL</v>
          </cell>
          <cell r="W1070" t="str">
            <v>Global Brand Strategy</v>
          </cell>
          <cell r="X1070" t="str">
            <v>GLOBAL BRAND STRATEGY</v>
          </cell>
          <cell r="Y1070"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1">
          <cell r="C1071" t="str">
            <v>MBA766</v>
          </cell>
          <cell r="D1071" t="str">
            <v>MBA</v>
          </cell>
          <cell r="E1071">
            <v>766</v>
          </cell>
          <cell r="F1071" t="str">
            <v>BRAND STRATEGY</v>
          </cell>
          <cell r="H1071">
            <v>2182</v>
          </cell>
          <cell r="I1071">
            <v>1</v>
          </cell>
          <cell r="J1071" t="str">
            <v>Lecture</v>
          </cell>
          <cell r="K1071">
            <v>58</v>
          </cell>
          <cell r="L1071">
            <v>4</v>
          </cell>
          <cell r="P1071" t="str">
            <v>GRAD</v>
          </cell>
          <cell r="S1071">
            <v>711857139</v>
          </cell>
          <cell r="T1071" t="str">
            <v>Joannes</v>
          </cell>
          <cell r="U1071" t="str">
            <v>Steenkamp</v>
          </cell>
          <cell r="V1071" t="str">
            <v>GLOBAL, LOCAL</v>
          </cell>
          <cell r="W1071" t="str">
            <v>Global Brand Strategy</v>
          </cell>
          <cell r="X1071" t="str">
            <v>GLOBAL BRAND STRATEGY</v>
          </cell>
          <cell r="Y1071"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2">
          <cell r="C1072" t="str">
            <v>MBA766</v>
          </cell>
          <cell r="D1072" t="str">
            <v>MBA</v>
          </cell>
          <cell r="E1072">
            <v>766</v>
          </cell>
          <cell r="F1072" t="str">
            <v>BRAND STRATEGY</v>
          </cell>
          <cell r="H1072">
            <v>2182</v>
          </cell>
          <cell r="I1072">
            <v>1</v>
          </cell>
          <cell r="J1072" t="str">
            <v>Lecture</v>
          </cell>
          <cell r="K1072">
            <v>58</v>
          </cell>
          <cell r="L1072">
            <v>4</v>
          </cell>
          <cell r="P1072" t="str">
            <v>GRAD</v>
          </cell>
          <cell r="S1072">
            <v>711857139</v>
          </cell>
          <cell r="T1072" t="str">
            <v>Joannes</v>
          </cell>
          <cell r="U1072" t="str">
            <v>Steenkamp</v>
          </cell>
          <cell r="V1072" t="str">
            <v>GLOBAL, LOCAL</v>
          </cell>
          <cell r="W1072" t="str">
            <v>Global Brand Strategy</v>
          </cell>
          <cell r="X1072" t="str">
            <v>GLOBAL BRAND STRATEGY</v>
          </cell>
          <cell r="Y1072"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3">
          <cell r="C1073" t="str">
            <v>MBA766</v>
          </cell>
          <cell r="D1073" t="str">
            <v>MBA</v>
          </cell>
          <cell r="E1073">
            <v>766</v>
          </cell>
          <cell r="F1073" t="str">
            <v>BRAND STRATEGY</v>
          </cell>
          <cell r="H1073">
            <v>2182</v>
          </cell>
          <cell r="I1073">
            <v>1</v>
          </cell>
          <cell r="J1073" t="str">
            <v>Lecture</v>
          </cell>
          <cell r="K1073">
            <v>58</v>
          </cell>
          <cell r="L1073">
            <v>4</v>
          </cell>
          <cell r="P1073" t="str">
            <v>GRAD</v>
          </cell>
          <cell r="S1073">
            <v>711857139</v>
          </cell>
          <cell r="T1073" t="str">
            <v>Joannes</v>
          </cell>
          <cell r="U1073" t="str">
            <v>Steenkamp</v>
          </cell>
          <cell r="V1073" t="str">
            <v>GLOBAL, LOCAL</v>
          </cell>
          <cell r="W1073" t="str">
            <v>Global Brand Strategy</v>
          </cell>
          <cell r="X1073" t="str">
            <v>GLOBAL BRAND STRATEGY</v>
          </cell>
          <cell r="Y1073"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4">
          <cell r="C1074" t="str">
            <v>MBA766</v>
          </cell>
          <cell r="D1074" t="str">
            <v>MBA</v>
          </cell>
          <cell r="E1074">
            <v>766</v>
          </cell>
          <cell r="F1074" t="str">
            <v>BRAND STRATEGY</v>
          </cell>
          <cell r="H1074">
            <v>2179</v>
          </cell>
          <cell r="I1074">
            <v>1</v>
          </cell>
          <cell r="J1074" t="str">
            <v>Lecture</v>
          </cell>
          <cell r="K1074">
            <v>69</v>
          </cell>
          <cell r="L1074">
            <v>5</v>
          </cell>
          <cell r="P1074" t="str">
            <v>GRAD</v>
          </cell>
          <cell r="S1074">
            <v>713621462</v>
          </cell>
          <cell r="T1074" t="str">
            <v>Mark</v>
          </cell>
          <cell r="U1074" t="str">
            <v>Mcneilly</v>
          </cell>
          <cell r="V1074" t="str">
            <v>GLOBAL, LOCAL</v>
          </cell>
          <cell r="W1074" t="str">
            <v>Global Brand Strategy</v>
          </cell>
          <cell r="X1074" t="str">
            <v>GLOBAL BRAND STRATEGY</v>
          </cell>
          <cell r="Y1074"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5">
          <cell r="C1075" t="str">
            <v>MBA766</v>
          </cell>
          <cell r="D1075" t="str">
            <v>MBA</v>
          </cell>
          <cell r="E1075">
            <v>766</v>
          </cell>
          <cell r="F1075" t="str">
            <v>BRAND STRATEGY</v>
          </cell>
          <cell r="H1075">
            <v>2179</v>
          </cell>
          <cell r="I1075">
            <v>1</v>
          </cell>
          <cell r="J1075" t="str">
            <v>Lecture</v>
          </cell>
          <cell r="K1075">
            <v>69</v>
          </cell>
          <cell r="L1075">
            <v>5</v>
          </cell>
          <cell r="P1075" t="str">
            <v>GRAD</v>
          </cell>
          <cell r="S1075">
            <v>713621462</v>
          </cell>
          <cell r="T1075" t="str">
            <v>Mark</v>
          </cell>
          <cell r="U1075" t="str">
            <v>Mcneilly</v>
          </cell>
          <cell r="V1075" t="str">
            <v>GLOBAL, LOCAL</v>
          </cell>
          <cell r="W1075" t="str">
            <v>Global Brand Strategy</v>
          </cell>
          <cell r="X1075" t="str">
            <v>GLOBAL BRAND STRATEGY</v>
          </cell>
          <cell r="Y1075"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6">
          <cell r="C1076" t="str">
            <v>MBA766</v>
          </cell>
          <cell r="D1076" t="str">
            <v>MBA</v>
          </cell>
          <cell r="E1076">
            <v>766</v>
          </cell>
          <cell r="F1076" t="str">
            <v>BRAND STRATEGY</v>
          </cell>
          <cell r="H1076">
            <v>2179</v>
          </cell>
          <cell r="I1076">
            <v>1</v>
          </cell>
          <cell r="J1076" t="str">
            <v>Lecture</v>
          </cell>
          <cell r="K1076">
            <v>69</v>
          </cell>
          <cell r="L1076">
            <v>5</v>
          </cell>
          <cell r="P1076" t="str">
            <v>GRAD</v>
          </cell>
          <cell r="S1076">
            <v>713621462</v>
          </cell>
          <cell r="T1076" t="str">
            <v>Mark</v>
          </cell>
          <cell r="U1076" t="str">
            <v>Mcneilly</v>
          </cell>
          <cell r="V1076" t="str">
            <v>GLOBAL, LOCAL</v>
          </cell>
          <cell r="W1076" t="str">
            <v>Global Brand Strategy</v>
          </cell>
          <cell r="X1076" t="str">
            <v>GLOBAL BRAND STRATEGY</v>
          </cell>
          <cell r="Y1076"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7">
          <cell r="C1077" t="str">
            <v>MBA766</v>
          </cell>
          <cell r="D1077" t="str">
            <v>MBA</v>
          </cell>
          <cell r="E1077">
            <v>766</v>
          </cell>
          <cell r="F1077" t="str">
            <v>BRAND STRATEGY</v>
          </cell>
          <cell r="H1077">
            <v>2179</v>
          </cell>
          <cell r="I1077">
            <v>1</v>
          </cell>
          <cell r="J1077" t="str">
            <v>Lecture</v>
          </cell>
          <cell r="K1077">
            <v>69</v>
          </cell>
          <cell r="L1077">
            <v>5</v>
          </cell>
          <cell r="P1077" t="str">
            <v>GRAD</v>
          </cell>
          <cell r="S1077">
            <v>713621462</v>
          </cell>
          <cell r="T1077" t="str">
            <v>Mark</v>
          </cell>
          <cell r="U1077" t="str">
            <v>Mcneilly</v>
          </cell>
          <cell r="V1077" t="str">
            <v>GLOBAL, LOCAL</v>
          </cell>
          <cell r="W1077" t="str">
            <v>Global Brand Strategy</v>
          </cell>
          <cell r="X1077" t="str">
            <v>GLOBAL BRAND STRATEGY</v>
          </cell>
          <cell r="Y1077"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8">
          <cell r="C1078" t="str">
            <v>MBA766</v>
          </cell>
          <cell r="D1078" t="str">
            <v>MBA</v>
          </cell>
          <cell r="E1078">
            <v>766</v>
          </cell>
          <cell r="F1078" t="str">
            <v>BRAND STRATEGY</v>
          </cell>
          <cell r="H1078">
            <v>2179</v>
          </cell>
          <cell r="I1078">
            <v>1</v>
          </cell>
          <cell r="J1078" t="str">
            <v>Lecture</v>
          </cell>
          <cell r="K1078">
            <v>69</v>
          </cell>
          <cell r="L1078">
            <v>5</v>
          </cell>
          <cell r="P1078" t="str">
            <v>GRAD</v>
          </cell>
          <cell r="S1078">
            <v>711857139</v>
          </cell>
          <cell r="T1078" t="str">
            <v>Joannes</v>
          </cell>
          <cell r="U1078" t="str">
            <v>Steenkamp</v>
          </cell>
          <cell r="V1078" t="str">
            <v>GLOBAL, LOCAL</v>
          </cell>
          <cell r="W1078" t="str">
            <v>Global Brand Strategy</v>
          </cell>
          <cell r="X1078" t="str">
            <v>GLOBAL BRAND STRATEGY</v>
          </cell>
          <cell r="Y1078"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79">
          <cell r="C1079" t="str">
            <v>MBA766</v>
          </cell>
          <cell r="D1079" t="str">
            <v>MBA</v>
          </cell>
          <cell r="E1079">
            <v>766</v>
          </cell>
          <cell r="F1079" t="str">
            <v>BRAND STRATEGY</v>
          </cell>
          <cell r="H1079">
            <v>2179</v>
          </cell>
          <cell r="I1079">
            <v>1</v>
          </cell>
          <cell r="J1079" t="str">
            <v>Lecture</v>
          </cell>
          <cell r="K1079">
            <v>69</v>
          </cell>
          <cell r="L1079">
            <v>5</v>
          </cell>
          <cell r="P1079" t="str">
            <v>GRAD</v>
          </cell>
          <cell r="S1079">
            <v>711857139</v>
          </cell>
          <cell r="T1079" t="str">
            <v>Joannes</v>
          </cell>
          <cell r="U1079" t="str">
            <v>Steenkamp</v>
          </cell>
          <cell r="V1079" t="str">
            <v>GLOBAL, LOCAL</v>
          </cell>
          <cell r="W1079" t="str">
            <v>Global Brand Strategy</v>
          </cell>
          <cell r="X1079" t="str">
            <v>GLOBAL BRAND STRATEGY</v>
          </cell>
          <cell r="Y1079"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0">
          <cell r="C1080" t="str">
            <v>MBA766</v>
          </cell>
          <cell r="D1080" t="str">
            <v>MBA</v>
          </cell>
          <cell r="E1080">
            <v>766</v>
          </cell>
          <cell r="F1080" t="str">
            <v>BRAND STRATEGY</v>
          </cell>
          <cell r="H1080">
            <v>2179</v>
          </cell>
          <cell r="I1080">
            <v>1</v>
          </cell>
          <cell r="J1080" t="str">
            <v>Lecture</v>
          </cell>
          <cell r="K1080">
            <v>69</v>
          </cell>
          <cell r="L1080">
            <v>5</v>
          </cell>
          <cell r="P1080" t="str">
            <v>GRAD</v>
          </cell>
          <cell r="S1080">
            <v>711857139</v>
          </cell>
          <cell r="T1080" t="str">
            <v>Joannes</v>
          </cell>
          <cell r="U1080" t="str">
            <v>Steenkamp</v>
          </cell>
          <cell r="V1080" t="str">
            <v>GLOBAL, LOCAL</v>
          </cell>
          <cell r="W1080" t="str">
            <v>Global Brand Strategy</v>
          </cell>
          <cell r="X1080" t="str">
            <v>GLOBAL BRAND STRATEGY</v>
          </cell>
          <cell r="Y1080"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1">
          <cell r="C1081" t="str">
            <v>MBA766</v>
          </cell>
          <cell r="D1081" t="str">
            <v>MBA</v>
          </cell>
          <cell r="E1081">
            <v>766</v>
          </cell>
          <cell r="F1081" t="str">
            <v>BRAND STRATEGY</v>
          </cell>
          <cell r="H1081">
            <v>2179</v>
          </cell>
          <cell r="I1081">
            <v>1</v>
          </cell>
          <cell r="J1081" t="str">
            <v>Lecture</v>
          </cell>
          <cell r="K1081">
            <v>69</v>
          </cell>
          <cell r="L1081">
            <v>5</v>
          </cell>
          <cell r="P1081" t="str">
            <v>GRAD</v>
          </cell>
          <cell r="S1081">
            <v>711857139</v>
          </cell>
          <cell r="T1081" t="str">
            <v>Joannes</v>
          </cell>
          <cell r="U1081" t="str">
            <v>Steenkamp</v>
          </cell>
          <cell r="V1081" t="str">
            <v>GLOBAL, LOCAL</v>
          </cell>
          <cell r="W1081" t="str">
            <v>Global Brand Strategy</v>
          </cell>
          <cell r="X1081" t="str">
            <v>GLOBAL BRAND STRATEGY</v>
          </cell>
          <cell r="Y1081"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2">
          <cell r="C1082" t="str">
            <v>MBA766</v>
          </cell>
          <cell r="D1082" t="str">
            <v>MBA</v>
          </cell>
          <cell r="E1082">
            <v>766</v>
          </cell>
          <cell r="F1082" t="str">
            <v>BRAND STRATEGY</v>
          </cell>
          <cell r="H1082">
            <v>2179</v>
          </cell>
          <cell r="I1082">
            <v>1</v>
          </cell>
          <cell r="J1082" t="str">
            <v>Lecture</v>
          </cell>
          <cell r="K1082">
            <v>69</v>
          </cell>
          <cell r="L1082">
            <v>5</v>
          </cell>
          <cell r="P1082" t="str">
            <v>GRAD</v>
          </cell>
          <cell r="S1082">
            <v>711857139</v>
          </cell>
          <cell r="T1082" t="str">
            <v>Joannes</v>
          </cell>
          <cell r="U1082" t="str">
            <v>Steenkamp</v>
          </cell>
          <cell r="V1082" t="str">
            <v>GLOBAL, LOCAL</v>
          </cell>
          <cell r="W1082" t="str">
            <v>Global Brand Strategy</v>
          </cell>
          <cell r="X1082" t="str">
            <v>GLOBAL BRAND STRATEGY</v>
          </cell>
          <cell r="Y1082"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3">
          <cell r="C1083" t="str">
            <v>MBA766</v>
          </cell>
          <cell r="D1083" t="str">
            <v>MBA</v>
          </cell>
          <cell r="E1083">
            <v>766</v>
          </cell>
          <cell r="F1083" t="str">
            <v>BRAND STRATEGY</v>
          </cell>
          <cell r="H1083">
            <v>2179</v>
          </cell>
          <cell r="I1083">
            <v>1</v>
          </cell>
          <cell r="J1083" t="str">
            <v>Lecture</v>
          </cell>
          <cell r="K1083">
            <v>42</v>
          </cell>
          <cell r="L1083">
            <v>3</v>
          </cell>
          <cell r="P1083" t="str">
            <v>GRAD</v>
          </cell>
          <cell r="S1083">
            <v>713621462</v>
          </cell>
          <cell r="T1083" t="str">
            <v>Mark</v>
          </cell>
          <cell r="U1083" t="str">
            <v>Mcneilly</v>
          </cell>
          <cell r="V1083" t="str">
            <v>GLOBAL, LOCAL</v>
          </cell>
          <cell r="W1083" t="str">
            <v>Global Brand Strategy</v>
          </cell>
          <cell r="X1083" t="str">
            <v>GLOBAL BRAND STRATEGY</v>
          </cell>
          <cell r="Y1083"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4">
          <cell r="C1084" t="str">
            <v>MBA766</v>
          </cell>
          <cell r="D1084" t="str">
            <v>MBA</v>
          </cell>
          <cell r="E1084">
            <v>766</v>
          </cell>
          <cell r="F1084" t="str">
            <v>BRAND STRATEGY</v>
          </cell>
          <cell r="H1084">
            <v>2179</v>
          </cell>
          <cell r="I1084">
            <v>1</v>
          </cell>
          <cell r="J1084" t="str">
            <v>Lecture</v>
          </cell>
          <cell r="K1084">
            <v>42</v>
          </cell>
          <cell r="L1084">
            <v>3</v>
          </cell>
          <cell r="P1084" t="str">
            <v>GRAD</v>
          </cell>
          <cell r="S1084">
            <v>713621462</v>
          </cell>
          <cell r="T1084" t="str">
            <v>Mark</v>
          </cell>
          <cell r="U1084" t="str">
            <v>Mcneilly</v>
          </cell>
          <cell r="V1084" t="str">
            <v>GLOBAL, LOCAL</v>
          </cell>
          <cell r="W1084" t="str">
            <v>Global Brand Strategy</v>
          </cell>
          <cell r="X1084" t="str">
            <v>GLOBAL BRAND STRATEGY</v>
          </cell>
          <cell r="Y1084"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5">
          <cell r="C1085" t="str">
            <v>MBA766</v>
          </cell>
          <cell r="D1085" t="str">
            <v>MBA</v>
          </cell>
          <cell r="E1085">
            <v>766</v>
          </cell>
          <cell r="F1085" t="str">
            <v>BRAND STRATEGY</v>
          </cell>
          <cell r="H1085">
            <v>2179</v>
          </cell>
          <cell r="I1085">
            <v>1</v>
          </cell>
          <cell r="J1085" t="str">
            <v>Lecture</v>
          </cell>
          <cell r="K1085">
            <v>42</v>
          </cell>
          <cell r="L1085">
            <v>3</v>
          </cell>
          <cell r="P1085" t="str">
            <v>GRAD</v>
          </cell>
          <cell r="S1085">
            <v>711857139</v>
          </cell>
          <cell r="T1085" t="str">
            <v>Joannes</v>
          </cell>
          <cell r="U1085" t="str">
            <v>Steenkamp</v>
          </cell>
          <cell r="V1085" t="str">
            <v>GLOBAL, LOCAL</v>
          </cell>
          <cell r="W1085" t="str">
            <v>Global Brand Strategy</v>
          </cell>
          <cell r="X1085" t="str">
            <v>GLOBAL BRAND STRATEGY</v>
          </cell>
          <cell r="Y1085"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6">
          <cell r="C1086" t="str">
            <v>MBA766</v>
          </cell>
          <cell r="D1086" t="str">
            <v>MBA</v>
          </cell>
          <cell r="E1086">
            <v>766</v>
          </cell>
          <cell r="F1086" t="str">
            <v>BRAND STRATEGY</v>
          </cell>
          <cell r="H1086">
            <v>2179</v>
          </cell>
          <cell r="I1086">
            <v>1</v>
          </cell>
          <cell r="J1086" t="str">
            <v>Lecture</v>
          </cell>
          <cell r="K1086">
            <v>42</v>
          </cell>
          <cell r="L1086">
            <v>3</v>
          </cell>
          <cell r="P1086" t="str">
            <v>GRAD</v>
          </cell>
          <cell r="S1086">
            <v>711857139</v>
          </cell>
          <cell r="T1086" t="str">
            <v>Joannes</v>
          </cell>
          <cell r="U1086" t="str">
            <v>Steenkamp</v>
          </cell>
          <cell r="V1086" t="str">
            <v>GLOBAL, LOCAL</v>
          </cell>
          <cell r="W1086" t="str">
            <v>Global Brand Strategy</v>
          </cell>
          <cell r="X1086" t="str">
            <v>GLOBAL BRAND STRATEGY</v>
          </cell>
          <cell r="Y1086"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7">
          <cell r="C1087" t="str">
            <v>MBA766</v>
          </cell>
          <cell r="D1087" t="str">
            <v>MBA</v>
          </cell>
          <cell r="E1087">
            <v>766</v>
          </cell>
          <cell r="F1087" t="str">
            <v>BRAND STRATEGY</v>
          </cell>
          <cell r="H1087">
            <v>2179</v>
          </cell>
          <cell r="I1087">
            <v>1</v>
          </cell>
          <cell r="J1087" t="str">
            <v>Lecture</v>
          </cell>
          <cell r="K1087">
            <v>17</v>
          </cell>
          <cell r="L1087">
            <v>1</v>
          </cell>
          <cell r="P1087" t="str">
            <v>GRAD</v>
          </cell>
          <cell r="S1087">
            <v>711857139</v>
          </cell>
          <cell r="T1087" t="str">
            <v>Joannes</v>
          </cell>
          <cell r="U1087" t="str">
            <v>Steenkamp</v>
          </cell>
          <cell r="V1087" t="str">
            <v>GLOBAL, LOCAL</v>
          </cell>
          <cell r="W1087" t="str">
            <v>Global Brand Strategy</v>
          </cell>
          <cell r="X1087" t="str">
            <v>GLOBAL BRAND STRATEGY</v>
          </cell>
          <cell r="Y1087"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8">
          <cell r="C1088" t="str">
            <v>MBA766</v>
          </cell>
          <cell r="D1088" t="str">
            <v>MBA</v>
          </cell>
          <cell r="E1088">
            <v>766</v>
          </cell>
          <cell r="F1088" t="str">
            <v>BRAND STRATEGY</v>
          </cell>
          <cell r="H1088">
            <v>2179</v>
          </cell>
          <cell r="I1088">
            <v>1</v>
          </cell>
          <cell r="J1088" t="str">
            <v>Lecture</v>
          </cell>
          <cell r="K1088">
            <v>42</v>
          </cell>
          <cell r="L1088">
            <v>3</v>
          </cell>
          <cell r="P1088" t="str">
            <v>GRAD</v>
          </cell>
          <cell r="S1088">
            <v>711857139</v>
          </cell>
          <cell r="T1088" t="str">
            <v>Joannes</v>
          </cell>
          <cell r="U1088" t="str">
            <v>Steenkamp</v>
          </cell>
          <cell r="V1088" t="str">
            <v>GLOBAL, LOCAL</v>
          </cell>
          <cell r="W1088" t="str">
            <v>Global Brand Strategy</v>
          </cell>
          <cell r="X1088" t="str">
            <v>GLOBAL BRAND STRATEGY</v>
          </cell>
          <cell r="Y1088"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89">
          <cell r="C1089" t="str">
            <v>MBA766</v>
          </cell>
          <cell r="D1089" t="str">
            <v>MBA</v>
          </cell>
          <cell r="E1089">
            <v>766</v>
          </cell>
          <cell r="F1089" t="str">
            <v>BRAND STRATEGY</v>
          </cell>
          <cell r="H1089">
            <v>2172</v>
          </cell>
          <cell r="I1089">
            <v>1</v>
          </cell>
          <cell r="J1089" t="str">
            <v>Lecture</v>
          </cell>
          <cell r="K1089">
            <v>30</v>
          </cell>
          <cell r="L1089">
            <v>2</v>
          </cell>
          <cell r="P1089" t="str">
            <v>GRAD</v>
          </cell>
          <cell r="S1089">
            <v>711857139</v>
          </cell>
          <cell r="T1089" t="str">
            <v>Joannes</v>
          </cell>
          <cell r="U1089" t="str">
            <v>Steenkamp</v>
          </cell>
          <cell r="V1089" t="str">
            <v>GLOBAL, LOCAL</v>
          </cell>
          <cell r="W1089" t="str">
            <v>Global Brand Strategy</v>
          </cell>
          <cell r="X1089" t="str">
            <v>GLOBAL BRAND STRATEGY</v>
          </cell>
          <cell r="Y1089"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90">
          <cell r="C1090" t="str">
            <v>MBA766</v>
          </cell>
          <cell r="D1090" t="str">
            <v>MBA</v>
          </cell>
          <cell r="E1090">
            <v>766</v>
          </cell>
          <cell r="F1090" t="str">
            <v>BRAND STRATEGY</v>
          </cell>
          <cell r="H1090">
            <v>2172</v>
          </cell>
          <cell r="I1090">
            <v>1</v>
          </cell>
          <cell r="J1090" t="str">
            <v>Lecture</v>
          </cell>
          <cell r="K1090">
            <v>30</v>
          </cell>
          <cell r="L1090">
            <v>2</v>
          </cell>
          <cell r="P1090" t="str">
            <v>GRAD</v>
          </cell>
          <cell r="S1090">
            <v>711857139</v>
          </cell>
          <cell r="T1090" t="str">
            <v>Joannes</v>
          </cell>
          <cell r="U1090" t="str">
            <v>Steenkamp</v>
          </cell>
          <cell r="V1090" t="str">
            <v>GLOBAL, LOCAL</v>
          </cell>
          <cell r="W1090" t="str">
            <v>Global Brand Strategy</v>
          </cell>
          <cell r="X1090" t="str">
            <v>GLOBAL BRAND STRATEGY</v>
          </cell>
          <cell r="Y1090"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91">
          <cell r="C1091" t="str">
            <v>MBA766</v>
          </cell>
          <cell r="D1091" t="str">
            <v>MBA</v>
          </cell>
          <cell r="E1091">
            <v>766</v>
          </cell>
          <cell r="F1091" t="str">
            <v>BRAND STRATEGY</v>
          </cell>
          <cell r="H1091">
            <v>2172</v>
          </cell>
          <cell r="I1091">
            <v>1</v>
          </cell>
          <cell r="J1091" t="str">
            <v>Lecture</v>
          </cell>
          <cell r="K1091">
            <v>30</v>
          </cell>
          <cell r="L1091">
            <v>2</v>
          </cell>
          <cell r="P1091" t="str">
            <v>GRAD</v>
          </cell>
          <cell r="S1091">
            <v>713621462</v>
          </cell>
          <cell r="T1091" t="str">
            <v>Mark</v>
          </cell>
          <cell r="U1091" t="str">
            <v>Mcneilly</v>
          </cell>
          <cell r="V1091" t="str">
            <v>GLOBAL, LOCAL</v>
          </cell>
          <cell r="W1091" t="str">
            <v>Global Brand Strategy</v>
          </cell>
          <cell r="X1091" t="str">
            <v>GLOBAL BRAND STRATEGY</v>
          </cell>
          <cell r="Y1091"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92">
          <cell r="C1092" t="str">
            <v>MBA766</v>
          </cell>
          <cell r="D1092" t="str">
            <v>MBA</v>
          </cell>
          <cell r="E1092">
            <v>766</v>
          </cell>
          <cell r="F1092" t="str">
            <v>BRAND STRATEGY</v>
          </cell>
          <cell r="H1092">
            <v>2182</v>
          </cell>
          <cell r="I1092">
            <v>1</v>
          </cell>
          <cell r="J1092" t="str">
            <v>Lecture</v>
          </cell>
          <cell r="K1092">
            <v>58</v>
          </cell>
          <cell r="L1092">
            <v>4</v>
          </cell>
          <cell r="P1092" t="str">
            <v>GRAD</v>
          </cell>
          <cell r="S1092">
            <v>713621462</v>
          </cell>
          <cell r="T1092" t="str">
            <v>Mark</v>
          </cell>
          <cell r="U1092" t="str">
            <v>Mcneilly</v>
          </cell>
          <cell r="V1092" t="str">
            <v>GLOBAL, LOCAL</v>
          </cell>
          <cell r="W1092" t="str">
            <v>Global Brand Strategy</v>
          </cell>
          <cell r="X1092" t="str">
            <v>GLOBAL BRAND STRATEGY</v>
          </cell>
          <cell r="Y1092"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93">
          <cell r="C1093" t="str">
            <v>MBA766</v>
          </cell>
          <cell r="D1093" t="str">
            <v>MBA</v>
          </cell>
          <cell r="E1093">
            <v>766</v>
          </cell>
          <cell r="F1093" t="str">
            <v>BRAND STRATEGY</v>
          </cell>
          <cell r="H1093">
            <v>2169</v>
          </cell>
          <cell r="I1093">
            <v>1</v>
          </cell>
          <cell r="J1093" t="str">
            <v>Lecture</v>
          </cell>
          <cell r="K1093">
            <v>28</v>
          </cell>
          <cell r="L1093">
            <v>1</v>
          </cell>
          <cell r="P1093" t="str">
            <v>GRAD</v>
          </cell>
          <cell r="S1093">
            <v>711857139</v>
          </cell>
          <cell r="T1093" t="str">
            <v>Joannes</v>
          </cell>
          <cell r="U1093" t="str">
            <v>Steenkamp</v>
          </cell>
          <cell r="V1093" t="str">
            <v>GLOBAL, LOCAL</v>
          </cell>
          <cell r="W1093" t="str">
            <v>Global Brand Strategy</v>
          </cell>
          <cell r="X1093" t="str">
            <v>GLOBAL BRAND STRATEGY</v>
          </cell>
          <cell r="Y1093" t="str">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v>
          </cell>
        </row>
        <row r="1094">
          <cell r="C1094" t="str">
            <v>MBA775</v>
          </cell>
          <cell r="D1094" t="str">
            <v>MBA</v>
          </cell>
          <cell r="E1094">
            <v>775</v>
          </cell>
          <cell r="F1094" t="str">
            <v>STRATEGIC ECONOMICS</v>
          </cell>
          <cell r="H1094">
            <v>2192</v>
          </cell>
          <cell r="I1094">
            <v>1</v>
          </cell>
          <cell r="J1094" t="str">
            <v>Lecture</v>
          </cell>
          <cell r="K1094">
            <v>81</v>
          </cell>
          <cell r="L1094">
            <v>6</v>
          </cell>
          <cell r="O1094" t="str">
            <v>M 2*</v>
          </cell>
          <cell r="P1094" t="str">
            <v>GRAD</v>
          </cell>
          <cell r="S1094">
            <v>713381832</v>
          </cell>
          <cell r="T1094" t="str">
            <v>Binyam</v>
          </cell>
          <cell r="U1094" t="str">
            <v>Taddese</v>
          </cell>
          <cell r="V1094" t="str">
            <v>ECONOMIC</v>
          </cell>
          <cell r="W1094" t="str">
            <v>STRATEGIC ECONOMICS</v>
          </cell>
          <cell r="X1094" t="str">
            <v>STRATEGIC ECONOMICS</v>
          </cell>
          <cell r="Y1094" t="str">
            <v>The course builds on materials from other classes including microeconomics, strategy, finance and marketing. While the course introduces the basic concepts and the theoretical framework, emphasis will be on applications including pricing, marketing, investment, entry, insurance, management compensation, governance, auctions, and mergers.  Session on governance. "Moral Hazard" Tesla discussion.</v>
          </cell>
        </row>
        <row r="1095">
          <cell r="C1095" t="str">
            <v>MBA775</v>
          </cell>
          <cell r="D1095" t="str">
            <v>MBA</v>
          </cell>
          <cell r="E1095">
            <v>775</v>
          </cell>
          <cell r="F1095" t="str">
            <v>STRATEGIC ECONOMICS</v>
          </cell>
          <cell r="H1095">
            <v>2192</v>
          </cell>
          <cell r="I1095">
            <v>1</v>
          </cell>
          <cell r="J1095" t="str">
            <v>Lecture</v>
          </cell>
          <cell r="K1095">
            <v>81</v>
          </cell>
          <cell r="L1095">
            <v>6</v>
          </cell>
          <cell r="P1095" t="str">
            <v>GRAD</v>
          </cell>
          <cell r="S1095">
            <v>706236637</v>
          </cell>
          <cell r="T1095" t="str">
            <v>Erika</v>
          </cell>
          <cell r="U1095" t="str">
            <v>Martinez</v>
          </cell>
          <cell r="V1095" t="str">
            <v>ECONOMIC</v>
          </cell>
          <cell r="W1095" t="str">
            <v>STRATEGIC ECONOMICS</v>
          </cell>
          <cell r="X1095" t="str">
            <v>STRATEGIC ECONOMICS</v>
          </cell>
        </row>
        <row r="1096">
          <cell r="C1096" t="str">
            <v>MBA775</v>
          </cell>
          <cell r="D1096" t="str">
            <v>MBA</v>
          </cell>
          <cell r="E1096">
            <v>775</v>
          </cell>
          <cell r="F1096" t="str">
            <v>STRATEGIC ECONOMICS</v>
          </cell>
          <cell r="H1096">
            <v>2192</v>
          </cell>
          <cell r="I1096">
            <v>1</v>
          </cell>
          <cell r="J1096" t="str">
            <v>Lecture</v>
          </cell>
          <cell r="K1096">
            <v>81</v>
          </cell>
          <cell r="L1096">
            <v>6</v>
          </cell>
          <cell r="P1096" t="str">
            <v>GRAD</v>
          </cell>
          <cell r="S1096">
            <v>706236637</v>
          </cell>
          <cell r="T1096" t="str">
            <v>Erika</v>
          </cell>
          <cell r="U1096" t="str">
            <v>Martinez</v>
          </cell>
          <cell r="V1096" t="str">
            <v>ECONOMIC</v>
          </cell>
          <cell r="W1096" t="str">
            <v>STRATEGIC ECONOMICS</v>
          </cell>
          <cell r="X1096" t="str">
            <v>STRATEGIC ECONOMICS</v>
          </cell>
        </row>
        <row r="1097">
          <cell r="C1097" t="str">
            <v>MBA775</v>
          </cell>
          <cell r="D1097" t="str">
            <v>MBA</v>
          </cell>
          <cell r="E1097">
            <v>775</v>
          </cell>
          <cell r="F1097" t="str">
            <v>STRATEGIC ECONOMICS</v>
          </cell>
          <cell r="H1097">
            <v>2192</v>
          </cell>
          <cell r="I1097">
            <v>1</v>
          </cell>
          <cell r="J1097" t="str">
            <v>Lecture</v>
          </cell>
          <cell r="K1097">
            <v>81</v>
          </cell>
          <cell r="L1097">
            <v>6</v>
          </cell>
          <cell r="P1097" t="str">
            <v>GRAD</v>
          </cell>
          <cell r="S1097">
            <v>720310365</v>
          </cell>
          <cell r="T1097" t="str">
            <v>William</v>
          </cell>
          <cell r="U1097" t="str">
            <v>Weld</v>
          </cell>
          <cell r="V1097" t="str">
            <v>ECONOMIC</v>
          </cell>
          <cell r="W1097" t="str">
            <v>STRATEGIC ECONOMICS</v>
          </cell>
          <cell r="X1097" t="str">
            <v>STRATEGIC ECONOMICS</v>
          </cell>
        </row>
        <row r="1098">
          <cell r="C1098" t="str">
            <v>MBA775</v>
          </cell>
          <cell r="D1098" t="str">
            <v>MBA</v>
          </cell>
          <cell r="E1098">
            <v>775</v>
          </cell>
          <cell r="F1098" t="str">
            <v>STRATEGIC ECONOMICS</v>
          </cell>
          <cell r="H1098">
            <v>2192</v>
          </cell>
          <cell r="I1098">
            <v>1</v>
          </cell>
          <cell r="J1098" t="str">
            <v>Lecture</v>
          </cell>
          <cell r="K1098">
            <v>81</v>
          </cell>
          <cell r="L1098">
            <v>6</v>
          </cell>
          <cell r="P1098" t="str">
            <v>GRAD</v>
          </cell>
          <cell r="S1098">
            <v>720310365</v>
          </cell>
          <cell r="T1098" t="str">
            <v>William</v>
          </cell>
          <cell r="U1098" t="str">
            <v>Weld</v>
          </cell>
          <cell r="V1098" t="str">
            <v>ECONOMIC</v>
          </cell>
          <cell r="W1098" t="str">
            <v>STRATEGIC ECONOMICS</v>
          </cell>
          <cell r="X1098" t="str">
            <v>STRATEGIC ECONOMICS</v>
          </cell>
        </row>
        <row r="1099">
          <cell r="C1099" t="str">
            <v>MBA775</v>
          </cell>
          <cell r="D1099" t="str">
            <v>MBA</v>
          </cell>
          <cell r="E1099">
            <v>775</v>
          </cell>
          <cell r="F1099" t="str">
            <v>STRATEGIC ECONOMICS</v>
          </cell>
          <cell r="H1099">
            <v>2192</v>
          </cell>
          <cell r="I1099">
            <v>1</v>
          </cell>
          <cell r="J1099" t="str">
            <v>Lecture</v>
          </cell>
          <cell r="K1099">
            <v>81</v>
          </cell>
          <cell r="L1099">
            <v>6</v>
          </cell>
          <cell r="P1099" t="str">
            <v>GRAD</v>
          </cell>
          <cell r="S1099">
            <v>720310365</v>
          </cell>
          <cell r="T1099" t="str">
            <v>William</v>
          </cell>
          <cell r="U1099" t="str">
            <v>Weld</v>
          </cell>
          <cell r="V1099" t="str">
            <v>ECONOMIC</v>
          </cell>
          <cell r="W1099" t="str">
            <v>STRATEGIC ECONOMICS</v>
          </cell>
          <cell r="X1099" t="str">
            <v>STRATEGIC ECONOMICS</v>
          </cell>
        </row>
        <row r="1100">
          <cell r="C1100" t="str">
            <v>MBA775</v>
          </cell>
          <cell r="D1100" t="str">
            <v>MBA</v>
          </cell>
          <cell r="E1100">
            <v>775</v>
          </cell>
          <cell r="F1100" t="str">
            <v>STRATEGIC ECONOMICS</v>
          </cell>
          <cell r="H1100">
            <v>2192</v>
          </cell>
          <cell r="I1100">
            <v>1</v>
          </cell>
          <cell r="J1100" t="str">
            <v>Lecture</v>
          </cell>
          <cell r="K1100">
            <v>194</v>
          </cell>
          <cell r="L1100">
            <v>9</v>
          </cell>
          <cell r="P1100" t="str">
            <v>GRAD</v>
          </cell>
          <cell r="S1100">
            <v>713381832</v>
          </cell>
          <cell r="T1100" t="str">
            <v>Binyam</v>
          </cell>
          <cell r="U1100" t="str">
            <v>Taddese</v>
          </cell>
          <cell r="V1100" t="str">
            <v>ECONOMIC</v>
          </cell>
          <cell r="W1100" t="str">
            <v>STRATEGIC ECONOMICS</v>
          </cell>
          <cell r="X1100" t="str">
            <v>STRATEGIC ECONOMICS</v>
          </cell>
        </row>
        <row r="1101">
          <cell r="C1101" t="str">
            <v>MBA775</v>
          </cell>
          <cell r="D1101" t="str">
            <v>MBA</v>
          </cell>
          <cell r="E1101">
            <v>775</v>
          </cell>
          <cell r="F1101" t="str">
            <v>STRATEGIC ECONOMICS</v>
          </cell>
          <cell r="H1101">
            <v>2192</v>
          </cell>
          <cell r="I1101">
            <v>1</v>
          </cell>
          <cell r="J1101" t="str">
            <v>Lecture</v>
          </cell>
          <cell r="K1101">
            <v>194</v>
          </cell>
          <cell r="L1101">
            <v>9</v>
          </cell>
          <cell r="P1101" t="str">
            <v>GRAD</v>
          </cell>
          <cell r="S1101">
            <v>706236637</v>
          </cell>
          <cell r="T1101" t="str">
            <v>Erika</v>
          </cell>
          <cell r="U1101" t="str">
            <v>Martinez</v>
          </cell>
          <cell r="V1101" t="str">
            <v>ECONOMIC</v>
          </cell>
          <cell r="W1101" t="str">
            <v>STRATEGIC ECONOMICS</v>
          </cell>
          <cell r="X1101" t="str">
            <v>STRATEGIC ECONOMICS</v>
          </cell>
        </row>
        <row r="1102">
          <cell r="C1102" t="str">
            <v>MBA775</v>
          </cell>
          <cell r="D1102" t="str">
            <v>MBA</v>
          </cell>
          <cell r="E1102">
            <v>775</v>
          </cell>
          <cell r="F1102" t="str">
            <v>STRATEGIC ECONOMICS</v>
          </cell>
          <cell r="H1102">
            <v>2192</v>
          </cell>
          <cell r="I1102">
            <v>1</v>
          </cell>
          <cell r="J1102" t="str">
            <v>Lecture</v>
          </cell>
          <cell r="K1102">
            <v>194</v>
          </cell>
          <cell r="L1102">
            <v>9</v>
          </cell>
          <cell r="P1102" t="str">
            <v>GRAD</v>
          </cell>
          <cell r="S1102">
            <v>706236637</v>
          </cell>
          <cell r="T1102" t="str">
            <v>Erika</v>
          </cell>
          <cell r="U1102" t="str">
            <v>Martinez</v>
          </cell>
          <cell r="V1102" t="str">
            <v>ECONOMIC</v>
          </cell>
          <cell r="W1102" t="str">
            <v>STRATEGIC ECONOMICS</v>
          </cell>
          <cell r="X1102" t="str">
            <v>STRATEGIC ECONOMICS</v>
          </cell>
        </row>
        <row r="1103">
          <cell r="C1103" t="str">
            <v>MBA775</v>
          </cell>
          <cell r="D1103" t="str">
            <v>MBA</v>
          </cell>
          <cell r="E1103">
            <v>775</v>
          </cell>
          <cell r="F1103" t="str">
            <v>STRATEGIC ECONOMICS</v>
          </cell>
          <cell r="H1103">
            <v>2192</v>
          </cell>
          <cell r="I1103">
            <v>1</v>
          </cell>
          <cell r="J1103" t="str">
            <v>Lecture</v>
          </cell>
          <cell r="K1103">
            <v>194</v>
          </cell>
          <cell r="L1103">
            <v>9</v>
          </cell>
          <cell r="P1103" t="str">
            <v>GRAD</v>
          </cell>
          <cell r="S1103">
            <v>730133405</v>
          </cell>
          <cell r="T1103" t="str">
            <v>Ruth</v>
          </cell>
          <cell r="U1103" t="str">
            <v>Morales</v>
          </cell>
          <cell r="V1103" t="str">
            <v>ECONOMIC</v>
          </cell>
          <cell r="W1103" t="str">
            <v>STRATEGIC ECONOMICS</v>
          </cell>
          <cell r="X1103" t="str">
            <v>STRATEGIC ECONOMICS</v>
          </cell>
        </row>
        <row r="1104">
          <cell r="C1104" t="str">
            <v>MBA775</v>
          </cell>
          <cell r="D1104" t="str">
            <v>MBA</v>
          </cell>
          <cell r="E1104">
            <v>775</v>
          </cell>
          <cell r="F1104" t="str">
            <v>STRATEGIC ECONOMICS</v>
          </cell>
          <cell r="H1104">
            <v>2192</v>
          </cell>
          <cell r="I1104">
            <v>1</v>
          </cell>
          <cell r="J1104" t="str">
            <v>Lecture</v>
          </cell>
          <cell r="K1104">
            <v>194</v>
          </cell>
          <cell r="L1104">
            <v>9</v>
          </cell>
          <cell r="P1104" t="str">
            <v>GRAD</v>
          </cell>
          <cell r="S1104">
            <v>730133405</v>
          </cell>
          <cell r="T1104" t="str">
            <v>Ruth</v>
          </cell>
          <cell r="U1104" t="str">
            <v>Morales</v>
          </cell>
          <cell r="V1104" t="str">
            <v>ECONOMIC</v>
          </cell>
          <cell r="W1104" t="str">
            <v>STRATEGIC ECONOMICS</v>
          </cell>
          <cell r="X1104" t="str">
            <v>STRATEGIC ECONOMICS</v>
          </cell>
        </row>
        <row r="1105">
          <cell r="C1105" t="str">
            <v>MBA775</v>
          </cell>
          <cell r="D1105" t="str">
            <v>MBA</v>
          </cell>
          <cell r="E1105">
            <v>775</v>
          </cell>
          <cell r="F1105" t="str">
            <v>STRATEGIC ECONOMICS</v>
          </cell>
          <cell r="H1105">
            <v>2192</v>
          </cell>
          <cell r="I1105">
            <v>1</v>
          </cell>
          <cell r="J1105" t="str">
            <v>Lecture</v>
          </cell>
          <cell r="K1105">
            <v>194</v>
          </cell>
          <cell r="L1105">
            <v>9</v>
          </cell>
          <cell r="P1105" t="str">
            <v>GRAD</v>
          </cell>
          <cell r="S1105">
            <v>730133405</v>
          </cell>
          <cell r="T1105" t="str">
            <v>Ruth</v>
          </cell>
          <cell r="U1105" t="str">
            <v>Morales</v>
          </cell>
          <cell r="V1105" t="str">
            <v>ECONOMIC</v>
          </cell>
          <cell r="W1105" t="str">
            <v>STRATEGIC ECONOMICS</v>
          </cell>
          <cell r="X1105" t="str">
            <v>STRATEGIC ECONOMICS</v>
          </cell>
        </row>
        <row r="1106">
          <cell r="C1106" t="str">
            <v>MBA775</v>
          </cell>
          <cell r="D1106" t="str">
            <v>MBA</v>
          </cell>
          <cell r="E1106">
            <v>775</v>
          </cell>
          <cell r="F1106" t="str">
            <v>STRATEGIC ECONOMICS</v>
          </cell>
          <cell r="H1106">
            <v>2192</v>
          </cell>
          <cell r="I1106">
            <v>1</v>
          </cell>
          <cell r="J1106" t="str">
            <v>Lecture</v>
          </cell>
          <cell r="K1106">
            <v>194</v>
          </cell>
          <cell r="L1106">
            <v>9</v>
          </cell>
          <cell r="P1106" t="str">
            <v>GRAD</v>
          </cell>
          <cell r="S1106">
            <v>704405091</v>
          </cell>
          <cell r="T1106" t="str">
            <v>Larry</v>
          </cell>
          <cell r="U1106" t="str">
            <v>Chavis</v>
          </cell>
          <cell r="V1106" t="str">
            <v>ECONOMIC</v>
          </cell>
          <cell r="W1106" t="str">
            <v>STRATEGIC ECONOMICS</v>
          </cell>
          <cell r="X1106" t="str">
            <v>STRATEGIC ECONOMICS</v>
          </cell>
        </row>
        <row r="1107">
          <cell r="C1107" t="str">
            <v>MBA775</v>
          </cell>
          <cell r="D1107" t="str">
            <v>MBA</v>
          </cell>
          <cell r="E1107">
            <v>775</v>
          </cell>
          <cell r="F1107" t="str">
            <v>STRATEGIC ECONOMICS</v>
          </cell>
          <cell r="H1107">
            <v>2192</v>
          </cell>
          <cell r="I1107">
            <v>1</v>
          </cell>
          <cell r="J1107" t="str">
            <v>Lecture</v>
          </cell>
          <cell r="K1107">
            <v>194</v>
          </cell>
          <cell r="L1107">
            <v>9</v>
          </cell>
          <cell r="P1107" t="str">
            <v>GRAD</v>
          </cell>
          <cell r="S1107">
            <v>730213089</v>
          </cell>
          <cell r="T1107" t="str">
            <v>Yunzhi</v>
          </cell>
          <cell r="U1107" t="str">
            <v>Hu</v>
          </cell>
          <cell r="V1107" t="str">
            <v>ECONOMIC</v>
          </cell>
          <cell r="W1107" t="str">
            <v>STRATEGIC ECONOMICS</v>
          </cell>
          <cell r="X1107" t="str">
            <v>STRATEGIC ECONOMICS</v>
          </cell>
        </row>
        <row r="1108">
          <cell r="C1108" t="str">
            <v>MBA775</v>
          </cell>
          <cell r="D1108" t="str">
            <v>MBA</v>
          </cell>
          <cell r="E1108">
            <v>775</v>
          </cell>
          <cell r="F1108" t="str">
            <v>STRATEGIC ECONOMICS</v>
          </cell>
          <cell r="H1108">
            <v>2192</v>
          </cell>
          <cell r="I1108">
            <v>1</v>
          </cell>
          <cell r="J1108" t="str">
            <v>Lecture</v>
          </cell>
          <cell r="K1108">
            <v>194</v>
          </cell>
          <cell r="L1108">
            <v>9</v>
          </cell>
          <cell r="P1108" t="str">
            <v>GRAD</v>
          </cell>
          <cell r="S1108">
            <v>730213089</v>
          </cell>
          <cell r="T1108" t="str">
            <v>Yunzhi</v>
          </cell>
          <cell r="U1108" t="str">
            <v>Hu</v>
          </cell>
          <cell r="V1108" t="str">
            <v>ECONOMIC</v>
          </cell>
          <cell r="W1108" t="str">
            <v>STRATEGIC ECONOMICS</v>
          </cell>
          <cell r="X1108" t="str">
            <v>STRATEGIC ECONOMICS</v>
          </cell>
        </row>
        <row r="1109">
          <cell r="C1109" t="str">
            <v>MBA775</v>
          </cell>
          <cell r="D1109" t="str">
            <v>MBA</v>
          </cell>
          <cell r="E1109">
            <v>775</v>
          </cell>
          <cell r="F1109" t="str">
            <v>STRATEGIC ECONOMICS</v>
          </cell>
          <cell r="H1109">
            <v>2192</v>
          </cell>
          <cell r="I1109">
            <v>1</v>
          </cell>
          <cell r="J1109" t="str">
            <v>Lecture</v>
          </cell>
          <cell r="K1109">
            <v>194</v>
          </cell>
          <cell r="L1109">
            <v>9</v>
          </cell>
          <cell r="P1109" t="str">
            <v>GRAD</v>
          </cell>
          <cell r="S1109">
            <v>730213089</v>
          </cell>
          <cell r="T1109" t="str">
            <v>Yunzhi</v>
          </cell>
          <cell r="U1109" t="str">
            <v>Hu</v>
          </cell>
          <cell r="V1109" t="str">
            <v>ECONOMIC</v>
          </cell>
          <cell r="W1109" t="str">
            <v>STRATEGIC ECONOMICS</v>
          </cell>
          <cell r="X1109" t="str">
            <v>STRATEGIC ECONOMICS</v>
          </cell>
        </row>
        <row r="1110">
          <cell r="C1110" t="str">
            <v>MBA775</v>
          </cell>
          <cell r="D1110" t="str">
            <v>MBA</v>
          </cell>
          <cell r="E1110">
            <v>775</v>
          </cell>
          <cell r="F1110" t="str">
            <v>STRATEGIC ECONOMICS</v>
          </cell>
          <cell r="H1110">
            <v>2189</v>
          </cell>
          <cell r="I1110">
            <v>1</v>
          </cell>
          <cell r="J1110" t="str">
            <v>Lecture</v>
          </cell>
          <cell r="K1110">
            <v>82</v>
          </cell>
          <cell r="L1110">
            <v>6</v>
          </cell>
          <cell r="P1110" t="str">
            <v>GRAD</v>
          </cell>
          <cell r="S1110">
            <v>720310365</v>
          </cell>
          <cell r="T1110" t="str">
            <v>William</v>
          </cell>
          <cell r="U1110" t="str">
            <v>Weld</v>
          </cell>
          <cell r="V1110" t="str">
            <v>ECONOMIC</v>
          </cell>
          <cell r="W1110" t="str">
            <v>STRATEGIC ECONOMICS</v>
          </cell>
          <cell r="X1110" t="str">
            <v>STRATEGIC ECONOMICS</v>
          </cell>
        </row>
        <row r="1111">
          <cell r="C1111" t="str">
            <v>MBA775</v>
          </cell>
          <cell r="D1111" t="str">
            <v>MBA</v>
          </cell>
          <cell r="E1111">
            <v>775</v>
          </cell>
          <cell r="F1111" t="str">
            <v>STRATEGIC ECONOMICS</v>
          </cell>
          <cell r="H1111">
            <v>2189</v>
          </cell>
          <cell r="I1111">
            <v>1</v>
          </cell>
          <cell r="J1111" t="str">
            <v>Lecture</v>
          </cell>
          <cell r="K1111">
            <v>82</v>
          </cell>
          <cell r="L1111">
            <v>6</v>
          </cell>
          <cell r="P1111" t="str">
            <v>GRAD</v>
          </cell>
          <cell r="S1111">
            <v>704405091</v>
          </cell>
          <cell r="T1111" t="str">
            <v>Larry</v>
          </cell>
          <cell r="U1111" t="str">
            <v>Chavis</v>
          </cell>
          <cell r="V1111" t="str">
            <v>ECONOMIC</v>
          </cell>
          <cell r="W1111" t="str">
            <v>STRATEGIC ECONOMICS</v>
          </cell>
          <cell r="X1111" t="str">
            <v>STRATEGIC ECONOMICS</v>
          </cell>
        </row>
        <row r="1112">
          <cell r="C1112" t="str">
            <v>MBA775</v>
          </cell>
          <cell r="D1112" t="str">
            <v>MBA</v>
          </cell>
          <cell r="E1112">
            <v>775</v>
          </cell>
          <cell r="F1112" t="str">
            <v>STRATEGIC ECONOMICS</v>
          </cell>
          <cell r="H1112">
            <v>2189</v>
          </cell>
          <cell r="I1112">
            <v>1</v>
          </cell>
          <cell r="J1112" t="str">
            <v>Lecture</v>
          </cell>
          <cell r="K1112">
            <v>82</v>
          </cell>
          <cell r="L1112">
            <v>6</v>
          </cell>
          <cell r="P1112" t="str">
            <v>GRAD</v>
          </cell>
          <cell r="S1112">
            <v>704405091</v>
          </cell>
          <cell r="T1112" t="str">
            <v>Larry</v>
          </cell>
          <cell r="U1112" t="str">
            <v>Chavis</v>
          </cell>
          <cell r="V1112" t="str">
            <v>ECONOMIC</v>
          </cell>
          <cell r="W1112" t="str">
            <v>STRATEGIC ECONOMICS</v>
          </cell>
          <cell r="X1112" t="str">
            <v>STRATEGIC ECONOMICS</v>
          </cell>
        </row>
        <row r="1113">
          <cell r="C1113" t="str">
            <v>MBA775</v>
          </cell>
          <cell r="D1113" t="str">
            <v>MBA</v>
          </cell>
          <cell r="E1113">
            <v>775</v>
          </cell>
          <cell r="F1113" t="str">
            <v>STRATEGIC ECONOMICS</v>
          </cell>
          <cell r="H1113">
            <v>2189</v>
          </cell>
          <cell r="I1113">
            <v>1</v>
          </cell>
          <cell r="J1113" t="str">
            <v>Lecture</v>
          </cell>
          <cell r="K1113">
            <v>82</v>
          </cell>
          <cell r="L1113">
            <v>6</v>
          </cell>
          <cell r="P1113" t="str">
            <v>GRAD</v>
          </cell>
          <cell r="S1113">
            <v>704405091</v>
          </cell>
          <cell r="T1113" t="str">
            <v>Larry</v>
          </cell>
          <cell r="U1113" t="str">
            <v>Chavis</v>
          </cell>
          <cell r="V1113" t="str">
            <v>ECONOMIC</v>
          </cell>
          <cell r="W1113" t="str">
            <v>STRATEGIC ECONOMICS</v>
          </cell>
          <cell r="X1113" t="str">
            <v>STRATEGIC ECONOMICS</v>
          </cell>
        </row>
        <row r="1114">
          <cell r="C1114" t="str">
            <v>MBA775</v>
          </cell>
          <cell r="D1114" t="str">
            <v>MBA</v>
          </cell>
          <cell r="E1114">
            <v>775</v>
          </cell>
          <cell r="F1114" t="str">
            <v>STRATEGIC ECONOMICS</v>
          </cell>
          <cell r="H1114">
            <v>2189</v>
          </cell>
          <cell r="I1114">
            <v>1</v>
          </cell>
          <cell r="J1114" t="str">
            <v>Lecture</v>
          </cell>
          <cell r="K1114">
            <v>82</v>
          </cell>
          <cell r="L1114">
            <v>6</v>
          </cell>
          <cell r="P1114" t="str">
            <v>GRAD</v>
          </cell>
          <cell r="S1114">
            <v>704405091</v>
          </cell>
          <cell r="T1114" t="str">
            <v>Larry</v>
          </cell>
          <cell r="U1114" t="str">
            <v>Chavis</v>
          </cell>
          <cell r="V1114" t="str">
            <v>ECONOMIC</v>
          </cell>
          <cell r="W1114" t="str">
            <v>STRATEGIC ECONOMICS</v>
          </cell>
          <cell r="X1114" t="str">
            <v>STRATEGIC ECONOMICS</v>
          </cell>
        </row>
        <row r="1115">
          <cell r="C1115" t="str">
            <v>MBA775</v>
          </cell>
          <cell r="D1115" t="str">
            <v>MBA</v>
          </cell>
          <cell r="E1115">
            <v>775</v>
          </cell>
          <cell r="F1115" t="str">
            <v>STRATEGIC ECONOMICS</v>
          </cell>
          <cell r="H1115">
            <v>2189</v>
          </cell>
          <cell r="I1115">
            <v>1</v>
          </cell>
          <cell r="J1115" t="str">
            <v>Lecture</v>
          </cell>
          <cell r="K1115">
            <v>82</v>
          </cell>
          <cell r="L1115">
            <v>6</v>
          </cell>
          <cell r="P1115" t="str">
            <v>GRAD</v>
          </cell>
          <cell r="S1115">
            <v>704405091</v>
          </cell>
          <cell r="T1115" t="str">
            <v>Larry</v>
          </cell>
          <cell r="U1115" t="str">
            <v>Chavis</v>
          </cell>
          <cell r="V1115" t="str">
            <v>ECONOMIC</v>
          </cell>
          <cell r="W1115" t="str">
            <v>STRATEGIC ECONOMICS</v>
          </cell>
          <cell r="X1115" t="str">
            <v>STRATEGIC ECONOMICS</v>
          </cell>
        </row>
        <row r="1116">
          <cell r="C1116" t="str">
            <v>MBA775</v>
          </cell>
          <cell r="D1116" t="str">
            <v>MBA</v>
          </cell>
          <cell r="E1116">
            <v>775</v>
          </cell>
          <cell r="F1116" t="str">
            <v>STRATEGIC ECONOMICS</v>
          </cell>
          <cell r="H1116">
            <v>2189</v>
          </cell>
          <cell r="I1116">
            <v>1</v>
          </cell>
          <cell r="J1116" t="str">
            <v>Lecture</v>
          </cell>
          <cell r="K1116">
            <v>82</v>
          </cell>
          <cell r="L1116">
            <v>6</v>
          </cell>
          <cell r="P1116" t="str">
            <v>GRAD</v>
          </cell>
          <cell r="S1116">
            <v>704405091</v>
          </cell>
          <cell r="T1116" t="str">
            <v>Larry</v>
          </cell>
          <cell r="U1116" t="str">
            <v>Chavis</v>
          </cell>
          <cell r="V1116" t="str">
            <v>ECONOMIC</v>
          </cell>
          <cell r="W1116" t="str">
            <v>STRATEGIC ECONOMICS</v>
          </cell>
          <cell r="X1116" t="str">
            <v>STRATEGIC ECONOMICS</v>
          </cell>
        </row>
        <row r="1117">
          <cell r="C1117" t="str">
            <v>MBA775</v>
          </cell>
          <cell r="D1117" t="str">
            <v>MBA</v>
          </cell>
          <cell r="E1117">
            <v>775</v>
          </cell>
          <cell r="F1117" t="str">
            <v>STRATEGIC ECONOMICS</v>
          </cell>
          <cell r="H1117">
            <v>2189</v>
          </cell>
          <cell r="I1117">
            <v>1</v>
          </cell>
          <cell r="J1117" t="str">
            <v>Lecture</v>
          </cell>
          <cell r="K1117">
            <v>119</v>
          </cell>
          <cell r="L1117">
            <v>8</v>
          </cell>
          <cell r="P1117" t="str">
            <v>GRAD</v>
          </cell>
          <cell r="S1117">
            <v>704405091</v>
          </cell>
          <cell r="T1117" t="str">
            <v>Larry</v>
          </cell>
          <cell r="U1117" t="str">
            <v>Chavis</v>
          </cell>
          <cell r="V1117" t="str">
            <v>ECONOMIC</v>
          </cell>
          <cell r="W1117" t="str">
            <v>STRATEGIC ECONOMICS</v>
          </cell>
          <cell r="X1117" t="str">
            <v>STRATEGIC ECONOMICS</v>
          </cell>
        </row>
        <row r="1118">
          <cell r="C1118" t="str">
            <v>MBA775</v>
          </cell>
          <cell r="D1118" t="str">
            <v>MBA</v>
          </cell>
          <cell r="E1118">
            <v>775</v>
          </cell>
          <cell r="F1118" t="str">
            <v>STRATEGIC ECONOMICS</v>
          </cell>
          <cell r="H1118">
            <v>2189</v>
          </cell>
          <cell r="I1118">
            <v>1</v>
          </cell>
          <cell r="J1118" t="str">
            <v>Lecture</v>
          </cell>
          <cell r="K1118">
            <v>119</v>
          </cell>
          <cell r="L1118">
            <v>8</v>
          </cell>
          <cell r="P1118" t="str">
            <v>GRAD</v>
          </cell>
          <cell r="S1118">
            <v>704405091</v>
          </cell>
          <cell r="T1118" t="str">
            <v>Larry</v>
          </cell>
          <cell r="U1118" t="str">
            <v>Chavis</v>
          </cell>
          <cell r="V1118" t="str">
            <v>ECONOMIC</v>
          </cell>
          <cell r="W1118" t="str">
            <v>STRATEGIC ECONOMICS</v>
          </cell>
          <cell r="X1118" t="str">
            <v>STRATEGIC ECONOMICS</v>
          </cell>
        </row>
        <row r="1119">
          <cell r="C1119" t="str">
            <v>MBA775</v>
          </cell>
          <cell r="D1119" t="str">
            <v>MBA</v>
          </cell>
          <cell r="E1119">
            <v>775</v>
          </cell>
          <cell r="F1119" t="str">
            <v>STRATEGIC ECONOMICS</v>
          </cell>
          <cell r="H1119">
            <v>2189</v>
          </cell>
          <cell r="I1119">
            <v>1</v>
          </cell>
          <cell r="J1119" t="str">
            <v>Lecture</v>
          </cell>
          <cell r="K1119">
            <v>119</v>
          </cell>
          <cell r="L1119">
            <v>8</v>
          </cell>
          <cell r="P1119" t="str">
            <v>GRAD</v>
          </cell>
          <cell r="S1119">
            <v>704405091</v>
          </cell>
          <cell r="T1119" t="str">
            <v>Larry</v>
          </cell>
          <cell r="U1119" t="str">
            <v>Chavis</v>
          </cell>
          <cell r="V1119" t="str">
            <v>ECONOMIC</v>
          </cell>
          <cell r="W1119" t="str">
            <v>STRATEGIC ECONOMICS</v>
          </cell>
          <cell r="X1119" t="str">
            <v>STRATEGIC ECONOMICS</v>
          </cell>
        </row>
        <row r="1120">
          <cell r="C1120" t="str">
            <v>MBA775</v>
          </cell>
          <cell r="D1120" t="str">
            <v>MBA</v>
          </cell>
          <cell r="E1120">
            <v>775</v>
          </cell>
          <cell r="F1120" t="str">
            <v>STRATEGIC ECONOMICS</v>
          </cell>
          <cell r="H1120">
            <v>2189</v>
          </cell>
          <cell r="I1120">
            <v>1</v>
          </cell>
          <cell r="J1120" t="str">
            <v>Lecture</v>
          </cell>
          <cell r="K1120">
            <v>119</v>
          </cell>
          <cell r="L1120">
            <v>8</v>
          </cell>
          <cell r="P1120" t="str">
            <v>GRAD</v>
          </cell>
          <cell r="S1120">
            <v>704405091</v>
          </cell>
          <cell r="T1120" t="str">
            <v>Larry</v>
          </cell>
          <cell r="U1120" t="str">
            <v>Chavis</v>
          </cell>
          <cell r="V1120" t="str">
            <v>ECONOMIC</v>
          </cell>
          <cell r="W1120" t="str">
            <v>STRATEGIC ECONOMICS</v>
          </cell>
          <cell r="X1120" t="str">
            <v>STRATEGIC ECONOMICS</v>
          </cell>
        </row>
        <row r="1121">
          <cell r="C1121" t="str">
            <v>MBA775</v>
          </cell>
          <cell r="D1121" t="str">
            <v>MBA</v>
          </cell>
          <cell r="E1121">
            <v>775</v>
          </cell>
          <cell r="F1121" t="str">
            <v>STRATEGIC ECONOMICS</v>
          </cell>
          <cell r="H1121">
            <v>2189</v>
          </cell>
          <cell r="I1121">
            <v>1</v>
          </cell>
          <cell r="J1121" t="str">
            <v>Lecture</v>
          </cell>
          <cell r="K1121">
            <v>119</v>
          </cell>
          <cell r="L1121">
            <v>8</v>
          </cell>
          <cell r="P1121" t="str">
            <v>GRAD</v>
          </cell>
          <cell r="S1121">
            <v>704405091</v>
          </cell>
          <cell r="T1121" t="str">
            <v>Larry</v>
          </cell>
          <cell r="U1121" t="str">
            <v>Chavis</v>
          </cell>
          <cell r="V1121" t="str">
            <v>ECONOMIC</v>
          </cell>
          <cell r="W1121" t="str">
            <v>STRATEGIC ECONOMICS</v>
          </cell>
          <cell r="X1121" t="str">
            <v>STRATEGIC ECONOMICS</v>
          </cell>
        </row>
        <row r="1122">
          <cell r="C1122" t="str">
            <v>MBA775</v>
          </cell>
          <cell r="D1122" t="str">
            <v>MBA</v>
          </cell>
          <cell r="E1122">
            <v>775</v>
          </cell>
          <cell r="F1122" t="str">
            <v>STRATEGIC ECONOMICS</v>
          </cell>
          <cell r="H1122">
            <v>2189</v>
          </cell>
          <cell r="I1122">
            <v>1</v>
          </cell>
          <cell r="J1122" t="str">
            <v>Lecture</v>
          </cell>
          <cell r="K1122">
            <v>119</v>
          </cell>
          <cell r="L1122">
            <v>8</v>
          </cell>
          <cell r="P1122" t="str">
            <v>GRAD</v>
          </cell>
          <cell r="S1122">
            <v>704405091</v>
          </cell>
          <cell r="T1122" t="str">
            <v>Larry</v>
          </cell>
          <cell r="U1122" t="str">
            <v>Chavis</v>
          </cell>
          <cell r="V1122" t="str">
            <v>ECONOMIC</v>
          </cell>
          <cell r="W1122" t="str">
            <v>STRATEGIC ECONOMICS</v>
          </cell>
          <cell r="X1122" t="str">
            <v>STRATEGIC ECONOMICS</v>
          </cell>
        </row>
        <row r="1123">
          <cell r="C1123" t="str">
            <v>MBA775</v>
          </cell>
          <cell r="D1123" t="str">
            <v>MBA</v>
          </cell>
          <cell r="E1123">
            <v>775</v>
          </cell>
          <cell r="F1123" t="str">
            <v>STRATEGIC ECONOMICS</v>
          </cell>
          <cell r="H1123">
            <v>2189</v>
          </cell>
          <cell r="I1123">
            <v>1</v>
          </cell>
          <cell r="J1123" t="str">
            <v>Lecture</v>
          </cell>
          <cell r="K1123">
            <v>119</v>
          </cell>
          <cell r="L1123">
            <v>8</v>
          </cell>
          <cell r="P1123" t="str">
            <v>GRAD</v>
          </cell>
          <cell r="S1123">
            <v>704405091</v>
          </cell>
          <cell r="T1123" t="str">
            <v>Larry</v>
          </cell>
          <cell r="U1123" t="str">
            <v>Chavis</v>
          </cell>
          <cell r="V1123" t="str">
            <v>ECONOMIC</v>
          </cell>
          <cell r="W1123" t="str">
            <v>STRATEGIC ECONOMICS</v>
          </cell>
          <cell r="X1123" t="str">
            <v>STRATEGIC ECONOMICS</v>
          </cell>
        </row>
        <row r="1124">
          <cell r="C1124" t="str">
            <v>MBA775</v>
          </cell>
          <cell r="D1124" t="str">
            <v>MBA</v>
          </cell>
          <cell r="E1124">
            <v>775</v>
          </cell>
          <cell r="F1124" t="str">
            <v>STRATEGIC ECONOMICS</v>
          </cell>
          <cell r="H1124">
            <v>2189</v>
          </cell>
          <cell r="I1124">
            <v>1</v>
          </cell>
          <cell r="J1124" t="str">
            <v>Lecture</v>
          </cell>
          <cell r="K1124">
            <v>119</v>
          </cell>
          <cell r="L1124">
            <v>8</v>
          </cell>
          <cell r="P1124" t="str">
            <v>GRAD</v>
          </cell>
          <cell r="S1124">
            <v>704405091</v>
          </cell>
          <cell r="T1124" t="str">
            <v>Larry</v>
          </cell>
          <cell r="U1124" t="str">
            <v>Chavis</v>
          </cell>
          <cell r="V1124" t="str">
            <v>ECONOMIC</v>
          </cell>
          <cell r="W1124" t="str">
            <v>STRATEGIC ECONOMICS</v>
          </cell>
          <cell r="X1124" t="str">
            <v>STRATEGIC ECONOMICS</v>
          </cell>
        </row>
        <row r="1125">
          <cell r="C1125" t="str">
            <v>MBA775</v>
          </cell>
          <cell r="D1125" t="str">
            <v>MBA</v>
          </cell>
          <cell r="E1125">
            <v>775</v>
          </cell>
          <cell r="F1125" t="str">
            <v>STRATEGIC ECONOMICS</v>
          </cell>
          <cell r="H1125">
            <v>2182</v>
          </cell>
          <cell r="I1125">
            <v>1</v>
          </cell>
          <cell r="J1125" t="str">
            <v>Lecture</v>
          </cell>
          <cell r="K1125">
            <v>116</v>
          </cell>
          <cell r="L1125">
            <v>9</v>
          </cell>
          <cell r="P1125" t="str">
            <v>GRAD</v>
          </cell>
          <cell r="S1125">
            <v>704405091</v>
          </cell>
          <cell r="T1125" t="str">
            <v>Larry</v>
          </cell>
          <cell r="U1125" t="str">
            <v>Chavis</v>
          </cell>
          <cell r="V1125" t="str">
            <v>ECONOMIC</v>
          </cell>
          <cell r="W1125" t="str">
            <v>STRATEGIC ECONOMICS</v>
          </cell>
          <cell r="X1125" t="str">
            <v>STRATEGIC ECONOMICS</v>
          </cell>
        </row>
        <row r="1126">
          <cell r="C1126" t="str">
            <v>MBA775</v>
          </cell>
          <cell r="D1126" t="str">
            <v>MBA</v>
          </cell>
          <cell r="E1126">
            <v>775</v>
          </cell>
          <cell r="F1126" t="str">
            <v>STRATEGIC ECONOMICS</v>
          </cell>
          <cell r="H1126">
            <v>2182</v>
          </cell>
          <cell r="I1126">
            <v>1</v>
          </cell>
          <cell r="J1126" t="str">
            <v>Lecture</v>
          </cell>
          <cell r="K1126">
            <v>116</v>
          </cell>
          <cell r="L1126">
            <v>9</v>
          </cell>
          <cell r="P1126" t="str">
            <v>GRAD</v>
          </cell>
          <cell r="S1126">
            <v>704405091</v>
          </cell>
          <cell r="T1126" t="str">
            <v>Larry</v>
          </cell>
          <cell r="U1126" t="str">
            <v>Chavis</v>
          </cell>
          <cell r="V1126" t="str">
            <v>ECONOMIC</v>
          </cell>
          <cell r="W1126" t="str">
            <v>STRATEGIC ECONOMICS</v>
          </cell>
          <cell r="X1126" t="str">
            <v>STRATEGIC ECONOMICS</v>
          </cell>
        </row>
        <row r="1127">
          <cell r="C1127" t="str">
            <v>MBA775</v>
          </cell>
          <cell r="D1127" t="str">
            <v>MBA</v>
          </cell>
          <cell r="E1127">
            <v>775</v>
          </cell>
          <cell r="F1127" t="str">
            <v>STRATEGIC ECONOMICS</v>
          </cell>
          <cell r="H1127">
            <v>2182</v>
          </cell>
          <cell r="I1127">
            <v>1</v>
          </cell>
          <cell r="J1127" t="str">
            <v>Lecture</v>
          </cell>
          <cell r="K1127">
            <v>116</v>
          </cell>
          <cell r="L1127">
            <v>9</v>
          </cell>
          <cell r="P1127" t="str">
            <v>GRAD</v>
          </cell>
          <cell r="S1127">
            <v>704405091</v>
          </cell>
          <cell r="T1127" t="str">
            <v>Larry</v>
          </cell>
          <cell r="U1127" t="str">
            <v>Chavis</v>
          </cell>
          <cell r="V1127" t="str">
            <v>ECONOMIC</v>
          </cell>
          <cell r="W1127" t="str">
            <v>STRATEGIC ECONOMICS</v>
          </cell>
          <cell r="X1127" t="str">
            <v>STRATEGIC ECONOMICS</v>
          </cell>
        </row>
        <row r="1128">
          <cell r="C1128" t="str">
            <v>MBA775</v>
          </cell>
          <cell r="D1128" t="str">
            <v>MBA</v>
          </cell>
          <cell r="E1128">
            <v>775</v>
          </cell>
          <cell r="F1128" t="str">
            <v>STRATEGIC ECONOMICS</v>
          </cell>
          <cell r="H1128">
            <v>2182</v>
          </cell>
          <cell r="I1128">
            <v>1</v>
          </cell>
          <cell r="J1128" t="str">
            <v>Lecture</v>
          </cell>
          <cell r="K1128">
            <v>116</v>
          </cell>
          <cell r="L1128">
            <v>9</v>
          </cell>
          <cell r="P1128" t="str">
            <v>GRAD</v>
          </cell>
          <cell r="S1128">
            <v>704405091</v>
          </cell>
          <cell r="T1128" t="str">
            <v>Larry</v>
          </cell>
          <cell r="U1128" t="str">
            <v>Chavis</v>
          </cell>
          <cell r="V1128" t="str">
            <v>ECONOMIC</v>
          </cell>
          <cell r="W1128" t="str">
            <v>STRATEGIC ECONOMICS</v>
          </cell>
          <cell r="X1128" t="str">
            <v>STRATEGIC ECONOMICS</v>
          </cell>
        </row>
        <row r="1129">
          <cell r="C1129" t="str">
            <v>MBA775</v>
          </cell>
          <cell r="D1129" t="str">
            <v>MBA</v>
          </cell>
          <cell r="E1129">
            <v>775</v>
          </cell>
          <cell r="F1129" t="str">
            <v>STRATEGIC ECONOMICS</v>
          </cell>
          <cell r="H1129">
            <v>2182</v>
          </cell>
          <cell r="I1129">
            <v>1</v>
          </cell>
          <cell r="J1129" t="str">
            <v>Lecture</v>
          </cell>
          <cell r="K1129">
            <v>116</v>
          </cell>
          <cell r="L1129">
            <v>9</v>
          </cell>
          <cell r="P1129" t="str">
            <v>GRAD</v>
          </cell>
          <cell r="S1129">
            <v>704405091</v>
          </cell>
          <cell r="T1129" t="str">
            <v>Larry</v>
          </cell>
          <cell r="U1129" t="str">
            <v>Chavis</v>
          </cell>
          <cell r="V1129" t="str">
            <v>ECONOMIC</v>
          </cell>
          <cell r="W1129" t="str">
            <v>STRATEGIC ECONOMICS</v>
          </cell>
          <cell r="X1129" t="str">
            <v>STRATEGIC ECONOMICS</v>
          </cell>
        </row>
        <row r="1130">
          <cell r="C1130" t="str">
            <v>MBA775</v>
          </cell>
          <cell r="D1130" t="str">
            <v>MBA</v>
          </cell>
          <cell r="E1130">
            <v>775</v>
          </cell>
          <cell r="F1130" t="str">
            <v>STRATEGIC ECONOMICS</v>
          </cell>
          <cell r="H1130">
            <v>2182</v>
          </cell>
          <cell r="I1130">
            <v>1</v>
          </cell>
          <cell r="J1130" t="str">
            <v>Lecture</v>
          </cell>
          <cell r="K1130">
            <v>116</v>
          </cell>
          <cell r="L1130">
            <v>9</v>
          </cell>
          <cell r="P1130" t="str">
            <v>GRAD</v>
          </cell>
          <cell r="S1130">
            <v>704405091</v>
          </cell>
          <cell r="T1130" t="str">
            <v>Larry</v>
          </cell>
          <cell r="U1130" t="str">
            <v>Chavis</v>
          </cell>
          <cell r="V1130" t="str">
            <v>ECONOMIC</v>
          </cell>
          <cell r="W1130" t="str">
            <v>STRATEGIC ECONOMICS</v>
          </cell>
          <cell r="X1130" t="str">
            <v>STRATEGIC ECONOMICS</v>
          </cell>
        </row>
        <row r="1131">
          <cell r="C1131" t="str">
            <v>MBA775</v>
          </cell>
          <cell r="D1131" t="str">
            <v>MBA</v>
          </cell>
          <cell r="E1131">
            <v>775</v>
          </cell>
          <cell r="F1131" t="str">
            <v>STRATEGIC ECONOMICS</v>
          </cell>
          <cell r="H1131">
            <v>2182</v>
          </cell>
          <cell r="I1131">
            <v>1</v>
          </cell>
          <cell r="J1131" t="str">
            <v>Lecture</v>
          </cell>
          <cell r="K1131">
            <v>116</v>
          </cell>
          <cell r="L1131">
            <v>9</v>
          </cell>
          <cell r="P1131" t="str">
            <v>GRAD</v>
          </cell>
          <cell r="S1131">
            <v>704405091</v>
          </cell>
          <cell r="T1131" t="str">
            <v>Larry</v>
          </cell>
          <cell r="U1131" t="str">
            <v>Chavis</v>
          </cell>
          <cell r="V1131" t="str">
            <v>ECONOMIC</v>
          </cell>
          <cell r="W1131" t="str">
            <v>STRATEGIC ECONOMICS</v>
          </cell>
          <cell r="X1131" t="str">
            <v>STRATEGIC ECONOMICS</v>
          </cell>
        </row>
        <row r="1132">
          <cell r="C1132" t="str">
            <v>MBA775</v>
          </cell>
          <cell r="D1132" t="str">
            <v>MBA</v>
          </cell>
          <cell r="E1132">
            <v>775</v>
          </cell>
          <cell r="F1132" t="str">
            <v>STRATEGIC ECONOMICS</v>
          </cell>
          <cell r="H1132">
            <v>2182</v>
          </cell>
          <cell r="I1132">
            <v>1</v>
          </cell>
          <cell r="J1132" t="str">
            <v>Lecture</v>
          </cell>
          <cell r="K1132">
            <v>116</v>
          </cell>
          <cell r="L1132">
            <v>9</v>
          </cell>
          <cell r="P1132" t="str">
            <v>GRAD</v>
          </cell>
          <cell r="S1132">
            <v>704405091</v>
          </cell>
          <cell r="T1132" t="str">
            <v>Larry</v>
          </cell>
          <cell r="U1132" t="str">
            <v>Chavis</v>
          </cell>
          <cell r="V1132" t="str">
            <v>ECONOMIC</v>
          </cell>
          <cell r="W1132" t="str">
            <v>STRATEGIC ECONOMICS</v>
          </cell>
          <cell r="X1132" t="str">
            <v>STRATEGIC ECONOMICS</v>
          </cell>
        </row>
        <row r="1133">
          <cell r="C1133" t="str">
            <v>MBA775</v>
          </cell>
          <cell r="D1133" t="str">
            <v>MBA</v>
          </cell>
          <cell r="E1133">
            <v>775</v>
          </cell>
          <cell r="F1133" t="str">
            <v>STRATEGIC ECONOMICS</v>
          </cell>
          <cell r="H1133">
            <v>2182</v>
          </cell>
          <cell r="I1133">
            <v>1</v>
          </cell>
          <cell r="J1133" t="str">
            <v>Lecture</v>
          </cell>
          <cell r="K1133">
            <v>228</v>
          </cell>
          <cell r="L1133">
            <v>13</v>
          </cell>
          <cell r="P1133" t="str">
            <v>GRAD</v>
          </cell>
          <cell r="S1133">
            <v>704405091</v>
          </cell>
          <cell r="T1133" t="str">
            <v>Larry</v>
          </cell>
          <cell r="U1133" t="str">
            <v>Chavis</v>
          </cell>
          <cell r="V1133" t="str">
            <v>ECONOMIC</v>
          </cell>
          <cell r="W1133" t="str">
            <v>STRATEGIC ECONOMICS</v>
          </cell>
          <cell r="X1133" t="str">
            <v>STRATEGIC ECONOMICS</v>
          </cell>
        </row>
        <row r="1134">
          <cell r="C1134" t="str">
            <v>MBA775</v>
          </cell>
          <cell r="D1134" t="str">
            <v>MBA</v>
          </cell>
          <cell r="E1134">
            <v>775</v>
          </cell>
          <cell r="F1134" t="str">
            <v>STRATEGIC ECONOMICS</v>
          </cell>
          <cell r="H1134">
            <v>2182</v>
          </cell>
          <cell r="I1134">
            <v>1</v>
          </cell>
          <cell r="J1134" t="str">
            <v>Lecture</v>
          </cell>
          <cell r="K1134">
            <v>228</v>
          </cell>
          <cell r="L1134">
            <v>13</v>
          </cell>
          <cell r="P1134" t="str">
            <v>GRAD</v>
          </cell>
          <cell r="S1134">
            <v>704405091</v>
          </cell>
          <cell r="T1134" t="str">
            <v>Larry</v>
          </cell>
          <cell r="U1134" t="str">
            <v>Chavis</v>
          </cell>
          <cell r="V1134" t="str">
            <v>ECONOMIC</v>
          </cell>
          <cell r="W1134" t="str">
            <v>STRATEGIC ECONOMICS</v>
          </cell>
          <cell r="X1134" t="str">
            <v>STRATEGIC ECONOMICS</v>
          </cell>
        </row>
        <row r="1135">
          <cell r="C1135" t="str">
            <v>MBA775</v>
          </cell>
          <cell r="D1135" t="str">
            <v>MBA</v>
          </cell>
          <cell r="E1135">
            <v>775</v>
          </cell>
          <cell r="F1135" t="str">
            <v>STRATEGIC ECONOMICS</v>
          </cell>
          <cell r="H1135">
            <v>2182</v>
          </cell>
          <cell r="I1135">
            <v>1</v>
          </cell>
          <cell r="J1135" t="str">
            <v>Lecture</v>
          </cell>
          <cell r="K1135">
            <v>228</v>
          </cell>
          <cell r="L1135">
            <v>13</v>
          </cell>
          <cell r="P1135" t="str">
            <v>GRAD</v>
          </cell>
          <cell r="S1135">
            <v>704405091</v>
          </cell>
          <cell r="T1135" t="str">
            <v>Larry</v>
          </cell>
          <cell r="U1135" t="str">
            <v>Chavis</v>
          </cell>
          <cell r="V1135" t="str">
            <v>ECONOMIC</v>
          </cell>
          <cell r="W1135" t="str">
            <v>STRATEGIC ECONOMICS</v>
          </cell>
          <cell r="X1135" t="str">
            <v>STRATEGIC ECONOMICS</v>
          </cell>
        </row>
        <row r="1136">
          <cell r="C1136" t="str">
            <v>MBA775</v>
          </cell>
          <cell r="D1136" t="str">
            <v>MBA</v>
          </cell>
          <cell r="E1136">
            <v>775</v>
          </cell>
          <cell r="F1136" t="str">
            <v>STRATEGIC ECONOMICS</v>
          </cell>
          <cell r="H1136">
            <v>2182</v>
          </cell>
          <cell r="I1136">
            <v>1</v>
          </cell>
          <cell r="J1136" t="str">
            <v>Lecture</v>
          </cell>
          <cell r="K1136">
            <v>228</v>
          </cell>
          <cell r="L1136">
            <v>13</v>
          </cell>
          <cell r="P1136" t="str">
            <v>GRAD</v>
          </cell>
          <cell r="S1136">
            <v>704405091</v>
          </cell>
          <cell r="T1136" t="str">
            <v>Larry</v>
          </cell>
          <cell r="U1136" t="str">
            <v>Chavis</v>
          </cell>
          <cell r="V1136" t="str">
            <v>ECONOMIC</v>
          </cell>
          <cell r="W1136" t="str">
            <v>STRATEGIC ECONOMICS</v>
          </cell>
          <cell r="X1136" t="str">
            <v>STRATEGIC ECONOMICS</v>
          </cell>
        </row>
        <row r="1137">
          <cell r="C1137" t="str">
            <v>MBA775</v>
          </cell>
          <cell r="D1137" t="str">
            <v>MBA</v>
          </cell>
          <cell r="E1137">
            <v>775</v>
          </cell>
          <cell r="F1137" t="str">
            <v>STRATEGIC ECONOMICS</v>
          </cell>
          <cell r="H1137">
            <v>2182</v>
          </cell>
          <cell r="I1137">
            <v>1</v>
          </cell>
          <cell r="J1137" t="str">
            <v>Lecture</v>
          </cell>
          <cell r="K1137">
            <v>228</v>
          </cell>
          <cell r="L1137">
            <v>13</v>
          </cell>
          <cell r="P1137" t="str">
            <v>GRAD</v>
          </cell>
          <cell r="S1137">
            <v>704405091</v>
          </cell>
          <cell r="T1137" t="str">
            <v>Larry</v>
          </cell>
          <cell r="U1137" t="str">
            <v>Chavis</v>
          </cell>
          <cell r="V1137" t="str">
            <v>ECONOMIC</v>
          </cell>
          <cell r="W1137" t="str">
            <v>STRATEGIC ECONOMICS</v>
          </cell>
          <cell r="X1137" t="str">
            <v>STRATEGIC ECONOMICS</v>
          </cell>
        </row>
        <row r="1138">
          <cell r="C1138" t="str">
            <v>MBA775</v>
          </cell>
          <cell r="D1138" t="str">
            <v>MBA</v>
          </cell>
          <cell r="E1138">
            <v>775</v>
          </cell>
          <cell r="F1138" t="str">
            <v>STRATEGIC ECONOMICS</v>
          </cell>
          <cell r="H1138">
            <v>2182</v>
          </cell>
          <cell r="I1138">
            <v>1</v>
          </cell>
          <cell r="J1138" t="str">
            <v>Lecture</v>
          </cell>
          <cell r="K1138">
            <v>228</v>
          </cell>
          <cell r="L1138">
            <v>13</v>
          </cell>
          <cell r="P1138" t="str">
            <v>GRAD</v>
          </cell>
          <cell r="S1138">
            <v>704405091</v>
          </cell>
          <cell r="T1138" t="str">
            <v>Larry</v>
          </cell>
          <cell r="U1138" t="str">
            <v>Chavis</v>
          </cell>
          <cell r="V1138" t="str">
            <v>ECONOMIC</v>
          </cell>
          <cell r="W1138" t="str">
            <v>STRATEGIC ECONOMICS</v>
          </cell>
          <cell r="X1138" t="str">
            <v>STRATEGIC ECONOMICS</v>
          </cell>
        </row>
        <row r="1139">
          <cell r="C1139" t="str">
            <v>MBA775</v>
          </cell>
          <cell r="D1139" t="str">
            <v>MBA</v>
          </cell>
          <cell r="E1139">
            <v>775</v>
          </cell>
          <cell r="F1139" t="str">
            <v>STRATEGIC ECONOMICS</v>
          </cell>
          <cell r="H1139">
            <v>2182</v>
          </cell>
          <cell r="I1139">
            <v>1</v>
          </cell>
          <cell r="J1139" t="str">
            <v>Lecture</v>
          </cell>
          <cell r="K1139">
            <v>228</v>
          </cell>
          <cell r="L1139">
            <v>13</v>
          </cell>
          <cell r="P1139" t="str">
            <v>GRAD</v>
          </cell>
          <cell r="S1139">
            <v>704405091</v>
          </cell>
          <cell r="T1139" t="str">
            <v>Larry</v>
          </cell>
          <cell r="U1139" t="str">
            <v>Chavis</v>
          </cell>
          <cell r="V1139" t="str">
            <v>ECONOMIC</v>
          </cell>
          <cell r="W1139" t="str">
            <v>STRATEGIC ECONOMICS</v>
          </cell>
          <cell r="X1139" t="str">
            <v>STRATEGIC ECONOMICS</v>
          </cell>
        </row>
        <row r="1140">
          <cell r="C1140" t="str">
            <v>MBA775</v>
          </cell>
          <cell r="D1140" t="str">
            <v>MBA</v>
          </cell>
          <cell r="E1140">
            <v>775</v>
          </cell>
          <cell r="F1140" t="str">
            <v>STRATEGIC ECONOMICS</v>
          </cell>
          <cell r="H1140">
            <v>2182</v>
          </cell>
          <cell r="I1140">
            <v>1</v>
          </cell>
          <cell r="J1140" t="str">
            <v>Lecture</v>
          </cell>
          <cell r="K1140">
            <v>228</v>
          </cell>
          <cell r="L1140">
            <v>13</v>
          </cell>
          <cell r="P1140" t="str">
            <v>GRAD</v>
          </cell>
          <cell r="S1140">
            <v>704405091</v>
          </cell>
          <cell r="T1140" t="str">
            <v>Larry</v>
          </cell>
          <cell r="U1140" t="str">
            <v>Chavis</v>
          </cell>
          <cell r="V1140" t="str">
            <v>ECONOMIC</v>
          </cell>
          <cell r="W1140" t="str">
            <v>STRATEGIC ECONOMICS</v>
          </cell>
          <cell r="X1140" t="str">
            <v>STRATEGIC ECONOMICS</v>
          </cell>
        </row>
        <row r="1141">
          <cell r="C1141" t="str">
            <v>MBA775</v>
          </cell>
          <cell r="D1141" t="str">
            <v>MBA</v>
          </cell>
          <cell r="E1141">
            <v>775</v>
          </cell>
          <cell r="F1141" t="str">
            <v>STRATEGIC ECONOMICS</v>
          </cell>
          <cell r="H1141">
            <v>2182</v>
          </cell>
          <cell r="I1141">
            <v>1</v>
          </cell>
          <cell r="J1141" t="str">
            <v>Lecture</v>
          </cell>
          <cell r="K1141">
            <v>228</v>
          </cell>
          <cell r="L1141">
            <v>13</v>
          </cell>
          <cell r="P1141" t="str">
            <v>GRAD</v>
          </cell>
          <cell r="S1141">
            <v>704405091</v>
          </cell>
          <cell r="T1141" t="str">
            <v>Larry</v>
          </cell>
          <cell r="U1141" t="str">
            <v>Chavis</v>
          </cell>
          <cell r="V1141" t="str">
            <v>ECONOMIC</v>
          </cell>
          <cell r="W1141" t="str">
            <v>STRATEGIC ECONOMICS</v>
          </cell>
          <cell r="X1141" t="str">
            <v>STRATEGIC ECONOMICS</v>
          </cell>
        </row>
        <row r="1142">
          <cell r="C1142" t="str">
            <v>MBA775</v>
          </cell>
          <cell r="D1142" t="str">
            <v>MBA</v>
          </cell>
          <cell r="E1142">
            <v>775</v>
          </cell>
          <cell r="F1142" t="str">
            <v>STRATEGIC ECONOMICS</v>
          </cell>
          <cell r="H1142">
            <v>2182</v>
          </cell>
          <cell r="I1142">
            <v>1</v>
          </cell>
          <cell r="J1142" t="str">
            <v>Lecture</v>
          </cell>
          <cell r="K1142">
            <v>228</v>
          </cell>
          <cell r="L1142">
            <v>13</v>
          </cell>
          <cell r="P1142" t="str">
            <v>GRAD</v>
          </cell>
          <cell r="S1142">
            <v>704405091</v>
          </cell>
          <cell r="T1142" t="str">
            <v>Larry</v>
          </cell>
          <cell r="U1142" t="str">
            <v>Chavis</v>
          </cell>
          <cell r="V1142" t="str">
            <v>ECONOMIC</v>
          </cell>
          <cell r="W1142" t="str">
            <v>STRATEGIC ECONOMICS</v>
          </cell>
          <cell r="X1142" t="str">
            <v>STRATEGIC ECONOMICS</v>
          </cell>
        </row>
        <row r="1143">
          <cell r="C1143" t="str">
            <v>MBA775</v>
          </cell>
          <cell r="D1143" t="str">
            <v>MBA</v>
          </cell>
          <cell r="E1143">
            <v>775</v>
          </cell>
          <cell r="F1143" t="str">
            <v>STRATEGIC ECONOMICS</v>
          </cell>
          <cell r="H1143">
            <v>2182</v>
          </cell>
          <cell r="I1143">
            <v>1</v>
          </cell>
          <cell r="J1143" t="str">
            <v>Lecture</v>
          </cell>
          <cell r="K1143">
            <v>228</v>
          </cell>
          <cell r="L1143">
            <v>13</v>
          </cell>
          <cell r="P1143" t="str">
            <v>GRAD</v>
          </cell>
          <cell r="S1143">
            <v>730213089</v>
          </cell>
          <cell r="T1143" t="str">
            <v>Yunzhi</v>
          </cell>
          <cell r="U1143" t="str">
            <v>Hu</v>
          </cell>
          <cell r="V1143" t="str">
            <v>ECONOMIC</v>
          </cell>
          <cell r="W1143" t="str">
            <v>STRATEGIC ECONOMICS</v>
          </cell>
          <cell r="X1143" t="str">
            <v>STRATEGIC ECONOMICS</v>
          </cell>
        </row>
        <row r="1144">
          <cell r="C1144" t="str">
            <v>MBA775</v>
          </cell>
          <cell r="D1144" t="str">
            <v>MBA</v>
          </cell>
          <cell r="E1144">
            <v>775</v>
          </cell>
          <cell r="F1144" t="str">
            <v>STRATEGIC ECONOMICS</v>
          </cell>
          <cell r="H1144">
            <v>2182</v>
          </cell>
          <cell r="I1144">
            <v>1</v>
          </cell>
          <cell r="J1144" t="str">
            <v>Lecture</v>
          </cell>
          <cell r="K1144">
            <v>228</v>
          </cell>
          <cell r="L1144">
            <v>13</v>
          </cell>
          <cell r="P1144" t="str">
            <v>GRAD</v>
          </cell>
          <cell r="S1144">
            <v>730213089</v>
          </cell>
          <cell r="T1144" t="str">
            <v>Yunzhi</v>
          </cell>
          <cell r="U1144" t="str">
            <v>Hu</v>
          </cell>
          <cell r="V1144" t="str">
            <v>ECONOMIC</v>
          </cell>
          <cell r="W1144" t="str">
            <v>STRATEGIC ECONOMICS</v>
          </cell>
          <cell r="X1144" t="str">
            <v>STRATEGIC ECONOMICS</v>
          </cell>
        </row>
        <row r="1145">
          <cell r="C1145" t="str">
            <v>MBA775</v>
          </cell>
          <cell r="D1145" t="str">
            <v>MBA</v>
          </cell>
          <cell r="E1145">
            <v>775</v>
          </cell>
          <cell r="F1145" t="str">
            <v>STRATEGIC ECONOMICS</v>
          </cell>
          <cell r="H1145">
            <v>2182</v>
          </cell>
          <cell r="I1145">
            <v>1</v>
          </cell>
          <cell r="J1145" t="str">
            <v>Lecture</v>
          </cell>
          <cell r="K1145">
            <v>228</v>
          </cell>
          <cell r="L1145">
            <v>13</v>
          </cell>
          <cell r="P1145" t="str">
            <v>GRAD</v>
          </cell>
          <cell r="S1145">
            <v>730213089</v>
          </cell>
          <cell r="T1145" t="str">
            <v>Yunzhi</v>
          </cell>
          <cell r="U1145" t="str">
            <v>Hu</v>
          </cell>
          <cell r="V1145" t="str">
            <v>ECONOMIC</v>
          </cell>
          <cell r="W1145" t="str">
            <v>STRATEGIC ECONOMICS</v>
          </cell>
          <cell r="X1145" t="str">
            <v>STRATEGIC ECONOMICS</v>
          </cell>
        </row>
        <row r="1146">
          <cell r="C1146" t="str">
            <v>MBA775</v>
          </cell>
          <cell r="D1146" t="str">
            <v>MBA</v>
          </cell>
          <cell r="E1146">
            <v>775</v>
          </cell>
          <cell r="F1146" t="str">
            <v>STRATEGIC ECONOMICS</v>
          </cell>
          <cell r="H1146">
            <v>2179</v>
          </cell>
          <cell r="I1146">
            <v>1</v>
          </cell>
          <cell r="J1146" t="str">
            <v>Lecture</v>
          </cell>
          <cell r="K1146">
            <v>112</v>
          </cell>
          <cell r="L1146">
            <v>8</v>
          </cell>
          <cell r="P1146" t="str">
            <v>GRAD</v>
          </cell>
          <cell r="S1146">
            <v>704405091</v>
          </cell>
          <cell r="T1146" t="str">
            <v>Larry</v>
          </cell>
          <cell r="U1146" t="str">
            <v>Chavis</v>
          </cell>
          <cell r="V1146" t="str">
            <v>ECONOMIC</v>
          </cell>
          <cell r="W1146" t="str">
            <v>STRATEGIC ECONOMICS</v>
          </cell>
          <cell r="X1146" t="str">
            <v>STRATEGIC ECONOMICS</v>
          </cell>
        </row>
        <row r="1147">
          <cell r="C1147" t="str">
            <v>MBA775</v>
          </cell>
          <cell r="D1147" t="str">
            <v>MBA</v>
          </cell>
          <cell r="E1147">
            <v>775</v>
          </cell>
          <cell r="F1147" t="str">
            <v>STRATEGIC ECONOMICS</v>
          </cell>
          <cell r="H1147">
            <v>2179</v>
          </cell>
          <cell r="I1147">
            <v>1</v>
          </cell>
          <cell r="J1147" t="str">
            <v>Lecture</v>
          </cell>
          <cell r="K1147">
            <v>112</v>
          </cell>
          <cell r="L1147">
            <v>8</v>
          </cell>
          <cell r="P1147" t="str">
            <v>GRAD</v>
          </cell>
          <cell r="S1147">
            <v>704405091</v>
          </cell>
          <cell r="T1147" t="str">
            <v>Larry</v>
          </cell>
          <cell r="U1147" t="str">
            <v>Chavis</v>
          </cell>
          <cell r="V1147" t="str">
            <v>ECONOMIC</v>
          </cell>
          <cell r="W1147" t="str">
            <v>STRATEGIC ECONOMICS</v>
          </cell>
          <cell r="X1147" t="str">
            <v>STRATEGIC ECONOMICS</v>
          </cell>
        </row>
        <row r="1148">
          <cell r="C1148" t="str">
            <v>MBA775</v>
          </cell>
          <cell r="D1148" t="str">
            <v>MBA</v>
          </cell>
          <cell r="E1148">
            <v>775</v>
          </cell>
          <cell r="F1148" t="str">
            <v>STRATEGIC ECONOMICS</v>
          </cell>
          <cell r="H1148">
            <v>2179</v>
          </cell>
          <cell r="I1148">
            <v>1</v>
          </cell>
          <cell r="J1148" t="str">
            <v>Lecture</v>
          </cell>
          <cell r="K1148">
            <v>112</v>
          </cell>
          <cell r="L1148">
            <v>8</v>
          </cell>
          <cell r="P1148" t="str">
            <v>GRAD</v>
          </cell>
          <cell r="S1148">
            <v>704405091</v>
          </cell>
          <cell r="T1148" t="str">
            <v>Larry</v>
          </cell>
          <cell r="U1148" t="str">
            <v>Chavis</v>
          </cell>
          <cell r="V1148" t="str">
            <v>ECONOMIC</v>
          </cell>
          <cell r="W1148" t="str">
            <v>STRATEGIC ECONOMICS</v>
          </cell>
          <cell r="X1148" t="str">
            <v>STRATEGIC ECONOMICS</v>
          </cell>
        </row>
        <row r="1149">
          <cell r="C1149" t="str">
            <v>MBA775</v>
          </cell>
          <cell r="D1149" t="str">
            <v>MBA</v>
          </cell>
          <cell r="E1149">
            <v>775</v>
          </cell>
          <cell r="F1149" t="str">
            <v>STRATEGIC ECONOMICS</v>
          </cell>
          <cell r="H1149">
            <v>2179</v>
          </cell>
          <cell r="I1149">
            <v>1</v>
          </cell>
          <cell r="J1149" t="str">
            <v>Lecture</v>
          </cell>
          <cell r="K1149">
            <v>112</v>
          </cell>
          <cell r="L1149">
            <v>8</v>
          </cell>
          <cell r="P1149" t="str">
            <v>GRAD</v>
          </cell>
          <cell r="S1149">
            <v>704405091</v>
          </cell>
          <cell r="T1149" t="str">
            <v>Larry</v>
          </cell>
          <cell r="U1149" t="str">
            <v>Chavis</v>
          </cell>
          <cell r="V1149" t="str">
            <v>ECONOMIC</v>
          </cell>
          <cell r="W1149" t="str">
            <v>STRATEGIC ECONOMICS</v>
          </cell>
          <cell r="X1149" t="str">
            <v>STRATEGIC ECONOMICS</v>
          </cell>
        </row>
        <row r="1150">
          <cell r="C1150" t="str">
            <v>MBA775</v>
          </cell>
          <cell r="D1150" t="str">
            <v>MBA</v>
          </cell>
          <cell r="E1150">
            <v>775</v>
          </cell>
          <cell r="F1150" t="str">
            <v>STRATEGIC ECONOMICS</v>
          </cell>
          <cell r="H1150">
            <v>2179</v>
          </cell>
          <cell r="I1150">
            <v>1</v>
          </cell>
          <cell r="J1150" t="str">
            <v>Lecture</v>
          </cell>
          <cell r="K1150">
            <v>112</v>
          </cell>
          <cell r="L1150">
            <v>8</v>
          </cell>
          <cell r="P1150" t="str">
            <v>GRAD</v>
          </cell>
          <cell r="S1150">
            <v>704405091</v>
          </cell>
          <cell r="T1150" t="str">
            <v>Larry</v>
          </cell>
          <cell r="U1150" t="str">
            <v>Chavis</v>
          </cell>
          <cell r="V1150" t="str">
            <v>ECONOMIC</v>
          </cell>
          <cell r="W1150" t="str">
            <v>STRATEGIC ECONOMICS</v>
          </cell>
          <cell r="X1150" t="str">
            <v>STRATEGIC ECONOMICS</v>
          </cell>
        </row>
        <row r="1151">
          <cell r="C1151" t="str">
            <v>MBA775</v>
          </cell>
          <cell r="D1151" t="str">
            <v>MBA</v>
          </cell>
          <cell r="E1151">
            <v>775</v>
          </cell>
          <cell r="F1151" t="str">
            <v>STRATEGIC ECONOMICS</v>
          </cell>
          <cell r="H1151">
            <v>2179</v>
          </cell>
          <cell r="I1151">
            <v>1</v>
          </cell>
          <cell r="J1151" t="str">
            <v>Lecture</v>
          </cell>
          <cell r="K1151">
            <v>112</v>
          </cell>
          <cell r="L1151">
            <v>8</v>
          </cell>
          <cell r="P1151" t="str">
            <v>GRAD</v>
          </cell>
          <cell r="S1151">
            <v>704405091</v>
          </cell>
          <cell r="T1151" t="str">
            <v>Larry</v>
          </cell>
          <cell r="U1151" t="str">
            <v>Chavis</v>
          </cell>
          <cell r="V1151" t="str">
            <v>ECONOMIC</v>
          </cell>
          <cell r="W1151" t="str">
            <v>STRATEGIC ECONOMICS</v>
          </cell>
          <cell r="X1151" t="str">
            <v>STRATEGIC ECONOMICS</v>
          </cell>
        </row>
        <row r="1152">
          <cell r="C1152" t="str">
            <v>MBA775</v>
          </cell>
          <cell r="D1152" t="str">
            <v>MBA</v>
          </cell>
          <cell r="E1152">
            <v>775</v>
          </cell>
          <cell r="F1152" t="str">
            <v>STRATEGIC ECONOMICS</v>
          </cell>
          <cell r="H1152">
            <v>2179</v>
          </cell>
          <cell r="I1152">
            <v>1</v>
          </cell>
          <cell r="J1152" t="str">
            <v>Lecture</v>
          </cell>
          <cell r="K1152">
            <v>112</v>
          </cell>
          <cell r="L1152">
            <v>8</v>
          </cell>
          <cell r="P1152" t="str">
            <v>GRAD</v>
          </cell>
          <cell r="S1152">
            <v>704405091</v>
          </cell>
          <cell r="T1152" t="str">
            <v>Larry</v>
          </cell>
          <cell r="U1152" t="str">
            <v>Chavis</v>
          </cell>
          <cell r="V1152" t="str">
            <v>ECONOMIC</v>
          </cell>
          <cell r="W1152" t="str">
            <v>STRATEGIC ECONOMICS</v>
          </cell>
          <cell r="X1152" t="str">
            <v>STRATEGIC ECONOMICS</v>
          </cell>
        </row>
        <row r="1153">
          <cell r="C1153" t="str">
            <v>MBA775</v>
          </cell>
          <cell r="D1153" t="str">
            <v>MBA</v>
          </cell>
          <cell r="E1153">
            <v>775</v>
          </cell>
          <cell r="F1153" t="str">
            <v>STRATEGIC ECONOMICS</v>
          </cell>
          <cell r="H1153">
            <v>2179</v>
          </cell>
          <cell r="I1153">
            <v>1</v>
          </cell>
          <cell r="J1153" t="str">
            <v>Lecture</v>
          </cell>
          <cell r="K1153">
            <v>112</v>
          </cell>
          <cell r="L1153">
            <v>8</v>
          </cell>
          <cell r="P1153" t="str">
            <v>GRAD</v>
          </cell>
          <cell r="S1153">
            <v>704405091</v>
          </cell>
          <cell r="T1153" t="str">
            <v>Larry</v>
          </cell>
          <cell r="U1153" t="str">
            <v>Chavis</v>
          </cell>
          <cell r="V1153" t="str">
            <v>ECONOMIC</v>
          </cell>
          <cell r="W1153" t="str">
            <v>STRATEGIC ECONOMICS</v>
          </cell>
          <cell r="X1153" t="str">
            <v>STRATEGIC ECONOMICS</v>
          </cell>
        </row>
        <row r="1154">
          <cell r="C1154" t="str">
            <v>MBA775</v>
          </cell>
          <cell r="D1154" t="str">
            <v>MBA</v>
          </cell>
          <cell r="E1154">
            <v>775</v>
          </cell>
          <cell r="F1154" t="str">
            <v>STRATEGIC ECONOMICS</v>
          </cell>
          <cell r="H1154">
            <v>2179</v>
          </cell>
          <cell r="I1154">
            <v>1</v>
          </cell>
          <cell r="J1154" t="str">
            <v>Lecture</v>
          </cell>
          <cell r="K1154">
            <v>99</v>
          </cell>
          <cell r="L1154">
            <v>7</v>
          </cell>
          <cell r="P1154" t="str">
            <v>GRAD</v>
          </cell>
          <cell r="S1154">
            <v>704405091</v>
          </cell>
          <cell r="T1154" t="str">
            <v>Larry</v>
          </cell>
          <cell r="U1154" t="str">
            <v>Chavis</v>
          </cell>
          <cell r="V1154" t="str">
            <v>ECONOMIC</v>
          </cell>
          <cell r="W1154" t="str">
            <v>STRATEGIC ECONOMICS</v>
          </cell>
          <cell r="X1154" t="str">
            <v>STRATEGIC ECONOMICS</v>
          </cell>
        </row>
        <row r="1155">
          <cell r="C1155" t="str">
            <v>MBA775</v>
          </cell>
          <cell r="D1155" t="str">
            <v>MBA</v>
          </cell>
          <cell r="E1155">
            <v>775</v>
          </cell>
          <cell r="F1155" t="str">
            <v>STRATEGIC ECONOMICS</v>
          </cell>
          <cell r="H1155">
            <v>2179</v>
          </cell>
          <cell r="I1155">
            <v>1</v>
          </cell>
          <cell r="J1155" t="str">
            <v>Lecture</v>
          </cell>
          <cell r="K1155">
            <v>99</v>
          </cell>
          <cell r="L1155">
            <v>7</v>
          </cell>
          <cell r="P1155" t="str">
            <v>GRAD</v>
          </cell>
          <cell r="S1155">
            <v>704405091</v>
          </cell>
          <cell r="T1155" t="str">
            <v>Larry</v>
          </cell>
          <cell r="U1155" t="str">
            <v>Chavis</v>
          </cell>
          <cell r="V1155" t="str">
            <v>ECONOMIC</v>
          </cell>
          <cell r="W1155" t="str">
            <v>STRATEGIC ECONOMICS</v>
          </cell>
          <cell r="X1155" t="str">
            <v>STRATEGIC ECONOMICS</v>
          </cell>
        </row>
        <row r="1156">
          <cell r="C1156" t="str">
            <v>MBA775</v>
          </cell>
          <cell r="D1156" t="str">
            <v>MBA</v>
          </cell>
          <cell r="E1156">
            <v>775</v>
          </cell>
          <cell r="F1156" t="str">
            <v>STRATEGIC ECONOMICS</v>
          </cell>
          <cell r="H1156">
            <v>2179</v>
          </cell>
          <cell r="I1156">
            <v>1</v>
          </cell>
          <cell r="J1156" t="str">
            <v>Lecture</v>
          </cell>
          <cell r="K1156">
            <v>99</v>
          </cell>
          <cell r="L1156">
            <v>7</v>
          </cell>
          <cell r="P1156" t="str">
            <v>GRAD</v>
          </cell>
          <cell r="S1156">
            <v>704405091</v>
          </cell>
          <cell r="T1156" t="str">
            <v>Larry</v>
          </cell>
          <cell r="U1156" t="str">
            <v>Chavis</v>
          </cell>
          <cell r="V1156" t="str">
            <v>ECONOMIC</v>
          </cell>
          <cell r="W1156" t="str">
            <v>STRATEGIC ECONOMICS</v>
          </cell>
          <cell r="X1156" t="str">
            <v>STRATEGIC ECONOMICS</v>
          </cell>
        </row>
        <row r="1157">
          <cell r="C1157" t="str">
            <v>MBA775</v>
          </cell>
          <cell r="D1157" t="str">
            <v>MBA</v>
          </cell>
          <cell r="E1157">
            <v>775</v>
          </cell>
          <cell r="F1157" t="str">
            <v>STRATEGIC ECONOMICS</v>
          </cell>
          <cell r="H1157">
            <v>2179</v>
          </cell>
          <cell r="I1157">
            <v>1</v>
          </cell>
          <cell r="J1157" t="str">
            <v>Lecture</v>
          </cell>
          <cell r="K1157">
            <v>99</v>
          </cell>
          <cell r="L1157">
            <v>7</v>
          </cell>
          <cell r="P1157" t="str">
            <v>GRAD</v>
          </cell>
          <cell r="S1157">
            <v>704405091</v>
          </cell>
          <cell r="T1157" t="str">
            <v>Larry</v>
          </cell>
          <cell r="U1157" t="str">
            <v>Chavis</v>
          </cell>
          <cell r="V1157" t="str">
            <v>ECONOMIC</v>
          </cell>
          <cell r="W1157" t="str">
            <v>STRATEGIC ECONOMICS</v>
          </cell>
          <cell r="X1157" t="str">
            <v>STRATEGIC ECONOMICS</v>
          </cell>
        </row>
        <row r="1158">
          <cell r="C1158" t="str">
            <v>MBA775</v>
          </cell>
          <cell r="D1158" t="str">
            <v>MBA</v>
          </cell>
          <cell r="E1158">
            <v>775</v>
          </cell>
          <cell r="F1158" t="str">
            <v>STRATEGIC ECONOMICS</v>
          </cell>
          <cell r="H1158">
            <v>2179</v>
          </cell>
          <cell r="I1158">
            <v>1</v>
          </cell>
          <cell r="J1158" t="str">
            <v>Lecture</v>
          </cell>
          <cell r="K1158">
            <v>99</v>
          </cell>
          <cell r="L1158">
            <v>7</v>
          </cell>
          <cell r="P1158" t="str">
            <v>GRAD</v>
          </cell>
          <cell r="S1158">
            <v>704405091</v>
          </cell>
          <cell r="T1158" t="str">
            <v>Larry</v>
          </cell>
          <cell r="U1158" t="str">
            <v>Chavis</v>
          </cell>
          <cell r="V1158" t="str">
            <v>ECONOMIC</v>
          </cell>
          <cell r="W1158" t="str">
            <v>STRATEGIC ECONOMICS</v>
          </cell>
          <cell r="X1158" t="str">
            <v>STRATEGIC ECONOMICS</v>
          </cell>
        </row>
        <row r="1159">
          <cell r="C1159" t="str">
            <v>MBA775</v>
          </cell>
          <cell r="D1159" t="str">
            <v>MBA</v>
          </cell>
          <cell r="E1159">
            <v>775</v>
          </cell>
          <cell r="F1159" t="str">
            <v>STRATEGIC ECONOMICS</v>
          </cell>
          <cell r="H1159">
            <v>2179</v>
          </cell>
          <cell r="I1159">
            <v>1</v>
          </cell>
          <cell r="J1159" t="str">
            <v>Lecture</v>
          </cell>
          <cell r="K1159">
            <v>99</v>
          </cell>
          <cell r="L1159">
            <v>7</v>
          </cell>
          <cell r="P1159" t="str">
            <v>GRAD</v>
          </cell>
          <cell r="S1159">
            <v>704405091</v>
          </cell>
          <cell r="T1159" t="str">
            <v>Larry</v>
          </cell>
          <cell r="U1159" t="str">
            <v>Chavis</v>
          </cell>
          <cell r="V1159" t="str">
            <v>ECONOMIC</v>
          </cell>
          <cell r="W1159" t="str">
            <v>STRATEGIC ECONOMICS</v>
          </cell>
          <cell r="X1159" t="str">
            <v>STRATEGIC ECONOMICS</v>
          </cell>
        </row>
        <row r="1160">
          <cell r="C1160" t="str">
            <v>MBA775</v>
          </cell>
          <cell r="D1160" t="str">
            <v>MBA</v>
          </cell>
          <cell r="E1160">
            <v>775</v>
          </cell>
          <cell r="F1160" t="str">
            <v>STRATEGIC ECONOMICS</v>
          </cell>
          <cell r="H1160">
            <v>2179</v>
          </cell>
          <cell r="I1160">
            <v>1</v>
          </cell>
          <cell r="J1160" t="str">
            <v>Lecture</v>
          </cell>
          <cell r="K1160">
            <v>99</v>
          </cell>
          <cell r="L1160">
            <v>7</v>
          </cell>
          <cell r="P1160" t="str">
            <v>GRAD</v>
          </cell>
          <cell r="S1160">
            <v>704405091</v>
          </cell>
          <cell r="T1160" t="str">
            <v>Larry</v>
          </cell>
          <cell r="U1160" t="str">
            <v>Chavis</v>
          </cell>
          <cell r="V1160" t="str">
            <v>ECONOMIC</v>
          </cell>
          <cell r="W1160" t="str">
            <v>STRATEGIC ECONOMICS</v>
          </cell>
          <cell r="X1160" t="str">
            <v>STRATEGIC ECONOMICS</v>
          </cell>
        </row>
        <row r="1161">
          <cell r="C1161" t="str">
            <v>MBA775</v>
          </cell>
          <cell r="D1161" t="str">
            <v>MBA</v>
          </cell>
          <cell r="E1161">
            <v>775</v>
          </cell>
          <cell r="F1161" t="str">
            <v>STRATEGIC ECONOMICS</v>
          </cell>
          <cell r="H1161">
            <v>2172</v>
          </cell>
          <cell r="I1161">
            <v>1</v>
          </cell>
          <cell r="J1161" t="str">
            <v>Lecture</v>
          </cell>
          <cell r="K1161">
            <v>109</v>
          </cell>
          <cell r="L1161">
            <v>3</v>
          </cell>
          <cell r="P1161" t="str">
            <v>GRAD</v>
          </cell>
          <cell r="S1161">
            <v>714674188</v>
          </cell>
          <cell r="T1161" t="str">
            <v>David</v>
          </cell>
          <cell r="U1161" t="str">
            <v>Dicks</v>
          </cell>
          <cell r="V1161" t="str">
            <v>ECONOMIC</v>
          </cell>
          <cell r="W1161" t="str">
            <v>STRATEGIC ECONOMICS</v>
          </cell>
          <cell r="X1161" t="str">
            <v>STRATEGIC ECONOMICS</v>
          </cell>
        </row>
        <row r="1162">
          <cell r="C1162" t="str">
            <v>MBA775</v>
          </cell>
          <cell r="D1162" t="str">
            <v>MBA</v>
          </cell>
          <cell r="E1162">
            <v>775</v>
          </cell>
          <cell r="F1162" t="str">
            <v>STRATEGIC ECONOMICS</v>
          </cell>
          <cell r="H1162">
            <v>2172</v>
          </cell>
          <cell r="I1162">
            <v>1</v>
          </cell>
          <cell r="J1162" t="str">
            <v>Lecture</v>
          </cell>
          <cell r="K1162">
            <v>109</v>
          </cell>
          <cell r="L1162">
            <v>3</v>
          </cell>
          <cell r="P1162" t="str">
            <v>GRAD</v>
          </cell>
          <cell r="S1162">
            <v>714674188</v>
          </cell>
          <cell r="T1162" t="str">
            <v>David</v>
          </cell>
          <cell r="U1162" t="str">
            <v>Dicks</v>
          </cell>
          <cell r="V1162" t="str">
            <v>ECONOMIC</v>
          </cell>
          <cell r="W1162" t="str">
            <v>STRATEGIC ECONOMICS</v>
          </cell>
          <cell r="X1162" t="str">
            <v>STRATEGIC ECONOMICS</v>
          </cell>
        </row>
        <row r="1163">
          <cell r="C1163" t="str">
            <v>MBA775</v>
          </cell>
          <cell r="D1163" t="str">
            <v>MBA</v>
          </cell>
          <cell r="E1163">
            <v>775</v>
          </cell>
          <cell r="F1163" t="str">
            <v>STRATEGIC ECONOMICS</v>
          </cell>
          <cell r="H1163">
            <v>2172</v>
          </cell>
          <cell r="I1163">
            <v>1</v>
          </cell>
          <cell r="J1163" t="str">
            <v>Lecture</v>
          </cell>
          <cell r="K1163">
            <v>109</v>
          </cell>
          <cell r="L1163">
            <v>3</v>
          </cell>
          <cell r="P1163" t="str">
            <v>GRAD</v>
          </cell>
          <cell r="S1163">
            <v>714674188</v>
          </cell>
          <cell r="T1163" t="str">
            <v>David</v>
          </cell>
          <cell r="U1163" t="str">
            <v>Dicks</v>
          </cell>
          <cell r="V1163" t="str">
            <v>ECONOMIC</v>
          </cell>
          <cell r="W1163" t="str">
            <v>STRATEGIC ECONOMICS</v>
          </cell>
          <cell r="X1163" t="str">
            <v>STRATEGIC ECONOMICS</v>
          </cell>
        </row>
        <row r="1164">
          <cell r="C1164" t="str">
            <v>MBA775</v>
          </cell>
          <cell r="D1164" t="str">
            <v>MBA</v>
          </cell>
          <cell r="E1164">
            <v>775</v>
          </cell>
          <cell r="F1164" t="str">
            <v>STRATEGIC ECONOMICS</v>
          </cell>
          <cell r="H1164">
            <v>2172</v>
          </cell>
          <cell r="I1164">
            <v>1</v>
          </cell>
          <cell r="J1164" t="str">
            <v>Lecture</v>
          </cell>
          <cell r="K1164">
            <v>246</v>
          </cell>
          <cell r="L1164">
            <v>17</v>
          </cell>
          <cell r="P1164" t="str">
            <v>GRAD</v>
          </cell>
          <cell r="S1164">
            <v>704405091</v>
          </cell>
          <cell r="T1164" t="str">
            <v>Larry</v>
          </cell>
          <cell r="U1164" t="str">
            <v>Chavis</v>
          </cell>
          <cell r="V1164" t="str">
            <v>ECONOMIC</v>
          </cell>
          <cell r="W1164" t="str">
            <v>STRATEGIC ECONOMICS</v>
          </cell>
          <cell r="X1164" t="str">
            <v>STRATEGIC ECONOMICS</v>
          </cell>
        </row>
        <row r="1165">
          <cell r="C1165" t="str">
            <v>MBA775</v>
          </cell>
          <cell r="D1165" t="str">
            <v>MBA</v>
          </cell>
          <cell r="E1165">
            <v>775</v>
          </cell>
          <cell r="F1165" t="str">
            <v>STRATEGIC ECONOMICS</v>
          </cell>
          <cell r="H1165">
            <v>2172</v>
          </cell>
          <cell r="I1165">
            <v>1</v>
          </cell>
          <cell r="J1165" t="str">
            <v>Lecture</v>
          </cell>
          <cell r="K1165">
            <v>246</v>
          </cell>
          <cell r="L1165">
            <v>17</v>
          </cell>
          <cell r="P1165" t="str">
            <v>GRAD</v>
          </cell>
          <cell r="S1165">
            <v>704405091</v>
          </cell>
          <cell r="T1165" t="str">
            <v>Larry</v>
          </cell>
          <cell r="U1165" t="str">
            <v>Chavis</v>
          </cell>
          <cell r="V1165" t="str">
            <v>ECONOMIC</v>
          </cell>
          <cell r="W1165" t="str">
            <v>STRATEGIC ECONOMICS</v>
          </cell>
          <cell r="X1165" t="str">
            <v>STRATEGIC ECONOMICS</v>
          </cell>
        </row>
        <row r="1166">
          <cell r="C1166" t="str">
            <v>MBA775</v>
          </cell>
          <cell r="D1166" t="str">
            <v>MBA</v>
          </cell>
          <cell r="E1166">
            <v>775</v>
          </cell>
          <cell r="F1166" t="str">
            <v>STRATEGIC ECONOMICS</v>
          </cell>
          <cell r="H1166">
            <v>2172</v>
          </cell>
          <cell r="I1166">
            <v>1</v>
          </cell>
          <cell r="J1166" t="str">
            <v>Lecture</v>
          </cell>
          <cell r="K1166">
            <v>246</v>
          </cell>
          <cell r="L1166">
            <v>17</v>
          </cell>
          <cell r="P1166" t="str">
            <v>GRAD</v>
          </cell>
          <cell r="S1166">
            <v>704405091</v>
          </cell>
          <cell r="T1166" t="str">
            <v>Larry</v>
          </cell>
          <cell r="U1166" t="str">
            <v>Chavis</v>
          </cell>
          <cell r="V1166" t="str">
            <v>ECONOMIC</v>
          </cell>
          <cell r="W1166" t="str">
            <v>STRATEGIC ECONOMICS</v>
          </cell>
          <cell r="X1166" t="str">
            <v>STRATEGIC ECONOMICS</v>
          </cell>
        </row>
        <row r="1167">
          <cell r="C1167" t="str">
            <v>MBA775</v>
          </cell>
          <cell r="D1167" t="str">
            <v>MBA</v>
          </cell>
          <cell r="E1167">
            <v>775</v>
          </cell>
          <cell r="F1167" t="str">
            <v>STRATEGIC ECONOMICS</v>
          </cell>
          <cell r="H1167">
            <v>2172</v>
          </cell>
          <cell r="I1167">
            <v>1</v>
          </cell>
          <cell r="J1167" t="str">
            <v>Lecture</v>
          </cell>
          <cell r="K1167">
            <v>246</v>
          </cell>
          <cell r="L1167">
            <v>17</v>
          </cell>
          <cell r="P1167" t="str">
            <v>GRAD</v>
          </cell>
          <cell r="S1167">
            <v>704405091</v>
          </cell>
          <cell r="T1167" t="str">
            <v>Larry</v>
          </cell>
          <cell r="U1167" t="str">
            <v>Chavis</v>
          </cell>
          <cell r="V1167" t="str">
            <v>ECONOMIC</v>
          </cell>
          <cell r="W1167" t="str">
            <v>STRATEGIC ECONOMICS</v>
          </cell>
          <cell r="X1167" t="str">
            <v>STRATEGIC ECONOMICS</v>
          </cell>
        </row>
        <row r="1168">
          <cell r="C1168" t="str">
            <v>MBA775</v>
          </cell>
          <cell r="D1168" t="str">
            <v>MBA</v>
          </cell>
          <cell r="E1168">
            <v>775</v>
          </cell>
          <cell r="F1168" t="str">
            <v>STRATEGIC ECONOMICS</v>
          </cell>
          <cell r="H1168">
            <v>2172</v>
          </cell>
          <cell r="I1168">
            <v>1</v>
          </cell>
          <cell r="J1168" t="str">
            <v>Lecture</v>
          </cell>
          <cell r="K1168">
            <v>246</v>
          </cell>
          <cell r="L1168">
            <v>17</v>
          </cell>
          <cell r="P1168" t="str">
            <v>GRAD</v>
          </cell>
          <cell r="S1168">
            <v>704405091</v>
          </cell>
          <cell r="T1168" t="str">
            <v>Larry</v>
          </cell>
          <cell r="U1168" t="str">
            <v>Chavis</v>
          </cell>
          <cell r="V1168" t="str">
            <v>ECONOMIC</v>
          </cell>
          <cell r="W1168" t="str">
            <v>STRATEGIC ECONOMICS</v>
          </cell>
          <cell r="X1168" t="str">
            <v>STRATEGIC ECONOMICS</v>
          </cell>
        </row>
        <row r="1169">
          <cell r="C1169" t="str">
            <v>MBA775</v>
          </cell>
          <cell r="D1169" t="str">
            <v>MBA</v>
          </cell>
          <cell r="E1169">
            <v>775</v>
          </cell>
          <cell r="F1169" t="str">
            <v>STRATEGIC ECONOMICS</v>
          </cell>
          <cell r="H1169">
            <v>2172</v>
          </cell>
          <cell r="I1169">
            <v>1</v>
          </cell>
          <cell r="J1169" t="str">
            <v>Lecture</v>
          </cell>
          <cell r="K1169">
            <v>246</v>
          </cell>
          <cell r="L1169">
            <v>17</v>
          </cell>
          <cell r="P1169" t="str">
            <v>GRAD</v>
          </cell>
          <cell r="S1169">
            <v>704405091</v>
          </cell>
          <cell r="T1169" t="str">
            <v>Larry</v>
          </cell>
          <cell r="U1169" t="str">
            <v>Chavis</v>
          </cell>
          <cell r="V1169" t="str">
            <v>ECONOMIC</v>
          </cell>
          <cell r="W1169" t="str">
            <v>STRATEGIC ECONOMICS</v>
          </cell>
          <cell r="X1169" t="str">
            <v>STRATEGIC ECONOMICS</v>
          </cell>
        </row>
        <row r="1170">
          <cell r="C1170" t="str">
            <v>MBA775</v>
          </cell>
          <cell r="D1170" t="str">
            <v>MBA</v>
          </cell>
          <cell r="E1170">
            <v>775</v>
          </cell>
          <cell r="F1170" t="str">
            <v>STRATEGIC ECONOMICS</v>
          </cell>
          <cell r="H1170">
            <v>2172</v>
          </cell>
          <cell r="I1170">
            <v>1</v>
          </cell>
          <cell r="J1170" t="str">
            <v>Lecture</v>
          </cell>
          <cell r="K1170">
            <v>246</v>
          </cell>
          <cell r="L1170">
            <v>17</v>
          </cell>
          <cell r="P1170" t="str">
            <v>GRAD</v>
          </cell>
          <cell r="S1170">
            <v>704405091</v>
          </cell>
          <cell r="T1170" t="str">
            <v>Larry</v>
          </cell>
          <cell r="U1170" t="str">
            <v>Chavis</v>
          </cell>
          <cell r="V1170" t="str">
            <v>ECONOMIC</v>
          </cell>
          <cell r="W1170" t="str">
            <v>STRATEGIC ECONOMICS</v>
          </cell>
          <cell r="X1170" t="str">
            <v>STRATEGIC ECONOMICS</v>
          </cell>
        </row>
        <row r="1171">
          <cell r="C1171" t="str">
            <v>MBA775</v>
          </cell>
          <cell r="D1171" t="str">
            <v>MBA</v>
          </cell>
          <cell r="E1171">
            <v>775</v>
          </cell>
          <cell r="F1171" t="str">
            <v>STRATEGIC ECONOMICS</v>
          </cell>
          <cell r="H1171">
            <v>2172</v>
          </cell>
          <cell r="I1171">
            <v>1</v>
          </cell>
          <cell r="J1171" t="str">
            <v>Lecture</v>
          </cell>
          <cell r="K1171">
            <v>246</v>
          </cell>
          <cell r="L1171">
            <v>17</v>
          </cell>
          <cell r="P1171" t="str">
            <v>GRAD</v>
          </cell>
          <cell r="S1171">
            <v>704405091</v>
          </cell>
          <cell r="T1171" t="str">
            <v>Larry</v>
          </cell>
          <cell r="U1171" t="str">
            <v>Chavis</v>
          </cell>
          <cell r="V1171" t="str">
            <v>ECONOMIC</v>
          </cell>
          <cell r="W1171" t="str">
            <v>STRATEGIC ECONOMICS</v>
          </cell>
          <cell r="X1171" t="str">
            <v>STRATEGIC ECONOMICS</v>
          </cell>
        </row>
        <row r="1172">
          <cell r="C1172" t="str">
            <v>MBA775</v>
          </cell>
          <cell r="D1172" t="str">
            <v>MBA</v>
          </cell>
          <cell r="E1172">
            <v>775</v>
          </cell>
          <cell r="F1172" t="str">
            <v>STRATEGIC ECONOMICS</v>
          </cell>
          <cell r="H1172">
            <v>2172</v>
          </cell>
          <cell r="I1172">
            <v>1</v>
          </cell>
          <cell r="J1172" t="str">
            <v>Lecture</v>
          </cell>
          <cell r="K1172">
            <v>246</v>
          </cell>
          <cell r="L1172">
            <v>17</v>
          </cell>
          <cell r="P1172" t="str">
            <v>GRAD</v>
          </cell>
          <cell r="S1172">
            <v>704405091</v>
          </cell>
          <cell r="T1172" t="str">
            <v>Larry</v>
          </cell>
          <cell r="U1172" t="str">
            <v>Chavis</v>
          </cell>
          <cell r="V1172" t="str">
            <v>ECONOMIC</v>
          </cell>
          <cell r="W1172" t="str">
            <v>STRATEGIC ECONOMICS</v>
          </cell>
          <cell r="X1172" t="str">
            <v>STRATEGIC ECONOMICS</v>
          </cell>
        </row>
        <row r="1173">
          <cell r="C1173" t="str">
            <v>MBA775</v>
          </cell>
          <cell r="D1173" t="str">
            <v>MBA</v>
          </cell>
          <cell r="E1173">
            <v>775</v>
          </cell>
          <cell r="F1173" t="str">
            <v>STRATEGIC ECONOMICS</v>
          </cell>
          <cell r="H1173">
            <v>2172</v>
          </cell>
          <cell r="I1173">
            <v>1</v>
          </cell>
          <cell r="J1173" t="str">
            <v>Lecture</v>
          </cell>
          <cell r="K1173">
            <v>246</v>
          </cell>
          <cell r="L1173">
            <v>17</v>
          </cell>
          <cell r="P1173" t="str">
            <v>GRAD</v>
          </cell>
          <cell r="S1173">
            <v>704405091</v>
          </cell>
          <cell r="T1173" t="str">
            <v>Larry</v>
          </cell>
          <cell r="U1173" t="str">
            <v>Chavis</v>
          </cell>
          <cell r="V1173" t="str">
            <v>ECONOMIC</v>
          </cell>
          <cell r="W1173" t="str">
            <v>STRATEGIC ECONOMICS</v>
          </cell>
          <cell r="X1173" t="str">
            <v>STRATEGIC ECONOMICS</v>
          </cell>
        </row>
        <row r="1174">
          <cell r="C1174" t="str">
            <v>MBA775</v>
          </cell>
          <cell r="D1174" t="str">
            <v>MBA</v>
          </cell>
          <cell r="E1174">
            <v>775</v>
          </cell>
          <cell r="F1174" t="str">
            <v>STRATEGIC ECONOMICS</v>
          </cell>
          <cell r="H1174">
            <v>2172</v>
          </cell>
          <cell r="I1174">
            <v>1</v>
          </cell>
          <cell r="J1174" t="str">
            <v>Lecture</v>
          </cell>
          <cell r="K1174">
            <v>246</v>
          </cell>
          <cell r="L1174">
            <v>17</v>
          </cell>
          <cell r="P1174" t="str">
            <v>GRAD</v>
          </cell>
          <cell r="S1174">
            <v>704405091</v>
          </cell>
          <cell r="T1174" t="str">
            <v>Larry</v>
          </cell>
          <cell r="U1174" t="str">
            <v>Chavis</v>
          </cell>
          <cell r="V1174" t="str">
            <v>ECONOMIC</v>
          </cell>
          <cell r="W1174" t="str">
            <v>STRATEGIC ECONOMICS</v>
          </cell>
          <cell r="X1174" t="str">
            <v>STRATEGIC ECONOMICS</v>
          </cell>
        </row>
        <row r="1175">
          <cell r="C1175" t="str">
            <v>MBA775</v>
          </cell>
          <cell r="D1175" t="str">
            <v>MBA</v>
          </cell>
          <cell r="E1175">
            <v>775</v>
          </cell>
          <cell r="F1175" t="str">
            <v>STRATEGIC ECONOMICS</v>
          </cell>
          <cell r="H1175">
            <v>2172</v>
          </cell>
          <cell r="I1175">
            <v>1</v>
          </cell>
          <cell r="J1175" t="str">
            <v>Lecture</v>
          </cell>
          <cell r="K1175">
            <v>246</v>
          </cell>
          <cell r="L1175">
            <v>17</v>
          </cell>
          <cell r="P1175" t="str">
            <v>GRAD</v>
          </cell>
          <cell r="S1175">
            <v>704405091</v>
          </cell>
          <cell r="T1175" t="str">
            <v>Larry</v>
          </cell>
          <cell r="U1175" t="str">
            <v>Chavis</v>
          </cell>
          <cell r="V1175" t="str">
            <v>ECONOMIC</v>
          </cell>
          <cell r="W1175" t="str">
            <v>STRATEGIC ECONOMICS</v>
          </cell>
          <cell r="X1175" t="str">
            <v>STRATEGIC ECONOMICS</v>
          </cell>
        </row>
        <row r="1176">
          <cell r="C1176" t="str">
            <v>MBA775</v>
          </cell>
          <cell r="D1176" t="str">
            <v>MBA</v>
          </cell>
          <cell r="E1176">
            <v>775</v>
          </cell>
          <cell r="F1176" t="str">
            <v>STRATEGIC ECONOMICS</v>
          </cell>
          <cell r="H1176">
            <v>2172</v>
          </cell>
          <cell r="I1176">
            <v>1</v>
          </cell>
          <cell r="J1176" t="str">
            <v>Lecture</v>
          </cell>
          <cell r="K1176">
            <v>246</v>
          </cell>
          <cell r="L1176">
            <v>17</v>
          </cell>
          <cell r="P1176" t="str">
            <v>GRAD</v>
          </cell>
          <cell r="S1176">
            <v>704405091</v>
          </cell>
          <cell r="T1176" t="str">
            <v>Larry</v>
          </cell>
          <cell r="U1176" t="str">
            <v>Chavis</v>
          </cell>
          <cell r="V1176" t="str">
            <v>ECONOMIC</v>
          </cell>
          <cell r="W1176" t="str">
            <v>STRATEGIC ECONOMICS</v>
          </cell>
          <cell r="X1176" t="str">
            <v>STRATEGIC ECONOMICS</v>
          </cell>
        </row>
        <row r="1177">
          <cell r="C1177" t="str">
            <v>MBA775</v>
          </cell>
          <cell r="D1177" t="str">
            <v>MBA</v>
          </cell>
          <cell r="E1177">
            <v>775</v>
          </cell>
          <cell r="F1177" t="str">
            <v>STRATEGIC ECONOMICS</v>
          </cell>
          <cell r="H1177">
            <v>2172</v>
          </cell>
          <cell r="I1177">
            <v>1</v>
          </cell>
          <cell r="J1177" t="str">
            <v>Lecture</v>
          </cell>
          <cell r="K1177">
            <v>246</v>
          </cell>
          <cell r="L1177">
            <v>17</v>
          </cell>
          <cell r="P1177" t="str">
            <v>GRAD</v>
          </cell>
          <cell r="S1177">
            <v>704405091</v>
          </cell>
          <cell r="T1177" t="str">
            <v>Larry</v>
          </cell>
          <cell r="U1177" t="str">
            <v>Chavis</v>
          </cell>
          <cell r="V1177" t="str">
            <v>ECONOMIC</v>
          </cell>
          <cell r="W1177" t="str">
            <v>STRATEGIC ECONOMICS</v>
          </cell>
          <cell r="X1177" t="str">
            <v>STRATEGIC ECONOMICS</v>
          </cell>
        </row>
        <row r="1178">
          <cell r="C1178" t="str">
            <v>MBA775</v>
          </cell>
          <cell r="D1178" t="str">
            <v>MBA</v>
          </cell>
          <cell r="E1178">
            <v>775</v>
          </cell>
          <cell r="F1178" t="str">
            <v>STRATEGIC ECONOMICS</v>
          </cell>
          <cell r="H1178">
            <v>2172</v>
          </cell>
          <cell r="I1178">
            <v>1</v>
          </cell>
          <cell r="J1178" t="str">
            <v>Lecture</v>
          </cell>
          <cell r="K1178">
            <v>246</v>
          </cell>
          <cell r="L1178">
            <v>17</v>
          </cell>
          <cell r="P1178" t="str">
            <v>GRAD</v>
          </cell>
          <cell r="S1178">
            <v>704405091</v>
          </cell>
          <cell r="T1178" t="str">
            <v>Larry</v>
          </cell>
          <cell r="U1178" t="str">
            <v>Chavis</v>
          </cell>
          <cell r="V1178" t="str">
            <v>ECONOMIC</v>
          </cell>
          <cell r="W1178" t="str">
            <v>STRATEGIC ECONOMICS</v>
          </cell>
          <cell r="X1178" t="str">
            <v>STRATEGIC ECONOMICS</v>
          </cell>
        </row>
        <row r="1179">
          <cell r="C1179" t="str">
            <v>MBA775</v>
          </cell>
          <cell r="D1179" t="str">
            <v>MBA</v>
          </cell>
          <cell r="E1179">
            <v>775</v>
          </cell>
          <cell r="F1179" t="str">
            <v>STRATEGIC ECONOMICS</v>
          </cell>
          <cell r="H1179">
            <v>2172</v>
          </cell>
          <cell r="I1179">
            <v>1</v>
          </cell>
          <cell r="J1179" t="str">
            <v>Lecture</v>
          </cell>
          <cell r="K1179">
            <v>246</v>
          </cell>
          <cell r="L1179">
            <v>17</v>
          </cell>
          <cell r="P1179" t="str">
            <v>GRAD</v>
          </cell>
          <cell r="S1179">
            <v>704405091</v>
          </cell>
          <cell r="T1179" t="str">
            <v>Larry</v>
          </cell>
          <cell r="U1179" t="str">
            <v>Chavis</v>
          </cell>
          <cell r="V1179" t="str">
            <v>ECONOMIC</v>
          </cell>
          <cell r="W1179" t="str">
            <v>STRATEGIC ECONOMICS</v>
          </cell>
          <cell r="X1179" t="str">
            <v>STRATEGIC ECONOMICS</v>
          </cell>
        </row>
        <row r="1180">
          <cell r="C1180" t="str">
            <v>MBA775</v>
          </cell>
          <cell r="D1180" t="str">
            <v>MBA</v>
          </cell>
          <cell r="E1180">
            <v>775</v>
          </cell>
          <cell r="F1180" t="str">
            <v>STRATEGIC ECONOMICS</v>
          </cell>
          <cell r="H1180">
            <v>2172</v>
          </cell>
          <cell r="I1180">
            <v>1</v>
          </cell>
          <cell r="J1180" t="str">
            <v>Lecture</v>
          </cell>
          <cell r="K1180">
            <v>246</v>
          </cell>
          <cell r="L1180">
            <v>17</v>
          </cell>
          <cell r="P1180" t="str">
            <v>GRAD</v>
          </cell>
          <cell r="S1180">
            <v>704405091</v>
          </cell>
          <cell r="T1180" t="str">
            <v>Larry</v>
          </cell>
          <cell r="U1180" t="str">
            <v>Chavis</v>
          </cell>
          <cell r="V1180" t="str">
            <v>ECONOMIC</v>
          </cell>
          <cell r="W1180" t="str">
            <v>STRATEGIC ECONOMICS</v>
          </cell>
          <cell r="X1180" t="str">
            <v>STRATEGIC ECONOMICS</v>
          </cell>
        </row>
        <row r="1181">
          <cell r="C1181" t="str">
            <v>MBA775</v>
          </cell>
          <cell r="D1181" t="str">
            <v>MBA</v>
          </cell>
          <cell r="E1181">
            <v>775</v>
          </cell>
          <cell r="F1181" t="str">
            <v>STRATEGIC ECONOMICS</v>
          </cell>
          <cell r="H1181">
            <v>2169</v>
          </cell>
          <cell r="I1181">
            <v>1</v>
          </cell>
          <cell r="J1181" t="str">
            <v>Lecture</v>
          </cell>
          <cell r="K1181">
            <v>75</v>
          </cell>
          <cell r="L1181">
            <v>5</v>
          </cell>
          <cell r="P1181" t="str">
            <v>GRAD</v>
          </cell>
          <cell r="S1181">
            <v>704405091</v>
          </cell>
          <cell r="T1181" t="str">
            <v>Larry</v>
          </cell>
          <cell r="U1181" t="str">
            <v>Chavis</v>
          </cell>
          <cell r="V1181" t="str">
            <v>ECONOMIC</v>
          </cell>
          <cell r="W1181" t="str">
            <v>STRATEGIC ECONOMICS</v>
          </cell>
          <cell r="X1181" t="str">
            <v>STRATEGIC ECONOMICS</v>
          </cell>
        </row>
        <row r="1182">
          <cell r="C1182" t="str">
            <v>MBA775</v>
          </cell>
          <cell r="D1182" t="str">
            <v>MBA</v>
          </cell>
          <cell r="E1182">
            <v>775</v>
          </cell>
          <cell r="F1182" t="str">
            <v>STRATEGIC ECONOMICS</v>
          </cell>
          <cell r="H1182">
            <v>2169</v>
          </cell>
          <cell r="I1182">
            <v>1</v>
          </cell>
          <cell r="J1182" t="str">
            <v>Lecture</v>
          </cell>
          <cell r="K1182">
            <v>75</v>
          </cell>
          <cell r="L1182">
            <v>5</v>
          </cell>
          <cell r="P1182" t="str">
            <v>GRAD</v>
          </cell>
          <cell r="S1182">
            <v>704405091</v>
          </cell>
          <cell r="T1182" t="str">
            <v>Larry</v>
          </cell>
          <cell r="U1182" t="str">
            <v>Chavis</v>
          </cell>
          <cell r="V1182" t="str">
            <v>ECONOMIC</v>
          </cell>
          <cell r="W1182" t="str">
            <v>STRATEGIC ECONOMICS</v>
          </cell>
          <cell r="X1182" t="str">
            <v>STRATEGIC ECONOMICS</v>
          </cell>
        </row>
        <row r="1183">
          <cell r="C1183" t="str">
            <v>MBA775</v>
          </cell>
          <cell r="D1183" t="str">
            <v>MBA</v>
          </cell>
          <cell r="E1183">
            <v>775</v>
          </cell>
          <cell r="F1183" t="str">
            <v>STRATEGIC ECONOMICS</v>
          </cell>
          <cell r="H1183">
            <v>2169</v>
          </cell>
          <cell r="I1183">
            <v>1</v>
          </cell>
          <cell r="J1183" t="str">
            <v>Lecture</v>
          </cell>
          <cell r="K1183">
            <v>96</v>
          </cell>
          <cell r="L1183">
            <v>8</v>
          </cell>
          <cell r="P1183" t="str">
            <v>GRAD</v>
          </cell>
          <cell r="S1183">
            <v>704405091</v>
          </cell>
          <cell r="T1183" t="str">
            <v>Larry</v>
          </cell>
          <cell r="U1183" t="str">
            <v>Chavis</v>
          </cell>
          <cell r="V1183" t="str">
            <v>ECONOMIC</v>
          </cell>
          <cell r="W1183" t="str">
            <v>STRATEGIC ECONOMICS</v>
          </cell>
          <cell r="X1183" t="str">
            <v>STRATEGIC ECONOMICS</v>
          </cell>
        </row>
        <row r="1184">
          <cell r="C1184" t="str">
            <v>MBA775</v>
          </cell>
          <cell r="D1184" t="str">
            <v>MBA</v>
          </cell>
          <cell r="E1184">
            <v>775</v>
          </cell>
          <cell r="F1184" t="str">
            <v>STRATEGIC ECONOMICS</v>
          </cell>
          <cell r="H1184">
            <v>2169</v>
          </cell>
          <cell r="I1184">
            <v>1</v>
          </cell>
          <cell r="J1184" t="str">
            <v>Lecture</v>
          </cell>
          <cell r="K1184">
            <v>96</v>
          </cell>
          <cell r="L1184">
            <v>8</v>
          </cell>
          <cell r="P1184" t="str">
            <v>GRAD</v>
          </cell>
          <cell r="S1184">
            <v>704405091</v>
          </cell>
          <cell r="T1184" t="str">
            <v>Larry</v>
          </cell>
          <cell r="U1184" t="str">
            <v>Chavis</v>
          </cell>
          <cell r="V1184" t="str">
            <v>ECONOMIC</v>
          </cell>
          <cell r="W1184" t="str">
            <v>STRATEGIC ECONOMICS</v>
          </cell>
          <cell r="X1184" t="str">
            <v>STRATEGIC ECONOMICS</v>
          </cell>
        </row>
        <row r="1185">
          <cell r="C1185" t="str">
            <v>MBA775</v>
          </cell>
          <cell r="D1185" t="str">
            <v>MBA</v>
          </cell>
          <cell r="E1185">
            <v>775</v>
          </cell>
          <cell r="F1185" t="str">
            <v>STRATEGIC ECONOMICS</v>
          </cell>
          <cell r="H1185">
            <v>2169</v>
          </cell>
          <cell r="I1185">
            <v>1</v>
          </cell>
          <cell r="J1185" t="str">
            <v>Lecture</v>
          </cell>
          <cell r="K1185">
            <v>96</v>
          </cell>
          <cell r="L1185">
            <v>8</v>
          </cell>
          <cell r="P1185" t="str">
            <v>GRAD</v>
          </cell>
          <cell r="S1185">
            <v>704405091</v>
          </cell>
          <cell r="T1185" t="str">
            <v>Larry</v>
          </cell>
          <cell r="U1185" t="str">
            <v>Chavis</v>
          </cell>
          <cell r="V1185" t="str">
            <v>ECONOMIC</v>
          </cell>
          <cell r="W1185" t="str">
            <v>STRATEGIC ECONOMICS</v>
          </cell>
          <cell r="X1185" t="str">
            <v>STRATEGIC ECONOMICS</v>
          </cell>
        </row>
        <row r="1186">
          <cell r="C1186" t="str">
            <v>MBA775</v>
          </cell>
          <cell r="D1186" t="str">
            <v>MBA</v>
          </cell>
          <cell r="E1186">
            <v>775</v>
          </cell>
          <cell r="F1186" t="str">
            <v>STRATEGIC ECONOMICS</v>
          </cell>
          <cell r="H1186">
            <v>2169</v>
          </cell>
          <cell r="I1186">
            <v>1</v>
          </cell>
          <cell r="J1186" t="str">
            <v>Lecture</v>
          </cell>
          <cell r="K1186">
            <v>96</v>
          </cell>
          <cell r="L1186">
            <v>8</v>
          </cell>
          <cell r="P1186" t="str">
            <v>GRAD</v>
          </cell>
          <cell r="S1186">
            <v>704405091</v>
          </cell>
          <cell r="T1186" t="str">
            <v>Larry</v>
          </cell>
          <cell r="U1186" t="str">
            <v>Chavis</v>
          </cell>
          <cell r="V1186" t="str">
            <v>ECONOMIC</v>
          </cell>
          <cell r="W1186" t="str">
            <v>STRATEGIC ECONOMICS</v>
          </cell>
          <cell r="X1186" t="str">
            <v>STRATEGIC ECONOMICS</v>
          </cell>
        </row>
        <row r="1187">
          <cell r="C1187" t="str">
            <v>MBA775</v>
          </cell>
          <cell r="D1187" t="str">
            <v>MBA</v>
          </cell>
          <cell r="E1187">
            <v>775</v>
          </cell>
          <cell r="F1187" t="str">
            <v>STRATEGIC ECONOMICS</v>
          </cell>
          <cell r="H1187">
            <v>2169</v>
          </cell>
          <cell r="I1187">
            <v>1</v>
          </cell>
          <cell r="J1187" t="str">
            <v>Lecture</v>
          </cell>
          <cell r="K1187">
            <v>96</v>
          </cell>
          <cell r="L1187">
            <v>8</v>
          </cell>
          <cell r="P1187" t="str">
            <v>GRAD</v>
          </cell>
          <cell r="S1187">
            <v>704405091</v>
          </cell>
          <cell r="T1187" t="str">
            <v>Larry</v>
          </cell>
          <cell r="U1187" t="str">
            <v>Chavis</v>
          </cell>
          <cell r="V1187" t="str">
            <v>ECONOMIC</v>
          </cell>
          <cell r="W1187" t="str">
            <v>STRATEGIC ECONOMICS</v>
          </cell>
          <cell r="X1187" t="str">
            <v>STRATEGIC ECONOMICS</v>
          </cell>
        </row>
        <row r="1188">
          <cell r="C1188" t="str">
            <v>MBA775</v>
          </cell>
          <cell r="D1188" t="str">
            <v>MBA</v>
          </cell>
          <cell r="E1188">
            <v>775</v>
          </cell>
          <cell r="F1188" t="str">
            <v>STRATEGIC ECONOMICS</v>
          </cell>
          <cell r="H1188">
            <v>2169</v>
          </cell>
          <cell r="I1188">
            <v>1</v>
          </cell>
          <cell r="J1188" t="str">
            <v>Lecture</v>
          </cell>
          <cell r="K1188">
            <v>96</v>
          </cell>
          <cell r="L1188">
            <v>8</v>
          </cell>
          <cell r="P1188" t="str">
            <v>GRAD</v>
          </cell>
          <cell r="S1188">
            <v>704405091</v>
          </cell>
          <cell r="T1188" t="str">
            <v>Larry</v>
          </cell>
          <cell r="U1188" t="str">
            <v>Chavis</v>
          </cell>
          <cell r="V1188" t="str">
            <v>ECONOMIC</v>
          </cell>
          <cell r="W1188" t="str">
            <v>STRATEGIC ECONOMICS</v>
          </cell>
          <cell r="X1188" t="str">
            <v>STRATEGIC ECONOMICS</v>
          </cell>
        </row>
        <row r="1189">
          <cell r="C1189" t="str">
            <v>MBA775</v>
          </cell>
          <cell r="D1189" t="str">
            <v>MBA</v>
          </cell>
          <cell r="E1189">
            <v>775</v>
          </cell>
          <cell r="F1189" t="str">
            <v>STRATEGIC ECONOMICS</v>
          </cell>
          <cell r="H1189">
            <v>2169</v>
          </cell>
          <cell r="I1189">
            <v>1</v>
          </cell>
          <cell r="J1189" t="str">
            <v>Lecture</v>
          </cell>
          <cell r="K1189">
            <v>96</v>
          </cell>
          <cell r="L1189">
            <v>8</v>
          </cell>
          <cell r="P1189" t="str">
            <v>GRAD</v>
          </cell>
          <cell r="S1189">
            <v>704405091</v>
          </cell>
          <cell r="T1189" t="str">
            <v>Larry</v>
          </cell>
          <cell r="U1189" t="str">
            <v>Chavis</v>
          </cell>
          <cell r="V1189" t="str">
            <v>ECONOMIC</v>
          </cell>
          <cell r="W1189" t="str">
            <v>STRATEGIC ECONOMICS</v>
          </cell>
          <cell r="X1189" t="str">
            <v>STRATEGIC ECONOMICS</v>
          </cell>
        </row>
        <row r="1190">
          <cell r="C1190" t="str">
            <v>MBA775</v>
          </cell>
          <cell r="D1190" t="str">
            <v>MBA</v>
          </cell>
          <cell r="E1190">
            <v>775</v>
          </cell>
          <cell r="F1190" t="str">
            <v>STRATEGIC ECONOMICS</v>
          </cell>
          <cell r="H1190">
            <v>2169</v>
          </cell>
          <cell r="I1190">
            <v>1</v>
          </cell>
          <cell r="J1190" t="str">
            <v>Lecture</v>
          </cell>
          <cell r="K1190">
            <v>96</v>
          </cell>
          <cell r="L1190">
            <v>8</v>
          </cell>
          <cell r="P1190" t="str">
            <v>GRAD</v>
          </cell>
          <cell r="S1190">
            <v>704405091</v>
          </cell>
          <cell r="T1190" t="str">
            <v>Larry</v>
          </cell>
          <cell r="U1190" t="str">
            <v>Chavis</v>
          </cell>
          <cell r="V1190" t="str">
            <v>ECONOMIC</v>
          </cell>
          <cell r="W1190" t="str">
            <v>STRATEGIC ECONOMICS</v>
          </cell>
          <cell r="X1190" t="str">
            <v>STRATEGIC ECONOMICS</v>
          </cell>
        </row>
        <row r="1191">
          <cell r="C1191" t="str">
            <v>MBA775</v>
          </cell>
          <cell r="D1191" t="str">
            <v>MBA</v>
          </cell>
          <cell r="E1191">
            <v>775</v>
          </cell>
          <cell r="F1191" t="str">
            <v>STRATEGIC ECONOMICS</v>
          </cell>
          <cell r="H1191">
            <v>2169</v>
          </cell>
          <cell r="I1191">
            <v>1</v>
          </cell>
          <cell r="J1191" t="str">
            <v>Lecture</v>
          </cell>
          <cell r="K1191">
            <v>75</v>
          </cell>
          <cell r="L1191">
            <v>5</v>
          </cell>
          <cell r="P1191" t="str">
            <v>GRAD</v>
          </cell>
          <cell r="S1191">
            <v>704405091</v>
          </cell>
          <cell r="T1191" t="str">
            <v>Larry</v>
          </cell>
          <cell r="U1191" t="str">
            <v>Chavis</v>
          </cell>
          <cell r="V1191" t="str">
            <v>ECONOMIC</v>
          </cell>
          <cell r="W1191" t="str">
            <v>STRATEGIC ECONOMICS</v>
          </cell>
          <cell r="X1191" t="str">
            <v>STRATEGIC ECONOMICS</v>
          </cell>
        </row>
        <row r="1192">
          <cell r="C1192" t="str">
            <v>MBA775</v>
          </cell>
          <cell r="D1192" t="str">
            <v>MBA</v>
          </cell>
          <cell r="E1192">
            <v>775</v>
          </cell>
          <cell r="F1192" t="str">
            <v>STRATEGIC ECONOMICS</v>
          </cell>
          <cell r="H1192">
            <v>2169</v>
          </cell>
          <cell r="I1192">
            <v>1</v>
          </cell>
          <cell r="J1192" t="str">
            <v>Lecture</v>
          </cell>
          <cell r="K1192">
            <v>75</v>
          </cell>
          <cell r="L1192">
            <v>5</v>
          </cell>
          <cell r="P1192" t="str">
            <v>GRAD</v>
          </cell>
          <cell r="S1192">
            <v>704405091</v>
          </cell>
          <cell r="T1192" t="str">
            <v>Larry</v>
          </cell>
          <cell r="U1192" t="str">
            <v>Chavis</v>
          </cell>
          <cell r="V1192" t="str">
            <v>ECONOMIC</v>
          </cell>
          <cell r="W1192" t="str">
            <v>STRATEGIC ECONOMICS</v>
          </cell>
          <cell r="X1192" t="str">
            <v>STRATEGIC ECONOMICS</v>
          </cell>
        </row>
        <row r="1193">
          <cell r="C1193" t="str">
            <v>MBA775</v>
          </cell>
          <cell r="D1193" t="str">
            <v>MBA</v>
          </cell>
          <cell r="E1193">
            <v>775</v>
          </cell>
          <cell r="F1193" t="str">
            <v>STRATEGIC ECONOMICS</v>
          </cell>
          <cell r="H1193">
            <v>2169</v>
          </cell>
          <cell r="I1193">
            <v>1</v>
          </cell>
          <cell r="J1193" t="str">
            <v>Lecture</v>
          </cell>
          <cell r="K1193">
            <v>75</v>
          </cell>
          <cell r="L1193">
            <v>5</v>
          </cell>
          <cell r="P1193" t="str">
            <v>GRAD</v>
          </cell>
          <cell r="S1193">
            <v>704405091</v>
          </cell>
          <cell r="T1193" t="str">
            <v>Larry</v>
          </cell>
          <cell r="U1193" t="str">
            <v>Chavis</v>
          </cell>
          <cell r="V1193" t="str">
            <v>ECONOMIC</v>
          </cell>
          <cell r="W1193" t="str">
            <v>STRATEGIC ECONOMICS</v>
          </cell>
          <cell r="X1193" t="str">
            <v>STRATEGIC ECONOMICS</v>
          </cell>
        </row>
        <row r="1194">
          <cell r="C1194" t="str">
            <v>MBA777</v>
          </cell>
          <cell r="D1194" t="str">
            <v>MBA</v>
          </cell>
          <cell r="E1194">
            <v>777</v>
          </cell>
          <cell r="F1194" t="str">
            <v>FUND PRIN OF CORP FIN</v>
          </cell>
          <cell r="H1194">
            <v>2192</v>
          </cell>
          <cell r="I1194">
            <v>1</v>
          </cell>
          <cell r="J1194" t="str">
            <v>Lecture</v>
          </cell>
          <cell r="K1194">
            <v>30</v>
          </cell>
          <cell r="L1194">
            <v>2</v>
          </cell>
          <cell r="O1194" t="str">
            <v>M 2*</v>
          </cell>
          <cell r="P1194" t="str">
            <v>GRAD</v>
          </cell>
          <cell r="S1194">
            <v>720338626</v>
          </cell>
          <cell r="T1194" t="str">
            <v>Amanda</v>
          </cell>
          <cell r="U1194" t="str">
            <v>Thompson</v>
          </cell>
          <cell r="V1194" t="str">
            <v>FINANC</v>
          </cell>
          <cell r="W1194" t="str">
            <v>Corporate Financial Principles</v>
          </cell>
          <cell r="X1194" t="str">
            <v>CORPORATE FINANCIAL PRINCIPLES</v>
          </cell>
          <cell r="Y1194" t="str">
            <v>We will examine critical aspects of applied corporate finance by focusing on cash flow analysis, valuation, options, capital structure, corporate governance, and hedge fund activism. The goal of the class is to teach you to think critically and help you build an intuitive understanding of how finance works in the real world. To accomplish this goal, we will rely heavily on applications and examples from a variety of career fields such as tech, biotech, real estate, energy, marketing, consulting, etc. A substantial part of the course will be focused on case study discussions. Session on hedge fund activism.</v>
          </cell>
        </row>
        <row r="1195">
          <cell r="C1195" t="str">
            <v>MBA777</v>
          </cell>
          <cell r="D1195" t="str">
            <v>MBA</v>
          </cell>
          <cell r="E1195">
            <v>777</v>
          </cell>
          <cell r="F1195" t="str">
            <v>FUND PRIN OF CORP FIN</v>
          </cell>
          <cell r="H1195">
            <v>2192</v>
          </cell>
          <cell r="I1195">
            <v>1</v>
          </cell>
          <cell r="J1195" t="str">
            <v>Lecture</v>
          </cell>
          <cell r="K1195">
            <v>30</v>
          </cell>
          <cell r="L1195">
            <v>2</v>
          </cell>
          <cell r="P1195" t="str">
            <v>GRAD</v>
          </cell>
          <cell r="S1195">
            <v>720338626</v>
          </cell>
          <cell r="T1195" t="str">
            <v>Amanda</v>
          </cell>
          <cell r="U1195" t="str">
            <v>Thompson</v>
          </cell>
        </row>
        <row r="1196">
          <cell r="C1196" t="str">
            <v>MBA777</v>
          </cell>
          <cell r="D1196" t="str">
            <v>MBA</v>
          </cell>
          <cell r="E1196">
            <v>777</v>
          </cell>
          <cell r="F1196" t="str">
            <v>FUND PRIN OF CORP FIN</v>
          </cell>
          <cell r="H1196">
            <v>2192</v>
          </cell>
          <cell r="I1196">
            <v>1</v>
          </cell>
          <cell r="J1196" t="str">
            <v>Lecture</v>
          </cell>
          <cell r="K1196">
            <v>117</v>
          </cell>
          <cell r="L1196">
            <v>6</v>
          </cell>
          <cell r="P1196" t="str">
            <v>GRAD</v>
          </cell>
          <cell r="S1196">
            <v>730175365</v>
          </cell>
          <cell r="T1196" t="str">
            <v>Eleni</v>
          </cell>
          <cell r="U1196" t="str">
            <v>Simintzi</v>
          </cell>
        </row>
        <row r="1197">
          <cell r="C1197" t="str">
            <v>MBA777</v>
          </cell>
          <cell r="D1197" t="str">
            <v>MBA</v>
          </cell>
          <cell r="E1197">
            <v>777</v>
          </cell>
          <cell r="F1197" t="str">
            <v>FUND PRIN OF CORP FIN</v>
          </cell>
          <cell r="H1197">
            <v>2192</v>
          </cell>
          <cell r="I1197">
            <v>1</v>
          </cell>
          <cell r="J1197" t="str">
            <v>Lecture</v>
          </cell>
          <cell r="K1197">
            <v>117</v>
          </cell>
          <cell r="L1197">
            <v>6</v>
          </cell>
          <cell r="P1197" t="str">
            <v>GRAD</v>
          </cell>
          <cell r="S1197">
            <v>730175365</v>
          </cell>
          <cell r="T1197" t="str">
            <v>Eleni</v>
          </cell>
          <cell r="U1197" t="str">
            <v>Simintzi</v>
          </cell>
        </row>
        <row r="1198">
          <cell r="C1198" t="str">
            <v>MBA777</v>
          </cell>
          <cell r="D1198" t="str">
            <v>MBA</v>
          </cell>
          <cell r="E1198">
            <v>777</v>
          </cell>
          <cell r="F1198" t="str">
            <v>FUND PRIN OF CORP FIN</v>
          </cell>
          <cell r="H1198">
            <v>2192</v>
          </cell>
          <cell r="I1198">
            <v>1</v>
          </cell>
          <cell r="J1198" t="str">
            <v>Lecture</v>
          </cell>
          <cell r="K1198">
            <v>117</v>
          </cell>
          <cell r="L1198">
            <v>6</v>
          </cell>
          <cell r="P1198" t="str">
            <v>GRAD</v>
          </cell>
          <cell r="S1198">
            <v>730175365</v>
          </cell>
          <cell r="T1198" t="str">
            <v>Eleni</v>
          </cell>
          <cell r="U1198" t="str">
            <v>Simintzi</v>
          </cell>
        </row>
        <row r="1199">
          <cell r="C1199" t="str">
            <v>MBA777</v>
          </cell>
          <cell r="D1199" t="str">
            <v>MBA</v>
          </cell>
          <cell r="E1199">
            <v>777</v>
          </cell>
          <cell r="F1199" t="str">
            <v>FUND PRIN OF CORP FIN</v>
          </cell>
          <cell r="H1199">
            <v>2192</v>
          </cell>
          <cell r="I1199">
            <v>1</v>
          </cell>
          <cell r="J1199" t="str">
            <v>Lecture</v>
          </cell>
          <cell r="K1199">
            <v>117</v>
          </cell>
          <cell r="L1199">
            <v>6</v>
          </cell>
          <cell r="P1199" t="str">
            <v>GRAD</v>
          </cell>
          <cell r="S1199">
            <v>730175365</v>
          </cell>
          <cell r="T1199" t="str">
            <v>Eleni</v>
          </cell>
          <cell r="U1199" t="str">
            <v>Simintzi</v>
          </cell>
        </row>
        <row r="1200">
          <cell r="C1200" t="str">
            <v>MBA777</v>
          </cell>
          <cell r="D1200" t="str">
            <v>MBA</v>
          </cell>
          <cell r="E1200">
            <v>777</v>
          </cell>
          <cell r="F1200" t="str">
            <v>FUND PRIN OF CORP FIN</v>
          </cell>
          <cell r="H1200">
            <v>2192</v>
          </cell>
          <cell r="I1200">
            <v>1</v>
          </cell>
          <cell r="J1200" t="str">
            <v>Lecture</v>
          </cell>
          <cell r="K1200">
            <v>117</v>
          </cell>
          <cell r="L1200">
            <v>6</v>
          </cell>
          <cell r="P1200" t="str">
            <v>GRAD</v>
          </cell>
          <cell r="S1200">
            <v>720338626</v>
          </cell>
          <cell r="T1200" t="str">
            <v>Amanda</v>
          </cell>
          <cell r="U1200" t="str">
            <v>Thompson</v>
          </cell>
        </row>
        <row r="1201">
          <cell r="C1201" t="str">
            <v>MBA777</v>
          </cell>
          <cell r="D1201" t="str">
            <v>MBA</v>
          </cell>
          <cell r="E1201">
            <v>777</v>
          </cell>
          <cell r="F1201" t="str">
            <v>FUND PRIN OF CORP FIN</v>
          </cell>
          <cell r="H1201">
            <v>2192</v>
          </cell>
          <cell r="I1201">
            <v>1</v>
          </cell>
          <cell r="J1201" t="str">
            <v>Lecture</v>
          </cell>
          <cell r="K1201">
            <v>117</v>
          </cell>
          <cell r="L1201">
            <v>6</v>
          </cell>
          <cell r="P1201" t="str">
            <v>GRAD</v>
          </cell>
          <cell r="S1201">
            <v>720338626</v>
          </cell>
          <cell r="T1201" t="str">
            <v>Amanda</v>
          </cell>
          <cell r="U1201" t="str">
            <v>Thompson</v>
          </cell>
        </row>
        <row r="1202">
          <cell r="C1202" t="str">
            <v>MBA777</v>
          </cell>
          <cell r="D1202" t="str">
            <v>MBA</v>
          </cell>
          <cell r="E1202">
            <v>777</v>
          </cell>
          <cell r="F1202" t="str">
            <v>FUND PRIN OF CORP FIN</v>
          </cell>
          <cell r="H1202">
            <v>2189</v>
          </cell>
          <cell r="I1202">
            <v>1</v>
          </cell>
          <cell r="J1202" t="str">
            <v>Lecture</v>
          </cell>
          <cell r="K1202">
            <v>24</v>
          </cell>
          <cell r="L1202">
            <v>2</v>
          </cell>
          <cell r="P1202" t="str">
            <v>GRAD</v>
          </cell>
          <cell r="S1202">
            <v>710230623</v>
          </cell>
          <cell r="T1202" t="str">
            <v>Paolo</v>
          </cell>
          <cell r="U1202" t="str">
            <v>Fulghieri</v>
          </cell>
        </row>
        <row r="1203">
          <cell r="C1203" t="str">
            <v>MBA777</v>
          </cell>
          <cell r="D1203" t="str">
            <v>MBA</v>
          </cell>
          <cell r="E1203">
            <v>777</v>
          </cell>
          <cell r="F1203" t="str">
            <v>FUND PRIN OF CORP FIN</v>
          </cell>
          <cell r="H1203">
            <v>2189</v>
          </cell>
          <cell r="I1203">
            <v>1</v>
          </cell>
          <cell r="J1203" t="str">
            <v>Lecture</v>
          </cell>
          <cell r="K1203">
            <v>24</v>
          </cell>
          <cell r="L1203">
            <v>2</v>
          </cell>
          <cell r="P1203" t="str">
            <v>GRAD</v>
          </cell>
          <cell r="S1203">
            <v>710230623</v>
          </cell>
          <cell r="T1203" t="str">
            <v>Paolo</v>
          </cell>
          <cell r="U1203" t="str">
            <v>Fulghieri</v>
          </cell>
        </row>
        <row r="1204">
          <cell r="C1204" t="str">
            <v>MBA777</v>
          </cell>
          <cell r="D1204" t="str">
            <v>MBA</v>
          </cell>
          <cell r="E1204">
            <v>777</v>
          </cell>
          <cell r="F1204" t="str">
            <v>FUND PRIN OF CORP FIN</v>
          </cell>
          <cell r="H1204">
            <v>2189</v>
          </cell>
          <cell r="I1204">
            <v>1</v>
          </cell>
          <cell r="J1204" t="str">
            <v>Lecture</v>
          </cell>
          <cell r="K1204">
            <v>24</v>
          </cell>
          <cell r="L1204">
            <v>2</v>
          </cell>
          <cell r="P1204" t="str">
            <v>GRAD</v>
          </cell>
          <cell r="S1204">
            <v>710230623</v>
          </cell>
          <cell r="T1204" t="str">
            <v>Paolo</v>
          </cell>
          <cell r="U1204" t="str">
            <v>Fulghieri</v>
          </cell>
        </row>
        <row r="1205">
          <cell r="C1205" t="str">
            <v>MBA777</v>
          </cell>
          <cell r="D1205" t="str">
            <v>MBA</v>
          </cell>
          <cell r="E1205">
            <v>777</v>
          </cell>
          <cell r="F1205" t="str">
            <v>FUND PRIN OF CORP FIN</v>
          </cell>
          <cell r="H1205">
            <v>2189</v>
          </cell>
          <cell r="I1205">
            <v>1</v>
          </cell>
          <cell r="J1205" t="str">
            <v>Lecture</v>
          </cell>
          <cell r="K1205">
            <v>24</v>
          </cell>
          <cell r="L1205">
            <v>2</v>
          </cell>
          <cell r="P1205" t="str">
            <v>GRAD</v>
          </cell>
          <cell r="S1205">
            <v>710230623</v>
          </cell>
          <cell r="T1205" t="str">
            <v>Paolo</v>
          </cell>
          <cell r="U1205" t="str">
            <v>Fulghieri</v>
          </cell>
        </row>
        <row r="1206">
          <cell r="C1206" t="str">
            <v>MBA777</v>
          </cell>
          <cell r="D1206" t="str">
            <v>MBA</v>
          </cell>
          <cell r="E1206">
            <v>777</v>
          </cell>
          <cell r="F1206" t="str">
            <v>FUND PRIN OF CORP FIN</v>
          </cell>
          <cell r="H1206">
            <v>2182</v>
          </cell>
          <cell r="I1206">
            <v>1</v>
          </cell>
          <cell r="J1206" t="str">
            <v>Lecture</v>
          </cell>
          <cell r="K1206">
            <v>175</v>
          </cell>
          <cell r="L1206">
            <v>7</v>
          </cell>
          <cell r="P1206" t="str">
            <v>GRAD</v>
          </cell>
          <cell r="S1206">
            <v>710230623</v>
          </cell>
          <cell r="T1206" t="str">
            <v>Paolo</v>
          </cell>
          <cell r="U1206" t="str">
            <v>Fulghieri</v>
          </cell>
        </row>
        <row r="1207">
          <cell r="C1207" t="str">
            <v>MBA777</v>
          </cell>
          <cell r="D1207" t="str">
            <v>MBA</v>
          </cell>
          <cell r="E1207">
            <v>777</v>
          </cell>
          <cell r="F1207" t="str">
            <v>FUND PRIN OF CORP FIN</v>
          </cell>
          <cell r="H1207">
            <v>2182</v>
          </cell>
          <cell r="I1207">
            <v>1</v>
          </cell>
          <cell r="J1207" t="str">
            <v>Lecture</v>
          </cell>
          <cell r="K1207">
            <v>175</v>
          </cell>
          <cell r="L1207">
            <v>7</v>
          </cell>
          <cell r="P1207" t="str">
            <v>GRAD</v>
          </cell>
          <cell r="S1207">
            <v>710230623</v>
          </cell>
          <cell r="T1207" t="str">
            <v>Paolo</v>
          </cell>
          <cell r="U1207" t="str">
            <v>Fulghieri</v>
          </cell>
        </row>
        <row r="1208">
          <cell r="C1208" t="str">
            <v>MBA777</v>
          </cell>
          <cell r="D1208" t="str">
            <v>MBA</v>
          </cell>
          <cell r="E1208">
            <v>777</v>
          </cell>
          <cell r="F1208" t="str">
            <v>FUND PRIN OF CORP FIN</v>
          </cell>
          <cell r="H1208">
            <v>2182</v>
          </cell>
          <cell r="I1208">
            <v>1</v>
          </cell>
          <cell r="J1208" t="str">
            <v>Lecture</v>
          </cell>
          <cell r="K1208">
            <v>175</v>
          </cell>
          <cell r="L1208">
            <v>7</v>
          </cell>
          <cell r="P1208" t="str">
            <v>GRAD</v>
          </cell>
          <cell r="S1208">
            <v>710230623</v>
          </cell>
          <cell r="T1208" t="str">
            <v>Paolo</v>
          </cell>
          <cell r="U1208" t="str">
            <v>Fulghieri</v>
          </cell>
        </row>
        <row r="1209">
          <cell r="C1209" t="str">
            <v>MBA777</v>
          </cell>
          <cell r="D1209" t="str">
            <v>MBA</v>
          </cell>
          <cell r="E1209">
            <v>777</v>
          </cell>
          <cell r="F1209" t="str">
            <v>FUND PRIN OF CORP FIN</v>
          </cell>
          <cell r="H1209">
            <v>2182</v>
          </cell>
          <cell r="I1209">
            <v>1</v>
          </cell>
          <cell r="J1209" t="str">
            <v>Lecture</v>
          </cell>
          <cell r="K1209">
            <v>175</v>
          </cell>
          <cell r="L1209">
            <v>7</v>
          </cell>
          <cell r="P1209" t="str">
            <v>GRAD</v>
          </cell>
          <cell r="S1209">
            <v>714680949</v>
          </cell>
          <cell r="T1209" t="str">
            <v>Paige</v>
          </cell>
          <cell r="U1209" t="str">
            <v>Ouimet</v>
          </cell>
        </row>
        <row r="1210">
          <cell r="C1210" t="str">
            <v>MBA777</v>
          </cell>
          <cell r="D1210" t="str">
            <v>MBA</v>
          </cell>
          <cell r="E1210">
            <v>777</v>
          </cell>
          <cell r="F1210" t="str">
            <v>FUND PRIN OF CORP FIN</v>
          </cell>
          <cell r="H1210">
            <v>2182</v>
          </cell>
          <cell r="I1210">
            <v>1</v>
          </cell>
          <cell r="J1210" t="str">
            <v>Lecture</v>
          </cell>
          <cell r="K1210">
            <v>175</v>
          </cell>
          <cell r="L1210">
            <v>7</v>
          </cell>
          <cell r="P1210" t="str">
            <v>GRAD</v>
          </cell>
          <cell r="S1210">
            <v>714680949</v>
          </cell>
          <cell r="T1210" t="str">
            <v>Paige</v>
          </cell>
          <cell r="U1210" t="str">
            <v>Ouimet</v>
          </cell>
        </row>
        <row r="1211">
          <cell r="C1211" t="str">
            <v>MBA777</v>
          </cell>
          <cell r="D1211" t="str">
            <v>MBA</v>
          </cell>
          <cell r="E1211">
            <v>777</v>
          </cell>
          <cell r="F1211" t="str">
            <v>FUND PRIN OF CORP FIN</v>
          </cell>
          <cell r="H1211">
            <v>2182</v>
          </cell>
          <cell r="I1211">
            <v>1</v>
          </cell>
          <cell r="J1211" t="str">
            <v>Lecture</v>
          </cell>
          <cell r="K1211">
            <v>175</v>
          </cell>
          <cell r="L1211">
            <v>7</v>
          </cell>
          <cell r="P1211" t="str">
            <v>GRAD</v>
          </cell>
          <cell r="S1211">
            <v>714680949</v>
          </cell>
          <cell r="T1211" t="str">
            <v>Paige</v>
          </cell>
          <cell r="U1211" t="str">
            <v>Ouimet</v>
          </cell>
        </row>
        <row r="1212">
          <cell r="C1212" t="str">
            <v>MBA777</v>
          </cell>
          <cell r="D1212" t="str">
            <v>MBA</v>
          </cell>
          <cell r="E1212">
            <v>777</v>
          </cell>
          <cell r="F1212" t="str">
            <v>FUND PRIN OF CORP FIN</v>
          </cell>
          <cell r="H1212">
            <v>2182</v>
          </cell>
          <cell r="I1212">
            <v>1</v>
          </cell>
          <cell r="J1212" t="str">
            <v>Lecture</v>
          </cell>
          <cell r="K1212">
            <v>175</v>
          </cell>
          <cell r="L1212">
            <v>7</v>
          </cell>
          <cell r="P1212" t="str">
            <v>GRAD</v>
          </cell>
          <cell r="S1212">
            <v>714680949</v>
          </cell>
          <cell r="T1212" t="str">
            <v>Paige</v>
          </cell>
          <cell r="U1212" t="str">
            <v>Ouimet</v>
          </cell>
        </row>
        <row r="1213">
          <cell r="C1213" t="str">
            <v>MBA777</v>
          </cell>
          <cell r="D1213" t="str">
            <v>MBA</v>
          </cell>
          <cell r="E1213">
            <v>777</v>
          </cell>
          <cell r="F1213" t="str">
            <v>FUND PRIN OF CORP FIN</v>
          </cell>
          <cell r="H1213">
            <v>2182</v>
          </cell>
          <cell r="I1213">
            <v>1</v>
          </cell>
          <cell r="J1213" t="str">
            <v>Lecture</v>
          </cell>
          <cell r="K1213">
            <v>37</v>
          </cell>
          <cell r="L1213">
            <v>3</v>
          </cell>
          <cell r="P1213" t="str">
            <v>GRAD</v>
          </cell>
          <cell r="S1213">
            <v>710230623</v>
          </cell>
          <cell r="T1213" t="str">
            <v>Paolo</v>
          </cell>
          <cell r="U1213" t="str">
            <v>Fulghieri</v>
          </cell>
        </row>
        <row r="1214">
          <cell r="C1214" t="str">
            <v>MBA777</v>
          </cell>
          <cell r="D1214" t="str">
            <v>MBA</v>
          </cell>
          <cell r="E1214">
            <v>777</v>
          </cell>
          <cell r="F1214" t="str">
            <v>FUND PRIN OF CORP FIN</v>
          </cell>
          <cell r="H1214">
            <v>2182</v>
          </cell>
          <cell r="I1214">
            <v>1</v>
          </cell>
          <cell r="J1214" t="str">
            <v>Lecture</v>
          </cell>
          <cell r="K1214">
            <v>37</v>
          </cell>
          <cell r="L1214">
            <v>3</v>
          </cell>
          <cell r="P1214" t="str">
            <v>GRAD</v>
          </cell>
          <cell r="S1214">
            <v>710230623</v>
          </cell>
          <cell r="T1214" t="str">
            <v>Paolo</v>
          </cell>
          <cell r="U1214" t="str">
            <v>Fulghieri</v>
          </cell>
        </row>
        <row r="1215">
          <cell r="C1215" t="str">
            <v>MBA777</v>
          </cell>
          <cell r="D1215" t="str">
            <v>MBA</v>
          </cell>
          <cell r="E1215">
            <v>777</v>
          </cell>
          <cell r="F1215" t="str">
            <v>FUND PRIN OF CORP FIN</v>
          </cell>
          <cell r="H1215">
            <v>2182</v>
          </cell>
          <cell r="I1215">
            <v>1</v>
          </cell>
          <cell r="J1215" t="str">
            <v>Lecture</v>
          </cell>
          <cell r="K1215">
            <v>37</v>
          </cell>
          <cell r="L1215">
            <v>3</v>
          </cell>
          <cell r="P1215" t="str">
            <v>GRAD</v>
          </cell>
          <cell r="S1215">
            <v>710230623</v>
          </cell>
          <cell r="T1215" t="str">
            <v>Paolo</v>
          </cell>
          <cell r="U1215" t="str">
            <v>Fulghieri</v>
          </cell>
        </row>
        <row r="1216">
          <cell r="C1216" t="str">
            <v>MBA777</v>
          </cell>
          <cell r="D1216" t="str">
            <v>MBA</v>
          </cell>
          <cell r="E1216">
            <v>777</v>
          </cell>
          <cell r="F1216" t="str">
            <v>FUND PRIN OF CORP FIN</v>
          </cell>
          <cell r="H1216">
            <v>2179</v>
          </cell>
          <cell r="I1216">
            <v>1</v>
          </cell>
          <cell r="J1216" t="str">
            <v>Lecture</v>
          </cell>
          <cell r="K1216">
            <v>37</v>
          </cell>
          <cell r="L1216">
            <v>4</v>
          </cell>
          <cell r="P1216" t="str">
            <v>GRAD</v>
          </cell>
          <cell r="S1216">
            <v>710230623</v>
          </cell>
          <cell r="T1216" t="str">
            <v>Paolo</v>
          </cell>
          <cell r="U1216" t="str">
            <v>Fulghieri</v>
          </cell>
        </row>
        <row r="1217">
          <cell r="C1217" t="str">
            <v>MBA777</v>
          </cell>
          <cell r="D1217" t="str">
            <v>MBA</v>
          </cell>
          <cell r="E1217">
            <v>777</v>
          </cell>
          <cell r="F1217" t="str">
            <v>FUND PRIN OF CORP FIN</v>
          </cell>
          <cell r="H1217">
            <v>2179</v>
          </cell>
          <cell r="I1217">
            <v>1</v>
          </cell>
          <cell r="J1217" t="str">
            <v>Lecture</v>
          </cell>
          <cell r="K1217">
            <v>37</v>
          </cell>
          <cell r="L1217">
            <v>4</v>
          </cell>
          <cell r="P1217" t="str">
            <v>GRAD</v>
          </cell>
          <cell r="S1217">
            <v>710230623</v>
          </cell>
          <cell r="T1217" t="str">
            <v>Paolo</v>
          </cell>
          <cell r="U1217" t="str">
            <v>Fulghieri</v>
          </cell>
        </row>
        <row r="1218">
          <cell r="C1218" t="str">
            <v>MBA777</v>
          </cell>
          <cell r="D1218" t="str">
            <v>MBA</v>
          </cell>
          <cell r="E1218">
            <v>777</v>
          </cell>
          <cell r="F1218" t="str">
            <v>FUND PRIN OF CORP FIN</v>
          </cell>
          <cell r="H1218">
            <v>2179</v>
          </cell>
          <cell r="I1218">
            <v>1</v>
          </cell>
          <cell r="J1218" t="str">
            <v>Lecture</v>
          </cell>
          <cell r="K1218">
            <v>37</v>
          </cell>
          <cell r="L1218">
            <v>4</v>
          </cell>
          <cell r="P1218" t="str">
            <v>GRAD</v>
          </cell>
          <cell r="S1218">
            <v>710230623</v>
          </cell>
          <cell r="T1218" t="str">
            <v>Paolo</v>
          </cell>
          <cell r="U1218" t="str">
            <v>Fulghieri</v>
          </cell>
        </row>
        <row r="1219">
          <cell r="C1219" t="str">
            <v>MBA777</v>
          </cell>
          <cell r="D1219" t="str">
            <v>MBA</v>
          </cell>
          <cell r="E1219">
            <v>777</v>
          </cell>
          <cell r="F1219" t="str">
            <v>FUND PRIN OF CORP FIN</v>
          </cell>
          <cell r="H1219">
            <v>2179</v>
          </cell>
          <cell r="I1219">
            <v>1</v>
          </cell>
          <cell r="J1219" t="str">
            <v>Lecture</v>
          </cell>
          <cell r="K1219">
            <v>29</v>
          </cell>
          <cell r="L1219">
            <v>2</v>
          </cell>
          <cell r="P1219" t="str">
            <v>GRAD</v>
          </cell>
          <cell r="S1219">
            <v>710230623</v>
          </cell>
          <cell r="T1219" t="str">
            <v>Paolo</v>
          </cell>
          <cell r="U1219" t="str">
            <v>Fulghieri</v>
          </cell>
        </row>
        <row r="1220">
          <cell r="C1220" t="str">
            <v>MBA777</v>
          </cell>
          <cell r="D1220" t="str">
            <v>MBA</v>
          </cell>
          <cell r="E1220">
            <v>777</v>
          </cell>
          <cell r="F1220" t="str">
            <v>FUND PRIN OF CORP FIN</v>
          </cell>
          <cell r="H1220">
            <v>2179</v>
          </cell>
          <cell r="I1220">
            <v>1</v>
          </cell>
          <cell r="J1220" t="str">
            <v>Lecture</v>
          </cell>
          <cell r="K1220">
            <v>29</v>
          </cell>
          <cell r="L1220">
            <v>2</v>
          </cell>
          <cell r="P1220" t="str">
            <v>GRAD</v>
          </cell>
          <cell r="S1220">
            <v>710230623</v>
          </cell>
          <cell r="T1220" t="str">
            <v>Paolo</v>
          </cell>
          <cell r="U1220" t="str">
            <v>Fulghieri</v>
          </cell>
        </row>
        <row r="1221">
          <cell r="C1221" t="str">
            <v>MBA777</v>
          </cell>
          <cell r="D1221" t="str">
            <v>MBA</v>
          </cell>
          <cell r="E1221">
            <v>777</v>
          </cell>
          <cell r="F1221" t="str">
            <v>FUND PRIN OF CORP FIN</v>
          </cell>
          <cell r="H1221">
            <v>2172</v>
          </cell>
          <cell r="I1221">
            <v>1</v>
          </cell>
          <cell r="J1221" t="str">
            <v>Lecture</v>
          </cell>
          <cell r="K1221">
            <v>54</v>
          </cell>
          <cell r="L1221">
            <v>4</v>
          </cell>
          <cell r="P1221" t="str">
            <v>GRAD</v>
          </cell>
          <cell r="S1221">
            <v>710230623</v>
          </cell>
          <cell r="T1221" t="str">
            <v>Paolo</v>
          </cell>
          <cell r="U1221" t="str">
            <v>Fulghieri</v>
          </cell>
        </row>
        <row r="1222">
          <cell r="C1222" t="str">
            <v>MBA777</v>
          </cell>
          <cell r="D1222" t="str">
            <v>MBA</v>
          </cell>
          <cell r="E1222">
            <v>777</v>
          </cell>
          <cell r="F1222" t="str">
            <v>FUND PRIN OF CORP FIN</v>
          </cell>
          <cell r="H1222">
            <v>2172</v>
          </cell>
          <cell r="I1222">
            <v>1</v>
          </cell>
          <cell r="J1222" t="str">
            <v>Lecture</v>
          </cell>
          <cell r="K1222">
            <v>54</v>
          </cell>
          <cell r="L1222">
            <v>4</v>
          </cell>
          <cell r="P1222" t="str">
            <v>GRAD</v>
          </cell>
          <cell r="S1222">
            <v>710230623</v>
          </cell>
          <cell r="T1222" t="str">
            <v>Paolo</v>
          </cell>
          <cell r="U1222" t="str">
            <v>Fulghieri</v>
          </cell>
        </row>
        <row r="1223">
          <cell r="C1223" t="str">
            <v>MBA777</v>
          </cell>
          <cell r="D1223" t="str">
            <v>MBA</v>
          </cell>
          <cell r="E1223">
            <v>777</v>
          </cell>
          <cell r="F1223" t="str">
            <v>FUND PRIN OF CORP FIN</v>
          </cell>
          <cell r="H1223">
            <v>2172</v>
          </cell>
          <cell r="I1223">
            <v>1</v>
          </cell>
          <cell r="J1223" t="str">
            <v>Lecture</v>
          </cell>
          <cell r="K1223">
            <v>54</v>
          </cell>
          <cell r="L1223">
            <v>4</v>
          </cell>
          <cell r="P1223" t="str">
            <v>GRAD</v>
          </cell>
          <cell r="S1223">
            <v>710230623</v>
          </cell>
          <cell r="T1223" t="str">
            <v>Paolo</v>
          </cell>
          <cell r="U1223" t="str">
            <v>Fulghieri</v>
          </cell>
        </row>
        <row r="1224">
          <cell r="C1224" t="str">
            <v>MBA777</v>
          </cell>
          <cell r="D1224" t="str">
            <v>MBA</v>
          </cell>
          <cell r="E1224">
            <v>777</v>
          </cell>
          <cell r="F1224" t="str">
            <v>FUND PRIN OF CORP FIN</v>
          </cell>
          <cell r="H1224">
            <v>2172</v>
          </cell>
          <cell r="I1224">
            <v>1</v>
          </cell>
          <cell r="J1224" t="str">
            <v>Lecture</v>
          </cell>
          <cell r="K1224">
            <v>54</v>
          </cell>
          <cell r="L1224">
            <v>4</v>
          </cell>
          <cell r="P1224" t="str">
            <v>GRAD</v>
          </cell>
          <cell r="S1224">
            <v>710230623</v>
          </cell>
          <cell r="T1224" t="str">
            <v>Paolo</v>
          </cell>
          <cell r="U1224" t="str">
            <v>Fulghieri</v>
          </cell>
        </row>
        <row r="1225">
          <cell r="C1225" t="str">
            <v>MBA777</v>
          </cell>
          <cell r="D1225" t="str">
            <v>MBA</v>
          </cell>
          <cell r="E1225">
            <v>777</v>
          </cell>
          <cell r="F1225" t="str">
            <v>FUND PRIN OF CORP FIN</v>
          </cell>
          <cell r="H1225">
            <v>2172</v>
          </cell>
          <cell r="I1225">
            <v>1</v>
          </cell>
          <cell r="J1225" t="str">
            <v>Lecture</v>
          </cell>
          <cell r="K1225">
            <v>186</v>
          </cell>
          <cell r="L1225">
            <v>6</v>
          </cell>
          <cell r="P1225" t="str">
            <v>GRAD</v>
          </cell>
          <cell r="S1225">
            <v>720143311</v>
          </cell>
          <cell r="T1225" t="str">
            <v>Nickolay</v>
          </cell>
          <cell r="U1225" t="str">
            <v>Gantchev</v>
          </cell>
        </row>
        <row r="1226">
          <cell r="C1226" t="str">
            <v>MBA777</v>
          </cell>
          <cell r="D1226" t="str">
            <v>MBA</v>
          </cell>
          <cell r="E1226">
            <v>777</v>
          </cell>
          <cell r="F1226" t="str">
            <v>FUND PRIN OF CORP FIN</v>
          </cell>
          <cell r="H1226">
            <v>2172</v>
          </cell>
          <cell r="I1226">
            <v>1</v>
          </cell>
          <cell r="J1226" t="str">
            <v>Lecture</v>
          </cell>
          <cell r="K1226">
            <v>186</v>
          </cell>
          <cell r="L1226">
            <v>6</v>
          </cell>
          <cell r="P1226" t="str">
            <v>GRAD</v>
          </cell>
          <cell r="S1226">
            <v>720143311</v>
          </cell>
          <cell r="T1226" t="str">
            <v>Nickolay</v>
          </cell>
          <cell r="U1226" t="str">
            <v>Gantchev</v>
          </cell>
        </row>
        <row r="1227">
          <cell r="C1227" t="str">
            <v>MBA777</v>
          </cell>
          <cell r="D1227" t="str">
            <v>MBA</v>
          </cell>
          <cell r="E1227">
            <v>777</v>
          </cell>
          <cell r="F1227" t="str">
            <v>FUND PRIN OF CORP FIN</v>
          </cell>
          <cell r="H1227">
            <v>2172</v>
          </cell>
          <cell r="I1227">
            <v>1</v>
          </cell>
          <cell r="J1227" t="str">
            <v>Lecture</v>
          </cell>
          <cell r="K1227">
            <v>186</v>
          </cell>
          <cell r="L1227">
            <v>6</v>
          </cell>
          <cell r="P1227" t="str">
            <v>GRAD</v>
          </cell>
          <cell r="S1227">
            <v>720143311</v>
          </cell>
          <cell r="T1227" t="str">
            <v>Nickolay</v>
          </cell>
          <cell r="U1227" t="str">
            <v>Gantchev</v>
          </cell>
        </row>
        <row r="1228">
          <cell r="C1228" t="str">
            <v>MBA777</v>
          </cell>
          <cell r="D1228" t="str">
            <v>MBA</v>
          </cell>
          <cell r="E1228">
            <v>777</v>
          </cell>
          <cell r="F1228" t="str">
            <v>FUND PRIN OF CORP FIN</v>
          </cell>
          <cell r="H1228">
            <v>2172</v>
          </cell>
          <cell r="I1228">
            <v>1</v>
          </cell>
          <cell r="J1228" t="str">
            <v>Lecture</v>
          </cell>
          <cell r="K1228">
            <v>186</v>
          </cell>
          <cell r="L1228">
            <v>6</v>
          </cell>
          <cell r="P1228" t="str">
            <v>GRAD</v>
          </cell>
          <cell r="S1228">
            <v>720143311</v>
          </cell>
          <cell r="T1228" t="str">
            <v>Nickolay</v>
          </cell>
          <cell r="U1228" t="str">
            <v>Gantchev</v>
          </cell>
        </row>
        <row r="1229">
          <cell r="C1229" t="str">
            <v>MBA777</v>
          </cell>
          <cell r="D1229" t="str">
            <v>MBA</v>
          </cell>
          <cell r="E1229">
            <v>777</v>
          </cell>
          <cell r="F1229" t="str">
            <v>FUND PRIN OF CORP FIN</v>
          </cell>
          <cell r="H1229">
            <v>2172</v>
          </cell>
          <cell r="I1229">
            <v>1</v>
          </cell>
          <cell r="J1229" t="str">
            <v>Lecture</v>
          </cell>
          <cell r="K1229">
            <v>186</v>
          </cell>
          <cell r="L1229">
            <v>6</v>
          </cell>
          <cell r="P1229" t="str">
            <v>GRAD</v>
          </cell>
          <cell r="S1229">
            <v>720143311</v>
          </cell>
          <cell r="T1229" t="str">
            <v>Nickolay</v>
          </cell>
          <cell r="U1229" t="str">
            <v>Gantchev</v>
          </cell>
        </row>
        <row r="1230">
          <cell r="C1230" t="str">
            <v>MBA777</v>
          </cell>
          <cell r="D1230" t="str">
            <v>MBA</v>
          </cell>
          <cell r="E1230">
            <v>777</v>
          </cell>
          <cell r="F1230" t="str">
            <v>FUND PRIN OF CORP FIN</v>
          </cell>
          <cell r="H1230">
            <v>2172</v>
          </cell>
          <cell r="I1230">
            <v>1</v>
          </cell>
          <cell r="J1230" t="str">
            <v>Lecture</v>
          </cell>
          <cell r="K1230">
            <v>186</v>
          </cell>
          <cell r="L1230">
            <v>6</v>
          </cell>
          <cell r="P1230" t="str">
            <v>GRAD</v>
          </cell>
          <cell r="S1230">
            <v>720143311</v>
          </cell>
          <cell r="T1230" t="str">
            <v>Nickolay</v>
          </cell>
          <cell r="U1230" t="str">
            <v>Gantchev</v>
          </cell>
        </row>
        <row r="1231">
          <cell r="C1231" t="str">
            <v>MBA777</v>
          </cell>
          <cell r="D1231" t="str">
            <v>MBA</v>
          </cell>
          <cell r="E1231">
            <v>777</v>
          </cell>
          <cell r="F1231" t="str">
            <v>FUND PRIN OF CORP FIN</v>
          </cell>
          <cell r="H1231">
            <v>2169</v>
          </cell>
          <cell r="I1231">
            <v>1</v>
          </cell>
          <cell r="J1231" t="str">
            <v>Lecture</v>
          </cell>
          <cell r="K1231">
            <v>29</v>
          </cell>
          <cell r="L1231">
            <v>2</v>
          </cell>
          <cell r="P1231" t="str">
            <v>GRAD</v>
          </cell>
          <cell r="S1231">
            <v>710230623</v>
          </cell>
          <cell r="T1231" t="str">
            <v>Paolo</v>
          </cell>
          <cell r="U1231" t="str">
            <v>Fulghieri</v>
          </cell>
        </row>
        <row r="1232">
          <cell r="C1232" t="str">
            <v>MBA777</v>
          </cell>
          <cell r="D1232" t="str">
            <v>MBA</v>
          </cell>
          <cell r="E1232">
            <v>777</v>
          </cell>
          <cell r="F1232" t="str">
            <v>FUND PRIN OF CORP FIN</v>
          </cell>
          <cell r="H1232">
            <v>2169</v>
          </cell>
          <cell r="I1232">
            <v>1</v>
          </cell>
          <cell r="J1232" t="str">
            <v>Lecture</v>
          </cell>
          <cell r="K1232">
            <v>29</v>
          </cell>
          <cell r="L1232">
            <v>2</v>
          </cell>
          <cell r="P1232" t="str">
            <v>GRAD</v>
          </cell>
          <cell r="S1232">
            <v>710230623</v>
          </cell>
          <cell r="T1232" t="str">
            <v>Paolo</v>
          </cell>
          <cell r="U1232" t="str">
            <v>Fulghieri</v>
          </cell>
        </row>
        <row r="1233">
          <cell r="C1233" t="str">
            <v>MBA777</v>
          </cell>
          <cell r="D1233" t="str">
            <v>MBA</v>
          </cell>
          <cell r="E1233">
            <v>777</v>
          </cell>
          <cell r="F1233" t="str">
            <v>FUND PRIN OF CORP FIN</v>
          </cell>
          <cell r="H1233">
            <v>2169</v>
          </cell>
          <cell r="I1233">
            <v>1</v>
          </cell>
          <cell r="J1233" t="str">
            <v>Lecture</v>
          </cell>
          <cell r="K1233">
            <v>30</v>
          </cell>
          <cell r="L1233">
            <v>2</v>
          </cell>
          <cell r="P1233" t="str">
            <v>GRAD</v>
          </cell>
          <cell r="S1233">
            <v>710230623</v>
          </cell>
          <cell r="T1233" t="str">
            <v>Paolo</v>
          </cell>
          <cell r="U1233" t="str">
            <v>Fulghieri</v>
          </cell>
        </row>
        <row r="1234">
          <cell r="C1234" t="str">
            <v>MBA777</v>
          </cell>
          <cell r="D1234" t="str">
            <v>MBA</v>
          </cell>
          <cell r="E1234">
            <v>777</v>
          </cell>
          <cell r="F1234" t="str">
            <v>FUND PRIN OF CORP FIN</v>
          </cell>
          <cell r="H1234">
            <v>2169</v>
          </cell>
          <cell r="I1234">
            <v>1</v>
          </cell>
          <cell r="J1234" t="str">
            <v>Lecture</v>
          </cell>
          <cell r="K1234">
            <v>30</v>
          </cell>
          <cell r="L1234">
            <v>2</v>
          </cell>
          <cell r="P1234" t="str">
            <v>GRAD</v>
          </cell>
          <cell r="S1234">
            <v>710230623</v>
          </cell>
          <cell r="T1234" t="str">
            <v>Paolo</v>
          </cell>
          <cell r="U1234" t="str">
            <v>Fulghieri</v>
          </cell>
        </row>
        <row r="1235">
          <cell r="C1235" t="str">
            <v>MBA777</v>
          </cell>
          <cell r="D1235" t="str">
            <v>MBA</v>
          </cell>
          <cell r="E1235">
            <v>777</v>
          </cell>
          <cell r="F1235" t="str">
            <v>FUND PRIN OF CORP FIN</v>
          </cell>
          <cell r="H1235">
            <v>2169</v>
          </cell>
          <cell r="I1235">
            <v>1</v>
          </cell>
          <cell r="J1235" t="str">
            <v>Lecture</v>
          </cell>
          <cell r="K1235">
            <v>30</v>
          </cell>
          <cell r="L1235">
            <v>2</v>
          </cell>
          <cell r="P1235" t="str">
            <v>GRAD</v>
          </cell>
          <cell r="S1235">
            <v>720338626</v>
          </cell>
          <cell r="T1235" t="str">
            <v>Amanda</v>
          </cell>
          <cell r="U1235" t="str">
            <v>Thompson</v>
          </cell>
        </row>
        <row r="1236">
          <cell r="C1236" t="str">
            <v>MBA777</v>
          </cell>
          <cell r="D1236" t="str">
            <v>MBA</v>
          </cell>
          <cell r="E1236">
            <v>777</v>
          </cell>
          <cell r="F1236" t="str">
            <v>FUND PRIN OF CORP FIN</v>
          </cell>
          <cell r="H1236">
            <v>2169</v>
          </cell>
          <cell r="I1236">
            <v>1</v>
          </cell>
          <cell r="J1236" t="str">
            <v>Lecture</v>
          </cell>
          <cell r="K1236">
            <v>30</v>
          </cell>
          <cell r="L1236">
            <v>2</v>
          </cell>
          <cell r="P1236" t="str">
            <v>GRAD</v>
          </cell>
          <cell r="S1236">
            <v>720338626</v>
          </cell>
          <cell r="T1236" t="str">
            <v>Amanda</v>
          </cell>
          <cell r="U1236" t="str">
            <v>Thompson</v>
          </cell>
        </row>
        <row r="1237">
          <cell r="C1237" t="str">
            <v>MBA790</v>
          </cell>
          <cell r="D1237" t="str">
            <v>MBA</v>
          </cell>
          <cell r="E1237">
            <v>790</v>
          </cell>
          <cell r="F1237" t="str">
            <v>STRATEGY OF PROJECT FINANCE</v>
          </cell>
          <cell r="H1237">
            <v>2192</v>
          </cell>
          <cell r="I1237">
            <v>1</v>
          </cell>
          <cell r="J1237" t="str">
            <v>Lecture</v>
          </cell>
          <cell r="K1237">
            <v>28</v>
          </cell>
          <cell r="L1237">
            <v>1</v>
          </cell>
          <cell r="O1237" t="str">
            <v>M 2*</v>
          </cell>
          <cell r="P1237" t="str">
            <v>GRAD</v>
          </cell>
          <cell r="S1237">
            <v>720320987</v>
          </cell>
          <cell r="T1237" t="str">
            <v>Stephen</v>
          </cell>
          <cell r="U1237" t="str">
            <v>Arbogast</v>
          </cell>
          <cell r="V1237" t="str">
            <v>ENERGY, FINANC, FUTURE, INDUSTR</v>
          </cell>
          <cell r="W1237" t="str">
            <v>The Strategy of Project Finance</v>
          </cell>
          <cell r="X1237" t="str">
            <v>STRATEGY OF PROJECT FINANCE</v>
          </cell>
          <cell r="Y1237" t="str">
            <v>This course is intended for future finance professionals seeking a practitioner's grasp of Project Financing (PF) and for  future energy executives or consultants who wish to understand how PF can help in the charting strategy at an industrial firm. Case and session on biofuel</v>
          </cell>
        </row>
        <row r="1238">
          <cell r="C1238" t="str">
            <v>MBA790</v>
          </cell>
          <cell r="D1238" t="str">
            <v>MBA</v>
          </cell>
          <cell r="E1238">
            <v>790</v>
          </cell>
          <cell r="F1238" t="str">
            <v>STRATEGY OF PROJECT FINANCE</v>
          </cell>
          <cell r="H1238">
            <v>2182</v>
          </cell>
          <cell r="I1238">
            <v>1</v>
          </cell>
          <cell r="J1238" t="str">
            <v>Lecture</v>
          </cell>
          <cell r="K1238">
            <v>26</v>
          </cell>
          <cell r="L1238">
            <v>1</v>
          </cell>
          <cell r="P1238" t="str">
            <v>GRAD</v>
          </cell>
          <cell r="S1238">
            <v>720320987</v>
          </cell>
          <cell r="T1238" t="str">
            <v>Stephen</v>
          </cell>
          <cell r="U1238" t="str">
            <v>Arbogast</v>
          </cell>
          <cell r="V1238" t="str">
            <v>ENERGY, FINANC, FUTURE, INDUSTR</v>
          </cell>
          <cell r="W1238" t="str">
            <v>The Strategy of Project Finance</v>
          </cell>
          <cell r="X1238" t="str">
            <v>STRATEGY OF PROJECT FINANCE</v>
          </cell>
          <cell r="Y1238" t="str">
            <v>This course is intended for future finance professionals seeking a practitioner's grasp of Project Financing (PF) and for  future energy executives or consultants who wish to understand how PF can help in the charting strategy at an industrial firm.</v>
          </cell>
        </row>
        <row r="1239">
          <cell r="C1239" t="str">
            <v>MBA790B</v>
          </cell>
          <cell r="D1239" t="str">
            <v>MBA</v>
          </cell>
          <cell r="E1239" t="str">
            <v>790B</v>
          </cell>
          <cell r="F1239" t="str">
            <v>THE ENERGY VALUE CHAIN</v>
          </cell>
          <cell r="H1239">
            <v>2192</v>
          </cell>
          <cell r="I1239">
            <v>1</v>
          </cell>
          <cell r="J1239" t="str">
            <v>Lecture</v>
          </cell>
          <cell r="K1239">
            <v>29</v>
          </cell>
          <cell r="L1239">
            <v>1</v>
          </cell>
          <cell r="O1239" t="str">
            <v>M 2*</v>
          </cell>
          <cell r="P1239" t="str">
            <v>GRAD</v>
          </cell>
          <cell r="S1239">
            <v>720320987</v>
          </cell>
          <cell r="T1239" t="str">
            <v>Stephen</v>
          </cell>
          <cell r="U1239" t="str">
            <v>Arbogast</v>
          </cell>
          <cell r="V1239" t="str">
            <v>BIOMASS, ENERGY, RENEWABLE</v>
          </cell>
          <cell r="W1239" t="str">
            <v>The Energy Value Chain</v>
          </cell>
          <cell r="X1239" t="str">
            <v>THE ENERGY VALUE CHAIN</v>
          </cell>
          <cell r="Y1239" t="str">
            <v>This course is an introduction to the huge energy business that is based upon conventional hydrocarbons.  Students taking this course will learn essential fundamentals of oil and gas exploration and production, midstream logistics, refining and petrochemicals.  Renewable fuels made from biomass will also be  discussed.</v>
          </cell>
        </row>
        <row r="1240">
          <cell r="C1240" t="str">
            <v>MBA790B</v>
          </cell>
          <cell r="D1240" t="str">
            <v>MBA</v>
          </cell>
          <cell r="E1240" t="str">
            <v>790B</v>
          </cell>
          <cell r="F1240" t="str">
            <v>THE ENERGY VALUE CHAIN</v>
          </cell>
          <cell r="H1240">
            <v>2182</v>
          </cell>
          <cell r="I1240">
            <v>1</v>
          </cell>
          <cell r="J1240" t="str">
            <v>Lecture</v>
          </cell>
          <cell r="K1240">
            <v>31</v>
          </cell>
          <cell r="L1240">
            <v>1</v>
          </cell>
          <cell r="P1240" t="str">
            <v>GRAD</v>
          </cell>
          <cell r="S1240">
            <v>720320987</v>
          </cell>
          <cell r="T1240" t="str">
            <v>Stephen</v>
          </cell>
          <cell r="U1240" t="str">
            <v>Arbogast</v>
          </cell>
          <cell r="V1240" t="str">
            <v>BIOMASS, ENERGY, RENEWABLE</v>
          </cell>
          <cell r="W1240" t="str">
            <v>The Energy Value Chain</v>
          </cell>
          <cell r="X1240" t="str">
            <v>THE ENERGY VALUE CHAIN</v>
          </cell>
          <cell r="Y1240" t="str">
            <v>This course is an introduction to the huge energy business that is based upon conventional hydrocarbons.  Students taking this course will learn essential fundamentals of oil and gas exploration and production, midstream logistics, refining and petrochemicals.  Renewable fuels made from biomass will also be briefly discussed.</v>
          </cell>
        </row>
        <row r="1241">
          <cell r="C1241" t="str">
            <v>MBA790B</v>
          </cell>
          <cell r="D1241" t="str">
            <v>MBA</v>
          </cell>
          <cell r="E1241" t="str">
            <v>790B</v>
          </cell>
          <cell r="F1241" t="str">
            <v>THE ENERGY VALUE CHAIN</v>
          </cell>
          <cell r="H1241">
            <v>2172</v>
          </cell>
          <cell r="I1241">
            <v>1</v>
          </cell>
          <cell r="J1241" t="str">
            <v>Lecture</v>
          </cell>
          <cell r="K1241">
            <v>34</v>
          </cell>
          <cell r="L1241">
            <v>1</v>
          </cell>
          <cell r="P1241" t="str">
            <v>GRAD</v>
          </cell>
          <cell r="S1241">
            <v>720320987</v>
          </cell>
          <cell r="T1241" t="str">
            <v>Stephen</v>
          </cell>
          <cell r="U1241" t="str">
            <v>Arbogast</v>
          </cell>
          <cell r="V1241" t="str">
            <v>BIOMASS, ENERGY, RENEWABLE</v>
          </cell>
          <cell r="W1241" t="str">
            <v>The Energy Value Chain</v>
          </cell>
          <cell r="X1241" t="str">
            <v>THE ENERGY VALUE CHAIN</v>
          </cell>
          <cell r="Y1241" t="str">
            <v>This course is an introduction to the huge energy business that is based upon conventional hydrocarbons.  Students taking this course will learn essential fundamentals of oil and gas exploration and production, midstream logistics, refining and petrochemicals.  Renewable fuels made from biomass will also be briefly discussed.</v>
          </cell>
        </row>
        <row r="1242">
          <cell r="C1242" t="str">
            <v>MBA790E</v>
          </cell>
          <cell r="D1242" t="str">
            <v>MBA</v>
          </cell>
          <cell r="E1242" t="str">
            <v>790E</v>
          </cell>
          <cell r="F1242" t="str">
            <v>THE BUSINESS OF POWER</v>
          </cell>
          <cell r="H1242">
            <v>2192</v>
          </cell>
          <cell r="I1242">
            <v>1</v>
          </cell>
          <cell r="J1242" t="str">
            <v>Lecture</v>
          </cell>
          <cell r="K1242">
            <v>14</v>
          </cell>
          <cell r="L1242">
            <v>1</v>
          </cell>
          <cell r="O1242" t="str">
            <v>M 2</v>
          </cell>
          <cell r="P1242" t="str">
            <v>GRAD</v>
          </cell>
          <cell r="S1242">
            <v>730098403</v>
          </cell>
          <cell r="T1242" t="str">
            <v>Alexander</v>
          </cell>
          <cell r="U1242" t="str">
            <v>Weintraub</v>
          </cell>
          <cell r="V1242" t="str">
            <v>CITY</v>
          </cell>
          <cell r="W1242" t="str">
            <v>The Business of Power</v>
          </cell>
          <cell r="X1242" t="str">
            <v>THE BUSINESS OF POWER</v>
          </cell>
          <cell r="Y1242" t="str">
            <v>The Electric Power Business discusses how regulated and unregulated electric utilities deliver electricity and make money.  The course covers the technical aspects of electricity generation, transmission and distribution. Different approaches to de-regulation and the key profitability drivers of unregulated power generation are also discussed. Finally, the course examines the benefits and challenges of incorporating renewables into the electricity grid.</v>
          </cell>
        </row>
        <row r="1243">
          <cell r="C1243" t="str">
            <v>MBA790E</v>
          </cell>
          <cell r="D1243" t="str">
            <v>MBA</v>
          </cell>
          <cell r="E1243" t="str">
            <v>790E</v>
          </cell>
          <cell r="F1243" t="str">
            <v>THE BUSINESS OF POWER</v>
          </cell>
          <cell r="H1243">
            <v>2182</v>
          </cell>
          <cell r="I1243">
            <v>1</v>
          </cell>
          <cell r="J1243" t="str">
            <v>Lecture</v>
          </cell>
          <cell r="K1243">
            <v>23</v>
          </cell>
          <cell r="L1243">
            <v>1</v>
          </cell>
          <cell r="O1243" t="str">
            <v>M 2</v>
          </cell>
          <cell r="P1243" t="str">
            <v>GRAD</v>
          </cell>
          <cell r="S1243">
            <v>730098403</v>
          </cell>
          <cell r="T1243" t="str">
            <v>Alexander</v>
          </cell>
          <cell r="U1243" t="str">
            <v>Weintraub</v>
          </cell>
          <cell r="V1243" t="str">
            <v>CITY</v>
          </cell>
          <cell r="W1243" t="str">
            <v>The Business of Power</v>
          </cell>
          <cell r="X1243" t="str">
            <v>THE BUSINESS OF POWER</v>
          </cell>
          <cell r="Y1243" t="str">
            <v>The Electric Power Business discusses how regulated and unregulated electric utilities deliver electricity and make money.  The course covers the technical aspects of electricity generation, transmission and distribution. Different approaches to de-regulation and the key profitability drivers of unregulated power generation are also discussed. Finally, the course examines the benefits and challenges of incorporating renewables into the electricity grid.</v>
          </cell>
        </row>
        <row r="1244">
          <cell r="C1244" t="str">
            <v>MBA790E</v>
          </cell>
          <cell r="D1244" t="str">
            <v>MBA</v>
          </cell>
          <cell r="E1244" t="str">
            <v>790E</v>
          </cell>
          <cell r="F1244" t="str">
            <v>THE BUSINESS OF POWER</v>
          </cell>
          <cell r="H1244">
            <v>2172</v>
          </cell>
          <cell r="I1244">
            <v>1</v>
          </cell>
          <cell r="J1244" t="str">
            <v>Lecture</v>
          </cell>
          <cell r="K1244">
            <v>33</v>
          </cell>
          <cell r="L1244">
            <v>1</v>
          </cell>
          <cell r="O1244" t="str">
            <v>M 2</v>
          </cell>
          <cell r="P1244" t="str">
            <v>GRAD</v>
          </cell>
          <cell r="S1244">
            <v>730098403</v>
          </cell>
          <cell r="T1244" t="str">
            <v>Alexander</v>
          </cell>
          <cell r="U1244" t="str">
            <v>Weintraub</v>
          </cell>
          <cell r="V1244" t="str">
            <v>CITY</v>
          </cell>
          <cell r="W1244" t="str">
            <v>The Business of Power</v>
          </cell>
          <cell r="X1244" t="str">
            <v>THE BUSINESS OF POWER</v>
          </cell>
          <cell r="Y1244" t="str">
            <v>The Electric Power Business discusses how regulated and unregulated electric utilities deliver electricity and make money.  The course covers the technical aspects of electricity generation, transmission and distribution. Different approaches to de-regulation and the key profitability drivers of unregulated power generation are also discussed. Finally, the course examines the benefits and challenges of incorporating renewables into the electricity grid.</v>
          </cell>
        </row>
        <row r="1245">
          <cell r="C1245" t="str">
            <v>MBA790S</v>
          </cell>
          <cell r="D1245" t="str">
            <v>MBA</v>
          </cell>
          <cell r="E1245" t="str">
            <v>790S</v>
          </cell>
          <cell r="F1245" t="str">
            <v>STRAT &amp; VALUE CREATION/ENERGY</v>
          </cell>
          <cell r="H1245">
            <v>2179</v>
          </cell>
          <cell r="I1245">
            <v>1</v>
          </cell>
          <cell r="J1245" t="str">
            <v>Lecture</v>
          </cell>
          <cell r="K1245">
            <v>15</v>
          </cell>
          <cell r="L1245">
            <v>1</v>
          </cell>
          <cell r="O1245" t="str">
            <v>M 2</v>
          </cell>
          <cell r="P1245" t="str">
            <v>GRAD</v>
          </cell>
          <cell r="S1245">
            <v>730064760</v>
          </cell>
          <cell r="T1245" t="str">
            <v>Christopher</v>
          </cell>
          <cell r="U1245" t="str">
            <v>Ross</v>
          </cell>
          <cell r="V1245" t="str">
            <v>DEVELOPMENT, ECONOMIC, ENERGY, FUTURE, RESOURCE, SOCIAL</v>
          </cell>
          <cell r="W1245" t="str">
            <v>Strategy &amp; Value Creation for Energy Companies</v>
          </cell>
          <cell r="X1245" t="str">
            <v>STRAT &amp; VALUE CREATION/ENERGY</v>
          </cell>
          <cell r="Y1245" t="str">
            <v>This course aims to provide future senior executives with the concepts and tools necessary to relate the strategies, economics and social responsibilities of resource capture, development and operations to shareholder value creation in the second decade of the 21st century. The energy industry is undergoing fundamental disruption to a long-standing business model related to trends involving new technologies, sustainability, and shifting regulation and consumer expectations.</v>
          </cell>
        </row>
        <row r="1246">
          <cell r="C1246" t="str">
            <v>MBA790S</v>
          </cell>
          <cell r="D1246" t="str">
            <v>MBA</v>
          </cell>
          <cell r="E1246" t="str">
            <v>790S</v>
          </cell>
          <cell r="F1246" t="str">
            <v>STRAT &amp; VALUE CREATION/ENERGY</v>
          </cell>
          <cell r="H1246">
            <v>2169</v>
          </cell>
          <cell r="I1246">
            <v>1</v>
          </cell>
          <cell r="J1246" t="str">
            <v>Lecture</v>
          </cell>
          <cell r="K1246">
            <v>42</v>
          </cell>
          <cell r="L1246">
            <v>1</v>
          </cell>
          <cell r="P1246" t="str">
            <v>GRAD</v>
          </cell>
          <cell r="S1246">
            <v>730064760</v>
          </cell>
          <cell r="T1246" t="str">
            <v>Christopher</v>
          </cell>
          <cell r="U1246" t="str">
            <v>Ross</v>
          </cell>
          <cell r="V1246" t="str">
            <v>DEVELOPMENT, ECONOMIC, ENERGY, FUTURE, RESOURCE, SOCIAL</v>
          </cell>
          <cell r="W1246" t="str">
            <v>Strategy &amp; Value Creation for Energy Companies</v>
          </cell>
          <cell r="X1246" t="str">
            <v>STRAT &amp; VALUE CREATION/ENERGY</v>
          </cell>
          <cell r="Y1246" t="str">
            <v>This course aims to provide future senior executives with the concepts and tools necessary to relate the strategies, economics and social responsibilities of resource capture, development and operations to shareholder value creation in the second decade of the 21st century.</v>
          </cell>
        </row>
        <row r="1247">
          <cell r="C1247" t="str">
            <v>MBA790T</v>
          </cell>
          <cell r="D1247" t="str">
            <v>MBA</v>
          </cell>
          <cell r="E1247" t="str">
            <v>790T</v>
          </cell>
          <cell r="F1247" t="str">
            <v>ENERGY TAX &amp; POLICY</v>
          </cell>
          <cell r="H1247">
            <v>2192</v>
          </cell>
          <cell r="I1247">
            <v>1</v>
          </cell>
          <cell r="J1247" t="str">
            <v>Lecture</v>
          </cell>
          <cell r="K1247">
            <v>16</v>
          </cell>
          <cell r="L1247">
            <v>1</v>
          </cell>
          <cell r="P1247" t="str">
            <v>GRAD</v>
          </cell>
          <cell r="S1247">
            <v>730286261</v>
          </cell>
          <cell r="T1247" t="str">
            <v>Jordan</v>
          </cell>
          <cell r="U1247" t="str">
            <v>Mintz</v>
          </cell>
          <cell r="V1247" t="str">
            <v>ENERGY, GROWTH, INDUSTR, PLANNING, POLICY, RENEWABLE</v>
          </cell>
          <cell r="W1247" t="str">
            <v>Energy Taxation and Policy</v>
          </cell>
          <cell r="X1247" t="str">
            <v>ENERGY TAX &amp; POLICY</v>
          </cell>
          <cell r="Y1247" t="str">
            <v>The course will present the interplay of tax consequences unique to the energy sector. he course focuses on tax planning relative to the oil and gas industry with an emphasis on the upstream and midstream sectors.  It will also address the impact of tax policy on the growth and prospects for renewables.</v>
          </cell>
        </row>
        <row r="1248">
          <cell r="C1248" t="str">
            <v>MBA790T</v>
          </cell>
          <cell r="D1248" t="str">
            <v>MBA</v>
          </cell>
          <cell r="E1248" t="str">
            <v>790T</v>
          </cell>
          <cell r="F1248" t="str">
            <v>ENERGY TAX &amp; POLICY</v>
          </cell>
          <cell r="H1248">
            <v>2182</v>
          </cell>
          <cell r="I1248">
            <v>1</v>
          </cell>
          <cell r="J1248" t="str">
            <v>Lecture</v>
          </cell>
          <cell r="K1248">
            <v>18</v>
          </cell>
          <cell r="L1248">
            <v>1</v>
          </cell>
          <cell r="P1248" t="str">
            <v>GRAD</v>
          </cell>
          <cell r="S1248">
            <v>730286261</v>
          </cell>
          <cell r="T1248" t="str">
            <v>Jordan</v>
          </cell>
          <cell r="U1248" t="str">
            <v>Mintz</v>
          </cell>
          <cell r="V1248" t="str">
            <v>ENERGY, GROWTH, INDUSTR, PLANNING, POLICY, RENEWABLE</v>
          </cell>
          <cell r="W1248" t="str">
            <v>Energy Taxation and Policy</v>
          </cell>
          <cell r="X1248" t="str">
            <v>ENERGY TAX &amp; POLICY</v>
          </cell>
          <cell r="Y1248" t="str">
            <v>The course will present the interplay of tax consequences unique to the energy sector. he course focuses on tax planning relative to the oil and gas industry with an emphasis on the upstream and midstream sectors.  It will also address the impact of tax policy on the growth and prospects for renewables.</v>
          </cell>
        </row>
        <row r="1249">
          <cell r="C1249" t="str">
            <v>MBA796</v>
          </cell>
          <cell r="D1249" t="str">
            <v>MBA</v>
          </cell>
          <cell r="E1249">
            <v>796</v>
          </cell>
          <cell r="F1249" t="str">
            <v>GLOBAL FIN &amp; EMERGING MKTS</v>
          </cell>
          <cell r="H1249">
            <v>2192</v>
          </cell>
          <cell r="I1249">
            <v>1</v>
          </cell>
          <cell r="J1249" t="str">
            <v>Lecture</v>
          </cell>
          <cell r="K1249">
            <v>12</v>
          </cell>
          <cell r="L1249">
            <v>1</v>
          </cell>
          <cell r="O1249" t="str">
            <v>M 2*</v>
          </cell>
          <cell r="P1249" t="str">
            <v>GRAD</v>
          </cell>
          <cell r="S1249">
            <v>713298888</v>
          </cell>
          <cell r="T1249" t="str">
            <v>Christian</v>
          </cell>
          <cell r="U1249" t="str">
            <v>Lundblad</v>
          </cell>
          <cell r="V1249" t="str">
            <v>ECONOMIC, ENVIRONMENT, FINANC, GLOBAL, INVEST</v>
          </cell>
          <cell r="W1249" t="str">
            <v>Global Finance &amp; Emerging Markets</v>
          </cell>
          <cell r="X1249" t="str">
            <v>GLOBAL FIN &amp; EMERGING MKTS</v>
          </cell>
          <cell r="Y1249" t="str">
            <v>This course develops the foundations for financial decisions in a global economic environment. It concentrates on four areas: markets, tools, investments, and corporations. We will focus on the benefits of international diversification in investment strategies. Section on Corporate Governanace. bias and political risk.</v>
          </cell>
        </row>
        <row r="1250">
          <cell r="C1250" t="str">
            <v>MBA796</v>
          </cell>
          <cell r="D1250" t="str">
            <v>MBA</v>
          </cell>
          <cell r="E1250">
            <v>796</v>
          </cell>
          <cell r="F1250" t="str">
            <v>GLOBAL FIN &amp; EMERGING MKTS</v>
          </cell>
          <cell r="H1250">
            <v>2192</v>
          </cell>
          <cell r="I1250">
            <v>1</v>
          </cell>
          <cell r="J1250" t="str">
            <v>Lecture</v>
          </cell>
          <cell r="K1250">
            <v>14</v>
          </cell>
          <cell r="L1250">
            <v>1</v>
          </cell>
          <cell r="P1250" t="str">
            <v>GRAD</v>
          </cell>
          <cell r="S1250">
            <v>713381832</v>
          </cell>
          <cell r="T1250" t="str">
            <v>Binyam</v>
          </cell>
          <cell r="U1250" t="str">
            <v>Taddese</v>
          </cell>
          <cell r="V1250" t="str">
            <v>ECONOMIC, ENVIRONMENT, FINANC, GLOBAL, INVEST</v>
          </cell>
          <cell r="W1250" t="str">
            <v>Global Finance &amp; Emerging Markets</v>
          </cell>
          <cell r="X1250" t="str">
            <v>GLOBAL FIN &amp; EMERGING MKTS</v>
          </cell>
          <cell r="Y1250"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1">
          <cell r="C1251" t="str">
            <v>MBA796</v>
          </cell>
          <cell r="D1251" t="str">
            <v>MBA</v>
          </cell>
          <cell r="E1251">
            <v>796</v>
          </cell>
          <cell r="F1251" t="str">
            <v>GLOBAL FIN &amp; EMERGING MKTS</v>
          </cell>
          <cell r="H1251">
            <v>2189</v>
          </cell>
          <cell r="I1251">
            <v>1</v>
          </cell>
          <cell r="J1251" t="str">
            <v>Lecture</v>
          </cell>
          <cell r="K1251">
            <v>13</v>
          </cell>
          <cell r="L1251">
            <v>1</v>
          </cell>
          <cell r="P1251" t="str">
            <v>GRAD</v>
          </cell>
          <cell r="S1251">
            <v>713298888</v>
          </cell>
          <cell r="T1251" t="str">
            <v>Christian</v>
          </cell>
          <cell r="U1251" t="str">
            <v>Lundblad</v>
          </cell>
          <cell r="V1251" t="str">
            <v>ECONOMIC, ENVIRONMENT, FINANC, GLOBAL, INVEST</v>
          </cell>
          <cell r="W1251" t="str">
            <v>Global Finance &amp; Emerging Markets</v>
          </cell>
          <cell r="X1251" t="str">
            <v>GLOBAL FIN &amp; EMERGING MKTS</v>
          </cell>
          <cell r="Y1251"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2">
          <cell r="C1252" t="str">
            <v>MBA796</v>
          </cell>
          <cell r="D1252" t="str">
            <v>MBA</v>
          </cell>
          <cell r="E1252">
            <v>796</v>
          </cell>
          <cell r="F1252" t="str">
            <v>GLOBAL FIN &amp; EMERGING MKTS</v>
          </cell>
          <cell r="H1252">
            <v>2189</v>
          </cell>
          <cell r="I1252">
            <v>1</v>
          </cell>
          <cell r="J1252" t="str">
            <v>Lecture</v>
          </cell>
          <cell r="K1252">
            <v>26</v>
          </cell>
          <cell r="L1252">
            <v>1</v>
          </cell>
          <cell r="P1252" t="str">
            <v>GRAD</v>
          </cell>
          <cell r="S1252">
            <v>713298888</v>
          </cell>
          <cell r="T1252" t="str">
            <v>Christian</v>
          </cell>
          <cell r="U1252" t="str">
            <v>Lundblad</v>
          </cell>
          <cell r="V1252" t="str">
            <v>ECONOMIC, ENVIRONMENT, FINANC, GLOBAL, INVEST</v>
          </cell>
          <cell r="W1252" t="str">
            <v>Global Finance &amp; Emerging Markets</v>
          </cell>
          <cell r="X1252" t="str">
            <v>GLOBAL FIN &amp; EMERGING MKTS</v>
          </cell>
          <cell r="Y1252"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3">
          <cell r="C1253" t="str">
            <v>MBA796</v>
          </cell>
          <cell r="D1253" t="str">
            <v>MBA</v>
          </cell>
          <cell r="E1253">
            <v>796</v>
          </cell>
          <cell r="F1253" t="str">
            <v>GLOBAL FIN &amp; EMERGING MKTS</v>
          </cell>
          <cell r="H1253">
            <v>2189</v>
          </cell>
          <cell r="I1253">
            <v>1</v>
          </cell>
          <cell r="J1253" t="str">
            <v>Lecture</v>
          </cell>
          <cell r="K1253">
            <v>26</v>
          </cell>
          <cell r="L1253">
            <v>1</v>
          </cell>
          <cell r="P1253" t="str">
            <v>GRAD</v>
          </cell>
          <cell r="S1253">
            <v>713298888</v>
          </cell>
          <cell r="T1253" t="str">
            <v>Christian</v>
          </cell>
          <cell r="U1253" t="str">
            <v>Lundblad</v>
          </cell>
          <cell r="V1253" t="str">
            <v>ECONOMIC, ENVIRONMENT, FINANC, GLOBAL, INVEST</v>
          </cell>
          <cell r="W1253" t="str">
            <v>Global Finance &amp; Emerging Markets</v>
          </cell>
          <cell r="X1253" t="str">
            <v>GLOBAL FIN &amp; EMERGING MKTS</v>
          </cell>
          <cell r="Y1253"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4">
          <cell r="C1254" t="str">
            <v>MBA796</v>
          </cell>
          <cell r="D1254" t="str">
            <v>MBA</v>
          </cell>
          <cell r="E1254">
            <v>796</v>
          </cell>
          <cell r="F1254" t="str">
            <v>GLOBAL FIN &amp; EMERGING MKTS</v>
          </cell>
          <cell r="H1254">
            <v>2189</v>
          </cell>
          <cell r="I1254">
            <v>1</v>
          </cell>
          <cell r="J1254" t="str">
            <v>Lecture</v>
          </cell>
          <cell r="K1254">
            <v>63</v>
          </cell>
          <cell r="L1254">
            <v>4</v>
          </cell>
          <cell r="P1254" t="str">
            <v>GRAD</v>
          </cell>
          <cell r="S1254">
            <v>711156975</v>
          </cell>
          <cell r="T1254" t="str">
            <v>Philip</v>
          </cell>
          <cell r="U1254" t="str">
            <v>Howard</v>
          </cell>
          <cell r="V1254" t="str">
            <v>ECONOMIC, ENVIRONMENT, FINANC, GLOBAL, INVEST</v>
          </cell>
          <cell r="W1254" t="str">
            <v>Global Finance &amp; Emerging Markets</v>
          </cell>
          <cell r="X1254" t="str">
            <v>GLOBAL FIN &amp; EMERGING MKTS</v>
          </cell>
          <cell r="Y1254"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5">
          <cell r="C1255" t="str">
            <v>MBA796</v>
          </cell>
          <cell r="D1255" t="str">
            <v>MBA</v>
          </cell>
          <cell r="E1255">
            <v>796</v>
          </cell>
          <cell r="F1255" t="str">
            <v>GLOBAL FIN &amp; EMERGING MKTS</v>
          </cell>
          <cell r="H1255">
            <v>2189</v>
          </cell>
          <cell r="I1255">
            <v>1</v>
          </cell>
          <cell r="J1255" t="str">
            <v>Lecture</v>
          </cell>
          <cell r="K1255">
            <v>63</v>
          </cell>
          <cell r="L1255">
            <v>4</v>
          </cell>
          <cell r="P1255" t="str">
            <v>GRAD</v>
          </cell>
          <cell r="S1255">
            <v>711156975</v>
          </cell>
          <cell r="T1255" t="str">
            <v>Philip</v>
          </cell>
          <cell r="U1255" t="str">
            <v>Howard</v>
          </cell>
          <cell r="V1255" t="str">
            <v>ECONOMIC, ENVIRONMENT, FINANC, GLOBAL, INVEST</v>
          </cell>
          <cell r="W1255" t="str">
            <v>Global Finance &amp; Emerging Markets</v>
          </cell>
          <cell r="X1255" t="str">
            <v>GLOBAL FIN &amp; EMERGING MKTS</v>
          </cell>
          <cell r="Y1255"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6">
          <cell r="C1256" t="str">
            <v>MBA796</v>
          </cell>
          <cell r="D1256" t="str">
            <v>MBA</v>
          </cell>
          <cell r="E1256">
            <v>796</v>
          </cell>
          <cell r="F1256" t="str">
            <v>GLOBAL FIN &amp; EMERGING MKTS</v>
          </cell>
          <cell r="H1256">
            <v>2189</v>
          </cell>
          <cell r="I1256">
            <v>1</v>
          </cell>
          <cell r="J1256" t="str">
            <v>Lecture</v>
          </cell>
          <cell r="K1256">
            <v>63</v>
          </cell>
          <cell r="L1256">
            <v>4</v>
          </cell>
          <cell r="P1256" t="str">
            <v>GRAD</v>
          </cell>
          <cell r="S1256">
            <v>713298888</v>
          </cell>
          <cell r="T1256" t="str">
            <v>Christian</v>
          </cell>
          <cell r="U1256" t="str">
            <v>Lundblad</v>
          </cell>
          <cell r="V1256" t="str">
            <v>ECONOMIC, ENVIRONMENT, FINANC, GLOBAL, INVEST</v>
          </cell>
          <cell r="W1256" t="str">
            <v>Global Finance &amp; Emerging Markets</v>
          </cell>
          <cell r="X1256" t="str">
            <v>GLOBAL FIN &amp; EMERGING MKTS</v>
          </cell>
          <cell r="Y1256"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7">
          <cell r="C1257" t="str">
            <v>MBA796</v>
          </cell>
          <cell r="D1257" t="str">
            <v>MBA</v>
          </cell>
          <cell r="E1257">
            <v>796</v>
          </cell>
          <cell r="F1257" t="str">
            <v>GLOBAL FINANCIAL MKTS</v>
          </cell>
          <cell r="H1257">
            <v>2182</v>
          </cell>
          <cell r="I1257">
            <v>1</v>
          </cell>
          <cell r="J1257" t="str">
            <v>Lecture</v>
          </cell>
          <cell r="K1257">
            <v>28</v>
          </cell>
          <cell r="L1257">
            <v>2</v>
          </cell>
          <cell r="P1257" t="str">
            <v>GRAD</v>
          </cell>
          <cell r="S1257">
            <v>713298888</v>
          </cell>
          <cell r="T1257" t="str">
            <v>Christian</v>
          </cell>
          <cell r="U1257" t="str">
            <v>Lundblad</v>
          </cell>
          <cell r="V1257" t="str">
            <v>ECONOMIC, ENVIRONMENT, FINANC, GLOBAL, INVEST</v>
          </cell>
          <cell r="W1257" t="str">
            <v>Global Finance &amp; Emerging Markets</v>
          </cell>
          <cell r="X1257" t="str">
            <v>GLOBAL FIN &amp; EMERGING MKTS</v>
          </cell>
          <cell r="Y1257"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8">
          <cell r="C1258" t="str">
            <v>MBA796</v>
          </cell>
          <cell r="D1258" t="str">
            <v>MBA</v>
          </cell>
          <cell r="E1258">
            <v>796</v>
          </cell>
          <cell r="F1258" t="str">
            <v>GLOBAL FINANCIAL MKTS</v>
          </cell>
          <cell r="H1258">
            <v>2182</v>
          </cell>
          <cell r="I1258">
            <v>1</v>
          </cell>
          <cell r="J1258" t="str">
            <v>Lecture</v>
          </cell>
          <cell r="K1258">
            <v>28</v>
          </cell>
          <cell r="L1258">
            <v>2</v>
          </cell>
          <cell r="P1258" t="str">
            <v>GRAD</v>
          </cell>
          <cell r="S1258">
            <v>713298888</v>
          </cell>
          <cell r="T1258" t="str">
            <v>Christian</v>
          </cell>
          <cell r="U1258" t="str">
            <v>Lundblad</v>
          </cell>
          <cell r="V1258" t="str">
            <v>ECONOMIC, ENVIRONMENT, FINANC, GLOBAL, INVEST</v>
          </cell>
          <cell r="W1258" t="str">
            <v>Global Finance &amp; Emerging Markets</v>
          </cell>
          <cell r="X1258" t="str">
            <v>GLOBAL FIN &amp; EMERGING MKTS</v>
          </cell>
          <cell r="Y1258" t="str">
            <v>This course develops the foundations for financial decisions in a global economic environment. It concentrates on four areas: markets, tools, investments, and corporations. We will focus on the benefits of international diversification in investment strategies.</v>
          </cell>
        </row>
        <row r="1259">
          <cell r="C1259" t="str">
            <v>MBA796</v>
          </cell>
          <cell r="D1259" t="str">
            <v>MBA</v>
          </cell>
          <cell r="E1259">
            <v>796</v>
          </cell>
          <cell r="F1259" t="str">
            <v>GLOBAL FINANCIAL MKTS</v>
          </cell>
          <cell r="H1259">
            <v>2182</v>
          </cell>
          <cell r="I1259">
            <v>1</v>
          </cell>
          <cell r="J1259" t="str">
            <v>Lecture</v>
          </cell>
          <cell r="K1259">
            <v>18</v>
          </cell>
          <cell r="L1259">
            <v>2</v>
          </cell>
          <cell r="P1259" t="str">
            <v>GRAD</v>
          </cell>
          <cell r="S1259">
            <v>713298888</v>
          </cell>
          <cell r="T1259" t="str">
            <v>Christian</v>
          </cell>
          <cell r="U1259" t="str">
            <v>Lundblad</v>
          </cell>
          <cell r="V1259" t="str">
            <v>ECONOMIC, ENVIRONMENT, FINANC, GLOBAL, INVEST</v>
          </cell>
          <cell r="W1259" t="str">
            <v>Global Finance &amp; Emerging Markets</v>
          </cell>
          <cell r="X1259" t="str">
            <v>GLOBAL FIN &amp; EMERGING MKTS</v>
          </cell>
          <cell r="Y1259"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0">
          <cell r="C1260" t="str">
            <v>MBA796</v>
          </cell>
          <cell r="D1260" t="str">
            <v>MBA</v>
          </cell>
          <cell r="E1260">
            <v>796</v>
          </cell>
          <cell r="F1260" t="str">
            <v>GLOBAL FINANCIAL MKTS</v>
          </cell>
          <cell r="H1260">
            <v>2182</v>
          </cell>
          <cell r="I1260">
            <v>1</v>
          </cell>
          <cell r="J1260" t="str">
            <v>Lecture</v>
          </cell>
          <cell r="K1260">
            <v>18</v>
          </cell>
          <cell r="L1260">
            <v>2</v>
          </cell>
          <cell r="P1260" t="str">
            <v>GRAD</v>
          </cell>
          <cell r="S1260">
            <v>713298888</v>
          </cell>
          <cell r="T1260" t="str">
            <v>Christian</v>
          </cell>
          <cell r="U1260" t="str">
            <v>Lundblad</v>
          </cell>
          <cell r="V1260" t="str">
            <v>ECONOMIC, ENVIRONMENT, FINANC, GLOBAL, INVEST</v>
          </cell>
          <cell r="W1260" t="str">
            <v>Global Finance &amp; Emerging Markets</v>
          </cell>
          <cell r="X1260" t="str">
            <v>GLOBAL FIN &amp; EMERGING MKTS</v>
          </cell>
          <cell r="Y1260"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1">
          <cell r="C1261" t="str">
            <v>MBA796</v>
          </cell>
          <cell r="D1261" t="str">
            <v>MBA</v>
          </cell>
          <cell r="E1261">
            <v>796</v>
          </cell>
          <cell r="F1261" t="str">
            <v>GLOBAL FINANCIAL MKTS</v>
          </cell>
          <cell r="H1261">
            <v>2179</v>
          </cell>
          <cell r="I1261">
            <v>1</v>
          </cell>
          <cell r="J1261" t="str">
            <v>Lecture</v>
          </cell>
          <cell r="K1261">
            <v>16</v>
          </cell>
          <cell r="L1261">
            <v>1</v>
          </cell>
          <cell r="P1261" t="str">
            <v>GRAD</v>
          </cell>
          <cell r="S1261">
            <v>713298888</v>
          </cell>
          <cell r="T1261" t="str">
            <v>Christian</v>
          </cell>
          <cell r="U1261" t="str">
            <v>Lundblad</v>
          </cell>
          <cell r="V1261" t="str">
            <v>ECONOMIC, ENVIRONMENT, FINANC, GLOBAL, INVEST</v>
          </cell>
          <cell r="W1261" t="str">
            <v>Global Finance &amp; Emerging Markets</v>
          </cell>
          <cell r="X1261" t="str">
            <v>GLOBAL FIN &amp; EMERGING MKTS</v>
          </cell>
          <cell r="Y1261"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2">
          <cell r="C1262" t="str">
            <v>MBA796</v>
          </cell>
          <cell r="D1262" t="str">
            <v>MBA</v>
          </cell>
          <cell r="E1262">
            <v>796</v>
          </cell>
          <cell r="F1262" t="str">
            <v>GLOBAL FINANCIAL MKTS</v>
          </cell>
          <cell r="H1262">
            <v>2179</v>
          </cell>
          <cell r="I1262">
            <v>1</v>
          </cell>
          <cell r="J1262" t="str">
            <v>Lecture</v>
          </cell>
          <cell r="K1262">
            <v>35</v>
          </cell>
          <cell r="L1262">
            <v>1</v>
          </cell>
          <cell r="P1262" t="str">
            <v>GRAD</v>
          </cell>
          <cell r="S1262">
            <v>713298888</v>
          </cell>
          <cell r="T1262" t="str">
            <v>Christian</v>
          </cell>
          <cell r="U1262" t="str">
            <v>Lundblad</v>
          </cell>
          <cell r="V1262" t="str">
            <v>ECONOMIC, ENVIRONMENT, FINANC, GLOBAL, INVEST</v>
          </cell>
          <cell r="W1262" t="str">
            <v>Global Finance &amp; Emerging Markets</v>
          </cell>
          <cell r="X1262" t="str">
            <v>GLOBAL FIN &amp; EMERGING MKTS</v>
          </cell>
          <cell r="Y1262"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3">
          <cell r="C1263" t="str">
            <v>MBA796</v>
          </cell>
          <cell r="D1263" t="str">
            <v>MBA</v>
          </cell>
          <cell r="E1263">
            <v>796</v>
          </cell>
          <cell r="F1263" t="str">
            <v>GLOBAL FINANCIAL MKTS</v>
          </cell>
          <cell r="H1263">
            <v>2179</v>
          </cell>
          <cell r="I1263">
            <v>1</v>
          </cell>
          <cell r="J1263" t="str">
            <v>Lecture</v>
          </cell>
          <cell r="K1263">
            <v>35</v>
          </cell>
          <cell r="L1263">
            <v>1</v>
          </cell>
          <cell r="P1263" t="str">
            <v>GRAD</v>
          </cell>
          <cell r="S1263">
            <v>713298888</v>
          </cell>
          <cell r="T1263" t="str">
            <v>Christian</v>
          </cell>
          <cell r="U1263" t="str">
            <v>Lundblad</v>
          </cell>
          <cell r="V1263" t="str">
            <v>ECONOMIC, ENVIRONMENT, FINANC, GLOBAL, INVEST</v>
          </cell>
          <cell r="W1263" t="str">
            <v>Global Finance &amp; Emerging Markets</v>
          </cell>
          <cell r="X1263" t="str">
            <v>GLOBAL FIN &amp; EMERGING MKTS</v>
          </cell>
          <cell r="Y1263"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4">
          <cell r="C1264" t="str">
            <v>MBA796</v>
          </cell>
          <cell r="D1264" t="str">
            <v>MBA</v>
          </cell>
          <cell r="E1264">
            <v>796</v>
          </cell>
          <cell r="F1264" t="str">
            <v>GLOBAL FINANCIAL MKTS</v>
          </cell>
          <cell r="H1264">
            <v>2179</v>
          </cell>
          <cell r="I1264">
            <v>1</v>
          </cell>
          <cell r="J1264" t="str">
            <v>Lecture</v>
          </cell>
          <cell r="K1264">
            <v>35</v>
          </cell>
          <cell r="L1264">
            <v>1</v>
          </cell>
          <cell r="P1264" t="str">
            <v>GRAD</v>
          </cell>
          <cell r="S1264">
            <v>713298888</v>
          </cell>
          <cell r="T1264" t="str">
            <v>Christian</v>
          </cell>
          <cell r="U1264" t="str">
            <v>Lundblad</v>
          </cell>
          <cell r="V1264" t="str">
            <v>ECONOMIC, ENVIRONMENT, FINANC, GLOBAL, INVEST</v>
          </cell>
          <cell r="W1264" t="str">
            <v>Global Finance &amp; Emerging Markets</v>
          </cell>
          <cell r="X1264" t="str">
            <v>GLOBAL FIN &amp; EMERGING MKTS</v>
          </cell>
          <cell r="Y1264"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5">
          <cell r="C1265" t="str">
            <v>MBA796</v>
          </cell>
          <cell r="D1265" t="str">
            <v>MBA</v>
          </cell>
          <cell r="E1265">
            <v>796</v>
          </cell>
          <cell r="F1265" t="str">
            <v>GLOBAL FINANCIAL MKTS</v>
          </cell>
          <cell r="H1265">
            <v>2179</v>
          </cell>
          <cell r="I1265">
            <v>1</v>
          </cell>
          <cell r="J1265" t="str">
            <v>Lecture</v>
          </cell>
          <cell r="K1265">
            <v>35</v>
          </cell>
          <cell r="L1265">
            <v>1</v>
          </cell>
          <cell r="P1265" t="str">
            <v>GRAD</v>
          </cell>
          <cell r="S1265">
            <v>713298888</v>
          </cell>
          <cell r="T1265" t="str">
            <v>Christian</v>
          </cell>
          <cell r="U1265" t="str">
            <v>Lundblad</v>
          </cell>
          <cell r="V1265" t="str">
            <v>ECONOMIC, ENVIRONMENT, FINANC, GLOBAL, INVEST</v>
          </cell>
          <cell r="W1265" t="str">
            <v>Global Finance &amp; Emerging Markets</v>
          </cell>
          <cell r="X1265" t="str">
            <v>GLOBAL FIN &amp; EMERGING MKTS</v>
          </cell>
          <cell r="Y1265"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6">
          <cell r="C1266" t="str">
            <v>MBA796</v>
          </cell>
          <cell r="D1266" t="str">
            <v>MBA</v>
          </cell>
          <cell r="E1266">
            <v>796</v>
          </cell>
          <cell r="F1266" t="str">
            <v>GLOBAL FINANCIAL MKTS</v>
          </cell>
          <cell r="H1266">
            <v>2179</v>
          </cell>
          <cell r="I1266">
            <v>1</v>
          </cell>
          <cell r="J1266" t="str">
            <v>Lecture</v>
          </cell>
          <cell r="K1266">
            <v>38</v>
          </cell>
          <cell r="L1266">
            <v>2</v>
          </cell>
          <cell r="P1266" t="str">
            <v>GRAD</v>
          </cell>
          <cell r="S1266">
            <v>711156975</v>
          </cell>
          <cell r="T1266" t="str">
            <v>Philip</v>
          </cell>
          <cell r="U1266" t="str">
            <v>Howard</v>
          </cell>
          <cell r="V1266" t="str">
            <v>ECONOMIC, ENVIRONMENT, FINANC, GLOBAL, INVEST</v>
          </cell>
          <cell r="W1266" t="str">
            <v>Global Finance &amp; Emerging Markets</v>
          </cell>
          <cell r="X1266" t="str">
            <v>GLOBAL FIN &amp; EMERGING MKTS</v>
          </cell>
          <cell r="Y1266"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7">
          <cell r="C1267" t="str">
            <v>MBA796</v>
          </cell>
          <cell r="D1267" t="str">
            <v>MBA</v>
          </cell>
          <cell r="E1267">
            <v>796</v>
          </cell>
          <cell r="F1267" t="str">
            <v>GLOBAL FINANCIAL MKTS</v>
          </cell>
          <cell r="H1267">
            <v>2179</v>
          </cell>
          <cell r="I1267">
            <v>1</v>
          </cell>
          <cell r="J1267" t="str">
            <v>Lecture</v>
          </cell>
          <cell r="K1267">
            <v>38</v>
          </cell>
          <cell r="L1267">
            <v>2</v>
          </cell>
          <cell r="P1267" t="str">
            <v>GRAD</v>
          </cell>
          <cell r="S1267">
            <v>711156975</v>
          </cell>
          <cell r="T1267" t="str">
            <v>Philip</v>
          </cell>
          <cell r="U1267" t="str">
            <v>Howard</v>
          </cell>
          <cell r="V1267" t="str">
            <v>ECONOMIC, ENVIRONMENT, FINANC, GLOBAL, INVEST</v>
          </cell>
          <cell r="W1267" t="str">
            <v>Global Finance &amp; Emerging Markets</v>
          </cell>
          <cell r="X1267" t="str">
            <v>GLOBAL FIN &amp; EMERGING MKTS</v>
          </cell>
          <cell r="Y1267"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8">
          <cell r="C1268" t="str">
            <v>MBA796</v>
          </cell>
          <cell r="D1268" t="str">
            <v>MBA</v>
          </cell>
          <cell r="E1268">
            <v>796</v>
          </cell>
          <cell r="F1268" t="str">
            <v>GLOBAL FINANCIAL MKTS</v>
          </cell>
          <cell r="H1268">
            <v>2169</v>
          </cell>
          <cell r="I1268">
            <v>1</v>
          </cell>
          <cell r="J1268" t="str">
            <v>Lecture</v>
          </cell>
          <cell r="K1268">
            <v>36</v>
          </cell>
          <cell r="L1268">
            <v>1</v>
          </cell>
          <cell r="P1268" t="str">
            <v>GRAD</v>
          </cell>
          <cell r="S1268">
            <v>713298888</v>
          </cell>
          <cell r="T1268" t="str">
            <v>Christian</v>
          </cell>
          <cell r="U1268" t="str">
            <v>Lundblad</v>
          </cell>
          <cell r="V1268" t="str">
            <v>ECONOMIC, ENVIRONMENT, FINANC, GLOBAL, INVEST</v>
          </cell>
          <cell r="W1268" t="str">
            <v>Global Finance &amp; Emerging Markets</v>
          </cell>
          <cell r="X1268" t="str">
            <v>GLOBAL FIN &amp; EMERGING MKTS</v>
          </cell>
          <cell r="Y1268" t="str">
            <v>This course develops the foundations for financial decisions in a global economic environment. It concentrates on four areas: markets, tools, investments, and corporations. We will focus on the benefits of international diversification in investment strategies.</v>
          </cell>
        </row>
        <row r="1269">
          <cell r="C1269" t="str">
            <v>MBA796</v>
          </cell>
          <cell r="D1269" t="str">
            <v>MBA</v>
          </cell>
          <cell r="E1269">
            <v>796</v>
          </cell>
          <cell r="F1269" t="str">
            <v>GLOBAL FINANCIAL MKTS</v>
          </cell>
          <cell r="H1269">
            <v>2169</v>
          </cell>
          <cell r="I1269">
            <v>1</v>
          </cell>
          <cell r="J1269" t="str">
            <v>Lecture</v>
          </cell>
          <cell r="K1269">
            <v>36</v>
          </cell>
          <cell r="L1269">
            <v>1</v>
          </cell>
          <cell r="P1269" t="str">
            <v>GRAD</v>
          </cell>
          <cell r="S1269">
            <v>713298888</v>
          </cell>
          <cell r="T1269" t="str">
            <v>Christian</v>
          </cell>
          <cell r="U1269" t="str">
            <v>Lundblad</v>
          </cell>
          <cell r="V1269" t="str">
            <v>ECONOMIC, ENVIRONMENT, FINANC, GLOBAL, INVEST</v>
          </cell>
          <cell r="W1269" t="str">
            <v>Global Finance &amp; Emerging Markets</v>
          </cell>
          <cell r="X1269" t="str">
            <v>GLOBAL FIN &amp; EMERGING MKTS</v>
          </cell>
          <cell r="Y1269" t="str">
            <v>This course develops the foundations for financial decisions in a global economic environment. It concentrates on four areas: markets, tools, investments, and corporations. We will focus on the benefits of international diversification in investment strategies.</v>
          </cell>
        </row>
        <row r="1270">
          <cell r="C1270" t="str">
            <v>MBA796</v>
          </cell>
          <cell r="D1270" t="str">
            <v>MBA</v>
          </cell>
          <cell r="E1270">
            <v>796</v>
          </cell>
          <cell r="F1270" t="str">
            <v>GLOBAL FINANCIAL MKTS</v>
          </cell>
          <cell r="H1270">
            <v>2169</v>
          </cell>
          <cell r="I1270">
            <v>1</v>
          </cell>
          <cell r="J1270" t="str">
            <v>Lecture</v>
          </cell>
          <cell r="K1270">
            <v>53</v>
          </cell>
          <cell r="L1270">
            <v>3</v>
          </cell>
          <cell r="P1270" t="str">
            <v>GRAD</v>
          </cell>
          <cell r="S1270">
            <v>720310365</v>
          </cell>
          <cell r="T1270" t="str">
            <v>William</v>
          </cell>
          <cell r="U1270" t="str">
            <v>Weld</v>
          </cell>
          <cell r="V1270" t="str">
            <v>ECONOMIC, ENVIRONMENT, FINANC, GLOBAL, INVEST</v>
          </cell>
          <cell r="W1270" t="str">
            <v>Global Finance &amp; Emerging Markets</v>
          </cell>
          <cell r="X1270" t="str">
            <v>GLOBAL FIN &amp; EMERGING MKTS</v>
          </cell>
          <cell r="Y1270" t="str">
            <v>This course develops the foundations for financial decisions in a global economic environment. It concentrates on four areas: markets, tools, investments, and corporations. We will focus on the benefits of international diversification in investment strategies.</v>
          </cell>
        </row>
        <row r="1271">
          <cell r="C1271" t="str">
            <v>MBA796</v>
          </cell>
          <cell r="D1271" t="str">
            <v>MBA</v>
          </cell>
          <cell r="E1271">
            <v>796</v>
          </cell>
          <cell r="F1271" t="str">
            <v>GLOBAL FINANCIAL MKTS</v>
          </cell>
          <cell r="H1271">
            <v>2169</v>
          </cell>
          <cell r="I1271">
            <v>1</v>
          </cell>
          <cell r="J1271" t="str">
            <v>Lecture</v>
          </cell>
          <cell r="K1271">
            <v>53</v>
          </cell>
          <cell r="L1271">
            <v>3</v>
          </cell>
          <cell r="P1271" t="str">
            <v>GRAD</v>
          </cell>
          <cell r="S1271">
            <v>720310365</v>
          </cell>
          <cell r="T1271" t="str">
            <v>William</v>
          </cell>
          <cell r="U1271" t="str">
            <v>Weld</v>
          </cell>
          <cell r="V1271" t="str">
            <v>ECONOMIC, ENVIRONMENT, FINANC, GLOBAL, INVEST</v>
          </cell>
          <cell r="W1271" t="str">
            <v>Global Finance &amp; Emerging Markets</v>
          </cell>
          <cell r="X1271" t="str">
            <v>GLOBAL FIN &amp; EMERGING MKTS</v>
          </cell>
          <cell r="Y1271" t="str">
            <v>This course develops the foundations for financial decisions in a global economic environment. It concentrates on four areas: markets, tools, investments, and corporations. We will focus on the benefits of international diversification in investment strategies.</v>
          </cell>
        </row>
        <row r="1272">
          <cell r="C1272" t="str">
            <v>MBA796</v>
          </cell>
          <cell r="D1272" t="str">
            <v>MBA</v>
          </cell>
          <cell r="E1272">
            <v>796</v>
          </cell>
          <cell r="F1272" t="str">
            <v>GLOBAL FINANCIAL MKTS</v>
          </cell>
          <cell r="H1272">
            <v>2169</v>
          </cell>
          <cell r="I1272">
            <v>1</v>
          </cell>
          <cell r="J1272" t="str">
            <v>Lecture</v>
          </cell>
          <cell r="K1272">
            <v>53</v>
          </cell>
          <cell r="L1272">
            <v>3</v>
          </cell>
          <cell r="P1272" t="str">
            <v>GRAD</v>
          </cell>
          <cell r="S1272">
            <v>720310365</v>
          </cell>
          <cell r="T1272" t="str">
            <v>William</v>
          </cell>
          <cell r="U1272" t="str">
            <v>Weld</v>
          </cell>
          <cell r="V1272" t="str">
            <v>ECONOMIC, ENVIRONMENT, FINANC, GLOBAL, INVEST</v>
          </cell>
          <cell r="W1272" t="str">
            <v>Global Finance &amp; Emerging Markets</v>
          </cell>
          <cell r="X1272" t="str">
            <v>GLOBAL FIN &amp; EMERGING MKTS</v>
          </cell>
          <cell r="Y1272" t="str">
            <v>This course develops the foundations for financial decisions in a global economic environment. It concentrates on four areas: markets, tools, investments, and corporations. We will focus on the benefits of international diversification in investment strategies.</v>
          </cell>
        </row>
        <row r="1273">
          <cell r="C1273" t="str">
            <v>MBA800</v>
          </cell>
          <cell r="D1273" t="str">
            <v>MBA</v>
          </cell>
          <cell r="E1273">
            <v>800</v>
          </cell>
          <cell r="F1273" t="str">
            <v>STRATEGY</v>
          </cell>
          <cell r="H1273">
            <v>2192</v>
          </cell>
          <cell r="I1273">
            <v>1</v>
          </cell>
          <cell r="J1273" t="str">
            <v>Lecture</v>
          </cell>
          <cell r="K1273">
            <v>17</v>
          </cell>
          <cell r="L1273">
            <v>1</v>
          </cell>
          <cell r="O1273" t="str">
            <v>M 2*</v>
          </cell>
          <cell r="P1273" t="str">
            <v>GRAD</v>
          </cell>
          <cell r="S1273">
            <v>704213779</v>
          </cell>
          <cell r="T1273" t="str">
            <v>Hugh</v>
          </cell>
          <cell r="U1273" t="str">
            <v>O Neill</v>
          </cell>
          <cell r="W1273" t="str">
            <v>Business Strategy</v>
          </cell>
          <cell r="Y1273" t="str">
            <v>Strategy is the recognition of opportunity and a plan for seizing it, but strategy also recognizes and deals with threats to the firm.  These opportunities and threats come from external forces -- changes in customers’ preferences, competitors’ actions, technological breakthroughs, government actions such as deregulation, geopolitical shifts, trends in fashions and many more.  Opportunities also arise from a business leader’s convictions, personal values, or a flash of insight on changing times. Sustainability examples included.
This course will develop students’ skills in analyzing the evolving, sometimes turbulent, environment in which the firm competes, as well as the capabilities of the firm itself.  Beyond analysis, however, the course also helps students understand how to design a strategy.  They learn that a strategy must follow from the firm’s long-term goals; it encompasses choices of products and markets, how the firm will serve customers better than competitors, what vehicles will be used to grow or shift the mix of businesses, decisions about the sequencing of initiatives, and a clear, compelling economic logic. Strategy thus sets the future direction of the firm and provides the guidance system for a host of operational and tactical decisions that must follow. Course utilizes PEST (Political, Economic, Social and Technology) Framework for all cases. Tesla and Honda cases focus on environmental factors.</v>
          </cell>
        </row>
        <row r="1274">
          <cell r="C1274" t="str">
            <v>MBA800</v>
          </cell>
          <cell r="D1274" t="str">
            <v>MBA</v>
          </cell>
          <cell r="E1274">
            <v>800</v>
          </cell>
          <cell r="F1274" t="str">
            <v>STRATEGY</v>
          </cell>
          <cell r="H1274">
            <v>2192</v>
          </cell>
          <cell r="I1274">
            <v>1</v>
          </cell>
          <cell r="J1274" t="str">
            <v>Lecture</v>
          </cell>
          <cell r="K1274">
            <v>87</v>
          </cell>
          <cell r="L1274">
            <v>6</v>
          </cell>
          <cell r="P1274" t="str">
            <v>GRAD</v>
          </cell>
          <cell r="S1274">
            <v>730062793</v>
          </cell>
          <cell r="T1274" t="str">
            <v>James</v>
          </cell>
          <cell r="U1274" t="str">
            <v>Oldroyd</v>
          </cell>
        </row>
        <row r="1275">
          <cell r="C1275" t="str">
            <v>MBA800</v>
          </cell>
          <cell r="D1275" t="str">
            <v>MBA</v>
          </cell>
          <cell r="E1275">
            <v>800</v>
          </cell>
          <cell r="F1275" t="str">
            <v>STRATEGY</v>
          </cell>
          <cell r="H1275">
            <v>2192</v>
          </cell>
          <cell r="I1275">
            <v>1</v>
          </cell>
          <cell r="J1275" t="str">
            <v>Lecture</v>
          </cell>
          <cell r="K1275">
            <v>87</v>
          </cell>
          <cell r="L1275">
            <v>6</v>
          </cell>
          <cell r="P1275" t="str">
            <v>GRAD</v>
          </cell>
          <cell r="S1275">
            <v>730062793</v>
          </cell>
          <cell r="T1275" t="str">
            <v>James</v>
          </cell>
          <cell r="U1275" t="str">
            <v>Oldroyd</v>
          </cell>
        </row>
        <row r="1276">
          <cell r="C1276" t="str">
            <v>MBA800</v>
          </cell>
          <cell r="D1276" t="str">
            <v>MBA</v>
          </cell>
          <cell r="E1276">
            <v>800</v>
          </cell>
          <cell r="F1276" t="str">
            <v>STRATEGY</v>
          </cell>
          <cell r="H1276">
            <v>2192</v>
          </cell>
          <cell r="I1276">
            <v>1</v>
          </cell>
          <cell r="J1276" t="str">
            <v>Lecture</v>
          </cell>
          <cell r="K1276">
            <v>87</v>
          </cell>
          <cell r="L1276">
            <v>6</v>
          </cell>
          <cell r="P1276" t="str">
            <v>GRAD</v>
          </cell>
          <cell r="S1276">
            <v>730063291</v>
          </cell>
          <cell r="T1276" t="str">
            <v>David</v>
          </cell>
          <cell r="U1276" t="str">
            <v>Hall</v>
          </cell>
        </row>
        <row r="1277">
          <cell r="C1277" t="str">
            <v>MBA800</v>
          </cell>
          <cell r="D1277" t="str">
            <v>MBA</v>
          </cell>
          <cell r="E1277">
            <v>800</v>
          </cell>
          <cell r="F1277" t="str">
            <v>STRATEGY</v>
          </cell>
          <cell r="H1277">
            <v>2192</v>
          </cell>
          <cell r="I1277">
            <v>1</v>
          </cell>
          <cell r="J1277" t="str">
            <v>Lecture</v>
          </cell>
          <cell r="K1277">
            <v>87</v>
          </cell>
          <cell r="L1277">
            <v>6</v>
          </cell>
          <cell r="P1277" t="str">
            <v>GRAD</v>
          </cell>
          <cell r="S1277">
            <v>730063291</v>
          </cell>
          <cell r="T1277" t="str">
            <v>David</v>
          </cell>
          <cell r="U1277" t="str">
            <v>Hall</v>
          </cell>
        </row>
        <row r="1278">
          <cell r="C1278" t="str">
            <v>MBA800</v>
          </cell>
          <cell r="D1278" t="str">
            <v>MBA</v>
          </cell>
          <cell r="E1278">
            <v>800</v>
          </cell>
          <cell r="F1278" t="str">
            <v>STRATEGY</v>
          </cell>
          <cell r="H1278">
            <v>2192</v>
          </cell>
          <cell r="I1278">
            <v>1</v>
          </cell>
          <cell r="J1278" t="str">
            <v>Lecture</v>
          </cell>
          <cell r="K1278">
            <v>87</v>
          </cell>
          <cell r="L1278">
            <v>6</v>
          </cell>
          <cell r="P1278" t="str">
            <v>GRAD</v>
          </cell>
          <cell r="S1278">
            <v>730168243</v>
          </cell>
          <cell r="T1278" t="str">
            <v>Nathan</v>
          </cell>
          <cell r="U1278" t="str">
            <v>Washburn</v>
          </cell>
        </row>
        <row r="1279">
          <cell r="C1279" t="str">
            <v>MBA800</v>
          </cell>
          <cell r="D1279" t="str">
            <v>MBA</v>
          </cell>
          <cell r="E1279">
            <v>800</v>
          </cell>
          <cell r="F1279" t="str">
            <v>STRATEGY</v>
          </cell>
          <cell r="H1279">
            <v>2192</v>
          </cell>
          <cell r="I1279">
            <v>1</v>
          </cell>
          <cell r="J1279" t="str">
            <v>Lecture</v>
          </cell>
          <cell r="K1279">
            <v>87</v>
          </cell>
          <cell r="L1279">
            <v>6</v>
          </cell>
          <cell r="P1279" t="str">
            <v>GRAD</v>
          </cell>
          <cell r="S1279">
            <v>730168243</v>
          </cell>
          <cell r="T1279" t="str">
            <v>Nathan</v>
          </cell>
          <cell r="U1279" t="str">
            <v>Washburn</v>
          </cell>
        </row>
        <row r="1280">
          <cell r="C1280" t="str">
            <v>MBA800</v>
          </cell>
          <cell r="D1280" t="str">
            <v>MBA</v>
          </cell>
          <cell r="E1280">
            <v>800</v>
          </cell>
          <cell r="F1280" t="str">
            <v>STRATEGY</v>
          </cell>
          <cell r="H1280">
            <v>2192</v>
          </cell>
          <cell r="I1280">
            <v>1</v>
          </cell>
          <cell r="J1280" t="str">
            <v>Lecture</v>
          </cell>
          <cell r="K1280">
            <v>104</v>
          </cell>
          <cell r="L1280">
            <v>7</v>
          </cell>
          <cell r="P1280" t="str">
            <v>GRAD</v>
          </cell>
          <cell r="S1280">
            <v>730062793</v>
          </cell>
          <cell r="T1280" t="str">
            <v>James</v>
          </cell>
          <cell r="U1280" t="str">
            <v>Oldroyd</v>
          </cell>
        </row>
        <row r="1281">
          <cell r="C1281" t="str">
            <v>MBA800</v>
          </cell>
          <cell r="D1281" t="str">
            <v>MBA</v>
          </cell>
          <cell r="E1281">
            <v>800</v>
          </cell>
          <cell r="F1281" t="str">
            <v>STRATEGY</v>
          </cell>
          <cell r="H1281">
            <v>2192</v>
          </cell>
          <cell r="I1281">
            <v>1</v>
          </cell>
          <cell r="J1281" t="str">
            <v>Lecture</v>
          </cell>
          <cell r="K1281">
            <v>104</v>
          </cell>
          <cell r="L1281">
            <v>7</v>
          </cell>
          <cell r="P1281" t="str">
            <v>GRAD</v>
          </cell>
          <cell r="S1281">
            <v>730062793</v>
          </cell>
          <cell r="T1281" t="str">
            <v>James</v>
          </cell>
          <cell r="U1281" t="str">
            <v>Oldroyd</v>
          </cell>
        </row>
        <row r="1282">
          <cell r="C1282" t="str">
            <v>MBA800</v>
          </cell>
          <cell r="D1282" t="str">
            <v>MBA</v>
          </cell>
          <cell r="E1282">
            <v>800</v>
          </cell>
          <cell r="F1282" t="str">
            <v>STRATEGY</v>
          </cell>
          <cell r="H1282">
            <v>2192</v>
          </cell>
          <cell r="I1282">
            <v>1</v>
          </cell>
          <cell r="J1282" t="str">
            <v>Lecture</v>
          </cell>
          <cell r="K1282">
            <v>104</v>
          </cell>
          <cell r="L1282">
            <v>7</v>
          </cell>
          <cell r="P1282" t="str">
            <v>GRAD</v>
          </cell>
          <cell r="S1282">
            <v>730062793</v>
          </cell>
          <cell r="T1282" t="str">
            <v>James</v>
          </cell>
          <cell r="U1282" t="str">
            <v>Oldroyd</v>
          </cell>
        </row>
        <row r="1283">
          <cell r="C1283" t="str">
            <v>MBA800</v>
          </cell>
          <cell r="D1283" t="str">
            <v>MBA</v>
          </cell>
          <cell r="E1283">
            <v>800</v>
          </cell>
          <cell r="F1283" t="str">
            <v>STRATEGY</v>
          </cell>
          <cell r="H1283">
            <v>2192</v>
          </cell>
          <cell r="I1283">
            <v>1</v>
          </cell>
          <cell r="J1283" t="str">
            <v>Lecture</v>
          </cell>
          <cell r="K1283">
            <v>104</v>
          </cell>
          <cell r="L1283">
            <v>7</v>
          </cell>
          <cell r="P1283" t="str">
            <v>GRAD</v>
          </cell>
          <cell r="S1283">
            <v>730063291</v>
          </cell>
          <cell r="T1283" t="str">
            <v>David</v>
          </cell>
          <cell r="U1283" t="str">
            <v>Hall</v>
          </cell>
        </row>
        <row r="1284">
          <cell r="C1284" t="str">
            <v>MBA800</v>
          </cell>
          <cell r="D1284" t="str">
            <v>MBA</v>
          </cell>
          <cell r="E1284">
            <v>800</v>
          </cell>
          <cell r="F1284" t="str">
            <v>STRATEGY</v>
          </cell>
          <cell r="H1284">
            <v>2192</v>
          </cell>
          <cell r="I1284">
            <v>1</v>
          </cell>
          <cell r="J1284" t="str">
            <v>Lecture</v>
          </cell>
          <cell r="K1284">
            <v>104</v>
          </cell>
          <cell r="L1284">
            <v>7</v>
          </cell>
          <cell r="P1284" t="str">
            <v>GRAD</v>
          </cell>
          <cell r="S1284">
            <v>730063291</v>
          </cell>
          <cell r="T1284" t="str">
            <v>David</v>
          </cell>
          <cell r="U1284" t="str">
            <v>Hall</v>
          </cell>
        </row>
        <row r="1285">
          <cell r="C1285" t="str">
            <v>MBA800</v>
          </cell>
          <cell r="D1285" t="str">
            <v>MBA</v>
          </cell>
          <cell r="E1285">
            <v>800</v>
          </cell>
          <cell r="F1285" t="str">
            <v>STRATEGY</v>
          </cell>
          <cell r="H1285">
            <v>2192</v>
          </cell>
          <cell r="I1285">
            <v>1</v>
          </cell>
          <cell r="J1285" t="str">
            <v>Lecture</v>
          </cell>
          <cell r="K1285">
            <v>104</v>
          </cell>
          <cell r="L1285">
            <v>7</v>
          </cell>
          <cell r="P1285" t="str">
            <v>GRAD</v>
          </cell>
          <cell r="S1285">
            <v>730168243</v>
          </cell>
          <cell r="T1285" t="str">
            <v>Nathan</v>
          </cell>
          <cell r="U1285" t="str">
            <v>Washburn</v>
          </cell>
        </row>
        <row r="1286">
          <cell r="C1286" t="str">
            <v>MBA800</v>
          </cell>
          <cell r="D1286" t="str">
            <v>MBA</v>
          </cell>
          <cell r="E1286">
            <v>800</v>
          </cell>
          <cell r="F1286" t="str">
            <v>STRATEGY</v>
          </cell>
          <cell r="H1286">
            <v>2192</v>
          </cell>
          <cell r="I1286">
            <v>1</v>
          </cell>
          <cell r="J1286" t="str">
            <v>Lecture</v>
          </cell>
          <cell r="K1286">
            <v>104</v>
          </cell>
          <cell r="L1286">
            <v>7</v>
          </cell>
          <cell r="P1286" t="str">
            <v>GRAD</v>
          </cell>
          <cell r="S1286">
            <v>730168243</v>
          </cell>
          <cell r="T1286" t="str">
            <v>Nathan</v>
          </cell>
          <cell r="U1286" t="str">
            <v>Washburn</v>
          </cell>
        </row>
        <row r="1287">
          <cell r="C1287" t="str">
            <v>MBA800</v>
          </cell>
          <cell r="D1287" t="str">
            <v>MBA</v>
          </cell>
          <cell r="E1287">
            <v>800</v>
          </cell>
          <cell r="F1287" t="str">
            <v>STRATEGY</v>
          </cell>
          <cell r="H1287">
            <v>2189</v>
          </cell>
          <cell r="I1287">
            <v>1</v>
          </cell>
          <cell r="J1287" t="str">
            <v>Lecture</v>
          </cell>
          <cell r="K1287">
            <v>131</v>
          </cell>
          <cell r="L1287">
            <v>10</v>
          </cell>
          <cell r="P1287" t="str">
            <v>GRAD</v>
          </cell>
          <cell r="S1287">
            <v>730168243</v>
          </cell>
          <cell r="T1287" t="str">
            <v>Nathan</v>
          </cell>
          <cell r="U1287" t="str">
            <v>Washburn</v>
          </cell>
        </row>
        <row r="1288">
          <cell r="C1288" t="str">
            <v>MBA800</v>
          </cell>
          <cell r="D1288" t="str">
            <v>MBA</v>
          </cell>
          <cell r="E1288">
            <v>800</v>
          </cell>
          <cell r="F1288" t="str">
            <v>STRATEGY</v>
          </cell>
          <cell r="H1288">
            <v>2189</v>
          </cell>
          <cell r="I1288">
            <v>1</v>
          </cell>
          <cell r="J1288" t="str">
            <v>Lecture</v>
          </cell>
          <cell r="K1288">
            <v>131</v>
          </cell>
          <cell r="L1288">
            <v>10</v>
          </cell>
          <cell r="P1288" t="str">
            <v>GRAD</v>
          </cell>
          <cell r="S1288">
            <v>707687946</v>
          </cell>
          <cell r="T1288" t="str">
            <v>Christopher</v>
          </cell>
          <cell r="U1288" t="str">
            <v>Bingham</v>
          </cell>
        </row>
        <row r="1289">
          <cell r="C1289" t="str">
            <v>MBA800</v>
          </cell>
          <cell r="D1289" t="str">
            <v>MBA</v>
          </cell>
          <cell r="E1289">
            <v>800</v>
          </cell>
          <cell r="F1289" t="str">
            <v>STRATEGY</v>
          </cell>
          <cell r="H1289">
            <v>2189</v>
          </cell>
          <cell r="I1289">
            <v>1</v>
          </cell>
          <cell r="J1289" t="str">
            <v>Lecture</v>
          </cell>
          <cell r="K1289">
            <v>131</v>
          </cell>
          <cell r="L1289">
            <v>10</v>
          </cell>
          <cell r="P1289" t="str">
            <v>GRAD</v>
          </cell>
          <cell r="S1289">
            <v>707687946</v>
          </cell>
          <cell r="T1289" t="str">
            <v>Christopher</v>
          </cell>
          <cell r="U1289" t="str">
            <v>Bingham</v>
          </cell>
        </row>
        <row r="1290">
          <cell r="C1290" t="str">
            <v>MBA800</v>
          </cell>
          <cell r="D1290" t="str">
            <v>MBA</v>
          </cell>
          <cell r="E1290">
            <v>800</v>
          </cell>
          <cell r="F1290" t="str">
            <v>STRATEGY</v>
          </cell>
          <cell r="H1290">
            <v>2189</v>
          </cell>
          <cell r="I1290">
            <v>1</v>
          </cell>
          <cell r="J1290" t="str">
            <v>Lecture</v>
          </cell>
          <cell r="K1290">
            <v>131</v>
          </cell>
          <cell r="L1290">
            <v>10</v>
          </cell>
          <cell r="P1290" t="str">
            <v>GRAD</v>
          </cell>
          <cell r="S1290">
            <v>707687946</v>
          </cell>
          <cell r="T1290" t="str">
            <v>Christopher</v>
          </cell>
          <cell r="U1290" t="str">
            <v>Bingham</v>
          </cell>
        </row>
        <row r="1291">
          <cell r="C1291" t="str">
            <v>MBA800</v>
          </cell>
          <cell r="D1291" t="str">
            <v>MBA</v>
          </cell>
          <cell r="E1291">
            <v>800</v>
          </cell>
          <cell r="F1291" t="str">
            <v>STRATEGY</v>
          </cell>
          <cell r="H1291">
            <v>2189</v>
          </cell>
          <cell r="I1291">
            <v>1</v>
          </cell>
          <cell r="J1291" t="str">
            <v>Lecture</v>
          </cell>
          <cell r="K1291">
            <v>131</v>
          </cell>
          <cell r="L1291">
            <v>10</v>
          </cell>
          <cell r="P1291" t="str">
            <v>GRAD</v>
          </cell>
          <cell r="S1291">
            <v>707687946</v>
          </cell>
          <cell r="T1291" t="str">
            <v>Christopher</v>
          </cell>
          <cell r="U1291" t="str">
            <v>Bingham</v>
          </cell>
        </row>
        <row r="1292">
          <cell r="C1292" t="str">
            <v>MBA800</v>
          </cell>
          <cell r="D1292" t="str">
            <v>MBA</v>
          </cell>
          <cell r="E1292">
            <v>800</v>
          </cell>
          <cell r="F1292" t="str">
            <v>STRATEGY</v>
          </cell>
          <cell r="H1292">
            <v>2189</v>
          </cell>
          <cell r="I1292">
            <v>1</v>
          </cell>
          <cell r="J1292" t="str">
            <v>Lecture</v>
          </cell>
          <cell r="K1292">
            <v>131</v>
          </cell>
          <cell r="L1292">
            <v>10</v>
          </cell>
          <cell r="P1292" t="str">
            <v>GRAD</v>
          </cell>
          <cell r="S1292">
            <v>707687946</v>
          </cell>
          <cell r="T1292" t="str">
            <v>Christopher</v>
          </cell>
          <cell r="U1292" t="str">
            <v>Bingham</v>
          </cell>
        </row>
        <row r="1293">
          <cell r="C1293" t="str">
            <v>MBA800</v>
          </cell>
          <cell r="D1293" t="str">
            <v>MBA</v>
          </cell>
          <cell r="E1293">
            <v>800</v>
          </cell>
          <cell r="F1293" t="str">
            <v>STRATEGY</v>
          </cell>
          <cell r="H1293">
            <v>2189</v>
          </cell>
          <cell r="I1293">
            <v>1</v>
          </cell>
          <cell r="J1293" t="str">
            <v>Lecture</v>
          </cell>
          <cell r="K1293">
            <v>131</v>
          </cell>
          <cell r="L1293">
            <v>10</v>
          </cell>
          <cell r="P1293" t="str">
            <v>GRAD</v>
          </cell>
          <cell r="S1293">
            <v>707687946</v>
          </cell>
          <cell r="T1293" t="str">
            <v>Christopher</v>
          </cell>
          <cell r="U1293" t="str">
            <v>Bingham</v>
          </cell>
        </row>
        <row r="1294">
          <cell r="C1294" t="str">
            <v>MBA800</v>
          </cell>
          <cell r="D1294" t="str">
            <v>MBA</v>
          </cell>
          <cell r="E1294">
            <v>800</v>
          </cell>
          <cell r="F1294" t="str">
            <v>STRATEGY</v>
          </cell>
          <cell r="H1294">
            <v>2189</v>
          </cell>
          <cell r="I1294">
            <v>1</v>
          </cell>
          <cell r="J1294" t="str">
            <v>Lecture</v>
          </cell>
          <cell r="K1294">
            <v>131</v>
          </cell>
          <cell r="L1294">
            <v>10</v>
          </cell>
          <cell r="P1294" t="str">
            <v>GRAD</v>
          </cell>
          <cell r="S1294">
            <v>707687946</v>
          </cell>
          <cell r="T1294" t="str">
            <v>Christopher</v>
          </cell>
          <cell r="U1294" t="str">
            <v>Bingham</v>
          </cell>
        </row>
        <row r="1295">
          <cell r="C1295" t="str">
            <v>MBA800</v>
          </cell>
          <cell r="D1295" t="str">
            <v>MBA</v>
          </cell>
          <cell r="E1295">
            <v>800</v>
          </cell>
          <cell r="F1295" t="str">
            <v>STRATEGY</v>
          </cell>
          <cell r="H1295">
            <v>2189</v>
          </cell>
          <cell r="I1295">
            <v>1</v>
          </cell>
          <cell r="J1295" t="str">
            <v>Lecture</v>
          </cell>
          <cell r="K1295">
            <v>131</v>
          </cell>
          <cell r="L1295">
            <v>10</v>
          </cell>
          <cell r="P1295" t="str">
            <v>GRAD</v>
          </cell>
          <cell r="S1295">
            <v>707687946</v>
          </cell>
          <cell r="T1295" t="str">
            <v>Christopher</v>
          </cell>
          <cell r="U1295" t="str">
            <v>Bingham</v>
          </cell>
        </row>
        <row r="1296">
          <cell r="C1296" t="str">
            <v>MBA800</v>
          </cell>
          <cell r="D1296" t="str">
            <v>MBA</v>
          </cell>
          <cell r="E1296">
            <v>800</v>
          </cell>
          <cell r="F1296" t="str">
            <v>STRATEGY</v>
          </cell>
          <cell r="H1296">
            <v>2189</v>
          </cell>
          <cell r="I1296">
            <v>1</v>
          </cell>
          <cell r="J1296" t="str">
            <v>Lecture</v>
          </cell>
          <cell r="K1296">
            <v>131</v>
          </cell>
          <cell r="L1296">
            <v>10</v>
          </cell>
          <cell r="P1296" t="str">
            <v>GRAD</v>
          </cell>
          <cell r="S1296">
            <v>707687946</v>
          </cell>
          <cell r="T1296" t="str">
            <v>Christopher</v>
          </cell>
          <cell r="U1296" t="str">
            <v>Bingham</v>
          </cell>
        </row>
        <row r="1297">
          <cell r="C1297" t="str">
            <v>MBA800</v>
          </cell>
          <cell r="D1297" t="str">
            <v>MBA</v>
          </cell>
          <cell r="E1297">
            <v>800</v>
          </cell>
          <cell r="F1297" t="str">
            <v>STRATEGY</v>
          </cell>
          <cell r="H1297">
            <v>2189</v>
          </cell>
          <cell r="I1297">
            <v>1</v>
          </cell>
          <cell r="J1297" t="str">
            <v>Lecture</v>
          </cell>
          <cell r="K1297">
            <v>386</v>
          </cell>
          <cell r="L1297">
            <v>13</v>
          </cell>
          <cell r="P1297" t="str">
            <v>GRAD</v>
          </cell>
          <cell r="S1297">
            <v>714055398</v>
          </cell>
          <cell r="T1297" t="str">
            <v>Isin</v>
          </cell>
          <cell r="U1297" t="str">
            <v>Guler Aran</v>
          </cell>
        </row>
        <row r="1298">
          <cell r="C1298" t="str">
            <v>MBA800</v>
          </cell>
          <cell r="D1298" t="str">
            <v>MBA</v>
          </cell>
          <cell r="E1298">
            <v>800</v>
          </cell>
          <cell r="F1298" t="str">
            <v>STRATEGY</v>
          </cell>
          <cell r="H1298">
            <v>2189</v>
          </cell>
          <cell r="I1298">
            <v>1</v>
          </cell>
          <cell r="J1298" t="str">
            <v>Lecture</v>
          </cell>
          <cell r="K1298">
            <v>386</v>
          </cell>
          <cell r="L1298">
            <v>13</v>
          </cell>
          <cell r="P1298" t="str">
            <v>GRAD</v>
          </cell>
          <cell r="S1298">
            <v>714055398</v>
          </cell>
          <cell r="T1298" t="str">
            <v>Isin</v>
          </cell>
          <cell r="U1298" t="str">
            <v>Guler Aran</v>
          </cell>
        </row>
        <row r="1299">
          <cell r="C1299" t="str">
            <v>MBA800</v>
          </cell>
          <cell r="D1299" t="str">
            <v>MBA</v>
          </cell>
          <cell r="E1299">
            <v>800</v>
          </cell>
          <cell r="F1299" t="str">
            <v>STRATEGY</v>
          </cell>
          <cell r="H1299">
            <v>2189</v>
          </cell>
          <cell r="I1299">
            <v>1</v>
          </cell>
          <cell r="J1299" t="str">
            <v>Lecture</v>
          </cell>
          <cell r="K1299">
            <v>386</v>
          </cell>
          <cell r="L1299">
            <v>13</v>
          </cell>
          <cell r="P1299" t="str">
            <v>GRAD</v>
          </cell>
          <cell r="S1299">
            <v>714055398</v>
          </cell>
          <cell r="T1299" t="str">
            <v>Isin</v>
          </cell>
          <cell r="U1299" t="str">
            <v>Guler Aran</v>
          </cell>
        </row>
        <row r="1300">
          <cell r="C1300" t="str">
            <v>MBA800</v>
          </cell>
          <cell r="D1300" t="str">
            <v>MBA</v>
          </cell>
          <cell r="E1300">
            <v>800</v>
          </cell>
          <cell r="F1300" t="str">
            <v>STRATEGY</v>
          </cell>
          <cell r="H1300">
            <v>2189</v>
          </cell>
          <cell r="I1300">
            <v>1</v>
          </cell>
          <cell r="J1300" t="str">
            <v>Lecture</v>
          </cell>
          <cell r="K1300">
            <v>386</v>
          </cell>
          <cell r="L1300">
            <v>13</v>
          </cell>
          <cell r="P1300" t="str">
            <v>GRAD</v>
          </cell>
          <cell r="S1300">
            <v>714055398</v>
          </cell>
          <cell r="T1300" t="str">
            <v>Isin</v>
          </cell>
          <cell r="U1300" t="str">
            <v>Guler Aran</v>
          </cell>
        </row>
        <row r="1301">
          <cell r="C1301" t="str">
            <v>MBA800</v>
          </cell>
          <cell r="D1301" t="str">
            <v>MBA</v>
          </cell>
          <cell r="E1301">
            <v>800</v>
          </cell>
          <cell r="F1301" t="str">
            <v>STRATEGY</v>
          </cell>
          <cell r="H1301">
            <v>2189</v>
          </cell>
          <cell r="I1301">
            <v>1</v>
          </cell>
          <cell r="J1301" t="str">
            <v>Lecture</v>
          </cell>
          <cell r="K1301">
            <v>386</v>
          </cell>
          <cell r="L1301">
            <v>13</v>
          </cell>
          <cell r="P1301" t="str">
            <v>GRAD</v>
          </cell>
          <cell r="S1301">
            <v>707687946</v>
          </cell>
          <cell r="T1301" t="str">
            <v>Christopher</v>
          </cell>
          <cell r="U1301" t="str">
            <v>Bingham</v>
          </cell>
        </row>
        <row r="1302">
          <cell r="C1302" t="str">
            <v>MBA800</v>
          </cell>
          <cell r="D1302" t="str">
            <v>MBA</v>
          </cell>
          <cell r="E1302">
            <v>800</v>
          </cell>
          <cell r="F1302" t="str">
            <v>STRATEGY</v>
          </cell>
          <cell r="H1302">
            <v>2189</v>
          </cell>
          <cell r="I1302">
            <v>1</v>
          </cell>
          <cell r="J1302" t="str">
            <v>Lecture</v>
          </cell>
          <cell r="K1302">
            <v>386</v>
          </cell>
          <cell r="L1302">
            <v>13</v>
          </cell>
          <cell r="P1302" t="str">
            <v>GRAD</v>
          </cell>
          <cell r="S1302">
            <v>707687946</v>
          </cell>
          <cell r="T1302" t="str">
            <v>Christopher</v>
          </cell>
          <cell r="U1302" t="str">
            <v>Bingham</v>
          </cell>
        </row>
        <row r="1303">
          <cell r="C1303" t="str">
            <v>MBA800</v>
          </cell>
          <cell r="D1303" t="str">
            <v>MBA</v>
          </cell>
          <cell r="E1303">
            <v>800</v>
          </cell>
          <cell r="F1303" t="str">
            <v>STRATEGY</v>
          </cell>
          <cell r="H1303">
            <v>2189</v>
          </cell>
          <cell r="I1303">
            <v>1</v>
          </cell>
          <cell r="J1303" t="str">
            <v>Lecture</v>
          </cell>
          <cell r="K1303">
            <v>386</v>
          </cell>
          <cell r="L1303">
            <v>13</v>
          </cell>
          <cell r="P1303" t="str">
            <v>GRAD</v>
          </cell>
          <cell r="S1303">
            <v>707687946</v>
          </cell>
          <cell r="T1303" t="str">
            <v>Christopher</v>
          </cell>
          <cell r="U1303" t="str">
            <v>Bingham</v>
          </cell>
        </row>
        <row r="1304">
          <cell r="C1304" t="str">
            <v>MBA800</v>
          </cell>
          <cell r="D1304" t="str">
            <v>MBA</v>
          </cell>
          <cell r="E1304">
            <v>800</v>
          </cell>
          <cell r="F1304" t="str">
            <v>STRATEGY</v>
          </cell>
          <cell r="H1304">
            <v>2189</v>
          </cell>
          <cell r="I1304">
            <v>1</v>
          </cell>
          <cell r="J1304" t="str">
            <v>Lecture</v>
          </cell>
          <cell r="K1304">
            <v>386</v>
          </cell>
          <cell r="L1304">
            <v>13</v>
          </cell>
          <cell r="P1304" t="str">
            <v>GRAD</v>
          </cell>
          <cell r="S1304">
            <v>707687946</v>
          </cell>
          <cell r="T1304" t="str">
            <v>Christopher</v>
          </cell>
          <cell r="U1304" t="str">
            <v>Bingham</v>
          </cell>
        </row>
        <row r="1305">
          <cell r="C1305" t="str">
            <v>MBA800</v>
          </cell>
          <cell r="D1305" t="str">
            <v>MBA</v>
          </cell>
          <cell r="E1305">
            <v>800</v>
          </cell>
          <cell r="F1305" t="str">
            <v>STRATEGY</v>
          </cell>
          <cell r="H1305">
            <v>2189</v>
          </cell>
          <cell r="I1305">
            <v>1</v>
          </cell>
          <cell r="J1305" t="str">
            <v>Lecture</v>
          </cell>
          <cell r="K1305">
            <v>386</v>
          </cell>
          <cell r="L1305">
            <v>13</v>
          </cell>
          <cell r="P1305" t="str">
            <v>GRAD</v>
          </cell>
          <cell r="S1305">
            <v>707687946</v>
          </cell>
          <cell r="T1305" t="str">
            <v>Christopher</v>
          </cell>
          <cell r="U1305" t="str">
            <v>Bingham</v>
          </cell>
        </row>
        <row r="1306">
          <cell r="C1306" t="str">
            <v>MBA800</v>
          </cell>
          <cell r="D1306" t="str">
            <v>MBA</v>
          </cell>
          <cell r="E1306">
            <v>800</v>
          </cell>
          <cell r="F1306" t="str">
            <v>STRATEGY</v>
          </cell>
          <cell r="H1306">
            <v>2189</v>
          </cell>
          <cell r="I1306">
            <v>1</v>
          </cell>
          <cell r="J1306" t="str">
            <v>Lecture</v>
          </cell>
          <cell r="K1306">
            <v>386</v>
          </cell>
          <cell r="L1306">
            <v>13</v>
          </cell>
          <cell r="P1306" t="str">
            <v>GRAD</v>
          </cell>
          <cell r="S1306">
            <v>707687946</v>
          </cell>
          <cell r="T1306" t="str">
            <v>Christopher</v>
          </cell>
          <cell r="U1306" t="str">
            <v>Bingham</v>
          </cell>
        </row>
        <row r="1307">
          <cell r="C1307" t="str">
            <v>MBA800</v>
          </cell>
          <cell r="D1307" t="str">
            <v>MBA</v>
          </cell>
          <cell r="E1307">
            <v>800</v>
          </cell>
          <cell r="F1307" t="str">
            <v>STRATEGY</v>
          </cell>
          <cell r="H1307">
            <v>2189</v>
          </cell>
          <cell r="I1307">
            <v>1</v>
          </cell>
          <cell r="J1307" t="str">
            <v>Lecture</v>
          </cell>
          <cell r="K1307">
            <v>386</v>
          </cell>
          <cell r="L1307">
            <v>13</v>
          </cell>
          <cell r="P1307" t="str">
            <v>GRAD</v>
          </cell>
          <cell r="S1307">
            <v>707687946</v>
          </cell>
          <cell r="T1307" t="str">
            <v>Christopher</v>
          </cell>
          <cell r="U1307" t="str">
            <v>Bingham</v>
          </cell>
        </row>
        <row r="1308">
          <cell r="C1308" t="str">
            <v>MBA800</v>
          </cell>
          <cell r="D1308" t="str">
            <v>MBA</v>
          </cell>
          <cell r="E1308">
            <v>800</v>
          </cell>
          <cell r="F1308" t="str">
            <v>STRATEGY</v>
          </cell>
          <cell r="H1308">
            <v>2189</v>
          </cell>
          <cell r="I1308">
            <v>1</v>
          </cell>
          <cell r="J1308" t="str">
            <v>Lecture</v>
          </cell>
          <cell r="K1308">
            <v>386</v>
          </cell>
          <cell r="L1308">
            <v>13</v>
          </cell>
          <cell r="P1308" t="str">
            <v>GRAD</v>
          </cell>
          <cell r="S1308">
            <v>707687946</v>
          </cell>
          <cell r="T1308" t="str">
            <v>Christopher</v>
          </cell>
          <cell r="U1308" t="str">
            <v>Bingham</v>
          </cell>
        </row>
        <row r="1309">
          <cell r="C1309" t="str">
            <v>MBA800</v>
          </cell>
          <cell r="D1309" t="str">
            <v>MBA</v>
          </cell>
          <cell r="E1309">
            <v>800</v>
          </cell>
          <cell r="F1309" t="str">
            <v>STRATEGY</v>
          </cell>
          <cell r="H1309">
            <v>2182</v>
          </cell>
          <cell r="I1309">
            <v>1</v>
          </cell>
          <cell r="J1309" t="str">
            <v>Lecture</v>
          </cell>
          <cell r="K1309">
            <v>139</v>
          </cell>
          <cell r="L1309">
            <v>11</v>
          </cell>
          <cell r="P1309" t="str">
            <v>GRAD</v>
          </cell>
          <cell r="S1309">
            <v>704213779</v>
          </cell>
          <cell r="T1309" t="str">
            <v>Hugh</v>
          </cell>
          <cell r="U1309" t="str">
            <v>O Neill</v>
          </cell>
        </row>
        <row r="1310">
          <cell r="C1310" t="str">
            <v>MBA800</v>
          </cell>
          <cell r="D1310" t="str">
            <v>MBA</v>
          </cell>
          <cell r="E1310">
            <v>800</v>
          </cell>
          <cell r="F1310" t="str">
            <v>STRATEGY</v>
          </cell>
          <cell r="H1310">
            <v>2182</v>
          </cell>
          <cell r="I1310">
            <v>1</v>
          </cell>
          <cell r="J1310" t="str">
            <v>Lecture</v>
          </cell>
          <cell r="K1310">
            <v>139</v>
          </cell>
          <cell r="L1310">
            <v>11</v>
          </cell>
          <cell r="P1310" t="str">
            <v>GRAD</v>
          </cell>
          <cell r="S1310">
            <v>707687946</v>
          </cell>
          <cell r="T1310" t="str">
            <v>Christopher</v>
          </cell>
          <cell r="U1310" t="str">
            <v>Bingham</v>
          </cell>
        </row>
        <row r="1311">
          <cell r="C1311" t="str">
            <v>MBA800</v>
          </cell>
          <cell r="D1311" t="str">
            <v>MBA</v>
          </cell>
          <cell r="E1311">
            <v>800</v>
          </cell>
          <cell r="F1311" t="str">
            <v>STRATEGY</v>
          </cell>
          <cell r="H1311">
            <v>2182</v>
          </cell>
          <cell r="I1311">
            <v>1</v>
          </cell>
          <cell r="J1311" t="str">
            <v>Lecture</v>
          </cell>
          <cell r="K1311">
            <v>139</v>
          </cell>
          <cell r="L1311">
            <v>11</v>
          </cell>
          <cell r="P1311" t="str">
            <v>GRAD</v>
          </cell>
          <cell r="S1311">
            <v>707687946</v>
          </cell>
          <cell r="T1311" t="str">
            <v>Christopher</v>
          </cell>
          <cell r="U1311" t="str">
            <v>Bingham</v>
          </cell>
        </row>
        <row r="1312">
          <cell r="C1312" t="str">
            <v>MBA800</v>
          </cell>
          <cell r="D1312" t="str">
            <v>MBA</v>
          </cell>
          <cell r="E1312">
            <v>800</v>
          </cell>
          <cell r="F1312" t="str">
            <v>STRATEGY</v>
          </cell>
          <cell r="H1312">
            <v>2182</v>
          </cell>
          <cell r="I1312">
            <v>1</v>
          </cell>
          <cell r="J1312" t="str">
            <v>Lecture</v>
          </cell>
          <cell r="K1312">
            <v>139</v>
          </cell>
          <cell r="L1312">
            <v>11</v>
          </cell>
          <cell r="P1312" t="str">
            <v>GRAD</v>
          </cell>
          <cell r="S1312">
            <v>707687946</v>
          </cell>
          <cell r="T1312" t="str">
            <v>Christopher</v>
          </cell>
          <cell r="U1312" t="str">
            <v>Bingham</v>
          </cell>
        </row>
        <row r="1313">
          <cell r="C1313" t="str">
            <v>MBA800</v>
          </cell>
          <cell r="D1313" t="str">
            <v>MBA</v>
          </cell>
          <cell r="E1313">
            <v>800</v>
          </cell>
          <cell r="F1313" t="str">
            <v>STRATEGY</v>
          </cell>
          <cell r="H1313">
            <v>2182</v>
          </cell>
          <cell r="I1313">
            <v>1</v>
          </cell>
          <cell r="J1313" t="str">
            <v>Lecture</v>
          </cell>
          <cell r="K1313">
            <v>139</v>
          </cell>
          <cell r="L1313">
            <v>11</v>
          </cell>
          <cell r="P1313" t="str">
            <v>GRAD</v>
          </cell>
          <cell r="S1313">
            <v>707687946</v>
          </cell>
          <cell r="T1313" t="str">
            <v>Christopher</v>
          </cell>
          <cell r="U1313" t="str">
            <v>Bingham</v>
          </cell>
        </row>
        <row r="1314">
          <cell r="C1314" t="str">
            <v>MBA800</v>
          </cell>
          <cell r="D1314" t="str">
            <v>MBA</v>
          </cell>
          <cell r="E1314">
            <v>800</v>
          </cell>
          <cell r="F1314" t="str">
            <v>STRATEGY</v>
          </cell>
          <cell r="H1314">
            <v>2182</v>
          </cell>
          <cell r="I1314">
            <v>1</v>
          </cell>
          <cell r="J1314" t="str">
            <v>Lecture</v>
          </cell>
          <cell r="K1314">
            <v>139</v>
          </cell>
          <cell r="L1314">
            <v>11</v>
          </cell>
          <cell r="P1314" t="str">
            <v>GRAD</v>
          </cell>
          <cell r="S1314">
            <v>707687946</v>
          </cell>
          <cell r="T1314" t="str">
            <v>Christopher</v>
          </cell>
          <cell r="U1314" t="str">
            <v>Bingham</v>
          </cell>
        </row>
        <row r="1315">
          <cell r="C1315" t="str">
            <v>MBA800</v>
          </cell>
          <cell r="D1315" t="str">
            <v>MBA</v>
          </cell>
          <cell r="E1315">
            <v>800</v>
          </cell>
          <cell r="F1315" t="str">
            <v>STRATEGY</v>
          </cell>
          <cell r="H1315">
            <v>2182</v>
          </cell>
          <cell r="I1315">
            <v>1</v>
          </cell>
          <cell r="J1315" t="str">
            <v>Lecture</v>
          </cell>
          <cell r="K1315">
            <v>139</v>
          </cell>
          <cell r="L1315">
            <v>11</v>
          </cell>
          <cell r="P1315" t="str">
            <v>GRAD</v>
          </cell>
          <cell r="S1315">
            <v>707687946</v>
          </cell>
          <cell r="T1315" t="str">
            <v>Christopher</v>
          </cell>
          <cell r="U1315" t="str">
            <v>Bingham</v>
          </cell>
        </row>
        <row r="1316">
          <cell r="C1316" t="str">
            <v>MBA800</v>
          </cell>
          <cell r="D1316" t="str">
            <v>MBA</v>
          </cell>
          <cell r="E1316">
            <v>800</v>
          </cell>
          <cell r="F1316" t="str">
            <v>STRATEGY</v>
          </cell>
          <cell r="H1316">
            <v>2182</v>
          </cell>
          <cell r="I1316">
            <v>1</v>
          </cell>
          <cell r="J1316" t="str">
            <v>Lecture</v>
          </cell>
          <cell r="K1316">
            <v>139</v>
          </cell>
          <cell r="L1316">
            <v>11</v>
          </cell>
          <cell r="P1316" t="str">
            <v>GRAD</v>
          </cell>
          <cell r="S1316">
            <v>707687946</v>
          </cell>
          <cell r="T1316" t="str">
            <v>Christopher</v>
          </cell>
          <cell r="U1316" t="str">
            <v>Bingham</v>
          </cell>
        </row>
        <row r="1317">
          <cell r="C1317" t="str">
            <v>MBA800</v>
          </cell>
          <cell r="D1317" t="str">
            <v>MBA</v>
          </cell>
          <cell r="E1317">
            <v>800</v>
          </cell>
          <cell r="F1317" t="str">
            <v>STRATEGY</v>
          </cell>
          <cell r="H1317">
            <v>2182</v>
          </cell>
          <cell r="I1317">
            <v>1</v>
          </cell>
          <cell r="J1317" t="str">
            <v>Lecture</v>
          </cell>
          <cell r="K1317">
            <v>139</v>
          </cell>
          <cell r="L1317">
            <v>11</v>
          </cell>
          <cell r="P1317" t="str">
            <v>GRAD</v>
          </cell>
          <cell r="S1317">
            <v>707687946</v>
          </cell>
          <cell r="T1317" t="str">
            <v>Christopher</v>
          </cell>
          <cell r="U1317" t="str">
            <v>Bingham</v>
          </cell>
        </row>
        <row r="1318">
          <cell r="C1318" t="str">
            <v>MBA800</v>
          </cell>
          <cell r="D1318" t="str">
            <v>MBA</v>
          </cell>
          <cell r="E1318">
            <v>800</v>
          </cell>
          <cell r="F1318" t="str">
            <v>STRATEGY</v>
          </cell>
          <cell r="H1318">
            <v>2182</v>
          </cell>
          <cell r="I1318">
            <v>1</v>
          </cell>
          <cell r="J1318" t="str">
            <v>Lecture</v>
          </cell>
          <cell r="K1318">
            <v>88</v>
          </cell>
          <cell r="L1318">
            <v>6</v>
          </cell>
          <cell r="P1318" t="str">
            <v>GRAD</v>
          </cell>
          <cell r="S1318">
            <v>707687946</v>
          </cell>
          <cell r="T1318" t="str">
            <v>Christopher</v>
          </cell>
          <cell r="U1318" t="str">
            <v>Bingham</v>
          </cell>
        </row>
        <row r="1319">
          <cell r="C1319" t="str">
            <v>MBA800</v>
          </cell>
          <cell r="D1319" t="str">
            <v>MBA</v>
          </cell>
          <cell r="E1319">
            <v>800</v>
          </cell>
          <cell r="F1319" t="str">
            <v>STRATEGY</v>
          </cell>
          <cell r="H1319">
            <v>2182</v>
          </cell>
          <cell r="I1319">
            <v>1</v>
          </cell>
          <cell r="J1319" t="str">
            <v>Lecture</v>
          </cell>
          <cell r="K1319">
            <v>88</v>
          </cell>
          <cell r="L1319">
            <v>6</v>
          </cell>
          <cell r="P1319" t="str">
            <v>GRAD</v>
          </cell>
          <cell r="S1319">
            <v>707687946</v>
          </cell>
          <cell r="T1319" t="str">
            <v>Christopher</v>
          </cell>
          <cell r="U1319" t="str">
            <v>Bingham</v>
          </cell>
        </row>
        <row r="1320">
          <cell r="C1320" t="str">
            <v>MBA800</v>
          </cell>
          <cell r="D1320" t="str">
            <v>MBA</v>
          </cell>
          <cell r="E1320">
            <v>800</v>
          </cell>
          <cell r="F1320" t="str">
            <v>STRATEGY</v>
          </cell>
          <cell r="H1320">
            <v>2182</v>
          </cell>
          <cell r="I1320">
            <v>1</v>
          </cell>
          <cell r="J1320" t="str">
            <v>Lecture</v>
          </cell>
          <cell r="K1320">
            <v>88</v>
          </cell>
          <cell r="L1320">
            <v>6</v>
          </cell>
          <cell r="P1320" t="str">
            <v>GRAD</v>
          </cell>
          <cell r="S1320">
            <v>707687946</v>
          </cell>
          <cell r="T1320" t="str">
            <v>Christopher</v>
          </cell>
          <cell r="U1320" t="str">
            <v>Bingham</v>
          </cell>
        </row>
        <row r="1321">
          <cell r="C1321" t="str">
            <v>MBA800</v>
          </cell>
          <cell r="D1321" t="str">
            <v>MBA</v>
          </cell>
          <cell r="E1321">
            <v>800</v>
          </cell>
          <cell r="F1321" t="str">
            <v>STRATEGY</v>
          </cell>
          <cell r="H1321">
            <v>2182</v>
          </cell>
          <cell r="I1321">
            <v>1</v>
          </cell>
          <cell r="J1321" t="str">
            <v>Lecture</v>
          </cell>
          <cell r="K1321">
            <v>88</v>
          </cell>
          <cell r="L1321">
            <v>6</v>
          </cell>
          <cell r="P1321" t="str">
            <v>GRAD</v>
          </cell>
          <cell r="S1321">
            <v>707687946</v>
          </cell>
          <cell r="T1321" t="str">
            <v>Christopher</v>
          </cell>
          <cell r="U1321" t="str">
            <v>Bingham</v>
          </cell>
        </row>
        <row r="1322">
          <cell r="C1322" t="str">
            <v>MBA800</v>
          </cell>
          <cell r="D1322" t="str">
            <v>MBA</v>
          </cell>
          <cell r="E1322">
            <v>800</v>
          </cell>
          <cell r="F1322" t="str">
            <v>STRATEGY</v>
          </cell>
          <cell r="H1322">
            <v>2182</v>
          </cell>
          <cell r="I1322">
            <v>1</v>
          </cell>
          <cell r="J1322" t="str">
            <v>Lecture</v>
          </cell>
          <cell r="K1322">
            <v>88</v>
          </cell>
          <cell r="L1322">
            <v>6</v>
          </cell>
          <cell r="P1322" t="str">
            <v>GRAD</v>
          </cell>
          <cell r="S1322">
            <v>707687946</v>
          </cell>
          <cell r="T1322" t="str">
            <v>Christopher</v>
          </cell>
          <cell r="U1322" t="str">
            <v>Bingham</v>
          </cell>
        </row>
        <row r="1323">
          <cell r="C1323" t="str">
            <v>MBA800</v>
          </cell>
          <cell r="D1323" t="str">
            <v>MBA</v>
          </cell>
          <cell r="E1323">
            <v>800</v>
          </cell>
          <cell r="F1323" t="str">
            <v>STRATEGY</v>
          </cell>
          <cell r="H1323">
            <v>2182</v>
          </cell>
          <cell r="I1323">
            <v>1</v>
          </cell>
          <cell r="J1323" t="str">
            <v>Lecture</v>
          </cell>
          <cell r="K1323">
            <v>88</v>
          </cell>
          <cell r="L1323">
            <v>6</v>
          </cell>
          <cell r="P1323" t="str">
            <v>GRAD</v>
          </cell>
          <cell r="S1323">
            <v>707687946</v>
          </cell>
          <cell r="T1323" t="str">
            <v>Christopher</v>
          </cell>
          <cell r="U1323" t="str">
            <v>Bingham</v>
          </cell>
        </row>
        <row r="1324">
          <cell r="C1324" t="str">
            <v>MBA800</v>
          </cell>
          <cell r="D1324" t="str">
            <v>MBA</v>
          </cell>
          <cell r="E1324">
            <v>800</v>
          </cell>
          <cell r="F1324" t="str">
            <v>STRATEGY</v>
          </cell>
          <cell r="H1324">
            <v>2179</v>
          </cell>
          <cell r="I1324">
            <v>1</v>
          </cell>
          <cell r="J1324" t="str">
            <v>Lecture</v>
          </cell>
          <cell r="K1324">
            <v>116</v>
          </cell>
          <cell r="L1324">
            <v>10</v>
          </cell>
          <cell r="P1324" t="str">
            <v>GRAD</v>
          </cell>
          <cell r="S1324">
            <v>707687946</v>
          </cell>
          <cell r="T1324" t="str">
            <v>Christopher</v>
          </cell>
          <cell r="U1324" t="str">
            <v>Bingham</v>
          </cell>
        </row>
        <row r="1325">
          <cell r="C1325" t="str">
            <v>MBA800</v>
          </cell>
          <cell r="D1325" t="str">
            <v>MBA</v>
          </cell>
          <cell r="E1325">
            <v>800</v>
          </cell>
          <cell r="F1325" t="str">
            <v>STRATEGY</v>
          </cell>
          <cell r="H1325">
            <v>2179</v>
          </cell>
          <cell r="I1325">
            <v>1</v>
          </cell>
          <cell r="J1325" t="str">
            <v>Lecture</v>
          </cell>
          <cell r="K1325">
            <v>116</v>
          </cell>
          <cell r="L1325">
            <v>10</v>
          </cell>
          <cell r="P1325" t="str">
            <v>GRAD</v>
          </cell>
          <cell r="S1325">
            <v>707687946</v>
          </cell>
          <cell r="T1325" t="str">
            <v>Christopher</v>
          </cell>
          <cell r="U1325" t="str">
            <v>Bingham</v>
          </cell>
        </row>
        <row r="1326">
          <cell r="C1326" t="str">
            <v>MBA800</v>
          </cell>
          <cell r="D1326" t="str">
            <v>MBA</v>
          </cell>
          <cell r="E1326">
            <v>800</v>
          </cell>
          <cell r="F1326" t="str">
            <v>STRATEGY</v>
          </cell>
          <cell r="H1326">
            <v>2179</v>
          </cell>
          <cell r="I1326">
            <v>1</v>
          </cell>
          <cell r="J1326" t="str">
            <v>Lecture</v>
          </cell>
          <cell r="K1326">
            <v>116</v>
          </cell>
          <cell r="L1326">
            <v>10</v>
          </cell>
          <cell r="P1326" t="str">
            <v>GRAD</v>
          </cell>
          <cell r="S1326">
            <v>707687946</v>
          </cell>
          <cell r="T1326" t="str">
            <v>Christopher</v>
          </cell>
          <cell r="U1326" t="str">
            <v>Bingham</v>
          </cell>
        </row>
        <row r="1327">
          <cell r="C1327" t="str">
            <v>MBA800</v>
          </cell>
          <cell r="D1327" t="str">
            <v>MBA</v>
          </cell>
          <cell r="E1327">
            <v>800</v>
          </cell>
          <cell r="F1327" t="str">
            <v>STRATEGY</v>
          </cell>
          <cell r="H1327">
            <v>2179</v>
          </cell>
          <cell r="I1327">
            <v>1</v>
          </cell>
          <cell r="J1327" t="str">
            <v>Lecture</v>
          </cell>
          <cell r="K1327">
            <v>116</v>
          </cell>
          <cell r="L1327">
            <v>10</v>
          </cell>
          <cell r="P1327" t="str">
            <v>GRAD</v>
          </cell>
          <cell r="S1327">
            <v>707687946</v>
          </cell>
          <cell r="T1327" t="str">
            <v>Christopher</v>
          </cell>
          <cell r="U1327" t="str">
            <v>Bingham</v>
          </cell>
        </row>
        <row r="1328">
          <cell r="C1328" t="str">
            <v>MBA800</v>
          </cell>
          <cell r="D1328" t="str">
            <v>MBA</v>
          </cell>
          <cell r="E1328">
            <v>800</v>
          </cell>
          <cell r="F1328" t="str">
            <v>STRATEGY</v>
          </cell>
          <cell r="H1328">
            <v>2179</v>
          </cell>
          <cell r="I1328">
            <v>1</v>
          </cell>
          <cell r="J1328" t="str">
            <v>Lecture</v>
          </cell>
          <cell r="K1328">
            <v>116</v>
          </cell>
          <cell r="L1328">
            <v>10</v>
          </cell>
          <cell r="P1328" t="str">
            <v>GRAD</v>
          </cell>
          <cell r="S1328">
            <v>707687946</v>
          </cell>
          <cell r="T1328" t="str">
            <v>Christopher</v>
          </cell>
          <cell r="U1328" t="str">
            <v>Bingham</v>
          </cell>
        </row>
        <row r="1329">
          <cell r="C1329" t="str">
            <v>MBA800</v>
          </cell>
          <cell r="D1329" t="str">
            <v>MBA</v>
          </cell>
          <cell r="E1329">
            <v>800</v>
          </cell>
          <cell r="F1329" t="str">
            <v>STRATEGY</v>
          </cell>
          <cell r="H1329">
            <v>2179</v>
          </cell>
          <cell r="I1329">
            <v>1</v>
          </cell>
          <cell r="J1329" t="str">
            <v>Lecture</v>
          </cell>
          <cell r="K1329">
            <v>116</v>
          </cell>
          <cell r="L1329">
            <v>10</v>
          </cell>
          <cell r="P1329" t="str">
            <v>GRAD</v>
          </cell>
          <cell r="S1329">
            <v>707687946</v>
          </cell>
          <cell r="T1329" t="str">
            <v>Christopher</v>
          </cell>
          <cell r="U1329" t="str">
            <v>Bingham</v>
          </cell>
        </row>
        <row r="1330">
          <cell r="C1330" t="str">
            <v>MBA800</v>
          </cell>
          <cell r="D1330" t="str">
            <v>MBA</v>
          </cell>
          <cell r="E1330">
            <v>800</v>
          </cell>
          <cell r="F1330" t="str">
            <v>STRATEGY</v>
          </cell>
          <cell r="H1330">
            <v>2179</v>
          </cell>
          <cell r="I1330">
            <v>1</v>
          </cell>
          <cell r="J1330" t="str">
            <v>Lecture</v>
          </cell>
          <cell r="K1330">
            <v>116</v>
          </cell>
          <cell r="L1330">
            <v>10</v>
          </cell>
          <cell r="P1330" t="str">
            <v>GRAD</v>
          </cell>
          <cell r="S1330">
            <v>707687946</v>
          </cell>
          <cell r="T1330" t="str">
            <v>Christopher</v>
          </cell>
          <cell r="U1330" t="str">
            <v>Bingham</v>
          </cell>
        </row>
        <row r="1331">
          <cell r="C1331" t="str">
            <v>MBA800</v>
          </cell>
          <cell r="D1331" t="str">
            <v>MBA</v>
          </cell>
          <cell r="E1331">
            <v>800</v>
          </cell>
          <cell r="F1331" t="str">
            <v>STRATEGY</v>
          </cell>
          <cell r="H1331">
            <v>2179</v>
          </cell>
          <cell r="I1331">
            <v>1</v>
          </cell>
          <cell r="J1331" t="str">
            <v>Lecture</v>
          </cell>
          <cell r="K1331">
            <v>116</v>
          </cell>
          <cell r="L1331">
            <v>10</v>
          </cell>
          <cell r="P1331" t="str">
            <v>GRAD</v>
          </cell>
          <cell r="S1331">
            <v>707687946</v>
          </cell>
          <cell r="T1331" t="str">
            <v>Christopher</v>
          </cell>
          <cell r="U1331" t="str">
            <v>Bingham</v>
          </cell>
        </row>
        <row r="1332">
          <cell r="C1332" t="str">
            <v>MBA800</v>
          </cell>
          <cell r="D1332" t="str">
            <v>MBA</v>
          </cell>
          <cell r="E1332">
            <v>800</v>
          </cell>
          <cell r="F1332" t="str">
            <v>STRATEGY</v>
          </cell>
          <cell r="H1332">
            <v>2179</v>
          </cell>
          <cell r="I1332">
            <v>1</v>
          </cell>
          <cell r="J1332" t="str">
            <v>Lecture</v>
          </cell>
          <cell r="K1332">
            <v>116</v>
          </cell>
          <cell r="L1332">
            <v>10</v>
          </cell>
          <cell r="P1332" t="str">
            <v>GRAD</v>
          </cell>
          <cell r="S1332">
            <v>707687946</v>
          </cell>
          <cell r="T1332" t="str">
            <v>Christopher</v>
          </cell>
          <cell r="U1332" t="str">
            <v>Bingham</v>
          </cell>
        </row>
        <row r="1333">
          <cell r="C1333" t="str">
            <v>MBA800</v>
          </cell>
          <cell r="D1333" t="str">
            <v>MBA</v>
          </cell>
          <cell r="E1333">
            <v>800</v>
          </cell>
          <cell r="F1333" t="str">
            <v>STRATEGY</v>
          </cell>
          <cell r="H1333">
            <v>2179</v>
          </cell>
          <cell r="I1333">
            <v>1</v>
          </cell>
          <cell r="J1333" t="str">
            <v>Lecture</v>
          </cell>
          <cell r="K1333">
            <v>116</v>
          </cell>
          <cell r="L1333">
            <v>10</v>
          </cell>
          <cell r="P1333" t="str">
            <v>GRAD</v>
          </cell>
        </row>
        <row r="1334">
          <cell r="C1334" t="str">
            <v>MBA800</v>
          </cell>
          <cell r="D1334" t="str">
            <v>MBA</v>
          </cell>
          <cell r="E1334">
            <v>800</v>
          </cell>
          <cell r="F1334" t="str">
            <v>STRATEGY</v>
          </cell>
          <cell r="H1334">
            <v>2179</v>
          </cell>
          <cell r="I1334">
            <v>1</v>
          </cell>
          <cell r="J1334" t="str">
            <v>Lecture</v>
          </cell>
          <cell r="K1334">
            <v>290</v>
          </cell>
          <cell r="L1334">
            <v>4</v>
          </cell>
          <cell r="P1334" t="str">
            <v>GRAD</v>
          </cell>
          <cell r="S1334">
            <v>707687946</v>
          </cell>
          <cell r="T1334" t="str">
            <v>Christopher</v>
          </cell>
          <cell r="U1334" t="str">
            <v>Bingham</v>
          </cell>
        </row>
        <row r="1335">
          <cell r="C1335" t="str">
            <v>MBA800</v>
          </cell>
          <cell r="D1335" t="str">
            <v>MBA</v>
          </cell>
          <cell r="E1335">
            <v>800</v>
          </cell>
          <cell r="F1335" t="str">
            <v>STRATEGY</v>
          </cell>
          <cell r="H1335">
            <v>2179</v>
          </cell>
          <cell r="I1335">
            <v>1</v>
          </cell>
          <cell r="J1335" t="str">
            <v>Lecture</v>
          </cell>
          <cell r="K1335">
            <v>290</v>
          </cell>
          <cell r="L1335">
            <v>4</v>
          </cell>
          <cell r="P1335" t="str">
            <v>GRAD</v>
          </cell>
          <cell r="S1335">
            <v>707687946</v>
          </cell>
          <cell r="T1335" t="str">
            <v>Christopher</v>
          </cell>
          <cell r="U1335" t="str">
            <v>Bingham</v>
          </cell>
        </row>
        <row r="1336">
          <cell r="C1336" t="str">
            <v>MBA800</v>
          </cell>
          <cell r="D1336" t="str">
            <v>MBA</v>
          </cell>
          <cell r="E1336">
            <v>800</v>
          </cell>
          <cell r="F1336" t="str">
            <v>STRATEGY</v>
          </cell>
          <cell r="H1336">
            <v>2179</v>
          </cell>
          <cell r="I1336">
            <v>1</v>
          </cell>
          <cell r="J1336" t="str">
            <v>Lecture</v>
          </cell>
          <cell r="K1336">
            <v>290</v>
          </cell>
          <cell r="L1336">
            <v>4</v>
          </cell>
          <cell r="P1336" t="str">
            <v>GRAD</v>
          </cell>
          <cell r="S1336">
            <v>707687946</v>
          </cell>
          <cell r="T1336" t="str">
            <v>Christopher</v>
          </cell>
          <cell r="U1336" t="str">
            <v>Bingham</v>
          </cell>
        </row>
        <row r="1337">
          <cell r="C1337" t="str">
            <v>MBA800</v>
          </cell>
          <cell r="D1337" t="str">
            <v>MBA</v>
          </cell>
          <cell r="E1337">
            <v>800</v>
          </cell>
          <cell r="F1337" t="str">
            <v>STRATEGY</v>
          </cell>
          <cell r="H1337">
            <v>2179</v>
          </cell>
          <cell r="I1337">
            <v>1</v>
          </cell>
          <cell r="J1337" t="str">
            <v>Lecture</v>
          </cell>
          <cell r="K1337">
            <v>290</v>
          </cell>
          <cell r="L1337">
            <v>4</v>
          </cell>
          <cell r="P1337" t="str">
            <v>GRAD</v>
          </cell>
          <cell r="S1337">
            <v>707687946</v>
          </cell>
          <cell r="T1337" t="str">
            <v>Christopher</v>
          </cell>
          <cell r="U1337" t="str">
            <v>Bingham</v>
          </cell>
        </row>
        <row r="1338">
          <cell r="C1338" t="str">
            <v>MBA800</v>
          </cell>
          <cell r="D1338" t="str">
            <v>MBA</v>
          </cell>
          <cell r="E1338">
            <v>800</v>
          </cell>
          <cell r="F1338" t="str">
            <v>STRATEGY</v>
          </cell>
          <cell r="H1338">
            <v>2179</v>
          </cell>
          <cell r="I1338">
            <v>1</v>
          </cell>
          <cell r="J1338" t="str">
            <v>Lecture</v>
          </cell>
          <cell r="K1338">
            <v>139</v>
          </cell>
          <cell r="L1338">
            <v>11</v>
          </cell>
          <cell r="P1338" t="str">
            <v>GRAD</v>
          </cell>
          <cell r="S1338">
            <v>707687946</v>
          </cell>
          <cell r="T1338" t="str">
            <v>Christopher</v>
          </cell>
          <cell r="U1338" t="str">
            <v>Bingham</v>
          </cell>
        </row>
        <row r="1339">
          <cell r="C1339" t="str">
            <v>MBA800</v>
          </cell>
          <cell r="D1339" t="str">
            <v>MBA</v>
          </cell>
          <cell r="E1339">
            <v>800</v>
          </cell>
          <cell r="F1339" t="str">
            <v>STRATEGY</v>
          </cell>
          <cell r="H1339">
            <v>2179</v>
          </cell>
          <cell r="I1339">
            <v>1</v>
          </cell>
          <cell r="J1339" t="str">
            <v>Lecture</v>
          </cell>
          <cell r="K1339">
            <v>139</v>
          </cell>
          <cell r="L1339">
            <v>11</v>
          </cell>
          <cell r="P1339" t="str">
            <v>GRAD</v>
          </cell>
          <cell r="S1339">
            <v>707687946</v>
          </cell>
          <cell r="T1339" t="str">
            <v>Christopher</v>
          </cell>
          <cell r="U1339" t="str">
            <v>Bingham</v>
          </cell>
        </row>
        <row r="1340">
          <cell r="C1340" t="str">
            <v>MBA800</v>
          </cell>
          <cell r="D1340" t="str">
            <v>MBA</v>
          </cell>
          <cell r="E1340">
            <v>800</v>
          </cell>
          <cell r="F1340" t="str">
            <v>STRATEGY</v>
          </cell>
          <cell r="H1340">
            <v>2179</v>
          </cell>
          <cell r="I1340">
            <v>1</v>
          </cell>
          <cell r="J1340" t="str">
            <v>Lecture</v>
          </cell>
          <cell r="K1340">
            <v>139</v>
          </cell>
          <cell r="L1340">
            <v>11</v>
          </cell>
          <cell r="P1340" t="str">
            <v>GRAD</v>
          </cell>
          <cell r="S1340">
            <v>707687946</v>
          </cell>
          <cell r="T1340" t="str">
            <v>Christopher</v>
          </cell>
          <cell r="U1340" t="str">
            <v>Bingham</v>
          </cell>
        </row>
        <row r="1341">
          <cell r="C1341" t="str">
            <v>MBA800</v>
          </cell>
          <cell r="D1341" t="str">
            <v>MBA</v>
          </cell>
          <cell r="E1341">
            <v>800</v>
          </cell>
          <cell r="F1341" t="str">
            <v>STRATEGY</v>
          </cell>
          <cell r="H1341">
            <v>2179</v>
          </cell>
          <cell r="I1341">
            <v>1</v>
          </cell>
          <cell r="J1341" t="str">
            <v>Lecture</v>
          </cell>
          <cell r="K1341">
            <v>139</v>
          </cell>
          <cell r="L1341">
            <v>11</v>
          </cell>
          <cell r="P1341" t="str">
            <v>GRAD</v>
          </cell>
          <cell r="S1341">
            <v>707687946</v>
          </cell>
          <cell r="T1341" t="str">
            <v>Christopher</v>
          </cell>
          <cell r="U1341" t="str">
            <v>Bingham</v>
          </cell>
        </row>
        <row r="1342">
          <cell r="C1342" t="str">
            <v>MBA800</v>
          </cell>
          <cell r="D1342" t="str">
            <v>MBA</v>
          </cell>
          <cell r="E1342">
            <v>800</v>
          </cell>
          <cell r="F1342" t="str">
            <v>STRATEGY</v>
          </cell>
          <cell r="H1342">
            <v>2179</v>
          </cell>
          <cell r="I1342">
            <v>1</v>
          </cell>
          <cell r="J1342" t="str">
            <v>Lecture</v>
          </cell>
          <cell r="K1342">
            <v>139</v>
          </cell>
          <cell r="L1342">
            <v>11</v>
          </cell>
          <cell r="P1342" t="str">
            <v>GRAD</v>
          </cell>
          <cell r="S1342">
            <v>707687946</v>
          </cell>
          <cell r="T1342" t="str">
            <v>Christopher</v>
          </cell>
          <cell r="U1342" t="str">
            <v>Bingham</v>
          </cell>
        </row>
        <row r="1343">
          <cell r="C1343" t="str">
            <v>MBA800</v>
          </cell>
          <cell r="D1343" t="str">
            <v>MBA</v>
          </cell>
          <cell r="E1343">
            <v>800</v>
          </cell>
          <cell r="F1343" t="str">
            <v>STRATEGY</v>
          </cell>
          <cell r="H1343">
            <v>2179</v>
          </cell>
          <cell r="I1343">
            <v>1</v>
          </cell>
          <cell r="J1343" t="str">
            <v>Lecture</v>
          </cell>
          <cell r="K1343">
            <v>139</v>
          </cell>
          <cell r="L1343">
            <v>11</v>
          </cell>
          <cell r="P1343" t="str">
            <v>GRAD</v>
          </cell>
          <cell r="S1343">
            <v>707687946</v>
          </cell>
          <cell r="T1343" t="str">
            <v>Christopher</v>
          </cell>
          <cell r="U1343" t="str">
            <v>Bingham</v>
          </cell>
        </row>
        <row r="1344">
          <cell r="C1344" t="str">
            <v>MBA800</v>
          </cell>
          <cell r="D1344" t="str">
            <v>MBA</v>
          </cell>
          <cell r="E1344">
            <v>800</v>
          </cell>
          <cell r="F1344" t="str">
            <v>STRATEGY</v>
          </cell>
          <cell r="H1344">
            <v>2179</v>
          </cell>
          <cell r="I1344">
            <v>1</v>
          </cell>
          <cell r="J1344" t="str">
            <v>Lecture</v>
          </cell>
          <cell r="K1344">
            <v>139</v>
          </cell>
          <cell r="L1344">
            <v>11</v>
          </cell>
          <cell r="P1344" t="str">
            <v>GRAD</v>
          </cell>
          <cell r="S1344">
            <v>707687946</v>
          </cell>
          <cell r="T1344" t="str">
            <v>Christopher</v>
          </cell>
          <cell r="U1344" t="str">
            <v>Bingham</v>
          </cell>
        </row>
        <row r="1345">
          <cell r="C1345" t="str">
            <v>MBA800</v>
          </cell>
          <cell r="D1345" t="str">
            <v>MBA</v>
          </cell>
          <cell r="E1345">
            <v>800</v>
          </cell>
          <cell r="F1345" t="str">
            <v>STRATEGY</v>
          </cell>
          <cell r="H1345">
            <v>2179</v>
          </cell>
          <cell r="I1345">
            <v>1</v>
          </cell>
          <cell r="J1345" t="str">
            <v>Lecture</v>
          </cell>
          <cell r="K1345">
            <v>139</v>
          </cell>
          <cell r="L1345">
            <v>11</v>
          </cell>
          <cell r="P1345" t="str">
            <v>GRAD</v>
          </cell>
          <cell r="S1345">
            <v>707687946</v>
          </cell>
          <cell r="T1345" t="str">
            <v>Christopher</v>
          </cell>
          <cell r="U1345" t="str">
            <v>Bingham</v>
          </cell>
        </row>
        <row r="1346">
          <cell r="C1346" t="str">
            <v>MBA800</v>
          </cell>
          <cell r="D1346" t="str">
            <v>MBA</v>
          </cell>
          <cell r="E1346">
            <v>800</v>
          </cell>
          <cell r="F1346" t="str">
            <v>STRATEGY</v>
          </cell>
          <cell r="H1346">
            <v>2179</v>
          </cell>
          <cell r="I1346">
            <v>1</v>
          </cell>
          <cell r="J1346" t="str">
            <v>Lecture</v>
          </cell>
          <cell r="K1346">
            <v>139</v>
          </cell>
          <cell r="L1346">
            <v>11</v>
          </cell>
          <cell r="P1346" t="str">
            <v>GRAD</v>
          </cell>
          <cell r="S1346">
            <v>707687946</v>
          </cell>
          <cell r="T1346" t="str">
            <v>Christopher</v>
          </cell>
          <cell r="U1346" t="str">
            <v>Bingham</v>
          </cell>
        </row>
        <row r="1347">
          <cell r="C1347" t="str">
            <v>MBA800</v>
          </cell>
          <cell r="D1347" t="str">
            <v>MBA</v>
          </cell>
          <cell r="E1347">
            <v>800</v>
          </cell>
          <cell r="F1347" t="str">
            <v>STRATEGY</v>
          </cell>
          <cell r="H1347">
            <v>2179</v>
          </cell>
          <cell r="I1347">
            <v>1</v>
          </cell>
          <cell r="J1347" t="str">
            <v>Lecture</v>
          </cell>
          <cell r="K1347">
            <v>139</v>
          </cell>
          <cell r="L1347">
            <v>11</v>
          </cell>
          <cell r="P1347" t="str">
            <v>GRAD</v>
          </cell>
          <cell r="S1347">
            <v>707687946</v>
          </cell>
          <cell r="T1347" t="str">
            <v>Christopher</v>
          </cell>
          <cell r="U1347" t="str">
            <v>Bingham</v>
          </cell>
        </row>
        <row r="1348">
          <cell r="C1348" t="str">
            <v>MBA800</v>
          </cell>
          <cell r="D1348" t="str">
            <v>MBA</v>
          </cell>
          <cell r="E1348">
            <v>800</v>
          </cell>
          <cell r="F1348" t="str">
            <v>STRATEGY</v>
          </cell>
          <cell r="H1348">
            <v>2179</v>
          </cell>
          <cell r="I1348">
            <v>1</v>
          </cell>
          <cell r="J1348" t="str">
            <v>Lecture</v>
          </cell>
          <cell r="K1348">
            <v>139</v>
          </cell>
          <cell r="L1348">
            <v>11</v>
          </cell>
          <cell r="P1348" t="str">
            <v>GRAD</v>
          </cell>
          <cell r="S1348">
            <v>707687946</v>
          </cell>
          <cell r="T1348" t="str">
            <v>Christopher</v>
          </cell>
          <cell r="U1348" t="str">
            <v>Bingham</v>
          </cell>
        </row>
        <row r="1349">
          <cell r="C1349" t="str">
            <v>MBA800</v>
          </cell>
          <cell r="D1349" t="str">
            <v>MBA</v>
          </cell>
          <cell r="E1349">
            <v>800</v>
          </cell>
          <cell r="F1349" t="str">
            <v>STRATEGY</v>
          </cell>
          <cell r="H1349">
            <v>2179</v>
          </cell>
          <cell r="I1349">
            <v>1</v>
          </cell>
          <cell r="J1349" t="str">
            <v>Lecture</v>
          </cell>
          <cell r="K1349">
            <v>139</v>
          </cell>
          <cell r="L1349">
            <v>11</v>
          </cell>
          <cell r="P1349" t="str">
            <v>GRAD</v>
          </cell>
          <cell r="S1349">
            <v>707687946</v>
          </cell>
          <cell r="T1349" t="str">
            <v>Christopher</v>
          </cell>
          <cell r="U1349" t="str">
            <v>Bingham</v>
          </cell>
        </row>
        <row r="1350">
          <cell r="C1350" t="str">
            <v>MBA800</v>
          </cell>
          <cell r="D1350" t="str">
            <v>MBA</v>
          </cell>
          <cell r="E1350">
            <v>800</v>
          </cell>
          <cell r="F1350" t="str">
            <v>STRATEGY</v>
          </cell>
          <cell r="H1350">
            <v>2179</v>
          </cell>
          <cell r="I1350">
            <v>1</v>
          </cell>
          <cell r="J1350" t="str">
            <v>Lecture</v>
          </cell>
          <cell r="K1350">
            <v>44</v>
          </cell>
          <cell r="L1350">
            <v>1</v>
          </cell>
          <cell r="P1350" t="str">
            <v>GRAD</v>
          </cell>
          <cell r="S1350">
            <v>707687946</v>
          </cell>
          <cell r="T1350" t="str">
            <v>Christopher</v>
          </cell>
          <cell r="U1350" t="str">
            <v>Bingham</v>
          </cell>
        </row>
        <row r="1351">
          <cell r="C1351" t="str">
            <v>MBA800</v>
          </cell>
          <cell r="D1351" t="str">
            <v>MBA</v>
          </cell>
          <cell r="E1351">
            <v>800</v>
          </cell>
          <cell r="F1351" t="str">
            <v>STRATEGY</v>
          </cell>
          <cell r="H1351">
            <v>2179</v>
          </cell>
          <cell r="I1351">
            <v>1</v>
          </cell>
          <cell r="J1351" t="str">
            <v>Lecture</v>
          </cell>
          <cell r="K1351">
            <v>139</v>
          </cell>
          <cell r="L1351">
            <v>11</v>
          </cell>
          <cell r="P1351" t="str">
            <v>GRAD</v>
          </cell>
          <cell r="S1351">
            <v>707687946</v>
          </cell>
          <cell r="T1351" t="str">
            <v>Christopher</v>
          </cell>
          <cell r="U1351" t="str">
            <v>Bingham</v>
          </cell>
        </row>
        <row r="1352">
          <cell r="C1352" t="str">
            <v>MBA800</v>
          </cell>
          <cell r="D1352" t="str">
            <v>MBA</v>
          </cell>
          <cell r="E1352">
            <v>800</v>
          </cell>
          <cell r="F1352" t="str">
            <v>STRATEGY</v>
          </cell>
          <cell r="H1352">
            <v>2172</v>
          </cell>
          <cell r="I1352">
            <v>1</v>
          </cell>
          <cell r="J1352" t="str">
            <v>Lecture</v>
          </cell>
          <cell r="K1352">
            <v>195</v>
          </cell>
          <cell r="L1352">
            <v>13</v>
          </cell>
          <cell r="P1352" t="str">
            <v>GRAD</v>
          </cell>
          <cell r="S1352">
            <v>707687946</v>
          </cell>
          <cell r="T1352" t="str">
            <v>Christopher</v>
          </cell>
          <cell r="U1352" t="str">
            <v>Bingham</v>
          </cell>
        </row>
        <row r="1353">
          <cell r="C1353" t="str">
            <v>MBA800</v>
          </cell>
          <cell r="D1353" t="str">
            <v>MBA</v>
          </cell>
          <cell r="E1353">
            <v>800</v>
          </cell>
          <cell r="F1353" t="str">
            <v>STRATEGY</v>
          </cell>
          <cell r="H1353">
            <v>2172</v>
          </cell>
          <cell r="I1353">
            <v>1</v>
          </cell>
          <cell r="J1353" t="str">
            <v>Lecture</v>
          </cell>
          <cell r="K1353">
            <v>195</v>
          </cell>
          <cell r="L1353">
            <v>13</v>
          </cell>
          <cell r="P1353" t="str">
            <v>GRAD</v>
          </cell>
          <cell r="S1353">
            <v>707687946</v>
          </cell>
          <cell r="T1353" t="str">
            <v>Christopher</v>
          </cell>
          <cell r="U1353" t="str">
            <v>Bingham</v>
          </cell>
        </row>
        <row r="1354">
          <cell r="C1354" t="str">
            <v>MBA800</v>
          </cell>
          <cell r="D1354" t="str">
            <v>MBA</v>
          </cell>
          <cell r="E1354">
            <v>800</v>
          </cell>
          <cell r="F1354" t="str">
            <v>STRATEGY</v>
          </cell>
          <cell r="H1354">
            <v>2172</v>
          </cell>
          <cell r="I1354">
            <v>1</v>
          </cell>
          <cell r="J1354" t="str">
            <v>Lecture</v>
          </cell>
          <cell r="K1354">
            <v>195</v>
          </cell>
          <cell r="L1354">
            <v>13</v>
          </cell>
          <cell r="P1354" t="str">
            <v>GRAD</v>
          </cell>
          <cell r="S1354">
            <v>707687946</v>
          </cell>
          <cell r="T1354" t="str">
            <v>Christopher</v>
          </cell>
          <cell r="U1354" t="str">
            <v>Bingham</v>
          </cell>
        </row>
        <row r="1355">
          <cell r="C1355" t="str">
            <v>MBA800</v>
          </cell>
          <cell r="D1355" t="str">
            <v>MBA</v>
          </cell>
          <cell r="E1355">
            <v>800</v>
          </cell>
          <cell r="F1355" t="str">
            <v>STRATEGY</v>
          </cell>
          <cell r="H1355">
            <v>2172</v>
          </cell>
          <cell r="I1355">
            <v>1</v>
          </cell>
          <cell r="J1355" t="str">
            <v>Lecture</v>
          </cell>
          <cell r="K1355">
            <v>195</v>
          </cell>
          <cell r="L1355">
            <v>13</v>
          </cell>
          <cell r="P1355" t="str">
            <v>GRAD</v>
          </cell>
          <cell r="S1355">
            <v>707687946</v>
          </cell>
          <cell r="T1355" t="str">
            <v>Christopher</v>
          </cell>
          <cell r="U1355" t="str">
            <v>Bingham</v>
          </cell>
        </row>
        <row r="1356">
          <cell r="C1356" t="str">
            <v>MBA800</v>
          </cell>
          <cell r="D1356" t="str">
            <v>MBA</v>
          </cell>
          <cell r="E1356">
            <v>800</v>
          </cell>
          <cell r="F1356" t="str">
            <v>STRATEGY</v>
          </cell>
          <cell r="H1356">
            <v>2172</v>
          </cell>
          <cell r="I1356">
            <v>1</v>
          </cell>
          <cell r="J1356" t="str">
            <v>Lecture</v>
          </cell>
          <cell r="K1356">
            <v>195</v>
          </cell>
          <cell r="L1356">
            <v>13</v>
          </cell>
          <cell r="P1356" t="str">
            <v>GRAD</v>
          </cell>
          <cell r="S1356">
            <v>707687946</v>
          </cell>
          <cell r="T1356" t="str">
            <v>Christopher</v>
          </cell>
          <cell r="U1356" t="str">
            <v>Bingham</v>
          </cell>
        </row>
        <row r="1357">
          <cell r="C1357" t="str">
            <v>MBA800</v>
          </cell>
          <cell r="D1357" t="str">
            <v>MBA</v>
          </cell>
          <cell r="E1357">
            <v>800</v>
          </cell>
          <cell r="F1357" t="str">
            <v>STRATEGY</v>
          </cell>
          <cell r="H1357">
            <v>2172</v>
          </cell>
          <cell r="I1357">
            <v>1</v>
          </cell>
          <cell r="J1357" t="str">
            <v>Lecture</v>
          </cell>
          <cell r="K1357">
            <v>195</v>
          </cell>
          <cell r="L1357">
            <v>13</v>
          </cell>
          <cell r="P1357" t="str">
            <v>GRAD</v>
          </cell>
          <cell r="S1357">
            <v>707687946</v>
          </cell>
          <cell r="T1357" t="str">
            <v>Christopher</v>
          </cell>
          <cell r="U1357" t="str">
            <v>Bingham</v>
          </cell>
        </row>
        <row r="1358">
          <cell r="C1358" t="str">
            <v>MBA800</v>
          </cell>
          <cell r="D1358" t="str">
            <v>MBA</v>
          </cell>
          <cell r="E1358">
            <v>800</v>
          </cell>
          <cell r="F1358" t="str">
            <v>STRATEGY</v>
          </cell>
          <cell r="H1358">
            <v>2172</v>
          </cell>
          <cell r="I1358">
            <v>1</v>
          </cell>
          <cell r="J1358" t="str">
            <v>Lecture</v>
          </cell>
          <cell r="K1358">
            <v>195</v>
          </cell>
          <cell r="L1358">
            <v>13</v>
          </cell>
          <cell r="P1358" t="str">
            <v>GRAD</v>
          </cell>
          <cell r="S1358">
            <v>707687946</v>
          </cell>
          <cell r="T1358" t="str">
            <v>Christopher</v>
          </cell>
          <cell r="U1358" t="str">
            <v>Bingham</v>
          </cell>
        </row>
        <row r="1359">
          <cell r="C1359" t="str">
            <v>MBA800</v>
          </cell>
          <cell r="D1359" t="str">
            <v>MBA</v>
          </cell>
          <cell r="E1359">
            <v>800</v>
          </cell>
          <cell r="F1359" t="str">
            <v>STRATEGY</v>
          </cell>
          <cell r="H1359">
            <v>2172</v>
          </cell>
          <cell r="I1359">
            <v>1</v>
          </cell>
          <cell r="J1359" t="str">
            <v>Lecture</v>
          </cell>
          <cell r="K1359">
            <v>195</v>
          </cell>
          <cell r="L1359">
            <v>13</v>
          </cell>
          <cell r="P1359" t="str">
            <v>GRAD</v>
          </cell>
          <cell r="S1359">
            <v>707687946</v>
          </cell>
          <cell r="T1359" t="str">
            <v>Christopher</v>
          </cell>
          <cell r="U1359" t="str">
            <v>Bingham</v>
          </cell>
        </row>
        <row r="1360">
          <cell r="C1360" t="str">
            <v>MBA800</v>
          </cell>
          <cell r="D1360" t="str">
            <v>MBA</v>
          </cell>
          <cell r="E1360">
            <v>800</v>
          </cell>
          <cell r="F1360" t="str">
            <v>STRATEGY</v>
          </cell>
          <cell r="H1360">
            <v>2172</v>
          </cell>
          <cell r="I1360">
            <v>1</v>
          </cell>
          <cell r="J1360" t="str">
            <v>Lecture</v>
          </cell>
          <cell r="K1360">
            <v>195</v>
          </cell>
          <cell r="L1360">
            <v>13</v>
          </cell>
          <cell r="P1360" t="str">
            <v>GRAD</v>
          </cell>
          <cell r="S1360">
            <v>707687946</v>
          </cell>
          <cell r="T1360" t="str">
            <v>Christopher</v>
          </cell>
          <cell r="U1360" t="str">
            <v>Bingham</v>
          </cell>
        </row>
        <row r="1361">
          <cell r="C1361" t="str">
            <v>MBA800</v>
          </cell>
          <cell r="D1361" t="str">
            <v>MBA</v>
          </cell>
          <cell r="E1361">
            <v>800</v>
          </cell>
          <cell r="F1361" t="str">
            <v>STRATEGY</v>
          </cell>
          <cell r="H1361">
            <v>2172</v>
          </cell>
          <cell r="I1361">
            <v>1</v>
          </cell>
          <cell r="J1361" t="str">
            <v>Lecture</v>
          </cell>
          <cell r="K1361">
            <v>195</v>
          </cell>
          <cell r="L1361">
            <v>13</v>
          </cell>
          <cell r="P1361" t="str">
            <v>GRAD</v>
          </cell>
          <cell r="S1361">
            <v>707687946</v>
          </cell>
          <cell r="T1361" t="str">
            <v>Christopher</v>
          </cell>
          <cell r="U1361" t="str">
            <v>Bingham</v>
          </cell>
        </row>
        <row r="1362">
          <cell r="C1362" t="str">
            <v>MBA800</v>
          </cell>
          <cell r="D1362" t="str">
            <v>MBA</v>
          </cell>
          <cell r="E1362">
            <v>800</v>
          </cell>
          <cell r="F1362" t="str">
            <v>STRATEGY</v>
          </cell>
          <cell r="H1362">
            <v>2172</v>
          </cell>
          <cell r="I1362">
            <v>1</v>
          </cell>
          <cell r="J1362" t="str">
            <v>Lecture</v>
          </cell>
          <cell r="K1362">
            <v>195</v>
          </cell>
          <cell r="L1362">
            <v>13</v>
          </cell>
          <cell r="P1362" t="str">
            <v>GRAD</v>
          </cell>
          <cell r="S1362">
            <v>707687946</v>
          </cell>
          <cell r="T1362" t="str">
            <v>Christopher</v>
          </cell>
          <cell r="U1362" t="str">
            <v>Bingham</v>
          </cell>
        </row>
        <row r="1363">
          <cell r="C1363" t="str">
            <v>MBA800</v>
          </cell>
          <cell r="D1363" t="str">
            <v>MBA</v>
          </cell>
          <cell r="E1363">
            <v>800</v>
          </cell>
          <cell r="F1363" t="str">
            <v>STRATEGY</v>
          </cell>
          <cell r="H1363">
            <v>2172</v>
          </cell>
          <cell r="I1363">
            <v>1</v>
          </cell>
          <cell r="J1363" t="str">
            <v>Lecture</v>
          </cell>
          <cell r="K1363">
            <v>195</v>
          </cell>
          <cell r="L1363">
            <v>13</v>
          </cell>
          <cell r="P1363" t="str">
            <v>GRAD</v>
          </cell>
          <cell r="S1363">
            <v>707687946</v>
          </cell>
          <cell r="T1363" t="str">
            <v>Christopher</v>
          </cell>
          <cell r="U1363" t="str">
            <v>Bingham</v>
          </cell>
        </row>
        <row r="1364">
          <cell r="C1364" t="str">
            <v>MBA800</v>
          </cell>
          <cell r="D1364" t="str">
            <v>MBA</v>
          </cell>
          <cell r="E1364">
            <v>800</v>
          </cell>
          <cell r="F1364" t="str">
            <v>STRATEGY</v>
          </cell>
          <cell r="H1364">
            <v>2172</v>
          </cell>
          <cell r="I1364">
            <v>1</v>
          </cell>
          <cell r="J1364" t="str">
            <v>Lecture</v>
          </cell>
          <cell r="K1364">
            <v>195</v>
          </cell>
          <cell r="L1364">
            <v>13</v>
          </cell>
          <cell r="P1364" t="str">
            <v>GRAD</v>
          </cell>
          <cell r="S1364">
            <v>707687946</v>
          </cell>
          <cell r="T1364" t="str">
            <v>Christopher</v>
          </cell>
          <cell r="U1364" t="str">
            <v>Bingham</v>
          </cell>
        </row>
        <row r="1365">
          <cell r="C1365" t="str">
            <v>MBA800</v>
          </cell>
          <cell r="D1365" t="str">
            <v>MBA</v>
          </cell>
          <cell r="E1365">
            <v>800</v>
          </cell>
          <cell r="F1365" t="str">
            <v>STRATEGY</v>
          </cell>
          <cell r="H1365">
            <v>2172</v>
          </cell>
          <cell r="I1365">
            <v>1</v>
          </cell>
          <cell r="J1365" t="str">
            <v>Lecture</v>
          </cell>
          <cell r="K1365">
            <v>31</v>
          </cell>
          <cell r="L1365">
            <v>1</v>
          </cell>
          <cell r="P1365" t="str">
            <v>GRAD</v>
          </cell>
          <cell r="S1365">
            <v>704213779</v>
          </cell>
          <cell r="T1365" t="str">
            <v>Hugh</v>
          </cell>
          <cell r="U1365" t="str">
            <v>O Neill</v>
          </cell>
        </row>
        <row r="1366">
          <cell r="C1366" t="str">
            <v>MBA800</v>
          </cell>
          <cell r="D1366" t="str">
            <v>MBA</v>
          </cell>
          <cell r="E1366">
            <v>800</v>
          </cell>
          <cell r="F1366" t="str">
            <v>STRATEGY</v>
          </cell>
          <cell r="H1366">
            <v>2169</v>
          </cell>
          <cell r="I1366">
            <v>1</v>
          </cell>
          <cell r="J1366" t="str">
            <v>Lecture</v>
          </cell>
          <cell r="K1366">
            <v>74</v>
          </cell>
          <cell r="L1366">
            <v>5</v>
          </cell>
          <cell r="P1366" t="str">
            <v>GRAD</v>
          </cell>
          <cell r="S1366">
            <v>707687946</v>
          </cell>
          <cell r="T1366" t="str">
            <v>Christopher</v>
          </cell>
          <cell r="U1366" t="str">
            <v>Bingham</v>
          </cell>
        </row>
        <row r="1367">
          <cell r="C1367" t="str">
            <v>MBA800</v>
          </cell>
          <cell r="D1367" t="str">
            <v>MBA</v>
          </cell>
          <cell r="E1367">
            <v>800</v>
          </cell>
          <cell r="F1367" t="str">
            <v>STRATEGY</v>
          </cell>
          <cell r="H1367">
            <v>2169</v>
          </cell>
          <cell r="I1367">
            <v>1</v>
          </cell>
          <cell r="J1367" t="str">
            <v>Lecture</v>
          </cell>
          <cell r="K1367">
            <v>74</v>
          </cell>
          <cell r="L1367">
            <v>5</v>
          </cell>
          <cell r="P1367" t="str">
            <v>GRAD</v>
          </cell>
          <cell r="S1367">
            <v>707687946</v>
          </cell>
          <cell r="T1367" t="str">
            <v>Christopher</v>
          </cell>
          <cell r="U1367" t="str">
            <v>Bingham</v>
          </cell>
        </row>
        <row r="1368">
          <cell r="C1368" t="str">
            <v>MBA800</v>
          </cell>
          <cell r="D1368" t="str">
            <v>MBA</v>
          </cell>
          <cell r="E1368">
            <v>800</v>
          </cell>
          <cell r="F1368" t="str">
            <v>STRATEGY</v>
          </cell>
          <cell r="H1368">
            <v>2169</v>
          </cell>
          <cell r="I1368">
            <v>1</v>
          </cell>
          <cell r="J1368" t="str">
            <v>Lecture</v>
          </cell>
          <cell r="K1368">
            <v>74</v>
          </cell>
          <cell r="L1368">
            <v>5</v>
          </cell>
          <cell r="P1368" t="str">
            <v>GRAD</v>
          </cell>
          <cell r="S1368">
            <v>707687946</v>
          </cell>
          <cell r="T1368" t="str">
            <v>Christopher</v>
          </cell>
          <cell r="U1368" t="str">
            <v>Bingham</v>
          </cell>
        </row>
        <row r="1369">
          <cell r="C1369" t="str">
            <v>MBA800</v>
          </cell>
          <cell r="D1369" t="str">
            <v>MBA</v>
          </cell>
          <cell r="E1369">
            <v>800</v>
          </cell>
          <cell r="F1369" t="str">
            <v>STRATEGY</v>
          </cell>
          <cell r="H1369">
            <v>2169</v>
          </cell>
          <cell r="I1369">
            <v>1</v>
          </cell>
          <cell r="J1369" t="str">
            <v>Lecture</v>
          </cell>
          <cell r="K1369">
            <v>74</v>
          </cell>
          <cell r="L1369">
            <v>5</v>
          </cell>
          <cell r="P1369" t="str">
            <v>GRAD</v>
          </cell>
          <cell r="S1369">
            <v>707687946</v>
          </cell>
          <cell r="T1369" t="str">
            <v>Christopher</v>
          </cell>
          <cell r="U1369" t="str">
            <v>Bingham</v>
          </cell>
        </row>
        <row r="1370">
          <cell r="C1370" t="str">
            <v>MBA800</v>
          </cell>
          <cell r="D1370" t="str">
            <v>MBA</v>
          </cell>
          <cell r="E1370">
            <v>800</v>
          </cell>
          <cell r="F1370" t="str">
            <v>STRATEGY</v>
          </cell>
          <cell r="H1370">
            <v>2169</v>
          </cell>
          <cell r="I1370">
            <v>1</v>
          </cell>
          <cell r="J1370" t="str">
            <v>Lecture</v>
          </cell>
          <cell r="K1370">
            <v>74</v>
          </cell>
          <cell r="L1370">
            <v>5</v>
          </cell>
          <cell r="P1370" t="str">
            <v>GRAD</v>
          </cell>
          <cell r="S1370">
            <v>707687946</v>
          </cell>
          <cell r="T1370" t="str">
            <v>Christopher</v>
          </cell>
          <cell r="U1370" t="str">
            <v>Bingham</v>
          </cell>
        </row>
        <row r="1371">
          <cell r="C1371" t="str">
            <v>MBA800</v>
          </cell>
          <cell r="D1371" t="str">
            <v>MBA</v>
          </cell>
          <cell r="E1371">
            <v>800</v>
          </cell>
          <cell r="F1371" t="str">
            <v>STRATEGY</v>
          </cell>
          <cell r="H1371">
            <v>2169</v>
          </cell>
          <cell r="I1371">
            <v>1</v>
          </cell>
          <cell r="J1371" t="str">
            <v>Lecture</v>
          </cell>
          <cell r="K1371">
            <v>394</v>
          </cell>
          <cell r="L1371">
            <v>11</v>
          </cell>
          <cell r="P1371" t="str">
            <v>GRAD</v>
          </cell>
          <cell r="S1371">
            <v>707687946</v>
          </cell>
          <cell r="T1371" t="str">
            <v>Christopher</v>
          </cell>
          <cell r="U1371" t="str">
            <v>Bingham</v>
          </cell>
        </row>
        <row r="1372">
          <cell r="C1372" t="str">
            <v>MBA800</v>
          </cell>
          <cell r="D1372" t="str">
            <v>MBA</v>
          </cell>
          <cell r="E1372">
            <v>800</v>
          </cell>
          <cell r="F1372" t="str">
            <v>STRATEGY</v>
          </cell>
          <cell r="H1372">
            <v>2169</v>
          </cell>
          <cell r="I1372">
            <v>1</v>
          </cell>
          <cell r="J1372" t="str">
            <v>Lecture</v>
          </cell>
          <cell r="K1372">
            <v>394</v>
          </cell>
          <cell r="L1372">
            <v>11</v>
          </cell>
          <cell r="P1372" t="str">
            <v>GRAD</v>
          </cell>
          <cell r="S1372">
            <v>707687946</v>
          </cell>
          <cell r="T1372" t="str">
            <v>Christopher</v>
          </cell>
          <cell r="U1372" t="str">
            <v>Bingham</v>
          </cell>
        </row>
        <row r="1373">
          <cell r="C1373" t="str">
            <v>MBA800</v>
          </cell>
          <cell r="D1373" t="str">
            <v>MBA</v>
          </cell>
          <cell r="E1373">
            <v>800</v>
          </cell>
          <cell r="F1373" t="str">
            <v>STRATEGY</v>
          </cell>
          <cell r="H1373">
            <v>2169</v>
          </cell>
          <cell r="I1373">
            <v>1</v>
          </cell>
          <cell r="J1373" t="str">
            <v>Lecture</v>
          </cell>
          <cell r="K1373">
            <v>394</v>
          </cell>
          <cell r="L1373">
            <v>11</v>
          </cell>
          <cell r="P1373" t="str">
            <v>GRAD</v>
          </cell>
          <cell r="S1373">
            <v>707687946</v>
          </cell>
          <cell r="T1373" t="str">
            <v>Christopher</v>
          </cell>
          <cell r="U1373" t="str">
            <v>Bingham</v>
          </cell>
        </row>
        <row r="1374">
          <cell r="C1374" t="str">
            <v>MBA800</v>
          </cell>
          <cell r="D1374" t="str">
            <v>MBA</v>
          </cell>
          <cell r="E1374">
            <v>800</v>
          </cell>
          <cell r="F1374" t="str">
            <v>STRATEGY</v>
          </cell>
          <cell r="H1374">
            <v>2169</v>
          </cell>
          <cell r="I1374">
            <v>1</v>
          </cell>
          <cell r="J1374" t="str">
            <v>Lecture</v>
          </cell>
          <cell r="K1374">
            <v>394</v>
          </cell>
          <cell r="L1374">
            <v>11</v>
          </cell>
          <cell r="P1374" t="str">
            <v>GRAD</v>
          </cell>
          <cell r="S1374">
            <v>707687946</v>
          </cell>
          <cell r="T1374" t="str">
            <v>Christopher</v>
          </cell>
          <cell r="U1374" t="str">
            <v>Bingham</v>
          </cell>
        </row>
        <row r="1375">
          <cell r="C1375" t="str">
            <v>MBA800</v>
          </cell>
          <cell r="D1375" t="str">
            <v>MBA</v>
          </cell>
          <cell r="E1375">
            <v>800</v>
          </cell>
          <cell r="F1375" t="str">
            <v>STRATEGY</v>
          </cell>
          <cell r="H1375">
            <v>2169</v>
          </cell>
          <cell r="I1375">
            <v>1</v>
          </cell>
          <cell r="J1375" t="str">
            <v>Lecture</v>
          </cell>
          <cell r="K1375">
            <v>394</v>
          </cell>
          <cell r="L1375">
            <v>11</v>
          </cell>
          <cell r="P1375" t="str">
            <v>GRAD</v>
          </cell>
          <cell r="S1375">
            <v>707687946</v>
          </cell>
          <cell r="T1375" t="str">
            <v>Christopher</v>
          </cell>
          <cell r="U1375" t="str">
            <v>Bingham</v>
          </cell>
        </row>
        <row r="1376">
          <cell r="C1376" t="str">
            <v>MBA800</v>
          </cell>
          <cell r="D1376" t="str">
            <v>MBA</v>
          </cell>
          <cell r="E1376">
            <v>800</v>
          </cell>
          <cell r="F1376" t="str">
            <v>STRATEGY</v>
          </cell>
          <cell r="H1376">
            <v>2169</v>
          </cell>
          <cell r="I1376">
            <v>1</v>
          </cell>
          <cell r="J1376" t="str">
            <v>Lecture</v>
          </cell>
          <cell r="K1376">
            <v>394</v>
          </cell>
          <cell r="L1376">
            <v>11</v>
          </cell>
          <cell r="P1376" t="str">
            <v>GRAD</v>
          </cell>
          <cell r="S1376">
            <v>707687946</v>
          </cell>
          <cell r="T1376" t="str">
            <v>Christopher</v>
          </cell>
          <cell r="U1376" t="str">
            <v>Bingham</v>
          </cell>
        </row>
        <row r="1377">
          <cell r="C1377" t="str">
            <v>MBA800</v>
          </cell>
          <cell r="D1377" t="str">
            <v>MBA</v>
          </cell>
          <cell r="E1377">
            <v>800</v>
          </cell>
          <cell r="F1377" t="str">
            <v>STRATEGY</v>
          </cell>
          <cell r="H1377">
            <v>2169</v>
          </cell>
          <cell r="I1377">
            <v>1</v>
          </cell>
          <cell r="J1377" t="str">
            <v>Lecture</v>
          </cell>
          <cell r="K1377">
            <v>394</v>
          </cell>
          <cell r="L1377">
            <v>11</v>
          </cell>
          <cell r="P1377" t="str">
            <v>GRAD</v>
          </cell>
          <cell r="S1377">
            <v>707687946</v>
          </cell>
          <cell r="T1377" t="str">
            <v>Christopher</v>
          </cell>
          <cell r="U1377" t="str">
            <v>Bingham</v>
          </cell>
        </row>
        <row r="1378">
          <cell r="C1378" t="str">
            <v>MBA800</v>
          </cell>
          <cell r="D1378" t="str">
            <v>MBA</v>
          </cell>
          <cell r="E1378">
            <v>800</v>
          </cell>
          <cell r="F1378" t="str">
            <v>STRATEGY</v>
          </cell>
          <cell r="H1378">
            <v>2169</v>
          </cell>
          <cell r="I1378">
            <v>1</v>
          </cell>
          <cell r="J1378" t="str">
            <v>Lecture</v>
          </cell>
          <cell r="K1378">
            <v>394</v>
          </cell>
          <cell r="L1378">
            <v>11</v>
          </cell>
          <cell r="P1378" t="str">
            <v>GRAD</v>
          </cell>
          <cell r="S1378">
            <v>707687946</v>
          </cell>
          <cell r="T1378" t="str">
            <v>Christopher</v>
          </cell>
          <cell r="U1378" t="str">
            <v>Bingham</v>
          </cell>
        </row>
        <row r="1379">
          <cell r="C1379" t="str">
            <v>MBA800</v>
          </cell>
          <cell r="D1379" t="str">
            <v>MBA</v>
          </cell>
          <cell r="E1379">
            <v>800</v>
          </cell>
          <cell r="F1379" t="str">
            <v>STRATEGY</v>
          </cell>
          <cell r="H1379">
            <v>2169</v>
          </cell>
          <cell r="I1379">
            <v>1</v>
          </cell>
          <cell r="J1379" t="str">
            <v>Lecture</v>
          </cell>
          <cell r="K1379">
            <v>394</v>
          </cell>
          <cell r="L1379">
            <v>11</v>
          </cell>
          <cell r="P1379" t="str">
            <v>GRAD</v>
          </cell>
          <cell r="S1379">
            <v>707687946</v>
          </cell>
          <cell r="T1379" t="str">
            <v>Christopher</v>
          </cell>
          <cell r="U1379" t="str">
            <v>Bingham</v>
          </cell>
        </row>
        <row r="1380">
          <cell r="C1380" t="str">
            <v>MBA800</v>
          </cell>
          <cell r="D1380" t="str">
            <v>MBA</v>
          </cell>
          <cell r="E1380">
            <v>800</v>
          </cell>
          <cell r="F1380" t="str">
            <v>STRATEGY</v>
          </cell>
          <cell r="H1380">
            <v>2169</v>
          </cell>
          <cell r="I1380">
            <v>1</v>
          </cell>
          <cell r="J1380" t="str">
            <v>Lecture</v>
          </cell>
          <cell r="K1380">
            <v>394</v>
          </cell>
          <cell r="L1380">
            <v>11</v>
          </cell>
          <cell r="P1380" t="str">
            <v>GRAD</v>
          </cell>
          <cell r="S1380">
            <v>707687946</v>
          </cell>
          <cell r="T1380" t="str">
            <v>Christopher</v>
          </cell>
          <cell r="U1380" t="str">
            <v>Bingham</v>
          </cell>
        </row>
        <row r="1381">
          <cell r="C1381" t="str">
            <v>MBA800</v>
          </cell>
          <cell r="D1381" t="str">
            <v>MBA</v>
          </cell>
          <cell r="E1381">
            <v>800</v>
          </cell>
          <cell r="F1381" t="str">
            <v>STRATEGY</v>
          </cell>
          <cell r="H1381">
            <v>2169</v>
          </cell>
          <cell r="I1381">
            <v>1</v>
          </cell>
          <cell r="J1381" t="str">
            <v>Lecture</v>
          </cell>
          <cell r="K1381">
            <v>394</v>
          </cell>
          <cell r="L1381">
            <v>11</v>
          </cell>
          <cell r="P1381" t="str">
            <v>GRAD</v>
          </cell>
          <cell r="S1381">
            <v>707687946</v>
          </cell>
          <cell r="T1381" t="str">
            <v>Christopher</v>
          </cell>
          <cell r="U1381" t="str">
            <v>Bingham</v>
          </cell>
        </row>
        <row r="1382">
          <cell r="C1382" t="str">
            <v>MBA801</v>
          </cell>
          <cell r="D1382" t="str">
            <v>MBA</v>
          </cell>
          <cell r="E1382">
            <v>801</v>
          </cell>
          <cell r="F1382" t="str">
            <v>LEADING AND MANAGING</v>
          </cell>
          <cell r="H1382">
            <v>2192</v>
          </cell>
          <cell r="I1382">
            <v>1</v>
          </cell>
          <cell r="J1382" t="str">
            <v>Lecture</v>
          </cell>
          <cell r="K1382">
            <v>47</v>
          </cell>
          <cell r="L1382">
            <v>1</v>
          </cell>
          <cell r="O1382" t="str">
            <v>M 2*</v>
          </cell>
          <cell r="P1382" t="str">
            <v>GRAD</v>
          </cell>
          <cell r="S1382">
            <v>701082640</v>
          </cell>
          <cell r="T1382" t="str">
            <v>Mabel</v>
          </cell>
          <cell r="U1382" t="str">
            <v>Miguel</v>
          </cell>
          <cell r="Y1382" t="str">
            <v xml:space="preserve">This course is about the science of human thought and behavior, and its applications to business.  We draw on theories from psychology, sociology, and economics to enhance your ability to understand, and hence predict, how you, and those around you, are likely to think and behave. Critical Areas all leaders need to know: 1. Improving managerial decision-making 2. Creating an engaged and empowered workforce 3. Influencing others across the organization 4. Managing conflict and leveraging diversity 5. Leading change and overcoming resistance </v>
          </cell>
        </row>
        <row r="1383">
          <cell r="C1383" t="str">
            <v>MBA801</v>
          </cell>
          <cell r="D1383" t="str">
            <v>MBA</v>
          </cell>
          <cell r="E1383">
            <v>801</v>
          </cell>
          <cell r="F1383" t="str">
            <v>LEADING AND MANAGING</v>
          </cell>
          <cell r="H1383">
            <v>2192</v>
          </cell>
          <cell r="I1383">
            <v>1</v>
          </cell>
          <cell r="J1383" t="str">
            <v>Lecture</v>
          </cell>
          <cell r="K1383">
            <v>67</v>
          </cell>
          <cell r="L1383">
            <v>1</v>
          </cell>
          <cell r="P1383" t="str">
            <v>GRAD</v>
          </cell>
          <cell r="S1383">
            <v>701082640</v>
          </cell>
          <cell r="T1383" t="str">
            <v>Mabel</v>
          </cell>
          <cell r="U1383" t="str">
            <v>Miguel</v>
          </cell>
        </row>
        <row r="1384">
          <cell r="C1384" t="str">
            <v>MBA801</v>
          </cell>
          <cell r="D1384" t="str">
            <v>MBA</v>
          </cell>
          <cell r="E1384">
            <v>801</v>
          </cell>
          <cell r="F1384" t="str">
            <v>LEADING AND MANAGING</v>
          </cell>
          <cell r="H1384">
            <v>2192</v>
          </cell>
          <cell r="I1384">
            <v>1</v>
          </cell>
          <cell r="J1384" t="str">
            <v>Lecture</v>
          </cell>
          <cell r="K1384">
            <v>73</v>
          </cell>
          <cell r="L1384">
            <v>5</v>
          </cell>
          <cell r="P1384" t="str">
            <v>GRAD</v>
          </cell>
          <cell r="S1384">
            <v>720450786</v>
          </cell>
          <cell r="T1384" t="str">
            <v>Bruce</v>
          </cell>
          <cell r="U1384" t="str">
            <v>Gillies</v>
          </cell>
        </row>
        <row r="1385">
          <cell r="C1385" t="str">
            <v>MBA801</v>
          </cell>
          <cell r="D1385" t="str">
            <v>MBA</v>
          </cell>
          <cell r="E1385">
            <v>801</v>
          </cell>
          <cell r="F1385" t="str">
            <v>LEADING AND MANAGING</v>
          </cell>
          <cell r="H1385">
            <v>2192</v>
          </cell>
          <cell r="I1385">
            <v>1</v>
          </cell>
          <cell r="J1385" t="str">
            <v>Lecture</v>
          </cell>
          <cell r="K1385">
            <v>73</v>
          </cell>
          <cell r="L1385">
            <v>5</v>
          </cell>
          <cell r="P1385" t="str">
            <v>GRAD</v>
          </cell>
          <cell r="S1385">
            <v>720450786</v>
          </cell>
          <cell r="T1385" t="str">
            <v>Bruce</v>
          </cell>
          <cell r="U1385" t="str">
            <v>Gillies</v>
          </cell>
        </row>
        <row r="1386">
          <cell r="C1386" t="str">
            <v>MBA801</v>
          </cell>
          <cell r="D1386" t="str">
            <v>MBA</v>
          </cell>
          <cell r="E1386">
            <v>801</v>
          </cell>
          <cell r="F1386" t="str">
            <v>LEADING AND MANAGING</v>
          </cell>
          <cell r="H1386">
            <v>2192</v>
          </cell>
          <cell r="I1386">
            <v>1</v>
          </cell>
          <cell r="J1386" t="str">
            <v>Lecture</v>
          </cell>
          <cell r="K1386">
            <v>73</v>
          </cell>
          <cell r="L1386">
            <v>5</v>
          </cell>
          <cell r="P1386" t="str">
            <v>GRAD</v>
          </cell>
          <cell r="S1386">
            <v>720446580</v>
          </cell>
          <cell r="T1386" t="str">
            <v>Carmelo</v>
          </cell>
          <cell r="U1386" t="str">
            <v>Turillo</v>
          </cell>
        </row>
        <row r="1387">
          <cell r="C1387" t="str">
            <v>MBA801</v>
          </cell>
          <cell r="D1387" t="str">
            <v>MBA</v>
          </cell>
          <cell r="E1387">
            <v>801</v>
          </cell>
          <cell r="F1387" t="str">
            <v>LEADING AND MANAGING</v>
          </cell>
          <cell r="H1387">
            <v>2192</v>
          </cell>
          <cell r="I1387">
            <v>1</v>
          </cell>
          <cell r="J1387" t="str">
            <v>Lecture</v>
          </cell>
          <cell r="K1387">
            <v>73</v>
          </cell>
          <cell r="L1387">
            <v>5</v>
          </cell>
          <cell r="P1387" t="str">
            <v>GRAD</v>
          </cell>
          <cell r="S1387">
            <v>720450052</v>
          </cell>
          <cell r="T1387" t="str">
            <v>Flor</v>
          </cell>
          <cell r="U1387" t="str">
            <v>Chirino-Klevans</v>
          </cell>
        </row>
        <row r="1388">
          <cell r="C1388" t="str">
            <v>MBA801</v>
          </cell>
          <cell r="D1388" t="str">
            <v>MBA</v>
          </cell>
          <cell r="E1388">
            <v>801</v>
          </cell>
          <cell r="F1388" t="str">
            <v>LEADING AND MANAGING</v>
          </cell>
          <cell r="H1388">
            <v>2192</v>
          </cell>
          <cell r="I1388">
            <v>1</v>
          </cell>
          <cell r="J1388" t="str">
            <v>Lecture</v>
          </cell>
          <cell r="K1388">
            <v>73</v>
          </cell>
          <cell r="L1388">
            <v>5</v>
          </cell>
          <cell r="P1388" t="str">
            <v>GRAD</v>
          </cell>
          <cell r="S1388">
            <v>720450052</v>
          </cell>
          <cell r="T1388" t="str">
            <v>Flor</v>
          </cell>
          <cell r="U1388" t="str">
            <v>Chirino-Klevans</v>
          </cell>
        </row>
        <row r="1389">
          <cell r="C1389" t="str">
            <v>MBA801</v>
          </cell>
          <cell r="D1389" t="str">
            <v>MBA</v>
          </cell>
          <cell r="E1389">
            <v>801</v>
          </cell>
          <cell r="F1389" t="str">
            <v>LEADING AND MANAGING</v>
          </cell>
          <cell r="H1389">
            <v>2192</v>
          </cell>
          <cell r="I1389">
            <v>1</v>
          </cell>
          <cell r="J1389" t="str">
            <v>Lecture</v>
          </cell>
          <cell r="K1389">
            <v>88</v>
          </cell>
          <cell r="L1389">
            <v>6</v>
          </cell>
          <cell r="P1389" t="str">
            <v>GRAD</v>
          </cell>
          <cell r="S1389">
            <v>720450786</v>
          </cell>
          <cell r="T1389" t="str">
            <v>Bruce</v>
          </cell>
          <cell r="U1389" t="str">
            <v>Gillies</v>
          </cell>
        </row>
        <row r="1390">
          <cell r="C1390" t="str">
            <v>MBA801</v>
          </cell>
          <cell r="D1390" t="str">
            <v>MBA</v>
          </cell>
          <cell r="E1390">
            <v>801</v>
          </cell>
          <cell r="F1390" t="str">
            <v>LEADING AND MANAGING</v>
          </cell>
          <cell r="H1390">
            <v>2192</v>
          </cell>
          <cell r="I1390">
            <v>1</v>
          </cell>
          <cell r="J1390" t="str">
            <v>Lecture</v>
          </cell>
          <cell r="K1390">
            <v>88</v>
          </cell>
          <cell r="L1390">
            <v>6</v>
          </cell>
          <cell r="P1390" t="str">
            <v>GRAD</v>
          </cell>
          <cell r="S1390">
            <v>720446580</v>
          </cell>
          <cell r="T1390" t="str">
            <v>Carmelo</v>
          </cell>
          <cell r="U1390" t="str">
            <v>Turillo</v>
          </cell>
        </row>
        <row r="1391">
          <cell r="C1391" t="str">
            <v>MBA801</v>
          </cell>
          <cell r="D1391" t="str">
            <v>MBA</v>
          </cell>
          <cell r="E1391">
            <v>801</v>
          </cell>
          <cell r="F1391" t="str">
            <v>LEADING AND MANAGING</v>
          </cell>
          <cell r="H1391">
            <v>2192</v>
          </cell>
          <cell r="I1391">
            <v>1</v>
          </cell>
          <cell r="J1391" t="str">
            <v>Lecture</v>
          </cell>
          <cell r="K1391">
            <v>88</v>
          </cell>
          <cell r="L1391">
            <v>6</v>
          </cell>
          <cell r="P1391" t="str">
            <v>GRAD</v>
          </cell>
          <cell r="S1391">
            <v>720450052</v>
          </cell>
          <cell r="T1391" t="str">
            <v>Flor</v>
          </cell>
          <cell r="U1391" t="str">
            <v>Chirino-Klevans</v>
          </cell>
        </row>
        <row r="1392">
          <cell r="C1392" t="str">
            <v>MBA801</v>
          </cell>
          <cell r="D1392" t="str">
            <v>MBA</v>
          </cell>
          <cell r="E1392">
            <v>801</v>
          </cell>
          <cell r="F1392" t="str">
            <v>LEADING AND MANAGING</v>
          </cell>
          <cell r="H1392">
            <v>2192</v>
          </cell>
          <cell r="I1392">
            <v>1</v>
          </cell>
          <cell r="J1392" t="str">
            <v>Lecture</v>
          </cell>
          <cell r="K1392">
            <v>88</v>
          </cell>
          <cell r="L1392">
            <v>6</v>
          </cell>
          <cell r="P1392" t="str">
            <v>GRAD</v>
          </cell>
          <cell r="S1392">
            <v>720450052</v>
          </cell>
          <cell r="T1392" t="str">
            <v>Flor</v>
          </cell>
          <cell r="U1392" t="str">
            <v>Chirino-Klevans</v>
          </cell>
        </row>
        <row r="1393">
          <cell r="C1393" t="str">
            <v>MBA801</v>
          </cell>
          <cell r="D1393" t="str">
            <v>MBA</v>
          </cell>
          <cell r="E1393">
            <v>801</v>
          </cell>
          <cell r="F1393" t="str">
            <v>LEADING AND MANAGING</v>
          </cell>
          <cell r="H1393">
            <v>2192</v>
          </cell>
          <cell r="I1393">
            <v>1</v>
          </cell>
          <cell r="J1393" t="str">
            <v>Lecture</v>
          </cell>
          <cell r="K1393">
            <v>88</v>
          </cell>
          <cell r="L1393">
            <v>6</v>
          </cell>
          <cell r="P1393" t="str">
            <v>GRAD</v>
          </cell>
          <cell r="S1393">
            <v>720447295</v>
          </cell>
          <cell r="T1393" t="str">
            <v>William</v>
          </cell>
          <cell r="U1393" t="str">
            <v>Newbolt</v>
          </cell>
        </row>
        <row r="1394">
          <cell r="C1394" t="str">
            <v>MBA801</v>
          </cell>
          <cell r="D1394" t="str">
            <v>MBA</v>
          </cell>
          <cell r="E1394">
            <v>801</v>
          </cell>
          <cell r="F1394" t="str">
            <v>LEADING AND MANAGING</v>
          </cell>
          <cell r="H1394">
            <v>2192</v>
          </cell>
          <cell r="I1394">
            <v>1</v>
          </cell>
          <cell r="J1394" t="str">
            <v>Lecture</v>
          </cell>
          <cell r="K1394">
            <v>88</v>
          </cell>
          <cell r="L1394">
            <v>6</v>
          </cell>
          <cell r="P1394" t="str">
            <v>GRAD</v>
          </cell>
          <cell r="S1394">
            <v>720447295</v>
          </cell>
          <cell r="T1394" t="str">
            <v>William</v>
          </cell>
          <cell r="U1394" t="str">
            <v>Newbolt</v>
          </cell>
        </row>
        <row r="1395">
          <cell r="C1395" t="str">
            <v>MBA801</v>
          </cell>
          <cell r="D1395" t="str">
            <v>MBA</v>
          </cell>
          <cell r="E1395">
            <v>801</v>
          </cell>
          <cell r="F1395" t="str">
            <v>LEADING AND MANAGING</v>
          </cell>
          <cell r="H1395">
            <v>2189</v>
          </cell>
          <cell r="I1395">
            <v>1</v>
          </cell>
          <cell r="J1395" t="str">
            <v>Lecture</v>
          </cell>
          <cell r="K1395">
            <v>86</v>
          </cell>
          <cell r="L1395">
            <v>6</v>
          </cell>
          <cell r="P1395" t="str">
            <v>GRAD</v>
          </cell>
          <cell r="S1395">
            <v>720419797</v>
          </cell>
          <cell r="T1395" t="str">
            <v>William</v>
          </cell>
          <cell r="U1395" t="str">
            <v>Collins</v>
          </cell>
        </row>
        <row r="1396">
          <cell r="C1396" t="str">
            <v>MBA801</v>
          </cell>
          <cell r="D1396" t="str">
            <v>MBA</v>
          </cell>
          <cell r="E1396">
            <v>801</v>
          </cell>
          <cell r="F1396" t="str">
            <v>LEADING AND MANAGING</v>
          </cell>
          <cell r="H1396">
            <v>2189</v>
          </cell>
          <cell r="I1396">
            <v>1</v>
          </cell>
          <cell r="J1396" t="str">
            <v>Lecture</v>
          </cell>
          <cell r="K1396">
            <v>86</v>
          </cell>
          <cell r="L1396">
            <v>6</v>
          </cell>
          <cell r="P1396" t="str">
            <v>GRAD</v>
          </cell>
          <cell r="S1396">
            <v>720419797</v>
          </cell>
          <cell r="T1396" t="str">
            <v>William</v>
          </cell>
          <cell r="U1396" t="str">
            <v>Collins</v>
          </cell>
        </row>
        <row r="1397">
          <cell r="C1397" t="str">
            <v>MBA801</v>
          </cell>
          <cell r="D1397" t="str">
            <v>MBA</v>
          </cell>
          <cell r="E1397">
            <v>801</v>
          </cell>
          <cell r="F1397" t="str">
            <v>LEADING AND MANAGING</v>
          </cell>
          <cell r="H1397">
            <v>2189</v>
          </cell>
          <cell r="I1397">
            <v>1</v>
          </cell>
          <cell r="J1397" t="str">
            <v>Lecture</v>
          </cell>
          <cell r="K1397">
            <v>86</v>
          </cell>
          <cell r="L1397">
            <v>6</v>
          </cell>
          <cell r="P1397" t="str">
            <v>GRAD</v>
          </cell>
          <cell r="S1397">
            <v>720419797</v>
          </cell>
          <cell r="T1397" t="str">
            <v>William</v>
          </cell>
          <cell r="U1397" t="str">
            <v>Collins</v>
          </cell>
        </row>
        <row r="1398">
          <cell r="C1398" t="str">
            <v>MBA801</v>
          </cell>
          <cell r="D1398" t="str">
            <v>MBA</v>
          </cell>
          <cell r="E1398">
            <v>801</v>
          </cell>
          <cell r="F1398" t="str">
            <v>LEADING AND MANAGING</v>
          </cell>
          <cell r="H1398">
            <v>2189</v>
          </cell>
          <cell r="I1398">
            <v>1</v>
          </cell>
          <cell r="J1398" t="str">
            <v>Lecture</v>
          </cell>
          <cell r="K1398">
            <v>86</v>
          </cell>
          <cell r="L1398">
            <v>6</v>
          </cell>
          <cell r="P1398" t="str">
            <v>GRAD</v>
          </cell>
          <cell r="S1398">
            <v>720419797</v>
          </cell>
          <cell r="T1398" t="str">
            <v>William</v>
          </cell>
          <cell r="U1398" t="str">
            <v>Collins</v>
          </cell>
        </row>
        <row r="1399">
          <cell r="C1399" t="str">
            <v>MBA801</v>
          </cell>
          <cell r="D1399" t="str">
            <v>MBA</v>
          </cell>
          <cell r="E1399">
            <v>801</v>
          </cell>
          <cell r="F1399" t="str">
            <v>LEADING AND MANAGING</v>
          </cell>
          <cell r="H1399">
            <v>2189</v>
          </cell>
          <cell r="I1399">
            <v>1</v>
          </cell>
          <cell r="J1399" t="str">
            <v>Lecture</v>
          </cell>
          <cell r="K1399">
            <v>86</v>
          </cell>
          <cell r="L1399">
            <v>6</v>
          </cell>
          <cell r="P1399" t="str">
            <v>GRAD</v>
          </cell>
          <cell r="S1399">
            <v>720419797</v>
          </cell>
          <cell r="T1399" t="str">
            <v>William</v>
          </cell>
          <cell r="U1399" t="str">
            <v>Collins</v>
          </cell>
        </row>
        <row r="1400">
          <cell r="C1400" t="str">
            <v>MBA801</v>
          </cell>
          <cell r="D1400" t="str">
            <v>MBA</v>
          </cell>
          <cell r="E1400">
            <v>801</v>
          </cell>
          <cell r="F1400" t="str">
            <v>LEADING AND MANAGING</v>
          </cell>
          <cell r="H1400">
            <v>2189</v>
          </cell>
          <cell r="I1400">
            <v>1</v>
          </cell>
          <cell r="J1400" t="str">
            <v>Lecture</v>
          </cell>
          <cell r="K1400">
            <v>86</v>
          </cell>
          <cell r="L1400">
            <v>6</v>
          </cell>
          <cell r="P1400" t="str">
            <v>GRAD</v>
          </cell>
          <cell r="S1400">
            <v>720419797</v>
          </cell>
          <cell r="T1400" t="str">
            <v>William</v>
          </cell>
          <cell r="U1400" t="str">
            <v>Collins</v>
          </cell>
        </row>
        <row r="1401">
          <cell r="C1401" t="str">
            <v>MBA801</v>
          </cell>
          <cell r="D1401" t="str">
            <v>MBA</v>
          </cell>
          <cell r="E1401">
            <v>801</v>
          </cell>
          <cell r="F1401" t="str">
            <v>LEADING AND MANAGING</v>
          </cell>
          <cell r="H1401">
            <v>2189</v>
          </cell>
          <cell r="I1401">
            <v>1</v>
          </cell>
          <cell r="J1401" t="str">
            <v>Lecture</v>
          </cell>
          <cell r="K1401">
            <v>86</v>
          </cell>
          <cell r="L1401">
            <v>6</v>
          </cell>
          <cell r="P1401" t="str">
            <v>GRAD</v>
          </cell>
          <cell r="S1401">
            <v>701082640</v>
          </cell>
          <cell r="T1401" t="str">
            <v>Mabel</v>
          </cell>
          <cell r="U1401" t="str">
            <v>Miguel</v>
          </cell>
        </row>
        <row r="1402">
          <cell r="C1402" t="str">
            <v>MBA801</v>
          </cell>
          <cell r="D1402" t="str">
            <v>MBA</v>
          </cell>
          <cell r="E1402">
            <v>801</v>
          </cell>
          <cell r="F1402" t="str">
            <v>LEADING AND MANAGING</v>
          </cell>
          <cell r="H1402">
            <v>2189</v>
          </cell>
          <cell r="I1402">
            <v>1</v>
          </cell>
          <cell r="J1402" t="str">
            <v>Lecture</v>
          </cell>
          <cell r="K1402">
            <v>86</v>
          </cell>
          <cell r="L1402">
            <v>6</v>
          </cell>
          <cell r="P1402" t="str">
            <v>GRAD</v>
          </cell>
          <cell r="S1402">
            <v>701082640</v>
          </cell>
          <cell r="T1402" t="str">
            <v>Mabel</v>
          </cell>
          <cell r="U1402" t="str">
            <v>Miguel</v>
          </cell>
        </row>
        <row r="1403">
          <cell r="C1403" t="str">
            <v>MBA801</v>
          </cell>
          <cell r="D1403" t="str">
            <v>MBA</v>
          </cell>
          <cell r="E1403">
            <v>801</v>
          </cell>
          <cell r="F1403" t="str">
            <v>LEADING AND MANAGING</v>
          </cell>
          <cell r="H1403">
            <v>2189</v>
          </cell>
          <cell r="I1403">
            <v>1</v>
          </cell>
          <cell r="J1403" t="str">
            <v>Lecture</v>
          </cell>
          <cell r="K1403">
            <v>86</v>
          </cell>
          <cell r="L1403">
            <v>6</v>
          </cell>
          <cell r="P1403" t="str">
            <v>GRAD</v>
          </cell>
          <cell r="S1403">
            <v>701082640</v>
          </cell>
          <cell r="T1403" t="str">
            <v>Mabel</v>
          </cell>
          <cell r="U1403" t="str">
            <v>Miguel</v>
          </cell>
        </row>
        <row r="1404">
          <cell r="C1404" t="str">
            <v>MBA801</v>
          </cell>
          <cell r="D1404" t="str">
            <v>MBA</v>
          </cell>
          <cell r="E1404">
            <v>801</v>
          </cell>
          <cell r="F1404" t="str">
            <v>LEADING AND MANAGING</v>
          </cell>
          <cell r="H1404">
            <v>2189</v>
          </cell>
          <cell r="I1404">
            <v>1</v>
          </cell>
          <cell r="J1404" t="str">
            <v>Lecture</v>
          </cell>
          <cell r="K1404">
            <v>86</v>
          </cell>
          <cell r="L1404">
            <v>6</v>
          </cell>
          <cell r="P1404" t="str">
            <v>GRAD</v>
          </cell>
          <cell r="S1404">
            <v>701082640</v>
          </cell>
          <cell r="T1404" t="str">
            <v>Mabel</v>
          </cell>
          <cell r="U1404" t="str">
            <v>Miguel</v>
          </cell>
        </row>
        <row r="1405">
          <cell r="C1405" t="str">
            <v>MBA801</v>
          </cell>
          <cell r="D1405" t="str">
            <v>MBA</v>
          </cell>
          <cell r="E1405">
            <v>801</v>
          </cell>
          <cell r="F1405" t="str">
            <v>LEADING AND MANAGING</v>
          </cell>
          <cell r="H1405">
            <v>2189</v>
          </cell>
          <cell r="I1405">
            <v>1</v>
          </cell>
          <cell r="J1405" t="str">
            <v>Lecture</v>
          </cell>
          <cell r="K1405">
            <v>86</v>
          </cell>
          <cell r="L1405">
            <v>6</v>
          </cell>
          <cell r="P1405" t="str">
            <v>GRAD</v>
          </cell>
          <cell r="S1405">
            <v>701082640</v>
          </cell>
          <cell r="T1405" t="str">
            <v>Mabel</v>
          </cell>
          <cell r="U1405" t="str">
            <v>Miguel</v>
          </cell>
        </row>
        <row r="1406">
          <cell r="C1406" t="str">
            <v>MBA801</v>
          </cell>
          <cell r="D1406" t="str">
            <v>MBA</v>
          </cell>
          <cell r="E1406">
            <v>801</v>
          </cell>
          <cell r="F1406" t="str">
            <v>LEADING AND MANAGING</v>
          </cell>
          <cell r="H1406">
            <v>2189</v>
          </cell>
          <cell r="I1406">
            <v>1</v>
          </cell>
          <cell r="J1406" t="str">
            <v>Lecture</v>
          </cell>
          <cell r="K1406">
            <v>86</v>
          </cell>
          <cell r="L1406">
            <v>6</v>
          </cell>
          <cell r="P1406" t="str">
            <v>GRAD</v>
          </cell>
          <cell r="S1406">
            <v>701082640</v>
          </cell>
          <cell r="T1406" t="str">
            <v>Mabel</v>
          </cell>
          <cell r="U1406" t="str">
            <v>Miguel</v>
          </cell>
        </row>
        <row r="1407">
          <cell r="C1407" t="str">
            <v>MBA801</v>
          </cell>
          <cell r="D1407" t="str">
            <v>MBA</v>
          </cell>
          <cell r="E1407">
            <v>801</v>
          </cell>
          <cell r="F1407" t="str">
            <v>LEADING AND MANAGING</v>
          </cell>
          <cell r="H1407">
            <v>2189</v>
          </cell>
          <cell r="I1407">
            <v>1</v>
          </cell>
          <cell r="J1407" t="str">
            <v>Lecture</v>
          </cell>
          <cell r="K1407">
            <v>98</v>
          </cell>
          <cell r="L1407">
            <v>7</v>
          </cell>
          <cell r="P1407" t="str">
            <v>GRAD</v>
          </cell>
          <cell r="S1407">
            <v>720419797</v>
          </cell>
          <cell r="T1407" t="str">
            <v>William</v>
          </cell>
          <cell r="U1407" t="str">
            <v>Collins</v>
          </cell>
        </row>
        <row r="1408">
          <cell r="C1408" t="str">
            <v>MBA801</v>
          </cell>
          <cell r="D1408" t="str">
            <v>MBA</v>
          </cell>
          <cell r="E1408">
            <v>801</v>
          </cell>
          <cell r="F1408" t="str">
            <v>LEADING AND MANAGING</v>
          </cell>
          <cell r="H1408">
            <v>2189</v>
          </cell>
          <cell r="I1408">
            <v>1</v>
          </cell>
          <cell r="J1408" t="str">
            <v>Lecture</v>
          </cell>
          <cell r="K1408">
            <v>98</v>
          </cell>
          <cell r="L1408">
            <v>7</v>
          </cell>
          <cell r="P1408" t="str">
            <v>GRAD</v>
          </cell>
          <cell r="S1408">
            <v>720419797</v>
          </cell>
          <cell r="T1408" t="str">
            <v>William</v>
          </cell>
          <cell r="U1408" t="str">
            <v>Collins</v>
          </cell>
        </row>
        <row r="1409">
          <cell r="C1409" t="str">
            <v>MBA801</v>
          </cell>
          <cell r="D1409" t="str">
            <v>MBA</v>
          </cell>
          <cell r="E1409">
            <v>801</v>
          </cell>
          <cell r="F1409" t="str">
            <v>LEADING AND MANAGING</v>
          </cell>
          <cell r="H1409">
            <v>2189</v>
          </cell>
          <cell r="I1409">
            <v>1</v>
          </cell>
          <cell r="J1409" t="str">
            <v>Lecture</v>
          </cell>
          <cell r="K1409">
            <v>98</v>
          </cell>
          <cell r="L1409">
            <v>7</v>
          </cell>
          <cell r="P1409" t="str">
            <v>GRAD</v>
          </cell>
          <cell r="S1409">
            <v>720419797</v>
          </cell>
          <cell r="T1409" t="str">
            <v>William</v>
          </cell>
          <cell r="U1409" t="str">
            <v>Collins</v>
          </cell>
        </row>
        <row r="1410">
          <cell r="C1410" t="str">
            <v>MBA801</v>
          </cell>
          <cell r="D1410" t="str">
            <v>MBA</v>
          </cell>
          <cell r="E1410">
            <v>801</v>
          </cell>
          <cell r="F1410" t="str">
            <v>LEADING AND MANAGING</v>
          </cell>
          <cell r="H1410">
            <v>2189</v>
          </cell>
          <cell r="I1410">
            <v>1</v>
          </cell>
          <cell r="J1410" t="str">
            <v>Lecture</v>
          </cell>
          <cell r="K1410">
            <v>98</v>
          </cell>
          <cell r="L1410">
            <v>7</v>
          </cell>
          <cell r="P1410" t="str">
            <v>GRAD</v>
          </cell>
          <cell r="S1410">
            <v>720419797</v>
          </cell>
          <cell r="T1410" t="str">
            <v>William</v>
          </cell>
          <cell r="U1410" t="str">
            <v>Collins</v>
          </cell>
        </row>
        <row r="1411">
          <cell r="C1411" t="str">
            <v>MBA801</v>
          </cell>
          <cell r="D1411" t="str">
            <v>MBA</v>
          </cell>
          <cell r="E1411">
            <v>801</v>
          </cell>
          <cell r="F1411" t="str">
            <v>LEADING AND MANAGING</v>
          </cell>
          <cell r="H1411">
            <v>2189</v>
          </cell>
          <cell r="I1411">
            <v>1</v>
          </cell>
          <cell r="J1411" t="str">
            <v>Lecture</v>
          </cell>
          <cell r="K1411">
            <v>98</v>
          </cell>
          <cell r="L1411">
            <v>7</v>
          </cell>
          <cell r="P1411" t="str">
            <v>GRAD</v>
          </cell>
          <cell r="S1411">
            <v>720419797</v>
          </cell>
          <cell r="T1411" t="str">
            <v>William</v>
          </cell>
          <cell r="U1411" t="str">
            <v>Collins</v>
          </cell>
        </row>
        <row r="1412">
          <cell r="C1412" t="str">
            <v>MBA801</v>
          </cell>
          <cell r="D1412" t="str">
            <v>MBA</v>
          </cell>
          <cell r="E1412">
            <v>801</v>
          </cell>
          <cell r="F1412" t="str">
            <v>LEADING AND MANAGING</v>
          </cell>
          <cell r="H1412">
            <v>2189</v>
          </cell>
          <cell r="I1412">
            <v>1</v>
          </cell>
          <cell r="J1412" t="str">
            <v>Lecture</v>
          </cell>
          <cell r="K1412">
            <v>98</v>
          </cell>
          <cell r="L1412">
            <v>7</v>
          </cell>
          <cell r="P1412" t="str">
            <v>GRAD</v>
          </cell>
          <cell r="S1412">
            <v>720419797</v>
          </cell>
          <cell r="T1412" t="str">
            <v>William</v>
          </cell>
          <cell r="U1412" t="str">
            <v>Collins</v>
          </cell>
        </row>
        <row r="1413">
          <cell r="C1413" t="str">
            <v>MBA801</v>
          </cell>
          <cell r="D1413" t="str">
            <v>MBA</v>
          </cell>
          <cell r="E1413">
            <v>801</v>
          </cell>
          <cell r="F1413" t="str">
            <v>LEADING AND MANAGING</v>
          </cell>
          <cell r="H1413">
            <v>2189</v>
          </cell>
          <cell r="I1413">
            <v>1</v>
          </cell>
          <cell r="J1413" t="str">
            <v>Lecture</v>
          </cell>
          <cell r="K1413">
            <v>98</v>
          </cell>
          <cell r="L1413">
            <v>7</v>
          </cell>
          <cell r="P1413" t="str">
            <v>GRAD</v>
          </cell>
          <cell r="S1413">
            <v>720419797</v>
          </cell>
          <cell r="T1413" t="str">
            <v>William</v>
          </cell>
          <cell r="U1413" t="str">
            <v>Collins</v>
          </cell>
        </row>
        <row r="1414">
          <cell r="C1414" t="str">
            <v>MBA801</v>
          </cell>
          <cell r="D1414" t="str">
            <v>MBA</v>
          </cell>
          <cell r="E1414">
            <v>801</v>
          </cell>
          <cell r="F1414" t="str">
            <v>LEADING AND MANAGING</v>
          </cell>
          <cell r="H1414">
            <v>2189</v>
          </cell>
          <cell r="I1414">
            <v>1</v>
          </cell>
          <cell r="J1414" t="str">
            <v>Lecture</v>
          </cell>
          <cell r="K1414">
            <v>98</v>
          </cell>
          <cell r="L1414">
            <v>7</v>
          </cell>
          <cell r="P1414" t="str">
            <v>GRAD</v>
          </cell>
          <cell r="S1414">
            <v>701082640</v>
          </cell>
          <cell r="T1414" t="str">
            <v>Mabel</v>
          </cell>
          <cell r="U1414" t="str">
            <v>Miguel</v>
          </cell>
        </row>
        <row r="1415">
          <cell r="C1415" t="str">
            <v>MBA801</v>
          </cell>
          <cell r="D1415" t="str">
            <v>MBA</v>
          </cell>
          <cell r="E1415">
            <v>801</v>
          </cell>
          <cell r="F1415" t="str">
            <v>LEADING AND MANAGING</v>
          </cell>
          <cell r="H1415">
            <v>2189</v>
          </cell>
          <cell r="I1415">
            <v>1</v>
          </cell>
          <cell r="J1415" t="str">
            <v>Lecture</v>
          </cell>
          <cell r="K1415">
            <v>98</v>
          </cell>
          <cell r="L1415">
            <v>7</v>
          </cell>
          <cell r="P1415" t="str">
            <v>GRAD</v>
          </cell>
          <cell r="S1415">
            <v>701082640</v>
          </cell>
          <cell r="T1415" t="str">
            <v>Mabel</v>
          </cell>
          <cell r="U1415" t="str">
            <v>Miguel</v>
          </cell>
        </row>
        <row r="1416">
          <cell r="C1416" t="str">
            <v>MBA801</v>
          </cell>
          <cell r="D1416" t="str">
            <v>MBA</v>
          </cell>
          <cell r="E1416">
            <v>801</v>
          </cell>
          <cell r="F1416" t="str">
            <v>LEADING AND MANAGING</v>
          </cell>
          <cell r="H1416">
            <v>2189</v>
          </cell>
          <cell r="I1416">
            <v>1</v>
          </cell>
          <cell r="J1416" t="str">
            <v>Lecture</v>
          </cell>
          <cell r="K1416">
            <v>98</v>
          </cell>
          <cell r="L1416">
            <v>7</v>
          </cell>
          <cell r="P1416" t="str">
            <v>GRAD</v>
          </cell>
          <cell r="S1416">
            <v>701082640</v>
          </cell>
          <cell r="T1416" t="str">
            <v>Mabel</v>
          </cell>
          <cell r="U1416" t="str">
            <v>Miguel</v>
          </cell>
        </row>
        <row r="1417">
          <cell r="C1417" t="str">
            <v>MBA801</v>
          </cell>
          <cell r="D1417" t="str">
            <v>MBA</v>
          </cell>
          <cell r="E1417">
            <v>801</v>
          </cell>
          <cell r="F1417" t="str">
            <v>LEADING AND MANAGING</v>
          </cell>
          <cell r="H1417">
            <v>2189</v>
          </cell>
          <cell r="I1417">
            <v>1</v>
          </cell>
          <cell r="J1417" t="str">
            <v>Lecture</v>
          </cell>
          <cell r="K1417">
            <v>98</v>
          </cell>
          <cell r="L1417">
            <v>7</v>
          </cell>
          <cell r="P1417" t="str">
            <v>GRAD</v>
          </cell>
          <cell r="S1417">
            <v>701082640</v>
          </cell>
          <cell r="T1417" t="str">
            <v>Mabel</v>
          </cell>
          <cell r="U1417" t="str">
            <v>Miguel</v>
          </cell>
        </row>
        <row r="1418">
          <cell r="C1418" t="str">
            <v>MBA801</v>
          </cell>
          <cell r="D1418" t="str">
            <v>MBA</v>
          </cell>
          <cell r="E1418">
            <v>801</v>
          </cell>
          <cell r="F1418" t="str">
            <v>LEADING AND MANAGING</v>
          </cell>
          <cell r="H1418">
            <v>2189</v>
          </cell>
          <cell r="I1418">
            <v>1</v>
          </cell>
          <cell r="J1418" t="str">
            <v>Lecture</v>
          </cell>
          <cell r="K1418">
            <v>98</v>
          </cell>
          <cell r="L1418">
            <v>7</v>
          </cell>
          <cell r="P1418" t="str">
            <v>GRAD</v>
          </cell>
          <cell r="S1418">
            <v>701082640</v>
          </cell>
          <cell r="T1418" t="str">
            <v>Mabel</v>
          </cell>
          <cell r="U1418" t="str">
            <v>Miguel</v>
          </cell>
        </row>
        <row r="1419">
          <cell r="C1419" t="str">
            <v>MBA801</v>
          </cell>
          <cell r="D1419" t="str">
            <v>MBA</v>
          </cell>
          <cell r="E1419">
            <v>801</v>
          </cell>
          <cell r="F1419" t="str">
            <v>LEADING AND MANAGING</v>
          </cell>
          <cell r="H1419">
            <v>2189</v>
          </cell>
          <cell r="I1419">
            <v>1</v>
          </cell>
          <cell r="J1419" t="str">
            <v>Lecture</v>
          </cell>
          <cell r="K1419">
            <v>98</v>
          </cell>
          <cell r="L1419">
            <v>7</v>
          </cell>
          <cell r="P1419" t="str">
            <v>GRAD</v>
          </cell>
          <cell r="S1419">
            <v>701082640</v>
          </cell>
          <cell r="T1419" t="str">
            <v>Mabel</v>
          </cell>
          <cell r="U1419" t="str">
            <v>Miguel</v>
          </cell>
        </row>
        <row r="1420">
          <cell r="C1420" t="str">
            <v>MBA801</v>
          </cell>
          <cell r="D1420" t="str">
            <v>MBA</v>
          </cell>
          <cell r="E1420">
            <v>801</v>
          </cell>
          <cell r="F1420" t="str">
            <v>LEADING AND MANAGING</v>
          </cell>
          <cell r="H1420">
            <v>2189</v>
          </cell>
          <cell r="I1420">
            <v>1</v>
          </cell>
          <cell r="J1420" t="str">
            <v>Lecture</v>
          </cell>
          <cell r="K1420">
            <v>98</v>
          </cell>
          <cell r="L1420">
            <v>7</v>
          </cell>
          <cell r="P1420" t="str">
            <v>GRAD</v>
          </cell>
          <cell r="S1420">
            <v>701082640</v>
          </cell>
          <cell r="T1420" t="str">
            <v>Mabel</v>
          </cell>
          <cell r="U1420" t="str">
            <v>Miguel</v>
          </cell>
        </row>
        <row r="1421">
          <cell r="C1421" t="str">
            <v>MBA801</v>
          </cell>
          <cell r="D1421" t="str">
            <v>MBA</v>
          </cell>
          <cell r="E1421">
            <v>801</v>
          </cell>
          <cell r="F1421" t="str">
            <v>LEADING AND MANAGING</v>
          </cell>
          <cell r="H1421">
            <v>2189</v>
          </cell>
          <cell r="I1421">
            <v>1</v>
          </cell>
          <cell r="J1421" t="str">
            <v>Lecture</v>
          </cell>
          <cell r="K1421">
            <v>270</v>
          </cell>
          <cell r="L1421">
            <v>4</v>
          </cell>
          <cell r="P1421" t="str">
            <v>GRAD</v>
          </cell>
          <cell r="S1421">
            <v>720280017</v>
          </cell>
          <cell r="T1421" t="str">
            <v>Matthew</v>
          </cell>
          <cell r="U1421" t="str">
            <v>Pearsall</v>
          </cell>
        </row>
        <row r="1422">
          <cell r="C1422" t="str">
            <v>MBA801</v>
          </cell>
          <cell r="D1422" t="str">
            <v>MBA</v>
          </cell>
          <cell r="E1422">
            <v>801</v>
          </cell>
          <cell r="F1422" t="str">
            <v>LEADING AND MANAGING</v>
          </cell>
          <cell r="H1422">
            <v>2189</v>
          </cell>
          <cell r="I1422">
            <v>1</v>
          </cell>
          <cell r="J1422" t="str">
            <v>Lecture</v>
          </cell>
          <cell r="K1422">
            <v>270</v>
          </cell>
          <cell r="L1422">
            <v>4</v>
          </cell>
          <cell r="P1422" t="str">
            <v>GRAD</v>
          </cell>
          <cell r="S1422">
            <v>720280017</v>
          </cell>
          <cell r="T1422" t="str">
            <v>Matthew</v>
          </cell>
          <cell r="U1422" t="str">
            <v>Pearsall</v>
          </cell>
        </row>
        <row r="1423">
          <cell r="C1423" t="str">
            <v>MBA801</v>
          </cell>
          <cell r="D1423" t="str">
            <v>MBA</v>
          </cell>
          <cell r="E1423">
            <v>801</v>
          </cell>
          <cell r="F1423" t="str">
            <v>LEADING AND MANAGING</v>
          </cell>
          <cell r="H1423">
            <v>2189</v>
          </cell>
          <cell r="I1423">
            <v>1</v>
          </cell>
          <cell r="J1423" t="str">
            <v>Lecture</v>
          </cell>
          <cell r="K1423">
            <v>270</v>
          </cell>
          <cell r="L1423">
            <v>4</v>
          </cell>
          <cell r="P1423" t="str">
            <v>GRAD</v>
          </cell>
          <cell r="S1423">
            <v>720280017</v>
          </cell>
          <cell r="T1423" t="str">
            <v>Matthew</v>
          </cell>
          <cell r="U1423" t="str">
            <v>Pearsall</v>
          </cell>
        </row>
        <row r="1424">
          <cell r="C1424" t="str">
            <v>MBA801</v>
          </cell>
          <cell r="D1424" t="str">
            <v>MBA</v>
          </cell>
          <cell r="E1424">
            <v>801</v>
          </cell>
          <cell r="F1424" t="str">
            <v>LEADING AND MANAGING</v>
          </cell>
          <cell r="H1424">
            <v>2189</v>
          </cell>
          <cell r="I1424">
            <v>1</v>
          </cell>
          <cell r="J1424" t="str">
            <v>Lecture</v>
          </cell>
          <cell r="K1424">
            <v>270</v>
          </cell>
          <cell r="L1424">
            <v>4</v>
          </cell>
          <cell r="P1424" t="str">
            <v>GRAD</v>
          </cell>
          <cell r="S1424">
            <v>720280017</v>
          </cell>
          <cell r="T1424" t="str">
            <v>Matthew</v>
          </cell>
          <cell r="U1424" t="str">
            <v>Pearsall</v>
          </cell>
        </row>
        <row r="1425">
          <cell r="C1425" t="str">
            <v>MBA801</v>
          </cell>
          <cell r="D1425" t="str">
            <v>MBA</v>
          </cell>
          <cell r="E1425">
            <v>801</v>
          </cell>
          <cell r="F1425" t="str">
            <v>LEADING AND MANAGING</v>
          </cell>
          <cell r="H1425">
            <v>2189</v>
          </cell>
          <cell r="I1425">
            <v>1</v>
          </cell>
          <cell r="J1425" t="str">
            <v>Lecture</v>
          </cell>
          <cell r="K1425">
            <v>270</v>
          </cell>
          <cell r="L1425">
            <v>4</v>
          </cell>
          <cell r="P1425" t="str">
            <v>GRAD</v>
          </cell>
          <cell r="S1425">
            <v>730139739</v>
          </cell>
          <cell r="T1425" t="str">
            <v>William</v>
          </cell>
          <cell r="U1425" t="str">
            <v>Maddux</v>
          </cell>
        </row>
        <row r="1426">
          <cell r="C1426" t="str">
            <v>MBA801</v>
          </cell>
          <cell r="D1426" t="str">
            <v>MBA</v>
          </cell>
          <cell r="E1426">
            <v>801</v>
          </cell>
          <cell r="F1426" t="str">
            <v>LEADING AND MANAGING</v>
          </cell>
          <cell r="H1426">
            <v>2189</v>
          </cell>
          <cell r="I1426">
            <v>1</v>
          </cell>
          <cell r="J1426" t="str">
            <v>Lecture</v>
          </cell>
          <cell r="K1426">
            <v>270</v>
          </cell>
          <cell r="L1426">
            <v>4</v>
          </cell>
          <cell r="P1426" t="str">
            <v>GRAD</v>
          </cell>
          <cell r="S1426">
            <v>730139739</v>
          </cell>
          <cell r="T1426" t="str">
            <v>William</v>
          </cell>
          <cell r="U1426" t="str">
            <v>Maddux</v>
          </cell>
        </row>
        <row r="1427">
          <cell r="C1427" t="str">
            <v>MBA801</v>
          </cell>
          <cell r="D1427" t="str">
            <v>MBA</v>
          </cell>
          <cell r="E1427">
            <v>801</v>
          </cell>
          <cell r="F1427" t="str">
            <v>LEADING AND MANAGING</v>
          </cell>
          <cell r="H1427">
            <v>2189</v>
          </cell>
          <cell r="I1427">
            <v>1</v>
          </cell>
          <cell r="J1427" t="str">
            <v>Lecture</v>
          </cell>
          <cell r="K1427">
            <v>270</v>
          </cell>
          <cell r="L1427">
            <v>4</v>
          </cell>
          <cell r="P1427" t="str">
            <v>GRAD</v>
          </cell>
          <cell r="S1427">
            <v>730139739</v>
          </cell>
          <cell r="T1427" t="str">
            <v>William</v>
          </cell>
          <cell r="U1427" t="str">
            <v>Maddux</v>
          </cell>
        </row>
        <row r="1428">
          <cell r="C1428" t="str">
            <v>MBA801</v>
          </cell>
          <cell r="D1428" t="str">
            <v>MBA</v>
          </cell>
          <cell r="E1428">
            <v>801</v>
          </cell>
          <cell r="F1428" t="str">
            <v>LEADING AND MANAGING</v>
          </cell>
          <cell r="H1428">
            <v>2189</v>
          </cell>
          <cell r="I1428">
            <v>1</v>
          </cell>
          <cell r="J1428" t="str">
            <v>Lecture</v>
          </cell>
          <cell r="K1428">
            <v>270</v>
          </cell>
          <cell r="L1428">
            <v>4</v>
          </cell>
          <cell r="P1428" t="str">
            <v>GRAD</v>
          </cell>
          <cell r="S1428">
            <v>730139739</v>
          </cell>
          <cell r="T1428" t="str">
            <v>William</v>
          </cell>
          <cell r="U1428" t="str">
            <v>Maddux</v>
          </cell>
        </row>
        <row r="1429">
          <cell r="C1429" t="str">
            <v>MBA801</v>
          </cell>
          <cell r="D1429" t="str">
            <v>MBA</v>
          </cell>
          <cell r="E1429">
            <v>801</v>
          </cell>
          <cell r="F1429" t="str">
            <v>LEADING AND MANAGING</v>
          </cell>
          <cell r="H1429">
            <v>2189</v>
          </cell>
          <cell r="I1429">
            <v>1</v>
          </cell>
          <cell r="J1429" t="str">
            <v>Lecture</v>
          </cell>
          <cell r="K1429">
            <v>270</v>
          </cell>
          <cell r="L1429">
            <v>4</v>
          </cell>
          <cell r="P1429" t="str">
            <v>GRAD</v>
          </cell>
          <cell r="S1429">
            <v>720148758</v>
          </cell>
          <cell r="T1429" t="str">
            <v>Michael</v>
          </cell>
          <cell r="U1429" t="str">
            <v>Christian</v>
          </cell>
        </row>
        <row r="1430">
          <cell r="C1430" t="str">
            <v>MBA801</v>
          </cell>
          <cell r="D1430" t="str">
            <v>MBA</v>
          </cell>
          <cell r="E1430">
            <v>801</v>
          </cell>
          <cell r="F1430" t="str">
            <v>LEADING AND MANAGING</v>
          </cell>
          <cell r="H1430">
            <v>2189</v>
          </cell>
          <cell r="I1430">
            <v>1</v>
          </cell>
          <cell r="J1430" t="str">
            <v>Lecture</v>
          </cell>
          <cell r="K1430">
            <v>270</v>
          </cell>
          <cell r="L1430">
            <v>4</v>
          </cell>
          <cell r="P1430" t="str">
            <v>GRAD</v>
          </cell>
          <cell r="S1430">
            <v>720148758</v>
          </cell>
          <cell r="T1430" t="str">
            <v>Michael</v>
          </cell>
          <cell r="U1430" t="str">
            <v>Christian</v>
          </cell>
        </row>
        <row r="1431">
          <cell r="C1431" t="str">
            <v>MBA801</v>
          </cell>
          <cell r="D1431" t="str">
            <v>MBA</v>
          </cell>
          <cell r="E1431">
            <v>801</v>
          </cell>
          <cell r="F1431" t="str">
            <v>LEADING AND MANAGING</v>
          </cell>
          <cell r="H1431">
            <v>2189</v>
          </cell>
          <cell r="I1431">
            <v>1</v>
          </cell>
          <cell r="J1431" t="str">
            <v>Lecture</v>
          </cell>
          <cell r="K1431">
            <v>270</v>
          </cell>
          <cell r="L1431">
            <v>4</v>
          </cell>
          <cell r="P1431" t="str">
            <v>GRAD</v>
          </cell>
          <cell r="S1431">
            <v>720148758</v>
          </cell>
          <cell r="T1431" t="str">
            <v>Michael</v>
          </cell>
          <cell r="U1431" t="str">
            <v>Christian</v>
          </cell>
        </row>
        <row r="1432">
          <cell r="C1432" t="str">
            <v>MBA801</v>
          </cell>
          <cell r="D1432" t="str">
            <v>MBA</v>
          </cell>
          <cell r="E1432">
            <v>801</v>
          </cell>
          <cell r="F1432" t="str">
            <v>LEADING AND MANAGING</v>
          </cell>
          <cell r="H1432">
            <v>2189</v>
          </cell>
          <cell r="I1432">
            <v>1</v>
          </cell>
          <cell r="J1432" t="str">
            <v>Lecture</v>
          </cell>
          <cell r="K1432">
            <v>270</v>
          </cell>
          <cell r="L1432">
            <v>4</v>
          </cell>
          <cell r="P1432" t="str">
            <v>GRAD</v>
          </cell>
          <cell r="S1432">
            <v>720148758</v>
          </cell>
          <cell r="T1432" t="str">
            <v>Michael</v>
          </cell>
          <cell r="U1432" t="str">
            <v>Christian</v>
          </cell>
        </row>
        <row r="1433">
          <cell r="C1433" t="str">
            <v>MBA801</v>
          </cell>
          <cell r="D1433" t="str">
            <v>MBA</v>
          </cell>
          <cell r="E1433">
            <v>801</v>
          </cell>
          <cell r="F1433" t="str">
            <v>LEADING AND MANAGING</v>
          </cell>
          <cell r="H1433">
            <v>2189</v>
          </cell>
          <cell r="I1433">
            <v>1</v>
          </cell>
          <cell r="J1433" t="str">
            <v>Lecture</v>
          </cell>
          <cell r="K1433">
            <v>270</v>
          </cell>
          <cell r="L1433">
            <v>4</v>
          </cell>
          <cell r="P1433" t="str">
            <v>GRAD</v>
          </cell>
          <cell r="S1433">
            <v>720258848</v>
          </cell>
          <cell r="T1433" t="str">
            <v>Sreedhari</v>
          </cell>
          <cell r="U1433" t="str">
            <v>Desai</v>
          </cell>
        </row>
        <row r="1434">
          <cell r="C1434" t="str">
            <v>MBA801</v>
          </cell>
          <cell r="D1434" t="str">
            <v>MBA</v>
          </cell>
          <cell r="E1434">
            <v>801</v>
          </cell>
          <cell r="F1434" t="str">
            <v>LEADING AND MANAGING</v>
          </cell>
          <cell r="H1434">
            <v>2189</v>
          </cell>
          <cell r="I1434">
            <v>1</v>
          </cell>
          <cell r="J1434" t="str">
            <v>Lecture</v>
          </cell>
          <cell r="K1434">
            <v>270</v>
          </cell>
          <cell r="L1434">
            <v>4</v>
          </cell>
          <cell r="P1434" t="str">
            <v>GRAD</v>
          </cell>
          <cell r="S1434">
            <v>720258848</v>
          </cell>
          <cell r="T1434" t="str">
            <v>Sreedhari</v>
          </cell>
          <cell r="U1434" t="str">
            <v>Desai</v>
          </cell>
        </row>
        <row r="1435">
          <cell r="C1435" t="str">
            <v>MBA801</v>
          </cell>
          <cell r="D1435" t="str">
            <v>MBA</v>
          </cell>
          <cell r="E1435">
            <v>801</v>
          </cell>
          <cell r="F1435" t="str">
            <v>LEADING AND MANAGING</v>
          </cell>
          <cell r="H1435">
            <v>2189</v>
          </cell>
          <cell r="I1435">
            <v>1</v>
          </cell>
          <cell r="J1435" t="str">
            <v>Lecture</v>
          </cell>
          <cell r="K1435">
            <v>270</v>
          </cell>
          <cell r="L1435">
            <v>4</v>
          </cell>
          <cell r="P1435" t="str">
            <v>GRAD</v>
          </cell>
          <cell r="S1435">
            <v>720258848</v>
          </cell>
          <cell r="T1435" t="str">
            <v>Sreedhari</v>
          </cell>
          <cell r="U1435" t="str">
            <v>Desai</v>
          </cell>
        </row>
        <row r="1436">
          <cell r="C1436" t="str">
            <v>MBA801</v>
          </cell>
          <cell r="D1436" t="str">
            <v>MBA</v>
          </cell>
          <cell r="E1436">
            <v>801</v>
          </cell>
          <cell r="F1436" t="str">
            <v>LEADING AND MANAGING</v>
          </cell>
          <cell r="H1436">
            <v>2189</v>
          </cell>
          <cell r="I1436">
            <v>1</v>
          </cell>
          <cell r="J1436" t="str">
            <v>Lecture</v>
          </cell>
          <cell r="K1436">
            <v>270</v>
          </cell>
          <cell r="L1436">
            <v>4</v>
          </cell>
          <cell r="P1436" t="str">
            <v>GRAD</v>
          </cell>
          <cell r="S1436">
            <v>720258848</v>
          </cell>
          <cell r="T1436" t="str">
            <v>Sreedhari</v>
          </cell>
          <cell r="U1436" t="str">
            <v>Desai</v>
          </cell>
        </row>
        <row r="1437">
          <cell r="C1437" t="str">
            <v>MBA801</v>
          </cell>
          <cell r="D1437" t="str">
            <v>MBA</v>
          </cell>
          <cell r="E1437">
            <v>801</v>
          </cell>
          <cell r="F1437" t="str">
            <v>LEADING AND MANAGING</v>
          </cell>
          <cell r="H1437">
            <v>2182</v>
          </cell>
          <cell r="I1437">
            <v>1</v>
          </cell>
          <cell r="J1437" t="str">
            <v>Lecture</v>
          </cell>
          <cell r="K1437">
            <v>102</v>
          </cell>
          <cell r="L1437">
            <v>8</v>
          </cell>
          <cell r="P1437" t="str">
            <v>GRAD</v>
          </cell>
          <cell r="S1437">
            <v>720419797</v>
          </cell>
          <cell r="T1437" t="str">
            <v>William</v>
          </cell>
          <cell r="U1437" t="str">
            <v>Collins</v>
          </cell>
        </row>
        <row r="1438">
          <cell r="C1438" t="str">
            <v>MBA801</v>
          </cell>
          <cell r="D1438" t="str">
            <v>MBA</v>
          </cell>
          <cell r="E1438">
            <v>801</v>
          </cell>
          <cell r="F1438" t="str">
            <v>LEADING AND MANAGING</v>
          </cell>
          <cell r="H1438">
            <v>2182</v>
          </cell>
          <cell r="I1438">
            <v>1</v>
          </cell>
          <cell r="J1438" t="str">
            <v>Lecture</v>
          </cell>
          <cell r="K1438">
            <v>102</v>
          </cell>
          <cell r="L1438">
            <v>8</v>
          </cell>
          <cell r="P1438" t="str">
            <v>GRAD</v>
          </cell>
          <cell r="S1438">
            <v>720419797</v>
          </cell>
          <cell r="T1438" t="str">
            <v>William</v>
          </cell>
          <cell r="U1438" t="str">
            <v>Collins</v>
          </cell>
        </row>
        <row r="1439">
          <cell r="C1439" t="str">
            <v>MBA801</v>
          </cell>
          <cell r="D1439" t="str">
            <v>MBA</v>
          </cell>
          <cell r="E1439">
            <v>801</v>
          </cell>
          <cell r="F1439" t="str">
            <v>LEADING AND MANAGING</v>
          </cell>
          <cell r="H1439">
            <v>2182</v>
          </cell>
          <cell r="I1439">
            <v>1</v>
          </cell>
          <cell r="J1439" t="str">
            <v>Lecture</v>
          </cell>
          <cell r="K1439">
            <v>102</v>
          </cell>
          <cell r="L1439">
            <v>8</v>
          </cell>
          <cell r="P1439" t="str">
            <v>GRAD</v>
          </cell>
          <cell r="S1439">
            <v>720419797</v>
          </cell>
          <cell r="T1439" t="str">
            <v>William</v>
          </cell>
          <cell r="U1439" t="str">
            <v>Collins</v>
          </cell>
        </row>
        <row r="1440">
          <cell r="C1440" t="str">
            <v>MBA801</v>
          </cell>
          <cell r="D1440" t="str">
            <v>MBA</v>
          </cell>
          <cell r="E1440">
            <v>801</v>
          </cell>
          <cell r="F1440" t="str">
            <v>LEADING AND MANAGING</v>
          </cell>
          <cell r="H1440">
            <v>2182</v>
          </cell>
          <cell r="I1440">
            <v>1</v>
          </cell>
          <cell r="J1440" t="str">
            <v>Lecture</v>
          </cell>
          <cell r="K1440">
            <v>102</v>
          </cell>
          <cell r="L1440">
            <v>8</v>
          </cell>
          <cell r="P1440" t="str">
            <v>GRAD</v>
          </cell>
          <cell r="S1440">
            <v>720419797</v>
          </cell>
          <cell r="T1440" t="str">
            <v>William</v>
          </cell>
          <cell r="U1440" t="str">
            <v>Collins</v>
          </cell>
        </row>
        <row r="1441">
          <cell r="C1441" t="str">
            <v>MBA801</v>
          </cell>
          <cell r="D1441" t="str">
            <v>MBA</v>
          </cell>
          <cell r="E1441">
            <v>801</v>
          </cell>
          <cell r="F1441" t="str">
            <v>LEADING AND MANAGING</v>
          </cell>
          <cell r="H1441">
            <v>2182</v>
          </cell>
          <cell r="I1441">
            <v>1</v>
          </cell>
          <cell r="J1441" t="str">
            <v>Lecture</v>
          </cell>
          <cell r="K1441">
            <v>102</v>
          </cell>
          <cell r="L1441">
            <v>8</v>
          </cell>
          <cell r="P1441" t="str">
            <v>GRAD</v>
          </cell>
          <cell r="S1441">
            <v>720419797</v>
          </cell>
          <cell r="T1441" t="str">
            <v>William</v>
          </cell>
          <cell r="U1441" t="str">
            <v>Collins</v>
          </cell>
        </row>
        <row r="1442">
          <cell r="C1442" t="str">
            <v>MBA801</v>
          </cell>
          <cell r="D1442" t="str">
            <v>MBA</v>
          </cell>
          <cell r="E1442">
            <v>801</v>
          </cell>
          <cell r="F1442" t="str">
            <v>LEADING AND MANAGING</v>
          </cell>
          <cell r="H1442">
            <v>2182</v>
          </cell>
          <cell r="I1442">
            <v>1</v>
          </cell>
          <cell r="J1442" t="str">
            <v>Lecture</v>
          </cell>
          <cell r="K1442">
            <v>102</v>
          </cell>
          <cell r="L1442">
            <v>8</v>
          </cell>
          <cell r="P1442" t="str">
            <v>GRAD</v>
          </cell>
          <cell r="S1442">
            <v>720419797</v>
          </cell>
          <cell r="T1442" t="str">
            <v>William</v>
          </cell>
          <cell r="U1442" t="str">
            <v>Collins</v>
          </cell>
        </row>
        <row r="1443">
          <cell r="C1443" t="str">
            <v>MBA801</v>
          </cell>
          <cell r="D1443" t="str">
            <v>MBA</v>
          </cell>
          <cell r="E1443">
            <v>801</v>
          </cell>
          <cell r="F1443" t="str">
            <v>LEADING AND MANAGING</v>
          </cell>
          <cell r="H1443">
            <v>2182</v>
          </cell>
          <cell r="I1443">
            <v>1</v>
          </cell>
          <cell r="J1443" t="str">
            <v>Lecture</v>
          </cell>
          <cell r="K1443">
            <v>102</v>
          </cell>
          <cell r="L1443">
            <v>8</v>
          </cell>
          <cell r="P1443" t="str">
            <v>GRAD</v>
          </cell>
          <cell r="S1443">
            <v>720419797</v>
          </cell>
          <cell r="T1443" t="str">
            <v>William</v>
          </cell>
          <cell r="U1443" t="str">
            <v>Collins</v>
          </cell>
        </row>
        <row r="1444">
          <cell r="C1444" t="str">
            <v>MBA801</v>
          </cell>
          <cell r="D1444" t="str">
            <v>MBA</v>
          </cell>
          <cell r="E1444">
            <v>801</v>
          </cell>
          <cell r="F1444" t="str">
            <v>LEADING AND MANAGING</v>
          </cell>
          <cell r="H1444">
            <v>2182</v>
          </cell>
          <cell r="I1444">
            <v>1</v>
          </cell>
          <cell r="J1444" t="str">
            <v>Lecture</v>
          </cell>
          <cell r="K1444">
            <v>102</v>
          </cell>
          <cell r="L1444">
            <v>8</v>
          </cell>
          <cell r="P1444" t="str">
            <v>GRAD</v>
          </cell>
          <cell r="S1444">
            <v>720419797</v>
          </cell>
          <cell r="T1444" t="str">
            <v>William</v>
          </cell>
          <cell r="U1444" t="str">
            <v>Collins</v>
          </cell>
        </row>
        <row r="1445">
          <cell r="C1445" t="str">
            <v>MBA801</v>
          </cell>
          <cell r="D1445" t="str">
            <v>MBA</v>
          </cell>
          <cell r="E1445">
            <v>801</v>
          </cell>
          <cell r="F1445" t="str">
            <v>LEADING AND MANAGING</v>
          </cell>
          <cell r="H1445">
            <v>2182</v>
          </cell>
          <cell r="I1445">
            <v>1</v>
          </cell>
          <cell r="J1445" t="str">
            <v>Lecture</v>
          </cell>
          <cell r="K1445">
            <v>102</v>
          </cell>
          <cell r="L1445">
            <v>8</v>
          </cell>
          <cell r="P1445" t="str">
            <v>GRAD</v>
          </cell>
          <cell r="S1445">
            <v>701082640</v>
          </cell>
          <cell r="T1445" t="str">
            <v>Mabel</v>
          </cell>
          <cell r="U1445" t="str">
            <v>Miguel</v>
          </cell>
        </row>
        <row r="1446">
          <cell r="C1446" t="str">
            <v>MBA801</v>
          </cell>
          <cell r="D1446" t="str">
            <v>MBA</v>
          </cell>
          <cell r="E1446">
            <v>801</v>
          </cell>
          <cell r="F1446" t="str">
            <v>LEADING AND MANAGING</v>
          </cell>
          <cell r="H1446">
            <v>2182</v>
          </cell>
          <cell r="I1446">
            <v>1</v>
          </cell>
          <cell r="J1446" t="str">
            <v>Lecture</v>
          </cell>
          <cell r="K1446">
            <v>102</v>
          </cell>
          <cell r="L1446">
            <v>8</v>
          </cell>
          <cell r="P1446" t="str">
            <v>GRAD</v>
          </cell>
          <cell r="S1446">
            <v>701082640</v>
          </cell>
          <cell r="T1446" t="str">
            <v>Mabel</v>
          </cell>
          <cell r="U1446" t="str">
            <v>Miguel</v>
          </cell>
        </row>
        <row r="1447">
          <cell r="C1447" t="str">
            <v>MBA801</v>
          </cell>
          <cell r="D1447" t="str">
            <v>MBA</v>
          </cell>
          <cell r="E1447">
            <v>801</v>
          </cell>
          <cell r="F1447" t="str">
            <v>LEADING AND MANAGING</v>
          </cell>
          <cell r="H1447">
            <v>2182</v>
          </cell>
          <cell r="I1447">
            <v>1</v>
          </cell>
          <cell r="J1447" t="str">
            <v>Lecture</v>
          </cell>
          <cell r="K1447">
            <v>102</v>
          </cell>
          <cell r="L1447">
            <v>8</v>
          </cell>
          <cell r="P1447" t="str">
            <v>GRAD</v>
          </cell>
          <cell r="S1447">
            <v>701082640</v>
          </cell>
          <cell r="T1447" t="str">
            <v>Mabel</v>
          </cell>
          <cell r="U1447" t="str">
            <v>Miguel</v>
          </cell>
        </row>
        <row r="1448">
          <cell r="C1448" t="str">
            <v>MBA801</v>
          </cell>
          <cell r="D1448" t="str">
            <v>MBA</v>
          </cell>
          <cell r="E1448">
            <v>801</v>
          </cell>
          <cell r="F1448" t="str">
            <v>LEADING AND MANAGING</v>
          </cell>
          <cell r="H1448">
            <v>2182</v>
          </cell>
          <cell r="I1448">
            <v>1</v>
          </cell>
          <cell r="J1448" t="str">
            <v>Lecture</v>
          </cell>
          <cell r="K1448">
            <v>102</v>
          </cell>
          <cell r="L1448">
            <v>8</v>
          </cell>
          <cell r="P1448" t="str">
            <v>GRAD</v>
          </cell>
          <cell r="S1448">
            <v>701082640</v>
          </cell>
          <cell r="T1448" t="str">
            <v>Mabel</v>
          </cell>
          <cell r="U1448" t="str">
            <v>Miguel</v>
          </cell>
        </row>
        <row r="1449">
          <cell r="C1449" t="str">
            <v>MBA801</v>
          </cell>
          <cell r="D1449" t="str">
            <v>MBA</v>
          </cell>
          <cell r="E1449">
            <v>801</v>
          </cell>
          <cell r="F1449" t="str">
            <v>LEADING AND MANAGING</v>
          </cell>
          <cell r="H1449">
            <v>2182</v>
          </cell>
          <cell r="I1449">
            <v>1</v>
          </cell>
          <cell r="J1449" t="str">
            <v>Lecture</v>
          </cell>
          <cell r="K1449">
            <v>102</v>
          </cell>
          <cell r="L1449">
            <v>8</v>
          </cell>
          <cell r="P1449" t="str">
            <v>GRAD</v>
          </cell>
          <cell r="S1449">
            <v>701082640</v>
          </cell>
          <cell r="T1449" t="str">
            <v>Mabel</v>
          </cell>
          <cell r="U1449" t="str">
            <v>Miguel</v>
          </cell>
        </row>
        <row r="1450">
          <cell r="C1450" t="str">
            <v>MBA801</v>
          </cell>
          <cell r="D1450" t="str">
            <v>MBA</v>
          </cell>
          <cell r="E1450">
            <v>801</v>
          </cell>
          <cell r="F1450" t="str">
            <v>LEADING AND MANAGING</v>
          </cell>
          <cell r="H1450">
            <v>2182</v>
          </cell>
          <cell r="I1450">
            <v>1</v>
          </cell>
          <cell r="J1450" t="str">
            <v>Lecture</v>
          </cell>
          <cell r="K1450">
            <v>102</v>
          </cell>
          <cell r="L1450">
            <v>8</v>
          </cell>
          <cell r="P1450" t="str">
            <v>GRAD</v>
          </cell>
          <cell r="S1450">
            <v>701082640</v>
          </cell>
          <cell r="T1450" t="str">
            <v>Mabel</v>
          </cell>
          <cell r="U1450" t="str">
            <v>Miguel</v>
          </cell>
        </row>
        <row r="1451">
          <cell r="C1451" t="str">
            <v>MBA801</v>
          </cell>
          <cell r="D1451" t="str">
            <v>MBA</v>
          </cell>
          <cell r="E1451">
            <v>801</v>
          </cell>
          <cell r="F1451" t="str">
            <v>LEADING AND MANAGING</v>
          </cell>
          <cell r="H1451">
            <v>2182</v>
          </cell>
          <cell r="I1451">
            <v>1</v>
          </cell>
          <cell r="J1451" t="str">
            <v>Lecture</v>
          </cell>
          <cell r="K1451">
            <v>102</v>
          </cell>
          <cell r="L1451">
            <v>8</v>
          </cell>
          <cell r="P1451" t="str">
            <v>GRAD</v>
          </cell>
          <cell r="S1451">
            <v>701082640</v>
          </cell>
          <cell r="T1451" t="str">
            <v>Mabel</v>
          </cell>
          <cell r="U1451" t="str">
            <v>Miguel</v>
          </cell>
        </row>
        <row r="1452">
          <cell r="C1452" t="str">
            <v>MBA801</v>
          </cell>
          <cell r="D1452" t="str">
            <v>MBA</v>
          </cell>
          <cell r="E1452">
            <v>801</v>
          </cell>
          <cell r="F1452" t="str">
            <v>LEADING AND MANAGING</v>
          </cell>
          <cell r="H1452">
            <v>2182</v>
          </cell>
          <cell r="I1452">
            <v>1</v>
          </cell>
          <cell r="J1452" t="str">
            <v>Lecture</v>
          </cell>
          <cell r="K1452">
            <v>102</v>
          </cell>
          <cell r="L1452">
            <v>8</v>
          </cell>
          <cell r="P1452" t="str">
            <v>GRAD</v>
          </cell>
          <cell r="S1452">
            <v>701082640</v>
          </cell>
          <cell r="T1452" t="str">
            <v>Mabel</v>
          </cell>
          <cell r="U1452" t="str">
            <v>Miguel</v>
          </cell>
        </row>
        <row r="1453">
          <cell r="C1453" t="str">
            <v>MBA801</v>
          </cell>
          <cell r="D1453" t="str">
            <v>MBA</v>
          </cell>
          <cell r="E1453">
            <v>801</v>
          </cell>
          <cell r="F1453" t="str">
            <v>LEADING AND MANAGING</v>
          </cell>
          <cell r="H1453">
            <v>2182</v>
          </cell>
          <cell r="I1453">
            <v>1</v>
          </cell>
          <cell r="J1453" t="str">
            <v>Lecture</v>
          </cell>
          <cell r="K1453">
            <v>210</v>
          </cell>
          <cell r="L1453">
            <v>11</v>
          </cell>
          <cell r="P1453" t="str">
            <v>GRAD</v>
          </cell>
          <cell r="S1453">
            <v>720419797</v>
          </cell>
          <cell r="T1453" t="str">
            <v>William</v>
          </cell>
          <cell r="U1453" t="str">
            <v>Collins</v>
          </cell>
        </row>
        <row r="1454">
          <cell r="C1454" t="str">
            <v>MBA801</v>
          </cell>
          <cell r="D1454" t="str">
            <v>MBA</v>
          </cell>
          <cell r="E1454">
            <v>801</v>
          </cell>
          <cell r="F1454" t="str">
            <v>LEADING AND MANAGING</v>
          </cell>
          <cell r="H1454">
            <v>2182</v>
          </cell>
          <cell r="I1454">
            <v>1</v>
          </cell>
          <cell r="J1454" t="str">
            <v>Lecture</v>
          </cell>
          <cell r="K1454">
            <v>210</v>
          </cell>
          <cell r="L1454">
            <v>11</v>
          </cell>
          <cell r="P1454" t="str">
            <v>GRAD</v>
          </cell>
          <cell r="S1454">
            <v>720419797</v>
          </cell>
          <cell r="T1454" t="str">
            <v>William</v>
          </cell>
          <cell r="U1454" t="str">
            <v>Collins</v>
          </cell>
        </row>
        <row r="1455">
          <cell r="C1455" t="str">
            <v>MBA801</v>
          </cell>
          <cell r="D1455" t="str">
            <v>MBA</v>
          </cell>
          <cell r="E1455">
            <v>801</v>
          </cell>
          <cell r="F1455" t="str">
            <v>LEADING AND MANAGING</v>
          </cell>
          <cell r="H1455">
            <v>2182</v>
          </cell>
          <cell r="I1455">
            <v>1</v>
          </cell>
          <cell r="J1455" t="str">
            <v>Lecture</v>
          </cell>
          <cell r="K1455">
            <v>210</v>
          </cell>
          <cell r="L1455">
            <v>11</v>
          </cell>
          <cell r="P1455" t="str">
            <v>GRAD</v>
          </cell>
          <cell r="S1455">
            <v>720419797</v>
          </cell>
          <cell r="T1455" t="str">
            <v>William</v>
          </cell>
          <cell r="U1455" t="str">
            <v>Collins</v>
          </cell>
        </row>
        <row r="1456">
          <cell r="C1456" t="str">
            <v>MBA801</v>
          </cell>
          <cell r="D1456" t="str">
            <v>MBA</v>
          </cell>
          <cell r="E1456">
            <v>801</v>
          </cell>
          <cell r="F1456" t="str">
            <v>LEADING AND MANAGING</v>
          </cell>
          <cell r="H1456">
            <v>2182</v>
          </cell>
          <cell r="I1456">
            <v>1</v>
          </cell>
          <cell r="J1456" t="str">
            <v>Lecture</v>
          </cell>
          <cell r="K1456">
            <v>210</v>
          </cell>
          <cell r="L1456">
            <v>11</v>
          </cell>
          <cell r="P1456" t="str">
            <v>GRAD</v>
          </cell>
          <cell r="S1456">
            <v>720419797</v>
          </cell>
          <cell r="T1456" t="str">
            <v>William</v>
          </cell>
          <cell r="U1456" t="str">
            <v>Collins</v>
          </cell>
        </row>
        <row r="1457">
          <cell r="C1457" t="str">
            <v>MBA801</v>
          </cell>
          <cell r="D1457" t="str">
            <v>MBA</v>
          </cell>
          <cell r="E1457">
            <v>801</v>
          </cell>
          <cell r="F1457" t="str">
            <v>LEADING AND MANAGING</v>
          </cell>
          <cell r="H1457">
            <v>2182</v>
          </cell>
          <cell r="I1457">
            <v>1</v>
          </cell>
          <cell r="J1457" t="str">
            <v>Lecture</v>
          </cell>
          <cell r="K1457">
            <v>210</v>
          </cell>
          <cell r="L1457">
            <v>11</v>
          </cell>
          <cell r="P1457" t="str">
            <v>GRAD</v>
          </cell>
          <cell r="S1457">
            <v>720419797</v>
          </cell>
          <cell r="T1457" t="str">
            <v>William</v>
          </cell>
          <cell r="U1457" t="str">
            <v>Collins</v>
          </cell>
        </row>
        <row r="1458">
          <cell r="C1458" t="str">
            <v>MBA801</v>
          </cell>
          <cell r="D1458" t="str">
            <v>MBA</v>
          </cell>
          <cell r="E1458">
            <v>801</v>
          </cell>
          <cell r="F1458" t="str">
            <v>LEADING AND MANAGING</v>
          </cell>
          <cell r="H1458">
            <v>2182</v>
          </cell>
          <cell r="I1458">
            <v>1</v>
          </cell>
          <cell r="J1458" t="str">
            <v>Lecture</v>
          </cell>
          <cell r="K1458">
            <v>210</v>
          </cell>
          <cell r="L1458">
            <v>11</v>
          </cell>
          <cell r="P1458" t="str">
            <v>GRAD</v>
          </cell>
          <cell r="S1458">
            <v>720419797</v>
          </cell>
          <cell r="T1458" t="str">
            <v>William</v>
          </cell>
          <cell r="U1458" t="str">
            <v>Collins</v>
          </cell>
        </row>
        <row r="1459">
          <cell r="C1459" t="str">
            <v>MBA801</v>
          </cell>
          <cell r="D1459" t="str">
            <v>MBA</v>
          </cell>
          <cell r="E1459">
            <v>801</v>
          </cell>
          <cell r="F1459" t="str">
            <v>LEADING AND MANAGING</v>
          </cell>
          <cell r="H1459">
            <v>2182</v>
          </cell>
          <cell r="I1459">
            <v>1</v>
          </cell>
          <cell r="J1459" t="str">
            <v>Lecture</v>
          </cell>
          <cell r="K1459">
            <v>210</v>
          </cell>
          <cell r="L1459">
            <v>11</v>
          </cell>
          <cell r="P1459" t="str">
            <v>GRAD</v>
          </cell>
          <cell r="S1459">
            <v>720419797</v>
          </cell>
          <cell r="T1459" t="str">
            <v>William</v>
          </cell>
          <cell r="U1459" t="str">
            <v>Collins</v>
          </cell>
        </row>
        <row r="1460">
          <cell r="C1460" t="str">
            <v>MBA801</v>
          </cell>
          <cell r="D1460" t="str">
            <v>MBA</v>
          </cell>
          <cell r="E1460">
            <v>801</v>
          </cell>
          <cell r="F1460" t="str">
            <v>LEADING AND MANAGING</v>
          </cell>
          <cell r="H1460">
            <v>2182</v>
          </cell>
          <cell r="I1460">
            <v>1</v>
          </cell>
          <cell r="J1460" t="str">
            <v>Lecture</v>
          </cell>
          <cell r="K1460">
            <v>210</v>
          </cell>
          <cell r="L1460">
            <v>11</v>
          </cell>
          <cell r="P1460" t="str">
            <v>GRAD</v>
          </cell>
          <cell r="S1460">
            <v>720419797</v>
          </cell>
          <cell r="T1460" t="str">
            <v>William</v>
          </cell>
          <cell r="U1460" t="str">
            <v>Collins</v>
          </cell>
        </row>
        <row r="1461">
          <cell r="C1461" t="str">
            <v>MBA801</v>
          </cell>
          <cell r="D1461" t="str">
            <v>MBA</v>
          </cell>
          <cell r="E1461">
            <v>801</v>
          </cell>
          <cell r="F1461" t="str">
            <v>LEADING AND MANAGING</v>
          </cell>
          <cell r="H1461">
            <v>2182</v>
          </cell>
          <cell r="I1461">
            <v>1</v>
          </cell>
          <cell r="J1461" t="str">
            <v>Lecture</v>
          </cell>
          <cell r="K1461">
            <v>210</v>
          </cell>
          <cell r="L1461">
            <v>11</v>
          </cell>
          <cell r="P1461" t="str">
            <v>GRAD</v>
          </cell>
          <cell r="S1461">
            <v>720419797</v>
          </cell>
          <cell r="T1461" t="str">
            <v>William</v>
          </cell>
          <cell r="U1461" t="str">
            <v>Collins</v>
          </cell>
        </row>
        <row r="1462">
          <cell r="C1462" t="str">
            <v>MBA801</v>
          </cell>
          <cell r="D1462" t="str">
            <v>MBA</v>
          </cell>
          <cell r="E1462">
            <v>801</v>
          </cell>
          <cell r="F1462" t="str">
            <v>LEADING AND MANAGING</v>
          </cell>
          <cell r="H1462">
            <v>2182</v>
          </cell>
          <cell r="I1462">
            <v>1</v>
          </cell>
          <cell r="J1462" t="str">
            <v>Lecture</v>
          </cell>
          <cell r="K1462">
            <v>210</v>
          </cell>
          <cell r="L1462">
            <v>11</v>
          </cell>
          <cell r="P1462" t="str">
            <v>GRAD</v>
          </cell>
          <cell r="S1462">
            <v>720419797</v>
          </cell>
          <cell r="T1462" t="str">
            <v>William</v>
          </cell>
          <cell r="U1462" t="str">
            <v>Collins</v>
          </cell>
        </row>
        <row r="1463">
          <cell r="C1463" t="str">
            <v>MBA801</v>
          </cell>
          <cell r="D1463" t="str">
            <v>MBA</v>
          </cell>
          <cell r="E1463">
            <v>801</v>
          </cell>
          <cell r="F1463" t="str">
            <v>LEADING AND MANAGING</v>
          </cell>
          <cell r="H1463">
            <v>2182</v>
          </cell>
          <cell r="I1463">
            <v>1</v>
          </cell>
          <cell r="J1463" t="str">
            <v>Lecture</v>
          </cell>
          <cell r="K1463">
            <v>210</v>
          </cell>
          <cell r="L1463">
            <v>11</v>
          </cell>
          <cell r="P1463" t="str">
            <v>GRAD</v>
          </cell>
          <cell r="S1463">
            <v>701082640</v>
          </cell>
          <cell r="T1463" t="str">
            <v>Mabel</v>
          </cell>
          <cell r="U1463" t="str">
            <v>Miguel</v>
          </cell>
        </row>
        <row r="1464">
          <cell r="C1464" t="str">
            <v>MBA801</v>
          </cell>
          <cell r="D1464" t="str">
            <v>MBA</v>
          </cell>
          <cell r="E1464">
            <v>801</v>
          </cell>
          <cell r="F1464" t="str">
            <v>LEADING AND MANAGING</v>
          </cell>
          <cell r="H1464">
            <v>2182</v>
          </cell>
          <cell r="I1464">
            <v>1</v>
          </cell>
          <cell r="J1464" t="str">
            <v>Lecture</v>
          </cell>
          <cell r="K1464">
            <v>210</v>
          </cell>
          <cell r="L1464">
            <v>11</v>
          </cell>
          <cell r="P1464" t="str">
            <v>GRAD</v>
          </cell>
          <cell r="S1464">
            <v>701082640</v>
          </cell>
          <cell r="T1464" t="str">
            <v>Mabel</v>
          </cell>
          <cell r="U1464" t="str">
            <v>Miguel</v>
          </cell>
        </row>
        <row r="1465">
          <cell r="C1465" t="str">
            <v>MBA801</v>
          </cell>
          <cell r="D1465" t="str">
            <v>MBA</v>
          </cell>
          <cell r="E1465">
            <v>801</v>
          </cell>
          <cell r="F1465" t="str">
            <v>LEADING AND MANAGING</v>
          </cell>
          <cell r="H1465">
            <v>2182</v>
          </cell>
          <cell r="I1465">
            <v>1</v>
          </cell>
          <cell r="J1465" t="str">
            <v>Lecture</v>
          </cell>
          <cell r="K1465">
            <v>210</v>
          </cell>
          <cell r="L1465">
            <v>11</v>
          </cell>
          <cell r="P1465" t="str">
            <v>GRAD</v>
          </cell>
          <cell r="S1465">
            <v>701082640</v>
          </cell>
          <cell r="T1465" t="str">
            <v>Mabel</v>
          </cell>
          <cell r="U1465" t="str">
            <v>Miguel</v>
          </cell>
        </row>
        <row r="1466">
          <cell r="C1466" t="str">
            <v>MBA801</v>
          </cell>
          <cell r="D1466" t="str">
            <v>MBA</v>
          </cell>
          <cell r="E1466">
            <v>801</v>
          </cell>
          <cell r="F1466" t="str">
            <v>LEADING AND MANAGING</v>
          </cell>
          <cell r="H1466">
            <v>2182</v>
          </cell>
          <cell r="I1466">
            <v>1</v>
          </cell>
          <cell r="J1466" t="str">
            <v>Lecture</v>
          </cell>
          <cell r="K1466">
            <v>210</v>
          </cell>
          <cell r="L1466">
            <v>11</v>
          </cell>
          <cell r="P1466" t="str">
            <v>GRAD</v>
          </cell>
          <cell r="S1466">
            <v>701082640</v>
          </cell>
          <cell r="T1466" t="str">
            <v>Mabel</v>
          </cell>
          <cell r="U1466" t="str">
            <v>Miguel</v>
          </cell>
        </row>
        <row r="1467">
          <cell r="C1467" t="str">
            <v>MBA801</v>
          </cell>
          <cell r="D1467" t="str">
            <v>MBA</v>
          </cell>
          <cell r="E1467">
            <v>801</v>
          </cell>
          <cell r="F1467" t="str">
            <v>LEADING AND MANAGING</v>
          </cell>
          <cell r="H1467">
            <v>2182</v>
          </cell>
          <cell r="I1467">
            <v>1</v>
          </cell>
          <cell r="J1467" t="str">
            <v>Lecture</v>
          </cell>
          <cell r="K1467">
            <v>210</v>
          </cell>
          <cell r="L1467">
            <v>11</v>
          </cell>
          <cell r="P1467" t="str">
            <v>GRAD</v>
          </cell>
          <cell r="S1467">
            <v>701082640</v>
          </cell>
          <cell r="T1467" t="str">
            <v>Mabel</v>
          </cell>
          <cell r="U1467" t="str">
            <v>Miguel</v>
          </cell>
        </row>
        <row r="1468">
          <cell r="C1468" t="str">
            <v>MBA801</v>
          </cell>
          <cell r="D1468" t="str">
            <v>MBA</v>
          </cell>
          <cell r="E1468">
            <v>801</v>
          </cell>
          <cell r="F1468" t="str">
            <v>LEADING AND MANAGING</v>
          </cell>
          <cell r="H1468">
            <v>2182</v>
          </cell>
          <cell r="I1468">
            <v>1</v>
          </cell>
          <cell r="J1468" t="str">
            <v>Lecture</v>
          </cell>
          <cell r="K1468">
            <v>210</v>
          </cell>
          <cell r="L1468">
            <v>11</v>
          </cell>
          <cell r="P1468" t="str">
            <v>GRAD</v>
          </cell>
          <cell r="S1468">
            <v>701082640</v>
          </cell>
          <cell r="T1468" t="str">
            <v>Mabel</v>
          </cell>
          <cell r="U1468" t="str">
            <v>Miguel</v>
          </cell>
        </row>
        <row r="1469">
          <cell r="C1469" t="str">
            <v>MBA801</v>
          </cell>
          <cell r="D1469" t="str">
            <v>MBA</v>
          </cell>
          <cell r="E1469">
            <v>801</v>
          </cell>
          <cell r="F1469" t="str">
            <v>LEADING AND MANAGING</v>
          </cell>
          <cell r="H1469">
            <v>2182</v>
          </cell>
          <cell r="I1469">
            <v>1</v>
          </cell>
          <cell r="J1469" t="str">
            <v>Lecture</v>
          </cell>
          <cell r="K1469">
            <v>210</v>
          </cell>
          <cell r="L1469">
            <v>11</v>
          </cell>
          <cell r="P1469" t="str">
            <v>GRAD</v>
          </cell>
          <cell r="S1469">
            <v>701082640</v>
          </cell>
          <cell r="T1469" t="str">
            <v>Mabel</v>
          </cell>
          <cell r="U1469" t="str">
            <v>Miguel</v>
          </cell>
        </row>
        <row r="1470">
          <cell r="C1470" t="str">
            <v>MBA801</v>
          </cell>
          <cell r="D1470" t="str">
            <v>MBA</v>
          </cell>
          <cell r="E1470">
            <v>801</v>
          </cell>
          <cell r="F1470" t="str">
            <v>LEADING AND MANAGING</v>
          </cell>
          <cell r="H1470">
            <v>2182</v>
          </cell>
          <cell r="I1470">
            <v>1</v>
          </cell>
          <cell r="J1470" t="str">
            <v>Lecture</v>
          </cell>
          <cell r="K1470">
            <v>210</v>
          </cell>
          <cell r="L1470">
            <v>11</v>
          </cell>
          <cell r="P1470" t="str">
            <v>GRAD</v>
          </cell>
          <cell r="S1470">
            <v>701082640</v>
          </cell>
          <cell r="T1470" t="str">
            <v>Mabel</v>
          </cell>
          <cell r="U1470" t="str">
            <v>Miguel</v>
          </cell>
        </row>
        <row r="1471">
          <cell r="C1471" t="str">
            <v>MBA801</v>
          </cell>
          <cell r="D1471" t="str">
            <v>MBA</v>
          </cell>
          <cell r="E1471">
            <v>801</v>
          </cell>
          <cell r="F1471" t="str">
            <v>LEADING AND MANAGING</v>
          </cell>
          <cell r="H1471">
            <v>2182</v>
          </cell>
          <cell r="I1471">
            <v>1</v>
          </cell>
          <cell r="J1471" t="str">
            <v>Lecture</v>
          </cell>
          <cell r="K1471">
            <v>210</v>
          </cell>
          <cell r="L1471">
            <v>11</v>
          </cell>
          <cell r="P1471" t="str">
            <v>GRAD</v>
          </cell>
          <cell r="S1471">
            <v>701082640</v>
          </cell>
          <cell r="T1471" t="str">
            <v>Mabel</v>
          </cell>
          <cell r="U1471" t="str">
            <v>Miguel</v>
          </cell>
        </row>
        <row r="1472">
          <cell r="C1472" t="str">
            <v>MBA801</v>
          </cell>
          <cell r="D1472" t="str">
            <v>MBA</v>
          </cell>
          <cell r="E1472">
            <v>801</v>
          </cell>
          <cell r="F1472" t="str">
            <v>LEADING AND MANAGING</v>
          </cell>
          <cell r="H1472">
            <v>2182</v>
          </cell>
          <cell r="I1472">
            <v>1</v>
          </cell>
          <cell r="J1472" t="str">
            <v>Lecture</v>
          </cell>
          <cell r="K1472">
            <v>210</v>
          </cell>
          <cell r="L1472">
            <v>11</v>
          </cell>
          <cell r="P1472" t="str">
            <v>GRAD</v>
          </cell>
          <cell r="S1472">
            <v>701082640</v>
          </cell>
          <cell r="T1472" t="str">
            <v>Mabel</v>
          </cell>
          <cell r="U1472" t="str">
            <v>Miguel</v>
          </cell>
        </row>
        <row r="1473">
          <cell r="C1473" t="str">
            <v>MBA801</v>
          </cell>
          <cell r="D1473" t="str">
            <v>MBA</v>
          </cell>
          <cell r="E1473">
            <v>801</v>
          </cell>
          <cell r="F1473" t="str">
            <v>LEADING AND MANAGING</v>
          </cell>
          <cell r="H1473">
            <v>2182</v>
          </cell>
          <cell r="I1473">
            <v>1</v>
          </cell>
          <cell r="J1473" t="str">
            <v>Lecture</v>
          </cell>
          <cell r="K1473">
            <v>210</v>
          </cell>
          <cell r="L1473">
            <v>11</v>
          </cell>
          <cell r="P1473" t="str">
            <v>GRAD</v>
          </cell>
          <cell r="S1473">
            <v>701082640</v>
          </cell>
          <cell r="T1473" t="str">
            <v>Mabel</v>
          </cell>
          <cell r="U1473" t="str">
            <v>Miguel</v>
          </cell>
        </row>
        <row r="1474">
          <cell r="C1474" t="str">
            <v>MBA801</v>
          </cell>
          <cell r="D1474" t="str">
            <v>MBA</v>
          </cell>
          <cell r="E1474">
            <v>801</v>
          </cell>
          <cell r="F1474" t="str">
            <v>LEADING AND MANAGING</v>
          </cell>
          <cell r="H1474">
            <v>2182</v>
          </cell>
          <cell r="I1474">
            <v>1</v>
          </cell>
          <cell r="J1474" t="str">
            <v>Lecture</v>
          </cell>
          <cell r="K1474">
            <v>47</v>
          </cell>
          <cell r="L1474">
            <v>1</v>
          </cell>
          <cell r="P1474" t="str">
            <v>GRAD</v>
          </cell>
          <cell r="S1474">
            <v>701082640</v>
          </cell>
          <cell r="T1474" t="str">
            <v>Mabel</v>
          </cell>
          <cell r="U1474" t="str">
            <v>Miguel</v>
          </cell>
        </row>
        <row r="1475">
          <cell r="C1475" t="str">
            <v>MBA801</v>
          </cell>
          <cell r="D1475" t="str">
            <v>MBA</v>
          </cell>
          <cell r="E1475">
            <v>801</v>
          </cell>
          <cell r="F1475" t="str">
            <v>LEADING AND MANAGING</v>
          </cell>
          <cell r="H1475">
            <v>2179</v>
          </cell>
          <cell r="I1475">
            <v>1</v>
          </cell>
          <cell r="J1475" t="str">
            <v>Lecture</v>
          </cell>
          <cell r="K1475">
            <v>20</v>
          </cell>
          <cell r="L1475">
            <v>1</v>
          </cell>
          <cell r="P1475" t="str">
            <v>GRAD</v>
          </cell>
          <cell r="S1475">
            <v>701082640</v>
          </cell>
          <cell r="T1475" t="str">
            <v>Mabel</v>
          </cell>
          <cell r="U1475" t="str">
            <v>Miguel</v>
          </cell>
        </row>
        <row r="1476">
          <cell r="C1476" t="str">
            <v>MBA801</v>
          </cell>
          <cell r="D1476" t="str">
            <v>MBA</v>
          </cell>
          <cell r="E1476">
            <v>801</v>
          </cell>
          <cell r="F1476" t="str">
            <v>LEADING AND MANAGING</v>
          </cell>
          <cell r="H1476">
            <v>2179</v>
          </cell>
          <cell r="I1476">
            <v>1</v>
          </cell>
          <cell r="J1476" t="str">
            <v>Lecture</v>
          </cell>
          <cell r="K1476">
            <v>84</v>
          </cell>
          <cell r="L1476">
            <v>7</v>
          </cell>
          <cell r="P1476" t="str">
            <v>GRAD</v>
          </cell>
          <cell r="S1476">
            <v>720419797</v>
          </cell>
          <cell r="T1476" t="str">
            <v>William</v>
          </cell>
          <cell r="U1476" t="str">
            <v>Collins</v>
          </cell>
        </row>
        <row r="1477">
          <cell r="C1477" t="str">
            <v>MBA801</v>
          </cell>
          <cell r="D1477" t="str">
            <v>MBA</v>
          </cell>
          <cell r="E1477">
            <v>801</v>
          </cell>
          <cell r="F1477" t="str">
            <v>LEADING AND MANAGING</v>
          </cell>
          <cell r="H1477">
            <v>2179</v>
          </cell>
          <cell r="I1477">
            <v>1</v>
          </cell>
          <cell r="J1477" t="str">
            <v>Lecture</v>
          </cell>
          <cell r="K1477">
            <v>84</v>
          </cell>
          <cell r="L1477">
            <v>7</v>
          </cell>
          <cell r="P1477" t="str">
            <v>GRAD</v>
          </cell>
          <cell r="S1477">
            <v>720419797</v>
          </cell>
          <cell r="T1477" t="str">
            <v>William</v>
          </cell>
          <cell r="U1477" t="str">
            <v>Collins</v>
          </cell>
        </row>
        <row r="1478">
          <cell r="C1478" t="str">
            <v>MBA801</v>
          </cell>
          <cell r="D1478" t="str">
            <v>MBA</v>
          </cell>
          <cell r="E1478">
            <v>801</v>
          </cell>
          <cell r="F1478" t="str">
            <v>LEADING AND MANAGING</v>
          </cell>
          <cell r="H1478">
            <v>2179</v>
          </cell>
          <cell r="I1478">
            <v>1</v>
          </cell>
          <cell r="J1478" t="str">
            <v>Lecture</v>
          </cell>
          <cell r="K1478">
            <v>84</v>
          </cell>
          <cell r="L1478">
            <v>7</v>
          </cell>
          <cell r="P1478" t="str">
            <v>GRAD</v>
          </cell>
          <cell r="S1478">
            <v>720419797</v>
          </cell>
          <cell r="T1478" t="str">
            <v>William</v>
          </cell>
          <cell r="U1478" t="str">
            <v>Collins</v>
          </cell>
        </row>
        <row r="1479">
          <cell r="C1479" t="str">
            <v>MBA801</v>
          </cell>
          <cell r="D1479" t="str">
            <v>MBA</v>
          </cell>
          <cell r="E1479">
            <v>801</v>
          </cell>
          <cell r="F1479" t="str">
            <v>LEADING AND MANAGING</v>
          </cell>
          <cell r="H1479">
            <v>2179</v>
          </cell>
          <cell r="I1479">
            <v>1</v>
          </cell>
          <cell r="J1479" t="str">
            <v>Lecture</v>
          </cell>
          <cell r="K1479">
            <v>84</v>
          </cell>
          <cell r="L1479">
            <v>7</v>
          </cell>
          <cell r="P1479" t="str">
            <v>GRAD</v>
          </cell>
          <cell r="S1479">
            <v>720419797</v>
          </cell>
          <cell r="T1479" t="str">
            <v>William</v>
          </cell>
          <cell r="U1479" t="str">
            <v>Collins</v>
          </cell>
        </row>
        <row r="1480">
          <cell r="C1480" t="str">
            <v>MBA801</v>
          </cell>
          <cell r="D1480" t="str">
            <v>MBA</v>
          </cell>
          <cell r="E1480">
            <v>801</v>
          </cell>
          <cell r="F1480" t="str">
            <v>LEADING AND MANAGING</v>
          </cell>
          <cell r="H1480">
            <v>2179</v>
          </cell>
          <cell r="I1480">
            <v>1</v>
          </cell>
          <cell r="J1480" t="str">
            <v>Lecture</v>
          </cell>
          <cell r="K1480">
            <v>84</v>
          </cell>
          <cell r="L1480">
            <v>7</v>
          </cell>
          <cell r="P1480" t="str">
            <v>GRAD</v>
          </cell>
          <cell r="S1480">
            <v>720419797</v>
          </cell>
          <cell r="T1480" t="str">
            <v>William</v>
          </cell>
          <cell r="U1480" t="str">
            <v>Collins</v>
          </cell>
        </row>
        <row r="1481">
          <cell r="C1481" t="str">
            <v>MBA801</v>
          </cell>
          <cell r="D1481" t="str">
            <v>MBA</v>
          </cell>
          <cell r="E1481">
            <v>801</v>
          </cell>
          <cell r="F1481" t="str">
            <v>LEADING AND MANAGING</v>
          </cell>
          <cell r="H1481">
            <v>2179</v>
          </cell>
          <cell r="I1481">
            <v>1</v>
          </cell>
          <cell r="J1481" t="str">
            <v>Lecture</v>
          </cell>
          <cell r="K1481">
            <v>84</v>
          </cell>
          <cell r="L1481">
            <v>7</v>
          </cell>
          <cell r="P1481" t="str">
            <v>GRAD</v>
          </cell>
          <cell r="S1481">
            <v>701082640</v>
          </cell>
          <cell r="T1481" t="str">
            <v>Mabel</v>
          </cell>
          <cell r="U1481" t="str">
            <v>Miguel</v>
          </cell>
        </row>
        <row r="1482">
          <cell r="C1482" t="str">
            <v>MBA801</v>
          </cell>
          <cell r="D1482" t="str">
            <v>MBA</v>
          </cell>
          <cell r="E1482">
            <v>801</v>
          </cell>
          <cell r="F1482" t="str">
            <v>LEADING AND MANAGING</v>
          </cell>
          <cell r="H1482">
            <v>2179</v>
          </cell>
          <cell r="I1482">
            <v>1</v>
          </cell>
          <cell r="J1482" t="str">
            <v>Lecture</v>
          </cell>
          <cell r="K1482">
            <v>84</v>
          </cell>
          <cell r="L1482">
            <v>7</v>
          </cell>
          <cell r="P1482" t="str">
            <v>GRAD</v>
          </cell>
          <cell r="S1482">
            <v>701082640</v>
          </cell>
          <cell r="T1482" t="str">
            <v>Mabel</v>
          </cell>
          <cell r="U1482" t="str">
            <v>Miguel</v>
          </cell>
        </row>
        <row r="1483">
          <cell r="C1483" t="str">
            <v>MBA801</v>
          </cell>
          <cell r="D1483" t="str">
            <v>MBA</v>
          </cell>
          <cell r="E1483">
            <v>801</v>
          </cell>
          <cell r="F1483" t="str">
            <v>LEADING AND MANAGING</v>
          </cell>
          <cell r="H1483">
            <v>2179</v>
          </cell>
          <cell r="I1483">
            <v>1</v>
          </cell>
          <cell r="J1483" t="str">
            <v>Lecture</v>
          </cell>
          <cell r="K1483">
            <v>84</v>
          </cell>
          <cell r="L1483">
            <v>7</v>
          </cell>
          <cell r="P1483" t="str">
            <v>GRAD</v>
          </cell>
          <cell r="S1483">
            <v>701082640</v>
          </cell>
          <cell r="T1483" t="str">
            <v>Mabel</v>
          </cell>
          <cell r="U1483" t="str">
            <v>Miguel</v>
          </cell>
        </row>
        <row r="1484">
          <cell r="C1484" t="str">
            <v>MBA801</v>
          </cell>
          <cell r="D1484" t="str">
            <v>MBA</v>
          </cell>
          <cell r="E1484">
            <v>801</v>
          </cell>
          <cell r="F1484" t="str">
            <v>LEADING AND MANAGING</v>
          </cell>
          <cell r="H1484">
            <v>2179</v>
          </cell>
          <cell r="I1484">
            <v>1</v>
          </cell>
          <cell r="J1484" t="str">
            <v>Lecture</v>
          </cell>
          <cell r="K1484">
            <v>84</v>
          </cell>
          <cell r="L1484">
            <v>7</v>
          </cell>
          <cell r="P1484" t="str">
            <v>GRAD</v>
          </cell>
          <cell r="S1484">
            <v>701082640</v>
          </cell>
          <cell r="T1484" t="str">
            <v>Mabel</v>
          </cell>
          <cell r="U1484" t="str">
            <v>Miguel</v>
          </cell>
        </row>
        <row r="1485">
          <cell r="C1485" t="str">
            <v>MBA801</v>
          </cell>
          <cell r="D1485" t="str">
            <v>MBA</v>
          </cell>
          <cell r="E1485">
            <v>801</v>
          </cell>
          <cell r="F1485" t="str">
            <v>LEADING AND MANAGING</v>
          </cell>
          <cell r="H1485">
            <v>2179</v>
          </cell>
          <cell r="I1485">
            <v>1</v>
          </cell>
          <cell r="J1485" t="str">
            <v>Lecture</v>
          </cell>
          <cell r="K1485">
            <v>84</v>
          </cell>
          <cell r="L1485">
            <v>7</v>
          </cell>
          <cell r="P1485" t="str">
            <v>GRAD</v>
          </cell>
          <cell r="S1485">
            <v>701082640</v>
          </cell>
          <cell r="T1485" t="str">
            <v>Mabel</v>
          </cell>
          <cell r="U1485" t="str">
            <v>Miguel</v>
          </cell>
        </row>
        <row r="1486">
          <cell r="C1486" t="str">
            <v>MBA801</v>
          </cell>
          <cell r="D1486" t="str">
            <v>MBA</v>
          </cell>
          <cell r="E1486">
            <v>801</v>
          </cell>
          <cell r="F1486" t="str">
            <v>LEADING AND MANAGING</v>
          </cell>
          <cell r="H1486">
            <v>2179</v>
          </cell>
          <cell r="I1486">
            <v>1</v>
          </cell>
          <cell r="J1486" t="str">
            <v>Lecture</v>
          </cell>
          <cell r="K1486">
            <v>84</v>
          </cell>
          <cell r="L1486">
            <v>7</v>
          </cell>
          <cell r="P1486" t="str">
            <v>GRAD</v>
          </cell>
          <cell r="S1486">
            <v>701082640</v>
          </cell>
          <cell r="T1486" t="str">
            <v>Mabel</v>
          </cell>
          <cell r="U1486" t="str">
            <v>Miguel</v>
          </cell>
        </row>
        <row r="1487">
          <cell r="C1487" t="str">
            <v>MBA801</v>
          </cell>
          <cell r="D1487" t="str">
            <v>MBA</v>
          </cell>
          <cell r="E1487">
            <v>801</v>
          </cell>
          <cell r="F1487" t="str">
            <v>LEADING AND MANAGING</v>
          </cell>
          <cell r="H1487">
            <v>2179</v>
          </cell>
          <cell r="I1487">
            <v>1</v>
          </cell>
          <cell r="J1487" t="str">
            <v>Lecture</v>
          </cell>
          <cell r="K1487">
            <v>112</v>
          </cell>
          <cell r="L1487">
            <v>8</v>
          </cell>
          <cell r="P1487" t="str">
            <v>GRAD</v>
          </cell>
          <cell r="S1487">
            <v>720419797</v>
          </cell>
          <cell r="T1487" t="str">
            <v>William</v>
          </cell>
          <cell r="U1487" t="str">
            <v>Collins</v>
          </cell>
        </row>
        <row r="1488">
          <cell r="C1488" t="str">
            <v>MBA801</v>
          </cell>
          <cell r="D1488" t="str">
            <v>MBA</v>
          </cell>
          <cell r="E1488">
            <v>801</v>
          </cell>
          <cell r="F1488" t="str">
            <v>LEADING AND MANAGING</v>
          </cell>
          <cell r="H1488">
            <v>2179</v>
          </cell>
          <cell r="I1488">
            <v>1</v>
          </cell>
          <cell r="J1488" t="str">
            <v>Lecture</v>
          </cell>
          <cell r="K1488">
            <v>112</v>
          </cell>
          <cell r="L1488">
            <v>8</v>
          </cell>
          <cell r="P1488" t="str">
            <v>GRAD</v>
          </cell>
          <cell r="S1488">
            <v>720419797</v>
          </cell>
          <cell r="T1488" t="str">
            <v>William</v>
          </cell>
          <cell r="U1488" t="str">
            <v>Collins</v>
          </cell>
        </row>
        <row r="1489">
          <cell r="C1489" t="str">
            <v>MBA801</v>
          </cell>
          <cell r="D1489" t="str">
            <v>MBA</v>
          </cell>
          <cell r="E1489">
            <v>801</v>
          </cell>
          <cell r="F1489" t="str">
            <v>LEADING AND MANAGING</v>
          </cell>
          <cell r="H1489">
            <v>2179</v>
          </cell>
          <cell r="I1489">
            <v>1</v>
          </cell>
          <cell r="J1489" t="str">
            <v>Lecture</v>
          </cell>
          <cell r="K1489">
            <v>112</v>
          </cell>
          <cell r="L1489">
            <v>8</v>
          </cell>
          <cell r="P1489" t="str">
            <v>GRAD</v>
          </cell>
          <cell r="S1489">
            <v>720419797</v>
          </cell>
          <cell r="T1489" t="str">
            <v>William</v>
          </cell>
          <cell r="U1489" t="str">
            <v>Collins</v>
          </cell>
        </row>
        <row r="1490">
          <cell r="C1490" t="str">
            <v>MBA801</v>
          </cell>
          <cell r="D1490" t="str">
            <v>MBA</v>
          </cell>
          <cell r="E1490">
            <v>801</v>
          </cell>
          <cell r="F1490" t="str">
            <v>LEADING AND MANAGING</v>
          </cell>
          <cell r="H1490">
            <v>2179</v>
          </cell>
          <cell r="I1490">
            <v>1</v>
          </cell>
          <cell r="J1490" t="str">
            <v>Lecture</v>
          </cell>
          <cell r="K1490">
            <v>112</v>
          </cell>
          <cell r="L1490">
            <v>8</v>
          </cell>
          <cell r="P1490" t="str">
            <v>GRAD</v>
          </cell>
          <cell r="S1490">
            <v>720419797</v>
          </cell>
          <cell r="T1490" t="str">
            <v>William</v>
          </cell>
          <cell r="U1490" t="str">
            <v>Collins</v>
          </cell>
        </row>
        <row r="1491">
          <cell r="C1491" t="str">
            <v>MBA801</v>
          </cell>
          <cell r="D1491" t="str">
            <v>MBA</v>
          </cell>
          <cell r="E1491">
            <v>801</v>
          </cell>
          <cell r="F1491" t="str">
            <v>LEADING AND MANAGING</v>
          </cell>
          <cell r="H1491">
            <v>2179</v>
          </cell>
          <cell r="I1491">
            <v>1</v>
          </cell>
          <cell r="J1491" t="str">
            <v>Lecture</v>
          </cell>
          <cell r="K1491">
            <v>112</v>
          </cell>
          <cell r="L1491">
            <v>8</v>
          </cell>
          <cell r="P1491" t="str">
            <v>GRAD</v>
          </cell>
          <cell r="S1491">
            <v>720419797</v>
          </cell>
          <cell r="T1491" t="str">
            <v>William</v>
          </cell>
          <cell r="U1491" t="str">
            <v>Collins</v>
          </cell>
        </row>
        <row r="1492">
          <cell r="C1492" t="str">
            <v>MBA801</v>
          </cell>
          <cell r="D1492" t="str">
            <v>MBA</v>
          </cell>
          <cell r="E1492">
            <v>801</v>
          </cell>
          <cell r="F1492" t="str">
            <v>LEADING AND MANAGING</v>
          </cell>
          <cell r="H1492">
            <v>2179</v>
          </cell>
          <cell r="I1492">
            <v>1</v>
          </cell>
          <cell r="J1492" t="str">
            <v>Lecture</v>
          </cell>
          <cell r="K1492">
            <v>112</v>
          </cell>
          <cell r="L1492">
            <v>8</v>
          </cell>
          <cell r="P1492" t="str">
            <v>GRAD</v>
          </cell>
          <cell r="S1492">
            <v>720419797</v>
          </cell>
          <cell r="T1492" t="str">
            <v>William</v>
          </cell>
          <cell r="U1492" t="str">
            <v>Collins</v>
          </cell>
        </row>
        <row r="1493">
          <cell r="C1493" t="str">
            <v>MBA801</v>
          </cell>
          <cell r="D1493" t="str">
            <v>MBA</v>
          </cell>
          <cell r="E1493">
            <v>801</v>
          </cell>
          <cell r="F1493" t="str">
            <v>LEADING AND MANAGING</v>
          </cell>
          <cell r="H1493">
            <v>2179</v>
          </cell>
          <cell r="I1493">
            <v>1</v>
          </cell>
          <cell r="J1493" t="str">
            <v>Lecture</v>
          </cell>
          <cell r="K1493">
            <v>112</v>
          </cell>
          <cell r="L1493">
            <v>8</v>
          </cell>
          <cell r="P1493" t="str">
            <v>GRAD</v>
          </cell>
          <cell r="S1493">
            <v>720419797</v>
          </cell>
          <cell r="T1493" t="str">
            <v>William</v>
          </cell>
          <cell r="U1493" t="str">
            <v>Collins</v>
          </cell>
        </row>
        <row r="1494">
          <cell r="C1494" t="str">
            <v>MBA801</v>
          </cell>
          <cell r="D1494" t="str">
            <v>MBA</v>
          </cell>
          <cell r="E1494">
            <v>801</v>
          </cell>
          <cell r="F1494" t="str">
            <v>LEADING AND MANAGING</v>
          </cell>
          <cell r="H1494">
            <v>2179</v>
          </cell>
          <cell r="I1494">
            <v>1</v>
          </cell>
          <cell r="J1494" t="str">
            <v>Lecture</v>
          </cell>
          <cell r="K1494">
            <v>112</v>
          </cell>
          <cell r="L1494">
            <v>8</v>
          </cell>
          <cell r="P1494" t="str">
            <v>GRAD</v>
          </cell>
          <cell r="S1494">
            <v>720419797</v>
          </cell>
          <cell r="T1494" t="str">
            <v>William</v>
          </cell>
          <cell r="U1494" t="str">
            <v>Collins</v>
          </cell>
        </row>
        <row r="1495">
          <cell r="C1495" t="str">
            <v>MBA801</v>
          </cell>
          <cell r="D1495" t="str">
            <v>MBA</v>
          </cell>
          <cell r="E1495">
            <v>801</v>
          </cell>
          <cell r="F1495" t="str">
            <v>LEADING AND MANAGING</v>
          </cell>
          <cell r="H1495">
            <v>2179</v>
          </cell>
          <cell r="I1495">
            <v>1</v>
          </cell>
          <cell r="J1495" t="str">
            <v>Lecture</v>
          </cell>
          <cell r="K1495">
            <v>112</v>
          </cell>
          <cell r="L1495">
            <v>8</v>
          </cell>
          <cell r="P1495" t="str">
            <v>GRAD</v>
          </cell>
          <cell r="S1495">
            <v>701082640</v>
          </cell>
          <cell r="T1495" t="str">
            <v>Mabel</v>
          </cell>
          <cell r="U1495" t="str">
            <v>Miguel</v>
          </cell>
        </row>
        <row r="1496">
          <cell r="C1496" t="str">
            <v>MBA801</v>
          </cell>
          <cell r="D1496" t="str">
            <v>MBA</v>
          </cell>
          <cell r="E1496">
            <v>801</v>
          </cell>
          <cell r="F1496" t="str">
            <v>LEADING AND MANAGING</v>
          </cell>
          <cell r="H1496">
            <v>2179</v>
          </cell>
          <cell r="I1496">
            <v>1</v>
          </cell>
          <cell r="J1496" t="str">
            <v>Lecture</v>
          </cell>
          <cell r="K1496">
            <v>112</v>
          </cell>
          <cell r="L1496">
            <v>8</v>
          </cell>
          <cell r="P1496" t="str">
            <v>GRAD</v>
          </cell>
          <cell r="S1496">
            <v>701082640</v>
          </cell>
          <cell r="T1496" t="str">
            <v>Mabel</v>
          </cell>
          <cell r="U1496" t="str">
            <v>Miguel</v>
          </cell>
        </row>
        <row r="1497">
          <cell r="C1497" t="str">
            <v>MBA801</v>
          </cell>
          <cell r="D1497" t="str">
            <v>MBA</v>
          </cell>
          <cell r="E1497">
            <v>801</v>
          </cell>
          <cell r="F1497" t="str">
            <v>LEADING AND MANAGING</v>
          </cell>
          <cell r="H1497">
            <v>2179</v>
          </cell>
          <cell r="I1497">
            <v>1</v>
          </cell>
          <cell r="J1497" t="str">
            <v>Lecture</v>
          </cell>
          <cell r="K1497">
            <v>112</v>
          </cell>
          <cell r="L1497">
            <v>8</v>
          </cell>
          <cell r="P1497" t="str">
            <v>GRAD</v>
          </cell>
          <cell r="S1497">
            <v>701082640</v>
          </cell>
          <cell r="T1497" t="str">
            <v>Mabel</v>
          </cell>
          <cell r="U1497" t="str">
            <v>Miguel</v>
          </cell>
        </row>
        <row r="1498">
          <cell r="C1498" t="str">
            <v>MBA801</v>
          </cell>
          <cell r="D1498" t="str">
            <v>MBA</v>
          </cell>
          <cell r="E1498">
            <v>801</v>
          </cell>
          <cell r="F1498" t="str">
            <v>LEADING AND MANAGING</v>
          </cell>
          <cell r="H1498">
            <v>2179</v>
          </cell>
          <cell r="I1498">
            <v>1</v>
          </cell>
          <cell r="J1498" t="str">
            <v>Lecture</v>
          </cell>
          <cell r="K1498">
            <v>112</v>
          </cell>
          <cell r="L1498">
            <v>8</v>
          </cell>
          <cell r="P1498" t="str">
            <v>GRAD</v>
          </cell>
          <cell r="S1498">
            <v>701082640</v>
          </cell>
          <cell r="T1498" t="str">
            <v>Mabel</v>
          </cell>
          <cell r="U1498" t="str">
            <v>Miguel</v>
          </cell>
        </row>
        <row r="1499">
          <cell r="C1499" t="str">
            <v>MBA801</v>
          </cell>
          <cell r="D1499" t="str">
            <v>MBA</v>
          </cell>
          <cell r="E1499">
            <v>801</v>
          </cell>
          <cell r="F1499" t="str">
            <v>LEADING AND MANAGING</v>
          </cell>
          <cell r="H1499">
            <v>2179</v>
          </cell>
          <cell r="I1499">
            <v>1</v>
          </cell>
          <cell r="J1499" t="str">
            <v>Lecture</v>
          </cell>
          <cell r="K1499">
            <v>112</v>
          </cell>
          <cell r="L1499">
            <v>8</v>
          </cell>
          <cell r="P1499" t="str">
            <v>GRAD</v>
          </cell>
          <cell r="S1499">
            <v>701082640</v>
          </cell>
          <cell r="T1499" t="str">
            <v>Mabel</v>
          </cell>
          <cell r="U1499" t="str">
            <v>Miguel</v>
          </cell>
        </row>
        <row r="1500">
          <cell r="C1500" t="str">
            <v>MBA801</v>
          </cell>
          <cell r="D1500" t="str">
            <v>MBA</v>
          </cell>
          <cell r="E1500">
            <v>801</v>
          </cell>
          <cell r="F1500" t="str">
            <v>LEADING AND MANAGING</v>
          </cell>
          <cell r="H1500">
            <v>2179</v>
          </cell>
          <cell r="I1500">
            <v>1</v>
          </cell>
          <cell r="J1500" t="str">
            <v>Lecture</v>
          </cell>
          <cell r="K1500">
            <v>112</v>
          </cell>
          <cell r="L1500">
            <v>8</v>
          </cell>
          <cell r="P1500" t="str">
            <v>GRAD</v>
          </cell>
          <cell r="S1500">
            <v>701082640</v>
          </cell>
          <cell r="T1500" t="str">
            <v>Mabel</v>
          </cell>
          <cell r="U1500" t="str">
            <v>Miguel</v>
          </cell>
        </row>
        <row r="1501">
          <cell r="C1501" t="str">
            <v>MBA801</v>
          </cell>
          <cell r="D1501" t="str">
            <v>MBA</v>
          </cell>
          <cell r="E1501">
            <v>801</v>
          </cell>
          <cell r="F1501" t="str">
            <v>LEADING AND MANAGING</v>
          </cell>
          <cell r="H1501">
            <v>2179</v>
          </cell>
          <cell r="I1501">
            <v>1</v>
          </cell>
          <cell r="J1501" t="str">
            <v>Lecture</v>
          </cell>
          <cell r="K1501">
            <v>112</v>
          </cell>
          <cell r="L1501">
            <v>8</v>
          </cell>
          <cell r="P1501" t="str">
            <v>GRAD</v>
          </cell>
          <cell r="S1501">
            <v>701082640</v>
          </cell>
          <cell r="T1501" t="str">
            <v>Mabel</v>
          </cell>
          <cell r="U1501" t="str">
            <v>Miguel</v>
          </cell>
        </row>
        <row r="1502">
          <cell r="C1502" t="str">
            <v>MBA801</v>
          </cell>
          <cell r="D1502" t="str">
            <v>MBA</v>
          </cell>
          <cell r="E1502">
            <v>801</v>
          </cell>
          <cell r="F1502" t="str">
            <v>LEADING AND MANAGING</v>
          </cell>
          <cell r="H1502">
            <v>2179</v>
          </cell>
          <cell r="I1502">
            <v>1</v>
          </cell>
          <cell r="J1502" t="str">
            <v>Lecture</v>
          </cell>
          <cell r="K1502">
            <v>112</v>
          </cell>
          <cell r="L1502">
            <v>8</v>
          </cell>
          <cell r="P1502" t="str">
            <v>GRAD</v>
          </cell>
          <cell r="S1502">
            <v>701082640</v>
          </cell>
          <cell r="T1502" t="str">
            <v>Mabel</v>
          </cell>
          <cell r="U1502" t="str">
            <v>Miguel</v>
          </cell>
        </row>
        <row r="1503">
          <cell r="C1503" t="str">
            <v>MBA801</v>
          </cell>
          <cell r="D1503" t="str">
            <v>MBA</v>
          </cell>
          <cell r="E1503">
            <v>801</v>
          </cell>
          <cell r="F1503" t="str">
            <v>LEADING AND MANAGING</v>
          </cell>
          <cell r="H1503">
            <v>2179</v>
          </cell>
          <cell r="I1503">
            <v>1</v>
          </cell>
          <cell r="J1503" t="str">
            <v>Lecture</v>
          </cell>
          <cell r="K1503">
            <v>290</v>
          </cell>
          <cell r="L1503">
            <v>4</v>
          </cell>
          <cell r="P1503" t="str">
            <v>GRAD</v>
          </cell>
          <cell r="S1503">
            <v>720148758</v>
          </cell>
          <cell r="T1503" t="str">
            <v>Michael</v>
          </cell>
          <cell r="U1503" t="str">
            <v>Christian</v>
          </cell>
        </row>
        <row r="1504">
          <cell r="C1504" t="str">
            <v>MBA801</v>
          </cell>
          <cell r="D1504" t="str">
            <v>MBA</v>
          </cell>
          <cell r="E1504">
            <v>801</v>
          </cell>
          <cell r="F1504" t="str">
            <v>LEADING AND MANAGING</v>
          </cell>
          <cell r="H1504">
            <v>2179</v>
          </cell>
          <cell r="I1504">
            <v>1</v>
          </cell>
          <cell r="J1504" t="str">
            <v>Lecture</v>
          </cell>
          <cell r="K1504">
            <v>290</v>
          </cell>
          <cell r="L1504">
            <v>4</v>
          </cell>
          <cell r="P1504" t="str">
            <v>GRAD</v>
          </cell>
          <cell r="S1504">
            <v>720148758</v>
          </cell>
          <cell r="T1504" t="str">
            <v>Michael</v>
          </cell>
          <cell r="U1504" t="str">
            <v>Christian</v>
          </cell>
        </row>
        <row r="1505">
          <cell r="C1505" t="str">
            <v>MBA801</v>
          </cell>
          <cell r="D1505" t="str">
            <v>MBA</v>
          </cell>
          <cell r="E1505">
            <v>801</v>
          </cell>
          <cell r="F1505" t="str">
            <v>LEADING AND MANAGING</v>
          </cell>
          <cell r="H1505">
            <v>2179</v>
          </cell>
          <cell r="I1505">
            <v>1</v>
          </cell>
          <cell r="J1505" t="str">
            <v>Lecture</v>
          </cell>
          <cell r="K1505">
            <v>290</v>
          </cell>
          <cell r="L1505">
            <v>4</v>
          </cell>
          <cell r="P1505" t="str">
            <v>GRAD</v>
          </cell>
          <cell r="S1505">
            <v>720148758</v>
          </cell>
          <cell r="T1505" t="str">
            <v>Michael</v>
          </cell>
          <cell r="U1505" t="str">
            <v>Christian</v>
          </cell>
        </row>
        <row r="1506">
          <cell r="C1506" t="str">
            <v>MBA801</v>
          </cell>
          <cell r="D1506" t="str">
            <v>MBA</v>
          </cell>
          <cell r="E1506">
            <v>801</v>
          </cell>
          <cell r="F1506" t="str">
            <v>LEADING AND MANAGING</v>
          </cell>
          <cell r="H1506">
            <v>2179</v>
          </cell>
          <cell r="I1506">
            <v>1</v>
          </cell>
          <cell r="J1506" t="str">
            <v>Lecture</v>
          </cell>
          <cell r="K1506">
            <v>290</v>
          </cell>
          <cell r="L1506">
            <v>4</v>
          </cell>
          <cell r="P1506" t="str">
            <v>GRAD</v>
          </cell>
          <cell r="S1506">
            <v>720148758</v>
          </cell>
          <cell r="T1506" t="str">
            <v>Michael</v>
          </cell>
          <cell r="U1506" t="str">
            <v>Christian</v>
          </cell>
        </row>
        <row r="1507">
          <cell r="C1507" t="str">
            <v>MBA801</v>
          </cell>
          <cell r="D1507" t="str">
            <v>MBA</v>
          </cell>
          <cell r="E1507">
            <v>801</v>
          </cell>
          <cell r="F1507" t="str">
            <v>LEADING AND MANAGING</v>
          </cell>
          <cell r="H1507">
            <v>2179</v>
          </cell>
          <cell r="I1507">
            <v>1</v>
          </cell>
          <cell r="J1507" t="str">
            <v>Lecture</v>
          </cell>
          <cell r="K1507">
            <v>290</v>
          </cell>
          <cell r="L1507">
            <v>4</v>
          </cell>
          <cell r="P1507" t="str">
            <v>GRAD</v>
          </cell>
          <cell r="S1507">
            <v>720258848</v>
          </cell>
          <cell r="T1507" t="str">
            <v>Sreedhari</v>
          </cell>
          <cell r="U1507" t="str">
            <v>Desai</v>
          </cell>
        </row>
        <row r="1508">
          <cell r="C1508" t="str">
            <v>MBA801</v>
          </cell>
          <cell r="D1508" t="str">
            <v>MBA</v>
          </cell>
          <cell r="E1508">
            <v>801</v>
          </cell>
          <cell r="F1508" t="str">
            <v>LEADING AND MANAGING</v>
          </cell>
          <cell r="H1508">
            <v>2179</v>
          </cell>
          <cell r="I1508">
            <v>1</v>
          </cell>
          <cell r="J1508" t="str">
            <v>Lecture</v>
          </cell>
          <cell r="K1508">
            <v>290</v>
          </cell>
          <cell r="L1508">
            <v>4</v>
          </cell>
          <cell r="P1508" t="str">
            <v>GRAD</v>
          </cell>
          <cell r="S1508">
            <v>720258848</v>
          </cell>
          <cell r="T1508" t="str">
            <v>Sreedhari</v>
          </cell>
          <cell r="U1508" t="str">
            <v>Desai</v>
          </cell>
        </row>
        <row r="1509">
          <cell r="C1509" t="str">
            <v>MBA801</v>
          </cell>
          <cell r="D1509" t="str">
            <v>MBA</v>
          </cell>
          <cell r="E1509">
            <v>801</v>
          </cell>
          <cell r="F1509" t="str">
            <v>LEADING AND MANAGING</v>
          </cell>
          <cell r="H1509">
            <v>2179</v>
          </cell>
          <cell r="I1509">
            <v>1</v>
          </cell>
          <cell r="J1509" t="str">
            <v>Lecture</v>
          </cell>
          <cell r="K1509">
            <v>290</v>
          </cell>
          <cell r="L1509">
            <v>4</v>
          </cell>
          <cell r="P1509" t="str">
            <v>GRAD</v>
          </cell>
          <cell r="S1509">
            <v>720258848</v>
          </cell>
          <cell r="T1509" t="str">
            <v>Sreedhari</v>
          </cell>
          <cell r="U1509" t="str">
            <v>Desai</v>
          </cell>
        </row>
        <row r="1510">
          <cell r="C1510" t="str">
            <v>MBA801</v>
          </cell>
          <cell r="D1510" t="str">
            <v>MBA</v>
          </cell>
          <cell r="E1510">
            <v>801</v>
          </cell>
          <cell r="F1510" t="str">
            <v>LEADING AND MANAGING</v>
          </cell>
          <cell r="H1510">
            <v>2179</v>
          </cell>
          <cell r="I1510">
            <v>1</v>
          </cell>
          <cell r="J1510" t="str">
            <v>Lecture</v>
          </cell>
          <cell r="K1510">
            <v>290</v>
          </cell>
          <cell r="L1510">
            <v>4</v>
          </cell>
          <cell r="P1510" t="str">
            <v>GRAD</v>
          </cell>
          <cell r="S1510">
            <v>720258848</v>
          </cell>
          <cell r="T1510" t="str">
            <v>Sreedhari</v>
          </cell>
          <cell r="U1510" t="str">
            <v>Desai</v>
          </cell>
        </row>
        <row r="1511">
          <cell r="C1511" t="str">
            <v>MBA801</v>
          </cell>
          <cell r="D1511" t="str">
            <v>MBA</v>
          </cell>
          <cell r="E1511">
            <v>801</v>
          </cell>
          <cell r="F1511" t="str">
            <v>LEADING AND MANAGING</v>
          </cell>
          <cell r="H1511">
            <v>2179</v>
          </cell>
          <cell r="I1511">
            <v>1</v>
          </cell>
          <cell r="J1511" t="str">
            <v>Lecture</v>
          </cell>
          <cell r="K1511">
            <v>290</v>
          </cell>
          <cell r="L1511">
            <v>4</v>
          </cell>
          <cell r="P1511" t="str">
            <v>GRAD</v>
          </cell>
          <cell r="S1511">
            <v>720280017</v>
          </cell>
          <cell r="T1511" t="str">
            <v>Matthew</v>
          </cell>
          <cell r="U1511" t="str">
            <v>Pearsall</v>
          </cell>
        </row>
        <row r="1512">
          <cell r="C1512" t="str">
            <v>MBA801</v>
          </cell>
          <cell r="D1512" t="str">
            <v>MBA</v>
          </cell>
          <cell r="E1512">
            <v>801</v>
          </cell>
          <cell r="F1512" t="str">
            <v>LEADING AND MANAGING</v>
          </cell>
          <cell r="H1512">
            <v>2179</v>
          </cell>
          <cell r="I1512">
            <v>1</v>
          </cell>
          <cell r="J1512" t="str">
            <v>Lecture</v>
          </cell>
          <cell r="K1512">
            <v>290</v>
          </cell>
          <cell r="L1512">
            <v>4</v>
          </cell>
          <cell r="P1512" t="str">
            <v>GRAD</v>
          </cell>
          <cell r="S1512">
            <v>720280017</v>
          </cell>
          <cell r="T1512" t="str">
            <v>Matthew</v>
          </cell>
          <cell r="U1512" t="str">
            <v>Pearsall</v>
          </cell>
        </row>
        <row r="1513">
          <cell r="C1513" t="str">
            <v>MBA801</v>
          </cell>
          <cell r="D1513" t="str">
            <v>MBA</v>
          </cell>
          <cell r="E1513">
            <v>801</v>
          </cell>
          <cell r="F1513" t="str">
            <v>LEADING AND MANAGING</v>
          </cell>
          <cell r="H1513">
            <v>2179</v>
          </cell>
          <cell r="I1513">
            <v>1</v>
          </cell>
          <cell r="J1513" t="str">
            <v>Lecture</v>
          </cell>
          <cell r="K1513">
            <v>290</v>
          </cell>
          <cell r="L1513">
            <v>4</v>
          </cell>
          <cell r="P1513" t="str">
            <v>GRAD</v>
          </cell>
          <cell r="S1513">
            <v>720280017</v>
          </cell>
          <cell r="T1513" t="str">
            <v>Matthew</v>
          </cell>
          <cell r="U1513" t="str">
            <v>Pearsall</v>
          </cell>
        </row>
        <row r="1514">
          <cell r="C1514" t="str">
            <v>MBA801</v>
          </cell>
          <cell r="D1514" t="str">
            <v>MBA</v>
          </cell>
          <cell r="E1514">
            <v>801</v>
          </cell>
          <cell r="F1514" t="str">
            <v>LEADING AND MANAGING</v>
          </cell>
          <cell r="H1514">
            <v>2179</v>
          </cell>
          <cell r="I1514">
            <v>1</v>
          </cell>
          <cell r="J1514" t="str">
            <v>Lecture</v>
          </cell>
          <cell r="K1514">
            <v>290</v>
          </cell>
          <cell r="L1514">
            <v>4</v>
          </cell>
          <cell r="P1514" t="str">
            <v>GRAD</v>
          </cell>
          <cell r="S1514">
            <v>720280017</v>
          </cell>
          <cell r="T1514" t="str">
            <v>Matthew</v>
          </cell>
          <cell r="U1514" t="str">
            <v>Pearsall</v>
          </cell>
        </row>
        <row r="1515">
          <cell r="C1515" t="str">
            <v>MBA801</v>
          </cell>
          <cell r="D1515" t="str">
            <v>MBA</v>
          </cell>
          <cell r="E1515">
            <v>801</v>
          </cell>
          <cell r="F1515" t="str">
            <v>LEADING AND MANAGING</v>
          </cell>
          <cell r="H1515">
            <v>2179</v>
          </cell>
          <cell r="I1515">
            <v>1</v>
          </cell>
          <cell r="J1515" t="str">
            <v>Lecture</v>
          </cell>
          <cell r="K1515">
            <v>290</v>
          </cell>
          <cell r="L1515">
            <v>4</v>
          </cell>
          <cell r="P1515" t="str">
            <v>GRAD</v>
          </cell>
          <cell r="S1515">
            <v>720310358</v>
          </cell>
          <cell r="T1515" t="str">
            <v>Shimul</v>
          </cell>
          <cell r="U1515" t="str">
            <v>Melwani</v>
          </cell>
        </row>
        <row r="1516">
          <cell r="C1516" t="str">
            <v>MBA801</v>
          </cell>
          <cell r="D1516" t="str">
            <v>MBA</v>
          </cell>
          <cell r="E1516">
            <v>801</v>
          </cell>
          <cell r="F1516" t="str">
            <v>LEADING AND MANAGING</v>
          </cell>
          <cell r="H1516">
            <v>2179</v>
          </cell>
          <cell r="I1516">
            <v>1</v>
          </cell>
          <cell r="J1516" t="str">
            <v>Lecture</v>
          </cell>
          <cell r="K1516">
            <v>290</v>
          </cell>
          <cell r="L1516">
            <v>4</v>
          </cell>
          <cell r="P1516" t="str">
            <v>GRAD</v>
          </cell>
          <cell r="S1516">
            <v>720310358</v>
          </cell>
          <cell r="T1516" t="str">
            <v>Shimul</v>
          </cell>
          <cell r="U1516" t="str">
            <v>Melwani</v>
          </cell>
        </row>
        <row r="1517">
          <cell r="C1517" t="str">
            <v>MBA801</v>
          </cell>
          <cell r="D1517" t="str">
            <v>MBA</v>
          </cell>
          <cell r="E1517">
            <v>801</v>
          </cell>
          <cell r="F1517" t="str">
            <v>LEADING AND MANAGING</v>
          </cell>
          <cell r="H1517">
            <v>2179</v>
          </cell>
          <cell r="I1517">
            <v>1</v>
          </cell>
          <cell r="J1517" t="str">
            <v>Lecture</v>
          </cell>
          <cell r="K1517">
            <v>290</v>
          </cell>
          <cell r="L1517">
            <v>4</v>
          </cell>
          <cell r="P1517" t="str">
            <v>GRAD</v>
          </cell>
          <cell r="S1517">
            <v>720310358</v>
          </cell>
          <cell r="T1517" t="str">
            <v>Shimul</v>
          </cell>
          <cell r="U1517" t="str">
            <v>Melwani</v>
          </cell>
        </row>
        <row r="1518">
          <cell r="C1518" t="str">
            <v>MBA801</v>
          </cell>
          <cell r="D1518" t="str">
            <v>MBA</v>
          </cell>
          <cell r="E1518">
            <v>801</v>
          </cell>
          <cell r="F1518" t="str">
            <v>LEADING AND MANAGING</v>
          </cell>
          <cell r="H1518">
            <v>2179</v>
          </cell>
          <cell r="I1518">
            <v>1</v>
          </cell>
          <cell r="J1518" t="str">
            <v>Lecture</v>
          </cell>
          <cell r="K1518">
            <v>290</v>
          </cell>
          <cell r="L1518">
            <v>4</v>
          </cell>
          <cell r="P1518" t="str">
            <v>GRAD</v>
          </cell>
          <cell r="S1518">
            <v>720310358</v>
          </cell>
          <cell r="T1518" t="str">
            <v>Shimul</v>
          </cell>
          <cell r="U1518" t="str">
            <v>Melwani</v>
          </cell>
        </row>
        <row r="1519">
          <cell r="C1519" t="str">
            <v>MBA801</v>
          </cell>
          <cell r="D1519" t="str">
            <v>MBA</v>
          </cell>
          <cell r="E1519">
            <v>801</v>
          </cell>
          <cell r="F1519" t="str">
            <v>LEADING AND MANAGING</v>
          </cell>
          <cell r="H1519">
            <v>2172</v>
          </cell>
          <cell r="I1519">
            <v>1</v>
          </cell>
          <cell r="J1519" t="str">
            <v>Lecture</v>
          </cell>
          <cell r="K1519">
            <v>250</v>
          </cell>
          <cell r="L1519">
            <v>19</v>
          </cell>
          <cell r="P1519" t="str">
            <v>GRAD</v>
          </cell>
          <cell r="S1519">
            <v>720419797</v>
          </cell>
          <cell r="T1519" t="str">
            <v>William</v>
          </cell>
          <cell r="U1519" t="str">
            <v>Collins</v>
          </cell>
        </row>
        <row r="1520">
          <cell r="C1520" t="str">
            <v>MBA801</v>
          </cell>
          <cell r="D1520" t="str">
            <v>MBA</v>
          </cell>
          <cell r="E1520">
            <v>801</v>
          </cell>
          <cell r="F1520" t="str">
            <v>LEADING AND MANAGING</v>
          </cell>
          <cell r="H1520">
            <v>2172</v>
          </cell>
          <cell r="I1520">
            <v>1</v>
          </cell>
          <cell r="J1520" t="str">
            <v>Lecture</v>
          </cell>
          <cell r="K1520">
            <v>250</v>
          </cell>
          <cell r="L1520">
            <v>19</v>
          </cell>
          <cell r="P1520" t="str">
            <v>GRAD</v>
          </cell>
          <cell r="S1520">
            <v>720419797</v>
          </cell>
          <cell r="T1520" t="str">
            <v>William</v>
          </cell>
          <cell r="U1520" t="str">
            <v>Collins</v>
          </cell>
        </row>
        <row r="1521">
          <cell r="C1521" t="str">
            <v>MBA801</v>
          </cell>
          <cell r="D1521" t="str">
            <v>MBA</v>
          </cell>
          <cell r="E1521">
            <v>801</v>
          </cell>
          <cell r="F1521" t="str">
            <v>LEADING AND MANAGING</v>
          </cell>
          <cell r="H1521">
            <v>2172</v>
          </cell>
          <cell r="I1521">
            <v>1</v>
          </cell>
          <cell r="J1521" t="str">
            <v>Lecture</v>
          </cell>
          <cell r="K1521">
            <v>250</v>
          </cell>
          <cell r="L1521">
            <v>19</v>
          </cell>
          <cell r="P1521" t="str">
            <v>GRAD</v>
          </cell>
          <cell r="S1521">
            <v>720419797</v>
          </cell>
          <cell r="T1521" t="str">
            <v>William</v>
          </cell>
          <cell r="U1521" t="str">
            <v>Collins</v>
          </cell>
        </row>
        <row r="1522">
          <cell r="C1522" t="str">
            <v>MBA801</v>
          </cell>
          <cell r="D1522" t="str">
            <v>MBA</v>
          </cell>
          <cell r="E1522">
            <v>801</v>
          </cell>
          <cell r="F1522" t="str">
            <v>LEADING AND MANAGING</v>
          </cell>
          <cell r="H1522">
            <v>2172</v>
          </cell>
          <cell r="I1522">
            <v>1</v>
          </cell>
          <cell r="J1522" t="str">
            <v>Lecture</v>
          </cell>
          <cell r="K1522">
            <v>250</v>
          </cell>
          <cell r="L1522">
            <v>19</v>
          </cell>
          <cell r="P1522" t="str">
            <v>GRAD</v>
          </cell>
          <cell r="S1522">
            <v>720419797</v>
          </cell>
          <cell r="T1522" t="str">
            <v>William</v>
          </cell>
          <cell r="U1522" t="str">
            <v>Collins</v>
          </cell>
        </row>
        <row r="1523">
          <cell r="C1523" t="str">
            <v>MBA801</v>
          </cell>
          <cell r="D1523" t="str">
            <v>MBA</v>
          </cell>
          <cell r="E1523">
            <v>801</v>
          </cell>
          <cell r="F1523" t="str">
            <v>LEADING AND MANAGING</v>
          </cell>
          <cell r="H1523">
            <v>2172</v>
          </cell>
          <cell r="I1523">
            <v>1</v>
          </cell>
          <cell r="J1523" t="str">
            <v>Lecture</v>
          </cell>
          <cell r="K1523">
            <v>250</v>
          </cell>
          <cell r="L1523">
            <v>19</v>
          </cell>
          <cell r="P1523" t="str">
            <v>GRAD</v>
          </cell>
          <cell r="S1523">
            <v>720419797</v>
          </cell>
          <cell r="T1523" t="str">
            <v>William</v>
          </cell>
          <cell r="U1523" t="str">
            <v>Collins</v>
          </cell>
        </row>
        <row r="1524">
          <cell r="C1524" t="str">
            <v>MBA801</v>
          </cell>
          <cell r="D1524" t="str">
            <v>MBA</v>
          </cell>
          <cell r="E1524">
            <v>801</v>
          </cell>
          <cell r="F1524" t="str">
            <v>LEADING AND MANAGING</v>
          </cell>
          <cell r="H1524">
            <v>2172</v>
          </cell>
          <cell r="I1524">
            <v>1</v>
          </cell>
          <cell r="J1524" t="str">
            <v>Lecture</v>
          </cell>
          <cell r="K1524">
            <v>250</v>
          </cell>
          <cell r="L1524">
            <v>19</v>
          </cell>
          <cell r="P1524" t="str">
            <v>GRAD</v>
          </cell>
          <cell r="S1524">
            <v>720419797</v>
          </cell>
          <cell r="T1524" t="str">
            <v>William</v>
          </cell>
          <cell r="U1524" t="str">
            <v>Collins</v>
          </cell>
        </row>
        <row r="1525">
          <cell r="C1525" t="str">
            <v>MBA801</v>
          </cell>
          <cell r="D1525" t="str">
            <v>MBA</v>
          </cell>
          <cell r="E1525">
            <v>801</v>
          </cell>
          <cell r="F1525" t="str">
            <v>LEADING AND MANAGING</v>
          </cell>
          <cell r="H1525">
            <v>2172</v>
          </cell>
          <cell r="I1525">
            <v>1</v>
          </cell>
          <cell r="J1525" t="str">
            <v>Lecture</v>
          </cell>
          <cell r="K1525">
            <v>250</v>
          </cell>
          <cell r="L1525">
            <v>19</v>
          </cell>
          <cell r="P1525" t="str">
            <v>GRAD</v>
          </cell>
          <cell r="S1525">
            <v>720419797</v>
          </cell>
          <cell r="T1525" t="str">
            <v>William</v>
          </cell>
          <cell r="U1525" t="str">
            <v>Collins</v>
          </cell>
        </row>
        <row r="1526">
          <cell r="C1526" t="str">
            <v>MBA801</v>
          </cell>
          <cell r="D1526" t="str">
            <v>MBA</v>
          </cell>
          <cell r="E1526">
            <v>801</v>
          </cell>
          <cell r="F1526" t="str">
            <v>LEADING AND MANAGING</v>
          </cell>
          <cell r="H1526">
            <v>2172</v>
          </cell>
          <cell r="I1526">
            <v>1</v>
          </cell>
          <cell r="J1526" t="str">
            <v>Lecture</v>
          </cell>
          <cell r="K1526">
            <v>250</v>
          </cell>
          <cell r="L1526">
            <v>19</v>
          </cell>
          <cell r="P1526" t="str">
            <v>GRAD</v>
          </cell>
          <cell r="S1526">
            <v>720419797</v>
          </cell>
          <cell r="T1526" t="str">
            <v>William</v>
          </cell>
          <cell r="U1526" t="str">
            <v>Collins</v>
          </cell>
        </row>
        <row r="1527">
          <cell r="C1527" t="str">
            <v>MBA801</v>
          </cell>
          <cell r="D1527" t="str">
            <v>MBA</v>
          </cell>
          <cell r="E1527">
            <v>801</v>
          </cell>
          <cell r="F1527" t="str">
            <v>LEADING AND MANAGING</v>
          </cell>
          <cell r="H1527">
            <v>2172</v>
          </cell>
          <cell r="I1527">
            <v>1</v>
          </cell>
          <cell r="J1527" t="str">
            <v>Lecture</v>
          </cell>
          <cell r="K1527">
            <v>250</v>
          </cell>
          <cell r="L1527">
            <v>19</v>
          </cell>
          <cell r="P1527" t="str">
            <v>GRAD</v>
          </cell>
          <cell r="S1527">
            <v>720419797</v>
          </cell>
          <cell r="T1527" t="str">
            <v>William</v>
          </cell>
          <cell r="U1527" t="str">
            <v>Collins</v>
          </cell>
        </row>
        <row r="1528">
          <cell r="C1528" t="str">
            <v>MBA801</v>
          </cell>
          <cell r="D1528" t="str">
            <v>MBA</v>
          </cell>
          <cell r="E1528">
            <v>801</v>
          </cell>
          <cell r="F1528" t="str">
            <v>LEADING AND MANAGING</v>
          </cell>
          <cell r="H1528">
            <v>2172</v>
          </cell>
          <cell r="I1528">
            <v>1</v>
          </cell>
          <cell r="J1528" t="str">
            <v>Lecture</v>
          </cell>
          <cell r="K1528">
            <v>250</v>
          </cell>
          <cell r="L1528">
            <v>19</v>
          </cell>
          <cell r="P1528" t="str">
            <v>GRAD</v>
          </cell>
          <cell r="S1528">
            <v>720419797</v>
          </cell>
          <cell r="T1528" t="str">
            <v>William</v>
          </cell>
          <cell r="U1528" t="str">
            <v>Collins</v>
          </cell>
        </row>
        <row r="1529">
          <cell r="C1529" t="str">
            <v>MBA801</v>
          </cell>
          <cell r="D1529" t="str">
            <v>MBA</v>
          </cell>
          <cell r="E1529">
            <v>801</v>
          </cell>
          <cell r="F1529" t="str">
            <v>LEADING AND MANAGING</v>
          </cell>
          <cell r="H1529">
            <v>2172</v>
          </cell>
          <cell r="I1529">
            <v>1</v>
          </cell>
          <cell r="J1529" t="str">
            <v>Lecture</v>
          </cell>
          <cell r="K1529">
            <v>250</v>
          </cell>
          <cell r="L1529">
            <v>19</v>
          </cell>
          <cell r="P1529" t="str">
            <v>GRAD</v>
          </cell>
          <cell r="S1529">
            <v>720419797</v>
          </cell>
          <cell r="T1529" t="str">
            <v>William</v>
          </cell>
          <cell r="U1529" t="str">
            <v>Collins</v>
          </cell>
        </row>
        <row r="1530">
          <cell r="C1530" t="str">
            <v>MBA801</v>
          </cell>
          <cell r="D1530" t="str">
            <v>MBA</v>
          </cell>
          <cell r="E1530">
            <v>801</v>
          </cell>
          <cell r="F1530" t="str">
            <v>LEADING AND MANAGING</v>
          </cell>
          <cell r="H1530">
            <v>2172</v>
          </cell>
          <cell r="I1530">
            <v>1</v>
          </cell>
          <cell r="J1530" t="str">
            <v>Lecture</v>
          </cell>
          <cell r="K1530">
            <v>250</v>
          </cell>
          <cell r="L1530">
            <v>19</v>
          </cell>
          <cell r="P1530" t="str">
            <v>GRAD</v>
          </cell>
          <cell r="S1530">
            <v>720419797</v>
          </cell>
          <cell r="T1530" t="str">
            <v>William</v>
          </cell>
          <cell r="U1530" t="str">
            <v>Collins</v>
          </cell>
        </row>
        <row r="1531">
          <cell r="C1531" t="str">
            <v>MBA801</v>
          </cell>
          <cell r="D1531" t="str">
            <v>MBA</v>
          </cell>
          <cell r="E1531">
            <v>801</v>
          </cell>
          <cell r="F1531" t="str">
            <v>LEADING AND MANAGING</v>
          </cell>
          <cell r="H1531">
            <v>2172</v>
          </cell>
          <cell r="I1531">
            <v>1</v>
          </cell>
          <cell r="J1531" t="str">
            <v>Lecture</v>
          </cell>
          <cell r="K1531">
            <v>250</v>
          </cell>
          <cell r="L1531">
            <v>19</v>
          </cell>
          <cell r="P1531" t="str">
            <v>GRAD</v>
          </cell>
          <cell r="S1531">
            <v>720419797</v>
          </cell>
          <cell r="T1531" t="str">
            <v>William</v>
          </cell>
          <cell r="U1531" t="str">
            <v>Collins</v>
          </cell>
        </row>
        <row r="1532">
          <cell r="C1532" t="str">
            <v>MBA801</v>
          </cell>
          <cell r="D1532" t="str">
            <v>MBA</v>
          </cell>
          <cell r="E1532">
            <v>801</v>
          </cell>
          <cell r="F1532" t="str">
            <v>LEADING AND MANAGING</v>
          </cell>
          <cell r="H1532">
            <v>2172</v>
          </cell>
          <cell r="I1532">
            <v>1</v>
          </cell>
          <cell r="J1532" t="str">
            <v>Lecture</v>
          </cell>
          <cell r="K1532">
            <v>250</v>
          </cell>
          <cell r="L1532">
            <v>19</v>
          </cell>
          <cell r="P1532" t="str">
            <v>GRAD</v>
          </cell>
          <cell r="S1532">
            <v>720419797</v>
          </cell>
          <cell r="T1532" t="str">
            <v>William</v>
          </cell>
          <cell r="U1532" t="str">
            <v>Collins</v>
          </cell>
        </row>
        <row r="1533">
          <cell r="C1533" t="str">
            <v>MBA801</v>
          </cell>
          <cell r="D1533" t="str">
            <v>MBA</v>
          </cell>
          <cell r="E1533">
            <v>801</v>
          </cell>
          <cell r="F1533" t="str">
            <v>LEADING AND MANAGING</v>
          </cell>
          <cell r="H1533">
            <v>2172</v>
          </cell>
          <cell r="I1533">
            <v>1</v>
          </cell>
          <cell r="J1533" t="str">
            <v>Lecture</v>
          </cell>
          <cell r="K1533">
            <v>250</v>
          </cell>
          <cell r="L1533">
            <v>19</v>
          </cell>
          <cell r="P1533" t="str">
            <v>GRAD</v>
          </cell>
          <cell r="S1533">
            <v>720419797</v>
          </cell>
          <cell r="T1533" t="str">
            <v>William</v>
          </cell>
          <cell r="U1533" t="str">
            <v>Collins</v>
          </cell>
        </row>
        <row r="1534">
          <cell r="C1534" t="str">
            <v>MBA801</v>
          </cell>
          <cell r="D1534" t="str">
            <v>MBA</v>
          </cell>
          <cell r="E1534">
            <v>801</v>
          </cell>
          <cell r="F1534" t="str">
            <v>LEADING AND MANAGING</v>
          </cell>
          <cell r="H1534">
            <v>2172</v>
          </cell>
          <cell r="I1534">
            <v>1</v>
          </cell>
          <cell r="J1534" t="str">
            <v>Lecture</v>
          </cell>
          <cell r="K1534">
            <v>250</v>
          </cell>
          <cell r="L1534">
            <v>19</v>
          </cell>
          <cell r="P1534" t="str">
            <v>GRAD</v>
          </cell>
          <cell r="S1534">
            <v>720419797</v>
          </cell>
          <cell r="T1534" t="str">
            <v>William</v>
          </cell>
          <cell r="U1534" t="str">
            <v>Collins</v>
          </cell>
        </row>
        <row r="1535">
          <cell r="C1535" t="str">
            <v>MBA801</v>
          </cell>
          <cell r="D1535" t="str">
            <v>MBA</v>
          </cell>
          <cell r="E1535">
            <v>801</v>
          </cell>
          <cell r="F1535" t="str">
            <v>LEADING AND MANAGING</v>
          </cell>
          <cell r="H1535">
            <v>2172</v>
          </cell>
          <cell r="I1535">
            <v>1</v>
          </cell>
          <cell r="J1535" t="str">
            <v>Lecture</v>
          </cell>
          <cell r="K1535">
            <v>250</v>
          </cell>
          <cell r="L1535">
            <v>19</v>
          </cell>
          <cell r="P1535" t="str">
            <v>GRAD</v>
          </cell>
          <cell r="S1535">
            <v>720419797</v>
          </cell>
          <cell r="T1535" t="str">
            <v>William</v>
          </cell>
          <cell r="U1535" t="str">
            <v>Collins</v>
          </cell>
        </row>
        <row r="1536">
          <cell r="C1536" t="str">
            <v>MBA801</v>
          </cell>
          <cell r="D1536" t="str">
            <v>MBA</v>
          </cell>
          <cell r="E1536">
            <v>801</v>
          </cell>
          <cell r="F1536" t="str">
            <v>LEADING AND MANAGING</v>
          </cell>
          <cell r="H1536">
            <v>2172</v>
          </cell>
          <cell r="I1536">
            <v>1</v>
          </cell>
          <cell r="J1536" t="str">
            <v>Lecture</v>
          </cell>
          <cell r="K1536">
            <v>250</v>
          </cell>
          <cell r="L1536">
            <v>19</v>
          </cell>
          <cell r="P1536" t="str">
            <v>GRAD</v>
          </cell>
          <cell r="S1536">
            <v>720419797</v>
          </cell>
          <cell r="T1536" t="str">
            <v>William</v>
          </cell>
          <cell r="U1536" t="str">
            <v>Collins</v>
          </cell>
        </row>
        <row r="1537">
          <cell r="C1537" t="str">
            <v>MBA801</v>
          </cell>
          <cell r="D1537" t="str">
            <v>MBA</v>
          </cell>
          <cell r="E1537">
            <v>801</v>
          </cell>
          <cell r="F1537" t="str">
            <v>LEADING AND MANAGING</v>
          </cell>
          <cell r="H1537">
            <v>2172</v>
          </cell>
          <cell r="I1537">
            <v>1</v>
          </cell>
          <cell r="J1537" t="str">
            <v>Lecture</v>
          </cell>
          <cell r="K1537">
            <v>250</v>
          </cell>
          <cell r="L1537">
            <v>19</v>
          </cell>
          <cell r="P1537" t="str">
            <v>GRAD</v>
          </cell>
          <cell r="S1537">
            <v>701082640</v>
          </cell>
          <cell r="T1537" t="str">
            <v>Mabel</v>
          </cell>
          <cell r="U1537" t="str">
            <v>Miguel</v>
          </cell>
        </row>
        <row r="1538">
          <cell r="C1538" t="str">
            <v>MBA801</v>
          </cell>
          <cell r="D1538" t="str">
            <v>MBA</v>
          </cell>
          <cell r="E1538">
            <v>801</v>
          </cell>
          <cell r="F1538" t="str">
            <v>LEADING AND MANAGING</v>
          </cell>
          <cell r="H1538">
            <v>2172</v>
          </cell>
          <cell r="I1538">
            <v>1</v>
          </cell>
          <cell r="J1538" t="str">
            <v>Lecture</v>
          </cell>
          <cell r="K1538">
            <v>250</v>
          </cell>
          <cell r="L1538">
            <v>19</v>
          </cell>
          <cell r="P1538" t="str">
            <v>GRAD</v>
          </cell>
          <cell r="S1538">
            <v>701082640</v>
          </cell>
          <cell r="T1538" t="str">
            <v>Mabel</v>
          </cell>
          <cell r="U1538" t="str">
            <v>Miguel</v>
          </cell>
        </row>
        <row r="1539">
          <cell r="C1539" t="str">
            <v>MBA801</v>
          </cell>
          <cell r="D1539" t="str">
            <v>MBA</v>
          </cell>
          <cell r="E1539">
            <v>801</v>
          </cell>
          <cell r="F1539" t="str">
            <v>LEADING AND MANAGING</v>
          </cell>
          <cell r="H1539">
            <v>2172</v>
          </cell>
          <cell r="I1539">
            <v>1</v>
          </cell>
          <cell r="J1539" t="str">
            <v>Lecture</v>
          </cell>
          <cell r="K1539">
            <v>250</v>
          </cell>
          <cell r="L1539">
            <v>19</v>
          </cell>
          <cell r="P1539" t="str">
            <v>GRAD</v>
          </cell>
          <cell r="S1539">
            <v>701082640</v>
          </cell>
          <cell r="T1539" t="str">
            <v>Mabel</v>
          </cell>
          <cell r="U1539" t="str">
            <v>Miguel</v>
          </cell>
        </row>
        <row r="1540">
          <cell r="C1540" t="str">
            <v>MBA801</v>
          </cell>
          <cell r="D1540" t="str">
            <v>MBA</v>
          </cell>
          <cell r="E1540">
            <v>801</v>
          </cell>
          <cell r="F1540" t="str">
            <v>LEADING AND MANAGING</v>
          </cell>
          <cell r="H1540">
            <v>2172</v>
          </cell>
          <cell r="I1540">
            <v>1</v>
          </cell>
          <cell r="J1540" t="str">
            <v>Lecture</v>
          </cell>
          <cell r="K1540">
            <v>250</v>
          </cell>
          <cell r="L1540">
            <v>19</v>
          </cell>
          <cell r="P1540" t="str">
            <v>GRAD</v>
          </cell>
          <cell r="S1540">
            <v>701082640</v>
          </cell>
          <cell r="T1540" t="str">
            <v>Mabel</v>
          </cell>
          <cell r="U1540" t="str">
            <v>Miguel</v>
          </cell>
        </row>
        <row r="1541">
          <cell r="C1541" t="str">
            <v>MBA801</v>
          </cell>
          <cell r="D1541" t="str">
            <v>MBA</v>
          </cell>
          <cell r="E1541">
            <v>801</v>
          </cell>
          <cell r="F1541" t="str">
            <v>LEADING AND MANAGING</v>
          </cell>
          <cell r="H1541">
            <v>2172</v>
          </cell>
          <cell r="I1541">
            <v>1</v>
          </cell>
          <cell r="J1541" t="str">
            <v>Lecture</v>
          </cell>
          <cell r="K1541">
            <v>250</v>
          </cell>
          <cell r="L1541">
            <v>19</v>
          </cell>
          <cell r="P1541" t="str">
            <v>GRAD</v>
          </cell>
          <cell r="S1541">
            <v>701082640</v>
          </cell>
          <cell r="T1541" t="str">
            <v>Mabel</v>
          </cell>
          <cell r="U1541" t="str">
            <v>Miguel</v>
          </cell>
        </row>
        <row r="1542">
          <cell r="C1542" t="str">
            <v>MBA801</v>
          </cell>
          <cell r="D1542" t="str">
            <v>MBA</v>
          </cell>
          <cell r="E1542">
            <v>801</v>
          </cell>
          <cell r="F1542" t="str">
            <v>LEADING AND MANAGING</v>
          </cell>
          <cell r="H1542">
            <v>2172</v>
          </cell>
          <cell r="I1542">
            <v>1</v>
          </cell>
          <cell r="J1542" t="str">
            <v>Lecture</v>
          </cell>
          <cell r="K1542">
            <v>250</v>
          </cell>
          <cell r="L1542">
            <v>19</v>
          </cell>
          <cell r="P1542" t="str">
            <v>GRAD</v>
          </cell>
          <cell r="S1542">
            <v>701082640</v>
          </cell>
          <cell r="T1542" t="str">
            <v>Mabel</v>
          </cell>
          <cell r="U1542" t="str">
            <v>Miguel</v>
          </cell>
        </row>
        <row r="1543">
          <cell r="C1543" t="str">
            <v>MBA801</v>
          </cell>
          <cell r="D1543" t="str">
            <v>MBA</v>
          </cell>
          <cell r="E1543">
            <v>801</v>
          </cell>
          <cell r="F1543" t="str">
            <v>LEADING AND MANAGING</v>
          </cell>
          <cell r="H1543">
            <v>2172</v>
          </cell>
          <cell r="I1543">
            <v>1</v>
          </cell>
          <cell r="J1543" t="str">
            <v>Lecture</v>
          </cell>
          <cell r="K1543">
            <v>250</v>
          </cell>
          <cell r="L1543">
            <v>19</v>
          </cell>
          <cell r="P1543" t="str">
            <v>GRAD</v>
          </cell>
          <cell r="S1543">
            <v>701082640</v>
          </cell>
          <cell r="T1543" t="str">
            <v>Mabel</v>
          </cell>
          <cell r="U1543" t="str">
            <v>Miguel</v>
          </cell>
        </row>
        <row r="1544">
          <cell r="C1544" t="str">
            <v>MBA801</v>
          </cell>
          <cell r="D1544" t="str">
            <v>MBA</v>
          </cell>
          <cell r="E1544">
            <v>801</v>
          </cell>
          <cell r="F1544" t="str">
            <v>LEADING AND MANAGING</v>
          </cell>
          <cell r="H1544">
            <v>2172</v>
          </cell>
          <cell r="I1544">
            <v>1</v>
          </cell>
          <cell r="J1544" t="str">
            <v>Lecture</v>
          </cell>
          <cell r="K1544">
            <v>250</v>
          </cell>
          <cell r="L1544">
            <v>19</v>
          </cell>
          <cell r="P1544" t="str">
            <v>GRAD</v>
          </cell>
          <cell r="S1544">
            <v>701082640</v>
          </cell>
          <cell r="T1544" t="str">
            <v>Mabel</v>
          </cell>
          <cell r="U1544" t="str">
            <v>Miguel</v>
          </cell>
        </row>
        <row r="1545">
          <cell r="C1545" t="str">
            <v>MBA801</v>
          </cell>
          <cell r="D1545" t="str">
            <v>MBA</v>
          </cell>
          <cell r="E1545">
            <v>801</v>
          </cell>
          <cell r="F1545" t="str">
            <v>LEADING AND MANAGING</v>
          </cell>
          <cell r="H1545">
            <v>2172</v>
          </cell>
          <cell r="I1545">
            <v>1</v>
          </cell>
          <cell r="J1545" t="str">
            <v>Lecture</v>
          </cell>
          <cell r="K1545">
            <v>250</v>
          </cell>
          <cell r="L1545">
            <v>19</v>
          </cell>
          <cell r="P1545" t="str">
            <v>GRAD</v>
          </cell>
          <cell r="S1545">
            <v>701082640</v>
          </cell>
          <cell r="T1545" t="str">
            <v>Mabel</v>
          </cell>
          <cell r="U1545" t="str">
            <v>Miguel</v>
          </cell>
        </row>
        <row r="1546">
          <cell r="C1546" t="str">
            <v>MBA801</v>
          </cell>
          <cell r="D1546" t="str">
            <v>MBA</v>
          </cell>
          <cell r="E1546">
            <v>801</v>
          </cell>
          <cell r="F1546" t="str">
            <v>LEADING AND MANAGING</v>
          </cell>
          <cell r="H1546">
            <v>2172</v>
          </cell>
          <cell r="I1546">
            <v>1</v>
          </cell>
          <cell r="J1546" t="str">
            <v>Lecture</v>
          </cell>
          <cell r="K1546">
            <v>250</v>
          </cell>
          <cell r="L1546">
            <v>19</v>
          </cell>
          <cell r="P1546" t="str">
            <v>GRAD</v>
          </cell>
          <cell r="S1546">
            <v>701082640</v>
          </cell>
          <cell r="T1546" t="str">
            <v>Mabel</v>
          </cell>
          <cell r="U1546" t="str">
            <v>Miguel</v>
          </cell>
        </row>
        <row r="1547">
          <cell r="C1547" t="str">
            <v>MBA801</v>
          </cell>
          <cell r="D1547" t="str">
            <v>MBA</v>
          </cell>
          <cell r="E1547">
            <v>801</v>
          </cell>
          <cell r="F1547" t="str">
            <v>LEADING AND MANAGING</v>
          </cell>
          <cell r="H1547">
            <v>2172</v>
          </cell>
          <cell r="I1547">
            <v>1</v>
          </cell>
          <cell r="J1547" t="str">
            <v>Lecture</v>
          </cell>
          <cell r="K1547">
            <v>250</v>
          </cell>
          <cell r="L1547">
            <v>19</v>
          </cell>
          <cell r="P1547" t="str">
            <v>GRAD</v>
          </cell>
          <cell r="S1547">
            <v>701082640</v>
          </cell>
          <cell r="T1547" t="str">
            <v>Mabel</v>
          </cell>
          <cell r="U1547" t="str">
            <v>Miguel</v>
          </cell>
        </row>
        <row r="1548">
          <cell r="C1548" t="str">
            <v>MBA801</v>
          </cell>
          <cell r="D1548" t="str">
            <v>MBA</v>
          </cell>
          <cell r="E1548">
            <v>801</v>
          </cell>
          <cell r="F1548" t="str">
            <v>LEADING AND MANAGING</v>
          </cell>
          <cell r="H1548">
            <v>2172</v>
          </cell>
          <cell r="I1548">
            <v>1</v>
          </cell>
          <cell r="J1548" t="str">
            <v>Lecture</v>
          </cell>
          <cell r="K1548">
            <v>250</v>
          </cell>
          <cell r="L1548">
            <v>19</v>
          </cell>
          <cell r="P1548" t="str">
            <v>GRAD</v>
          </cell>
          <cell r="S1548">
            <v>701082640</v>
          </cell>
          <cell r="T1548" t="str">
            <v>Mabel</v>
          </cell>
          <cell r="U1548" t="str">
            <v>Miguel</v>
          </cell>
        </row>
        <row r="1549">
          <cell r="C1549" t="str">
            <v>MBA801</v>
          </cell>
          <cell r="D1549" t="str">
            <v>MBA</v>
          </cell>
          <cell r="E1549">
            <v>801</v>
          </cell>
          <cell r="F1549" t="str">
            <v>LEADING AND MANAGING</v>
          </cell>
          <cell r="H1549">
            <v>2172</v>
          </cell>
          <cell r="I1549">
            <v>1</v>
          </cell>
          <cell r="J1549" t="str">
            <v>Lecture</v>
          </cell>
          <cell r="K1549">
            <v>250</v>
          </cell>
          <cell r="L1549">
            <v>19</v>
          </cell>
          <cell r="P1549" t="str">
            <v>GRAD</v>
          </cell>
          <cell r="S1549">
            <v>701082640</v>
          </cell>
          <cell r="T1549" t="str">
            <v>Mabel</v>
          </cell>
          <cell r="U1549" t="str">
            <v>Miguel</v>
          </cell>
        </row>
        <row r="1550">
          <cell r="C1550" t="str">
            <v>MBA801</v>
          </cell>
          <cell r="D1550" t="str">
            <v>MBA</v>
          </cell>
          <cell r="E1550">
            <v>801</v>
          </cell>
          <cell r="F1550" t="str">
            <v>LEADING AND MANAGING</v>
          </cell>
          <cell r="H1550">
            <v>2172</v>
          </cell>
          <cell r="I1550">
            <v>1</v>
          </cell>
          <cell r="J1550" t="str">
            <v>Lecture</v>
          </cell>
          <cell r="K1550">
            <v>250</v>
          </cell>
          <cell r="L1550">
            <v>19</v>
          </cell>
          <cell r="P1550" t="str">
            <v>GRAD</v>
          </cell>
          <cell r="S1550">
            <v>701082640</v>
          </cell>
          <cell r="T1550" t="str">
            <v>Mabel</v>
          </cell>
          <cell r="U1550" t="str">
            <v>Miguel</v>
          </cell>
        </row>
        <row r="1551">
          <cell r="C1551" t="str">
            <v>MBA801</v>
          </cell>
          <cell r="D1551" t="str">
            <v>MBA</v>
          </cell>
          <cell r="E1551">
            <v>801</v>
          </cell>
          <cell r="F1551" t="str">
            <v>LEADING AND MANAGING</v>
          </cell>
          <cell r="H1551">
            <v>2172</v>
          </cell>
          <cell r="I1551">
            <v>1</v>
          </cell>
          <cell r="J1551" t="str">
            <v>Lecture</v>
          </cell>
          <cell r="K1551">
            <v>250</v>
          </cell>
          <cell r="L1551">
            <v>19</v>
          </cell>
          <cell r="P1551" t="str">
            <v>GRAD</v>
          </cell>
          <cell r="S1551">
            <v>701082640</v>
          </cell>
          <cell r="T1551" t="str">
            <v>Mabel</v>
          </cell>
          <cell r="U1551" t="str">
            <v>Miguel</v>
          </cell>
        </row>
        <row r="1552">
          <cell r="C1552" t="str">
            <v>MBA801</v>
          </cell>
          <cell r="D1552" t="str">
            <v>MBA</v>
          </cell>
          <cell r="E1552">
            <v>801</v>
          </cell>
          <cell r="F1552" t="str">
            <v>LEADING AND MANAGING</v>
          </cell>
          <cell r="H1552">
            <v>2172</v>
          </cell>
          <cell r="I1552">
            <v>1</v>
          </cell>
          <cell r="J1552" t="str">
            <v>Lecture</v>
          </cell>
          <cell r="K1552">
            <v>250</v>
          </cell>
          <cell r="L1552">
            <v>19</v>
          </cell>
          <cell r="P1552" t="str">
            <v>GRAD</v>
          </cell>
          <cell r="S1552">
            <v>701082640</v>
          </cell>
          <cell r="T1552" t="str">
            <v>Mabel</v>
          </cell>
          <cell r="U1552" t="str">
            <v>Miguel</v>
          </cell>
        </row>
        <row r="1553">
          <cell r="C1553" t="str">
            <v>MBA801</v>
          </cell>
          <cell r="D1553" t="str">
            <v>MBA</v>
          </cell>
          <cell r="E1553">
            <v>801</v>
          </cell>
          <cell r="F1553" t="str">
            <v>LEADING AND MANAGING</v>
          </cell>
          <cell r="H1553">
            <v>2172</v>
          </cell>
          <cell r="I1553">
            <v>1</v>
          </cell>
          <cell r="J1553" t="str">
            <v>Lecture</v>
          </cell>
          <cell r="K1553">
            <v>250</v>
          </cell>
          <cell r="L1553">
            <v>19</v>
          </cell>
          <cell r="P1553" t="str">
            <v>GRAD</v>
          </cell>
          <cell r="S1553">
            <v>701082640</v>
          </cell>
          <cell r="T1553" t="str">
            <v>Mabel</v>
          </cell>
          <cell r="U1553" t="str">
            <v>Miguel</v>
          </cell>
        </row>
        <row r="1554">
          <cell r="C1554" t="str">
            <v>MBA801</v>
          </cell>
          <cell r="D1554" t="str">
            <v>MBA</v>
          </cell>
          <cell r="E1554">
            <v>801</v>
          </cell>
          <cell r="F1554" t="str">
            <v>LEADING AND MANAGING</v>
          </cell>
          <cell r="H1554">
            <v>2172</v>
          </cell>
          <cell r="I1554">
            <v>1</v>
          </cell>
          <cell r="J1554" t="str">
            <v>Lecture</v>
          </cell>
          <cell r="K1554">
            <v>250</v>
          </cell>
          <cell r="L1554">
            <v>19</v>
          </cell>
          <cell r="P1554" t="str">
            <v>GRAD</v>
          </cell>
          <cell r="S1554">
            <v>701082640</v>
          </cell>
          <cell r="T1554" t="str">
            <v>Mabel</v>
          </cell>
          <cell r="U1554" t="str">
            <v>Miguel</v>
          </cell>
        </row>
        <row r="1555">
          <cell r="C1555" t="str">
            <v>MBA801</v>
          </cell>
          <cell r="D1555" t="str">
            <v>MBA</v>
          </cell>
          <cell r="E1555">
            <v>801</v>
          </cell>
          <cell r="F1555" t="str">
            <v>LEADING AND MANAGING</v>
          </cell>
          <cell r="H1555">
            <v>2172</v>
          </cell>
          <cell r="I1555">
            <v>1</v>
          </cell>
          <cell r="J1555" t="str">
            <v>Lecture</v>
          </cell>
          <cell r="K1555">
            <v>45</v>
          </cell>
          <cell r="L1555">
            <v>1</v>
          </cell>
          <cell r="P1555" t="str">
            <v>GRAD</v>
          </cell>
          <cell r="S1555">
            <v>720531907</v>
          </cell>
          <cell r="T1555" t="str">
            <v>Pei-Luen</v>
          </cell>
          <cell r="U1555" t="str">
            <v>Rau</v>
          </cell>
        </row>
        <row r="1556">
          <cell r="C1556" t="str">
            <v>MBA801</v>
          </cell>
          <cell r="D1556" t="str">
            <v>MBA</v>
          </cell>
          <cell r="E1556">
            <v>801</v>
          </cell>
          <cell r="F1556" t="str">
            <v>LEADING AND MANAGING</v>
          </cell>
          <cell r="H1556">
            <v>2172</v>
          </cell>
          <cell r="I1556">
            <v>1</v>
          </cell>
          <cell r="J1556" t="str">
            <v>Lecture</v>
          </cell>
          <cell r="K1556">
            <v>45</v>
          </cell>
          <cell r="L1556">
            <v>1</v>
          </cell>
          <cell r="P1556" t="str">
            <v>GRAD</v>
          </cell>
          <cell r="S1556">
            <v>701082640</v>
          </cell>
          <cell r="T1556" t="str">
            <v>Mabel</v>
          </cell>
          <cell r="U1556" t="str">
            <v>Miguel</v>
          </cell>
        </row>
        <row r="1557">
          <cell r="C1557" t="str">
            <v>MBA801</v>
          </cell>
          <cell r="D1557" t="str">
            <v>MBA</v>
          </cell>
          <cell r="E1557">
            <v>801</v>
          </cell>
          <cell r="F1557" t="str">
            <v>LEADING AND MANAGING</v>
          </cell>
          <cell r="H1557">
            <v>2172</v>
          </cell>
          <cell r="I1557">
            <v>1</v>
          </cell>
          <cell r="J1557" t="str">
            <v>Lecture</v>
          </cell>
          <cell r="K1557">
            <v>65</v>
          </cell>
          <cell r="L1557">
            <v>1</v>
          </cell>
          <cell r="P1557" t="str">
            <v>GRAD</v>
          </cell>
          <cell r="S1557">
            <v>701082640</v>
          </cell>
          <cell r="T1557" t="str">
            <v>Mabel</v>
          </cell>
          <cell r="U1557" t="str">
            <v>Miguel</v>
          </cell>
        </row>
        <row r="1558">
          <cell r="C1558" t="str">
            <v>MBA801</v>
          </cell>
          <cell r="D1558" t="str">
            <v>MBA</v>
          </cell>
          <cell r="E1558">
            <v>801</v>
          </cell>
          <cell r="F1558" t="str">
            <v>LEADING AND MANAGING</v>
          </cell>
          <cell r="H1558">
            <v>2169</v>
          </cell>
          <cell r="I1558">
            <v>1</v>
          </cell>
          <cell r="J1558" t="str">
            <v>Lecture</v>
          </cell>
          <cell r="K1558">
            <v>73</v>
          </cell>
          <cell r="L1558">
            <v>5</v>
          </cell>
          <cell r="P1558" t="str">
            <v>GRAD</v>
          </cell>
          <cell r="S1558">
            <v>720419797</v>
          </cell>
          <cell r="T1558" t="str">
            <v>William</v>
          </cell>
          <cell r="U1558" t="str">
            <v>Collins</v>
          </cell>
        </row>
        <row r="1559">
          <cell r="C1559" t="str">
            <v>MBA801</v>
          </cell>
          <cell r="D1559" t="str">
            <v>MBA</v>
          </cell>
          <cell r="E1559">
            <v>801</v>
          </cell>
          <cell r="F1559" t="str">
            <v>LEADING AND MANAGING</v>
          </cell>
          <cell r="H1559">
            <v>2169</v>
          </cell>
          <cell r="I1559">
            <v>1</v>
          </cell>
          <cell r="J1559" t="str">
            <v>Lecture</v>
          </cell>
          <cell r="K1559">
            <v>73</v>
          </cell>
          <cell r="L1559">
            <v>5</v>
          </cell>
          <cell r="P1559" t="str">
            <v>GRAD</v>
          </cell>
          <cell r="S1559">
            <v>720419797</v>
          </cell>
          <cell r="T1559" t="str">
            <v>William</v>
          </cell>
          <cell r="U1559" t="str">
            <v>Collins</v>
          </cell>
        </row>
        <row r="1560">
          <cell r="C1560" t="str">
            <v>MBA801</v>
          </cell>
          <cell r="D1560" t="str">
            <v>MBA</v>
          </cell>
          <cell r="E1560">
            <v>801</v>
          </cell>
          <cell r="F1560" t="str">
            <v>LEADING AND MANAGING</v>
          </cell>
          <cell r="H1560">
            <v>2169</v>
          </cell>
          <cell r="I1560">
            <v>1</v>
          </cell>
          <cell r="J1560" t="str">
            <v>Lecture</v>
          </cell>
          <cell r="K1560">
            <v>73</v>
          </cell>
          <cell r="L1560">
            <v>5</v>
          </cell>
          <cell r="P1560" t="str">
            <v>GRAD</v>
          </cell>
          <cell r="S1560">
            <v>720419797</v>
          </cell>
          <cell r="T1560" t="str">
            <v>William</v>
          </cell>
          <cell r="U1560" t="str">
            <v>Collins</v>
          </cell>
        </row>
        <row r="1561">
          <cell r="C1561" t="str">
            <v>MBA801</v>
          </cell>
          <cell r="D1561" t="str">
            <v>MBA</v>
          </cell>
          <cell r="E1561">
            <v>801</v>
          </cell>
          <cell r="F1561" t="str">
            <v>LEADING AND MANAGING</v>
          </cell>
          <cell r="H1561">
            <v>2169</v>
          </cell>
          <cell r="I1561">
            <v>1</v>
          </cell>
          <cell r="J1561" t="str">
            <v>Lecture</v>
          </cell>
          <cell r="K1561">
            <v>73</v>
          </cell>
          <cell r="L1561">
            <v>5</v>
          </cell>
          <cell r="P1561" t="str">
            <v>GRAD</v>
          </cell>
          <cell r="S1561">
            <v>720419797</v>
          </cell>
          <cell r="T1561" t="str">
            <v>William</v>
          </cell>
          <cell r="U1561" t="str">
            <v>Collins</v>
          </cell>
        </row>
        <row r="1562">
          <cell r="C1562" t="str">
            <v>MBA801</v>
          </cell>
          <cell r="D1562" t="str">
            <v>MBA</v>
          </cell>
          <cell r="E1562">
            <v>801</v>
          </cell>
          <cell r="F1562" t="str">
            <v>LEADING AND MANAGING</v>
          </cell>
          <cell r="H1562">
            <v>2169</v>
          </cell>
          <cell r="I1562">
            <v>1</v>
          </cell>
          <cell r="J1562" t="str">
            <v>Lecture</v>
          </cell>
          <cell r="K1562">
            <v>73</v>
          </cell>
          <cell r="L1562">
            <v>5</v>
          </cell>
          <cell r="P1562" t="str">
            <v>GRAD</v>
          </cell>
          <cell r="S1562">
            <v>701082640</v>
          </cell>
          <cell r="T1562" t="str">
            <v>Mabel</v>
          </cell>
          <cell r="U1562" t="str">
            <v>Miguel</v>
          </cell>
        </row>
        <row r="1563">
          <cell r="C1563" t="str">
            <v>MBA801</v>
          </cell>
          <cell r="D1563" t="str">
            <v>MBA</v>
          </cell>
          <cell r="E1563">
            <v>801</v>
          </cell>
          <cell r="F1563" t="str">
            <v>LEADING AND MANAGING</v>
          </cell>
          <cell r="H1563">
            <v>2169</v>
          </cell>
          <cell r="I1563">
            <v>1</v>
          </cell>
          <cell r="J1563" t="str">
            <v>Lecture</v>
          </cell>
          <cell r="K1563">
            <v>73</v>
          </cell>
          <cell r="L1563">
            <v>5</v>
          </cell>
          <cell r="P1563" t="str">
            <v>GRAD</v>
          </cell>
          <cell r="S1563">
            <v>701082640</v>
          </cell>
          <cell r="T1563" t="str">
            <v>Mabel</v>
          </cell>
          <cell r="U1563" t="str">
            <v>Miguel</v>
          </cell>
        </row>
        <row r="1564">
          <cell r="C1564" t="str">
            <v>MBA801</v>
          </cell>
          <cell r="D1564" t="str">
            <v>MBA</v>
          </cell>
          <cell r="E1564">
            <v>801</v>
          </cell>
          <cell r="F1564" t="str">
            <v>LEADING AND MANAGING</v>
          </cell>
          <cell r="H1564">
            <v>2169</v>
          </cell>
          <cell r="I1564">
            <v>1</v>
          </cell>
          <cell r="J1564" t="str">
            <v>Lecture</v>
          </cell>
          <cell r="K1564">
            <v>73</v>
          </cell>
          <cell r="L1564">
            <v>5</v>
          </cell>
          <cell r="P1564" t="str">
            <v>GRAD</v>
          </cell>
          <cell r="S1564">
            <v>701082640</v>
          </cell>
          <cell r="T1564" t="str">
            <v>Mabel</v>
          </cell>
          <cell r="U1564" t="str">
            <v>Miguel</v>
          </cell>
        </row>
        <row r="1565">
          <cell r="C1565" t="str">
            <v>MBA801</v>
          </cell>
          <cell r="D1565" t="str">
            <v>MBA</v>
          </cell>
          <cell r="E1565">
            <v>801</v>
          </cell>
          <cell r="F1565" t="str">
            <v>LEADING AND MANAGING</v>
          </cell>
          <cell r="H1565">
            <v>2169</v>
          </cell>
          <cell r="I1565">
            <v>1</v>
          </cell>
          <cell r="J1565" t="str">
            <v>Lecture</v>
          </cell>
          <cell r="K1565">
            <v>73</v>
          </cell>
          <cell r="L1565">
            <v>5</v>
          </cell>
          <cell r="P1565" t="str">
            <v>GRAD</v>
          </cell>
          <cell r="S1565">
            <v>701082640</v>
          </cell>
          <cell r="T1565" t="str">
            <v>Mabel</v>
          </cell>
          <cell r="U1565" t="str">
            <v>Miguel</v>
          </cell>
        </row>
        <row r="1566">
          <cell r="C1566" t="str">
            <v>MBA801</v>
          </cell>
          <cell r="D1566" t="str">
            <v>MBA</v>
          </cell>
          <cell r="E1566">
            <v>801</v>
          </cell>
          <cell r="F1566" t="str">
            <v>LEADING AND MANAGING</v>
          </cell>
          <cell r="H1566">
            <v>2169</v>
          </cell>
          <cell r="I1566">
            <v>1</v>
          </cell>
          <cell r="J1566" t="str">
            <v>Lecture</v>
          </cell>
          <cell r="K1566">
            <v>73</v>
          </cell>
          <cell r="L1566">
            <v>5</v>
          </cell>
          <cell r="P1566" t="str">
            <v>GRAD</v>
          </cell>
          <cell r="S1566">
            <v>701082640</v>
          </cell>
          <cell r="T1566" t="str">
            <v>Mabel</v>
          </cell>
          <cell r="U1566" t="str">
            <v>Miguel</v>
          </cell>
        </row>
        <row r="1567">
          <cell r="C1567" t="str">
            <v>MBA801</v>
          </cell>
          <cell r="D1567" t="str">
            <v>MBA</v>
          </cell>
          <cell r="E1567">
            <v>801</v>
          </cell>
          <cell r="F1567" t="str">
            <v>LEADING AND MANAGING</v>
          </cell>
          <cell r="H1567">
            <v>2169</v>
          </cell>
          <cell r="I1567">
            <v>1</v>
          </cell>
          <cell r="J1567" t="str">
            <v>Lecture</v>
          </cell>
          <cell r="K1567">
            <v>444</v>
          </cell>
          <cell r="L1567">
            <v>13</v>
          </cell>
          <cell r="P1567" t="str">
            <v>GRAD</v>
          </cell>
          <cell r="S1567">
            <v>720419797</v>
          </cell>
          <cell r="T1567" t="str">
            <v>William</v>
          </cell>
          <cell r="U1567" t="str">
            <v>Collins</v>
          </cell>
        </row>
        <row r="1568">
          <cell r="C1568" t="str">
            <v>MBA801</v>
          </cell>
          <cell r="D1568" t="str">
            <v>MBA</v>
          </cell>
          <cell r="E1568">
            <v>801</v>
          </cell>
          <cell r="F1568" t="str">
            <v>LEADING AND MANAGING</v>
          </cell>
          <cell r="H1568">
            <v>2169</v>
          </cell>
          <cell r="I1568">
            <v>1</v>
          </cell>
          <cell r="J1568" t="str">
            <v>Lecture</v>
          </cell>
          <cell r="K1568">
            <v>444</v>
          </cell>
          <cell r="L1568">
            <v>13</v>
          </cell>
          <cell r="P1568" t="str">
            <v>GRAD</v>
          </cell>
          <cell r="S1568">
            <v>720419797</v>
          </cell>
          <cell r="T1568" t="str">
            <v>William</v>
          </cell>
          <cell r="U1568" t="str">
            <v>Collins</v>
          </cell>
        </row>
        <row r="1569">
          <cell r="C1569" t="str">
            <v>MBA801</v>
          </cell>
          <cell r="D1569" t="str">
            <v>MBA</v>
          </cell>
          <cell r="E1569">
            <v>801</v>
          </cell>
          <cell r="F1569" t="str">
            <v>LEADING AND MANAGING</v>
          </cell>
          <cell r="H1569">
            <v>2169</v>
          </cell>
          <cell r="I1569">
            <v>1</v>
          </cell>
          <cell r="J1569" t="str">
            <v>Lecture</v>
          </cell>
          <cell r="K1569">
            <v>444</v>
          </cell>
          <cell r="L1569">
            <v>13</v>
          </cell>
          <cell r="P1569" t="str">
            <v>GRAD</v>
          </cell>
          <cell r="S1569">
            <v>720419797</v>
          </cell>
          <cell r="T1569" t="str">
            <v>William</v>
          </cell>
          <cell r="U1569" t="str">
            <v>Collins</v>
          </cell>
        </row>
        <row r="1570">
          <cell r="C1570" t="str">
            <v>MBA801</v>
          </cell>
          <cell r="D1570" t="str">
            <v>MBA</v>
          </cell>
          <cell r="E1570">
            <v>801</v>
          </cell>
          <cell r="F1570" t="str">
            <v>LEADING AND MANAGING</v>
          </cell>
          <cell r="H1570">
            <v>2169</v>
          </cell>
          <cell r="I1570">
            <v>1</v>
          </cell>
          <cell r="J1570" t="str">
            <v>Lecture</v>
          </cell>
          <cell r="K1570">
            <v>444</v>
          </cell>
          <cell r="L1570">
            <v>13</v>
          </cell>
          <cell r="P1570" t="str">
            <v>GRAD</v>
          </cell>
          <cell r="S1570">
            <v>720419797</v>
          </cell>
          <cell r="T1570" t="str">
            <v>William</v>
          </cell>
          <cell r="U1570" t="str">
            <v>Collins</v>
          </cell>
        </row>
        <row r="1571">
          <cell r="C1571" t="str">
            <v>MBA801</v>
          </cell>
          <cell r="D1571" t="str">
            <v>MBA</v>
          </cell>
          <cell r="E1571">
            <v>801</v>
          </cell>
          <cell r="F1571" t="str">
            <v>LEADING AND MANAGING</v>
          </cell>
          <cell r="H1571">
            <v>2169</v>
          </cell>
          <cell r="I1571">
            <v>1</v>
          </cell>
          <cell r="J1571" t="str">
            <v>Lecture</v>
          </cell>
          <cell r="K1571">
            <v>444</v>
          </cell>
          <cell r="L1571">
            <v>13</v>
          </cell>
          <cell r="P1571" t="str">
            <v>GRAD</v>
          </cell>
          <cell r="S1571">
            <v>720419797</v>
          </cell>
          <cell r="T1571" t="str">
            <v>William</v>
          </cell>
          <cell r="U1571" t="str">
            <v>Collins</v>
          </cell>
        </row>
        <row r="1572">
          <cell r="C1572" t="str">
            <v>MBA801</v>
          </cell>
          <cell r="D1572" t="str">
            <v>MBA</v>
          </cell>
          <cell r="E1572">
            <v>801</v>
          </cell>
          <cell r="F1572" t="str">
            <v>LEADING AND MANAGING</v>
          </cell>
          <cell r="H1572">
            <v>2169</v>
          </cell>
          <cell r="I1572">
            <v>1</v>
          </cell>
          <cell r="J1572" t="str">
            <v>Lecture</v>
          </cell>
          <cell r="K1572">
            <v>444</v>
          </cell>
          <cell r="L1572">
            <v>13</v>
          </cell>
          <cell r="P1572" t="str">
            <v>GRAD</v>
          </cell>
          <cell r="S1572">
            <v>720419797</v>
          </cell>
          <cell r="T1572" t="str">
            <v>William</v>
          </cell>
          <cell r="U1572" t="str">
            <v>Collins</v>
          </cell>
        </row>
        <row r="1573">
          <cell r="C1573" t="str">
            <v>MBA801</v>
          </cell>
          <cell r="D1573" t="str">
            <v>MBA</v>
          </cell>
          <cell r="E1573">
            <v>801</v>
          </cell>
          <cell r="F1573" t="str">
            <v>LEADING AND MANAGING</v>
          </cell>
          <cell r="H1573">
            <v>2169</v>
          </cell>
          <cell r="I1573">
            <v>1</v>
          </cell>
          <cell r="J1573" t="str">
            <v>Lecture</v>
          </cell>
          <cell r="K1573">
            <v>444</v>
          </cell>
          <cell r="L1573">
            <v>13</v>
          </cell>
          <cell r="P1573" t="str">
            <v>GRAD</v>
          </cell>
          <cell r="S1573">
            <v>720419797</v>
          </cell>
          <cell r="T1573" t="str">
            <v>William</v>
          </cell>
          <cell r="U1573" t="str">
            <v>Collins</v>
          </cell>
        </row>
        <row r="1574">
          <cell r="C1574" t="str">
            <v>MBA801</v>
          </cell>
          <cell r="D1574" t="str">
            <v>MBA</v>
          </cell>
          <cell r="E1574">
            <v>801</v>
          </cell>
          <cell r="F1574" t="str">
            <v>LEADING AND MANAGING</v>
          </cell>
          <cell r="H1574">
            <v>2169</v>
          </cell>
          <cell r="I1574">
            <v>1</v>
          </cell>
          <cell r="J1574" t="str">
            <v>Lecture</v>
          </cell>
          <cell r="K1574">
            <v>444</v>
          </cell>
          <cell r="L1574">
            <v>13</v>
          </cell>
          <cell r="P1574" t="str">
            <v>GRAD</v>
          </cell>
          <cell r="S1574">
            <v>720419797</v>
          </cell>
          <cell r="T1574" t="str">
            <v>William</v>
          </cell>
          <cell r="U1574" t="str">
            <v>Collins</v>
          </cell>
        </row>
        <row r="1575">
          <cell r="C1575" t="str">
            <v>MBA801</v>
          </cell>
          <cell r="D1575" t="str">
            <v>MBA</v>
          </cell>
          <cell r="E1575">
            <v>801</v>
          </cell>
          <cell r="F1575" t="str">
            <v>LEADING AND MANAGING</v>
          </cell>
          <cell r="H1575">
            <v>2169</v>
          </cell>
          <cell r="I1575">
            <v>1</v>
          </cell>
          <cell r="J1575" t="str">
            <v>Lecture</v>
          </cell>
          <cell r="K1575">
            <v>444</v>
          </cell>
          <cell r="L1575">
            <v>13</v>
          </cell>
          <cell r="P1575" t="str">
            <v>GRAD</v>
          </cell>
          <cell r="S1575">
            <v>720148758</v>
          </cell>
          <cell r="T1575" t="str">
            <v>Michael</v>
          </cell>
          <cell r="U1575" t="str">
            <v>Christian</v>
          </cell>
        </row>
        <row r="1576">
          <cell r="C1576" t="str">
            <v>MBA801</v>
          </cell>
          <cell r="D1576" t="str">
            <v>MBA</v>
          </cell>
          <cell r="E1576">
            <v>801</v>
          </cell>
          <cell r="F1576" t="str">
            <v>LEADING AND MANAGING</v>
          </cell>
          <cell r="H1576">
            <v>2169</v>
          </cell>
          <cell r="I1576">
            <v>1</v>
          </cell>
          <cell r="J1576" t="str">
            <v>Lecture</v>
          </cell>
          <cell r="K1576">
            <v>444</v>
          </cell>
          <cell r="L1576">
            <v>13</v>
          </cell>
          <cell r="P1576" t="str">
            <v>GRAD</v>
          </cell>
          <cell r="S1576">
            <v>720148758</v>
          </cell>
          <cell r="T1576" t="str">
            <v>Michael</v>
          </cell>
          <cell r="U1576" t="str">
            <v>Christian</v>
          </cell>
        </row>
        <row r="1577">
          <cell r="C1577" t="str">
            <v>MBA801</v>
          </cell>
          <cell r="D1577" t="str">
            <v>MBA</v>
          </cell>
          <cell r="E1577">
            <v>801</v>
          </cell>
          <cell r="F1577" t="str">
            <v>LEADING AND MANAGING</v>
          </cell>
          <cell r="H1577">
            <v>2169</v>
          </cell>
          <cell r="I1577">
            <v>1</v>
          </cell>
          <cell r="J1577" t="str">
            <v>Lecture</v>
          </cell>
          <cell r="K1577">
            <v>444</v>
          </cell>
          <cell r="L1577">
            <v>13</v>
          </cell>
          <cell r="P1577" t="str">
            <v>GRAD</v>
          </cell>
          <cell r="S1577">
            <v>720148758</v>
          </cell>
          <cell r="T1577" t="str">
            <v>Michael</v>
          </cell>
          <cell r="U1577" t="str">
            <v>Christian</v>
          </cell>
        </row>
        <row r="1578">
          <cell r="C1578" t="str">
            <v>MBA801</v>
          </cell>
          <cell r="D1578" t="str">
            <v>MBA</v>
          </cell>
          <cell r="E1578">
            <v>801</v>
          </cell>
          <cell r="F1578" t="str">
            <v>LEADING AND MANAGING</v>
          </cell>
          <cell r="H1578">
            <v>2169</v>
          </cell>
          <cell r="I1578">
            <v>1</v>
          </cell>
          <cell r="J1578" t="str">
            <v>Lecture</v>
          </cell>
          <cell r="K1578">
            <v>444</v>
          </cell>
          <cell r="L1578">
            <v>13</v>
          </cell>
          <cell r="P1578" t="str">
            <v>GRAD</v>
          </cell>
          <cell r="S1578">
            <v>720148758</v>
          </cell>
          <cell r="T1578" t="str">
            <v>Michael</v>
          </cell>
          <cell r="U1578" t="str">
            <v>Christian</v>
          </cell>
        </row>
        <row r="1579">
          <cell r="C1579" t="str">
            <v>MBA801</v>
          </cell>
          <cell r="D1579" t="str">
            <v>MBA</v>
          </cell>
          <cell r="E1579">
            <v>801</v>
          </cell>
          <cell r="F1579" t="str">
            <v>LEADING AND MANAGING</v>
          </cell>
          <cell r="H1579">
            <v>2169</v>
          </cell>
          <cell r="I1579">
            <v>1</v>
          </cell>
          <cell r="J1579" t="str">
            <v>Lecture</v>
          </cell>
          <cell r="K1579">
            <v>444</v>
          </cell>
          <cell r="L1579">
            <v>13</v>
          </cell>
          <cell r="P1579" t="str">
            <v>GRAD</v>
          </cell>
          <cell r="S1579">
            <v>720280017</v>
          </cell>
          <cell r="T1579" t="str">
            <v>Matthew</v>
          </cell>
          <cell r="U1579" t="str">
            <v>Pearsall</v>
          </cell>
        </row>
        <row r="1580">
          <cell r="C1580" t="str">
            <v>MBA801</v>
          </cell>
          <cell r="D1580" t="str">
            <v>MBA</v>
          </cell>
          <cell r="E1580">
            <v>801</v>
          </cell>
          <cell r="F1580" t="str">
            <v>LEADING AND MANAGING</v>
          </cell>
          <cell r="H1580">
            <v>2169</v>
          </cell>
          <cell r="I1580">
            <v>1</v>
          </cell>
          <cell r="J1580" t="str">
            <v>Lecture</v>
          </cell>
          <cell r="K1580">
            <v>444</v>
          </cell>
          <cell r="L1580">
            <v>13</v>
          </cell>
          <cell r="P1580" t="str">
            <v>GRAD</v>
          </cell>
          <cell r="S1580">
            <v>720280017</v>
          </cell>
          <cell r="T1580" t="str">
            <v>Matthew</v>
          </cell>
          <cell r="U1580" t="str">
            <v>Pearsall</v>
          </cell>
        </row>
        <row r="1581">
          <cell r="C1581" t="str">
            <v>MBA801</v>
          </cell>
          <cell r="D1581" t="str">
            <v>MBA</v>
          </cell>
          <cell r="E1581">
            <v>801</v>
          </cell>
          <cell r="F1581" t="str">
            <v>LEADING AND MANAGING</v>
          </cell>
          <cell r="H1581">
            <v>2169</v>
          </cell>
          <cell r="I1581">
            <v>1</v>
          </cell>
          <cell r="J1581" t="str">
            <v>Lecture</v>
          </cell>
          <cell r="K1581">
            <v>444</v>
          </cell>
          <cell r="L1581">
            <v>13</v>
          </cell>
          <cell r="P1581" t="str">
            <v>GRAD</v>
          </cell>
          <cell r="S1581">
            <v>720280017</v>
          </cell>
          <cell r="T1581" t="str">
            <v>Matthew</v>
          </cell>
          <cell r="U1581" t="str">
            <v>Pearsall</v>
          </cell>
        </row>
        <row r="1582">
          <cell r="C1582" t="str">
            <v>MBA801</v>
          </cell>
          <cell r="D1582" t="str">
            <v>MBA</v>
          </cell>
          <cell r="E1582">
            <v>801</v>
          </cell>
          <cell r="F1582" t="str">
            <v>LEADING AND MANAGING</v>
          </cell>
          <cell r="H1582">
            <v>2169</v>
          </cell>
          <cell r="I1582">
            <v>1</v>
          </cell>
          <cell r="J1582" t="str">
            <v>Lecture</v>
          </cell>
          <cell r="K1582">
            <v>444</v>
          </cell>
          <cell r="L1582">
            <v>13</v>
          </cell>
          <cell r="P1582" t="str">
            <v>GRAD</v>
          </cell>
          <cell r="S1582">
            <v>720280017</v>
          </cell>
          <cell r="T1582" t="str">
            <v>Matthew</v>
          </cell>
          <cell r="U1582" t="str">
            <v>Pearsall</v>
          </cell>
        </row>
        <row r="1583">
          <cell r="C1583" t="str">
            <v>MBA801</v>
          </cell>
          <cell r="D1583" t="str">
            <v>MBA</v>
          </cell>
          <cell r="E1583">
            <v>801</v>
          </cell>
          <cell r="F1583" t="str">
            <v>LEADING AND MANAGING</v>
          </cell>
          <cell r="H1583">
            <v>2169</v>
          </cell>
          <cell r="I1583">
            <v>1</v>
          </cell>
          <cell r="J1583" t="str">
            <v>Lecture</v>
          </cell>
          <cell r="K1583">
            <v>444</v>
          </cell>
          <cell r="L1583">
            <v>13</v>
          </cell>
          <cell r="P1583" t="str">
            <v>GRAD</v>
          </cell>
          <cell r="S1583">
            <v>720258848</v>
          </cell>
          <cell r="T1583" t="str">
            <v>Sreedhari</v>
          </cell>
          <cell r="U1583" t="str">
            <v>Desai</v>
          </cell>
        </row>
        <row r="1584">
          <cell r="C1584" t="str">
            <v>MBA801</v>
          </cell>
          <cell r="D1584" t="str">
            <v>MBA</v>
          </cell>
          <cell r="E1584">
            <v>801</v>
          </cell>
          <cell r="F1584" t="str">
            <v>LEADING AND MANAGING</v>
          </cell>
          <cell r="H1584">
            <v>2169</v>
          </cell>
          <cell r="I1584">
            <v>1</v>
          </cell>
          <cell r="J1584" t="str">
            <v>Lecture</v>
          </cell>
          <cell r="K1584">
            <v>444</v>
          </cell>
          <cell r="L1584">
            <v>13</v>
          </cell>
          <cell r="P1584" t="str">
            <v>GRAD</v>
          </cell>
          <cell r="S1584">
            <v>720258848</v>
          </cell>
          <cell r="T1584" t="str">
            <v>Sreedhari</v>
          </cell>
          <cell r="U1584" t="str">
            <v>Desai</v>
          </cell>
        </row>
        <row r="1585">
          <cell r="C1585" t="str">
            <v>MBA801</v>
          </cell>
          <cell r="D1585" t="str">
            <v>MBA</v>
          </cell>
          <cell r="E1585">
            <v>801</v>
          </cell>
          <cell r="F1585" t="str">
            <v>LEADING AND MANAGING</v>
          </cell>
          <cell r="H1585">
            <v>2169</v>
          </cell>
          <cell r="I1585">
            <v>1</v>
          </cell>
          <cell r="J1585" t="str">
            <v>Lecture</v>
          </cell>
          <cell r="K1585">
            <v>444</v>
          </cell>
          <cell r="L1585">
            <v>13</v>
          </cell>
          <cell r="P1585" t="str">
            <v>GRAD</v>
          </cell>
          <cell r="S1585">
            <v>720258848</v>
          </cell>
          <cell r="T1585" t="str">
            <v>Sreedhari</v>
          </cell>
          <cell r="U1585" t="str">
            <v>Desai</v>
          </cell>
        </row>
        <row r="1586">
          <cell r="C1586" t="str">
            <v>MBA801</v>
          </cell>
          <cell r="D1586" t="str">
            <v>MBA</v>
          </cell>
          <cell r="E1586">
            <v>801</v>
          </cell>
          <cell r="F1586" t="str">
            <v>LEADING AND MANAGING</v>
          </cell>
          <cell r="H1586">
            <v>2169</v>
          </cell>
          <cell r="I1586">
            <v>1</v>
          </cell>
          <cell r="J1586" t="str">
            <v>Lecture</v>
          </cell>
          <cell r="K1586">
            <v>444</v>
          </cell>
          <cell r="L1586">
            <v>13</v>
          </cell>
          <cell r="P1586" t="str">
            <v>GRAD</v>
          </cell>
          <cell r="S1586">
            <v>720258848</v>
          </cell>
          <cell r="T1586" t="str">
            <v>Sreedhari</v>
          </cell>
          <cell r="U1586" t="str">
            <v>Desai</v>
          </cell>
        </row>
        <row r="1587">
          <cell r="C1587" t="str">
            <v>MBA801</v>
          </cell>
          <cell r="D1587" t="str">
            <v>MBA</v>
          </cell>
          <cell r="E1587">
            <v>801</v>
          </cell>
          <cell r="F1587" t="str">
            <v>LEADING AND MANAGING</v>
          </cell>
          <cell r="H1587">
            <v>2169</v>
          </cell>
          <cell r="I1587">
            <v>1</v>
          </cell>
          <cell r="J1587" t="str">
            <v>Lecture</v>
          </cell>
          <cell r="K1587">
            <v>444</v>
          </cell>
          <cell r="L1587">
            <v>13</v>
          </cell>
          <cell r="P1587" t="str">
            <v>GRAD</v>
          </cell>
          <cell r="S1587">
            <v>701082640</v>
          </cell>
          <cell r="T1587" t="str">
            <v>Mabel</v>
          </cell>
          <cell r="U1587" t="str">
            <v>Miguel</v>
          </cell>
        </row>
        <row r="1588">
          <cell r="C1588" t="str">
            <v>MBA801</v>
          </cell>
          <cell r="D1588" t="str">
            <v>MBA</v>
          </cell>
          <cell r="E1588">
            <v>801</v>
          </cell>
          <cell r="F1588" t="str">
            <v>LEADING AND MANAGING</v>
          </cell>
          <cell r="H1588">
            <v>2169</v>
          </cell>
          <cell r="I1588">
            <v>1</v>
          </cell>
          <cell r="J1588" t="str">
            <v>Lecture</v>
          </cell>
          <cell r="K1588">
            <v>444</v>
          </cell>
          <cell r="L1588">
            <v>13</v>
          </cell>
          <cell r="P1588" t="str">
            <v>GRAD</v>
          </cell>
          <cell r="S1588">
            <v>701082640</v>
          </cell>
          <cell r="T1588" t="str">
            <v>Mabel</v>
          </cell>
          <cell r="U1588" t="str">
            <v>Miguel</v>
          </cell>
        </row>
        <row r="1589">
          <cell r="C1589" t="str">
            <v>MBA801</v>
          </cell>
          <cell r="D1589" t="str">
            <v>MBA</v>
          </cell>
          <cell r="E1589">
            <v>801</v>
          </cell>
          <cell r="F1589" t="str">
            <v>LEADING AND MANAGING</v>
          </cell>
          <cell r="H1589">
            <v>2169</v>
          </cell>
          <cell r="I1589">
            <v>1</v>
          </cell>
          <cell r="J1589" t="str">
            <v>Lecture</v>
          </cell>
          <cell r="K1589">
            <v>444</v>
          </cell>
          <cell r="L1589">
            <v>13</v>
          </cell>
          <cell r="P1589" t="str">
            <v>GRAD</v>
          </cell>
          <cell r="S1589">
            <v>720310358</v>
          </cell>
          <cell r="T1589" t="str">
            <v>Shimul</v>
          </cell>
          <cell r="U1589" t="str">
            <v>Melwani</v>
          </cell>
        </row>
        <row r="1590">
          <cell r="C1590" t="str">
            <v>MBA801</v>
          </cell>
          <cell r="D1590" t="str">
            <v>MBA</v>
          </cell>
          <cell r="E1590">
            <v>801</v>
          </cell>
          <cell r="F1590" t="str">
            <v>LEADING AND MANAGING</v>
          </cell>
          <cell r="H1590">
            <v>2169</v>
          </cell>
          <cell r="I1590">
            <v>1</v>
          </cell>
          <cell r="J1590" t="str">
            <v>Lecture</v>
          </cell>
          <cell r="K1590">
            <v>444</v>
          </cell>
          <cell r="L1590">
            <v>13</v>
          </cell>
          <cell r="P1590" t="str">
            <v>GRAD</v>
          </cell>
          <cell r="S1590">
            <v>720310358</v>
          </cell>
          <cell r="T1590" t="str">
            <v>Shimul</v>
          </cell>
          <cell r="U1590" t="str">
            <v>Melwani</v>
          </cell>
        </row>
        <row r="1591">
          <cell r="C1591" t="str">
            <v>MBA801</v>
          </cell>
          <cell r="D1591" t="str">
            <v>MBA</v>
          </cell>
          <cell r="E1591">
            <v>801</v>
          </cell>
          <cell r="F1591" t="str">
            <v>LEADING AND MANAGING</v>
          </cell>
          <cell r="H1591">
            <v>2169</v>
          </cell>
          <cell r="I1591">
            <v>1</v>
          </cell>
          <cell r="J1591" t="str">
            <v>Lecture</v>
          </cell>
          <cell r="K1591">
            <v>444</v>
          </cell>
          <cell r="L1591">
            <v>13</v>
          </cell>
          <cell r="P1591" t="str">
            <v>GRAD</v>
          </cell>
          <cell r="S1591">
            <v>720310358</v>
          </cell>
          <cell r="T1591" t="str">
            <v>Shimul</v>
          </cell>
          <cell r="U1591" t="str">
            <v>Melwani</v>
          </cell>
        </row>
        <row r="1592">
          <cell r="C1592" t="str">
            <v>MBA801</v>
          </cell>
          <cell r="D1592" t="str">
            <v>MBA</v>
          </cell>
          <cell r="E1592">
            <v>801</v>
          </cell>
          <cell r="F1592" t="str">
            <v>LEADING AND MANAGING</v>
          </cell>
          <cell r="H1592">
            <v>2169</v>
          </cell>
          <cell r="I1592">
            <v>1</v>
          </cell>
          <cell r="J1592" t="str">
            <v>Lecture</v>
          </cell>
          <cell r="K1592">
            <v>444</v>
          </cell>
          <cell r="L1592">
            <v>13</v>
          </cell>
          <cell r="P1592" t="str">
            <v>GRAD</v>
          </cell>
          <cell r="S1592">
            <v>720310358</v>
          </cell>
          <cell r="T1592" t="str">
            <v>Shimul</v>
          </cell>
          <cell r="U1592" t="str">
            <v>Melwani</v>
          </cell>
        </row>
        <row r="1593">
          <cell r="C1593" t="str">
            <v>MBA801</v>
          </cell>
          <cell r="D1593" t="str">
            <v>MBA</v>
          </cell>
          <cell r="E1593">
            <v>801</v>
          </cell>
          <cell r="F1593" t="str">
            <v>LEADING AND MANAGING</v>
          </cell>
          <cell r="H1593">
            <v>2169</v>
          </cell>
          <cell r="I1593">
            <v>1</v>
          </cell>
          <cell r="J1593" t="str">
            <v>Lecture</v>
          </cell>
          <cell r="K1593">
            <v>444</v>
          </cell>
          <cell r="L1593">
            <v>13</v>
          </cell>
          <cell r="P1593" t="str">
            <v>GRAD</v>
          </cell>
          <cell r="S1593">
            <v>701082640</v>
          </cell>
          <cell r="T1593" t="str">
            <v>Mabel</v>
          </cell>
          <cell r="U1593" t="str">
            <v>Miguel</v>
          </cell>
        </row>
        <row r="1594">
          <cell r="C1594" t="str">
            <v>MBA801</v>
          </cell>
          <cell r="D1594" t="str">
            <v>MBA</v>
          </cell>
          <cell r="E1594">
            <v>801</v>
          </cell>
          <cell r="F1594" t="str">
            <v>LEADING AND MANAGING</v>
          </cell>
          <cell r="H1594">
            <v>2169</v>
          </cell>
          <cell r="I1594">
            <v>1</v>
          </cell>
          <cell r="J1594" t="str">
            <v>Lecture</v>
          </cell>
          <cell r="K1594">
            <v>444</v>
          </cell>
          <cell r="L1594">
            <v>13</v>
          </cell>
          <cell r="P1594" t="str">
            <v>GRAD</v>
          </cell>
          <cell r="S1594">
            <v>701082640</v>
          </cell>
          <cell r="T1594" t="str">
            <v>Mabel</v>
          </cell>
          <cell r="U1594" t="str">
            <v>Miguel</v>
          </cell>
        </row>
        <row r="1595">
          <cell r="C1595" t="str">
            <v>MBA801</v>
          </cell>
          <cell r="D1595" t="str">
            <v>MBA</v>
          </cell>
          <cell r="E1595">
            <v>801</v>
          </cell>
          <cell r="F1595" t="str">
            <v>LEADING AND MANAGING</v>
          </cell>
          <cell r="H1595">
            <v>2169</v>
          </cell>
          <cell r="I1595">
            <v>1</v>
          </cell>
          <cell r="J1595" t="str">
            <v>Lecture</v>
          </cell>
          <cell r="K1595">
            <v>444</v>
          </cell>
          <cell r="L1595">
            <v>13</v>
          </cell>
          <cell r="P1595" t="str">
            <v>GRAD</v>
          </cell>
          <cell r="S1595">
            <v>701082640</v>
          </cell>
          <cell r="T1595" t="str">
            <v>Mabel</v>
          </cell>
          <cell r="U1595" t="str">
            <v>Miguel</v>
          </cell>
        </row>
        <row r="1596">
          <cell r="C1596" t="str">
            <v>MBA801</v>
          </cell>
          <cell r="D1596" t="str">
            <v>MBA</v>
          </cell>
          <cell r="E1596">
            <v>801</v>
          </cell>
          <cell r="F1596" t="str">
            <v>LEADING AND MANAGING</v>
          </cell>
          <cell r="H1596">
            <v>2169</v>
          </cell>
          <cell r="I1596">
            <v>1</v>
          </cell>
          <cell r="J1596" t="str">
            <v>Lecture</v>
          </cell>
          <cell r="K1596">
            <v>444</v>
          </cell>
          <cell r="L1596">
            <v>13</v>
          </cell>
          <cell r="P1596" t="str">
            <v>GRAD</v>
          </cell>
          <cell r="S1596">
            <v>701082640</v>
          </cell>
          <cell r="T1596" t="str">
            <v>Mabel</v>
          </cell>
          <cell r="U1596" t="str">
            <v>Miguel</v>
          </cell>
        </row>
        <row r="1597">
          <cell r="C1597" t="str">
            <v>MBA801</v>
          </cell>
          <cell r="D1597" t="str">
            <v>MBA</v>
          </cell>
          <cell r="E1597">
            <v>801</v>
          </cell>
          <cell r="F1597" t="str">
            <v>LEADING AND MANAGING</v>
          </cell>
          <cell r="H1597">
            <v>2169</v>
          </cell>
          <cell r="I1597">
            <v>1</v>
          </cell>
          <cell r="J1597" t="str">
            <v>Lecture</v>
          </cell>
          <cell r="K1597">
            <v>444</v>
          </cell>
          <cell r="L1597">
            <v>13</v>
          </cell>
          <cell r="P1597" t="str">
            <v>GRAD</v>
          </cell>
          <cell r="S1597">
            <v>701082640</v>
          </cell>
          <cell r="T1597" t="str">
            <v>Mabel</v>
          </cell>
          <cell r="U1597" t="str">
            <v>Miguel</v>
          </cell>
        </row>
        <row r="1598">
          <cell r="C1598" t="str">
            <v>MBA801</v>
          </cell>
          <cell r="D1598" t="str">
            <v>MBA</v>
          </cell>
          <cell r="E1598">
            <v>801</v>
          </cell>
          <cell r="F1598" t="str">
            <v>LEADING AND MANAGING</v>
          </cell>
          <cell r="H1598">
            <v>2169</v>
          </cell>
          <cell r="I1598">
            <v>1</v>
          </cell>
          <cell r="J1598" t="str">
            <v>Lecture</v>
          </cell>
          <cell r="K1598">
            <v>444</v>
          </cell>
          <cell r="L1598">
            <v>13</v>
          </cell>
          <cell r="P1598" t="str">
            <v>GRAD</v>
          </cell>
          <cell r="S1598">
            <v>701082640</v>
          </cell>
          <cell r="T1598" t="str">
            <v>Mabel</v>
          </cell>
          <cell r="U1598" t="str">
            <v>Miguel</v>
          </cell>
        </row>
        <row r="1599">
          <cell r="C1599" t="str">
            <v>MBA801</v>
          </cell>
          <cell r="D1599" t="str">
            <v>MBA</v>
          </cell>
          <cell r="E1599">
            <v>801</v>
          </cell>
          <cell r="F1599" t="str">
            <v>LEADING AND MANAGING</v>
          </cell>
          <cell r="H1599">
            <v>2169</v>
          </cell>
          <cell r="I1599">
            <v>1</v>
          </cell>
          <cell r="J1599" t="str">
            <v>Lecture</v>
          </cell>
          <cell r="K1599">
            <v>444</v>
          </cell>
          <cell r="L1599">
            <v>13</v>
          </cell>
          <cell r="P1599" t="str">
            <v>GRAD</v>
          </cell>
          <cell r="S1599">
            <v>701082640</v>
          </cell>
          <cell r="T1599" t="str">
            <v>Mabel</v>
          </cell>
          <cell r="U1599" t="str">
            <v>Miguel</v>
          </cell>
        </row>
        <row r="1600">
          <cell r="C1600" t="str">
            <v>MBA803G</v>
          </cell>
          <cell r="D1600" t="str">
            <v>MBA</v>
          </cell>
          <cell r="E1600" t="str">
            <v>803G</v>
          </cell>
          <cell r="F1600" t="str">
            <v>GENDER AND THE WORKPLACE</v>
          </cell>
          <cell r="H1600">
            <v>2192</v>
          </cell>
          <cell r="I1600">
            <v>1</v>
          </cell>
          <cell r="J1600" t="str">
            <v>Lecture</v>
          </cell>
          <cell r="K1600">
            <v>30</v>
          </cell>
          <cell r="L1600">
            <v>1</v>
          </cell>
          <cell r="O1600" t="str">
            <v>M 2 *</v>
          </cell>
          <cell r="P1600" t="str">
            <v>GRAD</v>
          </cell>
          <cell r="S1600">
            <v>720195770</v>
          </cell>
          <cell r="T1600" t="str">
            <v>Elizabeth</v>
          </cell>
          <cell r="U1600" t="str">
            <v>Dickinson</v>
          </cell>
          <cell r="V1600" t="str">
            <v>GENDER, POPULATION</v>
          </cell>
          <cell r="W1600" t="str">
            <v>Gender and the Workplace</v>
          </cell>
          <cell r="X1600" t="str">
            <v>GENDER AND THE WORKPLACE</v>
          </cell>
          <cell r="Y1600" t="str">
            <v>This class includes all people in conversations about gender. The class strives to assist all individuals in understanding the importance of recruiting and retaining diverse gender populations as well as changing definitions of leadership. Sustainable Enterprise Concentration elective. Gender facts, myths, perceptions and stereotypes: Gender recruiting, hiring, and pay gaps; Supporting, promoting, and retaining diverse leaders; Gendered communication; Dysfunctional politics and practices</v>
          </cell>
        </row>
        <row r="1601">
          <cell r="C1601" t="str">
            <v>MBA803G</v>
          </cell>
          <cell r="D1601" t="str">
            <v>MBA</v>
          </cell>
          <cell r="E1601" t="str">
            <v>803G</v>
          </cell>
          <cell r="F1601" t="str">
            <v>GENDER AND THE WORKPLACE</v>
          </cell>
          <cell r="H1601">
            <v>2182</v>
          </cell>
          <cell r="I1601">
            <v>1</v>
          </cell>
          <cell r="J1601" t="str">
            <v>Lecture</v>
          </cell>
          <cell r="K1601">
            <v>22</v>
          </cell>
          <cell r="L1601">
            <v>1</v>
          </cell>
          <cell r="O1601" t="str">
            <v>M 2</v>
          </cell>
          <cell r="P1601" t="str">
            <v>GRAD</v>
          </cell>
          <cell r="S1601">
            <v>720195770</v>
          </cell>
          <cell r="T1601" t="str">
            <v>Elizabeth</v>
          </cell>
          <cell r="U1601" t="str">
            <v>Dickinson</v>
          </cell>
          <cell r="V1601" t="str">
            <v>GENDER, POPULATION</v>
          </cell>
          <cell r="W1601" t="str">
            <v>Gender and the Workplace</v>
          </cell>
          <cell r="X1601" t="str">
            <v>GENDER AND THE WORKPLACE</v>
          </cell>
          <cell r="Y1601" t="str">
            <v>This class includes all people in conversations about gender. The class strives to assist all individuals in understanding the importance of recruiting and retaining diverse gender populations as well as changing definitions of leadership. Sustainable Enterprise Concentration elective. Gender facts, myths, perceptions and stereotypes: Gender recruiting, hiring, and pay gaps; Supporting, promoting, and retaining diverse leaders; Gendered communication; Dysfunctional politics and practices</v>
          </cell>
        </row>
        <row r="1602">
          <cell r="C1602" t="str">
            <v>MBA803G</v>
          </cell>
          <cell r="D1602" t="str">
            <v>MBA</v>
          </cell>
          <cell r="E1602" t="str">
            <v>803G</v>
          </cell>
          <cell r="F1602" t="str">
            <v>GENDER AND THE WORKPLACE</v>
          </cell>
          <cell r="H1602">
            <v>2172</v>
          </cell>
          <cell r="I1602">
            <v>1</v>
          </cell>
          <cell r="J1602" t="str">
            <v>Lecture</v>
          </cell>
          <cell r="K1602">
            <v>25</v>
          </cell>
          <cell r="L1602">
            <v>1</v>
          </cell>
          <cell r="O1602" t="str">
            <v>M 2</v>
          </cell>
          <cell r="P1602" t="str">
            <v>GRAD</v>
          </cell>
          <cell r="S1602">
            <v>720195770</v>
          </cell>
          <cell r="T1602" t="str">
            <v>Elizabeth</v>
          </cell>
          <cell r="U1602" t="str">
            <v>Dickinson</v>
          </cell>
          <cell r="V1602" t="str">
            <v>GENDER, POPULATION</v>
          </cell>
          <cell r="W1602" t="str">
            <v>Gender and the Workplace</v>
          </cell>
          <cell r="X1602" t="str">
            <v>GENDER AND THE WORKPLACE</v>
          </cell>
          <cell r="Y1602" t="str">
            <v>This class includes all people in conversations about gender. The class strives to assist all individuals in understanding the importance of recruiting and retaining diverse gender populations as well as changing definitions of leadership. Sustainable Enterprise Concentration elective. Gender facts, myths, perceptions and stereotypes: Gender recruiting, hiring, and pay gaps; Supporting, promoting, and retaining diverse leaders; Gendered communication; Dysfunctional politics and practices</v>
          </cell>
        </row>
        <row r="1603">
          <cell r="C1603" t="str">
            <v>MBA803S</v>
          </cell>
          <cell r="D1603" t="str">
            <v>MBA</v>
          </cell>
          <cell r="E1603" t="str">
            <v>803S</v>
          </cell>
          <cell r="F1603" t="str">
            <v>STORYTELLING WITH DATA</v>
          </cell>
          <cell r="H1603">
            <v>2189</v>
          </cell>
          <cell r="I1603">
            <v>1</v>
          </cell>
          <cell r="J1603" t="str">
            <v>Lecture</v>
          </cell>
          <cell r="K1603">
            <v>50</v>
          </cell>
          <cell r="L1603">
            <v>2</v>
          </cell>
          <cell r="O1603" t="str">
            <v>M 2*</v>
          </cell>
          <cell r="P1603" t="str">
            <v>GRAD</v>
          </cell>
          <cell r="S1603">
            <v>700804595</v>
          </cell>
          <cell r="T1603" t="str">
            <v>Heidi</v>
          </cell>
          <cell r="U1603" t="str">
            <v>Schultz</v>
          </cell>
          <cell r="V1603" t="str">
            <v>DESIGN</v>
          </cell>
          <cell r="W1603" t="str">
            <v>Storytelling with Data</v>
          </cell>
          <cell r="X1603" t="str">
            <v>STORYTELLING WITH DATA</v>
          </cell>
          <cell r="Y1603" t="str">
            <v>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 Section requires using EPA data to make the case for Climate Change.</v>
          </cell>
        </row>
        <row r="1604">
          <cell r="C1604" t="str">
            <v>MBA803S</v>
          </cell>
          <cell r="D1604" t="str">
            <v>MBA</v>
          </cell>
          <cell r="E1604" t="str">
            <v>803S</v>
          </cell>
          <cell r="F1604" t="str">
            <v>STORYTELLING WITH DATA</v>
          </cell>
          <cell r="H1604">
            <v>2189</v>
          </cell>
          <cell r="I1604">
            <v>1</v>
          </cell>
          <cell r="J1604" t="str">
            <v>Lecture</v>
          </cell>
          <cell r="K1604">
            <v>50</v>
          </cell>
          <cell r="L1604">
            <v>2</v>
          </cell>
          <cell r="P1604" t="str">
            <v>GRAD</v>
          </cell>
          <cell r="S1604">
            <v>700804595</v>
          </cell>
          <cell r="T1604" t="str">
            <v>Heidi</v>
          </cell>
          <cell r="U1604" t="str">
            <v>Schultz</v>
          </cell>
          <cell r="V1604" t="str">
            <v>DESIGN</v>
          </cell>
          <cell r="W1604" t="str">
            <v>Storytelling with Data</v>
          </cell>
          <cell r="X1604" t="str">
            <v>STORYTELLING WITH DATA</v>
          </cell>
          <cell r="Y1604" t="str">
            <v>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v>
          </cell>
        </row>
        <row r="1605">
          <cell r="C1605" t="str">
            <v>MBA803S</v>
          </cell>
          <cell r="D1605" t="str">
            <v>MBA</v>
          </cell>
          <cell r="E1605" t="str">
            <v>803S</v>
          </cell>
          <cell r="F1605" t="str">
            <v>STORYTELLING WITH DATA</v>
          </cell>
          <cell r="H1605">
            <v>2182</v>
          </cell>
          <cell r="I1605">
            <v>1</v>
          </cell>
          <cell r="J1605" t="str">
            <v>Lecture</v>
          </cell>
          <cell r="K1605">
            <v>30</v>
          </cell>
          <cell r="L1605">
            <v>1</v>
          </cell>
          <cell r="P1605" t="str">
            <v>GRAD</v>
          </cell>
          <cell r="S1605">
            <v>700804595</v>
          </cell>
          <cell r="T1605" t="str">
            <v>Heidi</v>
          </cell>
          <cell r="U1605" t="str">
            <v>Schultz</v>
          </cell>
          <cell r="V1605" t="str">
            <v>DESIGN</v>
          </cell>
          <cell r="W1605" t="str">
            <v>Storytelling with Data</v>
          </cell>
          <cell r="X1605" t="str">
            <v>STORYTELLING WITH DATA</v>
          </cell>
          <cell r="Y1605" t="str">
            <v>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v>
          </cell>
        </row>
        <row r="1606">
          <cell r="C1606" t="str">
            <v>MBA803S</v>
          </cell>
          <cell r="D1606" t="str">
            <v>MBA</v>
          </cell>
          <cell r="E1606" t="str">
            <v>803S</v>
          </cell>
          <cell r="F1606" t="str">
            <v>STORYTELLING WITH DATA</v>
          </cell>
          <cell r="H1606">
            <v>2182</v>
          </cell>
          <cell r="I1606">
            <v>1</v>
          </cell>
          <cell r="J1606" t="str">
            <v>Lecture</v>
          </cell>
          <cell r="K1606">
            <v>30</v>
          </cell>
          <cell r="L1606">
            <v>1</v>
          </cell>
          <cell r="P1606" t="str">
            <v>GRAD</v>
          </cell>
          <cell r="S1606">
            <v>700804595</v>
          </cell>
          <cell r="T1606" t="str">
            <v>Heidi</v>
          </cell>
          <cell r="U1606" t="str">
            <v>Schultz</v>
          </cell>
          <cell r="V1606" t="str">
            <v>DESIGN</v>
          </cell>
          <cell r="W1606" t="str">
            <v>Storytelling with Data</v>
          </cell>
          <cell r="X1606" t="str">
            <v>STORYTELLING WITH DATA</v>
          </cell>
          <cell r="Y1606" t="str">
            <v>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v>
          </cell>
        </row>
        <row r="1607">
          <cell r="C1607" t="str">
            <v>MBA803S</v>
          </cell>
          <cell r="D1607" t="str">
            <v>MBA</v>
          </cell>
          <cell r="E1607" t="str">
            <v>803S</v>
          </cell>
          <cell r="F1607" t="str">
            <v>STORYTELLING WITH DATA</v>
          </cell>
          <cell r="H1607">
            <v>2179</v>
          </cell>
          <cell r="I1607">
            <v>1</v>
          </cell>
          <cell r="J1607" t="str">
            <v>Lecture</v>
          </cell>
          <cell r="K1607">
            <v>26</v>
          </cell>
          <cell r="L1607">
            <v>1</v>
          </cell>
          <cell r="P1607" t="str">
            <v>GRAD</v>
          </cell>
          <cell r="S1607">
            <v>700804595</v>
          </cell>
          <cell r="T1607" t="str">
            <v>Heidi</v>
          </cell>
          <cell r="U1607" t="str">
            <v>Schultz</v>
          </cell>
          <cell r="V1607" t="str">
            <v>DESIGN</v>
          </cell>
          <cell r="W1607" t="str">
            <v>Storytelling with Data</v>
          </cell>
          <cell r="X1607" t="str">
            <v>STORYTELLING WITH DATA</v>
          </cell>
          <cell r="Y1607" t="str">
            <v>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v>
          </cell>
        </row>
        <row r="1608">
          <cell r="C1608" t="str">
            <v>MBA804D</v>
          </cell>
          <cell r="D1608" t="str">
            <v>MBA</v>
          </cell>
          <cell r="E1608" t="str">
            <v>804D</v>
          </cell>
          <cell r="F1608" t="str">
            <v>LDG DIVERSE &amp; INCLUSIVE ORGS</v>
          </cell>
          <cell r="H1608">
            <v>2192</v>
          </cell>
          <cell r="I1608">
            <v>1</v>
          </cell>
          <cell r="J1608" t="str">
            <v>Lecture</v>
          </cell>
          <cell r="K1608">
            <v>14</v>
          </cell>
          <cell r="L1608">
            <v>1</v>
          </cell>
          <cell r="O1608" t="str">
            <v>M 2</v>
          </cell>
          <cell r="P1608" t="str">
            <v>GRAD</v>
          </cell>
          <cell r="T1608" t="str">
            <v>Allison</v>
          </cell>
          <cell r="U1608" t="str">
            <v>Schlobohm</v>
          </cell>
          <cell r="V1608" t="str">
            <v>DIVERSITY</v>
          </cell>
          <cell r="W1608" t="str">
            <v>Leading Diverse &amp; Inclusive Organizations</v>
          </cell>
          <cell r="X1608" t="str">
            <v>LDG DIVERSE &amp; INCLUSIVE ORGS</v>
          </cell>
          <cell r="Y1608" t="str">
            <v>By the end of this course, students will be able to: define diversity and inclusion and recognize a variety of organizational efforts to promote diversity and inclusion; have open and honest conversations about uncomfortable topics related to organizational diversity and inclusion; practice inclusive leadership, etc.</v>
          </cell>
        </row>
        <row r="1609">
          <cell r="C1609" t="str">
            <v>MBA804M</v>
          </cell>
          <cell r="D1609" t="str">
            <v>MBA</v>
          </cell>
          <cell r="E1609" t="str">
            <v>804M</v>
          </cell>
          <cell r="F1609" t="str">
            <v>CORP REPUTATION MGMT</v>
          </cell>
          <cell r="H1609">
            <v>2189</v>
          </cell>
          <cell r="I1609">
            <v>1</v>
          </cell>
          <cell r="J1609" t="str">
            <v>Lecture</v>
          </cell>
          <cell r="K1609">
            <v>66</v>
          </cell>
          <cell r="L1609">
            <v>2</v>
          </cell>
          <cell r="O1609" t="str">
            <v>M 2</v>
          </cell>
          <cell r="P1609" t="str">
            <v>GRAD</v>
          </cell>
          <cell r="S1609">
            <v>720452450</v>
          </cell>
          <cell r="T1609" t="str">
            <v>Edward</v>
          </cell>
          <cell r="U1609" t="str">
            <v>Mccraw</v>
          </cell>
          <cell r="V1609" t="str">
            <v>INTEGRATED, SOCIAL</v>
          </cell>
          <cell r="W1609" t="str">
            <v>Corporate Reputation Management</v>
          </cell>
          <cell r="X1609" t="str">
            <v>CORP REPUTATION MGMT</v>
          </cell>
          <cell r="Y1609" t="str">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ell>
        </row>
        <row r="1610">
          <cell r="C1610" t="str">
            <v>MBA804M</v>
          </cell>
          <cell r="D1610" t="str">
            <v>MBA</v>
          </cell>
          <cell r="E1610" t="str">
            <v>804M</v>
          </cell>
          <cell r="F1610" t="str">
            <v>CORP REPUTATION MGMT</v>
          </cell>
          <cell r="H1610">
            <v>2189</v>
          </cell>
          <cell r="I1610">
            <v>1</v>
          </cell>
          <cell r="J1610" t="str">
            <v>Lecture</v>
          </cell>
          <cell r="K1610">
            <v>66</v>
          </cell>
          <cell r="L1610">
            <v>2</v>
          </cell>
          <cell r="P1610" t="str">
            <v>GRAD</v>
          </cell>
          <cell r="S1610">
            <v>720452450</v>
          </cell>
          <cell r="T1610" t="str">
            <v>Edward</v>
          </cell>
          <cell r="U1610" t="str">
            <v>Mccraw</v>
          </cell>
          <cell r="V1610" t="str">
            <v>INTEGRATED, SOCIAL</v>
          </cell>
          <cell r="W1610" t="str">
            <v>Corporate Reputation Management</v>
          </cell>
          <cell r="X1610" t="str">
            <v>CORP REPUTATION MGMT</v>
          </cell>
          <cell r="Y1610" t="str">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ell>
        </row>
        <row r="1611">
          <cell r="C1611" t="str">
            <v>MBA804M</v>
          </cell>
          <cell r="D1611" t="str">
            <v>MBA</v>
          </cell>
          <cell r="E1611" t="str">
            <v>804M</v>
          </cell>
          <cell r="F1611" t="str">
            <v>CORP REPUTATION MGMT</v>
          </cell>
          <cell r="H1611">
            <v>2169</v>
          </cell>
          <cell r="I1611">
            <v>1</v>
          </cell>
          <cell r="J1611" t="str">
            <v>Lecture</v>
          </cell>
          <cell r="K1611">
            <v>82</v>
          </cell>
          <cell r="L1611">
            <v>2</v>
          </cell>
          <cell r="P1611" t="str">
            <v>GRAD</v>
          </cell>
          <cell r="S1611">
            <v>720452450</v>
          </cell>
          <cell r="T1611" t="str">
            <v>Edward</v>
          </cell>
          <cell r="U1611" t="str">
            <v>Mccraw</v>
          </cell>
          <cell r="V1611" t="str">
            <v>INTEGRATED, SOCIAL</v>
          </cell>
          <cell r="W1611" t="str">
            <v>Corporate Reputation Management</v>
          </cell>
          <cell r="X1611" t="str">
            <v>CORP REPUTATION MGMT</v>
          </cell>
          <cell r="Y1611" t="str">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ell>
        </row>
        <row r="1612">
          <cell r="C1612" t="str">
            <v>MBA804M</v>
          </cell>
          <cell r="D1612" t="str">
            <v>MBA</v>
          </cell>
          <cell r="E1612" t="str">
            <v>804M</v>
          </cell>
          <cell r="F1612" t="str">
            <v>CORP REPUTATION MGMT</v>
          </cell>
          <cell r="H1612">
            <v>2169</v>
          </cell>
          <cell r="I1612">
            <v>1</v>
          </cell>
          <cell r="J1612" t="str">
            <v>Lecture</v>
          </cell>
          <cell r="K1612">
            <v>82</v>
          </cell>
          <cell r="L1612">
            <v>2</v>
          </cell>
          <cell r="P1612" t="str">
            <v>GRAD</v>
          </cell>
          <cell r="S1612">
            <v>720452450</v>
          </cell>
          <cell r="T1612" t="str">
            <v>Edward</v>
          </cell>
          <cell r="U1612" t="str">
            <v>Mccraw</v>
          </cell>
          <cell r="V1612" t="str">
            <v>INTEGRATED, SOCIAL</v>
          </cell>
          <cell r="W1612" t="str">
            <v>Corporate Reputation Management</v>
          </cell>
          <cell r="X1612" t="str">
            <v>CORP REPUTATION MGMT</v>
          </cell>
          <cell r="Y1612" t="str">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ell>
        </row>
        <row r="1613">
          <cell r="C1613" t="str">
            <v>MBA804M</v>
          </cell>
          <cell r="D1613" t="str">
            <v>MBA</v>
          </cell>
          <cell r="E1613" t="str">
            <v>804M</v>
          </cell>
          <cell r="F1613" t="str">
            <v>CORP REPUTATION MGMT</v>
          </cell>
          <cell r="H1613">
            <v>2179</v>
          </cell>
          <cell r="I1613">
            <v>1</v>
          </cell>
          <cell r="J1613" t="str">
            <v>Lecture</v>
          </cell>
          <cell r="K1613">
            <v>89</v>
          </cell>
          <cell r="L1613">
            <v>2</v>
          </cell>
          <cell r="P1613" t="str">
            <v>GRAD</v>
          </cell>
          <cell r="S1613">
            <v>720452450</v>
          </cell>
          <cell r="T1613" t="str">
            <v>Edward</v>
          </cell>
          <cell r="U1613" t="str">
            <v>Mccraw</v>
          </cell>
          <cell r="V1613" t="str">
            <v>INTEGRATED, SOCIAL</v>
          </cell>
          <cell r="W1613" t="str">
            <v>Corporate Reputation Management</v>
          </cell>
          <cell r="X1613" t="str">
            <v>CORP REPUTATION MGMT</v>
          </cell>
          <cell r="Y1613" t="str">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ell>
        </row>
        <row r="1614">
          <cell r="C1614" t="str">
            <v>MBA804M</v>
          </cell>
          <cell r="D1614" t="str">
            <v>MBA</v>
          </cell>
          <cell r="E1614" t="str">
            <v>804M</v>
          </cell>
          <cell r="F1614" t="str">
            <v>CORP REPUTATION MGMT</v>
          </cell>
          <cell r="H1614">
            <v>2179</v>
          </cell>
          <cell r="I1614">
            <v>1</v>
          </cell>
          <cell r="J1614" t="str">
            <v>Lecture</v>
          </cell>
          <cell r="K1614">
            <v>89</v>
          </cell>
          <cell r="L1614">
            <v>2</v>
          </cell>
          <cell r="P1614" t="str">
            <v>GRAD</v>
          </cell>
          <cell r="S1614">
            <v>720452450</v>
          </cell>
          <cell r="T1614" t="str">
            <v>Edward</v>
          </cell>
          <cell r="U1614" t="str">
            <v>Mccraw</v>
          </cell>
          <cell r="V1614" t="str">
            <v>INTEGRATED, SOCIAL</v>
          </cell>
          <cell r="W1614" t="str">
            <v>Corporate Reputation Management</v>
          </cell>
          <cell r="X1614" t="str">
            <v>CORP REPUTATION MGMT</v>
          </cell>
          <cell r="Y1614" t="str">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ell>
        </row>
        <row r="1615">
          <cell r="C1615" t="str">
            <v>MBA804W</v>
          </cell>
          <cell r="D1615" t="str">
            <v>MBA</v>
          </cell>
          <cell r="E1615" t="str">
            <v>804W</v>
          </cell>
          <cell r="F1615" t="str">
            <v>EXP WRKPLC DIVERSITY/INCLUSION</v>
          </cell>
          <cell r="H1615">
            <v>2192</v>
          </cell>
          <cell r="I1615">
            <v>1</v>
          </cell>
          <cell r="J1615" t="str">
            <v>Lecture</v>
          </cell>
          <cell r="K1615">
            <v>30</v>
          </cell>
          <cell r="L1615">
            <v>1</v>
          </cell>
          <cell r="O1615" t="str">
            <v>M 2</v>
          </cell>
          <cell r="P1615" t="str">
            <v>GRAD</v>
          </cell>
          <cell r="S1615">
            <v>720195770</v>
          </cell>
          <cell r="T1615" t="str">
            <v>Elizabeth</v>
          </cell>
          <cell r="U1615" t="str">
            <v>Dickinson</v>
          </cell>
          <cell r="V1615" t="str">
            <v>DIVERSITY, FUTURE</v>
          </cell>
          <cell r="W1615" t="str">
            <v>Experiencing Workplace Diversity &amp; Inclusion</v>
          </cell>
          <cell r="X1615" t="str">
            <v>EXP WRKPLC DIVERSITY/INCLUSION</v>
          </cell>
          <cell r="Y1615" t="str">
            <v>This course will be structured in the format of an intensive Diversity and Inclusion training session. This allows students to learn about D&amp;I and also know how to implement D&amp;I programs as future leaders. This course helps students develop a nuanced and sophisticated understanding of D&amp;I to personally learn and do workplace D&amp;I. Susainable Enterprise Concentration elective</v>
          </cell>
        </row>
        <row r="1616">
          <cell r="C1616" t="str">
            <v>MBA804W</v>
          </cell>
          <cell r="D1616" t="str">
            <v>MBA</v>
          </cell>
          <cell r="E1616" t="str">
            <v>804W</v>
          </cell>
          <cell r="F1616" t="str">
            <v>EXP WRKPLC DIVERSITY/INCLUSION</v>
          </cell>
          <cell r="H1616">
            <v>2192</v>
          </cell>
          <cell r="I1616">
            <v>1</v>
          </cell>
          <cell r="J1616" t="str">
            <v>Lecture</v>
          </cell>
          <cell r="K1616">
            <v>30</v>
          </cell>
          <cell r="L1616">
            <v>1</v>
          </cell>
          <cell r="O1616" t="str">
            <v>M 2</v>
          </cell>
          <cell r="P1616" t="str">
            <v>GRAD</v>
          </cell>
          <cell r="S1616">
            <v>720195770</v>
          </cell>
          <cell r="T1616" t="str">
            <v>Elizabeth</v>
          </cell>
          <cell r="U1616" t="str">
            <v>Dickinson</v>
          </cell>
          <cell r="V1616" t="str">
            <v>DIVERSITY, FUTURE</v>
          </cell>
          <cell r="W1616" t="str">
            <v>Experiencing Workplace Diversity &amp; Inclusion</v>
          </cell>
          <cell r="X1616" t="str">
            <v>EXP WRKPLC DIVERSITY/INCLUSION</v>
          </cell>
          <cell r="Y1616" t="str">
            <v>This course will be structured in the format of an intensive Diversity and Inclusion training session. This allows students to learn about D&amp;I and also know how to implement D&amp;I programs as future leaders. This course helps students develop a nuanced and sophisticated understanding of D&amp;I to personally learn and do workplace D&amp;I. Susainable Enterprise Concentration elective</v>
          </cell>
        </row>
        <row r="1617">
          <cell r="C1617" t="str">
            <v>MBA809A</v>
          </cell>
          <cell r="D1617" t="str">
            <v>MBA</v>
          </cell>
          <cell r="E1617" t="str">
            <v>809A</v>
          </cell>
          <cell r="F1617" t="str">
            <v>BUSI STRATEGY BEYOND MARKET</v>
          </cell>
          <cell r="H1617">
            <v>2169</v>
          </cell>
          <cell r="I1617">
            <v>1</v>
          </cell>
          <cell r="J1617" t="str">
            <v>Lecture</v>
          </cell>
          <cell r="K1617">
            <v>51</v>
          </cell>
          <cell r="L1617">
            <v>2</v>
          </cell>
          <cell r="O1617" t="str">
            <v>M 2</v>
          </cell>
          <cell r="P1617" t="str">
            <v>GRAD</v>
          </cell>
          <cell r="S1617">
            <v>702794670</v>
          </cell>
          <cell r="T1617" t="str">
            <v>Kristin</v>
          </cell>
          <cell r="U1617" t="str">
            <v>Wilson</v>
          </cell>
          <cell r="V1617" t="str">
            <v>ENVIRONMENT, INDUSTR, POLITICAL, SOCIAL</v>
          </cell>
          <cell r="W1617" t="str">
            <v>Business Strategy Beyond the Market</v>
          </cell>
          <cell r="X1617" t="str">
            <v>BUSI STRATEGY BEYOND MARKET</v>
          </cell>
          <cell r="Y1617" t="str">
            <v>This course explores the relationship between business strategy and the institutional environment. It considers the diverse means by which political, legal and social actors shape market opportunities, across a variety of settings and industries. Not only is effective nonmarket strategy conducive of business success, it also provides a solid foundation for deliberately enhancing the firm’s social and environmental contribution.</v>
          </cell>
        </row>
        <row r="1618">
          <cell r="C1618" t="str">
            <v>MBA809A</v>
          </cell>
          <cell r="D1618" t="str">
            <v>MBA</v>
          </cell>
          <cell r="E1618" t="str">
            <v>809A</v>
          </cell>
          <cell r="F1618" t="str">
            <v>BUSI STRATEGY BEYOND MARKET</v>
          </cell>
          <cell r="H1618">
            <v>2169</v>
          </cell>
          <cell r="I1618">
            <v>1</v>
          </cell>
          <cell r="J1618" t="str">
            <v>Lecture</v>
          </cell>
          <cell r="K1618">
            <v>51</v>
          </cell>
          <cell r="L1618">
            <v>2</v>
          </cell>
          <cell r="O1618" t="str">
            <v>M 2</v>
          </cell>
          <cell r="P1618" t="str">
            <v>GRAD</v>
          </cell>
          <cell r="S1618">
            <v>702794670</v>
          </cell>
          <cell r="T1618" t="str">
            <v>Kristin</v>
          </cell>
          <cell r="U1618" t="str">
            <v>Wilson</v>
          </cell>
          <cell r="V1618" t="str">
            <v>ENVIRONMENT, INDUSTR, POLITICAL, SOCIAL</v>
          </cell>
          <cell r="W1618" t="str">
            <v>Business Strategy Beyond the Market</v>
          </cell>
          <cell r="X1618" t="str">
            <v>BUSI STRATEGY BEYOND MARKET</v>
          </cell>
          <cell r="Y1618" t="str">
            <v>This course explores the relationship between business strategy and the institutional environment. It considers the diverse means by which political, legal and social actors shape market opportunities, across a variety of settings and industries. Not only is effective nonmarket strategy conducive of business success, it also provides a solid foundation for deliberately enhancing the firm’s social and environmental contribution.</v>
          </cell>
        </row>
        <row r="1619">
          <cell r="C1619" t="str">
            <v>MBA816</v>
          </cell>
          <cell r="D1619" t="str">
            <v>MBA</v>
          </cell>
          <cell r="E1619">
            <v>816</v>
          </cell>
          <cell r="F1619" t="str">
            <v>LEADING ORGANIZ CHANGE</v>
          </cell>
          <cell r="H1619">
            <v>2194</v>
          </cell>
          <cell r="I1619">
            <v>1</v>
          </cell>
          <cell r="J1619" t="str">
            <v>Lecture</v>
          </cell>
          <cell r="K1619">
            <v>44</v>
          </cell>
          <cell r="L1619">
            <v>1</v>
          </cell>
          <cell r="O1619" t="str">
            <v>M 2*</v>
          </cell>
          <cell r="P1619" t="str">
            <v>GRAD</v>
          </cell>
          <cell r="S1619">
            <v>730298666</v>
          </cell>
          <cell r="T1619" t="str">
            <v>Amy</v>
          </cell>
          <cell r="U1619" t="str">
            <v>Wallis</v>
          </cell>
          <cell r="V1619" t="str">
            <v>CHANGE</v>
          </cell>
          <cell r="W1619" t="str">
            <v>LEADING ORGANIZ CHANGE</v>
          </cell>
          <cell r="X1619" t="str">
            <v>LEADING ORGANIZ CHANGE</v>
          </cell>
          <cell r="Y1619" t="str">
            <v xml:space="preserve">This course focuses on the changing business environment, and how leaders serve as catalysts for effective change. As organizations strive to fully leverage their resources and competitive advantage, leading change becomes an increasingly important leadership competency. The ability of each leader to identify, implement, and sustain change is imperative to organizations’ success. Through exploration of change theory, case studies, and examples, you will hone your change leadership skills for the betterment of your teams and organizations. Case: Buses for Democracy: Improving Public Transport in South Africa. </v>
          </cell>
        </row>
        <row r="1620">
          <cell r="C1620" t="str">
            <v>MBA816</v>
          </cell>
          <cell r="D1620" t="str">
            <v>MBA</v>
          </cell>
          <cell r="E1620">
            <v>816</v>
          </cell>
          <cell r="F1620" t="str">
            <v>LEADING ORGANIZ CHANGE</v>
          </cell>
          <cell r="H1620">
            <v>2194</v>
          </cell>
          <cell r="I1620">
            <v>1</v>
          </cell>
          <cell r="J1620" t="str">
            <v>Lecture</v>
          </cell>
          <cell r="K1620">
            <v>44</v>
          </cell>
          <cell r="L1620">
            <v>1</v>
          </cell>
          <cell r="P1620" t="str">
            <v>GRAD</v>
          </cell>
          <cell r="S1620">
            <v>730298666</v>
          </cell>
          <cell r="T1620" t="str">
            <v>Amy</v>
          </cell>
          <cell r="U1620" t="str">
            <v>Wallis</v>
          </cell>
          <cell r="V1620" t="str">
            <v>CHANGE</v>
          </cell>
          <cell r="W1620" t="str">
            <v>LEADING ORGANIZ CHANGE</v>
          </cell>
          <cell r="X1620" t="str">
            <v>LEADING ORGANIZ CHANGE</v>
          </cell>
        </row>
        <row r="1621">
          <cell r="C1621" t="str">
            <v>MBA816</v>
          </cell>
          <cell r="D1621" t="str">
            <v>MBA</v>
          </cell>
          <cell r="E1621">
            <v>816</v>
          </cell>
          <cell r="F1621" t="str">
            <v>LEADING ORGANIZ CHANGE</v>
          </cell>
          <cell r="H1621">
            <v>2194</v>
          </cell>
          <cell r="I1621">
            <v>1</v>
          </cell>
          <cell r="J1621" t="str">
            <v>Lecture</v>
          </cell>
          <cell r="K1621">
            <v>44</v>
          </cell>
          <cell r="L1621">
            <v>1</v>
          </cell>
          <cell r="P1621" t="str">
            <v>GRAD</v>
          </cell>
          <cell r="S1621">
            <v>730298666</v>
          </cell>
          <cell r="T1621" t="str">
            <v>Amy</v>
          </cell>
          <cell r="U1621" t="str">
            <v>Wallis</v>
          </cell>
          <cell r="V1621" t="str">
            <v>CHANGE</v>
          </cell>
          <cell r="W1621" t="str">
            <v>LEADING ORGANIZ CHANGE</v>
          </cell>
          <cell r="X1621" t="str">
            <v>LEADING ORGANIZ CHANGE</v>
          </cell>
        </row>
        <row r="1622">
          <cell r="C1622" t="str">
            <v>MBA816</v>
          </cell>
          <cell r="D1622" t="str">
            <v>MBA</v>
          </cell>
          <cell r="E1622">
            <v>816</v>
          </cell>
          <cell r="F1622" t="str">
            <v>LEADING ORGANIZ CHANGE</v>
          </cell>
          <cell r="H1622">
            <v>2184</v>
          </cell>
          <cell r="I1622">
            <v>1</v>
          </cell>
          <cell r="J1622" t="str">
            <v>Lecture</v>
          </cell>
          <cell r="K1622">
            <v>43</v>
          </cell>
          <cell r="L1622">
            <v>1</v>
          </cell>
          <cell r="P1622" t="str">
            <v>GRAD</v>
          </cell>
          <cell r="S1622">
            <v>730298666</v>
          </cell>
          <cell r="T1622" t="str">
            <v>Amy</v>
          </cell>
          <cell r="U1622" t="str">
            <v>Wallis</v>
          </cell>
          <cell r="V1622" t="str">
            <v>CHANGE</v>
          </cell>
          <cell r="W1622" t="str">
            <v>LEADING ORGANIZ CHANGE</v>
          </cell>
          <cell r="X1622" t="str">
            <v>LEADING ORGANIZ CHANGE</v>
          </cell>
        </row>
        <row r="1623">
          <cell r="C1623" t="str">
            <v>MBA822</v>
          </cell>
          <cell r="D1623" t="str">
            <v>MBA</v>
          </cell>
          <cell r="E1623">
            <v>822</v>
          </cell>
          <cell r="F1623" t="str">
            <v>NEGOTIATIONS</v>
          </cell>
          <cell r="H1623">
            <v>2194</v>
          </cell>
          <cell r="I1623">
            <v>1</v>
          </cell>
          <cell r="J1623" t="str">
            <v>Lecture</v>
          </cell>
          <cell r="K1623">
            <v>47</v>
          </cell>
          <cell r="L1623">
            <v>1</v>
          </cell>
          <cell r="O1623" t="str">
            <v>M 2*</v>
          </cell>
          <cell r="P1623" t="str">
            <v>GRAD</v>
          </cell>
          <cell r="S1623">
            <v>711385100</v>
          </cell>
          <cell r="T1623" t="str">
            <v>Alison</v>
          </cell>
          <cell r="U1623" t="str">
            <v>Fragale</v>
          </cell>
          <cell r="Y1623" t="str">
            <v xml:space="preserve">The course is designed to complement the technical and diagnostic skills learned in other courses.  A basic premise of the course is that while a manager needs analytic skills to discover optimal solutions to problems, a broad array of negotiation skills is needed for these solutions to be accepted and implemented.  The course allows participants the opportunity to develop these skills experientially and to understand negotiations in useful analytic frameworks.  Considerable emphasis is placed on simulations, role plays, and cases. Discussions on ethics and gender. </v>
          </cell>
        </row>
        <row r="1624">
          <cell r="C1624" t="str">
            <v>MBA822</v>
          </cell>
          <cell r="D1624" t="str">
            <v>MBA</v>
          </cell>
          <cell r="E1624">
            <v>822</v>
          </cell>
          <cell r="F1624" t="str">
            <v>NEGOTIATIONS</v>
          </cell>
          <cell r="H1624">
            <v>2194</v>
          </cell>
          <cell r="I1624">
            <v>1</v>
          </cell>
          <cell r="J1624" t="str">
            <v>Lecture</v>
          </cell>
          <cell r="K1624">
            <v>47</v>
          </cell>
          <cell r="L1624">
            <v>1</v>
          </cell>
          <cell r="O1624" t="str">
            <v>M 2</v>
          </cell>
          <cell r="P1624" t="str">
            <v>GRAD</v>
          </cell>
          <cell r="S1624">
            <v>711385100</v>
          </cell>
          <cell r="T1624" t="str">
            <v>Alison</v>
          </cell>
          <cell r="U1624" t="str">
            <v>Fragale</v>
          </cell>
          <cell r="Y162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25">
          <cell r="C1625" t="str">
            <v>MBA822</v>
          </cell>
          <cell r="D1625" t="str">
            <v>MBA</v>
          </cell>
          <cell r="E1625">
            <v>822</v>
          </cell>
          <cell r="F1625" t="str">
            <v>NEGOTIATIONS</v>
          </cell>
          <cell r="H1625">
            <v>2194</v>
          </cell>
          <cell r="I1625">
            <v>1</v>
          </cell>
          <cell r="J1625" t="str">
            <v>Lecture</v>
          </cell>
          <cell r="K1625">
            <v>47</v>
          </cell>
          <cell r="L1625">
            <v>1</v>
          </cell>
          <cell r="O1625" t="str">
            <v>M 2</v>
          </cell>
          <cell r="P1625" t="str">
            <v>GRAD</v>
          </cell>
          <cell r="S1625">
            <v>711385100</v>
          </cell>
          <cell r="T1625" t="str">
            <v>Alison</v>
          </cell>
          <cell r="U1625" t="str">
            <v>Fragale</v>
          </cell>
          <cell r="Y162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26">
          <cell r="C1626" t="str">
            <v>MBA822</v>
          </cell>
          <cell r="D1626" t="str">
            <v>MBA</v>
          </cell>
          <cell r="E1626">
            <v>822</v>
          </cell>
          <cell r="F1626" t="str">
            <v>NEGOTIATIONS</v>
          </cell>
          <cell r="H1626">
            <v>2193</v>
          </cell>
          <cell r="I1626">
            <v>1</v>
          </cell>
          <cell r="J1626" t="str">
            <v>Lecture</v>
          </cell>
          <cell r="K1626">
            <v>51</v>
          </cell>
          <cell r="L1626">
            <v>1</v>
          </cell>
          <cell r="O1626" t="str">
            <v>M 2</v>
          </cell>
          <cell r="P1626" t="str">
            <v>GRAD</v>
          </cell>
          <cell r="S1626">
            <v>711385100</v>
          </cell>
          <cell r="T1626" t="str">
            <v>Alison</v>
          </cell>
          <cell r="U1626" t="str">
            <v>Fragale</v>
          </cell>
          <cell r="Y162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27">
          <cell r="C1627" t="str">
            <v>MBA822</v>
          </cell>
          <cell r="D1627" t="str">
            <v>MBA</v>
          </cell>
          <cell r="E1627">
            <v>822</v>
          </cell>
          <cell r="F1627" t="str">
            <v>NEGOTIATIONS</v>
          </cell>
          <cell r="H1627">
            <v>2193</v>
          </cell>
          <cell r="I1627">
            <v>1</v>
          </cell>
          <cell r="J1627" t="str">
            <v>Lecture</v>
          </cell>
          <cell r="K1627">
            <v>51</v>
          </cell>
          <cell r="L1627">
            <v>1</v>
          </cell>
          <cell r="O1627" t="str">
            <v>M 2</v>
          </cell>
          <cell r="P1627" t="str">
            <v>GRAD</v>
          </cell>
          <cell r="S1627">
            <v>711385100</v>
          </cell>
          <cell r="T1627" t="str">
            <v>Alison</v>
          </cell>
          <cell r="U1627" t="str">
            <v>Fragale</v>
          </cell>
          <cell r="Y162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28">
          <cell r="C1628" t="str">
            <v>MBA822</v>
          </cell>
          <cell r="D1628" t="str">
            <v>MBA</v>
          </cell>
          <cell r="E1628">
            <v>822</v>
          </cell>
          <cell r="F1628" t="str">
            <v>NEGOTIATIONS</v>
          </cell>
          <cell r="H1628">
            <v>2193</v>
          </cell>
          <cell r="I1628">
            <v>1</v>
          </cell>
          <cell r="J1628" t="str">
            <v>Lecture</v>
          </cell>
          <cell r="K1628">
            <v>51</v>
          </cell>
          <cell r="L1628">
            <v>1</v>
          </cell>
          <cell r="O1628" t="str">
            <v>M 2</v>
          </cell>
          <cell r="P1628" t="str">
            <v>GRAD</v>
          </cell>
          <cell r="S1628">
            <v>711385100</v>
          </cell>
          <cell r="T1628" t="str">
            <v>Alison</v>
          </cell>
          <cell r="U1628" t="str">
            <v>Fragale</v>
          </cell>
          <cell r="Y162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29">
          <cell r="C1629" t="str">
            <v>MBA822</v>
          </cell>
          <cell r="D1629" t="str">
            <v>MBA</v>
          </cell>
          <cell r="E1629">
            <v>822</v>
          </cell>
          <cell r="F1629" t="str">
            <v>NEGOTIATIONS</v>
          </cell>
          <cell r="H1629">
            <v>2192</v>
          </cell>
          <cell r="I1629">
            <v>1</v>
          </cell>
          <cell r="J1629" t="str">
            <v>Lecture</v>
          </cell>
          <cell r="K1629">
            <v>105</v>
          </cell>
          <cell r="L1629">
            <v>6</v>
          </cell>
          <cell r="P1629" t="str">
            <v>GRAD</v>
          </cell>
          <cell r="S1629">
            <v>700681929</v>
          </cell>
          <cell r="T1629" t="str">
            <v>James</v>
          </cell>
          <cell r="U1629" t="str">
            <v>Berry</v>
          </cell>
        </row>
        <row r="1630">
          <cell r="C1630" t="str">
            <v>MBA822</v>
          </cell>
          <cell r="D1630" t="str">
            <v>MBA</v>
          </cell>
          <cell r="E1630">
            <v>822</v>
          </cell>
          <cell r="F1630" t="str">
            <v>NEGOTIATIONS</v>
          </cell>
          <cell r="H1630">
            <v>2192</v>
          </cell>
          <cell r="I1630">
            <v>1</v>
          </cell>
          <cell r="J1630" t="str">
            <v>Lecture</v>
          </cell>
          <cell r="K1630">
            <v>105</v>
          </cell>
          <cell r="L1630">
            <v>6</v>
          </cell>
          <cell r="P1630" t="str">
            <v>GRAD</v>
          </cell>
          <cell r="S1630">
            <v>700681929</v>
          </cell>
          <cell r="T1630" t="str">
            <v>James</v>
          </cell>
          <cell r="U1630" t="str">
            <v>Berry</v>
          </cell>
        </row>
        <row r="1631">
          <cell r="C1631" t="str">
            <v>MBA822</v>
          </cell>
          <cell r="D1631" t="str">
            <v>MBA</v>
          </cell>
          <cell r="E1631">
            <v>822</v>
          </cell>
          <cell r="F1631" t="str">
            <v>NEGOTIATIONS</v>
          </cell>
          <cell r="H1631">
            <v>2192</v>
          </cell>
          <cell r="I1631">
            <v>1</v>
          </cell>
          <cell r="J1631" t="str">
            <v>Lecture</v>
          </cell>
          <cell r="K1631">
            <v>105</v>
          </cell>
          <cell r="L1631">
            <v>6</v>
          </cell>
          <cell r="P1631" t="str">
            <v>GRAD</v>
          </cell>
          <cell r="S1631">
            <v>730290004</v>
          </cell>
          <cell r="T1631" t="str">
            <v>Chia-Jung</v>
          </cell>
          <cell r="U1631" t="str">
            <v>Tsay</v>
          </cell>
        </row>
        <row r="1632">
          <cell r="C1632" t="str">
            <v>MBA822</v>
          </cell>
          <cell r="D1632" t="str">
            <v>MBA</v>
          </cell>
          <cell r="E1632">
            <v>822</v>
          </cell>
          <cell r="F1632" t="str">
            <v>NEGOTIATIONS</v>
          </cell>
          <cell r="H1632">
            <v>2192</v>
          </cell>
          <cell r="I1632">
            <v>1</v>
          </cell>
          <cell r="J1632" t="str">
            <v>Lecture</v>
          </cell>
          <cell r="K1632">
            <v>105</v>
          </cell>
          <cell r="L1632">
            <v>6</v>
          </cell>
          <cell r="O1632" t="str">
            <v>M 2</v>
          </cell>
          <cell r="P1632" t="str">
            <v>GRAD</v>
          </cell>
          <cell r="S1632">
            <v>711385100</v>
          </cell>
          <cell r="T1632" t="str">
            <v>Alison</v>
          </cell>
          <cell r="U1632" t="str">
            <v>Fragale</v>
          </cell>
          <cell r="Y163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33">
          <cell r="C1633" t="str">
            <v>MBA822</v>
          </cell>
          <cell r="D1633" t="str">
            <v>MBA</v>
          </cell>
          <cell r="E1633">
            <v>822</v>
          </cell>
          <cell r="F1633" t="str">
            <v>NEGOTIATIONS</v>
          </cell>
          <cell r="H1633">
            <v>2192</v>
          </cell>
          <cell r="I1633">
            <v>1</v>
          </cell>
          <cell r="J1633" t="str">
            <v>Lecture</v>
          </cell>
          <cell r="K1633">
            <v>105</v>
          </cell>
          <cell r="L1633">
            <v>6</v>
          </cell>
          <cell r="O1633" t="str">
            <v>M 2</v>
          </cell>
          <cell r="P1633" t="str">
            <v>GRAD</v>
          </cell>
          <cell r="S1633">
            <v>711385100</v>
          </cell>
          <cell r="T1633" t="str">
            <v>Alison</v>
          </cell>
          <cell r="U1633" t="str">
            <v>Fragale</v>
          </cell>
          <cell r="Y163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34">
          <cell r="C1634" t="str">
            <v>MBA822</v>
          </cell>
          <cell r="D1634" t="str">
            <v>MBA</v>
          </cell>
          <cell r="E1634">
            <v>822</v>
          </cell>
          <cell r="F1634" t="str">
            <v>NEGOTIATIONS</v>
          </cell>
          <cell r="H1634">
            <v>2192</v>
          </cell>
          <cell r="I1634">
            <v>1</v>
          </cell>
          <cell r="J1634" t="str">
            <v>Lecture</v>
          </cell>
          <cell r="K1634">
            <v>105</v>
          </cell>
          <cell r="L1634">
            <v>6</v>
          </cell>
          <cell r="O1634" t="str">
            <v>M 2</v>
          </cell>
          <cell r="P1634" t="str">
            <v>GRAD</v>
          </cell>
          <cell r="S1634">
            <v>711385100</v>
          </cell>
          <cell r="T1634" t="str">
            <v>Alison</v>
          </cell>
          <cell r="U1634" t="str">
            <v>Fragale</v>
          </cell>
          <cell r="Y163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35">
          <cell r="C1635" t="str">
            <v>MBA822</v>
          </cell>
          <cell r="D1635" t="str">
            <v>MBA</v>
          </cell>
          <cell r="E1635">
            <v>822</v>
          </cell>
          <cell r="F1635" t="str">
            <v>NEGOTIATIONS</v>
          </cell>
          <cell r="H1635">
            <v>2192</v>
          </cell>
          <cell r="I1635">
            <v>1</v>
          </cell>
          <cell r="J1635" t="str">
            <v>Lecture</v>
          </cell>
          <cell r="K1635">
            <v>167</v>
          </cell>
          <cell r="L1635">
            <v>8</v>
          </cell>
          <cell r="P1635" t="str">
            <v>GRAD</v>
          </cell>
          <cell r="S1635">
            <v>730290004</v>
          </cell>
          <cell r="T1635" t="str">
            <v>Chia-Jung</v>
          </cell>
          <cell r="U1635" t="str">
            <v>Tsay</v>
          </cell>
        </row>
        <row r="1636">
          <cell r="C1636" t="str">
            <v>MBA822</v>
          </cell>
          <cell r="D1636" t="str">
            <v>MBA</v>
          </cell>
          <cell r="E1636">
            <v>822</v>
          </cell>
          <cell r="F1636" t="str">
            <v>NEGOTIATIONS</v>
          </cell>
          <cell r="H1636">
            <v>2192</v>
          </cell>
          <cell r="I1636">
            <v>1</v>
          </cell>
          <cell r="J1636" t="str">
            <v>Lecture</v>
          </cell>
          <cell r="K1636">
            <v>167</v>
          </cell>
          <cell r="L1636">
            <v>8</v>
          </cell>
          <cell r="P1636" t="str">
            <v>GRAD</v>
          </cell>
          <cell r="S1636">
            <v>720280017</v>
          </cell>
          <cell r="T1636" t="str">
            <v>Matthew</v>
          </cell>
          <cell r="U1636" t="str">
            <v>Pearsall</v>
          </cell>
        </row>
        <row r="1637">
          <cell r="C1637" t="str">
            <v>MBA822</v>
          </cell>
          <cell r="D1637" t="str">
            <v>MBA</v>
          </cell>
          <cell r="E1637">
            <v>822</v>
          </cell>
          <cell r="F1637" t="str">
            <v>NEGOTIATIONS</v>
          </cell>
          <cell r="H1637">
            <v>2192</v>
          </cell>
          <cell r="I1637">
            <v>1</v>
          </cell>
          <cell r="J1637" t="str">
            <v>Lecture</v>
          </cell>
          <cell r="K1637">
            <v>167</v>
          </cell>
          <cell r="L1637">
            <v>8</v>
          </cell>
          <cell r="O1637" t="str">
            <v>M 2</v>
          </cell>
          <cell r="P1637" t="str">
            <v>GRAD</v>
          </cell>
          <cell r="S1637">
            <v>711385100</v>
          </cell>
          <cell r="T1637" t="str">
            <v>Alison</v>
          </cell>
          <cell r="U1637" t="str">
            <v>Fragale</v>
          </cell>
          <cell r="Y163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38">
          <cell r="C1638" t="str">
            <v>MBA822</v>
          </cell>
          <cell r="D1638" t="str">
            <v>MBA</v>
          </cell>
          <cell r="E1638">
            <v>822</v>
          </cell>
          <cell r="F1638" t="str">
            <v>NEGOTIATIONS</v>
          </cell>
          <cell r="H1638">
            <v>2192</v>
          </cell>
          <cell r="I1638">
            <v>1</v>
          </cell>
          <cell r="J1638" t="str">
            <v>Lecture</v>
          </cell>
          <cell r="K1638">
            <v>167</v>
          </cell>
          <cell r="L1638">
            <v>8</v>
          </cell>
          <cell r="O1638" t="str">
            <v>M 2</v>
          </cell>
          <cell r="P1638" t="str">
            <v>GRAD</v>
          </cell>
          <cell r="S1638">
            <v>711385100</v>
          </cell>
          <cell r="T1638" t="str">
            <v>Alison</v>
          </cell>
          <cell r="U1638" t="str">
            <v>Fragale</v>
          </cell>
          <cell r="Y163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39">
          <cell r="C1639" t="str">
            <v>MBA822</v>
          </cell>
          <cell r="D1639" t="str">
            <v>MBA</v>
          </cell>
          <cell r="E1639">
            <v>822</v>
          </cell>
          <cell r="F1639" t="str">
            <v>NEGOTIATIONS</v>
          </cell>
          <cell r="H1639">
            <v>2192</v>
          </cell>
          <cell r="I1639">
            <v>1</v>
          </cell>
          <cell r="J1639" t="str">
            <v>Lecture</v>
          </cell>
          <cell r="K1639">
            <v>167</v>
          </cell>
          <cell r="L1639">
            <v>8</v>
          </cell>
          <cell r="P1639" t="str">
            <v>GRAD</v>
          </cell>
          <cell r="S1639">
            <v>720320616</v>
          </cell>
          <cell r="T1639" t="str">
            <v>Jessica</v>
          </cell>
          <cell r="U1639" t="str">
            <v>Christian</v>
          </cell>
        </row>
        <row r="1640">
          <cell r="C1640" t="str">
            <v>MBA822</v>
          </cell>
          <cell r="D1640" t="str">
            <v>MBA</v>
          </cell>
          <cell r="E1640">
            <v>822</v>
          </cell>
          <cell r="F1640" t="str">
            <v>NEGOTIATIONS</v>
          </cell>
          <cell r="H1640">
            <v>2192</v>
          </cell>
          <cell r="I1640">
            <v>1</v>
          </cell>
          <cell r="J1640" t="str">
            <v>Lecture</v>
          </cell>
          <cell r="K1640">
            <v>167</v>
          </cell>
          <cell r="L1640">
            <v>8</v>
          </cell>
          <cell r="P1640" t="str">
            <v>GRAD</v>
          </cell>
          <cell r="S1640">
            <v>715051661</v>
          </cell>
          <cell r="T1640" t="str">
            <v>Deirdre</v>
          </cell>
          <cell r="U1640" t="str">
            <v>Snyder</v>
          </cell>
        </row>
        <row r="1641">
          <cell r="C1641" t="str">
            <v>MBA822</v>
          </cell>
          <cell r="D1641" t="str">
            <v>MBA</v>
          </cell>
          <cell r="E1641">
            <v>822</v>
          </cell>
          <cell r="F1641" t="str">
            <v>NEGOTIATIONS</v>
          </cell>
          <cell r="H1641">
            <v>2192</v>
          </cell>
          <cell r="I1641">
            <v>1</v>
          </cell>
          <cell r="J1641" t="str">
            <v>Lecture</v>
          </cell>
          <cell r="K1641">
            <v>167</v>
          </cell>
          <cell r="L1641">
            <v>8</v>
          </cell>
          <cell r="P1641" t="str">
            <v>GRAD</v>
          </cell>
          <cell r="S1641">
            <v>700681929</v>
          </cell>
          <cell r="T1641" t="str">
            <v>James</v>
          </cell>
          <cell r="U1641" t="str">
            <v>Berry</v>
          </cell>
        </row>
        <row r="1642">
          <cell r="C1642" t="str">
            <v>MBA822</v>
          </cell>
          <cell r="D1642" t="str">
            <v>MBA</v>
          </cell>
          <cell r="E1642">
            <v>822</v>
          </cell>
          <cell r="F1642" t="str">
            <v>NEGOTIATIONS</v>
          </cell>
          <cell r="H1642">
            <v>2192</v>
          </cell>
          <cell r="I1642">
            <v>1</v>
          </cell>
          <cell r="J1642" t="str">
            <v>Lecture</v>
          </cell>
          <cell r="K1642">
            <v>167</v>
          </cell>
          <cell r="L1642">
            <v>8</v>
          </cell>
          <cell r="P1642" t="str">
            <v>GRAD</v>
          </cell>
          <cell r="S1642">
            <v>700681929</v>
          </cell>
          <cell r="T1642" t="str">
            <v>James</v>
          </cell>
          <cell r="U1642" t="str">
            <v>Berry</v>
          </cell>
        </row>
        <row r="1643">
          <cell r="C1643" t="str">
            <v>MBA822</v>
          </cell>
          <cell r="D1643" t="str">
            <v>MBA</v>
          </cell>
          <cell r="E1643">
            <v>822</v>
          </cell>
          <cell r="F1643" t="str">
            <v>NEGOTIATIONS</v>
          </cell>
          <cell r="H1643">
            <v>2189</v>
          </cell>
          <cell r="I1643">
            <v>1</v>
          </cell>
          <cell r="J1643" t="str">
            <v>Lecture</v>
          </cell>
          <cell r="K1643">
            <v>269</v>
          </cell>
          <cell r="L1643">
            <v>10</v>
          </cell>
          <cell r="P1643" t="str">
            <v>GRAD</v>
          </cell>
          <cell r="S1643">
            <v>700681929</v>
          </cell>
          <cell r="T1643" t="str">
            <v>James</v>
          </cell>
          <cell r="U1643" t="str">
            <v>Berry</v>
          </cell>
        </row>
        <row r="1644">
          <cell r="C1644" t="str">
            <v>MBA822</v>
          </cell>
          <cell r="D1644" t="str">
            <v>MBA</v>
          </cell>
          <cell r="E1644">
            <v>822</v>
          </cell>
          <cell r="F1644" t="str">
            <v>NEGOTIATIONS</v>
          </cell>
          <cell r="H1644">
            <v>2189</v>
          </cell>
          <cell r="I1644">
            <v>1</v>
          </cell>
          <cell r="J1644" t="str">
            <v>Lecture</v>
          </cell>
          <cell r="K1644">
            <v>269</v>
          </cell>
          <cell r="L1644">
            <v>10</v>
          </cell>
          <cell r="P1644" t="str">
            <v>GRAD</v>
          </cell>
          <cell r="S1644">
            <v>700681929</v>
          </cell>
          <cell r="T1644" t="str">
            <v>James</v>
          </cell>
          <cell r="U1644" t="str">
            <v>Berry</v>
          </cell>
        </row>
        <row r="1645">
          <cell r="C1645" t="str">
            <v>MBA822</v>
          </cell>
          <cell r="D1645" t="str">
            <v>MBA</v>
          </cell>
          <cell r="E1645">
            <v>822</v>
          </cell>
          <cell r="F1645" t="str">
            <v>NEGOTIATIONS</v>
          </cell>
          <cell r="H1645">
            <v>2189</v>
          </cell>
          <cell r="I1645">
            <v>1</v>
          </cell>
          <cell r="J1645" t="str">
            <v>Lecture</v>
          </cell>
          <cell r="K1645">
            <v>269</v>
          </cell>
          <cell r="L1645">
            <v>10</v>
          </cell>
          <cell r="P1645" t="str">
            <v>GRAD</v>
          </cell>
          <cell r="S1645">
            <v>700681929</v>
          </cell>
          <cell r="T1645" t="str">
            <v>James</v>
          </cell>
          <cell r="U1645" t="str">
            <v>Berry</v>
          </cell>
        </row>
        <row r="1646">
          <cell r="C1646" t="str">
            <v>MBA822</v>
          </cell>
          <cell r="D1646" t="str">
            <v>MBA</v>
          </cell>
          <cell r="E1646">
            <v>822</v>
          </cell>
          <cell r="F1646" t="str">
            <v>NEGOTIATIONS</v>
          </cell>
          <cell r="H1646">
            <v>2189</v>
          </cell>
          <cell r="I1646">
            <v>1</v>
          </cell>
          <cell r="J1646" t="str">
            <v>Lecture</v>
          </cell>
          <cell r="K1646">
            <v>269</v>
          </cell>
          <cell r="L1646">
            <v>10</v>
          </cell>
          <cell r="P1646" t="str">
            <v>GRAD</v>
          </cell>
          <cell r="S1646">
            <v>700681929</v>
          </cell>
          <cell r="T1646" t="str">
            <v>James</v>
          </cell>
          <cell r="U1646" t="str">
            <v>Berry</v>
          </cell>
        </row>
        <row r="1647">
          <cell r="C1647" t="str">
            <v>MBA822</v>
          </cell>
          <cell r="D1647" t="str">
            <v>MBA</v>
          </cell>
          <cell r="E1647">
            <v>822</v>
          </cell>
          <cell r="F1647" t="str">
            <v>NEGOTIATIONS</v>
          </cell>
          <cell r="H1647">
            <v>2189</v>
          </cell>
          <cell r="I1647">
            <v>1</v>
          </cell>
          <cell r="J1647" t="str">
            <v>Lecture</v>
          </cell>
          <cell r="K1647">
            <v>269</v>
          </cell>
          <cell r="L1647">
            <v>10</v>
          </cell>
          <cell r="P1647" t="str">
            <v>GRAD</v>
          </cell>
          <cell r="S1647">
            <v>720148774</v>
          </cell>
          <cell r="T1647" t="str">
            <v>Noah</v>
          </cell>
          <cell r="U1647" t="str">
            <v>Eisenkraft</v>
          </cell>
        </row>
        <row r="1648">
          <cell r="C1648" t="str">
            <v>MBA822</v>
          </cell>
          <cell r="D1648" t="str">
            <v>MBA</v>
          </cell>
          <cell r="E1648">
            <v>822</v>
          </cell>
          <cell r="F1648" t="str">
            <v>NEGOTIATIONS</v>
          </cell>
          <cell r="H1648">
            <v>2189</v>
          </cell>
          <cell r="I1648">
            <v>1</v>
          </cell>
          <cell r="J1648" t="str">
            <v>Lecture</v>
          </cell>
          <cell r="K1648">
            <v>269</v>
          </cell>
          <cell r="L1648">
            <v>10</v>
          </cell>
          <cell r="P1648" t="str">
            <v>GRAD</v>
          </cell>
          <cell r="S1648">
            <v>720148774</v>
          </cell>
          <cell r="T1648" t="str">
            <v>Noah</v>
          </cell>
          <cell r="U1648" t="str">
            <v>Eisenkraft</v>
          </cell>
        </row>
        <row r="1649">
          <cell r="C1649" t="str">
            <v>MBA822</v>
          </cell>
          <cell r="D1649" t="str">
            <v>MBA</v>
          </cell>
          <cell r="E1649">
            <v>822</v>
          </cell>
          <cell r="F1649" t="str">
            <v>NEGOTIATIONS</v>
          </cell>
          <cell r="H1649">
            <v>2189</v>
          </cell>
          <cell r="I1649">
            <v>1</v>
          </cell>
          <cell r="J1649" t="str">
            <v>Lecture</v>
          </cell>
          <cell r="K1649">
            <v>269</v>
          </cell>
          <cell r="L1649">
            <v>10</v>
          </cell>
          <cell r="O1649" t="str">
            <v>M 2</v>
          </cell>
          <cell r="P1649" t="str">
            <v>GRAD</v>
          </cell>
          <cell r="S1649">
            <v>711385100</v>
          </cell>
          <cell r="T1649" t="str">
            <v>Alison</v>
          </cell>
          <cell r="U1649" t="str">
            <v>Fragale</v>
          </cell>
          <cell r="Y164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50">
          <cell r="C1650" t="str">
            <v>MBA822</v>
          </cell>
          <cell r="D1650" t="str">
            <v>MBA</v>
          </cell>
          <cell r="E1650">
            <v>822</v>
          </cell>
          <cell r="F1650" t="str">
            <v>NEGOTIATIONS</v>
          </cell>
          <cell r="H1650">
            <v>2189</v>
          </cell>
          <cell r="I1650">
            <v>1</v>
          </cell>
          <cell r="J1650" t="str">
            <v>Lecture</v>
          </cell>
          <cell r="K1650">
            <v>269</v>
          </cell>
          <cell r="L1650">
            <v>10</v>
          </cell>
          <cell r="O1650" t="str">
            <v>M 2</v>
          </cell>
          <cell r="P1650" t="str">
            <v>GRAD</v>
          </cell>
          <cell r="S1650">
            <v>711385100</v>
          </cell>
          <cell r="T1650" t="str">
            <v>Alison</v>
          </cell>
          <cell r="U1650" t="str">
            <v>Fragale</v>
          </cell>
          <cell r="Y165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51">
          <cell r="C1651" t="str">
            <v>MBA822</v>
          </cell>
          <cell r="D1651" t="str">
            <v>MBA</v>
          </cell>
          <cell r="E1651">
            <v>822</v>
          </cell>
          <cell r="F1651" t="str">
            <v>NEGOTIATIONS</v>
          </cell>
          <cell r="H1651">
            <v>2189</v>
          </cell>
          <cell r="I1651">
            <v>1</v>
          </cell>
          <cell r="J1651" t="str">
            <v>Lecture</v>
          </cell>
          <cell r="K1651">
            <v>269</v>
          </cell>
          <cell r="L1651">
            <v>10</v>
          </cell>
          <cell r="O1651" t="str">
            <v>M 2</v>
          </cell>
          <cell r="P1651" t="str">
            <v>GRAD</v>
          </cell>
          <cell r="S1651">
            <v>711385100</v>
          </cell>
          <cell r="T1651" t="str">
            <v>Alison</v>
          </cell>
          <cell r="U1651" t="str">
            <v>Fragale</v>
          </cell>
          <cell r="Y165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52">
          <cell r="C1652" t="str">
            <v>MBA822</v>
          </cell>
          <cell r="D1652" t="str">
            <v>MBA</v>
          </cell>
          <cell r="E1652">
            <v>822</v>
          </cell>
          <cell r="F1652" t="str">
            <v>NEGOTIATIONS</v>
          </cell>
          <cell r="H1652">
            <v>2189</v>
          </cell>
          <cell r="I1652">
            <v>1</v>
          </cell>
          <cell r="J1652" t="str">
            <v>Lecture</v>
          </cell>
          <cell r="K1652">
            <v>269</v>
          </cell>
          <cell r="L1652">
            <v>10</v>
          </cell>
          <cell r="O1652" t="str">
            <v>M 2</v>
          </cell>
          <cell r="P1652" t="str">
            <v>GRAD</v>
          </cell>
          <cell r="S1652">
            <v>711385100</v>
          </cell>
          <cell r="T1652" t="str">
            <v>Alison</v>
          </cell>
          <cell r="U1652" t="str">
            <v>Fragale</v>
          </cell>
          <cell r="Y165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53">
          <cell r="C1653" t="str">
            <v>MBA822</v>
          </cell>
          <cell r="D1653" t="str">
            <v>MBA</v>
          </cell>
          <cell r="E1653">
            <v>822</v>
          </cell>
          <cell r="F1653" t="str">
            <v>NEGOTIATIONS</v>
          </cell>
          <cell r="H1653">
            <v>2189</v>
          </cell>
          <cell r="I1653">
            <v>1</v>
          </cell>
          <cell r="J1653" t="str">
            <v>Lecture</v>
          </cell>
          <cell r="K1653">
            <v>269</v>
          </cell>
          <cell r="L1653">
            <v>10</v>
          </cell>
          <cell r="P1653" t="str">
            <v>GRAD</v>
          </cell>
          <cell r="S1653">
            <v>720320616</v>
          </cell>
          <cell r="T1653" t="str">
            <v>Jessica</v>
          </cell>
          <cell r="U1653" t="str">
            <v>Christian</v>
          </cell>
        </row>
        <row r="1654">
          <cell r="C1654" t="str">
            <v>MBA822</v>
          </cell>
          <cell r="D1654" t="str">
            <v>MBA</v>
          </cell>
          <cell r="E1654">
            <v>822</v>
          </cell>
          <cell r="F1654" t="str">
            <v>NEGOTIATIONS</v>
          </cell>
          <cell r="H1654">
            <v>2189</v>
          </cell>
          <cell r="I1654">
            <v>1</v>
          </cell>
          <cell r="J1654" t="str">
            <v>Lecture</v>
          </cell>
          <cell r="K1654">
            <v>269</v>
          </cell>
          <cell r="L1654">
            <v>10</v>
          </cell>
          <cell r="P1654" t="str">
            <v>GRAD</v>
          </cell>
          <cell r="S1654">
            <v>720258848</v>
          </cell>
          <cell r="T1654" t="str">
            <v>Sreedhari</v>
          </cell>
          <cell r="U1654" t="str">
            <v>Desai</v>
          </cell>
        </row>
        <row r="1655">
          <cell r="C1655" t="str">
            <v>MBA822</v>
          </cell>
          <cell r="D1655" t="str">
            <v>MBA</v>
          </cell>
          <cell r="E1655">
            <v>822</v>
          </cell>
          <cell r="F1655" t="str">
            <v>NEGOTIATIONS</v>
          </cell>
          <cell r="H1655">
            <v>2189</v>
          </cell>
          <cell r="I1655">
            <v>1</v>
          </cell>
          <cell r="J1655" t="str">
            <v>Lecture</v>
          </cell>
          <cell r="K1655">
            <v>182</v>
          </cell>
          <cell r="L1655">
            <v>8</v>
          </cell>
          <cell r="P1655" t="str">
            <v>GRAD</v>
          </cell>
          <cell r="S1655">
            <v>700681929</v>
          </cell>
          <cell r="T1655" t="str">
            <v>James</v>
          </cell>
          <cell r="U1655" t="str">
            <v>Berry</v>
          </cell>
        </row>
        <row r="1656">
          <cell r="C1656" t="str">
            <v>MBA822</v>
          </cell>
          <cell r="D1656" t="str">
            <v>MBA</v>
          </cell>
          <cell r="E1656">
            <v>822</v>
          </cell>
          <cell r="F1656" t="str">
            <v>NEGOTIATIONS</v>
          </cell>
          <cell r="H1656">
            <v>2189</v>
          </cell>
          <cell r="I1656">
            <v>1</v>
          </cell>
          <cell r="J1656" t="str">
            <v>Lecture</v>
          </cell>
          <cell r="K1656">
            <v>182</v>
          </cell>
          <cell r="L1656">
            <v>8</v>
          </cell>
          <cell r="P1656" t="str">
            <v>GRAD</v>
          </cell>
          <cell r="S1656">
            <v>700681929</v>
          </cell>
          <cell r="T1656" t="str">
            <v>James</v>
          </cell>
          <cell r="U1656" t="str">
            <v>Berry</v>
          </cell>
        </row>
        <row r="1657">
          <cell r="C1657" t="str">
            <v>MBA822</v>
          </cell>
          <cell r="D1657" t="str">
            <v>MBA</v>
          </cell>
          <cell r="E1657">
            <v>822</v>
          </cell>
          <cell r="F1657" t="str">
            <v>NEGOTIATIONS</v>
          </cell>
          <cell r="H1657">
            <v>2189</v>
          </cell>
          <cell r="I1657">
            <v>1</v>
          </cell>
          <cell r="J1657" t="str">
            <v>Lecture</v>
          </cell>
          <cell r="K1657">
            <v>182</v>
          </cell>
          <cell r="L1657">
            <v>8</v>
          </cell>
          <cell r="P1657" t="str">
            <v>GRAD</v>
          </cell>
          <cell r="S1657">
            <v>700681929</v>
          </cell>
          <cell r="T1657" t="str">
            <v>James</v>
          </cell>
          <cell r="U1657" t="str">
            <v>Berry</v>
          </cell>
        </row>
        <row r="1658">
          <cell r="C1658" t="str">
            <v>MBA822</v>
          </cell>
          <cell r="D1658" t="str">
            <v>MBA</v>
          </cell>
          <cell r="E1658">
            <v>822</v>
          </cell>
          <cell r="F1658" t="str">
            <v>NEGOTIATIONS</v>
          </cell>
          <cell r="H1658">
            <v>2189</v>
          </cell>
          <cell r="I1658">
            <v>1</v>
          </cell>
          <cell r="J1658" t="str">
            <v>Lecture</v>
          </cell>
          <cell r="K1658">
            <v>182</v>
          </cell>
          <cell r="L1658">
            <v>8</v>
          </cell>
          <cell r="P1658" t="str">
            <v>GRAD</v>
          </cell>
          <cell r="S1658">
            <v>700681929</v>
          </cell>
          <cell r="T1658" t="str">
            <v>James</v>
          </cell>
          <cell r="U1658" t="str">
            <v>Berry</v>
          </cell>
        </row>
        <row r="1659">
          <cell r="C1659" t="str">
            <v>MBA822</v>
          </cell>
          <cell r="D1659" t="str">
            <v>MBA</v>
          </cell>
          <cell r="E1659">
            <v>822</v>
          </cell>
          <cell r="F1659" t="str">
            <v>NEGOTIATIONS</v>
          </cell>
          <cell r="H1659">
            <v>2189</v>
          </cell>
          <cell r="I1659">
            <v>1</v>
          </cell>
          <cell r="J1659" t="str">
            <v>Lecture</v>
          </cell>
          <cell r="K1659">
            <v>182</v>
          </cell>
          <cell r="L1659">
            <v>8</v>
          </cell>
          <cell r="O1659" t="str">
            <v>M 2</v>
          </cell>
          <cell r="P1659" t="str">
            <v>GRAD</v>
          </cell>
          <cell r="S1659">
            <v>711385100</v>
          </cell>
          <cell r="T1659" t="str">
            <v>Alison</v>
          </cell>
          <cell r="U1659" t="str">
            <v>Fragale</v>
          </cell>
          <cell r="Y165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0">
          <cell r="C1660" t="str">
            <v>MBA822</v>
          </cell>
          <cell r="D1660" t="str">
            <v>MBA</v>
          </cell>
          <cell r="E1660">
            <v>822</v>
          </cell>
          <cell r="F1660" t="str">
            <v>NEGOTIATIONS</v>
          </cell>
          <cell r="H1660">
            <v>2189</v>
          </cell>
          <cell r="I1660">
            <v>1</v>
          </cell>
          <cell r="J1660" t="str">
            <v>Lecture</v>
          </cell>
          <cell r="K1660">
            <v>182</v>
          </cell>
          <cell r="L1660">
            <v>8</v>
          </cell>
          <cell r="O1660" t="str">
            <v>M 2</v>
          </cell>
          <cell r="P1660" t="str">
            <v>GRAD</v>
          </cell>
          <cell r="S1660">
            <v>711385100</v>
          </cell>
          <cell r="T1660" t="str">
            <v>Alison</v>
          </cell>
          <cell r="U1660" t="str">
            <v>Fragale</v>
          </cell>
          <cell r="Y166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1">
          <cell r="C1661" t="str">
            <v>MBA822</v>
          </cell>
          <cell r="D1661" t="str">
            <v>MBA</v>
          </cell>
          <cell r="E1661">
            <v>822</v>
          </cell>
          <cell r="F1661" t="str">
            <v>NEGOTIATIONS</v>
          </cell>
          <cell r="H1661">
            <v>2189</v>
          </cell>
          <cell r="I1661">
            <v>1</v>
          </cell>
          <cell r="J1661" t="str">
            <v>Lecture</v>
          </cell>
          <cell r="K1661">
            <v>182</v>
          </cell>
          <cell r="L1661">
            <v>8</v>
          </cell>
          <cell r="O1661" t="str">
            <v>M 2</v>
          </cell>
          <cell r="P1661" t="str">
            <v>GRAD</v>
          </cell>
          <cell r="S1661">
            <v>711385100</v>
          </cell>
          <cell r="T1661" t="str">
            <v>Alison</v>
          </cell>
          <cell r="U1661" t="str">
            <v>Fragale</v>
          </cell>
          <cell r="Y166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2">
          <cell r="C1662" t="str">
            <v>MBA822</v>
          </cell>
          <cell r="D1662" t="str">
            <v>MBA</v>
          </cell>
          <cell r="E1662">
            <v>822</v>
          </cell>
          <cell r="F1662" t="str">
            <v>NEGOTIATIONS</v>
          </cell>
          <cell r="H1662">
            <v>2189</v>
          </cell>
          <cell r="I1662">
            <v>1</v>
          </cell>
          <cell r="J1662" t="str">
            <v>Lecture</v>
          </cell>
          <cell r="K1662">
            <v>182</v>
          </cell>
          <cell r="L1662">
            <v>8</v>
          </cell>
          <cell r="O1662" t="str">
            <v>M 2</v>
          </cell>
          <cell r="P1662" t="str">
            <v>GRAD</v>
          </cell>
          <cell r="S1662">
            <v>711385100</v>
          </cell>
          <cell r="T1662" t="str">
            <v>Alison</v>
          </cell>
          <cell r="U1662" t="str">
            <v>Fragale</v>
          </cell>
          <cell r="Y166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3">
          <cell r="C1663" t="str">
            <v>MBA822</v>
          </cell>
          <cell r="D1663" t="str">
            <v>MBA</v>
          </cell>
          <cell r="E1663">
            <v>822</v>
          </cell>
          <cell r="F1663" t="str">
            <v>NEGOTIATIONS</v>
          </cell>
          <cell r="H1663">
            <v>2189</v>
          </cell>
          <cell r="I1663">
            <v>1</v>
          </cell>
          <cell r="J1663" t="str">
            <v>Lecture</v>
          </cell>
          <cell r="K1663">
            <v>182</v>
          </cell>
          <cell r="L1663">
            <v>8</v>
          </cell>
          <cell r="O1663" t="str">
            <v>M 2</v>
          </cell>
          <cell r="P1663" t="str">
            <v>GRAD</v>
          </cell>
          <cell r="S1663">
            <v>711385100</v>
          </cell>
          <cell r="T1663" t="str">
            <v>Alison</v>
          </cell>
          <cell r="U1663" t="str">
            <v>Fragale</v>
          </cell>
          <cell r="Y166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4">
          <cell r="C1664" t="str">
            <v>MBA822</v>
          </cell>
          <cell r="D1664" t="str">
            <v>MBA</v>
          </cell>
          <cell r="E1664">
            <v>822</v>
          </cell>
          <cell r="F1664" t="str">
            <v>NEGOTIATIONS</v>
          </cell>
          <cell r="H1664">
            <v>2189</v>
          </cell>
          <cell r="I1664">
            <v>1</v>
          </cell>
          <cell r="J1664" t="str">
            <v>Lecture</v>
          </cell>
          <cell r="K1664">
            <v>182</v>
          </cell>
          <cell r="L1664">
            <v>8</v>
          </cell>
          <cell r="O1664" t="str">
            <v>M 2</v>
          </cell>
          <cell r="P1664" t="str">
            <v>GRAD</v>
          </cell>
          <cell r="S1664">
            <v>711385100</v>
          </cell>
          <cell r="T1664" t="str">
            <v>Alison</v>
          </cell>
          <cell r="U1664" t="str">
            <v>Fragale</v>
          </cell>
          <cell r="Y166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5">
          <cell r="C1665" t="str">
            <v>MBA822</v>
          </cell>
          <cell r="D1665" t="str">
            <v>MBA</v>
          </cell>
          <cell r="E1665">
            <v>822</v>
          </cell>
          <cell r="F1665" t="str">
            <v>NEGOTIATIONS</v>
          </cell>
          <cell r="H1665">
            <v>2189</v>
          </cell>
          <cell r="I1665">
            <v>1</v>
          </cell>
          <cell r="J1665" t="str">
            <v>Lecture</v>
          </cell>
          <cell r="K1665">
            <v>182</v>
          </cell>
          <cell r="L1665">
            <v>8</v>
          </cell>
          <cell r="P1665" t="str">
            <v>GRAD</v>
          </cell>
          <cell r="S1665">
            <v>720280017</v>
          </cell>
          <cell r="T1665" t="str">
            <v>Matthew</v>
          </cell>
          <cell r="U1665" t="str">
            <v>Pearsall</v>
          </cell>
        </row>
        <row r="1666">
          <cell r="C1666" t="str">
            <v>MBA822</v>
          </cell>
          <cell r="D1666" t="str">
            <v>MBA</v>
          </cell>
          <cell r="E1666">
            <v>822</v>
          </cell>
          <cell r="F1666" t="str">
            <v>NEGOTIATIONS</v>
          </cell>
          <cell r="H1666">
            <v>2189</v>
          </cell>
          <cell r="I1666">
            <v>1</v>
          </cell>
          <cell r="J1666" t="str">
            <v>Lecture</v>
          </cell>
          <cell r="K1666">
            <v>182</v>
          </cell>
          <cell r="L1666">
            <v>8</v>
          </cell>
          <cell r="P1666" t="str">
            <v>GRAD</v>
          </cell>
          <cell r="S1666">
            <v>720258848</v>
          </cell>
          <cell r="T1666" t="str">
            <v>Sreedhari</v>
          </cell>
          <cell r="U1666" t="str">
            <v>Desai</v>
          </cell>
        </row>
        <row r="1667">
          <cell r="C1667" t="str">
            <v>MBA822</v>
          </cell>
          <cell r="D1667" t="str">
            <v>MBA</v>
          </cell>
          <cell r="E1667">
            <v>822</v>
          </cell>
          <cell r="F1667" t="str">
            <v>NEGOTIATIONS</v>
          </cell>
          <cell r="H1667">
            <v>2184</v>
          </cell>
          <cell r="I1667">
            <v>1</v>
          </cell>
          <cell r="J1667" t="str">
            <v>Lecture</v>
          </cell>
          <cell r="K1667">
            <v>47</v>
          </cell>
          <cell r="L1667">
            <v>1</v>
          </cell>
          <cell r="O1667" t="str">
            <v>M 2</v>
          </cell>
          <cell r="P1667" t="str">
            <v>GRAD</v>
          </cell>
          <cell r="S1667">
            <v>711385100</v>
          </cell>
          <cell r="T1667" t="str">
            <v>Alison</v>
          </cell>
          <cell r="U1667" t="str">
            <v>Fragale</v>
          </cell>
          <cell r="Y166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8">
          <cell r="C1668" t="str">
            <v>MBA822</v>
          </cell>
          <cell r="D1668" t="str">
            <v>MBA</v>
          </cell>
          <cell r="E1668">
            <v>822</v>
          </cell>
          <cell r="F1668" t="str">
            <v>NEGOTIATIONS</v>
          </cell>
          <cell r="H1668">
            <v>2184</v>
          </cell>
          <cell r="I1668">
            <v>1</v>
          </cell>
          <cell r="J1668" t="str">
            <v>Lecture</v>
          </cell>
          <cell r="K1668">
            <v>47</v>
          </cell>
          <cell r="L1668">
            <v>1</v>
          </cell>
          <cell r="O1668" t="str">
            <v>M 2</v>
          </cell>
          <cell r="P1668" t="str">
            <v>GRAD</v>
          </cell>
          <cell r="S1668">
            <v>711385100</v>
          </cell>
          <cell r="T1668" t="str">
            <v>Alison</v>
          </cell>
          <cell r="U1668" t="str">
            <v>Fragale</v>
          </cell>
          <cell r="Y166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69">
          <cell r="C1669" t="str">
            <v>MBA822</v>
          </cell>
          <cell r="D1669" t="str">
            <v>MBA</v>
          </cell>
          <cell r="E1669">
            <v>822</v>
          </cell>
          <cell r="F1669" t="str">
            <v>NEGOTIATIONS</v>
          </cell>
          <cell r="H1669">
            <v>2184</v>
          </cell>
          <cell r="I1669">
            <v>1</v>
          </cell>
          <cell r="J1669" t="str">
            <v>Lecture</v>
          </cell>
          <cell r="K1669">
            <v>47</v>
          </cell>
          <cell r="L1669">
            <v>1</v>
          </cell>
          <cell r="O1669" t="str">
            <v>M 2</v>
          </cell>
          <cell r="P1669" t="str">
            <v>GRAD</v>
          </cell>
          <cell r="S1669">
            <v>711385100</v>
          </cell>
          <cell r="T1669" t="str">
            <v>Alison</v>
          </cell>
          <cell r="U1669" t="str">
            <v>Fragale</v>
          </cell>
          <cell r="Y166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70">
          <cell r="C1670" t="str">
            <v>MBA822</v>
          </cell>
          <cell r="D1670" t="str">
            <v>MBA</v>
          </cell>
          <cell r="E1670">
            <v>822</v>
          </cell>
          <cell r="F1670" t="str">
            <v>NEGOTIATIONS</v>
          </cell>
          <cell r="H1670">
            <v>2182</v>
          </cell>
          <cell r="I1670">
            <v>1</v>
          </cell>
          <cell r="J1670" t="str">
            <v>Lecture</v>
          </cell>
          <cell r="K1670">
            <v>87</v>
          </cell>
          <cell r="L1670">
            <v>5</v>
          </cell>
          <cell r="P1670" t="str">
            <v>GRAD</v>
          </cell>
          <cell r="S1670">
            <v>700681929</v>
          </cell>
          <cell r="T1670" t="str">
            <v>James</v>
          </cell>
          <cell r="U1670" t="str">
            <v>Berry</v>
          </cell>
        </row>
        <row r="1671">
          <cell r="C1671" t="str">
            <v>MBA822</v>
          </cell>
          <cell r="D1671" t="str">
            <v>MBA</v>
          </cell>
          <cell r="E1671">
            <v>822</v>
          </cell>
          <cell r="F1671" t="str">
            <v>NEGOTIATIONS</v>
          </cell>
          <cell r="H1671">
            <v>2182</v>
          </cell>
          <cell r="I1671">
            <v>1</v>
          </cell>
          <cell r="J1671" t="str">
            <v>Lecture</v>
          </cell>
          <cell r="K1671">
            <v>87</v>
          </cell>
          <cell r="L1671">
            <v>5</v>
          </cell>
          <cell r="P1671" t="str">
            <v>GRAD</v>
          </cell>
          <cell r="S1671">
            <v>700681929</v>
          </cell>
          <cell r="T1671" t="str">
            <v>James</v>
          </cell>
          <cell r="U1671" t="str">
            <v>Berry</v>
          </cell>
        </row>
        <row r="1672">
          <cell r="C1672" t="str">
            <v>MBA822</v>
          </cell>
          <cell r="D1672" t="str">
            <v>MBA</v>
          </cell>
          <cell r="E1672">
            <v>822</v>
          </cell>
          <cell r="F1672" t="str">
            <v>NEGOTIATIONS</v>
          </cell>
          <cell r="H1672">
            <v>2182</v>
          </cell>
          <cell r="I1672">
            <v>1</v>
          </cell>
          <cell r="J1672" t="str">
            <v>Lecture</v>
          </cell>
          <cell r="K1672">
            <v>87</v>
          </cell>
          <cell r="L1672">
            <v>5</v>
          </cell>
          <cell r="P1672" t="str">
            <v>GRAD</v>
          </cell>
          <cell r="S1672">
            <v>700681929</v>
          </cell>
          <cell r="T1672" t="str">
            <v>James</v>
          </cell>
          <cell r="U1672" t="str">
            <v>Berry</v>
          </cell>
        </row>
        <row r="1673">
          <cell r="C1673" t="str">
            <v>MBA822</v>
          </cell>
          <cell r="D1673" t="str">
            <v>MBA</v>
          </cell>
          <cell r="E1673">
            <v>822</v>
          </cell>
          <cell r="F1673" t="str">
            <v>NEGOTIATIONS</v>
          </cell>
          <cell r="H1673">
            <v>2182</v>
          </cell>
          <cell r="I1673">
            <v>1</v>
          </cell>
          <cell r="J1673" t="str">
            <v>Lecture</v>
          </cell>
          <cell r="K1673">
            <v>87</v>
          </cell>
          <cell r="L1673">
            <v>5</v>
          </cell>
          <cell r="O1673" t="str">
            <v>M 2</v>
          </cell>
          <cell r="P1673" t="str">
            <v>GRAD</v>
          </cell>
          <cell r="S1673">
            <v>711385100</v>
          </cell>
          <cell r="T1673" t="str">
            <v>Alison</v>
          </cell>
          <cell r="U1673" t="str">
            <v>Fragale</v>
          </cell>
          <cell r="Y167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74">
          <cell r="C1674" t="str">
            <v>MBA822</v>
          </cell>
          <cell r="D1674" t="str">
            <v>MBA</v>
          </cell>
          <cell r="E1674">
            <v>822</v>
          </cell>
          <cell r="F1674" t="str">
            <v>NEGOTIATIONS</v>
          </cell>
          <cell r="H1674">
            <v>2182</v>
          </cell>
          <cell r="I1674">
            <v>1</v>
          </cell>
          <cell r="J1674" t="str">
            <v>Lecture</v>
          </cell>
          <cell r="K1674">
            <v>87</v>
          </cell>
          <cell r="L1674">
            <v>5</v>
          </cell>
          <cell r="O1674" t="str">
            <v>M 2</v>
          </cell>
          <cell r="P1674" t="str">
            <v>GRAD</v>
          </cell>
          <cell r="S1674">
            <v>711385100</v>
          </cell>
          <cell r="T1674" t="str">
            <v>Alison</v>
          </cell>
          <cell r="U1674" t="str">
            <v>Fragale</v>
          </cell>
          <cell r="Y167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75">
          <cell r="C1675" t="str">
            <v>MBA822</v>
          </cell>
          <cell r="D1675" t="str">
            <v>MBA</v>
          </cell>
          <cell r="E1675">
            <v>822</v>
          </cell>
          <cell r="F1675" t="str">
            <v>NEGOTIATIONS</v>
          </cell>
          <cell r="H1675">
            <v>2182</v>
          </cell>
          <cell r="I1675">
            <v>1</v>
          </cell>
          <cell r="J1675" t="str">
            <v>Lecture</v>
          </cell>
          <cell r="K1675">
            <v>87</v>
          </cell>
          <cell r="L1675">
            <v>5</v>
          </cell>
          <cell r="O1675" t="str">
            <v>M 2</v>
          </cell>
          <cell r="P1675" t="str">
            <v>GRAD</v>
          </cell>
          <cell r="S1675">
            <v>711385100</v>
          </cell>
          <cell r="T1675" t="str">
            <v>Alison</v>
          </cell>
          <cell r="U1675" t="str">
            <v>Fragale</v>
          </cell>
          <cell r="Y167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76">
          <cell r="C1676" t="str">
            <v>MBA822</v>
          </cell>
          <cell r="D1676" t="str">
            <v>MBA</v>
          </cell>
          <cell r="E1676">
            <v>822</v>
          </cell>
          <cell r="F1676" t="str">
            <v>NEGOTIATIONS</v>
          </cell>
          <cell r="H1676">
            <v>2182</v>
          </cell>
          <cell r="I1676">
            <v>1</v>
          </cell>
          <cell r="J1676" t="str">
            <v>Lecture</v>
          </cell>
          <cell r="K1676">
            <v>87</v>
          </cell>
          <cell r="L1676">
            <v>5</v>
          </cell>
          <cell r="O1676" t="str">
            <v>M 2</v>
          </cell>
          <cell r="P1676" t="str">
            <v>GRAD</v>
          </cell>
          <cell r="S1676">
            <v>711385100</v>
          </cell>
          <cell r="T1676" t="str">
            <v>Alison</v>
          </cell>
          <cell r="U1676" t="str">
            <v>Fragale</v>
          </cell>
          <cell r="Y167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77">
          <cell r="C1677" t="str">
            <v>MBA822</v>
          </cell>
          <cell r="D1677" t="str">
            <v>MBA</v>
          </cell>
          <cell r="E1677">
            <v>822</v>
          </cell>
          <cell r="F1677" t="str">
            <v>NEGOTIATIONS</v>
          </cell>
          <cell r="H1677">
            <v>2182</v>
          </cell>
          <cell r="I1677">
            <v>1</v>
          </cell>
          <cell r="J1677" t="str">
            <v>Lecture</v>
          </cell>
          <cell r="K1677">
            <v>87</v>
          </cell>
          <cell r="L1677">
            <v>5</v>
          </cell>
          <cell r="O1677" t="str">
            <v>M 2</v>
          </cell>
          <cell r="P1677" t="str">
            <v>GRAD</v>
          </cell>
          <cell r="S1677">
            <v>711385100</v>
          </cell>
          <cell r="T1677" t="str">
            <v>Alison</v>
          </cell>
          <cell r="U1677" t="str">
            <v>Fragale</v>
          </cell>
          <cell r="Y167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78">
          <cell r="C1678" t="str">
            <v>MBA822</v>
          </cell>
          <cell r="D1678" t="str">
            <v>MBA</v>
          </cell>
          <cell r="E1678">
            <v>822</v>
          </cell>
          <cell r="F1678" t="str">
            <v>NEGOTIATIONS</v>
          </cell>
          <cell r="H1678">
            <v>2182</v>
          </cell>
          <cell r="I1678">
            <v>1</v>
          </cell>
          <cell r="J1678" t="str">
            <v>Lecture</v>
          </cell>
          <cell r="K1678">
            <v>145</v>
          </cell>
          <cell r="L1678">
            <v>7</v>
          </cell>
          <cell r="P1678" t="str">
            <v>GRAD</v>
          </cell>
          <cell r="S1678">
            <v>700681929</v>
          </cell>
          <cell r="T1678" t="str">
            <v>James</v>
          </cell>
          <cell r="U1678" t="str">
            <v>Berry</v>
          </cell>
        </row>
        <row r="1679">
          <cell r="C1679" t="str">
            <v>MBA822</v>
          </cell>
          <cell r="D1679" t="str">
            <v>MBA</v>
          </cell>
          <cell r="E1679">
            <v>822</v>
          </cell>
          <cell r="F1679" t="str">
            <v>NEGOTIATIONS</v>
          </cell>
          <cell r="H1679">
            <v>2182</v>
          </cell>
          <cell r="I1679">
            <v>1</v>
          </cell>
          <cell r="J1679" t="str">
            <v>Lecture</v>
          </cell>
          <cell r="K1679">
            <v>145</v>
          </cell>
          <cell r="L1679">
            <v>7</v>
          </cell>
          <cell r="O1679" t="str">
            <v>M 2</v>
          </cell>
          <cell r="P1679" t="str">
            <v>GRAD</v>
          </cell>
          <cell r="S1679">
            <v>711385100</v>
          </cell>
          <cell r="T1679" t="str">
            <v>Alison</v>
          </cell>
          <cell r="U1679" t="str">
            <v>Fragale</v>
          </cell>
          <cell r="Y167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0">
          <cell r="C1680" t="str">
            <v>MBA822</v>
          </cell>
          <cell r="D1680" t="str">
            <v>MBA</v>
          </cell>
          <cell r="E1680">
            <v>822</v>
          </cell>
          <cell r="F1680" t="str">
            <v>NEGOTIATIONS</v>
          </cell>
          <cell r="H1680">
            <v>2182</v>
          </cell>
          <cell r="I1680">
            <v>1</v>
          </cell>
          <cell r="J1680" t="str">
            <v>Lecture</v>
          </cell>
          <cell r="K1680">
            <v>145</v>
          </cell>
          <cell r="L1680">
            <v>7</v>
          </cell>
          <cell r="O1680" t="str">
            <v>M 2</v>
          </cell>
          <cell r="P1680" t="str">
            <v>GRAD</v>
          </cell>
          <cell r="S1680">
            <v>711385100</v>
          </cell>
          <cell r="T1680" t="str">
            <v>Alison</v>
          </cell>
          <cell r="U1680" t="str">
            <v>Fragale</v>
          </cell>
          <cell r="Y168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1">
          <cell r="C1681" t="str">
            <v>MBA822</v>
          </cell>
          <cell r="D1681" t="str">
            <v>MBA</v>
          </cell>
          <cell r="E1681">
            <v>822</v>
          </cell>
          <cell r="F1681" t="str">
            <v>NEGOTIATIONS</v>
          </cell>
          <cell r="H1681">
            <v>2182</v>
          </cell>
          <cell r="I1681">
            <v>1</v>
          </cell>
          <cell r="J1681" t="str">
            <v>Lecture</v>
          </cell>
          <cell r="K1681">
            <v>145</v>
          </cell>
          <cell r="L1681">
            <v>7</v>
          </cell>
          <cell r="O1681" t="str">
            <v>M 2</v>
          </cell>
          <cell r="P1681" t="str">
            <v>GRAD</v>
          </cell>
          <cell r="S1681">
            <v>711385100</v>
          </cell>
          <cell r="T1681" t="str">
            <v>Alison</v>
          </cell>
          <cell r="U1681" t="str">
            <v>Fragale</v>
          </cell>
          <cell r="Y168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2">
          <cell r="C1682" t="str">
            <v>MBA822</v>
          </cell>
          <cell r="D1682" t="str">
            <v>MBA</v>
          </cell>
          <cell r="E1682">
            <v>822</v>
          </cell>
          <cell r="F1682" t="str">
            <v>NEGOTIATIONS</v>
          </cell>
          <cell r="H1682">
            <v>2182</v>
          </cell>
          <cell r="I1682">
            <v>1</v>
          </cell>
          <cell r="J1682" t="str">
            <v>Lecture</v>
          </cell>
          <cell r="K1682">
            <v>145</v>
          </cell>
          <cell r="L1682">
            <v>7</v>
          </cell>
          <cell r="O1682" t="str">
            <v>M 2</v>
          </cell>
          <cell r="P1682" t="str">
            <v>GRAD</v>
          </cell>
          <cell r="S1682">
            <v>711385100</v>
          </cell>
          <cell r="T1682" t="str">
            <v>Alison</v>
          </cell>
          <cell r="U1682" t="str">
            <v>Fragale</v>
          </cell>
          <cell r="Y168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3">
          <cell r="C1683" t="str">
            <v>MBA822</v>
          </cell>
          <cell r="D1683" t="str">
            <v>MBA</v>
          </cell>
          <cell r="E1683">
            <v>822</v>
          </cell>
          <cell r="F1683" t="str">
            <v>NEGOTIATIONS</v>
          </cell>
          <cell r="H1683">
            <v>2182</v>
          </cell>
          <cell r="I1683">
            <v>1</v>
          </cell>
          <cell r="J1683" t="str">
            <v>Lecture</v>
          </cell>
          <cell r="K1683">
            <v>145</v>
          </cell>
          <cell r="L1683">
            <v>7</v>
          </cell>
          <cell r="O1683" t="str">
            <v>M 2</v>
          </cell>
          <cell r="P1683" t="str">
            <v>GRAD</v>
          </cell>
          <cell r="S1683">
            <v>711385100</v>
          </cell>
          <cell r="T1683" t="str">
            <v>Alison</v>
          </cell>
          <cell r="U1683" t="str">
            <v>Fragale</v>
          </cell>
          <cell r="Y168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4">
          <cell r="C1684" t="str">
            <v>MBA822</v>
          </cell>
          <cell r="D1684" t="str">
            <v>MBA</v>
          </cell>
          <cell r="E1684">
            <v>822</v>
          </cell>
          <cell r="F1684" t="str">
            <v>NEGOTIATIONS</v>
          </cell>
          <cell r="H1684">
            <v>2182</v>
          </cell>
          <cell r="I1684">
            <v>1</v>
          </cell>
          <cell r="J1684" t="str">
            <v>Lecture</v>
          </cell>
          <cell r="K1684">
            <v>145</v>
          </cell>
          <cell r="L1684">
            <v>7</v>
          </cell>
          <cell r="P1684" t="str">
            <v>GRAD</v>
          </cell>
          <cell r="S1684">
            <v>720320616</v>
          </cell>
          <cell r="T1684" t="str">
            <v>Jessica</v>
          </cell>
          <cell r="U1684" t="str">
            <v>Christian</v>
          </cell>
        </row>
        <row r="1685">
          <cell r="C1685" t="str">
            <v>MBA822</v>
          </cell>
          <cell r="D1685" t="str">
            <v>MBA</v>
          </cell>
          <cell r="E1685">
            <v>822</v>
          </cell>
          <cell r="F1685" t="str">
            <v>NEGOTIATIONS</v>
          </cell>
          <cell r="H1685">
            <v>2182</v>
          </cell>
          <cell r="I1685">
            <v>1</v>
          </cell>
          <cell r="J1685" t="str">
            <v>Lecture</v>
          </cell>
          <cell r="K1685">
            <v>145</v>
          </cell>
          <cell r="L1685">
            <v>7</v>
          </cell>
          <cell r="P1685" t="str">
            <v>GRAD</v>
          </cell>
          <cell r="S1685">
            <v>720280017</v>
          </cell>
          <cell r="T1685" t="str">
            <v>Matthew</v>
          </cell>
          <cell r="U1685" t="str">
            <v>Pearsall</v>
          </cell>
        </row>
        <row r="1686">
          <cell r="C1686" t="str">
            <v>MBA822</v>
          </cell>
          <cell r="D1686" t="str">
            <v>MBA</v>
          </cell>
          <cell r="E1686">
            <v>822</v>
          </cell>
          <cell r="F1686" t="str">
            <v>NEGOTIATIONS</v>
          </cell>
          <cell r="H1686">
            <v>2179</v>
          </cell>
          <cell r="I1686">
            <v>1</v>
          </cell>
          <cell r="J1686" t="str">
            <v>Lecture</v>
          </cell>
          <cell r="K1686">
            <v>234</v>
          </cell>
          <cell r="L1686">
            <v>6</v>
          </cell>
          <cell r="O1686" t="str">
            <v>M 2</v>
          </cell>
          <cell r="P1686" t="str">
            <v>GRAD</v>
          </cell>
          <cell r="S1686">
            <v>711385100</v>
          </cell>
          <cell r="T1686" t="str">
            <v>Alison</v>
          </cell>
          <cell r="U1686" t="str">
            <v>Fragale</v>
          </cell>
          <cell r="Y168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7">
          <cell r="C1687" t="str">
            <v>MBA822</v>
          </cell>
          <cell r="D1687" t="str">
            <v>MBA</v>
          </cell>
          <cell r="E1687">
            <v>822</v>
          </cell>
          <cell r="F1687" t="str">
            <v>NEGOTIATIONS</v>
          </cell>
          <cell r="H1687">
            <v>2179</v>
          </cell>
          <cell r="I1687">
            <v>1</v>
          </cell>
          <cell r="J1687" t="str">
            <v>Lecture</v>
          </cell>
          <cell r="K1687">
            <v>234</v>
          </cell>
          <cell r="L1687">
            <v>6</v>
          </cell>
          <cell r="O1687" t="str">
            <v>M 2</v>
          </cell>
          <cell r="P1687" t="str">
            <v>GRAD</v>
          </cell>
          <cell r="S1687">
            <v>711385100</v>
          </cell>
          <cell r="T1687" t="str">
            <v>Alison</v>
          </cell>
          <cell r="U1687" t="str">
            <v>Fragale</v>
          </cell>
          <cell r="Y168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88">
          <cell r="C1688" t="str">
            <v>MBA822</v>
          </cell>
          <cell r="D1688" t="str">
            <v>MBA</v>
          </cell>
          <cell r="E1688">
            <v>822</v>
          </cell>
          <cell r="F1688" t="str">
            <v>NEGOTIATIONS</v>
          </cell>
          <cell r="H1688">
            <v>2179</v>
          </cell>
          <cell r="I1688">
            <v>1</v>
          </cell>
          <cell r="J1688" t="str">
            <v>Lecture</v>
          </cell>
          <cell r="K1688">
            <v>234</v>
          </cell>
          <cell r="L1688">
            <v>6</v>
          </cell>
          <cell r="P1688" t="str">
            <v>GRAD</v>
          </cell>
          <cell r="S1688">
            <v>720320616</v>
          </cell>
          <cell r="T1688" t="str">
            <v>Jessica</v>
          </cell>
          <cell r="U1688" t="str">
            <v>Christian</v>
          </cell>
        </row>
        <row r="1689">
          <cell r="C1689" t="str">
            <v>MBA822</v>
          </cell>
          <cell r="D1689" t="str">
            <v>MBA</v>
          </cell>
          <cell r="E1689">
            <v>822</v>
          </cell>
          <cell r="F1689" t="str">
            <v>NEGOTIATIONS</v>
          </cell>
          <cell r="H1689">
            <v>2179</v>
          </cell>
          <cell r="I1689">
            <v>1</v>
          </cell>
          <cell r="J1689" t="str">
            <v>Lecture</v>
          </cell>
          <cell r="K1689">
            <v>234</v>
          </cell>
          <cell r="L1689">
            <v>6</v>
          </cell>
          <cell r="P1689" t="str">
            <v>GRAD</v>
          </cell>
          <cell r="S1689">
            <v>720258848</v>
          </cell>
          <cell r="T1689" t="str">
            <v>Sreedhari</v>
          </cell>
          <cell r="U1689" t="str">
            <v>Desai</v>
          </cell>
        </row>
        <row r="1690">
          <cell r="C1690" t="str">
            <v>MBA822</v>
          </cell>
          <cell r="D1690" t="str">
            <v>MBA</v>
          </cell>
          <cell r="E1690">
            <v>822</v>
          </cell>
          <cell r="F1690" t="str">
            <v>NEGOTIATIONS</v>
          </cell>
          <cell r="H1690">
            <v>2179</v>
          </cell>
          <cell r="I1690">
            <v>1</v>
          </cell>
          <cell r="J1690" t="str">
            <v>Lecture</v>
          </cell>
          <cell r="K1690">
            <v>234</v>
          </cell>
          <cell r="L1690">
            <v>6</v>
          </cell>
          <cell r="P1690" t="str">
            <v>GRAD</v>
          </cell>
          <cell r="S1690">
            <v>720258848</v>
          </cell>
          <cell r="T1690" t="str">
            <v>Sreedhari</v>
          </cell>
          <cell r="U1690" t="str">
            <v>Desai</v>
          </cell>
        </row>
        <row r="1691">
          <cell r="C1691" t="str">
            <v>MBA822</v>
          </cell>
          <cell r="D1691" t="str">
            <v>MBA</v>
          </cell>
          <cell r="E1691">
            <v>822</v>
          </cell>
          <cell r="F1691" t="str">
            <v>NEGOTIATIONS</v>
          </cell>
          <cell r="H1691">
            <v>2179</v>
          </cell>
          <cell r="I1691">
            <v>1</v>
          </cell>
          <cell r="J1691" t="str">
            <v>Lecture</v>
          </cell>
          <cell r="K1691">
            <v>234</v>
          </cell>
          <cell r="L1691">
            <v>6</v>
          </cell>
          <cell r="P1691" t="str">
            <v>GRAD</v>
          </cell>
          <cell r="S1691">
            <v>720280017</v>
          </cell>
          <cell r="T1691" t="str">
            <v>Matthew</v>
          </cell>
          <cell r="U1691" t="str">
            <v>Pearsall</v>
          </cell>
        </row>
        <row r="1692">
          <cell r="C1692" t="str">
            <v>MBA822</v>
          </cell>
          <cell r="D1692" t="str">
            <v>MBA</v>
          </cell>
          <cell r="E1692">
            <v>822</v>
          </cell>
          <cell r="F1692" t="str">
            <v>NEGOTIATIONS</v>
          </cell>
          <cell r="H1692">
            <v>2179</v>
          </cell>
          <cell r="I1692">
            <v>1</v>
          </cell>
          <cell r="J1692" t="str">
            <v>Lecture</v>
          </cell>
          <cell r="K1692">
            <v>59</v>
          </cell>
          <cell r="L1692">
            <v>1</v>
          </cell>
          <cell r="O1692" t="str">
            <v>M 2</v>
          </cell>
          <cell r="P1692" t="str">
            <v>GRAD</v>
          </cell>
          <cell r="S1692">
            <v>711385100</v>
          </cell>
          <cell r="T1692" t="str">
            <v>Alison</v>
          </cell>
          <cell r="U1692" t="str">
            <v>Fragale</v>
          </cell>
          <cell r="Y169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93">
          <cell r="C1693" t="str">
            <v>MBA822</v>
          </cell>
          <cell r="D1693" t="str">
            <v>MBA</v>
          </cell>
          <cell r="E1693">
            <v>822</v>
          </cell>
          <cell r="F1693" t="str">
            <v>NEGOTIATIONS</v>
          </cell>
          <cell r="H1693">
            <v>2179</v>
          </cell>
          <cell r="I1693">
            <v>1</v>
          </cell>
          <cell r="J1693" t="str">
            <v>Lecture</v>
          </cell>
          <cell r="K1693">
            <v>85</v>
          </cell>
          <cell r="L1693">
            <v>5</v>
          </cell>
          <cell r="P1693" t="str">
            <v>GRAD</v>
          </cell>
          <cell r="S1693">
            <v>700681929</v>
          </cell>
          <cell r="T1693" t="str">
            <v>James</v>
          </cell>
          <cell r="U1693" t="str">
            <v>Berry</v>
          </cell>
        </row>
        <row r="1694">
          <cell r="C1694" t="str">
            <v>MBA822</v>
          </cell>
          <cell r="D1694" t="str">
            <v>MBA</v>
          </cell>
          <cell r="E1694">
            <v>822</v>
          </cell>
          <cell r="F1694" t="str">
            <v>NEGOTIATIONS</v>
          </cell>
          <cell r="H1694">
            <v>2179</v>
          </cell>
          <cell r="I1694">
            <v>1</v>
          </cell>
          <cell r="J1694" t="str">
            <v>Lecture</v>
          </cell>
          <cell r="K1694">
            <v>85</v>
          </cell>
          <cell r="L1694">
            <v>5</v>
          </cell>
          <cell r="P1694" t="str">
            <v>GRAD</v>
          </cell>
          <cell r="S1694">
            <v>700681929</v>
          </cell>
          <cell r="T1694" t="str">
            <v>James</v>
          </cell>
          <cell r="U1694" t="str">
            <v>Berry</v>
          </cell>
        </row>
        <row r="1695">
          <cell r="C1695" t="str">
            <v>MBA822</v>
          </cell>
          <cell r="D1695" t="str">
            <v>MBA</v>
          </cell>
          <cell r="E1695">
            <v>822</v>
          </cell>
          <cell r="F1695" t="str">
            <v>NEGOTIATIONS</v>
          </cell>
          <cell r="H1695">
            <v>2179</v>
          </cell>
          <cell r="I1695">
            <v>1</v>
          </cell>
          <cell r="J1695" t="str">
            <v>Lecture</v>
          </cell>
          <cell r="K1695">
            <v>85</v>
          </cell>
          <cell r="L1695">
            <v>5</v>
          </cell>
          <cell r="O1695" t="str">
            <v>M 2</v>
          </cell>
          <cell r="P1695" t="str">
            <v>GRAD</v>
          </cell>
          <cell r="S1695">
            <v>711385100</v>
          </cell>
          <cell r="T1695" t="str">
            <v>Alison</v>
          </cell>
          <cell r="U1695" t="str">
            <v>Fragale</v>
          </cell>
          <cell r="Y169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96">
          <cell r="C1696" t="str">
            <v>MBA822</v>
          </cell>
          <cell r="D1696" t="str">
            <v>MBA</v>
          </cell>
          <cell r="E1696">
            <v>822</v>
          </cell>
          <cell r="F1696" t="str">
            <v>NEGOTIATIONS</v>
          </cell>
          <cell r="H1696">
            <v>2179</v>
          </cell>
          <cell r="I1696">
            <v>1</v>
          </cell>
          <cell r="J1696" t="str">
            <v>Lecture</v>
          </cell>
          <cell r="K1696">
            <v>85</v>
          </cell>
          <cell r="L1696">
            <v>5</v>
          </cell>
          <cell r="O1696" t="str">
            <v>M 2</v>
          </cell>
          <cell r="P1696" t="str">
            <v>GRAD</v>
          </cell>
          <cell r="S1696">
            <v>711385100</v>
          </cell>
          <cell r="T1696" t="str">
            <v>Alison</v>
          </cell>
          <cell r="U1696" t="str">
            <v>Fragale</v>
          </cell>
          <cell r="Y169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97">
          <cell r="C1697" t="str">
            <v>MBA822</v>
          </cell>
          <cell r="D1697" t="str">
            <v>MBA</v>
          </cell>
          <cell r="E1697">
            <v>822</v>
          </cell>
          <cell r="F1697" t="str">
            <v>NEGOTIATIONS</v>
          </cell>
          <cell r="H1697">
            <v>2179</v>
          </cell>
          <cell r="I1697">
            <v>1</v>
          </cell>
          <cell r="J1697" t="str">
            <v>Lecture</v>
          </cell>
          <cell r="K1697">
            <v>85</v>
          </cell>
          <cell r="L1697">
            <v>5</v>
          </cell>
          <cell r="O1697" t="str">
            <v>M 2</v>
          </cell>
          <cell r="P1697" t="str">
            <v>GRAD</v>
          </cell>
          <cell r="S1697">
            <v>711385100</v>
          </cell>
          <cell r="T1697" t="str">
            <v>Alison</v>
          </cell>
          <cell r="U1697" t="str">
            <v>Fragale</v>
          </cell>
          <cell r="Y169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98">
          <cell r="C1698" t="str">
            <v>MBA822</v>
          </cell>
          <cell r="D1698" t="str">
            <v>MBA</v>
          </cell>
          <cell r="E1698">
            <v>822</v>
          </cell>
          <cell r="F1698" t="str">
            <v>NEGOTIATIONS</v>
          </cell>
          <cell r="H1698">
            <v>2179</v>
          </cell>
          <cell r="I1698">
            <v>1</v>
          </cell>
          <cell r="J1698" t="str">
            <v>Lecture</v>
          </cell>
          <cell r="K1698">
            <v>85</v>
          </cell>
          <cell r="L1698">
            <v>5</v>
          </cell>
          <cell r="O1698" t="str">
            <v>M 2</v>
          </cell>
          <cell r="P1698" t="str">
            <v>GRAD</v>
          </cell>
          <cell r="S1698">
            <v>711385100</v>
          </cell>
          <cell r="T1698" t="str">
            <v>Alison</v>
          </cell>
          <cell r="U1698" t="str">
            <v>Fragale</v>
          </cell>
          <cell r="Y169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699">
          <cell r="C1699" t="str">
            <v>MBA822</v>
          </cell>
          <cell r="D1699" t="str">
            <v>MBA</v>
          </cell>
          <cell r="E1699">
            <v>822</v>
          </cell>
          <cell r="F1699" t="str">
            <v>NEGOTIATIONS</v>
          </cell>
          <cell r="H1699">
            <v>2179</v>
          </cell>
          <cell r="I1699">
            <v>1</v>
          </cell>
          <cell r="J1699" t="str">
            <v>Lecture</v>
          </cell>
          <cell r="K1699">
            <v>90</v>
          </cell>
          <cell r="L1699">
            <v>5</v>
          </cell>
          <cell r="P1699" t="str">
            <v>GRAD</v>
          </cell>
          <cell r="S1699">
            <v>700681929</v>
          </cell>
          <cell r="T1699" t="str">
            <v>James</v>
          </cell>
          <cell r="U1699" t="str">
            <v>Berry</v>
          </cell>
        </row>
        <row r="1700">
          <cell r="C1700" t="str">
            <v>MBA822</v>
          </cell>
          <cell r="D1700" t="str">
            <v>MBA</v>
          </cell>
          <cell r="E1700">
            <v>822</v>
          </cell>
          <cell r="F1700" t="str">
            <v>NEGOTIATIONS</v>
          </cell>
          <cell r="H1700">
            <v>2179</v>
          </cell>
          <cell r="I1700">
            <v>1</v>
          </cell>
          <cell r="J1700" t="str">
            <v>Lecture</v>
          </cell>
          <cell r="K1700">
            <v>90</v>
          </cell>
          <cell r="L1700">
            <v>5</v>
          </cell>
          <cell r="O1700" t="str">
            <v>M 2</v>
          </cell>
          <cell r="P1700" t="str">
            <v>GRAD</v>
          </cell>
          <cell r="S1700">
            <v>711385100</v>
          </cell>
          <cell r="T1700" t="str">
            <v>Alison</v>
          </cell>
          <cell r="U1700" t="str">
            <v>Fragale</v>
          </cell>
          <cell r="Y170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1">
          <cell r="C1701" t="str">
            <v>MBA822</v>
          </cell>
          <cell r="D1701" t="str">
            <v>MBA</v>
          </cell>
          <cell r="E1701">
            <v>822</v>
          </cell>
          <cell r="F1701" t="str">
            <v>NEGOTIATIONS</v>
          </cell>
          <cell r="H1701">
            <v>2179</v>
          </cell>
          <cell r="I1701">
            <v>1</v>
          </cell>
          <cell r="J1701" t="str">
            <v>Lecture</v>
          </cell>
          <cell r="K1701">
            <v>90</v>
          </cell>
          <cell r="L1701">
            <v>5</v>
          </cell>
          <cell r="O1701" t="str">
            <v>M 2</v>
          </cell>
          <cell r="P1701" t="str">
            <v>GRAD</v>
          </cell>
          <cell r="S1701">
            <v>711385100</v>
          </cell>
          <cell r="T1701" t="str">
            <v>Alison</v>
          </cell>
          <cell r="U1701" t="str">
            <v>Fragale</v>
          </cell>
          <cell r="Y170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2">
          <cell r="C1702" t="str">
            <v>MBA822</v>
          </cell>
          <cell r="D1702" t="str">
            <v>MBA</v>
          </cell>
          <cell r="E1702">
            <v>822</v>
          </cell>
          <cell r="F1702" t="str">
            <v>NEGOTIATIONS</v>
          </cell>
          <cell r="H1702">
            <v>2179</v>
          </cell>
          <cell r="I1702">
            <v>1</v>
          </cell>
          <cell r="J1702" t="str">
            <v>Lecture</v>
          </cell>
          <cell r="K1702">
            <v>90</v>
          </cell>
          <cell r="L1702">
            <v>5</v>
          </cell>
          <cell r="O1702" t="str">
            <v>M 2</v>
          </cell>
          <cell r="P1702" t="str">
            <v>GRAD</v>
          </cell>
          <cell r="S1702">
            <v>711385100</v>
          </cell>
          <cell r="T1702" t="str">
            <v>Alison</v>
          </cell>
          <cell r="U1702" t="str">
            <v>Fragale</v>
          </cell>
          <cell r="Y170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3">
          <cell r="C1703" t="str">
            <v>MBA822</v>
          </cell>
          <cell r="D1703" t="str">
            <v>MBA</v>
          </cell>
          <cell r="E1703">
            <v>822</v>
          </cell>
          <cell r="F1703" t="str">
            <v>NEGOTIATIONS</v>
          </cell>
          <cell r="H1703">
            <v>2179</v>
          </cell>
          <cell r="I1703">
            <v>1</v>
          </cell>
          <cell r="J1703" t="str">
            <v>Lecture</v>
          </cell>
          <cell r="K1703">
            <v>90</v>
          </cell>
          <cell r="L1703">
            <v>5</v>
          </cell>
          <cell r="O1703" t="str">
            <v>M 2</v>
          </cell>
          <cell r="P1703" t="str">
            <v>GRAD</v>
          </cell>
          <cell r="S1703">
            <v>711385100</v>
          </cell>
          <cell r="T1703" t="str">
            <v>Alison</v>
          </cell>
          <cell r="U1703" t="str">
            <v>Fragale</v>
          </cell>
          <cell r="Y170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4">
          <cell r="C1704" t="str">
            <v>MBA822</v>
          </cell>
          <cell r="D1704" t="str">
            <v>MBA</v>
          </cell>
          <cell r="E1704">
            <v>822</v>
          </cell>
          <cell r="F1704" t="str">
            <v>NEGOTIATIONS</v>
          </cell>
          <cell r="H1704">
            <v>2179</v>
          </cell>
          <cell r="I1704">
            <v>1</v>
          </cell>
          <cell r="J1704" t="str">
            <v>Lecture</v>
          </cell>
          <cell r="K1704">
            <v>90</v>
          </cell>
          <cell r="L1704">
            <v>5</v>
          </cell>
          <cell r="O1704" t="str">
            <v>M 2</v>
          </cell>
          <cell r="P1704" t="str">
            <v>GRAD</v>
          </cell>
          <cell r="S1704">
            <v>711385100</v>
          </cell>
          <cell r="T1704" t="str">
            <v>Alison</v>
          </cell>
          <cell r="U1704" t="str">
            <v>Fragale</v>
          </cell>
          <cell r="Y170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5">
          <cell r="C1705" t="str">
            <v>MBA822</v>
          </cell>
          <cell r="D1705" t="str">
            <v>MBA</v>
          </cell>
          <cell r="E1705">
            <v>822</v>
          </cell>
          <cell r="F1705" t="str">
            <v>NEGOTIATIONS</v>
          </cell>
          <cell r="H1705">
            <v>2173</v>
          </cell>
          <cell r="I1705">
            <v>1</v>
          </cell>
          <cell r="J1705" t="str">
            <v>Lecture</v>
          </cell>
          <cell r="K1705">
            <v>100</v>
          </cell>
          <cell r="L1705">
            <v>2</v>
          </cell>
          <cell r="O1705" t="str">
            <v>M 2</v>
          </cell>
          <cell r="P1705" t="str">
            <v>GRAD</v>
          </cell>
          <cell r="S1705">
            <v>711385100</v>
          </cell>
          <cell r="T1705" t="str">
            <v>Alison</v>
          </cell>
          <cell r="U1705" t="str">
            <v>Fragale</v>
          </cell>
          <cell r="Y170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6">
          <cell r="C1706" t="str">
            <v>MBA822</v>
          </cell>
          <cell r="D1706" t="str">
            <v>MBA</v>
          </cell>
          <cell r="E1706">
            <v>822</v>
          </cell>
          <cell r="F1706" t="str">
            <v>NEGOTIATIONS</v>
          </cell>
          <cell r="H1706">
            <v>2173</v>
          </cell>
          <cell r="I1706">
            <v>1</v>
          </cell>
          <cell r="J1706" t="str">
            <v>Lecture</v>
          </cell>
          <cell r="K1706">
            <v>100</v>
          </cell>
          <cell r="L1706">
            <v>2</v>
          </cell>
          <cell r="O1706" t="str">
            <v>M 2</v>
          </cell>
          <cell r="P1706" t="str">
            <v>GRAD</v>
          </cell>
          <cell r="S1706">
            <v>711385100</v>
          </cell>
          <cell r="T1706" t="str">
            <v>Alison</v>
          </cell>
          <cell r="U1706" t="str">
            <v>Fragale</v>
          </cell>
          <cell r="Y170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7">
          <cell r="C1707" t="str">
            <v>MBA822</v>
          </cell>
          <cell r="D1707" t="str">
            <v>MBA</v>
          </cell>
          <cell r="E1707">
            <v>822</v>
          </cell>
          <cell r="F1707" t="str">
            <v>NEGOTIATIONS</v>
          </cell>
          <cell r="H1707">
            <v>2173</v>
          </cell>
          <cell r="I1707">
            <v>1</v>
          </cell>
          <cell r="J1707" t="str">
            <v>Lecture</v>
          </cell>
          <cell r="K1707">
            <v>100</v>
          </cell>
          <cell r="L1707">
            <v>2</v>
          </cell>
          <cell r="O1707" t="str">
            <v>M 2</v>
          </cell>
          <cell r="P1707" t="str">
            <v>GRAD</v>
          </cell>
          <cell r="S1707">
            <v>711385100</v>
          </cell>
          <cell r="T1707" t="str">
            <v>Alison</v>
          </cell>
          <cell r="U1707" t="str">
            <v>Fragale</v>
          </cell>
          <cell r="Y170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8">
          <cell r="C1708" t="str">
            <v>MBA822</v>
          </cell>
          <cell r="D1708" t="str">
            <v>MBA</v>
          </cell>
          <cell r="E1708">
            <v>822</v>
          </cell>
          <cell r="F1708" t="str">
            <v>NEGOTIATIONS</v>
          </cell>
          <cell r="H1708">
            <v>2173</v>
          </cell>
          <cell r="I1708">
            <v>1</v>
          </cell>
          <cell r="J1708" t="str">
            <v>Lecture</v>
          </cell>
          <cell r="K1708">
            <v>100</v>
          </cell>
          <cell r="L1708">
            <v>2</v>
          </cell>
          <cell r="O1708" t="str">
            <v>M 2</v>
          </cell>
          <cell r="P1708" t="str">
            <v>GRAD</v>
          </cell>
          <cell r="S1708">
            <v>711385100</v>
          </cell>
          <cell r="T1708" t="str">
            <v>Alison</v>
          </cell>
          <cell r="U1708" t="str">
            <v>Fragale</v>
          </cell>
          <cell r="Y170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09">
          <cell r="C1709" t="str">
            <v>MBA822</v>
          </cell>
          <cell r="D1709" t="str">
            <v>MBA</v>
          </cell>
          <cell r="E1709">
            <v>822</v>
          </cell>
          <cell r="F1709" t="str">
            <v>NEGOTIATIONS</v>
          </cell>
          <cell r="H1709">
            <v>2173</v>
          </cell>
          <cell r="I1709">
            <v>1</v>
          </cell>
          <cell r="J1709" t="str">
            <v>Lecture</v>
          </cell>
          <cell r="K1709">
            <v>100</v>
          </cell>
          <cell r="L1709">
            <v>2</v>
          </cell>
          <cell r="O1709" t="str">
            <v>M 2</v>
          </cell>
          <cell r="P1709" t="str">
            <v>GRAD</v>
          </cell>
          <cell r="S1709">
            <v>711385100</v>
          </cell>
          <cell r="T1709" t="str">
            <v>Alison</v>
          </cell>
          <cell r="U1709" t="str">
            <v>Fragale</v>
          </cell>
          <cell r="Y170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0">
          <cell r="C1710" t="str">
            <v>MBA822</v>
          </cell>
          <cell r="D1710" t="str">
            <v>MBA</v>
          </cell>
          <cell r="E1710">
            <v>822</v>
          </cell>
          <cell r="F1710" t="str">
            <v>NEGOTIATIONS</v>
          </cell>
          <cell r="H1710">
            <v>2173</v>
          </cell>
          <cell r="I1710">
            <v>1</v>
          </cell>
          <cell r="J1710" t="str">
            <v>Lecture</v>
          </cell>
          <cell r="K1710">
            <v>100</v>
          </cell>
          <cell r="L1710">
            <v>2</v>
          </cell>
          <cell r="O1710" t="str">
            <v>M 2</v>
          </cell>
          <cell r="P1710" t="str">
            <v>GRAD</v>
          </cell>
          <cell r="S1710">
            <v>711385100</v>
          </cell>
          <cell r="T1710" t="str">
            <v>Alison</v>
          </cell>
          <cell r="U1710" t="str">
            <v>Fragale</v>
          </cell>
          <cell r="Y171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1">
          <cell r="C1711" t="str">
            <v>MBA822</v>
          </cell>
          <cell r="D1711" t="str">
            <v>MBA</v>
          </cell>
          <cell r="E1711">
            <v>822</v>
          </cell>
          <cell r="F1711" t="str">
            <v>NEGOTIATIONS</v>
          </cell>
          <cell r="H1711">
            <v>2173</v>
          </cell>
          <cell r="I1711">
            <v>1</v>
          </cell>
          <cell r="J1711" t="str">
            <v>Lecture</v>
          </cell>
          <cell r="K1711">
            <v>100</v>
          </cell>
          <cell r="L1711">
            <v>2</v>
          </cell>
          <cell r="O1711" t="str">
            <v>M 2</v>
          </cell>
          <cell r="P1711" t="str">
            <v>GRAD</v>
          </cell>
          <cell r="S1711">
            <v>711385100</v>
          </cell>
          <cell r="T1711" t="str">
            <v>Alison</v>
          </cell>
          <cell r="U1711" t="str">
            <v>Fragale</v>
          </cell>
          <cell r="Y171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2">
          <cell r="C1712" t="str">
            <v>MBA822</v>
          </cell>
          <cell r="D1712" t="str">
            <v>MBA</v>
          </cell>
          <cell r="E1712">
            <v>822</v>
          </cell>
          <cell r="F1712" t="str">
            <v>NEGOTIATIONS</v>
          </cell>
          <cell r="H1712">
            <v>2173</v>
          </cell>
          <cell r="I1712">
            <v>1</v>
          </cell>
          <cell r="J1712" t="str">
            <v>Lecture</v>
          </cell>
          <cell r="K1712">
            <v>100</v>
          </cell>
          <cell r="L1712">
            <v>2</v>
          </cell>
          <cell r="O1712" t="str">
            <v>M 2</v>
          </cell>
          <cell r="P1712" t="str">
            <v>GRAD</v>
          </cell>
          <cell r="S1712">
            <v>711385100</v>
          </cell>
          <cell r="T1712" t="str">
            <v>Alison</v>
          </cell>
          <cell r="U1712" t="str">
            <v>Fragale</v>
          </cell>
          <cell r="Y171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3">
          <cell r="C1713" t="str">
            <v>MBA822</v>
          </cell>
          <cell r="D1713" t="str">
            <v>MBA</v>
          </cell>
          <cell r="E1713">
            <v>822</v>
          </cell>
          <cell r="F1713" t="str">
            <v>NEGOTIATIONS</v>
          </cell>
          <cell r="H1713">
            <v>2173</v>
          </cell>
          <cell r="I1713">
            <v>1</v>
          </cell>
          <cell r="J1713" t="str">
            <v>Lecture</v>
          </cell>
          <cell r="K1713">
            <v>100</v>
          </cell>
          <cell r="L1713">
            <v>2</v>
          </cell>
          <cell r="O1713" t="str">
            <v>M 2</v>
          </cell>
          <cell r="P1713" t="str">
            <v>GRAD</v>
          </cell>
          <cell r="S1713">
            <v>711385100</v>
          </cell>
          <cell r="T1713" t="str">
            <v>Alison</v>
          </cell>
          <cell r="U1713" t="str">
            <v>Fragale</v>
          </cell>
          <cell r="Y171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4">
          <cell r="C1714" t="str">
            <v>MBA822</v>
          </cell>
          <cell r="D1714" t="str">
            <v>MBA</v>
          </cell>
          <cell r="E1714">
            <v>822</v>
          </cell>
          <cell r="F1714" t="str">
            <v>NEGOTIATIONS</v>
          </cell>
          <cell r="H1714">
            <v>2173</v>
          </cell>
          <cell r="I1714">
            <v>1</v>
          </cell>
          <cell r="J1714" t="str">
            <v>Lecture</v>
          </cell>
          <cell r="K1714">
            <v>100</v>
          </cell>
          <cell r="L1714">
            <v>2</v>
          </cell>
          <cell r="O1714" t="str">
            <v>M 2</v>
          </cell>
          <cell r="P1714" t="str">
            <v>GRAD</v>
          </cell>
          <cell r="S1714">
            <v>711385100</v>
          </cell>
          <cell r="T1714" t="str">
            <v>Alison</v>
          </cell>
          <cell r="U1714" t="str">
            <v>Fragale</v>
          </cell>
          <cell r="Y171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5">
          <cell r="C1715" t="str">
            <v>MBA822</v>
          </cell>
          <cell r="D1715" t="str">
            <v>MBA</v>
          </cell>
          <cell r="E1715">
            <v>822</v>
          </cell>
          <cell r="F1715" t="str">
            <v>NEGOTIATIONS</v>
          </cell>
          <cell r="H1715">
            <v>2173</v>
          </cell>
          <cell r="I1715">
            <v>1</v>
          </cell>
          <cell r="J1715" t="str">
            <v>Lecture</v>
          </cell>
          <cell r="K1715">
            <v>100</v>
          </cell>
          <cell r="L1715">
            <v>2</v>
          </cell>
          <cell r="O1715" t="str">
            <v>M 2</v>
          </cell>
          <cell r="P1715" t="str">
            <v>GRAD</v>
          </cell>
          <cell r="S1715">
            <v>711385100</v>
          </cell>
          <cell r="T1715" t="str">
            <v>Alison</v>
          </cell>
          <cell r="U1715" t="str">
            <v>Fragale</v>
          </cell>
          <cell r="Y171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6">
          <cell r="C1716" t="str">
            <v>MBA822</v>
          </cell>
          <cell r="D1716" t="str">
            <v>MBA</v>
          </cell>
          <cell r="E1716">
            <v>822</v>
          </cell>
          <cell r="F1716" t="str">
            <v>NEGOTIATIONS</v>
          </cell>
          <cell r="H1716">
            <v>2173</v>
          </cell>
          <cell r="I1716">
            <v>1</v>
          </cell>
          <cell r="J1716" t="str">
            <v>Lecture</v>
          </cell>
          <cell r="K1716">
            <v>100</v>
          </cell>
          <cell r="L1716">
            <v>2</v>
          </cell>
          <cell r="O1716" t="str">
            <v>M 2</v>
          </cell>
          <cell r="P1716" t="str">
            <v>GRAD</v>
          </cell>
          <cell r="S1716">
            <v>711385100</v>
          </cell>
          <cell r="T1716" t="str">
            <v>Alison</v>
          </cell>
          <cell r="U1716" t="str">
            <v>Fragale</v>
          </cell>
          <cell r="Y171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7">
          <cell r="C1717" t="str">
            <v>MBA822</v>
          </cell>
          <cell r="D1717" t="str">
            <v>MBA</v>
          </cell>
          <cell r="E1717">
            <v>822</v>
          </cell>
          <cell r="F1717" t="str">
            <v>NEGOTIATIONS</v>
          </cell>
          <cell r="H1717">
            <v>2173</v>
          </cell>
          <cell r="I1717">
            <v>1</v>
          </cell>
          <cell r="J1717" t="str">
            <v>Lecture</v>
          </cell>
          <cell r="K1717">
            <v>100</v>
          </cell>
          <cell r="L1717">
            <v>2</v>
          </cell>
          <cell r="O1717" t="str">
            <v>M 2</v>
          </cell>
          <cell r="P1717" t="str">
            <v>GRAD</v>
          </cell>
          <cell r="S1717">
            <v>711385100</v>
          </cell>
          <cell r="T1717" t="str">
            <v>Alison</v>
          </cell>
          <cell r="U1717" t="str">
            <v>Fragale</v>
          </cell>
          <cell r="Y171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8">
          <cell r="C1718" t="str">
            <v>MBA822</v>
          </cell>
          <cell r="D1718" t="str">
            <v>MBA</v>
          </cell>
          <cell r="E1718">
            <v>822</v>
          </cell>
          <cell r="F1718" t="str">
            <v>NEGOTIATIONS</v>
          </cell>
          <cell r="H1718">
            <v>2173</v>
          </cell>
          <cell r="I1718">
            <v>1</v>
          </cell>
          <cell r="J1718" t="str">
            <v>Lecture</v>
          </cell>
          <cell r="K1718">
            <v>100</v>
          </cell>
          <cell r="L1718">
            <v>2</v>
          </cell>
          <cell r="O1718" t="str">
            <v>M 2</v>
          </cell>
          <cell r="P1718" t="str">
            <v>GRAD</v>
          </cell>
          <cell r="S1718">
            <v>711385100</v>
          </cell>
          <cell r="T1718" t="str">
            <v>Alison</v>
          </cell>
          <cell r="U1718" t="str">
            <v>Fragale</v>
          </cell>
          <cell r="Y171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19">
          <cell r="C1719" t="str">
            <v>MBA822</v>
          </cell>
          <cell r="D1719" t="str">
            <v>MBA</v>
          </cell>
          <cell r="E1719">
            <v>822</v>
          </cell>
          <cell r="F1719" t="str">
            <v>NEGOTIATIONS</v>
          </cell>
          <cell r="H1719">
            <v>2173</v>
          </cell>
          <cell r="I1719">
            <v>1</v>
          </cell>
          <cell r="J1719" t="str">
            <v>Lecture</v>
          </cell>
          <cell r="K1719">
            <v>100</v>
          </cell>
          <cell r="L1719">
            <v>2</v>
          </cell>
          <cell r="O1719" t="str">
            <v>M 2</v>
          </cell>
          <cell r="P1719" t="str">
            <v>GRAD</v>
          </cell>
          <cell r="S1719">
            <v>711385100</v>
          </cell>
          <cell r="T1719" t="str">
            <v>Alison</v>
          </cell>
          <cell r="U1719" t="str">
            <v>Fragale</v>
          </cell>
          <cell r="Y171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0">
          <cell r="C1720" t="str">
            <v>MBA822</v>
          </cell>
          <cell r="D1720" t="str">
            <v>MBA</v>
          </cell>
          <cell r="E1720">
            <v>822</v>
          </cell>
          <cell r="F1720" t="str">
            <v>NEGOTIATIONS</v>
          </cell>
          <cell r="H1720">
            <v>2173</v>
          </cell>
          <cell r="I1720">
            <v>1</v>
          </cell>
          <cell r="J1720" t="str">
            <v>Lecture</v>
          </cell>
          <cell r="K1720">
            <v>100</v>
          </cell>
          <cell r="L1720">
            <v>2</v>
          </cell>
          <cell r="O1720" t="str">
            <v>M 2</v>
          </cell>
          <cell r="P1720" t="str">
            <v>GRAD</v>
          </cell>
          <cell r="S1720">
            <v>711385100</v>
          </cell>
          <cell r="T1720" t="str">
            <v>Alison</v>
          </cell>
          <cell r="U1720" t="str">
            <v>Fragale</v>
          </cell>
          <cell r="Y172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1">
          <cell r="C1721" t="str">
            <v>MBA822</v>
          </cell>
          <cell r="D1721" t="str">
            <v>MBA</v>
          </cell>
          <cell r="E1721">
            <v>822</v>
          </cell>
          <cell r="F1721" t="str">
            <v>NEGOTIATIONS</v>
          </cell>
          <cell r="H1721">
            <v>2173</v>
          </cell>
          <cell r="I1721">
            <v>1</v>
          </cell>
          <cell r="J1721" t="str">
            <v>Lecture</v>
          </cell>
          <cell r="K1721">
            <v>100</v>
          </cell>
          <cell r="L1721">
            <v>2</v>
          </cell>
          <cell r="O1721" t="str">
            <v>M 2</v>
          </cell>
          <cell r="P1721" t="str">
            <v>GRAD</v>
          </cell>
          <cell r="S1721">
            <v>711385100</v>
          </cell>
          <cell r="T1721" t="str">
            <v>Alison</v>
          </cell>
          <cell r="U1721" t="str">
            <v>Fragale</v>
          </cell>
          <cell r="Y172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2">
          <cell r="C1722" t="str">
            <v>MBA822</v>
          </cell>
          <cell r="D1722" t="str">
            <v>MBA</v>
          </cell>
          <cell r="E1722">
            <v>822</v>
          </cell>
          <cell r="F1722" t="str">
            <v>NEGOTIATIONS</v>
          </cell>
          <cell r="H1722">
            <v>2173</v>
          </cell>
          <cell r="I1722">
            <v>1</v>
          </cell>
          <cell r="J1722" t="str">
            <v>Lecture</v>
          </cell>
          <cell r="K1722">
            <v>100</v>
          </cell>
          <cell r="L1722">
            <v>2</v>
          </cell>
          <cell r="O1722" t="str">
            <v>M 2</v>
          </cell>
          <cell r="P1722" t="str">
            <v>GRAD</v>
          </cell>
          <cell r="S1722">
            <v>711385100</v>
          </cell>
          <cell r="T1722" t="str">
            <v>Alison</v>
          </cell>
          <cell r="U1722" t="str">
            <v>Fragale</v>
          </cell>
          <cell r="Y172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3">
          <cell r="C1723" t="str">
            <v>MBA822</v>
          </cell>
          <cell r="D1723" t="str">
            <v>MBA</v>
          </cell>
          <cell r="E1723">
            <v>822</v>
          </cell>
          <cell r="F1723" t="str">
            <v>NEGOTIATIONS</v>
          </cell>
          <cell r="H1723">
            <v>2172</v>
          </cell>
          <cell r="I1723">
            <v>1</v>
          </cell>
          <cell r="J1723" t="str">
            <v>Lecture</v>
          </cell>
          <cell r="K1723">
            <v>31</v>
          </cell>
          <cell r="L1723">
            <v>1</v>
          </cell>
          <cell r="O1723" t="str">
            <v>M 2</v>
          </cell>
          <cell r="P1723" t="str">
            <v>GRAD</v>
          </cell>
          <cell r="S1723">
            <v>711385100</v>
          </cell>
          <cell r="T1723" t="str">
            <v>Alison</v>
          </cell>
          <cell r="U1723" t="str">
            <v>Fragale</v>
          </cell>
          <cell r="Y172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4">
          <cell r="C1724" t="str">
            <v>MBA822</v>
          </cell>
          <cell r="D1724" t="str">
            <v>MBA</v>
          </cell>
          <cell r="E1724">
            <v>822</v>
          </cell>
          <cell r="F1724" t="str">
            <v>NEGOTIATIONS</v>
          </cell>
          <cell r="H1724">
            <v>2172</v>
          </cell>
          <cell r="I1724">
            <v>1</v>
          </cell>
          <cell r="J1724" t="str">
            <v>Lecture</v>
          </cell>
          <cell r="K1724">
            <v>34</v>
          </cell>
          <cell r="L1724">
            <v>1</v>
          </cell>
          <cell r="O1724" t="str">
            <v>M 2</v>
          </cell>
          <cell r="P1724" t="str">
            <v>GRAD</v>
          </cell>
          <cell r="S1724">
            <v>711385100</v>
          </cell>
          <cell r="T1724" t="str">
            <v>Alison</v>
          </cell>
          <cell r="U1724" t="str">
            <v>Fragale</v>
          </cell>
          <cell r="Y172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5">
          <cell r="C1725" t="str">
            <v>MBA822</v>
          </cell>
          <cell r="D1725" t="str">
            <v>MBA</v>
          </cell>
          <cell r="E1725">
            <v>822</v>
          </cell>
          <cell r="F1725" t="str">
            <v>NEGOTIATIONS</v>
          </cell>
          <cell r="H1725">
            <v>2172</v>
          </cell>
          <cell r="I1725">
            <v>1</v>
          </cell>
          <cell r="J1725" t="str">
            <v>Lecture</v>
          </cell>
          <cell r="K1725">
            <v>34</v>
          </cell>
          <cell r="L1725">
            <v>1</v>
          </cell>
          <cell r="O1725" t="str">
            <v>M 2</v>
          </cell>
          <cell r="P1725" t="str">
            <v>GRAD</v>
          </cell>
          <cell r="S1725">
            <v>711385100</v>
          </cell>
          <cell r="T1725" t="str">
            <v>Alison</v>
          </cell>
          <cell r="U1725" t="str">
            <v>Fragale</v>
          </cell>
          <cell r="Y172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6">
          <cell r="C1726" t="str">
            <v>MBA822</v>
          </cell>
          <cell r="D1726" t="str">
            <v>MBA</v>
          </cell>
          <cell r="E1726">
            <v>822</v>
          </cell>
          <cell r="F1726" t="str">
            <v>NEGOTIATIONS</v>
          </cell>
          <cell r="H1726">
            <v>2172</v>
          </cell>
          <cell r="I1726">
            <v>1</v>
          </cell>
          <cell r="J1726" t="str">
            <v>Lecture</v>
          </cell>
          <cell r="K1726">
            <v>34</v>
          </cell>
          <cell r="L1726">
            <v>1</v>
          </cell>
          <cell r="O1726" t="str">
            <v>M 2</v>
          </cell>
          <cell r="P1726" t="str">
            <v>GRAD</v>
          </cell>
          <cell r="S1726">
            <v>711385100</v>
          </cell>
          <cell r="T1726" t="str">
            <v>Alison</v>
          </cell>
          <cell r="U1726" t="str">
            <v>Fragale</v>
          </cell>
          <cell r="Y172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7">
          <cell r="C1727" t="str">
            <v>MBA822</v>
          </cell>
          <cell r="D1727" t="str">
            <v>MBA</v>
          </cell>
          <cell r="E1727">
            <v>822</v>
          </cell>
          <cell r="F1727" t="str">
            <v>NEGOTIATIONS</v>
          </cell>
          <cell r="H1727">
            <v>2172</v>
          </cell>
          <cell r="I1727">
            <v>1</v>
          </cell>
          <cell r="J1727" t="str">
            <v>Lecture</v>
          </cell>
          <cell r="K1727">
            <v>34</v>
          </cell>
          <cell r="L1727">
            <v>1</v>
          </cell>
          <cell r="O1727" t="str">
            <v>M 2</v>
          </cell>
          <cell r="P1727" t="str">
            <v>GRAD</v>
          </cell>
          <cell r="S1727">
            <v>711385100</v>
          </cell>
          <cell r="T1727" t="str">
            <v>Alison</v>
          </cell>
          <cell r="U1727" t="str">
            <v>Fragale</v>
          </cell>
          <cell r="Y172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8">
          <cell r="C1728" t="str">
            <v>MBA822</v>
          </cell>
          <cell r="D1728" t="str">
            <v>MBA</v>
          </cell>
          <cell r="E1728">
            <v>822</v>
          </cell>
          <cell r="F1728" t="str">
            <v>NEGOTIATIONS</v>
          </cell>
          <cell r="H1728">
            <v>2172</v>
          </cell>
          <cell r="I1728">
            <v>1</v>
          </cell>
          <cell r="J1728" t="str">
            <v>Lecture</v>
          </cell>
          <cell r="K1728">
            <v>34</v>
          </cell>
          <cell r="L1728">
            <v>1</v>
          </cell>
          <cell r="O1728" t="str">
            <v>M 2</v>
          </cell>
          <cell r="P1728" t="str">
            <v>GRAD</v>
          </cell>
          <cell r="S1728">
            <v>711385100</v>
          </cell>
          <cell r="T1728" t="str">
            <v>Alison</v>
          </cell>
          <cell r="U1728" t="str">
            <v>Fragale</v>
          </cell>
          <cell r="Y172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29">
          <cell r="C1729" t="str">
            <v>MBA822</v>
          </cell>
          <cell r="D1729" t="str">
            <v>MBA</v>
          </cell>
          <cell r="E1729">
            <v>822</v>
          </cell>
          <cell r="F1729" t="str">
            <v>NEGOTIATIONS</v>
          </cell>
          <cell r="H1729">
            <v>2172</v>
          </cell>
          <cell r="I1729">
            <v>1</v>
          </cell>
          <cell r="J1729" t="str">
            <v>Lecture</v>
          </cell>
          <cell r="K1729">
            <v>34</v>
          </cell>
          <cell r="L1729">
            <v>1</v>
          </cell>
          <cell r="O1729" t="str">
            <v>M 2</v>
          </cell>
          <cell r="P1729" t="str">
            <v>GRAD</v>
          </cell>
          <cell r="S1729">
            <v>711385100</v>
          </cell>
          <cell r="T1729" t="str">
            <v>Alison</v>
          </cell>
          <cell r="U1729" t="str">
            <v>Fragale</v>
          </cell>
          <cell r="Y172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0">
          <cell r="C1730" t="str">
            <v>MBA822</v>
          </cell>
          <cell r="D1730" t="str">
            <v>MBA</v>
          </cell>
          <cell r="E1730">
            <v>822</v>
          </cell>
          <cell r="F1730" t="str">
            <v>NEGOTIATIONS</v>
          </cell>
          <cell r="H1730">
            <v>2172</v>
          </cell>
          <cell r="I1730">
            <v>1</v>
          </cell>
          <cell r="J1730" t="str">
            <v>Lecture</v>
          </cell>
          <cell r="K1730">
            <v>34</v>
          </cell>
          <cell r="L1730">
            <v>1</v>
          </cell>
          <cell r="O1730" t="str">
            <v>M 2</v>
          </cell>
          <cell r="P1730" t="str">
            <v>GRAD</v>
          </cell>
          <cell r="S1730">
            <v>711385100</v>
          </cell>
          <cell r="T1730" t="str">
            <v>Alison</v>
          </cell>
          <cell r="U1730" t="str">
            <v>Fragale</v>
          </cell>
          <cell r="Y173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1">
          <cell r="C1731" t="str">
            <v>MBA822</v>
          </cell>
          <cell r="D1731" t="str">
            <v>MBA</v>
          </cell>
          <cell r="E1731">
            <v>822</v>
          </cell>
          <cell r="F1731" t="str">
            <v>NEGOTIATIONS</v>
          </cell>
          <cell r="H1731">
            <v>2172</v>
          </cell>
          <cell r="I1731">
            <v>1</v>
          </cell>
          <cell r="J1731" t="str">
            <v>Lecture</v>
          </cell>
          <cell r="K1731">
            <v>34</v>
          </cell>
          <cell r="L1731">
            <v>1</v>
          </cell>
          <cell r="O1731" t="str">
            <v>M 2</v>
          </cell>
          <cell r="P1731" t="str">
            <v>GRAD</v>
          </cell>
          <cell r="S1731">
            <v>711385100</v>
          </cell>
          <cell r="T1731" t="str">
            <v>Alison</v>
          </cell>
          <cell r="U1731" t="str">
            <v>Fragale</v>
          </cell>
          <cell r="Y173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2">
          <cell r="C1732" t="str">
            <v>MBA822</v>
          </cell>
          <cell r="D1732" t="str">
            <v>MBA</v>
          </cell>
          <cell r="E1732">
            <v>822</v>
          </cell>
          <cell r="F1732" t="str">
            <v>NEGOTIATIONS</v>
          </cell>
          <cell r="H1732">
            <v>2172</v>
          </cell>
          <cell r="I1732">
            <v>1</v>
          </cell>
          <cell r="J1732" t="str">
            <v>Lecture</v>
          </cell>
          <cell r="K1732">
            <v>34</v>
          </cell>
          <cell r="L1732">
            <v>1</v>
          </cell>
          <cell r="O1732" t="str">
            <v>M 2</v>
          </cell>
          <cell r="P1732" t="str">
            <v>GRAD</v>
          </cell>
          <cell r="S1732">
            <v>711385100</v>
          </cell>
          <cell r="T1732" t="str">
            <v>Alison</v>
          </cell>
          <cell r="U1732" t="str">
            <v>Fragale</v>
          </cell>
          <cell r="Y1732"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3">
          <cell r="C1733" t="str">
            <v>MBA822</v>
          </cell>
          <cell r="D1733" t="str">
            <v>MBA</v>
          </cell>
          <cell r="E1733">
            <v>822</v>
          </cell>
          <cell r="F1733" t="str">
            <v>NEGOTIATIONS</v>
          </cell>
          <cell r="H1733">
            <v>2172</v>
          </cell>
          <cell r="I1733">
            <v>1</v>
          </cell>
          <cell r="J1733" t="str">
            <v>Lecture</v>
          </cell>
          <cell r="K1733">
            <v>58</v>
          </cell>
          <cell r="L1733">
            <v>2</v>
          </cell>
          <cell r="P1733" t="str">
            <v>GRAD</v>
          </cell>
          <cell r="S1733">
            <v>720148774</v>
          </cell>
          <cell r="T1733" t="str">
            <v>Noah</v>
          </cell>
          <cell r="U1733" t="str">
            <v>Eisenkraft</v>
          </cell>
        </row>
        <row r="1734">
          <cell r="C1734" t="str">
            <v>MBA822</v>
          </cell>
          <cell r="D1734" t="str">
            <v>MBA</v>
          </cell>
          <cell r="E1734">
            <v>822</v>
          </cell>
          <cell r="F1734" t="str">
            <v>NEGOTIATIONS</v>
          </cell>
          <cell r="H1734">
            <v>2172</v>
          </cell>
          <cell r="I1734">
            <v>1</v>
          </cell>
          <cell r="J1734" t="str">
            <v>Lecture</v>
          </cell>
          <cell r="K1734">
            <v>58</v>
          </cell>
          <cell r="L1734">
            <v>2</v>
          </cell>
          <cell r="P1734" t="str">
            <v>GRAD</v>
          </cell>
          <cell r="S1734">
            <v>720148774</v>
          </cell>
          <cell r="T1734" t="str">
            <v>Noah</v>
          </cell>
          <cell r="U1734" t="str">
            <v>Eisenkraft</v>
          </cell>
        </row>
        <row r="1735">
          <cell r="C1735" t="str">
            <v>MBA822</v>
          </cell>
          <cell r="D1735" t="str">
            <v>MBA</v>
          </cell>
          <cell r="E1735">
            <v>822</v>
          </cell>
          <cell r="F1735" t="str">
            <v>NEGOTIATIONS</v>
          </cell>
          <cell r="H1735">
            <v>2172</v>
          </cell>
          <cell r="I1735">
            <v>1</v>
          </cell>
          <cell r="J1735" t="str">
            <v>Lecture</v>
          </cell>
          <cell r="K1735">
            <v>126</v>
          </cell>
          <cell r="L1735">
            <v>7</v>
          </cell>
          <cell r="P1735" t="str">
            <v>GRAD</v>
          </cell>
          <cell r="S1735">
            <v>700681929</v>
          </cell>
          <cell r="T1735" t="str">
            <v>James</v>
          </cell>
          <cell r="U1735" t="str">
            <v>Berry</v>
          </cell>
        </row>
        <row r="1736">
          <cell r="C1736" t="str">
            <v>MBA822</v>
          </cell>
          <cell r="D1736" t="str">
            <v>MBA</v>
          </cell>
          <cell r="E1736">
            <v>822</v>
          </cell>
          <cell r="F1736" t="str">
            <v>NEGOTIATIONS</v>
          </cell>
          <cell r="H1736">
            <v>2172</v>
          </cell>
          <cell r="I1736">
            <v>1</v>
          </cell>
          <cell r="J1736" t="str">
            <v>Lecture</v>
          </cell>
          <cell r="K1736">
            <v>126</v>
          </cell>
          <cell r="L1736">
            <v>7</v>
          </cell>
          <cell r="O1736" t="str">
            <v>M 2</v>
          </cell>
          <cell r="P1736" t="str">
            <v>GRAD</v>
          </cell>
          <cell r="S1736">
            <v>711385100</v>
          </cell>
          <cell r="T1736" t="str">
            <v>Alison</v>
          </cell>
          <cell r="U1736" t="str">
            <v>Fragale</v>
          </cell>
          <cell r="Y173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7">
          <cell r="C1737" t="str">
            <v>MBA822</v>
          </cell>
          <cell r="D1737" t="str">
            <v>MBA</v>
          </cell>
          <cell r="E1737">
            <v>822</v>
          </cell>
          <cell r="F1737" t="str">
            <v>NEGOTIATIONS</v>
          </cell>
          <cell r="H1737">
            <v>2172</v>
          </cell>
          <cell r="I1737">
            <v>1</v>
          </cell>
          <cell r="J1737" t="str">
            <v>Lecture</v>
          </cell>
          <cell r="K1737">
            <v>126</v>
          </cell>
          <cell r="L1737">
            <v>7</v>
          </cell>
          <cell r="O1737" t="str">
            <v>M 2</v>
          </cell>
          <cell r="P1737" t="str">
            <v>GRAD</v>
          </cell>
          <cell r="S1737">
            <v>711385100</v>
          </cell>
          <cell r="T1737" t="str">
            <v>Alison</v>
          </cell>
          <cell r="U1737" t="str">
            <v>Fragale</v>
          </cell>
          <cell r="Y173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8">
          <cell r="C1738" t="str">
            <v>MBA822</v>
          </cell>
          <cell r="D1738" t="str">
            <v>MBA</v>
          </cell>
          <cell r="E1738">
            <v>822</v>
          </cell>
          <cell r="F1738" t="str">
            <v>NEGOTIATIONS</v>
          </cell>
          <cell r="H1738">
            <v>2172</v>
          </cell>
          <cell r="I1738">
            <v>1</v>
          </cell>
          <cell r="J1738" t="str">
            <v>Lecture</v>
          </cell>
          <cell r="K1738">
            <v>126</v>
          </cell>
          <cell r="L1738">
            <v>7</v>
          </cell>
          <cell r="O1738" t="str">
            <v>M 2</v>
          </cell>
          <cell r="P1738" t="str">
            <v>GRAD</v>
          </cell>
          <cell r="S1738">
            <v>711385100</v>
          </cell>
          <cell r="T1738" t="str">
            <v>Alison</v>
          </cell>
          <cell r="U1738" t="str">
            <v>Fragale</v>
          </cell>
          <cell r="Y173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39">
          <cell r="C1739" t="str">
            <v>MBA822</v>
          </cell>
          <cell r="D1739" t="str">
            <v>MBA</v>
          </cell>
          <cell r="E1739">
            <v>822</v>
          </cell>
          <cell r="F1739" t="str">
            <v>NEGOTIATIONS</v>
          </cell>
          <cell r="H1739">
            <v>2172</v>
          </cell>
          <cell r="I1739">
            <v>1</v>
          </cell>
          <cell r="J1739" t="str">
            <v>Lecture</v>
          </cell>
          <cell r="K1739">
            <v>126</v>
          </cell>
          <cell r="L1739">
            <v>7</v>
          </cell>
          <cell r="O1739" t="str">
            <v>M 2</v>
          </cell>
          <cell r="P1739" t="str">
            <v>GRAD</v>
          </cell>
          <cell r="S1739">
            <v>711385100</v>
          </cell>
          <cell r="T1739" t="str">
            <v>Alison</v>
          </cell>
          <cell r="U1739" t="str">
            <v>Fragale</v>
          </cell>
          <cell r="Y1739"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0">
          <cell r="C1740" t="str">
            <v>MBA822</v>
          </cell>
          <cell r="D1740" t="str">
            <v>MBA</v>
          </cell>
          <cell r="E1740">
            <v>822</v>
          </cell>
          <cell r="F1740" t="str">
            <v>NEGOTIATIONS</v>
          </cell>
          <cell r="H1740">
            <v>2172</v>
          </cell>
          <cell r="I1740">
            <v>1</v>
          </cell>
          <cell r="J1740" t="str">
            <v>Lecture</v>
          </cell>
          <cell r="K1740">
            <v>126</v>
          </cell>
          <cell r="L1740">
            <v>7</v>
          </cell>
          <cell r="O1740" t="str">
            <v>M 2</v>
          </cell>
          <cell r="P1740" t="str">
            <v>GRAD</v>
          </cell>
          <cell r="S1740">
            <v>711385100</v>
          </cell>
          <cell r="T1740" t="str">
            <v>Alison</v>
          </cell>
          <cell r="U1740" t="str">
            <v>Fragale</v>
          </cell>
          <cell r="Y1740"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1">
          <cell r="C1741" t="str">
            <v>MBA822</v>
          </cell>
          <cell r="D1741" t="str">
            <v>MBA</v>
          </cell>
          <cell r="E1741">
            <v>822</v>
          </cell>
          <cell r="F1741" t="str">
            <v>NEGOTIATIONS</v>
          </cell>
          <cell r="H1741">
            <v>2172</v>
          </cell>
          <cell r="I1741">
            <v>1</v>
          </cell>
          <cell r="J1741" t="str">
            <v>Lecture</v>
          </cell>
          <cell r="K1741">
            <v>126</v>
          </cell>
          <cell r="L1741">
            <v>7</v>
          </cell>
          <cell r="O1741" t="str">
            <v>M 2</v>
          </cell>
          <cell r="P1741" t="str">
            <v>GRAD</v>
          </cell>
          <cell r="S1741">
            <v>711385100</v>
          </cell>
          <cell r="T1741" t="str">
            <v>Alison</v>
          </cell>
          <cell r="U1741" t="str">
            <v>Fragale</v>
          </cell>
          <cell r="Y1741"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2">
          <cell r="C1742" t="str">
            <v>MBA822</v>
          </cell>
          <cell r="D1742" t="str">
            <v>MBA</v>
          </cell>
          <cell r="E1742">
            <v>822</v>
          </cell>
          <cell r="F1742" t="str">
            <v>NEGOTIATIONS</v>
          </cell>
          <cell r="H1742">
            <v>2169</v>
          </cell>
          <cell r="I1742">
            <v>1</v>
          </cell>
          <cell r="J1742" t="str">
            <v>Lecture</v>
          </cell>
          <cell r="K1742">
            <v>53</v>
          </cell>
          <cell r="L1742">
            <v>3</v>
          </cell>
          <cell r="P1742" t="str">
            <v>GRAD</v>
          </cell>
          <cell r="S1742">
            <v>700681929</v>
          </cell>
          <cell r="T1742" t="str">
            <v>James</v>
          </cell>
          <cell r="U1742" t="str">
            <v>Berry</v>
          </cell>
        </row>
        <row r="1743">
          <cell r="C1743" t="str">
            <v>MBA822</v>
          </cell>
          <cell r="D1743" t="str">
            <v>MBA</v>
          </cell>
          <cell r="E1743">
            <v>822</v>
          </cell>
          <cell r="F1743" t="str">
            <v>NEGOTIATIONS</v>
          </cell>
          <cell r="H1743">
            <v>2169</v>
          </cell>
          <cell r="I1743">
            <v>1</v>
          </cell>
          <cell r="J1743" t="str">
            <v>Lecture</v>
          </cell>
          <cell r="K1743">
            <v>53</v>
          </cell>
          <cell r="L1743">
            <v>3</v>
          </cell>
          <cell r="O1743" t="str">
            <v>M 2</v>
          </cell>
          <cell r="P1743" t="str">
            <v>GRAD</v>
          </cell>
          <cell r="S1743">
            <v>711385100</v>
          </cell>
          <cell r="T1743" t="str">
            <v>Alison</v>
          </cell>
          <cell r="U1743" t="str">
            <v>Fragale</v>
          </cell>
          <cell r="Y1743"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4">
          <cell r="C1744" t="str">
            <v>MBA822</v>
          </cell>
          <cell r="D1744" t="str">
            <v>MBA</v>
          </cell>
          <cell r="E1744">
            <v>822</v>
          </cell>
          <cell r="F1744" t="str">
            <v>NEGOTIATIONS</v>
          </cell>
          <cell r="H1744">
            <v>2169</v>
          </cell>
          <cell r="I1744">
            <v>1</v>
          </cell>
          <cell r="J1744" t="str">
            <v>Lecture</v>
          </cell>
          <cell r="K1744">
            <v>53</v>
          </cell>
          <cell r="L1744">
            <v>3</v>
          </cell>
          <cell r="O1744" t="str">
            <v>M 2</v>
          </cell>
          <cell r="P1744" t="str">
            <v>GRAD</v>
          </cell>
          <cell r="S1744">
            <v>711385100</v>
          </cell>
          <cell r="T1744" t="str">
            <v>Alison</v>
          </cell>
          <cell r="U1744" t="str">
            <v>Fragale</v>
          </cell>
          <cell r="Y1744"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5">
          <cell r="C1745" t="str">
            <v>MBA822</v>
          </cell>
          <cell r="D1745" t="str">
            <v>MBA</v>
          </cell>
          <cell r="E1745">
            <v>822</v>
          </cell>
          <cell r="F1745" t="str">
            <v>NEGOTIATIONS</v>
          </cell>
          <cell r="H1745">
            <v>2169</v>
          </cell>
          <cell r="I1745">
            <v>1</v>
          </cell>
          <cell r="J1745" t="str">
            <v>Lecture</v>
          </cell>
          <cell r="K1745">
            <v>53</v>
          </cell>
          <cell r="L1745">
            <v>3</v>
          </cell>
          <cell r="O1745" t="str">
            <v>M 2</v>
          </cell>
          <cell r="P1745" t="str">
            <v>GRAD</v>
          </cell>
          <cell r="S1745">
            <v>711385100</v>
          </cell>
          <cell r="T1745" t="str">
            <v>Alison</v>
          </cell>
          <cell r="U1745" t="str">
            <v>Fragale</v>
          </cell>
          <cell r="Y1745"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6">
          <cell r="C1746" t="str">
            <v>MBA822</v>
          </cell>
          <cell r="D1746" t="str">
            <v>MBA</v>
          </cell>
          <cell r="E1746">
            <v>822</v>
          </cell>
          <cell r="F1746" t="str">
            <v>NEGOTIATIONS</v>
          </cell>
          <cell r="H1746">
            <v>2169</v>
          </cell>
          <cell r="I1746">
            <v>1</v>
          </cell>
          <cell r="J1746" t="str">
            <v>Lecture</v>
          </cell>
          <cell r="K1746">
            <v>299</v>
          </cell>
          <cell r="L1746">
            <v>9</v>
          </cell>
          <cell r="O1746" t="str">
            <v>M 2</v>
          </cell>
          <cell r="P1746" t="str">
            <v>GRAD</v>
          </cell>
          <cell r="S1746">
            <v>711385100</v>
          </cell>
          <cell r="T1746" t="str">
            <v>Alison</v>
          </cell>
          <cell r="U1746" t="str">
            <v>Fragale</v>
          </cell>
          <cell r="Y1746"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7">
          <cell r="C1747" t="str">
            <v>MBA822</v>
          </cell>
          <cell r="D1747" t="str">
            <v>MBA</v>
          </cell>
          <cell r="E1747">
            <v>822</v>
          </cell>
          <cell r="F1747" t="str">
            <v>NEGOTIATIONS</v>
          </cell>
          <cell r="H1747">
            <v>2169</v>
          </cell>
          <cell r="I1747">
            <v>1</v>
          </cell>
          <cell r="J1747" t="str">
            <v>Lecture</v>
          </cell>
          <cell r="K1747">
            <v>299</v>
          </cell>
          <cell r="L1747">
            <v>9</v>
          </cell>
          <cell r="O1747" t="str">
            <v>M 2</v>
          </cell>
          <cell r="P1747" t="str">
            <v>GRAD</v>
          </cell>
          <cell r="S1747">
            <v>711385100</v>
          </cell>
          <cell r="T1747" t="str">
            <v>Alison</v>
          </cell>
          <cell r="U1747" t="str">
            <v>Fragale</v>
          </cell>
          <cell r="Y1747"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8">
          <cell r="C1748" t="str">
            <v>MBA822</v>
          </cell>
          <cell r="D1748" t="str">
            <v>MBA</v>
          </cell>
          <cell r="E1748">
            <v>822</v>
          </cell>
          <cell r="F1748" t="str">
            <v>NEGOTIATIONS</v>
          </cell>
          <cell r="H1748">
            <v>2169</v>
          </cell>
          <cell r="I1748">
            <v>1</v>
          </cell>
          <cell r="J1748" t="str">
            <v>Lecture</v>
          </cell>
          <cell r="K1748">
            <v>299</v>
          </cell>
          <cell r="L1748">
            <v>9</v>
          </cell>
          <cell r="O1748" t="str">
            <v>M 2</v>
          </cell>
          <cell r="P1748" t="str">
            <v>GRAD</v>
          </cell>
          <cell r="S1748">
            <v>711385100</v>
          </cell>
          <cell r="T1748" t="str">
            <v>Alison</v>
          </cell>
          <cell r="U1748" t="str">
            <v>Fragale</v>
          </cell>
          <cell r="Y1748" t="str">
            <v>Opportunity to analyze and reflect upon your negotiation skills in order to identify areas in which you can improve as a negotiator.  In this section, we also focus on gender differences at the bargaining table.  Specifically, this section will devote more time and emphasis to challenges that female negotiators may face and how these challenges can be overcome.  Learn all of the general negotiations theories and strategies that are taught in all sections, but in addition you will spend some time learning about research on gender differences in negotiation and discussing how this research applies to your own real-life negotiations.This section is open to all students who are interested in learning more about gender and negotiation.</v>
          </cell>
        </row>
        <row r="1749">
          <cell r="C1749" t="str">
            <v>MBA822</v>
          </cell>
          <cell r="D1749" t="str">
            <v>MBA</v>
          </cell>
          <cell r="E1749">
            <v>822</v>
          </cell>
          <cell r="F1749" t="str">
            <v>NEGOTIATIONS</v>
          </cell>
          <cell r="H1749">
            <v>2169</v>
          </cell>
          <cell r="I1749">
            <v>1</v>
          </cell>
          <cell r="J1749" t="str">
            <v>Lecture</v>
          </cell>
          <cell r="K1749">
            <v>299</v>
          </cell>
          <cell r="L1749">
            <v>9</v>
          </cell>
          <cell r="P1749" t="str">
            <v>GRAD</v>
          </cell>
          <cell r="S1749">
            <v>720148774</v>
          </cell>
          <cell r="T1749" t="str">
            <v>Noah</v>
          </cell>
          <cell r="U1749" t="str">
            <v>Eisenkraft</v>
          </cell>
        </row>
        <row r="1750">
          <cell r="C1750" t="str">
            <v>MBA822</v>
          </cell>
          <cell r="D1750" t="str">
            <v>MBA</v>
          </cell>
          <cell r="E1750">
            <v>822</v>
          </cell>
          <cell r="F1750" t="str">
            <v>NEGOTIATIONS</v>
          </cell>
          <cell r="H1750">
            <v>2169</v>
          </cell>
          <cell r="I1750">
            <v>1</v>
          </cell>
          <cell r="J1750" t="str">
            <v>Lecture</v>
          </cell>
          <cell r="K1750">
            <v>299</v>
          </cell>
          <cell r="L1750">
            <v>9</v>
          </cell>
          <cell r="P1750" t="str">
            <v>GRAD</v>
          </cell>
          <cell r="S1750">
            <v>720148774</v>
          </cell>
          <cell r="T1750" t="str">
            <v>Noah</v>
          </cell>
          <cell r="U1750" t="str">
            <v>Eisenkraft</v>
          </cell>
        </row>
        <row r="1751">
          <cell r="C1751" t="str">
            <v>MBA822</v>
          </cell>
          <cell r="D1751" t="str">
            <v>MBA</v>
          </cell>
          <cell r="E1751">
            <v>822</v>
          </cell>
          <cell r="F1751" t="str">
            <v>NEGOTIATIONS</v>
          </cell>
          <cell r="H1751">
            <v>2169</v>
          </cell>
          <cell r="I1751">
            <v>1</v>
          </cell>
          <cell r="J1751" t="str">
            <v>Lecture</v>
          </cell>
          <cell r="K1751">
            <v>299</v>
          </cell>
          <cell r="L1751">
            <v>9</v>
          </cell>
          <cell r="P1751" t="str">
            <v>GRAD</v>
          </cell>
          <cell r="S1751">
            <v>720148774</v>
          </cell>
          <cell r="T1751" t="str">
            <v>Noah</v>
          </cell>
          <cell r="U1751" t="str">
            <v>Eisenkraft</v>
          </cell>
        </row>
        <row r="1752">
          <cell r="C1752" t="str">
            <v>MBA822</v>
          </cell>
          <cell r="D1752" t="str">
            <v>MBA</v>
          </cell>
          <cell r="E1752">
            <v>822</v>
          </cell>
          <cell r="F1752" t="str">
            <v>NEGOTIATIONS</v>
          </cell>
          <cell r="H1752">
            <v>2169</v>
          </cell>
          <cell r="I1752">
            <v>1</v>
          </cell>
          <cell r="J1752" t="str">
            <v>Lecture</v>
          </cell>
          <cell r="K1752">
            <v>299</v>
          </cell>
          <cell r="L1752">
            <v>9</v>
          </cell>
          <cell r="P1752" t="str">
            <v>GRAD</v>
          </cell>
          <cell r="S1752">
            <v>720148774</v>
          </cell>
          <cell r="T1752" t="str">
            <v>Noah</v>
          </cell>
          <cell r="U1752" t="str">
            <v>Eisenkraft</v>
          </cell>
        </row>
        <row r="1753">
          <cell r="C1753" t="str">
            <v>MBA822</v>
          </cell>
          <cell r="D1753" t="str">
            <v>MBA</v>
          </cell>
          <cell r="E1753">
            <v>822</v>
          </cell>
          <cell r="F1753" t="str">
            <v>NEGOTIATIONS</v>
          </cell>
          <cell r="H1753">
            <v>2169</v>
          </cell>
          <cell r="I1753">
            <v>1</v>
          </cell>
          <cell r="J1753" t="str">
            <v>Lecture</v>
          </cell>
          <cell r="K1753">
            <v>299</v>
          </cell>
          <cell r="L1753">
            <v>9</v>
          </cell>
          <cell r="P1753" t="str">
            <v>GRAD</v>
          </cell>
          <cell r="S1753">
            <v>720148774</v>
          </cell>
          <cell r="T1753" t="str">
            <v>Noah</v>
          </cell>
          <cell r="U1753" t="str">
            <v>Eisenkraft</v>
          </cell>
        </row>
        <row r="1754">
          <cell r="C1754" t="str">
            <v>MBA822</v>
          </cell>
          <cell r="D1754" t="str">
            <v>MBA</v>
          </cell>
          <cell r="E1754">
            <v>822</v>
          </cell>
          <cell r="F1754" t="str">
            <v>NEGOTIATIONS</v>
          </cell>
          <cell r="H1754">
            <v>2169</v>
          </cell>
          <cell r="I1754">
            <v>1</v>
          </cell>
          <cell r="J1754" t="str">
            <v>Lecture</v>
          </cell>
          <cell r="K1754">
            <v>299</v>
          </cell>
          <cell r="L1754">
            <v>9</v>
          </cell>
          <cell r="P1754" t="str">
            <v>GRAD</v>
          </cell>
          <cell r="S1754">
            <v>720148774</v>
          </cell>
          <cell r="T1754" t="str">
            <v>Noah</v>
          </cell>
          <cell r="U1754" t="str">
            <v>Eisenkraft</v>
          </cell>
        </row>
        <row r="1755">
          <cell r="C1755" t="str">
            <v>MBA827</v>
          </cell>
          <cell r="D1755" t="str">
            <v>MBA</v>
          </cell>
          <cell r="E1755">
            <v>827</v>
          </cell>
          <cell r="F1755" t="str">
            <v>STRAT MODELING &amp; BUSI DYNAMICS</v>
          </cell>
          <cell r="H1755">
            <v>2173</v>
          </cell>
          <cell r="I1755">
            <v>1</v>
          </cell>
          <cell r="J1755" t="str">
            <v>Lecture</v>
          </cell>
          <cell r="K1755">
            <v>34</v>
          </cell>
          <cell r="L1755">
            <v>1</v>
          </cell>
          <cell r="O1755" t="str">
            <v>M 2*</v>
          </cell>
          <cell r="P1755" t="str">
            <v>GRAD</v>
          </cell>
          <cell r="S1755">
            <v>715289596</v>
          </cell>
          <cell r="T1755" t="str">
            <v>Scott</v>
          </cell>
          <cell r="U1755" t="str">
            <v>Rockart</v>
          </cell>
          <cell r="V1755" t="str">
            <v>STRATEGY, SYSTEMS DYNAMICS</v>
          </cell>
          <cell r="W1755" t="str">
            <v>Strategic Modeling and Business Dynamics</v>
          </cell>
          <cell r="X1755" t="str">
            <v>STRAT MODELING &amp; BUSI DYNAMICS</v>
          </cell>
          <cell r="Y1755" t="str">
            <v>In this course, we delve into how industry conditions and firm’s capabilities and resources change over time.  We look at common patterns and why these patterns occur.  We explore how managers influence changing industry conditions and create new resources and capabilities for their firms. Fishbanks simulation. Readings include: Counterintuitive Behavior of Social Systems by J.W. Forester, The Fifth Discipline by Peter Senge, and Modeling the Environment by Andrew Ford.</v>
          </cell>
        </row>
        <row r="1756">
          <cell r="C1756" t="str">
            <v>MBA827</v>
          </cell>
          <cell r="D1756" t="str">
            <v>MBA</v>
          </cell>
          <cell r="E1756">
            <v>827</v>
          </cell>
          <cell r="F1756" t="str">
            <v>STRAT MODELING &amp; BUSI DYNAMICS</v>
          </cell>
          <cell r="H1756">
            <v>2173</v>
          </cell>
          <cell r="I1756">
            <v>1</v>
          </cell>
          <cell r="J1756" t="str">
            <v>Lecture</v>
          </cell>
          <cell r="K1756">
            <v>34</v>
          </cell>
          <cell r="L1756">
            <v>1</v>
          </cell>
          <cell r="P1756" t="str">
            <v>GRAD</v>
          </cell>
          <cell r="S1756">
            <v>715289596</v>
          </cell>
          <cell r="T1756" t="str">
            <v>Scott</v>
          </cell>
          <cell r="U1756" t="str">
            <v>Rockart</v>
          </cell>
        </row>
        <row r="1757">
          <cell r="C1757" t="str">
            <v>MBA827</v>
          </cell>
          <cell r="D1757" t="str">
            <v>MBA</v>
          </cell>
          <cell r="E1757">
            <v>827</v>
          </cell>
          <cell r="F1757" t="str">
            <v>STRAT MODELING &amp; BUSI DYNAMICS</v>
          </cell>
          <cell r="H1757">
            <v>2173</v>
          </cell>
          <cell r="I1757">
            <v>1</v>
          </cell>
          <cell r="J1757" t="str">
            <v>Lecture</v>
          </cell>
          <cell r="K1757">
            <v>34</v>
          </cell>
          <cell r="L1757">
            <v>1</v>
          </cell>
          <cell r="P1757" t="str">
            <v>GRAD</v>
          </cell>
          <cell r="S1757">
            <v>715289596</v>
          </cell>
          <cell r="T1757" t="str">
            <v>Scott</v>
          </cell>
          <cell r="U1757" t="str">
            <v>Rockart</v>
          </cell>
        </row>
        <row r="1758">
          <cell r="C1758" t="str">
            <v>MBA827</v>
          </cell>
          <cell r="D1758" t="str">
            <v>MBA</v>
          </cell>
          <cell r="E1758">
            <v>827</v>
          </cell>
          <cell r="F1758" t="str">
            <v>STRAT MODELING &amp; BUSI DYNAMICS</v>
          </cell>
          <cell r="H1758">
            <v>2173</v>
          </cell>
          <cell r="I1758">
            <v>1</v>
          </cell>
          <cell r="J1758" t="str">
            <v>Lecture</v>
          </cell>
          <cell r="K1758">
            <v>34</v>
          </cell>
          <cell r="L1758">
            <v>1</v>
          </cell>
          <cell r="P1758" t="str">
            <v>GRAD</v>
          </cell>
          <cell r="S1758">
            <v>715289596</v>
          </cell>
          <cell r="T1758" t="str">
            <v>Scott</v>
          </cell>
          <cell r="U1758" t="str">
            <v>Rockart</v>
          </cell>
        </row>
        <row r="1759">
          <cell r="C1759" t="str">
            <v>MBA827</v>
          </cell>
          <cell r="D1759" t="str">
            <v>MBA</v>
          </cell>
          <cell r="E1759">
            <v>827</v>
          </cell>
          <cell r="F1759" t="str">
            <v>STRAT MODELING &amp; BUSI DYNAMICS</v>
          </cell>
          <cell r="H1759">
            <v>2173</v>
          </cell>
          <cell r="I1759">
            <v>1</v>
          </cell>
          <cell r="J1759" t="str">
            <v>Lecture</v>
          </cell>
          <cell r="K1759">
            <v>45</v>
          </cell>
          <cell r="L1759">
            <v>1</v>
          </cell>
          <cell r="P1759" t="str">
            <v>GRAD</v>
          </cell>
          <cell r="S1759">
            <v>715289596</v>
          </cell>
          <cell r="T1759" t="str">
            <v>Scott</v>
          </cell>
          <cell r="U1759" t="str">
            <v>Rockart</v>
          </cell>
        </row>
        <row r="1760">
          <cell r="C1760" t="str">
            <v>MBA827</v>
          </cell>
          <cell r="D1760" t="str">
            <v>MBA</v>
          </cell>
          <cell r="E1760">
            <v>827</v>
          </cell>
          <cell r="F1760" t="str">
            <v>STRAT MODELING &amp; BUSI DYNAMICS</v>
          </cell>
          <cell r="H1760">
            <v>2172</v>
          </cell>
          <cell r="I1760">
            <v>1</v>
          </cell>
          <cell r="J1760" t="str">
            <v>Lecture</v>
          </cell>
          <cell r="K1760">
            <v>31</v>
          </cell>
          <cell r="L1760">
            <v>1</v>
          </cell>
          <cell r="P1760" t="str">
            <v>GRAD</v>
          </cell>
          <cell r="S1760">
            <v>715289596</v>
          </cell>
          <cell r="T1760" t="str">
            <v>Scott</v>
          </cell>
          <cell r="U1760" t="str">
            <v>Rockart</v>
          </cell>
        </row>
        <row r="1761">
          <cell r="C1761" t="str">
            <v>MBA829</v>
          </cell>
          <cell r="D1761" t="str">
            <v>MBA</v>
          </cell>
          <cell r="E1761">
            <v>829</v>
          </cell>
          <cell r="F1761" t="str">
            <v>STRATEGY IN HIGH VELOCITY MKTS</v>
          </cell>
          <cell r="H1761">
            <v>2189</v>
          </cell>
          <cell r="I1761">
            <v>1</v>
          </cell>
          <cell r="J1761" t="str">
            <v>Lecture</v>
          </cell>
          <cell r="K1761">
            <v>77</v>
          </cell>
          <cell r="L1761">
            <v>2</v>
          </cell>
          <cell r="O1761" t="str">
            <v>M 2*</v>
          </cell>
          <cell r="P1761" t="str">
            <v>GRAD</v>
          </cell>
          <cell r="S1761">
            <v>707687946</v>
          </cell>
          <cell r="T1761" t="str">
            <v>Christopher</v>
          </cell>
          <cell r="U1761" t="str">
            <v>Bingham</v>
          </cell>
          <cell r="V1761" t="str">
            <v>CHANGE, CITY</v>
          </cell>
          <cell r="W1761" t="str">
            <v>Strategy in High Velocity Markets</v>
          </cell>
          <cell r="X1761" t="str">
            <v>STRATEGY IN HIGH VELOCITY MKTS</v>
          </cell>
          <cell r="Y1761"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 Walmart Organics Case and Toyota Prius Case discussed in separate sessions.</v>
          </cell>
        </row>
        <row r="1762">
          <cell r="C1762" t="str">
            <v>MBA829</v>
          </cell>
          <cell r="D1762" t="str">
            <v>MBA</v>
          </cell>
          <cell r="E1762">
            <v>829</v>
          </cell>
          <cell r="F1762" t="str">
            <v>STRATEGY IN HIGH VELOCITY MKTS</v>
          </cell>
          <cell r="H1762">
            <v>2189</v>
          </cell>
          <cell r="I1762">
            <v>1</v>
          </cell>
          <cell r="J1762" t="str">
            <v>Lecture</v>
          </cell>
          <cell r="K1762">
            <v>77</v>
          </cell>
          <cell r="L1762">
            <v>2</v>
          </cell>
          <cell r="P1762" t="str">
            <v>GRAD</v>
          </cell>
          <cell r="S1762">
            <v>707687946</v>
          </cell>
          <cell r="T1762" t="str">
            <v>Christopher</v>
          </cell>
          <cell r="U1762" t="str">
            <v>Bingham</v>
          </cell>
          <cell r="V1762" t="str">
            <v>CHANGE, CITY</v>
          </cell>
          <cell r="W1762" t="str">
            <v>Strategy in High Velocity Markets</v>
          </cell>
          <cell r="X1762" t="str">
            <v>STRATEGY IN HIGH VELOCITY MKTS</v>
          </cell>
          <cell r="Y1762"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3">
          <cell r="C1763" t="str">
            <v>MBA829</v>
          </cell>
          <cell r="D1763" t="str">
            <v>MBA</v>
          </cell>
          <cell r="E1763">
            <v>829</v>
          </cell>
          <cell r="F1763" t="str">
            <v>STRATEGY IN HIGH VELOCITY MKTS</v>
          </cell>
          <cell r="H1763">
            <v>2189</v>
          </cell>
          <cell r="I1763">
            <v>1</v>
          </cell>
          <cell r="J1763" t="str">
            <v>Lecture</v>
          </cell>
          <cell r="K1763">
            <v>77</v>
          </cell>
          <cell r="L1763">
            <v>2</v>
          </cell>
          <cell r="P1763" t="str">
            <v>GRAD</v>
          </cell>
          <cell r="S1763">
            <v>707687946</v>
          </cell>
          <cell r="T1763" t="str">
            <v>Christopher</v>
          </cell>
          <cell r="U1763" t="str">
            <v>Bingham</v>
          </cell>
          <cell r="V1763" t="str">
            <v>CHANGE, CITY</v>
          </cell>
          <cell r="W1763" t="str">
            <v>Strategy in High Velocity Markets</v>
          </cell>
          <cell r="X1763" t="str">
            <v>STRATEGY IN HIGH VELOCITY MKTS</v>
          </cell>
          <cell r="Y1763"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4">
          <cell r="C1764" t="str">
            <v>MBA829</v>
          </cell>
          <cell r="D1764" t="str">
            <v>MBA</v>
          </cell>
          <cell r="E1764">
            <v>829</v>
          </cell>
          <cell r="F1764" t="str">
            <v>STRATEGY IN HIGH VELOCITY MKTS</v>
          </cell>
          <cell r="H1764">
            <v>2179</v>
          </cell>
          <cell r="I1764">
            <v>1</v>
          </cell>
          <cell r="J1764" t="str">
            <v>Lecture</v>
          </cell>
          <cell r="K1764">
            <v>73</v>
          </cell>
          <cell r="L1764">
            <v>2</v>
          </cell>
          <cell r="P1764" t="str">
            <v>GRAD</v>
          </cell>
          <cell r="S1764">
            <v>707687946</v>
          </cell>
          <cell r="T1764" t="str">
            <v>Christopher</v>
          </cell>
          <cell r="U1764" t="str">
            <v>Bingham</v>
          </cell>
          <cell r="V1764" t="str">
            <v>CHANGE, CITY</v>
          </cell>
          <cell r="W1764" t="str">
            <v>Strategy in High Velocity Markets</v>
          </cell>
          <cell r="X1764" t="str">
            <v>STRATEGY IN HIGH VELOCITY MKTS</v>
          </cell>
          <cell r="Y1764"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5">
          <cell r="C1765" t="str">
            <v>MBA829</v>
          </cell>
          <cell r="D1765" t="str">
            <v>MBA</v>
          </cell>
          <cell r="E1765">
            <v>829</v>
          </cell>
          <cell r="F1765" t="str">
            <v>STRATEGY IN HIGH VELOCITY MKTS</v>
          </cell>
          <cell r="H1765">
            <v>2179</v>
          </cell>
          <cell r="I1765">
            <v>1</v>
          </cell>
          <cell r="J1765" t="str">
            <v>Lecture</v>
          </cell>
          <cell r="K1765">
            <v>73</v>
          </cell>
          <cell r="L1765">
            <v>2</v>
          </cell>
          <cell r="P1765" t="str">
            <v>GRAD</v>
          </cell>
          <cell r="S1765">
            <v>707687946</v>
          </cell>
          <cell r="T1765" t="str">
            <v>Christopher</v>
          </cell>
          <cell r="U1765" t="str">
            <v>Bingham</v>
          </cell>
          <cell r="V1765" t="str">
            <v>CHANGE, CITY</v>
          </cell>
          <cell r="W1765" t="str">
            <v>Strategy in High Velocity Markets</v>
          </cell>
          <cell r="X1765" t="str">
            <v>STRATEGY IN HIGH VELOCITY MKTS</v>
          </cell>
          <cell r="Y1765"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6">
          <cell r="C1766" t="str">
            <v>MBA829</v>
          </cell>
          <cell r="D1766" t="str">
            <v>MBA</v>
          </cell>
          <cell r="E1766">
            <v>829</v>
          </cell>
          <cell r="F1766" t="str">
            <v>STRATEGY IN HIGH VELOCITY MKTS</v>
          </cell>
          <cell r="H1766">
            <v>2179</v>
          </cell>
          <cell r="I1766">
            <v>1</v>
          </cell>
          <cell r="J1766" t="str">
            <v>Lecture</v>
          </cell>
          <cell r="K1766">
            <v>73</v>
          </cell>
          <cell r="L1766">
            <v>2</v>
          </cell>
          <cell r="P1766" t="str">
            <v>GRAD</v>
          </cell>
          <cell r="S1766">
            <v>707687946</v>
          </cell>
          <cell r="T1766" t="str">
            <v>Christopher</v>
          </cell>
          <cell r="U1766" t="str">
            <v>Bingham</v>
          </cell>
          <cell r="V1766" t="str">
            <v>CHANGE, CITY</v>
          </cell>
          <cell r="W1766" t="str">
            <v>Strategy in High Velocity Markets</v>
          </cell>
          <cell r="X1766" t="str">
            <v>STRATEGY IN HIGH VELOCITY MKTS</v>
          </cell>
          <cell r="Y1766"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7">
          <cell r="C1767" t="str">
            <v>MBA829</v>
          </cell>
          <cell r="D1767" t="str">
            <v>MBA</v>
          </cell>
          <cell r="E1767">
            <v>829</v>
          </cell>
          <cell r="F1767" t="str">
            <v>STRATEGY IN HIGH VELOCITY MKTS</v>
          </cell>
          <cell r="H1767">
            <v>2172</v>
          </cell>
          <cell r="I1767">
            <v>1</v>
          </cell>
          <cell r="J1767" t="str">
            <v>Lecture</v>
          </cell>
          <cell r="K1767">
            <v>31</v>
          </cell>
          <cell r="L1767">
            <v>1</v>
          </cell>
          <cell r="P1767" t="str">
            <v>GRAD</v>
          </cell>
          <cell r="S1767">
            <v>707687946</v>
          </cell>
          <cell r="T1767" t="str">
            <v>Christopher</v>
          </cell>
          <cell r="U1767" t="str">
            <v>Bingham</v>
          </cell>
          <cell r="V1767" t="str">
            <v>CHANGE, CITY</v>
          </cell>
          <cell r="W1767" t="str">
            <v>Strategy in High Velocity Markets</v>
          </cell>
          <cell r="X1767" t="str">
            <v>STRATEGY IN HIGH VELOCITY MKTS</v>
          </cell>
          <cell r="Y1767"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8">
          <cell r="C1768" t="str">
            <v>MBA829</v>
          </cell>
          <cell r="D1768" t="str">
            <v>MBA</v>
          </cell>
          <cell r="E1768">
            <v>829</v>
          </cell>
          <cell r="F1768" t="str">
            <v>STRATEGY IN HIGH VELOCITY MKTS</v>
          </cell>
          <cell r="H1768">
            <v>2169</v>
          </cell>
          <cell r="I1768">
            <v>1</v>
          </cell>
          <cell r="J1768" t="str">
            <v>Lecture</v>
          </cell>
          <cell r="K1768">
            <v>64</v>
          </cell>
          <cell r="L1768">
            <v>2</v>
          </cell>
          <cell r="P1768" t="str">
            <v>GRAD</v>
          </cell>
          <cell r="S1768">
            <v>707687946</v>
          </cell>
          <cell r="T1768" t="str">
            <v>Christopher</v>
          </cell>
          <cell r="U1768" t="str">
            <v>Bingham</v>
          </cell>
          <cell r="V1768" t="str">
            <v>CHANGE, CITY</v>
          </cell>
          <cell r="W1768" t="str">
            <v>Strategy in High Velocity Markets</v>
          </cell>
          <cell r="X1768" t="str">
            <v>STRATEGY IN HIGH VELOCITY MKTS</v>
          </cell>
          <cell r="Y1768"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69">
          <cell r="C1769" t="str">
            <v>MBA829</v>
          </cell>
          <cell r="D1769" t="str">
            <v>MBA</v>
          </cell>
          <cell r="E1769">
            <v>829</v>
          </cell>
          <cell r="F1769" t="str">
            <v>STRATEGY IN HIGH VELOCITY MKTS</v>
          </cell>
          <cell r="H1769">
            <v>2169</v>
          </cell>
          <cell r="I1769">
            <v>1</v>
          </cell>
          <cell r="J1769" t="str">
            <v>Lecture</v>
          </cell>
          <cell r="K1769">
            <v>64</v>
          </cell>
          <cell r="L1769">
            <v>2</v>
          </cell>
          <cell r="P1769" t="str">
            <v>GRAD</v>
          </cell>
          <cell r="S1769">
            <v>707687946</v>
          </cell>
          <cell r="T1769" t="str">
            <v>Christopher</v>
          </cell>
          <cell r="U1769" t="str">
            <v>Bingham</v>
          </cell>
          <cell r="V1769" t="str">
            <v>CHANGE, CITY</v>
          </cell>
          <cell r="W1769" t="str">
            <v>Strategy in High Velocity Markets</v>
          </cell>
          <cell r="X1769" t="str">
            <v>STRATEGY IN HIGH VELOCITY MKTS</v>
          </cell>
          <cell r="Y1769"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70">
          <cell r="C1770" t="str">
            <v>MBA829</v>
          </cell>
          <cell r="D1770" t="str">
            <v>MBA</v>
          </cell>
          <cell r="E1770">
            <v>829</v>
          </cell>
          <cell r="F1770" t="str">
            <v>STRATEGY IN HIGH VELOCITY MKTS</v>
          </cell>
          <cell r="H1770">
            <v>2169</v>
          </cell>
          <cell r="I1770">
            <v>1</v>
          </cell>
          <cell r="J1770" t="str">
            <v>Lecture</v>
          </cell>
          <cell r="K1770">
            <v>64</v>
          </cell>
          <cell r="L1770">
            <v>2</v>
          </cell>
          <cell r="P1770" t="str">
            <v>GRAD</v>
          </cell>
          <cell r="S1770">
            <v>707687946</v>
          </cell>
          <cell r="T1770" t="str">
            <v>Christopher</v>
          </cell>
          <cell r="U1770" t="str">
            <v>Bingham</v>
          </cell>
          <cell r="V1770" t="str">
            <v>CHANGE, CITY</v>
          </cell>
          <cell r="W1770" t="str">
            <v>Strategy in High Velocity Markets</v>
          </cell>
          <cell r="X1770" t="str">
            <v>STRATEGY IN HIGH VELOCITY MKTS</v>
          </cell>
          <cell r="Y1770"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71">
          <cell r="C1771" t="str">
            <v>MBA829</v>
          </cell>
          <cell r="D1771" t="str">
            <v>MBA</v>
          </cell>
          <cell r="E1771">
            <v>829</v>
          </cell>
          <cell r="F1771" t="str">
            <v>STRATEGY IN HIGH VELOCITY MKTS</v>
          </cell>
          <cell r="H1771">
            <v>2169</v>
          </cell>
          <cell r="I1771">
            <v>1</v>
          </cell>
          <cell r="J1771" t="str">
            <v>Lecture</v>
          </cell>
          <cell r="K1771">
            <v>64</v>
          </cell>
          <cell r="L1771">
            <v>2</v>
          </cell>
          <cell r="P1771" t="str">
            <v>GRAD</v>
          </cell>
          <cell r="S1771">
            <v>707687946</v>
          </cell>
          <cell r="T1771" t="str">
            <v>Christopher</v>
          </cell>
          <cell r="U1771" t="str">
            <v>Bingham</v>
          </cell>
          <cell r="V1771" t="str">
            <v>CHANGE, CITY</v>
          </cell>
          <cell r="W1771" t="str">
            <v>Strategy in High Velocity Markets</v>
          </cell>
          <cell r="X1771" t="str">
            <v>STRATEGY IN HIGH VELOCITY MKTS</v>
          </cell>
          <cell r="Y1771"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72">
          <cell r="C1772" t="str">
            <v>MBA829</v>
          </cell>
          <cell r="D1772" t="str">
            <v>MBA</v>
          </cell>
          <cell r="E1772">
            <v>829</v>
          </cell>
          <cell r="F1772" t="str">
            <v>STRATEGY IN HIGH VELOCITY MKTS</v>
          </cell>
          <cell r="H1772">
            <v>2169</v>
          </cell>
          <cell r="I1772">
            <v>1</v>
          </cell>
          <cell r="J1772" t="str">
            <v>Lecture</v>
          </cell>
          <cell r="K1772">
            <v>64</v>
          </cell>
          <cell r="L1772">
            <v>2</v>
          </cell>
          <cell r="P1772" t="str">
            <v>GRAD</v>
          </cell>
          <cell r="S1772">
            <v>707687946</v>
          </cell>
          <cell r="T1772" t="str">
            <v>Christopher</v>
          </cell>
          <cell r="U1772" t="str">
            <v>Bingham</v>
          </cell>
          <cell r="V1772" t="str">
            <v>CHANGE, CITY</v>
          </cell>
          <cell r="W1772" t="str">
            <v>Strategy in High Velocity Markets</v>
          </cell>
          <cell r="X1772" t="str">
            <v>STRATEGY IN HIGH VELOCITY MKTS</v>
          </cell>
          <cell r="Y1772" t="str">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v>
          </cell>
        </row>
        <row r="1773">
          <cell r="C1773" t="str">
            <v>MBA834</v>
          </cell>
          <cell r="D1773" t="str">
            <v>MBA</v>
          </cell>
          <cell r="E1773">
            <v>834</v>
          </cell>
          <cell r="F1773" t="str">
            <v>LEVERAGING HUMAN CAPITAL</v>
          </cell>
          <cell r="H1773">
            <v>2194</v>
          </cell>
          <cell r="I1773">
            <v>1</v>
          </cell>
          <cell r="J1773" t="str">
            <v>Lecture</v>
          </cell>
          <cell r="K1773">
            <v>32</v>
          </cell>
          <cell r="L1773">
            <v>1</v>
          </cell>
          <cell r="O1773" t="str">
            <v>M 2*</v>
          </cell>
          <cell r="P1773" t="str">
            <v>GRAD</v>
          </cell>
          <cell r="S1773">
            <v>704165852</v>
          </cell>
          <cell r="T1773" t="str">
            <v>Susan</v>
          </cell>
          <cell r="U1773" t="str">
            <v>Palmer</v>
          </cell>
          <cell r="V1773" t="str">
            <v>SOCIAL CAPITAL, SOCIAL ENT, HR</v>
          </cell>
          <cell r="W1773" t="str">
            <v>Leveraging Human Capital</v>
          </cell>
          <cell r="X1773" t="str">
            <v>SOCIAL ENTERPRISE</v>
          </cell>
          <cell r="Y1773" t="str">
            <v>This course has been designed to help you understand how effectively managing human capital can and will enhance organizational performance. In today’s global talent war, those organizations that learn how to do this the best will most likely be those organizations that are positioned to achieve sustainable global competitive advantage. Session on Social Enterprise and Zappos case</v>
          </cell>
        </row>
        <row r="1774">
          <cell r="C1774" t="str">
            <v>MBA834</v>
          </cell>
          <cell r="D1774" t="str">
            <v>MBA</v>
          </cell>
          <cell r="E1774">
            <v>834</v>
          </cell>
          <cell r="F1774" t="str">
            <v>LEVERAGING HUMAN CAPITAL</v>
          </cell>
          <cell r="H1774">
            <v>2194</v>
          </cell>
          <cell r="I1774">
            <v>1</v>
          </cell>
          <cell r="J1774" t="str">
            <v>Lecture</v>
          </cell>
          <cell r="K1774">
            <v>32</v>
          </cell>
          <cell r="L1774">
            <v>1</v>
          </cell>
          <cell r="P1774" t="str">
            <v>GRAD</v>
          </cell>
          <cell r="S1774">
            <v>704165852</v>
          </cell>
          <cell r="T1774" t="str">
            <v>Susan</v>
          </cell>
          <cell r="U1774" t="str">
            <v>Palmer</v>
          </cell>
        </row>
        <row r="1775">
          <cell r="C1775" t="str">
            <v>MBA834</v>
          </cell>
          <cell r="D1775" t="str">
            <v>MBA</v>
          </cell>
          <cell r="E1775">
            <v>834</v>
          </cell>
          <cell r="F1775" t="str">
            <v>LEVERAGING HUMAN CAPITAL</v>
          </cell>
          <cell r="H1775">
            <v>2194</v>
          </cell>
          <cell r="I1775">
            <v>1</v>
          </cell>
          <cell r="J1775" t="str">
            <v>Lecture</v>
          </cell>
          <cell r="K1775">
            <v>32</v>
          </cell>
          <cell r="L1775">
            <v>1</v>
          </cell>
          <cell r="P1775" t="str">
            <v>GRAD</v>
          </cell>
          <cell r="S1775">
            <v>704165852</v>
          </cell>
          <cell r="T1775" t="str">
            <v>Susan</v>
          </cell>
          <cell r="U1775" t="str">
            <v>Palmer</v>
          </cell>
        </row>
        <row r="1776">
          <cell r="C1776" t="str">
            <v>MBA834</v>
          </cell>
          <cell r="D1776" t="str">
            <v>MBA</v>
          </cell>
          <cell r="E1776">
            <v>834</v>
          </cell>
          <cell r="F1776" t="str">
            <v>LEVERAGING HUMAN CAPITAL</v>
          </cell>
          <cell r="H1776">
            <v>2183</v>
          </cell>
          <cell r="I1776">
            <v>1</v>
          </cell>
          <cell r="J1776" t="str">
            <v>Lecture</v>
          </cell>
          <cell r="K1776">
            <v>38</v>
          </cell>
          <cell r="L1776">
            <v>1</v>
          </cell>
          <cell r="P1776" t="str">
            <v>GRAD</v>
          </cell>
          <cell r="S1776">
            <v>704165852</v>
          </cell>
          <cell r="T1776" t="str">
            <v>Susan</v>
          </cell>
          <cell r="U1776" t="str">
            <v>Palmer</v>
          </cell>
        </row>
        <row r="1777">
          <cell r="C1777" t="str">
            <v>MBA834</v>
          </cell>
          <cell r="D1777" t="str">
            <v>MBA</v>
          </cell>
          <cell r="E1777">
            <v>834</v>
          </cell>
          <cell r="F1777" t="str">
            <v>LEVERAGING HUMAN CAPITAL</v>
          </cell>
          <cell r="H1777">
            <v>2183</v>
          </cell>
          <cell r="I1777">
            <v>1</v>
          </cell>
          <cell r="J1777" t="str">
            <v>Lecture</v>
          </cell>
          <cell r="K1777">
            <v>38</v>
          </cell>
          <cell r="L1777">
            <v>1</v>
          </cell>
          <cell r="P1777" t="str">
            <v>GRAD</v>
          </cell>
          <cell r="S1777">
            <v>704165852</v>
          </cell>
          <cell r="T1777" t="str">
            <v>Susan</v>
          </cell>
          <cell r="U1777" t="str">
            <v>Palmer</v>
          </cell>
        </row>
        <row r="1778">
          <cell r="C1778" t="str">
            <v>MBA834</v>
          </cell>
          <cell r="D1778" t="str">
            <v>MBA</v>
          </cell>
          <cell r="E1778">
            <v>834</v>
          </cell>
          <cell r="F1778" t="str">
            <v>LEVERAGING HUMAN CAPITAL</v>
          </cell>
          <cell r="H1778">
            <v>2174</v>
          </cell>
          <cell r="I1778">
            <v>1</v>
          </cell>
          <cell r="J1778" t="str">
            <v>Lecture</v>
          </cell>
          <cell r="K1778">
            <v>30</v>
          </cell>
          <cell r="L1778">
            <v>1</v>
          </cell>
          <cell r="P1778" t="str">
            <v>GRAD</v>
          </cell>
          <cell r="S1778">
            <v>704165852</v>
          </cell>
          <cell r="T1778" t="str">
            <v>Susan</v>
          </cell>
          <cell r="U1778" t="str">
            <v>Palmer</v>
          </cell>
        </row>
        <row r="1779">
          <cell r="C1779" t="str">
            <v>MBA834</v>
          </cell>
          <cell r="D1779" t="str">
            <v>MBA</v>
          </cell>
          <cell r="E1779">
            <v>834</v>
          </cell>
          <cell r="F1779" t="str">
            <v>LEVERAGING HUMAN CAPITAL</v>
          </cell>
          <cell r="H1779">
            <v>2174</v>
          </cell>
          <cell r="I1779">
            <v>1</v>
          </cell>
          <cell r="J1779" t="str">
            <v>Lecture</v>
          </cell>
          <cell r="K1779">
            <v>30</v>
          </cell>
          <cell r="L1779">
            <v>1</v>
          </cell>
          <cell r="P1779" t="str">
            <v>GRAD</v>
          </cell>
          <cell r="S1779">
            <v>704165852</v>
          </cell>
          <cell r="T1779" t="str">
            <v>Susan</v>
          </cell>
          <cell r="U1779" t="str">
            <v>Palmer</v>
          </cell>
        </row>
        <row r="1780">
          <cell r="C1780" t="str">
            <v>MBA834</v>
          </cell>
          <cell r="D1780" t="str">
            <v>MBA</v>
          </cell>
          <cell r="E1780">
            <v>834</v>
          </cell>
          <cell r="F1780" t="str">
            <v>LEVERAGING HUMAN CAPITAL</v>
          </cell>
          <cell r="H1780">
            <v>2174</v>
          </cell>
          <cell r="I1780">
            <v>1</v>
          </cell>
          <cell r="J1780" t="str">
            <v>Lecture</v>
          </cell>
          <cell r="K1780">
            <v>30</v>
          </cell>
          <cell r="L1780">
            <v>1</v>
          </cell>
          <cell r="P1780" t="str">
            <v>GRAD</v>
          </cell>
          <cell r="S1780">
            <v>704165852</v>
          </cell>
          <cell r="T1780" t="str">
            <v>Susan</v>
          </cell>
          <cell r="U1780" t="str">
            <v>Palmer</v>
          </cell>
        </row>
        <row r="1781">
          <cell r="C1781" t="str">
            <v>MBA834</v>
          </cell>
          <cell r="D1781" t="str">
            <v>MBA</v>
          </cell>
          <cell r="E1781">
            <v>834</v>
          </cell>
          <cell r="F1781" t="str">
            <v>LEVERAGING HUMAN CAPITAL</v>
          </cell>
          <cell r="H1781">
            <v>2174</v>
          </cell>
          <cell r="I1781">
            <v>1</v>
          </cell>
          <cell r="J1781" t="str">
            <v>Lecture</v>
          </cell>
          <cell r="K1781">
            <v>30</v>
          </cell>
          <cell r="L1781">
            <v>1</v>
          </cell>
          <cell r="P1781" t="str">
            <v>GRAD</v>
          </cell>
          <cell r="S1781">
            <v>704165852</v>
          </cell>
          <cell r="T1781" t="str">
            <v>Susan</v>
          </cell>
          <cell r="U1781" t="str">
            <v>Palmer</v>
          </cell>
        </row>
        <row r="1782">
          <cell r="C1782" t="str">
            <v>MBA834</v>
          </cell>
          <cell r="D1782" t="str">
            <v>MBA</v>
          </cell>
          <cell r="E1782">
            <v>834</v>
          </cell>
          <cell r="F1782" t="str">
            <v>LEVERAGING HUMAN CAPITAL</v>
          </cell>
          <cell r="H1782">
            <v>2174</v>
          </cell>
          <cell r="I1782">
            <v>1</v>
          </cell>
          <cell r="J1782" t="str">
            <v>Lecture</v>
          </cell>
          <cell r="K1782">
            <v>30</v>
          </cell>
          <cell r="L1782">
            <v>1</v>
          </cell>
          <cell r="P1782" t="str">
            <v>GRAD</v>
          </cell>
          <cell r="S1782">
            <v>704165852</v>
          </cell>
          <cell r="T1782" t="str">
            <v>Susan</v>
          </cell>
          <cell r="U1782" t="str">
            <v>Palmer</v>
          </cell>
        </row>
        <row r="1783">
          <cell r="C1783" t="str">
            <v>MBA834</v>
          </cell>
          <cell r="D1783" t="str">
            <v>MBA</v>
          </cell>
          <cell r="E1783">
            <v>834</v>
          </cell>
          <cell r="F1783" t="str">
            <v>LEVERAGING HUMAN CAPITAL</v>
          </cell>
          <cell r="H1783">
            <v>2174</v>
          </cell>
          <cell r="I1783">
            <v>1</v>
          </cell>
          <cell r="J1783" t="str">
            <v>Lecture</v>
          </cell>
          <cell r="K1783">
            <v>30</v>
          </cell>
          <cell r="L1783">
            <v>1</v>
          </cell>
          <cell r="P1783" t="str">
            <v>GRAD</v>
          </cell>
          <cell r="S1783">
            <v>704165852</v>
          </cell>
          <cell r="T1783" t="str">
            <v>Susan</v>
          </cell>
          <cell r="U1783" t="str">
            <v>Palmer</v>
          </cell>
        </row>
        <row r="1784">
          <cell r="C1784" t="str">
            <v>MBA834</v>
          </cell>
          <cell r="D1784" t="str">
            <v>MBA</v>
          </cell>
          <cell r="E1784">
            <v>834</v>
          </cell>
          <cell r="F1784" t="str">
            <v>LEVERAGING HUMAN CAPITAL</v>
          </cell>
          <cell r="H1784">
            <v>2174</v>
          </cell>
          <cell r="I1784">
            <v>1</v>
          </cell>
          <cell r="J1784" t="str">
            <v>Lecture</v>
          </cell>
          <cell r="K1784">
            <v>30</v>
          </cell>
          <cell r="L1784">
            <v>1</v>
          </cell>
          <cell r="P1784" t="str">
            <v>GRAD</v>
          </cell>
          <cell r="S1784">
            <v>704165852</v>
          </cell>
          <cell r="T1784" t="str">
            <v>Susan</v>
          </cell>
          <cell r="U1784" t="str">
            <v>Palmer</v>
          </cell>
        </row>
        <row r="1785">
          <cell r="C1785" t="str">
            <v>MBA834</v>
          </cell>
          <cell r="D1785" t="str">
            <v>MBA</v>
          </cell>
          <cell r="E1785">
            <v>834</v>
          </cell>
          <cell r="F1785" t="str">
            <v>LEVERAGING HUMAN CAPITAL</v>
          </cell>
          <cell r="H1785">
            <v>2174</v>
          </cell>
          <cell r="I1785">
            <v>1</v>
          </cell>
          <cell r="J1785" t="str">
            <v>Lecture</v>
          </cell>
          <cell r="K1785">
            <v>30</v>
          </cell>
          <cell r="L1785">
            <v>1</v>
          </cell>
          <cell r="P1785" t="str">
            <v>GRAD</v>
          </cell>
          <cell r="S1785">
            <v>704165852</v>
          </cell>
          <cell r="T1785" t="str">
            <v>Susan</v>
          </cell>
          <cell r="U1785" t="str">
            <v>Palmer</v>
          </cell>
        </row>
        <row r="1786">
          <cell r="C1786" t="str">
            <v>MBA834</v>
          </cell>
          <cell r="D1786" t="str">
            <v>MBA</v>
          </cell>
          <cell r="E1786">
            <v>834</v>
          </cell>
          <cell r="F1786" t="str">
            <v>LEVERAGING HUMAN CAPITAL</v>
          </cell>
          <cell r="H1786">
            <v>2174</v>
          </cell>
          <cell r="I1786">
            <v>1</v>
          </cell>
          <cell r="J1786" t="str">
            <v>Lecture</v>
          </cell>
          <cell r="K1786">
            <v>30</v>
          </cell>
          <cell r="L1786">
            <v>1</v>
          </cell>
          <cell r="P1786" t="str">
            <v>GRAD</v>
          </cell>
          <cell r="S1786">
            <v>704165852</v>
          </cell>
          <cell r="T1786" t="str">
            <v>Susan</v>
          </cell>
          <cell r="U1786" t="str">
            <v>Palmer</v>
          </cell>
        </row>
        <row r="1787">
          <cell r="C1787" t="str">
            <v>MBA834</v>
          </cell>
          <cell r="D1787" t="str">
            <v>MBA</v>
          </cell>
          <cell r="E1787">
            <v>834</v>
          </cell>
          <cell r="F1787" t="str">
            <v>LEVERAGING HUMAN CAPITAL</v>
          </cell>
          <cell r="H1787">
            <v>2183</v>
          </cell>
          <cell r="I1787">
            <v>1</v>
          </cell>
          <cell r="J1787" t="str">
            <v>Lecture</v>
          </cell>
          <cell r="K1787">
            <v>38</v>
          </cell>
          <cell r="L1787">
            <v>1</v>
          </cell>
          <cell r="P1787" t="str">
            <v>GRAD</v>
          </cell>
          <cell r="S1787">
            <v>704165852</v>
          </cell>
          <cell r="T1787" t="str">
            <v>Susan</v>
          </cell>
          <cell r="U1787" t="str">
            <v>Palmer</v>
          </cell>
        </row>
        <row r="1788">
          <cell r="C1788" t="str">
            <v>MBA859</v>
          </cell>
          <cell r="D1788" t="str">
            <v>MBA</v>
          </cell>
          <cell r="E1788">
            <v>859</v>
          </cell>
          <cell r="F1788" t="str">
            <v>APPL LDR FOR ELECTED MBAS</v>
          </cell>
          <cell r="H1788">
            <v>2192</v>
          </cell>
          <cell r="I1788">
            <v>1</v>
          </cell>
          <cell r="J1788" t="str">
            <v>Lecture</v>
          </cell>
          <cell r="K1788">
            <v>36</v>
          </cell>
          <cell r="L1788">
            <v>1</v>
          </cell>
          <cell r="O1788" t="str">
            <v>M 2*</v>
          </cell>
          <cell r="P1788" t="str">
            <v>GRAD</v>
          </cell>
          <cell r="S1788">
            <v>702456422</v>
          </cell>
          <cell r="T1788" t="str">
            <v>Stuart</v>
          </cell>
          <cell r="U1788" t="str">
            <v>Pearman</v>
          </cell>
          <cell r="V1788" t="str">
            <v>LEADERSHIP</v>
          </cell>
          <cell r="Y1788" t="str">
            <v>The course will provide students with a framework to manage their organization, including creating a business plan and complemented with one-on-one coaching. Students will be given exposure to senior business leaders and lessons of experience. Net Impact and Energy Club leaders participate and establish goals and leadership structure for clubs that make up majority of MBA classes.</v>
          </cell>
        </row>
        <row r="1789">
          <cell r="C1789" t="str">
            <v>MBA859</v>
          </cell>
          <cell r="D1789" t="str">
            <v>MBA</v>
          </cell>
          <cell r="E1789">
            <v>859</v>
          </cell>
          <cell r="F1789" t="str">
            <v>APPL LDR FOR ELECTED MBAS</v>
          </cell>
          <cell r="H1789">
            <v>2189</v>
          </cell>
          <cell r="I1789">
            <v>1</v>
          </cell>
          <cell r="J1789" t="str">
            <v>Lecture</v>
          </cell>
          <cell r="K1789">
            <v>35</v>
          </cell>
          <cell r="L1789">
            <v>1</v>
          </cell>
          <cell r="P1789" t="str">
            <v>GRAD</v>
          </cell>
          <cell r="S1789">
            <v>702456422</v>
          </cell>
          <cell r="T1789" t="str">
            <v>Stuart</v>
          </cell>
          <cell r="U1789" t="str">
            <v>Pearman</v>
          </cell>
        </row>
        <row r="1790">
          <cell r="C1790" t="str">
            <v>MBA859</v>
          </cell>
          <cell r="D1790" t="str">
            <v>MBA</v>
          </cell>
          <cell r="E1790">
            <v>859</v>
          </cell>
          <cell r="F1790" t="str">
            <v>APPL LDR FOR ELECTED MBAS</v>
          </cell>
          <cell r="H1790">
            <v>2182</v>
          </cell>
          <cell r="I1790">
            <v>1</v>
          </cell>
          <cell r="J1790" t="str">
            <v>Lecture</v>
          </cell>
          <cell r="K1790">
            <v>35</v>
          </cell>
          <cell r="L1790">
            <v>1</v>
          </cell>
          <cell r="P1790" t="str">
            <v>GRAD</v>
          </cell>
          <cell r="S1790">
            <v>702277915</v>
          </cell>
          <cell r="T1790" t="str">
            <v>Paula</v>
          </cell>
          <cell r="U1790" t="str">
            <v>Sims</v>
          </cell>
        </row>
        <row r="1791">
          <cell r="C1791" t="str">
            <v>MBA859</v>
          </cell>
          <cell r="D1791" t="str">
            <v>MBA</v>
          </cell>
          <cell r="E1791">
            <v>859</v>
          </cell>
          <cell r="F1791" t="str">
            <v>APPL LDR FOR ELECTED MBAS</v>
          </cell>
          <cell r="H1791">
            <v>2179</v>
          </cell>
          <cell r="I1791">
            <v>1</v>
          </cell>
          <cell r="J1791" t="str">
            <v>Lecture</v>
          </cell>
          <cell r="K1791">
            <v>36</v>
          </cell>
          <cell r="L1791">
            <v>1</v>
          </cell>
          <cell r="P1791" t="str">
            <v>GRAD</v>
          </cell>
          <cell r="S1791">
            <v>702277915</v>
          </cell>
          <cell r="T1791" t="str">
            <v>Paula</v>
          </cell>
          <cell r="U1791" t="str">
            <v>Sims</v>
          </cell>
        </row>
        <row r="1792">
          <cell r="C1792" t="str">
            <v>MBA859</v>
          </cell>
          <cell r="D1792" t="str">
            <v>MBA</v>
          </cell>
          <cell r="E1792">
            <v>859</v>
          </cell>
          <cell r="F1792" t="str">
            <v>APPL LDR FOR ELECTED MBAS</v>
          </cell>
          <cell r="H1792">
            <v>2172</v>
          </cell>
          <cell r="I1792">
            <v>1</v>
          </cell>
          <cell r="J1792" t="str">
            <v>Lecture</v>
          </cell>
          <cell r="K1792">
            <v>35</v>
          </cell>
          <cell r="L1792">
            <v>1</v>
          </cell>
          <cell r="P1792" t="str">
            <v>GRAD</v>
          </cell>
          <cell r="S1792">
            <v>702277915</v>
          </cell>
          <cell r="T1792" t="str">
            <v>Paula</v>
          </cell>
          <cell r="U1792" t="str">
            <v>Sims</v>
          </cell>
        </row>
        <row r="1793">
          <cell r="C1793" t="str">
            <v>MBA859</v>
          </cell>
          <cell r="D1793" t="str">
            <v>MBA</v>
          </cell>
          <cell r="E1793">
            <v>859</v>
          </cell>
          <cell r="F1793" t="str">
            <v>APPL LDR FOR ELECTED MBAS</v>
          </cell>
          <cell r="H1793">
            <v>2169</v>
          </cell>
          <cell r="I1793">
            <v>1</v>
          </cell>
          <cell r="J1793" t="str">
            <v>Lecture</v>
          </cell>
          <cell r="K1793">
            <v>36</v>
          </cell>
          <cell r="L1793">
            <v>1</v>
          </cell>
          <cell r="P1793" t="str">
            <v>GRAD</v>
          </cell>
          <cell r="S1793">
            <v>702277915</v>
          </cell>
          <cell r="T1793" t="str">
            <v>Paula</v>
          </cell>
          <cell r="U1793" t="str">
            <v>Sims</v>
          </cell>
        </row>
        <row r="1794">
          <cell r="C1794" t="str">
            <v>MBA861</v>
          </cell>
          <cell r="D1794" t="str">
            <v>MBA</v>
          </cell>
          <cell r="E1794">
            <v>861</v>
          </cell>
          <cell r="F1794" t="str">
            <v>GLOBAL LEADERSHIP</v>
          </cell>
          <cell r="G1794" t="str">
            <v>Leading Across Cultures</v>
          </cell>
          <cell r="H1794">
            <v>2182</v>
          </cell>
          <cell r="I1794">
            <v>1</v>
          </cell>
          <cell r="J1794" t="str">
            <v>Lecture</v>
          </cell>
          <cell r="K1794">
            <v>44</v>
          </cell>
          <cell r="L1794">
            <v>2</v>
          </cell>
          <cell r="O1794" t="str">
            <v>M 2^</v>
          </cell>
          <cell r="P1794" t="str">
            <v>GRAD</v>
          </cell>
          <cell r="S1794">
            <v>730139739</v>
          </cell>
          <cell r="T1794" t="str">
            <v>William</v>
          </cell>
          <cell r="U1794" t="str">
            <v>Maddux</v>
          </cell>
          <cell r="V1794" t="str">
            <v>GLOBAL</v>
          </cell>
          <cell r="W1794" t="str">
            <v>GLOBAL LEADERSHIP</v>
          </cell>
          <cell r="X1794" t="str">
            <v>GLOBAL LEADERSHIP</v>
          </cell>
          <cell r="Y1794" t="str">
            <v xml:space="preserve">This course focuses on the changing business environment, and how leaders serve as catalysts for effective change. As organizations strive to fully leverage their resources and competitive advantage, leading change becomes an increasingly important leadership competency. Session on Buses for Democracy: Improving Public Transport on South Africa Case. </v>
          </cell>
        </row>
        <row r="1795">
          <cell r="C1795" t="str">
            <v>MBA861</v>
          </cell>
          <cell r="D1795" t="str">
            <v>MBA</v>
          </cell>
          <cell r="E1795">
            <v>861</v>
          </cell>
          <cell r="F1795" t="str">
            <v>GLOBAL LEADERSHIP</v>
          </cell>
          <cell r="G1795" t="str">
            <v>Leading Across Cultures</v>
          </cell>
          <cell r="H1795">
            <v>2182</v>
          </cell>
          <cell r="I1795">
            <v>1</v>
          </cell>
          <cell r="J1795" t="str">
            <v>Lecture</v>
          </cell>
          <cell r="K1795">
            <v>44</v>
          </cell>
          <cell r="L1795">
            <v>2</v>
          </cell>
          <cell r="P1795" t="str">
            <v>GRAD</v>
          </cell>
          <cell r="S1795">
            <v>730139739</v>
          </cell>
          <cell r="T1795" t="str">
            <v>William</v>
          </cell>
          <cell r="U1795" t="str">
            <v>Maddux</v>
          </cell>
          <cell r="V1795" t="str">
            <v>GLOBAL</v>
          </cell>
          <cell r="W1795" t="str">
            <v>GLOBAL LEADERSHIP</v>
          </cell>
          <cell r="X1795" t="str">
            <v>GLOBAL LEADERSHIP</v>
          </cell>
        </row>
        <row r="1796">
          <cell r="C1796" t="str">
            <v>MBA861</v>
          </cell>
          <cell r="D1796" t="str">
            <v>MBA</v>
          </cell>
          <cell r="E1796">
            <v>861</v>
          </cell>
          <cell r="F1796" t="str">
            <v>GLOBAL LEADERSHIP</v>
          </cell>
          <cell r="H1796">
            <v>2174</v>
          </cell>
          <cell r="I1796">
            <v>1</v>
          </cell>
          <cell r="J1796" t="str">
            <v>Lecture</v>
          </cell>
          <cell r="K1796">
            <v>42</v>
          </cell>
          <cell r="L1796">
            <v>1</v>
          </cell>
          <cell r="P1796" t="str">
            <v>GRAD</v>
          </cell>
          <cell r="S1796">
            <v>714715117</v>
          </cell>
          <cell r="T1796" t="str">
            <v>Jaime</v>
          </cell>
          <cell r="U1796" t="str">
            <v>Gomez</v>
          </cell>
          <cell r="V1796" t="str">
            <v>GLOBAL</v>
          </cell>
          <cell r="W1796" t="str">
            <v>GLOBAL LEADERSHIP</v>
          </cell>
          <cell r="X1796" t="str">
            <v>GLOBAL LEADERSHIP</v>
          </cell>
        </row>
        <row r="1797">
          <cell r="C1797" t="str">
            <v>MBA861</v>
          </cell>
          <cell r="D1797" t="str">
            <v>MBA</v>
          </cell>
          <cell r="E1797">
            <v>861</v>
          </cell>
          <cell r="F1797" t="str">
            <v>GLOBAL LEADERSHIP</v>
          </cell>
          <cell r="H1797">
            <v>2174</v>
          </cell>
          <cell r="I1797">
            <v>1</v>
          </cell>
          <cell r="J1797" t="str">
            <v>Lecture</v>
          </cell>
          <cell r="K1797">
            <v>42</v>
          </cell>
          <cell r="L1797">
            <v>1</v>
          </cell>
          <cell r="P1797" t="str">
            <v>GRAD</v>
          </cell>
          <cell r="S1797">
            <v>714715117</v>
          </cell>
          <cell r="T1797" t="str">
            <v>Jaime</v>
          </cell>
          <cell r="U1797" t="str">
            <v>Gomez</v>
          </cell>
          <cell r="V1797" t="str">
            <v>GLOBAL</v>
          </cell>
          <cell r="W1797" t="str">
            <v>GLOBAL LEADERSHIP</v>
          </cell>
          <cell r="X1797" t="str">
            <v>GLOBAL LEADERSHIP</v>
          </cell>
        </row>
        <row r="1798">
          <cell r="C1798" t="str">
            <v>MBA861</v>
          </cell>
          <cell r="D1798" t="str">
            <v>MBA</v>
          </cell>
          <cell r="E1798">
            <v>861</v>
          </cell>
          <cell r="F1798" t="str">
            <v>GLOBAL LEADERSHIP</v>
          </cell>
          <cell r="H1798">
            <v>2174</v>
          </cell>
          <cell r="I1798">
            <v>1</v>
          </cell>
          <cell r="J1798" t="str">
            <v>Lecture</v>
          </cell>
          <cell r="K1798">
            <v>42</v>
          </cell>
          <cell r="L1798">
            <v>1</v>
          </cell>
          <cell r="P1798" t="str">
            <v>GRAD</v>
          </cell>
          <cell r="S1798">
            <v>714715117</v>
          </cell>
          <cell r="T1798" t="str">
            <v>Jaime</v>
          </cell>
          <cell r="U1798" t="str">
            <v>Gomez</v>
          </cell>
          <cell r="V1798" t="str">
            <v>GLOBAL</v>
          </cell>
          <cell r="W1798" t="str">
            <v>GLOBAL LEADERSHIP</v>
          </cell>
          <cell r="X1798" t="str">
            <v>GLOBAL LEADERSHIP</v>
          </cell>
        </row>
        <row r="1799">
          <cell r="C1799" t="str">
            <v>MBA861</v>
          </cell>
          <cell r="D1799" t="str">
            <v>MBA</v>
          </cell>
          <cell r="E1799">
            <v>861</v>
          </cell>
          <cell r="F1799" t="str">
            <v>GLOBAL LEADERSHIP</v>
          </cell>
          <cell r="H1799">
            <v>2174</v>
          </cell>
          <cell r="I1799">
            <v>1</v>
          </cell>
          <cell r="J1799" t="str">
            <v>Lecture</v>
          </cell>
          <cell r="K1799">
            <v>42</v>
          </cell>
          <cell r="L1799">
            <v>1</v>
          </cell>
          <cell r="P1799" t="str">
            <v>GRAD</v>
          </cell>
          <cell r="S1799">
            <v>714715117</v>
          </cell>
          <cell r="T1799" t="str">
            <v>Jaime</v>
          </cell>
          <cell r="U1799" t="str">
            <v>Gomez</v>
          </cell>
          <cell r="V1799" t="str">
            <v>GLOBAL</v>
          </cell>
          <cell r="W1799" t="str">
            <v>GLOBAL LEADERSHIP</v>
          </cell>
          <cell r="X1799" t="str">
            <v>GLOBAL LEADERSHIP</v>
          </cell>
        </row>
        <row r="1800">
          <cell r="C1800" t="str">
            <v>MBA861</v>
          </cell>
          <cell r="D1800" t="str">
            <v>MBA</v>
          </cell>
          <cell r="E1800">
            <v>861</v>
          </cell>
          <cell r="F1800" t="str">
            <v>GLOBAL LEADERSHIP</v>
          </cell>
          <cell r="H1800">
            <v>2174</v>
          </cell>
          <cell r="I1800">
            <v>1</v>
          </cell>
          <cell r="J1800" t="str">
            <v>Lecture</v>
          </cell>
          <cell r="K1800">
            <v>42</v>
          </cell>
          <cell r="L1800">
            <v>1</v>
          </cell>
          <cell r="P1800" t="str">
            <v>GRAD</v>
          </cell>
          <cell r="S1800">
            <v>714715117</v>
          </cell>
          <cell r="T1800" t="str">
            <v>Jaime</v>
          </cell>
          <cell r="U1800" t="str">
            <v>Gomez</v>
          </cell>
          <cell r="V1800" t="str">
            <v>GLOBAL</v>
          </cell>
          <cell r="W1800" t="str">
            <v>GLOBAL LEADERSHIP</v>
          </cell>
          <cell r="X1800" t="str">
            <v>GLOBAL LEADERSHIP</v>
          </cell>
        </row>
        <row r="1801">
          <cell r="C1801" t="str">
            <v>MBA861</v>
          </cell>
          <cell r="D1801" t="str">
            <v>MBA</v>
          </cell>
          <cell r="E1801">
            <v>861</v>
          </cell>
          <cell r="F1801" t="str">
            <v>GLOBAL LEADERSHIP</v>
          </cell>
          <cell r="H1801">
            <v>2174</v>
          </cell>
          <cell r="I1801">
            <v>1</v>
          </cell>
          <cell r="J1801" t="str">
            <v>Lecture</v>
          </cell>
          <cell r="K1801">
            <v>42</v>
          </cell>
          <cell r="L1801">
            <v>1</v>
          </cell>
          <cell r="P1801" t="str">
            <v>GRAD</v>
          </cell>
          <cell r="S1801">
            <v>714715117</v>
          </cell>
          <cell r="T1801" t="str">
            <v>Jaime</v>
          </cell>
          <cell r="U1801" t="str">
            <v>Gomez</v>
          </cell>
          <cell r="V1801" t="str">
            <v>GLOBAL</v>
          </cell>
          <cell r="W1801" t="str">
            <v>GLOBAL LEADERSHIP</v>
          </cell>
          <cell r="X1801" t="str">
            <v>GLOBAL LEADERSHIP</v>
          </cell>
        </row>
        <row r="1802">
          <cell r="C1802" t="str">
            <v>MBA861</v>
          </cell>
          <cell r="D1802" t="str">
            <v>MBA</v>
          </cell>
          <cell r="E1802">
            <v>861</v>
          </cell>
          <cell r="F1802" t="str">
            <v>GLOBAL LEADERSHIP</v>
          </cell>
          <cell r="H1802">
            <v>2174</v>
          </cell>
          <cell r="I1802">
            <v>1</v>
          </cell>
          <cell r="J1802" t="str">
            <v>Lecture</v>
          </cell>
          <cell r="K1802">
            <v>42</v>
          </cell>
          <cell r="L1802">
            <v>1</v>
          </cell>
          <cell r="P1802" t="str">
            <v>GRAD</v>
          </cell>
          <cell r="S1802">
            <v>714715117</v>
          </cell>
          <cell r="T1802" t="str">
            <v>Jaime</v>
          </cell>
          <cell r="U1802" t="str">
            <v>Gomez</v>
          </cell>
          <cell r="V1802" t="str">
            <v>GLOBAL</v>
          </cell>
          <cell r="W1802" t="str">
            <v>GLOBAL LEADERSHIP</v>
          </cell>
          <cell r="X1802" t="str">
            <v>GLOBAL LEADERSHIP</v>
          </cell>
        </row>
        <row r="1803">
          <cell r="C1803" t="str">
            <v>MBA861</v>
          </cell>
          <cell r="D1803" t="str">
            <v>MBA</v>
          </cell>
          <cell r="E1803">
            <v>861</v>
          </cell>
          <cell r="F1803" t="str">
            <v>GLOBAL LEADERSHIP</v>
          </cell>
          <cell r="H1803">
            <v>2174</v>
          </cell>
          <cell r="I1803">
            <v>1</v>
          </cell>
          <cell r="J1803" t="str">
            <v>Lecture</v>
          </cell>
          <cell r="K1803">
            <v>42</v>
          </cell>
          <cell r="L1803">
            <v>1</v>
          </cell>
          <cell r="P1803" t="str">
            <v>GRAD</v>
          </cell>
          <cell r="S1803">
            <v>714715117</v>
          </cell>
          <cell r="T1803" t="str">
            <v>Jaime</v>
          </cell>
          <cell r="U1803" t="str">
            <v>Gomez</v>
          </cell>
          <cell r="V1803" t="str">
            <v>GLOBAL</v>
          </cell>
          <cell r="W1803" t="str">
            <v>GLOBAL LEADERSHIP</v>
          </cell>
          <cell r="X1803" t="str">
            <v>GLOBAL LEADERSHIP</v>
          </cell>
        </row>
        <row r="1804">
          <cell r="C1804" t="str">
            <v>MBA861</v>
          </cell>
          <cell r="D1804" t="str">
            <v>MBA</v>
          </cell>
          <cell r="E1804">
            <v>861</v>
          </cell>
          <cell r="F1804" t="str">
            <v>GLOBAL LEADERSHIP</v>
          </cell>
          <cell r="H1804">
            <v>2174</v>
          </cell>
          <cell r="I1804">
            <v>1</v>
          </cell>
          <cell r="J1804" t="str">
            <v>Lecture</v>
          </cell>
          <cell r="K1804">
            <v>42</v>
          </cell>
          <cell r="L1804">
            <v>1</v>
          </cell>
          <cell r="P1804" t="str">
            <v>GRAD</v>
          </cell>
          <cell r="S1804">
            <v>714715117</v>
          </cell>
          <cell r="T1804" t="str">
            <v>Jaime</v>
          </cell>
          <cell r="U1804" t="str">
            <v>Gomez</v>
          </cell>
          <cell r="V1804" t="str">
            <v>GLOBAL</v>
          </cell>
          <cell r="W1804" t="str">
            <v>GLOBAL LEADERSHIP</v>
          </cell>
          <cell r="X1804" t="str">
            <v>GLOBAL LEADERSHIP</v>
          </cell>
        </row>
        <row r="1805">
          <cell r="C1805" t="str">
            <v>MBA861</v>
          </cell>
          <cell r="D1805" t="str">
            <v>MBA</v>
          </cell>
          <cell r="E1805">
            <v>861</v>
          </cell>
          <cell r="F1805" t="str">
            <v>GLOBAL LEADERSHIP</v>
          </cell>
          <cell r="H1805">
            <v>2172</v>
          </cell>
          <cell r="I1805">
            <v>1</v>
          </cell>
          <cell r="J1805" t="str">
            <v>Lecture</v>
          </cell>
          <cell r="K1805">
            <v>31</v>
          </cell>
          <cell r="L1805">
            <v>1</v>
          </cell>
          <cell r="P1805" t="str">
            <v>GRAD</v>
          </cell>
          <cell r="S1805">
            <v>720310358</v>
          </cell>
          <cell r="T1805" t="str">
            <v>Shimul</v>
          </cell>
          <cell r="U1805" t="str">
            <v>Melwani</v>
          </cell>
          <cell r="V1805" t="str">
            <v>GLOBAL</v>
          </cell>
          <cell r="W1805" t="str">
            <v>GLOBAL LEADERSHIP</v>
          </cell>
          <cell r="X1805" t="str">
            <v>GLOBAL LEADERSHIP</v>
          </cell>
        </row>
        <row r="1806">
          <cell r="C1806" t="str">
            <v>MBA862A</v>
          </cell>
          <cell r="D1806" t="str">
            <v>MBA</v>
          </cell>
          <cell r="E1806" t="str">
            <v>862A</v>
          </cell>
          <cell r="F1806" t="str">
            <v>GLOBAL BUSINESS STRATEGY</v>
          </cell>
          <cell r="H1806">
            <v>2192</v>
          </cell>
          <cell r="I1806">
            <v>1</v>
          </cell>
          <cell r="J1806" t="str">
            <v>Lecture</v>
          </cell>
          <cell r="K1806">
            <v>77</v>
          </cell>
          <cell r="L1806">
            <v>2</v>
          </cell>
          <cell r="O1806" t="str">
            <v>M 2*</v>
          </cell>
          <cell r="P1806" t="str">
            <v>GRAD</v>
          </cell>
          <cell r="S1806">
            <v>706419908</v>
          </cell>
          <cell r="T1806" t="str">
            <v>Arvind</v>
          </cell>
          <cell r="U1806" t="str">
            <v>Malhotra</v>
          </cell>
          <cell r="V1806" t="str">
            <v>GLOBAL, TRADEOFF</v>
          </cell>
          <cell r="W1806" t="str">
            <v>Global Business Strategy</v>
          </cell>
          <cell r="X1806" t="str">
            <v>GLOBAL BUSINESS STRATEGY</v>
          </cell>
          <cell r="Y1806" t="str">
            <v>This course provides an introduction to strategy formulation and implementation in an international context. This course will introduce a range of new frameworks to students to help understand and analyze global expansion opportunities and tradeoffs. The course will also place heavy emphasis on issues related to implementation of global strategy. Finally, we will also explore range of macro social, economic and political issues that face firms going global. Cases on Fire in Bangladesh Garment Factory and Mobile Telecommunications: Two Entrepreneurs Enter Africa. Readings: The Economics of a $6.75 shirt and Rethinking the African Business Opportunity.</v>
          </cell>
        </row>
        <row r="1807">
          <cell r="C1807" t="str">
            <v>MBA862A</v>
          </cell>
          <cell r="D1807" t="str">
            <v>MBA</v>
          </cell>
          <cell r="E1807" t="str">
            <v>862A</v>
          </cell>
          <cell r="F1807" t="str">
            <v>GLOBAL BUSINESS STRATEGY</v>
          </cell>
          <cell r="H1807">
            <v>2192</v>
          </cell>
          <cell r="I1807">
            <v>1</v>
          </cell>
          <cell r="J1807" t="str">
            <v>Lecture</v>
          </cell>
          <cell r="K1807">
            <v>77</v>
          </cell>
          <cell r="L1807">
            <v>2</v>
          </cell>
          <cell r="P1807" t="str">
            <v>GRAD</v>
          </cell>
          <cell r="S1807">
            <v>706419908</v>
          </cell>
          <cell r="T1807" t="str">
            <v>Arvind</v>
          </cell>
          <cell r="U1807" t="str">
            <v>Malhotra</v>
          </cell>
          <cell r="V1807" t="str">
            <v>GLOBAL, TRADEOFF</v>
          </cell>
          <cell r="W1807" t="str">
            <v>Global Business Strategy</v>
          </cell>
          <cell r="X1807" t="str">
            <v>GLOBAL BUSINESS STRATEGY</v>
          </cell>
          <cell r="Y1807" t="str">
            <v>This course provides an introduction to strategy formulation and implementation in an international context. This course will introduce a range of new frameworks to students to help understand and analyze global expansion opportunities and tradeoffs.</v>
          </cell>
        </row>
        <row r="1808">
          <cell r="C1808" t="str">
            <v>MBA862A</v>
          </cell>
          <cell r="D1808" t="str">
            <v>MBA</v>
          </cell>
          <cell r="E1808" t="str">
            <v>862A</v>
          </cell>
          <cell r="F1808" t="str">
            <v>GLOBAL BUSINESS STRATEGY</v>
          </cell>
          <cell r="H1808">
            <v>2182</v>
          </cell>
          <cell r="I1808">
            <v>1</v>
          </cell>
          <cell r="J1808" t="str">
            <v>Lecture</v>
          </cell>
          <cell r="K1808">
            <v>75</v>
          </cell>
          <cell r="L1808">
            <v>2</v>
          </cell>
          <cell r="P1808" t="str">
            <v>GRAD</v>
          </cell>
          <cell r="S1808">
            <v>706419908</v>
          </cell>
          <cell r="T1808" t="str">
            <v>Arvind</v>
          </cell>
          <cell r="U1808" t="str">
            <v>Malhotra</v>
          </cell>
          <cell r="V1808" t="str">
            <v>GLOBAL, TRADEOFF</v>
          </cell>
          <cell r="W1808" t="str">
            <v>Global Business Strategy</v>
          </cell>
          <cell r="X1808" t="str">
            <v>GLOBAL BUSINESS STRATEGY</v>
          </cell>
          <cell r="Y1808" t="str">
            <v>This course provides an introduction to strategy formulation and implementation in an international context. This course will introduce a range of new frameworks to students to help understand and analyze global expansion opportunities and tradeoffs.</v>
          </cell>
        </row>
        <row r="1809">
          <cell r="C1809" t="str">
            <v>MBA862A</v>
          </cell>
          <cell r="D1809" t="str">
            <v>MBA</v>
          </cell>
          <cell r="E1809" t="str">
            <v>862A</v>
          </cell>
          <cell r="F1809" t="str">
            <v>GLOBAL BUSINESS STRATEGY</v>
          </cell>
          <cell r="H1809">
            <v>2172</v>
          </cell>
          <cell r="I1809">
            <v>1</v>
          </cell>
          <cell r="J1809" t="str">
            <v>Lecture</v>
          </cell>
          <cell r="K1809">
            <v>50</v>
          </cell>
          <cell r="L1809">
            <v>2</v>
          </cell>
          <cell r="P1809" t="str">
            <v>GRAD</v>
          </cell>
          <cell r="S1809">
            <v>704213779</v>
          </cell>
          <cell r="T1809" t="str">
            <v>Hugh</v>
          </cell>
          <cell r="U1809" t="str">
            <v>O Neill</v>
          </cell>
          <cell r="V1809" t="str">
            <v>GLOBAL, TRADEOFF</v>
          </cell>
          <cell r="W1809" t="str">
            <v>Global Business Strategy</v>
          </cell>
          <cell r="X1809" t="str">
            <v>GLOBAL BUSINESS STRATEGY</v>
          </cell>
          <cell r="Y1809" t="str">
            <v>This course provides an introduction to strategy formulation and implementation in an international context. This course will introduce a range of new frameworks to students to help understand and analyze global expansion opportunities and tradeoffs.</v>
          </cell>
        </row>
        <row r="1810">
          <cell r="C1810" t="str">
            <v>MBA862A</v>
          </cell>
          <cell r="D1810" t="str">
            <v>MBA</v>
          </cell>
          <cell r="E1810" t="str">
            <v>862A</v>
          </cell>
          <cell r="F1810" t="str">
            <v>GLOBAL BUSINESS STRATEGY</v>
          </cell>
          <cell r="H1810">
            <v>2172</v>
          </cell>
          <cell r="I1810">
            <v>1</v>
          </cell>
          <cell r="J1810" t="str">
            <v>Lecture</v>
          </cell>
          <cell r="K1810">
            <v>50</v>
          </cell>
          <cell r="L1810">
            <v>2</v>
          </cell>
          <cell r="P1810" t="str">
            <v>GRAD</v>
          </cell>
          <cell r="S1810">
            <v>704213779</v>
          </cell>
          <cell r="T1810" t="str">
            <v>Hugh</v>
          </cell>
          <cell r="U1810" t="str">
            <v>O Neill</v>
          </cell>
          <cell r="V1810" t="str">
            <v>GLOBAL, TRADEOFF</v>
          </cell>
          <cell r="W1810" t="str">
            <v>Global Business Strategy</v>
          </cell>
          <cell r="X1810" t="str">
            <v>GLOBAL BUSINESS STRATEGY</v>
          </cell>
          <cell r="Y1810" t="str">
            <v>This course provides an introduction to strategy formulation and implementation in an international context. This course will introduce a range of new frameworks to students to help understand and analyze global expansion opportunities and tradeoffs.</v>
          </cell>
        </row>
        <row r="1811">
          <cell r="C1811" t="str">
            <v>MBA862A</v>
          </cell>
          <cell r="D1811" t="str">
            <v>MBA</v>
          </cell>
          <cell r="E1811" t="str">
            <v>862A</v>
          </cell>
          <cell r="F1811" t="str">
            <v>GLOBAL BUSINESS STRATEGY</v>
          </cell>
          <cell r="H1811">
            <v>2182</v>
          </cell>
          <cell r="I1811">
            <v>1</v>
          </cell>
          <cell r="J1811" t="str">
            <v>Lecture</v>
          </cell>
          <cell r="K1811">
            <v>75</v>
          </cell>
          <cell r="L1811">
            <v>2</v>
          </cell>
          <cell r="P1811" t="str">
            <v>GRAD</v>
          </cell>
          <cell r="S1811">
            <v>706419908</v>
          </cell>
          <cell r="T1811" t="str">
            <v>Arvind</v>
          </cell>
          <cell r="U1811" t="str">
            <v>Malhotra</v>
          </cell>
          <cell r="V1811" t="str">
            <v>GLOBAL, TRADEOFF</v>
          </cell>
          <cell r="W1811" t="str">
            <v>Global Business Strategy</v>
          </cell>
          <cell r="X1811" t="str">
            <v>GLOBAL BUSINESS STRATEGY</v>
          </cell>
          <cell r="Y1811" t="str">
            <v>This course provides an introduction to strategy formulation and implementation in an international context. This course will introduce a range of new frameworks to students to help understand and analyze global expansion opportunities and tradeoffs.</v>
          </cell>
        </row>
        <row r="1812">
          <cell r="C1812" t="str">
            <v>MBA865</v>
          </cell>
          <cell r="D1812" t="str">
            <v>MBA</v>
          </cell>
          <cell r="E1812">
            <v>865</v>
          </cell>
          <cell r="F1812" t="str">
            <v>BUILD CROSS-CULT COMP</v>
          </cell>
          <cell r="H1812">
            <v>2189</v>
          </cell>
          <cell r="I1812">
            <v>1</v>
          </cell>
          <cell r="J1812" t="str">
            <v>Lecture</v>
          </cell>
          <cell r="K1812">
            <v>33</v>
          </cell>
          <cell r="L1812">
            <v>1</v>
          </cell>
          <cell r="O1812" t="str">
            <v>M 2</v>
          </cell>
          <cell r="P1812" t="str">
            <v>GRAD</v>
          </cell>
          <cell r="S1812">
            <v>711386400</v>
          </cell>
          <cell r="T1812" t="str">
            <v>Timothy</v>
          </cell>
          <cell r="U1812" t="str">
            <v>Flood</v>
          </cell>
          <cell r="V1812" t="str">
            <v>CULTURE, GLOBAL</v>
          </cell>
          <cell r="W1812" t="str">
            <v>Build Cross-Cult Comp</v>
          </cell>
          <cell r="X1812" t="str">
            <v>BUILD CROSS-CULT COMP</v>
          </cell>
          <cell r="Y1812" t="str">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ell>
        </row>
        <row r="1813">
          <cell r="C1813" t="str">
            <v>MBA865</v>
          </cell>
          <cell r="D1813" t="str">
            <v>MBA</v>
          </cell>
          <cell r="E1813">
            <v>865</v>
          </cell>
          <cell r="F1813" t="str">
            <v>BUILD CROSS-CULT COMP</v>
          </cell>
          <cell r="H1813">
            <v>2192</v>
          </cell>
          <cell r="I1813">
            <v>1</v>
          </cell>
          <cell r="J1813" t="str">
            <v>Lecture</v>
          </cell>
          <cell r="K1813">
            <v>33</v>
          </cell>
          <cell r="L1813">
            <v>1</v>
          </cell>
          <cell r="O1813" t="str">
            <v>M 2</v>
          </cell>
          <cell r="P1813" t="str">
            <v>GRAD</v>
          </cell>
          <cell r="S1813">
            <v>711386400</v>
          </cell>
          <cell r="T1813" t="str">
            <v>Timothy</v>
          </cell>
          <cell r="U1813" t="str">
            <v>Flood</v>
          </cell>
          <cell r="V1813" t="str">
            <v>CULTURE, GLOBAL</v>
          </cell>
          <cell r="W1813" t="str">
            <v>Build Cross-Cult Comp</v>
          </cell>
          <cell r="X1813" t="str">
            <v>BUILD CROSS-CULT COMP</v>
          </cell>
          <cell r="Y1813" t="str">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ell>
        </row>
        <row r="1814">
          <cell r="C1814" t="str">
            <v>MBA865</v>
          </cell>
          <cell r="D1814" t="str">
            <v>MBA</v>
          </cell>
          <cell r="E1814">
            <v>865</v>
          </cell>
          <cell r="F1814" t="str">
            <v>BUILD CROSS-CULT COMP</v>
          </cell>
          <cell r="H1814">
            <v>2172</v>
          </cell>
          <cell r="I1814">
            <v>1</v>
          </cell>
          <cell r="J1814" t="str">
            <v>Lecture</v>
          </cell>
          <cell r="K1814">
            <v>72</v>
          </cell>
          <cell r="L1814">
            <v>2</v>
          </cell>
          <cell r="O1814" t="str">
            <v>M 2</v>
          </cell>
          <cell r="P1814" t="str">
            <v>GRAD</v>
          </cell>
          <cell r="S1814">
            <v>711386400</v>
          </cell>
          <cell r="T1814" t="str">
            <v>Timothy</v>
          </cell>
          <cell r="U1814" t="str">
            <v>Flood</v>
          </cell>
          <cell r="V1814" t="str">
            <v>CULTURE, GLOBAL</v>
          </cell>
          <cell r="W1814" t="str">
            <v>Build Cross-Cult Comp</v>
          </cell>
          <cell r="X1814" t="str">
            <v>BUILD CROSS-CULT COMP</v>
          </cell>
          <cell r="Y1814" t="str">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ell>
        </row>
        <row r="1815">
          <cell r="C1815" t="str">
            <v>MBA865</v>
          </cell>
          <cell r="D1815" t="str">
            <v>MBA</v>
          </cell>
          <cell r="E1815">
            <v>865</v>
          </cell>
          <cell r="F1815" t="str">
            <v>BUILD CROSS-CULT COMP</v>
          </cell>
          <cell r="H1815">
            <v>2172</v>
          </cell>
          <cell r="I1815">
            <v>1</v>
          </cell>
          <cell r="J1815" t="str">
            <v>Lecture</v>
          </cell>
          <cell r="K1815">
            <v>72</v>
          </cell>
          <cell r="L1815">
            <v>2</v>
          </cell>
          <cell r="O1815" t="str">
            <v>M 2</v>
          </cell>
          <cell r="P1815" t="str">
            <v>GRAD</v>
          </cell>
          <cell r="S1815">
            <v>711386400</v>
          </cell>
          <cell r="T1815" t="str">
            <v>Timothy</v>
          </cell>
          <cell r="U1815" t="str">
            <v>Flood</v>
          </cell>
          <cell r="V1815" t="str">
            <v>CULTURE, GLOBAL</v>
          </cell>
          <cell r="W1815" t="str">
            <v>Build Cross-Cult Comp</v>
          </cell>
          <cell r="X1815" t="str">
            <v>BUILD CROSS-CULT COMP</v>
          </cell>
          <cell r="Y1815" t="str">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ell>
        </row>
        <row r="1816">
          <cell r="C1816" t="str">
            <v>MBA865</v>
          </cell>
          <cell r="D1816" t="str">
            <v>MBA</v>
          </cell>
          <cell r="E1816">
            <v>865</v>
          </cell>
          <cell r="F1816" t="str">
            <v>BUILD CROSS-CULT COMP</v>
          </cell>
          <cell r="H1816">
            <v>2182</v>
          </cell>
          <cell r="I1816">
            <v>1</v>
          </cell>
          <cell r="J1816" t="str">
            <v>Lecture</v>
          </cell>
          <cell r="K1816">
            <v>72</v>
          </cell>
          <cell r="L1816">
            <v>2</v>
          </cell>
          <cell r="O1816" t="str">
            <v>M 2</v>
          </cell>
          <cell r="P1816" t="str">
            <v>GRAD</v>
          </cell>
          <cell r="S1816">
            <v>711386400</v>
          </cell>
          <cell r="T1816" t="str">
            <v>Timothy</v>
          </cell>
          <cell r="U1816" t="str">
            <v>Flood</v>
          </cell>
          <cell r="V1816" t="str">
            <v>CULTURE, GLOBAL</v>
          </cell>
          <cell r="W1816" t="str">
            <v>Build Cross-Cult Comp</v>
          </cell>
          <cell r="X1816" t="str">
            <v>BUILD CROSS-CULT COMP</v>
          </cell>
          <cell r="Y1816" t="str">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ell>
        </row>
        <row r="1817">
          <cell r="C1817" t="str">
            <v>MBA865</v>
          </cell>
          <cell r="D1817" t="str">
            <v>MBA</v>
          </cell>
          <cell r="E1817">
            <v>865</v>
          </cell>
          <cell r="F1817" t="str">
            <v>BUILD CROSS-CULT COMP</v>
          </cell>
          <cell r="H1817">
            <v>2182</v>
          </cell>
          <cell r="I1817">
            <v>1</v>
          </cell>
          <cell r="J1817" t="str">
            <v>Lecture</v>
          </cell>
          <cell r="K1817">
            <v>72</v>
          </cell>
          <cell r="L1817">
            <v>2</v>
          </cell>
          <cell r="O1817" t="str">
            <v>M 2</v>
          </cell>
          <cell r="P1817" t="str">
            <v>GRAD</v>
          </cell>
          <cell r="S1817">
            <v>711386400</v>
          </cell>
          <cell r="T1817" t="str">
            <v>Timothy</v>
          </cell>
          <cell r="U1817" t="str">
            <v>Flood</v>
          </cell>
          <cell r="V1817" t="str">
            <v>CULTURE, GLOBAL</v>
          </cell>
          <cell r="W1817" t="str">
            <v>Build Cross-Cult Comp</v>
          </cell>
          <cell r="X1817" t="str">
            <v>BUILD CROSS-CULT COMP</v>
          </cell>
          <cell r="Y1817" t="str">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ell>
        </row>
        <row r="1818">
          <cell r="C1818" t="str">
            <v>MBA866</v>
          </cell>
          <cell r="D1818" t="str">
            <v>MBA</v>
          </cell>
          <cell r="E1818">
            <v>866</v>
          </cell>
          <cell r="F1818" t="str">
            <v>SOCIAL ENTREPRENEURSHIP</v>
          </cell>
          <cell r="H1818">
            <v>2192</v>
          </cell>
          <cell r="I1818">
            <v>1</v>
          </cell>
          <cell r="J1818" t="str">
            <v>Lecture</v>
          </cell>
          <cell r="K1818">
            <v>19</v>
          </cell>
          <cell r="L1818">
            <v>1</v>
          </cell>
          <cell r="O1818" t="str">
            <v xml:space="preserve">M 2 </v>
          </cell>
          <cell r="P1818" t="str">
            <v>GRAD</v>
          </cell>
          <cell r="S1818">
            <v>702414077</v>
          </cell>
          <cell r="T1818" t="str">
            <v>Heather</v>
          </cell>
          <cell r="U1818" t="str">
            <v>Altman</v>
          </cell>
          <cell r="V1818" t="str">
            <v>SOCIAL</v>
          </cell>
          <cell r="W1818" t="str">
            <v>Social Entrepreneurship</v>
          </cell>
          <cell r="X1818" t="str">
            <v>SOCIAL ENTREPRENEURSHIP</v>
          </cell>
          <cell r="Y1818" t="str">
            <v>Aging and Social Entrepreneurship</v>
          </cell>
        </row>
        <row r="1819">
          <cell r="C1819" t="str">
            <v>MBA866</v>
          </cell>
          <cell r="D1819" t="str">
            <v>MBA</v>
          </cell>
          <cell r="E1819">
            <v>866</v>
          </cell>
          <cell r="F1819" t="str">
            <v>SOCIAL ENTREPRENEURSHIP</v>
          </cell>
          <cell r="H1819">
            <v>2192</v>
          </cell>
          <cell r="I1819">
            <v>1</v>
          </cell>
          <cell r="J1819" t="str">
            <v>Lecture</v>
          </cell>
          <cell r="K1819">
            <v>19</v>
          </cell>
          <cell r="L1819">
            <v>1</v>
          </cell>
          <cell r="O1819" t="str">
            <v>M 2</v>
          </cell>
          <cell r="P1819" t="str">
            <v>GRAD</v>
          </cell>
          <cell r="S1819">
            <v>704247444</v>
          </cell>
          <cell r="T1819" t="str">
            <v>James</v>
          </cell>
          <cell r="U1819" t="str">
            <v>Johnson</v>
          </cell>
          <cell r="V1819" t="str">
            <v>SOCIAL</v>
          </cell>
          <cell r="W1819" t="str">
            <v>Social Entrepreneurship</v>
          </cell>
          <cell r="X1819" t="str">
            <v>SOCIAL ENTREPRENEURSHIP</v>
          </cell>
          <cell r="Y1819" t="str">
            <v>Aging and Social Entrepreneurship</v>
          </cell>
        </row>
        <row r="1820">
          <cell r="C1820" t="str">
            <v>MBA866</v>
          </cell>
          <cell r="D1820" t="str">
            <v>MBA</v>
          </cell>
          <cell r="E1820">
            <v>866</v>
          </cell>
          <cell r="F1820" t="str">
            <v>SOCIAL ENTREPRENEURSHIP</v>
          </cell>
          <cell r="H1820">
            <v>2182</v>
          </cell>
          <cell r="I1820">
            <v>1</v>
          </cell>
          <cell r="J1820" t="str">
            <v>Lecture</v>
          </cell>
          <cell r="K1820">
            <v>11</v>
          </cell>
          <cell r="L1820">
            <v>1</v>
          </cell>
          <cell r="O1820" t="str">
            <v xml:space="preserve">M 2 </v>
          </cell>
          <cell r="P1820" t="str">
            <v>GRAD</v>
          </cell>
          <cell r="S1820">
            <v>702414077</v>
          </cell>
          <cell r="T1820" t="str">
            <v>Heather</v>
          </cell>
          <cell r="U1820" t="str">
            <v>Altman</v>
          </cell>
          <cell r="V1820" t="str">
            <v>SOCIAL</v>
          </cell>
          <cell r="W1820" t="str">
            <v>Social Entrepreneurship</v>
          </cell>
          <cell r="X1820" t="str">
            <v>SOCIAL ENTREPRENEURSHIP</v>
          </cell>
          <cell r="Y1820" t="str">
            <v>Aging and Social Entrepreneurship</v>
          </cell>
        </row>
        <row r="1821">
          <cell r="C1821" t="str">
            <v>MBA866</v>
          </cell>
          <cell r="D1821" t="str">
            <v>MBA</v>
          </cell>
          <cell r="E1821">
            <v>866</v>
          </cell>
          <cell r="F1821" t="str">
            <v>SOCIAL ENTREPRENEURSHIP</v>
          </cell>
          <cell r="H1821">
            <v>2172</v>
          </cell>
          <cell r="I1821">
            <v>1</v>
          </cell>
          <cell r="J1821" t="str">
            <v>Lecture</v>
          </cell>
          <cell r="K1821">
            <v>15</v>
          </cell>
          <cell r="L1821">
            <v>1</v>
          </cell>
          <cell r="O1821" t="str">
            <v>M 2</v>
          </cell>
          <cell r="P1821" t="str">
            <v>GRAD</v>
          </cell>
          <cell r="S1821">
            <v>702414077</v>
          </cell>
          <cell r="T1821" t="str">
            <v>Heather</v>
          </cell>
          <cell r="U1821" t="str">
            <v>Altman</v>
          </cell>
          <cell r="V1821" t="str">
            <v>SOCIAL</v>
          </cell>
          <cell r="W1821" t="str">
            <v>Social Entrepreneurship</v>
          </cell>
          <cell r="X1821" t="str">
            <v>SOCIAL ENTREPRENEURSHIP</v>
          </cell>
          <cell r="Y1821" t="str">
            <v>Aging and Social Entrepreneurship</v>
          </cell>
        </row>
        <row r="1822">
          <cell r="C1822" t="str">
            <v>MBA868</v>
          </cell>
          <cell r="D1822" t="str">
            <v>MBA</v>
          </cell>
          <cell r="E1822">
            <v>868</v>
          </cell>
          <cell r="F1822" t="str">
            <v>KENAN SCHOLARS RESEARCH SEM</v>
          </cell>
          <cell r="H1822">
            <v>2192</v>
          </cell>
          <cell r="I1822">
            <v>1</v>
          </cell>
          <cell r="J1822" t="str">
            <v>Lecture</v>
          </cell>
          <cell r="K1822">
            <v>17</v>
          </cell>
          <cell r="L1822">
            <v>1</v>
          </cell>
          <cell r="O1822" t="str">
            <v>M 1*</v>
          </cell>
          <cell r="P1822" t="str">
            <v>GRAD</v>
          </cell>
          <cell r="S1822">
            <v>700406449</v>
          </cell>
          <cell r="T1822" t="str">
            <v>Kimberly</v>
          </cell>
          <cell r="U1822" t="str">
            <v>Allen</v>
          </cell>
          <cell r="V1822" t="str">
            <v>ACTIVE RESEARCH</v>
          </cell>
          <cell r="W1822" t="str">
            <v>Kenan Scholar Research Seminar</v>
          </cell>
          <cell r="Y1822" t="str">
            <v>This course is designed for MBA students who have been selected as Kenan Scholars. Students in this course will gain hands-on research experience through a year-long apprenticeship. Guided by their faculty advisors and mentorship from the Kenan Scholars program director, students will enhance their subject expertise, research competencies , and leadership skills. Kenan Scholar students have done sustainability research for CSE and Dr. Olga Hawn.</v>
          </cell>
        </row>
        <row r="1823">
          <cell r="C1823" t="str">
            <v>MBA868</v>
          </cell>
          <cell r="D1823" t="str">
            <v>MBA</v>
          </cell>
          <cell r="E1823">
            <v>868</v>
          </cell>
          <cell r="F1823" t="str">
            <v>KENAN SCHOLARS RESEARCH SEM</v>
          </cell>
          <cell r="H1823">
            <v>2189</v>
          </cell>
          <cell r="I1823">
            <v>1</v>
          </cell>
          <cell r="J1823" t="str">
            <v>Lecture</v>
          </cell>
          <cell r="K1823">
            <v>9</v>
          </cell>
          <cell r="L1823">
            <v>1</v>
          </cell>
          <cell r="P1823" t="str">
            <v>GRAD</v>
          </cell>
          <cell r="S1823">
            <v>700406449</v>
          </cell>
          <cell r="T1823" t="str">
            <v>Kimberly</v>
          </cell>
          <cell r="U1823" t="str">
            <v>Allen</v>
          </cell>
        </row>
        <row r="1824">
          <cell r="C1824" t="str">
            <v>MBA868</v>
          </cell>
          <cell r="D1824" t="str">
            <v>MBA</v>
          </cell>
          <cell r="E1824">
            <v>868</v>
          </cell>
          <cell r="F1824" t="str">
            <v>KENAN SCHOLARS RESEARCH SEM</v>
          </cell>
          <cell r="H1824">
            <v>2182</v>
          </cell>
          <cell r="I1824">
            <v>1</v>
          </cell>
          <cell r="J1824" t="str">
            <v>Lecture</v>
          </cell>
          <cell r="K1824">
            <v>12</v>
          </cell>
          <cell r="L1824">
            <v>1</v>
          </cell>
          <cell r="P1824" t="str">
            <v>GRAD</v>
          </cell>
          <cell r="S1824">
            <v>704551116</v>
          </cell>
          <cell r="T1824" t="str">
            <v>Mark</v>
          </cell>
          <cell r="U1824" t="str">
            <v>Little</v>
          </cell>
        </row>
        <row r="1825">
          <cell r="C1825" t="str">
            <v>MBA868</v>
          </cell>
          <cell r="D1825" t="str">
            <v>MBA</v>
          </cell>
          <cell r="E1825">
            <v>868</v>
          </cell>
          <cell r="F1825" t="str">
            <v>KENAN SCHOLARS RESEARCH SEM</v>
          </cell>
          <cell r="H1825">
            <v>2179</v>
          </cell>
          <cell r="I1825">
            <v>1</v>
          </cell>
          <cell r="J1825" t="str">
            <v>Lecture</v>
          </cell>
          <cell r="K1825">
            <v>15</v>
          </cell>
          <cell r="L1825">
            <v>1</v>
          </cell>
          <cell r="P1825" t="str">
            <v>GRAD</v>
          </cell>
          <cell r="S1825">
            <v>704551116</v>
          </cell>
          <cell r="T1825" t="str">
            <v>Mark</v>
          </cell>
          <cell r="U1825" t="str">
            <v>Little</v>
          </cell>
        </row>
        <row r="1826">
          <cell r="C1826" t="str">
            <v>MBA892L</v>
          </cell>
          <cell r="D1826" t="str">
            <v>MBA</v>
          </cell>
          <cell r="E1826" t="str">
            <v>892L</v>
          </cell>
          <cell r="F1826" t="str">
            <v>GLOBAL IMMERSION EXPERIENCE</v>
          </cell>
          <cell r="G1826" t="str">
            <v>North American Residency</v>
          </cell>
          <cell r="H1826">
            <v>2179</v>
          </cell>
          <cell r="I1826">
            <v>1</v>
          </cell>
          <cell r="J1826" t="str">
            <v>Lecture</v>
          </cell>
          <cell r="K1826">
            <v>21</v>
          </cell>
          <cell r="L1826">
            <v>1</v>
          </cell>
          <cell r="P1826" t="str">
            <v>GRAD</v>
          </cell>
          <cell r="S1826">
            <v>708629327</v>
          </cell>
          <cell r="T1826" t="str">
            <v>Jayashankar</v>
          </cell>
          <cell r="U1826" t="str">
            <v>Swaminathan</v>
          </cell>
          <cell r="V1826" t="str">
            <v>CULTURE, DIVERSITY, ECONOMIC, ENVIRONMENT, GLOBAL, SOCIAL</v>
          </cell>
          <cell r="W1826" t="str">
            <v>Global Immersion Experience</v>
          </cell>
          <cell r="X1826" t="str">
            <v>GLOBAL IMMERSION EXPERIENCE</v>
          </cell>
          <cell r="Y1826" t="str">
            <v>As diversity is a fundamental characteristic in the US business context where we deal with many ethnic backgrounds, state economies, and cultures, we will explore many representative voices of the US and hope that you will have experienced a broad spectrum of insights into our economic, social, and cultural environments.</v>
          </cell>
        </row>
        <row r="1827">
          <cell r="C1827" t="str">
            <v>MBA892L</v>
          </cell>
          <cell r="D1827" t="str">
            <v>MBA</v>
          </cell>
          <cell r="E1827" t="str">
            <v>892L</v>
          </cell>
          <cell r="F1827" t="str">
            <v>GLOBAL IMMERSION EXPERIENCE</v>
          </cell>
          <cell r="G1827" t="str">
            <v>North American Residency</v>
          </cell>
          <cell r="H1827">
            <v>2169</v>
          </cell>
          <cell r="I1827">
            <v>1</v>
          </cell>
          <cell r="J1827" t="str">
            <v>Lecture</v>
          </cell>
          <cell r="K1827">
            <v>28</v>
          </cell>
          <cell r="L1827">
            <v>1</v>
          </cell>
          <cell r="P1827" t="str">
            <v>GRAD</v>
          </cell>
          <cell r="S1827">
            <v>708629327</v>
          </cell>
          <cell r="T1827" t="str">
            <v>Jayashankar</v>
          </cell>
          <cell r="U1827" t="str">
            <v>Swaminathan</v>
          </cell>
          <cell r="V1827" t="str">
            <v>CULTURE, DIVERSITY, ECONOMIC, ENVIRONMENT, GLOBAL, SOCIAL</v>
          </cell>
          <cell r="W1827" t="str">
            <v>Global Immersion Experience</v>
          </cell>
          <cell r="X1827" t="str">
            <v>GLOBAL IMMERSION EXPERIENCE</v>
          </cell>
          <cell r="Y1827" t="str">
            <v>As diversity is a fundamental characteristic in the US business context where we deal with many ethnic backgrounds, state economies, and cultures, we will explore many representative voices of the US and hope that you will have experienced a broad spectrum of insights into our economic, social, and cultural environments.</v>
          </cell>
        </row>
        <row r="1828">
          <cell r="C1828" t="str">
            <v>MBA892M</v>
          </cell>
          <cell r="D1828" t="str">
            <v>MBA</v>
          </cell>
          <cell r="E1828" t="str">
            <v>892M</v>
          </cell>
          <cell r="F1828" t="str">
            <v>GLOBAL IMMERSION EXPERIENCE II</v>
          </cell>
          <cell r="H1828">
            <v>2182</v>
          </cell>
          <cell r="I1828">
            <v>1</v>
          </cell>
          <cell r="J1828" t="str">
            <v>Lecture</v>
          </cell>
          <cell r="K1828">
            <v>18</v>
          </cell>
          <cell r="L1828">
            <v>1</v>
          </cell>
          <cell r="P1828" t="str">
            <v>GRAD</v>
          </cell>
          <cell r="S1828">
            <v>709786612</v>
          </cell>
          <cell r="T1828" t="str">
            <v>Sridhar</v>
          </cell>
          <cell r="U1828" t="str">
            <v>Balasubramanian</v>
          </cell>
          <cell r="V1828" t="str">
            <v>DEVELOPMENT, ECONOMIC, ECONOMIC DEVELOPMENT, GLOBAL, POLITICAL, SOCIAL</v>
          </cell>
          <cell r="W1828" t="str">
            <v>Global Immersion Experience II</v>
          </cell>
          <cell r="X1828" t="str">
            <v>GLOBAL IMMERSION EXPERIENCE II</v>
          </cell>
          <cell r="Y1828" t="str">
            <v>Course focuses on topics pertaining to opportunities, challenges and contrast between operating in developed economies in Europe and the emerging economy of Turkey.  Current political, economic and social tensions that are determining the present European economic development are discussed. Consider medium-long term perspectives of the European economy and the real opportunities or threats emerging countries will face.</v>
          </cell>
        </row>
        <row r="1829">
          <cell r="C1829" t="str">
            <v>MBA892M</v>
          </cell>
          <cell r="D1829" t="str">
            <v>MBA</v>
          </cell>
          <cell r="E1829" t="str">
            <v>892M</v>
          </cell>
          <cell r="F1829" t="str">
            <v>GLOBAL IMMERSION EXPERIENCE II</v>
          </cell>
          <cell r="H1829">
            <v>2172</v>
          </cell>
          <cell r="I1829">
            <v>1</v>
          </cell>
          <cell r="J1829" t="str">
            <v>Lecture</v>
          </cell>
          <cell r="K1829">
            <v>27</v>
          </cell>
          <cell r="L1829">
            <v>1</v>
          </cell>
          <cell r="P1829" t="str">
            <v>GRAD</v>
          </cell>
          <cell r="S1829">
            <v>708629327</v>
          </cell>
          <cell r="T1829" t="str">
            <v>Jayashankar</v>
          </cell>
          <cell r="U1829" t="str">
            <v>Swaminathan</v>
          </cell>
          <cell r="V1829" t="str">
            <v>DEVELOPMENT, ECONOMIC, ECONOMIC DEVELOPMENT, GLOBAL, POLITICAL, SOCIAL</v>
          </cell>
          <cell r="W1829" t="str">
            <v>Global Immersion Experience II</v>
          </cell>
          <cell r="X1829" t="str">
            <v>GLOBAL IMMERSION EXPERIENCE II</v>
          </cell>
          <cell r="Y1829" t="str">
            <v>Course focuses on topics pertaining to opportunities, challenges and contrast between operating in developed economies in Europe and the emerging economy of Turkey.  Current political, economic and social tensions that are determining the present European economic development are discussed. Consider medium-long term perspectives of the European economy and the real opportunities or threats emerging countries will face.</v>
          </cell>
        </row>
        <row r="1830">
          <cell r="C1830" t="str">
            <v>MBA892N</v>
          </cell>
          <cell r="D1830" t="str">
            <v>MBA</v>
          </cell>
          <cell r="E1830" t="str">
            <v>892N</v>
          </cell>
          <cell r="F1830" t="str">
            <v>GLOBAL IMMERSION EXP III</v>
          </cell>
          <cell r="H1830">
            <v>2189</v>
          </cell>
          <cell r="I1830">
            <v>1</v>
          </cell>
          <cell r="J1830" t="str">
            <v>Lecture</v>
          </cell>
          <cell r="K1830">
            <v>17</v>
          </cell>
          <cell r="L1830">
            <v>1</v>
          </cell>
          <cell r="P1830" t="str">
            <v>GRAD</v>
          </cell>
          <cell r="S1830">
            <v>709786612</v>
          </cell>
          <cell r="T1830" t="str">
            <v>Sridhar</v>
          </cell>
          <cell r="U1830" t="str">
            <v>Balasubramanian</v>
          </cell>
          <cell r="V1830" t="str">
            <v>DEVELOPMENT, ECONOMIC, ECONOMIC DEVELOPMENT, GLOBAL, SOCIAL</v>
          </cell>
          <cell r="W1830" t="str">
            <v>Global Immersion Experience III</v>
          </cell>
          <cell r="X1830" t="str">
            <v>GLOBAL IMMERSION EXP III</v>
          </cell>
          <cell r="Y1830" t="str">
            <v>Focus will be on topics pertaining to the opportunities and challenges for operating in Mexico and Brazil and discuss the current social tensions that are determining the present economic development. You will be challenged to consider the medium-long term perspectives of these countries' economies and the real opportunities or threats they face.</v>
          </cell>
        </row>
        <row r="1831">
          <cell r="C1831" t="str">
            <v>MBA892N</v>
          </cell>
          <cell r="D1831" t="str">
            <v>MBA</v>
          </cell>
          <cell r="E1831" t="str">
            <v>892N</v>
          </cell>
          <cell r="F1831" t="str">
            <v>GLOBAL IMMERSION EXP III</v>
          </cell>
          <cell r="G1831" t="str">
            <v>Latin American Residency</v>
          </cell>
          <cell r="H1831">
            <v>2179</v>
          </cell>
          <cell r="I1831">
            <v>1</v>
          </cell>
          <cell r="J1831" t="str">
            <v>Lecture</v>
          </cell>
          <cell r="K1831">
            <v>28</v>
          </cell>
          <cell r="L1831">
            <v>1</v>
          </cell>
          <cell r="P1831" t="str">
            <v>GRAD</v>
          </cell>
          <cell r="S1831">
            <v>709786612</v>
          </cell>
          <cell r="T1831" t="str">
            <v>Sridhar</v>
          </cell>
          <cell r="U1831" t="str">
            <v>Balasubramanian</v>
          </cell>
          <cell r="V1831" t="str">
            <v>DEVELOPMENT, ECONOMIC, ECONOMIC DEVELOPMENT, GLOBAL, SOCIAL</v>
          </cell>
          <cell r="W1831" t="str">
            <v>Global Immersion Experience III</v>
          </cell>
          <cell r="X1831" t="str">
            <v>GLOBAL IMMERSION EXP III</v>
          </cell>
          <cell r="Y1831" t="str">
            <v>Focus will be on topics pertaining to the opportunities and challenges for operating in Mexico and Brazil and discuss the current social tensions that are determining the present economic development. You will be challenged to consider the medium-long term perspectives of these countries' economies and the real opportunities or threats they face.</v>
          </cell>
        </row>
        <row r="1832">
          <cell r="C1832" t="str">
            <v>MBA892N</v>
          </cell>
          <cell r="D1832" t="str">
            <v>MBA</v>
          </cell>
          <cell r="E1832" t="str">
            <v>892N</v>
          </cell>
          <cell r="F1832" t="str">
            <v>GLOBAL IMMERSION EXP III</v>
          </cell>
          <cell r="G1832" t="str">
            <v>Latin American Residency</v>
          </cell>
          <cell r="H1832">
            <v>2169</v>
          </cell>
          <cell r="I1832">
            <v>1</v>
          </cell>
          <cell r="J1832" t="str">
            <v>Lecture</v>
          </cell>
          <cell r="K1832">
            <v>31</v>
          </cell>
          <cell r="L1832">
            <v>1</v>
          </cell>
          <cell r="P1832" t="str">
            <v>GRAD</v>
          </cell>
          <cell r="S1832">
            <v>708629327</v>
          </cell>
          <cell r="T1832" t="str">
            <v>Jayashankar</v>
          </cell>
          <cell r="U1832" t="str">
            <v>Swaminathan</v>
          </cell>
          <cell r="V1832" t="str">
            <v>DEVELOPMENT, ECONOMIC, ECONOMIC DEVELOPMENT, GLOBAL, SOCIAL</v>
          </cell>
          <cell r="W1832" t="str">
            <v>Global Immersion Experience III</v>
          </cell>
          <cell r="X1832" t="str">
            <v>GLOBAL IMMERSION EXP III</v>
          </cell>
          <cell r="Y1832" t="str">
            <v>Focus will be on topics pertaining to the opportunities and challenges for operating in Mexico and Brazil and discuss the current social tensions that are determining the present economic development. You will be challenged to consider the medium-long term perspectives of these countries' economies and the real opportunities or threats they face.</v>
          </cell>
        </row>
        <row r="1833">
          <cell r="C1833" t="str">
            <v>MBA892O</v>
          </cell>
          <cell r="D1833" t="str">
            <v>MBA</v>
          </cell>
          <cell r="E1833" t="str">
            <v>892O</v>
          </cell>
          <cell r="F1833" t="str">
            <v>GLOBAL IMMERSION EXP IV</v>
          </cell>
          <cell r="H1833">
            <v>2192</v>
          </cell>
          <cell r="I1833">
            <v>1</v>
          </cell>
          <cell r="J1833" t="str">
            <v>Lecture</v>
          </cell>
          <cell r="K1833">
            <v>17</v>
          </cell>
          <cell r="L1833">
            <v>1</v>
          </cell>
          <cell r="P1833" t="str">
            <v>GRAD</v>
          </cell>
          <cell r="S1833">
            <v>709786612</v>
          </cell>
          <cell r="T1833" t="str">
            <v>Sridhar</v>
          </cell>
          <cell r="U1833" t="str">
            <v>Balasubramanian</v>
          </cell>
          <cell r="V1833" t="str">
            <v>DEVELOPMENT, ECONOMIC, ECONOMIC DEVELOPMENT, GLOBAL, SOCIAL</v>
          </cell>
          <cell r="W1833" t="str">
            <v>Global Immersion Experience IV</v>
          </cell>
          <cell r="X1833" t="str">
            <v>GLOBAL IMMERSION EXP IV</v>
          </cell>
          <cell r="Y1833" t="str">
            <v>With the Global Immersion Experience in Asia, we will focus on a variety of topics pertaining to the opportunities and challenges for operating in China and India. We will also discuss the current social tensions that are determining the present economic development.</v>
          </cell>
        </row>
        <row r="1834">
          <cell r="C1834" t="str">
            <v>MBA892O</v>
          </cell>
          <cell r="D1834" t="str">
            <v>MBA</v>
          </cell>
          <cell r="E1834" t="str">
            <v>892O</v>
          </cell>
          <cell r="F1834" t="str">
            <v>GLOBAL IMMERSION EXP IV</v>
          </cell>
          <cell r="G1834" t="str">
            <v>Asian Residency</v>
          </cell>
          <cell r="H1834">
            <v>2182</v>
          </cell>
          <cell r="I1834">
            <v>1</v>
          </cell>
          <cell r="J1834" t="str">
            <v>Lecture</v>
          </cell>
          <cell r="K1834">
            <v>27</v>
          </cell>
          <cell r="L1834">
            <v>1</v>
          </cell>
          <cell r="P1834" t="str">
            <v>GRAD</v>
          </cell>
          <cell r="S1834">
            <v>709786612</v>
          </cell>
          <cell r="T1834" t="str">
            <v>Sridhar</v>
          </cell>
          <cell r="U1834" t="str">
            <v>Balasubramanian</v>
          </cell>
          <cell r="V1834" t="str">
            <v>DEVELOPMENT, ECONOMIC, ECONOMIC DEVELOPMENT, GLOBAL, SOCIAL</v>
          </cell>
          <cell r="W1834" t="str">
            <v>Global Immersion Experience IV</v>
          </cell>
          <cell r="X1834" t="str">
            <v>GLOBAL IMMERSION EXP IV</v>
          </cell>
          <cell r="Y1834" t="str">
            <v>With the Global Immersion Experience in Asia, we will focus on a variety of topics pertaining to the opportunities and challenges for operating in China and India. We will also discuss the current social tensions that are determining the present economic development.</v>
          </cell>
        </row>
        <row r="1835">
          <cell r="C1835" t="str">
            <v>MBA892O</v>
          </cell>
          <cell r="D1835" t="str">
            <v>MBA</v>
          </cell>
          <cell r="E1835" t="str">
            <v>892O</v>
          </cell>
          <cell r="F1835" t="str">
            <v>GLOBAL IMMERSION EXP IV</v>
          </cell>
          <cell r="G1835" t="str">
            <v>Asian Residency</v>
          </cell>
          <cell r="H1835">
            <v>2172</v>
          </cell>
          <cell r="I1835">
            <v>1</v>
          </cell>
          <cell r="J1835" t="str">
            <v>Lecture</v>
          </cell>
          <cell r="K1835">
            <v>31</v>
          </cell>
          <cell r="L1835">
            <v>1</v>
          </cell>
          <cell r="P1835" t="str">
            <v>GRAD</v>
          </cell>
          <cell r="S1835">
            <v>708629327</v>
          </cell>
          <cell r="T1835" t="str">
            <v>Jayashankar</v>
          </cell>
          <cell r="U1835" t="str">
            <v>Swaminathan</v>
          </cell>
          <cell r="V1835" t="str">
            <v>DEVELOPMENT, ECONOMIC, ECONOMIC DEVELOPMENT, GLOBAL, SOCIAL</v>
          </cell>
          <cell r="W1835" t="str">
            <v>Global Immersion Experience IV</v>
          </cell>
          <cell r="X1835" t="str">
            <v>GLOBAL IMMERSION EXP IV</v>
          </cell>
          <cell r="Y1835" t="str">
            <v>With the Global Immersion Experience in Asia, we will focus on a variety of topics pertaining to the opportunities and challenges for operating in China and India. We will also discuss the current social tensions that are determining the present economic development.</v>
          </cell>
        </row>
        <row r="1836">
          <cell r="C1836" t="str">
            <v>MBA893</v>
          </cell>
          <cell r="D1836" t="str">
            <v>MBA</v>
          </cell>
          <cell r="E1836">
            <v>893</v>
          </cell>
          <cell r="F1836" t="str">
            <v>CHALLENGE OF HEALTH CARE</v>
          </cell>
          <cell r="H1836">
            <v>2182</v>
          </cell>
          <cell r="I1836">
            <v>1</v>
          </cell>
          <cell r="J1836" t="str">
            <v>Lecture</v>
          </cell>
          <cell r="K1836">
            <v>51</v>
          </cell>
          <cell r="L1836">
            <v>1</v>
          </cell>
          <cell r="O1836" t="str">
            <v>M 2</v>
          </cell>
          <cell r="P1836" t="str">
            <v>GRAD</v>
          </cell>
          <cell r="S1836">
            <v>715287651</v>
          </cell>
          <cell r="T1836" t="str">
            <v>Bradley</v>
          </cell>
          <cell r="U1836" t="str">
            <v>Staats</v>
          </cell>
          <cell r="V1836" t="str">
            <v>HEALTH</v>
          </cell>
          <cell r="W1836" t="str">
            <v>The Challenge of Health Care - A System Overview</v>
          </cell>
          <cell r="X1836" t="str">
            <v>CHALLENGE OF HEALTH CARE</v>
          </cell>
          <cell r="Y1836" t="str">
            <v>Healthcare is a substantial and growing component of our GDP, with social and political ramifications that affect all aspects of the U.S. economy. Whether one is interested in management, finance, consulting, marketing, or entrepreneurship, there are substantial opportunities within the healthcare space for the savvy MBA. This course provides a broad overview of the world of healthcare from a business perspective. Students will be introduced to the structure and component parts of the healthcare system and will study basic economic issues, public policies and market developments as they impact the industry and the delivery of care and services.</v>
          </cell>
        </row>
        <row r="1837">
          <cell r="C1837" t="str">
            <v>MBA893</v>
          </cell>
          <cell r="D1837" t="str">
            <v>MBA</v>
          </cell>
          <cell r="E1837">
            <v>893</v>
          </cell>
          <cell r="F1837" t="str">
            <v>CHALLENGE OF HEALTH CARE</v>
          </cell>
          <cell r="H1837">
            <v>2192</v>
          </cell>
          <cell r="I1837">
            <v>1</v>
          </cell>
          <cell r="J1837" t="str">
            <v>Lecture</v>
          </cell>
          <cell r="K1837">
            <v>53</v>
          </cell>
          <cell r="L1837">
            <v>1</v>
          </cell>
          <cell r="O1837" t="str">
            <v>M 2</v>
          </cell>
          <cell r="P1837" t="str">
            <v>GRAD</v>
          </cell>
          <cell r="S1837">
            <v>715287651</v>
          </cell>
          <cell r="T1837" t="str">
            <v>Bradley</v>
          </cell>
          <cell r="U1837" t="str">
            <v>Staats</v>
          </cell>
          <cell r="V1837" t="str">
            <v>HEALTH</v>
          </cell>
          <cell r="W1837" t="str">
            <v>The Challenge of Health Care - A System Overview</v>
          </cell>
          <cell r="X1837" t="str">
            <v>CHALLENGE OF HEALTH CARE</v>
          </cell>
          <cell r="Y1837" t="str">
            <v>Healthcare is a substantial and growing component of our GDP, with social and political ramifications that affect all aspects of the U.S. economy. Whether one is interested in management, finance, consulting, marketing, or entrepreneurship, there are substantial opportunities within the healthcare space for the savvy MBA. This course provides a broad overview of the world of healthcare from a business perspective. Students will be introduced to the structure and component parts of the healthcare system and will study basic economic issues, public policies and market developments as they impact the industry and the delivery of care and services.</v>
          </cell>
        </row>
        <row r="1838">
          <cell r="C1838" t="str">
            <v>MBA893G</v>
          </cell>
          <cell r="D1838" t="str">
            <v>MBA</v>
          </cell>
          <cell r="E1838" t="str">
            <v>893G</v>
          </cell>
          <cell r="F1838" t="str">
            <v>GLOBAL HEALTHCARE</v>
          </cell>
          <cell r="H1838">
            <v>2189</v>
          </cell>
          <cell r="I1838">
            <v>1</v>
          </cell>
          <cell r="J1838" t="str">
            <v>Lecture</v>
          </cell>
          <cell r="K1838">
            <v>40</v>
          </cell>
          <cell r="L1838">
            <v>1</v>
          </cell>
          <cell r="O1838" t="str">
            <v>M 2</v>
          </cell>
          <cell r="P1838" t="str">
            <v>GRAD</v>
          </cell>
          <cell r="S1838">
            <v>702591778</v>
          </cell>
          <cell r="T1838" t="str">
            <v>Markus</v>
          </cell>
          <cell r="U1838" t="str">
            <v>Saba</v>
          </cell>
          <cell r="V1838" t="str">
            <v>GLOBAL, HEALTH, SOLUTIONS</v>
          </cell>
          <cell r="W1838" t="str">
            <v>Global Healthcare</v>
          </cell>
          <cell r="X1838" t="str">
            <v>GLOBAL HEALTHCARE</v>
          </cell>
          <cell r="Y1838" t="str">
            <v xml:space="preserve">In this course students will learn about macro global healthcare issues, country specific healthcare systems, healthcare interdependencies between regions and countries, global healthcare business strategies and solutions.  The course will examine innovative global business models focused on analyzing the cost, access and quality of healthcare around the globe. Students will gain a deeper understanding of how to manage and navigate business, social, cultural, political and regulatory environments in a sustainable manner relative to healthcare management. </v>
          </cell>
        </row>
        <row r="1839">
          <cell r="C1839" t="str">
            <v>MBA893G</v>
          </cell>
          <cell r="D1839" t="str">
            <v>MBA</v>
          </cell>
          <cell r="E1839" t="str">
            <v>893G</v>
          </cell>
          <cell r="F1839" t="str">
            <v>GLOBAL HEALTHCARE</v>
          </cell>
          <cell r="H1839">
            <v>2179</v>
          </cell>
          <cell r="I1839">
            <v>1</v>
          </cell>
          <cell r="J1839" t="str">
            <v>Lecture</v>
          </cell>
          <cell r="K1839">
            <v>41</v>
          </cell>
          <cell r="L1839">
            <v>1</v>
          </cell>
          <cell r="O1839" t="str">
            <v>M 2</v>
          </cell>
          <cell r="P1839" t="str">
            <v>GRAD</v>
          </cell>
          <cell r="S1839">
            <v>702591778</v>
          </cell>
          <cell r="T1839" t="str">
            <v>Markus</v>
          </cell>
          <cell r="U1839" t="str">
            <v>Saba</v>
          </cell>
          <cell r="V1839" t="str">
            <v>GLOBAL, HEALTH, SOLUTIONS</v>
          </cell>
          <cell r="W1839" t="str">
            <v>Global Healthcare</v>
          </cell>
          <cell r="X1839" t="str">
            <v>GLOBAL HEALTHCARE</v>
          </cell>
          <cell r="Y1839" t="str">
            <v xml:space="preserve">In this course students will learn about macro global healthcare issues, country specific healthcare systems, healthcare interdependencies between regions and countries, global healthcare business strategies and solutions.  The course will examine innovative global business models focused on analyzing the cost, access and quality of healthcare around the globe. Students will gain a deeper understanding of how to manage and navigate business, social, cultural, political and regulatory environments in a sustainable manner relative to healthcare management. </v>
          </cell>
        </row>
        <row r="1840">
          <cell r="C1840" t="str">
            <v>MBA893G</v>
          </cell>
          <cell r="D1840" t="str">
            <v>MBA</v>
          </cell>
          <cell r="E1840" t="str">
            <v>893G</v>
          </cell>
          <cell r="F1840" t="str">
            <v>GLOBAL HEALTHCARE</v>
          </cell>
          <cell r="H1840">
            <v>2169</v>
          </cell>
          <cell r="I1840">
            <v>1</v>
          </cell>
          <cell r="J1840" t="str">
            <v>Lecture</v>
          </cell>
          <cell r="K1840">
            <v>42</v>
          </cell>
          <cell r="L1840">
            <v>1</v>
          </cell>
          <cell r="O1840" t="str">
            <v>M 2</v>
          </cell>
          <cell r="P1840" t="str">
            <v>GRAD</v>
          </cell>
          <cell r="S1840">
            <v>702591778</v>
          </cell>
          <cell r="T1840" t="str">
            <v>Markus</v>
          </cell>
          <cell r="U1840" t="str">
            <v>Saba</v>
          </cell>
          <cell r="V1840" t="str">
            <v>GLOBAL, HEALTH, SOLUTIONS</v>
          </cell>
          <cell r="W1840" t="str">
            <v>Global Healthcare</v>
          </cell>
          <cell r="X1840" t="str">
            <v>GLOBAL HEALTHCARE</v>
          </cell>
          <cell r="Y1840" t="str">
            <v xml:space="preserve">In this course students will learn about macro global healthcare issues, country specific healthcare systems, healthcare interdependencies between regions and countries, global healthcare business strategies and solutions.  The course will examine innovative global business models focused on analyzing the cost, access and quality of healthcare around the globe. Students will gain a deeper understanding of how to manage and navigate business, social, cultural, political and regulatory environments in a sustainable manner relative to healthcare management. </v>
          </cell>
        </row>
        <row r="1841">
          <cell r="C1841" t="str">
            <v>MBA893K</v>
          </cell>
          <cell r="D1841" t="str">
            <v>MBA</v>
          </cell>
          <cell r="E1841" t="str">
            <v>893K</v>
          </cell>
          <cell r="F1841" t="str">
            <v>HEALTH ECONOMICS</v>
          </cell>
          <cell r="H1841">
            <v>2192</v>
          </cell>
          <cell r="I1841">
            <v>1</v>
          </cell>
          <cell r="J1841" t="str">
            <v>Lecture</v>
          </cell>
          <cell r="K1841">
            <v>43</v>
          </cell>
          <cell r="L1841">
            <v>1</v>
          </cell>
          <cell r="O1841" t="str">
            <v>M 2</v>
          </cell>
          <cell r="P1841" t="str">
            <v>GRAD</v>
          </cell>
          <cell r="S1841">
            <v>704405091</v>
          </cell>
          <cell r="T1841" t="str">
            <v>Larry</v>
          </cell>
          <cell r="U1841" t="str">
            <v>Chavis</v>
          </cell>
          <cell r="V1841" t="str">
            <v>DESIGN, ECONOMIC, GLOBAL, HEALTH, POLICY</v>
          </cell>
          <cell r="W1841" t="str">
            <v>Health Economics</v>
          </cell>
          <cell r="X1841" t="str">
            <v>HEALTH ECONOMICS</v>
          </cell>
          <cell r="Y1841" t="str">
            <v>This course will use the tools of economics and game theory (competition, pricing, information asymmetries, organization design and incentives) to analyze issues in global health, health care provision, heath care management and health care policy.</v>
          </cell>
        </row>
        <row r="1842">
          <cell r="C1842" t="str">
            <v>MBA893K</v>
          </cell>
          <cell r="D1842" t="str">
            <v>MBA</v>
          </cell>
          <cell r="E1842" t="str">
            <v>893K</v>
          </cell>
          <cell r="F1842" t="str">
            <v>HEALTH ECONOMICS</v>
          </cell>
          <cell r="H1842">
            <v>2192</v>
          </cell>
          <cell r="I1842">
            <v>1</v>
          </cell>
          <cell r="J1842" t="str">
            <v>Lecture</v>
          </cell>
          <cell r="K1842">
            <v>43</v>
          </cell>
          <cell r="L1842">
            <v>1</v>
          </cell>
          <cell r="O1842" t="str">
            <v>M 2</v>
          </cell>
          <cell r="P1842" t="str">
            <v>GRAD</v>
          </cell>
          <cell r="S1842">
            <v>704405091</v>
          </cell>
          <cell r="T1842" t="str">
            <v>Larry</v>
          </cell>
          <cell r="U1842" t="str">
            <v>Chavis</v>
          </cell>
          <cell r="V1842" t="str">
            <v>DESIGN, ECONOMIC, GLOBAL, HEALTH, POLICY</v>
          </cell>
          <cell r="W1842" t="str">
            <v>Health Economics</v>
          </cell>
          <cell r="X1842" t="str">
            <v>HEALTH ECONOMICS</v>
          </cell>
          <cell r="Y1842" t="str">
            <v>This course will use the tools of economics and game theory (competition, pricing, information asymmetries, organization design and incentives) to analyze issues in global health, health care provision, heath care management and health care policy.</v>
          </cell>
        </row>
        <row r="1843">
          <cell r="C1843" t="str">
            <v>MBA893K</v>
          </cell>
          <cell r="D1843" t="str">
            <v>MBA</v>
          </cell>
          <cell r="E1843" t="str">
            <v>893K</v>
          </cell>
          <cell r="F1843" t="str">
            <v>HEALTH ECONOMICS</v>
          </cell>
          <cell r="H1843">
            <v>2192</v>
          </cell>
          <cell r="I1843">
            <v>1</v>
          </cell>
          <cell r="J1843" t="str">
            <v>Lecture</v>
          </cell>
          <cell r="K1843">
            <v>43</v>
          </cell>
          <cell r="L1843">
            <v>1</v>
          </cell>
          <cell r="O1843" t="str">
            <v xml:space="preserve">M 2 </v>
          </cell>
          <cell r="P1843" t="str">
            <v>GRAD</v>
          </cell>
          <cell r="S1843">
            <v>704405091</v>
          </cell>
          <cell r="T1843" t="str">
            <v>Larry</v>
          </cell>
          <cell r="U1843" t="str">
            <v>Chavis</v>
          </cell>
          <cell r="V1843" t="str">
            <v>DESIGN, ECONOMIC, GLOBAL, HEALTH, POLICY</v>
          </cell>
          <cell r="W1843" t="str">
            <v>Health Economics</v>
          </cell>
          <cell r="X1843" t="str">
            <v>HEALTH ECONOMICS</v>
          </cell>
          <cell r="Y1843" t="str">
            <v>This course will use the tools of economics and game theory (competition, pricing, information asymmetries, organization design and incentives) to analyze issues in global health, health care provision, heath care management and health care policy.</v>
          </cell>
        </row>
        <row r="1844">
          <cell r="C1844" t="str">
            <v>MBA893K</v>
          </cell>
          <cell r="D1844" t="str">
            <v>MBA</v>
          </cell>
          <cell r="E1844" t="str">
            <v>893K</v>
          </cell>
          <cell r="F1844" t="str">
            <v>HEALTH ECONOMICS</v>
          </cell>
          <cell r="H1844">
            <v>2182</v>
          </cell>
          <cell r="I1844">
            <v>1</v>
          </cell>
          <cell r="J1844" t="str">
            <v>Lecture</v>
          </cell>
          <cell r="K1844">
            <v>37</v>
          </cell>
          <cell r="L1844">
            <v>1</v>
          </cell>
          <cell r="O1844" t="str">
            <v xml:space="preserve">M 2  </v>
          </cell>
          <cell r="P1844" t="str">
            <v>GRAD</v>
          </cell>
          <cell r="S1844">
            <v>704405091</v>
          </cell>
          <cell r="T1844" t="str">
            <v>Larry</v>
          </cell>
          <cell r="U1844" t="str">
            <v>Chavis</v>
          </cell>
          <cell r="V1844" t="str">
            <v>DESIGN, ECONOMIC, GLOBAL, HEALTH, POLICY</v>
          </cell>
          <cell r="W1844" t="str">
            <v>Health Economics</v>
          </cell>
          <cell r="X1844" t="str">
            <v>HEALTH ECONOMICS</v>
          </cell>
          <cell r="Y1844" t="str">
            <v>This course will use the tools of economics and game theory (competition, pricing, information asymmetries, organization design and incentives) to analyze issues in global health, health care provision, heath care management and health care policy.</v>
          </cell>
        </row>
        <row r="1845">
          <cell r="C1845" t="str">
            <v>MBA893K</v>
          </cell>
          <cell r="D1845" t="str">
            <v>MBA</v>
          </cell>
          <cell r="E1845" t="str">
            <v>893K</v>
          </cell>
          <cell r="F1845" t="str">
            <v>HEALTH ECONOMICS</v>
          </cell>
          <cell r="H1845">
            <v>2182</v>
          </cell>
          <cell r="I1845">
            <v>1</v>
          </cell>
          <cell r="J1845" t="str">
            <v>Lecture</v>
          </cell>
          <cell r="K1845">
            <v>37</v>
          </cell>
          <cell r="L1845">
            <v>1</v>
          </cell>
          <cell r="O1845" t="str">
            <v>M 2</v>
          </cell>
          <cell r="P1845" t="str">
            <v>GRAD</v>
          </cell>
          <cell r="S1845">
            <v>704405091</v>
          </cell>
          <cell r="T1845" t="str">
            <v>Larry</v>
          </cell>
          <cell r="U1845" t="str">
            <v>Chavis</v>
          </cell>
          <cell r="V1845" t="str">
            <v>DESIGN, ECONOMIC, GLOBAL, HEALTH, POLICY</v>
          </cell>
          <cell r="W1845" t="str">
            <v>Health Economics</v>
          </cell>
          <cell r="X1845" t="str">
            <v>HEALTH ECONOMICS</v>
          </cell>
          <cell r="Y1845" t="str">
            <v>This course will use the tools of economics and game theory (competition, pricing, information asymmetries, organization design and incentives) to analyze issues in global health, health care provision, heath care management and health care policy.</v>
          </cell>
        </row>
        <row r="1846">
          <cell r="C1846" t="str">
            <v>MBA893K</v>
          </cell>
          <cell r="D1846" t="str">
            <v>MBA</v>
          </cell>
          <cell r="E1846" t="str">
            <v>893K</v>
          </cell>
          <cell r="F1846" t="str">
            <v>HEALTH ECONOMICS</v>
          </cell>
          <cell r="H1846">
            <v>2182</v>
          </cell>
          <cell r="I1846">
            <v>1</v>
          </cell>
          <cell r="J1846" t="str">
            <v>Lecture</v>
          </cell>
          <cell r="K1846">
            <v>37</v>
          </cell>
          <cell r="L1846">
            <v>1</v>
          </cell>
          <cell r="O1846" t="str">
            <v>M 2</v>
          </cell>
          <cell r="P1846" t="str">
            <v>GRAD</v>
          </cell>
          <cell r="S1846">
            <v>704405091</v>
          </cell>
          <cell r="T1846" t="str">
            <v>Larry</v>
          </cell>
          <cell r="U1846" t="str">
            <v>Chavis</v>
          </cell>
          <cell r="V1846" t="str">
            <v>DESIGN, ECONOMIC, GLOBAL, HEALTH, POLICY</v>
          </cell>
          <cell r="W1846" t="str">
            <v>Health Economics</v>
          </cell>
          <cell r="X1846" t="str">
            <v>HEALTH ECONOMICS</v>
          </cell>
          <cell r="Y1846" t="str">
            <v>This course will use the tools of economics and game theory (competition, pricing, information asymmetries, organization design and incentives) to analyze issues in global health, health care provision, heath care management and health care policy.</v>
          </cell>
        </row>
        <row r="1847">
          <cell r="C1847" t="str">
            <v>MBA893K</v>
          </cell>
          <cell r="D1847" t="str">
            <v>MBA</v>
          </cell>
          <cell r="E1847" t="str">
            <v>893K</v>
          </cell>
          <cell r="F1847" t="str">
            <v>HEALTH ECONOMICS</v>
          </cell>
          <cell r="H1847">
            <v>2182</v>
          </cell>
          <cell r="I1847">
            <v>1</v>
          </cell>
          <cell r="J1847" t="str">
            <v>Lecture</v>
          </cell>
          <cell r="K1847">
            <v>37</v>
          </cell>
          <cell r="L1847">
            <v>1</v>
          </cell>
          <cell r="O1847" t="str">
            <v xml:space="preserve">M 2 </v>
          </cell>
          <cell r="P1847" t="str">
            <v>GRAD</v>
          </cell>
          <cell r="S1847">
            <v>704405091</v>
          </cell>
          <cell r="T1847" t="str">
            <v>Larry</v>
          </cell>
          <cell r="U1847" t="str">
            <v>Chavis</v>
          </cell>
          <cell r="V1847" t="str">
            <v>DESIGN, ECONOMIC, GLOBAL, HEALTH, POLICY</v>
          </cell>
          <cell r="W1847" t="str">
            <v>Health Economics</v>
          </cell>
          <cell r="X1847" t="str">
            <v>HEALTH ECONOMICS</v>
          </cell>
          <cell r="Y1847" t="str">
            <v>This course will use the tools of economics and game theory (competition, pricing, information asymmetries, organization design and incentives) to analyze issues in global health, health care provision, heath care management and health care policy.</v>
          </cell>
        </row>
        <row r="1848">
          <cell r="C1848" t="str">
            <v>MBA893K</v>
          </cell>
          <cell r="D1848" t="str">
            <v>MBA</v>
          </cell>
          <cell r="E1848" t="str">
            <v>893K</v>
          </cell>
          <cell r="F1848" t="str">
            <v>HEALTH ECONOMICS</v>
          </cell>
          <cell r="H1848">
            <v>2182</v>
          </cell>
          <cell r="I1848">
            <v>1</v>
          </cell>
          <cell r="J1848" t="str">
            <v>Lecture</v>
          </cell>
          <cell r="K1848">
            <v>37</v>
          </cell>
          <cell r="L1848">
            <v>1</v>
          </cell>
          <cell r="O1848" t="str">
            <v xml:space="preserve">M 2  </v>
          </cell>
          <cell r="P1848" t="str">
            <v>GRAD</v>
          </cell>
          <cell r="S1848">
            <v>704405091</v>
          </cell>
          <cell r="T1848" t="str">
            <v>Larry</v>
          </cell>
          <cell r="U1848" t="str">
            <v>Chavis</v>
          </cell>
          <cell r="V1848" t="str">
            <v>DESIGN, ECONOMIC, GLOBAL, HEALTH, POLICY</v>
          </cell>
          <cell r="W1848" t="str">
            <v>Health Economics</v>
          </cell>
          <cell r="X1848" t="str">
            <v>HEALTH ECONOMICS</v>
          </cell>
          <cell r="Y1848" t="str">
            <v>This course will use the tools of economics and game theory (competition, pricing, information asymmetries, organization design and incentives) to analyze issues in global health, health care provision, heath care management and health care policy.</v>
          </cell>
        </row>
        <row r="1849">
          <cell r="C1849" t="str">
            <v>MBA893K</v>
          </cell>
          <cell r="D1849" t="str">
            <v>MBA</v>
          </cell>
          <cell r="E1849" t="str">
            <v>893K</v>
          </cell>
          <cell r="F1849" t="str">
            <v>HEALTH ECONOMICS</v>
          </cell>
          <cell r="H1849">
            <v>2182</v>
          </cell>
          <cell r="I1849">
            <v>1</v>
          </cell>
          <cell r="J1849" t="str">
            <v>Lecture</v>
          </cell>
          <cell r="K1849">
            <v>37</v>
          </cell>
          <cell r="L1849">
            <v>1</v>
          </cell>
          <cell r="O1849" t="str">
            <v>M 2</v>
          </cell>
          <cell r="P1849" t="str">
            <v>GRAD</v>
          </cell>
          <cell r="S1849">
            <v>704405091</v>
          </cell>
          <cell r="T1849" t="str">
            <v>Larry</v>
          </cell>
          <cell r="U1849" t="str">
            <v>Chavis</v>
          </cell>
          <cell r="V1849" t="str">
            <v>DESIGN, ECONOMIC, GLOBAL, HEALTH, POLICY</v>
          </cell>
          <cell r="W1849" t="str">
            <v>Health Economics</v>
          </cell>
          <cell r="X1849" t="str">
            <v>HEALTH ECONOMICS</v>
          </cell>
          <cell r="Y1849" t="str">
            <v>This course will use the tools of economics and game theory (competition, pricing, information asymmetries, organization design and incentives) to analyze issues in global health, health care provision, heath care management and health care policy.</v>
          </cell>
        </row>
        <row r="1850">
          <cell r="C1850" t="str">
            <v>MBA893K</v>
          </cell>
          <cell r="D1850" t="str">
            <v>MBA</v>
          </cell>
          <cell r="E1850" t="str">
            <v>893K</v>
          </cell>
          <cell r="F1850" t="str">
            <v>HEALTH ECONOMICS</v>
          </cell>
          <cell r="H1850">
            <v>2182</v>
          </cell>
          <cell r="I1850">
            <v>1</v>
          </cell>
          <cell r="J1850" t="str">
            <v>Lecture</v>
          </cell>
          <cell r="K1850">
            <v>37</v>
          </cell>
          <cell r="L1850">
            <v>1</v>
          </cell>
          <cell r="O1850" t="str">
            <v>M 2</v>
          </cell>
          <cell r="P1850" t="str">
            <v>GRAD</v>
          </cell>
          <cell r="S1850">
            <v>704405091</v>
          </cell>
          <cell r="T1850" t="str">
            <v>Larry</v>
          </cell>
          <cell r="U1850" t="str">
            <v>Chavis</v>
          </cell>
          <cell r="V1850" t="str">
            <v>DESIGN, ECONOMIC, GLOBAL, HEALTH, POLICY</v>
          </cell>
          <cell r="W1850" t="str">
            <v>Health Economics</v>
          </cell>
          <cell r="X1850" t="str">
            <v>HEALTH ECONOMICS</v>
          </cell>
          <cell r="Y1850" t="str">
            <v>This course will use the tools of economics and game theory (competition, pricing, information asymmetries, organization design and incentives) to analyze issues in global health, health care provision, heath care management and health care policy.</v>
          </cell>
        </row>
        <row r="1851">
          <cell r="C1851" t="str">
            <v>MBA893K</v>
          </cell>
          <cell r="D1851" t="str">
            <v>MBA</v>
          </cell>
          <cell r="E1851" t="str">
            <v>893K</v>
          </cell>
          <cell r="F1851" t="str">
            <v>HEALTH ECONOMICS</v>
          </cell>
          <cell r="H1851">
            <v>2182</v>
          </cell>
          <cell r="I1851">
            <v>1</v>
          </cell>
          <cell r="J1851" t="str">
            <v>Lecture</v>
          </cell>
          <cell r="K1851">
            <v>37</v>
          </cell>
          <cell r="L1851">
            <v>1</v>
          </cell>
          <cell r="O1851" t="str">
            <v xml:space="preserve">M 2 </v>
          </cell>
          <cell r="P1851" t="str">
            <v>GRAD</v>
          </cell>
          <cell r="S1851">
            <v>704405091</v>
          </cell>
          <cell r="T1851" t="str">
            <v>Larry</v>
          </cell>
          <cell r="U1851" t="str">
            <v>Chavis</v>
          </cell>
          <cell r="V1851" t="str">
            <v>DESIGN, ECONOMIC, GLOBAL, HEALTH, POLICY</v>
          </cell>
          <cell r="W1851" t="str">
            <v>Health Economics</v>
          </cell>
          <cell r="X1851" t="str">
            <v>HEALTH ECONOMICS</v>
          </cell>
          <cell r="Y1851" t="str">
            <v>This course will use the tools of economics and game theory (competition, pricing, information asymmetries, organization design and incentives) to analyze issues in global health, health care provision, heath care management and health care policy.</v>
          </cell>
        </row>
        <row r="1852">
          <cell r="C1852" t="str">
            <v>MBA893K</v>
          </cell>
          <cell r="D1852" t="str">
            <v>MBA</v>
          </cell>
          <cell r="E1852" t="str">
            <v>893K</v>
          </cell>
          <cell r="F1852" t="str">
            <v>HEALTH ECONOMICS</v>
          </cell>
          <cell r="H1852">
            <v>2182</v>
          </cell>
          <cell r="I1852">
            <v>1</v>
          </cell>
          <cell r="J1852" t="str">
            <v>Lecture</v>
          </cell>
          <cell r="K1852">
            <v>37</v>
          </cell>
          <cell r="L1852">
            <v>1</v>
          </cell>
          <cell r="O1852" t="str">
            <v xml:space="preserve">M 2  </v>
          </cell>
          <cell r="P1852" t="str">
            <v>GRAD</v>
          </cell>
          <cell r="S1852">
            <v>704405091</v>
          </cell>
          <cell r="T1852" t="str">
            <v>Larry</v>
          </cell>
          <cell r="U1852" t="str">
            <v>Chavis</v>
          </cell>
          <cell r="V1852" t="str">
            <v>DESIGN, ECONOMIC, GLOBAL, HEALTH, POLICY</v>
          </cell>
          <cell r="W1852" t="str">
            <v>Health Economics</v>
          </cell>
          <cell r="X1852" t="str">
            <v>HEALTH ECONOMICS</v>
          </cell>
          <cell r="Y1852" t="str">
            <v>This course will use the tools of economics and game theory (competition, pricing, information asymmetries, organization design and incentives) to analyze issues in global health, health care provision, heath care management and health care policy.</v>
          </cell>
        </row>
        <row r="1853">
          <cell r="C1853" t="str">
            <v>MEJO701</v>
          </cell>
          <cell r="D1853" t="str">
            <v>MEJO</v>
          </cell>
          <cell r="E1853">
            <v>701</v>
          </cell>
          <cell r="F1853" t="str">
            <v>MASS COMM RES METH</v>
          </cell>
          <cell r="H1853">
            <v>2189</v>
          </cell>
          <cell r="I1853">
            <v>1</v>
          </cell>
          <cell r="J1853" t="str">
            <v>Lecture</v>
          </cell>
          <cell r="K1853">
            <v>21</v>
          </cell>
          <cell r="L1853">
            <v>2</v>
          </cell>
          <cell r="O1853" t="str">
            <v>M 2</v>
          </cell>
          <cell r="P1853" t="str">
            <v>GRAD</v>
          </cell>
          <cell r="S1853">
            <v>730108723</v>
          </cell>
          <cell r="T1853" t="str">
            <v>Lucinda</v>
          </cell>
          <cell r="U1853" t="str">
            <v>Austin</v>
          </cell>
          <cell r="V1853" t="str">
            <v>SOCIAL</v>
          </cell>
          <cell r="W1853" t="str">
            <v>Strategic Communication Research Methods</v>
          </cell>
          <cell r="X1853" t="str">
            <v>STRATEGIC COMM RES METHODS</v>
          </cell>
          <cell r="Y1853" t="str">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ell>
        </row>
        <row r="1854">
          <cell r="C1854" t="str">
            <v>MEJO701</v>
          </cell>
          <cell r="D1854" t="str">
            <v>MEJO</v>
          </cell>
          <cell r="E1854">
            <v>701</v>
          </cell>
          <cell r="F1854" t="str">
            <v>MASS COMM RES METH</v>
          </cell>
          <cell r="H1854">
            <v>2189</v>
          </cell>
          <cell r="I1854">
            <v>1</v>
          </cell>
          <cell r="J1854" t="str">
            <v>Lecture</v>
          </cell>
          <cell r="K1854">
            <v>21</v>
          </cell>
          <cell r="L1854">
            <v>2</v>
          </cell>
          <cell r="O1854" t="str">
            <v>M 2</v>
          </cell>
          <cell r="P1854" t="str">
            <v>GRAD</v>
          </cell>
          <cell r="S1854">
            <v>714629120</v>
          </cell>
          <cell r="T1854" t="str">
            <v>Daniel</v>
          </cell>
          <cell r="U1854" t="str">
            <v>Riffe</v>
          </cell>
          <cell r="V1854" t="str">
            <v>SOCIAL</v>
          </cell>
          <cell r="W1854" t="str">
            <v>Strategic Communication Research Methods</v>
          </cell>
          <cell r="X1854" t="str">
            <v>STRATEGIC COMM RES METHODS</v>
          </cell>
          <cell r="Y1854" t="str">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ell>
        </row>
        <row r="1855">
          <cell r="C1855" t="str">
            <v>MEJO701</v>
          </cell>
          <cell r="D1855" t="str">
            <v>MEJO</v>
          </cell>
          <cell r="E1855">
            <v>701</v>
          </cell>
          <cell r="F1855" t="str">
            <v>MASS COMM RES METH</v>
          </cell>
          <cell r="H1855">
            <v>2179</v>
          </cell>
          <cell r="I1855">
            <v>1</v>
          </cell>
          <cell r="J1855" t="str">
            <v>Lecture</v>
          </cell>
          <cell r="K1855">
            <v>32</v>
          </cell>
          <cell r="L1855">
            <v>2</v>
          </cell>
          <cell r="O1855" t="str">
            <v>M 2</v>
          </cell>
          <cell r="P1855" t="str">
            <v>GRAD</v>
          </cell>
          <cell r="S1855">
            <v>730108723</v>
          </cell>
          <cell r="T1855" t="str">
            <v>Lucinda</v>
          </cell>
          <cell r="U1855" t="str">
            <v>Austin</v>
          </cell>
          <cell r="V1855" t="str">
            <v>SOCIAL</v>
          </cell>
          <cell r="W1855" t="str">
            <v>Strategic Communication Research Methods</v>
          </cell>
          <cell r="X1855" t="str">
            <v>STRATEGIC COMM RES METHODS</v>
          </cell>
          <cell r="Y1855" t="str">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ell>
        </row>
        <row r="1856">
          <cell r="C1856" t="str">
            <v>MEJO701</v>
          </cell>
          <cell r="D1856" t="str">
            <v>MEJO</v>
          </cell>
          <cell r="E1856">
            <v>701</v>
          </cell>
          <cell r="F1856" t="str">
            <v>MASS COMM RES METH</v>
          </cell>
          <cell r="H1856">
            <v>2179</v>
          </cell>
          <cell r="I1856">
            <v>1</v>
          </cell>
          <cell r="J1856" t="str">
            <v>Lecture</v>
          </cell>
          <cell r="K1856">
            <v>32</v>
          </cell>
          <cell r="L1856">
            <v>2</v>
          </cell>
          <cell r="O1856" t="str">
            <v>M 2</v>
          </cell>
          <cell r="P1856" t="str">
            <v>GRAD</v>
          </cell>
          <cell r="S1856">
            <v>714629120</v>
          </cell>
          <cell r="T1856" t="str">
            <v>Daniel</v>
          </cell>
          <cell r="U1856" t="str">
            <v>Riffe</v>
          </cell>
          <cell r="V1856" t="str">
            <v>SOCIAL</v>
          </cell>
          <cell r="W1856" t="str">
            <v>Strategic Communication Research Methods</v>
          </cell>
          <cell r="X1856" t="str">
            <v>STRATEGIC COMM RES METHODS</v>
          </cell>
          <cell r="Y1856" t="str">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ell>
        </row>
        <row r="1857">
          <cell r="C1857" t="str">
            <v>MEJO701</v>
          </cell>
          <cell r="D1857" t="str">
            <v>MEJO</v>
          </cell>
          <cell r="E1857">
            <v>701</v>
          </cell>
          <cell r="F1857" t="str">
            <v>MASS COMM RES METH</v>
          </cell>
          <cell r="H1857">
            <v>2169</v>
          </cell>
          <cell r="I1857">
            <v>1</v>
          </cell>
          <cell r="J1857" t="str">
            <v>Lecture</v>
          </cell>
          <cell r="K1857">
            <v>33</v>
          </cell>
          <cell r="L1857">
            <v>2</v>
          </cell>
          <cell r="O1857" t="str">
            <v>M 2</v>
          </cell>
          <cell r="P1857" t="str">
            <v>GRAD</v>
          </cell>
          <cell r="S1857">
            <v>720280521</v>
          </cell>
          <cell r="T1857" t="str">
            <v>Daniel</v>
          </cell>
          <cell r="U1857" t="str">
            <v>Kreiss</v>
          </cell>
          <cell r="V1857" t="str">
            <v>SOCIAL</v>
          </cell>
          <cell r="W1857" t="str">
            <v>Strategic Communication Research Methods</v>
          </cell>
          <cell r="X1857" t="str">
            <v>STRATEGIC COMM RES METHODS</v>
          </cell>
          <cell r="Y1857" t="str">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ell>
        </row>
        <row r="1858">
          <cell r="C1858" t="str">
            <v>MEJO701</v>
          </cell>
          <cell r="D1858" t="str">
            <v>MEJO</v>
          </cell>
          <cell r="E1858">
            <v>701</v>
          </cell>
          <cell r="F1858" t="str">
            <v>MASS COMM RES METH</v>
          </cell>
          <cell r="H1858">
            <v>2169</v>
          </cell>
          <cell r="I1858">
            <v>1</v>
          </cell>
          <cell r="J1858" t="str">
            <v>Lecture</v>
          </cell>
          <cell r="K1858">
            <v>33</v>
          </cell>
          <cell r="L1858">
            <v>2</v>
          </cell>
          <cell r="O1858" t="str">
            <v>M 2</v>
          </cell>
          <cell r="P1858" t="str">
            <v>GRAD</v>
          </cell>
          <cell r="S1858">
            <v>714629120</v>
          </cell>
          <cell r="T1858" t="str">
            <v>Daniel</v>
          </cell>
          <cell r="U1858" t="str">
            <v>Riffe</v>
          </cell>
          <cell r="V1858" t="str">
            <v>SOCIAL</v>
          </cell>
          <cell r="W1858" t="str">
            <v>Strategic Communication Research Methods</v>
          </cell>
          <cell r="X1858" t="str">
            <v>STRATEGIC COMM RES METHODS</v>
          </cell>
          <cell r="Y1858" t="str">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ell>
        </row>
        <row r="1859">
          <cell r="C1859" t="str">
            <v>MEJO705</v>
          </cell>
          <cell r="D1859" t="str">
            <v>MEJO</v>
          </cell>
          <cell r="E1859">
            <v>705</v>
          </cell>
          <cell r="F1859" t="str">
            <v>THEORIES OF MASS COMM</v>
          </cell>
          <cell r="H1859">
            <v>2189</v>
          </cell>
          <cell r="I1859">
            <v>1</v>
          </cell>
          <cell r="J1859" t="str">
            <v>Lecture</v>
          </cell>
          <cell r="K1859">
            <v>13</v>
          </cell>
          <cell r="L1859">
            <v>1</v>
          </cell>
          <cell r="O1859" t="str">
            <v>M 2</v>
          </cell>
          <cell r="P1859" t="str">
            <v>GRAD</v>
          </cell>
          <cell r="S1859">
            <v>702516708</v>
          </cell>
          <cell r="T1859" t="str">
            <v>Anne</v>
          </cell>
          <cell r="U1859" t="str">
            <v>Johnston</v>
          </cell>
          <cell r="Y1859" t="str">
            <v xml:space="preserve">Explore theories from communication, sociology, psychology, political science, etc. The intersectional internet: Race, sex, class and culture online; #BlackLivesMatter movement; Theory and model use in social marketing health interventions; Communication theory and health communication practices; Feminist media research; </v>
          </cell>
        </row>
        <row r="1860">
          <cell r="C1860" t="str">
            <v>MEJO705</v>
          </cell>
          <cell r="D1860" t="str">
            <v>MEJO</v>
          </cell>
          <cell r="E1860">
            <v>705</v>
          </cell>
          <cell r="F1860" t="str">
            <v>THEORIES OF MASS COMM</v>
          </cell>
          <cell r="H1860">
            <v>2179</v>
          </cell>
          <cell r="I1860">
            <v>1</v>
          </cell>
          <cell r="J1860" t="str">
            <v>Lecture</v>
          </cell>
          <cell r="K1860">
            <v>11</v>
          </cell>
          <cell r="L1860">
            <v>1</v>
          </cell>
          <cell r="O1860" t="str">
            <v>M 2</v>
          </cell>
          <cell r="P1860" t="str">
            <v>GRAD</v>
          </cell>
          <cell r="S1860">
            <v>720280521</v>
          </cell>
          <cell r="T1860" t="str">
            <v>Daniel</v>
          </cell>
          <cell r="U1860" t="str">
            <v>Kreiss</v>
          </cell>
          <cell r="Y1860" t="str">
            <v xml:space="preserve">Explore theories from communication, sociology, psychology, political science, etc. The intersectional internet: Race, sex, class and culture online; #BlackLivesMatter movement; Theory and model use in social marketing health interventions; Communication theory and health communication practices; Feminist media research; </v>
          </cell>
        </row>
        <row r="1861">
          <cell r="C1861" t="str">
            <v>MEJO705</v>
          </cell>
          <cell r="D1861" t="str">
            <v>MEJO</v>
          </cell>
          <cell r="E1861">
            <v>705</v>
          </cell>
          <cell r="F1861" t="str">
            <v>THEORIES OF MASS COMM</v>
          </cell>
          <cell r="H1861">
            <v>2169</v>
          </cell>
          <cell r="I1861">
            <v>1</v>
          </cell>
          <cell r="J1861" t="str">
            <v>Lecture</v>
          </cell>
          <cell r="K1861">
            <v>9</v>
          </cell>
          <cell r="L1861">
            <v>1</v>
          </cell>
          <cell r="O1861" t="str">
            <v>M 2</v>
          </cell>
          <cell r="P1861" t="str">
            <v>GRAD</v>
          </cell>
          <cell r="S1861">
            <v>709822949</v>
          </cell>
          <cell r="T1861" t="str">
            <v>Rhonda</v>
          </cell>
          <cell r="U1861" t="str">
            <v>Hester</v>
          </cell>
          <cell r="Y1861" t="str">
            <v xml:space="preserve">Explore theories from communication, sociology, psychology, political science, etc. The intersectional internet: Race, sex, class and culture online; #BlackLivesMatter movement; Theory and model use in social marketing health interventions; Communication theory and health communication practices; Feminist media research; </v>
          </cell>
        </row>
        <row r="1862">
          <cell r="C1862" t="str">
            <v>MEJO715</v>
          </cell>
          <cell r="D1862" t="str">
            <v>MEJO</v>
          </cell>
          <cell r="E1862">
            <v>715</v>
          </cell>
          <cell r="F1862" t="str">
            <v>NEW MEDIA AND SOCIETY</v>
          </cell>
          <cell r="H1862">
            <v>2192</v>
          </cell>
          <cell r="I1862">
            <v>1</v>
          </cell>
          <cell r="J1862" t="str">
            <v>Lecture</v>
          </cell>
          <cell r="K1862">
            <v>15</v>
          </cell>
          <cell r="L1862">
            <v>1</v>
          </cell>
          <cell r="O1862" t="str">
            <v>M 2</v>
          </cell>
          <cell r="P1862" t="str">
            <v>GRAD</v>
          </cell>
          <cell r="S1862">
            <v>704273214</v>
          </cell>
          <cell r="T1862" t="str">
            <v>Debashis</v>
          </cell>
          <cell r="U1862" t="str">
            <v>Aikat</v>
          </cell>
          <cell r="V1862" t="str">
            <v>ENVIRONMENT, TECHNOLOGY</v>
          </cell>
          <cell r="W1862" t="str">
            <v>New Media and Society</v>
          </cell>
          <cell r="X1862" t="str">
            <v>NEW MEDIA AND SOCIETY</v>
          </cell>
          <cell r="Y1862" t="str">
            <v xml:space="preserve">This course examines digital environments from diverse conceptual perspectives (e.g., journalism, mass communication, psychology, information science and technology, sociology, business) and outlines theoretical implications and practical applications of new media. Whistleblowers and watchdogs; E Pluribus Awry! Theorizing race, class and gender in media; Inform, inspire, ignite; We are all gatekeepers: media platforms as sources of knowledge; Ethical implications for digital media; Integrating influence and information: paid, earned, shared and owned media; The good, the bad and the ugly of digital media disruption; The viral, verbal, and visual media: Social media and our communities; Are the media mightier? The pursuit of freedom worldwide </v>
          </cell>
        </row>
        <row r="1863">
          <cell r="C1863" t="str">
            <v>MEJO715</v>
          </cell>
          <cell r="D1863" t="str">
            <v>MEJO</v>
          </cell>
          <cell r="E1863">
            <v>715</v>
          </cell>
          <cell r="F1863" t="str">
            <v>NEW MEDIA AND SOCIETY</v>
          </cell>
          <cell r="H1863">
            <v>2182</v>
          </cell>
          <cell r="I1863">
            <v>1</v>
          </cell>
          <cell r="J1863" t="str">
            <v>Lecture</v>
          </cell>
          <cell r="K1863">
            <v>13</v>
          </cell>
          <cell r="L1863">
            <v>1</v>
          </cell>
          <cell r="O1863" t="str">
            <v>M 2</v>
          </cell>
          <cell r="P1863" t="str">
            <v>GRAD</v>
          </cell>
          <cell r="S1863">
            <v>720412785</v>
          </cell>
          <cell r="T1863" t="str">
            <v>Elise</v>
          </cell>
          <cell r="U1863" t="str">
            <v>Stevens</v>
          </cell>
          <cell r="V1863" t="str">
            <v>ENVIRONMENT, TECHNOLOGY</v>
          </cell>
          <cell r="W1863" t="str">
            <v>New Media and Society</v>
          </cell>
          <cell r="X1863" t="str">
            <v>NEW MEDIA AND SOCIETY</v>
          </cell>
          <cell r="Y1863" t="str">
            <v xml:space="preserve">This course examines digital environments from diverse conceptual perspectives (e.g., journalism, mass communication, psychology, information science and technology, sociology, business) and outlines theoretical implications and practical applications of new media. Whistleblowers and watchdogs; E Pluribus Awry! Theorizing race, class and gender in media; Inform, inspire, ignite; We are all gatekeepers: media platforms as sources of knowledge; Ethical implications for digital media; Integrating influence and information: paid, earned, shared and owned media; The good, the bad and the ugly of digital media disruption; The viral, verbal, and visual media: Social media and our communities; Are the media mightier? The pursuit of freedom worldwide </v>
          </cell>
        </row>
        <row r="1864">
          <cell r="C1864" t="str">
            <v>MEJO715</v>
          </cell>
          <cell r="D1864" t="str">
            <v>MEJO</v>
          </cell>
          <cell r="E1864">
            <v>715</v>
          </cell>
          <cell r="F1864" t="str">
            <v>NEW MEDIA AND SOCIETY</v>
          </cell>
          <cell r="H1864">
            <v>2173</v>
          </cell>
          <cell r="I1864">
            <v>1</v>
          </cell>
          <cell r="J1864" t="str">
            <v>Lecture</v>
          </cell>
          <cell r="K1864">
            <v>8</v>
          </cell>
          <cell r="L1864">
            <v>1</v>
          </cell>
          <cell r="O1864" t="str">
            <v>M 2</v>
          </cell>
          <cell r="P1864" t="str">
            <v>GRAD</v>
          </cell>
          <cell r="S1864">
            <v>709822949</v>
          </cell>
          <cell r="T1864" t="str">
            <v>Rhonda</v>
          </cell>
          <cell r="U1864" t="str">
            <v>Hester</v>
          </cell>
          <cell r="V1864" t="str">
            <v>ENVIRONMENT, TECHNOLOGY</v>
          </cell>
          <cell r="W1864" t="str">
            <v>New Media and Society</v>
          </cell>
          <cell r="X1864" t="str">
            <v>NEW MEDIA AND SOCIETY</v>
          </cell>
          <cell r="Y1864" t="str">
            <v xml:space="preserve">This course examines digital environments from diverse conceptual perspectives (e.g., journalism, mass communication, psychology, information science and technology, sociology, business) and outlines theoretical implications and practical applications of new media. Whistleblowers and watchdogs; E Pluribus Awry! Theorizing race, class and gender in media; Inform, inspire, ignite; We are all gatekeepers: media platforms as sources of knowledge; Ethical implications for digital media; Integrating influence and information: paid, earned, shared and owned media; The good, the bad and the ugly of digital media disruption; The viral, verbal, and visual media: Social media and our communities; Are the media mightier? The pursuit of freedom worldwide </v>
          </cell>
        </row>
        <row r="1865">
          <cell r="C1865" t="str">
            <v>MEJO782</v>
          </cell>
          <cell r="D1865" t="str">
            <v>MEJO</v>
          </cell>
          <cell r="E1865">
            <v>782</v>
          </cell>
          <cell r="F1865" t="str">
            <v>MULTIMEDIA STORYTELLING</v>
          </cell>
          <cell r="H1865">
            <v>2189</v>
          </cell>
          <cell r="I1865">
            <v>1</v>
          </cell>
          <cell r="J1865" t="str">
            <v>Lecture</v>
          </cell>
          <cell r="K1865">
            <v>19</v>
          </cell>
          <cell r="L1865">
            <v>1</v>
          </cell>
          <cell r="O1865" t="str">
            <v>M 2</v>
          </cell>
          <cell r="P1865" t="str">
            <v>GRAD</v>
          </cell>
          <cell r="S1865">
            <v>711356283</v>
          </cell>
          <cell r="T1865" t="str">
            <v>Laura</v>
          </cell>
          <cell r="U1865" t="str">
            <v>Ruel</v>
          </cell>
          <cell r="Y1865" t="str">
            <v>Storytelling using photos, audio, video, graphics. Examples assigned: The True Cost of Gun Violence; Like a Girl - gender stereotypes adopted by young girls and the need to rewrite the rules; Humanium Metal - made from destructed illegal firearms in Guatemala and El Salvador and recyled into products of value; Teddy Gun - consumer product safety standards are applied to teddy bears, but not guns</v>
          </cell>
        </row>
        <row r="1866">
          <cell r="C1866" t="str">
            <v>MEJO782</v>
          </cell>
          <cell r="D1866" t="str">
            <v>MEJO</v>
          </cell>
          <cell r="E1866">
            <v>782</v>
          </cell>
          <cell r="F1866" t="str">
            <v>MULTIMEDIA STORYTELLING</v>
          </cell>
          <cell r="H1866">
            <v>2179</v>
          </cell>
          <cell r="I1866">
            <v>1</v>
          </cell>
          <cell r="J1866" t="str">
            <v>Lecture</v>
          </cell>
          <cell r="K1866">
            <v>18</v>
          </cell>
          <cell r="L1866">
            <v>1</v>
          </cell>
          <cell r="O1866" t="str">
            <v>M 2</v>
          </cell>
          <cell r="P1866" t="str">
            <v>GRAD</v>
          </cell>
          <cell r="S1866">
            <v>711356283</v>
          </cell>
          <cell r="T1866" t="str">
            <v>Laura</v>
          </cell>
          <cell r="U1866" t="str">
            <v>Ruel</v>
          </cell>
          <cell r="Y1866" t="str">
            <v>Storytelling using photos, audio, video, graphics. Examples assigned: The True Cost of Gun Violence; Like a Girl - gender stereotypes adopted by young girls and the need to rewrite the rules; Humanium Metal - made from destructed illegal firearms in Guatemala and El Salvador and recyled into products of value; Teddy Gun - consumer product safety standards are applied to teddy bears, but not guns</v>
          </cell>
        </row>
        <row r="1867">
          <cell r="C1867" t="str">
            <v>MEJO782</v>
          </cell>
          <cell r="D1867" t="str">
            <v>MEJO</v>
          </cell>
          <cell r="E1867">
            <v>782</v>
          </cell>
          <cell r="F1867" t="str">
            <v>MULTIMEDIA STORYTELLING</v>
          </cell>
          <cell r="H1867">
            <v>2169</v>
          </cell>
          <cell r="I1867">
            <v>1</v>
          </cell>
          <cell r="J1867" t="str">
            <v>Lecture</v>
          </cell>
          <cell r="K1867">
            <v>16</v>
          </cell>
          <cell r="L1867">
            <v>1</v>
          </cell>
          <cell r="O1867" t="str">
            <v>M 2</v>
          </cell>
          <cell r="P1867" t="str">
            <v>GRAD</v>
          </cell>
          <cell r="S1867">
            <v>720438711</v>
          </cell>
          <cell r="T1867" t="str">
            <v>Kelly</v>
          </cell>
          <cell r="U1867" t="str">
            <v>Creedon</v>
          </cell>
          <cell r="Y1867" t="str">
            <v>Storytelling using photos, audio, video, graphics. Examples assigned: The True Cost of Gun Violence; Like a Girl - gender stereotypes adopted by young girls and the need to rewrite the rules; Humanium Metal - made from destructed illegal firearms in Guatemala and El Salvador and recyled into products of value; Teddy Gun - consumer product safety standards are applied to teddy bears, but not guns</v>
          </cell>
        </row>
        <row r="1868">
          <cell r="C1868" t="str">
            <v>MEJO782</v>
          </cell>
          <cell r="D1868" t="str">
            <v>MEJO</v>
          </cell>
          <cell r="E1868">
            <v>782</v>
          </cell>
          <cell r="F1868" t="str">
            <v>MULTIMEDIA STORYTELLING</v>
          </cell>
          <cell r="H1868">
            <v>2169</v>
          </cell>
          <cell r="I1868">
            <v>1</v>
          </cell>
          <cell r="J1868" t="str">
            <v>Lecture</v>
          </cell>
          <cell r="K1868">
            <v>16</v>
          </cell>
          <cell r="L1868">
            <v>1</v>
          </cell>
          <cell r="O1868" t="str">
            <v>M 2</v>
          </cell>
          <cell r="P1868" t="str">
            <v>GRAD</v>
          </cell>
          <cell r="S1868">
            <v>720389777</v>
          </cell>
          <cell r="T1868" t="str">
            <v>Tamara</v>
          </cell>
          <cell r="U1868" t="str">
            <v>Rice</v>
          </cell>
          <cell r="Y1868" t="str">
            <v>Storytelling using photos, audio, video, graphics. Examples assigned: The True Cost of Gun Violence; Like a Girl - gender stereotypes adopted by young girls and the need to rewrite the rules; Humanium Metal - made from destructed illegal firearms in Guatemala and El Salvador and recyled into products of value; Teddy Gun - consumer product safety standards are applied to teddy bears, but not guns</v>
          </cell>
        </row>
        <row r="1869">
          <cell r="C1869" t="str">
            <v>MEJO795</v>
          </cell>
          <cell r="D1869" t="str">
            <v>MEJO</v>
          </cell>
          <cell r="E1869">
            <v>795</v>
          </cell>
          <cell r="F1869" t="str">
            <v>E-HEALTH</v>
          </cell>
          <cell r="H1869">
            <v>2192</v>
          </cell>
          <cell r="I1869">
            <v>1</v>
          </cell>
          <cell r="J1869" t="str">
            <v>Lecture</v>
          </cell>
          <cell r="K1869">
            <v>8</v>
          </cell>
          <cell r="L1869">
            <v>1</v>
          </cell>
          <cell r="P1869" t="str">
            <v>GRAD</v>
          </cell>
          <cell r="S1869">
            <v>720280523</v>
          </cell>
          <cell r="T1869" t="str">
            <v>Seth</v>
          </cell>
          <cell r="U1869" t="str">
            <v>Noar</v>
          </cell>
          <cell r="V1869" t="str">
            <v>HEALTH, PUBLIC, PUBLIC HEALTH</v>
          </cell>
          <cell r="W1869" t="str">
            <v>E-Health</v>
          </cell>
          <cell r="X1869" t="str">
            <v>E-HEALTH</v>
          </cell>
          <cell r="Y1869" t="str">
            <v>An overview of the positive and negative impacts of the Internet on public health. Covers research, evaluation sites, ethics, and use of theory that addresses key public health problems. Healthy on the go: mobile phone interventions; internet and computer-tailored interventions; health video games; social media for health promotion; whose data is it? policy, privacy and ethical issues in eHealth; eHealth exemplars</v>
          </cell>
        </row>
        <row r="1870">
          <cell r="C1870" t="str">
            <v>MEJO795</v>
          </cell>
          <cell r="D1870" t="str">
            <v>MEJO</v>
          </cell>
          <cell r="E1870">
            <v>795</v>
          </cell>
          <cell r="F1870" t="str">
            <v>E-HEALTH</v>
          </cell>
          <cell r="H1870">
            <v>2182</v>
          </cell>
          <cell r="I1870">
            <v>1</v>
          </cell>
          <cell r="J1870" t="str">
            <v>Lecture</v>
          </cell>
          <cell r="K1870">
            <v>9</v>
          </cell>
          <cell r="L1870">
            <v>1</v>
          </cell>
          <cell r="O1870" t="str">
            <v>M 2</v>
          </cell>
          <cell r="P1870" t="str">
            <v>GRAD</v>
          </cell>
          <cell r="S1870">
            <v>720280523</v>
          </cell>
          <cell r="T1870" t="str">
            <v>Seth</v>
          </cell>
          <cell r="U1870" t="str">
            <v>Noar</v>
          </cell>
          <cell r="V1870" t="str">
            <v>HEALTH, PUBLIC, PUBLIC HEALTH</v>
          </cell>
          <cell r="W1870" t="str">
            <v>E-Health</v>
          </cell>
          <cell r="X1870" t="str">
            <v>E-HEALTH</v>
          </cell>
          <cell r="Y1870" t="str">
            <v>An overview of the positive and negative impacts of the Internet on public health. Covers research, evaluation sites, ethics, and use of theory that addresses key public health problems. Healthy on the go: mobile phone interventions; internet and computer-tailored interventions; health video games; social media for health promotion; whose data is it? policy, privacy and ethical issues in eHealth; eHealth exemplars</v>
          </cell>
        </row>
        <row r="1871">
          <cell r="C1871" t="str">
            <v>MEJO811</v>
          </cell>
          <cell r="D1871" t="str">
            <v>MEJO</v>
          </cell>
          <cell r="E1871">
            <v>811</v>
          </cell>
          <cell r="F1871" t="str">
            <v>PERSUASION &amp; SOCIAL INFLUENCE</v>
          </cell>
          <cell r="H1871">
            <v>2192</v>
          </cell>
          <cell r="I1871">
            <v>1</v>
          </cell>
          <cell r="J1871" t="str">
            <v>Lecture</v>
          </cell>
          <cell r="K1871">
            <v>16</v>
          </cell>
          <cell r="L1871">
            <v>1</v>
          </cell>
          <cell r="O1871" t="str">
            <v>M 2</v>
          </cell>
          <cell r="P1871" t="str">
            <v>GRAD</v>
          </cell>
          <cell r="S1871">
            <v>720138354</v>
          </cell>
          <cell r="T1871" t="str">
            <v>Maria Leonora</v>
          </cell>
          <cell r="U1871" t="str">
            <v>Comello</v>
          </cell>
          <cell r="V1871" t="str">
            <v>SOCIAL</v>
          </cell>
          <cell r="W1871" t="str">
            <v>Persuasion and Social Influence</v>
          </cell>
          <cell r="X1871" t="str">
            <v>PERSUASION &amp; SOCIAL INFLUENCE</v>
          </cell>
          <cell r="Y1871" t="str">
            <v>Examines social-scientific theories and concepts related to persuasion and social influence in communications. Topics include antecedents to behavior; automatic processing; source and receiver characteristics; and campaigns. Articles will be drawn from a range of persuasion areas including health, political, environmental, and consumer behavior. Cognitive dissonance and misinformation: water conservation. Behavior shaping  through positive reinforcement. Household energy use: Applying behavioural economics to understand consumer decision-making and behaviour. Identity and values-framing: consequences of childhood obesity.</v>
          </cell>
        </row>
        <row r="1872">
          <cell r="C1872" t="str">
            <v>MTSC992</v>
          </cell>
          <cell r="D1872" t="str">
            <v>MTSC</v>
          </cell>
          <cell r="E1872">
            <v>992</v>
          </cell>
          <cell r="F1872" t="str">
            <v>MASTER'S (NON-THESIS)</v>
          </cell>
          <cell r="H1872">
            <v>2169</v>
          </cell>
          <cell r="I1872">
            <v>1</v>
          </cell>
          <cell r="J1872" t="str">
            <v>Lecture</v>
          </cell>
          <cell r="K1872">
            <v>5</v>
          </cell>
          <cell r="L1872">
            <v>10</v>
          </cell>
          <cell r="O1872" t="str">
            <v>M 2</v>
          </cell>
          <cell r="P1872" t="str">
            <v>GRAD</v>
          </cell>
          <cell r="S1872">
            <v>720449519</v>
          </cell>
          <cell r="T1872" t="str">
            <v>Scott</v>
          </cell>
          <cell r="U1872" t="str">
            <v>Warren</v>
          </cell>
          <cell r="V1872" t="str">
            <v>Energy storage, solar energy, nanoelectronics</v>
          </cell>
        </row>
        <row r="1873">
          <cell r="C1873" t="str">
            <v>NURS825</v>
          </cell>
          <cell r="D1873" t="str">
            <v>NURS</v>
          </cell>
          <cell r="E1873">
            <v>825</v>
          </cell>
          <cell r="F1873" t="str">
            <v>SEXUAL/REPROD HLTH</v>
          </cell>
          <cell r="H1873">
            <v>2193</v>
          </cell>
          <cell r="I1873">
            <v>1</v>
          </cell>
          <cell r="J1873" t="str">
            <v>Lecture</v>
          </cell>
          <cell r="K1873">
            <v>60</v>
          </cell>
          <cell r="L1873">
            <v>5</v>
          </cell>
          <cell r="O1873" t="str">
            <v>M 2</v>
          </cell>
          <cell r="P1873" t="str">
            <v>GRAD</v>
          </cell>
          <cell r="S1873">
            <v>703590127</v>
          </cell>
          <cell r="T1873" t="str">
            <v>Ann</v>
          </cell>
          <cell r="U1873" t="str">
            <v>Jessup</v>
          </cell>
          <cell r="V1873" t="str">
            <v>COMMUNITY, HEALTH, LIFE, REPRODUCTIVE HEALTH, WOMEN</v>
          </cell>
          <cell r="W1873" t="str">
            <v>Sexual and Reproductive Health</v>
          </cell>
          <cell r="X1873" t="str">
            <v>SEXUAL/REPROD HLTH</v>
          </cell>
          <cell r="Y1873" t="str">
            <v>Uses a life span approach to examine principles of primary care management of childbearing couples and sexual reproductive health in women and men. Application is in community-based settings.</v>
          </cell>
        </row>
        <row r="1874">
          <cell r="C1874" t="str">
            <v>NURS825</v>
          </cell>
          <cell r="D1874" t="str">
            <v>NURS</v>
          </cell>
          <cell r="E1874">
            <v>825</v>
          </cell>
          <cell r="F1874" t="str">
            <v>SEXUAL/REPROD HLTH</v>
          </cell>
          <cell r="H1874">
            <v>2183</v>
          </cell>
          <cell r="I1874">
            <v>1</v>
          </cell>
          <cell r="J1874" t="str">
            <v>Lecture</v>
          </cell>
          <cell r="K1874">
            <v>61</v>
          </cell>
          <cell r="L1874">
            <v>4</v>
          </cell>
          <cell r="O1874" t="str">
            <v>M 2</v>
          </cell>
          <cell r="P1874" t="str">
            <v>GRAD</v>
          </cell>
          <cell r="S1874">
            <v>703590127</v>
          </cell>
          <cell r="T1874" t="str">
            <v>Ann</v>
          </cell>
          <cell r="U1874" t="str">
            <v>Jessup</v>
          </cell>
          <cell r="V1874" t="str">
            <v>COMMUNITY, HEALTH, LIFE, REPRODUCTIVE HEALTH, WOMEN</v>
          </cell>
          <cell r="W1874" t="str">
            <v>Sexual and Reproductive Health</v>
          </cell>
          <cell r="X1874" t="str">
            <v>SEXUAL/REPROD HLTH</v>
          </cell>
          <cell r="Y1874" t="str">
            <v>Uses a life span approach to examine principles of primary care management of childbearing couples and sexual reproductive health in women and men. Application is in community-based settings.</v>
          </cell>
        </row>
        <row r="1875">
          <cell r="C1875" t="str">
            <v>NURS825</v>
          </cell>
          <cell r="D1875" t="str">
            <v>NURS</v>
          </cell>
          <cell r="E1875">
            <v>825</v>
          </cell>
          <cell r="F1875" t="str">
            <v>SEXUAL/REPROD HLTH</v>
          </cell>
          <cell r="H1875">
            <v>2173</v>
          </cell>
          <cell r="I1875">
            <v>1</v>
          </cell>
          <cell r="J1875" t="str">
            <v>Lecture</v>
          </cell>
          <cell r="K1875">
            <v>54</v>
          </cell>
          <cell r="L1875">
            <v>4</v>
          </cell>
          <cell r="O1875" t="str">
            <v>M</v>
          </cell>
          <cell r="P1875" t="str">
            <v>GRAD</v>
          </cell>
          <cell r="S1875">
            <v>703590127</v>
          </cell>
          <cell r="T1875" t="str">
            <v>Ann</v>
          </cell>
          <cell r="U1875" t="str">
            <v>Jessup</v>
          </cell>
          <cell r="V1875" t="str">
            <v>COMMUNITY, HEALTH, LIFE, REPRODUCTIVE HEALTH, WOMEN</v>
          </cell>
          <cell r="W1875" t="str">
            <v>Sexual and Reproductive Health</v>
          </cell>
          <cell r="X1875" t="str">
            <v>SEXUAL/REPROD HLTH</v>
          </cell>
          <cell r="Y1875" t="str">
            <v>Prerequisites, NURS 715, 720, 726, and 810; permission of the instructor for students lacking the prerequisites. Uses a life span approach to examine principles of primary care management of childbearing couples and sexual reproductive health in women and men. Application is in community-based settings.</v>
          </cell>
        </row>
        <row r="1876">
          <cell r="C1876" t="str">
            <v>NURS825</v>
          </cell>
          <cell r="D1876" t="str">
            <v>NURS</v>
          </cell>
          <cell r="E1876">
            <v>825</v>
          </cell>
          <cell r="F1876" t="str">
            <v>SEXUAL/REPROD HLTH</v>
          </cell>
          <cell r="H1876">
            <v>2172</v>
          </cell>
          <cell r="I1876">
            <v>1</v>
          </cell>
          <cell r="J1876" t="str">
            <v>Lecture</v>
          </cell>
          <cell r="K1876">
            <v>12</v>
          </cell>
          <cell r="L1876">
            <v>2</v>
          </cell>
          <cell r="O1876" t="str">
            <v>M 2</v>
          </cell>
          <cell r="P1876" t="str">
            <v>GRAD</v>
          </cell>
          <cell r="S1876">
            <v>711881178</v>
          </cell>
          <cell r="T1876" t="str">
            <v>Seonae</v>
          </cell>
          <cell r="U1876" t="str">
            <v>Yeo</v>
          </cell>
          <cell r="V1876" t="str">
            <v>COMMUNITY, HEALTH, LIFE, REPRODUCTIVE HEALTH, WOMEN</v>
          </cell>
          <cell r="W1876" t="str">
            <v>Sexual and Reproductive Health</v>
          </cell>
          <cell r="X1876" t="str">
            <v>SEXUAL/REPROD HLTH</v>
          </cell>
          <cell r="Y1876" t="str">
            <v>Uses a life span approach to examine principles of primary care management of childbearing couples and sexual reproductive health in women and men. Application is in community-based settings.</v>
          </cell>
        </row>
        <row r="1877">
          <cell r="C1877" t="str">
            <v>NURS835</v>
          </cell>
          <cell r="D1877" t="str">
            <v>NURS</v>
          </cell>
          <cell r="E1877">
            <v>835</v>
          </cell>
          <cell r="F1877" t="str">
            <v>POPULATION HEALTH EPIDEMIOLOGY</v>
          </cell>
          <cell r="H1877">
            <v>2193</v>
          </cell>
          <cell r="I1877">
            <v>1</v>
          </cell>
          <cell r="J1877" t="str">
            <v>Lecture</v>
          </cell>
          <cell r="K1877">
            <v>37</v>
          </cell>
          <cell r="L1877">
            <v>1</v>
          </cell>
          <cell r="O1877" t="str">
            <v>M 2</v>
          </cell>
          <cell r="P1877" t="str">
            <v>GRAD</v>
          </cell>
          <cell r="S1877">
            <v>709893716</v>
          </cell>
          <cell r="T1877" t="str">
            <v>Sonda</v>
          </cell>
          <cell r="U1877" t="str">
            <v>Oppewal</v>
          </cell>
          <cell r="V1877" t="str">
            <v>ECONOMIC, EQUALIT, HEALTH, POPULATION, SOCIAL</v>
          </cell>
          <cell r="W1877" t="str">
            <v>Population Health and Epidemiology</v>
          </cell>
          <cell r="X1877" t="str">
            <v>POPULATION HEALTH EPIDEMIOLOGY</v>
          </cell>
          <cell r="Y1877" t="str">
            <v>Admission to Nursing graduate program. Focuses on epidemiologic approaches for studying the impact of social, economic, and cultural inequalities on health and illness patterns at population and clinical levels.</v>
          </cell>
        </row>
        <row r="1878">
          <cell r="C1878" t="str">
            <v>NURS835</v>
          </cell>
          <cell r="D1878" t="str">
            <v>NURS</v>
          </cell>
          <cell r="E1878">
            <v>835</v>
          </cell>
          <cell r="F1878" t="str">
            <v>POPULATION HEALTH EPIDEMIOLOGY</v>
          </cell>
          <cell r="H1878">
            <v>2189</v>
          </cell>
          <cell r="I1878">
            <v>1</v>
          </cell>
          <cell r="J1878" t="str">
            <v>Lecture</v>
          </cell>
          <cell r="K1878">
            <v>71</v>
          </cell>
          <cell r="L1878">
            <v>1</v>
          </cell>
          <cell r="O1878" t="str">
            <v>M 2</v>
          </cell>
          <cell r="P1878" t="str">
            <v>GRAD</v>
          </cell>
          <cell r="S1878">
            <v>709893716</v>
          </cell>
          <cell r="T1878" t="str">
            <v>Sonda</v>
          </cell>
          <cell r="U1878" t="str">
            <v>Oppewal</v>
          </cell>
          <cell r="V1878" t="str">
            <v>ECONOMIC, EQUALIT, HEALTH, POPULATION, SOCIAL</v>
          </cell>
          <cell r="W1878" t="str">
            <v>Population Health and Epidemiology</v>
          </cell>
          <cell r="X1878" t="str">
            <v>POPULATION HEALTH EPIDEMIOLOGY</v>
          </cell>
          <cell r="Y1878" t="str">
            <v>Admission to Nursing graduate program. Focuses on epidemiologic approaches for studying the impact of social, economic, and cultural inequalities on health and illness patterns at population and clinical levels.</v>
          </cell>
        </row>
        <row r="1879">
          <cell r="C1879" t="str">
            <v>NURS835</v>
          </cell>
          <cell r="D1879" t="str">
            <v>NURS</v>
          </cell>
          <cell r="E1879">
            <v>835</v>
          </cell>
          <cell r="F1879" t="str">
            <v>POPULATION HEALTH EPIDEMIOLOGY</v>
          </cell>
          <cell r="H1879">
            <v>2179</v>
          </cell>
          <cell r="I1879">
            <v>1</v>
          </cell>
          <cell r="J1879" t="str">
            <v>Lecture</v>
          </cell>
          <cell r="K1879">
            <v>72</v>
          </cell>
          <cell r="L1879">
            <v>1</v>
          </cell>
          <cell r="O1879" t="str">
            <v>M 2</v>
          </cell>
          <cell r="P1879" t="str">
            <v>GRAD</v>
          </cell>
          <cell r="S1879">
            <v>701905822</v>
          </cell>
          <cell r="T1879" t="str">
            <v>Julie</v>
          </cell>
          <cell r="U1879" t="str">
            <v>Jacobson Vann</v>
          </cell>
          <cell r="V1879" t="str">
            <v>ECONOMIC, EQUALIT, HEALTH, POPULATION, SOCIAL</v>
          </cell>
          <cell r="W1879" t="str">
            <v>Population Health and Epidemiology</v>
          </cell>
          <cell r="X1879" t="str">
            <v>POPULATION HEALTH EPIDEMIOLOGY</v>
          </cell>
          <cell r="Y1879" t="str">
            <v>Admission to Nursing graduate program. Focuses on epidemiologic approaches for studying the impact of social, economic, and cultural inequalities on health and illness patterns at population and clinical levels.</v>
          </cell>
        </row>
        <row r="1880">
          <cell r="C1880" t="str">
            <v>NURS835</v>
          </cell>
          <cell r="D1880" t="str">
            <v>NURS</v>
          </cell>
          <cell r="E1880">
            <v>835</v>
          </cell>
          <cell r="F1880" t="str">
            <v>POPULATION HEALTH EPIDEMIOLOGY</v>
          </cell>
          <cell r="H1880">
            <v>2173</v>
          </cell>
          <cell r="I1880">
            <v>1</v>
          </cell>
          <cell r="J1880" t="str">
            <v>Lecture</v>
          </cell>
          <cell r="K1880">
            <v>17</v>
          </cell>
          <cell r="L1880">
            <v>1</v>
          </cell>
          <cell r="O1880" t="str">
            <v>M 2</v>
          </cell>
          <cell r="P1880" t="str">
            <v>GRAD</v>
          </cell>
          <cell r="S1880">
            <v>701905822</v>
          </cell>
          <cell r="T1880" t="str">
            <v>Julie</v>
          </cell>
          <cell r="U1880" t="str">
            <v>Jacobson Vann</v>
          </cell>
          <cell r="V1880" t="str">
            <v>ECONOMIC, EQUALIT, HEALTH, POPULATION, SOCIAL</v>
          </cell>
          <cell r="W1880" t="str">
            <v>Population Health and Epidemiology</v>
          </cell>
          <cell r="X1880" t="str">
            <v>POPULATION HEALTH EPIDEMIOLOGY</v>
          </cell>
          <cell r="Y1880" t="str">
            <v>Admission to Nursing graduate program. Focuses on epidemiologic approaches for studying the impact of social, economic, and cultural inequalities on health and illness patterns at population and clinical levels.</v>
          </cell>
        </row>
        <row r="1881">
          <cell r="C1881" t="str">
            <v>NURS835</v>
          </cell>
          <cell r="D1881" t="str">
            <v>NURS</v>
          </cell>
          <cell r="E1881">
            <v>835</v>
          </cell>
          <cell r="F1881" t="str">
            <v>POPULATION HEALTH EPIDEMIOLOGY</v>
          </cell>
          <cell r="H1881">
            <v>2169</v>
          </cell>
          <cell r="I1881">
            <v>1</v>
          </cell>
          <cell r="J1881" t="str">
            <v>Lecture</v>
          </cell>
          <cell r="K1881">
            <v>67</v>
          </cell>
          <cell r="L1881">
            <v>1</v>
          </cell>
          <cell r="O1881" t="str">
            <v>M 2</v>
          </cell>
          <cell r="P1881" t="str">
            <v>GRAD</v>
          </cell>
          <cell r="S1881">
            <v>704125296</v>
          </cell>
          <cell r="T1881" t="str">
            <v>Debbie</v>
          </cell>
          <cell r="U1881" t="str">
            <v>Travers</v>
          </cell>
          <cell r="V1881" t="str">
            <v>ECONOMIC, EQUALIT, HEALTH, POPULATION, SOCIAL</v>
          </cell>
          <cell r="W1881" t="str">
            <v>Population Health and Epidemiology</v>
          </cell>
          <cell r="X1881" t="str">
            <v>POPULATION HEALTH EPIDEMIOLOGY</v>
          </cell>
          <cell r="Y1881" t="str">
            <v>Admission to Nursing graduate program. Focuses on epidemiologic approaches for studying the impact of social, economic, and cultural inequalities on health and illness patterns at population and clinical levels.</v>
          </cell>
        </row>
        <row r="1882">
          <cell r="C1882" t="str">
            <v>NURS835</v>
          </cell>
          <cell r="D1882" t="str">
            <v>NURS</v>
          </cell>
          <cell r="E1882">
            <v>835</v>
          </cell>
          <cell r="F1882" t="str">
            <v>POPULATION HEALTH EPIDEMIOLOGY</v>
          </cell>
          <cell r="H1882">
            <v>2183</v>
          </cell>
          <cell r="I1882">
            <v>1</v>
          </cell>
          <cell r="J1882" t="str">
            <v>Lecture</v>
          </cell>
          <cell r="K1882">
            <v>28</v>
          </cell>
          <cell r="L1882">
            <v>1</v>
          </cell>
          <cell r="O1882" t="str">
            <v xml:space="preserve">M </v>
          </cell>
          <cell r="P1882" t="str">
            <v>GRAD</v>
          </cell>
          <cell r="S1882">
            <v>709893716</v>
          </cell>
          <cell r="T1882" t="str">
            <v>Sonda</v>
          </cell>
          <cell r="U1882" t="str">
            <v>Oppewal</v>
          </cell>
          <cell r="V1882" t="str">
            <v>ECONOMIC, EQUALIT, HEALTH, POPULATION, SOCIAL</v>
          </cell>
          <cell r="W1882" t="str">
            <v>Population Health and Epidemiology</v>
          </cell>
          <cell r="X1882" t="str">
            <v>POPULATION HEALTH EPIDEMIOLOGY</v>
          </cell>
          <cell r="Y1882" t="str">
            <v>Admission to Nursing graduate program. Focuses on epidemiologic approaches for studying the impact of social, economic, and cultural inequalities on health and illness patterns at population and clinical levels.</v>
          </cell>
        </row>
        <row r="1883">
          <cell r="C1883" t="str">
            <v>NURS932</v>
          </cell>
          <cell r="D1883" t="str">
            <v>NURS</v>
          </cell>
          <cell r="E1883">
            <v>932</v>
          </cell>
          <cell r="F1883" t="str">
            <v>FAMILIES AND HEALTH</v>
          </cell>
          <cell r="H1883">
            <v>2189</v>
          </cell>
          <cell r="I1883">
            <v>1</v>
          </cell>
          <cell r="J1883" t="str">
            <v>Lecture</v>
          </cell>
          <cell r="K1883">
            <v>7</v>
          </cell>
          <cell r="L1883">
            <v>1</v>
          </cell>
          <cell r="O1883" t="str">
            <v>M 2</v>
          </cell>
          <cell r="P1883" t="str">
            <v>GRAD</v>
          </cell>
          <cell r="S1883">
            <v>709826178</v>
          </cell>
          <cell r="T1883" t="str">
            <v>Marcia</v>
          </cell>
          <cell r="U1883" t="str">
            <v>Van Riper</v>
          </cell>
          <cell r="V1883" t="str">
            <v>ECONOMIC, HEALTH, LIFE</v>
          </cell>
          <cell r="W1883" t="str">
            <v>Families and Health</v>
          </cell>
          <cell r="X1883" t="str">
            <v>FAMILIES AND HEALTH</v>
          </cell>
          <cell r="Y1883" t="str">
            <v>Explores theoretical, methodological, and ethical issues related to research in families and health across the life span. Content includes family research related to health promotion, risk reduction, vulnerability, and health risk, and the family in the context of acute and chronic illness. Cultural, ethnic, and socioeconomic issues are included.</v>
          </cell>
        </row>
        <row r="1884">
          <cell r="C1884" t="str">
            <v>NUTR700</v>
          </cell>
          <cell r="D1884" t="str">
            <v>NUTR</v>
          </cell>
          <cell r="E1884">
            <v>700</v>
          </cell>
          <cell r="F1884" t="str">
            <v>NUTRITION IN MEDICINE</v>
          </cell>
          <cell r="H1884">
            <v>2189</v>
          </cell>
          <cell r="I1884">
            <v>1</v>
          </cell>
          <cell r="J1884" t="str">
            <v>Lecture</v>
          </cell>
          <cell r="K1884">
            <v>5</v>
          </cell>
          <cell r="L1884">
            <v>1</v>
          </cell>
          <cell r="O1884" t="str">
            <v>M 2</v>
          </cell>
          <cell r="P1884" t="str">
            <v>GRAD</v>
          </cell>
          <cell r="S1884">
            <v>704210156</v>
          </cell>
          <cell r="T1884" t="str">
            <v>Martin</v>
          </cell>
          <cell r="U1884" t="str">
            <v>Kohlmeier</v>
          </cell>
          <cell r="V1884" t="str">
            <v>NUTRITION</v>
          </cell>
          <cell r="W1884" t="str">
            <v>Nutrition in Medicine</v>
          </cell>
          <cell r="X1884" t="str">
            <v>NUTRITION IN MEDICINE</v>
          </cell>
          <cell r="Y1884" t="str">
            <v>Prerequisite, BIOL 252 and NUTR 600. Comprehensive review of nutrition basics with strong clinical perspective. Integrates nutrient biochemistry and metabolism into a framework of nutritional assessment and dietary intervention.</v>
          </cell>
        </row>
        <row r="1885">
          <cell r="C1885" t="str">
            <v>NUTR700</v>
          </cell>
          <cell r="D1885" t="str">
            <v>NUTR</v>
          </cell>
          <cell r="E1885">
            <v>700</v>
          </cell>
          <cell r="F1885" t="str">
            <v>NUTRITION IN MEDICINE</v>
          </cell>
          <cell r="H1885">
            <v>2179</v>
          </cell>
          <cell r="I1885">
            <v>1</v>
          </cell>
          <cell r="J1885" t="str">
            <v>Lecture</v>
          </cell>
          <cell r="K1885">
            <v>5</v>
          </cell>
          <cell r="L1885">
            <v>1</v>
          </cell>
          <cell r="O1885" t="str">
            <v>M 2</v>
          </cell>
          <cell r="P1885" t="str">
            <v>GRAD</v>
          </cell>
          <cell r="S1885">
            <v>704210156</v>
          </cell>
          <cell r="T1885" t="str">
            <v>Martin</v>
          </cell>
          <cell r="U1885" t="str">
            <v>Kohlmeier</v>
          </cell>
          <cell r="V1885" t="str">
            <v>NUTRITION</v>
          </cell>
          <cell r="W1885" t="str">
            <v>Nutrition in Medicine</v>
          </cell>
          <cell r="X1885" t="str">
            <v>NUTRITION IN MEDICINE</v>
          </cell>
          <cell r="Y1885" t="str">
            <v>Prerequisite, BIOL 252 and NUTR 600. Comprehensive review of nutrition basics with strong clinical perspective. Integrates nutrient biochemistry and metabolism into a framework of nutritional assessment and dietary intervention.</v>
          </cell>
        </row>
        <row r="1886">
          <cell r="C1886" t="str">
            <v>NUTR700</v>
          </cell>
          <cell r="D1886" t="str">
            <v>NUTR</v>
          </cell>
          <cell r="E1886">
            <v>700</v>
          </cell>
          <cell r="F1886" t="str">
            <v>NUTRITION IN MEDICINE</v>
          </cell>
          <cell r="H1886">
            <v>2169</v>
          </cell>
          <cell r="I1886">
            <v>1</v>
          </cell>
          <cell r="J1886" t="str">
            <v>Lecture</v>
          </cell>
          <cell r="K1886">
            <v>16</v>
          </cell>
          <cell r="L1886">
            <v>1</v>
          </cell>
          <cell r="O1886" t="str">
            <v>M 2</v>
          </cell>
          <cell r="P1886" t="str">
            <v>GRAD</v>
          </cell>
          <cell r="S1886">
            <v>704210156</v>
          </cell>
          <cell r="T1886" t="str">
            <v>Martin</v>
          </cell>
          <cell r="U1886" t="str">
            <v>Kohlmeier</v>
          </cell>
          <cell r="V1886" t="str">
            <v>NUTRITION</v>
          </cell>
          <cell r="W1886" t="str">
            <v>Nutrition in Medicine</v>
          </cell>
          <cell r="X1886" t="str">
            <v>NUTRITION IN MEDICINE</v>
          </cell>
          <cell r="Y1886" t="str">
            <v>Prerequisite, BIOL 252 and NUTR 600. Comprehensive review of nutrition basics with strong clinical perspective. Integrates nutrient biochemistry and metabolism into a framework of nutritional assessment and dietary intervention.</v>
          </cell>
        </row>
        <row r="1887">
          <cell r="C1887" t="str">
            <v>NUTR725</v>
          </cell>
          <cell r="D1887" t="str">
            <v>NUTR</v>
          </cell>
          <cell r="E1887">
            <v>725</v>
          </cell>
          <cell r="F1887" t="str">
            <v>PUB HLTH NUT MGT II</v>
          </cell>
          <cell r="H1887">
            <v>2189</v>
          </cell>
          <cell r="I1887">
            <v>1</v>
          </cell>
          <cell r="J1887" t="str">
            <v>Lecture</v>
          </cell>
          <cell r="K1887">
            <v>25</v>
          </cell>
          <cell r="L1887">
            <v>1</v>
          </cell>
          <cell r="O1887" t="str">
            <v>M 2</v>
          </cell>
          <cell r="P1887" t="str">
            <v>GRAD</v>
          </cell>
          <cell r="S1887">
            <v>720352194</v>
          </cell>
          <cell r="T1887" t="str">
            <v>Stephanie</v>
          </cell>
          <cell r="U1887" t="str">
            <v>Martin</v>
          </cell>
          <cell r="V1887" t="str">
            <v>HEALTH, LOCAL, NUTRITION, PLANNING, PUBLIC, PUBLIC HEALTH</v>
          </cell>
          <cell r="W1887" t="str">
            <v>Public Health Nutrition Management</v>
          </cell>
          <cell r="X1887" t="str">
            <v>PUB HLTH NUT MGT</v>
          </cell>
          <cell r="Y1887" t="str">
            <v>An overview of the planning and management of local, state, federal, and voluntary public health nutrition programs. Examines legislative and administrative structures.</v>
          </cell>
        </row>
        <row r="1888">
          <cell r="C1888" t="str">
            <v>NUTR725</v>
          </cell>
          <cell r="D1888" t="str">
            <v>NUTR</v>
          </cell>
          <cell r="E1888">
            <v>725</v>
          </cell>
          <cell r="F1888" t="str">
            <v>PUB HLTH NUT MGT II</v>
          </cell>
          <cell r="H1888">
            <v>2189</v>
          </cell>
          <cell r="I1888">
            <v>1</v>
          </cell>
          <cell r="J1888" t="str">
            <v>Lecture</v>
          </cell>
          <cell r="K1888">
            <v>25</v>
          </cell>
          <cell r="L1888">
            <v>1</v>
          </cell>
          <cell r="O1888" t="str">
            <v>M 2</v>
          </cell>
          <cell r="P1888" t="str">
            <v>GRAD</v>
          </cell>
          <cell r="S1888">
            <v>713421734</v>
          </cell>
          <cell r="T1888" t="str">
            <v>Jennifer</v>
          </cell>
          <cell r="U1888" t="str">
            <v>Wills</v>
          </cell>
          <cell r="V1888" t="str">
            <v>HEALTH, LOCAL, NUTRITION, PLANNING, PUBLIC, PUBLIC HEALTH</v>
          </cell>
          <cell r="W1888" t="str">
            <v>Public Health Nutrition Management</v>
          </cell>
          <cell r="X1888" t="str">
            <v>PUB HLTH NUT MGT</v>
          </cell>
          <cell r="Y1888" t="str">
            <v>An overview of the planning and management of local, state, federal, and voluntary public health nutrition programs. Examines legislative and administrative structures.</v>
          </cell>
        </row>
        <row r="1889">
          <cell r="C1889" t="str">
            <v>NUTR725</v>
          </cell>
          <cell r="D1889" t="str">
            <v>NUTR</v>
          </cell>
          <cell r="E1889">
            <v>725</v>
          </cell>
          <cell r="F1889" t="str">
            <v>PUB HLTH NUT MGT II</v>
          </cell>
          <cell r="H1889">
            <v>2179</v>
          </cell>
          <cell r="I1889">
            <v>1</v>
          </cell>
          <cell r="J1889" t="str">
            <v>Lecture</v>
          </cell>
          <cell r="K1889">
            <v>27</v>
          </cell>
          <cell r="L1889">
            <v>1</v>
          </cell>
          <cell r="O1889" t="str">
            <v>M 2</v>
          </cell>
          <cell r="P1889" t="str">
            <v>GRAD</v>
          </cell>
          <cell r="S1889">
            <v>713421734</v>
          </cell>
          <cell r="T1889" t="str">
            <v>Jennifer</v>
          </cell>
          <cell r="U1889" t="str">
            <v>Wills</v>
          </cell>
          <cell r="V1889" t="str">
            <v>HEALTH, LOCAL, NUTRITION, PLANNING, PUBLIC, PUBLIC HEALTH</v>
          </cell>
          <cell r="W1889" t="str">
            <v>Public Health Nutrition Management</v>
          </cell>
          <cell r="X1889" t="str">
            <v>PUB HLTH NUT MGT</v>
          </cell>
          <cell r="Y1889" t="str">
            <v>An overview of the planning and management of local, state, federal, and voluntary public health nutrition programs. Examines legislative and administrative structures.</v>
          </cell>
        </row>
        <row r="1890">
          <cell r="C1890" t="str">
            <v>NUTR725</v>
          </cell>
          <cell r="D1890" t="str">
            <v>NUTR</v>
          </cell>
          <cell r="E1890">
            <v>725</v>
          </cell>
          <cell r="F1890" t="str">
            <v>PUB HLTH NUT MGT II</v>
          </cell>
          <cell r="H1890">
            <v>2169</v>
          </cell>
          <cell r="I1890">
            <v>1</v>
          </cell>
          <cell r="J1890" t="str">
            <v>Lecture</v>
          </cell>
          <cell r="K1890">
            <v>20</v>
          </cell>
          <cell r="L1890">
            <v>1</v>
          </cell>
          <cell r="O1890" t="str">
            <v>M 2</v>
          </cell>
          <cell r="P1890" t="str">
            <v>GRAD</v>
          </cell>
          <cell r="S1890">
            <v>702219328</v>
          </cell>
          <cell r="T1890" t="str">
            <v>Janice</v>
          </cell>
          <cell r="U1890" t="str">
            <v>Sommers</v>
          </cell>
          <cell r="V1890" t="str">
            <v>HEALTH, LOCAL, NUTRITION, PLANNING, PUBLIC, PUBLIC HEALTH</v>
          </cell>
          <cell r="W1890" t="str">
            <v>Public Health Nutrition Management</v>
          </cell>
          <cell r="X1890" t="str">
            <v>PUB HLTH NUT MGT</v>
          </cell>
          <cell r="Y1890" t="str">
            <v>An overview of the planning and management of local, state, federal, and voluntary public health nutrition programs. Examines legislative and administrative structures.</v>
          </cell>
        </row>
        <row r="1891">
          <cell r="C1891" t="str">
            <v>NUTR728</v>
          </cell>
          <cell r="D1891" t="str">
            <v>NUTR</v>
          </cell>
          <cell r="E1891">
            <v>728</v>
          </cell>
          <cell r="F1891" t="str">
            <v>NUTR TRANS RES APPL</v>
          </cell>
          <cell r="H1891">
            <v>2172</v>
          </cell>
          <cell r="I1891">
            <v>1</v>
          </cell>
          <cell r="J1891" t="str">
            <v>Lecture</v>
          </cell>
          <cell r="K1891">
            <v>9</v>
          </cell>
          <cell r="L1891">
            <v>1</v>
          </cell>
          <cell r="O1891" t="str">
            <v>M 2</v>
          </cell>
          <cell r="P1891" t="str">
            <v>GRAD</v>
          </cell>
          <cell r="S1891">
            <v>714222228</v>
          </cell>
          <cell r="T1891" t="str">
            <v>Elizabeth</v>
          </cell>
          <cell r="U1891" t="str">
            <v>Mayer-Davis</v>
          </cell>
          <cell r="V1891" t="str">
            <v>DESIGN, HEALTH, NUTRITION, POLICY, PUBLIC, PUBLIC HEALTH</v>
          </cell>
          <cell r="W1891" t="str">
            <v>Nutrition Translational Research and Application</v>
          </cell>
          <cell r="X1891" t="str">
            <v>NUTR TRANS RES APPL</v>
          </cell>
          <cell r="Y1891" t="str">
            <v>Prerequisites, EPID 600, NUTR 725; and NUTR 813 recommended. Permission of instructor for nonmajors. Designed to focus on translational nutrition research and application, including grant writing, to prepare students in clinical, public health, and policy arenas.</v>
          </cell>
        </row>
        <row r="1892">
          <cell r="C1892" t="str">
            <v>NUTR803</v>
          </cell>
          <cell r="D1892" t="str">
            <v>NUTR</v>
          </cell>
          <cell r="E1892">
            <v>803</v>
          </cell>
          <cell r="F1892" t="str">
            <v>ADV NUTR INTERV RES SEMINAR</v>
          </cell>
          <cell r="H1892">
            <v>2179</v>
          </cell>
          <cell r="I1892">
            <v>1</v>
          </cell>
          <cell r="J1892" t="str">
            <v>Lecture</v>
          </cell>
          <cell r="K1892">
            <v>2</v>
          </cell>
          <cell r="L1892">
            <v>1</v>
          </cell>
          <cell r="O1892" t="str">
            <v>?</v>
          </cell>
          <cell r="P1892" t="str">
            <v>GRAD</v>
          </cell>
          <cell r="S1892">
            <v>702454529</v>
          </cell>
          <cell r="T1892" t="str">
            <v>Alice</v>
          </cell>
          <cell r="U1892" t="str">
            <v>Ammerman</v>
          </cell>
          <cell r="V1892" t="str">
            <v>DESIGN, DEVELOPMENT, INNOVAT, NUTRITION, POLICY</v>
          </cell>
          <cell r="W1892" t="str">
            <v>Advanced Nutrition Intervention Research Seminar</v>
          </cell>
          <cell r="X1892" t="str">
            <v>ADV NUTR INTERV RES SEMINAR</v>
          </cell>
          <cell r="Y1892" t="str">
            <v>Development and application of critical thinking skills in the analysis of important nutrition and policy interventions. The course will examine conceptual models, research designs, intervention strategies, and measures of effectiveness in historical and innovative nutrition research.</v>
          </cell>
        </row>
        <row r="1893">
          <cell r="C1893" t="str">
            <v>NUTR811</v>
          </cell>
          <cell r="D1893" t="str">
            <v>NUTR</v>
          </cell>
          <cell r="E1893">
            <v>811</v>
          </cell>
          <cell r="F1893" t="str">
            <v>DVLP HPDP INTERVENTION</v>
          </cell>
          <cell r="H1893">
            <v>2179</v>
          </cell>
          <cell r="I1893">
            <v>1</v>
          </cell>
          <cell r="J1893" t="str">
            <v>Lecture</v>
          </cell>
          <cell r="K1893">
            <v>1</v>
          </cell>
          <cell r="L1893">
            <v>1</v>
          </cell>
          <cell r="O1893" t="str">
            <v>M 2 ?</v>
          </cell>
          <cell r="P1893" t="str">
            <v>GRAD</v>
          </cell>
          <cell r="S1893">
            <v>705342072</v>
          </cell>
          <cell r="T1893" t="str">
            <v>Susan</v>
          </cell>
          <cell r="U1893" t="str">
            <v>Haws</v>
          </cell>
          <cell r="V1893" t="str">
            <v>DEVELOPMENT</v>
          </cell>
          <cell r="W1893" t="str">
            <v>Development and Evaluation of Health Promotion and Disease Prevention Interventions</v>
          </cell>
          <cell r="X1893" t="str">
            <v>DVLP HPDP INTERVENTION</v>
          </cell>
          <cell r="Y1893" t="str">
            <v>Permission of the instructor for non-majors. Doctoral seminar on application of theory and empirical evidence to intervention development, evaluation paradigms, and methods of process and outcome evaluations.</v>
          </cell>
        </row>
        <row r="1894">
          <cell r="C1894" t="str">
            <v>NUTR910</v>
          </cell>
          <cell r="D1894" t="str">
            <v>NUTR</v>
          </cell>
          <cell r="E1894">
            <v>910</v>
          </cell>
          <cell r="F1894" t="str">
            <v>NUTR RES</v>
          </cell>
          <cell r="H1894">
            <v>2192</v>
          </cell>
          <cell r="I1894">
            <v>1</v>
          </cell>
          <cell r="J1894" t="str">
            <v>Lecture</v>
          </cell>
          <cell r="K1894">
            <v>27</v>
          </cell>
          <cell r="L1894">
            <v>30</v>
          </cell>
          <cell r="O1894" t="str">
            <v>M 2</v>
          </cell>
          <cell r="P1894" t="str">
            <v>GRAD</v>
          </cell>
          <cell r="S1894">
            <v>709998611</v>
          </cell>
          <cell r="T1894" t="str">
            <v>Folami</v>
          </cell>
          <cell r="U1894" t="str">
            <v>Ideraabdullah</v>
          </cell>
          <cell r="V1894"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895">
          <cell r="C1895" t="str">
            <v>NUTR910</v>
          </cell>
          <cell r="D1895" t="str">
            <v>NUTR</v>
          </cell>
          <cell r="E1895">
            <v>910</v>
          </cell>
          <cell r="F1895" t="str">
            <v>NUTR RES</v>
          </cell>
          <cell r="H1895">
            <v>2192</v>
          </cell>
          <cell r="I1895">
            <v>1</v>
          </cell>
          <cell r="J1895" t="str">
            <v>Lecture</v>
          </cell>
          <cell r="K1895">
            <v>27</v>
          </cell>
          <cell r="L1895">
            <v>30</v>
          </cell>
          <cell r="O1895" t="str">
            <v>M 2</v>
          </cell>
          <cell r="P1895" t="str">
            <v>GRAD</v>
          </cell>
        </row>
        <row r="1896">
          <cell r="C1896" t="str">
            <v>NUTR910</v>
          </cell>
          <cell r="D1896" t="str">
            <v>NUTR</v>
          </cell>
          <cell r="E1896">
            <v>910</v>
          </cell>
          <cell r="F1896" t="str">
            <v>NUTR RES</v>
          </cell>
          <cell r="H1896">
            <v>2192</v>
          </cell>
          <cell r="I1896">
            <v>1</v>
          </cell>
          <cell r="J1896" t="str">
            <v>Lecture</v>
          </cell>
          <cell r="K1896">
            <v>27</v>
          </cell>
          <cell r="L1896">
            <v>30</v>
          </cell>
          <cell r="O1896" t="str">
            <v>M 2</v>
          </cell>
          <cell r="P1896" t="str">
            <v>GRAD</v>
          </cell>
        </row>
        <row r="1897">
          <cell r="C1897" t="str">
            <v>NUTR910</v>
          </cell>
          <cell r="D1897" t="str">
            <v>NUTR</v>
          </cell>
          <cell r="E1897">
            <v>910</v>
          </cell>
          <cell r="F1897" t="str">
            <v>NUTR RES</v>
          </cell>
          <cell r="H1897">
            <v>2192</v>
          </cell>
          <cell r="I1897">
            <v>1</v>
          </cell>
          <cell r="J1897" t="str">
            <v>Lecture</v>
          </cell>
          <cell r="K1897">
            <v>27</v>
          </cell>
          <cell r="L1897">
            <v>30</v>
          </cell>
          <cell r="O1897" t="str">
            <v>M 2</v>
          </cell>
          <cell r="P1897" t="str">
            <v>GRAD</v>
          </cell>
        </row>
        <row r="1898">
          <cell r="C1898" t="str">
            <v>NUTR910</v>
          </cell>
          <cell r="D1898" t="str">
            <v>NUTR</v>
          </cell>
          <cell r="E1898">
            <v>910</v>
          </cell>
          <cell r="F1898" t="str">
            <v>NUTR RES</v>
          </cell>
          <cell r="H1898">
            <v>2192</v>
          </cell>
          <cell r="I1898">
            <v>1</v>
          </cell>
          <cell r="J1898" t="str">
            <v>Lecture</v>
          </cell>
          <cell r="K1898">
            <v>27</v>
          </cell>
          <cell r="L1898">
            <v>30</v>
          </cell>
          <cell r="O1898" t="str">
            <v>M 2</v>
          </cell>
          <cell r="P1898" t="str">
            <v>GRAD</v>
          </cell>
        </row>
        <row r="1899">
          <cell r="C1899" t="str">
            <v>NUTR910</v>
          </cell>
          <cell r="D1899" t="str">
            <v>NUTR</v>
          </cell>
          <cell r="E1899">
            <v>910</v>
          </cell>
          <cell r="F1899" t="str">
            <v>NUTR RES</v>
          </cell>
          <cell r="H1899">
            <v>2192</v>
          </cell>
          <cell r="I1899">
            <v>1</v>
          </cell>
          <cell r="J1899" t="str">
            <v>Lecture</v>
          </cell>
          <cell r="K1899">
            <v>27</v>
          </cell>
          <cell r="L1899">
            <v>30</v>
          </cell>
          <cell r="O1899" t="str">
            <v>M 2</v>
          </cell>
          <cell r="P1899" t="str">
            <v>GRAD</v>
          </cell>
        </row>
        <row r="1900">
          <cell r="C1900" t="str">
            <v>NUTR910</v>
          </cell>
          <cell r="D1900" t="str">
            <v>NUTR</v>
          </cell>
          <cell r="E1900">
            <v>910</v>
          </cell>
          <cell r="F1900" t="str">
            <v>NUTR RES</v>
          </cell>
          <cell r="H1900">
            <v>2192</v>
          </cell>
          <cell r="I1900">
            <v>1</v>
          </cell>
          <cell r="J1900" t="str">
            <v>Lecture</v>
          </cell>
          <cell r="K1900">
            <v>27</v>
          </cell>
          <cell r="L1900">
            <v>30</v>
          </cell>
          <cell r="O1900" t="str">
            <v>M 2</v>
          </cell>
          <cell r="P1900" t="str">
            <v>GRAD</v>
          </cell>
        </row>
        <row r="1901">
          <cell r="C1901" t="str">
            <v>NUTR910</v>
          </cell>
          <cell r="D1901" t="str">
            <v>NUTR</v>
          </cell>
          <cell r="E1901">
            <v>910</v>
          </cell>
          <cell r="F1901" t="str">
            <v>NUTR RES</v>
          </cell>
          <cell r="H1901">
            <v>2189</v>
          </cell>
          <cell r="I1901">
            <v>1</v>
          </cell>
          <cell r="J1901" t="str">
            <v>Lecture</v>
          </cell>
          <cell r="K1901">
            <v>32</v>
          </cell>
          <cell r="L1901">
            <v>35</v>
          </cell>
          <cell r="O1901" t="str">
            <v>M 2</v>
          </cell>
          <cell r="P1901" t="str">
            <v>GRAD</v>
          </cell>
          <cell r="S1901">
            <v>714222228</v>
          </cell>
          <cell r="T1901" t="str">
            <v>Elizabeth</v>
          </cell>
          <cell r="U1901" t="str">
            <v>Mayer-Davis</v>
          </cell>
          <cell r="V1901"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902">
          <cell r="C1902" t="str">
            <v>NUTR910</v>
          </cell>
          <cell r="D1902" t="str">
            <v>NUTR</v>
          </cell>
          <cell r="E1902">
            <v>910</v>
          </cell>
          <cell r="F1902" t="str">
            <v>NUTR RES</v>
          </cell>
          <cell r="H1902">
            <v>2189</v>
          </cell>
          <cell r="I1902">
            <v>1</v>
          </cell>
          <cell r="J1902" t="str">
            <v>Lecture</v>
          </cell>
          <cell r="K1902">
            <v>32</v>
          </cell>
          <cell r="L1902">
            <v>35</v>
          </cell>
          <cell r="O1902" t="str">
            <v>M 2</v>
          </cell>
          <cell r="P1902" t="str">
            <v>GRAD</v>
          </cell>
          <cell r="S1902">
            <v>710746450</v>
          </cell>
          <cell r="T1902" t="str">
            <v>Cynthia</v>
          </cell>
          <cell r="U1902" t="str">
            <v>Bulik</v>
          </cell>
          <cell r="V1902" t="str">
            <v>Dr. Bulik, a clinical psychologist, is Distinguished Professor of Eating Disorders in the Department of Psychiatry, professor of nutrition in the Gillings School of Global Public Health and founding director of the UNC Center of Excellence for Eating Disorders. Her research includes treatment, laboratory, epidemiological, twin and molecular genetic studies of eating disorders and weight regulation.</v>
          </cell>
        </row>
        <row r="1903">
          <cell r="C1903" t="str">
            <v>NUTR910</v>
          </cell>
          <cell r="D1903" t="str">
            <v>NUTR</v>
          </cell>
          <cell r="E1903">
            <v>910</v>
          </cell>
          <cell r="F1903" t="str">
            <v>NUTR RES</v>
          </cell>
          <cell r="H1903">
            <v>2189</v>
          </cell>
          <cell r="I1903">
            <v>1</v>
          </cell>
          <cell r="J1903" t="str">
            <v>Lecture</v>
          </cell>
          <cell r="K1903">
            <v>32</v>
          </cell>
          <cell r="L1903">
            <v>35</v>
          </cell>
          <cell r="O1903" t="str">
            <v>M 2</v>
          </cell>
          <cell r="P1903" t="str">
            <v>GRAD</v>
          </cell>
          <cell r="S1903">
            <v>709998611</v>
          </cell>
          <cell r="T1903" t="str">
            <v>Folami</v>
          </cell>
          <cell r="U1903" t="str">
            <v>Ideraabdullah</v>
          </cell>
          <cell r="V1903"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904">
          <cell r="C1904" t="str">
            <v>NUTR910</v>
          </cell>
          <cell r="D1904" t="str">
            <v>NUTR</v>
          </cell>
          <cell r="E1904">
            <v>910</v>
          </cell>
          <cell r="F1904" t="str">
            <v>NUTR RES</v>
          </cell>
          <cell r="H1904">
            <v>2189</v>
          </cell>
          <cell r="I1904">
            <v>1</v>
          </cell>
          <cell r="J1904" t="str">
            <v>Lecture</v>
          </cell>
          <cell r="K1904">
            <v>32</v>
          </cell>
          <cell r="L1904">
            <v>35</v>
          </cell>
          <cell r="O1904" t="str">
            <v>M 2</v>
          </cell>
          <cell r="P1904" t="str">
            <v>GRAD</v>
          </cell>
          <cell r="S1904">
            <v>711420137</v>
          </cell>
          <cell r="T1904" t="str">
            <v>Deborah</v>
          </cell>
          <cell r="U1904" t="str">
            <v>Tate</v>
          </cell>
          <cell r="V1904" t="str">
            <v>Dr. Tate's research focuses on two main areas: (a) strategies for improving both short and long-term weight loss and (b) the translation of obesity treatment programs using alternatives to clinic-based care often involving new technologies.</v>
          </cell>
        </row>
        <row r="1905">
          <cell r="C1905" t="str">
            <v>NUTR910</v>
          </cell>
          <cell r="D1905" t="str">
            <v>NUTR</v>
          </cell>
          <cell r="E1905">
            <v>910</v>
          </cell>
          <cell r="F1905" t="str">
            <v>NUTR RES</v>
          </cell>
          <cell r="H1905">
            <v>2189</v>
          </cell>
          <cell r="I1905">
            <v>1</v>
          </cell>
          <cell r="J1905" t="str">
            <v>Lecture</v>
          </cell>
          <cell r="K1905">
            <v>32</v>
          </cell>
          <cell r="L1905">
            <v>35</v>
          </cell>
          <cell r="O1905" t="str">
            <v>M 2</v>
          </cell>
          <cell r="P1905" t="str">
            <v>GRAD</v>
          </cell>
          <cell r="S1905">
            <v>720451231</v>
          </cell>
          <cell r="T1905" t="str">
            <v>Kyle</v>
          </cell>
          <cell r="U1905" t="str">
            <v>Burger</v>
          </cell>
          <cell r="V1905" t="str">
            <v>Kyle Burger focuses on the neural and behavioral underpinnings of habit formation and decision-making processes associated with food choice and eating habits as well as the neurobehavioral consequences of those behaviors, such as weight gain.</v>
          </cell>
        </row>
        <row r="1906">
          <cell r="C1906" t="str">
            <v>NUTR910</v>
          </cell>
          <cell r="D1906" t="str">
            <v>NUTR</v>
          </cell>
          <cell r="E1906">
            <v>910</v>
          </cell>
          <cell r="F1906" t="str">
            <v>NUTR RES</v>
          </cell>
          <cell r="H1906">
            <v>2182</v>
          </cell>
          <cell r="I1906">
            <v>1</v>
          </cell>
          <cell r="J1906" t="str">
            <v>Lecture</v>
          </cell>
          <cell r="K1906">
            <v>36</v>
          </cell>
          <cell r="L1906">
            <v>25</v>
          </cell>
          <cell r="O1906" t="str">
            <v>M 2</v>
          </cell>
          <cell r="P1906" t="str">
            <v>GRAD</v>
          </cell>
          <cell r="S1906">
            <v>709998611</v>
          </cell>
          <cell r="T1906" t="str">
            <v>Folami</v>
          </cell>
          <cell r="U1906" t="str">
            <v>Ideraabdullah</v>
          </cell>
          <cell r="V1906"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907">
          <cell r="C1907" t="str">
            <v>NUTR910</v>
          </cell>
          <cell r="D1907" t="str">
            <v>NUTR</v>
          </cell>
          <cell r="E1907">
            <v>910</v>
          </cell>
          <cell r="F1907" t="str">
            <v>NUTR RES</v>
          </cell>
          <cell r="H1907">
            <v>2182</v>
          </cell>
          <cell r="I1907">
            <v>1</v>
          </cell>
          <cell r="J1907" t="str">
            <v>Lecture</v>
          </cell>
          <cell r="K1907">
            <v>36</v>
          </cell>
          <cell r="L1907">
            <v>25</v>
          </cell>
          <cell r="O1907" t="str">
            <v>M 2</v>
          </cell>
          <cell r="P1907" t="str">
            <v>GRAD</v>
          </cell>
          <cell r="S1907">
            <v>720451231</v>
          </cell>
          <cell r="T1907" t="str">
            <v>Kyle</v>
          </cell>
          <cell r="U1907" t="str">
            <v>Burger</v>
          </cell>
          <cell r="V1907" t="str">
            <v>Kyle Burger focuses on the neural and behavioral underpinnings of habit formation and decision-making processes associated with food choice and eating habits as well as the neurobehavioral consequences of those behaviors, such as weight gain.</v>
          </cell>
        </row>
        <row r="1908">
          <cell r="C1908" t="str">
            <v>NUTR910</v>
          </cell>
          <cell r="D1908" t="str">
            <v>NUTR</v>
          </cell>
          <cell r="E1908">
            <v>910</v>
          </cell>
          <cell r="F1908" t="str">
            <v>NUTR RES</v>
          </cell>
          <cell r="H1908">
            <v>2182</v>
          </cell>
          <cell r="I1908">
            <v>1</v>
          </cell>
          <cell r="J1908" t="str">
            <v>Lecture</v>
          </cell>
          <cell r="K1908">
            <v>36</v>
          </cell>
          <cell r="L1908">
            <v>25</v>
          </cell>
          <cell r="O1908" t="str">
            <v>M 2</v>
          </cell>
          <cell r="P1908" t="str">
            <v>GRAD</v>
          </cell>
          <cell r="S1908">
            <v>730207063</v>
          </cell>
          <cell r="T1908" t="str">
            <v>Saame</v>
          </cell>
          <cell r="U1908" t="str">
            <v>Shaikh</v>
          </cell>
          <cell r="V1908" t="str">
            <v xml:space="preserve">Dr. S. Raza Shaikh studies how dietary fatty acids and their metabolites regulate immunological and metabolic responses in obesity, Type 2 diabetes and cardiovascular diseases. How metabolites synthesized from dietary n-3 polyunsaturated fatty acids can be developed to enhance the function of antibody secreting B cells in pre-clinical and clinical models of health and disease. Improve the function of mitochondria, which are the energy producing hubs in a cell. Conducting a clinical study on diet and inflammation. </v>
          </cell>
        </row>
        <row r="1909">
          <cell r="C1909" t="str">
            <v>NUTR910</v>
          </cell>
          <cell r="D1909" t="str">
            <v>NUTR</v>
          </cell>
          <cell r="E1909">
            <v>910</v>
          </cell>
          <cell r="F1909" t="str">
            <v>NUTR RES</v>
          </cell>
          <cell r="H1909">
            <v>2182</v>
          </cell>
          <cell r="I1909">
            <v>1</v>
          </cell>
          <cell r="J1909" t="str">
            <v>Lecture</v>
          </cell>
          <cell r="K1909">
            <v>36</v>
          </cell>
          <cell r="L1909">
            <v>25</v>
          </cell>
          <cell r="O1909" t="str">
            <v>M 2</v>
          </cell>
          <cell r="P1909" t="str">
            <v>GRAD</v>
          </cell>
          <cell r="S1909">
            <v>703228204</v>
          </cell>
          <cell r="T1909" t="str">
            <v>Liza</v>
          </cell>
          <cell r="U1909" t="str">
            <v>Hayes</v>
          </cell>
          <cell r="V1909" t="str">
            <v>Dr. Hayes Makowski studies mechanisms underlying metabolic reprogramming of immune cells and how this might alter the progression of diseases including obesity and cancer. Investigate how macrophage biology is influenced by fuel sources, such as glucose or fatty acids. We have focused on the following themes to build our program: 1) diet exposure and effects on inflammation; 2) manipulating fuel metabolism in immune cells; 3) examining supporting cells in the microenvironment, called the stroma, in cancer risk and progression; and 4) using metabolomics to understand how metabolism may influence cell biology. Findings from these studies will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910">
          <cell r="C1910" t="str">
            <v>NUTR910</v>
          </cell>
          <cell r="D1910" t="str">
            <v>NUTR</v>
          </cell>
          <cell r="E1910">
            <v>910</v>
          </cell>
          <cell r="F1910" t="str">
            <v>NUTR RES</v>
          </cell>
          <cell r="H1910">
            <v>2179</v>
          </cell>
          <cell r="I1910">
            <v>1</v>
          </cell>
          <cell r="J1910" t="str">
            <v>Lecture</v>
          </cell>
          <cell r="K1910">
            <v>36</v>
          </cell>
          <cell r="L1910">
            <v>28</v>
          </cell>
          <cell r="O1910" t="str">
            <v>M 2</v>
          </cell>
          <cell r="P1910" t="str">
            <v>GRAD</v>
          </cell>
          <cell r="S1910">
            <v>714222228</v>
          </cell>
          <cell r="T1910" t="str">
            <v>Elizabeth</v>
          </cell>
          <cell r="U1910" t="str">
            <v>Mayer-Davis</v>
          </cell>
          <cell r="V1910" t="str">
            <v>Dr. Mayer-Davis studies diabetes and the epidemiology and natural history of type 1 and type 2 diabetes in children and adults. Her research addresses the many ways in which nutrition can impact on the risk for development of diabetes, and on the risk of complications of either type 1 or type 2 diabetes. Studies have typically included culturally and regionally diverse populations. Dr. Mayer-Davis’ primary focus now is on type 1 diabetes in youth and young adults, with a focus on overall diabetes self-management and on energy balance and weight management for individuals with type 1 diabetes.</v>
          </cell>
        </row>
        <row r="1911">
          <cell r="C1911" t="str">
            <v>NUTR910</v>
          </cell>
          <cell r="D1911" t="str">
            <v>NUTR</v>
          </cell>
          <cell r="E1911">
            <v>910</v>
          </cell>
          <cell r="F1911" t="str">
            <v>NUTR RES</v>
          </cell>
          <cell r="H1911">
            <v>2179</v>
          </cell>
          <cell r="I1911">
            <v>1</v>
          </cell>
          <cell r="J1911" t="str">
            <v>Lecture</v>
          </cell>
          <cell r="K1911">
            <v>36</v>
          </cell>
          <cell r="L1911">
            <v>28</v>
          </cell>
          <cell r="O1911" t="str">
            <v>M 2</v>
          </cell>
          <cell r="P1911" t="str">
            <v>GRAD</v>
          </cell>
          <cell r="S1911">
            <v>710746450</v>
          </cell>
          <cell r="T1911" t="str">
            <v>Cynthia</v>
          </cell>
          <cell r="U1911" t="str">
            <v>Bulik</v>
          </cell>
          <cell r="V1911" t="str">
            <v>Dr. Bulik, a clinical psychologist, is Distinguished Professor of Eating Disorders in the Department of Psychiatry, professor of nutrition in the Gillings School of Global Public Health and founding director of the UNC Center of Excellence for Eating Disorders. Her research includes treatment, laboratory, epidemiological, twin and molecular genetic studies of eating disorders and weight regulation.</v>
          </cell>
        </row>
        <row r="1912">
          <cell r="C1912" t="str">
            <v>NUTR910</v>
          </cell>
          <cell r="D1912" t="str">
            <v>NUTR</v>
          </cell>
          <cell r="E1912">
            <v>910</v>
          </cell>
          <cell r="F1912" t="str">
            <v>NUTR RES</v>
          </cell>
          <cell r="H1912">
            <v>2179</v>
          </cell>
          <cell r="I1912">
            <v>1</v>
          </cell>
          <cell r="J1912" t="str">
            <v>Lecture</v>
          </cell>
          <cell r="K1912">
            <v>36</v>
          </cell>
          <cell r="L1912">
            <v>28</v>
          </cell>
          <cell r="O1912" t="str">
            <v>M 2</v>
          </cell>
          <cell r="P1912" t="str">
            <v>GRAD</v>
          </cell>
          <cell r="S1912">
            <v>711420137</v>
          </cell>
          <cell r="T1912" t="str">
            <v>Deborah</v>
          </cell>
          <cell r="U1912" t="str">
            <v>Tate</v>
          </cell>
          <cell r="V1912" t="str">
            <v>Dr. Tate's research focuses on two main areas: (a) strategies for improving both short and long-term weight loss and (b) the translation of obesity treatment programs using alternatives to clinic-based care often involving new technologies.</v>
          </cell>
        </row>
        <row r="1913">
          <cell r="C1913" t="str">
            <v>NUTR910</v>
          </cell>
          <cell r="D1913" t="str">
            <v>NUTR</v>
          </cell>
          <cell r="E1913">
            <v>910</v>
          </cell>
          <cell r="F1913" t="str">
            <v>NUTR RES</v>
          </cell>
          <cell r="H1913">
            <v>2179</v>
          </cell>
          <cell r="I1913">
            <v>1</v>
          </cell>
          <cell r="J1913" t="str">
            <v>Lecture</v>
          </cell>
          <cell r="K1913">
            <v>36</v>
          </cell>
          <cell r="L1913">
            <v>28</v>
          </cell>
          <cell r="O1913" t="str">
            <v>M 2</v>
          </cell>
          <cell r="P1913" t="str">
            <v>GRAD</v>
          </cell>
          <cell r="S1913">
            <v>709998611</v>
          </cell>
          <cell r="T1913" t="str">
            <v>Folami</v>
          </cell>
          <cell r="U1913" t="str">
            <v>Ideraabdullah</v>
          </cell>
          <cell r="V1913"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914">
          <cell r="C1914" t="str">
            <v>NUTR910</v>
          </cell>
          <cell r="D1914" t="str">
            <v>NUTR</v>
          </cell>
          <cell r="E1914">
            <v>910</v>
          </cell>
          <cell r="F1914" t="str">
            <v>NUTR RES</v>
          </cell>
          <cell r="H1914">
            <v>2179</v>
          </cell>
          <cell r="I1914">
            <v>1</v>
          </cell>
          <cell r="J1914" t="str">
            <v>Lecture</v>
          </cell>
          <cell r="K1914">
            <v>36</v>
          </cell>
          <cell r="L1914">
            <v>28</v>
          </cell>
          <cell r="O1914" t="str">
            <v>M 2</v>
          </cell>
          <cell r="P1914" t="str">
            <v>GRAD</v>
          </cell>
          <cell r="S1914">
            <v>703228204</v>
          </cell>
          <cell r="T1914" t="str">
            <v>Liza</v>
          </cell>
          <cell r="U1914" t="str">
            <v>Hayes</v>
          </cell>
          <cell r="V1914" t="str">
            <v>Dr. Hayes Makowski studies mechanisms underlying metabolic reprogramming of immune cells and how this might alter the progression of diseases including obesity and cancer. Investigate how macrophage biology is influenced by fuel sources, such as glucose or fatty acids. We have focused on the following themes to build our program: 1) diet exposure and effects on inflammation; 2) manipulating fuel metabolism in immune cells; 3) examining supporting cells in the microenvironment, called the stroma, in cancer risk and progression; and 4) using metabolomics to understand how metabolism may influence cell biology. Findings from these studies will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915">
          <cell r="C1915" t="str">
            <v>NUTR910</v>
          </cell>
          <cell r="D1915" t="str">
            <v>NUTR</v>
          </cell>
          <cell r="E1915">
            <v>910</v>
          </cell>
          <cell r="F1915" t="str">
            <v>NUTR RES</v>
          </cell>
          <cell r="H1915">
            <v>2172</v>
          </cell>
          <cell r="I1915">
            <v>1</v>
          </cell>
          <cell r="J1915" t="str">
            <v>Lecture</v>
          </cell>
          <cell r="K1915">
            <v>29</v>
          </cell>
          <cell r="L1915">
            <v>26</v>
          </cell>
          <cell r="O1915" t="str">
            <v>M 2</v>
          </cell>
          <cell r="P1915" t="str">
            <v>GRAD</v>
          </cell>
          <cell r="S1915">
            <v>710746450</v>
          </cell>
          <cell r="T1915" t="str">
            <v>Cynthia</v>
          </cell>
          <cell r="U1915" t="str">
            <v>Bulik</v>
          </cell>
          <cell r="V1915" t="str">
            <v>Dr. Bulik, a clinical psychologist, is Distinguished Professor of Eating Disorders in the Department of Psychiatry, professor of nutrition in the Gillings School of Global Public Health and founding director of the UNC Center of Excellence for Eating Disorders. Her research includes treatment, laboratory, epidemiological, twin and molecular genetic studies of eating disorders and weight regulation.</v>
          </cell>
        </row>
        <row r="1916">
          <cell r="C1916" t="str">
            <v>NUTR910</v>
          </cell>
          <cell r="D1916" t="str">
            <v>NUTR</v>
          </cell>
          <cell r="E1916">
            <v>910</v>
          </cell>
          <cell r="F1916" t="str">
            <v>NUTR RES</v>
          </cell>
          <cell r="H1916">
            <v>2172</v>
          </cell>
          <cell r="I1916">
            <v>1</v>
          </cell>
          <cell r="J1916" t="str">
            <v>Lecture</v>
          </cell>
          <cell r="K1916">
            <v>29</v>
          </cell>
          <cell r="L1916">
            <v>26</v>
          </cell>
          <cell r="O1916" t="str">
            <v>M 2</v>
          </cell>
          <cell r="P1916" t="str">
            <v>GRAD</v>
          </cell>
          <cell r="S1916">
            <v>703228204</v>
          </cell>
          <cell r="T1916" t="str">
            <v>Liza</v>
          </cell>
          <cell r="U1916" t="str">
            <v>Hayes</v>
          </cell>
          <cell r="V1916" t="str">
            <v>Dr. Hayes Makowski studies mechanisms underlying metabolic reprogramming of immune cells and how this might alter the progression of diseases including obesity and cancer. Investigate how macrophage biology is influenced by fuel sources, such as glucose or fatty acids. We have focused on the following themes to build our program: 1) diet exposure and effects on inflammation; 2) manipulating fuel metabolism in immune cells; 3) examining supporting cells in the microenvironment, called the stroma, in cancer risk and progression; and 4) using metabolomics to understand how metabolism may influence cell biology. Findings from these studies will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917">
          <cell r="C1917" t="str">
            <v>NUTR910</v>
          </cell>
          <cell r="D1917" t="str">
            <v>NUTR</v>
          </cell>
          <cell r="E1917">
            <v>910</v>
          </cell>
          <cell r="F1917" t="str">
            <v>NUTR RES</v>
          </cell>
          <cell r="H1917">
            <v>2172</v>
          </cell>
          <cell r="I1917">
            <v>1</v>
          </cell>
          <cell r="J1917" t="str">
            <v>Lecture</v>
          </cell>
          <cell r="K1917">
            <v>29</v>
          </cell>
          <cell r="L1917">
            <v>26</v>
          </cell>
          <cell r="O1917" t="str">
            <v>M 2</v>
          </cell>
          <cell r="P1917" t="str">
            <v>GRAD</v>
          </cell>
          <cell r="S1917">
            <v>711420137</v>
          </cell>
          <cell r="T1917" t="str">
            <v>Deborah</v>
          </cell>
          <cell r="U1917" t="str">
            <v>Tate</v>
          </cell>
          <cell r="V1917" t="str">
            <v>Dr. Tate's research focuses on two main areas: (a) strategies for improving both short and long-term weight loss and (b) the translation of obesity treatment programs using alternatives to clinic-based care often involving new technologies.</v>
          </cell>
        </row>
        <row r="1918">
          <cell r="C1918" t="str">
            <v>NUTR910</v>
          </cell>
          <cell r="D1918" t="str">
            <v>NUTR</v>
          </cell>
          <cell r="E1918">
            <v>910</v>
          </cell>
          <cell r="F1918" t="str">
            <v>NUTR RES</v>
          </cell>
          <cell r="H1918">
            <v>2172</v>
          </cell>
          <cell r="I1918">
            <v>1</v>
          </cell>
          <cell r="J1918" t="str">
            <v>Lecture</v>
          </cell>
          <cell r="K1918">
            <v>29</v>
          </cell>
          <cell r="L1918">
            <v>26</v>
          </cell>
          <cell r="O1918" t="str">
            <v>M 2</v>
          </cell>
          <cell r="P1918" t="str">
            <v>GRAD</v>
          </cell>
          <cell r="S1918">
            <v>709998611</v>
          </cell>
          <cell r="T1918" t="str">
            <v>Folami</v>
          </cell>
          <cell r="U1918" t="str">
            <v>Ideraabdullah</v>
          </cell>
          <cell r="V1918"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919">
          <cell r="C1919" t="str">
            <v>NUTR910</v>
          </cell>
          <cell r="D1919" t="str">
            <v>NUTR</v>
          </cell>
          <cell r="E1919">
            <v>910</v>
          </cell>
          <cell r="F1919" t="str">
            <v>NUTR RES</v>
          </cell>
          <cell r="H1919">
            <v>2172</v>
          </cell>
          <cell r="I1919">
            <v>1</v>
          </cell>
          <cell r="J1919" t="str">
            <v>Lecture</v>
          </cell>
          <cell r="K1919">
            <v>29</v>
          </cell>
          <cell r="L1919">
            <v>26</v>
          </cell>
          <cell r="O1919" t="str">
            <v>M 2</v>
          </cell>
          <cell r="P1919" t="str">
            <v>GRAD</v>
          </cell>
          <cell r="S1919">
            <v>705066275</v>
          </cell>
          <cell r="T1919" t="str">
            <v>Penny</v>
          </cell>
          <cell r="U1919" t="str">
            <v>Gordon-Larsen</v>
          </cell>
          <cell r="V1919" t="str">
            <v>Dr. Gordon-Larsen’s NIH-funded research portfolio focuses on individual-, household-, and community-level susceptibility to obesity and its cardiometabolic consequences, and her work ranges from molecular and genetic to environmental and societal-level factors. Much of her research focuses on issues related to ethnicity, disparities and development of obesity over the lifecycle, with attention to pathways linking environment and behavior to cardiometabolic risk.</v>
          </cell>
        </row>
        <row r="1920">
          <cell r="C1920" t="str">
            <v>NUTR910</v>
          </cell>
          <cell r="D1920" t="str">
            <v>NUTR</v>
          </cell>
          <cell r="E1920">
            <v>910</v>
          </cell>
          <cell r="F1920" t="str">
            <v>NUTR RES</v>
          </cell>
          <cell r="H1920">
            <v>2172</v>
          </cell>
          <cell r="I1920">
            <v>1</v>
          </cell>
          <cell r="J1920" t="str">
            <v>Lecture</v>
          </cell>
          <cell r="K1920">
            <v>29</v>
          </cell>
          <cell r="L1920">
            <v>26</v>
          </cell>
          <cell r="O1920" t="str">
            <v>M 2</v>
          </cell>
          <cell r="P1920" t="str">
            <v>GRAD</v>
          </cell>
          <cell r="S1920">
            <v>720451231</v>
          </cell>
          <cell r="T1920" t="str">
            <v>Kyle</v>
          </cell>
          <cell r="U1920" t="str">
            <v>Burger</v>
          </cell>
          <cell r="V1920" t="str">
            <v>Dr. Burger focuses on the neural and behavioral underpinnings of habit formation and decision-making processes associated with food choice and eating habits as well as the neurobehavioral consequences of those behaviors, such as weight gain.</v>
          </cell>
        </row>
        <row r="1921">
          <cell r="C1921" t="str">
            <v>NUTR910</v>
          </cell>
          <cell r="D1921" t="str">
            <v>NUTR</v>
          </cell>
          <cell r="E1921">
            <v>910</v>
          </cell>
          <cell r="F1921" t="str">
            <v>NUTR RES</v>
          </cell>
          <cell r="H1921">
            <v>2169</v>
          </cell>
          <cell r="I1921">
            <v>1</v>
          </cell>
          <cell r="J1921" t="str">
            <v>Lecture</v>
          </cell>
          <cell r="K1921">
            <v>27</v>
          </cell>
          <cell r="L1921">
            <v>24</v>
          </cell>
          <cell r="O1921" t="str">
            <v>M 2</v>
          </cell>
          <cell r="P1921" t="str">
            <v>GRAD</v>
          </cell>
          <cell r="S1921">
            <v>710746450</v>
          </cell>
          <cell r="T1921" t="str">
            <v>Cynthia</v>
          </cell>
          <cell r="U1921" t="str">
            <v>Bulik</v>
          </cell>
          <cell r="V1921" t="str">
            <v>Dr. Bulik, a clinical psychologist, is Distinguished Professor of Eating Disorders in the Department of Psychiatry, professor of nutrition in the Gillings School of Global Public Health and founding director of the UNC Center of Excellence for Eating Disorders. Her research includes treatment, laboratory, epidemiological, twin and molecular genetic studies of eating disorders and weight regulation.</v>
          </cell>
        </row>
        <row r="1922">
          <cell r="C1922" t="str">
            <v>NUTR910</v>
          </cell>
          <cell r="D1922" t="str">
            <v>NUTR</v>
          </cell>
          <cell r="E1922">
            <v>910</v>
          </cell>
          <cell r="F1922" t="str">
            <v>NUTR RES</v>
          </cell>
          <cell r="H1922">
            <v>2169</v>
          </cell>
          <cell r="I1922">
            <v>1</v>
          </cell>
          <cell r="J1922" t="str">
            <v>Lecture</v>
          </cell>
          <cell r="K1922">
            <v>27</v>
          </cell>
          <cell r="L1922">
            <v>24</v>
          </cell>
          <cell r="O1922" t="str">
            <v>M 2</v>
          </cell>
          <cell r="P1922" t="str">
            <v>GRAD</v>
          </cell>
          <cell r="S1922">
            <v>711420137</v>
          </cell>
          <cell r="T1922" t="str">
            <v>Deborah</v>
          </cell>
          <cell r="U1922" t="str">
            <v>Tate</v>
          </cell>
          <cell r="V1922" t="str">
            <v>Dr. Tate's research focuses on two main areas: (a) strategies for improving both short and long-term weight loss and (b) the translation of obesity treatment programs using alternatives to clinic-based care often involving new technologies.</v>
          </cell>
        </row>
        <row r="1923">
          <cell r="C1923" t="str">
            <v>NUTR910</v>
          </cell>
          <cell r="D1923" t="str">
            <v>NUTR</v>
          </cell>
          <cell r="E1923">
            <v>910</v>
          </cell>
          <cell r="F1923" t="str">
            <v>NUTR RES</v>
          </cell>
          <cell r="H1923">
            <v>2169</v>
          </cell>
          <cell r="I1923">
            <v>1</v>
          </cell>
          <cell r="J1923" t="str">
            <v>Lecture</v>
          </cell>
          <cell r="K1923">
            <v>27</v>
          </cell>
          <cell r="L1923">
            <v>24</v>
          </cell>
          <cell r="O1923" t="str">
            <v>M 2</v>
          </cell>
          <cell r="P1923" t="str">
            <v>GRAD</v>
          </cell>
          <cell r="S1923">
            <v>709998611</v>
          </cell>
          <cell r="T1923" t="str">
            <v>Folami</v>
          </cell>
          <cell r="U1923" t="str">
            <v>Ideraabdullah</v>
          </cell>
          <cell r="V1923" t="str">
            <v>Understanding mechanisms by which maternal health (determined by nutrition, toxicant exposure and genetics) influences offspring outcomes. Maternal folate and vitamin D deficiency and maternal exposure to the endocrine-disrupting pesticide vinclozolin. The role of human maternal obesity and gestational diabetes in offspring developmental outcomes via placental epigenetic mechanisms (SOWETO 1000, South Africa).</v>
          </cell>
        </row>
        <row r="1924">
          <cell r="C1924" t="str">
            <v>NUTR910</v>
          </cell>
          <cell r="D1924" t="str">
            <v>NUTR</v>
          </cell>
          <cell r="E1924">
            <v>910</v>
          </cell>
          <cell r="F1924" t="str">
            <v>NUTR RES</v>
          </cell>
          <cell r="H1924">
            <v>2169</v>
          </cell>
          <cell r="I1924">
            <v>1</v>
          </cell>
          <cell r="J1924" t="str">
            <v>Lecture</v>
          </cell>
          <cell r="K1924">
            <v>27</v>
          </cell>
          <cell r="L1924">
            <v>24</v>
          </cell>
          <cell r="O1924" t="str">
            <v>M 2</v>
          </cell>
          <cell r="P1924" t="str">
            <v>GRAD</v>
          </cell>
          <cell r="S1924">
            <v>703228204</v>
          </cell>
          <cell r="T1924" t="str">
            <v>Liza</v>
          </cell>
          <cell r="U1924" t="str">
            <v>Hayes</v>
          </cell>
          <cell r="V1924" t="str">
            <v>Dr. Hayes Makowski studies mechanisms underlying metabolic reprogramming of immune cells and how this might alter the progression of diseases including obesity and cancer. Investigate how macrophage biology is influenced by fuel sources, such as glucose or fatty acids. We have focused on the following themes to build our program: 1) diet exposure and effects on inflammation; 2) manipulating fuel metabolism in immune cells; 3) examining supporting cells in the microenvironment, called the stroma, in cancer risk and progression; and 4) using metabolomics to understand how metabolism may influence cell biology. Findings from these studies will provide targeted strategies through dietary interventions or pharmacologic therapies to translate into novel avenues of prevention and treatment. The list of chronic diseases addressed by our research includes obesity, diabetes, atherosclerosis, and obesity-driven cancers.</v>
          </cell>
        </row>
        <row r="1925">
          <cell r="C1925" t="str">
            <v>PHIL750</v>
          </cell>
          <cell r="D1925" t="str">
            <v>PHIL</v>
          </cell>
          <cell r="E1925">
            <v>750</v>
          </cell>
          <cell r="F1925" t="str">
            <v>PHIL OF SCIENCE</v>
          </cell>
          <cell r="H1925">
            <v>2189</v>
          </cell>
          <cell r="I1925">
            <v>1</v>
          </cell>
          <cell r="J1925" t="str">
            <v>Lecture</v>
          </cell>
          <cell r="K1925">
            <v>12</v>
          </cell>
          <cell r="L1925">
            <v>1</v>
          </cell>
          <cell r="O1925" t="str">
            <v>M 2</v>
          </cell>
          <cell r="P1925" t="str">
            <v>GRAD</v>
          </cell>
          <cell r="S1925">
            <v>710890441</v>
          </cell>
          <cell r="T1925" t="str">
            <v>Marc</v>
          </cell>
          <cell r="U1925" t="str">
            <v>Lange</v>
          </cell>
        </row>
        <row r="1926">
          <cell r="C1926" t="str">
            <v>PHIL785</v>
          </cell>
          <cell r="D1926" t="str">
            <v>PHIL</v>
          </cell>
          <cell r="E1926">
            <v>785</v>
          </cell>
          <cell r="F1926" t="str">
            <v>ADVANCED STUDIES IN PPE</v>
          </cell>
          <cell r="H1926">
            <v>2189</v>
          </cell>
          <cell r="I1926">
            <v>1</v>
          </cell>
          <cell r="J1926" t="str">
            <v>Lecture</v>
          </cell>
          <cell r="K1926">
            <v>16</v>
          </cell>
          <cell r="L1926">
            <v>1</v>
          </cell>
          <cell r="O1926" t="str">
            <v>M 2</v>
          </cell>
          <cell r="P1926" t="str">
            <v>GRAD</v>
          </cell>
          <cell r="S1926">
            <v>730221771</v>
          </cell>
          <cell r="T1926" t="str">
            <v>Luc</v>
          </cell>
          <cell r="U1926" t="str">
            <v>Bovens</v>
          </cell>
          <cell r="V1926" t="str">
            <v>ECONOMIC, EQUALIT, POLITICAL, SOCIAL</v>
          </cell>
          <cell r="W1926" t="str">
            <v>Advanced Studies in Philosophy, Politics, and Economics</v>
          </cell>
          <cell r="X1926" t="str">
            <v>ADVANCED STUDIES IN PPE</v>
          </cell>
          <cell r="Y1926" t="str">
            <v>This course provides Philosophy graduate students with the background to teach PPE courses. It covers core ideas in Economics and Political Science, Rationality, the Market, Inequality, Causal Inference, with the aim of analyzing social problems in Philosophy/Politics/Economics style.</v>
          </cell>
        </row>
        <row r="1927">
          <cell r="C1927" t="str">
            <v>PHIL993</v>
          </cell>
          <cell r="D1927" t="str">
            <v>PHIL</v>
          </cell>
          <cell r="E1927">
            <v>993</v>
          </cell>
          <cell r="F1927" t="str">
            <v>MASTER'S RESEARCH AND THESIS</v>
          </cell>
          <cell r="H1927">
            <v>2172</v>
          </cell>
          <cell r="I1927">
            <v>1</v>
          </cell>
          <cell r="J1927" t="str">
            <v>Lecture</v>
          </cell>
          <cell r="K1927">
            <v>11</v>
          </cell>
          <cell r="L1927">
            <v>15</v>
          </cell>
          <cell r="O1927" t="str">
            <v>M 2</v>
          </cell>
          <cell r="P1927" t="str">
            <v>GRAD</v>
          </cell>
          <cell r="S1927">
            <v>709632113</v>
          </cell>
          <cell r="T1927" t="str">
            <v>Douglas</v>
          </cell>
          <cell r="U1927" t="str">
            <v>Maclean</v>
          </cell>
          <cell r="V1927" t="str">
            <v>Focuses on connections between values and risk and issues in environmental ethics</v>
          </cell>
        </row>
        <row r="1928">
          <cell r="C1928" t="str">
            <v>PHNU781</v>
          </cell>
          <cell r="D1928" t="str">
            <v>PHNU</v>
          </cell>
          <cell r="E1928">
            <v>781</v>
          </cell>
          <cell r="F1928" t="str">
            <v>OCCU HLTH NURS 1</v>
          </cell>
          <cell r="H1928">
            <v>2179</v>
          </cell>
          <cell r="I1928">
            <v>1</v>
          </cell>
          <cell r="J1928" t="str">
            <v>Lecture</v>
          </cell>
          <cell r="K1928">
            <v>9</v>
          </cell>
          <cell r="L1928">
            <v>3</v>
          </cell>
          <cell r="P1928" t="str">
            <v>GRAD</v>
          </cell>
          <cell r="S1928">
            <v>704290293</v>
          </cell>
          <cell r="T1928" t="str">
            <v>M. E.</v>
          </cell>
          <cell r="U1928" t="str">
            <v>Rogers</v>
          </cell>
          <cell r="V1928" t="str">
            <v>DEVELOPMENT, ENVIRONMENT, HEALTH, POPULATION</v>
          </cell>
          <cell r="W1928" t="str">
            <v>Occupational Health Nursing I: Occupational Health Assessment</v>
          </cell>
          <cell r="X1928" t="str">
            <v>OCCU HLTH NURS 1</v>
          </cell>
          <cell r="Y1928" t="str">
            <v>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v>
          </cell>
        </row>
        <row r="1929">
          <cell r="C1929" t="str">
            <v>PHNU781</v>
          </cell>
          <cell r="D1929" t="str">
            <v>PHNU</v>
          </cell>
          <cell r="E1929">
            <v>781</v>
          </cell>
          <cell r="F1929" t="str">
            <v>OCCU HLTH NURS 1</v>
          </cell>
          <cell r="H1929">
            <v>2179</v>
          </cell>
          <cell r="I1929">
            <v>1</v>
          </cell>
          <cell r="J1929" t="str">
            <v>Lecture</v>
          </cell>
          <cell r="K1929">
            <v>9</v>
          </cell>
          <cell r="L1929">
            <v>3</v>
          </cell>
          <cell r="P1929" t="str">
            <v>GRAD</v>
          </cell>
          <cell r="S1929">
            <v>704290293</v>
          </cell>
          <cell r="T1929" t="str">
            <v>M. E.</v>
          </cell>
          <cell r="U1929" t="str">
            <v>Rogers</v>
          </cell>
          <cell r="V1929" t="str">
            <v>DEVELOPMENT, ENVIRONMENT, HEALTH, POPULATION</v>
          </cell>
          <cell r="W1929" t="str">
            <v>Occupational Health Nursing I: Occupational Health Assessment</v>
          </cell>
          <cell r="X1929" t="str">
            <v>OCCU HLTH NURS 1</v>
          </cell>
          <cell r="Y1929" t="str">
            <v>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v>
          </cell>
        </row>
        <row r="1930">
          <cell r="C1930" t="str">
            <v>PHNU781</v>
          </cell>
          <cell r="D1930" t="str">
            <v>PHNU</v>
          </cell>
          <cell r="E1930">
            <v>781</v>
          </cell>
          <cell r="F1930" t="str">
            <v>OCCU HLTH NURS 1</v>
          </cell>
          <cell r="H1930">
            <v>2179</v>
          </cell>
          <cell r="I1930">
            <v>1</v>
          </cell>
          <cell r="J1930" t="str">
            <v>Lecture</v>
          </cell>
          <cell r="K1930">
            <v>9</v>
          </cell>
          <cell r="L1930">
            <v>3</v>
          </cell>
          <cell r="O1930" t="str">
            <v>M 2</v>
          </cell>
          <cell r="P1930" t="str">
            <v>GRAD</v>
          </cell>
          <cell r="S1930">
            <v>704290293</v>
          </cell>
          <cell r="T1930" t="str">
            <v>M. E.</v>
          </cell>
          <cell r="U1930" t="str">
            <v>Rogers</v>
          </cell>
          <cell r="V1930" t="str">
            <v>DEVELOPMENT, ENVIRONMENT, HEALTH, POPULATION</v>
          </cell>
          <cell r="W1930" t="str">
            <v>Occupational Health Nursing I: Occupational Health Assessment</v>
          </cell>
          <cell r="X1930" t="str">
            <v>OCCU HLTH NURS 1</v>
          </cell>
          <cell r="Y1930" t="str">
            <v>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v>
          </cell>
        </row>
        <row r="1931">
          <cell r="C1931" t="str">
            <v>PHNU781</v>
          </cell>
          <cell r="D1931" t="str">
            <v>PHNU</v>
          </cell>
          <cell r="E1931">
            <v>781</v>
          </cell>
          <cell r="F1931" t="str">
            <v>OCCU HLTH NURS 1</v>
          </cell>
          <cell r="H1931">
            <v>2169</v>
          </cell>
          <cell r="I1931">
            <v>1</v>
          </cell>
          <cell r="J1931" t="str">
            <v>Lecture</v>
          </cell>
          <cell r="K1931">
            <v>6</v>
          </cell>
          <cell r="L1931">
            <v>2</v>
          </cell>
          <cell r="O1931" t="str">
            <v>M 2</v>
          </cell>
          <cell r="P1931" t="str">
            <v>GRAD</v>
          </cell>
          <cell r="S1931">
            <v>704290293</v>
          </cell>
          <cell r="T1931" t="str">
            <v>M. E.</v>
          </cell>
          <cell r="U1931" t="str">
            <v>Rogers</v>
          </cell>
          <cell r="V1931" t="str">
            <v>DEVELOPMENT, ENVIRONMENT, HEALTH, POPULATION</v>
          </cell>
          <cell r="W1931" t="str">
            <v>Occupational Health Nursing I: Occupational Health Assessment</v>
          </cell>
          <cell r="X1931" t="str">
            <v>OCCU HLTH NURS 1</v>
          </cell>
          <cell r="Y1931" t="str">
            <v>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v>
          </cell>
        </row>
        <row r="1932">
          <cell r="C1932" t="str">
            <v>PHNU781</v>
          </cell>
          <cell r="D1932" t="str">
            <v>PHNU</v>
          </cell>
          <cell r="E1932">
            <v>781</v>
          </cell>
          <cell r="F1932" t="str">
            <v>OCCU HLTH NURS 1</v>
          </cell>
          <cell r="H1932">
            <v>2169</v>
          </cell>
          <cell r="I1932">
            <v>1</v>
          </cell>
          <cell r="J1932" t="str">
            <v>Lecture</v>
          </cell>
          <cell r="K1932">
            <v>6</v>
          </cell>
          <cell r="L1932">
            <v>2</v>
          </cell>
          <cell r="P1932" t="str">
            <v>GRAD</v>
          </cell>
          <cell r="S1932">
            <v>704290293</v>
          </cell>
          <cell r="T1932" t="str">
            <v>M. E.</v>
          </cell>
          <cell r="U1932" t="str">
            <v>Rogers</v>
          </cell>
          <cell r="V1932" t="str">
            <v>DEVELOPMENT, ENVIRONMENT, HEALTH, POPULATION</v>
          </cell>
          <cell r="W1932" t="str">
            <v>Occupational Health Nursing I: Occupational Health Assessment</v>
          </cell>
          <cell r="X1932" t="str">
            <v>OCCU HLTH NURS 1</v>
          </cell>
          <cell r="Y1932" t="str">
            <v>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v>
          </cell>
        </row>
        <row r="1933">
          <cell r="C1933" t="str">
            <v>PHNU787</v>
          </cell>
          <cell r="D1933" t="str">
            <v>PHNU</v>
          </cell>
          <cell r="E1933">
            <v>787</v>
          </cell>
          <cell r="F1933" t="str">
            <v>FUND IND HYGIENE</v>
          </cell>
          <cell r="H1933">
            <v>2179</v>
          </cell>
          <cell r="I1933">
            <v>1</v>
          </cell>
          <cell r="J1933" t="str">
            <v>Lecture</v>
          </cell>
          <cell r="K1933">
            <v>7</v>
          </cell>
          <cell r="L1933">
            <v>3</v>
          </cell>
          <cell r="O1933" t="str">
            <v>M 2</v>
          </cell>
          <cell r="P1933" t="str">
            <v>GRAD</v>
          </cell>
          <cell r="S1933">
            <v>708635292</v>
          </cell>
          <cell r="T1933" t="str">
            <v>Susan</v>
          </cell>
          <cell r="U1933" t="str">
            <v>Randolph</v>
          </cell>
          <cell r="V1933" t="str">
            <v>HYGIENE, INDUSTR</v>
          </cell>
          <cell r="W1933" t="str">
            <v>Fundamentals of Industrial Hygiene</v>
          </cell>
          <cell r="X1933" t="str">
            <v>FUNDAMENTALS INDUSTR HYGIENE</v>
          </cell>
          <cell r="Y1933" t="str">
            <v>Provides broad understanding of industrial hygiene. Major emphasis is recognition of hazards in the workplace, evaluation of measurement of those hazards, and application of control strategies. Includes chemical, physical, ergonomic, and biological hazards; basic anatomy and physiology associated with routes of entery and toxicology; emerging trends in combustible dust, hexavalent chromium, flavorings-related lung disease, bioterrorism, nanotechnology, and pandemic influenza</v>
          </cell>
        </row>
        <row r="1934">
          <cell r="C1934" t="str">
            <v>PHNU787</v>
          </cell>
          <cell r="D1934" t="str">
            <v>PHNU</v>
          </cell>
          <cell r="E1934">
            <v>787</v>
          </cell>
          <cell r="F1934" t="str">
            <v>FUND IND HYGIENE</v>
          </cell>
          <cell r="H1934">
            <v>2169</v>
          </cell>
          <cell r="I1934">
            <v>1</v>
          </cell>
          <cell r="J1934" t="str">
            <v>Lecture</v>
          </cell>
          <cell r="K1934">
            <v>6</v>
          </cell>
          <cell r="L1934">
            <v>3</v>
          </cell>
          <cell r="O1934" t="str">
            <v>M 2</v>
          </cell>
          <cell r="P1934" t="str">
            <v>GRAD</v>
          </cell>
          <cell r="S1934">
            <v>708635292</v>
          </cell>
          <cell r="T1934" t="str">
            <v>Susan</v>
          </cell>
          <cell r="U1934" t="str">
            <v>Randolph</v>
          </cell>
          <cell r="V1934" t="str">
            <v>HYGIENE, INDUSTR</v>
          </cell>
          <cell r="W1934" t="str">
            <v>Fundamentals of Industrial Hygiene</v>
          </cell>
          <cell r="X1934" t="str">
            <v>FUNDAMENTALS INDUSTR HYGIENE</v>
          </cell>
          <cell r="Y1934" t="str">
            <v>Provides broad understanding of industrial hygiene. Major emphasis is recognition of hazards in the workplace, evaluation of measurement of those hazards, and application of control strategies. Includes chemical, physical, ergonomic, and biological hazards; basic anatomy and physiology associated with routes of entery and toxicology; emerging trends in combustible dust, hexavalent chromium, flavorings-related lung disease, bioterrorism, nanotechnology, and pandemic influenza</v>
          </cell>
        </row>
        <row r="1935">
          <cell r="C1935" t="str">
            <v>PHNU787</v>
          </cell>
          <cell r="D1935" t="str">
            <v>PHNU</v>
          </cell>
          <cell r="E1935">
            <v>787</v>
          </cell>
          <cell r="F1935" t="str">
            <v>FUND IND HYGIENE</v>
          </cell>
          <cell r="H1935">
            <v>2169</v>
          </cell>
          <cell r="I1935">
            <v>1</v>
          </cell>
          <cell r="J1935" t="str">
            <v>Lecture</v>
          </cell>
          <cell r="K1935">
            <v>6</v>
          </cell>
          <cell r="L1935">
            <v>3</v>
          </cell>
          <cell r="O1935" t="str">
            <v>M 2</v>
          </cell>
          <cell r="P1935" t="str">
            <v>GRAD</v>
          </cell>
          <cell r="S1935">
            <v>708635292</v>
          </cell>
          <cell r="T1935" t="str">
            <v>Susan</v>
          </cell>
          <cell r="U1935" t="str">
            <v>Randolph</v>
          </cell>
          <cell r="V1935" t="str">
            <v>HYGIENE, INDUSTR</v>
          </cell>
          <cell r="W1935" t="str">
            <v>Fundamentals of Industrial Hygiene</v>
          </cell>
          <cell r="X1935" t="str">
            <v>FUNDAMENTALS INDUSTR HYGIENE</v>
          </cell>
          <cell r="Y1935" t="str">
            <v>Provides broad understanding of industrial hygiene. Major emphasis is recognition of hazards in the workplace, evaluation of measurement of those hazards, and application of control strategies. Includes chemical, physical, ergonomic, and biological hazards; basic anatomy and physiology associated with routes of entery and toxicology; emerging trends in combustible dust, hexavalent chromium, flavorings-related lung disease, bioterrorism, nanotechnology, and pandemic influenza</v>
          </cell>
        </row>
        <row r="1936">
          <cell r="C1936" t="str">
            <v>PHNU787</v>
          </cell>
          <cell r="D1936" t="str">
            <v>PHNU</v>
          </cell>
          <cell r="E1936">
            <v>787</v>
          </cell>
          <cell r="F1936" t="str">
            <v>FUND IND HYGIENE</v>
          </cell>
          <cell r="H1936">
            <v>2169</v>
          </cell>
          <cell r="I1936">
            <v>1</v>
          </cell>
          <cell r="J1936" t="str">
            <v>Lecture</v>
          </cell>
          <cell r="K1936">
            <v>6</v>
          </cell>
          <cell r="L1936">
            <v>3</v>
          </cell>
          <cell r="O1936" t="str">
            <v>M 2</v>
          </cell>
          <cell r="P1936" t="str">
            <v>GRAD</v>
          </cell>
          <cell r="S1936">
            <v>708635292</v>
          </cell>
          <cell r="T1936" t="str">
            <v>Susan</v>
          </cell>
          <cell r="U1936" t="str">
            <v>Randolph</v>
          </cell>
          <cell r="V1936" t="str">
            <v>HYGIENE, INDUSTR</v>
          </cell>
          <cell r="W1936" t="str">
            <v>Fundamentals of Industrial Hygiene</v>
          </cell>
          <cell r="X1936" t="str">
            <v>FUNDAMENTALS INDUSTR HYGIENE</v>
          </cell>
          <cell r="Y1936" t="str">
            <v>Provides broad understanding of industrial hygiene. Major emphasis is recognition of hazards in the workplace, evaluation of measurement of those hazards, and application of control strategies. Includes chemical, physical, ergonomic, and biological hazards; basic anatomy and physiology associated with routes of entery and toxicology; emerging trends in combustible dust, hexavalent chromium, flavorings-related lung disease, bioterrorism, nanotechnology, and pandemic influenza</v>
          </cell>
        </row>
        <row r="1937">
          <cell r="C1937" t="str">
            <v>PHNU787</v>
          </cell>
          <cell r="D1937" t="str">
            <v>PHNU</v>
          </cell>
          <cell r="E1937">
            <v>787</v>
          </cell>
          <cell r="F1937" t="str">
            <v>FUND IND HYGIENE</v>
          </cell>
          <cell r="H1937">
            <v>2169</v>
          </cell>
          <cell r="I1937">
            <v>1</v>
          </cell>
          <cell r="J1937" t="str">
            <v>Lecture</v>
          </cell>
          <cell r="K1937">
            <v>6</v>
          </cell>
          <cell r="L1937">
            <v>3</v>
          </cell>
          <cell r="P1937" t="str">
            <v>GRAD</v>
          </cell>
          <cell r="S1937">
            <v>700872260</v>
          </cell>
          <cell r="T1937" t="str">
            <v>Nelson</v>
          </cell>
          <cell r="U1937" t="str">
            <v>Couch</v>
          </cell>
          <cell r="V1937" t="str">
            <v>HYGIENE, INDUSTR</v>
          </cell>
          <cell r="W1937" t="str">
            <v>Fundamentals of Industrial Hygiene</v>
          </cell>
          <cell r="X1937" t="str">
            <v>FUNDAMENTALS INDUSTR HYGIENE</v>
          </cell>
          <cell r="Y1937" t="str">
            <v>Provides broad understanding of industrial hygiene. Major emphasis is recognition of hazards in the workplace, evaluation of measurement of those hazards, and application of control strategies.</v>
          </cell>
        </row>
        <row r="1938">
          <cell r="C1938" t="str">
            <v>PHNU787</v>
          </cell>
          <cell r="D1938" t="str">
            <v>PHNU</v>
          </cell>
          <cell r="E1938">
            <v>787</v>
          </cell>
          <cell r="F1938" t="str">
            <v>FUND IND HYGIENE</v>
          </cell>
          <cell r="H1938">
            <v>2169</v>
          </cell>
          <cell r="I1938">
            <v>1</v>
          </cell>
          <cell r="J1938" t="str">
            <v>Lecture</v>
          </cell>
          <cell r="K1938">
            <v>6</v>
          </cell>
          <cell r="L1938">
            <v>3</v>
          </cell>
          <cell r="P1938" t="str">
            <v>GRAD</v>
          </cell>
          <cell r="S1938">
            <v>700872260</v>
          </cell>
          <cell r="T1938" t="str">
            <v>Nelson</v>
          </cell>
          <cell r="U1938" t="str">
            <v>Couch</v>
          </cell>
          <cell r="V1938" t="str">
            <v>HYGIENE, INDUSTR</v>
          </cell>
          <cell r="W1938" t="str">
            <v>Fundamentals of Industrial Hygiene</v>
          </cell>
          <cell r="X1938" t="str">
            <v>FUNDAMENTALS INDUSTR HYGIENE</v>
          </cell>
          <cell r="Y1938" t="str">
            <v>Provides broad understanding of industrial hygiene. Major emphasis is recognition of hazards in the workplace, evaluation of measurement of those hazards, and application of control strategies.</v>
          </cell>
        </row>
        <row r="1939">
          <cell r="C1939" t="str">
            <v>PHNU787</v>
          </cell>
          <cell r="D1939" t="str">
            <v>PHNU</v>
          </cell>
          <cell r="E1939">
            <v>787</v>
          </cell>
          <cell r="F1939" t="str">
            <v>FUND IND HYGIENE</v>
          </cell>
          <cell r="H1939">
            <v>2169</v>
          </cell>
          <cell r="I1939">
            <v>1</v>
          </cell>
          <cell r="J1939" t="str">
            <v>Lecture</v>
          </cell>
          <cell r="K1939">
            <v>6</v>
          </cell>
          <cell r="L1939">
            <v>3</v>
          </cell>
          <cell r="P1939" t="str">
            <v>GRAD</v>
          </cell>
          <cell r="S1939">
            <v>700872260</v>
          </cell>
          <cell r="T1939" t="str">
            <v>Nelson</v>
          </cell>
          <cell r="U1939" t="str">
            <v>Couch</v>
          </cell>
          <cell r="V1939" t="str">
            <v>HYGIENE, INDUSTR</v>
          </cell>
          <cell r="W1939" t="str">
            <v>Fundamentals of Industrial Hygiene</v>
          </cell>
          <cell r="X1939" t="str">
            <v>FUNDAMENTALS INDUSTR HYGIENE</v>
          </cell>
          <cell r="Y1939" t="str">
            <v>Provides broad understanding of industrial hygiene. Major emphasis is recognition of hazards in the workplace, evaluation of measurement of those hazards, and application of control strategies.</v>
          </cell>
        </row>
        <row r="1940">
          <cell r="C1940" t="str">
            <v>PLAN720</v>
          </cell>
          <cell r="D1940" t="str">
            <v>PLAN</v>
          </cell>
          <cell r="E1940">
            <v>720</v>
          </cell>
          <cell r="F1940" t="str">
            <v>PLANNING METHODS</v>
          </cell>
          <cell r="H1940">
            <v>2189</v>
          </cell>
          <cell r="I1940">
            <v>1</v>
          </cell>
          <cell r="J1940" t="str">
            <v>Lecture</v>
          </cell>
          <cell r="K1940">
            <v>81</v>
          </cell>
          <cell r="L1940">
            <v>6</v>
          </cell>
          <cell r="O1940" t="str">
            <v>M 2</v>
          </cell>
          <cell r="P1940" t="str">
            <v>GRAD</v>
          </cell>
          <cell r="S1940">
            <v>703323646</v>
          </cell>
          <cell r="T1940" t="str">
            <v>Danielle</v>
          </cell>
          <cell r="U1940" t="str">
            <v>Spurlock</v>
          </cell>
          <cell r="V1940" t="str">
            <v>PLANNING</v>
          </cell>
          <cell r="W1940" t="str">
            <v>Planning Methods</v>
          </cell>
          <cell r="X1940" t="str">
            <v>PLANNING METHODS</v>
          </cell>
          <cell r="Y1940" t="str">
            <v xml:space="preserve">Accessing information from conventional and electronic sources, spatial data acquisition, analysis and mapping. Inferential statistics through multiple regression. Creating data visualizations. </v>
          </cell>
        </row>
        <row r="1941">
          <cell r="C1941" t="str">
            <v>PLAN720</v>
          </cell>
          <cell r="D1941" t="str">
            <v>PLAN</v>
          </cell>
          <cell r="E1941">
            <v>720</v>
          </cell>
          <cell r="F1941" t="str">
            <v>PLANNING METHODS</v>
          </cell>
          <cell r="H1941">
            <v>2189</v>
          </cell>
          <cell r="I1941">
            <v>1</v>
          </cell>
          <cell r="J1941" t="str">
            <v>Lecture</v>
          </cell>
          <cell r="K1941">
            <v>81</v>
          </cell>
          <cell r="L1941">
            <v>6</v>
          </cell>
          <cell r="O1941" t="str">
            <v>M 2</v>
          </cell>
          <cell r="P1941" t="str">
            <v>GRAD</v>
          </cell>
          <cell r="S1941">
            <v>703323646</v>
          </cell>
          <cell r="T1941" t="str">
            <v>Danielle</v>
          </cell>
          <cell r="U1941" t="str">
            <v>Spurlock</v>
          </cell>
          <cell r="V1941" t="str">
            <v>PLANNING</v>
          </cell>
          <cell r="W1941" t="str">
            <v>Planning Methods</v>
          </cell>
          <cell r="X1941" t="str">
            <v>PLANNING METHODS</v>
          </cell>
          <cell r="Y1941" t="str">
            <v xml:space="preserve">Accessing information from conventional and electronic sources, spatial data acquisition, analysis and mapping. Inferential statistics through multiple regression. Creating data visualizations. </v>
          </cell>
        </row>
        <row r="1942">
          <cell r="C1942" t="str">
            <v>PLAN720</v>
          </cell>
          <cell r="D1942" t="str">
            <v>PLAN</v>
          </cell>
          <cell r="E1942">
            <v>720</v>
          </cell>
          <cell r="F1942" t="str">
            <v>PLANNING METHODS</v>
          </cell>
          <cell r="H1942">
            <v>2179</v>
          </cell>
          <cell r="I1942">
            <v>1</v>
          </cell>
          <cell r="J1942" t="str">
            <v>Lecture</v>
          </cell>
          <cell r="K1942">
            <v>93</v>
          </cell>
          <cell r="L1942">
            <v>6</v>
          </cell>
          <cell r="O1942" t="str">
            <v>M 2</v>
          </cell>
          <cell r="P1942" t="str">
            <v>GRAD</v>
          </cell>
          <cell r="S1942">
            <v>703323646</v>
          </cell>
          <cell r="T1942" t="str">
            <v>Danielle</v>
          </cell>
          <cell r="U1942" t="str">
            <v>Spurlock</v>
          </cell>
          <cell r="V1942" t="str">
            <v>PLANNING</v>
          </cell>
          <cell r="W1942" t="str">
            <v>Planning Methods</v>
          </cell>
          <cell r="X1942" t="str">
            <v>PLANNING METHODS</v>
          </cell>
          <cell r="Y1942" t="str">
            <v xml:space="preserve">Accessing information from conventional and electronic sources, spatial data acquisition, analysis and mapping. Inferential statistics through multiple regression. Creating data visualizations. </v>
          </cell>
        </row>
        <row r="1943">
          <cell r="C1943" t="str">
            <v>PLAN720</v>
          </cell>
          <cell r="D1943" t="str">
            <v>PLAN</v>
          </cell>
          <cell r="E1943">
            <v>720</v>
          </cell>
          <cell r="F1943" t="str">
            <v>PLANNING METHODS</v>
          </cell>
          <cell r="H1943">
            <v>2179</v>
          </cell>
          <cell r="I1943">
            <v>1</v>
          </cell>
          <cell r="J1943" t="str">
            <v>Lecture</v>
          </cell>
          <cell r="K1943">
            <v>93</v>
          </cell>
          <cell r="L1943">
            <v>6</v>
          </cell>
          <cell r="O1943" t="str">
            <v>M 2</v>
          </cell>
          <cell r="P1943" t="str">
            <v>GRAD</v>
          </cell>
          <cell r="S1943">
            <v>703323646</v>
          </cell>
          <cell r="T1943" t="str">
            <v>Danielle</v>
          </cell>
          <cell r="U1943" t="str">
            <v>Spurlock</v>
          </cell>
          <cell r="V1943" t="str">
            <v>PLANNING</v>
          </cell>
          <cell r="W1943" t="str">
            <v>Planning Methods</v>
          </cell>
          <cell r="X1943" t="str">
            <v>PLANNING METHODS</v>
          </cell>
          <cell r="Y1943" t="str">
            <v xml:space="preserve">Accessing information from conventional and electronic sources, spatial data acquisition, analysis and mapping. Inferential statistics through multiple regression. Creating data visualizations. </v>
          </cell>
        </row>
        <row r="1944">
          <cell r="C1944" t="str">
            <v>PLAN720</v>
          </cell>
          <cell r="D1944" t="str">
            <v>PLAN</v>
          </cell>
          <cell r="E1944">
            <v>720</v>
          </cell>
          <cell r="F1944" t="str">
            <v>PLANNING METHODS</v>
          </cell>
          <cell r="H1944">
            <v>2169</v>
          </cell>
          <cell r="I1944">
            <v>1</v>
          </cell>
          <cell r="J1944" t="str">
            <v>Lecture</v>
          </cell>
          <cell r="K1944">
            <v>84</v>
          </cell>
          <cell r="L1944">
            <v>4</v>
          </cell>
          <cell r="O1944" t="str">
            <v>M 2</v>
          </cell>
          <cell r="P1944" t="str">
            <v>GRAD</v>
          </cell>
          <cell r="S1944">
            <v>714017970</v>
          </cell>
          <cell r="T1944" t="str">
            <v>Noreen</v>
          </cell>
          <cell r="U1944" t="str">
            <v>Mcdonald</v>
          </cell>
          <cell r="V1944" t="str">
            <v>PLANNING</v>
          </cell>
          <cell r="W1944" t="str">
            <v>Planning Methods</v>
          </cell>
          <cell r="X1944" t="str">
            <v>PLANNING METHODS</v>
          </cell>
          <cell r="Y1944" t="str">
            <v xml:space="preserve">Accessing information from conventional and electronic sources, spatial data acquisition, analysis and mapping. Inferential statistics through multiple regression. Creating data visualizations. </v>
          </cell>
        </row>
        <row r="1945">
          <cell r="C1945" t="str">
            <v>PLAN721</v>
          </cell>
          <cell r="D1945" t="str">
            <v>PLAN</v>
          </cell>
          <cell r="E1945">
            <v>721</v>
          </cell>
          <cell r="F1945" t="str">
            <v>ADV PLANNING METHODS</v>
          </cell>
          <cell r="H1945">
            <v>2182</v>
          </cell>
          <cell r="I1945">
            <v>1</v>
          </cell>
          <cell r="J1945" t="str">
            <v>Lecture</v>
          </cell>
          <cell r="K1945">
            <v>20</v>
          </cell>
          <cell r="L1945">
            <v>2</v>
          </cell>
          <cell r="O1945" t="str">
            <v>M 2</v>
          </cell>
          <cell r="P1945" t="str">
            <v>GRAD</v>
          </cell>
          <cell r="S1945">
            <v>713954292</v>
          </cell>
          <cell r="T1945" t="str">
            <v>Todd</v>
          </cell>
          <cell r="U1945" t="str">
            <v>Bendor</v>
          </cell>
          <cell r="V1945" t="str">
            <v>PLANNING</v>
          </cell>
          <cell r="W1945" t="str">
            <v>Advanced Planning Methods</v>
          </cell>
          <cell r="X1945" t="str">
            <v>ADV PLANNING METHODS</v>
          </cell>
          <cell r="Y1945" t="str">
            <v>More in-depth treatment of topics covered in PLAN 720. Particular emphasis on techniques of multiple regression analysis, forecasting, categorical data analysis, and spatial data analysis.</v>
          </cell>
        </row>
        <row r="1946">
          <cell r="C1946" t="str">
            <v>PLAN721</v>
          </cell>
          <cell r="D1946" t="str">
            <v>PLAN</v>
          </cell>
          <cell r="E1946">
            <v>721</v>
          </cell>
          <cell r="F1946" t="str">
            <v>ADV PLANNING METHODS</v>
          </cell>
          <cell r="H1946">
            <v>2182</v>
          </cell>
          <cell r="I1946">
            <v>1</v>
          </cell>
          <cell r="J1946" t="str">
            <v>Lecture</v>
          </cell>
          <cell r="K1946">
            <v>20</v>
          </cell>
          <cell r="L1946">
            <v>2</v>
          </cell>
          <cell r="O1946" t="str">
            <v>M 2</v>
          </cell>
          <cell r="P1946" t="str">
            <v>GRAD</v>
          </cell>
          <cell r="S1946">
            <v>713954292</v>
          </cell>
          <cell r="T1946" t="str">
            <v>Todd</v>
          </cell>
          <cell r="U1946" t="str">
            <v>Bendor</v>
          </cell>
          <cell r="V1946" t="str">
            <v>PLANNING</v>
          </cell>
          <cell r="W1946" t="str">
            <v>Advanced Planning Methods</v>
          </cell>
          <cell r="X1946" t="str">
            <v>ADV PLANNING METHODS</v>
          </cell>
          <cell r="Y1946" t="str">
            <v>More in-depth treatment of topics covered in PLAN 720. Particular emphasis on techniques of multiple regression analysis, forecasting, categorical data analysis, and spatial data analysis.</v>
          </cell>
        </row>
        <row r="1947">
          <cell r="C1947" t="str">
            <v>PLAN721</v>
          </cell>
          <cell r="D1947" t="str">
            <v>PLAN</v>
          </cell>
          <cell r="E1947">
            <v>721</v>
          </cell>
          <cell r="F1947" t="str">
            <v>ADV PLANNING METHODS</v>
          </cell>
          <cell r="H1947">
            <v>2172</v>
          </cell>
          <cell r="I1947">
            <v>1</v>
          </cell>
          <cell r="J1947" t="str">
            <v>Lecture</v>
          </cell>
          <cell r="K1947">
            <v>28</v>
          </cell>
          <cell r="L1947">
            <v>2</v>
          </cell>
          <cell r="O1947" t="str">
            <v>M 2</v>
          </cell>
          <cell r="P1947" t="str">
            <v>GRAD</v>
          </cell>
          <cell r="S1947">
            <v>713954292</v>
          </cell>
          <cell r="T1947" t="str">
            <v>Todd</v>
          </cell>
          <cell r="U1947" t="str">
            <v>Bendor</v>
          </cell>
          <cell r="V1947" t="str">
            <v>PLANNING</v>
          </cell>
          <cell r="W1947" t="str">
            <v>Advanced Planning Methods</v>
          </cell>
          <cell r="X1947" t="str">
            <v>ADV PLANNING METHODS</v>
          </cell>
          <cell r="Y1947" t="str">
            <v>More in-depth treatment of topics covered in PLAN 720. Particular emphasis on techniques of multiple regression analysis, forecasting, categorical data analysis, and spatial data analysis.</v>
          </cell>
        </row>
        <row r="1948">
          <cell r="C1948" t="str">
            <v>PLAN724</v>
          </cell>
          <cell r="D1948" t="str">
            <v>PLAN</v>
          </cell>
          <cell r="E1948">
            <v>724</v>
          </cell>
          <cell r="F1948" t="str">
            <v>INTRO LAW FOR PLAN</v>
          </cell>
          <cell r="H1948">
            <v>2192</v>
          </cell>
          <cell r="I1948">
            <v>1</v>
          </cell>
          <cell r="J1948" t="str">
            <v>Lecture</v>
          </cell>
          <cell r="K1948">
            <v>32</v>
          </cell>
          <cell r="L1948">
            <v>1</v>
          </cell>
          <cell r="O1948" t="str">
            <v xml:space="preserve">M </v>
          </cell>
          <cell r="P1948" t="str">
            <v>GRAD</v>
          </cell>
          <cell r="S1948">
            <v>714017970</v>
          </cell>
          <cell r="T1948" t="str">
            <v>Noreen</v>
          </cell>
          <cell r="U1948" t="str">
            <v>Mcdonald</v>
          </cell>
          <cell r="V1948" t="str">
            <v>ENVIRONMENT, ENVIRONMENTAL LAW, LAND, LAND USE</v>
          </cell>
          <cell r="W1948" t="str">
            <v>Introduction to Law for Planners</v>
          </cell>
          <cell r="X1948" t="str">
            <v>INTRO LAW FOR PLAN</v>
          </cell>
          <cell r="Y1948" t="str">
            <v>Governmental institutions, real property, constitutional law, land use law, and environmental law.</v>
          </cell>
        </row>
        <row r="1949">
          <cell r="C1949" t="str">
            <v>PLAN735</v>
          </cell>
          <cell r="D1949" t="str">
            <v>PLAN</v>
          </cell>
          <cell r="E1949">
            <v>735</v>
          </cell>
          <cell r="F1949" t="str">
            <v>COMMUNITY REVITALIZ APPLIED</v>
          </cell>
          <cell r="H1949">
            <v>2192</v>
          </cell>
          <cell r="I1949">
            <v>1</v>
          </cell>
          <cell r="J1949" t="str">
            <v>Lecture</v>
          </cell>
          <cell r="K1949">
            <v>6</v>
          </cell>
          <cell r="L1949">
            <v>1</v>
          </cell>
          <cell r="O1949" t="str">
            <v>M 1</v>
          </cell>
          <cell r="P1949" t="str">
            <v>GRAD</v>
          </cell>
          <cell r="S1949">
            <v>714353342</v>
          </cell>
          <cell r="T1949" t="str">
            <v>Christopher</v>
          </cell>
          <cell r="U1949" t="str">
            <v>Mulligan</v>
          </cell>
        </row>
        <row r="1950">
          <cell r="C1950" t="str">
            <v>PLAN735</v>
          </cell>
          <cell r="D1950" t="str">
            <v>PLAN</v>
          </cell>
          <cell r="E1950">
            <v>735</v>
          </cell>
          <cell r="F1950" t="str">
            <v>COMMUNITY REVITALIZ APPLIED</v>
          </cell>
          <cell r="H1950">
            <v>2182</v>
          </cell>
          <cell r="I1950">
            <v>1</v>
          </cell>
          <cell r="J1950" t="str">
            <v>Lecture</v>
          </cell>
          <cell r="K1950">
            <v>2</v>
          </cell>
          <cell r="L1950">
            <v>1</v>
          </cell>
          <cell r="O1950" t="str">
            <v>?</v>
          </cell>
          <cell r="P1950" t="str">
            <v>GRAD</v>
          </cell>
          <cell r="S1950">
            <v>714353342</v>
          </cell>
          <cell r="T1950" t="str">
            <v>Christopher</v>
          </cell>
          <cell r="U1950" t="str">
            <v>Mulligan</v>
          </cell>
        </row>
        <row r="1951">
          <cell r="C1951" t="str">
            <v>PLAN735</v>
          </cell>
          <cell r="D1951" t="str">
            <v>PLAN</v>
          </cell>
          <cell r="E1951">
            <v>735</v>
          </cell>
          <cell r="F1951" t="str">
            <v>COMMUNITY REVITALIZ APPLIED</v>
          </cell>
          <cell r="H1951">
            <v>2172</v>
          </cell>
          <cell r="I1951">
            <v>1</v>
          </cell>
          <cell r="J1951" t="str">
            <v>Lecture</v>
          </cell>
          <cell r="K1951">
            <v>3</v>
          </cell>
          <cell r="L1951">
            <v>1</v>
          </cell>
          <cell r="O1951" t="str">
            <v xml:space="preserve">M </v>
          </cell>
          <cell r="P1951" t="str">
            <v>GRAD</v>
          </cell>
          <cell r="S1951">
            <v>714353342</v>
          </cell>
          <cell r="T1951" t="str">
            <v>Christopher</v>
          </cell>
          <cell r="U1951" t="str">
            <v>Mulligan</v>
          </cell>
        </row>
        <row r="1952">
          <cell r="C1952" t="str">
            <v>PLAN752</v>
          </cell>
          <cell r="D1952" t="str">
            <v>PLAN</v>
          </cell>
          <cell r="E1952">
            <v>752</v>
          </cell>
          <cell r="F1952" t="str">
            <v>PROJ/SITE PLANNING</v>
          </cell>
          <cell r="H1952">
            <v>2189</v>
          </cell>
          <cell r="I1952">
            <v>1</v>
          </cell>
          <cell r="J1952" t="str">
            <v>Lecture</v>
          </cell>
          <cell r="K1952">
            <v>23</v>
          </cell>
          <cell r="L1952">
            <v>1</v>
          </cell>
          <cell r="O1952" t="str">
            <v>M 2</v>
          </cell>
          <cell r="P1952" t="str">
            <v>GRAD</v>
          </cell>
          <cell r="S1952">
            <v>720534447</v>
          </cell>
          <cell r="T1952" t="str">
            <v>Andrew</v>
          </cell>
          <cell r="U1952" t="str">
            <v>Whittemore</v>
          </cell>
          <cell r="V1952" t="str">
            <v>DESIGN, DEVELOPMENT, LAND, PLANNING, URBAN</v>
          </cell>
          <cell r="W1952" t="str">
            <v>Project and Site Planning</v>
          </cell>
          <cell r="X1952" t="str">
            <v>PROJ/SITE PLANNING</v>
          </cell>
          <cell r="Y1952" t="str">
            <v>Techniques of site analysis, project programming, and arrangement of structures on the land. Workshop covering design and review of urban development projects within limitations of regulatory standards and market criteria.</v>
          </cell>
        </row>
        <row r="1953">
          <cell r="C1953" t="str">
            <v>PLAN752</v>
          </cell>
          <cell r="D1953" t="str">
            <v>PLAN</v>
          </cell>
          <cell r="E1953">
            <v>752</v>
          </cell>
          <cell r="F1953" t="str">
            <v>PROJ/SITE PLANNING</v>
          </cell>
          <cell r="H1953">
            <v>2179</v>
          </cell>
          <cell r="I1953">
            <v>1</v>
          </cell>
          <cell r="J1953" t="str">
            <v>Lecture</v>
          </cell>
          <cell r="K1953">
            <v>30</v>
          </cell>
          <cell r="L1953">
            <v>1</v>
          </cell>
          <cell r="O1953" t="str">
            <v>M 2</v>
          </cell>
          <cell r="P1953" t="str">
            <v>GRAD</v>
          </cell>
          <cell r="S1953">
            <v>720534447</v>
          </cell>
          <cell r="T1953" t="str">
            <v>Andrew</v>
          </cell>
          <cell r="U1953" t="str">
            <v>Whittemore</v>
          </cell>
          <cell r="V1953" t="str">
            <v>DESIGN, DEVELOPMENT, LAND, PLANNING, URBAN</v>
          </cell>
          <cell r="W1953" t="str">
            <v>Project and Site Planning</v>
          </cell>
          <cell r="X1953" t="str">
            <v>PROJ/SITE PLANNING</v>
          </cell>
          <cell r="Y1953" t="str">
            <v>Techniques of site analysis, project programming, and arrangement of structures on the land. Workshop covering design and review of urban development projects within limitations of regulatory standards and market criteria.</v>
          </cell>
        </row>
        <row r="1954">
          <cell r="C1954" t="str">
            <v>PLAN752</v>
          </cell>
          <cell r="D1954" t="str">
            <v>PLAN</v>
          </cell>
          <cell r="E1954">
            <v>752</v>
          </cell>
          <cell r="F1954" t="str">
            <v>PROJ/SITE PLANNING</v>
          </cell>
          <cell r="H1954">
            <v>2169</v>
          </cell>
          <cell r="I1954">
            <v>1</v>
          </cell>
          <cell r="J1954" t="str">
            <v>Lecture</v>
          </cell>
          <cell r="K1954">
            <v>14</v>
          </cell>
          <cell r="L1954">
            <v>1</v>
          </cell>
          <cell r="O1954" t="str">
            <v>M 2</v>
          </cell>
          <cell r="P1954" t="str">
            <v>GRAD</v>
          </cell>
          <cell r="S1954">
            <v>720534447</v>
          </cell>
          <cell r="T1954" t="str">
            <v>Andrew</v>
          </cell>
          <cell r="U1954" t="str">
            <v>Whittemore</v>
          </cell>
          <cell r="V1954" t="str">
            <v>DESIGN, DEVELOPMENT, LAND, PLANNING, URBAN</v>
          </cell>
          <cell r="W1954" t="str">
            <v>Project and Site Planning</v>
          </cell>
          <cell r="X1954" t="str">
            <v>PROJ/SITE PLANNING</v>
          </cell>
          <cell r="Y1954" t="str">
            <v>Techniques of site analysis, project programming, and arrangement of structures on the land. Workshop covering design and review of urban development projects within limitations of regulatory standards and market criteria.</v>
          </cell>
        </row>
        <row r="1955">
          <cell r="C1955" t="str">
            <v>PLAN757</v>
          </cell>
          <cell r="D1955" t="str">
            <v>PLAN</v>
          </cell>
          <cell r="E1955">
            <v>757</v>
          </cell>
          <cell r="F1955" t="str">
            <v>PLAN HIST PRESERV</v>
          </cell>
          <cell r="H1955">
            <v>2182</v>
          </cell>
          <cell r="I1955">
            <v>1</v>
          </cell>
          <cell r="J1955" t="str">
            <v>Lecture</v>
          </cell>
          <cell r="K1955">
            <v>10</v>
          </cell>
          <cell r="L1955">
            <v>1</v>
          </cell>
          <cell r="O1955" t="str">
            <v>M 2</v>
          </cell>
          <cell r="P1955" t="str">
            <v>GRAD</v>
          </cell>
          <cell r="S1955">
            <v>701365169</v>
          </cell>
          <cell r="T1955" t="str">
            <v>James</v>
          </cell>
          <cell r="U1955" t="str">
            <v>Howard</v>
          </cell>
          <cell r="V1955" t="str">
            <v>COMMUNITY, DEVELOPMENT, PLANNING, PRESERV</v>
          </cell>
          <cell r="W1955" t="str">
            <v>Planning for Historical Preservation</v>
          </cell>
          <cell r="X1955" t="str">
            <v>PLAN HIST PRESERV</v>
          </cell>
          <cell r="Y1955" t="str">
            <v>Concepts, processes, and policies for historic preservation; its role in the community planning and development process.</v>
          </cell>
        </row>
        <row r="1956">
          <cell r="C1956" t="str">
            <v>PLAN757</v>
          </cell>
          <cell r="D1956" t="str">
            <v>PLAN</v>
          </cell>
          <cell r="E1956">
            <v>757</v>
          </cell>
          <cell r="F1956" t="str">
            <v>PLAN HIST PRESERV</v>
          </cell>
          <cell r="H1956">
            <v>2172</v>
          </cell>
          <cell r="I1956">
            <v>1</v>
          </cell>
          <cell r="J1956" t="str">
            <v>Lecture</v>
          </cell>
          <cell r="K1956">
            <v>6</v>
          </cell>
          <cell r="L1956">
            <v>1</v>
          </cell>
          <cell r="O1956" t="str">
            <v>M 2</v>
          </cell>
          <cell r="P1956" t="str">
            <v>GRAD</v>
          </cell>
          <cell r="S1956">
            <v>701365169</v>
          </cell>
          <cell r="T1956" t="str">
            <v>James</v>
          </cell>
          <cell r="U1956" t="str">
            <v>Howard</v>
          </cell>
          <cell r="V1956" t="str">
            <v>COMMUNITY, DEVELOPMENT, PLANNING, PRESERV</v>
          </cell>
          <cell r="W1956" t="str">
            <v>Planning for Historical Preservation</v>
          </cell>
          <cell r="X1956" t="str">
            <v>PLAN HIST PRESERV</v>
          </cell>
          <cell r="Y1956" t="str">
            <v>Concepts, processes, and policies for historic preservation; its role in the community planning and development process. Neighborhood preservation; gentrification; financing tools</v>
          </cell>
        </row>
        <row r="1957">
          <cell r="C1957" t="str">
            <v>PLAN760</v>
          </cell>
          <cell r="D1957" t="str">
            <v>PLAN</v>
          </cell>
          <cell r="E1957">
            <v>760</v>
          </cell>
          <cell r="F1957" t="str">
            <v>REAL EST &amp; AFFORD HSNG</v>
          </cell>
          <cell r="H1957">
            <v>2192</v>
          </cell>
          <cell r="I1957">
            <v>1</v>
          </cell>
          <cell r="J1957" t="str">
            <v>Lecture</v>
          </cell>
          <cell r="K1957">
            <v>22</v>
          </cell>
          <cell r="L1957">
            <v>1</v>
          </cell>
          <cell r="O1957" t="str">
            <v>M 2</v>
          </cell>
          <cell r="P1957" t="str">
            <v>GRAD</v>
          </cell>
          <cell r="S1957">
            <v>704179068</v>
          </cell>
          <cell r="T1957" t="str">
            <v>Roberto</v>
          </cell>
          <cell r="U1957" t="str">
            <v>Quercia</v>
          </cell>
          <cell r="V1957" t="str">
            <v>AFFORDAB, INVEST, PUBLIC</v>
          </cell>
          <cell r="W1957" t="str">
            <v>Real Estate Investment and Affordable Housing</v>
          </cell>
          <cell r="X1957" t="str">
            <v>REAL EST &amp; AFFORD HSNG</v>
          </cell>
          <cell r="Y1957" t="str">
            <v xml:space="preserve">Fundamentals and techniques of real estate investment analysis, including cases and computer modeling; applications of the public interest in private investment decisions; tax and other public policies influencing real estate investments; meeting the housing needs of low and moderate income households through affordable housing. </v>
          </cell>
        </row>
        <row r="1958">
          <cell r="C1958" t="str">
            <v>PLAN760</v>
          </cell>
          <cell r="D1958" t="str">
            <v>PLAN</v>
          </cell>
          <cell r="E1958">
            <v>760</v>
          </cell>
          <cell r="F1958" t="str">
            <v>REAL EST &amp; AFFORD HSNG</v>
          </cell>
          <cell r="H1958">
            <v>2182</v>
          </cell>
          <cell r="I1958">
            <v>1</v>
          </cell>
          <cell r="J1958" t="str">
            <v>Lecture</v>
          </cell>
          <cell r="K1958">
            <v>24</v>
          </cell>
          <cell r="L1958">
            <v>1</v>
          </cell>
          <cell r="O1958" t="str">
            <v>M 2</v>
          </cell>
          <cell r="P1958" t="str">
            <v>GRAD</v>
          </cell>
          <cell r="S1958">
            <v>714638126</v>
          </cell>
          <cell r="T1958" t="str">
            <v>William</v>
          </cell>
          <cell r="U1958" t="str">
            <v>Bishop</v>
          </cell>
          <cell r="V1958" t="str">
            <v>AFFORDAB, INVEST, PUBLIC</v>
          </cell>
          <cell r="W1958" t="str">
            <v>Real Estate Investment and Affordable Housing</v>
          </cell>
          <cell r="X1958" t="str">
            <v>REAL EST &amp; AFFORD HSNG</v>
          </cell>
          <cell r="Y1958" t="str">
            <v>Fundamentals and techniques of real estate investment analysis, including cases and computer modeling; applications of the public interest in private investment decisions; tax and other public policies influencing real estate investments; and affordable housing.</v>
          </cell>
        </row>
        <row r="1959">
          <cell r="C1959" t="str">
            <v>PLAN760</v>
          </cell>
          <cell r="D1959" t="str">
            <v>PLAN</v>
          </cell>
          <cell r="E1959">
            <v>760</v>
          </cell>
          <cell r="F1959" t="str">
            <v>REAL EST &amp; AFFORD HSNG</v>
          </cell>
          <cell r="H1959">
            <v>2192</v>
          </cell>
          <cell r="I1959">
            <v>1</v>
          </cell>
          <cell r="J1959" t="str">
            <v>Lecture</v>
          </cell>
          <cell r="K1959">
            <v>22</v>
          </cell>
          <cell r="L1959">
            <v>1</v>
          </cell>
          <cell r="P1959" t="str">
            <v>GRAD</v>
          </cell>
          <cell r="S1959">
            <v>720413700</v>
          </cell>
          <cell r="T1959" t="str">
            <v>Ahmed Rachid</v>
          </cell>
          <cell r="U1959" t="str">
            <v>El-Khattabi</v>
          </cell>
          <cell r="V1959" t="str">
            <v>AFFORDAB, INVEST, PUBLIC</v>
          </cell>
          <cell r="W1959" t="str">
            <v>Real Estate Investment and Affordable Housing</v>
          </cell>
          <cell r="X1959" t="str">
            <v>REAL EST &amp; AFFORD HSNG</v>
          </cell>
          <cell r="Y1959" t="str">
            <v>Fundamentals and techniques of real estate investment analysis, including cases and computer modeling; applications of the public interest in private investment decisions; tax and other public policies influencing real estate investments; and affordable housing.</v>
          </cell>
        </row>
        <row r="1960">
          <cell r="C1960" t="str">
            <v>PLAN762</v>
          </cell>
          <cell r="D1960" t="str">
            <v>PLAN</v>
          </cell>
          <cell r="E1960">
            <v>762</v>
          </cell>
          <cell r="F1960" t="str">
            <v>CENTRAL CITY REVITALIZAT</v>
          </cell>
          <cell r="H1960">
            <v>2192</v>
          </cell>
          <cell r="I1960">
            <v>1</v>
          </cell>
          <cell r="J1960" t="str">
            <v>Lecture</v>
          </cell>
          <cell r="K1960">
            <v>6</v>
          </cell>
          <cell r="L1960">
            <v>1</v>
          </cell>
          <cell r="P1960" t="str">
            <v>GRAD</v>
          </cell>
          <cell r="S1960">
            <v>704217689</v>
          </cell>
          <cell r="T1960" t="str">
            <v>William</v>
          </cell>
          <cell r="U1960" t="str">
            <v>Rohe</v>
          </cell>
          <cell r="V1960" t="str">
            <v>CITY, ECONOMIC, GROWTH, PLANNING, SOCIAL, URBAN</v>
          </cell>
          <cell r="W1960" t="str">
            <v>Central City Revitalization</v>
          </cell>
          <cell r="X1960" t="str">
            <v>CENTRAL CITY REVITALIZAT</v>
          </cell>
          <cell r="Y1960" t="str">
            <v>Analyzes central cities over past twenty years and factors affecting their growth or decline.  Analyzes how economic, social, physical conditions of central cities can be improved through large-scale urban-planning efforts.</v>
          </cell>
        </row>
        <row r="1961">
          <cell r="C1961" t="str">
            <v>PLAN764</v>
          </cell>
          <cell r="D1961" t="str">
            <v>PLAN</v>
          </cell>
          <cell r="E1961">
            <v>764</v>
          </cell>
          <cell r="F1961" t="str">
            <v>COMMUNITY DEV &amp; REV TECH</v>
          </cell>
          <cell r="H1961">
            <v>2179</v>
          </cell>
          <cell r="I1961">
            <v>1</v>
          </cell>
          <cell r="J1961" t="str">
            <v>Lecture</v>
          </cell>
          <cell r="K1961">
            <v>10</v>
          </cell>
          <cell r="L1961">
            <v>1</v>
          </cell>
          <cell r="O1961" t="str">
            <v>M 2</v>
          </cell>
          <cell r="P1961" t="str">
            <v>GRAD</v>
          </cell>
          <cell r="S1961">
            <v>714353342</v>
          </cell>
          <cell r="T1961" t="str">
            <v>Christopher</v>
          </cell>
          <cell r="U1961" t="str">
            <v>Mulligan</v>
          </cell>
          <cell r="V1961" t="str">
            <v>COMMUNITY, COMMUNITY DEVELOPMENT, DEVELOPMENT, FINANC, PARTNERSHIP, PUBLIC, STAKEHOLDER</v>
          </cell>
          <cell r="W1961" t="str">
            <v>Community Development &amp; Revitalization Techniques</v>
          </cell>
          <cell r="X1961" t="str">
            <v>COMMUNITY DEV &amp; REV TECH</v>
          </cell>
          <cell r="Y1961" t="str">
            <v>Community revitalization requires mastery of community development methods, the real estate development process, and public-private partnerships. Techniques include demographic trend analysis, government entitlement review, area and parcel analysis, market research, and pro forma financial analysis. Community capacity and asset mapping; stakeholder identification and community engagement; capacity building; the use of neighborhood indicators; site and design considerations; local government participation and financing; land banks for redevelopment</v>
          </cell>
        </row>
        <row r="1962">
          <cell r="C1962" t="str">
            <v>PLAN765</v>
          </cell>
          <cell r="D1962" t="str">
            <v>PLAN</v>
          </cell>
          <cell r="E1962">
            <v>765</v>
          </cell>
          <cell r="F1962" t="str">
            <v>REAL ESTATE DEVELOPMENT</v>
          </cell>
          <cell r="H1962">
            <v>2189</v>
          </cell>
          <cell r="I1962">
            <v>1</v>
          </cell>
          <cell r="J1962" t="str">
            <v>Lecture</v>
          </cell>
          <cell r="K1962">
            <v>11</v>
          </cell>
          <cell r="L1962">
            <v>1</v>
          </cell>
          <cell r="O1962" t="str">
            <v>M 1</v>
          </cell>
          <cell r="P1962" t="str">
            <v>GRAD</v>
          </cell>
          <cell r="S1962">
            <v>704219885</v>
          </cell>
          <cell r="T1962" t="str">
            <v>Emil</v>
          </cell>
          <cell r="U1962" t="str">
            <v>Malizia</v>
          </cell>
          <cell r="V1962" t="str">
            <v>DEVELOPMENT, FINANC, INVEST, PLANNING</v>
          </cell>
          <cell r="W1962" t="str">
            <v>Real Estate Development</v>
          </cell>
          <cell r="X1962" t="str">
            <v>REAL ESTATE DEVELOPMENT</v>
          </cell>
          <cell r="Y1962" t="str">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ell>
        </row>
        <row r="1963">
          <cell r="C1963" t="str">
            <v>PLAN765</v>
          </cell>
          <cell r="D1963" t="str">
            <v>PLAN</v>
          </cell>
          <cell r="E1963">
            <v>765</v>
          </cell>
          <cell r="F1963" t="str">
            <v>REAL ESTATE DEVELOPMENT</v>
          </cell>
          <cell r="H1963">
            <v>2179</v>
          </cell>
          <cell r="I1963">
            <v>1</v>
          </cell>
          <cell r="J1963" t="str">
            <v>Lecture</v>
          </cell>
          <cell r="K1963">
            <v>15</v>
          </cell>
          <cell r="L1963">
            <v>2</v>
          </cell>
          <cell r="O1963" t="str">
            <v>M 2</v>
          </cell>
          <cell r="P1963" t="str">
            <v>GRAD</v>
          </cell>
          <cell r="S1963">
            <v>704219885</v>
          </cell>
          <cell r="T1963" t="str">
            <v>Emil</v>
          </cell>
          <cell r="U1963" t="str">
            <v>Malizia</v>
          </cell>
          <cell r="V1963" t="str">
            <v>DEVELOPMENT, FINANC, INVEST, PLANNING</v>
          </cell>
          <cell r="W1963" t="str">
            <v>Real Estate Development</v>
          </cell>
          <cell r="X1963" t="str">
            <v>REAL ESTATE DEVELOPMENT</v>
          </cell>
          <cell r="Y1963" t="str">
            <v>The dynamics of real property development from the developer's perspective covering market research, government relations, site planning, financing, investment analysis, construction and project management, and marketing.</v>
          </cell>
        </row>
        <row r="1964">
          <cell r="C1964" t="str">
            <v>PLAN765</v>
          </cell>
          <cell r="D1964" t="str">
            <v>PLAN</v>
          </cell>
          <cell r="E1964">
            <v>765</v>
          </cell>
          <cell r="F1964" t="str">
            <v>REAL ESTATE DEVELOPMENT</v>
          </cell>
          <cell r="H1964">
            <v>2169</v>
          </cell>
          <cell r="I1964">
            <v>1</v>
          </cell>
          <cell r="J1964" t="str">
            <v>Lecture</v>
          </cell>
          <cell r="K1964">
            <v>14</v>
          </cell>
          <cell r="L1964">
            <v>1</v>
          </cell>
          <cell r="O1964" t="str">
            <v>M 2</v>
          </cell>
          <cell r="P1964" t="str">
            <v>GRAD</v>
          </cell>
          <cell r="S1964">
            <v>704219885</v>
          </cell>
          <cell r="T1964" t="str">
            <v>Emil</v>
          </cell>
          <cell r="U1964" t="str">
            <v>Malizia</v>
          </cell>
          <cell r="V1964" t="str">
            <v>DEVELOPMENT, FINANC, INVEST, PLANNING</v>
          </cell>
          <cell r="W1964" t="str">
            <v>Real Estate Development</v>
          </cell>
          <cell r="X1964" t="str">
            <v>REAL ESTATE DEVELOPMENT</v>
          </cell>
          <cell r="Y1964" t="str">
            <v>The dynamics of real property development from the developer's perspective covering market research, government relations, site planning, financing, investment analysis, construction and project management, and marketing.</v>
          </cell>
        </row>
        <row r="1965">
          <cell r="C1965" t="str">
            <v>PLAN800</v>
          </cell>
          <cell r="D1965" t="str">
            <v>PLAN</v>
          </cell>
          <cell r="E1965">
            <v>800</v>
          </cell>
          <cell r="F1965" t="str">
            <v>RESEARCH DESIGN</v>
          </cell>
          <cell r="H1965">
            <v>2182</v>
          </cell>
          <cell r="I1965">
            <v>1</v>
          </cell>
          <cell r="J1965" t="str">
            <v>Lecture</v>
          </cell>
          <cell r="K1965">
            <v>6</v>
          </cell>
          <cell r="L1965">
            <v>1</v>
          </cell>
          <cell r="O1965" t="str">
            <v>M 2</v>
          </cell>
          <cell r="P1965" t="str">
            <v>GRAD</v>
          </cell>
          <cell r="S1965">
            <v>714017970</v>
          </cell>
          <cell r="T1965" t="str">
            <v>Noreen</v>
          </cell>
          <cell r="U1965" t="str">
            <v>Mcdonald</v>
          </cell>
          <cell r="V1965" t="str">
            <v>DESIGN, INVEST, PLANNING, POLICY</v>
          </cell>
          <cell r="W1965" t="str">
            <v>Research Design</v>
          </cell>
          <cell r="X1965" t="str">
            <v>RESEARCH DESIGN</v>
          </cell>
          <cell r="Y1965" t="str">
            <v>This course provides an introduction to research design methods for planning and applied policy research. The design of a research endeavor is arguably the most important part of the investigation, together with what data is collected, how it is collected, and how the data are analyzed.</v>
          </cell>
        </row>
        <row r="1966">
          <cell r="C1966" t="str">
            <v>PLAN896</v>
          </cell>
          <cell r="D1966" t="str">
            <v>PLAN</v>
          </cell>
          <cell r="E1966">
            <v>896</v>
          </cell>
          <cell r="F1966" t="str">
            <v>INDEPENDENT STUDY</v>
          </cell>
          <cell r="H1966">
            <v>2192</v>
          </cell>
          <cell r="I1966">
            <v>1</v>
          </cell>
          <cell r="J1966" t="str">
            <v>Lecture</v>
          </cell>
          <cell r="K1966">
            <v>10</v>
          </cell>
          <cell r="L1966">
            <v>20</v>
          </cell>
          <cell r="O1966" t="str">
            <v>M 2</v>
          </cell>
          <cell r="P1966" t="str">
            <v>GRAD</v>
          </cell>
          <cell r="S1966">
            <v>704179068</v>
          </cell>
          <cell r="T1966" t="str">
            <v>Roberto</v>
          </cell>
          <cell r="U1966" t="str">
            <v>Quercia</v>
          </cell>
          <cell r="V1966" t="str">
            <v>CITY, PLANNING</v>
          </cell>
          <cell r="W1966" t="str">
            <v>Independent Study</v>
          </cell>
          <cell r="X1966" t="str">
            <v>INDEPENDENT STUDY</v>
          </cell>
          <cell r="Y1966" t="str">
            <v>Housing and Community Development; low-income homeownership, mortgage lending, subprime and predatory lending, and financial services issues. "Regaining the Dream: How to Renew the Promise of Homeownership for America's Working Families."</v>
          </cell>
        </row>
        <row r="1967">
          <cell r="C1967" t="str">
            <v>PLAN896</v>
          </cell>
          <cell r="D1967" t="str">
            <v>PLAN</v>
          </cell>
          <cell r="E1967">
            <v>896</v>
          </cell>
          <cell r="F1967" t="str">
            <v>INDEPENDENT STUDY</v>
          </cell>
          <cell r="H1967">
            <v>2192</v>
          </cell>
          <cell r="I1967">
            <v>1</v>
          </cell>
          <cell r="J1967" t="str">
            <v>Lecture</v>
          </cell>
          <cell r="K1967">
            <v>10</v>
          </cell>
          <cell r="L1967">
            <v>20</v>
          </cell>
          <cell r="O1967" t="str">
            <v>M 2</v>
          </cell>
          <cell r="P1967" t="str">
            <v>GRAD</v>
          </cell>
          <cell r="S1967">
            <v>711624430</v>
          </cell>
          <cell r="T1967" t="str">
            <v>Nichola</v>
          </cell>
          <cell r="U1967" t="str">
            <v>Lowe</v>
          </cell>
          <cell r="V1967" t="str">
            <v>CITY, PLANNING</v>
          </cell>
          <cell r="W1967" t="str">
            <v>Independent Study</v>
          </cell>
          <cell r="X1967" t="str">
            <v>INDEPENDENT STUDY</v>
          </cell>
          <cell r="Y1967" t="str">
            <v>Economic Development;  institutional arrangements that lead to more inclusive forms of economic development and, specifically, the role that practitioners can play in aligning growth and equity goals through their engagement with private business. Opportunities for displaced and disadvantaged workers to transfer existing and newly acquired skills to more secure and technologically sophisticated work environments. How institutional actors responsible for promoting and financing state and local economic development collaborate in innovative ways to encourage more inclusionary business practices and outcomes.</v>
          </cell>
        </row>
        <row r="1968">
          <cell r="C1968" t="str">
            <v>PLAN992</v>
          </cell>
          <cell r="D1968" t="str">
            <v>PLAN</v>
          </cell>
          <cell r="E1968">
            <v>992</v>
          </cell>
          <cell r="F1968" t="str">
            <v>MASTER'S (NON-THESIS)</v>
          </cell>
          <cell r="H1968">
            <v>2192</v>
          </cell>
          <cell r="I1968">
            <v>1</v>
          </cell>
          <cell r="J1968" t="str">
            <v>Lecture</v>
          </cell>
          <cell r="K1968">
            <v>29</v>
          </cell>
          <cell r="L1968">
            <v>21</v>
          </cell>
          <cell r="O1968" t="str">
            <v>M 2</v>
          </cell>
          <cell r="P1968" t="str">
            <v>GRAD</v>
          </cell>
          <cell r="S1968">
            <v>704179068</v>
          </cell>
          <cell r="T1968" t="str">
            <v>Roberto</v>
          </cell>
          <cell r="U1968" t="str">
            <v>Quercia</v>
          </cell>
          <cell r="V1968" t="str">
            <v>DEVELOPMENT</v>
          </cell>
          <cell r="W1968" t="str">
            <v>Master's (Non-Thesis)</v>
          </cell>
          <cell r="X1968" t="str">
            <v>MASTER'S (NON-THESIS)</v>
          </cell>
          <cell r="Y1968" t="str">
            <v>Housing and Community Development; low-income homeownership, mortgage lending, subprime and predatory lending, and financial services issues. "Regaining the Dream: How to Renew the Promise of Homeownership for America's Working Families."</v>
          </cell>
        </row>
        <row r="1969">
          <cell r="C1969" t="str">
            <v>PLAN992</v>
          </cell>
          <cell r="D1969" t="str">
            <v>PLAN</v>
          </cell>
          <cell r="E1969">
            <v>992</v>
          </cell>
          <cell r="F1969" t="str">
            <v>MASTER'S (NON-THESIS)</v>
          </cell>
          <cell r="H1969">
            <v>2192</v>
          </cell>
          <cell r="I1969">
            <v>1</v>
          </cell>
          <cell r="J1969" t="str">
            <v>Lecture</v>
          </cell>
          <cell r="K1969">
            <v>29</v>
          </cell>
          <cell r="L1969">
            <v>21</v>
          </cell>
          <cell r="O1969" t="str">
            <v>M 2</v>
          </cell>
          <cell r="P1969" t="str">
            <v>GRAD</v>
          </cell>
          <cell r="S1969">
            <v>711624430</v>
          </cell>
          <cell r="T1969" t="str">
            <v>Nichola</v>
          </cell>
          <cell r="U1969" t="str">
            <v>Lowe</v>
          </cell>
          <cell r="V1969" t="str">
            <v>DEVELOPMENT</v>
          </cell>
          <cell r="W1969" t="str">
            <v>Master's (Non-Thesis)</v>
          </cell>
          <cell r="X1969" t="str">
            <v>MASTER'S (NON-THESIS)</v>
          </cell>
          <cell r="Y1969" t="str">
            <v>Economic Development;  institutional arrangements that lead to more inclusive forms of economic development and, specifically, the role that practitioners can play in aligning growth and equity goals through their engagement with private business. Opportunities for displaced and disadvantaged workers to transfer existing and newly acquired skills to more secure and technologically sophisticated work environments. How institutional actors responsible for promoting and financing state and local economic development collaborate in innovative ways to encourage more inclusionary business practices and outcomes.</v>
          </cell>
        </row>
        <row r="1970">
          <cell r="C1970" t="str">
            <v>PLAN992</v>
          </cell>
          <cell r="D1970" t="str">
            <v>PLAN</v>
          </cell>
          <cell r="E1970">
            <v>992</v>
          </cell>
          <cell r="F1970" t="str">
            <v>MASTER'S (NON-THESIS)</v>
          </cell>
          <cell r="H1970">
            <v>2192</v>
          </cell>
          <cell r="I1970">
            <v>1</v>
          </cell>
          <cell r="J1970" t="str">
            <v>Lecture</v>
          </cell>
          <cell r="K1970">
            <v>29</v>
          </cell>
          <cell r="L1970">
            <v>21</v>
          </cell>
          <cell r="O1970" t="str">
            <v>M 2</v>
          </cell>
          <cell r="P1970" t="str">
            <v>GRAD</v>
          </cell>
          <cell r="S1970">
            <v>704217689</v>
          </cell>
          <cell r="T1970" t="str">
            <v>William</v>
          </cell>
          <cell r="U1970" t="str">
            <v>Rohe</v>
          </cell>
          <cell r="V1970" t="str">
            <v>DEVELOPMENT</v>
          </cell>
          <cell r="W1970" t="str">
            <v>Master's (Non-Thesis)</v>
          </cell>
          <cell r="X1970" t="str">
            <v>MASTER'S (NON-THESIS)</v>
          </cell>
          <cell r="Y1970" t="str">
            <v>Housing and Community Development; Chasing the American Dream: New Perspectives on Affordable Homeownership</v>
          </cell>
        </row>
        <row r="1971">
          <cell r="C1971" t="str">
            <v>PLAN992</v>
          </cell>
          <cell r="D1971" t="str">
            <v>PLAN</v>
          </cell>
          <cell r="E1971">
            <v>992</v>
          </cell>
          <cell r="F1971" t="str">
            <v>MASTER'S (NON-THESIS)</v>
          </cell>
          <cell r="H1971">
            <v>2182</v>
          </cell>
          <cell r="I1971">
            <v>1</v>
          </cell>
          <cell r="J1971" t="str">
            <v>Lecture</v>
          </cell>
          <cell r="K1971">
            <v>41</v>
          </cell>
          <cell r="L1971">
            <v>21</v>
          </cell>
          <cell r="O1971" t="str">
            <v>M 2</v>
          </cell>
          <cell r="P1971" t="str">
            <v>GRAD</v>
          </cell>
          <cell r="S1971">
            <v>704179068</v>
          </cell>
          <cell r="T1971" t="str">
            <v>Roberto</v>
          </cell>
          <cell r="U1971" t="str">
            <v>Quercia</v>
          </cell>
          <cell r="V1971" t="str">
            <v>DEVELOPMENT</v>
          </cell>
          <cell r="W1971" t="str">
            <v>Master's (Non-Thesis)</v>
          </cell>
          <cell r="X1971" t="str">
            <v>MASTER'S (NON-THESIS)</v>
          </cell>
          <cell r="Y1971" t="str">
            <v>Housing and Community Development; low-income homeownership, mortgage lending, subprime and predatory lending, and financial services issues. "Regaining the Dream: How to Renew the Promise of Homeownership for America's Working Families."</v>
          </cell>
        </row>
        <row r="1972">
          <cell r="C1972" t="str">
            <v>PLAN992</v>
          </cell>
          <cell r="D1972" t="str">
            <v>PLAN</v>
          </cell>
          <cell r="E1972">
            <v>992</v>
          </cell>
          <cell r="F1972" t="str">
            <v>MASTER'S (NON-THESIS)</v>
          </cell>
          <cell r="H1972">
            <v>2182</v>
          </cell>
          <cell r="I1972">
            <v>1</v>
          </cell>
          <cell r="J1972" t="str">
            <v>Lecture</v>
          </cell>
          <cell r="K1972">
            <v>41</v>
          </cell>
          <cell r="L1972">
            <v>21</v>
          </cell>
          <cell r="O1972" t="str">
            <v>M 2</v>
          </cell>
          <cell r="P1972" t="str">
            <v>GRAD</v>
          </cell>
          <cell r="S1972">
            <v>711624430</v>
          </cell>
          <cell r="T1972" t="str">
            <v>Nichola</v>
          </cell>
          <cell r="U1972" t="str">
            <v>Lowe</v>
          </cell>
          <cell r="V1972" t="str">
            <v>DEVELOPMENT</v>
          </cell>
          <cell r="W1972" t="str">
            <v>Master's (Non-Thesis)</v>
          </cell>
          <cell r="X1972" t="str">
            <v>MASTER'S (NON-THESIS)</v>
          </cell>
          <cell r="Y1972" t="str">
            <v>Economic Development;  institutional arrangements that lead to more inclusive forms of economic development and, specifically, the role that practitioners can play in aligning growth and equity goals through their engagement with private business. Opportunities for displaced and disadvantaged workers to transfer existing and newly acquired skills to more secure and technologically sophisticated work environments. How institutional actors responsible for promoting and financing state and local economic development collaborate in innovative ways to encourage more inclusionary business practices and outcomes.</v>
          </cell>
        </row>
        <row r="1973">
          <cell r="C1973" t="str">
            <v>PLAN992</v>
          </cell>
          <cell r="D1973" t="str">
            <v>PLAN</v>
          </cell>
          <cell r="E1973">
            <v>992</v>
          </cell>
          <cell r="F1973" t="str">
            <v>MASTER'S (NON-THESIS)</v>
          </cell>
          <cell r="H1973">
            <v>2182</v>
          </cell>
          <cell r="I1973">
            <v>1</v>
          </cell>
          <cell r="J1973" t="str">
            <v>Lecture</v>
          </cell>
          <cell r="K1973">
            <v>41</v>
          </cell>
          <cell r="L1973">
            <v>21</v>
          </cell>
          <cell r="O1973" t="str">
            <v>M 2</v>
          </cell>
          <cell r="P1973" t="str">
            <v>GRAD</v>
          </cell>
          <cell r="S1973">
            <v>704217689</v>
          </cell>
          <cell r="T1973" t="str">
            <v>William</v>
          </cell>
          <cell r="U1973" t="str">
            <v>Rohe</v>
          </cell>
          <cell r="V1973" t="str">
            <v>DEVELOPMENT</v>
          </cell>
          <cell r="W1973" t="str">
            <v>Master's (Non-Thesis)</v>
          </cell>
          <cell r="X1973" t="str">
            <v>MASTER'S (NON-THESIS)</v>
          </cell>
          <cell r="Y1973" t="str">
            <v>Housing and Community Development; Chasing the American Dream: New Perspectives on Affordable Homeownership</v>
          </cell>
        </row>
        <row r="1974">
          <cell r="C1974" t="str">
            <v>PLAN992</v>
          </cell>
          <cell r="D1974" t="str">
            <v>PLAN</v>
          </cell>
          <cell r="E1974">
            <v>992</v>
          </cell>
          <cell r="F1974" t="str">
            <v>MASTER'S (NON-THESIS)</v>
          </cell>
          <cell r="H1974">
            <v>2172</v>
          </cell>
          <cell r="I1974">
            <v>1</v>
          </cell>
          <cell r="J1974" t="str">
            <v>Lecture</v>
          </cell>
          <cell r="K1974">
            <v>39</v>
          </cell>
          <cell r="L1974">
            <v>20</v>
          </cell>
          <cell r="O1974" t="str">
            <v>M 2</v>
          </cell>
          <cell r="P1974" t="str">
            <v>GRAD</v>
          </cell>
          <cell r="S1974">
            <v>704179068</v>
          </cell>
          <cell r="T1974" t="str">
            <v>Roberto</v>
          </cell>
          <cell r="U1974" t="str">
            <v>Quercia</v>
          </cell>
          <cell r="V1974" t="str">
            <v>DEVELOPMENT</v>
          </cell>
          <cell r="W1974" t="str">
            <v>Master's (Non-Thesis)</v>
          </cell>
          <cell r="X1974" t="str">
            <v>MASTER'S (NON-THESIS)</v>
          </cell>
          <cell r="Y1974" t="str">
            <v>Housing and Community Development; low-income homeownership, mortgage lending, subprime and predatory lending, and financial services issues. "Regaining the Dream: How to Renew the Promise of Homeownership for America's Working Families."</v>
          </cell>
        </row>
        <row r="1975">
          <cell r="C1975" t="str">
            <v>PLAN992</v>
          </cell>
          <cell r="D1975" t="str">
            <v>PLAN</v>
          </cell>
          <cell r="E1975">
            <v>992</v>
          </cell>
          <cell r="F1975" t="str">
            <v>MASTER'S (NON-THESIS)</v>
          </cell>
          <cell r="H1975">
            <v>2172</v>
          </cell>
          <cell r="I1975">
            <v>1</v>
          </cell>
          <cell r="J1975" t="str">
            <v>Lecture</v>
          </cell>
          <cell r="K1975">
            <v>39</v>
          </cell>
          <cell r="L1975">
            <v>20</v>
          </cell>
          <cell r="O1975" t="str">
            <v>M 2</v>
          </cell>
          <cell r="P1975" t="str">
            <v>GRAD</v>
          </cell>
          <cell r="S1975">
            <v>711624430</v>
          </cell>
          <cell r="T1975" t="str">
            <v>Nichola</v>
          </cell>
          <cell r="U1975" t="str">
            <v>Lowe</v>
          </cell>
          <cell r="V1975" t="str">
            <v>DEVELOPMENT</v>
          </cell>
          <cell r="W1975" t="str">
            <v>Master's (Non-Thesis)</v>
          </cell>
          <cell r="X1975" t="str">
            <v>MASTER'S (NON-THESIS)</v>
          </cell>
          <cell r="Y1975" t="str">
            <v>Economic Development;  institutional arrangements that lead to more inclusive forms of economic development and, specifically, the role that practitioners can play in aligning growth and equity goals through their engagement with private business. Opportunities for displaced and disadvantaged workers to transfer existing and newly acquired skills to more secure and technologically sophisticated work environments. How institutional actors responsible for promoting and financing state and local economic development collaborate in innovative ways to encourage more inclusionary business practices and outcomes.</v>
          </cell>
        </row>
        <row r="1976">
          <cell r="C1976" t="str">
            <v>PLCY710</v>
          </cell>
          <cell r="D1976" t="str">
            <v>PLCY</v>
          </cell>
          <cell r="E1976">
            <v>710</v>
          </cell>
          <cell r="F1976" t="str">
            <v>INTRO TO PUBLIC POLICY</v>
          </cell>
          <cell r="H1976">
            <v>2192</v>
          </cell>
          <cell r="I1976">
            <v>1</v>
          </cell>
          <cell r="J1976" t="str">
            <v>Lecture</v>
          </cell>
          <cell r="K1976">
            <v>5</v>
          </cell>
          <cell r="L1976">
            <v>1</v>
          </cell>
          <cell r="O1976" t="str">
            <v>M 2</v>
          </cell>
          <cell r="P1976" t="str">
            <v>GRAD</v>
          </cell>
          <cell r="S1976">
            <v>702251409</v>
          </cell>
          <cell r="T1976" t="str">
            <v>Jeffrey</v>
          </cell>
          <cell r="U1976" t="str">
            <v>Summerlin-Long</v>
          </cell>
          <cell r="V1976" t="str">
            <v>DEVELOPMENT, ECONOMIC, JUSTICE, POLICY, POLITICAL, PUBLIC, PUBLIC POLICY, WELFARE</v>
          </cell>
          <cell r="W1976" t="str">
            <v>Introduction to Public Policy</v>
          </cell>
          <cell r="X1976" t="str">
            <v>INTRO TO PUBLIC POLICY</v>
          </cell>
          <cell r="Y1976" t="str">
            <v>This course examines the history and development of the field of public policy and several theoretical frameworks that contribute to public policy analysis including welfare economics, theories of distributive justice, political science, and organizational theory.</v>
          </cell>
        </row>
        <row r="1977">
          <cell r="C1977" t="str">
            <v>PLCY788</v>
          </cell>
          <cell r="D1977" t="str">
            <v>PLCY</v>
          </cell>
          <cell r="E1977">
            <v>788</v>
          </cell>
          <cell r="F1977" t="str">
            <v>PUB POLICY ECON I</v>
          </cell>
          <cell r="H1977">
            <v>2189</v>
          </cell>
          <cell r="I1977">
            <v>1</v>
          </cell>
          <cell r="J1977" t="str">
            <v>Lecture</v>
          </cell>
          <cell r="K1977">
            <v>10</v>
          </cell>
          <cell r="L1977">
            <v>1</v>
          </cell>
          <cell r="P1977" t="str">
            <v>GRAD</v>
          </cell>
          <cell r="S1977">
            <v>710891132</v>
          </cell>
          <cell r="T1977" t="str">
            <v>Sudhanshu</v>
          </cell>
          <cell r="U1977" t="str">
            <v>Handa</v>
          </cell>
          <cell r="V1977" t="str">
            <v>ECONOMIC, POLICY, PUBLIC, PUBLIC POLICY</v>
          </cell>
          <cell r="W1977" t="str">
            <v>Advanced Economic Analysis for Public Policy I</v>
          </cell>
          <cell r="X1977" t="str">
            <v>PUB POLICY ECON I</v>
          </cell>
          <cell r="Y1977" t="str">
            <v>This course introduces microeconomic theory using multivariate calculus and constrained optimization. Topics covered include consumer theory, producer theory, market equilibrium, taxes, and market power. Applied public policy examples are incorporated including consumer behavior, welfare analysis, food stamps.</v>
          </cell>
        </row>
        <row r="1978">
          <cell r="C1978" t="str">
            <v>PLCY789</v>
          </cell>
          <cell r="D1978" t="str">
            <v>PLCY</v>
          </cell>
          <cell r="E1978">
            <v>789</v>
          </cell>
          <cell r="F1978" t="str">
            <v>PUB POLICY ECON II</v>
          </cell>
          <cell r="H1978">
            <v>2192</v>
          </cell>
          <cell r="I1978">
            <v>1</v>
          </cell>
          <cell r="J1978" t="str">
            <v>Lecture</v>
          </cell>
          <cell r="K1978">
            <v>10</v>
          </cell>
          <cell r="L1978">
            <v>1</v>
          </cell>
          <cell r="P1978" t="str">
            <v>GRAD</v>
          </cell>
          <cell r="S1978">
            <v>720280009</v>
          </cell>
          <cell r="T1978" t="str">
            <v>Jeremy</v>
          </cell>
          <cell r="U1978" t="str">
            <v>Moulton</v>
          </cell>
          <cell r="V1978" t="str">
            <v>ECONOMIC, POLICY, PUBLIC, PUBLIC POLICY, WELFARE</v>
          </cell>
          <cell r="W1978" t="str">
            <v>Advanced Economic Analysis for Public Policy II</v>
          </cell>
          <cell r="X1978" t="str">
            <v>PUB POLICY ECON II</v>
          </cell>
          <cell r="Y1978" t="str">
            <v>Prerequisite, PLCY 788. This course provides further applications of economic theory to public policy including risk and uncertainty, information economics, general equilibrium and welfare policy, externalities, public goods and taxation, and game theory.</v>
          </cell>
        </row>
        <row r="1979">
          <cell r="C1979" t="str">
            <v>PLCY789</v>
          </cell>
          <cell r="D1979" t="str">
            <v>PLCY</v>
          </cell>
          <cell r="E1979">
            <v>789</v>
          </cell>
          <cell r="F1979" t="str">
            <v>PUB POLICY ECON II</v>
          </cell>
          <cell r="H1979">
            <v>2172</v>
          </cell>
          <cell r="I1979">
            <v>1</v>
          </cell>
          <cell r="J1979" t="str">
            <v>Lecture</v>
          </cell>
          <cell r="K1979">
            <v>8</v>
          </cell>
          <cell r="L1979">
            <v>1</v>
          </cell>
          <cell r="P1979" t="str">
            <v>GRAD</v>
          </cell>
          <cell r="S1979">
            <v>720280009</v>
          </cell>
          <cell r="T1979" t="str">
            <v>Jeremy</v>
          </cell>
          <cell r="U1979" t="str">
            <v>Moulton</v>
          </cell>
          <cell r="V1979" t="str">
            <v>ECONOMIC, POLICY, PUBLIC, PUBLIC POLICY, WELFARE</v>
          </cell>
          <cell r="W1979" t="str">
            <v>Advanced Economic Analysis for Public Policy II</v>
          </cell>
          <cell r="X1979" t="str">
            <v>PUB POLICY ECON II</v>
          </cell>
          <cell r="Y1979" t="str">
            <v>Prerequisite, PLCY 788. This course provides further applications of economic theory to public policy including risk and uncertainty, information economics, general equilibrium and welfare policy, externalities, public goods and taxation, and game theory.</v>
          </cell>
        </row>
        <row r="1980">
          <cell r="C1980" t="str">
            <v>PLCY830</v>
          </cell>
          <cell r="D1980" t="str">
            <v>PLCY</v>
          </cell>
          <cell r="E1980">
            <v>830</v>
          </cell>
          <cell r="F1980" t="str">
            <v>SEM EDUCATION POLICY I</v>
          </cell>
          <cell r="H1980">
            <v>2172</v>
          </cell>
          <cell r="I1980">
            <v>1</v>
          </cell>
          <cell r="J1980" t="str">
            <v>Lecture</v>
          </cell>
          <cell r="K1980">
            <v>6</v>
          </cell>
          <cell r="L1980">
            <v>1</v>
          </cell>
          <cell r="O1980" t="str">
            <v>M 2</v>
          </cell>
          <cell r="P1980" t="str">
            <v>GRAD</v>
          </cell>
          <cell r="S1980">
            <v>713276787</v>
          </cell>
          <cell r="T1980" t="str">
            <v>Douglas</v>
          </cell>
          <cell r="U1980" t="str">
            <v>Lauen</v>
          </cell>
          <cell r="V1980" t="str">
            <v>ECONOMIC, EDUCAT, POLICY, SOCIAL</v>
          </cell>
          <cell r="W1980" t="str">
            <v>Seminar in Education Policy I</v>
          </cell>
          <cell r="X1980" t="str">
            <v>SEM EDUCATION POLICY I</v>
          </cell>
          <cell r="Y1980" t="str">
            <v xml:space="preserve">Covers economic and sociological theories on the determinants of learning and the demand for schooling.  Topics include stratification, school effects, schooling process and socialization, family, peer and contextual effects, and the education production function. Intergenerational social mobility in the US. "It's Not a Black Thing". Parental effort. Preschool nutrition and subsequent schooling attainment: longitudinal evidence from Tanzania. Teacher quality in educational production. School choice. Teacher incentives. </v>
          </cell>
        </row>
        <row r="1981">
          <cell r="C1981" t="str">
            <v>PLCY882</v>
          </cell>
          <cell r="D1981" t="str">
            <v>PLCY</v>
          </cell>
          <cell r="E1981">
            <v>882</v>
          </cell>
          <cell r="F1981" t="str">
            <v>PANEL DATA METHODOLOGY</v>
          </cell>
          <cell r="H1981">
            <v>2189</v>
          </cell>
          <cell r="I1981">
            <v>1</v>
          </cell>
          <cell r="J1981" t="str">
            <v>Lecture</v>
          </cell>
          <cell r="K1981">
            <v>18</v>
          </cell>
          <cell r="L1981">
            <v>1</v>
          </cell>
          <cell r="O1981" t="str">
            <v>M 2</v>
          </cell>
          <cell r="P1981" t="str">
            <v>GRAD</v>
          </cell>
          <cell r="S1981">
            <v>720280009</v>
          </cell>
          <cell r="T1981" t="str">
            <v>Jeremy</v>
          </cell>
          <cell r="U1981" t="str">
            <v>Moulton</v>
          </cell>
          <cell r="V1981" t="str">
            <v>DESIGN</v>
          </cell>
          <cell r="W1981" t="str">
            <v>Advanced Panel Data Methodology for Public Policy</v>
          </cell>
          <cell r="X1981" t="str">
            <v>PANEL DATA METHODOLOGY</v>
          </cell>
          <cell r="Y1981" t="str">
            <v>Students will apply models and statistical techniques to original PLCY research in the areas of health, education, employment, poverty, and othe areas of populations policy; understand major techniques used to estimate causal relationships in quasi-experimental designs, including panel data and simultaneous equations models; and gain intuition and skills about the art of econometrics, including techniques for using complex survey data and handling missing data. Impact of racial discrimination; Does Compulsory School Attendance Affect Schooling and Earnings; Who is the marginal patient?; Does drinking impair college performance?; Estimating the effect of California's tobacco control program.</v>
          </cell>
        </row>
        <row r="1982">
          <cell r="C1982" t="str">
            <v>PLCY882</v>
          </cell>
          <cell r="D1982" t="str">
            <v>PLCY</v>
          </cell>
          <cell r="E1982">
            <v>882</v>
          </cell>
          <cell r="F1982" t="str">
            <v>PANEL DATA METHODOLOGY</v>
          </cell>
          <cell r="H1982">
            <v>2179</v>
          </cell>
          <cell r="I1982">
            <v>1</v>
          </cell>
          <cell r="J1982" t="str">
            <v>Lecture</v>
          </cell>
          <cell r="K1982">
            <v>30</v>
          </cell>
          <cell r="L1982">
            <v>1</v>
          </cell>
          <cell r="O1982" t="str">
            <v>M 2</v>
          </cell>
          <cell r="P1982" t="str">
            <v>GRAD</v>
          </cell>
          <cell r="S1982">
            <v>720280009</v>
          </cell>
          <cell r="T1982" t="str">
            <v>Jeremy</v>
          </cell>
          <cell r="U1982" t="str">
            <v>Moulton</v>
          </cell>
          <cell r="V1982" t="str">
            <v>DESIGN</v>
          </cell>
          <cell r="W1982" t="str">
            <v>Advanced Panel Data Methodology for Public Policy</v>
          </cell>
          <cell r="X1982" t="str">
            <v>PANEL DATA METHODOLOGY</v>
          </cell>
          <cell r="Y1982" t="str">
            <v>Students will apply models and statistical techniques to original PLCY research in the areas of health, education, employment, poverty, and othe areas of populations policy; understand major techniques used to estimate causal relationships in quasi-experimental designs, including panel data and simultaneous equations models; and gain intuition and skills about the art of econometrics, including techniques for using complex survey data and handling missing data. Impact of racial discrimination; Does Compulsory School Attendance Affect Schooling and Earnings; Who is the marginal patient?; Does drinking impair college performance?; Estimating the effect of California's tobacco control program.</v>
          </cell>
        </row>
        <row r="1983">
          <cell r="C1983" t="str">
            <v>PLCY882</v>
          </cell>
          <cell r="D1983" t="str">
            <v>PLCY</v>
          </cell>
          <cell r="E1983">
            <v>882</v>
          </cell>
          <cell r="F1983" t="str">
            <v>PANEL DATA METHODOLOGY</v>
          </cell>
          <cell r="H1983">
            <v>2169</v>
          </cell>
          <cell r="I1983">
            <v>1</v>
          </cell>
          <cell r="J1983" t="str">
            <v>Lecture</v>
          </cell>
          <cell r="K1983">
            <v>20</v>
          </cell>
          <cell r="L1983">
            <v>1</v>
          </cell>
          <cell r="O1983" t="str">
            <v>M 2</v>
          </cell>
          <cell r="P1983" t="str">
            <v>GRAD</v>
          </cell>
          <cell r="S1983">
            <v>720280009</v>
          </cell>
          <cell r="T1983" t="str">
            <v>Jeremy</v>
          </cell>
          <cell r="U1983" t="str">
            <v>Moulton</v>
          </cell>
          <cell r="V1983" t="str">
            <v>DESIGN</v>
          </cell>
          <cell r="W1983" t="str">
            <v>Advanced Panel Data Methodology for Public Policy</v>
          </cell>
          <cell r="X1983" t="str">
            <v>PANEL DATA METHODOLOGY</v>
          </cell>
          <cell r="Y1983" t="str">
            <v>Students will apply models and statistical techniques to original PLCY research in the areas of health, education, employment, poverty, and othe areas of populations policy; understand major techniques used to estimate causal relationships in quasi-experimental designs, including panel data and simultaneous equations models; and gain intuition and skills about the art of econometrics, including techniques for using complex survey data and handling missing data. Impact of racial discrimination; Does Compulsory School Attendance Affect Schooling and Earnings; Who is the marginal patient?; Does drinking impair college performance?; Estimating the effect of California's tobacco control program.</v>
          </cell>
        </row>
        <row r="1984">
          <cell r="C1984" t="str">
            <v>PLCY992</v>
          </cell>
          <cell r="D1984" t="str">
            <v>PLCY</v>
          </cell>
          <cell r="E1984">
            <v>992</v>
          </cell>
          <cell r="F1984" t="str">
            <v>MASTER'S (NON-THESIS)</v>
          </cell>
          <cell r="H1984">
            <v>2179</v>
          </cell>
          <cell r="I1984">
            <v>1</v>
          </cell>
          <cell r="J1984" t="str">
            <v>Lecture</v>
          </cell>
          <cell r="K1984">
            <v>7</v>
          </cell>
          <cell r="L1984">
            <v>3</v>
          </cell>
          <cell r="O1984" t="str">
            <v>M 2</v>
          </cell>
          <cell r="P1984" t="str">
            <v>GRAD</v>
          </cell>
          <cell r="S1984">
            <v>710027988</v>
          </cell>
          <cell r="T1984" t="str">
            <v>Christine</v>
          </cell>
          <cell r="U1984" t="str">
            <v>Durrance</v>
          </cell>
          <cell r="Y1984" t="str">
            <v>Health economics and health policy. The legal and policy environment, risky behavior, issues in reproductive, maternal, and child health, health insurance policy, and health outcomes generally. Contraception/emergency contraception, unintended pregnancy, abortion and STD rates, maternal and infant health outcomes, alcohol and substance use, medical malpractice and defensive medicine, health insurance mandates, and reactions to managed care. She is particularly interested in both the intended and unintended consequences that policy can have on behavior.</v>
          </cell>
        </row>
        <row r="1985">
          <cell r="C1985" t="str">
            <v>PLCY992</v>
          </cell>
          <cell r="D1985" t="str">
            <v>PLCY</v>
          </cell>
          <cell r="E1985">
            <v>992</v>
          </cell>
          <cell r="F1985" t="str">
            <v>MASTER'S (NON-THESIS)</v>
          </cell>
          <cell r="H1985">
            <v>2172</v>
          </cell>
          <cell r="I1985">
            <v>1</v>
          </cell>
          <cell r="J1985" t="str">
            <v>Lecture</v>
          </cell>
          <cell r="K1985">
            <v>6</v>
          </cell>
          <cell r="L1985">
            <v>4</v>
          </cell>
          <cell r="O1985" t="str">
            <v>M 2</v>
          </cell>
          <cell r="P1985" t="str">
            <v>GRAD</v>
          </cell>
          <cell r="S1985">
            <v>710027988</v>
          </cell>
          <cell r="T1985" t="str">
            <v>Christine</v>
          </cell>
          <cell r="U1985" t="str">
            <v>Durrance</v>
          </cell>
          <cell r="Y1985" t="str">
            <v>Health economics and health policy. The legal and policy environment, risky behavior, issues in reproductive, maternal, and child health, health insurance policy, and health outcomes generally. Contraception/emergency contraception, unintended pregnancy, abortion and STD rates, maternal and infant health outcomes, alcohol and substance use, medical malpractice and defensive medicine, health insurance mandates, and reactions to managed care. She is particularly interested in both the intended and unintended consequences that policy can have on behavior.</v>
          </cell>
        </row>
        <row r="1986">
          <cell r="C1986" t="str">
            <v>PLCY992</v>
          </cell>
          <cell r="D1986" t="str">
            <v>PLCY</v>
          </cell>
          <cell r="E1986">
            <v>992</v>
          </cell>
          <cell r="F1986" t="str">
            <v>MASTER'S (NON-THESIS)</v>
          </cell>
          <cell r="H1986">
            <v>2169</v>
          </cell>
          <cell r="I1986">
            <v>1</v>
          </cell>
          <cell r="J1986" t="str">
            <v>Lecture</v>
          </cell>
          <cell r="K1986">
            <v>5</v>
          </cell>
          <cell r="L1986">
            <v>3</v>
          </cell>
          <cell r="O1986" t="str">
            <v>M 2</v>
          </cell>
          <cell r="P1986" t="str">
            <v>GRAD</v>
          </cell>
          <cell r="S1986">
            <v>710027988</v>
          </cell>
          <cell r="T1986" t="str">
            <v>Christine</v>
          </cell>
          <cell r="U1986" t="str">
            <v>Durrance</v>
          </cell>
          <cell r="Y1986" t="str">
            <v>Health economics and health policy. The legal and policy environment, risky behavior, issues in reproductive, maternal, and child health, health insurance policy, and health outcomes generally. Contraception/emergency contraception, unintended pregnancy, abortion and STD rates, maternal and infant health outcomes, alcohol and substance use, medical malpractice and defensive medicine, health insurance mandates, and reactions to managed care. She is particularly interested in both the intended and unintended consequences that policy can have on behavior.</v>
          </cell>
        </row>
        <row r="1987">
          <cell r="C1987" t="str">
            <v>POLI711</v>
          </cell>
          <cell r="D1987" t="str">
            <v>POLI</v>
          </cell>
          <cell r="E1987">
            <v>711</v>
          </cell>
          <cell r="F1987" t="str">
            <v>AMER POL BEHAVIOR</v>
          </cell>
          <cell r="H1987">
            <v>2182</v>
          </cell>
          <cell r="I1987">
            <v>1</v>
          </cell>
          <cell r="J1987" t="str">
            <v>Lecture</v>
          </cell>
          <cell r="K1987">
            <v>7</v>
          </cell>
          <cell r="L1987">
            <v>1</v>
          </cell>
          <cell r="O1987" t="str">
            <v>M 2</v>
          </cell>
          <cell r="P1987" t="str">
            <v>GRAD</v>
          </cell>
          <cell r="S1987">
            <v>720531045</v>
          </cell>
          <cell r="T1987" t="str">
            <v>Timothy</v>
          </cell>
          <cell r="U1987" t="str">
            <v>Ryan</v>
          </cell>
          <cell r="W1987" t="str">
            <v>American Political Behavior</v>
          </cell>
          <cell r="Y1987" t="str">
            <v xml:space="preserve">How citizens act in political contexts, with attention to ramifications for the political system as a whole. Putting inequality in its place; How politics affects religion; Gender inequality; The primacy of race in the geograpy of income-based voting; free riding; fear and loathing across party lines; The deservingness heuristic and the politics of health care; </v>
          </cell>
        </row>
        <row r="1988">
          <cell r="C1988" t="str">
            <v>POLI712</v>
          </cell>
          <cell r="D1988" t="str">
            <v>POLI</v>
          </cell>
          <cell r="E1988">
            <v>712</v>
          </cell>
          <cell r="F1988" t="str">
            <v>PUBLIC OPINION</v>
          </cell>
          <cell r="H1988">
            <v>2189</v>
          </cell>
          <cell r="I1988">
            <v>1</v>
          </cell>
          <cell r="J1988" t="str">
            <v>Lecture</v>
          </cell>
          <cell r="K1988">
            <v>10</v>
          </cell>
          <cell r="L1988">
            <v>1</v>
          </cell>
          <cell r="O1988" t="str">
            <v>M 2</v>
          </cell>
          <cell r="P1988" t="str">
            <v>GRAD</v>
          </cell>
          <cell r="S1988">
            <v>720531045</v>
          </cell>
          <cell r="T1988" t="str">
            <v>Timothy</v>
          </cell>
          <cell r="U1988" t="str">
            <v>Ryan</v>
          </cell>
          <cell r="V1988" t="str">
            <v>POLICY, POLITICAL, PUBLIC, PUBLIC POLICY</v>
          </cell>
          <cell r="W1988" t="str">
            <v>Public Opinion</v>
          </cell>
          <cell r="X1988" t="str">
            <v>PUBLIC OPINION</v>
          </cell>
          <cell r="Y1988" t="str">
            <v xml:space="preserve">A study of public opinion, its formation, expression, and impact on political systems and public policy. Perceptions of racial group competition; the spillover of racialization into health care; the effect of economic disparity on black attitudes toward latinos </v>
          </cell>
        </row>
        <row r="1989">
          <cell r="C1989" t="str">
            <v>POLI712</v>
          </cell>
          <cell r="D1989" t="str">
            <v>POLI</v>
          </cell>
          <cell r="E1989">
            <v>712</v>
          </cell>
          <cell r="F1989" t="str">
            <v>COMP PUB OPINION</v>
          </cell>
          <cell r="H1989">
            <v>2169</v>
          </cell>
          <cell r="I1989">
            <v>1</v>
          </cell>
          <cell r="J1989" t="str">
            <v>Lecture</v>
          </cell>
          <cell r="K1989">
            <v>8</v>
          </cell>
          <cell r="L1989">
            <v>1</v>
          </cell>
          <cell r="O1989" t="str">
            <v>M 2</v>
          </cell>
          <cell r="P1989" t="str">
            <v>GRAD</v>
          </cell>
          <cell r="S1989">
            <v>720531045</v>
          </cell>
          <cell r="T1989" t="str">
            <v>Timothy</v>
          </cell>
          <cell r="U1989" t="str">
            <v>Ryan</v>
          </cell>
          <cell r="V1989" t="str">
            <v>POLICY, POLITICAL, PUBLIC, PUBLIC POLICY</v>
          </cell>
          <cell r="W1989" t="str">
            <v>Public Opinion</v>
          </cell>
          <cell r="X1989" t="str">
            <v>PUBLIC OPINION</v>
          </cell>
          <cell r="Y1989" t="str">
            <v xml:space="preserve">A study of public opinion, its formation, expression, and impact on political systems and public policy. Perceptions of racial group competition; the spillover of racialization into health care; the effect of economic disparity on black attitudes toward latinos </v>
          </cell>
        </row>
        <row r="1990">
          <cell r="C1990" t="str">
            <v>POLI718</v>
          </cell>
          <cell r="D1990" t="str">
            <v>POLI</v>
          </cell>
          <cell r="E1990">
            <v>718</v>
          </cell>
          <cell r="F1990" t="str">
            <v>AGENDA-SETTING</v>
          </cell>
          <cell r="H1990">
            <v>2172</v>
          </cell>
          <cell r="I1990">
            <v>1</v>
          </cell>
          <cell r="J1990" t="str">
            <v>Lecture</v>
          </cell>
          <cell r="K1990">
            <v>10</v>
          </cell>
          <cell r="L1990">
            <v>1</v>
          </cell>
          <cell r="O1990" t="str">
            <v>M 2</v>
          </cell>
          <cell r="P1990" t="str">
            <v>GRAD</v>
          </cell>
          <cell r="S1990">
            <v>715260627</v>
          </cell>
          <cell r="T1990" t="str">
            <v>Frank</v>
          </cell>
          <cell r="U1990" t="str">
            <v>Baumgartner</v>
          </cell>
          <cell r="Y1990" t="str">
            <v xml:space="preserve">Up and down with ecology: the issue attention cycle; Prison break: why conservatives turned agains mass incarceration; Rich people's movements: grassroots campaigns to untax the one percent; Setting the agenda:  the mass media and public opinion; </v>
          </cell>
        </row>
        <row r="1991">
          <cell r="C1991" t="str">
            <v>POLI727</v>
          </cell>
          <cell r="D1991" t="str">
            <v>POLI</v>
          </cell>
          <cell r="E1991">
            <v>727</v>
          </cell>
          <cell r="F1991" t="str">
            <v>FRAMING</v>
          </cell>
          <cell r="H1991">
            <v>2192</v>
          </cell>
          <cell r="I1991">
            <v>1</v>
          </cell>
          <cell r="J1991" t="str">
            <v>Lecture</v>
          </cell>
          <cell r="K1991">
            <v>10</v>
          </cell>
          <cell r="L1991">
            <v>1</v>
          </cell>
          <cell r="O1991" t="str">
            <v>M 2</v>
          </cell>
          <cell r="P1991" t="str">
            <v>GRAD</v>
          </cell>
          <cell r="S1991">
            <v>715260627</v>
          </cell>
          <cell r="T1991" t="str">
            <v>Frank</v>
          </cell>
          <cell r="U1991" t="str">
            <v>Baumgartner</v>
          </cell>
          <cell r="V1991" t="str">
            <v>POLITICAL</v>
          </cell>
          <cell r="W1991" t="str">
            <v>Framing</v>
          </cell>
          <cell r="X1991" t="str">
            <v>FRAMING</v>
          </cell>
          <cell r="Y1991" t="str">
            <v>This class will focus on the theoretical and empirical studies of individual and collective framing. Readings will be from journalism, sociology, psychology, and political science and will include both US-based and comparative studies. Source credibility; media effects and public opinion studies; race; seeing black: race, crime, and visual processing; I did not get that job because of a black man; racial disparities in incarceration increase acceptance of punitic policies; financial inequality</v>
          </cell>
        </row>
        <row r="1992">
          <cell r="C1992" t="str">
            <v>POLI733</v>
          </cell>
          <cell r="D1992" t="str">
            <v>POLI</v>
          </cell>
          <cell r="E1992">
            <v>733</v>
          </cell>
          <cell r="F1992" t="str">
            <v>COMP POL ECONOMY</v>
          </cell>
          <cell r="H1992">
            <v>2189</v>
          </cell>
          <cell r="I1992">
            <v>1</v>
          </cell>
          <cell r="J1992" t="str">
            <v>Lecture</v>
          </cell>
          <cell r="K1992">
            <v>20</v>
          </cell>
          <cell r="L1992">
            <v>2</v>
          </cell>
          <cell r="O1992" t="str">
            <v>M 2</v>
          </cell>
          <cell r="P1992" t="str">
            <v>GRAD</v>
          </cell>
          <cell r="S1992">
            <v>706317958</v>
          </cell>
          <cell r="T1992" t="str">
            <v>Mark</v>
          </cell>
          <cell r="U1992" t="str">
            <v>Crescenzi</v>
          </cell>
          <cell r="V1992" t="str">
            <v>COMMUNITY, INDUSTR, POLITICAL</v>
          </cell>
          <cell r="W1992" t="str">
            <v>Comparative Political Economy</v>
          </cell>
          <cell r="X1992" t="str">
            <v>COMP POL ECONOMY</v>
          </cell>
          <cell r="Y1992"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3">
          <cell r="C1993" t="str">
            <v>POLI733</v>
          </cell>
          <cell r="D1993" t="str">
            <v>POLI</v>
          </cell>
          <cell r="E1993">
            <v>733</v>
          </cell>
          <cell r="F1993" t="str">
            <v>COMP POL ECONOMY</v>
          </cell>
          <cell r="H1993">
            <v>2189</v>
          </cell>
          <cell r="I1993">
            <v>1</v>
          </cell>
          <cell r="J1993" t="str">
            <v>Lecture</v>
          </cell>
          <cell r="K1993">
            <v>20</v>
          </cell>
          <cell r="L1993">
            <v>2</v>
          </cell>
          <cell r="P1993" t="str">
            <v>GRAD</v>
          </cell>
          <cell r="S1993">
            <v>704345249</v>
          </cell>
          <cell r="T1993" t="str">
            <v>Christiane</v>
          </cell>
          <cell r="U1993" t="str">
            <v>Lemke-Dampfling</v>
          </cell>
          <cell r="V1993" t="str">
            <v>COMMUNITY, INDUSTR, POLITICAL</v>
          </cell>
          <cell r="W1993" t="str">
            <v>Comparative Political Economy</v>
          </cell>
          <cell r="X1993" t="str">
            <v>COMP POL ECONOMY</v>
          </cell>
          <cell r="Y1993"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4">
          <cell r="C1994" t="str">
            <v>POLI733</v>
          </cell>
          <cell r="D1994" t="str">
            <v>POLI</v>
          </cell>
          <cell r="E1994">
            <v>733</v>
          </cell>
          <cell r="F1994" t="str">
            <v>COMP POL ECONOMY</v>
          </cell>
          <cell r="H1994">
            <v>2179</v>
          </cell>
          <cell r="I1994">
            <v>1</v>
          </cell>
          <cell r="J1994" t="str">
            <v>Lecture</v>
          </cell>
          <cell r="K1994">
            <v>21</v>
          </cell>
          <cell r="L1994">
            <v>5</v>
          </cell>
          <cell r="P1994" t="str">
            <v>GRAD</v>
          </cell>
          <cell r="S1994">
            <v>708533587</v>
          </cell>
          <cell r="T1994" t="str">
            <v>Liesbet</v>
          </cell>
          <cell r="U1994" t="str">
            <v>Hooghe</v>
          </cell>
          <cell r="V1994" t="str">
            <v>COMMUNITY, INDUSTR, POLITICAL</v>
          </cell>
          <cell r="W1994" t="str">
            <v>Comparative Political Economy</v>
          </cell>
          <cell r="X1994" t="str">
            <v>COMP POL ECONOMY</v>
          </cell>
          <cell r="Y1994"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5">
          <cell r="C1995" t="str">
            <v>POLI733</v>
          </cell>
          <cell r="D1995" t="str">
            <v>POLI</v>
          </cell>
          <cell r="E1995">
            <v>733</v>
          </cell>
          <cell r="F1995" t="str">
            <v>COMP POL ECONOMY</v>
          </cell>
          <cell r="H1995">
            <v>2179</v>
          </cell>
          <cell r="I1995">
            <v>1</v>
          </cell>
          <cell r="J1995" t="str">
            <v>Lecture</v>
          </cell>
          <cell r="K1995">
            <v>21</v>
          </cell>
          <cell r="L1995">
            <v>5</v>
          </cell>
          <cell r="P1995" t="str">
            <v>GRAD</v>
          </cell>
          <cell r="S1995">
            <v>704283132</v>
          </cell>
          <cell r="T1995" t="str">
            <v>John</v>
          </cell>
          <cell r="U1995" t="str">
            <v>Stephens</v>
          </cell>
          <cell r="V1995" t="str">
            <v>COMMUNITY, INDUSTR, POLITICAL</v>
          </cell>
          <cell r="W1995" t="str">
            <v>Comparative Political Economy</v>
          </cell>
          <cell r="X1995" t="str">
            <v>COMP POL ECONOMY</v>
          </cell>
          <cell r="Y1995"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6">
          <cell r="C1996" t="str">
            <v>POLI733</v>
          </cell>
          <cell r="D1996" t="str">
            <v>POLI</v>
          </cell>
          <cell r="E1996">
            <v>733</v>
          </cell>
          <cell r="F1996" t="str">
            <v>COMP POL ECONOMY</v>
          </cell>
          <cell r="H1996">
            <v>2179</v>
          </cell>
          <cell r="I1996">
            <v>1</v>
          </cell>
          <cell r="J1996" t="str">
            <v>Lecture</v>
          </cell>
          <cell r="K1996">
            <v>21</v>
          </cell>
          <cell r="L1996">
            <v>5</v>
          </cell>
          <cell r="O1996" t="str">
            <v>M 2</v>
          </cell>
          <cell r="P1996" t="str">
            <v>GRAD</v>
          </cell>
          <cell r="S1996">
            <v>704345249</v>
          </cell>
          <cell r="T1996" t="str">
            <v>Christiane</v>
          </cell>
          <cell r="U1996" t="str">
            <v>Lemke-Dampfling</v>
          </cell>
          <cell r="V1996" t="str">
            <v>COMMUNITY, INDUSTR, POLITICAL</v>
          </cell>
          <cell r="W1996" t="str">
            <v>Comparative Political Economy</v>
          </cell>
          <cell r="X1996" t="str">
            <v>COMP POL ECONOMY</v>
          </cell>
          <cell r="Y1996"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7">
          <cell r="C1997" t="str">
            <v>POLI733</v>
          </cell>
          <cell r="D1997" t="str">
            <v>POLI</v>
          </cell>
          <cell r="E1997">
            <v>733</v>
          </cell>
          <cell r="F1997" t="str">
            <v>COMP POL ECONOMY</v>
          </cell>
          <cell r="H1997">
            <v>2169</v>
          </cell>
          <cell r="I1997">
            <v>1</v>
          </cell>
          <cell r="J1997" t="str">
            <v>Lecture</v>
          </cell>
          <cell r="K1997">
            <v>16</v>
          </cell>
          <cell r="L1997">
            <v>4</v>
          </cell>
          <cell r="P1997" t="str">
            <v>GRAD</v>
          </cell>
          <cell r="S1997">
            <v>704211720</v>
          </cell>
          <cell r="T1997" t="str">
            <v>Evelyne</v>
          </cell>
          <cell r="U1997" t="str">
            <v>Huber</v>
          </cell>
          <cell r="V1997" t="str">
            <v>COMMUNITY, INDUSTR, POLITICAL</v>
          </cell>
          <cell r="W1997" t="str">
            <v>Comparative Political Economy: European Integration: Theories, Institutions and Decision-Making Process</v>
          </cell>
          <cell r="X1997" t="str">
            <v>COMP POL ECONOMY</v>
          </cell>
          <cell r="Y1997"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8">
          <cell r="C1998" t="str">
            <v>POLI733</v>
          </cell>
          <cell r="D1998" t="str">
            <v>POLI</v>
          </cell>
          <cell r="E1998">
            <v>733</v>
          </cell>
          <cell r="F1998" t="str">
            <v>COMP POL ECONOMY</v>
          </cell>
          <cell r="H1998">
            <v>2169</v>
          </cell>
          <cell r="I1998">
            <v>1</v>
          </cell>
          <cell r="J1998" t="str">
            <v>Lecture</v>
          </cell>
          <cell r="K1998">
            <v>16</v>
          </cell>
          <cell r="L1998">
            <v>4</v>
          </cell>
          <cell r="P1998" t="str">
            <v>GRAD</v>
          </cell>
          <cell r="S1998">
            <v>704211720</v>
          </cell>
          <cell r="T1998" t="str">
            <v>Evelyne</v>
          </cell>
          <cell r="U1998" t="str">
            <v>Huber</v>
          </cell>
          <cell r="V1998" t="str">
            <v>COMMUNITY, INDUSTR, POLITICAL</v>
          </cell>
          <cell r="W1998" t="str">
            <v>Comparative Political Economy</v>
          </cell>
          <cell r="X1998" t="str">
            <v>COMP POL ECONOMY</v>
          </cell>
          <cell r="Y1998"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1999">
          <cell r="C1999" t="str">
            <v>POLI733</v>
          </cell>
          <cell r="D1999" t="str">
            <v>POLI</v>
          </cell>
          <cell r="E1999">
            <v>733</v>
          </cell>
          <cell r="F1999" t="str">
            <v>COMP POL ECONOMY</v>
          </cell>
          <cell r="H1999">
            <v>2169</v>
          </cell>
          <cell r="I1999">
            <v>1</v>
          </cell>
          <cell r="J1999" t="str">
            <v>Lecture</v>
          </cell>
          <cell r="K1999">
            <v>16</v>
          </cell>
          <cell r="L1999">
            <v>4</v>
          </cell>
          <cell r="O1999" t="str">
            <v>M 2</v>
          </cell>
          <cell r="P1999" t="str">
            <v>GRAD</v>
          </cell>
          <cell r="S1999">
            <v>704345249</v>
          </cell>
          <cell r="T1999" t="str">
            <v>Christiane</v>
          </cell>
          <cell r="U1999" t="str">
            <v>Lemke-Dampfling</v>
          </cell>
          <cell r="V1999" t="str">
            <v>COMMUNITY, INDUSTR, POLITICAL</v>
          </cell>
          <cell r="W1999" t="str">
            <v>Comparative Political Economy: European Integration: Theories, Institutions and Decision-Making Process</v>
          </cell>
          <cell r="X1999" t="str">
            <v>COMP POL ECONOMY</v>
          </cell>
          <cell r="Y1999"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0">
          <cell r="C2000" t="str">
            <v>POLI733</v>
          </cell>
          <cell r="D2000" t="str">
            <v>POLI</v>
          </cell>
          <cell r="E2000">
            <v>733</v>
          </cell>
          <cell r="F2000" t="str">
            <v>COMP POL ECONOMY</v>
          </cell>
          <cell r="H2000">
            <v>2169</v>
          </cell>
          <cell r="I2000">
            <v>1</v>
          </cell>
          <cell r="J2000" t="str">
            <v>Lecture</v>
          </cell>
          <cell r="K2000">
            <v>16</v>
          </cell>
          <cell r="L2000">
            <v>4</v>
          </cell>
          <cell r="O2000" t="str">
            <v>M 2</v>
          </cell>
          <cell r="P2000" t="str">
            <v>GRAD</v>
          </cell>
          <cell r="S2000">
            <v>704345249</v>
          </cell>
          <cell r="T2000" t="str">
            <v>Christiane</v>
          </cell>
          <cell r="U2000" t="str">
            <v>Lemke-Dampfling</v>
          </cell>
          <cell r="V2000" t="str">
            <v>COMMUNITY, INDUSTR, POLITICAL</v>
          </cell>
          <cell r="W2000" t="str">
            <v>Comparative Political Economy: European Integration: Theories, Institutions and Decision-Making Process</v>
          </cell>
          <cell r="X2000" t="str">
            <v>COMP POL ECONOMY</v>
          </cell>
          <cell r="Y2000"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1">
          <cell r="C2001" t="str">
            <v>POLI733</v>
          </cell>
          <cell r="D2001" t="str">
            <v>POLI</v>
          </cell>
          <cell r="E2001">
            <v>733</v>
          </cell>
          <cell r="F2001" t="str">
            <v>COMP POL ECONOMY</v>
          </cell>
          <cell r="H2001">
            <v>2169</v>
          </cell>
          <cell r="I2001">
            <v>1</v>
          </cell>
          <cell r="J2001" t="str">
            <v>Lecture</v>
          </cell>
          <cell r="K2001">
            <v>16</v>
          </cell>
          <cell r="L2001">
            <v>4</v>
          </cell>
          <cell r="O2001" t="str">
            <v>M 2</v>
          </cell>
          <cell r="P2001" t="str">
            <v>GRAD</v>
          </cell>
          <cell r="S2001">
            <v>704345249</v>
          </cell>
          <cell r="T2001" t="str">
            <v>Christiane</v>
          </cell>
          <cell r="U2001" t="str">
            <v>Lemke-Dampfling</v>
          </cell>
          <cell r="V2001" t="str">
            <v>COMMUNITY, INDUSTR, POLITICAL</v>
          </cell>
          <cell r="W2001" t="str">
            <v>Comparative Political Economy: European Integration: Theories, Institutions and Decision-Making Process</v>
          </cell>
          <cell r="X2001" t="str">
            <v>COMP POL ECONOMY</v>
          </cell>
          <cell r="Y2001"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2">
          <cell r="C2002" t="str">
            <v>POLI733</v>
          </cell>
          <cell r="D2002" t="str">
            <v>POLI</v>
          </cell>
          <cell r="E2002">
            <v>733</v>
          </cell>
          <cell r="F2002" t="str">
            <v>COMP POL ECONOMY</v>
          </cell>
          <cell r="H2002">
            <v>2169</v>
          </cell>
          <cell r="I2002">
            <v>1</v>
          </cell>
          <cell r="J2002" t="str">
            <v>Lecture</v>
          </cell>
          <cell r="K2002">
            <v>16</v>
          </cell>
          <cell r="L2002">
            <v>4</v>
          </cell>
          <cell r="O2002" t="str">
            <v>M 2</v>
          </cell>
          <cell r="P2002" t="str">
            <v>GRAD</v>
          </cell>
          <cell r="S2002">
            <v>704345249</v>
          </cell>
          <cell r="T2002" t="str">
            <v>Christiane</v>
          </cell>
          <cell r="U2002" t="str">
            <v>Lemke-Dampfling</v>
          </cell>
          <cell r="V2002" t="str">
            <v>COMMUNITY, INDUSTR, POLITICAL</v>
          </cell>
          <cell r="W2002" t="str">
            <v>Comparative Political Economy: European Integration: Theories, Institutions and Decision-Making Process</v>
          </cell>
          <cell r="X2002" t="str">
            <v>COMP POL ECONOMY</v>
          </cell>
          <cell r="Y2002"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3">
          <cell r="C2003" t="str">
            <v>POLI733</v>
          </cell>
          <cell r="D2003" t="str">
            <v>POLI</v>
          </cell>
          <cell r="E2003">
            <v>733</v>
          </cell>
          <cell r="F2003" t="str">
            <v>COMP POL ECONOMY</v>
          </cell>
          <cell r="H2003">
            <v>2169</v>
          </cell>
          <cell r="I2003">
            <v>1</v>
          </cell>
          <cell r="J2003" t="str">
            <v>Lecture</v>
          </cell>
          <cell r="K2003">
            <v>16</v>
          </cell>
          <cell r="L2003">
            <v>4</v>
          </cell>
          <cell r="O2003" t="str">
            <v>M 2</v>
          </cell>
          <cell r="P2003" t="str">
            <v>GRAD</v>
          </cell>
          <cell r="V2003" t="str">
            <v>COMMUNITY, INDUSTR, POLITICAL</v>
          </cell>
          <cell r="W2003" t="str">
            <v>Comparative Political Economy</v>
          </cell>
          <cell r="X2003" t="str">
            <v>COMP POL ECONOMY</v>
          </cell>
          <cell r="Y2003"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4">
          <cell r="C2004" t="str">
            <v>POLI733</v>
          </cell>
          <cell r="D2004" t="str">
            <v>POLI</v>
          </cell>
          <cell r="E2004">
            <v>733</v>
          </cell>
          <cell r="F2004" t="str">
            <v>COMP POL ECONOMY</v>
          </cell>
          <cell r="H2004">
            <v>2169</v>
          </cell>
          <cell r="I2004">
            <v>1</v>
          </cell>
          <cell r="J2004" t="str">
            <v>Lecture</v>
          </cell>
          <cell r="K2004">
            <v>16</v>
          </cell>
          <cell r="L2004">
            <v>4</v>
          </cell>
          <cell r="P2004" t="str">
            <v>GRAD</v>
          </cell>
          <cell r="V2004" t="str">
            <v>COMMUNITY, INDUSTR, POLITICAL</v>
          </cell>
          <cell r="W2004" t="str">
            <v>Comparative Political Economy</v>
          </cell>
          <cell r="X2004" t="str">
            <v>COMP POL ECONOMY</v>
          </cell>
          <cell r="Y2004"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5">
          <cell r="C2005" t="str">
            <v>POLI733</v>
          </cell>
          <cell r="D2005" t="str">
            <v>POLI</v>
          </cell>
          <cell r="E2005">
            <v>733</v>
          </cell>
          <cell r="F2005" t="str">
            <v>COMP POL ECONOMY</v>
          </cell>
          <cell r="H2005">
            <v>2169</v>
          </cell>
          <cell r="I2005">
            <v>1</v>
          </cell>
          <cell r="J2005" t="str">
            <v>Lecture</v>
          </cell>
          <cell r="K2005">
            <v>16</v>
          </cell>
          <cell r="L2005">
            <v>4</v>
          </cell>
          <cell r="O2005" t="str">
            <v>M 2</v>
          </cell>
          <cell r="P2005" t="str">
            <v>GRAD</v>
          </cell>
          <cell r="V2005" t="str">
            <v>COMMUNITY, INDUSTR, POLITICAL</v>
          </cell>
          <cell r="W2005" t="str">
            <v>Comparative Political Economy</v>
          </cell>
          <cell r="X2005" t="str">
            <v>COMP POL ECONOMY</v>
          </cell>
          <cell r="Y2005" t="str">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ell>
        </row>
        <row r="2006">
          <cell r="C2006" t="str">
            <v>POLI745</v>
          </cell>
          <cell r="D2006" t="str">
            <v>POLI</v>
          </cell>
          <cell r="E2006">
            <v>745</v>
          </cell>
          <cell r="F2006" t="str">
            <v>VARIETIES OF CAPITALISM</v>
          </cell>
          <cell r="H2006">
            <v>2189</v>
          </cell>
          <cell r="I2006">
            <v>1</v>
          </cell>
          <cell r="J2006" t="str">
            <v>Lecture</v>
          </cell>
          <cell r="K2006">
            <v>20</v>
          </cell>
          <cell r="L2006">
            <v>1</v>
          </cell>
          <cell r="O2006" t="str">
            <v>M 2</v>
          </cell>
          <cell r="P2006" t="str">
            <v>GRAD</v>
          </cell>
          <cell r="S2006">
            <v>704283132</v>
          </cell>
          <cell r="T2006" t="str">
            <v>John</v>
          </cell>
          <cell r="U2006" t="str">
            <v>Stephens</v>
          </cell>
          <cell r="V2006" t="str">
            <v>DEVELOPMENT, WELFARE</v>
          </cell>
          <cell r="W2006" t="str">
            <v>Varieties of Democratic Capitalism in Europe and North America</v>
          </cell>
          <cell r="X2006" t="str">
            <v>VARIETIES OF CAPITALISM</v>
          </cell>
          <cell r="Y2006" t="str">
            <v>This course will examine the development of different types of welfare states in Europe and North America. The course will focus above all on how social and political forces shaped the development of the economic policies aimed at securing economic growth and employment and of social policies aimed at providing social security combating poverty and effecting redistribution.</v>
          </cell>
        </row>
        <row r="2007">
          <cell r="C2007" t="str">
            <v>POLI745</v>
          </cell>
          <cell r="D2007" t="str">
            <v>POLI</v>
          </cell>
          <cell r="E2007">
            <v>745</v>
          </cell>
          <cell r="F2007" t="str">
            <v>VARIETIES OF CAPITALISM</v>
          </cell>
          <cell r="H2007">
            <v>2179</v>
          </cell>
          <cell r="I2007">
            <v>1</v>
          </cell>
          <cell r="J2007" t="str">
            <v>Lecture</v>
          </cell>
          <cell r="K2007">
            <v>15</v>
          </cell>
          <cell r="L2007">
            <v>1</v>
          </cell>
          <cell r="P2007" t="str">
            <v>GRAD</v>
          </cell>
          <cell r="S2007">
            <v>704283132</v>
          </cell>
          <cell r="T2007" t="str">
            <v>John</v>
          </cell>
          <cell r="U2007" t="str">
            <v>Stephens</v>
          </cell>
          <cell r="V2007" t="str">
            <v>DEVELOPMENT, WELFARE</v>
          </cell>
          <cell r="W2007" t="str">
            <v>Varieties of Democratic Capitalism in Europe and North America</v>
          </cell>
          <cell r="X2007" t="str">
            <v>VARIETIES OF CAPITALISM</v>
          </cell>
          <cell r="Y2007" t="str">
            <v xml:space="preserve">This course will examine the development of different types of welfare states in Europe and North America. Profile on US, UK, Sweden, Germany, and Italy and how social and political forces shaped the development of the economic policies aimed at securing economic growth and employment and of social policies aimed at providing social security, combating poverty, and effecting redistribution. Health policy making in France, Switzerland, and Sweden; Once again a model: Nordic social democracy in a globalized world; Gender and the welfare state; Immigration and the welfare state; Social investment policies.   </v>
          </cell>
        </row>
        <row r="2008">
          <cell r="C2008" t="str">
            <v>POLI745</v>
          </cell>
          <cell r="D2008" t="str">
            <v>POLI</v>
          </cell>
          <cell r="E2008">
            <v>745</v>
          </cell>
          <cell r="F2008" t="str">
            <v>VARIETIES OF CAPITALISM</v>
          </cell>
          <cell r="H2008">
            <v>2169</v>
          </cell>
          <cell r="I2008">
            <v>1</v>
          </cell>
          <cell r="J2008" t="str">
            <v>Lecture</v>
          </cell>
          <cell r="K2008">
            <v>16</v>
          </cell>
          <cell r="L2008">
            <v>1</v>
          </cell>
          <cell r="O2008" t="str">
            <v>M 2</v>
          </cell>
          <cell r="P2008" t="str">
            <v>GRAD</v>
          </cell>
          <cell r="S2008">
            <v>704283132</v>
          </cell>
          <cell r="T2008" t="str">
            <v>John</v>
          </cell>
          <cell r="U2008" t="str">
            <v>Stephens</v>
          </cell>
          <cell r="V2008" t="str">
            <v>DEVELOPMENT, WELFARE</v>
          </cell>
          <cell r="W2008" t="str">
            <v>Varieties of Democratic Capitalism in Europe and North America</v>
          </cell>
          <cell r="X2008" t="str">
            <v>VARIETIES OF CAPITALISM</v>
          </cell>
          <cell r="Y2008" t="str">
            <v>This course will examine the development of different types of welfare states in Europe and North America.</v>
          </cell>
        </row>
        <row r="2009">
          <cell r="C2009" t="str">
            <v>POLI747</v>
          </cell>
          <cell r="D2009" t="str">
            <v>POLI</v>
          </cell>
          <cell r="E2009">
            <v>747</v>
          </cell>
          <cell r="F2009" t="str">
            <v>DIVERSITY AND POLITICS</v>
          </cell>
          <cell r="H2009">
            <v>2169</v>
          </cell>
          <cell r="I2009">
            <v>1</v>
          </cell>
          <cell r="J2009" t="str">
            <v>Lecture</v>
          </cell>
          <cell r="K2009">
            <v>5</v>
          </cell>
          <cell r="L2009">
            <v>1</v>
          </cell>
          <cell r="O2009" t="str">
            <v>M 2</v>
          </cell>
          <cell r="P2009" t="str">
            <v>GRAD</v>
          </cell>
          <cell r="S2009">
            <v>720431334</v>
          </cell>
          <cell r="T2009" t="str">
            <v>Rahsaan</v>
          </cell>
          <cell r="U2009" t="str">
            <v>Maxwell</v>
          </cell>
          <cell r="V2009" t="str">
            <v>DIVERSITY, ENGAGEMENT, GENDER, POLITICAL, RACI</v>
          </cell>
          <cell r="W2009" t="str">
            <v>Diversity and Politics</v>
          </cell>
          <cell r="X2009" t="str">
            <v>DIVERSITY AND POLITICS</v>
          </cell>
          <cell r="Y2009" t="str">
            <v>Diversity is sometimes cited as a facilitator of political cooperation but more often it is considered a challenge for constructive civic engagement. This course engages the ways in which different forms of diversity (e.g., racial, ethnic, religious, linguistic, gender, national-origin, sexuality) and politics interact across a wide range of societies.</v>
          </cell>
        </row>
        <row r="2010">
          <cell r="C2010" t="str">
            <v>POLI751</v>
          </cell>
          <cell r="D2010" t="str">
            <v>POLI</v>
          </cell>
          <cell r="E2010">
            <v>751</v>
          </cell>
          <cell r="F2010" t="str">
            <v>INTL REL THEORY II</v>
          </cell>
          <cell r="H2010">
            <v>2179</v>
          </cell>
          <cell r="I2010">
            <v>1</v>
          </cell>
          <cell r="J2010" t="str">
            <v>Lecture</v>
          </cell>
          <cell r="K2010">
            <v>5</v>
          </cell>
          <cell r="L2010">
            <v>1</v>
          </cell>
          <cell r="O2010" t="str">
            <v>M 2</v>
          </cell>
          <cell r="P2010" t="str">
            <v>GRAD</v>
          </cell>
          <cell r="S2010">
            <v>720530931</v>
          </cell>
          <cell r="T2010" t="str">
            <v>Cameron</v>
          </cell>
          <cell r="U2010" t="str">
            <v>Ballard-Rosa</v>
          </cell>
          <cell r="V2010" t="str">
            <v>CHANGE, DEVELOPMENT, ECONOMIC, INTERNATIONAL RELATIONS</v>
          </cell>
          <cell r="W2010" t="str">
            <v>Theories of International Relations II</v>
          </cell>
          <cell r="X2010" t="str">
            <v>INTL REL THEORY II</v>
          </cell>
          <cell r="Y2010" t="str">
            <v>Introduction to the central issues and major theoretical developments in the field of international relations, focusing on the politics of international economic relations, law and organization, and fundamental system change.</v>
          </cell>
        </row>
        <row r="2011">
          <cell r="C2011" t="str">
            <v>PUBA709</v>
          </cell>
          <cell r="D2011" t="str">
            <v>PUBA</v>
          </cell>
          <cell r="E2011">
            <v>709</v>
          </cell>
          <cell r="F2011" t="str">
            <v>PA INSTITUTIONS AND VALUES</v>
          </cell>
          <cell r="H2011">
            <v>2193</v>
          </cell>
          <cell r="I2011">
            <v>1</v>
          </cell>
          <cell r="J2011" t="str">
            <v>Lecture</v>
          </cell>
          <cell r="K2011">
            <v>11</v>
          </cell>
          <cell r="L2011">
            <v>1</v>
          </cell>
          <cell r="O2011" t="str">
            <v>M 2</v>
          </cell>
          <cell r="P2011" t="str">
            <v>GRAD</v>
          </cell>
          <cell r="S2011">
            <v>703057291</v>
          </cell>
          <cell r="T2011" t="str">
            <v>Tara</v>
          </cell>
          <cell r="U2011" t="str">
            <v>Fikes</v>
          </cell>
          <cell r="V2011" t="str">
            <v>ECONOMIC, GOVERNANCE, POLITICAL, PUBLIC, SOCIAL</v>
          </cell>
          <cell r="W2011" t="str">
            <v>Public Administration Institutions and Values</v>
          </cell>
          <cell r="X2011" t="str">
            <v>PA INSTITUTIONS AND VALUES</v>
          </cell>
          <cell r="Y2011"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2">
          <cell r="C2012" t="str">
            <v>PUBA709</v>
          </cell>
          <cell r="D2012" t="str">
            <v>PUBA</v>
          </cell>
          <cell r="E2012">
            <v>709</v>
          </cell>
          <cell r="F2012" t="str">
            <v>PA INSTITUTIONS AND VALUES</v>
          </cell>
          <cell r="H2012">
            <v>2192</v>
          </cell>
          <cell r="I2012">
            <v>1</v>
          </cell>
          <cell r="J2012" t="str">
            <v>Lecture</v>
          </cell>
          <cell r="K2012">
            <v>20</v>
          </cell>
          <cell r="L2012">
            <v>2</v>
          </cell>
          <cell r="O2012" t="str">
            <v xml:space="preserve">M </v>
          </cell>
          <cell r="P2012" t="str">
            <v>GRAD</v>
          </cell>
          <cell r="S2012">
            <v>703057291</v>
          </cell>
          <cell r="T2012" t="str">
            <v>Tara</v>
          </cell>
          <cell r="U2012" t="str">
            <v>Fikes</v>
          </cell>
          <cell r="V2012" t="str">
            <v>ECONOMIC, GOVERNANCE, POLITICAL, PUBLIC, SOCIAL</v>
          </cell>
          <cell r="W2012" t="str">
            <v>Public Administration Institutions and Values</v>
          </cell>
          <cell r="X2012" t="str">
            <v>PA INSTITUTIONS AND VALUES</v>
          </cell>
          <cell r="Y2012"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3">
          <cell r="C2013" t="str">
            <v>PUBA709</v>
          </cell>
          <cell r="D2013" t="str">
            <v>PUBA</v>
          </cell>
          <cell r="E2013">
            <v>709</v>
          </cell>
          <cell r="F2013" t="str">
            <v>PA INSTITUTIONS AND VALUES</v>
          </cell>
          <cell r="H2013">
            <v>2192</v>
          </cell>
          <cell r="I2013">
            <v>1</v>
          </cell>
          <cell r="J2013" t="str">
            <v>Lecture</v>
          </cell>
          <cell r="K2013">
            <v>20</v>
          </cell>
          <cell r="L2013">
            <v>2</v>
          </cell>
          <cell r="P2013" t="str">
            <v>GRAD</v>
          </cell>
          <cell r="S2013">
            <v>714744148</v>
          </cell>
          <cell r="T2013" t="str">
            <v>Julia</v>
          </cell>
          <cell r="U2013" t="str">
            <v>Brenman</v>
          </cell>
          <cell r="V2013" t="str">
            <v>ECONOMIC, GOVERNANCE, POLITICAL, PUBLIC, SOCIAL</v>
          </cell>
          <cell r="W2013" t="str">
            <v>Public Administration Institutions and Values</v>
          </cell>
          <cell r="X2013" t="str">
            <v>PA INSTITUTIONS AND VALUES</v>
          </cell>
          <cell r="Y2013"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4">
          <cell r="C2014" t="str">
            <v>PUBA709</v>
          </cell>
          <cell r="D2014" t="str">
            <v>PUBA</v>
          </cell>
          <cell r="E2014">
            <v>709</v>
          </cell>
          <cell r="F2014" t="str">
            <v>PA INSTITUTIONS AND VALUES</v>
          </cell>
          <cell r="H2014">
            <v>2189</v>
          </cell>
          <cell r="I2014">
            <v>1</v>
          </cell>
          <cell r="J2014" t="str">
            <v>Lecture</v>
          </cell>
          <cell r="K2014">
            <v>7</v>
          </cell>
          <cell r="L2014">
            <v>1</v>
          </cell>
          <cell r="P2014" t="str">
            <v>GRAD</v>
          </cell>
          <cell r="S2014">
            <v>703057291</v>
          </cell>
          <cell r="T2014" t="str">
            <v>Tara</v>
          </cell>
          <cell r="U2014" t="str">
            <v>Fikes</v>
          </cell>
          <cell r="V2014" t="str">
            <v>ECONOMIC, GOVERNANCE, POLITICAL, PUBLIC, SOCIAL</v>
          </cell>
          <cell r="W2014" t="str">
            <v>Public Administration Institutions and Values</v>
          </cell>
          <cell r="X2014" t="str">
            <v>PA INSTITUTIONS AND VALUES</v>
          </cell>
          <cell r="Y2014"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5">
          <cell r="C2015" t="str">
            <v>PUBA709</v>
          </cell>
          <cell r="D2015" t="str">
            <v>PUBA</v>
          </cell>
          <cell r="E2015">
            <v>709</v>
          </cell>
          <cell r="F2015" t="str">
            <v>PA INSTITUTIONS AND VALUES</v>
          </cell>
          <cell r="H2015">
            <v>2189</v>
          </cell>
          <cell r="I2015">
            <v>1</v>
          </cell>
          <cell r="J2015" t="str">
            <v>Lecture</v>
          </cell>
          <cell r="K2015">
            <v>12</v>
          </cell>
          <cell r="L2015">
            <v>1</v>
          </cell>
          <cell r="P2015" t="str">
            <v>GRAD</v>
          </cell>
          <cell r="S2015">
            <v>714744148</v>
          </cell>
          <cell r="T2015" t="str">
            <v>Julia</v>
          </cell>
          <cell r="U2015" t="str">
            <v>Brenman</v>
          </cell>
          <cell r="V2015" t="str">
            <v>ECONOMIC, GOVERNANCE, POLITICAL, PUBLIC, SOCIAL</v>
          </cell>
          <cell r="W2015" t="str">
            <v>Public Administration Institutions and Values</v>
          </cell>
          <cell r="X2015" t="str">
            <v>PA INSTITUTIONS AND VALUES</v>
          </cell>
          <cell r="Y2015"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6">
          <cell r="C2016" t="str">
            <v>PUBA709</v>
          </cell>
          <cell r="D2016" t="str">
            <v>PUBA</v>
          </cell>
          <cell r="E2016">
            <v>709</v>
          </cell>
          <cell r="F2016" t="str">
            <v>PA INSTITUTIONS AND VALUES</v>
          </cell>
          <cell r="H2016">
            <v>2189</v>
          </cell>
          <cell r="I2016">
            <v>1</v>
          </cell>
          <cell r="J2016" t="str">
            <v>Lecture</v>
          </cell>
          <cell r="K2016">
            <v>22</v>
          </cell>
          <cell r="L2016">
            <v>1</v>
          </cell>
          <cell r="O2016" t="str">
            <v>M 2</v>
          </cell>
          <cell r="P2016" t="str">
            <v>GRAD</v>
          </cell>
          <cell r="S2016">
            <v>710931760</v>
          </cell>
          <cell r="T2016" t="str">
            <v>Carl</v>
          </cell>
          <cell r="U2016" t="str">
            <v>Stenberg</v>
          </cell>
          <cell r="V2016" t="str">
            <v>ECONOMIC, GOVERNANCE, POLITICAL, PUBLIC, SOCIAL</v>
          </cell>
          <cell r="W2016" t="str">
            <v>Public Administration Institutions and Values</v>
          </cell>
          <cell r="X2016" t="str">
            <v>PA INSTITUTIONS AND VALUES</v>
          </cell>
          <cell r="Y2016"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7">
          <cell r="C2017" t="str">
            <v>PUBA709</v>
          </cell>
          <cell r="D2017" t="str">
            <v>PUBA</v>
          </cell>
          <cell r="E2017">
            <v>709</v>
          </cell>
          <cell r="F2017" t="str">
            <v>PA INSTITUTIONS AND VALUES</v>
          </cell>
          <cell r="H2017">
            <v>2183</v>
          </cell>
          <cell r="I2017">
            <v>1</v>
          </cell>
          <cell r="J2017" t="str">
            <v>Lecture</v>
          </cell>
          <cell r="K2017">
            <v>10</v>
          </cell>
          <cell r="L2017">
            <v>1</v>
          </cell>
          <cell r="O2017" t="str">
            <v>M 2</v>
          </cell>
          <cell r="P2017" t="str">
            <v>GRAD</v>
          </cell>
          <cell r="S2017">
            <v>703057291</v>
          </cell>
          <cell r="T2017" t="str">
            <v>Tara</v>
          </cell>
          <cell r="U2017" t="str">
            <v>Fikes</v>
          </cell>
          <cell r="V2017" t="str">
            <v>ECONOMIC, GOVERNANCE, POLITICAL, PUBLIC, SOCIAL</v>
          </cell>
          <cell r="W2017" t="str">
            <v>Public Administration Institutions and Values</v>
          </cell>
          <cell r="X2017" t="str">
            <v>PA INSTITUTIONS AND VALUES</v>
          </cell>
          <cell r="Y2017"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8">
          <cell r="C2018" t="str">
            <v>PUBA709</v>
          </cell>
          <cell r="D2018" t="str">
            <v>PUBA</v>
          </cell>
          <cell r="E2018">
            <v>709</v>
          </cell>
          <cell r="F2018" t="str">
            <v>PA INSTITUTIONS AND VALUES</v>
          </cell>
          <cell r="H2018">
            <v>2182</v>
          </cell>
          <cell r="I2018">
            <v>1</v>
          </cell>
          <cell r="J2018" t="str">
            <v>Lecture</v>
          </cell>
          <cell r="K2018">
            <v>8</v>
          </cell>
          <cell r="L2018">
            <v>1</v>
          </cell>
          <cell r="P2018" t="str">
            <v>GRAD</v>
          </cell>
          <cell r="S2018">
            <v>703057291</v>
          </cell>
          <cell r="T2018" t="str">
            <v>Tara</v>
          </cell>
          <cell r="U2018" t="str">
            <v>Fikes</v>
          </cell>
          <cell r="V2018" t="str">
            <v>ECONOMIC, GOVERNANCE, POLITICAL, PUBLIC, SOCIAL</v>
          </cell>
          <cell r="W2018" t="str">
            <v>Public Administration Institutions and Values</v>
          </cell>
          <cell r="X2018" t="str">
            <v>PA INSTITUTIONS AND VALUES</v>
          </cell>
          <cell r="Y2018"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19">
          <cell r="C2019" t="str">
            <v>PUBA709</v>
          </cell>
          <cell r="D2019" t="str">
            <v>PUBA</v>
          </cell>
          <cell r="E2019">
            <v>709</v>
          </cell>
          <cell r="F2019" t="str">
            <v>PA INSTITUTIONS AND VALUES</v>
          </cell>
          <cell r="H2019">
            <v>2182</v>
          </cell>
          <cell r="I2019">
            <v>1</v>
          </cell>
          <cell r="J2019" t="str">
            <v>Lecture</v>
          </cell>
          <cell r="K2019">
            <v>8</v>
          </cell>
          <cell r="L2019">
            <v>1</v>
          </cell>
          <cell r="O2019" t="str">
            <v>M 2 ?</v>
          </cell>
          <cell r="P2019" t="str">
            <v>GRAD</v>
          </cell>
          <cell r="S2019">
            <v>714744148</v>
          </cell>
          <cell r="T2019" t="str">
            <v>Julia</v>
          </cell>
          <cell r="U2019" t="str">
            <v>Brenman</v>
          </cell>
          <cell r="V2019" t="str">
            <v>ECONOMIC, GOVERNANCE, POLITICAL, PUBLIC, SOCIAL</v>
          </cell>
          <cell r="W2019" t="str">
            <v>Public Administration Institutions and Values</v>
          </cell>
          <cell r="X2019" t="str">
            <v>PA INSTITUTIONS AND VALUES</v>
          </cell>
          <cell r="Y2019"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0">
          <cell r="C2020" t="str">
            <v>PUBA709</v>
          </cell>
          <cell r="D2020" t="str">
            <v>PUBA</v>
          </cell>
          <cell r="E2020">
            <v>709</v>
          </cell>
          <cell r="F2020" t="str">
            <v>PA INSTITUTIONS AND VALUES</v>
          </cell>
          <cell r="H2020">
            <v>2179</v>
          </cell>
          <cell r="I2020">
            <v>1</v>
          </cell>
          <cell r="J2020" t="str">
            <v>Lecture</v>
          </cell>
          <cell r="K2020">
            <v>20</v>
          </cell>
          <cell r="L2020">
            <v>2</v>
          </cell>
          <cell r="O2020" t="str">
            <v>M 2</v>
          </cell>
          <cell r="P2020" t="str">
            <v>GRAD</v>
          </cell>
          <cell r="S2020">
            <v>703057291</v>
          </cell>
          <cell r="T2020" t="str">
            <v>Tara</v>
          </cell>
          <cell r="U2020" t="str">
            <v>Fikes</v>
          </cell>
          <cell r="V2020" t="str">
            <v>ECONOMIC, GOVERNANCE, POLITICAL, PUBLIC, SOCIAL</v>
          </cell>
          <cell r="W2020" t="str">
            <v>Public Administration Institutions and Values</v>
          </cell>
          <cell r="X2020" t="str">
            <v>PA INSTITUTIONS AND VALUES</v>
          </cell>
          <cell r="Y2020"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1">
          <cell r="C2021" t="str">
            <v>PUBA709</v>
          </cell>
          <cell r="D2021" t="str">
            <v>PUBA</v>
          </cell>
          <cell r="E2021">
            <v>709</v>
          </cell>
          <cell r="F2021" t="str">
            <v>PA INSTITUTIONS AND VALUES</v>
          </cell>
          <cell r="H2021">
            <v>2179</v>
          </cell>
          <cell r="I2021">
            <v>1</v>
          </cell>
          <cell r="J2021" t="str">
            <v>Lecture</v>
          </cell>
          <cell r="K2021">
            <v>10</v>
          </cell>
          <cell r="L2021">
            <v>2</v>
          </cell>
          <cell r="O2021" t="str">
            <v>M 2</v>
          </cell>
          <cell r="P2021" t="str">
            <v>GRAD</v>
          </cell>
          <cell r="S2021">
            <v>703057291</v>
          </cell>
          <cell r="T2021" t="str">
            <v>Tara</v>
          </cell>
          <cell r="U2021" t="str">
            <v>Fikes</v>
          </cell>
          <cell r="V2021" t="str">
            <v>ECONOMIC, GOVERNANCE, POLITICAL, PUBLIC, SOCIAL</v>
          </cell>
          <cell r="W2021" t="str">
            <v>Public Administration Institutions and Values</v>
          </cell>
          <cell r="X2021" t="str">
            <v>PA INSTITUTIONS AND VALUES</v>
          </cell>
          <cell r="Y2021"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2">
          <cell r="C2022" t="str">
            <v>PUBA709</v>
          </cell>
          <cell r="D2022" t="str">
            <v>PUBA</v>
          </cell>
          <cell r="E2022">
            <v>709</v>
          </cell>
          <cell r="F2022" t="str">
            <v>PA INSTITUTIONS AND VALUES</v>
          </cell>
          <cell r="H2022">
            <v>2179</v>
          </cell>
          <cell r="I2022">
            <v>1</v>
          </cell>
          <cell r="J2022" t="str">
            <v>Lecture</v>
          </cell>
          <cell r="K2022">
            <v>10</v>
          </cell>
          <cell r="L2022">
            <v>2</v>
          </cell>
          <cell r="O2022" t="str">
            <v xml:space="preserve">M </v>
          </cell>
          <cell r="P2022" t="str">
            <v>GRAD</v>
          </cell>
          <cell r="S2022">
            <v>711863280</v>
          </cell>
          <cell r="T2022" t="str">
            <v>Susan</v>
          </cell>
          <cell r="U2022" t="str">
            <v>Lynch</v>
          </cell>
          <cell r="V2022" t="str">
            <v>ECONOMIC, GOVERNANCE, POLITICAL, PUBLIC, SOCIAL</v>
          </cell>
          <cell r="W2022" t="str">
            <v>Public Administration Institutions and Values</v>
          </cell>
          <cell r="X2022" t="str">
            <v>PA INSTITUTIONS AND VALUES</v>
          </cell>
          <cell r="Y2022"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3">
          <cell r="C2023" t="str">
            <v>PUBA709</v>
          </cell>
          <cell r="D2023" t="str">
            <v>PUBA</v>
          </cell>
          <cell r="E2023">
            <v>709</v>
          </cell>
          <cell r="F2023" t="str">
            <v>PA INSTITUTIONS AND VALUES</v>
          </cell>
          <cell r="H2023">
            <v>2179</v>
          </cell>
          <cell r="I2023">
            <v>1</v>
          </cell>
          <cell r="J2023" t="str">
            <v>Lecture</v>
          </cell>
          <cell r="K2023">
            <v>20</v>
          </cell>
          <cell r="L2023">
            <v>2</v>
          </cell>
          <cell r="P2023" t="str">
            <v>GRAD</v>
          </cell>
          <cell r="S2023">
            <v>714744148</v>
          </cell>
          <cell r="T2023" t="str">
            <v>Julia</v>
          </cell>
          <cell r="U2023" t="str">
            <v>Brenman</v>
          </cell>
          <cell r="V2023" t="str">
            <v>ECONOMIC, GOVERNANCE, POLITICAL, PUBLIC, SOCIAL</v>
          </cell>
          <cell r="W2023" t="str">
            <v>Public Administration Institutions and Values</v>
          </cell>
          <cell r="X2023" t="str">
            <v>PA INSTITUTIONS AND VALUES</v>
          </cell>
          <cell r="Y2023"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4">
          <cell r="C2024" t="str">
            <v>PUBA709</v>
          </cell>
          <cell r="D2024" t="str">
            <v>PUBA</v>
          </cell>
          <cell r="E2024">
            <v>709</v>
          </cell>
          <cell r="F2024" t="str">
            <v>PA INSTITUTIONS AND VALUES</v>
          </cell>
          <cell r="H2024">
            <v>2179</v>
          </cell>
          <cell r="I2024">
            <v>1</v>
          </cell>
          <cell r="J2024" t="str">
            <v>Lecture</v>
          </cell>
          <cell r="K2024">
            <v>27</v>
          </cell>
          <cell r="L2024">
            <v>1</v>
          </cell>
          <cell r="P2024" t="str">
            <v>GRAD</v>
          </cell>
          <cell r="S2024">
            <v>710931760</v>
          </cell>
          <cell r="T2024" t="str">
            <v>Carl</v>
          </cell>
          <cell r="U2024" t="str">
            <v>Stenberg</v>
          </cell>
          <cell r="V2024" t="str">
            <v>ECONOMIC, GOVERNANCE, POLITICAL, PUBLIC, SOCIAL</v>
          </cell>
          <cell r="W2024" t="str">
            <v>Public Administration Institutions and Values</v>
          </cell>
          <cell r="X2024" t="str">
            <v>PA INSTITUTIONS AND VALUES</v>
          </cell>
          <cell r="Y2024"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5">
          <cell r="C2025" t="str">
            <v>PUBA709</v>
          </cell>
          <cell r="D2025" t="str">
            <v>PUBA</v>
          </cell>
          <cell r="E2025">
            <v>709</v>
          </cell>
          <cell r="F2025" t="str">
            <v>PA INSTITUTIONS AND VALUES</v>
          </cell>
          <cell r="H2025">
            <v>2173</v>
          </cell>
          <cell r="I2025">
            <v>1</v>
          </cell>
          <cell r="J2025" t="str">
            <v>Lecture</v>
          </cell>
          <cell r="K2025">
            <v>11</v>
          </cell>
          <cell r="L2025">
            <v>1</v>
          </cell>
          <cell r="O2025" t="str">
            <v>?</v>
          </cell>
          <cell r="P2025" t="str">
            <v>GRAD</v>
          </cell>
          <cell r="S2025">
            <v>720541843</v>
          </cell>
          <cell r="T2025" t="str">
            <v>Linda</v>
          </cell>
          <cell r="U2025" t="str">
            <v>Millsaps</v>
          </cell>
          <cell r="V2025" t="str">
            <v>ECONOMIC, GOVERNANCE, POLITICAL, PUBLIC, SOCIAL</v>
          </cell>
          <cell r="W2025" t="str">
            <v>Public Administration Institutions and Values</v>
          </cell>
          <cell r="X2025" t="str">
            <v>PA INSTITUTIONS AND VALUES</v>
          </cell>
          <cell r="Y2025"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6">
          <cell r="C2026" t="str">
            <v>PUBA709</v>
          </cell>
          <cell r="D2026" t="str">
            <v>PUBA</v>
          </cell>
          <cell r="E2026">
            <v>709</v>
          </cell>
          <cell r="F2026" t="str">
            <v>PA INSTITUTIONS AND VALUES</v>
          </cell>
          <cell r="H2026">
            <v>2172</v>
          </cell>
          <cell r="I2026">
            <v>1</v>
          </cell>
          <cell r="J2026" t="str">
            <v>Lecture</v>
          </cell>
          <cell r="K2026">
            <v>19</v>
          </cell>
          <cell r="L2026">
            <v>2</v>
          </cell>
          <cell r="O2026" t="str">
            <v>?</v>
          </cell>
          <cell r="P2026" t="str">
            <v>GRAD</v>
          </cell>
          <cell r="S2026">
            <v>720541843</v>
          </cell>
          <cell r="T2026" t="str">
            <v>Linda</v>
          </cell>
          <cell r="U2026" t="str">
            <v>Millsaps</v>
          </cell>
          <cell r="V2026" t="str">
            <v>ECONOMIC, GOVERNANCE, POLITICAL, PUBLIC, SOCIAL</v>
          </cell>
          <cell r="W2026" t="str">
            <v>Public Administration Institutions and Values</v>
          </cell>
          <cell r="X2026" t="str">
            <v>PA INSTITUTIONS AND VALUES</v>
          </cell>
          <cell r="Y2026"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7">
          <cell r="C2027" t="str">
            <v>PUBA709</v>
          </cell>
          <cell r="D2027" t="str">
            <v>PUBA</v>
          </cell>
          <cell r="E2027">
            <v>709</v>
          </cell>
          <cell r="F2027" t="str">
            <v>PA INSTITUTIONS AND VALUES</v>
          </cell>
          <cell r="H2027">
            <v>2172</v>
          </cell>
          <cell r="I2027">
            <v>1</v>
          </cell>
          <cell r="J2027" t="str">
            <v>Lecture</v>
          </cell>
          <cell r="K2027">
            <v>19</v>
          </cell>
          <cell r="L2027">
            <v>2</v>
          </cell>
          <cell r="O2027" t="str">
            <v xml:space="preserve">M </v>
          </cell>
          <cell r="P2027" t="str">
            <v>GRAD</v>
          </cell>
          <cell r="S2027">
            <v>714744148</v>
          </cell>
          <cell r="T2027" t="str">
            <v>Julia</v>
          </cell>
          <cell r="U2027" t="str">
            <v>Brenman</v>
          </cell>
          <cell r="V2027" t="str">
            <v>ECONOMIC, GOVERNANCE, POLITICAL, PUBLIC, SOCIAL</v>
          </cell>
          <cell r="W2027" t="str">
            <v>Public Administration Institutions and Values</v>
          </cell>
          <cell r="X2027" t="str">
            <v>PA INSTITUTIONS AND VALUES</v>
          </cell>
          <cell r="Y2027"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8">
          <cell r="C2028" t="str">
            <v>PUBA709</v>
          </cell>
          <cell r="D2028" t="str">
            <v>PUBA</v>
          </cell>
          <cell r="E2028">
            <v>709</v>
          </cell>
          <cell r="F2028" t="str">
            <v>PA INSTITUTIONS AND VALUES</v>
          </cell>
          <cell r="H2028">
            <v>2169</v>
          </cell>
          <cell r="I2028">
            <v>1</v>
          </cell>
          <cell r="J2028" t="str">
            <v>Lecture</v>
          </cell>
          <cell r="K2028">
            <v>13</v>
          </cell>
          <cell r="L2028">
            <v>1</v>
          </cell>
          <cell r="O2028" t="str">
            <v xml:space="preserve">M </v>
          </cell>
          <cell r="P2028" t="str">
            <v>GRAD</v>
          </cell>
          <cell r="S2028">
            <v>720534348</v>
          </cell>
          <cell r="T2028" t="str">
            <v>John</v>
          </cell>
          <cell r="U2028" t="str">
            <v>Mandeville</v>
          </cell>
          <cell r="V2028" t="str">
            <v>ECONOMIC, GOVERNANCE, POLITICAL, PUBLIC, SOCIAL</v>
          </cell>
          <cell r="W2028" t="str">
            <v>Public Administration Institutions and Values</v>
          </cell>
          <cell r="X2028" t="str">
            <v>PA INSTITUTIONS AND VALUES</v>
          </cell>
          <cell r="Y2028"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29">
          <cell r="C2029" t="str">
            <v>PUBA709</v>
          </cell>
          <cell r="D2029" t="str">
            <v>PUBA</v>
          </cell>
          <cell r="E2029">
            <v>709</v>
          </cell>
          <cell r="F2029" t="str">
            <v>PA INSTITUTIONS AND VALUES</v>
          </cell>
          <cell r="H2029">
            <v>2169</v>
          </cell>
          <cell r="I2029">
            <v>1</v>
          </cell>
          <cell r="J2029" t="str">
            <v>Lecture</v>
          </cell>
          <cell r="K2029">
            <v>22</v>
          </cell>
          <cell r="L2029">
            <v>2</v>
          </cell>
          <cell r="P2029" t="str">
            <v>GRAD</v>
          </cell>
          <cell r="S2029">
            <v>720541843</v>
          </cell>
          <cell r="T2029" t="str">
            <v>Linda</v>
          </cell>
          <cell r="U2029" t="str">
            <v>Millsaps</v>
          </cell>
          <cell r="V2029" t="str">
            <v>ECONOMIC, GOVERNANCE, POLITICAL, PUBLIC, SOCIAL</v>
          </cell>
          <cell r="W2029" t="str">
            <v>Public Administration Institutions and Values</v>
          </cell>
          <cell r="X2029" t="str">
            <v>PA INSTITUTIONS AND VALUES</v>
          </cell>
          <cell r="Y2029"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30">
          <cell r="C2030" t="str">
            <v>PUBA709</v>
          </cell>
          <cell r="D2030" t="str">
            <v>PUBA</v>
          </cell>
          <cell r="E2030">
            <v>709</v>
          </cell>
          <cell r="F2030" t="str">
            <v>PA INSTITUTIONS AND VALUES</v>
          </cell>
          <cell r="H2030">
            <v>2169</v>
          </cell>
          <cell r="I2030">
            <v>1</v>
          </cell>
          <cell r="J2030" t="str">
            <v>Lecture</v>
          </cell>
          <cell r="K2030">
            <v>22</v>
          </cell>
          <cell r="L2030">
            <v>2</v>
          </cell>
          <cell r="P2030" t="str">
            <v>GRAD</v>
          </cell>
          <cell r="S2030">
            <v>714744148</v>
          </cell>
          <cell r="T2030" t="str">
            <v>Julia</v>
          </cell>
          <cell r="U2030" t="str">
            <v>Brenman</v>
          </cell>
          <cell r="V2030" t="str">
            <v>ECONOMIC, GOVERNANCE, POLITICAL, PUBLIC, SOCIAL</v>
          </cell>
          <cell r="W2030" t="str">
            <v>Public Administration Institutions and Values</v>
          </cell>
          <cell r="X2030" t="str">
            <v>PA INSTITUTIONS AND VALUES</v>
          </cell>
          <cell r="Y2030"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31">
          <cell r="C2031" t="str">
            <v>PUBA709</v>
          </cell>
          <cell r="D2031" t="str">
            <v>PUBA</v>
          </cell>
          <cell r="E2031">
            <v>709</v>
          </cell>
          <cell r="F2031" t="str">
            <v>PA INSTITUTIONS AND VALUES</v>
          </cell>
          <cell r="H2031">
            <v>2169</v>
          </cell>
          <cell r="I2031">
            <v>1</v>
          </cell>
          <cell r="J2031" t="str">
            <v>Lecture</v>
          </cell>
          <cell r="K2031">
            <v>23</v>
          </cell>
          <cell r="L2031">
            <v>1</v>
          </cell>
          <cell r="O2031" t="str">
            <v xml:space="preserve">M ? </v>
          </cell>
          <cell r="P2031" t="str">
            <v>GRAD</v>
          </cell>
          <cell r="S2031">
            <v>710931760</v>
          </cell>
          <cell r="T2031" t="str">
            <v>Carl</v>
          </cell>
          <cell r="U2031" t="str">
            <v>Stenberg</v>
          </cell>
          <cell r="V2031" t="str">
            <v>ECONOMIC, GOVERNANCE, POLITICAL, PUBLIC, SOCIAL</v>
          </cell>
          <cell r="W2031" t="str">
            <v>Public Administration Institutions and Values</v>
          </cell>
          <cell r="X2031" t="str">
            <v>PA INSTITUTIONS AND VALUES</v>
          </cell>
          <cell r="Y2031" t="str">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ell>
        </row>
        <row r="2032">
          <cell r="C2032" t="str">
            <v>PUBA734</v>
          </cell>
          <cell r="D2032" t="str">
            <v>PUBA</v>
          </cell>
          <cell r="E2032">
            <v>734</v>
          </cell>
          <cell r="F2032" t="str">
            <v>COMMUNITY DEV &amp; REV TECH</v>
          </cell>
          <cell r="H2032">
            <v>2189</v>
          </cell>
          <cell r="I2032">
            <v>1</v>
          </cell>
          <cell r="J2032" t="str">
            <v>Lecture</v>
          </cell>
          <cell r="K2032">
            <v>3</v>
          </cell>
          <cell r="L2032">
            <v>1</v>
          </cell>
          <cell r="O2032" t="str">
            <v xml:space="preserve">M </v>
          </cell>
          <cell r="P2032" t="str">
            <v>GRAD</v>
          </cell>
          <cell r="S2032">
            <v>714353342</v>
          </cell>
          <cell r="T2032" t="str">
            <v>Christopher</v>
          </cell>
          <cell r="U2032" t="str">
            <v>Mulligan</v>
          </cell>
        </row>
        <row r="2033">
          <cell r="C2033" t="str">
            <v>PUBA734</v>
          </cell>
          <cell r="D2033" t="str">
            <v>PUBA</v>
          </cell>
          <cell r="E2033">
            <v>734</v>
          </cell>
          <cell r="F2033" t="str">
            <v>COMMUNITY REVITALIZ METHODS</v>
          </cell>
          <cell r="H2033">
            <v>2169</v>
          </cell>
          <cell r="I2033">
            <v>1</v>
          </cell>
          <cell r="J2033" t="str">
            <v>Lecture</v>
          </cell>
          <cell r="K2033">
            <v>6</v>
          </cell>
          <cell r="L2033">
            <v>1</v>
          </cell>
          <cell r="O2033" t="str">
            <v xml:space="preserve">M </v>
          </cell>
          <cell r="P2033" t="str">
            <v>GRAD</v>
          </cell>
          <cell r="S2033">
            <v>714353342</v>
          </cell>
          <cell r="T2033" t="str">
            <v>Christopher</v>
          </cell>
          <cell r="U2033" t="str">
            <v>Mulligan</v>
          </cell>
          <cell r="V2033" t="str">
            <v>COMMUNITY, COMMUNITY DEVELOPMENT, DEVELOPMENT, FINANC, PARTNERSHIP, PUBLIC, STAKEHOLDER</v>
          </cell>
          <cell r="W2033" t="str">
            <v>Community Revitalization Methods</v>
          </cell>
          <cell r="X2033" t="str">
            <v>COMMUNITY REVITALIZ METHODS</v>
          </cell>
          <cell r="Y2033" t="str">
            <v>Community revitalization requires mastery of community development techniques, the real estate development process, and public-private partnerships. Methods include demographic trend analysis, stakeholder identification, government entitlement review, area and parcel analysis, market research, and pro forma financial analysis. Methods will be reinforced by assisting North Carolina communities with actual revitalization projects.</v>
          </cell>
        </row>
        <row r="2034">
          <cell r="C2034" t="str">
            <v>PUBH701</v>
          </cell>
          <cell r="D2034" t="str">
            <v>PUBH</v>
          </cell>
          <cell r="E2034">
            <v>701</v>
          </cell>
          <cell r="F2034" t="str">
            <v>COST EFFECTIVENESS</v>
          </cell>
          <cell r="H2034">
            <v>2192</v>
          </cell>
          <cell r="I2034">
            <v>1</v>
          </cell>
          <cell r="J2034" t="str">
            <v>Lecture</v>
          </cell>
          <cell r="K2034">
            <v>24</v>
          </cell>
          <cell r="L2034">
            <v>1</v>
          </cell>
          <cell r="O2034" t="str">
            <v>M 2</v>
          </cell>
          <cell r="P2034" t="str">
            <v>GRAD</v>
          </cell>
          <cell r="S2034">
            <v>709876737</v>
          </cell>
          <cell r="T2034" t="str">
            <v>Cynthia</v>
          </cell>
          <cell r="U2034" t="str">
            <v>Feltner</v>
          </cell>
          <cell r="V2034" t="str">
            <v>ECONOMIC, HEALTH, PUBLIC, PUBLIC HEALTH, RESOURCE</v>
          </cell>
          <cell r="W2034" t="str">
            <v>Cost-Effectiveness in Health and Medicine</v>
          </cell>
          <cell r="X2034" t="str">
            <v>COST EFFECTIVENESS</v>
          </cell>
          <cell r="Y2034" t="str">
            <v>Overview of economic evaluations of public health and health care interventions, understanding basic methods of cost-effectiveness analyses (CEA) and use of CEA to inform resource allocation decisions. Critically appraise CEA for internal validity and applicability. Explore controversial CEA issues, including methodological controversies and ethical issues for the prioritization of resources.</v>
          </cell>
        </row>
        <row r="2035">
          <cell r="C2035" t="str">
            <v>PUBH701</v>
          </cell>
          <cell r="D2035" t="str">
            <v>PUBH</v>
          </cell>
          <cell r="E2035">
            <v>701</v>
          </cell>
          <cell r="F2035" t="str">
            <v>COST EFFECTIVENESS</v>
          </cell>
          <cell r="H2035">
            <v>2182</v>
          </cell>
          <cell r="I2035">
            <v>1</v>
          </cell>
          <cell r="J2035" t="str">
            <v>Lecture</v>
          </cell>
          <cell r="K2035">
            <v>32</v>
          </cell>
          <cell r="L2035">
            <v>1</v>
          </cell>
          <cell r="O2035" t="str">
            <v>M 2</v>
          </cell>
          <cell r="P2035" t="str">
            <v>GRAD</v>
          </cell>
          <cell r="S2035">
            <v>709876737</v>
          </cell>
          <cell r="T2035" t="str">
            <v>Cynthia</v>
          </cell>
          <cell r="U2035" t="str">
            <v>Feltner</v>
          </cell>
          <cell r="V2035" t="str">
            <v>ECONOMIC, HEALTH, PUBLIC, PUBLIC HEALTH, RESOURCE</v>
          </cell>
          <cell r="W2035" t="str">
            <v>Cost-Effectiveness in Health and Medicine</v>
          </cell>
          <cell r="X2035" t="str">
            <v>COST EFFECTIVENESS</v>
          </cell>
          <cell r="Y2035" t="str">
            <v>Overview of economic evaluations of public health and health care interventions, understanding basic methods of cost-effectiveness analyses (CEA) and use of CEA to inform resource allocation decisions. Critically appraise CEA for internal validity and applicability. Explore controversial CEA issues, including methodological controversies and ethical issues for the prioritization of resources.</v>
          </cell>
        </row>
        <row r="2036">
          <cell r="C2036" t="str">
            <v>PUBH701</v>
          </cell>
          <cell r="D2036" t="str">
            <v>PUBH</v>
          </cell>
          <cell r="E2036">
            <v>701</v>
          </cell>
          <cell r="F2036" t="str">
            <v>COST EFFECTIVENESS</v>
          </cell>
          <cell r="H2036">
            <v>2172</v>
          </cell>
          <cell r="I2036">
            <v>1</v>
          </cell>
          <cell r="J2036" t="str">
            <v>Lecture</v>
          </cell>
          <cell r="K2036">
            <v>22</v>
          </cell>
          <cell r="L2036">
            <v>1</v>
          </cell>
          <cell r="O2036" t="str">
            <v>M 2*</v>
          </cell>
          <cell r="P2036" t="str">
            <v>GRAD</v>
          </cell>
          <cell r="S2036">
            <v>709876737</v>
          </cell>
          <cell r="T2036" t="str">
            <v>Cynthia</v>
          </cell>
          <cell r="U2036" t="str">
            <v>Feltner</v>
          </cell>
          <cell r="V2036" t="str">
            <v>ECONOMIC, HEALTH, PUBLIC, PUBLIC HEALTH, RESOURCE</v>
          </cell>
          <cell r="W2036" t="str">
            <v>Cost-Effectiveness in Health and Medicine</v>
          </cell>
          <cell r="X2036" t="str">
            <v>COST EFFECTIVENESS</v>
          </cell>
          <cell r="Y2036" t="str">
            <v>Overview of economic evaluations of public health and health care interventions, methods of cost-effectiveness analyses (CEA) and use of CEA to inform resource allocation decisions. Explore controversial CEA issues and ethical issues for the prioritization of resources.  The problem of high health care costs in the United States, and the public health consequences of high health care costs. "Value" in healthcare/public health; Financial toxicity; Maximizing value in low-resource countries; Ethical considerations; Value vs profit; Population vs individual health decision-making and value; Health equity concerns</v>
          </cell>
        </row>
        <row r="2037">
          <cell r="C2037" t="str">
            <v>PUBH706</v>
          </cell>
          <cell r="D2037" t="str">
            <v>PUBH</v>
          </cell>
          <cell r="E2037">
            <v>706</v>
          </cell>
          <cell r="F2037" t="str">
            <v>ADV HLTH POLICY FOR CLINICIANS</v>
          </cell>
          <cell r="H2037">
            <v>2194</v>
          </cell>
          <cell r="I2037">
            <v>1</v>
          </cell>
          <cell r="J2037" t="str">
            <v>Lecture</v>
          </cell>
          <cell r="K2037">
            <v>6</v>
          </cell>
          <cell r="L2037">
            <v>1</v>
          </cell>
          <cell r="O2037" t="str">
            <v>M 2</v>
          </cell>
          <cell r="P2037" t="str">
            <v>GRAD</v>
          </cell>
          <cell r="S2037">
            <v>704269167</v>
          </cell>
          <cell r="T2037" t="str">
            <v>Sue</v>
          </cell>
          <cell r="U2037" t="str">
            <v>Tolleson-Rinehart</v>
          </cell>
          <cell r="V2037" t="str">
            <v>FINANC, HEALTH, HEALTH SYSTEM, POLICY, POPULATION</v>
          </cell>
          <cell r="W2037" t="str">
            <v>Advanced Health Policy for Clinicians</v>
          </cell>
          <cell r="X2037" t="str">
            <v>ADV HLTH POLICY FOR CLINICIANS</v>
          </cell>
          <cell r="Y2037" t="str">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ell>
        </row>
        <row r="2038">
          <cell r="C2038" t="str">
            <v>PUBH706</v>
          </cell>
          <cell r="D2038" t="str">
            <v>PUBH</v>
          </cell>
          <cell r="E2038">
            <v>706</v>
          </cell>
          <cell r="F2038" t="str">
            <v>ADV HLTH POLICY FOR CLINICIANS</v>
          </cell>
          <cell r="H2038">
            <v>2189</v>
          </cell>
          <cell r="I2038">
            <v>1</v>
          </cell>
          <cell r="J2038" t="str">
            <v>Lecture</v>
          </cell>
          <cell r="K2038">
            <v>29</v>
          </cell>
          <cell r="L2038">
            <v>1</v>
          </cell>
          <cell r="P2038" t="str">
            <v>GRAD</v>
          </cell>
          <cell r="S2038">
            <v>704269167</v>
          </cell>
          <cell r="T2038" t="str">
            <v>Sue</v>
          </cell>
          <cell r="U2038" t="str">
            <v>Tolleson-Rinehart</v>
          </cell>
          <cell r="V2038" t="str">
            <v>FINANC, HEALTH, HEALTH SYSTEM, POLICY, POPULATION</v>
          </cell>
          <cell r="W2038" t="str">
            <v>Advanced Health Policy for Clinicians</v>
          </cell>
          <cell r="X2038" t="str">
            <v>ADV HLTH POLICY FOR CLINICIANS</v>
          </cell>
          <cell r="Y2038" t="str">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ell>
        </row>
        <row r="2039">
          <cell r="C2039" t="str">
            <v>PUBH706</v>
          </cell>
          <cell r="D2039" t="str">
            <v>PUBH</v>
          </cell>
          <cell r="E2039">
            <v>706</v>
          </cell>
          <cell r="F2039" t="str">
            <v>ADV HLTH POLICY FOR CLINICIANS</v>
          </cell>
          <cell r="H2039">
            <v>2184</v>
          </cell>
          <cell r="I2039">
            <v>1</v>
          </cell>
          <cell r="J2039" t="str">
            <v>Lecture</v>
          </cell>
          <cell r="K2039">
            <v>12</v>
          </cell>
          <cell r="L2039">
            <v>1</v>
          </cell>
          <cell r="P2039" t="str">
            <v>GRAD</v>
          </cell>
          <cell r="S2039">
            <v>704269167</v>
          </cell>
          <cell r="T2039" t="str">
            <v>Sue</v>
          </cell>
          <cell r="U2039" t="str">
            <v>Tolleson-Rinehart</v>
          </cell>
          <cell r="V2039" t="str">
            <v>FINANC, HEALTH, HEALTH SYSTEM, POLICY, POPULATION</v>
          </cell>
          <cell r="W2039" t="str">
            <v>Advanced Health Policy for Clinicians</v>
          </cell>
          <cell r="X2039" t="str">
            <v>ADV HLTH POLICY FOR CLINICIANS</v>
          </cell>
          <cell r="Y2039" t="str">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ell>
        </row>
        <row r="2040">
          <cell r="C2040" t="str">
            <v>PUBH706</v>
          </cell>
          <cell r="D2040" t="str">
            <v>PUBH</v>
          </cell>
          <cell r="E2040">
            <v>706</v>
          </cell>
          <cell r="F2040" t="str">
            <v>ADV HLTH POLICY FOR CLINICIANS</v>
          </cell>
          <cell r="H2040">
            <v>2179</v>
          </cell>
          <cell r="I2040">
            <v>1</v>
          </cell>
          <cell r="J2040" t="str">
            <v>Lecture</v>
          </cell>
          <cell r="K2040">
            <v>31</v>
          </cell>
          <cell r="L2040">
            <v>1</v>
          </cell>
          <cell r="P2040" t="str">
            <v>GRAD</v>
          </cell>
          <cell r="S2040">
            <v>704269167</v>
          </cell>
          <cell r="T2040" t="str">
            <v>Sue</v>
          </cell>
          <cell r="U2040" t="str">
            <v>Tolleson-Rinehart</v>
          </cell>
          <cell r="V2040" t="str">
            <v>FINANC, HEALTH, HEALTH SYSTEM, POLICY, POPULATION</v>
          </cell>
          <cell r="W2040" t="str">
            <v>Advanced Health Policy for Clinicians</v>
          </cell>
          <cell r="X2040" t="str">
            <v>ADV HLTH POLICY FOR CLINICIANS</v>
          </cell>
          <cell r="Y2040" t="str">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ell>
        </row>
        <row r="2041">
          <cell r="C2041" t="str">
            <v>PUBH706</v>
          </cell>
          <cell r="D2041" t="str">
            <v>PUBH</v>
          </cell>
          <cell r="E2041">
            <v>706</v>
          </cell>
          <cell r="F2041" t="str">
            <v>ADV HLTH POLICY FOR CLINICIANS</v>
          </cell>
          <cell r="H2041">
            <v>2174</v>
          </cell>
          <cell r="I2041">
            <v>1</v>
          </cell>
          <cell r="J2041" t="str">
            <v>Lecture</v>
          </cell>
          <cell r="K2041">
            <v>8</v>
          </cell>
          <cell r="L2041">
            <v>1</v>
          </cell>
          <cell r="P2041" t="str">
            <v>GRAD</v>
          </cell>
          <cell r="S2041">
            <v>704269167</v>
          </cell>
          <cell r="T2041" t="str">
            <v>Sue</v>
          </cell>
          <cell r="U2041" t="str">
            <v>Tolleson-Rinehart</v>
          </cell>
          <cell r="V2041" t="str">
            <v>FINANC, HEALTH, HEALTH SYSTEM, POLICY, POPULATION</v>
          </cell>
          <cell r="W2041" t="str">
            <v>Advanced Health Policy for Clinicians</v>
          </cell>
          <cell r="X2041" t="str">
            <v>ADV HLTH POLICY FOR CLINICIANS</v>
          </cell>
          <cell r="Y2041" t="str">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ell>
        </row>
        <row r="2042">
          <cell r="C2042" t="str">
            <v>PUBH781</v>
          </cell>
          <cell r="D2042" t="str">
            <v>PUBH</v>
          </cell>
          <cell r="E2042">
            <v>781</v>
          </cell>
          <cell r="F2042" t="str">
            <v>COMM ENG LEADERSHIP HEALTH</v>
          </cell>
          <cell r="H2042">
            <v>2192</v>
          </cell>
          <cell r="I2042">
            <v>1</v>
          </cell>
          <cell r="J2042" t="str">
            <v>Lecture</v>
          </cell>
          <cell r="K2042">
            <v>9</v>
          </cell>
          <cell r="L2042">
            <v>1</v>
          </cell>
          <cell r="O2042" t="str">
            <v>M 2</v>
          </cell>
          <cell r="P2042" t="str">
            <v>GRAD</v>
          </cell>
          <cell r="S2042">
            <v>700282456</v>
          </cell>
          <cell r="T2042" t="str">
            <v>Lori</v>
          </cell>
          <cell r="U2042" t="str">
            <v>Carter-Edwards</v>
          </cell>
          <cell r="V2042" t="str">
            <v>COLLABORAT, COMMUNITY, DESIGN, ENGAGEMENT, HEALTH, PUBLIC, PUBLIC HEALTH, STAKEHOLDER</v>
          </cell>
          <cell r="W2042" t="str">
            <v>Community Engagement and Leadership in Health</v>
          </cell>
          <cell r="X2042" t="str">
            <v>COMM ENG LEADERSHIP HEALTH</v>
          </cell>
          <cell r="Y2042" t="str">
            <v>Students will gain a basic understanding of how to be leaders in applying principles of community engagement in public health programs and organizational settings by engaging different stakeholder sectors, promoting multi-level cohesion among different audiences, communicating strategies, and collaboratively designing community engagement and implementation plans. Building trust in community health settings; Assessing the health equity landscape using an adaptive leadership framework; Using systems mapping to lead systems thinking in communities; Embracing innovative ideas from multiple stakeholders; Determining measures of success; Paying it forward</v>
          </cell>
        </row>
        <row r="2043">
          <cell r="C2043" t="str">
            <v>PUBH785</v>
          </cell>
          <cell r="D2043" t="str">
            <v>PUBH</v>
          </cell>
          <cell r="E2043">
            <v>785</v>
          </cell>
          <cell r="F2043" t="str">
            <v>OCCUP HLTH INTERDIS</v>
          </cell>
          <cell r="H2043">
            <v>2182</v>
          </cell>
          <cell r="I2043">
            <v>1</v>
          </cell>
          <cell r="J2043" t="str">
            <v>Lecture</v>
          </cell>
          <cell r="K2043">
            <v>18</v>
          </cell>
          <cell r="L2043">
            <v>3</v>
          </cell>
          <cell r="O2043" t="str">
            <v>M 2</v>
          </cell>
          <cell r="P2043" t="str">
            <v>GRAD</v>
          </cell>
          <cell r="S2043">
            <v>708635292</v>
          </cell>
          <cell r="T2043" t="str">
            <v>Susan</v>
          </cell>
          <cell r="U2043" t="str">
            <v>Randolph</v>
          </cell>
          <cell r="V2043" t="str">
            <v>HEALTH, INTERDISCIPLINARY</v>
          </cell>
          <cell r="W2043" t="str">
            <v>Interdisciplinary Approaches to Occupational Health</v>
          </cell>
          <cell r="X2043" t="str">
            <v>OCCUP HLTH INTERDIS</v>
          </cell>
          <cell r="Y2043"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44">
          <cell r="C2044" t="str">
            <v>PUBH785</v>
          </cell>
          <cell r="D2044" t="str">
            <v>PUBH</v>
          </cell>
          <cell r="E2044">
            <v>785</v>
          </cell>
          <cell r="F2044" t="str">
            <v>OCCUP HLTH INTERDIS</v>
          </cell>
          <cell r="H2044">
            <v>2182</v>
          </cell>
          <cell r="I2044">
            <v>1</v>
          </cell>
          <cell r="J2044" t="str">
            <v>Lecture</v>
          </cell>
          <cell r="K2044">
            <v>18</v>
          </cell>
          <cell r="L2044">
            <v>3</v>
          </cell>
          <cell r="O2044" t="str">
            <v>M 2</v>
          </cell>
          <cell r="P2044" t="str">
            <v>GRAD</v>
          </cell>
          <cell r="S2044">
            <v>708635292</v>
          </cell>
          <cell r="T2044" t="str">
            <v>Susan</v>
          </cell>
          <cell r="U2044" t="str">
            <v>Randolph</v>
          </cell>
          <cell r="V2044" t="str">
            <v>HEALTH, INTERDISCIPLINARY</v>
          </cell>
          <cell r="W2044" t="str">
            <v>Interdisciplinary Approaches to Occupational Health</v>
          </cell>
          <cell r="X2044" t="str">
            <v>OCCUP HLTH INTERDIS</v>
          </cell>
          <cell r="Y2044"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45">
          <cell r="C2045" t="str">
            <v>PUBH785</v>
          </cell>
          <cell r="D2045" t="str">
            <v>PUBH</v>
          </cell>
          <cell r="E2045">
            <v>785</v>
          </cell>
          <cell r="F2045" t="str">
            <v>OCCUP HLTH INTERDIS</v>
          </cell>
          <cell r="H2045">
            <v>2182</v>
          </cell>
          <cell r="I2045">
            <v>1</v>
          </cell>
          <cell r="J2045" t="str">
            <v>Lecture</v>
          </cell>
          <cell r="K2045">
            <v>18</v>
          </cell>
          <cell r="L2045">
            <v>3</v>
          </cell>
          <cell r="O2045" t="str">
            <v>M 2</v>
          </cell>
          <cell r="P2045" t="str">
            <v>GRAD</v>
          </cell>
          <cell r="S2045">
            <v>708635292</v>
          </cell>
          <cell r="T2045" t="str">
            <v>Susan</v>
          </cell>
          <cell r="U2045" t="str">
            <v>Randolph</v>
          </cell>
          <cell r="V2045" t="str">
            <v>HEALTH, INTERDISCIPLINARY</v>
          </cell>
          <cell r="W2045" t="str">
            <v>Interdisciplinary Approaches to Occupational Health</v>
          </cell>
          <cell r="X2045" t="str">
            <v>OCCUP HLTH INTERDIS</v>
          </cell>
          <cell r="Y2045"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46">
          <cell r="C2046" t="str">
            <v>PUBH785</v>
          </cell>
          <cell r="D2046" t="str">
            <v>PUBH</v>
          </cell>
          <cell r="E2046">
            <v>785</v>
          </cell>
          <cell r="F2046" t="str">
            <v>OCCUP HLTH INTERDIS</v>
          </cell>
          <cell r="H2046">
            <v>2172</v>
          </cell>
          <cell r="I2046">
            <v>1</v>
          </cell>
          <cell r="J2046" t="str">
            <v>Lecture</v>
          </cell>
          <cell r="K2046">
            <v>17</v>
          </cell>
          <cell r="L2046">
            <v>3</v>
          </cell>
          <cell r="P2046" t="str">
            <v>GRAD</v>
          </cell>
          <cell r="S2046">
            <v>708635292</v>
          </cell>
          <cell r="T2046" t="str">
            <v>Susan</v>
          </cell>
          <cell r="U2046" t="str">
            <v>Randolph</v>
          </cell>
          <cell r="V2046" t="str">
            <v>HEALTH, INTERDISCIPLINARY</v>
          </cell>
          <cell r="W2046" t="str">
            <v>Interdisciplinary Approaches to Occupational Health</v>
          </cell>
          <cell r="X2046" t="str">
            <v>OCCUP HLTH INTERDIS</v>
          </cell>
          <cell r="Y2046"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47">
          <cell r="C2047" t="str">
            <v>PUBH785</v>
          </cell>
          <cell r="D2047" t="str">
            <v>PUBH</v>
          </cell>
          <cell r="E2047">
            <v>785</v>
          </cell>
          <cell r="F2047" t="str">
            <v>OCCUP HLTH INTERDIS</v>
          </cell>
          <cell r="H2047">
            <v>2172</v>
          </cell>
          <cell r="I2047">
            <v>1</v>
          </cell>
          <cell r="J2047" t="str">
            <v>Lecture</v>
          </cell>
          <cell r="K2047">
            <v>17</v>
          </cell>
          <cell r="L2047">
            <v>3</v>
          </cell>
          <cell r="O2047" t="str">
            <v>M 2</v>
          </cell>
          <cell r="P2047" t="str">
            <v>GRAD</v>
          </cell>
          <cell r="S2047">
            <v>708635292</v>
          </cell>
          <cell r="T2047" t="str">
            <v>Susan</v>
          </cell>
          <cell r="U2047" t="str">
            <v>Randolph</v>
          </cell>
          <cell r="V2047" t="str">
            <v>HEALTH, INTERDISCIPLINARY</v>
          </cell>
          <cell r="W2047" t="str">
            <v>Interdisciplinary Approaches to Occupational Health</v>
          </cell>
          <cell r="X2047" t="str">
            <v>OCCUP HLTH INTERDIS</v>
          </cell>
          <cell r="Y2047"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48">
          <cell r="C2048" t="str">
            <v>PUBH785</v>
          </cell>
          <cell r="D2048" t="str">
            <v>PUBH</v>
          </cell>
          <cell r="E2048">
            <v>785</v>
          </cell>
          <cell r="F2048" t="str">
            <v>OCCUP HLTH INTERDIS</v>
          </cell>
          <cell r="H2048">
            <v>2172</v>
          </cell>
          <cell r="I2048">
            <v>1</v>
          </cell>
          <cell r="J2048" t="str">
            <v>Lecture</v>
          </cell>
          <cell r="K2048">
            <v>17</v>
          </cell>
          <cell r="L2048">
            <v>3</v>
          </cell>
          <cell r="O2048" t="str">
            <v>M 2</v>
          </cell>
          <cell r="P2048" t="str">
            <v>GRAD</v>
          </cell>
          <cell r="S2048">
            <v>708635292</v>
          </cell>
          <cell r="T2048" t="str">
            <v>Susan</v>
          </cell>
          <cell r="U2048" t="str">
            <v>Randolph</v>
          </cell>
          <cell r="V2048" t="str">
            <v>HEALTH, INTERDISCIPLINARY</v>
          </cell>
          <cell r="W2048" t="str">
            <v>Interdisciplinary Approaches to Occupational Health</v>
          </cell>
          <cell r="X2048" t="str">
            <v>OCCUP HLTH INTERDIS</v>
          </cell>
          <cell r="Y2048"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49">
          <cell r="C2049" t="str">
            <v>PUBH785</v>
          </cell>
          <cell r="D2049" t="str">
            <v>PUBH</v>
          </cell>
          <cell r="E2049">
            <v>785</v>
          </cell>
          <cell r="F2049" t="str">
            <v>OCCUP HLTH INTERDIS</v>
          </cell>
          <cell r="H2049">
            <v>2172</v>
          </cell>
          <cell r="I2049">
            <v>1</v>
          </cell>
          <cell r="J2049" t="str">
            <v>Lecture</v>
          </cell>
          <cell r="K2049">
            <v>17</v>
          </cell>
          <cell r="L2049">
            <v>3</v>
          </cell>
          <cell r="O2049" t="str">
            <v>M 2</v>
          </cell>
          <cell r="P2049" t="str">
            <v>GRAD</v>
          </cell>
          <cell r="S2049">
            <v>704290293</v>
          </cell>
          <cell r="T2049" t="str">
            <v>M. E.</v>
          </cell>
          <cell r="U2049" t="str">
            <v>Rogers</v>
          </cell>
          <cell r="V2049" t="str">
            <v>HEALTH, INTERDISCIPLINARY</v>
          </cell>
          <cell r="W2049" t="str">
            <v>Interdisciplinary Approaches to Occupational Health</v>
          </cell>
          <cell r="X2049" t="str">
            <v>OCCUP HLTH INTERDIS</v>
          </cell>
          <cell r="Y2049"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50">
          <cell r="C2050" t="str">
            <v>PUBH785</v>
          </cell>
          <cell r="D2050" t="str">
            <v>PUBH</v>
          </cell>
          <cell r="E2050">
            <v>785</v>
          </cell>
          <cell r="F2050" t="str">
            <v>OCCUP HLTH INTERDIS</v>
          </cell>
          <cell r="H2050">
            <v>2172</v>
          </cell>
          <cell r="I2050">
            <v>1</v>
          </cell>
          <cell r="J2050" t="str">
            <v>Lecture</v>
          </cell>
          <cell r="K2050">
            <v>17</v>
          </cell>
          <cell r="L2050">
            <v>3</v>
          </cell>
          <cell r="O2050" t="str">
            <v>M 2</v>
          </cell>
          <cell r="P2050" t="str">
            <v>GRAD</v>
          </cell>
          <cell r="S2050">
            <v>704290293</v>
          </cell>
          <cell r="T2050" t="str">
            <v>M. E.</v>
          </cell>
          <cell r="U2050" t="str">
            <v>Rogers</v>
          </cell>
          <cell r="V2050" t="str">
            <v>HEALTH, INTERDISCIPLINARY</v>
          </cell>
          <cell r="W2050" t="str">
            <v>Interdisciplinary Approaches to Occupational Health</v>
          </cell>
          <cell r="X2050" t="str">
            <v>OCCUP HLTH INTERDIS</v>
          </cell>
          <cell r="Y2050"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51">
          <cell r="C2051" t="str">
            <v>PUBH785</v>
          </cell>
          <cell r="D2051" t="str">
            <v>PUBH</v>
          </cell>
          <cell r="E2051">
            <v>785</v>
          </cell>
          <cell r="F2051" t="str">
            <v>OCCUP HLTH INTERDIS</v>
          </cell>
          <cell r="H2051">
            <v>2172</v>
          </cell>
          <cell r="I2051">
            <v>1</v>
          </cell>
          <cell r="J2051" t="str">
            <v>Lecture</v>
          </cell>
          <cell r="K2051">
            <v>17</v>
          </cell>
          <cell r="L2051">
            <v>3</v>
          </cell>
          <cell r="O2051" t="str">
            <v>M 2</v>
          </cell>
          <cell r="P2051" t="str">
            <v>GRAD</v>
          </cell>
          <cell r="S2051">
            <v>704290293</v>
          </cell>
          <cell r="T2051" t="str">
            <v>M. E.</v>
          </cell>
          <cell r="U2051" t="str">
            <v>Rogers</v>
          </cell>
          <cell r="V2051" t="str">
            <v>HEALTH, INTERDISCIPLINARY</v>
          </cell>
          <cell r="W2051" t="str">
            <v>Interdisciplinary Approaches to Occupational Health</v>
          </cell>
          <cell r="X2051" t="str">
            <v>OCCUP HLTH INTERDIS</v>
          </cell>
          <cell r="Y2051" t="str">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ell>
        </row>
        <row r="2052">
          <cell r="C2052" t="str">
            <v>PUBH790</v>
          </cell>
          <cell r="D2052" t="str">
            <v>PUBH</v>
          </cell>
          <cell r="E2052">
            <v>790</v>
          </cell>
          <cell r="F2052" t="str">
            <v>LEADERSHIP WORKSHOP</v>
          </cell>
          <cell r="H2052">
            <v>2193</v>
          </cell>
          <cell r="I2052">
            <v>1</v>
          </cell>
          <cell r="J2052" t="str">
            <v>Lecture</v>
          </cell>
          <cell r="K2052">
            <v>15</v>
          </cell>
          <cell r="L2052">
            <v>4</v>
          </cell>
          <cell r="O2052" t="str">
            <v>M 2*</v>
          </cell>
          <cell r="P2052" t="str">
            <v>GRAD</v>
          </cell>
          <cell r="S2052">
            <v>701436328</v>
          </cell>
          <cell r="T2052" t="str">
            <v>Vaughn</v>
          </cell>
          <cell r="U2052" t="str">
            <v>Upshaw</v>
          </cell>
          <cell r="V2052" t="str">
            <v>BUILDING, CULTURE, HEALTH, PUBLIC, PUBLIC HEALTH</v>
          </cell>
          <cell r="W2052" t="str">
            <v>The Leadership Assessment Workshop</v>
          </cell>
          <cell r="X2052" t="str">
            <v>LEADERSHIP WORKSHOP</v>
          </cell>
          <cell r="Y2052" t="str">
            <v>Intensive retreat program that introduces students to leadership theory as applied to MCH-Public Health issues. Course will focus on understanding self and others, building organizational culture, and applying leadership theory to Maternal and Child Health as well as other public health  issues.</v>
          </cell>
        </row>
        <row r="2053">
          <cell r="C2053" t="str">
            <v>PUBH790</v>
          </cell>
          <cell r="D2053" t="str">
            <v>PUBH</v>
          </cell>
          <cell r="E2053">
            <v>790</v>
          </cell>
          <cell r="F2053" t="str">
            <v>LEADERSHIP WORKSHOP</v>
          </cell>
          <cell r="H2053">
            <v>2193</v>
          </cell>
          <cell r="I2053">
            <v>1</v>
          </cell>
          <cell r="J2053" t="str">
            <v>Lecture</v>
          </cell>
          <cell r="K2053">
            <v>15</v>
          </cell>
          <cell r="L2053">
            <v>4</v>
          </cell>
          <cell r="P2053" t="str">
            <v>GRAD</v>
          </cell>
          <cell r="S2053">
            <v>701436328</v>
          </cell>
          <cell r="T2053" t="str">
            <v>Vaughn</v>
          </cell>
          <cell r="U2053" t="str">
            <v>Upshaw</v>
          </cell>
          <cell r="V2053" t="str">
            <v>BUILDING, CULTURE, HEALTH, PUBLIC, PUBLIC HEALTH</v>
          </cell>
          <cell r="W2053" t="str">
            <v>The Leadership Assessment Workshop</v>
          </cell>
          <cell r="X2053" t="str">
            <v>LEADERSHIP WORKSHOP</v>
          </cell>
          <cell r="Y2053"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54">
          <cell r="C2054" t="str">
            <v>PUBH790</v>
          </cell>
          <cell r="D2054" t="str">
            <v>PUBH</v>
          </cell>
          <cell r="E2054">
            <v>790</v>
          </cell>
          <cell r="F2054" t="str">
            <v>LEADERSHIP WORKSHOP</v>
          </cell>
          <cell r="H2054">
            <v>2193</v>
          </cell>
          <cell r="I2054">
            <v>1</v>
          </cell>
          <cell r="J2054" t="str">
            <v>Lecture</v>
          </cell>
          <cell r="K2054">
            <v>15</v>
          </cell>
          <cell r="L2054">
            <v>4</v>
          </cell>
          <cell r="P2054" t="str">
            <v>GRAD</v>
          </cell>
          <cell r="S2054">
            <v>701436328</v>
          </cell>
          <cell r="T2054" t="str">
            <v>Vaughn</v>
          </cell>
          <cell r="U2054" t="str">
            <v>Upshaw</v>
          </cell>
          <cell r="V2054" t="str">
            <v>BUILDING, CULTURE, HEALTH, PUBLIC, PUBLIC HEALTH</v>
          </cell>
          <cell r="W2054" t="str">
            <v>The Leadership Assessment Workshop</v>
          </cell>
          <cell r="X2054" t="str">
            <v>LEADERSHIP WORKSHOP</v>
          </cell>
          <cell r="Y2054"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55">
          <cell r="C2055" t="str">
            <v>PUBH790</v>
          </cell>
          <cell r="D2055" t="str">
            <v>PUBH</v>
          </cell>
          <cell r="E2055">
            <v>790</v>
          </cell>
          <cell r="F2055" t="str">
            <v>LEADERSHIP WORKSHOP</v>
          </cell>
          <cell r="H2055">
            <v>2193</v>
          </cell>
          <cell r="I2055">
            <v>1</v>
          </cell>
          <cell r="J2055" t="str">
            <v>Lecture</v>
          </cell>
          <cell r="K2055">
            <v>15</v>
          </cell>
          <cell r="L2055">
            <v>4</v>
          </cell>
          <cell r="P2055" t="str">
            <v>GRAD</v>
          </cell>
          <cell r="S2055">
            <v>703078409</v>
          </cell>
          <cell r="T2055" t="str">
            <v>Travis</v>
          </cell>
          <cell r="U2055" t="str">
            <v>Johnson</v>
          </cell>
          <cell r="V2055" t="str">
            <v>BUILDING, CULTURE, HEALTH, PUBLIC, PUBLIC HEALTH</v>
          </cell>
          <cell r="W2055" t="str">
            <v>The Leadership Assessment Workshop</v>
          </cell>
          <cell r="X2055" t="str">
            <v>LEADERSHIP WORKSHOP</v>
          </cell>
          <cell r="Y2055"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56">
          <cell r="C2056" t="str">
            <v>PUBH790</v>
          </cell>
          <cell r="D2056" t="str">
            <v>PUBH</v>
          </cell>
          <cell r="E2056">
            <v>790</v>
          </cell>
          <cell r="F2056" t="str">
            <v>LEADERSHIP WORKSHOP</v>
          </cell>
          <cell r="H2056">
            <v>2193</v>
          </cell>
          <cell r="I2056">
            <v>1</v>
          </cell>
          <cell r="J2056" t="str">
            <v>Lecture</v>
          </cell>
          <cell r="K2056">
            <v>15</v>
          </cell>
          <cell r="L2056">
            <v>4</v>
          </cell>
          <cell r="P2056" t="str">
            <v>GRAD</v>
          </cell>
          <cell r="S2056">
            <v>703078409</v>
          </cell>
          <cell r="T2056" t="str">
            <v>Travis</v>
          </cell>
          <cell r="U2056" t="str">
            <v>Johnson</v>
          </cell>
          <cell r="V2056" t="str">
            <v>BUILDING, CULTURE, HEALTH, PUBLIC, PUBLIC HEALTH</v>
          </cell>
          <cell r="W2056" t="str">
            <v>The Leadership Assessment Workshop</v>
          </cell>
          <cell r="X2056" t="str">
            <v>LEADERSHIP WORKSHOP</v>
          </cell>
          <cell r="Y2056"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57">
          <cell r="C2057" t="str">
            <v>PUBH790</v>
          </cell>
          <cell r="D2057" t="str">
            <v>PUBH</v>
          </cell>
          <cell r="E2057">
            <v>790</v>
          </cell>
          <cell r="F2057" t="str">
            <v>LEADERSHIP WORKSHOP</v>
          </cell>
          <cell r="H2057">
            <v>2193</v>
          </cell>
          <cell r="I2057">
            <v>1</v>
          </cell>
          <cell r="J2057" t="str">
            <v>Lecture</v>
          </cell>
          <cell r="K2057">
            <v>15</v>
          </cell>
          <cell r="L2057">
            <v>4</v>
          </cell>
          <cell r="P2057" t="str">
            <v>GRAD</v>
          </cell>
          <cell r="S2057">
            <v>703078409</v>
          </cell>
          <cell r="T2057" t="str">
            <v>Travis</v>
          </cell>
          <cell r="U2057" t="str">
            <v>Johnson</v>
          </cell>
          <cell r="V2057" t="str">
            <v>BUILDING, CULTURE, HEALTH, PUBLIC, PUBLIC HEALTH</v>
          </cell>
          <cell r="W2057" t="str">
            <v>The Leadership Assessment Workshop</v>
          </cell>
          <cell r="X2057" t="str">
            <v>LEADERSHIP WORKSHOP</v>
          </cell>
          <cell r="Y2057"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58">
          <cell r="C2058" t="str">
            <v>PUBH790</v>
          </cell>
          <cell r="D2058" t="str">
            <v>PUBH</v>
          </cell>
          <cell r="E2058">
            <v>790</v>
          </cell>
          <cell r="F2058" t="str">
            <v>LEADERSHIP WORKSHOP</v>
          </cell>
          <cell r="H2058">
            <v>2192</v>
          </cell>
          <cell r="I2058">
            <v>1</v>
          </cell>
          <cell r="J2058" t="str">
            <v>Lecture</v>
          </cell>
          <cell r="K2058">
            <v>14</v>
          </cell>
          <cell r="L2058">
            <v>3</v>
          </cell>
          <cell r="P2058" t="str">
            <v>GRAD</v>
          </cell>
          <cell r="S2058">
            <v>701436328</v>
          </cell>
          <cell r="T2058" t="str">
            <v>Vaughn</v>
          </cell>
          <cell r="U2058" t="str">
            <v>Upshaw</v>
          </cell>
          <cell r="V2058" t="str">
            <v>BUILDING, CULTURE, HEALTH, PUBLIC, PUBLIC HEALTH</v>
          </cell>
          <cell r="W2058" t="str">
            <v>The Leadership Assessment Workshop</v>
          </cell>
          <cell r="X2058" t="str">
            <v>LEADERSHIP WORKSHOP</v>
          </cell>
          <cell r="Y2058"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59">
          <cell r="C2059" t="str">
            <v>PUBH790</v>
          </cell>
          <cell r="D2059" t="str">
            <v>PUBH</v>
          </cell>
          <cell r="E2059">
            <v>790</v>
          </cell>
          <cell r="F2059" t="str">
            <v>LEADERSHIP WORKSHOP</v>
          </cell>
          <cell r="H2059">
            <v>2192</v>
          </cell>
          <cell r="I2059">
            <v>1</v>
          </cell>
          <cell r="J2059" t="str">
            <v>Lecture</v>
          </cell>
          <cell r="K2059">
            <v>14</v>
          </cell>
          <cell r="L2059">
            <v>3</v>
          </cell>
          <cell r="P2059" t="str">
            <v>GRAD</v>
          </cell>
          <cell r="S2059">
            <v>701436328</v>
          </cell>
          <cell r="T2059" t="str">
            <v>Vaughn</v>
          </cell>
          <cell r="U2059" t="str">
            <v>Upshaw</v>
          </cell>
          <cell r="V2059" t="str">
            <v>BUILDING, CULTURE, HEALTH, PUBLIC, PUBLIC HEALTH</v>
          </cell>
          <cell r="W2059" t="str">
            <v>The Leadership Assessment Workshop</v>
          </cell>
          <cell r="X2059" t="str">
            <v>LEADERSHIP WORKSHOP</v>
          </cell>
          <cell r="Y2059"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0">
          <cell r="C2060" t="str">
            <v>PUBH790</v>
          </cell>
          <cell r="D2060" t="str">
            <v>PUBH</v>
          </cell>
          <cell r="E2060">
            <v>790</v>
          </cell>
          <cell r="F2060" t="str">
            <v>LEADERSHIP WORKSHOP</v>
          </cell>
          <cell r="H2060">
            <v>2192</v>
          </cell>
          <cell r="I2060">
            <v>1</v>
          </cell>
          <cell r="J2060" t="str">
            <v>Lecture</v>
          </cell>
          <cell r="K2060">
            <v>14</v>
          </cell>
          <cell r="L2060">
            <v>3</v>
          </cell>
          <cell r="P2060" t="str">
            <v>GRAD</v>
          </cell>
          <cell r="S2060">
            <v>701436328</v>
          </cell>
          <cell r="T2060" t="str">
            <v>Vaughn</v>
          </cell>
          <cell r="U2060" t="str">
            <v>Upshaw</v>
          </cell>
          <cell r="V2060" t="str">
            <v>BUILDING, CULTURE, HEALTH, PUBLIC, PUBLIC HEALTH</v>
          </cell>
          <cell r="W2060" t="str">
            <v>The Leadership Assessment Workshop</v>
          </cell>
          <cell r="X2060" t="str">
            <v>LEADERSHIP WORKSHOP</v>
          </cell>
          <cell r="Y2060"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1">
          <cell r="C2061" t="str">
            <v>PUBH790</v>
          </cell>
          <cell r="D2061" t="str">
            <v>PUBH</v>
          </cell>
          <cell r="E2061">
            <v>790</v>
          </cell>
          <cell r="F2061" t="str">
            <v>LEADERSHIP WORKSHOP</v>
          </cell>
          <cell r="H2061">
            <v>2183</v>
          </cell>
          <cell r="I2061">
            <v>1</v>
          </cell>
          <cell r="J2061" t="str">
            <v>Lecture</v>
          </cell>
          <cell r="K2061">
            <v>16</v>
          </cell>
          <cell r="L2061">
            <v>3</v>
          </cell>
          <cell r="P2061" t="str">
            <v>GRAD</v>
          </cell>
          <cell r="S2061">
            <v>701436328</v>
          </cell>
          <cell r="T2061" t="str">
            <v>Vaughn</v>
          </cell>
          <cell r="U2061" t="str">
            <v>Upshaw</v>
          </cell>
          <cell r="V2061" t="str">
            <v>BUILDING, CULTURE, HEALTH, PUBLIC, PUBLIC HEALTH</v>
          </cell>
          <cell r="W2061" t="str">
            <v>The Leadership Assessment Workshop</v>
          </cell>
          <cell r="X2061" t="str">
            <v>LEADERSHIP WORKSHOP</v>
          </cell>
          <cell r="Y2061"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2">
          <cell r="C2062" t="str">
            <v>PUBH790</v>
          </cell>
          <cell r="D2062" t="str">
            <v>PUBH</v>
          </cell>
          <cell r="E2062">
            <v>790</v>
          </cell>
          <cell r="F2062" t="str">
            <v>LEADERSHIP WORKSHOP</v>
          </cell>
          <cell r="H2062">
            <v>2183</v>
          </cell>
          <cell r="I2062">
            <v>1</v>
          </cell>
          <cell r="J2062" t="str">
            <v>Lecture</v>
          </cell>
          <cell r="K2062">
            <v>16</v>
          </cell>
          <cell r="L2062">
            <v>3</v>
          </cell>
          <cell r="P2062" t="str">
            <v>GRAD</v>
          </cell>
          <cell r="S2062">
            <v>701436328</v>
          </cell>
          <cell r="T2062" t="str">
            <v>Vaughn</v>
          </cell>
          <cell r="U2062" t="str">
            <v>Upshaw</v>
          </cell>
          <cell r="V2062" t="str">
            <v>BUILDING, CULTURE, HEALTH, PUBLIC, PUBLIC HEALTH</v>
          </cell>
          <cell r="W2062" t="str">
            <v>The Leadership Assessment Workshop</v>
          </cell>
          <cell r="X2062" t="str">
            <v>LEADERSHIP WORKSHOP</v>
          </cell>
          <cell r="Y2062"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3">
          <cell r="C2063" t="str">
            <v>PUBH790</v>
          </cell>
          <cell r="D2063" t="str">
            <v>PUBH</v>
          </cell>
          <cell r="E2063">
            <v>790</v>
          </cell>
          <cell r="F2063" t="str">
            <v>LEADERSHIP WORKSHOP</v>
          </cell>
          <cell r="H2063">
            <v>2183</v>
          </cell>
          <cell r="I2063">
            <v>1</v>
          </cell>
          <cell r="J2063" t="str">
            <v>Lecture</v>
          </cell>
          <cell r="K2063">
            <v>16</v>
          </cell>
          <cell r="L2063">
            <v>3</v>
          </cell>
          <cell r="P2063" t="str">
            <v>GRAD</v>
          </cell>
          <cell r="S2063">
            <v>701436328</v>
          </cell>
          <cell r="T2063" t="str">
            <v>Vaughn</v>
          </cell>
          <cell r="U2063" t="str">
            <v>Upshaw</v>
          </cell>
          <cell r="V2063" t="str">
            <v>BUILDING, CULTURE, HEALTH, PUBLIC, PUBLIC HEALTH</v>
          </cell>
          <cell r="W2063" t="str">
            <v>The Leadership Assessment Workshop</v>
          </cell>
          <cell r="X2063" t="str">
            <v>LEADERSHIP WORKSHOP</v>
          </cell>
          <cell r="Y2063"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4">
          <cell r="C2064" t="str">
            <v>PUBH790</v>
          </cell>
          <cell r="D2064" t="str">
            <v>PUBH</v>
          </cell>
          <cell r="E2064">
            <v>790</v>
          </cell>
          <cell r="F2064" t="str">
            <v>LEADERSHIP WORKSHOP</v>
          </cell>
          <cell r="H2064">
            <v>2182</v>
          </cell>
          <cell r="I2064">
            <v>1</v>
          </cell>
          <cell r="J2064" t="str">
            <v>Lecture</v>
          </cell>
          <cell r="K2064">
            <v>24</v>
          </cell>
          <cell r="L2064">
            <v>3</v>
          </cell>
          <cell r="P2064" t="str">
            <v>GRAD</v>
          </cell>
          <cell r="S2064">
            <v>701436328</v>
          </cell>
          <cell r="T2064" t="str">
            <v>Vaughn</v>
          </cell>
          <cell r="U2064" t="str">
            <v>Upshaw</v>
          </cell>
          <cell r="V2064" t="str">
            <v>BUILDING, CULTURE, HEALTH, PUBLIC, PUBLIC HEALTH</v>
          </cell>
          <cell r="W2064" t="str">
            <v>The Leadership Assessment Workshop</v>
          </cell>
          <cell r="X2064" t="str">
            <v>LEADERSHIP WORKSHOP</v>
          </cell>
          <cell r="Y2064"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5">
          <cell r="C2065" t="str">
            <v>PUBH790</v>
          </cell>
          <cell r="D2065" t="str">
            <v>PUBH</v>
          </cell>
          <cell r="E2065">
            <v>790</v>
          </cell>
          <cell r="F2065" t="str">
            <v>LEADERSHIP WORKSHOP</v>
          </cell>
          <cell r="H2065">
            <v>2182</v>
          </cell>
          <cell r="I2065">
            <v>1</v>
          </cell>
          <cell r="J2065" t="str">
            <v>Lecture</v>
          </cell>
          <cell r="K2065">
            <v>24</v>
          </cell>
          <cell r="L2065">
            <v>3</v>
          </cell>
          <cell r="P2065" t="str">
            <v>GRAD</v>
          </cell>
          <cell r="S2065">
            <v>701436328</v>
          </cell>
          <cell r="T2065" t="str">
            <v>Vaughn</v>
          </cell>
          <cell r="U2065" t="str">
            <v>Upshaw</v>
          </cell>
          <cell r="V2065" t="str">
            <v>BUILDING, CULTURE, HEALTH, PUBLIC, PUBLIC HEALTH</v>
          </cell>
          <cell r="W2065" t="str">
            <v>The Leadership Assessment Workshop</v>
          </cell>
          <cell r="X2065" t="str">
            <v>LEADERSHIP WORKSHOP</v>
          </cell>
          <cell r="Y2065"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6">
          <cell r="C2066" t="str">
            <v>PUBH790</v>
          </cell>
          <cell r="D2066" t="str">
            <v>PUBH</v>
          </cell>
          <cell r="E2066">
            <v>790</v>
          </cell>
          <cell r="F2066" t="str">
            <v>LEADERSHIP WORKSHOP</v>
          </cell>
          <cell r="H2066">
            <v>2182</v>
          </cell>
          <cell r="I2066">
            <v>1</v>
          </cell>
          <cell r="J2066" t="str">
            <v>Lecture</v>
          </cell>
          <cell r="K2066">
            <v>24</v>
          </cell>
          <cell r="L2066">
            <v>3</v>
          </cell>
          <cell r="P2066" t="str">
            <v>GRAD</v>
          </cell>
          <cell r="S2066">
            <v>701436328</v>
          </cell>
          <cell r="T2066" t="str">
            <v>Vaughn</v>
          </cell>
          <cell r="U2066" t="str">
            <v>Upshaw</v>
          </cell>
          <cell r="V2066" t="str">
            <v>BUILDING, CULTURE, HEALTH, PUBLIC, PUBLIC HEALTH</v>
          </cell>
          <cell r="W2066" t="str">
            <v>The Leadership Assessment Workshop</v>
          </cell>
          <cell r="X2066" t="str">
            <v>LEADERSHIP WORKSHOP</v>
          </cell>
          <cell r="Y2066"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7">
          <cell r="C2067" t="str">
            <v>PUBH790</v>
          </cell>
          <cell r="D2067" t="str">
            <v>PUBH</v>
          </cell>
          <cell r="E2067">
            <v>790</v>
          </cell>
          <cell r="F2067" t="str">
            <v>LEADERSHIP WORKSHOP</v>
          </cell>
          <cell r="H2067">
            <v>2173</v>
          </cell>
          <cell r="I2067">
            <v>1</v>
          </cell>
          <cell r="J2067" t="str">
            <v>Lecture</v>
          </cell>
          <cell r="K2067">
            <v>19</v>
          </cell>
          <cell r="L2067">
            <v>3</v>
          </cell>
          <cell r="P2067" t="str">
            <v>GRAD</v>
          </cell>
          <cell r="S2067">
            <v>701436328</v>
          </cell>
          <cell r="T2067" t="str">
            <v>Vaughn</v>
          </cell>
          <cell r="U2067" t="str">
            <v>Upshaw</v>
          </cell>
          <cell r="V2067" t="str">
            <v>BUILDING, CULTURE, HEALTH, PUBLIC, PUBLIC HEALTH</v>
          </cell>
          <cell r="W2067" t="str">
            <v>The Leadership Assessment Workshop</v>
          </cell>
          <cell r="X2067" t="str">
            <v>LEADERSHIP WORKSHOP</v>
          </cell>
          <cell r="Y2067"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8">
          <cell r="C2068" t="str">
            <v>PUBH790</v>
          </cell>
          <cell r="D2068" t="str">
            <v>PUBH</v>
          </cell>
          <cell r="E2068">
            <v>790</v>
          </cell>
          <cell r="F2068" t="str">
            <v>LEADERSHIP WORKSHOP</v>
          </cell>
          <cell r="H2068">
            <v>2173</v>
          </cell>
          <cell r="I2068">
            <v>1</v>
          </cell>
          <cell r="J2068" t="str">
            <v>Lecture</v>
          </cell>
          <cell r="K2068">
            <v>19</v>
          </cell>
          <cell r="L2068">
            <v>3</v>
          </cell>
          <cell r="P2068" t="str">
            <v>GRAD</v>
          </cell>
          <cell r="S2068">
            <v>701436328</v>
          </cell>
          <cell r="T2068" t="str">
            <v>Vaughn</v>
          </cell>
          <cell r="U2068" t="str">
            <v>Upshaw</v>
          </cell>
          <cell r="V2068" t="str">
            <v>BUILDING, CULTURE, HEALTH, PUBLIC, PUBLIC HEALTH</v>
          </cell>
          <cell r="W2068" t="str">
            <v>The Leadership Assessment Workshop</v>
          </cell>
          <cell r="X2068" t="str">
            <v>LEADERSHIP WORKSHOP</v>
          </cell>
          <cell r="Y2068"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69">
          <cell r="C2069" t="str">
            <v>PUBH790</v>
          </cell>
          <cell r="D2069" t="str">
            <v>PUBH</v>
          </cell>
          <cell r="E2069">
            <v>790</v>
          </cell>
          <cell r="F2069" t="str">
            <v>LEADERSHIP WORKSHOP</v>
          </cell>
          <cell r="H2069">
            <v>2173</v>
          </cell>
          <cell r="I2069">
            <v>1</v>
          </cell>
          <cell r="J2069" t="str">
            <v>Lecture</v>
          </cell>
          <cell r="K2069">
            <v>19</v>
          </cell>
          <cell r="L2069">
            <v>3</v>
          </cell>
          <cell r="P2069" t="str">
            <v>GRAD</v>
          </cell>
          <cell r="S2069">
            <v>701436328</v>
          </cell>
          <cell r="T2069" t="str">
            <v>Vaughn</v>
          </cell>
          <cell r="U2069" t="str">
            <v>Upshaw</v>
          </cell>
          <cell r="V2069" t="str">
            <v>BUILDING, CULTURE, HEALTH, PUBLIC, PUBLIC HEALTH</v>
          </cell>
          <cell r="W2069" t="str">
            <v>The Leadership Assessment Workshop</v>
          </cell>
          <cell r="X2069" t="str">
            <v>LEADERSHIP WORKSHOP</v>
          </cell>
          <cell r="Y2069"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70">
          <cell r="C2070" t="str">
            <v>PUBH790</v>
          </cell>
          <cell r="D2070" t="str">
            <v>PUBH</v>
          </cell>
          <cell r="E2070">
            <v>790</v>
          </cell>
          <cell r="F2070" t="str">
            <v>LEADERSHIP WORKSHOP</v>
          </cell>
          <cell r="H2070">
            <v>2172</v>
          </cell>
          <cell r="I2070">
            <v>1</v>
          </cell>
          <cell r="J2070" t="str">
            <v>Lecture</v>
          </cell>
          <cell r="K2070">
            <v>32</v>
          </cell>
          <cell r="L2070">
            <v>3</v>
          </cell>
          <cell r="P2070" t="str">
            <v>GRAD</v>
          </cell>
          <cell r="S2070">
            <v>702040250</v>
          </cell>
          <cell r="T2070" t="str">
            <v>David</v>
          </cell>
          <cell r="U2070" t="str">
            <v>Steffen</v>
          </cell>
          <cell r="V2070" t="str">
            <v>BUILDING, CULTURE, HEALTH, PUBLIC, PUBLIC HEALTH</v>
          </cell>
          <cell r="W2070" t="str">
            <v>The Leadership Assessment Workshop</v>
          </cell>
          <cell r="X2070" t="str">
            <v>LEADERSHIP WORKSHOP</v>
          </cell>
          <cell r="Y2070"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71">
          <cell r="C2071" t="str">
            <v>PUBH790</v>
          </cell>
          <cell r="D2071" t="str">
            <v>PUBH</v>
          </cell>
          <cell r="E2071">
            <v>790</v>
          </cell>
          <cell r="F2071" t="str">
            <v>LEADERSHIP WORKSHOP</v>
          </cell>
          <cell r="H2071">
            <v>2172</v>
          </cell>
          <cell r="I2071">
            <v>1</v>
          </cell>
          <cell r="J2071" t="str">
            <v>Lecture</v>
          </cell>
          <cell r="K2071">
            <v>32</v>
          </cell>
          <cell r="L2071">
            <v>3</v>
          </cell>
          <cell r="P2071" t="str">
            <v>GRAD</v>
          </cell>
          <cell r="S2071">
            <v>702040250</v>
          </cell>
          <cell r="T2071" t="str">
            <v>David</v>
          </cell>
          <cell r="U2071" t="str">
            <v>Steffen</v>
          </cell>
          <cell r="V2071" t="str">
            <v>BUILDING, CULTURE, HEALTH, PUBLIC, PUBLIC HEALTH</v>
          </cell>
          <cell r="W2071" t="str">
            <v>The Leadership Assessment Workshop</v>
          </cell>
          <cell r="X2071" t="str">
            <v>LEADERSHIP WORKSHOP</v>
          </cell>
          <cell r="Y2071"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72">
          <cell r="C2072" t="str">
            <v>PUBH790</v>
          </cell>
          <cell r="D2072" t="str">
            <v>PUBH</v>
          </cell>
          <cell r="E2072">
            <v>790</v>
          </cell>
          <cell r="F2072" t="str">
            <v>LEADERSHIP WORKSHOP</v>
          </cell>
          <cell r="H2072">
            <v>2172</v>
          </cell>
          <cell r="I2072">
            <v>1</v>
          </cell>
          <cell r="J2072" t="str">
            <v>Lecture</v>
          </cell>
          <cell r="K2072">
            <v>32</v>
          </cell>
          <cell r="L2072">
            <v>3</v>
          </cell>
          <cell r="P2072" t="str">
            <v>GRAD</v>
          </cell>
          <cell r="S2072">
            <v>702040250</v>
          </cell>
          <cell r="T2072" t="str">
            <v>David</v>
          </cell>
          <cell r="U2072" t="str">
            <v>Steffen</v>
          </cell>
          <cell r="V2072" t="str">
            <v>BUILDING, CULTURE, HEALTH, PUBLIC, PUBLIC HEALTH</v>
          </cell>
          <cell r="W2072" t="str">
            <v>The Leadership Assessment Workshop</v>
          </cell>
          <cell r="X2072" t="str">
            <v>LEADERSHIP WORKSHOP</v>
          </cell>
          <cell r="Y2072"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73">
          <cell r="C2073" t="str">
            <v>PUBH790</v>
          </cell>
          <cell r="D2073" t="str">
            <v>PUBH</v>
          </cell>
          <cell r="E2073">
            <v>790</v>
          </cell>
          <cell r="F2073" t="str">
            <v>LEADERSHIP WORKSHOP</v>
          </cell>
          <cell r="H2073">
            <v>2172</v>
          </cell>
          <cell r="I2073">
            <v>1</v>
          </cell>
          <cell r="J2073" t="str">
            <v>Lecture</v>
          </cell>
          <cell r="K2073">
            <v>32</v>
          </cell>
          <cell r="L2073">
            <v>3</v>
          </cell>
          <cell r="P2073" t="str">
            <v>GRAD</v>
          </cell>
          <cell r="S2073">
            <v>700480223</v>
          </cell>
          <cell r="T2073" t="str">
            <v>Donna</v>
          </cell>
          <cell r="U2073" t="str">
            <v>Dinkin</v>
          </cell>
          <cell r="V2073" t="str">
            <v>BUILDING, CULTURE, HEALTH, PUBLIC, PUBLIC HEALTH</v>
          </cell>
          <cell r="W2073" t="str">
            <v>The Leadership Assessment Workshop</v>
          </cell>
          <cell r="X2073" t="str">
            <v>LEADERSHIP WORKSHOP</v>
          </cell>
          <cell r="Y2073"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74">
          <cell r="C2074" t="str">
            <v>PUBH790</v>
          </cell>
          <cell r="D2074" t="str">
            <v>PUBH</v>
          </cell>
          <cell r="E2074">
            <v>790</v>
          </cell>
          <cell r="F2074" t="str">
            <v>LEADERSHIP WORKSHOP</v>
          </cell>
          <cell r="H2074">
            <v>2172</v>
          </cell>
          <cell r="I2074">
            <v>1</v>
          </cell>
          <cell r="J2074" t="str">
            <v>Lecture</v>
          </cell>
          <cell r="K2074">
            <v>32</v>
          </cell>
          <cell r="L2074">
            <v>3</v>
          </cell>
          <cell r="P2074" t="str">
            <v>GRAD</v>
          </cell>
          <cell r="S2074">
            <v>700480223</v>
          </cell>
          <cell r="T2074" t="str">
            <v>Donna</v>
          </cell>
          <cell r="U2074" t="str">
            <v>Dinkin</v>
          </cell>
          <cell r="V2074" t="str">
            <v>BUILDING, CULTURE, HEALTH, PUBLIC, PUBLIC HEALTH</v>
          </cell>
          <cell r="W2074" t="str">
            <v>The Leadership Assessment Workshop</v>
          </cell>
          <cell r="X2074" t="str">
            <v>LEADERSHIP WORKSHOP</v>
          </cell>
          <cell r="Y2074" t="str">
            <v>Intensive retreat program that introduces students to leadership theory as applied to MCH-Public Health issues. Course will focus on understanding self and others, building organizational culture, and applying leadership theory to MCH issues, among other issues.</v>
          </cell>
        </row>
        <row r="2075">
          <cell r="C2075" t="str">
            <v>PUBH804</v>
          </cell>
          <cell r="D2075" t="str">
            <v>PUBH</v>
          </cell>
          <cell r="E2075">
            <v>804</v>
          </cell>
          <cell r="F2075" t="str">
            <v>ISSUES IN PUBLIC HLTH LDRSHP</v>
          </cell>
          <cell r="H2075">
            <v>2183</v>
          </cell>
          <cell r="I2075">
            <v>1</v>
          </cell>
          <cell r="J2075" t="str">
            <v>Lecture</v>
          </cell>
          <cell r="K2075">
            <v>6</v>
          </cell>
          <cell r="L2075">
            <v>2</v>
          </cell>
          <cell r="O2075" t="str">
            <v>M 2</v>
          </cell>
          <cell r="P2075" t="str">
            <v>GRAD</v>
          </cell>
          <cell r="S2075">
            <v>706223297</v>
          </cell>
          <cell r="T2075" t="str">
            <v>James</v>
          </cell>
          <cell r="U2075" t="str">
            <v>Bowles</v>
          </cell>
          <cell r="V2075" t="str">
            <v>HEALTH, PUBLIC, PUBLIC HEALTH</v>
          </cell>
          <cell r="W2075" t="str">
            <v>Issues in Public Health Leadership</v>
          </cell>
          <cell r="X2075" t="str">
            <v>ISSUES IN PUBLIC HLTH LDRSHP</v>
          </cell>
          <cell r="Y2075" t="str">
            <v>This course will provide a case-based approach to the approaches different public health leaders have used to deal with a variety of public health issues. The course will focus on identifying the public health competencies used in real-world situations and how students can apply those competencies to their own work in public health.</v>
          </cell>
        </row>
        <row r="2076">
          <cell r="C2076" t="str">
            <v>PUBH804</v>
          </cell>
          <cell r="D2076" t="str">
            <v>PUBH</v>
          </cell>
          <cell r="E2076">
            <v>804</v>
          </cell>
          <cell r="F2076" t="str">
            <v>ISSUES IN PUBLIC HLTH LDRSHP</v>
          </cell>
          <cell r="H2076">
            <v>2183</v>
          </cell>
          <cell r="I2076">
            <v>1</v>
          </cell>
          <cell r="J2076" t="str">
            <v>Lecture</v>
          </cell>
          <cell r="K2076">
            <v>6</v>
          </cell>
          <cell r="L2076">
            <v>2</v>
          </cell>
          <cell r="P2076" t="str">
            <v>GRAD</v>
          </cell>
          <cell r="S2076">
            <v>706223297</v>
          </cell>
          <cell r="T2076" t="str">
            <v>James</v>
          </cell>
          <cell r="U2076" t="str">
            <v>Bowles</v>
          </cell>
          <cell r="V2076" t="str">
            <v>HEALTH, PUBLIC, PUBLIC HEALTH</v>
          </cell>
          <cell r="W2076" t="str">
            <v>Issues in Public Health Leadership</v>
          </cell>
          <cell r="X2076" t="str">
            <v>ISSUES IN PUBLIC HLTH LDRSHP</v>
          </cell>
          <cell r="Y2076" t="str">
            <v>This course will provide a case-based approach to the approaches different public health leaders have used to deal with a variety of public health issues. The course will focus on identifying the public health competencies used in real-world situations and how students can apply those competencies to their own work in public health.</v>
          </cell>
        </row>
        <row r="2077">
          <cell r="C2077" t="str">
            <v>PUBH804</v>
          </cell>
          <cell r="D2077" t="str">
            <v>PUBH</v>
          </cell>
          <cell r="E2077">
            <v>804</v>
          </cell>
          <cell r="F2077" t="str">
            <v>ISSUES IN PUBLIC HLTH LDRSHP</v>
          </cell>
          <cell r="H2077">
            <v>2183</v>
          </cell>
          <cell r="I2077">
            <v>1</v>
          </cell>
          <cell r="J2077" t="str">
            <v>Lecture</v>
          </cell>
          <cell r="K2077">
            <v>6</v>
          </cell>
          <cell r="L2077">
            <v>2</v>
          </cell>
          <cell r="P2077" t="str">
            <v>GRAD</v>
          </cell>
          <cell r="S2077">
            <v>701961499</v>
          </cell>
          <cell r="T2077" t="str">
            <v>Anna</v>
          </cell>
          <cell r="U2077" t="str">
            <v>Schenck</v>
          </cell>
          <cell r="V2077" t="str">
            <v>HEALTH, PUBLIC, PUBLIC HEALTH</v>
          </cell>
          <cell r="W2077" t="str">
            <v>Issues in Public Health Leadership</v>
          </cell>
          <cell r="X2077" t="str">
            <v>ISSUES IN PUBLIC HLTH LDRSHP</v>
          </cell>
          <cell r="Y2077" t="str">
            <v>This course will provide a case-based approach to the approaches different public health leaders have used to deal with a variety of public health issues. The course will focus on identifying the public health competencies used in real-world situations and how students can apply those competencies to their own work in public health.</v>
          </cell>
        </row>
        <row r="2078">
          <cell r="C2078" t="str">
            <v>PUBH806</v>
          </cell>
          <cell r="D2078" t="str">
            <v>PUBH</v>
          </cell>
          <cell r="E2078">
            <v>806</v>
          </cell>
          <cell r="F2078" t="str">
            <v>DATA SKILLS ONLINE</v>
          </cell>
          <cell r="H2078">
            <v>2192</v>
          </cell>
          <cell r="I2078">
            <v>1</v>
          </cell>
          <cell r="J2078" t="str">
            <v>Lecture</v>
          </cell>
          <cell r="K2078">
            <v>11</v>
          </cell>
          <cell r="L2078">
            <v>2</v>
          </cell>
          <cell r="O2078" t="str">
            <v>M 2</v>
          </cell>
          <cell r="P2078" t="str">
            <v>GRAD</v>
          </cell>
          <cell r="S2078">
            <v>704049840</v>
          </cell>
          <cell r="T2078" t="str">
            <v>Karin</v>
          </cell>
          <cell r="U2078" t="str">
            <v>Yeatts</v>
          </cell>
          <cell r="V2078" t="str">
            <v>HEALTH, PUBLIC, PUBLIC HEALTH</v>
          </cell>
          <cell r="W2078" t="str">
            <v>Data Skills Online</v>
          </cell>
          <cell r="X2078" t="str">
            <v>DATA SKILLS ONLINE</v>
          </cell>
          <cell r="Y2078" t="str">
            <v>This course focuses on training public health professions to apply basic analytic skills; students select a work-related public health topic of interest. The nine course modules engage students in active learning through the use of case studies, basic data descriptions, on-line discussions, quizzes, and a final project.</v>
          </cell>
        </row>
        <row r="2079">
          <cell r="C2079" t="str">
            <v>PUBH810</v>
          </cell>
          <cell r="D2079" t="str">
            <v>PUBH</v>
          </cell>
          <cell r="E2079">
            <v>810</v>
          </cell>
          <cell r="F2079" t="str">
            <v>POP HEALTH IN HEALTHCARE</v>
          </cell>
          <cell r="H2079">
            <v>2192</v>
          </cell>
          <cell r="I2079">
            <v>1</v>
          </cell>
          <cell r="J2079" t="str">
            <v>Lecture</v>
          </cell>
          <cell r="K2079">
            <v>14</v>
          </cell>
          <cell r="L2079">
            <v>1</v>
          </cell>
          <cell r="O2079" t="str">
            <v>M 2</v>
          </cell>
          <cell r="P2079" t="str">
            <v>GRAD</v>
          </cell>
          <cell r="S2079">
            <v>703729756</v>
          </cell>
          <cell r="T2079" t="str">
            <v>Rachel</v>
          </cell>
          <cell r="U2079" t="str">
            <v>Wilfert</v>
          </cell>
          <cell r="V2079" t="str">
            <v>COLLABORAT, HEALTH, PLANNING, POPULATION, SOCIAL</v>
          </cell>
          <cell r="W2079" t="str">
            <v>Population Health: Interprofessional Management in a Changing Healthcare System</v>
          </cell>
          <cell r="X2079" t="str">
            <v>POP HEALTH IN HEALTHCARE</v>
          </cell>
          <cell r="Y2079"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0">
          <cell r="C2080" t="str">
            <v>PUBH810</v>
          </cell>
          <cell r="D2080" t="str">
            <v>PUBH</v>
          </cell>
          <cell r="E2080">
            <v>810</v>
          </cell>
          <cell r="F2080" t="str">
            <v>POP HEALTH IN HEALTHCARE</v>
          </cell>
          <cell r="H2080">
            <v>2192</v>
          </cell>
          <cell r="I2080">
            <v>1</v>
          </cell>
          <cell r="J2080" t="str">
            <v>Lecture</v>
          </cell>
          <cell r="K2080">
            <v>14</v>
          </cell>
          <cell r="L2080">
            <v>1</v>
          </cell>
          <cell r="O2080" t="str">
            <v>M 2</v>
          </cell>
          <cell r="P2080" t="str">
            <v>GRAD</v>
          </cell>
          <cell r="S2080">
            <v>703304487</v>
          </cell>
          <cell r="T2080" t="str">
            <v>Lorraine</v>
          </cell>
          <cell r="U2080" t="str">
            <v>Alexander</v>
          </cell>
          <cell r="V2080" t="str">
            <v>COLLABORAT, HEALTH, PLANNING, POPULATION, SOCIAL</v>
          </cell>
          <cell r="W2080" t="str">
            <v>Population Health: Interprofessional Management in a Changing Healthcare System</v>
          </cell>
          <cell r="X2080" t="str">
            <v>POP HEALTH IN HEALTHCARE</v>
          </cell>
          <cell r="Y2080"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1">
          <cell r="C2081" t="str">
            <v>PUBH810</v>
          </cell>
          <cell r="D2081" t="str">
            <v>PUBH</v>
          </cell>
          <cell r="E2081">
            <v>810</v>
          </cell>
          <cell r="F2081" t="str">
            <v>POP HEALTH IN HEALTHCARE</v>
          </cell>
          <cell r="H2081">
            <v>2189</v>
          </cell>
          <cell r="I2081">
            <v>1</v>
          </cell>
          <cell r="J2081" t="str">
            <v>Lecture</v>
          </cell>
          <cell r="K2081">
            <v>12</v>
          </cell>
          <cell r="L2081">
            <v>1</v>
          </cell>
          <cell r="P2081" t="str">
            <v>GRAD</v>
          </cell>
          <cell r="S2081">
            <v>703304487</v>
          </cell>
          <cell r="T2081" t="str">
            <v>Lorraine</v>
          </cell>
          <cell r="U2081" t="str">
            <v>Alexander</v>
          </cell>
          <cell r="V2081" t="str">
            <v>COLLABORAT, HEALTH, PLANNING, POPULATION, SOCIAL</v>
          </cell>
          <cell r="W2081" t="str">
            <v>Population Health: Interprofessional Management in a Changing Healthcare System</v>
          </cell>
          <cell r="X2081" t="str">
            <v>POP HEALTH IN HEALTHCARE</v>
          </cell>
          <cell r="Y2081"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2">
          <cell r="C2082" t="str">
            <v>PUBH810</v>
          </cell>
          <cell r="D2082" t="str">
            <v>PUBH</v>
          </cell>
          <cell r="E2082">
            <v>810</v>
          </cell>
          <cell r="F2082" t="str">
            <v>POP HEALTH IN HEALTHCARE</v>
          </cell>
          <cell r="H2082">
            <v>2179</v>
          </cell>
          <cell r="I2082">
            <v>1</v>
          </cell>
          <cell r="J2082" t="str">
            <v>Lecture</v>
          </cell>
          <cell r="K2082">
            <v>9</v>
          </cell>
          <cell r="L2082">
            <v>1</v>
          </cell>
          <cell r="O2082" t="str">
            <v xml:space="preserve">M </v>
          </cell>
          <cell r="P2082" t="str">
            <v>GRAD</v>
          </cell>
          <cell r="S2082">
            <v>703304487</v>
          </cell>
          <cell r="T2082" t="str">
            <v>Lorraine</v>
          </cell>
          <cell r="U2082" t="str">
            <v>Alexander</v>
          </cell>
          <cell r="V2082" t="str">
            <v>COLLABORAT, HEALTH, PLANNING, POPULATION, SOCIAL</v>
          </cell>
          <cell r="W2082" t="str">
            <v>Population Health: Interprofessional Management in a Changing Healthcare System</v>
          </cell>
          <cell r="X2082" t="str">
            <v>POP HEALTH IN HEALTHCARE</v>
          </cell>
          <cell r="Y2082"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3">
          <cell r="C2083" t="str">
            <v>PUBH810</v>
          </cell>
          <cell r="D2083" t="str">
            <v>PUBH</v>
          </cell>
          <cell r="E2083">
            <v>810</v>
          </cell>
          <cell r="F2083" t="str">
            <v>POP HEALTH IN HEALTHCARE</v>
          </cell>
          <cell r="H2083">
            <v>2169</v>
          </cell>
          <cell r="I2083">
            <v>1</v>
          </cell>
          <cell r="J2083" t="str">
            <v>Lecture</v>
          </cell>
          <cell r="K2083">
            <v>11</v>
          </cell>
          <cell r="L2083">
            <v>1</v>
          </cell>
          <cell r="O2083" t="str">
            <v>M 2</v>
          </cell>
          <cell r="P2083" t="str">
            <v>GRAD</v>
          </cell>
          <cell r="S2083">
            <v>703304487</v>
          </cell>
          <cell r="T2083" t="str">
            <v>Lorraine</v>
          </cell>
          <cell r="U2083" t="str">
            <v>Alexander</v>
          </cell>
          <cell r="V2083" t="str">
            <v>COLLABORAT, HEALTH, PLANNING, POPULATION, SOCIAL</v>
          </cell>
          <cell r="W2083" t="str">
            <v>Population Health: Interprofessional Management in a Changing Healthcare System</v>
          </cell>
          <cell r="X2083" t="str">
            <v>POP HEALTH IN HEALTHCARE</v>
          </cell>
          <cell r="Y2083"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4">
          <cell r="C2084" t="str">
            <v>PUBH810</v>
          </cell>
          <cell r="D2084" t="str">
            <v>PUBH</v>
          </cell>
          <cell r="E2084">
            <v>810</v>
          </cell>
          <cell r="F2084" t="str">
            <v>POP HEALTH IN HEALTHCARE</v>
          </cell>
          <cell r="H2084">
            <v>2169</v>
          </cell>
          <cell r="I2084">
            <v>1</v>
          </cell>
          <cell r="J2084" t="str">
            <v>Lecture</v>
          </cell>
          <cell r="K2084">
            <v>11</v>
          </cell>
          <cell r="L2084">
            <v>1</v>
          </cell>
          <cell r="O2084" t="str">
            <v>M 2</v>
          </cell>
          <cell r="P2084" t="str">
            <v>GRAD</v>
          </cell>
          <cell r="S2084">
            <v>703729756</v>
          </cell>
          <cell r="T2084" t="str">
            <v>Rachel</v>
          </cell>
          <cell r="U2084" t="str">
            <v>Wilfert</v>
          </cell>
          <cell r="V2084" t="str">
            <v>COLLABORAT, HEALTH, PLANNING, POPULATION, SOCIAL</v>
          </cell>
          <cell r="W2084" t="str">
            <v>Population Health: Interprofessional Management in a Changing Healthcare System</v>
          </cell>
          <cell r="X2084" t="str">
            <v>POP HEALTH IN HEALTHCARE</v>
          </cell>
          <cell r="Y2084"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5">
          <cell r="C2085" t="str">
            <v>PUBH810</v>
          </cell>
          <cell r="D2085" t="str">
            <v>PUBH</v>
          </cell>
          <cell r="E2085">
            <v>810</v>
          </cell>
          <cell r="F2085" t="str">
            <v>POP HEALTH IN HEALTHCARE</v>
          </cell>
          <cell r="H2085">
            <v>2189</v>
          </cell>
          <cell r="I2085">
            <v>1</v>
          </cell>
          <cell r="J2085" t="str">
            <v>Lecture</v>
          </cell>
          <cell r="K2085">
            <v>12</v>
          </cell>
          <cell r="L2085">
            <v>1</v>
          </cell>
          <cell r="O2085" t="str">
            <v xml:space="preserve">M </v>
          </cell>
          <cell r="P2085" t="str">
            <v>GRAD</v>
          </cell>
          <cell r="S2085">
            <v>703729756</v>
          </cell>
          <cell r="T2085" t="str">
            <v>Rachel</v>
          </cell>
          <cell r="U2085" t="str">
            <v>Wilfert</v>
          </cell>
          <cell r="V2085" t="str">
            <v>COLLABORAT, HEALTH, PLANNING, POPULATION, SOCIAL</v>
          </cell>
          <cell r="W2085" t="str">
            <v>Population Health: Interprofessional Management in a Changing Healthcare System</v>
          </cell>
          <cell r="X2085" t="str">
            <v>POP HEALTH IN HEALTHCARE</v>
          </cell>
          <cell r="Y2085" t="str">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ell>
        </row>
        <row r="2086">
          <cell r="C2086" t="str">
            <v>PUBH811</v>
          </cell>
          <cell r="D2086" t="str">
            <v>PUBH</v>
          </cell>
          <cell r="E2086">
            <v>811</v>
          </cell>
          <cell r="F2086" t="str">
            <v>POP HEALTH FIELD EXPERIENCE</v>
          </cell>
          <cell r="H2086">
            <v>2192</v>
          </cell>
          <cell r="I2086">
            <v>1</v>
          </cell>
          <cell r="J2086" t="str">
            <v>Lecture</v>
          </cell>
          <cell r="K2086">
            <v>8</v>
          </cell>
          <cell r="L2086">
            <v>1</v>
          </cell>
          <cell r="O2086" t="str">
            <v>M 2</v>
          </cell>
          <cell r="P2086" t="str">
            <v>GRAD</v>
          </cell>
          <cell r="S2086">
            <v>703729756</v>
          </cell>
          <cell r="T2086" t="str">
            <v>Rachel</v>
          </cell>
          <cell r="U2086" t="str">
            <v>Wilfert</v>
          </cell>
          <cell r="V2086" t="str">
            <v>HEALTH, POPULATION, SOCIAL</v>
          </cell>
          <cell r="W2086" t="str">
            <v>Population Health in Health Care: Field Experience</v>
          </cell>
          <cell r="X2086" t="str">
            <v>POP HEALTH FIELD EXPERIENCE</v>
          </cell>
          <cell r="Y2086" t="str">
            <v>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v>
          </cell>
        </row>
        <row r="2087">
          <cell r="C2087" t="str">
            <v>PUBH811</v>
          </cell>
          <cell r="D2087" t="str">
            <v>PUBH</v>
          </cell>
          <cell r="E2087">
            <v>811</v>
          </cell>
          <cell r="F2087" t="str">
            <v>POP HEALTH FIELD EXPERIENCE</v>
          </cell>
          <cell r="H2087">
            <v>2192</v>
          </cell>
          <cell r="I2087">
            <v>1</v>
          </cell>
          <cell r="J2087" t="str">
            <v>Lecture</v>
          </cell>
          <cell r="K2087">
            <v>8</v>
          </cell>
          <cell r="L2087">
            <v>1</v>
          </cell>
          <cell r="O2087" t="str">
            <v>M 2</v>
          </cell>
          <cell r="P2087" t="str">
            <v>GRAD</v>
          </cell>
          <cell r="S2087">
            <v>703304487</v>
          </cell>
          <cell r="T2087" t="str">
            <v>Lorraine</v>
          </cell>
          <cell r="U2087" t="str">
            <v>Alexander</v>
          </cell>
          <cell r="V2087" t="str">
            <v>HEALTH, POPULATION, SOCIAL</v>
          </cell>
          <cell r="W2087" t="str">
            <v>Population Health in Health Care: Field Experience</v>
          </cell>
          <cell r="X2087" t="str">
            <v>POP HEALTH FIELD EXPERIENCE</v>
          </cell>
          <cell r="Y2087" t="str">
            <v>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v>
          </cell>
        </row>
        <row r="2088">
          <cell r="C2088" t="str">
            <v>PUBH811</v>
          </cell>
          <cell r="D2088" t="str">
            <v>PUBH</v>
          </cell>
          <cell r="E2088">
            <v>811</v>
          </cell>
          <cell r="F2088" t="str">
            <v>POP HEALTH FIELD EXPERIENCE</v>
          </cell>
          <cell r="H2088">
            <v>2182</v>
          </cell>
          <cell r="I2088">
            <v>1</v>
          </cell>
          <cell r="J2088" t="str">
            <v>Lecture</v>
          </cell>
          <cell r="K2088">
            <v>7</v>
          </cell>
          <cell r="L2088">
            <v>1</v>
          </cell>
          <cell r="P2088" t="str">
            <v>GRAD</v>
          </cell>
          <cell r="S2088">
            <v>703304487</v>
          </cell>
          <cell r="T2088" t="str">
            <v>Lorraine</v>
          </cell>
          <cell r="U2088" t="str">
            <v>Alexander</v>
          </cell>
          <cell r="V2088" t="str">
            <v>HEALTH, POPULATION, SOCIAL</v>
          </cell>
          <cell r="W2088" t="str">
            <v>Population Health in Health Care: Field Experience</v>
          </cell>
          <cell r="X2088" t="str">
            <v>POP HEALTH FIELD EXPERIENCE</v>
          </cell>
          <cell r="Y2088" t="str">
            <v>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v>
          </cell>
        </row>
        <row r="2089">
          <cell r="C2089" t="str">
            <v>PUBH811</v>
          </cell>
          <cell r="D2089" t="str">
            <v>PUBH</v>
          </cell>
          <cell r="E2089">
            <v>811</v>
          </cell>
          <cell r="F2089" t="str">
            <v>POP HEALTH FIELD EXPERIENCE</v>
          </cell>
          <cell r="H2089">
            <v>2172</v>
          </cell>
          <cell r="I2089">
            <v>1</v>
          </cell>
          <cell r="J2089" t="str">
            <v>Lecture</v>
          </cell>
          <cell r="K2089">
            <v>5</v>
          </cell>
          <cell r="L2089">
            <v>1</v>
          </cell>
          <cell r="O2089" t="str">
            <v>M 2</v>
          </cell>
          <cell r="P2089" t="str">
            <v>GRAD</v>
          </cell>
          <cell r="S2089">
            <v>703304487</v>
          </cell>
          <cell r="T2089" t="str">
            <v>Lorraine</v>
          </cell>
          <cell r="U2089" t="str">
            <v>Alexander</v>
          </cell>
          <cell r="V2089" t="str">
            <v>HEALTH, POPULATION, SOCIAL</v>
          </cell>
          <cell r="W2089" t="str">
            <v>Population Health in Health Care: Field Experience</v>
          </cell>
          <cell r="X2089" t="str">
            <v>POP HEALTH FIELD EXPERIENCE</v>
          </cell>
          <cell r="Y2089" t="str">
            <v>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v>
          </cell>
        </row>
        <row r="2090">
          <cell r="C2090" t="str">
            <v>PUBH811</v>
          </cell>
          <cell r="D2090" t="str">
            <v>PUBH</v>
          </cell>
          <cell r="E2090">
            <v>811</v>
          </cell>
          <cell r="F2090" t="str">
            <v>POP HEALTH FIELD EXPERIENCE</v>
          </cell>
          <cell r="H2090">
            <v>2172</v>
          </cell>
          <cell r="I2090">
            <v>1</v>
          </cell>
          <cell r="J2090" t="str">
            <v>Lecture</v>
          </cell>
          <cell r="K2090">
            <v>5</v>
          </cell>
          <cell r="L2090">
            <v>1</v>
          </cell>
          <cell r="O2090" t="str">
            <v>M2</v>
          </cell>
          <cell r="P2090" t="str">
            <v>GRAD</v>
          </cell>
          <cell r="S2090">
            <v>703729756</v>
          </cell>
          <cell r="T2090" t="str">
            <v>Rachel</v>
          </cell>
          <cell r="U2090" t="str">
            <v>Wilfert</v>
          </cell>
          <cell r="V2090" t="str">
            <v>HEALTH, POPULATION, SOCIAL</v>
          </cell>
          <cell r="W2090" t="str">
            <v>Population Health in Health Care: Field Experience</v>
          </cell>
          <cell r="X2090" t="str">
            <v>POP HEALTH FIELD EXPERIENCE</v>
          </cell>
          <cell r="Y2090" t="str">
            <v>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v>
          </cell>
        </row>
        <row r="2091">
          <cell r="C2091" t="str">
            <v>PUBH886</v>
          </cell>
          <cell r="D2091" t="str">
            <v>PUBH</v>
          </cell>
          <cell r="E2091">
            <v>886</v>
          </cell>
          <cell r="F2091" t="str">
            <v>FIELD PRAC PUB HLTH</v>
          </cell>
          <cell r="H2091">
            <v>2193</v>
          </cell>
          <cell r="I2091">
            <v>1</v>
          </cell>
          <cell r="J2091" t="str">
            <v>Lecture</v>
          </cell>
          <cell r="K2091">
            <v>10</v>
          </cell>
          <cell r="L2091">
            <v>18</v>
          </cell>
          <cell r="O2091" t="str">
            <v>M 2</v>
          </cell>
          <cell r="P2091" t="str">
            <v>GRAD</v>
          </cell>
          <cell r="S2091">
            <v>701961499</v>
          </cell>
          <cell r="T2091" t="str">
            <v>Anna</v>
          </cell>
          <cell r="U2091" t="str">
            <v>Schenck</v>
          </cell>
          <cell r="Y2091" t="str">
            <v xml:space="preserve">Interdisciplinary experience that includes a population/community focus and an emphasis on the public health principles of primary prevention and the community as client. </v>
          </cell>
        </row>
        <row r="2092">
          <cell r="C2092" t="str">
            <v>PUBH886</v>
          </cell>
          <cell r="D2092" t="str">
            <v>PUBH</v>
          </cell>
          <cell r="E2092">
            <v>886</v>
          </cell>
          <cell r="F2092" t="str">
            <v>FIELD PRAC PUB HLTH</v>
          </cell>
          <cell r="H2092">
            <v>2192</v>
          </cell>
          <cell r="I2092">
            <v>1</v>
          </cell>
          <cell r="J2092" t="str">
            <v>Lecture</v>
          </cell>
          <cell r="K2092">
            <v>47</v>
          </cell>
          <cell r="L2092">
            <v>23</v>
          </cell>
          <cell r="O2092" t="str">
            <v>M 2</v>
          </cell>
          <cell r="P2092" t="str">
            <v>GRAD</v>
          </cell>
          <cell r="S2092">
            <v>701961499</v>
          </cell>
          <cell r="T2092" t="str">
            <v>Anna</v>
          </cell>
          <cell r="U2092" t="str">
            <v>Schenck</v>
          </cell>
        </row>
        <row r="2093">
          <cell r="C2093" t="str">
            <v>PUBH886</v>
          </cell>
          <cell r="D2093" t="str">
            <v>PUBH</v>
          </cell>
          <cell r="E2093">
            <v>886</v>
          </cell>
          <cell r="F2093" t="str">
            <v>FIELD PRAC PUB HLTH</v>
          </cell>
          <cell r="H2093">
            <v>2189</v>
          </cell>
          <cell r="I2093">
            <v>1</v>
          </cell>
          <cell r="J2093" t="str">
            <v>Lecture</v>
          </cell>
          <cell r="K2093">
            <v>7</v>
          </cell>
          <cell r="L2093">
            <v>18</v>
          </cell>
          <cell r="O2093" t="str">
            <v>M 2</v>
          </cell>
          <cell r="P2093" t="str">
            <v>GRAD</v>
          </cell>
          <cell r="S2093">
            <v>701961499</v>
          </cell>
          <cell r="T2093" t="str">
            <v>Anna</v>
          </cell>
          <cell r="U2093" t="str">
            <v>Schenck</v>
          </cell>
        </row>
        <row r="2094">
          <cell r="C2094" t="str">
            <v>PUBH886</v>
          </cell>
          <cell r="D2094" t="str">
            <v>PUBH</v>
          </cell>
          <cell r="E2094">
            <v>886</v>
          </cell>
          <cell r="F2094" t="str">
            <v>FIELD PRAC PUB HLTH</v>
          </cell>
          <cell r="H2094">
            <v>2189</v>
          </cell>
          <cell r="I2094">
            <v>1</v>
          </cell>
          <cell r="J2094" t="str">
            <v>Lecture</v>
          </cell>
          <cell r="K2094">
            <v>7</v>
          </cell>
          <cell r="L2094">
            <v>18</v>
          </cell>
          <cell r="O2094" t="str">
            <v>M 2</v>
          </cell>
          <cell r="P2094" t="str">
            <v>GRAD</v>
          </cell>
          <cell r="S2094">
            <v>701961499</v>
          </cell>
          <cell r="T2094" t="str">
            <v>Anna</v>
          </cell>
          <cell r="U2094" t="str">
            <v>Schenck</v>
          </cell>
        </row>
        <row r="2095">
          <cell r="C2095" t="str">
            <v>PUBH886</v>
          </cell>
          <cell r="D2095" t="str">
            <v>PUBH</v>
          </cell>
          <cell r="E2095">
            <v>886</v>
          </cell>
          <cell r="F2095" t="str">
            <v>FIELD PRAC PUB HLTH</v>
          </cell>
          <cell r="H2095">
            <v>2183</v>
          </cell>
          <cell r="I2095">
            <v>1</v>
          </cell>
          <cell r="J2095" t="str">
            <v>Lecture</v>
          </cell>
          <cell r="K2095">
            <v>13</v>
          </cell>
          <cell r="L2095">
            <v>18</v>
          </cell>
          <cell r="O2095" t="str">
            <v>M 2</v>
          </cell>
          <cell r="P2095" t="str">
            <v>GRAD</v>
          </cell>
          <cell r="S2095">
            <v>701961499</v>
          </cell>
          <cell r="T2095" t="str">
            <v>Anna</v>
          </cell>
          <cell r="U2095" t="str">
            <v>Schenck</v>
          </cell>
        </row>
        <row r="2096">
          <cell r="C2096" t="str">
            <v>PUBH886</v>
          </cell>
          <cell r="D2096" t="str">
            <v>PUBH</v>
          </cell>
          <cell r="E2096">
            <v>886</v>
          </cell>
          <cell r="F2096" t="str">
            <v>FIELD PRAC PUB HLTH</v>
          </cell>
          <cell r="H2096">
            <v>2183</v>
          </cell>
          <cell r="I2096">
            <v>1</v>
          </cell>
          <cell r="J2096" t="str">
            <v>Lecture</v>
          </cell>
          <cell r="K2096">
            <v>13</v>
          </cell>
          <cell r="L2096">
            <v>18</v>
          </cell>
          <cell r="O2096" t="str">
            <v>M 2</v>
          </cell>
          <cell r="P2096" t="str">
            <v>GRAD</v>
          </cell>
          <cell r="S2096">
            <v>701961499</v>
          </cell>
          <cell r="T2096" t="str">
            <v>Anna</v>
          </cell>
          <cell r="U2096" t="str">
            <v>Schenck</v>
          </cell>
        </row>
        <row r="2097">
          <cell r="C2097" t="str">
            <v>PUBH886</v>
          </cell>
          <cell r="D2097" t="str">
            <v>PUBH</v>
          </cell>
          <cell r="E2097">
            <v>886</v>
          </cell>
          <cell r="F2097" t="str">
            <v>FIELD PRAC PUB HLTH</v>
          </cell>
          <cell r="H2097">
            <v>2182</v>
          </cell>
          <cell r="I2097">
            <v>1</v>
          </cell>
          <cell r="J2097" t="str">
            <v>Lecture</v>
          </cell>
          <cell r="K2097">
            <v>58</v>
          </cell>
          <cell r="L2097">
            <v>22</v>
          </cell>
          <cell r="O2097" t="str">
            <v>M 2</v>
          </cell>
          <cell r="P2097" t="str">
            <v>GRAD</v>
          </cell>
          <cell r="S2097">
            <v>701961499</v>
          </cell>
          <cell r="T2097" t="str">
            <v>Anna</v>
          </cell>
          <cell r="U2097" t="str">
            <v>Schenck</v>
          </cell>
        </row>
        <row r="2098">
          <cell r="C2098" t="str">
            <v>PUBH886</v>
          </cell>
          <cell r="D2098" t="str">
            <v>PUBH</v>
          </cell>
          <cell r="E2098">
            <v>886</v>
          </cell>
          <cell r="F2098" t="str">
            <v>FIELD PRAC PUB HLTH</v>
          </cell>
          <cell r="H2098">
            <v>2182</v>
          </cell>
          <cell r="I2098">
            <v>1</v>
          </cell>
          <cell r="J2098" t="str">
            <v>Lecture</v>
          </cell>
          <cell r="K2098">
            <v>58</v>
          </cell>
          <cell r="L2098">
            <v>22</v>
          </cell>
          <cell r="O2098" t="str">
            <v>M 2</v>
          </cell>
          <cell r="P2098" t="str">
            <v>GRAD</v>
          </cell>
          <cell r="S2098">
            <v>710927815</v>
          </cell>
          <cell r="T2098" t="str">
            <v>Anthony</v>
          </cell>
          <cell r="U2098" t="str">
            <v>Viera</v>
          </cell>
        </row>
        <row r="2099">
          <cell r="C2099" t="str">
            <v>PUBH886</v>
          </cell>
          <cell r="D2099" t="str">
            <v>PUBH</v>
          </cell>
          <cell r="E2099">
            <v>886</v>
          </cell>
          <cell r="F2099" t="str">
            <v>FIELD PRAC PUB HLTH</v>
          </cell>
          <cell r="H2099">
            <v>2182</v>
          </cell>
          <cell r="I2099">
            <v>1</v>
          </cell>
          <cell r="J2099" t="str">
            <v>Lecture</v>
          </cell>
          <cell r="K2099">
            <v>58</v>
          </cell>
          <cell r="L2099">
            <v>22</v>
          </cell>
          <cell r="O2099" t="str">
            <v>M 2</v>
          </cell>
          <cell r="P2099" t="str">
            <v>GRAD</v>
          </cell>
          <cell r="S2099">
            <v>701961499</v>
          </cell>
          <cell r="T2099" t="str">
            <v>Anna</v>
          </cell>
          <cell r="U2099" t="str">
            <v>Schenck</v>
          </cell>
        </row>
        <row r="2100">
          <cell r="C2100" t="str">
            <v>PUBH886</v>
          </cell>
          <cell r="D2100" t="str">
            <v>PUBH</v>
          </cell>
          <cell r="E2100">
            <v>886</v>
          </cell>
          <cell r="F2100" t="str">
            <v>FIELD PRAC PUB HLTH</v>
          </cell>
          <cell r="H2100">
            <v>2182</v>
          </cell>
          <cell r="I2100">
            <v>1</v>
          </cell>
          <cell r="J2100" t="str">
            <v>Lecture</v>
          </cell>
          <cell r="K2100">
            <v>58</v>
          </cell>
          <cell r="L2100">
            <v>22</v>
          </cell>
          <cell r="O2100" t="str">
            <v>M 2</v>
          </cell>
          <cell r="P2100" t="str">
            <v>GRAD</v>
          </cell>
          <cell r="S2100">
            <v>701961499</v>
          </cell>
          <cell r="T2100" t="str">
            <v>Anna</v>
          </cell>
          <cell r="U2100" t="str">
            <v>Schenck</v>
          </cell>
        </row>
        <row r="2101">
          <cell r="C2101" t="str">
            <v>PUBH886</v>
          </cell>
          <cell r="D2101" t="str">
            <v>PUBH</v>
          </cell>
          <cell r="E2101">
            <v>886</v>
          </cell>
          <cell r="F2101" t="str">
            <v>FIELD PRAC PUB HLTH</v>
          </cell>
          <cell r="H2101">
            <v>2179</v>
          </cell>
          <cell r="I2101">
            <v>1</v>
          </cell>
          <cell r="J2101" t="str">
            <v>Lecture</v>
          </cell>
          <cell r="K2101">
            <v>8</v>
          </cell>
          <cell r="L2101">
            <v>19</v>
          </cell>
          <cell r="O2101" t="str">
            <v>M 2</v>
          </cell>
          <cell r="P2101" t="str">
            <v>GRAD</v>
          </cell>
          <cell r="S2101">
            <v>701961499</v>
          </cell>
          <cell r="T2101" t="str">
            <v>Anna</v>
          </cell>
          <cell r="U2101" t="str">
            <v>Schenck</v>
          </cell>
        </row>
        <row r="2102">
          <cell r="C2102" t="str">
            <v>PUBH886</v>
          </cell>
          <cell r="D2102" t="str">
            <v>PUBH</v>
          </cell>
          <cell r="E2102">
            <v>886</v>
          </cell>
          <cell r="F2102" t="str">
            <v>FIELD PRAC PUB HLTH</v>
          </cell>
          <cell r="H2102">
            <v>2179</v>
          </cell>
          <cell r="I2102">
            <v>1</v>
          </cell>
          <cell r="J2102" t="str">
            <v>Lecture</v>
          </cell>
          <cell r="K2102">
            <v>8</v>
          </cell>
          <cell r="L2102">
            <v>19</v>
          </cell>
          <cell r="O2102" t="str">
            <v>M 2</v>
          </cell>
          <cell r="P2102" t="str">
            <v>GRAD</v>
          </cell>
          <cell r="S2102">
            <v>710927815</v>
          </cell>
          <cell r="T2102" t="str">
            <v>Anthony</v>
          </cell>
          <cell r="U2102" t="str">
            <v>Viera</v>
          </cell>
        </row>
        <row r="2103">
          <cell r="C2103" t="str">
            <v>PUBH886</v>
          </cell>
          <cell r="D2103" t="str">
            <v>PUBH</v>
          </cell>
          <cell r="E2103">
            <v>886</v>
          </cell>
          <cell r="F2103" t="str">
            <v>FIELD PRAC PUB HLTH</v>
          </cell>
          <cell r="H2103">
            <v>2174</v>
          </cell>
          <cell r="I2103">
            <v>1</v>
          </cell>
          <cell r="J2103" t="str">
            <v>Lecture</v>
          </cell>
          <cell r="K2103">
            <v>6</v>
          </cell>
          <cell r="L2103">
            <v>18</v>
          </cell>
          <cell r="O2103" t="str">
            <v>M 2</v>
          </cell>
          <cell r="P2103" t="str">
            <v>GRAD</v>
          </cell>
          <cell r="S2103">
            <v>701961499</v>
          </cell>
          <cell r="T2103" t="str">
            <v>Anna</v>
          </cell>
          <cell r="U2103" t="str">
            <v>Schenck</v>
          </cell>
        </row>
        <row r="2104">
          <cell r="C2104" t="str">
            <v>PUBH886</v>
          </cell>
          <cell r="D2104" t="str">
            <v>PUBH</v>
          </cell>
          <cell r="E2104">
            <v>886</v>
          </cell>
          <cell r="F2104" t="str">
            <v>FIELD PRAC PUB HLTH</v>
          </cell>
          <cell r="H2104">
            <v>2174</v>
          </cell>
          <cell r="I2104">
            <v>1</v>
          </cell>
          <cell r="J2104" t="str">
            <v>Lecture</v>
          </cell>
          <cell r="K2104">
            <v>6</v>
          </cell>
          <cell r="L2104">
            <v>18</v>
          </cell>
          <cell r="O2104" t="str">
            <v>M 2</v>
          </cell>
          <cell r="P2104" t="str">
            <v>GRAD</v>
          </cell>
          <cell r="S2104">
            <v>710927815</v>
          </cell>
          <cell r="T2104" t="str">
            <v>Anthony</v>
          </cell>
          <cell r="U2104" t="str">
            <v>Viera</v>
          </cell>
        </row>
        <row r="2105">
          <cell r="C2105" t="str">
            <v>PUBH886</v>
          </cell>
          <cell r="D2105" t="str">
            <v>PUBH</v>
          </cell>
          <cell r="E2105">
            <v>886</v>
          </cell>
          <cell r="F2105" t="str">
            <v>FIELD PRAC PUB HLTH</v>
          </cell>
          <cell r="H2105">
            <v>2173</v>
          </cell>
          <cell r="I2105">
            <v>1</v>
          </cell>
          <cell r="J2105" t="str">
            <v>Lecture</v>
          </cell>
          <cell r="K2105">
            <v>13</v>
          </cell>
          <cell r="L2105">
            <v>17</v>
          </cell>
          <cell r="O2105" t="str">
            <v>M 2</v>
          </cell>
          <cell r="P2105" t="str">
            <v>GRAD</v>
          </cell>
          <cell r="S2105">
            <v>701961499</v>
          </cell>
          <cell r="T2105" t="str">
            <v>Anna</v>
          </cell>
          <cell r="U2105" t="str">
            <v>Schenck</v>
          </cell>
        </row>
        <row r="2106">
          <cell r="C2106" t="str">
            <v>PUBH886</v>
          </cell>
          <cell r="D2106" t="str">
            <v>PUBH</v>
          </cell>
          <cell r="E2106">
            <v>886</v>
          </cell>
          <cell r="F2106" t="str">
            <v>FIELD PRAC PUB HLTH</v>
          </cell>
          <cell r="H2106">
            <v>2173</v>
          </cell>
          <cell r="I2106">
            <v>1</v>
          </cell>
          <cell r="J2106" t="str">
            <v>Lecture</v>
          </cell>
          <cell r="K2106">
            <v>13</v>
          </cell>
          <cell r="L2106">
            <v>17</v>
          </cell>
          <cell r="O2106" t="str">
            <v>M 2</v>
          </cell>
          <cell r="P2106" t="str">
            <v>GRAD</v>
          </cell>
          <cell r="S2106">
            <v>710927815</v>
          </cell>
          <cell r="T2106" t="str">
            <v>Anthony</v>
          </cell>
          <cell r="U2106" t="str">
            <v>Viera</v>
          </cell>
        </row>
        <row r="2107">
          <cell r="C2107" t="str">
            <v>PUBH886</v>
          </cell>
          <cell r="D2107" t="str">
            <v>PUBH</v>
          </cell>
          <cell r="E2107">
            <v>886</v>
          </cell>
          <cell r="F2107" t="str">
            <v>FIELD PRAC PUB HLTH</v>
          </cell>
          <cell r="H2107">
            <v>2172</v>
          </cell>
          <cell r="I2107">
            <v>1</v>
          </cell>
          <cell r="J2107" t="str">
            <v>Lecture</v>
          </cell>
          <cell r="K2107">
            <v>40</v>
          </cell>
          <cell r="L2107">
            <v>17</v>
          </cell>
          <cell r="O2107" t="str">
            <v>M 2</v>
          </cell>
          <cell r="P2107" t="str">
            <v>GRAD</v>
          </cell>
          <cell r="S2107">
            <v>701961499</v>
          </cell>
          <cell r="T2107" t="str">
            <v>Anna</v>
          </cell>
          <cell r="U2107" t="str">
            <v>Schenck</v>
          </cell>
        </row>
        <row r="2108">
          <cell r="C2108" t="str">
            <v>PUBH886</v>
          </cell>
          <cell r="D2108" t="str">
            <v>PUBH</v>
          </cell>
          <cell r="E2108">
            <v>886</v>
          </cell>
          <cell r="F2108" t="str">
            <v>FIELD PRAC PUB HLTH</v>
          </cell>
          <cell r="H2108">
            <v>2172</v>
          </cell>
          <cell r="I2108">
            <v>1</v>
          </cell>
          <cell r="J2108" t="str">
            <v>Lecture</v>
          </cell>
          <cell r="K2108">
            <v>40</v>
          </cell>
          <cell r="L2108">
            <v>17</v>
          </cell>
          <cell r="O2108" t="str">
            <v>M 2</v>
          </cell>
          <cell r="P2108" t="str">
            <v>GRAD</v>
          </cell>
          <cell r="S2108">
            <v>710927815</v>
          </cell>
          <cell r="T2108" t="str">
            <v>Anthony</v>
          </cell>
          <cell r="U2108" t="str">
            <v>Viera</v>
          </cell>
        </row>
        <row r="2109">
          <cell r="C2109" t="str">
            <v>PUBH886</v>
          </cell>
          <cell r="D2109" t="str">
            <v>PUBH</v>
          </cell>
          <cell r="E2109">
            <v>886</v>
          </cell>
          <cell r="F2109" t="str">
            <v>FIELD PRAC PUB HLTH</v>
          </cell>
          <cell r="H2109">
            <v>2169</v>
          </cell>
          <cell r="I2109">
            <v>1</v>
          </cell>
          <cell r="J2109" t="str">
            <v>Lecture</v>
          </cell>
          <cell r="K2109">
            <v>18</v>
          </cell>
          <cell r="L2109">
            <v>17</v>
          </cell>
          <cell r="O2109" t="str">
            <v>M 2</v>
          </cell>
          <cell r="P2109" t="str">
            <v>GRAD</v>
          </cell>
          <cell r="S2109">
            <v>701961499</v>
          </cell>
          <cell r="T2109" t="str">
            <v>Anna</v>
          </cell>
          <cell r="U2109" t="str">
            <v>Schenck</v>
          </cell>
        </row>
        <row r="2110">
          <cell r="C2110" t="str">
            <v>PUBH886</v>
          </cell>
          <cell r="D2110" t="str">
            <v>PUBH</v>
          </cell>
          <cell r="E2110">
            <v>886</v>
          </cell>
          <cell r="F2110" t="str">
            <v>FIELD PRAC PUB HLTH</v>
          </cell>
          <cell r="H2110">
            <v>2169</v>
          </cell>
          <cell r="I2110">
            <v>1</v>
          </cell>
          <cell r="J2110" t="str">
            <v>Lecture</v>
          </cell>
          <cell r="K2110">
            <v>18</v>
          </cell>
          <cell r="L2110">
            <v>17</v>
          </cell>
          <cell r="O2110" t="str">
            <v>M 2</v>
          </cell>
          <cell r="P2110" t="str">
            <v>GRAD</v>
          </cell>
          <cell r="S2110">
            <v>710927815</v>
          </cell>
          <cell r="T2110" t="str">
            <v>Anthony</v>
          </cell>
          <cell r="U2110" t="str">
            <v>Viera</v>
          </cell>
        </row>
        <row r="2111">
          <cell r="C2111" t="str">
            <v>PUBH992</v>
          </cell>
          <cell r="D2111" t="str">
            <v>PUBH</v>
          </cell>
          <cell r="E2111">
            <v>992</v>
          </cell>
          <cell r="F2111" t="str">
            <v>MASTER'S (NON-THESIS)</v>
          </cell>
          <cell r="H2111">
            <v>2193</v>
          </cell>
          <cell r="I2111">
            <v>1</v>
          </cell>
          <cell r="J2111" t="str">
            <v>Lecture</v>
          </cell>
          <cell r="K2111">
            <v>40</v>
          </cell>
          <cell r="L2111">
            <v>18</v>
          </cell>
          <cell r="O2111" t="str">
            <v>M 2</v>
          </cell>
          <cell r="P2111" t="str">
            <v>GRAD</v>
          </cell>
          <cell r="S2111">
            <v>701961499</v>
          </cell>
          <cell r="T2111" t="str">
            <v>Anna</v>
          </cell>
          <cell r="U2111" t="str">
            <v>Schenck</v>
          </cell>
          <cell r="V2111" t="str">
            <v>HEALTH, PUBLIC, PUBLIC HEALTH</v>
          </cell>
          <cell r="W2111" t="str">
            <v>Master's (Non-Thesis)</v>
          </cell>
          <cell r="X2111" t="str">
            <v>MASTER'S (NON-THESIS)</v>
          </cell>
          <cell r="Y2111" t="str">
            <v>Permission of the instructor. A major paper on a problem relevant to public health practice. This study may extend over more than one semester. Credit is assigned accordingly.</v>
          </cell>
        </row>
        <row r="2112">
          <cell r="C2112" t="str">
            <v>PUBH992</v>
          </cell>
          <cell r="D2112" t="str">
            <v>PUBH</v>
          </cell>
          <cell r="E2112">
            <v>992</v>
          </cell>
          <cell r="F2112" t="str">
            <v>MASTER'S (NON-THESIS)</v>
          </cell>
          <cell r="H2112">
            <v>2192</v>
          </cell>
          <cell r="I2112">
            <v>1</v>
          </cell>
          <cell r="J2112" t="str">
            <v>Lecture</v>
          </cell>
          <cell r="K2112">
            <v>34</v>
          </cell>
          <cell r="L2112">
            <v>22</v>
          </cell>
          <cell r="O2112" t="str">
            <v>M 2</v>
          </cell>
          <cell r="P2112" t="str">
            <v>GRAD</v>
          </cell>
          <cell r="S2112">
            <v>701961499</v>
          </cell>
          <cell r="T2112" t="str">
            <v>Anna</v>
          </cell>
          <cell r="U2112" t="str">
            <v>Schenck</v>
          </cell>
          <cell r="V2112" t="str">
            <v>HEALTH, PUBLIC, PUBLIC HEALTH</v>
          </cell>
          <cell r="W2112" t="str">
            <v>Master's (Non-Thesis)</v>
          </cell>
          <cell r="X2112" t="str">
            <v>MASTER'S (NON-THESIS)</v>
          </cell>
          <cell r="Y2112" t="str">
            <v>A major paper on a problem relevant to public health practice. This study may extend over more than one semester. Credit is assigned accordingly.</v>
          </cell>
        </row>
        <row r="2113">
          <cell r="C2113" t="str">
            <v>PUBH992</v>
          </cell>
          <cell r="D2113" t="str">
            <v>PUBH</v>
          </cell>
          <cell r="E2113">
            <v>992</v>
          </cell>
          <cell r="F2113" t="str">
            <v>MASTER'S (NON-THESIS)</v>
          </cell>
          <cell r="H2113">
            <v>2189</v>
          </cell>
          <cell r="I2113">
            <v>1</v>
          </cell>
          <cell r="J2113" t="str">
            <v>Lecture</v>
          </cell>
          <cell r="K2113">
            <v>21</v>
          </cell>
          <cell r="L2113">
            <v>18</v>
          </cell>
          <cell r="O2113" t="str">
            <v>M 2</v>
          </cell>
          <cell r="P2113" t="str">
            <v>GRAD</v>
          </cell>
          <cell r="S2113">
            <v>701961499</v>
          </cell>
          <cell r="T2113" t="str">
            <v>Anna</v>
          </cell>
          <cell r="U2113" t="str">
            <v>Schenck</v>
          </cell>
          <cell r="V2113" t="str">
            <v>HEALTH, PUBLIC, PUBLIC HEALTH</v>
          </cell>
          <cell r="W2113" t="str">
            <v>Master's (Non-Thesis)</v>
          </cell>
          <cell r="X2113" t="str">
            <v>MASTER'S (NON-THESIS)</v>
          </cell>
          <cell r="Y2113" t="str">
            <v>Permission of the instructor. A major paper on a problem relevant to public health practice. This study may extend over more than one semester. Credit is assigned accordingly.</v>
          </cell>
        </row>
        <row r="2114">
          <cell r="C2114" t="str">
            <v>PUBH992</v>
          </cell>
          <cell r="D2114" t="str">
            <v>PUBH</v>
          </cell>
          <cell r="E2114">
            <v>992</v>
          </cell>
          <cell r="F2114" t="str">
            <v>MASTER'S (NON-THESIS)</v>
          </cell>
          <cell r="H2114">
            <v>2189</v>
          </cell>
          <cell r="I2114">
            <v>1</v>
          </cell>
          <cell r="J2114" t="str">
            <v>Lecture</v>
          </cell>
          <cell r="K2114">
            <v>21</v>
          </cell>
          <cell r="L2114">
            <v>18</v>
          </cell>
          <cell r="O2114" t="str">
            <v>M 2</v>
          </cell>
          <cell r="P2114" t="str">
            <v>GRAD</v>
          </cell>
          <cell r="S2114">
            <v>701961499</v>
          </cell>
          <cell r="T2114" t="str">
            <v>Anna</v>
          </cell>
          <cell r="U2114" t="str">
            <v>Schenck</v>
          </cell>
          <cell r="V2114" t="str">
            <v>HEALTH, PUBLIC, PUBLIC HEALTH</v>
          </cell>
          <cell r="W2114" t="str">
            <v>Master's (Non-Thesis)</v>
          </cell>
          <cell r="X2114" t="str">
            <v>MASTER'S (NON-THESIS)</v>
          </cell>
          <cell r="Y2114" t="str">
            <v>Permission of the instructor. A major paper on a problem relevant to public health practice. This study may extend over more than one semester. Credit is assigned accordingly.</v>
          </cell>
        </row>
        <row r="2115">
          <cell r="C2115" t="str">
            <v>PUBH992</v>
          </cell>
          <cell r="D2115" t="str">
            <v>PUBH</v>
          </cell>
          <cell r="E2115">
            <v>992</v>
          </cell>
          <cell r="F2115" t="str">
            <v>MASTER'S (NON-THESIS)</v>
          </cell>
          <cell r="H2115">
            <v>2183</v>
          </cell>
          <cell r="I2115">
            <v>1</v>
          </cell>
          <cell r="J2115" t="str">
            <v>Lecture</v>
          </cell>
          <cell r="K2115">
            <v>34</v>
          </cell>
          <cell r="L2115">
            <v>18</v>
          </cell>
          <cell r="O2115" t="str">
            <v>M 2</v>
          </cell>
          <cell r="P2115" t="str">
            <v>GRAD</v>
          </cell>
          <cell r="S2115">
            <v>701961499</v>
          </cell>
          <cell r="T2115" t="str">
            <v>Anna</v>
          </cell>
          <cell r="U2115" t="str">
            <v>Schenck</v>
          </cell>
          <cell r="V2115" t="str">
            <v>HEALTH, PUBLIC, PUBLIC HEALTH</v>
          </cell>
          <cell r="W2115" t="str">
            <v>Master's (Non-Thesis)</v>
          </cell>
          <cell r="X2115" t="str">
            <v>MASTER'S (NON-THESIS)</v>
          </cell>
          <cell r="Y2115" t="str">
            <v>Permission of the instructor. A major paper on a problem relevant to public health practice. This study may extend over more than one semester. Credit is assigned accordingly.</v>
          </cell>
        </row>
        <row r="2116">
          <cell r="C2116" t="str">
            <v>PUBH992</v>
          </cell>
          <cell r="D2116" t="str">
            <v>PUBH</v>
          </cell>
          <cell r="E2116">
            <v>992</v>
          </cell>
          <cell r="F2116" t="str">
            <v>MASTER'S (NON-THESIS)</v>
          </cell>
          <cell r="H2116">
            <v>2182</v>
          </cell>
          <cell r="I2116">
            <v>1</v>
          </cell>
          <cell r="J2116" t="str">
            <v>Lecture</v>
          </cell>
          <cell r="K2116">
            <v>33</v>
          </cell>
          <cell r="L2116">
            <v>22</v>
          </cell>
          <cell r="O2116" t="str">
            <v>M 2</v>
          </cell>
          <cell r="P2116" t="str">
            <v>GRAD</v>
          </cell>
          <cell r="S2116">
            <v>701961499</v>
          </cell>
          <cell r="T2116" t="str">
            <v>Anna</v>
          </cell>
          <cell r="U2116" t="str">
            <v>Schenck</v>
          </cell>
          <cell r="V2116" t="str">
            <v>HEALTH, PUBLIC, PUBLIC HEALTH</v>
          </cell>
          <cell r="W2116" t="str">
            <v>Master's (Non-Thesis)</v>
          </cell>
          <cell r="X2116" t="str">
            <v>MASTER'S (NON-THESIS)</v>
          </cell>
          <cell r="Y2116" t="str">
            <v>Permission of the instructor. A major paper on a problem relevant to public health practice. This study may extend over more than one semester. Credit is assigned accordingly.</v>
          </cell>
        </row>
        <row r="2117">
          <cell r="C2117" t="str">
            <v>PUBH992</v>
          </cell>
          <cell r="D2117" t="str">
            <v>PUBH</v>
          </cell>
          <cell r="E2117">
            <v>992</v>
          </cell>
          <cell r="F2117" t="str">
            <v>MASTER'S (NON-THESIS)</v>
          </cell>
          <cell r="H2117">
            <v>2182</v>
          </cell>
          <cell r="I2117">
            <v>1</v>
          </cell>
          <cell r="J2117" t="str">
            <v>Lecture</v>
          </cell>
          <cell r="K2117">
            <v>33</v>
          </cell>
          <cell r="L2117">
            <v>22</v>
          </cell>
          <cell r="O2117" t="str">
            <v>M 2</v>
          </cell>
          <cell r="P2117" t="str">
            <v>GRAD</v>
          </cell>
          <cell r="S2117">
            <v>710927815</v>
          </cell>
          <cell r="T2117" t="str">
            <v>Anthony</v>
          </cell>
          <cell r="U2117" t="str">
            <v>Viera</v>
          </cell>
          <cell r="V2117" t="str">
            <v>HEALTH, PUBLIC, PUBLIC HEALTH</v>
          </cell>
          <cell r="W2117" t="str">
            <v>Master's (Non-Thesis)</v>
          </cell>
          <cell r="X2117" t="str">
            <v>MASTER'S (NON-THESIS)</v>
          </cell>
          <cell r="Y2117" t="str">
            <v>Permission of the instructor. A major paper on a problem relevant to public health practice. This study may extend over more than one semester. Credit is assigned accordingly.</v>
          </cell>
        </row>
        <row r="2118">
          <cell r="C2118" t="str">
            <v>PUBH992</v>
          </cell>
          <cell r="D2118" t="str">
            <v>PUBH</v>
          </cell>
          <cell r="E2118">
            <v>992</v>
          </cell>
          <cell r="F2118" t="str">
            <v>MASTER'S (NON-THESIS)</v>
          </cell>
          <cell r="H2118">
            <v>2179</v>
          </cell>
          <cell r="I2118">
            <v>1</v>
          </cell>
          <cell r="J2118" t="str">
            <v>Lecture</v>
          </cell>
          <cell r="K2118">
            <v>13</v>
          </cell>
          <cell r="L2118">
            <v>19</v>
          </cell>
          <cell r="O2118" t="str">
            <v>M 2 *</v>
          </cell>
          <cell r="P2118" t="str">
            <v>GRAD</v>
          </cell>
          <cell r="S2118">
            <v>710927815</v>
          </cell>
          <cell r="T2118" t="str">
            <v>Anthony</v>
          </cell>
          <cell r="U2118" t="str">
            <v>Viera</v>
          </cell>
          <cell r="V2118" t="str">
            <v>HEALTH, PUBLIC, PUBLIC HEALTH</v>
          </cell>
          <cell r="W2118" t="str">
            <v>Master's (Non-Thesis)</v>
          </cell>
          <cell r="X2118" t="str">
            <v>MASTER'S (NON-THESIS)</v>
          </cell>
          <cell r="Y2118" t="str">
            <v xml:space="preserve">Cardiovascular disease prevention, controlling blood pressure, and combating obesity. </v>
          </cell>
        </row>
        <row r="2119">
          <cell r="C2119" t="str">
            <v>PUBH992</v>
          </cell>
          <cell r="D2119" t="str">
            <v>PUBH</v>
          </cell>
          <cell r="E2119">
            <v>992</v>
          </cell>
          <cell r="F2119" t="str">
            <v>MASTER'S (NON-THESIS)</v>
          </cell>
          <cell r="H2119">
            <v>2179</v>
          </cell>
          <cell r="I2119">
            <v>1</v>
          </cell>
          <cell r="J2119" t="str">
            <v>Lecture</v>
          </cell>
          <cell r="K2119">
            <v>13</v>
          </cell>
          <cell r="L2119">
            <v>19</v>
          </cell>
          <cell r="O2119" t="str">
            <v>M 2*</v>
          </cell>
          <cell r="P2119" t="str">
            <v>GRAD</v>
          </cell>
          <cell r="S2119">
            <v>701961499</v>
          </cell>
          <cell r="T2119" t="str">
            <v>Anna</v>
          </cell>
          <cell r="U2119" t="str">
            <v>Schenck</v>
          </cell>
          <cell r="V2119" t="str">
            <v>HEALTH, PUBLIC, PUBLIC HEALTH</v>
          </cell>
          <cell r="W2119" t="str">
            <v>Master's (Non-Thesis)</v>
          </cell>
          <cell r="X2119" t="str">
            <v>MASTER'S (NON-THESIS)</v>
          </cell>
          <cell r="Y2119" t="str">
            <v>Developing methods to use data to improve community health outcomes. Hospice and palliative care, cancer methods, senior health, and community preparedness.</v>
          </cell>
        </row>
        <row r="2120">
          <cell r="C2120" t="str">
            <v>PUBH992</v>
          </cell>
          <cell r="D2120" t="str">
            <v>PUBH</v>
          </cell>
          <cell r="E2120">
            <v>992</v>
          </cell>
          <cell r="F2120" t="str">
            <v>MASTER'S (NON-THESIS)</v>
          </cell>
          <cell r="H2120">
            <v>2179</v>
          </cell>
          <cell r="I2120">
            <v>1</v>
          </cell>
          <cell r="J2120" t="str">
            <v>Lecture</v>
          </cell>
          <cell r="K2120">
            <v>13</v>
          </cell>
          <cell r="L2120">
            <v>19</v>
          </cell>
          <cell r="O2120" t="str">
            <v>M 2</v>
          </cell>
          <cell r="P2120" t="str">
            <v>GRAD</v>
          </cell>
          <cell r="S2120">
            <v>701961499</v>
          </cell>
          <cell r="T2120" t="str">
            <v>Anna</v>
          </cell>
          <cell r="U2120" t="str">
            <v>Schenck</v>
          </cell>
          <cell r="V2120" t="str">
            <v>HEALTH, PUBLIC, PUBLIC HEALTH</v>
          </cell>
          <cell r="W2120" t="str">
            <v>Master's (Non-Thesis)</v>
          </cell>
          <cell r="X2120" t="str">
            <v>MASTER'S (NON-THESIS)</v>
          </cell>
          <cell r="Y2120" t="str">
            <v>Permission of the instructor. A major paper on a problem relevant to public health practice. This study may extend over more than one semester. Credit is assigned accordingly.</v>
          </cell>
        </row>
        <row r="2121">
          <cell r="C2121" t="str">
            <v>PUBH992</v>
          </cell>
          <cell r="D2121" t="str">
            <v>PUBH</v>
          </cell>
          <cell r="E2121">
            <v>992</v>
          </cell>
          <cell r="F2121" t="str">
            <v>MASTER'S (NON-THESIS)</v>
          </cell>
          <cell r="H2121">
            <v>2174</v>
          </cell>
          <cell r="I2121">
            <v>1</v>
          </cell>
          <cell r="J2121" t="str">
            <v>Lecture</v>
          </cell>
          <cell r="K2121">
            <v>14</v>
          </cell>
          <cell r="L2121">
            <v>18</v>
          </cell>
          <cell r="O2121" t="str">
            <v>M 2</v>
          </cell>
          <cell r="P2121" t="str">
            <v>GRAD</v>
          </cell>
          <cell r="S2121">
            <v>701961499</v>
          </cell>
          <cell r="T2121" t="str">
            <v>Anna</v>
          </cell>
          <cell r="U2121" t="str">
            <v>Schenck</v>
          </cell>
          <cell r="V2121" t="str">
            <v>HEALTH, PUBLIC, PUBLIC HEALTH</v>
          </cell>
          <cell r="W2121" t="str">
            <v>Master's (Non-Thesis)</v>
          </cell>
          <cell r="X2121" t="str">
            <v>MASTER'S (NON-THESIS)</v>
          </cell>
          <cell r="Y2121" t="str">
            <v>Permission of the instructor. A major paper on a problem relevant to public health practice. This study may extend over more than one semester. Credit is assigned accordingly.</v>
          </cell>
        </row>
        <row r="2122">
          <cell r="C2122" t="str">
            <v>PUBH992</v>
          </cell>
          <cell r="D2122" t="str">
            <v>PUBH</v>
          </cell>
          <cell r="E2122">
            <v>992</v>
          </cell>
          <cell r="F2122" t="str">
            <v>MASTER'S (NON-THESIS)</v>
          </cell>
          <cell r="H2122">
            <v>2174</v>
          </cell>
          <cell r="I2122">
            <v>1</v>
          </cell>
          <cell r="J2122" t="str">
            <v>Lecture</v>
          </cell>
          <cell r="K2122">
            <v>14</v>
          </cell>
          <cell r="L2122">
            <v>18</v>
          </cell>
          <cell r="O2122" t="str">
            <v>M 2</v>
          </cell>
          <cell r="P2122" t="str">
            <v>GRAD</v>
          </cell>
          <cell r="S2122">
            <v>710927815</v>
          </cell>
          <cell r="T2122" t="str">
            <v>Anthony</v>
          </cell>
          <cell r="U2122" t="str">
            <v>Viera</v>
          </cell>
          <cell r="V2122" t="str">
            <v>HEALTH, PUBLIC, PUBLIC HEALTH</v>
          </cell>
          <cell r="W2122" t="str">
            <v>Master's (Non-Thesis)</v>
          </cell>
          <cell r="X2122" t="str">
            <v>MASTER'S (NON-THESIS)</v>
          </cell>
          <cell r="Y2122" t="str">
            <v>Permission of the instructor. A major paper on a problem relevant to public health practice. This study may extend over more than one semester. Credit is assigned accordingly.</v>
          </cell>
        </row>
        <row r="2123">
          <cell r="C2123" t="str">
            <v>PUBH992</v>
          </cell>
          <cell r="D2123" t="str">
            <v>PUBH</v>
          </cell>
          <cell r="E2123">
            <v>992</v>
          </cell>
          <cell r="F2123" t="str">
            <v>MASTER'S (NON-THESIS)</v>
          </cell>
          <cell r="H2123">
            <v>2173</v>
          </cell>
          <cell r="I2123">
            <v>1</v>
          </cell>
          <cell r="J2123" t="str">
            <v>Lecture</v>
          </cell>
          <cell r="K2123">
            <v>17</v>
          </cell>
          <cell r="L2123">
            <v>17</v>
          </cell>
          <cell r="O2123" t="str">
            <v>M 2</v>
          </cell>
          <cell r="P2123" t="str">
            <v>GRAD</v>
          </cell>
          <cell r="S2123">
            <v>701961499</v>
          </cell>
          <cell r="T2123" t="str">
            <v>Anna</v>
          </cell>
          <cell r="U2123" t="str">
            <v>Schenck</v>
          </cell>
          <cell r="V2123" t="str">
            <v>HEALTH, PUBLIC, PUBLIC HEALTH</v>
          </cell>
          <cell r="W2123" t="str">
            <v>Master's (Non-Thesis)</v>
          </cell>
          <cell r="X2123" t="str">
            <v>MASTER'S (NON-THESIS)</v>
          </cell>
          <cell r="Y2123" t="str">
            <v>Permission of the instructor. A major paper on a problem relevant to public health practice. This study may extend over more than one semester. Credit is assigned accordingly.</v>
          </cell>
        </row>
        <row r="2124">
          <cell r="C2124" t="str">
            <v>PUBH992</v>
          </cell>
          <cell r="D2124" t="str">
            <v>PUBH</v>
          </cell>
          <cell r="E2124">
            <v>992</v>
          </cell>
          <cell r="F2124" t="str">
            <v>MASTER'S (NON-THESIS)</v>
          </cell>
          <cell r="H2124">
            <v>2173</v>
          </cell>
          <cell r="I2124">
            <v>1</v>
          </cell>
          <cell r="J2124" t="str">
            <v>Lecture</v>
          </cell>
          <cell r="K2124">
            <v>17</v>
          </cell>
          <cell r="L2124">
            <v>17</v>
          </cell>
          <cell r="O2124" t="str">
            <v>M 2</v>
          </cell>
          <cell r="P2124" t="str">
            <v>GRAD</v>
          </cell>
          <cell r="S2124">
            <v>710927815</v>
          </cell>
          <cell r="T2124" t="str">
            <v>Anthony</v>
          </cell>
          <cell r="U2124" t="str">
            <v>Viera</v>
          </cell>
          <cell r="V2124" t="str">
            <v>HEALTH, PUBLIC, PUBLIC HEALTH</v>
          </cell>
          <cell r="W2124" t="str">
            <v>Master's (Non-Thesis)</v>
          </cell>
          <cell r="X2124" t="str">
            <v>MASTER'S (NON-THESIS)</v>
          </cell>
          <cell r="Y2124" t="str">
            <v>Permission of the instructor. A major paper on a problem relevant to public health practice. This study may extend over more than one semester. Credit is assigned accordingly.</v>
          </cell>
        </row>
        <row r="2125">
          <cell r="C2125" t="str">
            <v>PUBH992</v>
          </cell>
          <cell r="D2125" t="str">
            <v>PUBH</v>
          </cell>
          <cell r="E2125">
            <v>992</v>
          </cell>
          <cell r="F2125" t="str">
            <v>MASTER'S (NON-THESIS)</v>
          </cell>
          <cell r="H2125">
            <v>2172</v>
          </cell>
          <cell r="I2125">
            <v>1</v>
          </cell>
          <cell r="J2125" t="str">
            <v>Lecture</v>
          </cell>
          <cell r="K2125">
            <v>34</v>
          </cell>
          <cell r="L2125">
            <v>17</v>
          </cell>
          <cell r="O2125" t="str">
            <v>M 2</v>
          </cell>
          <cell r="P2125" t="str">
            <v>GRAD</v>
          </cell>
          <cell r="S2125">
            <v>701961499</v>
          </cell>
          <cell r="T2125" t="str">
            <v>Anna</v>
          </cell>
          <cell r="U2125" t="str">
            <v>Schenck</v>
          </cell>
          <cell r="V2125" t="str">
            <v>HEALTH, PUBLIC, PUBLIC HEALTH</v>
          </cell>
          <cell r="W2125" t="str">
            <v>Master's (Non-Thesis)</v>
          </cell>
          <cell r="X2125" t="str">
            <v>MASTER'S (NON-THESIS)</v>
          </cell>
          <cell r="Y2125" t="str">
            <v>Permission of the instructor. A major paper on a problem relevant to public health practice. This study may extend over more than one semester. Credit is assigned accordingly.</v>
          </cell>
        </row>
        <row r="2126">
          <cell r="C2126" t="str">
            <v>PUBH992</v>
          </cell>
          <cell r="D2126" t="str">
            <v>PUBH</v>
          </cell>
          <cell r="E2126">
            <v>992</v>
          </cell>
          <cell r="F2126" t="str">
            <v>MASTER'S (NON-THESIS)</v>
          </cell>
          <cell r="H2126">
            <v>2172</v>
          </cell>
          <cell r="I2126">
            <v>1</v>
          </cell>
          <cell r="J2126" t="str">
            <v>Lecture</v>
          </cell>
          <cell r="K2126">
            <v>34</v>
          </cell>
          <cell r="L2126">
            <v>17</v>
          </cell>
          <cell r="O2126" t="str">
            <v>M 2</v>
          </cell>
          <cell r="P2126" t="str">
            <v>GRAD</v>
          </cell>
          <cell r="S2126">
            <v>710927815</v>
          </cell>
          <cell r="T2126" t="str">
            <v>Anthony</v>
          </cell>
          <cell r="U2126" t="str">
            <v>Viera</v>
          </cell>
          <cell r="V2126" t="str">
            <v>HEALTH, PUBLIC, PUBLIC HEALTH</v>
          </cell>
          <cell r="W2126" t="str">
            <v>Master's (Non-Thesis)</v>
          </cell>
          <cell r="X2126" t="str">
            <v>MASTER'S (NON-THESIS)</v>
          </cell>
          <cell r="Y2126" t="str">
            <v>Permission of the instructor. A major paper on a problem relevant to public health practice. This study may extend over more than one semester. Credit is assigned accordingly.</v>
          </cell>
        </row>
        <row r="2127">
          <cell r="C2127" t="str">
            <v>PUBH992</v>
          </cell>
          <cell r="D2127" t="str">
            <v>PUBH</v>
          </cell>
          <cell r="E2127">
            <v>992</v>
          </cell>
          <cell r="F2127" t="str">
            <v>MASTER'S (NON-THESIS)</v>
          </cell>
          <cell r="H2127">
            <v>2169</v>
          </cell>
          <cell r="I2127">
            <v>1</v>
          </cell>
          <cell r="J2127" t="str">
            <v>Lecture</v>
          </cell>
          <cell r="K2127">
            <v>26</v>
          </cell>
          <cell r="L2127">
            <v>18</v>
          </cell>
          <cell r="O2127" t="str">
            <v>M 2</v>
          </cell>
          <cell r="P2127" t="str">
            <v>GRAD</v>
          </cell>
          <cell r="S2127">
            <v>710927815</v>
          </cell>
          <cell r="T2127" t="str">
            <v>Anthony</v>
          </cell>
          <cell r="U2127" t="str">
            <v>Viera</v>
          </cell>
          <cell r="V2127" t="str">
            <v>HEALTH, PUBLIC, PUBLIC HEALTH</v>
          </cell>
          <cell r="W2127" t="str">
            <v>Master's (Non-Thesis)</v>
          </cell>
          <cell r="X2127" t="str">
            <v>MASTER'S (NON-THESIS)</v>
          </cell>
          <cell r="Y2127" t="str">
            <v>Permission of the instructor. A major paper on a problem relevant to public health practice. This study may extend over more than one semester. Credit is assigned accordingly.</v>
          </cell>
        </row>
        <row r="2128">
          <cell r="C2128" t="str">
            <v>PUBH992</v>
          </cell>
          <cell r="D2128" t="str">
            <v>PUBH</v>
          </cell>
          <cell r="E2128">
            <v>992</v>
          </cell>
          <cell r="F2128" t="str">
            <v>MASTER'S (NON-THESIS)</v>
          </cell>
          <cell r="H2128">
            <v>2169</v>
          </cell>
          <cell r="I2128">
            <v>1</v>
          </cell>
          <cell r="J2128" t="str">
            <v>Lecture</v>
          </cell>
          <cell r="K2128">
            <v>26</v>
          </cell>
          <cell r="L2128">
            <v>18</v>
          </cell>
          <cell r="O2128" t="str">
            <v>M 2</v>
          </cell>
          <cell r="P2128" t="str">
            <v>GRAD</v>
          </cell>
          <cell r="S2128">
            <v>701961499</v>
          </cell>
          <cell r="T2128" t="str">
            <v>Anna</v>
          </cell>
          <cell r="U2128" t="str">
            <v>Schenck</v>
          </cell>
          <cell r="V2128" t="str">
            <v>HEALTH, PUBLIC, PUBLIC HEALTH</v>
          </cell>
          <cell r="W2128" t="str">
            <v>Master's (Non-Thesis)</v>
          </cell>
          <cell r="X2128" t="str">
            <v>MASTER'S (NON-THESIS)</v>
          </cell>
          <cell r="Y2128" t="str">
            <v>Permission of the instructor. A major paper on a problem relevant to public health practice. This study may extend over more than one semester. Credit is assigned accordingly.</v>
          </cell>
        </row>
        <row r="2129">
          <cell r="C2129" t="str">
            <v>SOCI707</v>
          </cell>
          <cell r="D2129" t="str">
            <v>SOCI</v>
          </cell>
          <cell r="E2129">
            <v>707</v>
          </cell>
          <cell r="F2129" t="str">
            <v>MEAS/DATA COLLECT</v>
          </cell>
          <cell r="H2129">
            <v>2192</v>
          </cell>
          <cell r="I2129">
            <v>1</v>
          </cell>
          <cell r="J2129" t="str">
            <v>Lecture</v>
          </cell>
          <cell r="K2129">
            <v>14</v>
          </cell>
          <cell r="L2129">
            <v>1</v>
          </cell>
          <cell r="O2129" t="str">
            <v>M 2</v>
          </cell>
          <cell r="P2129" t="str">
            <v>GRAD</v>
          </cell>
          <cell r="S2129">
            <v>704224610</v>
          </cell>
          <cell r="T2129" t="str">
            <v>Barbara</v>
          </cell>
          <cell r="U2129" t="str">
            <v>Entwisle</v>
          </cell>
        </row>
        <row r="2130">
          <cell r="C2130" t="str">
            <v>SOCI707</v>
          </cell>
          <cell r="D2130" t="str">
            <v>SOCI</v>
          </cell>
          <cell r="E2130">
            <v>707</v>
          </cell>
          <cell r="F2130" t="str">
            <v>MEAS/DATA COLLECT</v>
          </cell>
          <cell r="H2130">
            <v>2182</v>
          </cell>
          <cell r="I2130">
            <v>1</v>
          </cell>
          <cell r="J2130" t="str">
            <v>Lecture</v>
          </cell>
          <cell r="K2130">
            <v>20</v>
          </cell>
          <cell r="L2130">
            <v>1</v>
          </cell>
          <cell r="O2130" t="str">
            <v>M 2</v>
          </cell>
          <cell r="P2130" t="str">
            <v>GRAD</v>
          </cell>
          <cell r="S2130">
            <v>704224610</v>
          </cell>
          <cell r="T2130" t="str">
            <v>Barbara</v>
          </cell>
          <cell r="U2130" t="str">
            <v>Entwisle</v>
          </cell>
        </row>
        <row r="2131">
          <cell r="C2131" t="str">
            <v>SOCI707</v>
          </cell>
          <cell r="D2131" t="str">
            <v>SOCI</v>
          </cell>
          <cell r="E2131">
            <v>707</v>
          </cell>
          <cell r="F2131" t="str">
            <v>MEAS/DATA COLLECT</v>
          </cell>
          <cell r="H2131">
            <v>2172</v>
          </cell>
          <cell r="I2131">
            <v>1</v>
          </cell>
          <cell r="J2131" t="str">
            <v>Lecture</v>
          </cell>
          <cell r="K2131">
            <v>12</v>
          </cell>
          <cell r="L2131">
            <v>1</v>
          </cell>
          <cell r="O2131" t="str">
            <v>M 2 *</v>
          </cell>
          <cell r="P2131" t="str">
            <v>GRAD</v>
          </cell>
          <cell r="S2131">
            <v>710870780</v>
          </cell>
          <cell r="T2131" t="str">
            <v>Kenneth</v>
          </cell>
          <cell r="U2131" t="str">
            <v>Andrews</v>
          </cell>
          <cell r="Y2131" t="str">
            <v xml:space="preserve">Relationship between theory and research, variables and measurement, causality, the political and ethical dimensions of research, and the main methods of data collection in social science–including participant observation, ethnography, semi-structured interviews, sample surveys, content analysis, experiments, and comparative-historical methods. Flammable: Environmental suffering in an Argentine shantytown; The wage penalty for motherhood; The effect of neighborhood poverty on dropping out and teenage pregnancy;  Unequal childhoods;  The politicization of science in the public sphere: A study of public trust in science in the U.S. </v>
          </cell>
        </row>
        <row r="2132">
          <cell r="C2132" t="str">
            <v>SOCI810</v>
          </cell>
          <cell r="D2132" t="str">
            <v>SOCI</v>
          </cell>
          <cell r="E2132">
            <v>810</v>
          </cell>
          <cell r="F2132" t="str">
            <v>SOCIAL MOVEMENTS</v>
          </cell>
          <cell r="H2132">
            <v>2179</v>
          </cell>
          <cell r="I2132">
            <v>1</v>
          </cell>
          <cell r="J2132" t="str">
            <v>Lecture</v>
          </cell>
          <cell r="K2132">
            <v>10</v>
          </cell>
          <cell r="L2132">
            <v>1</v>
          </cell>
          <cell r="O2132" t="str">
            <v>M 2</v>
          </cell>
          <cell r="P2132" t="str">
            <v>GRAD</v>
          </cell>
          <cell r="S2132">
            <v>710870780</v>
          </cell>
          <cell r="T2132" t="str">
            <v>Kenneth</v>
          </cell>
          <cell r="U2132" t="str">
            <v>Andrews</v>
          </cell>
          <cell r="V2132" t="str">
            <v>ENVIRONMENT, INDUSTR, MINORIT, MOVEMENTS, POLITICAL, SOCIAL</v>
          </cell>
          <cell r="W2132" t="str">
            <v>Social Movements</v>
          </cell>
          <cell r="X2132" t="str">
            <v>SOCIAL MOVEMENTS</v>
          </cell>
          <cell r="Y2132" t="str">
            <v xml:space="preserve">The structure and dynamics of social movements and their societal environment, with special reference to sociopolitical movements of minority and low status groups in industrialized and third world societies. The divisive politics of social change; Rich people's movements; Political process and the development of black insurgency; How ordinary people change the Middle East; Women in War: The micro-processes of mobilization in El Salvador. </v>
          </cell>
        </row>
        <row r="2133">
          <cell r="C2133" t="str">
            <v>SOCI818</v>
          </cell>
          <cell r="D2133" t="str">
            <v>SOCI</v>
          </cell>
          <cell r="E2133">
            <v>818</v>
          </cell>
          <cell r="F2133" t="str">
            <v>RACE AND ETHNICITY</v>
          </cell>
          <cell r="H2133">
            <v>2182</v>
          </cell>
          <cell r="I2133">
            <v>1</v>
          </cell>
          <cell r="J2133" t="str">
            <v>Lecture</v>
          </cell>
          <cell r="K2133">
            <v>15</v>
          </cell>
          <cell r="L2133">
            <v>1</v>
          </cell>
          <cell r="O2133" t="str">
            <v>M 2</v>
          </cell>
          <cell r="P2133" t="str">
            <v>GRAD</v>
          </cell>
          <cell r="S2133">
            <v>720311496</v>
          </cell>
          <cell r="T2133" t="str">
            <v>Mosi</v>
          </cell>
          <cell r="U2133" t="str">
            <v>Morrison</v>
          </cell>
          <cell r="V2133" t="str">
            <v>CITY, RACE, RACI</v>
          </cell>
          <cell r="W2133" t="str">
            <v>Race and Ethnicity</v>
          </cell>
          <cell r="X2133" t="str">
            <v>RACE AND ETHNICITY</v>
          </cell>
          <cell r="Y2133" t="str">
            <v>This course reviews the historical and contemporary sociological literature on race and ethnicity. Students will gain an advanced state-of-the-art understanding of how racial and ethnic groups emerge and evolve, how these constructs shape societies, how they influence intergroup relations, and their role in identity formation.</v>
          </cell>
        </row>
        <row r="2134">
          <cell r="C2134" t="str">
            <v>SOCI820</v>
          </cell>
          <cell r="D2134" t="str">
            <v>SOCI</v>
          </cell>
          <cell r="E2134">
            <v>820</v>
          </cell>
          <cell r="F2134" t="str">
            <v>SEM MARRIAGE/FAMILY</v>
          </cell>
          <cell r="H2134">
            <v>2179</v>
          </cell>
          <cell r="I2134">
            <v>1</v>
          </cell>
          <cell r="J2134" t="str">
            <v>Lecture</v>
          </cell>
          <cell r="K2134">
            <v>9</v>
          </cell>
          <cell r="L2134">
            <v>1</v>
          </cell>
          <cell r="O2134" t="str">
            <v>M 2</v>
          </cell>
          <cell r="P2134" t="str">
            <v>GRAD</v>
          </cell>
          <cell r="S2134">
            <v>710222129</v>
          </cell>
          <cell r="T2134" t="str">
            <v>Lisa</v>
          </cell>
          <cell r="U2134" t="str">
            <v>Pearce</v>
          </cell>
          <cell r="V2134" t="str">
            <v>CITY, POVERTY, RACE, SOCIAL</v>
          </cell>
          <cell r="W2134" t="str">
            <v>Seminar in Marriage and the Family</v>
          </cell>
          <cell r="X2134" t="str">
            <v>SEM MARRIAGE/FAMILY</v>
          </cell>
          <cell r="Y2134" t="str">
            <v>Introduces students to a wide range of studies in the sociology of family, to develop familiarity with the empirical, theoretical, and methodological foundations of family research in sociology. Examines demographic trends; marriage and family relationships; race/ethnicity; poverty and social class; work/family issues; childbearing and rearing; and mate selection.</v>
          </cell>
        </row>
        <row r="2135">
          <cell r="C2135" t="str">
            <v>SOCI823</v>
          </cell>
          <cell r="D2135" t="str">
            <v>SOCI</v>
          </cell>
          <cell r="E2135">
            <v>823</v>
          </cell>
          <cell r="F2135" t="str">
            <v>INT SOC AND BIO PERSPECTIVES</v>
          </cell>
          <cell r="H2135">
            <v>2189</v>
          </cell>
          <cell r="I2135">
            <v>1</v>
          </cell>
          <cell r="J2135" t="str">
            <v>Lecture</v>
          </cell>
          <cell r="K2135">
            <v>19</v>
          </cell>
          <cell r="L2135">
            <v>1</v>
          </cell>
          <cell r="O2135" t="str">
            <v>M 2</v>
          </cell>
          <cell r="P2135" t="str">
            <v>GRAD</v>
          </cell>
          <cell r="S2135">
            <v>720526718</v>
          </cell>
          <cell r="T2135" t="str">
            <v>Robert</v>
          </cell>
          <cell r="U2135" t="str">
            <v>Hummer</v>
          </cell>
          <cell r="V2135" t="str">
            <v>CHANGE, EQUALIT, HEALTH, INTEGRATED, SOCIAL</v>
          </cell>
          <cell r="W2135" t="str">
            <v>Integrating Social and Biological Perspectives on Human Health</v>
          </cell>
          <cell r="X2135" t="str">
            <v>INT SOC AND BIO PERSPECTIVES</v>
          </cell>
          <cell r="Y2135" t="str">
            <v>Student will learn key theories and methodological approaches for how social processes, socio-spatial organization, and social inequality are associated with health patterns, changes, and disparities; theories/approaches for studying human health from a biological perspective; and strategies using integrated social and biological research perspectives and address advantages and challenges.</v>
          </cell>
        </row>
        <row r="2136">
          <cell r="C2136" t="str">
            <v>SOCI832</v>
          </cell>
          <cell r="D2136" t="str">
            <v>SOCI</v>
          </cell>
          <cell r="E2136">
            <v>832</v>
          </cell>
          <cell r="F2136" t="str">
            <v>MIGRATION/POP DIST</v>
          </cell>
          <cell r="H2136">
            <v>2189</v>
          </cell>
          <cell r="I2136">
            <v>1</v>
          </cell>
          <cell r="J2136" t="str">
            <v>Lecture</v>
          </cell>
          <cell r="K2136">
            <v>15</v>
          </cell>
          <cell r="L2136">
            <v>1</v>
          </cell>
          <cell r="O2136" t="str">
            <v>M 2</v>
          </cell>
          <cell r="P2136" t="str">
            <v>GRAD</v>
          </cell>
          <cell r="S2136">
            <v>711839049</v>
          </cell>
          <cell r="T2136" t="str">
            <v>Jacqueline</v>
          </cell>
          <cell r="U2136" t="str">
            <v>Hagan</v>
          </cell>
          <cell r="V2136" t="str">
            <v>MIGRAT, POPULATION</v>
          </cell>
          <cell r="W2136" t="str">
            <v>Migration and Population Distribution</v>
          </cell>
          <cell r="X2136" t="str">
            <v>MIGRATION/POP DIST</v>
          </cell>
          <cell r="Y2136" t="str">
            <v>Treats migration trends, patterns, and differentials and their effects on population distribution in continental and regional areas. Attention is given to theoretical and methodological problems in the study of population movement.</v>
          </cell>
        </row>
        <row r="2137">
          <cell r="C2137" t="str">
            <v>SOCI835</v>
          </cell>
          <cell r="D2137" t="str">
            <v>SOCI</v>
          </cell>
          <cell r="E2137">
            <v>835</v>
          </cell>
          <cell r="F2137" t="str">
            <v>MORTALITY</v>
          </cell>
          <cell r="H2137">
            <v>2172</v>
          </cell>
          <cell r="I2137">
            <v>1</v>
          </cell>
          <cell r="J2137" t="str">
            <v>Lecture</v>
          </cell>
          <cell r="K2137">
            <v>6</v>
          </cell>
          <cell r="L2137">
            <v>1</v>
          </cell>
          <cell r="O2137" t="str">
            <v>M 2</v>
          </cell>
          <cell r="P2137" t="str">
            <v>GRAD</v>
          </cell>
          <cell r="S2137">
            <v>720526718</v>
          </cell>
          <cell r="T2137" t="str">
            <v>Robert</v>
          </cell>
          <cell r="U2137" t="str">
            <v>Hummer</v>
          </cell>
          <cell r="V2137" t="str">
            <v>EQUALIT, SOCIAL</v>
          </cell>
          <cell r="W2137" t="str">
            <v>Mortality: Social Demographic Perspectives</v>
          </cell>
          <cell r="X2137" t="str">
            <v>MORTALITY</v>
          </cell>
          <cell r="Y2137" t="str">
            <v>Mortality date and measurement, the inequality of death, trends in morbidity and mortality, and explanations of mortality decline. Social demographic perspectives receive primary emphasis.</v>
          </cell>
        </row>
        <row r="2138">
          <cell r="C2138" t="str">
            <v>SOCI850</v>
          </cell>
          <cell r="D2138" t="str">
            <v>SOCI</v>
          </cell>
          <cell r="E2138">
            <v>850</v>
          </cell>
          <cell r="F2138" t="str">
            <v>SOC STRATIFICATION</v>
          </cell>
          <cell r="H2138">
            <v>2182</v>
          </cell>
          <cell r="I2138">
            <v>1</v>
          </cell>
          <cell r="J2138" t="str">
            <v>Lecture</v>
          </cell>
          <cell r="K2138">
            <v>17</v>
          </cell>
          <cell r="L2138">
            <v>1</v>
          </cell>
          <cell r="O2138" t="str">
            <v>M 2</v>
          </cell>
          <cell r="P2138" t="str">
            <v>GRAD</v>
          </cell>
          <cell r="S2138">
            <v>706390908</v>
          </cell>
          <cell r="T2138" t="str">
            <v>Ted</v>
          </cell>
          <cell r="U2138" t="str">
            <v>Mouw</v>
          </cell>
          <cell r="V2138" t="str">
            <v>EQUALIT, SOCIAL</v>
          </cell>
          <cell r="W2138" t="str">
            <v>Social Stratification</v>
          </cell>
          <cell r="X2138" t="str">
            <v>SOC STRATIFICATION</v>
          </cell>
          <cell r="Y2138" t="str">
            <v>Analysis of major theories of and approaches to the study of social inequality, with attention to how the various theories and approaches are operationalized. Focus on recent research in labor markets and worldwide inequality.</v>
          </cell>
        </row>
        <row r="2139">
          <cell r="C2139" t="str">
            <v>SOCI851</v>
          </cell>
          <cell r="D2139" t="str">
            <v>SOCI</v>
          </cell>
          <cell r="E2139">
            <v>851</v>
          </cell>
          <cell r="F2139" t="str">
            <v>SOCIOLOGY OF GENDER</v>
          </cell>
          <cell r="H2139">
            <v>2179</v>
          </cell>
          <cell r="I2139">
            <v>1</v>
          </cell>
          <cell r="J2139" t="str">
            <v>Lecture</v>
          </cell>
          <cell r="K2139">
            <v>14</v>
          </cell>
          <cell r="L2139">
            <v>1</v>
          </cell>
          <cell r="O2139" t="str">
            <v>M 2</v>
          </cell>
          <cell r="P2139" t="str">
            <v>GRAD</v>
          </cell>
          <cell r="S2139">
            <v>712356958</v>
          </cell>
          <cell r="T2139" t="str">
            <v>Katherine</v>
          </cell>
          <cell r="U2139" t="str">
            <v>Weisshaar</v>
          </cell>
          <cell r="V2139" t="str">
            <v>GENDER, INDUSTR, WOMEN</v>
          </cell>
          <cell r="W2139" t="str">
            <v>Sociology of Gender</v>
          </cell>
          <cell r="X2139" t="str">
            <v>SOCIOLOGY OF GENDER</v>
          </cell>
          <cell r="Y2139" t="str">
            <v>Reviews theory on variation in men's and women's gender roles, with emphasis on industrialized societies and women's roles.</v>
          </cell>
        </row>
        <row r="2140">
          <cell r="C2140" t="str">
            <v>SOCI863</v>
          </cell>
          <cell r="D2140" t="str">
            <v>SOCI</v>
          </cell>
          <cell r="E2140">
            <v>863</v>
          </cell>
          <cell r="F2140" t="str">
            <v>SOCIOLOGY OF HEALTH</v>
          </cell>
          <cell r="H2140">
            <v>2189</v>
          </cell>
          <cell r="I2140">
            <v>1</v>
          </cell>
          <cell r="J2140" t="str">
            <v>Lecture</v>
          </cell>
          <cell r="K2140">
            <v>16</v>
          </cell>
          <cell r="L2140">
            <v>1</v>
          </cell>
          <cell r="P2140" t="str">
            <v>GRAD</v>
          </cell>
          <cell r="S2140">
            <v>703772462</v>
          </cell>
          <cell r="T2140" t="str">
            <v>Liana</v>
          </cell>
          <cell r="U2140" t="str">
            <v>Richardson</v>
          </cell>
          <cell r="V2140" t="str">
            <v>HEALTH, SOCIAL</v>
          </cell>
          <cell r="W2140" t="str">
            <v>Sociology of Health, Illness, and Healing</v>
          </cell>
          <cell r="X2140" t="str">
            <v>SOCIOLOGY OF HEALTH</v>
          </cell>
          <cell r="Y2140" t="str">
            <v>This seminar provides a broad introduction to the sociology of health and illness. Classic and contemporary perspectives, as well as empirical evidence, are covered. Questions such as, "how (and why) are health and illness socially constructed and socially distributed?" and "what can be done to address these phenomena?" are examined.</v>
          </cell>
        </row>
        <row r="2141">
          <cell r="C2141" t="str">
            <v>SOCI863</v>
          </cell>
          <cell r="D2141" t="str">
            <v>SOCI</v>
          </cell>
          <cell r="E2141">
            <v>863</v>
          </cell>
          <cell r="F2141" t="str">
            <v>SOCIOLOGY OF HEALTH</v>
          </cell>
          <cell r="H2141">
            <v>2169</v>
          </cell>
          <cell r="I2141">
            <v>1</v>
          </cell>
          <cell r="J2141" t="str">
            <v>Lecture</v>
          </cell>
          <cell r="K2141">
            <v>5</v>
          </cell>
          <cell r="L2141">
            <v>1</v>
          </cell>
          <cell r="O2141" t="str">
            <v>M 2</v>
          </cell>
          <cell r="P2141" t="str">
            <v>GRAD</v>
          </cell>
          <cell r="S2141">
            <v>703772462</v>
          </cell>
          <cell r="T2141" t="str">
            <v>Liana</v>
          </cell>
          <cell r="U2141" t="str">
            <v>Richardson</v>
          </cell>
          <cell r="V2141" t="str">
            <v>HEALTH, SOCIAL</v>
          </cell>
          <cell r="W2141" t="str">
            <v>Sociology of Health, Illness, and Healing</v>
          </cell>
          <cell r="X2141" t="str">
            <v>SOCIOLOGY OF HEALTH</v>
          </cell>
          <cell r="Y2141" t="str">
            <v>This seminar provides a broad introduction to the sociology of health and illness. Classic and contemporary perspectives, as well as empirical evidence, are covered. Questions such as, "how (and why) are health and illness socially constructed and socially distributed?" and "what can be done to address these phenomena?" are examined.</v>
          </cell>
        </row>
        <row r="2142">
          <cell r="C2142" t="str">
            <v>SOCI870</v>
          </cell>
          <cell r="D2142" t="str">
            <v>SOCI</v>
          </cell>
          <cell r="E2142">
            <v>870</v>
          </cell>
          <cell r="F2142" t="str">
            <v>SOCI OF CULTURE</v>
          </cell>
          <cell r="H2142">
            <v>2192</v>
          </cell>
          <cell r="I2142">
            <v>1</v>
          </cell>
          <cell r="J2142" t="str">
            <v>Lecture</v>
          </cell>
          <cell r="K2142">
            <v>14</v>
          </cell>
          <cell r="L2142">
            <v>1</v>
          </cell>
          <cell r="O2142" t="str">
            <v>M 2</v>
          </cell>
          <cell r="P2142" t="str">
            <v>GRAD</v>
          </cell>
          <cell r="S2142">
            <v>708653210</v>
          </cell>
          <cell r="T2142" t="str">
            <v>Andrew</v>
          </cell>
          <cell r="U2142" t="str">
            <v>Perrin</v>
          </cell>
          <cell r="V2142" t="str">
            <v>CULTURE</v>
          </cell>
          <cell r="W2142" t="str">
            <v>Sociology of Culture</v>
          </cell>
          <cell r="X2142" t="str">
            <v>SOCI OF CULTURE</v>
          </cell>
          <cell r="Y2142" t="str">
            <v xml:space="preserve">Organizations, art, religion, science, class, and politics. Economic constraints on taste formation and the true cost of healthy eating; How does a culture of health change? Lessons from the War on Cigarettes; When formal laws and informal norms collide: Lineage networks versus birth control policy in China; Meaning and condom use in Malawi; Deference, dissent, and dispute resolution: An experimental intervention using mass media to change norms and behavior in Rwanda; Working misunderstandings: Donors, brokers and villagers in Africa's AIDS industry; Like bees to a flower: Attractiveness, risk, and the collective sexual life in an AIDS epidemic; The unbuilt environment: culture moderates the built environment for physical activity; </v>
          </cell>
        </row>
        <row r="2143">
          <cell r="C2143" t="str">
            <v>SOCI870</v>
          </cell>
          <cell r="D2143" t="str">
            <v>SOCI</v>
          </cell>
          <cell r="E2143">
            <v>870</v>
          </cell>
          <cell r="F2143" t="str">
            <v>SOCI OF CULTURE</v>
          </cell>
          <cell r="H2143">
            <v>2172</v>
          </cell>
          <cell r="I2143">
            <v>1</v>
          </cell>
          <cell r="J2143" t="str">
            <v>Lecture</v>
          </cell>
          <cell r="K2143">
            <v>6</v>
          </cell>
          <cell r="L2143">
            <v>1</v>
          </cell>
          <cell r="O2143" t="str">
            <v>M 2 *</v>
          </cell>
          <cell r="P2143" t="str">
            <v>GRAD</v>
          </cell>
          <cell r="S2143">
            <v>708653210</v>
          </cell>
          <cell r="T2143" t="str">
            <v>Andrew</v>
          </cell>
          <cell r="U2143" t="str">
            <v>Perrin</v>
          </cell>
          <cell r="V2143" t="str">
            <v>CULTURE</v>
          </cell>
          <cell r="W2143" t="str">
            <v>Sociology of Culture</v>
          </cell>
          <cell r="X2143" t="str">
            <v>SOCI OF CULTURE</v>
          </cell>
          <cell r="Y2143" t="str">
            <v xml:space="preserve">Organizations, art, religion, science, class, and politics. Economic constraints on taste formation and the true cost of healthy eating; How does a culture of health change? Lessons from the War on Cigarettes; When formal laws and informal norms collide: Lineage networks versus birth control policy in China; Meaning and condom use in Malawi; Deference, dissent, and dispute resolution: An experimental intervention using mass media to change norms and behavior in Rwanda; Working misunderstandings: Donors, brokers and villagers in Africa's AIDS industry; Like bees to a flower: Attractiveness, risk, and the collective sexual life in an AIDS epidemic; The unbuilt environment: culture moderates the built environment for physical activity; </v>
          </cell>
        </row>
        <row r="2144">
          <cell r="C2144" t="str">
            <v>SOCI950</v>
          </cell>
          <cell r="D2144" t="str">
            <v>SOCI</v>
          </cell>
          <cell r="E2144">
            <v>950</v>
          </cell>
          <cell r="F2144" t="str">
            <v>SEM SELECTED TOPICS</v>
          </cell>
          <cell r="H2144">
            <v>2192</v>
          </cell>
          <cell r="I2144">
            <v>1</v>
          </cell>
          <cell r="J2144" t="str">
            <v>Lecture</v>
          </cell>
          <cell r="K2144">
            <v>62</v>
          </cell>
          <cell r="L2144">
            <v>9</v>
          </cell>
          <cell r="O2144" t="str">
            <v>M 2</v>
          </cell>
          <cell r="P2144" t="str">
            <v>GRAD</v>
          </cell>
          <cell r="S2144">
            <v>711839049</v>
          </cell>
          <cell r="T2144" t="str">
            <v>Jacqueline</v>
          </cell>
          <cell r="U2144" t="str">
            <v>Hagan</v>
          </cell>
          <cell r="Y2144" t="str">
            <v>International migration, with a special focus on migration between the United States and Latin America. Research on migration and labor markets, immigration policy effects, gender and migration, human rights and migration, and religion and migration.  </v>
          </cell>
        </row>
        <row r="2145">
          <cell r="C2145" t="str">
            <v>SOCI950</v>
          </cell>
          <cell r="D2145" t="str">
            <v>SOCI</v>
          </cell>
          <cell r="E2145">
            <v>950</v>
          </cell>
          <cell r="F2145" t="str">
            <v>SEM SELECTED TOPICS</v>
          </cell>
          <cell r="H2145">
            <v>2192</v>
          </cell>
          <cell r="I2145">
            <v>1</v>
          </cell>
          <cell r="J2145" t="str">
            <v>Lecture</v>
          </cell>
          <cell r="K2145">
            <v>62</v>
          </cell>
          <cell r="L2145">
            <v>9</v>
          </cell>
          <cell r="O2145" t="str">
            <v>M 2</v>
          </cell>
          <cell r="P2145" t="str">
            <v>GRAD</v>
          </cell>
          <cell r="S2145">
            <v>710870780</v>
          </cell>
          <cell r="T2145" t="str">
            <v>Kenneth</v>
          </cell>
          <cell r="U2145" t="str">
            <v>Andrews</v>
          </cell>
          <cell r="Y2145"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146">
          <cell r="C2146" t="str">
            <v>SOCI950</v>
          </cell>
          <cell r="D2146" t="str">
            <v>SOCI</v>
          </cell>
          <cell r="E2146">
            <v>950</v>
          </cell>
          <cell r="F2146" t="str">
            <v>SEM SELECTED TOPICS</v>
          </cell>
          <cell r="G2146" t="str">
            <v>Society and Genomics</v>
          </cell>
          <cell r="H2146">
            <v>2192</v>
          </cell>
          <cell r="I2146">
            <v>1</v>
          </cell>
          <cell r="J2146" t="str">
            <v>Lecture</v>
          </cell>
          <cell r="K2146">
            <v>62</v>
          </cell>
          <cell r="L2146">
            <v>9</v>
          </cell>
          <cell r="O2146" t="str">
            <v>M 2</v>
          </cell>
          <cell r="P2146" t="str">
            <v>GRAD</v>
          </cell>
          <cell r="S2146">
            <v>704219133</v>
          </cell>
          <cell r="T2146" t="str">
            <v>Guang</v>
          </cell>
          <cell r="U2146" t="str">
            <v>Guo</v>
          </cell>
          <cell r="Y2146"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47">
          <cell r="C2147" t="str">
            <v>SOCI950</v>
          </cell>
          <cell r="D2147" t="str">
            <v>SOCI</v>
          </cell>
          <cell r="E2147">
            <v>950</v>
          </cell>
          <cell r="F2147" t="str">
            <v>SEM SELECTED TOPICS</v>
          </cell>
          <cell r="H2147">
            <v>2189</v>
          </cell>
          <cell r="I2147">
            <v>1</v>
          </cell>
          <cell r="J2147" t="str">
            <v>Lecture</v>
          </cell>
          <cell r="K2147">
            <v>61</v>
          </cell>
          <cell r="L2147">
            <v>8</v>
          </cell>
          <cell r="O2147" t="str">
            <v>M 2</v>
          </cell>
          <cell r="P2147" t="str">
            <v>GRAD</v>
          </cell>
          <cell r="S2147">
            <v>711839049</v>
          </cell>
          <cell r="T2147" t="str">
            <v>Jacqueline</v>
          </cell>
          <cell r="U2147" t="str">
            <v>Hagan</v>
          </cell>
          <cell r="Y2147" t="str">
            <v>International migration, with a special focus on migration between the United States and Latin America. Research on migration and labor markets, immigration policy effects, gender and migration, human rights and migration, and religion and migration.  </v>
          </cell>
        </row>
        <row r="2148">
          <cell r="C2148" t="str">
            <v>SOCI950</v>
          </cell>
          <cell r="D2148" t="str">
            <v>SOCI</v>
          </cell>
          <cell r="E2148">
            <v>950</v>
          </cell>
          <cell r="F2148" t="str">
            <v>SEM SELECTED TOPICS</v>
          </cell>
          <cell r="G2148" t="str">
            <v>Stratification</v>
          </cell>
          <cell r="H2148">
            <v>2189</v>
          </cell>
          <cell r="I2148">
            <v>1</v>
          </cell>
          <cell r="J2148" t="str">
            <v>Lecture</v>
          </cell>
          <cell r="K2148">
            <v>61</v>
          </cell>
          <cell r="L2148">
            <v>8</v>
          </cell>
          <cell r="O2148" t="str">
            <v>M 2</v>
          </cell>
          <cell r="P2148" t="str">
            <v>GRAD</v>
          </cell>
          <cell r="S2148">
            <v>712356958</v>
          </cell>
          <cell r="T2148" t="str">
            <v>Katherine</v>
          </cell>
          <cell r="U2148" t="str">
            <v>Weisshaar</v>
          </cell>
          <cell r="Y2148" t="str">
            <v>Gender, family, and inequality in the labor market and in organizations, through outcomes such as hiring, salary, and promotion. Family demography, poverty, and inequality.</v>
          </cell>
        </row>
        <row r="2149">
          <cell r="C2149" t="str">
            <v>SOCI950</v>
          </cell>
          <cell r="D2149" t="str">
            <v>SOCI</v>
          </cell>
          <cell r="E2149">
            <v>950</v>
          </cell>
          <cell r="F2149" t="str">
            <v>SEM SELECTED TOPICS</v>
          </cell>
          <cell r="H2149">
            <v>2189</v>
          </cell>
          <cell r="I2149">
            <v>1</v>
          </cell>
          <cell r="J2149" t="str">
            <v>Lecture</v>
          </cell>
          <cell r="K2149">
            <v>61</v>
          </cell>
          <cell r="L2149">
            <v>8</v>
          </cell>
          <cell r="O2149" t="str">
            <v>M 1</v>
          </cell>
          <cell r="P2149" t="str">
            <v>GRAD</v>
          </cell>
          <cell r="S2149">
            <v>704224610</v>
          </cell>
          <cell r="T2149" t="str">
            <v>Barbara</v>
          </cell>
          <cell r="U2149" t="str">
            <v>Entwisle</v>
          </cell>
          <cell r="Y2149" t="str">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ell>
        </row>
        <row r="2150">
          <cell r="C2150" t="str">
            <v>SOCI950</v>
          </cell>
          <cell r="D2150" t="str">
            <v>SOCI</v>
          </cell>
          <cell r="E2150">
            <v>950</v>
          </cell>
          <cell r="F2150" t="str">
            <v>SEM SELECTED TOPICS</v>
          </cell>
          <cell r="H2150">
            <v>2189</v>
          </cell>
          <cell r="I2150">
            <v>1</v>
          </cell>
          <cell r="J2150" t="str">
            <v>Lecture</v>
          </cell>
          <cell r="K2150">
            <v>61</v>
          </cell>
          <cell r="L2150">
            <v>8</v>
          </cell>
          <cell r="O2150" t="str">
            <v>M 2</v>
          </cell>
          <cell r="P2150" t="str">
            <v>GRAD</v>
          </cell>
          <cell r="S2150">
            <v>704219133</v>
          </cell>
          <cell r="T2150" t="str">
            <v>Guang</v>
          </cell>
          <cell r="U2150" t="str">
            <v>Guo</v>
          </cell>
          <cell r="Y2150"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51">
          <cell r="C2151" t="str">
            <v>SOCI950</v>
          </cell>
          <cell r="D2151" t="str">
            <v>SOCI</v>
          </cell>
          <cell r="E2151">
            <v>950</v>
          </cell>
          <cell r="F2151" t="str">
            <v>SEM SELECTED TOPICS</v>
          </cell>
          <cell r="G2151" t="str">
            <v>MIGRATION WORKSHOP</v>
          </cell>
          <cell r="H2151">
            <v>2182</v>
          </cell>
          <cell r="I2151">
            <v>1</v>
          </cell>
          <cell r="J2151" t="str">
            <v>Lecture</v>
          </cell>
          <cell r="K2151">
            <v>50</v>
          </cell>
          <cell r="L2151">
            <v>8</v>
          </cell>
          <cell r="O2151" t="str">
            <v>M 2</v>
          </cell>
          <cell r="P2151" t="str">
            <v>GRAD</v>
          </cell>
          <cell r="S2151">
            <v>711839049</v>
          </cell>
          <cell r="T2151" t="str">
            <v>Jacqueline</v>
          </cell>
          <cell r="U2151" t="str">
            <v>Hagan</v>
          </cell>
          <cell r="Y2151" t="str">
            <v>International migration, with a special focus on migration between the United States and Latin America. Research on migration and labor markets, immigration policy effects, gender and migration, human rights and migration, and religion and migration.  </v>
          </cell>
        </row>
        <row r="2152">
          <cell r="C2152" t="str">
            <v>SOCI950</v>
          </cell>
          <cell r="D2152" t="str">
            <v>SOCI</v>
          </cell>
          <cell r="E2152">
            <v>950</v>
          </cell>
          <cell r="F2152" t="str">
            <v>SEM SELECTED TOPICS</v>
          </cell>
          <cell r="G2152" t="str">
            <v>Stratification</v>
          </cell>
          <cell r="H2152">
            <v>2182</v>
          </cell>
          <cell r="I2152">
            <v>1</v>
          </cell>
          <cell r="J2152" t="str">
            <v>Lecture</v>
          </cell>
          <cell r="K2152">
            <v>50</v>
          </cell>
          <cell r="L2152">
            <v>8</v>
          </cell>
          <cell r="O2152" t="str">
            <v>M 2</v>
          </cell>
          <cell r="P2152" t="str">
            <v>GRAD</v>
          </cell>
          <cell r="S2152">
            <v>712356958</v>
          </cell>
          <cell r="T2152" t="str">
            <v>Katherine</v>
          </cell>
          <cell r="U2152" t="str">
            <v>Weisshaar</v>
          </cell>
          <cell r="Y2152" t="str">
            <v>Gender, family, and inequality in the labor market and in organizations, through outcomes such as hiring, salary, and promotion. Family demography, poverty, and inequality.</v>
          </cell>
        </row>
        <row r="2153">
          <cell r="C2153" t="str">
            <v>SOCI950</v>
          </cell>
          <cell r="D2153" t="str">
            <v>SOCI</v>
          </cell>
          <cell r="E2153">
            <v>950</v>
          </cell>
          <cell r="F2153" t="str">
            <v>SEM SELECTED TOPICS</v>
          </cell>
          <cell r="G2153" t="str">
            <v>Society and Genomics</v>
          </cell>
          <cell r="H2153">
            <v>2182</v>
          </cell>
          <cell r="I2153">
            <v>1</v>
          </cell>
          <cell r="J2153" t="str">
            <v>Lecture</v>
          </cell>
          <cell r="K2153">
            <v>50</v>
          </cell>
          <cell r="L2153">
            <v>8</v>
          </cell>
          <cell r="O2153" t="str">
            <v>M 2</v>
          </cell>
          <cell r="P2153" t="str">
            <v>GRAD</v>
          </cell>
          <cell r="S2153">
            <v>704219133</v>
          </cell>
          <cell r="T2153" t="str">
            <v>Guang</v>
          </cell>
          <cell r="U2153" t="str">
            <v>Guo</v>
          </cell>
          <cell r="Y2153"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54">
          <cell r="C2154" t="str">
            <v>SOCI950</v>
          </cell>
          <cell r="D2154" t="str">
            <v>SOCI</v>
          </cell>
          <cell r="E2154">
            <v>950</v>
          </cell>
          <cell r="F2154" t="str">
            <v>SEM SELECTED TOPICS</v>
          </cell>
          <cell r="G2154" t="str">
            <v>RACE WORKSHOP</v>
          </cell>
          <cell r="H2154">
            <v>2182</v>
          </cell>
          <cell r="I2154">
            <v>1</v>
          </cell>
          <cell r="J2154" t="str">
            <v>Lecture</v>
          </cell>
          <cell r="K2154">
            <v>50</v>
          </cell>
          <cell r="L2154">
            <v>8</v>
          </cell>
          <cell r="P2154" t="str">
            <v>GRAD</v>
          </cell>
          <cell r="S2154">
            <v>720311496</v>
          </cell>
          <cell r="T2154" t="str">
            <v>Mosi</v>
          </cell>
          <cell r="U2154" t="str">
            <v>Morrison</v>
          </cell>
        </row>
        <row r="2155">
          <cell r="C2155" t="str">
            <v>SOCI950</v>
          </cell>
          <cell r="D2155" t="str">
            <v>SOCI</v>
          </cell>
          <cell r="E2155">
            <v>950</v>
          </cell>
          <cell r="F2155" t="str">
            <v>SEM SELECTED TOPICS</v>
          </cell>
          <cell r="G2155" t="str">
            <v>Race Workshop</v>
          </cell>
          <cell r="H2155">
            <v>2179</v>
          </cell>
          <cell r="I2155">
            <v>1</v>
          </cell>
          <cell r="J2155" t="str">
            <v>Lecture</v>
          </cell>
          <cell r="K2155">
            <v>67</v>
          </cell>
          <cell r="L2155">
            <v>8</v>
          </cell>
          <cell r="O2155" t="str">
            <v>M 2</v>
          </cell>
          <cell r="P2155" t="str">
            <v>GRAD</v>
          </cell>
          <cell r="S2155">
            <v>720311496</v>
          </cell>
          <cell r="T2155" t="str">
            <v>Mosi</v>
          </cell>
          <cell r="U2155" t="str">
            <v>Morrison</v>
          </cell>
        </row>
        <row r="2156">
          <cell r="C2156" t="str">
            <v>SOCI950</v>
          </cell>
          <cell r="D2156" t="str">
            <v>SOCI</v>
          </cell>
          <cell r="E2156">
            <v>950</v>
          </cell>
          <cell r="F2156" t="str">
            <v>SEM SELECTED TOPICS</v>
          </cell>
          <cell r="G2156" t="str">
            <v>MIGRATION WORKSHOP</v>
          </cell>
          <cell r="H2156">
            <v>2179</v>
          </cell>
          <cell r="I2156">
            <v>1</v>
          </cell>
          <cell r="J2156" t="str">
            <v>Lecture</v>
          </cell>
          <cell r="K2156">
            <v>67</v>
          </cell>
          <cell r="L2156">
            <v>8</v>
          </cell>
          <cell r="O2156" t="str">
            <v>M 2</v>
          </cell>
          <cell r="P2156" t="str">
            <v>GRAD</v>
          </cell>
          <cell r="S2156">
            <v>711839049</v>
          </cell>
          <cell r="T2156" t="str">
            <v>Jacqueline</v>
          </cell>
          <cell r="U2156" t="str">
            <v>Hagan</v>
          </cell>
          <cell r="Y2156" t="str">
            <v>International migration, with a special focus on migration between the United States and Latin America. Research on migration and labor markets, immigration policy effects, gender and migration, human rights and migration, and religion and migration.  </v>
          </cell>
        </row>
        <row r="2157">
          <cell r="C2157" t="str">
            <v>SOCI950</v>
          </cell>
          <cell r="D2157" t="str">
            <v>SOCI</v>
          </cell>
          <cell r="E2157">
            <v>950</v>
          </cell>
          <cell r="F2157" t="str">
            <v>SEM SELECTED TOPICS</v>
          </cell>
          <cell r="G2157" t="str">
            <v>Culture and Politics Workshop</v>
          </cell>
          <cell r="H2157">
            <v>2179</v>
          </cell>
          <cell r="I2157">
            <v>1</v>
          </cell>
          <cell r="J2157" t="str">
            <v>Lecture</v>
          </cell>
          <cell r="K2157">
            <v>67</v>
          </cell>
          <cell r="L2157">
            <v>8</v>
          </cell>
          <cell r="O2157" t="str">
            <v>M 2</v>
          </cell>
          <cell r="P2157" t="str">
            <v>GRAD</v>
          </cell>
          <cell r="S2157">
            <v>710870780</v>
          </cell>
          <cell r="T2157" t="str">
            <v>Kenneth</v>
          </cell>
          <cell r="U2157" t="str">
            <v>Andrews</v>
          </cell>
          <cell r="Y2157"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158">
          <cell r="C2158" t="str">
            <v>SOCI950</v>
          </cell>
          <cell r="D2158" t="str">
            <v>SOCI</v>
          </cell>
          <cell r="E2158">
            <v>950</v>
          </cell>
          <cell r="F2158" t="str">
            <v>SEM SELECTED TOPICS</v>
          </cell>
          <cell r="G2158" t="str">
            <v>STRATIFICATION WORKSHOP</v>
          </cell>
          <cell r="H2158">
            <v>2179</v>
          </cell>
          <cell r="I2158">
            <v>1</v>
          </cell>
          <cell r="J2158" t="str">
            <v>Lecture</v>
          </cell>
          <cell r="K2158">
            <v>67</v>
          </cell>
          <cell r="L2158">
            <v>8</v>
          </cell>
          <cell r="O2158" t="str">
            <v>M 2</v>
          </cell>
          <cell r="P2158" t="str">
            <v>GRAD</v>
          </cell>
          <cell r="S2158">
            <v>712356958</v>
          </cell>
          <cell r="T2158" t="str">
            <v>Katherine</v>
          </cell>
          <cell r="U2158" t="str">
            <v>Weisshaar</v>
          </cell>
          <cell r="Y2158" t="str">
            <v>Gender, family, and inequality in the labor market and in organizations, through outcomes such as hiring, salary, and promotion. Family demography, poverty, and inequality.</v>
          </cell>
        </row>
        <row r="2159">
          <cell r="C2159" t="str">
            <v>SOCI950</v>
          </cell>
          <cell r="D2159" t="str">
            <v>SOCI</v>
          </cell>
          <cell r="E2159">
            <v>950</v>
          </cell>
          <cell r="F2159" t="str">
            <v>SEM SELECTED TOPICS</v>
          </cell>
          <cell r="G2159" t="str">
            <v>SOCIETY AND GENOMICS</v>
          </cell>
          <cell r="H2159">
            <v>2179</v>
          </cell>
          <cell r="I2159">
            <v>1</v>
          </cell>
          <cell r="J2159" t="str">
            <v>Lecture</v>
          </cell>
          <cell r="K2159">
            <v>67</v>
          </cell>
          <cell r="L2159">
            <v>8</v>
          </cell>
          <cell r="O2159" t="str">
            <v>M 2</v>
          </cell>
          <cell r="P2159" t="str">
            <v>GRAD</v>
          </cell>
          <cell r="S2159">
            <v>704219133</v>
          </cell>
          <cell r="T2159" t="str">
            <v>Guang</v>
          </cell>
          <cell r="U2159" t="str">
            <v>Guo</v>
          </cell>
          <cell r="Y2159"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60">
          <cell r="C2160" t="str">
            <v>SOCI950</v>
          </cell>
          <cell r="D2160" t="str">
            <v>SOCI</v>
          </cell>
          <cell r="E2160">
            <v>950</v>
          </cell>
          <cell r="F2160" t="str">
            <v>SEM SELECTED TOPICS</v>
          </cell>
          <cell r="G2160" t="str">
            <v>MIGRATION WORKSHOP</v>
          </cell>
          <cell r="H2160">
            <v>2172</v>
          </cell>
          <cell r="I2160">
            <v>1</v>
          </cell>
          <cell r="J2160" t="str">
            <v>Lecture</v>
          </cell>
          <cell r="K2160">
            <v>32</v>
          </cell>
          <cell r="L2160">
            <v>8</v>
          </cell>
          <cell r="O2160" t="str">
            <v>M 2</v>
          </cell>
          <cell r="P2160" t="str">
            <v>GRAD</v>
          </cell>
          <cell r="S2160">
            <v>711839049</v>
          </cell>
          <cell r="T2160" t="str">
            <v>Jacqueline</v>
          </cell>
          <cell r="U2160" t="str">
            <v>Hagan</v>
          </cell>
          <cell r="Y2160" t="str">
            <v>International migration, with a special focus on migration between the United States and Latin America. Research on migration and labor markets, immigration policy effects, gender and migration, human rights and migration, and religion and migration.  </v>
          </cell>
        </row>
        <row r="2161">
          <cell r="C2161" t="str">
            <v>SOCI950</v>
          </cell>
          <cell r="D2161" t="str">
            <v>SOCI</v>
          </cell>
          <cell r="E2161">
            <v>950</v>
          </cell>
          <cell r="F2161" t="str">
            <v>SEM SELECTED TOPICS</v>
          </cell>
          <cell r="G2161" t="str">
            <v>Race Workshop</v>
          </cell>
          <cell r="H2161">
            <v>2172</v>
          </cell>
          <cell r="I2161">
            <v>1</v>
          </cell>
          <cell r="J2161" t="str">
            <v>Lecture</v>
          </cell>
          <cell r="K2161">
            <v>32</v>
          </cell>
          <cell r="L2161">
            <v>8</v>
          </cell>
          <cell r="O2161" t="str">
            <v>M 2</v>
          </cell>
          <cell r="P2161" t="str">
            <v>GRAD</v>
          </cell>
          <cell r="S2161">
            <v>720311496</v>
          </cell>
          <cell r="T2161" t="str">
            <v>Mosi</v>
          </cell>
          <cell r="U2161" t="str">
            <v>Morrison</v>
          </cell>
        </row>
        <row r="2162">
          <cell r="C2162" t="str">
            <v>SOCI950</v>
          </cell>
          <cell r="D2162" t="str">
            <v>SOCI</v>
          </cell>
          <cell r="E2162">
            <v>950</v>
          </cell>
          <cell r="F2162" t="str">
            <v>SEM SELECTED TOPICS</v>
          </cell>
          <cell r="G2162" t="str">
            <v>Race Workshop</v>
          </cell>
          <cell r="H2162">
            <v>2169</v>
          </cell>
          <cell r="I2162">
            <v>1</v>
          </cell>
          <cell r="J2162" t="str">
            <v>Lecture</v>
          </cell>
          <cell r="K2162">
            <v>28</v>
          </cell>
          <cell r="L2162">
            <v>5</v>
          </cell>
          <cell r="O2162" t="str">
            <v>M</v>
          </cell>
          <cell r="P2162" t="str">
            <v>GRAD</v>
          </cell>
          <cell r="S2162">
            <v>706285169</v>
          </cell>
          <cell r="T2162" t="str">
            <v>Karolyn</v>
          </cell>
          <cell r="U2162" t="str">
            <v>Tyson</v>
          </cell>
        </row>
        <row r="2163">
          <cell r="C2163" t="str">
            <v>SOCI950</v>
          </cell>
          <cell r="D2163" t="str">
            <v>SOCI</v>
          </cell>
          <cell r="E2163">
            <v>950</v>
          </cell>
          <cell r="F2163" t="str">
            <v>SEM SELECTED TOPICS</v>
          </cell>
          <cell r="G2163" t="str">
            <v>Migration Workshop</v>
          </cell>
          <cell r="H2163">
            <v>2169</v>
          </cell>
          <cell r="I2163">
            <v>1</v>
          </cell>
          <cell r="J2163" t="str">
            <v>Lecture</v>
          </cell>
          <cell r="K2163">
            <v>28</v>
          </cell>
          <cell r="L2163">
            <v>5</v>
          </cell>
          <cell r="O2163" t="str">
            <v>M 2</v>
          </cell>
          <cell r="P2163" t="str">
            <v>GRAD</v>
          </cell>
          <cell r="S2163">
            <v>711839049</v>
          </cell>
          <cell r="T2163" t="str">
            <v>Jacqueline</v>
          </cell>
          <cell r="U2163" t="str">
            <v>Hagan</v>
          </cell>
          <cell r="Y2163" t="str">
            <v>International migration, with a special focus on migration between the United States and Latin America. Research on migration and labor markets, immigration policy effects, gender and migration, human rights and migration, and religion and migration.  </v>
          </cell>
        </row>
        <row r="2164">
          <cell r="C2164" t="str">
            <v>SOCI993</v>
          </cell>
          <cell r="D2164" t="str">
            <v>SOCI</v>
          </cell>
          <cell r="E2164">
            <v>993</v>
          </cell>
          <cell r="F2164" t="str">
            <v>MASTER'S RESEARCH AND THESIS</v>
          </cell>
          <cell r="H2164">
            <v>2192</v>
          </cell>
          <cell r="I2164">
            <v>1</v>
          </cell>
          <cell r="J2164" t="str">
            <v>Lecture</v>
          </cell>
          <cell r="K2164">
            <v>17</v>
          </cell>
          <cell r="L2164">
            <v>26</v>
          </cell>
          <cell r="O2164" t="str">
            <v>M 2</v>
          </cell>
          <cell r="P2164" t="str">
            <v>GRAD</v>
          </cell>
          <cell r="S2164">
            <v>706390908</v>
          </cell>
          <cell r="T2164" t="str">
            <v>Ted</v>
          </cell>
          <cell r="U2164" t="str">
            <v>Mouw</v>
          </cell>
          <cell r="Y2164" t="str">
            <v>Social mobility, labor markets and working poverty in the United States. The economic and social impact of globalization in Indonesia and Mexico. Immigration and the labor market for Hispanic immigrants in North Carolina.</v>
          </cell>
        </row>
        <row r="2165">
          <cell r="C2165" t="str">
            <v>SOCI993</v>
          </cell>
          <cell r="D2165" t="str">
            <v>SOCI</v>
          </cell>
          <cell r="E2165">
            <v>993</v>
          </cell>
          <cell r="F2165" t="str">
            <v>MASTER'S RESEARCH AND THESIS</v>
          </cell>
          <cell r="H2165">
            <v>2192</v>
          </cell>
          <cell r="I2165">
            <v>1</v>
          </cell>
          <cell r="J2165" t="str">
            <v>Lecture</v>
          </cell>
          <cell r="K2165">
            <v>17</v>
          </cell>
          <cell r="L2165">
            <v>26</v>
          </cell>
          <cell r="O2165" t="str">
            <v>M 2</v>
          </cell>
          <cell r="P2165" t="str">
            <v>GRAD</v>
          </cell>
          <cell r="S2165">
            <v>710870780</v>
          </cell>
          <cell r="T2165" t="str">
            <v>Kenneth</v>
          </cell>
          <cell r="U2165" t="str">
            <v>Andrews</v>
          </cell>
          <cell r="Y2165"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166">
          <cell r="C2166" t="str">
            <v>SOCI993</v>
          </cell>
          <cell r="D2166" t="str">
            <v>SOCI</v>
          </cell>
          <cell r="E2166">
            <v>993</v>
          </cell>
          <cell r="F2166" t="str">
            <v>MASTER'S RESEARCH AND THESIS</v>
          </cell>
          <cell r="H2166">
            <v>2192</v>
          </cell>
          <cell r="I2166">
            <v>1</v>
          </cell>
          <cell r="J2166" t="str">
            <v>Lecture</v>
          </cell>
          <cell r="K2166">
            <v>17</v>
          </cell>
          <cell r="L2166">
            <v>26</v>
          </cell>
          <cell r="O2166" t="str">
            <v>M 2</v>
          </cell>
          <cell r="P2166" t="str">
            <v>GRAD</v>
          </cell>
          <cell r="S2166">
            <v>704212219</v>
          </cell>
          <cell r="T2166" t="str">
            <v>Arne</v>
          </cell>
          <cell r="U2166" t="str">
            <v>Kalleberg</v>
          </cell>
          <cell r="Y2166" t="str">
            <v xml:space="preserve">Work, organizations, social stratification, economy and society, comparative. The effects of organization structures and human resource practices and programs on employees; Organizational inequality in the U.S., Japan, and Norway; U.S. organizations’ human resources networks; Organizations and their employees in Norway; Employee involvement in the U.S. </v>
          </cell>
        </row>
        <row r="2167">
          <cell r="C2167" t="str">
            <v>SOCI993</v>
          </cell>
          <cell r="D2167" t="str">
            <v>SOCI</v>
          </cell>
          <cell r="E2167">
            <v>993</v>
          </cell>
          <cell r="F2167" t="str">
            <v>MASTER'S RESEARCH AND THESIS</v>
          </cell>
          <cell r="H2167">
            <v>2192</v>
          </cell>
          <cell r="I2167">
            <v>1</v>
          </cell>
          <cell r="J2167" t="str">
            <v>Lecture</v>
          </cell>
          <cell r="K2167">
            <v>17</v>
          </cell>
          <cell r="L2167">
            <v>26</v>
          </cell>
          <cell r="O2167" t="str">
            <v>M 2</v>
          </cell>
          <cell r="P2167" t="str">
            <v>GRAD</v>
          </cell>
          <cell r="S2167">
            <v>703772462</v>
          </cell>
          <cell r="T2167" t="str">
            <v>Liana</v>
          </cell>
          <cell r="U2167" t="str">
            <v>Richardson</v>
          </cell>
          <cell r="Y2167" t="str">
            <v>Social stratification of health; Intersectionality (race/class/gender); Life course and aging; Qualitative and quantitative methods</v>
          </cell>
        </row>
        <row r="2168">
          <cell r="C2168" t="str">
            <v>SOCI993</v>
          </cell>
          <cell r="D2168" t="str">
            <v>SOCI</v>
          </cell>
          <cell r="E2168">
            <v>993</v>
          </cell>
          <cell r="F2168" t="str">
            <v>MASTER'S RESEARCH AND THESIS</v>
          </cell>
          <cell r="H2168">
            <v>2192</v>
          </cell>
          <cell r="I2168">
            <v>1</v>
          </cell>
          <cell r="J2168" t="str">
            <v>Lecture</v>
          </cell>
          <cell r="K2168">
            <v>17</v>
          </cell>
          <cell r="L2168">
            <v>26</v>
          </cell>
          <cell r="O2168" t="str">
            <v>M 2</v>
          </cell>
          <cell r="P2168" t="str">
            <v>GRAD</v>
          </cell>
          <cell r="S2168">
            <v>711839049</v>
          </cell>
          <cell r="T2168" t="str">
            <v>Jacqueline</v>
          </cell>
          <cell r="U2168" t="str">
            <v>Hagan</v>
          </cell>
          <cell r="Y2168" t="str">
            <v>International migration, with a special focus on migration between the United States and Latin America. Research on migration and labor markets, immigration policy effects, gender and migration, human rights and migration, and religion and migration.  </v>
          </cell>
        </row>
        <row r="2169">
          <cell r="C2169" t="str">
            <v>SOCI993</v>
          </cell>
          <cell r="D2169" t="str">
            <v>SOCI</v>
          </cell>
          <cell r="E2169">
            <v>993</v>
          </cell>
          <cell r="F2169" t="str">
            <v>MASTER'S RESEARCH AND THESIS</v>
          </cell>
          <cell r="H2169">
            <v>2192</v>
          </cell>
          <cell r="I2169">
            <v>1</v>
          </cell>
          <cell r="J2169" t="str">
            <v>Lecture</v>
          </cell>
          <cell r="K2169">
            <v>17</v>
          </cell>
          <cell r="L2169">
            <v>26</v>
          </cell>
          <cell r="O2169" t="str">
            <v>M 2</v>
          </cell>
          <cell r="P2169" t="str">
            <v>GRAD</v>
          </cell>
          <cell r="S2169">
            <v>715208449</v>
          </cell>
          <cell r="T2169" t="str">
            <v>Yong</v>
          </cell>
          <cell r="U2169" t="str">
            <v>Cai</v>
          </cell>
          <cell r="Y2169" t="str">
            <v>Social demography; sociology of health; Chinese society; comparative historical sociology; research methodology. China's below-replacement fertility: Government policy or socioeconomic development; Explaining black-white differences in receipt of recommended colon cancer treatment; Population, policy, and politics: How will history judge China's one-child policy?; China's missing girls: Numerical estimates and effects on population growth</v>
          </cell>
        </row>
        <row r="2170">
          <cell r="C2170" t="str">
            <v>SOCI993</v>
          </cell>
          <cell r="D2170" t="str">
            <v>SOCI</v>
          </cell>
          <cell r="E2170">
            <v>993</v>
          </cell>
          <cell r="F2170" t="str">
            <v>MASTER'S RESEARCH AND THESIS</v>
          </cell>
          <cell r="H2170">
            <v>2192</v>
          </cell>
          <cell r="I2170">
            <v>1</v>
          </cell>
          <cell r="J2170" t="str">
            <v>Lecture</v>
          </cell>
          <cell r="K2170">
            <v>17</v>
          </cell>
          <cell r="L2170">
            <v>26</v>
          </cell>
          <cell r="O2170" t="str">
            <v>M 2</v>
          </cell>
          <cell r="P2170" t="str">
            <v>GRAD</v>
          </cell>
          <cell r="S2170">
            <v>712356958</v>
          </cell>
          <cell r="T2170" t="str">
            <v>Katherine</v>
          </cell>
          <cell r="U2170" t="str">
            <v>Weisshaar</v>
          </cell>
          <cell r="Y2170" t="str">
            <v>Gender, family, and inequality in the labor market and in organizations, through outcomes such as hiring, salary, and promotion. Family demography, poverty, and inequality.</v>
          </cell>
        </row>
        <row r="2171">
          <cell r="C2171" t="str">
            <v>SOCI993</v>
          </cell>
          <cell r="D2171" t="str">
            <v>SOCI</v>
          </cell>
          <cell r="E2171">
            <v>993</v>
          </cell>
          <cell r="F2171" t="str">
            <v>MASTER'S RESEARCH AND THESIS</v>
          </cell>
          <cell r="H2171">
            <v>2192</v>
          </cell>
          <cell r="I2171">
            <v>1</v>
          </cell>
          <cell r="J2171" t="str">
            <v>Lecture</v>
          </cell>
          <cell r="K2171">
            <v>17</v>
          </cell>
          <cell r="L2171">
            <v>26</v>
          </cell>
          <cell r="O2171" t="str">
            <v>M 2</v>
          </cell>
          <cell r="P2171" t="str">
            <v>GRAD</v>
          </cell>
          <cell r="S2171">
            <v>720148770</v>
          </cell>
          <cell r="T2171" t="str">
            <v>Yang</v>
          </cell>
          <cell r="U2171" t="str">
            <v>Yang</v>
          </cell>
          <cell r="Y2171" t="str">
            <v>Social disparities in health and co-morbidity over the life course. Integrative social and biodemographic approaches to understanding important questions on aging and survival. These include sex differences in health and longevity, trends and social differentials in cancer mortality, physiological and genetic pathways linking social relationships and diseases of aging (see, e.g., a study of why social isolation kills featured in Endeavors: Dec 19, 2012), and the impact of the obesity epidemic on future mortality decline.</v>
          </cell>
        </row>
        <row r="2172">
          <cell r="C2172" t="str">
            <v>SOCI993</v>
          </cell>
          <cell r="D2172" t="str">
            <v>SOCI</v>
          </cell>
          <cell r="E2172">
            <v>993</v>
          </cell>
          <cell r="F2172" t="str">
            <v>MASTER'S RESEARCH AND THESIS</v>
          </cell>
          <cell r="H2172">
            <v>2192</v>
          </cell>
          <cell r="I2172">
            <v>1</v>
          </cell>
          <cell r="J2172" t="str">
            <v>Lecture</v>
          </cell>
          <cell r="K2172">
            <v>17</v>
          </cell>
          <cell r="L2172">
            <v>26</v>
          </cell>
          <cell r="O2172" t="str">
            <v>M 2</v>
          </cell>
          <cell r="P2172" t="str">
            <v>GRAD</v>
          </cell>
          <cell r="S2172">
            <v>704219133</v>
          </cell>
          <cell r="T2172" t="str">
            <v>Guang</v>
          </cell>
          <cell r="U2172" t="str">
            <v>Guo</v>
          </cell>
          <cell r="Y2172"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73">
          <cell r="C2173" t="str">
            <v>SOCI993</v>
          </cell>
          <cell r="D2173" t="str">
            <v>SOCI</v>
          </cell>
          <cell r="E2173">
            <v>993</v>
          </cell>
          <cell r="F2173" t="str">
            <v>MASTER'S RESEARCH AND THESIS</v>
          </cell>
          <cell r="H2173">
            <v>2189</v>
          </cell>
          <cell r="I2173">
            <v>1</v>
          </cell>
          <cell r="J2173" t="str">
            <v>Lecture</v>
          </cell>
          <cell r="K2173">
            <v>17</v>
          </cell>
          <cell r="L2173">
            <v>30</v>
          </cell>
          <cell r="O2173" t="str">
            <v>M 2</v>
          </cell>
          <cell r="P2173" t="str">
            <v>GRAD</v>
          </cell>
          <cell r="S2173">
            <v>706390908</v>
          </cell>
          <cell r="T2173" t="str">
            <v>Ted</v>
          </cell>
          <cell r="U2173" t="str">
            <v>Mouw</v>
          </cell>
          <cell r="Y2173" t="str">
            <v>Social mobility, labor markets and working poverty in the United States. The economic and social impact of globalization in Indonesia and Mexico. Immigration and the labor market for Hispanic immigrants in North Carolina.</v>
          </cell>
        </row>
        <row r="2174">
          <cell r="C2174" t="str">
            <v>SOCI993</v>
          </cell>
          <cell r="D2174" t="str">
            <v>SOCI</v>
          </cell>
          <cell r="E2174">
            <v>993</v>
          </cell>
          <cell r="F2174" t="str">
            <v>MASTER'S RESEARCH AND THESIS</v>
          </cell>
          <cell r="H2174">
            <v>2189</v>
          </cell>
          <cell r="I2174">
            <v>1</v>
          </cell>
          <cell r="J2174" t="str">
            <v>Lecture</v>
          </cell>
          <cell r="K2174">
            <v>17</v>
          </cell>
          <cell r="L2174">
            <v>30</v>
          </cell>
          <cell r="O2174" t="str">
            <v>M 2</v>
          </cell>
          <cell r="P2174" t="str">
            <v>GRAD</v>
          </cell>
          <cell r="S2174">
            <v>710870780</v>
          </cell>
          <cell r="T2174" t="str">
            <v>Kenneth</v>
          </cell>
          <cell r="U2174" t="str">
            <v>Andrews</v>
          </cell>
          <cell r="Y2174"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175">
          <cell r="C2175" t="str">
            <v>SOCI993</v>
          </cell>
          <cell r="D2175" t="str">
            <v>SOCI</v>
          </cell>
          <cell r="E2175">
            <v>993</v>
          </cell>
          <cell r="F2175" t="str">
            <v>MASTER'S RESEARCH AND THESIS</v>
          </cell>
          <cell r="H2175">
            <v>2189</v>
          </cell>
          <cell r="I2175">
            <v>1</v>
          </cell>
          <cell r="J2175" t="str">
            <v>Lecture</v>
          </cell>
          <cell r="K2175">
            <v>17</v>
          </cell>
          <cell r="L2175">
            <v>30</v>
          </cell>
          <cell r="O2175" t="str">
            <v>M 2</v>
          </cell>
          <cell r="P2175" t="str">
            <v>GRAD</v>
          </cell>
          <cell r="S2175">
            <v>704212219</v>
          </cell>
          <cell r="T2175" t="str">
            <v>Arne</v>
          </cell>
          <cell r="U2175" t="str">
            <v>Kalleberg</v>
          </cell>
          <cell r="Y2175" t="str">
            <v xml:space="preserve">Work, organizations, social stratification, economy and society, comparative. The effects of organization structures and human resource practices and programs on employees; Organizational inequality in the U.S., Japan, and Norway; U.S. organizations’ human resources networks; Organizations and their employees in Norway; Employee involvement in the U.S. </v>
          </cell>
        </row>
        <row r="2176">
          <cell r="C2176" t="str">
            <v>SOCI993</v>
          </cell>
          <cell r="D2176" t="str">
            <v>SOCI</v>
          </cell>
          <cell r="E2176">
            <v>993</v>
          </cell>
          <cell r="F2176" t="str">
            <v>MASTER'S RESEARCH AND THESIS</v>
          </cell>
          <cell r="H2176">
            <v>2189</v>
          </cell>
          <cell r="I2176">
            <v>1</v>
          </cell>
          <cell r="J2176" t="str">
            <v>Lecture</v>
          </cell>
          <cell r="K2176">
            <v>17</v>
          </cell>
          <cell r="L2176">
            <v>30</v>
          </cell>
          <cell r="O2176" t="str">
            <v>M 2</v>
          </cell>
          <cell r="P2176" t="str">
            <v>GRAD</v>
          </cell>
          <cell r="S2176">
            <v>703772462</v>
          </cell>
          <cell r="T2176" t="str">
            <v>Liana</v>
          </cell>
          <cell r="U2176" t="str">
            <v>Richardson</v>
          </cell>
          <cell r="Y2176" t="str">
            <v>Social stratification of health; Intersectionality (race/class/gender); Life course and aging; Qualitative and quantitative methods</v>
          </cell>
        </row>
        <row r="2177">
          <cell r="C2177" t="str">
            <v>SOCI993</v>
          </cell>
          <cell r="D2177" t="str">
            <v>SOCI</v>
          </cell>
          <cell r="E2177">
            <v>993</v>
          </cell>
          <cell r="F2177" t="str">
            <v>MASTER'S RESEARCH AND THESIS</v>
          </cell>
          <cell r="H2177">
            <v>2189</v>
          </cell>
          <cell r="I2177">
            <v>1</v>
          </cell>
          <cell r="J2177" t="str">
            <v>Lecture</v>
          </cell>
          <cell r="K2177">
            <v>17</v>
          </cell>
          <cell r="L2177">
            <v>30</v>
          </cell>
          <cell r="O2177" t="str">
            <v>M 2</v>
          </cell>
          <cell r="P2177" t="str">
            <v>GRAD</v>
          </cell>
          <cell r="S2177">
            <v>711839049</v>
          </cell>
          <cell r="T2177" t="str">
            <v>Jacqueline</v>
          </cell>
          <cell r="U2177" t="str">
            <v>Hagan</v>
          </cell>
          <cell r="Y2177" t="str">
            <v>International migration, with a special focus on migration between the United States and Latin America. Research on migration and labor markets, immigration policy effects, gender and migration, human rights and migration, and religion and migration.  </v>
          </cell>
        </row>
        <row r="2178">
          <cell r="C2178" t="str">
            <v>SOCI993</v>
          </cell>
          <cell r="D2178" t="str">
            <v>SOCI</v>
          </cell>
          <cell r="E2178">
            <v>993</v>
          </cell>
          <cell r="F2178" t="str">
            <v>MASTER'S RESEARCH AND THESIS</v>
          </cell>
          <cell r="H2178">
            <v>2189</v>
          </cell>
          <cell r="I2178">
            <v>1</v>
          </cell>
          <cell r="J2178" t="str">
            <v>Lecture</v>
          </cell>
          <cell r="K2178">
            <v>17</v>
          </cell>
          <cell r="L2178">
            <v>30</v>
          </cell>
          <cell r="O2178" t="str">
            <v>M 2</v>
          </cell>
          <cell r="P2178" t="str">
            <v>GRAD</v>
          </cell>
          <cell r="S2178">
            <v>715208449</v>
          </cell>
          <cell r="T2178" t="str">
            <v>Yong</v>
          </cell>
          <cell r="U2178" t="str">
            <v>Cai</v>
          </cell>
          <cell r="Y2178" t="str">
            <v>Social demography; sociology of health; Chinese society; comparative historical sociology; research methodology. China's below-replacement fertility: Government policy or socioeconomic development; Explaining black-white differences in receipt of recommended colon cancer treatment; Population, policy, and politics: How will history judge China's one-child policy?; China's missing girls: Numerical estimates and effects on population growth</v>
          </cell>
        </row>
        <row r="2179">
          <cell r="C2179" t="str">
            <v>SOCI993</v>
          </cell>
          <cell r="D2179" t="str">
            <v>SOCI</v>
          </cell>
          <cell r="E2179">
            <v>993</v>
          </cell>
          <cell r="F2179" t="str">
            <v>MASTER'S RESEARCH AND THESIS</v>
          </cell>
          <cell r="H2179">
            <v>2189</v>
          </cell>
          <cell r="I2179">
            <v>1</v>
          </cell>
          <cell r="J2179" t="str">
            <v>Lecture</v>
          </cell>
          <cell r="K2179">
            <v>17</v>
          </cell>
          <cell r="L2179">
            <v>30</v>
          </cell>
          <cell r="O2179" t="str">
            <v>M 2</v>
          </cell>
          <cell r="P2179" t="str">
            <v>GRAD</v>
          </cell>
          <cell r="S2179">
            <v>712356958</v>
          </cell>
          <cell r="T2179" t="str">
            <v>Katherine</v>
          </cell>
          <cell r="U2179" t="str">
            <v>Weisshaar</v>
          </cell>
          <cell r="Y2179" t="str">
            <v>Gender, family, and inequality in the labor market and in organizations, through outcomes such as hiring, salary, and promotion. Family demography, poverty, and inequality.</v>
          </cell>
        </row>
        <row r="2180">
          <cell r="C2180" t="str">
            <v>SOCI993</v>
          </cell>
          <cell r="D2180" t="str">
            <v>SOCI</v>
          </cell>
          <cell r="E2180">
            <v>993</v>
          </cell>
          <cell r="F2180" t="str">
            <v>MASTER'S RESEARCH AND THESIS</v>
          </cell>
          <cell r="H2180">
            <v>2189</v>
          </cell>
          <cell r="I2180">
            <v>1</v>
          </cell>
          <cell r="J2180" t="str">
            <v>Lecture</v>
          </cell>
          <cell r="K2180">
            <v>17</v>
          </cell>
          <cell r="L2180">
            <v>30</v>
          </cell>
          <cell r="O2180" t="str">
            <v>M 2</v>
          </cell>
          <cell r="P2180" t="str">
            <v>GRAD</v>
          </cell>
          <cell r="S2180">
            <v>720148770</v>
          </cell>
          <cell r="T2180" t="str">
            <v>Yang</v>
          </cell>
          <cell r="U2180" t="str">
            <v>Yang</v>
          </cell>
          <cell r="Y2180" t="str">
            <v>Social disparities in health and co-morbidity over the life course. Integrative social and biodemographic approaches to understanding important questions on aging and survival. These include sex differences in health and longevity, trends and social differentials in cancer mortality, physiological and genetic pathways linking social relationships and diseases of aging (see, e.g., a study of why social isolation kills featured in Endeavors: Dec 19, 2012), and the impact of the obesity epidemic on future mortality decline.</v>
          </cell>
        </row>
        <row r="2181">
          <cell r="C2181" t="str">
            <v>SOCI993</v>
          </cell>
          <cell r="D2181" t="str">
            <v>SOCI</v>
          </cell>
          <cell r="E2181">
            <v>993</v>
          </cell>
          <cell r="F2181" t="str">
            <v>MASTER'S RESEARCH AND THESIS</v>
          </cell>
          <cell r="H2181">
            <v>2189</v>
          </cell>
          <cell r="I2181">
            <v>1</v>
          </cell>
          <cell r="J2181" t="str">
            <v>Lecture</v>
          </cell>
          <cell r="K2181">
            <v>17</v>
          </cell>
          <cell r="L2181">
            <v>30</v>
          </cell>
          <cell r="O2181" t="str">
            <v>M 2</v>
          </cell>
          <cell r="P2181" t="str">
            <v>GRAD</v>
          </cell>
          <cell r="S2181">
            <v>704219133</v>
          </cell>
          <cell r="T2181" t="str">
            <v>Guang</v>
          </cell>
          <cell r="U2181" t="str">
            <v>Guo</v>
          </cell>
          <cell r="Y2181"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82">
          <cell r="C2182" t="str">
            <v>SOCI993</v>
          </cell>
          <cell r="D2182" t="str">
            <v>SOCI</v>
          </cell>
          <cell r="E2182">
            <v>993</v>
          </cell>
          <cell r="F2182" t="str">
            <v>MASTER'S RESEARCH AND THESIS</v>
          </cell>
          <cell r="H2182">
            <v>2182</v>
          </cell>
          <cell r="I2182">
            <v>1</v>
          </cell>
          <cell r="J2182" t="str">
            <v>Lecture</v>
          </cell>
          <cell r="K2182">
            <v>8</v>
          </cell>
          <cell r="L2182">
            <v>26</v>
          </cell>
          <cell r="O2182" t="str">
            <v>M 2</v>
          </cell>
          <cell r="P2182" t="str">
            <v>GRAD</v>
          </cell>
          <cell r="S2182">
            <v>706390908</v>
          </cell>
          <cell r="T2182" t="str">
            <v>Ted</v>
          </cell>
          <cell r="U2182" t="str">
            <v>Mouw</v>
          </cell>
          <cell r="Y2182" t="str">
            <v>Social mobility, labor markets and working poverty in the United States. The economic and social impact of globalization in Indonesia and Mexico. Immigration and the labor market for Hispanic immigrants in North Carolina.</v>
          </cell>
        </row>
        <row r="2183">
          <cell r="C2183" t="str">
            <v>SOCI993</v>
          </cell>
          <cell r="D2183" t="str">
            <v>SOCI</v>
          </cell>
          <cell r="E2183">
            <v>993</v>
          </cell>
          <cell r="F2183" t="str">
            <v>MASTER'S RESEARCH AND THESIS</v>
          </cell>
          <cell r="H2183">
            <v>2182</v>
          </cell>
          <cell r="I2183">
            <v>1</v>
          </cell>
          <cell r="J2183" t="str">
            <v>Lecture</v>
          </cell>
          <cell r="K2183">
            <v>8</v>
          </cell>
          <cell r="L2183">
            <v>26</v>
          </cell>
          <cell r="O2183" t="str">
            <v>M 2</v>
          </cell>
          <cell r="P2183" t="str">
            <v>GRAD</v>
          </cell>
          <cell r="S2183">
            <v>703772462</v>
          </cell>
          <cell r="T2183" t="str">
            <v>Liana</v>
          </cell>
          <cell r="U2183" t="str">
            <v>Richardson</v>
          </cell>
          <cell r="Y2183" t="str">
            <v>Social stratification of health; Intersectionality (race/class/gender); Life course and aging; Qualitative and quantitative methods</v>
          </cell>
        </row>
        <row r="2184">
          <cell r="C2184" t="str">
            <v>SOCI993</v>
          </cell>
          <cell r="D2184" t="str">
            <v>SOCI</v>
          </cell>
          <cell r="E2184">
            <v>993</v>
          </cell>
          <cell r="F2184" t="str">
            <v>MASTER'S RESEARCH AND THESIS</v>
          </cell>
          <cell r="H2184">
            <v>2182</v>
          </cell>
          <cell r="I2184">
            <v>1</v>
          </cell>
          <cell r="J2184" t="str">
            <v>Lecture</v>
          </cell>
          <cell r="K2184">
            <v>8</v>
          </cell>
          <cell r="L2184">
            <v>26</v>
          </cell>
          <cell r="O2184" t="str">
            <v>M 2</v>
          </cell>
          <cell r="P2184" t="str">
            <v>GRAD</v>
          </cell>
          <cell r="S2184">
            <v>711839049</v>
          </cell>
          <cell r="T2184" t="str">
            <v>Jacqueline</v>
          </cell>
          <cell r="U2184" t="str">
            <v>Hagan</v>
          </cell>
          <cell r="Y2184" t="str">
            <v>International migration, with a special focus on migration between the United States and Latin America. Research on migration and labor markets, immigration policy effects, gender and migration, human rights and migration, and religion and migration.  </v>
          </cell>
        </row>
        <row r="2185">
          <cell r="C2185" t="str">
            <v>SOCI993</v>
          </cell>
          <cell r="D2185" t="str">
            <v>SOCI</v>
          </cell>
          <cell r="E2185">
            <v>993</v>
          </cell>
          <cell r="F2185" t="str">
            <v>MASTER'S RESEARCH AND THESIS</v>
          </cell>
          <cell r="H2185">
            <v>2182</v>
          </cell>
          <cell r="I2185">
            <v>1</v>
          </cell>
          <cell r="J2185" t="str">
            <v>Lecture</v>
          </cell>
          <cell r="K2185">
            <v>8</v>
          </cell>
          <cell r="L2185">
            <v>26</v>
          </cell>
          <cell r="O2185" t="str">
            <v>M 2</v>
          </cell>
          <cell r="P2185" t="str">
            <v>GRAD</v>
          </cell>
          <cell r="S2185">
            <v>710870780</v>
          </cell>
          <cell r="T2185" t="str">
            <v>Kenneth</v>
          </cell>
          <cell r="U2185" t="str">
            <v>Andrews</v>
          </cell>
          <cell r="Y2185"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186">
          <cell r="C2186" t="str">
            <v>SOCI993</v>
          </cell>
          <cell r="D2186" t="str">
            <v>SOCI</v>
          </cell>
          <cell r="E2186">
            <v>993</v>
          </cell>
          <cell r="F2186" t="str">
            <v>MASTER'S RESEARCH AND THESIS</v>
          </cell>
          <cell r="H2186">
            <v>2182</v>
          </cell>
          <cell r="I2186">
            <v>1</v>
          </cell>
          <cell r="J2186" t="str">
            <v>Lecture</v>
          </cell>
          <cell r="K2186">
            <v>8</v>
          </cell>
          <cell r="L2186">
            <v>26</v>
          </cell>
          <cell r="O2186" t="str">
            <v>M 2</v>
          </cell>
          <cell r="P2186" t="str">
            <v>GRAD</v>
          </cell>
          <cell r="S2186">
            <v>715208449</v>
          </cell>
          <cell r="T2186" t="str">
            <v>Yong</v>
          </cell>
          <cell r="U2186" t="str">
            <v>Cai</v>
          </cell>
          <cell r="Y2186" t="str">
            <v>Social demography; sociology of health; Chinese society; comparative historical sociology; research methodology. China's below-replacement fertility: Government policy or socioeconomic development; Explaining black-white differences in receipt of recommended colon cancer treatment; Population, policy, and politics: How will history judge China's one-child policy?; China's missing girls: Numerical estimates and effects on population growth</v>
          </cell>
        </row>
        <row r="2187">
          <cell r="C2187" t="str">
            <v>SOCI993</v>
          </cell>
          <cell r="D2187" t="str">
            <v>SOCI</v>
          </cell>
          <cell r="E2187">
            <v>993</v>
          </cell>
          <cell r="F2187" t="str">
            <v>MASTER'S RESEARCH AND THESIS</v>
          </cell>
          <cell r="H2187">
            <v>2182</v>
          </cell>
          <cell r="I2187">
            <v>1</v>
          </cell>
          <cell r="J2187" t="str">
            <v>Lecture</v>
          </cell>
          <cell r="K2187">
            <v>8</v>
          </cell>
          <cell r="L2187">
            <v>26</v>
          </cell>
          <cell r="O2187" t="str">
            <v>M 2</v>
          </cell>
          <cell r="P2187" t="str">
            <v>GRAD</v>
          </cell>
          <cell r="S2187">
            <v>704212219</v>
          </cell>
          <cell r="T2187" t="str">
            <v>Arne</v>
          </cell>
          <cell r="U2187" t="str">
            <v>Kalleberg</v>
          </cell>
          <cell r="Y2187" t="str">
            <v xml:space="preserve">Work, organizations, social stratification, economy and society, comparative. The effects of organization structures and human resource practices and programs on employees; Organizational inequality in the U.S., Japan, and Norway; U.S. organizations’ human resources networks; Organizations and their employees in Norway; Employee involvement in the U.S. </v>
          </cell>
        </row>
        <row r="2188">
          <cell r="C2188" t="str">
            <v>SOCI993</v>
          </cell>
          <cell r="D2188" t="str">
            <v>SOCI</v>
          </cell>
          <cell r="E2188">
            <v>993</v>
          </cell>
          <cell r="F2188" t="str">
            <v>MASTER'S RESEARCH AND THESIS</v>
          </cell>
          <cell r="H2188">
            <v>2182</v>
          </cell>
          <cell r="I2188">
            <v>1</v>
          </cell>
          <cell r="J2188" t="str">
            <v>Lecture</v>
          </cell>
          <cell r="K2188">
            <v>8</v>
          </cell>
          <cell r="L2188">
            <v>26</v>
          </cell>
          <cell r="O2188" t="str">
            <v>M 2</v>
          </cell>
          <cell r="P2188" t="str">
            <v>GRAD</v>
          </cell>
          <cell r="S2188">
            <v>712356958</v>
          </cell>
          <cell r="T2188" t="str">
            <v>Katherine</v>
          </cell>
          <cell r="U2188" t="str">
            <v>Weisshaar</v>
          </cell>
          <cell r="Y2188" t="str">
            <v>Gender, family, and inequality in the labor market and in organizations, through outcomes such as hiring, salary, and promotion. Family demography, poverty, and inequality.</v>
          </cell>
        </row>
        <row r="2189">
          <cell r="C2189" t="str">
            <v>SOCI993</v>
          </cell>
          <cell r="D2189" t="str">
            <v>SOCI</v>
          </cell>
          <cell r="E2189">
            <v>993</v>
          </cell>
          <cell r="F2189" t="str">
            <v>MASTER'S RESEARCH AND THESIS</v>
          </cell>
          <cell r="H2189">
            <v>2182</v>
          </cell>
          <cell r="I2189">
            <v>1</v>
          </cell>
          <cell r="J2189" t="str">
            <v>Lecture</v>
          </cell>
          <cell r="K2189">
            <v>8</v>
          </cell>
          <cell r="L2189">
            <v>26</v>
          </cell>
          <cell r="O2189" t="str">
            <v>M 2</v>
          </cell>
          <cell r="P2189" t="str">
            <v>GRAD</v>
          </cell>
          <cell r="S2189">
            <v>720148770</v>
          </cell>
          <cell r="T2189" t="str">
            <v>Yang</v>
          </cell>
          <cell r="U2189" t="str">
            <v>Yang</v>
          </cell>
          <cell r="Y2189" t="str">
            <v>Social disparities in health and co-morbidity over the life course. Integrative social and biodemographic approaches to understanding important questions on aging and survival. These include sex differences in health and longevity, trends and social differentials in cancer mortality, physiological and genetic pathways linking social relationships and diseases of aging (see, e.g., a study of why social isolation kills featured in Endeavors: Dec 19, 2012), and the impact of the obesity epidemic on future mortality decline.</v>
          </cell>
        </row>
        <row r="2190">
          <cell r="C2190" t="str">
            <v>SOCI993</v>
          </cell>
          <cell r="D2190" t="str">
            <v>SOCI</v>
          </cell>
          <cell r="E2190">
            <v>993</v>
          </cell>
          <cell r="F2190" t="str">
            <v>MASTER'S RESEARCH AND THESIS</v>
          </cell>
          <cell r="H2190">
            <v>2182</v>
          </cell>
          <cell r="I2190">
            <v>1</v>
          </cell>
          <cell r="J2190" t="str">
            <v>Lecture</v>
          </cell>
          <cell r="K2190">
            <v>8</v>
          </cell>
          <cell r="L2190">
            <v>26</v>
          </cell>
          <cell r="O2190" t="str">
            <v>M 2</v>
          </cell>
          <cell r="P2190" t="str">
            <v>GRAD</v>
          </cell>
          <cell r="S2190">
            <v>704219133</v>
          </cell>
          <cell r="T2190" t="str">
            <v>Guang</v>
          </cell>
          <cell r="U2190" t="str">
            <v>Guo</v>
          </cell>
          <cell r="Y2190"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91">
          <cell r="C2191" t="str">
            <v>SOCI993</v>
          </cell>
          <cell r="D2191" t="str">
            <v>SOCI</v>
          </cell>
          <cell r="E2191">
            <v>993</v>
          </cell>
          <cell r="F2191" t="str">
            <v>MASTER'S RESEARCH AND THESIS</v>
          </cell>
          <cell r="H2191">
            <v>2179</v>
          </cell>
          <cell r="I2191">
            <v>1</v>
          </cell>
          <cell r="J2191" t="str">
            <v>Lecture</v>
          </cell>
          <cell r="K2191">
            <v>10</v>
          </cell>
          <cell r="L2191">
            <v>30</v>
          </cell>
          <cell r="O2191" t="str">
            <v>M 2</v>
          </cell>
          <cell r="P2191" t="str">
            <v>GRAD</v>
          </cell>
          <cell r="S2191">
            <v>710870780</v>
          </cell>
          <cell r="T2191" t="str">
            <v>Kenneth</v>
          </cell>
          <cell r="U2191" t="str">
            <v>Andrews</v>
          </cell>
          <cell r="Y2191"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192">
          <cell r="C2192" t="str">
            <v>SOCI993</v>
          </cell>
          <cell r="D2192" t="str">
            <v>SOCI</v>
          </cell>
          <cell r="E2192">
            <v>993</v>
          </cell>
          <cell r="F2192" t="str">
            <v>MASTER'S RESEARCH AND THESIS</v>
          </cell>
          <cell r="H2192">
            <v>2179</v>
          </cell>
          <cell r="I2192">
            <v>1</v>
          </cell>
          <cell r="J2192" t="str">
            <v>Lecture</v>
          </cell>
          <cell r="K2192">
            <v>10</v>
          </cell>
          <cell r="L2192">
            <v>30</v>
          </cell>
          <cell r="O2192" t="str">
            <v>M 2</v>
          </cell>
          <cell r="P2192" t="str">
            <v>GRAD</v>
          </cell>
          <cell r="S2192">
            <v>706390908</v>
          </cell>
          <cell r="T2192" t="str">
            <v>Ted</v>
          </cell>
          <cell r="U2192" t="str">
            <v>Mouw</v>
          </cell>
          <cell r="Y2192" t="str">
            <v>Social mobility, labor markets and working poverty in the United States. The economic and social impact of globalization in Indonesia and Mexico. Immigration and the labor market for Hispanic immigrants in North Carolina.</v>
          </cell>
        </row>
        <row r="2193">
          <cell r="C2193" t="str">
            <v>SOCI993</v>
          </cell>
          <cell r="D2193" t="str">
            <v>SOCI</v>
          </cell>
          <cell r="E2193">
            <v>993</v>
          </cell>
          <cell r="F2193" t="str">
            <v>MASTER'S RESEARCH AND THESIS</v>
          </cell>
          <cell r="H2193">
            <v>2179</v>
          </cell>
          <cell r="I2193">
            <v>1</v>
          </cell>
          <cell r="J2193" t="str">
            <v>Lecture</v>
          </cell>
          <cell r="K2193">
            <v>10</v>
          </cell>
          <cell r="L2193">
            <v>30</v>
          </cell>
          <cell r="O2193" t="str">
            <v>M 2</v>
          </cell>
          <cell r="P2193" t="str">
            <v>GRAD</v>
          </cell>
          <cell r="S2193">
            <v>715208449</v>
          </cell>
          <cell r="T2193" t="str">
            <v>Yong</v>
          </cell>
          <cell r="U2193" t="str">
            <v>Cai</v>
          </cell>
          <cell r="Y2193" t="str">
            <v>Social demography; sociology of health; Chinese society; comparative historical sociology; research methodology. China's below-replacement fertility: Government policy or socioeconomic development; Explaining black-white differences in receipt of recommended colon cancer treatment; Population, policy, and politics: How will history judge China's one-child policy?; China's missing girls: Numerical estimates and effects on population growth</v>
          </cell>
        </row>
        <row r="2194">
          <cell r="C2194" t="str">
            <v>SOCI993</v>
          </cell>
          <cell r="D2194" t="str">
            <v>SOCI</v>
          </cell>
          <cell r="E2194">
            <v>993</v>
          </cell>
          <cell r="F2194" t="str">
            <v>MASTER'S RESEARCH AND THESIS</v>
          </cell>
          <cell r="H2194">
            <v>2179</v>
          </cell>
          <cell r="I2194">
            <v>1</v>
          </cell>
          <cell r="J2194" t="str">
            <v>Lecture</v>
          </cell>
          <cell r="K2194">
            <v>10</v>
          </cell>
          <cell r="L2194">
            <v>30</v>
          </cell>
          <cell r="O2194" t="str">
            <v>M 2</v>
          </cell>
          <cell r="P2194" t="str">
            <v>GRAD</v>
          </cell>
          <cell r="S2194">
            <v>704212219</v>
          </cell>
          <cell r="T2194" t="str">
            <v>Arne</v>
          </cell>
          <cell r="U2194" t="str">
            <v>Kalleberg</v>
          </cell>
          <cell r="Y2194" t="str">
            <v xml:space="preserve">Work, organizations, social stratification, economy and society, comparative. The effects of organization structures and human resource practices and programs on employees; Organizational inequality in the U.S., Japan, and Norway; U.S. organizations’ human resources networks; Organizations and their employees in Norway; Employee involvement in the U.S. </v>
          </cell>
        </row>
        <row r="2195">
          <cell r="C2195" t="str">
            <v>SOCI993</v>
          </cell>
          <cell r="D2195" t="str">
            <v>SOCI</v>
          </cell>
          <cell r="E2195">
            <v>993</v>
          </cell>
          <cell r="F2195" t="str">
            <v>MASTER'S RESEARCH AND THESIS</v>
          </cell>
          <cell r="H2195">
            <v>2179</v>
          </cell>
          <cell r="I2195">
            <v>1</v>
          </cell>
          <cell r="J2195" t="str">
            <v>Lecture</v>
          </cell>
          <cell r="K2195">
            <v>10</v>
          </cell>
          <cell r="L2195">
            <v>30</v>
          </cell>
          <cell r="O2195" t="str">
            <v>M 2</v>
          </cell>
          <cell r="P2195" t="str">
            <v>GRAD</v>
          </cell>
          <cell r="S2195">
            <v>703772462</v>
          </cell>
          <cell r="T2195" t="str">
            <v>Liana</v>
          </cell>
          <cell r="U2195" t="str">
            <v>Richardson</v>
          </cell>
          <cell r="Y2195" t="str">
            <v>Social stratification of health; Intersectionality (race/class/gender); Life course and aging; Qualitative and quantitative methods</v>
          </cell>
        </row>
        <row r="2196">
          <cell r="C2196" t="str">
            <v>SOCI993</v>
          </cell>
          <cell r="D2196" t="str">
            <v>SOCI</v>
          </cell>
          <cell r="E2196">
            <v>993</v>
          </cell>
          <cell r="F2196" t="str">
            <v>MASTER'S RESEARCH AND THESIS</v>
          </cell>
          <cell r="H2196">
            <v>2179</v>
          </cell>
          <cell r="I2196">
            <v>1</v>
          </cell>
          <cell r="J2196" t="str">
            <v>Lecture</v>
          </cell>
          <cell r="K2196">
            <v>10</v>
          </cell>
          <cell r="L2196">
            <v>30</v>
          </cell>
          <cell r="O2196" t="str">
            <v>M 2</v>
          </cell>
          <cell r="P2196" t="str">
            <v>GRAD</v>
          </cell>
          <cell r="S2196">
            <v>711839049</v>
          </cell>
          <cell r="T2196" t="str">
            <v>Jacqueline</v>
          </cell>
          <cell r="U2196" t="str">
            <v>Hagan</v>
          </cell>
          <cell r="Y2196" t="str">
            <v>International migration, with a special focus on migration between the United States and Latin America. Research on migration and labor markets, immigration policy effects, gender and migration, human rights and migration, and religion and migration.  </v>
          </cell>
        </row>
        <row r="2197">
          <cell r="C2197" t="str">
            <v>SOCI993</v>
          </cell>
          <cell r="D2197" t="str">
            <v>SOCI</v>
          </cell>
          <cell r="E2197">
            <v>993</v>
          </cell>
          <cell r="F2197" t="str">
            <v>MASTER'S RESEARCH AND THESIS</v>
          </cell>
          <cell r="H2197">
            <v>2179</v>
          </cell>
          <cell r="I2197">
            <v>1</v>
          </cell>
          <cell r="J2197" t="str">
            <v>Lecture</v>
          </cell>
          <cell r="K2197">
            <v>10</v>
          </cell>
          <cell r="L2197">
            <v>30</v>
          </cell>
          <cell r="O2197" t="str">
            <v>M 2</v>
          </cell>
          <cell r="P2197" t="str">
            <v>GRAD</v>
          </cell>
          <cell r="S2197">
            <v>720148770</v>
          </cell>
          <cell r="T2197" t="str">
            <v>Yang</v>
          </cell>
          <cell r="U2197" t="str">
            <v>Yang</v>
          </cell>
          <cell r="Y2197" t="str">
            <v>Social disparities in health and co-morbidity over the life course. Integrative social and biodemographic approaches to understanding important questions on aging and survival. These include sex differences in health and longevity, trends and social differentials in cancer mortality, physiological and genetic pathways linking social relationships and diseases of aging (see, e.g., a study of why social isolation kills featured in Endeavors: Dec 19, 2012), and the impact of the obesity epidemic on future mortality decline.</v>
          </cell>
        </row>
        <row r="2198">
          <cell r="C2198" t="str">
            <v>SOCI993</v>
          </cell>
          <cell r="D2198" t="str">
            <v>SOCI</v>
          </cell>
          <cell r="E2198">
            <v>993</v>
          </cell>
          <cell r="F2198" t="str">
            <v>MASTER'S RESEARCH AND THESIS</v>
          </cell>
          <cell r="H2198">
            <v>2179</v>
          </cell>
          <cell r="I2198">
            <v>1</v>
          </cell>
          <cell r="J2198" t="str">
            <v>Lecture</v>
          </cell>
          <cell r="K2198">
            <v>10</v>
          </cell>
          <cell r="L2198">
            <v>30</v>
          </cell>
          <cell r="O2198" t="str">
            <v>M 2</v>
          </cell>
          <cell r="P2198" t="str">
            <v>GRAD</v>
          </cell>
          <cell r="S2198">
            <v>704219133</v>
          </cell>
          <cell r="T2198" t="str">
            <v>Guang</v>
          </cell>
          <cell r="U2198" t="str">
            <v>Guo</v>
          </cell>
          <cell r="Y2198"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199">
          <cell r="C2199" t="str">
            <v>SOCI993</v>
          </cell>
          <cell r="D2199" t="str">
            <v>SOCI</v>
          </cell>
          <cell r="E2199">
            <v>993</v>
          </cell>
          <cell r="F2199" t="str">
            <v>MASTER'S RESEARCH AND THESIS</v>
          </cell>
          <cell r="H2199">
            <v>2172</v>
          </cell>
          <cell r="I2199">
            <v>1</v>
          </cell>
          <cell r="J2199" t="str">
            <v>Lecture</v>
          </cell>
          <cell r="K2199">
            <v>10</v>
          </cell>
          <cell r="L2199">
            <v>26</v>
          </cell>
          <cell r="O2199" t="str">
            <v>M 2</v>
          </cell>
          <cell r="P2199" t="str">
            <v>GRAD</v>
          </cell>
          <cell r="S2199">
            <v>710870780</v>
          </cell>
          <cell r="T2199" t="str">
            <v>Kenneth</v>
          </cell>
          <cell r="U2199" t="str">
            <v>Andrews</v>
          </cell>
          <cell r="Y2199"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200">
          <cell r="C2200" t="str">
            <v>SOCI993</v>
          </cell>
          <cell r="D2200" t="str">
            <v>SOCI</v>
          </cell>
          <cell r="E2200">
            <v>993</v>
          </cell>
          <cell r="F2200" t="str">
            <v>MASTER'S RESEARCH AND THESIS</v>
          </cell>
          <cell r="H2200">
            <v>2172</v>
          </cell>
          <cell r="I2200">
            <v>1</v>
          </cell>
          <cell r="J2200" t="str">
            <v>Lecture</v>
          </cell>
          <cell r="K2200">
            <v>10</v>
          </cell>
          <cell r="L2200">
            <v>26</v>
          </cell>
          <cell r="O2200" t="str">
            <v>M 2</v>
          </cell>
          <cell r="P2200" t="str">
            <v>GRAD</v>
          </cell>
          <cell r="S2200">
            <v>706390908</v>
          </cell>
          <cell r="T2200" t="str">
            <v>Ted</v>
          </cell>
          <cell r="U2200" t="str">
            <v>Mouw</v>
          </cell>
          <cell r="Y2200" t="str">
            <v>Social mobility, labor markets and working poverty in the United States. The economic and social impact of globalization in Indonesia and Mexico. Immigration and the labor market for Hispanic immigrants in North Carolina.</v>
          </cell>
        </row>
        <row r="2201">
          <cell r="C2201" t="str">
            <v>SOCI993</v>
          </cell>
          <cell r="D2201" t="str">
            <v>SOCI</v>
          </cell>
          <cell r="E2201">
            <v>993</v>
          </cell>
          <cell r="F2201" t="str">
            <v>MASTER'S RESEARCH AND THESIS</v>
          </cell>
          <cell r="H2201">
            <v>2172</v>
          </cell>
          <cell r="I2201">
            <v>1</v>
          </cell>
          <cell r="J2201" t="str">
            <v>Lecture</v>
          </cell>
          <cell r="K2201">
            <v>10</v>
          </cell>
          <cell r="L2201">
            <v>26</v>
          </cell>
          <cell r="O2201" t="str">
            <v>M 2</v>
          </cell>
          <cell r="P2201" t="str">
            <v>GRAD</v>
          </cell>
          <cell r="S2201">
            <v>715208449</v>
          </cell>
          <cell r="T2201" t="str">
            <v>Yong</v>
          </cell>
          <cell r="U2201" t="str">
            <v>Cai</v>
          </cell>
          <cell r="Y2201" t="str">
            <v>Social demography; sociology of health; Chinese society; comparative historical sociology; research methodology. China's below-replacement fertility: Government policy or socioeconomic development; Explaining black-white differences in receipt of recommended colon cancer treatment; Population, policy, and politics: How will history judge China's one-child policy?; China's missing girls: Numerical estimates and effects on population growth</v>
          </cell>
        </row>
        <row r="2202">
          <cell r="C2202" t="str">
            <v>SOCI993</v>
          </cell>
          <cell r="D2202" t="str">
            <v>SOCI</v>
          </cell>
          <cell r="E2202">
            <v>993</v>
          </cell>
          <cell r="F2202" t="str">
            <v>MASTER'S RESEARCH AND THESIS</v>
          </cell>
          <cell r="H2202">
            <v>2172</v>
          </cell>
          <cell r="I2202">
            <v>1</v>
          </cell>
          <cell r="J2202" t="str">
            <v>Lecture</v>
          </cell>
          <cell r="K2202">
            <v>10</v>
          </cell>
          <cell r="L2202">
            <v>26</v>
          </cell>
          <cell r="O2202" t="str">
            <v>M 2</v>
          </cell>
          <cell r="P2202" t="str">
            <v>GRAD</v>
          </cell>
          <cell r="S2202">
            <v>704212219</v>
          </cell>
          <cell r="T2202" t="str">
            <v>Arne</v>
          </cell>
          <cell r="U2202" t="str">
            <v>Kalleberg</v>
          </cell>
          <cell r="Y2202" t="str">
            <v xml:space="preserve">Work, organizations, social stratification, economy and society, comparative. The effects of organization structures and human resource practices and programs on employees; Organizational inequality in the U.S., Japan, and Norway; U.S. organizations’ human resources networks; Organizations and their employees in Norway; Employee involvement in the U.S. </v>
          </cell>
        </row>
        <row r="2203">
          <cell r="C2203" t="str">
            <v>SOCI993</v>
          </cell>
          <cell r="D2203" t="str">
            <v>SOCI</v>
          </cell>
          <cell r="E2203">
            <v>993</v>
          </cell>
          <cell r="F2203" t="str">
            <v>MASTER'S RESEARCH AND THESIS</v>
          </cell>
          <cell r="H2203">
            <v>2172</v>
          </cell>
          <cell r="I2203">
            <v>1</v>
          </cell>
          <cell r="J2203" t="str">
            <v>Lecture</v>
          </cell>
          <cell r="K2203">
            <v>10</v>
          </cell>
          <cell r="L2203">
            <v>26</v>
          </cell>
          <cell r="O2203" t="str">
            <v>M 2</v>
          </cell>
          <cell r="P2203" t="str">
            <v>GRAD</v>
          </cell>
          <cell r="S2203">
            <v>703772462</v>
          </cell>
          <cell r="T2203" t="str">
            <v>Liana</v>
          </cell>
          <cell r="U2203" t="str">
            <v>Richardson</v>
          </cell>
          <cell r="Y2203" t="str">
            <v>Social stratification of health; Intersectionality (race/class/gender); Life course and aging; Qualitative and quantitative methods</v>
          </cell>
        </row>
        <row r="2204">
          <cell r="C2204" t="str">
            <v>SOCI993</v>
          </cell>
          <cell r="D2204" t="str">
            <v>SOCI</v>
          </cell>
          <cell r="E2204">
            <v>993</v>
          </cell>
          <cell r="F2204" t="str">
            <v>MASTER'S RESEARCH AND THESIS</v>
          </cell>
          <cell r="H2204">
            <v>2172</v>
          </cell>
          <cell r="I2204">
            <v>1</v>
          </cell>
          <cell r="J2204" t="str">
            <v>Lecture</v>
          </cell>
          <cell r="K2204">
            <v>10</v>
          </cell>
          <cell r="L2204">
            <v>26</v>
          </cell>
          <cell r="O2204" t="str">
            <v>M 2</v>
          </cell>
          <cell r="P2204" t="str">
            <v>GRAD</v>
          </cell>
          <cell r="S2204">
            <v>711839049</v>
          </cell>
          <cell r="T2204" t="str">
            <v>Jacqueline</v>
          </cell>
          <cell r="U2204" t="str">
            <v>Hagan</v>
          </cell>
          <cell r="Y2204" t="str">
            <v>International migration, with a special focus on migration between the United States and Latin America. Research on migration and labor markets, immigration policy effects, gender and migration, human rights and migration, and religion and migration.  </v>
          </cell>
        </row>
        <row r="2205">
          <cell r="C2205" t="str">
            <v>SOCI993</v>
          </cell>
          <cell r="D2205" t="str">
            <v>SOCI</v>
          </cell>
          <cell r="E2205">
            <v>993</v>
          </cell>
          <cell r="F2205" t="str">
            <v>MASTER'S RESEARCH AND THESIS</v>
          </cell>
          <cell r="H2205">
            <v>2172</v>
          </cell>
          <cell r="I2205">
            <v>1</v>
          </cell>
          <cell r="J2205" t="str">
            <v>Lecture</v>
          </cell>
          <cell r="K2205">
            <v>10</v>
          </cell>
          <cell r="L2205">
            <v>26</v>
          </cell>
          <cell r="O2205" t="str">
            <v>M 2</v>
          </cell>
          <cell r="P2205" t="str">
            <v>GRAD</v>
          </cell>
          <cell r="S2205">
            <v>720148770</v>
          </cell>
          <cell r="T2205" t="str">
            <v>Yang</v>
          </cell>
          <cell r="U2205" t="str">
            <v>Yang</v>
          </cell>
          <cell r="Y2205" t="str">
            <v>Social disparities in health and co-morbidity over the life course. Integrative social and biodemographic approaches to understanding important questions on aging and survival. These include sex differences in health and longevity, trends and social differentials in cancer mortality, physiological and genetic pathways linking social relationships and diseases of aging (see, e.g., a study of why social isolation kills featured in Endeavors: Dec 19, 2012), and the impact of the obesity epidemic on future mortality decline.</v>
          </cell>
        </row>
        <row r="2206">
          <cell r="C2206" t="str">
            <v>SOCI993</v>
          </cell>
          <cell r="D2206" t="str">
            <v>SOCI</v>
          </cell>
          <cell r="E2206">
            <v>993</v>
          </cell>
          <cell r="F2206" t="str">
            <v>MASTER'S RESEARCH AND THESIS</v>
          </cell>
          <cell r="H2206">
            <v>2172</v>
          </cell>
          <cell r="I2206">
            <v>1</v>
          </cell>
          <cell r="J2206" t="str">
            <v>Lecture</v>
          </cell>
          <cell r="K2206">
            <v>10</v>
          </cell>
          <cell r="L2206">
            <v>26</v>
          </cell>
          <cell r="O2206" t="str">
            <v>M 2</v>
          </cell>
          <cell r="P2206" t="str">
            <v>GRAD</v>
          </cell>
          <cell r="S2206">
            <v>704219133</v>
          </cell>
          <cell r="T2206" t="str">
            <v>Guang</v>
          </cell>
          <cell r="U2206" t="str">
            <v>Guo</v>
          </cell>
          <cell r="Y2206"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207">
          <cell r="C2207" t="str">
            <v>SOCI993</v>
          </cell>
          <cell r="D2207" t="str">
            <v>SOCI</v>
          </cell>
          <cell r="E2207">
            <v>993</v>
          </cell>
          <cell r="F2207" t="str">
            <v>MASTER'S RESEARCH AND THESIS</v>
          </cell>
          <cell r="H2207">
            <v>2169</v>
          </cell>
          <cell r="I2207">
            <v>1</v>
          </cell>
          <cell r="J2207" t="str">
            <v>Lecture</v>
          </cell>
          <cell r="K2207">
            <v>12</v>
          </cell>
          <cell r="L2207">
            <v>30</v>
          </cell>
          <cell r="O2207" t="str">
            <v>M 2</v>
          </cell>
          <cell r="P2207" t="str">
            <v>GRAD</v>
          </cell>
          <cell r="S2207">
            <v>706390908</v>
          </cell>
          <cell r="T2207" t="str">
            <v>Ted</v>
          </cell>
          <cell r="U2207" t="str">
            <v>Mouw</v>
          </cell>
          <cell r="Y2207" t="str">
            <v>Social mobility, labor markets and working poverty in the United States. The economic and social impact of globalization in Indonesia and Mexico. Immigration and the labor market for Hispanic immigrants in North Carolina.</v>
          </cell>
        </row>
        <row r="2208">
          <cell r="C2208" t="str">
            <v>SOCI993</v>
          </cell>
          <cell r="D2208" t="str">
            <v>SOCI</v>
          </cell>
          <cell r="E2208">
            <v>993</v>
          </cell>
          <cell r="F2208" t="str">
            <v>MASTER'S RESEARCH AND THESIS</v>
          </cell>
          <cell r="H2208">
            <v>2169</v>
          </cell>
          <cell r="I2208">
            <v>1</v>
          </cell>
          <cell r="J2208" t="str">
            <v>Lecture</v>
          </cell>
          <cell r="K2208">
            <v>12</v>
          </cell>
          <cell r="L2208">
            <v>30</v>
          </cell>
          <cell r="O2208" t="str">
            <v>M 2</v>
          </cell>
          <cell r="P2208" t="str">
            <v>GRAD</v>
          </cell>
          <cell r="S2208">
            <v>703772462</v>
          </cell>
          <cell r="T2208" t="str">
            <v>Liana</v>
          </cell>
          <cell r="U2208" t="str">
            <v>Richardson</v>
          </cell>
          <cell r="Y2208" t="str">
            <v>Social stratification of health; Intersectionality (race/class/gender); Life course and aging; Qualitative and quantitative methods</v>
          </cell>
        </row>
        <row r="2209">
          <cell r="C2209" t="str">
            <v>SOCI993</v>
          </cell>
          <cell r="D2209" t="str">
            <v>SOCI</v>
          </cell>
          <cell r="E2209">
            <v>993</v>
          </cell>
          <cell r="F2209" t="str">
            <v>MASTER'S RESEARCH AND THESIS</v>
          </cell>
          <cell r="H2209">
            <v>2169</v>
          </cell>
          <cell r="I2209">
            <v>1</v>
          </cell>
          <cell r="J2209" t="str">
            <v>Lecture</v>
          </cell>
          <cell r="K2209">
            <v>12</v>
          </cell>
          <cell r="L2209">
            <v>30</v>
          </cell>
          <cell r="O2209" t="str">
            <v>M 2</v>
          </cell>
          <cell r="P2209" t="str">
            <v>GRAD</v>
          </cell>
          <cell r="S2209">
            <v>715208449</v>
          </cell>
          <cell r="T2209" t="str">
            <v>Yong</v>
          </cell>
          <cell r="U2209" t="str">
            <v>Cai</v>
          </cell>
          <cell r="Y2209" t="str">
            <v>Social demography; sociology of health; Chinese society; comparative historical sociology; research methodology. China's below-replacement fertility: Government policy or socioeconomic development; Explaining black-white differences in receipt of recommended colon cancer treatment; Population, policy, and politics: How will history judge China's one-child policy?; China's missing girls: Numerical estimates and effects on population growth</v>
          </cell>
        </row>
        <row r="2210">
          <cell r="C2210" t="str">
            <v>SOCI993</v>
          </cell>
          <cell r="D2210" t="str">
            <v>SOCI</v>
          </cell>
          <cell r="E2210">
            <v>993</v>
          </cell>
          <cell r="F2210" t="str">
            <v>MASTER'S RESEARCH AND THESIS</v>
          </cell>
          <cell r="H2210">
            <v>2169</v>
          </cell>
          <cell r="I2210">
            <v>1</v>
          </cell>
          <cell r="J2210" t="str">
            <v>Lecture</v>
          </cell>
          <cell r="K2210">
            <v>12</v>
          </cell>
          <cell r="L2210">
            <v>30</v>
          </cell>
          <cell r="O2210" t="str">
            <v>M 2</v>
          </cell>
          <cell r="P2210" t="str">
            <v>GRAD</v>
          </cell>
          <cell r="S2210">
            <v>710870780</v>
          </cell>
          <cell r="T2210" t="str">
            <v>Kenneth</v>
          </cell>
          <cell r="U2210" t="str">
            <v>Andrews</v>
          </cell>
          <cell r="Y2210" t="str">
            <v>When and how do social movements matter? How do movements have enduring influences on patterns of individual behavior and institutional change? Organizational and strategic dimensions of social movements and the impacts of movements on political and social change.  Focuses on the civil rights struggle in the U.S. South and the contemporary environmental movement.</v>
          </cell>
        </row>
        <row r="2211">
          <cell r="C2211" t="str">
            <v>SOCI993</v>
          </cell>
          <cell r="D2211" t="str">
            <v>SOCI</v>
          </cell>
          <cell r="E2211">
            <v>993</v>
          </cell>
          <cell r="F2211" t="str">
            <v>MASTER'S RESEARCH AND THESIS</v>
          </cell>
          <cell r="H2211">
            <v>2169</v>
          </cell>
          <cell r="I2211">
            <v>1</v>
          </cell>
          <cell r="J2211" t="str">
            <v>Lecture</v>
          </cell>
          <cell r="K2211">
            <v>12</v>
          </cell>
          <cell r="L2211">
            <v>30</v>
          </cell>
          <cell r="O2211" t="str">
            <v>M 2</v>
          </cell>
          <cell r="P2211" t="str">
            <v>GRAD</v>
          </cell>
          <cell r="S2211">
            <v>704212219</v>
          </cell>
          <cell r="T2211" t="str">
            <v>Arne</v>
          </cell>
          <cell r="U2211" t="str">
            <v>Kalleberg</v>
          </cell>
          <cell r="Y2211" t="str">
            <v xml:space="preserve">Work, organizations, social stratification, economy and society, comparative. The effects of organization structures and human resource practices and programs on employees; Organizational inequality in the U.S., Japan, and Norway; U.S. organizations’ human resources networks; Organizations and their employees in Norway; Employee involvement in the U.S. </v>
          </cell>
        </row>
        <row r="2212">
          <cell r="C2212" t="str">
            <v>SOCI993</v>
          </cell>
          <cell r="D2212" t="str">
            <v>SOCI</v>
          </cell>
          <cell r="E2212">
            <v>993</v>
          </cell>
          <cell r="F2212" t="str">
            <v>MASTER'S RESEARCH AND THESIS</v>
          </cell>
          <cell r="H2212">
            <v>2169</v>
          </cell>
          <cell r="I2212">
            <v>1</v>
          </cell>
          <cell r="J2212" t="str">
            <v>Lecture</v>
          </cell>
          <cell r="K2212">
            <v>12</v>
          </cell>
          <cell r="L2212">
            <v>30</v>
          </cell>
          <cell r="O2212" t="str">
            <v>M 2</v>
          </cell>
          <cell r="P2212" t="str">
            <v>GRAD</v>
          </cell>
          <cell r="S2212">
            <v>711839049</v>
          </cell>
          <cell r="T2212" t="str">
            <v>Jacqueline</v>
          </cell>
          <cell r="U2212" t="str">
            <v>Hagan</v>
          </cell>
          <cell r="Y2212" t="str">
            <v>International migration, with a special focus on migration between the United States and Latin America. Research on migration and labor markets, immigration policy effects, gender and migration, human rights and migration, and religion and migration.  </v>
          </cell>
        </row>
        <row r="2213">
          <cell r="C2213" t="str">
            <v>SOCI993</v>
          </cell>
          <cell r="D2213" t="str">
            <v>SOCI</v>
          </cell>
          <cell r="E2213">
            <v>993</v>
          </cell>
          <cell r="F2213" t="str">
            <v>MASTER'S RESEARCH AND THESIS</v>
          </cell>
          <cell r="H2213">
            <v>2169</v>
          </cell>
          <cell r="I2213">
            <v>1</v>
          </cell>
          <cell r="J2213" t="str">
            <v>Lecture</v>
          </cell>
          <cell r="K2213">
            <v>12</v>
          </cell>
          <cell r="L2213">
            <v>30</v>
          </cell>
          <cell r="O2213" t="str">
            <v>M 2</v>
          </cell>
          <cell r="P2213" t="str">
            <v>GRAD</v>
          </cell>
          <cell r="S2213">
            <v>704219133</v>
          </cell>
          <cell r="T2213" t="str">
            <v>Guang</v>
          </cell>
          <cell r="U2213" t="str">
            <v>Guo</v>
          </cell>
          <cell r="Y2213" t="str">
            <v>Integration of sociology with genetics and epigenetics in the studies of fundamental sociological issues such as social and health behavior in humans, production of social stratification, and bio-ancestry and social construction of racial and ethnic identity. Peer influence, genetic propensity, and binge drinking; Peer influence on aggressive behavior, smoking and sexual behavior; The genome-wide influence on human BMI depends on physical activity, life-course, and historical period; Does marriage moderate genetic effects for delinquency and violence?; The influence of three genes on whether adolescents use contraception; The dopamine transporter gene, a spectrum of most common risky behaviors, and the legal status of the behaviors</v>
          </cell>
        </row>
        <row r="2214">
          <cell r="C2214" t="str">
            <v>SOWO709.002</v>
          </cell>
          <cell r="D2214" t="str">
            <v>SOWO</v>
          </cell>
          <cell r="E2214">
            <v>709.00199999999995</v>
          </cell>
          <cell r="F2214" t="str">
            <v>SPEC TOPICS IN HBSE</v>
          </cell>
          <cell r="G2214" t="str">
            <v>Human Migration</v>
          </cell>
          <cell r="H2214">
            <v>2193</v>
          </cell>
          <cell r="I2214">
            <v>1</v>
          </cell>
          <cell r="J2214" t="str">
            <v>Lecture</v>
          </cell>
          <cell r="K2214">
            <v>9</v>
          </cell>
          <cell r="L2214">
            <v>2</v>
          </cell>
          <cell r="O2214" t="str">
            <v>M 2</v>
          </cell>
          <cell r="P2214" t="str">
            <v>GRAD</v>
          </cell>
          <cell r="S2214">
            <v>704220856</v>
          </cell>
          <cell r="T2214" t="str">
            <v>Sherry</v>
          </cell>
          <cell r="U2214" t="str">
            <v>Mergner</v>
          </cell>
          <cell r="W2214" t="str">
            <v>Human Migration: Implications for Policy, Practice &amp; Research</v>
          </cell>
          <cell r="Y2214" t="str">
            <v>Explore factors underlying migration of peoples throughout the world, focusing on the implications for providing services to migrants or studying the impact of migration on communities and populations.</v>
          </cell>
        </row>
        <row r="2215">
          <cell r="C2215" t="str">
            <v>SOWO709.01</v>
          </cell>
          <cell r="D2215" t="str">
            <v>SOWO</v>
          </cell>
          <cell r="E2215">
            <v>709.01</v>
          </cell>
          <cell r="F2215" t="str">
            <v>SPEC TOPICS IN HBSE</v>
          </cell>
          <cell r="G2215" t="str">
            <v>Wrkng w/Refugs/Imgrts Srvivrs</v>
          </cell>
          <cell r="H2215">
            <v>2192</v>
          </cell>
          <cell r="I2215">
            <v>1</v>
          </cell>
          <cell r="J2215" t="str">
            <v>Lecture</v>
          </cell>
          <cell r="K2215">
            <v>15</v>
          </cell>
          <cell r="L2215">
            <v>2</v>
          </cell>
          <cell r="O2215" t="str">
            <v>M 2</v>
          </cell>
          <cell r="P2215" t="str">
            <v>GRAD</v>
          </cell>
          <cell r="S2215">
            <v>709923123</v>
          </cell>
          <cell r="T2215" t="str">
            <v>Quentin</v>
          </cell>
          <cell r="U2215" t="str">
            <v>Hinson</v>
          </cell>
        </row>
        <row r="2216">
          <cell r="C2216" t="str">
            <v>SOWO709.002</v>
          </cell>
          <cell r="D2216" t="str">
            <v>SOWO</v>
          </cell>
          <cell r="E2216">
            <v>709.00199999999995</v>
          </cell>
          <cell r="F2216" t="str">
            <v>SPEC TOPICS IN HBSE</v>
          </cell>
          <cell r="G2216" t="str">
            <v>LGBTQ Community</v>
          </cell>
          <cell r="H2216">
            <v>2189</v>
          </cell>
          <cell r="I2216">
            <v>1</v>
          </cell>
          <cell r="J2216" t="str">
            <v>Lecture</v>
          </cell>
          <cell r="K2216">
            <v>13</v>
          </cell>
          <cell r="L2216">
            <v>4</v>
          </cell>
          <cell r="O2216" t="str">
            <v>M 2</v>
          </cell>
          <cell r="P2216" t="str">
            <v>GRAD</v>
          </cell>
          <cell r="S2216">
            <v>705961338</v>
          </cell>
          <cell r="T2216" t="str">
            <v>William</v>
          </cell>
          <cell r="U2216" t="str">
            <v>Hall</v>
          </cell>
          <cell r="W2216" t="str">
            <v>Social Work with the LGBTQ Community</v>
          </cell>
          <cell r="Y2216" t="str">
            <v xml:space="preserve">Issues facing the LGBTQ community and how social work practitioners can effectively and affirmatively address these issues to promote mental and social well-being. Resilience; Identity issues across the lifespan; Depression and internalized oppression; Substance use and addiction; disordered eating; Sexuality and relationships; Parenting; Spiritual/religious issues; Resilience and empowerment. </v>
          </cell>
        </row>
        <row r="2217">
          <cell r="C2217" t="str">
            <v>SOWO709.01</v>
          </cell>
          <cell r="D2217" t="str">
            <v>SOWO</v>
          </cell>
          <cell r="E2217">
            <v>709.01</v>
          </cell>
          <cell r="F2217" t="str">
            <v>SPEC TOPICS IN HBSE</v>
          </cell>
          <cell r="G2217" t="str">
            <v>Wrkng w/Refugs/Imgrts Srvivrs</v>
          </cell>
          <cell r="H2217">
            <v>2182</v>
          </cell>
          <cell r="I2217">
            <v>1</v>
          </cell>
          <cell r="J2217" t="str">
            <v>Lecture</v>
          </cell>
          <cell r="K2217">
            <v>11</v>
          </cell>
          <cell r="L2217">
            <v>3</v>
          </cell>
          <cell r="O2217" t="str">
            <v>M 2*</v>
          </cell>
          <cell r="P2217" t="str">
            <v>GRAD</v>
          </cell>
          <cell r="S2217">
            <v>709923123</v>
          </cell>
          <cell r="T2217" t="str">
            <v>Quentin</v>
          </cell>
          <cell r="U2217" t="str">
            <v>Hinson</v>
          </cell>
          <cell r="W2217" t="str">
            <v>Working with Refugee/Immigrant Survivors of Torture &amp; Trauma</v>
          </cell>
          <cell r="Y2217" t="str">
            <v>Torture, trauma and the experiences of refugees and immigrants; Resilience &amp; recovery; Health promotion and wellness; Measuring trauma and mental health; Supportive group treatment; Evaluation; Adaptation of models to specific populations, communities, and cases.</v>
          </cell>
        </row>
        <row r="2218">
          <cell r="C2218" t="str">
            <v>SOWO709</v>
          </cell>
          <cell r="D2218" t="str">
            <v>SOWO</v>
          </cell>
          <cell r="E2218">
            <v>709</v>
          </cell>
          <cell r="F2218" t="str">
            <v>SPEC TOPICS IN HBSE</v>
          </cell>
          <cell r="G2218" t="str">
            <v>Hmn Migratn: Imp Pol/Pract/Res</v>
          </cell>
          <cell r="H2218">
            <v>2173</v>
          </cell>
          <cell r="I2218">
            <v>1</v>
          </cell>
          <cell r="J2218" t="str">
            <v>Lecture</v>
          </cell>
          <cell r="K2218">
            <v>29</v>
          </cell>
          <cell r="L2218">
            <v>2</v>
          </cell>
          <cell r="P2218" t="str">
            <v>GRAD</v>
          </cell>
          <cell r="S2218">
            <v>709923123</v>
          </cell>
          <cell r="T2218" t="str">
            <v>Quentin</v>
          </cell>
          <cell r="U2218" t="str">
            <v>Hinson</v>
          </cell>
        </row>
        <row r="2219">
          <cell r="C2219" t="str">
            <v>SOWO709</v>
          </cell>
          <cell r="D2219" t="str">
            <v>SOWO</v>
          </cell>
          <cell r="E2219">
            <v>709</v>
          </cell>
          <cell r="F2219" t="str">
            <v>SPEC TOPICS IN HBSE</v>
          </cell>
          <cell r="G2219" t="str">
            <v>Wrkng w/Rfuges/Immgrnts Surviv</v>
          </cell>
          <cell r="H2219">
            <v>2172</v>
          </cell>
          <cell r="I2219">
            <v>1</v>
          </cell>
          <cell r="J2219" t="str">
            <v>Lecture</v>
          </cell>
          <cell r="K2219">
            <v>13</v>
          </cell>
          <cell r="L2219">
            <v>3</v>
          </cell>
          <cell r="O2219" t="str">
            <v>M 2</v>
          </cell>
          <cell r="P2219" t="str">
            <v>GRAD</v>
          </cell>
          <cell r="S2219">
            <v>709923123</v>
          </cell>
          <cell r="T2219" t="str">
            <v>Quentin</v>
          </cell>
          <cell r="U2219" t="str">
            <v>Hinson</v>
          </cell>
        </row>
        <row r="2220">
          <cell r="C2220" t="str">
            <v>SOWO730</v>
          </cell>
          <cell r="D2220" t="str">
            <v>SOWO</v>
          </cell>
          <cell r="E2220">
            <v>730</v>
          </cell>
          <cell r="F2220" t="str">
            <v>SOCIAL WORK &amp; LAW</v>
          </cell>
          <cell r="H2220">
            <v>2193</v>
          </cell>
          <cell r="I2220">
            <v>1</v>
          </cell>
          <cell r="J2220" t="str">
            <v>Lecture</v>
          </cell>
          <cell r="K2220">
            <v>12</v>
          </cell>
          <cell r="L2220">
            <v>1</v>
          </cell>
          <cell r="O2220" t="str">
            <v>M 2*</v>
          </cell>
          <cell r="P2220" t="str">
            <v>GRAD</v>
          </cell>
          <cell r="S2220">
            <v>711844975</v>
          </cell>
          <cell r="T2220" t="str">
            <v>Tina</v>
          </cell>
          <cell r="U2220" t="str">
            <v>Souders</v>
          </cell>
          <cell r="V2220" t="str">
            <v>SOCIAL</v>
          </cell>
          <cell r="W2220" t="str">
            <v>Social Work and the Law</v>
          </cell>
          <cell r="X2220" t="str">
            <v>SOCIAL WORK &amp; LAW</v>
          </cell>
          <cell r="Y2220" t="str">
            <v>Course provides familiarity with legal processes, legal research, and legal analysis within the context of socio-legal issues important to social work practice.  The relationship of ethics and the law will be explored within a variety of contexts. Child welfare, civil rights, crime and delinquency, mental health and the regulation of social work practice. Children and families; Health, mental health, domestic relations, and protection of vulnerable adults.</v>
          </cell>
        </row>
        <row r="2221">
          <cell r="C2221" t="str">
            <v>SOWO730</v>
          </cell>
          <cell r="D2221" t="str">
            <v>SOWO</v>
          </cell>
          <cell r="E2221">
            <v>730</v>
          </cell>
          <cell r="F2221" t="str">
            <v>SOCIAL WORK &amp; LAW</v>
          </cell>
          <cell r="H2221">
            <v>2183</v>
          </cell>
          <cell r="I2221">
            <v>1</v>
          </cell>
          <cell r="J2221" t="str">
            <v>Lecture</v>
          </cell>
          <cell r="K2221">
            <v>21</v>
          </cell>
          <cell r="L2221">
            <v>1</v>
          </cell>
          <cell r="O2221" t="str">
            <v>M 2</v>
          </cell>
          <cell r="P2221" t="str">
            <v>GRAD</v>
          </cell>
          <cell r="S2221">
            <v>711844975</v>
          </cell>
          <cell r="T2221" t="str">
            <v>Tina</v>
          </cell>
          <cell r="U2221" t="str">
            <v>Souders</v>
          </cell>
          <cell r="V2221" t="str">
            <v>SOCIAL</v>
          </cell>
          <cell r="W2221" t="str">
            <v>Social Work and the Law</v>
          </cell>
          <cell r="X2221" t="str">
            <v>SOCIAL WORK &amp; LAW</v>
          </cell>
          <cell r="Y2221" t="str">
            <v>Course provides familiarity with legal processes, legal research, and legal analysis within the context of socio-legal issues important to social work practice.</v>
          </cell>
        </row>
        <row r="2222">
          <cell r="C2222" t="str">
            <v>SOWO730</v>
          </cell>
          <cell r="D2222" t="str">
            <v>SOWO</v>
          </cell>
          <cell r="E2222">
            <v>730</v>
          </cell>
          <cell r="F2222" t="str">
            <v>SOCIAL WORK &amp; LAW</v>
          </cell>
          <cell r="H2222">
            <v>2173</v>
          </cell>
          <cell r="I2222">
            <v>1</v>
          </cell>
          <cell r="J2222" t="str">
            <v>Lecture</v>
          </cell>
          <cell r="K2222">
            <v>7</v>
          </cell>
          <cell r="L2222">
            <v>1</v>
          </cell>
          <cell r="O2222" t="str">
            <v>M 2</v>
          </cell>
          <cell r="P2222" t="str">
            <v>GRAD</v>
          </cell>
          <cell r="S2222">
            <v>711844975</v>
          </cell>
          <cell r="T2222" t="str">
            <v>Tina</v>
          </cell>
          <cell r="U2222" t="str">
            <v>Souders</v>
          </cell>
          <cell r="V2222" t="str">
            <v>SOCIAL</v>
          </cell>
          <cell r="W2222" t="str">
            <v>Social Work and the Law</v>
          </cell>
          <cell r="X2222" t="str">
            <v>SOCIAL WORK &amp; LAW</v>
          </cell>
          <cell r="Y2222" t="str">
            <v>Course provides familiarity with legal processes, legal research, and legal analysis within the context of socio-legal issues important to social work practice.</v>
          </cell>
        </row>
        <row r="2223">
          <cell r="C2223" t="str">
            <v>SOWO739.01</v>
          </cell>
          <cell r="D2223" t="str">
            <v>SOWO</v>
          </cell>
          <cell r="E2223">
            <v>739.01</v>
          </cell>
          <cell r="F2223" t="str">
            <v>SPECL TOP IN PLCY</v>
          </cell>
          <cell r="G2223" t="str">
            <v>Imgratn &amp; Citiznshp Law/Policy</v>
          </cell>
          <cell r="H2223">
            <v>2192</v>
          </cell>
          <cell r="I2223">
            <v>1</v>
          </cell>
          <cell r="J2223" t="str">
            <v>Lecture</v>
          </cell>
          <cell r="K2223">
            <v>17</v>
          </cell>
          <cell r="L2223">
            <v>1</v>
          </cell>
          <cell r="O2223" t="str">
            <v>M 2</v>
          </cell>
          <cell r="P2223" t="str">
            <v>GRAD</v>
          </cell>
          <cell r="S2223">
            <v>709923123</v>
          </cell>
          <cell r="T2223" t="str">
            <v>Quentin</v>
          </cell>
          <cell r="U2223" t="str">
            <v>Hinson</v>
          </cell>
          <cell r="W2223" t="str">
            <v>Immigration and citizenship law and policy</v>
          </cell>
          <cell r="Y2223" t="str">
            <v>This course surveys immigration law and policy in the United States, and the implications that they have for service providers and immigration policy advocates.</v>
          </cell>
        </row>
        <row r="2224">
          <cell r="C2224" t="str">
            <v>SOWO739</v>
          </cell>
          <cell r="D2224" t="str">
            <v>SOWO</v>
          </cell>
          <cell r="E2224">
            <v>739</v>
          </cell>
          <cell r="F2224" t="str">
            <v>SPECL TOP IN PLCY</v>
          </cell>
          <cell r="G2224" t="str">
            <v>Imgrtn &amp; Ctiznshp Law &amp; Policy</v>
          </cell>
          <cell r="H2224">
            <v>2182</v>
          </cell>
          <cell r="I2224">
            <v>1</v>
          </cell>
          <cell r="J2224" t="str">
            <v>Lecture</v>
          </cell>
          <cell r="K2224">
            <v>17</v>
          </cell>
          <cell r="L2224">
            <v>2</v>
          </cell>
          <cell r="P2224" t="str">
            <v>GRAD</v>
          </cell>
          <cell r="S2224">
            <v>709923123</v>
          </cell>
          <cell r="T2224" t="str">
            <v>Quentin</v>
          </cell>
          <cell r="U2224" t="str">
            <v>Hinson</v>
          </cell>
        </row>
        <row r="2225">
          <cell r="C2225" t="str">
            <v>SOWO739.01</v>
          </cell>
          <cell r="D2225" t="str">
            <v>SOWO</v>
          </cell>
          <cell r="E2225">
            <v>739.01</v>
          </cell>
          <cell r="F2225" t="str">
            <v>SPECL TOP IN PLCY</v>
          </cell>
          <cell r="G2225" t="str">
            <v>Imgratn &amp; Citiznshp Law/Policy</v>
          </cell>
          <cell r="H2225">
            <v>2172</v>
          </cell>
          <cell r="I2225">
            <v>1</v>
          </cell>
          <cell r="J2225" t="str">
            <v>Lecture</v>
          </cell>
          <cell r="K2225">
            <v>25</v>
          </cell>
          <cell r="L2225">
            <v>3</v>
          </cell>
          <cell r="O2225" t="str">
            <v>M 2</v>
          </cell>
          <cell r="P2225" t="str">
            <v>GRAD</v>
          </cell>
          <cell r="S2225">
            <v>709923123</v>
          </cell>
          <cell r="T2225" t="str">
            <v>Quentin</v>
          </cell>
          <cell r="U2225" t="str">
            <v>Hinson</v>
          </cell>
        </row>
        <row r="2226">
          <cell r="C2226" t="str">
            <v>SOWO741</v>
          </cell>
          <cell r="D2226" t="str">
            <v>SOWO</v>
          </cell>
          <cell r="E2226">
            <v>741</v>
          </cell>
          <cell r="F2226" t="str">
            <v>SW PRACT INTEGRATED HLTH CARE</v>
          </cell>
          <cell r="H2226">
            <v>2193</v>
          </cell>
          <cell r="I2226">
            <v>1</v>
          </cell>
          <cell r="J2226" t="str">
            <v>Lecture</v>
          </cell>
          <cell r="K2226">
            <v>11</v>
          </cell>
          <cell r="L2226">
            <v>1</v>
          </cell>
          <cell r="O2226" t="str">
            <v>M 2 *</v>
          </cell>
          <cell r="P2226" t="str">
            <v>GRAD</v>
          </cell>
          <cell r="S2226">
            <v>701472436</v>
          </cell>
          <cell r="T2226" t="str">
            <v>Meryl</v>
          </cell>
          <cell r="U2226" t="str">
            <v>Kanfer</v>
          </cell>
          <cell r="V2226" t="str">
            <v>HEALTH, INTEGRATED, MENTAL HEALTH</v>
          </cell>
          <cell r="W2226" t="str">
            <v>Integrated Behavioral Health Care with Underserved Populations</v>
          </cell>
          <cell r="X2226" t="str">
            <v>INTEGRATED BEHAVIORAL HLTHCARE</v>
          </cell>
          <cell r="Y2226" t="str">
            <v>This course teachs practical mental health and addictions treatment skills delivered in primary care settings. The focus is developing expertise in providing brief interventions and psychoeducation as part of an interprofessional team. NC's underserved populations; Social determinants of health; Integrated behavioral health care; Screenings and assessments; Health literacy; Motivational interviewing in health care; Effective interventions; Health behavior change; Weight bias; The medicalization of race: Scientific legitimization of a flawed social construct; Tele-behavioral health; Special populations.</v>
          </cell>
        </row>
        <row r="2227">
          <cell r="C2227" t="str">
            <v>SOWO741</v>
          </cell>
          <cell r="D2227" t="str">
            <v>SOWO</v>
          </cell>
          <cell r="E2227">
            <v>741</v>
          </cell>
          <cell r="F2227" t="str">
            <v>SW PRACT INTEGRATED HLTH CARE</v>
          </cell>
          <cell r="H2227">
            <v>2189</v>
          </cell>
          <cell r="I2227">
            <v>1</v>
          </cell>
          <cell r="J2227" t="str">
            <v>Lecture</v>
          </cell>
          <cell r="K2227">
            <v>34</v>
          </cell>
          <cell r="L2227">
            <v>1</v>
          </cell>
          <cell r="P2227" t="str">
            <v>GRAD</v>
          </cell>
          <cell r="S2227">
            <v>701472436</v>
          </cell>
          <cell r="T2227" t="str">
            <v>Meryl</v>
          </cell>
          <cell r="U2227" t="str">
            <v>Kanfer</v>
          </cell>
          <cell r="V2227" t="str">
            <v>HEALTH, INTEGRATED, MENTAL HEALTH</v>
          </cell>
          <cell r="W2227" t="str">
            <v>Integrated Behavioral Health Care with Underserved Populations</v>
          </cell>
          <cell r="X2227" t="str">
            <v>INTEGRATED BEHAVIORAL HLTHCARE</v>
          </cell>
          <cell r="Y2227" t="str">
            <v>This course teachers practical mental health and addictions treatment skills delivered in primary care settings. The focus is developing expertise in providing brief interventions as part of an interprofessional team.</v>
          </cell>
        </row>
        <row r="2228">
          <cell r="C2228" t="str">
            <v>SOWO741</v>
          </cell>
          <cell r="D2228" t="str">
            <v>SOWO</v>
          </cell>
          <cell r="E2228">
            <v>741</v>
          </cell>
          <cell r="F2228" t="str">
            <v>SW PRACT INTEGRATED HLTH CARE</v>
          </cell>
          <cell r="H2228">
            <v>2189</v>
          </cell>
          <cell r="I2228">
            <v>1</v>
          </cell>
          <cell r="J2228" t="str">
            <v>Lecture</v>
          </cell>
          <cell r="K2228">
            <v>34</v>
          </cell>
          <cell r="L2228">
            <v>1</v>
          </cell>
          <cell r="P2228" t="str">
            <v>GRAD</v>
          </cell>
          <cell r="S2228">
            <v>701472436</v>
          </cell>
          <cell r="T2228" t="str">
            <v>Meryl</v>
          </cell>
          <cell r="U2228" t="str">
            <v>Kanfer</v>
          </cell>
          <cell r="V2228" t="str">
            <v>HEALTH, INTEGRATED, MENTAL HEALTH</v>
          </cell>
          <cell r="W2228" t="str">
            <v>Integrated Behavioral Health Care with Underserved Populations</v>
          </cell>
          <cell r="X2228" t="str">
            <v>INTEGRATED BEHAVIORAL HLTHCARE</v>
          </cell>
          <cell r="Y2228" t="str">
            <v>This course teachers practical mental health and addictions treatment skills delivered in primary care settings. The focus is developing expertise in providing brief interventions as part of an interprofessional team.</v>
          </cell>
        </row>
        <row r="2229">
          <cell r="C2229" t="str">
            <v>SOWO741</v>
          </cell>
          <cell r="D2229" t="str">
            <v>SOWO</v>
          </cell>
          <cell r="E2229">
            <v>741</v>
          </cell>
          <cell r="F2229" t="str">
            <v>SW PRACT INTEGRATED HLTH CARE</v>
          </cell>
          <cell r="H2229">
            <v>2189</v>
          </cell>
          <cell r="I2229">
            <v>1</v>
          </cell>
          <cell r="J2229" t="str">
            <v>Lecture</v>
          </cell>
          <cell r="K2229">
            <v>34</v>
          </cell>
          <cell r="L2229">
            <v>1</v>
          </cell>
          <cell r="P2229" t="str">
            <v>GRAD</v>
          </cell>
          <cell r="S2229">
            <v>701472436</v>
          </cell>
          <cell r="T2229" t="str">
            <v>Meryl</v>
          </cell>
          <cell r="U2229" t="str">
            <v>Kanfer</v>
          </cell>
          <cell r="V2229" t="str">
            <v>HEALTH, INTEGRATED, MENTAL HEALTH</v>
          </cell>
          <cell r="W2229" t="str">
            <v>Integrated Behavioral Health Care with Underserved Populations</v>
          </cell>
          <cell r="X2229" t="str">
            <v>INTEGRATED BEHAVIORAL HLTHCARE</v>
          </cell>
          <cell r="Y2229" t="str">
            <v>This course teachers practical mental health and addictions treatment skills delivered in primary care settings. The focus is developing expertise in providing brief interventions as part of an interprofessional team.</v>
          </cell>
        </row>
        <row r="2230">
          <cell r="C2230" t="str">
            <v>SOWO741</v>
          </cell>
          <cell r="D2230" t="str">
            <v>SOWO</v>
          </cell>
          <cell r="E2230">
            <v>741</v>
          </cell>
          <cell r="F2230" t="str">
            <v>SW PRACT INTEGRATED HLTH CARE</v>
          </cell>
          <cell r="H2230">
            <v>2183</v>
          </cell>
          <cell r="I2230">
            <v>1</v>
          </cell>
          <cell r="J2230" t="str">
            <v>Lecture</v>
          </cell>
          <cell r="K2230">
            <v>12</v>
          </cell>
          <cell r="L2230">
            <v>1</v>
          </cell>
          <cell r="P2230" t="str">
            <v>GRAD</v>
          </cell>
          <cell r="S2230">
            <v>701472436</v>
          </cell>
          <cell r="T2230" t="str">
            <v>Meryl</v>
          </cell>
          <cell r="U2230" t="str">
            <v>Kanfer</v>
          </cell>
          <cell r="V2230" t="str">
            <v>HEALTH, INTEGRATED, MENTAL HEALTH</v>
          </cell>
          <cell r="W2230" t="str">
            <v>Integrated Behavioral Health Care with Underserved Populations</v>
          </cell>
          <cell r="X2230" t="str">
            <v>INTEGRATED BEHAVIORAL HLTHCARE</v>
          </cell>
          <cell r="Y2230" t="str">
            <v>This course teachers practical mental health and addictions treatment skills delivered in primary care settings. The focus is developing expertise in providing brief interventions as part of an interprofessional team.</v>
          </cell>
        </row>
        <row r="2231">
          <cell r="C2231" t="str">
            <v>SOWO741</v>
          </cell>
          <cell r="D2231" t="str">
            <v>SOWO</v>
          </cell>
          <cell r="E2231">
            <v>741</v>
          </cell>
          <cell r="F2231" t="str">
            <v>SW PRACT INTEGRATED HLTH CARE</v>
          </cell>
          <cell r="H2231">
            <v>2179</v>
          </cell>
          <cell r="I2231">
            <v>1</v>
          </cell>
          <cell r="J2231" t="str">
            <v>Lecture</v>
          </cell>
          <cell r="K2231">
            <v>24</v>
          </cell>
          <cell r="L2231">
            <v>1</v>
          </cell>
          <cell r="P2231" t="str">
            <v>GRAD</v>
          </cell>
          <cell r="S2231">
            <v>701472436</v>
          </cell>
          <cell r="T2231" t="str">
            <v>Meryl</v>
          </cell>
          <cell r="U2231" t="str">
            <v>Kanfer</v>
          </cell>
          <cell r="V2231" t="str">
            <v>HEALTH, INTEGRATED, MENTAL HEALTH</v>
          </cell>
          <cell r="W2231" t="str">
            <v>Integrated Behavioral Health Care with Underserved Populations</v>
          </cell>
          <cell r="X2231" t="str">
            <v>INTEGRATED BEHAVIORAL HLTHCARE</v>
          </cell>
          <cell r="Y2231" t="str">
            <v>This course teachers practical mental health and addictions treatment skills delivered in primary care settings. The focus is developing expertise in providing brief interventions as part of an interprofessional team.</v>
          </cell>
        </row>
        <row r="2232">
          <cell r="C2232" t="str">
            <v>SOWO741</v>
          </cell>
          <cell r="D2232" t="str">
            <v>SOWO</v>
          </cell>
          <cell r="E2232">
            <v>741</v>
          </cell>
          <cell r="F2232" t="str">
            <v>SW PRACT INTEGRATED HLTH CARE</v>
          </cell>
          <cell r="H2232">
            <v>2173</v>
          </cell>
          <cell r="I2232">
            <v>1</v>
          </cell>
          <cell r="J2232" t="str">
            <v>Lecture</v>
          </cell>
          <cell r="K2232">
            <v>10</v>
          </cell>
          <cell r="L2232">
            <v>1</v>
          </cell>
          <cell r="P2232" t="str">
            <v>GRAD</v>
          </cell>
          <cell r="S2232">
            <v>711416093</v>
          </cell>
          <cell r="T2232" t="str">
            <v>Melissa</v>
          </cell>
          <cell r="U2232" t="str">
            <v>Godwin</v>
          </cell>
          <cell r="V2232" t="str">
            <v>HEALTH, INTEGRATED, MENTAL HEALTH</v>
          </cell>
          <cell r="W2232" t="str">
            <v>Integrated Behavioral Health Care with Underserved Populations</v>
          </cell>
          <cell r="X2232" t="str">
            <v>INTEGRATED BEHAVIORAL HLTHCARE</v>
          </cell>
          <cell r="Y2232" t="str">
            <v>This course teachers practical mental health and addictions treatment skills delivered in primary care settings. The focus is developing expertise in providing brief interventions as part of an interprofessional team.</v>
          </cell>
        </row>
        <row r="2233">
          <cell r="C2233" t="str">
            <v>SOWO741</v>
          </cell>
          <cell r="D2233" t="str">
            <v>SOWO</v>
          </cell>
          <cell r="E2233">
            <v>741</v>
          </cell>
          <cell r="F2233" t="str">
            <v>SW PRACT INTEGRATED HLTH CARE</v>
          </cell>
          <cell r="H2233">
            <v>2173</v>
          </cell>
          <cell r="I2233">
            <v>1</v>
          </cell>
          <cell r="J2233" t="str">
            <v>Lecture</v>
          </cell>
          <cell r="K2233">
            <v>10</v>
          </cell>
          <cell r="L2233">
            <v>1</v>
          </cell>
          <cell r="O2233" t="str">
            <v>M 2</v>
          </cell>
          <cell r="P2233" t="str">
            <v>GRAD</v>
          </cell>
          <cell r="S2233">
            <v>701472436</v>
          </cell>
          <cell r="T2233" t="str">
            <v>Meryl</v>
          </cell>
          <cell r="U2233" t="str">
            <v>Kanfer</v>
          </cell>
          <cell r="V2233" t="str">
            <v>HEALTH, INTEGRATED, MENTAL HEALTH</v>
          </cell>
          <cell r="W2233" t="str">
            <v>Integrated Behavioral Health Care with Underserved Populations</v>
          </cell>
          <cell r="X2233" t="str">
            <v>INTEGRATED BEHAVIORAL HLTHCARE</v>
          </cell>
          <cell r="Y2233" t="str">
            <v>This course teachers practical mental health and addictions treatment skills delivered in primary care settings. The focus is developing expertise in providing brief interventions as part of an interprofessional team.</v>
          </cell>
        </row>
        <row r="2234">
          <cell r="C2234" t="str">
            <v>SOWO770</v>
          </cell>
          <cell r="D2234" t="str">
            <v>SOWO</v>
          </cell>
          <cell r="E2234">
            <v>770</v>
          </cell>
          <cell r="F2234" t="str">
            <v>IMPL EVID INFORM PRAC CMPP</v>
          </cell>
          <cell r="H2234">
            <v>2194</v>
          </cell>
          <cell r="I2234">
            <v>1</v>
          </cell>
          <cell r="J2234" t="str">
            <v>Lecture</v>
          </cell>
          <cell r="K2234">
            <v>11</v>
          </cell>
          <cell r="L2234">
            <v>1</v>
          </cell>
          <cell r="O2234" t="str">
            <v>M 2 *</v>
          </cell>
          <cell r="P2234" t="str">
            <v>GRAD</v>
          </cell>
          <cell r="S2234">
            <v>709923123</v>
          </cell>
          <cell r="T2234" t="str">
            <v>Quentin</v>
          </cell>
          <cell r="U2234" t="str">
            <v>Hinson</v>
          </cell>
          <cell r="V2234" t="str">
            <v>BUILDING, COMMUNITY, DEVELOPMENT</v>
          </cell>
          <cell r="W2234" t="str">
            <v>Implementing Evidence-Informed Practice with Organizations and Communities</v>
          </cell>
          <cell r="X2234" t="str">
            <v>IMPL EVID INFORM PRAC CMPP</v>
          </cell>
          <cell r="Y2234" t="str">
            <v>This course provides an introduction to evidence-informed and best practices for program development. Focus is on building effective organizational and community practice skills in implementing new programs and interventions. Adapting community interventions for different cultures and communities; Ethical issues in community interventions; Four macro interventions that combat the school-to-prison pipeline; Social work and the green economy; Identify methods to recruit skilled and diverse people appropriate for your change effort; Assess diversity and address gaps in your implementation plan; Shifting philanthropy from charity to justice</v>
          </cell>
        </row>
        <row r="2235">
          <cell r="C2235" t="str">
            <v>SOWO770</v>
          </cell>
          <cell r="D2235" t="str">
            <v>SOWO</v>
          </cell>
          <cell r="E2235">
            <v>770</v>
          </cell>
          <cell r="F2235" t="str">
            <v>IMPL EVID INFORM PRAC CMPP</v>
          </cell>
          <cell r="H2235">
            <v>2192</v>
          </cell>
          <cell r="I2235">
            <v>1</v>
          </cell>
          <cell r="J2235" t="str">
            <v>Lecture</v>
          </cell>
          <cell r="K2235">
            <v>25</v>
          </cell>
          <cell r="L2235">
            <v>4</v>
          </cell>
          <cell r="P2235" t="str">
            <v>GRAD</v>
          </cell>
          <cell r="S2235">
            <v>711416367</v>
          </cell>
          <cell r="T2235" t="str">
            <v>Robin</v>
          </cell>
          <cell r="U2235" t="str">
            <v>Sansing</v>
          </cell>
          <cell r="V2235" t="str">
            <v>BUILDING, COMMUNITY, DEVELOPMENT</v>
          </cell>
          <cell r="W2235" t="str">
            <v>Implementing Evidence-Informed Practice with Organizations and Communities</v>
          </cell>
          <cell r="X2235" t="str">
            <v>IMPL EVID INFORM PRAC CMPP</v>
          </cell>
          <cell r="Y2235" t="str">
            <v>Prerequisite, SOWO 570. This course provides an introduction to evidence-informed and best practices for program development. Focus is on building effective organizational and community practice skills in implementing new programs and interventions.</v>
          </cell>
        </row>
        <row r="2236">
          <cell r="C2236" t="str">
            <v>SOWO770</v>
          </cell>
          <cell r="D2236" t="str">
            <v>SOWO</v>
          </cell>
          <cell r="E2236">
            <v>770</v>
          </cell>
          <cell r="F2236" t="str">
            <v>IMPL EVID INFORM PRAC CMPP</v>
          </cell>
          <cell r="H2236">
            <v>2192</v>
          </cell>
          <cell r="I2236">
            <v>1</v>
          </cell>
          <cell r="J2236" t="str">
            <v>Lecture</v>
          </cell>
          <cell r="K2236">
            <v>25</v>
          </cell>
          <cell r="L2236">
            <v>4</v>
          </cell>
          <cell r="P2236" t="str">
            <v>GRAD</v>
          </cell>
          <cell r="S2236">
            <v>709923123</v>
          </cell>
          <cell r="T2236" t="str">
            <v>Quentin</v>
          </cell>
          <cell r="U2236" t="str">
            <v>Hinson</v>
          </cell>
          <cell r="V2236" t="str">
            <v>BUILDING, COMMUNITY, DEVELOPMENT</v>
          </cell>
          <cell r="W2236" t="str">
            <v>Implementing Evidence-Informed Practice with Organizations and Communities</v>
          </cell>
          <cell r="X2236" t="str">
            <v>IMPL EVID INFORM PRAC CMPP</v>
          </cell>
          <cell r="Y2236" t="str">
            <v>Prerequisite, SOWO 570. This course provides an introduction to evidence-informed and best practices for program development. Focus is on building effective organizational and community practice skills in implementing new programs and interventions.</v>
          </cell>
        </row>
        <row r="2237">
          <cell r="C2237" t="str">
            <v>SOWO770</v>
          </cell>
          <cell r="D2237" t="str">
            <v>SOWO</v>
          </cell>
          <cell r="E2237">
            <v>770</v>
          </cell>
          <cell r="F2237" t="str">
            <v>IMPL EVID INFORM PRAC CMPP</v>
          </cell>
          <cell r="H2237">
            <v>2192</v>
          </cell>
          <cell r="I2237">
            <v>1</v>
          </cell>
          <cell r="J2237" t="str">
            <v>Lecture</v>
          </cell>
          <cell r="K2237">
            <v>25</v>
          </cell>
          <cell r="L2237">
            <v>4</v>
          </cell>
          <cell r="P2237" t="str">
            <v>GRAD</v>
          </cell>
          <cell r="S2237">
            <v>711844975</v>
          </cell>
          <cell r="T2237" t="str">
            <v>Tina</v>
          </cell>
          <cell r="U2237" t="str">
            <v>Souders</v>
          </cell>
          <cell r="V2237" t="str">
            <v>BUILDING, COMMUNITY, DEVELOPMENT</v>
          </cell>
          <cell r="W2237" t="str">
            <v>Implementing Evidence-Informed Practice with Organizations and Communities</v>
          </cell>
          <cell r="X2237" t="str">
            <v>IMPL EVID INFORM PRAC CMPP</v>
          </cell>
          <cell r="Y2237" t="str">
            <v>Prerequisite, SOWO 570. This course provides an introduction to evidence-informed and best practices for program development. Focus is on building effective organizational and community practice skills in implementing new programs and interventions.</v>
          </cell>
        </row>
        <row r="2238">
          <cell r="C2238" t="str">
            <v>SOWO770</v>
          </cell>
          <cell r="D2238" t="str">
            <v>SOWO</v>
          </cell>
          <cell r="E2238">
            <v>770</v>
          </cell>
          <cell r="F2238" t="str">
            <v>IMPL EVID INFORM PRAC CMPP</v>
          </cell>
          <cell r="H2238">
            <v>2192</v>
          </cell>
          <cell r="I2238">
            <v>1</v>
          </cell>
          <cell r="J2238" t="str">
            <v>Lecture</v>
          </cell>
          <cell r="K2238">
            <v>25</v>
          </cell>
          <cell r="L2238">
            <v>4</v>
          </cell>
          <cell r="P2238" t="str">
            <v>GRAD</v>
          </cell>
          <cell r="S2238">
            <v>711844975</v>
          </cell>
          <cell r="T2238" t="str">
            <v>Tina</v>
          </cell>
          <cell r="U2238" t="str">
            <v>Souders</v>
          </cell>
          <cell r="V2238" t="str">
            <v>BUILDING, COMMUNITY, DEVELOPMENT</v>
          </cell>
          <cell r="W2238" t="str">
            <v>Implementing Evidence-Informed Practice with Organizations and Communities</v>
          </cell>
          <cell r="X2238" t="str">
            <v>IMPL EVID INFORM PRAC CMPP</v>
          </cell>
          <cell r="Y2238" t="str">
            <v>Prerequisite, SOWO 570. This course provides an introduction to evidence-informed and best practices for program development. Focus is on building effective organizational and community practice skills in implementing new programs and interventions.</v>
          </cell>
        </row>
        <row r="2239">
          <cell r="C2239" t="str">
            <v>SOWO770</v>
          </cell>
          <cell r="D2239" t="str">
            <v>SOWO</v>
          </cell>
          <cell r="E2239">
            <v>770</v>
          </cell>
          <cell r="F2239" t="str">
            <v>IMPL EVID INFORM PRAC CMPP</v>
          </cell>
          <cell r="H2239">
            <v>2184</v>
          </cell>
          <cell r="I2239">
            <v>1</v>
          </cell>
          <cell r="J2239" t="str">
            <v>Lecture</v>
          </cell>
          <cell r="K2239">
            <v>7</v>
          </cell>
          <cell r="L2239">
            <v>1</v>
          </cell>
          <cell r="P2239" t="str">
            <v>GRAD</v>
          </cell>
          <cell r="S2239">
            <v>709923123</v>
          </cell>
          <cell r="T2239" t="str">
            <v>Quentin</v>
          </cell>
          <cell r="U2239" t="str">
            <v>Hinson</v>
          </cell>
          <cell r="V2239" t="str">
            <v>BUILDING, COMMUNITY, DEVELOPMENT</v>
          </cell>
          <cell r="W2239" t="str">
            <v>Implementing Evidence-Informed Practice with Organizations and Communities</v>
          </cell>
          <cell r="X2239" t="str">
            <v>IMPL EVID INFORM PRAC CMPP</v>
          </cell>
          <cell r="Y2239" t="str">
            <v>Prerequisite, SOWO 570. This course provides an introduction to evidence-informed and best practices for program development. Focus is on building effective organizational and community practice skills in implementing new programs and interventions.</v>
          </cell>
        </row>
        <row r="2240">
          <cell r="C2240" t="str">
            <v>SOWO770</v>
          </cell>
          <cell r="D2240" t="str">
            <v>SOWO</v>
          </cell>
          <cell r="E2240">
            <v>770</v>
          </cell>
          <cell r="F2240" t="str">
            <v>IMPL EVID INFORM PRAC CMPP</v>
          </cell>
          <cell r="H2240">
            <v>2182</v>
          </cell>
          <cell r="I2240">
            <v>1</v>
          </cell>
          <cell r="J2240" t="str">
            <v>Lecture</v>
          </cell>
          <cell r="K2240">
            <v>35</v>
          </cell>
          <cell r="L2240">
            <v>4</v>
          </cell>
          <cell r="P2240" t="str">
            <v>GRAD</v>
          </cell>
          <cell r="S2240">
            <v>711416367</v>
          </cell>
          <cell r="T2240" t="str">
            <v>Robin</v>
          </cell>
          <cell r="U2240" t="str">
            <v>Sansing</v>
          </cell>
          <cell r="V2240" t="str">
            <v>BUILDING, COMMUNITY, DEVELOPMENT</v>
          </cell>
          <cell r="W2240" t="str">
            <v>Implementing Evidence-Informed Practice with Organizations and Communities</v>
          </cell>
          <cell r="X2240" t="str">
            <v>IMPL EVID INFORM PRAC CMPP</v>
          </cell>
          <cell r="Y2240" t="str">
            <v>Prerequisite, SOWO 570. This course provides an introduction to evidence-informed and best practices for program development. Focus is on building effective organizational and community practice skills in implementing new programs and interventions.</v>
          </cell>
        </row>
        <row r="2241">
          <cell r="C2241" t="str">
            <v>SOWO770</v>
          </cell>
          <cell r="D2241" t="str">
            <v>SOWO</v>
          </cell>
          <cell r="E2241">
            <v>770</v>
          </cell>
          <cell r="F2241" t="str">
            <v>IMPL EVID INFORM PRAC CMPP</v>
          </cell>
          <cell r="H2241">
            <v>2182</v>
          </cell>
          <cell r="I2241">
            <v>1</v>
          </cell>
          <cell r="J2241" t="str">
            <v>Lecture</v>
          </cell>
          <cell r="K2241">
            <v>35</v>
          </cell>
          <cell r="L2241">
            <v>4</v>
          </cell>
          <cell r="P2241" t="str">
            <v>GRAD</v>
          </cell>
          <cell r="S2241">
            <v>709923123</v>
          </cell>
          <cell r="T2241" t="str">
            <v>Quentin</v>
          </cell>
          <cell r="U2241" t="str">
            <v>Hinson</v>
          </cell>
          <cell r="V2241" t="str">
            <v>BUILDING, COMMUNITY, DEVELOPMENT</v>
          </cell>
          <cell r="W2241" t="str">
            <v>Implementing Evidence-Informed Practice with Organizations and Communities</v>
          </cell>
          <cell r="X2241" t="str">
            <v>IMPL EVID INFORM PRAC CMPP</v>
          </cell>
          <cell r="Y2241" t="str">
            <v>Prerequisite, SOWO 570. This course provides an introduction to evidence-informed and best practices for program development. Focus is on building effective organizational and community practice skills in implementing new programs and interventions.</v>
          </cell>
        </row>
        <row r="2242">
          <cell r="C2242" t="str">
            <v>SOWO770</v>
          </cell>
          <cell r="D2242" t="str">
            <v>SOWO</v>
          </cell>
          <cell r="E2242">
            <v>770</v>
          </cell>
          <cell r="F2242" t="str">
            <v>IMPL EVID INFORM PRAC CMPP</v>
          </cell>
          <cell r="H2242">
            <v>2172</v>
          </cell>
          <cell r="I2242">
            <v>1</v>
          </cell>
          <cell r="J2242" t="str">
            <v>Lecture</v>
          </cell>
          <cell r="K2242">
            <v>38</v>
          </cell>
          <cell r="L2242">
            <v>4</v>
          </cell>
          <cell r="O2242" t="str">
            <v>M 2</v>
          </cell>
          <cell r="P2242" t="str">
            <v>GRAD</v>
          </cell>
          <cell r="S2242">
            <v>711844975</v>
          </cell>
          <cell r="T2242" t="str">
            <v>Tina</v>
          </cell>
          <cell r="U2242" t="str">
            <v>Souders</v>
          </cell>
          <cell r="V2242" t="str">
            <v>BUILDING, COMMUNITY, DEVELOPMENT</v>
          </cell>
          <cell r="W2242" t="str">
            <v>Implementing Evidence-Informed Practice with Organizations and Communities</v>
          </cell>
          <cell r="X2242" t="str">
            <v>IMPL EVID INFORM PRAC CMPP</v>
          </cell>
          <cell r="Y2242" t="str">
            <v>Prerequisite, SOWO 570. This course provides an introduction to evidence-informed and best practices for program development. Focus is on building effective organizational and community practice skills in implementing new programs and interventions.</v>
          </cell>
        </row>
        <row r="2243">
          <cell r="C2243" t="str">
            <v>SOWO831</v>
          </cell>
          <cell r="D2243" t="str">
            <v>SOWO</v>
          </cell>
          <cell r="E2243">
            <v>831</v>
          </cell>
          <cell r="F2243" t="str">
            <v>SUBSTANCE ABUSE POLICY</v>
          </cell>
          <cell r="H2243">
            <v>2174</v>
          </cell>
          <cell r="I2243">
            <v>1</v>
          </cell>
          <cell r="J2243" t="str">
            <v>Lecture</v>
          </cell>
          <cell r="K2243">
            <v>16</v>
          </cell>
          <cell r="L2243">
            <v>1</v>
          </cell>
          <cell r="O2243" t="str">
            <v>M 2 *</v>
          </cell>
          <cell r="P2243" t="str">
            <v>GRAD</v>
          </cell>
          <cell r="S2243">
            <v>703699147</v>
          </cell>
          <cell r="T2243" t="str">
            <v>Martha</v>
          </cell>
          <cell r="U2243" t="str">
            <v>Weems</v>
          </cell>
          <cell r="V2243" t="str">
            <v>EQUIT, HEALTH, POLICY, SOCIAL</v>
          </cell>
          <cell r="W2243" t="str">
            <v>Substance Use and Addiction Policy: Implications for Practice</v>
          </cell>
          <cell r="X2243" t="str">
            <v>SUBSTANCE USE &amp; ADDICTN POLICY</v>
          </cell>
          <cell r="Y2243" t="str">
            <v>The course will examine alcohol and drug policies, particularly as they relate to the exacerbation and resolution of health and social inequities for those with substance use disorders. Federal drug policy; Criminalization and decriminalization of drugs; Race/ethnicity and sentencing outcomes among drug offenders in North Carolina; Substance use disorders and disability policy; Family and housing policy - pregnancy, foster care; Treatment policy; The Affordable Care Act and treatment for "Substance Use Disorders:" Implications of ending segregated behavioral healthcare; Law enforcement and pubic health: How North Carolina became a leader in harm reduction policy change.</v>
          </cell>
        </row>
        <row r="2244">
          <cell r="C2244" t="str">
            <v>SOWO831</v>
          </cell>
          <cell r="D2244" t="str">
            <v>SOWO</v>
          </cell>
          <cell r="E2244">
            <v>831</v>
          </cell>
          <cell r="F2244" t="str">
            <v>SUBSTANCE ABUSE POLICY</v>
          </cell>
          <cell r="H2244">
            <v>2172</v>
          </cell>
          <cell r="I2244">
            <v>1</v>
          </cell>
          <cell r="J2244" t="str">
            <v>Lecture</v>
          </cell>
          <cell r="K2244">
            <v>19</v>
          </cell>
          <cell r="L2244">
            <v>1</v>
          </cell>
          <cell r="P2244" t="str">
            <v>GRAD</v>
          </cell>
          <cell r="S2244">
            <v>703699147</v>
          </cell>
          <cell r="T2244" t="str">
            <v>Martha</v>
          </cell>
          <cell r="U2244" t="str">
            <v>Weems</v>
          </cell>
          <cell r="V2244" t="str">
            <v>EQUIT, HEALTH, POLICY, SOCIAL</v>
          </cell>
          <cell r="W2244" t="str">
            <v>Substance Use and Addiction Policy: Implications for Practice</v>
          </cell>
          <cell r="X2244" t="str">
            <v>SUBSTANCE USE &amp; ADDICTN POLICY</v>
          </cell>
          <cell r="Y2244" t="str">
            <v>Prerequisite, SOWO 530. The course will examine alcohol and drug policies, particularly as they relate to the exacerbation and resolution of health and social inequities for those with substance use disorders.</v>
          </cell>
        </row>
        <row r="2245">
          <cell r="C2245" t="str">
            <v>SOWO832</v>
          </cell>
          <cell r="D2245" t="str">
            <v>SOWO</v>
          </cell>
          <cell r="E2245">
            <v>832</v>
          </cell>
          <cell r="F2245" t="str">
            <v>CHILD WELFARE POLICY</v>
          </cell>
          <cell r="H2245">
            <v>2192</v>
          </cell>
          <cell r="I2245">
            <v>1</v>
          </cell>
          <cell r="J2245" t="str">
            <v>Lecture</v>
          </cell>
          <cell r="K2245">
            <v>9</v>
          </cell>
          <cell r="L2245">
            <v>1</v>
          </cell>
          <cell r="P2245" t="str">
            <v>GRAD</v>
          </cell>
          <cell r="S2245">
            <v>703179579</v>
          </cell>
          <cell r="T2245" t="str">
            <v>Selena</v>
          </cell>
          <cell r="U2245" t="str">
            <v>Childs</v>
          </cell>
          <cell r="V2245" t="str">
            <v>POLICY, WELFARE</v>
          </cell>
          <cell r="W2245" t="str">
            <v>Child Welfare Policy Practice and Advocacy</v>
          </cell>
          <cell r="X2245" t="str">
            <v>CHILD WELFARE POLICY</v>
          </cell>
          <cell r="Y2245" t="str">
            <v>Prerequisite, SOWO 530. This course engages students in the processs of child welfare policy practice and advocacy to formulate, analyze, implement, evaluate, and disseminate evidence-informed policiies and interventions at all system levels.</v>
          </cell>
        </row>
        <row r="2246">
          <cell r="C2246" t="str">
            <v>SOWO832</v>
          </cell>
          <cell r="D2246" t="str">
            <v>SOWO</v>
          </cell>
          <cell r="E2246">
            <v>832</v>
          </cell>
          <cell r="F2246" t="str">
            <v>CHILD WELFARE POLICY</v>
          </cell>
          <cell r="H2246">
            <v>2182</v>
          </cell>
          <cell r="I2246">
            <v>1</v>
          </cell>
          <cell r="J2246" t="str">
            <v>Lecture</v>
          </cell>
          <cell r="K2246">
            <v>15</v>
          </cell>
          <cell r="L2246">
            <v>1</v>
          </cell>
          <cell r="O2246" t="str">
            <v>M 2</v>
          </cell>
          <cell r="P2246" t="str">
            <v>GRAD</v>
          </cell>
          <cell r="S2246">
            <v>703179579</v>
          </cell>
          <cell r="T2246" t="str">
            <v>Selena</v>
          </cell>
          <cell r="U2246" t="str">
            <v>Childs</v>
          </cell>
          <cell r="V2246" t="str">
            <v>POLICY, WELFARE</v>
          </cell>
          <cell r="W2246" t="str">
            <v>Child Welfare Policy Practice and Advocacy</v>
          </cell>
          <cell r="X2246" t="str">
            <v>CHILD WELFARE POLICY</v>
          </cell>
          <cell r="Y2246" t="str">
            <v xml:space="preserve">This course engages students in the processs of child welfare policy practice and advocacy to formulate, analyze, implement, evaluate, and disseminate evidence-informed policiies and interventions at all system levels. Latinx families; LGBTQI youth and their families; American Indian and Alaskan native children; Disproportionate representation of children and youth; Immigrant children, youth, and families. The courts; child safety; Permanence: reunification, adoption, and guardianship; Wellbeing: the need for post-permanency services and supports; </v>
          </cell>
        </row>
        <row r="2247">
          <cell r="C2247" t="str">
            <v>SOWO834</v>
          </cell>
          <cell r="D2247" t="str">
            <v>SOWO</v>
          </cell>
          <cell r="E2247">
            <v>834</v>
          </cell>
          <cell r="F2247" t="str">
            <v>ADVANCED POLICY PRACTICE</v>
          </cell>
          <cell r="H2247">
            <v>2194</v>
          </cell>
          <cell r="I2247">
            <v>1</v>
          </cell>
          <cell r="J2247" t="str">
            <v>Lecture</v>
          </cell>
          <cell r="K2247">
            <v>17</v>
          </cell>
          <cell r="L2247">
            <v>1</v>
          </cell>
          <cell r="O2247" t="str">
            <v>M 2 *</v>
          </cell>
          <cell r="P2247" t="str">
            <v>GRAD</v>
          </cell>
          <cell r="S2247">
            <v>720449292</v>
          </cell>
          <cell r="T2247" t="str">
            <v>David</v>
          </cell>
          <cell r="U2247" t="str">
            <v>Ansong</v>
          </cell>
          <cell r="V2247" t="str">
            <v>CHANGE, DEVELOPMENT, POLICY</v>
          </cell>
          <cell r="W2247" t="str">
            <v>Advanced Policy Practice</v>
          </cell>
          <cell r="X2247" t="str">
            <v>ADVANCED POLICY PRACTICE</v>
          </cell>
          <cell r="Y2247" t="str">
            <v>Focuses on skills development in advanced policy analysis and advocacy that can be focused within the United States or internationally. Based on the ethical responsibility of social workers to engage in policy and advocacy practice. Interventions to address economic and educational disparities among low-income youth and families. Movement for Black Lives policy platform. A landmark Supreme Court decision affirms LGBTQ rights.</v>
          </cell>
        </row>
        <row r="2248">
          <cell r="C2248" t="str">
            <v>SOWO834</v>
          </cell>
          <cell r="D2248" t="str">
            <v>SOWO</v>
          </cell>
          <cell r="E2248">
            <v>834</v>
          </cell>
          <cell r="F2248" t="str">
            <v>ADVANCED POLICY PRACTICE</v>
          </cell>
          <cell r="H2248">
            <v>2189</v>
          </cell>
          <cell r="I2248">
            <v>1</v>
          </cell>
          <cell r="J2248" t="str">
            <v>Lecture</v>
          </cell>
          <cell r="K2248">
            <v>14</v>
          </cell>
          <cell r="L2248">
            <v>1</v>
          </cell>
          <cell r="P2248" t="str">
            <v>GRAD</v>
          </cell>
          <cell r="S2248">
            <v>720080385</v>
          </cell>
          <cell r="T2248" t="str">
            <v>Rainier</v>
          </cell>
          <cell r="U2248" t="str">
            <v>Masa</v>
          </cell>
          <cell r="V2248" t="str">
            <v>CHANGE, DEVELOPMENT, POLICY</v>
          </cell>
          <cell r="W2248" t="str">
            <v>Advanced Policy Practice</v>
          </cell>
          <cell r="X2248" t="str">
            <v>ADVANCED POLICY PRACTICE</v>
          </cell>
          <cell r="Y2248" t="str">
            <v>Prerequisite, SOWO 530. Advanced Policy Practice focuses on skills development in advanced policy analysis and change at administrative and legislative levels and on multiple levels of advocacy and lobbying strategies.</v>
          </cell>
        </row>
        <row r="2249">
          <cell r="C2249" t="str">
            <v>SOWO834</v>
          </cell>
          <cell r="D2249" t="str">
            <v>SOWO</v>
          </cell>
          <cell r="E2249">
            <v>834</v>
          </cell>
          <cell r="F2249" t="str">
            <v>ADVANCED POLICY PRACTICE</v>
          </cell>
          <cell r="H2249">
            <v>2184</v>
          </cell>
          <cell r="I2249">
            <v>1</v>
          </cell>
          <cell r="J2249" t="str">
            <v>Lecture</v>
          </cell>
          <cell r="K2249">
            <v>12</v>
          </cell>
          <cell r="L2249">
            <v>1</v>
          </cell>
          <cell r="P2249" t="str">
            <v>GRAD</v>
          </cell>
          <cell r="S2249">
            <v>720449292</v>
          </cell>
          <cell r="T2249" t="str">
            <v>David</v>
          </cell>
          <cell r="U2249" t="str">
            <v>Ansong</v>
          </cell>
          <cell r="V2249" t="str">
            <v>CHANGE, DEVELOPMENT, POLICY</v>
          </cell>
          <cell r="W2249" t="str">
            <v>Advanced Policy Practice</v>
          </cell>
          <cell r="X2249" t="str">
            <v>ADVANCED POLICY PRACTICE</v>
          </cell>
          <cell r="Y2249" t="str">
            <v>Prerequisite, SOWO 530. Advanced Policy Practice focuses on skills development in advanced policy analysis and change at administrative and legislative levels and on multiple levels of advocacy and lobbying strategies.</v>
          </cell>
        </row>
        <row r="2250">
          <cell r="C2250" t="str">
            <v>SOWO834</v>
          </cell>
          <cell r="D2250" t="str">
            <v>SOWO</v>
          </cell>
          <cell r="E2250">
            <v>834</v>
          </cell>
          <cell r="F2250" t="str">
            <v>ADVANCED POLICY PRACTICE</v>
          </cell>
          <cell r="H2250">
            <v>2182</v>
          </cell>
          <cell r="I2250">
            <v>1</v>
          </cell>
          <cell r="J2250" t="str">
            <v>Lecture</v>
          </cell>
          <cell r="K2250">
            <v>20</v>
          </cell>
          <cell r="L2250">
            <v>1</v>
          </cell>
          <cell r="P2250" t="str">
            <v>GRAD</v>
          </cell>
          <cell r="S2250">
            <v>720080385</v>
          </cell>
          <cell r="T2250" t="str">
            <v>Rainier</v>
          </cell>
          <cell r="U2250" t="str">
            <v>Masa</v>
          </cell>
          <cell r="V2250" t="str">
            <v>CHANGE, DEVELOPMENT, POLICY</v>
          </cell>
          <cell r="W2250" t="str">
            <v>Advanced Policy Practice</v>
          </cell>
          <cell r="X2250" t="str">
            <v>ADVANCED POLICY PRACTICE</v>
          </cell>
          <cell r="Y2250" t="str">
            <v>Prerequisite, SOWO 530. Advanced Policy Practice focuses on skills development in advanced policy analysis and change at administrative and legislative levels and on multiple levels of advocacy and lobbying strategies.</v>
          </cell>
        </row>
        <row r="2251">
          <cell r="C2251" t="str">
            <v>SOWO834</v>
          </cell>
          <cell r="D2251" t="str">
            <v>SOWO</v>
          </cell>
          <cell r="E2251">
            <v>834</v>
          </cell>
          <cell r="F2251" t="str">
            <v>ADVANCED POLICY PRACTICE</v>
          </cell>
          <cell r="H2251">
            <v>2173</v>
          </cell>
          <cell r="I2251">
            <v>1</v>
          </cell>
          <cell r="J2251" t="str">
            <v>Lecture</v>
          </cell>
          <cell r="K2251">
            <v>9</v>
          </cell>
          <cell r="L2251">
            <v>1</v>
          </cell>
          <cell r="P2251" t="str">
            <v>GRAD</v>
          </cell>
          <cell r="S2251">
            <v>720449292</v>
          </cell>
          <cell r="T2251" t="str">
            <v>David</v>
          </cell>
          <cell r="U2251" t="str">
            <v>Ansong</v>
          </cell>
          <cell r="V2251" t="str">
            <v>CHANGE, DEVELOPMENT, POLICY</v>
          </cell>
          <cell r="W2251" t="str">
            <v>Advanced Policy Practice</v>
          </cell>
          <cell r="X2251" t="str">
            <v>ADVANCED POLICY PRACTICE</v>
          </cell>
          <cell r="Y2251" t="str">
            <v xml:space="preserve">Prerequisite, SOWO 530. Advanced Policy Practice focuses on skills development in advanced policy analysis and change at administrative and legislative levels and on multiple levels of advocacy and lobbying strategies. </v>
          </cell>
        </row>
        <row r="2252">
          <cell r="C2252" t="str">
            <v>SOWO834</v>
          </cell>
          <cell r="D2252" t="str">
            <v>SOWO</v>
          </cell>
          <cell r="E2252">
            <v>834</v>
          </cell>
          <cell r="F2252" t="str">
            <v>ADVANCED POLICY PRACTICE</v>
          </cell>
          <cell r="H2252">
            <v>2172</v>
          </cell>
          <cell r="I2252">
            <v>1</v>
          </cell>
          <cell r="J2252" t="str">
            <v>Lecture</v>
          </cell>
          <cell r="K2252">
            <v>17</v>
          </cell>
          <cell r="L2252">
            <v>2</v>
          </cell>
          <cell r="O2252" t="str">
            <v>M 2</v>
          </cell>
          <cell r="P2252" t="str">
            <v>GRAD</v>
          </cell>
          <cell r="S2252">
            <v>720449292</v>
          </cell>
          <cell r="T2252" t="str">
            <v>David</v>
          </cell>
          <cell r="U2252" t="str">
            <v>Ansong</v>
          </cell>
          <cell r="V2252" t="str">
            <v>CHANGE, DEVELOPMENT, POLICY</v>
          </cell>
          <cell r="W2252" t="str">
            <v>Advanced Policy Practice</v>
          </cell>
          <cell r="X2252" t="str">
            <v>ADVANCED POLICY PRACTICE</v>
          </cell>
          <cell r="Y2252" t="str">
            <v>Prerequisite, SOWO 530. Advanced Policy Practice focuses on skills development in advanced policy analysis and change at administrative and legislative levels and on multiple levels of advocacy and lobbying strategies.</v>
          </cell>
        </row>
        <row r="2253">
          <cell r="C2253" t="str">
            <v>SOWO837</v>
          </cell>
          <cell r="D2253" t="str">
            <v>SOWO</v>
          </cell>
          <cell r="E2253">
            <v>837</v>
          </cell>
          <cell r="F2253" t="str">
            <v>DISABILITY POLICY</v>
          </cell>
          <cell r="H2253">
            <v>2182</v>
          </cell>
          <cell r="I2253">
            <v>1</v>
          </cell>
          <cell r="J2253" t="str">
            <v>Lecture</v>
          </cell>
          <cell r="K2253">
            <v>12</v>
          </cell>
          <cell r="L2253">
            <v>1</v>
          </cell>
          <cell r="O2253" t="str">
            <v>M 2</v>
          </cell>
          <cell r="P2253" t="str">
            <v>GRAD</v>
          </cell>
          <cell r="S2253">
            <v>700448184</v>
          </cell>
          <cell r="T2253" t="str">
            <v>Laurie</v>
          </cell>
          <cell r="U2253" t="str">
            <v>Selz-Campbell</v>
          </cell>
          <cell r="V2253" t="str">
            <v>CHANGE, FINANC, POLICY, POLITICAL</v>
          </cell>
          <cell r="W2253" t="str">
            <v>Disability Policy</v>
          </cell>
          <cell r="X2253" t="str">
            <v>DISABILITY POLICY</v>
          </cell>
          <cell r="Y2253" t="str">
            <v xml:space="preserve"> Pre- or corequisite, SOWO 530. Using an advanced policy analysis framework, this course focuses on strategies for policy change, national and state policy, and legal and socio-political factors influencing financing, access, and service delivery.</v>
          </cell>
        </row>
        <row r="2254">
          <cell r="C2254" t="str">
            <v>SOWO845</v>
          </cell>
          <cell r="D2254" t="str">
            <v>SOWO</v>
          </cell>
          <cell r="E2254">
            <v>845</v>
          </cell>
          <cell r="F2254" t="str">
            <v>HLTH: THEORY &amp; PRACTICE</v>
          </cell>
          <cell r="H2254">
            <v>2189</v>
          </cell>
          <cell r="I2254">
            <v>1</v>
          </cell>
          <cell r="J2254" t="str">
            <v>Lecture</v>
          </cell>
          <cell r="K2254">
            <v>17</v>
          </cell>
          <cell r="L2254">
            <v>1</v>
          </cell>
          <cell r="O2254" t="str">
            <v>M 2*</v>
          </cell>
          <cell r="P2254" t="str">
            <v>GRAD</v>
          </cell>
          <cell r="S2254">
            <v>703496883</v>
          </cell>
          <cell r="T2254" t="str">
            <v>Mimi</v>
          </cell>
          <cell r="U2254" t="str">
            <v>Chapman</v>
          </cell>
          <cell r="V2254" t="str">
            <v>HEALTH, SOCIAL</v>
          </cell>
          <cell r="W2254" t="str">
            <v>Health: Theory and Practice</v>
          </cell>
          <cell r="X2254" t="str">
            <v>HLTH: THEORY &amp; PRACTICE</v>
          </cell>
          <cell r="Y2254" t="str">
            <v>This course focuses on social work practice in healthcare covering the social context of health problems, and the theories and interventions that facilitate prevention of and coping with health problems. Black and blue: The origins and consequences of medical racism. When professionals weep. Social and cultural contributions to health, difference, and inequality. The experience of illness and disability; Impact of grief, loss, and mental illness in medical settings; Crisis counseling; Disparities, bias, advocacy and research opportunities; The influence of culture on end-of-life decision making; Climbing Everest: Oncology work as an expedition in caring.</v>
          </cell>
        </row>
        <row r="2255">
          <cell r="C2255" t="str">
            <v>SOWO845</v>
          </cell>
          <cell r="D2255" t="str">
            <v>SOWO</v>
          </cell>
          <cell r="E2255">
            <v>845</v>
          </cell>
          <cell r="F2255" t="str">
            <v>HLTH: THEORY &amp; PRACTICE</v>
          </cell>
          <cell r="H2255">
            <v>2179</v>
          </cell>
          <cell r="I2255">
            <v>1</v>
          </cell>
          <cell r="J2255" t="str">
            <v>Lecture</v>
          </cell>
          <cell r="K2255">
            <v>19</v>
          </cell>
          <cell r="L2255">
            <v>1</v>
          </cell>
          <cell r="P2255" t="str">
            <v>GRAD</v>
          </cell>
          <cell r="S2255">
            <v>703496883</v>
          </cell>
          <cell r="T2255" t="str">
            <v>Mimi</v>
          </cell>
          <cell r="U2255" t="str">
            <v>Chapman</v>
          </cell>
          <cell r="V2255" t="str">
            <v>HEALTH, SOCIAL</v>
          </cell>
          <cell r="W2255" t="str">
            <v>Health: Theory and Practice</v>
          </cell>
          <cell r="X2255" t="str">
            <v>HLTH: THEORY &amp; PRACTICE</v>
          </cell>
          <cell r="Y2255" t="str">
            <v>Prerequisites, SOWO 500, 505, and 540. This course focuses on social work practice in healthcare covering the social context of health problems, and the theories and interventions that facilitate prevention of and coping with health problems.</v>
          </cell>
        </row>
        <row r="2256">
          <cell r="C2256" t="str">
            <v>SOWO845</v>
          </cell>
          <cell r="D2256" t="str">
            <v>SOWO</v>
          </cell>
          <cell r="E2256">
            <v>845</v>
          </cell>
          <cell r="F2256" t="str">
            <v>HLTH: THEORY &amp; PRACTICE</v>
          </cell>
          <cell r="H2256">
            <v>2169</v>
          </cell>
          <cell r="I2256">
            <v>1</v>
          </cell>
          <cell r="J2256" t="str">
            <v>Lecture</v>
          </cell>
          <cell r="K2256">
            <v>17</v>
          </cell>
          <cell r="L2256">
            <v>1</v>
          </cell>
          <cell r="P2256" t="str">
            <v>GRAD</v>
          </cell>
          <cell r="S2256">
            <v>703496883</v>
          </cell>
          <cell r="T2256" t="str">
            <v>Mimi</v>
          </cell>
          <cell r="U2256" t="str">
            <v>Chapman</v>
          </cell>
          <cell r="V2256" t="str">
            <v>HEALTH, SOCIAL</v>
          </cell>
          <cell r="W2256" t="str">
            <v>Health: Theory and Practice</v>
          </cell>
          <cell r="X2256" t="str">
            <v>HLTH: THEORY &amp; PRACTICE</v>
          </cell>
          <cell r="Y2256" t="str">
            <v>Prerequisites, SOWO 500, 505, and 540. This course focuses on social work practice in healthcare covering the social context of health problems, and the theories and interventions that facilitate prevention of and coping with health problems.</v>
          </cell>
        </row>
        <row r="2257">
          <cell r="C2257" t="str">
            <v>SOWO850</v>
          </cell>
          <cell r="D2257" t="str">
            <v>SOWO</v>
          </cell>
          <cell r="E2257">
            <v>850</v>
          </cell>
          <cell r="F2257" t="str">
            <v>SCHOOL SOCIAL WORK PRACTICE</v>
          </cell>
          <cell r="H2257">
            <v>2192</v>
          </cell>
          <cell r="I2257">
            <v>1</v>
          </cell>
          <cell r="J2257" t="str">
            <v>Lecture</v>
          </cell>
          <cell r="K2257">
            <v>23</v>
          </cell>
          <cell r="L2257">
            <v>2</v>
          </cell>
          <cell r="O2257" t="str">
            <v>M 2</v>
          </cell>
          <cell r="P2257" t="str">
            <v>GRAD</v>
          </cell>
          <cell r="S2257">
            <v>710376615</v>
          </cell>
          <cell r="T2257" t="str">
            <v>Tauchiana</v>
          </cell>
          <cell r="U2257" t="str">
            <v>Williams</v>
          </cell>
          <cell r="V2257" t="str">
            <v>COMMUNITY, ECOLOGICAL, POLICY, PUBLIC, SOCIAL</v>
          </cell>
          <cell r="W2257" t="str">
            <v>School Social Work Practice</v>
          </cell>
          <cell r="X2257" t="str">
            <v>SCHOOL SOCIAL WORK PRACTICE</v>
          </cell>
          <cell r="Y2257" t="str">
            <v>Prerequisite, SOWO 540. This course examines public school social work policy and practice emphasizing an ecological approach within the school-family-community context.</v>
          </cell>
        </row>
        <row r="2258">
          <cell r="C2258" t="str">
            <v>SOWO850</v>
          </cell>
          <cell r="D2258" t="str">
            <v>SOWO</v>
          </cell>
          <cell r="E2258">
            <v>850</v>
          </cell>
          <cell r="F2258" t="str">
            <v>SCHOOL SOCIAL WORK PRACTICE</v>
          </cell>
          <cell r="H2258">
            <v>2192</v>
          </cell>
          <cell r="I2258">
            <v>1</v>
          </cell>
          <cell r="J2258" t="str">
            <v>Lecture</v>
          </cell>
          <cell r="K2258">
            <v>23</v>
          </cell>
          <cell r="L2258">
            <v>2</v>
          </cell>
          <cell r="P2258" t="str">
            <v>GRAD</v>
          </cell>
          <cell r="S2258">
            <v>710376615</v>
          </cell>
          <cell r="T2258" t="str">
            <v>Tauchiana</v>
          </cell>
          <cell r="U2258" t="str">
            <v>Williams</v>
          </cell>
          <cell r="V2258" t="str">
            <v>COMMUNITY, ECOLOGICAL, POLICY, PUBLIC, SOCIAL</v>
          </cell>
          <cell r="W2258" t="str">
            <v>School Social Work Practice</v>
          </cell>
          <cell r="X2258" t="str">
            <v>SCHOOL SOCIAL WORK PRACTICE</v>
          </cell>
          <cell r="Y2258" t="str">
            <v>Prerequisite, SOWO 540. This course examines public school social work policy and practice emphasizing an ecological approach within the school-family-community context.</v>
          </cell>
        </row>
        <row r="2259">
          <cell r="C2259" t="str">
            <v>SOWO850</v>
          </cell>
          <cell r="D2259" t="str">
            <v>SOWO</v>
          </cell>
          <cell r="E2259">
            <v>850</v>
          </cell>
          <cell r="F2259" t="str">
            <v>SSW:POL &amp; PRAC</v>
          </cell>
          <cell r="H2259">
            <v>2172</v>
          </cell>
          <cell r="I2259">
            <v>1</v>
          </cell>
          <cell r="J2259" t="str">
            <v>Lecture</v>
          </cell>
          <cell r="K2259">
            <v>8</v>
          </cell>
          <cell r="L2259">
            <v>2</v>
          </cell>
          <cell r="O2259" t="str">
            <v>M 2*</v>
          </cell>
          <cell r="P2259" t="str">
            <v>GRAD</v>
          </cell>
          <cell r="S2259">
            <v>710376615</v>
          </cell>
          <cell r="T2259" t="str">
            <v>Tauchiana</v>
          </cell>
          <cell r="U2259" t="str">
            <v>Williams</v>
          </cell>
          <cell r="V2259" t="str">
            <v>COMMUNITY, ECOLOGICAL, POLICY, PUBLIC, SOCIAL</v>
          </cell>
          <cell r="W2259" t="str">
            <v>School Social Work Practice</v>
          </cell>
          <cell r="X2259" t="str">
            <v>SCHOOL SOCIAL WORK PRACTICE</v>
          </cell>
          <cell r="Y2259" t="str">
            <v>This course examines public school social work policy and practice emphasizing an ecological approach within the school-family-community context. Promoting educational equity in disadvantaged youth: The role of resilience and social-emotional learning.  Schools alone cannot close the achievement gap. No child left behind. Education of homeless children and youth; child abuse and neglect; Educational services for immmigrant children and those recently arrived in the US; Working with LGBTQ students of color; How educators can eradicate disparities in school discipline; Suspension and expulsion; Truancy: It's not about skipping school.</v>
          </cell>
        </row>
        <row r="2260">
          <cell r="C2260" t="str">
            <v>SOWO850</v>
          </cell>
          <cell r="D2260" t="str">
            <v>SOWO</v>
          </cell>
          <cell r="E2260">
            <v>850</v>
          </cell>
          <cell r="F2260" t="str">
            <v>SSW:POL &amp; PRAC</v>
          </cell>
          <cell r="H2260">
            <v>2172</v>
          </cell>
          <cell r="I2260">
            <v>1</v>
          </cell>
          <cell r="J2260" t="str">
            <v>Lecture</v>
          </cell>
          <cell r="K2260">
            <v>8</v>
          </cell>
          <cell r="L2260">
            <v>2</v>
          </cell>
          <cell r="O2260" t="str">
            <v>M 2</v>
          </cell>
          <cell r="P2260" t="str">
            <v>GRAD</v>
          </cell>
          <cell r="S2260">
            <v>710376615</v>
          </cell>
          <cell r="T2260" t="str">
            <v>Tauchiana</v>
          </cell>
          <cell r="U2260" t="str">
            <v>Williams</v>
          </cell>
          <cell r="V2260" t="str">
            <v>COMMUNITY, ECOLOGICAL, POLICY, PUBLIC, SOCIAL</v>
          </cell>
          <cell r="W2260" t="str">
            <v>School Social Work Practice</v>
          </cell>
          <cell r="X2260" t="str">
            <v>SCHOOL SOCIAL WORK PRACTICE</v>
          </cell>
          <cell r="Y2260" t="str">
            <v>Prerequisite, SOWO 540. This course examines public school social work policy and practice emphasizing an ecological approach within the school-family-community context.</v>
          </cell>
        </row>
        <row r="2261">
          <cell r="C2261" t="str">
            <v>SOWO882</v>
          </cell>
          <cell r="D2261" t="str">
            <v>SOWO</v>
          </cell>
          <cell r="E2261">
            <v>882</v>
          </cell>
          <cell r="F2261" t="str">
            <v>CITIZEN PARTICIPATION</v>
          </cell>
          <cell r="H2261">
            <v>2179</v>
          </cell>
          <cell r="I2261">
            <v>1</v>
          </cell>
          <cell r="J2261" t="str">
            <v>Lecture</v>
          </cell>
          <cell r="K2261">
            <v>17</v>
          </cell>
          <cell r="L2261">
            <v>1</v>
          </cell>
          <cell r="O2261" t="str">
            <v>M 2</v>
          </cell>
          <cell r="P2261" t="str">
            <v>GRAD</v>
          </cell>
          <cell r="S2261">
            <v>720308896</v>
          </cell>
          <cell r="T2261" t="str">
            <v>Lynne</v>
          </cell>
          <cell r="U2261" t="str">
            <v>Walter</v>
          </cell>
          <cell r="V2261" t="str">
            <v>DEVELOPMENT, GRASSROOT, PLANNING, PUBLIC, SOCIAL</v>
          </cell>
          <cell r="W2261" t="str">
            <v>Citizen Participation and Volunteer Involvement</v>
          </cell>
          <cell r="X2261" t="str">
            <v>CITIZEN PARTICIPATION</v>
          </cell>
          <cell r="Y2261" t="str">
            <v>Examines the role of grassroots organization in advocacy, self-help and social development, the involvement of citizens in public planning, and the development of volunteer programs. Speak out on injustice: for legislators and professionals and for citizens. Citizen engagement and community organizing. African American barber shops and beauty salons: an innovative approach to reducing health disparities through community building and health education. Action and advocay strategies: Working inside and outside the institutional landscape and power positions. The role of nonprofit agencies in promoting citizen engagement. Barriers to citizen engagement in developing countries. From needs to assets: charting a sustainable path towards development in sub-saharan African countries.</v>
          </cell>
        </row>
        <row r="2262">
          <cell r="C2262" t="str">
            <v>SOWO882</v>
          </cell>
          <cell r="D2262" t="str">
            <v>SOWO</v>
          </cell>
          <cell r="E2262">
            <v>882</v>
          </cell>
          <cell r="F2262" t="str">
            <v>CITIZEN PARTICIPAT</v>
          </cell>
          <cell r="H2262">
            <v>2169</v>
          </cell>
          <cell r="I2262">
            <v>1</v>
          </cell>
          <cell r="J2262" t="str">
            <v>Lecture</v>
          </cell>
          <cell r="K2262">
            <v>10</v>
          </cell>
          <cell r="L2262">
            <v>1</v>
          </cell>
          <cell r="O2262" t="str">
            <v xml:space="preserve">M </v>
          </cell>
          <cell r="P2262" t="str">
            <v>GRAD</v>
          </cell>
          <cell r="S2262">
            <v>700448184</v>
          </cell>
          <cell r="T2262" t="str">
            <v>Laurie</v>
          </cell>
          <cell r="U2262" t="str">
            <v>Selz-Campbell</v>
          </cell>
          <cell r="V2262" t="str">
            <v>DEVELOPMENT, GRASSROOT, PLANNING, PUBLIC, SOCIAL</v>
          </cell>
          <cell r="W2262" t="str">
            <v>Citizen Participation and Volunteer Involvement</v>
          </cell>
          <cell r="X2262" t="str">
            <v>CITIZEN PARTICIPATION</v>
          </cell>
          <cell r="Y2262" t="str">
            <v>Prerequisite, SOWO 570. Examines the role of grassroots organization in advocacy, self-help and social development, the involvement of citizens in public planning, and the development of volunteer programs.</v>
          </cell>
        </row>
        <row r="2263">
          <cell r="C2263" t="str">
            <v>SOWO793</v>
          </cell>
          <cell r="D2263" t="str">
            <v>SOWO</v>
          </cell>
          <cell r="E2263">
            <v>793</v>
          </cell>
          <cell r="F2263" t="str">
            <v>ASSET DEV PRACT &amp; POLICY</v>
          </cell>
          <cell r="H2263">
            <v>2192</v>
          </cell>
          <cell r="I2263">
            <v>1</v>
          </cell>
          <cell r="J2263" t="str">
            <v>Lecture</v>
          </cell>
          <cell r="K2263">
            <v>14</v>
          </cell>
          <cell r="L2263">
            <v>1</v>
          </cell>
          <cell r="O2263" t="str">
            <v>M 2*</v>
          </cell>
          <cell r="P2263" t="str">
            <v>GRAD</v>
          </cell>
          <cell r="S2263">
            <v>720080385</v>
          </cell>
          <cell r="T2263" t="str">
            <v>Rainier</v>
          </cell>
          <cell r="U2263" t="str">
            <v>Masa</v>
          </cell>
          <cell r="V2263" t="str">
            <v>BUILDING, COMMUNITY, DEVELOPMENT, FINANC, SOCIAL</v>
          </cell>
          <cell r="W2263" t="str">
            <v>Asset Development Practice and Policy</v>
          </cell>
          <cell r="X2263" t="str">
            <v>ASSET DEVELOPMENT PRACTICE</v>
          </cell>
          <cell r="Y2263" t="str">
            <v>This course explores community-based efforts and social policies to help lower-income individuals and families build wealth through increased access to financial services and asset-building opportunities.</v>
          </cell>
        </row>
        <row r="2264">
          <cell r="C2264" t="str">
            <v>SOWO793</v>
          </cell>
          <cell r="D2264" t="str">
            <v>SOWO</v>
          </cell>
          <cell r="E2264">
            <v>793</v>
          </cell>
          <cell r="F2264" t="str">
            <v>ASSET DEV PRACT &amp; POLICY</v>
          </cell>
          <cell r="H2264">
            <v>2182</v>
          </cell>
          <cell r="I2264">
            <v>1</v>
          </cell>
          <cell r="J2264" t="str">
            <v>Lecture</v>
          </cell>
          <cell r="K2264">
            <v>14</v>
          </cell>
          <cell r="L2264">
            <v>1</v>
          </cell>
          <cell r="O2264" t="str">
            <v>M 2</v>
          </cell>
          <cell r="P2264" t="str">
            <v>GRAD</v>
          </cell>
          <cell r="S2264">
            <v>714666655</v>
          </cell>
          <cell r="T2264" t="str">
            <v>Gina</v>
          </cell>
          <cell r="U2264" t="str">
            <v>Chowa</v>
          </cell>
          <cell r="V2264" t="str">
            <v>BUILDING, COMMUNITY, DEVELOPMENT, FINANC, SOCIAL</v>
          </cell>
          <cell r="W2264" t="str">
            <v>Asset Development Practice</v>
          </cell>
          <cell r="X2264" t="str">
            <v>ASSET DEVELOPMENT PRACTICE</v>
          </cell>
          <cell r="Y2264" t="str">
            <v>Prerequisite, SOWO 570. This course explores community-based efforts and social policies to help lower-income individuals and families build wealth through increased access to financial services and asset-building opportunities.</v>
          </cell>
        </row>
        <row r="2265">
          <cell r="C2265" t="str">
            <v>SPHG711</v>
          </cell>
          <cell r="D2265" t="str">
            <v>SPHG</v>
          </cell>
          <cell r="E2265">
            <v>711</v>
          </cell>
          <cell r="F2265" t="str">
            <v>DATA ANALYSIS</v>
          </cell>
          <cell r="H2265">
            <v>2193</v>
          </cell>
          <cell r="I2265">
            <v>1</v>
          </cell>
          <cell r="J2265" t="str">
            <v>Lecture</v>
          </cell>
          <cell r="K2265">
            <v>16</v>
          </cell>
          <cell r="L2265">
            <v>2</v>
          </cell>
          <cell r="O2265" t="str">
            <v>M 2</v>
          </cell>
          <cell r="P2265" t="str">
            <v>GRAD</v>
          </cell>
          <cell r="S2265">
            <v>711152687</v>
          </cell>
          <cell r="T2265" t="str">
            <v>Bridget</v>
          </cell>
          <cell r="U2265" t="str">
            <v>Teevan</v>
          </cell>
          <cell r="V2265" t="str">
            <v>HEALTH, PUBLIC, PUBLIC HEALTH</v>
          </cell>
          <cell r="W2265" t="str">
            <v>Data Analysis for Public Health</v>
          </cell>
          <cell r="X2265" t="str">
            <v>DATA ANALYSIS</v>
          </cell>
          <cell r="Y2265" t="str">
            <v>This introductory course is part of the MPH core curriculum and focuses on the biostatistics and analysis methods commonly found in public health. Students will learn to produce, interpret, and use straight-forward data analyses.</v>
          </cell>
        </row>
        <row r="2266">
          <cell r="C2266" t="str">
            <v>SPHG711</v>
          </cell>
          <cell r="D2266" t="str">
            <v>SPHG</v>
          </cell>
          <cell r="E2266">
            <v>711</v>
          </cell>
          <cell r="F2266" t="str">
            <v>DATA ANALYSIS</v>
          </cell>
          <cell r="H2266">
            <v>2193</v>
          </cell>
          <cell r="I2266">
            <v>1</v>
          </cell>
          <cell r="J2266" t="str">
            <v>Lecture</v>
          </cell>
          <cell r="K2266">
            <v>16</v>
          </cell>
          <cell r="L2266">
            <v>2</v>
          </cell>
          <cell r="P2266" t="str">
            <v>GRAD</v>
          </cell>
          <cell r="S2266">
            <v>708712690</v>
          </cell>
          <cell r="T2266" t="str">
            <v>Rebekkah</v>
          </cell>
          <cell r="U2266" t="str">
            <v>Brown</v>
          </cell>
          <cell r="V2266" t="str">
            <v>HEALTH, PUBLIC, PUBLIC HEALTH</v>
          </cell>
          <cell r="W2266" t="str">
            <v>Data Analysis for Public Health</v>
          </cell>
          <cell r="X2266" t="str">
            <v>DATA ANALYSIS</v>
          </cell>
          <cell r="Y2266" t="str">
            <v>This introductory course is part of the MPH core curriculum and focuses on the biostatistics and analysis methods commonly found in public health. Students will learn to produce, interpret, and use straight-forward data analyses.</v>
          </cell>
        </row>
        <row r="2267">
          <cell r="C2267" t="str">
            <v>SPHG711</v>
          </cell>
          <cell r="D2267" t="str">
            <v>SPHG</v>
          </cell>
          <cell r="E2267">
            <v>711</v>
          </cell>
          <cell r="F2267" t="str">
            <v>DATA ANALYSIS</v>
          </cell>
          <cell r="H2267">
            <v>2192</v>
          </cell>
          <cell r="I2267">
            <v>1</v>
          </cell>
          <cell r="J2267" t="str">
            <v>Lecture</v>
          </cell>
          <cell r="K2267">
            <v>34</v>
          </cell>
          <cell r="L2267">
            <v>4</v>
          </cell>
          <cell r="P2267" t="str">
            <v>GRAD</v>
          </cell>
          <cell r="S2267">
            <v>720205252</v>
          </cell>
          <cell r="T2267" t="str">
            <v>Elizabeth</v>
          </cell>
          <cell r="U2267" t="str">
            <v>Ajazi</v>
          </cell>
          <cell r="V2267" t="str">
            <v>HEALTH, PUBLIC, PUBLIC HEALTH</v>
          </cell>
          <cell r="W2267" t="str">
            <v>Data Analysis for Public Health</v>
          </cell>
          <cell r="X2267" t="str">
            <v>DATA ANALYSIS</v>
          </cell>
          <cell r="Y2267" t="str">
            <v>This introductory course is part of the MPH core curriculum and focuses on the biostatistics and analysis methods commonly found in public health. Students will learn to produce, interpret, and use straight-forward data analyses.</v>
          </cell>
        </row>
        <row r="2268">
          <cell r="C2268" t="str">
            <v>SPHG711</v>
          </cell>
          <cell r="D2268" t="str">
            <v>SPHG</v>
          </cell>
          <cell r="E2268">
            <v>711</v>
          </cell>
          <cell r="F2268" t="str">
            <v>DATA ANALYSIS</v>
          </cell>
          <cell r="H2268">
            <v>2192</v>
          </cell>
          <cell r="I2268">
            <v>1</v>
          </cell>
          <cell r="J2268" t="str">
            <v>Lecture</v>
          </cell>
          <cell r="K2268">
            <v>34</v>
          </cell>
          <cell r="L2268">
            <v>4</v>
          </cell>
          <cell r="P2268" t="str">
            <v>GRAD</v>
          </cell>
          <cell r="S2268">
            <v>700229718</v>
          </cell>
          <cell r="T2268" t="str">
            <v>Jane</v>
          </cell>
          <cell r="U2268" t="str">
            <v>Monaco</v>
          </cell>
          <cell r="V2268" t="str">
            <v>HEALTH, PUBLIC, PUBLIC HEALTH</v>
          </cell>
          <cell r="W2268" t="str">
            <v>Data Analysis for Public Health</v>
          </cell>
          <cell r="X2268" t="str">
            <v>DATA ANALYSIS</v>
          </cell>
          <cell r="Y2268" t="str">
            <v>This introductory course is part of the MPH core curriculum and focuses on the biostatistics and analysis methods commonly found in public health. Students will learn to produce, interpret, and use straight-forward data analyses.</v>
          </cell>
        </row>
        <row r="2269">
          <cell r="C2269" t="str">
            <v>SPHG711</v>
          </cell>
          <cell r="D2269" t="str">
            <v>SPHG</v>
          </cell>
          <cell r="E2269">
            <v>711</v>
          </cell>
          <cell r="F2269" t="str">
            <v>DATA ANALYSIS</v>
          </cell>
          <cell r="H2269">
            <v>2192</v>
          </cell>
          <cell r="I2269">
            <v>1</v>
          </cell>
          <cell r="J2269" t="str">
            <v>Lecture</v>
          </cell>
          <cell r="K2269">
            <v>34</v>
          </cell>
          <cell r="L2269">
            <v>4</v>
          </cell>
          <cell r="P2269" t="str">
            <v>GRAD</v>
          </cell>
          <cell r="S2269">
            <v>708712690</v>
          </cell>
          <cell r="T2269" t="str">
            <v>Rebekkah</v>
          </cell>
          <cell r="U2269" t="str">
            <v>Brown</v>
          </cell>
          <cell r="V2269" t="str">
            <v>HEALTH, PUBLIC, PUBLIC HEALTH</v>
          </cell>
          <cell r="W2269" t="str">
            <v>Data Analysis for Public Health</v>
          </cell>
          <cell r="X2269" t="str">
            <v>DATA ANALYSIS</v>
          </cell>
          <cell r="Y2269" t="str">
            <v>This introductory course is part of the MPH core curriculum and focuses on the biostatistics and analysis methods commonly found in public health. Students will learn to produce, interpret, and use straight-forward data analyses.</v>
          </cell>
        </row>
        <row r="2270">
          <cell r="C2270" t="str">
            <v>SPHG711</v>
          </cell>
          <cell r="D2270" t="str">
            <v>SPHG</v>
          </cell>
          <cell r="E2270">
            <v>711</v>
          </cell>
          <cell r="F2270" t="str">
            <v>DATA ANALYSIS</v>
          </cell>
          <cell r="H2270">
            <v>2189</v>
          </cell>
          <cell r="I2270">
            <v>1</v>
          </cell>
          <cell r="J2270" t="str">
            <v>Lecture</v>
          </cell>
          <cell r="K2270">
            <v>84</v>
          </cell>
          <cell r="L2270">
            <v>6</v>
          </cell>
          <cell r="P2270" t="str">
            <v>GRAD</v>
          </cell>
          <cell r="S2270">
            <v>720205252</v>
          </cell>
          <cell r="T2270" t="str">
            <v>Elizabeth</v>
          </cell>
          <cell r="U2270" t="str">
            <v>Ajazi</v>
          </cell>
          <cell r="V2270" t="str">
            <v>HEALTH, PUBLIC, PUBLIC HEALTH</v>
          </cell>
          <cell r="W2270" t="str">
            <v>Data Analysis for Public Health</v>
          </cell>
          <cell r="X2270" t="str">
            <v>DATA ANALYSIS</v>
          </cell>
          <cell r="Y2270" t="str">
            <v>This introductory course is part of the MPH core curriculum and focuses on the biostatistics and analysis methods commonly found in public health. Students will learn to produce, interpret, and use straight-forward data analyses.</v>
          </cell>
        </row>
        <row r="2271">
          <cell r="C2271" t="str">
            <v>SPHG711</v>
          </cell>
          <cell r="D2271" t="str">
            <v>SPHG</v>
          </cell>
          <cell r="E2271">
            <v>711</v>
          </cell>
          <cell r="F2271" t="str">
            <v>DATA ANALYSIS</v>
          </cell>
          <cell r="H2271">
            <v>2189</v>
          </cell>
          <cell r="I2271">
            <v>1</v>
          </cell>
          <cell r="J2271" t="str">
            <v>Lecture</v>
          </cell>
          <cell r="K2271">
            <v>84</v>
          </cell>
          <cell r="L2271">
            <v>6</v>
          </cell>
          <cell r="P2271" t="str">
            <v>GRAD</v>
          </cell>
          <cell r="S2271">
            <v>720205252</v>
          </cell>
          <cell r="T2271" t="str">
            <v>Elizabeth</v>
          </cell>
          <cell r="U2271" t="str">
            <v>Ajazi</v>
          </cell>
          <cell r="V2271" t="str">
            <v>HEALTH, PUBLIC, PUBLIC HEALTH</v>
          </cell>
          <cell r="W2271" t="str">
            <v>Data Analysis for Public Health</v>
          </cell>
          <cell r="X2271" t="str">
            <v>DATA ANALYSIS</v>
          </cell>
          <cell r="Y2271" t="str">
            <v>This introductory course is part of the MPH core curriculum and focuses on the biostatistics and analysis methods commonly found in public health. Students will learn to produce, interpret, and use straight-forward data analyses.</v>
          </cell>
        </row>
        <row r="2272">
          <cell r="C2272" t="str">
            <v>SPHG711</v>
          </cell>
          <cell r="D2272" t="str">
            <v>SPHG</v>
          </cell>
          <cell r="E2272">
            <v>711</v>
          </cell>
          <cell r="F2272" t="str">
            <v>DATA ANALYSIS</v>
          </cell>
          <cell r="H2272">
            <v>2189</v>
          </cell>
          <cell r="I2272">
            <v>1</v>
          </cell>
          <cell r="J2272" t="str">
            <v>Lecture</v>
          </cell>
          <cell r="K2272">
            <v>84</v>
          </cell>
          <cell r="L2272">
            <v>6</v>
          </cell>
          <cell r="P2272" t="str">
            <v>GRAD</v>
          </cell>
          <cell r="S2272">
            <v>711152687</v>
          </cell>
          <cell r="T2272" t="str">
            <v>Bridget</v>
          </cell>
          <cell r="U2272" t="str">
            <v>Teevan</v>
          </cell>
          <cell r="V2272" t="str">
            <v>HEALTH, PUBLIC, PUBLIC HEALTH</v>
          </cell>
          <cell r="W2272" t="str">
            <v>Data Analysis for Public Health</v>
          </cell>
          <cell r="X2272" t="str">
            <v>DATA ANALYSIS</v>
          </cell>
          <cell r="Y2272" t="str">
            <v>This introductory course is part of the MPH core curriculum and focuses on the biostatistics and analysis methods commonly found in public health. Students will learn to produce, interpret, and use straight-forward data analyses.</v>
          </cell>
        </row>
        <row r="2273">
          <cell r="C2273" t="str">
            <v>SPHG711</v>
          </cell>
          <cell r="D2273" t="str">
            <v>SPHG</v>
          </cell>
          <cell r="E2273">
            <v>711</v>
          </cell>
          <cell r="F2273" t="str">
            <v>DATA ANALYSIS</v>
          </cell>
          <cell r="H2273">
            <v>2189</v>
          </cell>
          <cell r="I2273">
            <v>1</v>
          </cell>
          <cell r="J2273" t="str">
            <v>Lecture</v>
          </cell>
          <cell r="K2273">
            <v>84</v>
          </cell>
          <cell r="L2273">
            <v>6</v>
          </cell>
          <cell r="P2273" t="str">
            <v>GRAD</v>
          </cell>
          <cell r="S2273">
            <v>700229718</v>
          </cell>
          <cell r="T2273" t="str">
            <v>Jane</v>
          </cell>
          <cell r="U2273" t="str">
            <v>Monaco</v>
          </cell>
          <cell r="V2273" t="str">
            <v>HEALTH, PUBLIC, PUBLIC HEALTH</v>
          </cell>
          <cell r="W2273" t="str">
            <v>Data Analysis for Public Health</v>
          </cell>
          <cell r="X2273" t="str">
            <v>DATA ANALYSIS</v>
          </cell>
          <cell r="Y2273" t="str">
            <v>This introductory course is part of the MPH core curriculum and focuses on the biostatistics and analysis methods commonly found in public health. Students will learn to produce, interpret, and use straight-forward data analyses.</v>
          </cell>
        </row>
        <row r="2274">
          <cell r="C2274" t="str">
            <v>SPHG711</v>
          </cell>
          <cell r="D2274" t="str">
            <v>SPHG</v>
          </cell>
          <cell r="E2274">
            <v>711</v>
          </cell>
          <cell r="F2274" t="str">
            <v>DATA ANALYSIS</v>
          </cell>
          <cell r="H2274">
            <v>2189</v>
          </cell>
          <cell r="I2274">
            <v>1</v>
          </cell>
          <cell r="J2274" t="str">
            <v>Lecture</v>
          </cell>
          <cell r="K2274">
            <v>316</v>
          </cell>
          <cell r="L2274">
            <v>8</v>
          </cell>
          <cell r="P2274" t="str">
            <v>GRAD</v>
          </cell>
          <cell r="S2274">
            <v>730295736</v>
          </cell>
          <cell r="T2274" t="str">
            <v>Jill</v>
          </cell>
          <cell r="U2274" t="str">
            <v>Fromewick</v>
          </cell>
          <cell r="V2274" t="str">
            <v>HEALTH, PUBLIC, PUBLIC HEALTH</v>
          </cell>
          <cell r="W2274" t="str">
            <v>Data Analysis for Public Health</v>
          </cell>
          <cell r="X2274" t="str">
            <v>DATA ANALYSIS</v>
          </cell>
          <cell r="Y2274" t="str">
            <v>This introductory course is part of the MPH core curriculum and focuses on the biostatistics and analysis methods commonly found in public health. Students will learn to produce, interpret, and use straight-forward data analyses.</v>
          </cell>
        </row>
        <row r="2275">
          <cell r="C2275" t="str">
            <v>SPHG711</v>
          </cell>
          <cell r="D2275" t="str">
            <v>SPHG</v>
          </cell>
          <cell r="E2275">
            <v>711</v>
          </cell>
          <cell r="F2275" t="str">
            <v>DATA ANALYSIS</v>
          </cell>
          <cell r="H2275">
            <v>2189</v>
          </cell>
          <cell r="I2275">
            <v>1</v>
          </cell>
          <cell r="J2275" t="str">
            <v>Lecture</v>
          </cell>
          <cell r="K2275">
            <v>316</v>
          </cell>
          <cell r="L2275">
            <v>8</v>
          </cell>
          <cell r="P2275" t="str">
            <v>GRAD</v>
          </cell>
          <cell r="S2275">
            <v>709186892</v>
          </cell>
          <cell r="T2275" t="str">
            <v>Jamie</v>
          </cell>
          <cell r="U2275" t="str">
            <v>Crandell</v>
          </cell>
          <cell r="V2275" t="str">
            <v>HEALTH, PUBLIC, PUBLIC HEALTH</v>
          </cell>
          <cell r="W2275" t="str">
            <v>Data Analysis for Public Health</v>
          </cell>
          <cell r="X2275" t="str">
            <v>DATA ANALYSIS</v>
          </cell>
          <cell r="Y2275" t="str">
            <v>This introductory course is part of the MPH core curriculum and focuses on the biostatistics and analysis methods commonly found in public health. Students will learn to produce, interpret, and use straight-forward data analyses.</v>
          </cell>
        </row>
        <row r="2276">
          <cell r="C2276" t="str">
            <v>SPHG711</v>
          </cell>
          <cell r="D2276" t="str">
            <v>SPHG</v>
          </cell>
          <cell r="E2276">
            <v>711</v>
          </cell>
          <cell r="F2276" t="str">
            <v>DATA ANALYSIS</v>
          </cell>
          <cell r="H2276">
            <v>2189</v>
          </cell>
          <cell r="I2276">
            <v>1</v>
          </cell>
          <cell r="J2276" t="str">
            <v>Lecture</v>
          </cell>
          <cell r="K2276">
            <v>316</v>
          </cell>
          <cell r="L2276">
            <v>8</v>
          </cell>
          <cell r="O2276" t="str">
            <v>M 2</v>
          </cell>
          <cell r="P2276" t="str">
            <v>GRAD</v>
          </cell>
          <cell r="S2276">
            <v>709186892</v>
          </cell>
          <cell r="T2276" t="str">
            <v>Jamie</v>
          </cell>
          <cell r="U2276" t="str">
            <v>Crandell</v>
          </cell>
          <cell r="V2276" t="str">
            <v>HEALTH, PUBLIC, PUBLIC HEALTH</v>
          </cell>
          <cell r="W2276" t="str">
            <v>Data Analysis for Public Health</v>
          </cell>
          <cell r="X2276" t="str">
            <v>DATA ANALYSIS</v>
          </cell>
          <cell r="Y2276" t="str">
            <v>This introductory course is part of the MPH core curriculum and focuses on the biostatistics and analysis methods commonly found in public health. Students will learn to produce, interpret, and use straight-forward data analyses.</v>
          </cell>
        </row>
        <row r="2277">
          <cell r="C2277" t="str">
            <v>SPHG712</v>
          </cell>
          <cell r="D2277" t="str">
            <v>SPHG</v>
          </cell>
          <cell r="E2277">
            <v>712</v>
          </cell>
          <cell r="F2277" t="str">
            <v>METHODS AND MEASURES</v>
          </cell>
          <cell r="H2277">
            <v>2193</v>
          </cell>
          <cell r="I2277">
            <v>1</v>
          </cell>
          <cell r="J2277" t="str">
            <v>Lecture</v>
          </cell>
          <cell r="K2277">
            <v>16</v>
          </cell>
          <cell r="L2277">
            <v>2</v>
          </cell>
          <cell r="O2277" t="str">
            <v>M 2*</v>
          </cell>
          <cell r="P2277" t="str">
            <v>GRAD</v>
          </cell>
          <cell r="S2277">
            <v>730300739</v>
          </cell>
          <cell r="T2277" t="str">
            <v>Thomas</v>
          </cell>
          <cell r="U2277" t="str">
            <v>Fitzgerald</v>
          </cell>
          <cell r="V2277" t="str">
            <v>EQUIT, HEALTH, POPULATION</v>
          </cell>
          <cell r="W2277" t="str">
            <v>Methods and Measures for Public Health Practice</v>
          </cell>
          <cell r="X2277" t="str">
            <v>METHODS AND MEASURES</v>
          </cell>
          <cell r="Y2277" t="str">
            <v>This course introduces epidemiologic concepts and how to quantitatively describe population patterns of health, inequities, and their determinants. Students will focus on what to measure, how to measure it, whom to measure it in, and how to do so in ways that minimize bias. Measures of disease occurrence; Firearm laws and gun mortality case study; Police killings and their spillover effects on the mental health of black Americans: A population-based quasi-experimental study; Ecological studies; Association between rotating night shift work and risk of coronary heart disease among women; Vaccines and autism; Industrial hog operations and multi-drug resistance; Environmental exposures and esophageal cancer</v>
          </cell>
        </row>
        <row r="2278">
          <cell r="C2278" t="str">
            <v>SPHG712</v>
          </cell>
          <cell r="D2278" t="str">
            <v>SPHG</v>
          </cell>
          <cell r="E2278">
            <v>712</v>
          </cell>
          <cell r="F2278" t="str">
            <v>METHODS AND MEASURES</v>
          </cell>
          <cell r="H2278">
            <v>2193</v>
          </cell>
          <cell r="I2278">
            <v>1</v>
          </cell>
          <cell r="J2278" t="str">
            <v>Lecture</v>
          </cell>
          <cell r="K2278">
            <v>16</v>
          </cell>
          <cell r="L2278">
            <v>2</v>
          </cell>
          <cell r="P2278" t="str">
            <v>GRAD</v>
          </cell>
          <cell r="S2278">
            <v>720367468</v>
          </cell>
          <cell r="T2278" t="str">
            <v>Kristin</v>
          </cell>
          <cell r="U2278" t="str">
            <v>Young</v>
          </cell>
          <cell r="V2278" t="str">
            <v>EQUIT, HEALTH, POPULATION</v>
          </cell>
          <cell r="W2278" t="str">
            <v>Methods and Measures for Public Health Practice</v>
          </cell>
          <cell r="X2278" t="str">
            <v>METHODS AND MEASURES</v>
          </cell>
          <cell r="Y2278" t="str">
            <v>Corequisite, SPHG 713. This course is part of the MPH core curriculum, and introduces epidemiologic concepts and how to describe population patterns of health, inequities, and their determinants.</v>
          </cell>
        </row>
        <row r="2279">
          <cell r="C2279" t="str">
            <v>SPHG712</v>
          </cell>
          <cell r="D2279" t="str">
            <v>SPHG</v>
          </cell>
          <cell r="E2279">
            <v>712</v>
          </cell>
          <cell r="F2279" t="str">
            <v>METHODS AND MEASURES</v>
          </cell>
          <cell r="H2279">
            <v>2192</v>
          </cell>
          <cell r="I2279">
            <v>1</v>
          </cell>
          <cell r="J2279" t="str">
            <v>Lecture</v>
          </cell>
          <cell r="K2279">
            <v>30</v>
          </cell>
          <cell r="L2279">
            <v>4</v>
          </cell>
          <cell r="P2279" t="str">
            <v>GRAD</v>
          </cell>
          <cell r="S2279">
            <v>712447810</v>
          </cell>
          <cell r="T2279" t="str">
            <v>Brettania</v>
          </cell>
          <cell r="U2279" t="str">
            <v>Lopes</v>
          </cell>
          <cell r="V2279" t="str">
            <v>EQUIT, HEALTH, POPULATION</v>
          </cell>
          <cell r="W2279" t="str">
            <v>Methods and Measures for Public Health Practice</v>
          </cell>
          <cell r="X2279" t="str">
            <v>METHODS AND MEASURES</v>
          </cell>
          <cell r="Y2279" t="str">
            <v>Corequisite, SPHG 713. This course is part of the MPH core curriculum, and introduces epidemiologic concepts and how to describe population patterns of health, inequities, and their determinants.</v>
          </cell>
        </row>
        <row r="2280">
          <cell r="C2280" t="str">
            <v>SPHG712</v>
          </cell>
          <cell r="D2280" t="str">
            <v>SPHG</v>
          </cell>
          <cell r="E2280">
            <v>712</v>
          </cell>
          <cell r="F2280" t="str">
            <v>METHODS AND MEASURES</v>
          </cell>
          <cell r="H2280">
            <v>2192</v>
          </cell>
          <cell r="I2280">
            <v>1</v>
          </cell>
          <cell r="J2280" t="str">
            <v>Lecture</v>
          </cell>
          <cell r="K2280">
            <v>30</v>
          </cell>
          <cell r="L2280">
            <v>4</v>
          </cell>
          <cell r="O2280" t="str">
            <v>M 2</v>
          </cell>
          <cell r="P2280" t="str">
            <v>GRAD</v>
          </cell>
          <cell r="S2280">
            <v>730300739</v>
          </cell>
          <cell r="T2280" t="str">
            <v>Thomas</v>
          </cell>
          <cell r="U2280" t="str">
            <v>Fitzgerald</v>
          </cell>
          <cell r="V2280" t="str">
            <v>EQUIT, HEALTH, POPULATION</v>
          </cell>
          <cell r="W2280" t="str">
            <v>Methods and Measures for Public Health Practice</v>
          </cell>
          <cell r="X2280" t="str">
            <v>METHODS AND MEASURES</v>
          </cell>
          <cell r="Y2280" t="str">
            <v>Corequisite, SPHG 713. This course is part of the MPH core curriculum, and introduces epidemiologic concepts and how to describe population patterns of health, inequities, and their determinants.</v>
          </cell>
        </row>
        <row r="2281">
          <cell r="C2281" t="str">
            <v>SPHG712</v>
          </cell>
          <cell r="D2281" t="str">
            <v>SPHG</v>
          </cell>
          <cell r="E2281">
            <v>712</v>
          </cell>
          <cell r="F2281" t="str">
            <v>METHODS AND MEASURES</v>
          </cell>
          <cell r="H2281">
            <v>2189</v>
          </cell>
          <cell r="I2281">
            <v>1</v>
          </cell>
          <cell r="J2281" t="str">
            <v>Lecture</v>
          </cell>
          <cell r="K2281">
            <v>52</v>
          </cell>
          <cell r="L2281">
            <v>6</v>
          </cell>
          <cell r="O2281" t="str">
            <v xml:space="preserve">M </v>
          </cell>
          <cell r="P2281" t="str">
            <v>GRAD</v>
          </cell>
          <cell r="S2281">
            <v>730300739</v>
          </cell>
          <cell r="T2281" t="str">
            <v>Thomas</v>
          </cell>
          <cell r="U2281" t="str">
            <v>Fitzgerald</v>
          </cell>
          <cell r="V2281" t="str">
            <v>EQUIT, HEALTH, POPULATION</v>
          </cell>
          <cell r="W2281" t="str">
            <v>Methods and Measures for Public Health Practice</v>
          </cell>
          <cell r="X2281" t="str">
            <v>METHODS AND MEASURES</v>
          </cell>
          <cell r="Y2281" t="str">
            <v>Corequisite, SPHG 713. This course is part of the MPH core curriculum, and introduces epidemiologic concepts and how to describe population patterns of health, inequities, and their determinants.</v>
          </cell>
        </row>
        <row r="2282">
          <cell r="C2282" t="str">
            <v>SPHG712</v>
          </cell>
          <cell r="D2282" t="str">
            <v>SPHG</v>
          </cell>
          <cell r="E2282">
            <v>712</v>
          </cell>
          <cell r="F2282" t="str">
            <v>METHODS AND MEASURES</v>
          </cell>
          <cell r="H2282">
            <v>2189</v>
          </cell>
          <cell r="I2282">
            <v>1</v>
          </cell>
          <cell r="J2282" t="str">
            <v>Lecture</v>
          </cell>
          <cell r="K2282">
            <v>52</v>
          </cell>
          <cell r="L2282">
            <v>6</v>
          </cell>
          <cell r="O2282" t="str">
            <v>M 2</v>
          </cell>
          <cell r="P2282" t="str">
            <v>GRAD</v>
          </cell>
          <cell r="S2282">
            <v>730300433</v>
          </cell>
          <cell r="T2282" t="str">
            <v>Dodie</v>
          </cell>
          <cell r="U2282" t="str">
            <v>Arnold</v>
          </cell>
          <cell r="V2282" t="str">
            <v>EQUIT, HEALTH, POPULATION</v>
          </cell>
          <cell r="W2282" t="str">
            <v>Methods and Measures for Public Health Practice</v>
          </cell>
          <cell r="X2282" t="str">
            <v>METHODS AND MEASURES</v>
          </cell>
          <cell r="Y2282" t="str">
            <v>Corequisite, SPHG 713. This course is part of the MPH core curriculum, and introduces epidemiologic concepts and how to describe population patterns of health, inequities, and their determinants.</v>
          </cell>
        </row>
        <row r="2283">
          <cell r="C2283" t="str">
            <v>SPHG712</v>
          </cell>
          <cell r="D2283" t="str">
            <v>SPHG</v>
          </cell>
          <cell r="E2283">
            <v>712</v>
          </cell>
          <cell r="F2283" t="str">
            <v>METHODS AND MEASURES</v>
          </cell>
          <cell r="H2283">
            <v>2189</v>
          </cell>
          <cell r="I2283">
            <v>1</v>
          </cell>
          <cell r="J2283" t="str">
            <v>Lecture</v>
          </cell>
          <cell r="K2283">
            <v>52</v>
          </cell>
          <cell r="L2283">
            <v>6</v>
          </cell>
          <cell r="O2283" t="str">
            <v>M 2</v>
          </cell>
          <cell r="P2283" t="str">
            <v>GRAD</v>
          </cell>
          <cell r="S2283">
            <v>730300433</v>
          </cell>
          <cell r="T2283" t="str">
            <v>Dodie</v>
          </cell>
          <cell r="U2283" t="str">
            <v>Arnold</v>
          </cell>
          <cell r="V2283" t="str">
            <v>EQUIT, HEALTH, POPULATION</v>
          </cell>
          <cell r="W2283" t="str">
            <v>Methods and Measures for Public Health Practice</v>
          </cell>
          <cell r="X2283" t="str">
            <v>METHODS AND MEASURES</v>
          </cell>
          <cell r="Y2283" t="str">
            <v>Corequisite, SPHG 713. This course is part of the MPH core curriculum, and introduces epidemiologic concepts and how to describe population patterns of health, inequities, and their determinants.</v>
          </cell>
        </row>
        <row r="2284">
          <cell r="C2284" t="str">
            <v>SPHG712</v>
          </cell>
          <cell r="D2284" t="str">
            <v>SPHG</v>
          </cell>
          <cell r="E2284">
            <v>712</v>
          </cell>
          <cell r="F2284" t="str">
            <v>METHODS AND MEASURES</v>
          </cell>
          <cell r="H2284">
            <v>2189</v>
          </cell>
          <cell r="I2284">
            <v>1</v>
          </cell>
          <cell r="J2284" t="str">
            <v>Lecture</v>
          </cell>
          <cell r="K2284">
            <v>52</v>
          </cell>
          <cell r="L2284">
            <v>6</v>
          </cell>
          <cell r="P2284" t="str">
            <v>GRAD</v>
          </cell>
          <cell r="S2284">
            <v>704049840</v>
          </cell>
          <cell r="T2284" t="str">
            <v>Karin</v>
          </cell>
          <cell r="U2284" t="str">
            <v>Yeatts</v>
          </cell>
          <cell r="V2284" t="str">
            <v>EQUIT, HEALTH, POPULATION</v>
          </cell>
          <cell r="W2284" t="str">
            <v>Methods and Measures for Public Health Practice</v>
          </cell>
          <cell r="X2284" t="str">
            <v>METHODS AND MEASURES</v>
          </cell>
          <cell r="Y2284" t="str">
            <v>Corequisite, SPHG 713. This course is part of the MPH core curriculum, and introduces epidemiologic concepts and how to describe population patterns of health, inequities, and their determinants.</v>
          </cell>
        </row>
        <row r="2285">
          <cell r="C2285" t="str">
            <v>SPHG712</v>
          </cell>
          <cell r="D2285" t="str">
            <v>SPHG</v>
          </cell>
          <cell r="E2285">
            <v>712</v>
          </cell>
          <cell r="F2285" t="str">
            <v>METHODS AND MEASURES</v>
          </cell>
          <cell r="H2285">
            <v>2189</v>
          </cell>
          <cell r="I2285">
            <v>1</v>
          </cell>
          <cell r="J2285" t="str">
            <v>Lecture</v>
          </cell>
          <cell r="K2285">
            <v>52</v>
          </cell>
          <cell r="L2285">
            <v>6</v>
          </cell>
          <cell r="P2285" t="str">
            <v>GRAD</v>
          </cell>
          <cell r="S2285">
            <v>720367468</v>
          </cell>
          <cell r="T2285" t="str">
            <v>Kristin</v>
          </cell>
          <cell r="U2285" t="str">
            <v>Young</v>
          </cell>
          <cell r="V2285" t="str">
            <v>EQUIT, HEALTH, POPULATION</v>
          </cell>
          <cell r="W2285" t="str">
            <v>Methods and Measures for Public Health Practice</v>
          </cell>
          <cell r="X2285" t="str">
            <v>METHODS AND MEASURES</v>
          </cell>
          <cell r="Y2285" t="str">
            <v>Corequisite, SPHG 713. This course is part of the MPH core curriculum, and introduces epidemiologic concepts and how to describe population patterns of health, inequities, and their determinants.</v>
          </cell>
        </row>
        <row r="2286">
          <cell r="C2286" t="str">
            <v>SPHG712</v>
          </cell>
          <cell r="D2286" t="str">
            <v>SPHG</v>
          </cell>
          <cell r="E2286">
            <v>712</v>
          </cell>
          <cell r="F2286" t="str">
            <v>METHODS AND MEASURES</v>
          </cell>
          <cell r="H2286">
            <v>2189</v>
          </cell>
          <cell r="I2286">
            <v>1</v>
          </cell>
          <cell r="J2286" t="str">
            <v>Lecture</v>
          </cell>
          <cell r="K2286">
            <v>157</v>
          </cell>
          <cell r="L2286">
            <v>5</v>
          </cell>
          <cell r="P2286" t="str">
            <v>GRAD</v>
          </cell>
          <cell r="S2286">
            <v>701296223</v>
          </cell>
          <cell r="T2286" t="str">
            <v>Ameena</v>
          </cell>
          <cell r="U2286" t="str">
            <v>Batada</v>
          </cell>
          <cell r="V2286" t="str">
            <v>EQUIT, HEALTH, POPULATION</v>
          </cell>
          <cell r="W2286" t="str">
            <v>Methods and Measures for Public Health Practice</v>
          </cell>
          <cell r="X2286" t="str">
            <v>METHODS AND MEASURES</v>
          </cell>
          <cell r="Y2286" t="str">
            <v>Corequisite, SPHG 713. This course is part of the MPH core curriculum, and introduces epidemiologic concepts and how to describe population patterns of health, inequities, and their determinants.</v>
          </cell>
        </row>
        <row r="2287">
          <cell r="C2287" t="str">
            <v>SPHG712</v>
          </cell>
          <cell r="D2287" t="str">
            <v>SPHG</v>
          </cell>
          <cell r="E2287">
            <v>712</v>
          </cell>
          <cell r="F2287" t="str">
            <v>METHODS AND MEASURES</v>
          </cell>
          <cell r="H2287">
            <v>2189</v>
          </cell>
          <cell r="I2287">
            <v>1</v>
          </cell>
          <cell r="J2287" t="str">
            <v>Lecture</v>
          </cell>
          <cell r="K2287">
            <v>157</v>
          </cell>
          <cell r="L2287">
            <v>5</v>
          </cell>
          <cell r="P2287" t="str">
            <v>GRAD</v>
          </cell>
          <cell r="S2287">
            <v>704049840</v>
          </cell>
          <cell r="T2287" t="str">
            <v>Karin</v>
          </cell>
          <cell r="U2287" t="str">
            <v>Yeatts</v>
          </cell>
          <cell r="V2287" t="str">
            <v>EQUIT, HEALTH, POPULATION</v>
          </cell>
          <cell r="W2287" t="str">
            <v>Methods and Measures for Public Health Practice</v>
          </cell>
          <cell r="X2287" t="str">
            <v>METHODS AND MEASURES</v>
          </cell>
          <cell r="Y2287" t="str">
            <v>Corequisite, SPHG 713. This course is part of the MPH core curriculum, and introduces epidemiologic concepts and how to describe population patterns of health, inequities, and their determinants.</v>
          </cell>
        </row>
        <row r="2288">
          <cell r="C2288" t="str">
            <v>SPHG712</v>
          </cell>
          <cell r="D2288" t="str">
            <v>SPHG</v>
          </cell>
          <cell r="E2288">
            <v>712</v>
          </cell>
          <cell r="F2288" t="str">
            <v>METHODS AND MEASURES</v>
          </cell>
          <cell r="H2288">
            <v>2189</v>
          </cell>
          <cell r="I2288">
            <v>1</v>
          </cell>
          <cell r="J2288" t="str">
            <v>Lecture</v>
          </cell>
          <cell r="K2288">
            <v>157</v>
          </cell>
          <cell r="L2288">
            <v>5</v>
          </cell>
          <cell r="P2288" t="str">
            <v>GRAD</v>
          </cell>
          <cell r="S2288">
            <v>704049840</v>
          </cell>
          <cell r="T2288" t="str">
            <v>Karin</v>
          </cell>
          <cell r="U2288" t="str">
            <v>Yeatts</v>
          </cell>
          <cell r="V2288" t="str">
            <v>EQUIT, HEALTH, POPULATION</v>
          </cell>
          <cell r="W2288" t="str">
            <v>Methods and Measures for Public Health Practice</v>
          </cell>
          <cell r="X2288" t="str">
            <v>METHODS AND MEASURES</v>
          </cell>
          <cell r="Y2288" t="str">
            <v>Corequisite, SPHG 713. This course is part of the MPH core curriculum, and introduces epidemiologic concepts and how to describe population patterns of health, inequities, and their determinants.</v>
          </cell>
        </row>
        <row r="2289">
          <cell r="C2289" t="str">
            <v>SPHG712</v>
          </cell>
          <cell r="D2289" t="str">
            <v>SPHG</v>
          </cell>
          <cell r="E2289">
            <v>712</v>
          </cell>
          <cell r="F2289" t="str">
            <v>METHODS AND MEASURES</v>
          </cell>
          <cell r="H2289">
            <v>2189</v>
          </cell>
          <cell r="I2289">
            <v>1</v>
          </cell>
          <cell r="J2289" t="str">
            <v>Lecture</v>
          </cell>
          <cell r="K2289">
            <v>157</v>
          </cell>
          <cell r="L2289">
            <v>5</v>
          </cell>
          <cell r="O2289" t="str">
            <v>M 2</v>
          </cell>
          <cell r="P2289" t="str">
            <v>GRAD</v>
          </cell>
          <cell r="S2289">
            <v>704049840</v>
          </cell>
          <cell r="T2289" t="str">
            <v>Karin</v>
          </cell>
          <cell r="U2289" t="str">
            <v>Yeatts</v>
          </cell>
          <cell r="V2289" t="str">
            <v>EQUIT, HEALTH, POPULATION</v>
          </cell>
          <cell r="W2289" t="str">
            <v>Methods and Measures for Public Health Practice</v>
          </cell>
          <cell r="X2289" t="str">
            <v>METHODS AND MEASURES</v>
          </cell>
          <cell r="Y2289" t="str">
            <v>Corequisite, SPHG 713. This course is part of the MPH core curriculum, and introduces epidemiologic concepts and how to describe population patterns of health, inequities, and their determinants.</v>
          </cell>
        </row>
        <row r="2290">
          <cell r="C2290" t="str">
            <v>TOXC701</v>
          </cell>
          <cell r="D2290" t="str">
            <v>TOXC</v>
          </cell>
          <cell r="E2290">
            <v>701</v>
          </cell>
          <cell r="F2290" t="str">
            <v>CURRENT TOPICS IN TOXICOLOGY</v>
          </cell>
          <cell r="H2290">
            <v>2182</v>
          </cell>
          <cell r="I2290">
            <v>1</v>
          </cell>
          <cell r="J2290" t="str">
            <v>Lecture</v>
          </cell>
          <cell r="K2290">
            <v>5</v>
          </cell>
          <cell r="L2290">
            <v>1</v>
          </cell>
          <cell r="P2290" t="str">
            <v>GRAD</v>
          </cell>
          <cell r="S2290">
            <v>704218787</v>
          </cell>
          <cell r="T2290" t="str">
            <v>Ilona</v>
          </cell>
          <cell r="U2290" t="str">
            <v>Jaspers</v>
          </cell>
          <cell r="V2290" t="str">
            <v>HEALTH</v>
          </cell>
          <cell r="W2290" t="str">
            <v>Current Topics in Toxicology</v>
          </cell>
          <cell r="X2290" t="str">
            <v>CURRENT TOPICS IN TOXICOLOGY</v>
          </cell>
          <cell r="Y2290" t="str">
            <v>In this course, we will read, discuss and present primary research articles, from various research groups, in order to interpret the true meaning of recent scientific findings in the field of toxicology. A general understanding of Biology, Chemistry and Human Health is required.</v>
          </cell>
        </row>
        <row r="2291">
          <cell r="C2291" t="str">
            <v>TOXC707</v>
          </cell>
          <cell r="D2291" t="str">
            <v>TOXC</v>
          </cell>
          <cell r="E2291">
            <v>707</v>
          </cell>
          <cell r="F2291" t="str">
            <v>ADVANCED TOXICOLOGY</v>
          </cell>
          <cell r="H2291">
            <v>2192</v>
          </cell>
          <cell r="I2291">
            <v>1</v>
          </cell>
          <cell r="J2291" t="str">
            <v>Lecture</v>
          </cell>
          <cell r="K2291">
            <v>8</v>
          </cell>
          <cell r="L2291">
            <v>1</v>
          </cell>
          <cell r="O2291" t="str">
            <v>M 2*</v>
          </cell>
          <cell r="P2291" t="str">
            <v>GRAD</v>
          </cell>
          <cell r="S2291">
            <v>711074455</v>
          </cell>
          <cell r="T2291" t="str">
            <v>Kun</v>
          </cell>
          <cell r="U2291" t="str">
            <v>Lu</v>
          </cell>
          <cell r="Y2291" t="str">
            <v xml:space="preserve">Course provides an in-depth understanding of systematic toxicology. Cellular and physiological basis of toxicity of environmental chemicals, with emphasis on inhalation toxicology, developmental toxicology, immunotoxicology, radiation toxicology, renal toxicology, and neurotoxicology. Includes sections on the neurotoxicity of pesticides, toxins, solvents, endocrine disruptors, and metals. </v>
          </cell>
        </row>
        <row r="2292">
          <cell r="C2292" t="str">
            <v>TOXC707</v>
          </cell>
          <cell r="D2292" t="str">
            <v>TOXC</v>
          </cell>
          <cell r="E2292">
            <v>707</v>
          </cell>
          <cell r="F2292" t="str">
            <v>ADVANCED TOXICOLOGY</v>
          </cell>
          <cell r="H2292">
            <v>2182</v>
          </cell>
          <cell r="I2292">
            <v>1</v>
          </cell>
          <cell r="J2292" t="str">
            <v>Lecture</v>
          </cell>
          <cell r="K2292">
            <v>6</v>
          </cell>
          <cell r="L2292">
            <v>1</v>
          </cell>
          <cell r="O2292" t="str">
            <v>M 2</v>
          </cell>
          <cell r="P2292" t="str">
            <v>GRAD</v>
          </cell>
          <cell r="S2292">
            <v>711074455</v>
          </cell>
          <cell r="T2292" t="str">
            <v>Kun</v>
          </cell>
          <cell r="U2292" t="str">
            <v>Lu</v>
          </cell>
        </row>
        <row r="2293">
          <cell r="C2293" t="str">
            <v>TOXC707</v>
          </cell>
          <cell r="D2293" t="str">
            <v>TOXC</v>
          </cell>
          <cell r="E2293">
            <v>707</v>
          </cell>
          <cell r="F2293" t="str">
            <v>ADVANCED TOXICOLOGY</v>
          </cell>
          <cell r="H2293">
            <v>2182</v>
          </cell>
          <cell r="I2293">
            <v>1</v>
          </cell>
          <cell r="J2293" t="str">
            <v>Lecture</v>
          </cell>
          <cell r="K2293">
            <v>6</v>
          </cell>
          <cell r="L2293">
            <v>1</v>
          </cell>
          <cell r="O2293" t="str">
            <v xml:space="preserve">M </v>
          </cell>
          <cell r="P2293" t="str">
            <v>GRAD</v>
          </cell>
          <cell r="S2293">
            <v>704283985</v>
          </cell>
          <cell r="T2293" t="str">
            <v>James</v>
          </cell>
          <cell r="U2293" t="str">
            <v>Swenberg</v>
          </cell>
        </row>
        <row r="2294">
          <cell r="C2294" t="str">
            <v>TOXC707</v>
          </cell>
          <cell r="D2294" t="str">
            <v>TOXC</v>
          </cell>
          <cell r="E2294">
            <v>707</v>
          </cell>
          <cell r="F2294" t="str">
            <v>ADVANCED TOXICOLOGY</v>
          </cell>
          <cell r="H2294">
            <v>2172</v>
          </cell>
          <cell r="I2294">
            <v>1</v>
          </cell>
          <cell r="J2294" t="str">
            <v>Lecture</v>
          </cell>
          <cell r="K2294">
            <v>10</v>
          </cell>
          <cell r="L2294">
            <v>1</v>
          </cell>
          <cell r="P2294" t="str">
            <v>GRAD</v>
          </cell>
          <cell r="S2294">
            <v>704283985</v>
          </cell>
          <cell r="T2294" t="str">
            <v>James</v>
          </cell>
          <cell r="U2294" t="str">
            <v>Swenberg</v>
          </cell>
        </row>
        <row r="2295">
          <cell r="C2295" t="str">
            <v>TOXC722</v>
          </cell>
          <cell r="D2295" t="str">
            <v>TOXC</v>
          </cell>
          <cell r="E2295">
            <v>722</v>
          </cell>
          <cell r="F2295" t="str">
            <v>TOXC SEMNR III</v>
          </cell>
          <cell r="H2295">
            <v>2192</v>
          </cell>
          <cell r="I2295">
            <v>1</v>
          </cell>
          <cell r="J2295" t="str">
            <v>Lecture</v>
          </cell>
          <cell r="K2295">
            <v>17</v>
          </cell>
          <cell r="L2295">
            <v>1</v>
          </cell>
          <cell r="O2295" t="str">
            <v>M 2</v>
          </cell>
          <cell r="P2295" t="str">
            <v>GRAD</v>
          </cell>
          <cell r="S2295">
            <v>704218787</v>
          </cell>
          <cell r="T2295" t="str">
            <v>Ilona</v>
          </cell>
          <cell r="U2295" t="str">
            <v>Jaspers</v>
          </cell>
        </row>
        <row r="2296">
          <cell r="C2296" t="str">
            <v>TOXC722</v>
          </cell>
          <cell r="D2296" t="str">
            <v>TOXC</v>
          </cell>
          <cell r="E2296">
            <v>722</v>
          </cell>
          <cell r="F2296" t="str">
            <v>TOXC SEMNR III</v>
          </cell>
          <cell r="H2296">
            <v>2189</v>
          </cell>
          <cell r="I2296">
            <v>1</v>
          </cell>
          <cell r="J2296" t="str">
            <v>Lecture</v>
          </cell>
          <cell r="K2296">
            <v>19</v>
          </cell>
          <cell r="L2296">
            <v>1</v>
          </cell>
          <cell r="O2296" t="str">
            <v>M 2*</v>
          </cell>
          <cell r="P2296" t="str">
            <v>GRAD</v>
          </cell>
          <cell r="S2296">
            <v>704218787</v>
          </cell>
          <cell r="T2296" t="str">
            <v>Ilona</v>
          </cell>
          <cell r="U2296" t="str">
            <v>Jaspers</v>
          </cell>
          <cell r="V2296" t="str">
            <v>LOCAL</v>
          </cell>
          <cell r="W2296" t="str">
            <v>Toxicology Seminar III</v>
          </cell>
          <cell r="X2296" t="str">
            <v>TOXC SEMNR III</v>
          </cell>
          <cell r="Y2296" t="str">
            <v>Presentations by outside invited speakers, local faculty, advanced graduate students, and postdoctoral trainees. Topics will cover all areas of research in toxicology. One hour per week.</v>
          </cell>
        </row>
        <row r="2297">
          <cell r="C2297" t="str">
            <v>TOXC721</v>
          </cell>
          <cell r="D2297" t="str">
            <v>TOXC</v>
          </cell>
          <cell r="E2297">
            <v>721</v>
          </cell>
          <cell r="F2297" t="str">
            <v>TOXC SEMNR II</v>
          </cell>
          <cell r="H2297">
            <v>2189</v>
          </cell>
          <cell r="I2297">
            <v>1</v>
          </cell>
          <cell r="J2297" t="str">
            <v>Lecture</v>
          </cell>
          <cell r="K2297">
            <v>5</v>
          </cell>
          <cell r="L2297">
            <v>1</v>
          </cell>
          <cell r="O2297" t="str">
            <v>M 2</v>
          </cell>
          <cell r="P2297" t="str">
            <v>GRAD</v>
          </cell>
          <cell r="S2297">
            <v>714233563</v>
          </cell>
          <cell r="T2297" t="str">
            <v>Rebecca</v>
          </cell>
          <cell r="U2297" t="str">
            <v>Fry</v>
          </cell>
          <cell r="V2297" t="str">
            <v>INVEST</v>
          </cell>
          <cell r="W2297" t="str">
            <v>Toxicology Seminar II</v>
          </cell>
          <cell r="X2297" t="str">
            <v>TOXC SEMNR II</v>
          </cell>
          <cell r="Y2297" t="str">
            <v>Student-conducted presentations and discussions of recent advances in toxicology; emphasis on critical evaluation of published investigations and on organization and oral delivery of presentations. One hour per week.</v>
          </cell>
        </row>
        <row r="2298">
          <cell r="C2298" t="str">
            <v>TOXC721</v>
          </cell>
          <cell r="D2298" t="str">
            <v>TOXC</v>
          </cell>
          <cell r="E2298">
            <v>721</v>
          </cell>
          <cell r="F2298" t="str">
            <v>TOXC SEMNR II</v>
          </cell>
          <cell r="H2298">
            <v>2169</v>
          </cell>
          <cell r="I2298">
            <v>1</v>
          </cell>
          <cell r="J2298" t="str">
            <v>Lecture</v>
          </cell>
          <cell r="K2298">
            <v>5</v>
          </cell>
          <cell r="L2298">
            <v>1</v>
          </cell>
          <cell r="O2298" t="str">
            <v>M 2</v>
          </cell>
          <cell r="P2298" t="str">
            <v>GRAD</v>
          </cell>
          <cell r="S2298">
            <v>714233563</v>
          </cell>
          <cell r="T2298" t="str">
            <v>Rebecca</v>
          </cell>
          <cell r="U2298" t="str">
            <v>Fry</v>
          </cell>
          <cell r="V2298" t="str">
            <v>INVEST</v>
          </cell>
          <cell r="W2298" t="str">
            <v>Toxicology Seminar II</v>
          </cell>
          <cell r="X2298" t="str">
            <v>TOXC SEMNR II</v>
          </cell>
          <cell r="Y2298" t="str">
            <v>Student-conducted presentations and discussions of recent advances in toxicology; emphasis on critical evaluation of published investigations and on organization and oral delivery of presentations. One hour per week.</v>
          </cell>
        </row>
        <row r="2299">
          <cell r="C2299" t="str">
            <v>TOXC722</v>
          </cell>
          <cell r="D2299" t="str">
            <v>TOXC</v>
          </cell>
          <cell r="E2299">
            <v>722</v>
          </cell>
          <cell r="F2299" t="str">
            <v>TOXC SEMNR III</v>
          </cell>
          <cell r="H2299">
            <v>2182</v>
          </cell>
          <cell r="I2299">
            <v>1</v>
          </cell>
          <cell r="J2299" t="str">
            <v>Lecture</v>
          </cell>
          <cell r="K2299">
            <v>19</v>
          </cell>
          <cell r="L2299">
            <v>1</v>
          </cell>
          <cell r="P2299" t="str">
            <v>GRAD</v>
          </cell>
          <cell r="S2299">
            <v>704218787</v>
          </cell>
          <cell r="T2299" t="str">
            <v>Ilona</v>
          </cell>
          <cell r="U2299" t="str">
            <v>Jaspers</v>
          </cell>
        </row>
        <row r="2300">
          <cell r="C2300" t="str">
            <v>TOXC722</v>
          </cell>
          <cell r="D2300" t="str">
            <v>TOXC</v>
          </cell>
          <cell r="E2300">
            <v>722</v>
          </cell>
          <cell r="F2300" t="str">
            <v>TOXC SEMNR III</v>
          </cell>
          <cell r="H2300">
            <v>2179</v>
          </cell>
          <cell r="I2300">
            <v>1</v>
          </cell>
          <cell r="J2300" t="str">
            <v>Lecture</v>
          </cell>
          <cell r="K2300">
            <v>26</v>
          </cell>
          <cell r="L2300">
            <v>1</v>
          </cell>
          <cell r="O2300" t="str">
            <v xml:space="preserve">M </v>
          </cell>
          <cell r="P2300" t="str">
            <v>GRAD</v>
          </cell>
          <cell r="S2300">
            <v>704218787</v>
          </cell>
          <cell r="T2300" t="str">
            <v>Ilona</v>
          </cell>
          <cell r="U2300" t="str">
            <v>Jaspers</v>
          </cell>
          <cell r="V2300" t="str">
            <v>LOCAL</v>
          </cell>
          <cell r="W2300" t="str">
            <v>Toxicology Seminar III</v>
          </cell>
          <cell r="X2300" t="str">
            <v>TOXC SEMNR III</v>
          </cell>
          <cell r="Y2300" t="str">
            <v>Presentations by outside invited speakers, local faculty, advanced graduate students, and postdoctoral trainees. Topics will cover all areas of research in toxicology. One hour per week.</v>
          </cell>
        </row>
        <row r="2301">
          <cell r="C2301" t="str">
            <v>TOXC722</v>
          </cell>
          <cell r="D2301" t="str">
            <v>TOXC</v>
          </cell>
          <cell r="E2301">
            <v>722</v>
          </cell>
          <cell r="F2301" t="str">
            <v>TOXC SEMNR III</v>
          </cell>
          <cell r="H2301">
            <v>2172</v>
          </cell>
          <cell r="I2301">
            <v>1</v>
          </cell>
          <cell r="J2301" t="str">
            <v>Lecture</v>
          </cell>
          <cell r="K2301">
            <v>25</v>
          </cell>
          <cell r="L2301">
            <v>1</v>
          </cell>
          <cell r="P2301" t="str">
            <v>GRAD</v>
          </cell>
          <cell r="S2301">
            <v>704218787</v>
          </cell>
          <cell r="T2301" t="str">
            <v>Ilona</v>
          </cell>
          <cell r="U2301" t="str">
            <v>Jaspers</v>
          </cell>
        </row>
        <row r="2302">
          <cell r="C2302" t="str">
            <v>TOXC722</v>
          </cell>
          <cell r="D2302" t="str">
            <v>TOXC</v>
          </cell>
          <cell r="E2302">
            <v>722</v>
          </cell>
          <cell r="F2302" t="str">
            <v>TOXC SEMNR III</v>
          </cell>
          <cell r="H2302">
            <v>2172</v>
          </cell>
          <cell r="I2302">
            <v>1</v>
          </cell>
          <cell r="J2302" t="str">
            <v>Lecture</v>
          </cell>
          <cell r="K2302">
            <v>25</v>
          </cell>
          <cell r="L2302">
            <v>1</v>
          </cell>
          <cell r="P2302" t="str">
            <v>GRAD</v>
          </cell>
          <cell r="S2302">
            <v>714233563</v>
          </cell>
          <cell r="T2302" t="str">
            <v>Rebecca</v>
          </cell>
          <cell r="U2302" t="str">
            <v>Fry</v>
          </cell>
        </row>
        <row r="2303">
          <cell r="C2303" t="str">
            <v>TOXC722</v>
          </cell>
          <cell r="D2303" t="str">
            <v>TOXC</v>
          </cell>
          <cell r="E2303">
            <v>722</v>
          </cell>
          <cell r="F2303" t="str">
            <v>TOXC SEMNR III</v>
          </cell>
          <cell r="H2303">
            <v>2169</v>
          </cell>
          <cell r="I2303">
            <v>1</v>
          </cell>
          <cell r="J2303" t="str">
            <v>Lecture</v>
          </cell>
          <cell r="K2303">
            <v>31</v>
          </cell>
          <cell r="L2303">
            <v>1</v>
          </cell>
          <cell r="O2303" t="str">
            <v xml:space="preserve">M 2 </v>
          </cell>
          <cell r="P2303" t="str">
            <v>GRAD</v>
          </cell>
          <cell r="S2303">
            <v>714233563</v>
          </cell>
          <cell r="T2303" t="str">
            <v>Rebecca</v>
          </cell>
          <cell r="U2303" t="str">
            <v>Fry</v>
          </cell>
          <cell r="V2303" t="str">
            <v>LOCAL</v>
          </cell>
          <cell r="W2303" t="str">
            <v>Toxicology Seminar III</v>
          </cell>
          <cell r="X2303" t="str">
            <v>TOXC SEMNR III</v>
          </cell>
          <cell r="Y2303" t="str">
            <v>Presentations by outside invited speakers, local faculty, advanced graduate students, and postdoctoral trainees. Topics will cover all areas of research in toxicology. One hour per week.</v>
          </cell>
        </row>
        <row r="2304">
          <cell r="C2304" t="str">
            <v>TOXC722</v>
          </cell>
          <cell r="D2304" t="str">
            <v>TOXC</v>
          </cell>
          <cell r="E2304">
            <v>722</v>
          </cell>
          <cell r="F2304" t="str">
            <v>TOXC SEMNR III</v>
          </cell>
          <cell r="H2304">
            <v>2169</v>
          </cell>
          <cell r="I2304">
            <v>1</v>
          </cell>
          <cell r="J2304" t="str">
            <v>Lecture</v>
          </cell>
          <cell r="K2304">
            <v>31</v>
          </cell>
          <cell r="L2304">
            <v>1</v>
          </cell>
          <cell r="P2304" t="str">
            <v>GRAD</v>
          </cell>
          <cell r="S2304">
            <v>704218787</v>
          </cell>
          <cell r="T2304" t="str">
            <v>Ilona</v>
          </cell>
          <cell r="U2304" t="str">
            <v>Jaspers</v>
          </cell>
          <cell r="V2304" t="str">
            <v>LOCAL</v>
          </cell>
          <cell r="W2304" t="str">
            <v>Toxicology Seminar III</v>
          </cell>
          <cell r="X2304" t="str">
            <v>TOXC SEMNR III</v>
          </cell>
          <cell r="Y2304" t="str">
            <v>Presentations by outside invited speakers, local faculty, advanced graduate students, and postdoctoral trainees. Topics will cover all areas of research in toxicology. One hour per week.</v>
          </cell>
        </row>
        <row r="2305">
          <cell r="C2305" t="str">
            <v>WGST790</v>
          </cell>
          <cell r="D2305" t="str">
            <v>WGST</v>
          </cell>
          <cell r="E2305">
            <v>790</v>
          </cell>
          <cell r="F2305" t="str">
            <v>GRAD SEM WOMEN ST</v>
          </cell>
          <cell r="H2305">
            <v>2192</v>
          </cell>
          <cell r="I2305">
            <v>1</v>
          </cell>
          <cell r="J2305" t="str">
            <v>Lecture</v>
          </cell>
          <cell r="K2305">
            <v>7</v>
          </cell>
          <cell r="L2305">
            <v>1</v>
          </cell>
          <cell r="O2305" t="str">
            <v>M 2</v>
          </cell>
          <cell r="P2305" t="str">
            <v>GRAD</v>
          </cell>
          <cell r="S2305">
            <v>704271249</v>
          </cell>
          <cell r="T2305" t="str">
            <v>Karen</v>
          </cell>
          <cell r="U2305" t="str">
            <v>Booth</v>
          </cell>
          <cell r="V2305" t="str">
            <v>CITY, GENDER, RACE, WOMEN</v>
          </cell>
          <cell r="W2305" t="str">
            <v>Graduate Seminar in Women's Studies</v>
          </cell>
          <cell r="X2305" t="str">
            <v>GRAD SEM WOMEN ST</v>
          </cell>
          <cell r="Y2305" t="str">
            <v>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v>
          </cell>
        </row>
        <row r="2306">
          <cell r="C2306" t="str">
            <v>WGST790</v>
          </cell>
          <cell r="D2306" t="str">
            <v>WGST</v>
          </cell>
          <cell r="E2306">
            <v>790</v>
          </cell>
          <cell r="F2306" t="str">
            <v>GRAD SEM WOMEN ST</v>
          </cell>
          <cell r="H2306">
            <v>2182</v>
          </cell>
          <cell r="I2306">
            <v>1</v>
          </cell>
          <cell r="J2306" t="str">
            <v>Lecture</v>
          </cell>
          <cell r="K2306">
            <v>9</v>
          </cell>
          <cell r="L2306">
            <v>1</v>
          </cell>
          <cell r="O2306" t="str">
            <v>M 2</v>
          </cell>
          <cell r="P2306" t="str">
            <v>GRAD</v>
          </cell>
          <cell r="S2306">
            <v>704271249</v>
          </cell>
          <cell r="T2306" t="str">
            <v>Karen</v>
          </cell>
          <cell r="U2306" t="str">
            <v>Booth</v>
          </cell>
          <cell r="V2306" t="str">
            <v>CITY, GENDER, RACE, WOMEN</v>
          </cell>
          <cell r="W2306" t="str">
            <v>Graduate Seminar in Women's Studies</v>
          </cell>
          <cell r="X2306" t="str">
            <v>GRAD SEM WOMEN ST</v>
          </cell>
          <cell r="Y2306" t="str">
            <v>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v>
          </cell>
        </row>
        <row r="2307">
          <cell r="C2307" t="str">
            <v>WMST790</v>
          </cell>
          <cell r="D2307" t="str">
            <v>WMST</v>
          </cell>
          <cell r="E2307">
            <v>790</v>
          </cell>
          <cell r="F2307" t="str">
            <v>GRAD SEM WOMEN ST</v>
          </cell>
          <cell r="H2307">
            <v>2172</v>
          </cell>
          <cell r="I2307">
            <v>1</v>
          </cell>
          <cell r="J2307" t="str">
            <v>Lecture</v>
          </cell>
          <cell r="K2307">
            <v>11</v>
          </cell>
          <cell r="L2307">
            <v>1</v>
          </cell>
          <cell r="O2307" t="str">
            <v>M 2</v>
          </cell>
          <cell r="P2307" t="str">
            <v>GRAD</v>
          </cell>
          <cell r="S2307">
            <v>720306949</v>
          </cell>
          <cell r="T2307" t="str">
            <v>Ariana</v>
          </cell>
          <cell r="U2307" t="str">
            <v>Vigil</v>
          </cell>
          <cell r="V2307" t="str">
            <v>CITY, GENDER, RACE, WOMEN</v>
          </cell>
          <cell r="W2307" t="str">
            <v>Graduate Seminar in Women's Studies</v>
          </cell>
          <cell r="X2307" t="str">
            <v>GRAD SEM WOMEN ST</v>
          </cell>
          <cell r="Y2307" t="str">
            <v>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v>
          </cell>
        </row>
        <row r="2308">
          <cell r="C2308" t="str">
            <v>WMST790</v>
          </cell>
          <cell r="D2308" t="str">
            <v>WMST</v>
          </cell>
          <cell r="E2308">
            <v>790</v>
          </cell>
          <cell r="F2308" t="str">
            <v>GRAD SEM WOMEN ST</v>
          </cell>
          <cell r="H2308">
            <v>2169</v>
          </cell>
          <cell r="I2308">
            <v>1</v>
          </cell>
          <cell r="J2308" t="str">
            <v>Lecture</v>
          </cell>
          <cell r="K2308">
            <v>8</v>
          </cell>
          <cell r="L2308">
            <v>1</v>
          </cell>
          <cell r="O2308" t="str">
            <v>M 2</v>
          </cell>
          <cell r="P2308" t="str">
            <v>GRAD</v>
          </cell>
          <cell r="S2308">
            <v>720306949</v>
          </cell>
          <cell r="T2308" t="str">
            <v>Ariana</v>
          </cell>
          <cell r="U2308" t="str">
            <v>Vigil</v>
          </cell>
          <cell r="V2308" t="str">
            <v>CITY, GENDER, RACE, WOMEN</v>
          </cell>
          <cell r="W2308" t="str">
            <v>Graduate Seminar in Women's Studies</v>
          </cell>
          <cell r="X2308" t="str">
            <v>GRAD SEM WOMEN ST</v>
          </cell>
          <cell r="Y2308" t="str">
            <v>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v>
          </cell>
        </row>
        <row r="2309">
          <cell r="C2309" t="str">
            <v>WMST890</v>
          </cell>
          <cell r="D2309" t="str">
            <v>WMST</v>
          </cell>
          <cell r="E2309">
            <v>890</v>
          </cell>
          <cell r="F2309" t="str">
            <v>TOPICS IN WMST</v>
          </cell>
          <cell r="H2309">
            <v>2172</v>
          </cell>
          <cell r="I2309">
            <v>1</v>
          </cell>
          <cell r="J2309" t="str">
            <v>Lecture</v>
          </cell>
          <cell r="K2309">
            <v>14</v>
          </cell>
          <cell r="L2309">
            <v>2</v>
          </cell>
          <cell r="O2309" t="str">
            <v>M 2</v>
          </cell>
          <cell r="P2309" t="str">
            <v>GRAD</v>
          </cell>
          <cell r="S2309">
            <v>730065252</v>
          </cell>
          <cell r="T2309" t="str">
            <v>Lilly</v>
          </cell>
          <cell r="U2309" t="str">
            <v>Nguyen</v>
          </cell>
          <cell r="Y2309" t="str">
            <v>In this era of “big data” and “The Internet of Things,” we look at information and technology from the perspectives of materiality, embodiment, race, empire, waste, ruin, violence, piracy, infrastructure, and many others. This course is designed to train students in feminist engagements with information and technology and draws from the divergent disciplines and methods of anthropology, history, media studies, science and technology studies, and information studies.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661"/>
  <sheetViews>
    <sheetView tabSelected="1" topLeftCell="A1041" workbookViewId="0">
      <selection activeCell="S1054" sqref="S1054"/>
    </sheetView>
  </sheetViews>
  <sheetFormatPr defaultRowHeight="15" x14ac:dyDescent="0.25"/>
  <cols>
    <col min="2" max="2" width="6.140625" customWidth="1"/>
    <col min="3" max="3" width="31" customWidth="1"/>
    <col min="4" max="4" width="9.140625" customWidth="1"/>
    <col min="5" max="5" width="8.42578125" customWidth="1"/>
    <col min="6" max="8" width="3" customWidth="1"/>
    <col min="9" max="9" width="3.140625" customWidth="1"/>
    <col min="10" max="10" width="3.28515625" customWidth="1"/>
    <col min="11" max="11" width="2.85546875" customWidth="1"/>
    <col min="12" max="12" width="3.140625" customWidth="1"/>
    <col min="13" max="14" width="2.85546875" customWidth="1"/>
    <col min="15" max="15" width="3.28515625" customWidth="1"/>
    <col min="16" max="16" width="2.5703125" customWidth="1"/>
    <col min="19" max="19" width="36.42578125" customWidth="1"/>
    <col min="20" max="20" width="6.7109375" customWidth="1"/>
  </cols>
  <sheetData>
    <row r="1" spans="1:20" s="3" customFormat="1" x14ac:dyDescent="0.25">
      <c r="A1" s="39" t="s">
        <v>13090</v>
      </c>
      <c r="B1" s="39"/>
      <c r="C1" s="39"/>
      <c r="D1" s="28">
        <f>U439</f>
        <v>2355</v>
      </c>
    </row>
    <row r="2" spans="1:20" s="3" customFormat="1" x14ac:dyDescent="0.25">
      <c r="A2" s="40" t="s">
        <v>13085</v>
      </c>
      <c r="B2" s="40"/>
      <c r="C2" s="40"/>
      <c r="D2" s="28">
        <f>U656</f>
        <v>2422</v>
      </c>
    </row>
    <row r="3" spans="1:20" s="3" customFormat="1" x14ac:dyDescent="0.25">
      <c r="A3" s="37" t="s">
        <v>13088</v>
      </c>
      <c r="B3" s="37"/>
      <c r="C3" s="37"/>
      <c r="D3" s="28">
        <f>U1182</f>
        <v>2758</v>
      </c>
    </row>
    <row r="4" spans="1:20" s="3" customFormat="1" x14ac:dyDescent="0.25">
      <c r="A4" s="38" t="s">
        <v>13089</v>
      </c>
      <c r="B4" s="38"/>
      <c r="C4" s="38"/>
      <c r="D4" s="28">
        <f>U1401</f>
        <v>2276</v>
      </c>
    </row>
    <row r="5" spans="1:20" s="3" customFormat="1" x14ac:dyDescent="0.25">
      <c r="A5" s="28" t="s">
        <v>13086</v>
      </c>
      <c r="B5" s="28"/>
      <c r="C5" s="28"/>
      <c r="D5" s="28">
        <f>SUM(U439+U1182+U4361)</f>
        <v>25130</v>
      </c>
      <c r="E5" s="29"/>
    </row>
    <row r="6" spans="1:20" s="3" customFormat="1" x14ac:dyDescent="0.25">
      <c r="A6" s="28" t="s">
        <v>13087</v>
      </c>
      <c r="B6" s="28"/>
      <c r="C6" s="28"/>
      <c r="D6" s="28">
        <f>(U656+U1401+U5660)</f>
        <v>17960</v>
      </c>
      <c r="E6" s="29"/>
    </row>
    <row r="7" spans="1:20" s="3" customFormat="1" x14ac:dyDescent="0.25">
      <c r="A7" s="28" t="s">
        <v>13091</v>
      </c>
      <c r="B7" s="28"/>
      <c r="C7" s="28"/>
      <c r="D7" s="31">
        <f>SUM(U439+U1182+U656+U1401)/SUM(U439+U1182+U656+U1401+U4361+U5660)</f>
        <v>0.22768623810628916</v>
      </c>
      <c r="E7" s="30"/>
    </row>
    <row r="8" spans="1:20" s="3" customFormat="1" x14ac:dyDescent="0.25">
      <c r="A8" s="28"/>
      <c r="B8" s="28"/>
      <c r="C8" s="28"/>
      <c r="D8" s="28"/>
    </row>
    <row r="9" spans="1:20" x14ac:dyDescent="0.25">
      <c r="A9" t="s">
        <v>19</v>
      </c>
      <c r="B9" t="s">
        <v>16</v>
      </c>
      <c r="C9" t="s">
        <v>1</v>
      </c>
      <c r="D9" t="s">
        <v>0</v>
      </c>
      <c r="E9" t="s">
        <v>2</v>
      </c>
      <c r="F9" t="s">
        <v>3</v>
      </c>
      <c r="G9" t="s">
        <v>4</v>
      </c>
      <c r="H9" t="s">
        <v>9</v>
      </c>
      <c r="I9" t="s">
        <v>5</v>
      </c>
      <c r="J9" t="s">
        <v>6</v>
      </c>
      <c r="K9" t="s">
        <v>7</v>
      </c>
      <c r="L9" t="s">
        <v>8</v>
      </c>
      <c r="M9" t="s">
        <v>10</v>
      </c>
      <c r="N9" t="s">
        <v>11</v>
      </c>
      <c r="O9" t="s">
        <v>12</v>
      </c>
      <c r="P9" t="s">
        <v>13</v>
      </c>
      <c r="Q9" t="s">
        <v>14</v>
      </c>
      <c r="R9" t="s">
        <v>15</v>
      </c>
      <c r="S9" t="s">
        <v>17</v>
      </c>
      <c r="T9" t="s">
        <v>18</v>
      </c>
    </row>
    <row r="10" spans="1:20" x14ac:dyDescent="0.25">
      <c r="A10" s="13" t="s">
        <v>1380</v>
      </c>
      <c r="B10" s="13">
        <v>101</v>
      </c>
      <c r="C10" s="13" t="s">
        <v>1381</v>
      </c>
      <c r="D10" s="13"/>
      <c r="E10" s="13">
        <v>8</v>
      </c>
      <c r="F10" s="13">
        <v>4</v>
      </c>
      <c r="G10" s="13">
        <v>0</v>
      </c>
      <c r="H10" s="13">
        <v>0</v>
      </c>
      <c r="I10" s="13">
        <v>7</v>
      </c>
      <c r="J10" s="13">
        <v>4</v>
      </c>
      <c r="K10" s="13">
        <v>0</v>
      </c>
      <c r="L10" s="13">
        <v>1</v>
      </c>
      <c r="M10" s="13">
        <v>4</v>
      </c>
      <c r="N10" s="13">
        <v>3</v>
      </c>
      <c r="O10" s="13">
        <v>0</v>
      </c>
      <c r="P10" s="13">
        <v>0</v>
      </c>
      <c r="Q10" s="13" t="s">
        <v>1383</v>
      </c>
      <c r="R10" s="13" t="s">
        <v>1384</v>
      </c>
      <c r="S10" s="13" t="s">
        <v>1385</v>
      </c>
      <c r="T10" s="13">
        <f>SUM(E10:P10)</f>
        <v>31</v>
      </c>
    </row>
    <row r="11" spans="1:20" x14ac:dyDescent="0.25">
      <c r="A11" s="13" t="s">
        <v>1380</v>
      </c>
      <c r="B11" s="13">
        <v>258</v>
      </c>
      <c r="C11" s="13" t="s">
        <v>1389</v>
      </c>
      <c r="D11" s="13" t="s">
        <v>1382</v>
      </c>
      <c r="E11" s="13">
        <v>1</v>
      </c>
      <c r="F11" s="13">
        <v>1</v>
      </c>
      <c r="G11" s="13">
        <v>0</v>
      </c>
      <c r="H11" s="13">
        <v>0</v>
      </c>
      <c r="I11" s="13">
        <v>1</v>
      </c>
      <c r="J11" s="13">
        <v>1</v>
      </c>
      <c r="K11" s="13">
        <v>0</v>
      </c>
      <c r="L11" s="13">
        <v>0</v>
      </c>
      <c r="M11" s="13">
        <v>0</v>
      </c>
      <c r="N11" s="13">
        <v>1</v>
      </c>
      <c r="O11" s="13">
        <v>0</v>
      </c>
      <c r="P11" s="13">
        <v>0</v>
      </c>
      <c r="Q11" s="13" t="s">
        <v>1383</v>
      </c>
      <c r="R11" s="13" t="s">
        <v>1390</v>
      </c>
      <c r="S11" s="13" t="s">
        <v>1391</v>
      </c>
      <c r="T11" s="13">
        <f t="shared" ref="T11:T68" si="0">SUM(E11:P11)</f>
        <v>5</v>
      </c>
    </row>
    <row r="12" spans="1:20" x14ac:dyDescent="0.25">
      <c r="A12" s="13" t="s">
        <v>1380</v>
      </c>
      <c r="B12" s="13">
        <v>307</v>
      </c>
      <c r="C12" s="13" t="s">
        <v>1392</v>
      </c>
      <c r="D12" s="13" t="s">
        <v>1382</v>
      </c>
      <c r="E12" s="13">
        <v>0</v>
      </c>
      <c r="F12" s="13">
        <v>0</v>
      </c>
      <c r="G12" s="13">
        <v>0</v>
      </c>
      <c r="H12" s="13">
        <v>0</v>
      </c>
      <c r="I12" s="13">
        <v>0</v>
      </c>
      <c r="J12" s="13">
        <v>1</v>
      </c>
      <c r="K12" s="13">
        <v>0</v>
      </c>
      <c r="L12" s="13">
        <v>0</v>
      </c>
      <c r="M12" s="13">
        <v>0</v>
      </c>
      <c r="N12" s="13">
        <v>0</v>
      </c>
      <c r="O12" s="13">
        <v>0</v>
      </c>
      <c r="P12" s="13">
        <v>0</v>
      </c>
      <c r="Q12" s="13" t="s">
        <v>1383</v>
      </c>
      <c r="R12" s="13" t="s">
        <v>1393</v>
      </c>
      <c r="S12" s="13" t="s">
        <v>1394</v>
      </c>
      <c r="T12" s="13">
        <f t="shared" si="0"/>
        <v>1</v>
      </c>
    </row>
    <row r="13" spans="1:20" x14ac:dyDescent="0.25">
      <c r="A13" s="13" t="s">
        <v>1380</v>
      </c>
      <c r="B13" s="13">
        <v>333</v>
      </c>
      <c r="C13" s="13" t="s">
        <v>2405</v>
      </c>
      <c r="D13" s="13" t="s">
        <v>1382</v>
      </c>
      <c r="E13" s="13">
        <v>1</v>
      </c>
      <c r="F13" s="13">
        <v>0</v>
      </c>
      <c r="G13" s="13">
        <v>0</v>
      </c>
      <c r="H13" s="13">
        <v>0</v>
      </c>
      <c r="I13" s="13">
        <v>1</v>
      </c>
      <c r="J13" s="13">
        <v>1</v>
      </c>
      <c r="K13" s="13">
        <v>0</v>
      </c>
      <c r="L13" s="13">
        <v>0</v>
      </c>
      <c r="M13" s="13">
        <v>0</v>
      </c>
      <c r="N13" s="13">
        <v>1</v>
      </c>
      <c r="O13" s="13">
        <v>0</v>
      </c>
      <c r="P13" s="13">
        <v>0</v>
      </c>
      <c r="Q13" s="13" t="s">
        <v>1383</v>
      </c>
      <c r="R13" s="13" t="s">
        <v>2406</v>
      </c>
      <c r="S13" s="13" t="s">
        <v>2407</v>
      </c>
      <c r="T13" s="13">
        <f t="shared" si="0"/>
        <v>4</v>
      </c>
    </row>
    <row r="14" spans="1:20" x14ac:dyDescent="0.25">
      <c r="A14" s="13" t="s">
        <v>1380</v>
      </c>
      <c r="B14" s="13">
        <v>387</v>
      </c>
      <c r="C14" s="13" t="s">
        <v>1395</v>
      </c>
      <c r="D14" s="13" t="s">
        <v>1382</v>
      </c>
      <c r="E14" s="13">
        <v>0</v>
      </c>
      <c r="F14" s="13">
        <v>1</v>
      </c>
      <c r="G14" s="13">
        <v>0</v>
      </c>
      <c r="H14" s="13">
        <v>0</v>
      </c>
      <c r="I14" s="13">
        <v>0</v>
      </c>
      <c r="J14" s="13">
        <v>1</v>
      </c>
      <c r="K14" s="13">
        <v>0</v>
      </c>
      <c r="L14" s="13">
        <v>0</v>
      </c>
      <c r="M14" s="13">
        <v>0</v>
      </c>
      <c r="N14" s="13">
        <v>0</v>
      </c>
      <c r="O14" s="13">
        <v>0</v>
      </c>
      <c r="P14" s="13">
        <v>0</v>
      </c>
      <c r="Q14" s="13" t="s">
        <v>1383</v>
      </c>
      <c r="R14" s="14" t="s">
        <v>4825</v>
      </c>
      <c r="S14" s="14" t="s">
        <v>4826</v>
      </c>
      <c r="T14" s="13">
        <f t="shared" si="0"/>
        <v>2</v>
      </c>
    </row>
    <row r="15" spans="1:20" x14ac:dyDescent="0.25">
      <c r="A15" s="13" t="s">
        <v>1380</v>
      </c>
      <c r="B15" s="13">
        <v>403</v>
      </c>
      <c r="C15" s="13" t="s">
        <v>1396</v>
      </c>
      <c r="D15" s="13" t="s">
        <v>1382</v>
      </c>
      <c r="E15" s="13">
        <v>0</v>
      </c>
      <c r="F15" s="13">
        <v>1</v>
      </c>
      <c r="G15" s="13">
        <v>0</v>
      </c>
      <c r="H15" s="13">
        <v>0</v>
      </c>
      <c r="I15" s="13">
        <v>0</v>
      </c>
      <c r="J15" s="13">
        <v>0</v>
      </c>
      <c r="K15" s="13">
        <v>0</v>
      </c>
      <c r="L15" s="13">
        <v>1</v>
      </c>
      <c r="M15" s="13">
        <v>0</v>
      </c>
      <c r="N15" s="13">
        <v>0</v>
      </c>
      <c r="O15" s="13">
        <v>0</v>
      </c>
      <c r="P15" s="13">
        <v>0</v>
      </c>
      <c r="Q15" s="13" t="s">
        <v>1383</v>
      </c>
      <c r="R15" s="13" t="s">
        <v>1397</v>
      </c>
      <c r="S15" s="13" t="s">
        <v>1398</v>
      </c>
      <c r="T15" s="13">
        <f t="shared" si="0"/>
        <v>2</v>
      </c>
    </row>
    <row r="16" spans="1:20" x14ac:dyDescent="0.25">
      <c r="A16" s="13" t="s">
        <v>1402</v>
      </c>
      <c r="B16" s="13">
        <v>175</v>
      </c>
      <c r="C16" s="13" t="s">
        <v>1403</v>
      </c>
      <c r="D16" s="13" t="s">
        <v>1382</v>
      </c>
      <c r="E16" s="13">
        <v>1</v>
      </c>
      <c r="F16" s="13">
        <v>0</v>
      </c>
      <c r="G16" s="13">
        <v>0</v>
      </c>
      <c r="H16" s="13">
        <v>0</v>
      </c>
      <c r="I16" s="13">
        <v>1</v>
      </c>
      <c r="J16" s="13">
        <v>0</v>
      </c>
      <c r="K16" s="13">
        <v>0</v>
      </c>
      <c r="L16" s="13">
        <v>0</v>
      </c>
      <c r="M16" s="13">
        <v>2</v>
      </c>
      <c r="N16" s="13">
        <v>0</v>
      </c>
      <c r="O16" s="13">
        <v>0</v>
      </c>
      <c r="P16" s="13">
        <v>0</v>
      </c>
      <c r="Q16" s="13" t="s">
        <v>1383</v>
      </c>
      <c r="R16" s="13" t="s">
        <v>1382</v>
      </c>
      <c r="S16" s="13" t="s">
        <v>1404</v>
      </c>
      <c r="T16" s="13">
        <f t="shared" si="0"/>
        <v>4</v>
      </c>
    </row>
    <row r="17" spans="1:20" x14ac:dyDescent="0.25">
      <c r="A17" s="13" t="s">
        <v>1402</v>
      </c>
      <c r="B17" s="13">
        <v>248</v>
      </c>
      <c r="C17" s="13" t="s">
        <v>1405</v>
      </c>
      <c r="D17" s="13" t="s">
        <v>1382</v>
      </c>
      <c r="E17" s="13">
        <v>0</v>
      </c>
      <c r="F17" s="13">
        <v>3</v>
      </c>
      <c r="G17" s="13">
        <v>0</v>
      </c>
      <c r="H17" s="13">
        <v>0</v>
      </c>
      <c r="I17" s="13">
        <v>0</v>
      </c>
      <c r="J17" s="13">
        <v>3</v>
      </c>
      <c r="K17" s="13">
        <v>0</v>
      </c>
      <c r="L17" s="13">
        <v>0</v>
      </c>
      <c r="M17" s="13">
        <v>0</v>
      </c>
      <c r="N17" s="13">
        <v>3</v>
      </c>
      <c r="O17" s="13">
        <v>0</v>
      </c>
      <c r="P17" s="13">
        <v>0</v>
      </c>
      <c r="Q17" s="13" t="s">
        <v>1383</v>
      </c>
      <c r="R17" s="13" t="s">
        <v>1406</v>
      </c>
      <c r="S17" s="13" t="s">
        <v>1407</v>
      </c>
      <c r="T17" s="13">
        <f t="shared" si="0"/>
        <v>9</v>
      </c>
    </row>
    <row r="18" spans="1:20" x14ac:dyDescent="0.25">
      <c r="A18" s="13" t="s">
        <v>1402</v>
      </c>
      <c r="B18" s="13">
        <v>259</v>
      </c>
      <c r="C18" s="13" t="s">
        <v>1408</v>
      </c>
      <c r="D18" s="13" t="s">
        <v>1382</v>
      </c>
      <c r="E18" s="13">
        <v>0</v>
      </c>
      <c r="F18" s="13">
        <v>0</v>
      </c>
      <c r="G18" s="13">
        <v>0</v>
      </c>
      <c r="H18" s="13">
        <v>0</v>
      </c>
      <c r="I18" s="13">
        <v>0</v>
      </c>
      <c r="J18" s="13">
        <v>0</v>
      </c>
      <c r="K18" s="13">
        <v>0</v>
      </c>
      <c r="L18" s="13">
        <v>0</v>
      </c>
      <c r="M18" s="13">
        <v>1</v>
      </c>
      <c r="N18" s="13">
        <v>0</v>
      </c>
      <c r="O18" s="13">
        <v>0</v>
      </c>
      <c r="P18" s="13">
        <v>0</v>
      </c>
      <c r="Q18" s="13" t="s">
        <v>1383</v>
      </c>
      <c r="R18" s="13" t="s">
        <v>1409</v>
      </c>
      <c r="S18" s="13" t="s">
        <v>1410</v>
      </c>
      <c r="T18" s="13">
        <f t="shared" si="0"/>
        <v>1</v>
      </c>
    </row>
    <row r="19" spans="1:20" x14ac:dyDescent="0.25">
      <c r="A19" s="13" t="s">
        <v>1402</v>
      </c>
      <c r="B19" s="13">
        <v>276</v>
      </c>
      <c r="C19" s="13" t="s">
        <v>1411</v>
      </c>
      <c r="D19" s="13" t="s">
        <v>1382</v>
      </c>
      <c r="E19" s="13">
        <v>0</v>
      </c>
      <c r="F19" s="13">
        <v>0</v>
      </c>
      <c r="G19" s="13">
        <v>0</v>
      </c>
      <c r="H19" s="13">
        <v>0</v>
      </c>
      <c r="I19" s="13">
        <v>0</v>
      </c>
      <c r="J19" s="13">
        <v>0</v>
      </c>
      <c r="K19" s="13">
        <v>0</v>
      </c>
      <c r="L19" s="13">
        <v>0</v>
      </c>
      <c r="M19" s="13">
        <v>1</v>
      </c>
      <c r="N19" s="13">
        <v>0</v>
      </c>
      <c r="O19" s="13">
        <v>0</v>
      </c>
      <c r="P19" s="13">
        <v>0</v>
      </c>
      <c r="Q19" s="13" t="s">
        <v>1383</v>
      </c>
      <c r="R19" s="13" t="s">
        <v>1412</v>
      </c>
      <c r="S19" s="13" t="s">
        <v>1413</v>
      </c>
      <c r="T19" s="13">
        <f t="shared" si="0"/>
        <v>1</v>
      </c>
    </row>
    <row r="20" spans="1:20" x14ac:dyDescent="0.25">
      <c r="A20" s="13" t="s">
        <v>1402</v>
      </c>
      <c r="B20" s="13">
        <v>285</v>
      </c>
      <c r="C20" s="13" t="s">
        <v>1414</v>
      </c>
      <c r="D20" s="13" t="s">
        <v>1382</v>
      </c>
      <c r="E20" s="13">
        <v>0</v>
      </c>
      <c r="F20" s="13">
        <v>0</v>
      </c>
      <c r="G20" s="13">
        <v>0</v>
      </c>
      <c r="H20" s="13">
        <v>0</v>
      </c>
      <c r="I20" s="13">
        <v>1</v>
      </c>
      <c r="J20" s="13">
        <v>0</v>
      </c>
      <c r="K20" s="13">
        <v>0</v>
      </c>
      <c r="L20" s="13">
        <v>0</v>
      </c>
      <c r="M20" s="13">
        <v>0</v>
      </c>
      <c r="N20" s="13">
        <v>0</v>
      </c>
      <c r="O20" s="13">
        <v>0</v>
      </c>
      <c r="P20" s="13">
        <v>0</v>
      </c>
      <c r="Q20" s="13" t="s">
        <v>1383</v>
      </c>
      <c r="R20" s="13" t="s">
        <v>1415</v>
      </c>
      <c r="S20" s="13" t="s">
        <v>1416</v>
      </c>
      <c r="T20" s="13">
        <f t="shared" si="0"/>
        <v>1</v>
      </c>
    </row>
    <row r="21" spans="1:20" x14ac:dyDescent="0.25">
      <c r="A21" s="13" t="s">
        <v>1402</v>
      </c>
      <c r="B21" s="13">
        <v>375</v>
      </c>
      <c r="C21" s="13" t="s">
        <v>1417</v>
      </c>
      <c r="D21" s="13" t="s">
        <v>1382</v>
      </c>
      <c r="E21" s="13">
        <v>0</v>
      </c>
      <c r="F21" s="13">
        <v>1</v>
      </c>
      <c r="G21" s="13">
        <v>0</v>
      </c>
      <c r="H21" s="13">
        <v>0</v>
      </c>
      <c r="I21" s="13">
        <v>0</v>
      </c>
      <c r="J21" s="13">
        <v>1</v>
      </c>
      <c r="K21" s="13">
        <v>0</v>
      </c>
      <c r="L21" s="13">
        <v>0</v>
      </c>
      <c r="M21" s="13">
        <v>0</v>
      </c>
      <c r="N21" s="13">
        <v>0</v>
      </c>
      <c r="O21" s="13">
        <v>0</v>
      </c>
      <c r="P21" s="13">
        <v>0</v>
      </c>
      <c r="Q21" s="13" t="s">
        <v>1383</v>
      </c>
      <c r="R21" s="13" t="s">
        <v>1418</v>
      </c>
      <c r="S21" s="13" t="s">
        <v>1419</v>
      </c>
      <c r="T21" s="13">
        <f t="shared" si="0"/>
        <v>2</v>
      </c>
    </row>
    <row r="22" spans="1:20" x14ac:dyDescent="0.25">
      <c r="A22" s="13" t="s">
        <v>1402</v>
      </c>
      <c r="B22" s="13">
        <v>460</v>
      </c>
      <c r="C22" s="13" t="s">
        <v>1420</v>
      </c>
      <c r="D22" s="13" t="s">
        <v>1382</v>
      </c>
      <c r="E22" s="13">
        <v>0</v>
      </c>
      <c r="F22" s="13">
        <v>0</v>
      </c>
      <c r="G22" s="13">
        <v>0</v>
      </c>
      <c r="H22" s="13">
        <v>0</v>
      </c>
      <c r="I22" s="13">
        <v>0</v>
      </c>
      <c r="J22" s="13">
        <v>0</v>
      </c>
      <c r="K22" s="13">
        <v>0</v>
      </c>
      <c r="L22" s="13">
        <v>0</v>
      </c>
      <c r="M22" s="13">
        <v>1</v>
      </c>
      <c r="N22" s="13">
        <v>0</v>
      </c>
      <c r="O22" s="13">
        <v>0</v>
      </c>
      <c r="P22" s="13">
        <v>0</v>
      </c>
      <c r="Q22" s="13" t="s">
        <v>1383</v>
      </c>
      <c r="R22" s="13" t="s">
        <v>1421</v>
      </c>
      <c r="S22" s="13" t="s">
        <v>1422</v>
      </c>
      <c r="T22" s="13">
        <f t="shared" si="0"/>
        <v>1</v>
      </c>
    </row>
    <row r="23" spans="1:20" x14ac:dyDescent="0.25">
      <c r="A23" s="13" t="s">
        <v>1380</v>
      </c>
      <c r="B23" s="13">
        <v>491</v>
      </c>
      <c r="C23" s="13" t="s">
        <v>1423</v>
      </c>
      <c r="D23" s="13" t="s">
        <v>1382</v>
      </c>
      <c r="E23" s="13">
        <v>0</v>
      </c>
      <c r="F23" s="13">
        <v>1</v>
      </c>
      <c r="G23" s="13">
        <v>0</v>
      </c>
      <c r="H23" s="13">
        <v>0</v>
      </c>
      <c r="I23" s="13">
        <v>0</v>
      </c>
      <c r="J23" s="13">
        <v>1</v>
      </c>
      <c r="K23" s="13">
        <v>0</v>
      </c>
      <c r="L23" s="13">
        <v>0</v>
      </c>
      <c r="M23" s="13">
        <v>0</v>
      </c>
      <c r="N23" s="13">
        <v>0</v>
      </c>
      <c r="O23" s="13">
        <v>0</v>
      </c>
      <c r="P23" s="13">
        <v>0</v>
      </c>
      <c r="Q23" s="13" t="s">
        <v>1383</v>
      </c>
      <c r="R23" s="13" t="s">
        <v>1424</v>
      </c>
      <c r="S23" s="13" t="s">
        <v>1425</v>
      </c>
      <c r="T23" s="13">
        <f t="shared" si="0"/>
        <v>2</v>
      </c>
    </row>
    <row r="24" spans="1:20" x14ac:dyDescent="0.25">
      <c r="A24" s="13" t="s">
        <v>1426</v>
      </c>
      <c r="B24" s="13" t="s">
        <v>1431</v>
      </c>
      <c r="C24" s="13" t="s">
        <v>1432</v>
      </c>
      <c r="D24" s="13" t="s">
        <v>1382</v>
      </c>
      <c r="E24" s="13">
        <v>0</v>
      </c>
      <c r="F24" s="13">
        <v>1</v>
      </c>
      <c r="G24" s="13">
        <v>0</v>
      </c>
      <c r="H24" s="13">
        <v>0</v>
      </c>
      <c r="I24" s="13">
        <v>0</v>
      </c>
      <c r="J24" s="13">
        <v>1</v>
      </c>
      <c r="K24" s="13">
        <v>0</v>
      </c>
      <c r="L24" s="13">
        <v>0</v>
      </c>
      <c r="M24" s="13">
        <v>0</v>
      </c>
      <c r="N24" s="13">
        <v>0</v>
      </c>
      <c r="O24" s="13">
        <v>0</v>
      </c>
      <c r="P24" s="13">
        <v>0</v>
      </c>
      <c r="Q24" s="13" t="s">
        <v>1383</v>
      </c>
      <c r="R24" s="13" t="s">
        <v>1433</v>
      </c>
      <c r="S24" s="13" t="s">
        <v>1434</v>
      </c>
      <c r="T24" s="13">
        <f t="shared" si="0"/>
        <v>2</v>
      </c>
    </row>
    <row r="25" spans="1:20" x14ac:dyDescent="0.25">
      <c r="A25" s="13" t="s">
        <v>1426</v>
      </c>
      <c r="B25" s="13">
        <v>89</v>
      </c>
      <c r="C25" s="13" t="s">
        <v>1435</v>
      </c>
      <c r="D25" s="13" t="s">
        <v>1436</v>
      </c>
      <c r="E25" s="13">
        <v>0</v>
      </c>
      <c r="F25" s="13">
        <v>0</v>
      </c>
      <c r="G25" s="13">
        <v>0</v>
      </c>
      <c r="H25" s="13">
        <v>0</v>
      </c>
      <c r="I25" s="13">
        <v>0</v>
      </c>
      <c r="J25" s="13">
        <v>1</v>
      </c>
      <c r="K25" s="13">
        <v>0</v>
      </c>
      <c r="L25" s="13">
        <v>0</v>
      </c>
      <c r="M25" s="13">
        <v>0</v>
      </c>
      <c r="N25" s="13">
        <v>0</v>
      </c>
      <c r="O25" s="13">
        <v>0</v>
      </c>
      <c r="P25" s="13">
        <v>0</v>
      </c>
      <c r="Q25" s="13" t="s">
        <v>1383</v>
      </c>
      <c r="R25" s="14" t="s">
        <v>4833</v>
      </c>
      <c r="S25" s="14" t="s">
        <v>4834</v>
      </c>
      <c r="T25" s="13">
        <f t="shared" si="0"/>
        <v>1</v>
      </c>
    </row>
    <row r="26" spans="1:20" x14ac:dyDescent="0.25">
      <c r="A26" s="13" t="s">
        <v>1426</v>
      </c>
      <c r="B26" s="13">
        <v>143</v>
      </c>
      <c r="C26" s="13" t="s">
        <v>1437</v>
      </c>
      <c r="D26" s="13" t="s">
        <v>1382</v>
      </c>
      <c r="E26" s="13">
        <v>0</v>
      </c>
      <c r="F26" s="13">
        <v>1</v>
      </c>
      <c r="G26" s="13">
        <v>0</v>
      </c>
      <c r="H26" s="13">
        <v>0</v>
      </c>
      <c r="I26" s="13">
        <v>0</v>
      </c>
      <c r="J26" s="13">
        <v>1</v>
      </c>
      <c r="K26" s="13">
        <v>0</v>
      </c>
      <c r="L26" s="13">
        <v>0</v>
      </c>
      <c r="M26" s="13">
        <v>0</v>
      </c>
      <c r="N26" s="13">
        <v>2</v>
      </c>
      <c r="O26" s="13">
        <v>0</v>
      </c>
      <c r="P26" s="13">
        <v>0</v>
      </c>
      <c r="Q26" s="13" t="s">
        <v>1383</v>
      </c>
      <c r="R26" s="13" t="s">
        <v>1438</v>
      </c>
      <c r="S26" s="13" t="s">
        <v>1439</v>
      </c>
      <c r="T26" s="13">
        <f t="shared" si="0"/>
        <v>4</v>
      </c>
    </row>
    <row r="27" spans="1:20" x14ac:dyDescent="0.25">
      <c r="A27" s="13" t="s">
        <v>1426</v>
      </c>
      <c r="B27" s="13">
        <v>151</v>
      </c>
      <c r="C27" s="13" t="s">
        <v>1440</v>
      </c>
      <c r="D27" s="13" t="s">
        <v>1382</v>
      </c>
      <c r="E27" s="13">
        <v>0</v>
      </c>
      <c r="F27" s="13">
        <v>1</v>
      </c>
      <c r="G27" s="13">
        <v>0</v>
      </c>
      <c r="H27" s="13">
        <v>1</v>
      </c>
      <c r="I27" s="13">
        <v>0</v>
      </c>
      <c r="J27" s="13">
        <v>1</v>
      </c>
      <c r="K27" s="13">
        <v>0</v>
      </c>
      <c r="L27" s="13">
        <v>0</v>
      </c>
      <c r="M27" s="13">
        <v>0</v>
      </c>
      <c r="N27" s="13">
        <v>1</v>
      </c>
      <c r="O27" s="13">
        <v>0</v>
      </c>
      <c r="P27" s="13">
        <v>1</v>
      </c>
      <c r="Q27" s="13" t="s">
        <v>1383</v>
      </c>
      <c r="R27" s="13" t="s">
        <v>1441</v>
      </c>
      <c r="S27" s="13" t="s">
        <v>1442</v>
      </c>
      <c r="T27" s="13">
        <f t="shared" si="0"/>
        <v>5</v>
      </c>
    </row>
    <row r="28" spans="1:20" x14ac:dyDescent="0.25">
      <c r="A28" s="13" t="s">
        <v>1426</v>
      </c>
      <c r="B28" s="13">
        <v>175</v>
      </c>
      <c r="C28" s="13" t="s">
        <v>1403</v>
      </c>
      <c r="D28" s="13" t="s">
        <v>1382</v>
      </c>
      <c r="E28" s="13">
        <v>1</v>
      </c>
      <c r="F28" s="13">
        <v>0</v>
      </c>
      <c r="G28" s="13">
        <v>0</v>
      </c>
      <c r="H28" s="13">
        <v>0</v>
      </c>
      <c r="I28" s="13">
        <v>1</v>
      </c>
      <c r="J28" s="13">
        <v>0</v>
      </c>
      <c r="K28" s="13">
        <v>0</v>
      </c>
      <c r="L28" s="13">
        <v>0</v>
      </c>
      <c r="M28" s="13">
        <v>2</v>
      </c>
      <c r="N28" s="13">
        <v>0</v>
      </c>
      <c r="O28" s="13">
        <v>0</v>
      </c>
      <c r="P28" s="13">
        <v>0</v>
      </c>
      <c r="Q28" s="13" t="s">
        <v>1383</v>
      </c>
      <c r="R28" s="13" t="s">
        <v>1382</v>
      </c>
      <c r="S28" s="13" t="s">
        <v>1404</v>
      </c>
      <c r="T28" s="13">
        <f t="shared" si="0"/>
        <v>4</v>
      </c>
    </row>
    <row r="29" spans="1:20" x14ac:dyDescent="0.25">
      <c r="A29" s="13" t="s">
        <v>1426</v>
      </c>
      <c r="B29" s="13">
        <v>194</v>
      </c>
      <c r="C29" s="13" t="s">
        <v>1443</v>
      </c>
      <c r="D29" s="13" t="s">
        <v>1382</v>
      </c>
      <c r="E29" s="13">
        <v>0</v>
      </c>
      <c r="F29" s="13">
        <v>0</v>
      </c>
      <c r="G29" s="13">
        <v>0</v>
      </c>
      <c r="H29" s="13">
        <v>0</v>
      </c>
      <c r="I29" s="13">
        <v>0</v>
      </c>
      <c r="J29" s="13">
        <v>1</v>
      </c>
      <c r="K29" s="13">
        <v>0</v>
      </c>
      <c r="L29" s="13">
        <v>0</v>
      </c>
      <c r="M29" s="13">
        <v>0</v>
      </c>
      <c r="N29" s="13">
        <v>1</v>
      </c>
      <c r="O29" s="13">
        <v>0</v>
      </c>
      <c r="P29" s="13">
        <v>0</v>
      </c>
      <c r="Q29" s="13" t="s">
        <v>1383</v>
      </c>
      <c r="R29" s="13" t="s">
        <v>1444</v>
      </c>
      <c r="S29" s="13" t="s">
        <v>1445</v>
      </c>
      <c r="T29" s="13">
        <f t="shared" si="0"/>
        <v>2</v>
      </c>
    </row>
    <row r="30" spans="1:20" x14ac:dyDescent="0.25">
      <c r="A30" s="13" t="s">
        <v>1426</v>
      </c>
      <c r="B30" s="13">
        <v>237</v>
      </c>
      <c r="C30" s="13" t="s">
        <v>1446</v>
      </c>
      <c r="D30" s="13" t="s">
        <v>1382</v>
      </c>
      <c r="E30" s="13">
        <v>0</v>
      </c>
      <c r="F30" s="13">
        <v>1</v>
      </c>
      <c r="G30" s="13">
        <v>0</v>
      </c>
      <c r="H30" s="13">
        <v>0</v>
      </c>
      <c r="I30" s="13">
        <v>0</v>
      </c>
      <c r="J30" s="13">
        <v>1</v>
      </c>
      <c r="K30" s="13">
        <v>0</v>
      </c>
      <c r="L30" s="13">
        <v>0</v>
      </c>
      <c r="M30" s="13">
        <v>0</v>
      </c>
      <c r="N30" s="13">
        <v>1</v>
      </c>
      <c r="O30" s="13">
        <v>0</v>
      </c>
      <c r="P30" s="13">
        <v>0</v>
      </c>
      <c r="Q30" s="13" t="s">
        <v>1383</v>
      </c>
      <c r="R30" s="13" t="s">
        <v>1382</v>
      </c>
      <c r="S30" s="13" t="s">
        <v>1447</v>
      </c>
      <c r="T30" s="13">
        <f t="shared" si="0"/>
        <v>3</v>
      </c>
    </row>
    <row r="31" spans="1:20" x14ac:dyDescent="0.25">
      <c r="A31" s="13" t="s">
        <v>1426</v>
      </c>
      <c r="B31" s="13">
        <v>290</v>
      </c>
      <c r="C31" s="13" t="s">
        <v>1448</v>
      </c>
      <c r="D31" s="13" t="s">
        <v>1449</v>
      </c>
      <c r="E31" s="13">
        <v>0</v>
      </c>
      <c r="F31" s="13">
        <v>0</v>
      </c>
      <c r="G31" s="13">
        <v>0</v>
      </c>
      <c r="H31" s="13">
        <v>0</v>
      </c>
      <c r="I31" s="13">
        <v>1</v>
      </c>
      <c r="J31" s="13">
        <v>0</v>
      </c>
      <c r="K31" s="13">
        <v>0</v>
      </c>
      <c r="L31" s="13">
        <v>0</v>
      </c>
      <c r="M31" s="13">
        <v>0</v>
      </c>
      <c r="N31" s="13">
        <v>0</v>
      </c>
      <c r="O31" s="13">
        <v>0</v>
      </c>
      <c r="P31" s="13">
        <v>0</v>
      </c>
      <c r="Q31" s="13" t="s">
        <v>1383</v>
      </c>
      <c r="R31" s="13" t="s">
        <v>1382</v>
      </c>
      <c r="S31" s="13" t="s">
        <v>1450</v>
      </c>
      <c r="T31" s="13">
        <f t="shared" si="0"/>
        <v>1</v>
      </c>
    </row>
    <row r="32" spans="1:20" x14ac:dyDescent="0.25">
      <c r="A32" s="13" t="s">
        <v>1426</v>
      </c>
      <c r="B32" s="13">
        <v>298</v>
      </c>
      <c r="C32" s="13" t="s">
        <v>1451</v>
      </c>
      <c r="D32" s="13" t="s">
        <v>1382</v>
      </c>
      <c r="E32" s="13">
        <v>0</v>
      </c>
      <c r="F32" s="13">
        <v>1</v>
      </c>
      <c r="G32" s="13">
        <v>0</v>
      </c>
      <c r="H32" s="13">
        <v>0</v>
      </c>
      <c r="I32" s="13">
        <v>0</v>
      </c>
      <c r="J32" s="13">
        <v>1</v>
      </c>
      <c r="K32" s="13">
        <v>0</v>
      </c>
      <c r="L32" s="13">
        <v>0</v>
      </c>
      <c r="M32" s="13">
        <v>0</v>
      </c>
      <c r="N32" s="13">
        <v>1</v>
      </c>
      <c r="O32" s="13">
        <v>0</v>
      </c>
      <c r="P32" s="13">
        <v>0</v>
      </c>
      <c r="Q32" s="13" t="s">
        <v>1383</v>
      </c>
      <c r="R32" s="13" t="s">
        <v>1452</v>
      </c>
      <c r="S32" s="13" t="s">
        <v>1453</v>
      </c>
      <c r="T32" s="13">
        <f t="shared" si="0"/>
        <v>3</v>
      </c>
    </row>
    <row r="33" spans="1:20" x14ac:dyDescent="0.25">
      <c r="A33" s="13" t="s">
        <v>1426</v>
      </c>
      <c r="B33" s="13">
        <v>319</v>
      </c>
      <c r="C33" s="13" t="s">
        <v>1454</v>
      </c>
      <c r="D33" s="13" t="s">
        <v>1382</v>
      </c>
      <c r="E33" s="13">
        <v>0</v>
      </c>
      <c r="F33" s="13">
        <v>1</v>
      </c>
      <c r="G33" s="13">
        <v>0</v>
      </c>
      <c r="H33" s="13">
        <v>1</v>
      </c>
      <c r="I33" s="13">
        <v>1</v>
      </c>
      <c r="J33" s="13">
        <v>1</v>
      </c>
      <c r="K33" s="13">
        <v>0</v>
      </c>
      <c r="L33" s="13">
        <v>1</v>
      </c>
      <c r="M33" s="13">
        <v>0</v>
      </c>
      <c r="N33" s="13">
        <v>1</v>
      </c>
      <c r="O33" s="13">
        <v>0</v>
      </c>
      <c r="P33" s="13">
        <v>1</v>
      </c>
      <c r="Q33" s="13" t="s">
        <v>1383</v>
      </c>
      <c r="R33" s="13" t="s">
        <v>1455</v>
      </c>
      <c r="S33" s="13" t="s">
        <v>1456</v>
      </c>
      <c r="T33" s="13">
        <f t="shared" si="0"/>
        <v>7</v>
      </c>
    </row>
    <row r="34" spans="1:20" x14ac:dyDescent="0.25">
      <c r="A34" s="13" t="s">
        <v>1426</v>
      </c>
      <c r="B34" s="13">
        <v>320</v>
      </c>
      <c r="C34" s="13" t="s">
        <v>1457</v>
      </c>
      <c r="D34" s="13" t="s">
        <v>1382</v>
      </c>
      <c r="E34" s="13">
        <v>0</v>
      </c>
      <c r="F34" s="13">
        <v>1</v>
      </c>
      <c r="G34" s="13">
        <v>0</v>
      </c>
      <c r="H34" s="13">
        <v>0</v>
      </c>
      <c r="I34" s="13">
        <v>0</v>
      </c>
      <c r="J34" s="13">
        <v>0</v>
      </c>
      <c r="K34" s="13">
        <v>0</v>
      </c>
      <c r="L34" s="13">
        <v>0</v>
      </c>
      <c r="M34" s="13">
        <v>0</v>
      </c>
      <c r="N34" s="13">
        <v>0</v>
      </c>
      <c r="O34" s="13">
        <v>0</v>
      </c>
      <c r="P34" s="13">
        <v>0</v>
      </c>
      <c r="Q34" s="13" t="s">
        <v>1383</v>
      </c>
      <c r="R34" s="13" t="s">
        <v>1458</v>
      </c>
      <c r="S34" s="13" t="s">
        <v>1459</v>
      </c>
      <c r="T34" s="13">
        <f t="shared" si="0"/>
        <v>1</v>
      </c>
    </row>
    <row r="35" spans="1:20" x14ac:dyDescent="0.25">
      <c r="A35" s="13" t="s">
        <v>1426</v>
      </c>
      <c r="B35" s="13">
        <v>422</v>
      </c>
      <c r="C35" s="13" t="s">
        <v>1460</v>
      </c>
      <c r="D35" s="13" t="s">
        <v>1382</v>
      </c>
      <c r="E35" s="13">
        <v>0</v>
      </c>
      <c r="F35" s="13">
        <v>0</v>
      </c>
      <c r="G35" s="13">
        <v>0</v>
      </c>
      <c r="H35" s="13">
        <v>0</v>
      </c>
      <c r="I35" s="13">
        <v>0</v>
      </c>
      <c r="J35" s="13">
        <v>1</v>
      </c>
      <c r="K35" s="13">
        <v>0</v>
      </c>
      <c r="L35" s="13">
        <v>0</v>
      </c>
      <c r="M35" s="13">
        <v>0</v>
      </c>
      <c r="N35" s="13">
        <v>0</v>
      </c>
      <c r="O35" s="13">
        <v>0</v>
      </c>
      <c r="P35" s="13">
        <v>0</v>
      </c>
      <c r="Q35" s="13" t="s">
        <v>1383</v>
      </c>
      <c r="R35" s="13" t="s">
        <v>1461</v>
      </c>
      <c r="S35" s="13" t="s">
        <v>1462</v>
      </c>
      <c r="T35" s="13">
        <f t="shared" si="0"/>
        <v>1</v>
      </c>
    </row>
    <row r="36" spans="1:20" x14ac:dyDescent="0.25">
      <c r="A36" s="13" t="s">
        <v>1426</v>
      </c>
      <c r="B36" s="13">
        <v>439</v>
      </c>
      <c r="C36" s="13" t="s">
        <v>1463</v>
      </c>
      <c r="D36" s="13" t="s">
        <v>1382</v>
      </c>
      <c r="E36" s="13">
        <v>0</v>
      </c>
      <c r="F36" s="13">
        <v>1</v>
      </c>
      <c r="G36" s="13">
        <v>0</v>
      </c>
      <c r="H36" s="13">
        <v>0</v>
      </c>
      <c r="I36" s="13">
        <v>0</v>
      </c>
      <c r="J36" s="13">
        <v>0</v>
      </c>
      <c r="K36" s="13">
        <v>0</v>
      </c>
      <c r="L36" s="13">
        <v>0</v>
      </c>
      <c r="M36" s="13">
        <v>0</v>
      </c>
      <c r="N36" s="13">
        <v>1</v>
      </c>
      <c r="O36" s="13">
        <v>0</v>
      </c>
      <c r="P36" s="13">
        <v>0</v>
      </c>
      <c r="Q36" s="13" t="s">
        <v>1383</v>
      </c>
      <c r="R36" s="13" t="s">
        <v>1464</v>
      </c>
      <c r="S36" s="13" t="s">
        <v>1465</v>
      </c>
      <c r="T36" s="13">
        <f t="shared" si="0"/>
        <v>2</v>
      </c>
    </row>
    <row r="37" spans="1:20" x14ac:dyDescent="0.25">
      <c r="A37" s="13" t="s">
        <v>1426</v>
      </c>
      <c r="B37" s="13">
        <v>446</v>
      </c>
      <c r="C37" s="13" t="s">
        <v>1466</v>
      </c>
      <c r="D37" s="13" t="s">
        <v>1382</v>
      </c>
      <c r="E37" s="13">
        <v>0</v>
      </c>
      <c r="F37" s="13">
        <v>0</v>
      </c>
      <c r="G37" s="13">
        <v>0</v>
      </c>
      <c r="H37" s="13">
        <v>0</v>
      </c>
      <c r="I37" s="13">
        <v>0</v>
      </c>
      <c r="J37" s="13">
        <v>1</v>
      </c>
      <c r="K37" s="13">
        <v>0</v>
      </c>
      <c r="L37" s="13">
        <v>0</v>
      </c>
      <c r="M37" s="13">
        <v>0</v>
      </c>
      <c r="N37" s="13">
        <v>1</v>
      </c>
      <c r="O37" s="13">
        <v>0</v>
      </c>
      <c r="P37" s="13">
        <v>0</v>
      </c>
      <c r="Q37" s="13" t="s">
        <v>1383</v>
      </c>
      <c r="R37" s="13" t="s">
        <v>1467</v>
      </c>
      <c r="S37" s="13" t="s">
        <v>1468</v>
      </c>
      <c r="T37" s="13">
        <f t="shared" si="0"/>
        <v>2</v>
      </c>
    </row>
    <row r="38" spans="1:20" x14ac:dyDescent="0.25">
      <c r="A38" s="13" t="s">
        <v>1426</v>
      </c>
      <c r="B38" s="13">
        <v>456</v>
      </c>
      <c r="C38" s="13" t="s">
        <v>1469</v>
      </c>
      <c r="D38" s="13" t="s">
        <v>1382</v>
      </c>
      <c r="E38" s="13">
        <v>1</v>
      </c>
      <c r="F38" s="13">
        <v>0</v>
      </c>
      <c r="G38" s="13">
        <v>0</v>
      </c>
      <c r="H38" s="13">
        <v>0</v>
      </c>
      <c r="I38" s="13">
        <v>0</v>
      </c>
      <c r="J38" s="13">
        <v>0</v>
      </c>
      <c r="K38" s="13">
        <v>0</v>
      </c>
      <c r="L38" s="13">
        <v>0</v>
      </c>
      <c r="M38" s="13">
        <v>0</v>
      </c>
      <c r="N38" s="13">
        <v>0</v>
      </c>
      <c r="O38" s="13">
        <v>0</v>
      </c>
      <c r="P38" s="13">
        <v>0</v>
      </c>
      <c r="Q38" s="13" t="s">
        <v>1383</v>
      </c>
      <c r="R38" s="13" t="s">
        <v>1470</v>
      </c>
      <c r="S38" s="13" t="s">
        <v>1471</v>
      </c>
      <c r="T38" s="13">
        <f t="shared" si="0"/>
        <v>1</v>
      </c>
    </row>
    <row r="39" spans="1:20" x14ac:dyDescent="0.25">
      <c r="A39" s="13" t="s">
        <v>1426</v>
      </c>
      <c r="B39" s="13">
        <v>490</v>
      </c>
      <c r="C39" s="13" t="s">
        <v>1472</v>
      </c>
      <c r="D39" s="13" t="s">
        <v>1473</v>
      </c>
      <c r="E39" s="13">
        <v>0</v>
      </c>
      <c r="F39" s="13">
        <v>0</v>
      </c>
      <c r="G39" s="13">
        <v>0</v>
      </c>
      <c r="H39" s="13">
        <v>0</v>
      </c>
      <c r="I39" s="13">
        <v>1</v>
      </c>
      <c r="J39" s="13">
        <v>1</v>
      </c>
      <c r="K39" s="13">
        <v>0</v>
      </c>
      <c r="L39" s="13">
        <v>0</v>
      </c>
      <c r="M39" s="13">
        <v>0</v>
      </c>
      <c r="N39" s="13">
        <v>0</v>
      </c>
      <c r="O39" s="13">
        <v>0</v>
      </c>
      <c r="P39" s="13">
        <v>0</v>
      </c>
      <c r="Q39" s="13" t="s">
        <v>1383</v>
      </c>
      <c r="R39" s="13" t="s">
        <v>1474</v>
      </c>
      <c r="S39" s="13" t="s">
        <v>1475</v>
      </c>
      <c r="T39" s="13">
        <f t="shared" si="0"/>
        <v>2</v>
      </c>
    </row>
    <row r="40" spans="1:20" x14ac:dyDescent="0.25">
      <c r="A40" s="13" t="s">
        <v>1426</v>
      </c>
      <c r="B40" s="13">
        <v>491</v>
      </c>
      <c r="C40" s="13" t="s">
        <v>1476</v>
      </c>
      <c r="D40" s="13" t="s">
        <v>1382</v>
      </c>
      <c r="E40" s="13">
        <v>0</v>
      </c>
      <c r="F40" s="13">
        <v>0</v>
      </c>
      <c r="G40" s="13">
        <v>0</v>
      </c>
      <c r="H40" s="13">
        <v>0</v>
      </c>
      <c r="I40" s="13">
        <v>1</v>
      </c>
      <c r="J40" s="13">
        <v>0</v>
      </c>
      <c r="K40" s="13">
        <v>0</v>
      </c>
      <c r="L40" s="13">
        <v>0</v>
      </c>
      <c r="M40" s="13">
        <v>0</v>
      </c>
      <c r="N40" s="13">
        <v>0</v>
      </c>
      <c r="O40" s="13">
        <v>0</v>
      </c>
      <c r="P40" s="13">
        <v>0</v>
      </c>
      <c r="Q40" s="13" t="s">
        <v>1383</v>
      </c>
      <c r="R40" s="13" t="s">
        <v>1477</v>
      </c>
      <c r="S40" s="13" t="s">
        <v>1478</v>
      </c>
      <c r="T40" s="13">
        <f t="shared" si="0"/>
        <v>1</v>
      </c>
    </row>
    <row r="41" spans="1:20" x14ac:dyDescent="0.25">
      <c r="A41" s="13" t="s">
        <v>1426</v>
      </c>
      <c r="B41" s="13">
        <v>538</v>
      </c>
      <c r="C41" s="13" t="s">
        <v>1479</v>
      </c>
      <c r="D41" s="13" t="s">
        <v>1382</v>
      </c>
      <c r="E41" s="13">
        <v>0</v>
      </c>
      <c r="F41" s="13">
        <v>0</v>
      </c>
      <c r="G41" s="13">
        <v>0</v>
      </c>
      <c r="H41" s="13">
        <v>0</v>
      </c>
      <c r="I41" s="13">
        <v>0</v>
      </c>
      <c r="J41" s="13">
        <v>1</v>
      </c>
      <c r="K41" s="13">
        <v>0</v>
      </c>
      <c r="L41" s="13">
        <v>0</v>
      </c>
      <c r="M41" s="13">
        <v>0</v>
      </c>
      <c r="N41" s="13">
        <v>0</v>
      </c>
      <c r="O41" s="13">
        <v>0</v>
      </c>
      <c r="P41" s="13">
        <v>0</v>
      </c>
      <c r="Q41" s="13" t="s">
        <v>1383</v>
      </c>
      <c r="R41" s="13" t="s">
        <v>1480</v>
      </c>
      <c r="S41" s="13" t="s">
        <v>1481</v>
      </c>
      <c r="T41" s="13">
        <f t="shared" si="0"/>
        <v>1</v>
      </c>
    </row>
    <row r="42" spans="1:20" x14ac:dyDescent="0.25">
      <c r="A42" s="13" t="s">
        <v>1426</v>
      </c>
      <c r="B42" s="13">
        <v>540</v>
      </c>
      <c r="C42" s="13" t="s">
        <v>1482</v>
      </c>
      <c r="D42" s="13" t="s">
        <v>1382</v>
      </c>
      <c r="E42" s="13">
        <v>0</v>
      </c>
      <c r="F42" s="13">
        <v>0</v>
      </c>
      <c r="G42" s="13">
        <v>0</v>
      </c>
      <c r="H42" s="13">
        <v>0</v>
      </c>
      <c r="I42" s="13">
        <v>0</v>
      </c>
      <c r="J42" s="13">
        <v>1</v>
      </c>
      <c r="K42" s="13">
        <v>0</v>
      </c>
      <c r="L42" s="13">
        <v>0</v>
      </c>
      <c r="M42" s="13">
        <v>0</v>
      </c>
      <c r="N42" s="13">
        <v>0</v>
      </c>
      <c r="O42" s="13">
        <v>0</v>
      </c>
      <c r="P42" s="13">
        <v>0</v>
      </c>
      <c r="Q42" s="13" t="s">
        <v>1383</v>
      </c>
      <c r="R42" s="13" t="s">
        <v>1483</v>
      </c>
      <c r="S42" s="13" t="s">
        <v>1484</v>
      </c>
      <c r="T42" s="13">
        <f t="shared" si="0"/>
        <v>1</v>
      </c>
    </row>
    <row r="43" spans="1:20" x14ac:dyDescent="0.25">
      <c r="A43" s="13" t="s">
        <v>1426</v>
      </c>
      <c r="B43" s="13">
        <v>551</v>
      </c>
      <c r="C43" s="13" t="s">
        <v>1485</v>
      </c>
      <c r="D43" s="13" t="s">
        <v>1382</v>
      </c>
      <c r="E43" s="13">
        <v>0</v>
      </c>
      <c r="F43" s="13">
        <v>0</v>
      </c>
      <c r="G43" s="13">
        <v>0</v>
      </c>
      <c r="H43" s="13">
        <v>0</v>
      </c>
      <c r="I43" s="13">
        <v>0</v>
      </c>
      <c r="J43" s="13">
        <v>1</v>
      </c>
      <c r="K43" s="13">
        <v>0</v>
      </c>
      <c r="L43" s="13">
        <v>0</v>
      </c>
      <c r="M43" s="13">
        <v>0</v>
      </c>
      <c r="N43" s="13">
        <v>0</v>
      </c>
      <c r="O43" s="13">
        <v>0</v>
      </c>
      <c r="P43" s="13">
        <v>0</v>
      </c>
      <c r="Q43" s="13" t="s">
        <v>1383</v>
      </c>
      <c r="R43" s="13" t="s">
        <v>1486</v>
      </c>
      <c r="S43" s="13" t="s">
        <v>1487</v>
      </c>
      <c r="T43" s="13">
        <f t="shared" si="0"/>
        <v>1</v>
      </c>
    </row>
    <row r="44" spans="1:20" x14ac:dyDescent="0.25">
      <c r="A44" s="13" t="s">
        <v>1426</v>
      </c>
      <c r="B44" s="13">
        <v>567</v>
      </c>
      <c r="C44" s="13" t="s">
        <v>1488</v>
      </c>
      <c r="D44" s="13" t="s">
        <v>1382</v>
      </c>
      <c r="E44" s="13">
        <v>0</v>
      </c>
      <c r="F44" s="13">
        <v>1</v>
      </c>
      <c r="G44" s="13">
        <v>0</v>
      </c>
      <c r="H44" s="13">
        <v>0</v>
      </c>
      <c r="I44" s="13">
        <v>0</v>
      </c>
      <c r="J44" s="13">
        <v>0</v>
      </c>
      <c r="K44" s="13">
        <v>0</v>
      </c>
      <c r="L44" s="13">
        <v>0</v>
      </c>
      <c r="M44" s="13">
        <v>0</v>
      </c>
      <c r="N44" s="13">
        <v>1</v>
      </c>
      <c r="O44" s="13">
        <v>0</v>
      </c>
      <c r="P44" s="13">
        <v>0</v>
      </c>
      <c r="Q44" s="13" t="s">
        <v>1383</v>
      </c>
      <c r="R44" s="13" t="s">
        <v>1489</v>
      </c>
      <c r="S44" s="13" t="s">
        <v>1490</v>
      </c>
      <c r="T44" s="13">
        <f t="shared" si="0"/>
        <v>2</v>
      </c>
    </row>
    <row r="45" spans="1:20" x14ac:dyDescent="0.25">
      <c r="A45" s="13" t="s">
        <v>1426</v>
      </c>
      <c r="B45" s="13">
        <v>623</v>
      </c>
      <c r="C45" s="13" t="s">
        <v>1491</v>
      </c>
      <c r="D45" s="13" t="s">
        <v>1382</v>
      </c>
      <c r="E45" s="13">
        <v>0</v>
      </c>
      <c r="F45" s="13">
        <v>0</v>
      </c>
      <c r="G45" s="13">
        <v>0</v>
      </c>
      <c r="H45" s="13">
        <v>0</v>
      </c>
      <c r="I45" s="13">
        <v>0</v>
      </c>
      <c r="J45" s="13">
        <v>1</v>
      </c>
      <c r="K45" s="13">
        <v>0</v>
      </c>
      <c r="L45" s="13">
        <v>0</v>
      </c>
      <c r="M45" s="13">
        <v>0</v>
      </c>
      <c r="N45" s="13">
        <v>0</v>
      </c>
      <c r="O45" s="13">
        <v>0</v>
      </c>
      <c r="P45" s="13">
        <v>0</v>
      </c>
      <c r="Q45" s="13" t="s">
        <v>1383</v>
      </c>
      <c r="R45" s="13" t="s">
        <v>1492</v>
      </c>
      <c r="S45" s="13" t="s">
        <v>1493</v>
      </c>
      <c r="T45" s="13">
        <f t="shared" si="0"/>
        <v>1</v>
      </c>
    </row>
    <row r="46" spans="1:20" x14ac:dyDescent="0.25">
      <c r="A46" s="13" t="s">
        <v>1426</v>
      </c>
      <c r="B46" s="13" t="s">
        <v>1494</v>
      </c>
      <c r="C46" s="13" t="s">
        <v>1495</v>
      </c>
      <c r="D46" s="13" t="s">
        <v>1382</v>
      </c>
      <c r="E46" s="13">
        <v>0</v>
      </c>
      <c r="F46" s="13">
        <v>5</v>
      </c>
      <c r="G46" s="13">
        <v>0</v>
      </c>
      <c r="H46" s="13">
        <v>0</v>
      </c>
      <c r="I46" s="13">
        <v>0</v>
      </c>
      <c r="J46" s="13">
        <v>5</v>
      </c>
      <c r="K46" s="13">
        <v>0</v>
      </c>
      <c r="L46" s="13">
        <v>0</v>
      </c>
      <c r="M46" s="13">
        <v>0</v>
      </c>
      <c r="N46" s="13">
        <v>5</v>
      </c>
      <c r="O46" s="13">
        <v>0</v>
      </c>
      <c r="P46" s="13">
        <v>0</v>
      </c>
      <c r="Q46" s="13" t="s">
        <v>1383</v>
      </c>
      <c r="R46" s="13" t="s">
        <v>1382</v>
      </c>
      <c r="S46" s="13" t="s">
        <v>1496</v>
      </c>
      <c r="T46" s="13">
        <f t="shared" si="0"/>
        <v>15</v>
      </c>
    </row>
    <row r="47" spans="1:20" x14ac:dyDescent="0.25">
      <c r="A47" s="13" t="s">
        <v>1497</v>
      </c>
      <c r="B47" s="13">
        <v>267</v>
      </c>
      <c r="C47" s="13" t="s">
        <v>1498</v>
      </c>
      <c r="D47" s="13" t="s">
        <v>1382</v>
      </c>
      <c r="E47" s="13">
        <v>0</v>
      </c>
      <c r="F47" s="13">
        <v>0</v>
      </c>
      <c r="G47" s="13">
        <v>0</v>
      </c>
      <c r="H47" s="13">
        <v>0</v>
      </c>
      <c r="I47" s="13">
        <v>1</v>
      </c>
      <c r="J47" s="13">
        <v>0</v>
      </c>
      <c r="K47" s="13">
        <v>0</v>
      </c>
      <c r="L47" s="13">
        <v>0</v>
      </c>
      <c r="M47" s="13">
        <v>0</v>
      </c>
      <c r="N47" s="13">
        <v>1</v>
      </c>
      <c r="O47" s="13">
        <v>0</v>
      </c>
      <c r="P47" s="13">
        <v>0</v>
      </c>
      <c r="Q47" s="13" t="s">
        <v>1383</v>
      </c>
      <c r="R47" s="13" t="s">
        <v>1382</v>
      </c>
      <c r="S47" s="14" t="s">
        <v>4835</v>
      </c>
      <c r="T47" s="13">
        <f t="shared" si="0"/>
        <v>2</v>
      </c>
    </row>
    <row r="48" spans="1:20" x14ac:dyDescent="0.25">
      <c r="A48" s="13" t="s">
        <v>1499</v>
      </c>
      <c r="B48" s="13">
        <v>320</v>
      </c>
      <c r="C48" s="13" t="s">
        <v>1500</v>
      </c>
      <c r="D48" s="13" t="s">
        <v>1382</v>
      </c>
      <c r="E48" s="13">
        <v>0</v>
      </c>
      <c r="F48" s="13">
        <v>0</v>
      </c>
      <c r="G48" s="13">
        <v>0</v>
      </c>
      <c r="H48" s="13">
        <v>1</v>
      </c>
      <c r="I48" s="13">
        <v>0</v>
      </c>
      <c r="J48" s="13">
        <v>0</v>
      </c>
      <c r="K48" s="13">
        <v>0</v>
      </c>
      <c r="L48" s="13">
        <v>1</v>
      </c>
      <c r="M48" s="13">
        <v>0</v>
      </c>
      <c r="N48" s="13">
        <v>0</v>
      </c>
      <c r="O48" s="13">
        <v>0</v>
      </c>
      <c r="P48" s="13">
        <v>0</v>
      </c>
      <c r="Q48" s="13" t="s">
        <v>1383</v>
      </c>
      <c r="R48" s="13" t="s">
        <v>1382</v>
      </c>
      <c r="S48" s="14" t="s">
        <v>4836</v>
      </c>
      <c r="T48" s="13">
        <f t="shared" si="0"/>
        <v>2</v>
      </c>
    </row>
    <row r="49" spans="1:20" x14ac:dyDescent="0.25">
      <c r="A49" s="13" t="s">
        <v>1499</v>
      </c>
      <c r="B49" s="13">
        <v>350</v>
      </c>
      <c r="C49" s="13" t="s">
        <v>1501</v>
      </c>
      <c r="D49" s="13" t="s">
        <v>1382</v>
      </c>
      <c r="E49" s="13">
        <v>0</v>
      </c>
      <c r="F49" s="13">
        <v>0</v>
      </c>
      <c r="G49" s="13">
        <v>0</v>
      </c>
      <c r="H49" s="13">
        <v>0</v>
      </c>
      <c r="I49" s="13">
        <v>0</v>
      </c>
      <c r="J49" s="13">
        <v>0</v>
      </c>
      <c r="K49" s="13">
        <v>0</v>
      </c>
      <c r="L49" s="13">
        <v>0</v>
      </c>
      <c r="M49" s="13">
        <v>0</v>
      </c>
      <c r="N49" s="13">
        <v>0</v>
      </c>
      <c r="O49" s="13">
        <v>1</v>
      </c>
      <c r="P49" s="13">
        <v>0</v>
      </c>
      <c r="Q49" s="13" t="s">
        <v>1383</v>
      </c>
      <c r="R49" s="13" t="s">
        <v>1382</v>
      </c>
      <c r="S49" s="13" t="s">
        <v>1502</v>
      </c>
      <c r="T49" s="13">
        <f t="shared" si="0"/>
        <v>1</v>
      </c>
    </row>
    <row r="50" spans="1:20" x14ac:dyDescent="0.25">
      <c r="A50" s="13" t="s">
        <v>2578</v>
      </c>
      <c r="B50" s="13">
        <v>442</v>
      </c>
      <c r="C50" s="13" t="s">
        <v>1804</v>
      </c>
      <c r="D50" s="13" t="s">
        <v>1382</v>
      </c>
      <c r="E50" s="13">
        <v>2</v>
      </c>
      <c r="F50" s="13">
        <v>0</v>
      </c>
      <c r="G50" s="13">
        <v>0</v>
      </c>
      <c r="H50" s="13">
        <v>0</v>
      </c>
      <c r="I50" s="13">
        <v>2</v>
      </c>
      <c r="J50" s="13">
        <v>0</v>
      </c>
      <c r="K50" s="13">
        <v>0</v>
      </c>
      <c r="L50" s="13">
        <v>0</v>
      </c>
      <c r="M50" s="13">
        <v>2</v>
      </c>
      <c r="N50" s="13">
        <v>0</v>
      </c>
      <c r="O50" s="13">
        <v>0</v>
      </c>
      <c r="P50" s="13">
        <v>0</v>
      </c>
      <c r="Q50" s="13" t="s">
        <v>1383</v>
      </c>
      <c r="R50" s="13" t="s">
        <v>1382</v>
      </c>
      <c r="S50" s="14" t="s">
        <v>4843</v>
      </c>
      <c r="T50" s="13">
        <f t="shared" si="0"/>
        <v>6</v>
      </c>
    </row>
    <row r="51" spans="1:20" x14ac:dyDescent="0.25">
      <c r="A51" s="13" t="s">
        <v>1503</v>
      </c>
      <c r="B51" s="13">
        <v>53</v>
      </c>
      <c r="C51" s="13" t="s">
        <v>1504</v>
      </c>
      <c r="D51" s="13" t="s">
        <v>1382</v>
      </c>
      <c r="E51" s="13">
        <v>0</v>
      </c>
      <c r="F51" s="13">
        <v>1</v>
      </c>
      <c r="G51" s="13">
        <v>0</v>
      </c>
      <c r="H51" s="13">
        <v>0</v>
      </c>
      <c r="I51" s="13">
        <v>0</v>
      </c>
      <c r="J51" s="13">
        <v>1</v>
      </c>
      <c r="K51" s="13">
        <v>0</v>
      </c>
      <c r="L51" s="13">
        <v>0</v>
      </c>
      <c r="M51" s="13">
        <v>0</v>
      </c>
      <c r="N51" s="13">
        <v>1</v>
      </c>
      <c r="O51" s="13">
        <v>0</v>
      </c>
      <c r="P51" s="13">
        <v>0</v>
      </c>
      <c r="Q51" s="13" t="s">
        <v>1383</v>
      </c>
      <c r="R51" s="13" t="s">
        <v>1505</v>
      </c>
      <c r="S51" s="13" t="s">
        <v>1506</v>
      </c>
      <c r="T51" s="13">
        <f t="shared" si="0"/>
        <v>3</v>
      </c>
    </row>
    <row r="52" spans="1:20" x14ac:dyDescent="0.25">
      <c r="A52" s="13" t="s">
        <v>1503</v>
      </c>
      <c r="B52" s="13">
        <v>62</v>
      </c>
      <c r="C52" s="13" t="s">
        <v>1507</v>
      </c>
      <c r="D52" s="13" t="s">
        <v>1382</v>
      </c>
      <c r="E52" s="13">
        <v>1</v>
      </c>
      <c r="F52" s="13">
        <v>0</v>
      </c>
      <c r="G52" s="13">
        <v>0</v>
      </c>
      <c r="H52" s="13">
        <v>0</v>
      </c>
      <c r="I52" s="13">
        <v>0</v>
      </c>
      <c r="J52" s="13">
        <v>0</v>
      </c>
      <c r="K52" s="13">
        <v>0</v>
      </c>
      <c r="L52" s="13">
        <v>0</v>
      </c>
      <c r="M52" s="13">
        <v>0</v>
      </c>
      <c r="N52" s="13">
        <v>0</v>
      </c>
      <c r="O52" s="13">
        <v>0</v>
      </c>
      <c r="P52" s="13">
        <v>0</v>
      </c>
      <c r="Q52" s="13" t="s">
        <v>1383</v>
      </c>
      <c r="R52" s="13" t="s">
        <v>1508</v>
      </c>
      <c r="S52" s="13" t="s">
        <v>1509</v>
      </c>
      <c r="T52" s="13">
        <f t="shared" si="0"/>
        <v>1</v>
      </c>
    </row>
    <row r="53" spans="1:20" x14ac:dyDescent="0.25">
      <c r="A53" s="13" t="s">
        <v>1503</v>
      </c>
      <c r="B53" s="13">
        <v>201</v>
      </c>
      <c r="C53" s="13" t="s">
        <v>1510</v>
      </c>
      <c r="D53" s="13" t="s">
        <v>1382</v>
      </c>
      <c r="E53" s="13">
        <v>3</v>
      </c>
      <c r="F53" s="13">
        <v>4</v>
      </c>
      <c r="G53" s="13">
        <v>1</v>
      </c>
      <c r="H53" s="13">
        <v>1</v>
      </c>
      <c r="I53" s="13">
        <v>4</v>
      </c>
      <c r="J53" s="13">
        <v>4</v>
      </c>
      <c r="K53" s="13">
        <v>1</v>
      </c>
      <c r="L53" s="13">
        <v>1</v>
      </c>
      <c r="M53" s="13">
        <v>5</v>
      </c>
      <c r="N53" s="13">
        <v>4</v>
      </c>
      <c r="O53" s="13">
        <v>1</v>
      </c>
      <c r="P53" s="13">
        <v>1</v>
      </c>
      <c r="Q53" s="13" t="s">
        <v>1383</v>
      </c>
      <c r="R53" s="13" t="s">
        <v>1511</v>
      </c>
      <c r="S53" s="13" t="s">
        <v>1512</v>
      </c>
      <c r="T53" s="13">
        <f t="shared" si="0"/>
        <v>30</v>
      </c>
    </row>
    <row r="54" spans="1:20" x14ac:dyDescent="0.25">
      <c r="A54" s="13" t="s">
        <v>1503</v>
      </c>
      <c r="B54" s="13">
        <v>217</v>
      </c>
      <c r="C54" s="13" t="s">
        <v>1513</v>
      </c>
      <c r="D54" s="13" t="s">
        <v>1382</v>
      </c>
      <c r="E54" s="13">
        <v>1</v>
      </c>
      <c r="F54" s="13">
        <v>0</v>
      </c>
      <c r="G54" s="13">
        <v>0</v>
      </c>
      <c r="H54" s="13">
        <v>0</v>
      </c>
      <c r="I54" s="13">
        <v>1</v>
      </c>
      <c r="J54" s="13">
        <v>0</v>
      </c>
      <c r="K54" s="13">
        <v>0</v>
      </c>
      <c r="L54" s="13">
        <v>0</v>
      </c>
      <c r="M54" s="13">
        <v>1</v>
      </c>
      <c r="N54" s="13">
        <v>0</v>
      </c>
      <c r="O54" s="13">
        <v>0</v>
      </c>
      <c r="P54" s="13">
        <v>0</v>
      </c>
      <c r="Q54" s="13" t="s">
        <v>1383</v>
      </c>
      <c r="R54" s="13" t="s">
        <v>1382</v>
      </c>
      <c r="S54" s="13" t="s">
        <v>1514</v>
      </c>
      <c r="T54" s="13">
        <f t="shared" si="0"/>
        <v>3</v>
      </c>
    </row>
    <row r="55" spans="1:20" x14ac:dyDescent="0.25">
      <c r="A55" s="13" t="s">
        <v>1503</v>
      </c>
      <c r="B55" s="13">
        <v>221</v>
      </c>
      <c r="C55" s="13" t="s">
        <v>1515</v>
      </c>
      <c r="D55" s="13" t="s">
        <v>1382</v>
      </c>
      <c r="E55" s="13">
        <v>2</v>
      </c>
      <c r="F55" s="13">
        <v>2</v>
      </c>
      <c r="G55" s="13">
        <v>1</v>
      </c>
      <c r="H55" s="13">
        <v>0</v>
      </c>
      <c r="I55" s="13">
        <v>3</v>
      </c>
      <c r="J55" s="13">
        <v>1</v>
      </c>
      <c r="K55" s="13">
        <v>2</v>
      </c>
      <c r="L55" s="13">
        <v>0</v>
      </c>
      <c r="M55" s="13">
        <v>4</v>
      </c>
      <c r="N55" s="13">
        <v>0</v>
      </c>
      <c r="O55" s="13">
        <v>0</v>
      </c>
      <c r="P55" s="13">
        <v>0</v>
      </c>
      <c r="Q55" s="13" t="s">
        <v>1383</v>
      </c>
      <c r="R55" s="13" t="s">
        <v>1516</v>
      </c>
      <c r="S55" s="13" t="s">
        <v>1517</v>
      </c>
      <c r="T55" s="13">
        <f t="shared" si="0"/>
        <v>15</v>
      </c>
    </row>
    <row r="56" spans="1:20" x14ac:dyDescent="0.25">
      <c r="A56" s="13" t="s">
        <v>1503</v>
      </c>
      <c r="B56" s="13">
        <v>256</v>
      </c>
      <c r="C56" s="13" t="s">
        <v>1518</v>
      </c>
      <c r="D56" s="13" t="s">
        <v>1382</v>
      </c>
      <c r="E56" s="13">
        <v>0</v>
      </c>
      <c r="F56" s="13">
        <v>0</v>
      </c>
      <c r="G56" s="13">
        <v>0</v>
      </c>
      <c r="H56" s="13">
        <v>0</v>
      </c>
      <c r="I56" s="13">
        <v>0</v>
      </c>
      <c r="J56" s="13">
        <v>0</v>
      </c>
      <c r="K56" s="13">
        <v>0</v>
      </c>
      <c r="L56" s="13">
        <v>0</v>
      </c>
      <c r="M56" s="13">
        <v>2</v>
      </c>
      <c r="N56" s="13">
        <v>0</v>
      </c>
      <c r="O56" s="13">
        <v>0</v>
      </c>
      <c r="P56" s="13">
        <v>0</v>
      </c>
      <c r="Q56" s="13" t="s">
        <v>1383</v>
      </c>
      <c r="R56" s="13" t="s">
        <v>1382</v>
      </c>
      <c r="S56" s="13" t="s">
        <v>1519</v>
      </c>
      <c r="T56" s="13">
        <f t="shared" si="0"/>
        <v>2</v>
      </c>
    </row>
    <row r="57" spans="1:20" x14ac:dyDescent="0.25">
      <c r="A57" s="13" t="s">
        <v>1503</v>
      </c>
      <c r="B57" s="13">
        <v>272</v>
      </c>
      <c r="C57" s="13" t="s">
        <v>1520</v>
      </c>
      <c r="D57" s="13" t="s">
        <v>1382</v>
      </c>
      <c r="E57" s="13">
        <v>1</v>
      </c>
      <c r="F57" s="13">
        <v>0</v>
      </c>
      <c r="G57" s="13">
        <v>1</v>
      </c>
      <c r="H57" s="13">
        <v>0</v>
      </c>
      <c r="I57" s="13">
        <v>1</v>
      </c>
      <c r="J57" s="13">
        <v>0</v>
      </c>
      <c r="K57" s="13">
        <v>1</v>
      </c>
      <c r="L57" s="13">
        <v>0</v>
      </c>
      <c r="M57" s="13">
        <v>1</v>
      </c>
      <c r="N57" s="13">
        <v>0</v>
      </c>
      <c r="O57" s="13">
        <v>1</v>
      </c>
      <c r="P57" s="13">
        <v>0</v>
      </c>
      <c r="Q57" s="13" t="s">
        <v>1383</v>
      </c>
      <c r="R57" s="13" t="s">
        <v>1521</v>
      </c>
      <c r="S57" s="13" t="s">
        <v>1522</v>
      </c>
      <c r="T57" s="13">
        <f t="shared" si="0"/>
        <v>6</v>
      </c>
    </row>
    <row r="58" spans="1:20" x14ac:dyDescent="0.25">
      <c r="A58" s="13" t="s">
        <v>1503</v>
      </c>
      <c r="B58" s="13">
        <v>350</v>
      </c>
      <c r="C58" s="13" t="s">
        <v>1523</v>
      </c>
      <c r="D58" s="13" t="s">
        <v>1382</v>
      </c>
      <c r="E58" s="13">
        <v>1</v>
      </c>
      <c r="F58" s="13">
        <v>1</v>
      </c>
      <c r="G58" s="13">
        <v>0</v>
      </c>
      <c r="H58" s="13">
        <v>0</v>
      </c>
      <c r="I58" s="13">
        <v>1</v>
      </c>
      <c r="J58" s="13">
        <v>1</v>
      </c>
      <c r="K58" s="13">
        <v>0</v>
      </c>
      <c r="L58" s="13">
        <v>0</v>
      </c>
      <c r="M58" s="13">
        <v>1</v>
      </c>
      <c r="N58" s="13">
        <v>1</v>
      </c>
      <c r="O58" s="13">
        <v>0</v>
      </c>
      <c r="P58" s="13">
        <v>0</v>
      </c>
      <c r="Q58" s="13" t="s">
        <v>1383</v>
      </c>
      <c r="R58" s="13" t="s">
        <v>1524</v>
      </c>
      <c r="S58" s="13" t="s">
        <v>4858</v>
      </c>
      <c r="T58" s="13">
        <f>SUM(E58:P58)</f>
        <v>6</v>
      </c>
    </row>
    <row r="59" spans="1:20" x14ac:dyDescent="0.25">
      <c r="A59" s="13" t="s">
        <v>1503</v>
      </c>
      <c r="B59" s="13">
        <v>452</v>
      </c>
      <c r="C59" s="13" t="s">
        <v>1525</v>
      </c>
      <c r="D59" s="13" t="s">
        <v>1382</v>
      </c>
      <c r="E59" s="13">
        <v>0</v>
      </c>
      <c r="F59" s="13">
        <v>0</v>
      </c>
      <c r="G59" s="13">
        <v>0</v>
      </c>
      <c r="H59" s="13">
        <v>0</v>
      </c>
      <c r="I59" s="13">
        <v>1</v>
      </c>
      <c r="J59" s="13">
        <v>0</v>
      </c>
      <c r="K59" s="13">
        <v>0</v>
      </c>
      <c r="L59" s="13">
        <v>0</v>
      </c>
      <c r="M59" s="13">
        <v>0</v>
      </c>
      <c r="N59" s="13">
        <v>0</v>
      </c>
      <c r="O59" s="13">
        <v>0</v>
      </c>
      <c r="P59" s="13">
        <v>0</v>
      </c>
      <c r="Q59" s="13" t="s">
        <v>1383</v>
      </c>
      <c r="R59" s="13" t="s">
        <v>1526</v>
      </c>
      <c r="S59" s="14" t="s">
        <v>4837</v>
      </c>
      <c r="T59" s="13">
        <f t="shared" si="0"/>
        <v>1</v>
      </c>
    </row>
    <row r="60" spans="1:20" x14ac:dyDescent="0.25">
      <c r="A60" s="13" t="s">
        <v>1503</v>
      </c>
      <c r="B60" s="13">
        <v>456</v>
      </c>
      <c r="C60" s="13" t="s">
        <v>1527</v>
      </c>
      <c r="D60" s="13" t="s">
        <v>1382</v>
      </c>
      <c r="E60" s="13">
        <v>1</v>
      </c>
      <c r="F60" s="13">
        <v>0</v>
      </c>
      <c r="G60" s="13">
        <v>0</v>
      </c>
      <c r="H60" s="13">
        <v>0</v>
      </c>
      <c r="I60" s="13">
        <v>0</v>
      </c>
      <c r="J60" s="13">
        <v>0</v>
      </c>
      <c r="K60" s="13">
        <v>0</v>
      </c>
      <c r="L60" s="13">
        <v>0</v>
      </c>
      <c r="M60" s="13">
        <v>0</v>
      </c>
      <c r="N60" s="13">
        <v>0</v>
      </c>
      <c r="O60" s="13">
        <v>0</v>
      </c>
      <c r="P60" s="13">
        <v>0</v>
      </c>
      <c r="Q60" s="13" t="s">
        <v>1383</v>
      </c>
      <c r="R60" s="13" t="s">
        <v>1382</v>
      </c>
      <c r="S60" s="13" t="s">
        <v>1528</v>
      </c>
      <c r="T60" s="13">
        <f t="shared" si="0"/>
        <v>1</v>
      </c>
    </row>
    <row r="61" spans="1:20" x14ac:dyDescent="0.25">
      <c r="A61" s="13" t="s">
        <v>1503</v>
      </c>
      <c r="B61" s="13">
        <v>457</v>
      </c>
      <c r="C61" s="13" t="s">
        <v>1529</v>
      </c>
      <c r="D61" s="13" t="s">
        <v>1382</v>
      </c>
      <c r="E61" s="13">
        <v>0</v>
      </c>
      <c r="F61" s="13">
        <v>1</v>
      </c>
      <c r="G61" s="13">
        <v>0</v>
      </c>
      <c r="H61" s="13">
        <v>0</v>
      </c>
      <c r="I61" s="13">
        <v>0</v>
      </c>
      <c r="J61" s="13">
        <v>1</v>
      </c>
      <c r="K61" s="13">
        <v>0</v>
      </c>
      <c r="L61" s="13">
        <v>0</v>
      </c>
      <c r="M61" s="13">
        <v>0</v>
      </c>
      <c r="N61" s="13">
        <v>1</v>
      </c>
      <c r="O61" s="13">
        <v>0</v>
      </c>
      <c r="P61" s="13">
        <v>0</v>
      </c>
      <c r="Q61" s="13" t="s">
        <v>1383</v>
      </c>
      <c r="R61" s="13" t="s">
        <v>1382</v>
      </c>
      <c r="S61" s="14" t="s">
        <v>4838</v>
      </c>
      <c r="T61" s="13">
        <f t="shared" si="0"/>
        <v>3</v>
      </c>
    </row>
    <row r="62" spans="1:20" x14ac:dyDescent="0.25">
      <c r="A62" s="13" t="s">
        <v>1503</v>
      </c>
      <c r="B62" s="13">
        <v>462</v>
      </c>
      <c r="C62" s="13" t="s">
        <v>1530</v>
      </c>
      <c r="D62" s="13" t="s">
        <v>1382</v>
      </c>
      <c r="E62" s="13">
        <v>0</v>
      </c>
      <c r="F62" s="13">
        <v>1</v>
      </c>
      <c r="G62" s="13">
        <v>0</v>
      </c>
      <c r="H62" s="13">
        <v>0</v>
      </c>
      <c r="I62" s="13">
        <v>0</v>
      </c>
      <c r="J62" s="13">
        <v>0</v>
      </c>
      <c r="K62" s="13">
        <v>0</v>
      </c>
      <c r="L62" s="13">
        <v>0</v>
      </c>
      <c r="M62" s="13">
        <v>0</v>
      </c>
      <c r="N62" s="13">
        <v>1</v>
      </c>
      <c r="O62" s="13">
        <v>0</v>
      </c>
      <c r="P62" s="13">
        <v>0</v>
      </c>
      <c r="Q62" s="13" t="s">
        <v>1383</v>
      </c>
      <c r="R62" s="13" t="s">
        <v>1531</v>
      </c>
      <c r="S62" s="13" t="s">
        <v>1532</v>
      </c>
      <c r="T62" s="13">
        <f t="shared" si="0"/>
        <v>2</v>
      </c>
    </row>
    <row r="63" spans="1:20" x14ac:dyDescent="0.25">
      <c r="A63" s="13" t="s">
        <v>1503</v>
      </c>
      <c r="B63" s="13">
        <v>464</v>
      </c>
      <c r="C63" s="13" t="s">
        <v>1533</v>
      </c>
      <c r="D63" s="13" t="s">
        <v>1382</v>
      </c>
      <c r="E63" s="13">
        <v>0</v>
      </c>
      <c r="F63" s="13">
        <v>0</v>
      </c>
      <c r="G63" s="13">
        <v>1</v>
      </c>
      <c r="H63" s="13">
        <v>0</v>
      </c>
      <c r="I63" s="13">
        <v>0</v>
      </c>
      <c r="J63" s="13">
        <v>0</v>
      </c>
      <c r="K63" s="13">
        <v>0</v>
      </c>
      <c r="L63" s="13">
        <v>1</v>
      </c>
      <c r="M63" s="13">
        <v>0</v>
      </c>
      <c r="N63" s="13">
        <v>0</v>
      </c>
      <c r="O63" s="13">
        <v>0</v>
      </c>
      <c r="P63" s="13">
        <v>0</v>
      </c>
      <c r="Q63" s="13" t="s">
        <v>1383</v>
      </c>
      <c r="R63" s="13" t="s">
        <v>1534</v>
      </c>
      <c r="S63" s="13" t="s">
        <v>1535</v>
      </c>
      <c r="T63" s="13">
        <f t="shared" si="0"/>
        <v>2</v>
      </c>
    </row>
    <row r="64" spans="1:20" x14ac:dyDescent="0.25">
      <c r="A64" s="13" t="s">
        <v>1503</v>
      </c>
      <c r="B64" s="13">
        <v>465</v>
      </c>
      <c r="C64" s="13" t="s">
        <v>13054</v>
      </c>
      <c r="D64" s="13" t="s">
        <v>1382</v>
      </c>
      <c r="E64" s="13">
        <v>1</v>
      </c>
      <c r="F64" s="13">
        <v>0</v>
      </c>
      <c r="G64" s="13">
        <v>0</v>
      </c>
      <c r="H64" s="13">
        <v>0</v>
      </c>
      <c r="I64" s="13">
        <v>1</v>
      </c>
      <c r="J64" s="13">
        <v>0</v>
      </c>
      <c r="K64" s="13">
        <v>0</v>
      </c>
      <c r="L64" s="13">
        <v>0</v>
      </c>
      <c r="M64" s="13">
        <v>0</v>
      </c>
      <c r="N64" s="13">
        <v>0</v>
      </c>
      <c r="O64" s="13">
        <v>0</v>
      </c>
      <c r="P64" s="13">
        <v>0</v>
      </c>
      <c r="Q64" s="13" t="s">
        <v>1383</v>
      </c>
      <c r="R64" s="13" t="s">
        <v>1536</v>
      </c>
      <c r="S64" s="13" t="s">
        <v>1537</v>
      </c>
      <c r="T64" s="13">
        <f t="shared" si="0"/>
        <v>2</v>
      </c>
    </row>
    <row r="65" spans="1:20" x14ac:dyDescent="0.25">
      <c r="A65" s="13" t="s">
        <v>1503</v>
      </c>
      <c r="B65" s="13">
        <v>561</v>
      </c>
      <c r="C65" s="13" t="s">
        <v>1538</v>
      </c>
      <c r="D65" s="13" t="s">
        <v>1382</v>
      </c>
      <c r="E65" s="13">
        <v>0</v>
      </c>
      <c r="F65" s="13">
        <v>0</v>
      </c>
      <c r="G65" s="13">
        <v>0</v>
      </c>
      <c r="H65" s="13">
        <v>0</v>
      </c>
      <c r="I65" s="13">
        <v>0</v>
      </c>
      <c r="J65" s="13">
        <v>1</v>
      </c>
      <c r="K65" s="13">
        <v>0</v>
      </c>
      <c r="L65" s="13">
        <v>0</v>
      </c>
      <c r="M65" s="13">
        <v>0</v>
      </c>
      <c r="N65" s="13">
        <v>0</v>
      </c>
      <c r="O65" s="13">
        <v>0</v>
      </c>
      <c r="P65" s="13">
        <v>0</v>
      </c>
      <c r="Q65" s="13" t="s">
        <v>1383</v>
      </c>
      <c r="R65" s="13" t="s">
        <v>1539</v>
      </c>
      <c r="S65" s="13" t="s">
        <v>1540</v>
      </c>
      <c r="T65" s="13">
        <f t="shared" si="0"/>
        <v>1</v>
      </c>
    </row>
    <row r="66" spans="1:20" s="5" customFormat="1" x14ac:dyDescent="0.25">
      <c r="A66" s="13" t="s">
        <v>1503</v>
      </c>
      <c r="B66" s="13">
        <v>562</v>
      </c>
      <c r="C66" s="13" t="s">
        <v>1741</v>
      </c>
      <c r="D66" s="13" t="s">
        <v>1382</v>
      </c>
      <c r="E66" s="13">
        <v>0</v>
      </c>
      <c r="F66" s="13">
        <v>0</v>
      </c>
      <c r="G66" s="13">
        <v>0</v>
      </c>
      <c r="H66" s="13">
        <v>0</v>
      </c>
      <c r="I66" s="13">
        <v>0</v>
      </c>
      <c r="J66" s="13">
        <v>0</v>
      </c>
      <c r="K66" s="13">
        <v>0</v>
      </c>
      <c r="L66" s="13">
        <v>0</v>
      </c>
      <c r="M66" s="13">
        <v>1</v>
      </c>
      <c r="N66" s="13">
        <v>0</v>
      </c>
      <c r="O66" s="13">
        <v>0</v>
      </c>
      <c r="P66" s="13">
        <v>0</v>
      </c>
      <c r="Q66" s="13" t="s">
        <v>1383</v>
      </c>
      <c r="R66" s="13" t="s">
        <v>1382</v>
      </c>
      <c r="S66" s="14" t="s">
        <v>4890</v>
      </c>
      <c r="T66" s="13">
        <f t="shared" si="0"/>
        <v>1</v>
      </c>
    </row>
    <row r="67" spans="1:20" x14ac:dyDescent="0.25">
      <c r="A67" s="13" t="s">
        <v>1503</v>
      </c>
      <c r="B67" s="13" t="s">
        <v>1543</v>
      </c>
      <c r="C67" s="13" t="s">
        <v>1544</v>
      </c>
      <c r="D67" s="13" t="s">
        <v>1382</v>
      </c>
      <c r="E67" s="13">
        <v>0</v>
      </c>
      <c r="F67" s="13">
        <v>1</v>
      </c>
      <c r="G67" s="13">
        <v>0</v>
      </c>
      <c r="H67" s="13">
        <v>0</v>
      </c>
      <c r="I67" s="13">
        <v>0</v>
      </c>
      <c r="J67" s="13">
        <v>1</v>
      </c>
      <c r="K67" s="13">
        <v>0</v>
      </c>
      <c r="L67" s="13">
        <v>0</v>
      </c>
      <c r="M67" s="13">
        <v>0</v>
      </c>
      <c r="N67" s="13">
        <v>1</v>
      </c>
      <c r="O67" s="13">
        <v>0</v>
      </c>
      <c r="P67" s="13">
        <v>0</v>
      </c>
      <c r="Q67" s="13" t="s">
        <v>1383</v>
      </c>
      <c r="R67" s="13" t="s">
        <v>1545</v>
      </c>
      <c r="S67" s="13" t="s">
        <v>1546</v>
      </c>
      <c r="T67" s="13">
        <f t="shared" si="0"/>
        <v>3</v>
      </c>
    </row>
    <row r="68" spans="1:20" x14ac:dyDescent="0.25">
      <c r="A68" s="13" t="s">
        <v>1503</v>
      </c>
      <c r="B68" s="13">
        <v>565</v>
      </c>
      <c r="C68" s="13" t="s">
        <v>1544</v>
      </c>
      <c r="D68" s="13" t="s">
        <v>1382</v>
      </c>
      <c r="E68" s="13">
        <v>0</v>
      </c>
      <c r="F68" s="13">
        <v>1</v>
      </c>
      <c r="G68" s="13">
        <v>0</v>
      </c>
      <c r="H68" s="13">
        <v>0</v>
      </c>
      <c r="I68" s="13">
        <v>0</v>
      </c>
      <c r="J68" s="13">
        <v>1</v>
      </c>
      <c r="K68" s="13">
        <v>0</v>
      </c>
      <c r="L68" s="13">
        <v>0</v>
      </c>
      <c r="M68" s="13">
        <v>0</v>
      </c>
      <c r="N68" s="13">
        <v>1</v>
      </c>
      <c r="O68" s="13">
        <v>0</v>
      </c>
      <c r="P68" s="13">
        <v>0</v>
      </c>
      <c r="Q68" s="13" t="s">
        <v>1383</v>
      </c>
      <c r="R68" s="13" t="s">
        <v>1545</v>
      </c>
      <c r="S68" s="13" t="s">
        <v>1547</v>
      </c>
      <c r="T68" s="13">
        <f t="shared" si="0"/>
        <v>3</v>
      </c>
    </row>
    <row r="69" spans="1:20" x14ac:dyDescent="0.25">
      <c r="A69" s="13" t="s">
        <v>1551</v>
      </c>
      <c r="B69" s="13">
        <v>204</v>
      </c>
      <c r="C69" s="13" t="s">
        <v>1552</v>
      </c>
      <c r="D69" s="13" t="s">
        <v>1382</v>
      </c>
      <c r="E69" s="13">
        <v>0</v>
      </c>
      <c r="F69" s="13">
        <v>0</v>
      </c>
      <c r="G69" s="13">
        <v>0</v>
      </c>
      <c r="H69" s="13">
        <v>0</v>
      </c>
      <c r="I69" s="13">
        <v>0</v>
      </c>
      <c r="J69" s="13">
        <v>0</v>
      </c>
      <c r="K69" s="13">
        <v>0</v>
      </c>
      <c r="L69" s="13">
        <v>0</v>
      </c>
      <c r="M69" s="13">
        <v>0</v>
      </c>
      <c r="N69" s="13">
        <v>0</v>
      </c>
      <c r="O69" s="13">
        <v>1</v>
      </c>
      <c r="P69" s="13">
        <v>0</v>
      </c>
      <c r="Q69" s="13" t="s">
        <v>1383</v>
      </c>
      <c r="R69" s="13" t="s">
        <v>1382</v>
      </c>
      <c r="S69" s="13" t="s">
        <v>1553</v>
      </c>
      <c r="T69" s="13">
        <f t="shared" ref="T69:T131" si="1">SUM(E69:P69)</f>
        <v>1</v>
      </c>
    </row>
    <row r="70" spans="1:20" x14ac:dyDescent="0.25">
      <c r="A70" s="13" t="s">
        <v>1551</v>
      </c>
      <c r="B70" s="13">
        <v>206</v>
      </c>
      <c r="C70" s="13" t="s">
        <v>1554</v>
      </c>
      <c r="D70" s="13" t="s">
        <v>1382</v>
      </c>
      <c r="E70" s="13">
        <v>0</v>
      </c>
      <c r="F70" s="13">
        <v>0</v>
      </c>
      <c r="G70" s="13">
        <v>1</v>
      </c>
      <c r="H70" s="13">
        <v>0</v>
      </c>
      <c r="I70" s="13">
        <v>0</v>
      </c>
      <c r="J70" s="13">
        <v>1</v>
      </c>
      <c r="K70" s="13">
        <v>2</v>
      </c>
      <c r="L70" s="13">
        <v>0</v>
      </c>
      <c r="M70" s="13">
        <v>0</v>
      </c>
      <c r="N70" s="13">
        <v>1</v>
      </c>
      <c r="O70" s="13">
        <v>1</v>
      </c>
      <c r="P70" s="13">
        <v>0</v>
      </c>
      <c r="Q70" s="13" t="s">
        <v>1383</v>
      </c>
      <c r="R70" s="13" t="s">
        <v>1555</v>
      </c>
      <c r="S70" s="13" t="s">
        <v>1556</v>
      </c>
      <c r="T70" s="13">
        <f t="shared" si="1"/>
        <v>6</v>
      </c>
    </row>
    <row r="71" spans="1:20" x14ac:dyDescent="0.25">
      <c r="A71" s="13" t="s">
        <v>1551</v>
      </c>
      <c r="B71" s="13">
        <v>404</v>
      </c>
      <c r="C71" s="13" t="s">
        <v>1557</v>
      </c>
      <c r="D71" s="13" t="s">
        <v>1382</v>
      </c>
      <c r="E71" s="13">
        <v>4</v>
      </c>
      <c r="F71" s="13">
        <v>4</v>
      </c>
      <c r="G71" s="13">
        <v>0</v>
      </c>
      <c r="H71" s="13">
        <v>0</v>
      </c>
      <c r="I71" s="13">
        <v>4</v>
      </c>
      <c r="J71" s="13">
        <v>4</v>
      </c>
      <c r="K71" s="13">
        <v>0</v>
      </c>
      <c r="L71" s="13">
        <v>0</v>
      </c>
      <c r="M71" s="13">
        <v>4</v>
      </c>
      <c r="N71" s="13">
        <v>4</v>
      </c>
      <c r="O71" s="13">
        <v>0</v>
      </c>
      <c r="P71" s="13">
        <v>0</v>
      </c>
      <c r="Q71" s="13" t="s">
        <v>1383</v>
      </c>
      <c r="R71" s="13" t="s">
        <v>1558</v>
      </c>
      <c r="S71" s="13" t="s">
        <v>1559</v>
      </c>
      <c r="T71" s="13">
        <f t="shared" si="1"/>
        <v>24</v>
      </c>
    </row>
    <row r="72" spans="1:20" x14ac:dyDescent="0.25">
      <c r="A72" s="13" t="s">
        <v>1551</v>
      </c>
      <c r="B72" s="13" t="s">
        <v>1563</v>
      </c>
      <c r="C72" s="13" t="s">
        <v>1564</v>
      </c>
      <c r="D72" s="13" t="s">
        <v>1382</v>
      </c>
      <c r="E72" s="13">
        <v>1</v>
      </c>
      <c r="F72" s="13">
        <v>2</v>
      </c>
      <c r="G72" s="13">
        <v>0</v>
      </c>
      <c r="H72" s="13">
        <v>0</v>
      </c>
      <c r="I72" s="13">
        <v>1</v>
      </c>
      <c r="J72" s="13">
        <v>2</v>
      </c>
      <c r="K72" s="13">
        <v>0</v>
      </c>
      <c r="L72" s="13">
        <v>0</v>
      </c>
      <c r="M72" s="13">
        <v>1</v>
      </c>
      <c r="N72" s="13">
        <v>2</v>
      </c>
      <c r="O72" s="13">
        <v>0</v>
      </c>
      <c r="P72" s="13">
        <v>0</v>
      </c>
      <c r="Q72" s="13" t="s">
        <v>1383</v>
      </c>
      <c r="R72" s="13" t="s">
        <v>1565</v>
      </c>
      <c r="S72" s="13" t="s">
        <v>1566</v>
      </c>
      <c r="T72" s="13">
        <f t="shared" si="1"/>
        <v>9</v>
      </c>
    </row>
    <row r="73" spans="1:20" x14ac:dyDescent="0.25">
      <c r="A73" s="13" t="s">
        <v>1551</v>
      </c>
      <c r="B73" s="13">
        <v>590</v>
      </c>
      <c r="C73" s="13" t="s">
        <v>1567</v>
      </c>
      <c r="D73" s="13" t="s">
        <v>1568</v>
      </c>
      <c r="E73" s="13">
        <v>0</v>
      </c>
      <c r="F73" s="13">
        <v>1</v>
      </c>
      <c r="G73" s="13">
        <v>0</v>
      </c>
      <c r="H73" s="13">
        <v>0</v>
      </c>
      <c r="I73" s="13">
        <v>0</v>
      </c>
      <c r="J73" s="13">
        <v>1</v>
      </c>
      <c r="K73" s="13">
        <v>0</v>
      </c>
      <c r="L73" s="13">
        <v>0</v>
      </c>
      <c r="M73" s="13">
        <v>0</v>
      </c>
      <c r="N73" s="13">
        <v>1</v>
      </c>
      <c r="O73" s="13">
        <v>0</v>
      </c>
      <c r="P73" s="13">
        <v>0</v>
      </c>
      <c r="Q73" s="13" t="s">
        <v>1383</v>
      </c>
      <c r="R73" s="14" t="s">
        <v>4840</v>
      </c>
      <c r="S73" s="14" t="s">
        <v>13056</v>
      </c>
      <c r="T73" s="13">
        <f t="shared" si="1"/>
        <v>3</v>
      </c>
    </row>
    <row r="74" spans="1:20" x14ac:dyDescent="0.25">
      <c r="A74" s="13" t="s">
        <v>1551</v>
      </c>
      <c r="B74" s="13">
        <v>611</v>
      </c>
      <c r="C74" s="13" t="s">
        <v>1569</v>
      </c>
      <c r="D74" s="13" t="s">
        <v>1382</v>
      </c>
      <c r="E74" s="13">
        <v>0</v>
      </c>
      <c r="F74" s="13">
        <v>1</v>
      </c>
      <c r="G74" s="13">
        <v>0</v>
      </c>
      <c r="H74" s="13">
        <v>0</v>
      </c>
      <c r="I74" s="13">
        <v>0</v>
      </c>
      <c r="J74" s="13">
        <v>1</v>
      </c>
      <c r="K74" s="13">
        <v>0</v>
      </c>
      <c r="L74" s="13">
        <v>0</v>
      </c>
      <c r="M74" s="13">
        <v>0</v>
      </c>
      <c r="N74" s="13">
        <v>1</v>
      </c>
      <c r="O74" s="13">
        <v>0</v>
      </c>
      <c r="P74" s="13">
        <v>0</v>
      </c>
      <c r="Q74" s="13" t="s">
        <v>1383</v>
      </c>
      <c r="R74" s="13" t="s">
        <v>1570</v>
      </c>
      <c r="S74" s="13" t="s">
        <v>1571</v>
      </c>
      <c r="T74" s="13">
        <f t="shared" si="1"/>
        <v>3</v>
      </c>
    </row>
    <row r="75" spans="1:20" x14ac:dyDescent="0.25">
      <c r="A75" s="13" t="s">
        <v>1572</v>
      </c>
      <c r="B75" s="13">
        <v>70</v>
      </c>
      <c r="C75" s="13" t="s">
        <v>1573</v>
      </c>
      <c r="D75" s="13" t="s">
        <v>1382</v>
      </c>
      <c r="E75" s="13">
        <v>0</v>
      </c>
      <c r="F75" s="13">
        <v>0</v>
      </c>
      <c r="G75" s="13">
        <v>0</v>
      </c>
      <c r="H75" s="13">
        <v>0</v>
      </c>
      <c r="I75" s="13">
        <v>0</v>
      </c>
      <c r="J75" s="13">
        <v>1</v>
      </c>
      <c r="K75" s="13">
        <v>0</v>
      </c>
      <c r="L75" s="13">
        <v>0</v>
      </c>
      <c r="M75" s="13">
        <v>0</v>
      </c>
      <c r="N75" s="13">
        <v>0</v>
      </c>
      <c r="O75" s="13">
        <v>0</v>
      </c>
      <c r="P75" s="13">
        <v>0</v>
      </c>
      <c r="Q75" s="13" t="s">
        <v>1383</v>
      </c>
      <c r="R75" s="13" t="s">
        <v>1574</v>
      </c>
      <c r="S75" s="13" t="s">
        <v>1575</v>
      </c>
      <c r="T75" s="13">
        <f t="shared" si="1"/>
        <v>1</v>
      </c>
    </row>
    <row r="76" spans="1:20" x14ac:dyDescent="0.25">
      <c r="A76" s="13" t="s">
        <v>1572</v>
      </c>
      <c r="B76" s="13">
        <v>465</v>
      </c>
      <c r="C76" s="13" t="s">
        <v>1576</v>
      </c>
      <c r="D76" s="13" t="s">
        <v>1382</v>
      </c>
      <c r="E76" s="13">
        <v>6</v>
      </c>
      <c r="F76" s="13">
        <v>0</v>
      </c>
      <c r="G76" s="13">
        <v>0</v>
      </c>
      <c r="H76" s="13">
        <v>0</v>
      </c>
      <c r="I76" s="13">
        <v>8</v>
      </c>
      <c r="J76" s="13">
        <v>0</v>
      </c>
      <c r="K76" s="13">
        <v>0</v>
      </c>
      <c r="L76" s="13">
        <v>0</v>
      </c>
      <c r="M76" s="13">
        <v>2</v>
      </c>
      <c r="N76" s="13">
        <v>0</v>
      </c>
      <c r="O76" s="13">
        <v>0</v>
      </c>
      <c r="P76" s="13">
        <v>0</v>
      </c>
      <c r="Q76" s="13" t="s">
        <v>1383</v>
      </c>
      <c r="R76" s="13" t="s">
        <v>1577</v>
      </c>
      <c r="S76" s="13" t="s">
        <v>1578</v>
      </c>
      <c r="T76" s="13">
        <f t="shared" si="1"/>
        <v>16</v>
      </c>
    </row>
    <row r="77" spans="1:20" x14ac:dyDescent="0.25">
      <c r="A77" s="13" t="s">
        <v>1572</v>
      </c>
      <c r="B77" s="13">
        <v>469</v>
      </c>
      <c r="C77" s="13" t="s">
        <v>1579</v>
      </c>
      <c r="D77" s="13" t="s">
        <v>1382</v>
      </c>
      <c r="E77" s="13">
        <v>1</v>
      </c>
      <c r="F77" s="13">
        <v>0</v>
      </c>
      <c r="G77" s="13">
        <v>0</v>
      </c>
      <c r="H77" s="13">
        <v>0</v>
      </c>
      <c r="I77" s="13">
        <v>0</v>
      </c>
      <c r="J77" s="13">
        <v>0</v>
      </c>
      <c r="K77" s="13">
        <v>0</v>
      </c>
      <c r="L77" s="13">
        <v>0</v>
      </c>
      <c r="M77" s="13">
        <v>1</v>
      </c>
      <c r="N77" s="13">
        <v>0</v>
      </c>
      <c r="O77" s="13">
        <v>0</v>
      </c>
      <c r="P77" s="13">
        <v>0</v>
      </c>
      <c r="Q77" s="13" t="s">
        <v>1383</v>
      </c>
      <c r="R77" s="13" t="s">
        <v>1382</v>
      </c>
      <c r="S77" s="14" t="s">
        <v>4841</v>
      </c>
      <c r="T77" s="13">
        <f t="shared" si="1"/>
        <v>2</v>
      </c>
    </row>
    <row r="78" spans="1:20" x14ac:dyDescent="0.25">
      <c r="A78" s="13" t="s">
        <v>1580</v>
      </c>
      <c r="B78" s="13">
        <v>82</v>
      </c>
      <c r="C78" s="13" t="s">
        <v>1581</v>
      </c>
      <c r="D78" s="13" t="s">
        <v>1382</v>
      </c>
      <c r="E78" s="13">
        <v>0</v>
      </c>
      <c r="F78" s="13">
        <v>0</v>
      </c>
      <c r="G78" s="13">
        <v>0</v>
      </c>
      <c r="H78" s="13">
        <v>0</v>
      </c>
      <c r="I78" s="13">
        <v>0</v>
      </c>
      <c r="J78" s="13">
        <v>0</v>
      </c>
      <c r="K78" s="13">
        <v>0</v>
      </c>
      <c r="L78" s="13">
        <v>0</v>
      </c>
      <c r="M78" s="13">
        <v>1</v>
      </c>
      <c r="N78" s="13">
        <v>0</v>
      </c>
      <c r="O78" s="13">
        <v>0</v>
      </c>
      <c r="P78" s="13">
        <v>0</v>
      </c>
      <c r="Q78" s="13" t="s">
        <v>1383</v>
      </c>
      <c r="R78" s="13" t="s">
        <v>1582</v>
      </c>
      <c r="S78" s="13" t="s">
        <v>1583</v>
      </c>
      <c r="T78" s="13">
        <f t="shared" si="1"/>
        <v>1</v>
      </c>
    </row>
    <row r="79" spans="1:20" x14ac:dyDescent="0.25">
      <c r="A79" s="13" t="s">
        <v>1580</v>
      </c>
      <c r="B79" s="13">
        <v>318</v>
      </c>
      <c r="C79" s="13" t="s">
        <v>1584</v>
      </c>
      <c r="D79" s="13" t="s">
        <v>1382</v>
      </c>
      <c r="E79" s="13">
        <v>4</v>
      </c>
      <c r="F79" s="13">
        <v>2</v>
      </c>
      <c r="G79" s="13">
        <v>0</v>
      </c>
      <c r="H79" s="13">
        <v>0</v>
      </c>
      <c r="I79" s="13">
        <v>5</v>
      </c>
      <c r="J79" s="13">
        <v>1</v>
      </c>
      <c r="K79" s="13">
        <v>0</v>
      </c>
      <c r="L79" s="13">
        <v>0</v>
      </c>
      <c r="M79" s="13">
        <v>2</v>
      </c>
      <c r="N79" s="13">
        <v>1</v>
      </c>
      <c r="O79" s="13">
        <v>1</v>
      </c>
      <c r="P79" s="13">
        <v>0</v>
      </c>
      <c r="Q79" s="13" t="s">
        <v>1383</v>
      </c>
      <c r="R79" s="13" t="s">
        <v>1585</v>
      </c>
      <c r="S79" s="13" t="s">
        <v>1586</v>
      </c>
      <c r="T79" s="13">
        <f t="shared" si="1"/>
        <v>16</v>
      </c>
    </row>
    <row r="80" spans="1:20" x14ac:dyDescent="0.25">
      <c r="A80" s="13" t="s">
        <v>1587</v>
      </c>
      <c r="B80" s="13" t="s">
        <v>1588</v>
      </c>
      <c r="C80" s="13" t="s">
        <v>1589</v>
      </c>
      <c r="D80" s="13" t="s">
        <v>1382</v>
      </c>
      <c r="E80" s="13">
        <v>1</v>
      </c>
      <c r="F80" s="13">
        <v>1</v>
      </c>
      <c r="G80" s="13">
        <v>0</v>
      </c>
      <c r="H80" s="13">
        <v>0</v>
      </c>
      <c r="I80" s="13">
        <v>1</v>
      </c>
      <c r="J80" s="13">
        <v>0</v>
      </c>
      <c r="K80" s="13">
        <v>0</v>
      </c>
      <c r="L80" s="13">
        <v>0</v>
      </c>
      <c r="M80" s="13">
        <v>0</v>
      </c>
      <c r="N80" s="13">
        <v>1</v>
      </c>
      <c r="O80" s="13">
        <v>0</v>
      </c>
      <c r="P80" s="13">
        <v>0</v>
      </c>
      <c r="Q80" s="13" t="s">
        <v>1383</v>
      </c>
      <c r="R80" s="13" t="s">
        <v>1590</v>
      </c>
      <c r="S80" s="13" t="s">
        <v>1591</v>
      </c>
      <c r="T80" s="13">
        <f t="shared" si="1"/>
        <v>4</v>
      </c>
    </row>
    <row r="81" spans="1:20" x14ac:dyDescent="0.25">
      <c r="A81" s="13" t="s">
        <v>1587</v>
      </c>
      <c r="B81" s="13">
        <v>384</v>
      </c>
      <c r="C81" s="13" t="s">
        <v>1592</v>
      </c>
      <c r="D81" s="13" t="s">
        <v>1382</v>
      </c>
      <c r="E81" s="13">
        <v>2</v>
      </c>
      <c r="F81" s="13">
        <v>1</v>
      </c>
      <c r="G81" s="13">
        <v>0</v>
      </c>
      <c r="H81" s="13">
        <v>0</v>
      </c>
      <c r="I81" s="13">
        <v>4</v>
      </c>
      <c r="J81" s="13">
        <v>5</v>
      </c>
      <c r="K81" s="13">
        <v>0</v>
      </c>
      <c r="L81" s="13">
        <v>0</v>
      </c>
      <c r="M81" s="13">
        <v>2</v>
      </c>
      <c r="N81" s="13">
        <v>4</v>
      </c>
      <c r="O81" s="13">
        <v>1</v>
      </c>
      <c r="P81" s="13">
        <v>0</v>
      </c>
      <c r="Q81" s="13" t="s">
        <v>1383</v>
      </c>
      <c r="R81" s="13" t="s">
        <v>1382</v>
      </c>
      <c r="S81" s="13" t="s">
        <v>4140</v>
      </c>
      <c r="T81" s="13">
        <f t="shared" si="1"/>
        <v>19</v>
      </c>
    </row>
    <row r="82" spans="1:20" x14ac:dyDescent="0.25">
      <c r="A82" s="13" t="s">
        <v>1587</v>
      </c>
      <c r="B82" s="13">
        <v>450</v>
      </c>
      <c r="C82" s="13" t="s">
        <v>1593</v>
      </c>
      <c r="D82" s="13" t="s">
        <v>1382</v>
      </c>
      <c r="E82" s="13">
        <v>0</v>
      </c>
      <c r="F82" s="13">
        <v>0</v>
      </c>
      <c r="G82" s="13">
        <v>0</v>
      </c>
      <c r="H82" s="13">
        <v>0</v>
      </c>
      <c r="I82" s="13">
        <v>2</v>
      </c>
      <c r="J82" s="13">
        <v>1</v>
      </c>
      <c r="K82" s="13">
        <v>0</v>
      </c>
      <c r="L82" s="13">
        <v>0</v>
      </c>
      <c r="M82" s="13">
        <v>2</v>
      </c>
      <c r="N82" s="13">
        <v>0</v>
      </c>
      <c r="O82" s="13">
        <v>0</v>
      </c>
      <c r="P82" s="13">
        <v>0</v>
      </c>
      <c r="Q82" s="13" t="s">
        <v>1383</v>
      </c>
      <c r="R82" s="13" t="s">
        <v>1594</v>
      </c>
      <c r="S82" s="13" t="s">
        <v>1595</v>
      </c>
      <c r="T82" s="13">
        <f t="shared" si="1"/>
        <v>5</v>
      </c>
    </row>
    <row r="83" spans="1:20" x14ac:dyDescent="0.25">
      <c r="A83" s="13" t="s">
        <v>1587</v>
      </c>
      <c r="B83" s="13">
        <v>455</v>
      </c>
      <c r="C83" s="13" t="s">
        <v>1596</v>
      </c>
      <c r="D83" s="13" t="s">
        <v>1382</v>
      </c>
      <c r="E83" s="13">
        <v>0</v>
      </c>
      <c r="F83" s="13">
        <v>1</v>
      </c>
      <c r="G83" s="13">
        <v>0</v>
      </c>
      <c r="H83" s="13">
        <v>0</v>
      </c>
      <c r="I83" s="13">
        <v>0</v>
      </c>
      <c r="J83" s="13">
        <v>1</v>
      </c>
      <c r="K83" s="13">
        <v>0</v>
      </c>
      <c r="L83" s="13">
        <v>0</v>
      </c>
      <c r="M83" s="13">
        <v>0</v>
      </c>
      <c r="N83" s="13">
        <v>1</v>
      </c>
      <c r="O83" s="13">
        <v>0</v>
      </c>
      <c r="P83" s="13">
        <v>0</v>
      </c>
      <c r="Q83" s="13" t="s">
        <v>1383</v>
      </c>
      <c r="R83" s="13" t="s">
        <v>1597</v>
      </c>
      <c r="S83" s="13" t="s">
        <v>1598</v>
      </c>
      <c r="T83" s="13">
        <f t="shared" si="1"/>
        <v>3</v>
      </c>
    </row>
    <row r="84" spans="1:20" x14ac:dyDescent="0.25">
      <c r="A84" s="13" t="s">
        <v>1587</v>
      </c>
      <c r="B84" s="13">
        <v>465</v>
      </c>
      <c r="C84" s="13" t="s">
        <v>1599</v>
      </c>
      <c r="D84" s="13" t="s">
        <v>1382</v>
      </c>
      <c r="E84" s="13">
        <v>4</v>
      </c>
      <c r="F84" s="13">
        <v>2</v>
      </c>
      <c r="G84" s="13">
        <v>0</v>
      </c>
      <c r="H84" s="13">
        <v>0</v>
      </c>
      <c r="I84" s="13">
        <v>2</v>
      </c>
      <c r="J84" s="13">
        <v>1</v>
      </c>
      <c r="K84" s="13">
        <v>1</v>
      </c>
      <c r="L84" s="13">
        <v>0</v>
      </c>
      <c r="M84" s="13">
        <v>2</v>
      </c>
      <c r="N84" s="13">
        <v>1</v>
      </c>
      <c r="O84" s="13">
        <v>0</v>
      </c>
      <c r="P84" s="13">
        <v>1</v>
      </c>
      <c r="Q84" s="13" t="s">
        <v>1383</v>
      </c>
      <c r="R84" s="13" t="s">
        <v>1600</v>
      </c>
      <c r="S84" s="13" t="s">
        <v>1601</v>
      </c>
      <c r="T84" s="13">
        <f t="shared" si="1"/>
        <v>14</v>
      </c>
    </row>
    <row r="85" spans="1:20" x14ac:dyDescent="0.25">
      <c r="A85" s="13" t="s">
        <v>1587</v>
      </c>
      <c r="B85" s="13">
        <v>698</v>
      </c>
      <c r="C85" s="13" t="s">
        <v>1602</v>
      </c>
      <c r="D85" s="13" t="s">
        <v>1382</v>
      </c>
      <c r="E85" s="13">
        <v>0</v>
      </c>
      <c r="F85" s="13">
        <v>5</v>
      </c>
      <c r="G85" s="13">
        <v>0</v>
      </c>
      <c r="H85" s="13">
        <v>0</v>
      </c>
      <c r="I85" s="13">
        <v>0</v>
      </c>
      <c r="J85" s="13">
        <v>3</v>
      </c>
      <c r="K85" s="13">
        <v>0</v>
      </c>
      <c r="L85" s="13">
        <v>0</v>
      </c>
      <c r="M85" s="13">
        <v>2</v>
      </c>
      <c r="N85" s="13">
        <v>3</v>
      </c>
      <c r="O85" s="13">
        <v>0</v>
      </c>
      <c r="P85" s="13">
        <v>0</v>
      </c>
      <c r="Q85" s="13" t="s">
        <v>1383</v>
      </c>
      <c r="R85" s="13" t="s">
        <v>1382</v>
      </c>
      <c r="S85" s="13" t="s">
        <v>13075</v>
      </c>
      <c r="T85" s="13">
        <f t="shared" si="1"/>
        <v>13</v>
      </c>
    </row>
    <row r="86" spans="1:20" x14ac:dyDescent="0.25">
      <c r="A86" s="13" t="s">
        <v>1603</v>
      </c>
      <c r="B86" s="13">
        <v>201</v>
      </c>
      <c r="C86" s="13" t="s">
        <v>1604</v>
      </c>
      <c r="D86" s="13" t="s">
        <v>1382</v>
      </c>
      <c r="E86" s="13">
        <v>1</v>
      </c>
      <c r="F86" s="13">
        <v>1</v>
      </c>
      <c r="G86" s="13">
        <v>0</v>
      </c>
      <c r="H86" s="13">
        <v>0</v>
      </c>
      <c r="I86" s="13">
        <v>1</v>
      </c>
      <c r="J86" s="13">
        <v>1</v>
      </c>
      <c r="K86" s="13">
        <v>0</v>
      </c>
      <c r="L86" s="13">
        <v>1</v>
      </c>
      <c r="M86" s="13">
        <v>1</v>
      </c>
      <c r="N86" s="13">
        <v>1</v>
      </c>
      <c r="O86" s="13">
        <v>0</v>
      </c>
      <c r="P86" s="13">
        <v>1</v>
      </c>
      <c r="Q86" s="13" t="s">
        <v>1383</v>
      </c>
      <c r="R86" s="13" t="s">
        <v>1605</v>
      </c>
      <c r="S86" s="13" t="s">
        <v>1606</v>
      </c>
      <c r="T86" s="13">
        <f t="shared" si="1"/>
        <v>8</v>
      </c>
    </row>
    <row r="87" spans="1:20" x14ac:dyDescent="0.25">
      <c r="A87" s="13" t="s">
        <v>1603</v>
      </c>
      <c r="B87" s="13" t="s">
        <v>1607</v>
      </c>
      <c r="C87" s="13" t="s">
        <v>1604</v>
      </c>
      <c r="D87" s="13" t="s">
        <v>1382</v>
      </c>
      <c r="E87" s="13">
        <v>1</v>
      </c>
      <c r="F87" s="13">
        <v>0</v>
      </c>
      <c r="G87" s="13">
        <v>0</v>
      </c>
      <c r="H87" s="13">
        <v>0</v>
      </c>
      <c r="I87" s="13">
        <v>1</v>
      </c>
      <c r="J87" s="13">
        <v>0</v>
      </c>
      <c r="K87" s="13">
        <v>0</v>
      </c>
      <c r="L87" s="13">
        <v>0</v>
      </c>
      <c r="M87" s="13">
        <v>1</v>
      </c>
      <c r="N87" s="13">
        <v>0</v>
      </c>
      <c r="O87" s="13">
        <v>0</v>
      </c>
      <c r="P87" s="13">
        <v>0</v>
      </c>
      <c r="Q87" s="13" t="s">
        <v>1383</v>
      </c>
      <c r="R87" s="13" t="s">
        <v>1608</v>
      </c>
      <c r="S87" s="13" t="s">
        <v>1609</v>
      </c>
      <c r="T87" s="13">
        <f t="shared" si="1"/>
        <v>3</v>
      </c>
    </row>
    <row r="88" spans="1:20" x14ac:dyDescent="0.25">
      <c r="A88" s="13" t="s">
        <v>1603</v>
      </c>
      <c r="B88" s="13">
        <v>202</v>
      </c>
      <c r="C88" s="13" t="s">
        <v>1610</v>
      </c>
      <c r="D88" s="13" t="s">
        <v>1382</v>
      </c>
      <c r="E88" s="13">
        <v>1</v>
      </c>
      <c r="F88" s="13">
        <v>1</v>
      </c>
      <c r="G88" s="13">
        <v>0</v>
      </c>
      <c r="H88" s="13">
        <v>0</v>
      </c>
      <c r="I88" s="13">
        <v>1</v>
      </c>
      <c r="J88" s="13">
        <v>1</v>
      </c>
      <c r="K88" s="13">
        <v>0</v>
      </c>
      <c r="L88" s="13">
        <v>0</v>
      </c>
      <c r="M88" s="13">
        <v>1</v>
      </c>
      <c r="N88" s="13">
        <v>1</v>
      </c>
      <c r="O88" s="13">
        <v>0</v>
      </c>
      <c r="P88" s="13">
        <v>0</v>
      </c>
      <c r="Q88" s="13" t="s">
        <v>1383</v>
      </c>
      <c r="R88" s="13" t="s">
        <v>1611</v>
      </c>
      <c r="S88" s="13" t="s">
        <v>1612</v>
      </c>
      <c r="T88" s="13">
        <f t="shared" si="1"/>
        <v>6</v>
      </c>
    </row>
    <row r="89" spans="1:20" x14ac:dyDescent="0.25">
      <c r="A89" s="13" t="s">
        <v>1603</v>
      </c>
      <c r="B89" s="13">
        <v>203</v>
      </c>
      <c r="C89" s="13" t="s">
        <v>1613</v>
      </c>
      <c r="D89" s="13" t="s">
        <v>1382</v>
      </c>
      <c r="E89" s="13">
        <v>0</v>
      </c>
      <c r="F89" s="13">
        <v>1</v>
      </c>
      <c r="G89" s="13">
        <v>0</v>
      </c>
      <c r="H89" s="13">
        <v>0</v>
      </c>
      <c r="I89" s="13">
        <v>0</v>
      </c>
      <c r="J89" s="13">
        <v>1</v>
      </c>
      <c r="K89" s="13">
        <v>0</v>
      </c>
      <c r="L89" s="13">
        <v>0</v>
      </c>
      <c r="M89" s="13">
        <v>0</v>
      </c>
      <c r="N89" s="13">
        <v>1</v>
      </c>
      <c r="O89" s="13">
        <v>0</v>
      </c>
      <c r="P89" s="13">
        <v>0</v>
      </c>
      <c r="Q89" s="13" t="s">
        <v>1383</v>
      </c>
      <c r="R89" s="13" t="s">
        <v>1614</v>
      </c>
      <c r="S89" s="13" t="s">
        <v>1615</v>
      </c>
      <c r="T89" s="13">
        <f t="shared" si="1"/>
        <v>3</v>
      </c>
    </row>
    <row r="90" spans="1:20" x14ac:dyDescent="0.25">
      <c r="A90" s="13" t="s">
        <v>1603</v>
      </c>
      <c r="B90" s="13">
        <v>204</v>
      </c>
      <c r="C90" s="13" t="s">
        <v>1616</v>
      </c>
      <c r="D90" s="13" t="s">
        <v>1382</v>
      </c>
      <c r="E90" s="13">
        <v>5</v>
      </c>
      <c r="F90" s="13">
        <v>0</v>
      </c>
      <c r="G90" s="13">
        <v>0</v>
      </c>
      <c r="H90" s="13">
        <v>0</v>
      </c>
      <c r="I90" s="13">
        <v>3</v>
      </c>
      <c r="J90" s="13">
        <v>1</v>
      </c>
      <c r="K90" s="13">
        <v>0</v>
      </c>
      <c r="L90" s="13">
        <v>0</v>
      </c>
      <c r="M90" s="13">
        <v>5</v>
      </c>
      <c r="N90" s="13">
        <v>2</v>
      </c>
      <c r="O90" s="13">
        <v>0</v>
      </c>
      <c r="P90" s="13">
        <v>0</v>
      </c>
      <c r="Q90" s="13" t="s">
        <v>1383</v>
      </c>
      <c r="R90" s="13" t="s">
        <v>1617</v>
      </c>
      <c r="S90" s="13" t="s">
        <v>1618</v>
      </c>
      <c r="T90" s="13">
        <f t="shared" si="1"/>
        <v>16</v>
      </c>
    </row>
    <row r="91" spans="1:20" x14ac:dyDescent="0.25">
      <c r="A91" s="13" t="s">
        <v>1603</v>
      </c>
      <c r="B91" s="13">
        <v>210</v>
      </c>
      <c r="C91" s="13" t="s">
        <v>1619</v>
      </c>
      <c r="D91" s="13" t="s">
        <v>1382</v>
      </c>
      <c r="E91" s="13">
        <v>0</v>
      </c>
      <c r="F91" s="13">
        <v>0</v>
      </c>
      <c r="G91" s="13">
        <v>0</v>
      </c>
      <c r="H91" s="13">
        <v>0</v>
      </c>
      <c r="I91" s="13">
        <v>0</v>
      </c>
      <c r="J91" s="13">
        <v>1</v>
      </c>
      <c r="K91" s="13">
        <v>0</v>
      </c>
      <c r="L91" s="13">
        <v>0</v>
      </c>
      <c r="M91" s="13">
        <v>0</v>
      </c>
      <c r="N91" s="13">
        <v>1</v>
      </c>
      <c r="O91" s="13">
        <v>0</v>
      </c>
      <c r="P91" s="13">
        <v>0</v>
      </c>
      <c r="Q91" s="13" t="s">
        <v>1383</v>
      </c>
      <c r="R91" s="13" t="s">
        <v>1620</v>
      </c>
      <c r="S91" s="13" t="s">
        <v>1621</v>
      </c>
      <c r="T91" s="13">
        <f t="shared" si="1"/>
        <v>2</v>
      </c>
    </row>
    <row r="92" spans="1:20" x14ac:dyDescent="0.25">
      <c r="A92" s="13" t="s">
        <v>1603</v>
      </c>
      <c r="B92" s="13">
        <v>220</v>
      </c>
      <c r="C92" s="13" t="s">
        <v>1622</v>
      </c>
      <c r="D92" s="13" t="s">
        <v>1382</v>
      </c>
      <c r="E92" s="13">
        <v>0</v>
      </c>
      <c r="F92" s="13">
        <v>0</v>
      </c>
      <c r="G92" s="13">
        <v>0</v>
      </c>
      <c r="H92" s="13">
        <v>0</v>
      </c>
      <c r="I92" s="13">
        <v>0</v>
      </c>
      <c r="J92" s="13">
        <v>0</v>
      </c>
      <c r="K92" s="13">
        <v>0</v>
      </c>
      <c r="L92" s="13">
        <v>0</v>
      </c>
      <c r="M92" s="13">
        <v>0</v>
      </c>
      <c r="N92" s="13">
        <v>0</v>
      </c>
      <c r="O92" s="13">
        <v>1</v>
      </c>
      <c r="P92" s="13">
        <v>0</v>
      </c>
      <c r="Q92" s="13" t="s">
        <v>1383</v>
      </c>
      <c r="R92" s="14" t="s">
        <v>4827</v>
      </c>
      <c r="S92" s="14" t="s">
        <v>4828</v>
      </c>
      <c r="T92" s="13">
        <f t="shared" si="1"/>
        <v>1</v>
      </c>
    </row>
    <row r="93" spans="1:20" x14ac:dyDescent="0.25">
      <c r="A93" s="13" t="s">
        <v>1603</v>
      </c>
      <c r="B93" s="13">
        <v>222</v>
      </c>
      <c r="C93" s="13" t="s">
        <v>1623</v>
      </c>
      <c r="D93" s="13" t="s">
        <v>1382</v>
      </c>
      <c r="E93" s="13">
        <v>1</v>
      </c>
      <c r="F93" s="13">
        <v>0</v>
      </c>
      <c r="G93" s="13">
        <v>0</v>
      </c>
      <c r="H93" s="13">
        <v>0</v>
      </c>
      <c r="I93" s="13">
        <v>1</v>
      </c>
      <c r="J93" s="13">
        <v>0</v>
      </c>
      <c r="K93" s="13">
        <v>0</v>
      </c>
      <c r="L93" s="13">
        <v>0</v>
      </c>
      <c r="M93" s="13">
        <v>1</v>
      </c>
      <c r="N93" s="13">
        <v>0</v>
      </c>
      <c r="O93" s="13">
        <v>0</v>
      </c>
      <c r="P93" s="13">
        <v>0</v>
      </c>
      <c r="Q93" s="13" t="s">
        <v>1383</v>
      </c>
      <c r="R93" s="13" t="s">
        <v>1624</v>
      </c>
      <c r="S93" s="13" t="s">
        <v>1625</v>
      </c>
      <c r="T93" s="13">
        <f t="shared" si="1"/>
        <v>3</v>
      </c>
    </row>
    <row r="94" spans="1:20" x14ac:dyDescent="0.25">
      <c r="A94" s="13" t="s">
        <v>1603</v>
      </c>
      <c r="B94" s="13">
        <v>237</v>
      </c>
      <c r="C94" s="13" t="s">
        <v>1446</v>
      </c>
      <c r="D94" s="13" t="s">
        <v>1382</v>
      </c>
      <c r="E94" s="13">
        <v>0</v>
      </c>
      <c r="F94" s="13">
        <v>1</v>
      </c>
      <c r="G94" s="13">
        <v>0</v>
      </c>
      <c r="H94" s="13">
        <v>0</v>
      </c>
      <c r="I94" s="13">
        <v>0</v>
      </c>
      <c r="J94" s="13">
        <v>1</v>
      </c>
      <c r="K94" s="13">
        <v>0</v>
      </c>
      <c r="L94" s="13">
        <v>0</v>
      </c>
      <c r="M94" s="13">
        <v>0</v>
      </c>
      <c r="N94" s="13">
        <v>1</v>
      </c>
      <c r="O94" s="13">
        <v>0</v>
      </c>
      <c r="P94" s="13">
        <v>0</v>
      </c>
      <c r="Q94" s="13" t="s">
        <v>1383</v>
      </c>
      <c r="R94" s="13" t="s">
        <v>1626</v>
      </c>
      <c r="S94" s="13" t="s">
        <v>1627</v>
      </c>
      <c r="T94" s="13">
        <f t="shared" si="1"/>
        <v>3</v>
      </c>
    </row>
    <row r="95" spans="1:20" x14ac:dyDescent="0.25">
      <c r="A95" s="13" t="s">
        <v>1603</v>
      </c>
      <c r="B95" s="13">
        <v>241</v>
      </c>
      <c r="C95" s="13" t="s">
        <v>1628</v>
      </c>
      <c r="D95" s="13" t="s">
        <v>1382</v>
      </c>
      <c r="E95" s="13">
        <v>2</v>
      </c>
      <c r="F95" s="13">
        <v>0</v>
      </c>
      <c r="G95" s="13">
        <v>0</v>
      </c>
      <c r="H95" s="13">
        <v>0</v>
      </c>
      <c r="I95" s="13">
        <v>4</v>
      </c>
      <c r="J95" s="13">
        <v>0</v>
      </c>
      <c r="K95" s="13">
        <v>0</v>
      </c>
      <c r="L95" s="13">
        <v>0</v>
      </c>
      <c r="M95" s="13">
        <v>2</v>
      </c>
      <c r="N95" s="13">
        <v>0</v>
      </c>
      <c r="O95" s="13">
        <v>0</v>
      </c>
      <c r="P95" s="13">
        <v>0</v>
      </c>
      <c r="Q95" s="13" t="s">
        <v>1383</v>
      </c>
      <c r="R95" s="13" t="s">
        <v>1629</v>
      </c>
      <c r="S95" s="13" t="s">
        <v>1630</v>
      </c>
      <c r="T95" s="13">
        <f t="shared" si="1"/>
        <v>8</v>
      </c>
    </row>
    <row r="96" spans="1:20" x14ac:dyDescent="0.25">
      <c r="A96" s="13" t="s">
        <v>1603</v>
      </c>
      <c r="B96" s="13">
        <v>350</v>
      </c>
      <c r="C96" s="13" t="s">
        <v>1631</v>
      </c>
      <c r="D96" s="13" t="s">
        <v>1382</v>
      </c>
      <c r="E96" s="13">
        <v>0</v>
      </c>
      <c r="F96" s="13">
        <v>1</v>
      </c>
      <c r="G96" s="13">
        <v>0</v>
      </c>
      <c r="H96" s="13">
        <v>0</v>
      </c>
      <c r="I96" s="13">
        <v>0</v>
      </c>
      <c r="J96" s="13">
        <v>1</v>
      </c>
      <c r="K96" s="13">
        <v>0</v>
      </c>
      <c r="L96" s="13">
        <v>0</v>
      </c>
      <c r="M96" s="13">
        <v>0</v>
      </c>
      <c r="N96" s="13">
        <v>1</v>
      </c>
      <c r="O96" s="13">
        <v>0</v>
      </c>
      <c r="P96" s="13">
        <v>0</v>
      </c>
      <c r="Q96" s="13" t="s">
        <v>1383</v>
      </c>
      <c r="R96" s="13" t="s">
        <v>1632</v>
      </c>
      <c r="S96" s="13" t="s">
        <v>1633</v>
      </c>
      <c r="T96" s="13">
        <f t="shared" si="1"/>
        <v>3</v>
      </c>
    </row>
    <row r="97" spans="1:20" x14ac:dyDescent="0.25">
      <c r="A97" s="13" t="s">
        <v>1603</v>
      </c>
      <c r="B97" s="13">
        <v>254</v>
      </c>
      <c r="C97" s="13" t="s">
        <v>1634</v>
      </c>
      <c r="D97" s="13"/>
      <c r="E97" s="13">
        <v>1</v>
      </c>
      <c r="F97" s="13">
        <v>0</v>
      </c>
      <c r="G97" s="13">
        <v>0</v>
      </c>
      <c r="H97" s="13">
        <v>0</v>
      </c>
      <c r="I97" s="13">
        <v>1</v>
      </c>
      <c r="J97" s="13">
        <v>0</v>
      </c>
      <c r="K97" s="13">
        <v>0</v>
      </c>
      <c r="L97" s="13">
        <v>0</v>
      </c>
      <c r="M97" s="13">
        <v>1</v>
      </c>
      <c r="N97" s="13">
        <v>0</v>
      </c>
      <c r="O97" s="13">
        <v>0</v>
      </c>
      <c r="P97" s="13">
        <v>0</v>
      </c>
      <c r="Q97" s="13" t="s">
        <v>1383</v>
      </c>
      <c r="R97" s="14" t="s">
        <v>4137</v>
      </c>
      <c r="S97" s="14" t="s">
        <v>4138</v>
      </c>
      <c r="T97" s="13">
        <f t="shared" si="1"/>
        <v>3</v>
      </c>
    </row>
    <row r="98" spans="1:20" x14ac:dyDescent="0.25">
      <c r="A98" s="13" t="s">
        <v>1603</v>
      </c>
      <c r="B98" s="13">
        <v>256</v>
      </c>
      <c r="C98" s="13" t="s">
        <v>1518</v>
      </c>
      <c r="D98" s="13" t="s">
        <v>1382</v>
      </c>
      <c r="E98" s="13">
        <v>1</v>
      </c>
      <c r="F98" s="13">
        <v>0</v>
      </c>
      <c r="G98" s="13">
        <v>0</v>
      </c>
      <c r="H98" s="13">
        <v>0</v>
      </c>
      <c r="I98" s="13">
        <v>1</v>
      </c>
      <c r="J98" s="13">
        <v>0</v>
      </c>
      <c r="K98" s="13">
        <v>0</v>
      </c>
      <c r="L98" s="13">
        <v>0</v>
      </c>
      <c r="M98" s="13">
        <v>2</v>
      </c>
      <c r="N98" s="13">
        <v>0</v>
      </c>
      <c r="O98" s="13">
        <v>0</v>
      </c>
      <c r="P98" s="13">
        <v>0</v>
      </c>
      <c r="Q98" s="13" t="s">
        <v>1383</v>
      </c>
      <c r="R98" s="13" t="s">
        <v>1635</v>
      </c>
      <c r="S98" s="13" t="s">
        <v>1519</v>
      </c>
      <c r="T98" s="13">
        <f t="shared" si="1"/>
        <v>4</v>
      </c>
    </row>
    <row r="99" spans="1:20" x14ac:dyDescent="0.25">
      <c r="A99" s="13" t="s">
        <v>1603</v>
      </c>
      <c r="B99" s="13">
        <v>259</v>
      </c>
      <c r="C99" s="13" t="s">
        <v>1636</v>
      </c>
      <c r="D99" s="13" t="s">
        <v>1382</v>
      </c>
      <c r="E99" s="13">
        <v>0</v>
      </c>
      <c r="F99" s="13">
        <v>1</v>
      </c>
      <c r="G99" s="13">
        <v>0</v>
      </c>
      <c r="H99" s="13">
        <v>0</v>
      </c>
      <c r="I99" s="13">
        <v>0</v>
      </c>
      <c r="J99" s="13">
        <v>0</v>
      </c>
      <c r="K99" s="13">
        <v>0</v>
      </c>
      <c r="L99" s="13">
        <v>0</v>
      </c>
      <c r="M99" s="13">
        <v>0</v>
      </c>
      <c r="N99" s="13">
        <v>1</v>
      </c>
      <c r="O99" s="13">
        <v>0</v>
      </c>
      <c r="P99" s="13">
        <v>0</v>
      </c>
      <c r="Q99" s="13" t="s">
        <v>1383</v>
      </c>
      <c r="R99" s="13" t="s">
        <v>1637</v>
      </c>
      <c r="S99" s="13" t="s">
        <v>1638</v>
      </c>
      <c r="T99" s="13">
        <f t="shared" si="1"/>
        <v>2</v>
      </c>
    </row>
    <row r="100" spans="1:20" x14ac:dyDescent="0.25">
      <c r="A100" s="13" t="s">
        <v>1603</v>
      </c>
      <c r="B100" s="13">
        <v>264</v>
      </c>
      <c r="C100" s="13" t="s">
        <v>1639</v>
      </c>
      <c r="D100" s="13" t="s">
        <v>1382</v>
      </c>
      <c r="E100" s="13">
        <v>1</v>
      </c>
      <c r="F100" s="13">
        <v>0</v>
      </c>
      <c r="G100" s="13">
        <v>0</v>
      </c>
      <c r="H100" s="13">
        <v>1</v>
      </c>
      <c r="I100" s="13">
        <v>1</v>
      </c>
      <c r="J100" s="13">
        <v>0</v>
      </c>
      <c r="K100" s="13">
        <v>1</v>
      </c>
      <c r="L100" s="13">
        <v>0</v>
      </c>
      <c r="M100" s="13">
        <v>2</v>
      </c>
      <c r="N100" s="13">
        <v>0</v>
      </c>
      <c r="O100" s="13">
        <v>1</v>
      </c>
      <c r="P100" s="13">
        <v>0</v>
      </c>
      <c r="Q100" s="13" t="s">
        <v>1383</v>
      </c>
      <c r="R100" s="13" t="s">
        <v>1640</v>
      </c>
      <c r="S100" s="13" t="s">
        <v>1641</v>
      </c>
      <c r="T100" s="13">
        <f t="shared" si="1"/>
        <v>7</v>
      </c>
    </row>
    <row r="101" spans="1:20" x14ac:dyDescent="0.25">
      <c r="A101" s="13" t="s">
        <v>1603</v>
      </c>
      <c r="B101" s="13">
        <v>304</v>
      </c>
      <c r="C101" s="13" t="s">
        <v>1642</v>
      </c>
      <c r="D101" s="13" t="s">
        <v>1382</v>
      </c>
      <c r="E101" s="13">
        <v>1</v>
      </c>
      <c r="F101" s="13">
        <v>0</v>
      </c>
      <c r="G101" s="13">
        <v>0</v>
      </c>
      <c r="H101" s="13">
        <v>0</v>
      </c>
      <c r="I101" s="13">
        <v>0</v>
      </c>
      <c r="J101" s="13">
        <v>0</v>
      </c>
      <c r="K101" s="13">
        <v>0</v>
      </c>
      <c r="L101" s="13">
        <v>0</v>
      </c>
      <c r="M101" s="13">
        <v>1</v>
      </c>
      <c r="N101" s="13">
        <v>0</v>
      </c>
      <c r="O101" s="13">
        <v>0</v>
      </c>
      <c r="P101" s="13">
        <v>0</v>
      </c>
      <c r="Q101" s="13" t="s">
        <v>1383</v>
      </c>
      <c r="R101" s="13" t="s">
        <v>1643</v>
      </c>
      <c r="S101" s="13" t="s">
        <v>1644</v>
      </c>
      <c r="T101" s="13">
        <f t="shared" si="1"/>
        <v>2</v>
      </c>
    </row>
    <row r="102" spans="1:20" x14ac:dyDescent="0.25">
      <c r="A102" s="13" t="s">
        <v>1603</v>
      </c>
      <c r="B102" s="13">
        <v>307</v>
      </c>
      <c r="C102" s="13" t="s">
        <v>1645</v>
      </c>
      <c r="D102" s="13" t="s">
        <v>1382</v>
      </c>
      <c r="E102" s="13">
        <v>0</v>
      </c>
      <c r="F102" s="13">
        <v>1</v>
      </c>
      <c r="G102" s="13">
        <v>0</v>
      </c>
      <c r="H102" s="13">
        <v>0</v>
      </c>
      <c r="I102" s="13">
        <v>0</v>
      </c>
      <c r="J102" s="13">
        <v>1</v>
      </c>
      <c r="K102" s="13">
        <v>0</v>
      </c>
      <c r="L102" s="13">
        <v>0</v>
      </c>
      <c r="M102" s="13">
        <v>1</v>
      </c>
      <c r="N102" s="13">
        <v>1</v>
      </c>
      <c r="O102" s="13">
        <v>1</v>
      </c>
      <c r="P102" s="13">
        <v>0</v>
      </c>
      <c r="Q102" s="13" t="s">
        <v>1383</v>
      </c>
      <c r="R102" s="13" t="s">
        <v>1646</v>
      </c>
      <c r="S102" s="13" t="s">
        <v>1647</v>
      </c>
      <c r="T102" s="13">
        <f t="shared" si="1"/>
        <v>5</v>
      </c>
    </row>
    <row r="103" spans="1:20" x14ac:dyDescent="0.25">
      <c r="A103" s="13" t="s">
        <v>1603</v>
      </c>
      <c r="B103" s="13">
        <v>309</v>
      </c>
      <c r="C103" s="13" t="s">
        <v>1648</v>
      </c>
      <c r="D103" s="13" t="s">
        <v>1382</v>
      </c>
      <c r="E103" s="13">
        <v>0</v>
      </c>
      <c r="F103" s="13">
        <v>0</v>
      </c>
      <c r="G103" s="13">
        <v>1</v>
      </c>
      <c r="H103" s="13">
        <v>0</v>
      </c>
      <c r="I103" s="13">
        <v>0</v>
      </c>
      <c r="J103" s="13">
        <v>0</v>
      </c>
      <c r="K103" s="13">
        <v>1</v>
      </c>
      <c r="L103" s="13">
        <v>0</v>
      </c>
      <c r="M103" s="13">
        <v>1</v>
      </c>
      <c r="N103" s="13">
        <v>0</v>
      </c>
      <c r="O103" s="13">
        <v>1</v>
      </c>
      <c r="P103" s="13">
        <v>0</v>
      </c>
      <c r="Q103" s="13" t="s">
        <v>1383</v>
      </c>
      <c r="R103" s="13" t="s">
        <v>1649</v>
      </c>
      <c r="S103" s="13" t="s">
        <v>1650</v>
      </c>
      <c r="T103" s="13">
        <f t="shared" si="1"/>
        <v>4</v>
      </c>
    </row>
    <row r="104" spans="1:20" x14ac:dyDescent="0.25">
      <c r="A104" s="13" t="s">
        <v>1603</v>
      </c>
      <c r="B104" s="13">
        <v>324</v>
      </c>
      <c r="C104" s="13" t="s">
        <v>1651</v>
      </c>
      <c r="D104" s="13" t="s">
        <v>1382</v>
      </c>
      <c r="E104" s="13">
        <v>1</v>
      </c>
      <c r="F104" s="13">
        <v>0</v>
      </c>
      <c r="G104" s="13">
        <v>0</v>
      </c>
      <c r="H104" s="13">
        <v>0</v>
      </c>
      <c r="I104" s="13">
        <v>1</v>
      </c>
      <c r="J104" s="13">
        <v>0</v>
      </c>
      <c r="K104" s="13">
        <v>0</v>
      </c>
      <c r="L104" s="13">
        <v>0</v>
      </c>
      <c r="M104" s="13">
        <v>0</v>
      </c>
      <c r="N104" s="13">
        <v>1</v>
      </c>
      <c r="O104" s="13">
        <v>0</v>
      </c>
      <c r="P104" s="13">
        <v>1</v>
      </c>
      <c r="Q104" s="13" t="s">
        <v>1383</v>
      </c>
      <c r="R104" s="13" t="s">
        <v>1652</v>
      </c>
      <c r="S104" s="13" t="s">
        <v>13057</v>
      </c>
      <c r="T104" s="13">
        <f t="shared" si="1"/>
        <v>4</v>
      </c>
    </row>
    <row r="105" spans="1:20" x14ac:dyDescent="0.25">
      <c r="A105" s="13" t="s">
        <v>1603</v>
      </c>
      <c r="B105" s="13">
        <v>325</v>
      </c>
      <c r="C105" s="13" t="s">
        <v>1653</v>
      </c>
      <c r="D105" s="13" t="s">
        <v>1382</v>
      </c>
      <c r="E105" s="13">
        <v>0</v>
      </c>
      <c r="F105" s="13">
        <v>1</v>
      </c>
      <c r="G105" s="13">
        <v>0</v>
      </c>
      <c r="H105" s="13">
        <v>0</v>
      </c>
      <c r="I105" s="13">
        <v>0</v>
      </c>
      <c r="J105" s="13">
        <v>1</v>
      </c>
      <c r="K105" s="13">
        <v>0</v>
      </c>
      <c r="L105" s="13">
        <v>0</v>
      </c>
      <c r="M105" s="13">
        <v>0</v>
      </c>
      <c r="N105" s="13">
        <v>1</v>
      </c>
      <c r="O105" s="13">
        <v>0</v>
      </c>
      <c r="P105" s="13">
        <v>1</v>
      </c>
      <c r="Q105" s="13" t="s">
        <v>1383</v>
      </c>
      <c r="R105" s="13" t="s">
        <v>1654</v>
      </c>
      <c r="S105" s="13" t="s">
        <v>1655</v>
      </c>
      <c r="T105" s="13">
        <f t="shared" si="1"/>
        <v>4</v>
      </c>
    </row>
    <row r="106" spans="1:20" x14ac:dyDescent="0.25">
      <c r="A106" s="13" t="s">
        <v>1603</v>
      </c>
      <c r="B106" s="13" t="s">
        <v>1656</v>
      </c>
      <c r="C106" s="13" t="s">
        <v>1653</v>
      </c>
      <c r="D106" s="13" t="s">
        <v>1382</v>
      </c>
      <c r="E106" s="13">
        <v>0</v>
      </c>
      <c r="F106" s="13">
        <v>1</v>
      </c>
      <c r="G106" s="13">
        <v>0</v>
      </c>
      <c r="H106" s="13">
        <v>0</v>
      </c>
      <c r="I106" s="13">
        <v>0</v>
      </c>
      <c r="J106" s="13">
        <v>1</v>
      </c>
      <c r="K106" s="13">
        <v>0</v>
      </c>
      <c r="L106" s="13">
        <v>0</v>
      </c>
      <c r="M106" s="13">
        <v>0</v>
      </c>
      <c r="N106" s="13">
        <v>1</v>
      </c>
      <c r="O106" s="13">
        <v>0</v>
      </c>
      <c r="P106" s="13">
        <v>0</v>
      </c>
      <c r="Q106" s="13" t="s">
        <v>1383</v>
      </c>
      <c r="R106" s="13" t="s">
        <v>1654</v>
      </c>
      <c r="S106" s="13" t="s">
        <v>1655</v>
      </c>
      <c r="T106" s="13">
        <f t="shared" si="1"/>
        <v>3</v>
      </c>
    </row>
    <row r="107" spans="1:20" x14ac:dyDescent="0.25">
      <c r="A107" s="13" t="s">
        <v>1603</v>
      </c>
      <c r="B107" s="13">
        <v>330</v>
      </c>
      <c r="C107" s="13" t="s">
        <v>1657</v>
      </c>
      <c r="D107" s="13" t="s">
        <v>1382</v>
      </c>
      <c r="E107" s="13">
        <v>0</v>
      </c>
      <c r="F107" s="13">
        <v>1</v>
      </c>
      <c r="G107" s="13">
        <v>0</v>
      </c>
      <c r="H107" s="13">
        <v>0</v>
      </c>
      <c r="I107" s="13">
        <v>0</v>
      </c>
      <c r="J107" s="13">
        <v>1</v>
      </c>
      <c r="K107" s="13">
        <v>0</v>
      </c>
      <c r="L107" s="13">
        <v>0</v>
      </c>
      <c r="M107" s="13">
        <v>1</v>
      </c>
      <c r="N107" s="13">
        <v>1</v>
      </c>
      <c r="O107" s="13">
        <v>0</v>
      </c>
      <c r="P107" s="13">
        <v>0</v>
      </c>
      <c r="Q107" s="13" t="s">
        <v>1383</v>
      </c>
      <c r="R107" s="13" t="s">
        <v>1382</v>
      </c>
      <c r="S107" s="14" t="s">
        <v>2325</v>
      </c>
      <c r="T107" s="13">
        <f t="shared" si="1"/>
        <v>4</v>
      </c>
    </row>
    <row r="108" spans="1:20" x14ac:dyDescent="0.25">
      <c r="A108" s="13" t="s">
        <v>1603</v>
      </c>
      <c r="B108" s="13">
        <v>351</v>
      </c>
      <c r="C108" s="13" t="s">
        <v>1658</v>
      </c>
      <c r="D108" s="13" t="s">
        <v>1382</v>
      </c>
      <c r="E108" s="13">
        <v>2</v>
      </c>
      <c r="F108" s="13">
        <v>0</v>
      </c>
      <c r="G108" s="13">
        <v>0</v>
      </c>
      <c r="H108" s="13">
        <v>0</v>
      </c>
      <c r="I108" s="13">
        <v>0</v>
      </c>
      <c r="J108" s="13">
        <v>0</v>
      </c>
      <c r="K108" s="13">
        <v>0</v>
      </c>
      <c r="L108" s="13">
        <v>0</v>
      </c>
      <c r="M108" s="13">
        <v>1</v>
      </c>
      <c r="N108" s="13">
        <v>0</v>
      </c>
      <c r="O108" s="13">
        <v>0</v>
      </c>
      <c r="P108" s="13">
        <v>0</v>
      </c>
      <c r="Q108" s="13" t="s">
        <v>1383</v>
      </c>
      <c r="R108" s="13" t="s">
        <v>1659</v>
      </c>
      <c r="S108" s="13" t="s">
        <v>1660</v>
      </c>
      <c r="T108" s="13">
        <f t="shared" si="1"/>
        <v>3</v>
      </c>
    </row>
    <row r="109" spans="1:20" x14ac:dyDescent="0.25">
      <c r="A109" s="13" t="s">
        <v>1603</v>
      </c>
      <c r="B109" s="13">
        <v>352</v>
      </c>
      <c r="C109" s="13" t="s">
        <v>1661</v>
      </c>
      <c r="D109" s="13" t="s">
        <v>1382</v>
      </c>
      <c r="E109" s="13">
        <v>1</v>
      </c>
      <c r="F109" s="13">
        <v>0</v>
      </c>
      <c r="G109" s="13">
        <v>0</v>
      </c>
      <c r="H109" s="13">
        <v>0</v>
      </c>
      <c r="I109" s="13">
        <v>0</v>
      </c>
      <c r="J109" s="13">
        <v>0</v>
      </c>
      <c r="K109" s="13">
        <v>0</v>
      </c>
      <c r="L109" s="13">
        <v>0</v>
      </c>
      <c r="M109" s="13">
        <v>1</v>
      </c>
      <c r="N109" s="13">
        <v>0</v>
      </c>
      <c r="O109" s="13">
        <v>0</v>
      </c>
      <c r="P109" s="13">
        <v>0</v>
      </c>
      <c r="Q109" s="13" t="s">
        <v>1383</v>
      </c>
      <c r="R109" s="13" t="s">
        <v>1662</v>
      </c>
      <c r="S109" s="13" t="s">
        <v>1663</v>
      </c>
      <c r="T109" s="13">
        <f t="shared" si="1"/>
        <v>2</v>
      </c>
    </row>
    <row r="110" spans="1:20" x14ac:dyDescent="0.25">
      <c r="A110" s="13" t="s">
        <v>1603</v>
      </c>
      <c r="B110" s="13">
        <v>368</v>
      </c>
      <c r="C110" s="13" t="s">
        <v>1664</v>
      </c>
      <c r="D110" s="13" t="s">
        <v>1382</v>
      </c>
      <c r="E110" s="13">
        <v>0</v>
      </c>
      <c r="F110" s="13">
        <v>1</v>
      </c>
      <c r="G110" s="13">
        <v>0</v>
      </c>
      <c r="H110" s="13">
        <v>0</v>
      </c>
      <c r="I110" s="13">
        <v>0</v>
      </c>
      <c r="J110" s="13">
        <v>0</v>
      </c>
      <c r="K110" s="13">
        <v>0</v>
      </c>
      <c r="L110" s="13">
        <v>0</v>
      </c>
      <c r="M110" s="13">
        <v>1</v>
      </c>
      <c r="N110" s="13">
        <v>1</v>
      </c>
      <c r="O110" s="13">
        <v>0</v>
      </c>
      <c r="P110" s="13">
        <v>0</v>
      </c>
      <c r="Q110" s="13" t="s">
        <v>1383</v>
      </c>
      <c r="R110" s="13" t="s">
        <v>1382</v>
      </c>
      <c r="S110" s="14" t="s">
        <v>2287</v>
      </c>
      <c r="T110" s="13">
        <f t="shared" si="1"/>
        <v>3</v>
      </c>
    </row>
    <row r="111" spans="1:20" x14ac:dyDescent="0.25">
      <c r="A111" s="13" t="s">
        <v>1603</v>
      </c>
      <c r="B111" s="13" t="s">
        <v>1665</v>
      </c>
      <c r="C111" s="13" t="s">
        <v>1666</v>
      </c>
      <c r="D111" s="13" t="s">
        <v>1382</v>
      </c>
      <c r="E111" s="13">
        <v>1</v>
      </c>
      <c r="F111" s="13">
        <v>0</v>
      </c>
      <c r="G111" s="13">
        <v>0</v>
      </c>
      <c r="H111" s="13">
        <v>0</v>
      </c>
      <c r="I111" s="13">
        <v>1</v>
      </c>
      <c r="J111" s="13">
        <v>0</v>
      </c>
      <c r="K111" s="13">
        <v>0</v>
      </c>
      <c r="L111" s="13">
        <v>0</v>
      </c>
      <c r="M111" s="13">
        <v>1</v>
      </c>
      <c r="N111" s="13">
        <v>0</v>
      </c>
      <c r="O111" s="13">
        <v>0</v>
      </c>
      <c r="P111" s="13">
        <v>0</v>
      </c>
      <c r="Q111" s="13" t="s">
        <v>1383</v>
      </c>
      <c r="R111" s="13" t="s">
        <v>1667</v>
      </c>
      <c r="S111" s="13" t="s">
        <v>1668</v>
      </c>
      <c r="T111" s="13">
        <f t="shared" si="1"/>
        <v>3</v>
      </c>
    </row>
    <row r="112" spans="1:20" x14ac:dyDescent="0.25">
      <c r="A112" s="13" t="s">
        <v>1603</v>
      </c>
      <c r="B112" s="13">
        <v>370</v>
      </c>
      <c r="C112" s="13" t="s">
        <v>1666</v>
      </c>
      <c r="D112" s="13" t="s">
        <v>1382</v>
      </c>
      <c r="E112" s="13">
        <v>1</v>
      </c>
      <c r="F112" s="13">
        <v>0</v>
      </c>
      <c r="G112" s="13">
        <v>0</v>
      </c>
      <c r="H112" s="13">
        <v>0</v>
      </c>
      <c r="I112" s="13">
        <v>1</v>
      </c>
      <c r="J112" s="13">
        <v>0</v>
      </c>
      <c r="K112" s="13">
        <v>0</v>
      </c>
      <c r="L112" s="13">
        <v>0</v>
      </c>
      <c r="M112" s="13">
        <v>1</v>
      </c>
      <c r="N112" s="13">
        <v>0</v>
      </c>
      <c r="O112" s="13">
        <v>0</v>
      </c>
      <c r="P112" s="13">
        <v>0</v>
      </c>
      <c r="Q112" s="13" t="s">
        <v>1383</v>
      </c>
      <c r="R112" s="13" t="s">
        <v>1667</v>
      </c>
      <c r="S112" s="13" t="s">
        <v>1668</v>
      </c>
      <c r="T112" s="13">
        <f t="shared" si="1"/>
        <v>3</v>
      </c>
    </row>
    <row r="113" spans="1:20" x14ac:dyDescent="0.25">
      <c r="A113" s="13" t="s">
        <v>1603</v>
      </c>
      <c r="B113" s="13">
        <v>372</v>
      </c>
      <c r="C113" s="13" t="s">
        <v>1669</v>
      </c>
      <c r="D113" s="13" t="s">
        <v>1382</v>
      </c>
      <c r="E113" s="13">
        <v>0</v>
      </c>
      <c r="F113" s="13">
        <v>1</v>
      </c>
      <c r="G113" s="13">
        <v>0</v>
      </c>
      <c r="H113" s="13">
        <v>0</v>
      </c>
      <c r="I113" s="13">
        <v>0</v>
      </c>
      <c r="J113" s="13">
        <v>0</v>
      </c>
      <c r="K113" s="13">
        <v>0</v>
      </c>
      <c r="L113" s="13">
        <v>0</v>
      </c>
      <c r="M113" s="13">
        <v>0</v>
      </c>
      <c r="N113" s="13">
        <v>0</v>
      </c>
      <c r="O113" s="13">
        <v>0</v>
      </c>
      <c r="P113" s="13">
        <v>0</v>
      </c>
      <c r="Q113" s="13" t="s">
        <v>1383</v>
      </c>
      <c r="R113" s="13" t="s">
        <v>1382</v>
      </c>
      <c r="S113" s="14" t="s">
        <v>4122</v>
      </c>
      <c r="T113" s="13">
        <f t="shared" si="1"/>
        <v>1</v>
      </c>
    </row>
    <row r="114" spans="1:20" x14ac:dyDescent="0.25">
      <c r="A114" s="13" t="s">
        <v>1603</v>
      </c>
      <c r="B114" s="13">
        <v>380</v>
      </c>
      <c r="C114" s="13" t="s">
        <v>1670</v>
      </c>
      <c r="D114" s="13" t="s">
        <v>1382</v>
      </c>
      <c r="E114" s="13">
        <v>0</v>
      </c>
      <c r="F114" s="13">
        <v>1</v>
      </c>
      <c r="G114" s="13">
        <v>0</v>
      </c>
      <c r="H114" s="13">
        <v>0</v>
      </c>
      <c r="I114" s="13">
        <v>0</v>
      </c>
      <c r="J114" s="13">
        <v>1</v>
      </c>
      <c r="K114" s="13">
        <v>0</v>
      </c>
      <c r="L114" s="13">
        <v>0</v>
      </c>
      <c r="M114" s="13">
        <v>0</v>
      </c>
      <c r="N114" s="13">
        <v>1</v>
      </c>
      <c r="O114" s="13">
        <v>0</v>
      </c>
      <c r="P114" s="13">
        <v>0</v>
      </c>
      <c r="Q114" s="13" t="s">
        <v>1383</v>
      </c>
      <c r="R114" s="13" t="s">
        <v>1671</v>
      </c>
      <c r="S114" s="13" t="s">
        <v>1672</v>
      </c>
      <c r="T114" s="13">
        <f t="shared" si="1"/>
        <v>3</v>
      </c>
    </row>
    <row r="115" spans="1:20" x14ac:dyDescent="0.25">
      <c r="A115" s="13" t="s">
        <v>1603</v>
      </c>
      <c r="B115" s="13">
        <v>393</v>
      </c>
      <c r="C115" s="13" t="s">
        <v>1673</v>
      </c>
      <c r="D115" s="13" t="s">
        <v>1382</v>
      </c>
      <c r="E115" s="13">
        <v>6</v>
      </c>
      <c r="F115" s="13">
        <v>3</v>
      </c>
      <c r="G115" s="13">
        <v>0</v>
      </c>
      <c r="H115" s="13">
        <v>1</v>
      </c>
      <c r="I115" s="13">
        <v>0</v>
      </c>
      <c r="J115" s="13">
        <v>4</v>
      </c>
      <c r="K115" s="13">
        <v>0</v>
      </c>
      <c r="L115" s="13">
        <v>0</v>
      </c>
      <c r="M115" s="13">
        <v>10</v>
      </c>
      <c r="N115" s="13">
        <v>4</v>
      </c>
      <c r="O115" s="13">
        <v>0</v>
      </c>
      <c r="P115" s="13">
        <v>0</v>
      </c>
      <c r="Q115" s="13" t="s">
        <v>1383</v>
      </c>
      <c r="R115" s="13" t="s">
        <v>1674</v>
      </c>
      <c r="S115" s="13" t="s">
        <v>1675</v>
      </c>
      <c r="T115" s="13">
        <f t="shared" si="1"/>
        <v>28</v>
      </c>
    </row>
    <row r="116" spans="1:20" x14ac:dyDescent="0.25">
      <c r="A116" s="13" t="s">
        <v>1603</v>
      </c>
      <c r="B116" s="13">
        <v>395</v>
      </c>
      <c r="C116" s="13" t="s">
        <v>1676</v>
      </c>
      <c r="D116" s="13" t="s">
        <v>1382</v>
      </c>
      <c r="E116" s="13">
        <v>7</v>
      </c>
      <c r="F116" s="13">
        <v>5</v>
      </c>
      <c r="G116" s="13">
        <v>0</v>
      </c>
      <c r="H116" s="13">
        <v>0</v>
      </c>
      <c r="I116" s="13">
        <v>7</v>
      </c>
      <c r="J116" s="13">
        <v>6</v>
      </c>
      <c r="K116" s="13">
        <v>0</v>
      </c>
      <c r="L116" s="13">
        <v>0</v>
      </c>
      <c r="M116" s="13">
        <v>11</v>
      </c>
      <c r="N116" s="13">
        <v>5</v>
      </c>
      <c r="O116" s="13">
        <v>1</v>
      </c>
      <c r="P116" s="13">
        <v>0</v>
      </c>
      <c r="Q116" s="13" t="s">
        <v>1383</v>
      </c>
      <c r="R116" s="13" t="s">
        <v>1677</v>
      </c>
      <c r="S116" s="13" t="s">
        <v>1678</v>
      </c>
      <c r="T116" s="13">
        <f t="shared" si="1"/>
        <v>42</v>
      </c>
    </row>
    <row r="117" spans="1:20" x14ac:dyDescent="0.25">
      <c r="A117" s="13" t="s">
        <v>1603</v>
      </c>
      <c r="B117" s="13">
        <v>396</v>
      </c>
      <c r="C117" s="13" t="s">
        <v>1679</v>
      </c>
      <c r="D117" s="13" t="s">
        <v>1382</v>
      </c>
      <c r="E117" s="13">
        <v>1</v>
      </c>
      <c r="F117" s="13">
        <v>0</v>
      </c>
      <c r="G117" s="13">
        <v>0</v>
      </c>
      <c r="H117" s="13">
        <v>0</v>
      </c>
      <c r="I117" s="13">
        <v>0</v>
      </c>
      <c r="J117" s="13">
        <v>0</v>
      </c>
      <c r="K117" s="13">
        <v>0</v>
      </c>
      <c r="L117" s="13">
        <v>0</v>
      </c>
      <c r="M117" s="13">
        <v>0</v>
      </c>
      <c r="N117" s="13">
        <v>0</v>
      </c>
      <c r="O117" s="13">
        <v>0</v>
      </c>
      <c r="P117" s="13">
        <v>0</v>
      </c>
      <c r="Q117" s="13" t="s">
        <v>1383</v>
      </c>
      <c r="R117" s="13" t="s">
        <v>1680</v>
      </c>
      <c r="S117" s="13" t="s">
        <v>1681</v>
      </c>
      <c r="T117" s="13">
        <f t="shared" si="1"/>
        <v>1</v>
      </c>
    </row>
    <row r="118" spans="1:20" x14ac:dyDescent="0.25">
      <c r="A118" s="13" t="s">
        <v>1603</v>
      </c>
      <c r="B118" s="13">
        <v>403</v>
      </c>
      <c r="C118" s="13" t="s">
        <v>1682</v>
      </c>
      <c r="D118" s="13" t="s">
        <v>1382</v>
      </c>
      <c r="E118" s="13">
        <v>0</v>
      </c>
      <c r="F118" s="13">
        <v>2</v>
      </c>
      <c r="G118" s="13">
        <v>0</v>
      </c>
      <c r="H118" s="13">
        <v>0</v>
      </c>
      <c r="I118" s="13">
        <v>0</v>
      </c>
      <c r="J118" s="13">
        <v>2</v>
      </c>
      <c r="K118" s="13">
        <v>0</v>
      </c>
      <c r="L118" s="13">
        <v>0</v>
      </c>
      <c r="M118" s="13">
        <v>0</v>
      </c>
      <c r="N118" s="13">
        <v>2</v>
      </c>
      <c r="O118" s="13">
        <v>0</v>
      </c>
      <c r="P118" s="13">
        <v>0</v>
      </c>
      <c r="Q118" s="13" t="s">
        <v>1383</v>
      </c>
      <c r="R118" s="13" t="s">
        <v>1683</v>
      </c>
      <c r="S118" s="13" t="s">
        <v>1684</v>
      </c>
      <c r="T118" s="13">
        <f t="shared" si="1"/>
        <v>6</v>
      </c>
    </row>
    <row r="119" spans="1:20" x14ac:dyDescent="0.25">
      <c r="A119" s="13" t="s">
        <v>1603</v>
      </c>
      <c r="B119" s="13">
        <v>405</v>
      </c>
      <c r="C119" s="13" t="s">
        <v>1685</v>
      </c>
      <c r="D119" s="13" t="s">
        <v>1382</v>
      </c>
      <c r="E119" s="13">
        <v>0</v>
      </c>
      <c r="F119" s="13">
        <v>0</v>
      </c>
      <c r="G119" s="13">
        <v>0</v>
      </c>
      <c r="H119" s="13">
        <v>0</v>
      </c>
      <c r="I119" s="13">
        <v>0</v>
      </c>
      <c r="J119" s="13">
        <v>0</v>
      </c>
      <c r="K119" s="13">
        <v>0</v>
      </c>
      <c r="L119" s="13">
        <v>0</v>
      </c>
      <c r="M119" s="13">
        <v>1</v>
      </c>
      <c r="N119" s="13">
        <v>0</v>
      </c>
      <c r="O119" s="13">
        <v>0</v>
      </c>
      <c r="P119" s="13">
        <v>0</v>
      </c>
      <c r="Q119" s="13" t="s">
        <v>1383</v>
      </c>
      <c r="R119" s="13" t="s">
        <v>1686</v>
      </c>
      <c r="S119" s="13" t="s">
        <v>1687</v>
      </c>
      <c r="T119" s="13">
        <f t="shared" si="1"/>
        <v>1</v>
      </c>
    </row>
    <row r="120" spans="1:20" x14ac:dyDescent="0.25">
      <c r="A120" s="13" t="s">
        <v>1603</v>
      </c>
      <c r="B120" s="13">
        <v>415</v>
      </c>
      <c r="C120" s="13" t="s">
        <v>1688</v>
      </c>
      <c r="D120" s="13" t="s">
        <v>1382</v>
      </c>
      <c r="E120" s="13">
        <v>0</v>
      </c>
      <c r="F120" s="13">
        <v>1</v>
      </c>
      <c r="G120" s="13">
        <v>0</v>
      </c>
      <c r="H120" s="13">
        <v>0</v>
      </c>
      <c r="I120" s="13">
        <v>0</v>
      </c>
      <c r="J120" s="13">
        <v>1</v>
      </c>
      <c r="K120" s="13">
        <v>0</v>
      </c>
      <c r="L120" s="13">
        <v>0</v>
      </c>
      <c r="M120" s="13">
        <v>0</v>
      </c>
      <c r="N120" s="13">
        <v>1</v>
      </c>
      <c r="O120" s="13">
        <v>0</v>
      </c>
      <c r="P120" s="13">
        <v>0</v>
      </c>
      <c r="Q120" s="13" t="s">
        <v>1383</v>
      </c>
      <c r="R120" s="14" t="s">
        <v>2204</v>
      </c>
      <c r="S120" s="14" t="s">
        <v>4829</v>
      </c>
      <c r="T120" s="13">
        <f t="shared" si="1"/>
        <v>3</v>
      </c>
    </row>
    <row r="121" spans="1:20" x14ac:dyDescent="0.25">
      <c r="A121" s="13" t="s">
        <v>1603</v>
      </c>
      <c r="B121" s="13">
        <v>420</v>
      </c>
      <c r="C121" s="13" t="s">
        <v>1689</v>
      </c>
      <c r="D121" s="13" t="s">
        <v>1382</v>
      </c>
      <c r="E121" s="13">
        <v>0</v>
      </c>
      <c r="F121" s="13">
        <v>1</v>
      </c>
      <c r="G121" s="13">
        <v>0</v>
      </c>
      <c r="H121" s="13">
        <v>0</v>
      </c>
      <c r="I121" s="13">
        <v>0</v>
      </c>
      <c r="J121" s="13">
        <v>1</v>
      </c>
      <c r="K121" s="13">
        <v>0</v>
      </c>
      <c r="L121" s="13">
        <v>0</v>
      </c>
      <c r="M121" s="13">
        <v>0</v>
      </c>
      <c r="N121" s="13">
        <v>1</v>
      </c>
      <c r="O121" s="13">
        <v>0</v>
      </c>
      <c r="P121" s="13">
        <v>0</v>
      </c>
      <c r="Q121" s="13" t="s">
        <v>1383</v>
      </c>
      <c r="R121" s="13" t="s">
        <v>1690</v>
      </c>
      <c r="S121" s="13" t="s">
        <v>1691</v>
      </c>
      <c r="T121" s="13">
        <f t="shared" si="1"/>
        <v>3</v>
      </c>
    </row>
    <row r="122" spans="1:20" x14ac:dyDescent="0.25">
      <c r="A122" s="13" t="s">
        <v>1603</v>
      </c>
      <c r="B122" s="13">
        <v>431</v>
      </c>
      <c r="C122" s="13" t="s">
        <v>1692</v>
      </c>
      <c r="D122" s="13" t="s">
        <v>1382</v>
      </c>
      <c r="E122" s="13">
        <v>0</v>
      </c>
      <c r="F122" s="13">
        <v>1</v>
      </c>
      <c r="G122" s="13">
        <v>0</v>
      </c>
      <c r="H122" s="13">
        <v>0</v>
      </c>
      <c r="I122" s="13">
        <v>0</v>
      </c>
      <c r="J122" s="13">
        <v>1</v>
      </c>
      <c r="K122" s="13">
        <v>0</v>
      </c>
      <c r="L122" s="13">
        <v>0</v>
      </c>
      <c r="M122" s="13">
        <v>0</v>
      </c>
      <c r="N122" s="13">
        <v>1</v>
      </c>
      <c r="O122" s="13">
        <v>0</v>
      </c>
      <c r="P122" s="13">
        <v>0</v>
      </c>
      <c r="Q122" s="13" t="s">
        <v>1383</v>
      </c>
      <c r="R122" s="13" t="s">
        <v>1693</v>
      </c>
      <c r="S122" s="13" t="s">
        <v>1694</v>
      </c>
      <c r="T122" s="13">
        <f t="shared" si="1"/>
        <v>3</v>
      </c>
    </row>
    <row r="123" spans="1:20" x14ac:dyDescent="0.25">
      <c r="A123" s="13" t="s">
        <v>1603</v>
      </c>
      <c r="B123" s="13">
        <v>433</v>
      </c>
      <c r="C123" s="13" t="s">
        <v>1695</v>
      </c>
      <c r="D123" s="13" t="s">
        <v>1382</v>
      </c>
      <c r="E123" s="13">
        <v>0</v>
      </c>
      <c r="F123" s="13">
        <v>0</v>
      </c>
      <c r="G123" s="13">
        <v>0</v>
      </c>
      <c r="H123" s="13">
        <v>0</v>
      </c>
      <c r="I123" s="13">
        <v>0</v>
      </c>
      <c r="J123" s="13">
        <v>0</v>
      </c>
      <c r="K123" s="13">
        <v>0</v>
      </c>
      <c r="L123" s="13">
        <v>0</v>
      </c>
      <c r="M123" s="13">
        <v>1</v>
      </c>
      <c r="N123" s="13">
        <v>0</v>
      </c>
      <c r="O123" s="13">
        <v>0</v>
      </c>
      <c r="P123" s="13">
        <v>0</v>
      </c>
      <c r="Q123" s="13" t="s">
        <v>1383</v>
      </c>
      <c r="R123" s="13" t="s">
        <v>1382</v>
      </c>
      <c r="S123" s="14" t="s">
        <v>2207</v>
      </c>
      <c r="T123" s="13">
        <f t="shared" si="1"/>
        <v>1</v>
      </c>
    </row>
    <row r="124" spans="1:20" x14ac:dyDescent="0.25">
      <c r="A124" s="13" t="s">
        <v>1603</v>
      </c>
      <c r="B124" s="13">
        <v>441</v>
      </c>
      <c r="C124" s="13" t="s">
        <v>1696</v>
      </c>
      <c r="D124" s="13" t="s">
        <v>1382</v>
      </c>
      <c r="E124" s="13">
        <v>0</v>
      </c>
      <c r="F124" s="13">
        <v>0</v>
      </c>
      <c r="G124" s="13">
        <v>0</v>
      </c>
      <c r="H124" s="13">
        <v>0</v>
      </c>
      <c r="I124" s="13">
        <v>0</v>
      </c>
      <c r="J124" s="13">
        <v>1</v>
      </c>
      <c r="K124" s="13">
        <v>0</v>
      </c>
      <c r="L124" s="13">
        <v>0</v>
      </c>
      <c r="M124" s="13">
        <v>0</v>
      </c>
      <c r="N124" s="13">
        <v>0</v>
      </c>
      <c r="O124" s="13">
        <v>0</v>
      </c>
      <c r="P124" s="13">
        <v>0</v>
      </c>
      <c r="Q124" s="13" t="s">
        <v>1383</v>
      </c>
      <c r="R124" s="14" t="s">
        <v>2211</v>
      </c>
      <c r="S124" s="14" t="s">
        <v>2212</v>
      </c>
      <c r="T124" s="13">
        <f t="shared" si="1"/>
        <v>1</v>
      </c>
    </row>
    <row r="125" spans="1:20" x14ac:dyDescent="0.25">
      <c r="A125" s="13" t="s">
        <v>1603</v>
      </c>
      <c r="B125" s="13">
        <v>444</v>
      </c>
      <c r="C125" s="13" t="s">
        <v>1527</v>
      </c>
      <c r="D125" s="13" t="s">
        <v>1382</v>
      </c>
      <c r="E125" s="13">
        <v>1</v>
      </c>
      <c r="F125" s="13">
        <v>0</v>
      </c>
      <c r="G125" s="13">
        <v>0</v>
      </c>
      <c r="H125" s="13">
        <v>0</v>
      </c>
      <c r="I125" s="13">
        <v>0</v>
      </c>
      <c r="J125" s="13">
        <v>0</v>
      </c>
      <c r="K125" s="13">
        <v>0</v>
      </c>
      <c r="L125" s="13">
        <v>0</v>
      </c>
      <c r="M125" s="13">
        <v>0</v>
      </c>
      <c r="N125" s="13">
        <v>0</v>
      </c>
      <c r="O125" s="13">
        <v>0</v>
      </c>
      <c r="P125" s="13">
        <v>0</v>
      </c>
      <c r="Q125" s="13" t="s">
        <v>1383</v>
      </c>
      <c r="R125" s="13" t="s">
        <v>1697</v>
      </c>
      <c r="S125" s="13" t="s">
        <v>1698</v>
      </c>
      <c r="T125" s="13">
        <f t="shared" si="1"/>
        <v>1</v>
      </c>
    </row>
    <row r="126" spans="1:20" x14ac:dyDescent="0.25">
      <c r="A126" s="13" t="s">
        <v>1603</v>
      </c>
      <c r="B126" s="13">
        <v>448</v>
      </c>
      <c r="C126" s="13" t="s">
        <v>1699</v>
      </c>
      <c r="D126" s="13" t="s">
        <v>1382</v>
      </c>
      <c r="E126" s="13">
        <v>2</v>
      </c>
      <c r="F126" s="13">
        <v>0</v>
      </c>
      <c r="G126" s="13">
        <v>0</v>
      </c>
      <c r="H126" s="13">
        <v>0</v>
      </c>
      <c r="I126" s="13">
        <v>3</v>
      </c>
      <c r="J126" s="13">
        <v>0</v>
      </c>
      <c r="K126" s="13">
        <v>0</v>
      </c>
      <c r="L126" s="13">
        <v>0</v>
      </c>
      <c r="M126" s="13">
        <v>2</v>
      </c>
      <c r="N126" s="13">
        <v>0</v>
      </c>
      <c r="O126" s="13">
        <v>0</v>
      </c>
      <c r="P126" s="13">
        <v>0</v>
      </c>
      <c r="Q126" s="13" t="s">
        <v>1383</v>
      </c>
      <c r="R126" s="13" t="s">
        <v>1700</v>
      </c>
      <c r="S126" s="13" t="s">
        <v>1701</v>
      </c>
      <c r="T126" s="13">
        <f t="shared" si="1"/>
        <v>7</v>
      </c>
    </row>
    <row r="127" spans="1:20" x14ac:dyDescent="0.25">
      <c r="A127" s="13" t="s">
        <v>1603</v>
      </c>
      <c r="B127" s="13">
        <v>450</v>
      </c>
      <c r="C127" s="13" t="s">
        <v>1702</v>
      </c>
      <c r="D127" s="13" t="s">
        <v>1382</v>
      </c>
      <c r="E127" s="13">
        <v>0</v>
      </c>
      <c r="F127" s="13">
        <v>1</v>
      </c>
      <c r="G127" s="13">
        <v>0</v>
      </c>
      <c r="H127" s="13">
        <v>0</v>
      </c>
      <c r="I127" s="13">
        <v>0</v>
      </c>
      <c r="J127" s="13">
        <v>1</v>
      </c>
      <c r="K127" s="13">
        <v>0</v>
      </c>
      <c r="L127" s="13">
        <v>0</v>
      </c>
      <c r="M127" s="13">
        <v>0</v>
      </c>
      <c r="N127" s="13">
        <v>1</v>
      </c>
      <c r="O127" s="13">
        <v>0</v>
      </c>
      <c r="P127" s="13">
        <v>0</v>
      </c>
      <c r="Q127" s="13" t="s">
        <v>1383</v>
      </c>
      <c r="R127" s="13" t="s">
        <v>1382</v>
      </c>
      <c r="S127" s="14" t="s">
        <v>2214</v>
      </c>
      <c r="T127" s="13">
        <f t="shared" si="1"/>
        <v>3</v>
      </c>
    </row>
    <row r="128" spans="1:20" x14ac:dyDescent="0.25">
      <c r="A128" s="13" t="s">
        <v>1603</v>
      </c>
      <c r="B128" s="13">
        <v>461</v>
      </c>
      <c r="C128" s="13" t="s">
        <v>1703</v>
      </c>
      <c r="D128" s="13" t="s">
        <v>1382</v>
      </c>
      <c r="E128" s="13">
        <v>2</v>
      </c>
      <c r="F128" s="13">
        <v>0</v>
      </c>
      <c r="G128" s="13">
        <v>0</v>
      </c>
      <c r="H128" s="13">
        <v>0</v>
      </c>
      <c r="I128" s="13">
        <v>2</v>
      </c>
      <c r="J128" s="13">
        <v>0</v>
      </c>
      <c r="K128" s="13">
        <v>0</v>
      </c>
      <c r="L128" s="13">
        <v>0</v>
      </c>
      <c r="M128" s="13">
        <v>0</v>
      </c>
      <c r="N128" s="13">
        <v>0</v>
      </c>
      <c r="O128" s="13">
        <v>0</v>
      </c>
      <c r="P128" s="13">
        <v>0</v>
      </c>
      <c r="Q128" s="13" t="s">
        <v>1383</v>
      </c>
      <c r="R128" s="13" t="s">
        <v>1382</v>
      </c>
      <c r="S128" s="14" t="s">
        <v>2588</v>
      </c>
      <c r="T128" s="13">
        <f t="shared" si="1"/>
        <v>4</v>
      </c>
    </row>
    <row r="129" spans="1:20" x14ac:dyDescent="0.25">
      <c r="A129" s="13" t="s">
        <v>1603</v>
      </c>
      <c r="B129" s="13">
        <v>462</v>
      </c>
      <c r="C129" s="13" t="s">
        <v>1704</v>
      </c>
      <c r="D129" s="13" t="s">
        <v>1382</v>
      </c>
      <c r="E129" s="13">
        <v>0</v>
      </c>
      <c r="F129" s="13">
        <v>1</v>
      </c>
      <c r="G129" s="13">
        <v>0</v>
      </c>
      <c r="H129" s="13">
        <v>0</v>
      </c>
      <c r="I129" s="13">
        <v>0</v>
      </c>
      <c r="J129" s="13">
        <v>1</v>
      </c>
      <c r="K129" s="13">
        <v>0</v>
      </c>
      <c r="L129" s="13">
        <v>0</v>
      </c>
      <c r="M129" s="13">
        <v>0</v>
      </c>
      <c r="N129" s="13">
        <v>1</v>
      </c>
      <c r="O129" s="13">
        <v>0</v>
      </c>
      <c r="P129" s="13">
        <v>0</v>
      </c>
      <c r="Q129" s="13" t="s">
        <v>1383</v>
      </c>
      <c r="R129" s="13" t="s">
        <v>1705</v>
      </c>
      <c r="S129" s="13" t="s">
        <v>1706</v>
      </c>
      <c r="T129" s="13">
        <f t="shared" si="1"/>
        <v>3</v>
      </c>
    </row>
    <row r="130" spans="1:20" x14ac:dyDescent="0.25">
      <c r="A130" s="13" t="s">
        <v>1603</v>
      </c>
      <c r="B130" s="13">
        <v>471</v>
      </c>
      <c r="C130" s="13" t="s">
        <v>1707</v>
      </c>
      <c r="D130" s="13" t="s">
        <v>1382</v>
      </c>
      <c r="E130" s="13">
        <v>1</v>
      </c>
      <c r="F130" s="13">
        <v>0</v>
      </c>
      <c r="G130" s="13">
        <v>0</v>
      </c>
      <c r="H130" s="13">
        <v>0</v>
      </c>
      <c r="I130" s="13">
        <v>1</v>
      </c>
      <c r="J130" s="13">
        <v>0</v>
      </c>
      <c r="K130" s="13">
        <v>0</v>
      </c>
      <c r="L130" s="13">
        <v>0</v>
      </c>
      <c r="M130" s="13">
        <v>2</v>
      </c>
      <c r="N130" s="13">
        <v>0</v>
      </c>
      <c r="O130" s="13">
        <v>0</v>
      </c>
      <c r="P130" s="13">
        <v>0</v>
      </c>
      <c r="Q130" s="13" t="s">
        <v>1383</v>
      </c>
      <c r="R130" s="13" t="s">
        <v>1708</v>
      </c>
      <c r="S130" s="13" t="s">
        <v>1709</v>
      </c>
      <c r="T130" s="13">
        <f t="shared" si="1"/>
        <v>4</v>
      </c>
    </row>
    <row r="131" spans="1:20" x14ac:dyDescent="0.25">
      <c r="A131" s="13" t="s">
        <v>1603</v>
      </c>
      <c r="B131" s="13">
        <v>474</v>
      </c>
      <c r="C131" s="13" t="s">
        <v>1710</v>
      </c>
      <c r="D131" s="13" t="s">
        <v>1382</v>
      </c>
      <c r="E131" s="13">
        <v>0</v>
      </c>
      <c r="F131" s="13">
        <v>0</v>
      </c>
      <c r="G131" s="13">
        <v>0</v>
      </c>
      <c r="H131" s="13">
        <v>0</v>
      </c>
      <c r="I131" s="13">
        <v>2</v>
      </c>
      <c r="J131" s="13">
        <v>0</v>
      </c>
      <c r="K131" s="13">
        <v>0</v>
      </c>
      <c r="L131" s="13">
        <v>0</v>
      </c>
      <c r="M131" s="13">
        <v>2</v>
      </c>
      <c r="N131" s="13">
        <v>0</v>
      </c>
      <c r="O131" s="13">
        <v>0</v>
      </c>
      <c r="P131" s="13">
        <v>0</v>
      </c>
      <c r="Q131" s="13" t="s">
        <v>1383</v>
      </c>
      <c r="R131" s="13" t="s">
        <v>1711</v>
      </c>
      <c r="S131" s="13" t="s">
        <v>1712</v>
      </c>
      <c r="T131" s="13">
        <f t="shared" si="1"/>
        <v>4</v>
      </c>
    </row>
    <row r="132" spans="1:20" x14ac:dyDescent="0.25">
      <c r="A132" s="13" t="s">
        <v>1603</v>
      </c>
      <c r="B132" s="13" t="s">
        <v>1713</v>
      </c>
      <c r="C132" s="13" t="s">
        <v>1714</v>
      </c>
      <c r="D132" s="13" t="s">
        <v>1382</v>
      </c>
      <c r="E132" s="13">
        <v>0</v>
      </c>
      <c r="F132" s="13">
        <v>0</v>
      </c>
      <c r="G132" s="13">
        <v>0</v>
      </c>
      <c r="H132" s="13">
        <v>0</v>
      </c>
      <c r="I132" s="13">
        <v>0</v>
      </c>
      <c r="J132" s="13">
        <v>0</v>
      </c>
      <c r="K132" s="13">
        <v>0</v>
      </c>
      <c r="L132" s="13">
        <v>0</v>
      </c>
      <c r="M132" s="13">
        <v>1</v>
      </c>
      <c r="N132" s="13">
        <v>0</v>
      </c>
      <c r="O132" s="13">
        <v>0</v>
      </c>
      <c r="P132" s="13">
        <v>0</v>
      </c>
      <c r="Q132" s="13" t="s">
        <v>1383</v>
      </c>
      <c r="R132" s="14" t="s">
        <v>4830</v>
      </c>
      <c r="S132" s="14" t="s">
        <v>4126</v>
      </c>
      <c r="T132" s="13">
        <f t="shared" ref="T132:T195" si="2">SUM(E132:P132)</f>
        <v>1</v>
      </c>
    </row>
    <row r="133" spans="1:20" x14ac:dyDescent="0.25">
      <c r="A133" s="13" t="s">
        <v>1603</v>
      </c>
      <c r="B133" s="13">
        <v>479</v>
      </c>
      <c r="C133" s="13" t="s">
        <v>1715</v>
      </c>
      <c r="D133" s="13" t="s">
        <v>1382</v>
      </c>
      <c r="E133" s="13">
        <v>2</v>
      </c>
      <c r="F133" s="13">
        <v>0</v>
      </c>
      <c r="G133" s="13">
        <v>0</v>
      </c>
      <c r="H133" s="13">
        <v>0</v>
      </c>
      <c r="I133" s="13">
        <v>1</v>
      </c>
      <c r="J133" s="13">
        <v>0</v>
      </c>
      <c r="K133" s="13">
        <v>0</v>
      </c>
      <c r="L133" s="13">
        <v>0</v>
      </c>
      <c r="M133" s="13">
        <v>2</v>
      </c>
      <c r="N133" s="13">
        <v>0</v>
      </c>
      <c r="O133" s="13">
        <v>0</v>
      </c>
      <c r="P133" s="13">
        <v>0</v>
      </c>
      <c r="Q133" s="13" t="s">
        <v>1383</v>
      </c>
      <c r="R133" s="13" t="s">
        <v>1716</v>
      </c>
      <c r="S133" s="13" t="s">
        <v>1717</v>
      </c>
      <c r="T133" s="13">
        <f t="shared" si="2"/>
        <v>5</v>
      </c>
    </row>
    <row r="134" spans="1:20" x14ac:dyDescent="0.25">
      <c r="A134" s="13" t="s">
        <v>1603</v>
      </c>
      <c r="B134" s="13">
        <v>481</v>
      </c>
      <c r="C134" s="13" t="s">
        <v>1718</v>
      </c>
      <c r="D134" s="13" t="s">
        <v>1382</v>
      </c>
      <c r="E134" s="13">
        <v>0</v>
      </c>
      <c r="F134" s="13">
        <v>0</v>
      </c>
      <c r="G134" s="13">
        <v>0</v>
      </c>
      <c r="H134" s="13">
        <v>0</v>
      </c>
      <c r="I134" s="13">
        <v>1</v>
      </c>
      <c r="J134" s="13">
        <v>0</v>
      </c>
      <c r="K134" s="13">
        <v>0</v>
      </c>
      <c r="L134" s="13">
        <v>0</v>
      </c>
      <c r="M134" s="13">
        <v>0</v>
      </c>
      <c r="N134" s="13">
        <v>0</v>
      </c>
      <c r="O134" s="13">
        <v>0</v>
      </c>
      <c r="P134" s="13">
        <v>0</v>
      </c>
      <c r="Q134" s="13" t="s">
        <v>1383</v>
      </c>
      <c r="R134" s="13" t="s">
        <v>1719</v>
      </c>
      <c r="S134" s="13" t="s">
        <v>1720</v>
      </c>
      <c r="T134" s="13">
        <f t="shared" si="2"/>
        <v>1</v>
      </c>
    </row>
    <row r="135" spans="1:20" x14ac:dyDescent="0.25">
      <c r="A135" s="13" t="s">
        <v>1603</v>
      </c>
      <c r="B135" s="13">
        <v>482</v>
      </c>
      <c r="C135" s="13" t="s">
        <v>1721</v>
      </c>
      <c r="D135" s="13" t="s">
        <v>1382</v>
      </c>
      <c r="E135" s="13">
        <v>0</v>
      </c>
      <c r="F135" s="13">
        <v>0</v>
      </c>
      <c r="G135" s="13">
        <v>0</v>
      </c>
      <c r="H135" s="13">
        <v>0</v>
      </c>
      <c r="I135" s="13">
        <v>0</v>
      </c>
      <c r="J135" s="13">
        <v>0</v>
      </c>
      <c r="K135" s="13">
        <v>0</v>
      </c>
      <c r="L135" s="13">
        <v>1</v>
      </c>
      <c r="M135" s="13">
        <v>0</v>
      </c>
      <c r="N135" s="13">
        <v>0</v>
      </c>
      <c r="O135" s="13">
        <v>0</v>
      </c>
      <c r="P135" s="13">
        <v>0</v>
      </c>
      <c r="Q135" s="13" t="s">
        <v>1383</v>
      </c>
      <c r="R135" s="13" t="s">
        <v>1722</v>
      </c>
      <c r="S135" s="13" t="s">
        <v>1723</v>
      </c>
      <c r="T135" s="13">
        <f t="shared" si="2"/>
        <v>1</v>
      </c>
    </row>
    <row r="136" spans="1:20" x14ac:dyDescent="0.25">
      <c r="A136" s="13" t="s">
        <v>1603</v>
      </c>
      <c r="B136" s="13">
        <v>485</v>
      </c>
      <c r="C136" s="13" t="s">
        <v>1724</v>
      </c>
      <c r="D136" s="13" t="s">
        <v>1382</v>
      </c>
      <c r="E136" s="13">
        <v>2</v>
      </c>
      <c r="F136" s="13">
        <v>0</v>
      </c>
      <c r="G136" s="13">
        <v>0</v>
      </c>
      <c r="H136" s="13">
        <v>0</v>
      </c>
      <c r="I136" s="13">
        <v>1</v>
      </c>
      <c r="J136" s="13">
        <v>0</v>
      </c>
      <c r="K136" s="13">
        <v>0</v>
      </c>
      <c r="L136" s="13">
        <v>0</v>
      </c>
      <c r="M136" s="13">
        <v>2</v>
      </c>
      <c r="N136" s="13">
        <v>0</v>
      </c>
      <c r="O136" s="13">
        <v>0</v>
      </c>
      <c r="P136" s="13">
        <v>0</v>
      </c>
      <c r="Q136" s="13" t="s">
        <v>1383</v>
      </c>
      <c r="R136" s="13" t="s">
        <v>1725</v>
      </c>
      <c r="S136" s="13" t="s">
        <v>1726</v>
      </c>
      <c r="T136" s="13">
        <f t="shared" si="2"/>
        <v>5</v>
      </c>
    </row>
    <row r="137" spans="1:20" x14ac:dyDescent="0.25">
      <c r="A137" s="13" t="s">
        <v>1603</v>
      </c>
      <c r="B137" s="13">
        <v>489</v>
      </c>
      <c r="C137" s="13" t="s">
        <v>1727</v>
      </c>
      <c r="D137" s="13" t="s">
        <v>1382</v>
      </c>
      <c r="E137" s="13">
        <v>1</v>
      </c>
      <c r="F137" s="13">
        <v>0</v>
      </c>
      <c r="G137" s="13">
        <v>0</v>
      </c>
      <c r="H137" s="13">
        <v>0</v>
      </c>
      <c r="I137" s="13">
        <v>1</v>
      </c>
      <c r="J137" s="13">
        <v>0</v>
      </c>
      <c r="K137" s="13">
        <v>0</v>
      </c>
      <c r="L137" s="13">
        <v>0</v>
      </c>
      <c r="M137" s="13">
        <v>1</v>
      </c>
      <c r="N137" s="13">
        <v>0</v>
      </c>
      <c r="O137" s="13">
        <v>0</v>
      </c>
      <c r="P137" s="13">
        <v>0</v>
      </c>
      <c r="Q137" s="13" t="s">
        <v>1383</v>
      </c>
      <c r="R137" s="13" t="s">
        <v>1728</v>
      </c>
      <c r="S137" s="13" t="s">
        <v>1729</v>
      </c>
      <c r="T137" s="13">
        <f t="shared" si="2"/>
        <v>3</v>
      </c>
    </row>
    <row r="138" spans="1:20" x14ac:dyDescent="0.25">
      <c r="A138" s="13" t="s">
        <v>1603</v>
      </c>
      <c r="B138" s="13" t="s">
        <v>1730</v>
      </c>
      <c r="C138" s="13" t="s">
        <v>1731</v>
      </c>
      <c r="D138" s="13" t="s">
        <v>1382</v>
      </c>
      <c r="E138" s="13">
        <v>0</v>
      </c>
      <c r="F138" s="13">
        <v>1</v>
      </c>
      <c r="G138" s="13">
        <v>0</v>
      </c>
      <c r="H138" s="13">
        <v>3</v>
      </c>
      <c r="I138" s="13">
        <v>0</v>
      </c>
      <c r="J138" s="13">
        <v>1</v>
      </c>
      <c r="K138" s="13">
        <v>0</v>
      </c>
      <c r="L138" s="13">
        <v>1</v>
      </c>
      <c r="M138" s="13">
        <v>0</v>
      </c>
      <c r="N138" s="13">
        <v>0</v>
      </c>
      <c r="O138" s="13">
        <v>1</v>
      </c>
      <c r="P138" s="13">
        <v>0</v>
      </c>
      <c r="Q138" s="13" t="s">
        <v>1383</v>
      </c>
      <c r="R138" s="13" t="s">
        <v>1732</v>
      </c>
      <c r="S138" s="13" t="s">
        <v>1733</v>
      </c>
      <c r="T138" s="13">
        <f t="shared" si="2"/>
        <v>7</v>
      </c>
    </row>
    <row r="139" spans="1:20" x14ac:dyDescent="0.25">
      <c r="A139" s="13" t="s">
        <v>1603</v>
      </c>
      <c r="B139" s="13">
        <v>490</v>
      </c>
      <c r="C139" s="13" t="s">
        <v>1731</v>
      </c>
      <c r="D139" s="13" t="s">
        <v>1382</v>
      </c>
      <c r="E139" s="13">
        <v>2</v>
      </c>
      <c r="F139" s="13">
        <v>3</v>
      </c>
      <c r="G139" s="13">
        <v>0</v>
      </c>
      <c r="H139" s="13">
        <v>1</v>
      </c>
      <c r="I139" s="13">
        <v>2</v>
      </c>
      <c r="J139" s="13">
        <v>4</v>
      </c>
      <c r="K139" s="13">
        <v>0</v>
      </c>
      <c r="L139" s="13">
        <v>1</v>
      </c>
      <c r="M139" s="13">
        <v>2</v>
      </c>
      <c r="N139" s="13">
        <v>3</v>
      </c>
      <c r="O139" s="13">
        <v>0</v>
      </c>
      <c r="P139" s="13">
        <v>0</v>
      </c>
      <c r="Q139" s="13" t="s">
        <v>1383</v>
      </c>
      <c r="R139" s="13" t="s">
        <v>1732</v>
      </c>
      <c r="S139" s="13" t="s">
        <v>1733</v>
      </c>
      <c r="T139" s="13">
        <f t="shared" si="2"/>
        <v>18</v>
      </c>
    </row>
    <row r="140" spans="1:20" x14ac:dyDescent="0.25">
      <c r="A140" s="13" t="s">
        <v>1603</v>
      </c>
      <c r="B140" s="13">
        <v>492</v>
      </c>
      <c r="C140" s="13" t="s">
        <v>1734</v>
      </c>
      <c r="D140" s="13" t="s">
        <v>1382</v>
      </c>
      <c r="E140" s="13">
        <v>0</v>
      </c>
      <c r="F140" s="13">
        <v>0</v>
      </c>
      <c r="G140" s="13">
        <v>0</v>
      </c>
      <c r="H140" s="13">
        <v>0</v>
      </c>
      <c r="I140" s="13">
        <v>1</v>
      </c>
      <c r="J140" s="13">
        <v>0</v>
      </c>
      <c r="K140" s="13">
        <v>0</v>
      </c>
      <c r="L140" s="13">
        <v>0</v>
      </c>
      <c r="M140" s="13">
        <v>0</v>
      </c>
      <c r="N140" s="13">
        <v>0</v>
      </c>
      <c r="O140" s="13">
        <v>0</v>
      </c>
      <c r="P140" s="13">
        <v>0</v>
      </c>
      <c r="Q140" s="13" t="s">
        <v>1383</v>
      </c>
      <c r="R140" s="13" t="s">
        <v>1735</v>
      </c>
      <c r="S140" s="13" t="s">
        <v>1736</v>
      </c>
      <c r="T140" s="13">
        <f t="shared" si="2"/>
        <v>1</v>
      </c>
    </row>
    <row r="141" spans="1:20" x14ac:dyDescent="0.25">
      <c r="A141" s="13" t="s">
        <v>1603</v>
      </c>
      <c r="B141" s="13">
        <v>493</v>
      </c>
      <c r="C141" s="13" t="s">
        <v>1737</v>
      </c>
      <c r="D141" s="13" t="s">
        <v>1382</v>
      </c>
      <c r="E141" s="13">
        <v>1</v>
      </c>
      <c r="F141" s="13">
        <v>2</v>
      </c>
      <c r="G141" s="13">
        <v>0</v>
      </c>
      <c r="H141" s="13">
        <v>0</v>
      </c>
      <c r="I141" s="13">
        <v>0</v>
      </c>
      <c r="J141" s="13">
        <v>6</v>
      </c>
      <c r="K141" s="13">
        <v>0</v>
      </c>
      <c r="L141" s="13">
        <v>0</v>
      </c>
      <c r="M141" s="13">
        <v>6</v>
      </c>
      <c r="N141" s="13">
        <v>6</v>
      </c>
      <c r="O141" s="13">
        <v>0</v>
      </c>
      <c r="P141" s="13">
        <v>0</v>
      </c>
      <c r="Q141" s="13" t="s">
        <v>1383</v>
      </c>
      <c r="R141" s="13" t="s">
        <v>1738</v>
      </c>
      <c r="S141" s="13" t="s">
        <v>1739</v>
      </c>
      <c r="T141" s="13">
        <f t="shared" si="2"/>
        <v>21</v>
      </c>
    </row>
    <row r="142" spans="1:20" x14ac:dyDescent="0.25">
      <c r="A142" s="13" t="s">
        <v>1603</v>
      </c>
      <c r="B142" s="13">
        <v>547</v>
      </c>
      <c r="C142" s="13" t="s">
        <v>1740</v>
      </c>
      <c r="D142" s="13" t="s">
        <v>1382</v>
      </c>
      <c r="E142" s="13">
        <v>1</v>
      </c>
      <c r="F142" s="13">
        <v>0</v>
      </c>
      <c r="G142" s="13">
        <v>0</v>
      </c>
      <c r="H142" s="13">
        <v>0</v>
      </c>
      <c r="I142" s="13">
        <v>0</v>
      </c>
      <c r="J142" s="13">
        <v>0</v>
      </c>
      <c r="K142" s="13">
        <v>0</v>
      </c>
      <c r="L142" s="13">
        <v>0</v>
      </c>
      <c r="M142" s="13">
        <v>1</v>
      </c>
      <c r="N142" s="13">
        <v>0</v>
      </c>
      <c r="O142" s="13">
        <v>0</v>
      </c>
      <c r="P142" s="13">
        <v>0</v>
      </c>
      <c r="Q142" s="13" t="s">
        <v>1383</v>
      </c>
      <c r="R142" s="13" t="s">
        <v>1382</v>
      </c>
      <c r="S142" s="14" t="s">
        <v>2327</v>
      </c>
      <c r="T142" s="13">
        <f t="shared" si="2"/>
        <v>2</v>
      </c>
    </row>
    <row r="143" spans="1:20" x14ac:dyDescent="0.25">
      <c r="A143" s="13" t="s">
        <v>1603</v>
      </c>
      <c r="B143" s="13">
        <v>562</v>
      </c>
      <c r="C143" s="13" t="s">
        <v>1741</v>
      </c>
      <c r="D143" s="13" t="s">
        <v>1382</v>
      </c>
      <c r="E143" s="13">
        <v>1</v>
      </c>
      <c r="F143" s="13">
        <v>0</v>
      </c>
      <c r="G143" s="13">
        <v>0</v>
      </c>
      <c r="H143" s="13">
        <v>0</v>
      </c>
      <c r="I143" s="13">
        <v>1</v>
      </c>
      <c r="J143" s="13">
        <v>0</v>
      </c>
      <c r="K143" s="13">
        <v>0</v>
      </c>
      <c r="L143" s="13">
        <v>0</v>
      </c>
      <c r="M143" s="13">
        <v>1</v>
      </c>
      <c r="N143" s="13">
        <v>0</v>
      </c>
      <c r="O143" s="13">
        <v>0</v>
      </c>
      <c r="P143" s="13">
        <v>0</v>
      </c>
      <c r="Q143" s="13" t="s">
        <v>1383</v>
      </c>
      <c r="R143" s="13" t="s">
        <v>1742</v>
      </c>
      <c r="S143" s="13" t="s">
        <v>1743</v>
      </c>
      <c r="T143" s="13">
        <f t="shared" si="2"/>
        <v>3</v>
      </c>
    </row>
    <row r="144" spans="1:20" x14ac:dyDescent="0.25">
      <c r="A144" s="13" t="s">
        <v>1603</v>
      </c>
      <c r="B144" s="13">
        <v>567</v>
      </c>
      <c r="C144" s="13" t="s">
        <v>1746</v>
      </c>
      <c r="D144" s="13" t="s">
        <v>1382</v>
      </c>
      <c r="E144" s="13">
        <v>1</v>
      </c>
      <c r="F144" s="13">
        <v>0</v>
      </c>
      <c r="G144" s="13">
        <v>0</v>
      </c>
      <c r="H144" s="13">
        <v>0</v>
      </c>
      <c r="I144" s="13">
        <v>1</v>
      </c>
      <c r="J144" s="13">
        <v>0</v>
      </c>
      <c r="K144" s="13">
        <v>0</v>
      </c>
      <c r="L144" s="13">
        <v>0</v>
      </c>
      <c r="M144" s="13">
        <v>0</v>
      </c>
      <c r="N144" s="13">
        <v>0</v>
      </c>
      <c r="O144" s="13">
        <v>0</v>
      </c>
      <c r="P144" s="13">
        <v>0</v>
      </c>
      <c r="Q144" s="13" t="s">
        <v>1383</v>
      </c>
      <c r="R144" s="13" t="s">
        <v>1747</v>
      </c>
      <c r="S144" s="13" t="s">
        <v>1748</v>
      </c>
      <c r="T144" s="13">
        <f t="shared" si="2"/>
        <v>2</v>
      </c>
    </row>
    <row r="145" spans="1:20" x14ac:dyDescent="0.25">
      <c r="A145" s="13" t="s">
        <v>1603</v>
      </c>
      <c r="B145" s="13">
        <v>569</v>
      </c>
      <c r="C145" s="13" t="s">
        <v>1749</v>
      </c>
      <c r="D145" s="13" t="s">
        <v>1382</v>
      </c>
      <c r="E145" s="13">
        <v>0</v>
      </c>
      <c r="F145" s="13">
        <v>1</v>
      </c>
      <c r="G145" s="13">
        <v>0</v>
      </c>
      <c r="H145" s="13">
        <v>0</v>
      </c>
      <c r="I145" s="13">
        <v>0</v>
      </c>
      <c r="J145" s="13">
        <v>0</v>
      </c>
      <c r="K145" s="13">
        <v>0</v>
      </c>
      <c r="L145" s="13">
        <v>0</v>
      </c>
      <c r="M145" s="13">
        <v>0</v>
      </c>
      <c r="N145" s="13">
        <v>1</v>
      </c>
      <c r="O145" s="13">
        <v>0</v>
      </c>
      <c r="P145" s="13">
        <v>0</v>
      </c>
      <c r="Q145" s="13" t="s">
        <v>1383</v>
      </c>
      <c r="R145" s="13" t="s">
        <v>1750</v>
      </c>
      <c r="S145" s="13" t="s">
        <v>1751</v>
      </c>
      <c r="T145" s="13">
        <f t="shared" si="2"/>
        <v>2</v>
      </c>
    </row>
    <row r="146" spans="1:20" x14ac:dyDescent="0.25">
      <c r="A146" s="13" t="s">
        <v>1603</v>
      </c>
      <c r="B146" s="13">
        <v>593</v>
      </c>
      <c r="C146" s="13" t="s">
        <v>1752</v>
      </c>
      <c r="D146" s="13" t="s">
        <v>1382</v>
      </c>
      <c r="E146" s="13">
        <v>1</v>
      </c>
      <c r="F146" s="13">
        <v>1</v>
      </c>
      <c r="G146" s="13">
        <v>0</v>
      </c>
      <c r="H146" s="13">
        <v>0</v>
      </c>
      <c r="I146" s="13">
        <v>2</v>
      </c>
      <c r="J146" s="13">
        <v>0</v>
      </c>
      <c r="K146" s="13">
        <v>0</v>
      </c>
      <c r="L146" s="13">
        <v>0</v>
      </c>
      <c r="M146" s="13">
        <v>2</v>
      </c>
      <c r="N146" s="13">
        <v>0</v>
      </c>
      <c r="O146" s="13">
        <v>0</v>
      </c>
      <c r="P146" s="13">
        <v>0</v>
      </c>
      <c r="Q146" s="13" t="s">
        <v>1383</v>
      </c>
      <c r="R146" s="13" t="s">
        <v>1753</v>
      </c>
      <c r="S146" s="13" t="s">
        <v>1754</v>
      </c>
      <c r="T146" s="13">
        <f t="shared" si="2"/>
        <v>6</v>
      </c>
    </row>
    <row r="147" spans="1:20" x14ac:dyDescent="0.25">
      <c r="A147" s="13" t="s">
        <v>1603</v>
      </c>
      <c r="B147" s="13">
        <v>641</v>
      </c>
      <c r="C147" s="13" t="s">
        <v>1755</v>
      </c>
      <c r="D147" s="13" t="s">
        <v>1382</v>
      </c>
      <c r="E147" s="13">
        <v>0</v>
      </c>
      <c r="F147" s="13">
        <v>0</v>
      </c>
      <c r="G147" s="13">
        <v>0</v>
      </c>
      <c r="H147" s="13">
        <v>0</v>
      </c>
      <c r="I147" s="13">
        <v>1</v>
      </c>
      <c r="J147" s="13">
        <v>0</v>
      </c>
      <c r="K147" s="13">
        <v>0</v>
      </c>
      <c r="L147" s="13">
        <v>0</v>
      </c>
      <c r="M147" s="13">
        <v>1</v>
      </c>
      <c r="N147" s="13">
        <v>0</v>
      </c>
      <c r="O147" s="13">
        <v>0</v>
      </c>
      <c r="P147" s="13">
        <v>0</v>
      </c>
      <c r="Q147" s="13" t="s">
        <v>1383</v>
      </c>
      <c r="R147" s="13" t="s">
        <v>1382</v>
      </c>
      <c r="S147" s="14" t="s">
        <v>2348</v>
      </c>
      <c r="T147" s="13">
        <f t="shared" si="2"/>
        <v>2</v>
      </c>
    </row>
    <row r="148" spans="1:20" x14ac:dyDescent="0.25">
      <c r="A148" s="13" t="s">
        <v>1603</v>
      </c>
      <c r="B148" s="13" t="s">
        <v>1756</v>
      </c>
      <c r="C148" s="13" t="s">
        <v>1757</v>
      </c>
      <c r="D148" s="13" t="s">
        <v>1382</v>
      </c>
      <c r="E148" s="13">
        <v>12</v>
      </c>
      <c r="F148" s="13">
        <v>0</v>
      </c>
      <c r="G148" s="13">
        <v>0</v>
      </c>
      <c r="H148" s="13">
        <v>0</v>
      </c>
      <c r="I148" s="13">
        <v>17</v>
      </c>
      <c r="J148" s="13">
        <v>0</v>
      </c>
      <c r="K148" s="13">
        <v>0</v>
      </c>
      <c r="L148" s="13">
        <v>0</v>
      </c>
      <c r="M148" s="13">
        <v>15</v>
      </c>
      <c r="N148" s="13">
        <v>0</v>
      </c>
      <c r="O148" s="13">
        <v>0</v>
      </c>
      <c r="P148" s="13">
        <v>0</v>
      </c>
      <c r="Q148" s="13" t="s">
        <v>1383</v>
      </c>
      <c r="R148" s="13" t="s">
        <v>1758</v>
      </c>
      <c r="S148" s="13" t="s">
        <v>1759</v>
      </c>
      <c r="T148" s="13">
        <f t="shared" si="2"/>
        <v>44</v>
      </c>
    </row>
    <row r="149" spans="1:20" x14ac:dyDescent="0.25">
      <c r="A149" s="13" t="s">
        <v>1603</v>
      </c>
      <c r="B149" s="13" t="s">
        <v>1760</v>
      </c>
      <c r="C149" s="13" t="s">
        <v>1761</v>
      </c>
      <c r="D149" s="13" t="s">
        <v>1382</v>
      </c>
      <c r="E149" s="13">
        <v>0</v>
      </c>
      <c r="F149" s="13">
        <v>5</v>
      </c>
      <c r="G149" s="13">
        <v>0</v>
      </c>
      <c r="H149" s="13">
        <v>0</v>
      </c>
      <c r="I149" s="13">
        <v>0</v>
      </c>
      <c r="J149" s="13">
        <v>8</v>
      </c>
      <c r="K149" s="13">
        <v>0</v>
      </c>
      <c r="L149" s="13">
        <v>0</v>
      </c>
      <c r="M149" s="13">
        <v>0</v>
      </c>
      <c r="N149" s="13">
        <v>9</v>
      </c>
      <c r="O149" s="13">
        <v>0</v>
      </c>
      <c r="P149" s="13">
        <v>0</v>
      </c>
      <c r="Q149" s="13" t="s">
        <v>1383</v>
      </c>
      <c r="R149" s="13" t="s">
        <v>1762</v>
      </c>
      <c r="S149" s="13" t="s">
        <v>1763</v>
      </c>
      <c r="T149" s="13">
        <f t="shared" si="2"/>
        <v>22</v>
      </c>
    </row>
    <row r="150" spans="1:20" x14ac:dyDescent="0.25">
      <c r="A150" s="13" t="s">
        <v>1603</v>
      </c>
      <c r="B150" s="13">
        <v>698</v>
      </c>
      <c r="C150" s="13" t="s">
        <v>1764</v>
      </c>
      <c r="D150" s="13" t="s">
        <v>1382</v>
      </c>
      <c r="E150" s="13">
        <v>11</v>
      </c>
      <c r="F150" s="13">
        <v>6</v>
      </c>
      <c r="G150" s="13">
        <v>0</v>
      </c>
      <c r="H150" s="13">
        <v>0</v>
      </c>
      <c r="I150" s="13">
        <v>11</v>
      </c>
      <c r="J150" s="13">
        <v>9</v>
      </c>
      <c r="K150" s="13">
        <v>0</v>
      </c>
      <c r="L150" s="13">
        <v>0</v>
      </c>
      <c r="M150" s="13">
        <v>10</v>
      </c>
      <c r="N150" s="13">
        <v>9</v>
      </c>
      <c r="O150" s="13">
        <v>0</v>
      </c>
      <c r="P150" s="13">
        <v>0</v>
      </c>
      <c r="Q150" s="13" t="s">
        <v>1383</v>
      </c>
      <c r="R150" s="13" t="s">
        <v>1765</v>
      </c>
      <c r="S150" s="13" t="s">
        <v>1766</v>
      </c>
      <c r="T150" s="13">
        <f t="shared" si="2"/>
        <v>56</v>
      </c>
    </row>
    <row r="151" spans="1:20" x14ac:dyDescent="0.25">
      <c r="A151" s="13" t="s">
        <v>1767</v>
      </c>
      <c r="B151" s="13">
        <v>89</v>
      </c>
      <c r="C151" s="13" t="s">
        <v>1768</v>
      </c>
      <c r="D151" s="13" t="s">
        <v>1382</v>
      </c>
      <c r="E151" s="13">
        <v>0</v>
      </c>
      <c r="F151" s="13">
        <v>0</v>
      </c>
      <c r="G151" s="13">
        <v>0</v>
      </c>
      <c r="H151" s="13">
        <v>0</v>
      </c>
      <c r="I151" s="13">
        <v>0</v>
      </c>
      <c r="J151" s="13">
        <v>0</v>
      </c>
      <c r="K151" s="13">
        <v>0</v>
      </c>
      <c r="L151" s="13">
        <v>0</v>
      </c>
      <c r="M151" s="13">
        <v>1</v>
      </c>
      <c r="N151" s="13">
        <v>0</v>
      </c>
      <c r="O151" s="13">
        <v>0</v>
      </c>
      <c r="P151" s="13">
        <v>0</v>
      </c>
      <c r="Q151" s="13" t="s">
        <v>1383</v>
      </c>
      <c r="R151" s="13" t="s">
        <v>1769</v>
      </c>
      <c r="S151" s="13" t="s">
        <v>1770</v>
      </c>
      <c r="T151" s="13">
        <f t="shared" si="2"/>
        <v>1</v>
      </c>
    </row>
    <row r="152" spans="1:20" x14ac:dyDescent="0.25">
      <c r="A152" s="13" t="s">
        <v>1767</v>
      </c>
      <c r="B152" s="13">
        <v>248</v>
      </c>
      <c r="C152" s="13" t="s">
        <v>1405</v>
      </c>
      <c r="D152" s="13" t="s">
        <v>1382</v>
      </c>
      <c r="E152" s="13">
        <v>0</v>
      </c>
      <c r="F152" s="13">
        <v>3</v>
      </c>
      <c r="G152" s="13">
        <v>0</v>
      </c>
      <c r="H152" s="13">
        <v>0</v>
      </c>
      <c r="I152" s="13">
        <v>0</v>
      </c>
      <c r="J152" s="13">
        <v>3</v>
      </c>
      <c r="K152" s="13">
        <v>0</v>
      </c>
      <c r="L152" s="13">
        <v>0</v>
      </c>
      <c r="M152" s="13">
        <v>0</v>
      </c>
      <c r="N152" s="13">
        <v>3</v>
      </c>
      <c r="O152" s="13">
        <v>0</v>
      </c>
      <c r="P152" s="13">
        <v>0</v>
      </c>
      <c r="Q152" s="13" t="s">
        <v>1383</v>
      </c>
      <c r="R152" s="13" t="s">
        <v>1771</v>
      </c>
      <c r="S152" s="13" t="s">
        <v>1772</v>
      </c>
      <c r="T152" s="13">
        <f t="shared" si="2"/>
        <v>9</v>
      </c>
    </row>
    <row r="153" spans="1:20" x14ac:dyDescent="0.25">
      <c r="A153" s="13" t="s">
        <v>1767</v>
      </c>
      <c r="B153" s="13">
        <v>370</v>
      </c>
      <c r="C153" s="13" t="s">
        <v>1773</v>
      </c>
      <c r="D153" s="13" t="s">
        <v>1382</v>
      </c>
      <c r="E153" s="13">
        <v>1</v>
      </c>
      <c r="F153" s="13">
        <v>0</v>
      </c>
      <c r="G153" s="13">
        <v>0</v>
      </c>
      <c r="H153" s="13">
        <v>0</v>
      </c>
      <c r="I153" s="13">
        <v>0</v>
      </c>
      <c r="J153" s="13">
        <v>0</v>
      </c>
      <c r="K153" s="13">
        <v>0</v>
      </c>
      <c r="L153" s="13">
        <v>0</v>
      </c>
      <c r="M153" s="13">
        <v>0</v>
      </c>
      <c r="N153" s="13">
        <v>0</v>
      </c>
      <c r="O153" s="13">
        <v>0</v>
      </c>
      <c r="P153" s="13">
        <v>0</v>
      </c>
      <c r="Q153" s="13" t="s">
        <v>1383</v>
      </c>
      <c r="R153" s="13" t="s">
        <v>1774</v>
      </c>
      <c r="S153" s="13" t="s">
        <v>1775</v>
      </c>
      <c r="T153" s="13">
        <f t="shared" si="2"/>
        <v>1</v>
      </c>
    </row>
    <row r="154" spans="1:20" x14ac:dyDescent="0.25">
      <c r="A154" s="13" t="s">
        <v>1776</v>
      </c>
      <c r="B154" s="13">
        <v>205</v>
      </c>
      <c r="C154" s="13" t="s">
        <v>1777</v>
      </c>
      <c r="D154" s="13" t="s">
        <v>1382</v>
      </c>
      <c r="E154" s="13">
        <v>0</v>
      </c>
      <c r="F154" s="13">
        <v>1</v>
      </c>
      <c r="G154" s="13">
        <v>0</v>
      </c>
      <c r="H154" s="13">
        <v>0</v>
      </c>
      <c r="I154" s="13">
        <v>0</v>
      </c>
      <c r="J154" s="13">
        <v>1</v>
      </c>
      <c r="K154" s="13">
        <v>0</v>
      </c>
      <c r="L154" s="13">
        <v>0</v>
      </c>
      <c r="M154" s="13">
        <v>0</v>
      </c>
      <c r="N154" s="13">
        <v>1</v>
      </c>
      <c r="O154" s="13">
        <v>0</v>
      </c>
      <c r="P154" s="13">
        <v>0</v>
      </c>
      <c r="Q154" s="13" t="s">
        <v>1383</v>
      </c>
      <c r="R154" s="13" t="s">
        <v>1778</v>
      </c>
      <c r="S154" s="13" t="s">
        <v>1779</v>
      </c>
      <c r="T154" s="13">
        <f t="shared" si="2"/>
        <v>3</v>
      </c>
    </row>
    <row r="155" spans="1:20" x14ac:dyDescent="0.25">
      <c r="A155" s="13" t="s">
        <v>1776</v>
      </c>
      <c r="B155" s="13">
        <v>230</v>
      </c>
      <c r="C155" s="13" t="s">
        <v>1780</v>
      </c>
      <c r="D155" s="13" t="s">
        <v>1382</v>
      </c>
      <c r="E155" s="13">
        <v>1</v>
      </c>
      <c r="F155" s="13">
        <v>0</v>
      </c>
      <c r="G155" s="13">
        <v>0</v>
      </c>
      <c r="H155" s="13">
        <v>0</v>
      </c>
      <c r="I155" s="13">
        <v>1</v>
      </c>
      <c r="J155" s="13">
        <v>0</v>
      </c>
      <c r="K155" s="13">
        <v>0</v>
      </c>
      <c r="L155" s="13">
        <v>0</v>
      </c>
      <c r="M155" s="13">
        <v>1</v>
      </c>
      <c r="N155" s="13">
        <v>0</v>
      </c>
      <c r="O155" s="13">
        <v>0</v>
      </c>
      <c r="P155" s="13">
        <v>0</v>
      </c>
      <c r="Q155" s="13" t="s">
        <v>1383</v>
      </c>
      <c r="R155" s="13" t="s">
        <v>1781</v>
      </c>
      <c r="S155" s="13" t="s">
        <v>1782</v>
      </c>
      <c r="T155" s="13">
        <f t="shared" si="2"/>
        <v>3</v>
      </c>
    </row>
    <row r="156" spans="1:20" x14ac:dyDescent="0.25">
      <c r="A156" s="13" t="s">
        <v>1776</v>
      </c>
      <c r="B156" s="13">
        <v>296</v>
      </c>
      <c r="C156" s="13" t="s">
        <v>1783</v>
      </c>
      <c r="D156" s="13" t="s">
        <v>1784</v>
      </c>
      <c r="E156" s="13">
        <v>0</v>
      </c>
      <c r="F156" s="13">
        <v>0</v>
      </c>
      <c r="G156" s="13">
        <v>0</v>
      </c>
      <c r="H156" s="13">
        <v>1</v>
      </c>
      <c r="I156" s="13">
        <v>0</v>
      </c>
      <c r="J156" s="13">
        <v>0</v>
      </c>
      <c r="K156" s="13">
        <v>0</v>
      </c>
      <c r="L156" s="13">
        <v>0</v>
      </c>
      <c r="M156" s="13">
        <v>0</v>
      </c>
      <c r="N156" s="13">
        <v>0</v>
      </c>
      <c r="O156" s="13">
        <v>0</v>
      </c>
      <c r="P156" s="13">
        <v>0</v>
      </c>
      <c r="Q156" s="13" t="s">
        <v>1383</v>
      </c>
      <c r="R156" s="14" t="s">
        <v>1784</v>
      </c>
      <c r="S156" s="14" t="s">
        <v>4831</v>
      </c>
      <c r="T156" s="13">
        <f t="shared" si="2"/>
        <v>1</v>
      </c>
    </row>
    <row r="157" spans="1:20" x14ac:dyDescent="0.25">
      <c r="A157" s="13" t="s">
        <v>1776</v>
      </c>
      <c r="B157" s="13">
        <v>400</v>
      </c>
      <c r="C157" s="13" t="s">
        <v>1785</v>
      </c>
      <c r="D157" s="13" t="s">
        <v>1382</v>
      </c>
      <c r="E157" s="13">
        <v>0</v>
      </c>
      <c r="F157" s="13">
        <v>1</v>
      </c>
      <c r="G157" s="13">
        <v>0</v>
      </c>
      <c r="H157" s="13">
        <v>0</v>
      </c>
      <c r="I157" s="13">
        <v>1</v>
      </c>
      <c r="J157" s="13">
        <v>1</v>
      </c>
      <c r="K157" s="13">
        <v>0</v>
      </c>
      <c r="L157" s="13">
        <v>0</v>
      </c>
      <c r="M157" s="13">
        <v>1</v>
      </c>
      <c r="N157" s="13">
        <v>1</v>
      </c>
      <c r="O157" s="13">
        <v>0</v>
      </c>
      <c r="P157" s="13">
        <v>0</v>
      </c>
      <c r="Q157" s="13" t="s">
        <v>1383</v>
      </c>
      <c r="R157" s="13" t="s">
        <v>1786</v>
      </c>
      <c r="S157" s="13" t="s">
        <v>1787</v>
      </c>
      <c r="T157" s="13">
        <f t="shared" si="2"/>
        <v>5</v>
      </c>
    </row>
    <row r="158" spans="1:20" s="5" customFormat="1" x14ac:dyDescent="0.25">
      <c r="A158" s="13" t="s">
        <v>1776</v>
      </c>
      <c r="B158" s="13">
        <v>403</v>
      </c>
      <c r="C158" s="13" t="s">
        <v>1682</v>
      </c>
      <c r="D158" s="13" t="s">
        <v>1382</v>
      </c>
      <c r="E158" s="13">
        <v>0</v>
      </c>
      <c r="F158" s="13">
        <v>3</v>
      </c>
      <c r="G158" s="13">
        <v>0</v>
      </c>
      <c r="H158" s="13">
        <v>0</v>
      </c>
      <c r="I158" s="13">
        <v>0</v>
      </c>
      <c r="J158" s="13">
        <v>3</v>
      </c>
      <c r="K158" s="13">
        <v>0</v>
      </c>
      <c r="L158" s="13">
        <v>1</v>
      </c>
      <c r="M158" s="13">
        <v>0</v>
      </c>
      <c r="N158" s="13">
        <v>1</v>
      </c>
      <c r="O158" s="13">
        <v>0</v>
      </c>
      <c r="P158" s="13">
        <v>0</v>
      </c>
      <c r="Q158" s="13" t="s">
        <v>1383</v>
      </c>
      <c r="R158" s="13" t="s">
        <v>1382</v>
      </c>
      <c r="S158" s="13" t="s">
        <v>4842</v>
      </c>
      <c r="T158" s="13">
        <f t="shared" si="2"/>
        <v>8</v>
      </c>
    </row>
    <row r="159" spans="1:20" x14ac:dyDescent="0.25">
      <c r="A159" s="13" t="s">
        <v>1776</v>
      </c>
      <c r="B159" s="13">
        <v>404</v>
      </c>
      <c r="C159" s="13" t="s">
        <v>1788</v>
      </c>
      <c r="D159" s="13" t="s">
        <v>1382</v>
      </c>
      <c r="E159" s="13">
        <v>0</v>
      </c>
      <c r="F159" s="13">
        <v>1</v>
      </c>
      <c r="G159" s="13">
        <v>0</v>
      </c>
      <c r="H159" s="13">
        <v>0</v>
      </c>
      <c r="I159" s="13">
        <v>0</v>
      </c>
      <c r="J159" s="13">
        <v>2</v>
      </c>
      <c r="K159" s="13">
        <v>0</v>
      </c>
      <c r="L159" s="13">
        <v>0</v>
      </c>
      <c r="M159" s="13">
        <v>0</v>
      </c>
      <c r="N159" s="13">
        <v>3</v>
      </c>
      <c r="O159" s="13">
        <v>0</v>
      </c>
      <c r="P159" s="13">
        <v>0</v>
      </c>
      <c r="Q159" s="13" t="s">
        <v>1383</v>
      </c>
      <c r="R159" s="13" t="s">
        <v>1789</v>
      </c>
      <c r="S159" s="13" t="s">
        <v>1790</v>
      </c>
      <c r="T159" s="13">
        <f t="shared" si="2"/>
        <v>6</v>
      </c>
    </row>
    <row r="160" spans="1:20" x14ac:dyDescent="0.25">
      <c r="A160" s="13" t="s">
        <v>1776</v>
      </c>
      <c r="B160" s="13">
        <v>412</v>
      </c>
      <c r="C160" s="13" t="s">
        <v>1791</v>
      </c>
      <c r="D160" s="13" t="s">
        <v>1382</v>
      </c>
      <c r="E160" s="13">
        <v>1</v>
      </c>
      <c r="F160" s="13">
        <v>0</v>
      </c>
      <c r="G160" s="13">
        <v>0</v>
      </c>
      <c r="H160" s="13">
        <v>0</v>
      </c>
      <c r="I160" s="13">
        <v>0</v>
      </c>
      <c r="J160" s="13">
        <v>0</v>
      </c>
      <c r="K160" s="13">
        <v>0</v>
      </c>
      <c r="L160" s="13">
        <v>0</v>
      </c>
      <c r="M160" s="13">
        <v>1</v>
      </c>
      <c r="N160" s="13">
        <v>0</v>
      </c>
      <c r="O160" s="13">
        <v>0</v>
      </c>
      <c r="P160" s="13">
        <v>0</v>
      </c>
      <c r="Q160" s="13" t="s">
        <v>1383</v>
      </c>
      <c r="R160" s="13" t="s">
        <v>1792</v>
      </c>
      <c r="S160" s="13" t="s">
        <v>1793</v>
      </c>
      <c r="T160" s="13">
        <f t="shared" si="2"/>
        <v>2</v>
      </c>
    </row>
    <row r="161" spans="1:20" x14ac:dyDescent="0.25">
      <c r="A161" s="13" t="s">
        <v>1776</v>
      </c>
      <c r="B161" s="13">
        <v>416</v>
      </c>
      <c r="C161" s="13" t="s">
        <v>1794</v>
      </c>
      <c r="D161" s="13" t="s">
        <v>1382</v>
      </c>
      <c r="E161" s="13">
        <v>1</v>
      </c>
      <c r="F161" s="13">
        <v>0</v>
      </c>
      <c r="G161" s="13">
        <v>0</v>
      </c>
      <c r="H161" s="13">
        <v>0</v>
      </c>
      <c r="I161" s="13">
        <v>1</v>
      </c>
      <c r="J161" s="13">
        <v>0</v>
      </c>
      <c r="K161" s="13">
        <v>0</v>
      </c>
      <c r="L161" s="13">
        <v>0</v>
      </c>
      <c r="M161" s="13">
        <v>1</v>
      </c>
      <c r="N161" s="13">
        <v>0</v>
      </c>
      <c r="O161" s="13">
        <v>0</v>
      </c>
      <c r="P161" s="13">
        <v>0</v>
      </c>
      <c r="Q161" s="13" t="s">
        <v>1383</v>
      </c>
      <c r="R161" s="13" t="s">
        <v>1382</v>
      </c>
      <c r="S161" s="15" t="s">
        <v>4832</v>
      </c>
      <c r="T161" s="13">
        <f t="shared" si="2"/>
        <v>3</v>
      </c>
    </row>
    <row r="162" spans="1:20" s="5" customFormat="1" x14ac:dyDescent="0.25">
      <c r="A162" s="13" t="s">
        <v>1776</v>
      </c>
      <c r="B162" s="13">
        <v>417</v>
      </c>
      <c r="C162" s="13" t="s">
        <v>1523</v>
      </c>
      <c r="D162" s="13" t="s">
        <v>1382</v>
      </c>
      <c r="E162" s="13">
        <v>1</v>
      </c>
      <c r="F162" s="13">
        <v>1</v>
      </c>
      <c r="G162" s="13">
        <v>0</v>
      </c>
      <c r="H162" s="13">
        <v>0</v>
      </c>
      <c r="I162" s="13">
        <v>0</v>
      </c>
      <c r="J162" s="13">
        <v>1</v>
      </c>
      <c r="K162" s="13">
        <v>0</v>
      </c>
      <c r="L162" s="13">
        <v>0</v>
      </c>
      <c r="M162" s="13">
        <v>1</v>
      </c>
      <c r="N162" s="13">
        <v>0</v>
      </c>
      <c r="O162" s="13">
        <v>0</v>
      </c>
      <c r="P162" s="13">
        <v>0</v>
      </c>
      <c r="Q162" s="13" t="s">
        <v>1383</v>
      </c>
      <c r="R162" s="13" t="s">
        <v>1382</v>
      </c>
      <c r="S162" s="13" t="s">
        <v>4858</v>
      </c>
      <c r="T162" s="13">
        <f t="shared" si="2"/>
        <v>4</v>
      </c>
    </row>
    <row r="163" spans="1:20" x14ac:dyDescent="0.25">
      <c r="A163" s="13" t="s">
        <v>1776</v>
      </c>
      <c r="B163" s="13">
        <v>421</v>
      </c>
      <c r="C163" s="13" t="s">
        <v>1795</v>
      </c>
      <c r="D163" s="13" t="s">
        <v>1382</v>
      </c>
      <c r="E163" s="13">
        <v>0</v>
      </c>
      <c r="F163" s="13">
        <v>1</v>
      </c>
      <c r="G163" s="13">
        <v>0</v>
      </c>
      <c r="H163" s="13">
        <v>0</v>
      </c>
      <c r="I163" s="13">
        <v>0</v>
      </c>
      <c r="J163" s="13">
        <v>0</v>
      </c>
      <c r="K163" s="13">
        <v>0</v>
      </c>
      <c r="L163" s="13">
        <v>0</v>
      </c>
      <c r="M163" s="13">
        <v>0</v>
      </c>
      <c r="N163" s="13">
        <v>0</v>
      </c>
      <c r="O163" s="13">
        <v>0</v>
      </c>
      <c r="P163" s="13">
        <v>0</v>
      </c>
      <c r="Q163" s="13" t="s">
        <v>1383</v>
      </c>
      <c r="R163" s="13" t="s">
        <v>1796</v>
      </c>
      <c r="S163" s="13" t="s">
        <v>1797</v>
      </c>
      <c r="T163" s="13">
        <f t="shared" si="2"/>
        <v>1</v>
      </c>
    </row>
    <row r="164" spans="1:20" x14ac:dyDescent="0.25">
      <c r="A164" s="13" t="s">
        <v>1776</v>
      </c>
      <c r="B164" s="13">
        <v>430</v>
      </c>
      <c r="C164" s="13" t="s">
        <v>1801</v>
      </c>
      <c r="D164" s="13" t="s">
        <v>1382</v>
      </c>
      <c r="E164" s="13">
        <v>4</v>
      </c>
      <c r="F164" s="13">
        <v>0</v>
      </c>
      <c r="G164" s="13">
        <v>0</v>
      </c>
      <c r="H164" s="13">
        <v>0</v>
      </c>
      <c r="I164" s="13">
        <v>1</v>
      </c>
      <c r="J164" s="13">
        <v>0</v>
      </c>
      <c r="K164" s="13">
        <v>0</v>
      </c>
      <c r="L164" s="13">
        <v>0</v>
      </c>
      <c r="M164" s="13">
        <v>2</v>
      </c>
      <c r="N164" s="13">
        <v>0</v>
      </c>
      <c r="O164" s="13">
        <v>0</v>
      </c>
      <c r="P164" s="13">
        <v>0</v>
      </c>
      <c r="Q164" s="13" t="s">
        <v>1383</v>
      </c>
      <c r="R164" s="13" t="s">
        <v>1802</v>
      </c>
      <c r="S164" s="13" t="s">
        <v>1803</v>
      </c>
      <c r="T164" s="13">
        <f t="shared" si="2"/>
        <v>7</v>
      </c>
    </row>
    <row r="165" spans="1:20" x14ac:dyDescent="0.25">
      <c r="A165" s="13" t="s">
        <v>1776</v>
      </c>
      <c r="B165" s="13">
        <v>442</v>
      </c>
      <c r="C165" s="13" t="s">
        <v>1804</v>
      </c>
      <c r="D165" s="13" t="s">
        <v>1382</v>
      </c>
      <c r="E165" s="13">
        <v>2</v>
      </c>
      <c r="F165" s="13">
        <v>0</v>
      </c>
      <c r="G165" s="13">
        <v>0</v>
      </c>
      <c r="H165" s="13">
        <v>0</v>
      </c>
      <c r="I165" s="13">
        <v>2</v>
      </c>
      <c r="J165" s="13">
        <v>0</v>
      </c>
      <c r="K165" s="13">
        <v>0</v>
      </c>
      <c r="L165" s="13">
        <v>0</v>
      </c>
      <c r="M165" s="13">
        <v>2</v>
      </c>
      <c r="N165" s="13">
        <v>0</v>
      </c>
      <c r="O165" s="13">
        <v>0</v>
      </c>
      <c r="P165" s="13">
        <v>0</v>
      </c>
      <c r="Q165" s="13" t="s">
        <v>1383</v>
      </c>
      <c r="R165" s="13" t="s">
        <v>1382</v>
      </c>
      <c r="S165" s="13" t="s">
        <v>4843</v>
      </c>
      <c r="T165" s="13">
        <f t="shared" si="2"/>
        <v>6</v>
      </c>
    </row>
    <row r="166" spans="1:20" x14ac:dyDescent="0.25">
      <c r="A166" s="13" t="s">
        <v>1776</v>
      </c>
      <c r="B166" s="13">
        <v>453</v>
      </c>
      <c r="C166" s="13" t="s">
        <v>1805</v>
      </c>
      <c r="D166" s="13" t="s">
        <v>1382</v>
      </c>
      <c r="E166" s="13">
        <v>1</v>
      </c>
      <c r="F166" s="13">
        <v>0</v>
      </c>
      <c r="G166" s="13">
        <v>0</v>
      </c>
      <c r="H166" s="13">
        <v>0</v>
      </c>
      <c r="I166" s="13">
        <v>0</v>
      </c>
      <c r="J166" s="13">
        <v>0</v>
      </c>
      <c r="K166" s="13">
        <v>0</v>
      </c>
      <c r="L166" s="13">
        <v>0</v>
      </c>
      <c r="M166" s="13">
        <v>0</v>
      </c>
      <c r="N166" s="13">
        <v>0</v>
      </c>
      <c r="O166" s="13">
        <v>0</v>
      </c>
      <c r="P166" s="13">
        <v>0</v>
      </c>
      <c r="Q166" s="13" t="s">
        <v>1383</v>
      </c>
      <c r="R166" s="13" t="s">
        <v>1806</v>
      </c>
      <c r="S166" s="13" t="s">
        <v>1807</v>
      </c>
      <c r="T166" s="13">
        <f t="shared" si="2"/>
        <v>1</v>
      </c>
    </row>
    <row r="167" spans="1:20" x14ac:dyDescent="0.25">
      <c r="A167" s="13" t="s">
        <v>1776</v>
      </c>
      <c r="B167" s="13">
        <v>451</v>
      </c>
      <c r="C167" s="13" t="s">
        <v>1808</v>
      </c>
      <c r="D167" s="13" t="s">
        <v>1382</v>
      </c>
      <c r="E167" s="13">
        <v>1</v>
      </c>
      <c r="F167" s="13">
        <v>0</v>
      </c>
      <c r="G167" s="13">
        <v>0</v>
      </c>
      <c r="H167" s="13">
        <v>0</v>
      </c>
      <c r="I167" s="13">
        <v>1</v>
      </c>
      <c r="J167" s="13">
        <v>0</v>
      </c>
      <c r="K167" s="13">
        <v>0</v>
      </c>
      <c r="L167" s="13">
        <v>0</v>
      </c>
      <c r="M167" s="13">
        <v>0</v>
      </c>
      <c r="N167" s="13">
        <v>0</v>
      </c>
      <c r="O167" s="13">
        <v>0</v>
      </c>
      <c r="P167" s="13">
        <v>0</v>
      </c>
      <c r="Q167" s="13" t="s">
        <v>1383</v>
      </c>
      <c r="R167" s="13" t="s">
        <v>1809</v>
      </c>
      <c r="S167" s="13" t="s">
        <v>1810</v>
      </c>
      <c r="T167" s="13">
        <f t="shared" si="2"/>
        <v>2</v>
      </c>
    </row>
    <row r="168" spans="1:20" x14ac:dyDescent="0.25">
      <c r="A168" s="13" t="s">
        <v>1776</v>
      </c>
      <c r="B168" s="13">
        <v>468</v>
      </c>
      <c r="C168" s="13" t="s">
        <v>1811</v>
      </c>
      <c r="D168" s="13" t="s">
        <v>1382</v>
      </c>
      <c r="E168" s="13">
        <v>1</v>
      </c>
      <c r="F168" s="13">
        <v>0</v>
      </c>
      <c r="G168" s="13">
        <v>0</v>
      </c>
      <c r="H168" s="13">
        <v>0</v>
      </c>
      <c r="I168" s="13">
        <v>1</v>
      </c>
      <c r="J168" s="13">
        <v>0</v>
      </c>
      <c r="K168" s="13">
        <v>0</v>
      </c>
      <c r="L168" s="13">
        <v>0</v>
      </c>
      <c r="M168" s="13">
        <v>1</v>
      </c>
      <c r="N168" s="13">
        <v>0</v>
      </c>
      <c r="O168" s="13">
        <v>0</v>
      </c>
      <c r="P168" s="13">
        <v>0</v>
      </c>
      <c r="Q168" s="13" t="s">
        <v>1383</v>
      </c>
      <c r="R168" s="13" t="s">
        <v>1812</v>
      </c>
      <c r="S168" s="13" t="s">
        <v>1813</v>
      </c>
      <c r="T168" s="13">
        <f t="shared" si="2"/>
        <v>3</v>
      </c>
    </row>
    <row r="169" spans="1:20" x14ac:dyDescent="0.25">
      <c r="A169" s="13" t="s">
        <v>1776</v>
      </c>
      <c r="B169" s="13">
        <v>470</v>
      </c>
      <c r="C169" s="13" t="s">
        <v>1814</v>
      </c>
      <c r="D169" s="13" t="s">
        <v>1382</v>
      </c>
      <c r="E169" s="13">
        <v>0</v>
      </c>
      <c r="F169" s="13">
        <v>1</v>
      </c>
      <c r="G169" s="13">
        <v>0</v>
      </c>
      <c r="H169" s="13">
        <v>0</v>
      </c>
      <c r="I169" s="13">
        <v>0</v>
      </c>
      <c r="J169" s="13">
        <v>1</v>
      </c>
      <c r="K169" s="13">
        <v>0</v>
      </c>
      <c r="L169" s="13">
        <v>0</v>
      </c>
      <c r="M169" s="13">
        <v>0</v>
      </c>
      <c r="N169" s="13">
        <v>1</v>
      </c>
      <c r="O169" s="13">
        <v>0</v>
      </c>
      <c r="P169" s="13">
        <v>0</v>
      </c>
      <c r="Q169" s="13" t="s">
        <v>1383</v>
      </c>
      <c r="R169" s="13" t="s">
        <v>1815</v>
      </c>
      <c r="S169" s="13" t="s">
        <v>1816</v>
      </c>
      <c r="T169" s="13">
        <f t="shared" si="2"/>
        <v>3</v>
      </c>
    </row>
    <row r="170" spans="1:20" x14ac:dyDescent="0.25">
      <c r="A170" s="13" t="s">
        <v>1776</v>
      </c>
      <c r="B170" s="13">
        <v>475</v>
      </c>
      <c r="C170" s="13" t="s">
        <v>1817</v>
      </c>
      <c r="D170" s="13" t="s">
        <v>1382</v>
      </c>
      <c r="E170" s="13">
        <v>1</v>
      </c>
      <c r="F170" s="13">
        <v>0</v>
      </c>
      <c r="G170" s="13">
        <v>0</v>
      </c>
      <c r="H170" s="13">
        <v>0</v>
      </c>
      <c r="I170" s="13">
        <v>1</v>
      </c>
      <c r="J170" s="13">
        <v>0</v>
      </c>
      <c r="K170" s="13">
        <v>0</v>
      </c>
      <c r="L170" s="13">
        <v>0</v>
      </c>
      <c r="M170" s="13">
        <v>0</v>
      </c>
      <c r="N170" s="13">
        <v>1</v>
      </c>
      <c r="O170" s="13">
        <v>0</v>
      </c>
      <c r="P170" s="13">
        <v>0</v>
      </c>
      <c r="Q170" s="13" t="s">
        <v>1383</v>
      </c>
      <c r="R170" s="13" t="s">
        <v>1818</v>
      </c>
      <c r="S170" s="13" t="s">
        <v>1819</v>
      </c>
      <c r="T170" s="13">
        <f t="shared" si="2"/>
        <v>3</v>
      </c>
    </row>
    <row r="171" spans="1:20" x14ac:dyDescent="0.25">
      <c r="A171" s="13" t="s">
        <v>1776</v>
      </c>
      <c r="B171" s="13">
        <v>500</v>
      </c>
      <c r="C171" s="13" t="s">
        <v>1820</v>
      </c>
      <c r="D171" s="13" t="s">
        <v>1382</v>
      </c>
      <c r="E171" s="13">
        <v>0</v>
      </c>
      <c r="F171" s="13">
        <v>0</v>
      </c>
      <c r="G171" s="13">
        <v>0</v>
      </c>
      <c r="H171" s="13">
        <v>0</v>
      </c>
      <c r="I171" s="13">
        <v>0</v>
      </c>
      <c r="J171" s="13">
        <v>0</v>
      </c>
      <c r="K171" s="13">
        <v>0</v>
      </c>
      <c r="L171" s="13">
        <v>0</v>
      </c>
      <c r="M171" s="13">
        <v>4</v>
      </c>
      <c r="N171" s="13">
        <v>0</v>
      </c>
      <c r="O171" s="13">
        <v>0</v>
      </c>
      <c r="P171" s="13">
        <v>0</v>
      </c>
      <c r="Q171" s="13" t="s">
        <v>1383</v>
      </c>
      <c r="R171" s="13" t="s">
        <v>1821</v>
      </c>
      <c r="S171" s="13" t="s">
        <v>1822</v>
      </c>
      <c r="T171" s="13">
        <f t="shared" si="2"/>
        <v>4</v>
      </c>
    </row>
    <row r="172" spans="1:20" s="5" customFormat="1" x14ac:dyDescent="0.25">
      <c r="A172" s="13" t="s">
        <v>1776</v>
      </c>
      <c r="B172" s="13">
        <v>520</v>
      </c>
      <c r="C172" s="13" t="s">
        <v>1823</v>
      </c>
      <c r="D172" s="13" t="s">
        <v>1382</v>
      </c>
      <c r="E172" s="13">
        <v>0</v>
      </c>
      <c r="F172" s="13">
        <v>0</v>
      </c>
      <c r="G172" s="13">
        <v>0</v>
      </c>
      <c r="H172" s="13">
        <v>0</v>
      </c>
      <c r="I172" s="13">
        <v>0</v>
      </c>
      <c r="J172" s="13">
        <v>0</v>
      </c>
      <c r="K172" s="13">
        <v>0</v>
      </c>
      <c r="L172" s="13">
        <v>0</v>
      </c>
      <c r="M172" s="13">
        <v>0</v>
      </c>
      <c r="N172" s="13">
        <v>1</v>
      </c>
      <c r="O172" s="13">
        <v>0</v>
      </c>
      <c r="P172" s="13">
        <v>0</v>
      </c>
      <c r="Q172" s="13" t="s">
        <v>1383</v>
      </c>
      <c r="R172" s="13" t="s">
        <v>1382</v>
      </c>
      <c r="S172" s="13" t="s">
        <v>4846</v>
      </c>
      <c r="T172" s="13">
        <f t="shared" si="2"/>
        <v>1</v>
      </c>
    </row>
    <row r="173" spans="1:20" x14ac:dyDescent="0.25">
      <c r="A173" s="13" t="s">
        <v>1776</v>
      </c>
      <c r="B173" s="13">
        <v>570</v>
      </c>
      <c r="C173" s="13" t="s">
        <v>1824</v>
      </c>
      <c r="D173" s="13" t="s">
        <v>1382</v>
      </c>
      <c r="E173" s="13">
        <v>1</v>
      </c>
      <c r="F173" s="13">
        <v>0</v>
      </c>
      <c r="G173" s="13">
        <v>0</v>
      </c>
      <c r="H173" s="13">
        <v>0</v>
      </c>
      <c r="I173" s="13">
        <v>0</v>
      </c>
      <c r="J173" s="13">
        <v>0</v>
      </c>
      <c r="K173" s="13">
        <v>0</v>
      </c>
      <c r="L173" s="13">
        <v>0</v>
      </c>
      <c r="M173" s="13">
        <v>0</v>
      </c>
      <c r="N173" s="13">
        <v>0</v>
      </c>
      <c r="O173" s="13">
        <v>0</v>
      </c>
      <c r="P173" s="13">
        <v>0</v>
      </c>
      <c r="Q173" s="13" t="s">
        <v>1383</v>
      </c>
      <c r="R173" s="13" t="s">
        <v>1825</v>
      </c>
      <c r="S173" s="13" t="s">
        <v>1826</v>
      </c>
      <c r="T173" s="13">
        <f t="shared" si="2"/>
        <v>1</v>
      </c>
    </row>
    <row r="174" spans="1:20" x14ac:dyDescent="0.25">
      <c r="A174" s="13" t="s">
        <v>1776</v>
      </c>
      <c r="B174" s="13">
        <v>575</v>
      </c>
      <c r="C174" s="13" t="s">
        <v>1827</v>
      </c>
      <c r="D174" s="13" t="s">
        <v>1382</v>
      </c>
      <c r="E174" s="13">
        <v>0</v>
      </c>
      <c r="F174" s="13">
        <v>1</v>
      </c>
      <c r="G174" s="13">
        <v>0</v>
      </c>
      <c r="H174" s="13">
        <v>0</v>
      </c>
      <c r="I174" s="13">
        <v>0</v>
      </c>
      <c r="J174" s="13">
        <v>1</v>
      </c>
      <c r="K174" s="13">
        <v>0</v>
      </c>
      <c r="L174" s="13">
        <v>0</v>
      </c>
      <c r="M174" s="13">
        <v>0</v>
      </c>
      <c r="N174" s="13">
        <v>0</v>
      </c>
      <c r="O174" s="13">
        <v>0</v>
      </c>
      <c r="P174" s="13">
        <v>0</v>
      </c>
      <c r="Q174" s="13" t="s">
        <v>1383</v>
      </c>
      <c r="R174" s="13" t="s">
        <v>1828</v>
      </c>
      <c r="S174" s="13" t="s">
        <v>1829</v>
      </c>
      <c r="T174" s="13">
        <f t="shared" si="2"/>
        <v>2</v>
      </c>
    </row>
    <row r="175" spans="1:20" x14ac:dyDescent="0.25">
      <c r="A175" s="13" t="s">
        <v>1776</v>
      </c>
      <c r="B175" s="13">
        <v>580</v>
      </c>
      <c r="C175" s="13" t="s">
        <v>1830</v>
      </c>
      <c r="D175" s="13" t="s">
        <v>1382</v>
      </c>
      <c r="E175" s="13">
        <v>0</v>
      </c>
      <c r="F175" s="13">
        <v>0</v>
      </c>
      <c r="G175" s="13">
        <v>0</v>
      </c>
      <c r="H175" s="13">
        <v>0</v>
      </c>
      <c r="I175" s="13">
        <v>0</v>
      </c>
      <c r="J175" s="13">
        <v>0</v>
      </c>
      <c r="K175" s="13">
        <v>0</v>
      </c>
      <c r="L175" s="13">
        <v>0</v>
      </c>
      <c r="M175" s="13">
        <v>0</v>
      </c>
      <c r="N175" s="13">
        <v>1</v>
      </c>
      <c r="O175" s="13">
        <v>0</v>
      </c>
      <c r="P175" s="13">
        <v>0</v>
      </c>
      <c r="Q175" s="13" t="s">
        <v>1383</v>
      </c>
      <c r="R175" s="13" t="s">
        <v>1831</v>
      </c>
      <c r="S175" s="13" t="s">
        <v>1832</v>
      </c>
      <c r="T175" s="13">
        <f t="shared" si="2"/>
        <v>1</v>
      </c>
    </row>
    <row r="176" spans="1:20" x14ac:dyDescent="0.25">
      <c r="A176" s="13" t="s">
        <v>1776</v>
      </c>
      <c r="B176" s="13">
        <v>582</v>
      </c>
      <c r="C176" s="13" t="s">
        <v>1833</v>
      </c>
      <c r="D176" s="13" t="s">
        <v>1382</v>
      </c>
      <c r="E176" s="13">
        <v>1</v>
      </c>
      <c r="F176" s="13">
        <v>0</v>
      </c>
      <c r="G176" s="13">
        <v>0</v>
      </c>
      <c r="H176" s="13">
        <v>0</v>
      </c>
      <c r="I176" s="13">
        <v>1</v>
      </c>
      <c r="J176" s="13">
        <v>0</v>
      </c>
      <c r="K176" s="13">
        <v>0</v>
      </c>
      <c r="L176" s="13">
        <v>0</v>
      </c>
      <c r="M176" s="13">
        <v>0</v>
      </c>
      <c r="N176" s="13">
        <v>0</v>
      </c>
      <c r="O176" s="13">
        <v>0</v>
      </c>
      <c r="P176" s="13">
        <v>0</v>
      </c>
      <c r="Q176" s="13" t="s">
        <v>1383</v>
      </c>
      <c r="R176" s="13" t="s">
        <v>1834</v>
      </c>
      <c r="S176" s="13" t="s">
        <v>1835</v>
      </c>
      <c r="T176" s="13">
        <f t="shared" si="2"/>
        <v>2</v>
      </c>
    </row>
    <row r="177" spans="1:39" x14ac:dyDescent="0.25">
      <c r="A177" s="13" t="s">
        <v>1776</v>
      </c>
      <c r="B177" s="13">
        <v>593</v>
      </c>
      <c r="C177" s="13" t="s">
        <v>1836</v>
      </c>
      <c r="D177" s="13" t="s">
        <v>1382</v>
      </c>
      <c r="E177" s="13">
        <v>0</v>
      </c>
      <c r="F177" s="13">
        <v>5</v>
      </c>
      <c r="G177" s="13">
        <v>1</v>
      </c>
      <c r="H177" s="13">
        <v>1</v>
      </c>
      <c r="I177" s="13">
        <v>12</v>
      </c>
      <c r="J177" s="13">
        <v>10</v>
      </c>
      <c r="K177" s="13">
        <v>0</v>
      </c>
      <c r="L177" s="13">
        <v>0</v>
      </c>
      <c r="M177" s="13">
        <v>11</v>
      </c>
      <c r="N177" s="13">
        <v>2</v>
      </c>
      <c r="O177" s="13">
        <v>0</v>
      </c>
      <c r="P177" s="13">
        <v>1</v>
      </c>
      <c r="Q177" s="13" t="s">
        <v>1383</v>
      </c>
      <c r="R177" s="13" t="s">
        <v>1837</v>
      </c>
      <c r="S177" s="13" t="s">
        <v>1838</v>
      </c>
      <c r="T177" s="13">
        <f t="shared" si="2"/>
        <v>43</v>
      </c>
    </row>
    <row r="178" spans="1:39" x14ac:dyDescent="0.25">
      <c r="A178" s="13" t="s">
        <v>1776</v>
      </c>
      <c r="B178" s="13">
        <v>600</v>
      </c>
      <c r="C178" s="13" t="s">
        <v>1839</v>
      </c>
      <c r="D178" s="13" t="s">
        <v>1382</v>
      </c>
      <c r="E178" s="13">
        <v>3</v>
      </c>
      <c r="F178" s="13">
        <v>5</v>
      </c>
      <c r="G178" s="13">
        <v>0</v>
      </c>
      <c r="H178" s="13">
        <v>0</v>
      </c>
      <c r="I178" s="13">
        <v>4</v>
      </c>
      <c r="J178" s="13">
        <v>4</v>
      </c>
      <c r="K178" s="13">
        <v>0</v>
      </c>
      <c r="L178" s="13">
        <v>0</v>
      </c>
      <c r="M178" s="13">
        <v>3</v>
      </c>
      <c r="N178" s="13">
        <v>4</v>
      </c>
      <c r="O178" s="13">
        <v>0</v>
      </c>
      <c r="P178" s="13">
        <v>0</v>
      </c>
      <c r="Q178" s="13" t="s">
        <v>1383</v>
      </c>
      <c r="R178" s="13" t="s">
        <v>1840</v>
      </c>
      <c r="S178" s="13" t="s">
        <v>1841</v>
      </c>
      <c r="T178" s="13">
        <f t="shared" si="2"/>
        <v>23</v>
      </c>
    </row>
    <row r="179" spans="1:39" x14ac:dyDescent="0.25">
      <c r="A179" s="13" t="s">
        <v>1776</v>
      </c>
      <c r="B179" s="13">
        <v>601</v>
      </c>
      <c r="C179" s="13" t="s">
        <v>1842</v>
      </c>
      <c r="D179" s="13" t="s">
        <v>1382</v>
      </c>
      <c r="E179" s="13">
        <v>0</v>
      </c>
      <c r="F179" s="13">
        <v>2</v>
      </c>
      <c r="G179" s="13">
        <v>0</v>
      </c>
      <c r="H179" s="13">
        <v>0</v>
      </c>
      <c r="I179" s="13">
        <v>0</v>
      </c>
      <c r="J179" s="13">
        <v>2</v>
      </c>
      <c r="K179" s="13">
        <v>0</v>
      </c>
      <c r="L179" s="13">
        <v>0</v>
      </c>
      <c r="M179" s="13">
        <v>0</v>
      </c>
      <c r="N179" s="13">
        <v>2</v>
      </c>
      <c r="O179" s="13">
        <v>0</v>
      </c>
      <c r="P179" s="13">
        <v>0</v>
      </c>
      <c r="Q179" s="13" t="s">
        <v>1383</v>
      </c>
      <c r="R179" s="13" t="s">
        <v>1843</v>
      </c>
      <c r="S179" s="13" t="s">
        <v>1844</v>
      </c>
      <c r="T179" s="13">
        <f t="shared" si="2"/>
        <v>6</v>
      </c>
    </row>
    <row r="180" spans="1:39" x14ac:dyDescent="0.25">
      <c r="A180" s="13" t="s">
        <v>1776</v>
      </c>
      <c r="B180" s="13">
        <v>610</v>
      </c>
      <c r="C180" s="13" t="s">
        <v>1845</v>
      </c>
      <c r="D180" s="13" t="s">
        <v>1382</v>
      </c>
      <c r="E180" s="13">
        <v>0</v>
      </c>
      <c r="F180" s="13">
        <v>1</v>
      </c>
      <c r="G180" s="13">
        <v>0</v>
      </c>
      <c r="H180" s="13">
        <v>0</v>
      </c>
      <c r="I180" s="13">
        <v>1</v>
      </c>
      <c r="J180" s="13">
        <v>0</v>
      </c>
      <c r="K180" s="13">
        <v>0</v>
      </c>
      <c r="L180" s="13">
        <v>0</v>
      </c>
      <c r="M180" s="13">
        <v>1</v>
      </c>
      <c r="N180" s="13">
        <v>0</v>
      </c>
      <c r="O180" s="13">
        <v>0</v>
      </c>
      <c r="P180" s="13">
        <v>0</v>
      </c>
      <c r="Q180" s="13" t="s">
        <v>1383</v>
      </c>
      <c r="R180" s="13" t="s">
        <v>1846</v>
      </c>
      <c r="S180" s="13" t="s">
        <v>1847</v>
      </c>
      <c r="T180" s="13">
        <f t="shared" si="2"/>
        <v>3</v>
      </c>
    </row>
    <row r="181" spans="1:39" x14ac:dyDescent="0.25">
      <c r="A181" s="13" t="s">
        <v>1776</v>
      </c>
      <c r="B181" s="13">
        <v>630</v>
      </c>
      <c r="C181" s="13" t="s">
        <v>1848</v>
      </c>
      <c r="D181" s="13" t="s">
        <v>1382</v>
      </c>
      <c r="E181" s="13">
        <v>1</v>
      </c>
      <c r="F181" s="13">
        <v>0</v>
      </c>
      <c r="G181" s="13">
        <v>0</v>
      </c>
      <c r="H181" s="13">
        <v>0</v>
      </c>
      <c r="I181" s="13">
        <v>1</v>
      </c>
      <c r="J181" s="13">
        <v>0</v>
      </c>
      <c r="K181" s="13">
        <v>0</v>
      </c>
      <c r="L181" s="13">
        <v>0</v>
      </c>
      <c r="M181" s="13">
        <v>1</v>
      </c>
      <c r="N181" s="13">
        <v>0</v>
      </c>
      <c r="O181" s="13">
        <v>0</v>
      </c>
      <c r="P181" s="13">
        <v>0</v>
      </c>
      <c r="Q181" s="13" t="s">
        <v>1383</v>
      </c>
      <c r="R181" s="13" t="s">
        <v>1849</v>
      </c>
      <c r="S181" s="13" t="s">
        <v>1850</v>
      </c>
      <c r="T181" s="13">
        <f t="shared" si="2"/>
        <v>3</v>
      </c>
    </row>
    <row r="182" spans="1:39" x14ac:dyDescent="0.25">
      <c r="A182" s="13" t="s">
        <v>1776</v>
      </c>
      <c r="B182" s="13">
        <v>640</v>
      </c>
      <c r="C182" s="13" t="s">
        <v>1851</v>
      </c>
      <c r="D182" s="13" t="s">
        <v>1382</v>
      </c>
      <c r="E182" s="13">
        <v>1</v>
      </c>
      <c r="F182" s="13">
        <v>0</v>
      </c>
      <c r="G182" s="13">
        <v>0</v>
      </c>
      <c r="H182" s="13">
        <v>0</v>
      </c>
      <c r="I182" s="13">
        <v>0</v>
      </c>
      <c r="J182" s="13">
        <v>0</v>
      </c>
      <c r="K182" s="13">
        <v>0</v>
      </c>
      <c r="L182" s="13">
        <v>0</v>
      </c>
      <c r="M182" s="13">
        <v>0</v>
      </c>
      <c r="N182" s="13">
        <v>0</v>
      </c>
      <c r="O182" s="13">
        <v>0</v>
      </c>
      <c r="P182" s="13">
        <v>0</v>
      </c>
      <c r="Q182" s="13" t="s">
        <v>1383</v>
      </c>
      <c r="R182" s="13" t="s">
        <v>1852</v>
      </c>
      <c r="S182" s="13" t="s">
        <v>1853</v>
      </c>
      <c r="T182" s="13">
        <f t="shared" si="2"/>
        <v>1</v>
      </c>
    </row>
    <row r="183" spans="1:39" x14ac:dyDescent="0.25">
      <c r="A183" s="13" t="s">
        <v>1776</v>
      </c>
      <c r="B183" s="13">
        <v>650</v>
      </c>
      <c r="C183" s="13" t="s">
        <v>1854</v>
      </c>
      <c r="D183" s="13" t="s">
        <v>1382</v>
      </c>
      <c r="E183" s="13">
        <v>0</v>
      </c>
      <c r="F183" s="13">
        <v>1</v>
      </c>
      <c r="G183" s="13">
        <v>0</v>
      </c>
      <c r="H183" s="13">
        <v>0</v>
      </c>
      <c r="I183" s="13">
        <v>0</v>
      </c>
      <c r="J183" s="13">
        <v>1</v>
      </c>
      <c r="K183" s="13">
        <v>0</v>
      </c>
      <c r="L183" s="13">
        <v>0</v>
      </c>
      <c r="M183" s="13">
        <v>0</v>
      </c>
      <c r="N183" s="13">
        <v>0</v>
      </c>
      <c r="O183" s="13">
        <v>0</v>
      </c>
      <c r="P183" s="13">
        <v>0</v>
      </c>
      <c r="Q183" s="13" t="s">
        <v>1383</v>
      </c>
      <c r="R183" s="13" t="s">
        <v>1855</v>
      </c>
      <c r="S183" s="13" t="s">
        <v>1856</v>
      </c>
      <c r="T183" s="13">
        <f t="shared" si="2"/>
        <v>2</v>
      </c>
    </row>
    <row r="184" spans="1:39" x14ac:dyDescent="0.25">
      <c r="A184" s="13" t="s">
        <v>1776</v>
      </c>
      <c r="B184" s="13">
        <v>672</v>
      </c>
      <c r="C184" s="13" t="s">
        <v>1857</v>
      </c>
      <c r="D184" s="13" t="s">
        <v>1382</v>
      </c>
      <c r="E184" s="13">
        <v>0</v>
      </c>
      <c r="F184" s="13">
        <v>0</v>
      </c>
      <c r="G184" s="13">
        <v>0</v>
      </c>
      <c r="H184" s="13">
        <v>0</v>
      </c>
      <c r="I184" s="13">
        <v>0</v>
      </c>
      <c r="J184" s="13">
        <v>1</v>
      </c>
      <c r="K184" s="13">
        <v>0</v>
      </c>
      <c r="L184" s="13">
        <v>0</v>
      </c>
      <c r="M184" s="13">
        <v>0</v>
      </c>
      <c r="N184" s="13">
        <v>0</v>
      </c>
      <c r="O184" s="13">
        <v>0</v>
      </c>
      <c r="P184" s="13">
        <v>0</v>
      </c>
      <c r="Q184" s="13" t="s">
        <v>1383</v>
      </c>
      <c r="R184" s="13" t="s">
        <v>1858</v>
      </c>
      <c r="S184" s="13" t="s">
        <v>1859</v>
      </c>
      <c r="T184" s="13">
        <f t="shared" si="2"/>
        <v>1</v>
      </c>
    </row>
    <row r="185" spans="1:39" x14ac:dyDescent="0.25">
      <c r="A185" s="13" t="s">
        <v>1776</v>
      </c>
      <c r="B185" s="13">
        <v>675</v>
      </c>
      <c r="C185" s="13" t="s">
        <v>1860</v>
      </c>
      <c r="D185" s="13" t="s">
        <v>1382</v>
      </c>
      <c r="E185" s="13">
        <v>1</v>
      </c>
      <c r="F185" s="13">
        <v>0</v>
      </c>
      <c r="G185" s="13">
        <v>0</v>
      </c>
      <c r="H185" s="13">
        <v>0</v>
      </c>
      <c r="I185" s="13">
        <v>1</v>
      </c>
      <c r="J185" s="13">
        <v>0</v>
      </c>
      <c r="K185" s="13">
        <v>0</v>
      </c>
      <c r="L185" s="13">
        <v>0</v>
      </c>
      <c r="M185" s="13">
        <v>1</v>
      </c>
      <c r="N185" s="13">
        <v>0</v>
      </c>
      <c r="O185" s="13">
        <v>0</v>
      </c>
      <c r="P185" s="13">
        <v>0</v>
      </c>
      <c r="Q185" s="13" t="s">
        <v>1383</v>
      </c>
      <c r="R185" s="13" t="s">
        <v>1861</v>
      </c>
      <c r="S185" s="13" t="s">
        <v>1862</v>
      </c>
      <c r="T185" s="13">
        <f t="shared" si="2"/>
        <v>3</v>
      </c>
    </row>
    <row r="186" spans="1:39" x14ac:dyDescent="0.25">
      <c r="A186" s="13" t="s">
        <v>1776</v>
      </c>
      <c r="B186" s="13">
        <v>682</v>
      </c>
      <c r="C186" s="13" t="s">
        <v>1863</v>
      </c>
      <c r="D186" s="13" t="s">
        <v>1382</v>
      </c>
      <c r="E186" s="13">
        <v>0</v>
      </c>
      <c r="F186" s="13">
        <v>3</v>
      </c>
      <c r="G186" s="13">
        <v>0</v>
      </c>
      <c r="H186" s="13">
        <v>0</v>
      </c>
      <c r="I186" s="13">
        <v>0</v>
      </c>
      <c r="J186" s="13">
        <v>1</v>
      </c>
      <c r="K186" s="13">
        <v>0</v>
      </c>
      <c r="L186" s="13">
        <v>0</v>
      </c>
      <c r="M186" s="13">
        <v>0</v>
      </c>
      <c r="N186" s="13">
        <v>0</v>
      </c>
      <c r="O186" s="13">
        <v>0</v>
      </c>
      <c r="P186" s="13">
        <v>0</v>
      </c>
      <c r="Q186" s="13" t="s">
        <v>1383</v>
      </c>
      <c r="R186" s="13" t="s">
        <v>1864</v>
      </c>
      <c r="S186" s="13" t="s">
        <v>1865</v>
      </c>
      <c r="T186" s="13">
        <f t="shared" si="2"/>
        <v>4</v>
      </c>
    </row>
    <row r="187" spans="1:39" x14ac:dyDescent="0.25">
      <c r="A187" s="13" t="s">
        <v>1776</v>
      </c>
      <c r="B187" s="13">
        <v>684</v>
      </c>
      <c r="C187" s="13" t="s">
        <v>1866</v>
      </c>
      <c r="D187" s="13" t="s">
        <v>1382</v>
      </c>
      <c r="E187" s="13">
        <v>0</v>
      </c>
      <c r="F187" s="13">
        <v>3</v>
      </c>
      <c r="G187" s="13">
        <v>0</v>
      </c>
      <c r="H187" s="13">
        <v>0</v>
      </c>
      <c r="I187" s="13">
        <v>0</v>
      </c>
      <c r="J187" s="13">
        <v>3</v>
      </c>
      <c r="K187" s="13">
        <v>0</v>
      </c>
      <c r="L187" s="13">
        <v>0</v>
      </c>
      <c r="M187" s="13">
        <v>0</v>
      </c>
      <c r="N187" s="13">
        <v>2</v>
      </c>
      <c r="O187" s="13">
        <v>0</v>
      </c>
      <c r="P187" s="13">
        <v>0</v>
      </c>
      <c r="Q187" s="13" t="s">
        <v>1383</v>
      </c>
      <c r="R187" s="13" t="s">
        <v>1867</v>
      </c>
      <c r="S187" s="13" t="s">
        <v>1868</v>
      </c>
      <c r="T187" s="13">
        <f t="shared" si="2"/>
        <v>8</v>
      </c>
    </row>
    <row r="188" spans="1:39" s="8" customFormat="1" x14ac:dyDescent="0.25">
      <c r="A188" s="13" t="s">
        <v>1776</v>
      </c>
      <c r="B188" s="13" t="s">
        <v>1869</v>
      </c>
      <c r="C188" s="13" t="s">
        <v>1870</v>
      </c>
      <c r="D188" s="13" t="s">
        <v>1382</v>
      </c>
      <c r="E188" s="13">
        <v>22</v>
      </c>
      <c r="F188" s="13">
        <v>0</v>
      </c>
      <c r="G188" s="13">
        <v>0</v>
      </c>
      <c r="H188" s="13">
        <v>0</v>
      </c>
      <c r="I188" s="13">
        <v>1</v>
      </c>
      <c r="J188" s="13">
        <v>0</v>
      </c>
      <c r="K188" s="13">
        <v>0</v>
      </c>
      <c r="L188" s="13">
        <v>0</v>
      </c>
      <c r="M188" s="13">
        <v>19</v>
      </c>
      <c r="N188" s="13">
        <v>0</v>
      </c>
      <c r="O188" s="13">
        <v>0</v>
      </c>
      <c r="P188" s="13">
        <v>0</v>
      </c>
      <c r="Q188" s="13" t="s">
        <v>1383</v>
      </c>
      <c r="R188" s="13" t="s">
        <v>1382</v>
      </c>
      <c r="S188" s="13" t="s">
        <v>4850</v>
      </c>
      <c r="T188" s="13">
        <f t="shared" si="2"/>
        <v>42</v>
      </c>
    </row>
    <row r="189" spans="1:39" s="8" customFormat="1" x14ac:dyDescent="0.25">
      <c r="A189" s="13" t="s">
        <v>1776</v>
      </c>
      <c r="B189" s="13" t="s">
        <v>1494</v>
      </c>
      <c r="C189" s="13" t="s">
        <v>1495</v>
      </c>
      <c r="D189" s="13" t="s">
        <v>1382</v>
      </c>
      <c r="E189" s="13">
        <v>0</v>
      </c>
      <c r="F189" s="13">
        <v>0</v>
      </c>
      <c r="G189" s="13">
        <v>0</v>
      </c>
      <c r="H189" s="13">
        <v>0</v>
      </c>
      <c r="I189" s="13">
        <v>0</v>
      </c>
      <c r="J189" s="13">
        <v>0</v>
      </c>
      <c r="K189" s="13">
        <v>0</v>
      </c>
      <c r="L189" s="13">
        <v>0</v>
      </c>
      <c r="M189" s="13">
        <v>0</v>
      </c>
      <c r="N189" s="13">
        <v>7</v>
      </c>
      <c r="O189" s="13">
        <v>0</v>
      </c>
      <c r="P189" s="13">
        <v>0</v>
      </c>
      <c r="Q189" s="13" t="s">
        <v>1383</v>
      </c>
      <c r="R189" s="13" t="s">
        <v>1382</v>
      </c>
      <c r="S189" s="13" t="s">
        <v>4849</v>
      </c>
      <c r="T189" s="13">
        <f t="shared" si="2"/>
        <v>7</v>
      </c>
    </row>
    <row r="190" spans="1:39" s="9" customFormat="1" x14ac:dyDescent="0.25">
      <c r="A190" s="13" t="s">
        <v>1776</v>
      </c>
      <c r="B190" s="13">
        <v>695</v>
      </c>
      <c r="C190" s="13" t="s">
        <v>1871</v>
      </c>
      <c r="D190" s="13" t="s">
        <v>1382</v>
      </c>
      <c r="E190" s="13">
        <v>0</v>
      </c>
      <c r="F190" s="13">
        <v>24</v>
      </c>
      <c r="G190" s="13">
        <v>0</v>
      </c>
      <c r="H190" s="13">
        <v>0</v>
      </c>
      <c r="I190" s="13">
        <v>27</v>
      </c>
      <c r="J190" s="13">
        <v>28</v>
      </c>
      <c r="K190" s="13">
        <v>0</v>
      </c>
      <c r="L190" s="13">
        <v>0</v>
      </c>
      <c r="M190" s="13">
        <v>23</v>
      </c>
      <c r="N190" s="13">
        <v>13</v>
      </c>
      <c r="O190" s="13">
        <v>0</v>
      </c>
      <c r="P190" s="13">
        <v>0</v>
      </c>
      <c r="Q190" s="13" t="s">
        <v>1383</v>
      </c>
      <c r="R190" s="13" t="s">
        <v>1382</v>
      </c>
      <c r="S190" s="13" t="s">
        <v>4848</v>
      </c>
      <c r="T190" s="13">
        <f t="shared" si="2"/>
        <v>115</v>
      </c>
      <c r="U190" s="8"/>
      <c r="V190" s="8"/>
      <c r="W190" s="8"/>
      <c r="X190" s="8"/>
      <c r="Y190" s="8"/>
      <c r="Z190" s="8"/>
      <c r="AA190" s="8"/>
      <c r="AB190" s="8"/>
      <c r="AC190" s="8"/>
      <c r="AD190" s="8"/>
      <c r="AE190" s="8"/>
      <c r="AF190" s="8"/>
      <c r="AG190" s="8"/>
      <c r="AH190" s="8"/>
      <c r="AI190" s="8"/>
      <c r="AJ190" s="8"/>
      <c r="AK190" s="8"/>
      <c r="AL190" s="8"/>
      <c r="AM190" s="8"/>
    </row>
    <row r="191" spans="1:39" x14ac:dyDescent="0.25">
      <c r="A191" s="13" t="s">
        <v>1776</v>
      </c>
      <c r="B191" s="13">
        <v>685</v>
      </c>
      <c r="C191" s="13" t="s">
        <v>1872</v>
      </c>
      <c r="D191" s="13" t="s">
        <v>1382</v>
      </c>
      <c r="E191" s="13">
        <v>0</v>
      </c>
      <c r="F191" s="13">
        <v>1</v>
      </c>
      <c r="G191" s="13">
        <v>0</v>
      </c>
      <c r="H191" s="13">
        <v>0</v>
      </c>
      <c r="I191" s="13">
        <v>0</v>
      </c>
      <c r="J191" s="13">
        <v>1</v>
      </c>
      <c r="K191" s="13">
        <v>0</v>
      </c>
      <c r="L191" s="13">
        <v>0</v>
      </c>
      <c r="M191" s="13">
        <v>0</v>
      </c>
      <c r="N191" s="13">
        <v>0</v>
      </c>
      <c r="O191" s="13">
        <v>0</v>
      </c>
      <c r="P191" s="13">
        <v>0</v>
      </c>
      <c r="Q191" s="13" t="s">
        <v>1383</v>
      </c>
      <c r="R191" s="13" t="s">
        <v>1873</v>
      </c>
      <c r="S191" s="13" t="s">
        <v>4859</v>
      </c>
      <c r="T191" s="13">
        <f t="shared" si="2"/>
        <v>2</v>
      </c>
    </row>
    <row r="192" spans="1:39" x14ac:dyDescent="0.25">
      <c r="A192" s="13" t="s">
        <v>1776</v>
      </c>
      <c r="B192" s="13">
        <v>698</v>
      </c>
      <c r="C192" s="13" t="s">
        <v>1874</v>
      </c>
      <c r="D192" s="13" t="s">
        <v>1382</v>
      </c>
      <c r="E192" s="13">
        <v>0</v>
      </c>
      <c r="F192" s="13">
        <v>8</v>
      </c>
      <c r="G192" s="13">
        <v>0</v>
      </c>
      <c r="H192" s="13">
        <v>0</v>
      </c>
      <c r="I192" s="13">
        <v>0</v>
      </c>
      <c r="J192" s="13">
        <v>0</v>
      </c>
      <c r="K192" s="13">
        <v>0</v>
      </c>
      <c r="L192" s="13">
        <v>0</v>
      </c>
      <c r="M192" s="13">
        <v>0</v>
      </c>
      <c r="N192" s="13">
        <v>2</v>
      </c>
      <c r="O192" s="13">
        <v>0</v>
      </c>
      <c r="P192" s="13">
        <v>0</v>
      </c>
      <c r="Q192" s="13" t="s">
        <v>1383</v>
      </c>
      <c r="R192" s="13" t="s">
        <v>1875</v>
      </c>
      <c r="S192" s="13" t="s">
        <v>1876</v>
      </c>
      <c r="T192" s="13">
        <f t="shared" si="2"/>
        <v>10</v>
      </c>
    </row>
    <row r="193" spans="1:20" x14ac:dyDescent="0.25">
      <c r="A193" s="13" t="s">
        <v>1877</v>
      </c>
      <c r="B193" s="13">
        <v>600</v>
      </c>
      <c r="C193" s="13" t="s">
        <v>1878</v>
      </c>
      <c r="D193" s="13" t="s">
        <v>1382</v>
      </c>
      <c r="E193" s="13">
        <v>3</v>
      </c>
      <c r="F193" s="13">
        <v>1</v>
      </c>
      <c r="G193" s="13">
        <v>2</v>
      </c>
      <c r="H193" s="13">
        <v>0</v>
      </c>
      <c r="I193" s="13">
        <v>3</v>
      </c>
      <c r="J193" s="13">
        <v>1</v>
      </c>
      <c r="K193" s="13">
        <v>2</v>
      </c>
      <c r="L193" s="13">
        <v>0</v>
      </c>
      <c r="M193" s="13">
        <v>3</v>
      </c>
      <c r="N193" s="13">
        <v>1</v>
      </c>
      <c r="O193" s="13">
        <v>2</v>
      </c>
      <c r="P193" s="13">
        <v>0</v>
      </c>
      <c r="Q193" s="13" t="s">
        <v>1383</v>
      </c>
      <c r="R193" s="13" t="s">
        <v>1879</v>
      </c>
      <c r="S193" s="13" t="s">
        <v>1880</v>
      </c>
      <c r="T193" s="13">
        <f t="shared" si="2"/>
        <v>18</v>
      </c>
    </row>
    <row r="194" spans="1:20" x14ac:dyDescent="0.25">
      <c r="A194" s="13" t="s">
        <v>1877</v>
      </c>
      <c r="B194" s="13">
        <v>626</v>
      </c>
      <c r="C194" s="13" t="s">
        <v>2247</v>
      </c>
      <c r="D194" s="13" t="s">
        <v>1382</v>
      </c>
      <c r="E194" s="13">
        <v>1</v>
      </c>
      <c r="F194" s="13">
        <v>0</v>
      </c>
      <c r="G194" s="13">
        <v>0</v>
      </c>
      <c r="H194" s="13">
        <v>0</v>
      </c>
      <c r="I194" s="13">
        <v>0</v>
      </c>
      <c r="J194" s="13">
        <v>0</v>
      </c>
      <c r="K194" s="13">
        <v>0</v>
      </c>
      <c r="L194" s="13">
        <v>0</v>
      </c>
      <c r="M194" s="13">
        <v>0</v>
      </c>
      <c r="N194" s="13">
        <v>3</v>
      </c>
      <c r="O194" s="13">
        <v>0</v>
      </c>
      <c r="P194" s="13">
        <v>0</v>
      </c>
      <c r="Q194" s="13" t="s">
        <v>1383</v>
      </c>
      <c r="R194" s="13" t="s">
        <v>1382</v>
      </c>
      <c r="S194" s="13" t="s">
        <v>2779</v>
      </c>
      <c r="T194" s="13">
        <f>SUM(E194:P194)</f>
        <v>4</v>
      </c>
    </row>
    <row r="195" spans="1:20" x14ac:dyDescent="0.25">
      <c r="A195" s="13" t="s">
        <v>1881</v>
      </c>
      <c r="B195" s="13">
        <v>141</v>
      </c>
      <c r="C195" s="13" t="s">
        <v>1882</v>
      </c>
      <c r="D195" s="13" t="s">
        <v>1382</v>
      </c>
      <c r="E195" s="13">
        <v>2</v>
      </c>
      <c r="F195" s="13">
        <v>2</v>
      </c>
      <c r="G195" s="13">
        <v>1</v>
      </c>
      <c r="H195" s="13">
        <v>1</v>
      </c>
      <c r="I195" s="13">
        <v>2</v>
      </c>
      <c r="J195" s="13">
        <v>2</v>
      </c>
      <c r="K195" s="13">
        <v>1</v>
      </c>
      <c r="L195" s="13">
        <v>0</v>
      </c>
      <c r="M195" s="13">
        <v>2</v>
      </c>
      <c r="N195" s="13">
        <v>2</v>
      </c>
      <c r="O195" s="13">
        <v>0</v>
      </c>
      <c r="P195" s="13">
        <v>1</v>
      </c>
      <c r="Q195" s="13" t="s">
        <v>1383</v>
      </c>
      <c r="R195" s="13" t="s">
        <v>1883</v>
      </c>
      <c r="S195" s="13" t="s">
        <v>1884</v>
      </c>
      <c r="T195" s="13">
        <f t="shared" si="2"/>
        <v>16</v>
      </c>
    </row>
    <row r="196" spans="1:20" x14ac:dyDescent="0.25">
      <c r="A196" s="13" t="s">
        <v>1881</v>
      </c>
      <c r="B196" s="13">
        <v>180</v>
      </c>
      <c r="C196" s="13" t="s">
        <v>1885</v>
      </c>
      <c r="D196" s="13" t="s">
        <v>1382</v>
      </c>
      <c r="E196" s="13">
        <v>2</v>
      </c>
      <c r="F196" s="13">
        <v>2</v>
      </c>
      <c r="G196" s="13">
        <v>2</v>
      </c>
      <c r="H196" s="13">
        <v>0</v>
      </c>
      <c r="I196" s="13">
        <v>2</v>
      </c>
      <c r="J196" s="13">
        <v>2</v>
      </c>
      <c r="K196" s="13">
        <v>1</v>
      </c>
      <c r="L196" s="13">
        <v>0</v>
      </c>
      <c r="M196" s="13">
        <v>2</v>
      </c>
      <c r="N196" s="13">
        <v>2</v>
      </c>
      <c r="O196" s="13">
        <v>1</v>
      </c>
      <c r="P196" s="13">
        <v>0</v>
      </c>
      <c r="Q196" s="13" t="s">
        <v>1383</v>
      </c>
      <c r="R196" s="13" t="s">
        <v>1886</v>
      </c>
      <c r="S196" s="13" t="s">
        <v>1887</v>
      </c>
      <c r="T196" s="13">
        <f t="shared" ref="T196:T259" si="3">SUM(E196:P196)</f>
        <v>16</v>
      </c>
    </row>
    <row r="197" spans="1:20" x14ac:dyDescent="0.25">
      <c r="A197" s="13" t="s">
        <v>1888</v>
      </c>
      <c r="B197" s="13">
        <v>602</v>
      </c>
      <c r="C197" s="13" t="s">
        <v>1889</v>
      </c>
      <c r="D197" s="13" t="s">
        <v>1382</v>
      </c>
      <c r="E197" s="13">
        <v>0</v>
      </c>
      <c r="F197" s="13">
        <v>0</v>
      </c>
      <c r="G197" s="13">
        <v>0</v>
      </c>
      <c r="H197" s="13">
        <v>0</v>
      </c>
      <c r="I197" s="13">
        <v>1</v>
      </c>
      <c r="J197" s="13">
        <v>1</v>
      </c>
      <c r="K197" s="13">
        <v>0</v>
      </c>
      <c r="L197" s="13">
        <v>0</v>
      </c>
      <c r="M197" s="13">
        <v>0</v>
      </c>
      <c r="N197" s="13">
        <v>0</v>
      </c>
      <c r="O197" s="13">
        <v>0</v>
      </c>
      <c r="P197" s="13">
        <v>0</v>
      </c>
      <c r="Q197" s="13" t="s">
        <v>1890</v>
      </c>
      <c r="R197" s="13" t="s">
        <v>1891</v>
      </c>
      <c r="S197" s="13" t="s">
        <v>1892</v>
      </c>
      <c r="T197" s="13">
        <f t="shared" si="3"/>
        <v>2</v>
      </c>
    </row>
    <row r="198" spans="1:20" x14ac:dyDescent="0.25">
      <c r="A198" s="13" t="s">
        <v>1893</v>
      </c>
      <c r="B198" s="13">
        <v>375</v>
      </c>
      <c r="C198" s="13" t="s">
        <v>1417</v>
      </c>
      <c r="D198" s="13" t="s">
        <v>1382</v>
      </c>
      <c r="E198" s="13">
        <v>0</v>
      </c>
      <c r="F198" s="13">
        <v>1</v>
      </c>
      <c r="G198" s="13">
        <v>0</v>
      </c>
      <c r="H198" s="13">
        <v>0</v>
      </c>
      <c r="I198" s="13">
        <v>0</v>
      </c>
      <c r="J198" s="13">
        <v>1</v>
      </c>
      <c r="K198" s="13">
        <v>0</v>
      </c>
      <c r="L198" s="13">
        <v>0</v>
      </c>
      <c r="M198" s="13">
        <v>0</v>
      </c>
      <c r="N198" s="13">
        <v>0</v>
      </c>
      <c r="O198" s="13">
        <v>0</v>
      </c>
      <c r="P198" s="13">
        <v>0</v>
      </c>
      <c r="Q198" s="13" t="s">
        <v>1383</v>
      </c>
      <c r="R198" s="14" t="s">
        <v>1418</v>
      </c>
      <c r="S198" s="14" t="s">
        <v>1419</v>
      </c>
      <c r="T198" s="13">
        <f t="shared" si="3"/>
        <v>2</v>
      </c>
    </row>
    <row r="199" spans="1:20" x14ac:dyDescent="0.25">
      <c r="A199" s="13" t="s">
        <v>1894</v>
      </c>
      <c r="B199" s="13">
        <v>286</v>
      </c>
      <c r="C199" s="13" t="s">
        <v>1895</v>
      </c>
      <c r="D199" s="13" t="s">
        <v>1382</v>
      </c>
      <c r="E199" s="13">
        <v>0</v>
      </c>
      <c r="F199" s="13">
        <v>0</v>
      </c>
      <c r="G199" s="13">
        <v>0</v>
      </c>
      <c r="H199" s="13">
        <v>0</v>
      </c>
      <c r="I199" s="13">
        <v>0</v>
      </c>
      <c r="J199" s="13">
        <v>1</v>
      </c>
      <c r="K199" s="13">
        <v>0</v>
      </c>
      <c r="L199" s="13">
        <v>0</v>
      </c>
      <c r="M199" s="13">
        <v>0</v>
      </c>
      <c r="N199" s="13">
        <v>1</v>
      </c>
      <c r="O199" s="13">
        <v>0</v>
      </c>
      <c r="P199" s="13">
        <v>0</v>
      </c>
      <c r="Q199" s="13" t="s">
        <v>1383</v>
      </c>
      <c r="R199" s="13" t="s">
        <v>1896</v>
      </c>
      <c r="S199" s="13" t="s">
        <v>1897</v>
      </c>
      <c r="T199" s="13">
        <f t="shared" si="3"/>
        <v>2</v>
      </c>
    </row>
    <row r="200" spans="1:20" x14ac:dyDescent="0.25">
      <c r="A200" s="13" t="s">
        <v>1898</v>
      </c>
      <c r="B200" s="13">
        <v>67</v>
      </c>
      <c r="C200" s="13" t="s">
        <v>1901</v>
      </c>
      <c r="D200" s="13" t="s">
        <v>1382</v>
      </c>
      <c r="E200" s="13">
        <v>1</v>
      </c>
      <c r="F200" s="13">
        <v>0</v>
      </c>
      <c r="G200" s="13">
        <v>0</v>
      </c>
      <c r="H200" s="13">
        <v>0</v>
      </c>
      <c r="I200" s="13">
        <v>1</v>
      </c>
      <c r="J200" s="13">
        <v>0</v>
      </c>
      <c r="K200" s="13">
        <v>0</v>
      </c>
      <c r="L200" s="13">
        <v>0</v>
      </c>
      <c r="M200" s="13">
        <v>0</v>
      </c>
      <c r="N200" s="13">
        <v>0</v>
      </c>
      <c r="O200" s="13">
        <v>0</v>
      </c>
      <c r="P200" s="13">
        <v>0</v>
      </c>
      <c r="Q200" s="13" t="s">
        <v>1383</v>
      </c>
      <c r="R200" s="13" t="s">
        <v>1902</v>
      </c>
      <c r="S200" s="13" t="s">
        <v>1903</v>
      </c>
      <c r="T200" s="13">
        <f t="shared" si="3"/>
        <v>2</v>
      </c>
    </row>
    <row r="201" spans="1:20" x14ac:dyDescent="0.25">
      <c r="A201" s="13" t="s">
        <v>1898</v>
      </c>
      <c r="B201" s="13">
        <v>110</v>
      </c>
      <c r="C201" s="13" t="s">
        <v>1904</v>
      </c>
      <c r="D201" s="13" t="s">
        <v>1382</v>
      </c>
      <c r="E201" s="13">
        <v>2</v>
      </c>
      <c r="F201" s="13">
        <v>1</v>
      </c>
      <c r="G201" s="13">
        <v>0</v>
      </c>
      <c r="H201" s="13">
        <v>0</v>
      </c>
      <c r="I201" s="13">
        <v>2</v>
      </c>
      <c r="J201" s="13">
        <v>1</v>
      </c>
      <c r="K201" s="13">
        <v>0</v>
      </c>
      <c r="L201" s="13">
        <v>1</v>
      </c>
      <c r="M201" s="13">
        <v>2</v>
      </c>
      <c r="N201" s="13">
        <v>1</v>
      </c>
      <c r="O201" s="13">
        <v>0</v>
      </c>
      <c r="P201" s="13">
        <v>0</v>
      </c>
      <c r="Q201" s="13" t="s">
        <v>1383</v>
      </c>
      <c r="R201" s="13" t="s">
        <v>1905</v>
      </c>
      <c r="S201" s="13" t="s">
        <v>1906</v>
      </c>
      <c r="T201" s="13">
        <f t="shared" si="3"/>
        <v>10</v>
      </c>
    </row>
    <row r="202" spans="1:20" x14ac:dyDescent="0.25">
      <c r="A202" s="13" t="s">
        <v>1898</v>
      </c>
      <c r="B202" s="13">
        <v>111</v>
      </c>
      <c r="C202" s="13" t="s">
        <v>1907</v>
      </c>
      <c r="D202" s="13" t="s">
        <v>1382</v>
      </c>
      <c r="E202" s="13">
        <v>1</v>
      </c>
      <c r="F202" s="13">
        <v>0</v>
      </c>
      <c r="G202" s="13">
        <v>0</v>
      </c>
      <c r="H202" s="13">
        <v>0</v>
      </c>
      <c r="I202" s="13">
        <v>1</v>
      </c>
      <c r="J202" s="13">
        <v>0</v>
      </c>
      <c r="K202" s="13">
        <v>0</v>
      </c>
      <c r="L202" s="13">
        <v>0</v>
      </c>
      <c r="M202" s="13">
        <v>1</v>
      </c>
      <c r="N202" s="13">
        <v>0</v>
      </c>
      <c r="O202" s="13">
        <v>1</v>
      </c>
      <c r="P202" s="13">
        <v>0</v>
      </c>
      <c r="Q202" s="13" t="s">
        <v>1383</v>
      </c>
      <c r="R202" s="13" t="s">
        <v>1908</v>
      </c>
      <c r="S202" s="13" t="s">
        <v>1909</v>
      </c>
      <c r="T202" s="13">
        <f t="shared" si="3"/>
        <v>4</v>
      </c>
    </row>
    <row r="203" spans="1:20" x14ac:dyDescent="0.25">
      <c r="A203" s="13" t="s">
        <v>1898</v>
      </c>
      <c r="B203" s="13">
        <v>115</v>
      </c>
      <c r="C203" s="13" t="s">
        <v>1910</v>
      </c>
      <c r="D203" s="13" t="s">
        <v>1382</v>
      </c>
      <c r="E203" s="13">
        <v>0</v>
      </c>
      <c r="F203" s="13">
        <v>0</v>
      </c>
      <c r="G203" s="13">
        <v>0</v>
      </c>
      <c r="H203" s="13">
        <v>0</v>
      </c>
      <c r="I203" s="13">
        <v>1</v>
      </c>
      <c r="J203" s="13">
        <v>1</v>
      </c>
      <c r="K203" s="13">
        <v>0</v>
      </c>
      <c r="L203" s="13">
        <v>0</v>
      </c>
      <c r="M203" s="13">
        <v>0</v>
      </c>
      <c r="N203" s="13">
        <v>1</v>
      </c>
      <c r="O203" s="13">
        <v>0</v>
      </c>
      <c r="P203" s="13">
        <v>0</v>
      </c>
      <c r="Q203" s="13" t="s">
        <v>1383</v>
      </c>
      <c r="R203" s="13" t="s">
        <v>1382</v>
      </c>
      <c r="S203" s="13" t="s">
        <v>1911</v>
      </c>
      <c r="T203" s="13">
        <f t="shared" si="3"/>
        <v>3</v>
      </c>
    </row>
    <row r="204" spans="1:20" x14ac:dyDescent="0.25">
      <c r="A204" s="13" t="s">
        <v>1898</v>
      </c>
      <c r="B204" s="13">
        <v>120</v>
      </c>
      <c r="C204" s="13" t="s">
        <v>1912</v>
      </c>
      <c r="D204" s="13" t="s">
        <v>1382</v>
      </c>
      <c r="E204" s="13">
        <v>4</v>
      </c>
      <c r="F204" s="13">
        <v>4</v>
      </c>
      <c r="G204" s="13">
        <v>3</v>
      </c>
      <c r="H204" s="13">
        <v>1</v>
      </c>
      <c r="I204" s="13">
        <v>4</v>
      </c>
      <c r="J204" s="13">
        <v>2</v>
      </c>
      <c r="K204" s="13">
        <v>1</v>
      </c>
      <c r="L204" s="13">
        <v>1</v>
      </c>
      <c r="M204" s="13">
        <v>2</v>
      </c>
      <c r="N204" s="13">
        <v>2</v>
      </c>
      <c r="O204" s="13">
        <v>4</v>
      </c>
      <c r="P204" s="13">
        <v>0</v>
      </c>
      <c r="Q204" s="13" t="s">
        <v>1383</v>
      </c>
      <c r="R204" s="13" t="s">
        <v>1913</v>
      </c>
      <c r="S204" s="13" t="s">
        <v>1914</v>
      </c>
      <c r="T204" s="13">
        <f t="shared" si="3"/>
        <v>28</v>
      </c>
    </row>
    <row r="205" spans="1:20" x14ac:dyDescent="0.25">
      <c r="A205" s="13" t="s">
        <v>1898</v>
      </c>
      <c r="B205" s="13">
        <v>121</v>
      </c>
      <c r="C205" s="13" t="s">
        <v>1915</v>
      </c>
      <c r="D205" s="13" t="s">
        <v>1382</v>
      </c>
      <c r="E205" s="13">
        <v>1</v>
      </c>
      <c r="F205" s="13">
        <v>1</v>
      </c>
      <c r="G205" s="13">
        <v>0</v>
      </c>
      <c r="H205" s="13">
        <v>0</v>
      </c>
      <c r="I205" s="13">
        <v>1</v>
      </c>
      <c r="J205" s="13">
        <v>1</v>
      </c>
      <c r="K205" s="13">
        <v>1</v>
      </c>
      <c r="L205" s="13">
        <v>0</v>
      </c>
      <c r="M205" s="13">
        <v>2</v>
      </c>
      <c r="N205" s="13">
        <v>2</v>
      </c>
      <c r="O205" s="13">
        <v>0</v>
      </c>
      <c r="P205" s="13">
        <v>0</v>
      </c>
      <c r="Q205" s="13" t="s">
        <v>1383</v>
      </c>
      <c r="R205" s="13" t="s">
        <v>1916</v>
      </c>
      <c r="S205" s="13" t="s">
        <v>1917</v>
      </c>
      <c r="T205" s="13">
        <f t="shared" si="3"/>
        <v>9</v>
      </c>
    </row>
    <row r="206" spans="1:20" x14ac:dyDescent="0.25">
      <c r="A206" s="13" t="s">
        <v>1898</v>
      </c>
      <c r="B206" s="13">
        <v>123</v>
      </c>
      <c r="C206" s="13" t="s">
        <v>1918</v>
      </c>
      <c r="D206" s="13" t="s">
        <v>1382</v>
      </c>
      <c r="E206" s="13">
        <v>1</v>
      </c>
      <c r="F206" s="13">
        <v>0</v>
      </c>
      <c r="G206" s="13">
        <v>0</v>
      </c>
      <c r="H206" s="13">
        <v>0</v>
      </c>
      <c r="I206" s="13">
        <v>0</v>
      </c>
      <c r="J206" s="13">
        <v>0</v>
      </c>
      <c r="K206" s="13">
        <v>0</v>
      </c>
      <c r="L206" s="13">
        <v>0</v>
      </c>
      <c r="M206" s="13">
        <v>0</v>
      </c>
      <c r="N206" s="13">
        <v>1</v>
      </c>
      <c r="O206" s="13">
        <v>0</v>
      </c>
      <c r="P206" s="13">
        <v>0</v>
      </c>
      <c r="Q206" s="13" t="s">
        <v>1383</v>
      </c>
      <c r="R206" s="13" t="s">
        <v>1919</v>
      </c>
      <c r="S206" s="13" t="s">
        <v>1920</v>
      </c>
      <c r="T206" s="13">
        <f t="shared" si="3"/>
        <v>2</v>
      </c>
    </row>
    <row r="207" spans="1:20" x14ac:dyDescent="0.25">
      <c r="A207" s="13" t="s">
        <v>1898</v>
      </c>
      <c r="B207" s="13">
        <v>130</v>
      </c>
      <c r="C207" s="13" t="s">
        <v>1921</v>
      </c>
      <c r="D207" s="13" t="s">
        <v>1382</v>
      </c>
      <c r="E207" s="13">
        <v>1</v>
      </c>
      <c r="F207" s="13">
        <v>1</v>
      </c>
      <c r="G207" s="13">
        <v>0</v>
      </c>
      <c r="H207" s="13">
        <v>0</v>
      </c>
      <c r="I207" s="13">
        <v>1</v>
      </c>
      <c r="J207" s="13">
        <v>1</v>
      </c>
      <c r="K207" s="13">
        <v>0</v>
      </c>
      <c r="L207" s="13">
        <v>0</v>
      </c>
      <c r="M207" s="13">
        <v>1</v>
      </c>
      <c r="N207" s="13">
        <v>1</v>
      </c>
      <c r="O207" s="13">
        <v>0</v>
      </c>
      <c r="P207" s="13">
        <v>0</v>
      </c>
      <c r="Q207" s="13" t="s">
        <v>1383</v>
      </c>
      <c r="R207" s="13" t="s">
        <v>1922</v>
      </c>
      <c r="S207" s="13" t="s">
        <v>1923</v>
      </c>
      <c r="T207" s="13">
        <f t="shared" si="3"/>
        <v>6</v>
      </c>
    </row>
    <row r="208" spans="1:20" x14ac:dyDescent="0.25">
      <c r="A208" s="13" t="s">
        <v>1898</v>
      </c>
      <c r="B208" s="13">
        <v>210</v>
      </c>
      <c r="C208" s="13" t="s">
        <v>1924</v>
      </c>
      <c r="D208" s="13" t="s">
        <v>1382</v>
      </c>
      <c r="E208" s="13">
        <v>1</v>
      </c>
      <c r="F208" s="13">
        <v>1</v>
      </c>
      <c r="G208" s="13">
        <v>0</v>
      </c>
      <c r="H208" s="13">
        <v>0</v>
      </c>
      <c r="I208" s="13">
        <v>1</v>
      </c>
      <c r="J208" s="13">
        <v>1</v>
      </c>
      <c r="K208" s="13">
        <v>0</v>
      </c>
      <c r="L208" s="13">
        <v>0</v>
      </c>
      <c r="M208" s="13">
        <v>1</v>
      </c>
      <c r="N208" s="13">
        <v>1</v>
      </c>
      <c r="O208" s="13">
        <v>0</v>
      </c>
      <c r="P208" s="13">
        <v>0</v>
      </c>
      <c r="Q208" s="13" t="s">
        <v>1383</v>
      </c>
      <c r="R208" s="13" t="s">
        <v>1382</v>
      </c>
      <c r="S208" s="13" t="s">
        <v>13059</v>
      </c>
      <c r="T208" s="13">
        <f t="shared" si="3"/>
        <v>6</v>
      </c>
    </row>
    <row r="209" spans="1:20" x14ac:dyDescent="0.25">
      <c r="A209" s="13" t="s">
        <v>1898</v>
      </c>
      <c r="B209" s="13">
        <v>212</v>
      </c>
      <c r="C209" s="13" t="s">
        <v>1925</v>
      </c>
      <c r="D209" s="13" t="s">
        <v>1382</v>
      </c>
      <c r="E209" s="13">
        <v>0</v>
      </c>
      <c r="F209" s="13">
        <v>0</v>
      </c>
      <c r="G209" s="13">
        <v>0</v>
      </c>
      <c r="H209" s="13">
        <v>0</v>
      </c>
      <c r="I209" s="13">
        <v>1</v>
      </c>
      <c r="J209" s="13">
        <v>0</v>
      </c>
      <c r="K209" s="13">
        <v>0</v>
      </c>
      <c r="L209" s="13">
        <v>0</v>
      </c>
      <c r="M209" s="13">
        <v>1</v>
      </c>
      <c r="N209" s="13">
        <v>0</v>
      </c>
      <c r="O209" s="13">
        <v>0</v>
      </c>
      <c r="P209" s="13">
        <v>0</v>
      </c>
      <c r="Q209" s="13" t="s">
        <v>1383</v>
      </c>
      <c r="R209" s="13" t="s">
        <v>1926</v>
      </c>
      <c r="S209" s="13" t="s">
        <v>1927</v>
      </c>
      <c r="T209" s="13">
        <f t="shared" si="3"/>
        <v>2</v>
      </c>
    </row>
    <row r="210" spans="1:20" x14ac:dyDescent="0.25">
      <c r="A210" s="13" t="s">
        <v>1898</v>
      </c>
      <c r="B210" s="13">
        <v>222</v>
      </c>
      <c r="C210" s="13" t="s">
        <v>1928</v>
      </c>
      <c r="D210" s="13" t="s">
        <v>1382</v>
      </c>
      <c r="E210" s="13">
        <v>0</v>
      </c>
      <c r="F210" s="13">
        <v>0</v>
      </c>
      <c r="G210" s="13">
        <v>0</v>
      </c>
      <c r="H210" s="13">
        <v>0</v>
      </c>
      <c r="I210" s="13">
        <v>0</v>
      </c>
      <c r="J210" s="13">
        <v>0</v>
      </c>
      <c r="K210" s="13">
        <v>0</v>
      </c>
      <c r="L210" s="13">
        <v>0</v>
      </c>
      <c r="M210" s="13">
        <v>0</v>
      </c>
      <c r="N210" s="13">
        <v>1</v>
      </c>
      <c r="O210" s="13">
        <v>0</v>
      </c>
      <c r="P210" s="13">
        <v>0</v>
      </c>
      <c r="Q210" s="13" t="s">
        <v>1383</v>
      </c>
      <c r="R210" s="13" t="s">
        <v>1929</v>
      </c>
      <c r="S210" s="13" t="s">
        <v>1930</v>
      </c>
      <c r="T210" s="13">
        <f t="shared" si="3"/>
        <v>1</v>
      </c>
    </row>
    <row r="211" spans="1:20" x14ac:dyDescent="0.25">
      <c r="A211" s="13" t="s">
        <v>1898</v>
      </c>
      <c r="B211" s="13">
        <v>225</v>
      </c>
      <c r="C211" s="13" t="s">
        <v>1931</v>
      </c>
      <c r="D211" s="13" t="s">
        <v>1382</v>
      </c>
      <c r="E211" s="13">
        <v>1</v>
      </c>
      <c r="F211" s="13">
        <v>0</v>
      </c>
      <c r="G211" s="13">
        <v>0</v>
      </c>
      <c r="H211" s="13">
        <v>0</v>
      </c>
      <c r="I211" s="13">
        <v>0</v>
      </c>
      <c r="J211" s="13">
        <v>0</v>
      </c>
      <c r="K211" s="13">
        <v>0</v>
      </c>
      <c r="L211" s="13">
        <v>0</v>
      </c>
      <c r="M211" s="13">
        <v>1</v>
      </c>
      <c r="N211" s="13">
        <v>0</v>
      </c>
      <c r="O211" s="13">
        <v>0</v>
      </c>
      <c r="P211" s="13">
        <v>0</v>
      </c>
      <c r="Q211" s="13" t="s">
        <v>1383</v>
      </c>
      <c r="R211" s="13" t="s">
        <v>1932</v>
      </c>
      <c r="S211" s="13" t="s">
        <v>13060</v>
      </c>
      <c r="T211" s="13">
        <f t="shared" si="3"/>
        <v>2</v>
      </c>
    </row>
    <row r="212" spans="1:20" x14ac:dyDescent="0.25">
      <c r="A212" s="13" t="s">
        <v>1898</v>
      </c>
      <c r="B212" s="13">
        <v>228</v>
      </c>
      <c r="C212" s="13" t="s">
        <v>1933</v>
      </c>
      <c r="D212" s="13" t="s">
        <v>1382</v>
      </c>
      <c r="E212" s="13">
        <v>0</v>
      </c>
      <c r="F212" s="13">
        <v>0</v>
      </c>
      <c r="G212" s="13">
        <v>0</v>
      </c>
      <c r="H212" s="13">
        <v>0</v>
      </c>
      <c r="I212" s="13">
        <v>1</v>
      </c>
      <c r="J212" s="13">
        <v>0</v>
      </c>
      <c r="K212" s="13">
        <v>0</v>
      </c>
      <c r="L212" s="13">
        <v>0</v>
      </c>
      <c r="M212" s="13">
        <v>1</v>
      </c>
      <c r="N212" s="13">
        <v>0</v>
      </c>
      <c r="O212" s="13">
        <v>0</v>
      </c>
      <c r="P212" s="13">
        <v>0</v>
      </c>
      <c r="Q212" s="13" t="s">
        <v>1383</v>
      </c>
      <c r="R212" s="13" t="s">
        <v>1934</v>
      </c>
      <c r="S212" s="13" t="s">
        <v>1935</v>
      </c>
      <c r="T212" s="13">
        <f t="shared" si="3"/>
        <v>2</v>
      </c>
    </row>
    <row r="213" spans="1:20" x14ac:dyDescent="0.25">
      <c r="A213" s="13" t="s">
        <v>1898</v>
      </c>
      <c r="B213" s="13">
        <v>230</v>
      </c>
      <c r="C213" s="13" t="s">
        <v>1936</v>
      </c>
      <c r="D213" s="13" t="s">
        <v>1382</v>
      </c>
      <c r="E213" s="13">
        <v>0</v>
      </c>
      <c r="F213" s="13">
        <v>0</v>
      </c>
      <c r="G213" s="13">
        <v>0</v>
      </c>
      <c r="H213" s="13">
        <v>0</v>
      </c>
      <c r="I213" s="13">
        <v>0</v>
      </c>
      <c r="J213" s="13">
        <v>0</v>
      </c>
      <c r="K213" s="13">
        <v>0</v>
      </c>
      <c r="L213" s="13">
        <v>0</v>
      </c>
      <c r="M213" s="13">
        <v>1</v>
      </c>
      <c r="N213" s="13">
        <v>0</v>
      </c>
      <c r="O213" s="13">
        <v>0</v>
      </c>
      <c r="P213" s="13">
        <v>0</v>
      </c>
      <c r="Q213" s="13" t="s">
        <v>1383</v>
      </c>
      <c r="R213" s="13" t="s">
        <v>1937</v>
      </c>
      <c r="S213" s="13" t="s">
        <v>1938</v>
      </c>
      <c r="T213" s="13">
        <f t="shared" si="3"/>
        <v>1</v>
      </c>
    </row>
    <row r="214" spans="1:20" x14ac:dyDescent="0.25">
      <c r="A214" s="13" t="s">
        <v>1898</v>
      </c>
      <c r="B214" s="13">
        <v>232</v>
      </c>
      <c r="C214" s="13" t="s">
        <v>1939</v>
      </c>
      <c r="D214" s="13" t="s">
        <v>1382</v>
      </c>
      <c r="E214" s="13">
        <v>0</v>
      </c>
      <c r="F214" s="13">
        <v>0</v>
      </c>
      <c r="G214" s="13">
        <v>0</v>
      </c>
      <c r="H214" s="13">
        <v>0</v>
      </c>
      <c r="I214" s="13">
        <v>0</v>
      </c>
      <c r="J214" s="13">
        <v>1</v>
      </c>
      <c r="K214" s="13">
        <v>0</v>
      </c>
      <c r="L214" s="13">
        <v>0</v>
      </c>
      <c r="M214" s="13">
        <v>0</v>
      </c>
      <c r="N214" s="13">
        <v>1</v>
      </c>
      <c r="O214" s="13">
        <v>0</v>
      </c>
      <c r="P214" s="13">
        <v>0</v>
      </c>
      <c r="Q214" s="13" t="s">
        <v>1383</v>
      </c>
      <c r="R214" s="13" t="s">
        <v>1940</v>
      </c>
      <c r="S214" s="13" t="s">
        <v>1941</v>
      </c>
      <c r="T214" s="13">
        <f t="shared" si="3"/>
        <v>2</v>
      </c>
    </row>
    <row r="215" spans="1:20" x14ac:dyDescent="0.25">
      <c r="A215" s="13" t="s">
        <v>1898</v>
      </c>
      <c r="B215" s="13">
        <v>259</v>
      </c>
      <c r="C215" s="13" t="s">
        <v>1942</v>
      </c>
      <c r="D215" s="13" t="s">
        <v>1382</v>
      </c>
      <c r="E215" s="13">
        <v>4</v>
      </c>
      <c r="F215" s="13">
        <v>3</v>
      </c>
      <c r="G215" s="13">
        <v>3</v>
      </c>
      <c r="H215" s="13">
        <v>2</v>
      </c>
      <c r="I215" s="13">
        <v>3</v>
      </c>
      <c r="J215" s="13">
        <v>1</v>
      </c>
      <c r="K215" s="13">
        <v>1</v>
      </c>
      <c r="L215" s="13">
        <v>0</v>
      </c>
      <c r="M215" s="13">
        <v>2</v>
      </c>
      <c r="N215" s="13">
        <v>1</v>
      </c>
      <c r="O215" s="13">
        <v>0</v>
      </c>
      <c r="P215" s="13">
        <v>1</v>
      </c>
      <c r="Q215" s="13" t="s">
        <v>1383</v>
      </c>
      <c r="R215" s="13" t="s">
        <v>1943</v>
      </c>
      <c r="S215" s="13" t="s">
        <v>1944</v>
      </c>
      <c r="T215" s="13">
        <f t="shared" si="3"/>
        <v>21</v>
      </c>
    </row>
    <row r="216" spans="1:20" x14ac:dyDescent="0.25">
      <c r="A216" s="13" t="s">
        <v>1898</v>
      </c>
      <c r="B216" s="13">
        <v>262</v>
      </c>
      <c r="C216" s="13" t="s">
        <v>1945</v>
      </c>
      <c r="D216" s="13" t="s">
        <v>1382</v>
      </c>
      <c r="E216" s="13">
        <v>1</v>
      </c>
      <c r="F216" s="13">
        <v>0</v>
      </c>
      <c r="G216" s="13">
        <v>0</v>
      </c>
      <c r="H216" s="13">
        <v>0</v>
      </c>
      <c r="I216" s="13">
        <v>0</v>
      </c>
      <c r="J216" s="13">
        <v>1</v>
      </c>
      <c r="K216" s="13">
        <v>0</v>
      </c>
      <c r="L216" s="13">
        <v>0</v>
      </c>
      <c r="M216" s="13">
        <v>0</v>
      </c>
      <c r="N216" s="13">
        <v>0</v>
      </c>
      <c r="O216" s="13">
        <v>0</v>
      </c>
      <c r="P216" s="13">
        <v>0</v>
      </c>
      <c r="Q216" s="13" t="s">
        <v>1383</v>
      </c>
      <c r="R216" s="13" t="s">
        <v>1946</v>
      </c>
      <c r="S216" s="13" t="s">
        <v>1947</v>
      </c>
      <c r="T216" s="13">
        <f t="shared" si="3"/>
        <v>2</v>
      </c>
    </row>
    <row r="217" spans="1:20" x14ac:dyDescent="0.25">
      <c r="A217" s="13" t="s">
        <v>1898</v>
      </c>
      <c r="B217" s="13">
        <v>264</v>
      </c>
      <c r="C217" s="13" t="s">
        <v>1639</v>
      </c>
      <c r="D217" s="13" t="s">
        <v>1382</v>
      </c>
      <c r="E217" s="13">
        <v>0</v>
      </c>
      <c r="F217" s="13">
        <v>0</v>
      </c>
      <c r="G217" s="13">
        <v>0</v>
      </c>
      <c r="H217" s="13">
        <v>1</v>
      </c>
      <c r="I217" s="13">
        <v>0</v>
      </c>
      <c r="J217" s="13">
        <v>0</v>
      </c>
      <c r="K217" s="13">
        <v>1</v>
      </c>
      <c r="L217" s="13">
        <v>0</v>
      </c>
      <c r="M217" s="13">
        <v>0</v>
      </c>
      <c r="N217" s="13">
        <v>0</v>
      </c>
      <c r="O217" s="13">
        <v>0</v>
      </c>
      <c r="P217" s="13">
        <v>0</v>
      </c>
      <c r="Q217" s="13" t="s">
        <v>1383</v>
      </c>
      <c r="R217" s="13" t="s">
        <v>1382</v>
      </c>
      <c r="S217" s="13" t="s">
        <v>4852</v>
      </c>
      <c r="T217" s="13">
        <f t="shared" si="3"/>
        <v>2</v>
      </c>
    </row>
    <row r="218" spans="1:20" x14ac:dyDescent="0.25">
      <c r="A218" s="13" t="s">
        <v>1898</v>
      </c>
      <c r="B218" s="13">
        <v>267</v>
      </c>
      <c r="C218" s="13" t="s">
        <v>1498</v>
      </c>
      <c r="D218" s="13" t="s">
        <v>1382</v>
      </c>
      <c r="E218" s="13">
        <v>0</v>
      </c>
      <c r="F218" s="13">
        <v>0</v>
      </c>
      <c r="G218" s="13">
        <v>0</v>
      </c>
      <c r="H218" s="13">
        <v>0</v>
      </c>
      <c r="I218" s="13">
        <v>1</v>
      </c>
      <c r="J218" s="13">
        <v>0</v>
      </c>
      <c r="K218" s="13">
        <v>0</v>
      </c>
      <c r="L218" s="13">
        <v>0</v>
      </c>
      <c r="M218" s="13">
        <v>0</v>
      </c>
      <c r="N218" s="13">
        <v>1</v>
      </c>
      <c r="O218" s="13">
        <v>0</v>
      </c>
      <c r="P218" s="13">
        <v>0</v>
      </c>
      <c r="Q218" s="13" t="s">
        <v>1383</v>
      </c>
      <c r="R218" s="13" t="s">
        <v>1948</v>
      </c>
      <c r="S218" s="13" t="s">
        <v>1949</v>
      </c>
      <c r="T218" s="13">
        <f t="shared" si="3"/>
        <v>2</v>
      </c>
    </row>
    <row r="219" spans="1:20" x14ac:dyDescent="0.25">
      <c r="A219" s="13" t="s">
        <v>1898</v>
      </c>
      <c r="B219" s="13">
        <v>269</v>
      </c>
      <c r="C219" s="13" t="s">
        <v>1950</v>
      </c>
      <c r="D219" s="13" t="s">
        <v>1382</v>
      </c>
      <c r="E219" s="13">
        <v>1</v>
      </c>
      <c r="F219" s="13">
        <v>0</v>
      </c>
      <c r="G219" s="13">
        <v>0</v>
      </c>
      <c r="H219" s="13">
        <v>0</v>
      </c>
      <c r="I219" s="13">
        <v>1</v>
      </c>
      <c r="J219" s="13">
        <v>0</v>
      </c>
      <c r="K219" s="13">
        <v>0</v>
      </c>
      <c r="L219" s="13">
        <v>0</v>
      </c>
      <c r="M219" s="13">
        <v>1</v>
      </c>
      <c r="N219" s="13">
        <v>0</v>
      </c>
      <c r="O219" s="13">
        <v>0</v>
      </c>
      <c r="P219" s="13">
        <v>0</v>
      </c>
      <c r="Q219" s="13" t="s">
        <v>1383</v>
      </c>
      <c r="R219" s="13" t="s">
        <v>1951</v>
      </c>
      <c r="S219" s="13" t="s">
        <v>1952</v>
      </c>
      <c r="T219" s="13">
        <f t="shared" si="3"/>
        <v>3</v>
      </c>
    </row>
    <row r="220" spans="1:20" x14ac:dyDescent="0.25">
      <c r="A220" s="13" t="s">
        <v>1898</v>
      </c>
      <c r="B220" s="13">
        <v>270</v>
      </c>
      <c r="C220" s="13" t="s">
        <v>1953</v>
      </c>
      <c r="D220" s="13" t="s">
        <v>1382</v>
      </c>
      <c r="E220" s="13">
        <v>0</v>
      </c>
      <c r="F220" s="13">
        <v>0</v>
      </c>
      <c r="G220" s="13">
        <v>0</v>
      </c>
      <c r="H220" s="13">
        <v>0</v>
      </c>
      <c r="I220" s="13">
        <v>1</v>
      </c>
      <c r="J220" s="13">
        <v>0</v>
      </c>
      <c r="K220" s="13">
        <v>0</v>
      </c>
      <c r="L220" s="13">
        <v>0</v>
      </c>
      <c r="M220" s="13">
        <v>0</v>
      </c>
      <c r="N220" s="13">
        <v>0</v>
      </c>
      <c r="O220" s="13">
        <v>0</v>
      </c>
      <c r="P220" s="13">
        <v>0</v>
      </c>
      <c r="Q220" s="13" t="s">
        <v>1383</v>
      </c>
      <c r="R220" s="13" t="s">
        <v>1954</v>
      </c>
      <c r="S220" s="13" t="s">
        <v>1955</v>
      </c>
      <c r="T220" s="13">
        <f t="shared" si="3"/>
        <v>1</v>
      </c>
    </row>
    <row r="221" spans="1:20" x14ac:dyDescent="0.25">
      <c r="A221" s="13" t="s">
        <v>1898</v>
      </c>
      <c r="B221" s="13">
        <v>410</v>
      </c>
      <c r="C221" s="13" t="s">
        <v>1956</v>
      </c>
      <c r="D221" s="13" t="s">
        <v>1382</v>
      </c>
      <c r="E221" s="13">
        <v>0</v>
      </c>
      <c r="F221" s="13">
        <v>1</v>
      </c>
      <c r="G221" s="13">
        <v>0</v>
      </c>
      <c r="H221" s="13">
        <v>0</v>
      </c>
      <c r="I221" s="13">
        <v>0</v>
      </c>
      <c r="J221" s="13">
        <v>1</v>
      </c>
      <c r="K221" s="13">
        <v>0</v>
      </c>
      <c r="L221" s="13">
        <v>0</v>
      </c>
      <c r="M221" s="13">
        <v>0</v>
      </c>
      <c r="N221" s="13">
        <v>1</v>
      </c>
      <c r="O221" s="13">
        <v>0</v>
      </c>
      <c r="P221" s="13">
        <v>0</v>
      </c>
      <c r="Q221" s="13" t="s">
        <v>1383</v>
      </c>
      <c r="R221" s="13" t="s">
        <v>1957</v>
      </c>
      <c r="S221" s="13" t="s">
        <v>1958</v>
      </c>
      <c r="T221" s="13">
        <f t="shared" si="3"/>
        <v>3</v>
      </c>
    </row>
    <row r="222" spans="1:20" x14ac:dyDescent="0.25">
      <c r="A222" s="13" t="s">
        <v>1898</v>
      </c>
      <c r="B222" s="13">
        <v>414</v>
      </c>
      <c r="C222" s="13" t="s">
        <v>1959</v>
      </c>
      <c r="D222" s="13" t="s">
        <v>1382</v>
      </c>
      <c r="E222" s="13">
        <v>0</v>
      </c>
      <c r="F222" s="13">
        <v>0</v>
      </c>
      <c r="G222" s="13">
        <v>0</v>
      </c>
      <c r="H222" s="13">
        <v>0</v>
      </c>
      <c r="I222" s="13">
        <v>0</v>
      </c>
      <c r="J222" s="13">
        <v>4</v>
      </c>
      <c r="K222" s="13">
        <v>0</v>
      </c>
      <c r="L222" s="13">
        <v>0</v>
      </c>
      <c r="M222" s="13">
        <v>0</v>
      </c>
      <c r="N222" s="13">
        <v>0</v>
      </c>
      <c r="O222" s="13">
        <v>0</v>
      </c>
      <c r="P222" s="13">
        <v>0</v>
      </c>
      <c r="Q222" s="13" t="s">
        <v>1383</v>
      </c>
      <c r="R222" s="13" t="s">
        <v>1960</v>
      </c>
      <c r="S222" s="13" t="s">
        <v>1961</v>
      </c>
      <c r="T222" s="13">
        <f t="shared" si="3"/>
        <v>4</v>
      </c>
    </row>
    <row r="223" spans="1:20" x14ac:dyDescent="0.25">
      <c r="A223" s="13" t="s">
        <v>1898</v>
      </c>
      <c r="B223" s="13">
        <v>416</v>
      </c>
      <c r="C223" s="13" t="s">
        <v>1962</v>
      </c>
      <c r="D223" s="13" t="s">
        <v>1382</v>
      </c>
      <c r="E223" s="13">
        <v>0</v>
      </c>
      <c r="F223" s="13">
        <v>0</v>
      </c>
      <c r="G223" s="13">
        <v>0</v>
      </c>
      <c r="H223" s="13">
        <v>0</v>
      </c>
      <c r="I223" s="13">
        <v>1</v>
      </c>
      <c r="J223" s="13">
        <v>0</v>
      </c>
      <c r="K223" s="13">
        <v>0</v>
      </c>
      <c r="L223" s="13">
        <v>0</v>
      </c>
      <c r="M223" s="13">
        <v>0</v>
      </c>
      <c r="N223" s="13">
        <v>0</v>
      </c>
      <c r="O223" s="13">
        <v>0</v>
      </c>
      <c r="P223" s="13">
        <v>0</v>
      </c>
      <c r="Q223" s="13" t="s">
        <v>1383</v>
      </c>
      <c r="R223" s="13" t="s">
        <v>1963</v>
      </c>
      <c r="S223" s="13" t="s">
        <v>1964</v>
      </c>
      <c r="T223" s="13">
        <f t="shared" si="3"/>
        <v>1</v>
      </c>
    </row>
    <row r="224" spans="1:20" x14ac:dyDescent="0.25">
      <c r="A224" s="13" t="s">
        <v>1898</v>
      </c>
      <c r="B224" s="13">
        <v>428</v>
      </c>
      <c r="C224" s="13" t="s">
        <v>1965</v>
      </c>
      <c r="D224" s="13" t="s">
        <v>1382</v>
      </c>
      <c r="E224" s="13">
        <v>0</v>
      </c>
      <c r="F224" s="13">
        <v>0</v>
      </c>
      <c r="G224" s="13">
        <v>0</v>
      </c>
      <c r="H224" s="13">
        <v>0</v>
      </c>
      <c r="I224" s="13">
        <v>0</v>
      </c>
      <c r="J224" s="13">
        <v>0</v>
      </c>
      <c r="K224" s="13">
        <v>0</v>
      </c>
      <c r="L224" s="13">
        <v>0</v>
      </c>
      <c r="M224" s="13">
        <v>1</v>
      </c>
      <c r="N224" s="13">
        <v>0</v>
      </c>
      <c r="O224" s="13">
        <v>0</v>
      </c>
      <c r="P224" s="13">
        <v>1</v>
      </c>
      <c r="Q224" s="13" t="s">
        <v>1383</v>
      </c>
      <c r="R224" s="13" t="s">
        <v>1966</v>
      </c>
      <c r="S224" s="13" t="s">
        <v>1967</v>
      </c>
      <c r="T224" s="13">
        <f t="shared" si="3"/>
        <v>2</v>
      </c>
    </row>
    <row r="225" spans="1:20" x14ac:dyDescent="0.25">
      <c r="A225" s="13" t="s">
        <v>1898</v>
      </c>
      <c r="B225" s="13">
        <v>429</v>
      </c>
      <c r="C225" s="13" t="s">
        <v>1968</v>
      </c>
      <c r="D225" s="13" t="s">
        <v>1382</v>
      </c>
      <c r="E225" s="13">
        <v>1</v>
      </c>
      <c r="F225" s="13">
        <v>0</v>
      </c>
      <c r="G225" s="13">
        <v>0</v>
      </c>
      <c r="H225" s="13">
        <v>0</v>
      </c>
      <c r="I225" s="13">
        <v>1</v>
      </c>
      <c r="J225" s="13">
        <v>0</v>
      </c>
      <c r="K225" s="13">
        <v>0</v>
      </c>
      <c r="L225" s="13">
        <v>0</v>
      </c>
      <c r="M225" s="13">
        <v>0</v>
      </c>
      <c r="N225" s="13">
        <v>1</v>
      </c>
      <c r="O225" s="13">
        <v>0</v>
      </c>
      <c r="P225" s="13">
        <v>0</v>
      </c>
      <c r="Q225" s="13" t="s">
        <v>1383</v>
      </c>
      <c r="R225" s="13" t="s">
        <v>1969</v>
      </c>
      <c r="S225" s="13" t="s">
        <v>1970</v>
      </c>
      <c r="T225" s="13">
        <f t="shared" si="3"/>
        <v>3</v>
      </c>
    </row>
    <row r="226" spans="1:20" x14ac:dyDescent="0.25">
      <c r="A226" s="13" t="s">
        <v>1898</v>
      </c>
      <c r="B226" s="13">
        <v>435</v>
      </c>
      <c r="C226" s="13" t="s">
        <v>1971</v>
      </c>
      <c r="D226" s="13" t="s">
        <v>1382</v>
      </c>
      <c r="E226" s="13">
        <v>1</v>
      </c>
      <c r="F226" s="13">
        <v>1</v>
      </c>
      <c r="G226" s="13">
        <v>0</v>
      </c>
      <c r="H226" s="13">
        <v>0</v>
      </c>
      <c r="I226" s="13">
        <v>0</v>
      </c>
      <c r="J226" s="13">
        <v>1</v>
      </c>
      <c r="K226" s="13">
        <v>0</v>
      </c>
      <c r="L226" s="13">
        <v>0</v>
      </c>
      <c r="M226" s="13">
        <v>0</v>
      </c>
      <c r="N226" s="13">
        <v>0</v>
      </c>
      <c r="O226" s="13">
        <v>0</v>
      </c>
      <c r="P226" s="13">
        <v>0</v>
      </c>
      <c r="Q226" s="13" t="s">
        <v>1383</v>
      </c>
      <c r="R226" s="13" t="s">
        <v>1972</v>
      </c>
      <c r="S226" s="13" t="s">
        <v>1973</v>
      </c>
      <c r="T226" s="13">
        <f t="shared" si="3"/>
        <v>3</v>
      </c>
    </row>
    <row r="227" spans="1:20" x14ac:dyDescent="0.25">
      <c r="A227" s="13" t="s">
        <v>1898</v>
      </c>
      <c r="B227" s="13">
        <v>437</v>
      </c>
      <c r="C227" s="13" t="s">
        <v>1974</v>
      </c>
      <c r="D227" s="13" t="s">
        <v>1382</v>
      </c>
      <c r="E227" s="13">
        <v>0</v>
      </c>
      <c r="F227" s="13">
        <v>0</v>
      </c>
      <c r="G227" s="13">
        <v>0</v>
      </c>
      <c r="H227" s="13">
        <v>0</v>
      </c>
      <c r="I227" s="13">
        <v>0</v>
      </c>
      <c r="J227" s="13">
        <v>0</v>
      </c>
      <c r="K227" s="13">
        <v>0</v>
      </c>
      <c r="L227" s="13">
        <v>0</v>
      </c>
      <c r="M227" s="13">
        <v>1</v>
      </c>
      <c r="N227" s="13">
        <v>0</v>
      </c>
      <c r="O227" s="13">
        <v>0</v>
      </c>
      <c r="P227" s="13">
        <v>0</v>
      </c>
      <c r="Q227" s="13" t="s">
        <v>1383</v>
      </c>
      <c r="R227" s="13" t="s">
        <v>1975</v>
      </c>
      <c r="S227" s="13" t="s">
        <v>1976</v>
      </c>
      <c r="T227" s="13">
        <f t="shared" si="3"/>
        <v>1</v>
      </c>
    </row>
    <row r="228" spans="1:20" x14ac:dyDescent="0.25">
      <c r="A228" s="13" t="s">
        <v>1898</v>
      </c>
      <c r="B228" s="13">
        <v>440</v>
      </c>
      <c r="C228" s="13" t="s">
        <v>1977</v>
      </c>
      <c r="D228" s="13" t="s">
        <v>1382</v>
      </c>
      <c r="E228" s="13">
        <v>1</v>
      </c>
      <c r="F228" s="13">
        <v>0</v>
      </c>
      <c r="G228" s="13">
        <v>0</v>
      </c>
      <c r="H228" s="13">
        <v>0</v>
      </c>
      <c r="I228" s="13">
        <v>0</v>
      </c>
      <c r="J228" s="13">
        <v>0</v>
      </c>
      <c r="K228" s="13">
        <v>0</v>
      </c>
      <c r="L228" s="13">
        <v>0</v>
      </c>
      <c r="M228" s="13">
        <v>0</v>
      </c>
      <c r="N228" s="13">
        <v>0</v>
      </c>
      <c r="O228" s="13">
        <v>0</v>
      </c>
      <c r="P228" s="13">
        <v>0</v>
      </c>
      <c r="Q228" s="13" t="s">
        <v>1383</v>
      </c>
      <c r="R228" s="13" t="s">
        <v>1978</v>
      </c>
      <c r="S228" s="13" t="s">
        <v>1979</v>
      </c>
      <c r="T228" s="13">
        <f t="shared" si="3"/>
        <v>1</v>
      </c>
    </row>
    <row r="229" spans="1:20" x14ac:dyDescent="0.25">
      <c r="A229" s="13" t="s">
        <v>1898</v>
      </c>
      <c r="B229" s="13">
        <v>441</v>
      </c>
      <c r="C229" s="13" t="s">
        <v>1980</v>
      </c>
      <c r="D229" s="13" t="s">
        <v>1382</v>
      </c>
      <c r="E229" s="13">
        <v>0</v>
      </c>
      <c r="F229" s="13">
        <v>0</v>
      </c>
      <c r="G229" s="13">
        <v>0</v>
      </c>
      <c r="H229" s="13">
        <v>0</v>
      </c>
      <c r="I229" s="13">
        <v>0</v>
      </c>
      <c r="J229" s="13">
        <v>1</v>
      </c>
      <c r="K229" s="13">
        <v>0</v>
      </c>
      <c r="L229" s="13">
        <v>0</v>
      </c>
      <c r="M229" s="13">
        <v>0</v>
      </c>
      <c r="N229" s="13">
        <v>1</v>
      </c>
      <c r="O229" s="13">
        <v>0</v>
      </c>
      <c r="P229" s="13">
        <v>0</v>
      </c>
      <c r="Q229" s="13" t="s">
        <v>1383</v>
      </c>
      <c r="R229" s="13" t="s">
        <v>1981</v>
      </c>
      <c r="S229" s="13" t="s">
        <v>1982</v>
      </c>
      <c r="T229" s="13">
        <f t="shared" si="3"/>
        <v>2</v>
      </c>
    </row>
    <row r="230" spans="1:20" x14ac:dyDescent="0.25">
      <c r="A230" s="13" t="s">
        <v>1898</v>
      </c>
      <c r="B230" s="13">
        <v>444</v>
      </c>
      <c r="C230" s="13" t="s">
        <v>1983</v>
      </c>
      <c r="D230" s="13" t="s">
        <v>1382</v>
      </c>
      <c r="E230" s="13">
        <v>1</v>
      </c>
      <c r="F230" s="13">
        <v>0</v>
      </c>
      <c r="G230" s="13">
        <v>0</v>
      </c>
      <c r="H230" s="13">
        <v>0</v>
      </c>
      <c r="I230" s="13">
        <v>0</v>
      </c>
      <c r="J230" s="13">
        <v>0</v>
      </c>
      <c r="K230" s="13">
        <v>0</v>
      </c>
      <c r="L230" s="13">
        <v>0</v>
      </c>
      <c r="M230" s="13">
        <v>0</v>
      </c>
      <c r="N230" s="13">
        <v>0</v>
      </c>
      <c r="O230" s="13">
        <v>0</v>
      </c>
      <c r="P230" s="13">
        <v>0</v>
      </c>
      <c r="Q230" s="13" t="s">
        <v>1383</v>
      </c>
      <c r="R230" s="13" t="s">
        <v>1984</v>
      </c>
      <c r="S230" s="13" t="s">
        <v>1985</v>
      </c>
      <c r="T230" s="13">
        <f t="shared" si="3"/>
        <v>1</v>
      </c>
    </row>
    <row r="231" spans="1:20" x14ac:dyDescent="0.25">
      <c r="A231" s="13" t="s">
        <v>1898</v>
      </c>
      <c r="B231" s="13">
        <v>445</v>
      </c>
      <c r="C231" s="13" t="s">
        <v>1986</v>
      </c>
      <c r="D231" s="13" t="s">
        <v>1382</v>
      </c>
      <c r="E231" s="13">
        <v>0</v>
      </c>
      <c r="F231" s="13">
        <v>0</v>
      </c>
      <c r="G231" s="13">
        <v>0</v>
      </c>
      <c r="H231" s="13">
        <v>0</v>
      </c>
      <c r="I231" s="13">
        <v>1</v>
      </c>
      <c r="J231" s="13">
        <v>0</v>
      </c>
      <c r="K231" s="13">
        <v>0</v>
      </c>
      <c r="L231" s="13">
        <v>0</v>
      </c>
      <c r="M231" s="13">
        <v>0</v>
      </c>
      <c r="N231" s="13">
        <v>0</v>
      </c>
      <c r="O231" s="13">
        <v>0</v>
      </c>
      <c r="P231" s="13">
        <v>0</v>
      </c>
      <c r="Q231" s="13" t="s">
        <v>1383</v>
      </c>
      <c r="R231" s="13" t="s">
        <v>1929</v>
      </c>
      <c r="S231" s="13" t="s">
        <v>1930</v>
      </c>
      <c r="T231" s="13">
        <f t="shared" si="3"/>
        <v>1</v>
      </c>
    </row>
    <row r="232" spans="1:20" x14ac:dyDescent="0.25">
      <c r="A232" s="13" t="s">
        <v>1898</v>
      </c>
      <c r="B232" s="13">
        <v>451</v>
      </c>
      <c r="C232" s="13" t="s">
        <v>1987</v>
      </c>
      <c r="D232" s="13" t="s">
        <v>1382</v>
      </c>
      <c r="E232" s="13">
        <v>0</v>
      </c>
      <c r="F232" s="13">
        <v>0</v>
      </c>
      <c r="G232" s="13">
        <v>0</v>
      </c>
      <c r="H232" s="13">
        <v>0</v>
      </c>
      <c r="I232" s="13">
        <v>1</v>
      </c>
      <c r="J232" s="13">
        <v>0</v>
      </c>
      <c r="K232" s="13">
        <v>0</v>
      </c>
      <c r="L232" s="13">
        <v>0</v>
      </c>
      <c r="M232" s="13">
        <v>0</v>
      </c>
      <c r="N232" s="13">
        <v>0</v>
      </c>
      <c r="O232" s="13">
        <v>0</v>
      </c>
      <c r="P232" s="13">
        <v>0</v>
      </c>
      <c r="Q232" s="13" t="s">
        <v>1383</v>
      </c>
      <c r="R232" s="13" t="s">
        <v>1988</v>
      </c>
      <c r="S232" s="13" t="s">
        <v>1989</v>
      </c>
      <c r="T232" s="13">
        <f t="shared" si="3"/>
        <v>1</v>
      </c>
    </row>
    <row r="233" spans="1:20" x14ac:dyDescent="0.25">
      <c r="A233" s="13" t="s">
        <v>1898</v>
      </c>
      <c r="B233" s="13">
        <v>454</v>
      </c>
      <c r="C233" s="13" t="s">
        <v>1990</v>
      </c>
      <c r="D233" s="13" t="s">
        <v>1382</v>
      </c>
      <c r="E233" s="13">
        <v>0</v>
      </c>
      <c r="F233" s="13">
        <v>0</v>
      </c>
      <c r="G233" s="13">
        <v>0</v>
      </c>
      <c r="H233" s="13">
        <v>0</v>
      </c>
      <c r="I233" s="13">
        <v>0</v>
      </c>
      <c r="J233" s="13">
        <v>1</v>
      </c>
      <c r="K233" s="13">
        <v>0</v>
      </c>
      <c r="L233" s="13">
        <v>0</v>
      </c>
      <c r="M233" s="13">
        <v>0</v>
      </c>
      <c r="N233" s="13">
        <v>0</v>
      </c>
      <c r="O233" s="13">
        <v>0</v>
      </c>
      <c r="P233" s="13">
        <v>0</v>
      </c>
      <c r="Q233" s="13" t="s">
        <v>1383</v>
      </c>
      <c r="R233" s="13" t="s">
        <v>1991</v>
      </c>
      <c r="S233" s="13" t="s">
        <v>1992</v>
      </c>
      <c r="T233" s="13">
        <f t="shared" si="3"/>
        <v>1</v>
      </c>
    </row>
    <row r="234" spans="1:20" x14ac:dyDescent="0.25">
      <c r="A234" s="13" t="s">
        <v>1898</v>
      </c>
      <c r="B234" s="13">
        <v>457</v>
      </c>
      <c r="C234" s="13" t="s">
        <v>1993</v>
      </c>
      <c r="D234" s="13" t="s">
        <v>1382</v>
      </c>
      <c r="E234" s="13">
        <v>0</v>
      </c>
      <c r="F234" s="13">
        <v>1</v>
      </c>
      <c r="G234" s="13">
        <v>0</v>
      </c>
      <c r="H234" s="13">
        <v>0</v>
      </c>
      <c r="I234" s="13">
        <v>0</v>
      </c>
      <c r="J234" s="13">
        <v>0</v>
      </c>
      <c r="K234" s="13">
        <v>0</v>
      </c>
      <c r="L234" s="13">
        <v>0</v>
      </c>
      <c r="M234" s="13">
        <v>0</v>
      </c>
      <c r="N234" s="13">
        <v>1</v>
      </c>
      <c r="O234" s="13">
        <v>0</v>
      </c>
      <c r="P234" s="13">
        <v>0</v>
      </c>
      <c r="Q234" s="13" t="s">
        <v>1383</v>
      </c>
      <c r="R234" s="13" t="s">
        <v>1994</v>
      </c>
      <c r="S234" s="13" t="s">
        <v>1995</v>
      </c>
      <c r="T234" s="13">
        <f t="shared" si="3"/>
        <v>2</v>
      </c>
    </row>
    <row r="235" spans="1:20" x14ac:dyDescent="0.25">
      <c r="A235" s="13" t="s">
        <v>1898</v>
      </c>
      <c r="B235" s="13">
        <v>460</v>
      </c>
      <c r="C235" s="13" t="s">
        <v>1996</v>
      </c>
      <c r="D235" s="13" t="s">
        <v>1382</v>
      </c>
      <c r="E235" s="13">
        <v>1</v>
      </c>
      <c r="F235" s="13">
        <v>0</v>
      </c>
      <c r="G235" s="13">
        <v>0</v>
      </c>
      <c r="H235" s="13">
        <v>0</v>
      </c>
      <c r="I235" s="13">
        <v>1</v>
      </c>
      <c r="J235" s="13">
        <v>0</v>
      </c>
      <c r="K235" s="13">
        <v>0</v>
      </c>
      <c r="L235" s="13">
        <v>0</v>
      </c>
      <c r="M235" s="13">
        <v>0</v>
      </c>
      <c r="N235" s="13">
        <v>0</v>
      </c>
      <c r="O235" s="13">
        <v>0</v>
      </c>
      <c r="P235" s="13">
        <v>0</v>
      </c>
      <c r="Q235" s="13" t="s">
        <v>1383</v>
      </c>
      <c r="R235" s="13" t="s">
        <v>1997</v>
      </c>
      <c r="S235" s="13" t="s">
        <v>1998</v>
      </c>
      <c r="T235" s="13">
        <f t="shared" si="3"/>
        <v>2</v>
      </c>
    </row>
    <row r="236" spans="1:20" x14ac:dyDescent="0.25">
      <c r="A236" s="13" t="s">
        <v>1898</v>
      </c>
      <c r="B236" s="13">
        <v>464</v>
      </c>
      <c r="C236" s="13" t="s">
        <v>1999</v>
      </c>
      <c r="D236" s="13" t="s">
        <v>1382</v>
      </c>
      <c r="E236" s="13">
        <v>1</v>
      </c>
      <c r="F236" s="13">
        <v>1</v>
      </c>
      <c r="G236" s="13">
        <v>0</v>
      </c>
      <c r="H236" s="13">
        <v>0</v>
      </c>
      <c r="I236" s="13">
        <v>1</v>
      </c>
      <c r="J236" s="13">
        <v>1</v>
      </c>
      <c r="K236" s="13">
        <v>0</v>
      </c>
      <c r="L236" s="13">
        <v>0</v>
      </c>
      <c r="M236" s="13">
        <v>1</v>
      </c>
      <c r="N236" s="13">
        <v>1</v>
      </c>
      <c r="O236" s="13">
        <v>0</v>
      </c>
      <c r="P236" s="13">
        <v>0</v>
      </c>
      <c r="Q236" s="13" t="s">
        <v>1383</v>
      </c>
      <c r="R236" s="13" t="s">
        <v>1382</v>
      </c>
      <c r="S236" s="13" t="s">
        <v>4851</v>
      </c>
      <c r="T236" s="13">
        <f t="shared" si="3"/>
        <v>6</v>
      </c>
    </row>
    <row r="237" spans="1:20" s="3" customFormat="1" x14ac:dyDescent="0.25">
      <c r="A237" s="13" t="s">
        <v>1898</v>
      </c>
      <c r="B237" s="13">
        <v>470</v>
      </c>
      <c r="C237" s="13" t="s">
        <v>1463</v>
      </c>
      <c r="D237" s="13" t="s">
        <v>1382</v>
      </c>
      <c r="E237" s="13">
        <v>0</v>
      </c>
      <c r="F237" s="13">
        <v>0</v>
      </c>
      <c r="G237" s="13">
        <v>0</v>
      </c>
      <c r="H237" s="13">
        <v>0</v>
      </c>
      <c r="I237" s="13">
        <v>0</v>
      </c>
      <c r="J237" s="13">
        <v>0</v>
      </c>
      <c r="K237" s="13">
        <v>0</v>
      </c>
      <c r="L237" s="13">
        <v>0</v>
      </c>
      <c r="M237" s="13">
        <v>1</v>
      </c>
      <c r="N237" s="13">
        <v>0</v>
      </c>
      <c r="O237" s="13">
        <v>0</v>
      </c>
      <c r="P237" s="13">
        <v>0</v>
      </c>
      <c r="Q237" s="13" t="s">
        <v>1383</v>
      </c>
      <c r="R237" s="13" t="s">
        <v>2000</v>
      </c>
      <c r="S237" s="13" t="s">
        <v>2001</v>
      </c>
      <c r="T237" s="13">
        <f t="shared" ref="T237" si="4">SUM(E237:P237)</f>
        <v>1</v>
      </c>
    </row>
    <row r="238" spans="1:20" x14ac:dyDescent="0.25">
      <c r="A238" s="13" t="s">
        <v>1898</v>
      </c>
      <c r="B238" s="13">
        <v>477</v>
      </c>
      <c r="C238" s="13" t="s">
        <v>2002</v>
      </c>
      <c r="D238" s="13" t="s">
        <v>1382</v>
      </c>
      <c r="E238" s="13">
        <v>1</v>
      </c>
      <c r="F238" s="13">
        <v>0</v>
      </c>
      <c r="G238" s="13">
        <v>0</v>
      </c>
      <c r="H238" s="13">
        <v>0</v>
      </c>
      <c r="I238" s="13">
        <v>1</v>
      </c>
      <c r="J238" s="13">
        <v>0</v>
      </c>
      <c r="K238" s="13">
        <v>0</v>
      </c>
      <c r="L238" s="13">
        <v>0</v>
      </c>
      <c r="M238" s="13">
        <v>1</v>
      </c>
      <c r="N238" s="13">
        <v>0</v>
      </c>
      <c r="O238" s="13">
        <v>0</v>
      </c>
      <c r="P238" s="13">
        <v>0</v>
      </c>
      <c r="Q238" s="13" t="s">
        <v>1383</v>
      </c>
      <c r="R238" s="13" t="s">
        <v>2003</v>
      </c>
      <c r="S238" s="13" t="s">
        <v>2004</v>
      </c>
      <c r="T238" s="13">
        <f t="shared" si="3"/>
        <v>3</v>
      </c>
    </row>
    <row r="239" spans="1:20" x14ac:dyDescent="0.25">
      <c r="A239" s="13" t="s">
        <v>1898</v>
      </c>
      <c r="B239" s="13">
        <v>480</v>
      </c>
      <c r="C239" s="13" t="s">
        <v>2005</v>
      </c>
      <c r="D239" s="13" t="s">
        <v>1382</v>
      </c>
      <c r="E239" s="13">
        <v>0</v>
      </c>
      <c r="F239" s="13">
        <v>0</v>
      </c>
      <c r="G239" s="13">
        <v>0</v>
      </c>
      <c r="H239" s="13">
        <v>0</v>
      </c>
      <c r="I239" s="13">
        <v>0</v>
      </c>
      <c r="J239" s="13">
        <v>0</v>
      </c>
      <c r="K239" s="13">
        <v>0</v>
      </c>
      <c r="L239" s="13">
        <v>0</v>
      </c>
      <c r="M239" s="13">
        <v>1</v>
      </c>
      <c r="N239" s="13">
        <v>0</v>
      </c>
      <c r="O239" s="13">
        <v>0</v>
      </c>
      <c r="P239" s="13">
        <v>0</v>
      </c>
      <c r="Q239" s="13" t="s">
        <v>1383</v>
      </c>
      <c r="R239" s="13" t="s">
        <v>2006</v>
      </c>
      <c r="S239" s="13" t="s">
        <v>2007</v>
      </c>
      <c r="T239" s="13">
        <f t="shared" si="3"/>
        <v>1</v>
      </c>
    </row>
    <row r="240" spans="1:20" x14ac:dyDescent="0.25">
      <c r="A240" s="13" t="s">
        <v>1898</v>
      </c>
      <c r="B240" s="13">
        <v>541</v>
      </c>
      <c r="C240" s="13" t="s">
        <v>2008</v>
      </c>
      <c r="D240" s="13" t="s">
        <v>1382</v>
      </c>
      <c r="E240" s="13">
        <v>0</v>
      </c>
      <c r="F240" s="13">
        <v>0</v>
      </c>
      <c r="G240" s="13">
        <v>0</v>
      </c>
      <c r="H240" s="13">
        <v>0</v>
      </c>
      <c r="I240" s="13">
        <v>0</v>
      </c>
      <c r="J240" s="13">
        <v>1</v>
      </c>
      <c r="K240" s="13">
        <v>0</v>
      </c>
      <c r="L240" s="13">
        <v>0</v>
      </c>
      <c r="M240" s="13">
        <v>1</v>
      </c>
      <c r="N240" s="13">
        <v>0</v>
      </c>
      <c r="O240" s="13">
        <v>0</v>
      </c>
      <c r="P240" s="13">
        <v>0</v>
      </c>
      <c r="Q240" s="13" t="s">
        <v>1383</v>
      </c>
      <c r="R240" s="13" t="s">
        <v>2009</v>
      </c>
      <c r="S240" s="13" t="s">
        <v>2010</v>
      </c>
      <c r="T240" s="13">
        <f t="shared" si="3"/>
        <v>2</v>
      </c>
    </row>
    <row r="241" spans="1:20" x14ac:dyDescent="0.25">
      <c r="A241" s="13" t="s">
        <v>1898</v>
      </c>
      <c r="B241" s="13">
        <v>542</v>
      </c>
      <c r="C241" s="13" t="s">
        <v>2011</v>
      </c>
      <c r="D241" s="13" t="s">
        <v>1382</v>
      </c>
      <c r="E241" s="13">
        <v>1</v>
      </c>
      <c r="F241" s="13">
        <v>0</v>
      </c>
      <c r="G241" s="13">
        <v>0</v>
      </c>
      <c r="H241" s="13">
        <v>0</v>
      </c>
      <c r="I241" s="13">
        <v>0</v>
      </c>
      <c r="J241" s="13">
        <v>0</v>
      </c>
      <c r="K241" s="13">
        <v>0</v>
      </c>
      <c r="L241" s="13">
        <v>0</v>
      </c>
      <c r="M241" s="13">
        <v>0</v>
      </c>
      <c r="N241" s="13">
        <v>0</v>
      </c>
      <c r="O241" s="13">
        <v>0</v>
      </c>
      <c r="P241" s="13">
        <v>0</v>
      </c>
      <c r="Q241" s="13" t="s">
        <v>1383</v>
      </c>
      <c r="R241" s="13" t="s">
        <v>2012</v>
      </c>
      <c r="S241" s="13" t="s">
        <v>2013</v>
      </c>
      <c r="T241" s="13">
        <f t="shared" si="3"/>
        <v>1</v>
      </c>
    </row>
    <row r="242" spans="1:20" x14ac:dyDescent="0.25">
      <c r="A242" s="13" t="s">
        <v>1898</v>
      </c>
      <c r="B242" s="13">
        <v>650</v>
      </c>
      <c r="C242" s="13" t="s">
        <v>2014</v>
      </c>
      <c r="D242" s="13" t="s">
        <v>1382</v>
      </c>
      <c r="E242" s="13">
        <v>0</v>
      </c>
      <c r="F242" s="13">
        <v>1</v>
      </c>
      <c r="G242" s="13">
        <v>0</v>
      </c>
      <c r="H242" s="13">
        <v>0</v>
      </c>
      <c r="I242" s="13">
        <v>0</v>
      </c>
      <c r="J242" s="13">
        <v>1</v>
      </c>
      <c r="K242" s="13">
        <v>0</v>
      </c>
      <c r="L242" s="13">
        <v>0</v>
      </c>
      <c r="M242" s="13">
        <v>0</v>
      </c>
      <c r="N242" s="13">
        <v>0</v>
      </c>
      <c r="O242" s="13">
        <v>0</v>
      </c>
      <c r="P242" s="13">
        <v>0</v>
      </c>
      <c r="Q242" s="13" t="s">
        <v>1383</v>
      </c>
      <c r="R242" s="13" t="s">
        <v>2015</v>
      </c>
      <c r="S242" s="13" t="s">
        <v>2016</v>
      </c>
      <c r="T242" s="13">
        <f t="shared" si="3"/>
        <v>2</v>
      </c>
    </row>
    <row r="243" spans="1:20" x14ac:dyDescent="0.25">
      <c r="A243" s="13" t="s">
        <v>1898</v>
      </c>
      <c r="B243" s="13">
        <v>697</v>
      </c>
      <c r="C243" s="13" t="s">
        <v>2017</v>
      </c>
      <c r="D243" s="13" t="s">
        <v>1382</v>
      </c>
      <c r="E243" s="13">
        <v>0</v>
      </c>
      <c r="F243" s="13">
        <v>1</v>
      </c>
      <c r="G243" s="13">
        <v>0</v>
      </c>
      <c r="H243" s="13">
        <v>0</v>
      </c>
      <c r="I243" s="13">
        <v>0</v>
      </c>
      <c r="J243" s="13">
        <v>1</v>
      </c>
      <c r="K243" s="13">
        <v>0</v>
      </c>
      <c r="L243" s="13">
        <v>0</v>
      </c>
      <c r="M243" s="13">
        <v>0</v>
      </c>
      <c r="N243" s="13">
        <v>1</v>
      </c>
      <c r="O243" s="13">
        <v>0</v>
      </c>
      <c r="P243" s="13">
        <v>0</v>
      </c>
      <c r="Q243" s="13" t="s">
        <v>1383</v>
      </c>
      <c r="R243" s="13" t="s">
        <v>2018</v>
      </c>
      <c r="S243" s="13" t="s">
        <v>2019</v>
      </c>
      <c r="T243" s="13">
        <f t="shared" si="3"/>
        <v>3</v>
      </c>
    </row>
    <row r="244" spans="1:20" x14ac:dyDescent="0.25">
      <c r="A244" s="13" t="s">
        <v>2020</v>
      </c>
      <c r="B244" s="13" t="s">
        <v>2021</v>
      </c>
      <c r="C244" s="13" t="s">
        <v>2022</v>
      </c>
      <c r="D244" s="13" t="s">
        <v>1382</v>
      </c>
      <c r="E244" s="13">
        <v>1</v>
      </c>
      <c r="F244" s="13">
        <v>0</v>
      </c>
      <c r="G244" s="13">
        <v>0</v>
      </c>
      <c r="H244" s="13">
        <v>0</v>
      </c>
      <c r="I244" s="13">
        <v>1</v>
      </c>
      <c r="J244" s="13">
        <v>0</v>
      </c>
      <c r="K244" s="13">
        <v>0</v>
      </c>
      <c r="L244" s="13">
        <v>0</v>
      </c>
      <c r="M244" s="13">
        <v>1</v>
      </c>
      <c r="N244" s="13">
        <v>0</v>
      </c>
      <c r="O244" s="13">
        <v>0</v>
      </c>
      <c r="P244" s="13">
        <v>0</v>
      </c>
      <c r="Q244" s="13" t="s">
        <v>1383</v>
      </c>
      <c r="R244" s="13" t="s">
        <v>2023</v>
      </c>
      <c r="S244" s="13" t="s">
        <v>2024</v>
      </c>
      <c r="T244" s="13">
        <f t="shared" si="3"/>
        <v>3</v>
      </c>
    </row>
    <row r="245" spans="1:20" x14ac:dyDescent="0.25">
      <c r="A245" s="13" t="s">
        <v>2020</v>
      </c>
      <c r="B245" s="13">
        <v>76</v>
      </c>
      <c r="C245" s="13" t="s">
        <v>2025</v>
      </c>
      <c r="D245" s="13" t="s">
        <v>1382</v>
      </c>
      <c r="E245" s="13">
        <v>0</v>
      </c>
      <c r="F245" s="13">
        <v>1</v>
      </c>
      <c r="G245" s="13">
        <v>0</v>
      </c>
      <c r="H245" s="13">
        <v>0</v>
      </c>
      <c r="I245" s="13">
        <v>0</v>
      </c>
      <c r="J245" s="13">
        <v>1</v>
      </c>
      <c r="K245" s="13">
        <v>0</v>
      </c>
      <c r="L245" s="13">
        <v>0</v>
      </c>
      <c r="M245" s="13">
        <v>0</v>
      </c>
      <c r="N245" s="13">
        <v>3</v>
      </c>
      <c r="O245" s="13">
        <v>0</v>
      </c>
      <c r="P245" s="13">
        <v>0</v>
      </c>
      <c r="Q245" s="13" t="s">
        <v>1383</v>
      </c>
      <c r="R245" s="13" t="s">
        <v>2026</v>
      </c>
      <c r="S245" s="13" t="s">
        <v>4886</v>
      </c>
      <c r="T245" s="13">
        <f t="shared" si="3"/>
        <v>5</v>
      </c>
    </row>
    <row r="246" spans="1:20" x14ac:dyDescent="0.25">
      <c r="A246" s="13" t="s">
        <v>2020</v>
      </c>
      <c r="B246" s="13">
        <v>77</v>
      </c>
      <c r="C246" s="13" t="s">
        <v>2027</v>
      </c>
      <c r="D246" s="13" t="s">
        <v>1382</v>
      </c>
      <c r="E246" s="13">
        <v>0</v>
      </c>
      <c r="F246" s="13">
        <v>0</v>
      </c>
      <c r="G246" s="13">
        <v>0</v>
      </c>
      <c r="H246" s="13">
        <v>0</v>
      </c>
      <c r="I246" s="13">
        <v>0</v>
      </c>
      <c r="J246" s="13">
        <v>1</v>
      </c>
      <c r="K246" s="13">
        <v>0</v>
      </c>
      <c r="L246" s="13">
        <v>0</v>
      </c>
      <c r="M246" s="13">
        <v>0</v>
      </c>
      <c r="N246" s="13">
        <v>0</v>
      </c>
      <c r="O246" s="13">
        <v>0</v>
      </c>
      <c r="P246" s="13">
        <v>0</v>
      </c>
      <c r="Q246" s="13" t="s">
        <v>1383</v>
      </c>
      <c r="R246" s="13" t="s">
        <v>2028</v>
      </c>
      <c r="S246" s="13" t="s">
        <v>2029</v>
      </c>
      <c r="T246" s="13">
        <f t="shared" si="3"/>
        <v>1</v>
      </c>
    </row>
    <row r="247" spans="1:20" x14ac:dyDescent="0.25">
      <c r="A247" s="13" t="s">
        <v>2020</v>
      </c>
      <c r="B247" s="13">
        <v>103</v>
      </c>
      <c r="C247" s="13" t="s">
        <v>2030</v>
      </c>
      <c r="D247" s="13" t="s">
        <v>1382</v>
      </c>
      <c r="E247" s="13">
        <v>2</v>
      </c>
      <c r="F247" s="13">
        <v>2</v>
      </c>
      <c r="G247" s="13">
        <v>0</v>
      </c>
      <c r="H247" s="13">
        <v>0</v>
      </c>
      <c r="I247" s="13">
        <v>2</v>
      </c>
      <c r="J247" s="13">
        <v>1</v>
      </c>
      <c r="K247" s="13">
        <v>0</v>
      </c>
      <c r="L247" s="13">
        <v>0</v>
      </c>
      <c r="M247" s="13">
        <v>1</v>
      </c>
      <c r="N247" s="13">
        <v>1</v>
      </c>
      <c r="O247" s="13">
        <v>0</v>
      </c>
      <c r="P247" s="13">
        <v>0</v>
      </c>
      <c r="Q247" s="13" t="s">
        <v>1383</v>
      </c>
      <c r="R247" s="13" t="s">
        <v>1382</v>
      </c>
      <c r="S247" s="13" t="s">
        <v>2031</v>
      </c>
      <c r="T247" s="13">
        <f t="shared" si="3"/>
        <v>9</v>
      </c>
    </row>
    <row r="248" spans="1:20" x14ac:dyDescent="0.25">
      <c r="A248" s="13" t="s">
        <v>2020</v>
      </c>
      <c r="B248" s="13">
        <v>108</v>
      </c>
      <c r="C248" s="13" t="s">
        <v>2032</v>
      </c>
      <c r="D248" s="13" t="s">
        <v>1382</v>
      </c>
      <c r="E248" s="13">
        <v>0</v>
      </c>
      <c r="F248" s="13">
        <v>0</v>
      </c>
      <c r="G248" s="13">
        <v>0</v>
      </c>
      <c r="H248" s="13">
        <v>0</v>
      </c>
      <c r="I248" s="13">
        <v>0</v>
      </c>
      <c r="J248" s="13">
        <v>0</v>
      </c>
      <c r="K248" s="13">
        <v>0</v>
      </c>
      <c r="L248" s="13">
        <v>0</v>
      </c>
      <c r="M248" s="13">
        <v>0</v>
      </c>
      <c r="N248" s="13">
        <v>2</v>
      </c>
      <c r="O248" s="13">
        <v>0</v>
      </c>
      <c r="P248" s="13">
        <v>0</v>
      </c>
      <c r="Q248" s="13" t="s">
        <v>1383</v>
      </c>
      <c r="R248" s="13" t="s">
        <v>2295</v>
      </c>
      <c r="S248" s="13" t="s">
        <v>2296</v>
      </c>
      <c r="T248" s="13">
        <f t="shared" si="3"/>
        <v>2</v>
      </c>
    </row>
    <row r="249" spans="1:20" x14ac:dyDescent="0.25">
      <c r="A249" s="13" t="s">
        <v>2020</v>
      </c>
      <c r="B249" s="13">
        <v>109</v>
      </c>
      <c r="C249" s="13" t="s">
        <v>2033</v>
      </c>
      <c r="D249" s="13" t="s">
        <v>1382</v>
      </c>
      <c r="E249" s="13">
        <v>1</v>
      </c>
      <c r="F249" s="13">
        <v>0</v>
      </c>
      <c r="G249" s="13">
        <v>0</v>
      </c>
      <c r="H249" s="13">
        <v>0</v>
      </c>
      <c r="I249" s="13">
        <v>0</v>
      </c>
      <c r="J249" s="13">
        <v>0</v>
      </c>
      <c r="K249" s="13">
        <v>0</v>
      </c>
      <c r="L249" s="13">
        <v>0</v>
      </c>
      <c r="M249" s="13">
        <v>0</v>
      </c>
      <c r="N249" s="13">
        <v>0</v>
      </c>
      <c r="O249" s="13">
        <v>0</v>
      </c>
      <c r="P249" s="13">
        <v>0</v>
      </c>
      <c r="Q249" s="13" t="s">
        <v>1383</v>
      </c>
      <c r="R249" s="13" t="s">
        <v>2034</v>
      </c>
      <c r="S249" s="13" t="s">
        <v>2035</v>
      </c>
      <c r="T249" s="13">
        <f t="shared" si="3"/>
        <v>1</v>
      </c>
    </row>
    <row r="250" spans="1:20" x14ac:dyDescent="0.25">
      <c r="A250" s="13" t="s">
        <v>2020</v>
      </c>
      <c r="B250" s="13">
        <v>110</v>
      </c>
      <c r="C250" s="13" t="s">
        <v>2036</v>
      </c>
      <c r="D250" s="13" t="s">
        <v>1382</v>
      </c>
      <c r="E250" s="13">
        <v>1</v>
      </c>
      <c r="F250" s="13">
        <v>0</v>
      </c>
      <c r="G250" s="13">
        <v>0</v>
      </c>
      <c r="H250" s="13">
        <v>0</v>
      </c>
      <c r="I250" s="13">
        <v>0</v>
      </c>
      <c r="J250" s="13">
        <v>0</v>
      </c>
      <c r="K250" s="13">
        <v>0</v>
      </c>
      <c r="L250" s="13">
        <v>0</v>
      </c>
      <c r="M250" s="13">
        <v>0</v>
      </c>
      <c r="N250" s="13">
        <v>0</v>
      </c>
      <c r="O250" s="13">
        <v>0</v>
      </c>
      <c r="P250" s="13">
        <v>0</v>
      </c>
      <c r="Q250" s="13" t="s">
        <v>1383</v>
      </c>
      <c r="R250" s="13" t="s">
        <v>2037</v>
      </c>
      <c r="S250" s="13" t="s">
        <v>2038</v>
      </c>
      <c r="T250" s="13">
        <f t="shared" si="3"/>
        <v>1</v>
      </c>
    </row>
    <row r="251" spans="1:20" x14ac:dyDescent="0.25">
      <c r="A251" s="13" t="s">
        <v>2020</v>
      </c>
      <c r="B251" s="13">
        <v>200</v>
      </c>
      <c r="C251" s="13" t="s">
        <v>2039</v>
      </c>
      <c r="D251" s="13" t="s">
        <v>1382</v>
      </c>
      <c r="E251" s="13">
        <v>0</v>
      </c>
      <c r="F251" s="13">
        <v>0</v>
      </c>
      <c r="G251" s="13">
        <v>0</v>
      </c>
      <c r="H251" s="13">
        <v>0</v>
      </c>
      <c r="I251" s="13">
        <v>1</v>
      </c>
      <c r="J251" s="13">
        <v>0</v>
      </c>
      <c r="K251" s="13">
        <v>0</v>
      </c>
      <c r="L251" s="13">
        <v>0</v>
      </c>
      <c r="M251" s="13">
        <v>1</v>
      </c>
      <c r="N251" s="13">
        <v>0</v>
      </c>
      <c r="O251" s="13">
        <v>0</v>
      </c>
      <c r="P251" s="13">
        <v>0</v>
      </c>
      <c r="Q251" s="13" t="s">
        <v>1383</v>
      </c>
      <c r="R251" s="13" t="s">
        <v>2040</v>
      </c>
      <c r="S251" s="13" t="s">
        <v>2041</v>
      </c>
      <c r="T251" s="13">
        <f t="shared" si="3"/>
        <v>2</v>
      </c>
    </row>
    <row r="252" spans="1:20" x14ac:dyDescent="0.25">
      <c r="A252" s="13" t="s">
        <v>2020</v>
      </c>
      <c r="B252" s="13">
        <v>201</v>
      </c>
      <c r="C252" s="13" t="s">
        <v>2042</v>
      </c>
      <c r="D252" s="13" t="s">
        <v>1382</v>
      </c>
      <c r="E252" s="13">
        <v>0</v>
      </c>
      <c r="F252" s="13">
        <v>0</v>
      </c>
      <c r="G252" s="13">
        <v>0</v>
      </c>
      <c r="H252" s="13">
        <v>0</v>
      </c>
      <c r="I252" s="13">
        <v>0</v>
      </c>
      <c r="J252" s="13">
        <v>1</v>
      </c>
      <c r="K252" s="13">
        <v>0</v>
      </c>
      <c r="L252" s="13">
        <v>0</v>
      </c>
      <c r="M252" s="13">
        <v>0</v>
      </c>
      <c r="N252" s="13">
        <v>1</v>
      </c>
      <c r="O252" s="13">
        <v>0</v>
      </c>
      <c r="P252" s="13">
        <v>0</v>
      </c>
      <c r="Q252" s="13" t="s">
        <v>1383</v>
      </c>
      <c r="R252" s="13" t="s">
        <v>2043</v>
      </c>
      <c r="S252" s="13" t="s">
        <v>2044</v>
      </c>
      <c r="T252" s="13">
        <f t="shared" si="3"/>
        <v>2</v>
      </c>
    </row>
    <row r="253" spans="1:20" x14ac:dyDescent="0.25">
      <c r="A253" s="13" t="s">
        <v>2020</v>
      </c>
      <c r="B253" s="13">
        <v>202</v>
      </c>
      <c r="C253" s="13" t="s">
        <v>2045</v>
      </c>
      <c r="D253" s="13" t="s">
        <v>1382</v>
      </c>
      <c r="E253" s="13">
        <v>0</v>
      </c>
      <c r="F253" s="13">
        <v>1</v>
      </c>
      <c r="G253" s="13">
        <v>0</v>
      </c>
      <c r="H253" s="13">
        <v>0</v>
      </c>
      <c r="I253" s="13">
        <v>0</v>
      </c>
      <c r="J253" s="13">
        <v>1</v>
      </c>
      <c r="K253" s="13">
        <v>0</v>
      </c>
      <c r="L253" s="13">
        <v>0</v>
      </c>
      <c r="M253" s="13">
        <v>1</v>
      </c>
      <c r="N253" s="13">
        <v>0</v>
      </c>
      <c r="O253" s="13">
        <v>0</v>
      </c>
      <c r="P253" s="13">
        <v>0</v>
      </c>
      <c r="Q253" s="13" t="s">
        <v>1383</v>
      </c>
      <c r="R253" s="13" t="s">
        <v>2046</v>
      </c>
      <c r="S253" s="13" t="s">
        <v>2047</v>
      </c>
      <c r="T253" s="13">
        <f t="shared" si="3"/>
        <v>3</v>
      </c>
    </row>
    <row r="254" spans="1:20" x14ac:dyDescent="0.25">
      <c r="A254" s="13" t="s">
        <v>2020</v>
      </c>
      <c r="B254" s="13">
        <v>215</v>
      </c>
      <c r="C254" s="13" t="s">
        <v>2048</v>
      </c>
      <c r="D254" s="13" t="s">
        <v>1382</v>
      </c>
      <c r="E254" s="13">
        <v>0</v>
      </c>
      <c r="F254" s="13">
        <v>1</v>
      </c>
      <c r="G254" s="13">
        <v>0</v>
      </c>
      <c r="H254" s="13">
        <v>0</v>
      </c>
      <c r="I254" s="13">
        <v>1</v>
      </c>
      <c r="J254" s="13">
        <v>1</v>
      </c>
      <c r="K254" s="13">
        <v>0</v>
      </c>
      <c r="L254" s="13">
        <v>0</v>
      </c>
      <c r="M254" s="13">
        <v>0</v>
      </c>
      <c r="N254" s="13">
        <v>0</v>
      </c>
      <c r="O254" s="13">
        <v>0</v>
      </c>
      <c r="P254" s="13">
        <v>0</v>
      </c>
      <c r="Q254" s="13" t="s">
        <v>1383</v>
      </c>
      <c r="R254" s="13" t="s">
        <v>2049</v>
      </c>
      <c r="S254" s="13" t="s">
        <v>2050</v>
      </c>
      <c r="T254" s="13">
        <f t="shared" si="3"/>
        <v>3</v>
      </c>
    </row>
    <row r="255" spans="1:20" x14ac:dyDescent="0.25">
      <c r="A255" s="13" t="s">
        <v>2020</v>
      </c>
      <c r="B255" s="13">
        <v>310</v>
      </c>
      <c r="C255" s="13" t="s">
        <v>2051</v>
      </c>
      <c r="D255" s="13" t="s">
        <v>1382</v>
      </c>
      <c r="E255" s="13">
        <v>0</v>
      </c>
      <c r="F255" s="13">
        <v>0</v>
      </c>
      <c r="G255" s="13">
        <v>0</v>
      </c>
      <c r="H255" s="13">
        <v>0</v>
      </c>
      <c r="I255" s="13">
        <v>0</v>
      </c>
      <c r="J255" s="13">
        <v>1</v>
      </c>
      <c r="K255" s="13">
        <v>0</v>
      </c>
      <c r="L255" s="13">
        <v>0</v>
      </c>
      <c r="M255" s="13">
        <v>0</v>
      </c>
      <c r="N255" s="13">
        <v>1</v>
      </c>
      <c r="O255" s="13">
        <v>0</v>
      </c>
      <c r="P255" s="13">
        <v>0</v>
      </c>
      <c r="Q255" s="13" t="s">
        <v>1383</v>
      </c>
      <c r="R255" s="13" t="s">
        <v>2052</v>
      </c>
      <c r="S255" s="13" t="s">
        <v>2053</v>
      </c>
      <c r="T255" s="13">
        <f t="shared" si="3"/>
        <v>2</v>
      </c>
    </row>
    <row r="256" spans="1:20" x14ac:dyDescent="0.25">
      <c r="A256" s="13" t="s">
        <v>2020</v>
      </c>
      <c r="B256" s="13">
        <v>315</v>
      </c>
      <c r="C256" s="13" t="s">
        <v>2048</v>
      </c>
      <c r="D256" s="13" t="s">
        <v>1382</v>
      </c>
      <c r="E256" s="13">
        <v>0</v>
      </c>
      <c r="F256" s="13">
        <v>0</v>
      </c>
      <c r="G256" s="13">
        <v>0</v>
      </c>
      <c r="H256" s="13">
        <v>0</v>
      </c>
      <c r="I256" s="13">
        <v>0</v>
      </c>
      <c r="J256" s="13">
        <v>0</v>
      </c>
      <c r="K256" s="13">
        <v>0</v>
      </c>
      <c r="L256" s="13">
        <v>0</v>
      </c>
      <c r="M256" s="13">
        <v>1</v>
      </c>
      <c r="N256" s="13">
        <v>0</v>
      </c>
      <c r="O256" s="13">
        <v>0</v>
      </c>
      <c r="P256" s="13">
        <v>0</v>
      </c>
      <c r="Q256" s="13" t="s">
        <v>1383</v>
      </c>
      <c r="R256" s="13" t="s">
        <v>2049</v>
      </c>
      <c r="S256" s="13" t="s">
        <v>2050</v>
      </c>
      <c r="T256" s="13">
        <f t="shared" si="3"/>
        <v>1</v>
      </c>
    </row>
    <row r="257" spans="1:20" x14ac:dyDescent="0.25">
      <c r="A257" s="13" t="s">
        <v>2020</v>
      </c>
      <c r="B257" s="13">
        <v>324</v>
      </c>
      <c r="C257" s="13" t="s">
        <v>1651</v>
      </c>
      <c r="D257" s="13"/>
      <c r="E257" s="13">
        <v>1</v>
      </c>
      <c r="F257" s="13">
        <v>0</v>
      </c>
      <c r="G257" s="13">
        <v>0</v>
      </c>
      <c r="H257" s="13">
        <v>0</v>
      </c>
      <c r="I257" s="13">
        <v>1</v>
      </c>
      <c r="J257" s="13">
        <v>0</v>
      </c>
      <c r="K257" s="13">
        <v>0</v>
      </c>
      <c r="L257" s="13">
        <v>0</v>
      </c>
      <c r="M257" s="13">
        <v>0</v>
      </c>
      <c r="N257" s="13">
        <v>1</v>
      </c>
      <c r="O257" s="13">
        <v>0</v>
      </c>
      <c r="P257" s="13">
        <v>0</v>
      </c>
      <c r="Q257" s="13" t="s">
        <v>1383</v>
      </c>
      <c r="R257" s="13" t="s">
        <v>1652</v>
      </c>
      <c r="S257" s="13" t="s">
        <v>13057</v>
      </c>
      <c r="T257" s="13">
        <f t="shared" si="3"/>
        <v>3</v>
      </c>
    </row>
    <row r="258" spans="1:20" s="5" customFormat="1" x14ac:dyDescent="0.25">
      <c r="A258" s="13" t="s">
        <v>2020</v>
      </c>
      <c r="B258" s="13">
        <v>403</v>
      </c>
      <c r="C258" s="13" t="s">
        <v>1523</v>
      </c>
      <c r="D258" s="13" t="s">
        <v>1382</v>
      </c>
      <c r="E258" s="13">
        <v>0</v>
      </c>
      <c r="F258" s="13">
        <v>0</v>
      </c>
      <c r="G258" s="13">
        <v>0</v>
      </c>
      <c r="H258" s="13">
        <v>0</v>
      </c>
      <c r="I258" s="13">
        <v>1</v>
      </c>
      <c r="J258" s="13">
        <v>1</v>
      </c>
      <c r="K258" s="13">
        <v>0</v>
      </c>
      <c r="L258" s="13">
        <v>0</v>
      </c>
      <c r="M258" s="13">
        <v>1</v>
      </c>
      <c r="N258" s="13">
        <v>0</v>
      </c>
      <c r="O258" s="13">
        <v>0</v>
      </c>
      <c r="P258" s="13">
        <v>0</v>
      </c>
      <c r="Q258" s="13" t="s">
        <v>1383</v>
      </c>
      <c r="R258" s="13" t="s">
        <v>1382</v>
      </c>
      <c r="S258" s="13" t="s">
        <v>4858</v>
      </c>
      <c r="T258" s="13">
        <f>SUM(E258:P258)</f>
        <v>3</v>
      </c>
    </row>
    <row r="259" spans="1:20" x14ac:dyDescent="0.25">
      <c r="A259" s="13" t="s">
        <v>2020</v>
      </c>
      <c r="B259" s="13">
        <v>406</v>
      </c>
      <c r="C259" s="13" t="s">
        <v>2054</v>
      </c>
      <c r="D259" s="13" t="s">
        <v>1382</v>
      </c>
      <c r="E259" s="13">
        <v>0</v>
      </c>
      <c r="F259" s="13">
        <v>0</v>
      </c>
      <c r="G259" s="13">
        <v>0</v>
      </c>
      <c r="H259" s="13">
        <v>0</v>
      </c>
      <c r="I259" s="13">
        <v>1</v>
      </c>
      <c r="J259" s="13">
        <v>0</v>
      </c>
      <c r="K259" s="13">
        <v>0</v>
      </c>
      <c r="L259" s="13">
        <v>0</v>
      </c>
      <c r="M259" s="13">
        <v>1</v>
      </c>
      <c r="N259" s="13">
        <v>0</v>
      </c>
      <c r="O259" s="13">
        <v>0</v>
      </c>
      <c r="P259" s="13">
        <v>0</v>
      </c>
      <c r="Q259" s="13" t="s">
        <v>1383</v>
      </c>
      <c r="R259" s="13" t="s">
        <v>2055</v>
      </c>
      <c r="S259" s="13" t="s">
        <v>2056</v>
      </c>
      <c r="T259" s="13">
        <f t="shared" si="3"/>
        <v>2</v>
      </c>
    </row>
    <row r="260" spans="1:20" x14ac:dyDescent="0.25">
      <c r="A260" s="13" t="s">
        <v>2020</v>
      </c>
      <c r="B260" s="13">
        <v>432</v>
      </c>
      <c r="C260" s="13" t="s">
        <v>2057</v>
      </c>
      <c r="D260" s="13" t="s">
        <v>1382</v>
      </c>
      <c r="E260" s="13">
        <v>1</v>
      </c>
      <c r="F260" s="13">
        <v>0</v>
      </c>
      <c r="G260" s="13">
        <v>0</v>
      </c>
      <c r="H260" s="13">
        <v>0</v>
      </c>
      <c r="I260" s="13">
        <v>1</v>
      </c>
      <c r="J260" s="13">
        <v>0</v>
      </c>
      <c r="K260" s="13">
        <v>0</v>
      </c>
      <c r="L260" s="13">
        <v>0</v>
      </c>
      <c r="M260" s="13">
        <v>1</v>
      </c>
      <c r="N260" s="13">
        <v>0</v>
      </c>
      <c r="O260" s="13">
        <v>0</v>
      </c>
      <c r="P260" s="13">
        <v>0</v>
      </c>
      <c r="Q260" s="13" t="s">
        <v>1383</v>
      </c>
      <c r="R260" s="13" t="s">
        <v>2058</v>
      </c>
      <c r="S260" s="13" t="s">
        <v>2059</v>
      </c>
      <c r="T260" s="13">
        <f t="shared" ref="T260:T322" si="5">SUM(E260:P260)</f>
        <v>3</v>
      </c>
    </row>
    <row r="261" spans="1:20" x14ac:dyDescent="0.25">
      <c r="A261" s="13" t="s">
        <v>2020</v>
      </c>
      <c r="B261" s="13">
        <v>433</v>
      </c>
      <c r="C261" s="13" t="s">
        <v>2060</v>
      </c>
      <c r="D261" s="13" t="s">
        <v>1382</v>
      </c>
      <c r="E261" s="13">
        <v>1</v>
      </c>
      <c r="F261" s="13">
        <v>0</v>
      </c>
      <c r="G261" s="13">
        <v>0</v>
      </c>
      <c r="H261" s="13">
        <v>0</v>
      </c>
      <c r="I261" s="13">
        <v>0</v>
      </c>
      <c r="J261" s="13">
        <v>0</v>
      </c>
      <c r="K261" s="13">
        <v>0</v>
      </c>
      <c r="L261" s="13">
        <v>0</v>
      </c>
      <c r="M261" s="13">
        <v>0</v>
      </c>
      <c r="N261" s="13">
        <v>0</v>
      </c>
      <c r="O261" s="13">
        <v>0</v>
      </c>
      <c r="P261" s="13">
        <v>0</v>
      </c>
      <c r="Q261" s="13" t="s">
        <v>1383</v>
      </c>
      <c r="R261" s="13" t="s">
        <v>2061</v>
      </c>
      <c r="S261" s="13" t="s">
        <v>2062</v>
      </c>
      <c r="T261" s="13">
        <f t="shared" si="5"/>
        <v>1</v>
      </c>
    </row>
    <row r="262" spans="1:20" x14ac:dyDescent="0.25">
      <c r="A262" s="13" t="s">
        <v>2020</v>
      </c>
      <c r="B262" s="13">
        <v>436</v>
      </c>
      <c r="C262" s="13" t="s">
        <v>2063</v>
      </c>
      <c r="D262" s="13" t="s">
        <v>1382</v>
      </c>
      <c r="E262" s="13">
        <v>0</v>
      </c>
      <c r="F262" s="13">
        <v>0</v>
      </c>
      <c r="G262" s="13">
        <v>0</v>
      </c>
      <c r="H262" s="13">
        <v>0</v>
      </c>
      <c r="I262" s="13">
        <v>0</v>
      </c>
      <c r="J262" s="13">
        <v>0</v>
      </c>
      <c r="K262" s="13">
        <v>0</v>
      </c>
      <c r="L262" s="13">
        <v>0</v>
      </c>
      <c r="M262" s="13">
        <v>0</v>
      </c>
      <c r="N262" s="13">
        <v>1</v>
      </c>
      <c r="O262" s="13">
        <v>0</v>
      </c>
      <c r="P262" s="13">
        <v>0</v>
      </c>
      <c r="Q262" s="13" t="s">
        <v>1383</v>
      </c>
      <c r="R262" s="13" t="s">
        <v>2064</v>
      </c>
      <c r="S262" s="13" t="s">
        <v>2065</v>
      </c>
      <c r="T262" s="13">
        <f t="shared" si="5"/>
        <v>1</v>
      </c>
    </row>
    <row r="263" spans="1:20" x14ac:dyDescent="0.25">
      <c r="A263" s="13" t="s">
        <v>2020</v>
      </c>
      <c r="B263" s="13">
        <v>450</v>
      </c>
      <c r="C263" s="13" t="s">
        <v>1702</v>
      </c>
      <c r="D263" s="13" t="s">
        <v>1382</v>
      </c>
      <c r="E263" s="13">
        <v>0</v>
      </c>
      <c r="F263" s="13">
        <v>1</v>
      </c>
      <c r="G263" s="13">
        <v>0</v>
      </c>
      <c r="H263" s="13">
        <v>0</v>
      </c>
      <c r="I263" s="13">
        <v>0</v>
      </c>
      <c r="J263" s="13">
        <v>1</v>
      </c>
      <c r="K263" s="13">
        <v>0</v>
      </c>
      <c r="L263" s="13">
        <v>0</v>
      </c>
      <c r="M263" s="13">
        <v>0</v>
      </c>
      <c r="N263" s="13">
        <v>1</v>
      </c>
      <c r="O263" s="13">
        <v>0</v>
      </c>
      <c r="P263" s="13">
        <v>0</v>
      </c>
      <c r="Q263" s="13" t="s">
        <v>1383</v>
      </c>
      <c r="R263" s="13" t="s">
        <v>1382</v>
      </c>
      <c r="S263" s="13" t="s">
        <v>2214</v>
      </c>
      <c r="T263" s="13">
        <f t="shared" si="5"/>
        <v>3</v>
      </c>
    </row>
    <row r="264" spans="1:20" x14ac:dyDescent="0.25">
      <c r="A264" s="13" t="s">
        <v>2020</v>
      </c>
      <c r="B264" s="13">
        <v>483</v>
      </c>
      <c r="C264" s="13" t="s">
        <v>2066</v>
      </c>
      <c r="D264" s="13" t="s">
        <v>1382</v>
      </c>
      <c r="E264" s="13">
        <v>2</v>
      </c>
      <c r="F264" s="13">
        <v>0</v>
      </c>
      <c r="G264" s="13">
        <v>0</v>
      </c>
      <c r="H264" s="13">
        <v>0</v>
      </c>
      <c r="I264" s="13">
        <v>0</v>
      </c>
      <c r="J264" s="13">
        <v>0</v>
      </c>
      <c r="K264" s="13">
        <v>0</v>
      </c>
      <c r="L264" s="13">
        <v>0</v>
      </c>
      <c r="M264" s="13">
        <v>0</v>
      </c>
      <c r="N264" s="13">
        <v>0</v>
      </c>
      <c r="O264" s="13">
        <v>0</v>
      </c>
      <c r="P264" s="13">
        <v>0</v>
      </c>
      <c r="Q264" s="13" t="s">
        <v>1383</v>
      </c>
      <c r="R264" s="13" t="s">
        <v>2067</v>
      </c>
      <c r="S264" s="13" t="s">
        <v>2068</v>
      </c>
      <c r="T264" s="13">
        <f t="shared" si="5"/>
        <v>2</v>
      </c>
    </row>
    <row r="265" spans="1:20" x14ac:dyDescent="0.25">
      <c r="A265" s="13" t="s">
        <v>2020</v>
      </c>
      <c r="B265" s="13">
        <v>502</v>
      </c>
      <c r="C265" s="13" t="s">
        <v>1977</v>
      </c>
      <c r="D265" s="13" t="s">
        <v>1382</v>
      </c>
      <c r="E265" s="13">
        <v>1</v>
      </c>
      <c r="F265" s="13">
        <v>0</v>
      </c>
      <c r="G265" s="13">
        <v>0</v>
      </c>
      <c r="H265" s="13">
        <v>0</v>
      </c>
      <c r="I265" s="13">
        <v>0</v>
      </c>
      <c r="J265" s="13">
        <v>0</v>
      </c>
      <c r="K265" s="13">
        <v>0</v>
      </c>
      <c r="L265" s="13">
        <v>0</v>
      </c>
      <c r="M265" s="13">
        <v>0</v>
      </c>
      <c r="N265" s="13">
        <v>0</v>
      </c>
      <c r="O265" s="13">
        <v>0</v>
      </c>
      <c r="P265" s="13">
        <v>0</v>
      </c>
      <c r="Q265" s="13" t="s">
        <v>1383</v>
      </c>
      <c r="R265" s="13" t="s">
        <v>1382</v>
      </c>
      <c r="S265" s="13" t="s">
        <v>1979</v>
      </c>
      <c r="T265" s="13">
        <f t="shared" si="5"/>
        <v>1</v>
      </c>
    </row>
    <row r="266" spans="1:20" x14ac:dyDescent="0.25">
      <c r="A266" s="13" t="s">
        <v>2020</v>
      </c>
      <c r="B266" s="13">
        <v>503</v>
      </c>
      <c r="C266" s="13" t="s">
        <v>2069</v>
      </c>
      <c r="D266" s="13" t="s">
        <v>1382</v>
      </c>
      <c r="E266" s="13">
        <v>2</v>
      </c>
      <c r="F266" s="13">
        <v>0</v>
      </c>
      <c r="G266" s="13">
        <v>0</v>
      </c>
      <c r="H266" s="13">
        <v>0</v>
      </c>
      <c r="I266" s="13">
        <v>0</v>
      </c>
      <c r="J266" s="13">
        <v>0</v>
      </c>
      <c r="K266" s="13">
        <v>0</v>
      </c>
      <c r="L266" s="13">
        <v>0</v>
      </c>
      <c r="M266" s="13">
        <v>0</v>
      </c>
      <c r="N266" s="13">
        <v>0</v>
      </c>
      <c r="O266" s="13">
        <v>0</v>
      </c>
      <c r="P266" s="13">
        <v>0</v>
      </c>
      <c r="Q266" s="13" t="s">
        <v>1383</v>
      </c>
      <c r="R266" s="13" t="s">
        <v>1382</v>
      </c>
      <c r="S266" s="13" t="s">
        <v>2070</v>
      </c>
      <c r="T266" s="13">
        <f t="shared" si="5"/>
        <v>2</v>
      </c>
    </row>
    <row r="267" spans="1:20" x14ac:dyDescent="0.25">
      <c r="A267" s="13" t="s">
        <v>2020</v>
      </c>
      <c r="B267" s="13">
        <v>508</v>
      </c>
      <c r="C267" s="13" t="s">
        <v>2071</v>
      </c>
      <c r="D267" s="13" t="s">
        <v>1382</v>
      </c>
      <c r="E267" s="13">
        <v>0</v>
      </c>
      <c r="F267" s="13">
        <v>1</v>
      </c>
      <c r="G267" s="13">
        <v>0</v>
      </c>
      <c r="H267" s="13">
        <v>0</v>
      </c>
      <c r="I267" s="13">
        <v>0</v>
      </c>
      <c r="J267" s="13">
        <v>0</v>
      </c>
      <c r="K267" s="13">
        <v>0</v>
      </c>
      <c r="L267" s="13">
        <v>0</v>
      </c>
      <c r="M267" s="13">
        <v>0</v>
      </c>
      <c r="N267" s="13">
        <v>0</v>
      </c>
      <c r="O267" s="13">
        <v>0</v>
      </c>
      <c r="P267" s="13">
        <v>0</v>
      </c>
      <c r="Q267" s="13" t="s">
        <v>1383</v>
      </c>
      <c r="R267" s="13" t="s">
        <v>2072</v>
      </c>
      <c r="S267" s="13" t="s">
        <v>2073</v>
      </c>
      <c r="T267" s="13">
        <f t="shared" si="5"/>
        <v>1</v>
      </c>
    </row>
    <row r="268" spans="1:20" x14ac:dyDescent="0.25">
      <c r="A268" s="13" t="s">
        <v>2020</v>
      </c>
      <c r="B268" s="13">
        <v>580</v>
      </c>
      <c r="C268" s="13" t="s">
        <v>2074</v>
      </c>
      <c r="D268" s="13" t="s">
        <v>1382</v>
      </c>
      <c r="E268" s="13">
        <v>1</v>
      </c>
      <c r="F268" s="13">
        <v>0</v>
      </c>
      <c r="G268" s="13">
        <v>0</v>
      </c>
      <c r="H268" s="13">
        <v>0</v>
      </c>
      <c r="I268" s="13">
        <v>0</v>
      </c>
      <c r="J268" s="13">
        <v>0</v>
      </c>
      <c r="K268" s="13">
        <v>0</v>
      </c>
      <c r="L268" s="13">
        <v>0</v>
      </c>
      <c r="M268" s="13">
        <v>0</v>
      </c>
      <c r="N268" s="13">
        <v>0</v>
      </c>
      <c r="O268" s="13">
        <v>0</v>
      </c>
      <c r="P268" s="13">
        <v>0</v>
      </c>
      <c r="Q268" s="13" t="s">
        <v>1383</v>
      </c>
      <c r="R268" s="13" t="s">
        <v>2075</v>
      </c>
      <c r="S268" s="13" t="s">
        <v>2076</v>
      </c>
      <c r="T268" s="13">
        <f t="shared" si="5"/>
        <v>1</v>
      </c>
    </row>
    <row r="269" spans="1:20" x14ac:dyDescent="0.25">
      <c r="A269" s="13" t="s">
        <v>2077</v>
      </c>
      <c r="B269" s="13">
        <v>110</v>
      </c>
      <c r="C269" s="13" t="s">
        <v>2078</v>
      </c>
      <c r="D269" s="13" t="s">
        <v>1382</v>
      </c>
      <c r="E269" s="13">
        <v>0</v>
      </c>
      <c r="F269" s="13">
        <v>0</v>
      </c>
      <c r="G269" s="13">
        <v>0</v>
      </c>
      <c r="H269" s="13">
        <v>0</v>
      </c>
      <c r="I269" s="13">
        <v>0</v>
      </c>
      <c r="J269" s="13">
        <v>0</v>
      </c>
      <c r="K269" s="13">
        <v>0</v>
      </c>
      <c r="L269" s="13">
        <v>0</v>
      </c>
      <c r="M269" s="13">
        <v>1</v>
      </c>
      <c r="N269" s="13">
        <v>0</v>
      </c>
      <c r="O269" s="13">
        <v>0</v>
      </c>
      <c r="P269" s="13">
        <v>0</v>
      </c>
      <c r="Q269" s="13" t="s">
        <v>1383</v>
      </c>
      <c r="R269" s="13"/>
      <c r="S269" s="13" t="s">
        <v>4111</v>
      </c>
      <c r="T269" s="13">
        <f t="shared" si="5"/>
        <v>1</v>
      </c>
    </row>
    <row r="270" spans="1:20" x14ac:dyDescent="0.25">
      <c r="A270" s="13" t="s">
        <v>2077</v>
      </c>
      <c r="B270" s="13">
        <v>210</v>
      </c>
      <c r="C270" s="13" t="s">
        <v>1924</v>
      </c>
      <c r="D270" s="13" t="s">
        <v>1382</v>
      </c>
      <c r="E270" s="13">
        <v>5</v>
      </c>
      <c r="F270" s="13">
        <v>5</v>
      </c>
      <c r="G270" s="13">
        <v>0</v>
      </c>
      <c r="H270" s="13">
        <v>0</v>
      </c>
      <c r="I270" s="13">
        <v>5</v>
      </c>
      <c r="J270" s="13">
        <v>3</v>
      </c>
      <c r="K270" s="13">
        <v>0</v>
      </c>
      <c r="L270" s="13">
        <v>0</v>
      </c>
      <c r="M270" s="13">
        <v>3</v>
      </c>
      <c r="N270" s="13">
        <v>2</v>
      </c>
      <c r="O270" s="13">
        <v>0</v>
      </c>
      <c r="P270" s="13">
        <v>0</v>
      </c>
      <c r="Q270" s="13" t="s">
        <v>1383</v>
      </c>
      <c r="R270" s="13" t="s">
        <v>1382</v>
      </c>
      <c r="S270" s="13" t="s">
        <v>13059</v>
      </c>
      <c r="T270" s="13">
        <f t="shared" si="5"/>
        <v>23</v>
      </c>
    </row>
    <row r="271" spans="1:20" x14ac:dyDescent="0.25">
      <c r="A271" s="13" t="s">
        <v>2077</v>
      </c>
      <c r="B271" s="13">
        <v>401</v>
      </c>
      <c r="C271" s="13" t="s">
        <v>2079</v>
      </c>
      <c r="D271" s="13" t="s">
        <v>1382</v>
      </c>
      <c r="E271" s="13">
        <v>0</v>
      </c>
      <c r="F271" s="13">
        <v>0</v>
      </c>
      <c r="G271" s="13">
        <v>0</v>
      </c>
      <c r="H271" s="13">
        <v>0</v>
      </c>
      <c r="I271" s="13">
        <v>0</v>
      </c>
      <c r="J271" s="13">
        <v>1</v>
      </c>
      <c r="K271" s="13">
        <v>0</v>
      </c>
      <c r="L271" s="13">
        <v>0</v>
      </c>
      <c r="M271" s="13">
        <v>0</v>
      </c>
      <c r="N271" s="13">
        <v>0</v>
      </c>
      <c r="O271" s="13">
        <v>0</v>
      </c>
      <c r="P271" s="13">
        <v>0</v>
      </c>
      <c r="Q271" s="13" t="s">
        <v>1383</v>
      </c>
      <c r="R271" s="13" t="s">
        <v>2080</v>
      </c>
      <c r="S271" s="13" t="s">
        <v>2081</v>
      </c>
      <c r="T271" s="13">
        <f t="shared" si="5"/>
        <v>1</v>
      </c>
    </row>
    <row r="272" spans="1:20" x14ac:dyDescent="0.25">
      <c r="A272" s="13" t="s">
        <v>2077</v>
      </c>
      <c r="B272" s="13">
        <v>413</v>
      </c>
      <c r="C272" s="13" t="s">
        <v>2082</v>
      </c>
      <c r="D272" s="13" t="s">
        <v>1382</v>
      </c>
      <c r="E272" s="13">
        <v>0</v>
      </c>
      <c r="F272" s="13">
        <v>0</v>
      </c>
      <c r="G272" s="13">
        <v>0</v>
      </c>
      <c r="H272" s="13">
        <v>0</v>
      </c>
      <c r="I272" s="13">
        <v>0</v>
      </c>
      <c r="J272" s="13">
        <v>0</v>
      </c>
      <c r="K272" s="13">
        <v>0</v>
      </c>
      <c r="L272" s="13">
        <v>0</v>
      </c>
      <c r="M272" s="13">
        <v>0</v>
      </c>
      <c r="N272" s="13">
        <v>1</v>
      </c>
      <c r="O272" s="13">
        <v>0</v>
      </c>
      <c r="P272" s="13">
        <v>0</v>
      </c>
      <c r="Q272" s="13" t="s">
        <v>1383</v>
      </c>
      <c r="R272" s="13" t="s">
        <v>2083</v>
      </c>
      <c r="S272" s="13" t="s">
        <v>2084</v>
      </c>
      <c r="T272" s="13">
        <f t="shared" si="5"/>
        <v>1</v>
      </c>
    </row>
    <row r="273" spans="1:20" x14ac:dyDescent="0.25">
      <c r="A273" s="13" t="s">
        <v>2077</v>
      </c>
      <c r="B273" s="13">
        <v>450</v>
      </c>
      <c r="C273" s="13" t="s">
        <v>2085</v>
      </c>
      <c r="D273" s="13" t="s">
        <v>1382</v>
      </c>
      <c r="E273" s="13">
        <v>0</v>
      </c>
      <c r="F273" s="13">
        <v>0</v>
      </c>
      <c r="G273" s="13">
        <v>0</v>
      </c>
      <c r="H273" s="13">
        <v>0</v>
      </c>
      <c r="I273" s="13">
        <v>0</v>
      </c>
      <c r="J273" s="13">
        <v>0</v>
      </c>
      <c r="K273" s="13">
        <v>1</v>
      </c>
      <c r="L273" s="13">
        <v>0</v>
      </c>
      <c r="M273" s="13">
        <v>0</v>
      </c>
      <c r="N273" s="13">
        <v>1</v>
      </c>
      <c r="O273" s="13">
        <v>0</v>
      </c>
      <c r="P273" s="13">
        <v>0</v>
      </c>
      <c r="Q273" s="13" t="s">
        <v>1383</v>
      </c>
      <c r="R273" s="13" t="s">
        <v>2086</v>
      </c>
      <c r="S273" s="13" t="s">
        <v>2087</v>
      </c>
      <c r="T273" s="13">
        <f t="shared" si="5"/>
        <v>2</v>
      </c>
    </row>
    <row r="274" spans="1:20" x14ac:dyDescent="0.25">
      <c r="A274" s="13" t="s">
        <v>2077</v>
      </c>
      <c r="B274" s="13">
        <v>487</v>
      </c>
      <c r="C274" s="13" t="s">
        <v>2088</v>
      </c>
      <c r="D274" s="13" t="s">
        <v>1382</v>
      </c>
      <c r="E274" s="13">
        <v>0</v>
      </c>
      <c r="F274" s="13">
        <v>0</v>
      </c>
      <c r="G274" s="13">
        <v>0</v>
      </c>
      <c r="H274" s="13">
        <v>0</v>
      </c>
      <c r="I274" s="13">
        <v>1</v>
      </c>
      <c r="J274" s="13">
        <v>0</v>
      </c>
      <c r="K274" s="13">
        <v>0</v>
      </c>
      <c r="L274" s="13">
        <v>0</v>
      </c>
      <c r="M274" s="13">
        <v>0</v>
      </c>
      <c r="N274" s="13">
        <v>0</v>
      </c>
      <c r="O274" s="13">
        <v>0</v>
      </c>
      <c r="P274" s="13">
        <v>0</v>
      </c>
      <c r="Q274" s="13" t="s">
        <v>1383</v>
      </c>
      <c r="R274" s="13" t="s">
        <v>2089</v>
      </c>
      <c r="S274" s="13" t="s">
        <v>2090</v>
      </c>
      <c r="T274" s="13">
        <f t="shared" si="5"/>
        <v>1</v>
      </c>
    </row>
    <row r="275" spans="1:20" x14ac:dyDescent="0.25">
      <c r="A275" s="13" t="s">
        <v>2077</v>
      </c>
      <c r="B275" s="13" t="s">
        <v>2091</v>
      </c>
      <c r="C275" s="13" t="s">
        <v>2092</v>
      </c>
      <c r="D275" s="13" t="s">
        <v>1382</v>
      </c>
      <c r="E275" s="13">
        <v>0</v>
      </c>
      <c r="F275" s="13">
        <v>1</v>
      </c>
      <c r="G275" s="13">
        <v>0</v>
      </c>
      <c r="H275" s="13">
        <v>0</v>
      </c>
      <c r="I275" s="13">
        <v>0</v>
      </c>
      <c r="J275" s="13">
        <v>1</v>
      </c>
      <c r="K275" s="13">
        <v>0</v>
      </c>
      <c r="L275" s="13">
        <v>0</v>
      </c>
      <c r="M275" s="13">
        <v>0</v>
      </c>
      <c r="N275" s="13">
        <v>0</v>
      </c>
      <c r="O275" s="13">
        <v>0</v>
      </c>
      <c r="P275" s="13">
        <v>0</v>
      </c>
      <c r="Q275" s="13" t="s">
        <v>1383</v>
      </c>
      <c r="R275" s="13" t="s">
        <v>2093</v>
      </c>
      <c r="S275" s="13" t="s">
        <v>2094</v>
      </c>
      <c r="T275" s="13">
        <f t="shared" si="5"/>
        <v>2</v>
      </c>
    </row>
    <row r="276" spans="1:20" x14ac:dyDescent="0.25">
      <c r="A276" s="13" t="s">
        <v>2095</v>
      </c>
      <c r="B276" s="13">
        <v>600</v>
      </c>
      <c r="C276" s="13" t="s">
        <v>2096</v>
      </c>
      <c r="D276" s="13" t="s">
        <v>1382</v>
      </c>
      <c r="E276" s="13">
        <v>2</v>
      </c>
      <c r="F276" s="13">
        <v>2</v>
      </c>
      <c r="G276" s="13">
        <v>0</v>
      </c>
      <c r="H276" s="13">
        <v>0</v>
      </c>
      <c r="I276" s="13">
        <v>2</v>
      </c>
      <c r="J276" s="13">
        <v>2</v>
      </c>
      <c r="K276" s="13">
        <v>0</v>
      </c>
      <c r="L276" s="13">
        <v>0</v>
      </c>
      <c r="M276" s="13">
        <v>2</v>
      </c>
      <c r="N276" s="13">
        <v>2</v>
      </c>
      <c r="O276" s="13">
        <v>0</v>
      </c>
      <c r="P276" s="13">
        <v>0</v>
      </c>
      <c r="Q276" s="13" t="s">
        <v>1383</v>
      </c>
      <c r="R276" s="13" t="s">
        <v>2097</v>
      </c>
      <c r="S276" s="13" t="s">
        <v>2098</v>
      </c>
      <c r="T276" s="13">
        <f t="shared" si="5"/>
        <v>12</v>
      </c>
    </row>
    <row r="277" spans="1:20" x14ac:dyDescent="0.25">
      <c r="A277" s="13" t="s">
        <v>2095</v>
      </c>
      <c r="B277" s="13">
        <v>610</v>
      </c>
      <c r="C277" s="13" t="s">
        <v>2099</v>
      </c>
      <c r="D277" s="13" t="s">
        <v>1382</v>
      </c>
      <c r="E277" s="13">
        <v>0</v>
      </c>
      <c r="F277" s="13">
        <v>1</v>
      </c>
      <c r="G277" s="13">
        <v>0</v>
      </c>
      <c r="H277" s="13">
        <v>0</v>
      </c>
      <c r="I277" s="13">
        <v>0</v>
      </c>
      <c r="J277" s="13">
        <v>1</v>
      </c>
      <c r="K277" s="13">
        <v>0</v>
      </c>
      <c r="L277" s="13">
        <v>0</v>
      </c>
      <c r="M277" s="13">
        <v>0</v>
      </c>
      <c r="N277" s="13">
        <v>1</v>
      </c>
      <c r="O277" s="13">
        <v>0</v>
      </c>
      <c r="P277" s="13">
        <v>0</v>
      </c>
      <c r="Q277" s="13" t="s">
        <v>1383</v>
      </c>
      <c r="R277" s="13" t="s">
        <v>2100</v>
      </c>
      <c r="S277" s="13" t="s">
        <v>2101</v>
      </c>
      <c r="T277" s="13">
        <f t="shared" si="5"/>
        <v>3</v>
      </c>
    </row>
    <row r="278" spans="1:20" x14ac:dyDescent="0.25">
      <c r="A278" s="13" t="s">
        <v>2102</v>
      </c>
      <c r="B278" s="13" t="s">
        <v>2103</v>
      </c>
      <c r="C278" s="13" t="s">
        <v>2104</v>
      </c>
      <c r="D278" s="13" t="s">
        <v>1382</v>
      </c>
      <c r="E278" s="13">
        <v>0</v>
      </c>
      <c r="F278" s="13">
        <v>1</v>
      </c>
      <c r="G278" s="13">
        <v>0</v>
      </c>
      <c r="H278" s="13">
        <v>0</v>
      </c>
      <c r="I278" s="13">
        <v>0</v>
      </c>
      <c r="J278" s="13">
        <v>0</v>
      </c>
      <c r="K278" s="13">
        <v>0</v>
      </c>
      <c r="L278" s="13">
        <v>0</v>
      </c>
      <c r="M278" s="13">
        <v>0</v>
      </c>
      <c r="N278" s="13">
        <v>0</v>
      </c>
      <c r="O278" s="13">
        <v>0</v>
      </c>
      <c r="P278" s="13">
        <v>0</v>
      </c>
      <c r="Q278" s="13" t="s">
        <v>1383</v>
      </c>
      <c r="R278" s="13" t="s">
        <v>2105</v>
      </c>
      <c r="S278" s="13" t="s">
        <v>2106</v>
      </c>
      <c r="T278" s="13">
        <f t="shared" si="5"/>
        <v>1</v>
      </c>
    </row>
    <row r="279" spans="1:20" x14ac:dyDescent="0.25">
      <c r="A279" s="13" t="s">
        <v>2102</v>
      </c>
      <c r="B279" s="13">
        <v>210</v>
      </c>
      <c r="C279" s="13" t="s">
        <v>1924</v>
      </c>
      <c r="D279" s="13" t="s">
        <v>1382</v>
      </c>
      <c r="E279" s="13">
        <v>1</v>
      </c>
      <c r="F279" s="13">
        <v>1</v>
      </c>
      <c r="G279" s="13">
        <v>0</v>
      </c>
      <c r="H279" s="13">
        <v>0</v>
      </c>
      <c r="I279" s="13">
        <v>1</v>
      </c>
      <c r="J279" s="13">
        <v>1</v>
      </c>
      <c r="K279" s="13">
        <v>0</v>
      </c>
      <c r="L279" s="13">
        <v>0</v>
      </c>
      <c r="M279" s="13">
        <v>1</v>
      </c>
      <c r="N279" s="13">
        <v>1</v>
      </c>
      <c r="O279" s="13">
        <v>0</v>
      </c>
      <c r="P279" s="13">
        <v>0</v>
      </c>
      <c r="Q279" s="13" t="s">
        <v>1383</v>
      </c>
      <c r="R279" s="13" t="s">
        <v>1382</v>
      </c>
      <c r="S279" s="13" t="s">
        <v>13059</v>
      </c>
      <c r="T279" s="13">
        <f t="shared" si="5"/>
        <v>6</v>
      </c>
    </row>
    <row r="280" spans="1:20" x14ac:dyDescent="0.25">
      <c r="A280" s="13" t="s">
        <v>2102</v>
      </c>
      <c r="B280" s="13">
        <v>255</v>
      </c>
      <c r="C280" s="13" t="s">
        <v>2107</v>
      </c>
      <c r="D280" s="13" t="s">
        <v>1382</v>
      </c>
      <c r="E280" s="13">
        <v>0</v>
      </c>
      <c r="F280" s="13">
        <v>0</v>
      </c>
      <c r="G280" s="13">
        <v>0</v>
      </c>
      <c r="H280" s="13">
        <v>0</v>
      </c>
      <c r="I280" s="13">
        <v>1</v>
      </c>
      <c r="J280" s="13">
        <v>0</v>
      </c>
      <c r="K280" s="13">
        <v>0</v>
      </c>
      <c r="L280" s="13">
        <v>0</v>
      </c>
      <c r="M280" s="13">
        <v>1</v>
      </c>
      <c r="N280" s="13">
        <v>0</v>
      </c>
      <c r="O280" s="13">
        <v>0</v>
      </c>
      <c r="P280" s="13">
        <v>0</v>
      </c>
      <c r="Q280" s="13" t="s">
        <v>1383</v>
      </c>
      <c r="R280" s="13" t="s">
        <v>2108</v>
      </c>
      <c r="S280" s="13" t="s">
        <v>2109</v>
      </c>
      <c r="T280" s="13">
        <f t="shared" si="5"/>
        <v>2</v>
      </c>
    </row>
    <row r="281" spans="1:20" x14ac:dyDescent="0.25">
      <c r="A281" s="13" t="s">
        <v>2102</v>
      </c>
      <c r="B281" s="13" t="s">
        <v>2110</v>
      </c>
      <c r="C281" s="13" t="s">
        <v>2111</v>
      </c>
      <c r="D281" s="13" t="s">
        <v>1382</v>
      </c>
      <c r="E281" s="13">
        <v>1</v>
      </c>
      <c r="F281" s="13">
        <v>0</v>
      </c>
      <c r="G281" s="13">
        <v>0</v>
      </c>
      <c r="H281" s="13">
        <v>0</v>
      </c>
      <c r="I281" s="13">
        <v>0</v>
      </c>
      <c r="J281" s="13">
        <v>0</v>
      </c>
      <c r="K281" s="13">
        <v>0</v>
      </c>
      <c r="L281" s="13">
        <v>0</v>
      </c>
      <c r="M281" s="13">
        <v>0</v>
      </c>
      <c r="N281" s="13">
        <v>0</v>
      </c>
      <c r="O281" s="13">
        <v>0</v>
      </c>
      <c r="P281" s="13">
        <v>0</v>
      </c>
      <c r="Q281" s="13" t="s">
        <v>1383</v>
      </c>
      <c r="R281" s="13" t="s">
        <v>2112</v>
      </c>
      <c r="S281" s="13" t="s">
        <v>2113</v>
      </c>
      <c r="T281" s="13">
        <f t="shared" si="5"/>
        <v>1</v>
      </c>
    </row>
    <row r="282" spans="1:20" x14ac:dyDescent="0.25">
      <c r="A282" s="13" t="s">
        <v>2114</v>
      </c>
      <c r="B282" s="13">
        <v>325</v>
      </c>
      <c r="C282" s="13" t="s">
        <v>2115</v>
      </c>
      <c r="D282" s="13" t="s">
        <v>2116</v>
      </c>
      <c r="E282" s="13">
        <v>1</v>
      </c>
      <c r="F282" s="13">
        <v>0</v>
      </c>
      <c r="G282" s="13">
        <v>0</v>
      </c>
      <c r="H282" s="13">
        <v>0</v>
      </c>
      <c r="I282" s="13">
        <v>0</v>
      </c>
      <c r="J282" s="13">
        <v>0</v>
      </c>
      <c r="K282" s="13">
        <v>0</v>
      </c>
      <c r="L282" s="13">
        <v>0</v>
      </c>
      <c r="M282" s="13">
        <v>0</v>
      </c>
      <c r="N282" s="13">
        <v>0</v>
      </c>
      <c r="O282" s="13">
        <v>0</v>
      </c>
      <c r="P282" s="13">
        <v>0</v>
      </c>
      <c r="Q282" s="13" t="s">
        <v>1383</v>
      </c>
      <c r="R282" s="13" t="s">
        <v>1382</v>
      </c>
      <c r="S282" s="13" t="s">
        <v>2117</v>
      </c>
      <c r="T282" s="13">
        <f t="shared" si="5"/>
        <v>1</v>
      </c>
    </row>
    <row r="283" spans="1:20" x14ac:dyDescent="0.25">
      <c r="A283" s="13" t="s">
        <v>2118</v>
      </c>
      <c r="B283" s="13">
        <v>565</v>
      </c>
      <c r="C283" s="13" t="s">
        <v>2119</v>
      </c>
      <c r="D283" s="13" t="s">
        <v>1382</v>
      </c>
      <c r="E283" s="13">
        <v>0</v>
      </c>
      <c r="F283" s="13">
        <v>0</v>
      </c>
      <c r="G283" s="13">
        <v>0</v>
      </c>
      <c r="H283" s="13">
        <v>0</v>
      </c>
      <c r="I283" s="13">
        <v>0</v>
      </c>
      <c r="J283" s="13">
        <v>1</v>
      </c>
      <c r="K283" s="13">
        <v>0</v>
      </c>
      <c r="L283" s="13">
        <v>0</v>
      </c>
      <c r="M283" s="13">
        <v>0</v>
      </c>
      <c r="N283" s="13">
        <v>1</v>
      </c>
      <c r="O283" s="13">
        <v>0</v>
      </c>
      <c r="P283" s="13">
        <v>0</v>
      </c>
      <c r="Q283" s="13" t="s">
        <v>1383</v>
      </c>
      <c r="R283" s="13" t="s">
        <v>1382</v>
      </c>
      <c r="S283" s="13" t="s">
        <v>2120</v>
      </c>
      <c r="T283" s="13">
        <f t="shared" si="5"/>
        <v>2</v>
      </c>
    </row>
    <row r="284" spans="1:20" x14ac:dyDescent="0.25">
      <c r="A284" s="13" t="s">
        <v>2118</v>
      </c>
      <c r="B284" s="13">
        <v>571</v>
      </c>
      <c r="C284" s="13" t="s">
        <v>2121</v>
      </c>
      <c r="D284" s="13" t="s">
        <v>1382</v>
      </c>
      <c r="E284" s="13">
        <v>0</v>
      </c>
      <c r="F284" s="13">
        <v>0</v>
      </c>
      <c r="G284" s="13">
        <v>0</v>
      </c>
      <c r="H284" s="13">
        <v>0</v>
      </c>
      <c r="I284" s="13">
        <v>1</v>
      </c>
      <c r="J284" s="13">
        <v>0</v>
      </c>
      <c r="K284" s="13">
        <v>0</v>
      </c>
      <c r="L284" s="13">
        <v>0</v>
      </c>
      <c r="M284" s="13">
        <v>1</v>
      </c>
      <c r="N284" s="13">
        <v>0</v>
      </c>
      <c r="O284" s="13">
        <v>0</v>
      </c>
      <c r="P284" s="13">
        <v>0</v>
      </c>
      <c r="Q284" s="13" t="s">
        <v>1383</v>
      </c>
      <c r="R284" s="13" t="s">
        <v>1382</v>
      </c>
      <c r="S284" s="13" t="s">
        <v>2122</v>
      </c>
      <c r="T284" s="13">
        <f t="shared" si="5"/>
        <v>2</v>
      </c>
    </row>
    <row r="285" spans="1:20" x14ac:dyDescent="0.25">
      <c r="A285" s="13" t="s">
        <v>2118</v>
      </c>
      <c r="B285" s="13">
        <v>611</v>
      </c>
      <c r="C285" s="13" t="s">
        <v>2123</v>
      </c>
      <c r="D285" s="13" t="s">
        <v>1382</v>
      </c>
      <c r="E285" s="13">
        <v>0</v>
      </c>
      <c r="F285" s="13">
        <v>1</v>
      </c>
      <c r="G285" s="13">
        <v>2</v>
      </c>
      <c r="H285" s="13">
        <v>0</v>
      </c>
      <c r="I285" s="13">
        <v>0</v>
      </c>
      <c r="J285" s="13">
        <v>1</v>
      </c>
      <c r="K285" s="13">
        <v>1</v>
      </c>
      <c r="L285" s="13">
        <v>0</v>
      </c>
      <c r="M285" s="13">
        <v>0</v>
      </c>
      <c r="N285" s="13">
        <v>0</v>
      </c>
      <c r="O285" s="13">
        <v>0</v>
      </c>
      <c r="P285" s="13">
        <v>0</v>
      </c>
      <c r="Q285" s="13" t="s">
        <v>1383</v>
      </c>
      <c r="R285" s="13" t="s">
        <v>2124</v>
      </c>
      <c r="S285" s="13" t="s">
        <v>2125</v>
      </c>
      <c r="T285" s="13">
        <f t="shared" si="5"/>
        <v>5</v>
      </c>
    </row>
    <row r="286" spans="1:20" x14ac:dyDescent="0.25">
      <c r="A286" s="13" t="s">
        <v>2118</v>
      </c>
      <c r="B286" s="13">
        <v>660</v>
      </c>
      <c r="C286" s="13" t="s">
        <v>2126</v>
      </c>
      <c r="D286" s="13" t="s">
        <v>1382</v>
      </c>
      <c r="E286" s="13">
        <v>2</v>
      </c>
      <c r="F286" s="13">
        <v>0</v>
      </c>
      <c r="G286" s="13">
        <v>0</v>
      </c>
      <c r="H286" s="13">
        <v>0</v>
      </c>
      <c r="I286" s="13">
        <v>2</v>
      </c>
      <c r="J286" s="13">
        <v>0</v>
      </c>
      <c r="K286" s="13">
        <v>0</v>
      </c>
      <c r="L286" s="13">
        <v>0</v>
      </c>
      <c r="M286" s="13">
        <v>2</v>
      </c>
      <c r="N286" s="13">
        <v>0</v>
      </c>
      <c r="O286" s="13">
        <v>0</v>
      </c>
      <c r="P286" s="13">
        <v>0</v>
      </c>
      <c r="Q286" s="13" t="s">
        <v>1383</v>
      </c>
      <c r="R286" s="13" t="s">
        <v>2127</v>
      </c>
      <c r="S286" s="13" t="s">
        <v>2128</v>
      </c>
      <c r="T286" s="13">
        <f t="shared" si="5"/>
        <v>6</v>
      </c>
    </row>
    <row r="287" spans="1:20" x14ac:dyDescent="0.25">
      <c r="A287" s="13" t="s">
        <v>2118</v>
      </c>
      <c r="B287" s="13">
        <v>664</v>
      </c>
      <c r="C287" s="13" t="s">
        <v>2129</v>
      </c>
      <c r="D287" s="13" t="s">
        <v>1382</v>
      </c>
      <c r="E287" s="13">
        <v>0</v>
      </c>
      <c r="F287" s="13">
        <v>1</v>
      </c>
      <c r="G287" s="13">
        <v>0</v>
      </c>
      <c r="H287" s="13">
        <v>0</v>
      </c>
      <c r="I287" s="13">
        <v>0</v>
      </c>
      <c r="J287" s="13">
        <v>1</v>
      </c>
      <c r="K287" s="13">
        <v>0</v>
      </c>
      <c r="L287" s="13">
        <v>0</v>
      </c>
      <c r="M287" s="13">
        <v>0</v>
      </c>
      <c r="N287" s="13">
        <v>1</v>
      </c>
      <c r="O287" s="13">
        <v>0</v>
      </c>
      <c r="P287" s="13">
        <v>0</v>
      </c>
      <c r="Q287" s="13" t="s">
        <v>1383</v>
      </c>
      <c r="R287" s="13" t="s">
        <v>2130</v>
      </c>
      <c r="S287" s="13" t="s">
        <v>2131</v>
      </c>
      <c r="T287" s="13">
        <f t="shared" si="5"/>
        <v>3</v>
      </c>
    </row>
    <row r="288" spans="1:20" x14ac:dyDescent="0.25">
      <c r="A288" s="13" t="s">
        <v>2132</v>
      </c>
      <c r="B288" s="13">
        <v>73</v>
      </c>
      <c r="C288" s="13" t="s">
        <v>2133</v>
      </c>
      <c r="D288" s="13" t="s">
        <v>1382</v>
      </c>
      <c r="E288" s="13">
        <v>0</v>
      </c>
      <c r="F288" s="13">
        <v>0</v>
      </c>
      <c r="G288" s="13">
        <v>0</v>
      </c>
      <c r="H288" s="13">
        <v>0</v>
      </c>
      <c r="I288" s="13">
        <v>0</v>
      </c>
      <c r="J288" s="13">
        <v>1</v>
      </c>
      <c r="K288" s="13">
        <v>0</v>
      </c>
      <c r="L288" s="13">
        <v>0</v>
      </c>
      <c r="M288" s="13">
        <v>0</v>
      </c>
      <c r="N288" s="13">
        <v>1</v>
      </c>
      <c r="O288" s="13">
        <v>0</v>
      </c>
      <c r="P288" s="13">
        <v>0</v>
      </c>
      <c r="Q288" s="13" t="s">
        <v>1383</v>
      </c>
      <c r="R288" s="13" t="s">
        <v>2134</v>
      </c>
      <c r="S288" s="13" t="s">
        <v>2135</v>
      </c>
      <c r="T288" s="13">
        <f t="shared" si="5"/>
        <v>2</v>
      </c>
    </row>
    <row r="289" spans="1:20" x14ac:dyDescent="0.25">
      <c r="A289" s="13" t="s">
        <v>2132</v>
      </c>
      <c r="B289" s="13">
        <v>89</v>
      </c>
      <c r="C289" s="13" t="s">
        <v>1768</v>
      </c>
      <c r="D289" s="13" t="s">
        <v>2136</v>
      </c>
      <c r="E289" s="13">
        <v>0</v>
      </c>
      <c r="F289" s="13">
        <v>1</v>
      </c>
      <c r="G289" s="13">
        <v>0</v>
      </c>
      <c r="H289" s="13">
        <v>0</v>
      </c>
      <c r="I289" s="13">
        <v>0</v>
      </c>
      <c r="J289" s="13">
        <v>0</v>
      </c>
      <c r="K289" s="13">
        <v>0</v>
      </c>
      <c r="L289" s="13">
        <v>0</v>
      </c>
      <c r="M289" s="13">
        <v>0</v>
      </c>
      <c r="N289" s="13">
        <v>0</v>
      </c>
      <c r="O289" s="13">
        <v>0</v>
      </c>
      <c r="P289" s="13">
        <v>0</v>
      </c>
      <c r="Q289" s="13" t="s">
        <v>1383</v>
      </c>
      <c r="R289" s="13" t="s">
        <v>1382</v>
      </c>
      <c r="S289" s="13" t="s">
        <v>2135</v>
      </c>
      <c r="T289" s="13">
        <f t="shared" si="5"/>
        <v>1</v>
      </c>
    </row>
    <row r="290" spans="1:20" x14ac:dyDescent="0.25">
      <c r="A290" s="13" t="s">
        <v>2132</v>
      </c>
      <c r="B290" s="13">
        <v>490</v>
      </c>
      <c r="C290" s="13" t="s">
        <v>2137</v>
      </c>
      <c r="D290" s="13" t="s">
        <v>2138</v>
      </c>
      <c r="E290" s="13">
        <v>1</v>
      </c>
      <c r="F290" s="13">
        <v>0</v>
      </c>
      <c r="G290" s="13">
        <v>0</v>
      </c>
      <c r="H290" s="13">
        <v>0</v>
      </c>
      <c r="I290" s="13">
        <v>0</v>
      </c>
      <c r="J290" s="13">
        <v>0</v>
      </c>
      <c r="K290" s="13">
        <v>0</v>
      </c>
      <c r="L290" s="13">
        <v>0</v>
      </c>
      <c r="M290" s="13">
        <v>0</v>
      </c>
      <c r="N290" s="13">
        <v>0</v>
      </c>
      <c r="O290" s="13">
        <v>0</v>
      </c>
      <c r="P290" s="13">
        <v>0</v>
      </c>
      <c r="Q290" s="13" t="s">
        <v>1383</v>
      </c>
      <c r="R290" s="13" t="s">
        <v>2139</v>
      </c>
      <c r="S290" s="13" t="s">
        <v>2140</v>
      </c>
      <c r="T290" s="13">
        <f t="shared" si="5"/>
        <v>1</v>
      </c>
    </row>
    <row r="291" spans="1:20" x14ac:dyDescent="0.25">
      <c r="A291" s="13" t="s">
        <v>2141</v>
      </c>
      <c r="B291" s="13">
        <v>239</v>
      </c>
      <c r="C291" s="13" t="s">
        <v>2142</v>
      </c>
      <c r="D291" s="13" t="s">
        <v>1382</v>
      </c>
      <c r="E291" s="13">
        <v>0</v>
      </c>
      <c r="F291" s="13">
        <v>1</v>
      </c>
      <c r="G291" s="13">
        <v>0</v>
      </c>
      <c r="H291" s="13">
        <v>0</v>
      </c>
      <c r="I291" s="13">
        <v>0</v>
      </c>
      <c r="J291" s="13">
        <v>0</v>
      </c>
      <c r="K291" s="13">
        <v>0</v>
      </c>
      <c r="L291" s="13">
        <v>0</v>
      </c>
      <c r="M291" s="13">
        <v>0</v>
      </c>
      <c r="N291" s="13">
        <v>1</v>
      </c>
      <c r="O291" s="13">
        <v>0</v>
      </c>
      <c r="P291" s="13">
        <v>0</v>
      </c>
      <c r="Q291" s="13" t="s">
        <v>2141</v>
      </c>
      <c r="R291" s="13" t="s">
        <v>2142</v>
      </c>
      <c r="S291" s="13" t="s">
        <v>2143</v>
      </c>
      <c r="T291" s="13">
        <f t="shared" si="5"/>
        <v>2</v>
      </c>
    </row>
    <row r="292" spans="1:20" x14ac:dyDescent="0.25">
      <c r="A292" s="13" t="s">
        <v>2141</v>
      </c>
      <c r="B292" s="13">
        <v>241</v>
      </c>
      <c r="C292" s="13" t="s">
        <v>2144</v>
      </c>
      <c r="D292" s="13" t="s">
        <v>1382</v>
      </c>
      <c r="E292" s="13">
        <v>1</v>
      </c>
      <c r="F292" s="13">
        <v>0</v>
      </c>
      <c r="G292" s="13">
        <v>0</v>
      </c>
      <c r="H292" s="13">
        <v>0</v>
      </c>
      <c r="I292" s="13">
        <v>1</v>
      </c>
      <c r="J292" s="13">
        <v>0</v>
      </c>
      <c r="K292" s="13">
        <v>0</v>
      </c>
      <c r="L292" s="13">
        <v>0</v>
      </c>
      <c r="M292" s="13">
        <v>1</v>
      </c>
      <c r="N292" s="13">
        <v>0</v>
      </c>
      <c r="O292" s="13">
        <v>0</v>
      </c>
      <c r="P292" s="13">
        <v>0</v>
      </c>
      <c r="Q292" s="13" t="s">
        <v>2141</v>
      </c>
      <c r="R292" s="13" t="s">
        <v>2144</v>
      </c>
      <c r="S292" s="13" t="s">
        <v>2145</v>
      </c>
      <c r="T292" s="13">
        <f t="shared" si="5"/>
        <v>3</v>
      </c>
    </row>
    <row r="293" spans="1:20" s="5" customFormat="1" x14ac:dyDescent="0.25">
      <c r="A293" s="13" t="s">
        <v>2141</v>
      </c>
      <c r="B293" s="13" t="s">
        <v>2146</v>
      </c>
      <c r="C293" s="13" t="s">
        <v>2147</v>
      </c>
      <c r="D293" s="13" t="s">
        <v>1382</v>
      </c>
      <c r="E293" s="13">
        <v>0</v>
      </c>
      <c r="F293" s="13">
        <v>1</v>
      </c>
      <c r="G293" s="13">
        <v>0</v>
      </c>
      <c r="H293" s="13">
        <v>0</v>
      </c>
      <c r="I293" s="13">
        <v>0</v>
      </c>
      <c r="J293" s="13">
        <v>0</v>
      </c>
      <c r="K293" s="13">
        <v>0</v>
      </c>
      <c r="L293" s="13">
        <v>0</v>
      </c>
      <c r="M293" s="13">
        <v>0</v>
      </c>
      <c r="N293" s="13">
        <v>1</v>
      </c>
      <c r="O293" s="13">
        <v>0</v>
      </c>
      <c r="P293" s="13">
        <v>0</v>
      </c>
      <c r="Q293" s="13" t="s">
        <v>2141</v>
      </c>
      <c r="R293" s="13" t="s">
        <v>1382</v>
      </c>
      <c r="S293" s="16" t="s">
        <v>4854</v>
      </c>
      <c r="T293" s="13">
        <f t="shared" si="5"/>
        <v>2</v>
      </c>
    </row>
    <row r="294" spans="1:20" x14ac:dyDescent="0.25">
      <c r="A294" s="13" t="s">
        <v>2141</v>
      </c>
      <c r="B294" s="13">
        <v>262</v>
      </c>
      <c r="C294" s="13" t="s">
        <v>2148</v>
      </c>
      <c r="D294" s="13" t="s">
        <v>1382</v>
      </c>
      <c r="E294" s="13">
        <v>1</v>
      </c>
      <c r="F294" s="13">
        <v>0</v>
      </c>
      <c r="G294" s="13">
        <v>0</v>
      </c>
      <c r="H294" s="13">
        <v>0</v>
      </c>
      <c r="I294" s="13">
        <v>0</v>
      </c>
      <c r="J294" s="13">
        <v>0</v>
      </c>
      <c r="K294" s="13">
        <v>0</v>
      </c>
      <c r="L294" s="13">
        <v>0</v>
      </c>
      <c r="M294" s="13">
        <v>1</v>
      </c>
      <c r="N294" s="13">
        <v>0</v>
      </c>
      <c r="O294" s="13">
        <v>0</v>
      </c>
      <c r="P294" s="13">
        <v>0</v>
      </c>
      <c r="Q294" s="13" t="s">
        <v>2141</v>
      </c>
      <c r="R294" s="13" t="s">
        <v>2148</v>
      </c>
      <c r="S294" s="13" t="s">
        <v>2149</v>
      </c>
      <c r="T294" s="13">
        <f t="shared" si="5"/>
        <v>2</v>
      </c>
    </row>
    <row r="295" spans="1:20" s="5" customFormat="1" x14ac:dyDescent="0.25">
      <c r="A295" s="13" t="s">
        <v>2141</v>
      </c>
      <c r="B295" s="13">
        <v>290</v>
      </c>
      <c r="C295" s="13" t="s">
        <v>2150</v>
      </c>
      <c r="D295" s="13" t="s">
        <v>1382</v>
      </c>
      <c r="E295" s="13">
        <v>0</v>
      </c>
      <c r="F295" s="13">
        <v>1</v>
      </c>
      <c r="G295" s="13">
        <v>0</v>
      </c>
      <c r="H295" s="13">
        <v>0</v>
      </c>
      <c r="I295" s="13">
        <v>0</v>
      </c>
      <c r="J295" s="13">
        <v>1</v>
      </c>
      <c r="K295" s="13">
        <v>0</v>
      </c>
      <c r="L295" s="13">
        <v>0</v>
      </c>
      <c r="M295" s="13">
        <v>0</v>
      </c>
      <c r="N295" s="13">
        <v>1</v>
      </c>
      <c r="O295" s="13">
        <v>0</v>
      </c>
      <c r="P295" s="13">
        <v>0</v>
      </c>
      <c r="Q295" s="13" t="s">
        <v>2141</v>
      </c>
      <c r="R295" s="13" t="s">
        <v>2150</v>
      </c>
      <c r="S295" s="14" t="s">
        <v>13061</v>
      </c>
      <c r="T295" s="13">
        <f t="shared" si="5"/>
        <v>3</v>
      </c>
    </row>
    <row r="296" spans="1:20" x14ac:dyDescent="0.25">
      <c r="A296" s="13" t="s">
        <v>2141</v>
      </c>
      <c r="B296" s="13">
        <v>302</v>
      </c>
      <c r="C296" s="13" t="s">
        <v>2151</v>
      </c>
      <c r="D296" s="13" t="s">
        <v>1382</v>
      </c>
      <c r="E296" s="13">
        <v>0</v>
      </c>
      <c r="F296" s="13">
        <v>1</v>
      </c>
      <c r="G296" s="13">
        <v>0</v>
      </c>
      <c r="H296" s="13">
        <v>0</v>
      </c>
      <c r="I296" s="13">
        <v>0</v>
      </c>
      <c r="J296" s="13">
        <v>1</v>
      </c>
      <c r="K296" s="13">
        <v>0</v>
      </c>
      <c r="L296" s="13">
        <v>0</v>
      </c>
      <c r="M296" s="13">
        <v>0</v>
      </c>
      <c r="N296" s="13">
        <v>1</v>
      </c>
      <c r="O296" s="13">
        <v>0</v>
      </c>
      <c r="P296" s="13">
        <v>0</v>
      </c>
      <c r="Q296" s="13" t="s">
        <v>2141</v>
      </c>
      <c r="R296" s="13" t="s">
        <v>2151</v>
      </c>
      <c r="S296" s="13" t="s">
        <v>2152</v>
      </c>
      <c r="T296" s="13">
        <f t="shared" si="5"/>
        <v>3</v>
      </c>
    </row>
    <row r="297" spans="1:20" s="5" customFormat="1" x14ac:dyDescent="0.25">
      <c r="A297" s="13" t="s">
        <v>2141</v>
      </c>
      <c r="B297" s="13">
        <v>442</v>
      </c>
      <c r="C297" s="13" t="s">
        <v>2159</v>
      </c>
      <c r="D297" s="13" t="s">
        <v>1382</v>
      </c>
      <c r="E297" s="13">
        <v>0</v>
      </c>
      <c r="F297" s="13">
        <v>1</v>
      </c>
      <c r="G297" s="13">
        <v>0</v>
      </c>
      <c r="H297" s="13">
        <v>0</v>
      </c>
      <c r="I297" s="13">
        <v>0</v>
      </c>
      <c r="J297" s="13">
        <v>0</v>
      </c>
      <c r="K297" s="13">
        <v>0</v>
      </c>
      <c r="L297" s="13">
        <v>0</v>
      </c>
      <c r="M297" s="13">
        <v>0</v>
      </c>
      <c r="N297" s="13">
        <v>0</v>
      </c>
      <c r="O297" s="13">
        <v>0</v>
      </c>
      <c r="P297" s="13">
        <v>0</v>
      </c>
      <c r="Q297" s="13" t="s">
        <v>2141</v>
      </c>
      <c r="R297" s="13" t="s">
        <v>2160</v>
      </c>
      <c r="S297" s="15" t="s">
        <v>4855</v>
      </c>
      <c r="T297" s="13">
        <f t="shared" si="5"/>
        <v>1</v>
      </c>
    </row>
    <row r="298" spans="1:20" x14ac:dyDescent="0.25">
      <c r="A298" s="13" t="s">
        <v>2141</v>
      </c>
      <c r="B298" s="13">
        <v>455</v>
      </c>
      <c r="C298" s="13" t="s">
        <v>2161</v>
      </c>
      <c r="D298" s="13" t="s">
        <v>1382</v>
      </c>
      <c r="E298" s="13">
        <v>1</v>
      </c>
      <c r="F298" s="13">
        <v>0</v>
      </c>
      <c r="G298" s="13">
        <v>0</v>
      </c>
      <c r="H298" s="13">
        <v>0</v>
      </c>
      <c r="I298" s="13">
        <v>0</v>
      </c>
      <c r="J298" s="13">
        <v>0</v>
      </c>
      <c r="K298" s="13">
        <v>0</v>
      </c>
      <c r="L298" s="13">
        <v>0</v>
      </c>
      <c r="M298" s="13">
        <v>0</v>
      </c>
      <c r="N298" s="13">
        <v>0</v>
      </c>
      <c r="O298" s="13">
        <v>0</v>
      </c>
      <c r="P298" s="13">
        <v>0</v>
      </c>
      <c r="Q298" s="13" t="s">
        <v>2141</v>
      </c>
      <c r="R298" s="13" t="s">
        <v>2162</v>
      </c>
      <c r="S298" s="13" t="s">
        <v>2163</v>
      </c>
      <c r="T298" s="13">
        <f t="shared" si="5"/>
        <v>1</v>
      </c>
    </row>
    <row r="299" spans="1:20" x14ac:dyDescent="0.25">
      <c r="A299" s="13" t="s">
        <v>2141</v>
      </c>
      <c r="B299" s="13">
        <v>468</v>
      </c>
      <c r="C299" s="13" t="s">
        <v>2164</v>
      </c>
      <c r="D299" s="13" t="s">
        <v>1382</v>
      </c>
      <c r="E299" s="13">
        <v>0</v>
      </c>
      <c r="F299" s="13">
        <v>0</v>
      </c>
      <c r="G299" s="13">
        <v>0</v>
      </c>
      <c r="H299" s="13">
        <v>0</v>
      </c>
      <c r="I299" s="13">
        <v>0</v>
      </c>
      <c r="J299" s="13">
        <v>1</v>
      </c>
      <c r="K299" s="13">
        <v>0</v>
      </c>
      <c r="L299" s="13">
        <v>0</v>
      </c>
      <c r="M299" s="13">
        <v>0</v>
      </c>
      <c r="N299" s="13">
        <v>0</v>
      </c>
      <c r="O299" s="13">
        <v>0</v>
      </c>
      <c r="P299" s="13">
        <v>0</v>
      </c>
      <c r="Q299" s="13" t="s">
        <v>2141</v>
      </c>
      <c r="R299" s="13" t="s">
        <v>2165</v>
      </c>
      <c r="S299" s="13" t="s">
        <v>2166</v>
      </c>
      <c r="T299" s="13">
        <f t="shared" si="5"/>
        <v>1</v>
      </c>
    </row>
    <row r="300" spans="1:20" x14ac:dyDescent="0.25">
      <c r="A300" s="13" t="s">
        <v>2141</v>
      </c>
      <c r="B300" s="13">
        <v>510</v>
      </c>
      <c r="C300" s="13" t="s">
        <v>2170</v>
      </c>
      <c r="D300" s="13" t="s">
        <v>1382</v>
      </c>
      <c r="E300" s="13">
        <v>0</v>
      </c>
      <c r="F300" s="13">
        <v>0</v>
      </c>
      <c r="G300" s="13">
        <v>0</v>
      </c>
      <c r="H300" s="13">
        <v>0</v>
      </c>
      <c r="I300" s="13">
        <v>0</v>
      </c>
      <c r="J300" s="13">
        <v>1</v>
      </c>
      <c r="K300" s="13">
        <v>0</v>
      </c>
      <c r="L300" s="13">
        <v>0</v>
      </c>
      <c r="M300" s="13">
        <v>0</v>
      </c>
      <c r="N300" s="13">
        <v>0</v>
      </c>
      <c r="O300" s="13">
        <v>0</v>
      </c>
      <c r="P300" s="13">
        <v>0</v>
      </c>
      <c r="Q300" s="13" t="s">
        <v>2141</v>
      </c>
      <c r="R300" s="13" t="s">
        <v>2171</v>
      </c>
      <c r="S300" s="13" t="s">
        <v>2172</v>
      </c>
      <c r="T300" s="13">
        <f t="shared" si="5"/>
        <v>1</v>
      </c>
    </row>
    <row r="301" spans="1:20" x14ac:dyDescent="0.25">
      <c r="A301" s="13" t="s">
        <v>2141</v>
      </c>
      <c r="B301" s="13">
        <v>513</v>
      </c>
      <c r="C301" s="13" t="s">
        <v>2173</v>
      </c>
      <c r="D301" s="13" t="s">
        <v>1382</v>
      </c>
      <c r="E301" s="13">
        <v>0</v>
      </c>
      <c r="F301" s="13">
        <v>1</v>
      </c>
      <c r="G301" s="13">
        <v>0</v>
      </c>
      <c r="H301" s="13">
        <v>0</v>
      </c>
      <c r="I301" s="13">
        <v>0</v>
      </c>
      <c r="J301" s="13">
        <v>1</v>
      </c>
      <c r="K301" s="13">
        <v>0</v>
      </c>
      <c r="L301" s="13">
        <v>0</v>
      </c>
      <c r="M301" s="13">
        <v>0</v>
      </c>
      <c r="N301" s="13">
        <v>1</v>
      </c>
      <c r="O301" s="13">
        <v>0</v>
      </c>
      <c r="P301" s="13">
        <v>0</v>
      </c>
      <c r="Q301" s="13" t="s">
        <v>2141</v>
      </c>
      <c r="R301" s="13" t="s">
        <v>2174</v>
      </c>
      <c r="S301" s="13" t="s">
        <v>2175</v>
      </c>
      <c r="T301" s="13">
        <f t="shared" si="5"/>
        <v>3</v>
      </c>
    </row>
    <row r="302" spans="1:20" x14ac:dyDescent="0.25">
      <c r="A302" s="13" t="s">
        <v>2141</v>
      </c>
      <c r="B302" s="13">
        <v>522</v>
      </c>
      <c r="C302" s="13" t="s">
        <v>2176</v>
      </c>
      <c r="D302" s="13" t="s">
        <v>1382</v>
      </c>
      <c r="E302" s="13">
        <v>0</v>
      </c>
      <c r="F302" s="13">
        <v>0</v>
      </c>
      <c r="G302" s="13">
        <v>0</v>
      </c>
      <c r="H302" s="13">
        <v>0</v>
      </c>
      <c r="I302" s="13">
        <v>0</v>
      </c>
      <c r="J302" s="13">
        <v>1</v>
      </c>
      <c r="K302" s="13">
        <v>0</v>
      </c>
      <c r="L302" s="13">
        <v>0</v>
      </c>
      <c r="M302" s="13">
        <v>0</v>
      </c>
      <c r="N302" s="13">
        <v>0</v>
      </c>
      <c r="O302" s="13">
        <v>0</v>
      </c>
      <c r="P302" s="13">
        <v>0</v>
      </c>
      <c r="Q302" s="13" t="s">
        <v>2141</v>
      </c>
      <c r="R302" s="13" t="s">
        <v>2177</v>
      </c>
      <c r="S302" s="13" t="s">
        <v>2178</v>
      </c>
      <c r="T302" s="13">
        <f t="shared" si="5"/>
        <v>1</v>
      </c>
    </row>
    <row r="303" spans="1:20" x14ac:dyDescent="0.25">
      <c r="A303" s="13" t="s">
        <v>2179</v>
      </c>
      <c r="B303" s="13">
        <v>101</v>
      </c>
      <c r="C303" s="13" t="s">
        <v>2180</v>
      </c>
      <c r="D303" s="13" t="s">
        <v>1382</v>
      </c>
      <c r="E303" s="13">
        <v>0</v>
      </c>
      <c r="F303" s="13">
        <v>2</v>
      </c>
      <c r="G303" s="13">
        <v>0</v>
      </c>
      <c r="H303" s="13">
        <v>0</v>
      </c>
      <c r="I303" s="13">
        <v>1</v>
      </c>
      <c r="J303" s="13">
        <v>0</v>
      </c>
      <c r="K303" s="13">
        <v>1</v>
      </c>
      <c r="L303" s="13">
        <v>0</v>
      </c>
      <c r="M303" s="13">
        <v>1</v>
      </c>
      <c r="N303" s="13">
        <v>0</v>
      </c>
      <c r="O303" s="13">
        <v>0</v>
      </c>
      <c r="P303" s="13">
        <v>0</v>
      </c>
      <c r="Q303" s="13" t="s">
        <v>1383</v>
      </c>
      <c r="R303" s="13" t="s">
        <v>2181</v>
      </c>
      <c r="S303" s="13" t="s">
        <v>2182</v>
      </c>
      <c r="T303" s="13">
        <f t="shared" si="5"/>
        <v>5</v>
      </c>
    </row>
    <row r="304" spans="1:20" x14ac:dyDescent="0.25">
      <c r="A304" s="13" t="s">
        <v>2183</v>
      </c>
      <c r="B304" s="13">
        <v>51</v>
      </c>
      <c r="C304" s="13" t="s">
        <v>2184</v>
      </c>
      <c r="D304" s="13" t="s">
        <v>1382</v>
      </c>
      <c r="E304" s="13">
        <v>0</v>
      </c>
      <c r="F304" s="13">
        <v>0</v>
      </c>
      <c r="G304" s="13">
        <v>0</v>
      </c>
      <c r="H304" s="13">
        <v>0</v>
      </c>
      <c r="I304" s="13">
        <v>0</v>
      </c>
      <c r="J304" s="13">
        <v>0</v>
      </c>
      <c r="K304" s="13">
        <v>0</v>
      </c>
      <c r="L304" s="13">
        <v>0</v>
      </c>
      <c r="M304" s="13">
        <v>0</v>
      </c>
      <c r="N304" s="13">
        <v>1</v>
      </c>
      <c r="O304" s="13">
        <v>0</v>
      </c>
      <c r="P304" s="13">
        <v>0</v>
      </c>
      <c r="Q304" s="13" t="s">
        <v>1383</v>
      </c>
      <c r="R304" s="13" t="s">
        <v>2185</v>
      </c>
      <c r="S304" s="13" t="s">
        <v>2186</v>
      </c>
      <c r="T304" s="13">
        <f t="shared" si="5"/>
        <v>1</v>
      </c>
    </row>
    <row r="305" spans="1:20" x14ac:dyDescent="0.25">
      <c r="A305" s="13" t="s">
        <v>2183</v>
      </c>
      <c r="B305" s="13">
        <v>52</v>
      </c>
      <c r="C305" s="13" t="s">
        <v>2187</v>
      </c>
      <c r="D305" s="13" t="s">
        <v>1382</v>
      </c>
      <c r="E305" s="13">
        <v>0</v>
      </c>
      <c r="F305" s="13">
        <v>0</v>
      </c>
      <c r="G305" s="13">
        <v>0</v>
      </c>
      <c r="H305" s="13">
        <v>0</v>
      </c>
      <c r="I305" s="13">
        <v>1</v>
      </c>
      <c r="J305" s="13">
        <v>0</v>
      </c>
      <c r="K305" s="13">
        <v>0</v>
      </c>
      <c r="L305" s="13">
        <v>0</v>
      </c>
      <c r="M305" s="13">
        <v>1</v>
      </c>
      <c r="N305" s="13">
        <v>0</v>
      </c>
      <c r="O305" s="13">
        <v>0</v>
      </c>
      <c r="P305" s="13">
        <v>0</v>
      </c>
      <c r="Q305" s="13" t="s">
        <v>1383</v>
      </c>
      <c r="R305" s="13" t="s">
        <v>2188</v>
      </c>
      <c r="S305" s="13" t="s">
        <v>2189</v>
      </c>
      <c r="T305" s="13">
        <f t="shared" si="5"/>
        <v>2</v>
      </c>
    </row>
    <row r="306" spans="1:20" s="5" customFormat="1" x14ac:dyDescent="0.25">
      <c r="A306" s="13" t="s">
        <v>2183</v>
      </c>
      <c r="B306" s="13">
        <v>53</v>
      </c>
      <c r="C306" s="13" t="s">
        <v>2190</v>
      </c>
      <c r="D306" s="13" t="s">
        <v>1382</v>
      </c>
      <c r="E306" s="13">
        <v>0</v>
      </c>
      <c r="F306" s="13">
        <v>1</v>
      </c>
      <c r="G306" s="13">
        <v>0</v>
      </c>
      <c r="H306" s="13">
        <v>0</v>
      </c>
      <c r="I306" s="13">
        <v>0</v>
      </c>
      <c r="J306" s="13">
        <v>0</v>
      </c>
      <c r="K306" s="13">
        <v>0</v>
      </c>
      <c r="L306" s="13">
        <v>0</v>
      </c>
      <c r="M306" s="13">
        <v>0</v>
      </c>
      <c r="N306" s="13">
        <v>1</v>
      </c>
      <c r="O306" s="13">
        <v>0</v>
      </c>
      <c r="P306" s="13">
        <v>0</v>
      </c>
      <c r="Q306" s="13" t="s">
        <v>1383</v>
      </c>
      <c r="R306" s="14" t="s">
        <v>4856</v>
      </c>
      <c r="S306" s="14" t="s">
        <v>4857</v>
      </c>
      <c r="T306" s="13">
        <f t="shared" si="5"/>
        <v>2</v>
      </c>
    </row>
    <row r="307" spans="1:20" x14ac:dyDescent="0.25">
      <c r="A307" s="13" t="s">
        <v>2183</v>
      </c>
      <c r="B307" s="13">
        <v>55</v>
      </c>
      <c r="C307" s="13" t="s">
        <v>2191</v>
      </c>
      <c r="D307" s="13" t="s">
        <v>1382</v>
      </c>
      <c r="E307" s="13">
        <v>1</v>
      </c>
      <c r="F307" s="13">
        <v>0</v>
      </c>
      <c r="G307" s="13">
        <v>0</v>
      </c>
      <c r="H307" s="13">
        <v>0</v>
      </c>
      <c r="I307" s="13">
        <v>1</v>
      </c>
      <c r="J307" s="13">
        <v>0</v>
      </c>
      <c r="K307" s="13">
        <v>0</v>
      </c>
      <c r="L307" s="13">
        <v>0</v>
      </c>
      <c r="M307" s="13">
        <v>1</v>
      </c>
      <c r="N307" s="13">
        <v>0</v>
      </c>
      <c r="O307" s="13">
        <v>0</v>
      </c>
      <c r="P307" s="13">
        <v>0</v>
      </c>
      <c r="Q307" s="13" t="s">
        <v>1383</v>
      </c>
      <c r="R307" s="13" t="s">
        <v>2192</v>
      </c>
      <c r="S307" s="13" t="s">
        <v>2193</v>
      </c>
      <c r="T307" s="13">
        <f t="shared" si="5"/>
        <v>3</v>
      </c>
    </row>
    <row r="308" spans="1:20" x14ac:dyDescent="0.25">
      <c r="A308" s="13" t="s">
        <v>2183</v>
      </c>
      <c r="B308" s="13">
        <v>101</v>
      </c>
      <c r="C308" s="13" t="s">
        <v>2030</v>
      </c>
      <c r="D308" s="13" t="s">
        <v>1382</v>
      </c>
      <c r="E308" s="13">
        <v>2</v>
      </c>
      <c r="F308" s="13">
        <v>2</v>
      </c>
      <c r="G308" s="13">
        <v>0</v>
      </c>
      <c r="H308" s="13">
        <v>0</v>
      </c>
      <c r="I308" s="13">
        <v>2</v>
      </c>
      <c r="J308" s="13">
        <v>1</v>
      </c>
      <c r="K308" s="13">
        <v>0</v>
      </c>
      <c r="L308" s="13">
        <v>0</v>
      </c>
      <c r="M308" s="13">
        <v>1</v>
      </c>
      <c r="N308" s="13">
        <v>1</v>
      </c>
      <c r="O308" s="13">
        <v>0</v>
      </c>
      <c r="P308" s="13">
        <v>0</v>
      </c>
      <c r="Q308" s="13" t="s">
        <v>1383</v>
      </c>
      <c r="R308" s="13" t="s">
        <v>2194</v>
      </c>
      <c r="S308" s="13" t="s">
        <v>2031</v>
      </c>
      <c r="T308" s="13">
        <f t="shared" si="5"/>
        <v>9</v>
      </c>
    </row>
    <row r="309" spans="1:20" x14ac:dyDescent="0.25">
      <c r="A309" s="13" t="s">
        <v>2183</v>
      </c>
      <c r="B309" s="13">
        <v>220</v>
      </c>
      <c r="C309" s="13" t="s">
        <v>1622</v>
      </c>
      <c r="D309" s="13" t="s">
        <v>1382</v>
      </c>
      <c r="E309" s="13">
        <v>0</v>
      </c>
      <c r="F309" s="13">
        <v>0</v>
      </c>
      <c r="G309" s="13">
        <v>1</v>
      </c>
      <c r="H309" s="13">
        <v>0</v>
      </c>
      <c r="I309" s="13">
        <v>0</v>
      </c>
      <c r="J309" s="13">
        <v>0</v>
      </c>
      <c r="K309" s="13">
        <v>1</v>
      </c>
      <c r="L309" s="13">
        <v>0</v>
      </c>
      <c r="M309" s="13">
        <v>0</v>
      </c>
      <c r="N309" s="13">
        <v>0</v>
      </c>
      <c r="O309" s="13">
        <v>1</v>
      </c>
      <c r="P309" s="13">
        <v>0</v>
      </c>
      <c r="Q309" s="13" t="s">
        <v>1383</v>
      </c>
      <c r="R309" s="13" t="s">
        <v>2195</v>
      </c>
      <c r="S309" s="13" t="s">
        <v>2196</v>
      </c>
      <c r="T309" s="13">
        <f t="shared" si="5"/>
        <v>3</v>
      </c>
    </row>
    <row r="310" spans="1:20" x14ac:dyDescent="0.25">
      <c r="A310" s="13" t="s">
        <v>2183</v>
      </c>
      <c r="B310" s="13">
        <v>310</v>
      </c>
      <c r="C310" s="13" t="s">
        <v>2197</v>
      </c>
      <c r="D310" s="13" t="s">
        <v>1382</v>
      </c>
      <c r="E310" s="13">
        <v>0</v>
      </c>
      <c r="F310" s="13">
        <v>1</v>
      </c>
      <c r="G310" s="13">
        <v>0</v>
      </c>
      <c r="H310" s="13">
        <v>0</v>
      </c>
      <c r="I310" s="13">
        <v>0</v>
      </c>
      <c r="J310" s="13">
        <v>0</v>
      </c>
      <c r="K310" s="13">
        <v>0</v>
      </c>
      <c r="L310" s="13">
        <v>0</v>
      </c>
      <c r="M310" s="13">
        <v>0</v>
      </c>
      <c r="N310" s="13">
        <v>0</v>
      </c>
      <c r="O310" s="13">
        <v>0</v>
      </c>
      <c r="P310" s="13">
        <v>0</v>
      </c>
      <c r="Q310" s="13" t="s">
        <v>1383</v>
      </c>
      <c r="R310" s="13" t="s">
        <v>2198</v>
      </c>
      <c r="S310" s="13" t="s">
        <v>2199</v>
      </c>
      <c r="T310" s="13">
        <f t="shared" si="5"/>
        <v>1</v>
      </c>
    </row>
    <row r="311" spans="1:20" x14ac:dyDescent="0.25">
      <c r="A311" s="13" t="s">
        <v>2183</v>
      </c>
      <c r="B311" s="13">
        <v>314</v>
      </c>
      <c r="C311" s="13" t="s">
        <v>2200</v>
      </c>
      <c r="D311" s="13" t="s">
        <v>1382</v>
      </c>
      <c r="E311" s="13">
        <v>1</v>
      </c>
      <c r="F311" s="13">
        <v>0</v>
      </c>
      <c r="G311" s="13">
        <v>0</v>
      </c>
      <c r="H311" s="13">
        <v>0</v>
      </c>
      <c r="I311" s="13">
        <v>0</v>
      </c>
      <c r="J311" s="13">
        <v>1</v>
      </c>
      <c r="K311" s="13">
        <v>0</v>
      </c>
      <c r="L311" s="13">
        <v>0</v>
      </c>
      <c r="M311" s="13">
        <v>0</v>
      </c>
      <c r="N311" s="13">
        <v>1</v>
      </c>
      <c r="O311" s="13">
        <v>0</v>
      </c>
      <c r="P311" s="13">
        <v>0</v>
      </c>
      <c r="Q311" s="13" t="s">
        <v>1383</v>
      </c>
      <c r="R311" s="13" t="s">
        <v>2201</v>
      </c>
      <c r="S311" s="13" t="s">
        <v>2202</v>
      </c>
      <c r="T311" s="13">
        <f t="shared" si="5"/>
        <v>3</v>
      </c>
    </row>
    <row r="312" spans="1:20" s="5" customFormat="1" x14ac:dyDescent="0.25">
      <c r="A312" s="13" t="s">
        <v>2183</v>
      </c>
      <c r="B312" s="13">
        <v>395</v>
      </c>
      <c r="C312" s="13" t="s">
        <v>2203</v>
      </c>
      <c r="D312" s="13" t="s">
        <v>1382</v>
      </c>
      <c r="E312" s="13">
        <v>8</v>
      </c>
      <c r="F312" s="13">
        <v>0</v>
      </c>
      <c r="G312" s="13">
        <v>0</v>
      </c>
      <c r="H312" s="13">
        <v>0</v>
      </c>
      <c r="I312" s="13">
        <v>10</v>
      </c>
      <c r="J312" s="13">
        <v>3</v>
      </c>
      <c r="K312" s="13">
        <v>0</v>
      </c>
      <c r="L312" s="13">
        <v>0</v>
      </c>
      <c r="M312" s="13">
        <v>10</v>
      </c>
      <c r="N312" s="13">
        <v>7</v>
      </c>
      <c r="O312" s="13">
        <v>0</v>
      </c>
      <c r="P312" s="13">
        <v>0</v>
      </c>
      <c r="Q312" s="13" t="s">
        <v>1383</v>
      </c>
      <c r="R312" s="13" t="s">
        <v>1382</v>
      </c>
      <c r="S312" s="13" t="s">
        <v>4907</v>
      </c>
      <c r="T312" s="13">
        <f t="shared" si="5"/>
        <v>38</v>
      </c>
    </row>
    <row r="313" spans="1:20" s="5" customFormat="1" x14ac:dyDescent="0.25">
      <c r="A313" s="13" t="s">
        <v>2183</v>
      </c>
      <c r="B313" s="13">
        <v>401</v>
      </c>
      <c r="C313" s="13" t="s">
        <v>1523</v>
      </c>
      <c r="D313" s="13" t="s">
        <v>1382</v>
      </c>
      <c r="E313" s="13">
        <v>0</v>
      </c>
      <c r="F313" s="13">
        <v>1</v>
      </c>
      <c r="G313" s="13">
        <v>0</v>
      </c>
      <c r="H313" s="13">
        <v>0</v>
      </c>
      <c r="I313" s="13">
        <v>1</v>
      </c>
      <c r="J313" s="13">
        <v>1</v>
      </c>
      <c r="K313" s="13">
        <v>0</v>
      </c>
      <c r="L313" s="13">
        <v>0</v>
      </c>
      <c r="M313" s="13">
        <v>1</v>
      </c>
      <c r="N313" s="13">
        <v>0</v>
      </c>
      <c r="O313" s="13">
        <v>0</v>
      </c>
      <c r="P313" s="13">
        <v>0</v>
      </c>
      <c r="Q313" s="13" t="s">
        <v>1383</v>
      </c>
      <c r="R313" s="13" t="s">
        <v>1382</v>
      </c>
      <c r="S313" s="13" t="s">
        <v>4858</v>
      </c>
      <c r="T313" s="13">
        <f t="shared" si="5"/>
        <v>4</v>
      </c>
    </row>
    <row r="314" spans="1:20" x14ac:dyDescent="0.25">
      <c r="A314" s="13" t="s">
        <v>2183</v>
      </c>
      <c r="B314" s="13">
        <v>415</v>
      </c>
      <c r="C314" s="13" t="s">
        <v>1688</v>
      </c>
      <c r="D314" s="13" t="s">
        <v>1382</v>
      </c>
      <c r="E314" s="13">
        <v>0</v>
      </c>
      <c r="F314" s="13">
        <v>0</v>
      </c>
      <c r="G314" s="13">
        <v>0</v>
      </c>
      <c r="H314" s="13">
        <v>0</v>
      </c>
      <c r="I314" s="13">
        <v>0</v>
      </c>
      <c r="J314" s="13">
        <v>0</v>
      </c>
      <c r="K314" s="13">
        <v>0</v>
      </c>
      <c r="L314" s="13">
        <v>0</v>
      </c>
      <c r="M314" s="13">
        <v>0</v>
      </c>
      <c r="N314" s="13">
        <v>1</v>
      </c>
      <c r="O314" s="13">
        <v>0</v>
      </c>
      <c r="P314" s="13">
        <v>0</v>
      </c>
      <c r="Q314" s="13" t="s">
        <v>1383</v>
      </c>
      <c r="R314" s="13" t="s">
        <v>2204</v>
      </c>
      <c r="S314" s="13" t="s">
        <v>2205</v>
      </c>
      <c r="T314" s="13">
        <f t="shared" si="5"/>
        <v>1</v>
      </c>
    </row>
    <row r="315" spans="1:20" x14ac:dyDescent="0.25">
      <c r="A315" s="13" t="s">
        <v>2183</v>
      </c>
      <c r="B315" s="13">
        <v>433</v>
      </c>
      <c r="C315" s="13" t="s">
        <v>1695</v>
      </c>
      <c r="D315" s="13" t="s">
        <v>1382</v>
      </c>
      <c r="E315" s="13">
        <v>0</v>
      </c>
      <c r="F315" s="13">
        <v>0</v>
      </c>
      <c r="G315" s="13">
        <v>0</v>
      </c>
      <c r="H315" s="13">
        <v>0</v>
      </c>
      <c r="I315" s="13">
        <v>1</v>
      </c>
      <c r="J315" s="13">
        <v>0</v>
      </c>
      <c r="K315" s="13">
        <v>0</v>
      </c>
      <c r="L315" s="13">
        <v>0</v>
      </c>
      <c r="M315" s="13">
        <v>1</v>
      </c>
      <c r="N315" s="13">
        <v>0</v>
      </c>
      <c r="O315" s="13">
        <v>0</v>
      </c>
      <c r="P315" s="13">
        <v>0</v>
      </c>
      <c r="Q315" s="13" t="s">
        <v>1383</v>
      </c>
      <c r="R315" s="13" t="s">
        <v>2206</v>
      </c>
      <c r="S315" s="13" t="s">
        <v>2207</v>
      </c>
      <c r="T315" s="13">
        <f t="shared" si="5"/>
        <v>2</v>
      </c>
    </row>
    <row r="316" spans="1:20" x14ac:dyDescent="0.25">
      <c r="A316" s="13" t="s">
        <v>2183</v>
      </c>
      <c r="B316" s="13">
        <v>432</v>
      </c>
      <c r="C316" s="13" t="s">
        <v>2208</v>
      </c>
      <c r="D316" s="13" t="s">
        <v>1382</v>
      </c>
      <c r="E316" s="13">
        <v>0</v>
      </c>
      <c r="F316" s="13">
        <v>0</v>
      </c>
      <c r="G316" s="13">
        <v>0</v>
      </c>
      <c r="H316" s="13">
        <v>0</v>
      </c>
      <c r="I316" s="13">
        <v>1</v>
      </c>
      <c r="J316" s="13">
        <v>0</v>
      </c>
      <c r="K316" s="13">
        <v>0</v>
      </c>
      <c r="L316" s="13">
        <v>0</v>
      </c>
      <c r="M316" s="13">
        <v>0</v>
      </c>
      <c r="N316" s="13">
        <v>0</v>
      </c>
      <c r="O316" s="13">
        <v>0</v>
      </c>
      <c r="P316" s="13">
        <v>0</v>
      </c>
      <c r="Q316" s="13" t="s">
        <v>1383</v>
      </c>
      <c r="R316" s="13" t="s">
        <v>2209</v>
      </c>
      <c r="S316" s="13" t="s">
        <v>2210</v>
      </c>
      <c r="T316" s="13">
        <f t="shared" si="5"/>
        <v>1</v>
      </c>
    </row>
    <row r="317" spans="1:20" x14ac:dyDescent="0.25">
      <c r="A317" s="13" t="s">
        <v>2183</v>
      </c>
      <c r="B317" s="13">
        <v>440</v>
      </c>
      <c r="C317" s="13" t="s">
        <v>1530</v>
      </c>
      <c r="D317" s="13" t="s">
        <v>1382</v>
      </c>
      <c r="E317" s="13">
        <v>0</v>
      </c>
      <c r="F317" s="13">
        <v>1</v>
      </c>
      <c r="G317" s="13">
        <v>0</v>
      </c>
      <c r="H317" s="13">
        <v>0</v>
      </c>
      <c r="I317" s="13">
        <v>0</v>
      </c>
      <c r="J317" s="13">
        <v>0</v>
      </c>
      <c r="K317" s="13">
        <v>0</v>
      </c>
      <c r="L317" s="13">
        <v>0</v>
      </c>
      <c r="M317" s="13">
        <v>0</v>
      </c>
      <c r="N317" s="13">
        <v>0</v>
      </c>
      <c r="O317" s="13">
        <v>0</v>
      </c>
      <c r="P317" s="13">
        <v>0</v>
      </c>
      <c r="Q317" s="13" t="s">
        <v>1383</v>
      </c>
      <c r="R317" s="13" t="s">
        <v>1382</v>
      </c>
      <c r="S317" s="13" t="s">
        <v>1532</v>
      </c>
      <c r="T317" s="13">
        <f t="shared" si="5"/>
        <v>1</v>
      </c>
    </row>
    <row r="318" spans="1:20" x14ac:dyDescent="0.25">
      <c r="A318" s="13" t="s">
        <v>2183</v>
      </c>
      <c r="B318" s="13">
        <v>441</v>
      </c>
      <c r="C318" s="13" t="s">
        <v>1696</v>
      </c>
      <c r="D318" s="13" t="s">
        <v>1382</v>
      </c>
      <c r="E318" s="13">
        <v>0</v>
      </c>
      <c r="F318" s="13">
        <v>0</v>
      </c>
      <c r="G318" s="13">
        <v>0</v>
      </c>
      <c r="H318" s="13">
        <v>0</v>
      </c>
      <c r="I318" s="13">
        <v>0</v>
      </c>
      <c r="J318" s="13">
        <v>1</v>
      </c>
      <c r="K318" s="13">
        <v>0</v>
      </c>
      <c r="L318" s="13">
        <v>0</v>
      </c>
      <c r="M318" s="13">
        <v>0</v>
      </c>
      <c r="N318" s="13">
        <v>1</v>
      </c>
      <c r="O318" s="13">
        <v>0</v>
      </c>
      <c r="P318" s="13">
        <v>0</v>
      </c>
      <c r="Q318" s="13" t="s">
        <v>1383</v>
      </c>
      <c r="R318" s="13" t="s">
        <v>2211</v>
      </c>
      <c r="S318" s="13" t="s">
        <v>2212</v>
      </c>
      <c r="T318" s="13">
        <f t="shared" si="5"/>
        <v>2</v>
      </c>
    </row>
    <row r="319" spans="1:20" x14ac:dyDescent="0.25">
      <c r="A319" s="13" t="s">
        <v>2183</v>
      </c>
      <c r="B319" s="13">
        <v>442</v>
      </c>
      <c r="C319" s="13" t="s">
        <v>1529</v>
      </c>
      <c r="D319" s="13" t="s">
        <v>1382</v>
      </c>
      <c r="E319" s="13">
        <v>0</v>
      </c>
      <c r="F319" s="13">
        <v>1</v>
      </c>
      <c r="G319" s="13">
        <v>0</v>
      </c>
      <c r="H319" s="13">
        <v>0</v>
      </c>
      <c r="I319" s="13">
        <v>0</v>
      </c>
      <c r="J319" s="13">
        <v>1</v>
      </c>
      <c r="K319" s="13">
        <v>0</v>
      </c>
      <c r="L319" s="13">
        <v>0</v>
      </c>
      <c r="M319" s="13">
        <v>0</v>
      </c>
      <c r="N319" s="13">
        <v>1</v>
      </c>
      <c r="O319" s="13">
        <v>0</v>
      </c>
      <c r="P319" s="13">
        <v>0</v>
      </c>
      <c r="Q319" s="13" t="s">
        <v>1383</v>
      </c>
      <c r="R319" s="13" t="s">
        <v>3089</v>
      </c>
      <c r="S319" s="13" t="s">
        <v>4838</v>
      </c>
      <c r="T319" s="13">
        <f>SUM(E319:P319)</f>
        <v>3</v>
      </c>
    </row>
    <row r="320" spans="1:20" x14ac:dyDescent="0.25">
      <c r="A320" s="13" t="s">
        <v>2183</v>
      </c>
      <c r="B320" s="13">
        <v>444</v>
      </c>
      <c r="C320" s="13" t="s">
        <v>1527</v>
      </c>
      <c r="D320" s="13" t="s">
        <v>1382</v>
      </c>
      <c r="E320" s="13">
        <v>1</v>
      </c>
      <c r="F320" s="13">
        <v>0</v>
      </c>
      <c r="G320" s="13">
        <v>0</v>
      </c>
      <c r="H320" s="13">
        <v>0</v>
      </c>
      <c r="I320" s="13">
        <v>0</v>
      </c>
      <c r="J320" s="13">
        <v>0</v>
      </c>
      <c r="K320" s="13">
        <v>0</v>
      </c>
      <c r="L320" s="13">
        <v>0</v>
      </c>
      <c r="M320" s="13">
        <v>0</v>
      </c>
      <c r="N320" s="13">
        <v>0</v>
      </c>
      <c r="O320" s="13">
        <v>0</v>
      </c>
      <c r="P320" s="13">
        <v>0</v>
      </c>
      <c r="Q320" s="13" t="s">
        <v>1383</v>
      </c>
      <c r="R320" s="13" t="s">
        <v>1697</v>
      </c>
      <c r="S320" s="13" t="s">
        <v>1698</v>
      </c>
      <c r="T320" s="13">
        <f t="shared" si="5"/>
        <v>1</v>
      </c>
    </row>
    <row r="321" spans="1:20" x14ac:dyDescent="0.25">
      <c r="A321" s="13" t="s">
        <v>2183</v>
      </c>
      <c r="B321" s="13">
        <v>446</v>
      </c>
      <c r="C321" s="13" t="s">
        <v>1525</v>
      </c>
      <c r="D321" s="13" t="s">
        <v>1382</v>
      </c>
      <c r="E321" s="13">
        <v>0</v>
      </c>
      <c r="F321" s="13">
        <v>0</v>
      </c>
      <c r="G321" s="13">
        <v>0</v>
      </c>
      <c r="H321" s="13">
        <v>0</v>
      </c>
      <c r="I321" s="13">
        <v>1</v>
      </c>
      <c r="J321" s="13">
        <v>0</v>
      </c>
      <c r="K321" s="13">
        <v>0</v>
      </c>
      <c r="L321" s="13">
        <v>0</v>
      </c>
      <c r="M321" s="13">
        <v>0</v>
      </c>
      <c r="N321" s="13">
        <v>0</v>
      </c>
      <c r="O321" s="13">
        <v>0</v>
      </c>
      <c r="P321" s="13">
        <v>0</v>
      </c>
      <c r="Q321" s="13" t="s">
        <v>1383</v>
      </c>
      <c r="R321" s="13" t="s">
        <v>1526</v>
      </c>
      <c r="S321" s="14" t="s">
        <v>4837</v>
      </c>
      <c r="T321" s="13">
        <f>SUM(E321:P321)</f>
        <v>1</v>
      </c>
    </row>
    <row r="322" spans="1:20" x14ac:dyDescent="0.25">
      <c r="A322" s="13" t="s">
        <v>2183</v>
      </c>
      <c r="B322" s="13">
        <v>450</v>
      </c>
      <c r="C322" s="13" t="s">
        <v>1702</v>
      </c>
      <c r="D322" s="13" t="s">
        <v>1382</v>
      </c>
      <c r="E322" s="13">
        <v>0</v>
      </c>
      <c r="F322" s="13">
        <v>1</v>
      </c>
      <c r="G322" s="13">
        <v>0</v>
      </c>
      <c r="H322" s="13">
        <v>0</v>
      </c>
      <c r="I322" s="13">
        <v>0</v>
      </c>
      <c r="J322" s="13">
        <v>1</v>
      </c>
      <c r="K322" s="13">
        <v>0</v>
      </c>
      <c r="L322" s="13">
        <v>0</v>
      </c>
      <c r="M322" s="13">
        <v>0</v>
      </c>
      <c r="N322" s="13">
        <v>1</v>
      </c>
      <c r="O322" s="13">
        <v>0</v>
      </c>
      <c r="P322" s="13">
        <v>0</v>
      </c>
      <c r="Q322" s="13" t="s">
        <v>1383</v>
      </c>
      <c r="R322" s="13" t="s">
        <v>2213</v>
      </c>
      <c r="S322" s="13" t="s">
        <v>2214</v>
      </c>
      <c r="T322" s="13">
        <f t="shared" si="5"/>
        <v>3</v>
      </c>
    </row>
    <row r="323" spans="1:20" x14ac:dyDescent="0.25">
      <c r="A323" s="13" t="s">
        <v>2183</v>
      </c>
      <c r="B323" s="13">
        <v>470</v>
      </c>
      <c r="C323" s="13" t="s">
        <v>2215</v>
      </c>
      <c r="D323" s="13" t="s">
        <v>1382</v>
      </c>
      <c r="E323" s="13">
        <v>0</v>
      </c>
      <c r="F323" s="13">
        <v>0</v>
      </c>
      <c r="G323" s="13">
        <v>0</v>
      </c>
      <c r="H323" s="13">
        <v>0</v>
      </c>
      <c r="I323" s="13">
        <v>1</v>
      </c>
      <c r="J323" s="13">
        <v>0</v>
      </c>
      <c r="K323" s="13">
        <v>0</v>
      </c>
      <c r="L323" s="13">
        <v>0</v>
      </c>
      <c r="M323" s="13">
        <v>1</v>
      </c>
      <c r="N323" s="13">
        <v>0</v>
      </c>
      <c r="O323" s="13">
        <v>0</v>
      </c>
      <c r="P323" s="13">
        <v>0</v>
      </c>
      <c r="Q323" s="13" t="s">
        <v>1383</v>
      </c>
      <c r="R323" s="13" t="s">
        <v>1624</v>
      </c>
      <c r="S323" s="13" t="s">
        <v>2216</v>
      </c>
      <c r="T323" s="13">
        <f t="shared" ref="T323:T387" si="6">SUM(E323:P323)</f>
        <v>2</v>
      </c>
    </row>
    <row r="324" spans="1:20" x14ac:dyDescent="0.25">
      <c r="A324" s="13" t="s">
        <v>2183</v>
      </c>
      <c r="B324" s="13">
        <v>490</v>
      </c>
      <c r="C324" s="13" t="s">
        <v>2217</v>
      </c>
      <c r="D324" s="13" t="s">
        <v>2218</v>
      </c>
      <c r="E324" s="13">
        <v>0</v>
      </c>
      <c r="F324" s="13">
        <v>0</v>
      </c>
      <c r="G324" s="13">
        <v>0</v>
      </c>
      <c r="H324" s="13">
        <v>1</v>
      </c>
      <c r="I324" s="13">
        <v>2</v>
      </c>
      <c r="J324" s="13">
        <v>0</v>
      </c>
      <c r="K324" s="13">
        <v>0</v>
      </c>
      <c r="L324" s="13">
        <v>0</v>
      </c>
      <c r="M324" s="13">
        <v>0</v>
      </c>
      <c r="N324" s="13">
        <v>0</v>
      </c>
      <c r="O324" s="13">
        <v>0</v>
      </c>
      <c r="P324" s="13">
        <v>0</v>
      </c>
      <c r="Q324" s="13" t="s">
        <v>1383</v>
      </c>
      <c r="R324" s="13" t="s">
        <v>2219</v>
      </c>
      <c r="S324" s="13" t="s">
        <v>2220</v>
      </c>
      <c r="T324" s="13">
        <f t="shared" si="6"/>
        <v>3</v>
      </c>
    </row>
    <row r="325" spans="1:20" x14ac:dyDescent="0.25">
      <c r="A325" s="13" t="s">
        <v>2183</v>
      </c>
      <c r="B325" s="13">
        <v>503</v>
      </c>
      <c r="C325" s="13" t="s">
        <v>2069</v>
      </c>
      <c r="D325" s="13" t="s">
        <v>1382</v>
      </c>
      <c r="E325" s="13">
        <v>2</v>
      </c>
      <c r="F325" s="13">
        <v>0</v>
      </c>
      <c r="G325" s="13">
        <v>0</v>
      </c>
      <c r="H325" s="13">
        <v>0</v>
      </c>
      <c r="I325" s="13">
        <v>4</v>
      </c>
      <c r="J325" s="13">
        <v>0</v>
      </c>
      <c r="K325" s="13">
        <v>0</v>
      </c>
      <c r="L325" s="13">
        <v>0</v>
      </c>
      <c r="M325" s="13">
        <v>2</v>
      </c>
      <c r="N325" s="13">
        <v>0</v>
      </c>
      <c r="O325" s="13">
        <v>0</v>
      </c>
      <c r="P325" s="13">
        <v>0</v>
      </c>
      <c r="Q325" s="13" t="s">
        <v>1383</v>
      </c>
      <c r="R325" s="13" t="s">
        <v>2221</v>
      </c>
      <c r="S325" s="13" t="s">
        <v>2070</v>
      </c>
      <c r="T325" s="13">
        <f t="shared" si="6"/>
        <v>8</v>
      </c>
    </row>
    <row r="326" spans="1:20" x14ac:dyDescent="0.25">
      <c r="A326" s="13" t="s">
        <v>2183</v>
      </c>
      <c r="B326" s="13">
        <v>504</v>
      </c>
      <c r="C326" s="13" t="s">
        <v>1823</v>
      </c>
      <c r="D326" s="13" t="s">
        <v>1382</v>
      </c>
      <c r="E326" s="13">
        <v>0</v>
      </c>
      <c r="F326" s="13">
        <v>1</v>
      </c>
      <c r="G326" s="13">
        <v>0</v>
      </c>
      <c r="H326" s="13">
        <v>0</v>
      </c>
      <c r="I326" s="13">
        <v>0</v>
      </c>
      <c r="J326" s="13">
        <v>1</v>
      </c>
      <c r="K326" s="13">
        <v>0</v>
      </c>
      <c r="L326" s="13">
        <v>0</v>
      </c>
      <c r="M326" s="13">
        <v>0</v>
      </c>
      <c r="N326" s="13">
        <v>1</v>
      </c>
      <c r="O326" s="13">
        <v>0</v>
      </c>
      <c r="P326" s="13">
        <v>0</v>
      </c>
      <c r="Q326" s="13" t="s">
        <v>1383</v>
      </c>
      <c r="R326" s="13" t="s">
        <v>2222</v>
      </c>
      <c r="S326" s="13" t="s">
        <v>4845</v>
      </c>
      <c r="T326" s="13">
        <f t="shared" si="6"/>
        <v>3</v>
      </c>
    </row>
    <row r="327" spans="1:20" x14ac:dyDescent="0.25">
      <c r="A327" s="13" t="s">
        <v>2183</v>
      </c>
      <c r="B327" s="13">
        <v>505</v>
      </c>
      <c r="C327" s="13" t="s">
        <v>2223</v>
      </c>
      <c r="D327" s="13" t="s">
        <v>1382</v>
      </c>
      <c r="E327" s="13">
        <v>0</v>
      </c>
      <c r="F327" s="13">
        <v>4</v>
      </c>
      <c r="G327" s="13">
        <v>0</v>
      </c>
      <c r="H327" s="13">
        <v>0</v>
      </c>
      <c r="I327" s="13">
        <v>0</v>
      </c>
      <c r="J327" s="13">
        <v>4</v>
      </c>
      <c r="K327" s="13">
        <v>0</v>
      </c>
      <c r="L327" s="13">
        <v>0</v>
      </c>
      <c r="M327" s="13">
        <v>0</v>
      </c>
      <c r="N327" s="13">
        <v>2</v>
      </c>
      <c r="O327" s="13">
        <v>0</v>
      </c>
      <c r="P327" s="13">
        <v>0</v>
      </c>
      <c r="Q327" s="13" t="s">
        <v>1383</v>
      </c>
      <c r="R327" s="13" t="s">
        <v>2224</v>
      </c>
      <c r="S327" s="13" t="s">
        <v>4847</v>
      </c>
      <c r="T327" s="13">
        <f t="shared" si="6"/>
        <v>10</v>
      </c>
    </row>
    <row r="328" spans="1:20" s="5" customFormat="1" x14ac:dyDescent="0.25">
      <c r="A328" s="13" t="s">
        <v>2225</v>
      </c>
      <c r="B328" s="13">
        <v>290</v>
      </c>
      <c r="C328" s="13" t="s">
        <v>2226</v>
      </c>
      <c r="D328" s="13" t="s">
        <v>1382</v>
      </c>
      <c r="E328" s="13">
        <v>0</v>
      </c>
      <c r="F328" s="13">
        <v>0</v>
      </c>
      <c r="G328" s="13">
        <v>0</v>
      </c>
      <c r="H328" s="13">
        <v>0</v>
      </c>
      <c r="I328" s="13">
        <v>1</v>
      </c>
      <c r="J328" s="13">
        <v>0</v>
      </c>
      <c r="K328" s="13">
        <v>0</v>
      </c>
      <c r="L328" s="13">
        <v>0</v>
      </c>
      <c r="M328" s="13">
        <v>0</v>
      </c>
      <c r="N328" s="13">
        <v>0</v>
      </c>
      <c r="O328" s="13">
        <v>0</v>
      </c>
      <c r="P328" s="13">
        <v>0</v>
      </c>
      <c r="Q328" s="13" t="s">
        <v>1383</v>
      </c>
      <c r="R328" s="13" t="s">
        <v>4909</v>
      </c>
      <c r="S328" s="13" t="s">
        <v>4908</v>
      </c>
      <c r="T328" s="13">
        <f t="shared" si="6"/>
        <v>1</v>
      </c>
    </row>
    <row r="329" spans="1:20" x14ac:dyDescent="0.25">
      <c r="A329" s="13" t="s">
        <v>2225</v>
      </c>
      <c r="B329" s="13">
        <v>296</v>
      </c>
      <c r="C329" s="13" t="s">
        <v>2227</v>
      </c>
      <c r="D329" s="13" t="s">
        <v>2228</v>
      </c>
      <c r="E329" s="13">
        <v>0</v>
      </c>
      <c r="F329" s="13">
        <v>1</v>
      </c>
      <c r="G329" s="13">
        <v>0</v>
      </c>
      <c r="H329" s="13">
        <v>0</v>
      </c>
      <c r="I329" s="13">
        <v>0</v>
      </c>
      <c r="J329" s="13">
        <v>0</v>
      </c>
      <c r="K329" s="13">
        <v>0</v>
      </c>
      <c r="L329" s="13">
        <v>0</v>
      </c>
      <c r="M329" s="13">
        <v>0</v>
      </c>
      <c r="N329" s="13">
        <v>0</v>
      </c>
      <c r="O329" s="13">
        <v>0</v>
      </c>
      <c r="P329" s="13">
        <v>0</v>
      </c>
      <c r="Q329" s="13" t="s">
        <v>1383</v>
      </c>
      <c r="R329" s="13" t="s">
        <v>2229</v>
      </c>
      <c r="S329" s="13" t="s">
        <v>2230</v>
      </c>
      <c r="T329" s="13">
        <f t="shared" si="6"/>
        <v>1</v>
      </c>
    </row>
    <row r="330" spans="1:20" s="5" customFormat="1" x14ac:dyDescent="0.25">
      <c r="A330" s="13" t="s">
        <v>2225</v>
      </c>
      <c r="B330" s="13" t="s">
        <v>1494</v>
      </c>
      <c r="C330" s="13" t="s">
        <v>2231</v>
      </c>
      <c r="D330" s="13" t="s">
        <v>1382</v>
      </c>
      <c r="E330" s="13">
        <v>0</v>
      </c>
      <c r="F330" s="13">
        <v>0</v>
      </c>
      <c r="G330" s="13">
        <v>0</v>
      </c>
      <c r="H330" s="13">
        <v>0</v>
      </c>
      <c r="I330" s="13">
        <v>0</v>
      </c>
      <c r="J330" s="13">
        <v>0</v>
      </c>
      <c r="K330" s="13">
        <v>0</v>
      </c>
      <c r="L330" s="13">
        <v>0</v>
      </c>
      <c r="M330" s="13">
        <v>0</v>
      </c>
      <c r="N330" s="13">
        <v>1</v>
      </c>
      <c r="O330" s="13">
        <v>0</v>
      </c>
      <c r="P330" s="13">
        <v>0</v>
      </c>
      <c r="Q330" s="13" t="s">
        <v>1383</v>
      </c>
      <c r="R330" s="13" t="s">
        <v>4909</v>
      </c>
      <c r="S330" s="13" t="s">
        <v>4908</v>
      </c>
      <c r="T330" s="13">
        <f t="shared" si="6"/>
        <v>1</v>
      </c>
    </row>
    <row r="331" spans="1:20" x14ac:dyDescent="0.25">
      <c r="A331" s="13" t="s">
        <v>2232</v>
      </c>
      <c r="B331" s="13">
        <v>560</v>
      </c>
      <c r="C331" s="13" t="s">
        <v>2234</v>
      </c>
      <c r="D331" s="13" t="s">
        <v>1382</v>
      </c>
      <c r="E331" s="13">
        <v>1</v>
      </c>
      <c r="F331" s="13">
        <v>0</v>
      </c>
      <c r="G331" s="13">
        <v>0</v>
      </c>
      <c r="H331" s="13">
        <v>0</v>
      </c>
      <c r="I331" s="13">
        <v>0</v>
      </c>
      <c r="J331" s="13">
        <v>1</v>
      </c>
      <c r="K331" s="13">
        <v>0</v>
      </c>
      <c r="L331" s="13">
        <v>0</v>
      </c>
      <c r="M331" s="13">
        <v>0</v>
      </c>
      <c r="N331" s="13">
        <v>1</v>
      </c>
      <c r="O331" s="13">
        <v>0</v>
      </c>
      <c r="P331" s="13">
        <v>0</v>
      </c>
      <c r="Q331" s="13" t="s">
        <v>1383</v>
      </c>
      <c r="R331" s="13" t="s">
        <v>2235</v>
      </c>
      <c r="S331" s="13" t="s">
        <v>2236</v>
      </c>
      <c r="T331" s="13">
        <f>SUM(E331:P331)</f>
        <v>3</v>
      </c>
    </row>
    <row r="332" spans="1:20" x14ac:dyDescent="0.25">
      <c r="A332" s="13" t="s">
        <v>2232</v>
      </c>
      <c r="B332" s="13" t="s">
        <v>2233</v>
      </c>
      <c r="C332" s="13" t="s">
        <v>2234</v>
      </c>
      <c r="D332" s="13" t="s">
        <v>1382</v>
      </c>
      <c r="E332" s="13">
        <v>0</v>
      </c>
      <c r="F332" s="13">
        <v>0</v>
      </c>
      <c r="G332" s="13">
        <v>0</v>
      </c>
      <c r="H332" s="13">
        <v>0</v>
      </c>
      <c r="I332" s="13">
        <v>0</v>
      </c>
      <c r="J332" s="13">
        <v>0</v>
      </c>
      <c r="K332" s="13">
        <v>0</v>
      </c>
      <c r="L332" s="13">
        <v>1</v>
      </c>
      <c r="M332" s="13">
        <v>0</v>
      </c>
      <c r="N332" s="13">
        <v>0</v>
      </c>
      <c r="O332" s="13">
        <v>0</v>
      </c>
      <c r="P332" s="13">
        <v>0</v>
      </c>
      <c r="Q332" s="13" t="s">
        <v>1383</v>
      </c>
      <c r="R332" s="13" t="s">
        <v>2235</v>
      </c>
      <c r="S332" s="13" t="s">
        <v>2236</v>
      </c>
      <c r="T332" s="13">
        <f>SUM(E332:P332)</f>
        <v>1</v>
      </c>
    </row>
    <row r="333" spans="1:20" x14ac:dyDescent="0.25">
      <c r="A333" s="13" t="s">
        <v>2232</v>
      </c>
      <c r="B333" s="13">
        <v>565</v>
      </c>
      <c r="C333" s="13" t="s">
        <v>2237</v>
      </c>
      <c r="D333" s="13" t="s">
        <v>1382</v>
      </c>
      <c r="E333" s="13">
        <v>0</v>
      </c>
      <c r="F333" s="13">
        <v>0</v>
      </c>
      <c r="G333" s="13">
        <v>0</v>
      </c>
      <c r="H333" s="13">
        <v>0</v>
      </c>
      <c r="I333" s="13">
        <v>1</v>
      </c>
      <c r="J333" s="13">
        <v>0</v>
      </c>
      <c r="K333" s="13">
        <v>0</v>
      </c>
      <c r="L333" s="13">
        <v>0</v>
      </c>
      <c r="M333" s="13">
        <v>0</v>
      </c>
      <c r="N333" s="13">
        <v>1</v>
      </c>
      <c r="O333" s="13">
        <v>0</v>
      </c>
      <c r="P333" s="13">
        <v>0</v>
      </c>
      <c r="Q333" s="13" t="s">
        <v>1383</v>
      </c>
      <c r="R333" s="13" t="s">
        <v>2238</v>
      </c>
      <c r="S333" s="13" t="s">
        <v>2239</v>
      </c>
      <c r="T333" s="13">
        <f t="shared" si="6"/>
        <v>2</v>
      </c>
    </row>
    <row r="334" spans="1:20" x14ac:dyDescent="0.25">
      <c r="A334" s="13" t="s">
        <v>2240</v>
      </c>
      <c r="B334" s="13">
        <v>605</v>
      </c>
      <c r="C334" s="13" t="s">
        <v>2241</v>
      </c>
      <c r="D334" s="13" t="s">
        <v>1382</v>
      </c>
      <c r="E334" s="13">
        <v>0</v>
      </c>
      <c r="F334" s="13">
        <v>0</v>
      </c>
      <c r="G334" s="13">
        <v>0</v>
      </c>
      <c r="H334" s="13">
        <v>0</v>
      </c>
      <c r="I334" s="13">
        <v>0</v>
      </c>
      <c r="J334" s="13">
        <v>1</v>
      </c>
      <c r="K334" s="13">
        <v>0</v>
      </c>
      <c r="L334" s="13">
        <v>0</v>
      </c>
      <c r="M334" s="13">
        <v>0</v>
      </c>
      <c r="N334" s="13">
        <v>0</v>
      </c>
      <c r="O334" s="13">
        <v>0</v>
      </c>
      <c r="P334" s="13">
        <v>0</v>
      </c>
      <c r="Q334" s="13" t="s">
        <v>1383</v>
      </c>
      <c r="R334" s="13" t="s">
        <v>2242</v>
      </c>
      <c r="S334" s="13" t="s">
        <v>2243</v>
      </c>
      <c r="T334" s="13">
        <f t="shared" si="6"/>
        <v>1</v>
      </c>
    </row>
    <row r="335" spans="1:20" x14ac:dyDescent="0.25">
      <c r="A335" s="13" t="s">
        <v>2240</v>
      </c>
      <c r="B335" s="13">
        <v>611</v>
      </c>
      <c r="C335" s="13" t="s">
        <v>2244</v>
      </c>
      <c r="D335" s="13" t="s">
        <v>1382</v>
      </c>
      <c r="E335" s="13">
        <v>1</v>
      </c>
      <c r="F335" s="13">
        <v>0</v>
      </c>
      <c r="G335" s="13">
        <v>0</v>
      </c>
      <c r="H335" s="13">
        <v>0</v>
      </c>
      <c r="I335" s="13">
        <v>0</v>
      </c>
      <c r="J335" s="13">
        <v>0</v>
      </c>
      <c r="K335" s="13">
        <v>0</v>
      </c>
      <c r="L335" s="13">
        <v>0</v>
      </c>
      <c r="M335" s="13">
        <v>0</v>
      </c>
      <c r="N335" s="13">
        <v>0</v>
      </c>
      <c r="O335" s="13">
        <v>0</v>
      </c>
      <c r="P335" s="13">
        <v>0</v>
      </c>
      <c r="Q335" s="13" t="s">
        <v>1383</v>
      </c>
      <c r="R335" s="13" t="s">
        <v>2245</v>
      </c>
      <c r="S335" s="13" t="s">
        <v>2246</v>
      </c>
      <c r="T335" s="13">
        <f t="shared" si="6"/>
        <v>1</v>
      </c>
    </row>
    <row r="336" spans="1:20" x14ac:dyDescent="0.25">
      <c r="A336" s="13" t="s">
        <v>2240</v>
      </c>
      <c r="B336" s="13">
        <v>626</v>
      </c>
      <c r="C336" s="13" t="s">
        <v>2247</v>
      </c>
      <c r="D336" s="13" t="s">
        <v>1382</v>
      </c>
      <c r="E336" s="13">
        <v>0</v>
      </c>
      <c r="F336" s="13">
        <v>0</v>
      </c>
      <c r="G336" s="13">
        <v>0</v>
      </c>
      <c r="H336" s="13">
        <v>0</v>
      </c>
      <c r="I336" s="13">
        <v>0</v>
      </c>
      <c r="J336" s="13">
        <v>0</v>
      </c>
      <c r="K336" s="13">
        <v>0</v>
      </c>
      <c r="L336" s="13">
        <v>0</v>
      </c>
      <c r="M336" s="13">
        <v>0</v>
      </c>
      <c r="N336" s="13">
        <v>3</v>
      </c>
      <c r="O336" s="13">
        <v>0</v>
      </c>
      <c r="P336" s="13">
        <v>0</v>
      </c>
      <c r="Q336" s="13" t="s">
        <v>1383</v>
      </c>
      <c r="R336" s="13" t="s">
        <v>2248</v>
      </c>
      <c r="S336" s="13" t="s">
        <v>2779</v>
      </c>
      <c r="T336" s="13">
        <f t="shared" si="6"/>
        <v>3</v>
      </c>
    </row>
    <row r="337" spans="1:20" x14ac:dyDescent="0.25">
      <c r="A337" s="13" t="s">
        <v>2240</v>
      </c>
      <c r="B337" s="13">
        <v>664</v>
      </c>
      <c r="C337" s="13" t="s">
        <v>2129</v>
      </c>
      <c r="D337" s="13" t="s">
        <v>1382</v>
      </c>
      <c r="E337" s="13">
        <v>0</v>
      </c>
      <c r="F337" s="13">
        <v>1</v>
      </c>
      <c r="G337" s="13">
        <v>0</v>
      </c>
      <c r="H337" s="13">
        <v>0</v>
      </c>
      <c r="I337" s="13">
        <v>0</v>
      </c>
      <c r="J337" s="13">
        <v>1</v>
      </c>
      <c r="K337" s="13">
        <v>0</v>
      </c>
      <c r="L337" s="13">
        <v>0</v>
      </c>
      <c r="M337" s="13">
        <v>0</v>
      </c>
      <c r="N337" s="13">
        <v>0</v>
      </c>
      <c r="O337" s="13">
        <v>0</v>
      </c>
      <c r="P337" s="13">
        <v>0</v>
      </c>
      <c r="Q337" s="13" t="s">
        <v>1383</v>
      </c>
      <c r="R337" s="13" t="s">
        <v>2249</v>
      </c>
      <c r="S337" s="13" t="s">
        <v>2250</v>
      </c>
      <c r="T337" s="13">
        <f t="shared" si="6"/>
        <v>2</v>
      </c>
    </row>
    <row r="338" spans="1:20" x14ac:dyDescent="0.25">
      <c r="A338" s="13" t="s">
        <v>2240</v>
      </c>
      <c r="B338" s="13">
        <v>665</v>
      </c>
      <c r="C338" s="13" t="s">
        <v>2251</v>
      </c>
      <c r="D338" s="13" t="s">
        <v>1382</v>
      </c>
      <c r="E338" s="13">
        <v>1</v>
      </c>
      <c r="F338" s="13">
        <v>0</v>
      </c>
      <c r="G338" s="13">
        <v>0</v>
      </c>
      <c r="H338" s="13">
        <v>0</v>
      </c>
      <c r="I338" s="13">
        <v>0</v>
      </c>
      <c r="J338" s="13">
        <v>0</v>
      </c>
      <c r="K338" s="13">
        <v>0</v>
      </c>
      <c r="L338" s="13">
        <v>0</v>
      </c>
      <c r="M338" s="13">
        <v>0</v>
      </c>
      <c r="N338" s="13">
        <v>0</v>
      </c>
      <c r="O338" s="13">
        <v>0</v>
      </c>
      <c r="P338" s="13">
        <v>0</v>
      </c>
      <c r="Q338" s="13" t="s">
        <v>1383</v>
      </c>
      <c r="R338" s="13" t="s">
        <v>2252</v>
      </c>
      <c r="S338" s="13" t="s">
        <v>2253</v>
      </c>
      <c r="T338" s="13">
        <f t="shared" si="6"/>
        <v>1</v>
      </c>
    </row>
    <row r="339" spans="1:20" x14ac:dyDescent="0.25">
      <c r="A339" s="13" t="s">
        <v>2240</v>
      </c>
      <c r="B339" s="13">
        <v>680</v>
      </c>
      <c r="C339" s="13" t="s">
        <v>2254</v>
      </c>
      <c r="D339" s="13" t="s">
        <v>1382</v>
      </c>
      <c r="E339" s="13">
        <v>0</v>
      </c>
      <c r="F339" s="13">
        <v>1</v>
      </c>
      <c r="G339" s="13">
        <v>0</v>
      </c>
      <c r="H339" s="13">
        <v>0</v>
      </c>
      <c r="I339" s="13">
        <v>0</v>
      </c>
      <c r="J339" s="13">
        <v>1</v>
      </c>
      <c r="K339" s="13">
        <v>0</v>
      </c>
      <c r="L339" s="13">
        <v>0</v>
      </c>
      <c r="M339" s="13">
        <v>0</v>
      </c>
      <c r="N339" s="13">
        <v>1</v>
      </c>
      <c r="O339" s="13">
        <v>0</v>
      </c>
      <c r="P339" s="13">
        <v>0</v>
      </c>
      <c r="Q339" s="13" t="s">
        <v>1383</v>
      </c>
      <c r="R339" s="13" t="s">
        <v>2255</v>
      </c>
      <c r="S339" s="13" t="s">
        <v>2256</v>
      </c>
      <c r="T339" s="13">
        <f t="shared" si="6"/>
        <v>3</v>
      </c>
    </row>
    <row r="340" spans="1:20" x14ac:dyDescent="0.25">
      <c r="A340" s="13" t="s">
        <v>2261</v>
      </c>
      <c r="B340" s="13">
        <v>175</v>
      </c>
      <c r="C340" s="13" t="s">
        <v>1403</v>
      </c>
      <c r="D340" s="13" t="s">
        <v>1382</v>
      </c>
      <c r="E340" s="13">
        <v>1</v>
      </c>
      <c r="F340" s="13">
        <v>0</v>
      </c>
      <c r="G340" s="13">
        <v>0</v>
      </c>
      <c r="H340" s="13">
        <v>0</v>
      </c>
      <c r="I340" s="13">
        <v>1</v>
      </c>
      <c r="J340" s="13">
        <v>0</v>
      </c>
      <c r="K340" s="13">
        <v>0</v>
      </c>
      <c r="L340" s="13">
        <v>0</v>
      </c>
      <c r="M340" s="13">
        <v>2</v>
      </c>
      <c r="N340" s="13">
        <v>0</v>
      </c>
      <c r="O340" s="13">
        <v>0</v>
      </c>
      <c r="P340" s="13">
        <v>0</v>
      </c>
      <c r="Q340" s="13" t="s">
        <v>1383</v>
      </c>
      <c r="R340" s="13" t="s">
        <v>2262</v>
      </c>
      <c r="S340" s="13" t="s">
        <v>2263</v>
      </c>
      <c r="T340" s="13">
        <f t="shared" si="6"/>
        <v>4</v>
      </c>
    </row>
    <row r="341" spans="1:20" x14ac:dyDescent="0.25">
      <c r="A341" s="13" t="s">
        <v>2261</v>
      </c>
      <c r="B341" s="13">
        <v>245</v>
      </c>
      <c r="C341" s="13" t="s">
        <v>2264</v>
      </c>
      <c r="D341" s="13" t="s">
        <v>1382</v>
      </c>
      <c r="E341" s="13">
        <v>0</v>
      </c>
      <c r="F341" s="13">
        <v>1</v>
      </c>
      <c r="G341" s="13">
        <v>0</v>
      </c>
      <c r="H341" s="13">
        <v>0</v>
      </c>
      <c r="I341" s="13">
        <v>0</v>
      </c>
      <c r="J341" s="13">
        <v>1</v>
      </c>
      <c r="K341" s="13">
        <v>0</v>
      </c>
      <c r="L341" s="13">
        <v>0</v>
      </c>
      <c r="M341" s="13">
        <v>0</v>
      </c>
      <c r="N341" s="13">
        <v>1</v>
      </c>
      <c r="O341" s="13">
        <v>0</v>
      </c>
      <c r="P341" s="13">
        <v>0</v>
      </c>
      <c r="Q341" s="13" t="s">
        <v>1383</v>
      </c>
      <c r="R341" s="13" t="s">
        <v>2265</v>
      </c>
      <c r="S341" s="13" t="s">
        <v>2266</v>
      </c>
      <c r="T341" s="13">
        <f t="shared" si="6"/>
        <v>3</v>
      </c>
    </row>
    <row r="342" spans="1:20" s="5" customFormat="1" x14ac:dyDescent="0.25">
      <c r="A342" s="13" t="s">
        <v>2261</v>
      </c>
      <c r="B342" s="13">
        <v>295</v>
      </c>
      <c r="C342" s="13" t="s">
        <v>2267</v>
      </c>
      <c r="D342" s="13" t="s">
        <v>1382</v>
      </c>
      <c r="E342" s="13">
        <v>16</v>
      </c>
      <c r="F342" s="13">
        <v>15</v>
      </c>
      <c r="G342" s="13">
        <v>0</v>
      </c>
      <c r="H342" s="13">
        <v>0</v>
      </c>
      <c r="I342" s="13">
        <v>21</v>
      </c>
      <c r="J342" s="13">
        <v>28</v>
      </c>
      <c r="K342" s="13">
        <v>0</v>
      </c>
      <c r="L342" s="13">
        <v>0</v>
      </c>
      <c r="M342" s="13">
        <v>23</v>
      </c>
      <c r="N342" s="13">
        <v>21</v>
      </c>
      <c r="O342" s="13">
        <v>0</v>
      </c>
      <c r="P342" s="13">
        <v>0</v>
      </c>
      <c r="Q342" s="13" t="s">
        <v>1383</v>
      </c>
      <c r="R342" s="13" t="s">
        <v>1382</v>
      </c>
      <c r="S342" s="13" t="s">
        <v>4910</v>
      </c>
      <c r="T342" s="13">
        <f t="shared" si="6"/>
        <v>124</v>
      </c>
    </row>
    <row r="343" spans="1:20" s="5" customFormat="1" x14ac:dyDescent="0.25">
      <c r="A343" s="13" t="s">
        <v>2261</v>
      </c>
      <c r="B343" s="13" t="s">
        <v>1494</v>
      </c>
      <c r="C343" s="13" t="s">
        <v>2268</v>
      </c>
      <c r="D343" s="13" t="s">
        <v>1382</v>
      </c>
      <c r="E343" s="13">
        <v>0</v>
      </c>
      <c r="F343" s="13">
        <v>9</v>
      </c>
      <c r="G343" s="13">
        <v>0</v>
      </c>
      <c r="H343" s="13">
        <v>0</v>
      </c>
      <c r="I343" s="13">
        <v>0</v>
      </c>
      <c r="J343" s="13">
        <v>29</v>
      </c>
      <c r="K343" s="13">
        <v>0</v>
      </c>
      <c r="L343" s="13">
        <v>0</v>
      </c>
      <c r="M343" s="13">
        <v>0</v>
      </c>
      <c r="N343" s="13">
        <v>9</v>
      </c>
      <c r="O343" s="13">
        <v>0</v>
      </c>
      <c r="P343" s="13">
        <v>0</v>
      </c>
      <c r="Q343" s="13" t="s">
        <v>1383</v>
      </c>
      <c r="R343" s="13" t="s">
        <v>1382</v>
      </c>
      <c r="S343" s="13" t="s">
        <v>4910</v>
      </c>
      <c r="T343" s="13">
        <f t="shared" si="6"/>
        <v>47</v>
      </c>
    </row>
    <row r="344" spans="1:20" x14ac:dyDescent="0.25">
      <c r="A344" s="13" t="s">
        <v>2261</v>
      </c>
      <c r="B344" s="13">
        <v>696</v>
      </c>
      <c r="C344" s="13" t="s">
        <v>2269</v>
      </c>
      <c r="D344" s="13" t="s">
        <v>1382</v>
      </c>
      <c r="E344" s="13">
        <v>4</v>
      </c>
      <c r="F344" s="13">
        <v>3</v>
      </c>
      <c r="G344" s="13">
        <v>0</v>
      </c>
      <c r="H344" s="13">
        <v>0</v>
      </c>
      <c r="I344" s="13">
        <v>0</v>
      </c>
      <c r="J344" s="13">
        <v>1</v>
      </c>
      <c r="K344" s="13">
        <v>0</v>
      </c>
      <c r="L344" s="13">
        <v>0</v>
      </c>
      <c r="M344" s="13">
        <v>0</v>
      </c>
      <c r="N344" s="13">
        <v>3</v>
      </c>
      <c r="O344" s="13">
        <v>0</v>
      </c>
      <c r="P344" s="13">
        <v>0</v>
      </c>
      <c r="Q344" s="13" t="s">
        <v>1383</v>
      </c>
      <c r="R344" s="13" t="s">
        <v>2270</v>
      </c>
      <c r="S344" s="13" t="s">
        <v>2271</v>
      </c>
      <c r="T344" s="13">
        <f t="shared" si="6"/>
        <v>11</v>
      </c>
    </row>
    <row r="345" spans="1:20" x14ac:dyDescent="0.25">
      <c r="A345" s="13" t="s">
        <v>2272</v>
      </c>
      <c r="B345" s="13">
        <v>404</v>
      </c>
      <c r="C345" s="13" t="s">
        <v>2273</v>
      </c>
      <c r="D345" s="13" t="s">
        <v>1382</v>
      </c>
      <c r="E345" s="13">
        <v>0</v>
      </c>
      <c r="F345" s="13">
        <v>0</v>
      </c>
      <c r="G345" s="13">
        <v>0</v>
      </c>
      <c r="H345" s="13">
        <v>0</v>
      </c>
      <c r="I345" s="13">
        <v>1</v>
      </c>
      <c r="J345" s="13">
        <v>0</v>
      </c>
      <c r="K345" s="13">
        <v>0</v>
      </c>
      <c r="L345" s="13">
        <v>0</v>
      </c>
      <c r="M345" s="13">
        <v>1</v>
      </c>
      <c r="N345" s="13">
        <v>0</v>
      </c>
      <c r="O345" s="13">
        <v>0</v>
      </c>
      <c r="P345" s="13">
        <v>0</v>
      </c>
      <c r="Q345" s="13" t="s">
        <v>1890</v>
      </c>
      <c r="R345" s="13" t="s">
        <v>2274</v>
      </c>
      <c r="S345" s="13" t="s">
        <v>2275</v>
      </c>
      <c r="T345" s="13">
        <f t="shared" si="6"/>
        <v>2</v>
      </c>
    </row>
    <row r="346" spans="1:20" x14ac:dyDescent="0.25">
      <c r="A346" s="13" t="s">
        <v>2276</v>
      </c>
      <c r="B346" s="13">
        <v>163</v>
      </c>
      <c r="C346" s="13" t="s">
        <v>2278</v>
      </c>
      <c r="D346" s="13" t="s">
        <v>1382</v>
      </c>
      <c r="E346" s="13">
        <v>1</v>
      </c>
      <c r="F346" s="13">
        <v>2</v>
      </c>
      <c r="G346" s="13">
        <v>0</v>
      </c>
      <c r="H346" s="13">
        <v>0</v>
      </c>
      <c r="I346" s="13">
        <v>1</v>
      </c>
      <c r="J346" s="13">
        <v>1</v>
      </c>
      <c r="K346" s="13">
        <v>0</v>
      </c>
      <c r="L346" s="13">
        <v>0</v>
      </c>
      <c r="M346" s="13">
        <v>0</v>
      </c>
      <c r="N346" s="13">
        <v>1</v>
      </c>
      <c r="O346" s="13">
        <v>0</v>
      </c>
      <c r="P346" s="13">
        <v>0</v>
      </c>
      <c r="Q346" s="13" t="s">
        <v>1383</v>
      </c>
      <c r="R346" s="13" t="s">
        <v>2279</v>
      </c>
      <c r="S346" s="13" t="s">
        <v>2280</v>
      </c>
      <c r="T346" s="13">
        <f>SUM(E346:P346)</f>
        <v>6</v>
      </c>
    </row>
    <row r="347" spans="1:20" x14ac:dyDescent="0.25">
      <c r="A347" s="13" t="s">
        <v>2276</v>
      </c>
      <c r="B347" s="13" t="s">
        <v>2277</v>
      </c>
      <c r="C347" s="13" t="s">
        <v>2278</v>
      </c>
      <c r="D347" s="13" t="s">
        <v>1382</v>
      </c>
      <c r="E347" s="13">
        <v>0</v>
      </c>
      <c r="F347" s="13">
        <v>1</v>
      </c>
      <c r="G347" s="13">
        <v>0</v>
      </c>
      <c r="H347" s="13">
        <v>0</v>
      </c>
      <c r="I347" s="13">
        <v>0</v>
      </c>
      <c r="J347" s="13">
        <v>0</v>
      </c>
      <c r="K347" s="13">
        <v>0</v>
      </c>
      <c r="L347" s="13">
        <v>0</v>
      </c>
      <c r="M347" s="13">
        <v>0</v>
      </c>
      <c r="N347" s="13">
        <v>0</v>
      </c>
      <c r="O347" s="13">
        <v>0</v>
      </c>
      <c r="P347" s="13">
        <v>0</v>
      </c>
      <c r="Q347" s="13" t="s">
        <v>1383</v>
      </c>
      <c r="R347" s="13" t="s">
        <v>2279</v>
      </c>
      <c r="S347" s="13" t="s">
        <v>2280</v>
      </c>
      <c r="T347" s="13">
        <f t="shared" si="6"/>
        <v>1</v>
      </c>
    </row>
    <row r="348" spans="1:20" x14ac:dyDescent="0.25">
      <c r="A348" s="13" t="s">
        <v>2276</v>
      </c>
      <c r="B348" s="13">
        <v>165</v>
      </c>
      <c r="C348" s="13" t="s">
        <v>2281</v>
      </c>
      <c r="D348" s="13" t="s">
        <v>1382</v>
      </c>
      <c r="E348" s="13">
        <v>8</v>
      </c>
      <c r="F348" s="13">
        <v>6</v>
      </c>
      <c r="G348" s="13">
        <v>4</v>
      </c>
      <c r="H348" s="13">
        <v>5</v>
      </c>
      <c r="I348" s="13">
        <v>7</v>
      </c>
      <c r="J348" s="13">
        <v>4</v>
      </c>
      <c r="K348" s="13">
        <v>2</v>
      </c>
      <c r="L348" s="13">
        <v>2</v>
      </c>
      <c r="M348" s="13">
        <v>3</v>
      </c>
      <c r="N348" s="13">
        <v>3</v>
      </c>
      <c r="O348" s="13">
        <v>2</v>
      </c>
      <c r="P348" s="13">
        <v>3</v>
      </c>
      <c r="Q348" s="13" t="s">
        <v>1383</v>
      </c>
      <c r="R348" s="13" t="s">
        <v>2282</v>
      </c>
      <c r="S348" s="13" t="s">
        <v>2283</v>
      </c>
      <c r="T348" s="13">
        <f t="shared" si="6"/>
        <v>49</v>
      </c>
    </row>
    <row r="349" spans="1:20" x14ac:dyDescent="0.25">
      <c r="A349" s="13" t="s">
        <v>2276</v>
      </c>
      <c r="B349" s="13" t="s">
        <v>2284</v>
      </c>
      <c r="C349" s="13" t="s">
        <v>2281</v>
      </c>
      <c r="D349" s="13" t="s">
        <v>1382</v>
      </c>
      <c r="E349" s="13">
        <v>0</v>
      </c>
      <c r="F349" s="13">
        <v>0</v>
      </c>
      <c r="G349" s="13">
        <v>0</v>
      </c>
      <c r="H349" s="13">
        <v>0</v>
      </c>
      <c r="I349" s="13">
        <v>0</v>
      </c>
      <c r="J349" s="13">
        <v>0</v>
      </c>
      <c r="K349" s="13">
        <v>0</v>
      </c>
      <c r="L349" s="13">
        <v>0</v>
      </c>
      <c r="M349" s="13">
        <v>0</v>
      </c>
      <c r="N349" s="13">
        <v>1</v>
      </c>
      <c r="O349" s="13">
        <v>0</v>
      </c>
      <c r="P349" s="13">
        <v>0</v>
      </c>
      <c r="Q349" s="13" t="s">
        <v>1383</v>
      </c>
      <c r="R349" s="13" t="s">
        <v>2282</v>
      </c>
      <c r="S349" s="13" t="s">
        <v>2285</v>
      </c>
      <c r="T349" s="13">
        <f t="shared" si="6"/>
        <v>1</v>
      </c>
    </row>
    <row r="350" spans="1:20" x14ac:dyDescent="0.25">
      <c r="A350" s="13" t="s">
        <v>2276</v>
      </c>
      <c r="B350" s="13">
        <v>368</v>
      </c>
      <c r="C350" s="13" t="s">
        <v>1664</v>
      </c>
      <c r="D350" s="13" t="s">
        <v>1382</v>
      </c>
      <c r="E350" s="13">
        <v>0</v>
      </c>
      <c r="F350" s="13">
        <v>1</v>
      </c>
      <c r="G350" s="13">
        <v>0</v>
      </c>
      <c r="H350" s="13">
        <v>0</v>
      </c>
      <c r="I350" s="13">
        <v>0</v>
      </c>
      <c r="J350" s="13">
        <v>0</v>
      </c>
      <c r="K350" s="13">
        <v>0</v>
      </c>
      <c r="L350" s="13">
        <v>0</v>
      </c>
      <c r="M350" s="13">
        <v>1</v>
      </c>
      <c r="N350" s="13">
        <v>1</v>
      </c>
      <c r="O350" s="13">
        <v>0</v>
      </c>
      <c r="P350" s="13">
        <v>0</v>
      </c>
      <c r="Q350" s="13" t="s">
        <v>1383</v>
      </c>
      <c r="R350" s="13" t="s">
        <v>2286</v>
      </c>
      <c r="S350" s="13" t="s">
        <v>2287</v>
      </c>
      <c r="T350" s="13">
        <f t="shared" si="6"/>
        <v>3</v>
      </c>
    </row>
    <row r="351" spans="1:20" s="5" customFormat="1" x14ac:dyDescent="0.25">
      <c r="A351" s="13" t="s">
        <v>2276</v>
      </c>
      <c r="B351" s="13">
        <v>384</v>
      </c>
      <c r="C351" s="13" t="s">
        <v>1592</v>
      </c>
      <c r="D351" s="13" t="s">
        <v>1382</v>
      </c>
      <c r="E351" s="13">
        <v>2</v>
      </c>
      <c r="F351" s="13">
        <v>1</v>
      </c>
      <c r="G351" s="13">
        <v>0</v>
      </c>
      <c r="H351" s="13">
        <v>0</v>
      </c>
      <c r="I351" s="13">
        <v>4</v>
      </c>
      <c r="J351" s="13">
        <v>5</v>
      </c>
      <c r="K351" s="13">
        <v>0</v>
      </c>
      <c r="L351" s="13">
        <v>0</v>
      </c>
      <c r="M351" s="13">
        <v>2</v>
      </c>
      <c r="N351" s="13">
        <v>4</v>
      </c>
      <c r="O351" s="13">
        <v>2</v>
      </c>
      <c r="P351" s="13">
        <v>0</v>
      </c>
      <c r="Q351" s="13" t="s">
        <v>1383</v>
      </c>
      <c r="R351" s="13" t="s">
        <v>1382</v>
      </c>
      <c r="S351" s="13" t="s">
        <v>4140</v>
      </c>
      <c r="T351" s="13">
        <f t="shared" si="6"/>
        <v>20</v>
      </c>
    </row>
    <row r="352" spans="1:20" x14ac:dyDescent="0.25">
      <c r="A352" s="13" t="s">
        <v>2276</v>
      </c>
      <c r="B352" s="13">
        <v>364</v>
      </c>
      <c r="C352" s="13" t="s">
        <v>2288</v>
      </c>
      <c r="D352" s="13" t="s">
        <v>1382</v>
      </c>
      <c r="E352" s="13">
        <v>0</v>
      </c>
      <c r="F352" s="13">
        <v>0</v>
      </c>
      <c r="G352" s="13">
        <v>0</v>
      </c>
      <c r="H352" s="13">
        <v>0</v>
      </c>
      <c r="I352" s="13">
        <v>0</v>
      </c>
      <c r="J352" s="13">
        <v>0</v>
      </c>
      <c r="K352" s="13">
        <v>0</v>
      </c>
      <c r="L352" s="13">
        <v>0</v>
      </c>
      <c r="M352" s="13">
        <v>1</v>
      </c>
      <c r="N352" s="13">
        <v>0</v>
      </c>
      <c r="O352" s="13">
        <v>0</v>
      </c>
      <c r="P352" s="13">
        <v>0</v>
      </c>
      <c r="Q352" s="13" t="s">
        <v>1383</v>
      </c>
      <c r="R352" s="13" t="s">
        <v>2289</v>
      </c>
      <c r="S352" s="13" t="s">
        <v>2290</v>
      </c>
      <c r="T352" s="13">
        <f t="shared" si="6"/>
        <v>1</v>
      </c>
    </row>
    <row r="353" spans="1:20" x14ac:dyDescent="0.25">
      <c r="A353" s="13" t="s">
        <v>2276</v>
      </c>
      <c r="B353" s="13">
        <v>698</v>
      </c>
      <c r="C353" s="13" t="s">
        <v>1602</v>
      </c>
      <c r="D353" s="13" t="s">
        <v>1382</v>
      </c>
      <c r="E353" s="13">
        <v>0</v>
      </c>
      <c r="F353" s="13">
        <v>5</v>
      </c>
      <c r="G353" s="13">
        <v>0</v>
      </c>
      <c r="H353" s="13">
        <v>0</v>
      </c>
      <c r="I353" s="13">
        <v>2</v>
      </c>
      <c r="J353" s="13">
        <v>3</v>
      </c>
      <c r="K353" s="13">
        <v>0</v>
      </c>
      <c r="L353" s="13">
        <v>0</v>
      </c>
      <c r="M353" s="13">
        <v>2</v>
      </c>
      <c r="N353" s="13">
        <v>3</v>
      </c>
      <c r="O353" s="13">
        <v>0</v>
      </c>
      <c r="P353" s="13">
        <v>0</v>
      </c>
      <c r="Q353" s="13" t="s">
        <v>1383</v>
      </c>
      <c r="R353" s="13" t="s">
        <v>2291</v>
      </c>
      <c r="S353" s="13" t="s">
        <v>2292</v>
      </c>
      <c r="T353" s="13">
        <f t="shared" si="6"/>
        <v>15</v>
      </c>
    </row>
    <row r="354" spans="1:20" x14ac:dyDescent="0.25">
      <c r="A354" s="13" t="s">
        <v>2293</v>
      </c>
      <c r="B354" s="13">
        <v>108</v>
      </c>
      <c r="C354" s="13" t="s">
        <v>2294</v>
      </c>
      <c r="D354" s="13" t="s">
        <v>1382</v>
      </c>
      <c r="E354" s="13">
        <v>1</v>
      </c>
      <c r="F354" s="13">
        <v>0</v>
      </c>
      <c r="G354" s="13">
        <v>0</v>
      </c>
      <c r="H354" s="13">
        <v>0</v>
      </c>
      <c r="I354" s="13">
        <v>0</v>
      </c>
      <c r="J354" s="13">
        <v>1</v>
      </c>
      <c r="K354" s="13">
        <v>0</v>
      </c>
      <c r="L354" s="13">
        <v>0</v>
      </c>
      <c r="M354" s="13">
        <v>0</v>
      </c>
      <c r="N354" s="13">
        <v>0</v>
      </c>
      <c r="O354" s="13">
        <v>0</v>
      </c>
      <c r="P354" s="13">
        <v>0</v>
      </c>
      <c r="Q354" s="13" t="s">
        <v>1383</v>
      </c>
      <c r="R354" s="13" t="s">
        <v>2295</v>
      </c>
      <c r="S354" s="13" t="s">
        <v>2296</v>
      </c>
      <c r="T354" s="13">
        <f t="shared" si="6"/>
        <v>2</v>
      </c>
    </row>
    <row r="355" spans="1:20" x14ac:dyDescent="0.25">
      <c r="A355" s="13" t="s">
        <v>2293</v>
      </c>
      <c r="B355" s="13">
        <v>131</v>
      </c>
      <c r="C355" s="13" t="s">
        <v>2297</v>
      </c>
      <c r="D355" s="13" t="s">
        <v>1382</v>
      </c>
      <c r="E355" s="13">
        <v>0</v>
      </c>
      <c r="F355" s="13">
        <v>0</v>
      </c>
      <c r="G355" s="13">
        <v>0</v>
      </c>
      <c r="H355" s="13">
        <v>0</v>
      </c>
      <c r="I355" s="13">
        <v>0</v>
      </c>
      <c r="J355" s="13">
        <v>1</v>
      </c>
      <c r="K355" s="13">
        <v>0</v>
      </c>
      <c r="L355" s="13">
        <v>0</v>
      </c>
      <c r="M355" s="13">
        <v>0</v>
      </c>
      <c r="N355" s="13">
        <v>1</v>
      </c>
      <c r="O355" s="13">
        <v>0</v>
      </c>
      <c r="P355" s="13">
        <v>0</v>
      </c>
      <c r="Q355" s="13" t="s">
        <v>1383</v>
      </c>
      <c r="R355" s="13" t="s">
        <v>2298</v>
      </c>
      <c r="S355" s="13" t="s">
        <v>2299</v>
      </c>
      <c r="T355" s="13">
        <f t="shared" si="6"/>
        <v>2</v>
      </c>
    </row>
    <row r="356" spans="1:20" x14ac:dyDescent="0.25">
      <c r="A356" s="13" t="s">
        <v>2293</v>
      </c>
      <c r="B356" s="13">
        <v>441</v>
      </c>
      <c r="C356" s="13" t="s">
        <v>2300</v>
      </c>
      <c r="D356" s="13" t="s">
        <v>1382</v>
      </c>
      <c r="E356" s="13">
        <v>1</v>
      </c>
      <c r="F356" s="13">
        <v>0</v>
      </c>
      <c r="G356" s="13">
        <v>0</v>
      </c>
      <c r="H356" s="13">
        <v>0</v>
      </c>
      <c r="I356" s="13">
        <v>0</v>
      </c>
      <c r="J356" s="13">
        <v>0</v>
      </c>
      <c r="K356" s="13">
        <v>0</v>
      </c>
      <c r="L356" s="13">
        <v>0</v>
      </c>
      <c r="M356" s="13">
        <v>1</v>
      </c>
      <c r="N356" s="13">
        <v>0</v>
      </c>
      <c r="O356" s="13">
        <v>0</v>
      </c>
      <c r="P356" s="13">
        <v>0</v>
      </c>
      <c r="Q356" s="13" t="s">
        <v>1383</v>
      </c>
      <c r="R356" s="13" t="s">
        <v>2301</v>
      </c>
      <c r="S356" s="13" t="s">
        <v>2302</v>
      </c>
      <c r="T356" s="13">
        <f t="shared" si="6"/>
        <v>2</v>
      </c>
    </row>
    <row r="357" spans="1:20" x14ac:dyDescent="0.25">
      <c r="A357" s="13" t="s">
        <v>2303</v>
      </c>
      <c r="B357" s="13">
        <v>52</v>
      </c>
      <c r="C357" s="13" t="s">
        <v>2304</v>
      </c>
      <c r="D357" s="13" t="s">
        <v>1382</v>
      </c>
      <c r="E357" s="13">
        <v>1</v>
      </c>
      <c r="F357" s="13">
        <v>0</v>
      </c>
      <c r="G357" s="13">
        <v>0</v>
      </c>
      <c r="H357" s="13">
        <v>0</v>
      </c>
      <c r="I357" s="13">
        <v>0</v>
      </c>
      <c r="J357" s="13">
        <v>0</v>
      </c>
      <c r="K357" s="13">
        <v>0</v>
      </c>
      <c r="L357" s="13">
        <v>0</v>
      </c>
      <c r="M357" s="13">
        <v>0</v>
      </c>
      <c r="N357" s="13">
        <v>0</v>
      </c>
      <c r="O357" s="13">
        <v>0</v>
      </c>
      <c r="P357" s="13">
        <v>0</v>
      </c>
      <c r="Q357" s="13" t="s">
        <v>1383</v>
      </c>
      <c r="R357" s="13" t="s">
        <v>2305</v>
      </c>
      <c r="S357" s="13" t="s">
        <v>2306</v>
      </c>
      <c r="T357" s="13">
        <f t="shared" si="6"/>
        <v>1</v>
      </c>
    </row>
    <row r="358" spans="1:20" x14ac:dyDescent="0.25">
      <c r="A358" s="13" t="s">
        <v>2303</v>
      </c>
      <c r="B358" s="13">
        <v>53</v>
      </c>
      <c r="C358" s="13" t="s">
        <v>2307</v>
      </c>
      <c r="D358" s="13" t="s">
        <v>1382</v>
      </c>
      <c r="E358" s="13">
        <v>0</v>
      </c>
      <c r="F358" s="13">
        <v>0</v>
      </c>
      <c r="G358" s="13">
        <v>0</v>
      </c>
      <c r="H358" s="13">
        <v>0</v>
      </c>
      <c r="I358" s="13">
        <v>1</v>
      </c>
      <c r="J358" s="13">
        <v>0</v>
      </c>
      <c r="K358" s="13">
        <v>0</v>
      </c>
      <c r="L358" s="13">
        <v>0</v>
      </c>
      <c r="M358" s="13">
        <v>0</v>
      </c>
      <c r="N358" s="13">
        <v>0</v>
      </c>
      <c r="O358" s="13">
        <v>0</v>
      </c>
      <c r="P358" s="13">
        <v>0</v>
      </c>
      <c r="Q358" s="13" t="s">
        <v>1383</v>
      </c>
      <c r="R358" s="13" t="s">
        <v>2308</v>
      </c>
      <c r="S358" s="13" t="s">
        <v>2309</v>
      </c>
      <c r="T358" s="13">
        <f t="shared" si="6"/>
        <v>1</v>
      </c>
    </row>
    <row r="359" spans="1:20" x14ac:dyDescent="0.25">
      <c r="A359" s="13" t="s">
        <v>2303</v>
      </c>
      <c r="B359" s="13">
        <v>89</v>
      </c>
      <c r="C359" s="13" t="s">
        <v>2310</v>
      </c>
      <c r="D359" s="13" t="s">
        <v>1382</v>
      </c>
      <c r="E359" s="13">
        <v>0</v>
      </c>
      <c r="F359" s="13">
        <v>0</v>
      </c>
      <c r="G359" s="13">
        <v>0</v>
      </c>
      <c r="H359" s="13">
        <v>0</v>
      </c>
      <c r="I359" s="13">
        <v>0</v>
      </c>
      <c r="J359" s="13">
        <v>0</v>
      </c>
      <c r="K359" s="13">
        <v>0</v>
      </c>
      <c r="L359" s="13">
        <v>0</v>
      </c>
      <c r="M359" s="13">
        <v>1</v>
      </c>
      <c r="N359" s="13">
        <v>0</v>
      </c>
      <c r="O359" s="13">
        <v>0</v>
      </c>
      <c r="P359" s="13">
        <v>0</v>
      </c>
      <c r="Q359" s="13" t="s">
        <v>1383</v>
      </c>
      <c r="R359" s="13" t="s">
        <v>1769</v>
      </c>
      <c r="S359" s="13" t="s">
        <v>2311</v>
      </c>
      <c r="T359" s="13">
        <f t="shared" si="6"/>
        <v>1</v>
      </c>
    </row>
    <row r="360" spans="1:20" x14ac:dyDescent="0.25">
      <c r="A360" s="13" t="s">
        <v>2303</v>
      </c>
      <c r="B360" s="13">
        <v>101</v>
      </c>
      <c r="C360" s="13" t="s">
        <v>2312</v>
      </c>
      <c r="D360" s="13" t="s">
        <v>1382</v>
      </c>
      <c r="E360" s="13">
        <v>0</v>
      </c>
      <c r="F360" s="13">
        <v>0</v>
      </c>
      <c r="G360" s="13">
        <v>0</v>
      </c>
      <c r="H360" s="13">
        <v>0</v>
      </c>
      <c r="I360" s="13">
        <v>0</v>
      </c>
      <c r="J360" s="13">
        <v>0</v>
      </c>
      <c r="K360" s="13">
        <v>0</v>
      </c>
      <c r="L360" s="13">
        <v>0</v>
      </c>
      <c r="M360" s="13">
        <v>2</v>
      </c>
      <c r="N360" s="13">
        <v>0</v>
      </c>
      <c r="O360" s="13">
        <v>0</v>
      </c>
      <c r="P360" s="13">
        <v>0</v>
      </c>
      <c r="Q360" s="13" t="s">
        <v>1383</v>
      </c>
      <c r="R360" s="13" t="s">
        <v>2313</v>
      </c>
      <c r="S360" s="13" t="s">
        <v>2314</v>
      </c>
      <c r="T360" s="13">
        <f t="shared" si="6"/>
        <v>2</v>
      </c>
    </row>
    <row r="361" spans="1:20" x14ac:dyDescent="0.25">
      <c r="A361" s="13" t="s">
        <v>2303</v>
      </c>
      <c r="B361" s="13">
        <v>246</v>
      </c>
      <c r="C361" s="13" t="s">
        <v>2315</v>
      </c>
      <c r="D361" s="13" t="s">
        <v>1382</v>
      </c>
      <c r="E361" s="13">
        <v>0</v>
      </c>
      <c r="F361" s="13">
        <v>1</v>
      </c>
      <c r="G361" s="13">
        <v>1</v>
      </c>
      <c r="H361" s="13">
        <v>0</v>
      </c>
      <c r="I361" s="13">
        <v>0</v>
      </c>
      <c r="J361" s="13">
        <v>1</v>
      </c>
      <c r="K361" s="13">
        <v>0</v>
      </c>
      <c r="L361" s="13">
        <v>0</v>
      </c>
      <c r="M361" s="13">
        <v>0</v>
      </c>
      <c r="N361" s="13">
        <v>1</v>
      </c>
      <c r="O361" s="13">
        <v>0</v>
      </c>
      <c r="P361" s="13">
        <v>0</v>
      </c>
      <c r="Q361" s="13" t="s">
        <v>1383</v>
      </c>
      <c r="R361" s="13" t="s">
        <v>2316</v>
      </c>
      <c r="S361" s="13" t="s">
        <v>2317</v>
      </c>
      <c r="T361" s="13">
        <f t="shared" si="6"/>
        <v>4</v>
      </c>
    </row>
    <row r="362" spans="1:20" x14ac:dyDescent="0.25">
      <c r="A362" s="13" t="s">
        <v>2303</v>
      </c>
      <c r="B362" s="13">
        <v>247</v>
      </c>
      <c r="C362" s="13" t="s">
        <v>2318</v>
      </c>
      <c r="D362" s="13" t="s">
        <v>1382</v>
      </c>
      <c r="E362" s="13">
        <v>1</v>
      </c>
      <c r="F362" s="13">
        <v>0</v>
      </c>
      <c r="G362" s="13">
        <v>0</v>
      </c>
      <c r="H362" s="13">
        <v>0</v>
      </c>
      <c r="I362" s="13">
        <v>0</v>
      </c>
      <c r="J362" s="13">
        <v>0</v>
      </c>
      <c r="K362" s="13">
        <v>0</v>
      </c>
      <c r="L362" s="13">
        <v>0</v>
      </c>
      <c r="M362" s="13">
        <v>0</v>
      </c>
      <c r="N362" s="13">
        <v>0</v>
      </c>
      <c r="O362" s="13">
        <v>0</v>
      </c>
      <c r="P362" s="13">
        <v>0</v>
      </c>
      <c r="Q362" s="13" t="s">
        <v>1383</v>
      </c>
      <c r="R362" s="13" t="s">
        <v>2319</v>
      </c>
      <c r="S362" s="13" t="s">
        <v>2320</v>
      </c>
      <c r="T362" s="13">
        <f t="shared" si="6"/>
        <v>1</v>
      </c>
    </row>
    <row r="363" spans="1:20" x14ac:dyDescent="0.25">
      <c r="A363" s="13" t="s">
        <v>2303</v>
      </c>
      <c r="B363" s="13">
        <v>317</v>
      </c>
      <c r="C363" s="13" t="s">
        <v>2321</v>
      </c>
      <c r="D363" s="13" t="s">
        <v>1382</v>
      </c>
      <c r="E363" s="13">
        <v>1</v>
      </c>
      <c r="F363" s="13">
        <v>0</v>
      </c>
      <c r="G363" s="13">
        <v>0</v>
      </c>
      <c r="H363" s="13">
        <v>0</v>
      </c>
      <c r="I363" s="13">
        <v>0</v>
      </c>
      <c r="J363" s="13">
        <v>0</v>
      </c>
      <c r="K363" s="13">
        <v>0</v>
      </c>
      <c r="L363" s="13">
        <v>0</v>
      </c>
      <c r="M363" s="13">
        <v>0</v>
      </c>
      <c r="N363" s="13">
        <v>1</v>
      </c>
      <c r="O363" s="13">
        <v>0</v>
      </c>
      <c r="P363" s="13">
        <v>0</v>
      </c>
      <c r="Q363" s="13" t="s">
        <v>1383</v>
      </c>
      <c r="R363" s="13" t="s">
        <v>2322</v>
      </c>
      <c r="S363" s="13" t="s">
        <v>2323</v>
      </c>
      <c r="T363" s="13">
        <f t="shared" si="6"/>
        <v>2</v>
      </c>
    </row>
    <row r="364" spans="1:20" x14ac:dyDescent="0.25">
      <c r="A364" s="13" t="s">
        <v>2303</v>
      </c>
      <c r="B364" s="13">
        <v>326</v>
      </c>
      <c r="C364" s="13" t="s">
        <v>3254</v>
      </c>
      <c r="D364" s="13" t="s">
        <v>1382</v>
      </c>
      <c r="E364" s="13">
        <v>0</v>
      </c>
      <c r="F364" s="13">
        <v>2</v>
      </c>
      <c r="G364" s="13">
        <v>0</v>
      </c>
      <c r="H364" s="13">
        <v>0</v>
      </c>
      <c r="I364" s="13">
        <v>0</v>
      </c>
      <c r="J364" s="13">
        <v>0</v>
      </c>
      <c r="K364" s="13">
        <v>0</v>
      </c>
      <c r="L364" s="13">
        <v>0</v>
      </c>
      <c r="M364" s="13">
        <v>0</v>
      </c>
      <c r="N364" s="13">
        <v>0</v>
      </c>
      <c r="O364" s="13">
        <v>0</v>
      </c>
      <c r="P364" s="13">
        <v>0</v>
      </c>
      <c r="Q364" s="13" t="s">
        <v>1383</v>
      </c>
      <c r="R364" s="13" t="s">
        <v>1382</v>
      </c>
      <c r="S364" s="13" t="s">
        <v>3255</v>
      </c>
      <c r="T364" s="13">
        <f>SUM(E364:P364)</f>
        <v>2</v>
      </c>
    </row>
    <row r="365" spans="1:20" s="5" customFormat="1" x14ac:dyDescent="0.25">
      <c r="A365" s="13" t="s">
        <v>2303</v>
      </c>
      <c r="B365" s="13">
        <v>330</v>
      </c>
      <c r="C365" s="13" t="s">
        <v>1657</v>
      </c>
      <c r="D365" s="13" t="s">
        <v>1382</v>
      </c>
      <c r="E365" s="13">
        <v>0</v>
      </c>
      <c r="F365" s="13">
        <v>1</v>
      </c>
      <c r="G365" s="13">
        <v>0</v>
      </c>
      <c r="H365" s="13">
        <v>0</v>
      </c>
      <c r="I365" s="13">
        <v>0</v>
      </c>
      <c r="J365" s="13">
        <v>1</v>
      </c>
      <c r="K365" s="13">
        <v>0</v>
      </c>
      <c r="L365" s="13">
        <v>0</v>
      </c>
      <c r="M365" s="13">
        <v>0</v>
      </c>
      <c r="N365" s="13">
        <v>1</v>
      </c>
      <c r="O365" s="13">
        <v>0</v>
      </c>
      <c r="P365" s="13">
        <v>0</v>
      </c>
      <c r="Q365" s="13" t="s">
        <v>1383</v>
      </c>
      <c r="R365" s="13" t="s">
        <v>2324</v>
      </c>
      <c r="S365" s="13" t="s">
        <v>2325</v>
      </c>
      <c r="T365" s="13">
        <f t="shared" si="6"/>
        <v>3</v>
      </c>
    </row>
    <row r="366" spans="1:20" s="5" customFormat="1" x14ac:dyDescent="0.25">
      <c r="A366" s="13" t="s">
        <v>2303</v>
      </c>
      <c r="B366" s="13">
        <v>420</v>
      </c>
      <c r="C366" s="13" t="s">
        <v>1689</v>
      </c>
      <c r="D366" s="13" t="s">
        <v>1382</v>
      </c>
      <c r="E366" s="13">
        <v>0</v>
      </c>
      <c r="F366" s="13">
        <v>1</v>
      </c>
      <c r="G366" s="13">
        <v>0</v>
      </c>
      <c r="H366" s="13">
        <v>0</v>
      </c>
      <c r="I366" s="13">
        <v>0</v>
      </c>
      <c r="J366" s="13">
        <v>0</v>
      </c>
      <c r="K366" s="13">
        <v>0</v>
      </c>
      <c r="L366" s="13">
        <v>0</v>
      </c>
      <c r="M366" s="13">
        <v>0</v>
      </c>
      <c r="N366" s="13">
        <v>1</v>
      </c>
      <c r="O366" s="13">
        <v>0</v>
      </c>
      <c r="P366" s="13">
        <v>0</v>
      </c>
      <c r="Q366" s="13" t="s">
        <v>1383</v>
      </c>
      <c r="R366" s="13" t="s">
        <v>1382</v>
      </c>
      <c r="S366" s="14" t="s">
        <v>1691</v>
      </c>
      <c r="T366" s="13">
        <f t="shared" si="6"/>
        <v>2</v>
      </c>
    </row>
    <row r="367" spans="1:20" x14ac:dyDescent="0.25">
      <c r="A367" s="13" t="s">
        <v>2303</v>
      </c>
      <c r="B367" s="13">
        <v>547</v>
      </c>
      <c r="C367" s="13" t="s">
        <v>1740</v>
      </c>
      <c r="D367" s="13" t="s">
        <v>1382</v>
      </c>
      <c r="E367" s="13">
        <v>1</v>
      </c>
      <c r="F367" s="13">
        <v>0</v>
      </c>
      <c r="G367" s="13">
        <v>0</v>
      </c>
      <c r="H367" s="13">
        <v>0</v>
      </c>
      <c r="I367" s="13">
        <v>0</v>
      </c>
      <c r="J367" s="13">
        <v>0</v>
      </c>
      <c r="K367" s="13">
        <v>0</v>
      </c>
      <c r="L367" s="13">
        <v>0</v>
      </c>
      <c r="M367" s="13">
        <v>1</v>
      </c>
      <c r="N367" s="13">
        <v>0</v>
      </c>
      <c r="O367" s="13">
        <v>0</v>
      </c>
      <c r="P367" s="13">
        <v>0</v>
      </c>
      <c r="Q367" s="13" t="s">
        <v>1383</v>
      </c>
      <c r="R367" s="13" t="s">
        <v>2326</v>
      </c>
      <c r="S367" s="13" t="s">
        <v>2327</v>
      </c>
      <c r="T367" s="13">
        <f t="shared" si="6"/>
        <v>2</v>
      </c>
    </row>
    <row r="368" spans="1:20" x14ac:dyDescent="0.25">
      <c r="A368" s="13" t="s">
        <v>2303</v>
      </c>
      <c r="B368" s="13">
        <v>574</v>
      </c>
      <c r="C368" s="13" t="s">
        <v>2328</v>
      </c>
      <c r="D368" s="13" t="s">
        <v>1382</v>
      </c>
      <c r="E368" s="13">
        <v>0</v>
      </c>
      <c r="F368" s="13">
        <v>0</v>
      </c>
      <c r="G368" s="13">
        <v>0</v>
      </c>
      <c r="H368" s="13">
        <v>0</v>
      </c>
      <c r="I368" s="13">
        <v>0</v>
      </c>
      <c r="J368" s="13">
        <v>1</v>
      </c>
      <c r="K368" s="13">
        <v>0</v>
      </c>
      <c r="L368" s="13">
        <v>0</v>
      </c>
      <c r="M368" s="13">
        <v>0</v>
      </c>
      <c r="N368" s="13">
        <v>0</v>
      </c>
      <c r="O368" s="13">
        <v>0</v>
      </c>
      <c r="P368" s="13">
        <v>0</v>
      </c>
      <c r="Q368" s="13" t="s">
        <v>1383</v>
      </c>
      <c r="R368" s="13" t="s">
        <v>2329</v>
      </c>
      <c r="S368" s="13" t="s">
        <v>2330</v>
      </c>
      <c r="T368" s="13">
        <f t="shared" si="6"/>
        <v>1</v>
      </c>
    </row>
    <row r="369" spans="1:20" x14ac:dyDescent="0.25">
      <c r="A369" s="13" t="s">
        <v>2303</v>
      </c>
      <c r="B369" s="13">
        <v>590</v>
      </c>
      <c r="C369" s="13" t="s">
        <v>2331</v>
      </c>
      <c r="D369" s="13" t="s">
        <v>2332</v>
      </c>
      <c r="E369" s="13">
        <v>0</v>
      </c>
      <c r="F369" s="13">
        <v>0</v>
      </c>
      <c r="G369" s="13">
        <v>0</v>
      </c>
      <c r="H369" s="13">
        <v>0</v>
      </c>
      <c r="I369" s="13">
        <v>1</v>
      </c>
      <c r="J369" s="13">
        <v>1</v>
      </c>
      <c r="K369" s="13">
        <v>0</v>
      </c>
      <c r="L369" s="13">
        <v>0</v>
      </c>
      <c r="M369" s="13">
        <v>2</v>
      </c>
      <c r="N369" s="13">
        <v>2</v>
      </c>
      <c r="O369" s="13">
        <v>0</v>
      </c>
      <c r="P369" s="13">
        <v>0</v>
      </c>
      <c r="Q369" s="13" t="s">
        <v>1383</v>
      </c>
      <c r="R369" s="13" t="s">
        <v>2333</v>
      </c>
      <c r="S369" s="13" t="s">
        <v>2334</v>
      </c>
      <c r="T369" s="13">
        <f t="shared" si="6"/>
        <v>6</v>
      </c>
    </row>
    <row r="370" spans="1:20" x14ac:dyDescent="0.25">
      <c r="A370" s="13" t="s">
        <v>2303</v>
      </c>
      <c r="B370" s="13">
        <v>591</v>
      </c>
      <c r="C370" s="13" t="s">
        <v>2335</v>
      </c>
      <c r="D370" s="13" t="s">
        <v>1382</v>
      </c>
      <c r="E370" s="13">
        <v>1</v>
      </c>
      <c r="F370" s="13">
        <v>0</v>
      </c>
      <c r="G370" s="13">
        <v>1</v>
      </c>
      <c r="H370" s="13">
        <v>0</v>
      </c>
      <c r="I370" s="13">
        <v>0</v>
      </c>
      <c r="J370" s="13">
        <v>0</v>
      </c>
      <c r="K370" s="13">
        <v>0</v>
      </c>
      <c r="L370" s="13">
        <v>0</v>
      </c>
      <c r="M370" s="13">
        <v>1</v>
      </c>
      <c r="N370" s="13">
        <v>0</v>
      </c>
      <c r="O370" s="13">
        <v>0</v>
      </c>
      <c r="P370" s="13">
        <v>0</v>
      </c>
      <c r="Q370" s="13" t="s">
        <v>1383</v>
      </c>
      <c r="R370" s="13" t="s">
        <v>2336</v>
      </c>
      <c r="S370" s="13" t="s">
        <v>2337</v>
      </c>
      <c r="T370" s="13">
        <f t="shared" si="6"/>
        <v>3</v>
      </c>
    </row>
    <row r="371" spans="1:20" x14ac:dyDescent="0.25">
      <c r="A371" s="13" t="s">
        <v>2303</v>
      </c>
      <c r="B371" s="13">
        <v>636</v>
      </c>
      <c r="C371" s="13" t="s">
        <v>2338</v>
      </c>
      <c r="D371" s="13" t="s">
        <v>1382</v>
      </c>
      <c r="E371" s="13">
        <v>0</v>
      </c>
      <c r="F371" s="13">
        <v>1</v>
      </c>
      <c r="G371" s="13">
        <v>0</v>
      </c>
      <c r="H371" s="13">
        <v>0</v>
      </c>
      <c r="I371" s="13">
        <v>1</v>
      </c>
      <c r="J371" s="13">
        <v>0</v>
      </c>
      <c r="K371" s="13">
        <v>0</v>
      </c>
      <c r="L371" s="13">
        <v>0</v>
      </c>
      <c r="M371" s="13">
        <v>1</v>
      </c>
      <c r="N371" s="13">
        <v>0</v>
      </c>
      <c r="O371" s="13">
        <v>0</v>
      </c>
      <c r="P371" s="13">
        <v>0</v>
      </c>
      <c r="Q371" s="13" t="s">
        <v>1383</v>
      </c>
      <c r="R371" s="13" t="s">
        <v>2339</v>
      </c>
      <c r="S371" s="13" t="s">
        <v>2340</v>
      </c>
      <c r="T371" s="13">
        <f t="shared" si="6"/>
        <v>3</v>
      </c>
    </row>
    <row r="372" spans="1:20" x14ac:dyDescent="0.25">
      <c r="A372" s="13" t="s">
        <v>2303</v>
      </c>
      <c r="B372" s="13">
        <v>637</v>
      </c>
      <c r="C372" s="13" t="s">
        <v>2341</v>
      </c>
      <c r="D372" s="13" t="s">
        <v>1382</v>
      </c>
      <c r="E372" s="13">
        <v>0</v>
      </c>
      <c r="F372" s="13">
        <v>0</v>
      </c>
      <c r="G372" s="13">
        <v>0</v>
      </c>
      <c r="H372" s="13">
        <v>0</v>
      </c>
      <c r="I372" s="13">
        <v>0</v>
      </c>
      <c r="J372" s="13">
        <v>0</v>
      </c>
      <c r="K372" s="13">
        <v>0</v>
      </c>
      <c r="L372" s="13">
        <v>0</v>
      </c>
      <c r="M372" s="13">
        <v>0</v>
      </c>
      <c r="N372" s="13">
        <v>2</v>
      </c>
      <c r="O372" s="13">
        <v>0</v>
      </c>
      <c r="P372" s="13">
        <v>0</v>
      </c>
      <c r="Q372" s="13" t="s">
        <v>1383</v>
      </c>
      <c r="R372" s="13" t="s">
        <v>2342</v>
      </c>
      <c r="S372" s="13" t="s">
        <v>2343</v>
      </c>
      <c r="T372" s="13">
        <f t="shared" si="6"/>
        <v>2</v>
      </c>
    </row>
    <row r="373" spans="1:20" x14ac:dyDescent="0.25">
      <c r="A373" s="13" t="s">
        <v>2303</v>
      </c>
      <c r="B373" s="13">
        <v>638</v>
      </c>
      <c r="C373" s="13" t="s">
        <v>2344</v>
      </c>
      <c r="D373" s="13" t="s">
        <v>1382</v>
      </c>
      <c r="E373" s="13">
        <v>1</v>
      </c>
      <c r="F373" s="13">
        <v>0</v>
      </c>
      <c r="G373" s="13">
        <v>0</v>
      </c>
      <c r="H373" s="13">
        <v>0</v>
      </c>
      <c r="I373" s="13">
        <v>0</v>
      </c>
      <c r="J373" s="13">
        <v>0</v>
      </c>
      <c r="K373" s="13">
        <v>0</v>
      </c>
      <c r="L373" s="13">
        <v>0</v>
      </c>
      <c r="M373" s="13">
        <v>0</v>
      </c>
      <c r="N373" s="13">
        <v>0</v>
      </c>
      <c r="O373" s="13">
        <v>0</v>
      </c>
      <c r="P373" s="13">
        <v>0</v>
      </c>
      <c r="Q373" s="13" t="s">
        <v>1383</v>
      </c>
      <c r="R373" s="13" t="s">
        <v>2345</v>
      </c>
      <c r="S373" s="13" t="s">
        <v>2346</v>
      </c>
      <c r="T373" s="13">
        <f t="shared" si="6"/>
        <v>1</v>
      </c>
    </row>
    <row r="374" spans="1:20" x14ac:dyDescent="0.25">
      <c r="A374" s="13" t="s">
        <v>2303</v>
      </c>
      <c r="B374" s="13">
        <v>641</v>
      </c>
      <c r="C374" s="13" t="s">
        <v>1755</v>
      </c>
      <c r="D374" s="13" t="s">
        <v>1382</v>
      </c>
      <c r="E374" s="13">
        <v>0</v>
      </c>
      <c r="F374" s="13">
        <v>0</v>
      </c>
      <c r="G374" s="13">
        <v>0</v>
      </c>
      <c r="H374" s="13">
        <v>0</v>
      </c>
      <c r="I374" s="13">
        <v>1</v>
      </c>
      <c r="J374" s="13">
        <v>0</v>
      </c>
      <c r="K374" s="13">
        <v>0</v>
      </c>
      <c r="L374" s="13">
        <v>0</v>
      </c>
      <c r="M374" s="13">
        <v>1</v>
      </c>
      <c r="N374" s="13">
        <v>0</v>
      </c>
      <c r="O374" s="13">
        <v>0</v>
      </c>
      <c r="P374" s="13">
        <v>0</v>
      </c>
      <c r="Q374" s="13" t="s">
        <v>1383</v>
      </c>
      <c r="R374" s="13" t="s">
        <v>2347</v>
      </c>
      <c r="S374" s="13" t="s">
        <v>2348</v>
      </c>
      <c r="T374" s="13">
        <f t="shared" si="6"/>
        <v>2</v>
      </c>
    </row>
    <row r="375" spans="1:20" x14ac:dyDescent="0.25">
      <c r="A375" s="13" t="s">
        <v>2303</v>
      </c>
      <c r="B375" s="13">
        <v>651</v>
      </c>
      <c r="C375" s="13" t="s">
        <v>2349</v>
      </c>
      <c r="D375" s="13" t="s">
        <v>1382</v>
      </c>
      <c r="E375" s="13">
        <v>0</v>
      </c>
      <c r="F375" s="13">
        <v>1</v>
      </c>
      <c r="G375" s="13">
        <v>0</v>
      </c>
      <c r="H375" s="13">
        <v>0</v>
      </c>
      <c r="I375" s="13">
        <v>1</v>
      </c>
      <c r="J375" s="13">
        <v>0</v>
      </c>
      <c r="K375" s="13">
        <v>0</v>
      </c>
      <c r="L375" s="13">
        <v>0</v>
      </c>
      <c r="M375" s="13">
        <v>0</v>
      </c>
      <c r="N375" s="13">
        <v>1</v>
      </c>
      <c r="O375" s="13">
        <v>0</v>
      </c>
      <c r="P375" s="13">
        <v>0</v>
      </c>
      <c r="Q375" s="13" t="s">
        <v>1383</v>
      </c>
      <c r="R375" s="13" t="s">
        <v>2350</v>
      </c>
      <c r="S375" s="13" t="s">
        <v>2351</v>
      </c>
      <c r="T375" s="13">
        <f t="shared" si="6"/>
        <v>3</v>
      </c>
    </row>
    <row r="376" spans="1:20" s="5" customFormat="1" x14ac:dyDescent="0.25">
      <c r="A376" s="13" t="s">
        <v>2303</v>
      </c>
      <c r="B376" s="13">
        <v>685</v>
      </c>
      <c r="C376" s="13" t="s">
        <v>1872</v>
      </c>
      <c r="D376" s="13" t="s">
        <v>1382</v>
      </c>
      <c r="E376" s="13">
        <v>0</v>
      </c>
      <c r="F376" s="13">
        <v>1</v>
      </c>
      <c r="G376" s="13">
        <v>0</v>
      </c>
      <c r="H376" s="13">
        <v>0</v>
      </c>
      <c r="I376" s="13">
        <v>0</v>
      </c>
      <c r="J376" s="13">
        <v>1</v>
      </c>
      <c r="K376" s="13">
        <v>0</v>
      </c>
      <c r="L376" s="13">
        <v>0</v>
      </c>
      <c r="M376" s="13">
        <v>0</v>
      </c>
      <c r="N376" s="13">
        <v>0</v>
      </c>
      <c r="O376" s="13">
        <v>0</v>
      </c>
      <c r="P376" s="13">
        <v>0</v>
      </c>
      <c r="Q376" s="13" t="s">
        <v>1383</v>
      </c>
      <c r="R376" s="13" t="s">
        <v>1382</v>
      </c>
      <c r="S376" s="13" t="s">
        <v>4859</v>
      </c>
      <c r="T376" s="13">
        <f t="shared" si="6"/>
        <v>2</v>
      </c>
    </row>
    <row r="377" spans="1:20" x14ac:dyDescent="0.25">
      <c r="A377" s="13" t="s">
        <v>2352</v>
      </c>
      <c r="B377" s="13">
        <v>51</v>
      </c>
      <c r="C377" s="13" t="s">
        <v>2353</v>
      </c>
      <c r="D377" s="13" t="s">
        <v>1382</v>
      </c>
      <c r="E377" s="13">
        <v>1</v>
      </c>
      <c r="F377" s="13">
        <v>0</v>
      </c>
      <c r="G377" s="13">
        <v>0</v>
      </c>
      <c r="H377" s="13">
        <v>0</v>
      </c>
      <c r="I377" s="13">
        <v>1</v>
      </c>
      <c r="J377" s="13">
        <v>0</v>
      </c>
      <c r="K377" s="13">
        <v>0</v>
      </c>
      <c r="L377" s="13">
        <v>0</v>
      </c>
      <c r="M377" s="13">
        <v>1</v>
      </c>
      <c r="N377" s="13">
        <v>0</v>
      </c>
      <c r="O377" s="13">
        <v>0</v>
      </c>
      <c r="P377" s="13">
        <v>0</v>
      </c>
      <c r="Q377" s="13" t="s">
        <v>1383</v>
      </c>
      <c r="R377" s="13" t="s">
        <v>2354</v>
      </c>
      <c r="S377" s="13" t="s">
        <v>2355</v>
      </c>
      <c r="T377" s="13">
        <f t="shared" si="6"/>
        <v>3</v>
      </c>
    </row>
    <row r="378" spans="1:20" x14ac:dyDescent="0.25">
      <c r="A378" s="13" t="s">
        <v>2352</v>
      </c>
      <c r="B378" s="13">
        <v>71</v>
      </c>
      <c r="C378" s="13" t="s">
        <v>2356</v>
      </c>
      <c r="D378" s="13" t="s">
        <v>1382</v>
      </c>
      <c r="E378" s="13">
        <v>1</v>
      </c>
      <c r="F378" s="13">
        <v>1</v>
      </c>
      <c r="G378" s="13">
        <v>0</v>
      </c>
      <c r="H378" s="13">
        <v>0</v>
      </c>
      <c r="I378" s="13">
        <v>1</v>
      </c>
      <c r="J378" s="13">
        <v>0</v>
      </c>
      <c r="K378" s="13">
        <v>0</v>
      </c>
      <c r="L378" s="13">
        <v>0</v>
      </c>
      <c r="M378" s="13">
        <v>0</v>
      </c>
      <c r="N378" s="13">
        <v>0</v>
      </c>
      <c r="O378" s="13">
        <v>0</v>
      </c>
      <c r="P378" s="13">
        <v>0</v>
      </c>
      <c r="Q378" s="13" t="s">
        <v>1383</v>
      </c>
      <c r="R378" s="13" t="s">
        <v>2357</v>
      </c>
      <c r="S378" s="13" t="s">
        <v>2358</v>
      </c>
      <c r="T378" s="13">
        <f t="shared" si="6"/>
        <v>3</v>
      </c>
    </row>
    <row r="379" spans="1:20" x14ac:dyDescent="0.25">
      <c r="A379" s="13" t="s">
        <v>2352</v>
      </c>
      <c r="B379" s="13">
        <v>76</v>
      </c>
      <c r="C379" s="13" t="s">
        <v>2359</v>
      </c>
      <c r="D379" s="13" t="s">
        <v>1382</v>
      </c>
      <c r="E379" s="13">
        <v>0</v>
      </c>
      <c r="F379" s="13">
        <v>0</v>
      </c>
      <c r="G379" s="13">
        <v>0</v>
      </c>
      <c r="H379" s="13">
        <v>0</v>
      </c>
      <c r="I379" s="13">
        <v>0</v>
      </c>
      <c r="J379" s="13">
        <v>1</v>
      </c>
      <c r="K379" s="13">
        <v>0</v>
      </c>
      <c r="L379" s="13">
        <v>0</v>
      </c>
      <c r="M379" s="13">
        <v>0</v>
      </c>
      <c r="N379" s="13">
        <v>0</v>
      </c>
      <c r="O379" s="13">
        <v>0</v>
      </c>
      <c r="P379" s="13">
        <v>0</v>
      </c>
      <c r="Q379" s="13" t="s">
        <v>1383</v>
      </c>
      <c r="R379" s="13" t="s">
        <v>2360</v>
      </c>
      <c r="S379" s="13" t="s">
        <v>2361</v>
      </c>
      <c r="T379" s="13">
        <f t="shared" si="6"/>
        <v>1</v>
      </c>
    </row>
    <row r="380" spans="1:20" x14ac:dyDescent="0.25">
      <c r="A380" s="13" t="s">
        <v>2352</v>
      </c>
      <c r="B380" s="13">
        <v>85</v>
      </c>
      <c r="C380" s="13" t="s">
        <v>2362</v>
      </c>
      <c r="D380" s="13" t="s">
        <v>1382</v>
      </c>
      <c r="E380" s="13">
        <v>1</v>
      </c>
      <c r="F380" s="13">
        <v>0</v>
      </c>
      <c r="G380" s="13">
        <v>0</v>
      </c>
      <c r="H380" s="13">
        <v>0</v>
      </c>
      <c r="I380" s="13">
        <v>1</v>
      </c>
      <c r="J380" s="13">
        <v>0</v>
      </c>
      <c r="K380" s="13">
        <v>0</v>
      </c>
      <c r="L380" s="13">
        <v>0</v>
      </c>
      <c r="M380" s="13">
        <v>1</v>
      </c>
      <c r="N380" s="13">
        <v>0</v>
      </c>
      <c r="O380" s="13">
        <v>0</v>
      </c>
      <c r="P380" s="13">
        <v>0</v>
      </c>
      <c r="Q380" s="13" t="s">
        <v>1383</v>
      </c>
      <c r="R380" s="13" t="s">
        <v>2363</v>
      </c>
      <c r="S380" s="13" t="s">
        <v>2364</v>
      </c>
      <c r="T380" s="13">
        <f t="shared" si="6"/>
        <v>3</v>
      </c>
    </row>
    <row r="381" spans="1:20" x14ac:dyDescent="0.25">
      <c r="A381" s="13" t="s">
        <v>2352</v>
      </c>
      <c r="B381" s="13" t="s">
        <v>2365</v>
      </c>
      <c r="C381" s="13" t="s">
        <v>2362</v>
      </c>
      <c r="D381" s="13" t="s">
        <v>1382</v>
      </c>
      <c r="E381" s="13">
        <v>0</v>
      </c>
      <c r="F381" s="13">
        <v>1</v>
      </c>
      <c r="G381" s="13">
        <v>0</v>
      </c>
      <c r="H381" s="13">
        <v>0</v>
      </c>
      <c r="I381" s="13">
        <v>0</v>
      </c>
      <c r="J381" s="13">
        <v>0</v>
      </c>
      <c r="K381" s="13">
        <v>0</v>
      </c>
      <c r="L381" s="13">
        <v>0</v>
      </c>
      <c r="M381" s="13">
        <v>0</v>
      </c>
      <c r="N381" s="13">
        <v>0</v>
      </c>
      <c r="O381" s="13">
        <v>0</v>
      </c>
      <c r="P381" s="13">
        <v>0</v>
      </c>
      <c r="Q381" s="13" t="s">
        <v>1383</v>
      </c>
      <c r="R381" s="13" t="s">
        <v>2363</v>
      </c>
      <c r="S381" s="13" t="s">
        <v>2366</v>
      </c>
      <c r="T381" s="13">
        <f t="shared" si="6"/>
        <v>1</v>
      </c>
    </row>
    <row r="382" spans="1:20" x14ac:dyDescent="0.25">
      <c r="A382" s="13" t="s">
        <v>2352</v>
      </c>
      <c r="B382" s="13">
        <v>89</v>
      </c>
      <c r="C382" s="13" t="s">
        <v>2367</v>
      </c>
      <c r="D382" s="13" t="s">
        <v>2368</v>
      </c>
      <c r="E382" s="13">
        <v>0</v>
      </c>
      <c r="F382" s="13">
        <v>1</v>
      </c>
      <c r="G382" s="13">
        <v>0</v>
      </c>
      <c r="H382" s="13">
        <v>0</v>
      </c>
      <c r="I382" s="13">
        <v>1</v>
      </c>
      <c r="J382" s="13">
        <v>2</v>
      </c>
      <c r="K382" s="13">
        <v>0</v>
      </c>
      <c r="L382" s="13">
        <v>0</v>
      </c>
      <c r="M382" s="13">
        <v>1</v>
      </c>
      <c r="N382" s="13">
        <v>0</v>
      </c>
      <c r="O382" s="13">
        <v>0</v>
      </c>
      <c r="P382" s="13">
        <v>0</v>
      </c>
      <c r="Q382" s="13" t="s">
        <v>1383</v>
      </c>
      <c r="R382" s="13" t="s">
        <v>2369</v>
      </c>
      <c r="S382" s="13" t="s">
        <v>2370</v>
      </c>
      <c r="T382" s="13">
        <f t="shared" si="6"/>
        <v>5</v>
      </c>
    </row>
    <row r="383" spans="1:20" x14ac:dyDescent="0.25">
      <c r="A383" s="13" t="s">
        <v>2352</v>
      </c>
      <c r="B383" s="13">
        <v>101</v>
      </c>
      <c r="C383" s="13" t="s">
        <v>4107</v>
      </c>
      <c r="D383" s="13" t="s">
        <v>1382</v>
      </c>
      <c r="E383" s="13">
        <v>1</v>
      </c>
      <c r="F383" s="13">
        <v>1</v>
      </c>
      <c r="G383" s="13">
        <v>4</v>
      </c>
      <c r="H383" s="13">
        <v>0</v>
      </c>
      <c r="I383" s="13">
        <v>0</v>
      </c>
      <c r="J383" s="13">
        <v>0</v>
      </c>
      <c r="K383" s="13">
        <v>0</v>
      </c>
      <c r="L383" s="13">
        <v>0</v>
      </c>
      <c r="M383" s="13">
        <v>1</v>
      </c>
      <c r="N383" s="13">
        <v>0</v>
      </c>
      <c r="O383" s="13">
        <v>0</v>
      </c>
      <c r="P383" s="13">
        <v>0</v>
      </c>
      <c r="Q383" s="13" t="s">
        <v>1383</v>
      </c>
      <c r="R383" s="13" t="s">
        <v>4108</v>
      </c>
      <c r="S383" s="13" t="s">
        <v>4109</v>
      </c>
      <c r="T383" s="13">
        <f t="shared" si="6"/>
        <v>7</v>
      </c>
    </row>
    <row r="384" spans="1:20" x14ac:dyDescent="0.25">
      <c r="A384" s="13" t="s">
        <v>2352</v>
      </c>
      <c r="B384" s="13" t="s">
        <v>2703</v>
      </c>
      <c r="C384" s="13" t="s">
        <v>4107</v>
      </c>
      <c r="D384" s="13" t="s">
        <v>1382</v>
      </c>
      <c r="E384" s="13">
        <v>4</v>
      </c>
      <c r="F384" s="13">
        <v>0</v>
      </c>
      <c r="G384" s="13">
        <v>0</v>
      </c>
      <c r="H384" s="13">
        <v>0</v>
      </c>
      <c r="I384" s="13">
        <v>0</v>
      </c>
      <c r="J384" s="13">
        <v>0</v>
      </c>
      <c r="K384" s="13">
        <v>0</v>
      </c>
      <c r="L384" s="13">
        <v>0</v>
      </c>
      <c r="M384" s="13">
        <v>1</v>
      </c>
      <c r="N384" s="13">
        <v>0</v>
      </c>
      <c r="O384" s="13">
        <v>0</v>
      </c>
      <c r="P384" s="13">
        <v>0</v>
      </c>
      <c r="Q384" s="13" t="s">
        <v>1383</v>
      </c>
      <c r="R384" s="13" t="s">
        <v>4108</v>
      </c>
      <c r="S384" s="13" t="s">
        <v>4109</v>
      </c>
      <c r="T384" s="13">
        <f t="shared" si="6"/>
        <v>5</v>
      </c>
    </row>
    <row r="385" spans="1:20" x14ac:dyDescent="0.25">
      <c r="A385" s="13" t="s">
        <v>2352</v>
      </c>
      <c r="B385" s="13">
        <v>110</v>
      </c>
      <c r="C385" s="13" t="s">
        <v>2078</v>
      </c>
      <c r="D385" s="13" t="s">
        <v>1382</v>
      </c>
      <c r="E385" s="13">
        <v>1</v>
      </c>
      <c r="F385" s="13">
        <v>1</v>
      </c>
      <c r="G385" s="13">
        <v>0</v>
      </c>
      <c r="H385" s="13">
        <v>0</v>
      </c>
      <c r="I385" s="13">
        <v>1</v>
      </c>
      <c r="J385" s="13">
        <v>1</v>
      </c>
      <c r="K385" s="13">
        <v>0</v>
      </c>
      <c r="L385" s="13">
        <v>0</v>
      </c>
      <c r="M385" s="13">
        <v>1</v>
      </c>
      <c r="N385" s="13">
        <v>1</v>
      </c>
      <c r="O385" s="13">
        <v>0</v>
      </c>
      <c r="P385" s="13">
        <v>0</v>
      </c>
      <c r="Q385" s="13" t="s">
        <v>1383</v>
      </c>
      <c r="R385" s="13" t="s">
        <v>4110</v>
      </c>
      <c r="S385" s="13" t="s">
        <v>4111</v>
      </c>
      <c r="T385" s="13">
        <f t="shared" si="6"/>
        <v>6</v>
      </c>
    </row>
    <row r="386" spans="1:20" x14ac:dyDescent="0.25">
      <c r="A386" s="13" t="s">
        <v>2352</v>
      </c>
      <c r="B386" s="13" t="s">
        <v>4112</v>
      </c>
      <c r="C386" s="13" t="s">
        <v>2078</v>
      </c>
      <c r="D386" s="13" t="s">
        <v>1382</v>
      </c>
      <c r="E386" s="13">
        <v>1</v>
      </c>
      <c r="F386" s="13">
        <v>0</v>
      </c>
      <c r="G386" s="13">
        <v>0</v>
      </c>
      <c r="H386" s="13">
        <v>0</v>
      </c>
      <c r="I386" s="13">
        <v>1</v>
      </c>
      <c r="J386" s="13">
        <v>0</v>
      </c>
      <c r="K386" s="13">
        <v>0</v>
      </c>
      <c r="L386" s="13">
        <v>0</v>
      </c>
      <c r="M386" s="13">
        <v>1</v>
      </c>
      <c r="N386" s="13">
        <v>0</v>
      </c>
      <c r="O386" s="13">
        <v>0</v>
      </c>
      <c r="P386" s="13">
        <v>0</v>
      </c>
      <c r="Q386" s="13" t="s">
        <v>1383</v>
      </c>
      <c r="R386" s="13" t="s">
        <v>4110</v>
      </c>
      <c r="S386" s="13" t="s">
        <v>4111</v>
      </c>
      <c r="T386" s="13">
        <f t="shared" si="6"/>
        <v>3</v>
      </c>
    </row>
    <row r="387" spans="1:20" x14ac:dyDescent="0.25">
      <c r="A387" s="13" t="s">
        <v>2352</v>
      </c>
      <c r="B387" s="13">
        <v>326</v>
      </c>
      <c r="C387" s="13" t="s">
        <v>3254</v>
      </c>
      <c r="D387" s="13" t="s">
        <v>1382</v>
      </c>
      <c r="E387" s="13">
        <v>0</v>
      </c>
      <c r="F387" s="13">
        <v>1</v>
      </c>
      <c r="G387" s="13">
        <v>0</v>
      </c>
      <c r="H387" s="13">
        <v>0</v>
      </c>
      <c r="I387" s="13">
        <v>0</v>
      </c>
      <c r="J387" s="13">
        <v>0</v>
      </c>
      <c r="K387" s="13">
        <v>0</v>
      </c>
      <c r="L387" s="13">
        <v>0</v>
      </c>
      <c r="M387" s="13">
        <v>0</v>
      </c>
      <c r="N387" s="13">
        <v>0</v>
      </c>
      <c r="O387" s="13">
        <v>0</v>
      </c>
      <c r="P387" s="13">
        <v>0</v>
      </c>
      <c r="Q387" s="13" t="s">
        <v>1383</v>
      </c>
      <c r="R387" s="13" t="s">
        <v>3281</v>
      </c>
      <c r="S387" s="13" t="s">
        <v>4113</v>
      </c>
      <c r="T387" s="13">
        <f t="shared" si="6"/>
        <v>1</v>
      </c>
    </row>
    <row r="388" spans="1:20" x14ac:dyDescent="0.25">
      <c r="A388" s="13" t="s">
        <v>2352</v>
      </c>
      <c r="B388" s="13">
        <v>361</v>
      </c>
      <c r="C388" s="13" t="s">
        <v>4114</v>
      </c>
      <c r="D388" s="13" t="s">
        <v>1382</v>
      </c>
      <c r="E388" s="13">
        <v>0</v>
      </c>
      <c r="F388" s="13">
        <v>1</v>
      </c>
      <c r="G388" s="13">
        <v>0</v>
      </c>
      <c r="H388" s="13">
        <v>0</v>
      </c>
      <c r="I388" s="13">
        <v>0</v>
      </c>
      <c r="J388" s="13">
        <v>0</v>
      </c>
      <c r="K388" s="13">
        <v>0</v>
      </c>
      <c r="L388" s="13">
        <v>0</v>
      </c>
      <c r="M388" s="13">
        <v>0</v>
      </c>
      <c r="N388" s="13">
        <v>0</v>
      </c>
      <c r="O388" s="13">
        <v>0</v>
      </c>
      <c r="P388" s="13">
        <v>0</v>
      </c>
      <c r="Q388" s="13" t="s">
        <v>1383</v>
      </c>
      <c r="R388" s="13" t="s">
        <v>4115</v>
      </c>
      <c r="S388" s="13" t="s">
        <v>4116</v>
      </c>
      <c r="T388" s="13">
        <f t="shared" ref="T388:T446" si="7">SUM(E388:P388)</f>
        <v>1</v>
      </c>
    </row>
    <row r="389" spans="1:20" x14ac:dyDescent="0.25">
      <c r="A389" s="13" t="s">
        <v>2352</v>
      </c>
      <c r="B389" s="13">
        <v>364</v>
      </c>
      <c r="C389" s="13" t="s">
        <v>2288</v>
      </c>
      <c r="D389" s="13" t="s">
        <v>1382</v>
      </c>
      <c r="E389" s="13">
        <v>0</v>
      </c>
      <c r="F389" s="13">
        <v>0</v>
      </c>
      <c r="G389" s="13">
        <v>0</v>
      </c>
      <c r="H389" s="13">
        <v>0</v>
      </c>
      <c r="I389" s="13">
        <v>0</v>
      </c>
      <c r="J389" s="13">
        <v>0</v>
      </c>
      <c r="K389" s="13">
        <v>0</v>
      </c>
      <c r="L389" s="13">
        <v>0</v>
      </c>
      <c r="M389" s="13">
        <v>1</v>
      </c>
      <c r="N389" s="13">
        <v>0</v>
      </c>
      <c r="O389" s="13">
        <v>0</v>
      </c>
      <c r="P389" s="13">
        <v>0</v>
      </c>
      <c r="Q389" s="13" t="s">
        <v>1383</v>
      </c>
      <c r="R389" s="13" t="s">
        <v>1382</v>
      </c>
      <c r="S389" s="13" t="s">
        <v>4117</v>
      </c>
      <c r="T389" s="13">
        <f t="shared" si="7"/>
        <v>1</v>
      </c>
    </row>
    <row r="390" spans="1:20" x14ac:dyDescent="0.25">
      <c r="A390" s="13" t="s">
        <v>2352</v>
      </c>
      <c r="B390" s="13">
        <v>371</v>
      </c>
      <c r="C390" s="13" t="s">
        <v>4118</v>
      </c>
      <c r="D390" s="13" t="s">
        <v>1382</v>
      </c>
      <c r="E390" s="13">
        <v>0</v>
      </c>
      <c r="F390" s="13">
        <v>0</v>
      </c>
      <c r="G390" s="13">
        <v>0</v>
      </c>
      <c r="H390" s="13">
        <v>0</v>
      </c>
      <c r="I390" s="13">
        <v>0</v>
      </c>
      <c r="J390" s="13">
        <v>1</v>
      </c>
      <c r="K390" s="13">
        <v>0</v>
      </c>
      <c r="L390" s="13">
        <v>0</v>
      </c>
      <c r="M390" s="13">
        <v>0</v>
      </c>
      <c r="N390" s="13">
        <v>0</v>
      </c>
      <c r="O390" s="13">
        <v>0</v>
      </c>
      <c r="P390" s="13">
        <v>0</v>
      </c>
      <c r="Q390" s="13" t="s">
        <v>1383</v>
      </c>
      <c r="R390" s="13" t="s">
        <v>4119</v>
      </c>
      <c r="S390" s="13" t="s">
        <v>4120</v>
      </c>
      <c r="T390" s="13">
        <f t="shared" si="7"/>
        <v>1</v>
      </c>
    </row>
    <row r="391" spans="1:20" x14ac:dyDescent="0.25">
      <c r="A391" s="13" t="s">
        <v>2352</v>
      </c>
      <c r="B391" s="13">
        <v>372</v>
      </c>
      <c r="C391" s="13" t="s">
        <v>1669</v>
      </c>
      <c r="D391" s="13" t="s">
        <v>1382</v>
      </c>
      <c r="E391" s="13">
        <v>0</v>
      </c>
      <c r="F391" s="13">
        <v>1</v>
      </c>
      <c r="G391" s="13">
        <v>0</v>
      </c>
      <c r="H391" s="13">
        <v>0</v>
      </c>
      <c r="I391" s="13">
        <v>0</v>
      </c>
      <c r="J391" s="13">
        <v>0</v>
      </c>
      <c r="K391" s="13">
        <v>0</v>
      </c>
      <c r="L391" s="13">
        <v>0</v>
      </c>
      <c r="M391" s="13">
        <v>0</v>
      </c>
      <c r="N391" s="13">
        <v>0</v>
      </c>
      <c r="O391" s="13">
        <v>0</v>
      </c>
      <c r="P391" s="13">
        <v>0</v>
      </c>
      <c r="Q391" s="13" t="s">
        <v>1383</v>
      </c>
      <c r="R391" s="13" t="s">
        <v>4121</v>
      </c>
      <c r="S391" s="13" t="s">
        <v>4122</v>
      </c>
      <c r="T391" s="13">
        <f t="shared" si="7"/>
        <v>1</v>
      </c>
    </row>
    <row r="392" spans="1:20" x14ac:dyDescent="0.25">
      <c r="A392" s="13" t="s">
        <v>2352</v>
      </c>
      <c r="B392" s="13">
        <v>390</v>
      </c>
      <c r="C392" s="13" t="s">
        <v>4123</v>
      </c>
      <c r="D392" s="13" t="s">
        <v>1382</v>
      </c>
      <c r="E392" s="13">
        <v>0</v>
      </c>
      <c r="F392" s="13">
        <v>0</v>
      </c>
      <c r="G392" s="13">
        <v>0</v>
      </c>
      <c r="H392" s="13">
        <v>0</v>
      </c>
      <c r="I392" s="13">
        <v>0</v>
      </c>
      <c r="J392" s="13">
        <v>0</v>
      </c>
      <c r="K392" s="13">
        <v>0</v>
      </c>
      <c r="L392" s="13">
        <v>0</v>
      </c>
      <c r="M392" s="13">
        <v>1</v>
      </c>
      <c r="N392" s="13">
        <v>1</v>
      </c>
      <c r="O392" s="13">
        <v>0</v>
      </c>
      <c r="P392" s="13">
        <v>0</v>
      </c>
      <c r="Q392" s="13" t="s">
        <v>1383</v>
      </c>
      <c r="R392" s="13" t="s">
        <v>3298</v>
      </c>
      <c r="S392" s="13" t="s">
        <v>3299</v>
      </c>
      <c r="T392" s="13">
        <f t="shared" si="7"/>
        <v>2</v>
      </c>
    </row>
    <row r="393" spans="1:20" x14ac:dyDescent="0.25">
      <c r="A393" s="13" t="s">
        <v>2352</v>
      </c>
      <c r="B393" s="13">
        <v>395</v>
      </c>
      <c r="C393" s="13" t="s">
        <v>3300</v>
      </c>
      <c r="D393" s="13" t="s">
        <v>1382</v>
      </c>
      <c r="E393" s="13">
        <v>0</v>
      </c>
      <c r="F393" s="13">
        <v>0</v>
      </c>
      <c r="G393" s="13">
        <v>0</v>
      </c>
      <c r="H393" s="13">
        <v>0</v>
      </c>
      <c r="I393" s="13">
        <v>0</v>
      </c>
      <c r="J393" s="13">
        <v>0</v>
      </c>
      <c r="K393" s="13">
        <v>0</v>
      </c>
      <c r="L393" s="13">
        <v>0</v>
      </c>
      <c r="M393" s="13">
        <v>0</v>
      </c>
      <c r="N393" s="13">
        <v>1</v>
      </c>
      <c r="O393" s="13">
        <v>0</v>
      </c>
      <c r="P393" s="13">
        <v>0</v>
      </c>
      <c r="Q393" s="13" t="s">
        <v>1383</v>
      </c>
      <c r="R393" s="13" t="s">
        <v>3301</v>
      </c>
      <c r="S393" s="13" t="s">
        <v>4124</v>
      </c>
      <c r="T393" s="13">
        <f t="shared" si="7"/>
        <v>1</v>
      </c>
    </row>
    <row r="394" spans="1:20" x14ac:dyDescent="0.25">
      <c r="A394" s="13" t="s">
        <v>2352</v>
      </c>
      <c r="B394" s="13" t="s">
        <v>1713</v>
      </c>
      <c r="C394" s="13" t="s">
        <v>1714</v>
      </c>
      <c r="D394" s="13" t="s">
        <v>1382</v>
      </c>
      <c r="E394" s="13">
        <v>0</v>
      </c>
      <c r="F394" s="13">
        <v>0</v>
      </c>
      <c r="G394" s="13">
        <v>0</v>
      </c>
      <c r="H394" s="13">
        <v>0</v>
      </c>
      <c r="I394" s="13">
        <v>0</v>
      </c>
      <c r="J394" s="13">
        <v>0</v>
      </c>
      <c r="K394" s="13">
        <v>0</v>
      </c>
      <c r="L394" s="13">
        <v>0</v>
      </c>
      <c r="M394" s="13">
        <v>1</v>
      </c>
      <c r="N394" s="13">
        <v>0</v>
      </c>
      <c r="O394" s="13">
        <v>0</v>
      </c>
      <c r="P394" s="13">
        <v>0</v>
      </c>
      <c r="Q394" s="13" t="s">
        <v>1383</v>
      </c>
      <c r="R394" s="13" t="s">
        <v>4125</v>
      </c>
      <c r="S394" s="13" t="s">
        <v>4126</v>
      </c>
      <c r="T394" s="13">
        <f t="shared" si="7"/>
        <v>1</v>
      </c>
    </row>
    <row r="395" spans="1:20" x14ac:dyDescent="0.25">
      <c r="A395" s="13" t="s">
        <v>2352</v>
      </c>
      <c r="B395" s="13">
        <v>565</v>
      </c>
      <c r="C395" s="13" t="s">
        <v>2119</v>
      </c>
      <c r="D395" s="13" t="s">
        <v>1382</v>
      </c>
      <c r="E395" s="13">
        <v>0</v>
      </c>
      <c r="F395" s="13">
        <v>0</v>
      </c>
      <c r="G395" s="13">
        <v>0</v>
      </c>
      <c r="H395" s="13">
        <v>0</v>
      </c>
      <c r="I395" s="13">
        <v>0</v>
      </c>
      <c r="J395" s="13">
        <v>0</v>
      </c>
      <c r="K395" s="13">
        <v>0</v>
      </c>
      <c r="L395" s="13">
        <v>0</v>
      </c>
      <c r="M395" s="13">
        <v>0</v>
      </c>
      <c r="N395" s="13">
        <v>1</v>
      </c>
      <c r="O395" s="13">
        <v>0</v>
      </c>
      <c r="P395" s="13">
        <v>0</v>
      </c>
      <c r="Q395" s="13" t="s">
        <v>1383</v>
      </c>
      <c r="R395" s="13" t="s">
        <v>3306</v>
      </c>
      <c r="S395" s="13" t="s">
        <v>2120</v>
      </c>
      <c r="T395" s="13">
        <f t="shared" si="7"/>
        <v>1</v>
      </c>
    </row>
    <row r="396" spans="1:20" x14ac:dyDescent="0.25">
      <c r="A396" s="13" t="s">
        <v>2352</v>
      </c>
      <c r="B396" s="13">
        <v>570</v>
      </c>
      <c r="C396" s="13" t="s">
        <v>2121</v>
      </c>
      <c r="D396" s="13" t="s">
        <v>1382</v>
      </c>
      <c r="E396" s="13">
        <v>0</v>
      </c>
      <c r="F396" s="13">
        <v>0</v>
      </c>
      <c r="G396" s="13">
        <v>0</v>
      </c>
      <c r="H396" s="13">
        <v>0</v>
      </c>
      <c r="I396" s="13">
        <v>1</v>
      </c>
      <c r="J396" s="13">
        <v>0</v>
      </c>
      <c r="K396" s="13">
        <v>0</v>
      </c>
      <c r="L396" s="13">
        <v>0</v>
      </c>
      <c r="M396" s="13">
        <v>1</v>
      </c>
      <c r="N396" s="13">
        <v>0</v>
      </c>
      <c r="O396" s="13">
        <v>0</v>
      </c>
      <c r="P396" s="13">
        <v>0</v>
      </c>
      <c r="Q396" s="13" t="s">
        <v>1383</v>
      </c>
      <c r="R396" s="13" t="s">
        <v>4127</v>
      </c>
      <c r="S396" s="13" t="s">
        <v>2122</v>
      </c>
      <c r="T396" s="13">
        <f t="shared" si="7"/>
        <v>2</v>
      </c>
    </row>
    <row r="397" spans="1:20" x14ac:dyDescent="0.25">
      <c r="A397" s="13" t="s">
        <v>2352</v>
      </c>
      <c r="B397" s="13" t="s">
        <v>1869</v>
      </c>
      <c r="C397" s="13" t="s">
        <v>3311</v>
      </c>
      <c r="D397" s="13" t="s">
        <v>1382</v>
      </c>
      <c r="E397" s="13">
        <v>3</v>
      </c>
      <c r="F397" s="13">
        <v>0</v>
      </c>
      <c r="G397" s="13">
        <v>0</v>
      </c>
      <c r="H397" s="13">
        <v>0</v>
      </c>
      <c r="I397" s="13">
        <v>2</v>
      </c>
      <c r="J397" s="13">
        <v>0</v>
      </c>
      <c r="K397" s="13">
        <v>0</v>
      </c>
      <c r="L397" s="13">
        <v>0</v>
      </c>
      <c r="M397" s="13">
        <v>0</v>
      </c>
      <c r="N397" s="13">
        <v>0</v>
      </c>
      <c r="O397" s="13">
        <v>0</v>
      </c>
      <c r="P397" s="13">
        <v>0</v>
      </c>
      <c r="Q397" s="13" t="s">
        <v>1383</v>
      </c>
      <c r="R397" s="13" t="s">
        <v>3312</v>
      </c>
      <c r="S397" s="13" t="s">
        <v>4128</v>
      </c>
      <c r="T397" s="13">
        <f t="shared" si="7"/>
        <v>5</v>
      </c>
    </row>
    <row r="398" spans="1:20" x14ac:dyDescent="0.25">
      <c r="A398" s="13" t="s">
        <v>2352</v>
      </c>
      <c r="B398" s="13" t="s">
        <v>1494</v>
      </c>
      <c r="C398" s="13" t="s">
        <v>3311</v>
      </c>
      <c r="D398" s="13" t="s">
        <v>1382</v>
      </c>
      <c r="E398" s="13">
        <v>0</v>
      </c>
      <c r="F398" s="13">
        <v>0</v>
      </c>
      <c r="G398" s="13">
        <v>0</v>
      </c>
      <c r="H398" s="13">
        <v>0</v>
      </c>
      <c r="I398" s="13">
        <v>0</v>
      </c>
      <c r="J398" s="13">
        <v>2</v>
      </c>
      <c r="K398" s="13">
        <v>0</v>
      </c>
      <c r="L398" s="13">
        <v>0</v>
      </c>
      <c r="M398" s="13">
        <v>0</v>
      </c>
      <c r="N398" s="13">
        <v>1</v>
      </c>
      <c r="O398" s="13">
        <v>0</v>
      </c>
      <c r="P398" s="13">
        <v>0</v>
      </c>
      <c r="Q398" s="13" t="s">
        <v>1383</v>
      </c>
      <c r="R398" s="13" t="s">
        <v>3312</v>
      </c>
      <c r="S398" s="13" t="s">
        <v>4129</v>
      </c>
      <c r="T398" s="13">
        <f t="shared" si="7"/>
        <v>3</v>
      </c>
    </row>
    <row r="399" spans="1:20" x14ac:dyDescent="0.25">
      <c r="A399" s="13" t="s">
        <v>3314</v>
      </c>
      <c r="B399" s="13" t="s">
        <v>3458</v>
      </c>
      <c r="C399" s="13" t="s">
        <v>4130</v>
      </c>
      <c r="D399" s="13" t="s">
        <v>1382</v>
      </c>
      <c r="E399" s="13">
        <v>0</v>
      </c>
      <c r="F399" s="13">
        <v>1</v>
      </c>
      <c r="G399" s="13">
        <v>0</v>
      </c>
      <c r="H399" s="13">
        <v>0</v>
      </c>
      <c r="I399" s="13">
        <v>0</v>
      </c>
      <c r="J399" s="13">
        <v>0</v>
      </c>
      <c r="K399" s="13">
        <v>0</v>
      </c>
      <c r="L399" s="13">
        <v>0</v>
      </c>
      <c r="M399" s="13">
        <v>0</v>
      </c>
      <c r="N399" s="13">
        <v>0</v>
      </c>
      <c r="O399" s="13">
        <v>0</v>
      </c>
      <c r="P399" s="13">
        <v>0</v>
      </c>
      <c r="Q399" s="13" t="s">
        <v>1383</v>
      </c>
      <c r="R399" s="13" t="s">
        <v>4131</v>
      </c>
      <c r="S399" s="13" t="s">
        <v>4132</v>
      </c>
      <c r="T399" s="13">
        <f t="shared" si="7"/>
        <v>1</v>
      </c>
    </row>
    <row r="400" spans="1:20" x14ac:dyDescent="0.25">
      <c r="A400" s="13" t="s">
        <v>3314</v>
      </c>
      <c r="B400" s="13">
        <v>210</v>
      </c>
      <c r="C400" s="13" t="s">
        <v>1924</v>
      </c>
      <c r="D400" s="13" t="s">
        <v>1382</v>
      </c>
      <c r="E400" s="13">
        <v>1</v>
      </c>
      <c r="F400" s="13">
        <v>1</v>
      </c>
      <c r="G400" s="13">
        <v>0</v>
      </c>
      <c r="H400" s="13">
        <v>0</v>
      </c>
      <c r="I400" s="13">
        <v>1</v>
      </c>
      <c r="J400" s="13">
        <v>1</v>
      </c>
      <c r="K400" s="13">
        <v>0</v>
      </c>
      <c r="L400" s="13">
        <v>0</v>
      </c>
      <c r="M400" s="13">
        <v>1</v>
      </c>
      <c r="N400" s="13">
        <v>1</v>
      </c>
      <c r="O400" s="13">
        <v>0</v>
      </c>
      <c r="P400" s="13">
        <v>0</v>
      </c>
      <c r="Q400" s="13" t="s">
        <v>1383</v>
      </c>
      <c r="R400" s="13" t="s">
        <v>4133</v>
      </c>
      <c r="S400" s="13" t="s">
        <v>13059</v>
      </c>
      <c r="T400" s="13">
        <f t="shared" si="7"/>
        <v>6</v>
      </c>
    </row>
    <row r="401" spans="1:20" x14ac:dyDescent="0.25">
      <c r="A401" s="13" t="s">
        <v>3314</v>
      </c>
      <c r="B401" s="13">
        <v>248</v>
      </c>
      <c r="C401" s="13" t="s">
        <v>1405</v>
      </c>
      <c r="D401" s="13" t="s">
        <v>1382</v>
      </c>
      <c r="E401" s="13">
        <v>0</v>
      </c>
      <c r="F401" s="13">
        <v>3</v>
      </c>
      <c r="G401" s="13">
        <v>0</v>
      </c>
      <c r="H401" s="13">
        <v>0</v>
      </c>
      <c r="I401" s="13">
        <v>0</v>
      </c>
      <c r="J401" s="13">
        <v>3</v>
      </c>
      <c r="K401" s="13">
        <v>0</v>
      </c>
      <c r="L401" s="13">
        <v>0</v>
      </c>
      <c r="M401" s="13">
        <v>0</v>
      </c>
      <c r="N401" s="13">
        <v>3</v>
      </c>
      <c r="O401" s="13">
        <v>0</v>
      </c>
      <c r="P401" s="13">
        <v>0</v>
      </c>
      <c r="Q401" s="13" t="s">
        <v>1383</v>
      </c>
      <c r="R401" s="13" t="s">
        <v>1771</v>
      </c>
      <c r="S401" s="13" t="s">
        <v>1772</v>
      </c>
      <c r="T401" s="13">
        <f t="shared" si="7"/>
        <v>9</v>
      </c>
    </row>
    <row r="402" spans="1:20" x14ac:dyDescent="0.25">
      <c r="A402" s="13" t="s">
        <v>3314</v>
      </c>
      <c r="B402" s="13">
        <v>254</v>
      </c>
      <c r="C402" s="13" t="s">
        <v>1634</v>
      </c>
      <c r="D402" s="13" t="s">
        <v>1382</v>
      </c>
      <c r="E402" s="13">
        <v>1</v>
      </c>
      <c r="F402" s="13">
        <v>0</v>
      </c>
      <c r="G402" s="13">
        <v>0</v>
      </c>
      <c r="H402" s="13">
        <v>0</v>
      </c>
      <c r="I402" s="13">
        <v>1</v>
      </c>
      <c r="J402" s="13">
        <v>0</v>
      </c>
      <c r="K402" s="13">
        <v>0</v>
      </c>
      <c r="L402" s="13">
        <v>0</v>
      </c>
      <c r="M402" s="13">
        <v>1</v>
      </c>
      <c r="N402" s="13">
        <v>0</v>
      </c>
      <c r="O402" s="13">
        <v>0</v>
      </c>
      <c r="P402" s="13">
        <v>0</v>
      </c>
      <c r="Q402" s="13" t="s">
        <v>1383</v>
      </c>
      <c r="R402" s="13" t="s">
        <v>4137</v>
      </c>
      <c r="S402" s="13" t="s">
        <v>4138</v>
      </c>
      <c r="T402" s="13">
        <f t="shared" si="7"/>
        <v>3</v>
      </c>
    </row>
    <row r="403" spans="1:20" s="5" customFormat="1" x14ac:dyDescent="0.25">
      <c r="A403" s="13" t="s">
        <v>3314</v>
      </c>
      <c r="B403" s="13">
        <v>333</v>
      </c>
      <c r="C403" s="13" t="s">
        <v>2405</v>
      </c>
      <c r="D403" s="13" t="s">
        <v>1382</v>
      </c>
      <c r="E403" s="13">
        <v>1</v>
      </c>
      <c r="F403" s="13">
        <v>0</v>
      </c>
      <c r="G403" s="13">
        <v>0</v>
      </c>
      <c r="H403" s="13">
        <v>0</v>
      </c>
      <c r="I403" s="13">
        <v>1</v>
      </c>
      <c r="J403" s="13">
        <v>1</v>
      </c>
      <c r="K403" s="13">
        <v>0</v>
      </c>
      <c r="L403" s="13">
        <v>0</v>
      </c>
      <c r="M403" s="13">
        <v>0</v>
      </c>
      <c r="N403" s="13">
        <v>1</v>
      </c>
      <c r="O403" s="13">
        <v>0</v>
      </c>
      <c r="P403" s="13">
        <v>0</v>
      </c>
      <c r="Q403" s="13" t="s">
        <v>1383</v>
      </c>
      <c r="R403" s="13" t="s">
        <v>2406</v>
      </c>
      <c r="S403" s="14" t="s">
        <v>4887</v>
      </c>
      <c r="T403" s="13">
        <f t="shared" si="7"/>
        <v>4</v>
      </c>
    </row>
    <row r="404" spans="1:20" x14ac:dyDescent="0.25">
      <c r="A404" s="13" t="s">
        <v>3314</v>
      </c>
      <c r="B404" s="13">
        <v>384</v>
      </c>
      <c r="C404" s="13" t="s">
        <v>1592</v>
      </c>
      <c r="D404" s="13" t="s">
        <v>1382</v>
      </c>
      <c r="E404" s="13">
        <v>2</v>
      </c>
      <c r="F404" s="13">
        <v>1</v>
      </c>
      <c r="G404" s="13">
        <v>0</v>
      </c>
      <c r="H404" s="13">
        <v>0</v>
      </c>
      <c r="I404" s="13">
        <v>4</v>
      </c>
      <c r="J404" s="13">
        <v>5</v>
      </c>
      <c r="K404" s="13">
        <v>0</v>
      </c>
      <c r="L404" s="13">
        <v>0</v>
      </c>
      <c r="M404" s="13">
        <v>2</v>
      </c>
      <c r="N404" s="13">
        <v>4</v>
      </c>
      <c r="O404" s="13">
        <v>2</v>
      </c>
      <c r="P404" s="13">
        <v>0</v>
      </c>
      <c r="Q404" s="13" t="s">
        <v>1383</v>
      </c>
      <c r="R404" s="13" t="s">
        <v>4139</v>
      </c>
      <c r="S404" s="13" t="s">
        <v>4140</v>
      </c>
      <c r="T404" s="13">
        <f t="shared" si="7"/>
        <v>20</v>
      </c>
    </row>
    <row r="405" spans="1:20" x14ac:dyDescent="0.25">
      <c r="A405" s="13" t="s">
        <v>3314</v>
      </c>
      <c r="B405" s="13">
        <v>404</v>
      </c>
      <c r="C405" s="13" t="s">
        <v>4141</v>
      </c>
      <c r="D405" s="13" t="s">
        <v>1382</v>
      </c>
      <c r="E405" s="13">
        <v>0</v>
      </c>
      <c r="F405" s="13">
        <v>1</v>
      </c>
      <c r="G405" s="13">
        <v>0</v>
      </c>
      <c r="H405" s="13">
        <v>0</v>
      </c>
      <c r="I405" s="13">
        <v>0</v>
      </c>
      <c r="J405" s="13">
        <v>0</v>
      </c>
      <c r="K405" s="13">
        <v>0</v>
      </c>
      <c r="L405" s="13">
        <v>0</v>
      </c>
      <c r="M405" s="13">
        <v>0</v>
      </c>
      <c r="N405" s="13">
        <v>0</v>
      </c>
      <c r="O405" s="13">
        <v>0</v>
      </c>
      <c r="P405" s="13">
        <v>0</v>
      </c>
      <c r="Q405" s="13" t="s">
        <v>1383</v>
      </c>
      <c r="R405" s="13" t="s">
        <v>4142</v>
      </c>
      <c r="S405" s="13" t="s">
        <v>4143</v>
      </c>
      <c r="T405" s="13">
        <f t="shared" si="7"/>
        <v>1</v>
      </c>
    </row>
    <row r="406" spans="1:20" s="5" customFormat="1" x14ac:dyDescent="0.25">
      <c r="A406" s="13" t="s">
        <v>3314</v>
      </c>
      <c r="B406" s="13">
        <v>698</v>
      </c>
      <c r="C406" s="13" t="s">
        <v>1602</v>
      </c>
      <c r="D406" s="13" t="s">
        <v>1382</v>
      </c>
      <c r="E406" s="13">
        <v>1</v>
      </c>
      <c r="F406" s="13">
        <v>5</v>
      </c>
      <c r="G406" s="13">
        <v>0</v>
      </c>
      <c r="H406" s="13">
        <v>0</v>
      </c>
      <c r="I406" s="13">
        <v>2</v>
      </c>
      <c r="J406" s="13">
        <v>3</v>
      </c>
      <c r="K406" s="13">
        <v>0</v>
      </c>
      <c r="L406" s="13">
        <v>0</v>
      </c>
      <c r="M406" s="13">
        <v>2</v>
      </c>
      <c r="N406" s="13">
        <v>3</v>
      </c>
      <c r="O406" s="13">
        <v>0</v>
      </c>
      <c r="P406" s="13">
        <v>0</v>
      </c>
      <c r="Q406" s="13" t="s">
        <v>1383</v>
      </c>
      <c r="R406" s="13" t="s">
        <v>1382</v>
      </c>
      <c r="S406" s="13" t="s">
        <v>13076</v>
      </c>
      <c r="T406" s="13">
        <f t="shared" si="7"/>
        <v>16</v>
      </c>
    </row>
    <row r="407" spans="1:20" x14ac:dyDescent="0.25">
      <c r="A407" s="13" t="s">
        <v>3425</v>
      </c>
      <c r="B407" s="13">
        <v>348</v>
      </c>
      <c r="C407" s="13" t="s">
        <v>1405</v>
      </c>
      <c r="D407" s="13" t="s">
        <v>1382</v>
      </c>
      <c r="E407" s="13">
        <v>0</v>
      </c>
      <c r="F407" s="13">
        <v>0</v>
      </c>
      <c r="G407" s="13">
        <v>0</v>
      </c>
      <c r="H407" s="13">
        <v>0</v>
      </c>
      <c r="I407" s="13">
        <v>0</v>
      </c>
      <c r="J407" s="13">
        <v>0</v>
      </c>
      <c r="K407" s="13">
        <v>0</v>
      </c>
      <c r="L407" s="13">
        <v>0</v>
      </c>
      <c r="M407" s="13">
        <v>0</v>
      </c>
      <c r="N407" s="13">
        <v>3</v>
      </c>
      <c r="O407" s="13">
        <v>0</v>
      </c>
      <c r="P407" s="13">
        <v>0</v>
      </c>
      <c r="Q407" s="13" t="s">
        <v>1383</v>
      </c>
      <c r="R407" s="13" t="s">
        <v>1771</v>
      </c>
      <c r="S407" s="13" t="s">
        <v>1772</v>
      </c>
      <c r="T407" s="13">
        <f t="shared" si="7"/>
        <v>3</v>
      </c>
    </row>
    <row r="408" spans="1:20" x14ac:dyDescent="0.25">
      <c r="A408" s="13" t="s">
        <v>3439</v>
      </c>
      <c r="B408" s="13">
        <v>420</v>
      </c>
      <c r="C408" s="13" t="s">
        <v>3440</v>
      </c>
      <c r="D408" s="13" t="s">
        <v>1382</v>
      </c>
      <c r="E408" s="13">
        <v>0</v>
      </c>
      <c r="F408" s="13">
        <v>2</v>
      </c>
      <c r="G408" s="13">
        <v>0</v>
      </c>
      <c r="H408" s="13">
        <v>0</v>
      </c>
      <c r="I408" s="13">
        <v>0</v>
      </c>
      <c r="J408" s="13">
        <v>2</v>
      </c>
      <c r="K408" s="13">
        <v>0</v>
      </c>
      <c r="L408" s="13">
        <v>0</v>
      </c>
      <c r="M408" s="13">
        <v>0</v>
      </c>
      <c r="N408" s="13">
        <v>2</v>
      </c>
      <c r="O408" s="13">
        <v>0</v>
      </c>
      <c r="P408" s="13">
        <v>0</v>
      </c>
      <c r="Q408" s="13" t="s">
        <v>1383</v>
      </c>
      <c r="R408" s="13" t="s">
        <v>3441</v>
      </c>
      <c r="S408" s="13" t="s">
        <v>3442</v>
      </c>
      <c r="T408" s="13">
        <f>SUM(E408:P408)</f>
        <v>6</v>
      </c>
    </row>
    <row r="409" spans="1:20" x14ac:dyDescent="0.25">
      <c r="A409" s="13" t="s">
        <v>3439</v>
      </c>
      <c r="B409" s="13">
        <v>500</v>
      </c>
      <c r="C409" s="13" t="s">
        <v>4144</v>
      </c>
      <c r="D409" s="13" t="s">
        <v>1382</v>
      </c>
      <c r="E409" s="13">
        <v>1</v>
      </c>
      <c r="F409" s="13">
        <v>1</v>
      </c>
      <c r="G409" s="13">
        <v>0</v>
      </c>
      <c r="H409" s="13">
        <v>0</v>
      </c>
      <c r="I409" s="13">
        <v>1</v>
      </c>
      <c r="J409" s="13">
        <v>1</v>
      </c>
      <c r="K409" s="13">
        <v>0</v>
      </c>
      <c r="L409" s="13">
        <v>0</v>
      </c>
      <c r="M409" s="13">
        <v>1</v>
      </c>
      <c r="N409" s="13">
        <v>1</v>
      </c>
      <c r="O409" s="13">
        <v>0</v>
      </c>
      <c r="P409" s="13">
        <v>0</v>
      </c>
      <c r="Q409" s="13" t="s">
        <v>1383</v>
      </c>
      <c r="R409" s="13" t="s">
        <v>4145</v>
      </c>
      <c r="S409" s="13" t="s">
        <v>4146</v>
      </c>
      <c r="T409" s="13">
        <f t="shared" si="7"/>
        <v>6</v>
      </c>
    </row>
    <row r="410" spans="1:20" x14ac:dyDescent="0.25">
      <c r="A410" s="13" t="s">
        <v>3439</v>
      </c>
      <c r="B410" s="13">
        <v>680</v>
      </c>
      <c r="C410" s="13" t="s">
        <v>4147</v>
      </c>
      <c r="D410" s="13" t="s">
        <v>1382</v>
      </c>
      <c r="E410" s="13">
        <v>4</v>
      </c>
      <c r="F410" s="13">
        <v>0</v>
      </c>
      <c r="G410" s="13">
        <v>0</v>
      </c>
      <c r="H410" s="13">
        <v>0</v>
      </c>
      <c r="I410" s="13">
        <v>6</v>
      </c>
      <c r="J410" s="13">
        <v>0</v>
      </c>
      <c r="K410" s="13">
        <v>0</v>
      </c>
      <c r="L410" s="13">
        <v>0</v>
      </c>
      <c r="M410" s="13">
        <v>2</v>
      </c>
      <c r="N410" s="13">
        <v>0</v>
      </c>
      <c r="O410" s="13">
        <v>0</v>
      </c>
      <c r="P410" s="13">
        <v>0</v>
      </c>
      <c r="Q410" s="13" t="s">
        <v>1383</v>
      </c>
      <c r="R410" s="13" t="s">
        <v>4148</v>
      </c>
      <c r="S410" s="13" t="s">
        <v>4149</v>
      </c>
      <c r="T410" s="13">
        <f t="shared" si="7"/>
        <v>12</v>
      </c>
    </row>
    <row r="411" spans="1:20" s="5" customFormat="1" x14ac:dyDescent="0.25">
      <c r="A411" s="13" t="s">
        <v>3443</v>
      </c>
      <c r="B411" s="13">
        <v>101</v>
      </c>
      <c r="C411" s="13" t="s">
        <v>4107</v>
      </c>
      <c r="D411" s="13" t="s">
        <v>1382</v>
      </c>
      <c r="E411" s="13">
        <v>1</v>
      </c>
      <c r="F411" s="13">
        <v>0</v>
      </c>
      <c r="G411" s="13">
        <v>4</v>
      </c>
      <c r="H411" s="13">
        <v>0</v>
      </c>
      <c r="I411" s="13">
        <v>0</v>
      </c>
      <c r="J411" s="13">
        <v>0</v>
      </c>
      <c r="K411" s="13">
        <v>0</v>
      </c>
      <c r="L411" s="13">
        <v>0</v>
      </c>
      <c r="M411" s="13">
        <v>0</v>
      </c>
      <c r="N411" s="13">
        <v>0</v>
      </c>
      <c r="O411" s="13">
        <v>0</v>
      </c>
      <c r="P411" s="13">
        <v>0</v>
      </c>
      <c r="Q411" s="13" t="s">
        <v>1383</v>
      </c>
      <c r="R411" s="13" t="s">
        <v>1382</v>
      </c>
      <c r="S411" s="13" t="s">
        <v>4109</v>
      </c>
      <c r="T411" s="13">
        <f t="shared" si="7"/>
        <v>5</v>
      </c>
    </row>
    <row r="412" spans="1:20" x14ac:dyDescent="0.25">
      <c r="A412" s="13" t="s">
        <v>3443</v>
      </c>
      <c r="B412" s="13">
        <v>110</v>
      </c>
      <c r="C412" s="13" t="s">
        <v>2078</v>
      </c>
      <c r="D412" s="13" t="s">
        <v>1382</v>
      </c>
      <c r="E412" s="13">
        <v>0</v>
      </c>
      <c r="F412" s="13">
        <v>0</v>
      </c>
      <c r="G412" s="13">
        <v>0</v>
      </c>
      <c r="H412" s="13">
        <v>0</v>
      </c>
      <c r="I412" s="13">
        <v>0</v>
      </c>
      <c r="J412" s="13">
        <v>0</v>
      </c>
      <c r="K412" s="13">
        <v>0</v>
      </c>
      <c r="L412" s="13">
        <v>0</v>
      </c>
      <c r="M412" s="13">
        <v>1</v>
      </c>
      <c r="N412" s="13">
        <v>0</v>
      </c>
      <c r="O412" s="13">
        <v>0</v>
      </c>
      <c r="P412" s="13">
        <v>0</v>
      </c>
      <c r="Q412" s="13" t="s">
        <v>1383</v>
      </c>
      <c r="R412" s="13" t="s">
        <v>1382</v>
      </c>
      <c r="S412" s="13" t="s">
        <v>4111</v>
      </c>
      <c r="T412" s="13">
        <f t="shared" si="7"/>
        <v>1</v>
      </c>
    </row>
    <row r="413" spans="1:20" s="5" customFormat="1" x14ac:dyDescent="0.25">
      <c r="A413" s="13" t="s">
        <v>3443</v>
      </c>
      <c r="B413" s="13">
        <v>120</v>
      </c>
      <c r="C413" s="13" t="s">
        <v>1912</v>
      </c>
      <c r="D413" s="13" t="s">
        <v>1382</v>
      </c>
      <c r="E413" s="13">
        <v>1</v>
      </c>
      <c r="F413" s="13">
        <v>1</v>
      </c>
      <c r="G413" s="13">
        <v>0</v>
      </c>
      <c r="H413" s="13">
        <v>0</v>
      </c>
      <c r="I413" s="13">
        <v>1</v>
      </c>
      <c r="J413" s="13">
        <v>1</v>
      </c>
      <c r="K413" s="13">
        <v>0</v>
      </c>
      <c r="L413" s="13">
        <v>0</v>
      </c>
      <c r="M413" s="13">
        <v>1</v>
      </c>
      <c r="N413" s="13">
        <v>1</v>
      </c>
      <c r="O413" s="13">
        <v>0</v>
      </c>
      <c r="P413" s="13">
        <v>0</v>
      </c>
      <c r="Q413" s="13" t="s">
        <v>1383</v>
      </c>
      <c r="R413" s="13" t="s">
        <v>1382</v>
      </c>
      <c r="S413" s="13" t="s">
        <v>1914</v>
      </c>
      <c r="T413" s="13">
        <f t="shared" si="7"/>
        <v>6</v>
      </c>
    </row>
    <row r="414" spans="1:20" x14ac:dyDescent="0.25">
      <c r="A414" s="13" t="s">
        <v>3490</v>
      </c>
      <c r="B414" s="13">
        <v>101</v>
      </c>
      <c r="C414" s="13" t="s">
        <v>4152</v>
      </c>
      <c r="D414" s="13" t="s">
        <v>1382</v>
      </c>
      <c r="E414" s="13">
        <v>8</v>
      </c>
      <c r="F414" s="13">
        <v>11</v>
      </c>
      <c r="G414" s="13">
        <v>6</v>
      </c>
      <c r="H414" s="13">
        <v>1</v>
      </c>
      <c r="I414" s="13">
        <v>9</v>
      </c>
      <c r="J414" s="13">
        <v>10</v>
      </c>
      <c r="K414" s="13">
        <v>2</v>
      </c>
      <c r="L414" s="13">
        <v>3</v>
      </c>
      <c r="M414" s="13">
        <v>8</v>
      </c>
      <c r="N414" s="13">
        <v>9</v>
      </c>
      <c r="O414" s="13">
        <v>3</v>
      </c>
      <c r="P414" s="13">
        <v>0</v>
      </c>
      <c r="Q414" s="13" t="s">
        <v>1383</v>
      </c>
      <c r="R414" s="13" t="s">
        <v>4153</v>
      </c>
      <c r="S414" s="13" t="s">
        <v>4154</v>
      </c>
      <c r="T414" s="13">
        <f t="shared" si="7"/>
        <v>70</v>
      </c>
    </row>
    <row r="415" spans="1:20" x14ac:dyDescent="0.25">
      <c r="A415" s="13" t="s">
        <v>3490</v>
      </c>
      <c r="B415" s="13">
        <v>111</v>
      </c>
      <c r="C415" s="13" t="s">
        <v>4155</v>
      </c>
      <c r="D415" s="13" t="s">
        <v>1382</v>
      </c>
      <c r="E415" s="13">
        <v>2</v>
      </c>
      <c r="F415" s="13">
        <v>1</v>
      </c>
      <c r="G415" s="13">
        <v>0</v>
      </c>
      <c r="H415" s="13">
        <v>0</v>
      </c>
      <c r="I415" s="13">
        <v>0</v>
      </c>
      <c r="J415" s="13">
        <v>0</v>
      </c>
      <c r="K415" s="13">
        <v>0</v>
      </c>
      <c r="L415" s="13">
        <v>0</v>
      </c>
      <c r="M415" s="13">
        <v>1</v>
      </c>
      <c r="N415" s="13">
        <v>0</v>
      </c>
      <c r="O415" s="13">
        <v>0</v>
      </c>
      <c r="P415" s="13">
        <v>0</v>
      </c>
      <c r="Q415" s="13" t="s">
        <v>1383</v>
      </c>
      <c r="R415" s="13" t="s">
        <v>4156</v>
      </c>
      <c r="S415" s="13" t="s">
        <v>4157</v>
      </c>
      <c r="T415" s="13">
        <f t="shared" si="7"/>
        <v>4</v>
      </c>
    </row>
    <row r="416" spans="1:20" x14ac:dyDescent="0.25">
      <c r="A416" s="13" t="s">
        <v>3490</v>
      </c>
      <c r="B416" s="13">
        <v>121</v>
      </c>
      <c r="C416" s="13" t="s">
        <v>4158</v>
      </c>
      <c r="D416" s="13" t="s">
        <v>1382</v>
      </c>
      <c r="E416" s="13">
        <v>1</v>
      </c>
      <c r="F416" s="13">
        <v>2</v>
      </c>
      <c r="G416" s="13">
        <v>0</v>
      </c>
      <c r="H416" s="13">
        <v>0</v>
      </c>
      <c r="I416" s="13">
        <v>2</v>
      </c>
      <c r="J416" s="13">
        <v>2</v>
      </c>
      <c r="K416" s="13">
        <v>0</v>
      </c>
      <c r="L416" s="13">
        <v>0</v>
      </c>
      <c r="M416" s="13">
        <v>1</v>
      </c>
      <c r="N416" s="13">
        <v>1</v>
      </c>
      <c r="O416" s="13">
        <v>0</v>
      </c>
      <c r="P416" s="13">
        <v>0</v>
      </c>
      <c r="Q416" s="13" t="s">
        <v>1383</v>
      </c>
      <c r="R416" s="13" t="s">
        <v>4159</v>
      </c>
      <c r="S416" s="13" t="s">
        <v>4699</v>
      </c>
      <c r="T416" s="13">
        <f>SUM(E416:P416)</f>
        <v>9</v>
      </c>
    </row>
    <row r="417" spans="1:20" x14ac:dyDescent="0.25">
      <c r="A417" s="13" t="s">
        <v>3490</v>
      </c>
      <c r="B417" s="13">
        <v>124</v>
      </c>
      <c r="C417" s="13" t="s">
        <v>4186</v>
      </c>
      <c r="D417" s="13" t="s">
        <v>1382</v>
      </c>
      <c r="E417" s="13">
        <v>4</v>
      </c>
      <c r="F417" s="13">
        <v>0</v>
      </c>
      <c r="G417" s="13">
        <v>0</v>
      </c>
      <c r="H417" s="13">
        <v>0</v>
      </c>
      <c r="I417" s="13">
        <v>3</v>
      </c>
      <c r="J417" s="13">
        <v>2</v>
      </c>
      <c r="K417" s="13">
        <v>0</v>
      </c>
      <c r="L417" s="13">
        <v>0</v>
      </c>
      <c r="M417" s="13">
        <v>2</v>
      </c>
      <c r="N417" s="13">
        <v>2</v>
      </c>
      <c r="O417" s="13">
        <v>0</v>
      </c>
      <c r="P417" s="13">
        <v>0</v>
      </c>
      <c r="Q417" s="13" t="s">
        <v>1383</v>
      </c>
      <c r="R417" s="13" t="s">
        <v>4187</v>
      </c>
      <c r="S417" s="13" t="s">
        <v>4702</v>
      </c>
      <c r="T417" s="13">
        <f>SUM(E417:P417)</f>
        <v>13</v>
      </c>
    </row>
    <row r="418" spans="1:20" x14ac:dyDescent="0.25">
      <c r="A418" s="13" t="s">
        <v>3490</v>
      </c>
      <c r="B418" s="13">
        <v>172</v>
      </c>
      <c r="C418" s="13" t="s">
        <v>4160</v>
      </c>
      <c r="D418" s="13" t="s">
        <v>1382</v>
      </c>
      <c r="E418" s="13">
        <v>0</v>
      </c>
      <c r="F418" s="13">
        <v>0</v>
      </c>
      <c r="G418" s="13">
        <v>0</v>
      </c>
      <c r="H418" s="13">
        <v>0</v>
      </c>
      <c r="I418" s="13">
        <v>1</v>
      </c>
      <c r="J418" s="13">
        <v>0</v>
      </c>
      <c r="K418" s="13">
        <v>0</v>
      </c>
      <c r="L418" s="13">
        <v>1</v>
      </c>
      <c r="M418" s="13">
        <v>1</v>
      </c>
      <c r="N418" s="13">
        <v>1</v>
      </c>
      <c r="O418" s="13">
        <v>0</v>
      </c>
      <c r="P418" s="13">
        <v>0</v>
      </c>
      <c r="Q418" s="13" t="s">
        <v>1383</v>
      </c>
      <c r="R418" s="13" t="s">
        <v>4161</v>
      </c>
      <c r="S418" s="13" t="s">
        <v>4162</v>
      </c>
      <c r="T418" s="13">
        <f t="shared" si="7"/>
        <v>4</v>
      </c>
    </row>
    <row r="419" spans="1:20" x14ac:dyDescent="0.25">
      <c r="A419" s="13" t="s">
        <v>3490</v>
      </c>
      <c r="B419" s="13">
        <v>273</v>
      </c>
      <c r="C419" s="13" t="s">
        <v>4163</v>
      </c>
      <c r="D419" s="13" t="s">
        <v>1382</v>
      </c>
      <c r="E419" s="13">
        <v>2</v>
      </c>
      <c r="F419" s="13">
        <v>2</v>
      </c>
      <c r="G419" s="13">
        <v>0</v>
      </c>
      <c r="H419" s="13">
        <v>0</v>
      </c>
      <c r="I419" s="13">
        <v>1</v>
      </c>
      <c r="J419" s="13">
        <v>1</v>
      </c>
      <c r="K419" s="13">
        <v>0</v>
      </c>
      <c r="L419" s="13">
        <v>0</v>
      </c>
      <c r="M419" s="13">
        <v>2</v>
      </c>
      <c r="N419" s="13">
        <v>0</v>
      </c>
      <c r="O419" s="13">
        <v>0</v>
      </c>
      <c r="P419" s="13">
        <v>0</v>
      </c>
      <c r="Q419" s="13" t="s">
        <v>1383</v>
      </c>
      <c r="R419" s="13" t="s">
        <v>4164</v>
      </c>
      <c r="S419" s="13" t="s">
        <v>4707</v>
      </c>
      <c r="T419" s="13">
        <f>SUM(E419:P419)</f>
        <v>8</v>
      </c>
    </row>
    <row r="420" spans="1:20" x14ac:dyDescent="0.25">
      <c r="A420" s="13" t="s">
        <v>3490</v>
      </c>
      <c r="B420" s="13">
        <v>274</v>
      </c>
      <c r="C420" s="13" t="s">
        <v>4165</v>
      </c>
      <c r="D420" s="13" t="s">
        <v>1382</v>
      </c>
      <c r="E420" s="13">
        <v>1</v>
      </c>
      <c r="F420" s="13">
        <v>2</v>
      </c>
      <c r="G420" s="13">
        <v>0</v>
      </c>
      <c r="H420" s="13">
        <v>0</v>
      </c>
      <c r="I420" s="13">
        <v>0</v>
      </c>
      <c r="J420" s="13">
        <v>0</v>
      </c>
      <c r="K420" s="13">
        <v>0</v>
      </c>
      <c r="L420" s="13">
        <v>0</v>
      </c>
      <c r="M420" s="13">
        <v>1</v>
      </c>
      <c r="N420" s="13">
        <v>1</v>
      </c>
      <c r="O420" s="13">
        <v>0</v>
      </c>
      <c r="P420" s="13">
        <v>0</v>
      </c>
      <c r="Q420" s="13" t="s">
        <v>1383</v>
      </c>
      <c r="R420" s="13" t="s">
        <v>4166</v>
      </c>
      <c r="S420" s="13" t="s">
        <v>4708</v>
      </c>
      <c r="T420" s="13">
        <f>SUM(E420:P420)</f>
        <v>5</v>
      </c>
    </row>
    <row r="421" spans="1:20" x14ac:dyDescent="0.25">
      <c r="A421" s="13" t="s">
        <v>3490</v>
      </c>
      <c r="B421" s="13">
        <v>469</v>
      </c>
      <c r="C421" s="13" t="s">
        <v>4170</v>
      </c>
      <c r="D421" s="13" t="s">
        <v>1382</v>
      </c>
      <c r="E421" s="13">
        <v>1</v>
      </c>
      <c r="F421" s="13">
        <v>2</v>
      </c>
      <c r="G421" s="13">
        <v>0</v>
      </c>
      <c r="H421" s="13">
        <v>0</v>
      </c>
      <c r="I421" s="13">
        <v>2</v>
      </c>
      <c r="J421" s="13">
        <v>1</v>
      </c>
      <c r="K421" s="13">
        <v>0</v>
      </c>
      <c r="L421" s="13">
        <v>0</v>
      </c>
      <c r="M421" s="13">
        <v>1</v>
      </c>
      <c r="N421" s="13">
        <v>2</v>
      </c>
      <c r="O421" s="13">
        <v>0</v>
      </c>
      <c r="P421" s="13">
        <v>0</v>
      </c>
      <c r="Q421" s="13" t="s">
        <v>1383</v>
      </c>
      <c r="R421" s="13" t="s">
        <v>4171</v>
      </c>
      <c r="S421" s="13" t="s">
        <v>4172</v>
      </c>
      <c r="T421" s="13">
        <f>SUM(E421:P421)</f>
        <v>9</v>
      </c>
    </row>
    <row r="422" spans="1:20" x14ac:dyDescent="0.25">
      <c r="A422" s="13" t="s">
        <v>4061</v>
      </c>
      <c r="B422" s="13">
        <v>500</v>
      </c>
      <c r="C422" s="13" t="s">
        <v>4173</v>
      </c>
      <c r="D422" s="13" t="s">
        <v>1382</v>
      </c>
      <c r="E422" s="13">
        <v>4</v>
      </c>
      <c r="F422" s="13">
        <v>0</v>
      </c>
      <c r="G422" s="13">
        <v>0</v>
      </c>
      <c r="H422" s="13">
        <v>0</v>
      </c>
      <c r="I422" s="13">
        <v>8</v>
      </c>
      <c r="J422" s="13">
        <v>0</v>
      </c>
      <c r="K422" s="13">
        <v>0</v>
      </c>
      <c r="L422" s="13">
        <v>0</v>
      </c>
      <c r="M422" s="13">
        <v>6</v>
      </c>
      <c r="N422" s="13">
        <v>0</v>
      </c>
      <c r="O422" s="13">
        <v>0</v>
      </c>
      <c r="P422" s="13">
        <v>0</v>
      </c>
      <c r="Q422" s="13" t="s">
        <v>1383</v>
      </c>
      <c r="R422" s="13" t="s">
        <v>4174</v>
      </c>
      <c r="S422" s="13" t="s">
        <v>4175</v>
      </c>
      <c r="T422" s="13">
        <f t="shared" si="7"/>
        <v>18</v>
      </c>
    </row>
    <row r="423" spans="1:20" x14ac:dyDescent="0.25">
      <c r="A423" s="13" t="s">
        <v>4103</v>
      </c>
      <c r="B423" s="13" t="s">
        <v>4177</v>
      </c>
      <c r="C423" s="13" t="s">
        <v>4178</v>
      </c>
      <c r="D423" s="13" t="s">
        <v>1382</v>
      </c>
      <c r="E423" s="13">
        <v>1</v>
      </c>
      <c r="F423" s="13">
        <v>0</v>
      </c>
      <c r="G423" s="13">
        <v>0</v>
      </c>
      <c r="H423" s="13">
        <v>0</v>
      </c>
      <c r="I423" s="13">
        <v>1</v>
      </c>
      <c r="J423" s="13">
        <v>0</v>
      </c>
      <c r="K423" s="13">
        <v>0</v>
      </c>
      <c r="L423" s="13">
        <v>0</v>
      </c>
      <c r="M423" s="13">
        <v>0</v>
      </c>
      <c r="N423" s="13">
        <v>0</v>
      </c>
      <c r="O423" s="13">
        <v>0</v>
      </c>
      <c r="P423" s="13">
        <v>0</v>
      </c>
      <c r="Q423" s="13" t="s">
        <v>1383</v>
      </c>
      <c r="R423" s="13" t="s">
        <v>4179</v>
      </c>
      <c r="S423" s="13" t="s">
        <v>4180</v>
      </c>
      <c r="T423" s="13">
        <f t="shared" si="7"/>
        <v>2</v>
      </c>
    </row>
    <row r="424" spans="1:20" x14ac:dyDescent="0.25">
      <c r="A424" s="13" t="s">
        <v>4103</v>
      </c>
      <c r="B424" s="13">
        <v>600</v>
      </c>
      <c r="C424" s="13" t="s">
        <v>4178</v>
      </c>
      <c r="D424" s="13" t="s">
        <v>1382</v>
      </c>
      <c r="E424" s="13">
        <v>1</v>
      </c>
      <c r="F424" s="13">
        <v>1</v>
      </c>
      <c r="G424" s="13">
        <v>0</v>
      </c>
      <c r="H424" s="13">
        <v>0</v>
      </c>
      <c r="I424" s="13">
        <v>1</v>
      </c>
      <c r="J424" s="13">
        <v>1</v>
      </c>
      <c r="K424" s="13">
        <v>0</v>
      </c>
      <c r="L424" s="13">
        <v>0</v>
      </c>
      <c r="M424" s="13">
        <v>2</v>
      </c>
      <c r="N424" s="13">
        <v>2</v>
      </c>
      <c r="O424" s="13">
        <v>2</v>
      </c>
      <c r="P424" s="13">
        <v>0</v>
      </c>
      <c r="Q424" s="13" t="s">
        <v>1383</v>
      </c>
      <c r="R424" s="13" t="s">
        <v>4179</v>
      </c>
      <c r="S424" s="13" t="s">
        <v>4181</v>
      </c>
      <c r="T424" s="13">
        <f t="shared" si="7"/>
        <v>10</v>
      </c>
    </row>
    <row r="425" spans="1:20" x14ac:dyDescent="0.25">
      <c r="A425" s="13" t="s">
        <v>4103</v>
      </c>
      <c r="B425" s="13">
        <v>620</v>
      </c>
      <c r="C425" s="13" t="s">
        <v>4182</v>
      </c>
      <c r="D425" s="13" t="s">
        <v>1382</v>
      </c>
      <c r="E425" s="13">
        <v>1</v>
      </c>
      <c r="F425" s="13">
        <v>0</v>
      </c>
      <c r="G425" s="13">
        <v>0</v>
      </c>
      <c r="H425" s="13">
        <v>0</v>
      </c>
      <c r="I425" s="13">
        <v>1</v>
      </c>
      <c r="J425" s="13">
        <v>0</v>
      </c>
      <c r="K425" s="13">
        <v>0</v>
      </c>
      <c r="L425" s="13">
        <v>0</v>
      </c>
      <c r="M425" s="13">
        <v>1</v>
      </c>
      <c r="N425" s="13">
        <v>0</v>
      </c>
      <c r="O425" s="13">
        <v>0</v>
      </c>
      <c r="P425" s="13">
        <v>0</v>
      </c>
      <c r="Q425" s="13" t="s">
        <v>1383</v>
      </c>
      <c r="R425" s="13" t="s">
        <v>4183</v>
      </c>
      <c r="S425" s="13" t="s">
        <v>4184</v>
      </c>
      <c r="T425" s="13">
        <f t="shared" si="7"/>
        <v>3</v>
      </c>
    </row>
    <row r="426" spans="1:20" x14ac:dyDescent="0.25">
      <c r="A426" s="13" t="s">
        <v>4745</v>
      </c>
      <c r="B426" s="13">
        <v>442</v>
      </c>
      <c r="C426" s="13" t="s">
        <v>1804</v>
      </c>
      <c r="D426" s="13" t="s">
        <v>1382</v>
      </c>
      <c r="E426" s="13">
        <v>2</v>
      </c>
      <c r="F426" s="13">
        <v>0</v>
      </c>
      <c r="G426" s="13">
        <v>0</v>
      </c>
      <c r="H426" s="13">
        <v>0</v>
      </c>
      <c r="I426" s="13">
        <v>2</v>
      </c>
      <c r="J426" s="13">
        <v>0</v>
      </c>
      <c r="K426" s="13">
        <v>0</v>
      </c>
      <c r="L426" s="13">
        <v>0</v>
      </c>
      <c r="M426" s="13">
        <v>2</v>
      </c>
      <c r="N426" s="13">
        <v>0</v>
      </c>
      <c r="O426" s="13">
        <v>0</v>
      </c>
      <c r="P426" s="13">
        <v>0</v>
      </c>
      <c r="Q426" s="13" t="s">
        <v>1383</v>
      </c>
      <c r="R426" s="13" t="s">
        <v>1382</v>
      </c>
      <c r="S426" s="13" t="s">
        <v>4844</v>
      </c>
      <c r="T426" s="13">
        <f t="shared" si="7"/>
        <v>6</v>
      </c>
    </row>
    <row r="427" spans="1:20" x14ac:dyDescent="0.25">
      <c r="A427" s="13" t="s">
        <v>4185</v>
      </c>
      <c r="B427" s="13">
        <v>124</v>
      </c>
      <c r="C427" s="13" t="s">
        <v>4186</v>
      </c>
      <c r="D427" s="13" t="s">
        <v>1382</v>
      </c>
      <c r="E427" s="13">
        <v>0</v>
      </c>
      <c r="F427" s="13">
        <v>0</v>
      </c>
      <c r="G427" s="13">
        <v>0</v>
      </c>
      <c r="H427" s="13">
        <v>0</v>
      </c>
      <c r="I427" s="13">
        <v>3</v>
      </c>
      <c r="J427" s="13">
        <v>2</v>
      </c>
      <c r="K427" s="13">
        <v>0</v>
      </c>
      <c r="L427" s="13">
        <v>0</v>
      </c>
      <c r="M427" s="13">
        <v>2</v>
      </c>
      <c r="N427" s="13">
        <v>2</v>
      </c>
      <c r="O427" s="13">
        <v>0</v>
      </c>
      <c r="P427" s="13">
        <v>0</v>
      </c>
      <c r="Q427" s="13" t="s">
        <v>1383</v>
      </c>
      <c r="R427" s="13" t="s">
        <v>4187</v>
      </c>
      <c r="S427" s="13" t="s">
        <v>4188</v>
      </c>
      <c r="T427" s="13">
        <f t="shared" si="7"/>
        <v>9</v>
      </c>
    </row>
    <row r="428" spans="1:20" x14ac:dyDescent="0.25">
      <c r="A428" s="13" t="s">
        <v>4185</v>
      </c>
      <c r="B428" s="13">
        <v>249</v>
      </c>
      <c r="C428" s="13" t="s">
        <v>1405</v>
      </c>
      <c r="D428" s="13" t="s">
        <v>1382</v>
      </c>
      <c r="E428" s="13">
        <v>0</v>
      </c>
      <c r="F428" s="13">
        <v>0</v>
      </c>
      <c r="G428" s="13">
        <v>0</v>
      </c>
      <c r="H428" s="13">
        <v>0</v>
      </c>
      <c r="I428" s="13">
        <v>0</v>
      </c>
      <c r="J428" s="13">
        <v>3</v>
      </c>
      <c r="K428" s="13">
        <v>0</v>
      </c>
      <c r="L428" s="13">
        <v>0</v>
      </c>
      <c r="M428" s="13">
        <v>0</v>
      </c>
      <c r="N428" s="13">
        <v>3</v>
      </c>
      <c r="O428" s="13">
        <v>0</v>
      </c>
      <c r="P428" s="13">
        <v>0</v>
      </c>
      <c r="Q428" s="13" t="s">
        <v>1383</v>
      </c>
      <c r="R428" s="13" t="s">
        <v>1771</v>
      </c>
      <c r="S428" s="13" t="s">
        <v>1772</v>
      </c>
      <c r="T428" s="13">
        <f t="shared" si="7"/>
        <v>6</v>
      </c>
    </row>
    <row r="429" spans="1:20" x14ac:dyDescent="0.25">
      <c r="A429" s="13" t="s">
        <v>4185</v>
      </c>
      <c r="B429" s="13">
        <v>275</v>
      </c>
      <c r="C429" s="13" t="s">
        <v>3211</v>
      </c>
      <c r="D429" s="13" t="s">
        <v>1382</v>
      </c>
      <c r="E429" s="13">
        <v>0</v>
      </c>
      <c r="F429" s="13">
        <v>0</v>
      </c>
      <c r="G429" s="13">
        <v>0</v>
      </c>
      <c r="H429" s="13">
        <v>0</v>
      </c>
      <c r="I429" s="13">
        <v>1</v>
      </c>
      <c r="J429" s="13">
        <v>1</v>
      </c>
      <c r="K429" s="13">
        <v>1</v>
      </c>
      <c r="L429" s="13">
        <v>0</v>
      </c>
      <c r="M429" s="13">
        <v>1</v>
      </c>
      <c r="N429" s="13">
        <v>0</v>
      </c>
      <c r="O429" s="13">
        <v>0</v>
      </c>
      <c r="P429" s="13">
        <v>1</v>
      </c>
      <c r="Q429" s="13" t="s">
        <v>1383</v>
      </c>
      <c r="R429" s="13" t="s">
        <v>4189</v>
      </c>
      <c r="S429" s="13" t="s">
        <v>4190</v>
      </c>
      <c r="T429" s="13">
        <f t="shared" si="7"/>
        <v>5</v>
      </c>
    </row>
    <row r="430" spans="1:20" x14ac:dyDescent="0.25">
      <c r="A430" s="13" t="s">
        <v>4185</v>
      </c>
      <c r="B430" s="13" t="s">
        <v>3220</v>
      </c>
      <c r="C430" s="13" t="s">
        <v>3211</v>
      </c>
      <c r="D430" s="13" t="s">
        <v>1382</v>
      </c>
      <c r="E430" s="13">
        <v>0</v>
      </c>
      <c r="F430" s="13">
        <v>0</v>
      </c>
      <c r="G430" s="13">
        <v>0</v>
      </c>
      <c r="H430" s="13">
        <v>0</v>
      </c>
      <c r="I430" s="13">
        <v>0</v>
      </c>
      <c r="J430" s="13">
        <v>0</v>
      </c>
      <c r="K430" s="13">
        <v>0</v>
      </c>
      <c r="L430" s="13">
        <v>0</v>
      </c>
      <c r="M430" s="13">
        <v>0</v>
      </c>
      <c r="N430" s="13">
        <v>1</v>
      </c>
      <c r="O430" s="13">
        <v>0</v>
      </c>
      <c r="P430" s="13">
        <v>0</v>
      </c>
      <c r="Q430" s="13" t="s">
        <v>1383</v>
      </c>
      <c r="R430" s="13" t="s">
        <v>3212</v>
      </c>
      <c r="S430" s="13" t="s">
        <v>3213</v>
      </c>
      <c r="T430" s="13">
        <f t="shared" si="7"/>
        <v>1</v>
      </c>
    </row>
    <row r="431" spans="1:20" x14ac:dyDescent="0.25">
      <c r="A431" s="13" t="s">
        <v>4185</v>
      </c>
      <c r="B431" s="13">
        <v>340</v>
      </c>
      <c r="C431" s="13" t="s">
        <v>4191</v>
      </c>
      <c r="D431" s="13" t="s">
        <v>1382</v>
      </c>
      <c r="E431" s="13">
        <v>0</v>
      </c>
      <c r="F431" s="13">
        <v>0</v>
      </c>
      <c r="G431" s="13">
        <v>0</v>
      </c>
      <c r="H431" s="13">
        <v>0</v>
      </c>
      <c r="I431" s="13">
        <v>1</v>
      </c>
      <c r="J431" s="13">
        <v>0</v>
      </c>
      <c r="K431" s="13">
        <v>0</v>
      </c>
      <c r="L431" s="13">
        <v>0</v>
      </c>
      <c r="M431" s="13">
        <v>1</v>
      </c>
      <c r="N431" s="13">
        <v>0</v>
      </c>
      <c r="O431" s="13">
        <v>0</v>
      </c>
      <c r="P431" s="13">
        <v>0</v>
      </c>
      <c r="Q431" s="13" t="s">
        <v>1383</v>
      </c>
      <c r="R431" s="13" t="s">
        <v>4192</v>
      </c>
      <c r="S431" s="13" t="s">
        <v>4193</v>
      </c>
      <c r="T431" s="13">
        <f t="shared" si="7"/>
        <v>2</v>
      </c>
    </row>
    <row r="432" spans="1:20" x14ac:dyDescent="0.25">
      <c r="A432" s="13" t="s">
        <v>4185</v>
      </c>
      <c r="B432" s="13">
        <v>388</v>
      </c>
      <c r="C432" s="13" t="s">
        <v>4194</v>
      </c>
      <c r="D432" s="13" t="s">
        <v>1382</v>
      </c>
      <c r="E432" s="13">
        <v>0</v>
      </c>
      <c r="F432" s="13">
        <v>0</v>
      </c>
      <c r="G432" s="13">
        <v>0</v>
      </c>
      <c r="H432" s="13">
        <v>0</v>
      </c>
      <c r="I432" s="13">
        <v>0</v>
      </c>
      <c r="J432" s="13">
        <v>1</v>
      </c>
      <c r="K432" s="13">
        <v>0</v>
      </c>
      <c r="L432" s="13">
        <v>0</v>
      </c>
      <c r="M432" s="13">
        <v>0</v>
      </c>
      <c r="N432" s="13">
        <v>0</v>
      </c>
      <c r="O432" s="13">
        <v>0</v>
      </c>
      <c r="P432" s="13">
        <v>0</v>
      </c>
      <c r="Q432" s="13" t="s">
        <v>1383</v>
      </c>
      <c r="R432" s="13" t="s">
        <v>4195</v>
      </c>
      <c r="S432" s="13" t="s">
        <v>4196</v>
      </c>
      <c r="T432" s="13">
        <f t="shared" si="7"/>
        <v>1</v>
      </c>
    </row>
    <row r="433" spans="1:21" x14ac:dyDescent="0.25">
      <c r="A433" s="13" t="s">
        <v>4197</v>
      </c>
      <c r="B433" s="13">
        <v>51</v>
      </c>
      <c r="C433" s="13" t="s">
        <v>2304</v>
      </c>
      <c r="D433" s="13" t="s">
        <v>1382</v>
      </c>
      <c r="E433" s="13">
        <v>1</v>
      </c>
      <c r="F433" s="13">
        <v>0</v>
      </c>
      <c r="G433" s="13">
        <v>0</v>
      </c>
      <c r="H433" s="13">
        <v>0</v>
      </c>
      <c r="I433" s="13">
        <v>0</v>
      </c>
      <c r="J433" s="13">
        <v>0</v>
      </c>
      <c r="K433" s="13">
        <v>0</v>
      </c>
      <c r="L433" s="13">
        <v>0</v>
      </c>
      <c r="M433" s="13">
        <v>0</v>
      </c>
      <c r="N433" s="13">
        <v>0</v>
      </c>
      <c r="O433" s="13">
        <v>0</v>
      </c>
      <c r="P433" s="13">
        <v>0</v>
      </c>
      <c r="Q433" s="13" t="s">
        <v>1383</v>
      </c>
      <c r="R433" s="13" t="s">
        <v>1382</v>
      </c>
      <c r="S433" s="13" t="s">
        <v>2306</v>
      </c>
      <c r="T433" s="13">
        <f t="shared" si="7"/>
        <v>1</v>
      </c>
    </row>
    <row r="434" spans="1:21" x14ac:dyDescent="0.25">
      <c r="A434" s="13" t="s">
        <v>4197</v>
      </c>
      <c r="B434" s="13">
        <v>124</v>
      </c>
      <c r="C434" s="13" t="s">
        <v>4186</v>
      </c>
      <c r="D434" s="13" t="s">
        <v>1382</v>
      </c>
      <c r="E434" s="13">
        <v>4</v>
      </c>
      <c r="F434" s="13">
        <v>0</v>
      </c>
      <c r="G434" s="13">
        <v>0</v>
      </c>
      <c r="H434" s="13">
        <v>0</v>
      </c>
      <c r="I434" s="13">
        <v>0</v>
      </c>
      <c r="J434" s="13">
        <v>0</v>
      </c>
      <c r="K434" s="13">
        <v>0</v>
      </c>
      <c r="L434" s="13">
        <v>0</v>
      </c>
      <c r="M434" s="13">
        <v>0</v>
      </c>
      <c r="N434" s="13">
        <v>0</v>
      </c>
      <c r="O434" s="13">
        <v>0</v>
      </c>
      <c r="P434" s="13">
        <v>0</v>
      </c>
      <c r="Q434" s="13" t="s">
        <v>1383</v>
      </c>
      <c r="R434" s="13" t="s">
        <v>4187</v>
      </c>
      <c r="S434" s="13" t="s">
        <v>4188</v>
      </c>
      <c r="T434" s="13">
        <f t="shared" si="7"/>
        <v>4</v>
      </c>
    </row>
    <row r="435" spans="1:21" x14ac:dyDescent="0.25">
      <c r="A435" s="13" t="s">
        <v>4197</v>
      </c>
      <c r="B435" s="13">
        <v>259</v>
      </c>
      <c r="C435" s="13" t="s">
        <v>2784</v>
      </c>
      <c r="D435" s="13" t="s">
        <v>1382</v>
      </c>
      <c r="E435" s="13">
        <v>0</v>
      </c>
      <c r="F435" s="13">
        <v>1</v>
      </c>
      <c r="G435" s="13">
        <v>0</v>
      </c>
      <c r="H435" s="13">
        <v>0</v>
      </c>
      <c r="I435" s="13">
        <v>0</v>
      </c>
      <c r="J435" s="13">
        <v>0</v>
      </c>
      <c r="K435" s="13">
        <v>0</v>
      </c>
      <c r="L435" s="13">
        <v>0</v>
      </c>
      <c r="M435" s="13">
        <v>0</v>
      </c>
      <c r="N435" s="13">
        <v>0</v>
      </c>
      <c r="O435" s="13">
        <v>0</v>
      </c>
      <c r="P435" s="13">
        <v>0</v>
      </c>
      <c r="Q435" s="13" t="s">
        <v>1383</v>
      </c>
      <c r="R435" s="13" t="s">
        <v>4198</v>
      </c>
      <c r="S435" s="13" t="s">
        <v>2785</v>
      </c>
      <c r="T435" s="13">
        <f t="shared" si="7"/>
        <v>1</v>
      </c>
    </row>
    <row r="436" spans="1:21" s="5" customFormat="1" x14ac:dyDescent="0.25">
      <c r="A436" s="13" t="s">
        <v>4197</v>
      </c>
      <c r="B436" s="13">
        <v>275</v>
      </c>
      <c r="C436" s="13" t="s">
        <v>3211</v>
      </c>
      <c r="D436" s="13" t="s">
        <v>1382</v>
      </c>
      <c r="E436" s="13">
        <v>1</v>
      </c>
      <c r="F436" s="13">
        <v>0</v>
      </c>
      <c r="G436" s="13">
        <v>0</v>
      </c>
      <c r="H436" s="13">
        <v>2</v>
      </c>
      <c r="I436" s="13">
        <v>0</v>
      </c>
      <c r="J436" s="13">
        <v>0</v>
      </c>
      <c r="K436" s="13">
        <v>0</v>
      </c>
      <c r="L436" s="13">
        <v>0</v>
      </c>
      <c r="M436" s="13">
        <v>0</v>
      </c>
      <c r="N436" s="13">
        <v>0</v>
      </c>
      <c r="O436" s="13">
        <v>0</v>
      </c>
      <c r="P436" s="13">
        <v>0</v>
      </c>
      <c r="Q436" s="13" t="s">
        <v>1383</v>
      </c>
      <c r="R436" s="14" t="s">
        <v>4189</v>
      </c>
      <c r="S436" s="14" t="s">
        <v>4190</v>
      </c>
      <c r="T436" s="13">
        <f t="shared" si="7"/>
        <v>3</v>
      </c>
    </row>
    <row r="437" spans="1:21" s="5" customFormat="1" x14ac:dyDescent="0.25">
      <c r="A437" s="13" t="s">
        <v>4197</v>
      </c>
      <c r="B437" s="13" t="s">
        <v>3220</v>
      </c>
      <c r="C437" s="13" t="s">
        <v>3211</v>
      </c>
      <c r="D437" s="13" t="s">
        <v>1382</v>
      </c>
      <c r="E437" s="13">
        <v>0</v>
      </c>
      <c r="F437" s="13">
        <v>1</v>
      </c>
      <c r="G437" s="13">
        <v>0</v>
      </c>
      <c r="H437" s="13">
        <v>0</v>
      </c>
      <c r="I437" s="13">
        <v>0</v>
      </c>
      <c r="J437" s="13">
        <v>0</v>
      </c>
      <c r="K437" s="13">
        <v>0</v>
      </c>
      <c r="L437" s="13">
        <v>0</v>
      </c>
      <c r="M437" s="13">
        <v>0</v>
      </c>
      <c r="N437" s="13">
        <v>0</v>
      </c>
      <c r="O437" s="13">
        <v>0</v>
      </c>
      <c r="P437" s="13">
        <v>0</v>
      </c>
      <c r="Q437" s="13" t="s">
        <v>1383</v>
      </c>
      <c r="R437" s="14" t="s">
        <v>4189</v>
      </c>
      <c r="S437" s="14" t="s">
        <v>4190</v>
      </c>
      <c r="T437" s="13">
        <f t="shared" si="7"/>
        <v>1</v>
      </c>
    </row>
    <row r="438" spans="1:21" x14ac:dyDescent="0.25">
      <c r="A438" s="13" t="s">
        <v>4197</v>
      </c>
      <c r="B438" s="13">
        <v>340</v>
      </c>
      <c r="C438" s="13" t="s">
        <v>4191</v>
      </c>
      <c r="D438" s="13" t="s">
        <v>1382</v>
      </c>
      <c r="E438" s="13">
        <v>1</v>
      </c>
      <c r="F438" s="13">
        <v>1</v>
      </c>
      <c r="G438" s="13">
        <v>0</v>
      </c>
      <c r="H438" s="13">
        <v>0</v>
      </c>
      <c r="I438" s="13">
        <v>0</v>
      </c>
      <c r="J438" s="13">
        <v>0</v>
      </c>
      <c r="K438" s="13">
        <v>0</v>
      </c>
      <c r="L438" s="13">
        <v>0</v>
      </c>
      <c r="M438" s="13">
        <v>0</v>
      </c>
      <c r="N438" s="13">
        <v>0</v>
      </c>
      <c r="O438" s="13">
        <v>0</v>
      </c>
      <c r="P438" s="13">
        <v>0</v>
      </c>
      <c r="Q438" s="13" t="s">
        <v>1383</v>
      </c>
      <c r="R438" s="13" t="s">
        <v>4192</v>
      </c>
      <c r="S438" s="13" t="s">
        <v>4193</v>
      </c>
      <c r="T438" s="13">
        <f t="shared" si="7"/>
        <v>2</v>
      </c>
    </row>
    <row r="439" spans="1:21" x14ac:dyDescent="0.25">
      <c r="A439" s="13" t="s">
        <v>4197</v>
      </c>
      <c r="B439" s="13">
        <v>388</v>
      </c>
      <c r="C439" s="13" t="s">
        <v>4194</v>
      </c>
      <c r="D439" s="13" t="s">
        <v>1382</v>
      </c>
      <c r="E439" s="13">
        <v>0</v>
      </c>
      <c r="F439" s="13">
        <v>1</v>
      </c>
      <c r="G439" s="13">
        <v>0</v>
      </c>
      <c r="H439" s="13">
        <v>0</v>
      </c>
      <c r="I439" s="13">
        <v>0</v>
      </c>
      <c r="J439" s="13">
        <v>0</v>
      </c>
      <c r="K439" s="13">
        <v>0</v>
      </c>
      <c r="L439" s="13">
        <v>0</v>
      </c>
      <c r="M439" s="13">
        <v>0</v>
      </c>
      <c r="N439" s="13">
        <v>0</v>
      </c>
      <c r="O439" s="13">
        <v>0</v>
      </c>
      <c r="P439" s="13">
        <v>0</v>
      </c>
      <c r="Q439" s="13" t="s">
        <v>1383</v>
      </c>
      <c r="R439" s="13" t="s">
        <v>4195</v>
      </c>
      <c r="S439" s="13" t="s">
        <v>4199</v>
      </c>
      <c r="T439" s="13">
        <f t="shared" si="7"/>
        <v>1</v>
      </c>
      <c r="U439">
        <f>SUM(T10:T439)</f>
        <v>2355</v>
      </c>
    </row>
    <row r="440" spans="1:21" s="5" customFormat="1" x14ac:dyDescent="0.25">
      <c r="A440" s="17" t="s">
        <v>1426</v>
      </c>
      <c r="B440" s="17">
        <v>897</v>
      </c>
      <c r="C440" s="17" t="s">
        <v>3503</v>
      </c>
      <c r="D440" s="17" t="s">
        <v>1382</v>
      </c>
      <c r="E440" s="17">
        <v>2</v>
      </c>
      <c r="F440" s="17">
        <v>0</v>
      </c>
      <c r="G440" s="17">
        <v>0</v>
      </c>
      <c r="H440" s="17">
        <v>0</v>
      </c>
      <c r="I440" s="17">
        <v>0</v>
      </c>
      <c r="J440" s="17">
        <v>1</v>
      </c>
      <c r="K440" s="17">
        <v>0</v>
      </c>
      <c r="L440" s="17">
        <v>0</v>
      </c>
      <c r="M440" s="17">
        <v>1</v>
      </c>
      <c r="N440" s="17">
        <v>0</v>
      </c>
      <c r="O440" s="17">
        <v>0</v>
      </c>
      <c r="P440" s="17">
        <v>0</v>
      </c>
      <c r="Q440" s="17" t="s">
        <v>3501</v>
      </c>
      <c r="R440" s="17" t="s">
        <v>1382</v>
      </c>
      <c r="S440" s="18" t="s">
        <v>13078</v>
      </c>
      <c r="T440" s="17">
        <f t="shared" si="7"/>
        <v>4</v>
      </c>
    </row>
    <row r="441" spans="1:21" s="5" customFormat="1" x14ac:dyDescent="0.25">
      <c r="A441" s="17" t="s">
        <v>1426</v>
      </c>
      <c r="B441" s="17">
        <v>898</v>
      </c>
      <c r="C441" s="17" t="s">
        <v>3503</v>
      </c>
      <c r="D441" s="17" t="s">
        <v>4200</v>
      </c>
      <c r="E441" s="17">
        <v>1</v>
      </c>
      <c r="F441" s="17">
        <v>0</v>
      </c>
      <c r="G441" s="17">
        <v>0</v>
      </c>
      <c r="H441" s="17">
        <v>0</v>
      </c>
      <c r="I441" s="17">
        <v>0</v>
      </c>
      <c r="J441" s="17">
        <v>1</v>
      </c>
      <c r="K441" s="17">
        <v>0</v>
      </c>
      <c r="L441" s="17">
        <v>0</v>
      </c>
      <c r="M441" s="17">
        <v>0</v>
      </c>
      <c r="N441" s="17">
        <v>0</v>
      </c>
      <c r="O441" s="17">
        <v>0</v>
      </c>
      <c r="P441" s="17">
        <v>0</v>
      </c>
      <c r="Q441" s="17" t="s">
        <v>3501</v>
      </c>
      <c r="R441" s="17" t="s">
        <v>1382</v>
      </c>
      <c r="S441" s="18" t="s">
        <v>13078</v>
      </c>
      <c r="T441" s="17">
        <f t="shared" si="7"/>
        <v>2</v>
      </c>
    </row>
    <row r="442" spans="1:21" s="5" customFormat="1" x14ac:dyDescent="0.25">
      <c r="A442" s="17" t="s">
        <v>1426</v>
      </c>
      <c r="B442" s="17">
        <v>901</v>
      </c>
      <c r="C442" s="17" t="s">
        <v>3504</v>
      </c>
      <c r="D442" s="17" t="s">
        <v>1382</v>
      </c>
      <c r="E442" s="17">
        <v>6</v>
      </c>
      <c r="F442" s="17">
        <v>7</v>
      </c>
      <c r="G442" s="17">
        <v>0</v>
      </c>
      <c r="H442" s="17">
        <v>0</v>
      </c>
      <c r="I442" s="17">
        <v>10</v>
      </c>
      <c r="J442" s="17">
        <v>8</v>
      </c>
      <c r="K442" s="17">
        <v>0</v>
      </c>
      <c r="L442" s="17">
        <v>0</v>
      </c>
      <c r="M442" s="17">
        <v>9</v>
      </c>
      <c r="N442" s="17">
        <v>8</v>
      </c>
      <c r="O442" s="17">
        <v>0</v>
      </c>
      <c r="P442" s="17">
        <v>0</v>
      </c>
      <c r="Q442" s="17" t="s">
        <v>3501</v>
      </c>
      <c r="R442" s="17" t="s">
        <v>1382</v>
      </c>
      <c r="S442" s="17" t="s">
        <v>4911</v>
      </c>
      <c r="T442" s="17">
        <f t="shared" si="7"/>
        <v>48</v>
      </c>
    </row>
    <row r="443" spans="1:21" s="5" customFormat="1" x14ac:dyDescent="0.25">
      <c r="A443" s="17" t="s">
        <v>1426</v>
      </c>
      <c r="B443" s="17">
        <v>993</v>
      </c>
      <c r="C443" s="17" t="s">
        <v>3505</v>
      </c>
      <c r="D443" s="17" t="s">
        <v>1382</v>
      </c>
      <c r="E443" s="17">
        <v>0</v>
      </c>
      <c r="F443" s="17">
        <v>6</v>
      </c>
      <c r="G443" s="17">
        <v>0</v>
      </c>
      <c r="H443" s="17">
        <v>0</v>
      </c>
      <c r="I443" s="17">
        <v>0</v>
      </c>
      <c r="J443" s="17">
        <v>3</v>
      </c>
      <c r="K443" s="17">
        <v>0</v>
      </c>
      <c r="L443" s="17">
        <v>0</v>
      </c>
      <c r="M443" s="17">
        <v>0</v>
      </c>
      <c r="N443" s="17">
        <v>0</v>
      </c>
      <c r="O443" s="17">
        <v>0</v>
      </c>
      <c r="P443" s="17">
        <v>0</v>
      </c>
      <c r="Q443" s="17" t="s">
        <v>3501</v>
      </c>
      <c r="R443" s="17" t="s">
        <v>1382</v>
      </c>
      <c r="S443" s="17" t="s">
        <v>4911</v>
      </c>
      <c r="T443" s="17">
        <f t="shared" si="7"/>
        <v>9</v>
      </c>
    </row>
    <row r="444" spans="1:21" x14ac:dyDescent="0.25">
      <c r="A444" s="17" t="s">
        <v>1551</v>
      </c>
      <c r="B444" s="17">
        <v>899</v>
      </c>
      <c r="C444" s="17" t="s">
        <v>4201</v>
      </c>
      <c r="D444" s="17" t="s">
        <v>4202</v>
      </c>
      <c r="E444" s="17">
        <v>1</v>
      </c>
      <c r="F444" s="17">
        <v>0</v>
      </c>
      <c r="G444" s="17">
        <v>0</v>
      </c>
      <c r="H444" s="17">
        <v>0</v>
      </c>
      <c r="I444" s="17">
        <v>0</v>
      </c>
      <c r="J444" s="17">
        <v>0</v>
      </c>
      <c r="K444" s="17">
        <v>0</v>
      </c>
      <c r="L444" s="17">
        <v>0</v>
      </c>
      <c r="M444" s="17">
        <v>0</v>
      </c>
      <c r="N444" s="17">
        <v>0</v>
      </c>
      <c r="O444" s="17">
        <v>0</v>
      </c>
      <c r="P444" s="17">
        <v>0</v>
      </c>
      <c r="Q444" s="17" t="s">
        <v>3501</v>
      </c>
      <c r="R444" s="17" t="s">
        <v>1382</v>
      </c>
      <c r="S444" s="17" t="s">
        <v>4203</v>
      </c>
      <c r="T444" s="17">
        <f t="shared" si="7"/>
        <v>1</v>
      </c>
    </row>
    <row r="445" spans="1:21" x14ac:dyDescent="0.25">
      <c r="A445" s="17" t="s">
        <v>1603</v>
      </c>
      <c r="B445" s="17">
        <v>891</v>
      </c>
      <c r="C445" s="17" t="s">
        <v>4204</v>
      </c>
      <c r="D445" s="17" t="s">
        <v>1382</v>
      </c>
      <c r="E445" s="17">
        <v>1</v>
      </c>
      <c r="F445" s="17">
        <v>0</v>
      </c>
      <c r="G445" s="17">
        <v>0</v>
      </c>
      <c r="H445" s="17">
        <v>0</v>
      </c>
      <c r="I445" s="17">
        <v>3</v>
      </c>
      <c r="J445" s="17">
        <v>0</v>
      </c>
      <c r="K445" s="17">
        <v>0</v>
      </c>
      <c r="L445" s="17">
        <v>0</v>
      </c>
      <c r="M445" s="17">
        <v>3</v>
      </c>
      <c r="N445" s="17">
        <v>0</v>
      </c>
      <c r="O445" s="17">
        <v>0</v>
      </c>
      <c r="P445" s="17">
        <v>0</v>
      </c>
      <c r="Q445" s="17" t="s">
        <v>3501</v>
      </c>
      <c r="R445" s="17" t="s">
        <v>4205</v>
      </c>
      <c r="S445" s="17" t="s">
        <v>4206</v>
      </c>
      <c r="T445" s="17">
        <f t="shared" si="7"/>
        <v>7</v>
      </c>
    </row>
    <row r="446" spans="1:21" s="5" customFormat="1" x14ac:dyDescent="0.25">
      <c r="A446" s="17" t="s">
        <v>1603</v>
      </c>
      <c r="B446" s="17">
        <v>993</v>
      </c>
      <c r="C446" s="17" t="s">
        <v>3505</v>
      </c>
      <c r="D446" s="17" t="s">
        <v>1382</v>
      </c>
      <c r="E446" s="17">
        <v>14</v>
      </c>
      <c r="F446" s="17">
        <v>7</v>
      </c>
      <c r="G446" s="17">
        <v>0</v>
      </c>
      <c r="H446" s="17">
        <v>0</v>
      </c>
      <c r="I446" s="17">
        <v>0</v>
      </c>
      <c r="J446" s="17">
        <v>8</v>
      </c>
      <c r="K446" s="17">
        <v>0</v>
      </c>
      <c r="L446" s="17">
        <v>0</v>
      </c>
      <c r="M446" s="17">
        <v>18</v>
      </c>
      <c r="N446" s="17">
        <v>11</v>
      </c>
      <c r="O446" s="17">
        <v>0</v>
      </c>
      <c r="P446" s="17">
        <v>0</v>
      </c>
      <c r="Q446" s="17" t="s">
        <v>3501</v>
      </c>
      <c r="R446" s="17" t="s">
        <v>1382</v>
      </c>
      <c r="S446" s="17" t="s">
        <v>4912</v>
      </c>
      <c r="T446" s="17">
        <f t="shared" si="7"/>
        <v>58</v>
      </c>
    </row>
    <row r="447" spans="1:21" x14ac:dyDescent="0.25">
      <c r="A447" s="17" t="s">
        <v>1776</v>
      </c>
      <c r="B447" s="17">
        <v>705</v>
      </c>
      <c r="C447" s="17" t="s">
        <v>4207</v>
      </c>
      <c r="D447" s="17" t="s">
        <v>1382</v>
      </c>
      <c r="E447" s="17">
        <v>0</v>
      </c>
      <c r="F447" s="17">
        <v>0</v>
      </c>
      <c r="G447" s="17">
        <v>0</v>
      </c>
      <c r="H447" s="17">
        <v>0</v>
      </c>
      <c r="I447" s="17">
        <v>0</v>
      </c>
      <c r="J447" s="17">
        <v>0</v>
      </c>
      <c r="K447" s="17">
        <v>0</v>
      </c>
      <c r="L447" s="17">
        <v>0</v>
      </c>
      <c r="M447" s="17">
        <v>4</v>
      </c>
      <c r="N447" s="17">
        <v>0</v>
      </c>
      <c r="O447" s="17">
        <v>0</v>
      </c>
      <c r="P447" s="17">
        <v>0</v>
      </c>
      <c r="Q447" s="17" t="s">
        <v>3501</v>
      </c>
      <c r="R447" s="17" t="s">
        <v>4208</v>
      </c>
      <c r="S447" s="17" t="s">
        <v>4209</v>
      </c>
      <c r="T447" s="17">
        <f t="shared" ref="T447:T510" si="8">SUM(E447:P447)</f>
        <v>4</v>
      </c>
    </row>
    <row r="448" spans="1:21" x14ac:dyDescent="0.25">
      <c r="A448" s="17" t="s">
        <v>1776</v>
      </c>
      <c r="B448" s="17">
        <v>755</v>
      </c>
      <c r="C448" s="17" t="s">
        <v>4211</v>
      </c>
      <c r="D448" s="17" t="s">
        <v>1382</v>
      </c>
      <c r="E448" s="17">
        <v>1</v>
      </c>
      <c r="F448" s="17">
        <v>0</v>
      </c>
      <c r="G448" s="17">
        <v>0</v>
      </c>
      <c r="H448" s="17">
        <v>0</v>
      </c>
      <c r="I448" s="17">
        <v>1</v>
      </c>
      <c r="J448" s="17">
        <v>0</v>
      </c>
      <c r="K448" s="17">
        <v>0</v>
      </c>
      <c r="L448" s="17">
        <v>0</v>
      </c>
      <c r="M448" s="17">
        <v>1</v>
      </c>
      <c r="N448" s="17">
        <v>0</v>
      </c>
      <c r="O448" s="17">
        <v>0</v>
      </c>
      <c r="P448" s="17">
        <v>0</v>
      </c>
      <c r="Q448" s="17" t="s">
        <v>3501</v>
      </c>
      <c r="R448" s="17" t="s">
        <v>4212</v>
      </c>
      <c r="S448" s="17" t="s">
        <v>4213</v>
      </c>
      <c r="T448" s="17">
        <f t="shared" si="8"/>
        <v>3</v>
      </c>
    </row>
    <row r="449" spans="1:20" x14ac:dyDescent="0.25">
      <c r="A449" s="17" t="s">
        <v>1776</v>
      </c>
      <c r="B449" s="17">
        <v>756</v>
      </c>
      <c r="C449" s="17" t="s">
        <v>4214</v>
      </c>
      <c r="D449" s="17" t="s">
        <v>1382</v>
      </c>
      <c r="E449" s="17">
        <v>0</v>
      </c>
      <c r="F449" s="17">
        <v>0</v>
      </c>
      <c r="G449" s="17">
        <v>0</v>
      </c>
      <c r="H449" s="17">
        <v>0</v>
      </c>
      <c r="I449" s="17">
        <v>0</v>
      </c>
      <c r="J449" s="17">
        <v>1</v>
      </c>
      <c r="K449" s="17">
        <v>0</v>
      </c>
      <c r="L449" s="17">
        <v>0</v>
      </c>
      <c r="M449" s="17">
        <v>0</v>
      </c>
      <c r="N449" s="17">
        <v>0</v>
      </c>
      <c r="O449" s="17">
        <v>0</v>
      </c>
      <c r="P449" s="17">
        <v>0</v>
      </c>
      <c r="Q449" s="17" t="s">
        <v>3501</v>
      </c>
      <c r="R449" s="17" t="s">
        <v>4215</v>
      </c>
      <c r="S449" s="17" t="s">
        <v>4216</v>
      </c>
      <c r="T449" s="17">
        <f t="shared" si="8"/>
        <v>1</v>
      </c>
    </row>
    <row r="450" spans="1:20" x14ac:dyDescent="0.25">
      <c r="A450" s="17" t="s">
        <v>1776</v>
      </c>
      <c r="B450" s="17">
        <v>760</v>
      </c>
      <c r="C450" s="17" t="s">
        <v>4217</v>
      </c>
      <c r="D450" s="17" t="s">
        <v>1382</v>
      </c>
      <c r="E450" s="17">
        <v>0</v>
      </c>
      <c r="F450" s="17">
        <v>0</v>
      </c>
      <c r="G450" s="17">
        <v>0</v>
      </c>
      <c r="H450" s="17">
        <v>0</v>
      </c>
      <c r="I450" s="17">
        <v>0</v>
      </c>
      <c r="J450" s="17">
        <v>1</v>
      </c>
      <c r="K450" s="17">
        <v>0</v>
      </c>
      <c r="L450" s="17">
        <v>0</v>
      </c>
      <c r="M450" s="17">
        <v>0</v>
      </c>
      <c r="N450" s="17">
        <v>0</v>
      </c>
      <c r="O450" s="17">
        <v>0</v>
      </c>
      <c r="P450" s="17">
        <v>0</v>
      </c>
      <c r="Q450" s="17" t="s">
        <v>3501</v>
      </c>
      <c r="R450" s="17" t="s">
        <v>4218</v>
      </c>
      <c r="S450" s="17" t="s">
        <v>4219</v>
      </c>
      <c r="T450" s="17">
        <f t="shared" si="8"/>
        <v>1</v>
      </c>
    </row>
    <row r="451" spans="1:20" x14ac:dyDescent="0.25">
      <c r="A451" s="17" t="s">
        <v>1776</v>
      </c>
      <c r="B451" s="17">
        <v>765</v>
      </c>
      <c r="C451" s="17" t="s">
        <v>4220</v>
      </c>
      <c r="D451" s="17" t="s">
        <v>1382</v>
      </c>
      <c r="E451" s="17">
        <v>0</v>
      </c>
      <c r="F451" s="17">
        <v>1</v>
      </c>
      <c r="G451" s="17">
        <v>0</v>
      </c>
      <c r="H451" s="17">
        <v>0</v>
      </c>
      <c r="I451" s="17">
        <v>0</v>
      </c>
      <c r="J451" s="17">
        <v>1</v>
      </c>
      <c r="K451" s="17">
        <v>0</v>
      </c>
      <c r="L451" s="17">
        <v>0</v>
      </c>
      <c r="M451" s="17">
        <v>0</v>
      </c>
      <c r="N451" s="17">
        <v>1</v>
      </c>
      <c r="O451" s="17">
        <v>0</v>
      </c>
      <c r="P451" s="17">
        <v>0</v>
      </c>
      <c r="Q451" s="17" t="s">
        <v>3501</v>
      </c>
      <c r="R451" s="17" t="s">
        <v>4221</v>
      </c>
      <c r="S451" s="17" t="s">
        <v>4222</v>
      </c>
      <c r="T451" s="17">
        <f t="shared" si="8"/>
        <v>3</v>
      </c>
    </row>
    <row r="452" spans="1:20" x14ac:dyDescent="0.25">
      <c r="A452" s="17" t="s">
        <v>1776</v>
      </c>
      <c r="B452" s="17">
        <v>770</v>
      </c>
      <c r="C452" s="17" t="s">
        <v>4223</v>
      </c>
      <c r="D452" s="17" t="s">
        <v>1382</v>
      </c>
      <c r="E452" s="17">
        <v>0</v>
      </c>
      <c r="F452" s="17">
        <v>0</v>
      </c>
      <c r="G452" s="17">
        <v>0</v>
      </c>
      <c r="H452" s="17">
        <v>0</v>
      </c>
      <c r="I452" s="17">
        <v>0</v>
      </c>
      <c r="J452" s="17">
        <v>1</v>
      </c>
      <c r="K452" s="17">
        <v>0</v>
      </c>
      <c r="L452" s="17">
        <v>0</v>
      </c>
      <c r="M452" s="17">
        <v>0</v>
      </c>
      <c r="N452" s="17">
        <v>0</v>
      </c>
      <c r="O452" s="17">
        <v>0</v>
      </c>
      <c r="P452" s="17">
        <v>0</v>
      </c>
      <c r="Q452" s="17" t="s">
        <v>3501</v>
      </c>
      <c r="R452" s="17" t="s">
        <v>1382</v>
      </c>
      <c r="S452" s="17" t="s">
        <v>4224</v>
      </c>
      <c r="T452" s="17">
        <f t="shared" si="8"/>
        <v>1</v>
      </c>
    </row>
    <row r="453" spans="1:20" x14ac:dyDescent="0.25">
      <c r="A453" s="17" t="s">
        <v>1776</v>
      </c>
      <c r="B453" s="17">
        <v>773</v>
      </c>
      <c r="C453" s="17" t="s">
        <v>4225</v>
      </c>
      <c r="D453" s="17" t="s">
        <v>1382</v>
      </c>
      <c r="E453" s="17">
        <v>0</v>
      </c>
      <c r="F453" s="17">
        <v>1</v>
      </c>
      <c r="G453" s="17">
        <v>0</v>
      </c>
      <c r="H453" s="17">
        <v>0</v>
      </c>
      <c r="I453" s="17">
        <v>0</v>
      </c>
      <c r="J453" s="17">
        <v>0</v>
      </c>
      <c r="K453" s="17">
        <v>0</v>
      </c>
      <c r="L453" s="17">
        <v>0</v>
      </c>
      <c r="M453" s="17">
        <v>0</v>
      </c>
      <c r="N453" s="17">
        <v>0</v>
      </c>
      <c r="O453" s="17">
        <v>0</v>
      </c>
      <c r="P453" s="17">
        <v>0</v>
      </c>
      <c r="Q453" s="17" t="s">
        <v>3501</v>
      </c>
      <c r="R453" s="17" t="s">
        <v>4226</v>
      </c>
      <c r="S453" s="17" t="s">
        <v>4227</v>
      </c>
      <c r="T453" s="17">
        <f t="shared" si="8"/>
        <v>1</v>
      </c>
    </row>
    <row r="454" spans="1:20" x14ac:dyDescent="0.25">
      <c r="A454" s="17" t="s">
        <v>1776</v>
      </c>
      <c r="B454" s="17">
        <v>775</v>
      </c>
      <c r="C454" s="17" t="s">
        <v>4228</v>
      </c>
      <c r="D454" s="17" t="s">
        <v>1382</v>
      </c>
      <c r="E454" s="17">
        <v>1</v>
      </c>
      <c r="F454" s="17">
        <v>0</v>
      </c>
      <c r="G454" s="17">
        <v>0</v>
      </c>
      <c r="H454" s="17">
        <v>0</v>
      </c>
      <c r="I454" s="17">
        <v>1</v>
      </c>
      <c r="J454" s="17">
        <v>0</v>
      </c>
      <c r="K454" s="17">
        <v>0</v>
      </c>
      <c r="L454" s="17">
        <v>0</v>
      </c>
      <c r="M454" s="17">
        <v>0</v>
      </c>
      <c r="N454" s="17">
        <v>1</v>
      </c>
      <c r="O454" s="17">
        <v>0</v>
      </c>
      <c r="P454" s="17">
        <v>0</v>
      </c>
      <c r="Q454" s="17" t="s">
        <v>3501</v>
      </c>
      <c r="R454" s="17" t="s">
        <v>1818</v>
      </c>
      <c r="S454" s="17" t="s">
        <v>4229</v>
      </c>
      <c r="T454" s="17">
        <f t="shared" si="8"/>
        <v>3</v>
      </c>
    </row>
    <row r="455" spans="1:20" s="5" customFormat="1" x14ac:dyDescent="0.25">
      <c r="A455" s="17" t="s">
        <v>1776</v>
      </c>
      <c r="B455" s="17">
        <v>787</v>
      </c>
      <c r="C455" s="17" t="s">
        <v>4230</v>
      </c>
      <c r="D455" s="17" t="s">
        <v>1382</v>
      </c>
      <c r="E455" s="17">
        <v>0</v>
      </c>
      <c r="F455" s="17">
        <v>2</v>
      </c>
      <c r="G455" s="17">
        <v>0</v>
      </c>
      <c r="H455" s="17">
        <v>0</v>
      </c>
      <c r="I455" s="17">
        <v>0</v>
      </c>
      <c r="J455" s="17">
        <v>2</v>
      </c>
      <c r="K455" s="17">
        <v>0</v>
      </c>
      <c r="L455" s="17">
        <v>0</v>
      </c>
      <c r="M455" s="17">
        <v>0</v>
      </c>
      <c r="N455" s="17">
        <v>1</v>
      </c>
      <c r="O455" s="17">
        <v>0</v>
      </c>
      <c r="P455" s="17">
        <v>0</v>
      </c>
      <c r="Q455" s="17" t="s">
        <v>3501</v>
      </c>
      <c r="R455" s="17" t="s">
        <v>1382</v>
      </c>
      <c r="S455" s="17" t="s">
        <v>4860</v>
      </c>
      <c r="T455" s="17">
        <f t="shared" si="8"/>
        <v>5</v>
      </c>
    </row>
    <row r="456" spans="1:20" x14ac:dyDescent="0.25">
      <c r="A456" s="17" t="s">
        <v>1776</v>
      </c>
      <c r="B456" s="17">
        <v>788</v>
      </c>
      <c r="C456" s="17" t="s">
        <v>4231</v>
      </c>
      <c r="D456" s="17" t="s">
        <v>1382</v>
      </c>
      <c r="E456" s="17">
        <v>0</v>
      </c>
      <c r="F456" s="17">
        <v>1</v>
      </c>
      <c r="G456" s="17">
        <v>0</v>
      </c>
      <c r="H456" s="17">
        <v>0</v>
      </c>
      <c r="I456" s="17">
        <v>0</v>
      </c>
      <c r="J456" s="17">
        <v>0</v>
      </c>
      <c r="K456" s="17">
        <v>0</v>
      </c>
      <c r="L456" s="17">
        <v>0</v>
      </c>
      <c r="M456" s="17">
        <v>0</v>
      </c>
      <c r="N456" s="17">
        <v>1</v>
      </c>
      <c r="O456" s="17">
        <v>0</v>
      </c>
      <c r="P456" s="17">
        <v>0</v>
      </c>
      <c r="Q456" s="17" t="s">
        <v>3501</v>
      </c>
      <c r="R456" s="17" t="s">
        <v>4232</v>
      </c>
      <c r="S456" s="17" t="s">
        <v>4233</v>
      </c>
      <c r="T456" s="17">
        <f t="shared" si="8"/>
        <v>2</v>
      </c>
    </row>
    <row r="457" spans="1:20" x14ac:dyDescent="0.25">
      <c r="A457" s="17" t="s">
        <v>1776</v>
      </c>
      <c r="B457" s="17">
        <v>789</v>
      </c>
      <c r="C457" s="17" t="s">
        <v>4234</v>
      </c>
      <c r="D457" s="17" t="s">
        <v>1382</v>
      </c>
      <c r="E457" s="17">
        <v>0</v>
      </c>
      <c r="F457" s="17">
        <v>1</v>
      </c>
      <c r="G457" s="17">
        <v>0</v>
      </c>
      <c r="H457" s="17">
        <v>0</v>
      </c>
      <c r="I457" s="17">
        <v>0</v>
      </c>
      <c r="J457" s="17">
        <v>1</v>
      </c>
      <c r="K457" s="17">
        <v>0</v>
      </c>
      <c r="L457" s="17">
        <v>0</v>
      </c>
      <c r="M457" s="17">
        <v>0</v>
      </c>
      <c r="N457" s="17">
        <v>1</v>
      </c>
      <c r="O457" s="17">
        <v>0</v>
      </c>
      <c r="P457" s="17">
        <v>0</v>
      </c>
      <c r="Q457" s="17" t="s">
        <v>3501</v>
      </c>
      <c r="R457" s="17" t="s">
        <v>4235</v>
      </c>
      <c r="S457" s="17" t="s">
        <v>4236</v>
      </c>
      <c r="T457" s="17">
        <f t="shared" si="8"/>
        <v>3</v>
      </c>
    </row>
    <row r="458" spans="1:20" x14ac:dyDescent="0.25">
      <c r="A458" s="17" t="s">
        <v>1776</v>
      </c>
      <c r="B458" s="17">
        <v>890</v>
      </c>
      <c r="C458" s="17" t="s">
        <v>4237</v>
      </c>
      <c r="D458" s="17" t="s">
        <v>1382</v>
      </c>
      <c r="E458" s="17">
        <v>12</v>
      </c>
      <c r="F458" s="17">
        <v>22</v>
      </c>
      <c r="G458" s="17">
        <v>0</v>
      </c>
      <c r="H458" s="17">
        <v>0</v>
      </c>
      <c r="I458" s="17">
        <v>12</v>
      </c>
      <c r="J458" s="17">
        <v>2</v>
      </c>
      <c r="K458" s="17">
        <v>0</v>
      </c>
      <c r="L458" s="17">
        <v>0</v>
      </c>
      <c r="M458" s="17">
        <v>9</v>
      </c>
      <c r="N458" s="17">
        <v>1</v>
      </c>
      <c r="O458" s="17">
        <v>0</v>
      </c>
      <c r="P458" s="17">
        <v>0</v>
      </c>
      <c r="Q458" s="17" t="s">
        <v>3501</v>
      </c>
      <c r="R458" s="17" t="s">
        <v>4238</v>
      </c>
      <c r="S458" s="17" t="s">
        <v>4239</v>
      </c>
      <c r="T458" s="17">
        <f t="shared" si="8"/>
        <v>58</v>
      </c>
    </row>
    <row r="459" spans="1:20" x14ac:dyDescent="0.25">
      <c r="A459" s="17" t="s">
        <v>1776</v>
      </c>
      <c r="B459" s="17">
        <v>981</v>
      </c>
      <c r="C459" s="17" t="s">
        <v>4240</v>
      </c>
      <c r="D459" s="17" t="s">
        <v>1382</v>
      </c>
      <c r="E459" s="17">
        <v>4</v>
      </c>
      <c r="F459" s="17">
        <v>0</v>
      </c>
      <c r="G459" s="17">
        <v>0</v>
      </c>
      <c r="H459" s="17">
        <v>0</v>
      </c>
      <c r="I459" s="17">
        <v>0</v>
      </c>
      <c r="J459" s="17">
        <v>6</v>
      </c>
      <c r="K459" s="17">
        <v>0</v>
      </c>
      <c r="L459" s="17">
        <v>2</v>
      </c>
      <c r="M459" s="17">
        <v>15</v>
      </c>
      <c r="N459" s="17">
        <v>5</v>
      </c>
      <c r="O459" s="17">
        <v>0</v>
      </c>
      <c r="P459" s="17">
        <v>0</v>
      </c>
      <c r="Q459" s="17" t="s">
        <v>3501</v>
      </c>
      <c r="R459" s="17" t="s">
        <v>4241</v>
      </c>
      <c r="S459" s="17" t="s">
        <v>4242</v>
      </c>
      <c r="T459" s="17">
        <f t="shared" si="8"/>
        <v>32</v>
      </c>
    </row>
    <row r="460" spans="1:20" s="5" customFormat="1" x14ac:dyDescent="0.25">
      <c r="A460" s="17" t="s">
        <v>1776</v>
      </c>
      <c r="B460" s="17">
        <v>991</v>
      </c>
      <c r="C460" s="17" t="s">
        <v>4243</v>
      </c>
      <c r="D460" s="17" t="s">
        <v>1382</v>
      </c>
      <c r="E460" s="17">
        <v>49</v>
      </c>
      <c r="F460" s="17">
        <v>37</v>
      </c>
      <c r="G460" s="17">
        <v>0</v>
      </c>
      <c r="H460" s="17">
        <v>0</v>
      </c>
      <c r="I460" s="17">
        <v>33</v>
      </c>
      <c r="J460" s="17">
        <v>39</v>
      </c>
      <c r="K460" s="17">
        <v>0</v>
      </c>
      <c r="L460" s="17">
        <v>0</v>
      </c>
      <c r="M460" s="17">
        <v>28</v>
      </c>
      <c r="N460" s="17">
        <v>29</v>
      </c>
      <c r="O460" s="17">
        <v>0</v>
      </c>
      <c r="P460" s="17">
        <v>0</v>
      </c>
      <c r="Q460" s="17" t="s">
        <v>3501</v>
      </c>
      <c r="R460" s="17" t="s">
        <v>1382</v>
      </c>
      <c r="S460" s="17" t="s">
        <v>4861</v>
      </c>
      <c r="T460" s="17">
        <f t="shared" si="8"/>
        <v>215</v>
      </c>
    </row>
    <row r="461" spans="1:20" x14ac:dyDescent="0.25">
      <c r="A461" s="17" t="s">
        <v>1776</v>
      </c>
      <c r="B461" s="17">
        <v>992</v>
      </c>
      <c r="C461" s="17" t="s">
        <v>4244</v>
      </c>
      <c r="D461" s="17" t="s">
        <v>1382</v>
      </c>
      <c r="E461" s="17">
        <v>0</v>
      </c>
      <c r="F461" s="17">
        <v>23</v>
      </c>
      <c r="G461" s="17">
        <v>0</v>
      </c>
      <c r="H461" s="17">
        <v>0</v>
      </c>
      <c r="I461" s="17">
        <v>0</v>
      </c>
      <c r="J461" s="17">
        <v>23</v>
      </c>
      <c r="K461" s="17">
        <v>0</v>
      </c>
      <c r="L461" s="17">
        <v>0</v>
      </c>
      <c r="M461" s="17">
        <v>0</v>
      </c>
      <c r="N461" s="17">
        <v>13</v>
      </c>
      <c r="O461" s="17">
        <v>0</v>
      </c>
      <c r="P461" s="17">
        <v>0</v>
      </c>
      <c r="Q461" s="17" t="s">
        <v>3501</v>
      </c>
      <c r="R461" s="17" t="s">
        <v>4245</v>
      </c>
      <c r="S461" s="17" t="s">
        <v>4862</v>
      </c>
      <c r="T461" s="17">
        <f t="shared" si="8"/>
        <v>59</v>
      </c>
    </row>
    <row r="462" spans="1:20" s="5" customFormat="1" x14ac:dyDescent="0.25">
      <c r="A462" s="17" t="s">
        <v>1776</v>
      </c>
      <c r="B462" s="17">
        <v>993</v>
      </c>
      <c r="C462" s="17" t="s">
        <v>3505</v>
      </c>
      <c r="D462" s="17" t="s">
        <v>1382</v>
      </c>
      <c r="E462" s="17">
        <v>0</v>
      </c>
      <c r="F462" s="17">
        <v>24</v>
      </c>
      <c r="G462" s="17">
        <v>0</v>
      </c>
      <c r="H462" s="17">
        <v>22</v>
      </c>
      <c r="I462" s="17">
        <v>2</v>
      </c>
      <c r="J462" s="17">
        <v>26</v>
      </c>
      <c r="K462" s="17">
        <v>0</v>
      </c>
      <c r="L462" s="17">
        <v>0</v>
      </c>
      <c r="M462" s="17">
        <v>27</v>
      </c>
      <c r="N462" s="17">
        <v>18</v>
      </c>
      <c r="O462" s="17">
        <v>0</v>
      </c>
      <c r="P462" s="17">
        <v>0</v>
      </c>
      <c r="Q462" s="17" t="s">
        <v>3501</v>
      </c>
      <c r="R462" s="17" t="s">
        <v>1382</v>
      </c>
      <c r="S462" s="17" t="s">
        <v>4861</v>
      </c>
      <c r="T462" s="17">
        <f t="shared" si="8"/>
        <v>119</v>
      </c>
    </row>
    <row r="463" spans="1:20" x14ac:dyDescent="0.25">
      <c r="A463" s="17" t="s">
        <v>1877</v>
      </c>
      <c r="B463" s="17">
        <v>757</v>
      </c>
      <c r="C463" s="17" t="s">
        <v>3599</v>
      </c>
      <c r="D463" s="17" t="s">
        <v>1382</v>
      </c>
      <c r="E463" s="17">
        <v>0</v>
      </c>
      <c r="F463" s="17">
        <v>1</v>
      </c>
      <c r="G463" s="17">
        <v>0</v>
      </c>
      <c r="H463" s="17">
        <v>0</v>
      </c>
      <c r="I463" s="17">
        <v>0</v>
      </c>
      <c r="J463" s="17">
        <v>0</v>
      </c>
      <c r="K463" s="17">
        <v>0</v>
      </c>
      <c r="L463" s="17">
        <v>0</v>
      </c>
      <c r="M463" s="17">
        <v>0</v>
      </c>
      <c r="N463" s="17">
        <v>1</v>
      </c>
      <c r="O463" s="17">
        <v>0</v>
      </c>
      <c r="P463" s="17">
        <v>0</v>
      </c>
      <c r="Q463" s="17" t="s">
        <v>3501</v>
      </c>
      <c r="R463" s="17" t="s">
        <v>3600</v>
      </c>
      <c r="S463" s="17" t="s">
        <v>3601</v>
      </c>
      <c r="T463" s="17">
        <f t="shared" si="8"/>
        <v>2</v>
      </c>
    </row>
    <row r="464" spans="1:20" x14ac:dyDescent="0.25">
      <c r="A464" s="17" t="s">
        <v>1877</v>
      </c>
      <c r="B464" s="17">
        <v>785</v>
      </c>
      <c r="C464" s="17" t="s">
        <v>4246</v>
      </c>
      <c r="D464" s="17" t="s">
        <v>1382</v>
      </c>
      <c r="E464" s="17">
        <v>0</v>
      </c>
      <c r="F464" s="17">
        <v>1</v>
      </c>
      <c r="G464" s="17">
        <v>0</v>
      </c>
      <c r="H464" s="17">
        <v>0</v>
      </c>
      <c r="I464" s="17">
        <v>0</v>
      </c>
      <c r="J464" s="17">
        <v>1</v>
      </c>
      <c r="K464" s="17">
        <v>0</v>
      </c>
      <c r="L464" s="17">
        <v>0</v>
      </c>
      <c r="M464" s="17">
        <v>0</v>
      </c>
      <c r="N464" s="17">
        <v>0</v>
      </c>
      <c r="O464" s="17">
        <v>0</v>
      </c>
      <c r="P464" s="17">
        <v>0</v>
      </c>
      <c r="Q464" s="17" t="s">
        <v>3501</v>
      </c>
      <c r="R464" s="17" t="s">
        <v>4247</v>
      </c>
      <c r="S464" s="17" t="s">
        <v>4248</v>
      </c>
      <c r="T464" s="17">
        <f t="shared" si="8"/>
        <v>2</v>
      </c>
    </row>
    <row r="465" spans="1:20" s="3" customFormat="1" x14ac:dyDescent="0.25">
      <c r="A465" s="17" t="s">
        <v>1877</v>
      </c>
      <c r="B465" s="17">
        <v>787</v>
      </c>
      <c r="C465" s="17" t="s">
        <v>3602</v>
      </c>
      <c r="D465" s="17" t="s">
        <v>1382</v>
      </c>
      <c r="E465" s="17">
        <v>0</v>
      </c>
      <c r="F465" s="17">
        <v>0</v>
      </c>
      <c r="G465" s="17">
        <v>0</v>
      </c>
      <c r="H465" s="17">
        <v>0</v>
      </c>
      <c r="I465" s="17">
        <v>0</v>
      </c>
      <c r="J465" s="17">
        <v>0</v>
      </c>
      <c r="K465" s="17">
        <v>0</v>
      </c>
      <c r="L465" s="17">
        <v>0</v>
      </c>
      <c r="M465" s="17">
        <v>1</v>
      </c>
      <c r="N465" s="17">
        <v>0</v>
      </c>
      <c r="O465" s="17">
        <v>0</v>
      </c>
      <c r="P465" s="17">
        <v>0</v>
      </c>
      <c r="Q465" s="17" t="s">
        <v>3501</v>
      </c>
      <c r="R465" s="17" t="s">
        <v>3603</v>
      </c>
      <c r="S465" s="17" t="s">
        <v>3604</v>
      </c>
      <c r="T465" s="17">
        <f>SUM(E465:P465)</f>
        <v>1</v>
      </c>
    </row>
    <row r="466" spans="1:20" x14ac:dyDescent="0.25">
      <c r="A466" s="17" t="s">
        <v>1877</v>
      </c>
      <c r="B466" s="17" t="s">
        <v>4249</v>
      </c>
      <c r="C466" s="17" t="s">
        <v>4250</v>
      </c>
      <c r="D466" s="17" t="s">
        <v>1382</v>
      </c>
      <c r="E466" s="17">
        <v>1</v>
      </c>
      <c r="F466" s="17">
        <v>2</v>
      </c>
      <c r="G466" s="17">
        <v>0</v>
      </c>
      <c r="H466" s="17">
        <v>0</v>
      </c>
      <c r="I466" s="17">
        <v>2</v>
      </c>
      <c r="J466" s="17">
        <v>0</v>
      </c>
      <c r="K466" s="17">
        <v>0</v>
      </c>
      <c r="L466" s="17">
        <v>0</v>
      </c>
      <c r="M466" s="17">
        <v>3</v>
      </c>
      <c r="N466" s="17">
        <v>0</v>
      </c>
      <c r="O466" s="17">
        <v>0</v>
      </c>
      <c r="P466" s="17">
        <v>0</v>
      </c>
      <c r="Q466" s="17" t="s">
        <v>3501</v>
      </c>
      <c r="R466" s="17" t="s">
        <v>4251</v>
      </c>
      <c r="S466" s="17" t="s">
        <v>4252</v>
      </c>
      <c r="T466" s="17">
        <f t="shared" si="8"/>
        <v>8</v>
      </c>
    </row>
    <row r="467" spans="1:20" x14ac:dyDescent="0.25">
      <c r="A467" s="17" t="s">
        <v>1877</v>
      </c>
      <c r="B467" s="17" t="s">
        <v>3611</v>
      </c>
      <c r="C467" s="17" t="s">
        <v>3612</v>
      </c>
      <c r="D467" s="17" t="s">
        <v>1382</v>
      </c>
      <c r="E467" s="17">
        <v>0</v>
      </c>
      <c r="F467" s="17">
        <v>0</v>
      </c>
      <c r="G467" s="17">
        <v>0</v>
      </c>
      <c r="H467" s="17">
        <v>0</v>
      </c>
      <c r="I467" s="17">
        <v>0</v>
      </c>
      <c r="J467" s="17">
        <v>1</v>
      </c>
      <c r="K467" s="17">
        <v>0</v>
      </c>
      <c r="L467" s="17">
        <v>0</v>
      </c>
      <c r="M467" s="17">
        <v>0</v>
      </c>
      <c r="N467" s="17">
        <v>1</v>
      </c>
      <c r="O467" s="17">
        <v>0</v>
      </c>
      <c r="P467" s="17">
        <v>0</v>
      </c>
      <c r="Q467" s="17" t="s">
        <v>3501</v>
      </c>
      <c r="R467" s="17" t="s">
        <v>3614</v>
      </c>
      <c r="S467" s="17" t="s">
        <v>3615</v>
      </c>
      <c r="T467" s="17">
        <f t="shared" si="8"/>
        <v>2</v>
      </c>
    </row>
    <row r="468" spans="1:20" x14ac:dyDescent="0.25">
      <c r="A468" s="17" t="s">
        <v>1877</v>
      </c>
      <c r="B468" s="17" t="s">
        <v>4253</v>
      </c>
      <c r="C468" s="17" t="s">
        <v>4254</v>
      </c>
      <c r="D468" s="17" t="s">
        <v>1382</v>
      </c>
      <c r="E468" s="17">
        <v>0</v>
      </c>
      <c r="F468" s="17">
        <v>2</v>
      </c>
      <c r="G468" s="17">
        <v>0</v>
      </c>
      <c r="H468" s="17">
        <v>0</v>
      </c>
      <c r="I468" s="17">
        <v>0</v>
      </c>
      <c r="J468" s="17">
        <v>0</v>
      </c>
      <c r="K468" s="17">
        <v>0</v>
      </c>
      <c r="L468" s="17">
        <v>0</v>
      </c>
      <c r="M468" s="17">
        <v>1</v>
      </c>
      <c r="N468" s="17">
        <v>0</v>
      </c>
      <c r="O468" s="17">
        <v>0</v>
      </c>
      <c r="P468" s="17">
        <v>0</v>
      </c>
      <c r="Q468" s="17" t="s">
        <v>3501</v>
      </c>
      <c r="R468" s="17" t="s">
        <v>4255</v>
      </c>
      <c r="S468" s="17" t="s">
        <v>4256</v>
      </c>
      <c r="T468" s="17">
        <f t="shared" si="8"/>
        <v>3</v>
      </c>
    </row>
    <row r="469" spans="1:20" s="3" customFormat="1" x14ac:dyDescent="0.25">
      <c r="A469" s="17" t="s">
        <v>1877</v>
      </c>
      <c r="B469" s="17">
        <v>813</v>
      </c>
      <c r="C469" s="17" t="s">
        <v>3616</v>
      </c>
      <c r="D469" s="17" t="s">
        <v>1382</v>
      </c>
      <c r="E469" s="17">
        <v>0</v>
      </c>
      <c r="F469" s="17">
        <v>1</v>
      </c>
      <c r="G469" s="17">
        <v>0</v>
      </c>
      <c r="H469" s="17">
        <v>0</v>
      </c>
      <c r="I469" s="17">
        <v>0</v>
      </c>
      <c r="J469" s="17">
        <v>0</v>
      </c>
      <c r="K469" s="17">
        <v>0</v>
      </c>
      <c r="L469" s="17">
        <v>0</v>
      </c>
      <c r="M469" s="17">
        <v>0</v>
      </c>
      <c r="N469" s="17">
        <v>0</v>
      </c>
      <c r="O469" s="17">
        <v>0</v>
      </c>
      <c r="P469" s="17">
        <v>0</v>
      </c>
      <c r="Q469" s="17" t="s">
        <v>3501</v>
      </c>
      <c r="R469" s="17" t="s">
        <v>3617</v>
      </c>
      <c r="S469" s="17" t="s">
        <v>3618</v>
      </c>
      <c r="T469" s="17">
        <f>SUM(E469:P469)</f>
        <v>1</v>
      </c>
    </row>
    <row r="470" spans="1:20" x14ac:dyDescent="0.25">
      <c r="A470" s="17" t="s">
        <v>1877</v>
      </c>
      <c r="B470" s="17">
        <v>826</v>
      </c>
      <c r="C470" s="17" t="s">
        <v>4257</v>
      </c>
      <c r="D470" s="17" t="s">
        <v>1382</v>
      </c>
      <c r="E470" s="17">
        <v>1</v>
      </c>
      <c r="F470" s="17">
        <v>0</v>
      </c>
      <c r="G470" s="17">
        <v>0</v>
      </c>
      <c r="H470" s="17">
        <v>0</v>
      </c>
      <c r="I470" s="17">
        <v>1</v>
      </c>
      <c r="J470" s="17">
        <v>0</v>
      </c>
      <c r="K470" s="17">
        <v>0</v>
      </c>
      <c r="L470" s="17">
        <v>0</v>
      </c>
      <c r="M470" s="17">
        <v>1</v>
      </c>
      <c r="N470" s="17">
        <v>0</v>
      </c>
      <c r="O470" s="17">
        <v>0</v>
      </c>
      <c r="P470" s="17">
        <v>0</v>
      </c>
      <c r="Q470" s="17" t="s">
        <v>3501</v>
      </c>
      <c r="R470" s="17" t="s">
        <v>4258</v>
      </c>
      <c r="S470" s="17" t="s">
        <v>4259</v>
      </c>
      <c r="T470" s="17">
        <f t="shared" si="8"/>
        <v>3</v>
      </c>
    </row>
    <row r="471" spans="1:20" x14ac:dyDescent="0.25">
      <c r="A471" s="17" t="s">
        <v>1877</v>
      </c>
      <c r="B471" s="17">
        <v>827</v>
      </c>
      <c r="C471" s="17" t="s">
        <v>4260</v>
      </c>
      <c r="D471" s="17" t="s">
        <v>1382</v>
      </c>
      <c r="E471" s="17">
        <v>0</v>
      </c>
      <c r="F471" s="17">
        <v>0</v>
      </c>
      <c r="G471" s="17">
        <v>0</v>
      </c>
      <c r="H471" s="17">
        <v>0</v>
      </c>
      <c r="I471" s="17">
        <v>0</v>
      </c>
      <c r="J471" s="17">
        <v>1</v>
      </c>
      <c r="K471" s="17">
        <v>0</v>
      </c>
      <c r="L471" s="17">
        <v>0</v>
      </c>
      <c r="M471" s="17">
        <v>0</v>
      </c>
      <c r="N471" s="17">
        <v>2</v>
      </c>
      <c r="O471" s="17">
        <v>0</v>
      </c>
      <c r="P471" s="17">
        <v>0</v>
      </c>
      <c r="Q471" s="17" t="s">
        <v>3501</v>
      </c>
      <c r="R471" s="17" t="s">
        <v>4261</v>
      </c>
      <c r="S471" s="17" t="s">
        <v>4262</v>
      </c>
      <c r="T471" s="17">
        <f t="shared" si="8"/>
        <v>3</v>
      </c>
    </row>
    <row r="472" spans="1:20" x14ac:dyDescent="0.25">
      <c r="A472" s="17" t="s">
        <v>1877</v>
      </c>
      <c r="B472" s="17">
        <v>851</v>
      </c>
      <c r="C472" s="17" t="s">
        <v>4263</v>
      </c>
      <c r="D472" s="17" t="s">
        <v>1382</v>
      </c>
      <c r="E472" s="17">
        <v>1</v>
      </c>
      <c r="F472" s="17">
        <v>0</v>
      </c>
      <c r="G472" s="17">
        <v>0</v>
      </c>
      <c r="H472" s="17">
        <v>0</v>
      </c>
      <c r="I472" s="17">
        <v>1</v>
      </c>
      <c r="J472" s="17">
        <v>0</v>
      </c>
      <c r="K472" s="17">
        <v>0</v>
      </c>
      <c r="L472" s="17">
        <v>0</v>
      </c>
      <c r="M472" s="17">
        <v>1</v>
      </c>
      <c r="N472" s="17">
        <v>0</v>
      </c>
      <c r="O472" s="17">
        <v>0</v>
      </c>
      <c r="P472" s="17">
        <v>0</v>
      </c>
      <c r="Q472" s="17" t="s">
        <v>3501</v>
      </c>
      <c r="R472" s="17" t="s">
        <v>4264</v>
      </c>
      <c r="S472" s="17" t="s">
        <v>4265</v>
      </c>
      <c r="T472" s="17">
        <f t="shared" si="8"/>
        <v>3</v>
      </c>
    </row>
    <row r="473" spans="1:20" s="5" customFormat="1" x14ac:dyDescent="0.25">
      <c r="A473" s="17" t="s">
        <v>1877</v>
      </c>
      <c r="B473" s="17">
        <v>853</v>
      </c>
      <c r="C473" s="17" t="s">
        <v>4266</v>
      </c>
      <c r="D473" s="17" t="s">
        <v>1382</v>
      </c>
      <c r="E473" s="17">
        <v>0</v>
      </c>
      <c r="F473" s="17">
        <v>0</v>
      </c>
      <c r="G473" s="17">
        <v>0</v>
      </c>
      <c r="H473" s="17">
        <v>0</v>
      </c>
      <c r="I473" s="17">
        <v>0</v>
      </c>
      <c r="J473" s="17">
        <v>1</v>
      </c>
      <c r="K473" s="17">
        <v>0</v>
      </c>
      <c r="L473" s="17">
        <v>0</v>
      </c>
      <c r="M473" s="17">
        <v>0</v>
      </c>
      <c r="N473" s="17">
        <v>0</v>
      </c>
      <c r="O473" s="17">
        <v>0</v>
      </c>
      <c r="P473" s="17">
        <v>0</v>
      </c>
      <c r="Q473" s="17" t="s">
        <v>3501</v>
      </c>
      <c r="R473" s="18" t="s">
        <v>4864</v>
      </c>
      <c r="S473" s="17" t="s">
        <v>4265</v>
      </c>
      <c r="T473" s="17">
        <f t="shared" si="8"/>
        <v>1</v>
      </c>
    </row>
    <row r="474" spans="1:20" s="5" customFormat="1" x14ac:dyDescent="0.25">
      <c r="A474" s="17" t="s">
        <v>1877</v>
      </c>
      <c r="B474" s="17">
        <v>889</v>
      </c>
      <c r="C474" s="17" t="s">
        <v>4267</v>
      </c>
      <c r="D474" s="17" t="s">
        <v>4268</v>
      </c>
      <c r="E474" s="17">
        <v>0</v>
      </c>
      <c r="F474" s="17">
        <v>0</v>
      </c>
      <c r="G474" s="17">
        <v>0</v>
      </c>
      <c r="H474" s="17">
        <v>0</v>
      </c>
      <c r="I474" s="17">
        <v>1</v>
      </c>
      <c r="J474" s="17">
        <v>0</v>
      </c>
      <c r="K474" s="17">
        <v>0</v>
      </c>
      <c r="L474" s="17">
        <v>0</v>
      </c>
      <c r="M474" s="17">
        <v>0</v>
      </c>
      <c r="N474" s="17">
        <v>0</v>
      </c>
      <c r="O474" s="17">
        <v>0</v>
      </c>
      <c r="P474" s="17">
        <v>0</v>
      </c>
      <c r="Q474" s="17" t="s">
        <v>3501</v>
      </c>
      <c r="R474" s="17" t="s">
        <v>4865</v>
      </c>
      <c r="S474" s="17" t="s">
        <v>4863</v>
      </c>
      <c r="T474" s="17">
        <f t="shared" si="8"/>
        <v>1</v>
      </c>
    </row>
    <row r="475" spans="1:20" x14ac:dyDescent="0.25">
      <c r="A475" s="17" t="s">
        <v>1877</v>
      </c>
      <c r="B475" s="17">
        <v>892</v>
      </c>
      <c r="C475" s="17" t="s">
        <v>3620</v>
      </c>
      <c r="D475" s="17" t="s">
        <v>1382</v>
      </c>
      <c r="E475" s="17">
        <v>0</v>
      </c>
      <c r="F475" s="17">
        <v>1</v>
      </c>
      <c r="G475" s="17">
        <v>0</v>
      </c>
      <c r="H475" s="17">
        <v>0</v>
      </c>
      <c r="I475" s="17">
        <v>0</v>
      </c>
      <c r="J475" s="17">
        <v>1</v>
      </c>
      <c r="K475" s="17">
        <v>0</v>
      </c>
      <c r="L475" s="17">
        <v>0</v>
      </c>
      <c r="M475" s="17">
        <v>0</v>
      </c>
      <c r="N475" s="17">
        <v>0</v>
      </c>
      <c r="O475" s="17">
        <v>0</v>
      </c>
      <c r="P475" s="17">
        <v>0</v>
      </c>
      <c r="Q475" s="17" t="s">
        <v>3501</v>
      </c>
      <c r="R475" s="17" t="s">
        <v>3621</v>
      </c>
      <c r="S475" s="17" t="s">
        <v>3622</v>
      </c>
      <c r="T475" s="17">
        <f t="shared" si="8"/>
        <v>2</v>
      </c>
    </row>
    <row r="476" spans="1:20" x14ac:dyDescent="0.25">
      <c r="A476" s="17" t="s">
        <v>1877</v>
      </c>
      <c r="B476" s="17">
        <v>894</v>
      </c>
      <c r="C476" s="17" t="s">
        <v>4269</v>
      </c>
      <c r="D476" s="17" t="s">
        <v>1382</v>
      </c>
      <c r="E476" s="17">
        <v>0</v>
      </c>
      <c r="F476" s="17">
        <v>1</v>
      </c>
      <c r="G476" s="17">
        <v>0</v>
      </c>
      <c r="H476" s="17">
        <v>0</v>
      </c>
      <c r="I476" s="17">
        <v>0</v>
      </c>
      <c r="J476" s="17">
        <v>1</v>
      </c>
      <c r="K476" s="17">
        <v>0</v>
      </c>
      <c r="L476" s="17">
        <v>0</v>
      </c>
      <c r="M476" s="17">
        <v>0</v>
      </c>
      <c r="N476" s="17">
        <v>1</v>
      </c>
      <c r="O476" s="17">
        <v>0</v>
      </c>
      <c r="P476" s="17">
        <v>0</v>
      </c>
      <c r="Q476" s="17" t="s">
        <v>3501</v>
      </c>
      <c r="R476" s="17" t="s">
        <v>4270</v>
      </c>
      <c r="S476" s="17" t="s">
        <v>4271</v>
      </c>
      <c r="T476" s="17">
        <f t="shared" si="8"/>
        <v>3</v>
      </c>
    </row>
    <row r="477" spans="1:20" x14ac:dyDescent="0.25">
      <c r="A477" s="17" t="s">
        <v>1877</v>
      </c>
      <c r="B477" s="17">
        <v>910</v>
      </c>
      <c r="C477" s="17" t="s">
        <v>3626</v>
      </c>
      <c r="D477" s="17" t="s">
        <v>1382</v>
      </c>
      <c r="E477" s="17">
        <v>0</v>
      </c>
      <c r="F477" s="17">
        <v>0</v>
      </c>
      <c r="G477" s="17">
        <v>0</v>
      </c>
      <c r="H477" s="17">
        <v>0</v>
      </c>
      <c r="I477" s="17">
        <v>0</v>
      </c>
      <c r="J477" s="17">
        <v>21</v>
      </c>
      <c r="K477" s="17">
        <v>0</v>
      </c>
      <c r="L477" s="17">
        <v>0</v>
      </c>
      <c r="M477" s="17">
        <v>25</v>
      </c>
      <c r="N477" s="17">
        <v>0</v>
      </c>
      <c r="O477" s="17">
        <v>0</v>
      </c>
      <c r="P477" s="17">
        <v>0</v>
      </c>
      <c r="Q477" s="17" t="s">
        <v>3501</v>
      </c>
      <c r="R477" s="17" t="s">
        <v>3627</v>
      </c>
      <c r="S477" s="17" t="s">
        <v>4272</v>
      </c>
      <c r="T477" s="17">
        <f t="shared" si="8"/>
        <v>46</v>
      </c>
    </row>
    <row r="478" spans="1:20" x14ac:dyDescent="0.25">
      <c r="A478" s="17" t="s">
        <v>1877</v>
      </c>
      <c r="B478" s="17">
        <v>992</v>
      </c>
      <c r="C478" s="17" t="s">
        <v>3629</v>
      </c>
      <c r="D478" s="17" t="s">
        <v>1382</v>
      </c>
      <c r="E478" s="17">
        <v>27</v>
      </c>
      <c r="F478" s="17">
        <v>24</v>
      </c>
      <c r="G478" s="17">
        <v>0</v>
      </c>
      <c r="H478" s="17">
        <v>0</v>
      </c>
      <c r="I478" s="17">
        <v>25</v>
      </c>
      <c r="J478" s="17">
        <v>24</v>
      </c>
      <c r="K478" s="17">
        <v>0</v>
      </c>
      <c r="L478" s="17">
        <v>0</v>
      </c>
      <c r="M478" s="17">
        <v>25</v>
      </c>
      <c r="N478" s="17">
        <v>24</v>
      </c>
      <c r="O478" s="17">
        <v>0</v>
      </c>
      <c r="P478" s="17">
        <v>0</v>
      </c>
      <c r="Q478" s="17" t="s">
        <v>3501</v>
      </c>
      <c r="R478" s="17" t="s">
        <v>1382</v>
      </c>
      <c r="S478" s="17" t="s">
        <v>4273</v>
      </c>
      <c r="T478" s="17">
        <f t="shared" si="8"/>
        <v>149</v>
      </c>
    </row>
    <row r="479" spans="1:20" x14ac:dyDescent="0.25">
      <c r="A479" s="17" t="s">
        <v>1898</v>
      </c>
      <c r="B479" s="17">
        <v>702</v>
      </c>
      <c r="C479" s="17" t="s">
        <v>4274</v>
      </c>
      <c r="D479" s="17" t="s">
        <v>1382</v>
      </c>
      <c r="E479" s="17">
        <v>0</v>
      </c>
      <c r="F479" s="17">
        <v>0</v>
      </c>
      <c r="G479" s="17">
        <v>0</v>
      </c>
      <c r="H479" s="17">
        <v>0</v>
      </c>
      <c r="I479" s="17">
        <v>1</v>
      </c>
      <c r="J479" s="17">
        <v>0</v>
      </c>
      <c r="K479" s="17">
        <v>0</v>
      </c>
      <c r="L479" s="17">
        <v>0</v>
      </c>
      <c r="M479" s="17">
        <v>1</v>
      </c>
      <c r="N479" s="17">
        <v>0</v>
      </c>
      <c r="O479" s="17">
        <v>0</v>
      </c>
      <c r="P479" s="17">
        <v>0</v>
      </c>
      <c r="Q479" s="17" t="s">
        <v>3501</v>
      </c>
      <c r="R479" s="17" t="s">
        <v>4275</v>
      </c>
      <c r="S479" s="17" t="s">
        <v>4276</v>
      </c>
      <c r="T479" s="17">
        <f t="shared" si="8"/>
        <v>2</v>
      </c>
    </row>
    <row r="480" spans="1:20" x14ac:dyDescent="0.25">
      <c r="A480" s="17" t="s">
        <v>1898</v>
      </c>
      <c r="B480" s="17">
        <v>703</v>
      </c>
      <c r="C480" s="17" t="s">
        <v>3955</v>
      </c>
      <c r="D480" s="17" t="s">
        <v>1382</v>
      </c>
      <c r="E480" s="17">
        <v>1</v>
      </c>
      <c r="F480" s="17">
        <v>0</v>
      </c>
      <c r="G480" s="17">
        <v>0</v>
      </c>
      <c r="H480" s="17">
        <v>0</v>
      </c>
      <c r="I480" s="17">
        <v>0</v>
      </c>
      <c r="J480" s="17">
        <v>0</v>
      </c>
      <c r="K480" s="17">
        <v>0</v>
      </c>
      <c r="L480" s="17">
        <v>0</v>
      </c>
      <c r="M480" s="17">
        <v>0</v>
      </c>
      <c r="N480" s="17">
        <v>1</v>
      </c>
      <c r="O480" s="17">
        <v>0</v>
      </c>
      <c r="P480" s="17">
        <v>0</v>
      </c>
      <c r="Q480" s="17" t="s">
        <v>3501</v>
      </c>
      <c r="R480" s="17" t="s">
        <v>4277</v>
      </c>
      <c r="S480" s="17" t="s">
        <v>4278</v>
      </c>
      <c r="T480" s="17">
        <f t="shared" si="8"/>
        <v>2</v>
      </c>
    </row>
    <row r="481" spans="1:20" x14ac:dyDescent="0.25">
      <c r="A481" s="17" t="s">
        <v>1898</v>
      </c>
      <c r="B481" s="17">
        <v>704</v>
      </c>
      <c r="C481" s="17" t="s">
        <v>4279</v>
      </c>
      <c r="D481" s="17" t="s">
        <v>1382</v>
      </c>
      <c r="E481" s="17">
        <v>1</v>
      </c>
      <c r="F481" s="17">
        <v>0</v>
      </c>
      <c r="G481" s="17">
        <v>0</v>
      </c>
      <c r="H481" s="17">
        <v>0</v>
      </c>
      <c r="I481" s="17">
        <v>1</v>
      </c>
      <c r="J481" s="17">
        <v>0</v>
      </c>
      <c r="K481" s="17">
        <v>0</v>
      </c>
      <c r="L481" s="17">
        <v>0</v>
      </c>
      <c r="M481" s="17">
        <v>1</v>
      </c>
      <c r="N481" s="17">
        <v>0</v>
      </c>
      <c r="O481" s="17">
        <v>0</v>
      </c>
      <c r="P481" s="17">
        <v>0</v>
      </c>
      <c r="Q481" s="17" t="s">
        <v>3501</v>
      </c>
      <c r="R481" s="17" t="s">
        <v>4280</v>
      </c>
      <c r="S481" s="17" t="s">
        <v>4281</v>
      </c>
      <c r="T481" s="17">
        <f t="shared" si="8"/>
        <v>3</v>
      </c>
    </row>
    <row r="482" spans="1:20" x14ac:dyDescent="0.25">
      <c r="A482" s="17" t="s">
        <v>1898</v>
      </c>
      <c r="B482" s="17">
        <v>803</v>
      </c>
      <c r="C482" s="17" t="s">
        <v>4282</v>
      </c>
      <c r="D482" s="17" t="s">
        <v>1382</v>
      </c>
      <c r="E482" s="17">
        <v>1</v>
      </c>
      <c r="F482" s="17">
        <v>0</v>
      </c>
      <c r="G482" s="17">
        <v>0</v>
      </c>
      <c r="H482" s="17">
        <v>0</v>
      </c>
      <c r="I482" s="17">
        <v>1</v>
      </c>
      <c r="J482" s="17">
        <v>0</v>
      </c>
      <c r="K482" s="17">
        <v>0</v>
      </c>
      <c r="L482" s="17">
        <v>0</v>
      </c>
      <c r="M482" s="17">
        <v>0</v>
      </c>
      <c r="N482" s="17">
        <v>1</v>
      </c>
      <c r="O482" s="17">
        <v>0</v>
      </c>
      <c r="P482" s="17">
        <v>0</v>
      </c>
      <c r="Q482" s="17" t="s">
        <v>3501</v>
      </c>
      <c r="R482" s="17" t="s">
        <v>4283</v>
      </c>
      <c r="S482" s="17" t="s">
        <v>4284</v>
      </c>
      <c r="T482" s="17">
        <f t="shared" si="8"/>
        <v>3</v>
      </c>
    </row>
    <row r="483" spans="1:20" x14ac:dyDescent="0.25">
      <c r="A483" s="17" t="s">
        <v>1898</v>
      </c>
      <c r="B483" s="17">
        <v>804</v>
      </c>
      <c r="C483" s="17" t="s">
        <v>4285</v>
      </c>
      <c r="D483" s="17" t="s">
        <v>1382</v>
      </c>
      <c r="E483" s="17">
        <v>0</v>
      </c>
      <c r="F483" s="17">
        <v>1</v>
      </c>
      <c r="G483" s="17">
        <v>0</v>
      </c>
      <c r="H483" s="17">
        <v>0</v>
      </c>
      <c r="I483" s="17">
        <v>0</v>
      </c>
      <c r="J483" s="17">
        <v>1</v>
      </c>
      <c r="K483" s="17">
        <v>0</v>
      </c>
      <c r="L483" s="17">
        <v>0</v>
      </c>
      <c r="M483" s="17">
        <v>1</v>
      </c>
      <c r="N483" s="17">
        <v>2</v>
      </c>
      <c r="O483" s="17">
        <v>0</v>
      </c>
      <c r="P483" s="17">
        <v>0</v>
      </c>
      <c r="Q483" s="17" t="s">
        <v>3501</v>
      </c>
      <c r="R483" s="17" t="s">
        <v>4286</v>
      </c>
      <c r="S483" s="17" t="s">
        <v>4287</v>
      </c>
      <c r="T483" s="17">
        <f t="shared" si="8"/>
        <v>5</v>
      </c>
    </row>
    <row r="484" spans="1:20" x14ac:dyDescent="0.25">
      <c r="A484" s="17" t="s">
        <v>1898</v>
      </c>
      <c r="B484" s="17">
        <v>805</v>
      </c>
      <c r="C484" s="17" t="s">
        <v>4288</v>
      </c>
      <c r="D484" s="17" t="s">
        <v>1382</v>
      </c>
      <c r="E484" s="17">
        <v>1</v>
      </c>
      <c r="F484" s="17">
        <v>1</v>
      </c>
      <c r="G484" s="17">
        <v>0</v>
      </c>
      <c r="H484" s="17">
        <v>0</v>
      </c>
      <c r="I484" s="17">
        <v>0</v>
      </c>
      <c r="J484" s="17">
        <v>1</v>
      </c>
      <c r="K484" s="17">
        <v>0</v>
      </c>
      <c r="L484" s="17">
        <v>0</v>
      </c>
      <c r="M484" s="17">
        <v>0</v>
      </c>
      <c r="N484" s="17">
        <v>0</v>
      </c>
      <c r="O484" s="17">
        <v>0</v>
      </c>
      <c r="P484" s="17">
        <v>0</v>
      </c>
      <c r="Q484" s="17" t="s">
        <v>3501</v>
      </c>
      <c r="R484" s="17" t="s">
        <v>4289</v>
      </c>
      <c r="S484" s="17" t="s">
        <v>4290</v>
      </c>
      <c r="T484" s="17">
        <f t="shared" si="8"/>
        <v>3</v>
      </c>
    </row>
    <row r="485" spans="1:20" x14ac:dyDescent="0.25">
      <c r="A485" s="17" t="s">
        <v>1898</v>
      </c>
      <c r="B485" s="17">
        <v>811</v>
      </c>
      <c r="C485" s="17" t="s">
        <v>4291</v>
      </c>
      <c r="D485" s="17" t="s">
        <v>1382</v>
      </c>
      <c r="E485" s="17">
        <v>0</v>
      </c>
      <c r="F485" s="17">
        <v>1</v>
      </c>
      <c r="G485" s="17">
        <v>0</v>
      </c>
      <c r="H485" s="17">
        <v>0</v>
      </c>
      <c r="I485" s="17">
        <v>0</v>
      </c>
      <c r="J485" s="17">
        <v>1</v>
      </c>
      <c r="K485" s="17">
        <v>0</v>
      </c>
      <c r="L485" s="17">
        <v>0</v>
      </c>
      <c r="M485" s="17">
        <v>0</v>
      </c>
      <c r="N485" s="17">
        <v>0</v>
      </c>
      <c r="O485" s="17">
        <v>0</v>
      </c>
      <c r="P485" s="17">
        <v>0</v>
      </c>
      <c r="Q485" s="17" t="s">
        <v>3501</v>
      </c>
      <c r="R485" s="17" t="s">
        <v>1382</v>
      </c>
      <c r="S485" s="17" t="s">
        <v>4292</v>
      </c>
      <c r="T485" s="17">
        <f t="shared" si="8"/>
        <v>2</v>
      </c>
    </row>
    <row r="486" spans="1:20" x14ac:dyDescent="0.25">
      <c r="A486" s="17" t="s">
        <v>1898</v>
      </c>
      <c r="B486" s="17">
        <v>813</v>
      </c>
      <c r="C486" s="17" t="s">
        <v>4293</v>
      </c>
      <c r="D486" s="17" t="s">
        <v>1382</v>
      </c>
      <c r="E486" s="17">
        <v>1</v>
      </c>
      <c r="F486" s="17">
        <v>0</v>
      </c>
      <c r="G486" s="17">
        <v>0</v>
      </c>
      <c r="H486" s="17">
        <v>0</v>
      </c>
      <c r="I486" s="17">
        <v>0</v>
      </c>
      <c r="J486" s="17">
        <v>0</v>
      </c>
      <c r="K486" s="17">
        <v>0</v>
      </c>
      <c r="L486" s="17">
        <v>0</v>
      </c>
      <c r="M486" s="17">
        <v>0</v>
      </c>
      <c r="N486" s="17">
        <v>0</v>
      </c>
      <c r="O486" s="17">
        <v>0</v>
      </c>
      <c r="P486" s="17">
        <v>0</v>
      </c>
      <c r="Q486" s="17" t="s">
        <v>3501</v>
      </c>
      <c r="R486" s="17" t="s">
        <v>4294</v>
      </c>
      <c r="S486" s="17" t="s">
        <v>4295</v>
      </c>
      <c r="T486" s="17">
        <f t="shared" si="8"/>
        <v>1</v>
      </c>
    </row>
    <row r="487" spans="1:20" x14ac:dyDescent="0.25">
      <c r="A487" s="17" t="s">
        <v>1898</v>
      </c>
      <c r="B487" s="17">
        <v>814</v>
      </c>
      <c r="C487" s="17" t="s">
        <v>4296</v>
      </c>
      <c r="D487" s="17" t="s">
        <v>4297</v>
      </c>
      <c r="E487" s="17">
        <v>0</v>
      </c>
      <c r="F487" s="17">
        <v>0</v>
      </c>
      <c r="G487" s="17">
        <v>0</v>
      </c>
      <c r="H487" s="17">
        <v>0</v>
      </c>
      <c r="I487" s="17">
        <v>0</v>
      </c>
      <c r="J487" s="17">
        <v>1</v>
      </c>
      <c r="K487" s="17">
        <v>0</v>
      </c>
      <c r="L487" s="17">
        <v>0</v>
      </c>
      <c r="M487" s="17">
        <v>0</v>
      </c>
      <c r="N487" s="17">
        <v>0</v>
      </c>
      <c r="O487" s="17">
        <v>0</v>
      </c>
      <c r="P487" s="17">
        <v>0</v>
      </c>
      <c r="Q487" s="17" t="s">
        <v>3501</v>
      </c>
      <c r="R487" s="17" t="s">
        <v>4298</v>
      </c>
      <c r="S487" s="17" t="s">
        <v>4299</v>
      </c>
      <c r="T487" s="17">
        <f t="shared" si="8"/>
        <v>1</v>
      </c>
    </row>
    <row r="488" spans="1:20" s="5" customFormat="1" x14ac:dyDescent="0.25">
      <c r="A488" s="17" t="s">
        <v>1898</v>
      </c>
      <c r="B488" s="17">
        <v>900</v>
      </c>
      <c r="C488" s="17" t="s">
        <v>4300</v>
      </c>
      <c r="D488" s="17" t="s">
        <v>1382</v>
      </c>
      <c r="E488" s="17">
        <v>21</v>
      </c>
      <c r="F488" s="17">
        <v>22</v>
      </c>
      <c r="G488" s="17">
        <v>0</v>
      </c>
      <c r="H488" s="17">
        <v>0</v>
      </c>
      <c r="I488" s="17">
        <v>21</v>
      </c>
      <c r="J488" s="17">
        <v>22</v>
      </c>
      <c r="K488" s="17">
        <v>0</v>
      </c>
      <c r="L488" s="17">
        <v>0</v>
      </c>
      <c r="M488" s="17">
        <v>21</v>
      </c>
      <c r="N488" s="17">
        <v>22</v>
      </c>
      <c r="O488" s="17">
        <v>0</v>
      </c>
      <c r="P488" s="17">
        <v>0</v>
      </c>
      <c r="Q488" s="17" t="s">
        <v>3501</v>
      </c>
      <c r="R488" s="17" t="s">
        <v>1382</v>
      </c>
      <c r="S488" s="17" t="s">
        <v>4866</v>
      </c>
      <c r="T488" s="17">
        <f t="shared" si="8"/>
        <v>129</v>
      </c>
    </row>
    <row r="489" spans="1:20" x14ac:dyDescent="0.25">
      <c r="A489" s="17" t="s">
        <v>2020</v>
      </c>
      <c r="B489" s="17">
        <v>701</v>
      </c>
      <c r="C489" s="17" t="s">
        <v>4301</v>
      </c>
      <c r="D489" s="17" t="s">
        <v>1382</v>
      </c>
      <c r="E489" s="17">
        <v>0</v>
      </c>
      <c r="F489" s="17">
        <v>0</v>
      </c>
      <c r="G489" s="17">
        <v>0</v>
      </c>
      <c r="H489" s="17">
        <v>0</v>
      </c>
      <c r="I489" s="17">
        <v>1</v>
      </c>
      <c r="J489" s="17">
        <v>1</v>
      </c>
      <c r="K489" s="17">
        <v>0</v>
      </c>
      <c r="L489" s="17">
        <v>0</v>
      </c>
      <c r="M489" s="17">
        <v>0</v>
      </c>
      <c r="N489" s="17">
        <v>0</v>
      </c>
      <c r="O489" s="17">
        <v>0</v>
      </c>
      <c r="P489" s="17">
        <v>0</v>
      </c>
      <c r="Q489" s="17" t="s">
        <v>3501</v>
      </c>
      <c r="R489" s="17" t="s">
        <v>1382</v>
      </c>
      <c r="S489" s="17" t="s">
        <v>13077</v>
      </c>
      <c r="T489" s="17">
        <f t="shared" si="8"/>
        <v>2</v>
      </c>
    </row>
    <row r="490" spans="1:20" x14ac:dyDescent="0.25">
      <c r="A490" s="17" t="s">
        <v>2020</v>
      </c>
      <c r="B490" s="17">
        <v>710</v>
      </c>
      <c r="C490" s="17" t="s">
        <v>4302</v>
      </c>
      <c r="D490" s="17" t="s">
        <v>1382</v>
      </c>
      <c r="E490" s="17">
        <v>1</v>
      </c>
      <c r="F490" s="17">
        <v>0</v>
      </c>
      <c r="G490" s="17">
        <v>0</v>
      </c>
      <c r="H490" s="17">
        <v>0</v>
      </c>
      <c r="I490" s="17">
        <v>0</v>
      </c>
      <c r="J490" s="17">
        <v>1</v>
      </c>
      <c r="K490" s="17">
        <v>0</v>
      </c>
      <c r="L490" s="17">
        <v>0</v>
      </c>
      <c r="M490" s="17">
        <v>0</v>
      </c>
      <c r="N490" s="17">
        <v>0</v>
      </c>
      <c r="O490" s="17">
        <v>0</v>
      </c>
      <c r="P490" s="17">
        <v>0</v>
      </c>
      <c r="Q490" s="17" t="s">
        <v>3501</v>
      </c>
      <c r="R490" s="17" t="s">
        <v>4303</v>
      </c>
      <c r="S490" s="17" t="s">
        <v>4304</v>
      </c>
      <c r="T490" s="17">
        <f t="shared" si="8"/>
        <v>2</v>
      </c>
    </row>
    <row r="491" spans="1:20" x14ac:dyDescent="0.25">
      <c r="A491" s="17" t="s">
        <v>2020</v>
      </c>
      <c r="B491" s="17">
        <v>861</v>
      </c>
      <c r="C491" s="17" t="s">
        <v>4305</v>
      </c>
      <c r="D491" s="17" t="s">
        <v>1382</v>
      </c>
      <c r="E491" s="17">
        <v>0</v>
      </c>
      <c r="F491" s="17">
        <v>1</v>
      </c>
      <c r="G491" s="17">
        <v>0</v>
      </c>
      <c r="H491" s="17">
        <v>0</v>
      </c>
      <c r="I491" s="17">
        <v>0</v>
      </c>
      <c r="J491" s="17">
        <v>1</v>
      </c>
      <c r="K491" s="17">
        <v>0</v>
      </c>
      <c r="L491" s="17">
        <v>0</v>
      </c>
      <c r="M491" s="17">
        <v>0</v>
      </c>
      <c r="N491" s="17">
        <v>3</v>
      </c>
      <c r="O491" s="17">
        <v>0</v>
      </c>
      <c r="P491" s="17">
        <v>0</v>
      </c>
      <c r="Q491" s="17" t="s">
        <v>3501</v>
      </c>
      <c r="R491" s="17" t="s">
        <v>4306</v>
      </c>
      <c r="S491" s="17" t="s">
        <v>4307</v>
      </c>
      <c r="T491" s="17">
        <f t="shared" si="8"/>
        <v>5</v>
      </c>
    </row>
    <row r="492" spans="1:20" s="5" customFormat="1" x14ac:dyDescent="0.25">
      <c r="A492" s="17" t="s">
        <v>2020</v>
      </c>
      <c r="B492" s="17">
        <v>900</v>
      </c>
      <c r="C492" s="17" t="s">
        <v>2855</v>
      </c>
      <c r="D492" s="17" t="s">
        <v>1382</v>
      </c>
      <c r="E492" s="17">
        <v>4</v>
      </c>
      <c r="F492" s="17">
        <v>4</v>
      </c>
      <c r="G492" s="17">
        <v>0</v>
      </c>
      <c r="H492" s="17">
        <v>0</v>
      </c>
      <c r="I492" s="17">
        <v>4</v>
      </c>
      <c r="J492" s="17">
        <v>4</v>
      </c>
      <c r="K492" s="17">
        <v>0</v>
      </c>
      <c r="L492" s="17">
        <v>0</v>
      </c>
      <c r="M492" s="17">
        <v>4</v>
      </c>
      <c r="N492" s="17">
        <v>4</v>
      </c>
      <c r="O492" s="17">
        <v>0</v>
      </c>
      <c r="P492" s="17">
        <v>0</v>
      </c>
      <c r="Q492" s="17" t="s">
        <v>3501</v>
      </c>
      <c r="R492" s="17" t="s">
        <v>1382</v>
      </c>
      <c r="S492" s="18" t="s">
        <v>4867</v>
      </c>
      <c r="T492" s="17">
        <f t="shared" si="8"/>
        <v>24</v>
      </c>
    </row>
    <row r="493" spans="1:20" s="5" customFormat="1" x14ac:dyDescent="0.25">
      <c r="A493" s="17" t="s">
        <v>2020</v>
      </c>
      <c r="B493" s="17">
        <v>993</v>
      </c>
      <c r="C493" s="17" t="s">
        <v>3505</v>
      </c>
      <c r="D493" s="17" t="s">
        <v>1382</v>
      </c>
      <c r="E493" s="17">
        <v>0</v>
      </c>
      <c r="F493" s="17">
        <v>0</v>
      </c>
      <c r="G493" s="17">
        <v>0</v>
      </c>
      <c r="H493" s="17">
        <v>0</v>
      </c>
      <c r="I493" s="17">
        <v>0</v>
      </c>
      <c r="J493" s="17">
        <v>0</v>
      </c>
      <c r="K493" s="17">
        <v>0</v>
      </c>
      <c r="L493" s="17">
        <v>0</v>
      </c>
      <c r="M493" s="17">
        <v>0</v>
      </c>
      <c r="N493" s="17">
        <v>4</v>
      </c>
      <c r="O493" s="17">
        <v>0</v>
      </c>
      <c r="P493" s="17">
        <v>0</v>
      </c>
      <c r="Q493" s="17" t="s">
        <v>3501</v>
      </c>
      <c r="R493" s="17" t="s">
        <v>1382</v>
      </c>
      <c r="S493" s="18" t="s">
        <v>4868</v>
      </c>
      <c r="T493" s="17">
        <f t="shared" si="8"/>
        <v>4</v>
      </c>
    </row>
    <row r="494" spans="1:20" x14ac:dyDescent="0.25">
      <c r="A494" s="17" t="s">
        <v>2077</v>
      </c>
      <c r="B494" s="17">
        <v>701</v>
      </c>
      <c r="C494" s="17" t="s">
        <v>4308</v>
      </c>
      <c r="D494" s="17" t="s">
        <v>1382</v>
      </c>
      <c r="E494" s="17">
        <v>0</v>
      </c>
      <c r="F494" s="17">
        <v>0</v>
      </c>
      <c r="G494" s="17">
        <v>0</v>
      </c>
      <c r="H494" s="17">
        <v>0</v>
      </c>
      <c r="I494" s="17">
        <v>0</v>
      </c>
      <c r="J494" s="17">
        <v>0</v>
      </c>
      <c r="K494" s="17">
        <v>0</v>
      </c>
      <c r="L494" s="17">
        <v>0</v>
      </c>
      <c r="M494" s="17">
        <v>0</v>
      </c>
      <c r="N494" s="17">
        <v>1</v>
      </c>
      <c r="O494" s="17">
        <v>0</v>
      </c>
      <c r="P494" s="17">
        <v>0</v>
      </c>
      <c r="Q494" s="17" t="s">
        <v>3501</v>
      </c>
      <c r="R494" s="17" t="s">
        <v>3635</v>
      </c>
      <c r="S494" s="17" t="s">
        <v>3636</v>
      </c>
      <c r="T494" s="17">
        <f t="shared" si="8"/>
        <v>1</v>
      </c>
    </row>
    <row r="495" spans="1:20" x14ac:dyDescent="0.25">
      <c r="A495" s="17" t="s">
        <v>2077</v>
      </c>
      <c r="B495" s="17">
        <v>703</v>
      </c>
      <c r="C495" s="17" t="s">
        <v>3640</v>
      </c>
      <c r="D495" s="17" t="s">
        <v>1382</v>
      </c>
      <c r="E495" s="17">
        <v>0</v>
      </c>
      <c r="F495" s="17">
        <v>1</v>
      </c>
      <c r="G495" s="17">
        <v>0</v>
      </c>
      <c r="H495" s="17">
        <v>0</v>
      </c>
      <c r="I495" s="17">
        <v>0</v>
      </c>
      <c r="J495" s="17">
        <v>1</v>
      </c>
      <c r="K495" s="17">
        <v>0</v>
      </c>
      <c r="L495" s="17">
        <v>0</v>
      </c>
      <c r="M495" s="17">
        <v>0</v>
      </c>
      <c r="N495" s="17">
        <v>1</v>
      </c>
      <c r="O495" s="17">
        <v>0</v>
      </c>
      <c r="P495" s="17">
        <v>0</v>
      </c>
      <c r="Q495" s="17" t="s">
        <v>3501</v>
      </c>
      <c r="R495" s="17" t="s">
        <v>3641</v>
      </c>
      <c r="S495" s="17" t="s">
        <v>3642</v>
      </c>
      <c r="T495" s="17">
        <f t="shared" si="8"/>
        <v>3</v>
      </c>
    </row>
    <row r="496" spans="1:20" s="5" customFormat="1" x14ac:dyDescent="0.25">
      <c r="A496" s="17" t="s">
        <v>3501</v>
      </c>
      <c r="B496" s="17">
        <v>722</v>
      </c>
      <c r="C496" s="17" t="s">
        <v>3643</v>
      </c>
      <c r="D496" s="17" t="s">
        <v>1382</v>
      </c>
      <c r="E496" s="17">
        <v>2</v>
      </c>
      <c r="F496" s="17">
        <v>2</v>
      </c>
      <c r="G496" s="17">
        <v>0</v>
      </c>
      <c r="H496" s="17">
        <v>0</v>
      </c>
      <c r="I496" s="17">
        <v>2</v>
      </c>
      <c r="J496" s="17">
        <v>1</v>
      </c>
      <c r="K496" s="17">
        <v>0</v>
      </c>
      <c r="L496" s="17">
        <v>0</v>
      </c>
      <c r="M496" s="17">
        <v>1</v>
      </c>
      <c r="N496" s="17">
        <v>1</v>
      </c>
      <c r="O496" s="17">
        <v>0</v>
      </c>
      <c r="P496" s="17">
        <v>0</v>
      </c>
      <c r="Q496" s="17" t="s">
        <v>3501</v>
      </c>
      <c r="R496" s="17" t="s">
        <v>1382</v>
      </c>
      <c r="S496" s="17" t="s">
        <v>4882</v>
      </c>
      <c r="T496" s="17">
        <f t="shared" si="8"/>
        <v>9</v>
      </c>
    </row>
    <row r="497" spans="1:20" x14ac:dyDescent="0.25">
      <c r="A497" s="17" t="s">
        <v>2095</v>
      </c>
      <c r="B497" s="17">
        <v>700</v>
      </c>
      <c r="C497" s="17" t="s">
        <v>4309</v>
      </c>
      <c r="D497" s="17" t="s">
        <v>1382</v>
      </c>
      <c r="E497" s="17">
        <v>2</v>
      </c>
      <c r="F497" s="17">
        <v>0</v>
      </c>
      <c r="G497" s="17">
        <v>0</v>
      </c>
      <c r="H497" s="17">
        <v>0</v>
      </c>
      <c r="I497" s="17">
        <v>1</v>
      </c>
      <c r="J497" s="17">
        <v>0</v>
      </c>
      <c r="K497" s="17">
        <v>0</v>
      </c>
      <c r="L497" s="17">
        <v>0</v>
      </c>
      <c r="M497" s="17">
        <v>1</v>
      </c>
      <c r="N497" s="17">
        <v>0</v>
      </c>
      <c r="O497" s="17">
        <v>0</v>
      </c>
      <c r="P497" s="17">
        <v>0</v>
      </c>
      <c r="Q497" s="17" t="s">
        <v>3501</v>
      </c>
      <c r="R497" s="17" t="s">
        <v>4310</v>
      </c>
      <c r="S497" s="17" t="s">
        <v>4311</v>
      </c>
      <c r="T497" s="17">
        <f t="shared" si="8"/>
        <v>4</v>
      </c>
    </row>
    <row r="498" spans="1:20" x14ac:dyDescent="0.25">
      <c r="A498" s="17" t="s">
        <v>2095</v>
      </c>
      <c r="B498" s="17">
        <v>730</v>
      </c>
      <c r="C498" s="17" t="s">
        <v>4312</v>
      </c>
      <c r="D498" s="17" t="s">
        <v>1382</v>
      </c>
      <c r="E498" s="17">
        <v>1</v>
      </c>
      <c r="F498" s="17">
        <v>0</v>
      </c>
      <c r="G498" s="17">
        <v>0</v>
      </c>
      <c r="H498" s="17">
        <v>0</v>
      </c>
      <c r="I498" s="17">
        <v>1</v>
      </c>
      <c r="J498" s="17">
        <v>0</v>
      </c>
      <c r="K498" s="17">
        <v>0</v>
      </c>
      <c r="L498" s="17">
        <v>0</v>
      </c>
      <c r="M498" s="17">
        <v>1</v>
      </c>
      <c r="N498" s="17">
        <v>0</v>
      </c>
      <c r="O498" s="17">
        <v>0</v>
      </c>
      <c r="P498" s="17">
        <v>0</v>
      </c>
      <c r="Q498" s="17" t="s">
        <v>3501</v>
      </c>
      <c r="R498" s="17" t="s">
        <v>4313</v>
      </c>
      <c r="S498" s="17" t="s">
        <v>4314</v>
      </c>
      <c r="T498" s="17">
        <f t="shared" si="8"/>
        <v>3</v>
      </c>
    </row>
    <row r="499" spans="1:20" x14ac:dyDescent="0.25">
      <c r="A499" s="17" t="s">
        <v>2095</v>
      </c>
      <c r="B499" s="17">
        <v>756</v>
      </c>
      <c r="C499" s="17" t="s">
        <v>4315</v>
      </c>
      <c r="D499" s="17" t="s">
        <v>1382</v>
      </c>
      <c r="E499" s="17">
        <v>0</v>
      </c>
      <c r="F499" s="17">
        <v>0</v>
      </c>
      <c r="G499" s="17">
        <v>0</v>
      </c>
      <c r="H499" s="17">
        <v>0</v>
      </c>
      <c r="I499" s="17">
        <v>0</v>
      </c>
      <c r="J499" s="17">
        <v>1</v>
      </c>
      <c r="K499" s="17">
        <v>0</v>
      </c>
      <c r="L499" s="17">
        <v>0</v>
      </c>
      <c r="M499" s="17">
        <v>0</v>
      </c>
      <c r="N499" s="17">
        <v>1</v>
      </c>
      <c r="O499" s="17">
        <v>0</v>
      </c>
      <c r="P499" s="17">
        <v>0</v>
      </c>
      <c r="Q499" s="17" t="s">
        <v>3501</v>
      </c>
      <c r="R499" s="17" t="s">
        <v>4316</v>
      </c>
      <c r="S499" s="17" t="s">
        <v>4317</v>
      </c>
      <c r="T499" s="17">
        <f t="shared" si="8"/>
        <v>2</v>
      </c>
    </row>
    <row r="500" spans="1:20" x14ac:dyDescent="0.25">
      <c r="A500" s="17" t="s">
        <v>2095</v>
      </c>
      <c r="B500" s="17">
        <v>815</v>
      </c>
      <c r="C500" s="17" t="s">
        <v>4318</v>
      </c>
      <c r="D500" s="17" t="s">
        <v>1382</v>
      </c>
      <c r="E500" s="17">
        <v>2</v>
      </c>
      <c r="F500" s="17">
        <v>0</v>
      </c>
      <c r="G500" s="17">
        <v>0</v>
      </c>
      <c r="H500" s="17">
        <v>0</v>
      </c>
      <c r="I500" s="17">
        <v>2</v>
      </c>
      <c r="J500" s="17">
        <v>0</v>
      </c>
      <c r="K500" s="17">
        <v>0</v>
      </c>
      <c r="L500" s="17">
        <v>0</v>
      </c>
      <c r="M500" s="17">
        <v>2</v>
      </c>
      <c r="N500" s="17">
        <v>0</v>
      </c>
      <c r="O500" s="17">
        <v>0</v>
      </c>
      <c r="P500" s="17">
        <v>0</v>
      </c>
      <c r="Q500" s="17" t="s">
        <v>3501</v>
      </c>
      <c r="R500" s="17" t="s">
        <v>4319</v>
      </c>
      <c r="S500" s="17" t="s">
        <v>4320</v>
      </c>
      <c r="T500" s="17">
        <f t="shared" si="8"/>
        <v>6</v>
      </c>
    </row>
    <row r="501" spans="1:20" x14ac:dyDescent="0.25">
      <c r="A501" s="17" t="s">
        <v>2095</v>
      </c>
      <c r="B501" s="17">
        <v>816</v>
      </c>
      <c r="C501" s="17" t="s">
        <v>4321</v>
      </c>
      <c r="D501" s="17" t="s">
        <v>1382</v>
      </c>
      <c r="E501" s="17">
        <v>0</v>
      </c>
      <c r="F501" s="17">
        <v>1</v>
      </c>
      <c r="G501" s="17">
        <v>0</v>
      </c>
      <c r="H501" s="17">
        <v>0</v>
      </c>
      <c r="I501" s="17">
        <v>0</v>
      </c>
      <c r="J501" s="17">
        <v>1</v>
      </c>
      <c r="K501" s="17">
        <v>0</v>
      </c>
      <c r="L501" s="17">
        <v>0</v>
      </c>
      <c r="M501" s="17">
        <v>0</v>
      </c>
      <c r="N501" s="17">
        <v>2</v>
      </c>
      <c r="O501" s="17">
        <v>0</v>
      </c>
      <c r="P501" s="17">
        <v>0</v>
      </c>
      <c r="Q501" s="17" t="s">
        <v>3501</v>
      </c>
      <c r="R501" s="17" t="s">
        <v>4322</v>
      </c>
      <c r="S501" s="17" t="s">
        <v>4323</v>
      </c>
      <c r="T501" s="17">
        <f t="shared" si="8"/>
        <v>4</v>
      </c>
    </row>
    <row r="502" spans="1:20" s="3" customFormat="1" x14ac:dyDescent="0.25">
      <c r="A502" s="17" t="s">
        <v>2118</v>
      </c>
      <c r="B502" s="17">
        <v>716</v>
      </c>
      <c r="C502" s="17" t="s">
        <v>3677</v>
      </c>
      <c r="D502" s="17" t="s">
        <v>1382</v>
      </c>
      <c r="E502" s="17">
        <v>0</v>
      </c>
      <c r="F502" s="17">
        <v>2</v>
      </c>
      <c r="G502" s="17">
        <v>0</v>
      </c>
      <c r="H502" s="17">
        <v>0</v>
      </c>
      <c r="I502" s="17">
        <v>0</v>
      </c>
      <c r="J502" s="17">
        <v>0</v>
      </c>
      <c r="K502" s="17">
        <v>0</v>
      </c>
      <c r="L502" s="17">
        <v>0</v>
      </c>
      <c r="M502" s="17">
        <v>0</v>
      </c>
      <c r="N502" s="17">
        <v>0</v>
      </c>
      <c r="O502" s="17">
        <v>0</v>
      </c>
      <c r="P502" s="17">
        <v>0</v>
      </c>
      <c r="Q502" s="17" t="s">
        <v>3501</v>
      </c>
      <c r="R502" s="17" t="s">
        <v>3678</v>
      </c>
      <c r="S502" s="17" t="s">
        <v>3679</v>
      </c>
      <c r="T502" s="17">
        <f>SUM(E502:P502)</f>
        <v>2</v>
      </c>
    </row>
    <row r="503" spans="1:20" s="3" customFormat="1" x14ac:dyDescent="0.25">
      <c r="A503" s="17" t="s">
        <v>2118</v>
      </c>
      <c r="B503" s="17">
        <v>758</v>
      </c>
      <c r="C503" s="17" t="s">
        <v>3693</v>
      </c>
      <c r="D503" s="17" t="s">
        <v>1382</v>
      </c>
      <c r="E503" s="17">
        <v>1</v>
      </c>
      <c r="F503" s="17">
        <v>0</v>
      </c>
      <c r="G503" s="17">
        <v>0</v>
      </c>
      <c r="H503" s="17">
        <v>0</v>
      </c>
      <c r="I503" s="17">
        <v>1</v>
      </c>
      <c r="J503" s="17">
        <v>0</v>
      </c>
      <c r="K503" s="17">
        <v>0</v>
      </c>
      <c r="L503" s="17">
        <v>0</v>
      </c>
      <c r="M503" s="17">
        <v>1</v>
      </c>
      <c r="N503" s="17">
        <v>0</v>
      </c>
      <c r="O503" s="17">
        <v>0</v>
      </c>
      <c r="P503" s="17">
        <v>0</v>
      </c>
      <c r="Q503" s="17" t="s">
        <v>3501</v>
      </c>
      <c r="R503" s="17" t="s">
        <v>3694</v>
      </c>
      <c r="S503" s="17" t="s">
        <v>3695</v>
      </c>
      <c r="T503" s="17">
        <f>SUM(E503:P503)</f>
        <v>3</v>
      </c>
    </row>
    <row r="504" spans="1:20" s="3" customFormat="1" x14ac:dyDescent="0.25">
      <c r="A504" s="17" t="s">
        <v>2118</v>
      </c>
      <c r="B504" s="17">
        <v>759</v>
      </c>
      <c r="C504" s="17" t="s">
        <v>3696</v>
      </c>
      <c r="D504" s="17" t="s">
        <v>1382</v>
      </c>
      <c r="E504" s="17">
        <v>0</v>
      </c>
      <c r="F504" s="17">
        <v>2</v>
      </c>
      <c r="G504" s="17">
        <v>0</v>
      </c>
      <c r="H504" s="17">
        <v>0</v>
      </c>
      <c r="I504" s="17">
        <v>0</v>
      </c>
      <c r="J504" s="17">
        <v>1</v>
      </c>
      <c r="K504" s="17">
        <v>0</v>
      </c>
      <c r="L504" s="17">
        <v>0</v>
      </c>
      <c r="M504" s="17">
        <v>0</v>
      </c>
      <c r="N504" s="17">
        <v>1</v>
      </c>
      <c r="O504" s="17">
        <v>0</v>
      </c>
      <c r="P504" s="17">
        <v>0</v>
      </c>
      <c r="Q504" s="17" t="s">
        <v>3501</v>
      </c>
      <c r="R504" s="17" t="s">
        <v>3697</v>
      </c>
      <c r="S504" s="17" t="s">
        <v>3698</v>
      </c>
      <c r="T504" s="17">
        <f>SUM(E504:P504)</f>
        <v>4</v>
      </c>
    </row>
    <row r="505" spans="1:20" x14ac:dyDescent="0.25">
      <c r="A505" s="17" t="s">
        <v>2118</v>
      </c>
      <c r="B505" s="17">
        <v>766</v>
      </c>
      <c r="C505" s="17" t="s">
        <v>4324</v>
      </c>
      <c r="D505" s="17" t="s">
        <v>1382</v>
      </c>
      <c r="E505" s="17">
        <v>1</v>
      </c>
      <c r="F505" s="17">
        <v>0</v>
      </c>
      <c r="G505" s="17">
        <v>0</v>
      </c>
      <c r="H505" s="17">
        <v>0</v>
      </c>
      <c r="I505" s="17">
        <v>1</v>
      </c>
      <c r="J505" s="17">
        <v>0</v>
      </c>
      <c r="K505" s="17">
        <v>0</v>
      </c>
      <c r="L505" s="17">
        <v>0</v>
      </c>
      <c r="M505" s="17">
        <v>0</v>
      </c>
      <c r="N505" s="17">
        <v>1</v>
      </c>
      <c r="O505" s="17">
        <v>0</v>
      </c>
      <c r="P505" s="17">
        <v>0</v>
      </c>
      <c r="Q505" s="17" t="s">
        <v>3501</v>
      </c>
      <c r="R505" s="17" t="s">
        <v>4325</v>
      </c>
      <c r="S505" s="17" t="s">
        <v>4326</v>
      </c>
      <c r="T505" s="17">
        <f t="shared" si="8"/>
        <v>3</v>
      </c>
    </row>
    <row r="506" spans="1:20" x14ac:dyDescent="0.25">
      <c r="A506" s="17" t="s">
        <v>2118</v>
      </c>
      <c r="B506" s="17">
        <v>823</v>
      </c>
      <c r="C506" s="17" t="s">
        <v>1454</v>
      </c>
      <c r="D506" s="17" t="s">
        <v>1382</v>
      </c>
      <c r="E506" s="17">
        <v>0</v>
      </c>
      <c r="F506" s="17">
        <v>0</v>
      </c>
      <c r="G506" s="17">
        <v>1</v>
      </c>
      <c r="H506" s="17">
        <v>0</v>
      </c>
      <c r="I506" s="17">
        <v>0</v>
      </c>
      <c r="J506" s="17">
        <v>0</v>
      </c>
      <c r="K506" s="17">
        <v>1</v>
      </c>
      <c r="L506" s="17">
        <v>0</v>
      </c>
      <c r="M506" s="17">
        <v>0</v>
      </c>
      <c r="N506" s="17">
        <v>0</v>
      </c>
      <c r="O506" s="17">
        <v>1</v>
      </c>
      <c r="P506" s="17">
        <v>0</v>
      </c>
      <c r="Q506" s="17" t="s">
        <v>3501</v>
      </c>
      <c r="R506" s="17" t="s">
        <v>1455</v>
      </c>
      <c r="S506" s="17" t="s">
        <v>4327</v>
      </c>
      <c r="T506" s="17">
        <f t="shared" si="8"/>
        <v>3</v>
      </c>
    </row>
    <row r="507" spans="1:20" x14ac:dyDescent="0.25">
      <c r="A507" s="17" t="s">
        <v>2118</v>
      </c>
      <c r="B507" s="17">
        <v>830</v>
      </c>
      <c r="C507" s="17" t="s">
        <v>3714</v>
      </c>
      <c r="D507" s="17" t="s">
        <v>1382</v>
      </c>
      <c r="E507" s="17">
        <v>0</v>
      </c>
      <c r="F507" s="17">
        <v>0</v>
      </c>
      <c r="G507" s="17">
        <v>0</v>
      </c>
      <c r="H507" s="17">
        <v>0</v>
      </c>
      <c r="I507" s="17">
        <v>1</v>
      </c>
      <c r="J507" s="17">
        <v>0</v>
      </c>
      <c r="K507" s="17">
        <v>0</v>
      </c>
      <c r="L507" s="17">
        <v>0</v>
      </c>
      <c r="M507" s="17">
        <v>0</v>
      </c>
      <c r="N507" s="17">
        <v>0</v>
      </c>
      <c r="O507" s="17">
        <v>0</v>
      </c>
      <c r="P507" s="17">
        <v>0</v>
      </c>
      <c r="Q507" s="17" t="s">
        <v>3501</v>
      </c>
      <c r="R507" s="17" t="s">
        <v>3715</v>
      </c>
      <c r="S507" s="17" t="s">
        <v>3716</v>
      </c>
      <c r="T507" s="17">
        <f t="shared" si="8"/>
        <v>1</v>
      </c>
    </row>
    <row r="508" spans="1:20" s="5" customFormat="1" x14ac:dyDescent="0.25">
      <c r="A508" s="17" t="s">
        <v>2118</v>
      </c>
      <c r="B508" s="17">
        <v>992</v>
      </c>
      <c r="C508" s="17" t="s">
        <v>3629</v>
      </c>
      <c r="D508" s="17" t="s">
        <v>1382</v>
      </c>
      <c r="E508" s="17">
        <v>0</v>
      </c>
      <c r="F508" s="17">
        <v>5</v>
      </c>
      <c r="G508" s="17">
        <v>0</v>
      </c>
      <c r="H508" s="17">
        <v>0</v>
      </c>
      <c r="I508" s="17">
        <v>7</v>
      </c>
      <c r="J508" s="17">
        <v>6</v>
      </c>
      <c r="K508" s="17">
        <v>0</v>
      </c>
      <c r="L508" s="17">
        <v>0</v>
      </c>
      <c r="M508" s="17">
        <v>0</v>
      </c>
      <c r="N508" s="17">
        <v>8</v>
      </c>
      <c r="O508" s="17">
        <v>0</v>
      </c>
      <c r="P508" s="17">
        <v>0</v>
      </c>
      <c r="Q508" s="17" t="s">
        <v>3501</v>
      </c>
      <c r="R508" s="17" t="s">
        <v>1382</v>
      </c>
      <c r="S508" s="17" t="s">
        <v>4869</v>
      </c>
      <c r="T508" s="17">
        <f t="shared" si="8"/>
        <v>26</v>
      </c>
    </row>
    <row r="509" spans="1:20" s="5" customFormat="1" x14ac:dyDescent="0.25">
      <c r="A509" s="17" t="s">
        <v>3731</v>
      </c>
      <c r="B509" s="17">
        <v>863</v>
      </c>
      <c r="C509" s="17" t="s">
        <v>3732</v>
      </c>
      <c r="D509" s="17" t="s">
        <v>1382</v>
      </c>
      <c r="E509" s="17">
        <v>0</v>
      </c>
      <c r="F509" s="17">
        <v>1</v>
      </c>
      <c r="G509" s="17">
        <v>0</v>
      </c>
      <c r="H509" s="17">
        <v>0</v>
      </c>
      <c r="I509" s="17">
        <v>0</v>
      </c>
      <c r="J509" s="17">
        <v>0</v>
      </c>
      <c r="K509" s="17">
        <v>0</v>
      </c>
      <c r="L509" s="17">
        <v>1</v>
      </c>
      <c r="M509" s="17">
        <v>0</v>
      </c>
      <c r="N509" s="17">
        <v>0</v>
      </c>
      <c r="O509" s="17">
        <v>1</v>
      </c>
      <c r="P509" s="17">
        <v>0</v>
      </c>
      <c r="Q509" s="17" t="s">
        <v>3501</v>
      </c>
      <c r="R509" s="17" t="s">
        <v>3733</v>
      </c>
      <c r="S509" s="17" t="s">
        <v>4374</v>
      </c>
      <c r="T509" s="17">
        <f t="shared" si="8"/>
        <v>3</v>
      </c>
    </row>
    <row r="510" spans="1:20" x14ac:dyDescent="0.25">
      <c r="A510" s="17" t="s">
        <v>2183</v>
      </c>
      <c r="B510" s="17">
        <v>706</v>
      </c>
      <c r="C510" s="17" t="s">
        <v>4328</v>
      </c>
      <c r="D510" s="17" t="s">
        <v>1382</v>
      </c>
      <c r="E510" s="17">
        <v>0</v>
      </c>
      <c r="F510" s="17">
        <v>0</v>
      </c>
      <c r="G510" s="17">
        <v>0</v>
      </c>
      <c r="H510" s="17">
        <v>0</v>
      </c>
      <c r="I510" s="17">
        <v>1</v>
      </c>
      <c r="J510" s="17">
        <v>4</v>
      </c>
      <c r="K510" s="17">
        <v>0</v>
      </c>
      <c r="L510" s="17">
        <v>0</v>
      </c>
      <c r="M510" s="17">
        <v>0</v>
      </c>
      <c r="N510" s="17">
        <v>0</v>
      </c>
      <c r="O510" s="17">
        <v>0</v>
      </c>
      <c r="P510" s="17">
        <v>0</v>
      </c>
      <c r="Q510" s="17" t="s">
        <v>3501</v>
      </c>
      <c r="R510" s="17" t="s">
        <v>4329</v>
      </c>
      <c r="S510" s="17" t="s">
        <v>4330</v>
      </c>
      <c r="T510" s="17">
        <f t="shared" si="8"/>
        <v>5</v>
      </c>
    </row>
    <row r="511" spans="1:20" x14ac:dyDescent="0.25">
      <c r="A511" s="17" t="s">
        <v>2183</v>
      </c>
      <c r="B511" s="17">
        <v>893</v>
      </c>
      <c r="C511" s="17" t="s">
        <v>4331</v>
      </c>
      <c r="D511" s="17" t="s">
        <v>1382</v>
      </c>
      <c r="E511" s="17">
        <v>0</v>
      </c>
      <c r="F511" s="17">
        <v>0</v>
      </c>
      <c r="G511" s="17">
        <v>0</v>
      </c>
      <c r="H511" s="17">
        <v>0</v>
      </c>
      <c r="I511" s="17">
        <v>0</v>
      </c>
      <c r="J511" s="17">
        <v>2</v>
      </c>
      <c r="K511" s="17">
        <v>0</v>
      </c>
      <c r="L511" s="17">
        <v>0</v>
      </c>
      <c r="M511" s="17">
        <v>0</v>
      </c>
      <c r="N511" s="17">
        <v>0</v>
      </c>
      <c r="O511" s="17">
        <v>0</v>
      </c>
      <c r="P511" s="17">
        <v>0</v>
      </c>
      <c r="Q511" s="17" t="s">
        <v>3501</v>
      </c>
      <c r="R511" s="17" t="s">
        <v>4332</v>
      </c>
      <c r="S511" s="17" t="s">
        <v>4333</v>
      </c>
      <c r="T511" s="17">
        <f t="shared" ref="T511:T573" si="9">SUM(E511:P511)</f>
        <v>2</v>
      </c>
    </row>
    <row r="512" spans="1:20" x14ac:dyDescent="0.25">
      <c r="A512" s="17" t="s">
        <v>2183</v>
      </c>
      <c r="B512" s="17">
        <v>897</v>
      </c>
      <c r="C512" s="17" t="s">
        <v>4334</v>
      </c>
      <c r="D512" s="17" t="s">
        <v>1382</v>
      </c>
      <c r="E512" s="17">
        <v>0</v>
      </c>
      <c r="F512" s="17">
        <v>0</v>
      </c>
      <c r="G512" s="17">
        <v>0</v>
      </c>
      <c r="H512" s="17">
        <v>0</v>
      </c>
      <c r="I512" s="17">
        <v>0</v>
      </c>
      <c r="J512" s="17">
        <v>0</v>
      </c>
      <c r="K512" s="17">
        <v>0</v>
      </c>
      <c r="L512" s="17">
        <v>0</v>
      </c>
      <c r="M512" s="17">
        <v>1</v>
      </c>
      <c r="N512" s="17">
        <v>0</v>
      </c>
      <c r="O512" s="17">
        <v>0</v>
      </c>
      <c r="P512" s="17">
        <v>0</v>
      </c>
      <c r="Q512" s="17" t="s">
        <v>3501</v>
      </c>
      <c r="R512" s="17" t="s">
        <v>4335</v>
      </c>
      <c r="S512" s="17" t="s">
        <v>4336</v>
      </c>
      <c r="T512" s="17">
        <f t="shared" si="9"/>
        <v>1</v>
      </c>
    </row>
    <row r="513" spans="1:20" s="5" customFormat="1" x14ac:dyDescent="0.25">
      <c r="A513" s="17" t="s">
        <v>2183</v>
      </c>
      <c r="B513" s="17">
        <v>940</v>
      </c>
      <c r="C513" s="17" t="s">
        <v>3737</v>
      </c>
      <c r="D513" s="17" t="s">
        <v>1382</v>
      </c>
      <c r="E513" s="17">
        <v>4</v>
      </c>
      <c r="F513" s="17">
        <v>0</v>
      </c>
      <c r="G513" s="17">
        <v>0</v>
      </c>
      <c r="H513" s="17">
        <v>0</v>
      </c>
      <c r="I513" s="17">
        <v>0</v>
      </c>
      <c r="J513" s="17">
        <v>0</v>
      </c>
      <c r="K513" s="17">
        <v>0</v>
      </c>
      <c r="L513" s="17">
        <v>0</v>
      </c>
      <c r="M513" s="17">
        <v>0</v>
      </c>
      <c r="N513" s="17">
        <v>6</v>
      </c>
      <c r="O513" s="17">
        <v>0</v>
      </c>
      <c r="P513" s="17">
        <v>0</v>
      </c>
      <c r="Q513" s="17" t="s">
        <v>3501</v>
      </c>
      <c r="R513" s="17" t="s">
        <v>1382</v>
      </c>
      <c r="S513" s="17" t="s">
        <v>4870</v>
      </c>
      <c r="T513" s="17">
        <f t="shared" si="9"/>
        <v>10</v>
      </c>
    </row>
    <row r="514" spans="1:20" s="5" customFormat="1" x14ac:dyDescent="0.25">
      <c r="A514" s="17" t="s">
        <v>2183</v>
      </c>
      <c r="B514" s="17">
        <v>993</v>
      </c>
      <c r="C514" s="17" t="s">
        <v>3505</v>
      </c>
      <c r="D514" s="17" t="s">
        <v>1382</v>
      </c>
      <c r="E514" s="17">
        <v>20</v>
      </c>
      <c r="F514" s="17">
        <v>15</v>
      </c>
      <c r="G514" s="17">
        <v>0</v>
      </c>
      <c r="H514" s="17">
        <v>0</v>
      </c>
      <c r="I514" s="17">
        <v>19</v>
      </c>
      <c r="J514" s="17">
        <v>16</v>
      </c>
      <c r="K514" s="17">
        <v>0</v>
      </c>
      <c r="L514" s="17">
        <v>0</v>
      </c>
      <c r="M514" s="17">
        <v>20</v>
      </c>
      <c r="N514" s="17">
        <v>20</v>
      </c>
      <c r="O514" s="17">
        <v>0</v>
      </c>
      <c r="P514" s="17">
        <v>0</v>
      </c>
      <c r="Q514" s="17" t="s">
        <v>3501</v>
      </c>
      <c r="R514" s="17" t="s">
        <v>1382</v>
      </c>
      <c r="S514" s="17" t="s">
        <v>4871</v>
      </c>
      <c r="T514" s="17">
        <f t="shared" si="9"/>
        <v>110</v>
      </c>
    </row>
    <row r="515" spans="1:20" x14ac:dyDescent="0.25">
      <c r="A515" s="17" t="s">
        <v>2225</v>
      </c>
      <c r="B515" s="17">
        <v>892</v>
      </c>
      <c r="C515" s="17" t="s">
        <v>4337</v>
      </c>
      <c r="D515" s="17" t="s">
        <v>4338</v>
      </c>
      <c r="E515" s="17">
        <v>0</v>
      </c>
      <c r="F515" s="17">
        <v>0</v>
      </c>
      <c r="G515" s="17">
        <v>0</v>
      </c>
      <c r="H515" s="17">
        <v>0</v>
      </c>
      <c r="I515" s="17">
        <v>0</v>
      </c>
      <c r="J515" s="17">
        <v>1</v>
      </c>
      <c r="K515" s="17">
        <v>0</v>
      </c>
      <c r="L515" s="17">
        <v>0</v>
      </c>
      <c r="M515" s="17">
        <v>0</v>
      </c>
      <c r="N515" s="17">
        <v>0</v>
      </c>
      <c r="O515" s="17">
        <v>0</v>
      </c>
      <c r="P515" s="17">
        <v>0</v>
      </c>
      <c r="Q515" s="17" t="s">
        <v>3501</v>
      </c>
      <c r="R515" s="17" t="s">
        <v>4339</v>
      </c>
      <c r="S515" s="17" t="s">
        <v>13082</v>
      </c>
      <c r="T515" s="17">
        <f t="shared" si="9"/>
        <v>1</v>
      </c>
    </row>
    <row r="516" spans="1:20" s="5" customFormat="1" x14ac:dyDescent="0.25">
      <c r="A516" s="17" t="s">
        <v>2225</v>
      </c>
      <c r="B516" s="17">
        <v>920</v>
      </c>
      <c r="C516" s="17" t="s">
        <v>4340</v>
      </c>
      <c r="D516" s="17" t="s">
        <v>1382</v>
      </c>
      <c r="E516" s="17">
        <v>1</v>
      </c>
      <c r="F516" s="17">
        <v>0</v>
      </c>
      <c r="G516" s="17">
        <v>0</v>
      </c>
      <c r="H516" s="17">
        <v>0</v>
      </c>
      <c r="I516" s="17">
        <v>1</v>
      </c>
      <c r="J516" s="17">
        <v>0</v>
      </c>
      <c r="K516" s="17">
        <v>0</v>
      </c>
      <c r="L516" s="17">
        <v>0</v>
      </c>
      <c r="M516" s="17">
        <v>1</v>
      </c>
      <c r="N516" s="17">
        <v>0</v>
      </c>
      <c r="O516" s="17">
        <v>0</v>
      </c>
      <c r="P516" s="17">
        <v>0</v>
      </c>
      <c r="Q516" s="17" t="s">
        <v>3501</v>
      </c>
      <c r="R516" s="17" t="s">
        <v>1382</v>
      </c>
      <c r="S516" s="17" t="s">
        <v>4913</v>
      </c>
      <c r="T516" s="17">
        <f t="shared" si="9"/>
        <v>3</v>
      </c>
    </row>
    <row r="517" spans="1:20" x14ac:dyDescent="0.25">
      <c r="A517" s="17" t="s">
        <v>3738</v>
      </c>
      <c r="B517" s="17" t="s">
        <v>4341</v>
      </c>
      <c r="C517" s="17" t="s">
        <v>4342</v>
      </c>
      <c r="D517" s="17" t="s">
        <v>1382</v>
      </c>
      <c r="E517" s="17">
        <v>1</v>
      </c>
      <c r="F517" s="17">
        <v>1</v>
      </c>
      <c r="G517" s="17">
        <v>0</v>
      </c>
      <c r="H517" s="17">
        <v>0</v>
      </c>
      <c r="I517" s="17">
        <v>1</v>
      </c>
      <c r="J517" s="17">
        <v>0</v>
      </c>
      <c r="K517" s="17">
        <v>0</v>
      </c>
      <c r="L517" s="17">
        <v>0</v>
      </c>
      <c r="M517" s="17">
        <v>0</v>
      </c>
      <c r="N517" s="17">
        <v>0</v>
      </c>
      <c r="O517" s="17">
        <v>0</v>
      </c>
      <c r="P517" s="17">
        <v>0</v>
      </c>
      <c r="Q517" s="17" t="s">
        <v>3501</v>
      </c>
      <c r="R517" s="17" t="s">
        <v>4343</v>
      </c>
      <c r="S517" s="17" t="s">
        <v>4344</v>
      </c>
      <c r="T517" s="17">
        <f t="shared" si="9"/>
        <v>3</v>
      </c>
    </row>
    <row r="518" spans="1:20" x14ac:dyDescent="0.25">
      <c r="A518" s="17" t="s">
        <v>3738</v>
      </c>
      <c r="B518" s="17">
        <v>713</v>
      </c>
      <c r="C518" s="17" t="s">
        <v>4345</v>
      </c>
      <c r="D518" s="17" t="s">
        <v>1382</v>
      </c>
      <c r="E518" s="17">
        <v>2</v>
      </c>
      <c r="F518" s="17">
        <v>1</v>
      </c>
      <c r="G518" s="17">
        <v>0</v>
      </c>
      <c r="H518" s="17">
        <v>0</v>
      </c>
      <c r="I518" s="17">
        <v>0</v>
      </c>
      <c r="J518" s="17">
        <v>1</v>
      </c>
      <c r="K518" s="17">
        <v>0</v>
      </c>
      <c r="L518" s="17">
        <v>0</v>
      </c>
      <c r="M518" s="17">
        <v>0</v>
      </c>
      <c r="N518" s="17">
        <v>1</v>
      </c>
      <c r="O518" s="17">
        <v>0</v>
      </c>
      <c r="P518" s="17">
        <v>0</v>
      </c>
      <c r="Q518" s="17" t="s">
        <v>3501</v>
      </c>
      <c r="R518" s="17" t="s">
        <v>4346</v>
      </c>
      <c r="S518" s="17" t="s">
        <v>4347</v>
      </c>
      <c r="T518" s="17">
        <f t="shared" si="9"/>
        <v>5</v>
      </c>
    </row>
    <row r="519" spans="1:20" x14ac:dyDescent="0.25">
      <c r="A519" s="17" t="s">
        <v>3738</v>
      </c>
      <c r="B519" s="17" t="s">
        <v>4348</v>
      </c>
      <c r="C519" s="17" t="s">
        <v>4349</v>
      </c>
      <c r="D519" s="17" t="s">
        <v>1382</v>
      </c>
      <c r="E519" s="17">
        <v>0</v>
      </c>
      <c r="F519" s="17">
        <v>0</v>
      </c>
      <c r="G519" s="17">
        <v>1</v>
      </c>
      <c r="H519" s="17">
        <v>0</v>
      </c>
      <c r="I519" s="17">
        <v>0</v>
      </c>
      <c r="J519" s="17">
        <v>0</v>
      </c>
      <c r="K519" s="17">
        <v>1</v>
      </c>
      <c r="L519" s="17">
        <v>0</v>
      </c>
      <c r="M519" s="17">
        <v>0</v>
      </c>
      <c r="N519" s="17">
        <v>0</v>
      </c>
      <c r="O519" s="17">
        <v>0</v>
      </c>
      <c r="P519" s="17">
        <v>0</v>
      </c>
      <c r="Q519" s="17" t="s">
        <v>3501</v>
      </c>
      <c r="R519" s="17" t="s">
        <v>4350</v>
      </c>
      <c r="S519" s="17" t="s">
        <v>4351</v>
      </c>
      <c r="T519" s="17">
        <f t="shared" si="9"/>
        <v>2</v>
      </c>
    </row>
    <row r="520" spans="1:20" x14ac:dyDescent="0.25">
      <c r="A520" s="17" t="s">
        <v>3738</v>
      </c>
      <c r="B520" s="17" t="s">
        <v>4352</v>
      </c>
      <c r="C520" s="17" t="s">
        <v>4353</v>
      </c>
      <c r="D520" s="17" t="s">
        <v>1382</v>
      </c>
      <c r="E520" s="17">
        <v>2</v>
      </c>
      <c r="F520" s="17">
        <v>0</v>
      </c>
      <c r="G520" s="17">
        <v>0</v>
      </c>
      <c r="H520" s="17">
        <v>0</v>
      </c>
      <c r="I520" s="17">
        <v>2</v>
      </c>
      <c r="J520" s="17">
        <v>0</v>
      </c>
      <c r="K520" s="17">
        <v>0</v>
      </c>
      <c r="L520" s="17">
        <v>0</v>
      </c>
      <c r="M520" s="17">
        <v>3</v>
      </c>
      <c r="N520" s="17">
        <v>0</v>
      </c>
      <c r="O520" s="17">
        <v>0</v>
      </c>
      <c r="P520" s="17">
        <v>0</v>
      </c>
      <c r="Q520" s="17" t="s">
        <v>3501</v>
      </c>
      <c r="R520" s="17" t="s">
        <v>4354</v>
      </c>
      <c r="S520" s="17" t="s">
        <v>4355</v>
      </c>
      <c r="T520" s="17">
        <f t="shared" si="9"/>
        <v>7</v>
      </c>
    </row>
    <row r="521" spans="1:20" x14ac:dyDescent="0.25">
      <c r="A521" s="17" t="s">
        <v>3738</v>
      </c>
      <c r="B521" s="17" t="s">
        <v>4356</v>
      </c>
      <c r="C521" s="17" t="s">
        <v>4357</v>
      </c>
      <c r="D521" s="17" t="s">
        <v>1382</v>
      </c>
      <c r="E521" s="17">
        <v>0</v>
      </c>
      <c r="F521" s="17">
        <v>1</v>
      </c>
      <c r="G521" s="17">
        <v>0</v>
      </c>
      <c r="H521" s="17">
        <v>0</v>
      </c>
      <c r="I521" s="17">
        <v>0</v>
      </c>
      <c r="J521" s="17">
        <v>1</v>
      </c>
      <c r="K521" s="17">
        <v>0</v>
      </c>
      <c r="L521" s="17">
        <v>0</v>
      </c>
      <c r="M521" s="17">
        <v>0</v>
      </c>
      <c r="N521" s="17">
        <v>1</v>
      </c>
      <c r="O521" s="17">
        <v>0</v>
      </c>
      <c r="P521" s="17">
        <v>0</v>
      </c>
      <c r="Q521" s="17" t="s">
        <v>3501</v>
      </c>
      <c r="R521" s="17" t="s">
        <v>4358</v>
      </c>
      <c r="S521" s="17" t="s">
        <v>4359</v>
      </c>
      <c r="T521" s="17">
        <f t="shared" si="9"/>
        <v>3</v>
      </c>
    </row>
    <row r="522" spans="1:20" x14ac:dyDescent="0.25">
      <c r="A522" s="17" t="s">
        <v>3738</v>
      </c>
      <c r="B522" s="17">
        <v>799</v>
      </c>
      <c r="C522" s="17" t="s">
        <v>4360</v>
      </c>
      <c r="D522" s="17" t="s">
        <v>1382</v>
      </c>
      <c r="E522" s="17">
        <v>0</v>
      </c>
      <c r="F522" s="17">
        <v>3</v>
      </c>
      <c r="G522" s="17">
        <v>0</v>
      </c>
      <c r="H522" s="17">
        <v>0</v>
      </c>
      <c r="I522" s="17">
        <v>0</v>
      </c>
      <c r="J522" s="17">
        <v>2</v>
      </c>
      <c r="K522" s="17">
        <v>0</v>
      </c>
      <c r="L522" s="17">
        <v>0</v>
      </c>
      <c r="M522" s="17">
        <v>0</v>
      </c>
      <c r="N522" s="17">
        <v>2</v>
      </c>
      <c r="O522" s="17">
        <v>0</v>
      </c>
      <c r="P522" s="17">
        <v>0</v>
      </c>
      <c r="Q522" s="17" t="s">
        <v>3501</v>
      </c>
      <c r="R522" s="17" t="s">
        <v>4361</v>
      </c>
      <c r="S522" s="17" t="s">
        <v>4362</v>
      </c>
      <c r="T522" s="17">
        <f t="shared" si="9"/>
        <v>7</v>
      </c>
    </row>
    <row r="523" spans="1:20" x14ac:dyDescent="0.25">
      <c r="A523" s="17" t="s">
        <v>3738</v>
      </c>
      <c r="B523" s="17">
        <v>802</v>
      </c>
      <c r="C523" s="17" t="s">
        <v>4363</v>
      </c>
      <c r="D523" s="17" t="s">
        <v>1382</v>
      </c>
      <c r="E523" s="17">
        <v>1</v>
      </c>
      <c r="F523" s="17">
        <v>4</v>
      </c>
      <c r="G523" s="17">
        <v>1</v>
      </c>
      <c r="H523" s="17">
        <v>0</v>
      </c>
      <c r="I523" s="17">
        <v>1</v>
      </c>
      <c r="J523" s="17">
        <v>4</v>
      </c>
      <c r="K523" s="17">
        <v>1</v>
      </c>
      <c r="L523" s="17">
        <v>0</v>
      </c>
      <c r="M523" s="17">
        <v>1</v>
      </c>
      <c r="N523" s="17">
        <v>3</v>
      </c>
      <c r="O523" s="17">
        <v>0</v>
      </c>
      <c r="P523" s="17">
        <v>0</v>
      </c>
      <c r="Q523" s="17" t="s">
        <v>3501</v>
      </c>
      <c r="R523" s="17" t="s">
        <v>1382</v>
      </c>
      <c r="S523" s="17" t="s">
        <v>4364</v>
      </c>
      <c r="T523" s="17">
        <f t="shared" si="9"/>
        <v>16</v>
      </c>
    </row>
    <row r="524" spans="1:20" x14ac:dyDescent="0.25">
      <c r="A524" s="17" t="s">
        <v>3738</v>
      </c>
      <c r="B524" s="17">
        <v>815</v>
      </c>
      <c r="C524" s="17" t="s">
        <v>4365</v>
      </c>
      <c r="D524" s="17" t="s">
        <v>1382</v>
      </c>
      <c r="E524" s="17">
        <v>4</v>
      </c>
      <c r="F524" s="17">
        <v>4</v>
      </c>
      <c r="G524" s="17">
        <v>0</v>
      </c>
      <c r="H524" s="17">
        <v>0</v>
      </c>
      <c r="I524" s="17">
        <v>0</v>
      </c>
      <c r="J524" s="17">
        <v>0</v>
      </c>
      <c r="K524" s="17">
        <v>0</v>
      </c>
      <c r="L524" s="17">
        <v>0</v>
      </c>
      <c r="M524" s="17">
        <v>0</v>
      </c>
      <c r="N524" s="17">
        <v>0</v>
      </c>
      <c r="O524" s="17">
        <v>0</v>
      </c>
      <c r="P524" s="17">
        <v>0</v>
      </c>
      <c r="Q524" s="17" t="s">
        <v>3501</v>
      </c>
      <c r="R524" s="17" t="s">
        <v>4365</v>
      </c>
      <c r="S524" s="17" t="s">
        <v>1382</v>
      </c>
      <c r="T524" s="17">
        <f t="shared" si="9"/>
        <v>8</v>
      </c>
    </row>
    <row r="525" spans="1:20" x14ac:dyDescent="0.25">
      <c r="A525" s="17" t="s">
        <v>3738</v>
      </c>
      <c r="B525" s="17" t="s">
        <v>4366</v>
      </c>
      <c r="C525" s="17" t="s">
        <v>4367</v>
      </c>
      <c r="D525" s="17" t="s">
        <v>1382</v>
      </c>
      <c r="E525" s="17">
        <v>1</v>
      </c>
      <c r="F525" s="17">
        <v>0</v>
      </c>
      <c r="G525" s="17">
        <v>0</v>
      </c>
      <c r="H525" s="17">
        <v>0</v>
      </c>
      <c r="I525" s="17">
        <v>1</v>
      </c>
      <c r="J525" s="17">
        <v>0</v>
      </c>
      <c r="K525" s="17">
        <v>0</v>
      </c>
      <c r="L525" s="17">
        <v>0</v>
      </c>
      <c r="M525" s="17">
        <v>0</v>
      </c>
      <c r="N525" s="17">
        <v>0</v>
      </c>
      <c r="O525" s="17">
        <v>0</v>
      </c>
      <c r="P525" s="17">
        <v>0</v>
      </c>
      <c r="Q525" s="17" t="s">
        <v>3501</v>
      </c>
      <c r="R525" s="17" t="s">
        <v>4368</v>
      </c>
      <c r="S525" s="17" t="s">
        <v>4369</v>
      </c>
      <c r="T525" s="17">
        <f t="shared" si="9"/>
        <v>2</v>
      </c>
    </row>
    <row r="526" spans="1:20" x14ac:dyDescent="0.25">
      <c r="A526" s="17" t="s">
        <v>3738</v>
      </c>
      <c r="B526" s="17">
        <v>820</v>
      </c>
      <c r="C526" s="17" t="s">
        <v>4370</v>
      </c>
      <c r="D526" s="17" t="s">
        <v>1382</v>
      </c>
      <c r="E526" s="17">
        <v>0</v>
      </c>
      <c r="F526" s="17">
        <v>0</v>
      </c>
      <c r="G526" s="17">
        <v>0</v>
      </c>
      <c r="H526" s="17">
        <v>0</v>
      </c>
      <c r="I526" s="17">
        <v>0</v>
      </c>
      <c r="J526" s="17">
        <v>1</v>
      </c>
      <c r="K526" s="17">
        <v>0</v>
      </c>
      <c r="L526" s="17">
        <v>0</v>
      </c>
      <c r="M526" s="17">
        <v>0</v>
      </c>
      <c r="N526" s="17">
        <v>1</v>
      </c>
      <c r="O526" s="17">
        <v>0</v>
      </c>
      <c r="P526" s="17">
        <v>0</v>
      </c>
      <c r="Q526" s="17" t="s">
        <v>3501</v>
      </c>
      <c r="R526" s="17" t="s">
        <v>4371</v>
      </c>
      <c r="S526" s="17" t="s">
        <v>4372</v>
      </c>
      <c r="T526" s="17">
        <f t="shared" si="9"/>
        <v>2</v>
      </c>
    </row>
    <row r="527" spans="1:20" x14ac:dyDescent="0.25">
      <c r="A527" s="17" t="s">
        <v>3738</v>
      </c>
      <c r="B527" s="17">
        <v>824</v>
      </c>
      <c r="C527" s="17" t="s">
        <v>4373</v>
      </c>
      <c r="D527" s="17" t="s">
        <v>1382</v>
      </c>
      <c r="E527" s="17">
        <v>0</v>
      </c>
      <c r="F527" s="17">
        <v>1</v>
      </c>
      <c r="G527" s="17">
        <v>0</v>
      </c>
      <c r="H527" s="17">
        <v>0</v>
      </c>
      <c r="I527" s="17">
        <v>0</v>
      </c>
      <c r="J527" s="17">
        <v>1</v>
      </c>
      <c r="K527" s="17">
        <v>0</v>
      </c>
      <c r="L527" s="17">
        <v>0</v>
      </c>
      <c r="M527" s="17">
        <v>0</v>
      </c>
      <c r="N527" s="17">
        <v>1</v>
      </c>
      <c r="O527" s="17">
        <v>0</v>
      </c>
      <c r="P527" s="17">
        <v>0</v>
      </c>
      <c r="Q527" s="17" t="s">
        <v>3501</v>
      </c>
      <c r="R527" s="17" t="s">
        <v>4373</v>
      </c>
      <c r="S527" s="17" t="s">
        <v>4374</v>
      </c>
      <c r="T527" s="17">
        <f t="shared" si="9"/>
        <v>3</v>
      </c>
    </row>
    <row r="528" spans="1:20" x14ac:dyDescent="0.25">
      <c r="A528" s="17" t="s">
        <v>3738</v>
      </c>
      <c r="B528" s="17" t="s">
        <v>4375</v>
      </c>
      <c r="C528" s="17" t="s">
        <v>4376</v>
      </c>
      <c r="D528" s="17" t="s">
        <v>1382</v>
      </c>
      <c r="E528" s="17">
        <v>0</v>
      </c>
      <c r="F528" s="17">
        <v>2</v>
      </c>
      <c r="G528" s="17">
        <v>0</v>
      </c>
      <c r="H528" s="17">
        <v>0</v>
      </c>
      <c r="I528" s="17">
        <v>0</v>
      </c>
      <c r="J528" s="17">
        <v>3</v>
      </c>
      <c r="K528" s="17">
        <v>0</v>
      </c>
      <c r="L528" s="17">
        <v>0</v>
      </c>
      <c r="M528" s="17">
        <v>0</v>
      </c>
      <c r="N528" s="17">
        <v>3</v>
      </c>
      <c r="O528" s="17">
        <v>0</v>
      </c>
      <c r="P528" s="17">
        <v>0</v>
      </c>
      <c r="Q528" s="17" t="s">
        <v>3501</v>
      </c>
      <c r="R528" s="17" t="s">
        <v>4376</v>
      </c>
      <c r="S528" s="17" t="s">
        <v>4377</v>
      </c>
      <c r="T528" s="17">
        <f t="shared" si="9"/>
        <v>8</v>
      </c>
    </row>
    <row r="529" spans="1:20" x14ac:dyDescent="0.25">
      <c r="A529" s="17" t="s">
        <v>3738</v>
      </c>
      <c r="B529" s="17">
        <v>831</v>
      </c>
      <c r="C529" s="17" t="s">
        <v>4378</v>
      </c>
      <c r="D529" s="17" t="s">
        <v>1382</v>
      </c>
      <c r="E529" s="17">
        <v>2</v>
      </c>
      <c r="F529" s="17">
        <v>4</v>
      </c>
      <c r="G529" s="17">
        <v>0</v>
      </c>
      <c r="H529" s="17">
        <v>0</v>
      </c>
      <c r="I529" s="17">
        <v>2</v>
      </c>
      <c r="J529" s="17">
        <v>6</v>
      </c>
      <c r="K529" s="17">
        <v>0</v>
      </c>
      <c r="L529" s="17">
        <v>0</v>
      </c>
      <c r="M529" s="17">
        <v>4</v>
      </c>
      <c r="N529" s="17">
        <v>3</v>
      </c>
      <c r="O529" s="17">
        <v>0</v>
      </c>
      <c r="P529" s="17">
        <v>0</v>
      </c>
      <c r="Q529" s="17" t="s">
        <v>3501</v>
      </c>
      <c r="R529" s="17" t="s">
        <v>4379</v>
      </c>
      <c r="S529" s="17" t="s">
        <v>4380</v>
      </c>
      <c r="T529" s="17">
        <f t="shared" si="9"/>
        <v>21</v>
      </c>
    </row>
    <row r="530" spans="1:20" x14ac:dyDescent="0.25">
      <c r="A530" s="17" t="s">
        <v>3738</v>
      </c>
      <c r="B530" s="17" t="s">
        <v>4381</v>
      </c>
      <c r="C530" s="17" t="s">
        <v>4382</v>
      </c>
      <c r="D530" s="17" t="s">
        <v>1382</v>
      </c>
      <c r="E530" s="17">
        <v>1</v>
      </c>
      <c r="F530" s="17">
        <v>0</v>
      </c>
      <c r="G530" s="17">
        <v>0</v>
      </c>
      <c r="H530" s="17">
        <v>0</v>
      </c>
      <c r="I530" s="17">
        <v>0</v>
      </c>
      <c r="J530" s="17">
        <v>0</v>
      </c>
      <c r="K530" s="17">
        <v>0</v>
      </c>
      <c r="L530" s="17">
        <v>0</v>
      </c>
      <c r="M530" s="17">
        <v>0</v>
      </c>
      <c r="N530" s="17">
        <v>0</v>
      </c>
      <c r="O530" s="17">
        <v>0</v>
      </c>
      <c r="P530" s="17">
        <v>0</v>
      </c>
      <c r="Q530" s="17" t="s">
        <v>3501</v>
      </c>
      <c r="R530" s="17" t="s">
        <v>4379</v>
      </c>
      <c r="S530" s="17" t="s">
        <v>4383</v>
      </c>
      <c r="T530" s="17">
        <f t="shared" si="9"/>
        <v>1</v>
      </c>
    </row>
    <row r="531" spans="1:20" x14ac:dyDescent="0.25">
      <c r="A531" s="17" t="s">
        <v>3738</v>
      </c>
      <c r="B531" s="17" t="s">
        <v>4384</v>
      </c>
      <c r="C531" s="17" t="s">
        <v>4385</v>
      </c>
      <c r="D531" s="17" t="s">
        <v>1382</v>
      </c>
      <c r="E531" s="17">
        <v>0</v>
      </c>
      <c r="F531" s="17">
        <v>2</v>
      </c>
      <c r="G531" s="17">
        <v>0</v>
      </c>
      <c r="H531" s="17">
        <v>0</v>
      </c>
      <c r="I531" s="17">
        <v>2</v>
      </c>
      <c r="J531" s="17">
        <v>1</v>
      </c>
      <c r="K531" s="17">
        <v>0</v>
      </c>
      <c r="L531" s="17">
        <v>0</v>
      </c>
      <c r="M531" s="17">
        <v>1</v>
      </c>
      <c r="N531" s="17">
        <v>1</v>
      </c>
      <c r="O531" s="17">
        <v>0</v>
      </c>
      <c r="P531" s="17">
        <v>0</v>
      </c>
      <c r="Q531" s="17" t="s">
        <v>3501</v>
      </c>
      <c r="R531" s="17" t="s">
        <v>4386</v>
      </c>
      <c r="S531" s="17" t="s">
        <v>4387</v>
      </c>
      <c r="T531" s="17">
        <f t="shared" si="9"/>
        <v>7</v>
      </c>
    </row>
    <row r="532" spans="1:20" x14ac:dyDescent="0.25">
      <c r="A532" s="17" t="s">
        <v>3738</v>
      </c>
      <c r="B532" s="17" t="s">
        <v>4388</v>
      </c>
      <c r="C532" s="17" t="s">
        <v>4389</v>
      </c>
      <c r="D532" s="17" t="s">
        <v>1382</v>
      </c>
      <c r="E532" s="17">
        <v>0</v>
      </c>
      <c r="F532" s="17">
        <v>1</v>
      </c>
      <c r="G532" s="17">
        <v>0</v>
      </c>
      <c r="H532" s="17">
        <v>0</v>
      </c>
      <c r="I532" s="17">
        <v>0</v>
      </c>
      <c r="J532" s="17">
        <v>1</v>
      </c>
      <c r="K532" s="17">
        <v>0</v>
      </c>
      <c r="L532" s="17">
        <v>0</v>
      </c>
      <c r="M532" s="17">
        <v>0</v>
      </c>
      <c r="N532" s="17">
        <v>1</v>
      </c>
      <c r="O532" s="17">
        <v>0</v>
      </c>
      <c r="P532" s="17">
        <v>0</v>
      </c>
      <c r="Q532" s="17" t="s">
        <v>3501</v>
      </c>
      <c r="R532" s="17" t="s">
        <v>1382</v>
      </c>
      <c r="S532" s="17" t="s">
        <v>4853</v>
      </c>
      <c r="T532" s="17">
        <f t="shared" si="9"/>
        <v>3</v>
      </c>
    </row>
    <row r="533" spans="1:20" x14ac:dyDescent="0.25">
      <c r="A533" s="17" t="s">
        <v>3738</v>
      </c>
      <c r="B533" s="17">
        <v>833</v>
      </c>
      <c r="C533" s="17" t="s">
        <v>4390</v>
      </c>
      <c r="D533" s="17" t="s">
        <v>1382</v>
      </c>
      <c r="E533" s="17">
        <v>0</v>
      </c>
      <c r="F533" s="17">
        <v>1</v>
      </c>
      <c r="G533" s="17">
        <v>0</v>
      </c>
      <c r="H533" s="17">
        <v>0</v>
      </c>
      <c r="I533" s="17">
        <v>0</v>
      </c>
      <c r="J533" s="17">
        <v>1</v>
      </c>
      <c r="K533" s="17">
        <v>0</v>
      </c>
      <c r="L533" s="17">
        <v>0</v>
      </c>
      <c r="M533" s="17">
        <v>0</v>
      </c>
      <c r="N533" s="17">
        <v>1</v>
      </c>
      <c r="O533" s="17">
        <v>0</v>
      </c>
      <c r="P533" s="17">
        <v>0</v>
      </c>
      <c r="Q533" s="17" t="s">
        <v>3501</v>
      </c>
      <c r="R533" s="17" t="s">
        <v>4391</v>
      </c>
      <c r="S533" s="17" t="s">
        <v>4392</v>
      </c>
      <c r="T533" s="17">
        <f t="shared" si="9"/>
        <v>3</v>
      </c>
    </row>
    <row r="534" spans="1:20" x14ac:dyDescent="0.25">
      <c r="A534" s="17" t="s">
        <v>3738</v>
      </c>
      <c r="B534" s="17" t="s">
        <v>4393</v>
      </c>
      <c r="C534" s="17" t="s">
        <v>4394</v>
      </c>
      <c r="D534" s="17" t="s">
        <v>1382</v>
      </c>
      <c r="E534" s="17">
        <v>0</v>
      </c>
      <c r="F534" s="17">
        <v>1</v>
      </c>
      <c r="G534" s="17">
        <v>0</v>
      </c>
      <c r="H534" s="17">
        <v>0</v>
      </c>
      <c r="I534" s="17">
        <v>0</v>
      </c>
      <c r="J534" s="17">
        <v>1</v>
      </c>
      <c r="K534" s="17">
        <v>0</v>
      </c>
      <c r="L534" s="17">
        <v>0</v>
      </c>
      <c r="M534" s="17">
        <v>0</v>
      </c>
      <c r="N534" s="17">
        <v>2</v>
      </c>
      <c r="O534" s="17">
        <v>0</v>
      </c>
      <c r="P534" s="17">
        <v>0</v>
      </c>
      <c r="Q534" s="17" t="s">
        <v>3501</v>
      </c>
      <c r="R534" s="17" t="s">
        <v>4394</v>
      </c>
      <c r="S534" s="17" t="s">
        <v>4395</v>
      </c>
      <c r="T534" s="17">
        <f t="shared" si="9"/>
        <v>4</v>
      </c>
    </row>
    <row r="535" spans="1:20" x14ac:dyDescent="0.25">
      <c r="A535" s="17" t="s">
        <v>3738</v>
      </c>
      <c r="B535" s="17">
        <v>855</v>
      </c>
      <c r="C535" s="17" t="s">
        <v>4396</v>
      </c>
      <c r="D535" s="17" t="s">
        <v>1382</v>
      </c>
      <c r="E535" s="17">
        <v>1</v>
      </c>
      <c r="F535" s="17">
        <v>0</v>
      </c>
      <c r="G535" s="17">
        <v>0</v>
      </c>
      <c r="H535" s="17">
        <v>0</v>
      </c>
      <c r="I535" s="17">
        <v>1</v>
      </c>
      <c r="J535" s="17">
        <v>0</v>
      </c>
      <c r="K535" s="17">
        <v>0</v>
      </c>
      <c r="L535" s="17">
        <v>0</v>
      </c>
      <c r="M535" s="17">
        <v>1</v>
      </c>
      <c r="N535" s="17">
        <v>0</v>
      </c>
      <c r="O535" s="17">
        <v>0</v>
      </c>
      <c r="P535" s="17">
        <v>0</v>
      </c>
      <c r="Q535" s="17" t="s">
        <v>3501</v>
      </c>
      <c r="R535" s="17" t="s">
        <v>4397</v>
      </c>
      <c r="S535" s="17" t="s">
        <v>4398</v>
      </c>
      <c r="T535" s="17">
        <f t="shared" si="9"/>
        <v>3</v>
      </c>
    </row>
    <row r="536" spans="1:20" x14ac:dyDescent="0.25">
      <c r="A536" s="17" t="s">
        <v>3738</v>
      </c>
      <c r="B536" s="17">
        <v>870</v>
      </c>
      <c r="C536" s="17" t="s">
        <v>4399</v>
      </c>
      <c r="D536" s="17" t="s">
        <v>1382</v>
      </c>
      <c r="E536" s="17">
        <v>0</v>
      </c>
      <c r="F536" s="17">
        <v>0</v>
      </c>
      <c r="G536" s="17">
        <v>0</v>
      </c>
      <c r="H536" s="17">
        <v>0</v>
      </c>
      <c r="I536" s="17">
        <v>1</v>
      </c>
      <c r="J536" s="17">
        <v>1</v>
      </c>
      <c r="K536" s="17">
        <v>0</v>
      </c>
      <c r="L536" s="17">
        <v>0</v>
      </c>
      <c r="M536" s="17">
        <v>0</v>
      </c>
      <c r="N536" s="17">
        <v>2</v>
      </c>
      <c r="O536" s="17">
        <v>0</v>
      </c>
      <c r="P536" s="17">
        <v>0</v>
      </c>
      <c r="Q536" s="17" t="s">
        <v>3501</v>
      </c>
      <c r="R536" s="17" t="s">
        <v>4400</v>
      </c>
      <c r="S536" s="17" t="s">
        <v>4401</v>
      </c>
      <c r="T536" s="17">
        <f t="shared" si="9"/>
        <v>4</v>
      </c>
    </row>
    <row r="537" spans="1:20" s="5" customFormat="1" x14ac:dyDescent="0.25">
      <c r="A537" s="17" t="s">
        <v>3738</v>
      </c>
      <c r="B537" s="17" t="s">
        <v>4402</v>
      </c>
      <c r="C537" s="17" t="s">
        <v>4403</v>
      </c>
      <c r="D537" s="17" t="s">
        <v>1382</v>
      </c>
      <c r="E537" s="17">
        <v>1</v>
      </c>
      <c r="F537" s="17">
        <v>0</v>
      </c>
      <c r="G537" s="17">
        <v>0</v>
      </c>
      <c r="H537" s="17">
        <v>0</v>
      </c>
      <c r="I537" s="17">
        <v>1</v>
      </c>
      <c r="J537" s="17">
        <v>0</v>
      </c>
      <c r="K537" s="17">
        <v>0</v>
      </c>
      <c r="L537" s="17">
        <v>0</v>
      </c>
      <c r="M537" s="17">
        <v>1</v>
      </c>
      <c r="N537" s="17">
        <v>0</v>
      </c>
      <c r="O537" s="17">
        <v>0</v>
      </c>
      <c r="P537" s="17">
        <v>0</v>
      </c>
      <c r="Q537" s="17" t="s">
        <v>3501</v>
      </c>
      <c r="R537" s="18" t="s">
        <v>4872</v>
      </c>
      <c r="S537" s="18" t="s">
        <v>4395</v>
      </c>
      <c r="T537" s="17">
        <f t="shared" si="9"/>
        <v>3</v>
      </c>
    </row>
    <row r="538" spans="1:20" x14ac:dyDescent="0.25">
      <c r="A538" s="17" t="s">
        <v>3738</v>
      </c>
      <c r="B538" s="17">
        <v>869</v>
      </c>
      <c r="C538" s="17" t="s">
        <v>4404</v>
      </c>
      <c r="D538" s="17" t="s">
        <v>1382</v>
      </c>
      <c r="E538" s="17">
        <v>1</v>
      </c>
      <c r="F538" s="17">
        <v>0</v>
      </c>
      <c r="G538" s="17">
        <v>0</v>
      </c>
      <c r="H538" s="17">
        <v>0</v>
      </c>
      <c r="I538" s="17">
        <v>1</v>
      </c>
      <c r="J538" s="17">
        <v>0</v>
      </c>
      <c r="K538" s="17">
        <v>0</v>
      </c>
      <c r="L538" s="17">
        <v>0</v>
      </c>
      <c r="M538" s="17">
        <v>0</v>
      </c>
      <c r="N538" s="17">
        <v>0</v>
      </c>
      <c r="O538" s="17">
        <v>0</v>
      </c>
      <c r="P538" s="17">
        <v>0</v>
      </c>
      <c r="Q538" s="17" t="s">
        <v>3501</v>
      </c>
      <c r="R538" s="17" t="s">
        <v>4405</v>
      </c>
      <c r="S538" s="17" t="s">
        <v>4406</v>
      </c>
      <c r="T538" s="17">
        <f t="shared" si="9"/>
        <v>2</v>
      </c>
    </row>
    <row r="539" spans="1:20" x14ac:dyDescent="0.25">
      <c r="A539" s="17" t="s">
        <v>3738</v>
      </c>
      <c r="B539" s="17" t="s">
        <v>4407</v>
      </c>
      <c r="C539" s="17" t="s">
        <v>4408</v>
      </c>
      <c r="D539" s="17" t="s">
        <v>1382</v>
      </c>
      <c r="E539" s="17">
        <v>0</v>
      </c>
      <c r="F539" s="17">
        <v>2</v>
      </c>
      <c r="G539" s="17">
        <v>0</v>
      </c>
      <c r="H539" s="17">
        <v>0</v>
      </c>
      <c r="I539" s="17">
        <v>0</v>
      </c>
      <c r="J539" s="17">
        <v>3</v>
      </c>
      <c r="K539" s="17">
        <v>0</v>
      </c>
      <c r="L539" s="17">
        <v>0</v>
      </c>
      <c r="M539" s="17">
        <v>0</v>
      </c>
      <c r="N539" s="17">
        <v>1</v>
      </c>
      <c r="O539" s="17">
        <v>0</v>
      </c>
      <c r="P539" s="17">
        <v>0</v>
      </c>
      <c r="Q539" s="17" t="s">
        <v>3501</v>
      </c>
      <c r="R539" s="17" t="s">
        <v>1382</v>
      </c>
      <c r="S539" s="17" t="s">
        <v>4914</v>
      </c>
      <c r="T539" s="17">
        <f t="shared" si="9"/>
        <v>6</v>
      </c>
    </row>
    <row r="540" spans="1:20" x14ac:dyDescent="0.25">
      <c r="A540" s="17" t="s">
        <v>3738</v>
      </c>
      <c r="B540" s="17">
        <v>899</v>
      </c>
      <c r="C540" s="17" t="s">
        <v>4409</v>
      </c>
      <c r="D540" s="17" t="s">
        <v>4410</v>
      </c>
      <c r="E540" s="17">
        <v>0</v>
      </c>
      <c r="F540" s="17">
        <v>2</v>
      </c>
      <c r="G540" s="17">
        <v>0</v>
      </c>
      <c r="H540" s="17">
        <v>0</v>
      </c>
      <c r="I540" s="17">
        <v>0</v>
      </c>
      <c r="J540" s="17">
        <v>0</v>
      </c>
      <c r="K540" s="17">
        <v>0</v>
      </c>
      <c r="L540" s="17">
        <v>0</v>
      </c>
      <c r="M540" s="17">
        <v>0</v>
      </c>
      <c r="N540" s="17">
        <v>0</v>
      </c>
      <c r="O540" s="17">
        <v>0</v>
      </c>
      <c r="P540" s="17">
        <v>0</v>
      </c>
      <c r="Q540" s="17" t="s">
        <v>3501</v>
      </c>
      <c r="R540" s="17" t="s">
        <v>4411</v>
      </c>
      <c r="S540" s="17" t="s">
        <v>4412</v>
      </c>
      <c r="T540" s="17">
        <f t="shared" si="9"/>
        <v>2</v>
      </c>
    </row>
    <row r="541" spans="1:20" x14ac:dyDescent="0.25">
      <c r="A541" s="17" t="s">
        <v>2232</v>
      </c>
      <c r="B541" s="17">
        <v>825</v>
      </c>
      <c r="C541" s="17" t="s">
        <v>3667</v>
      </c>
      <c r="D541" s="17" t="s">
        <v>1382</v>
      </c>
      <c r="E541" s="17">
        <v>0</v>
      </c>
      <c r="F541" s="17">
        <v>0</v>
      </c>
      <c r="G541" s="17">
        <v>0</v>
      </c>
      <c r="H541" s="17">
        <v>0</v>
      </c>
      <c r="I541" s="17">
        <v>1</v>
      </c>
      <c r="J541" s="17">
        <v>0</v>
      </c>
      <c r="K541" s="17">
        <v>0</v>
      </c>
      <c r="L541" s="17">
        <v>0</v>
      </c>
      <c r="M541" s="17">
        <v>1</v>
      </c>
      <c r="N541" s="17">
        <v>0</v>
      </c>
      <c r="O541" s="17">
        <v>0</v>
      </c>
      <c r="P541" s="17">
        <v>0</v>
      </c>
      <c r="Q541" s="17" t="s">
        <v>3501</v>
      </c>
      <c r="R541" s="17" t="s">
        <v>3668</v>
      </c>
      <c r="S541" s="17" t="s">
        <v>4413</v>
      </c>
      <c r="T541" s="17">
        <f t="shared" si="9"/>
        <v>2</v>
      </c>
    </row>
    <row r="542" spans="1:20" x14ac:dyDescent="0.25">
      <c r="A542" s="17" t="s">
        <v>2232</v>
      </c>
      <c r="B542" s="17">
        <v>841</v>
      </c>
      <c r="C542" s="17" t="s">
        <v>4414</v>
      </c>
      <c r="D542" s="17" t="s">
        <v>1382</v>
      </c>
      <c r="E542" s="17">
        <v>0</v>
      </c>
      <c r="F542" s="17">
        <v>0</v>
      </c>
      <c r="G542" s="17">
        <v>0</v>
      </c>
      <c r="H542" s="17">
        <v>0</v>
      </c>
      <c r="I542" s="17">
        <v>0</v>
      </c>
      <c r="J542" s="17">
        <v>0</v>
      </c>
      <c r="K542" s="17">
        <v>0</v>
      </c>
      <c r="L542" s="17">
        <v>0</v>
      </c>
      <c r="M542" s="17">
        <v>0</v>
      </c>
      <c r="N542" s="17">
        <v>1</v>
      </c>
      <c r="O542" s="17">
        <v>0</v>
      </c>
      <c r="P542" s="17">
        <v>0</v>
      </c>
      <c r="Q542" s="17" t="s">
        <v>3501</v>
      </c>
      <c r="R542" s="17" t="s">
        <v>4415</v>
      </c>
      <c r="S542" s="17" t="s">
        <v>4416</v>
      </c>
      <c r="T542" s="17">
        <f t="shared" si="9"/>
        <v>1</v>
      </c>
    </row>
    <row r="543" spans="1:20" x14ac:dyDescent="0.25">
      <c r="A543" s="17" t="s">
        <v>2240</v>
      </c>
      <c r="B543" s="17">
        <v>700</v>
      </c>
      <c r="C543" s="17" t="s">
        <v>4417</v>
      </c>
      <c r="D543" s="17" t="s">
        <v>1382</v>
      </c>
      <c r="E543" s="17">
        <v>1</v>
      </c>
      <c r="F543" s="17">
        <v>0</v>
      </c>
      <c r="G543" s="17">
        <v>0</v>
      </c>
      <c r="H543" s="17">
        <v>0</v>
      </c>
      <c r="I543" s="17">
        <v>0</v>
      </c>
      <c r="J543" s="17">
        <v>1</v>
      </c>
      <c r="K543" s="17">
        <v>0</v>
      </c>
      <c r="L543" s="17">
        <v>0</v>
      </c>
      <c r="M543" s="17">
        <v>0</v>
      </c>
      <c r="N543" s="17">
        <v>0</v>
      </c>
      <c r="O543" s="17">
        <v>0</v>
      </c>
      <c r="P543" s="17">
        <v>0</v>
      </c>
      <c r="Q543" s="17" t="s">
        <v>3501</v>
      </c>
      <c r="R543" s="17" t="s">
        <v>4418</v>
      </c>
      <c r="S543" s="17" t="s">
        <v>4419</v>
      </c>
      <c r="T543" s="17">
        <f t="shared" si="9"/>
        <v>2</v>
      </c>
    </row>
    <row r="544" spans="1:20" x14ac:dyDescent="0.25">
      <c r="A544" s="17" t="s">
        <v>2240</v>
      </c>
      <c r="B544" s="17">
        <v>701</v>
      </c>
      <c r="C544" s="17" t="s">
        <v>4420</v>
      </c>
      <c r="D544" s="17" t="s">
        <v>1382</v>
      </c>
      <c r="E544" s="17">
        <v>1</v>
      </c>
      <c r="F544" s="17">
        <v>0</v>
      </c>
      <c r="G544" s="17">
        <v>0</v>
      </c>
      <c r="H544" s="17">
        <v>0</v>
      </c>
      <c r="I544" s="17">
        <v>1</v>
      </c>
      <c r="J544" s="17">
        <v>0</v>
      </c>
      <c r="K544" s="17">
        <v>0</v>
      </c>
      <c r="L544" s="17">
        <v>0</v>
      </c>
      <c r="M544" s="17">
        <v>1</v>
      </c>
      <c r="N544" s="17">
        <v>0</v>
      </c>
      <c r="O544" s="17">
        <v>0</v>
      </c>
      <c r="P544" s="17">
        <v>0</v>
      </c>
      <c r="Q544" s="17" t="s">
        <v>3501</v>
      </c>
      <c r="R544" s="17" t="s">
        <v>4421</v>
      </c>
      <c r="S544" s="17" t="s">
        <v>4422</v>
      </c>
      <c r="T544" s="17">
        <f t="shared" si="9"/>
        <v>3</v>
      </c>
    </row>
    <row r="545" spans="1:20" x14ac:dyDescent="0.25">
      <c r="A545" s="17" t="s">
        <v>2240</v>
      </c>
      <c r="B545" s="17">
        <v>702</v>
      </c>
      <c r="C545" s="17" t="s">
        <v>4420</v>
      </c>
      <c r="D545" s="17" t="s">
        <v>1382</v>
      </c>
      <c r="E545" s="17">
        <v>0</v>
      </c>
      <c r="F545" s="17">
        <v>1</v>
      </c>
      <c r="G545" s="17">
        <v>0</v>
      </c>
      <c r="H545" s="17">
        <v>0</v>
      </c>
      <c r="I545" s="17">
        <v>0</v>
      </c>
      <c r="J545" s="17">
        <v>1</v>
      </c>
      <c r="K545" s="17">
        <v>0</v>
      </c>
      <c r="L545" s="17">
        <v>0</v>
      </c>
      <c r="M545" s="17">
        <v>0</v>
      </c>
      <c r="N545" s="17">
        <v>1</v>
      </c>
      <c r="O545" s="17">
        <v>0</v>
      </c>
      <c r="P545" s="17">
        <v>0</v>
      </c>
      <c r="Q545" s="17" t="s">
        <v>3501</v>
      </c>
      <c r="R545" s="17" t="s">
        <v>4423</v>
      </c>
      <c r="S545" s="17" t="s">
        <v>4424</v>
      </c>
      <c r="T545" s="17">
        <f t="shared" si="9"/>
        <v>3</v>
      </c>
    </row>
    <row r="546" spans="1:20" x14ac:dyDescent="0.25">
      <c r="A546" s="17" t="s">
        <v>2240</v>
      </c>
      <c r="B546" s="17">
        <v>707</v>
      </c>
      <c r="C546" s="17" t="s">
        <v>4425</v>
      </c>
      <c r="D546" s="17" t="s">
        <v>1382</v>
      </c>
      <c r="E546" s="17">
        <v>0</v>
      </c>
      <c r="F546" s="17">
        <v>0</v>
      </c>
      <c r="G546" s="17">
        <v>0</v>
      </c>
      <c r="H546" s="17">
        <v>0</v>
      </c>
      <c r="I546" s="17">
        <v>0</v>
      </c>
      <c r="J546" s="17">
        <v>1</v>
      </c>
      <c r="K546" s="17">
        <v>0</v>
      </c>
      <c r="L546" s="17">
        <v>0</v>
      </c>
      <c r="M546" s="17">
        <v>0</v>
      </c>
      <c r="N546" s="17">
        <v>1</v>
      </c>
      <c r="O546" s="17">
        <v>0</v>
      </c>
      <c r="P546" s="17">
        <v>0</v>
      </c>
      <c r="Q546" s="17" t="s">
        <v>3501</v>
      </c>
      <c r="R546" s="17" t="s">
        <v>4426</v>
      </c>
      <c r="S546" s="17" t="s">
        <v>4427</v>
      </c>
      <c r="T546" s="17">
        <f t="shared" si="9"/>
        <v>2</v>
      </c>
    </row>
    <row r="547" spans="1:20" x14ac:dyDescent="0.25">
      <c r="A547" s="17" t="s">
        <v>2240</v>
      </c>
      <c r="B547" s="17">
        <v>713</v>
      </c>
      <c r="C547" s="17" t="s">
        <v>4428</v>
      </c>
      <c r="D547" s="17" t="s">
        <v>1382</v>
      </c>
      <c r="E547" s="17">
        <v>1</v>
      </c>
      <c r="F547" s="17">
        <v>0</v>
      </c>
      <c r="G547" s="17">
        <v>0</v>
      </c>
      <c r="H547" s="17">
        <v>0</v>
      </c>
      <c r="I547" s="17">
        <v>1</v>
      </c>
      <c r="J547" s="17">
        <v>0</v>
      </c>
      <c r="K547" s="17">
        <v>0</v>
      </c>
      <c r="L547" s="17">
        <v>0</v>
      </c>
      <c r="M547" s="17">
        <v>1</v>
      </c>
      <c r="N547" s="17">
        <v>0</v>
      </c>
      <c r="O547" s="17">
        <v>0</v>
      </c>
      <c r="P547" s="17">
        <v>0</v>
      </c>
      <c r="Q547" s="17" t="s">
        <v>3501</v>
      </c>
      <c r="R547" s="17" t="s">
        <v>4429</v>
      </c>
      <c r="S547" s="17" t="s">
        <v>4430</v>
      </c>
      <c r="T547" s="17">
        <f t="shared" si="9"/>
        <v>3</v>
      </c>
    </row>
    <row r="548" spans="1:20" x14ac:dyDescent="0.25">
      <c r="A548" s="17" t="s">
        <v>2240</v>
      </c>
      <c r="B548" s="17">
        <v>716</v>
      </c>
      <c r="C548" s="17" t="s">
        <v>4431</v>
      </c>
      <c r="D548" s="17" t="s">
        <v>1382</v>
      </c>
      <c r="E548" s="17">
        <v>0</v>
      </c>
      <c r="F548" s="17">
        <v>2</v>
      </c>
      <c r="G548" s="17">
        <v>0</v>
      </c>
      <c r="H548" s="17">
        <v>0</v>
      </c>
      <c r="I548" s="17">
        <v>0</v>
      </c>
      <c r="J548" s="17">
        <v>2</v>
      </c>
      <c r="K548" s="17">
        <v>0</v>
      </c>
      <c r="L548" s="17">
        <v>0</v>
      </c>
      <c r="M548" s="17">
        <v>0</v>
      </c>
      <c r="N548" s="17">
        <v>0</v>
      </c>
      <c r="O548" s="17">
        <v>0</v>
      </c>
      <c r="P548" s="17">
        <v>0</v>
      </c>
      <c r="Q548" s="17" t="s">
        <v>3501</v>
      </c>
      <c r="R548" s="17" t="s">
        <v>4432</v>
      </c>
      <c r="S548" s="17" t="s">
        <v>4433</v>
      </c>
      <c r="T548" s="17">
        <f t="shared" si="9"/>
        <v>4</v>
      </c>
    </row>
    <row r="549" spans="1:20" x14ac:dyDescent="0.25">
      <c r="A549" s="17" t="s">
        <v>2240</v>
      </c>
      <c r="B549" s="17">
        <v>722</v>
      </c>
      <c r="C549" s="17" t="s">
        <v>4434</v>
      </c>
      <c r="D549" s="17" t="s">
        <v>1382</v>
      </c>
      <c r="E549" s="17">
        <v>1</v>
      </c>
      <c r="F549" s="17">
        <v>0</v>
      </c>
      <c r="G549" s="17">
        <v>0</v>
      </c>
      <c r="H549" s="17">
        <v>0</v>
      </c>
      <c r="I549" s="17">
        <v>1</v>
      </c>
      <c r="J549" s="17">
        <v>0</v>
      </c>
      <c r="K549" s="17">
        <v>0</v>
      </c>
      <c r="L549" s="17">
        <v>0</v>
      </c>
      <c r="M549" s="17">
        <v>1</v>
      </c>
      <c r="N549" s="17">
        <v>0</v>
      </c>
      <c r="O549" s="17">
        <v>0</v>
      </c>
      <c r="P549" s="17">
        <v>0</v>
      </c>
      <c r="Q549" s="17" t="s">
        <v>3501</v>
      </c>
      <c r="R549" s="17" t="s">
        <v>4435</v>
      </c>
      <c r="S549" s="17" t="s">
        <v>4436</v>
      </c>
      <c r="T549" s="17">
        <f t="shared" si="9"/>
        <v>3</v>
      </c>
    </row>
    <row r="550" spans="1:20" x14ac:dyDescent="0.25">
      <c r="A550" s="17" t="s">
        <v>2240</v>
      </c>
      <c r="B550" s="17">
        <v>723</v>
      </c>
      <c r="C550" s="17" t="s">
        <v>4437</v>
      </c>
      <c r="D550" s="17" t="s">
        <v>1382</v>
      </c>
      <c r="E550" s="17">
        <v>1</v>
      </c>
      <c r="F550" s="17">
        <v>0</v>
      </c>
      <c r="G550" s="17">
        <v>0</v>
      </c>
      <c r="H550" s="17">
        <v>0</v>
      </c>
      <c r="I550" s="17">
        <v>1</v>
      </c>
      <c r="J550" s="17">
        <v>0</v>
      </c>
      <c r="K550" s="17">
        <v>0</v>
      </c>
      <c r="L550" s="17">
        <v>0</v>
      </c>
      <c r="M550" s="17">
        <v>0</v>
      </c>
      <c r="N550" s="17">
        <v>1</v>
      </c>
      <c r="O550" s="17">
        <v>0</v>
      </c>
      <c r="P550" s="17">
        <v>0</v>
      </c>
      <c r="Q550" s="17" t="s">
        <v>3501</v>
      </c>
      <c r="R550" s="17" t="s">
        <v>4438</v>
      </c>
      <c r="S550" s="17" t="s">
        <v>4439</v>
      </c>
      <c r="T550" s="17">
        <f t="shared" si="9"/>
        <v>3</v>
      </c>
    </row>
    <row r="551" spans="1:20" x14ac:dyDescent="0.25">
      <c r="A551" s="17" t="s">
        <v>2240</v>
      </c>
      <c r="B551" s="17">
        <v>724</v>
      </c>
      <c r="C551" s="17" t="s">
        <v>4440</v>
      </c>
      <c r="D551" s="17" t="s">
        <v>1382</v>
      </c>
      <c r="E551" s="17">
        <v>0</v>
      </c>
      <c r="F551" s="17">
        <v>0</v>
      </c>
      <c r="G551" s="17">
        <v>0</v>
      </c>
      <c r="H551" s="17">
        <v>0</v>
      </c>
      <c r="I551" s="17">
        <v>0</v>
      </c>
      <c r="J551" s="17">
        <v>0</v>
      </c>
      <c r="K551" s="17">
        <v>0</v>
      </c>
      <c r="L551" s="17">
        <v>0</v>
      </c>
      <c r="M551" s="17">
        <v>2</v>
      </c>
      <c r="N551" s="17">
        <v>0</v>
      </c>
      <c r="O551" s="17">
        <v>0</v>
      </c>
      <c r="P551" s="17">
        <v>0</v>
      </c>
      <c r="Q551" s="17" t="s">
        <v>3501</v>
      </c>
      <c r="R551" s="17" t="s">
        <v>4441</v>
      </c>
      <c r="S551" s="17" t="s">
        <v>4442</v>
      </c>
      <c r="T551" s="17">
        <f t="shared" si="9"/>
        <v>2</v>
      </c>
    </row>
    <row r="552" spans="1:20" x14ac:dyDescent="0.25">
      <c r="A552" s="17" t="s">
        <v>2240</v>
      </c>
      <c r="B552" s="17">
        <v>729</v>
      </c>
      <c r="C552" s="17" t="s">
        <v>4443</v>
      </c>
      <c r="D552" s="17" t="s">
        <v>1382</v>
      </c>
      <c r="E552" s="17">
        <v>0</v>
      </c>
      <c r="F552" s="17">
        <v>0</v>
      </c>
      <c r="G552" s="17">
        <v>0</v>
      </c>
      <c r="H552" s="17">
        <v>0</v>
      </c>
      <c r="I552" s="17">
        <v>0</v>
      </c>
      <c r="J552" s="17">
        <v>1</v>
      </c>
      <c r="K552" s="17">
        <v>0</v>
      </c>
      <c r="L552" s="17">
        <v>0</v>
      </c>
      <c r="M552" s="17">
        <v>0</v>
      </c>
      <c r="N552" s="17">
        <v>0</v>
      </c>
      <c r="O552" s="17">
        <v>0</v>
      </c>
      <c r="P552" s="17">
        <v>0</v>
      </c>
      <c r="Q552" s="17" t="s">
        <v>3501</v>
      </c>
      <c r="R552" s="17" t="s">
        <v>4444</v>
      </c>
      <c r="S552" s="17" t="s">
        <v>4445</v>
      </c>
      <c r="T552" s="17">
        <f t="shared" si="9"/>
        <v>1</v>
      </c>
    </row>
    <row r="553" spans="1:20" x14ac:dyDescent="0.25">
      <c r="A553" s="17" t="s">
        <v>2240</v>
      </c>
      <c r="B553" s="17">
        <v>732</v>
      </c>
      <c r="C553" s="17" t="s">
        <v>4446</v>
      </c>
      <c r="D553" s="17" t="s">
        <v>1382</v>
      </c>
      <c r="E553" s="17">
        <v>0</v>
      </c>
      <c r="F553" s="17">
        <v>0</v>
      </c>
      <c r="G553" s="17">
        <v>0</v>
      </c>
      <c r="H553" s="17">
        <v>0</v>
      </c>
      <c r="I553" s="17">
        <v>1</v>
      </c>
      <c r="J553" s="17">
        <v>0</v>
      </c>
      <c r="K553" s="17">
        <v>0</v>
      </c>
      <c r="L553" s="17">
        <v>0</v>
      </c>
      <c r="M553" s="17">
        <v>1</v>
      </c>
      <c r="N553" s="17">
        <v>0</v>
      </c>
      <c r="O553" s="17">
        <v>0</v>
      </c>
      <c r="P553" s="17">
        <v>0</v>
      </c>
      <c r="Q553" s="17" t="s">
        <v>3501</v>
      </c>
      <c r="R553" s="17" t="s">
        <v>4447</v>
      </c>
      <c r="S553" s="17" t="s">
        <v>4448</v>
      </c>
      <c r="T553" s="17">
        <f t="shared" si="9"/>
        <v>2</v>
      </c>
    </row>
    <row r="554" spans="1:20" x14ac:dyDescent="0.25">
      <c r="A554" s="17" t="s">
        <v>2240</v>
      </c>
      <c r="B554" s="17">
        <v>745</v>
      </c>
      <c r="C554" s="17" t="s">
        <v>4449</v>
      </c>
      <c r="D554" s="17" t="s">
        <v>1382</v>
      </c>
      <c r="E554" s="17">
        <v>0</v>
      </c>
      <c r="F554" s="17">
        <v>1</v>
      </c>
      <c r="G554" s="17">
        <v>0</v>
      </c>
      <c r="H554" s="17">
        <v>0</v>
      </c>
      <c r="I554" s="17">
        <v>1</v>
      </c>
      <c r="J554" s="17">
        <v>0</v>
      </c>
      <c r="K554" s="17">
        <v>0</v>
      </c>
      <c r="L554" s="17">
        <v>0</v>
      </c>
      <c r="M554" s="17">
        <v>1</v>
      </c>
      <c r="N554" s="17">
        <v>0</v>
      </c>
      <c r="O554" s="17">
        <v>0</v>
      </c>
      <c r="P554" s="17">
        <v>0</v>
      </c>
      <c r="Q554" s="17" t="s">
        <v>3501</v>
      </c>
      <c r="R554" s="17" t="s">
        <v>4450</v>
      </c>
      <c r="S554" s="17" t="s">
        <v>4451</v>
      </c>
      <c r="T554" s="17">
        <f t="shared" si="9"/>
        <v>3</v>
      </c>
    </row>
    <row r="555" spans="1:20" x14ac:dyDescent="0.25">
      <c r="A555" s="17" t="s">
        <v>2240</v>
      </c>
      <c r="B555" s="17">
        <v>801</v>
      </c>
      <c r="C555" s="17" t="s">
        <v>4452</v>
      </c>
      <c r="D555" s="17" t="s">
        <v>1382</v>
      </c>
      <c r="E555" s="17">
        <v>0</v>
      </c>
      <c r="F555" s="17">
        <v>0</v>
      </c>
      <c r="G555" s="17">
        <v>0</v>
      </c>
      <c r="H555" s="17">
        <v>0</v>
      </c>
      <c r="I555" s="17">
        <v>1</v>
      </c>
      <c r="J555" s="17">
        <v>0</v>
      </c>
      <c r="K555" s="17">
        <v>0</v>
      </c>
      <c r="L555" s="17">
        <v>0</v>
      </c>
      <c r="M555" s="17">
        <v>0</v>
      </c>
      <c r="N555" s="17">
        <v>0</v>
      </c>
      <c r="O555" s="17">
        <v>0</v>
      </c>
      <c r="P555" s="17">
        <v>0</v>
      </c>
      <c r="Q555" s="17" t="s">
        <v>3501</v>
      </c>
      <c r="R555" s="17" t="s">
        <v>4453</v>
      </c>
      <c r="S555" s="17" t="s">
        <v>4454</v>
      </c>
      <c r="T555" s="17">
        <f t="shared" si="9"/>
        <v>1</v>
      </c>
    </row>
    <row r="556" spans="1:20" x14ac:dyDescent="0.25">
      <c r="A556" s="17" t="s">
        <v>2240</v>
      </c>
      <c r="B556" s="17">
        <v>816</v>
      </c>
      <c r="C556" s="17" t="s">
        <v>3677</v>
      </c>
      <c r="D556" s="17" t="s">
        <v>1382</v>
      </c>
      <c r="E556" s="17">
        <v>0</v>
      </c>
      <c r="F556" s="17">
        <v>2</v>
      </c>
      <c r="G556" s="17">
        <v>0</v>
      </c>
      <c r="H556" s="17">
        <v>0</v>
      </c>
      <c r="I556" s="17">
        <v>0</v>
      </c>
      <c r="J556" s="17">
        <v>0</v>
      </c>
      <c r="K556" s="17">
        <v>0</v>
      </c>
      <c r="L556" s="17">
        <v>0</v>
      </c>
      <c r="M556" s="17">
        <v>0</v>
      </c>
      <c r="N556" s="17">
        <v>0</v>
      </c>
      <c r="O556" s="17">
        <v>0</v>
      </c>
      <c r="P556" s="17">
        <v>0</v>
      </c>
      <c r="Q556" s="17" t="s">
        <v>3501</v>
      </c>
      <c r="R556" s="17" t="s">
        <v>1382</v>
      </c>
      <c r="S556" s="17" t="s">
        <v>3679</v>
      </c>
      <c r="T556" s="17">
        <f t="shared" si="9"/>
        <v>2</v>
      </c>
    </row>
    <row r="557" spans="1:20" x14ac:dyDescent="0.25">
      <c r="A557" s="17" t="s">
        <v>2240</v>
      </c>
      <c r="B557" s="17">
        <v>851</v>
      </c>
      <c r="C557" s="17" t="s">
        <v>4263</v>
      </c>
      <c r="D557" s="17" t="s">
        <v>1382</v>
      </c>
      <c r="E557" s="17">
        <v>0</v>
      </c>
      <c r="F557" s="17">
        <v>0</v>
      </c>
      <c r="G557" s="17">
        <v>0</v>
      </c>
      <c r="H557" s="17">
        <v>0</v>
      </c>
      <c r="I557" s="17">
        <v>1</v>
      </c>
      <c r="J557" s="17">
        <v>0</v>
      </c>
      <c r="K557" s="17">
        <v>0</v>
      </c>
      <c r="L557" s="17">
        <v>0</v>
      </c>
      <c r="M557" s="17">
        <v>1</v>
      </c>
      <c r="N557" s="17">
        <v>0</v>
      </c>
      <c r="O557" s="17">
        <v>0</v>
      </c>
      <c r="P557" s="17">
        <v>0</v>
      </c>
      <c r="Q557" s="17" t="s">
        <v>3501</v>
      </c>
      <c r="R557" s="17" t="s">
        <v>1382</v>
      </c>
      <c r="S557" s="17" t="s">
        <v>4455</v>
      </c>
      <c r="T557" s="17">
        <f t="shared" si="9"/>
        <v>2</v>
      </c>
    </row>
    <row r="558" spans="1:20" x14ac:dyDescent="0.25">
      <c r="A558" s="17" t="s">
        <v>2240</v>
      </c>
      <c r="B558" s="17">
        <v>862</v>
      </c>
      <c r="C558" s="17" t="s">
        <v>4456</v>
      </c>
      <c r="D558" s="17" t="s">
        <v>1382</v>
      </c>
      <c r="E558" s="17">
        <v>0</v>
      </c>
      <c r="F558" s="17">
        <v>1</v>
      </c>
      <c r="G558" s="17">
        <v>0</v>
      </c>
      <c r="H558" s="17">
        <v>0</v>
      </c>
      <c r="I558" s="17">
        <v>0</v>
      </c>
      <c r="J558" s="17">
        <v>1</v>
      </c>
      <c r="K558" s="17">
        <v>0</v>
      </c>
      <c r="L558" s="17">
        <v>0</v>
      </c>
      <c r="M558" s="17">
        <v>0</v>
      </c>
      <c r="N558" s="17">
        <v>1</v>
      </c>
      <c r="O558" s="17">
        <v>0</v>
      </c>
      <c r="P558" s="17">
        <v>0</v>
      </c>
      <c r="Q558" s="17" t="s">
        <v>3501</v>
      </c>
      <c r="R558" s="17" t="s">
        <v>4457</v>
      </c>
      <c r="S558" s="17" t="s">
        <v>4458</v>
      </c>
      <c r="T558" s="17">
        <f t="shared" si="9"/>
        <v>3</v>
      </c>
    </row>
    <row r="559" spans="1:20" x14ac:dyDescent="0.25">
      <c r="A559" s="17" t="s">
        <v>2240</v>
      </c>
      <c r="B559" s="17">
        <v>890</v>
      </c>
      <c r="C559" s="17" t="s">
        <v>4459</v>
      </c>
      <c r="D559" s="17" t="s">
        <v>1382</v>
      </c>
      <c r="E559" s="17">
        <v>2</v>
      </c>
      <c r="F559" s="17">
        <v>1</v>
      </c>
      <c r="G559" s="17">
        <v>0</v>
      </c>
      <c r="H559" s="17">
        <v>0</v>
      </c>
      <c r="I559" s="17">
        <v>2</v>
      </c>
      <c r="J559" s="17">
        <v>0</v>
      </c>
      <c r="K559" s="17">
        <v>0</v>
      </c>
      <c r="L559" s="17">
        <v>0</v>
      </c>
      <c r="M559" s="17">
        <v>0</v>
      </c>
      <c r="N559" s="17">
        <v>1</v>
      </c>
      <c r="O559" s="17">
        <v>0</v>
      </c>
      <c r="P559" s="17">
        <v>0</v>
      </c>
      <c r="Q559" s="17" t="s">
        <v>3501</v>
      </c>
      <c r="R559" s="17" t="s">
        <v>4460</v>
      </c>
      <c r="S559" s="17" t="s">
        <v>4461</v>
      </c>
      <c r="T559" s="17">
        <f t="shared" si="9"/>
        <v>6</v>
      </c>
    </row>
    <row r="560" spans="1:20" s="5" customFormat="1" x14ac:dyDescent="0.25">
      <c r="A560" s="17" t="s">
        <v>2240</v>
      </c>
      <c r="B560" s="17">
        <v>992</v>
      </c>
      <c r="C560" s="17" t="s">
        <v>3629</v>
      </c>
      <c r="D560" s="17" t="s">
        <v>1382</v>
      </c>
      <c r="E560" s="17">
        <v>16</v>
      </c>
      <c r="F560" s="17">
        <v>19</v>
      </c>
      <c r="G560" s="17">
        <v>0</v>
      </c>
      <c r="H560" s="17">
        <v>0</v>
      </c>
      <c r="I560" s="17">
        <v>15</v>
      </c>
      <c r="J560" s="17">
        <v>19</v>
      </c>
      <c r="K560" s="17">
        <v>0</v>
      </c>
      <c r="L560" s="17">
        <v>0</v>
      </c>
      <c r="M560" s="17">
        <v>18</v>
      </c>
      <c r="N560" s="17">
        <v>22</v>
      </c>
      <c r="O560" s="17">
        <v>0</v>
      </c>
      <c r="P560" s="17">
        <v>0</v>
      </c>
      <c r="Q560" s="17" t="s">
        <v>3501</v>
      </c>
      <c r="R560" s="17" t="s">
        <v>1382</v>
      </c>
      <c r="S560" s="17" t="s">
        <v>4915</v>
      </c>
      <c r="T560" s="17">
        <f t="shared" si="9"/>
        <v>109</v>
      </c>
    </row>
    <row r="561" spans="1:20" x14ac:dyDescent="0.25">
      <c r="A561" s="17" t="s">
        <v>3897</v>
      </c>
      <c r="B561" s="17">
        <v>720</v>
      </c>
      <c r="C561" s="17" t="s">
        <v>4462</v>
      </c>
      <c r="D561" s="17" t="s">
        <v>1382</v>
      </c>
      <c r="E561" s="17">
        <v>0</v>
      </c>
      <c r="F561" s="17">
        <v>1</v>
      </c>
      <c r="G561" s="17">
        <v>0</v>
      </c>
      <c r="H561" s="17">
        <v>0</v>
      </c>
      <c r="I561" s="17">
        <v>0</v>
      </c>
      <c r="J561" s="17">
        <v>1</v>
      </c>
      <c r="K561" s="17">
        <v>0</v>
      </c>
      <c r="L561" s="17">
        <v>0</v>
      </c>
      <c r="M561" s="17">
        <v>0</v>
      </c>
      <c r="N561" s="17">
        <v>0</v>
      </c>
      <c r="O561" s="17">
        <v>0</v>
      </c>
      <c r="P561" s="17">
        <v>0</v>
      </c>
      <c r="Q561" s="17" t="s">
        <v>3501</v>
      </c>
      <c r="R561" s="17" t="s">
        <v>4463</v>
      </c>
      <c r="S561" s="17" t="s">
        <v>4464</v>
      </c>
      <c r="T561" s="17">
        <f t="shared" si="9"/>
        <v>2</v>
      </c>
    </row>
    <row r="562" spans="1:20" x14ac:dyDescent="0.25">
      <c r="A562" s="17" t="s">
        <v>3897</v>
      </c>
      <c r="B562" s="17">
        <v>891</v>
      </c>
      <c r="C562" s="17" t="s">
        <v>4465</v>
      </c>
      <c r="D562" s="17" t="s">
        <v>1382</v>
      </c>
      <c r="E562" s="17">
        <v>0</v>
      </c>
      <c r="F562" s="17">
        <v>0</v>
      </c>
      <c r="G562" s="17">
        <v>0</v>
      </c>
      <c r="H562" s="17">
        <v>0</v>
      </c>
      <c r="I562" s="17">
        <v>0</v>
      </c>
      <c r="J562" s="17">
        <v>3</v>
      </c>
      <c r="K562" s="17">
        <v>0</v>
      </c>
      <c r="L562" s="17">
        <v>0</v>
      </c>
      <c r="M562" s="17">
        <v>1</v>
      </c>
      <c r="N562" s="17">
        <v>0</v>
      </c>
      <c r="O562" s="17">
        <v>0</v>
      </c>
      <c r="P562" s="17">
        <v>0</v>
      </c>
      <c r="Q562" s="17" t="s">
        <v>3501</v>
      </c>
      <c r="R562" s="17" t="s">
        <v>4466</v>
      </c>
      <c r="S562" s="17" t="s">
        <v>4467</v>
      </c>
      <c r="T562" s="17">
        <f t="shared" si="9"/>
        <v>4</v>
      </c>
    </row>
    <row r="563" spans="1:20" x14ac:dyDescent="0.25">
      <c r="A563" s="17" t="s">
        <v>2261</v>
      </c>
      <c r="B563" s="17">
        <v>720</v>
      </c>
      <c r="C563" s="17" t="s">
        <v>4468</v>
      </c>
      <c r="D563" s="17" t="s">
        <v>1382</v>
      </c>
      <c r="E563" s="17">
        <v>0</v>
      </c>
      <c r="F563" s="17">
        <v>0</v>
      </c>
      <c r="G563" s="17">
        <v>1</v>
      </c>
      <c r="H563" s="17">
        <v>0</v>
      </c>
      <c r="I563" s="17">
        <v>0</v>
      </c>
      <c r="J563" s="17">
        <v>0</v>
      </c>
      <c r="K563" s="17">
        <v>1</v>
      </c>
      <c r="L563" s="17">
        <v>0</v>
      </c>
      <c r="M563" s="17">
        <v>0</v>
      </c>
      <c r="N563" s="17">
        <v>0</v>
      </c>
      <c r="O563" s="17">
        <v>0</v>
      </c>
      <c r="P563" s="17">
        <v>0</v>
      </c>
      <c r="Q563" s="17" t="s">
        <v>3501</v>
      </c>
      <c r="R563" s="17" t="s">
        <v>4469</v>
      </c>
      <c r="S563" s="17" t="s">
        <v>4470</v>
      </c>
      <c r="T563" s="17">
        <f t="shared" si="9"/>
        <v>2</v>
      </c>
    </row>
    <row r="564" spans="1:20" x14ac:dyDescent="0.25">
      <c r="A564" s="17" t="s">
        <v>2261</v>
      </c>
      <c r="B564" s="17">
        <v>735</v>
      </c>
      <c r="C564" s="17" t="s">
        <v>4471</v>
      </c>
      <c r="D564" s="17" t="s">
        <v>1382</v>
      </c>
      <c r="E564" s="17">
        <v>1</v>
      </c>
      <c r="F564" s="17">
        <v>0</v>
      </c>
      <c r="G564" s="17">
        <v>0</v>
      </c>
      <c r="H564" s="17">
        <v>0</v>
      </c>
      <c r="I564" s="17">
        <v>1</v>
      </c>
      <c r="J564" s="17">
        <v>0</v>
      </c>
      <c r="K564" s="17">
        <v>0</v>
      </c>
      <c r="L564" s="17">
        <v>0</v>
      </c>
      <c r="M564" s="17">
        <v>1</v>
      </c>
      <c r="N564" s="17">
        <v>0</v>
      </c>
      <c r="O564" s="17">
        <v>0</v>
      </c>
      <c r="P564" s="17">
        <v>0</v>
      </c>
      <c r="Q564" s="17" t="s">
        <v>3501</v>
      </c>
      <c r="R564" s="17" t="s">
        <v>4472</v>
      </c>
      <c r="S564" s="17" t="s">
        <v>4473</v>
      </c>
      <c r="T564" s="17">
        <f t="shared" si="9"/>
        <v>3</v>
      </c>
    </row>
    <row r="565" spans="1:20" x14ac:dyDescent="0.25">
      <c r="A565" s="17" t="s">
        <v>2261</v>
      </c>
      <c r="B565" s="17">
        <v>745</v>
      </c>
      <c r="C565" s="17" t="s">
        <v>4474</v>
      </c>
      <c r="D565" s="17" t="s">
        <v>1382</v>
      </c>
      <c r="E565" s="17">
        <v>1</v>
      </c>
      <c r="F565" s="17">
        <v>0</v>
      </c>
      <c r="G565" s="17">
        <v>0</v>
      </c>
      <c r="H565" s="17">
        <v>0</v>
      </c>
      <c r="I565" s="17">
        <v>0</v>
      </c>
      <c r="J565" s="17">
        <v>0</v>
      </c>
      <c r="K565" s="17">
        <v>0</v>
      </c>
      <c r="L565" s="17">
        <v>0</v>
      </c>
      <c r="M565" s="17">
        <v>2</v>
      </c>
      <c r="N565" s="17">
        <v>0</v>
      </c>
      <c r="O565" s="17">
        <v>0</v>
      </c>
      <c r="P565" s="17">
        <v>0</v>
      </c>
      <c r="Q565" s="17" t="s">
        <v>3501</v>
      </c>
      <c r="R565" s="17" t="s">
        <v>4475</v>
      </c>
      <c r="S565" s="17" t="s">
        <v>4476</v>
      </c>
      <c r="T565" s="17">
        <f t="shared" si="9"/>
        <v>3</v>
      </c>
    </row>
    <row r="566" spans="1:20" x14ac:dyDescent="0.25">
      <c r="A566" s="17" t="s">
        <v>2261</v>
      </c>
      <c r="B566" s="17">
        <v>747</v>
      </c>
      <c r="C566" s="17" t="s">
        <v>4477</v>
      </c>
      <c r="D566" s="17" t="s">
        <v>1382</v>
      </c>
      <c r="E566" s="17">
        <v>0</v>
      </c>
      <c r="F566" s="17">
        <v>1</v>
      </c>
      <c r="G566" s="17">
        <v>0</v>
      </c>
      <c r="H566" s="17">
        <v>0</v>
      </c>
      <c r="I566" s="17">
        <v>0</v>
      </c>
      <c r="J566" s="17">
        <v>1</v>
      </c>
      <c r="K566" s="17">
        <v>0</v>
      </c>
      <c r="L566" s="17">
        <v>0</v>
      </c>
      <c r="M566" s="17">
        <v>0</v>
      </c>
      <c r="N566" s="17">
        <v>0</v>
      </c>
      <c r="O566" s="17">
        <v>0</v>
      </c>
      <c r="P566" s="17">
        <v>0</v>
      </c>
      <c r="Q566" s="17" t="s">
        <v>3501</v>
      </c>
      <c r="R566" s="17" t="s">
        <v>4478</v>
      </c>
      <c r="S566" s="17" t="s">
        <v>4904</v>
      </c>
      <c r="T566" s="17">
        <f t="shared" si="9"/>
        <v>2</v>
      </c>
    </row>
    <row r="567" spans="1:20" x14ac:dyDescent="0.25">
      <c r="A567" s="17" t="s">
        <v>2261</v>
      </c>
      <c r="B567" s="17">
        <v>803</v>
      </c>
      <c r="C567" s="17" t="s">
        <v>4479</v>
      </c>
      <c r="D567" s="17" t="s">
        <v>1382</v>
      </c>
      <c r="E567" s="17">
        <v>1</v>
      </c>
      <c r="F567" s="17">
        <v>0</v>
      </c>
      <c r="G567" s="17">
        <v>0</v>
      </c>
      <c r="H567" s="17">
        <v>0</v>
      </c>
      <c r="I567" s="17">
        <v>0</v>
      </c>
      <c r="J567" s="17">
        <v>0</v>
      </c>
      <c r="K567" s="17">
        <v>0</v>
      </c>
      <c r="L567" s="17">
        <v>0</v>
      </c>
      <c r="M567" s="17">
        <v>0</v>
      </c>
      <c r="N567" s="17">
        <v>0</v>
      </c>
      <c r="O567" s="17">
        <v>0</v>
      </c>
      <c r="P567" s="17">
        <v>0</v>
      </c>
      <c r="Q567" s="17" t="s">
        <v>3501</v>
      </c>
      <c r="R567" s="17" t="s">
        <v>3917</v>
      </c>
      <c r="S567" s="17" t="s">
        <v>4480</v>
      </c>
      <c r="T567" s="17">
        <f t="shared" si="9"/>
        <v>1</v>
      </c>
    </row>
    <row r="568" spans="1:20" x14ac:dyDescent="0.25">
      <c r="A568" s="17" t="s">
        <v>2261</v>
      </c>
      <c r="B568" s="17">
        <v>808</v>
      </c>
      <c r="C568" s="17" t="s">
        <v>4481</v>
      </c>
      <c r="D568" s="17" t="s">
        <v>1382</v>
      </c>
      <c r="E568" s="17">
        <v>0</v>
      </c>
      <c r="F568" s="17">
        <v>0</v>
      </c>
      <c r="G568" s="17">
        <v>0</v>
      </c>
      <c r="H568" s="17">
        <v>0</v>
      </c>
      <c r="I568" s="17">
        <v>1</v>
      </c>
      <c r="J568" s="17">
        <v>1</v>
      </c>
      <c r="K568" s="17">
        <v>0</v>
      </c>
      <c r="L568" s="17">
        <v>0</v>
      </c>
      <c r="M568" s="17">
        <v>3</v>
      </c>
      <c r="N568" s="17">
        <v>2</v>
      </c>
      <c r="O568" s="17">
        <v>0</v>
      </c>
      <c r="P568" s="17">
        <v>0</v>
      </c>
      <c r="Q568" s="17" t="s">
        <v>3501</v>
      </c>
      <c r="R568" s="17" t="s">
        <v>4482</v>
      </c>
      <c r="S568" s="17" t="s">
        <v>4483</v>
      </c>
      <c r="T568" s="17">
        <f t="shared" si="9"/>
        <v>7</v>
      </c>
    </row>
    <row r="569" spans="1:20" x14ac:dyDescent="0.25">
      <c r="A569" s="17" t="s">
        <v>2261</v>
      </c>
      <c r="B569" s="17">
        <v>810</v>
      </c>
      <c r="C569" s="17" t="s">
        <v>4484</v>
      </c>
      <c r="D569" s="17" t="s">
        <v>1382</v>
      </c>
      <c r="E569" s="17">
        <v>0</v>
      </c>
      <c r="F569" s="17">
        <v>1</v>
      </c>
      <c r="G569" s="17">
        <v>0</v>
      </c>
      <c r="H569" s="17">
        <v>0</v>
      </c>
      <c r="I569" s="17">
        <v>0</v>
      </c>
      <c r="J569" s="17">
        <v>0</v>
      </c>
      <c r="K569" s="17">
        <v>0</v>
      </c>
      <c r="L569" s="17">
        <v>0</v>
      </c>
      <c r="M569" s="17">
        <v>0</v>
      </c>
      <c r="N569" s="17">
        <v>0</v>
      </c>
      <c r="O569" s="17">
        <v>0</v>
      </c>
      <c r="P569" s="17">
        <v>0</v>
      </c>
      <c r="Q569" s="17" t="s">
        <v>3501</v>
      </c>
      <c r="R569" s="17" t="s">
        <v>1382</v>
      </c>
      <c r="S569" s="17" t="s">
        <v>4485</v>
      </c>
      <c r="T569" s="17">
        <f t="shared" si="9"/>
        <v>1</v>
      </c>
    </row>
    <row r="570" spans="1:20" x14ac:dyDescent="0.25">
      <c r="A570" s="17" t="s">
        <v>2261</v>
      </c>
      <c r="B570" s="17">
        <v>812</v>
      </c>
      <c r="C570" s="17" t="s">
        <v>4486</v>
      </c>
      <c r="D570" s="17" t="s">
        <v>1382</v>
      </c>
      <c r="E570" s="17">
        <v>0</v>
      </c>
      <c r="F570" s="17">
        <v>0</v>
      </c>
      <c r="G570" s="17">
        <v>0</v>
      </c>
      <c r="H570" s="17">
        <v>0</v>
      </c>
      <c r="I570" s="17">
        <v>0</v>
      </c>
      <c r="J570" s="17">
        <v>1</v>
      </c>
      <c r="K570" s="17">
        <v>0</v>
      </c>
      <c r="L570" s="17">
        <v>0</v>
      </c>
      <c r="M570" s="17">
        <v>0</v>
      </c>
      <c r="N570" s="17">
        <v>0</v>
      </c>
      <c r="O570" s="17">
        <v>0</v>
      </c>
      <c r="P570" s="17">
        <v>0</v>
      </c>
      <c r="Q570" s="17" t="s">
        <v>3501</v>
      </c>
      <c r="R570" s="17" t="s">
        <v>4487</v>
      </c>
      <c r="S570" s="17" t="s">
        <v>4488</v>
      </c>
      <c r="T570" s="17">
        <f t="shared" si="9"/>
        <v>1</v>
      </c>
    </row>
    <row r="571" spans="1:20" x14ac:dyDescent="0.25">
      <c r="A571" s="17" t="s">
        <v>2261</v>
      </c>
      <c r="B571" s="17">
        <v>813</v>
      </c>
      <c r="C571" s="17" t="s">
        <v>3616</v>
      </c>
      <c r="D571" s="17" t="s">
        <v>1382</v>
      </c>
      <c r="E571" s="17">
        <v>0</v>
      </c>
      <c r="F571" s="17">
        <v>1</v>
      </c>
      <c r="G571" s="17">
        <v>0</v>
      </c>
      <c r="H571" s="17">
        <v>0</v>
      </c>
      <c r="I571" s="17">
        <v>0</v>
      </c>
      <c r="J571" s="17">
        <v>1</v>
      </c>
      <c r="K571" s="17">
        <v>0</v>
      </c>
      <c r="L571" s="17">
        <v>0</v>
      </c>
      <c r="M571" s="17">
        <v>0</v>
      </c>
      <c r="N571" s="17">
        <v>2</v>
      </c>
      <c r="O571" s="17">
        <v>0</v>
      </c>
      <c r="P571" s="17">
        <v>0</v>
      </c>
      <c r="Q571" s="17" t="s">
        <v>3501</v>
      </c>
      <c r="R571" s="17" t="s">
        <v>1382</v>
      </c>
      <c r="S571" s="17" t="s">
        <v>4489</v>
      </c>
      <c r="T571" s="17">
        <f t="shared" si="9"/>
        <v>4</v>
      </c>
    </row>
    <row r="572" spans="1:20" x14ac:dyDescent="0.25">
      <c r="A572" s="17" t="s">
        <v>2261</v>
      </c>
      <c r="B572" s="17">
        <v>845</v>
      </c>
      <c r="C572" s="17" t="s">
        <v>4490</v>
      </c>
      <c r="D572" s="17" t="s">
        <v>1382</v>
      </c>
      <c r="E572" s="17">
        <v>0</v>
      </c>
      <c r="F572" s="17">
        <v>0</v>
      </c>
      <c r="G572" s="17">
        <v>0</v>
      </c>
      <c r="H572" s="17">
        <v>0</v>
      </c>
      <c r="I572" s="17">
        <v>0</v>
      </c>
      <c r="J572" s="17">
        <v>1</v>
      </c>
      <c r="K572" s="17">
        <v>0</v>
      </c>
      <c r="L572" s="17">
        <v>0</v>
      </c>
      <c r="M572" s="17">
        <v>0</v>
      </c>
      <c r="N572" s="17">
        <v>0</v>
      </c>
      <c r="O572" s="17">
        <v>0</v>
      </c>
      <c r="P572" s="17">
        <v>0</v>
      </c>
      <c r="Q572" s="17" t="s">
        <v>3501</v>
      </c>
      <c r="R572" s="17" t="s">
        <v>4491</v>
      </c>
      <c r="S572" s="17" t="s">
        <v>4492</v>
      </c>
      <c r="T572" s="17">
        <f t="shared" si="9"/>
        <v>1</v>
      </c>
    </row>
    <row r="573" spans="1:20" x14ac:dyDescent="0.25">
      <c r="A573" s="17" t="s">
        <v>2261</v>
      </c>
      <c r="B573" s="17">
        <v>875</v>
      </c>
      <c r="C573" s="17" t="s">
        <v>4493</v>
      </c>
      <c r="D573" s="17" t="s">
        <v>1382</v>
      </c>
      <c r="E573" s="17">
        <v>1</v>
      </c>
      <c r="F573" s="17">
        <v>0</v>
      </c>
      <c r="G573" s="17">
        <v>0</v>
      </c>
      <c r="H573" s="17">
        <v>0</v>
      </c>
      <c r="I573" s="17">
        <v>1</v>
      </c>
      <c r="J573" s="17">
        <v>0</v>
      </c>
      <c r="K573" s="17">
        <v>0</v>
      </c>
      <c r="L573" s="17">
        <v>0</v>
      </c>
      <c r="M573" s="17">
        <v>1</v>
      </c>
      <c r="N573" s="17">
        <v>0</v>
      </c>
      <c r="O573" s="17">
        <v>0</v>
      </c>
      <c r="P573" s="17">
        <v>0</v>
      </c>
      <c r="Q573" s="17" t="s">
        <v>3501</v>
      </c>
      <c r="R573" s="17" t="s">
        <v>4494</v>
      </c>
      <c r="S573" s="17" t="s">
        <v>4495</v>
      </c>
      <c r="T573" s="17">
        <f t="shared" si="9"/>
        <v>3</v>
      </c>
    </row>
    <row r="574" spans="1:20" s="5" customFormat="1" x14ac:dyDescent="0.25">
      <c r="A574" s="17" t="s">
        <v>2261</v>
      </c>
      <c r="B574" s="17">
        <v>910</v>
      </c>
      <c r="C574" s="17" t="s">
        <v>3920</v>
      </c>
      <c r="D574" s="17" t="s">
        <v>1382</v>
      </c>
      <c r="E574" s="17">
        <v>9</v>
      </c>
      <c r="F574" s="17">
        <v>12</v>
      </c>
      <c r="G574" s="17">
        <v>0</v>
      </c>
      <c r="H574" s="17">
        <v>0</v>
      </c>
      <c r="I574" s="17">
        <v>14</v>
      </c>
      <c r="J574" s="17">
        <v>14</v>
      </c>
      <c r="K574" s="17">
        <v>0</v>
      </c>
      <c r="L574" s="17">
        <v>0</v>
      </c>
      <c r="M574" s="17">
        <v>17</v>
      </c>
      <c r="N574" s="17">
        <v>14</v>
      </c>
      <c r="O574" s="17">
        <v>0</v>
      </c>
      <c r="P574" s="17">
        <v>0</v>
      </c>
      <c r="Q574" s="17" t="s">
        <v>3501</v>
      </c>
      <c r="R574" s="17" t="s">
        <v>1382</v>
      </c>
      <c r="S574" s="17" t="s">
        <v>4916</v>
      </c>
      <c r="T574" s="17">
        <f t="shared" ref="T574:T637" si="10">SUM(E574:P574)</f>
        <v>80</v>
      </c>
    </row>
    <row r="575" spans="1:20" s="5" customFormat="1" x14ac:dyDescent="0.25">
      <c r="A575" s="17" t="s">
        <v>3195</v>
      </c>
      <c r="B575" s="17">
        <v>836</v>
      </c>
      <c r="C575" s="17" t="s">
        <v>4496</v>
      </c>
      <c r="D575" s="17" t="s">
        <v>1382</v>
      </c>
      <c r="E575" s="17">
        <v>0</v>
      </c>
      <c r="F575" s="17">
        <v>0</v>
      </c>
      <c r="G575" s="17">
        <v>0</v>
      </c>
      <c r="H575" s="17">
        <v>0</v>
      </c>
      <c r="I575" s="17">
        <v>4</v>
      </c>
      <c r="J575" s="17">
        <v>0</v>
      </c>
      <c r="K575" s="17">
        <v>0</v>
      </c>
      <c r="L575" s="17">
        <v>0</v>
      </c>
      <c r="M575" s="17">
        <v>4</v>
      </c>
      <c r="N575" s="17">
        <v>0</v>
      </c>
      <c r="O575" s="17">
        <v>0</v>
      </c>
      <c r="P575" s="17">
        <v>0</v>
      </c>
      <c r="Q575" s="17" t="s">
        <v>3195</v>
      </c>
      <c r="R575" s="17" t="s">
        <v>4497</v>
      </c>
      <c r="S575" s="17" t="s">
        <v>4498</v>
      </c>
      <c r="T575" s="17">
        <f t="shared" si="10"/>
        <v>8</v>
      </c>
    </row>
    <row r="576" spans="1:20" s="5" customFormat="1" x14ac:dyDescent="0.25">
      <c r="A576" s="17" t="s">
        <v>3195</v>
      </c>
      <c r="B576" s="17">
        <v>839</v>
      </c>
      <c r="C576" s="17" t="s">
        <v>4499</v>
      </c>
      <c r="D576" s="17" t="s">
        <v>1382</v>
      </c>
      <c r="E576" s="17">
        <v>0</v>
      </c>
      <c r="F576" s="17">
        <v>0</v>
      </c>
      <c r="G576" s="17">
        <v>0</v>
      </c>
      <c r="H576" s="17">
        <v>0</v>
      </c>
      <c r="I576" s="17">
        <v>0</v>
      </c>
      <c r="J576" s="17">
        <v>4</v>
      </c>
      <c r="K576" s="17">
        <v>0</v>
      </c>
      <c r="L576" s="17">
        <v>0</v>
      </c>
      <c r="M576" s="17">
        <v>0</v>
      </c>
      <c r="N576" s="17">
        <v>7</v>
      </c>
      <c r="O576" s="17">
        <v>0</v>
      </c>
      <c r="P576" s="17">
        <v>0</v>
      </c>
      <c r="Q576" s="17" t="s">
        <v>3195</v>
      </c>
      <c r="R576" s="17" t="s">
        <v>1382</v>
      </c>
      <c r="S576" s="17" t="s">
        <v>4873</v>
      </c>
      <c r="T576" s="17">
        <f t="shared" si="10"/>
        <v>11</v>
      </c>
    </row>
    <row r="577" spans="1:20" x14ac:dyDescent="0.25">
      <c r="A577" s="17" t="s">
        <v>2303</v>
      </c>
      <c r="B577" s="17">
        <v>704</v>
      </c>
      <c r="C577" s="17" t="s">
        <v>4500</v>
      </c>
      <c r="D577" s="17" t="s">
        <v>1382</v>
      </c>
      <c r="E577" s="17">
        <v>0</v>
      </c>
      <c r="F577" s="17">
        <v>2</v>
      </c>
      <c r="G577" s="17">
        <v>0</v>
      </c>
      <c r="H577" s="17">
        <v>0</v>
      </c>
      <c r="I577" s="17">
        <v>0</v>
      </c>
      <c r="J577" s="17">
        <v>2</v>
      </c>
      <c r="K577" s="17">
        <v>0</v>
      </c>
      <c r="L577" s="17">
        <v>0</v>
      </c>
      <c r="M577" s="17">
        <v>1</v>
      </c>
      <c r="N577" s="17">
        <v>0</v>
      </c>
      <c r="O577" s="17">
        <v>1</v>
      </c>
      <c r="P577" s="17">
        <v>0</v>
      </c>
      <c r="Q577" s="17" t="s">
        <v>3501</v>
      </c>
      <c r="R577" s="17" t="s">
        <v>4501</v>
      </c>
      <c r="S577" s="17" t="s">
        <v>4502</v>
      </c>
      <c r="T577" s="17">
        <f t="shared" si="10"/>
        <v>6</v>
      </c>
    </row>
    <row r="578" spans="1:20" x14ac:dyDescent="0.25">
      <c r="A578" s="17" t="s">
        <v>2303</v>
      </c>
      <c r="B578" s="17">
        <v>710</v>
      </c>
      <c r="C578" s="17" t="s">
        <v>4503</v>
      </c>
      <c r="D578" s="17" t="s">
        <v>1382</v>
      </c>
      <c r="E578" s="17">
        <v>1</v>
      </c>
      <c r="F578" s="17">
        <v>0</v>
      </c>
      <c r="G578" s="17">
        <v>0</v>
      </c>
      <c r="H578" s="17">
        <v>0</v>
      </c>
      <c r="I578" s="17">
        <v>1</v>
      </c>
      <c r="J578" s="17">
        <v>0</v>
      </c>
      <c r="K578" s="17">
        <v>0</v>
      </c>
      <c r="L578" s="17">
        <v>0</v>
      </c>
      <c r="M578" s="17">
        <v>1</v>
      </c>
      <c r="N578" s="17">
        <v>0</v>
      </c>
      <c r="O578" s="17">
        <v>0</v>
      </c>
      <c r="P578" s="17">
        <v>0</v>
      </c>
      <c r="Q578" s="17" t="s">
        <v>3501</v>
      </c>
      <c r="R578" s="17" t="s">
        <v>4504</v>
      </c>
      <c r="S578" s="17" t="s">
        <v>4505</v>
      </c>
      <c r="T578" s="17">
        <f t="shared" si="10"/>
        <v>3</v>
      </c>
    </row>
    <row r="579" spans="1:20" x14ac:dyDescent="0.25">
      <c r="A579" s="17" t="s">
        <v>2303</v>
      </c>
      <c r="B579" s="17">
        <v>714</v>
      </c>
      <c r="C579" s="17" t="s">
        <v>4506</v>
      </c>
      <c r="D579" s="17" t="s">
        <v>1382</v>
      </c>
      <c r="E579" s="17">
        <v>1</v>
      </c>
      <c r="F579" s="17">
        <v>0</v>
      </c>
      <c r="G579" s="17">
        <v>0</v>
      </c>
      <c r="H579" s="17">
        <v>0</v>
      </c>
      <c r="I579" s="17">
        <v>1</v>
      </c>
      <c r="J579" s="17">
        <v>0</v>
      </c>
      <c r="K579" s="17">
        <v>0</v>
      </c>
      <c r="L579" s="17">
        <v>0</v>
      </c>
      <c r="M579" s="17">
        <v>1</v>
      </c>
      <c r="N579" s="17">
        <v>0</v>
      </c>
      <c r="O579" s="17">
        <v>0</v>
      </c>
      <c r="P579" s="17">
        <v>0</v>
      </c>
      <c r="Q579" s="17" t="s">
        <v>3501</v>
      </c>
      <c r="R579" s="17" t="s">
        <v>4507</v>
      </c>
      <c r="S579" s="17" t="s">
        <v>4508</v>
      </c>
      <c r="T579" s="17">
        <f t="shared" si="10"/>
        <v>3</v>
      </c>
    </row>
    <row r="580" spans="1:20" x14ac:dyDescent="0.25">
      <c r="A580" s="17" t="s">
        <v>2303</v>
      </c>
      <c r="B580" s="17">
        <v>722</v>
      </c>
      <c r="C580" s="17" t="s">
        <v>4509</v>
      </c>
      <c r="D580" s="17" t="s">
        <v>1382</v>
      </c>
      <c r="E580" s="17">
        <v>0</v>
      </c>
      <c r="F580" s="17">
        <v>2</v>
      </c>
      <c r="G580" s="17">
        <v>0</v>
      </c>
      <c r="H580" s="17">
        <v>0</v>
      </c>
      <c r="I580" s="17">
        <v>0</v>
      </c>
      <c r="J580" s="17">
        <v>1</v>
      </c>
      <c r="K580" s="17">
        <v>0</v>
      </c>
      <c r="L580" s="17">
        <v>0</v>
      </c>
      <c r="M580" s="17">
        <v>1</v>
      </c>
      <c r="N580" s="17">
        <v>0</v>
      </c>
      <c r="O580" s="17">
        <v>0</v>
      </c>
      <c r="P580" s="17">
        <v>0</v>
      </c>
      <c r="Q580" s="17" t="s">
        <v>3501</v>
      </c>
      <c r="R580" s="17" t="s">
        <v>4510</v>
      </c>
      <c r="S580" s="17" t="s">
        <v>4511</v>
      </c>
      <c r="T580" s="17">
        <f t="shared" si="10"/>
        <v>4</v>
      </c>
    </row>
    <row r="581" spans="1:20" x14ac:dyDescent="0.25">
      <c r="A581" s="17" t="s">
        <v>2303</v>
      </c>
      <c r="B581" s="17">
        <v>724</v>
      </c>
      <c r="C581" s="17" t="s">
        <v>3937</v>
      </c>
      <c r="D581" s="17" t="s">
        <v>1382</v>
      </c>
      <c r="E581" s="17">
        <v>1</v>
      </c>
      <c r="F581" s="17">
        <v>0</v>
      </c>
      <c r="G581" s="17">
        <v>0</v>
      </c>
      <c r="H581" s="17">
        <v>0</v>
      </c>
      <c r="I581" s="17">
        <v>0</v>
      </c>
      <c r="J581" s="17">
        <v>1</v>
      </c>
      <c r="K581" s="17">
        <v>0</v>
      </c>
      <c r="L581" s="17">
        <v>0</v>
      </c>
      <c r="M581" s="17">
        <v>0</v>
      </c>
      <c r="N581" s="17">
        <v>1</v>
      </c>
      <c r="O581" s="17">
        <v>0</v>
      </c>
      <c r="P581" s="17">
        <v>0</v>
      </c>
      <c r="Q581" s="17" t="s">
        <v>3501</v>
      </c>
      <c r="R581" s="17" t="s">
        <v>3938</v>
      </c>
      <c r="S581" s="17" t="s">
        <v>3939</v>
      </c>
      <c r="T581" s="17">
        <f t="shared" si="10"/>
        <v>3</v>
      </c>
    </row>
    <row r="582" spans="1:20" x14ac:dyDescent="0.25">
      <c r="A582" s="17" t="s">
        <v>2303</v>
      </c>
      <c r="B582" s="17">
        <v>725</v>
      </c>
      <c r="C582" s="17" t="s">
        <v>4512</v>
      </c>
      <c r="D582" s="17" t="s">
        <v>1382</v>
      </c>
      <c r="E582" s="17">
        <v>0</v>
      </c>
      <c r="F582" s="17">
        <v>1</v>
      </c>
      <c r="G582" s="17">
        <v>0</v>
      </c>
      <c r="H582" s="17">
        <v>0</v>
      </c>
      <c r="I582" s="17">
        <v>0</v>
      </c>
      <c r="J582" s="17">
        <v>0</v>
      </c>
      <c r="K582" s="17">
        <v>0</v>
      </c>
      <c r="L582" s="17">
        <v>0</v>
      </c>
      <c r="M582" s="17">
        <v>0</v>
      </c>
      <c r="N582" s="17">
        <v>1</v>
      </c>
      <c r="O582" s="17">
        <v>0</v>
      </c>
      <c r="P582" s="17">
        <v>0</v>
      </c>
      <c r="Q582" s="17" t="s">
        <v>3501</v>
      </c>
      <c r="R582" s="17" t="s">
        <v>4513</v>
      </c>
      <c r="S582" s="17" t="s">
        <v>4514</v>
      </c>
      <c r="T582" s="17">
        <f t="shared" si="10"/>
        <v>2</v>
      </c>
    </row>
    <row r="583" spans="1:20" x14ac:dyDescent="0.25">
      <c r="A583" s="17" t="s">
        <v>2303</v>
      </c>
      <c r="B583" s="17">
        <v>738</v>
      </c>
      <c r="C583" s="17" t="s">
        <v>4515</v>
      </c>
      <c r="D583" s="17" t="s">
        <v>1382</v>
      </c>
      <c r="E583" s="17">
        <v>0</v>
      </c>
      <c r="F583" s="17">
        <v>2</v>
      </c>
      <c r="G583" s="17">
        <v>0</v>
      </c>
      <c r="H583" s="17">
        <v>0</v>
      </c>
      <c r="I583" s="17">
        <v>0</v>
      </c>
      <c r="J583" s="17">
        <v>1</v>
      </c>
      <c r="K583" s="17">
        <v>0</v>
      </c>
      <c r="L583" s="17">
        <v>0</v>
      </c>
      <c r="M583" s="17">
        <v>0</v>
      </c>
      <c r="N583" s="17">
        <v>1</v>
      </c>
      <c r="O583" s="17">
        <v>0</v>
      </c>
      <c r="P583" s="17">
        <v>0</v>
      </c>
      <c r="Q583" s="17" t="s">
        <v>3501</v>
      </c>
      <c r="R583" s="17" t="s">
        <v>4516</v>
      </c>
      <c r="S583" s="17" t="s">
        <v>4517</v>
      </c>
      <c r="T583" s="17">
        <f t="shared" si="10"/>
        <v>4</v>
      </c>
    </row>
    <row r="584" spans="1:20" x14ac:dyDescent="0.25">
      <c r="A584" s="17" t="s">
        <v>2303</v>
      </c>
      <c r="B584" s="17">
        <v>739</v>
      </c>
      <c r="C584" s="17" t="s">
        <v>4518</v>
      </c>
      <c r="D584" s="17" t="s">
        <v>1382</v>
      </c>
      <c r="E584" s="17">
        <v>0</v>
      </c>
      <c r="F584" s="17">
        <v>1</v>
      </c>
      <c r="G584" s="17">
        <v>0</v>
      </c>
      <c r="H584" s="17">
        <v>0</v>
      </c>
      <c r="I584" s="17">
        <v>0</v>
      </c>
      <c r="J584" s="17">
        <v>0</v>
      </c>
      <c r="K584" s="17">
        <v>0</v>
      </c>
      <c r="L584" s="17">
        <v>0</v>
      </c>
      <c r="M584" s="17">
        <v>0</v>
      </c>
      <c r="N584" s="17">
        <v>1</v>
      </c>
      <c r="O584" s="17">
        <v>0</v>
      </c>
      <c r="P584" s="17">
        <v>0</v>
      </c>
      <c r="Q584" s="17" t="s">
        <v>3501</v>
      </c>
      <c r="R584" s="17" t="s">
        <v>4519</v>
      </c>
      <c r="S584" s="17" t="s">
        <v>4520</v>
      </c>
      <c r="T584" s="17">
        <f t="shared" si="10"/>
        <v>2</v>
      </c>
    </row>
    <row r="585" spans="1:20" x14ac:dyDescent="0.25">
      <c r="A585" s="17" t="s">
        <v>2303</v>
      </c>
      <c r="B585" s="17">
        <v>740</v>
      </c>
      <c r="C585" s="17" t="s">
        <v>4521</v>
      </c>
      <c r="D585" s="17" t="s">
        <v>1382</v>
      </c>
      <c r="E585" s="17">
        <v>1</v>
      </c>
      <c r="F585" s="17">
        <v>0</v>
      </c>
      <c r="G585" s="17">
        <v>0</v>
      </c>
      <c r="H585" s="17">
        <v>0</v>
      </c>
      <c r="I585" s="17">
        <v>0</v>
      </c>
      <c r="J585" s="17">
        <v>0</v>
      </c>
      <c r="K585" s="17">
        <v>0</v>
      </c>
      <c r="L585" s="17">
        <v>0</v>
      </c>
      <c r="M585" s="17">
        <v>0</v>
      </c>
      <c r="N585" s="17">
        <v>0</v>
      </c>
      <c r="O585" s="17">
        <v>0</v>
      </c>
      <c r="P585" s="17">
        <v>0</v>
      </c>
      <c r="Q585" s="17" t="s">
        <v>3501</v>
      </c>
      <c r="R585" s="17" t="s">
        <v>4522</v>
      </c>
      <c r="S585" s="17" t="s">
        <v>4523</v>
      </c>
      <c r="T585" s="17">
        <f t="shared" si="10"/>
        <v>1</v>
      </c>
    </row>
    <row r="586" spans="1:20" x14ac:dyDescent="0.25">
      <c r="A586" s="17" t="s">
        <v>2303</v>
      </c>
      <c r="B586" s="17">
        <v>741</v>
      </c>
      <c r="C586" s="17" t="s">
        <v>4524</v>
      </c>
      <c r="D586" s="17" t="s">
        <v>1382</v>
      </c>
      <c r="E586" s="17">
        <v>0</v>
      </c>
      <c r="F586" s="17">
        <v>1</v>
      </c>
      <c r="G586" s="17">
        <v>0</v>
      </c>
      <c r="H586" s="17">
        <v>0</v>
      </c>
      <c r="I586" s="17">
        <v>0</v>
      </c>
      <c r="J586" s="17">
        <v>1</v>
      </c>
      <c r="K586" s="17">
        <v>0</v>
      </c>
      <c r="L586" s="17">
        <v>0</v>
      </c>
      <c r="M586" s="17">
        <v>0</v>
      </c>
      <c r="N586" s="17">
        <v>2</v>
      </c>
      <c r="O586" s="17">
        <v>0</v>
      </c>
      <c r="P586" s="17">
        <v>0</v>
      </c>
      <c r="Q586" s="17" t="s">
        <v>3501</v>
      </c>
      <c r="R586" s="17" t="s">
        <v>4525</v>
      </c>
      <c r="S586" s="17" t="s">
        <v>4526</v>
      </c>
      <c r="T586" s="17">
        <f t="shared" si="10"/>
        <v>4</v>
      </c>
    </row>
    <row r="587" spans="1:20" x14ac:dyDescent="0.25">
      <c r="A587" s="17" t="s">
        <v>2303</v>
      </c>
      <c r="B587" s="17">
        <v>744</v>
      </c>
      <c r="C587" s="17" t="s">
        <v>4527</v>
      </c>
      <c r="D587" s="17" t="s">
        <v>1382</v>
      </c>
      <c r="E587" s="17">
        <v>0</v>
      </c>
      <c r="F587" s="17">
        <v>1</v>
      </c>
      <c r="G587" s="17">
        <v>0</v>
      </c>
      <c r="H587" s="17">
        <v>0</v>
      </c>
      <c r="I587" s="17">
        <v>0</v>
      </c>
      <c r="J587" s="17">
        <v>1</v>
      </c>
      <c r="K587" s="17">
        <v>0</v>
      </c>
      <c r="L587" s="17">
        <v>0</v>
      </c>
      <c r="M587" s="17">
        <v>0</v>
      </c>
      <c r="N587" s="17">
        <v>2</v>
      </c>
      <c r="O587" s="17">
        <v>0</v>
      </c>
      <c r="P587" s="17">
        <v>0</v>
      </c>
      <c r="Q587" s="17" t="s">
        <v>3501</v>
      </c>
      <c r="R587" s="17" t="s">
        <v>4528</v>
      </c>
      <c r="S587" s="17" t="s">
        <v>4529</v>
      </c>
      <c r="T587" s="17">
        <f t="shared" si="10"/>
        <v>4</v>
      </c>
    </row>
    <row r="588" spans="1:20" x14ac:dyDescent="0.25">
      <c r="A588" s="17" t="s">
        <v>2303</v>
      </c>
      <c r="B588" s="17">
        <v>745</v>
      </c>
      <c r="C588" s="17" t="s">
        <v>4530</v>
      </c>
      <c r="D588" s="17" t="s">
        <v>1382</v>
      </c>
      <c r="E588" s="17">
        <v>0</v>
      </c>
      <c r="F588" s="17">
        <v>1</v>
      </c>
      <c r="G588" s="17">
        <v>0</v>
      </c>
      <c r="H588" s="17">
        <v>0</v>
      </c>
      <c r="I588" s="17">
        <v>0</v>
      </c>
      <c r="J588" s="17">
        <v>1</v>
      </c>
      <c r="K588" s="17">
        <v>0</v>
      </c>
      <c r="L588" s="17">
        <v>0</v>
      </c>
      <c r="M588" s="17">
        <v>0</v>
      </c>
      <c r="N588" s="17">
        <v>0</v>
      </c>
      <c r="O588" s="17">
        <v>0</v>
      </c>
      <c r="P588" s="17">
        <v>0</v>
      </c>
      <c r="Q588" s="17" t="s">
        <v>3501</v>
      </c>
      <c r="R588" s="17" t="s">
        <v>4531</v>
      </c>
      <c r="S588" s="17" t="s">
        <v>4532</v>
      </c>
      <c r="T588" s="17">
        <f t="shared" si="10"/>
        <v>2</v>
      </c>
    </row>
    <row r="589" spans="1:20" x14ac:dyDescent="0.25">
      <c r="A589" s="17" t="s">
        <v>2303</v>
      </c>
      <c r="B589" s="17">
        <v>754</v>
      </c>
      <c r="C589" s="17" t="s">
        <v>4533</v>
      </c>
      <c r="D589" s="17" t="s">
        <v>1382</v>
      </c>
      <c r="E589" s="17">
        <v>0</v>
      </c>
      <c r="F589" s="17">
        <v>1</v>
      </c>
      <c r="G589" s="17">
        <v>0</v>
      </c>
      <c r="H589" s="17">
        <v>0</v>
      </c>
      <c r="I589" s="17">
        <v>0</v>
      </c>
      <c r="J589" s="17">
        <v>1</v>
      </c>
      <c r="K589" s="17">
        <v>0</v>
      </c>
      <c r="L589" s="17">
        <v>0</v>
      </c>
      <c r="M589" s="17">
        <v>0</v>
      </c>
      <c r="N589" s="17">
        <v>1</v>
      </c>
      <c r="O589" s="17">
        <v>0</v>
      </c>
      <c r="P589" s="17">
        <v>0</v>
      </c>
      <c r="Q589" s="17" t="s">
        <v>3501</v>
      </c>
      <c r="R589" s="17" t="s">
        <v>4534</v>
      </c>
      <c r="S589" s="17" t="s">
        <v>4535</v>
      </c>
      <c r="T589" s="17">
        <f t="shared" si="10"/>
        <v>3</v>
      </c>
    </row>
    <row r="590" spans="1:20" x14ac:dyDescent="0.25">
      <c r="A590" s="17" t="s">
        <v>2303</v>
      </c>
      <c r="B590" s="17">
        <v>755</v>
      </c>
      <c r="C590" s="17" t="s">
        <v>4536</v>
      </c>
      <c r="D590" s="17" t="s">
        <v>1382</v>
      </c>
      <c r="E590" s="17">
        <v>1</v>
      </c>
      <c r="F590" s="17">
        <v>0</v>
      </c>
      <c r="G590" s="17">
        <v>0</v>
      </c>
      <c r="H590" s="17">
        <v>0</v>
      </c>
      <c r="I590" s="17">
        <v>0</v>
      </c>
      <c r="J590" s="17">
        <v>0</v>
      </c>
      <c r="K590" s="17">
        <v>0</v>
      </c>
      <c r="L590" s="17">
        <v>0</v>
      </c>
      <c r="M590" s="17">
        <v>1</v>
      </c>
      <c r="N590" s="17">
        <v>0</v>
      </c>
      <c r="O590" s="17">
        <v>0</v>
      </c>
      <c r="P590" s="17">
        <v>0</v>
      </c>
      <c r="Q590" s="17" t="s">
        <v>3501</v>
      </c>
      <c r="R590" s="17" t="s">
        <v>4537</v>
      </c>
      <c r="S590" s="17" t="s">
        <v>4538</v>
      </c>
      <c r="T590" s="17">
        <f t="shared" si="10"/>
        <v>2</v>
      </c>
    </row>
    <row r="591" spans="1:20" x14ac:dyDescent="0.25">
      <c r="A591" s="17" t="s">
        <v>2303</v>
      </c>
      <c r="B591" s="17">
        <v>756</v>
      </c>
      <c r="C591" s="17" t="s">
        <v>4539</v>
      </c>
      <c r="D591" s="17" t="s">
        <v>1382</v>
      </c>
      <c r="E591" s="17">
        <v>0</v>
      </c>
      <c r="F591" s="17">
        <v>0</v>
      </c>
      <c r="G591" s="17">
        <v>0</v>
      </c>
      <c r="H591" s="17">
        <v>0</v>
      </c>
      <c r="I591" s="17">
        <v>1</v>
      </c>
      <c r="J591" s="17">
        <v>0</v>
      </c>
      <c r="K591" s="17">
        <v>0</v>
      </c>
      <c r="L591" s="17">
        <v>0</v>
      </c>
      <c r="M591" s="17">
        <v>0</v>
      </c>
      <c r="N591" s="17">
        <v>0</v>
      </c>
      <c r="O591" s="17">
        <v>0</v>
      </c>
      <c r="P591" s="17">
        <v>0</v>
      </c>
      <c r="Q591" s="17" t="s">
        <v>3501</v>
      </c>
      <c r="R591" s="17" t="s">
        <v>4540</v>
      </c>
      <c r="S591" s="17" t="s">
        <v>4541</v>
      </c>
      <c r="T591" s="17">
        <f t="shared" si="10"/>
        <v>1</v>
      </c>
    </row>
    <row r="592" spans="1:20" x14ac:dyDescent="0.25">
      <c r="A592" s="17" t="s">
        <v>2303</v>
      </c>
      <c r="B592" s="17">
        <v>760</v>
      </c>
      <c r="C592" s="17" t="s">
        <v>3947</v>
      </c>
      <c r="D592" s="17" t="s">
        <v>1382</v>
      </c>
      <c r="E592" s="17">
        <v>0</v>
      </c>
      <c r="F592" s="17">
        <v>0</v>
      </c>
      <c r="G592" s="17">
        <v>0</v>
      </c>
      <c r="H592" s="17">
        <v>0</v>
      </c>
      <c r="I592" s="17">
        <v>0</v>
      </c>
      <c r="J592" s="17">
        <v>2</v>
      </c>
      <c r="K592" s="17">
        <v>0</v>
      </c>
      <c r="L592" s="17">
        <v>0</v>
      </c>
      <c r="M592" s="17">
        <v>0</v>
      </c>
      <c r="N592" s="17">
        <v>2</v>
      </c>
      <c r="O592" s="17">
        <v>0</v>
      </c>
      <c r="P592" s="17">
        <v>0</v>
      </c>
      <c r="Q592" s="17" t="s">
        <v>3501</v>
      </c>
      <c r="R592" s="17" t="s">
        <v>3948</v>
      </c>
      <c r="S592" s="17" t="s">
        <v>3949</v>
      </c>
      <c r="T592" s="17">
        <f>SUM(E592:P592)</f>
        <v>4</v>
      </c>
    </row>
    <row r="593" spans="1:20" x14ac:dyDescent="0.25">
      <c r="A593" s="17" t="s">
        <v>2303</v>
      </c>
      <c r="B593" s="17">
        <v>761</v>
      </c>
      <c r="C593" s="17" t="s">
        <v>4542</v>
      </c>
      <c r="D593" s="17" t="s">
        <v>1382</v>
      </c>
      <c r="E593" s="17">
        <v>1</v>
      </c>
      <c r="F593" s="17">
        <v>0</v>
      </c>
      <c r="G593" s="17">
        <v>0</v>
      </c>
      <c r="H593" s="17">
        <v>0</v>
      </c>
      <c r="I593" s="17">
        <v>1</v>
      </c>
      <c r="J593" s="17">
        <v>0</v>
      </c>
      <c r="K593" s="17">
        <v>0</v>
      </c>
      <c r="L593" s="17">
        <v>0</v>
      </c>
      <c r="M593" s="17">
        <v>1</v>
      </c>
      <c r="N593" s="17">
        <v>0</v>
      </c>
      <c r="O593" s="17">
        <v>0</v>
      </c>
      <c r="P593" s="17">
        <v>0</v>
      </c>
      <c r="Q593" s="17" t="s">
        <v>3501</v>
      </c>
      <c r="R593" s="17" t="s">
        <v>4543</v>
      </c>
      <c r="S593" s="17" t="s">
        <v>4544</v>
      </c>
      <c r="T593" s="17">
        <f t="shared" si="10"/>
        <v>3</v>
      </c>
    </row>
    <row r="594" spans="1:20" x14ac:dyDescent="0.25">
      <c r="A594" s="17" t="s">
        <v>2303</v>
      </c>
      <c r="B594" s="17">
        <v>762</v>
      </c>
      <c r="C594" s="17" t="s">
        <v>3950</v>
      </c>
      <c r="D594" s="17" t="s">
        <v>1382</v>
      </c>
      <c r="E594" s="17">
        <v>0</v>
      </c>
      <c r="F594" s="17">
        <v>1</v>
      </c>
      <c r="G594" s="17">
        <v>0</v>
      </c>
      <c r="H594" s="17">
        <v>0</v>
      </c>
      <c r="I594" s="17">
        <v>0</v>
      </c>
      <c r="J594" s="17">
        <v>0</v>
      </c>
      <c r="K594" s="17">
        <v>0</v>
      </c>
      <c r="L594" s="17">
        <v>0</v>
      </c>
      <c r="M594" s="17">
        <v>0</v>
      </c>
      <c r="N594" s="17">
        <v>1</v>
      </c>
      <c r="O594" s="17">
        <v>0</v>
      </c>
      <c r="P594" s="17">
        <v>0</v>
      </c>
      <c r="Q594" s="17" t="s">
        <v>3501</v>
      </c>
      <c r="R594" s="17" t="s">
        <v>3951</v>
      </c>
      <c r="S594" s="17" t="s">
        <v>4545</v>
      </c>
      <c r="T594" s="17">
        <f t="shared" si="10"/>
        <v>2</v>
      </c>
    </row>
    <row r="595" spans="1:20" x14ac:dyDescent="0.25">
      <c r="A595" s="17" t="s">
        <v>2303</v>
      </c>
      <c r="B595" s="17">
        <v>763</v>
      </c>
      <c r="C595" s="17" t="s">
        <v>4546</v>
      </c>
      <c r="D595" s="17" t="s">
        <v>1382</v>
      </c>
      <c r="E595" s="17">
        <v>1</v>
      </c>
      <c r="F595" s="17">
        <v>0</v>
      </c>
      <c r="G595" s="17">
        <v>0</v>
      </c>
      <c r="H595" s="17">
        <v>0</v>
      </c>
      <c r="I595" s="17">
        <v>1</v>
      </c>
      <c r="J595" s="17">
        <v>0</v>
      </c>
      <c r="K595" s="17">
        <v>0</v>
      </c>
      <c r="L595" s="17">
        <v>0</v>
      </c>
      <c r="M595" s="17">
        <v>1</v>
      </c>
      <c r="N595" s="17">
        <v>0</v>
      </c>
      <c r="O595" s="17">
        <v>0</v>
      </c>
      <c r="P595" s="17">
        <v>0</v>
      </c>
      <c r="Q595" s="17" t="s">
        <v>3501</v>
      </c>
      <c r="R595" s="17" t="s">
        <v>4547</v>
      </c>
      <c r="S595" s="17" t="s">
        <v>4548</v>
      </c>
      <c r="T595" s="17">
        <f t="shared" si="10"/>
        <v>3</v>
      </c>
    </row>
    <row r="596" spans="1:20" x14ac:dyDescent="0.25">
      <c r="A596" s="17" t="s">
        <v>2303</v>
      </c>
      <c r="B596" s="17">
        <v>769</v>
      </c>
      <c r="C596" s="17" t="s">
        <v>4550</v>
      </c>
      <c r="D596" s="17" t="s">
        <v>1382</v>
      </c>
      <c r="E596" s="17">
        <v>0</v>
      </c>
      <c r="F596" s="17">
        <v>0</v>
      </c>
      <c r="G596" s="17">
        <v>0</v>
      </c>
      <c r="H596" s="17">
        <v>0</v>
      </c>
      <c r="I596" s="17">
        <v>1</v>
      </c>
      <c r="J596" s="17">
        <v>0</v>
      </c>
      <c r="K596" s="17">
        <v>0</v>
      </c>
      <c r="L596" s="17">
        <v>0</v>
      </c>
      <c r="M596" s="17">
        <v>1</v>
      </c>
      <c r="N596" s="17">
        <v>0</v>
      </c>
      <c r="O596" s="17">
        <v>0</v>
      </c>
      <c r="P596" s="17">
        <v>0</v>
      </c>
      <c r="Q596" s="17" t="s">
        <v>3501</v>
      </c>
      <c r="R596" s="17" t="s">
        <v>4551</v>
      </c>
      <c r="S596" s="17" t="s">
        <v>4552</v>
      </c>
      <c r="T596" s="17">
        <f t="shared" si="10"/>
        <v>2</v>
      </c>
    </row>
    <row r="597" spans="1:20" x14ac:dyDescent="0.25">
      <c r="A597" s="17" t="s">
        <v>2303</v>
      </c>
      <c r="B597" s="17">
        <v>770</v>
      </c>
      <c r="C597" s="17" t="s">
        <v>4553</v>
      </c>
      <c r="D597" s="17" t="s">
        <v>1382</v>
      </c>
      <c r="E597" s="17">
        <v>0</v>
      </c>
      <c r="F597" s="17">
        <v>1</v>
      </c>
      <c r="G597" s="17">
        <v>0</v>
      </c>
      <c r="H597" s="17">
        <v>0</v>
      </c>
      <c r="I597" s="17">
        <v>0</v>
      </c>
      <c r="J597" s="17">
        <v>1</v>
      </c>
      <c r="K597" s="17">
        <v>0</v>
      </c>
      <c r="L597" s="17">
        <v>0</v>
      </c>
      <c r="M597" s="17">
        <v>0</v>
      </c>
      <c r="N597" s="17">
        <v>1</v>
      </c>
      <c r="O597" s="17">
        <v>0</v>
      </c>
      <c r="P597" s="17">
        <v>0</v>
      </c>
      <c r="Q597" s="17" t="s">
        <v>3501</v>
      </c>
      <c r="R597" s="17" t="s">
        <v>4554</v>
      </c>
      <c r="S597" s="17" t="s">
        <v>4555</v>
      </c>
      <c r="T597" s="17">
        <f t="shared" si="10"/>
        <v>3</v>
      </c>
    </row>
    <row r="598" spans="1:20" x14ac:dyDescent="0.25">
      <c r="A598" s="17" t="s">
        <v>2303</v>
      </c>
      <c r="B598" s="17">
        <v>771</v>
      </c>
      <c r="C598" s="17" t="s">
        <v>4556</v>
      </c>
      <c r="D598" s="17" t="s">
        <v>1382</v>
      </c>
      <c r="E598" s="17">
        <v>0</v>
      </c>
      <c r="F598" s="17">
        <v>1</v>
      </c>
      <c r="G598" s="17">
        <v>0</v>
      </c>
      <c r="H598" s="17">
        <v>0</v>
      </c>
      <c r="I598" s="17">
        <v>0</v>
      </c>
      <c r="J598" s="17">
        <v>0</v>
      </c>
      <c r="K598" s="17">
        <v>0</v>
      </c>
      <c r="L598" s="17">
        <v>0</v>
      </c>
      <c r="M598" s="17">
        <v>1</v>
      </c>
      <c r="N598" s="17">
        <v>0</v>
      </c>
      <c r="O598" s="17">
        <v>0</v>
      </c>
      <c r="P598" s="17">
        <v>0</v>
      </c>
      <c r="Q598" s="17" t="s">
        <v>3501</v>
      </c>
      <c r="R598" s="17" t="s">
        <v>4557</v>
      </c>
      <c r="S598" s="17" t="s">
        <v>4558</v>
      </c>
      <c r="T598" s="17">
        <f t="shared" si="10"/>
        <v>2</v>
      </c>
    </row>
    <row r="599" spans="1:20" x14ac:dyDescent="0.25">
      <c r="A599" s="17" t="s">
        <v>2303</v>
      </c>
      <c r="B599" s="17">
        <v>773</v>
      </c>
      <c r="C599" s="17" t="s">
        <v>4559</v>
      </c>
      <c r="D599" s="17" t="s">
        <v>1382</v>
      </c>
      <c r="E599" s="17">
        <v>1</v>
      </c>
      <c r="F599" s="17">
        <v>0</v>
      </c>
      <c r="G599" s="17">
        <v>0</v>
      </c>
      <c r="H599" s="17">
        <v>0</v>
      </c>
      <c r="I599" s="17">
        <v>1</v>
      </c>
      <c r="J599" s="17">
        <v>0</v>
      </c>
      <c r="K599" s="17">
        <v>0</v>
      </c>
      <c r="L599" s="17">
        <v>0</v>
      </c>
      <c r="M599" s="17">
        <v>1</v>
      </c>
      <c r="N599" s="17">
        <v>0</v>
      </c>
      <c r="O599" s="17">
        <v>0</v>
      </c>
      <c r="P599" s="17">
        <v>0</v>
      </c>
      <c r="Q599" s="17" t="s">
        <v>3501</v>
      </c>
      <c r="R599" s="17" t="s">
        <v>4560</v>
      </c>
      <c r="S599" s="17" t="s">
        <v>4561</v>
      </c>
      <c r="T599" s="17">
        <f t="shared" si="10"/>
        <v>3</v>
      </c>
    </row>
    <row r="600" spans="1:20" x14ac:dyDescent="0.25">
      <c r="A600" s="17" t="s">
        <v>2303</v>
      </c>
      <c r="B600" s="17">
        <v>774</v>
      </c>
      <c r="C600" s="17" t="s">
        <v>4562</v>
      </c>
      <c r="D600" s="17" t="s">
        <v>1382</v>
      </c>
      <c r="E600" s="17">
        <v>1</v>
      </c>
      <c r="F600" s="17">
        <v>0</v>
      </c>
      <c r="G600" s="17">
        <v>0</v>
      </c>
      <c r="H600" s="17">
        <v>0</v>
      </c>
      <c r="I600" s="17">
        <v>0</v>
      </c>
      <c r="J600" s="17">
        <v>0</v>
      </c>
      <c r="K600" s="17">
        <v>0</v>
      </c>
      <c r="L600" s="17">
        <v>0</v>
      </c>
      <c r="M600" s="17">
        <v>0</v>
      </c>
      <c r="N600" s="17">
        <v>0</v>
      </c>
      <c r="O600" s="17">
        <v>0</v>
      </c>
      <c r="P600" s="17">
        <v>0</v>
      </c>
      <c r="Q600" s="17" t="s">
        <v>3501</v>
      </c>
      <c r="R600" s="17" t="s">
        <v>4563</v>
      </c>
      <c r="S600" s="17" t="s">
        <v>4564</v>
      </c>
      <c r="T600" s="17">
        <f t="shared" si="10"/>
        <v>1</v>
      </c>
    </row>
    <row r="601" spans="1:20" s="5" customFormat="1" x14ac:dyDescent="0.25">
      <c r="A601" s="17" t="s">
        <v>2303</v>
      </c>
      <c r="B601" s="17">
        <v>785</v>
      </c>
      <c r="C601" s="17" t="s">
        <v>4565</v>
      </c>
      <c r="D601" s="17" t="s">
        <v>1382</v>
      </c>
      <c r="E601" s="17">
        <v>0</v>
      </c>
      <c r="F601" s="17">
        <v>0</v>
      </c>
      <c r="G601" s="17">
        <v>0</v>
      </c>
      <c r="H601" s="17">
        <v>0</v>
      </c>
      <c r="I601" s="17">
        <v>0</v>
      </c>
      <c r="J601" s="17">
        <v>1</v>
      </c>
      <c r="K601" s="17">
        <v>0</v>
      </c>
      <c r="L601" s="17">
        <v>0</v>
      </c>
      <c r="M601" s="17">
        <v>0</v>
      </c>
      <c r="N601" s="17">
        <v>0</v>
      </c>
      <c r="O601" s="17">
        <v>0</v>
      </c>
      <c r="P601" s="17">
        <v>0</v>
      </c>
      <c r="Q601" s="17" t="s">
        <v>3501</v>
      </c>
      <c r="R601" s="17" t="s">
        <v>1382</v>
      </c>
      <c r="S601" s="17" t="s">
        <v>4874</v>
      </c>
      <c r="T601" s="17">
        <f t="shared" si="10"/>
        <v>1</v>
      </c>
    </row>
    <row r="602" spans="1:20" s="5" customFormat="1" x14ac:dyDescent="0.25">
      <c r="A602" s="17" t="s">
        <v>2303</v>
      </c>
      <c r="B602" s="17">
        <v>787</v>
      </c>
      <c r="C602" s="17" t="s">
        <v>4230</v>
      </c>
      <c r="D602" s="17" t="s">
        <v>1382</v>
      </c>
      <c r="E602" s="17">
        <v>0</v>
      </c>
      <c r="F602" s="17">
        <v>2</v>
      </c>
      <c r="G602" s="17">
        <v>0</v>
      </c>
      <c r="H602" s="17">
        <v>0</v>
      </c>
      <c r="I602" s="17">
        <v>0</v>
      </c>
      <c r="J602" s="17">
        <v>2</v>
      </c>
      <c r="K602" s="17">
        <v>0</v>
      </c>
      <c r="L602" s="17">
        <v>0</v>
      </c>
      <c r="M602" s="17">
        <v>0</v>
      </c>
      <c r="N602" s="17">
        <v>1</v>
      </c>
      <c r="O602" s="17">
        <v>0</v>
      </c>
      <c r="P602" s="17">
        <v>0</v>
      </c>
      <c r="Q602" s="17" t="s">
        <v>3501</v>
      </c>
      <c r="R602" s="17" t="s">
        <v>1382</v>
      </c>
      <c r="S602" s="17" t="s">
        <v>4860</v>
      </c>
      <c r="T602" s="17">
        <f t="shared" si="10"/>
        <v>5</v>
      </c>
    </row>
    <row r="603" spans="1:20" x14ac:dyDescent="0.25">
      <c r="A603" s="17" t="s">
        <v>2303</v>
      </c>
      <c r="B603" s="17">
        <v>793</v>
      </c>
      <c r="C603" s="17" t="s">
        <v>4566</v>
      </c>
      <c r="D603" s="17" t="s">
        <v>1382</v>
      </c>
      <c r="E603" s="17">
        <v>0</v>
      </c>
      <c r="F603" s="17">
        <v>0</v>
      </c>
      <c r="G603" s="17">
        <v>0</v>
      </c>
      <c r="H603" s="17">
        <v>0</v>
      </c>
      <c r="I603" s="17">
        <v>1</v>
      </c>
      <c r="J603" s="17">
        <v>0</v>
      </c>
      <c r="K603" s="17">
        <v>0</v>
      </c>
      <c r="L603" s="17">
        <v>0</v>
      </c>
      <c r="M603" s="17">
        <v>0</v>
      </c>
      <c r="N603" s="17">
        <v>0</v>
      </c>
      <c r="O603" s="17">
        <v>0</v>
      </c>
      <c r="P603" s="17">
        <v>0</v>
      </c>
      <c r="Q603" s="17" t="s">
        <v>3501</v>
      </c>
      <c r="R603" s="17" t="s">
        <v>4567</v>
      </c>
      <c r="S603" s="17" t="s">
        <v>4568</v>
      </c>
      <c r="T603" s="17">
        <f t="shared" si="10"/>
        <v>1</v>
      </c>
    </row>
    <row r="604" spans="1:20" x14ac:dyDescent="0.25">
      <c r="A604" s="17" t="s">
        <v>2303</v>
      </c>
      <c r="B604" s="17">
        <v>799</v>
      </c>
      <c r="C604" s="17" t="s">
        <v>4566</v>
      </c>
      <c r="D604" s="17" t="s">
        <v>1382</v>
      </c>
      <c r="E604" s="17">
        <v>1</v>
      </c>
      <c r="F604" s="17">
        <v>1</v>
      </c>
      <c r="G604" s="17">
        <v>0</v>
      </c>
      <c r="H604" s="17">
        <v>0</v>
      </c>
      <c r="I604" s="17">
        <v>0</v>
      </c>
      <c r="J604" s="17">
        <v>0</v>
      </c>
      <c r="K604" s="17">
        <v>0</v>
      </c>
      <c r="L604" s="17">
        <v>0</v>
      </c>
      <c r="M604" s="17">
        <v>0</v>
      </c>
      <c r="N604" s="17">
        <v>0</v>
      </c>
      <c r="O604" s="17">
        <v>0</v>
      </c>
      <c r="P604" s="17">
        <v>0</v>
      </c>
      <c r="Q604" s="17" t="s">
        <v>3501</v>
      </c>
      <c r="R604" s="17" t="s">
        <v>4567</v>
      </c>
      <c r="S604" s="17" t="s">
        <v>4568</v>
      </c>
      <c r="T604" s="17">
        <f t="shared" si="10"/>
        <v>2</v>
      </c>
    </row>
    <row r="605" spans="1:20" x14ac:dyDescent="0.25">
      <c r="A605" s="17" t="s">
        <v>2303</v>
      </c>
      <c r="B605" s="17">
        <v>805</v>
      </c>
      <c r="C605" s="17" t="s">
        <v>4569</v>
      </c>
      <c r="D605" s="17" t="s">
        <v>1382</v>
      </c>
      <c r="E605" s="17">
        <v>0</v>
      </c>
      <c r="F605" s="17">
        <v>0</v>
      </c>
      <c r="G605" s="17">
        <v>0</v>
      </c>
      <c r="H605" s="17">
        <v>0</v>
      </c>
      <c r="I605" s="17">
        <v>1</v>
      </c>
      <c r="J605" s="17">
        <v>0</v>
      </c>
      <c r="K605" s="17">
        <v>0</v>
      </c>
      <c r="L605" s="17">
        <v>0</v>
      </c>
      <c r="M605" s="17">
        <v>0</v>
      </c>
      <c r="N605" s="17">
        <v>0</v>
      </c>
      <c r="O605" s="17">
        <v>0</v>
      </c>
      <c r="P605" s="17">
        <v>0</v>
      </c>
      <c r="Q605" s="17" t="s">
        <v>3501</v>
      </c>
      <c r="R605" s="17" t="s">
        <v>4570</v>
      </c>
      <c r="S605" s="17" t="s">
        <v>4571</v>
      </c>
      <c r="T605" s="17">
        <f t="shared" si="10"/>
        <v>1</v>
      </c>
    </row>
    <row r="606" spans="1:20" x14ac:dyDescent="0.25">
      <c r="A606" s="17" t="s">
        <v>2303</v>
      </c>
      <c r="B606" s="17">
        <v>823</v>
      </c>
      <c r="C606" s="17" t="s">
        <v>4572</v>
      </c>
      <c r="D606" s="17" t="s">
        <v>1382</v>
      </c>
      <c r="E606" s="17">
        <v>3</v>
      </c>
      <c r="F606" s="17">
        <v>2</v>
      </c>
      <c r="G606" s="17">
        <v>0</v>
      </c>
      <c r="H606" s="17">
        <v>0</v>
      </c>
      <c r="I606" s="17">
        <v>3</v>
      </c>
      <c r="J606" s="17">
        <v>1</v>
      </c>
      <c r="K606" s="17">
        <v>0</v>
      </c>
      <c r="L606" s="17">
        <v>0</v>
      </c>
      <c r="M606" s="17">
        <v>2</v>
      </c>
      <c r="N606" s="17">
        <v>1</v>
      </c>
      <c r="O606" s="17">
        <v>0</v>
      </c>
      <c r="P606" s="17">
        <v>0</v>
      </c>
      <c r="Q606" s="17" t="s">
        <v>3501</v>
      </c>
      <c r="R606" s="17" t="s">
        <v>4573</v>
      </c>
      <c r="S606" s="17" t="s">
        <v>4574</v>
      </c>
      <c r="T606" s="17">
        <f t="shared" si="10"/>
        <v>12</v>
      </c>
    </row>
    <row r="607" spans="1:20" x14ac:dyDescent="0.25">
      <c r="A607" s="17" t="s">
        <v>2303</v>
      </c>
      <c r="B607" s="17">
        <v>890</v>
      </c>
      <c r="C607" s="17" t="s">
        <v>4575</v>
      </c>
      <c r="D607" s="17" t="s">
        <v>4576</v>
      </c>
      <c r="E607" s="17">
        <v>1</v>
      </c>
      <c r="F607" s="17">
        <v>0</v>
      </c>
      <c r="G607" s="17">
        <v>0</v>
      </c>
      <c r="H607" s="17">
        <v>0</v>
      </c>
      <c r="I607" s="17">
        <v>0</v>
      </c>
      <c r="J607" s="17">
        <v>1</v>
      </c>
      <c r="K607" s="17">
        <v>0</v>
      </c>
      <c r="L607" s="17">
        <v>0</v>
      </c>
      <c r="M607" s="17">
        <v>0</v>
      </c>
      <c r="N607" s="17">
        <v>0</v>
      </c>
      <c r="O607" s="17">
        <v>0</v>
      </c>
      <c r="P607" s="17">
        <v>0</v>
      </c>
      <c r="Q607" s="17" t="s">
        <v>3501</v>
      </c>
      <c r="R607" s="17" t="s">
        <v>4577</v>
      </c>
      <c r="S607" s="17" t="s">
        <v>4578</v>
      </c>
      <c r="T607" s="17">
        <f t="shared" si="10"/>
        <v>2</v>
      </c>
    </row>
    <row r="608" spans="1:20" x14ac:dyDescent="0.25">
      <c r="A608" s="17" t="s">
        <v>2303</v>
      </c>
      <c r="B608" s="17">
        <v>891</v>
      </c>
      <c r="C608" s="17" t="s">
        <v>4579</v>
      </c>
      <c r="D608" s="17" t="s">
        <v>1382</v>
      </c>
      <c r="E608" s="17">
        <v>0</v>
      </c>
      <c r="F608" s="17">
        <v>1</v>
      </c>
      <c r="G608" s="17">
        <v>0</v>
      </c>
      <c r="H608" s="17">
        <v>0</v>
      </c>
      <c r="I608" s="17">
        <v>0</v>
      </c>
      <c r="J608" s="17">
        <v>0</v>
      </c>
      <c r="K608" s="17">
        <v>0</v>
      </c>
      <c r="L608" s="17">
        <v>0</v>
      </c>
      <c r="M608" s="17">
        <v>0</v>
      </c>
      <c r="N608" s="17">
        <v>1</v>
      </c>
      <c r="O608" s="17">
        <v>0</v>
      </c>
      <c r="P608" s="17">
        <v>0</v>
      </c>
      <c r="Q608" s="17" t="s">
        <v>3501</v>
      </c>
      <c r="R608" s="17" t="s">
        <v>4577</v>
      </c>
      <c r="S608" s="17" t="s">
        <v>4580</v>
      </c>
      <c r="T608" s="17">
        <f t="shared" si="10"/>
        <v>2</v>
      </c>
    </row>
    <row r="609" spans="1:20" x14ac:dyDescent="0.25">
      <c r="A609" s="17" t="s">
        <v>2303</v>
      </c>
      <c r="B609" s="17">
        <v>896</v>
      </c>
      <c r="C609" s="17" t="s">
        <v>2809</v>
      </c>
      <c r="D609" s="17" t="s">
        <v>1382</v>
      </c>
      <c r="E609" s="17">
        <v>0</v>
      </c>
      <c r="F609" s="17">
        <v>0</v>
      </c>
      <c r="G609" s="17">
        <v>0</v>
      </c>
      <c r="H609" s="17">
        <v>0</v>
      </c>
      <c r="I609" s="17">
        <v>0</v>
      </c>
      <c r="J609" s="17">
        <v>0</v>
      </c>
      <c r="K609" s="17">
        <v>0</v>
      </c>
      <c r="L609" s="17">
        <v>0</v>
      </c>
      <c r="M609" s="17">
        <v>0</v>
      </c>
      <c r="N609" s="17">
        <v>2</v>
      </c>
      <c r="O609" s="17">
        <v>0</v>
      </c>
      <c r="P609" s="17">
        <v>0</v>
      </c>
      <c r="Q609" s="17" t="s">
        <v>3501</v>
      </c>
      <c r="R609" s="17" t="s">
        <v>3958</v>
      </c>
      <c r="S609" s="17" t="s">
        <v>4581</v>
      </c>
      <c r="T609" s="17">
        <f t="shared" si="10"/>
        <v>2</v>
      </c>
    </row>
    <row r="610" spans="1:20" x14ac:dyDescent="0.25">
      <c r="A610" s="17" t="s">
        <v>2303</v>
      </c>
      <c r="B610" s="17">
        <v>992</v>
      </c>
      <c r="C610" s="17" t="s">
        <v>3629</v>
      </c>
      <c r="D610" s="17" t="s">
        <v>1382</v>
      </c>
      <c r="E610" s="17">
        <v>0</v>
      </c>
      <c r="F610" s="17">
        <v>15</v>
      </c>
      <c r="G610" s="17">
        <v>0</v>
      </c>
      <c r="H610" s="17">
        <v>0</v>
      </c>
      <c r="I610" s="17">
        <v>0</v>
      </c>
      <c r="J610" s="17">
        <v>15</v>
      </c>
      <c r="K610" s="17">
        <v>0</v>
      </c>
      <c r="L610" s="17">
        <v>0</v>
      </c>
      <c r="M610" s="17">
        <v>0</v>
      </c>
      <c r="N610" s="17">
        <v>18</v>
      </c>
      <c r="O610" s="17">
        <v>0</v>
      </c>
      <c r="P610" s="17">
        <v>0</v>
      </c>
      <c r="Q610" s="17" t="s">
        <v>3501</v>
      </c>
      <c r="R610" s="17" t="s">
        <v>3960</v>
      </c>
      <c r="S610" s="17" t="s">
        <v>4582</v>
      </c>
      <c r="T610" s="17">
        <f t="shared" si="10"/>
        <v>48</v>
      </c>
    </row>
    <row r="611" spans="1:20" x14ac:dyDescent="0.25">
      <c r="A611" s="17" t="s">
        <v>2352</v>
      </c>
      <c r="B611" s="17">
        <v>717</v>
      </c>
      <c r="C611" s="17" t="s">
        <v>4583</v>
      </c>
      <c r="D611" s="17" t="s">
        <v>1382</v>
      </c>
      <c r="E611" s="17">
        <v>0</v>
      </c>
      <c r="F611" s="17">
        <v>1</v>
      </c>
      <c r="G611" s="17">
        <v>0</v>
      </c>
      <c r="H611" s="17">
        <v>0</v>
      </c>
      <c r="I611" s="17">
        <v>0</v>
      </c>
      <c r="J611" s="17">
        <v>1</v>
      </c>
      <c r="K611" s="17">
        <v>0</v>
      </c>
      <c r="L611" s="17">
        <v>0</v>
      </c>
      <c r="M611" s="17">
        <v>0</v>
      </c>
      <c r="N611" s="17">
        <v>1</v>
      </c>
      <c r="O611" s="17">
        <v>0</v>
      </c>
      <c r="P611" s="17">
        <v>0</v>
      </c>
      <c r="Q611" s="17" t="s">
        <v>3501</v>
      </c>
      <c r="R611" s="17" t="s">
        <v>4584</v>
      </c>
      <c r="S611" s="17" t="s">
        <v>4585</v>
      </c>
      <c r="T611" s="17">
        <f t="shared" si="10"/>
        <v>3</v>
      </c>
    </row>
    <row r="612" spans="1:20" x14ac:dyDescent="0.25">
      <c r="A612" s="17" t="s">
        <v>2352</v>
      </c>
      <c r="B612" s="17">
        <v>760</v>
      </c>
      <c r="C612" s="17" t="s">
        <v>2535</v>
      </c>
      <c r="D612" s="17" t="s">
        <v>1382</v>
      </c>
      <c r="E612" s="17">
        <v>1</v>
      </c>
      <c r="F612" s="17">
        <v>0</v>
      </c>
      <c r="G612" s="17">
        <v>0</v>
      </c>
      <c r="H612" s="17">
        <v>0</v>
      </c>
      <c r="I612" s="17">
        <v>0</v>
      </c>
      <c r="J612" s="17">
        <v>0</v>
      </c>
      <c r="K612" s="17">
        <v>0</v>
      </c>
      <c r="L612" s="17">
        <v>0</v>
      </c>
      <c r="M612" s="17">
        <v>0</v>
      </c>
      <c r="N612" s="17">
        <v>0</v>
      </c>
      <c r="O612" s="17">
        <v>0</v>
      </c>
      <c r="P612" s="17">
        <v>0</v>
      </c>
      <c r="Q612" s="17" t="s">
        <v>3501</v>
      </c>
      <c r="R612" s="17" t="s">
        <v>2536</v>
      </c>
      <c r="S612" s="17" t="s">
        <v>4586</v>
      </c>
      <c r="T612" s="17">
        <f t="shared" si="10"/>
        <v>1</v>
      </c>
    </row>
    <row r="613" spans="1:20" x14ac:dyDescent="0.25">
      <c r="A613" s="17" t="s">
        <v>2352</v>
      </c>
      <c r="B613" s="17">
        <v>992</v>
      </c>
      <c r="C613" s="17" t="s">
        <v>3629</v>
      </c>
      <c r="D613" s="17" t="s">
        <v>1382</v>
      </c>
      <c r="E613" s="17">
        <v>0</v>
      </c>
      <c r="F613" s="17">
        <v>0</v>
      </c>
      <c r="G613" s="17">
        <v>0</v>
      </c>
      <c r="H613" s="17">
        <v>0</v>
      </c>
      <c r="I613" s="17">
        <v>0</v>
      </c>
      <c r="J613" s="17">
        <v>0</v>
      </c>
      <c r="K613" s="17">
        <v>0</v>
      </c>
      <c r="L613" s="17">
        <v>0</v>
      </c>
      <c r="M613" s="17">
        <v>2</v>
      </c>
      <c r="N613" s="17">
        <v>0</v>
      </c>
      <c r="O613" s="17">
        <v>0</v>
      </c>
      <c r="P613" s="17">
        <v>0</v>
      </c>
      <c r="Q613" s="17" t="s">
        <v>3501</v>
      </c>
      <c r="R613" s="17" t="s">
        <v>1382</v>
      </c>
      <c r="S613" s="17" t="s">
        <v>4129</v>
      </c>
      <c r="T613" s="17">
        <f t="shared" si="10"/>
        <v>2</v>
      </c>
    </row>
    <row r="614" spans="1:20" x14ac:dyDescent="0.25">
      <c r="A614" s="17" t="s">
        <v>3998</v>
      </c>
      <c r="B614" s="17">
        <v>787</v>
      </c>
      <c r="C614" s="17" t="s">
        <v>4230</v>
      </c>
      <c r="D614" s="17" t="s">
        <v>1382</v>
      </c>
      <c r="E614" s="17">
        <v>0</v>
      </c>
      <c r="F614" s="17">
        <v>2</v>
      </c>
      <c r="G614" s="17">
        <v>0</v>
      </c>
      <c r="H614" s="17">
        <v>0</v>
      </c>
      <c r="I614" s="17">
        <v>0</v>
      </c>
      <c r="J614" s="17">
        <v>2</v>
      </c>
      <c r="K614" s="17">
        <v>0</v>
      </c>
      <c r="L614" s="17">
        <v>0</v>
      </c>
      <c r="M614" s="17">
        <v>0</v>
      </c>
      <c r="N614" s="17">
        <v>1</v>
      </c>
      <c r="O614" s="17">
        <v>0</v>
      </c>
      <c r="P614" s="17">
        <v>0</v>
      </c>
      <c r="Q614" s="17" t="s">
        <v>3501</v>
      </c>
      <c r="R614" s="17" t="s">
        <v>4587</v>
      </c>
      <c r="S614" s="17" t="s">
        <v>4588</v>
      </c>
      <c r="T614" s="17">
        <f t="shared" si="10"/>
        <v>5</v>
      </c>
    </row>
    <row r="615" spans="1:20" x14ac:dyDescent="0.25">
      <c r="A615" s="17" t="s">
        <v>3439</v>
      </c>
      <c r="B615" s="17">
        <v>703</v>
      </c>
      <c r="C615" s="17" t="s">
        <v>4589</v>
      </c>
      <c r="D615" s="17" t="s">
        <v>1382</v>
      </c>
      <c r="E615" s="17">
        <v>0</v>
      </c>
      <c r="F615" s="17">
        <v>1</v>
      </c>
      <c r="G615" s="17">
        <v>0</v>
      </c>
      <c r="H615" s="17">
        <v>0</v>
      </c>
      <c r="I615" s="17">
        <v>0</v>
      </c>
      <c r="J615" s="17">
        <v>0</v>
      </c>
      <c r="K615" s="17">
        <v>0</v>
      </c>
      <c r="L615" s="17">
        <v>0</v>
      </c>
      <c r="M615" s="17">
        <v>0</v>
      </c>
      <c r="N615" s="17">
        <v>0</v>
      </c>
      <c r="O615" s="17">
        <v>0</v>
      </c>
      <c r="P615" s="17">
        <v>0</v>
      </c>
      <c r="Q615" s="17" t="s">
        <v>3501</v>
      </c>
      <c r="R615" s="17" t="s">
        <v>4590</v>
      </c>
      <c r="S615" s="17" t="s">
        <v>4591</v>
      </c>
      <c r="T615" s="17">
        <f t="shared" si="10"/>
        <v>1</v>
      </c>
    </row>
    <row r="616" spans="1:20" x14ac:dyDescent="0.25">
      <c r="A616" s="17" t="s">
        <v>3439</v>
      </c>
      <c r="B616" s="17">
        <v>704</v>
      </c>
      <c r="C616" s="17" t="s">
        <v>4592</v>
      </c>
      <c r="D616" s="17" t="s">
        <v>1382</v>
      </c>
      <c r="E616" s="17">
        <v>0</v>
      </c>
      <c r="F616" s="17">
        <v>1</v>
      </c>
      <c r="G616" s="17">
        <v>0</v>
      </c>
      <c r="H616" s="17">
        <v>0</v>
      </c>
      <c r="I616" s="17">
        <v>0</v>
      </c>
      <c r="J616" s="17">
        <v>0</v>
      </c>
      <c r="K616" s="17">
        <v>0</v>
      </c>
      <c r="L616" s="17">
        <v>0</v>
      </c>
      <c r="M616" s="17">
        <v>0</v>
      </c>
      <c r="N616" s="17">
        <v>0</v>
      </c>
      <c r="O616" s="17">
        <v>0</v>
      </c>
      <c r="P616" s="17">
        <v>0</v>
      </c>
      <c r="Q616" s="17" t="s">
        <v>3501</v>
      </c>
      <c r="R616" s="17" t="s">
        <v>4593</v>
      </c>
      <c r="S616" s="17" t="s">
        <v>4594</v>
      </c>
      <c r="T616" s="17">
        <f t="shared" si="10"/>
        <v>1</v>
      </c>
    </row>
    <row r="617" spans="1:20" x14ac:dyDescent="0.25">
      <c r="A617" s="17" t="s">
        <v>3439</v>
      </c>
      <c r="B617" s="17">
        <v>711</v>
      </c>
      <c r="C617" s="17" t="s">
        <v>4595</v>
      </c>
      <c r="D617" s="17" t="s">
        <v>1382</v>
      </c>
      <c r="E617" s="17">
        <v>4</v>
      </c>
      <c r="F617" s="17">
        <v>0</v>
      </c>
      <c r="G617" s="17">
        <v>0</v>
      </c>
      <c r="H617" s="17">
        <v>0</v>
      </c>
      <c r="I617" s="17">
        <v>3</v>
      </c>
      <c r="J617" s="17">
        <v>0</v>
      </c>
      <c r="K617" s="17">
        <v>0</v>
      </c>
      <c r="L617" s="17">
        <v>0</v>
      </c>
      <c r="M617" s="17">
        <v>6</v>
      </c>
      <c r="N617" s="17">
        <v>0</v>
      </c>
      <c r="O617" s="17">
        <v>0</v>
      </c>
      <c r="P617" s="17">
        <v>0</v>
      </c>
      <c r="Q617" s="17" t="s">
        <v>3501</v>
      </c>
      <c r="R617" s="17" t="s">
        <v>4596</v>
      </c>
      <c r="S617" s="17" t="s">
        <v>4597</v>
      </c>
      <c r="T617" s="17">
        <f t="shared" si="10"/>
        <v>13</v>
      </c>
    </row>
    <row r="618" spans="1:20" x14ac:dyDescent="0.25">
      <c r="A618" s="17" t="s">
        <v>3439</v>
      </c>
      <c r="B618" s="17">
        <v>712</v>
      </c>
      <c r="C618" s="17" t="s">
        <v>4598</v>
      </c>
      <c r="D618" s="17" t="s">
        <v>1382</v>
      </c>
      <c r="E618" s="17">
        <v>0</v>
      </c>
      <c r="F618" s="17">
        <v>6</v>
      </c>
      <c r="G618" s="17">
        <v>0</v>
      </c>
      <c r="H618" s="17">
        <v>0</v>
      </c>
      <c r="I618" s="17">
        <v>0</v>
      </c>
      <c r="J618" s="17">
        <v>3</v>
      </c>
      <c r="K618" s="17">
        <v>0</v>
      </c>
      <c r="L618" s="17">
        <v>0</v>
      </c>
      <c r="M618" s="17">
        <v>0</v>
      </c>
      <c r="N618" s="17">
        <v>3</v>
      </c>
      <c r="O618" s="17">
        <v>0</v>
      </c>
      <c r="P618" s="17">
        <v>0</v>
      </c>
      <c r="Q618" s="17" t="s">
        <v>3501</v>
      </c>
      <c r="R618" s="17" t="s">
        <v>4599</v>
      </c>
      <c r="S618" s="17" t="s">
        <v>4600</v>
      </c>
      <c r="T618" s="17">
        <f t="shared" si="10"/>
        <v>12</v>
      </c>
    </row>
    <row r="619" spans="1:20" x14ac:dyDescent="0.25">
      <c r="A619" s="17" t="s">
        <v>3439</v>
      </c>
      <c r="B619" s="17">
        <v>714</v>
      </c>
      <c r="C619" s="17" t="s">
        <v>4601</v>
      </c>
      <c r="D619" s="17" t="s">
        <v>1382</v>
      </c>
      <c r="E619" s="17">
        <v>0</v>
      </c>
      <c r="F619" s="17">
        <v>0</v>
      </c>
      <c r="G619" s="17">
        <v>6</v>
      </c>
      <c r="H619" s="17">
        <v>0</v>
      </c>
      <c r="I619" s="17">
        <v>0</v>
      </c>
      <c r="J619" s="17">
        <v>0</v>
      </c>
      <c r="K619" s="17">
        <v>6</v>
      </c>
      <c r="L619" s="17">
        <v>0</v>
      </c>
      <c r="M619" s="17">
        <v>0</v>
      </c>
      <c r="N619" s="17">
        <v>0</v>
      </c>
      <c r="O619" s="17">
        <v>6</v>
      </c>
      <c r="P619" s="17">
        <v>0</v>
      </c>
      <c r="Q619" s="17" t="s">
        <v>3501</v>
      </c>
      <c r="R619" s="17" t="s">
        <v>4438</v>
      </c>
      <c r="S619" s="17" t="s">
        <v>4602</v>
      </c>
      <c r="T619" s="17">
        <f t="shared" si="10"/>
        <v>18</v>
      </c>
    </row>
    <row r="620" spans="1:20" x14ac:dyDescent="0.25">
      <c r="A620" s="17" t="s">
        <v>3439</v>
      </c>
      <c r="B620" s="17">
        <v>716</v>
      </c>
      <c r="C620" s="17" t="s">
        <v>3677</v>
      </c>
      <c r="D620" s="17" t="s">
        <v>1382</v>
      </c>
      <c r="E620" s="17">
        <v>0</v>
      </c>
      <c r="F620" s="17">
        <v>4</v>
      </c>
      <c r="G620" s="17">
        <v>0</v>
      </c>
      <c r="H620" s="17">
        <v>0</v>
      </c>
      <c r="I620" s="17">
        <v>0</v>
      </c>
      <c r="J620" s="17">
        <v>2</v>
      </c>
      <c r="K620" s="17">
        <v>0</v>
      </c>
      <c r="L620" s="17">
        <v>0</v>
      </c>
      <c r="M620" s="17">
        <v>0</v>
      </c>
      <c r="N620" s="17">
        <v>2</v>
      </c>
      <c r="O620" s="17">
        <v>0</v>
      </c>
      <c r="P620" s="17">
        <v>0</v>
      </c>
      <c r="Q620" s="17" t="s">
        <v>3501</v>
      </c>
      <c r="R620" s="17" t="s">
        <v>3678</v>
      </c>
      <c r="S620" s="17" t="s">
        <v>3679</v>
      </c>
      <c r="T620" s="17">
        <f t="shared" si="10"/>
        <v>8</v>
      </c>
    </row>
    <row r="621" spans="1:20" x14ac:dyDescent="0.25">
      <c r="A621" s="17" t="s">
        <v>3439</v>
      </c>
      <c r="B621" s="17">
        <v>718</v>
      </c>
      <c r="C621" s="17" t="s">
        <v>4603</v>
      </c>
      <c r="D621" s="17" t="s">
        <v>1382</v>
      </c>
      <c r="E621" s="17">
        <v>0</v>
      </c>
      <c r="F621" s="17">
        <v>0</v>
      </c>
      <c r="G621" s="17">
        <v>0</v>
      </c>
      <c r="H621" s="17">
        <v>0</v>
      </c>
      <c r="I621" s="17">
        <v>2</v>
      </c>
      <c r="J621" s="17">
        <v>0</v>
      </c>
      <c r="K621" s="17">
        <v>0</v>
      </c>
      <c r="L621" s="17">
        <v>0</v>
      </c>
      <c r="M621" s="17">
        <v>2</v>
      </c>
      <c r="N621" s="17">
        <v>0</v>
      </c>
      <c r="O621" s="17">
        <v>2</v>
      </c>
      <c r="P621" s="17">
        <v>0</v>
      </c>
      <c r="Q621" s="17" t="s">
        <v>3501</v>
      </c>
      <c r="R621" s="17" t="s">
        <v>4604</v>
      </c>
      <c r="S621" s="17" t="s">
        <v>4605</v>
      </c>
      <c r="T621" s="17">
        <f t="shared" si="10"/>
        <v>6</v>
      </c>
    </row>
    <row r="622" spans="1:20" x14ac:dyDescent="0.25">
      <c r="A622" s="17" t="s">
        <v>3439</v>
      </c>
      <c r="B622" s="17">
        <v>720</v>
      </c>
      <c r="C622" s="17" t="s">
        <v>3440</v>
      </c>
      <c r="D622" s="17" t="s">
        <v>1382</v>
      </c>
      <c r="E622" s="17">
        <v>0</v>
      </c>
      <c r="F622" s="17">
        <v>2</v>
      </c>
      <c r="G622" s="17">
        <v>0</v>
      </c>
      <c r="H622" s="17">
        <v>0</v>
      </c>
      <c r="I622" s="17">
        <v>0</v>
      </c>
      <c r="J622" s="17">
        <v>2</v>
      </c>
      <c r="K622" s="17">
        <v>0</v>
      </c>
      <c r="L622" s="17">
        <v>0</v>
      </c>
      <c r="M622" s="17">
        <v>0</v>
      </c>
      <c r="N622" s="17">
        <v>2</v>
      </c>
      <c r="O622" s="17">
        <v>0</v>
      </c>
      <c r="P622" s="17">
        <v>0</v>
      </c>
      <c r="Q622" s="17" t="s">
        <v>3501</v>
      </c>
      <c r="R622" s="17" t="s">
        <v>3441</v>
      </c>
      <c r="S622" s="17" t="s">
        <v>4606</v>
      </c>
      <c r="T622" s="17">
        <f t="shared" si="10"/>
        <v>6</v>
      </c>
    </row>
    <row r="623" spans="1:20" x14ac:dyDescent="0.25">
      <c r="A623" s="17" t="s">
        <v>3439</v>
      </c>
      <c r="B623" s="17">
        <v>725</v>
      </c>
      <c r="C623" s="17" t="s">
        <v>4607</v>
      </c>
      <c r="D623" s="17" t="s">
        <v>1382</v>
      </c>
      <c r="E623" s="17">
        <v>0</v>
      </c>
      <c r="F623" s="17">
        <v>0</v>
      </c>
      <c r="G623" s="17">
        <v>2</v>
      </c>
      <c r="H623" s="17">
        <v>0</v>
      </c>
      <c r="I623" s="17">
        <v>0</v>
      </c>
      <c r="J623" s="17">
        <v>0</v>
      </c>
      <c r="K623" s="17">
        <v>2</v>
      </c>
      <c r="L623" s="17">
        <v>0</v>
      </c>
      <c r="M623" s="17">
        <v>0</v>
      </c>
      <c r="N623" s="17">
        <v>0</v>
      </c>
      <c r="O623" s="17">
        <v>2</v>
      </c>
      <c r="P623" s="17">
        <v>0</v>
      </c>
      <c r="Q623" s="17" t="s">
        <v>3501</v>
      </c>
      <c r="R623" s="17" t="s">
        <v>4608</v>
      </c>
      <c r="S623" s="17" t="s">
        <v>4609</v>
      </c>
      <c r="T623" s="17">
        <f t="shared" si="10"/>
        <v>6</v>
      </c>
    </row>
    <row r="624" spans="1:20" x14ac:dyDescent="0.25">
      <c r="A624" s="17" t="s">
        <v>3439</v>
      </c>
      <c r="B624" s="17">
        <v>726</v>
      </c>
      <c r="C624" s="17" t="s">
        <v>4610</v>
      </c>
      <c r="D624" s="17" t="s">
        <v>1382</v>
      </c>
      <c r="E624" s="17">
        <v>0</v>
      </c>
      <c r="F624" s="17">
        <v>0</v>
      </c>
      <c r="G624" s="17">
        <v>0</v>
      </c>
      <c r="H624" s="17">
        <v>0</v>
      </c>
      <c r="I624" s="17">
        <v>0</v>
      </c>
      <c r="J624" s="17">
        <v>0</v>
      </c>
      <c r="K624" s="17">
        <v>0</v>
      </c>
      <c r="L624" s="17">
        <v>0</v>
      </c>
      <c r="M624" s="17">
        <v>0</v>
      </c>
      <c r="N624" s="17">
        <v>2</v>
      </c>
      <c r="O624" s="17">
        <v>0</v>
      </c>
      <c r="P624" s="17">
        <v>0</v>
      </c>
      <c r="Q624" s="17" t="s">
        <v>3501</v>
      </c>
      <c r="R624" s="17" t="s">
        <v>4611</v>
      </c>
      <c r="S624" s="17" t="s">
        <v>4612</v>
      </c>
      <c r="T624" s="17">
        <f t="shared" si="10"/>
        <v>2</v>
      </c>
    </row>
    <row r="625" spans="1:20" x14ac:dyDescent="0.25">
      <c r="A625" s="17" t="s">
        <v>3439</v>
      </c>
      <c r="B625" s="17">
        <v>730</v>
      </c>
      <c r="C625" s="17" t="s">
        <v>4613</v>
      </c>
      <c r="D625" s="17" t="s">
        <v>1382</v>
      </c>
      <c r="E625" s="17">
        <v>0</v>
      </c>
      <c r="F625" s="17">
        <v>6</v>
      </c>
      <c r="G625" s="17">
        <v>0</v>
      </c>
      <c r="H625" s="17">
        <v>0</v>
      </c>
      <c r="I625" s="17">
        <v>0</v>
      </c>
      <c r="J625" s="17">
        <v>6</v>
      </c>
      <c r="K625" s="17">
        <v>0</v>
      </c>
      <c r="L625" s="17">
        <v>0</v>
      </c>
      <c r="M625" s="17">
        <v>0</v>
      </c>
      <c r="N625" s="17">
        <v>12</v>
      </c>
      <c r="O625" s="17">
        <v>2</v>
      </c>
      <c r="P625" s="17">
        <v>0</v>
      </c>
      <c r="Q625" s="17" t="s">
        <v>3501</v>
      </c>
      <c r="R625" s="17" t="s">
        <v>4614</v>
      </c>
      <c r="S625" s="17" t="s">
        <v>4615</v>
      </c>
      <c r="T625" s="17">
        <f t="shared" si="10"/>
        <v>26</v>
      </c>
    </row>
    <row r="626" spans="1:20" x14ac:dyDescent="0.25">
      <c r="A626" s="17" t="s">
        <v>3439</v>
      </c>
      <c r="B626" s="17">
        <v>731</v>
      </c>
      <c r="C626" s="17" t="s">
        <v>4616</v>
      </c>
      <c r="D626" s="17" t="s">
        <v>1382</v>
      </c>
      <c r="E626" s="17">
        <v>0</v>
      </c>
      <c r="F626" s="17">
        <v>3</v>
      </c>
      <c r="G626" s="17">
        <v>0</v>
      </c>
      <c r="H626" s="17">
        <v>0</v>
      </c>
      <c r="I626" s="17">
        <v>0</v>
      </c>
      <c r="J626" s="17">
        <v>3</v>
      </c>
      <c r="K626" s="17">
        <v>0</v>
      </c>
      <c r="L626" s="17">
        <v>0</v>
      </c>
      <c r="M626" s="17">
        <v>0</v>
      </c>
      <c r="N626" s="17">
        <v>3</v>
      </c>
      <c r="O626" s="17">
        <v>0</v>
      </c>
      <c r="P626" s="17">
        <v>0</v>
      </c>
      <c r="Q626" s="17" t="s">
        <v>3501</v>
      </c>
      <c r="R626" s="17" t="s">
        <v>4617</v>
      </c>
      <c r="S626" s="17" t="s">
        <v>4618</v>
      </c>
      <c r="T626" s="17">
        <f t="shared" si="10"/>
        <v>9</v>
      </c>
    </row>
    <row r="627" spans="1:20" x14ac:dyDescent="0.25">
      <c r="A627" s="17" t="s">
        <v>3439</v>
      </c>
      <c r="B627" s="17">
        <v>735</v>
      </c>
      <c r="C627" s="17" t="s">
        <v>4619</v>
      </c>
      <c r="D627" s="17" t="s">
        <v>1382</v>
      </c>
      <c r="E627" s="17">
        <v>0</v>
      </c>
      <c r="F627" s="17">
        <v>3</v>
      </c>
      <c r="G627" s="17">
        <v>0</v>
      </c>
      <c r="H627" s="17">
        <v>0</v>
      </c>
      <c r="I627" s="17">
        <v>0</v>
      </c>
      <c r="J627" s="17">
        <v>3</v>
      </c>
      <c r="K627" s="17">
        <v>0</v>
      </c>
      <c r="L627" s="17">
        <v>0</v>
      </c>
      <c r="M627" s="17">
        <v>1</v>
      </c>
      <c r="N627" s="17">
        <v>3</v>
      </c>
      <c r="O627" s="17">
        <v>0</v>
      </c>
      <c r="P627" s="17">
        <v>0</v>
      </c>
      <c r="Q627" s="17" t="s">
        <v>3501</v>
      </c>
      <c r="R627" s="17" t="s">
        <v>4620</v>
      </c>
      <c r="S627" s="17" t="s">
        <v>4621</v>
      </c>
      <c r="T627" s="17">
        <f t="shared" si="10"/>
        <v>10</v>
      </c>
    </row>
    <row r="628" spans="1:20" x14ac:dyDescent="0.25">
      <c r="A628" s="17" t="s">
        <v>3439</v>
      </c>
      <c r="B628" s="17">
        <v>745</v>
      </c>
      <c r="C628" s="17" t="s">
        <v>4622</v>
      </c>
      <c r="D628" s="17" t="s">
        <v>1382</v>
      </c>
      <c r="E628" s="17">
        <v>0</v>
      </c>
      <c r="F628" s="17">
        <v>3</v>
      </c>
      <c r="G628" s="17">
        <v>0</v>
      </c>
      <c r="H628" s="17">
        <v>0</v>
      </c>
      <c r="I628" s="17">
        <v>0</v>
      </c>
      <c r="J628" s="17">
        <v>3</v>
      </c>
      <c r="K628" s="17">
        <v>0</v>
      </c>
      <c r="L628" s="17">
        <v>0</v>
      </c>
      <c r="M628" s="17">
        <v>0</v>
      </c>
      <c r="N628" s="17">
        <v>3</v>
      </c>
      <c r="O628" s="17">
        <v>0</v>
      </c>
      <c r="P628" s="17">
        <v>0</v>
      </c>
      <c r="Q628" s="17" t="s">
        <v>3501</v>
      </c>
      <c r="R628" s="17" t="s">
        <v>4623</v>
      </c>
      <c r="S628" s="17" t="s">
        <v>4624</v>
      </c>
      <c r="T628" s="17">
        <f t="shared" si="10"/>
        <v>9</v>
      </c>
    </row>
    <row r="629" spans="1:20" x14ac:dyDescent="0.25">
      <c r="A629" s="17" t="s">
        <v>3439</v>
      </c>
      <c r="B629" s="17">
        <v>746</v>
      </c>
      <c r="C629" s="17" t="s">
        <v>4625</v>
      </c>
      <c r="D629" s="17" t="s">
        <v>1382</v>
      </c>
      <c r="E629" s="17">
        <v>3</v>
      </c>
      <c r="F629" s="17">
        <v>1</v>
      </c>
      <c r="G629" s="17">
        <v>0</v>
      </c>
      <c r="H629" s="17">
        <v>0</v>
      </c>
      <c r="I629" s="17">
        <v>2</v>
      </c>
      <c r="J629" s="17">
        <v>1</v>
      </c>
      <c r="K629" s="17">
        <v>0</v>
      </c>
      <c r="L629" s="17">
        <v>0</v>
      </c>
      <c r="M629" s="17">
        <v>2</v>
      </c>
      <c r="N629" s="17">
        <v>1</v>
      </c>
      <c r="O629" s="17">
        <v>0</v>
      </c>
      <c r="P629" s="17">
        <v>0</v>
      </c>
      <c r="Q629" s="17" t="s">
        <v>3501</v>
      </c>
      <c r="R629" s="17" t="s">
        <v>4626</v>
      </c>
      <c r="S629" s="17" t="s">
        <v>4627</v>
      </c>
      <c r="T629" s="17">
        <f t="shared" si="10"/>
        <v>10</v>
      </c>
    </row>
    <row r="630" spans="1:20" x14ac:dyDescent="0.25">
      <c r="A630" s="17" t="s">
        <v>3439</v>
      </c>
      <c r="B630" s="17">
        <v>748</v>
      </c>
      <c r="C630" s="17" t="s">
        <v>4628</v>
      </c>
      <c r="D630" s="17" t="s">
        <v>1382</v>
      </c>
      <c r="E630" s="17">
        <v>2</v>
      </c>
      <c r="F630" s="17">
        <v>0</v>
      </c>
      <c r="G630" s="17">
        <v>0</v>
      </c>
      <c r="H630" s="17">
        <v>0</v>
      </c>
      <c r="I630" s="17">
        <v>2</v>
      </c>
      <c r="J630" s="17">
        <v>0</v>
      </c>
      <c r="K630" s="17">
        <v>0</v>
      </c>
      <c r="L630" s="17">
        <v>0</v>
      </c>
      <c r="M630" s="17">
        <v>0</v>
      </c>
      <c r="N630" s="17">
        <v>0</v>
      </c>
      <c r="O630" s="17">
        <v>0</v>
      </c>
      <c r="P630" s="17">
        <v>0</v>
      </c>
      <c r="Q630" s="17" t="s">
        <v>3501</v>
      </c>
      <c r="R630" s="17" t="s">
        <v>4629</v>
      </c>
      <c r="S630" s="17" t="s">
        <v>4630</v>
      </c>
      <c r="T630" s="17">
        <f t="shared" si="10"/>
        <v>4</v>
      </c>
    </row>
    <row r="631" spans="1:20" x14ac:dyDescent="0.25">
      <c r="A631" s="17" t="s">
        <v>3439</v>
      </c>
      <c r="B631" s="17">
        <v>750</v>
      </c>
      <c r="C631" s="17" t="s">
        <v>4631</v>
      </c>
      <c r="D631" s="17" t="s">
        <v>1382</v>
      </c>
      <c r="E631" s="17">
        <v>1</v>
      </c>
      <c r="F631" s="17">
        <v>0</v>
      </c>
      <c r="G631" s="17">
        <v>0</v>
      </c>
      <c r="H631" s="17">
        <v>0</v>
      </c>
      <c r="I631" s="17">
        <v>1</v>
      </c>
      <c r="J631" s="17">
        <v>0</v>
      </c>
      <c r="K631" s="17">
        <v>0</v>
      </c>
      <c r="L631" s="17">
        <v>0</v>
      </c>
      <c r="M631" s="17">
        <v>1</v>
      </c>
      <c r="N631" s="17">
        <v>0</v>
      </c>
      <c r="O631" s="17">
        <v>0</v>
      </c>
      <c r="P631" s="17">
        <v>0</v>
      </c>
      <c r="Q631" s="17" t="s">
        <v>3501</v>
      </c>
      <c r="R631" s="17" t="s">
        <v>4632</v>
      </c>
      <c r="S631" s="17" t="s">
        <v>4633</v>
      </c>
      <c r="T631" s="17">
        <f t="shared" si="10"/>
        <v>3</v>
      </c>
    </row>
    <row r="632" spans="1:20" x14ac:dyDescent="0.25">
      <c r="A632" s="17" t="s">
        <v>3439</v>
      </c>
      <c r="B632" s="17">
        <v>754</v>
      </c>
      <c r="C632" s="17" t="s">
        <v>4634</v>
      </c>
      <c r="D632" s="17" t="s">
        <v>1382</v>
      </c>
      <c r="E632" s="17">
        <v>0</v>
      </c>
      <c r="F632" s="17">
        <v>2</v>
      </c>
      <c r="G632" s="17">
        <v>0</v>
      </c>
      <c r="H632" s="17">
        <v>0</v>
      </c>
      <c r="I632" s="17">
        <v>0</v>
      </c>
      <c r="J632" s="17">
        <v>2</v>
      </c>
      <c r="K632" s="17">
        <v>0</v>
      </c>
      <c r="L632" s="17">
        <v>0</v>
      </c>
      <c r="M632" s="17">
        <v>0</v>
      </c>
      <c r="N632" s="17">
        <v>2</v>
      </c>
      <c r="O632" s="17">
        <v>0</v>
      </c>
      <c r="P632" s="17">
        <v>0</v>
      </c>
      <c r="Q632" s="17" t="s">
        <v>3501</v>
      </c>
      <c r="R632" s="17" t="s">
        <v>4635</v>
      </c>
      <c r="S632" s="17" t="s">
        <v>4636</v>
      </c>
      <c r="T632" s="17">
        <f t="shared" si="10"/>
        <v>6</v>
      </c>
    </row>
    <row r="633" spans="1:20" x14ac:dyDescent="0.25">
      <c r="A633" s="17" t="s">
        <v>3439</v>
      </c>
      <c r="B633" s="17">
        <v>763</v>
      </c>
      <c r="C633" s="17" t="s">
        <v>4637</v>
      </c>
      <c r="D633" s="17" t="s">
        <v>1382</v>
      </c>
      <c r="E633" s="17">
        <v>0</v>
      </c>
      <c r="F633" s="17">
        <v>1</v>
      </c>
      <c r="G633" s="17">
        <v>0</v>
      </c>
      <c r="H633" s="17">
        <v>0</v>
      </c>
      <c r="I633" s="17">
        <v>0</v>
      </c>
      <c r="J633" s="17">
        <v>1</v>
      </c>
      <c r="K633" s="17">
        <v>0</v>
      </c>
      <c r="L633" s="17">
        <v>0</v>
      </c>
      <c r="M633" s="17">
        <v>0</v>
      </c>
      <c r="N633" s="17">
        <v>1</v>
      </c>
      <c r="O633" s="17">
        <v>0</v>
      </c>
      <c r="P633" s="17">
        <v>0</v>
      </c>
      <c r="Q633" s="17" t="s">
        <v>3501</v>
      </c>
      <c r="R633" s="17" t="s">
        <v>4638</v>
      </c>
      <c r="S633" s="17" t="s">
        <v>4639</v>
      </c>
      <c r="T633" s="17">
        <f t="shared" si="10"/>
        <v>3</v>
      </c>
    </row>
    <row r="634" spans="1:20" x14ac:dyDescent="0.25">
      <c r="A634" s="17" t="s">
        <v>3439</v>
      </c>
      <c r="B634" s="17">
        <v>764</v>
      </c>
      <c r="C634" s="17" t="s">
        <v>4640</v>
      </c>
      <c r="D634" s="17" t="s">
        <v>1382</v>
      </c>
      <c r="E634" s="17">
        <v>0</v>
      </c>
      <c r="F634" s="17">
        <v>0</v>
      </c>
      <c r="G634" s="17">
        <v>0</v>
      </c>
      <c r="H634" s="17">
        <v>0</v>
      </c>
      <c r="I634" s="17">
        <v>0</v>
      </c>
      <c r="J634" s="17">
        <v>0</v>
      </c>
      <c r="K634" s="17">
        <v>0</v>
      </c>
      <c r="L634" s="17">
        <v>0</v>
      </c>
      <c r="M634" s="17">
        <v>0</v>
      </c>
      <c r="N634" s="17">
        <v>1</v>
      </c>
      <c r="O634" s="17">
        <v>0</v>
      </c>
      <c r="P634" s="17">
        <v>0</v>
      </c>
      <c r="Q634" s="17" t="s">
        <v>3501</v>
      </c>
      <c r="R634" s="17" t="s">
        <v>4641</v>
      </c>
      <c r="S634" s="17" t="s">
        <v>4642</v>
      </c>
      <c r="T634" s="17">
        <f t="shared" si="10"/>
        <v>1</v>
      </c>
    </row>
    <row r="635" spans="1:20" x14ac:dyDescent="0.25">
      <c r="A635" s="17" t="s">
        <v>3439</v>
      </c>
      <c r="B635" s="17">
        <v>791</v>
      </c>
      <c r="C635" s="17" t="s">
        <v>4643</v>
      </c>
      <c r="D635" s="17" t="s">
        <v>1382</v>
      </c>
      <c r="E635" s="17">
        <v>3</v>
      </c>
      <c r="F635" s="17">
        <v>0</v>
      </c>
      <c r="G635" s="17">
        <v>0</v>
      </c>
      <c r="H635" s="17">
        <v>0</v>
      </c>
      <c r="I635" s="17">
        <v>3</v>
      </c>
      <c r="J635" s="17">
        <v>0</v>
      </c>
      <c r="K635" s="17">
        <v>0</v>
      </c>
      <c r="L635" s="17">
        <v>0</v>
      </c>
      <c r="M635" s="17">
        <v>6</v>
      </c>
      <c r="N635" s="17">
        <v>2</v>
      </c>
      <c r="O635" s="17">
        <v>2</v>
      </c>
      <c r="P635" s="17">
        <v>0</v>
      </c>
      <c r="Q635" s="17" t="s">
        <v>3501</v>
      </c>
      <c r="R635" s="17" t="s">
        <v>4644</v>
      </c>
      <c r="S635" s="17" t="s">
        <v>4645</v>
      </c>
      <c r="T635" s="17">
        <f t="shared" si="10"/>
        <v>16</v>
      </c>
    </row>
    <row r="636" spans="1:20" x14ac:dyDescent="0.25">
      <c r="A636" s="17" t="s">
        <v>3439</v>
      </c>
      <c r="B636" s="17">
        <v>886</v>
      </c>
      <c r="C636" s="17" t="s">
        <v>4027</v>
      </c>
      <c r="D636" s="17" t="s">
        <v>1382</v>
      </c>
      <c r="E636" s="17">
        <v>15</v>
      </c>
      <c r="F636" s="17">
        <v>17</v>
      </c>
      <c r="G636" s="17">
        <v>17</v>
      </c>
      <c r="H636" s="17">
        <v>18</v>
      </c>
      <c r="I636" s="17">
        <v>18</v>
      </c>
      <c r="J636" s="17">
        <v>24</v>
      </c>
      <c r="K636" s="17">
        <v>19</v>
      </c>
      <c r="L636" s="17">
        <v>0</v>
      </c>
      <c r="M636" s="17">
        <v>19</v>
      </c>
      <c r="N636" s="17">
        <v>26</v>
      </c>
      <c r="O636" s="17">
        <v>31</v>
      </c>
      <c r="P636" s="17">
        <v>0</v>
      </c>
      <c r="Q636" s="17" t="s">
        <v>3501</v>
      </c>
      <c r="R636" s="17" t="s">
        <v>4926</v>
      </c>
      <c r="S636" s="17" t="s">
        <v>4028</v>
      </c>
      <c r="T636" s="17">
        <f t="shared" si="10"/>
        <v>204</v>
      </c>
    </row>
    <row r="637" spans="1:20" x14ac:dyDescent="0.25">
      <c r="A637" s="17" t="s">
        <v>3439</v>
      </c>
      <c r="B637" s="17">
        <v>890</v>
      </c>
      <c r="C637" s="17" t="s">
        <v>4646</v>
      </c>
      <c r="D637" s="17" t="s">
        <v>1382</v>
      </c>
      <c r="E637" s="17">
        <v>0</v>
      </c>
      <c r="F637" s="17">
        <v>0</v>
      </c>
      <c r="G637" s="17">
        <v>0</v>
      </c>
      <c r="H637" s="17">
        <v>0</v>
      </c>
      <c r="I637" s="17">
        <v>2</v>
      </c>
      <c r="J637" s="17">
        <v>4</v>
      </c>
      <c r="K637" s="17">
        <v>0</v>
      </c>
      <c r="L637" s="17">
        <v>0</v>
      </c>
      <c r="M637" s="17">
        <v>3</v>
      </c>
      <c r="N637" s="17">
        <v>0</v>
      </c>
      <c r="O637" s="17">
        <v>0</v>
      </c>
      <c r="P637" s="17">
        <v>0</v>
      </c>
      <c r="Q637" s="17" t="s">
        <v>3501</v>
      </c>
      <c r="R637" s="17" t="s">
        <v>1382</v>
      </c>
      <c r="S637" s="17" t="s">
        <v>4647</v>
      </c>
      <c r="T637" s="17">
        <f t="shared" si="10"/>
        <v>9</v>
      </c>
    </row>
    <row r="638" spans="1:20" x14ac:dyDescent="0.25">
      <c r="A638" s="17" t="s">
        <v>3439</v>
      </c>
      <c r="B638" s="17">
        <v>992</v>
      </c>
      <c r="C638" s="17" t="s">
        <v>3629</v>
      </c>
      <c r="D638" s="17" t="s">
        <v>1382</v>
      </c>
      <c r="E638" s="17">
        <v>3</v>
      </c>
      <c r="F638" s="17">
        <v>3</v>
      </c>
      <c r="G638" s="17">
        <v>3</v>
      </c>
      <c r="H638" s="17">
        <v>4</v>
      </c>
      <c r="I638" s="17">
        <v>6</v>
      </c>
      <c r="J638" s="17">
        <v>6</v>
      </c>
      <c r="K638" s="17">
        <v>6</v>
      </c>
      <c r="L638" s="17">
        <v>0</v>
      </c>
      <c r="M638" s="17">
        <v>6</v>
      </c>
      <c r="N638" s="17">
        <v>6</v>
      </c>
      <c r="O638" s="17">
        <v>6</v>
      </c>
      <c r="P638" s="17">
        <v>0</v>
      </c>
      <c r="Q638" s="17" t="s">
        <v>3501</v>
      </c>
      <c r="R638" s="17" t="s">
        <v>3960</v>
      </c>
      <c r="S638" s="17" t="s">
        <v>4648</v>
      </c>
      <c r="T638" s="17">
        <f t="shared" ref="T638:T702" si="11">SUM(E638:P638)</f>
        <v>49</v>
      </c>
    </row>
    <row r="639" spans="1:20" x14ac:dyDescent="0.25">
      <c r="A639" s="17" t="s">
        <v>3490</v>
      </c>
      <c r="B639" s="17">
        <v>950</v>
      </c>
      <c r="C639" s="17" t="s">
        <v>4058</v>
      </c>
      <c r="D639" s="17" t="s">
        <v>1382</v>
      </c>
      <c r="E639" s="17">
        <v>0</v>
      </c>
      <c r="F639" s="17">
        <v>0</v>
      </c>
      <c r="G639" s="17">
        <v>0</v>
      </c>
      <c r="H639" s="17">
        <v>0</v>
      </c>
      <c r="I639" s="17">
        <v>0</v>
      </c>
      <c r="J639" s="17">
        <v>1</v>
      </c>
      <c r="K639" s="17">
        <v>0</v>
      </c>
      <c r="L639" s="17">
        <v>0</v>
      </c>
      <c r="M639" s="17">
        <v>0</v>
      </c>
      <c r="N639" s="17">
        <v>1</v>
      </c>
      <c r="O639" s="17">
        <v>0</v>
      </c>
      <c r="P639" s="17">
        <v>0</v>
      </c>
      <c r="Q639" s="17" t="s">
        <v>3501</v>
      </c>
      <c r="R639" s="17" t="s">
        <v>1382</v>
      </c>
      <c r="S639" s="17" t="s">
        <v>4649</v>
      </c>
      <c r="T639" s="17">
        <f t="shared" si="11"/>
        <v>2</v>
      </c>
    </row>
    <row r="640" spans="1:20" x14ac:dyDescent="0.25">
      <c r="A640" s="17" t="s">
        <v>3490</v>
      </c>
      <c r="B640" s="17">
        <v>993</v>
      </c>
      <c r="C640" s="17" t="s">
        <v>3505</v>
      </c>
      <c r="D640" s="17" t="s">
        <v>1382</v>
      </c>
      <c r="E640" s="17">
        <v>3</v>
      </c>
      <c r="F640" s="17">
        <v>3</v>
      </c>
      <c r="G640" s="17">
        <v>0</v>
      </c>
      <c r="H640" s="17">
        <v>0</v>
      </c>
      <c r="I640" s="17">
        <v>3</v>
      </c>
      <c r="J640" s="17">
        <v>3</v>
      </c>
      <c r="K640" s="17">
        <v>0</v>
      </c>
      <c r="L640" s="17">
        <v>0</v>
      </c>
      <c r="M640" s="17">
        <v>3</v>
      </c>
      <c r="N640" s="17">
        <v>3</v>
      </c>
      <c r="O640" s="17">
        <v>0</v>
      </c>
      <c r="P640" s="17">
        <v>0</v>
      </c>
      <c r="Q640" s="17" t="s">
        <v>3501</v>
      </c>
      <c r="R640" s="17" t="s">
        <v>1382</v>
      </c>
      <c r="S640" s="17" t="s">
        <v>4650</v>
      </c>
      <c r="T640" s="17">
        <f t="shared" si="11"/>
        <v>18</v>
      </c>
    </row>
    <row r="641" spans="1:21" s="5" customFormat="1" x14ac:dyDescent="0.25">
      <c r="A641" s="17" t="s">
        <v>4061</v>
      </c>
      <c r="B641" s="17">
        <v>700</v>
      </c>
      <c r="C641" s="17" t="s">
        <v>4651</v>
      </c>
      <c r="D641" s="17" t="s">
        <v>1382</v>
      </c>
      <c r="E641" s="17">
        <v>2</v>
      </c>
      <c r="F641" s="17">
        <v>0</v>
      </c>
      <c r="G641" s="17">
        <v>1</v>
      </c>
      <c r="H641" s="17">
        <v>0</v>
      </c>
      <c r="I641" s="17">
        <v>1</v>
      </c>
      <c r="J641" s="17">
        <v>0</v>
      </c>
      <c r="K641" s="17">
        <v>0</v>
      </c>
      <c r="L641" s="17">
        <v>1</v>
      </c>
      <c r="M641" s="17">
        <v>1</v>
      </c>
      <c r="N641" s="17">
        <v>0</v>
      </c>
      <c r="O641" s="17">
        <v>0</v>
      </c>
      <c r="P641" s="17">
        <v>1</v>
      </c>
      <c r="Q641" s="17" t="s">
        <v>3501</v>
      </c>
      <c r="R641" s="18" t="s">
        <v>4875</v>
      </c>
      <c r="S641" s="18" t="s">
        <v>4876</v>
      </c>
      <c r="T641" s="17">
        <f t="shared" si="11"/>
        <v>7</v>
      </c>
    </row>
    <row r="642" spans="1:21" x14ac:dyDescent="0.25">
      <c r="A642" s="17" t="s">
        <v>4061</v>
      </c>
      <c r="B642" s="17">
        <v>701</v>
      </c>
      <c r="C642" s="17" t="s">
        <v>4652</v>
      </c>
      <c r="D642" s="17" t="s">
        <v>1382</v>
      </c>
      <c r="E642" s="17">
        <v>0</v>
      </c>
      <c r="F642" s="17">
        <v>1</v>
      </c>
      <c r="G642" s="17">
        <v>0</v>
      </c>
      <c r="H642" s="17">
        <v>0</v>
      </c>
      <c r="I642" s="17">
        <v>0</v>
      </c>
      <c r="J642" s="17">
        <v>1</v>
      </c>
      <c r="K642" s="17">
        <v>0</v>
      </c>
      <c r="L642" s="17">
        <v>0</v>
      </c>
      <c r="M642" s="17">
        <v>0</v>
      </c>
      <c r="N642" s="17">
        <v>1</v>
      </c>
      <c r="O642" s="17">
        <v>0</v>
      </c>
      <c r="P642" s="17">
        <v>0</v>
      </c>
      <c r="Q642" s="17" t="s">
        <v>3501</v>
      </c>
      <c r="R642" s="17" t="s">
        <v>4653</v>
      </c>
      <c r="S642" s="17" t="s">
        <v>4654</v>
      </c>
      <c r="T642" s="17">
        <f t="shared" si="11"/>
        <v>3</v>
      </c>
    </row>
    <row r="643" spans="1:21" x14ac:dyDescent="0.25">
      <c r="A643" s="17" t="s">
        <v>4061</v>
      </c>
      <c r="B643" s="17">
        <v>761</v>
      </c>
      <c r="C643" s="17" t="s">
        <v>4655</v>
      </c>
      <c r="D643" s="17" t="s">
        <v>1382</v>
      </c>
      <c r="E643" s="17">
        <v>0</v>
      </c>
      <c r="F643" s="17">
        <v>1</v>
      </c>
      <c r="G643" s="17">
        <v>0</v>
      </c>
      <c r="H643" s="17">
        <v>0</v>
      </c>
      <c r="I643" s="17">
        <v>0</v>
      </c>
      <c r="J643" s="17">
        <v>1</v>
      </c>
      <c r="K643" s="17">
        <v>0</v>
      </c>
      <c r="L643" s="17">
        <v>0</v>
      </c>
      <c r="M643" s="17">
        <v>0</v>
      </c>
      <c r="N643" s="17">
        <v>1</v>
      </c>
      <c r="O643" s="17">
        <v>0</v>
      </c>
      <c r="P643" s="17">
        <v>0</v>
      </c>
      <c r="Q643" s="17" t="s">
        <v>3501</v>
      </c>
      <c r="R643" s="17" t="s">
        <v>4656</v>
      </c>
      <c r="S643" s="17" t="s">
        <v>4657</v>
      </c>
      <c r="T643" s="17">
        <f t="shared" si="11"/>
        <v>3</v>
      </c>
    </row>
    <row r="644" spans="1:21" x14ac:dyDescent="0.25">
      <c r="A644" s="17" t="s">
        <v>4061</v>
      </c>
      <c r="B644" s="17">
        <v>835</v>
      </c>
      <c r="C644" s="17" t="s">
        <v>4658</v>
      </c>
      <c r="D644" s="17" t="s">
        <v>1382</v>
      </c>
      <c r="E644" s="17">
        <v>0</v>
      </c>
      <c r="F644" s="17">
        <v>1</v>
      </c>
      <c r="G644" s="17">
        <v>0</v>
      </c>
      <c r="H644" s="17">
        <v>0</v>
      </c>
      <c r="I644" s="17">
        <v>0</v>
      </c>
      <c r="J644" s="17">
        <v>1</v>
      </c>
      <c r="K644" s="17">
        <v>0</v>
      </c>
      <c r="L644" s="17">
        <v>0</v>
      </c>
      <c r="M644" s="17">
        <v>0</v>
      </c>
      <c r="N644" s="17">
        <v>1</v>
      </c>
      <c r="O644" s="17">
        <v>0</v>
      </c>
      <c r="P644" s="17">
        <v>0</v>
      </c>
      <c r="Q644" s="17" t="s">
        <v>3501</v>
      </c>
      <c r="R644" s="17" t="s">
        <v>4659</v>
      </c>
      <c r="S644" s="17" t="s">
        <v>4660</v>
      </c>
      <c r="T644" s="17">
        <f t="shared" si="11"/>
        <v>3</v>
      </c>
    </row>
    <row r="645" spans="1:21" x14ac:dyDescent="0.25">
      <c r="A645" s="17" t="s">
        <v>4061</v>
      </c>
      <c r="B645" s="17">
        <v>836</v>
      </c>
      <c r="C645" s="17" t="s">
        <v>4661</v>
      </c>
      <c r="D645" s="17" t="s">
        <v>1382</v>
      </c>
      <c r="E645" s="17">
        <v>0</v>
      </c>
      <c r="F645" s="17">
        <v>2</v>
      </c>
      <c r="G645" s="17">
        <v>0</v>
      </c>
      <c r="H645" s="17">
        <v>0</v>
      </c>
      <c r="I645" s="17">
        <v>0</v>
      </c>
      <c r="J645" s="17">
        <v>2</v>
      </c>
      <c r="K645" s="17">
        <v>0</v>
      </c>
      <c r="L645" s="17">
        <v>0</v>
      </c>
      <c r="M645" s="17">
        <v>0</v>
      </c>
      <c r="N645" s="17">
        <v>2</v>
      </c>
      <c r="O645" s="17">
        <v>0</v>
      </c>
      <c r="P645" s="17">
        <v>0</v>
      </c>
      <c r="Q645" s="17" t="s">
        <v>3501</v>
      </c>
      <c r="R645" s="17" t="s">
        <v>4662</v>
      </c>
      <c r="S645" s="17" t="s">
        <v>4663</v>
      </c>
      <c r="T645" s="17">
        <f t="shared" si="11"/>
        <v>6</v>
      </c>
    </row>
    <row r="646" spans="1:21" x14ac:dyDescent="0.25">
      <c r="A646" s="17" t="s">
        <v>4061</v>
      </c>
      <c r="B646" s="17">
        <v>855</v>
      </c>
      <c r="C646" s="17" t="s">
        <v>4664</v>
      </c>
      <c r="D646" s="17" t="s">
        <v>1382</v>
      </c>
      <c r="E646" s="17">
        <v>0</v>
      </c>
      <c r="F646" s="17">
        <v>0</v>
      </c>
      <c r="G646" s="17">
        <v>0</v>
      </c>
      <c r="H646" s="17">
        <v>0</v>
      </c>
      <c r="I646" s="17">
        <v>1</v>
      </c>
      <c r="J646" s="17">
        <v>0</v>
      </c>
      <c r="K646" s="17">
        <v>0</v>
      </c>
      <c r="L646" s="17">
        <v>0</v>
      </c>
      <c r="M646" s="17">
        <v>0</v>
      </c>
      <c r="N646" s="17">
        <v>0</v>
      </c>
      <c r="O646" s="17">
        <v>0</v>
      </c>
      <c r="P646" s="17">
        <v>0</v>
      </c>
      <c r="Q646" s="17" t="s">
        <v>3501</v>
      </c>
      <c r="R646" s="17" t="s">
        <v>1382</v>
      </c>
      <c r="S646" s="17" t="s">
        <v>4665</v>
      </c>
      <c r="T646" s="17">
        <f t="shared" si="11"/>
        <v>1</v>
      </c>
    </row>
    <row r="647" spans="1:21" x14ac:dyDescent="0.25">
      <c r="A647" s="17" t="s">
        <v>4061</v>
      </c>
      <c r="B647" s="17">
        <v>860</v>
      </c>
      <c r="C647" s="17" t="s">
        <v>4666</v>
      </c>
      <c r="D647" s="17" t="s">
        <v>1382</v>
      </c>
      <c r="E647" s="17">
        <v>1</v>
      </c>
      <c r="F647" s="17">
        <v>0</v>
      </c>
      <c r="G647" s="17">
        <v>0</v>
      </c>
      <c r="H647" s="17">
        <v>0</v>
      </c>
      <c r="I647" s="17">
        <v>1</v>
      </c>
      <c r="J647" s="17">
        <v>0</v>
      </c>
      <c r="K647" s="17">
        <v>0</v>
      </c>
      <c r="L647" s="17">
        <v>0</v>
      </c>
      <c r="M647" s="17">
        <v>1</v>
      </c>
      <c r="N647" s="17">
        <v>0</v>
      </c>
      <c r="O647" s="17">
        <v>0</v>
      </c>
      <c r="P647" s="17">
        <v>0</v>
      </c>
      <c r="Q647" s="17" t="s">
        <v>3501</v>
      </c>
      <c r="R647" s="17" t="s">
        <v>4667</v>
      </c>
      <c r="S647" s="17" t="s">
        <v>4668</v>
      </c>
      <c r="T647" s="17">
        <f t="shared" si="11"/>
        <v>3</v>
      </c>
    </row>
    <row r="648" spans="1:21" x14ac:dyDescent="0.25">
      <c r="A648" s="17" t="s">
        <v>4061</v>
      </c>
      <c r="B648" s="17">
        <v>880</v>
      </c>
      <c r="C648" s="17" t="s">
        <v>4669</v>
      </c>
      <c r="D648" s="17" t="s">
        <v>1382</v>
      </c>
      <c r="E648" s="17">
        <v>1</v>
      </c>
      <c r="F648" s="17">
        <v>0</v>
      </c>
      <c r="G648" s="17">
        <v>0</v>
      </c>
      <c r="H648" s="17">
        <v>0</v>
      </c>
      <c r="I648" s="17">
        <v>1</v>
      </c>
      <c r="J648" s="17">
        <v>0</v>
      </c>
      <c r="K648" s="17">
        <v>0</v>
      </c>
      <c r="L648" s="17">
        <v>0</v>
      </c>
      <c r="M648" s="17">
        <v>0</v>
      </c>
      <c r="N648" s="17">
        <v>0</v>
      </c>
      <c r="O648" s="17">
        <v>0</v>
      </c>
      <c r="P648" s="17">
        <v>0</v>
      </c>
      <c r="Q648" s="17" t="s">
        <v>3501</v>
      </c>
      <c r="R648" s="17" t="s">
        <v>4670</v>
      </c>
      <c r="S648" s="17" t="s">
        <v>4671</v>
      </c>
      <c r="T648" s="17">
        <f t="shared" si="11"/>
        <v>2</v>
      </c>
    </row>
    <row r="649" spans="1:21" x14ac:dyDescent="0.25">
      <c r="A649" s="17" t="s">
        <v>4061</v>
      </c>
      <c r="B649" s="17">
        <v>881</v>
      </c>
      <c r="C649" s="17" t="s">
        <v>4672</v>
      </c>
      <c r="D649" s="17" t="s">
        <v>1382</v>
      </c>
      <c r="E649" s="17">
        <v>1</v>
      </c>
      <c r="F649" s="17">
        <v>0</v>
      </c>
      <c r="G649" s="17">
        <v>0</v>
      </c>
      <c r="H649" s="17">
        <v>0</v>
      </c>
      <c r="I649" s="17">
        <v>1</v>
      </c>
      <c r="J649" s="17">
        <v>0</v>
      </c>
      <c r="K649" s="17">
        <v>0</v>
      </c>
      <c r="L649" s="17">
        <v>0</v>
      </c>
      <c r="M649" s="17">
        <v>1</v>
      </c>
      <c r="N649" s="17">
        <v>0</v>
      </c>
      <c r="O649" s="17">
        <v>0</v>
      </c>
      <c r="P649" s="17">
        <v>0</v>
      </c>
      <c r="Q649" s="17" t="s">
        <v>3501</v>
      </c>
      <c r="R649" s="17" t="s">
        <v>4673</v>
      </c>
      <c r="S649" s="17" t="s">
        <v>4674</v>
      </c>
      <c r="T649" s="17">
        <f t="shared" si="11"/>
        <v>3</v>
      </c>
    </row>
    <row r="650" spans="1:21" x14ac:dyDescent="0.25">
      <c r="A650" s="17" t="s">
        <v>4103</v>
      </c>
      <c r="B650" s="17">
        <v>700</v>
      </c>
      <c r="C650" s="17" t="s">
        <v>4675</v>
      </c>
      <c r="D650" s="17" t="s">
        <v>1382</v>
      </c>
      <c r="E650" s="17">
        <v>2</v>
      </c>
      <c r="F650" s="17">
        <v>0</v>
      </c>
      <c r="G650" s="17">
        <v>0</v>
      </c>
      <c r="H650" s="17">
        <v>0</v>
      </c>
      <c r="I650" s="17">
        <v>2</v>
      </c>
      <c r="J650" s="17">
        <v>0</v>
      </c>
      <c r="K650" s="17">
        <v>0</v>
      </c>
      <c r="L650" s="17">
        <v>0</v>
      </c>
      <c r="M650" s="17">
        <v>0</v>
      </c>
      <c r="N650" s="17">
        <v>0</v>
      </c>
      <c r="O650" s="17">
        <v>0</v>
      </c>
      <c r="P650" s="17">
        <v>0</v>
      </c>
      <c r="Q650" s="17" t="s">
        <v>3501</v>
      </c>
      <c r="R650" s="17" t="s">
        <v>4676</v>
      </c>
      <c r="S650" s="17" t="s">
        <v>4677</v>
      </c>
      <c r="T650" s="17">
        <f t="shared" si="11"/>
        <v>4</v>
      </c>
    </row>
    <row r="651" spans="1:21" x14ac:dyDescent="0.25">
      <c r="A651" s="17" t="s">
        <v>4103</v>
      </c>
      <c r="B651" s="17">
        <v>710</v>
      </c>
      <c r="C651" s="17" t="s">
        <v>4678</v>
      </c>
      <c r="D651" s="17" t="s">
        <v>1382</v>
      </c>
      <c r="E651" s="17">
        <v>0</v>
      </c>
      <c r="F651" s="17">
        <v>2</v>
      </c>
      <c r="G651" s="17">
        <v>1</v>
      </c>
      <c r="H651" s="17">
        <v>0</v>
      </c>
      <c r="I651" s="17">
        <v>0</v>
      </c>
      <c r="J651" s="17">
        <v>2</v>
      </c>
      <c r="K651" s="17">
        <v>0</v>
      </c>
      <c r="L651" s="17">
        <v>0</v>
      </c>
      <c r="M651" s="17">
        <v>0</v>
      </c>
      <c r="N651" s="17">
        <v>0</v>
      </c>
      <c r="O651" s="17">
        <v>0</v>
      </c>
      <c r="P651" s="17">
        <v>0</v>
      </c>
      <c r="Q651" s="17" t="s">
        <v>3501</v>
      </c>
      <c r="R651" s="17" t="s">
        <v>4679</v>
      </c>
      <c r="S651" s="17" t="s">
        <v>4680</v>
      </c>
      <c r="T651" s="17">
        <f t="shared" si="11"/>
        <v>5</v>
      </c>
    </row>
    <row r="652" spans="1:21" x14ac:dyDescent="0.25">
      <c r="A652" s="17" t="s">
        <v>4103</v>
      </c>
      <c r="B652" s="17">
        <v>720</v>
      </c>
      <c r="C652" s="17" t="s">
        <v>4681</v>
      </c>
      <c r="D652" s="17" t="s">
        <v>1382</v>
      </c>
      <c r="E652" s="17">
        <v>36</v>
      </c>
      <c r="F652" s="17">
        <v>0</v>
      </c>
      <c r="G652" s="17">
        <v>0</v>
      </c>
      <c r="H652" s="17">
        <v>0</v>
      </c>
      <c r="I652" s="17">
        <v>16</v>
      </c>
      <c r="J652" s="17">
        <v>0</v>
      </c>
      <c r="K652" s="17">
        <v>0</v>
      </c>
      <c r="L652" s="17">
        <v>0</v>
      </c>
      <c r="M652" s="17">
        <v>4</v>
      </c>
      <c r="N652" s="17">
        <v>0</v>
      </c>
      <c r="O652" s="17">
        <v>0</v>
      </c>
      <c r="P652" s="17">
        <v>0</v>
      </c>
      <c r="Q652" s="17" t="s">
        <v>3501</v>
      </c>
      <c r="R652" s="17" t="s">
        <v>4682</v>
      </c>
      <c r="S652" s="17" t="s">
        <v>4683</v>
      </c>
      <c r="T652" s="17">
        <f t="shared" si="11"/>
        <v>56</v>
      </c>
    </row>
    <row r="653" spans="1:21" x14ac:dyDescent="0.25">
      <c r="A653" s="17" t="s">
        <v>4103</v>
      </c>
      <c r="B653" s="17">
        <v>721</v>
      </c>
      <c r="C653" s="17" t="s">
        <v>4684</v>
      </c>
      <c r="D653" s="17" t="s">
        <v>1382</v>
      </c>
      <c r="E653" s="17">
        <v>0</v>
      </c>
      <c r="F653" s="17">
        <v>0</v>
      </c>
      <c r="G653" s="17">
        <v>0</v>
      </c>
      <c r="H653" s="17">
        <v>0</v>
      </c>
      <c r="I653" s="17">
        <v>0</v>
      </c>
      <c r="J653" s="17">
        <v>0</v>
      </c>
      <c r="K653" s="17">
        <v>0</v>
      </c>
      <c r="L653" s="17">
        <v>0</v>
      </c>
      <c r="M653" s="17">
        <v>0</v>
      </c>
      <c r="N653" s="17">
        <v>9</v>
      </c>
      <c r="O653" s="17">
        <v>2</v>
      </c>
      <c r="P653" s="17">
        <v>0</v>
      </c>
      <c r="Q653" s="17" t="s">
        <v>3501</v>
      </c>
      <c r="R653" s="17" t="s">
        <v>4685</v>
      </c>
      <c r="S653" s="17" t="s">
        <v>4686</v>
      </c>
      <c r="T653" s="17">
        <f t="shared" si="11"/>
        <v>11</v>
      </c>
    </row>
    <row r="654" spans="1:21" x14ac:dyDescent="0.25">
      <c r="A654" s="17" t="s">
        <v>4103</v>
      </c>
      <c r="B654" s="17">
        <v>722</v>
      </c>
      <c r="C654" s="17" t="s">
        <v>4687</v>
      </c>
      <c r="D654" s="17" t="s">
        <v>1382</v>
      </c>
      <c r="E654" s="17">
        <v>0</v>
      </c>
      <c r="F654" s="17">
        <v>0</v>
      </c>
      <c r="G654" s="17">
        <v>0</v>
      </c>
      <c r="H654" s="17">
        <v>0</v>
      </c>
      <c r="I654" s="17">
        <v>0</v>
      </c>
      <c r="J654" s="17">
        <v>0</v>
      </c>
      <c r="K654" s="17">
        <v>0</v>
      </c>
      <c r="L654" s="17">
        <v>0</v>
      </c>
      <c r="M654" s="17">
        <v>0</v>
      </c>
      <c r="N654" s="17">
        <v>22</v>
      </c>
      <c r="O654" s="17">
        <v>2</v>
      </c>
      <c r="P654" s="17">
        <v>0</v>
      </c>
      <c r="Q654" s="17" t="s">
        <v>3501</v>
      </c>
      <c r="R654" s="17" t="s">
        <v>4688</v>
      </c>
      <c r="S654" s="17" t="s">
        <v>4689</v>
      </c>
      <c r="T654" s="17">
        <f t="shared" si="11"/>
        <v>24</v>
      </c>
    </row>
    <row r="655" spans="1:21" x14ac:dyDescent="0.25">
      <c r="A655" s="17" t="s">
        <v>4103</v>
      </c>
      <c r="B655" s="17">
        <v>780</v>
      </c>
      <c r="C655" s="17" t="s">
        <v>4690</v>
      </c>
      <c r="D655" s="17" t="s">
        <v>1382</v>
      </c>
      <c r="E655" s="17">
        <v>0</v>
      </c>
      <c r="F655" s="17">
        <v>1</v>
      </c>
      <c r="G655" s="17">
        <v>0</v>
      </c>
      <c r="H655" s="17">
        <v>0</v>
      </c>
      <c r="I655" s="17">
        <v>0</v>
      </c>
      <c r="J655" s="17">
        <v>1</v>
      </c>
      <c r="K655" s="17">
        <v>0</v>
      </c>
      <c r="L655" s="17">
        <v>0</v>
      </c>
      <c r="M655" s="17">
        <v>0</v>
      </c>
      <c r="N655" s="17">
        <v>1</v>
      </c>
      <c r="O655" s="17">
        <v>0</v>
      </c>
      <c r="P655" s="17">
        <v>0</v>
      </c>
      <c r="Q655" s="17" t="s">
        <v>3501</v>
      </c>
      <c r="R655" s="17" t="s">
        <v>4691</v>
      </c>
      <c r="S655" s="17" t="s">
        <v>4692</v>
      </c>
      <c r="T655" s="17">
        <f t="shared" si="11"/>
        <v>3</v>
      </c>
    </row>
    <row r="656" spans="1:21" s="5" customFormat="1" x14ac:dyDescent="0.25">
      <c r="A656" s="17" t="s">
        <v>4693</v>
      </c>
      <c r="B656" s="17">
        <v>893</v>
      </c>
      <c r="C656" s="17" t="s">
        <v>4694</v>
      </c>
      <c r="D656" s="17" t="s">
        <v>4695</v>
      </c>
      <c r="E656" s="17">
        <v>0</v>
      </c>
      <c r="F656" s="17">
        <v>0</v>
      </c>
      <c r="G656" s="17">
        <v>0</v>
      </c>
      <c r="H656" s="17">
        <v>0</v>
      </c>
      <c r="I656" s="17">
        <v>1</v>
      </c>
      <c r="J656" s="17">
        <v>0</v>
      </c>
      <c r="K656" s="17">
        <v>0</v>
      </c>
      <c r="L656" s="17">
        <v>0</v>
      </c>
      <c r="M656" s="17">
        <v>0</v>
      </c>
      <c r="N656" s="17">
        <v>0</v>
      </c>
      <c r="O656" s="17">
        <v>0</v>
      </c>
      <c r="P656" s="17">
        <v>0</v>
      </c>
      <c r="Q656" s="17" t="s">
        <v>3501</v>
      </c>
      <c r="R656" s="17" t="s">
        <v>1382</v>
      </c>
      <c r="S656" s="17" t="s">
        <v>4877</v>
      </c>
      <c r="T656" s="17">
        <f t="shared" si="11"/>
        <v>1</v>
      </c>
      <c r="U656" s="5">
        <f>SUM(T440:T656)</f>
        <v>2422</v>
      </c>
    </row>
    <row r="657" spans="1:20" x14ac:dyDescent="0.25">
      <c r="A657" s="19" t="s">
        <v>1380</v>
      </c>
      <c r="B657" s="19">
        <v>50</v>
      </c>
      <c r="C657" s="19" t="s">
        <v>2371</v>
      </c>
      <c r="D657" s="19" t="s">
        <v>1382</v>
      </c>
      <c r="E657" s="19">
        <v>2</v>
      </c>
      <c r="F657" s="19">
        <v>0</v>
      </c>
      <c r="G657" s="19">
        <v>0</v>
      </c>
      <c r="H657" s="19">
        <v>0</v>
      </c>
      <c r="I657" s="19">
        <v>0</v>
      </c>
      <c r="J657" s="19">
        <v>1</v>
      </c>
      <c r="K657" s="19">
        <v>0</v>
      </c>
      <c r="L657" s="19">
        <v>0</v>
      </c>
      <c r="M657" s="19">
        <v>0</v>
      </c>
      <c r="N657" s="19">
        <v>0</v>
      </c>
      <c r="O657" s="19">
        <v>0</v>
      </c>
      <c r="P657" s="19">
        <v>0</v>
      </c>
      <c r="Q657" s="19" t="s">
        <v>1383</v>
      </c>
      <c r="R657" s="19" t="s">
        <v>2372</v>
      </c>
      <c r="S657" s="19" t="s">
        <v>2373</v>
      </c>
      <c r="T657" s="19">
        <f t="shared" si="11"/>
        <v>3</v>
      </c>
    </row>
    <row r="658" spans="1:20" x14ac:dyDescent="0.25">
      <c r="A658" s="19" t="s">
        <v>1380</v>
      </c>
      <c r="B658" s="19">
        <v>130</v>
      </c>
      <c r="C658" s="19" t="s">
        <v>1386</v>
      </c>
      <c r="D658" s="19" t="s">
        <v>1382</v>
      </c>
      <c r="E658" s="19">
        <v>7</v>
      </c>
      <c r="F658" s="19">
        <v>3</v>
      </c>
      <c r="G658" s="19">
        <v>0</v>
      </c>
      <c r="H658" s="19">
        <v>0</v>
      </c>
      <c r="I658" s="19">
        <v>5</v>
      </c>
      <c r="J658" s="19">
        <v>4</v>
      </c>
      <c r="K658" s="19">
        <v>0</v>
      </c>
      <c r="L658" s="19">
        <v>0</v>
      </c>
      <c r="M658" s="19">
        <v>4</v>
      </c>
      <c r="N658" s="19">
        <v>3</v>
      </c>
      <c r="O658" s="19">
        <v>0</v>
      </c>
      <c r="P658" s="19">
        <v>0</v>
      </c>
      <c r="Q658" s="19" t="s">
        <v>1383</v>
      </c>
      <c r="R658" s="19" t="s">
        <v>1387</v>
      </c>
      <c r="S658" s="19" t="s">
        <v>1388</v>
      </c>
      <c r="T658" s="19">
        <f t="shared" si="11"/>
        <v>26</v>
      </c>
    </row>
    <row r="659" spans="1:20" x14ac:dyDescent="0.25">
      <c r="A659" s="19" t="s">
        <v>1380</v>
      </c>
      <c r="B659" s="19">
        <v>200</v>
      </c>
      <c r="C659" s="19" t="s">
        <v>2374</v>
      </c>
      <c r="D659" s="19" t="s">
        <v>1382</v>
      </c>
      <c r="E659" s="19">
        <v>1</v>
      </c>
      <c r="F659" s="19">
        <v>0</v>
      </c>
      <c r="G659" s="19">
        <v>0</v>
      </c>
      <c r="H659" s="19">
        <v>0</v>
      </c>
      <c r="I659" s="19">
        <v>1</v>
      </c>
      <c r="J659" s="19">
        <v>1</v>
      </c>
      <c r="K659" s="19">
        <v>0</v>
      </c>
      <c r="L659" s="19">
        <v>0</v>
      </c>
      <c r="M659" s="19">
        <v>1</v>
      </c>
      <c r="N659" s="19">
        <v>0</v>
      </c>
      <c r="O659" s="19">
        <v>0</v>
      </c>
      <c r="P659" s="19">
        <v>0</v>
      </c>
      <c r="Q659" s="19" t="s">
        <v>1383</v>
      </c>
      <c r="R659" s="19" t="s">
        <v>2375</v>
      </c>
      <c r="S659" s="19" t="s">
        <v>2376</v>
      </c>
      <c r="T659" s="19">
        <f t="shared" si="11"/>
        <v>4</v>
      </c>
    </row>
    <row r="660" spans="1:20" x14ac:dyDescent="0.25">
      <c r="A660" s="19" t="s">
        <v>1380</v>
      </c>
      <c r="B660" s="19">
        <v>212</v>
      </c>
      <c r="C660" s="19" t="s">
        <v>2377</v>
      </c>
      <c r="D660" s="19" t="s">
        <v>1382</v>
      </c>
      <c r="E660" s="19">
        <v>1</v>
      </c>
      <c r="F660" s="19">
        <v>0</v>
      </c>
      <c r="G660" s="19">
        <v>0</v>
      </c>
      <c r="H660" s="19">
        <v>0</v>
      </c>
      <c r="I660" s="19">
        <v>1</v>
      </c>
      <c r="J660" s="19">
        <v>0</v>
      </c>
      <c r="K660" s="19">
        <v>0</v>
      </c>
      <c r="L660" s="19">
        <v>0</v>
      </c>
      <c r="M660" s="19">
        <v>0</v>
      </c>
      <c r="N660" s="19">
        <v>1</v>
      </c>
      <c r="O660" s="19">
        <v>0</v>
      </c>
      <c r="P660" s="19">
        <v>0</v>
      </c>
      <c r="Q660" s="19" t="s">
        <v>1383</v>
      </c>
      <c r="R660" s="19" t="s">
        <v>2378</v>
      </c>
      <c r="S660" s="19" t="s">
        <v>2379</v>
      </c>
      <c r="T660" s="19">
        <f t="shared" si="11"/>
        <v>3</v>
      </c>
    </row>
    <row r="661" spans="1:20" x14ac:dyDescent="0.25">
      <c r="A661" s="19" t="s">
        <v>1380</v>
      </c>
      <c r="B661" s="19">
        <v>232</v>
      </c>
      <c r="C661" s="19" t="s">
        <v>2380</v>
      </c>
      <c r="D661" s="19" t="s">
        <v>1382</v>
      </c>
      <c r="E661" s="19">
        <v>0</v>
      </c>
      <c r="F661" s="19">
        <v>0</v>
      </c>
      <c r="G661" s="19">
        <v>0</v>
      </c>
      <c r="H661" s="19">
        <v>0</v>
      </c>
      <c r="I661" s="19">
        <v>1</v>
      </c>
      <c r="J661" s="19">
        <v>0</v>
      </c>
      <c r="K661" s="19">
        <v>0</v>
      </c>
      <c r="L661" s="19">
        <v>0</v>
      </c>
      <c r="M661" s="19">
        <v>0</v>
      </c>
      <c r="N661" s="19">
        <v>0</v>
      </c>
      <c r="O661" s="19">
        <v>0</v>
      </c>
      <c r="P661" s="19">
        <v>0</v>
      </c>
      <c r="Q661" s="19" t="s">
        <v>1383</v>
      </c>
      <c r="R661" s="19" t="s">
        <v>2381</v>
      </c>
      <c r="S661" s="19" t="s">
        <v>2382</v>
      </c>
      <c r="T661" s="19">
        <f t="shared" si="11"/>
        <v>1</v>
      </c>
    </row>
    <row r="662" spans="1:20" x14ac:dyDescent="0.25">
      <c r="A662" s="19" t="s">
        <v>1380</v>
      </c>
      <c r="B662" s="19">
        <v>240</v>
      </c>
      <c r="C662" s="19" t="s">
        <v>3364</v>
      </c>
      <c r="D662" s="19" t="s">
        <v>1382</v>
      </c>
      <c r="E662" s="19">
        <v>1</v>
      </c>
      <c r="F662" s="19">
        <v>0</v>
      </c>
      <c r="G662" s="19">
        <v>0</v>
      </c>
      <c r="H662" s="19">
        <v>0</v>
      </c>
      <c r="I662" s="19">
        <v>1</v>
      </c>
      <c r="J662" s="19">
        <v>0</v>
      </c>
      <c r="K662" s="19">
        <v>0</v>
      </c>
      <c r="L662" s="19">
        <v>0</v>
      </c>
      <c r="M662" s="19">
        <v>1</v>
      </c>
      <c r="N662" s="19">
        <v>1</v>
      </c>
      <c r="O662" s="19">
        <v>0</v>
      </c>
      <c r="P662" s="19">
        <v>0</v>
      </c>
      <c r="Q662" s="19" t="s">
        <v>1383</v>
      </c>
      <c r="R662" s="19" t="s">
        <v>4951</v>
      </c>
      <c r="S662" s="20" t="s">
        <v>3365</v>
      </c>
      <c r="T662" s="19">
        <f>SUM(E662:P662)</f>
        <v>4</v>
      </c>
    </row>
    <row r="663" spans="1:20" x14ac:dyDescent="0.25">
      <c r="A663" s="19" t="s">
        <v>1380</v>
      </c>
      <c r="B663" s="19">
        <v>252</v>
      </c>
      <c r="C663" s="19" t="s">
        <v>2383</v>
      </c>
      <c r="D663" s="19" t="s">
        <v>1382</v>
      </c>
      <c r="E663" s="19">
        <v>1</v>
      </c>
      <c r="F663" s="19">
        <v>1</v>
      </c>
      <c r="G663" s="19">
        <v>0</v>
      </c>
      <c r="H663" s="19">
        <v>0</v>
      </c>
      <c r="I663" s="19">
        <v>2</v>
      </c>
      <c r="J663" s="19">
        <v>1</v>
      </c>
      <c r="K663" s="19">
        <v>0</v>
      </c>
      <c r="L663" s="19">
        <v>0</v>
      </c>
      <c r="M663" s="19">
        <v>1</v>
      </c>
      <c r="N663" s="19">
        <v>1</v>
      </c>
      <c r="O663" s="19">
        <v>0</v>
      </c>
      <c r="P663" s="19">
        <v>0</v>
      </c>
      <c r="Q663" s="19" t="s">
        <v>1383</v>
      </c>
      <c r="R663" s="19" t="s">
        <v>2384</v>
      </c>
      <c r="S663" s="19" t="s">
        <v>2385</v>
      </c>
      <c r="T663" s="19">
        <f t="shared" si="11"/>
        <v>7</v>
      </c>
    </row>
    <row r="664" spans="1:20" x14ac:dyDescent="0.25">
      <c r="A664" s="19" t="s">
        <v>1380</v>
      </c>
      <c r="B664" s="19">
        <v>254</v>
      </c>
      <c r="C664" s="19" t="s">
        <v>2386</v>
      </c>
      <c r="D664" s="19" t="s">
        <v>1382</v>
      </c>
      <c r="E664" s="19">
        <v>1</v>
      </c>
      <c r="F664" s="19">
        <v>1</v>
      </c>
      <c r="G664" s="19">
        <v>0</v>
      </c>
      <c r="H664" s="19">
        <v>0</v>
      </c>
      <c r="I664" s="19">
        <v>1</v>
      </c>
      <c r="J664" s="19">
        <v>1</v>
      </c>
      <c r="K664" s="19">
        <v>0</v>
      </c>
      <c r="L664" s="19">
        <v>0</v>
      </c>
      <c r="M664" s="19">
        <v>0</v>
      </c>
      <c r="N664" s="19">
        <v>1</v>
      </c>
      <c r="O664" s="19">
        <v>0</v>
      </c>
      <c r="P664" s="19">
        <v>0</v>
      </c>
      <c r="Q664" s="19" t="s">
        <v>1383</v>
      </c>
      <c r="R664" s="19" t="s">
        <v>1382</v>
      </c>
      <c r="S664" s="19" t="s">
        <v>2387</v>
      </c>
      <c r="T664" s="19">
        <f t="shared" si="11"/>
        <v>5</v>
      </c>
    </row>
    <row r="665" spans="1:20" x14ac:dyDescent="0.25">
      <c r="A665" s="19" t="s">
        <v>1380</v>
      </c>
      <c r="B665" s="19">
        <v>257</v>
      </c>
      <c r="C665" s="19" t="s">
        <v>2388</v>
      </c>
      <c r="D665" s="19" t="s">
        <v>1382</v>
      </c>
      <c r="E665" s="19">
        <v>1</v>
      </c>
      <c r="F665" s="19">
        <v>0</v>
      </c>
      <c r="G665" s="19">
        <v>0</v>
      </c>
      <c r="H665" s="19">
        <v>0</v>
      </c>
      <c r="I665" s="19">
        <v>0</v>
      </c>
      <c r="J665" s="19">
        <v>0</v>
      </c>
      <c r="K665" s="19">
        <v>0</v>
      </c>
      <c r="L665" s="19">
        <v>0</v>
      </c>
      <c r="M665" s="19">
        <v>1</v>
      </c>
      <c r="N665" s="19">
        <v>0</v>
      </c>
      <c r="O665" s="19">
        <v>0</v>
      </c>
      <c r="P665" s="19">
        <v>0</v>
      </c>
      <c r="Q665" s="19" t="s">
        <v>1383</v>
      </c>
      <c r="R665" s="19" t="s">
        <v>2389</v>
      </c>
      <c r="S665" s="19" t="s">
        <v>2390</v>
      </c>
      <c r="T665" s="19">
        <f t="shared" si="11"/>
        <v>2</v>
      </c>
    </row>
    <row r="666" spans="1:20" x14ac:dyDescent="0.25">
      <c r="A666" s="19" t="s">
        <v>1380</v>
      </c>
      <c r="B666" s="19">
        <v>260</v>
      </c>
      <c r="C666" s="19" t="s">
        <v>2391</v>
      </c>
      <c r="D666" s="19" t="s">
        <v>1382</v>
      </c>
      <c r="E666" s="19">
        <v>0</v>
      </c>
      <c r="F666" s="19">
        <v>0</v>
      </c>
      <c r="G666" s="19">
        <v>0</v>
      </c>
      <c r="H666" s="19">
        <v>0</v>
      </c>
      <c r="I666" s="19">
        <v>0</v>
      </c>
      <c r="J666" s="19">
        <v>1</v>
      </c>
      <c r="K666" s="19">
        <v>1</v>
      </c>
      <c r="L666" s="19">
        <v>0</v>
      </c>
      <c r="M666" s="19">
        <v>1</v>
      </c>
      <c r="N666" s="19">
        <v>0</v>
      </c>
      <c r="O666" s="19">
        <v>0</v>
      </c>
      <c r="P666" s="19">
        <v>0</v>
      </c>
      <c r="Q666" s="19" t="s">
        <v>1383</v>
      </c>
      <c r="R666" s="19" t="s">
        <v>1382</v>
      </c>
      <c r="S666" s="19" t="s">
        <v>2392</v>
      </c>
      <c r="T666" s="19">
        <f t="shared" si="11"/>
        <v>3</v>
      </c>
    </row>
    <row r="667" spans="1:20" x14ac:dyDescent="0.25">
      <c r="A667" s="19" t="s">
        <v>1380</v>
      </c>
      <c r="B667" s="19">
        <v>284</v>
      </c>
      <c r="C667" s="19" t="s">
        <v>2393</v>
      </c>
      <c r="D667" s="19" t="s">
        <v>1382</v>
      </c>
      <c r="E667" s="19">
        <v>1</v>
      </c>
      <c r="F667" s="19">
        <v>0</v>
      </c>
      <c r="G667" s="19">
        <v>0</v>
      </c>
      <c r="H667" s="19">
        <v>0</v>
      </c>
      <c r="I667" s="19">
        <v>1</v>
      </c>
      <c r="J667" s="19">
        <v>0</v>
      </c>
      <c r="K667" s="19">
        <v>0</v>
      </c>
      <c r="L667" s="19">
        <v>0</v>
      </c>
      <c r="M667" s="19">
        <v>1</v>
      </c>
      <c r="N667" s="19">
        <v>1</v>
      </c>
      <c r="O667" s="19">
        <v>0</v>
      </c>
      <c r="P667" s="19">
        <v>0</v>
      </c>
      <c r="Q667" s="19" t="s">
        <v>1383</v>
      </c>
      <c r="R667" s="19" t="s">
        <v>2394</v>
      </c>
      <c r="S667" s="19" t="s">
        <v>2395</v>
      </c>
      <c r="T667" s="19">
        <f t="shared" si="11"/>
        <v>4</v>
      </c>
    </row>
    <row r="668" spans="1:20" x14ac:dyDescent="0.25">
      <c r="A668" s="19" t="s">
        <v>1380</v>
      </c>
      <c r="B668" s="19">
        <v>286</v>
      </c>
      <c r="C668" s="19" t="s">
        <v>2396</v>
      </c>
      <c r="D668" s="19" t="s">
        <v>1382</v>
      </c>
      <c r="E668" s="19">
        <v>0</v>
      </c>
      <c r="F668" s="19">
        <v>1</v>
      </c>
      <c r="G668" s="19">
        <v>0</v>
      </c>
      <c r="H668" s="19">
        <v>0</v>
      </c>
      <c r="I668" s="19">
        <v>1</v>
      </c>
      <c r="J668" s="19">
        <v>0</v>
      </c>
      <c r="K668" s="19">
        <v>0</v>
      </c>
      <c r="L668" s="19">
        <v>0</v>
      </c>
      <c r="M668" s="19">
        <v>0</v>
      </c>
      <c r="N668" s="19">
        <v>1</v>
      </c>
      <c r="O668" s="19">
        <v>1</v>
      </c>
      <c r="P668" s="19">
        <v>0</v>
      </c>
      <c r="Q668" s="19" t="s">
        <v>1383</v>
      </c>
      <c r="R668" s="19" t="s">
        <v>2397</v>
      </c>
      <c r="S668" s="19" t="s">
        <v>2398</v>
      </c>
      <c r="T668" s="19">
        <f t="shared" si="11"/>
        <v>4</v>
      </c>
    </row>
    <row r="669" spans="1:20" x14ac:dyDescent="0.25">
      <c r="A669" s="19" t="s">
        <v>1380</v>
      </c>
      <c r="B669" s="19">
        <v>300</v>
      </c>
      <c r="C669" s="19" t="s">
        <v>2399</v>
      </c>
      <c r="D669" s="19" t="s">
        <v>1382</v>
      </c>
      <c r="E669" s="19">
        <v>1</v>
      </c>
      <c r="F669" s="19">
        <v>0</v>
      </c>
      <c r="G669" s="19">
        <v>0</v>
      </c>
      <c r="H669" s="19">
        <v>0</v>
      </c>
      <c r="I669" s="19">
        <v>1</v>
      </c>
      <c r="J669" s="19">
        <v>0</v>
      </c>
      <c r="K669" s="19">
        <v>0</v>
      </c>
      <c r="L669" s="19">
        <v>0</v>
      </c>
      <c r="M669" s="19">
        <v>1</v>
      </c>
      <c r="N669" s="19">
        <v>0</v>
      </c>
      <c r="O669" s="19">
        <v>0</v>
      </c>
      <c r="P669" s="19">
        <v>0</v>
      </c>
      <c r="Q669" s="19" t="s">
        <v>1383</v>
      </c>
      <c r="R669" s="19" t="s">
        <v>2400</v>
      </c>
      <c r="S669" s="19" t="s">
        <v>2401</v>
      </c>
      <c r="T669" s="19">
        <f t="shared" si="11"/>
        <v>3</v>
      </c>
    </row>
    <row r="670" spans="1:20" x14ac:dyDescent="0.25">
      <c r="A670" s="19" t="s">
        <v>1380</v>
      </c>
      <c r="B670" s="19">
        <v>315</v>
      </c>
      <c r="C670" s="19" t="s">
        <v>2402</v>
      </c>
      <c r="D670" s="19" t="s">
        <v>1382</v>
      </c>
      <c r="E670" s="19">
        <v>0</v>
      </c>
      <c r="F670" s="19">
        <v>1</v>
      </c>
      <c r="G670" s="19">
        <v>0</v>
      </c>
      <c r="H670" s="19">
        <v>0</v>
      </c>
      <c r="I670" s="19">
        <v>0</v>
      </c>
      <c r="J670" s="19">
        <v>0</v>
      </c>
      <c r="K670" s="19">
        <v>0</v>
      </c>
      <c r="L670" s="19">
        <v>0</v>
      </c>
      <c r="M670" s="19">
        <v>0</v>
      </c>
      <c r="N670" s="19">
        <v>0</v>
      </c>
      <c r="O670" s="19">
        <v>0</v>
      </c>
      <c r="P670" s="19">
        <v>0</v>
      </c>
      <c r="Q670" s="19" t="s">
        <v>1383</v>
      </c>
      <c r="R670" s="19" t="s">
        <v>2403</v>
      </c>
      <c r="S670" s="19" t="s">
        <v>2404</v>
      </c>
      <c r="T670" s="19">
        <f t="shared" si="11"/>
        <v>1</v>
      </c>
    </row>
    <row r="671" spans="1:20" x14ac:dyDescent="0.25">
      <c r="A671" s="19" t="s">
        <v>1380</v>
      </c>
      <c r="B671" s="19">
        <v>388</v>
      </c>
      <c r="C671" s="19" t="s">
        <v>2408</v>
      </c>
      <c r="D671" s="19" t="s">
        <v>1382</v>
      </c>
      <c r="E671" s="19">
        <v>0</v>
      </c>
      <c r="F671" s="19">
        <v>0</v>
      </c>
      <c r="G671" s="19">
        <v>0</v>
      </c>
      <c r="H671" s="19">
        <v>0</v>
      </c>
      <c r="I671" s="19">
        <v>0</v>
      </c>
      <c r="J671" s="19">
        <v>0</v>
      </c>
      <c r="K671" s="19">
        <v>0</v>
      </c>
      <c r="L671" s="19">
        <v>0</v>
      </c>
      <c r="M671" s="19">
        <v>0</v>
      </c>
      <c r="N671" s="19">
        <v>1</v>
      </c>
      <c r="O671" s="19">
        <v>0</v>
      </c>
      <c r="P671" s="19">
        <v>0</v>
      </c>
      <c r="Q671" s="19" t="s">
        <v>1383</v>
      </c>
      <c r="R671" s="19" t="s">
        <v>2409</v>
      </c>
      <c r="S671" s="19" t="s">
        <v>2410</v>
      </c>
      <c r="T671" s="19">
        <f t="shared" si="11"/>
        <v>1</v>
      </c>
    </row>
    <row r="672" spans="1:20" x14ac:dyDescent="0.25">
      <c r="A672" s="19" t="s">
        <v>1380</v>
      </c>
      <c r="B672" s="19">
        <v>412</v>
      </c>
      <c r="C672" s="19" t="s">
        <v>1399</v>
      </c>
      <c r="D672" s="19" t="s">
        <v>1382</v>
      </c>
      <c r="E672" s="19">
        <v>0</v>
      </c>
      <c r="F672" s="19">
        <v>1</v>
      </c>
      <c r="G672" s="19">
        <v>0</v>
      </c>
      <c r="H672" s="19">
        <v>0</v>
      </c>
      <c r="I672" s="19">
        <v>1</v>
      </c>
      <c r="J672" s="19">
        <v>1</v>
      </c>
      <c r="K672" s="19">
        <v>0</v>
      </c>
      <c r="L672" s="19">
        <v>1</v>
      </c>
      <c r="M672" s="19">
        <v>0</v>
      </c>
      <c r="N672" s="19">
        <v>0</v>
      </c>
      <c r="O672" s="19">
        <v>0</v>
      </c>
      <c r="P672" s="19">
        <v>0</v>
      </c>
      <c r="Q672" s="19" t="s">
        <v>1383</v>
      </c>
      <c r="R672" s="19" t="s">
        <v>1400</v>
      </c>
      <c r="S672" s="19" t="s">
        <v>1401</v>
      </c>
      <c r="T672" s="19">
        <f t="shared" si="11"/>
        <v>4</v>
      </c>
    </row>
    <row r="673" spans="1:20" x14ac:dyDescent="0.25">
      <c r="A673" s="19" t="s">
        <v>1380</v>
      </c>
      <c r="B673" s="19">
        <v>460</v>
      </c>
      <c r="C673" s="19" t="s">
        <v>2411</v>
      </c>
      <c r="D673" s="19" t="s">
        <v>1382</v>
      </c>
      <c r="E673" s="19">
        <v>0</v>
      </c>
      <c r="F673" s="19">
        <v>1</v>
      </c>
      <c r="G673" s="19">
        <v>0</v>
      </c>
      <c r="H673" s="19">
        <v>0</v>
      </c>
      <c r="I673" s="19">
        <v>0</v>
      </c>
      <c r="J673" s="19">
        <v>0</v>
      </c>
      <c r="K673" s="19">
        <v>0</v>
      </c>
      <c r="L673" s="19">
        <v>0</v>
      </c>
      <c r="M673" s="19">
        <v>1</v>
      </c>
      <c r="N673" s="19">
        <v>0</v>
      </c>
      <c r="O673" s="19">
        <v>0</v>
      </c>
      <c r="P673" s="19">
        <v>0</v>
      </c>
      <c r="Q673" s="19" t="s">
        <v>1383</v>
      </c>
      <c r="R673" s="19" t="s">
        <v>2412</v>
      </c>
      <c r="S673" s="19" t="s">
        <v>2413</v>
      </c>
      <c r="T673" s="19">
        <f t="shared" si="11"/>
        <v>2</v>
      </c>
    </row>
    <row r="674" spans="1:20" x14ac:dyDescent="0.25">
      <c r="A674" s="19" t="s">
        <v>1380</v>
      </c>
      <c r="B674" s="19">
        <v>461</v>
      </c>
      <c r="C674" s="19" t="s">
        <v>2414</v>
      </c>
      <c r="D674" s="19" t="s">
        <v>1382</v>
      </c>
      <c r="E674" s="19">
        <v>0</v>
      </c>
      <c r="F674" s="19">
        <v>0</v>
      </c>
      <c r="G674" s="19">
        <v>0</v>
      </c>
      <c r="H674" s="19">
        <v>0</v>
      </c>
      <c r="I674" s="19">
        <v>0</v>
      </c>
      <c r="J674" s="19">
        <v>0</v>
      </c>
      <c r="K674" s="19">
        <v>0</v>
      </c>
      <c r="L674" s="19">
        <v>0</v>
      </c>
      <c r="M674" s="19">
        <v>0</v>
      </c>
      <c r="N674" s="19">
        <v>1</v>
      </c>
      <c r="O674" s="19">
        <v>0</v>
      </c>
      <c r="P674" s="19">
        <v>0</v>
      </c>
      <c r="Q674" s="19" t="s">
        <v>1383</v>
      </c>
      <c r="R674" s="19" t="s">
        <v>2415</v>
      </c>
      <c r="S674" s="19" t="s">
        <v>2416</v>
      </c>
      <c r="T674" s="19">
        <f t="shared" si="11"/>
        <v>1</v>
      </c>
    </row>
    <row r="675" spans="1:20" x14ac:dyDescent="0.25">
      <c r="A675" s="19" t="s">
        <v>1380</v>
      </c>
      <c r="B675" s="19">
        <v>488</v>
      </c>
      <c r="C675" s="19" t="s">
        <v>2417</v>
      </c>
      <c r="D675" s="19" t="s">
        <v>1382</v>
      </c>
      <c r="E675" s="19">
        <v>0</v>
      </c>
      <c r="F675" s="19">
        <v>0</v>
      </c>
      <c r="G675" s="19">
        <v>0</v>
      </c>
      <c r="H675" s="19">
        <v>0</v>
      </c>
      <c r="I675" s="19">
        <v>1</v>
      </c>
      <c r="J675" s="19">
        <v>0</v>
      </c>
      <c r="K675" s="19">
        <v>0</v>
      </c>
      <c r="L675" s="19">
        <v>0</v>
      </c>
      <c r="M675" s="19">
        <v>0</v>
      </c>
      <c r="N675" s="19">
        <v>0</v>
      </c>
      <c r="O675" s="19">
        <v>0</v>
      </c>
      <c r="P675" s="19">
        <v>0</v>
      </c>
      <c r="Q675" s="19" t="s">
        <v>1383</v>
      </c>
      <c r="R675" s="19" t="s">
        <v>2418</v>
      </c>
      <c r="S675" s="19" t="s">
        <v>2419</v>
      </c>
      <c r="T675" s="19">
        <f t="shared" si="11"/>
        <v>1</v>
      </c>
    </row>
    <row r="676" spans="1:20" x14ac:dyDescent="0.25">
      <c r="A676" s="19" t="s">
        <v>1380</v>
      </c>
      <c r="B676" s="19">
        <v>489</v>
      </c>
      <c r="C676" s="19" t="s">
        <v>2420</v>
      </c>
      <c r="D676" s="19" t="s">
        <v>1382</v>
      </c>
      <c r="E676" s="19">
        <v>1</v>
      </c>
      <c r="F676" s="19">
        <v>0</v>
      </c>
      <c r="G676" s="19">
        <v>0</v>
      </c>
      <c r="H676" s="19">
        <v>0</v>
      </c>
      <c r="I676" s="19">
        <v>0</v>
      </c>
      <c r="J676" s="19">
        <v>0</v>
      </c>
      <c r="K676" s="19">
        <v>0</v>
      </c>
      <c r="L676" s="19">
        <v>0</v>
      </c>
      <c r="M676" s="19">
        <v>0</v>
      </c>
      <c r="N676" s="19">
        <v>0</v>
      </c>
      <c r="O676" s="19">
        <v>0</v>
      </c>
      <c r="P676" s="19">
        <v>0</v>
      </c>
      <c r="Q676" s="19" t="s">
        <v>1383</v>
      </c>
      <c r="R676" s="19" t="s">
        <v>2421</v>
      </c>
      <c r="S676" s="19" t="s">
        <v>2422</v>
      </c>
      <c r="T676" s="19">
        <f t="shared" si="11"/>
        <v>1</v>
      </c>
    </row>
    <row r="677" spans="1:20" x14ac:dyDescent="0.25">
      <c r="A677" s="19" t="s">
        <v>1402</v>
      </c>
      <c r="B677" s="19">
        <v>51</v>
      </c>
      <c r="C677" s="19" t="s">
        <v>2423</v>
      </c>
      <c r="D677" s="19" t="s">
        <v>1382</v>
      </c>
      <c r="E677" s="19">
        <v>0</v>
      </c>
      <c r="F677" s="19">
        <v>0</v>
      </c>
      <c r="G677" s="19">
        <v>0</v>
      </c>
      <c r="H677" s="19">
        <v>0</v>
      </c>
      <c r="I677" s="19">
        <v>0</v>
      </c>
      <c r="J677" s="19">
        <v>0</v>
      </c>
      <c r="K677" s="19">
        <v>0</v>
      </c>
      <c r="L677" s="19">
        <v>0</v>
      </c>
      <c r="M677" s="19">
        <v>1</v>
      </c>
      <c r="N677" s="19">
        <v>0</v>
      </c>
      <c r="O677" s="19">
        <v>0</v>
      </c>
      <c r="P677" s="19">
        <v>0</v>
      </c>
      <c r="Q677" s="19" t="s">
        <v>1383</v>
      </c>
      <c r="R677" s="19" t="s">
        <v>2424</v>
      </c>
      <c r="S677" s="19" t="s">
        <v>2425</v>
      </c>
      <c r="T677" s="19">
        <f t="shared" si="11"/>
        <v>1</v>
      </c>
    </row>
    <row r="678" spans="1:20" x14ac:dyDescent="0.25">
      <c r="A678" s="19" t="s">
        <v>1402</v>
      </c>
      <c r="B678" s="19" t="s">
        <v>1427</v>
      </c>
      <c r="C678" s="19" t="s">
        <v>2426</v>
      </c>
      <c r="D678" s="19" t="s">
        <v>1382</v>
      </c>
      <c r="E678" s="19">
        <v>0</v>
      </c>
      <c r="F678" s="19">
        <v>0</v>
      </c>
      <c r="G678" s="19">
        <v>0</v>
      </c>
      <c r="H678" s="19">
        <v>0</v>
      </c>
      <c r="I678" s="19">
        <v>1</v>
      </c>
      <c r="J678" s="19">
        <v>0</v>
      </c>
      <c r="K678" s="19">
        <v>0</v>
      </c>
      <c r="L678" s="19">
        <v>0</v>
      </c>
      <c r="M678" s="19">
        <v>0</v>
      </c>
      <c r="N678" s="19">
        <v>1</v>
      </c>
      <c r="O678" s="19">
        <v>0</v>
      </c>
      <c r="P678" s="19">
        <v>0</v>
      </c>
      <c r="Q678" s="19" t="s">
        <v>1383</v>
      </c>
      <c r="R678" s="19" t="s">
        <v>2427</v>
      </c>
      <c r="S678" s="19" t="s">
        <v>2428</v>
      </c>
      <c r="T678" s="19">
        <f t="shared" si="11"/>
        <v>2</v>
      </c>
    </row>
    <row r="679" spans="1:20" x14ac:dyDescent="0.25">
      <c r="A679" s="19" t="s">
        <v>1402</v>
      </c>
      <c r="B679" s="19">
        <v>61</v>
      </c>
      <c r="C679" s="19" t="s">
        <v>2429</v>
      </c>
      <c r="D679" s="19" t="s">
        <v>1382</v>
      </c>
      <c r="E679" s="19">
        <v>0</v>
      </c>
      <c r="F679" s="19">
        <v>0</v>
      </c>
      <c r="G679" s="19">
        <v>0</v>
      </c>
      <c r="H679" s="19">
        <v>0</v>
      </c>
      <c r="I679" s="19">
        <v>1</v>
      </c>
      <c r="J679" s="19">
        <v>0</v>
      </c>
      <c r="K679" s="19">
        <v>0</v>
      </c>
      <c r="L679" s="19">
        <v>0</v>
      </c>
      <c r="M679" s="19">
        <v>0</v>
      </c>
      <c r="N679" s="19">
        <v>0</v>
      </c>
      <c r="O679" s="19">
        <v>0</v>
      </c>
      <c r="P679" s="19">
        <v>0</v>
      </c>
      <c r="Q679" s="19" t="s">
        <v>1383</v>
      </c>
      <c r="R679" s="19" t="s">
        <v>2430</v>
      </c>
      <c r="S679" s="19" t="s">
        <v>2431</v>
      </c>
      <c r="T679" s="19">
        <f t="shared" si="11"/>
        <v>1</v>
      </c>
    </row>
    <row r="680" spans="1:20" x14ac:dyDescent="0.25">
      <c r="A680" s="19" t="s">
        <v>1402</v>
      </c>
      <c r="B680" s="19">
        <v>101</v>
      </c>
      <c r="C680" s="19" t="s">
        <v>2432</v>
      </c>
      <c r="D680" s="19" t="s">
        <v>1382</v>
      </c>
      <c r="E680" s="19">
        <v>1</v>
      </c>
      <c r="F680" s="19">
        <v>0</v>
      </c>
      <c r="G680" s="19">
        <v>0</v>
      </c>
      <c r="H680" s="19">
        <v>0</v>
      </c>
      <c r="I680" s="19">
        <v>1</v>
      </c>
      <c r="J680" s="19">
        <v>1</v>
      </c>
      <c r="K680" s="19">
        <v>1</v>
      </c>
      <c r="L680" s="19">
        <v>0</v>
      </c>
      <c r="M680" s="19">
        <v>1</v>
      </c>
      <c r="N680" s="19">
        <v>1</v>
      </c>
      <c r="O680" s="19">
        <v>0</v>
      </c>
      <c r="P680" s="19">
        <v>0</v>
      </c>
      <c r="Q680" s="19" t="s">
        <v>1383</v>
      </c>
      <c r="R680" s="19" t="s">
        <v>2433</v>
      </c>
      <c r="S680" s="19" t="s">
        <v>2434</v>
      </c>
      <c r="T680" s="19">
        <f t="shared" si="11"/>
        <v>6</v>
      </c>
    </row>
    <row r="681" spans="1:20" x14ac:dyDescent="0.25">
      <c r="A681" s="19" t="s">
        <v>1402</v>
      </c>
      <c r="B681" s="19">
        <v>110</v>
      </c>
      <c r="C681" s="19" t="s">
        <v>2435</v>
      </c>
      <c r="D681" s="19" t="s">
        <v>1382</v>
      </c>
      <c r="E681" s="19">
        <v>1</v>
      </c>
      <c r="F681" s="19">
        <v>1</v>
      </c>
      <c r="G681" s="19">
        <v>0</v>
      </c>
      <c r="H681" s="19">
        <v>1</v>
      </c>
      <c r="I681" s="19">
        <v>1</v>
      </c>
      <c r="J681" s="19">
        <v>0</v>
      </c>
      <c r="K681" s="19">
        <v>0</v>
      </c>
      <c r="L681" s="19">
        <v>1</v>
      </c>
      <c r="M681" s="19">
        <v>1</v>
      </c>
      <c r="N681" s="19">
        <v>0</v>
      </c>
      <c r="O681" s="19">
        <v>0</v>
      </c>
      <c r="P681" s="19">
        <v>1</v>
      </c>
      <c r="Q681" s="19" t="s">
        <v>1383</v>
      </c>
      <c r="R681" s="19" t="s">
        <v>2436</v>
      </c>
      <c r="S681" s="19" t="s">
        <v>2437</v>
      </c>
      <c r="T681" s="19">
        <f t="shared" si="11"/>
        <v>7</v>
      </c>
    </row>
    <row r="682" spans="1:20" x14ac:dyDescent="0.25">
      <c r="A682" s="19" t="s">
        <v>1402</v>
      </c>
      <c r="B682" s="19">
        <v>220</v>
      </c>
      <c r="C682" s="19" t="s">
        <v>2438</v>
      </c>
      <c r="D682" s="19" t="s">
        <v>1382</v>
      </c>
      <c r="E682" s="19">
        <v>0</v>
      </c>
      <c r="F682" s="19">
        <v>0</v>
      </c>
      <c r="G682" s="19">
        <v>0</v>
      </c>
      <c r="H682" s="19">
        <v>0</v>
      </c>
      <c r="I682" s="19">
        <v>0</v>
      </c>
      <c r="J682" s="19">
        <v>0</v>
      </c>
      <c r="K682" s="19">
        <v>0</v>
      </c>
      <c r="L682" s="19">
        <v>0</v>
      </c>
      <c r="M682" s="19">
        <v>0</v>
      </c>
      <c r="N682" s="19">
        <v>1</v>
      </c>
      <c r="O682" s="19">
        <v>1</v>
      </c>
      <c r="P682" s="19">
        <v>0</v>
      </c>
      <c r="Q682" s="19" t="s">
        <v>1383</v>
      </c>
      <c r="R682" s="19" t="s">
        <v>2439</v>
      </c>
      <c r="S682" s="19" t="s">
        <v>2440</v>
      </c>
      <c r="T682" s="19">
        <f t="shared" si="11"/>
        <v>2</v>
      </c>
    </row>
    <row r="683" spans="1:20" x14ac:dyDescent="0.25">
      <c r="A683" s="19" t="s">
        <v>1402</v>
      </c>
      <c r="B683" s="19">
        <v>235</v>
      </c>
      <c r="C683" s="19" t="s">
        <v>2441</v>
      </c>
      <c r="D683" s="19" t="s">
        <v>1382</v>
      </c>
      <c r="E683" s="19">
        <v>0</v>
      </c>
      <c r="F683" s="19">
        <v>1</v>
      </c>
      <c r="G683" s="19">
        <v>0</v>
      </c>
      <c r="H683" s="19">
        <v>0</v>
      </c>
      <c r="I683" s="19">
        <v>0</v>
      </c>
      <c r="J683" s="19">
        <v>1</v>
      </c>
      <c r="K683" s="19">
        <v>0</v>
      </c>
      <c r="L683" s="19">
        <v>0</v>
      </c>
      <c r="M683" s="19">
        <v>0</v>
      </c>
      <c r="N683" s="19">
        <v>1</v>
      </c>
      <c r="O683" s="19">
        <v>0</v>
      </c>
      <c r="P683" s="19">
        <v>0</v>
      </c>
      <c r="Q683" s="19" t="s">
        <v>1383</v>
      </c>
      <c r="R683" s="19" t="s">
        <v>2442</v>
      </c>
      <c r="S683" s="19" t="s">
        <v>2443</v>
      </c>
      <c r="T683" s="19">
        <f t="shared" si="11"/>
        <v>3</v>
      </c>
    </row>
    <row r="684" spans="1:20" x14ac:dyDescent="0.25">
      <c r="A684" s="19" t="s">
        <v>1402</v>
      </c>
      <c r="B684" s="19">
        <v>258</v>
      </c>
      <c r="C684" s="19" t="s">
        <v>2444</v>
      </c>
      <c r="D684" s="19" t="s">
        <v>1382</v>
      </c>
      <c r="E684" s="19">
        <v>1</v>
      </c>
      <c r="F684" s="19">
        <v>0</v>
      </c>
      <c r="G684" s="19">
        <v>0</v>
      </c>
      <c r="H684" s="19">
        <v>0</v>
      </c>
      <c r="I684" s="19">
        <v>1</v>
      </c>
      <c r="J684" s="19">
        <v>0</v>
      </c>
      <c r="K684" s="19">
        <v>0</v>
      </c>
      <c r="L684" s="19">
        <v>0</v>
      </c>
      <c r="M684" s="19">
        <v>0</v>
      </c>
      <c r="N684" s="19">
        <v>0</v>
      </c>
      <c r="O684" s="19">
        <v>0</v>
      </c>
      <c r="P684" s="19">
        <v>0</v>
      </c>
      <c r="Q684" s="19" t="s">
        <v>1383</v>
      </c>
      <c r="R684" s="19" t="s">
        <v>2445</v>
      </c>
      <c r="S684" s="19" t="s">
        <v>2446</v>
      </c>
      <c r="T684" s="19">
        <f t="shared" si="11"/>
        <v>2</v>
      </c>
    </row>
    <row r="685" spans="1:20" x14ac:dyDescent="0.25">
      <c r="A685" s="19" t="s">
        <v>1402</v>
      </c>
      <c r="B685" s="19" t="s">
        <v>2447</v>
      </c>
      <c r="C685" s="19" t="s">
        <v>2448</v>
      </c>
      <c r="D685" s="19" t="s">
        <v>1382</v>
      </c>
      <c r="E685" s="19">
        <v>0</v>
      </c>
      <c r="F685" s="19">
        <v>1</v>
      </c>
      <c r="G685" s="19">
        <v>0</v>
      </c>
      <c r="H685" s="19">
        <v>0</v>
      </c>
      <c r="I685" s="19">
        <v>0</v>
      </c>
      <c r="J685" s="19">
        <v>0</v>
      </c>
      <c r="K685" s="19">
        <v>0</v>
      </c>
      <c r="L685" s="19">
        <v>0</v>
      </c>
      <c r="M685" s="19">
        <v>0</v>
      </c>
      <c r="N685" s="19">
        <v>0</v>
      </c>
      <c r="O685" s="19">
        <v>0</v>
      </c>
      <c r="P685" s="19">
        <v>0</v>
      </c>
      <c r="Q685" s="19" t="s">
        <v>1383</v>
      </c>
      <c r="R685" s="19" t="s">
        <v>2449</v>
      </c>
      <c r="S685" s="19" t="s">
        <v>2450</v>
      </c>
      <c r="T685" s="19">
        <f t="shared" si="11"/>
        <v>1</v>
      </c>
    </row>
    <row r="686" spans="1:20" x14ac:dyDescent="0.25">
      <c r="A686" s="19" t="s">
        <v>1402</v>
      </c>
      <c r="B686" s="19">
        <v>339</v>
      </c>
      <c r="C686" s="19" t="s">
        <v>2451</v>
      </c>
      <c r="D686" s="19" t="s">
        <v>1382</v>
      </c>
      <c r="E686" s="19">
        <v>0</v>
      </c>
      <c r="F686" s="19">
        <v>1</v>
      </c>
      <c r="G686" s="19">
        <v>0</v>
      </c>
      <c r="H686" s="19">
        <v>0</v>
      </c>
      <c r="I686" s="19">
        <v>0</v>
      </c>
      <c r="J686" s="19">
        <v>0</v>
      </c>
      <c r="K686" s="19">
        <v>0</v>
      </c>
      <c r="L686" s="19">
        <v>0</v>
      </c>
      <c r="M686" s="19">
        <v>0</v>
      </c>
      <c r="N686" s="19">
        <v>1</v>
      </c>
      <c r="O686" s="19">
        <v>0</v>
      </c>
      <c r="P686" s="19">
        <v>0</v>
      </c>
      <c r="Q686" s="19" t="s">
        <v>1383</v>
      </c>
      <c r="R686" s="19" t="s">
        <v>2452</v>
      </c>
      <c r="S686" s="19" t="s">
        <v>2453</v>
      </c>
      <c r="T686" s="19">
        <f t="shared" si="11"/>
        <v>2</v>
      </c>
    </row>
    <row r="687" spans="1:20" x14ac:dyDescent="0.25">
      <c r="A687" s="19" t="s">
        <v>1402</v>
      </c>
      <c r="B687" s="19">
        <v>410</v>
      </c>
      <c r="C687" s="19" t="s">
        <v>2454</v>
      </c>
      <c r="D687" s="19" t="s">
        <v>1382</v>
      </c>
      <c r="E687" s="19">
        <v>0</v>
      </c>
      <c r="F687" s="19">
        <v>1</v>
      </c>
      <c r="G687" s="19">
        <v>0</v>
      </c>
      <c r="H687" s="19">
        <v>0</v>
      </c>
      <c r="I687" s="19">
        <v>0</v>
      </c>
      <c r="J687" s="19">
        <v>0</v>
      </c>
      <c r="K687" s="19">
        <v>0</v>
      </c>
      <c r="L687" s="19">
        <v>0</v>
      </c>
      <c r="M687" s="19">
        <v>0</v>
      </c>
      <c r="N687" s="19">
        <v>1</v>
      </c>
      <c r="O687" s="19">
        <v>0</v>
      </c>
      <c r="P687" s="19">
        <v>0</v>
      </c>
      <c r="Q687" s="19" t="s">
        <v>1383</v>
      </c>
      <c r="R687" s="19" t="s">
        <v>2455</v>
      </c>
      <c r="S687" s="19" t="s">
        <v>2456</v>
      </c>
      <c r="T687" s="19">
        <f t="shared" si="11"/>
        <v>2</v>
      </c>
    </row>
    <row r="688" spans="1:20" x14ac:dyDescent="0.25">
      <c r="A688" s="19" t="s">
        <v>1402</v>
      </c>
      <c r="B688" s="19">
        <v>498</v>
      </c>
      <c r="C688" s="19" t="s">
        <v>2457</v>
      </c>
      <c r="D688" s="19" t="s">
        <v>2458</v>
      </c>
      <c r="E688" s="19">
        <v>1</v>
      </c>
      <c r="F688" s="19">
        <v>0</v>
      </c>
      <c r="G688" s="19">
        <v>0</v>
      </c>
      <c r="H688" s="19">
        <v>0</v>
      </c>
      <c r="I688" s="19">
        <v>0</v>
      </c>
      <c r="J688" s="19">
        <v>0</v>
      </c>
      <c r="K688" s="19">
        <v>0</v>
      </c>
      <c r="L688" s="19">
        <v>0</v>
      </c>
      <c r="M688" s="19">
        <v>0</v>
      </c>
      <c r="N688" s="19">
        <v>0</v>
      </c>
      <c r="O688" s="19">
        <v>0</v>
      </c>
      <c r="P688" s="19">
        <v>0</v>
      </c>
      <c r="Q688" s="19" t="s">
        <v>1383</v>
      </c>
      <c r="R688" s="19" t="s">
        <v>2459</v>
      </c>
      <c r="S688" s="19" t="s">
        <v>2460</v>
      </c>
      <c r="T688" s="19">
        <f t="shared" si="11"/>
        <v>1</v>
      </c>
    </row>
    <row r="689" spans="1:20" x14ac:dyDescent="0.25">
      <c r="A689" s="19" t="s">
        <v>1402</v>
      </c>
      <c r="B689" s="19">
        <v>510</v>
      </c>
      <c r="C689" s="19" t="s">
        <v>2461</v>
      </c>
      <c r="D689" s="19" t="s">
        <v>1382</v>
      </c>
      <c r="E689" s="19">
        <v>1</v>
      </c>
      <c r="F689" s="19">
        <v>0</v>
      </c>
      <c r="G689" s="19">
        <v>0</v>
      </c>
      <c r="H689" s="19">
        <v>0</v>
      </c>
      <c r="I689" s="19">
        <v>0</v>
      </c>
      <c r="J689" s="19">
        <v>1</v>
      </c>
      <c r="K689" s="19">
        <v>0</v>
      </c>
      <c r="L689" s="19">
        <v>0</v>
      </c>
      <c r="M689" s="19">
        <v>1</v>
      </c>
      <c r="N689" s="19">
        <v>0</v>
      </c>
      <c r="O689" s="19">
        <v>0</v>
      </c>
      <c r="P689" s="19">
        <v>0</v>
      </c>
      <c r="Q689" s="19" t="s">
        <v>1383</v>
      </c>
      <c r="R689" s="19" t="s">
        <v>2462</v>
      </c>
      <c r="S689" s="19" t="s">
        <v>2463</v>
      </c>
      <c r="T689" s="19">
        <f t="shared" si="11"/>
        <v>3</v>
      </c>
    </row>
    <row r="690" spans="1:20" x14ac:dyDescent="0.25">
      <c r="A690" s="19" t="s">
        <v>1402</v>
      </c>
      <c r="B690" s="19">
        <v>512</v>
      </c>
      <c r="C690" s="19" t="s">
        <v>2464</v>
      </c>
      <c r="D690" s="19" t="s">
        <v>1382</v>
      </c>
      <c r="E690" s="19">
        <v>0</v>
      </c>
      <c r="F690" s="19">
        <v>0</v>
      </c>
      <c r="G690" s="19">
        <v>0</v>
      </c>
      <c r="H690" s="19">
        <v>0</v>
      </c>
      <c r="I690" s="19">
        <v>0</v>
      </c>
      <c r="J690" s="19">
        <v>0</v>
      </c>
      <c r="K690" s="19">
        <v>0</v>
      </c>
      <c r="L690" s="19">
        <v>0</v>
      </c>
      <c r="M690" s="19">
        <v>0</v>
      </c>
      <c r="N690" s="19">
        <v>1</v>
      </c>
      <c r="O690" s="19">
        <v>0</v>
      </c>
      <c r="P690" s="19">
        <v>0</v>
      </c>
      <c r="Q690" s="19" t="s">
        <v>1383</v>
      </c>
      <c r="R690" s="19" t="s">
        <v>2465</v>
      </c>
      <c r="S690" s="19" t="s">
        <v>2466</v>
      </c>
      <c r="T690" s="19">
        <f t="shared" si="11"/>
        <v>1</v>
      </c>
    </row>
    <row r="691" spans="1:20" x14ac:dyDescent="0.25">
      <c r="A691" s="19" t="s">
        <v>1426</v>
      </c>
      <c r="B691" s="19" t="s">
        <v>1427</v>
      </c>
      <c r="C691" s="19" t="s">
        <v>1428</v>
      </c>
      <c r="D691" s="19" t="s">
        <v>1382</v>
      </c>
      <c r="E691" s="19">
        <v>1</v>
      </c>
      <c r="F691" s="19">
        <v>0</v>
      </c>
      <c r="G691" s="19">
        <v>0</v>
      </c>
      <c r="H691" s="19">
        <v>0</v>
      </c>
      <c r="I691" s="19">
        <v>1</v>
      </c>
      <c r="J691" s="19">
        <v>0</v>
      </c>
      <c r="K691" s="19">
        <v>0</v>
      </c>
      <c r="L691" s="19">
        <v>0</v>
      </c>
      <c r="M691" s="19">
        <v>1</v>
      </c>
      <c r="N691" s="19">
        <v>0</v>
      </c>
      <c r="O691" s="19">
        <v>0</v>
      </c>
      <c r="P691" s="19">
        <v>0</v>
      </c>
      <c r="Q691" s="19" t="s">
        <v>1383</v>
      </c>
      <c r="R691" s="19" t="s">
        <v>1429</v>
      </c>
      <c r="S691" s="19" t="s">
        <v>1430</v>
      </c>
      <c r="T691" s="19">
        <f t="shared" si="11"/>
        <v>3</v>
      </c>
    </row>
    <row r="692" spans="1:20" x14ac:dyDescent="0.25">
      <c r="A692" s="19" t="s">
        <v>1426</v>
      </c>
      <c r="B692" s="19">
        <v>65</v>
      </c>
      <c r="C692" s="19" t="s">
        <v>2467</v>
      </c>
      <c r="D692" s="19" t="s">
        <v>1382</v>
      </c>
      <c r="E692" s="19">
        <v>1</v>
      </c>
      <c r="F692" s="19">
        <v>0</v>
      </c>
      <c r="G692" s="19">
        <v>0</v>
      </c>
      <c r="H692" s="19">
        <v>0</v>
      </c>
      <c r="I692" s="19">
        <v>0</v>
      </c>
      <c r="J692" s="19">
        <v>0</v>
      </c>
      <c r="K692" s="19">
        <v>0</v>
      </c>
      <c r="L692" s="19">
        <v>0</v>
      </c>
      <c r="M692" s="19">
        <v>0</v>
      </c>
      <c r="N692" s="19">
        <v>0</v>
      </c>
      <c r="O692" s="19">
        <v>0</v>
      </c>
      <c r="P692" s="19">
        <v>0</v>
      </c>
      <c r="Q692" s="19" t="s">
        <v>1383</v>
      </c>
      <c r="R692" s="19" t="s">
        <v>2468</v>
      </c>
      <c r="S692" s="19" t="s">
        <v>2469</v>
      </c>
      <c r="T692" s="19">
        <f t="shared" si="11"/>
        <v>1</v>
      </c>
    </row>
    <row r="693" spans="1:20" x14ac:dyDescent="0.25">
      <c r="A693" s="19" t="s">
        <v>1426</v>
      </c>
      <c r="B693" s="19" t="s">
        <v>2470</v>
      </c>
      <c r="C693" s="19" t="s">
        <v>2471</v>
      </c>
      <c r="D693" s="19" t="s">
        <v>1382</v>
      </c>
      <c r="E693" s="19">
        <v>0</v>
      </c>
      <c r="F693" s="19">
        <v>0</v>
      </c>
      <c r="G693" s="19">
        <v>0</v>
      </c>
      <c r="H693" s="19">
        <v>0</v>
      </c>
      <c r="I693" s="19">
        <v>1</v>
      </c>
      <c r="J693" s="19">
        <v>0</v>
      </c>
      <c r="K693" s="19">
        <v>0</v>
      </c>
      <c r="L693" s="19">
        <v>0</v>
      </c>
      <c r="M693" s="19">
        <v>0</v>
      </c>
      <c r="N693" s="19">
        <v>0</v>
      </c>
      <c r="O693" s="19">
        <v>0</v>
      </c>
      <c r="P693" s="19">
        <v>0</v>
      </c>
      <c r="Q693" s="19" t="s">
        <v>1383</v>
      </c>
      <c r="R693" s="19" t="s">
        <v>2472</v>
      </c>
      <c r="S693" s="19" t="s">
        <v>2473</v>
      </c>
      <c r="T693" s="19">
        <f t="shared" si="11"/>
        <v>1</v>
      </c>
    </row>
    <row r="694" spans="1:20" x14ac:dyDescent="0.25">
      <c r="A694" s="19" t="s">
        <v>1426</v>
      </c>
      <c r="B694" s="19">
        <v>67</v>
      </c>
      <c r="C694" s="19" t="s">
        <v>2474</v>
      </c>
      <c r="D694" s="19" t="s">
        <v>1382</v>
      </c>
      <c r="E694" s="19">
        <v>0</v>
      </c>
      <c r="F694" s="19">
        <v>0</v>
      </c>
      <c r="G694" s="19">
        <v>0</v>
      </c>
      <c r="H694" s="19">
        <v>0</v>
      </c>
      <c r="I694" s="19">
        <v>0</v>
      </c>
      <c r="J694" s="19">
        <v>0</v>
      </c>
      <c r="K694" s="19">
        <v>0</v>
      </c>
      <c r="L694" s="19">
        <v>0</v>
      </c>
      <c r="M694" s="19">
        <v>0</v>
      </c>
      <c r="N694" s="19">
        <v>1</v>
      </c>
      <c r="O694" s="19">
        <v>0</v>
      </c>
      <c r="P694" s="19">
        <v>0</v>
      </c>
      <c r="Q694" s="19" t="s">
        <v>1383</v>
      </c>
      <c r="R694" s="19" t="s">
        <v>2475</v>
      </c>
      <c r="S694" s="19" t="s">
        <v>2476</v>
      </c>
      <c r="T694" s="19">
        <f t="shared" si="11"/>
        <v>1</v>
      </c>
    </row>
    <row r="695" spans="1:20" s="5" customFormat="1" x14ac:dyDescent="0.25">
      <c r="A695" s="19" t="s">
        <v>1426</v>
      </c>
      <c r="B695" s="19">
        <v>89</v>
      </c>
      <c r="C695" s="19" t="s">
        <v>1435</v>
      </c>
      <c r="D695" s="19" t="s">
        <v>2477</v>
      </c>
      <c r="E695" s="19">
        <v>0</v>
      </c>
      <c r="F695" s="19">
        <v>5</v>
      </c>
      <c r="G695" s="19">
        <v>0</v>
      </c>
      <c r="H695" s="19">
        <v>0</v>
      </c>
      <c r="I695" s="19">
        <v>0</v>
      </c>
      <c r="J695" s="19">
        <v>2</v>
      </c>
      <c r="K695" s="19">
        <v>0</v>
      </c>
      <c r="L695" s="19">
        <v>0</v>
      </c>
      <c r="M695" s="19">
        <v>0</v>
      </c>
      <c r="N695" s="19">
        <v>0</v>
      </c>
      <c r="O695" s="19">
        <v>0</v>
      </c>
      <c r="P695" s="19">
        <v>0</v>
      </c>
      <c r="Q695" s="19" t="s">
        <v>1383</v>
      </c>
      <c r="R695" s="19" t="s">
        <v>1382</v>
      </c>
      <c r="S695" s="19" t="s">
        <v>2476</v>
      </c>
      <c r="T695" s="19">
        <f t="shared" si="11"/>
        <v>7</v>
      </c>
    </row>
    <row r="696" spans="1:20" x14ac:dyDescent="0.25">
      <c r="A696" s="19" t="s">
        <v>1426</v>
      </c>
      <c r="B696" s="19">
        <v>101</v>
      </c>
      <c r="C696" s="19" t="s">
        <v>2478</v>
      </c>
      <c r="D696" s="19" t="s">
        <v>1382</v>
      </c>
      <c r="E696" s="19">
        <v>6</v>
      </c>
      <c r="F696" s="19">
        <v>7</v>
      </c>
      <c r="G696" s="19">
        <v>3</v>
      </c>
      <c r="H696" s="19">
        <v>0</v>
      </c>
      <c r="I696" s="19">
        <v>6</v>
      </c>
      <c r="J696" s="19">
        <v>3</v>
      </c>
      <c r="K696" s="19">
        <v>0</v>
      </c>
      <c r="L696" s="19">
        <v>1</v>
      </c>
      <c r="M696" s="19">
        <v>4</v>
      </c>
      <c r="N696" s="19">
        <v>4</v>
      </c>
      <c r="O696" s="19">
        <v>1</v>
      </c>
      <c r="P696" s="19">
        <v>1</v>
      </c>
      <c r="Q696" s="19" t="s">
        <v>1383</v>
      </c>
      <c r="R696" s="19" t="s">
        <v>2479</v>
      </c>
      <c r="S696" s="19" t="s">
        <v>2480</v>
      </c>
      <c r="T696" s="19">
        <f t="shared" si="11"/>
        <v>36</v>
      </c>
    </row>
    <row r="697" spans="1:20" x14ac:dyDescent="0.25">
      <c r="A697" s="19" t="s">
        <v>1426</v>
      </c>
      <c r="B697" s="19">
        <v>102</v>
      </c>
      <c r="C697" s="19" t="s">
        <v>2481</v>
      </c>
      <c r="D697" s="19" t="s">
        <v>1382</v>
      </c>
      <c r="E697" s="19">
        <v>3</v>
      </c>
      <c r="F697" s="19">
        <v>4</v>
      </c>
      <c r="G697" s="19">
        <v>1</v>
      </c>
      <c r="H697" s="19">
        <v>3</v>
      </c>
      <c r="I697" s="19">
        <v>4</v>
      </c>
      <c r="J697" s="19">
        <v>1</v>
      </c>
      <c r="K697" s="19">
        <v>1</v>
      </c>
      <c r="L697" s="19">
        <v>1</v>
      </c>
      <c r="M697" s="19">
        <v>2</v>
      </c>
      <c r="N697" s="19">
        <v>3</v>
      </c>
      <c r="O697" s="19">
        <v>1</v>
      </c>
      <c r="P697" s="19">
        <v>1</v>
      </c>
      <c r="Q697" s="19" t="s">
        <v>1383</v>
      </c>
      <c r="R697" s="19" t="s">
        <v>2482</v>
      </c>
      <c r="S697" s="19" t="s">
        <v>2483</v>
      </c>
      <c r="T697" s="19">
        <f t="shared" si="11"/>
        <v>25</v>
      </c>
    </row>
    <row r="698" spans="1:20" x14ac:dyDescent="0.25">
      <c r="A698" s="19" t="s">
        <v>1426</v>
      </c>
      <c r="B698" s="19">
        <v>123</v>
      </c>
      <c r="C698" s="19" t="s">
        <v>2484</v>
      </c>
      <c r="D698" s="19" t="s">
        <v>1382</v>
      </c>
      <c r="E698" s="19">
        <v>1</v>
      </c>
      <c r="F698" s="19">
        <v>0</v>
      </c>
      <c r="G698" s="19">
        <v>0</v>
      </c>
      <c r="H698" s="19">
        <v>0</v>
      </c>
      <c r="I698" s="19">
        <v>1</v>
      </c>
      <c r="J698" s="19">
        <v>0</v>
      </c>
      <c r="K698" s="19">
        <v>0</v>
      </c>
      <c r="L698" s="19">
        <v>0</v>
      </c>
      <c r="M698" s="19">
        <v>1</v>
      </c>
      <c r="N698" s="19">
        <v>0</v>
      </c>
      <c r="O698" s="19">
        <v>0</v>
      </c>
      <c r="P698" s="19">
        <v>0</v>
      </c>
      <c r="Q698" s="19" t="s">
        <v>1383</v>
      </c>
      <c r="R698" s="19" t="s">
        <v>2485</v>
      </c>
      <c r="S698" s="19" t="s">
        <v>2486</v>
      </c>
      <c r="T698" s="19">
        <f t="shared" si="11"/>
        <v>3</v>
      </c>
    </row>
    <row r="699" spans="1:20" x14ac:dyDescent="0.25">
      <c r="A699" s="19" t="s">
        <v>1426</v>
      </c>
      <c r="B699" s="19">
        <v>142</v>
      </c>
      <c r="C699" s="19" t="s">
        <v>2487</v>
      </c>
      <c r="D699" s="19" t="s">
        <v>1382</v>
      </c>
      <c r="E699" s="19">
        <v>4</v>
      </c>
      <c r="F699" s="19">
        <v>3</v>
      </c>
      <c r="G699" s="19">
        <v>0</v>
      </c>
      <c r="H699" s="19">
        <v>0</v>
      </c>
      <c r="I699" s="19">
        <v>3</v>
      </c>
      <c r="J699" s="19">
        <v>2</v>
      </c>
      <c r="K699" s="19">
        <v>1</v>
      </c>
      <c r="L699" s="19">
        <v>0</v>
      </c>
      <c r="M699" s="19">
        <v>1</v>
      </c>
      <c r="N699" s="19">
        <v>2</v>
      </c>
      <c r="O699" s="19">
        <v>1</v>
      </c>
      <c r="P699" s="19">
        <v>1</v>
      </c>
      <c r="Q699" s="19" t="s">
        <v>1383</v>
      </c>
      <c r="R699" s="19" t="s">
        <v>2488</v>
      </c>
      <c r="S699" s="19" t="s">
        <v>2489</v>
      </c>
      <c r="T699" s="19">
        <f t="shared" si="11"/>
        <v>18</v>
      </c>
    </row>
    <row r="700" spans="1:20" x14ac:dyDescent="0.25">
      <c r="A700" s="19" t="s">
        <v>1426</v>
      </c>
      <c r="B700" s="19">
        <v>147</v>
      </c>
      <c r="C700" s="19" t="s">
        <v>2490</v>
      </c>
      <c r="D700" s="19" t="s">
        <v>1382</v>
      </c>
      <c r="E700" s="19">
        <v>1</v>
      </c>
      <c r="F700" s="19">
        <v>1</v>
      </c>
      <c r="G700" s="19">
        <v>1</v>
      </c>
      <c r="H700" s="19">
        <v>0</v>
      </c>
      <c r="I700" s="19">
        <v>1</v>
      </c>
      <c r="J700" s="19">
        <v>1</v>
      </c>
      <c r="K700" s="19">
        <v>1</v>
      </c>
      <c r="L700" s="19">
        <v>0</v>
      </c>
      <c r="M700" s="19">
        <v>1</v>
      </c>
      <c r="N700" s="19">
        <v>1</v>
      </c>
      <c r="O700" s="19">
        <v>0</v>
      </c>
      <c r="P700" s="19">
        <v>0</v>
      </c>
      <c r="Q700" s="19" t="s">
        <v>1383</v>
      </c>
      <c r="R700" s="19" t="s">
        <v>2491</v>
      </c>
      <c r="S700" s="19" t="s">
        <v>2492</v>
      </c>
      <c r="T700" s="19">
        <f t="shared" si="11"/>
        <v>8</v>
      </c>
    </row>
    <row r="701" spans="1:20" x14ac:dyDescent="0.25">
      <c r="A701" s="19" t="s">
        <v>1426</v>
      </c>
      <c r="B701" s="19">
        <v>206</v>
      </c>
      <c r="C701" s="19" t="s">
        <v>2493</v>
      </c>
      <c r="D701" s="19" t="s">
        <v>1382</v>
      </c>
      <c r="E701" s="19">
        <v>1</v>
      </c>
      <c r="F701" s="19">
        <v>0</v>
      </c>
      <c r="G701" s="19">
        <v>0</v>
      </c>
      <c r="H701" s="19">
        <v>0</v>
      </c>
      <c r="I701" s="19">
        <v>0</v>
      </c>
      <c r="J701" s="19">
        <v>0</v>
      </c>
      <c r="K701" s="19">
        <v>0</v>
      </c>
      <c r="L701" s="19">
        <v>0</v>
      </c>
      <c r="M701" s="19">
        <v>0</v>
      </c>
      <c r="N701" s="19">
        <v>0</v>
      </c>
      <c r="O701" s="19">
        <v>0</v>
      </c>
      <c r="P701" s="19">
        <v>0</v>
      </c>
      <c r="Q701" s="19" t="s">
        <v>1383</v>
      </c>
      <c r="R701" s="19" t="s">
        <v>2494</v>
      </c>
      <c r="S701" s="19" t="s">
        <v>2495</v>
      </c>
      <c r="T701" s="19">
        <f t="shared" si="11"/>
        <v>1</v>
      </c>
    </row>
    <row r="702" spans="1:20" x14ac:dyDescent="0.25">
      <c r="A702" s="19" t="s">
        <v>1426</v>
      </c>
      <c r="B702" s="19">
        <v>233</v>
      </c>
      <c r="C702" s="19" t="s">
        <v>2496</v>
      </c>
      <c r="D702" s="19" t="s">
        <v>1382</v>
      </c>
      <c r="E702" s="19">
        <v>1</v>
      </c>
      <c r="F702" s="19">
        <v>0</v>
      </c>
      <c r="G702" s="19">
        <v>0</v>
      </c>
      <c r="H702" s="19">
        <v>0</v>
      </c>
      <c r="I702" s="19">
        <v>1</v>
      </c>
      <c r="J702" s="19">
        <v>0</v>
      </c>
      <c r="K702" s="19">
        <v>0</v>
      </c>
      <c r="L702" s="19">
        <v>0</v>
      </c>
      <c r="M702" s="19">
        <v>0</v>
      </c>
      <c r="N702" s="19">
        <v>0</v>
      </c>
      <c r="O702" s="19">
        <v>0</v>
      </c>
      <c r="P702" s="19">
        <v>0</v>
      </c>
      <c r="Q702" s="19" t="s">
        <v>1383</v>
      </c>
      <c r="R702" s="19" t="s">
        <v>2497</v>
      </c>
      <c r="S702" s="19" t="s">
        <v>2498</v>
      </c>
      <c r="T702" s="19">
        <f t="shared" si="11"/>
        <v>2</v>
      </c>
    </row>
    <row r="703" spans="1:20" x14ac:dyDescent="0.25">
      <c r="A703" s="19" t="s">
        <v>1426</v>
      </c>
      <c r="B703" s="19">
        <v>278</v>
      </c>
      <c r="C703" s="19" t="s">
        <v>2499</v>
      </c>
      <c r="D703" s="19" t="s">
        <v>1382</v>
      </c>
      <c r="E703" s="19">
        <v>0</v>
      </c>
      <c r="F703" s="19">
        <v>1</v>
      </c>
      <c r="G703" s="19">
        <v>0</v>
      </c>
      <c r="H703" s="19">
        <v>0</v>
      </c>
      <c r="I703" s="19">
        <v>1</v>
      </c>
      <c r="J703" s="19">
        <v>0</v>
      </c>
      <c r="K703" s="19">
        <v>0</v>
      </c>
      <c r="L703" s="19">
        <v>0</v>
      </c>
      <c r="M703" s="19">
        <v>0</v>
      </c>
      <c r="N703" s="19">
        <v>0</v>
      </c>
      <c r="O703" s="19">
        <v>0</v>
      </c>
      <c r="P703" s="19">
        <v>0</v>
      </c>
      <c r="Q703" s="19" t="s">
        <v>1383</v>
      </c>
      <c r="R703" s="19" t="s">
        <v>2500</v>
      </c>
      <c r="S703" s="19" t="s">
        <v>2501</v>
      </c>
      <c r="T703" s="19">
        <f t="shared" ref="T703:T766" si="12">SUM(E703:P703)</f>
        <v>2</v>
      </c>
    </row>
    <row r="704" spans="1:20" x14ac:dyDescent="0.25">
      <c r="A704" s="19" t="s">
        <v>1426</v>
      </c>
      <c r="B704" s="19">
        <v>280</v>
      </c>
      <c r="C704" s="19" t="s">
        <v>2502</v>
      </c>
      <c r="D704" s="19" t="s">
        <v>1382</v>
      </c>
      <c r="E704" s="19">
        <v>0</v>
      </c>
      <c r="F704" s="19">
        <v>0</v>
      </c>
      <c r="G704" s="19">
        <v>0</v>
      </c>
      <c r="H704" s="19">
        <v>0</v>
      </c>
      <c r="I704" s="19">
        <v>1</v>
      </c>
      <c r="J704" s="19">
        <v>0</v>
      </c>
      <c r="K704" s="19">
        <v>0</v>
      </c>
      <c r="L704" s="19">
        <v>0</v>
      </c>
      <c r="M704" s="19">
        <v>1</v>
      </c>
      <c r="N704" s="19">
        <v>0</v>
      </c>
      <c r="O704" s="19">
        <v>0</v>
      </c>
      <c r="P704" s="19">
        <v>0</v>
      </c>
      <c r="Q704" s="19" t="s">
        <v>1383</v>
      </c>
      <c r="R704" s="19" t="s">
        <v>2503</v>
      </c>
      <c r="S704" s="19" t="s">
        <v>2504</v>
      </c>
      <c r="T704" s="19">
        <f t="shared" si="12"/>
        <v>2</v>
      </c>
    </row>
    <row r="705" spans="1:20" x14ac:dyDescent="0.25">
      <c r="A705" s="19" t="s">
        <v>1426</v>
      </c>
      <c r="B705" s="19">
        <v>284</v>
      </c>
      <c r="C705" s="19" t="s">
        <v>2505</v>
      </c>
      <c r="D705" s="19" t="s">
        <v>1382</v>
      </c>
      <c r="E705" s="19">
        <v>1</v>
      </c>
      <c r="F705" s="19">
        <v>0</v>
      </c>
      <c r="G705" s="19">
        <v>0</v>
      </c>
      <c r="H705" s="19">
        <v>0</v>
      </c>
      <c r="I705" s="19">
        <v>0</v>
      </c>
      <c r="J705" s="19">
        <v>0</v>
      </c>
      <c r="K705" s="19">
        <v>0</v>
      </c>
      <c r="L705" s="19">
        <v>0</v>
      </c>
      <c r="M705" s="19">
        <v>1</v>
      </c>
      <c r="N705" s="19">
        <v>0</v>
      </c>
      <c r="O705" s="19">
        <v>0</v>
      </c>
      <c r="P705" s="19">
        <v>0</v>
      </c>
      <c r="Q705" s="19" t="s">
        <v>1383</v>
      </c>
      <c r="R705" s="19" t="s">
        <v>2506</v>
      </c>
      <c r="S705" s="19" t="s">
        <v>2507</v>
      </c>
      <c r="T705" s="19">
        <f t="shared" si="12"/>
        <v>2</v>
      </c>
    </row>
    <row r="706" spans="1:20" x14ac:dyDescent="0.25">
      <c r="A706" s="19" t="s">
        <v>1426</v>
      </c>
      <c r="B706" s="19">
        <v>294</v>
      </c>
      <c r="C706" s="19" t="s">
        <v>2508</v>
      </c>
      <c r="D706" s="19" t="s">
        <v>1382</v>
      </c>
      <c r="E706" s="19">
        <v>0</v>
      </c>
      <c r="F706" s="19">
        <v>0</v>
      </c>
      <c r="G706" s="19">
        <v>0</v>
      </c>
      <c r="H706" s="19">
        <v>0</v>
      </c>
      <c r="I706" s="19">
        <v>0</v>
      </c>
      <c r="J706" s="19">
        <v>1</v>
      </c>
      <c r="K706" s="19">
        <v>0</v>
      </c>
      <c r="L706" s="19">
        <v>0</v>
      </c>
      <c r="M706" s="19">
        <v>1</v>
      </c>
      <c r="N706" s="19">
        <v>0</v>
      </c>
      <c r="O706" s="19">
        <v>0</v>
      </c>
      <c r="P706" s="19">
        <v>0</v>
      </c>
      <c r="Q706" s="19" t="s">
        <v>1383</v>
      </c>
      <c r="R706" s="19" t="s">
        <v>2509</v>
      </c>
      <c r="S706" s="19" t="s">
        <v>2510</v>
      </c>
      <c r="T706" s="19">
        <f t="shared" si="12"/>
        <v>2</v>
      </c>
    </row>
    <row r="707" spans="1:20" x14ac:dyDescent="0.25">
      <c r="A707" s="19" t="s">
        <v>1426</v>
      </c>
      <c r="B707" s="19">
        <v>318</v>
      </c>
      <c r="C707" s="19" t="s">
        <v>2511</v>
      </c>
      <c r="D707" s="19" t="s">
        <v>1382</v>
      </c>
      <c r="E707" s="19">
        <v>1</v>
      </c>
      <c r="F707" s="19">
        <v>0</v>
      </c>
      <c r="G707" s="19">
        <v>1</v>
      </c>
      <c r="H707" s="19">
        <v>0</v>
      </c>
      <c r="I707" s="19">
        <v>1</v>
      </c>
      <c r="J707" s="19">
        <v>0</v>
      </c>
      <c r="K707" s="19">
        <v>1</v>
      </c>
      <c r="L707" s="19">
        <v>0</v>
      </c>
      <c r="M707" s="19">
        <v>1</v>
      </c>
      <c r="N707" s="19">
        <v>0</v>
      </c>
      <c r="O707" s="19">
        <v>0</v>
      </c>
      <c r="P707" s="19">
        <v>0</v>
      </c>
      <c r="Q707" s="19" t="s">
        <v>1383</v>
      </c>
      <c r="R707" s="19" t="s">
        <v>2512</v>
      </c>
      <c r="S707" s="19" t="s">
        <v>2513</v>
      </c>
      <c r="T707" s="19">
        <f t="shared" si="12"/>
        <v>5</v>
      </c>
    </row>
    <row r="708" spans="1:20" x14ac:dyDescent="0.25">
      <c r="A708" s="19" t="s">
        <v>1426</v>
      </c>
      <c r="B708" s="19">
        <v>340</v>
      </c>
      <c r="C708" s="19" t="s">
        <v>2514</v>
      </c>
      <c r="D708" s="19" t="s">
        <v>1382</v>
      </c>
      <c r="E708" s="19">
        <v>0</v>
      </c>
      <c r="F708" s="19">
        <v>2</v>
      </c>
      <c r="G708" s="19">
        <v>0</v>
      </c>
      <c r="H708" s="19">
        <v>0</v>
      </c>
      <c r="I708" s="19">
        <v>0</v>
      </c>
      <c r="J708" s="19">
        <v>1</v>
      </c>
      <c r="K708" s="19">
        <v>0</v>
      </c>
      <c r="L708" s="19">
        <v>0</v>
      </c>
      <c r="M708" s="19">
        <v>0</v>
      </c>
      <c r="N708" s="19">
        <v>0</v>
      </c>
      <c r="O708" s="19">
        <v>0</v>
      </c>
      <c r="P708" s="19">
        <v>0</v>
      </c>
      <c r="Q708" s="19" t="s">
        <v>1383</v>
      </c>
      <c r="R708" s="19" t="s">
        <v>2515</v>
      </c>
      <c r="S708" s="19" t="s">
        <v>2516</v>
      </c>
      <c r="T708" s="19">
        <f t="shared" si="12"/>
        <v>3</v>
      </c>
    </row>
    <row r="709" spans="1:20" x14ac:dyDescent="0.25">
      <c r="A709" s="19" t="s">
        <v>1426</v>
      </c>
      <c r="B709" s="19">
        <v>347</v>
      </c>
      <c r="C709" s="19" t="s">
        <v>2517</v>
      </c>
      <c r="D709" s="19" t="s">
        <v>1382</v>
      </c>
      <c r="E709" s="19">
        <v>0</v>
      </c>
      <c r="F709" s="19">
        <v>0</v>
      </c>
      <c r="G709" s="19">
        <v>0</v>
      </c>
      <c r="H709" s="19">
        <v>0</v>
      </c>
      <c r="I709" s="19">
        <v>0</v>
      </c>
      <c r="J709" s="19">
        <v>0</v>
      </c>
      <c r="K709" s="19">
        <v>0</v>
      </c>
      <c r="L709" s="19">
        <v>0</v>
      </c>
      <c r="M709" s="19">
        <v>1</v>
      </c>
      <c r="N709" s="19">
        <v>0</v>
      </c>
      <c r="O709" s="19">
        <v>0</v>
      </c>
      <c r="P709" s="19">
        <v>0</v>
      </c>
      <c r="Q709" s="19" t="s">
        <v>1383</v>
      </c>
      <c r="R709" s="19" t="s">
        <v>2518</v>
      </c>
      <c r="S709" s="19" t="s">
        <v>2519</v>
      </c>
      <c r="T709" s="19">
        <f t="shared" si="12"/>
        <v>1</v>
      </c>
    </row>
    <row r="710" spans="1:20" x14ac:dyDescent="0.25">
      <c r="A710" s="19" t="s">
        <v>1426</v>
      </c>
      <c r="B710" s="19">
        <v>370</v>
      </c>
      <c r="C710" s="19" t="s">
        <v>2520</v>
      </c>
      <c r="D710" s="19" t="s">
        <v>1382</v>
      </c>
      <c r="E710" s="19">
        <v>0</v>
      </c>
      <c r="F710" s="19">
        <v>0</v>
      </c>
      <c r="G710" s="19">
        <v>0</v>
      </c>
      <c r="H710" s="19">
        <v>0</v>
      </c>
      <c r="I710" s="19">
        <v>0</v>
      </c>
      <c r="J710" s="19">
        <v>0</v>
      </c>
      <c r="K710" s="19">
        <v>0</v>
      </c>
      <c r="L710" s="19">
        <v>0</v>
      </c>
      <c r="M710" s="19">
        <v>1</v>
      </c>
      <c r="N710" s="19">
        <v>0</v>
      </c>
      <c r="O710" s="19">
        <v>0</v>
      </c>
      <c r="P710" s="19">
        <v>0</v>
      </c>
      <c r="Q710" s="19" t="s">
        <v>1383</v>
      </c>
      <c r="R710" s="19" t="s">
        <v>2521</v>
      </c>
      <c r="S710" s="19" t="s">
        <v>2522</v>
      </c>
      <c r="T710" s="19">
        <f t="shared" si="12"/>
        <v>1</v>
      </c>
    </row>
    <row r="711" spans="1:20" s="5" customFormat="1" x14ac:dyDescent="0.25">
      <c r="A711" s="19" t="s">
        <v>1426</v>
      </c>
      <c r="B711" s="19">
        <v>390</v>
      </c>
      <c r="C711" s="19" t="s">
        <v>2523</v>
      </c>
      <c r="D711" s="19" t="s">
        <v>1382</v>
      </c>
      <c r="E711" s="19">
        <v>2</v>
      </c>
      <c r="F711" s="19">
        <v>1</v>
      </c>
      <c r="G711" s="19">
        <v>0</v>
      </c>
      <c r="H711" s="19">
        <v>0</v>
      </c>
      <c r="I711" s="19">
        <v>3</v>
      </c>
      <c r="J711" s="19">
        <v>0</v>
      </c>
      <c r="K711" s="19">
        <v>0</v>
      </c>
      <c r="L711" s="19">
        <v>0</v>
      </c>
      <c r="M711" s="19">
        <v>1</v>
      </c>
      <c r="N711" s="19">
        <v>1</v>
      </c>
      <c r="O711" s="19">
        <v>0</v>
      </c>
      <c r="P711" s="19">
        <v>0</v>
      </c>
      <c r="Q711" s="19" t="s">
        <v>1383</v>
      </c>
      <c r="R711" s="19" t="s">
        <v>1382</v>
      </c>
      <c r="S711" s="19" t="s">
        <v>4878</v>
      </c>
      <c r="T711" s="19">
        <f t="shared" si="12"/>
        <v>8</v>
      </c>
    </row>
    <row r="712" spans="1:20" x14ac:dyDescent="0.25">
      <c r="A712" s="19" t="s">
        <v>1426</v>
      </c>
      <c r="B712" s="19">
        <v>419</v>
      </c>
      <c r="C712" s="19" t="s">
        <v>2524</v>
      </c>
      <c r="D712" s="19" t="s">
        <v>1382</v>
      </c>
      <c r="E712" s="19">
        <v>0</v>
      </c>
      <c r="F712" s="19">
        <v>1</v>
      </c>
      <c r="G712" s="19">
        <v>0</v>
      </c>
      <c r="H712" s="19">
        <v>0</v>
      </c>
      <c r="I712" s="19">
        <v>1</v>
      </c>
      <c r="J712" s="19">
        <v>0</v>
      </c>
      <c r="K712" s="19">
        <v>0</v>
      </c>
      <c r="L712" s="19">
        <v>0</v>
      </c>
      <c r="M712" s="19">
        <v>0</v>
      </c>
      <c r="N712" s="19">
        <v>1</v>
      </c>
      <c r="O712" s="19">
        <v>0</v>
      </c>
      <c r="P712" s="19">
        <v>0</v>
      </c>
      <c r="Q712" s="19" t="s">
        <v>1383</v>
      </c>
      <c r="R712" s="19" t="s">
        <v>1382</v>
      </c>
      <c r="S712" s="19" t="s">
        <v>2525</v>
      </c>
      <c r="T712" s="19">
        <f t="shared" si="12"/>
        <v>3</v>
      </c>
    </row>
    <row r="713" spans="1:20" x14ac:dyDescent="0.25">
      <c r="A713" s="19" t="s">
        <v>1426</v>
      </c>
      <c r="B713" s="19">
        <v>427</v>
      </c>
      <c r="C713" s="19" t="s">
        <v>2526</v>
      </c>
      <c r="D713" s="19" t="s">
        <v>1382</v>
      </c>
      <c r="E713" s="19">
        <v>0</v>
      </c>
      <c r="F713" s="19">
        <v>0</v>
      </c>
      <c r="G713" s="19">
        <v>0</v>
      </c>
      <c r="H713" s="19">
        <v>0</v>
      </c>
      <c r="I713" s="19">
        <v>0</v>
      </c>
      <c r="J713" s="19">
        <v>0</v>
      </c>
      <c r="K713" s="19">
        <v>0</v>
      </c>
      <c r="L713" s="19">
        <v>0</v>
      </c>
      <c r="M713" s="19">
        <v>1</v>
      </c>
      <c r="N713" s="19">
        <v>0</v>
      </c>
      <c r="O713" s="19">
        <v>0</v>
      </c>
      <c r="P713" s="19">
        <v>0</v>
      </c>
      <c r="Q713" s="19" t="s">
        <v>1383</v>
      </c>
      <c r="R713" s="19" t="s">
        <v>2527</v>
      </c>
      <c r="S713" s="19" t="s">
        <v>2528</v>
      </c>
      <c r="T713" s="19">
        <f t="shared" si="12"/>
        <v>1</v>
      </c>
    </row>
    <row r="714" spans="1:20" x14ac:dyDescent="0.25">
      <c r="A714" s="19" t="s">
        <v>1426</v>
      </c>
      <c r="B714" s="19">
        <v>437</v>
      </c>
      <c r="C714" s="19" t="s">
        <v>2529</v>
      </c>
      <c r="D714" s="19" t="s">
        <v>1382</v>
      </c>
      <c r="E714" s="19">
        <v>1</v>
      </c>
      <c r="F714" s="19">
        <v>1</v>
      </c>
      <c r="G714" s="19">
        <v>0</v>
      </c>
      <c r="H714" s="19">
        <v>0</v>
      </c>
      <c r="I714" s="19">
        <v>1</v>
      </c>
      <c r="J714" s="19">
        <v>0</v>
      </c>
      <c r="K714" s="19">
        <v>0</v>
      </c>
      <c r="L714" s="19">
        <v>0</v>
      </c>
      <c r="M714" s="19">
        <v>1</v>
      </c>
      <c r="N714" s="19">
        <v>0</v>
      </c>
      <c r="O714" s="19">
        <v>0</v>
      </c>
      <c r="P714" s="19">
        <v>0</v>
      </c>
      <c r="Q714" s="19" t="s">
        <v>1383</v>
      </c>
      <c r="R714" s="19" t="s">
        <v>2530</v>
      </c>
      <c r="S714" s="19" t="s">
        <v>2531</v>
      </c>
      <c r="T714" s="19">
        <f t="shared" si="12"/>
        <v>4</v>
      </c>
    </row>
    <row r="715" spans="1:20" x14ac:dyDescent="0.25">
      <c r="A715" s="19" t="s">
        <v>1426</v>
      </c>
      <c r="B715" s="19">
        <v>443</v>
      </c>
      <c r="C715" s="19" t="s">
        <v>2532</v>
      </c>
      <c r="D715" s="19" t="s">
        <v>1382</v>
      </c>
      <c r="E715" s="19">
        <v>1</v>
      </c>
      <c r="F715" s="19">
        <v>0</v>
      </c>
      <c r="G715" s="19">
        <v>0</v>
      </c>
      <c r="H715" s="19">
        <v>0</v>
      </c>
      <c r="I715" s="19">
        <v>0</v>
      </c>
      <c r="J715" s="19">
        <v>0</v>
      </c>
      <c r="K715" s="19">
        <v>0</v>
      </c>
      <c r="L715" s="19">
        <v>0</v>
      </c>
      <c r="M715" s="19">
        <v>1</v>
      </c>
      <c r="N715" s="19">
        <v>0</v>
      </c>
      <c r="O715" s="19">
        <v>0</v>
      </c>
      <c r="P715" s="19">
        <v>0</v>
      </c>
      <c r="Q715" s="19" t="s">
        <v>1383</v>
      </c>
      <c r="R715" s="19" t="s">
        <v>2533</v>
      </c>
      <c r="S715" s="19" t="s">
        <v>2534</v>
      </c>
      <c r="T715" s="19">
        <f t="shared" si="12"/>
        <v>2</v>
      </c>
    </row>
    <row r="716" spans="1:20" x14ac:dyDescent="0.25">
      <c r="A716" s="19" t="s">
        <v>1426</v>
      </c>
      <c r="B716" s="19">
        <v>445</v>
      </c>
      <c r="C716" s="19" t="s">
        <v>2535</v>
      </c>
      <c r="D716" s="19" t="s">
        <v>1382</v>
      </c>
      <c r="E716" s="19">
        <v>1</v>
      </c>
      <c r="F716" s="19">
        <v>0</v>
      </c>
      <c r="G716" s="19">
        <v>0</v>
      </c>
      <c r="H716" s="19">
        <v>0</v>
      </c>
      <c r="I716" s="19">
        <v>0</v>
      </c>
      <c r="J716" s="19">
        <v>1</v>
      </c>
      <c r="K716" s="19">
        <v>0</v>
      </c>
      <c r="L716" s="19">
        <v>0</v>
      </c>
      <c r="M716" s="19">
        <v>0</v>
      </c>
      <c r="N716" s="19">
        <v>1</v>
      </c>
      <c r="O716" s="19">
        <v>0</v>
      </c>
      <c r="P716" s="19">
        <v>0</v>
      </c>
      <c r="Q716" s="19" t="s">
        <v>1383</v>
      </c>
      <c r="R716" s="19" t="s">
        <v>2536</v>
      </c>
      <c r="S716" s="19" t="s">
        <v>2537</v>
      </c>
      <c r="T716" s="19">
        <f t="shared" si="12"/>
        <v>3</v>
      </c>
    </row>
    <row r="717" spans="1:20" x14ac:dyDescent="0.25">
      <c r="A717" s="19" t="s">
        <v>1426</v>
      </c>
      <c r="B717" s="19">
        <v>447</v>
      </c>
      <c r="C717" s="19" t="s">
        <v>2538</v>
      </c>
      <c r="D717" s="19" t="s">
        <v>1382</v>
      </c>
      <c r="E717" s="19">
        <v>0</v>
      </c>
      <c r="F717" s="19">
        <v>1</v>
      </c>
      <c r="G717" s="19">
        <v>0</v>
      </c>
      <c r="H717" s="19">
        <v>0</v>
      </c>
      <c r="I717" s="19">
        <v>0</v>
      </c>
      <c r="J717" s="19">
        <v>0</v>
      </c>
      <c r="K717" s="19">
        <v>0</v>
      </c>
      <c r="L717" s="19">
        <v>0</v>
      </c>
      <c r="M717" s="19">
        <v>0</v>
      </c>
      <c r="N717" s="19">
        <v>0</v>
      </c>
      <c r="O717" s="19">
        <v>0</v>
      </c>
      <c r="P717" s="19">
        <v>0</v>
      </c>
      <c r="Q717" s="19" t="s">
        <v>1383</v>
      </c>
      <c r="R717" s="19" t="s">
        <v>2539</v>
      </c>
      <c r="S717" s="19" t="s">
        <v>2540</v>
      </c>
      <c r="T717" s="19">
        <f t="shared" si="12"/>
        <v>1</v>
      </c>
    </row>
    <row r="718" spans="1:20" x14ac:dyDescent="0.25">
      <c r="A718" s="19" t="s">
        <v>1426</v>
      </c>
      <c r="B718" s="19">
        <v>448</v>
      </c>
      <c r="C718" s="19" t="s">
        <v>2541</v>
      </c>
      <c r="D718" s="19" t="s">
        <v>1382</v>
      </c>
      <c r="E718" s="19">
        <v>0</v>
      </c>
      <c r="F718" s="19">
        <v>0</v>
      </c>
      <c r="G718" s="19">
        <v>0</v>
      </c>
      <c r="H718" s="19">
        <v>0</v>
      </c>
      <c r="I718" s="19">
        <v>0</v>
      </c>
      <c r="J718" s="19">
        <v>0</v>
      </c>
      <c r="K718" s="19">
        <v>0</v>
      </c>
      <c r="L718" s="19">
        <v>0</v>
      </c>
      <c r="M718" s="19">
        <v>1</v>
      </c>
      <c r="N718" s="19">
        <v>0</v>
      </c>
      <c r="O718" s="19">
        <v>0</v>
      </c>
      <c r="P718" s="19">
        <v>0</v>
      </c>
      <c r="Q718" s="19" t="s">
        <v>1383</v>
      </c>
      <c r="R718" s="19" t="s">
        <v>2542</v>
      </c>
      <c r="S718" s="19" t="s">
        <v>2543</v>
      </c>
      <c r="T718" s="19">
        <f t="shared" si="12"/>
        <v>1</v>
      </c>
    </row>
    <row r="719" spans="1:20" x14ac:dyDescent="0.25">
      <c r="A719" s="19" t="s">
        <v>1426</v>
      </c>
      <c r="B719" s="19">
        <v>470</v>
      </c>
      <c r="C719" s="19" t="s">
        <v>2544</v>
      </c>
      <c r="D719" s="19" t="s">
        <v>1382</v>
      </c>
      <c r="E719" s="19">
        <v>0</v>
      </c>
      <c r="F719" s="19">
        <v>1</v>
      </c>
      <c r="G719" s="19">
        <v>0</v>
      </c>
      <c r="H719" s="19">
        <v>0</v>
      </c>
      <c r="I719" s="19">
        <v>0</v>
      </c>
      <c r="J719" s="19">
        <v>1</v>
      </c>
      <c r="K719" s="19">
        <v>0</v>
      </c>
      <c r="L719" s="19">
        <v>0</v>
      </c>
      <c r="M719" s="19">
        <v>0</v>
      </c>
      <c r="N719" s="19">
        <v>1</v>
      </c>
      <c r="O719" s="19">
        <v>0</v>
      </c>
      <c r="P719" s="19">
        <v>0</v>
      </c>
      <c r="Q719" s="19" t="s">
        <v>1383</v>
      </c>
      <c r="R719" s="19" t="s">
        <v>2545</v>
      </c>
      <c r="S719" s="19" t="s">
        <v>2546</v>
      </c>
      <c r="T719" s="19">
        <f t="shared" si="12"/>
        <v>3</v>
      </c>
    </row>
    <row r="720" spans="1:20" x14ac:dyDescent="0.25">
      <c r="A720" s="19" t="s">
        <v>1426</v>
      </c>
      <c r="B720" s="19">
        <v>471</v>
      </c>
      <c r="C720" s="19" t="s">
        <v>2547</v>
      </c>
      <c r="D720" s="19" t="s">
        <v>1382</v>
      </c>
      <c r="E720" s="19">
        <v>0</v>
      </c>
      <c r="F720" s="19">
        <v>1</v>
      </c>
      <c r="G720" s="19">
        <v>0</v>
      </c>
      <c r="H720" s="19">
        <v>0</v>
      </c>
      <c r="I720" s="19">
        <v>0</v>
      </c>
      <c r="J720" s="19">
        <v>0</v>
      </c>
      <c r="K720" s="19">
        <v>0</v>
      </c>
      <c r="L720" s="19">
        <v>0</v>
      </c>
      <c r="M720" s="19">
        <v>1</v>
      </c>
      <c r="N720" s="19">
        <v>0</v>
      </c>
      <c r="O720" s="19">
        <v>0</v>
      </c>
      <c r="P720" s="19">
        <v>0</v>
      </c>
      <c r="Q720" s="19" t="s">
        <v>1383</v>
      </c>
      <c r="R720" s="19" t="s">
        <v>2548</v>
      </c>
      <c r="S720" s="19" t="s">
        <v>2549</v>
      </c>
      <c r="T720" s="19">
        <f t="shared" si="12"/>
        <v>2</v>
      </c>
    </row>
    <row r="721" spans="1:20" s="5" customFormat="1" x14ac:dyDescent="0.25">
      <c r="A721" s="19" t="s">
        <v>1426</v>
      </c>
      <c r="B721" s="19">
        <v>490</v>
      </c>
      <c r="C721" s="19" t="s">
        <v>1472</v>
      </c>
      <c r="D721" s="19" t="s">
        <v>2550</v>
      </c>
      <c r="E721" s="19">
        <v>0</v>
      </c>
      <c r="F721" s="19">
        <v>1</v>
      </c>
      <c r="G721" s="19">
        <v>0</v>
      </c>
      <c r="H721" s="19">
        <v>0</v>
      </c>
      <c r="I721" s="19">
        <v>0</v>
      </c>
      <c r="J721" s="19">
        <v>0</v>
      </c>
      <c r="K721" s="19">
        <v>0</v>
      </c>
      <c r="L721" s="19">
        <v>0</v>
      </c>
      <c r="M721" s="19">
        <v>0</v>
      </c>
      <c r="N721" s="19">
        <v>0</v>
      </c>
      <c r="O721" s="19">
        <v>0</v>
      </c>
      <c r="P721" s="19">
        <v>0</v>
      </c>
      <c r="Q721" s="19" t="s">
        <v>1383</v>
      </c>
      <c r="R721" s="19" t="s">
        <v>1382</v>
      </c>
      <c r="S721" s="19" t="s">
        <v>2528</v>
      </c>
      <c r="T721" s="19">
        <f t="shared" si="12"/>
        <v>1</v>
      </c>
    </row>
    <row r="722" spans="1:20" x14ac:dyDescent="0.25">
      <c r="A722" s="19" t="s">
        <v>1426</v>
      </c>
      <c r="B722" s="19">
        <v>624</v>
      </c>
      <c r="C722" s="19" t="s">
        <v>2551</v>
      </c>
      <c r="D722" s="19" t="s">
        <v>1382</v>
      </c>
      <c r="E722" s="19">
        <v>0</v>
      </c>
      <c r="F722" s="19">
        <v>0</v>
      </c>
      <c r="G722" s="19">
        <v>0</v>
      </c>
      <c r="H722" s="19">
        <v>0</v>
      </c>
      <c r="I722" s="19">
        <v>0</v>
      </c>
      <c r="J722" s="19">
        <v>0</v>
      </c>
      <c r="K722" s="19">
        <v>0</v>
      </c>
      <c r="L722" s="19">
        <v>0</v>
      </c>
      <c r="M722" s="19">
        <v>0</v>
      </c>
      <c r="N722" s="19">
        <v>1</v>
      </c>
      <c r="O722" s="19">
        <v>0</v>
      </c>
      <c r="P722" s="19">
        <v>0</v>
      </c>
      <c r="Q722" s="19" t="s">
        <v>1383</v>
      </c>
      <c r="R722" s="19" t="s">
        <v>2552</v>
      </c>
      <c r="S722" s="19" t="s">
        <v>2553</v>
      </c>
      <c r="T722" s="19">
        <f t="shared" si="12"/>
        <v>1</v>
      </c>
    </row>
    <row r="723" spans="1:20" x14ac:dyDescent="0.25">
      <c r="A723" s="19" t="s">
        <v>1426</v>
      </c>
      <c r="B723" s="19">
        <v>674</v>
      </c>
      <c r="C723" s="19" t="s">
        <v>2554</v>
      </c>
      <c r="D723" s="19" t="s">
        <v>1382</v>
      </c>
      <c r="E723" s="19">
        <v>1</v>
      </c>
      <c r="F723" s="19">
        <v>0</v>
      </c>
      <c r="G723" s="19">
        <v>0</v>
      </c>
      <c r="H723" s="19">
        <v>0</v>
      </c>
      <c r="I723" s="19">
        <v>0</v>
      </c>
      <c r="J723" s="19">
        <v>0</v>
      </c>
      <c r="K723" s="19">
        <v>0</v>
      </c>
      <c r="L723" s="19">
        <v>0</v>
      </c>
      <c r="M723" s="19">
        <v>0</v>
      </c>
      <c r="N723" s="19">
        <v>0</v>
      </c>
      <c r="O723" s="19">
        <v>0</v>
      </c>
      <c r="P723" s="19">
        <v>0</v>
      </c>
      <c r="Q723" s="19" t="s">
        <v>1383</v>
      </c>
      <c r="R723" s="19" t="s">
        <v>2555</v>
      </c>
      <c r="S723" s="19" t="s">
        <v>2556</v>
      </c>
      <c r="T723" s="19">
        <f t="shared" si="12"/>
        <v>1</v>
      </c>
    </row>
    <row r="724" spans="1:20" x14ac:dyDescent="0.25">
      <c r="A724" s="19" t="s">
        <v>1426</v>
      </c>
      <c r="B724" s="19" t="s">
        <v>1494</v>
      </c>
      <c r="C724" s="19" t="s">
        <v>1495</v>
      </c>
      <c r="D724" s="19" t="s">
        <v>1382</v>
      </c>
      <c r="E724" s="19">
        <v>0</v>
      </c>
      <c r="F724" s="19">
        <v>1</v>
      </c>
      <c r="G724" s="19">
        <v>0</v>
      </c>
      <c r="H724" s="19">
        <v>0</v>
      </c>
      <c r="I724" s="19">
        <v>0</v>
      </c>
      <c r="J724" s="19">
        <v>2</v>
      </c>
      <c r="K724" s="19">
        <v>0</v>
      </c>
      <c r="L724" s="19">
        <v>0</v>
      </c>
      <c r="M724" s="19">
        <v>0</v>
      </c>
      <c r="N724" s="19">
        <v>1</v>
      </c>
      <c r="O724" s="19">
        <v>0</v>
      </c>
      <c r="P724" s="19">
        <v>0</v>
      </c>
      <c r="Q724" s="19" t="s">
        <v>1383</v>
      </c>
      <c r="R724" s="19" t="s">
        <v>1382</v>
      </c>
      <c r="S724" s="19" t="s">
        <v>2557</v>
      </c>
      <c r="T724" s="19">
        <f t="shared" si="12"/>
        <v>4</v>
      </c>
    </row>
    <row r="725" spans="1:20" x14ac:dyDescent="0.25">
      <c r="A725" s="19" t="s">
        <v>2558</v>
      </c>
      <c r="B725" s="19">
        <v>462</v>
      </c>
      <c r="C725" s="19" t="s">
        <v>2559</v>
      </c>
      <c r="D725" s="19" t="s">
        <v>1382</v>
      </c>
      <c r="E725" s="19">
        <v>0</v>
      </c>
      <c r="F725" s="19">
        <v>0</v>
      </c>
      <c r="G725" s="19">
        <v>0</v>
      </c>
      <c r="H725" s="19">
        <v>0</v>
      </c>
      <c r="I725" s="19">
        <v>0</v>
      </c>
      <c r="J725" s="19">
        <v>0</v>
      </c>
      <c r="K725" s="19">
        <v>0</v>
      </c>
      <c r="L725" s="19">
        <v>0</v>
      </c>
      <c r="M725" s="19">
        <v>1</v>
      </c>
      <c r="N725" s="19">
        <v>0</v>
      </c>
      <c r="O725" s="19">
        <v>0</v>
      </c>
      <c r="P725" s="19">
        <v>0</v>
      </c>
      <c r="Q725" s="19" t="s">
        <v>1383</v>
      </c>
      <c r="R725" s="19" t="s">
        <v>2560</v>
      </c>
      <c r="S725" s="19" t="s">
        <v>2561</v>
      </c>
      <c r="T725" s="19">
        <f t="shared" si="12"/>
        <v>1</v>
      </c>
    </row>
    <row r="726" spans="1:20" x14ac:dyDescent="0.25">
      <c r="A726" s="19" t="s">
        <v>2562</v>
      </c>
      <c r="B726" s="19">
        <v>458</v>
      </c>
      <c r="C726" s="19" t="s">
        <v>2563</v>
      </c>
      <c r="D726" s="19" t="s">
        <v>1382</v>
      </c>
      <c r="E726" s="19">
        <v>0</v>
      </c>
      <c r="F726" s="19">
        <v>0</v>
      </c>
      <c r="G726" s="19">
        <v>0</v>
      </c>
      <c r="H726" s="19">
        <v>0</v>
      </c>
      <c r="I726" s="19">
        <v>0</v>
      </c>
      <c r="J726" s="19">
        <v>0</v>
      </c>
      <c r="K726" s="19">
        <v>0</v>
      </c>
      <c r="L726" s="19">
        <v>0</v>
      </c>
      <c r="M726" s="19">
        <v>0</v>
      </c>
      <c r="N726" s="19">
        <v>1</v>
      </c>
      <c r="O726" s="19">
        <v>0</v>
      </c>
      <c r="P726" s="19">
        <v>0</v>
      </c>
      <c r="Q726" s="19" t="s">
        <v>1383</v>
      </c>
      <c r="R726" s="19" t="s">
        <v>2564</v>
      </c>
      <c r="S726" s="19" t="s">
        <v>2565</v>
      </c>
      <c r="T726" s="19">
        <f t="shared" si="12"/>
        <v>1</v>
      </c>
    </row>
    <row r="727" spans="1:20" x14ac:dyDescent="0.25">
      <c r="A727" s="19" t="s">
        <v>1497</v>
      </c>
      <c r="B727" s="19">
        <v>59</v>
      </c>
      <c r="C727" s="19" t="s">
        <v>2566</v>
      </c>
      <c r="D727" s="19" t="s">
        <v>1382</v>
      </c>
      <c r="E727" s="19">
        <v>0</v>
      </c>
      <c r="F727" s="19">
        <v>0</v>
      </c>
      <c r="G727" s="19">
        <v>0</v>
      </c>
      <c r="H727" s="19">
        <v>0</v>
      </c>
      <c r="I727" s="19">
        <v>0</v>
      </c>
      <c r="J727" s="19">
        <v>1</v>
      </c>
      <c r="K727" s="19">
        <v>0</v>
      </c>
      <c r="L727" s="19">
        <v>0</v>
      </c>
      <c r="M727" s="19">
        <v>0</v>
      </c>
      <c r="N727" s="19">
        <v>0</v>
      </c>
      <c r="O727" s="19">
        <v>0</v>
      </c>
      <c r="P727" s="19">
        <v>0</v>
      </c>
      <c r="Q727" s="19" t="s">
        <v>1383</v>
      </c>
      <c r="R727" s="19" t="s">
        <v>2567</v>
      </c>
      <c r="S727" s="19" t="s">
        <v>2568</v>
      </c>
      <c r="T727" s="19">
        <f t="shared" si="12"/>
        <v>1</v>
      </c>
    </row>
    <row r="728" spans="1:20" x14ac:dyDescent="0.25">
      <c r="A728" s="19" t="s">
        <v>1497</v>
      </c>
      <c r="B728" s="19">
        <v>329</v>
      </c>
      <c r="C728" s="19" t="s">
        <v>4781</v>
      </c>
      <c r="D728" s="19" t="s">
        <v>1382</v>
      </c>
      <c r="E728" s="19">
        <v>0</v>
      </c>
      <c r="F728" s="19">
        <v>0</v>
      </c>
      <c r="G728" s="19">
        <v>0</v>
      </c>
      <c r="H728" s="19">
        <v>0</v>
      </c>
      <c r="I728" s="19">
        <v>0</v>
      </c>
      <c r="J728" s="19">
        <v>0</v>
      </c>
      <c r="K728" s="19">
        <v>0</v>
      </c>
      <c r="L728" s="19">
        <v>0</v>
      </c>
      <c r="M728" s="19">
        <v>0</v>
      </c>
      <c r="N728" s="19">
        <v>1</v>
      </c>
      <c r="O728" s="19">
        <v>0</v>
      </c>
      <c r="P728" s="19">
        <v>0</v>
      </c>
      <c r="Q728" s="19" t="s">
        <v>1383</v>
      </c>
      <c r="R728" s="19" t="s">
        <v>1382</v>
      </c>
      <c r="S728" s="19" t="s">
        <v>4783</v>
      </c>
      <c r="T728" s="19">
        <f>SUM(E728:P728)</f>
        <v>1</v>
      </c>
    </row>
    <row r="729" spans="1:20" x14ac:dyDescent="0.25">
      <c r="A729" s="19" t="s">
        <v>1497</v>
      </c>
      <c r="B729" s="19">
        <v>447</v>
      </c>
      <c r="C729" s="19" t="s">
        <v>2569</v>
      </c>
      <c r="D729" s="19" t="s">
        <v>1382</v>
      </c>
      <c r="E729" s="19">
        <v>1</v>
      </c>
      <c r="F729" s="19">
        <v>0</v>
      </c>
      <c r="G729" s="19">
        <v>0</v>
      </c>
      <c r="H729" s="19">
        <v>0</v>
      </c>
      <c r="I729" s="19">
        <v>0</v>
      </c>
      <c r="J729" s="19">
        <v>0</v>
      </c>
      <c r="K729" s="19">
        <v>0</v>
      </c>
      <c r="L729" s="19">
        <v>0</v>
      </c>
      <c r="M729" s="19">
        <v>0</v>
      </c>
      <c r="N729" s="19">
        <v>0</v>
      </c>
      <c r="O729" s="19">
        <v>0</v>
      </c>
      <c r="P729" s="19">
        <v>0</v>
      </c>
      <c r="Q729" s="19" t="s">
        <v>1383</v>
      </c>
      <c r="R729" s="19" t="s">
        <v>2570</v>
      </c>
      <c r="S729" s="19" t="s">
        <v>2571</v>
      </c>
      <c r="T729" s="19">
        <f t="shared" si="12"/>
        <v>1</v>
      </c>
    </row>
    <row r="730" spans="1:20" x14ac:dyDescent="0.25">
      <c r="A730" s="19" t="s">
        <v>1497</v>
      </c>
      <c r="B730" s="19">
        <v>471</v>
      </c>
      <c r="C730" s="19" t="s">
        <v>4792</v>
      </c>
      <c r="D730" s="19" t="s">
        <v>1382</v>
      </c>
      <c r="E730" s="19">
        <v>0</v>
      </c>
      <c r="F730" s="19">
        <v>0</v>
      </c>
      <c r="G730" s="19">
        <v>0</v>
      </c>
      <c r="H730" s="19">
        <v>0</v>
      </c>
      <c r="I730" s="19">
        <v>0</v>
      </c>
      <c r="J730" s="19">
        <v>1</v>
      </c>
      <c r="K730" s="19">
        <v>0</v>
      </c>
      <c r="L730" s="19">
        <v>0</v>
      </c>
      <c r="M730" s="19">
        <v>0</v>
      </c>
      <c r="N730" s="19">
        <v>0</v>
      </c>
      <c r="O730" s="19">
        <v>0</v>
      </c>
      <c r="P730" s="19">
        <v>0</v>
      </c>
      <c r="Q730" s="19" t="s">
        <v>1383</v>
      </c>
      <c r="R730" s="19" t="s">
        <v>1382</v>
      </c>
      <c r="S730" s="20" t="s">
        <v>13064</v>
      </c>
      <c r="T730" s="19">
        <f>SUM(E730:P730)</f>
        <v>1</v>
      </c>
    </row>
    <row r="731" spans="1:20" s="5" customFormat="1" x14ac:dyDescent="0.25">
      <c r="A731" s="19" t="s">
        <v>1497</v>
      </c>
      <c r="B731" s="19">
        <v>490</v>
      </c>
      <c r="C731" s="19" t="s">
        <v>2572</v>
      </c>
      <c r="D731" s="19" t="s">
        <v>2573</v>
      </c>
      <c r="E731" s="19">
        <v>1</v>
      </c>
      <c r="F731" s="19">
        <v>0</v>
      </c>
      <c r="G731" s="19">
        <v>0</v>
      </c>
      <c r="H731" s="19">
        <v>0</v>
      </c>
      <c r="I731" s="19">
        <v>0</v>
      </c>
      <c r="J731" s="19">
        <v>0</v>
      </c>
      <c r="K731" s="19">
        <v>0</v>
      </c>
      <c r="L731" s="19">
        <v>0</v>
      </c>
      <c r="M731" s="19">
        <v>0</v>
      </c>
      <c r="N731" s="19">
        <v>0</v>
      </c>
      <c r="O731" s="19">
        <v>0</v>
      </c>
      <c r="P731" s="19">
        <v>0</v>
      </c>
      <c r="Q731" s="19" t="s">
        <v>1383</v>
      </c>
      <c r="R731" s="19" t="s">
        <v>1382</v>
      </c>
      <c r="S731" s="19" t="s">
        <v>2573</v>
      </c>
      <c r="T731" s="19">
        <f t="shared" si="12"/>
        <v>1</v>
      </c>
    </row>
    <row r="732" spans="1:20" x14ac:dyDescent="0.25">
      <c r="A732" s="19" t="s">
        <v>2574</v>
      </c>
      <c r="B732" s="19">
        <v>501</v>
      </c>
      <c r="C732" s="19" t="s">
        <v>2575</v>
      </c>
      <c r="D732" s="19" t="s">
        <v>1382</v>
      </c>
      <c r="E732" s="19">
        <v>0</v>
      </c>
      <c r="F732" s="19">
        <v>0</v>
      </c>
      <c r="G732" s="19">
        <v>0</v>
      </c>
      <c r="H732" s="19">
        <v>0</v>
      </c>
      <c r="I732" s="19">
        <v>0</v>
      </c>
      <c r="J732" s="19">
        <v>1</v>
      </c>
      <c r="K732" s="19">
        <v>0</v>
      </c>
      <c r="L732" s="19">
        <v>0</v>
      </c>
      <c r="M732" s="19">
        <v>0</v>
      </c>
      <c r="N732" s="19">
        <v>0</v>
      </c>
      <c r="O732" s="19">
        <v>0</v>
      </c>
      <c r="P732" s="19">
        <v>0</v>
      </c>
      <c r="Q732" s="19" t="s">
        <v>1383</v>
      </c>
      <c r="R732" s="19" t="s">
        <v>2576</v>
      </c>
      <c r="S732" s="19" t="s">
        <v>2577</v>
      </c>
      <c r="T732" s="19">
        <f t="shared" si="12"/>
        <v>1</v>
      </c>
    </row>
    <row r="733" spans="1:20" x14ac:dyDescent="0.25">
      <c r="A733" s="19" t="s">
        <v>1503</v>
      </c>
      <c r="B733" s="19" t="s">
        <v>2579</v>
      </c>
      <c r="C733" s="19" t="s">
        <v>2580</v>
      </c>
      <c r="D733" s="19" t="s">
        <v>1382</v>
      </c>
      <c r="E733" s="19">
        <v>0</v>
      </c>
      <c r="F733" s="19">
        <v>1</v>
      </c>
      <c r="G733" s="19">
        <v>0</v>
      </c>
      <c r="H733" s="19">
        <v>0</v>
      </c>
      <c r="I733" s="19">
        <v>0</v>
      </c>
      <c r="J733" s="19">
        <v>0</v>
      </c>
      <c r="K733" s="19">
        <v>0</v>
      </c>
      <c r="L733" s="19">
        <v>0</v>
      </c>
      <c r="M733" s="19">
        <v>0</v>
      </c>
      <c r="N733" s="19">
        <v>0</v>
      </c>
      <c r="O733" s="19">
        <v>0</v>
      </c>
      <c r="P733" s="19">
        <v>0</v>
      </c>
      <c r="Q733" s="19" t="s">
        <v>1383</v>
      </c>
      <c r="R733" s="19" t="s">
        <v>2581</v>
      </c>
      <c r="S733" s="19" t="s">
        <v>2582</v>
      </c>
      <c r="T733" s="19">
        <f t="shared" si="12"/>
        <v>1</v>
      </c>
    </row>
    <row r="734" spans="1:20" x14ac:dyDescent="0.25">
      <c r="A734" s="19" t="s">
        <v>1503</v>
      </c>
      <c r="B734" s="19">
        <v>395</v>
      </c>
      <c r="C734" s="19" t="s">
        <v>2583</v>
      </c>
      <c r="D734" s="19" t="s">
        <v>1382</v>
      </c>
      <c r="E734" s="19">
        <v>0</v>
      </c>
      <c r="F734" s="19">
        <v>0</v>
      </c>
      <c r="G734" s="19">
        <v>0</v>
      </c>
      <c r="H734" s="19">
        <v>0</v>
      </c>
      <c r="I734" s="19">
        <v>0</v>
      </c>
      <c r="J734" s="19">
        <v>1</v>
      </c>
      <c r="K734" s="19">
        <v>0</v>
      </c>
      <c r="L734" s="19">
        <v>0</v>
      </c>
      <c r="M734" s="19">
        <v>1</v>
      </c>
      <c r="N734" s="19">
        <v>0</v>
      </c>
      <c r="O734" s="19">
        <v>0</v>
      </c>
      <c r="P734" s="19">
        <v>0</v>
      </c>
      <c r="Q734" s="19" t="s">
        <v>1383</v>
      </c>
      <c r="R734" s="19" t="s">
        <v>1382</v>
      </c>
      <c r="S734" s="19" t="s">
        <v>13055</v>
      </c>
      <c r="T734" s="19">
        <f t="shared" si="12"/>
        <v>2</v>
      </c>
    </row>
    <row r="735" spans="1:20" x14ac:dyDescent="0.25">
      <c r="A735" s="19" t="s">
        <v>1503</v>
      </c>
      <c r="B735" s="19">
        <v>424</v>
      </c>
      <c r="C735" s="19" t="s">
        <v>2584</v>
      </c>
      <c r="D735" s="19" t="s">
        <v>1382</v>
      </c>
      <c r="E735" s="19">
        <v>0</v>
      </c>
      <c r="F735" s="19">
        <v>0</v>
      </c>
      <c r="G735" s="19">
        <v>0</v>
      </c>
      <c r="H735" s="19">
        <v>0</v>
      </c>
      <c r="I735" s="19">
        <v>0</v>
      </c>
      <c r="J735" s="19">
        <v>0</v>
      </c>
      <c r="K735" s="19">
        <v>0</v>
      </c>
      <c r="L735" s="19">
        <v>0</v>
      </c>
      <c r="M735" s="19">
        <v>1</v>
      </c>
      <c r="N735" s="19">
        <v>0</v>
      </c>
      <c r="O735" s="19">
        <v>0</v>
      </c>
      <c r="P735" s="19">
        <v>0</v>
      </c>
      <c r="Q735" s="19" t="s">
        <v>1383</v>
      </c>
      <c r="R735" s="19" t="s">
        <v>2585</v>
      </c>
      <c r="S735" s="19" t="s">
        <v>2586</v>
      </c>
      <c r="T735" s="19">
        <f t="shared" si="12"/>
        <v>1</v>
      </c>
    </row>
    <row r="736" spans="1:20" x14ac:dyDescent="0.25">
      <c r="A736" s="19" t="s">
        <v>1503</v>
      </c>
      <c r="B736" s="19">
        <v>461</v>
      </c>
      <c r="C736" s="19" t="s">
        <v>1703</v>
      </c>
      <c r="D736" s="19" t="s">
        <v>1382</v>
      </c>
      <c r="E736" s="19">
        <v>2</v>
      </c>
      <c r="F736" s="19">
        <v>0</v>
      </c>
      <c r="G736" s="19">
        <v>0</v>
      </c>
      <c r="H736" s="19">
        <v>0</v>
      </c>
      <c r="I736" s="19">
        <v>2</v>
      </c>
      <c r="J736" s="19">
        <v>0</v>
      </c>
      <c r="K736" s="19">
        <v>0</v>
      </c>
      <c r="L736" s="19">
        <v>0</v>
      </c>
      <c r="M736" s="19">
        <v>2</v>
      </c>
      <c r="N736" s="19">
        <v>0</v>
      </c>
      <c r="O736" s="19">
        <v>0</v>
      </c>
      <c r="P736" s="19">
        <v>0</v>
      </c>
      <c r="Q736" s="19" t="s">
        <v>1383</v>
      </c>
      <c r="R736" s="19" t="s">
        <v>2587</v>
      </c>
      <c r="S736" s="19" t="s">
        <v>2588</v>
      </c>
      <c r="T736" s="19">
        <f t="shared" si="12"/>
        <v>6</v>
      </c>
    </row>
    <row r="737" spans="1:20" x14ac:dyDescent="0.25">
      <c r="A737" s="19" t="s">
        <v>1503</v>
      </c>
      <c r="B737" s="19">
        <v>469</v>
      </c>
      <c r="C737" s="19" t="s">
        <v>2589</v>
      </c>
      <c r="D737" s="19" t="s">
        <v>1382</v>
      </c>
      <c r="E737" s="19">
        <v>0</v>
      </c>
      <c r="F737" s="19">
        <v>0</v>
      </c>
      <c r="G737" s="19">
        <v>0</v>
      </c>
      <c r="H737" s="19">
        <v>0</v>
      </c>
      <c r="I737" s="19">
        <v>1</v>
      </c>
      <c r="J737" s="19">
        <v>0</v>
      </c>
      <c r="K737" s="19">
        <v>2</v>
      </c>
      <c r="L737" s="19">
        <v>0</v>
      </c>
      <c r="M737" s="19">
        <v>0</v>
      </c>
      <c r="N737" s="19">
        <v>0</v>
      </c>
      <c r="O737" s="19">
        <v>2</v>
      </c>
      <c r="P737" s="19">
        <v>0</v>
      </c>
      <c r="Q737" s="19" t="s">
        <v>1383</v>
      </c>
      <c r="R737" s="19" t="s">
        <v>2590</v>
      </c>
      <c r="S737" s="19" t="s">
        <v>2591</v>
      </c>
      <c r="T737" s="19">
        <f t="shared" si="12"/>
        <v>5</v>
      </c>
    </row>
    <row r="738" spans="1:20" x14ac:dyDescent="0.25">
      <c r="A738" s="19" t="s">
        <v>1503</v>
      </c>
      <c r="B738" s="19">
        <v>563</v>
      </c>
      <c r="C738" s="19" t="s">
        <v>1541</v>
      </c>
      <c r="D738" s="19" t="s">
        <v>1382</v>
      </c>
      <c r="E738" s="19">
        <v>0</v>
      </c>
      <c r="F738" s="19">
        <v>0</v>
      </c>
      <c r="G738" s="19">
        <v>0</v>
      </c>
      <c r="H738" s="19">
        <v>0</v>
      </c>
      <c r="I738" s="19">
        <v>0</v>
      </c>
      <c r="J738" s="19">
        <v>1</v>
      </c>
      <c r="K738" s="19">
        <v>0</v>
      </c>
      <c r="L738" s="19">
        <v>0</v>
      </c>
      <c r="M738" s="19">
        <v>0</v>
      </c>
      <c r="N738" s="19">
        <v>1</v>
      </c>
      <c r="O738" s="19">
        <v>0</v>
      </c>
      <c r="P738" s="19">
        <v>0</v>
      </c>
      <c r="Q738" s="19" t="s">
        <v>1383</v>
      </c>
      <c r="R738" s="19" t="s">
        <v>1382</v>
      </c>
      <c r="S738" s="19" t="s">
        <v>1542</v>
      </c>
      <c r="T738" s="19">
        <f>SUM(E738:P738)</f>
        <v>2</v>
      </c>
    </row>
    <row r="739" spans="1:20" x14ac:dyDescent="0.25">
      <c r="A739" s="19" t="s">
        <v>1503</v>
      </c>
      <c r="B739" s="19">
        <v>568</v>
      </c>
      <c r="C739" s="19" t="s">
        <v>2592</v>
      </c>
      <c r="D739" s="19" t="s">
        <v>1382</v>
      </c>
      <c r="E739" s="19">
        <v>1</v>
      </c>
      <c r="F739" s="19">
        <v>0</v>
      </c>
      <c r="G739" s="19">
        <v>0</v>
      </c>
      <c r="H739" s="19">
        <v>0</v>
      </c>
      <c r="I739" s="19">
        <v>1</v>
      </c>
      <c r="J739" s="19">
        <v>0</v>
      </c>
      <c r="K739" s="19">
        <v>0</v>
      </c>
      <c r="L739" s="19">
        <v>0</v>
      </c>
      <c r="M739" s="19">
        <v>1</v>
      </c>
      <c r="N739" s="19">
        <v>0</v>
      </c>
      <c r="O739" s="19">
        <v>0</v>
      </c>
      <c r="P739" s="19">
        <v>0</v>
      </c>
      <c r="Q739" s="19" t="s">
        <v>1383</v>
      </c>
      <c r="R739" s="19" t="s">
        <v>2593</v>
      </c>
      <c r="S739" s="19" t="s">
        <v>2594</v>
      </c>
      <c r="T739" s="19">
        <f t="shared" si="12"/>
        <v>3</v>
      </c>
    </row>
    <row r="740" spans="1:20" s="5" customFormat="1" x14ac:dyDescent="0.25">
      <c r="A740" s="19" t="s">
        <v>1503</v>
      </c>
      <c r="B740" s="19">
        <v>669</v>
      </c>
      <c r="C740" s="19" t="s">
        <v>1549</v>
      </c>
      <c r="D740" s="19" t="s">
        <v>1382</v>
      </c>
      <c r="E740" s="19">
        <v>0</v>
      </c>
      <c r="F740" s="19">
        <v>4</v>
      </c>
      <c r="G740" s="19">
        <v>0</v>
      </c>
      <c r="H740" s="19">
        <v>0</v>
      </c>
      <c r="I740" s="19">
        <v>0</v>
      </c>
      <c r="J740" s="19">
        <v>1</v>
      </c>
      <c r="K740" s="19">
        <v>0</v>
      </c>
      <c r="L740" s="19">
        <v>0</v>
      </c>
      <c r="M740" s="19">
        <v>0</v>
      </c>
      <c r="N740" s="19">
        <v>5</v>
      </c>
      <c r="O740" s="19">
        <v>0</v>
      </c>
      <c r="P740" s="19">
        <v>0</v>
      </c>
      <c r="Q740" s="19" t="s">
        <v>1383</v>
      </c>
      <c r="R740" s="19" t="s">
        <v>1382</v>
      </c>
      <c r="S740" s="19" t="s">
        <v>4891</v>
      </c>
      <c r="T740" s="19">
        <f t="shared" si="12"/>
        <v>10</v>
      </c>
    </row>
    <row r="741" spans="1:20" x14ac:dyDescent="0.25">
      <c r="A741" s="19" t="s">
        <v>2595</v>
      </c>
      <c r="B741" s="19">
        <v>150</v>
      </c>
      <c r="C741" s="19" t="s">
        <v>2596</v>
      </c>
      <c r="D741" s="19" t="s">
        <v>1382</v>
      </c>
      <c r="E741" s="19">
        <v>0</v>
      </c>
      <c r="F741" s="19">
        <v>1</v>
      </c>
      <c r="G741" s="19">
        <v>1</v>
      </c>
      <c r="H741" s="19">
        <v>0</v>
      </c>
      <c r="I741" s="19">
        <v>0</v>
      </c>
      <c r="J741" s="19">
        <v>1</v>
      </c>
      <c r="K741" s="19">
        <v>0</v>
      </c>
      <c r="L741" s="19">
        <v>0</v>
      </c>
      <c r="M741" s="19">
        <v>0</v>
      </c>
      <c r="N741" s="19">
        <v>1</v>
      </c>
      <c r="O741" s="19">
        <v>0</v>
      </c>
      <c r="P741" s="19">
        <v>0</v>
      </c>
      <c r="Q741" s="19" t="s">
        <v>1383</v>
      </c>
      <c r="R741" s="19" t="s">
        <v>2597</v>
      </c>
      <c r="S741" s="19" t="s">
        <v>2598</v>
      </c>
      <c r="T741" s="19">
        <f t="shared" si="12"/>
        <v>4</v>
      </c>
    </row>
    <row r="742" spans="1:20" x14ac:dyDescent="0.25">
      <c r="A742" s="19" t="s">
        <v>2595</v>
      </c>
      <c r="B742" s="19">
        <v>341</v>
      </c>
      <c r="C742" s="19" t="s">
        <v>2599</v>
      </c>
      <c r="D742" s="19" t="s">
        <v>1382</v>
      </c>
      <c r="E742" s="19">
        <v>1</v>
      </c>
      <c r="F742" s="19">
        <v>0</v>
      </c>
      <c r="G742" s="19">
        <v>0</v>
      </c>
      <c r="H742" s="19">
        <v>0</v>
      </c>
      <c r="I742" s="19">
        <v>0</v>
      </c>
      <c r="J742" s="19">
        <v>0</v>
      </c>
      <c r="K742" s="19">
        <v>0</v>
      </c>
      <c r="L742" s="19">
        <v>0</v>
      </c>
      <c r="M742" s="19">
        <v>0</v>
      </c>
      <c r="N742" s="19">
        <v>0</v>
      </c>
      <c r="O742" s="19">
        <v>0</v>
      </c>
      <c r="P742" s="19">
        <v>0</v>
      </c>
      <c r="Q742" s="19" t="s">
        <v>1383</v>
      </c>
      <c r="R742" s="19" t="s">
        <v>2600</v>
      </c>
      <c r="S742" s="19" t="s">
        <v>2601</v>
      </c>
      <c r="T742" s="19">
        <f t="shared" si="12"/>
        <v>1</v>
      </c>
    </row>
    <row r="743" spans="1:20" x14ac:dyDescent="0.25">
      <c r="A743" s="19" t="s">
        <v>2595</v>
      </c>
      <c r="B743" s="19">
        <v>441</v>
      </c>
      <c r="C743" s="19" t="s">
        <v>2300</v>
      </c>
      <c r="D743" s="19" t="s">
        <v>1382</v>
      </c>
      <c r="E743" s="19">
        <v>0</v>
      </c>
      <c r="F743" s="19">
        <v>0</v>
      </c>
      <c r="G743" s="19">
        <v>0</v>
      </c>
      <c r="H743" s="19">
        <v>0</v>
      </c>
      <c r="I743" s="19">
        <v>1</v>
      </c>
      <c r="J743" s="19">
        <v>0</v>
      </c>
      <c r="K743" s="19">
        <v>0</v>
      </c>
      <c r="L743" s="19">
        <v>0</v>
      </c>
      <c r="M743" s="19">
        <v>1</v>
      </c>
      <c r="N743" s="19">
        <v>0</v>
      </c>
      <c r="O743" s="19">
        <v>0</v>
      </c>
      <c r="P743" s="19">
        <v>0</v>
      </c>
      <c r="Q743" s="19" t="s">
        <v>1383</v>
      </c>
      <c r="R743" s="19" t="s">
        <v>1382</v>
      </c>
      <c r="S743" s="19" t="s">
        <v>2602</v>
      </c>
      <c r="T743" s="19">
        <f t="shared" si="12"/>
        <v>2</v>
      </c>
    </row>
    <row r="744" spans="1:20" x14ac:dyDescent="0.25">
      <c r="A744" s="19" t="s">
        <v>1551</v>
      </c>
      <c r="B744" s="19">
        <v>202</v>
      </c>
      <c r="C744" s="19" t="s">
        <v>2603</v>
      </c>
      <c r="D744" s="19" t="s">
        <v>1382</v>
      </c>
      <c r="E744" s="19">
        <v>0</v>
      </c>
      <c r="F744" s="19">
        <v>0</v>
      </c>
      <c r="G744" s="19">
        <v>1</v>
      </c>
      <c r="H744" s="19">
        <v>0</v>
      </c>
      <c r="I744" s="19">
        <v>0</v>
      </c>
      <c r="J744" s="19">
        <v>1</v>
      </c>
      <c r="K744" s="19">
        <v>0</v>
      </c>
      <c r="L744" s="19">
        <v>0</v>
      </c>
      <c r="M744" s="19">
        <v>0</v>
      </c>
      <c r="N744" s="19">
        <v>0</v>
      </c>
      <c r="O744" s="19">
        <v>0</v>
      </c>
      <c r="P744" s="19">
        <v>0</v>
      </c>
      <c r="Q744" s="19" t="s">
        <v>1383</v>
      </c>
      <c r="R744" s="19" t="s">
        <v>1382</v>
      </c>
      <c r="S744" s="19" t="s">
        <v>2604</v>
      </c>
      <c r="T744" s="19">
        <f t="shared" si="12"/>
        <v>2</v>
      </c>
    </row>
    <row r="745" spans="1:20" x14ac:dyDescent="0.25">
      <c r="A745" s="19" t="s">
        <v>1551</v>
      </c>
      <c r="B745" s="19">
        <v>203</v>
      </c>
      <c r="C745" s="19" t="s">
        <v>2605</v>
      </c>
      <c r="D745" s="19" t="s">
        <v>1382</v>
      </c>
      <c r="E745" s="19">
        <v>0</v>
      </c>
      <c r="F745" s="19">
        <v>0</v>
      </c>
      <c r="G745" s="19">
        <v>0</v>
      </c>
      <c r="H745" s="19">
        <v>0</v>
      </c>
      <c r="I745" s="19">
        <v>0</v>
      </c>
      <c r="J745" s="19">
        <v>0</v>
      </c>
      <c r="K745" s="19">
        <v>1</v>
      </c>
      <c r="L745" s="19">
        <v>0</v>
      </c>
      <c r="M745" s="19">
        <v>0</v>
      </c>
      <c r="N745" s="19">
        <v>0</v>
      </c>
      <c r="O745" s="19">
        <v>1</v>
      </c>
      <c r="P745" s="19">
        <v>0</v>
      </c>
      <c r="Q745" s="19" t="s">
        <v>1383</v>
      </c>
      <c r="R745" s="19" t="s">
        <v>2606</v>
      </c>
      <c r="S745" s="19" t="s">
        <v>13084</v>
      </c>
      <c r="T745" s="19">
        <f t="shared" si="12"/>
        <v>2</v>
      </c>
    </row>
    <row r="746" spans="1:20" x14ac:dyDescent="0.25">
      <c r="A746" s="19" t="s">
        <v>1551</v>
      </c>
      <c r="B746" s="19">
        <v>403</v>
      </c>
      <c r="C746" s="19" t="s">
        <v>2607</v>
      </c>
      <c r="D746" s="19" t="s">
        <v>1382</v>
      </c>
      <c r="E746" s="19">
        <v>4</v>
      </c>
      <c r="F746" s="19">
        <v>4</v>
      </c>
      <c r="G746" s="19">
        <v>0</v>
      </c>
      <c r="H746" s="19">
        <v>1</v>
      </c>
      <c r="I746" s="19">
        <v>4</v>
      </c>
      <c r="J746" s="19">
        <v>4</v>
      </c>
      <c r="K746" s="19">
        <v>1</v>
      </c>
      <c r="L746" s="19">
        <v>0</v>
      </c>
      <c r="M746" s="19">
        <v>4</v>
      </c>
      <c r="N746" s="19">
        <v>4</v>
      </c>
      <c r="O746" s="19">
        <v>0</v>
      </c>
      <c r="P746" s="19">
        <v>1</v>
      </c>
      <c r="Q746" s="19" t="s">
        <v>1383</v>
      </c>
      <c r="R746" s="19" t="s">
        <v>2608</v>
      </c>
      <c r="S746" s="19" t="s">
        <v>2609</v>
      </c>
      <c r="T746" s="19">
        <f t="shared" si="12"/>
        <v>27</v>
      </c>
    </row>
    <row r="747" spans="1:20" x14ac:dyDescent="0.25">
      <c r="A747" s="19" t="s">
        <v>1551</v>
      </c>
      <c r="B747" s="19">
        <v>405</v>
      </c>
      <c r="C747" s="19" t="s">
        <v>2610</v>
      </c>
      <c r="D747" s="19" t="s">
        <v>1382</v>
      </c>
      <c r="E747" s="19">
        <v>5</v>
      </c>
      <c r="F747" s="19">
        <v>5</v>
      </c>
      <c r="G747" s="19">
        <v>1</v>
      </c>
      <c r="H747" s="19">
        <v>0</v>
      </c>
      <c r="I747" s="19">
        <v>5</v>
      </c>
      <c r="J747" s="19">
        <v>5</v>
      </c>
      <c r="K747" s="19">
        <v>1</v>
      </c>
      <c r="L747" s="19">
        <v>0</v>
      </c>
      <c r="M747" s="19">
        <v>6</v>
      </c>
      <c r="N747" s="19">
        <v>5</v>
      </c>
      <c r="O747" s="19">
        <v>0</v>
      </c>
      <c r="P747" s="19">
        <v>1</v>
      </c>
      <c r="Q747" s="19" t="s">
        <v>1383</v>
      </c>
      <c r="R747" s="19" t="s">
        <v>2611</v>
      </c>
      <c r="S747" s="19" t="s">
        <v>2612</v>
      </c>
      <c r="T747" s="19">
        <f t="shared" si="12"/>
        <v>34</v>
      </c>
    </row>
    <row r="748" spans="1:20" x14ac:dyDescent="0.25">
      <c r="A748" s="19" t="s">
        <v>1551</v>
      </c>
      <c r="B748" s="19">
        <v>411</v>
      </c>
      <c r="C748" s="19" t="s">
        <v>2613</v>
      </c>
      <c r="D748" s="19" t="s">
        <v>1382</v>
      </c>
      <c r="E748" s="19">
        <v>8</v>
      </c>
      <c r="F748" s="19">
        <v>8</v>
      </c>
      <c r="G748" s="19">
        <v>0</v>
      </c>
      <c r="H748" s="19">
        <v>0</v>
      </c>
      <c r="I748" s="19">
        <v>8</v>
      </c>
      <c r="J748" s="19">
        <v>8</v>
      </c>
      <c r="K748" s="19">
        <v>0</v>
      </c>
      <c r="L748" s="19">
        <v>0</v>
      </c>
      <c r="M748" s="19">
        <v>8</v>
      </c>
      <c r="N748" s="19">
        <v>8</v>
      </c>
      <c r="O748" s="19">
        <v>0</v>
      </c>
      <c r="P748" s="19">
        <v>0</v>
      </c>
      <c r="Q748" s="19" t="s">
        <v>1383</v>
      </c>
      <c r="R748" s="19" t="s">
        <v>2614</v>
      </c>
      <c r="S748" s="19" t="s">
        <v>2615</v>
      </c>
      <c r="T748" s="19">
        <f t="shared" si="12"/>
        <v>48</v>
      </c>
    </row>
    <row r="749" spans="1:20" s="5" customFormat="1" x14ac:dyDescent="0.25">
      <c r="A749" s="19" t="s">
        <v>1551</v>
      </c>
      <c r="B749" s="19">
        <v>490</v>
      </c>
      <c r="C749" s="19" t="s">
        <v>1560</v>
      </c>
      <c r="D749" s="19" t="s">
        <v>2616</v>
      </c>
      <c r="E749" s="19">
        <v>0</v>
      </c>
      <c r="F749" s="19">
        <v>2</v>
      </c>
      <c r="G749" s="19">
        <v>0</v>
      </c>
      <c r="H749" s="19">
        <v>0</v>
      </c>
      <c r="I749" s="19">
        <v>0</v>
      </c>
      <c r="J749" s="19">
        <v>0</v>
      </c>
      <c r="K749" s="19">
        <v>0</v>
      </c>
      <c r="L749" s="19">
        <v>0</v>
      </c>
      <c r="M749" s="19">
        <v>2</v>
      </c>
      <c r="N749" s="19">
        <v>0</v>
      </c>
      <c r="O749" s="19">
        <v>0</v>
      </c>
      <c r="P749" s="19">
        <v>0</v>
      </c>
      <c r="Q749" s="19" t="s">
        <v>1383</v>
      </c>
      <c r="R749" s="19"/>
      <c r="S749" s="19" t="s">
        <v>4892</v>
      </c>
      <c r="T749" s="19">
        <f t="shared" si="12"/>
        <v>4</v>
      </c>
    </row>
    <row r="750" spans="1:20" x14ac:dyDescent="0.25">
      <c r="A750" s="19" t="s">
        <v>1551</v>
      </c>
      <c r="B750" s="19">
        <v>490</v>
      </c>
      <c r="C750" s="19" t="s">
        <v>1560</v>
      </c>
      <c r="D750" s="19" t="s">
        <v>1561</v>
      </c>
      <c r="E750" s="19">
        <v>9</v>
      </c>
      <c r="F750" s="19">
        <v>2</v>
      </c>
      <c r="G750" s="19">
        <v>0</v>
      </c>
      <c r="H750" s="19">
        <v>0</v>
      </c>
      <c r="I750" s="19">
        <v>9</v>
      </c>
      <c r="J750" s="19">
        <v>1</v>
      </c>
      <c r="K750" s="19">
        <v>0</v>
      </c>
      <c r="L750" s="19">
        <v>0</v>
      </c>
      <c r="M750" s="19">
        <v>4</v>
      </c>
      <c r="N750" s="19">
        <v>1</v>
      </c>
      <c r="O750" s="19">
        <v>0</v>
      </c>
      <c r="P750" s="19">
        <v>0</v>
      </c>
      <c r="Q750" s="19" t="s">
        <v>1383</v>
      </c>
      <c r="R750" s="19" t="s">
        <v>1382</v>
      </c>
      <c r="S750" s="19" t="s">
        <v>1562</v>
      </c>
      <c r="T750" s="19">
        <f>SUM(E750:P750)</f>
        <v>26</v>
      </c>
    </row>
    <row r="751" spans="1:20" x14ac:dyDescent="0.25">
      <c r="A751" s="19" t="s">
        <v>1551</v>
      </c>
      <c r="B751" s="19">
        <v>527</v>
      </c>
      <c r="C751" s="19" t="s">
        <v>2617</v>
      </c>
      <c r="D751" s="19" t="s">
        <v>1382</v>
      </c>
      <c r="E751" s="19">
        <v>0</v>
      </c>
      <c r="F751" s="19">
        <v>0</v>
      </c>
      <c r="G751" s="19">
        <v>0</v>
      </c>
      <c r="H751" s="19">
        <v>0</v>
      </c>
      <c r="I751" s="19">
        <v>0</v>
      </c>
      <c r="J751" s="19">
        <v>0</v>
      </c>
      <c r="K751" s="19">
        <v>0</v>
      </c>
      <c r="L751" s="19">
        <v>0</v>
      </c>
      <c r="M751" s="19">
        <v>1</v>
      </c>
      <c r="N751" s="19">
        <v>0</v>
      </c>
      <c r="O751" s="19">
        <v>0</v>
      </c>
      <c r="P751" s="19">
        <v>0</v>
      </c>
      <c r="Q751" s="19" t="s">
        <v>1383</v>
      </c>
      <c r="R751" s="19" t="s">
        <v>2618</v>
      </c>
      <c r="S751" s="19" t="s">
        <v>2619</v>
      </c>
      <c r="T751" s="19">
        <f t="shared" si="12"/>
        <v>1</v>
      </c>
    </row>
    <row r="752" spans="1:20" x14ac:dyDescent="0.25">
      <c r="A752" s="19" t="s">
        <v>1551</v>
      </c>
      <c r="B752" s="19">
        <v>529</v>
      </c>
      <c r="C752" s="19" t="s">
        <v>2620</v>
      </c>
      <c r="D752" s="19" t="s">
        <v>1382</v>
      </c>
      <c r="E752" s="19">
        <v>0</v>
      </c>
      <c r="F752" s="19">
        <v>0</v>
      </c>
      <c r="G752" s="19">
        <v>0</v>
      </c>
      <c r="H752" s="19">
        <v>0</v>
      </c>
      <c r="I752" s="19">
        <v>0</v>
      </c>
      <c r="J752" s="19">
        <v>1</v>
      </c>
      <c r="K752" s="19">
        <v>0</v>
      </c>
      <c r="L752" s="19">
        <v>0</v>
      </c>
      <c r="M752" s="19">
        <v>0</v>
      </c>
      <c r="N752" s="19">
        <v>1</v>
      </c>
      <c r="O752" s="19">
        <v>0</v>
      </c>
      <c r="P752" s="19">
        <v>0</v>
      </c>
      <c r="Q752" s="19" t="s">
        <v>1383</v>
      </c>
      <c r="R752" s="19" t="s">
        <v>2621</v>
      </c>
      <c r="S752" s="19" t="s">
        <v>2622</v>
      </c>
      <c r="T752" s="19">
        <f t="shared" si="12"/>
        <v>2</v>
      </c>
    </row>
    <row r="753" spans="1:20" s="5" customFormat="1" x14ac:dyDescent="0.25">
      <c r="A753" s="19" t="s">
        <v>1551</v>
      </c>
      <c r="B753" s="19" t="s">
        <v>2623</v>
      </c>
      <c r="C753" s="19" t="s">
        <v>2624</v>
      </c>
      <c r="D753" s="19" t="s">
        <v>1382</v>
      </c>
      <c r="E753" s="19">
        <v>0</v>
      </c>
      <c r="F753" s="19">
        <v>0</v>
      </c>
      <c r="G753" s="19">
        <v>0</v>
      </c>
      <c r="H753" s="19">
        <v>0</v>
      </c>
      <c r="I753" s="19">
        <v>0</v>
      </c>
      <c r="J753" s="19">
        <v>1</v>
      </c>
      <c r="K753" s="19">
        <v>0</v>
      </c>
      <c r="L753" s="19">
        <v>0</v>
      </c>
      <c r="M753" s="19">
        <v>0</v>
      </c>
      <c r="N753" s="19">
        <v>1</v>
      </c>
      <c r="O753" s="19">
        <v>0</v>
      </c>
      <c r="P753" s="19">
        <v>0</v>
      </c>
      <c r="Q753" s="19" t="s">
        <v>1383</v>
      </c>
      <c r="R753" s="19" t="s">
        <v>2625</v>
      </c>
      <c r="S753" s="19" t="s">
        <v>4893</v>
      </c>
      <c r="T753" s="19">
        <f t="shared" si="12"/>
        <v>2</v>
      </c>
    </row>
    <row r="754" spans="1:20" x14ac:dyDescent="0.25">
      <c r="A754" s="19" t="s">
        <v>1551</v>
      </c>
      <c r="B754" s="19" t="s">
        <v>2626</v>
      </c>
      <c r="C754" s="19" t="s">
        <v>2627</v>
      </c>
      <c r="D754" s="19" t="s">
        <v>1382</v>
      </c>
      <c r="E754" s="19">
        <v>1</v>
      </c>
      <c r="F754" s="19">
        <v>0</v>
      </c>
      <c r="G754" s="19">
        <v>0</v>
      </c>
      <c r="H754" s="19">
        <v>0</v>
      </c>
      <c r="I754" s="19">
        <v>1</v>
      </c>
      <c r="J754" s="19">
        <v>0</v>
      </c>
      <c r="K754" s="19">
        <v>0</v>
      </c>
      <c r="L754" s="19">
        <v>0</v>
      </c>
      <c r="M754" s="19">
        <v>1</v>
      </c>
      <c r="N754" s="19">
        <v>0</v>
      </c>
      <c r="O754" s="19">
        <v>0</v>
      </c>
      <c r="P754" s="19">
        <v>0</v>
      </c>
      <c r="Q754" s="19" t="s">
        <v>1383</v>
      </c>
      <c r="R754" s="19" t="s">
        <v>2628</v>
      </c>
      <c r="S754" s="19" t="s">
        <v>2629</v>
      </c>
      <c r="T754" s="19">
        <f t="shared" si="12"/>
        <v>3</v>
      </c>
    </row>
    <row r="755" spans="1:20" s="5" customFormat="1" x14ac:dyDescent="0.25">
      <c r="A755" s="19" t="s">
        <v>1551</v>
      </c>
      <c r="B755" s="19">
        <v>590</v>
      </c>
      <c r="C755" s="19" t="s">
        <v>1567</v>
      </c>
      <c r="D755" s="19" t="s">
        <v>1382</v>
      </c>
      <c r="E755" s="19">
        <v>1</v>
      </c>
      <c r="F755" s="19">
        <v>1</v>
      </c>
      <c r="G755" s="19">
        <v>0</v>
      </c>
      <c r="H755" s="19">
        <v>0</v>
      </c>
      <c r="I755" s="19">
        <v>1</v>
      </c>
      <c r="J755" s="19">
        <v>1</v>
      </c>
      <c r="K755" s="19">
        <v>0</v>
      </c>
      <c r="L755" s="19">
        <v>0</v>
      </c>
      <c r="M755" s="19">
        <v>1</v>
      </c>
      <c r="N755" s="19">
        <v>1</v>
      </c>
      <c r="O755" s="19">
        <v>0</v>
      </c>
      <c r="P755" s="19">
        <v>0</v>
      </c>
      <c r="Q755" s="19" t="s">
        <v>1383</v>
      </c>
      <c r="R755" s="19" t="s">
        <v>1382</v>
      </c>
      <c r="S755" s="19" t="s">
        <v>4894</v>
      </c>
      <c r="T755" s="19">
        <f t="shared" si="12"/>
        <v>6</v>
      </c>
    </row>
    <row r="756" spans="1:20" x14ac:dyDescent="0.25">
      <c r="A756" s="19" t="s">
        <v>1551</v>
      </c>
      <c r="B756" s="19">
        <v>602</v>
      </c>
      <c r="C756" s="19" t="s">
        <v>2630</v>
      </c>
      <c r="D756" s="19" t="s">
        <v>1382</v>
      </c>
      <c r="E756" s="19">
        <v>0</v>
      </c>
      <c r="F756" s="19">
        <v>1</v>
      </c>
      <c r="G756" s="19">
        <v>0</v>
      </c>
      <c r="H756" s="19">
        <v>0</v>
      </c>
      <c r="I756" s="19">
        <v>0</v>
      </c>
      <c r="J756" s="19">
        <v>1</v>
      </c>
      <c r="K756" s="19">
        <v>0</v>
      </c>
      <c r="L756" s="19">
        <v>0</v>
      </c>
      <c r="M756" s="19">
        <v>0</v>
      </c>
      <c r="N756" s="19">
        <v>0</v>
      </c>
      <c r="O756" s="19">
        <v>0</v>
      </c>
      <c r="P756" s="19">
        <v>0</v>
      </c>
      <c r="Q756" s="19" t="s">
        <v>1383</v>
      </c>
      <c r="R756" s="19" t="s">
        <v>2631</v>
      </c>
      <c r="S756" s="19" t="s">
        <v>13070</v>
      </c>
      <c r="T756" s="19">
        <f t="shared" si="12"/>
        <v>2</v>
      </c>
    </row>
    <row r="757" spans="1:20" x14ac:dyDescent="0.25">
      <c r="A757" s="19" t="s">
        <v>1551</v>
      </c>
      <c r="B757" s="19">
        <v>610</v>
      </c>
      <c r="C757" s="19" t="s">
        <v>2632</v>
      </c>
      <c r="D757" s="19" t="s">
        <v>1382</v>
      </c>
      <c r="E757" s="19">
        <v>2</v>
      </c>
      <c r="F757" s="19">
        <v>2</v>
      </c>
      <c r="G757" s="19">
        <v>0</v>
      </c>
      <c r="H757" s="19">
        <v>0</v>
      </c>
      <c r="I757" s="19">
        <v>2</v>
      </c>
      <c r="J757" s="19">
        <v>2</v>
      </c>
      <c r="K757" s="19">
        <v>0</v>
      </c>
      <c r="L757" s="19">
        <v>0</v>
      </c>
      <c r="M757" s="19">
        <v>2</v>
      </c>
      <c r="N757" s="19">
        <v>2</v>
      </c>
      <c r="O757" s="19">
        <v>0</v>
      </c>
      <c r="P757" s="19">
        <v>0</v>
      </c>
      <c r="Q757" s="19" t="s">
        <v>1383</v>
      </c>
      <c r="R757" s="19" t="s">
        <v>2633</v>
      </c>
      <c r="S757" s="19" t="s">
        <v>2634</v>
      </c>
      <c r="T757" s="19">
        <f t="shared" si="12"/>
        <v>12</v>
      </c>
    </row>
    <row r="758" spans="1:20" x14ac:dyDescent="0.25">
      <c r="A758" s="19" t="s">
        <v>1551</v>
      </c>
      <c r="B758" s="19">
        <v>617</v>
      </c>
      <c r="C758" s="19" t="s">
        <v>2635</v>
      </c>
      <c r="D758" s="19" t="s">
        <v>1382</v>
      </c>
      <c r="E758" s="19">
        <v>1</v>
      </c>
      <c r="F758" s="19">
        <v>1</v>
      </c>
      <c r="G758" s="19">
        <v>0</v>
      </c>
      <c r="H758" s="19">
        <v>0</v>
      </c>
      <c r="I758" s="19">
        <v>1</v>
      </c>
      <c r="J758" s="19">
        <v>1</v>
      </c>
      <c r="K758" s="19">
        <v>0</v>
      </c>
      <c r="L758" s="19">
        <v>0</v>
      </c>
      <c r="M758" s="19">
        <v>1</v>
      </c>
      <c r="N758" s="19">
        <v>1</v>
      </c>
      <c r="O758" s="19">
        <v>0</v>
      </c>
      <c r="P758" s="19">
        <v>0</v>
      </c>
      <c r="Q758" s="19" t="s">
        <v>1383</v>
      </c>
      <c r="R758" s="19" t="s">
        <v>2636</v>
      </c>
      <c r="S758" s="19" t="s">
        <v>2637</v>
      </c>
      <c r="T758" s="19">
        <f t="shared" si="12"/>
        <v>6</v>
      </c>
    </row>
    <row r="759" spans="1:20" x14ac:dyDescent="0.25">
      <c r="A759" s="19" t="s">
        <v>1572</v>
      </c>
      <c r="B759" s="19">
        <v>73</v>
      </c>
      <c r="C759" s="19" t="s">
        <v>2638</v>
      </c>
      <c r="D759" s="19" t="s">
        <v>1382</v>
      </c>
      <c r="E759" s="19">
        <v>1</v>
      </c>
      <c r="F759" s="19">
        <v>0</v>
      </c>
      <c r="G759" s="19">
        <v>0</v>
      </c>
      <c r="H759" s="19">
        <v>0</v>
      </c>
      <c r="I759" s="19">
        <v>1</v>
      </c>
      <c r="J759" s="19">
        <v>0</v>
      </c>
      <c r="K759" s="19">
        <v>0</v>
      </c>
      <c r="L759" s="19">
        <v>0</v>
      </c>
      <c r="M759" s="19">
        <v>1</v>
      </c>
      <c r="N759" s="19">
        <v>0</v>
      </c>
      <c r="O759" s="19">
        <v>0</v>
      </c>
      <c r="P759" s="19">
        <v>0</v>
      </c>
      <c r="Q759" s="19" t="s">
        <v>1383</v>
      </c>
      <c r="R759" s="19" t="s">
        <v>2639</v>
      </c>
      <c r="S759" s="19" t="s">
        <v>2640</v>
      </c>
      <c r="T759" s="19">
        <f t="shared" si="12"/>
        <v>3</v>
      </c>
    </row>
    <row r="760" spans="1:20" x14ac:dyDescent="0.25">
      <c r="A760" s="19" t="s">
        <v>1572</v>
      </c>
      <c r="B760" s="19">
        <v>470</v>
      </c>
      <c r="C760" s="19" t="s">
        <v>2641</v>
      </c>
      <c r="D760" s="19" t="s">
        <v>1382</v>
      </c>
      <c r="E760" s="19">
        <v>2</v>
      </c>
      <c r="F760" s="19">
        <v>0</v>
      </c>
      <c r="G760" s="19">
        <v>0</v>
      </c>
      <c r="H760" s="19">
        <v>0</v>
      </c>
      <c r="I760" s="19">
        <v>2</v>
      </c>
      <c r="J760" s="19">
        <v>0</v>
      </c>
      <c r="K760" s="19">
        <v>0</v>
      </c>
      <c r="L760" s="19">
        <v>0</v>
      </c>
      <c r="M760" s="19">
        <v>2</v>
      </c>
      <c r="N760" s="19">
        <v>0</v>
      </c>
      <c r="O760" s="19">
        <v>0</v>
      </c>
      <c r="P760" s="19">
        <v>0</v>
      </c>
      <c r="Q760" s="19" t="s">
        <v>1383</v>
      </c>
      <c r="R760" s="19" t="s">
        <v>2642</v>
      </c>
      <c r="S760" s="19" t="s">
        <v>2643</v>
      </c>
      <c r="T760" s="19">
        <f t="shared" si="12"/>
        <v>6</v>
      </c>
    </row>
    <row r="761" spans="1:20" x14ac:dyDescent="0.25">
      <c r="A761" s="19" t="s">
        <v>2644</v>
      </c>
      <c r="B761" s="19">
        <v>356</v>
      </c>
      <c r="C761" s="19" t="s">
        <v>2645</v>
      </c>
      <c r="D761" s="19" t="s">
        <v>1382</v>
      </c>
      <c r="E761" s="19">
        <v>0</v>
      </c>
      <c r="F761" s="19">
        <v>1</v>
      </c>
      <c r="G761" s="19">
        <v>0</v>
      </c>
      <c r="H761" s="19">
        <v>0</v>
      </c>
      <c r="I761" s="19">
        <v>0</v>
      </c>
      <c r="J761" s="19">
        <v>0</v>
      </c>
      <c r="K761" s="19">
        <v>0</v>
      </c>
      <c r="L761" s="19">
        <v>0</v>
      </c>
      <c r="M761" s="19">
        <v>1</v>
      </c>
      <c r="N761" s="19">
        <v>0</v>
      </c>
      <c r="O761" s="19">
        <v>0</v>
      </c>
      <c r="P761" s="19">
        <v>0</v>
      </c>
      <c r="Q761" s="19" t="s">
        <v>1383</v>
      </c>
      <c r="R761" s="19" t="s">
        <v>2646</v>
      </c>
      <c r="S761" s="19" t="s">
        <v>2647</v>
      </c>
      <c r="T761" s="19">
        <f t="shared" si="12"/>
        <v>2</v>
      </c>
    </row>
    <row r="762" spans="1:20" x14ac:dyDescent="0.25">
      <c r="A762" s="19" t="s">
        <v>1580</v>
      </c>
      <c r="B762" s="19">
        <v>61</v>
      </c>
      <c r="C762" s="19" t="s">
        <v>2648</v>
      </c>
      <c r="D762" s="19" t="s">
        <v>1382</v>
      </c>
      <c r="E762" s="19">
        <v>0</v>
      </c>
      <c r="F762" s="19">
        <v>0</v>
      </c>
      <c r="G762" s="19">
        <v>0</v>
      </c>
      <c r="H762" s="19">
        <v>0</v>
      </c>
      <c r="I762" s="19">
        <v>1</v>
      </c>
      <c r="J762" s="19">
        <v>0</v>
      </c>
      <c r="K762" s="19">
        <v>0</v>
      </c>
      <c r="L762" s="19">
        <v>0</v>
      </c>
      <c r="M762" s="19">
        <v>0</v>
      </c>
      <c r="N762" s="19">
        <v>0</v>
      </c>
      <c r="O762" s="19">
        <v>0</v>
      </c>
      <c r="P762" s="19">
        <v>0</v>
      </c>
      <c r="Q762" s="19" t="s">
        <v>1383</v>
      </c>
      <c r="R762" s="19" t="s">
        <v>2649</v>
      </c>
      <c r="S762" s="19" t="s">
        <v>2650</v>
      </c>
      <c r="T762" s="19">
        <f t="shared" si="12"/>
        <v>1</v>
      </c>
    </row>
    <row r="763" spans="1:20" x14ac:dyDescent="0.25">
      <c r="A763" s="19" t="s">
        <v>1580</v>
      </c>
      <c r="B763" s="19">
        <v>100</v>
      </c>
      <c r="C763" s="19" t="s">
        <v>2651</v>
      </c>
      <c r="D763" s="19" t="s">
        <v>1382</v>
      </c>
      <c r="E763" s="19">
        <v>3</v>
      </c>
      <c r="F763" s="19">
        <v>0</v>
      </c>
      <c r="G763" s="19">
        <v>3</v>
      </c>
      <c r="H763" s="19">
        <v>0</v>
      </c>
      <c r="I763" s="19">
        <v>3</v>
      </c>
      <c r="J763" s="19">
        <v>0</v>
      </c>
      <c r="K763" s="19">
        <v>0</v>
      </c>
      <c r="L763" s="19">
        <v>1</v>
      </c>
      <c r="M763" s="19">
        <v>0</v>
      </c>
      <c r="N763" s="19">
        <v>1</v>
      </c>
      <c r="O763" s="19">
        <v>0</v>
      </c>
      <c r="P763" s="19">
        <v>2</v>
      </c>
      <c r="Q763" s="19" t="s">
        <v>1383</v>
      </c>
      <c r="R763" s="19" t="s">
        <v>2652</v>
      </c>
      <c r="S763" s="19" t="s">
        <v>2653</v>
      </c>
      <c r="T763" s="19">
        <f t="shared" si="12"/>
        <v>13</v>
      </c>
    </row>
    <row r="764" spans="1:20" x14ac:dyDescent="0.25">
      <c r="A764" s="19" t="s">
        <v>1580</v>
      </c>
      <c r="B764" s="19">
        <v>224</v>
      </c>
      <c r="C764" s="19" t="s">
        <v>2654</v>
      </c>
      <c r="D764" s="19" t="s">
        <v>1382</v>
      </c>
      <c r="E764" s="19">
        <v>6</v>
      </c>
      <c r="F764" s="19">
        <v>4</v>
      </c>
      <c r="G764" s="19">
        <v>0</v>
      </c>
      <c r="H764" s="19">
        <v>1</v>
      </c>
      <c r="I764" s="19">
        <v>4</v>
      </c>
      <c r="J764" s="19">
        <v>1</v>
      </c>
      <c r="K764" s="19">
        <v>0</v>
      </c>
      <c r="L764" s="19">
        <v>0</v>
      </c>
      <c r="M764" s="19">
        <v>1</v>
      </c>
      <c r="N764" s="19">
        <v>2</v>
      </c>
      <c r="O764" s="19">
        <v>0</v>
      </c>
      <c r="P764" s="19">
        <v>2</v>
      </c>
      <c r="Q764" s="19" t="s">
        <v>1383</v>
      </c>
      <c r="R764" s="19" t="s">
        <v>2655</v>
      </c>
      <c r="S764" s="19" t="s">
        <v>2656</v>
      </c>
      <c r="T764" s="19">
        <f t="shared" si="12"/>
        <v>21</v>
      </c>
    </row>
    <row r="765" spans="1:20" x14ac:dyDescent="0.25">
      <c r="A765" s="19" t="s">
        <v>1580</v>
      </c>
      <c r="B765" s="19">
        <v>260</v>
      </c>
      <c r="C765" s="19" t="s">
        <v>2657</v>
      </c>
      <c r="D765" s="19" t="s">
        <v>1382</v>
      </c>
      <c r="E765" s="19">
        <v>0</v>
      </c>
      <c r="F765" s="19">
        <v>1</v>
      </c>
      <c r="G765" s="19">
        <v>0</v>
      </c>
      <c r="H765" s="19">
        <v>0</v>
      </c>
      <c r="I765" s="19">
        <v>0</v>
      </c>
      <c r="J765" s="19">
        <v>1</v>
      </c>
      <c r="K765" s="19">
        <v>0</v>
      </c>
      <c r="L765" s="19">
        <v>0</v>
      </c>
      <c r="M765" s="19">
        <v>1</v>
      </c>
      <c r="N765" s="19">
        <v>1</v>
      </c>
      <c r="O765" s="19">
        <v>0</v>
      </c>
      <c r="P765" s="19">
        <v>0</v>
      </c>
      <c r="Q765" s="19" t="s">
        <v>1383</v>
      </c>
      <c r="R765" s="19" t="s">
        <v>2658</v>
      </c>
      <c r="S765" s="19" t="s">
        <v>2659</v>
      </c>
      <c r="T765" s="19">
        <f t="shared" si="12"/>
        <v>4</v>
      </c>
    </row>
    <row r="766" spans="1:20" x14ac:dyDescent="0.25">
      <c r="A766" s="19" t="s">
        <v>1580</v>
      </c>
      <c r="B766" s="19">
        <v>355</v>
      </c>
      <c r="C766" s="19" t="s">
        <v>2660</v>
      </c>
      <c r="D766" s="19" t="s">
        <v>1382</v>
      </c>
      <c r="E766" s="19">
        <v>1</v>
      </c>
      <c r="F766" s="19">
        <v>0</v>
      </c>
      <c r="G766" s="19">
        <v>0</v>
      </c>
      <c r="H766" s="19">
        <v>0</v>
      </c>
      <c r="I766" s="19">
        <v>1</v>
      </c>
      <c r="J766" s="19">
        <v>0</v>
      </c>
      <c r="K766" s="19">
        <v>0</v>
      </c>
      <c r="L766" s="19">
        <v>0</v>
      </c>
      <c r="M766" s="19">
        <v>0</v>
      </c>
      <c r="N766" s="19">
        <v>0</v>
      </c>
      <c r="O766" s="19">
        <v>0</v>
      </c>
      <c r="P766" s="19">
        <v>0</v>
      </c>
      <c r="Q766" s="19" t="s">
        <v>1383</v>
      </c>
      <c r="R766" s="19" t="s">
        <v>2661</v>
      </c>
      <c r="S766" s="19" t="s">
        <v>2662</v>
      </c>
      <c r="T766" s="19">
        <f t="shared" si="12"/>
        <v>2</v>
      </c>
    </row>
    <row r="767" spans="1:20" x14ac:dyDescent="0.25">
      <c r="A767" s="19" t="s">
        <v>1580</v>
      </c>
      <c r="B767" s="19">
        <v>372</v>
      </c>
      <c r="C767" s="19" t="s">
        <v>2663</v>
      </c>
      <c r="D767" s="19" t="s">
        <v>1382</v>
      </c>
      <c r="E767" s="19">
        <v>1</v>
      </c>
      <c r="F767" s="19">
        <v>1</v>
      </c>
      <c r="G767" s="19">
        <v>0</v>
      </c>
      <c r="H767" s="19">
        <v>0</v>
      </c>
      <c r="I767" s="19">
        <v>1</v>
      </c>
      <c r="J767" s="19">
        <v>1</v>
      </c>
      <c r="K767" s="19">
        <v>0</v>
      </c>
      <c r="L767" s="19">
        <v>0</v>
      </c>
      <c r="M767" s="19">
        <v>1</v>
      </c>
      <c r="N767" s="19">
        <v>1</v>
      </c>
      <c r="O767" s="19">
        <v>0</v>
      </c>
      <c r="P767" s="19">
        <v>0</v>
      </c>
      <c r="Q767" s="19" t="s">
        <v>1383</v>
      </c>
      <c r="R767" s="19" t="s">
        <v>2664</v>
      </c>
      <c r="S767" s="19" t="s">
        <v>2665</v>
      </c>
      <c r="T767" s="19">
        <f t="shared" ref="T767:T824" si="13">SUM(E767:P767)</f>
        <v>6</v>
      </c>
    </row>
    <row r="768" spans="1:20" x14ac:dyDescent="0.25">
      <c r="A768" s="19" t="s">
        <v>1580</v>
      </c>
      <c r="B768" s="19">
        <v>437</v>
      </c>
      <c r="C768" s="19" t="s">
        <v>2666</v>
      </c>
      <c r="D768" s="19" t="s">
        <v>1382</v>
      </c>
      <c r="E768" s="19">
        <v>0</v>
      </c>
      <c r="F768" s="19">
        <v>0</v>
      </c>
      <c r="G768" s="19">
        <v>0</v>
      </c>
      <c r="H768" s="19">
        <v>0</v>
      </c>
      <c r="I768" s="19">
        <v>0</v>
      </c>
      <c r="J768" s="19">
        <v>0</v>
      </c>
      <c r="K768" s="19">
        <v>0</v>
      </c>
      <c r="L768" s="19">
        <v>0</v>
      </c>
      <c r="M768" s="19">
        <v>1</v>
      </c>
      <c r="N768" s="19">
        <v>0</v>
      </c>
      <c r="O768" s="19">
        <v>0</v>
      </c>
      <c r="P768" s="19">
        <v>0</v>
      </c>
      <c r="Q768" s="19" t="s">
        <v>1383</v>
      </c>
      <c r="R768" s="19" t="s">
        <v>2667</v>
      </c>
      <c r="S768" s="19" t="s">
        <v>2668</v>
      </c>
      <c r="T768" s="19">
        <f t="shared" si="13"/>
        <v>1</v>
      </c>
    </row>
    <row r="769" spans="1:20" x14ac:dyDescent="0.25">
      <c r="A769" s="19" t="s">
        <v>1580</v>
      </c>
      <c r="B769" s="19">
        <v>524</v>
      </c>
      <c r="C769" s="19" t="s">
        <v>2669</v>
      </c>
      <c r="D769" s="19" t="s">
        <v>1382</v>
      </c>
      <c r="E769" s="19">
        <v>0</v>
      </c>
      <c r="F769" s="19">
        <v>1</v>
      </c>
      <c r="G769" s="19">
        <v>0</v>
      </c>
      <c r="H769" s="19">
        <v>0</v>
      </c>
      <c r="I769" s="19">
        <v>0</v>
      </c>
      <c r="J769" s="19">
        <v>1</v>
      </c>
      <c r="K769" s="19">
        <v>0</v>
      </c>
      <c r="L769" s="19">
        <v>0</v>
      </c>
      <c r="M769" s="19">
        <v>1</v>
      </c>
      <c r="N769" s="19">
        <v>0</v>
      </c>
      <c r="O769" s="19">
        <v>0</v>
      </c>
      <c r="P769" s="19">
        <v>0</v>
      </c>
      <c r="Q769" s="19" t="s">
        <v>1383</v>
      </c>
      <c r="R769" s="19" t="s">
        <v>2670</v>
      </c>
      <c r="S769" s="19" t="s">
        <v>2671</v>
      </c>
      <c r="T769" s="19">
        <f t="shared" si="13"/>
        <v>3</v>
      </c>
    </row>
    <row r="770" spans="1:20" x14ac:dyDescent="0.25">
      <c r="A770" s="19" t="s">
        <v>1580</v>
      </c>
      <c r="B770" s="19" t="s">
        <v>2672</v>
      </c>
      <c r="C770" s="19" t="s">
        <v>2673</v>
      </c>
      <c r="D770" s="19" t="s">
        <v>1382</v>
      </c>
      <c r="E770" s="19">
        <v>0</v>
      </c>
      <c r="F770" s="19">
        <v>0</v>
      </c>
      <c r="G770" s="19">
        <v>0</v>
      </c>
      <c r="H770" s="19">
        <v>0</v>
      </c>
      <c r="I770" s="19">
        <v>0</v>
      </c>
      <c r="J770" s="19">
        <v>0</v>
      </c>
      <c r="K770" s="19">
        <v>0</v>
      </c>
      <c r="L770" s="19">
        <v>0</v>
      </c>
      <c r="M770" s="19">
        <v>0</v>
      </c>
      <c r="N770" s="19">
        <v>1</v>
      </c>
      <c r="O770" s="19">
        <v>0</v>
      </c>
      <c r="P770" s="19">
        <v>0</v>
      </c>
      <c r="Q770" s="19" t="s">
        <v>1383</v>
      </c>
      <c r="R770" s="19" t="s">
        <v>2674</v>
      </c>
      <c r="S770" s="19" t="s">
        <v>2675</v>
      </c>
      <c r="T770" s="19">
        <f t="shared" si="13"/>
        <v>1</v>
      </c>
    </row>
    <row r="771" spans="1:20" x14ac:dyDescent="0.25">
      <c r="A771" s="19" t="s">
        <v>1580</v>
      </c>
      <c r="B771" s="19">
        <v>624</v>
      </c>
      <c r="C771" s="19" t="s">
        <v>2676</v>
      </c>
      <c r="D771" s="19" t="s">
        <v>1382</v>
      </c>
      <c r="E771" s="19">
        <v>0</v>
      </c>
      <c r="F771" s="19">
        <v>1</v>
      </c>
      <c r="G771" s="19">
        <v>0</v>
      </c>
      <c r="H771" s="19">
        <v>0</v>
      </c>
      <c r="I771" s="19">
        <v>0</v>
      </c>
      <c r="J771" s="19">
        <v>1</v>
      </c>
      <c r="K771" s="19">
        <v>0</v>
      </c>
      <c r="L771" s="19">
        <v>0</v>
      </c>
      <c r="M771" s="19">
        <v>0</v>
      </c>
      <c r="N771" s="19">
        <v>1</v>
      </c>
      <c r="O771" s="19">
        <v>0</v>
      </c>
      <c r="P771" s="19">
        <v>0</v>
      </c>
      <c r="Q771" s="19" t="s">
        <v>1383</v>
      </c>
      <c r="R771" s="19" t="s">
        <v>2677</v>
      </c>
      <c r="S771" s="19" t="s">
        <v>2678</v>
      </c>
      <c r="T771" s="19">
        <f t="shared" si="13"/>
        <v>3</v>
      </c>
    </row>
    <row r="772" spans="1:20" x14ac:dyDescent="0.25">
      <c r="A772" s="19" t="s">
        <v>1580</v>
      </c>
      <c r="B772" s="19">
        <v>625</v>
      </c>
      <c r="C772" s="19" t="s">
        <v>2679</v>
      </c>
      <c r="D772" s="19" t="s">
        <v>1382</v>
      </c>
      <c r="E772" s="19">
        <v>1</v>
      </c>
      <c r="F772" s="19">
        <v>0</v>
      </c>
      <c r="G772" s="19">
        <v>0</v>
      </c>
      <c r="H772" s="19">
        <v>0</v>
      </c>
      <c r="I772" s="19">
        <v>0</v>
      </c>
      <c r="J772" s="19">
        <v>0</v>
      </c>
      <c r="K772" s="19">
        <v>0</v>
      </c>
      <c r="L772" s="19">
        <v>0</v>
      </c>
      <c r="M772" s="19">
        <v>0</v>
      </c>
      <c r="N772" s="19">
        <v>0</v>
      </c>
      <c r="O772" s="19">
        <v>0</v>
      </c>
      <c r="P772" s="19">
        <v>0</v>
      </c>
      <c r="Q772" s="19" t="s">
        <v>1383</v>
      </c>
      <c r="R772" s="19" t="s">
        <v>2680</v>
      </c>
      <c r="S772" s="19" t="s">
        <v>2681</v>
      </c>
      <c r="T772" s="19">
        <f t="shared" si="13"/>
        <v>1</v>
      </c>
    </row>
    <row r="773" spans="1:20" x14ac:dyDescent="0.25">
      <c r="A773" s="19" t="s">
        <v>1580</v>
      </c>
      <c r="B773" s="19">
        <v>661</v>
      </c>
      <c r="C773" s="19" t="s">
        <v>2682</v>
      </c>
      <c r="D773" s="19" t="s">
        <v>1382</v>
      </c>
      <c r="E773" s="19">
        <v>0</v>
      </c>
      <c r="F773" s="19">
        <v>0</v>
      </c>
      <c r="G773" s="19">
        <v>0</v>
      </c>
      <c r="H773" s="19">
        <v>0</v>
      </c>
      <c r="I773" s="19">
        <v>0</v>
      </c>
      <c r="J773" s="19">
        <v>1</v>
      </c>
      <c r="K773" s="19">
        <v>0</v>
      </c>
      <c r="L773" s="19">
        <v>0</v>
      </c>
      <c r="M773" s="19">
        <v>0</v>
      </c>
      <c r="N773" s="19">
        <v>1</v>
      </c>
      <c r="O773" s="19">
        <v>0</v>
      </c>
      <c r="P773" s="19">
        <v>0</v>
      </c>
      <c r="Q773" s="19" t="s">
        <v>1383</v>
      </c>
      <c r="R773" s="19" t="s">
        <v>2683</v>
      </c>
      <c r="S773" s="19" t="s">
        <v>2684</v>
      </c>
      <c r="T773" s="19">
        <f t="shared" si="13"/>
        <v>2</v>
      </c>
    </row>
    <row r="774" spans="1:20" x14ac:dyDescent="0.25">
      <c r="A774" s="19" t="s">
        <v>2685</v>
      </c>
      <c r="B774" s="19">
        <v>100</v>
      </c>
      <c r="C774" s="19" t="s">
        <v>2686</v>
      </c>
      <c r="D774" s="19" t="s">
        <v>1382</v>
      </c>
      <c r="E774" s="19">
        <v>1</v>
      </c>
      <c r="F774" s="19">
        <v>0</v>
      </c>
      <c r="G774" s="19">
        <v>0</v>
      </c>
      <c r="H774" s="19">
        <v>0</v>
      </c>
      <c r="I774" s="19">
        <v>1</v>
      </c>
      <c r="J774" s="19">
        <v>0</v>
      </c>
      <c r="K774" s="19">
        <v>0</v>
      </c>
      <c r="L774" s="19">
        <v>0</v>
      </c>
      <c r="M774" s="19">
        <v>1</v>
      </c>
      <c r="N774" s="19">
        <v>0</v>
      </c>
      <c r="O774" s="19">
        <v>0</v>
      </c>
      <c r="P774" s="19">
        <v>0</v>
      </c>
      <c r="Q774" s="19" t="s">
        <v>2685</v>
      </c>
      <c r="R774" s="19" t="s">
        <v>2687</v>
      </c>
      <c r="S774" s="19" t="s">
        <v>2688</v>
      </c>
      <c r="T774" s="19">
        <f t="shared" si="13"/>
        <v>3</v>
      </c>
    </row>
    <row r="775" spans="1:20" x14ac:dyDescent="0.25">
      <c r="A775" s="19" t="s">
        <v>2689</v>
      </c>
      <c r="B775" s="19">
        <v>241</v>
      </c>
      <c r="C775" s="19" t="s">
        <v>2690</v>
      </c>
      <c r="D775" s="19" t="s">
        <v>1382</v>
      </c>
      <c r="E775" s="19">
        <v>0</v>
      </c>
      <c r="F775" s="19">
        <v>0</v>
      </c>
      <c r="G775" s="19">
        <v>0</v>
      </c>
      <c r="H775" s="19">
        <v>0</v>
      </c>
      <c r="I775" s="19">
        <v>1</v>
      </c>
      <c r="J775" s="19">
        <v>0</v>
      </c>
      <c r="K775" s="19">
        <v>0</v>
      </c>
      <c r="L775" s="19">
        <v>0</v>
      </c>
      <c r="M775" s="19">
        <v>0</v>
      </c>
      <c r="N775" s="19">
        <v>0</v>
      </c>
      <c r="O775" s="19">
        <v>0</v>
      </c>
      <c r="P775" s="19">
        <v>0</v>
      </c>
      <c r="Q775" s="19" t="s">
        <v>1383</v>
      </c>
      <c r="R775" s="19" t="s">
        <v>2691</v>
      </c>
      <c r="S775" s="19" t="s">
        <v>2692</v>
      </c>
      <c r="T775" s="19">
        <f t="shared" si="13"/>
        <v>1</v>
      </c>
    </row>
    <row r="776" spans="1:20" x14ac:dyDescent="0.25">
      <c r="A776" s="19" t="s">
        <v>2693</v>
      </c>
      <c r="B776" s="19">
        <v>288</v>
      </c>
      <c r="C776" s="19" t="s">
        <v>2694</v>
      </c>
      <c r="D776" s="19" t="s">
        <v>1382</v>
      </c>
      <c r="E776" s="19">
        <v>1</v>
      </c>
      <c r="F776" s="19">
        <v>1</v>
      </c>
      <c r="G776" s="19">
        <v>0</v>
      </c>
      <c r="H776" s="19">
        <v>0</v>
      </c>
      <c r="I776" s="19">
        <v>1</v>
      </c>
      <c r="J776" s="19">
        <v>1</v>
      </c>
      <c r="K776" s="19">
        <v>0</v>
      </c>
      <c r="L776" s="19">
        <v>0</v>
      </c>
      <c r="M776" s="19">
        <v>0</v>
      </c>
      <c r="N776" s="19">
        <v>0</v>
      </c>
      <c r="O776" s="19">
        <v>0</v>
      </c>
      <c r="P776" s="19">
        <v>0</v>
      </c>
      <c r="Q776" s="19" t="s">
        <v>1383</v>
      </c>
      <c r="R776" s="19" t="s">
        <v>2695</v>
      </c>
      <c r="S776" s="19" t="s">
        <v>2696</v>
      </c>
      <c r="T776" s="19">
        <f t="shared" si="13"/>
        <v>4</v>
      </c>
    </row>
    <row r="777" spans="1:20" x14ac:dyDescent="0.25">
      <c r="A777" s="19" t="s">
        <v>2693</v>
      </c>
      <c r="B777" s="19">
        <v>297</v>
      </c>
      <c r="C777" s="19" t="s">
        <v>2697</v>
      </c>
      <c r="D777" s="19" t="s">
        <v>1382</v>
      </c>
      <c r="E777" s="19">
        <v>0</v>
      </c>
      <c r="F777" s="19">
        <v>0</v>
      </c>
      <c r="G777" s="19">
        <v>0</v>
      </c>
      <c r="H777" s="19">
        <v>0</v>
      </c>
      <c r="I777" s="19">
        <v>1</v>
      </c>
      <c r="J777" s="19">
        <v>0</v>
      </c>
      <c r="K777" s="19">
        <v>0</v>
      </c>
      <c r="L777" s="19">
        <v>0</v>
      </c>
      <c r="M777" s="19">
        <v>0</v>
      </c>
      <c r="N777" s="19">
        <v>0</v>
      </c>
      <c r="O777" s="19">
        <v>0</v>
      </c>
      <c r="P777" s="19">
        <v>0</v>
      </c>
      <c r="Q777" s="19" t="s">
        <v>1383</v>
      </c>
      <c r="R777" s="19" t="s">
        <v>2698</v>
      </c>
      <c r="S777" s="19" t="s">
        <v>2699</v>
      </c>
      <c r="T777" s="19">
        <f t="shared" si="13"/>
        <v>1</v>
      </c>
    </row>
    <row r="778" spans="1:20" x14ac:dyDescent="0.25">
      <c r="A778" s="19" t="s">
        <v>1587</v>
      </c>
      <c r="B778" s="19">
        <v>101</v>
      </c>
      <c r="C778" s="19" t="s">
        <v>2700</v>
      </c>
      <c r="D778" s="19" t="s">
        <v>1382</v>
      </c>
      <c r="E778" s="19">
        <v>3</v>
      </c>
      <c r="F778" s="19">
        <v>2</v>
      </c>
      <c r="G778" s="19">
        <v>3</v>
      </c>
      <c r="H778" s="19">
        <v>2</v>
      </c>
      <c r="I778" s="19">
        <v>3</v>
      </c>
      <c r="J778" s="19">
        <v>2</v>
      </c>
      <c r="K778" s="19">
        <v>4</v>
      </c>
      <c r="L778" s="19">
        <v>2</v>
      </c>
      <c r="M778" s="19">
        <v>4</v>
      </c>
      <c r="N778" s="19">
        <v>2</v>
      </c>
      <c r="O778" s="19">
        <v>4</v>
      </c>
      <c r="P778" s="19">
        <v>2</v>
      </c>
      <c r="Q778" s="19" t="s">
        <v>1383</v>
      </c>
      <c r="R778" s="19" t="s">
        <v>2701</v>
      </c>
      <c r="S778" s="19" t="s">
        <v>2702</v>
      </c>
      <c r="T778" s="19">
        <f t="shared" si="13"/>
        <v>33</v>
      </c>
    </row>
    <row r="779" spans="1:20" x14ac:dyDescent="0.25">
      <c r="A779" s="19" t="s">
        <v>1587</v>
      </c>
      <c r="B779" s="19" t="s">
        <v>2703</v>
      </c>
      <c r="C779" s="19" t="s">
        <v>2700</v>
      </c>
      <c r="D779" s="19" t="s">
        <v>1382</v>
      </c>
      <c r="E779" s="19">
        <v>2</v>
      </c>
      <c r="F779" s="19">
        <v>1</v>
      </c>
      <c r="G779" s="19">
        <v>0</v>
      </c>
      <c r="H779" s="19">
        <v>0</v>
      </c>
      <c r="I779" s="19">
        <v>1</v>
      </c>
      <c r="J779" s="19">
        <v>1</v>
      </c>
      <c r="K779" s="19">
        <v>0</v>
      </c>
      <c r="L779" s="19">
        <v>0</v>
      </c>
      <c r="M779" s="19">
        <v>2</v>
      </c>
      <c r="N779" s="19">
        <v>2</v>
      </c>
      <c r="O779" s="19">
        <v>0</v>
      </c>
      <c r="P779" s="19">
        <v>0</v>
      </c>
      <c r="Q779" s="19" t="s">
        <v>1383</v>
      </c>
      <c r="R779" s="19" t="s">
        <v>2701</v>
      </c>
      <c r="S779" s="19" t="s">
        <v>2702</v>
      </c>
      <c r="T779" s="19">
        <f t="shared" si="13"/>
        <v>9</v>
      </c>
    </row>
    <row r="780" spans="1:20" s="5" customFormat="1" x14ac:dyDescent="0.25">
      <c r="A780" s="19" t="s">
        <v>1587</v>
      </c>
      <c r="B780" s="19">
        <v>285</v>
      </c>
      <c r="C780" s="19" t="s">
        <v>1414</v>
      </c>
      <c r="D780" s="19" t="s">
        <v>1382</v>
      </c>
      <c r="E780" s="19">
        <v>0</v>
      </c>
      <c r="F780" s="19">
        <v>0</v>
      </c>
      <c r="G780" s="19">
        <v>0</v>
      </c>
      <c r="H780" s="19">
        <v>0</v>
      </c>
      <c r="I780" s="19">
        <v>1</v>
      </c>
      <c r="J780" s="19">
        <v>0</v>
      </c>
      <c r="K780" s="19">
        <v>0</v>
      </c>
      <c r="L780" s="19">
        <v>0</v>
      </c>
      <c r="M780" s="19">
        <v>0</v>
      </c>
      <c r="N780" s="19">
        <v>0</v>
      </c>
      <c r="O780" s="19">
        <v>0</v>
      </c>
      <c r="P780" s="19">
        <v>0</v>
      </c>
      <c r="Q780" s="19" t="s">
        <v>1383</v>
      </c>
      <c r="R780" s="19" t="s">
        <v>1382</v>
      </c>
      <c r="S780" s="19" t="s">
        <v>1416</v>
      </c>
      <c r="T780" s="19">
        <f t="shared" si="13"/>
        <v>1</v>
      </c>
    </row>
    <row r="781" spans="1:20" x14ac:dyDescent="0.25">
      <c r="A781" s="19" t="s">
        <v>1587</v>
      </c>
      <c r="B781" s="19">
        <v>380</v>
      </c>
      <c r="C781" s="19" t="s">
        <v>2704</v>
      </c>
      <c r="D781" s="19" t="s">
        <v>1382</v>
      </c>
      <c r="E781" s="19">
        <v>1</v>
      </c>
      <c r="F781" s="19">
        <v>1</v>
      </c>
      <c r="G781" s="19">
        <v>0</v>
      </c>
      <c r="H781" s="19">
        <v>0</v>
      </c>
      <c r="I781" s="19">
        <v>1</v>
      </c>
      <c r="J781" s="19">
        <v>1</v>
      </c>
      <c r="K781" s="19">
        <v>0</v>
      </c>
      <c r="L781" s="19">
        <v>0</v>
      </c>
      <c r="M781" s="19">
        <v>1</v>
      </c>
      <c r="N781" s="19">
        <v>1</v>
      </c>
      <c r="O781" s="19">
        <v>0</v>
      </c>
      <c r="P781" s="19">
        <v>0</v>
      </c>
      <c r="Q781" s="19" t="s">
        <v>1383</v>
      </c>
      <c r="R781" s="19" t="s">
        <v>2705</v>
      </c>
      <c r="S781" s="19" t="s">
        <v>2706</v>
      </c>
      <c r="T781" s="19">
        <f t="shared" si="13"/>
        <v>6</v>
      </c>
    </row>
    <row r="782" spans="1:20" s="5" customFormat="1" x14ac:dyDescent="0.25">
      <c r="A782" s="19" t="s">
        <v>1587</v>
      </c>
      <c r="B782" s="19">
        <v>460</v>
      </c>
      <c r="C782" s="19" t="s">
        <v>2707</v>
      </c>
      <c r="D782" s="19" t="s">
        <v>1382</v>
      </c>
      <c r="E782" s="19">
        <v>2</v>
      </c>
      <c r="F782" s="19">
        <v>2</v>
      </c>
      <c r="G782" s="19">
        <v>1</v>
      </c>
      <c r="H782" s="19">
        <v>0</v>
      </c>
      <c r="I782" s="19">
        <v>2</v>
      </c>
      <c r="J782" s="19">
        <v>2</v>
      </c>
      <c r="K782" s="19">
        <v>1</v>
      </c>
      <c r="L782" s="19">
        <v>0</v>
      </c>
      <c r="M782" s="19">
        <v>2</v>
      </c>
      <c r="N782" s="19">
        <v>2</v>
      </c>
      <c r="O782" s="19">
        <v>0</v>
      </c>
      <c r="P782" s="19">
        <v>1</v>
      </c>
      <c r="Q782" s="19" t="s">
        <v>1383</v>
      </c>
      <c r="R782" s="19" t="s">
        <v>1382</v>
      </c>
      <c r="S782" s="19" t="s">
        <v>4883</v>
      </c>
      <c r="T782" s="19">
        <f t="shared" si="13"/>
        <v>15</v>
      </c>
    </row>
    <row r="783" spans="1:20" x14ac:dyDescent="0.25">
      <c r="A783" s="19" t="s">
        <v>1587</v>
      </c>
      <c r="B783" s="19">
        <v>480</v>
      </c>
      <c r="C783" s="19" t="s">
        <v>2708</v>
      </c>
      <c r="D783" s="19" t="s">
        <v>1382</v>
      </c>
      <c r="E783" s="19">
        <v>4</v>
      </c>
      <c r="F783" s="19">
        <v>2</v>
      </c>
      <c r="G783" s="19">
        <v>0</v>
      </c>
      <c r="H783" s="19">
        <v>1</v>
      </c>
      <c r="I783" s="19">
        <v>3</v>
      </c>
      <c r="J783" s="19">
        <v>2</v>
      </c>
      <c r="K783" s="19">
        <v>0</v>
      </c>
      <c r="L783" s="19">
        <v>1</v>
      </c>
      <c r="M783" s="19">
        <v>3</v>
      </c>
      <c r="N783" s="19">
        <v>1</v>
      </c>
      <c r="O783" s="19">
        <v>0</v>
      </c>
      <c r="P783" s="19">
        <v>0</v>
      </c>
      <c r="Q783" s="19" t="s">
        <v>1383</v>
      </c>
      <c r="R783" s="19" t="s">
        <v>2709</v>
      </c>
      <c r="S783" s="19" t="s">
        <v>2710</v>
      </c>
      <c r="T783" s="19">
        <f t="shared" si="13"/>
        <v>17</v>
      </c>
    </row>
    <row r="784" spans="1:20" x14ac:dyDescent="0.25">
      <c r="A784" s="19" t="s">
        <v>1587</v>
      </c>
      <c r="B784" s="19">
        <v>486</v>
      </c>
      <c r="C784" s="19" t="s">
        <v>2711</v>
      </c>
      <c r="D784" s="19" t="s">
        <v>1382</v>
      </c>
      <c r="E784" s="19">
        <v>0</v>
      </c>
      <c r="F784" s="19">
        <v>2</v>
      </c>
      <c r="G784" s="19">
        <v>0</v>
      </c>
      <c r="H784" s="19">
        <v>1</v>
      </c>
      <c r="I784" s="19">
        <v>0</v>
      </c>
      <c r="J784" s="19">
        <v>2</v>
      </c>
      <c r="K784" s="19">
        <v>0</v>
      </c>
      <c r="L784" s="19">
        <v>1</v>
      </c>
      <c r="M784" s="19">
        <v>0</v>
      </c>
      <c r="N784" s="19">
        <v>2</v>
      </c>
      <c r="O784" s="19">
        <v>0</v>
      </c>
      <c r="P784" s="19">
        <v>0</v>
      </c>
      <c r="Q784" s="19" t="s">
        <v>1383</v>
      </c>
      <c r="R784" s="19" t="s">
        <v>2712</v>
      </c>
      <c r="S784" s="19" t="s">
        <v>2713</v>
      </c>
      <c r="T784" s="19">
        <f t="shared" si="13"/>
        <v>8</v>
      </c>
    </row>
    <row r="785" spans="1:20" x14ac:dyDescent="0.25">
      <c r="A785" s="19" t="s">
        <v>1587</v>
      </c>
      <c r="B785" s="19">
        <v>551</v>
      </c>
      <c r="C785" s="19" t="s">
        <v>2714</v>
      </c>
      <c r="D785" s="19" t="s">
        <v>1382</v>
      </c>
      <c r="E785" s="19">
        <v>0</v>
      </c>
      <c r="F785" s="19">
        <v>0</v>
      </c>
      <c r="G785" s="19">
        <v>0</v>
      </c>
      <c r="H785" s="19">
        <v>0</v>
      </c>
      <c r="I785" s="19">
        <v>0</v>
      </c>
      <c r="J785" s="19">
        <v>0</v>
      </c>
      <c r="K785" s="19">
        <v>0</v>
      </c>
      <c r="L785" s="19">
        <v>0</v>
      </c>
      <c r="M785" s="19">
        <v>1</v>
      </c>
      <c r="N785" s="19">
        <v>0</v>
      </c>
      <c r="O785" s="19">
        <v>0</v>
      </c>
      <c r="P785" s="19">
        <v>0</v>
      </c>
      <c r="Q785" s="19" t="s">
        <v>1383</v>
      </c>
      <c r="R785" s="19" t="s">
        <v>2715</v>
      </c>
      <c r="S785" s="19" t="s">
        <v>2716</v>
      </c>
      <c r="T785" s="19">
        <f t="shared" si="13"/>
        <v>1</v>
      </c>
    </row>
    <row r="786" spans="1:20" x14ac:dyDescent="0.25">
      <c r="A786" s="19" t="s">
        <v>1587</v>
      </c>
      <c r="B786" s="19">
        <v>560</v>
      </c>
      <c r="C786" s="19" t="s">
        <v>2717</v>
      </c>
      <c r="D786" s="19" t="s">
        <v>1382</v>
      </c>
      <c r="E786" s="19">
        <v>2</v>
      </c>
      <c r="F786" s="19">
        <v>2</v>
      </c>
      <c r="G786" s="19">
        <v>0</v>
      </c>
      <c r="H786" s="19">
        <v>0</v>
      </c>
      <c r="I786" s="19">
        <v>1</v>
      </c>
      <c r="J786" s="19">
        <v>0</v>
      </c>
      <c r="K786" s="19">
        <v>0</v>
      </c>
      <c r="L786" s="19">
        <v>0</v>
      </c>
      <c r="M786" s="19">
        <v>1</v>
      </c>
      <c r="N786" s="19">
        <v>0</v>
      </c>
      <c r="O786" s="19">
        <v>0</v>
      </c>
      <c r="P786" s="19">
        <v>0</v>
      </c>
      <c r="Q786" s="19" t="s">
        <v>1383</v>
      </c>
      <c r="R786" s="19" t="s">
        <v>2718</v>
      </c>
      <c r="S786" s="19" t="s">
        <v>2719</v>
      </c>
      <c r="T786" s="19">
        <f t="shared" si="13"/>
        <v>6</v>
      </c>
    </row>
    <row r="787" spans="1:20" x14ac:dyDescent="0.25">
      <c r="A787" s="19" t="s">
        <v>1587</v>
      </c>
      <c r="B787" s="19">
        <v>580</v>
      </c>
      <c r="C787" s="19" t="s">
        <v>2720</v>
      </c>
      <c r="D787" s="19" t="s">
        <v>1382</v>
      </c>
      <c r="E787" s="19">
        <v>0</v>
      </c>
      <c r="F787" s="19">
        <v>0</v>
      </c>
      <c r="G787" s="19">
        <v>0</v>
      </c>
      <c r="H787" s="19">
        <v>0</v>
      </c>
      <c r="I787" s="19">
        <v>0</v>
      </c>
      <c r="J787" s="19">
        <v>0</v>
      </c>
      <c r="K787" s="19">
        <v>0</v>
      </c>
      <c r="L787" s="19">
        <v>0</v>
      </c>
      <c r="M787" s="19">
        <v>1</v>
      </c>
      <c r="N787" s="19">
        <v>0</v>
      </c>
      <c r="O787" s="19">
        <v>0</v>
      </c>
      <c r="P787" s="19">
        <v>0</v>
      </c>
      <c r="Q787" s="19" t="s">
        <v>1383</v>
      </c>
      <c r="R787" s="19" t="s">
        <v>2721</v>
      </c>
      <c r="S787" s="19" t="s">
        <v>2722</v>
      </c>
      <c r="T787" s="19">
        <f t="shared" si="13"/>
        <v>1</v>
      </c>
    </row>
    <row r="788" spans="1:20" x14ac:dyDescent="0.25">
      <c r="A788" s="19" t="s">
        <v>1587</v>
      </c>
      <c r="B788" s="19">
        <v>586</v>
      </c>
      <c r="C788" s="19" t="s">
        <v>2723</v>
      </c>
      <c r="D788" s="19" t="s">
        <v>1382</v>
      </c>
      <c r="E788" s="19">
        <v>1</v>
      </c>
      <c r="F788" s="19">
        <v>1</v>
      </c>
      <c r="G788" s="19">
        <v>0</v>
      </c>
      <c r="H788" s="19">
        <v>0</v>
      </c>
      <c r="I788" s="19">
        <v>1</v>
      </c>
      <c r="J788" s="19">
        <v>1</v>
      </c>
      <c r="K788" s="19">
        <v>0</v>
      </c>
      <c r="L788" s="19">
        <v>0</v>
      </c>
      <c r="M788" s="19">
        <v>1</v>
      </c>
      <c r="N788" s="19">
        <v>1</v>
      </c>
      <c r="O788" s="19">
        <v>0</v>
      </c>
      <c r="P788" s="19">
        <v>0</v>
      </c>
      <c r="Q788" s="19" t="s">
        <v>1383</v>
      </c>
      <c r="R788" s="19" t="s">
        <v>2724</v>
      </c>
      <c r="S788" s="19" t="s">
        <v>2725</v>
      </c>
      <c r="T788" s="19">
        <f t="shared" si="13"/>
        <v>6</v>
      </c>
    </row>
    <row r="789" spans="1:20" x14ac:dyDescent="0.25">
      <c r="A789" s="19" t="s">
        <v>2726</v>
      </c>
      <c r="B789" s="19">
        <v>508</v>
      </c>
      <c r="C789" s="19" t="s">
        <v>2727</v>
      </c>
      <c r="D789" s="19" t="s">
        <v>1382</v>
      </c>
      <c r="E789" s="19">
        <v>1</v>
      </c>
      <c r="F789" s="19">
        <v>0</v>
      </c>
      <c r="G789" s="19">
        <v>0</v>
      </c>
      <c r="H789" s="19">
        <v>0</v>
      </c>
      <c r="I789" s="19">
        <v>1</v>
      </c>
      <c r="J789" s="19">
        <v>0</v>
      </c>
      <c r="K789" s="19">
        <v>0</v>
      </c>
      <c r="L789" s="19">
        <v>0</v>
      </c>
      <c r="M789" s="19">
        <v>0</v>
      </c>
      <c r="N789" s="19">
        <v>1</v>
      </c>
      <c r="O789" s="19">
        <v>0</v>
      </c>
      <c r="P789" s="19">
        <v>0</v>
      </c>
      <c r="Q789" s="19" t="s">
        <v>1383</v>
      </c>
      <c r="R789" s="19" t="s">
        <v>2728</v>
      </c>
      <c r="S789" s="19" t="s">
        <v>2729</v>
      </c>
      <c r="T789" s="19">
        <f t="shared" si="13"/>
        <v>3</v>
      </c>
    </row>
    <row r="790" spans="1:20" x14ac:dyDescent="0.25">
      <c r="A790" s="19" t="s">
        <v>2726</v>
      </c>
      <c r="B790" s="19">
        <v>510</v>
      </c>
      <c r="C790" s="19" t="s">
        <v>2730</v>
      </c>
      <c r="D790" s="19" t="s">
        <v>1382</v>
      </c>
      <c r="E790" s="19">
        <v>0</v>
      </c>
      <c r="F790" s="19">
        <v>0</v>
      </c>
      <c r="G790" s="19">
        <v>0</v>
      </c>
      <c r="H790" s="19">
        <v>0</v>
      </c>
      <c r="I790" s="19">
        <v>0</v>
      </c>
      <c r="J790" s="19">
        <v>1</v>
      </c>
      <c r="K790" s="19">
        <v>0</v>
      </c>
      <c r="L790" s="19">
        <v>0</v>
      </c>
      <c r="M790" s="19">
        <v>2</v>
      </c>
      <c r="N790" s="19">
        <v>2</v>
      </c>
      <c r="O790" s="19">
        <v>0</v>
      </c>
      <c r="P790" s="19">
        <v>0</v>
      </c>
      <c r="Q790" s="19" t="s">
        <v>1383</v>
      </c>
      <c r="R790" s="19" t="s">
        <v>2731</v>
      </c>
      <c r="S790" s="19" t="s">
        <v>2732</v>
      </c>
      <c r="T790" s="19">
        <f t="shared" si="13"/>
        <v>5</v>
      </c>
    </row>
    <row r="791" spans="1:20" x14ac:dyDescent="0.25">
      <c r="A791" s="19" t="s">
        <v>2726</v>
      </c>
      <c r="B791" s="19">
        <v>526</v>
      </c>
      <c r="C791" s="19" t="s">
        <v>2733</v>
      </c>
      <c r="D791" s="19" t="s">
        <v>1382</v>
      </c>
      <c r="E791" s="19">
        <v>0</v>
      </c>
      <c r="F791" s="19">
        <v>0</v>
      </c>
      <c r="G791" s="19">
        <v>0</v>
      </c>
      <c r="H791" s="19">
        <v>1</v>
      </c>
      <c r="I791" s="19">
        <v>0</v>
      </c>
      <c r="J791" s="19">
        <v>1</v>
      </c>
      <c r="K791" s="19">
        <v>0</v>
      </c>
      <c r="L791" s="19">
        <v>1</v>
      </c>
      <c r="M791" s="19">
        <v>0</v>
      </c>
      <c r="N791" s="19">
        <v>1</v>
      </c>
      <c r="O791" s="19">
        <v>0</v>
      </c>
      <c r="P791" s="19">
        <v>1</v>
      </c>
      <c r="Q791" s="19" t="s">
        <v>1383</v>
      </c>
      <c r="R791" s="19" t="s">
        <v>2734</v>
      </c>
      <c r="S791" s="19" t="s">
        <v>2735</v>
      </c>
      <c r="T791" s="19">
        <f t="shared" si="13"/>
        <v>5</v>
      </c>
    </row>
    <row r="792" spans="1:20" x14ac:dyDescent="0.25">
      <c r="A792" s="19" t="s">
        <v>2726</v>
      </c>
      <c r="B792" s="19">
        <v>533</v>
      </c>
      <c r="C792" s="19" t="s">
        <v>2736</v>
      </c>
      <c r="D792" s="19" t="s">
        <v>1382</v>
      </c>
      <c r="E792" s="19">
        <v>1</v>
      </c>
      <c r="F792" s="19">
        <v>1</v>
      </c>
      <c r="G792" s="19">
        <v>0</v>
      </c>
      <c r="H792" s="19">
        <v>0</v>
      </c>
      <c r="I792" s="19">
        <v>1</v>
      </c>
      <c r="J792" s="19">
        <v>1</v>
      </c>
      <c r="K792" s="19">
        <v>0</v>
      </c>
      <c r="L792" s="19">
        <v>0</v>
      </c>
      <c r="M792" s="19">
        <v>1</v>
      </c>
      <c r="N792" s="19">
        <v>1</v>
      </c>
      <c r="O792" s="19">
        <v>0</v>
      </c>
      <c r="P792" s="19">
        <v>0</v>
      </c>
      <c r="Q792" s="19" t="s">
        <v>1383</v>
      </c>
      <c r="R792" s="19" t="s">
        <v>2737</v>
      </c>
      <c r="S792" s="19" t="s">
        <v>2738</v>
      </c>
      <c r="T792" s="19">
        <f t="shared" si="13"/>
        <v>6</v>
      </c>
    </row>
    <row r="793" spans="1:20" x14ac:dyDescent="0.25">
      <c r="A793" s="19" t="s">
        <v>1603</v>
      </c>
      <c r="B793" s="19">
        <v>563</v>
      </c>
      <c r="C793" s="19" t="s">
        <v>1541</v>
      </c>
      <c r="D793" s="19" t="s">
        <v>1382</v>
      </c>
      <c r="E793" s="19">
        <v>0</v>
      </c>
      <c r="F793" s="19">
        <v>1</v>
      </c>
      <c r="G793" s="19">
        <v>0</v>
      </c>
      <c r="H793" s="19">
        <v>0</v>
      </c>
      <c r="I793" s="19">
        <v>0</v>
      </c>
      <c r="J793" s="19">
        <v>1</v>
      </c>
      <c r="K793" s="19">
        <v>0</v>
      </c>
      <c r="L793" s="19">
        <v>0</v>
      </c>
      <c r="M793" s="19">
        <v>0</v>
      </c>
      <c r="N793" s="19">
        <v>0</v>
      </c>
      <c r="O793" s="19">
        <v>0</v>
      </c>
      <c r="P793" s="19">
        <v>0</v>
      </c>
      <c r="Q793" s="19" t="s">
        <v>1383</v>
      </c>
      <c r="R793" s="19" t="s">
        <v>1744</v>
      </c>
      <c r="S793" s="19" t="s">
        <v>1745</v>
      </c>
      <c r="T793" s="19">
        <f t="shared" si="13"/>
        <v>2</v>
      </c>
    </row>
    <row r="794" spans="1:20" x14ac:dyDescent="0.25">
      <c r="A794" s="19" t="s">
        <v>1603</v>
      </c>
      <c r="B794" s="19">
        <v>669</v>
      </c>
      <c r="C794" s="19" t="s">
        <v>1549</v>
      </c>
      <c r="D794" s="19" t="s">
        <v>1382</v>
      </c>
      <c r="E794" s="19">
        <v>0</v>
      </c>
      <c r="F794" s="19">
        <v>0</v>
      </c>
      <c r="G794" s="19">
        <v>0</v>
      </c>
      <c r="H794" s="19">
        <v>0</v>
      </c>
      <c r="I794" s="19">
        <v>0</v>
      </c>
      <c r="J794" s="19">
        <v>0</v>
      </c>
      <c r="K794" s="19">
        <v>0</v>
      </c>
      <c r="L794" s="19">
        <v>0</v>
      </c>
      <c r="M794" s="19">
        <v>0</v>
      </c>
      <c r="N794" s="19">
        <v>4</v>
      </c>
      <c r="O794" s="19">
        <v>0</v>
      </c>
      <c r="P794" s="19">
        <v>0</v>
      </c>
      <c r="Q794" s="19" t="s">
        <v>1383</v>
      </c>
      <c r="R794" s="19" t="s">
        <v>1550</v>
      </c>
      <c r="S794" s="19" t="s">
        <v>4891</v>
      </c>
      <c r="T794" s="19">
        <f t="shared" si="13"/>
        <v>4</v>
      </c>
    </row>
    <row r="795" spans="1:20" x14ac:dyDescent="0.25">
      <c r="A795" s="19" t="s">
        <v>1767</v>
      </c>
      <c r="B795" s="19">
        <v>53</v>
      </c>
      <c r="C795" s="19" t="s">
        <v>2739</v>
      </c>
      <c r="D795" s="19" t="s">
        <v>1382</v>
      </c>
      <c r="E795" s="19">
        <v>1</v>
      </c>
      <c r="F795" s="19">
        <v>0</v>
      </c>
      <c r="G795" s="19">
        <v>0</v>
      </c>
      <c r="H795" s="19">
        <v>0</v>
      </c>
      <c r="I795" s="19">
        <v>1</v>
      </c>
      <c r="J795" s="19">
        <v>0</v>
      </c>
      <c r="K795" s="19">
        <v>0</v>
      </c>
      <c r="L795" s="19">
        <v>0</v>
      </c>
      <c r="M795" s="19">
        <v>1</v>
      </c>
      <c r="N795" s="19">
        <v>0</v>
      </c>
      <c r="O795" s="19">
        <v>0</v>
      </c>
      <c r="P795" s="19">
        <v>0</v>
      </c>
      <c r="Q795" s="19" t="s">
        <v>1383</v>
      </c>
      <c r="R795" s="19" t="s">
        <v>1382</v>
      </c>
      <c r="S795" s="19" t="s">
        <v>2740</v>
      </c>
      <c r="T795" s="19">
        <f t="shared" si="13"/>
        <v>3</v>
      </c>
    </row>
    <row r="796" spans="1:20" x14ac:dyDescent="0.25">
      <c r="A796" s="19" t="s">
        <v>1767</v>
      </c>
      <c r="B796" s="19" t="s">
        <v>2741</v>
      </c>
      <c r="C796" s="19" t="s">
        <v>2742</v>
      </c>
      <c r="D796" s="19" t="s">
        <v>1382</v>
      </c>
      <c r="E796" s="19">
        <v>0</v>
      </c>
      <c r="F796" s="19">
        <v>0</v>
      </c>
      <c r="G796" s="19">
        <v>0</v>
      </c>
      <c r="H796" s="19">
        <v>0</v>
      </c>
      <c r="I796" s="19">
        <v>0</v>
      </c>
      <c r="J796" s="19">
        <v>0</v>
      </c>
      <c r="K796" s="19">
        <v>0</v>
      </c>
      <c r="L796" s="19">
        <v>0</v>
      </c>
      <c r="M796" s="19">
        <v>0</v>
      </c>
      <c r="N796" s="19">
        <v>1</v>
      </c>
      <c r="O796" s="19">
        <v>0</v>
      </c>
      <c r="P796" s="19">
        <v>0</v>
      </c>
      <c r="Q796" s="19" t="s">
        <v>1383</v>
      </c>
      <c r="R796" s="19" t="s">
        <v>2743</v>
      </c>
      <c r="S796" s="19" t="s">
        <v>2744</v>
      </c>
      <c r="T796" s="19">
        <f t="shared" si="13"/>
        <v>1</v>
      </c>
    </row>
    <row r="797" spans="1:20" x14ac:dyDescent="0.25">
      <c r="A797" s="19" t="s">
        <v>1767</v>
      </c>
      <c r="B797" s="19">
        <v>129</v>
      </c>
      <c r="C797" s="19" t="s">
        <v>2745</v>
      </c>
      <c r="D797" s="19" t="s">
        <v>1382</v>
      </c>
      <c r="E797" s="19">
        <v>5</v>
      </c>
      <c r="F797" s="19">
        <v>7</v>
      </c>
      <c r="G797" s="19">
        <v>0</v>
      </c>
      <c r="H797" s="19">
        <v>0</v>
      </c>
      <c r="I797" s="19">
        <v>5</v>
      </c>
      <c r="J797" s="19">
        <v>6</v>
      </c>
      <c r="K797" s="19">
        <v>1</v>
      </c>
      <c r="L797" s="19">
        <v>0</v>
      </c>
      <c r="M797" s="19">
        <v>4</v>
      </c>
      <c r="N797" s="19">
        <v>6</v>
      </c>
      <c r="O797" s="19">
        <v>0</v>
      </c>
      <c r="P797" s="19">
        <v>1</v>
      </c>
      <c r="Q797" s="19" t="s">
        <v>1383</v>
      </c>
      <c r="R797" s="19" t="s">
        <v>2746</v>
      </c>
      <c r="S797" s="19" t="s">
        <v>2747</v>
      </c>
      <c r="T797" s="19">
        <f t="shared" si="13"/>
        <v>35</v>
      </c>
    </row>
    <row r="798" spans="1:20" x14ac:dyDescent="0.25">
      <c r="A798" s="19" t="s">
        <v>1767</v>
      </c>
      <c r="B798" s="19">
        <v>139</v>
      </c>
      <c r="C798" s="19" t="s">
        <v>2748</v>
      </c>
      <c r="D798" s="19" t="s">
        <v>1382</v>
      </c>
      <c r="E798" s="19">
        <v>0</v>
      </c>
      <c r="F798" s="19">
        <v>0</v>
      </c>
      <c r="G798" s="19">
        <v>0</v>
      </c>
      <c r="H798" s="19">
        <v>0</v>
      </c>
      <c r="I798" s="19">
        <v>1</v>
      </c>
      <c r="J798" s="19">
        <v>0</v>
      </c>
      <c r="K798" s="19">
        <v>0</v>
      </c>
      <c r="L798" s="19">
        <v>0</v>
      </c>
      <c r="M798" s="19">
        <v>0</v>
      </c>
      <c r="N798" s="19">
        <v>0</v>
      </c>
      <c r="O798" s="19">
        <v>0</v>
      </c>
      <c r="P798" s="19">
        <v>0</v>
      </c>
      <c r="Q798" s="19" t="s">
        <v>1383</v>
      </c>
      <c r="R798" s="19" t="s">
        <v>1382</v>
      </c>
      <c r="S798" s="19" t="s">
        <v>2749</v>
      </c>
      <c r="T798" s="19">
        <f t="shared" si="13"/>
        <v>1</v>
      </c>
    </row>
    <row r="799" spans="1:20" x14ac:dyDescent="0.25">
      <c r="A799" s="19" t="s">
        <v>1767</v>
      </c>
      <c r="B799" s="19">
        <v>140</v>
      </c>
      <c r="C799" s="19" t="s">
        <v>2750</v>
      </c>
      <c r="D799" s="19" t="s">
        <v>1382</v>
      </c>
      <c r="E799" s="19">
        <v>1</v>
      </c>
      <c r="F799" s="19">
        <v>2</v>
      </c>
      <c r="G799" s="19">
        <v>1</v>
      </c>
      <c r="H799" s="19">
        <v>1</v>
      </c>
      <c r="I799" s="19">
        <v>3</v>
      </c>
      <c r="J799" s="19">
        <v>2</v>
      </c>
      <c r="K799" s="19">
        <v>1</v>
      </c>
      <c r="L799" s="19">
        <v>1</v>
      </c>
      <c r="M799" s="19">
        <v>2</v>
      </c>
      <c r="N799" s="19">
        <v>2</v>
      </c>
      <c r="O799" s="19">
        <v>1</v>
      </c>
      <c r="P799" s="19">
        <v>1</v>
      </c>
      <c r="Q799" s="19" t="s">
        <v>1383</v>
      </c>
      <c r="R799" s="19" t="s">
        <v>2751</v>
      </c>
      <c r="S799" s="19" t="s">
        <v>2752</v>
      </c>
      <c r="T799" s="19">
        <f t="shared" si="13"/>
        <v>18</v>
      </c>
    </row>
    <row r="800" spans="1:20" x14ac:dyDescent="0.25">
      <c r="A800" s="19" t="s">
        <v>1767</v>
      </c>
      <c r="B800" s="19">
        <v>265</v>
      </c>
      <c r="C800" s="19" t="s">
        <v>2753</v>
      </c>
      <c r="D800" s="19" t="s">
        <v>1382</v>
      </c>
      <c r="E800" s="19">
        <v>0</v>
      </c>
      <c r="F800" s="19">
        <v>1</v>
      </c>
      <c r="G800" s="19">
        <v>0</v>
      </c>
      <c r="H800" s="19">
        <v>0</v>
      </c>
      <c r="I800" s="19">
        <v>0</v>
      </c>
      <c r="J800" s="19">
        <v>0</v>
      </c>
      <c r="K800" s="19">
        <v>0</v>
      </c>
      <c r="L800" s="19">
        <v>0</v>
      </c>
      <c r="M800" s="19">
        <v>0</v>
      </c>
      <c r="N800" s="19">
        <v>0</v>
      </c>
      <c r="O800" s="19">
        <v>0</v>
      </c>
      <c r="P800" s="19">
        <v>0</v>
      </c>
      <c r="Q800" s="19" t="s">
        <v>1383</v>
      </c>
      <c r="R800" s="19" t="s">
        <v>2754</v>
      </c>
      <c r="S800" s="19" t="s">
        <v>2755</v>
      </c>
      <c r="T800" s="19">
        <f t="shared" si="13"/>
        <v>1</v>
      </c>
    </row>
    <row r="801" spans="1:20" x14ac:dyDescent="0.25">
      <c r="A801" s="19" t="s">
        <v>1767</v>
      </c>
      <c r="B801" s="19">
        <v>271</v>
      </c>
      <c r="C801" s="19" t="s">
        <v>2756</v>
      </c>
      <c r="D801" s="19" t="s">
        <v>1382</v>
      </c>
      <c r="E801" s="19">
        <v>1</v>
      </c>
      <c r="F801" s="19">
        <v>0</v>
      </c>
      <c r="G801" s="19">
        <v>0</v>
      </c>
      <c r="H801" s="19">
        <v>0</v>
      </c>
      <c r="I801" s="19">
        <v>1</v>
      </c>
      <c r="J801" s="19">
        <v>0</v>
      </c>
      <c r="K801" s="19">
        <v>0</v>
      </c>
      <c r="L801" s="19">
        <v>0</v>
      </c>
      <c r="M801" s="19">
        <v>0</v>
      </c>
      <c r="N801" s="19">
        <v>0</v>
      </c>
      <c r="O801" s="19">
        <v>0</v>
      </c>
      <c r="P801" s="19">
        <v>0</v>
      </c>
      <c r="Q801" s="19" t="s">
        <v>1383</v>
      </c>
      <c r="R801" s="19" t="s">
        <v>2757</v>
      </c>
      <c r="S801" s="19" t="s">
        <v>2758</v>
      </c>
      <c r="T801" s="19">
        <f t="shared" si="13"/>
        <v>2</v>
      </c>
    </row>
    <row r="802" spans="1:20" x14ac:dyDescent="0.25">
      <c r="A802" s="19" t="s">
        <v>1767</v>
      </c>
      <c r="B802" s="19">
        <v>354</v>
      </c>
      <c r="C802" s="19" t="s">
        <v>2759</v>
      </c>
      <c r="D802" s="19" t="s">
        <v>1382</v>
      </c>
      <c r="E802" s="19">
        <v>0</v>
      </c>
      <c r="F802" s="19">
        <v>0</v>
      </c>
      <c r="G802" s="19">
        <v>0</v>
      </c>
      <c r="H802" s="19">
        <v>0</v>
      </c>
      <c r="I802" s="19">
        <v>2</v>
      </c>
      <c r="J802" s="19">
        <v>0</v>
      </c>
      <c r="K802" s="19">
        <v>0</v>
      </c>
      <c r="L802" s="19">
        <v>0</v>
      </c>
      <c r="M802" s="19">
        <v>2</v>
      </c>
      <c r="N802" s="19">
        <v>0</v>
      </c>
      <c r="O802" s="19">
        <v>0</v>
      </c>
      <c r="P802" s="19">
        <v>0</v>
      </c>
      <c r="Q802" s="19" t="s">
        <v>1383</v>
      </c>
      <c r="R802" s="19" t="s">
        <v>1382</v>
      </c>
      <c r="S802" s="19" t="s">
        <v>2760</v>
      </c>
      <c r="T802" s="19">
        <f t="shared" si="13"/>
        <v>4</v>
      </c>
    </row>
    <row r="803" spans="1:20" x14ac:dyDescent="0.25">
      <c r="A803" s="19" t="s">
        <v>1767</v>
      </c>
      <c r="B803" s="19">
        <v>361</v>
      </c>
      <c r="C803" s="19" t="s">
        <v>2761</v>
      </c>
      <c r="D803" s="19" t="s">
        <v>1382</v>
      </c>
      <c r="E803" s="19">
        <v>0</v>
      </c>
      <c r="F803" s="19">
        <v>0</v>
      </c>
      <c r="G803" s="19">
        <v>0</v>
      </c>
      <c r="H803" s="19">
        <v>0</v>
      </c>
      <c r="I803" s="19">
        <v>0</v>
      </c>
      <c r="J803" s="19">
        <v>0</v>
      </c>
      <c r="K803" s="19">
        <v>0</v>
      </c>
      <c r="L803" s="19">
        <v>0</v>
      </c>
      <c r="M803" s="19">
        <v>0</v>
      </c>
      <c r="N803" s="19">
        <v>1</v>
      </c>
      <c r="O803" s="19">
        <v>0</v>
      </c>
      <c r="P803" s="19">
        <v>0</v>
      </c>
      <c r="Q803" s="19" t="s">
        <v>1383</v>
      </c>
      <c r="R803" s="19" t="s">
        <v>2762</v>
      </c>
      <c r="S803" s="19" t="s">
        <v>2763</v>
      </c>
      <c r="T803" s="19">
        <f t="shared" si="13"/>
        <v>1</v>
      </c>
    </row>
    <row r="804" spans="1:20" x14ac:dyDescent="0.25">
      <c r="A804" s="19" t="s">
        <v>1767</v>
      </c>
      <c r="B804" s="19">
        <v>364</v>
      </c>
      <c r="C804" s="19" t="s">
        <v>2764</v>
      </c>
      <c r="D804" s="19" t="s">
        <v>1382</v>
      </c>
      <c r="E804" s="19">
        <v>0</v>
      </c>
      <c r="F804" s="19">
        <v>1</v>
      </c>
      <c r="G804" s="19">
        <v>0</v>
      </c>
      <c r="H804" s="19">
        <v>0</v>
      </c>
      <c r="I804" s="19">
        <v>1</v>
      </c>
      <c r="J804" s="19">
        <v>0</v>
      </c>
      <c r="K804" s="19">
        <v>0</v>
      </c>
      <c r="L804" s="19">
        <v>0</v>
      </c>
      <c r="M804" s="19">
        <v>0</v>
      </c>
      <c r="N804" s="19">
        <v>0</v>
      </c>
      <c r="O804" s="19">
        <v>0</v>
      </c>
      <c r="P804" s="19">
        <v>0</v>
      </c>
      <c r="Q804" s="19" t="s">
        <v>1383</v>
      </c>
      <c r="R804" s="19" t="s">
        <v>2765</v>
      </c>
      <c r="S804" s="19" t="s">
        <v>2766</v>
      </c>
      <c r="T804" s="19">
        <f t="shared" si="13"/>
        <v>2</v>
      </c>
    </row>
    <row r="805" spans="1:20" x14ac:dyDescent="0.25">
      <c r="A805" s="19" t="s">
        <v>1776</v>
      </c>
      <c r="B805" s="19">
        <v>419</v>
      </c>
      <c r="C805" s="19" t="s">
        <v>2767</v>
      </c>
      <c r="D805" s="19" t="s">
        <v>1382</v>
      </c>
      <c r="E805" s="19">
        <v>0</v>
      </c>
      <c r="F805" s="19">
        <v>0</v>
      </c>
      <c r="G805" s="19">
        <v>0</v>
      </c>
      <c r="H805" s="19">
        <v>0</v>
      </c>
      <c r="I805" s="19">
        <v>1</v>
      </c>
      <c r="J805" s="19">
        <v>0</v>
      </c>
      <c r="K805" s="19">
        <v>0</v>
      </c>
      <c r="L805" s="19">
        <v>0</v>
      </c>
      <c r="M805" s="19">
        <v>1</v>
      </c>
      <c r="N805" s="19">
        <v>0</v>
      </c>
      <c r="O805" s="19">
        <v>0</v>
      </c>
      <c r="P805" s="19">
        <v>0</v>
      </c>
      <c r="Q805" s="19" t="s">
        <v>1383</v>
      </c>
      <c r="R805" s="19" t="s">
        <v>2768</v>
      </c>
      <c r="S805" s="19" t="s">
        <v>2769</v>
      </c>
      <c r="T805" s="19">
        <f t="shared" si="13"/>
        <v>2</v>
      </c>
    </row>
    <row r="806" spans="1:20" x14ac:dyDescent="0.25">
      <c r="A806" s="19" t="s">
        <v>1776</v>
      </c>
      <c r="B806" s="19">
        <v>423</v>
      </c>
      <c r="C806" s="19" t="s">
        <v>1798</v>
      </c>
      <c r="D806" s="19" t="s">
        <v>1382</v>
      </c>
      <c r="E806" s="19">
        <v>0</v>
      </c>
      <c r="F806" s="19">
        <v>4</v>
      </c>
      <c r="G806" s="19">
        <v>0</v>
      </c>
      <c r="H806" s="19">
        <v>0</v>
      </c>
      <c r="I806" s="19">
        <v>0</v>
      </c>
      <c r="J806" s="19">
        <v>2</v>
      </c>
      <c r="K806" s="19">
        <v>0</v>
      </c>
      <c r="L806" s="19">
        <v>0</v>
      </c>
      <c r="M806" s="19">
        <v>0</v>
      </c>
      <c r="N806" s="19">
        <v>4</v>
      </c>
      <c r="O806" s="19">
        <v>0</v>
      </c>
      <c r="P806" s="19">
        <v>0</v>
      </c>
      <c r="Q806" s="19" t="s">
        <v>1383</v>
      </c>
      <c r="R806" s="19" t="s">
        <v>1799</v>
      </c>
      <c r="S806" s="19" t="s">
        <v>1800</v>
      </c>
      <c r="T806" s="19">
        <f t="shared" si="13"/>
        <v>10</v>
      </c>
    </row>
    <row r="807" spans="1:20" x14ac:dyDescent="0.25">
      <c r="A807" s="19" t="s">
        <v>1776</v>
      </c>
      <c r="B807" s="19">
        <v>425</v>
      </c>
      <c r="C807" s="19" t="s">
        <v>2770</v>
      </c>
      <c r="D807" s="19" t="s">
        <v>1382</v>
      </c>
      <c r="E807" s="19">
        <v>0</v>
      </c>
      <c r="F807" s="19">
        <v>1</v>
      </c>
      <c r="G807" s="19">
        <v>0</v>
      </c>
      <c r="H807" s="19">
        <v>0</v>
      </c>
      <c r="I807" s="19">
        <v>0</v>
      </c>
      <c r="J807" s="19">
        <v>1</v>
      </c>
      <c r="K807" s="19">
        <v>0</v>
      </c>
      <c r="L807" s="19">
        <v>0</v>
      </c>
      <c r="M807" s="19">
        <v>0</v>
      </c>
      <c r="N807" s="19">
        <v>0</v>
      </c>
      <c r="O807" s="19">
        <v>0</v>
      </c>
      <c r="P807" s="19">
        <v>0</v>
      </c>
      <c r="Q807" s="19" t="s">
        <v>1383</v>
      </c>
      <c r="R807" s="19" t="s">
        <v>2771</v>
      </c>
      <c r="S807" s="19" t="s">
        <v>2772</v>
      </c>
      <c r="T807" s="19">
        <f t="shared" si="13"/>
        <v>2</v>
      </c>
    </row>
    <row r="808" spans="1:20" x14ac:dyDescent="0.25">
      <c r="A808" s="19" t="s">
        <v>1776</v>
      </c>
      <c r="B808" s="19">
        <v>433</v>
      </c>
      <c r="C808" s="19" t="s">
        <v>2773</v>
      </c>
      <c r="D808" s="19" t="s">
        <v>1382</v>
      </c>
      <c r="E808" s="19">
        <v>0</v>
      </c>
      <c r="F808" s="19">
        <v>1</v>
      </c>
      <c r="G808" s="19">
        <v>0</v>
      </c>
      <c r="H808" s="19">
        <v>0</v>
      </c>
      <c r="I808" s="19">
        <v>0</v>
      </c>
      <c r="J808" s="19">
        <v>1</v>
      </c>
      <c r="K808" s="19">
        <v>0</v>
      </c>
      <c r="L808" s="19">
        <v>0</v>
      </c>
      <c r="M808" s="19">
        <v>0</v>
      </c>
      <c r="N808" s="19">
        <v>1</v>
      </c>
      <c r="O808" s="19">
        <v>0</v>
      </c>
      <c r="P808" s="19">
        <v>0</v>
      </c>
      <c r="Q808" s="19" t="s">
        <v>1383</v>
      </c>
      <c r="R808" s="19" t="s">
        <v>2774</v>
      </c>
      <c r="S808" s="19" t="s">
        <v>2775</v>
      </c>
      <c r="T808" s="19">
        <f t="shared" si="13"/>
        <v>3</v>
      </c>
    </row>
    <row r="809" spans="1:20" x14ac:dyDescent="0.25">
      <c r="A809" s="19" t="s">
        <v>1877</v>
      </c>
      <c r="B809" s="19">
        <v>625</v>
      </c>
      <c r="C809" s="19" t="s">
        <v>2776</v>
      </c>
      <c r="D809" s="19" t="s">
        <v>1382</v>
      </c>
      <c r="E809" s="19">
        <v>1</v>
      </c>
      <c r="F809" s="19">
        <v>0</v>
      </c>
      <c r="G809" s="19">
        <v>0</v>
      </c>
      <c r="H809" s="19">
        <v>0</v>
      </c>
      <c r="I809" s="19">
        <v>1</v>
      </c>
      <c r="J809" s="19">
        <v>0</v>
      </c>
      <c r="K809" s="19">
        <v>0</v>
      </c>
      <c r="L809" s="19">
        <v>0</v>
      </c>
      <c r="M809" s="19">
        <v>2</v>
      </c>
      <c r="N809" s="19">
        <v>0</v>
      </c>
      <c r="O809" s="19">
        <v>0</v>
      </c>
      <c r="P809" s="19">
        <v>0</v>
      </c>
      <c r="Q809" s="19" t="s">
        <v>1383</v>
      </c>
      <c r="R809" s="19" t="s">
        <v>2777</v>
      </c>
      <c r="S809" s="19" t="s">
        <v>2778</v>
      </c>
      <c r="T809" s="19">
        <f t="shared" si="13"/>
        <v>4</v>
      </c>
    </row>
    <row r="810" spans="1:20" x14ac:dyDescent="0.25">
      <c r="A810" s="19" t="s">
        <v>1877</v>
      </c>
      <c r="B810" s="19">
        <v>627</v>
      </c>
      <c r="C810" s="19" t="s">
        <v>2780</v>
      </c>
      <c r="D810" s="19" t="s">
        <v>1382</v>
      </c>
      <c r="E810" s="19">
        <v>1</v>
      </c>
      <c r="F810" s="19">
        <v>0</v>
      </c>
      <c r="G810" s="19">
        <v>0</v>
      </c>
      <c r="H810" s="19">
        <v>0</v>
      </c>
      <c r="I810" s="19">
        <v>0</v>
      </c>
      <c r="J810" s="19">
        <v>0</v>
      </c>
      <c r="K810" s="19">
        <v>0</v>
      </c>
      <c r="L810" s="19">
        <v>0</v>
      </c>
      <c r="M810" s="19">
        <v>0</v>
      </c>
      <c r="N810" s="19">
        <v>0</v>
      </c>
      <c r="O810" s="19">
        <v>0</v>
      </c>
      <c r="P810" s="19">
        <v>0</v>
      </c>
      <c r="Q810" s="19" t="s">
        <v>1383</v>
      </c>
      <c r="R810" s="19" t="s">
        <v>1382</v>
      </c>
      <c r="S810" s="19" t="s">
        <v>2781</v>
      </c>
      <c r="T810" s="19">
        <f t="shared" si="13"/>
        <v>1</v>
      </c>
    </row>
    <row r="811" spans="1:20" x14ac:dyDescent="0.25">
      <c r="A811" s="19" t="s">
        <v>2782</v>
      </c>
      <c r="B811" s="19">
        <v>460</v>
      </c>
      <c r="C811" s="19" t="s">
        <v>2707</v>
      </c>
      <c r="D811" s="19" t="s">
        <v>1382</v>
      </c>
      <c r="E811" s="19">
        <v>2</v>
      </c>
      <c r="F811" s="19">
        <v>2</v>
      </c>
      <c r="G811" s="19">
        <v>0</v>
      </c>
      <c r="H811" s="19">
        <v>1</v>
      </c>
      <c r="I811" s="19">
        <v>0</v>
      </c>
      <c r="J811" s="19">
        <v>1</v>
      </c>
      <c r="K811" s="19">
        <v>1</v>
      </c>
      <c r="L811" s="19">
        <v>0</v>
      </c>
      <c r="M811" s="19">
        <v>2</v>
      </c>
      <c r="N811" s="19">
        <v>0</v>
      </c>
      <c r="O811" s="19">
        <v>0</v>
      </c>
      <c r="P811" s="19">
        <v>0</v>
      </c>
      <c r="Q811" s="19" t="s">
        <v>1383</v>
      </c>
      <c r="R811" s="19" t="s">
        <v>2783</v>
      </c>
      <c r="S811" s="19" t="s">
        <v>4883</v>
      </c>
      <c r="T811" s="19">
        <f t="shared" si="13"/>
        <v>9</v>
      </c>
    </row>
    <row r="812" spans="1:20" x14ac:dyDescent="0.25">
      <c r="A812" s="19" t="s">
        <v>2782</v>
      </c>
      <c r="B812" s="19">
        <v>259</v>
      </c>
      <c r="C812" s="19" t="s">
        <v>2784</v>
      </c>
      <c r="D812" s="19" t="s">
        <v>1382</v>
      </c>
      <c r="E812" s="19">
        <v>0</v>
      </c>
      <c r="F812" s="19">
        <v>1</v>
      </c>
      <c r="G812" s="19">
        <v>0</v>
      </c>
      <c r="H812" s="19">
        <v>0</v>
      </c>
      <c r="I812" s="19">
        <v>0</v>
      </c>
      <c r="J812" s="19">
        <v>1</v>
      </c>
      <c r="K812" s="19">
        <v>0</v>
      </c>
      <c r="L812" s="19">
        <v>0</v>
      </c>
      <c r="M812" s="19">
        <v>0</v>
      </c>
      <c r="N812" s="19">
        <v>2</v>
      </c>
      <c r="O812" s="19">
        <v>0</v>
      </c>
      <c r="P812" s="19">
        <v>0</v>
      </c>
      <c r="Q812" s="19" t="s">
        <v>1383</v>
      </c>
      <c r="R812" s="19" t="s">
        <v>1382</v>
      </c>
      <c r="S812" s="19" t="s">
        <v>2785</v>
      </c>
      <c r="T812" s="19">
        <f t="shared" si="13"/>
        <v>4</v>
      </c>
    </row>
    <row r="813" spans="1:20" x14ac:dyDescent="0.25">
      <c r="A813" s="19" t="s">
        <v>1881</v>
      </c>
      <c r="B813" s="19">
        <v>260</v>
      </c>
      <c r="C813" s="19" t="s">
        <v>2786</v>
      </c>
      <c r="D813" s="19" t="s">
        <v>1382</v>
      </c>
      <c r="E813" s="19">
        <v>0</v>
      </c>
      <c r="F813" s="19">
        <v>0</v>
      </c>
      <c r="G813" s="19">
        <v>1</v>
      </c>
      <c r="H813" s="19">
        <v>0</v>
      </c>
      <c r="I813" s="19">
        <v>0</v>
      </c>
      <c r="J813" s="19">
        <v>0</v>
      </c>
      <c r="K813" s="19">
        <v>1</v>
      </c>
      <c r="L813" s="19">
        <v>0</v>
      </c>
      <c r="M813" s="19">
        <v>0</v>
      </c>
      <c r="N813" s="19">
        <v>0</v>
      </c>
      <c r="O813" s="19">
        <v>0</v>
      </c>
      <c r="P813" s="19">
        <v>1</v>
      </c>
      <c r="Q813" s="19" t="s">
        <v>1383</v>
      </c>
      <c r="R813" s="19" t="s">
        <v>2787</v>
      </c>
      <c r="S813" s="19" t="s">
        <v>2788</v>
      </c>
      <c r="T813" s="19">
        <f t="shared" si="13"/>
        <v>3</v>
      </c>
    </row>
    <row r="814" spans="1:20" x14ac:dyDescent="0.25">
      <c r="A814" s="19" t="s">
        <v>1893</v>
      </c>
      <c r="B814" s="19">
        <v>340</v>
      </c>
      <c r="C814" s="19" t="s">
        <v>2514</v>
      </c>
      <c r="D814" s="19" t="s">
        <v>1382</v>
      </c>
      <c r="E814" s="19">
        <v>0</v>
      </c>
      <c r="F814" s="19">
        <v>2</v>
      </c>
      <c r="G814" s="19">
        <v>0</v>
      </c>
      <c r="H814" s="19">
        <v>0</v>
      </c>
      <c r="I814" s="19">
        <v>0</v>
      </c>
      <c r="J814" s="19">
        <v>1</v>
      </c>
      <c r="K814" s="19">
        <v>0</v>
      </c>
      <c r="L814" s="19">
        <v>0</v>
      </c>
      <c r="M814" s="19">
        <v>0</v>
      </c>
      <c r="N814" s="19">
        <v>0</v>
      </c>
      <c r="O814" s="19">
        <v>0</v>
      </c>
      <c r="P814" s="19">
        <v>0</v>
      </c>
      <c r="Q814" s="19" t="s">
        <v>1383</v>
      </c>
      <c r="R814" s="19" t="s">
        <v>1382</v>
      </c>
      <c r="S814" s="19" t="s">
        <v>2789</v>
      </c>
      <c r="T814" s="19">
        <f t="shared" si="13"/>
        <v>3</v>
      </c>
    </row>
    <row r="815" spans="1:20" s="5" customFormat="1" x14ac:dyDescent="0.25">
      <c r="A815" s="19" t="s">
        <v>1893</v>
      </c>
      <c r="B815" s="19">
        <v>470</v>
      </c>
      <c r="C815" s="19" t="s">
        <v>2544</v>
      </c>
      <c r="D815" s="19" t="s">
        <v>1382</v>
      </c>
      <c r="E815" s="19">
        <v>0</v>
      </c>
      <c r="F815" s="19">
        <v>0</v>
      </c>
      <c r="G815" s="19">
        <v>0</v>
      </c>
      <c r="H815" s="19">
        <v>0</v>
      </c>
      <c r="I815" s="19">
        <v>0</v>
      </c>
      <c r="J815" s="19">
        <v>0</v>
      </c>
      <c r="K815" s="19">
        <v>0</v>
      </c>
      <c r="L815" s="19">
        <v>0</v>
      </c>
      <c r="M815" s="19">
        <v>0</v>
      </c>
      <c r="N815" s="19">
        <v>1</v>
      </c>
      <c r="O815" s="19">
        <v>0</v>
      </c>
      <c r="P815" s="19">
        <v>0</v>
      </c>
      <c r="Q815" s="19" t="s">
        <v>1383</v>
      </c>
      <c r="R815" s="19" t="s">
        <v>1382</v>
      </c>
      <c r="S815" s="19" t="s">
        <v>2546</v>
      </c>
      <c r="T815" s="19">
        <f t="shared" si="13"/>
        <v>1</v>
      </c>
    </row>
    <row r="816" spans="1:20" x14ac:dyDescent="0.25">
      <c r="A816" s="19" t="s">
        <v>1898</v>
      </c>
      <c r="B816" s="19">
        <v>50</v>
      </c>
      <c r="C816" s="19" t="s">
        <v>2790</v>
      </c>
      <c r="D816" s="19" t="s">
        <v>1382</v>
      </c>
      <c r="E816" s="19">
        <v>1</v>
      </c>
      <c r="F816" s="19">
        <v>0</v>
      </c>
      <c r="G816" s="19">
        <v>0</v>
      </c>
      <c r="H816" s="19">
        <v>0</v>
      </c>
      <c r="I816" s="19">
        <v>1</v>
      </c>
      <c r="J816" s="19">
        <v>0</v>
      </c>
      <c r="K816" s="19">
        <v>0</v>
      </c>
      <c r="L816" s="19">
        <v>0</v>
      </c>
      <c r="M816" s="19">
        <v>1</v>
      </c>
      <c r="N816" s="19">
        <v>1</v>
      </c>
      <c r="O816" s="19">
        <v>0</v>
      </c>
      <c r="P816" s="19">
        <v>0</v>
      </c>
      <c r="Q816" s="19" t="s">
        <v>1383</v>
      </c>
      <c r="R816" s="19" t="s">
        <v>2791</v>
      </c>
      <c r="S816" s="19" t="s">
        <v>2792</v>
      </c>
      <c r="T816" s="19">
        <f t="shared" si="13"/>
        <v>4</v>
      </c>
    </row>
    <row r="817" spans="1:20" x14ac:dyDescent="0.25">
      <c r="A817" s="19" t="s">
        <v>1898</v>
      </c>
      <c r="B817" s="19">
        <v>56</v>
      </c>
      <c r="C817" s="19" t="s">
        <v>2793</v>
      </c>
      <c r="D817" s="19" t="s">
        <v>1382</v>
      </c>
      <c r="E817" s="19">
        <v>0</v>
      </c>
      <c r="F817" s="19">
        <v>1</v>
      </c>
      <c r="G817" s="19">
        <v>0</v>
      </c>
      <c r="H817" s="19">
        <v>0</v>
      </c>
      <c r="I817" s="19">
        <v>0</v>
      </c>
      <c r="J817" s="19">
        <v>0</v>
      </c>
      <c r="K817" s="19">
        <v>0</v>
      </c>
      <c r="L817" s="19">
        <v>0</v>
      </c>
      <c r="M817" s="19">
        <v>0</v>
      </c>
      <c r="N817" s="19">
        <v>1</v>
      </c>
      <c r="O817" s="19">
        <v>0</v>
      </c>
      <c r="P817" s="19">
        <v>0</v>
      </c>
      <c r="Q817" s="19" t="s">
        <v>1383</v>
      </c>
      <c r="R817" s="19" t="s">
        <v>2794</v>
      </c>
      <c r="S817" s="19" t="s">
        <v>2795</v>
      </c>
      <c r="T817" s="19">
        <f t="shared" si="13"/>
        <v>2</v>
      </c>
    </row>
    <row r="818" spans="1:20" x14ac:dyDescent="0.25">
      <c r="A818" s="19" t="s">
        <v>1898</v>
      </c>
      <c r="B818" s="19">
        <v>62</v>
      </c>
      <c r="C818" s="19" t="s">
        <v>2796</v>
      </c>
      <c r="D818" s="19" t="s">
        <v>1382</v>
      </c>
      <c r="E818" s="19">
        <v>0</v>
      </c>
      <c r="F818" s="19">
        <v>0</v>
      </c>
      <c r="G818" s="19">
        <v>0</v>
      </c>
      <c r="H818" s="19">
        <v>0</v>
      </c>
      <c r="I818" s="19">
        <v>1</v>
      </c>
      <c r="J818" s="19">
        <v>0</v>
      </c>
      <c r="K818" s="19">
        <v>0</v>
      </c>
      <c r="L818" s="19">
        <v>0</v>
      </c>
      <c r="M818" s="19">
        <v>0</v>
      </c>
      <c r="N818" s="19">
        <v>0</v>
      </c>
      <c r="O818" s="19">
        <v>0</v>
      </c>
      <c r="P818" s="19">
        <v>0</v>
      </c>
      <c r="Q818" s="19" t="s">
        <v>1383</v>
      </c>
      <c r="R818" s="19" t="s">
        <v>2797</v>
      </c>
      <c r="S818" s="19" t="s">
        <v>2798</v>
      </c>
      <c r="T818" s="19">
        <f t="shared" si="13"/>
        <v>1</v>
      </c>
    </row>
    <row r="819" spans="1:20" x14ac:dyDescent="0.25">
      <c r="A819" s="19" t="s">
        <v>1898</v>
      </c>
      <c r="B819" s="19">
        <v>63</v>
      </c>
      <c r="C819" s="19" t="s">
        <v>2799</v>
      </c>
      <c r="D819" s="19" t="s">
        <v>1382</v>
      </c>
      <c r="E819" s="19">
        <v>1</v>
      </c>
      <c r="F819" s="19">
        <v>0</v>
      </c>
      <c r="G819" s="19">
        <v>0</v>
      </c>
      <c r="H819" s="19">
        <v>0</v>
      </c>
      <c r="I819" s="19">
        <v>1</v>
      </c>
      <c r="J819" s="19">
        <v>0</v>
      </c>
      <c r="K819" s="19">
        <v>0</v>
      </c>
      <c r="L819" s="19">
        <v>0</v>
      </c>
      <c r="M819" s="19">
        <v>0</v>
      </c>
      <c r="N819" s="19">
        <v>0</v>
      </c>
      <c r="O819" s="19">
        <v>0</v>
      </c>
      <c r="P819" s="19">
        <v>0</v>
      </c>
      <c r="Q819" s="19" t="s">
        <v>1383</v>
      </c>
      <c r="R819" s="19" t="s">
        <v>2800</v>
      </c>
      <c r="S819" s="19" t="s">
        <v>2801</v>
      </c>
      <c r="T819" s="19">
        <f t="shared" si="13"/>
        <v>2</v>
      </c>
    </row>
    <row r="820" spans="1:20" x14ac:dyDescent="0.25">
      <c r="A820" s="19" t="s">
        <v>1898</v>
      </c>
      <c r="B820" s="19">
        <v>64</v>
      </c>
      <c r="C820" s="19" t="s">
        <v>1899</v>
      </c>
      <c r="D820" s="19" t="s">
        <v>1382</v>
      </c>
      <c r="E820" s="19">
        <v>0</v>
      </c>
      <c r="F820" s="19">
        <v>0</v>
      </c>
      <c r="G820" s="19">
        <v>0</v>
      </c>
      <c r="H820" s="19">
        <v>0</v>
      </c>
      <c r="I820" s="19">
        <v>1</v>
      </c>
      <c r="J820" s="19">
        <v>0</v>
      </c>
      <c r="K820" s="19">
        <v>0</v>
      </c>
      <c r="L820" s="19">
        <v>0</v>
      </c>
      <c r="M820" s="19">
        <v>1</v>
      </c>
      <c r="N820" s="19">
        <v>0</v>
      </c>
      <c r="O820" s="19">
        <v>0</v>
      </c>
      <c r="P820" s="19">
        <v>0</v>
      </c>
      <c r="Q820" s="19" t="s">
        <v>1383</v>
      </c>
      <c r="R820" s="19" t="s">
        <v>1382</v>
      </c>
      <c r="S820" s="19" t="s">
        <v>1900</v>
      </c>
      <c r="T820" s="19">
        <f t="shared" si="13"/>
        <v>2</v>
      </c>
    </row>
    <row r="821" spans="1:20" s="5" customFormat="1" x14ac:dyDescent="0.25">
      <c r="A821" s="19" t="s">
        <v>1898</v>
      </c>
      <c r="B821" s="19">
        <v>89</v>
      </c>
      <c r="C821" s="19" t="s">
        <v>1768</v>
      </c>
      <c r="D821" s="19" t="s">
        <v>2802</v>
      </c>
      <c r="E821" s="19">
        <v>0</v>
      </c>
      <c r="F821" s="19">
        <v>1</v>
      </c>
      <c r="G821" s="19">
        <v>0</v>
      </c>
      <c r="H821" s="19">
        <v>0</v>
      </c>
      <c r="I821" s="19">
        <v>0</v>
      </c>
      <c r="J821" s="19">
        <v>0</v>
      </c>
      <c r="K821" s="19">
        <v>0</v>
      </c>
      <c r="L821" s="19">
        <v>0</v>
      </c>
      <c r="M821" s="19">
        <v>0</v>
      </c>
      <c r="N821" s="19">
        <v>0</v>
      </c>
      <c r="O821" s="19">
        <v>0</v>
      </c>
      <c r="P821" s="19">
        <v>0</v>
      </c>
      <c r="Q821" s="19" t="s">
        <v>1383</v>
      </c>
      <c r="R821" s="19" t="s">
        <v>4885</v>
      </c>
      <c r="S821" s="21" t="s">
        <v>4884</v>
      </c>
      <c r="T821" s="19">
        <f t="shared" si="13"/>
        <v>1</v>
      </c>
    </row>
    <row r="822" spans="1:20" x14ac:dyDescent="0.25">
      <c r="A822" s="19" t="s">
        <v>1898</v>
      </c>
      <c r="B822" s="19">
        <v>125</v>
      </c>
      <c r="C822" s="19" t="s">
        <v>2803</v>
      </c>
      <c r="D822" s="19" t="s">
        <v>1382</v>
      </c>
      <c r="E822" s="19">
        <v>0</v>
      </c>
      <c r="F822" s="19">
        <v>0</v>
      </c>
      <c r="G822" s="19">
        <v>0</v>
      </c>
      <c r="H822" s="19">
        <v>0</v>
      </c>
      <c r="I822" s="19">
        <v>0</v>
      </c>
      <c r="J822" s="19">
        <v>0</v>
      </c>
      <c r="K822" s="19">
        <v>0</v>
      </c>
      <c r="L822" s="19">
        <v>0</v>
      </c>
      <c r="M822" s="19">
        <v>0</v>
      </c>
      <c r="N822" s="19">
        <v>1</v>
      </c>
      <c r="O822" s="19">
        <v>0</v>
      </c>
      <c r="P822" s="19">
        <v>0</v>
      </c>
      <c r="Q822" s="19" t="s">
        <v>1383</v>
      </c>
      <c r="R822" s="19" t="s">
        <v>2804</v>
      </c>
      <c r="S822" s="19" t="s">
        <v>2805</v>
      </c>
      <c r="T822" s="19">
        <f t="shared" si="13"/>
        <v>1</v>
      </c>
    </row>
    <row r="823" spans="1:20" x14ac:dyDescent="0.25">
      <c r="A823" s="19" t="s">
        <v>1898</v>
      </c>
      <c r="B823" s="19">
        <v>260</v>
      </c>
      <c r="C823" s="19" t="s">
        <v>2806</v>
      </c>
      <c r="D823" s="19" t="s">
        <v>1382</v>
      </c>
      <c r="E823" s="19">
        <v>0</v>
      </c>
      <c r="F823" s="19">
        <v>0</v>
      </c>
      <c r="G823" s="19">
        <v>0</v>
      </c>
      <c r="H823" s="19">
        <v>1</v>
      </c>
      <c r="I823" s="19">
        <v>0</v>
      </c>
      <c r="J823" s="19">
        <v>0</v>
      </c>
      <c r="K823" s="19">
        <v>0</v>
      </c>
      <c r="L823" s="19">
        <v>0</v>
      </c>
      <c r="M823" s="19">
        <v>0</v>
      </c>
      <c r="N823" s="19">
        <v>0</v>
      </c>
      <c r="O823" s="19">
        <v>0</v>
      </c>
      <c r="P823" s="19">
        <v>0</v>
      </c>
      <c r="Q823" s="19" t="s">
        <v>1383</v>
      </c>
      <c r="R823" s="19" t="s">
        <v>2807</v>
      </c>
      <c r="S823" s="19" t="s">
        <v>2808</v>
      </c>
      <c r="T823" s="19">
        <f t="shared" si="13"/>
        <v>1</v>
      </c>
    </row>
    <row r="824" spans="1:20" x14ac:dyDescent="0.25">
      <c r="A824" s="19" t="s">
        <v>1898</v>
      </c>
      <c r="B824" s="19">
        <v>296</v>
      </c>
      <c r="C824" s="19" t="s">
        <v>2809</v>
      </c>
      <c r="D824" s="19" t="s">
        <v>1382</v>
      </c>
      <c r="E824" s="19">
        <v>0</v>
      </c>
      <c r="F824" s="19">
        <v>0</v>
      </c>
      <c r="G824" s="19">
        <v>0</v>
      </c>
      <c r="H824" s="19">
        <v>0</v>
      </c>
      <c r="I824" s="19">
        <v>1</v>
      </c>
      <c r="J824" s="19">
        <v>0</v>
      </c>
      <c r="K824" s="19">
        <v>0</v>
      </c>
      <c r="L824" s="19">
        <v>0</v>
      </c>
      <c r="M824" s="19">
        <v>0</v>
      </c>
      <c r="N824" s="19">
        <v>23</v>
      </c>
      <c r="O824" s="19">
        <v>0</v>
      </c>
      <c r="P824" s="19">
        <v>0</v>
      </c>
      <c r="Q824" s="19" t="s">
        <v>1383</v>
      </c>
      <c r="R824" s="19" t="s">
        <v>1382</v>
      </c>
      <c r="S824" s="19" t="s">
        <v>2810</v>
      </c>
      <c r="T824" s="19">
        <f t="shared" si="13"/>
        <v>24</v>
      </c>
    </row>
    <row r="825" spans="1:20" x14ac:dyDescent="0.25">
      <c r="A825" s="19" t="s">
        <v>1898</v>
      </c>
      <c r="B825" s="19">
        <v>370</v>
      </c>
      <c r="C825" s="19" t="s">
        <v>2811</v>
      </c>
      <c r="D825" s="19" t="s">
        <v>1382</v>
      </c>
      <c r="E825" s="19">
        <v>1</v>
      </c>
      <c r="F825" s="19">
        <v>2</v>
      </c>
      <c r="G825" s="19">
        <v>1</v>
      </c>
      <c r="H825" s="19">
        <v>1</v>
      </c>
      <c r="I825" s="19">
        <v>2</v>
      </c>
      <c r="J825" s="19">
        <v>2</v>
      </c>
      <c r="K825" s="19">
        <v>0</v>
      </c>
      <c r="L825" s="19">
        <v>0</v>
      </c>
      <c r="M825" s="19">
        <v>2</v>
      </c>
      <c r="N825" s="19">
        <v>2</v>
      </c>
      <c r="O825" s="19">
        <v>0</v>
      </c>
      <c r="P825" s="19">
        <v>0</v>
      </c>
      <c r="Q825" s="19" t="s">
        <v>1383</v>
      </c>
      <c r="R825" s="19" t="s">
        <v>1382</v>
      </c>
      <c r="S825" s="19" t="s">
        <v>2812</v>
      </c>
      <c r="T825" s="19">
        <f t="shared" ref="T825:T885" si="14">SUM(E825:P825)</f>
        <v>13</v>
      </c>
    </row>
    <row r="826" spans="1:20" x14ac:dyDescent="0.25">
      <c r="A826" s="19" t="s">
        <v>1898</v>
      </c>
      <c r="B826" s="19">
        <v>392</v>
      </c>
      <c r="C826" s="19" t="s">
        <v>2813</v>
      </c>
      <c r="D826" s="19" t="s">
        <v>1382</v>
      </c>
      <c r="E826" s="19">
        <v>1</v>
      </c>
      <c r="F826" s="19">
        <v>0</v>
      </c>
      <c r="G826" s="19">
        <v>0</v>
      </c>
      <c r="H826" s="19">
        <v>0</v>
      </c>
      <c r="I826" s="19">
        <v>1</v>
      </c>
      <c r="J826" s="19">
        <v>0</v>
      </c>
      <c r="K826" s="19">
        <v>0</v>
      </c>
      <c r="L826" s="19">
        <v>0</v>
      </c>
      <c r="M826" s="19">
        <v>1</v>
      </c>
      <c r="N826" s="19">
        <v>0</v>
      </c>
      <c r="O826" s="19">
        <v>0</v>
      </c>
      <c r="P826" s="19">
        <v>0</v>
      </c>
      <c r="Q826" s="19" t="s">
        <v>1383</v>
      </c>
      <c r="R826" s="19" t="s">
        <v>1382</v>
      </c>
      <c r="S826" s="19" t="s">
        <v>2814</v>
      </c>
      <c r="T826" s="19">
        <f t="shared" si="14"/>
        <v>3</v>
      </c>
    </row>
    <row r="827" spans="1:20" x14ac:dyDescent="0.25">
      <c r="A827" s="19" t="s">
        <v>1898</v>
      </c>
      <c r="B827" s="19">
        <v>412</v>
      </c>
      <c r="C827" s="19" t="s">
        <v>2815</v>
      </c>
      <c r="D827" s="19" t="s">
        <v>1382</v>
      </c>
      <c r="E827" s="19">
        <v>0</v>
      </c>
      <c r="F827" s="19">
        <v>0</v>
      </c>
      <c r="G827" s="19">
        <v>0</v>
      </c>
      <c r="H827" s="19">
        <v>0</v>
      </c>
      <c r="I827" s="19">
        <v>0</v>
      </c>
      <c r="J827" s="19">
        <v>0</v>
      </c>
      <c r="K827" s="19">
        <v>0</v>
      </c>
      <c r="L827" s="19">
        <v>0</v>
      </c>
      <c r="M827" s="19">
        <v>0</v>
      </c>
      <c r="N827" s="19">
        <v>1</v>
      </c>
      <c r="O827" s="19">
        <v>0</v>
      </c>
      <c r="P827" s="19">
        <v>0</v>
      </c>
      <c r="Q827" s="19" t="s">
        <v>1383</v>
      </c>
      <c r="R827" s="19" t="s">
        <v>1382</v>
      </c>
      <c r="S827" s="19" t="s">
        <v>2816</v>
      </c>
      <c r="T827" s="19">
        <f t="shared" si="14"/>
        <v>1</v>
      </c>
    </row>
    <row r="828" spans="1:20" x14ac:dyDescent="0.25">
      <c r="A828" s="19" t="s">
        <v>1898</v>
      </c>
      <c r="B828" s="19">
        <v>424</v>
      </c>
      <c r="C828" s="19" t="s">
        <v>2817</v>
      </c>
      <c r="D828" s="19" t="s">
        <v>1382</v>
      </c>
      <c r="E828" s="19">
        <v>0</v>
      </c>
      <c r="F828" s="19">
        <v>1</v>
      </c>
      <c r="G828" s="19">
        <v>0</v>
      </c>
      <c r="H828" s="19">
        <v>0</v>
      </c>
      <c r="I828" s="19">
        <v>0</v>
      </c>
      <c r="J828" s="19">
        <v>0</v>
      </c>
      <c r="K828" s="19">
        <v>0</v>
      </c>
      <c r="L828" s="19">
        <v>0</v>
      </c>
      <c r="M828" s="19">
        <v>0</v>
      </c>
      <c r="N828" s="19">
        <v>0</v>
      </c>
      <c r="O828" s="19">
        <v>0</v>
      </c>
      <c r="P828" s="19">
        <v>0</v>
      </c>
      <c r="Q828" s="19" t="s">
        <v>1383</v>
      </c>
      <c r="R828" s="19" t="s">
        <v>1382</v>
      </c>
      <c r="S828" s="19" t="s">
        <v>2818</v>
      </c>
      <c r="T828" s="19">
        <f t="shared" si="14"/>
        <v>1</v>
      </c>
    </row>
    <row r="829" spans="1:20" x14ac:dyDescent="0.25">
      <c r="A829" s="19" t="s">
        <v>1898</v>
      </c>
      <c r="B829" s="19">
        <v>446</v>
      </c>
      <c r="C829" s="19" t="s">
        <v>2819</v>
      </c>
      <c r="D829" s="19" t="s">
        <v>1382</v>
      </c>
      <c r="E829" s="19">
        <v>0</v>
      </c>
      <c r="F829" s="19">
        <v>0</v>
      </c>
      <c r="G829" s="19">
        <v>0</v>
      </c>
      <c r="H829" s="19">
        <v>0</v>
      </c>
      <c r="I829" s="19">
        <v>1</v>
      </c>
      <c r="J829" s="19">
        <v>0</v>
      </c>
      <c r="K829" s="19">
        <v>0</v>
      </c>
      <c r="L829" s="19">
        <v>0</v>
      </c>
      <c r="M829" s="19">
        <v>1</v>
      </c>
      <c r="N829" s="19">
        <v>0</v>
      </c>
      <c r="O829" s="19">
        <v>0</v>
      </c>
      <c r="P829" s="19">
        <v>0</v>
      </c>
      <c r="Q829" s="19" t="s">
        <v>1383</v>
      </c>
      <c r="R829" s="19" t="s">
        <v>2820</v>
      </c>
      <c r="S829" s="19" t="s">
        <v>2821</v>
      </c>
      <c r="T829" s="19">
        <f t="shared" si="14"/>
        <v>2</v>
      </c>
    </row>
    <row r="830" spans="1:20" x14ac:dyDescent="0.25">
      <c r="A830" s="19" t="s">
        <v>1898</v>
      </c>
      <c r="B830" s="19">
        <v>447</v>
      </c>
      <c r="C830" s="19" t="s">
        <v>2569</v>
      </c>
      <c r="D830" s="19" t="s">
        <v>1382</v>
      </c>
      <c r="E830" s="19">
        <v>1</v>
      </c>
      <c r="F830" s="19">
        <v>0</v>
      </c>
      <c r="G830" s="19">
        <v>0</v>
      </c>
      <c r="H830" s="19">
        <v>0</v>
      </c>
      <c r="I830" s="19">
        <v>0</v>
      </c>
      <c r="J830" s="19">
        <v>0</v>
      </c>
      <c r="K830" s="19">
        <v>0</v>
      </c>
      <c r="L830" s="19">
        <v>0</v>
      </c>
      <c r="M830" s="19">
        <v>0</v>
      </c>
      <c r="N830" s="19">
        <v>0</v>
      </c>
      <c r="O830" s="19">
        <v>0</v>
      </c>
      <c r="P830" s="19">
        <v>0</v>
      </c>
      <c r="Q830" s="19" t="s">
        <v>1383</v>
      </c>
      <c r="R830" s="19" t="s">
        <v>2570</v>
      </c>
      <c r="S830" s="19" t="s">
        <v>2822</v>
      </c>
      <c r="T830" s="19">
        <f t="shared" si="14"/>
        <v>1</v>
      </c>
    </row>
    <row r="831" spans="1:20" x14ac:dyDescent="0.25">
      <c r="A831" s="19" t="s">
        <v>1898</v>
      </c>
      <c r="B831" s="19">
        <v>448</v>
      </c>
      <c r="C831" s="19" t="s">
        <v>2823</v>
      </c>
      <c r="D831" s="19" t="s">
        <v>1382</v>
      </c>
      <c r="E831" s="19">
        <v>0</v>
      </c>
      <c r="F831" s="19">
        <v>1</v>
      </c>
      <c r="G831" s="19">
        <v>0</v>
      </c>
      <c r="H831" s="19">
        <v>0</v>
      </c>
      <c r="I831" s="19">
        <v>0</v>
      </c>
      <c r="J831" s="19">
        <v>0</v>
      </c>
      <c r="K831" s="19">
        <v>0</v>
      </c>
      <c r="L831" s="19">
        <v>0</v>
      </c>
      <c r="M831" s="19">
        <v>0</v>
      </c>
      <c r="N831" s="19">
        <v>0</v>
      </c>
      <c r="O831" s="19">
        <v>0</v>
      </c>
      <c r="P831" s="19">
        <v>0</v>
      </c>
      <c r="Q831" s="19" t="s">
        <v>1383</v>
      </c>
      <c r="R831" s="19" t="s">
        <v>2824</v>
      </c>
      <c r="S831" s="19" t="s">
        <v>2825</v>
      </c>
      <c r="T831" s="19">
        <f t="shared" si="14"/>
        <v>1</v>
      </c>
    </row>
    <row r="832" spans="1:20" x14ac:dyDescent="0.25">
      <c r="A832" s="19" t="s">
        <v>1898</v>
      </c>
      <c r="B832" s="19">
        <v>452</v>
      </c>
      <c r="C832" s="19" t="s">
        <v>2826</v>
      </c>
      <c r="D832" s="19" t="s">
        <v>1382</v>
      </c>
      <c r="E832" s="19">
        <v>0</v>
      </c>
      <c r="F832" s="19">
        <v>1</v>
      </c>
      <c r="G832" s="19">
        <v>0</v>
      </c>
      <c r="H832" s="19">
        <v>0</v>
      </c>
      <c r="I832" s="19">
        <v>0</v>
      </c>
      <c r="J832" s="19">
        <v>0</v>
      </c>
      <c r="K832" s="19">
        <v>0</v>
      </c>
      <c r="L832" s="19">
        <v>0</v>
      </c>
      <c r="M832" s="19">
        <v>0</v>
      </c>
      <c r="N832" s="19">
        <v>1</v>
      </c>
      <c r="O832" s="19">
        <v>0</v>
      </c>
      <c r="P832" s="19">
        <v>0</v>
      </c>
      <c r="Q832" s="19" t="s">
        <v>1383</v>
      </c>
      <c r="R832" s="19" t="s">
        <v>2827</v>
      </c>
      <c r="S832" s="19" t="s">
        <v>2828</v>
      </c>
      <c r="T832" s="19">
        <f t="shared" si="14"/>
        <v>2</v>
      </c>
    </row>
    <row r="833" spans="1:20" x14ac:dyDescent="0.25">
      <c r="A833" s="19" t="s">
        <v>1898</v>
      </c>
      <c r="B833" s="19">
        <v>453</v>
      </c>
      <c r="C833" s="19" t="s">
        <v>2829</v>
      </c>
      <c r="D833" s="19" t="s">
        <v>1382</v>
      </c>
      <c r="E833" s="19">
        <v>1</v>
      </c>
      <c r="F833" s="19">
        <v>0</v>
      </c>
      <c r="G833" s="19">
        <v>0</v>
      </c>
      <c r="H833" s="19">
        <v>0</v>
      </c>
      <c r="I833" s="19">
        <v>1</v>
      </c>
      <c r="J833" s="19">
        <v>0</v>
      </c>
      <c r="K833" s="19">
        <v>0</v>
      </c>
      <c r="L833" s="19">
        <v>0</v>
      </c>
      <c r="M833" s="19">
        <v>1</v>
      </c>
      <c r="N833" s="19">
        <v>0</v>
      </c>
      <c r="O833" s="19">
        <v>0</v>
      </c>
      <c r="P833" s="19">
        <v>0</v>
      </c>
      <c r="Q833" s="19" t="s">
        <v>1383</v>
      </c>
      <c r="R833" s="19" t="s">
        <v>2830</v>
      </c>
      <c r="S833" s="19" t="s">
        <v>2831</v>
      </c>
      <c r="T833" s="19">
        <f t="shared" si="14"/>
        <v>3</v>
      </c>
    </row>
    <row r="834" spans="1:20" x14ac:dyDescent="0.25">
      <c r="A834" s="19" t="s">
        <v>1898</v>
      </c>
      <c r="B834" s="19">
        <v>458</v>
      </c>
      <c r="C834" s="19" t="s">
        <v>2832</v>
      </c>
      <c r="D834" s="19" t="s">
        <v>1382</v>
      </c>
      <c r="E834" s="19">
        <v>1</v>
      </c>
      <c r="F834" s="19">
        <v>0</v>
      </c>
      <c r="G834" s="19">
        <v>0</v>
      </c>
      <c r="H834" s="19">
        <v>0</v>
      </c>
      <c r="I834" s="19">
        <v>0</v>
      </c>
      <c r="J834" s="19">
        <v>0</v>
      </c>
      <c r="K834" s="19">
        <v>0</v>
      </c>
      <c r="L834" s="19">
        <v>0</v>
      </c>
      <c r="M834" s="19">
        <v>1</v>
      </c>
      <c r="N834" s="19">
        <v>0</v>
      </c>
      <c r="O834" s="19">
        <v>0</v>
      </c>
      <c r="P834" s="19">
        <v>0</v>
      </c>
      <c r="Q834" s="19" t="s">
        <v>1383</v>
      </c>
      <c r="R834" s="19" t="s">
        <v>2833</v>
      </c>
      <c r="S834" s="19" t="s">
        <v>2834</v>
      </c>
      <c r="T834" s="19">
        <f t="shared" si="14"/>
        <v>2</v>
      </c>
    </row>
    <row r="835" spans="1:20" s="5" customFormat="1" x14ac:dyDescent="0.25">
      <c r="A835" s="19" t="s">
        <v>1898</v>
      </c>
      <c r="B835" s="19">
        <v>491</v>
      </c>
      <c r="C835" s="19" t="s">
        <v>2835</v>
      </c>
      <c r="D835" s="19" t="s">
        <v>1382</v>
      </c>
      <c r="E835" s="19">
        <v>1</v>
      </c>
      <c r="F835" s="19">
        <v>1</v>
      </c>
      <c r="G835" s="19">
        <v>0</v>
      </c>
      <c r="H835" s="19">
        <v>0</v>
      </c>
      <c r="I835" s="19">
        <v>1</v>
      </c>
      <c r="J835" s="19">
        <v>1</v>
      </c>
      <c r="K835" s="19">
        <v>0</v>
      </c>
      <c r="L835" s="19">
        <v>0</v>
      </c>
      <c r="M835" s="19">
        <v>1</v>
      </c>
      <c r="N835" s="19">
        <v>1</v>
      </c>
      <c r="O835" s="19">
        <v>0</v>
      </c>
      <c r="P835" s="19">
        <v>0</v>
      </c>
      <c r="Q835" s="19" t="s">
        <v>1383</v>
      </c>
      <c r="R835" s="19" t="s">
        <v>1382</v>
      </c>
      <c r="S835" s="19" t="s">
        <v>4895</v>
      </c>
      <c r="T835" s="19">
        <f t="shared" si="14"/>
        <v>6</v>
      </c>
    </row>
    <row r="836" spans="1:20" x14ac:dyDescent="0.25">
      <c r="A836" s="19" t="s">
        <v>1898</v>
      </c>
      <c r="B836" s="19">
        <v>543</v>
      </c>
      <c r="C836" s="19" t="s">
        <v>2836</v>
      </c>
      <c r="D836" s="19" t="s">
        <v>1382</v>
      </c>
      <c r="E836" s="19">
        <v>0</v>
      </c>
      <c r="F836" s="19">
        <v>1</v>
      </c>
      <c r="G836" s="19">
        <v>0</v>
      </c>
      <c r="H836" s="19">
        <v>0</v>
      </c>
      <c r="I836" s="19">
        <v>0</v>
      </c>
      <c r="J836" s="19">
        <v>0</v>
      </c>
      <c r="K836" s="19">
        <v>0</v>
      </c>
      <c r="L836" s="19">
        <v>0</v>
      </c>
      <c r="M836" s="19">
        <v>0</v>
      </c>
      <c r="N836" s="19">
        <v>0</v>
      </c>
      <c r="O836" s="19">
        <v>0</v>
      </c>
      <c r="P836" s="19">
        <v>0</v>
      </c>
      <c r="Q836" s="19" t="s">
        <v>1383</v>
      </c>
      <c r="R836" s="19" t="s">
        <v>2837</v>
      </c>
      <c r="S836" s="19" t="s">
        <v>2838</v>
      </c>
      <c r="T836" s="19">
        <f t="shared" si="14"/>
        <v>1</v>
      </c>
    </row>
    <row r="837" spans="1:20" x14ac:dyDescent="0.25">
      <c r="A837" s="19" t="s">
        <v>1898</v>
      </c>
      <c r="B837" s="19">
        <v>577</v>
      </c>
      <c r="C837" s="19" t="s">
        <v>2839</v>
      </c>
      <c r="D837" s="19" t="s">
        <v>1382</v>
      </c>
      <c r="E837" s="19">
        <v>0</v>
      </c>
      <c r="F837" s="19">
        <v>1</v>
      </c>
      <c r="G837" s="19">
        <v>0</v>
      </c>
      <c r="H837" s="19">
        <v>0</v>
      </c>
      <c r="I837" s="19">
        <v>0</v>
      </c>
      <c r="J837" s="19">
        <v>1</v>
      </c>
      <c r="K837" s="19">
        <v>0</v>
      </c>
      <c r="L837" s="19">
        <v>0</v>
      </c>
      <c r="M837" s="19">
        <v>0</v>
      </c>
      <c r="N837" s="19">
        <v>1</v>
      </c>
      <c r="O837" s="19">
        <v>0</v>
      </c>
      <c r="P837" s="19">
        <v>0</v>
      </c>
      <c r="Q837" s="19" t="s">
        <v>1383</v>
      </c>
      <c r="R837" s="19" t="s">
        <v>2840</v>
      </c>
      <c r="S837" s="19" t="s">
        <v>2841</v>
      </c>
      <c r="T837" s="19">
        <f t="shared" si="14"/>
        <v>3</v>
      </c>
    </row>
    <row r="838" spans="1:20" x14ac:dyDescent="0.25">
      <c r="A838" s="19" t="s">
        <v>1898</v>
      </c>
      <c r="B838" s="19">
        <v>591</v>
      </c>
      <c r="C838" s="19" t="s">
        <v>2335</v>
      </c>
      <c r="D838" s="19" t="s">
        <v>1382</v>
      </c>
      <c r="E838" s="19">
        <v>0</v>
      </c>
      <c r="F838" s="19">
        <v>1</v>
      </c>
      <c r="G838" s="19">
        <v>0</v>
      </c>
      <c r="H838" s="19">
        <v>0</v>
      </c>
      <c r="I838" s="19">
        <v>0</v>
      </c>
      <c r="J838" s="19">
        <v>1</v>
      </c>
      <c r="K838" s="19">
        <v>0</v>
      </c>
      <c r="L838" s="19">
        <v>0</v>
      </c>
      <c r="M838" s="19">
        <v>1</v>
      </c>
      <c r="N838" s="19">
        <v>1</v>
      </c>
      <c r="O838" s="19">
        <v>0</v>
      </c>
      <c r="P838" s="19">
        <v>0</v>
      </c>
      <c r="Q838" s="19" t="s">
        <v>1383</v>
      </c>
      <c r="R838" s="19" t="s">
        <v>2336</v>
      </c>
      <c r="S838" s="19" t="s">
        <v>2842</v>
      </c>
      <c r="T838" s="19">
        <f t="shared" si="14"/>
        <v>4</v>
      </c>
    </row>
    <row r="839" spans="1:20" x14ac:dyDescent="0.25">
      <c r="A839" s="19" t="s">
        <v>1898</v>
      </c>
      <c r="B839" s="19">
        <v>592</v>
      </c>
      <c r="C839" s="19" t="s">
        <v>2843</v>
      </c>
      <c r="D839" s="19" t="s">
        <v>1382</v>
      </c>
      <c r="E839" s="19">
        <v>1</v>
      </c>
      <c r="F839" s="19">
        <v>1</v>
      </c>
      <c r="G839" s="19">
        <v>0</v>
      </c>
      <c r="H839" s="19">
        <v>0</v>
      </c>
      <c r="I839" s="19">
        <v>1</v>
      </c>
      <c r="J839" s="19">
        <v>1</v>
      </c>
      <c r="K839" s="19">
        <v>0</v>
      </c>
      <c r="L839" s="19">
        <v>0</v>
      </c>
      <c r="M839" s="19">
        <v>1</v>
      </c>
      <c r="N839" s="19">
        <v>1</v>
      </c>
      <c r="O839" s="19">
        <v>0</v>
      </c>
      <c r="P839" s="19">
        <v>0</v>
      </c>
      <c r="Q839" s="19" t="s">
        <v>1383</v>
      </c>
      <c r="R839" s="19" t="s">
        <v>2844</v>
      </c>
      <c r="S839" s="19" t="s">
        <v>2845</v>
      </c>
      <c r="T839" s="19">
        <f t="shared" si="14"/>
        <v>6</v>
      </c>
    </row>
    <row r="840" spans="1:20" x14ac:dyDescent="0.25">
      <c r="A840" s="19" t="s">
        <v>1898</v>
      </c>
      <c r="B840" s="19">
        <v>594</v>
      </c>
      <c r="C840" s="19" t="s">
        <v>2846</v>
      </c>
      <c r="D840" s="19" t="s">
        <v>1382</v>
      </c>
      <c r="E840" s="19">
        <v>1</v>
      </c>
      <c r="F840" s="19">
        <v>0</v>
      </c>
      <c r="G840" s="19">
        <v>0</v>
      </c>
      <c r="H840" s="19">
        <v>0</v>
      </c>
      <c r="I840" s="19">
        <v>0</v>
      </c>
      <c r="J840" s="19">
        <v>0</v>
      </c>
      <c r="K840" s="19">
        <v>0</v>
      </c>
      <c r="L840" s="19">
        <v>0</v>
      </c>
      <c r="M840" s="19">
        <v>0</v>
      </c>
      <c r="N840" s="19">
        <v>1</v>
      </c>
      <c r="O840" s="19">
        <v>0</v>
      </c>
      <c r="P840" s="19">
        <v>0</v>
      </c>
      <c r="Q840" s="19" t="s">
        <v>1383</v>
      </c>
      <c r="R840" s="19" t="s">
        <v>2847</v>
      </c>
      <c r="S840" s="19" t="s">
        <v>2848</v>
      </c>
      <c r="T840" s="19">
        <f t="shared" si="14"/>
        <v>2</v>
      </c>
    </row>
    <row r="841" spans="1:20" x14ac:dyDescent="0.25">
      <c r="A841" s="19" t="s">
        <v>2020</v>
      </c>
      <c r="B841" s="19">
        <v>101</v>
      </c>
      <c r="C841" s="19" t="s">
        <v>2849</v>
      </c>
      <c r="D841" s="19" t="s">
        <v>1382</v>
      </c>
      <c r="E841" s="19">
        <v>8</v>
      </c>
      <c r="F841" s="19">
        <v>6</v>
      </c>
      <c r="G841" s="19">
        <v>4</v>
      </c>
      <c r="H841" s="19">
        <v>1</v>
      </c>
      <c r="I841" s="19">
        <v>8</v>
      </c>
      <c r="J841" s="19">
        <v>5</v>
      </c>
      <c r="K841" s="19">
        <v>2</v>
      </c>
      <c r="L841" s="19">
        <v>1</v>
      </c>
      <c r="M841" s="19">
        <v>7</v>
      </c>
      <c r="N841" s="19">
        <v>4</v>
      </c>
      <c r="O841" s="19">
        <v>2</v>
      </c>
      <c r="P841" s="19">
        <v>1</v>
      </c>
      <c r="Q841" s="19" t="s">
        <v>1383</v>
      </c>
      <c r="R841" s="19" t="s">
        <v>2850</v>
      </c>
      <c r="S841" s="19" t="s">
        <v>2851</v>
      </c>
      <c r="T841" s="19">
        <f t="shared" si="14"/>
        <v>49</v>
      </c>
    </row>
    <row r="842" spans="1:20" x14ac:dyDescent="0.25">
      <c r="A842" s="19" t="s">
        <v>2020</v>
      </c>
      <c r="B842" s="19">
        <v>234</v>
      </c>
      <c r="C842" s="19" t="s">
        <v>2852</v>
      </c>
      <c r="D842" s="19" t="s">
        <v>1382</v>
      </c>
      <c r="E842" s="19">
        <v>0</v>
      </c>
      <c r="F842" s="19">
        <v>0</v>
      </c>
      <c r="G842" s="19">
        <v>0</v>
      </c>
      <c r="H842" s="19">
        <v>0</v>
      </c>
      <c r="I842" s="19">
        <v>0</v>
      </c>
      <c r="J842" s="19">
        <v>0</v>
      </c>
      <c r="K842" s="19">
        <v>0</v>
      </c>
      <c r="L842" s="19">
        <v>0</v>
      </c>
      <c r="M842" s="19">
        <v>0</v>
      </c>
      <c r="N842" s="19">
        <v>1</v>
      </c>
      <c r="O842" s="19">
        <v>0</v>
      </c>
      <c r="P842" s="19">
        <v>0</v>
      </c>
      <c r="Q842" s="19" t="s">
        <v>1383</v>
      </c>
      <c r="R842" s="19" t="s">
        <v>2853</v>
      </c>
      <c r="S842" s="19" t="s">
        <v>2854</v>
      </c>
      <c r="T842" s="19">
        <f t="shared" si="14"/>
        <v>1</v>
      </c>
    </row>
    <row r="843" spans="1:20" s="5" customFormat="1" x14ac:dyDescent="0.25">
      <c r="A843" s="19" t="s">
        <v>2020</v>
      </c>
      <c r="B843" s="19">
        <v>395</v>
      </c>
      <c r="C843" s="19" t="s">
        <v>2855</v>
      </c>
      <c r="D843" s="19" t="s">
        <v>1382</v>
      </c>
      <c r="E843" s="19">
        <v>4</v>
      </c>
      <c r="F843" s="19">
        <v>2</v>
      </c>
      <c r="G843" s="19">
        <v>0</v>
      </c>
      <c r="H843" s="19">
        <v>0</v>
      </c>
      <c r="I843" s="19">
        <v>0</v>
      </c>
      <c r="J843" s="19">
        <v>0</v>
      </c>
      <c r="K843" s="19">
        <v>0</v>
      </c>
      <c r="L843" s="19">
        <v>0</v>
      </c>
      <c r="M843" s="19">
        <v>0</v>
      </c>
      <c r="N843" s="19">
        <v>0</v>
      </c>
      <c r="O843" s="19">
        <v>0</v>
      </c>
      <c r="P843" s="19">
        <v>0</v>
      </c>
      <c r="Q843" s="19" t="s">
        <v>1383</v>
      </c>
      <c r="R843" s="19" t="s">
        <v>1382</v>
      </c>
      <c r="S843" s="19" t="s">
        <v>4917</v>
      </c>
      <c r="T843" s="19">
        <f t="shared" si="14"/>
        <v>6</v>
      </c>
    </row>
    <row r="844" spans="1:20" x14ac:dyDescent="0.25">
      <c r="A844" s="19" t="s">
        <v>2020</v>
      </c>
      <c r="B844" s="19">
        <v>434</v>
      </c>
      <c r="C844" s="19" t="s">
        <v>2852</v>
      </c>
      <c r="D844" s="19" t="s">
        <v>1382</v>
      </c>
      <c r="E844" s="19">
        <v>1</v>
      </c>
      <c r="F844" s="19">
        <v>0</v>
      </c>
      <c r="G844" s="19">
        <v>0</v>
      </c>
      <c r="H844" s="19">
        <v>0</v>
      </c>
      <c r="I844" s="19">
        <v>0</v>
      </c>
      <c r="J844" s="19">
        <v>0</v>
      </c>
      <c r="K844" s="19">
        <v>0</v>
      </c>
      <c r="L844" s="19">
        <v>0</v>
      </c>
      <c r="M844" s="19">
        <v>0</v>
      </c>
      <c r="N844" s="19">
        <v>0</v>
      </c>
      <c r="O844" s="19">
        <v>0</v>
      </c>
      <c r="P844" s="19">
        <v>0</v>
      </c>
      <c r="Q844" s="19" t="s">
        <v>1383</v>
      </c>
      <c r="R844" s="19" t="s">
        <v>2853</v>
      </c>
      <c r="S844" s="19" t="s">
        <v>2856</v>
      </c>
      <c r="T844" s="19">
        <f t="shared" si="14"/>
        <v>1</v>
      </c>
    </row>
    <row r="845" spans="1:20" x14ac:dyDescent="0.25">
      <c r="A845" s="19" t="s">
        <v>2020</v>
      </c>
      <c r="B845" s="19">
        <v>435</v>
      </c>
      <c r="C845" s="19" t="s">
        <v>2857</v>
      </c>
      <c r="D845" s="19" t="s">
        <v>1382</v>
      </c>
      <c r="E845" s="19">
        <v>0</v>
      </c>
      <c r="F845" s="19">
        <v>0</v>
      </c>
      <c r="G845" s="19">
        <v>0</v>
      </c>
      <c r="H845" s="19">
        <v>0</v>
      </c>
      <c r="I845" s="19">
        <v>0</v>
      </c>
      <c r="J845" s="19">
        <v>1</v>
      </c>
      <c r="K845" s="19">
        <v>0</v>
      </c>
      <c r="L845" s="19">
        <v>0</v>
      </c>
      <c r="M845" s="19">
        <v>0</v>
      </c>
      <c r="N845" s="19">
        <v>0</v>
      </c>
      <c r="O845" s="19">
        <v>0</v>
      </c>
      <c r="P845" s="19">
        <v>0</v>
      </c>
      <c r="Q845" s="19" t="s">
        <v>1383</v>
      </c>
      <c r="R845" s="19" t="s">
        <v>2858</v>
      </c>
      <c r="S845" s="19" t="s">
        <v>2859</v>
      </c>
      <c r="T845" s="19">
        <f t="shared" si="14"/>
        <v>1</v>
      </c>
    </row>
    <row r="846" spans="1:20" x14ac:dyDescent="0.25">
      <c r="A846" s="19" t="s">
        <v>2020</v>
      </c>
      <c r="B846" s="19">
        <v>508</v>
      </c>
      <c r="C846" s="19" t="s">
        <v>2860</v>
      </c>
      <c r="D846" s="19" t="s">
        <v>1382</v>
      </c>
      <c r="E846" s="19">
        <v>0</v>
      </c>
      <c r="F846" s="19">
        <v>0</v>
      </c>
      <c r="G846" s="19">
        <v>0</v>
      </c>
      <c r="H846" s="19">
        <v>0</v>
      </c>
      <c r="I846" s="19">
        <v>0</v>
      </c>
      <c r="J846" s="19">
        <v>1</v>
      </c>
      <c r="K846" s="19">
        <v>0</v>
      </c>
      <c r="L846" s="19">
        <v>0</v>
      </c>
      <c r="M846" s="19">
        <v>0</v>
      </c>
      <c r="N846" s="19">
        <v>0</v>
      </c>
      <c r="O846" s="19">
        <v>0</v>
      </c>
      <c r="P846" s="19">
        <v>0</v>
      </c>
      <c r="Q846" s="19" t="s">
        <v>1383</v>
      </c>
      <c r="R846" s="19" t="s">
        <v>2072</v>
      </c>
      <c r="S846" s="19" t="s">
        <v>2861</v>
      </c>
      <c r="T846" s="19">
        <f t="shared" si="14"/>
        <v>1</v>
      </c>
    </row>
    <row r="847" spans="1:20" x14ac:dyDescent="0.25">
      <c r="A847" s="19" t="s">
        <v>2020</v>
      </c>
      <c r="B847" s="19">
        <v>511</v>
      </c>
      <c r="C847" s="19" t="s">
        <v>2862</v>
      </c>
      <c r="D847" s="19" t="s">
        <v>1382</v>
      </c>
      <c r="E847" s="19">
        <v>0</v>
      </c>
      <c r="F847" s="19">
        <v>0</v>
      </c>
      <c r="G847" s="19">
        <v>0</v>
      </c>
      <c r="H847" s="19">
        <v>0</v>
      </c>
      <c r="I847" s="19">
        <v>0</v>
      </c>
      <c r="J847" s="19">
        <v>1</v>
      </c>
      <c r="K847" s="19">
        <v>0</v>
      </c>
      <c r="L847" s="19">
        <v>0</v>
      </c>
      <c r="M847" s="19">
        <v>0</v>
      </c>
      <c r="N847" s="19">
        <v>0</v>
      </c>
      <c r="O847" s="19">
        <v>0</v>
      </c>
      <c r="P847" s="19">
        <v>0</v>
      </c>
      <c r="Q847" s="19" t="s">
        <v>1383</v>
      </c>
      <c r="R847" s="19" t="s">
        <v>2863</v>
      </c>
      <c r="S847" s="19" t="s">
        <v>2864</v>
      </c>
      <c r="T847" s="19">
        <f t="shared" si="14"/>
        <v>1</v>
      </c>
    </row>
    <row r="848" spans="1:20" x14ac:dyDescent="0.25">
      <c r="A848" s="19" t="s">
        <v>2020</v>
      </c>
      <c r="B848" s="19">
        <v>515</v>
      </c>
      <c r="C848" s="19" t="s">
        <v>2054</v>
      </c>
      <c r="D848" s="19" t="s">
        <v>1382</v>
      </c>
      <c r="E848" s="19">
        <v>1</v>
      </c>
      <c r="F848" s="19">
        <v>0</v>
      </c>
      <c r="G848" s="19">
        <v>0</v>
      </c>
      <c r="H848" s="19">
        <v>0</v>
      </c>
      <c r="I848" s="19">
        <v>0</v>
      </c>
      <c r="J848" s="19">
        <v>0</v>
      </c>
      <c r="K848" s="19">
        <v>0</v>
      </c>
      <c r="L848" s="19">
        <v>0</v>
      </c>
      <c r="M848" s="19">
        <v>0</v>
      </c>
      <c r="N848" s="19">
        <v>0</v>
      </c>
      <c r="O848" s="19">
        <v>0</v>
      </c>
      <c r="P848" s="19">
        <v>0</v>
      </c>
      <c r="Q848" s="19" t="s">
        <v>1383</v>
      </c>
      <c r="R848" s="19" t="s">
        <v>2055</v>
      </c>
      <c r="S848" s="19" t="s">
        <v>2865</v>
      </c>
      <c r="T848" s="19">
        <f t="shared" si="14"/>
        <v>1</v>
      </c>
    </row>
    <row r="849" spans="1:20" x14ac:dyDescent="0.25">
      <c r="A849" s="19" t="s">
        <v>2866</v>
      </c>
      <c r="B849" s="19">
        <v>56</v>
      </c>
      <c r="C849" s="19" t="s">
        <v>2867</v>
      </c>
      <c r="D849" s="19" t="s">
        <v>1382</v>
      </c>
      <c r="E849" s="19">
        <v>1</v>
      </c>
      <c r="F849" s="19">
        <v>0</v>
      </c>
      <c r="G849" s="19">
        <v>0</v>
      </c>
      <c r="H849" s="19">
        <v>0</v>
      </c>
      <c r="I849" s="19">
        <v>0</v>
      </c>
      <c r="J849" s="19">
        <v>0</v>
      </c>
      <c r="K849" s="19">
        <v>0</v>
      </c>
      <c r="L849" s="19">
        <v>0</v>
      </c>
      <c r="M849" s="19">
        <v>0</v>
      </c>
      <c r="N849" s="19">
        <v>0</v>
      </c>
      <c r="O849" s="19">
        <v>0</v>
      </c>
      <c r="P849" s="19">
        <v>0</v>
      </c>
      <c r="Q849" s="19" t="s">
        <v>1383</v>
      </c>
      <c r="R849" s="19" t="s">
        <v>2868</v>
      </c>
      <c r="S849" s="19" t="s">
        <v>2869</v>
      </c>
      <c r="T849" s="19">
        <f t="shared" si="14"/>
        <v>1</v>
      </c>
    </row>
    <row r="850" spans="1:20" x14ac:dyDescent="0.25">
      <c r="A850" s="19" t="s">
        <v>2866</v>
      </c>
      <c r="B850" s="19">
        <v>302</v>
      </c>
      <c r="C850" s="19" t="s">
        <v>2870</v>
      </c>
      <c r="D850" s="19" t="s">
        <v>1382</v>
      </c>
      <c r="E850" s="19">
        <v>1</v>
      </c>
      <c r="F850" s="19">
        <v>2</v>
      </c>
      <c r="G850" s="19">
        <v>0</v>
      </c>
      <c r="H850" s="19">
        <v>0</v>
      </c>
      <c r="I850" s="19">
        <v>2</v>
      </c>
      <c r="J850" s="19">
        <v>2</v>
      </c>
      <c r="K850" s="19">
        <v>0</v>
      </c>
      <c r="L850" s="19">
        <v>0</v>
      </c>
      <c r="M850" s="19">
        <v>1</v>
      </c>
      <c r="N850" s="19">
        <v>2</v>
      </c>
      <c r="O850" s="19">
        <v>0</v>
      </c>
      <c r="P850" s="19">
        <v>0</v>
      </c>
      <c r="Q850" s="19" t="s">
        <v>1383</v>
      </c>
      <c r="R850" s="19" t="s">
        <v>2871</v>
      </c>
      <c r="S850" s="19" t="s">
        <v>2872</v>
      </c>
      <c r="T850" s="19">
        <f t="shared" si="14"/>
        <v>10</v>
      </c>
    </row>
    <row r="851" spans="1:20" x14ac:dyDescent="0.25">
      <c r="A851" s="19" t="s">
        <v>2077</v>
      </c>
      <c r="B851" s="19" t="s">
        <v>2873</v>
      </c>
      <c r="C851" s="19" t="s">
        <v>1768</v>
      </c>
      <c r="D851" s="19" t="s">
        <v>2874</v>
      </c>
      <c r="E851" s="19">
        <v>0</v>
      </c>
      <c r="F851" s="19">
        <v>1</v>
      </c>
      <c r="G851" s="19">
        <v>0</v>
      </c>
      <c r="H851" s="19">
        <v>0</v>
      </c>
      <c r="I851" s="19">
        <v>0</v>
      </c>
      <c r="J851" s="19">
        <v>0</v>
      </c>
      <c r="K851" s="19">
        <v>0</v>
      </c>
      <c r="L851" s="19">
        <v>0</v>
      </c>
      <c r="M851" s="19">
        <v>0</v>
      </c>
      <c r="N851" s="19">
        <v>0</v>
      </c>
      <c r="O851" s="19">
        <v>0</v>
      </c>
      <c r="P851" s="19">
        <v>0</v>
      </c>
      <c r="Q851" s="19" t="s">
        <v>1383</v>
      </c>
      <c r="R851" s="19" t="s">
        <v>2875</v>
      </c>
      <c r="S851" s="19" t="s">
        <v>2876</v>
      </c>
      <c r="T851" s="19">
        <f t="shared" si="14"/>
        <v>1</v>
      </c>
    </row>
    <row r="852" spans="1:20" x14ac:dyDescent="0.25">
      <c r="A852" s="19" t="s">
        <v>2077</v>
      </c>
      <c r="B852" s="19">
        <v>382</v>
      </c>
      <c r="C852" s="19" t="s">
        <v>2877</v>
      </c>
      <c r="D852" s="19" t="s">
        <v>1382</v>
      </c>
      <c r="E852" s="19">
        <v>0</v>
      </c>
      <c r="F852" s="19">
        <v>1</v>
      </c>
      <c r="G852" s="19">
        <v>0</v>
      </c>
      <c r="H852" s="19">
        <v>0</v>
      </c>
      <c r="I852" s="19">
        <v>0</v>
      </c>
      <c r="J852" s="19">
        <v>1</v>
      </c>
      <c r="K852" s="19">
        <v>0</v>
      </c>
      <c r="L852" s="19">
        <v>0</v>
      </c>
      <c r="M852" s="19">
        <v>0</v>
      </c>
      <c r="N852" s="19">
        <v>1</v>
      </c>
      <c r="O852" s="19">
        <v>0</v>
      </c>
      <c r="P852" s="19">
        <v>0</v>
      </c>
      <c r="Q852" s="19" t="s">
        <v>1383</v>
      </c>
      <c r="R852" s="19" t="s">
        <v>2878</v>
      </c>
      <c r="S852" s="19" t="s">
        <v>2879</v>
      </c>
      <c r="T852" s="19">
        <f t="shared" si="14"/>
        <v>3</v>
      </c>
    </row>
    <row r="853" spans="1:20" x14ac:dyDescent="0.25">
      <c r="A853" s="19" t="s">
        <v>2077</v>
      </c>
      <c r="B853" s="19">
        <v>383</v>
      </c>
      <c r="C853" s="19" t="s">
        <v>2880</v>
      </c>
      <c r="D853" s="19" t="s">
        <v>1382</v>
      </c>
      <c r="E853" s="19">
        <v>1</v>
      </c>
      <c r="F853" s="19">
        <v>0</v>
      </c>
      <c r="G853" s="19">
        <v>0</v>
      </c>
      <c r="H853" s="19">
        <v>0</v>
      </c>
      <c r="I853" s="19">
        <v>1</v>
      </c>
      <c r="J853" s="19">
        <v>0</v>
      </c>
      <c r="K853" s="19">
        <v>0</v>
      </c>
      <c r="L853" s="19">
        <v>0</v>
      </c>
      <c r="M853" s="19">
        <v>1</v>
      </c>
      <c r="N853" s="19">
        <v>0</v>
      </c>
      <c r="O853" s="19">
        <v>0</v>
      </c>
      <c r="P853" s="19">
        <v>0</v>
      </c>
      <c r="Q853" s="19" t="s">
        <v>1383</v>
      </c>
      <c r="R853" s="19" t="s">
        <v>2881</v>
      </c>
      <c r="S853" s="19" t="s">
        <v>2882</v>
      </c>
      <c r="T853" s="19">
        <f t="shared" si="14"/>
        <v>3</v>
      </c>
    </row>
    <row r="854" spans="1:20" x14ac:dyDescent="0.25">
      <c r="A854" s="19" t="s">
        <v>2077</v>
      </c>
      <c r="B854" s="19" t="s">
        <v>2883</v>
      </c>
      <c r="C854" s="19" t="s">
        <v>2884</v>
      </c>
      <c r="D854" s="19" t="s">
        <v>1382</v>
      </c>
      <c r="E854" s="19">
        <v>0</v>
      </c>
      <c r="F854" s="19">
        <v>0</v>
      </c>
      <c r="G854" s="19">
        <v>0</v>
      </c>
      <c r="H854" s="19">
        <v>0</v>
      </c>
      <c r="I854" s="19">
        <v>0</v>
      </c>
      <c r="J854" s="19">
        <v>0</v>
      </c>
      <c r="K854" s="19">
        <v>0</v>
      </c>
      <c r="L854" s="19">
        <v>0</v>
      </c>
      <c r="M854" s="19">
        <v>0</v>
      </c>
      <c r="N854" s="19">
        <v>1</v>
      </c>
      <c r="O854" s="19">
        <v>0</v>
      </c>
      <c r="P854" s="19">
        <v>0</v>
      </c>
      <c r="Q854" s="19" t="s">
        <v>1383</v>
      </c>
      <c r="R854" s="19" t="s">
        <v>2885</v>
      </c>
      <c r="S854" s="19" t="s">
        <v>2886</v>
      </c>
      <c r="T854" s="19">
        <f t="shared" si="14"/>
        <v>1</v>
      </c>
    </row>
    <row r="855" spans="1:20" x14ac:dyDescent="0.25">
      <c r="A855" s="19" t="s">
        <v>2077</v>
      </c>
      <c r="B855" s="19">
        <v>481</v>
      </c>
      <c r="C855" s="19" t="s">
        <v>2884</v>
      </c>
      <c r="D855" s="19" t="s">
        <v>1382</v>
      </c>
      <c r="E855" s="19">
        <v>0</v>
      </c>
      <c r="F855" s="19">
        <v>0</v>
      </c>
      <c r="G855" s="19">
        <v>0</v>
      </c>
      <c r="H855" s="19">
        <v>0</v>
      </c>
      <c r="I855" s="19">
        <v>0</v>
      </c>
      <c r="J855" s="19">
        <v>1</v>
      </c>
      <c r="K855" s="19">
        <v>0</v>
      </c>
      <c r="L855" s="19">
        <v>0</v>
      </c>
      <c r="M855" s="19">
        <v>0</v>
      </c>
      <c r="N855" s="19">
        <v>0</v>
      </c>
      <c r="O855" s="19">
        <v>0</v>
      </c>
      <c r="P855" s="19">
        <v>0</v>
      </c>
      <c r="Q855" s="19" t="s">
        <v>1383</v>
      </c>
      <c r="R855" s="19" t="s">
        <v>2885</v>
      </c>
      <c r="S855" s="19" t="s">
        <v>2886</v>
      </c>
      <c r="T855" s="19">
        <f t="shared" si="14"/>
        <v>1</v>
      </c>
    </row>
    <row r="856" spans="1:20" x14ac:dyDescent="0.25">
      <c r="A856" s="19" t="s">
        <v>2077</v>
      </c>
      <c r="B856" s="19" t="s">
        <v>2887</v>
      </c>
      <c r="C856" s="19" t="s">
        <v>2888</v>
      </c>
      <c r="D856" s="19" t="s">
        <v>1382</v>
      </c>
      <c r="E856" s="19">
        <v>0</v>
      </c>
      <c r="F856" s="19">
        <v>1</v>
      </c>
      <c r="G856" s="19">
        <v>0</v>
      </c>
      <c r="H856" s="19">
        <v>0</v>
      </c>
      <c r="I856" s="19">
        <v>0</v>
      </c>
      <c r="J856" s="19">
        <v>0</v>
      </c>
      <c r="K856" s="19">
        <v>0</v>
      </c>
      <c r="L856" s="19">
        <v>0</v>
      </c>
      <c r="M856" s="19">
        <v>0</v>
      </c>
      <c r="N856" s="19">
        <v>0</v>
      </c>
      <c r="O856" s="19">
        <v>0</v>
      </c>
      <c r="P856" s="19">
        <v>0</v>
      </c>
      <c r="Q856" s="19" t="s">
        <v>1383</v>
      </c>
      <c r="R856" s="19" t="s">
        <v>2889</v>
      </c>
      <c r="S856" s="19" t="s">
        <v>2890</v>
      </c>
      <c r="T856" s="19">
        <f t="shared" si="14"/>
        <v>1</v>
      </c>
    </row>
    <row r="857" spans="1:20" x14ac:dyDescent="0.25">
      <c r="A857" s="19" t="s">
        <v>2077</v>
      </c>
      <c r="B857" s="19" t="s">
        <v>2891</v>
      </c>
      <c r="C857" s="19" t="s">
        <v>2088</v>
      </c>
      <c r="D857" s="19" t="s">
        <v>1382</v>
      </c>
      <c r="E857" s="19">
        <v>0</v>
      </c>
      <c r="F857" s="19">
        <v>0</v>
      </c>
      <c r="G857" s="19">
        <v>0</v>
      </c>
      <c r="H857" s="19">
        <v>0</v>
      </c>
      <c r="I857" s="19">
        <v>0</v>
      </c>
      <c r="J857" s="19">
        <v>0</v>
      </c>
      <c r="K857" s="19">
        <v>0</v>
      </c>
      <c r="L857" s="19">
        <v>0</v>
      </c>
      <c r="M857" s="19">
        <v>1</v>
      </c>
      <c r="N857" s="19">
        <v>0</v>
      </c>
      <c r="O857" s="19">
        <v>0</v>
      </c>
      <c r="P857" s="19">
        <v>0</v>
      </c>
      <c r="Q857" s="19" t="s">
        <v>1383</v>
      </c>
      <c r="R857" s="19" t="s">
        <v>2089</v>
      </c>
      <c r="S857" s="19" t="s">
        <v>2090</v>
      </c>
      <c r="T857" s="19">
        <f t="shared" si="14"/>
        <v>1</v>
      </c>
    </row>
    <row r="858" spans="1:20" x14ac:dyDescent="0.25">
      <c r="A858" s="19" t="s">
        <v>2892</v>
      </c>
      <c r="B858" s="19">
        <v>67</v>
      </c>
      <c r="C858" s="19" t="s">
        <v>2893</v>
      </c>
      <c r="D858" s="19" t="s">
        <v>1382</v>
      </c>
      <c r="E858" s="19">
        <v>0</v>
      </c>
      <c r="F858" s="19">
        <v>0</v>
      </c>
      <c r="G858" s="19">
        <v>0</v>
      </c>
      <c r="H858" s="19">
        <v>0</v>
      </c>
      <c r="I858" s="19">
        <v>0</v>
      </c>
      <c r="J858" s="19">
        <v>1</v>
      </c>
      <c r="K858" s="19">
        <v>0</v>
      </c>
      <c r="L858" s="19">
        <v>0</v>
      </c>
      <c r="M858" s="19">
        <v>0</v>
      </c>
      <c r="N858" s="19">
        <v>0</v>
      </c>
      <c r="O858" s="19">
        <v>0</v>
      </c>
      <c r="P858" s="19">
        <v>0</v>
      </c>
      <c r="Q858" s="19" t="s">
        <v>1383</v>
      </c>
      <c r="R858" s="19" t="s">
        <v>2894</v>
      </c>
      <c r="S858" s="19" t="s">
        <v>2895</v>
      </c>
      <c r="T858" s="19">
        <f t="shared" si="14"/>
        <v>1</v>
      </c>
    </row>
    <row r="859" spans="1:20" x14ac:dyDescent="0.25">
      <c r="A859" s="19" t="s">
        <v>2892</v>
      </c>
      <c r="B859" s="19">
        <v>70</v>
      </c>
      <c r="C859" s="19" t="s">
        <v>2896</v>
      </c>
      <c r="D859" s="19" t="s">
        <v>1382</v>
      </c>
      <c r="E859" s="19">
        <v>1</v>
      </c>
      <c r="F859" s="19">
        <v>0</v>
      </c>
      <c r="G859" s="19">
        <v>0</v>
      </c>
      <c r="H859" s="19">
        <v>0</v>
      </c>
      <c r="I859" s="19">
        <v>0</v>
      </c>
      <c r="J859" s="19">
        <v>0</v>
      </c>
      <c r="K859" s="19">
        <v>0</v>
      </c>
      <c r="L859" s="19">
        <v>0</v>
      </c>
      <c r="M859" s="19">
        <v>0</v>
      </c>
      <c r="N859" s="19">
        <v>0</v>
      </c>
      <c r="O859" s="19">
        <v>0</v>
      </c>
      <c r="P859" s="19">
        <v>0</v>
      </c>
      <c r="Q859" s="19" t="s">
        <v>1383</v>
      </c>
      <c r="R859" s="19" t="s">
        <v>2897</v>
      </c>
      <c r="S859" s="19" t="s">
        <v>2898</v>
      </c>
      <c r="T859" s="19">
        <f t="shared" si="14"/>
        <v>1</v>
      </c>
    </row>
    <row r="860" spans="1:20" s="5" customFormat="1" x14ac:dyDescent="0.25">
      <c r="A860" s="19" t="s">
        <v>2095</v>
      </c>
      <c r="B860" s="19">
        <v>562</v>
      </c>
      <c r="C860" s="19" t="s">
        <v>2899</v>
      </c>
      <c r="D860" s="19" t="s">
        <v>1382</v>
      </c>
      <c r="E860" s="19">
        <v>0</v>
      </c>
      <c r="F860" s="19">
        <v>0</v>
      </c>
      <c r="G860" s="19">
        <v>0</v>
      </c>
      <c r="H860" s="19">
        <v>0</v>
      </c>
      <c r="I860" s="19">
        <v>1</v>
      </c>
      <c r="J860" s="19">
        <v>0</v>
      </c>
      <c r="K860" s="19">
        <v>0</v>
      </c>
      <c r="L860" s="19">
        <v>0</v>
      </c>
      <c r="M860" s="19">
        <v>1</v>
      </c>
      <c r="N860" s="19">
        <v>0</v>
      </c>
      <c r="O860" s="19">
        <v>0</v>
      </c>
      <c r="P860" s="19">
        <v>0</v>
      </c>
      <c r="Q860" s="19" t="s">
        <v>1383</v>
      </c>
      <c r="R860" s="19" t="s">
        <v>1382</v>
      </c>
      <c r="S860" s="19" t="s">
        <v>3022</v>
      </c>
      <c r="T860" s="19">
        <f t="shared" si="14"/>
        <v>2</v>
      </c>
    </row>
    <row r="861" spans="1:20" x14ac:dyDescent="0.25">
      <c r="A861" s="19" t="s">
        <v>2095</v>
      </c>
      <c r="B861" s="19">
        <v>690</v>
      </c>
      <c r="C861" s="19" t="s">
        <v>2900</v>
      </c>
      <c r="D861" s="19" t="s">
        <v>1382</v>
      </c>
      <c r="E861" s="19">
        <v>0</v>
      </c>
      <c r="F861" s="19">
        <v>0</v>
      </c>
      <c r="G861" s="19">
        <v>0</v>
      </c>
      <c r="H861" s="19">
        <v>0</v>
      </c>
      <c r="I861" s="19">
        <v>0</v>
      </c>
      <c r="J861" s="19">
        <v>0</v>
      </c>
      <c r="K861" s="19">
        <v>0</v>
      </c>
      <c r="L861" s="19">
        <v>0</v>
      </c>
      <c r="M861" s="19">
        <v>1</v>
      </c>
      <c r="N861" s="19">
        <v>0</v>
      </c>
      <c r="O861" s="19">
        <v>0</v>
      </c>
      <c r="P861" s="19">
        <v>0</v>
      </c>
      <c r="Q861" s="19" t="s">
        <v>1383</v>
      </c>
      <c r="R861" s="19" t="s">
        <v>2901</v>
      </c>
      <c r="S861" s="19" t="s">
        <v>2902</v>
      </c>
      <c r="T861" s="19">
        <f t="shared" si="14"/>
        <v>1</v>
      </c>
    </row>
    <row r="862" spans="1:20" s="5" customFormat="1" x14ac:dyDescent="0.25">
      <c r="A862" s="19" t="s">
        <v>2102</v>
      </c>
      <c r="B862" s="19">
        <v>110</v>
      </c>
      <c r="C862" s="19" t="s">
        <v>2435</v>
      </c>
      <c r="D862" s="19" t="s">
        <v>1382</v>
      </c>
      <c r="E862" s="19">
        <v>1</v>
      </c>
      <c r="F862" s="19">
        <v>1</v>
      </c>
      <c r="G862" s="19">
        <v>0</v>
      </c>
      <c r="H862" s="19">
        <v>1</v>
      </c>
      <c r="I862" s="19">
        <v>1</v>
      </c>
      <c r="J862" s="19">
        <v>0</v>
      </c>
      <c r="K862" s="19">
        <v>0</v>
      </c>
      <c r="L862" s="19">
        <v>1</v>
      </c>
      <c r="M862" s="19">
        <v>1</v>
      </c>
      <c r="N862" s="19">
        <v>0</v>
      </c>
      <c r="O862" s="19">
        <v>0</v>
      </c>
      <c r="P862" s="19">
        <v>1</v>
      </c>
      <c r="Q862" s="19" t="s">
        <v>1383</v>
      </c>
      <c r="R862" s="19" t="s">
        <v>1382</v>
      </c>
      <c r="S862" s="19" t="s">
        <v>2437</v>
      </c>
      <c r="T862" s="19">
        <f t="shared" si="14"/>
        <v>7</v>
      </c>
    </row>
    <row r="863" spans="1:20" x14ac:dyDescent="0.25">
      <c r="A863" s="19" t="s">
        <v>2102</v>
      </c>
      <c r="B863" s="19">
        <v>120</v>
      </c>
      <c r="C863" s="19" t="s">
        <v>2903</v>
      </c>
      <c r="D863" s="19" t="s">
        <v>1382</v>
      </c>
      <c r="E863" s="19">
        <v>1</v>
      </c>
      <c r="F863" s="19">
        <v>0</v>
      </c>
      <c r="G863" s="19">
        <v>0</v>
      </c>
      <c r="H863" s="19">
        <v>0</v>
      </c>
      <c r="I863" s="19">
        <v>1</v>
      </c>
      <c r="J863" s="19">
        <v>0</v>
      </c>
      <c r="K863" s="19">
        <v>0</v>
      </c>
      <c r="L863" s="19">
        <v>0</v>
      </c>
      <c r="M863" s="19">
        <v>1</v>
      </c>
      <c r="N863" s="19">
        <v>0</v>
      </c>
      <c r="O863" s="19">
        <v>0</v>
      </c>
      <c r="P863" s="19">
        <v>0</v>
      </c>
      <c r="Q863" s="19" t="s">
        <v>1383</v>
      </c>
      <c r="R863" s="19" t="s">
        <v>2904</v>
      </c>
      <c r="S863" s="19" t="s">
        <v>2905</v>
      </c>
      <c r="T863" s="19">
        <f t="shared" si="14"/>
        <v>3</v>
      </c>
    </row>
    <row r="864" spans="1:20" x14ac:dyDescent="0.25">
      <c r="A864" s="19" t="s">
        <v>2102</v>
      </c>
      <c r="B864" s="19">
        <v>128</v>
      </c>
      <c r="C864" s="19" t="s">
        <v>2906</v>
      </c>
      <c r="D864" s="19" t="s">
        <v>1382</v>
      </c>
      <c r="E864" s="19">
        <v>3</v>
      </c>
      <c r="F864" s="19">
        <v>7</v>
      </c>
      <c r="G864" s="19">
        <v>0</v>
      </c>
      <c r="H864" s="19">
        <v>4</v>
      </c>
      <c r="I864" s="19">
        <v>6</v>
      </c>
      <c r="J864" s="19">
        <v>8</v>
      </c>
      <c r="K864" s="19">
        <v>1</v>
      </c>
      <c r="L864" s="19">
        <v>1</v>
      </c>
      <c r="M864" s="19">
        <v>3</v>
      </c>
      <c r="N864" s="19">
        <v>4</v>
      </c>
      <c r="O864" s="19">
        <v>1</v>
      </c>
      <c r="P864" s="19">
        <v>2</v>
      </c>
      <c r="Q864" s="19" t="s">
        <v>1383</v>
      </c>
      <c r="R864" s="19" t="s">
        <v>2907</v>
      </c>
      <c r="S864" s="19" t="s">
        <v>2908</v>
      </c>
      <c r="T864" s="19">
        <f t="shared" si="14"/>
        <v>40</v>
      </c>
    </row>
    <row r="865" spans="1:20" x14ac:dyDescent="0.25">
      <c r="A865" s="19" t="s">
        <v>2102</v>
      </c>
      <c r="B865" s="19">
        <v>130</v>
      </c>
      <c r="C865" s="19" t="s">
        <v>2909</v>
      </c>
      <c r="D865" s="19" t="s">
        <v>1382</v>
      </c>
      <c r="E865" s="19">
        <v>0</v>
      </c>
      <c r="F865" s="19">
        <v>0</v>
      </c>
      <c r="G865" s="19">
        <v>0</v>
      </c>
      <c r="H865" s="19">
        <v>0</v>
      </c>
      <c r="I865" s="19">
        <v>0</v>
      </c>
      <c r="J865" s="19">
        <v>0</v>
      </c>
      <c r="K865" s="19">
        <v>1</v>
      </c>
      <c r="L865" s="19">
        <v>0</v>
      </c>
      <c r="M865" s="19">
        <v>0</v>
      </c>
      <c r="N865" s="19">
        <v>0</v>
      </c>
      <c r="O865" s="19">
        <v>0</v>
      </c>
      <c r="P865" s="19">
        <v>0</v>
      </c>
      <c r="Q865" s="19" t="s">
        <v>1383</v>
      </c>
      <c r="R865" s="19" t="s">
        <v>2910</v>
      </c>
      <c r="S865" s="19" t="s">
        <v>2911</v>
      </c>
      <c r="T865" s="19">
        <f t="shared" si="14"/>
        <v>1</v>
      </c>
    </row>
    <row r="866" spans="1:20" x14ac:dyDescent="0.25">
      <c r="A866" s="19" t="s">
        <v>2102</v>
      </c>
      <c r="B866" s="19">
        <v>140</v>
      </c>
      <c r="C866" s="19" t="s">
        <v>2912</v>
      </c>
      <c r="D866" s="19" t="s">
        <v>1382</v>
      </c>
      <c r="E866" s="19">
        <v>7</v>
      </c>
      <c r="F866" s="19">
        <v>8</v>
      </c>
      <c r="G866" s="19">
        <v>3</v>
      </c>
      <c r="H866" s="19">
        <v>6</v>
      </c>
      <c r="I866" s="19">
        <v>8</v>
      </c>
      <c r="J866" s="19">
        <v>5</v>
      </c>
      <c r="K866" s="19">
        <v>0</v>
      </c>
      <c r="L866" s="19">
        <v>2</v>
      </c>
      <c r="M866" s="19">
        <v>6</v>
      </c>
      <c r="N866" s="19">
        <v>6</v>
      </c>
      <c r="O866" s="19">
        <v>2</v>
      </c>
      <c r="P866" s="19">
        <v>2</v>
      </c>
      <c r="Q866" s="19" t="s">
        <v>1383</v>
      </c>
      <c r="R866" s="19" t="s">
        <v>2913</v>
      </c>
      <c r="S866" s="19" t="s">
        <v>2914</v>
      </c>
      <c r="T866" s="19">
        <f t="shared" si="14"/>
        <v>55</v>
      </c>
    </row>
    <row r="867" spans="1:20" x14ac:dyDescent="0.25">
      <c r="A867" s="19" t="s">
        <v>2102</v>
      </c>
      <c r="B867" s="19">
        <v>144</v>
      </c>
      <c r="C867" s="19" t="s">
        <v>2915</v>
      </c>
      <c r="D867" s="19" t="s">
        <v>1382</v>
      </c>
      <c r="E867" s="19">
        <v>1</v>
      </c>
      <c r="F867" s="19">
        <v>0</v>
      </c>
      <c r="G867" s="19">
        <v>0</v>
      </c>
      <c r="H867" s="19">
        <v>0</v>
      </c>
      <c r="I867" s="19">
        <v>1</v>
      </c>
      <c r="J867" s="19">
        <v>1</v>
      </c>
      <c r="K867" s="19">
        <v>0</v>
      </c>
      <c r="L867" s="19">
        <v>0</v>
      </c>
      <c r="M867" s="19">
        <v>1</v>
      </c>
      <c r="N867" s="19">
        <v>1</v>
      </c>
      <c r="O867" s="19">
        <v>0</v>
      </c>
      <c r="P867" s="19">
        <v>0</v>
      </c>
      <c r="Q867" s="19" t="s">
        <v>1383</v>
      </c>
      <c r="R867" s="19" t="s">
        <v>2916</v>
      </c>
      <c r="S867" s="19" t="s">
        <v>2917</v>
      </c>
      <c r="T867" s="19">
        <f t="shared" si="14"/>
        <v>5</v>
      </c>
    </row>
    <row r="868" spans="1:20" x14ac:dyDescent="0.25">
      <c r="A868" s="19" t="s">
        <v>2102</v>
      </c>
      <c r="B868" s="19">
        <v>159</v>
      </c>
      <c r="C868" s="19" t="s">
        <v>2918</v>
      </c>
      <c r="D868" s="19" t="s">
        <v>1382</v>
      </c>
      <c r="E868" s="19">
        <v>1</v>
      </c>
      <c r="F868" s="19">
        <v>1</v>
      </c>
      <c r="G868" s="19">
        <v>0</v>
      </c>
      <c r="H868" s="19">
        <v>0</v>
      </c>
      <c r="I868" s="19">
        <v>1</v>
      </c>
      <c r="J868" s="19">
        <v>0</v>
      </c>
      <c r="K868" s="19">
        <v>0</v>
      </c>
      <c r="L868" s="19">
        <v>0</v>
      </c>
      <c r="M868" s="19">
        <v>1</v>
      </c>
      <c r="N868" s="19">
        <v>0</v>
      </c>
      <c r="O868" s="19">
        <v>0</v>
      </c>
      <c r="P868" s="19">
        <v>0</v>
      </c>
      <c r="Q868" s="19" t="s">
        <v>1383</v>
      </c>
      <c r="R868" s="19" t="s">
        <v>2919</v>
      </c>
      <c r="S868" s="19" t="s">
        <v>2920</v>
      </c>
      <c r="T868" s="19">
        <f t="shared" si="14"/>
        <v>4</v>
      </c>
    </row>
    <row r="869" spans="1:20" x14ac:dyDescent="0.25">
      <c r="A869" s="19" t="s">
        <v>2102</v>
      </c>
      <c r="B869" s="19">
        <v>163</v>
      </c>
      <c r="C869" s="19" t="s">
        <v>2921</v>
      </c>
      <c r="D869" s="19" t="s">
        <v>1382</v>
      </c>
      <c r="E869" s="19">
        <v>0</v>
      </c>
      <c r="F869" s="19">
        <v>1</v>
      </c>
      <c r="G869" s="19">
        <v>0</v>
      </c>
      <c r="H869" s="19">
        <v>0</v>
      </c>
      <c r="I869" s="19">
        <v>0</v>
      </c>
      <c r="J869" s="19">
        <v>1</v>
      </c>
      <c r="K869" s="19">
        <v>0</v>
      </c>
      <c r="L869" s="19">
        <v>0</v>
      </c>
      <c r="M869" s="19">
        <v>0</v>
      </c>
      <c r="N869" s="19">
        <v>1</v>
      </c>
      <c r="O869" s="19">
        <v>0</v>
      </c>
      <c r="P869" s="19">
        <v>0</v>
      </c>
      <c r="Q869" s="19" t="s">
        <v>1383</v>
      </c>
      <c r="R869" s="19" t="s">
        <v>2922</v>
      </c>
      <c r="S869" s="19" t="s">
        <v>2923</v>
      </c>
      <c r="T869" s="19">
        <f t="shared" si="14"/>
        <v>3</v>
      </c>
    </row>
    <row r="870" spans="1:20" x14ac:dyDescent="0.25">
      <c r="A870" s="19" t="s">
        <v>2102</v>
      </c>
      <c r="B870" s="19">
        <v>165</v>
      </c>
      <c r="C870" s="19" t="s">
        <v>2924</v>
      </c>
      <c r="D870" s="19" t="s">
        <v>1382</v>
      </c>
      <c r="E870" s="19">
        <v>0</v>
      </c>
      <c r="F870" s="19">
        <v>1</v>
      </c>
      <c r="G870" s="19">
        <v>0</v>
      </c>
      <c r="H870" s="19">
        <v>0</v>
      </c>
      <c r="I870" s="19">
        <v>0</v>
      </c>
      <c r="J870" s="19">
        <v>0</v>
      </c>
      <c r="K870" s="19">
        <v>0</v>
      </c>
      <c r="L870" s="19">
        <v>0</v>
      </c>
      <c r="M870" s="19">
        <v>0</v>
      </c>
      <c r="N870" s="19">
        <v>1</v>
      </c>
      <c r="O870" s="19">
        <v>0</v>
      </c>
      <c r="P870" s="19">
        <v>0</v>
      </c>
      <c r="Q870" s="19" t="s">
        <v>1383</v>
      </c>
      <c r="R870" s="19" t="s">
        <v>2925</v>
      </c>
      <c r="S870" s="19" t="s">
        <v>2926</v>
      </c>
      <c r="T870" s="19">
        <f t="shared" si="14"/>
        <v>2</v>
      </c>
    </row>
    <row r="871" spans="1:20" x14ac:dyDescent="0.25">
      <c r="A871" s="19" t="s">
        <v>2102</v>
      </c>
      <c r="B871" s="19">
        <v>220</v>
      </c>
      <c r="C871" s="19" t="s">
        <v>2927</v>
      </c>
      <c r="D871" s="19" t="s">
        <v>1382</v>
      </c>
      <c r="E871" s="19">
        <v>1</v>
      </c>
      <c r="F871" s="19">
        <v>0</v>
      </c>
      <c r="G871" s="19">
        <v>0</v>
      </c>
      <c r="H871" s="19">
        <v>0</v>
      </c>
      <c r="I871" s="19">
        <v>0</v>
      </c>
      <c r="J871" s="19">
        <v>1</v>
      </c>
      <c r="K871" s="19">
        <v>0</v>
      </c>
      <c r="L871" s="19">
        <v>0</v>
      </c>
      <c r="M871" s="19">
        <v>1</v>
      </c>
      <c r="N871" s="19">
        <v>0</v>
      </c>
      <c r="O871" s="19">
        <v>0</v>
      </c>
      <c r="P871" s="19">
        <v>0</v>
      </c>
      <c r="Q871" s="19" t="s">
        <v>1383</v>
      </c>
      <c r="R871" s="19" t="s">
        <v>2928</v>
      </c>
      <c r="S871" s="19" t="s">
        <v>2929</v>
      </c>
      <c r="T871" s="19">
        <f t="shared" si="14"/>
        <v>3</v>
      </c>
    </row>
    <row r="872" spans="1:20" x14ac:dyDescent="0.25">
      <c r="A872" s="19" t="s">
        <v>2102</v>
      </c>
      <c r="B872" s="19">
        <v>235</v>
      </c>
      <c r="C872" s="19" t="s">
        <v>2441</v>
      </c>
      <c r="D872" s="19" t="s">
        <v>1382</v>
      </c>
      <c r="E872" s="19">
        <v>0</v>
      </c>
      <c r="F872" s="19">
        <v>1</v>
      </c>
      <c r="G872" s="19">
        <v>0</v>
      </c>
      <c r="H872" s="19">
        <v>0</v>
      </c>
      <c r="I872" s="19">
        <v>0</v>
      </c>
      <c r="J872" s="19">
        <v>0</v>
      </c>
      <c r="K872" s="19">
        <v>0</v>
      </c>
      <c r="L872" s="19">
        <v>0</v>
      </c>
      <c r="M872" s="19">
        <v>0</v>
      </c>
      <c r="N872" s="19">
        <v>1</v>
      </c>
      <c r="O872" s="19">
        <v>0</v>
      </c>
      <c r="P872" s="19">
        <v>0</v>
      </c>
      <c r="Q872" s="19" t="s">
        <v>1383</v>
      </c>
      <c r="R872" s="19" t="s">
        <v>1382</v>
      </c>
      <c r="S872" s="19" t="s">
        <v>2443</v>
      </c>
      <c r="T872" s="19">
        <f t="shared" si="14"/>
        <v>2</v>
      </c>
    </row>
    <row r="873" spans="1:20" x14ac:dyDescent="0.25">
      <c r="A873" s="19" t="s">
        <v>2102</v>
      </c>
      <c r="B873" s="19">
        <v>236</v>
      </c>
      <c r="C873" s="19" t="s">
        <v>2930</v>
      </c>
      <c r="D873" s="19" t="s">
        <v>1382</v>
      </c>
      <c r="E873" s="19">
        <v>1</v>
      </c>
      <c r="F873" s="19">
        <v>0</v>
      </c>
      <c r="G873" s="19">
        <v>0</v>
      </c>
      <c r="H873" s="19">
        <v>0</v>
      </c>
      <c r="I873" s="19">
        <v>1</v>
      </c>
      <c r="J873" s="19">
        <v>0</v>
      </c>
      <c r="K873" s="19">
        <v>0</v>
      </c>
      <c r="L873" s="19">
        <v>0</v>
      </c>
      <c r="M873" s="19">
        <v>2</v>
      </c>
      <c r="N873" s="19">
        <v>0</v>
      </c>
      <c r="O873" s="19">
        <v>0</v>
      </c>
      <c r="P873" s="19">
        <v>0</v>
      </c>
      <c r="Q873" s="19" t="s">
        <v>1383</v>
      </c>
      <c r="R873" s="19" t="s">
        <v>2931</v>
      </c>
      <c r="S873" s="19" t="s">
        <v>2932</v>
      </c>
      <c r="T873" s="19">
        <f t="shared" si="14"/>
        <v>4</v>
      </c>
    </row>
    <row r="874" spans="1:20" x14ac:dyDescent="0.25">
      <c r="A874" s="19" t="s">
        <v>2102</v>
      </c>
      <c r="B874" s="19">
        <v>240</v>
      </c>
      <c r="C874" s="19" t="s">
        <v>2933</v>
      </c>
      <c r="D874" s="19" t="s">
        <v>1382</v>
      </c>
      <c r="E874" s="19">
        <v>1</v>
      </c>
      <c r="F874" s="19">
        <v>0</v>
      </c>
      <c r="G874" s="19">
        <v>0</v>
      </c>
      <c r="H874" s="19">
        <v>0</v>
      </c>
      <c r="I874" s="19">
        <v>1</v>
      </c>
      <c r="J874" s="19">
        <v>0</v>
      </c>
      <c r="K874" s="19">
        <v>0</v>
      </c>
      <c r="L874" s="19">
        <v>0</v>
      </c>
      <c r="M874" s="19">
        <v>1</v>
      </c>
      <c r="N874" s="19">
        <v>0</v>
      </c>
      <c r="O874" s="19">
        <v>1</v>
      </c>
      <c r="P874" s="19">
        <v>0</v>
      </c>
      <c r="Q874" s="19" t="s">
        <v>1383</v>
      </c>
      <c r="R874" s="19" t="s">
        <v>2934</v>
      </c>
      <c r="S874" s="19" t="s">
        <v>2935</v>
      </c>
      <c r="T874" s="19">
        <f t="shared" si="14"/>
        <v>4</v>
      </c>
    </row>
    <row r="875" spans="1:20" x14ac:dyDescent="0.25">
      <c r="A875" s="19" t="s">
        <v>2102</v>
      </c>
      <c r="B875" s="19">
        <v>243</v>
      </c>
      <c r="C875" s="19" t="s">
        <v>2936</v>
      </c>
      <c r="D875" s="19" t="s">
        <v>1382</v>
      </c>
      <c r="E875" s="19">
        <v>0</v>
      </c>
      <c r="F875" s="19">
        <v>1</v>
      </c>
      <c r="G875" s="19">
        <v>0</v>
      </c>
      <c r="H875" s="19">
        <v>0</v>
      </c>
      <c r="I875" s="19">
        <v>0</v>
      </c>
      <c r="J875" s="19">
        <v>0</v>
      </c>
      <c r="K875" s="19">
        <v>0</v>
      </c>
      <c r="L875" s="19">
        <v>0</v>
      </c>
      <c r="M875" s="19">
        <v>0</v>
      </c>
      <c r="N875" s="19">
        <v>0</v>
      </c>
      <c r="O875" s="19">
        <v>0</v>
      </c>
      <c r="P875" s="19">
        <v>0</v>
      </c>
      <c r="Q875" s="19" t="s">
        <v>1383</v>
      </c>
      <c r="R875" s="19" t="s">
        <v>2937</v>
      </c>
      <c r="S875" s="19" t="s">
        <v>2938</v>
      </c>
      <c r="T875" s="19">
        <f t="shared" si="14"/>
        <v>1</v>
      </c>
    </row>
    <row r="876" spans="1:20" x14ac:dyDescent="0.25">
      <c r="A876" s="19" t="s">
        <v>2102</v>
      </c>
      <c r="B876" s="19">
        <v>259</v>
      </c>
      <c r="C876" s="19" t="s">
        <v>2784</v>
      </c>
      <c r="D876" s="19" t="s">
        <v>1382</v>
      </c>
      <c r="E876" s="19">
        <v>0</v>
      </c>
      <c r="F876" s="19">
        <v>1</v>
      </c>
      <c r="G876" s="19">
        <v>0</v>
      </c>
      <c r="H876" s="19">
        <v>0</v>
      </c>
      <c r="I876" s="19">
        <v>0</v>
      </c>
      <c r="J876" s="19">
        <v>1</v>
      </c>
      <c r="K876" s="19">
        <v>0</v>
      </c>
      <c r="L876" s="19">
        <v>0</v>
      </c>
      <c r="M876" s="19">
        <v>0</v>
      </c>
      <c r="N876" s="19">
        <v>2</v>
      </c>
      <c r="O876" s="19">
        <v>0</v>
      </c>
      <c r="P876" s="19">
        <v>0</v>
      </c>
      <c r="Q876" s="19" t="s">
        <v>1383</v>
      </c>
      <c r="R876" s="19" t="s">
        <v>2939</v>
      </c>
      <c r="S876" s="19" t="s">
        <v>2785</v>
      </c>
      <c r="T876" s="19">
        <f t="shared" si="14"/>
        <v>4</v>
      </c>
    </row>
    <row r="877" spans="1:20" x14ac:dyDescent="0.25">
      <c r="A877" s="19" t="s">
        <v>2102</v>
      </c>
      <c r="B877" s="19">
        <v>264</v>
      </c>
      <c r="C877" s="19" t="s">
        <v>2940</v>
      </c>
      <c r="D877" s="19" t="s">
        <v>1382</v>
      </c>
      <c r="E877" s="19">
        <v>0</v>
      </c>
      <c r="F877" s="19">
        <v>0</v>
      </c>
      <c r="G877" s="19">
        <v>0</v>
      </c>
      <c r="H877" s="19">
        <v>0</v>
      </c>
      <c r="I877" s="19">
        <v>2</v>
      </c>
      <c r="J877" s="19">
        <v>0</v>
      </c>
      <c r="K877" s="19">
        <v>0</v>
      </c>
      <c r="L877" s="19">
        <v>0</v>
      </c>
      <c r="M877" s="19">
        <v>0</v>
      </c>
      <c r="N877" s="19">
        <v>0</v>
      </c>
      <c r="O877" s="19">
        <v>0</v>
      </c>
      <c r="P877" s="19">
        <v>0</v>
      </c>
      <c r="Q877" s="19" t="s">
        <v>1383</v>
      </c>
      <c r="R877" s="19" t="s">
        <v>2941</v>
      </c>
      <c r="S877" s="19" t="s">
        <v>2942</v>
      </c>
      <c r="T877" s="19">
        <f t="shared" si="14"/>
        <v>2</v>
      </c>
    </row>
    <row r="878" spans="1:20" x14ac:dyDescent="0.25">
      <c r="A878" s="19" t="s">
        <v>2102</v>
      </c>
      <c r="B878" s="19">
        <v>276</v>
      </c>
      <c r="C878" s="19" t="s">
        <v>2943</v>
      </c>
      <c r="D878" s="19" t="s">
        <v>1382</v>
      </c>
      <c r="E878" s="19">
        <v>0</v>
      </c>
      <c r="F878" s="19">
        <v>1</v>
      </c>
      <c r="G878" s="19">
        <v>3</v>
      </c>
      <c r="H878" s="19">
        <v>0</v>
      </c>
      <c r="I878" s="19">
        <v>3</v>
      </c>
      <c r="J878" s="19">
        <v>2</v>
      </c>
      <c r="K878" s="19">
        <v>0</v>
      </c>
      <c r="L878" s="19">
        <v>0</v>
      </c>
      <c r="M878" s="19">
        <v>1</v>
      </c>
      <c r="N878" s="19">
        <v>2</v>
      </c>
      <c r="O878" s="19">
        <v>0</v>
      </c>
      <c r="P878" s="19">
        <v>1</v>
      </c>
      <c r="Q878" s="19" t="s">
        <v>1383</v>
      </c>
      <c r="R878" s="19" t="s">
        <v>1382</v>
      </c>
      <c r="S878" s="19" t="s">
        <v>2944</v>
      </c>
      <c r="T878" s="19">
        <f t="shared" si="14"/>
        <v>13</v>
      </c>
    </row>
    <row r="879" spans="1:20" x14ac:dyDescent="0.25">
      <c r="A879" s="19" t="s">
        <v>2102</v>
      </c>
      <c r="B879" s="19">
        <v>277</v>
      </c>
      <c r="C879" s="19" t="s">
        <v>2945</v>
      </c>
      <c r="D879" s="19" t="s">
        <v>1382</v>
      </c>
      <c r="E879" s="19">
        <v>0</v>
      </c>
      <c r="F879" s="19">
        <v>0</v>
      </c>
      <c r="G879" s="19">
        <v>1</v>
      </c>
      <c r="H879" s="19">
        <v>0</v>
      </c>
      <c r="I879" s="19">
        <v>0</v>
      </c>
      <c r="J879" s="19">
        <v>0</v>
      </c>
      <c r="K879" s="19">
        <v>0</v>
      </c>
      <c r="L879" s="19">
        <v>0</v>
      </c>
      <c r="M879" s="19">
        <v>0</v>
      </c>
      <c r="N879" s="19">
        <v>0</v>
      </c>
      <c r="O879" s="19">
        <v>1</v>
      </c>
      <c r="P879" s="19">
        <v>0</v>
      </c>
      <c r="Q879" s="19" t="s">
        <v>1383</v>
      </c>
      <c r="R879" s="19" t="s">
        <v>2946</v>
      </c>
      <c r="S879" s="19" t="s">
        <v>2947</v>
      </c>
      <c r="T879" s="19">
        <f t="shared" si="14"/>
        <v>2</v>
      </c>
    </row>
    <row r="880" spans="1:20" x14ac:dyDescent="0.25">
      <c r="A880" s="19" t="s">
        <v>2102</v>
      </c>
      <c r="B880" s="19">
        <v>278</v>
      </c>
      <c r="C880" s="19" t="s">
        <v>2948</v>
      </c>
      <c r="D880" s="19" t="s">
        <v>1382</v>
      </c>
      <c r="E880" s="19">
        <v>1</v>
      </c>
      <c r="F880" s="19">
        <v>1</v>
      </c>
      <c r="G880" s="19">
        <v>0</v>
      </c>
      <c r="H880" s="19">
        <v>0</v>
      </c>
      <c r="I880" s="19">
        <v>0</v>
      </c>
      <c r="J880" s="19">
        <v>0</v>
      </c>
      <c r="K880" s="19">
        <v>0</v>
      </c>
      <c r="L880" s="19">
        <v>0</v>
      </c>
      <c r="M880" s="19">
        <v>0</v>
      </c>
      <c r="N880" s="19">
        <v>1</v>
      </c>
      <c r="O880" s="19">
        <v>0</v>
      </c>
      <c r="P880" s="19">
        <v>0</v>
      </c>
      <c r="Q880" s="19" t="s">
        <v>1383</v>
      </c>
      <c r="R880" s="19" t="s">
        <v>2949</v>
      </c>
      <c r="S880" s="19" t="s">
        <v>2950</v>
      </c>
      <c r="T880" s="19">
        <f t="shared" si="14"/>
        <v>3</v>
      </c>
    </row>
    <row r="881" spans="1:20" x14ac:dyDescent="0.25">
      <c r="A881" s="19" t="s">
        <v>2102</v>
      </c>
      <c r="B881" s="19" t="s">
        <v>2951</v>
      </c>
      <c r="C881" s="19" t="s">
        <v>2948</v>
      </c>
      <c r="D881" s="19" t="s">
        <v>2952</v>
      </c>
      <c r="E881" s="19">
        <v>0</v>
      </c>
      <c r="F881" s="19">
        <v>0</v>
      </c>
      <c r="G881" s="19">
        <v>0</v>
      </c>
      <c r="H881" s="19">
        <v>0</v>
      </c>
      <c r="I881" s="19">
        <v>1</v>
      </c>
      <c r="J881" s="19">
        <v>0</v>
      </c>
      <c r="K881" s="19">
        <v>0</v>
      </c>
      <c r="L881" s="19">
        <v>0</v>
      </c>
      <c r="M881" s="19">
        <v>0</v>
      </c>
      <c r="N881" s="19">
        <v>0</v>
      </c>
      <c r="O881" s="19">
        <v>0</v>
      </c>
      <c r="P881" s="19">
        <v>0</v>
      </c>
      <c r="Q881" s="19" t="s">
        <v>1383</v>
      </c>
      <c r="R881" s="19" t="s">
        <v>2949</v>
      </c>
      <c r="S881" s="19" t="s">
        <v>2950</v>
      </c>
      <c r="T881" s="19">
        <f t="shared" si="14"/>
        <v>1</v>
      </c>
    </row>
    <row r="882" spans="1:20" x14ac:dyDescent="0.25">
      <c r="A882" s="19" t="s">
        <v>2102</v>
      </c>
      <c r="B882" s="19" t="s">
        <v>2953</v>
      </c>
      <c r="C882" s="19" t="s">
        <v>2954</v>
      </c>
      <c r="D882" s="19" t="s">
        <v>1382</v>
      </c>
      <c r="E882" s="19">
        <v>0</v>
      </c>
      <c r="F882" s="19">
        <v>0</v>
      </c>
      <c r="G882" s="19">
        <v>0</v>
      </c>
      <c r="H882" s="19">
        <v>0</v>
      </c>
      <c r="I882" s="19">
        <v>1</v>
      </c>
      <c r="J882" s="19">
        <v>0</v>
      </c>
      <c r="K882" s="19">
        <v>0</v>
      </c>
      <c r="L882" s="19">
        <v>0</v>
      </c>
      <c r="M882" s="19">
        <v>0</v>
      </c>
      <c r="N882" s="19">
        <v>0</v>
      </c>
      <c r="O882" s="19">
        <v>0</v>
      </c>
      <c r="P882" s="19">
        <v>0</v>
      </c>
      <c r="Q882" s="19" t="s">
        <v>1383</v>
      </c>
      <c r="R882" s="19" t="s">
        <v>2955</v>
      </c>
      <c r="S882" s="19" t="s">
        <v>2956</v>
      </c>
      <c r="T882" s="19">
        <f t="shared" si="14"/>
        <v>1</v>
      </c>
    </row>
    <row r="883" spans="1:20" x14ac:dyDescent="0.25">
      <c r="A883" s="19" t="s">
        <v>2102</v>
      </c>
      <c r="B883" s="19">
        <v>279</v>
      </c>
      <c r="C883" s="19" t="s">
        <v>2954</v>
      </c>
      <c r="D883" s="19" t="s">
        <v>1382</v>
      </c>
      <c r="E883" s="19">
        <v>0</v>
      </c>
      <c r="F883" s="19">
        <v>1</v>
      </c>
      <c r="G883" s="19">
        <v>0</v>
      </c>
      <c r="H883" s="19">
        <v>0</v>
      </c>
      <c r="I883" s="19">
        <v>0</v>
      </c>
      <c r="J883" s="19">
        <v>1</v>
      </c>
      <c r="K883" s="19">
        <v>0</v>
      </c>
      <c r="L883" s="19">
        <v>0</v>
      </c>
      <c r="M883" s="19">
        <v>0</v>
      </c>
      <c r="N883" s="19">
        <v>0</v>
      </c>
      <c r="O883" s="19">
        <v>0</v>
      </c>
      <c r="P883" s="19">
        <v>0</v>
      </c>
      <c r="Q883" s="19" t="s">
        <v>1383</v>
      </c>
      <c r="R883" s="19" t="s">
        <v>2955</v>
      </c>
      <c r="S883" s="19" t="s">
        <v>2956</v>
      </c>
      <c r="T883" s="19">
        <f t="shared" si="14"/>
        <v>2</v>
      </c>
    </row>
    <row r="884" spans="1:20" x14ac:dyDescent="0.25">
      <c r="A884" s="19" t="s">
        <v>2102</v>
      </c>
      <c r="B884" s="19">
        <v>280</v>
      </c>
      <c r="C884" s="19" t="s">
        <v>2957</v>
      </c>
      <c r="D884" s="19" t="s">
        <v>1382</v>
      </c>
      <c r="E884" s="19">
        <v>1</v>
      </c>
      <c r="F884" s="19">
        <v>1</v>
      </c>
      <c r="G884" s="19">
        <v>0</v>
      </c>
      <c r="H884" s="19">
        <v>0</v>
      </c>
      <c r="I884" s="19">
        <v>0</v>
      </c>
      <c r="J884" s="19">
        <v>0</v>
      </c>
      <c r="K884" s="19">
        <v>0</v>
      </c>
      <c r="L884" s="19">
        <v>0</v>
      </c>
      <c r="M884" s="19">
        <v>0</v>
      </c>
      <c r="N884" s="19">
        <v>0</v>
      </c>
      <c r="O884" s="19">
        <v>0</v>
      </c>
      <c r="P884" s="19">
        <v>0</v>
      </c>
      <c r="Q884" s="19" t="s">
        <v>1383</v>
      </c>
      <c r="R884" s="19" t="s">
        <v>2958</v>
      </c>
      <c r="S884" s="19" t="s">
        <v>2959</v>
      </c>
      <c r="T884" s="19">
        <f t="shared" si="14"/>
        <v>2</v>
      </c>
    </row>
    <row r="885" spans="1:20" x14ac:dyDescent="0.25">
      <c r="A885" s="19" t="s">
        <v>2102</v>
      </c>
      <c r="B885" s="19">
        <v>331</v>
      </c>
      <c r="C885" s="19" t="s">
        <v>2960</v>
      </c>
      <c r="D885" s="19" t="s">
        <v>1382</v>
      </c>
      <c r="E885" s="19">
        <v>0</v>
      </c>
      <c r="F885" s="19">
        <v>1</v>
      </c>
      <c r="G885" s="19">
        <v>0</v>
      </c>
      <c r="H885" s="19">
        <v>0</v>
      </c>
      <c r="I885" s="19">
        <v>0</v>
      </c>
      <c r="J885" s="19">
        <v>1</v>
      </c>
      <c r="K885" s="19">
        <v>0</v>
      </c>
      <c r="L885" s="19">
        <v>0</v>
      </c>
      <c r="M885" s="19">
        <v>0</v>
      </c>
      <c r="N885" s="19">
        <v>0</v>
      </c>
      <c r="O885" s="19">
        <v>0</v>
      </c>
      <c r="P885" s="19">
        <v>0</v>
      </c>
      <c r="Q885" s="19" t="s">
        <v>1383</v>
      </c>
      <c r="R885" s="19" t="s">
        <v>2961</v>
      </c>
      <c r="S885" s="19" t="s">
        <v>2962</v>
      </c>
      <c r="T885" s="19">
        <f t="shared" si="14"/>
        <v>2</v>
      </c>
    </row>
    <row r="886" spans="1:20" x14ac:dyDescent="0.25">
      <c r="A886" s="19" t="s">
        <v>2102</v>
      </c>
      <c r="B886" s="19">
        <v>355</v>
      </c>
      <c r="C886" s="19" t="s">
        <v>2963</v>
      </c>
      <c r="D886" s="19" t="s">
        <v>1382</v>
      </c>
      <c r="E886" s="19">
        <v>0</v>
      </c>
      <c r="F886" s="19">
        <v>0</v>
      </c>
      <c r="G886" s="19">
        <v>0</v>
      </c>
      <c r="H886" s="19">
        <v>0</v>
      </c>
      <c r="I886" s="19">
        <v>0</v>
      </c>
      <c r="J886" s="19">
        <v>1</v>
      </c>
      <c r="K886" s="19">
        <v>0</v>
      </c>
      <c r="L886" s="19">
        <v>0</v>
      </c>
      <c r="M886" s="19">
        <v>0</v>
      </c>
      <c r="N886" s="19">
        <v>0</v>
      </c>
      <c r="O886" s="19">
        <v>0</v>
      </c>
      <c r="P886" s="19">
        <v>0</v>
      </c>
      <c r="Q886" s="19" t="s">
        <v>1383</v>
      </c>
      <c r="R886" s="19" t="s">
        <v>2964</v>
      </c>
      <c r="S886" s="19" t="s">
        <v>2965</v>
      </c>
      <c r="T886" s="19">
        <f t="shared" ref="T886:T946" si="15">SUM(E886:P886)</f>
        <v>1</v>
      </c>
    </row>
    <row r="887" spans="1:20" x14ac:dyDescent="0.25">
      <c r="A887" s="19" t="s">
        <v>2102</v>
      </c>
      <c r="B887" s="19">
        <v>361</v>
      </c>
      <c r="C887" s="19" t="s">
        <v>2966</v>
      </c>
      <c r="D887" s="19" t="s">
        <v>1382</v>
      </c>
      <c r="E887" s="19">
        <v>0</v>
      </c>
      <c r="F887" s="19">
        <v>1</v>
      </c>
      <c r="G887" s="19">
        <v>0</v>
      </c>
      <c r="H887" s="19">
        <v>0</v>
      </c>
      <c r="I887" s="19">
        <v>0</v>
      </c>
      <c r="J887" s="19">
        <v>0</v>
      </c>
      <c r="K887" s="19">
        <v>0</v>
      </c>
      <c r="L887" s="19">
        <v>0</v>
      </c>
      <c r="M887" s="19">
        <v>0</v>
      </c>
      <c r="N887" s="19">
        <v>0</v>
      </c>
      <c r="O887" s="19">
        <v>0</v>
      </c>
      <c r="P887" s="19">
        <v>0</v>
      </c>
      <c r="Q887" s="19" t="s">
        <v>1383</v>
      </c>
      <c r="R887" s="19" t="s">
        <v>2967</v>
      </c>
      <c r="S887" s="19" t="s">
        <v>2968</v>
      </c>
      <c r="T887" s="19">
        <f t="shared" si="15"/>
        <v>1</v>
      </c>
    </row>
    <row r="888" spans="1:20" x14ac:dyDescent="0.25">
      <c r="A888" s="19" t="s">
        <v>2102</v>
      </c>
      <c r="B888" s="19">
        <v>362</v>
      </c>
      <c r="C888" s="19" t="s">
        <v>2969</v>
      </c>
      <c r="D888" s="19" t="s">
        <v>1382</v>
      </c>
      <c r="E888" s="19">
        <v>0</v>
      </c>
      <c r="F888" s="19">
        <v>1</v>
      </c>
      <c r="G888" s="19">
        <v>0</v>
      </c>
      <c r="H888" s="19">
        <v>0</v>
      </c>
      <c r="I888" s="19">
        <v>0</v>
      </c>
      <c r="J888" s="19">
        <v>1</v>
      </c>
      <c r="K888" s="19">
        <v>0</v>
      </c>
      <c r="L888" s="19">
        <v>0</v>
      </c>
      <c r="M888" s="19">
        <v>0</v>
      </c>
      <c r="N888" s="19">
        <v>1</v>
      </c>
      <c r="O888" s="19">
        <v>0</v>
      </c>
      <c r="P888" s="19">
        <v>0</v>
      </c>
      <c r="Q888" s="19" t="s">
        <v>1383</v>
      </c>
      <c r="R888" s="19" t="s">
        <v>2970</v>
      </c>
      <c r="S888" s="19" t="s">
        <v>2971</v>
      </c>
      <c r="T888" s="19">
        <f t="shared" si="15"/>
        <v>3</v>
      </c>
    </row>
    <row r="889" spans="1:20" x14ac:dyDescent="0.25">
      <c r="A889" s="19" t="s">
        <v>2102</v>
      </c>
      <c r="B889" s="19">
        <v>364</v>
      </c>
      <c r="C889" s="19" t="s">
        <v>2972</v>
      </c>
      <c r="D889" s="19" t="s">
        <v>1382</v>
      </c>
      <c r="E889" s="19">
        <v>0</v>
      </c>
      <c r="F889" s="19">
        <v>1</v>
      </c>
      <c r="G889" s="19">
        <v>0</v>
      </c>
      <c r="H889" s="19">
        <v>1</v>
      </c>
      <c r="I889" s="19">
        <v>0</v>
      </c>
      <c r="J889" s="19">
        <v>1</v>
      </c>
      <c r="K889" s="19">
        <v>0</v>
      </c>
      <c r="L889" s="19">
        <v>0</v>
      </c>
      <c r="M889" s="19">
        <v>0</v>
      </c>
      <c r="N889" s="19">
        <v>1</v>
      </c>
      <c r="O889" s="19">
        <v>0</v>
      </c>
      <c r="P889" s="19">
        <v>0</v>
      </c>
      <c r="Q889" s="19" t="s">
        <v>1383</v>
      </c>
      <c r="R889" s="19" t="s">
        <v>2973</v>
      </c>
      <c r="S889" s="19" t="s">
        <v>2974</v>
      </c>
      <c r="T889" s="19">
        <f t="shared" si="15"/>
        <v>4</v>
      </c>
    </row>
    <row r="890" spans="1:20" x14ac:dyDescent="0.25">
      <c r="A890" s="19" t="s">
        <v>2102</v>
      </c>
      <c r="B890" s="19">
        <v>367</v>
      </c>
      <c r="C890" s="19" t="s">
        <v>2975</v>
      </c>
      <c r="D890" s="19" t="s">
        <v>1382</v>
      </c>
      <c r="E890" s="19">
        <v>0</v>
      </c>
      <c r="F890" s="19">
        <v>1</v>
      </c>
      <c r="G890" s="19">
        <v>0</v>
      </c>
      <c r="H890" s="19">
        <v>0</v>
      </c>
      <c r="I890" s="19">
        <v>0</v>
      </c>
      <c r="J890" s="19">
        <v>1</v>
      </c>
      <c r="K890" s="19">
        <v>0</v>
      </c>
      <c r="L890" s="19">
        <v>0</v>
      </c>
      <c r="M890" s="19">
        <v>0</v>
      </c>
      <c r="N890" s="19">
        <v>1</v>
      </c>
      <c r="O890" s="19">
        <v>0</v>
      </c>
      <c r="P890" s="19">
        <v>0</v>
      </c>
      <c r="Q890" s="19" t="s">
        <v>1383</v>
      </c>
      <c r="R890" s="19" t="s">
        <v>2976</v>
      </c>
      <c r="S890" s="19" t="s">
        <v>2977</v>
      </c>
      <c r="T890" s="19">
        <f t="shared" si="15"/>
        <v>3</v>
      </c>
    </row>
    <row r="891" spans="1:20" x14ac:dyDescent="0.25">
      <c r="A891" s="19" t="s">
        <v>2102</v>
      </c>
      <c r="B891" s="19">
        <v>382</v>
      </c>
      <c r="C891" s="19" t="s">
        <v>2978</v>
      </c>
      <c r="D891" s="19" t="s">
        <v>1382</v>
      </c>
      <c r="E891" s="19">
        <v>0</v>
      </c>
      <c r="F891" s="19">
        <v>1</v>
      </c>
      <c r="G891" s="19">
        <v>0</v>
      </c>
      <c r="H891" s="19">
        <v>0</v>
      </c>
      <c r="I891" s="19">
        <v>0</v>
      </c>
      <c r="J891" s="19">
        <v>1</v>
      </c>
      <c r="K891" s="19">
        <v>0</v>
      </c>
      <c r="L891" s="19">
        <v>0</v>
      </c>
      <c r="M891" s="19">
        <v>0</v>
      </c>
      <c r="N891" s="19">
        <v>1</v>
      </c>
      <c r="O891" s="19">
        <v>0</v>
      </c>
      <c r="P891" s="19">
        <v>0</v>
      </c>
      <c r="Q891" s="19" t="s">
        <v>1383</v>
      </c>
      <c r="R891" s="19" t="s">
        <v>2979</v>
      </c>
      <c r="S891" s="19" t="s">
        <v>2980</v>
      </c>
      <c r="T891" s="19">
        <f t="shared" si="15"/>
        <v>3</v>
      </c>
    </row>
    <row r="892" spans="1:20" x14ac:dyDescent="0.25">
      <c r="A892" s="19" t="s">
        <v>2102</v>
      </c>
      <c r="B892" s="19">
        <v>398</v>
      </c>
      <c r="C892" s="19" t="s">
        <v>2981</v>
      </c>
      <c r="D892" s="19" t="s">
        <v>2982</v>
      </c>
      <c r="E892" s="19">
        <v>3</v>
      </c>
      <c r="F892" s="19">
        <v>0</v>
      </c>
      <c r="G892" s="19">
        <v>0</v>
      </c>
      <c r="H892" s="19">
        <v>0</v>
      </c>
      <c r="I892" s="19">
        <v>0</v>
      </c>
      <c r="J892" s="19">
        <v>0</v>
      </c>
      <c r="K892" s="19">
        <v>0</v>
      </c>
      <c r="L892" s="19">
        <v>0</v>
      </c>
      <c r="M892" s="19">
        <v>0</v>
      </c>
      <c r="N892" s="19">
        <v>0</v>
      </c>
      <c r="O892" s="19">
        <v>0</v>
      </c>
      <c r="P892" s="19">
        <v>0</v>
      </c>
      <c r="Q892" s="19" t="s">
        <v>1383</v>
      </c>
      <c r="R892" s="19" t="s">
        <v>1382</v>
      </c>
      <c r="S892" s="19" t="s">
        <v>2950</v>
      </c>
      <c r="T892" s="19">
        <f t="shared" si="15"/>
        <v>3</v>
      </c>
    </row>
    <row r="893" spans="1:20" x14ac:dyDescent="0.25">
      <c r="A893" s="19" t="s">
        <v>2102</v>
      </c>
      <c r="B893" s="19">
        <v>508</v>
      </c>
      <c r="C893" s="19" t="s">
        <v>2983</v>
      </c>
      <c r="D893" s="19" t="s">
        <v>1382</v>
      </c>
      <c r="E893" s="19">
        <v>0</v>
      </c>
      <c r="F893" s="19">
        <v>0</v>
      </c>
      <c r="G893" s="19">
        <v>0</v>
      </c>
      <c r="H893" s="19">
        <v>0</v>
      </c>
      <c r="I893" s="19">
        <v>0</v>
      </c>
      <c r="J893" s="19">
        <v>0</v>
      </c>
      <c r="K893" s="19">
        <v>0</v>
      </c>
      <c r="L893" s="19">
        <v>0</v>
      </c>
      <c r="M893" s="19">
        <v>1</v>
      </c>
      <c r="N893" s="19">
        <v>0</v>
      </c>
      <c r="O893" s="19">
        <v>0</v>
      </c>
      <c r="P893" s="19">
        <v>0</v>
      </c>
      <c r="Q893" s="19" t="s">
        <v>1383</v>
      </c>
      <c r="R893" s="19" t="s">
        <v>2984</v>
      </c>
      <c r="S893" s="19" t="s">
        <v>2985</v>
      </c>
      <c r="T893" s="19">
        <f t="shared" si="15"/>
        <v>1</v>
      </c>
    </row>
    <row r="894" spans="1:20" x14ac:dyDescent="0.25">
      <c r="A894" s="19" t="s">
        <v>2102</v>
      </c>
      <c r="B894" s="19">
        <v>510</v>
      </c>
      <c r="C894" s="19" t="s">
        <v>2986</v>
      </c>
      <c r="D894" s="19" t="s">
        <v>1382</v>
      </c>
      <c r="E894" s="19">
        <v>0</v>
      </c>
      <c r="F894" s="19">
        <v>0</v>
      </c>
      <c r="G894" s="19">
        <v>0</v>
      </c>
      <c r="H894" s="19">
        <v>0</v>
      </c>
      <c r="I894" s="19">
        <v>0</v>
      </c>
      <c r="J894" s="19">
        <v>0</v>
      </c>
      <c r="K894" s="19">
        <v>0</v>
      </c>
      <c r="L894" s="19">
        <v>0</v>
      </c>
      <c r="M894" s="19">
        <v>1</v>
      </c>
      <c r="N894" s="19">
        <v>0</v>
      </c>
      <c r="O894" s="19">
        <v>0</v>
      </c>
      <c r="P894" s="19">
        <v>0</v>
      </c>
      <c r="Q894" s="19" t="s">
        <v>1383</v>
      </c>
      <c r="R894" s="19" t="s">
        <v>2987</v>
      </c>
      <c r="S894" s="19" t="s">
        <v>2988</v>
      </c>
      <c r="T894" s="19">
        <f t="shared" si="15"/>
        <v>1</v>
      </c>
    </row>
    <row r="895" spans="1:20" x14ac:dyDescent="0.25">
      <c r="A895" s="19" t="s">
        <v>2102</v>
      </c>
      <c r="B895" s="19" t="s">
        <v>2989</v>
      </c>
      <c r="C895" s="19" t="s">
        <v>2986</v>
      </c>
      <c r="D895" s="19" t="s">
        <v>1382</v>
      </c>
      <c r="E895" s="19">
        <v>1</v>
      </c>
      <c r="F895" s="19">
        <v>0</v>
      </c>
      <c r="G895" s="19">
        <v>0</v>
      </c>
      <c r="H895" s="19">
        <v>0</v>
      </c>
      <c r="I895" s="19">
        <v>1</v>
      </c>
      <c r="J895" s="19">
        <v>0</v>
      </c>
      <c r="K895" s="19">
        <v>0</v>
      </c>
      <c r="L895" s="19">
        <v>0</v>
      </c>
      <c r="M895" s="19">
        <v>0</v>
      </c>
      <c r="N895" s="19">
        <v>0</v>
      </c>
      <c r="O895" s="19">
        <v>0</v>
      </c>
      <c r="P895" s="19">
        <v>0</v>
      </c>
      <c r="Q895" s="19" t="s">
        <v>1383</v>
      </c>
      <c r="R895" s="19" t="s">
        <v>2987</v>
      </c>
      <c r="S895" s="19" t="s">
        <v>2988</v>
      </c>
      <c r="T895" s="19">
        <f t="shared" si="15"/>
        <v>2</v>
      </c>
    </row>
    <row r="896" spans="1:20" x14ac:dyDescent="0.25">
      <c r="A896" s="19" t="s">
        <v>2102</v>
      </c>
      <c r="B896" s="19">
        <v>528</v>
      </c>
      <c r="C896" s="19" t="s">
        <v>2990</v>
      </c>
      <c r="D896" s="19" t="s">
        <v>1382</v>
      </c>
      <c r="E896" s="19">
        <v>0</v>
      </c>
      <c r="F896" s="19">
        <v>0</v>
      </c>
      <c r="G896" s="19">
        <v>0</v>
      </c>
      <c r="H896" s="19">
        <v>0</v>
      </c>
      <c r="I896" s="19">
        <v>0</v>
      </c>
      <c r="J896" s="19">
        <v>1</v>
      </c>
      <c r="K896" s="19">
        <v>0</v>
      </c>
      <c r="L896" s="19">
        <v>0</v>
      </c>
      <c r="M896" s="19">
        <v>0</v>
      </c>
      <c r="N896" s="19">
        <v>0</v>
      </c>
      <c r="O896" s="19">
        <v>0</v>
      </c>
      <c r="P896" s="19">
        <v>0</v>
      </c>
      <c r="Q896" s="19" t="s">
        <v>1383</v>
      </c>
      <c r="R896" s="19" t="s">
        <v>2991</v>
      </c>
      <c r="S896" s="19" t="s">
        <v>2992</v>
      </c>
      <c r="T896" s="19">
        <f t="shared" si="15"/>
        <v>1</v>
      </c>
    </row>
    <row r="897" spans="1:20" x14ac:dyDescent="0.25">
      <c r="A897" s="19" t="s">
        <v>2102</v>
      </c>
      <c r="B897" s="19">
        <v>585</v>
      </c>
      <c r="C897" s="19" t="s">
        <v>2993</v>
      </c>
      <c r="D897" s="19" t="s">
        <v>1382</v>
      </c>
      <c r="E897" s="19">
        <v>0</v>
      </c>
      <c r="F897" s="19">
        <v>0</v>
      </c>
      <c r="G897" s="19">
        <v>0</v>
      </c>
      <c r="H897" s="19">
        <v>0</v>
      </c>
      <c r="I897" s="19">
        <v>0</v>
      </c>
      <c r="J897" s="19">
        <v>0</v>
      </c>
      <c r="K897" s="19">
        <v>0</v>
      </c>
      <c r="L897" s="19">
        <v>0</v>
      </c>
      <c r="M897" s="19">
        <v>0</v>
      </c>
      <c r="N897" s="19">
        <v>2</v>
      </c>
      <c r="O897" s="19">
        <v>0</v>
      </c>
      <c r="P897" s="19">
        <v>0</v>
      </c>
      <c r="Q897" s="19" t="s">
        <v>1383</v>
      </c>
      <c r="R897" s="19" t="s">
        <v>2994</v>
      </c>
      <c r="S897" s="19" t="s">
        <v>2995</v>
      </c>
      <c r="T897" s="19">
        <f t="shared" si="15"/>
        <v>2</v>
      </c>
    </row>
    <row r="898" spans="1:20" x14ac:dyDescent="0.25">
      <c r="A898" s="19" t="s">
        <v>2102</v>
      </c>
      <c r="B898" s="19">
        <v>589</v>
      </c>
      <c r="C898" s="19" t="s">
        <v>2996</v>
      </c>
      <c r="D898" s="19" t="s">
        <v>1382</v>
      </c>
      <c r="E898" s="19">
        <v>0</v>
      </c>
      <c r="F898" s="19">
        <v>1</v>
      </c>
      <c r="G898" s="19">
        <v>0</v>
      </c>
      <c r="H898" s="19">
        <v>0</v>
      </c>
      <c r="I898" s="19">
        <v>0</v>
      </c>
      <c r="J898" s="19">
        <v>0</v>
      </c>
      <c r="K898" s="19">
        <v>0</v>
      </c>
      <c r="L898" s="19">
        <v>0</v>
      </c>
      <c r="M898" s="19">
        <v>0</v>
      </c>
      <c r="N898" s="19">
        <v>0</v>
      </c>
      <c r="O898" s="19">
        <v>0</v>
      </c>
      <c r="P898" s="19">
        <v>0</v>
      </c>
      <c r="Q898" s="19" t="s">
        <v>1383</v>
      </c>
      <c r="R898" s="19" t="s">
        <v>2997</v>
      </c>
      <c r="S898" s="19" t="s">
        <v>2998</v>
      </c>
      <c r="T898" s="19">
        <f t="shared" si="15"/>
        <v>1</v>
      </c>
    </row>
    <row r="899" spans="1:20" s="5" customFormat="1" x14ac:dyDescent="0.25">
      <c r="A899" s="19" t="s">
        <v>2114</v>
      </c>
      <c r="B899" s="19">
        <v>353</v>
      </c>
      <c r="C899" s="19" t="s">
        <v>2999</v>
      </c>
      <c r="D899" s="19" t="s">
        <v>3000</v>
      </c>
      <c r="E899" s="19">
        <v>1</v>
      </c>
      <c r="F899" s="19">
        <v>0</v>
      </c>
      <c r="G899" s="19">
        <v>0</v>
      </c>
      <c r="H899" s="19">
        <v>0</v>
      </c>
      <c r="I899" s="19">
        <v>0</v>
      </c>
      <c r="J899" s="19">
        <v>0</v>
      </c>
      <c r="K899" s="19">
        <v>0</v>
      </c>
      <c r="L899" s="19">
        <v>0</v>
      </c>
      <c r="M899" s="19">
        <v>0</v>
      </c>
      <c r="N899" s="19">
        <v>0</v>
      </c>
      <c r="O899" s="19">
        <v>0</v>
      </c>
      <c r="P899" s="19">
        <v>0</v>
      </c>
      <c r="Q899" s="19" t="s">
        <v>1383</v>
      </c>
      <c r="R899" s="19" t="s">
        <v>1382</v>
      </c>
      <c r="S899" s="19" t="s">
        <v>13079</v>
      </c>
      <c r="T899" s="19">
        <f t="shared" si="15"/>
        <v>1</v>
      </c>
    </row>
    <row r="900" spans="1:20" s="5" customFormat="1" x14ac:dyDescent="0.25">
      <c r="A900" s="19" t="s">
        <v>2114</v>
      </c>
      <c r="B900" s="19">
        <v>396</v>
      </c>
      <c r="C900" s="19" t="s">
        <v>3001</v>
      </c>
      <c r="D900" s="19" t="s">
        <v>1382</v>
      </c>
      <c r="E900" s="19">
        <v>0</v>
      </c>
      <c r="F900" s="19">
        <v>0</v>
      </c>
      <c r="G900" s="19">
        <v>0</v>
      </c>
      <c r="H900" s="19">
        <v>0</v>
      </c>
      <c r="I900" s="19">
        <v>0</v>
      </c>
      <c r="J900" s="19">
        <v>0</v>
      </c>
      <c r="K900" s="19">
        <v>0</v>
      </c>
      <c r="L900" s="19">
        <v>0</v>
      </c>
      <c r="M900" s="19">
        <v>2</v>
      </c>
      <c r="N900" s="19">
        <v>0</v>
      </c>
      <c r="O900" s="19">
        <v>0</v>
      </c>
      <c r="P900" s="19">
        <v>0</v>
      </c>
      <c r="Q900" s="19" t="s">
        <v>1383</v>
      </c>
      <c r="R900" s="19" t="s">
        <v>1382</v>
      </c>
      <c r="S900" s="19" t="s">
        <v>4896</v>
      </c>
      <c r="T900" s="19">
        <f t="shared" si="15"/>
        <v>2</v>
      </c>
    </row>
    <row r="901" spans="1:20" x14ac:dyDescent="0.25">
      <c r="A901" s="19" t="s">
        <v>2118</v>
      </c>
      <c r="B901" s="19">
        <v>350</v>
      </c>
      <c r="C901" s="19" t="s">
        <v>3002</v>
      </c>
      <c r="D901" s="19" t="s">
        <v>1382</v>
      </c>
      <c r="E901" s="19">
        <v>1</v>
      </c>
      <c r="F901" s="19">
        <v>0</v>
      </c>
      <c r="G901" s="19">
        <v>0</v>
      </c>
      <c r="H901" s="19">
        <v>0</v>
      </c>
      <c r="I901" s="19">
        <v>1</v>
      </c>
      <c r="J901" s="19">
        <v>0</v>
      </c>
      <c r="K901" s="19">
        <v>0</v>
      </c>
      <c r="L901" s="19">
        <v>0</v>
      </c>
      <c r="M901" s="19">
        <v>1</v>
      </c>
      <c r="N901" s="19">
        <v>0</v>
      </c>
      <c r="O901" s="19">
        <v>0</v>
      </c>
      <c r="P901" s="19">
        <v>0</v>
      </c>
      <c r="Q901" s="19" t="s">
        <v>1383</v>
      </c>
      <c r="R901" s="19" t="s">
        <v>3003</v>
      </c>
      <c r="S901" s="19" t="s">
        <v>3004</v>
      </c>
      <c r="T901" s="19">
        <f t="shared" si="15"/>
        <v>3</v>
      </c>
    </row>
    <row r="902" spans="1:20" x14ac:dyDescent="0.25">
      <c r="A902" s="19" t="s">
        <v>2118</v>
      </c>
      <c r="B902" s="19">
        <v>351</v>
      </c>
      <c r="C902" s="19" t="s">
        <v>3005</v>
      </c>
      <c r="D902" s="19" t="s">
        <v>1382</v>
      </c>
      <c r="E902" s="19">
        <v>0</v>
      </c>
      <c r="F902" s="19">
        <v>1</v>
      </c>
      <c r="G902" s="19">
        <v>0</v>
      </c>
      <c r="H902" s="19">
        <v>0</v>
      </c>
      <c r="I902" s="19">
        <v>0</v>
      </c>
      <c r="J902" s="19">
        <v>1</v>
      </c>
      <c r="K902" s="19">
        <v>0</v>
      </c>
      <c r="L902" s="19">
        <v>0</v>
      </c>
      <c r="M902" s="19">
        <v>0</v>
      </c>
      <c r="N902" s="19">
        <v>1</v>
      </c>
      <c r="O902" s="19">
        <v>0</v>
      </c>
      <c r="P902" s="19">
        <v>0</v>
      </c>
      <c r="Q902" s="19" t="s">
        <v>1383</v>
      </c>
      <c r="R902" s="19" t="s">
        <v>3006</v>
      </c>
      <c r="S902" s="19" t="s">
        <v>3007</v>
      </c>
      <c r="T902" s="19">
        <f t="shared" si="15"/>
        <v>3</v>
      </c>
    </row>
    <row r="903" spans="1:20" x14ac:dyDescent="0.25">
      <c r="A903" s="19" t="s">
        <v>2118</v>
      </c>
      <c r="B903" s="19">
        <v>352</v>
      </c>
      <c r="C903" s="19" t="s">
        <v>3008</v>
      </c>
      <c r="D903" s="19" t="s">
        <v>1382</v>
      </c>
      <c r="E903" s="19">
        <v>0</v>
      </c>
      <c r="F903" s="19">
        <v>1</v>
      </c>
      <c r="G903" s="19">
        <v>0</v>
      </c>
      <c r="H903" s="19">
        <v>0</v>
      </c>
      <c r="I903" s="19">
        <v>0</v>
      </c>
      <c r="J903" s="19">
        <v>1</v>
      </c>
      <c r="K903" s="19">
        <v>0</v>
      </c>
      <c r="L903" s="19">
        <v>0</v>
      </c>
      <c r="M903" s="19">
        <v>0</v>
      </c>
      <c r="N903" s="19">
        <v>1</v>
      </c>
      <c r="O903" s="19">
        <v>0</v>
      </c>
      <c r="P903" s="19">
        <v>0</v>
      </c>
      <c r="Q903" s="19" t="s">
        <v>1383</v>
      </c>
      <c r="R903" s="19" t="s">
        <v>3009</v>
      </c>
      <c r="S903" s="19" t="s">
        <v>3010</v>
      </c>
      <c r="T903" s="19">
        <f t="shared" si="15"/>
        <v>3</v>
      </c>
    </row>
    <row r="904" spans="1:20" x14ac:dyDescent="0.25">
      <c r="A904" s="19" t="s">
        <v>2118</v>
      </c>
      <c r="B904" s="19">
        <v>420</v>
      </c>
      <c r="C904" s="19" t="s">
        <v>3011</v>
      </c>
      <c r="D904" s="19" t="s">
        <v>1382</v>
      </c>
      <c r="E904" s="19">
        <v>0</v>
      </c>
      <c r="F904" s="19">
        <v>1</v>
      </c>
      <c r="G904" s="19">
        <v>0</v>
      </c>
      <c r="H904" s="19">
        <v>0</v>
      </c>
      <c r="I904" s="19">
        <v>0</v>
      </c>
      <c r="J904" s="19">
        <v>1</v>
      </c>
      <c r="K904" s="19">
        <v>0</v>
      </c>
      <c r="L904" s="19">
        <v>0</v>
      </c>
      <c r="M904" s="19">
        <v>0</v>
      </c>
      <c r="N904" s="19">
        <v>1</v>
      </c>
      <c r="O904" s="19">
        <v>0</v>
      </c>
      <c r="P904" s="19">
        <v>0</v>
      </c>
      <c r="Q904" s="19" t="s">
        <v>1383</v>
      </c>
      <c r="R904" s="19" t="s">
        <v>3012</v>
      </c>
      <c r="S904" s="19" t="s">
        <v>3013</v>
      </c>
      <c r="T904" s="19">
        <f t="shared" si="15"/>
        <v>3</v>
      </c>
    </row>
    <row r="905" spans="1:20" x14ac:dyDescent="0.25">
      <c r="A905" s="19" t="s">
        <v>2118</v>
      </c>
      <c r="B905" s="19">
        <v>422</v>
      </c>
      <c r="C905" s="19" t="s">
        <v>3014</v>
      </c>
      <c r="D905" s="19" t="s">
        <v>1382</v>
      </c>
      <c r="E905" s="19">
        <v>1</v>
      </c>
      <c r="F905" s="19">
        <v>0</v>
      </c>
      <c r="G905" s="19">
        <v>0</v>
      </c>
      <c r="H905" s="19">
        <v>0</v>
      </c>
      <c r="I905" s="19">
        <v>1</v>
      </c>
      <c r="J905" s="19">
        <v>0</v>
      </c>
      <c r="K905" s="19">
        <v>0</v>
      </c>
      <c r="L905" s="19">
        <v>0</v>
      </c>
      <c r="M905" s="19">
        <v>1</v>
      </c>
      <c r="N905" s="19">
        <v>0</v>
      </c>
      <c r="O905" s="19">
        <v>0</v>
      </c>
      <c r="P905" s="19">
        <v>0</v>
      </c>
      <c r="Q905" s="19" t="s">
        <v>1383</v>
      </c>
      <c r="R905" s="19" t="s">
        <v>3015</v>
      </c>
      <c r="S905" s="19" t="s">
        <v>3016</v>
      </c>
      <c r="T905" s="19">
        <f t="shared" si="15"/>
        <v>3</v>
      </c>
    </row>
    <row r="906" spans="1:20" x14ac:dyDescent="0.25">
      <c r="A906" s="19" t="s">
        <v>2118</v>
      </c>
      <c r="B906" s="19">
        <v>423</v>
      </c>
      <c r="C906" s="19" t="s">
        <v>3017</v>
      </c>
      <c r="D906" s="19" t="s">
        <v>1382</v>
      </c>
      <c r="E906" s="19">
        <v>0</v>
      </c>
      <c r="F906" s="19">
        <v>1</v>
      </c>
      <c r="G906" s="19">
        <v>0</v>
      </c>
      <c r="H906" s="19">
        <v>0</v>
      </c>
      <c r="I906" s="19">
        <v>0</v>
      </c>
      <c r="J906" s="19">
        <v>1</v>
      </c>
      <c r="K906" s="19">
        <v>0</v>
      </c>
      <c r="L906" s="19">
        <v>0</v>
      </c>
      <c r="M906" s="19">
        <v>0</v>
      </c>
      <c r="N906" s="19">
        <v>1</v>
      </c>
      <c r="O906" s="19">
        <v>0</v>
      </c>
      <c r="P906" s="19">
        <v>0</v>
      </c>
      <c r="Q906" s="19" t="s">
        <v>1383</v>
      </c>
      <c r="R906" s="19" t="s">
        <v>3018</v>
      </c>
      <c r="S906" s="19" t="s">
        <v>3019</v>
      </c>
      <c r="T906" s="19">
        <f t="shared" si="15"/>
        <v>3</v>
      </c>
    </row>
    <row r="907" spans="1:20" x14ac:dyDescent="0.25">
      <c r="A907" s="19" t="s">
        <v>2118</v>
      </c>
      <c r="B907" s="19">
        <v>550</v>
      </c>
      <c r="C907" s="19" t="s">
        <v>3020</v>
      </c>
      <c r="D907" s="19" t="s">
        <v>1382</v>
      </c>
      <c r="E907" s="19">
        <v>1</v>
      </c>
      <c r="F907" s="19">
        <v>0</v>
      </c>
      <c r="G907" s="19">
        <v>0</v>
      </c>
      <c r="H907" s="19">
        <v>0</v>
      </c>
      <c r="I907" s="19">
        <v>0</v>
      </c>
      <c r="J907" s="19">
        <v>0</v>
      </c>
      <c r="K907" s="19">
        <v>0</v>
      </c>
      <c r="L907" s="19">
        <v>0</v>
      </c>
      <c r="M907" s="19">
        <v>0</v>
      </c>
      <c r="N907" s="19">
        <v>0</v>
      </c>
      <c r="O907" s="19">
        <v>0</v>
      </c>
      <c r="P907" s="19">
        <v>0</v>
      </c>
      <c r="Q907" s="19" t="s">
        <v>1383</v>
      </c>
      <c r="R907" s="19" t="s">
        <v>2235</v>
      </c>
      <c r="S907" s="19" t="s">
        <v>2236</v>
      </c>
      <c r="T907" s="19">
        <f t="shared" si="15"/>
        <v>1</v>
      </c>
    </row>
    <row r="908" spans="1:20" x14ac:dyDescent="0.25">
      <c r="A908" s="19" t="s">
        <v>2118</v>
      </c>
      <c r="B908" s="19">
        <v>552</v>
      </c>
      <c r="C908" s="19" t="s">
        <v>2899</v>
      </c>
      <c r="D908" s="19" t="s">
        <v>1382</v>
      </c>
      <c r="E908" s="19">
        <v>0</v>
      </c>
      <c r="F908" s="19">
        <v>0</v>
      </c>
      <c r="G908" s="19">
        <v>0</v>
      </c>
      <c r="H908" s="19">
        <v>0</v>
      </c>
      <c r="I908" s="19">
        <v>1</v>
      </c>
      <c r="J908" s="19">
        <v>0</v>
      </c>
      <c r="K908" s="19">
        <v>0</v>
      </c>
      <c r="L908" s="19">
        <v>0</v>
      </c>
      <c r="M908" s="19">
        <v>0</v>
      </c>
      <c r="N908" s="19">
        <v>0</v>
      </c>
      <c r="O908" s="19">
        <v>0</v>
      </c>
      <c r="P908" s="19">
        <v>0</v>
      </c>
      <c r="Q908" s="19" t="s">
        <v>1383</v>
      </c>
      <c r="R908" s="19" t="s">
        <v>3021</v>
      </c>
      <c r="S908" s="19" t="s">
        <v>3022</v>
      </c>
      <c r="T908" s="19">
        <f t="shared" si="15"/>
        <v>1</v>
      </c>
    </row>
    <row r="909" spans="1:20" x14ac:dyDescent="0.25">
      <c r="A909" s="19" t="s">
        <v>2118</v>
      </c>
      <c r="B909" s="19">
        <v>600</v>
      </c>
      <c r="C909" s="19" t="s">
        <v>3023</v>
      </c>
      <c r="D909" s="19" t="s">
        <v>1382</v>
      </c>
      <c r="E909" s="19">
        <v>2</v>
      </c>
      <c r="F909" s="19">
        <v>2</v>
      </c>
      <c r="G909" s="19">
        <v>2</v>
      </c>
      <c r="H909" s="19">
        <v>0</v>
      </c>
      <c r="I909" s="19">
        <v>4</v>
      </c>
      <c r="J909" s="19">
        <v>4</v>
      </c>
      <c r="K909" s="19">
        <v>0</v>
      </c>
      <c r="L909" s="19">
        <v>0</v>
      </c>
      <c r="M909" s="19">
        <v>6</v>
      </c>
      <c r="N909" s="19">
        <v>3</v>
      </c>
      <c r="O909" s="19">
        <v>0</v>
      </c>
      <c r="P909" s="19">
        <v>0</v>
      </c>
      <c r="Q909" s="19" t="s">
        <v>1383</v>
      </c>
      <c r="R909" s="19" t="s">
        <v>3024</v>
      </c>
      <c r="S909" s="19" t="s">
        <v>3025</v>
      </c>
      <c r="T909" s="19">
        <f t="shared" si="15"/>
        <v>23</v>
      </c>
    </row>
    <row r="910" spans="1:20" x14ac:dyDescent="0.25">
      <c r="A910" s="19" t="s">
        <v>2118</v>
      </c>
      <c r="B910" s="19">
        <v>601</v>
      </c>
      <c r="C910" s="19" t="s">
        <v>3026</v>
      </c>
      <c r="D910" s="19" t="s">
        <v>1382</v>
      </c>
      <c r="E910" s="19">
        <v>2</v>
      </c>
      <c r="F910" s="19">
        <v>0</v>
      </c>
      <c r="G910" s="19">
        <v>0</v>
      </c>
      <c r="H910" s="19">
        <v>0</v>
      </c>
      <c r="I910" s="19">
        <v>2</v>
      </c>
      <c r="J910" s="19">
        <v>0</v>
      </c>
      <c r="K910" s="19">
        <v>0</v>
      </c>
      <c r="L910" s="19">
        <v>0</v>
      </c>
      <c r="M910" s="19">
        <v>1</v>
      </c>
      <c r="N910" s="19">
        <v>0</v>
      </c>
      <c r="O910" s="19">
        <v>0</v>
      </c>
      <c r="P910" s="19">
        <v>0</v>
      </c>
      <c r="Q910" s="19" t="s">
        <v>1383</v>
      </c>
      <c r="R910" s="19" t="s">
        <v>3027</v>
      </c>
      <c r="S910" s="19" t="s">
        <v>3028</v>
      </c>
      <c r="T910" s="19">
        <f t="shared" si="15"/>
        <v>5</v>
      </c>
    </row>
    <row r="911" spans="1:20" x14ac:dyDescent="0.25">
      <c r="A911" s="19" t="s">
        <v>3029</v>
      </c>
      <c r="B911" s="19">
        <v>201</v>
      </c>
      <c r="C911" s="19" t="s">
        <v>3030</v>
      </c>
      <c r="D911" s="19" t="s">
        <v>1382</v>
      </c>
      <c r="E911" s="19">
        <v>2</v>
      </c>
      <c r="F911" s="19">
        <v>2</v>
      </c>
      <c r="G911" s="19">
        <v>0</v>
      </c>
      <c r="H911" s="19">
        <v>0</v>
      </c>
      <c r="I911" s="19">
        <v>2</v>
      </c>
      <c r="J911" s="19">
        <v>4</v>
      </c>
      <c r="K911" s="19">
        <v>0</v>
      </c>
      <c r="L911" s="19">
        <v>0</v>
      </c>
      <c r="M911" s="19">
        <v>4</v>
      </c>
      <c r="N911" s="19">
        <v>4</v>
      </c>
      <c r="O911" s="19">
        <v>0</v>
      </c>
      <c r="P911" s="19">
        <v>0</v>
      </c>
      <c r="Q911" s="19" t="s">
        <v>1383</v>
      </c>
      <c r="R911" s="19" t="s">
        <v>3031</v>
      </c>
      <c r="S911" s="19" t="s">
        <v>3032</v>
      </c>
      <c r="T911" s="19">
        <f t="shared" si="15"/>
        <v>18</v>
      </c>
    </row>
    <row r="912" spans="1:20" x14ac:dyDescent="0.25">
      <c r="A912" s="19" t="s">
        <v>2132</v>
      </c>
      <c r="B912" s="19">
        <v>539</v>
      </c>
      <c r="C912" s="19" t="s">
        <v>3033</v>
      </c>
      <c r="D912" s="19" t="s">
        <v>1382</v>
      </c>
      <c r="E912" s="19">
        <v>1</v>
      </c>
      <c r="F912" s="19">
        <v>0</v>
      </c>
      <c r="G912" s="19">
        <v>0</v>
      </c>
      <c r="H912" s="19">
        <v>0</v>
      </c>
      <c r="I912" s="19">
        <v>1</v>
      </c>
      <c r="J912" s="19">
        <v>0</v>
      </c>
      <c r="K912" s="19">
        <v>0</v>
      </c>
      <c r="L912" s="19">
        <v>0</v>
      </c>
      <c r="M912" s="19">
        <v>1</v>
      </c>
      <c r="N912" s="19">
        <v>0</v>
      </c>
      <c r="O912" s="19">
        <v>0</v>
      </c>
      <c r="P912" s="19">
        <v>0</v>
      </c>
      <c r="Q912" s="19" t="s">
        <v>1383</v>
      </c>
      <c r="R912" s="19" t="s">
        <v>3034</v>
      </c>
      <c r="S912" s="19" t="s">
        <v>3035</v>
      </c>
      <c r="T912" s="19">
        <f t="shared" si="15"/>
        <v>3</v>
      </c>
    </row>
    <row r="913" spans="1:20" s="5" customFormat="1" x14ac:dyDescent="0.25">
      <c r="A913" s="19" t="s">
        <v>2132</v>
      </c>
      <c r="B913" s="19">
        <v>696</v>
      </c>
      <c r="C913" s="19" t="s">
        <v>3036</v>
      </c>
      <c r="D913" s="19" t="s">
        <v>1382</v>
      </c>
      <c r="E913" s="19">
        <v>1</v>
      </c>
      <c r="F913" s="19">
        <v>0</v>
      </c>
      <c r="G913" s="19">
        <v>0</v>
      </c>
      <c r="H913" s="19">
        <v>0</v>
      </c>
      <c r="I913" s="19">
        <v>2</v>
      </c>
      <c r="J913" s="19">
        <v>0</v>
      </c>
      <c r="K913" s="19">
        <v>0</v>
      </c>
      <c r="L913" s="19">
        <v>0</v>
      </c>
      <c r="M913" s="19">
        <v>0</v>
      </c>
      <c r="N913" s="19">
        <v>0</v>
      </c>
      <c r="O913" s="19">
        <v>0</v>
      </c>
      <c r="P913" s="19">
        <v>0</v>
      </c>
      <c r="Q913" s="19" t="s">
        <v>1383</v>
      </c>
      <c r="R913" s="19" t="s">
        <v>1382</v>
      </c>
      <c r="S913" s="19" t="s">
        <v>4897</v>
      </c>
      <c r="T913" s="19">
        <f t="shared" si="15"/>
        <v>3</v>
      </c>
    </row>
    <row r="914" spans="1:20" x14ac:dyDescent="0.25">
      <c r="A914" s="19" t="s">
        <v>2141</v>
      </c>
      <c r="B914" s="19">
        <v>243</v>
      </c>
      <c r="C914" s="19" t="s">
        <v>3037</v>
      </c>
      <c r="D914" s="19" t="s">
        <v>1382</v>
      </c>
      <c r="E914" s="19">
        <v>0</v>
      </c>
      <c r="F914" s="19">
        <v>1</v>
      </c>
      <c r="G914" s="19">
        <v>0</v>
      </c>
      <c r="H914" s="19">
        <v>0</v>
      </c>
      <c r="I914" s="19">
        <v>0</v>
      </c>
      <c r="J914" s="19">
        <v>0</v>
      </c>
      <c r="K914" s="19">
        <v>0</v>
      </c>
      <c r="L914" s="19">
        <v>0</v>
      </c>
      <c r="M914" s="19">
        <v>0</v>
      </c>
      <c r="N914" s="19">
        <v>1</v>
      </c>
      <c r="O914" s="19">
        <v>0</v>
      </c>
      <c r="P914" s="19">
        <v>0</v>
      </c>
      <c r="Q914" s="19" t="s">
        <v>2141</v>
      </c>
      <c r="R914" s="19" t="s">
        <v>1382</v>
      </c>
      <c r="S914" s="19" t="s">
        <v>3038</v>
      </c>
      <c r="T914" s="19">
        <f t="shared" si="15"/>
        <v>2</v>
      </c>
    </row>
    <row r="915" spans="1:20" s="5" customFormat="1" x14ac:dyDescent="0.25">
      <c r="A915" s="19" t="s">
        <v>2141</v>
      </c>
      <c r="B915" s="19">
        <v>249</v>
      </c>
      <c r="C915" s="19" t="s">
        <v>3039</v>
      </c>
      <c r="D915" s="19" t="s">
        <v>1382</v>
      </c>
      <c r="E915" s="19">
        <v>1</v>
      </c>
      <c r="F915" s="19">
        <v>0</v>
      </c>
      <c r="G915" s="19">
        <v>0</v>
      </c>
      <c r="H915" s="19">
        <v>0</v>
      </c>
      <c r="I915" s="19">
        <v>0</v>
      </c>
      <c r="J915" s="19">
        <v>0</v>
      </c>
      <c r="K915" s="19">
        <v>0</v>
      </c>
      <c r="L915" s="19">
        <v>0</v>
      </c>
      <c r="M915" s="19">
        <v>0</v>
      </c>
      <c r="N915" s="19">
        <v>0</v>
      </c>
      <c r="O915" s="19">
        <v>0</v>
      </c>
      <c r="P915" s="19">
        <v>0</v>
      </c>
      <c r="Q915" s="19" t="s">
        <v>2141</v>
      </c>
      <c r="R915" s="19" t="s">
        <v>3039</v>
      </c>
      <c r="S915" s="21" t="s">
        <v>4880</v>
      </c>
      <c r="T915" s="19">
        <f t="shared" si="15"/>
        <v>1</v>
      </c>
    </row>
    <row r="916" spans="1:20" x14ac:dyDescent="0.25">
      <c r="A916" s="19" t="s">
        <v>2141</v>
      </c>
      <c r="B916" s="19">
        <v>252</v>
      </c>
      <c r="C916" s="19" t="s">
        <v>3040</v>
      </c>
      <c r="D916" s="19" t="s">
        <v>1382</v>
      </c>
      <c r="E916" s="19">
        <v>0</v>
      </c>
      <c r="F916" s="19">
        <v>1</v>
      </c>
      <c r="G916" s="19">
        <v>0</v>
      </c>
      <c r="H916" s="19">
        <v>0</v>
      </c>
      <c r="I916" s="19">
        <v>0</v>
      </c>
      <c r="J916" s="19">
        <v>1</v>
      </c>
      <c r="K916" s="19">
        <v>0</v>
      </c>
      <c r="L916" s="19">
        <v>0</v>
      </c>
      <c r="M916" s="19">
        <v>0</v>
      </c>
      <c r="N916" s="19">
        <v>1</v>
      </c>
      <c r="O916" s="19">
        <v>0</v>
      </c>
      <c r="P916" s="19">
        <v>0</v>
      </c>
      <c r="Q916" s="19" t="s">
        <v>2141</v>
      </c>
      <c r="R916" s="19" t="s">
        <v>3041</v>
      </c>
      <c r="S916" s="19" t="s">
        <v>3042</v>
      </c>
      <c r="T916" s="19">
        <f t="shared" si="15"/>
        <v>3</v>
      </c>
    </row>
    <row r="917" spans="1:20" s="5" customFormat="1" x14ac:dyDescent="0.25">
      <c r="A917" s="19" t="s">
        <v>2141</v>
      </c>
      <c r="B917" s="19">
        <v>254</v>
      </c>
      <c r="C917" s="19" t="s">
        <v>3043</v>
      </c>
      <c r="D917" s="19" t="s">
        <v>1382</v>
      </c>
      <c r="E917" s="19">
        <v>0</v>
      </c>
      <c r="F917" s="19">
        <v>0</v>
      </c>
      <c r="G917" s="19">
        <v>0</v>
      </c>
      <c r="H917" s="19">
        <v>0</v>
      </c>
      <c r="I917" s="19">
        <v>0</v>
      </c>
      <c r="J917" s="19">
        <v>1</v>
      </c>
      <c r="K917" s="19">
        <v>0</v>
      </c>
      <c r="L917" s="19">
        <v>0</v>
      </c>
      <c r="M917" s="19">
        <v>0</v>
      </c>
      <c r="N917" s="19">
        <v>0</v>
      </c>
      <c r="O917" s="19">
        <v>0</v>
      </c>
      <c r="P917" s="19">
        <v>0</v>
      </c>
      <c r="Q917" s="19" t="s">
        <v>2141</v>
      </c>
      <c r="R917" s="19" t="s">
        <v>1382</v>
      </c>
      <c r="S917" s="22" t="s">
        <v>4879</v>
      </c>
      <c r="T917" s="19">
        <f t="shared" si="15"/>
        <v>1</v>
      </c>
    </row>
    <row r="918" spans="1:20" x14ac:dyDescent="0.25">
      <c r="A918" s="19" t="s">
        <v>2141</v>
      </c>
      <c r="B918" s="19">
        <v>255</v>
      </c>
      <c r="C918" s="19" t="s">
        <v>3044</v>
      </c>
      <c r="D918" s="19" t="s">
        <v>1382</v>
      </c>
      <c r="E918" s="19">
        <v>0</v>
      </c>
      <c r="F918" s="19">
        <v>1</v>
      </c>
      <c r="G918" s="19">
        <v>0</v>
      </c>
      <c r="H918" s="19">
        <v>0</v>
      </c>
      <c r="I918" s="19">
        <v>0</v>
      </c>
      <c r="J918" s="19">
        <v>1</v>
      </c>
      <c r="K918" s="19">
        <v>0</v>
      </c>
      <c r="L918" s="19">
        <v>0</v>
      </c>
      <c r="M918" s="19">
        <v>0</v>
      </c>
      <c r="N918" s="19">
        <v>1</v>
      </c>
      <c r="O918" s="19">
        <v>0</v>
      </c>
      <c r="P918" s="19">
        <v>0</v>
      </c>
      <c r="Q918" s="19" t="s">
        <v>2141</v>
      </c>
      <c r="R918" s="19" t="s">
        <v>1382</v>
      </c>
      <c r="S918" s="19" t="s">
        <v>3045</v>
      </c>
      <c r="T918" s="19">
        <f t="shared" si="15"/>
        <v>3</v>
      </c>
    </row>
    <row r="919" spans="1:20" x14ac:dyDescent="0.25">
      <c r="A919" s="19" t="s">
        <v>2141</v>
      </c>
      <c r="B919" s="19">
        <v>272</v>
      </c>
      <c r="C919" s="19" t="s">
        <v>3046</v>
      </c>
      <c r="D919" s="19" t="s">
        <v>1382</v>
      </c>
      <c r="E919" s="19">
        <v>1</v>
      </c>
      <c r="F919" s="19">
        <v>0</v>
      </c>
      <c r="G919" s="19">
        <v>0</v>
      </c>
      <c r="H919" s="19">
        <v>0</v>
      </c>
      <c r="I919" s="19">
        <v>0</v>
      </c>
      <c r="J919" s="19">
        <v>0</v>
      </c>
      <c r="K919" s="19">
        <v>0</v>
      </c>
      <c r="L919" s="19">
        <v>0</v>
      </c>
      <c r="M919" s="19">
        <v>0</v>
      </c>
      <c r="N919" s="19">
        <v>1</v>
      </c>
      <c r="O919" s="19">
        <v>0</v>
      </c>
      <c r="P919" s="19">
        <v>0</v>
      </c>
      <c r="Q919" s="19" t="s">
        <v>2141</v>
      </c>
      <c r="R919" s="19" t="s">
        <v>3047</v>
      </c>
      <c r="S919" s="19" t="s">
        <v>3048</v>
      </c>
      <c r="T919" s="19">
        <f t="shared" si="15"/>
        <v>2</v>
      </c>
    </row>
    <row r="920" spans="1:20" x14ac:dyDescent="0.25">
      <c r="A920" s="19" t="s">
        <v>2141</v>
      </c>
      <c r="B920" s="19">
        <v>316</v>
      </c>
      <c r="C920" s="19" t="s">
        <v>3049</v>
      </c>
      <c r="D920" s="19" t="s">
        <v>1382</v>
      </c>
      <c r="E920" s="19">
        <v>1</v>
      </c>
      <c r="F920" s="19">
        <v>0</v>
      </c>
      <c r="G920" s="19">
        <v>0</v>
      </c>
      <c r="H920" s="19">
        <v>0</v>
      </c>
      <c r="I920" s="19">
        <v>1</v>
      </c>
      <c r="J920" s="19">
        <v>0</v>
      </c>
      <c r="K920" s="19">
        <v>0</v>
      </c>
      <c r="L920" s="19">
        <v>0</v>
      </c>
      <c r="M920" s="19">
        <v>1</v>
      </c>
      <c r="N920" s="19">
        <v>0</v>
      </c>
      <c r="O920" s="19">
        <v>0</v>
      </c>
      <c r="P920" s="19">
        <v>0</v>
      </c>
      <c r="Q920" s="19" t="s">
        <v>2141</v>
      </c>
      <c r="R920" s="19" t="s">
        <v>3049</v>
      </c>
      <c r="S920" s="19" t="s">
        <v>3050</v>
      </c>
      <c r="T920" s="19">
        <f t="shared" si="15"/>
        <v>3</v>
      </c>
    </row>
    <row r="921" spans="1:20" x14ac:dyDescent="0.25">
      <c r="A921" s="19" t="s">
        <v>2141</v>
      </c>
      <c r="B921" s="19">
        <v>340</v>
      </c>
      <c r="C921" s="19" t="s">
        <v>2153</v>
      </c>
      <c r="D921" s="19" t="s">
        <v>1382</v>
      </c>
      <c r="E921" s="19">
        <v>1</v>
      </c>
      <c r="F921" s="19">
        <v>0</v>
      </c>
      <c r="G921" s="19">
        <v>0</v>
      </c>
      <c r="H921" s="19">
        <v>0</v>
      </c>
      <c r="I921" s="19">
        <v>0</v>
      </c>
      <c r="J921" s="19">
        <v>0</v>
      </c>
      <c r="K921" s="19">
        <v>0</v>
      </c>
      <c r="L921" s="19">
        <v>0</v>
      </c>
      <c r="M921" s="19">
        <v>0</v>
      </c>
      <c r="N921" s="19">
        <v>1</v>
      </c>
      <c r="O921" s="19">
        <v>0</v>
      </c>
      <c r="P921" s="19">
        <v>0</v>
      </c>
      <c r="Q921" s="19" t="s">
        <v>2141</v>
      </c>
      <c r="R921" s="19" t="s">
        <v>2154</v>
      </c>
      <c r="S921" s="19" t="s">
        <v>2155</v>
      </c>
      <c r="T921" s="19">
        <f t="shared" si="15"/>
        <v>2</v>
      </c>
    </row>
    <row r="922" spans="1:20" x14ac:dyDescent="0.25">
      <c r="A922" s="19" t="s">
        <v>2141</v>
      </c>
      <c r="B922" s="19">
        <v>343</v>
      </c>
      <c r="C922" s="19" t="s">
        <v>3051</v>
      </c>
      <c r="D922" s="19" t="s">
        <v>1382</v>
      </c>
      <c r="E922" s="19">
        <v>1</v>
      </c>
      <c r="F922" s="19">
        <v>0</v>
      </c>
      <c r="G922" s="19">
        <v>0</v>
      </c>
      <c r="H922" s="19">
        <v>0</v>
      </c>
      <c r="I922" s="19">
        <v>0</v>
      </c>
      <c r="J922" s="19">
        <v>0</v>
      </c>
      <c r="K922" s="19">
        <v>0</v>
      </c>
      <c r="L922" s="19">
        <v>0</v>
      </c>
      <c r="M922" s="19">
        <v>1</v>
      </c>
      <c r="N922" s="19">
        <v>0</v>
      </c>
      <c r="O922" s="19">
        <v>0</v>
      </c>
      <c r="P922" s="19">
        <v>0</v>
      </c>
      <c r="Q922" s="19" t="s">
        <v>2141</v>
      </c>
      <c r="R922" s="19" t="s">
        <v>1382</v>
      </c>
      <c r="S922" s="19" t="s">
        <v>3052</v>
      </c>
      <c r="T922" s="19">
        <f t="shared" si="15"/>
        <v>2</v>
      </c>
    </row>
    <row r="923" spans="1:20" x14ac:dyDescent="0.25">
      <c r="A923" s="19" t="s">
        <v>2141</v>
      </c>
      <c r="B923" s="19">
        <v>380</v>
      </c>
      <c r="C923" s="19" t="s">
        <v>3053</v>
      </c>
      <c r="D923" s="19" t="s">
        <v>1382</v>
      </c>
      <c r="E923" s="19">
        <v>0</v>
      </c>
      <c r="F923" s="19">
        <v>1</v>
      </c>
      <c r="G923" s="19">
        <v>0</v>
      </c>
      <c r="H923" s="19">
        <v>0</v>
      </c>
      <c r="I923" s="19">
        <v>0</v>
      </c>
      <c r="J923" s="19">
        <v>1</v>
      </c>
      <c r="K923" s="19">
        <v>0</v>
      </c>
      <c r="L923" s="19">
        <v>0</v>
      </c>
      <c r="M923" s="19">
        <v>0</v>
      </c>
      <c r="N923" s="19">
        <v>1</v>
      </c>
      <c r="O923" s="19">
        <v>0</v>
      </c>
      <c r="P923" s="19">
        <v>0</v>
      </c>
      <c r="Q923" s="19" t="s">
        <v>2141</v>
      </c>
      <c r="R923" s="19" t="s">
        <v>1382</v>
      </c>
      <c r="S923" s="19" t="s">
        <v>3054</v>
      </c>
      <c r="T923" s="19">
        <f t="shared" si="15"/>
        <v>3</v>
      </c>
    </row>
    <row r="924" spans="1:20" x14ac:dyDescent="0.25">
      <c r="A924" s="19" t="s">
        <v>2141</v>
      </c>
      <c r="B924" s="19">
        <v>391</v>
      </c>
      <c r="C924" s="19" t="s">
        <v>3055</v>
      </c>
      <c r="D924" s="19" t="s">
        <v>1382</v>
      </c>
      <c r="E924" s="19">
        <v>1</v>
      </c>
      <c r="F924" s="19">
        <v>1</v>
      </c>
      <c r="G924" s="19">
        <v>0</v>
      </c>
      <c r="H924" s="19">
        <v>0</v>
      </c>
      <c r="I924" s="19">
        <v>1</v>
      </c>
      <c r="J924" s="19">
        <v>1</v>
      </c>
      <c r="K924" s="19">
        <v>0</v>
      </c>
      <c r="L924" s="19">
        <v>0</v>
      </c>
      <c r="M924" s="19">
        <v>2</v>
      </c>
      <c r="N924" s="19">
        <v>1</v>
      </c>
      <c r="O924" s="19">
        <v>0</v>
      </c>
      <c r="P924" s="19">
        <v>0</v>
      </c>
      <c r="Q924" s="19" t="s">
        <v>2141</v>
      </c>
      <c r="R924" s="19" t="s">
        <v>3055</v>
      </c>
      <c r="S924" s="19" t="s">
        <v>3056</v>
      </c>
      <c r="T924" s="19">
        <f t="shared" si="15"/>
        <v>7</v>
      </c>
    </row>
    <row r="925" spans="1:20" x14ac:dyDescent="0.25">
      <c r="A925" s="19" t="s">
        <v>2141</v>
      </c>
      <c r="B925" s="19">
        <v>398</v>
      </c>
      <c r="C925" s="19" t="s">
        <v>2156</v>
      </c>
      <c r="D925" s="19" t="s">
        <v>1382</v>
      </c>
      <c r="E925" s="19">
        <v>0</v>
      </c>
      <c r="F925" s="19">
        <v>2</v>
      </c>
      <c r="G925" s="19">
        <v>0</v>
      </c>
      <c r="H925" s="19">
        <v>0</v>
      </c>
      <c r="I925" s="19">
        <v>0</v>
      </c>
      <c r="J925" s="19">
        <v>0</v>
      </c>
      <c r="K925" s="19">
        <v>0</v>
      </c>
      <c r="L925" s="19">
        <v>0</v>
      </c>
      <c r="M925" s="19">
        <v>2</v>
      </c>
      <c r="N925" s="19">
        <v>0</v>
      </c>
      <c r="O925" s="19">
        <v>0</v>
      </c>
      <c r="P925" s="19">
        <v>0</v>
      </c>
      <c r="Q925" s="19" t="s">
        <v>2141</v>
      </c>
      <c r="R925" s="19" t="s">
        <v>2157</v>
      </c>
      <c r="S925" s="19" t="s">
        <v>2158</v>
      </c>
      <c r="T925" s="19">
        <f t="shared" si="15"/>
        <v>4</v>
      </c>
    </row>
    <row r="926" spans="1:20" s="5" customFormat="1" x14ac:dyDescent="0.25">
      <c r="A926" s="19" t="s">
        <v>2141</v>
      </c>
      <c r="B926" s="19">
        <v>399</v>
      </c>
      <c r="C926" s="19" t="s">
        <v>3057</v>
      </c>
      <c r="D926" s="19" t="s">
        <v>1382</v>
      </c>
      <c r="E926" s="19">
        <v>1</v>
      </c>
      <c r="F926" s="19">
        <v>1</v>
      </c>
      <c r="G926" s="19">
        <v>0</v>
      </c>
      <c r="H926" s="19">
        <v>0</v>
      </c>
      <c r="I926" s="19">
        <v>1</v>
      </c>
      <c r="J926" s="19">
        <v>1</v>
      </c>
      <c r="K926" s="19">
        <v>0</v>
      </c>
      <c r="L926" s="19">
        <v>0</v>
      </c>
      <c r="M926" s="19">
        <v>0</v>
      </c>
      <c r="N926" s="19">
        <v>2</v>
      </c>
      <c r="O926" s="19">
        <v>0</v>
      </c>
      <c r="P926" s="19">
        <v>0</v>
      </c>
      <c r="Q926" s="19" t="s">
        <v>2141</v>
      </c>
      <c r="R926" s="19" t="s">
        <v>1382</v>
      </c>
      <c r="S926" s="19" t="s">
        <v>4899</v>
      </c>
      <c r="T926" s="19">
        <f t="shared" si="15"/>
        <v>6</v>
      </c>
    </row>
    <row r="927" spans="1:20" x14ac:dyDescent="0.25">
      <c r="A927" s="19" t="s">
        <v>2141</v>
      </c>
      <c r="B927" s="19">
        <v>439</v>
      </c>
      <c r="C927" s="19" t="s">
        <v>3058</v>
      </c>
      <c r="D927" s="19" t="s">
        <v>1382</v>
      </c>
      <c r="E927" s="19">
        <v>0</v>
      </c>
      <c r="F927" s="19">
        <v>0</v>
      </c>
      <c r="G927" s="19">
        <v>0</v>
      </c>
      <c r="H927" s="19">
        <v>0</v>
      </c>
      <c r="I927" s="19">
        <v>1</v>
      </c>
      <c r="J927" s="19">
        <v>0</v>
      </c>
      <c r="K927" s="19">
        <v>0</v>
      </c>
      <c r="L927" s="19">
        <v>0</v>
      </c>
      <c r="M927" s="19">
        <v>0</v>
      </c>
      <c r="N927" s="19">
        <v>0</v>
      </c>
      <c r="O927" s="19">
        <v>0</v>
      </c>
      <c r="P927" s="19">
        <v>0</v>
      </c>
      <c r="Q927" s="19" t="s">
        <v>2141</v>
      </c>
      <c r="R927" s="19" t="s">
        <v>3059</v>
      </c>
      <c r="S927" s="19" t="s">
        <v>3060</v>
      </c>
      <c r="T927" s="19">
        <f t="shared" si="15"/>
        <v>1</v>
      </c>
    </row>
    <row r="928" spans="1:20" s="5" customFormat="1" x14ac:dyDescent="0.25">
      <c r="A928" s="19" t="s">
        <v>2141</v>
      </c>
      <c r="B928" s="19">
        <v>456</v>
      </c>
      <c r="C928" s="19" t="s">
        <v>3061</v>
      </c>
      <c r="D928" s="19" t="s">
        <v>1382</v>
      </c>
      <c r="E928" s="19">
        <v>1</v>
      </c>
      <c r="F928" s="19">
        <v>0</v>
      </c>
      <c r="G928" s="19">
        <v>0</v>
      </c>
      <c r="H928" s="19">
        <v>0</v>
      </c>
      <c r="I928" s="19">
        <v>0</v>
      </c>
      <c r="J928" s="19">
        <v>0</v>
      </c>
      <c r="K928" s="19">
        <v>0</v>
      </c>
      <c r="L928" s="19">
        <v>0</v>
      </c>
      <c r="M928" s="19">
        <v>1</v>
      </c>
      <c r="N928" s="19">
        <v>0</v>
      </c>
      <c r="O928" s="19">
        <v>0</v>
      </c>
      <c r="P928" s="19">
        <v>0</v>
      </c>
      <c r="Q928" s="19" t="s">
        <v>2141</v>
      </c>
      <c r="R928" s="19" t="s">
        <v>3062</v>
      </c>
      <c r="S928" s="23" t="s">
        <v>4881</v>
      </c>
      <c r="T928" s="19">
        <f t="shared" si="15"/>
        <v>2</v>
      </c>
    </row>
    <row r="929" spans="1:20" x14ac:dyDescent="0.25">
      <c r="A929" s="19" t="s">
        <v>2141</v>
      </c>
      <c r="B929" s="19">
        <v>466</v>
      </c>
      <c r="C929" s="19" t="s">
        <v>3063</v>
      </c>
      <c r="D929" s="19" t="s">
        <v>1382</v>
      </c>
      <c r="E929" s="19">
        <v>1</v>
      </c>
      <c r="F929" s="19">
        <v>1</v>
      </c>
      <c r="G929" s="19">
        <v>0</v>
      </c>
      <c r="H929" s="19">
        <v>0</v>
      </c>
      <c r="I929" s="19">
        <v>0</v>
      </c>
      <c r="J929" s="19">
        <v>1</v>
      </c>
      <c r="K929" s="19">
        <v>0</v>
      </c>
      <c r="L929" s="19">
        <v>0</v>
      </c>
      <c r="M929" s="19">
        <v>0</v>
      </c>
      <c r="N929" s="19">
        <v>1</v>
      </c>
      <c r="O929" s="19">
        <v>0</v>
      </c>
      <c r="P929" s="19">
        <v>0</v>
      </c>
      <c r="Q929" s="19" t="s">
        <v>2141</v>
      </c>
      <c r="R929" s="19" t="s">
        <v>3064</v>
      </c>
      <c r="S929" s="19" t="s">
        <v>3065</v>
      </c>
      <c r="T929" s="19">
        <f t="shared" si="15"/>
        <v>4</v>
      </c>
    </row>
    <row r="930" spans="1:20" x14ac:dyDescent="0.25">
      <c r="A930" s="19" t="s">
        <v>2141</v>
      </c>
      <c r="B930" s="19">
        <v>480</v>
      </c>
      <c r="C930" s="19" t="s">
        <v>3066</v>
      </c>
      <c r="D930" s="19" t="s">
        <v>1382</v>
      </c>
      <c r="E930" s="19">
        <v>0</v>
      </c>
      <c r="F930" s="19">
        <v>0</v>
      </c>
      <c r="G930" s="19">
        <v>0</v>
      </c>
      <c r="H930" s="19">
        <v>0</v>
      </c>
      <c r="I930" s="19">
        <v>0</v>
      </c>
      <c r="J930" s="19">
        <v>0</v>
      </c>
      <c r="K930" s="19">
        <v>0</v>
      </c>
      <c r="L930" s="19">
        <v>0</v>
      </c>
      <c r="M930" s="19">
        <v>0</v>
      </c>
      <c r="N930" s="19">
        <v>1</v>
      </c>
      <c r="O930" s="19">
        <v>0</v>
      </c>
      <c r="P930" s="19">
        <v>0</v>
      </c>
      <c r="Q930" s="19" t="s">
        <v>2141</v>
      </c>
      <c r="R930" s="19" t="s">
        <v>3067</v>
      </c>
      <c r="S930" s="19" t="s">
        <v>3068</v>
      </c>
      <c r="T930" s="19">
        <f t="shared" si="15"/>
        <v>1</v>
      </c>
    </row>
    <row r="931" spans="1:20" x14ac:dyDescent="0.25">
      <c r="A931" s="19" t="s">
        <v>2141</v>
      </c>
      <c r="B931" s="19">
        <v>486</v>
      </c>
      <c r="C931" s="19" t="s">
        <v>3069</v>
      </c>
      <c r="D931" s="19" t="s">
        <v>1382</v>
      </c>
      <c r="E931" s="19">
        <v>1</v>
      </c>
      <c r="F931" s="19">
        <v>0</v>
      </c>
      <c r="G931" s="19">
        <v>0</v>
      </c>
      <c r="H931" s="19">
        <v>0</v>
      </c>
      <c r="I931" s="19">
        <v>0</v>
      </c>
      <c r="J931" s="19">
        <v>0</v>
      </c>
      <c r="K931" s="19">
        <v>0</v>
      </c>
      <c r="L931" s="19">
        <v>0</v>
      </c>
      <c r="M931" s="19">
        <v>0</v>
      </c>
      <c r="N931" s="19">
        <v>0</v>
      </c>
      <c r="O931" s="19">
        <v>0</v>
      </c>
      <c r="P931" s="19">
        <v>0</v>
      </c>
      <c r="Q931" s="19" t="s">
        <v>2141</v>
      </c>
      <c r="R931" s="19" t="s">
        <v>3070</v>
      </c>
      <c r="S931" s="19" t="s">
        <v>3071</v>
      </c>
      <c r="T931" s="19">
        <f t="shared" si="15"/>
        <v>1</v>
      </c>
    </row>
    <row r="932" spans="1:20" x14ac:dyDescent="0.25">
      <c r="A932" s="19" t="s">
        <v>2141</v>
      </c>
      <c r="B932" s="19">
        <v>489</v>
      </c>
      <c r="C932" s="19" t="s">
        <v>2167</v>
      </c>
      <c r="D932" s="19" t="s">
        <v>1382</v>
      </c>
      <c r="E932" s="19">
        <v>1</v>
      </c>
      <c r="F932" s="19">
        <v>0</v>
      </c>
      <c r="G932" s="19">
        <v>0</v>
      </c>
      <c r="H932" s="19">
        <v>0</v>
      </c>
      <c r="I932" s="19">
        <v>1</v>
      </c>
      <c r="J932" s="19">
        <v>0</v>
      </c>
      <c r="K932" s="19">
        <v>0</v>
      </c>
      <c r="L932" s="19">
        <v>0</v>
      </c>
      <c r="M932" s="19">
        <v>1</v>
      </c>
      <c r="N932" s="19">
        <v>0</v>
      </c>
      <c r="O932" s="19">
        <v>0</v>
      </c>
      <c r="P932" s="19">
        <v>0</v>
      </c>
      <c r="Q932" s="19" t="s">
        <v>2141</v>
      </c>
      <c r="R932" s="19" t="s">
        <v>2168</v>
      </c>
      <c r="S932" s="19" t="s">
        <v>2169</v>
      </c>
      <c r="T932" s="19">
        <f>SUM(E932:P932)</f>
        <v>3</v>
      </c>
    </row>
    <row r="933" spans="1:20" x14ac:dyDescent="0.25">
      <c r="A933" s="19" t="s">
        <v>2141</v>
      </c>
      <c r="B933" s="19">
        <v>503</v>
      </c>
      <c r="C933" s="19" t="s">
        <v>3072</v>
      </c>
      <c r="D933" s="19" t="s">
        <v>1382</v>
      </c>
      <c r="E933" s="19">
        <v>0</v>
      </c>
      <c r="F933" s="19">
        <v>1</v>
      </c>
      <c r="G933" s="19">
        <v>0</v>
      </c>
      <c r="H933" s="19">
        <v>0</v>
      </c>
      <c r="I933" s="19">
        <v>1</v>
      </c>
      <c r="J933" s="19">
        <v>0</v>
      </c>
      <c r="K933" s="19">
        <v>0</v>
      </c>
      <c r="L933" s="19">
        <v>0</v>
      </c>
      <c r="M933" s="19">
        <v>1</v>
      </c>
      <c r="N933" s="19">
        <v>0</v>
      </c>
      <c r="O933" s="19">
        <v>0</v>
      </c>
      <c r="P933" s="19">
        <v>0</v>
      </c>
      <c r="Q933" s="19" t="s">
        <v>2141</v>
      </c>
      <c r="R933" s="19" t="s">
        <v>3073</v>
      </c>
      <c r="S933" s="19" t="s">
        <v>3074</v>
      </c>
      <c r="T933" s="19">
        <f t="shared" si="15"/>
        <v>3</v>
      </c>
    </row>
    <row r="934" spans="1:20" x14ac:dyDescent="0.25">
      <c r="A934" s="19" t="s">
        <v>2141</v>
      </c>
      <c r="B934" s="19">
        <v>505</v>
      </c>
      <c r="C934" s="19" t="s">
        <v>3075</v>
      </c>
      <c r="D934" s="19" t="s">
        <v>1382</v>
      </c>
      <c r="E934" s="19">
        <v>0</v>
      </c>
      <c r="F934" s="19">
        <v>1</v>
      </c>
      <c r="G934" s="19">
        <v>0</v>
      </c>
      <c r="H934" s="19">
        <v>0</v>
      </c>
      <c r="I934" s="19">
        <v>0</v>
      </c>
      <c r="J934" s="19">
        <v>0</v>
      </c>
      <c r="K934" s="19">
        <v>0</v>
      </c>
      <c r="L934" s="19">
        <v>0</v>
      </c>
      <c r="M934" s="19">
        <v>0</v>
      </c>
      <c r="N934" s="19">
        <v>0</v>
      </c>
      <c r="O934" s="19">
        <v>0</v>
      </c>
      <c r="P934" s="19">
        <v>0</v>
      </c>
      <c r="Q934" s="19" t="s">
        <v>2141</v>
      </c>
      <c r="R934" s="19" t="s">
        <v>1382</v>
      </c>
      <c r="S934" s="19" t="s">
        <v>3076</v>
      </c>
      <c r="T934" s="19">
        <f t="shared" si="15"/>
        <v>1</v>
      </c>
    </row>
    <row r="935" spans="1:20" x14ac:dyDescent="0.25">
      <c r="A935" s="19" t="s">
        <v>2141</v>
      </c>
      <c r="B935" s="19">
        <v>511</v>
      </c>
      <c r="C935" s="19" t="s">
        <v>3077</v>
      </c>
      <c r="D935" s="19" t="s">
        <v>1382</v>
      </c>
      <c r="E935" s="19">
        <v>0</v>
      </c>
      <c r="F935" s="19">
        <v>1</v>
      </c>
      <c r="G935" s="19">
        <v>0</v>
      </c>
      <c r="H935" s="19">
        <v>0</v>
      </c>
      <c r="I935" s="19">
        <v>0</v>
      </c>
      <c r="J935" s="19">
        <v>1</v>
      </c>
      <c r="K935" s="19">
        <v>0</v>
      </c>
      <c r="L935" s="19">
        <v>0</v>
      </c>
      <c r="M935" s="19">
        <v>0</v>
      </c>
      <c r="N935" s="19">
        <v>1</v>
      </c>
      <c r="O935" s="19">
        <v>0</v>
      </c>
      <c r="P935" s="19">
        <v>0</v>
      </c>
      <c r="Q935" s="19" t="s">
        <v>2141</v>
      </c>
      <c r="R935" s="19" t="s">
        <v>3078</v>
      </c>
      <c r="S935" s="19" t="s">
        <v>3079</v>
      </c>
      <c r="T935" s="19">
        <f t="shared" si="15"/>
        <v>3</v>
      </c>
    </row>
    <row r="936" spans="1:20" x14ac:dyDescent="0.25">
      <c r="A936" s="19" t="s">
        <v>2141</v>
      </c>
      <c r="B936" s="19">
        <v>520</v>
      </c>
      <c r="C936" s="19" t="s">
        <v>3080</v>
      </c>
      <c r="D936" s="19" t="s">
        <v>1382</v>
      </c>
      <c r="E936" s="19">
        <v>0</v>
      </c>
      <c r="F936" s="19">
        <v>0</v>
      </c>
      <c r="G936" s="19">
        <v>0</v>
      </c>
      <c r="H936" s="19">
        <v>0</v>
      </c>
      <c r="I936" s="19">
        <v>0</v>
      </c>
      <c r="J936" s="19">
        <v>1</v>
      </c>
      <c r="K936" s="19">
        <v>0</v>
      </c>
      <c r="L936" s="19">
        <v>0</v>
      </c>
      <c r="M936" s="19">
        <v>0</v>
      </c>
      <c r="N936" s="19">
        <v>0</v>
      </c>
      <c r="O936" s="19">
        <v>0</v>
      </c>
      <c r="P936" s="19">
        <v>0</v>
      </c>
      <c r="Q936" s="19" t="s">
        <v>2141</v>
      </c>
      <c r="R936" s="19" t="s">
        <v>3081</v>
      </c>
      <c r="S936" s="19" t="s">
        <v>3082</v>
      </c>
      <c r="T936" s="19">
        <f t="shared" si="15"/>
        <v>1</v>
      </c>
    </row>
    <row r="937" spans="1:20" x14ac:dyDescent="0.25">
      <c r="A937" s="19" t="s">
        <v>2141</v>
      </c>
      <c r="B937" s="19">
        <v>523</v>
      </c>
      <c r="C937" s="19" t="s">
        <v>3083</v>
      </c>
      <c r="D937" s="19" t="s">
        <v>1382</v>
      </c>
      <c r="E937" s="19">
        <v>0</v>
      </c>
      <c r="F937" s="19">
        <v>0</v>
      </c>
      <c r="G937" s="19">
        <v>0</v>
      </c>
      <c r="H937" s="19">
        <v>0</v>
      </c>
      <c r="I937" s="19">
        <v>0</v>
      </c>
      <c r="J937" s="19">
        <v>4</v>
      </c>
      <c r="K937" s="19">
        <v>0</v>
      </c>
      <c r="L937" s="19">
        <v>0</v>
      </c>
      <c r="M937" s="19">
        <v>0</v>
      </c>
      <c r="N937" s="19">
        <v>0</v>
      </c>
      <c r="O937" s="19">
        <v>0</v>
      </c>
      <c r="P937" s="19">
        <v>0</v>
      </c>
      <c r="Q937" s="19" t="s">
        <v>2141</v>
      </c>
      <c r="R937" s="19" t="s">
        <v>3084</v>
      </c>
      <c r="S937" s="19" t="s">
        <v>3085</v>
      </c>
      <c r="T937" s="19">
        <f t="shared" si="15"/>
        <v>4</v>
      </c>
    </row>
    <row r="938" spans="1:20" x14ac:dyDescent="0.25">
      <c r="A938" s="19" t="s">
        <v>2141</v>
      </c>
      <c r="B938" s="19">
        <v>533</v>
      </c>
      <c r="C938" s="19" t="s">
        <v>3086</v>
      </c>
      <c r="D938" s="19" t="s">
        <v>1382</v>
      </c>
      <c r="E938" s="19">
        <v>0</v>
      </c>
      <c r="F938" s="19">
        <v>0</v>
      </c>
      <c r="G938" s="19">
        <v>0</v>
      </c>
      <c r="H938" s="19">
        <v>0</v>
      </c>
      <c r="I938" s="19">
        <v>0</v>
      </c>
      <c r="J938" s="19">
        <v>0</v>
      </c>
      <c r="K938" s="19">
        <v>0</v>
      </c>
      <c r="L938" s="19">
        <v>0</v>
      </c>
      <c r="M938" s="19">
        <v>1</v>
      </c>
      <c r="N938" s="19">
        <v>0</v>
      </c>
      <c r="O938" s="19">
        <v>0</v>
      </c>
      <c r="P938" s="19">
        <v>0</v>
      </c>
      <c r="Q938" s="19" t="s">
        <v>2141</v>
      </c>
      <c r="R938" s="19" t="s">
        <v>3087</v>
      </c>
      <c r="S938" s="19" t="s">
        <v>3088</v>
      </c>
      <c r="T938" s="19">
        <f t="shared" si="15"/>
        <v>1</v>
      </c>
    </row>
    <row r="939" spans="1:20" s="5" customFormat="1" x14ac:dyDescent="0.25">
      <c r="A939" s="19" t="s">
        <v>2183</v>
      </c>
      <c r="B939" s="19">
        <v>395</v>
      </c>
      <c r="C939" s="19" t="s">
        <v>2203</v>
      </c>
      <c r="D939" s="19" t="s">
        <v>1382</v>
      </c>
      <c r="E939" s="19">
        <v>10</v>
      </c>
      <c r="F939" s="19">
        <v>0</v>
      </c>
      <c r="G939" s="19">
        <v>0</v>
      </c>
      <c r="H939" s="19">
        <v>0</v>
      </c>
      <c r="I939" s="19">
        <v>8</v>
      </c>
      <c r="J939" s="19">
        <v>0</v>
      </c>
      <c r="K939" s="19">
        <v>0</v>
      </c>
      <c r="L939" s="19">
        <v>0</v>
      </c>
      <c r="M939" s="19">
        <v>8</v>
      </c>
      <c r="N939" s="19">
        <v>1</v>
      </c>
      <c r="O939" s="19">
        <v>0</v>
      </c>
      <c r="P939" s="19">
        <v>0</v>
      </c>
      <c r="Q939" s="19" t="s">
        <v>1383</v>
      </c>
      <c r="R939" s="19" t="s">
        <v>1382</v>
      </c>
      <c r="S939" s="19" t="s">
        <v>4898</v>
      </c>
      <c r="T939" s="19">
        <f t="shared" si="15"/>
        <v>27</v>
      </c>
    </row>
    <row r="940" spans="1:20" x14ac:dyDescent="0.25">
      <c r="A940" s="19" t="s">
        <v>2183</v>
      </c>
      <c r="B940" s="19">
        <v>443</v>
      </c>
      <c r="C940" s="19" t="s">
        <v>3090</v>
      </c>
      <c r="D940" s="19" t="s">
        <v>1382</v>
      </c>
      <c r="E940" s="19">
        <v>1</v>
      </c>
      <c r="F940" s="19">
        <v>0</v>
      </c>
      <c r="G940" s="19">
        <v>0</v>
      </c>
      <c r="H940" s="19">
        <v>0</v>
      </c>
      <c r="I940" s="19">
        <v>0</v>
      </c>
      <c r="J940" s="19">
        <v>0</v>
      </c>
      <c r="K940" s="19">
        <v>0</v>
      </c>
      <c r="L940" s="19">
        <v>0</v>
      </c>
      <c r="M940" s="19">
        <v>0</v>
      </c>
      <c r="N940" s="19">
        <v>0</v>
      </c>
      <c r="O940" s="19">
        <v>0</v>
      </c>
      <c r="P940" s="19">
        <v>0</v>
      </c>
      <c r="Q940" s="19" t="s">
        <v>1383</v>
      </c>
      <c r="R940" s="19" t="s">
        <v>3091</v>
      </c>
      <c r="S940" s="19" t="s">
        <v>3092</v>
      </c>
      <c r="T940" s="19">
        <f t="shared" si="15"/>
        <v>1</v>
      </c>
    </row>
    <row r="941" spans="1:20" x14ac:dyDescent="0.25">
      <c r="A941" s="19" t="s">
        <v>2183</v>
      </c>
      <c r="B941" s="19">
        <v>447</v>
      </c>
      <c r="C941" s="19" t="s">
        <v>3093</v>
      </c>
      <c r="D941" s="19" t="s">
        <v>1382</v>
      </c>
      <c r="E941" s="19">
        <v>0</v>
      </c>
      <c r="F941" s="19">
        <v>0</v>
      </c>
      <c r="G941" s="19">
        <v>0</v>
      </c>
      <c r="H941" s="19">
        <v>0</v>
      </c>
      <c r="I941" s="19">
        <v>1</v>
      </c>
      <c r="J941" s="19">
        <v>0</v>
      </c>
      <c r="K941" s="19">
        <v>0</v>
      </c>
      <c r="L941" s="19">
        <v>0</v>
      </c>
      <c r="M941" s="19">
        <v>0</v>
      </c>
      <c r="N941" s="19">
        <v>0</v>
      </c>
      <c r="O941" s="19">
        <v>0</v>
      </c>
      <c r="P941" s="19">
        <v>0</v>
      </c>
      <c r="Q941" s="19" t="s">
        <v>1383</v>
      </c>
      <c r="R941" s="19" t="s">
        <v>3094</v>
      </c>
      <c r="S941" s="19" t="s">
        <v>3095</v>
      </c>
      <c r="T941" s="19">
        <f t="shared" si="15"/>
        <v>1</v>
      </c>
    </row>
    <row r="942" spans="1:20" x14ac:dyDescent="0.25">
      <c r="A942" s="19" t="s">
        <v>2183</v>
      </c>
      <c r="B942" s="19">
        <v>460</v>
      </c>
      <c r="C942" s="19" t="s">
        <v>3096</v>
      </c>
      <c r="D942" s="19" t="s">
        <v>1382</v>
      </c>
      <c r="E942" s="19">
        <v>0</v>
      </c>
      <c r="F942" s="19">
        <v>1</v>
      </c>
      <c r="G942" s="19">
        <v>0</v>
      </c>
      <c r="H942" s="19">
        <v>0</v>
      </c>
      <c r="I942" s="19">
        <v>0</v>
      </c>
      <c r="J942" s="19">
        <v>0</v>
      </c>
      <c r="K942" s="19">
        <v>0</v>
      </c>
      <c r="L942" s="19">
        <v>0</v>
      </c>
      <c r="M942" s="19">
        <v>0</v>
      </c>
      <c r="N942" s="19">
        <v>0</v>
      </c>
      <c r="O942" s="19">
        <v>0</v>
      </c>
      <c r="P942" s="19">
        <v>0</v>
      </c>
      <c r="Q942" s="19" t="s">
        <v>1383</v>
      </c>
      <c r="R942" s="19" t="s">
        <v>3097</v>
      </c>
      <c r="S942" s="19" t="s">
        <v>3098</v>
      </c>
      <c r="T942" s="19">
        <f t="shared" si="15"/>
        <v>1</v>
      </c>
    </row>
    <row r="943" spans="1:20" x14ac:dyDescent="0.25">
      <c r="A943" s="19" t="s">
        <v>2183</v>
      </c>
      <c r="B943" s="19">
        <v>490</v>
      </c>
      <c r="C943" s="19" t="s">
        <v>2217</v>
      </c>
      <c r="D943" s="19" t="s">
        <v>3099</v>
      </c>
      <c r="E943" s="19">
        <v>0</v>
      </c>
      <c r="F943" s="19">
        <v>1</v>
      </c>
      <c r="G943" s="19">
        <v>0</v>
      </c>
      <c r="H943" s="19">
        <v>0</v>
      </c>
      <c r="I943" s="19">
        <v>0</v>
      </c>
      <c r="J943" s="19">
        <v>0</v>
      </c>
      <c r="K943" s="19">
        <v>0</v>
      </c>
      <c r="L943" s="19">
        <v>0</v>
      </c>
      <c r="M943" s="19">
        <v>0</v>
      </c>
      <c r="N943" s="19">
        <v>0</v>
      </c>
      <c r="O943" s="19">
        <v>0</v>
      </c>
      <c r="P943" s="19">
        <v>0</v>
      </c>
      <c r="Q943" s="19" t="s">
        <v>1383</v>
      </c>
      <c r="R943" s="19" t="s">
        <v>2219</v>
      </c>
      <c r="S943" s="19" t="s">
        <v>2220</v>
      </c>
      <c r="T943" s="19">
        <f t="shared" si="15"/>
        <v>1</v>
      </c>
    </row>
    <row r="944" spans="1:20" x14ac:dyDescent="0.25">
      <c r="A944" s="19" t="s">
        <v>2183</v>
      </c>
      <c r="B944" s="19">
        <v>506</v>
      </c>
      <c r="C944" s="19" t="s">
        <v>3100</v>
      </c>
      <c r="D944" s="19" t="s">
        <v>1382</v>
      </c>
      <c r="E944" s="19">
        <v>4</v>
      </c>
      <c r="F944" s="19">
        <v>0</v>
      </c>
      <c r="G944" s="19">
        <v>0</v>
      </c>
      <c r="H944" s="19">
        <v>0</v>
      </c>
      <c r="I944" s="19">
        <v>1</v>
      </c>
      <c r="J944" s="19">
        <v>0</v>
      </c>
      <c r="K944" s="19">
        <v>0</v>
      </c>
      <c r="L944" s="19">
        <v>0</v>
      </c>
      <c r="M944" s="19">
        <v>2</v>
      </c>
      <c r="N944" s="19">
        <v>0</v>
      </c>
      <c r="O944" s="19">
        <v>0</v>
      </c>
      <c r="P944" s="19">
        <v>0</v>
      </c>
      <c r="Q944" s="19" t="s">
        <v>1383</v>
      </c>
      <c r="R944" s="19" t="s">
        <v>1382</v>
      </c>
      <c r="S944" s="19" t="s">
        <v>3101</v>
      </c>
      <c r="T944" s="19">
        <f t="shared" si="15"/>
        <v>7</v>
      </c>
    </row>
    <row r="945" spans="1:20" x14ac:dyDescent="0.25">
      <c r="A945" s="19" t="s">
        <v>2225</v>
      </c>
      <c r="B945" s="19">
        <v>51</v>
      </c>
      <c r="C945" s="19" t="s">
        <v>3102</v>
      </c>
      <c r="D945" s="19" t="s">
        <v>1382</v>
      </c>
      <c r="E945" s="19">
        <v>1</v>
      </c>
      <c r="F945" s="19">
        <v>0</v>
      </c>
      <c r="G945" s="19">
        <v>0</v>
      </c>
      <c r="H945" s="19">
        <v>0</v>
      </c>
      <c r="I945" s="19">
        <v>0</v>
      </c>
      <c r="J945" s="19">
        <v>0</v>
      </c>
      <c r="K945" s="19">
        <v>0</v>
      </c>
      <c r="L945" s="19">
        <v>0</v>
      </c>
      <c r="M945" s="19">
        <v>0</v>
      </c>
      <c r="N945" s="19">
        <v>0</v>
      </c>
      <c r="O945" s="19">
        <v>0</v>
      </c>
      <c r="P945" s="19">
        <v>0</v>
      </c>
      <c r="Q945" s="19" t="s">
        <v>1383</v>
      </c>
      <c r="R945" s="19" t="s">
        <v>3103</v>
      </c>
      <c r="S945" s="19" t="s">
        <v>3104</v>
      </c>
      <c r="T945" s="19">
        <f t="shared" si="15"/>
        <v>1</v>
      </c>
    </row>
    <row r="946" spans="1:20" s="5" customFormat="1" x14ac:dyDescent="0.25">
      <c r="A946" s="19" t="s">
        <v>3105</v>
      </c>
      <c r="B946" s="19">
        <v>283</v>
      </c>
      <c r="C946" s="19" t="s">
        <v>3106</v>
      </c>
      <c r="D946" s="19" t="s">
        <v>1382</v>
      </c>
      <c r="E946" s="19">
        <v>0</v>
      </c>
      <c r="F946" s="19">
        <v>0</v>
      </c>
      <c r="G946" s="19">
        <v>0</v>
      </c>
      <c r="H946" s="19">
        <v>0</v>
      </c>
      <c r="I946" s="19">
        <v>3</v>
      </c>
      <c r="J946" s="19">
        <v>0</v>
      </c>
      <c r="K946" s="19">
        <v>0</v>
      </c>
      <c r="L946" s="19">
        <v>0</v>
      </c>
      <c r="M946" s="19">
        <v>0</v>
      </c>
      <c r="N946" s="19">
        <v>0</v>
      </c>
      <c r="O946" s="19">
        <v>0</v>
      </c>
      <c r="P946" s="19">
        <v>0</v>
      </c>
      <c r="Q946" s="19" t="s">
        <v>1890</v>
      </c>
      <c r="R946" s="19" t="s">
        <v>1382</v>
      </c>
      <c r="S946" s="21" t="s">
        <v>13080</v>
      </c>
      <c r="T946" s="19">
        <f t="shared" si="15"/>
        <v>3</v>
      </c>
    </row>
    <row r="947" spans="1:20" x14ac:dyDescent="0.25">
      <c r="A947" s="19" t="s">
        <v>3105</v>
      </c>
      <c r="B947" s="19">
        <v>296</v>
      </c>
      <c r="C947" s="19" t="s">
        <v>3107</v>
      </c>
      <c r="D947" s="19" t="s">
        <v>1382</v>
      </c>
      <c r="E947" s="19">
        <v>1</v>
      </c>
      <c r="F947" s="19">
        <v>0</v>
      </c>
      <c r="G947" s="19">
        <v>0</v>
      </c>
      <c r="H947" s="19">
        <v>0</v>
      </c>
      <c r="I947" s="19">
        <v>0</v>
      </c>
      <c r="J947" s="19">
        <v>0</v>
      </c>
      <c r="K947" s="19">
        <v>0</v>
      </c>
      <c r="L947" s="19">
        <v>0</v>
      </c>
      <c r="M947" s="19">
        <v>0</v>
      </c>
      <c r="N947" s="19">
        <v>0</v>
      </c>
      <c r="O947" s="19">
        <v>0</v>
      </c>
      <c r="P947" s="19">
        <v>0</v>
      </c>
      <c r="Q947" s="19" t="s">
        <v>1890</v>
      </c>
      <c r="R947" s="19" t="s">
        <v>3108</v>
      </c>
      <c r="S947" s="19" t="s">
        <v>3109</v>
      </c>
      <c r="T947" s="19">
        <f t="shared" ref="T947:T1009" si="16">SUM(E947:P947)</f>
        <v>1</v>
      </c>
    </row>
    <row r="948" spans="1:20" x14ac:dyDescent="0.25">
      <c r="A948" s="19" t="s">
        <v>2232</v>
      </c>
      <c r="B948" s="19">
        <v>137</v>
      </c>
      <c r="C948" s="19" t="s">
        <v>3110</v>
      </c>
      <c r="D948" s="19" t="s">
        <v>1382</v>
      </c>
      <c r="E948" s="19">
        <v>4</v>
      </c>
      <c r="F948" s="19">
        <v>8</v>
      </c>
      <c r="G948" s="19">
        <v>1</v>
      </c>
      <c r="H948" s="19">
        <v>1</v>
      </c>
      <c r="I948" s="19">
        <v>8</v>
      </c>
      <c r="J948" s="19">
        <v>9</v>
      </c>
      <c r="K948" s="19">
        <v>1</v>
      </c>
      <c r="L948" s="19">
        <v>1</v>
      </c>
      <c r="M948" s="19">
        <v>10</v>
      </c>
      <c r="N948" s="19">
        <v>12</v>
      </c>
      <c r="O948" s="19">
        <v>1</v>
      </c>
      <c r="P948" s="19">
        <v>1</v>
      </c>
      <c r="Q948" s="19" t="s">
        <v>1383</v>
      </c>
      <c r="R948" s="19" t="s">
        <v>3111</v>
      </c>
      <c r="S948" s="19" t="s">
        <v>3112</v>
      </c>
      <c r="T948" s="19">
        <f t="shared" si="16"/>
        <v>57</v>
      </c>
    </row>
    <row r="949" spans="1:20" x14ac:dyDescent="0.25">
      <c r="A949" s="19" t="s">
        <v>2232</v>
      </c>
      <c r="B949" s="19">
        <v>141</v>
      </c>
      <c r="C949" s="19" t="s">
        <v>3113</v>
      </c>
      <c r="D949" s="19" t="s">
        <v>1382</v>
      </c>
      <c r="E949" s="19">
        <v>3</v>
      </c>
      <c r="F949" s="19">
        <v>4</v>
      </c>
      <c r="G949" s="19">
        <v>2</v>
      </c>
      <c r="H949" s="19">
        <v>2</v>
      </c>
      <c r="I949" s="19">
        <v>5</v>
      </c>
      <c r="J949" s="19">
        <v>5</v>
      </c>
      <c r="K949" s="19">
        <v>3</v>
      </c>
      <c r="L949" s="19">
        <v>2</v>
      </c>
      <c r="M949" s="19">
        <v>5</v>
      </c>
      <c r="N949" s="19">
        <v>5</v>
      </c>
      <c r="O949" s="19">
        <v>2</v>
      </c>
      <c r="P949" s="19">
        <v>2</v>
      </c>
      <c r="Q949" s="19" t="s">
        <v>1383</v>
      </c>
      <c r="R949" s="19" t="s">
        <v>3114</v>
      </c>
      <c r="S949" s="19" t="s">
        <v>3115</v>
      </c>
      <c r="T949" s="19">
        <f t="shared" si="16"/>
        <v>40</v>
      </c>
    </row>
    <row r="950" spans="1:20" x14ac:dyDescent="0.25">
      <c r="A950" s="19" t="s">
        <v>2232</v>
      </c>
      <c r="B950" s="19">
        <v>240</v>
      </c>
      <c r="C950" s="19" t="s">
        <v>3116</v>
      </c>
      <c r="D950" s="19" t="s">
        <v>1382</v>
      </c>
      <c r="E950" s="19">
        <v>0</v>
      </c>
      <c r="F950" s="19">
        <v>1</v>
      </c>
      <c r="G950" s="19">
        <v>0</v>
      </c>
      <c r="H950" s="19">
        <v>0</v>
      </c>
      <c r="I950" s="19">
        <v>0</v>
      </c>
      <c r="J950" s="19">
        <v>1</v>
      </c>
      <c r="K950" s="19">
        <v>0</v>
      </c>
      <c r="L950" s="19">
        <v>0</v>
      </c>
      <c r="M950" s="19">
        <v>0</v>
      </c>
      <c r="N950" s="19">
        <v>0</v>
      </c>
      <c r="O950" s="19">
        <v>0</v>
      </c>
      <c r="P950" s="19">
        <v>0</v>
      </c>
      <c r="Q950" s="19" t="s">
        <v>1383</v>
      </c>
      <c r="R950" s="19" t="s">
        <v>1382</v>
      </c>
      <c r="S950" s="19" t="s">
        <v>3117</v>
      </c>
      <c r="T950" s="19">
        <f t="shared" si="16"/>
        <v>2</v>
      </c>
    </row>
    <row r="951" spans="1:20" x14ac:dyDescent="0.25">
      <c r="A951" s="19" t="s">
        <v>2232</v>
      </c>
      <c r="B951" s="19">
        <v>244</v>
      </c>
      <c r="C951" s="19" t="s">
        <v>3118</v>
      </c>
      <c r="D951" s="19" t="s">
        <v>1382</v>
      </c>
      <c r="E951" s="19">
        <v>1</v>
      </c>
      <c r="F951" s="19">
        <v>0</v>
      </c>
      <c r="G951" s="19">
        <v>0</v>
      </c>
      <c r="H951" s="19">
        <v>0</v>
      </c>
      <c r="I951" s="19">
        <v>1</v>
      </c>
      <c r="J951" s="19">
        <v>0</v>
      </c>
      <c r="K951" s="19">
        <v>0</v>
      </c>
      <c r="L951" s="19">
        <v>0</v>
      </c>
      <c r="M951" s="19">
        <v>0</v>
      </c>
      <c r="N951" s="19">
        <v>0</v>
      </c>
      <c r="O951" s="19">
        <v>0</v>
      </c>
      <c r="P951" s="19">
        <v>0</v>
      </c>
      <c r="Q951" s="19" t="s">
        <v>1383</v>
      </c>
      <c r="R951" s="19" t="s">
        <v>3119</v>
      </c>
      <c r="S951" s="19" t="s">
        <v>3120</v>
      </c>
      <c r="T951" s="19">
        <f t="shared" si="16"/>
        <v>2</v>
      </c>
    </row>
    <row r="952" spans="1:20" x14ac:dyDescent="0.25">
      <c r="A952" s="19" t="s">
        <v>2232</v>
      </c>
      <c r="B952" s="19">
        <v>341</v>
      </c>
      <c r="C952" s="19" t="s">
        <v>3121</v>
      </c>
      <c r="D952" s="19" t="s">
        <v>1382</v>
      </c>
      <c r="E952" s="19">
        <v>2</v>
      </c>
      <c r="F952" s="19">
        <v>2</v>
      </c>
      <c r="G952" s="19">
        <v>0</v>
      </c>
      <c r="H952" s="19">
        <v>0</v>
      </c>
      <c r="I952" s="19">
        <v>2</v>
      </c>
      <c r="J952" s="19">
        <v>2</v>
      </c>
      <c r="K952" s="19">
        <v>0</v>
      </c>
      <c r="L952" s="19">
        <v>0</v>
      </c>
      <c r="M952" s="19">
        <v>2</v>
      </c>
      <c r="N952" s="19">
        <v>2</v>
      </c>
      <c r="O952" s="19">
        <v>0</v>
      </c>
      <c r="P952" s="19">
        <v>0</v>
      </c>
      <c r="Q952" s="19" t="s">
        <v>1383</v>
      </c>
      <c r="R952" s="19" t="s">
        <v>1382</v>
      </c>
      <c r="S952" s="19" t="s">
        <v>3122</v>
      </c>
      <c r="T952" s="19">
        <f t="shared" si="16"/>
        <v>12</v>
      </c>
    </row>
    <row r="953" spans="1:20" s="5" customFormat="1" x14ac:dyDescent="0.25">
      <c r="A953" s="19" t="s">
        <v>2232</v>
      </c>
      <c r="B953" s="19">
        <v>342</v>
      </c>
      <c r="C953" s="19" t="s">
        <v>3123</v>
      </c>
      <c r="D953" s="19" t="s">
        <v>1382</v>
      </c>
      <c r="E953" s="19">
        <v>0</v>
      </c>
      <c r="F953" s="19">
        <v>1</v>
      </c>
      <c r="G953" s="19">
        <v>0</v>
      </c>
      <c r="H953" s="19">
        <v>0</v>
      </c>
      <c r="I953" s="19">
        <v>0</v>
      </c>
      <c r="J953" s="19">
        <v>1</v>
      </c>
      <c r="K953" s="19">
        <v>0</v>
      </c>
      <c r="L953" s="19">
        <v>0</v>
      </c>
      <c r="M953" s="19">
        <v>0</v>
      </c>
      <c r="N953" s="19">
        <v>1</v>
      </c>
      <c r="O953" s="19">
        <v>0</v>
      </c>
      <c r="P953" s="19">
        <v>0</v>
      </c>
      <c r="Q953" s="19" t="s">
        <v>1383</v>
      </c>
      <c r="R953" s="19" t="s">
        <v>1382</v>
      </c>
      <c r="S953" s="19" t="s">
        <v>4900</v>
      </c>
      <c r="T953" s="19">
        <f t="shared" si="16"/>
        <v>3</v>
      </c>
    </row>
    <row r="954" spans="1:20" x14ac:dyDescent="0.25">
      <c r="A954" s="19" t="s">
        <v>2232</v>
      </c>
      <c r="B954" s="19">
        <v>431</v>
      </c>
      <c r="C954" s="19" t="s">
        <v>3124</v>
      </c>
      <c r="D954" s="19" t="s">
        <v>1382</v>
      </c>
      <c r="E954" s="19">
        <v>4</v>
      </c>
      <c r="F954" s="19">
        <v>4</v>
      </c>
      <c r="G954" s="19">
        <v>0</v>
      </c>
      <c r="H954" s="19">
        <v>0</v>
      </c>
      <c r="I954" s="19">
        <v>0</v>
      </c>
      <c r="J954" s="19">
        <v>0</v>
      </c>
      <c r="K954" s="19">
        <v>0</v>
      </c>
      <c r="L954" s="19">
        <v>0</v>
      </c>
      <c r="M954" s="19">
        <v>0</v>
      </c>
      <c r="N954" s="19">
        <v>0</v>
      </c>
      <c r="O954" s="19">
        <v>0</v>
      </c>
      <c r="P954" s="19">
        <v>0</v>
      </c>
      <c r="Q954" s="19" t="s">
        <v>1383</v>
      </c>
      <c r="R954" s="19" t="s">
        <v>3125</v>
      </c>
      <c r="S954" s="19" t="s">
        <v>3126</v>
      </c>
      <c r="T954" s="19">
        <f t="shared" si="16"/>
        <v>8</v>
      </c>
    </row>
    <row r="955" spans="1:20" x14ac:dyDescent="0.25">
      <c r="A955" s="19" t="s">
        <v>2232</v>
      </c>
      <c r="B955" s="19">
        <v>433</v>
      </c>
      <c r="C955" s="19" t="s">
        <v>3127</v>
      </c>
      <c r="D955" s="19" t="s">
        <v>1382</v>
      </c>
      <c r="E955" s="19">
        <v>1</v>
      </c>
      <c r="F955" s="19">
        <v>1</v>
      </c>
      <c r="G955" s="19">
        <v>0</v>
      </c>
      <c r="H955" s="19">
        <v>0</v>
      </c>
      <c r="I955" s="19">
        <v>0</v>
      </c>
      <c r="J955" s="19">
        <v>0</v>
      </c>
      <c r="K955" s="19">
        <v>0</v>
      </c>
      <c r="L955" s="19">
        <v>0</v>
      </c>
      <c r="M955" s="19">
        <v>0</v>
      </c>
      <c r="N955" s="19">
        <v>0</v>
      </c>
      <c r="O955" s="19">
        <v>0</v>
      </c>
      <c r="P955" s="19">
        <v>0</v>
      </c>
      <c r="Q955" s="19" t="s">
        <v>1383</v>
      </c>
      <c r="R955" s="19" t="s">
        <v>3128</v>
      </c>
      <c r="S955" s="19" t="s">
        <v>3129</v>
      </c>
      <c r="T955" s="19">
        <f t="shared" si="16"/>
        <v>2</v>
      </c>
    </row>
    <row r="956" spans="1:20" x14ac:dyDescent="0.25">
      <c r="A956" s="19" t="s">
        <v>2232</v>
      </c>
      <c r="B956" s="19">
        <v>441</v>
      </c>
      <c r="C956" s="19" t="s">
        <v>3130</v>
      </c>
      <c r="D956" s="19" t="s">
        <v>1382</v>
      </c>
      <c r="E956" s="19">
        <v>1</v>
      </c>
      <c r="F956" s="19">
        <v>1</v>
      </c>
      <c r="G956" s="19">
        <v>1</v>
      </c>
      <c r="H956" s="19">
        <v>0</v>
      </c>
      <c r="I956" s="19">
        <v>1</v>
      </c>
      <c r="J956" s="19">
        <v>1</v>
      </c>
      <c r="K956" s="19">
        <v>1</v>
      </c>
      <c r="L956" s="19">
        <v>0</v>
      </c>
      <c r="M956" s="19">
        <v>2</v>
      </c>
      <c r="N956" s="19">
        <v>1</v>
      </c>
      <c r="O956" s="19">
        <v>1</v>
      </c>
      <c r="P956" s="19">
        <v>0</v>
      </c>
      <c r="Q956" s="19" t="s">
        <v>1383</v>
      </c>
      <c r="R956" s="19" t="s">
        <v>3131</v>
      </c>
      <c r="S956" s="19" t="s">
        <v>3132</v>
      </c>
      <c r="T956" s="19">
        <f t="shared" si="16"/>
        <v>10</v>
      </c>
    </row>
    <row r="957" spans="1:20" x14ac:dyDescent="0.25">
      <c r="A957" s="19" t="s">
        <v>2232</v>
      </c>
      <c r="B957" s="19">
        <v>442</v>
      </c>
      <c r="C957" s="19" t="s">
        <v>3133</v>
      </c>
      <c r="D957" s="19" t="s">
        <v>1382</v>
      </c>
      <c r="E957" s="19">
        <v>1</v>
      </c>
      <c r="F957" s="19">
        <v>0</v>
      </c>
      <c r="G957" s="19">
        <v>1</v>
      </c>
      <c r="H957" s="19">
        <v>0</v>
      </c>
      <c r="I957" s="19">
        <v>1</v>
      </c>
      <c r="J957" s="19">
        <v>0</v>
      </c>
      <c r="K957" s="19">
        <v>0</v>
      </c>
      <c r="L957" s="19">
        <v>0</v>
      </c>
      <c r="M957" s="19">
        <v>1</v>
      </c>
      <c r="N957" s="19">
        <v>0</v>
      </c>
      <c r="O957" s="19">
        <v>1</v>
      </c>
      <c r="P957" s="19">
        <v>0</v>
      </c>
      <c r="Q957" s="19" t="s">
        <v>1383</v>
      </c>
      <c r="R957" s="19" t="s">
        <v>3134</v>
      </c>
      <c r="S957" s="19" t="s">
        <v>3135</v>
      </c>
      <c r="T957" s="19">
        <f t="shared" si="16"/>
        <v>5</v>
      </c>
    </row>
    <row r="958" spans="1:20" x14ac:dyDescent="0.25">
      <c r="A958" s="19" t="s">
        <v>2232</v>
      </c>
      <c r="B958" s="19">
        <v>446</v>
      </c>
      <c r="C958" s="19" t="s">
        <v>3136</v>
      </c>
      <c r="D958" s="19" t="s">
        <v>1382</v>
      </c>
      <c r="E958" s="19">
        <v>1</v>
      </c>
      <c r="F958" s="19">
        <v>0</v>
      </c>
      <c r="G958" s="19">
        <v>0</v>
      </c>
      <c r="H958" s="19">
        <v>0</v>
      </c>
      <c r="I958" s="19">
        <v>1</v>
      </c>
      <c r="J958" s="19">
        <v>0</v>
      </c>
      <c r="K958" s="19">
        <v>0</v>
      </c>
      <c r="L958" s="19">
        <v>0</v>
      </c>
      <c r="M958" s="19">
        <v>1</v>
      </c>
      <c r="N958" s="19">
        <v>0</v>
      </c>
      <c r="O958" s="19">
        <v>0</v>
      </c>
      <c r="P958" s="19">
        <v>0</v>
      </c>
      <c r="Q958" s="19" t="s">
        <v>1383</v>
      </c>
      <c r="R958" s="19" t="s">
        <v>3137</v>
      </c>
      <c r="S958" s="19" t="s">
        <v>3138</v>
      </c>
      <c r="T958" s="19">
        <f t="shared" si="16"/>
        <v>3</v>
      </c>
    </row>
    <row r="959" spans="1:20" x14ac:dyDescent="0.25">
      <c r="A959" s="19" t="s">
        <v>2232</v>
      </c>
      <c r="B959" s="19">
        <v>448</v>
      </c>
      <c r="C959" s="19" t="s">
        <v>3139</v>
      </c>
      <c r="D959" s="19" t="s">
        <v>1382</v>
      </c>
      <c r="E959" s="19">
        <v>0</v>
      </c>
      <c r="F959" s="19">
        <v>0</v>
      </c>
      <c r="G959" s="19">
        <v>0</v>
      </c>
      <c r="H959" s="19">
        <v>0</v>
      </c>
      <c r="I959" s="19">
        <v>0</v>
      </c>
      <c r="J959" s="19">
        <v>0</v>
      </c>
      <c r="K959" s="19">
        <v>0</v>
      </c>
      <c r="L959" s="19">
        <v>0</v>
      </c>
      <c r="M959" s="19">
        <v>1</v>
      </c>
      <c r="N959" s="19">
        <v>0</v>
      </c>
      <c r="O959" s="19">
        <v>0</v>
      </c>
      <c r="P959" s="19">
        <v>0</v>
      </c>
      <c r="Q959" s="19" t="s">
        <v>1383</v>
      </c>
      <c r="R959" s="19" t="s">
        <v>3140</v>
      </c>
      <c r="S959" s="19" t="s">
        <v>3141</v>
      </c>
      <c r="T959" s="19">
        <f t="shared" si="16"/>
        <v>1</v>
      </c>
    </row>
    <row r="960" spans="1:20" x14ac:dyDescent="0.25">
      <c r="A960" s="19" t="s">
        <v>2232</v>
      </c>
      <c r="B960" s="19">
        <v>450</v>
      </c>
      <c r="C960" s="19" t="s">
        <v>3142</v>
      </c>
      <c r="D960" s="19" t="s">
        <v>1382</v>
      </c>
      <c r="E960" s="19">
        <v>1</v>
      </c>
      <c r="F960" s="19">
        <v>1</v>
      </c>
      <c r="G960" s="19">
        <v>0</v>
      </c>
      <c r="H960" s="19">
        <v>0</v>
      </c>
      <c r="I960" s="19">
        <v>0</v>
      </c>
      <c r="J960" s="19">
        <v>0</v>
      </c>
      <c r="K960" s="19">
        <v>0</v>
      </c>
      <c r="L960" s="19">
        <v>0</v>
      </c>
      <c r="M960" s="19">
        <v>0</v>
      </c>
      <c r="N960" s="19">
        <v>0</v>
      </c>
      <c r="O960" s="19">
        <v>0</v>
      </c>
      <c r="P960" s="19">
        <v>0</v>
      </c>
      <c r="Q960" s="19" t="s">
        <v>1383</v>
      </c>
      <c r="R960" s="19" t="s">
        <v>3143</v>
      </c>
      <c r="S960" s="19" t="s">
        <v>3144</v>
      </c>
      <c r="T960" s="19">
        <f t="shared" si="16"/>
        <v>2</v>
      </c>
    </row>
    <row r="961" spans="1:20" x14ac:dyDescent="0.25">
      <c r="A961" s="19" t="s">
        <v>2232</v>
      </c>
      <c r="B961" s="19">
        <v>458</v>
      </c>
      <c r="C961" s="19" t="s">
        <v>3145</v>
      </c>
      <c r="D961" s="19" t="s">
        <v>1382</v>
      </c>
      <c r="E961" s="19">
        <v>0</v>
      </c>
      <c r="F961" s="19">
        <v>0</v>
      </c>
      <c r="G961" s="19">
        <v>0</v>
      </c>
      <c r="H961" s="19">
        <v>0</v>
      </c>
      <c r="I961" s="19">
        <v>0</v>
      </c>
      <c r="J961" s="19">
        <v>1</v>
      </c>
      <c r="K961" s="19">
        <v>0</v>
      </c>
      <c r="L961" s="19">
        <v>0</v>
      </c>
      <c r="M961" s="19">
        <v>0</v>
      </c>
      <c r="N961" s="19">
        <v>1</v>
      </c>
      <c r="O961" s="19">
        <v>0</v>
      </c>
      <c r="P961" s="19">
        <v>0</v>
      </c>
      <c r="Q961" s="19" t="s">
        <v>1383</v>
      </c>
      <c r="R961" s="19" t="s">
        <v>3146</v>
      </c>
      <c r="S961" s="19" t="s">
        <v>3147</v>
      </c>
      <c r="T961" s="19">
        <f t="shared" si="16"/>
        <v>2</v>
      </c>
    </row>
    <row r="962" spans="1:20" x14ac:dyDescent="0.25">
      <c r="A962" s="19" t="s">
        <v>2232</v>
      </c>
      <c r="B962" s="19">
        <v>531</v>
      </c>
      <c r="C962" s="19" t="s">
        <v>3124</v>
      </c>
      <c r="D962" s="19" t="s">
        <v>1382</v>
      </c>
      <c r="E962" s="19">
        <v>0</v>
      </c>
      <c r="F962" s="19">
        <v>0</v>
      </c>
      <c r="G962" s="19">
        <v>0</v>
      </c>
      <c r="H962" s="19">
        <v>0</v>
      </c>
      <c r="I962" s="19">
        <v>4</v>
      </c>
      <c r="J962" s="19">
        <v>3</v>
      </c>
      <c r="K962" s="19">
        <v>0</v>
      </c>
      <c r="L962" s="19">
        <v>0</v>
      </c>
      <c r="M962" s="19">
        <v>3</v>
      </c>
      <c r="N962" s="19">
        <v>3</v>
      </c>
      <c r="O962" s="19">
        <v>0</v>
      </c>
      <c r="P962" s="19">
        <v>0</v>
      </c>
      <c r="Q962" s="19" t="s">
        <v>1383</v>
      </c>
      <c r="R962" s="19" t="s">
        <v>3125</v>
      </c>
      <c r="S962" s="19" t="s">
        <v>3126</v>
      </c>
      <c r="T962" s="19">
        <f t="shared" si="16"/>
        <v>13</v>
      </c>
    </row>
    <row r="963" spans="1:20" x14ac:dyDescent="0.25">
      <c r="A963" s="19" t="s">
        <v>2232</v>
      </c>
      <c r="B963" s="19">
        <v>533</v>
      </c>
      <c r="C963" s="19" t="s">
        <v>3127</v>
      </c>
      <c r="D963" s="19" t="s">
        <v>1382</v>
      </c>
      <c r="E963" s="19">
        <v>0</v>
      </c>
      <c r="F963" s="19">
        <v>0</v>
      </c>
      <c r="G963" s="19">
        <v>0</v>
      </c>
      <c r="H963" s="19">
        <v>0</v>
      </c>
      <c r="I963" s="19">
        <v>1</v>
      </c>
      <c r="J963" s="19">
        <v>1</v>
      </c>
      <c r="K963" s="19">
        <v>0</v>
      </c>
      <c r="L963" s="19">
        <v>0</v>
      </c>
      <c r="M963" s="19">
        <v>1</v>
      </c>
      <c r="N963" s="19">
        <v>1</v>
      </c>
      <c r="O963" s="19">
        <v>0</v>
      </c>
      <c r="P963" s="19">
        <v>0</v>
      </c>
      <c r="Q963" s="19" t="s">
        <v>1383</v>
      </c>
      <c r="R963" s="19" t="s">
        <v>3128</v>
      </c>
      <c r="S963" s="19" t="s">
        <v>3129</v>
      </c>
      <c r="T963" s="19">
        <f t="shared" si="16"/>
        <v>4</v>
      </c>
    </row>
    <row r="964" spans="1:20" x14ac:dyDescent="0.25">
      <c r="A964" s="19" t="s">
        <v>2232</v>
      </c>
      <c r="B964" s="19">
        <v>550</v>
      </c>
      <c r="C964" s="19" t="s">
        <v>3142</v>
      </c>
      <c r="D964" s="19" t="s">
        <v>1382</v>
      </c>
      <c r="E964" s="19">
        <v>0</v>
      </c>
      <c r="F964" s="19">
        <v>0</v>
      </c>
      <c r="G964" s="19">
        <v>0</v>
      </c>
      <c r="H964" s="19">
        <v>0</v>
      </c>
      <c r="I964" s="19">
        <v>1</v>
      </c>
      <c r="J964" s="19">
        <v>1</v>
      </c>
      <c r="K964" s="19">
        <v>0</v>
      </c>
      <c r="L964" s="19">
        <v>0</v>
      </c>
      <c r="M964" s="19">
        <v>1</v>
      </c>
      <c r="N964" s="19">
        <v>1</v>
      </c>
      <c r="O964" s="19">
        <v>0</v>
      </c>
      <c r="P964" s="19">
        <v>0</v>
      </c>
      <c r="Q964" s="19" t="s">
        <v>1383</v>
      </c>
      <c r="R964" s="19" t="s">
        <v>3143</v>
      </c>
      <c r="S964" s="19" t="s">
        <v>3144</v>
      </c>
      <c r="T964" s="19">
        <f t="shared" si="16"/>
        <v>4</v>
      </c>
    </row>
    <row r="965" spans="1:20" x14ac:dyDescent="0.25">
      <c r="A965" s="19" t="s">
        <v>2232</v>
      </c>
      <c r="B965" s="19">
        <v>552</v>
      </c>
      <c r="C965" s="19" t="s">
        <v>3148</v>
      </c>
      <c r="D965" s="19" t="s">
        <v>1382</v>
      </c>
      <c r="E965" s="19">
        <v>1</v>
      </c>
      <c r="F965" s="19">
        <v>0</v>
      </c>
      <c r="G965" s="19">
        <v>0</v>
      </c>
      <c r="H965" s="19">
        <v>0</v>
      </c>
      <c r="I965" s="19">
        <v>1</v>
      </c>
      <c r="J965" s="19">
        <v>0</v>
      </c>
      <c r="K965" s="19">
        <v>0</v>
      </c>
      <c r="L965" s="19">
        <v>0</v>
      </c>
      <c r="M965" s="19">
        <v>0</v>
      </c>
      <c r="N965" s="19">
        <v>0</v>
      </c>
      <c r="O965" s="19">
        <v>0</v>
      </c>
      <c r="P965" s="19">
        <v>0</v>
      </c>
      <c r="Q965" s="19" t="s">
        <v>1383</v>
      </c>
      <c r="R965" s="19" t="s">
        <v>3149</v>
      </c>
      <c r="S965" s="19" t="s">
        <v>3150</v>
      </c>
      <c r="T965" s="19">
        <f t="shared" si="16"/>
        <v>2</v>
      </c>
    </row>
    <row r="966" spans="1:20" x14ac:dyDescent="0.25">
      <c r="A966" s="19" t="s">
        <v>2232</v>
      </c>
      <c r="B966" s="19">
        <v>561</v>
      </c>
      <c r="C966" s="19" t="s">
        <v>3151</v>
      </c>
      <c r="D966" s="19" t="s">
        <v>1382</v>
      </c>
      <c r="E966" s="19">
        <v>0</v>
      </c>
      <c r="F966" s="19">
        <v>1</v>
      </c>
      <c r="G966" s="19">
        <v>0</v>
      </c>
      <c r="H966" s="19">
        <v>0</v>
      </c>
      <c r="I966" s="19">
        <v>0</v>
      </c>
      <c r="J966" s="19">
        <v>0</v>
      </c>
      <c r="K966" s="19">
        <v>0</v>
      </c>
      <c r="L966" s="19">
        <v>0</v>
      </c>
      <c r="M966" s="19">
        <v>0</v>
      </c>
      <c r="N966" s="19">
        <v>0</v>
      </c>
      <c r="O966" s="19">
        <v>0</v>
      </c>
      <c r="P966" s="19">
        <v>0</v>
      </c>
      <c r="Q966" s="19" t="s">
        <v>1383</v>
      </c>
      <c r="R966" s="19" t="s">
        <v>3152</v>
      </c>
      <c r="S966" s="19" t="s">
        <v>3153</v>
      </c>
      <c r="T966" s="19">
        <f t="shared" si="16"/>
        <v>1</v>
      </c>
    </row>
    <row r="967" spans="1:20" x14ac:dyDescent="0.25">
      <c r="A967" s="19" t="s">
        <v>2232</v>
      </c>
      <c r="B967" s="19">
        <v>562</v>
      </c>
      <c r="C967" s="19" t="s">
        <v>2899</v>
      </c>
      <c r="D967" s="19" t="s">
        <v>1382</v>
      </c>
      <c r="E967" s="19">
        <v>1</v>
      </c>
      <c r="F967" s="19">
        <v>0</v>
      </c>
      <c r="G967" s="19">
        <v>0</v>
      </c>
      <c r="H967" s="19">
        <v>0</v>
      </c>
      <c r="I967" s="19">
        <v>1</v>
      </c>
      <c r="J967" s="19">
        <v>0</v>
      </c>
      <c r="K967" s="19">
        <v>0</v>
      </c>
      <c r="L967" s="19">
        <v>0</v>
      </c>
      <c r="M967" s="19">
        <v>1</v>
      </c>
      <c r="N967" s="19">
        <v>0</v>
      </c>
      <c r="O967" s="19">
        <v>0</v>
      </c>
      <c r="P967" s="19">
        <v>0</v>
      </c>
      <c r="Q967" s="19" t="s">
        <v>1383</v>
      </c>
      <c r="R967" s="19" t="s">
        <v>3152</v>
      </c>
      <c r="S967" s="19" t="s">
        <v>3022</v>
      </c>
      <c r="T967" s="19">
        <f t="shared" si="16"/>
        <v>3</v>
      </c>
    </row>
    <row r="968" spans="1:20" x14ac:dyDescent="0.25">
      <c r="A968" s="19" t="s">
        <v>2232</v>
      </c>
      <c r="B968" s="19">
        <v>653</v>
      </c>
      <c r="C968" s="19" t="s">
        <v>3148</v>
      </c>
      <c r="D968" s="19" t="s">
        <v>1382</v>
      </c>
      <c r="E968" s="19">
        <v>0</v>
      </c>
      <c r="F968" s="19">
        <v>0</v>
      </c>
      <c r="G968" s="19">
        <v>0</v>
      </c>
      <c r="H968" s="19">
        <v>0</v>
      </c>
      <c r="I968" s="19">
        <v>0</v>
      </c>
      <c r="J968" s="19">
        <v>0</v>
      </c>
      <c r="K968" s="19">
        <v>0</v>
      </c>
      <c r="L968" s="19">
        <v>0</v>
      </c>
      <c r="M968" s="19">
        <v>1</v>
      </c>
      <c r="N968" s="19">
        <v>0</v>
      </c>
      <c r="O968" s="19">
        <v>0</v>
      </c>
      <c r="P968" s="19">
        <v>0</v>
      </c>
      <c r="Q968" s="19" t="s">
        <v>1383</v>
      </c>
      <c r="R968" s="19" t="s">
        <v>3149</v>
      </c>
      <c r="S968" s="19" t="s">
        <v>3150</v>
      </c>
      <c r="T968" s="19">
        <f t="shared" si="16"/>
        <v>1</v>
      </c>
    </row>
    <row r="969" spans="1:20" x14ac:dyDescent="0.25">
      <c r="A969" s="19" t="s">
        <v>2232</v>
      </c>
      <c r="B969" s="19">
        <v>671</v>
      </c>
      <c r="C969" s="19" t="s">
        <v>3154</v>
      </c>
      <c r="D969" s="19" t="s">
        <v>1382</v>
      </c>
      <c r="E969" s="19">
        <v>0</v>
      </c>
      <c r="F969" s="19">
        <v>1</v>
      </c>
      <c r="G969" s="19">
        <v>0</v>
      </c>
      <c r="H969" s="19">
        <v>0</v>
      </c>
      <c r="I969" s="19">
        <v>0</v>
      </c>
      <c r="J969" s="19">
        <v>1</v>
      </c>
      <c r="K969" s="19">
        <v>0</v>
      </c>
      <c r="L969" s="19">
        <v>0</v>
      </c>
      <c r="M969" s="19">
        <v>0</v>
      </c>
      <c r="N969" s="19">
        <v>0</v>
      </c>
      <c r="O969" s="19">
        <v>0</v>
      </c>
      <c r="P969" s="19">
        <v>0</v>
      </c>
      <c r="Q969" s="19" t="s">
        <v>1383</v>
      </c>
      <c r="R969" s="19" t="s">
        <v>3155</v>
      </c>
      <c r="S969" s="19" t="s">
        <v>3156</v>
      </c>
      <c r="T969" s="19">
        <f t="shared" si="16"/>
        <v>2</v>
      </c>
    </row>
    <row r="970" spans="1:20" x14ac:dyDescent="0.25">
      <c r="A970" s="19" t="s">
        <v>2240</v>
      </c>
      <c r="B970" s="19">
        <v>685</v>
      </c>
      <c r="C970" s="19" t="s">
        <v>3157</v>
      </c>
      <c r="D970" s="19" t="s">
        <v>1382</v>
      </c>
      <c r="E970" s="19">
        <v>0</v>
      </c>
      <c r="F970" s="19">
        <v>0</v>
      </c>
      <c r="G970" s="19">
        <v>0</v>
      </c>
      <c r="H970" s="19">
        <v>0</v>
      </c>
      <c r="I970" s="19">
        <v>0</v>
      </c>
      <c r="J970" s="19">
        <v>1</v>
      </c>
      <c r="K970" s="19">
        <v>0</v>
      </c>
      <c r="L970" s="19">
        <v>0</v>
      </c>
      <c r="M970" s="19">
        <v>0</v>
      </c>
      <c r="N970" s="19">
        <v>0</v>
      </c>
      <c r="O970" s="19">
        <v>0</v>
      </c>
      <c r="P970" s="19">
        <v>0</v>
      </c>
      <c r="Q970" s="19" t="s">
        <v>1383</v>
      </c>
      <c r="R970" s="19" t="s">
        <v>3158</v>
      </c>
      <c r="S970" s="19" t="s">
        <v>3159</v>
      </c>
      <c r="T970" s="19">
        <f t="shared" si="16"/>
        <v>1</v>
      </c>
    </row>
    <row r="971" spans="1:20" x14ac:dyDescent="0.25">
      <c r="A971" s="19" t="s">
        <v>3160</v>
      </c>
      <c r="B971" s="19">
        <v>131</v>
      </c>
      <c r="C971" s="19" t="s">
        <v>3161</v>
      </c>
      <c r="D971" s="19" t="s">
        <v>1382</v>
      </c>
      <c r="E971" s="19">
        <v>1</v>
      </c>
      <c r="F971" s="19">
        <v>0</v>
      </c>
      <c r="G971" s="19">
        <v>0</v>
      </c>
      <c r="H971" s="19">
        <v>0</v>
      </c>
      <c r="I971" s="19">
        <v>1</v>
      </c>
      <c r="J971" s="19">
        <v>1</v>
      </c>
      <c r="K971" s="19">
        <v>0</v>
      </c>
      <c r="L971" s="19">
        <v>0</v>
      </c>
      <c r="M971" s="19">
        <v>1</v>
      </c>
      <c r="N971" s="19">
        <v>0</v>
      </c>
      <c r="O971" s="19">
        <v>0</v>
      </c>
      <c r="P971" s="19">
        <v>0</v>
      </c>
      <c r="Q971" s="19" t="s">
        <v>1383</v>
      </c>
      <c r="R971" s="19" t="s">
        <v>1382</v>
      </c>
      <c r="S971" s="19" t="s">
        <v>3162</v>
      </c>
      <c r="T971" s="19">
        <f t="shared" si="16"/>
        <v>4</v>
      </c>
    </row>
    <row r="972" spans="1:20" x14ac:dyDescent="0.25">
      <c r="A972" s="19" t="s">
        <v>3160</v>
      </c>
      <c r="B972" s="19">
        <v>364</v>
      </c>
      <c r="C972" s="19" t="s">
        <v>2972</v>
      </c>
      <c r="D972" s="19" t="s">
        <v>1382</v>
      </c>
      <c r="E972" s="19">
        <v>0</v>
      </c>
      <c r="F972" s="19">
        <v>1</v>
      </c>
      <c r="G972" s="19">
        <v>0</v>
      </c>
      <c r="H972" s="19">
        <v>0</v>
      </c>
      <c r="I972" s="19">
        <v>0</v>
      </c>
      <c r="J972" s="19">
        <v>1</v>
      </c>
      <c r="K972" s="19">
        <v>0</v>
      </c>
      <c r="L972" s="19">
        <v>0</v>
      </c>
      <c r="M972" s="19">
        <v>0</v>
      </c>
      <c r="N972" s="19">
        <v>1</v>
      </c>
      <c r="O972" s="19">
        <v>0</v>
      </c>
      <c r="P972" s="19">
        <v>0</v>
      </c>
      <c r="Q972" s="19" t="s">
        <v>1383</v>
      </c>
      <c r="R972" s="19" t="s">
        <v>1382</v>
      </c>
      <c r="S972" s="19" t="s">
        <v>3163</v>
      </c>
      <c r="T972" s="19">
        <f t="shared" si="16"/>
        <v>3</v>
      </c>
    </row>
    <row r="973" spans="1:20" x14ac:dyDescent="0.25">
      <c r="A973" s="19" t="s">
        <v>3160</v>
      </c>
      <c r="B973" s="19">
        <v>380</v>
      </c>
      <c r="C973" s="19" t="s">
        <v>2704</v>
      </c>
      <c r="D973" s="19" t="s">
        <v>1382</v>
      </c>
      <c r="E973" s="19">
        <v>1</v>
      </c>
      <c r="F973" s="19">
        <v>0</v>
      </c>
      <c r="G973" s="19">
        <v>0</v>
      </c>
      <c r="H973" s="19">
        <v>0</v>
      </c>
      <c r="I973" s="19">
        <v>1</v>
      </c>
      <c r="J973" s="19">
        <v>0</v>
      </c>
      <c r="K973" s="19">
        <v>0</v>
      </c>
      <c r="L973" s="19">
        <v>0</v>
      </c>
      <c r="M973" s="19">
        <v>1</v>
      </c>
      <c r="N973" s="19">
        <v>1</v>
      </c>
      <c r="O973" s="19">
        <v>0</v>
      </c>
      <c r="P973" s="19">
        <v>0</v>
      </c>
      <c r="Q973" s="19" t="s">
        <v>1383</v>
      </c>
      <c r="R973" s="19" t="s">
        <v>1382</v>
      </c>
      <c r="S973" s="19" t="s">
        <v>3164</v>
      </c>
      <c r="T973" s="19">
        <f t="shared" si="16"/>
        <v>4</v>
      </c>
    </row>
    <row r="974" spans="1:20" s="5" customFormat="1" x14ac:dyDescent="0.25">
      <c r="A974" s="19" t="s">
        <v>3160</v>
      </c>
      <c r="B974" s="19">
        <v>412</v>
      </c>
      <c r="C974" s="19" t="s">
        <v>3165</v>
      </c>
      <c r="D974" s="19" t="s">
        <v>1382</v>
      </c>
      <c r="E974" s="19">
        <v>1</v>
      </c>
      <c r="F974" s="19">
        <v>2</v>
      </c>
      <c r="G974" s="19">
        <v>0</v>
      </c>
      <c r="H974" s="19">
        <v>1</v>
      </c>
      <c r="I974" s="19">
        <v>1</v>
      </c>
      <c r="J974" s="19">
        <v>1</v>
      </c>
      <c r="K974" s="19">
        <v>0</v>
      </c>
      <c r="L974" s="19">
        <v>0</v>
      </c>
      <c r="M974" s="19">
        <v>2</v>
      </c>
      <c r="N974" s="19">
        <v>2</v>
      </c>
      <c r="O974" s="19">
        <v>0</v>
      </c>
      <c r="P974" s="19">
        <v>0</v>
      </c>
      <c r="Q974" s="19" t="s">
        <v>1383</v>
      </c>
      <c r="R974" s="21" t="s">
        <v>4047</v>
      </c>
      <c r="S974" s="21" t="s">
        <v>4710</v>
      </c>
      <c r="T974" s="19">
        <f t="shared" si="16"/>
        <v>10</v>
      </c>
    </row>
    <row r="975" spans="1:20" s="5" customFormat="1" x14ac:dyDescent="0.25">
      <c r="A975" s="19" t="s">
        <v>3160</v>
      </c>
      <c r="B975" s="19">
        <v>415</v>
      </c>
      <c r="C975" s="19" t="s">
        <v>3166</v>
      </c>
      <c r="D975" s="19" t="s">
        <v>1382</v>
      </c>
      <c r="E975" s="19">
        <v>1</v>
      </c>
      <c r="F975" s="19">
        <v>1</v>
      </c>
      <c r="G975" s="19">
        <v>0</v>
      </c>
      <c r="H975" s="19">
        <v>0</v>
      </c>
      <c r="I975" s="19">
        <v>1</v>
      </c>
      <c r="J975" s="19">
        <v>1</v>
      </c>
      <c r="K975" s="19">
        <v>0</v>
      </c>
      <c r="L975" s="19">
        <v>0</v>
      </c>
      <c r="M975" s="19">
        <v>1</v>
      </c>
      <c r="N975" s="19">
        <v>1</v>
      </c>
      <c r="O975" s="19">
        <v>0</v>
      </c>
      <c r="P975" s="19">
        <v>0</v>
      </c>
      <c r="Q975" s="19" t="s">
        <v>1383</v>
      </c>
      <c r="R975" s="19" t="s">
        <v>1382</v>
      </c>
      <c r="S975" s="19" t="s">
        <v>4901</v>
      </c>
      <c r="T975" s="19">
        <f t="shared" si="16"/>
        <v>6</v>
      </c>
    </row>
    <row r="976" spans="1:20" x14ac:dyDescent="0.25">
      <c r="A976" s="19" t="s">
        <v>3160</v>
      </c>
      <c r="B976" s="19">
        <v>427</v>
      </c>
      <c r="C976" s="19" t="s">
        <v>3167</v>
      </c>
      <c r="D976" s="19" t="s">
        <v>1382</v>
      </c>
      <c r="E976" s="19">
        <v>1</v>
      </c>
      <c r="F976" s="19">
        <v>2</v>
      </c>
      <c r="G976" s="19">
        <v>0</v>
      </c>
      <c r="H976" s="19">
        <v>0</v>
      </c>
      <c r="I976" s="19">
        <v>1</v>
      </c>
      <c r="J976" s="19">
        <v>0</v>
      </c>
      <c r="K976" s="19">
        <v>0</v>
      </c>
      <c r="L976" s="19">
        <v>0</v>
      </c>
      <c r="M976" s="19">
        <v>1</v>
      </c>
      <c r="N976" s="19">
        <v>0</v>
      </c>
      <c r="O976" s="19">
        <v>0</v>
      </c>
      <c r="P976" s="19">
        <v>0</v>
      </c>
      <c r="Q976" s="19" t="s">
        <v>1383</v>
      </c>
      <c r="R976" s="19" t="s">
        <v>1382</v>
      </c>
      <c r="S976" s="19" t="s">
        <v>3168</v>
      </c>
      <c r="T976" s="19">
        <f t="shared" si="16"/>
        <v>5</v>
      </c>
    </row>
    <row r="977" spans="1:20" x14ac:dyDescent="0.25">
      <c r="A977" s="19" t="s">
        <v>3169</v>
      </c>
      <c r="B977" s="19">
        <v>89</v>
      </c>
      <c r="C977" s="19" t="s">
        <v>1435</v>
      </c>
      <c r="D977" s="19" t="s">
        <v>1382</v>
      </c>
      <c r="E977" s="19">
        <v>0</v>
      </c>
      <c r="F977" s="19">
        <v>0</v>
      </c>
      <c r="G977" s="19">
        <v>0</v>
      </c>
      <c r="H977" s="19">
        <v>0</v>
      </c>
      <c r="I977" s="19">
        <v>1</v>
      </c>
      <c r="J977" s="19">
        <v>0</v>
      </c>
      <c r="K977" s="19">
        <v>0</v>
      </c>
      <c r="L977" s="19">
        <v>0</v>
      </c>
      <c r="M977" s="19">
        <v>1</v>
      </c>
      <c r="N977" s="19">
        <v>0</v>
      </c>
      <c r="O977" s="19">
        <v>0</v>
      </c>
      <c r="P977" s="19">
        <v>0</v>
      </c>
      <c r="Q977" s="19" t="s">
        <v>1383</v>
      </c>
      <c r="R977" s="19" t="s">
        <v>1382</v>
      </c>
      <c r="S977" s="19" t="s">
        <v>3170</v>
      </c>
      <c r="T977" s="19">
        <f t="shared" si="16"/>
        <v>2</v>
      </c>
    </row>
    <row r="978" spans="1:20" x14ac:dyDescent="0.25">
      <c r="A978" s="19" t="s">
        <v>3169</v>
      </c>
      <c r="B978" s="19">
        <v>188</v>
      </c>
      <c r="C978" s="19" t="s">
        <v>3171</v>
      </c>
      <c r="D978" s="19" t="s">
        <v>1382</v>
      </c>
      <c r="E978" s="19">
        <v>2</v>
      </c>
      <c r="F978" s="19">
        <v>0</v>
      </c>
      <c r="G978" s="19">
        <v>0</v>
      </c>
      <c r="H978" s="19">
        <v>0</v>
      </c>
      <c r="I978" s="19">
        <v>1</v>
      </c>
      <c r="J978" s="19">
        <v>0</v>
      </c>
      <c r="K978" s="19">
        <v>0</v>
      </c>
      <c r="L978" s="19">
        <v>1</v>
      </c>
      <c r="M978" s="19">
        <v>1</v>
      </c>
      <c r="N978" s="19">
        <v>0</v>
      </c>
      <c r="O978" s="19">
        <v>0</v>
      </c>
      <c r="P978" s="19">
        <v>0</v>
      </c>
      <c r="Q978" s="19" t="s">
        <v>1383</v>
      </c>
      <c r="R978" s="19" t="s">
        <v>3172</v>
      </c>
      <c r="S978" s="19" t="s">
        <v>3173</v>
      </c>
      <c r="T978" s="19">
        <f t="shared" si="16"/>
        <v>5</v>
      </c>
    </row>
    <row r="979" spans="1:20" x14ac:dyDescent="0.25">
      <c r="A979" s="19" t="s">
        <v>3169</v>
      </c>
      <c r="B979" s="19">
        <v>292</v>
      </c>
      <c r="C979" s="19" t="s">
        <v>3174</v>
      </c>
      <c r="D979" s="19" t="s">
        <v>1382</v>
      </c>
      <c r="E979" s="19">
        <v>0</v>
      </c>
      <c r="F979" s="19">
        <v>0</v>
      </c>
      <c r="G979" s="19">
        <v>0</v>
      </c>
      <c r="H979" s="19">
        <v>0</v>
      </c>
      <c r="I979" s="19">
        <v>0</v>
      </c>
      <c r="J979" s="19">
        <v>0</v>
      </c>
      <c r="K979" s="19">
        <v>0</v>
      </c>
      <c r="L979" s="19">
        <v>0</v>
      </c>
      <c r="M979" s="19">
        <v>0</v>
      </c>
      <c r="N979" s="19">
        <v>1</v>
      </c>
      <c r="O979" s="19">
        <v>0</v>
      </c>
      <c r="P979" s="19">
        <v>0</v>
      </c>
      <c r="Q979" s="19" t="s">
        <v>1383</v>
      </c>
      <c r="R979" s="19" t="s">
        <v>3175</v>
      </c>
      <c r="S979" s="19" t="s">
        <v>3176</v>
      </c>
      <c r="T979" s="19">
        <f t="shared" si="16"/>
        <v>1</v>
      </c>
    </row>
    <row r="980" spans="1:20" x14ac:dyDescent="0.25">
      <c r="A980" s="19" t="s">
        <v>2257</v>
      </c>
      <c r="B980" s="19">
        <v>261</v>
      </c>
      <c r="C980" s="19" t="s">
        <v>2690</v>
      </c>
      <c r="D980" s="19" t="s">
        <v>1382</v>
      </c>
      <c r="E980" s="19">
        <v>0</v>
      </c>
      <c r="F980" s="19">
        <v>1</v>
      </c>
      <c r="G980" s="19">
        <v>1</v>
      </c>
      <c r="H980" s="19">
        <v>0</v>
      </c>
      <c r="I980" s="19">
        <v>0</v>
      </c>
      <c r="J980" s="19">
        <v>0</v>
      </c>
      <c r="K980" s="19">
        <v>1</v>
      </c>
      <c r="L980" s="19">
        <v>0</v>
      </c>
      <c r="M980" s="19">
        <v>0</v>
      </c>
      <c r="N980" s="19">
        <v>0</v>
      </c>
      <c r="O980" s="19">
        <v>0</v>
      </c>
      <c r="P980" s="19">
        <v>0</v>
      </c>
      <c r="Q980" s="19" t="s">
        <v>1383</v>
      </c>
      <c r="R980" s="19" t="s">
        <v>3177</v>
      </c>
      <c r="S980" s="19" t="s">
        <v>3178</v>
      </c>
      <c r="T980" s="19">
        <f t="shared" si="16"/>
        <v>3</v>
      </c>
    </row>
    <row r="981" spans="1:20" x14ac:dyDescent="0.25">
      <c r="A981" s="19" t="s">
        <v>2257</v>
      </c>
      <c r="B981" s="19">
        <v>470</v>
      </c>
      <c r="C981" s="19" t="s">
        <v>3179</v>
      </c>
      <c r="D981" s="19" t="s">
        <v>1382</v>
      </c>
      <c r="E981" s="19">
        <v>1</v>
      </c>
      <c r="F981" s="19">
        <v>1</v>
      </c>
      <c r="G981" s="19">
        <v>0</v>
      </c>
      <c r="H981" s="19">
        <v>0</v>
      </c>
      <c r="I981" s="19">
        <v>1</v>
      </c>
      <c r="J981" s="19">
        <v>1</v>
      </c>
      <c r="K981" s="19">
        <v>0</v>
      </c>
      <c r="L981" s="19">
        <v>0</v>
      </c>
      <c r="M981" s="19">
        <v>1</v>
      </c>
      <c r="N981" s="19">
        <v>1</v>
      </c>
      <c r="O981" s="19">
        <v>0</v>
      </c>
      <c r="P981" s="19">
        <v>0</v>
      </c>
      <c r="Q981" s="19" t="s">
        <v>1383</v>
      </c>
      <c r="R981" s="19" t="s">
        <v>3180</v>
      </c>
      <c r="S981" s="19" t="s">
        <v>3181</v>
      </c>
      <c r="T981" s="19">
        <f t="shared" si="16"/>
        <v>6</v>
      </c>
    </row>
    <row r="982" spans="1:20" x14ac:dyDescent="0.25">
      <c r="A982" s="19" t="s">
        <v>2257</v>
      </c>
      <c r="B982" s="19">
        <v>494</v>
      </c>
      <c r="C982" s="19" t="s">
        <v>3182</v>
      </c>
      <c r="D982" s="19" t="s">
        <v>1382</v>
      </c>
      <c r="E982" s="19">
        <v>0</v>
      </c>
      <c r="F982" s="19">
        <v>1</v>
      </c>
      <c r="G982" s="19">
        <v>0</v>
      </c>
      <c r="H982" s="19">
        <v>0</v>
      </c>
      <c r="I982" s="19">
        <v>0</v>
      </c>
      <c r="J982" s="19">
        <v>1</v>
      </c>
      <c r="K982" s="19">
        <v>0</v>
      </c>
      <c r="L982" s="19">
        <v>0</v>
      </c>
      <c r="M982" s="19">
        <v>0</v>
      </c>
      <c r="N982" s="19">
        <v>1</v>
      </c>
      <c r="O982" s="19">
        <v>0</v>
      </c>
      <c r="P982" s="19">
        <v>0</v>
      </c>
      <c r="Q982" s="19" t="s">
        <v>1383</v>
      </c>
      <c r="R982" s="19" t="s">
        <v>3183</v>
      </c>
      <c r="S982" s="19" t="s">
        <v>3184</v>
      </c>
      <c r="T982" s="19">
        <f t="shared" si="16"/>
        <v>3</v>
      </c>
    </row>
    <row r="983" spans="1:20" x14ac:dyDescent="0.25">
      <c r="A983" s="19" t="s">
        <v>2257</v>
      </c>
      <c r="B983" s="19">
        <v>600</v>
      </c>
      <c r="C983" s="19" t="s">
        <v>2258</v>
      </c>
      <c r="D983" s="19" t="s">
        <v>1382</v>
      </c>
      <c r="E983" s="19">
        <v>1</v>
      </c>
      <c r="F983" s="19">
        <v>1</v>
      </c>
      <c r="G983" s="19">
        <v>1</v>
      </c>
      <c r="H983" s="19">
        <v>0</v>
      </c>
      <c r="I983" s="19">
        <v>1</v>
      </c>
      <c r="J983" s="19">
        <v>1</v>
      </c>
      <c r="K983" s="19">
        <v>1</v>
      </c>
      <c r="L983" s="19">
        <v>0</v>
      </c>
      <c r="M983" s="19">
        <v>1</v>
      </c>
      <c r="N983" s="19">
        <v>0</v>
      </c>
      <c r="O983" s="19">
        <v>1</v>
      </c>
      <c r="P983" s="19">
        <v>0</v>
      </c>
      <c r="Q983" s="19" t="s">
        <v>1383</v>
      </c>
      <c r="R983" s="19" t="s">
        <v>2259</v>
      </c>
      <c r="S983" s="19" t="s">
        <v>2260</v>
      </c>
      <c r="T983" s="19">
        <f t="shared" si="16"/>
        <v>8</v>
      </c>
    </row>
    <row r="984" spans="1:20" x14ac:dyDescent="0.25">
      <c r="A984" s="19" t="s">
        <v>2257</v>
      </c>
      <c r="B984" s="19">
        <v>609</v>
      </c>
      <c r="C984" s="19" t="s">
        <v>3185</v>
      </c>
      <c r="D984" s="19" t="s">
        <v>3186</v>
      </c>
      <c r="E984" s="19">
        <v>0</v>
      </c>
      <c r="F984" s="19">
        <v>1</v>
      </c>
      <c r="G984" s="19">
        <v>0</v>
      </c>
      <c r="H984" s="19">
        <v>0</v>
      </c>
      <c r="I984" s="19">
        <v>0</v>
      </c>
      <c r="J984" s="19">
        <v>3</v>
      </c>
      <c r="K984" s="19">
        <v>0</v>
      </c>
      <c r="L984" s="19">
        <v>0</v>
      </c>
      <c r="M984" s="19">
        <v>0</v>
      </c>
      <c r="N984" s="19">
        <v>0</v>
      </c>
      <c r="O984" s="19">
        <v>0</v>
      </c>
      <c r="P984" s="19">
        <v>0</v>
      </c>
      <c r="Q984" s="19" t="s">
        <v>1383</v>
      </c>
      <c r="R984" s="19" t="s">
        <v>3187</v>
      </c>
      <c r="S984" s="19" t="s">
        <v>13081</v>
      </c>
      <c r="T984" s="19">
        <f t="shared" si="16"/>
        <v>4</v>
      </c>
    </row>
    <row r="985" spans="1:20" x14ac:dyDescent="0.25">
      <c r="A985" s="19" t="s">
        <v>2257</v>
      </c>
      <c r="B985" s="19">
        <v>611</v>
      </c>
      <c r="C985" s="19" t="s">
        <v>3189</v>
      </c>
      <c r="D985" s="19" t="s">
        <v>1382</v>
      </c>
      <c r="E985" s="19">
        <v>1</v>
      </c>
      <c r="F985" s="19">
        <v>0</v>
      </c>
      <c r="G985" s="19">
        <v>0</v>
      </c>
      <c r="H985" s="19">
        <v>0</v>
      </c>
      <c r="I985" s="19">
        <v>1</v>
      </c>
      <c r="J985" s="19">
        <v>0</v>
      </c>
      <c r="K985" s="19">
        <v>0</v>
      </c>
      <c r="L985" s="19">
        <v>0</v>
      </c>
      <c r="M985" s="19">
        <v>1</v>
      </c>
      <c r="N985" s="19">
        <v>0</v>
      </c>
      <c r="O985" s="19">
        <v>0</v>
      </c>
      <c r="P985" s="19">
        <v>0</v>
      </c>
      <c r="Q985" s="19" t="s">
        <v>1383</v>
      </c>
      <c r="R985" s="19" t="s">
        <v>3190</v>
      </c>
      <c r="S985" s="19" t="s">
        <v>3191</v>
      </c>
      <c r="T985" s="19">
        <f t="shared" si="16"/>
        <v>3</v>
      </c>
    </row>
    <row r="986" spans="1:20" x14ac:dyDescent="0.25">
      <c r="A986" s="19" t="s">
        <v>2261</v>
      </c>
      <c r="B986" s="19">
        <v>240</v>
      </c>
      <c r="C986" s="19" t="s">
        <v>3192</v>
      </c>
      <c r="D986" s="19" t="s">
        <v>1382</v>
      </c>
      <c r="E986" s="19">
        <v>1</v>
      </c>
      <c r="F986" s="19">
        <v>0</v>
      </c>
      <c r="G986" s="19">
        <v>0</v>
      </c>
      <c r="H986" s="19">
        <v>0</v>
      </c>
      <c r="I986" s="19">
        <v>1</v>
      </c>
      <c r="J986" s="19">
        <v>0</v>
      </c>
      <c r="K986" s="19">
        <v>0</v>
      </c>
      <c r="L986" s="19">
        <v>0</v>
      </c>
      <c r="M986" s="19">
        <v>1</v>
      </c>
      <c r="N986" s="19">
        <v>0</v>
      </c>
      <c r="O986" s="19">
        <v>0</v>
      </c>
      <c r="P986" s="19">
        <v>0</v>
      </c>
      <c r="Q986" s="19" t="s">
        <v>1383</v>
      </c>
      <c r="R986" s="19" t="s">
        <v>3193</v>
      </c>
      <c r="S986" s="19" t="s">
        <v>3194</v>
      </c>
      <c r="T986" s="19">
        <f t="shared" si="16"/>
        <v>3</v>
      </c>
    </row>
    <row r="987" spans="1:20" s="5" customFormat="1" x14ac:dyDescent="0.25">
      <c r="A987" s="19" t="s">
        <v>2261</v>
      </c>
      <c r="B987" s="19">
        <v>295</v>
      </c>
      <c r="C987" s="19" t="s">
        <v>2267</v>
      </c>
      <c r="D987" s="19" t="s">
        <v>1382</v>
      </c>
      <c r="E987" s="19">
        <v>3</v>
      </c>
      <c r="F987" s="19">
        <v>3</v>
      </c>
      <c r="G987" s="19">
        <v>0</v>
      </c>
      <c r="H987" s="19">
        <v>0</v>
      </c>
      <c r="I987" s="19">
        <v>4</v>
      </c>
      <c r="J987" s="19">
        <v>8</v>
      </c>
      <c r="K987" s="19">
        <v>0</v>
      </c>
      <c r="L987" s="19">
        <v>0</v>
      </c>
      <c r="M987" s="19">
        <v>3</v>
      </c>
      <c r="N987" s="19">
        <v>4</v>
      </c>
      <c r="O987" s="19">
        <v>0</v>
      </c>
      <c r="P987" s="19">
        <v>0</v>
      </c>
      <c r="Q987" s="19" t="s">
        <v>1383</v>
      </c>
      <c r="R987" s="19" t="s">
        <v>1382</v>
      </c>
      <c r="S987" s="19" t="s">
        <v>4902</v>
      </c>
      <c r="T987" s="19">
        <f t="shared" si="16"/>
        <v>25</v>
      </c>
    </row>
    <row r="988" spans="1:20" x14ac:dyDescent="0.25">
      <c r="A988" s="19" t="s">
        <v>2261</v>
      </c>
      <c r="B988" s="19">
        <v>611</v>
      </c>
      <c r="C988" s="19" t="s">
        <v>2244</v>
      </c>
      <c r="D988" s="19" t="s">
        <v>1382</v>
      </c>
      <c r="E988" s="19">
        <v>1</v>
      </c>
      <c r="F988" s="19">
        <v>0</v>
      </c>
      <c r="G988" s="19">
        <v>0</v>
      </c>
      <c r="H988" s="19">
        <v>0</v>
      </c>
      <c r="I988" s="19">
        <v>1</v>
      </c>
      <c r="J988" s="19">
        <v>0</v>
      </c>
      <c r="K988" s="19">
        <v>0</v>
      </c>
      <c r="L988" s="19">
        <v>0</v>
      </c>
      <c r="M988" s="19">
        <v>2</v>
      </c>
      <c r="N988" s="19">
        <v>0</v>
      </c>
      <c r="O988" s="19">
        <v>0</v>
      </c>
      <c r="P988" s="19">
        <v>0</v>
      </c>
      <c r="Q988" s="19" t="s">
        <v>1383</v>
      </c>
      <c r="R988" s="19" t="s">
        <v>2245</v>
      </c>
      <c r="S988" s="19" t="s">
        <v>2246</v>
      </c>
      <c r="T988" s="19">
        <f t="shared" si="16"/>
        <v>4</v>
      </c>
    </row>
    <row r="989" spans="1:20" s="5" customFormat="1" x14ac:dyDescent="0.25">
      <c r="A989" s="19" t="s">
        <v>2261</v>
      </c>
      <c r="B989" s="19" t="s">
        <v>1494</v>
      </c>
      <c r="C989" s="19" t="s">
        <v>2268</v>
      </c>
      <c r="D989" s="19" t="s">
        <v>1382</v>
      </c>
      <c r="E989" s="19">
        <v>0</v>
      </c>
      <c r="F989" s="19">
        <v>3</v>
      </c>
      <c r="G989" s="19">
        <v>0</v>
      </c>
      <c r="H989" s="19">
        <v>0</v>
      </c>
      <c r="I989" s="19">
        <v>0</v>
      </c>
      <c r="J989" s="19">
        <v>9</v>
      </c>
      <c r="K989" s="19">
        <v>0</v>
      </c>
      <c r="L989" s="19">
        <v>0</v>
      </c>
      <c r="M989" s="19">
        <v>0</v>
      </c>
      <c r="N989" s="19">
        <v>35</v>
      </c>
      <c r="O989" s="19">
        <v>0</v>
      </c>
      <c r="P989" s="19">
        <v>0</v>
      </c>
      <c r="Q989" s="19" t="s">
        <v>1383</v>
      </c>
      <c r="R989" s="19" t="s">
        <v>1382</v>
      </c>
      <c r="S989" s="19" t="s">
        <v>4903</v>
      </c>
      <c r="T989" s="19">
        <f t="shared" si="16"/>
        <v>47</v>
      </c>
    </row>
    <row r="990" spans="1:20" x14ac:dyDescent="0.25">
      <c r="A990" s="19" t="s">
        <v>3195</v>
      </c>
      <c r="B990" s="19">
        <v>609</v>
      </c>
      <c r="C990" s="19" t="s">
        <v>3196</v>
      </c>
      <c r="D990" s="19" t="s">
        <v>1382</v>
      </c>
      <c r="E990" s="19">
        <v>2</v>
      </c>
      <c r="F990" s="19">
        <v>0</v>
      </c>
      <c r="G990" s="19">
        <v>0</v>
      </c>
      <c r="H990" s="19">
        <v>0</v>
      </c>
      <c r="I990" s="19">
        <v>2</v>
      </c>
      <c r="J990" s="19">
        <v>0</v>
      </c>
      <c r="K990" s="19">
        <v>0</v>
      </c>
      <c r="L990" s="19">
        <v>0</v>
      </c>
      <c r="M990" s="19">
        <v>2</v>
      </c>
      <c r="N990" s="19">
        <v>0</v>
      </c>
      <c r="O990" s="19">
        <v>0</v>
      </c>
      <c r="P990" s="19">
        <v>0</v>
      </c>
      <c r="Q990" s="19" t="s">
        <v>3195</v>
      </c>
      <c r="R990" s="19" t="s">
        <v>3197</v>
      </c>
      <c r="S990" s="19" t="s">
        <v>3198</v>
      </c>
      <c r="T990" s="19">
        <f t="shared" si="16"/>
        <v>6</v>
      </c>
    </row>
    <row r="991" spans="1:20" x14ac:dyDescent="0.25">
      <c r="A991" s="19" t="s">
        <v>2276</v>
      </c>
      <c r="B991" s="19" t="s">
        <v>3199</v>
      </c>
      <c r="C991" s="19" t="s">
        <v>3200</v>
      </c>
      <c r="D991" s="19" t="s">
        <v>1382</v>
      </c>
      <c r="E991" s="19">
        <v>0</v>
      </c>
      <c r="F991" s="19">
        <v>0</v>
      </c>
      <c r="G991" s="19">
        <v>0</v>
      </c>
      <c r="H991" s="19">
        <v>0</v>
      </c>
      <c r="I991" s="19">
        <v>0</v>
      </c>
      <c r="J991" s="19">
        <v>1</v>
      </c>
      <c r="K991" s="19">
        <v>0</v>
      </c>
      <c r="L991" s="19">
        <v>0</v>
      </c>
      <c r="M991" s="19">
        <v>0</v>
      </c>
      <c r="N991" s="19">
        <v>0</v>
      </c>
      <c r="O991" s="19">
        <v>0</v>
      </c>
      <c r="P991" s="19">
        <v>0</v>
      </c>
      <c r="Q991" s="19" t="s">
        <v>1383</v>
      </c>
      <c r="R991" s="19" t="s">
        <v>3201</v>
      </c>
      <c r="S991" s="19" t="s">
        <v>3202</v>
      </c>
      <c r="T991" s="19">
        <f t="shared" si="16"/>
        <v>1</v>
      </c>
    </row>
    <row r="992" spans="1:20" x14ac:dyDescent="0.25">
      <c r="A992" s="19" t="s">
        <v>2276</v>
      </c>
      <c r="B992" s="19">
        <v>150</v>
      </c>
      <c r="C992" s="19" t="s">
        <v>3203</v>
      </c>
      <c r="D992" s="19" t="s">
        <v>1382</v>
      </c>
      <c r="E992" s="19">
        <v>0</v>
      </c>
      <c r="F992" s="19">
        <v>0</v>
      </c>
      <c r="G992" s="19">
        <v>0</v>
      </c>
      <c r="H992" s="19">
        <v>0</v>
      </c>
      <c r="I992" s="19">
        <v>0</v>
      </c>
      <c r="J992" s="19">
        <v>0</v>
      </c>
      <c r="K992" s="19">
        <v>0</v>
      </c>
      <c r="L992" s="19">
        <v>0</v>
      </c>
      <c r="M992" s="19">
        <v>0</v>
      </c>
      <c r="N992" s="19">
        <v>1</v>
      </c>
      <c r="O992" s="19">
        <v>0</v>
      </c>
      <c r="P992" s="19">
        <v>0</v>
      </c>
      <c r="Q992" s="19" t="s">
        <v>1383</v>
      </c>
      <c r="R992" s="19" t="s">
        <v>1382</v>
      </c>
      <c r="S992" s="19" t="s">
        <v>3204</v>
      </c>
      <c r="T992" s="19">
        <f t="shared" si="16"/>
        <v>1</v>
      </c>
    </row>
    <row r="993" spans="1:20" x14ac:dyDescent="0.25">
      <c r="A993" s="19" t="s">
        <v>2276</v>
      </c>
      <c r="B993" s="19">
        <v>170</v>
      </c>
      <c r="C993" s="19" t="s">
        <v>3205</v>
      </c>
      <c r="D993" s="19" t="s">
        <v>1382</v>
      </c>
      <c r="E993" s="19">
        <v>2</v>
      </c>
      <c r="F993" s="19">
        <v>1</v>
      </c>
      <c r="G993" s="19">
        <v>0</v>
      </c>
      <c r="H993" s="19">
        <v>0</v>
      </c>
      <c r="I993" s="19">
        <v>1</v>
      </c>
      <c r="J993" s="19">
        <v>0</v>
      </c>
      <c r="K993" s="19">
        <v>0</v>
      </c>
      <c r="L993" s="19">
        <v>0</v>
      </c>
      <c r="M993" s="19">
        <v>0</v>
      </c>
      <c r="N993" s="19">
        <v>1</v>
      </c>
      <c r="O993" s="19">
        <v>0</v>
      </c>
      <c r="P993" s="19">
        <v>0</v>
      </c>
      <c r="Q993" s="19" t="s">
        <v>1383</v>
      </c>
      <c r="R993" s="19" t="s">
        <v>3206</v>
      </c>
      <c r="S993" s="19" t="s">
        <v>3207</v>
      </c>
      <c r="T993" s="19">
        <f t="shared" si="16"/>
        <v>5</v>
      </c>
    </row>
    <row r="994" spans="1:20" x14ac:dyDescent="0.25">
      <c r="A994" s="19" t="s">
        <v>2276</v>
      </c>
      <c r="B994" s="19">
        <v>272</v>
      </c>
      <c r="C994" s="19" t="s">
        <v>3208</v>
      </c>
      <c r="D994" s="19" t="s">
        <v>1382</v>
      </c>
      <c r="E994" s="19">
        <v>1</v>
      </c>
      <c r="F994" s="19">
        <v>2</v>
      </c>
      <c r="G994" s="19">
        <v>4</v>
      </c>
      <c r="H994" s="19">
        <v>2</v>
      </c>
      <c r="I994" s="19">
        <v>3</v>
      </c>
      <c r="J994" s="19">
        <v>1</v>
      </c>
      <c r="K994" s="19">
        <v>2</v>
      </c>
      <c r="L994" s="19">
        <v>3</v>
      </c>
      <c r="M994" s="19">
        <v>2</v>
      </c>
      <c r="N994" s="19">
        <v>2</v>
      </c>
      <c r="O994" s="19">
        <v>2</v>
      </c>
      <c r="P994" s="19">
        <v>2</v>
      </c>
      <c r="Q994" s="19" t="s">
        <v>1383</v>
      </c>
      <c r="R994" s="19" t="s">
        <v>3209</v>
      </c>
      <c r="S994" s="19" t="s">
        <v>3210</v>
      </c>
      <c r="T994" s="19">
        <f t="shared" si="16"/>
        <v>26</v>
      </c>
    </row>
    <row r="995" spans="1:20" x14ac:dyDescent="0.25">
      <c r="A995" s="19" t="s">
        <v>2276</v>
      </c>
      <c r="B995" s="19">
        <v>275</v>
      </c>
      <c r="C995" s="19" t="s">
        <v>3211</v>
      </c>
      <c r="D995" s="19" t="s">
        <v>1382</v>
      </c>
      <c r="E995" s="19">
        <v>1</v>
      </c>
      <c r="F995" s="19">
        <v>0</v>
      </c>
      <c r="G995" s="19">
        <v>0</v>
      </c>
      <c r="H995" s="19">
        <v>2</v>
      </c>
      <c r="I995" s="19">
        <v>1</v>
      </c>
      <c r="J995" s="19">
        <v>1</v>
      </c>
      <c r="K995" s="19">
        <v>1</v>
      </c>
      <c r="L995" s="19">
        <v>1</v>
      </c>
      <c r="M995" s="19">
        <v>1</v>
      </c>
      <c r="N995" s="19">
        <v>0</v>
      </c>
      <c r="O995" s="19">
        <v>0</v>
      </c>
      <c r="P995" s="19">
        <v>1</v>
      </c>
      <c r="Q995" s="19" t="s">
        <v>1383</v>
      </c>
      <c r="R995" s="19" t="s">
        <v>3212</v>
      </c>
      <c r="S995" s="19" t="s">
        <v>3213</v>
      </c>
      <c r="T995" s="19">
        <f t="shared" si="16"/>
        <v>9</v>
      </c>
    </row>
    <row r="996" spans="1:20" x14ac:dyDescent="0.25">
      <c r="A996" s="19" t="s">
        <v>2276</v>
      </c>
      <c r="B996" s="19">
        <v>273</v>
      </c>
      <c r="C996" s="19" t="s">
        <v>3214</v>
      </c>
      <c r="D996" s="19" t="s">
        <v>1382</v>
      </c>
      <c r="E996" s="19">
        <v>0</v>
      </c>
      <c r="F996" s="19">
        <v>1</v>
      </c>
      <c r="G996" s="19">
        <v>0</v>
      </c>
      <c r="H996" s="19">
        <v>0</v>
      </c>
      <c r="I996" s="19">
        <v>1</v>
      </c>
      <c r="J996" s="19">
        <v>1</v>
      </c>
      <c r="K996" s="19">
        <v>0</v>
      </c>
      <c r="L996" s="19">
        <v>0</v>
      </c>
      <c r="M996" s="19">
        <v>2</v>
      </c>
      <c r="N996" s="19">
        <v>0</v>
      </c>
      <c r="O996" s="19">
        <v>0</v>
      </c>
      <c r="P996" s="19">
        <v>0</v>
      </c>
      <c r="Q996" s="19" t="s">
        <v>1383</v>
      </c>
      <c r="R996" s="19" t="s">
        <v>3215</v>
      </c>
      <c r="S996" s="19" t="s">
        <v>3216</v>
      </c>
      <c r="T996" s="19">
        <f t="shared" si="16"/>
        <v>5</v>
      </c>
    </row>
    <row r="997" spans="1:20" x14ac:dyDescent="0.25">
      <c r="A997" s="19" t="s">
        <v>2276</v>
      </c>
      <c r="B997" s="19">
        <v>274</v>
      </c>
      <c r="C997" s="19" t="s">
        <v>3217</v>
      </c>
      <c r="D997" s="19" t="s">
        <v>1382</v>
      </c>
      <c r="E997" s="19">
        <v>1</v>
      </c>
      <c r="F997" s="19">
        <v>0</v>
      </c>
      <c r="G997" s="19">
        <v>0</v>
      </c>
      <c r="H997" s="19">
        <v>1</v>
      </c>
      <c r="I997" s="19">
        <v>0</v>
      </c>
      <c r="J997" s="19">
        <v>0</v>
      </c>
      <c r="K997" s="19">
        <v>0</v>
      </c>
      <c r="L997" s="19">
        <v>0</v>
      </c>
      <c r="M997" s="19">
        <v>1</v>
      </c>
      <c r="N997" s="19">
        <v>1</v>
      </c>
      <c r="O997" s="19">
        <v>0</v>
      </c>
      <c r="P997" s="19">
        <v>0</v>
      </c>
      <c r="Q997" s="19" t="s">
        <v>1383</v>
      </c>
      <c r="R997" s="19" t="s">
        <v>3218</v>
      </c>
      <c r="S997" s="19" t="s">
        <v>3219</v>
      </c>
      <c r="T997" s="19">
        <f t="shared" si="16"/>
        <v>4</v>
      </c>
    </row>
    <row r="998" spans="1:20" x14ac:dyDescent="0.25">
      <c r="A998" s="19" t="s">
        <v>2276</v>
      </c>
      <c r="B998" s="19" t="s">
        <v>3220</v>
      </c>
      <c r="C998" s="19" t="s">
        <v>3211</v>
      </c>
      <c r="D998" s="19" t="s">
        <v>1382</v>
      </c>
      <c r="E998" s="19">
        <v>0</v>
      </c>
      <c r="F998" s="19">
        <v>1</v>
      </c>
      <c r="G998" s="19">
        <v>0</v>
      </c>
      <c r="H998" s="19">
        <v>0</v>
      </c>
      <c r="I998" s="19">
        <v>0</v>
      </c>
      <c r="J998" s="19">
        <v>0</v>
      </c>
      <c r="K998" s="19">
        <v>0</v>
      </c>
      <c r="L998" s="19">
        <v>0</v>
      </c>
      <c r="M998" s="19">
        <v>0</v>
      </c>
      <c r="N998" s="19">
        <v>1</v>
      </c>
      <c r="O998" s="19">
        <v>0</v>
      </c>
      <c r="P998" s="19">
        <v>0</v>
      </c>
      <c r="Q998" s="19" t="s">
        <v>1383</v>
      </c>
      <c r="R998" s="19" t="s">
        <v>3212</v>
      </c>
      <c r="S998" s="19" t="s">
        <v>3221</v>
      </c>
      <c r="T998" s="19">
        <f t="shared" si="16"/>
        <v>2</v>
      </c>
    </row>
    <row r="999" spans="1:20" x14ac:dyDescent="0.25">
      <c r="A999" s="19" t="s">
        <v>2276</v>
      </c>
      <c r="B999" s="19" t="s">
        <v>3222</v>
      </c>
      <c r="C999" s="19" t="s">
        <v>3223</v>
      </c>
      <c r="D999" s="19" t="s">
        <v>1382</v>
      </c>
      <c r="E999" s="19">
        <v>0</v>
      </c>
      <c r="F999" s="19">
        <v>0</v>
      </c>
      <c r="G999" s="19">
        <v>0</v>
      </c>
      <c r="H999" s="19">
        <v>0</v>
      </c>
      <c r="I999" s="19">
        <v>0</v>
      </c>
      <c r="J999" s="19">
        <v>1</v>
      </c>
      <c r="K999" s="19">
        <v>0</v>
      </c>
      <c r="L999" s="19">
        <v>0</v>
      </c>
      <c r="M999" s="19">
        <v>0</v>
      </c>
      <c r="N999" s="19">
        <v>1</v>
      </c>
      <c r="O999" s="19">
        <v>0</v>
      </c>
      <c r="P999" s="19">
        <v>0</v>
      </c>
      <c r="Q999" s="19" t="s">
        <v>1383</v>
      </c>
      <c r="R999" s="19" t="s">
        <v>3224</v>
      </c>
      <c r="S999" s="19" t="s">
        <v>3225</v>
      </c>
      <c r="T999" s="19">
        <f t="shared" si="16"/>
        <v>2</v>
      </c>
    </row>
    <row r="1000" spans="1:20" x14ac:dyDescent="0.25">
      <c r="A1000" s="19" t="s">
        <v>2276</v>
      </c>
      <c r="B1000" s="19">
        <v>280</v>
      </c>
      <c r="C1000" s="19" t="s">
        <v>3223</v>
      </c>
      <c r="D1000" s="19" t="s">
        <v>1382</v>
      </c>
      <c r="E1000" s="19">
        <v>1</v>
      </c>
      <c r="F1000" s="19">
        <v>1</v>
      </c>
      <c r="G1000" s="19">
        <v>1</v>
      </c>
      <c r="H1000" s="19">
        <v>0</v>
      </c>
      <c r="I1000" s="19">
        <v>0</v>
      </c>
      <c r="J1000" s="19">
        <v>1</v>
      </c>
      <c r="K1000" s="19">
        <v>0</v>
      </c>
      <c r="L1000" s="19">
        <v>0</v>
      </c>
      <c r="M1000" s="19">
        <v>0</v>
      </c>
      <c r="N1000" s="19">
        <v>0</v>
      </c>
      <c r="O1000" s="19">
        <v>0</v>
      </c>
      <c r="P1000" s="19">
        <v>0</v>
      </c>
      <c r="Q1000" s="19" t="s">
        <v>1383</v>
      </c>
      <c r="R1000" s="19" t="s">
        <v>3224</v>
      </c>
      <c r="S1000" s="19" t="s">
        <v>3225</v>
      </c>
      <c r="T1000" s="19">
        <f t="shared" si="16"/>
        <v>4</v>
      </c>
    </row>
    <row r="1001" spans="1:20" x14ac:dyDescent="0.25">
      <c r="A1001" s="19" t="s">
        <v>2276</v>
      </c>
      <c r="B1001" s="19">
        <v>364</v>
      </c>
      <c r="C1001" s="19" t="s">
        <v>2288</v>
      </c>
      <c r="D1001" s="19" t="s">
        <v>1382</v>
      </c>
      <c r="E1001" s="19">
        <v>2</v>
      </c>
      <c r="F1001" s="19">
        <v>0</v>
      </c>
      <c r="G1001" s="19">
        <v>0</v>
      </c>
      <c r="H1001" s="19">
        <v>0</v>
      </c>
      <c r="I1001" s="19">
        <v>0</v>
      </c>
      <c r="J1001" s="19">
        <v>0</v>
      </c>
      <c r="K1001" s="19">
        <v>0</v>
      </c>
      <c r="L1001" s="19">
        <v>0</v>
      </c>
      <c r="M1001" s="19">
        <v>0</v>
      </c>
      <c r="N1001" s="19">
        <v>0</v>
      </c>
      <c r="O1001" s="19">
        <v>0</v>
      </c>
      <c r="P1001" s="19">
        <v>0</v>
      </c>
      <c r="Q1001" s="19" t="s">
        <v>1383</v>
      </c>
      <c r="R1001" s="19" t="s">
        <v>2289</v>
      </c>
      <c r="S1001" s="19" t="s">
        <v>13062</v>
      </c>
      <c r="T1001" s="19">
        <f t="shared" si="16"/>
        <v>2</v>
      </c>
    </row>
    <row r="1002" spans="1:20" x14ac:dyDescent="0.25">
      <c r="A1002" s="19" t="s">
        <v>2276</v>
      </c>
      <c r="B1002" s="19">
        <v>370</v>
      </c>
      <c r="C1002" s="19" t="s">
        <v>3226</v>
      </c>
      <c r="D1002" s="19" t="s">
        <v>1382</v>
      </c>
      <c r="E1002" s="19">
        <v>0</v>
      </c>
      <c r="F1002" s="19">
        <v>0</v>
      </c>
      <c r="G1002" s="19">
        <v>0</v>
      </c>
      <c r="H1002" s="19">
        <v>0</v>
      </c>
      <c r="I1002" s="19">
        <v>0</v>
      </c>
      <c r="J1002" s="19">
        <v>1</v>
      </c>
      <c r="K1002" s="19">
        <v>0</v>
      </c>
      <c r="L1002" s="19">
        <v>0</v>
      </c>
      <c r="M1002" s="19">
        <v>0</v>
      </c>
      <c r="N1002" s="19">
        <v>1</v>
      </c>
      <c r="O1002" s="19">
        <v>0</v>
      </c>
      <c r="P1002" s="19">
        <v>0</v>
      </c>
      <c r="Q1002" s="19" t="s">
        <v>1383</v>
      </c>
      <c r="R1002" s="19" t="s">
        <v>3227</v>
      </c>
      <c r="S1002" s="19" t="s">
        <v>3228</v>
      </c>
      <c r="T1002" s="19">
        <f t="shared" si="16"/>
        <v>2</v>
      </c>
    </row>
    <row r="1003" spans="1:20" s="5" customFormat="1" x14ac:dyDescent="0.25">
      <c r="A1003" s="19" t="s">
        <v>3229</v>
      </c>
      <c r="B1003" s="19">
        <v>423</v>
      </c>
      <c r="C1003" s="19" t="s">
        <v>1798</v>
      </c>
      <c r="D1003" s="19" t="s">
        <v>1382</v>
      </c>
      <c r="E1003" s="19">
        <v>0</v>
      </c>
      <c r="F1003" s="19">
        <v>6</v>
      </c>
      <c r="G1003" s="19">
        <v>0</v>
      </c>
      <c r="H1003" s="19">
        <v>0</v>
      </c>
      <c r="I1003" s="19">
        <v>0</v>
      </c>
      <c r="J1003" s="19">
        <v>6</v>
      </c>
      <c r="K1003" s="19">
        <v>0</v>
      </c>
      <c r="L1003" s="19">
        <v>0</v>
      </c>
      <c r="M1003" s="19">
        <v>0</v>
      </c>
      <c r="N1003" s="19">
        <v>0</v>
      </c>
      <c r="O1003" s="19">
        <v>0</v>
      </c>
      <c r="P1003" s="19">
        <v>0</v>
      </c>
      <c r="Q1003" s="19" t="s">
        <v>1383</v>
      </c>
      <c r="R1003" s="19" t="s">
        <v>1799</v>
      </c>
      <c r="S1003" s="19" t="s">
        <v>1800</v>
      </c>
      <c r="T1003" s="19">
        <f t="shared" si="16"/>
        <v>12</v>
      </c>
    </row>
    <row r="1004" spans="1:20" x14ac:dyDescent="0.25">
      <c r="A1004" s="19" t="s">
        <v>2293</v>
      </c>
      <c r="B1004" s="19">
        <v>100</v>
      </c>
      <c r="C1004" s="19" t="s">
        <v>3230</v>
      </c>
      <c r="D1004" s="19" t="s">
        <v>1382</v>
      </c>
      <c r="E1004" s="19">
        <v>0</v>
      </c>
      <c r="F1004" s="19">
        <v>0</v>
      </c>
      <c r="G1004" s="19">
        <v>0</v>
      </c>
      <c r="H1004" s="19">
        <v>0</v>
      </c>
      <c r="I1004" s="19">
        <v>0</v>
      </c>
      <c r="J1004" s="19">
        <v>0</v>
      </c>
      <c r="K1004" s="19">
        <v>0</v>
      </c>
      <c r="L1004" s="19">
        <v>0</v>
      </c>
      <c r="M1004" s="19">
        <v>1</v>
      </c>
      <c r="N1004" s="19">
        <v>0</v>
      </c>
      <c r="O1004" s="19">
        <v>0</v>
      </c>
      <c r="P1004" s="19">
        <v>0</v>
      </c>
      <c r="Q1004" s="19" t="s">
        <v>1383</v>
      </c>
      <c r="R1004" s="19" t="s">
        <v>3231</v>
      </c>
      <c r="S1004" s="19" t="s">
        <v>3232</v>
      </c>
      <c r="T1004" s="19">
        <f t="shared" si="16"/>
        <v>1</v>
      </c>
    </row>
    <row r="1005" spans="1:20" x14ac:dyDescent="0.25">
      <c r="A1005" s="19" t="s">
        <v>2293</v>
      </c>
      <c r="B1005" s="19">
        <v>114</v>
      </c>
      <c r="C1005" s="19" t="s">
        <v>3233</v>
      </c>
      <c r="D1005" s="19" t="s">
        <v>1382</v>
      </c>
      <c r="E1005" s="19">
        <v>2</v>
      </c>
      <c r="F1005" s="19">
        <v>4</v>
      </c>
      <c r="G1005" s="19">
        <v>2</v>
      </c>
      <c r="H1005" s="19">
        <v>0</v>
      </c>
      <c r="I1005" s="19">
        <v>2</v>
      </c>
      <c r="J1005" s="19">
        <v>4</v>
      </c>
      <c r="K1005" s="19">
        <v>1</v>
      </c>
      <c r="L1005" s="19">
        <v>1</v>
      </c>
      <c r="M1005" s="19">
        <v>2</v>
      </c>
      <c r="N1005" s="19">
        <v>3</v>
      </c>
      <c r="O1005" s="19">
        <v>1</v>
      </c>
      <c r="P1005" s="19">
        <v>1</v>
      </c>
      <c r="Q1005" s="19" t="s">
        <v>1383</v>
      </c>
      <c r="R1005" s="19" t="s">
        <v>3234</v>
      </c>
      <c r="S1005" s="19" t="s">
        <v>3235</v>
      </c>
      <c r="T1005" s="19">
        <f t="shared" si="16"/>
        <v>23</v>
      </c>
    </row>
    <row r="1006" spans="1:20" x14ac:dyDescent="0.25">
      <c r="A1006" s="19" t="s">
        <v>2293</v>
      </c>
      <c r="B1006" s="19">
        <v>115</v>
      </c>
      <c r="C1006" s="19" t="s">
        <v>3236</v>
      </c>
      <c r="D1006" s="19" t="s">
        <v>1382</v>
      </c>
      <c r="E1006" s="19">
        <v>2</v>
      </c>
      <c r="F1006" s="19">
        <v>2</v>
      </c>
      <c r="G1006" s="19">
        <v>0</v>
      </c>
      <c r="H1006" s="19">
        <v>1</v>
      </c>
      <c r="I1006" s="19">
        <v>2</v>
      </c>
      <c r="J1006" s="19">
        <v>4</v>
      </c>
      <c r="K1006" s="19">
        <v>0</v>
      </c>
      <c r="L1006" s="19">
        <v>1</v>
      </c>
      <c r="M1006" s="19">
        <v>1</v>
      </c>
      <c r="N1006" s="19">
        <v>3</v>
      </c>
      <c r="O1006" s="19">
        <v>1</v>
      </c>
      <c r="P1006" s="19">
        <v>1</v>
      </c>
      <c r="Q1006" s="19" t="s">
        <v>1383</v>
      </c>
      <c r="R1006" s="19" t="s">
        <v>3237</v>
      </c>
      <c r="S1006" s="19" t="s">
        <v>3238</v>
      </c>
      <c r="T1006" s="19">
        <f t="shared" si="16"/>
        <v>18</v>
      </c>
    </row>
    <row r="1007" spans="1:20" x14ac:dyDescent="0.25">
      <c r="A1007" s="19" t="s">
        <v>2293</v>
      </c>
      <c r="B1007" s="19">
        <v>118</v>
      </c>
      <c r="C1007" s="19" t="s">
        <v>3239</v>
      </c>
      <c r="D1007" s="19" t="s">
        <v>1382</v>
      </c>
      <c r="E1007" s="19">
        <v>4</v>
      </c>
      <c r="F1007" s="19">
        <v>1</v>
      </c>
      <c r="G1007" s="19">
        <v>1</v>
      </c>
      <c r="H1007" s="19">
        <v>0</v>
      </c>
      <c r="I1007" s="19">
        <v>2</v>
      </c>
      <c r="J1007" s="19">
        <v>2</v>
      </c>
      <c r="K1007" s="19">
        <v>1</v>
      </c>
      <c r="L1007" s="19">
        <v>0</v>
      </c>
      <c r="M1007" s="19">
        <v>3</v>
      </c>
      <c r="N1007" s="19">
        <v>6</v>
      </c>
      <c r="O1007" s="19">
        <v>1</v>
      </c>
      <c r="P1007" s="19">
        <v>0</v>
      </c>
      <c r="Q1007" s="19" t="s">
        <v>1383</v>
      </c>
      <c r="R1007" s="19" t="s">
        <v>3240</v>
      </c>
      <c r="S1007" s="19" t="s">
        <v>3241</v>
      </c>
      <c r="T1007" s="19">
        <f t="shared" si="16"/>
        <v>21</v>
      </c>
    </row>
    <row r="1008" spans="1:20" x14ac:dyDescent="0.25">
      <c r="A1008" s="19" t="s">
        <v>2293</v>
      </c>
      <c r="B1008" s="19">
        <v>119</v>
      </c>
      <c r="C1008" s="19" t="s">
        <v>3242</v>
      </c>
      <c r="D1008" s="19" t="s">
        <v>1382</v>
      </c>
      <c r="E1008" s="19">
        <v>1</v>
      </c>
      <c r="F1008" s="19">
        <v>1</v>
      </c>
      <c r="G1008" s="19">
        <v>0</v>
      </c>
      <c r="H1008" s="19">
        <v>1</v>
      </c>
      <c r="I1008" s="19">
        <v>1</v>
      </c>
      <c r="J1008" s="19">
        <v>1</v>
      </c>
      <c r="K1008" s="19">
        <v>0</v>
      </c>
      <c r="L1008" s="19">
        <v>1</v>
      </c>
      <c r="M1008" s="19">
        <v>1</v>
      </c>
      <c r="N1008" s="19">
        <v>2</v>
      </c>
      <c r="O1008" s="19">
        <v>0</v>
      </c>
      <c r="P1008" s="19">
        <v>1</v>
      </c>
      <c r="Q1008" s="19" t="s">
        <v>1383</v>
      </c>
      <c r="R1008" s="19" t="s">
        <v>3243</v>
      </c>
      <c r="S1008" s="19" t="s">
        <v>3244</v>
      </c>
      <c r="T1008" s="19">
        <f t="shared" si="16"/>
        <v>10</v>
      </c>
    </row>
    <row r="1009" spans="1:20" x14ac:dyDescent="0.25">
      <c r="A1009" s="19" t="s">
        <v>2293</v>
      </c>
      <c r="B1009" s="19">
        <v>311</v>
      </c>
      <c r="C1009" s="19" t="s">
        <v>3245</v>
      </c>
      <c r="D1009" s="19" t="s">
        <v>1382</v>
      </c>
      <c r="E1009" s="19">
        <v>1</v>
      </c>
      <c r="F1009" s="19">
        <v>0</v>
      </c>
      <c r="G1009" s="19">
        <v>0</v>
      </c>
      <c r="H1009" s="19">
        <v>0</v>
      </c>
      <c r="I1009" s="19">
        <v>1</v>
      </c>
      <c r="J1009" s="19">
        <v>0</v>
      </c>
      <c r="K1009" s="19">
        <v>0</v>
      </c>
      <c r="L1009" s="19">
        <v>0</v>
      </c>
      <c r="M1009" s="19">
        <v>1</v>
      </c>
      <c r="N1009" s="19">
        <v>0</v>
      </c>
      <c r="O1009" s="19">
        <v>0</v>
      </c>
      <c r="P1009" s="19">
        <v>0</v>
      </c>
      <c r="Q1009" s="19" t="s">
        <v>1383</v>
      </c>
      <c r="R1009" s="19" t="s">
        <v>3246</v>
      </c>
      <c r="S1009" s="19" t="s">
        <v>3247</v>
      </c>
      <c r="T1009" s="19">
        <f t="shared" si="16"/>
        <v>3</v>
      </c>
    </row>
    <row r="1010" spans="1:20" x14ac:dyDescent="0.25">
      <c r="A1010" s="19" t="s">
        <v>2293</v>
      </c>
      <c r="B1010" s="19">
        <v>351</v>
      </c>
      <c r="C1010" s="19" t="s">
        <v>3248</v>
      </c>
      <c r="D1010" s="19" t="s">
        <v>1382</v>
      </c>
      <c r="E1010" s="19">
        <v>1</v>
      </c>
      <c r="F1010" s="19">
        <v>0</v>
      </c>
      <c r="G1010" s="19">
        <v>0</v>
      </c>
      <c r="H1010" s="19">
        <v>0</v>
      </c>
      <c r="I1010" s="19">
        <v>1</v>
      </c>
      <c r="J1010" s="19">
        <v>0</v>
      </c>
      <c r="K1010" s="19">
        <v>0</v>
      </c>
      <c r="L1010" s="19">
        <v>0</v>
      </c>
      <c r="M1010" s="19">
        <v>1</v>
      </c>
      <c r="N1010" s="19">
        <v>0</v>
      </c>
      <c r="O1010" s="19">
        <v>0</v>
      </c>
      <c r="P1010" s="19">
        <v>0</v>
      </c>
      <c r="Q1010" s="19" t="s">
        <v>1383</v>
      </c>
      <c r="R1010" s="19" t="s">
        <v>3249</v>
      </c>
      <c r="S1010" s="19" t="s">
        <v>3250</v>
      </c>
      <c r="T1010" s="19">
        <f t="shared" ref="T1010:T1074" si="17">SUM(E1010:P1010)</f>
        <v>3</v>
      </c>
    </row>
    <row r="1011" spans="1:20" x14ac:dyDescent="0.25">
      <c r="A1011" s="19" t="s">
        <v>2293</v>
      </c>
      <c r="B1011" s="19">
        <v>441</v>
      </c>
      <c r="C1011" s="19" t="s">
        <v>2300</v>
      </c>
      <c r="D1011" s="19" t="s">
        <v>1382</v>
      </c>
      <c r="E1011" s="19">
        <v>0</v>
      </c>
      <c r="F1011" s="19">
        <v>0</v>
      </c>
      <c r="G1011" s="19">
        <v>0</v>
      </c>
      <c r="H1011" s="19">
        <v>0</v>
      </c>
      <c r="I1011" s="19">
        <v>1</v>
      </c>
      <c r="J1011" s="19">
        <v>0</v>
      </c>
      <c r="K1011" s="19">
        <v>0</v>
      </c>
      <c r="L1011" s="19">
        <v>0</v>
      </c>
      <c r="M1011" s="19">
        <v>0</v>
      </c>
      <c r="N1011" s="19">
        <v>0</v>
      </c>
      <c r="O1011" s="19">
        <v>0</v>
      </c>
      <c r="P1011" s="19">
        <v>0</v>
      </c>
      <c r="Q1011" s="19" t="s">
        <v>1383</v>
      </c>
      <c r="R1011" s="19" t="s">
        <v>2301</v>
      </c>
      <c r="S1011" s="19" t="s">
        <v>2602</v>
      </c>
      <c r="T1011" s="19">
        <f t="shared" si="17"/>
        <v>1</v>
      </c>
    </row>
    <row r="1012" spans="1:20" x14ac:dyDescent="0.25">
      <c r="A1012" s="19" t="s">
        <v>2303</v>
      </c>
      <c r="B1012" s="19">
        <v>89</v>
      </c>
      <c r="C1012" s="19" t="s">
        <v>3251</v>
      </c>
      <c r="D1012" s="19" t="s">
        <v>1382</v>
      </c>
      <c r="E1012" s="19">
        <v>0</v>
      </c>
      <c r="F1012" s="19">
        <v>0</v>
      </c>
      <c r="G1012" s="19">
        <v>0</v>
      </c>
      <c r="H1012" s="19">
        <v>0</v>
      </c>
      <c r="I1012" s="19">
        <v>0</v>
      </c>
      <c r="J1012" s="19">
        <v>0</v>
      </c>
      <c r="K1012" s="19">
        <v>0</v>
      </c>
      <c r="L1012" s="19">
        <v>0</v>
      </c>
      <c r="M1012" s="19">
        <v>1</v>
      </c>
      <c r="N1012" s="19">
        <v>0</v>
      </c>
      <c r="O1012" s="19">
        <v>0</v>
      </c>
      <c r="P1012" s="19">
        <v>0</v>
      </c>
      <c r="Q1012" s="19" t="s">
        <v>1383</v>
      </c>
      <c r="R1012" s="19" t="s">
        <v>3252</v>
      </c>
      <c r="S1012" s="19" t="s">
        <v>3253</v>
      </c>
      <c r="T1012" s="19">
        <f t="shared" si="17"/>
        <v>1</v>
      </c>
    </row>
    <row r="1013" spans="1:20" x14ac:dyDescent="0.25">
      <c r="A1013" s="19" t="s">
        <v>2303</v>
      </c>
      <c r="B1013" s="19">
        <v>247</v>
      </c>
      <c r="C1013" s="19" t="s">
        <v>2318</v>
      </c>
      <c r="D1013" s="19" t="s">
        <v>1382</v>
      </c>
      <c r="E1013" s="19">
        <v>0</v>
      </c>
      <c r="F1013" s="19">
        <v>0</v>
      </c>
      <c r="G1013" s="19">
        <v>0</v>
      </c>
      <c r="H1013" s="19">
        <v>1</v>
      </c>
      <c r="I1013" s="19">
        <v>1</v>
      </c>
      <c r="J1013" s="19">
        <v>0</v>
      </c>
      <c r="K1013" s="19">
        <v>0</v>
      </c>
      <c r="L1013" s="19">
        <v>0</v>
      </c>
      <c r="M1013" s="19">
        <v>1</v>
      </c>
      <c r="N1013" s="19">
        <v>0</v>
      </c>
      <c r="O1013" s="19">
        <v>0</v>
      </c>
      <c r="P1013" s="19">
        <v>0</v>
      </c>
      <c r="Q1013" s="19" t="s">
        <v>1383</v>
      </c>
      <c r="R1013" s="19" t="s">
        <v>2319</v>
      </c>
      <c r="S1013" s="19" t="s">
        <v>2320</v>
      </c>
      <c r="T1013" s="19">
        <f t="shared" si="17"/>
        <v>3</v>
      </c>
    </row>
    <row r="1014" spans="1:20" x14ac:dyDescent="0.25">
      <c r="A1014" s="19" t="s">
        <v>2303</v>
      </c>
      <c r="B1014" s="19">
        <v>363</v>
      </c>
      <c r="C1014" s="19" t="s">
        <v>3256</v>
      </c>
      <c r="D1014" s="19" t="s">
        <v>1382</v>
      </c>
      <c r="E1014" s="19">
        <v>0</v>
      </c>
      <c r="F1014" s="19">
        <v>0</v>
      </c>
      <c r="G1014" s="19">
        <v>0</v>
      </c>
      <c r="H1014" s="19">
        <v>0</v>
      </c>
      <c r="I1014" s="19">
        <v>0</v>
      </c>
      <c r="J1014" s="19">
        <v>0</v>
      </c>
      <c r="K1014" s="19">
        <v>0</v>
      </c>
      <c r="L1014" s="19">
        <v>0</v>
      </c>
      <c r="M1014" s="19">
        <v>1</v>
      </c>
      <c r="N1014" s="19">
        <v>0</v>
      </c>
      <c r="O1014" s="19">
        <v>0</v>
      </c>
      <c r="P1014" s="19">
        <v>0</v>
      </c>
      <c r="Q1014" s="19" t="s">
        <v>1383</v>
      </c>
      <c r="R1014" s="19" t="s">
        <v>3257</v>
      </c>
      <c r="S1014" s="19" t="s">
        <v>3258</v>
      </c>
      <c r="T1014" s="19">
        <f t="shared" si="17"/>
        <v>1</v>
      </c>
    </row>
    <row r="1015" spans="1:20" x14ac:dyDescent="0.25">
      <c r="A1015" s="19" t="s">
        <v>2303</v>
      </c>
      <c r="B1015" s="19">
        <v>375</v>
      </c>
      <c r="C1015" s="19" t="s">
        <v>3259</v>
      </c>
      <c r="D1015" s="19" t="s">
        <v>1382</v>
      </c>
      <c r="E1015" s="19">
        <v>0</v>
      </c>
      <c r="F1015" s="19">
        <v>0</v>
      </c>
      <c r="G1015" s="19">
        <v>0</v>
      </c>
      <c r="H1015" s="19">
        <v>0</v>
      </c>
      <c r="I1015" s="19">
        <v>0</v>
      </c>
      <c r="J1015" s="19">
        <v>0</v>
      </c>
      <c r="K1015" s="19">
        <v>1</v>
      </c>
      <c r="L1015" s="19">
        <v>0</v>
      </c>
      <c r="M1015" s="19">
        <v>0</v>
      </c>
      <c r="N1015" s="19">
        <v>0</v>
      </c>
      <c r="O1015" s="19">
        <v>1</v>
      </c>
      <c r="P1015" s="19">
        <v>0</v>
      </c>
      <c r="Q1015" s="19" t="s">
        <v>1383</v>
      </c>
      <c r="R1015" s="19" t="s">
        <v>3260</v>
      </c>
      <c r="S1015" s="19" t="s">
        <v>3261</v>
      </c>
      <c r="T1015" s="19">
        <f t="shared" si="17"/>
        <v>2</v>
      </c>
    </row>
    <row r="1016" spans="1:20" s="5" customFormat="1" x14ac:dyDescent="0.25">
      <c r="A1016" s="19" t="s">
        <v>2303</v>
      </c>
      <c r="B1016" s="19">
        <v>491</v>
      </c>
      <c r="C1016" s="19" t="s">
        <v>2835</v>
      </c>
      <c r="D1016" s="19" t="s">
        <v>1382</v>
      </c>
      <c r="E1016" s="19">
        <v>1</v>
      </c>
      <c r="F1016" s="19">
        <v>1</v>
      </c>
      <c r="G1016" s="19">
        <v>0</v>
      </c>
      <c r="H1016" s="19">
        <v>0</v>
      </c>
      <c r="I1016" s="19">
        <v>1</v>
      </c>
      <c r="J1016" s="19">
        <v>1</v>
      </c>
      <c r="K1016" s="19">
        <v>0</v>
      </c>
      <c r="L1016" s="19">
        <v>0</v>
      </c>
      <c r="M1016" s="19">
        <v>0</v>
      </c>
      <c r="N1016" s="19">
        <v>1</v>
      </c>
      <c r="O1016" s="19">
        <v>0</v>
      </c>
      <c r="P1016" s="19">
        <v>0</v>
      </c>
      <c r="Q1016" s="19" t="s">
        <v>1383</v>
      </c>
      <c r="R1016" s="19" t="s">
        <v>1382</v>
      </c>
      <c r="S1016" s="19" t="s">
        <v>4895</v>
      </c>
      <c r="T1016" s="19">
        <f t="shared" si="17"/>
        <v>5</v>
      </c>
    </row>
    <row r="1017" spans="1:20" x14ac:dyDescent="0.25">
      <c r="A1017" s="19" t="s">
        <v>2303</v>
      </c>
      <c r="B1017" s="19">
        <v>575</v>
      </c>
      <c r="C1017" s="19" t="s">
        <v>3259</v>
      </c>
      <c r="D1017" s="19" t="s">
        <v>1382</v>
      </c>
      <c r="E1017" s="19">
        <v>0</v>
      </c>
      <c r="F1017" s="19">
        <v>1</v>
      </c>
      <c r="G1017" s="19">
        <v>1</v>
      </c>
      <c r="H1017" s="19">
        <v>0</v>
      </c>
      <c r="I1017" s="19">
        <v>0</v>
      </c>
      <c r="J1017" s="19">
        <v>0</v>
      </c>
      <c r="K1017" s="19">
        <v>0</v>
      </c>
      <c r="L1017" s="19">
        <v>0</v>
      </c>
      <c r="M1017" s="19">
        <v>0</v>
      </c>
      <c r="N1017" s="19">
        <v>0</v>
      </c>
      <c r="O1017" s="19">
        <v>0</v>
      </c>
      <c r="P1017" s="19">
        <v>0</v>
      </c>
      <c r="Q1017" s="19" t="s">
        <v>1383</v>
      </c>
      <c r="R1017" s="19" t="s">
        <v>3260</v>
      </c>
      <c r="S1017" s="19" t="s">
        <v>3261</v>
      </c>
      <c r="T1017" s="19">
        <f t="shared" si="17"/>
        <v>2</v>
      </c>
    </row>
    <row r="1018" spans="1:20" x14ac:dyDescent="0.25">
      <c r="A1018" s="19" t="s">
        <v>2303</v>
      </c>
      <c r="B1018" s="19">
        <v>590</v>
      </c>
      <c r="C1018" s="19" t="s">
        <v>2331</v>
      </c>
      <c r="D1018" s="19" t="s">
        <v>3262</v>
      </c>
      <c r="E1018" s="19">
        <v>1</v>
      </c>
      <c r="F1018" s="19">
        <v>1</v>
      </c>
      <c r="G1018" s="19">
        <v>0</v>
      </c>
      <c r="H1018" s="19">
        <v>0</v>
      </c>
      <c r="I1018" s="19">
        <v>1</v>
      </c>
      <c r="J1018" s="19">
        <v>0</v>
      </c>
      <c r="K1018" s="19">
        <v>0</v>
      </c>
      <c r="L1018" s="19">
        <v>0</v>
      </c>
      <c r="M1018" s="19">
        <v>1</v>
      </c>
      <c r="N1018" s="19">
        <v>0</v>
      </c>
      <c r="O1018" s="19">
        <v>0</v>
      </c>
      <c r="P1018" s="19">
        <v>0</v>
      </c>
      <c r="Q1018" s="19" t="s">
        <v>1383</v>
      </c>
      <c r="R1018" s="19" t="s">
        <v>3262</v>
      </c>
      <c r="S1018" s="19" t="s">
        <v>3263</v>
      </c>
      <c r="T1018" s="19">
        <f t="shared" si="17"/>
        <v>4</v>
      </c>
    </row>
    <row r="1019" spans="1:20" x14ac:dyDescent="0.25">
      <c r="A1019" s="19" t="s">
        <v>2303</v>
      </c>
      <c r="B1019" s="19">
        <v>591</v>
      </c>
      <c r="C1019" s="19" t="s">
        <v>2335</v>
      </c>
      <c r="D1019" s="19" t="s">
        <v>1382</v>
      </c>
      <c r="E1019" s="19">
        <v>0</v>
      </c>
      <c r="F1019" s="19">
        <v>0</v>
      </c>
      <c r="G1019" s="19">
        <v>0</v>
      </c>
      <c r="H1019" s="19">
        <v>0</v>
      </c>
      <c r="I1019" s="19">
        <v>1</v>
      </c>
      <c r="J1019" s="19">
        <v>0</v>
      </c>
      <c r="K1019" s="19">
        <v>0</v>
      </c>
      <c r="L1019" s="19">
        <v>0</v>
      </c>
      <c r="M1019" s="19">
        <v>0</v>
      </c>
      <c r="N1019" s="19">
        <v>0</v>
      </c>
      <c r="O1019" s="19">
        <v>0</v>
      </c>
      <c r="P1019" s="19">
        <v>0</v>
      </c>
      <c r="Q1019" s="19" t="s">
        <v>1383</v>
      </c>
      <c r="R1019" s="19" t="s">
        <v>2336</v>
      </c>
      <c r="S1019" s="19" t="s">
        <v>2337</v>
      </c>
      <c r="T1019" s="19">
        <f t="shared" si="17"/>
        <v>1</v>
      </c>
    </row>
    <row r="1020" spans="1:20" x14ac:dyDescent="0.25">
      <c r="A1020" s="19" t="s">
        <v>2352</v>
      </c>
      <c r="B1020" s="19" t="s">
        <v>3264</v>
      </c>
      <c r="C1020" s="19" t="s">
        <v>2359</v>
      </c>
      <c r="D1020" s="19" t="s">
        <v>1382</v>
      </c>
      <c r="E1020" s="19">
        <v>0</v>
      </c>
      <c r="F1020" s="19">
        <v>0</v>
      </c>
      <c r="G1020" s="19">
        <v>0</v>
      </c>
      <c r="H1020" s="19">
        <v>0</v>
      </c>
      <c r="I1020" s="19">
        <v>0</v>
      </c>
      <c r="J1020" s="19">
        <v>0</v>
      </c>
      <c r="K1020" s="19">
        <v>0</v>
      </c>
      <c r="L1020" s="19">
        <v>0</v>
      </c>
      <c r="M1020" s="19">
        <v>1</v>
      </c>
      <c r="N1020" s="19">
        <v>0</v>
      </c>
      <c r="O1020" s="19">
        <v>0</v>
      </c>
      <c r="P1020" s="19">
        <v>0</v>
      </c>
      <c r="Q1020" s="19" t="s">
        <v>1383</v>
      </c>
      <c r="R1020" s="19" t="s">
        <v>2360</v>
      </c>
      <c r="S1020" s="19" t="s">
        <v>3265</v>
      </c>
      <c r="T1020" s="19">
        <f t="shared" si="17"/>
        <v>1</v>
      </c>
    </row>
    <row r="1021" spans="1:20" x14ac:dyDescent="0.25">
      <c r="A1021" s="19" t="s">
        <v>2352</v>
      </c>
      <c r="B1021" s="19">
        <v>130</v>
      </c>
      <c r="C1021" s="19" t="s">
        <v>3266</v>
      </c>
      <c r="D1021" s="19" t="s">
        <v>1382</v>
      </c>
      <c r="E1021" s="19">
        <v>0</v>
      </c>
      <c r="F1021" s="19">
        <v>1</v>
      </c>
      <c r="G1021" s="19">
        <v>0</v>
      </c>
      <c r="H1021" s="19">
        <v>0</v>
      </c>
      <c r="I1021" s="19">
        <v>0</v>
      </c>
      <c r="J1021" s="19">
        <v>1</v>
      </c>
      <c r="K1021" s="19">
        <v>0</v>
      </c>
      <c r="L1021" s="19">
        <v>0</v>
      </c>
      <c r="M1021" s="19">
        <v>0</v>
      </c>
      <c r="N1021" s="19">
        <v>1</v>
      </c>
      <c r="O1021" s="19">
        <v>0</v>
      </c>
      <c r="P1021" s="19">
        <v>0</v>
      </c>
      <c r="Q1021" s="19" t="s">
        <v>1383</v>
      </c>
      <c r="R1021" s="19" t="s">
        <v>3267</v>
      </c>
      <c r="S1021" s="19" t="s">
        <v>3268</v>
      </c>
      <c r="T1021" s="19">
        <f t="shared" si="17"/>
        <v>3</v>
      </c>
    </row>
    <row r="1022" spans="1:20" x14ac:dyDescent="0.25">
      <c r="A1022" s="19" t="s">
        <v>2352</v>
      </c>
      <c r="B1022" s="19">
        <v>210</v>
      </c>
      <c r="C1022" s="19" t="s">
        <v>3269</v>
      </c>
      <c r="D1022" s="19" t="s">
        <v>1382</v>
      </c>
      <c r="E1022" s="19">
        <v>2</v>
      </c>
      <c r="F1022" s="19">
        <v>2</v>
      </c>
      <c r="G1022" s="19">
        <v>1</v>
      </c>
      <c r="H1022" s="19">
        <v>0</v>
      </c>
      <c r="I1022" s="19">
        <v>1</v>
      </c>
      <c r="J1022" s="19">
        <v>1</v>
      </c>
      <c r="K1022" s="19">
        <v>1</v>
      </c>
      <c r="L1022" s="19">
        <v>0</v>
      </c>
      <c r="M1022" s="19">
        <v>1</v>
      </c>
      <c r="N1022" s="19">
        <v>1</v>
      </c>
      <c r="O1022" s="19">
        <v>0</v>
      </c>
      <c r="P1022" s="19">
        <v>0</v>
      </c>
      <c r="Q1022" s="19" t="s">
        <v>1383</v>
      </c>
      <c r="R1022" s="19" t="s">
        <v>3270</v>
      </c>
      <c r="S1022" s="19" t="s">
        <v>3271</v>
      </c>
      <c r="T1022" s="19">
        <f t="shared" si="17"/>
        <v>10</v>
      </c>
    </row>
    <row r="1023" spans="1:20" x14ac:dyDescent="0.25">
      <c r="A1023" s="19" t="s">
        <v>2352</v>
      </c>
      <c r="B1023" s="19" t="s">
        <v>3272</v>
      </c>
      <c r="C1023" s="19" t="s">
        <v>3269</v>
      </c>
      <c r="D1023" s="19" t="s">
        <v>1382</v>
      </c>
      <c r="E1023" s="19">
        <v>0</v>
      </c>
      <c r="F1023" s="19">
        <v>1</v>
      </c>
      <c r="G1023" s="19">
        <v>0</v>
      </c>
      <c r="H1023" s="19">
        <v>0</v>
      </c>
      <c r="I1023" s="19">
        <v>0</v>
      </c>
      <c r="J1023" s="19">
        <v>1</v>
      </c>
      <c r="K1023" s="19">
        <v>0</v>
      </c>
      <c r="L1023" s="19">
        <v>0</v>
      </c>
      <c r="M1023" s="19">
        <v>1</v>
      </c>
      <c r="N1023" s="19">
        <v>0</v>
      </c>
      <c r="O1023" s="19">
        <v>0</v>
      </c>
      <c r="P1023" s="19">
        <v>0</v>
      </c>
      <c r="Q1023" s="19" t="s">
        <v>1383</v>
      </c>
      <c r="R1023" s="19" t="s">
        <v>3270</v>
      </c>
      <c r="S1023" s="19" t="s">
        <v>3271</v>
      </c>
      <c r="T1023" s="19">
        <f t="shared" si="17"/>
        <v>3</v>
      </c>
    </row>
    <row r="1024" spans="1:20" x14ac:dyDescent="0.25">
      <c r="A1024" s="19" t="s">
        <v>2352</v>
      </c>
      <c r="B1024" s="19">
        <v>220</v>
      </c>
      <c r="C1024" s="19" t="s">
        <v>3273</v>
      </c>
      <c r="D1024" s="19" t="s">
        <v>1382</v>
      </c>
      <c r="E1024" s="19">
        <v>1</v>
      </c>
      <c r="F1024" s="19">
        <v>1</v>
      </c>
      <c r="G1024" s="19">
        <v>1</v>
      </c>
      <c r="H1024" s="19">
        <v>0</v>
      </c>
      <c r="I1024" s="19">
        <v>1</v>
      </c>
      <c r="J1024" s="19">
        <v>1</v>
      </c>
      <c r="K1024" s="19">
        <v>0</v>
      </c>
      <c r="L1024" s="19">
        <v>0</v>
      </c>
      <c r="M1024" s="19">
        <v>1</v>
      </c>
      <c r="N1024" s="19">
        <v>1</v>
      </c>
      <c r="O1024" s="19">
        <v>0</v>
      </c>
      <c r="P1024" s="19">
        <v>0</v>
      </c>
      <c r="Q1024" s="19" t="s">
        <v>1383</v>
      </c>
      <c r="R1024" s="19" t="s">
        <v>3274</v>
      </c>
      <c r="S1024" s="19" t="s">
        <v>3275</v>
      </c>
      <c r="T1024" s="19">
        <f t="shared" si="17"/>
        <v>7</v>
      </c>
    </row>
    <row r="1025" spans="1:20" x14ac:dyDescent="0.25">
      <c r="A1025" s="19" t="s">
        <v>2352</v>
      </c>
      <c r="B1025" s="19" t="s">
        <v>3276</v>
      </c>
      <c r="C1025" s="19" t="s">
        <v>3273</v>
      </c>
      <c r="D1025" s="19" t="s">
        <v>1382</v>
      </c>
      <c r="E1025" s="19">
        <v>1</v>
      </c>
      <c r="F1025" s="19">
        <v>0</v>
      </c>
      <c r="G1025" s="19">
        <v>0</v>
      </c>
      <c r="H1025" s="19">
        <v>0</v>
      </c>
      <c r="I1025" s="19">
        <v>0</v>
      </c>
      <c r="J1025" s="19">
        <v>0</v>
      </c>
      <c r="K1025" s="19">
        <v>0</v>
      </c>
      <c r="L1025" s="19">
        <v>0</v>
      </c>
      <c r="M1025" s="19">
        <v>1</v>
      </c>
      <c r="N1025" s="19">
        <v>0</v>
      </c>
      <c r="O1025" s="19">
        <v>0</v>
      </c>
      <c r="P1025" s="19">
        <v>0</v>
      </c>
      <c r="Q1025" s="19" t="s">
        <v>1383</v>
      </c>
      <c r="R1025" s="19" t="s">
        <v>3274</v>
      </c>
      <c r="S1025" s="19" t="s">
        <v>3277</v>
      </c>
      <c r="T1025" s="19">
        <f t="shared" si="17"/>
        <v>2</v>
      </c>
    </row>
    <row r="1026" spans="1:20" x14ac:dyDescent="0.25">
      <c r="A1026" s="19" t="s">
        <v>2352</v>
      </c>
      <c r="B1026" s="19">
        <v>235</v>
      </c>
      <c r="C1026" s="19" t="s">
        <v>3278</v>
      </c>
      <c r="D1026" s="19" t="s">
        <v>1382</v>
      </c>
      <c r="E1026" s="19">
        <v>0</v>
      </c>
      <c r="F1026" s="19">
        <v>0</v>
      </c>
      <c r="G1026" s="19">
        <v>0</v>
      </c>
      <c r="H1026" s="19">
        <v>0</v>
      </c>
      <c r="I1026" s="19">
        <v>0</v>
      </c>
      <c r="J1026" s="19">
        <v>1</v>
      </c>
      <c r="K1026" s="19">
        <v>0</v>
      </c>
      <c r="L1026" s="19">
        <v>0</v>
      </c>
      <c r="M1026" s="19">
        <v>0</v>
      </c>
      <c r="N1026" s="19">
        <v>0</v>
      </c>
      <c r="O1026" s="19">
        <v>0</v>
      </c>
      <c r="P1026" s="19">
        <v>0</v>
      </c>
      <c r="Q1026" s="19" t="s">
        <v>1383</v>
      </c>
      <c r="R1026" s="19" t="s">
        <v>3279</v>
      </c>
      <c r="S1026" s="19" t="s">
        <v>3280</v>
      </c>
      <c r="T1026" s="19">
        <f t="shared" si="17"/>
        <v>1</v>
      </c>
    </row>
    <row r="1027" spans="1:20" x14ac:dyDescent="0.25">
      <c r="A1027" s="19" t="s">
        <v>2352</v>
      </c>
      <c r="B1027" s="19">
        <v>326</v>
      </c>
      <c r="C1027" s="19" t="s">
        <v>3254</v>
      </c>
      <c r="D1027" s="19" t="s">
        <v>1382</v>
      </c>
      <c r="E1027" s="19">
        <v>0</v>
      </c>
      <c r="F1027" s="19">
        <v>1</v>
      </c>
      <c r="G1027" s="19">
        <v>0</v>
      </c>
      <c r="H1027" s="19">
        <v>0</v>
      </c>
      <c r="I1027" s="19">
        <v>0</v>
      </c>
      <c r="J1027" s="19">
        <v>2</v>
      </c>
      <c r="K1027" s="19">
        <v>0</v>
      </c>
      <c r="L1027" s="19">
        <v>0</v>
      </c>
      <c r="M1027" s="19">
        <v>0</v>
      </c>
      <c r="N1027" s="19">
        <v>2</v>
      </c>
      <c r="O1027" s="19">
        <v>0</v>
      </c>
      <c r="P1027" s="19">
        <v>0</v>
      </c>
      <c r="Q1027" s="19" t="s">
        <v>1383</v>
      </c>
      <c r="R1027" s="19" t="s">
        <v>3281</v>
      </c>
      <c r="S1027" s="19" t="s">
        <v>3255</v>
      </c>
      <c r="T1027" s="19">
        <f t="shared" si="17"/>
        <v>5</v>
      </c>
    </row>
    <row r="1028" spans="1:20" x14ac:dyDescent="0.25">
      <c r="A1028" s="19" t="s">
        <v>2352</v>
      </c>
      <c r="B1028" s="19" t="s">
        <v>3282</v>
      </c>
      <c r="C1028" s="19" t="s">
        <v>3254</v>
      </c>
      <c r="D1028" s="19" t="s">
        <v>1382</v>
      </c>
      <c r="E1028" s="19">
        <v>0</v>
      </c>
      <c r="F1028" s="19">
        <v>0</v>
      </c>
      <c r="G1028" s="19">
        <v>0</v>
      </c>
      <c r="H1028" s="19">
        <v>0</v>
      </c>
      <c r="I1028" s="19">
        <v>0</v>
      </c>
      <c r="J1028" s="19">
        <v>1</v>
      </c>
      <c r="K1028" s="19">
        <v>0</v>
      </c>
      <c r="L1028" s="19">
        <v>0</v>
      </c>
      <c r="M1028" s="19">
        <v>0</v>
      </c>
      <c r="N1028" s="19">
        <v>0</v>
      </c>
      <c r="O1028" s="19">
        <v>0</v>
      </c>
      <c r="P1028" s="19">
        <v>0</v>
      </c>
      <c r="Q1028" s="19" t="s">
        <v>1383</v>
      </c>
      <c r="R1028" s="19" t="s">
        <v>3281</v>
      </c>
      <c r="S1028" s="19" t="s">
        <v>3255</v>
      </c>
      <c r="T1028" s="19">
        <f t="shared" si="17"/>
        <v>1</v>
      </c>
    </row>
    <row r="1029" spans="1:20" x14ac:dyDescent="0.25">
      <c r="A1029" s="19" t="s">
        <v>2352</v>
      </c>
      <c r="B1029" s="19">
        <v>340</v>
      </c>
      <c r="C1029" s="19" t="s">
        <v>3283</v>
      </c>
      <c r="D1029" s="19" t="s">
        <v>1382</v>
      </c>
      <c r="E1029" s="19">
        <v>1</v>
      </c>
      <c r="F1029" s="19">
        <v>1</v>
      </c>
      <c r="G1029" s="19">
        <v>0</v>
      </c>
      <c r="H1029" s="19">
        <v>0</v>
      </c>
      <c r="I1029" s="19">
        <v>1</v>
      </c>
      <c r="J1029" s="19">
        <v>1</v>
      </c>
      <c r="K1029" s="19">
        <v>0</v>
      </c>
      <c r="L1029" s="19">
        <v>0</v>
      </c>
      <c r="M1029" s="19">
        <v>1</v>
      </c>
      <c r="N1029" s="19">
        <v>1</v>
      </c>
      <c r="O1029" s="19">
        <v>1</v>
      </c>
      <c r="P1029" s="19">
        <v>0</v>
      </c>
      <c r="Q1029" s="19" t="s">
        <v>1383</v>
      </c>
      <c r="R1029" s="19" t="s">
        <v>3284</v>
      </c>
      <c r="S1029" s="19" t="s">
        <v>3285</v>
      </c>
      <c r="T1029" s="19">
        <f t="shared" si="17"/>
        <v>7</v>
      </c>
    </row>
    <row r="1030" spans="1:20" x14ac:dyDescent="0.25">
      <c r="A1030" s="19" t="s">
        <v>2352</v>
      </c>
      <c r="B1030" s="19" t="s">
        <v>3286</v>
      </c>
      <c r="C1030" s="19" t="s">
        <v>3283</v>
      </c>
      <c r="D1030" s="19" t="s">
        <v>1382</v>
      </c>
      <c r="E1030" s="19">
        <v>0</v>
      </c>
      <c r="F1030" s="19">
        <v>0</v>
      </c>
      <c r="G1030" s="19">
        <v>0</v>
      </c>
      <c r="H1030" s="19">
        <v>0</v>
      </c>
      <c r="I1030" s="19">
        <v>1</v>
      </c>
      <c r="J1030" s="19">
        <v>0</v>
      </c>
      <c r="K1030" s="19">
        <v>0</v>
      </c>
      <c r="L1030" s="19">
        <v>0</v>
      </c>
      <c r="M1030" s="19">
        <v>1</v>
      </c>
      <c r="N1030" s="19">
        <v>1</v>
      </c>
      <c r="O1030" s="19">
        <v>0</v>
      </c>
      <c r="P1030" s="19">
        <v>0</v>
      </c>
      <c r="Q1030" s="19" t="s">
        <v>1383</v>
      </c>
      <c r="R1030" s="19" t="s">
        <v>3284</v>
      </c>
      <c r="S1030" s="19" t="s">
        <v>3287</v>
      </c>
      <c r="T1030" s="19">
        <f t="shared" si="17"/>
        <v>3</v>
      </c>
    </row>
    <row r="1031" spans="1:20" x14ac:dyDescent="0.25">
      <c r="A1031" s="19" t="s">
        <v>2352</v>
      </c>
      <c r="B1031" s="19">
        <v>349</v>
      </c>
      <c r="C1031" s="19" t="s">
        <v>3288</v>
      </c>
      <c r="D1031" s="19" t="s">
        <v>1382</v>
      </c>
      <c r="E1031" s="19">
        <v>1</v>
      </c>
      <c r="F1031" s="19">
        <v>0</v>
      </c>
      <c r="G1031" s="19">
        <v>0</v>
      </c>
      <c r="H1031" s="19">
        <v>0</v>
      </c>
      <c r="I1031" s="19">
        <v>1</v>
      </c>
      <c r="J1031" s="19">
        <v>0</v>
      </c>
      <c r="K1031" s="19">
        <v>0</v>
      </c>
      <c r="L1031" s="19">
        <v>0</v>
      </c>
      <c r="M1031" s="19">
        <v>1</v>
      </c>
      <c r="N1031" s="19">
        <v>0</v>
      </c>
      <c r="O1031" s="19">
        <v>0</v>
      </c>
      <c r="P1031" s="19">
        <v>0</v>
      </c>
      <c r="Q1031" s="19" t="s">
        <v>1383</v>
      </c>
      <c r="R1031" s="19" t="s">
        <v>3289</v>
      </c>
      <c r="S1031" s="19" t="s">
        <v>3290</v>
      </c>
      <c r="T1031" s="19">
        <f t="shared" si="17"/>
        <v>3</v>
      </c>
    </row>
    <row r="1032" spans="1:20" x14ac:dyDescent="0.25">
      <c r="A1032" s="19" t="s">
        <v>2352</v>
      </c>
      <c r="B1032" s="19">
        <v>354</v>
      </c>
      <c r="C1032" s="19" t="s">
        <v>2759</v>
      </c>
      <c r="D1032" s="19" t="s">
        <v>1382</v>
      </c>
      <c r="E1032" s="19">
        <v>0</v>
      </c>
      <c r="F1032" s="19">
        <v>0</v>
      </c>
      <c r="G1032" s="19">
        <v>0</v>
      </c>
      <c r="H1032" s="19">
        <v>0</v>
      </c>
      <c r="I1032" s="19">
        <v>2</v>
      </c>
      <c r="J1032" s="19">
        <v>0</v>
      </c>
      <c r="K1032" s="19">
        <v>0</v>
      </c>
      <c r="L1032" s="19">
        <v>0</v>
      </c>
      <c r="M1032" s="19">
        <v>2</v>
      </c>
      <c r="N1032" s="19">
        <v>0</v>
      </c>
      <c r="O1032" s="19">
        <v>0</v>
      </c>
      <c r="P1032" s="19">
        <v>0</v>
      </c>
      <c r="Q1032" s="19" t="s">
        <v>1383</v>
      </c>
      <c r="R1032" s="19" t="s">
        <v>3291</v>
      </c>
      <c r="S1032" s="19" t="s">
        <v>3292</v>
      </c>
      <c r="T1032" s="19">
        <f>SUM(E1032:P1032)</f>
        <v>4</v>
      </c>
    </row>
    <row r="1033" spans="1:20" s="5" customFormat="1" x14ac:dyDescent="0.25">
      <c r="A1033" s="19" t="s">
        <v>2352</v>
      </c>
      <c r="B1033" s="19">
        <v>364</v>
      </c>
      <c r="C1033" s="19" t="s">
        <v>2288</v>
      </c>
      <c r="D1033" s="19" t="s">
        <v>1382</v>
      </c>
      <c r="E1033" s="19">
        <v>2</v>
      </c>
      <c r="F1033" s="19">
        <v>0</v>
      </c>
      <c r="G1033" s="19">
        <v>0</v>
      </c>
      <c r="H1033" s="19">
        <v>0</v>
      </c>
      <c r="I1033" s="19">
        <v>0</v>
      </c>
      <c r="J1033" s="19">
        <v>0</v>
      </c>
      <c r="K1033" s="19">
        <v>0</v>
      </c>
      <c r="L1033" s="19">
        <v>0</v>
      </c>
      <c r="M1033" s="19">
        <v>0</v>
      </c>
      <c r="N1033" s="19">
        <v>0</v>
      </c>
      <c r="O1033" s="19">
        <v>0</v>
      </c>
      <c r="P1033" s="19">
        <v>0</v>
      </c>
      <c r="Q1033" s="19" t="s">
        <v>1383</v>
      </c>
      <c r="R1033" s="19" t="s">
        <v>1382</v>
      </c>
      <c r="S1033" s="19" t="s">
        <v>13062</v>
      </c>
      <c r="T1033" s="19">
        <f t="shared" si="17"/>
        <v>2</v>
      </c>
    </row>
    <row r="1034" spans="1:20" x14ac:dyDescent="0.25">
      <c r="A1034" s="19" t="s">
        <v>2352</v>
      </c>
      <c r="B1034" s="19">
        <v>365</v>
      </c>
      <c r="C1034" s="19" t="s">
        <v>3293</v>
      </c>
      <c r="D1034" s="19" t="s">
        <v>1382</v>
      </c>
      <c r="E1034" s="19">
        <v>0</v>
      </c>
      <c r="F1034" s="19">
        <v>1</v>
      </c>
      <c r="G1034" s="19">
        <v>0</v>
      </c>
      <c r="H1034" s="19">
        <v>0</v>
      </c>
      <c r="I1034" s="19">
        <v>0</v>
      </c>
      <c r="J1034" s="19">
        <v>0</v>
      </c>
      <c r="K1034" s="19">
        <v>0</v>
      </c>
      <c r="L1034" s="19">
        <v>0</v>
      </c>
      <c r="M1034" s="19">
        <v>0</v>
      </c>
      <c r="N1034" s="19">
        <v>1</v>
      </c>
      <c r="O1034" s="19">
        <v>0</v>
      </c>
      <c r="P1034" s="19">
        <v>0</v>
      </c>
      <c r="Q1034" s="19" t="s">
        <v>1383</v>
      </c>
      <c r="R1034" s="19" t="s">
        <v>3294</v>
      </c>
      <c r="S1034" s="19" t="s">
        <v>3295</v>
      </c>
      <c r="T1034" s="19">
        <f t="shared" si="17"/>
        <v>2</v>
      </c>
    </row>
    <row r="1035" spans="1:20" x14ac:dyDescent="0.25">
      <c r="A1035" s="19" t="s">
        <v>2352</v>
      </c>
      <c r="B1035" s="19">
        <v>390</v>
      </c>
      <c r="C1035" s="19" t="s">
        <v>3296</v>
      </c>
      <c r="D1035" s="19" t="s">
        <v>3297</v>
      </c>
      <c r="E1035" s="19">
        <v>0</v>
      </c>
      <c r="F1035" s="19">
        <v>1</v>
      </c>
      <c r="G1035" s="19">
        <v>0</v>
      </c>
      <c r="H1035" s="19">
        <v>0</v>
      </c>
      <c r="I1035" s="19">
        <v>0</v>
      </c>
      <c r="J1035" s="19">
        <v>0</v>
      </c>
      <c r="K1035" s="19">
        <v>0</v>
      </c>
      <c r="L1035" s="19">
        <v>0</v>
      </c>
      <c r="M1035" s="19">
        <v>0</v>
      </c>
      <c r="N1035" s="19">
        <v>0</v>
      </c>
      <c r="O1035" s="19">
        <v>0</v>
      </c>
      <c r="P1035" s="19">
        <v>0</v>
      </c>
      <c r="Q1035" s="19" t="s">
        <v>1383</v>
      </c>
      <c r="R1035" s="19" t="s">
        <v>3298</v>
      </c>
      <c r="S1035" s="19" t="s">
        <v>3299</v>
      </c>
      <c r="T1035" s="19">
        <f t="shared" si="17"/>
        <v>1</v>
      </c>
    </row>
    <row r="1036" spans="1:20" x14ac:dyDescent="0.25">
      <c r="A1036" s="19" t="s">
        <v>2352</v>
      </c>
      <c r="B1036" s="19">
        <v>395</v>
      </c>
      <c r="C1036" s="19" t="s">
        <v>3300</v>
      </c>
      <c r="D1036" s="19" t="s">
        <v>1382</v>
      </c>
      <c r="E1036" s="19">
        <v>0</v>
      </c>
      <c r="F1036" s="19">
        <v>0</v>
      </c>
      <c r="G1036" s="19">
        <v>0</v>
      </c>
      <c r="H1036" s="19">
        <v>0</v>
      </c>
      <c r="I1036" s="19">
        <v>0</v>
      </c>
      <c r="J1036" s="19">
        <v>0</v>
      </c>
      <c r="K1036" s="19">
        <v>0</v>
      </c>
      <c r="L1036" s="19">
        <v>0</v>
      </c>
      <c r="M1036" s="19">
        <v>0</v>
      </c>
      <c r="N1036" s="19">
        <v>1</v>
      </c>
      <c r="O1036" s="19">
        <v>0</v>
      </c>
      <c r="P1036" s="19">
        <v>0</v>
      </c>
      <c r="Q1036" s="19" t="s">
        <v>1383</v>
      </c>
      <c r="R1036" s="19" t="s">
        <v>3301</v>
      </c>
      <c r="S1036" s="19" t="s">
        <v>3302</v>
      </c>
      <c r="T1036" s="19">
        <f t="shared" si="17"/>
        <v>1</v>
      </c>
    </row>
    <row r="1037" spans="1:20" x14ac:dyDescent="0.25">
      <c r="A1037" s="19" t="s">
        <v>2352</v>
      </c>
      <c r="B1037" s="19">
        <v>530</v>
      </c>
      <c r="C1037" s="19" t="s">
        <v>3303</v>
      </c>
      <c r="D1037" s="19" t="s">
        <v>1382</v>
      </c>
      <c r="E1037" s="19">
        <v>1</v>
      </c>
      <c r="F1037" s="19">
        <v>0</v>
      </c>
      <c r="G1037" s="19">
        <v>0</v>
      </c>
      <c r="H1037" s="19">
        <v>0</v>
      </c>
      <c r="I1037" s="19">
        <v>0</v>
      </c>
      <c r="J1037" s="19">
        <v>1</v>
      </c>
      <c r="K1037" s="19">
        <v>0</v>
      </c>
      <c r="L1037" s="19">
        <v>0</v>
      </c>
      <c r="M1037" s="19">
        <v>0</v>
      </c>
      <c r="N1037" s="19">
        <v>1</v>
      </c>
      <c r="O1037" s="19">
        <v>0</v>
      </c>
      <c r="P1037" s="19">
        <v>0</v>
      </c>
      <c r="Q1037" s="19" t="s">
        <v>1383</v>
      </c>
      <c r="R1037" s="19" t="s">
        <v>3304</v>
      </c>
      <c r="S1037" s="19" t="s">
        <v>3305</v>
      </c>
      <c r="T1037" s="19">
        <f t="shared" si="17"/>
        <v>3</v>
      </c>
    </row>
    <row r="1038" spans="1:20" x14ac:dyDescent="0.25">
      <c r="A1038" s="19" t="s">
        <v>2352</v>
      </c>
      <c r="B1038" s="19">
        <v>565</v>
      </c>
      <c r="C1038" s="19" t="s">
        <v>2119</v>
      </c>
      <c r="D1038" s="19" t="s">
        <v>1382</v>
      </c>
      <c r="E1038" s="19">
        <v>0</v>
      </c>
      <c r="F1038" s="19">
        <v>0</v>
      </c>
      <c r="G1038" s="19">
        <v>0</v>
      </c>
      <c r="H1038" s="19">
        <v>0</v>
      </c>
      <c r="I1038" s="19">
        <v>0</v>
      </c>
      <c r="J1038" s="19">
        <v>1</v>
      </c>
      <c r="K1038" s="19">
        <v>0</v>
      </c>
      <c r="L1038" s="19">
        <v>0</v>
      </c>
      <c r="M1038" s="19">
        <v>0</v>
      </c>
      <c r="N1038" s="19">
        <v>0</v>
      </c>
      <c r="O1038" s="19">
        <v>0</v>
      </c>
      <c r="P1038" s="19">
        <v>0</v>
      </c>
      <c r="Q1038" s="19" t="s">
        <v>1383</v>
      </c>
      <c r="R1038" s="19" t="s">
        <v>3306</v>
      </c>
      <c r="S1038" s="19" t="s">
        <v>3307</v>
      </c>
      <c r="T1038" s="19">
        <f t="shared" si="17"/>
        <v>1</v>
      </c>
    </row>
    <row r="1039" spans="1:20" x14ac:dyDescent="0.25">
      <c r="A1039" s="19" t="s">
        <v>2352</v>
      </c>
      <c r="B1039" s="19">
        <v>575</v>
      </c>
      <c r="C1039" s="19" t="s">
        <v>3308</v>
      </c>
      <c r="D1039" s="19" t="s">
        <v>1382</v>
      </c>
      <c r="E1039" s="19">
        <v>0</v>
      </c>
      <c r="F1039" s="19">
        <v>1</v>
      </c>
      <c r="G1039" s="19">
        <v>0</v>
      </c>
      <c r="H1039" s="19">
        <v>0</v>
      </c>
      <c r="I1039" s="19">
        <v>0</v>
      </c>
      <c r="J1039" s="19">
        <v>0</v>
      </c>
      <c r="K1039" s="19">
        <v>0</v>
      </c>
      <c r="L1039" s="19">
        <v>0</v>
      </c>
      <c r="M1039" s="19">
        <v>0</v>
      </c>
      <c r="N1039" s="19">
        <v>2</v>
      </c>
      <c r="O1039" s="19">
        <v>0</v>
      </c>
      <c r="P1039" s="19">
        <v>0</v>
      </c>
      <c r="Q1039" s="19" t="s">
        <v>1383</v>
      </c>
      <c r="R1039" s="19" t="s">
        <v>3309</v>
      </c>
      <c r="S1039" s="19" t="s">
        <v>3310</v>
      </c>
      <c r="T1039" s="19">
        <f t="shared" si="17"/>
        <v>3</v>
      </c>
    </row>
    <row r="1040" spans="1:20" x14ac:dyDescent="0.25">
      <c r="A1040" s="19" t="s">
        <v>2352</v>
      </c>
      <c r="B1040" s="19" t="s">
        <v>1494</v>
      </c>
      <c r="C1040" s="19" t="s">
        <v>3311</v>
      </c>
      <c r="D1040" s="19" t="s">
        <v>1382</v>
      </c>
      <c r="E1040" s="19">
        <v>0</v>
      </c>
      <c r="F1040" s="19">
        <v>0</v>
      </c>
      <c r="G1040" s="19">
        <v>0</v>
      </c>
      <c r="H1040" s="19">
        <v>0</v>
      </c>
      <c r="I1040" s="19">
        <v>0</v>
      </c>
      <c r="J1040" s="19">
        <v>2</v>
      </c>
      <c r="K1040" s="19">
        <v>0</v>
      </c>
      <c r="L1040" s="19">
        <v>0</v>
      </c>
      <c r="M1040" s="19">
        <v>0</v>
      </c>
      <c r="N1040" s="19">
        <v>2</v>
      </c>
      <c r="O1040" s="19">
        <v>0</v>
      </c>
      <c r="P1040" s="19">
        <v>0</v>
      </c>
      <c r="Q1040" s="19" t="s">
        <v>1383</v>
      </c>
      <c r="R1040" s="19" t="s">
        <v>3312</v>
      </c>
      <c r="S1040" s="19" t="s">
        <v>3313</v>
      </c>
      <c r="T1040" s="19">
        <f t="shared" si="17"/>
        <v>4</v>
      </c>
    </row>
    <row r="1041" spans="1:20" x14ac:dyDescent="0.25">
      <c r="A1041" s="19" t="s">
        <v>2352</v>
      </c>
      <c r="B1041" s="19" t="s">
        <v>1869</v>
      </c>
      <c r="C1041" s="19" t="s">
        <v>3311</v>
      </c>
      <c r="D1041" s="19" t="s">
        <v>1382</v>
      </c>
      <c r="E1041" s="19">
        <v>4</v>
      </c>
      <c r="F1041" s="19">
        <v>0</v>
      </c>
      <c r="G1041" s="19">
        <v>0</v>
      </c>
      <c r="H1041" s="19">
        <v>0</v>
      </c>
      <c r="I1041" s="19">
        <v>5</v>
      </c>
      <c r="J1041" s="19">
        <v>2</v>
      </c>
      <c r="K1041" s="19">
        <v>0</v>
      </c>
      <c r="L1041" s="19">
        <v>0</v>
      </c>
      <c r="M1041" s="19">
        <v>5</v>
      </c>
      <c r="N1041" s="19">
        <v>2</v>
      </c>
      <c r="O1041" s="19">
        <v>0</v>
      </c>
      <c r="P1041" s="19">
        <v>0</v>
      </c>
      <c r="Q1041" s="19" t="s">
        <v>1383</v>
      </c>
      <c r="R1041" s="19" t="s">
        <v>3312</v>
      </c>
      <c r="S1041" s="20" t="s">
        <v>13083</v>
      </c>
      <c r="T1041" s="19">
        <f>SUM(E1041:P1041)</f>
        <v>18</v>
      </c>
    </row>
    <row r="1042" spans="1:20" x14ac:dyDescent="0.25">
      <c r="A1042" s="19" t="s">
        <v>2352</v>
      </c>
      <c r="B1042" s="19" t="s">
        <v>1494</v>
      </c>
      <c r="C1042" s="19" t="s">
        <v>3311</v>
      </c>
      <c r="D1042" s="19" t="s">
        <v>1382</v>
      </c>
      <c r="E1042" s="19">
        <v>0</v>
      </c>
      <c r="F1042" s="19">
        <v>0</v>
      </c>
      <c r="G1042" s="19">
        <v>0</v>
      </c>
      <c r="H1042" s="19">
        <v>0</v>
      </c>
      <c r="I1042" s="19">
        <v>0</v>
      </c>
      <c r="J1042" s="19">
        <v>8</v>
      </c>
      <c r="K1042" s="19">
        <v>0</v>
      </c>
      <c r="L1042" s="19">
        <v>0</v>
      </c>
      <c r="M1042" s="19">
        <v>0</v>
      </c>
      <c r="N1042" s="19">
        <v>4</v>
      </c>
      <c r="O1042" s="19">
        <v>0</v>
      </c>
      <c r="P1042" s="19">
        <v>0</v>
      </c>
      <c r="Q1042" s="19" t="s">
        <v>1383</v>
      </c>
      <c r="R1042" s="19" t="s">
        <v>3312</v>
      </c>
      <c r="S1042" s="20" t="s">
        <v>13074</v>
      </c>
      <c r="T1042" s="19">
        <f>SUM(E1042:P1042)</f>
        <v>12</v>
      </c>
    </row>
    <row r="1043" spans="1:20" x14ac:dyDescent="0.25">
      <c r="A1043" s="19" t="s">
        <v>3314</v>
      </c>
      <c r="B1043" s="19">
        <v>50</v>
      </c>
      <c r="C1043" s="19" t="s">
        <v>3315</v>
      </c>
      <c r="D1043" s="19" t="s">
        <v>1382</v>
      </c>
      <c r="E1043" s="19">
        <v>1</v>
      </c>
      <c r="F1043" s="19">
        <v>0</v>
      </c>
      <c r="G1043" s="19">
        <v>0</v>
      </c>
      <c r="H1043" s="19">
        <v>0</v>
      </c>
      <c r="I1043" s="19">
        <v>1</v>
      </c>
      <c r="J1043" s="19">
        <v>0</v>
      </c>
      <c r="K1043" s="19">
        <v>0</v>
      </c>
      <c r="L1043" s="19">
        <v>0</v>
      </c>
      <c r="M1043" s="19">
        <v>1</v>
      </c>
      <c r="N1043" s="19">
        <v>0</v>
      </c>
      <c r="O1043" s="19">
        <v>0</v>
      </c>
      <c r="P1043" s="19">
        <v>0</v>
      </c>
      <c r="Q1043" s="19" t="s">
        <v>1383</v>
      </c>
      <c r="R1043" s="19" t="s">
        <v>3316</v>
      </c>
      <c r="S1043" s="19" t="s">
        <v>3317</v>
      </c>
      <c r="T1043" s="19">
        <f t="shared" si="17"/>
        <v>3</v>
      </c>
    </row>
    <row r="1044" spans="1:20" x14ac:dyDescent="0.25">
      <c r="A1044" s="19" t="s">
        <v>3314</v>
      </c>
      <c r="B1044" s="19">
        <v>54</v>
      </c>
      <c r="C1044" s="19" t="s">
        <v>3318</v>
      </c>
      <c r="D1044" s="19" t="s">
        <v>1382</v>
      </c>
      <c r="E1044" s="19">
        <v>0</v>
      </c>
      <c r="F1044" s="19">
        <v>1</v>
      </c>
      <c r="G1044" s="19">
        <v>0</v>
      </c>
      <c r="H1044" s="19">
        <v>0</v>
      </c>
      <c r="I1044" s="19">
        <v>0</v>
      </c>
      <c r="J1044" s="19">
        <v>1</v>
      </c>
      <c r="K1044" s="19">
        <v>0</v>
      </c>
      <c r="L1044" s="19">
        <v>0</v>
      </c>
      <c r="M1044" s="19">
        <v>1</v>
      </c>
      <c r="N1044" s="19">
        <v>0</v>
      </c>
      <c r="O1044" s="19">
        <v>0</v>
      </c>
      <c r="P1044" s="19">
        <v>0</v>
      </c>
      <c r="Q1044" s="19" t="s">
        <v>1383</v>
      </c>
      <c r="R1044" s="19" t="s">
        <v>3319</v>
      </c>
      <c r="S1044" s="19" t="s">
        <v>3320</v>
      </c>
      <c r="T1044" s="19">
        <f t="shared" si="17"/>
        <v>3</v>
      </c>
    </row>
    <row r="1045" spans="1:20" x14ac:dyDescent="0.25">
      <c r="A1045" s="19" t="s">
        <v>3314</v>
      </c>
      <c r="B1045" s="19">
        <v>57</v>
      </c>
      <c r="C1045" s="19" t="s">
        <v>3321</v>
      </c>
      <c r="D1045" s="19" t="s">
        <v>1382</v>
      </c>
      <c r="E1045" s="19">
        <v>0</v>
      </c>
      <c r="F1045" s="19">
        <v>0</v>
      </c>
      <c r="G1045" s="19">
        <v>0</v>
      </c>
      <c r="H1045" s="19">
        <v>0</v>
      </c>
      <c r="I1045" s="19">
        <v>0</v>
      </c>
      <c r="J1045" s="19">
        <v>0</v>
      </c>
      <c r="K1045" s="19">
        <v>0</v>
      </c>
      <c r="L1045" s="19">
        <v>0</v>
      </c>
      <c r="M1045" s="19">
        <v>1</v>
      </c>
      <c r="N1045" s="19">
        <v>0</v>
      </c>
      <c r="O1045" s="19">
        <v>0</v>
      </c>
      <c r="P1045" s="19">
        <v>0</v>
      </c>
      <c r="Q1045" s="19" t="s">
        <v>1383</v>
      </c>
      <c r="R1045" s="19" t="s">
        <v>3322</v>
      </c>
      <c r="S1045" s="19" t="s">
        <v>3323</v>
      </c>
      <c r="T1045" s="19">
        <f t="shared" si="17"/>
        <v>1</v>
      </c>
    </row>
    <row r="1046" spans="1:20" x14ac:dyDescent="0.25">
      <c r="A1046" s="19" t="s">
        <v>3314</v>
      </c>
      <c r="B1046" s="19">
        <v>67</v>
      </c>
      <c r="C1046" s="19" t="s">
        <v>3324</v>
      </c>
      <c r="D1046" s="19" t="s">
        <v>1382</v>
      </c>
      <c r="E1046" s="19">
        <v>1</v>
      </c>
      <c r="F1046" s="19">
        <v>0</v>
      </c>
      <c r="G1046" s="19">
        <v>0</v>
      </c>
      <c r="H1046" s="19">
        <v>0</v>
      </c>
      <c r="I1046" s="19">
        <v>0</v>
      </c>
      <c r="J1046" s="19">
        <v>1</v>
      </c>
      <c r="K1046" s="19">
        <v>0</v>
      </c>
      <c r="L1046" s="19">
        <v>0</v>
      </c>
      <c r="M1046" s="19">
        <v>1</v>
      </c>
      <c r="N1046" s="19">
        <v>0</v>
      </c>
      <c r="O1046" s="19">
        <v>0</v>
      </c>
      <c r="P1046" s="19">
        <v>0</v>
      </c>
      <c r="Q1046" s="19" t="s">
        <v>1383</v>
      </c>
      <c r="R1046" s="19" t="s">
        <v>3325</v>
      </c>
      <c r="S1046" s="20" t="s">
        <v>3326</v>
      </c>
      <c r="T1046" s="19">
        <f>SUM(E1046:P1046)</f>
        <v>3</v>
      </c>
    </row>
    <row r="1047" spans="1:20" x14ac:dyDescent="0.25">
      <c r="A1047" s="19" t="s">
        <v>3314</v>
      </c>
      <c r="B1047" s="19" t="s">
        <v>3327</v>
      </c>
      <c r="C1047" s="19" t="s">
        <v>3328</v>
      </c>
      <c r="D1047" s="19" t="s">
        <v>1382</v>
      </c>
      <c r="E1047" s="19">
        <v>1</v>
      </c>
      <c r="F1047" s="19">
        <v>0</v>
      </c>
      <c r="G1047" s="19">
        <v>0</v>
      </c>
      <c r="H1047" s="19">
        <v>0</v>
      </c>
      <c r="I1047" s="19">
        <v>1</v>
      </c>
      <c r="J1047" s="19">
        <v>0</v>
      </c>
      <c r="K1047" s="19">
        <v>0</v>
      </c>
      <c r="L1047" s="19">
        <v>0</v>
      </c>
      <c r="M1047" s="19">
        <v>0</v>
      </c>
      <c r="N1047" s="19">
        <v>0</v>
      </c>
      <c r="O1047" s="19">
        <v>0</v>
      </c>
      <c r="P1047" s="19">
        <v>0</v>
      </c>
      <c r="Q1047" s="19" t="s">
        <v>1383</v>
      </c>
      <c r="R1047" s="19" t="s">
        <v>3329</v>
      </c>
      <c r="S1047" s="19" t="s">
        <v>3330</v>
      </c>
      <c r="T1047" s="19">
        <f t="shared" si="17"/>
        <v>2</v>
      </c>
    </row>
    <row r="1048" spans="1:20" x14ac:dyDescent="0.25">
      <c r="A1048" s="19" t="s">
        <v>3314</v>
      </c>
      <c r="B1048" s="19">
        <v>100</v>
      </c>
      <c r="C1048" s="19" t="s">
        <v>3331</v>
      </c>
      <c r="D1048" s="19" t="s">
        <v>1382</v>
      </c>
      <c r="E1048" s="19">
        <v>8</v>
      </c>
      <c r="F1048" s="19">
        <v>4</v>
      </c>
      <c r="G1048" s="19">
        <v>3</v>
      </c>
      <c r="H1048" s="19">
        <v>3</v>
      </c>
      <c r="I1048" s="19">
        <v>9</v>
      </c>
      <c r="J1048" s="19">
        <v>9</v>
      </c>
      <c r="K1048" s="19">
        <v>2</v>
      </c>
      <c r="L1048" s="19">
        <v>3</v>
      </c>
      <c r="M1048" s="19">
        <v>5</v>
      </c>
      <c r="N1048" s="19">
        <v>6</v>
      </c>
      <c r="O1048" s="19">
        <v>0</v>
      </c>
      <c r="P1048" s="19">
        <v>3</v>
      </c>
      <c r="Q1048" s="19" t="s">
        <v>1383</v>
      </c>
      <c r="R1048" s="19" t="s">
        <v>3332</v>
      </c>
      <c r="S1048" s="19" t="s">
        <v>3333</v>
      </c>
      <c r="T1048" s="19">
        <f t="shared" si="17"/>
        <v>55</v>
      </c>
    </row>
    <row r="1049" spans="1:20" x14ac:dyDescent="0.25">
      <c r="A1049" s="19" t="s">
        <v>3314</v>
      </c>
      <c r="B1049" s="19" t="s">
        <v>3334</v>
      </c>
      <c r="C1049" s="19" t="s">
        <v>3331</v>
      </c>
      <c r="D1049" s="19" t="s">
        <v>1382</v>
      </c>
      <c r="E1049" s="19">
        <v>1</v>
      </c>
      <c r="F1049" s="19">
        <v>0</v>
      </c>
      <c r="G1049" s="19">
        <v>0</v>
      </c>
      <c r="H1049" s="19">
        <v>0</v>
      </c>
      <c r="I1049" s="19">
        <v>1</v>
      </c>
      <c r="J1049" s="19">
        <v>1</v>
      </c>
      <c r="K1049" s="19">
        <v>0</v>
      </c>
      <c r="L1049" s="19">
        <v>0</v>
      </c>
      <c r="M1049" s="19">
        <v>1</v>
      </c>
      <c r="N1049" s="19">
        <v>1</v>
      </c>
      <c r="O1049" s="19">
        <v>0</v>
      </c>
      <c r="P1049" s="19">
        <v>0</v>
      </c>
      <c r="Q1049" s="19" t="s">
        <v>1383</v>
      </c>
      <c r="R1049" s="19" t="s">
        <v>3332</v>
      </c>
      <c r="S1049" s="19" t="s">
        <v>3335</v>
      </c>
      <c r="T1049" s="19">
        <f t="shared" si="17"/>
        <v>5</v>
      </c>
    </row>
    <row r="1050" spans="1:20" x14ac:dyDescent="0.25">
      <c r="A1050" s="19" t="s">
        <v>3314</v>
      </c>
      <c r="B1050" s="19">
        <v>101</v>
      </c>
      <c r="C1050" s="19" t="s">
        <v>3336</v>
      </c>
      <c r="D1050" s="19" t="s">
        <v>1382</v>
      </c>
      <c r="E1050" s="19">
        <v>6</v>
      </c>
      <c r="F1050" s="19">
        <v>7</v>
      </c>
      <c r="G1050" s="19">
        <v>4</v>
      </c>
      <c r="H1050" s="19">
        <v>0</v>
      </c>
      <c r="I1050" s="19">
        <v>8</v>
      </c>
      <c r="J1050" s="19">
        <v>5</v>
      </c>
      <c r="K1050" s="19">
        <v>2</v>
      </c>
      <c r="L1050" s="19">
        <v>0</v>
      </c>
      <c r="M1050" s="19">
        <v>5</v>
      </c>
      <c r="N1050" s="19">
        <v>5</v>
      </c>
      <c r="O1050" s="19">
        <v>2</v>
      </c>
      <c r="P1050" s="19">
        <v>2</v>
      </c>
      <c r="Q1050" s="19" t="s">
        <v>1383</v>
      </c>
      <c r="R1050" s="19" t="s">
        <v>3337</v>
      </c>
      <c r="S1050" s="19" t="s">
        <v>13203</v>
      </c>
      <c r="T1050" s="19">
        <f t="shared" si="17"/>
        <v>46</v>
      </c>
    </row>
    <row r="1051" spans="1:20" x14ac:dyDescent="0.25">
      <c r="A1051" s="19" t="s">
        <v>3314</v>
      </c>
      <c r="B1051" s="19">
        <v>130</v>
      </c>
      <c r="C1051" s="19" t="s">
        <v>3338</v>
      </c>
      <c r="D1051" s="19" t="s">
        <v>1382</v>
      </c>
      <c r="E1051" s="19">
        <v>2</v>
      </c>
      <c r="F1051" s="19">
        <v>3</v>
      </c>
      <c r="G1051" s="19">
        <v>0</v>
      </c>
      <c r="H1051" s="19">
        <v>2</v>
      </c>
      <c r="I1051" s="19">
        <v>2</v>
      </c>
      <c r="J1051" s="19">
        <v>2</v>
      </c>
      <c r="K1051" s="19">
        <v>0</v>
      </c>
      <c r="L1051" s="19">
        <v>1</v>
      </c>
      <c r="M1051" s="19">
        <v>6</v>
      </c>
      <c r="N1051" s="19">
        <v>3</v>
      </c>
      <c r="O1051" s="19">
        <v>1</v>
      </c>
      <c r="P1051" s="19">
        <v>1</v>
      </c>
      <c r="Q1051" s="19" t="s">
        <v>1383</v>
      </c>
      <c r="R1051" s="19" t="s">
        <v>3339</v>
      </c>
      <c r="S1051" s="19" t="s">
        <v>3340</v>
      </c>
      <c r="T1051" s="19">
        <f t="shared" si="17"/>
        <v>23</v>
      </c>
    </row>
    <row r="1052" spans="1:20" x14ac:dyDescent="0.25">
      <c r="A1052" s="19" t="s">
        <v>3314</v>
      </c>
      <c r="B1052" s="19" t="s">
        <v>3341</v>
      </c>
      <c r="C1052" s="19" t="s">
        <v>3338</v>
      </c>
      <c r="D1052" s="19" t="s">
        <v>1382</v>
      </c>
      <c r="E1052" s="19">
        <v>0</v>
      </c>
      <c r="F1052" s="19">
        <v>1</v>
      </c>
      <c r="G1052" s="19">
        <v>0</v>
      </c>
      <c r="H1052" s="19">
        <v>0</v>
      </c>
      <c r="I1052" s="19">
        <v>0</v>
      </c>
      <c r="J1052" s="19">
        <v>0</v>
      </c>
      <c r="K1052" s="19">
        <v>0</v>
      </c>
      <c r="L1052" s="19">
        <v>0</v>
      </c>
      <c r="M1052" s="19">
        <v>1</v>
      </c>
      <c r="N1052" s="19">
        <v>0</v>
      </c>
      <c r="O1052" s="19">
        <v>0</v>
      </c>
      <c r="P1052" s="19">
        <v>0</v>
      </c>
      <c r="Q1052" s="19" t="s">
        <v>1383</v>
      </c>
      <c r="R1052" s="19" t="s">
        <v>3339</v>
      </c>
      <c r="S1052" s="19" t="s">
        <v>3340</v>
      </c>
      <c r="T1052" s="19">
        <f t="shared" si="17"/>
        <v>2</v>
      </c>
    </row>
    <row r="1053" spans="1:20" x14ac:dyDescent="0.25">
      <c r="A1053" s="19" t="s">
        <v>3314</v>
      </c>
      <c r="B1053" s="19">
        <v>131</v>
      </c>
      <c r="C1053" s="19" t="s">
        <v>3342</v>
      </c>
      <c r="D1053" s="19" t="s">
        <v>1382</v>
      </c>
      <c r="E1053" s="19">
        <v>0</v>
      </c>
      <c r="F1053" s="19">
        <v>0</v>
      </c>
      <c r="G1053" s="19">
        <v>0</v>
      </c>
      <c r="H1053" s="19">
        <v>0</v>
      </c>
      <c r="I1053" s="19">
        <v>0</v>
      </c>
      <c r="J1053" s="19">
        <v>0</v>
      </c>
      <c r="K1053" s="19">
        <v>0</v>
      </c>
      <c r="L1053" s="19">
        <v>0</v>
      </c>
      <c r="M1053" s="19">
        <v>1</v>
      </c>
      <c r="N1053" s="19">
        <v>1</v>
      </c>
      <c r="O1053" s="19">
        <v>0</v>
      </c>
      <c r="P1053" s="19">
        <v>0</v>
      </c>
      <c r="Q1053" s="19" t="s">
        <v>1383</v>
      </c>
      <c r="R1053" s="19" t="s">
        <v>3343</v>
      </c>
      <c r="S1053" s="19" t="s">
        <v>3344</v>
      </c>
      <c r="T1053" s="19">
        <f t="shared" si="17"/>
        <v>2</v>
      </c>
    </row>
    <row r="1054" spans="1:20" x14ac:dyDescent="0.25">
      <c r="A1054" s="19" t="s">
        <v>3314</v>
      </c>
      <c r="B1054" s="19">
        <v>150</v>
      </c>
      <c r="C1054" s="19" t="s">
        <v>3345</v>
      </c>
      <c r="D1054" s="19" t="s">
        <v>1382</v>
      </c>
      <c r="E1054" s="19">
        <v>6</v>
      </c>
      <c r="F1054" s="19">
        <v>6</v>
      </c>
      <c r="G1054" s="19">
        <v>1</v>
      </c>
      <c r="H1054" s="19">
        <v>1</v>
      </c>
      <c r="I1054" s="19">
        <v>6</v>
      </c>
      <c r="J1054" s="19">
        <v>3</v>
      </c>
      <c r="K1054" s="19">
        <v>2</v>
      </c>
      <c r="L1054" s="19">
        <v>0</v>
      </c>
      <c r="M1054" s="19">
        <v>4</v>
      </c>
      <c r="N1054" s="19">
        <v>4</v>
      </c>
      <c r="O1054" s="19">
        <v>2</v>
      </c>
      <c r="P1054" s="19">
        <v>1</v>
      </c>
      <c r="Q1054" s="19" t="s">
        <v>1383</v>
      </c>
      <c r="R1054" s="19" t="s">
        <v>3346</v>
      </c>
      <c r="S1054" s="19" t="s">
        <v>3347</v>
      </c>
      <c r="T1054" s="19">
        <f t="shared" si="17"/>
        <v>36</v>
      </c>
    </row>
    <row r="1055" spans="1:20" x14ac:dyDescent="0.25">
      <c r="A1055" s="19" t="s">
        <v>3314</v>
      </c>
      <c r="B1055" s="19" t="s">
        <v>3348</v>
      </c>
      <c r="C1055" s="19" t="s">
        <v>3345</v>
      </c>
      <c r="D1055" s="19" t="s">
        <v>1382</v>
      </c>
      <c r="E1055" s="19">
        <v>1</v>
      </c>
      <c r="F1055" s="19">
        <v>1</v>
      </c>
      <c r="G1055" s="19">
        <v>0</v>
      </c>
      <c r="H1055" s="19">
        <v>0</v>
      </c>
      <c r="I1055" s="19">
        <v>0</v>
      </c>
      <c r="J1055" s="19">
        <v>0</v>
      </c>
      <c r="K1055" s="19">
        <v>0</v>
      </c>
      <c r="L1055" s="19">
        <v>0</v>
      </c>
      <c r="M1055" s="19">
        <v>1</v>
      </c>
      <c r="N1055" s="19">
        <v>0</v>
      </c>
      <c r="O1055" s="19">
        <v>0</v>
      </c>
      <c r="P1055" s="19">
        <v>0</v>
      </c>
      <c r="Q1055" s="19" t="s">
        <v>1383</v>
      </c>
      <c r="R1055" s="19" t="s">
        <v>3346</v>
      </c>
      <c r="S1055" s="19" t="s">
        <v>3347</v>
      </c>
      <c r="T1055" s="19">
        <f t="shared" si="17"/>
        <v>3</v>
      </c>
    </row>
    <row r="1056" spans="1:20" x14ac:dyDescent="0.25">
      <c r="A1056" s="19" t="s">
        <v>3314</v>
      </c>
      <c r="B1056" s="19">
        <v>202</v>
      </c>
      <c r="C1056" s="19" t="s">
        <v>3349</v>
      </c>
      <c r="D1056" s="19" t="s">
        <v>1382</v>
      </c>
      <c r="E1056" s="19">
        <v>1</v>
      </c>
      <c r="F1056" s="19">
        <v>0</v>
      </c>
      <c r="G1056" s="19">
        <v>0</v>
      </c>
      <c r="H1056" s="19">
        <v>0</v>
      </c>
      <c r="I1056" s="19">
        <v>2</v>
      </c>
      <c r="J1056" s="19">
        <v>1</v>
      </c>
      <c r="K1056" s="19">
        <v>0</v>
      </c>
      <c r="L1056" s="19">
        <v>0</v>
      </c>
      <c r="M1056" s="19">
        <v>2</v>
      </c>
      <c r="N1056" s="19">
        <v>0</v>
      </c>
      <c r="O1056" s="19">
        <v>0</v>
      </c>
      <c r="P1056" s="19">
        <v>0</v>
      </c>
      <c r="Q1056" s="19" t="s">
        <v>1383</v>
      </c>
      <c r="R1056" s="19" t="s">
        <v>3350</v>
      </c>
      <c r="S1056" s="19" t="s">
        <v>3351</v>
      </c>
      <c r="T1056" s="19">
        <f t="shared" si="17"/>
        <v>6</v>
      </c>
    </row>
    <row r="1057" spans="1:20" x14ac:dyDescent="0.25">
      <c r="A1057" s="19" t="s">
        <v>3314</v>
      </c>
      <c r="B1057" s="19">
        <v>203</v>
      </c>
      <c r="C1057" s="19" t="s">
        <v>3352</v>
      </c>
      <c r="D1057" s="19" t="s">
        <v>1382</v>
      </c>
      <c r="E1057" s="19">
        <v>0</v>
      </c>
      <c r="F1057" s="19">
        <v>0</v>
      </c>
      <c r="G1057" s="19">
        <v>0</v>
      </c>
      <c r="H1057" s="19">
        <v>0</v>
      </c>
      <c r="I1057" s="19">
        <v>0</v>
      </c>
      <c r="J1057" s="19">
        <v>1</v>
      </c>
      <c r="K1057" s="19">
        <v>0</v>
      </c>
      <c r="L1057" s="19">
        <v>0</v>
      </c>
      <c r="M1057" s="19">
        <v>0</v>
      </c>
      <c r="N1057" s="19">
        <v>0</v>
      </c>
      <c r="O1057" s="19">
        <v>0</v>
      </c>
      <c r="P1057" s="19">
        <v>0</v>
      </c>
      <c r="Q1057" s="19" t="s">
        <v>1383</v>
      </c>
      <c r="R1057" s="19" t="s">
        <v>3353</v>
      </c>
      <c r="S1057" s="19" t="s">
        <v>3354</v>
      </c>
      <c r="T1057" s="19">
        <f t="shared" si="17"/>
        <v>1</v>
      </c>
    </row>
    <row r="1058" spans="1:20" x14ac:dyDescent="0.25">
      <c r="A1058" s="19" t="s">
        <v>3314</v>
      </c>
      <c r="B1058" s="19">
        <v>204</v>
      </c>
      <c r="C1058" s="19" t="s">
        <v>3355</v>
      </c>
      <c r="D1058" s="19" t="s">
        <v>1382</v>
      </c>
      <c r="E1058" s="19">
        <v>0</v>
      </c>
      <c r="F1058" s="19">
        <v>0</v>
      </c>
      <c r="G1058" s="19">
        <v>0</v>
      </c>
      <c r="H1058" s="19">
        <v>0</v>
      </c>
      <c r="I1058" s="19">
        <v>1</v>
      </c>
      <c r="J1058" s="19">
        <v>0</v>
      </c>
      <c r="K1058" s="19">
        <v>0</v>
      </c>
      <c r="L1058" s="19">
        <v>0</v>
      </c>
      <c r="M1058" s="19">
        <v>1</v>
      </c>
      <c r="N1058" s="19">
        <v>0</v>
      </c>
      <c r="O1058" s="19">
        <v>0</v>
      </c>
      <c r="P1058" s="19">
        <v>0</v>
      </c>
      <c r="Q1058" s="19" t="s">
        <v>1383</v>
      </c>
      <c r="R1058" s="19" t="s">
        <v>1382</v>
      </c>
      <c r="S1058" s="19" t="s">
        <v>3356</v>
      </c>
      <c r="T1058" s="19">
        <f t="shared" si="17"/>
        <v>2</v>
      </c>
    </row>
    <row r="1059" spans="1:20" x14ac:dyDescent="0.25">
      <c r="A1059" s="19" t="s">
        <v>3314</v>
      </c>
      <c r="B1059" s="19">
        <v>217</v>
      </c>
      <c r="C1059" s="19" t="s">
        <v>4134</v>
      </c>
      <c r="D1059" s="19" t="s">
        <v>1382</v>
      </c>
      <c r="E1059" s="19">
        <v>0</v>
      </c>
      <c r="F1059" s="19">
        <v>1</v>
      </c>
      <c r="G1059" s="19">
        <v>0</v>
      </c>
      <c r="H1059" s="19">
        <v>0</v>
      </c>
      <c r="I1059" s="19">
        <v>0</v>
      </c>
      <c r="J1059" s="19">
        <v>1</v>
      </c>
      <c r="K1059" s="19">
        <v>0</v>
      </c>
      <c r="L1059" s="19">
        <v>0</v>
      </c>
      <c r="M1059" s="19">
        <v>0</v>
      </c>
      <c r="N1059" s="19">
        <v>0</v>
      </c>
      <c r="O1059" s="19">
        <v>0</v>
      </c>
      <c r="P1059" s="19">
        <v>0</v>
      </c>
      <c r="Q1059" s="19" t="s">
        <v>1383</v>
      </c>
      <c r="R1059" s="19" t="s">
        <v>4135</v>
      </c>
      <c r="S1059" s="19" t="s">
        <v>4136</v>
      </c>
      <c r="T1059" s="19">
        <f>SUM(E1059:P1059)</f>
        <v>2</v>
      </c>
    </row>
    <row r="1060" spans="1:20" x14ac:dyDescent="0.25">
      <c r="A1060" s="19" t="s">
        <v>3314</v>
      </c>
      <c r="B1060" s="19">
        <v>220</v>
      </c>
      <c r="C1060" s="19" t="s">
        <v>3357</v>
      </c>
      <c r="D1060" s="19" t="s">
        <v>1382</v>
      </c>
      <c r="E1060" s="19">
        <v>0</v>
      </c>
      <c r="F1060" s="19">
        <v>1</v>
      </c>
      <c r="G1060" s="19">
        <v>0</v>
      </c>
      <c r="H1060" s="19">
        <v>0</v>
      </c>
      <c r="I1060" s="19">
        <v>0</v>
      </c>
      <c r="J1060" s="19">
        <v>1</v>
      </c>
      <c r="K1060" s="19">
        <v>0</v>
      </c>
      <c r="L1060" s="19">
        <v>0</v>
      </c>
      <c r="M1060" s="19">
        <v>0</v>
      </c>
      <c r="N1060" s="19">
        <v>1</v>
      </c>
      <c r="O1060" s="19">
        <v>0</v>
      </c>
      <c r="P1060" s="19">
        <v>0</v>
      </c>
      <c r="Q1060" s="19" t="s">
        <v>1383</v>
      </c>
      <c r="R1060" s="19" t="s">
        <v>3358</v>
      </c>
      <c r="S1060" s="19" t="s">
        <v>3359</v>
      </c>
      <c r="T1060" s="19">
        <f t="shared" si="17"/>
        <v>3</v>
      </c>
    </row>
    <row r="1061" spans="1:20" x14ac:dyDescent="0.25">
      <c r="A1061" s="19" t="s">
        <v>3314</v>
      </c>
      <c r="B1061" s="19">
        <v>238</v>
      </c>
      <c r="C1061" s="19" t="s">
        <v>3360</v>
      </c>
      <c r="D1061" s="19" t="s">
        <v>1382</v>
      </c>
      <c r="E1061" s="19">
        <v>2</v>
      </c>
      <c r="F1061" s="19">
        <v>2</v>
      </c>
      <c r="G1061" s="19">
        <v>0</v>
      </c>
      <c r="H1061" s="19">
        <v>0</v>
      </c>
      <c r="I1061" s="19">
        <v>2</v>
      </c>
      <c r="J1061" s="19">
        <v>2</v>
      </c>
      <c r="K1061" s="19">
        <v>0</v>
      </c>
      <c r="L1061" s="19">
        <v>0</v>
      </c>
      <c r="M1061" s="19">
        <v>2</v>
      </c>
      <c r="N1061" s="19">
        <v>1</v>
      </c>
      <c r="O1061" s="19">
        <v>0</v>
      </c>
      <c r="P1061" s="19">
        <v>0</v>
      </c>
      <c r="Q1061" s="19" t="s">
        <v>1383</v>
      </c>
      <c r="R1061" s="19" t="s">
        <v>3361</v>
      </c>
      <c r="S1061" s="19" t="s">
        <v>3362</v>
      </c>
      <c r="T1061" s="19">
        <f t="shared" si="17"/>
        <v>11</v>
      </c>
    </row>
    <row r="1062" spans="1:20" x14ac:dyDescent="0.25">
      <c r="A1062" s="19" t="s">
        <v>3314</v>
      </c>
      <c r="B1062" s="19" t="s">
        <v>3363</v>
      </c>
      <c r="C1062" s="19" t="s">
        <v>3360</v>
      </c>
      <c r="D1062" s="19" t="s">
        <v>1382</v>
      </c>
      <c r="E1062" s="19">
        <v>0</v>
      </c>
      <c r="F1062" s="19">
        <v>0</v>
      </c>
      <c r="G1062" s="19">
        <v>0</v>
      </c>
      <c r="H1062" s="19">
        <v>0</v>
      </c>
      <c r="I1062" s="19">
        <v>1</v>
      </c>
      <c r="J1062" s="19">
        <v>0</v>
      </c>
      <c r="K1062" s="19">
        <v>0</v>
      </c>
      <c r="L1062" s="19">
        <v>0</v>
      </c>
      <c r="M1062" s="19">
        <v>0</v>
      </c>
      <c r="N1062" s="19">
        <v>0</v>
      </c>
      <c r="O1062" s="19">
        <v>0</v>
      </c>
      <c r="P1062" s="19">
        <v>0</v>
      </c>
      <c r="Q1062" s="19" t="s">
        <v>1383</v>
      </c>
      <c r="R1062" s="19" t="s">
        <v>3361</v>
      </c>
      <c r="S1062" s="19" t="s">
        <v>3362</v>
      </c>
      <c r="T1062" s="19">
        <f t="shared" si="17"/>
        <v>1</v>
      </c>
    </row>
    <row r="1063" spans="1:20" x14ac:dyDescent="0.25">
      <c r="A1063" s="19" t="s">
        <v>3314</v>
      </c>
      <c r="B1063" s="19">
        <v>240</v>
      </c>
      <c r="C1063" s="19" t="s">
        <v>3364</v>
      </c>
      <c r="D1063" s="19" t="s">
        <v>1382</v>
      </c>
      <c r="E1063" s="19">
        <v>1</v>
      </c>
      <c r="F1063" s="19">
        <v>0</v>
      </c>
      <c r="G1063" s="19">
        <v>0</v>
      </c>
      <c r="H1063" s="19">
        <v>0</v>
      </c>
      <c r="I1063" s="19">
        <v>1</v>
      </c>
      <c r="J1063" s="19">
        <v>0</v>
      </c>
      <c r="K1063" s="19">
        <v>0</v>
      </c>
      <c r="L1063" s="19">
        <v>0</v>
      </c>
      <c r="M1063" s="19">
        <v>1</v>
      </c>
      <c r="N1063" s="19">
        <v>0</v>
      </c>
      <c r="O1063" s="19">
        <v>0</v>
      </c>
      <c r="P1063" s="19">
        <v>0</v>
      </c>
      <c r="Q1063" s="19" t="s">
        <v>1383</v>
      </c>
      <c r="R1063" s="19" t="s">
        <v>1382</v>
      </c>
      <c r="S1063" s="19" t="s">
        <v>3365</v>
      </c>
      <c r="T1063" s="19">
        <f t="shared" si="17"/>
        <v>3</v>
      </c>
    </row>
    <row r="1064" spans="1:20" x14ac:dyDescent="0.25">
      <c r="A1064" s="19" t="s">
        <v>3314</v>
      </c>
      <c r="B1064" s="19">
        <v>252</v>
      </c>
      <c r="C1064" s="19" t="s">
        <v>3366</v>
      </c>
      <c r="D1064" s="19" t="s">
        <v>1382</v>
      </c>
      <c r="E1064" s="19">
        <v>0</v>
      </c>
      <c r="F1064" s="19">
        <v>1</v>
      </c>
      <c r="G1064" s="19">
        <v>0</v>
      </c>
      <c r="H1064" s="19">
        <v>0</v>
      </c>
      <c r="I1064" s="19">
        <v>1</v>
      </c>
      <c r="J1064" s="19">
        <v>1</v>
      </c>
      <c r="K1064" s="19">
        <v>0</v>
      </c>
      <c r="L1064" s="19">
        <v>0</v>
      </c>
      <c r="M1064" s="19">
        <v>1</v>
      </c>
      <c r="N1064" s="19">
        <v>3</v>
      </c>
      <c r="O1064" s="19">
        <v>1</v>
      </c>
      <c r="P1064" s="19">
        <v>0</v>
      </c>
      <c r="Q1064" s="19" t="s">
        <v>1383</v>
      </c>
      <c r="R1064" s="19" t="s">
        <v>3367</v>
      </c>
      <c r="S1064" s="19" t="s">
        <v>3368</v>
      </c>
      <c r="T1064" s="19">
        <f t="shared" si="17"/>
        <v>8</v>
      </c>
    </row>
    <row r="1065" spans="1:20" x14ac:dyDescent="0.25">
      <c r="A1065" s="19" t="s">
        <v>3314</v>
      </c>
      <c r="B1065" s="19" t="s">
        <v>3369</v>
      </c>
      <c r="C1065" s="19" t="s">
        <v>3366</v>
      </c>
      <c r="D1065" s="19" t="s">
        <v>1382</v>
      </c>
      <c r="E1065" s="19">
        <v>0</v>
      </c>
      <c r="F1065" s="19">
        <v>0</v>
      </c>
      <c r="G1065" s="19">
        <v>0</v>
      </c>
      <c r="H1065" s="19">
        <v>1</v>
      </c>
      <c r="I1065" s="19">
        <v>0</v>
      </c>
      <c r="J1065" s="19">
        <v>0</v>
      </c>
      <c r="K1065" s="19">
        <v>0</v>
      </c>
      <c r="L1065" s="19">
        <v>0</v>
      </c>
      <c r="M1065" s="19">
        <v>0</v>
      </c>
      <c r="N1065" s="19">
        <v>0</v>
      </c>
      <c r="O1065" s="19">
        <v>0</v>
      </c>
      <c r="P1065" s="19">
        <v>1</v>
      </c>
      <c r="Q1065" s="19" t="s">
        <v>1383</v>
      </c>
      <c r="R1065" s="19" t="s">
        <v>3367</v>
      </c>
      <c r="S1065" s="19" t="s">
        <v>3370</v>
      </c>
      <c r="T1065" s="19">
        <f t="shared" si="17"/>
        <v>2</v>
      </c>
    </row>
    <row r="1066" spans="1:20" x14ac:dyDescent="0.25">
      <c r="A1066" s="19" t="s">
        <v>3314</v>
      </c>
      <c r="B1066" s="19">
        <v>255</v>
      </c>
      <c r="C1066" s="19" t="s">
        <v>3371</v>
      </c>
      <c r="D1066" s="19" t="s">
        <v>1382</v>
      </c>
      <c r="E1066" s="19">
        <v>0</v>
      </c>
      <c r="F1066" s="19">
        <v>0</v>
      </c>
      <c r="G1066" s="19">
        <v>0</v>
      </c>
      <c r="H1066" s="19">
        <v>0</v>
      </c>
      <c r="I1066" s="19">
        <v>0</v>
      </c>
      <c r="J1066" s="19">
        <v>0</v>
      </c>
      <c r="K1066" s="19">
        <v>0</v>
      </c>
      <c r="L1066" s="19">
        <v>1</v>
      </c>
      <c r="M1066" s="19">
        <v>1</v>
      </c>
      <c r="N1066" s="19">
        <v>1</v>
      </c>
      <c r="O1066" s="19">
        <v>0</v>
      </c>
      <c r="P1066" s="19">
        <v>0</v>
      </c>
      <c r="Q1066" s="19" t="s">
        <v>1383</v>
      </c>
      <c r="R1066" s="19" t="s">
        <v>3372</v>
      </c>
      <c r="S1066" s="19" t="s">
        <v>3373</v>
      </c>
      <c r="T1066" s="19">
        <f t="shared" si="17"/>
        <v>3</v>
      </c>
    </row>
    <row r="1067" spans="1:20" x14ac:dyDescent="0.25">
      <c r="A1067" s="19" t="s">
        <v>3314</v>
      </c>
      <c r="B1067" s="19" t="s">
        <v>3374</v>
      </c>
      <c r="C1067" s="19" t="s">
        <v>3371</v>
      </c>
      <c r="D1067" s="19" t="s">
        <v>1382</v>
      </c>
      <c r="E1067" s="19">
        <v>1</v>
      </c>
      <c r="F1067" s="19">
        <v>0</v>
      </c>
      <c r="G1067" s="19">
        <v>0</v>
      </c>
      <c r="H1067" s="19">
        <v>0</v>
      </c>
      <c r="I1067" s="19">
        <v>1</v>
      </c>
      <c r="J1067" s="19">
        <v>0</v>
      </c>
      <c r="K1067" s="19">
        <v>0</v>
      </c>
      <c r="L1067" s="19">
        <v>0</v>
      </c>
      <c r="M1067" s="19">
        <v>1</v>
      </c>
      <c r="N1067" s="19">
        <v>0</v>
      </c>
      <c r="O1067" s="19">
        <v>0</v>
      </c>
      <c r="P1067" s="19">
        <v>0</v>
      </c>
      <c r="Q1067" s="19" t="s">
        <v>1383</v>
      </c>
      <c r="R1067" s="19" t="s">
        <v>3372</v>
      </c>
      <c r="S1067" s="19" t="s">
        <v>3373</v>
      </c>
      <c r="T1067" s="19">
        <f t="shared" si="17"/>
        <v>3</v>
      </c>
    </row>
    <row r="1068" spans="1:20" x14ac:dyDescent="0.25">
      <c r="A1068" s="19" t="s">
        <v>3314</v>
      </c>
      <c r="B1068" s="19">
        <v>265</v>
      </c>
      <c r="C1068" s="19" t="s">
        <v>3375</v>
      </c>
      <c r="D1068" s="19" t="s">
        <v>1382</v>
      </c>
      <c r="E1068" s="19">
        <v>0</v>
      </c>
      <c r="F1068" s="19">
        <v>1</v>
      </c>
      <c r="G1068" s="19">
        <v>0</v>
      </c>
      <c r="H1068" s="19">
        <v>0</v>
      </c>
      <c r="I1068" s="19">
        <v>1</v>
      </c>
      <c r="J1068" s="19">
        <v>1</v>
      </c>
      <c r="K1068" s="19">
        <v>0</v>
      </c>
      <c r="L1068" s="19">
        <v>0</v>
      </c>
      <c r="M1068" s="19">
        <v>0</v>
      </c>
      <c r="N1068" s="19">
        <v>1</v>
      </c>
      <c r="O1068" s="19">
        <v>0</v>
      </c>
      <c r="P1068" s="19">
        <v>0</v>
      </c>
      <c r="Q1068" s="19" t="s">
        <v>1383</v>
      </c>
      <c r="R1068" s="19" t="s">
        <v>3376</v>
      </c>
      <c r="S1068" s="19" t="s">
        <v>3377</v>
      </c>
      <c r="T1068" s="19">
        <f t="shared" si="17"/>
        <v>4</v>
      </c>
    </row>
    <row r="1069" spans="1:20" s="5" customFormat="1" x14ac:dyDescent="0.25">
      <c r="A1069" s="19" t="s">
        <v>3314</v>
      </c>
      <c r="B1069" s="19">
        <v>272</v>
      </c>
      <c r="C1069" s="19" t="s">
        <v>3208</v>
      </c>
      <c r="D1069" s="19" t="s">
        <v>1382</v>
      </c>
      <c r="E1069" s="19">
        <v>1</v>
      </c>
      <c r="F1069" s="19">
        <v>2</v>
      </c>
      <c r="G1069" s="19">
        <v>4</v>
      </c>
      <c r="H1069" s="19">
        <v>2</v>
      </c>
      <c r="I1069" s="19">
        <v>3</v>
      </c>
      <c r="J1069" s="19">
        <v>1</v>
      </c>
      <c r="K1069" s="19">
        <v>2</v>
      </c>
      <c r="L1069" s="19">
        <v>3</v>
      </c>
      <c r="M1069" s="19">
        <v>2</v>
      </c>
      <c r="N1069" s="19">
        <v>2</v>
      </c>
      <c r="O1069" s="19">
        <v>2</v>
      </c>
      <c r="P1069" s="19">
        <v>2</v>
      </c>
      <c r="Q1069" s="19" t="s">
        <v>1383</v>
      </c>
      <c r="R1069" s="21" t="s">
        <v>3209</v>
      </c>
      <c r="S1069" s="19" t="s">
        <v>3210</v>
      </c>
      <c r="T1069" s="19">
        <f t="shared" si="17"/>
        <v>26</v>
      </c>
    </row>
    <row r="1070" spans="1:20" x14ac:dyDescent="0.25">
      <c r="A1070" s="19" t="s">
        <v>3314</v>
      </c>
      <c r="B1070" s="19">
        <v>276</v>
      </c>
      <c r="C1070" s="19" t="s">
        <v>3378</v>
      </c>
      <c r="D1070" s="19" t="s">
        <v>1382</v>
      </c>
      <c r="E1070" s="19">
        <v>0</v>
      </c>
      <c r="F1070" s="19">
        <v>1</v>
      </c>
      <c r="G1070" s="19">
        <v>0</v>
      </c>
      <c r="H1070" s="19">
        <v>0</v>
      </c>
      <c r="I1070" s="19">
        <v>1</v>
      </c>
      <c r="J1070" s="19">
        <v>1</v>
      </c>
      <c r="K1070" s="19">
        <v>0</v>
      </c>
      <c r="L1070" s="19">
        <v>0</v>
      </c>
      <c r="M1070" s="19">
        <v>0</v>
      </c>
      <c r="N1070" s="19">
        <v>0</v>
      </c>
      <c r="O1070" s="19">
        <v>0</v>
      </c>
      <c r="P1070" s="19">
        <v>0</v>
      </c>
      <c r="Q1070" s="19" t="s">
        <v>1383</v>
      </c>
      <c r="R1070" s="19" t="s">
        <v>3379</v>
      </c>
      <c r="S1070" s="19" t="s">
        <v>3380</v>
      </c>
      <c r="T1070" s="19">
        <f t="shared" si="17"/>
        <v>3</v>
      </c>
    </row>
    <row r="1071" spans="1:20" x14ac:dyDescent="0.25">
      <c r="A1071" s="19" t="s">
        <v>3314</v>
      </c>
      <c r="B1071" s="19" t="s">
        <v>3381</v>
      </c>
      <c r="C1071" s="19" t="s">
        <v>3378</v>
      </c>
      <c r="D1071" s="19" t="s">
        <v>1382</v>
      </c>
      <c r="E1071" s="19">
        <v>0</v>
      </c>
      <c r="F1071" s="19">
        <v>0</v>
      </c>
      <c r="G1071" s="19">
        <v>0</v>
      </c>
      <c r="H1071" s="19">
        <v>0</v>
      </c>
      <c r="I1071" s="19">
        <v>1</v>
      </c>
      <c r="J1071" s="19">
        <v>0</v>
      </c>
      <c r="K1071" s="19">
        <v>0</v>
      </c>
      <c r="L1071" s="19">
        <v>0</v>
      </c>
      <c r="M1071" s="19">
        <v>0</v>
      </c>
      <c r="N1071" s="19">
        <v>0</v>
      </c>
      <c r="O1071" s="19">
        <v>0</v>
      </c>
      <c r="P1071" s="19">
        <v>0</v>
      </c>
      <c r="Q1071" s="19" t="s">
        <v>1383</v>
      </c>
      <c r="R1071" s="19" t="s">
        <v>3379</v>
      </c>
      <c r="S1071" s="19" t="s">
        <v>3380</v>
      </c>
      <c r="T1071" s="19">
        <f t="shared" si="17"/>
        <v>1</v>
      </c>
    </row>
    <row r="1072" spans="1:20" x14ac:dyDescent="0.25">
      <c r="A1072" s="19" t="s">
        <v>3314</v>
      </c>
      <c r="B1072" s="19">
        <v>411</v>
      </c>
      <c r="C1072" s="19" t="s">
        <v>3382</v>
      </c>
      <c r="D1072" s="19" t="s">
        <v>1382</v>
      </c>
      <c r="E1072" s="19">
        <v>2</v>
      </c>
      <c r="F1072" s="19">
        <v>2</v>
      </c>
      <c r="G1072" s="19">
        <v>0</v>
      </c>
      <c r="H1072" s="19">
        <v>0</v>
      </c>
      <c r="I1072" s="19">
        <v>2</v>
      </c>
      <c r="J1072" s="19">
        <v>2</v>
      </c>
      <c r="K1072" s="19">
        <v>0</v>
      </c>
      <c r="L1072" s="19">
        <v>0</v>
      </c>
      <c r="M1072" s="19">
        <v>1</v>
      </c>
      <c r="N1072" s="19">
        <v>1</v>
      </c>
      <c r="O1072" s="19">
        <v>0</v>
      </c>
      <c r="P1072" s="19">
        <v>0</v>
      </c>
      <c r="Q1072" s="19" t="s">
        <v>1383</v>
      </c>
      <c r="R1072" s="19" t="s">
        <v>3383</v>
      </c>
      <c r="S1072" s="19" t="s">
        <v>3384</v>
      </c>
      <c r="T1072" s="19">
        <f t="shared" si="17"/>
        <v>10</v>
      </c>
    </row>
    <row r="1073" spans="1:20" x14ac:dyDescent="0.25">
      <c r="A1073" s="19" t="s">
        <v>3314</v>
      </c>
      <c r="B1073" s="19">
        <v>419</v>
      </c>
      <c r="C1073" s="19" t="s">
        <v>3385</v>
      </c>
      <c r="D1073" s="19" t="s">
        <v>1382</v>
      </c>
      <c r="E1073" s="19">
        <v>1</v>
      </c>
      <c r="F1073" s="19">
        <v>1</v>
      </c>
      <c r="G1073" s="19">
        <v>0</v>
      </c>
      <c r="H1073" s="19">
        <v>0</v>
      </c>
      <c r="I1073" s="19">
        <v>1</v>
      </c>
      <c r="J1073" s="19">
        <v>0</v>
      </c>
      <c r="K1073" s="19">
        <v>0</v>
      </c>
      <c r="L1073" s="19">
        <v>0</v>
      </c>
      <c r="M1073" s="19">
        <v>0</v>
      </c>
      <c r="N1073" s="19">
        <v>0</v>
      </c>
      <c r="O1073" s="19">
        <v>0</v>
      </c>
      <c r="P1073" s="19">
        <v>0</v>
      </c>
      <c r="Q1073" s="19" t="s">
        <v>1383</v>
      </c>
      <c r="R1073" s="19" t="s">
        <v>3386</v>
      </c>
      <c r="S1073" s="19" t="s">
        <v>3387</v>
      </c>
      <c r="T1073" s="19">
        <f t="shared" si="17"/>
        <v>3</v>
      </c>
    </row>
    <row r="1074" spans="1:20" x14ac:dyDescent="0.25">
      <c r="A1074" s="19" t="s">
        <v>3314</v>
      </c>
      <c r="B1074" s="19">
        <v>421</v>
      </c>
      <c r="C1074" s="19" t="s">
        <v>3388</v>
      </c>
      <c r="D1074" s="19" t="s">
        <v>1382</v>
      </c>
      <c r="E1074" s="19">
        <v>1</v>
      </c>
      <c r="F1074" s="19">
        <v>0</v>
      </c>
      <c r="G1074" s="19">
        <v>0</v>
      </c>
      <c r="H1074" s="19">
        <v>0</v>
      </c>
      <c r="I1074" s="19">
        <v>0</v>
      </c>
      <c r="J1074" s="19">
        <v>0</v>
      </c>
      <c r="K1074" s="19">
        <v>0</v>
      </c>
      <c r="L1074" s="19">
        <v>0</v>
      </c>
      <c r="M1074" s="19">
        <v>0</v>
      </c>
      <c r="N1074" s="19">
        <v>1</v>
      </c>
      <c r="O1074" s="19">
        <v>0</v>
      </c>
      <c r="P1074" s="19">
        <v>0</v>
      </c>
      <c r="Q1074" s="19" t="s">
        <v>1383</v>
      </c>
      <c r="R1074" s="19" t="s">
        <v>3389</v>
      </c>
      <c r="S1074" s="19" t="s">
        <v>3390</v>
      </c>
      <c r="T1074" s="19">
        <f t="shared" si="17"/>
        <v>2</v>
      </c>
    </row>
    <row r="1075" spans="1:20" x14ac:dyDescent="0.25">
      <c r="A1075" s="19" t="s">
        <v>3314</v>
      </c>
      <c r="B1075" s="19">
        <v>422</v>
      </c>
      <c r="C1075" s="19" t="s">
        <v>3391</v>
      </c>
      <c r="D1075" s="19" t="s">
        <v>1382</v>
      </c>
      <c r="E1075" s="19">
        <v>0</v>
      </c>
      <c r="F1075" s="19">
        <v>0</v>
      </c>
      <c r="G1075" s="19">
        <v>0</v>
      </c>
      <c r="H1075" s="19">
        <v>0</v>
      </c>
      <c r="I1075" s="19">
        <v>1</v>
      </c>
      <c r="J1075" s="19">
        <v>0</v>
      </c>
      <c r="K1075" s="19">
        <v>0</v>
      </c>
      <c r="L1075" s="19">
        <v>0</v>
      </c>
      <c r="M1075" s="19">
        <v>1</v>
      </c>
      <c r="N1075" s="19">
        <v>0</v>
      </c>
      <c r="O1075" s="19">
        <v>0</v>
      </c>
      <c r="P1075" s="19">
        <v>0</v>
      </c>
      <c r="Q1075" s="19" t="s">
        <v>1383</v>
      </c>
      <c r="R1075" s="19" t="s">
        <v>3392</v>
      </c>
      <c r="S1075" s="19" t="s">
        <v>3393</v>
      </c>
      <c r="T1075" s="19">
        <f t="shared" ref="T1075:T1131" si="18">SUM(E1075:P1075)</f>
        <v>2</v>
      </c>
    </row>
    <row r="1076" spans="1:20" x14ac:dyDescent="0.25">
      <c r="A1076" s="19" t="s">
        <v>3314</v>
      </c>
      <c r="B1076" s="19">
        <v>428</v>
      </c>
      <c r="C1076" s="19" t="s">
        <v>3394</v>
      </c>
      <c r="D1076" s="19" t="s">
        <v>1382</v>
      </c>
      <c r="E1076" s="19">
        <v>0</v>
      </c>
      <c r="F1076" s="19">
        <v>1</v>
      </c>
      <c r="G1076" s="19">
        <v>0</v>
      </c>
      <c r="H1076" s="19">
        <v>0</v>
      </c>
      <c r="I1076" s="19">
        <v>0</v>
      </c>
      <c r="J1076" s="19">
        <v>1</v>
      </c>
      <c r="K1076" s="19">
        <v>0</v>
      </c>
      <c r="L1076" s="19">
        <v>0</v>
      </c>
      <c r="M1076" s="19">
        <v>0</v>
      </c>
      <c r="N1076" s="19">
        <v>1</v>
      </c>
      <c r="O1076" s="19">
        <v>0</v>
      </c>
      <c r="P1076" s="19">
        <v>0</v>
      </c>
      <c r="Q1076" s="19" t="s">
        <v>1383</v>
      </c>
      <c r="R1076" s="19" t="s">
        <v>3395</v>
      </c>
      <c r="S1076" s="19" t="s">
        <v>3396</v>
      </c>
      <c r="T1076" s="19">
        <f t="shared" si="18"/>
        <v>3</v>
      </c>
    </row>
    <row r="1077" spans="1:20" x14ac:dyDescent="0.25">
      <c r="A1077" s="19" t="s">
        <v>3314</v>
      </c>
      <c r="B1077" s="19">
        <v>429</v>
      </c>
      <c r="C1077" s="19" t="s">
        <v>3397</v>
      </c>
      <c r="D1077" s="19" t="s">
        <v>1382</v>
      </c>
      <c r="E1077" s="19">
        <v>0</v>
      </c>
      <c r="F1077" s="19">
        <v>0</v>
      </c>
      <c r="G1077" s="19">
        <v>0</v>
      </c>
      <c r="H1077" s="19">
        <v>0</v>
      </c>
      <c r="I1077" s="19">
        <v>0</v>
      </c>
      <c r="J1077" s="19">
        <v>1</v>
      </c>
      <c r="K1077" s="19">
        <v>0</v>
      </c>
      <c r="L1077" s="19">
        <v>0</v>
      </c>
      <c r="M1077" s="19">
        <v>0</v>
      </c>
      <c r="N1077" s="19">
        <v>1</v>
      </c>
      <c r="O1077" s="19">
        <v>0</v>
      </c>
      <c r="P1077" s="19">
        <v>0</v>
      </c>
      <c r="Q1077" s="19" t="s">
        <v>1383</v>
      </c>
      <c r="R1077" s="19" t="s">
        <v>3398</v>
      </c>
      <c r="S1077" s="19" t="s">
        <v>3399</v>
      </c>
      <c r="T1077" s="19">
        <f t="shared" si="18"/>
        <v>2</v>
      </c>
    </row>
    <row r="1078" spans="1:20" x14ac:dyDescent="0.25">
      <c r="A1078" s="19" t="s">
        <v>3314</v>
      </c>
      <c r="B1078" s="19">
        <v>431</v>
      </c>
      <c r="C1078" s="19" t="s">
        <v>3400</v>
      </c>
      <c r="D1078" s="19" t="s">
        <v>1382</v>
      </c>
      <c r="E1078" s="19">
        <v>0</v>
      </c>
      <c r="F1078" s="19">
        <v>1</v>
      </c>
      <c r="G1078" s="19">
        <v>0</v>
      </c>
      <c r="H1078" s="19">
        <v>0</v>
      </c>
      <c r="I1078" s="19">
        <v>1</v>
      </c>
      <c r="J1078" s="19">
        <v>0</v>
      </c>
      <c r="K1078" s="19">
        <v>0</v>
      </c>
      <c r="L1078" s="19">
        <v>0</v>
      </c>
      <c r="M1078" s="19">
        <v>1</v>
      </c>
      <c r="N1078" s="19">
        <v>1</v>
      </c>
      <c r="O1078" s="19">
        <v>0</v>
      </c>
      <c r="P1078" s="19">
        <v>0</v>
      </c>
      <c r="Q1078" s="19" t="s">
        <v>1383</v>
      </c>
      <c r="R1078" s="19" t="s">
        <v>3401</v>
      </c>
      <c r="S1078" s="19" t="s">
        <v>3402</v>
      </c>
      <c r="T1078" s="19">
        <f t="shared" si="18"/>
        <v>4</v>
      </c>
    </row>
    <row r="1079" spans="1:20" s="5" customFormat="1" x14ac:dyDescent="0.25">
      <c r="A1079" s="19" t="s">
        <v>3314</v>
      </c>
      <c r="B1079" s="19">
        <v>432</v>
      </c>
      <c r="C1079" s="19" t="s">
        <v>3403</v>
      </c>
      <c r="D1079" s="19" t="s">
        <v>1382</v>
      </c>
      <c r="E1079" s="19">
        <v>0</v>
      </c>
      <c r="F1079" s="19">
        <v>1</v>
      </c>
      <c r="G1079" s="19">
        <v>1</v>
      </c>
      <c r="H1079" s="19">
        <v>0</v>
      </c>
      <c r="I1079" s="19">
        <v>1</v>
      </c>
      <c r="J1079" s="19">
        <v>0</v>
      </c>
      <c r="K1079" s="19">
        <v>1</v>
      </c>
      <c r="L1079" s="19">
        <v>0</v>
      </c>
      <c r="M1079" s="19">
        <v>0</v>
      </c>
      <c r="N1079" s="19">
        <v>1</v>
      </c>
      <c r="O1079" s="19">
        <v>0</v>
      </c>
      <c r="P1079" s="19">
        <v>0</v>
      </c>
      <c r="Q1079" s="19" t="s">
        <v>1383</v>
      </c>
      <c r="R1079" s="19" t="s">
        <v>1382</v>
      </c>
      <c r="S1079" s="19" t="s">
        <v>13072</v>
      </c>
      <c r="T1079" s="19">
        <f t="shared" si="18"/>
        <v>5</v>
      </c>
    </row>
    <row r="1080" spans="1:20" x14ac:dyDescent="0.25">
      <c r="A1080" s="19" t="s">
        <v>3314</v>
      </c>
      <c r="B1080" s="19">
        <v>447</v>
      </c>
      <c r="C1080" s="19" t="s">
        <v>3406</v>
      </c>
      <c r="D1080" s="19" t="s">
        <v>1382</v>
      </c>
      <c r="E1080" s="19">
        <v>1</v>
      </c>
      <c r="F1080" s="19">
        <v>0</v>
      </c>
      <c r="G1080" s="19">
        <v>0</v>
      </c>
      <c r="H1080" s="19">
        <v>0</v>
      </c>
      <c r="I1080" s="19">
        <v>0</v>
      </c>
      <c r="J1080" s="19">
        <v>0</v>
      </c>
      <c r="K1080" s="19">
        <v>0</v>
      </c>
      <c r="L1080" s="19">
        <v>0</v>
      </c>
      <c r="M1080" s="19">
        <v>0</v>
      </c>
      <c r="N1080" s="19">
        <v>1</v>
      </c>
      <c r="O1080" s="19">
        <v>0</v>
      </c>
      <c r="P1080" s="19">
        <v>0</v>
      </c>
      <c r="Q1080" s="19" t="s">
        <v>1383</v>
      </c>
      <c r="R1080" s="19" t="s">
        <v>3407</v>
      </c>
      <c r="S1080" s="19" t="s">
        <v>3408</v>
      </c>
      <c r="T1080" s="19">
        <f t="shared" si="18"/>
        <v>2</v>
      </c>
    </row>
    <row r="1081" spans="1:20" x14ac:dyDescent="0.25">
      <c r="A1081" s="19" t="s">
        <v>3314</v>
      </c>
      <c r="B1081" s="19" t="s">
        <v>3409</v>
      </c>
      <c r="C1081" s="19" t="s">
        <v>3406</v>
      </c>
      <c r="D1081" s="19" t="s">
        <v>1382</v>
      </c>
      <c r="E1081" s="19">
        <v>0</v>
      </c>
      <c r="F1081" s="19">
        <v>0</v>
      </c>
      <c r="G1081" s="19">
        <v>0</v>
      </c>
      <c r="H1081" s="19">
        <v>0</v>
      </c>
      <c r="I1081" s="19">
        <v>0</v>
      </c>
      <c r="J1081" s="19">
        <v>1</v>
      </c>
      <c r="K1081" s="19">
        <v>0</v>
      </c>
      <c r="L1081" s="19">
        <v>0</v>
      </c>
      <c r="M1081" s="19">
        <v>0</v>
      </c>
      <c r="N1081" s="19">
        <v>0</v>
      </c>
      <c r="O1081" s="19">
        <v>0</v>
      </c>
      <c r="P1081" s="19">
        <v>0</v>
      </c>
      <c r="Q1081" s="19" t="s">
        <v>1383</v>
      </c>
      <c r="R1081" s="19" t="s">
        <v>3407</v>
      </c>
      <c r="S1081" s="19" t="s">
        <v>3408</v>
      </c>
      <c r="T1081" s="19">
        <f t="shared" si="18"/>
        <v>1</v>
      </c>
    </row>
    <row r="1082" spans="1:20" x14ac:dyDescent="0.25">
      <c r="A1082" s="19" t="s">
        <v>3314</v>
      </c>
      <c r="B1082" s="19">
        <v>451</v>
      </c>
      <c r="C1082" s="19" t="s">
        <v>3410</v>
      </c>
      <c r="D1082" s="19" t="s">
        <v>1382</v>
      </c>
      <c r="E1082" s="19">
        <v>0</v>
      </c>
      <c r="F1082" s="19">
        <v>0</v>
      </c>
      <c r="G1082" s="19">
        <v>0</v>
      </c>
      <c r="H1082" s="19">
        <v>0</v>
      </c>
      <c r="I1082" s="19">
        <v>0</v>
      </c>
      <c r="J1082" s="19">
        <v>1</v>
      </c>
      <c r="K1082" s="19">
        <v>0</v>
      </c>
      <c r="L1082" s="19">
        <v>0</v>
      </c>
      <c r="M1082" s="19">
        <v>0</v>
      </c>
      <c r="N1082" s="19">
        <v>0</v>
      </c>
      <c r="O1082" s="19">
        <v>0</v>
      </c>
      <c r="P1082" s="19">
        <v>0</v>
      </c>
      <c r="Q1082" s="19" t="s">
        <v>1383</v>
      </c>
      <c r="R1082" s="19" t="s">
        <v>3411</v>
      </c>
      <c r="S1082" s="19" t="s">
        <v>3412</v>
      </c>
      <c r="T1082" s="19">
        <f t="shared" si="18"/>
        <v>1</v>
      </c>
    </row>
    <row r="1083" spans="1:20" x14ac:dyDescent="0.25">
      <c r="A1083" s="19" t="s">
        <v>3314</v>
      </c>
      <c r="B1083" s="19">
        <v>458</v>
      </c>
      <c r="C1083" s="19" t="s">
        <v>3413</v>
      </c>
      <c r="D1083" s="19" t="s">
        <v>1382</v>
      </c>
      <c r="E1083" s="19">
        <v>0</v>
      </c>
      <c r="F1083" s="19">
        <v>1</v>
      </c>
      <c r="G1083" s="19">
        <v>0</v>
      </c>
      <c r="H1083" s="19">
        <v>0</v>
      </c>
      <c r="I1083" s="19">
        <v>0</v>
      </c>
      <c r="J1083" s="19">
        <v>0</v>
      </c>
      <c r="K1083" s="19">
        <v>0</v>
      </c>
      <c r="L1083" s="19">
        <v>0</v>
      </c>
      <c r="M1083" s="19">
        <v>0</v>
      </c>
      <c r="N1083" s="19">
        <v>0</v>
      </c>
      <c r="O1083" s="19">
        <v>0</v>
      </c>
      <c r="P1083" s="19">
        <v>0</v>
      </c>
      <c r="Q1083" s="19" t="s">
        <v>1383</v>
      </c>
      <c r="R1083" s="19" t="s">
        <v>3414</v>
      </c>
      <c r="S1083" s="19" t="s">
        <v>3415</v>
      </c>
      <c r="T1083" s="19">
        <f t="shared" si="18"/>
        <v>1</v>
      </c>
    </row>
    <row r="1084" spans="1:20" x14ac:dyDescent="0.25">
      <c r="A1084" s="19" t="s">
        <v>3314</v>
      </c>
      <c r="B1084" s="19" t="s">
        <v>3416</v>
      </c>
      <c r="C1084" s="19" t="s">
        <v>3413</v>
      </c>
      <c r="D1084" s="19" t="s">
        <v>1382</v>
      </c>
      <c r="E1084" s="19">
        <v>0</v>
      </c>
      <c r="F1084" s="19">
        <v>0</v>
      </c>
      <c r="G1084" s="19">
        <v>0</v>
      </c>
      <c r="H1084" s="19">
        <v>0</v>
      </c>
      <c r="I1084" s="19">
        <v>0</v>
      </c>
      <c r="J1084" s="19">
        <v>1</v>
      </c>
      <c r="K1084" s="19">
        <v>0</v>
      </c>
      <c r="L1084" s="19">
        <v>0</v>
      </c>
      <c r="M1084" s="19">
        <v>0</v>
      </c>
      <c r="N1084" s="19">
        <v>0</v>
      </c>
      <c r="O1084" s="19">
        <v>0</v>
      </c>
      <c r="P1084" s="19">
        <v>0</v>
      </c>
      <c r="Q1084" s="19" t="s">
        <v>1383</v>
      </c>
      <c r="R1084" s="19" t="s">
        <v>3414</v>
      </c>
      <c r="S1084" s="19" t="s">
        <v>3417</v>
      </c>
      <c r="T1084" s="19">
        <f t="shared" si="18"/>
        <v>1</v>
      </c>
    </row>
    <row r="1085" spans="1:20" x14ac:dyDescent="0.25">
      <c r="A1085" s="19" t="s">
        <v>3314</v>
      </c>
      <c r="B1085" s="19">
        <v>490</v>
      </c>
      <c r="C1085" s="19" t="s">
        <v>3418</v>
      </c>
      <c r="D1085" s="19" t="s">
        <v>1382</v>
      </c>
      <c r="E1085" s="19">
        <v>1</v>
      </c>
      <c r="F1085" s="19">
        <v>0</v>
      </c>
      <c r="G1085" s="19">
        <v>0</v>
      </c>
      <c r="H1085" s="19">
        <v>0</v>
      </c>
      <c r="I1085" s="19">
        <v>0</v>
      </c>
      <c r="J1085" s="19">
        <v>1</v>
      </c>
      <c r="K1085" s="19">
        <v>0</v>
      </c>
      <c r="L1085" s="19">
        <v>0</v>
      </c>
      <c r="M1085" s="19">
        <v>1</v>
      </c>
      <c r="N1085" s="19">
        <v>0</v>
      </c>
      <c r="O1085" s="19">
        <v>0</v>
      </c>
      <c r="P1085" s="19">
        <v>0</v>
      </c>
      <c r="Q1085" s="19" t="s">
        <v>1383</v>
      </c>
      <c r="R1085" s="19" t="s">
        <v>3419</v>
      </c>
      <c r="S1085" s="19" t="s">
        <v>3420</v>
      </c>
      <c r="T1085" s="19">
        <f t="shared" si="18"/>
        <v>3</v>
      </c>
    </row>
    <row r="1086" spans="1:20" x14ac:dyDescent="0.25">
      <c r="A1086" s="19" t="s">
        <v>3314</v>
      </c>
      <c r="B1086" s="19" t="s">
        <v>1730</v>
      </c>
      <c r="C1086" s="19" t="s">
        <v>3421</v>
      </c>
      <c r="D1086" s="19" t="s">
        <v>3422</v>
      </c>
      <c r="E1086" s="19">
        <v>1</v>
      </c>
      <c r="F1086" s="19">
        <v>0</v>
      </c>
      <c r="G1086" s="19">
        <v>0</v>
      </c>
      <c r="H1086" s="19">
        <v>0</v>
      </c>
      <c r="I1086" s="19">
        <v>0</v>
      </c>
      <c r="J1086" s="19">
        <v>0</v>
      </c>
      <c r="K1086" s="19">
        <v>0</v>
      </c>
      <c r="L1086" s="19">
        <v>0</v>
      </c>
      <c r="M1086" s="19">
        <v>0</v>
      </c>
      <c r="N1086" s="19">
        <v>0</v>
      </c>
      <c r="O1086" s="19">
        <v>0</v>
      </c>
      <c r="P1086" s="19">
        <v>0</v>
      </c>
      <c r="Q1086" s="19" t="s">
        <v>1383</v>
      </c>
      <c r="R1086" s="19" t="s">
        <v>3423</v>
      </c>
      <c r="S1086" s="19" t="s">
        <v>3424</v>
      </c>
      <c r="T1086" s="19">
        <f t="shared" si="18"/>
        <v>1</v>
      </c>
    </row>
    <row r="1087" spans="1:20" x14ac:dyDescent="0.25">
      <c r="A1087" s="19" t="s">
        <v>3425</v>
      </c>
      <c r="B1087" s="19">
        <v>260</v>
      </c>
      <c r="C1087" s="19" t="s">
        <v>3426</v>
      </c>
      <c r="D1087" s="19" t="s">
        <v>1382</v>
      </c>
      <c r="E1087" s="19">
        <v>4</v>
      </c>
      <c r="F1087" s="19">
        <v>3</v>
      </c>
      <c r="G1087" s="19">
        <v>1</v>
      </c>
      <c r="H1087" s="19">
        <v>1</v>
      </c>
      <c r="I1087" s="19">
        <v>5</v>
      </c>
      <c r="J1087" s="19">
        <v>4</v>
      </c>
      <c r="K1087" s="19">
        <v>3</v>
      </c>
      <c r="L1087" s="19">
        <v>1</v>
      </c>
      <c r="M1087" s="19">
        <v>4</v>
      </c>
      <c r="N1087" s="19">
        <v>3</v>
      </c>
      <c r="O1087" s="19">
        <v>2</v>
      </c>
      <c r="P1087" s="19">
        <v>1</v>
      </c>
      <c r="Q1087" s="19" t="s">
        <v>1383</v>
      </c>
      <c r="R1087" s="19" t="s">
        <v>3427</v>
      </c>
      <c r="S1087" s="19" t="s">
        <v>3428</v>
      </c>
      <c r="T1087" s="19">
        <f t="shared" si="18"/>
        <v>32</v>
      </c>
    </row>
    <row r="1088" spans="1:20" x14ac:dyDescent="0.25">
      <c r="A1088" s="19" t="s">
        <v>3425</v>
      </c>
      <c r="B1088" s="19" t="s">
        <v>9893</v>
      </c>
      <c r="C1088" s="19" t="s">
        <v>3426</v>
      </c>
      <c r="D1088" s="19" t="s">
        <v>1382</v>
      </c>
      <c r="E1088" s="19">
        <v>0</v>
      </c>
      <c r="F1088" s="19">
        <v>0</v>
      </c>
      <c r="G1088" s="19">
        <v>0</v>
      </c>
      <c r="H1088" s="19">
        <v>0</v>
      </c>
      <c r="I1088" s="19">
        <v>1</v>
      </c>
      <c r="J1088" s="19">
        <v>0</v>
      </c>
      <c r="K1088" s="19">
        <v>0</v>
      </c>
      <c r="L1088" s="19">
        <v>0</v>
      </c>
      <c r="M1088" s="19">
        <v>0</v>
      </c>
      <c r="N1088" s="19">
        <v>0</v>
      </c>
      <c r="O1088" s="19">
        <v>0</v>
      </c>
      <c r="P1088" s="19">
        <v>0</v>
      </c>
      <c r="Q1088" s="19" t="s">
        <v>1383</v>
      </c>
      <c r="R1088" s="19" t="s">
        <v>3427</v>
      </c>
      <c r="S1088" s="20" t="s">
        <v>9894</v>
      </c>
      <c r="T1088" s="19">
        <f>SUM(E1088:P1088)</f>
        <v>1</v>
      </c>
    </row>
    <row r="1089" spans="1:20" x14ac:dyDescent="0.25">
      <c r="A1089" s="19" t="s">
        <v>3425</v>
      </c>
      <c r="B1089" s="19">
        <v>320</v>
      </c>
      <c r="C1089" s="19" t="s">
        <v>3429</v>
      </c>
      <c r="D1089" s="19" t="s">
        <v>1382</v>
      </c>
      <c r="E1089" s="19">
        <v>0</v>
      </c>
      <c r="F1089" s="19">
        <v>0</v>
      </c>
      <c r="G1089" s="19">
        <v>0</v>
      </c>
      <c r="H1089" s="19">
        <v>0</v>
      </c>
      <c r="I1089" s="19">
        <v>1</v>
      </c>
      <c r="J1089" s="19">
        <v>0</v>
      </c>
      <c r="K1089" s="19">
        <v>0</v>
      </c>
      <c r="L1089" s="19">
        <v>0</v>
      </c>
      <c r="M1089" s="19">
        <v>0</v>
      </c>
      <c r="N1089" s="19">
        <v>0</v>
      </c>
      <c r="O1089" s="19">
        <v>1</v>
      </c>
      <c r="P1089" s="19">
        <v>0</v>
      </c>
      <c r="Q1089" s="19" t="s">
        <v>1383</v>
      </c>
      <c r="R1089" s="19" t="s">
        <v>1382</v>
      </c>
      <c r="S1089" s="19" t="s">
        <v>3430</v>
      </c>
      <c r="T1089" s="19">
        <f t="shared" si="18"/>
        <v>2</v>
      </c>
    </row>
    <row r="1090" spans="1:20" x14ac:dyDescent="0.25">
      <c r="A1090" s="19" t="s">
        <v>3425</v>
      </c>
      <c r="B1090" s="19">
        <v>465</v>
      </c>
      <c r="C1090" s="19" t="s">
        <v>3431</v>
      </c>
      <c r="D1090" s="19" t="s">
        <v>1382</v>
      </c>
      <c r="E1090" s="19">
        <v>0</v>
      </c>
      <c r="F1090" s="19">
        <v>1</v>
      </c>
      <c r="G1090" s="19">
        <v>0</v>
      </c>
      <c r="H1090" s="19">
        <v>0</v>
      </c>
      <c r="I1090" s="19">
        <v>0</v>
      </c>
      <c r="J1090" s="19">
        <v>0</v>
      </c>
      <c r="K1090" s="19">
        <v>0</v>
      </c>
      <c r="L1090" s="19">
        <v>0</v>
      </c>
      <c r="M1090" s="19">
        <v>0</v>
      </c>
      <c r="N1090" s="19">
        <v>0</v>
      </c>
      <c r="O1090" s="19">
        <v>0</v>
      </c>
      <c r="P1090" s="19">
        <v>0</v>
      </c>
      <c r="Q1090" s="19" t="s">
        <v>1383</v>
      </c>
      <c r="R1090" s="19" t="s">
        <v>3432</v>
      </c>
      <c r="S1090" s="19" t="s">
        <v>3433</v>
      </c>
      <c r="T1090" s="19">
        <f t="shared" si="18"/>
        <v>1</v>
      </c>
    </row>
    <row r="1091" spans="1:20" x14ac:dyDescent="0.25">
      <c r="A1091" s="19" t="s">
        <v>3425</v>
      </c>
      <c r="B1091" s="19">
        <v>467</v>
      </c>
      <c r="C1091" s="19" t="s">
        <v>3434</v>
      </c>
      <c r="D1091" s="19" t="s">
        <v>1382</v>
      </c>
      <c r="E1091" s="19">
        <v>1</v>
      </c>
      <c r="F1091" s="19">
        <v>0</v>
      </c>
      <c r="G1091" s="19">
        <v>0</v>
      </c>
      <c r="H1091" s="19">
        <v>0</v>
      </c>
      <c r="I1091" s="19">
        <v>0</v>
      </c>
      <c r="J1091" s="19">
        <v>0</v>
      </c>
      <c r="K1091" s="19">
        <v>0</v>
      </c>
      <c r="L1091" s="19">
        <v>0</v>
      </c>
      <c r="M1091" s="19">
        <v>1</v>
      </c>
      <c r="N1091" s="19">
        <v>0</v>
      </c>
      <c r="O1091" s="19">
        <v>0</v>
      </c>
      <c r="P1091" s="19">
        <v>0</v>
      </c>
      <c r="Q1091" s="19" t="s">
        <v>1383</v>
      </c>
      <c r="R1091" s="19" t="s">
        <v>3435</v>
      </c>
      <c r="S1091" s="19" t="s">
        <v>3436</v>
      </c>
      <c r="T1091" s="19">
        <f t="shared" si="18"/>
        <v>2</v>
      </c>
    </row>
    <row r="1092" spans="1:20" x14ac:dyDescent="0.25">
      <c r="A1092" s="19" t="s">
        <v>3425</v>
      </c>
      <c r="B1092" s="19">
        <v>566</v>
      </c>
      <c r="C1092" s="19" t="s">
        <v>3437</v>
      </c>
      <c r="D1092" s="19" t="s">
        <v>1382</v>
      </c>
      <c r="E1092" s="19">
        <v>0</v>
      </c>
      <c r="F1092" s="19">
        <v>0</v>
      </c>
      <c r="G1092" s="19">
        <v>0</v>
      </c>
      <c r="H1092" s="19">
        <v>0</v>
      </c>
      <c r="I1092" s="19">
        <v>0</v>
      </c>
      <c r="J1092" s="19">
        <v>0</v>
      </c>
      <c r="K1092" s="19">
        <v>0</v>
      </c>
      <c r="L1092" s="19">
        <v>0</v>
      </c>
      <c r="M1092" s="19">
        <v>0</v>
      </c>
      <c r="N1092" s="19">
        <v>1</v>
      </c>
      <c r="O1092" s="19">
        <v>0</v>
      </c>
      <c r="P1092" s="19">
        <v>0</v>
      </c>
      <c r="Q1092" s="19" t="s">
        <v>1383</v>
      </c>
      <c r="R1092" s="19" t="s">
        <v>3438</v>
      </c>
      <c r="S1092" s="19" t="s">
        <v>13063</v>
      </c>
      <c r="T1092" s="19">
        <f t="shared" si="18"/>
        <v>1</v>
      </c>
    </row>
    <row r="1093" spans="1:20" s="5" customFormat="1" x14ac:dyDescent="0.25">
      <c r="A1093" s="19" t="s">
        <v>3443</v>
      </c>
      <c r="B1093" s="19">
        <v>150</v>
      </c>
      <c r="C1093" s="19" t="s">
        <v>3345</v>
      </c>
      <c r="D1093" s="19" t="s">
        <v>1382</v>
      </c>
      <c r="E1093" s="19">
        <v>3</v>
      </c>
      <c r="F1093" s="19">
        <v>3</v>
      </c>
      <c r="G1093" s="19">
        <v>1</v>
      </c>
      <c r="H1093" s="19">
        <v>0</v>
      </c>
      <c r="I1093" s="19">
        <v>3</v>
      </c>
      <c r="J1093" s="19">
        <v>3</v>
      </c>
      <c r="K1093" s="19">
        <v>1</v>
      </c>
      <c r="L1093" s="19">
        <v>0</v>
      </c>
      <c r="M1093" s="19">
        <v>3</v>
      </c>
      <c r="N1093" s="19">
        <v>3</v>
      </c>
      <c r="O1093" s="19">
        <v>1</v>
      </c>
      <c r="P1093" s="19">
        <v>0</v>
      </c>
      <c r="Q1093" s="19" t="s">
        <v>1383</v>
      </c>
      <c r="R1093" s="19" t="s">
        <v>3346</v>
      </c>
      <c r="S1093" s="19" t="s">
        <v>3347</v>
      </c>
      <c r="T1093" s="19">
        <f t="shared" si="18"/>
        <v>21</v>
      </c>
    </row>
    <row r="1094" spans="1:20" x14ac:dyDescent="0.25">
      <c r="A1094" s="19" t="s">
        <v>3439</v>
      </c>
      <c r="B1094" s="19">
        <v>600</v>
      </c>
      <c r="C1094" s="19" t="s">
        <v>3444</v>
      </c>
      <c r="D1094" s="19" t="s">
        <v>1382</v>
      </c>
      <c r="E1094" s="19">
        <v>1</v>
      </c>
      <c r="F1094" s="19">
        <v>0</v>
      </c>
      <c r="G1094" s="19">
        <v>0</v>
      </c>
      <c r="H1094" s="19">
        <v>0</v>
      </c>
      <c r="I1094" s="19">
        <v>0</v>
      </c>
      <c r="J1094" s="19">
        <v>0</v>
      </c>
      <c r="K1094" s="19">
        <v>0</v>
      </c>
      <c r="L1094" s="19">
        <v>0</v>
      </c>
      <c r="M1094" s="19">
        <v>0</v>
      </c>
      <c r="N1094" s="19">
        <v>0</v>
      </c>
      <c r="O1094" s="19">
        <v>0</v>
      </c>
      <c r="P1094" s="19">
        <v>0</v>
      </c>
      <c r="Q1094" s="19" t="s">
        <v>1383</v>
      </c>
      <c r="R1094" s="19" t="s">
        <v>3445</v>
      </c>
      <c r="S1094" s="19" t="s">
        <v>3446</v>
      </c>
      <c r="T1094" s="19">
        <f t="shared" si="18"/>
        <v>1</v>
      </c>
    </row>
    <row r="1095" spans="1:20" x14ac:dyDescent="0.25">
      <c r="A1095" s="19" t="s">
        <v>3439</v>
      </c>
      <c r="B1095" s="19">
        <v>690</v>
      </c>
      <c r="C1095" s="19" t="s">
        <v>3447</v>
      </c>
      <c r="D1095" s="19" t="s">
        <v>3448</v>
      </c>
      <c r="E1095" s="19">
        <v>2</v>
      </c>
      <c r="F1095" s="19">
        <v>0</v>
      </c>
      <c r="G1095" s="19">
        <v>0</v>
      </c>
      <c r="H1095" s="19">
        <v>0</v>
      </c>
      <c r="I1095" s="19">
        <v>0</v>
      </c>
      <c r="J1095" s="19">
        <v>0</v>
      </c>
      <c r="K1095" s="19">
        <v>0</v>
      </c>
      <c r="L1095" s="19">
        <v>0</v>
      </c>
      <c r="M1095" s="19">
        <v>0</v>
      </c>
      <c r="N1095" s="19">
        <v>0</v>
      </c>
      <c r="O1095" s="19">
        <v>0</v>
      </c>
      <c r="P1095" s="19">
        <v>0</v>
      </c>
      <c r="Q1095" s="19" t="s">
        <v>1383</v>
      </c>
      <c r="R1095" s="19" t="s">
        <v>3449</v>
      </c>
      <c r="S1095" s="19" t="s">
        <v>3450</v>
      </c>
      <c r="T1095" s="19">
        <f t="shared" si="18"/>
        <v>2</v>
      </c>
    </row>
    <row r="1096" spans="1:20" x14ac:dyDescent="0.25">
      <c r="A1096" s="19" t="s">
        <v>3443</v>
      </c>
      <c r="B1096" s="19">
        <v>220</v>
      </c>
      <c r="C1096" s="19" t="s">
        <v>3273</v>
      </c>
      <c r="D1096" s="19" t="s">
        <v>1382</v>
      </c>
      <c r="E1096" s="19">
        <v>1</v>
      </c>
      <c r="F1096" s="19">
        <v>1</v>
      </c>
      <c r="G1096" s="19">
        <v>0</v>
      </c>
      <c r="H1096" s="19">
        <v>0</v>
      </c>
      <c r="I1096" s="19">
        <v>1</v>
      </c>
      <c r="J1096" s="19">
        <v>1</v>
      </c>
      <c r="K1096" s="19">
        <v>0</v>
      </c>
      <c r="L1096" s="19">
        <v>0</v>
      </c>
      <c r="M1096" s="19">
        <v>1</v>
      </c>
      <c r="N1096" s="19">
        <v>1</v>
      </c>
      <c r="O1096" s="19">
        <v>0</v>
      </c>
      <c r="P1096" s="19">
        <v>0</v>
      </c>
      <c r="Q1096" s="19" t="s">
        <v>1383</v>
      </c>
      <c r="R1096" s="19" t="s">
        <v>3274</v>
      </c>
      <c r="S1096" s="19" t="s">
        <v>3275</v>
      </c>
      <c r="T1096" s="19">
        <f t="shared" si="18"/>
        <v>6</v>
      </c>
    </row>
    <row r="1097" spans="1:20" x14ac:dyDescent="0.25">
      <c r="A1097" s="19" t="s">
        <v>3443</v>
      </c>
      <c r="B1097" s="19">
        <v>252</v>
      </c>
      <c r="C1097" s="19" t="s">
        <v>3366</v>
      </c>
      <c r="D1097" s="19" t="s">
        <v>1382</v>
      </c>
      <c r="E1097" s="19">
        <v>0</v>
      </c>
      <c r="F1097" s="19">
        <v>0</v>
      </c>
      <c r="G1097" s="19">
        <v>0</v>
      </c>
      <c r="H1097" s="19">
        <v>0</v>
      </c>
      <c r="I1097" s="19">
        <v>1</v>
      </c>
      <c r="J1097" s="19">
        <v>0</v>
      </c>
      <c r="K1097" s="19">
        <v>0</v>
      </c>
      <c r="L1097" s="19">
        <v>0</v>
      </c>
      <c r="M1097" s="19">
        <v>1</v>
      </c>
      <c r="N1097" s="19">
        <v>1</v>
      </c>
      <c r="O1097" s="19">
        <v>0</v>
      </c>
      <c r="P1097" s="19">
        <v>0</v>
      </c>
      <c r="Q1097" s="19" t="s">
        <v>1383</v>
      </c>
      <c r="R1097" s="19" t="s">
        <v>3367</v>
      </c>
      <c r="S1097" s="19" t="s">
        <v>3370</v>
      </c>
      <c r="T1097" s="19">
        <f t="shared" si="18"/>
        <v>3</v>
      </c>
    </row>
    <row r="1098" spans="1:20" x14ac:dyDescent="0.25">
      <c r="A1098" s="19" t="s">
        <v>3443</v>
      </c>
      <c r="B1098" s="19" t="s">
        <v>3369</v>
      </c>
      <c r="C1098" s="19" t="s">
        <v>3366</v>
      </c>
      <c r="D1098" s="19" t="s">
        <v>1382</v>
      </c>
      <c r="E1098" s="19">
        <v>0</v>
      </c>
      <c r="F1098" s="19">
        <v>0</v>
      </c>
      <c r="G1098" s="19">
        <v>0</v>
      </c>
      <c r="H1098" s="19">
        <v>1</v>
      </c>
      <c r="I1098" s="19">
        <v>0</v>
      </c>
      <c r="J1098" s="19">
        <v>0</v>
      </c>
      <c r="K1098" s="19">
        <v>0</v>
      </c>
      <c r="L1098" s="19">
        <v>0</v>
      </c>
      <c r="M1098" s="19">
        <v>0</v>
      </c>
      <c r="N1098" s="19">
        <v>0</v>
      </c>
      <c r="O1098" s="19">
        <v>0</v>
      </c>
      <c r="P1098" s="19">
        <v>1</v>
      </c>
      <c r="Q1098" s="19" t="s">
        <v>1383</v>
      </c>
      <c r="R1098" s="19" t="s">
        <v>1382</v>
      </c>
      <c r="S1098" s="19" t="s">
        <v>3370</v>
      </c>
      <c r="T1098" s="19">
        <f t="shared" si="18"/>
        <v>2</v>
      </c>
    </row>
    <row r="1099" spans="1:20" x14ac:dyDescent="0.25">
      <c r="A1099" s="19" t="s">
        <v>3443</v>
      </c>
      <c r="B1099" s="19">
        <v>272</v>
      </c>
      <c r="C1099" s="19" t="s">
        <v>3208</v>
      </c>
      <c r="D1099" s="19" t="s">
        <v>1382</v>
      </c>
      <c r="E1099" s="19">
        <v>1</v>
      </c>
      <c r="F1099" s="19">
        <v>2</v>
      </c>
      <c r="G1099" s="19">
        <v>4</v>
      </c>
      <c r="H1099" s="19">
        <v>2</v>
      </c>
      <c r="I1099" s="19">
        <v>3</v>
      </c>
      <c r="J1099" s="19">
        <v>1</v>
      </c>
      <c r="K1099" s="19">
        <v>2</v>
      </c>
      <c r="L1099" s="19">
        <v>3</v>
      </c>
      <c r="M1099" s="19">
        <v>2</v>
      </c>
      <c r="N1099" s="19">
        <v>2</v>
      </c>
      <c r="O1099" s="19">
        <v>2</v>
      </c>
      <c r="P1099" s="19">
        <v>2</v>
      </c>
      <c r="Q1099" s="19" t="s">
        <v>1383</v>
      </c>
      <c r="R1099" s="19" t="s">
        <v>1382</v>
      </c>
      <c r="S1099" s="19" t="s">
        <v>3451</v>
      </c>
      <c r="T1099" s="19">
        <f t="shared" si="18"/>
        <v>26</v>
      </c>
    </row>
    <row r="1100" spans="1:20" s="5" customFormat="1" x14ac:dyDescent="0.25">
      <c r="A1100" s="19" t="s">
        <v>3443</v>
      </c>
      <c r="B1100" s="19">
        <v>355</v>
      </c>
      <c r="C1100" s="19" t="s">
        <v>2660</v>
      </c>
      <c r="D1100" s="19" t="s">
        <v>1382</v>
      </c>
      <c r="E1100" s="19">
        <v>1</v>
      </c>
      <c r="F1100" s="19">
        <v>0</v>
      </c>
      <c r="G1100" s="19">
        <v>0</v>
      </c>
      <c r="H1100" s="19">
        <v>0</v>
      </c>
      <c r="I1100" s="19">
        <v>1</v>
      </c>
      <c r="J1100" s="19">
        <v>0</v>
      </c>
      <c r="K1100" s="19">
        <v>0</v>
      </c>
      <c r="L1100" s="19">
        <v>0</v>
      </c>
      <c r="M1100" s="19">
        <v>0</v>
      </c>
      <c r="N1100" s="19">
        <v>0</v>
      </c>
      <c r="O1100" s="19">
        <v>0</v>
      </c>
      <c r="P1100" s="19">
        <v>0</v>
      </c>
      <c r="Q1100" s="19" t="s">
        <v>1383</v>
      </c>
      <c r="R1100" s="19" t="s">
        <v>2661</v>
      </c>
      <c r="S1100" s="19" t="s">
        <v>2662</v>
      </c>
      <c r="T1100" s="19">
        <f t="shared" si="18"/>
        <v>2</v>
      </c>
    </row>
    <row r="1101" spans="1:20" x14ac:dyDescent="0.25">
      <c r="A1101" s="19" t="s">
        <v>3443</v>
      </c>
      <c r="B1101" s="19">
        <v>411</v>
      </c>
      <c r="C1101" s="19" t="s">
        <v>3455</v>
      </c>
      <c r="D1101" s="19" t="s">
        <v>1382</v>
      </c>
      <c r="E1101" s="19">
        <v>0</v>
      </c>
      <c r="F1101" s="19">
        <v>1</v>
      </c>
      <c r="G1101" s="19">
        <v>0</v>
      </c>
      <c r="H1101" s="19">
        <v>0</v>
      </c>
      <c r="I1101" s="19">
        <v>0</v>
      </c>
      <c r="J1101" s="19">
        <v>1</v>
      </c>
      <c r="K1101" s="19">
        <v>0</v>
      </c>
      <c r="L1101" s="19">
        <v>0</v>
      </c>
      <c r="M1101" s="19">
        <v>1</v>
      </c>
      <c r="N1101" s="19">
        <v>0</v>
      </c>
      <c r="O1101" s="19">
        <v>0</v>
      </c>
      <c r="P1101" s="19">
        <v>0</v>
      </c>
      <c r="Q1101" s="19" t="s">
        <v>1383</v>
      </c>
      <c r="R1101" s="19" t="s">
        <v>4150</v>
      </c>
      <c r="S1101" s="19" t="s">
        <v>4151</v>
      </c>
      <c r="T1101" s="19">
        <f>SUM(E1101:P1101)</f>
        <v>3</v>
      </c>
    </row>
    <row r="1102" spans="1:20" x14ac:dyDescent="0.25">
      <c r="A1102" s="19" t="s">
        <v>3443</v>
      </c>
      <c r="B1102" s="19">
        <v>453</v>
      </c>
      <c r="C1102" s="19" t="s">
        <v>2829</v>
      </c>
      <c r="D1102" s="19" t="s">
        <v>1382</v>
      </c>
      <c r="E1102" s="19">
        <v>1</v>
      </c>
      <c r="F1102" s="19">
        <v>0</v>
      </c>
      <c r="G1102" s="19">
        <v>0</v>
      </c>
      <c r="H1102" s="19">
        <v>0</v>
      </c>
      <c r="I1102" s="19">
        <v>1</v>
      </c>
      <c r="J1102" s="19">
        <v>0</v>
      </c>
      <c r="K1102" s="19">
        <v>0</v>
      </c>
      <c r="L1102" s="19">
        <v>0</v>
      </c>
      <c r="M1102" s="19">
        <v>1</v>
      </c>
      <c r="N1102" s="19">
        <v>0</v>
      </c>
      <c r="O1102" s="19">
        <v>0</v>
      </c>
      <c r="P1102" s="19">
        <v>0</v>
      </c>
      <c r="Q1102" s="19" t="s">
        <v>1383</v>
      </c>
      <c r="R1102" s="19" t="s">
        <v>1382</v>
      </c>
      <c r="S1102" s="19" t="s">
        <v>3456</v>
      </c>
      <c r="T1102" s="19">
        <f t="shared" si="18"/>
        <v>3</v>
      </c>
    </row>
    <row r="1103" spans="1:20" s="5" customFormat="1" x14ac:dyDescent="0.25">
      <c r="A1103" s="19" t="s">
        <v>3443</v>
      </c>
      <c r="B1103" s="19">
        <v>460</v>
      </c>
      <c r="C1103" s="19" t="s">
        <v>2707</v>
      </c>
      <c r="D1103" s="19" t="s">
        <v>1382</v>
      </c>
      <c r="E1103" s="19">
        <v>2</v>
      </c>
      <c r="F1103" s="19">
        <v>2</v>
      </c>
      <c r="G1103" s="19">
        <v>0</v>
      </c>
      <c r="H1103" s="19">
        <v>0</v>
      </c>
      <c r="I1103" s="19">
        <v>2</v>
      </c>
      <c r="J1103" s="19">
        <v>1</v>
      </c>
      <c r="K1103" s="19">
        <v>0</v>
      </c>
      <c r="L1103" s="19">
        <v>0</v>
      </c>
      <c r="M1103" s="19">
        <v>0</v>
      </c>
      <c r="N1103" s="19">
        <v>2</v>
      </c>
      <c r="O1103" s="19">
        <v>0</v>
      </c>
      <c r="P1103" s="19">
        <v>0</v>
      </c>
      <c r="Q1103" s="19" t="s">
        <v>1383</v>
      </c>
      <c r="R1103" s="19" t="s">
        <v>1382</v>
      </c>
      <c r="S1103" s="19" t="s">
        <v>4883</v>
      </c>
      <c r="T1103" s="19">
        <f t="shared" si="18"/>
        <v>9</v>
      </c>
    </row>
    <row r="1104" spans="1:20" s="5" customFormat="1" x14ac:dyDescent="0.25">
      <c r="A1104" s="19" t="s">
        <v>3457</v>
      </c>
      <c r="B1104" s="19" t="s">
        <v>3458</v>
      </c>
      <c r="C1104" s="19" t="s">
        <v>3459</v>
      </c>
      <c r="D1104" s="19" t="s">
        <v>1382</v>
      </c>
      <c r="E1104" s="19">
        <v>0</v>
      </c>
      <c r="F1104" s="19">
        <v>1</v>
      </c>
      <c r="G1104" s="19">
        <v>0</v>
      </c>
      <c r="H1104" s="19">
        <v>0</v>
      </c>
      <c r="I1104" s="19">
        <v>0</v>
      </c>
      <c r="J1104" s="19">
        <v>0</v>
      </c>
      <c r="K1104" s="19">
        <v>0</v>
      </c>
      <c r="L1104" s="19">
        <v>0</v>
      </c>
      <c r="M1104" s="19">
        <v>0</v>
      </c>
      <c r="N1104" s="19">
        <v>0</v>
      </c>
      <c r="O1104" s="19">
        <v>0</v>
      </c>
      <c r="P1104" s="19">
        <v>0</v>
      </c>
      <c r="Q1104" s="19" t="s">
        <v>1383</v>
      </c>
      <c r="R1104" s="19" t="s">
        <v>1382</v>
      </c>
      <c r="S1104" s="19" t="s">
        <v>13073</v>
      </c>
      <c r="T1104" s="19">
        <f t="shared" si="18"/>
        <v>1</v>
      </c>
    </row>
    <row r="1105" spans="1:20" x14ac:dyDescent="0.25">
      <c r="A1105" s="19" t="s">
        <v>3457</v>
      </c>
      <c r="B1105" s="19">
        <v>88</v>
      </c>
      <c r="C1105" s="19" t="s">
        <v>3460</v>
      </c>
      <c r="D1105" s="19" t="s">
        <v>1382</v>
      </c>
      <c r="E1105" s="19">
        <v>0</v>
      </c>
      <c r="F1105" s="19">
        <v>1</v>
      </c>
      <c r="G1105" s="19">
        <v>0</v>
      </c>
      <c r="H1105" s="19">
        <v>0</v>
      </c>
      <c r="I1105" s="19">
        <v>0</v>
      </c>
      <c r="J1105" s="19">
        <v>1</v>
      </c>
      <c r="K1105" s="19">
        <v>0</v>
      </c>
      <c r="L1105" s="19">
        <v>0</v>
      </c>
      <c r="M1105" s="19">
        <v>0</v>
      </c>
      <c r="N1105" s="19">
        <v>0</v>
      </c>
      <c r="O1105" s="19">
        <v>0</v>
      </c>
      <c r="P1105" s="19">
        <v>0</v>
      </c>
      <c r="Q1105" s="19" t="s">
        <v>1383</v>
      </c>
      <c r="R1105" s="19" t="s">
        <v>1382</v>
      </c>
      <c r="S1105" s="19" t="s">
        <v>3461</v>
      </c>
      <c r="T1105" s="19">
        <f t="shared" si="18"/>
        <v>2</v>
      </c>
    </row>
    <row r="1106" spans="1:20" x14ac:dyDescent="0.25">
      <c r="A1106" s="19" t="s">
        <v>3457</v>
      </c>
      <c r="B1106" s="19">
        <v>127</v>
      </c>
      <c r="C1106" s="19" t="s">
        <v>3462</v>
      </c>
      <c r="D1106" s="19" t="s">
        <v>1382</v>
      </c>
      <c r="E1106" s="19">
        <v>0</v>
      </c>
      <c r="F1106" s="19">
        <v>0</v>
      </c>
      <c r="G1106" s="19">
        <v>0</v>
      </c>
      <c r="H1106" s="19">
        <v>0</v>
      </c>
      <c r="I1106" s="19">
        <v>0</v>
      </c>
      <c r="J1106" s="19">
        <v>0</v>
      </c>
      <c r="K1106" s="19">
        <v>0</v>
      </c>
      <c r="L1106" s="19">
        <v>0</v>
      </c>
      <c r="M1106" s="19">
        <v>0</v>
      </c>
      <c r="N1106" s="19">
        <v>1</v>
      </c>
      <c r="O1106" s="19">
        <v>0</v>
      </c>
      <c r="P1106" s="19">
        <v>0</v>
      </c>
      <c r="Q1106" s="19" t="s">
        <v>1383</v>
      </c>
      <c r="R1106" s="19" t="s">
        <v>3463</v>
      </c>
      <c r="S1106" s="19" t="s">
        <v>3464</v>
      </c>
      <c r="T1106" s="19">
        <f t="shared" si="18"/>
        <v>1</v>
      </c>
    </row>
    <row r="1107" spans="1:20" s="5" customFormat="1" x14ac:dyDescent="0.25">
      <c r="A1107" s="19" t="s">
        <v>3457</v>
      </c>
      <c r="B1107" s="19">
        <v>140</v>
      </c>
      <c r="C1107" s="19" t="s">
        <v>3465</v>
      </c>
      <c r="D1107" s="19" t="s">
        <v>1382</v>
      </c>
      <c r="E1107" s="19">
        <v>1</v>
      </c>
      <c r="F1107" s="19">
        <v>3</v>
      </c>
      <c r="G1107" s="19">
        <v>1</v>
      </c>
      <c r="H1107" s="19">
        <v>0</v>
      </c>
      <c r="I1107" s="19">
        <v>3</v>
      </c>
      <c r="J1107" s="19">
        <v>1</v>
      </c>
      <c r="K1107" s="19">
        <v>0</v>
      </c>
      <c r="L1107" s="19">
        <v>0</v>
      </c>
      <c r="M1107" s="19">
        <v>1</v>
      </c>
      <c r="N1107" s="19">
        <v>1</v>
      </c>
      <c r="O1107" s="19">
        <v>1</v>
      </c>
      <c r="P1107" s="19">
        <v>0</v>
      </c>
      <c r="Q1107" s="19" t="s">
        <v>1383</v>
      </c>
      <c r="R1107" s="19" t="s">
        <v>1382</v>
      </c>
      <c r="S1107" s="22" t="s">
        <v>4905</v>
      </c>
      <c r="T1107" s="19">
        <f t="shared" si="18"/>
        <v>12</v>
      </c>
    </row>
    <row r="1108" spans="1:20" x14ac:dyDescent="0.25">
      <c r="A1108" s="19" t="s">
        <v>3457</v>
      </c>
      <c r="B1108" s="19">
        <v>185</v>
      </c>
      <c r="C1108" s="19" t="s">
        <v>3466</v>
      </c>
      <c r="D1108" s="19" t="s">
        <v>1382</v>
      </c>
      <c r="E1108" s="19">
        <v>0</v>
      </c>
      <c r="F1108" s="19">
        <v>0</v>
      </c>
      <c r="G1108" s="19">
        <v>0</v>
      </c>
      <c r="H1108" s="19">
        <v>0</v>
      </c>
      <c r="I1108" s="19">
        <v>0</v>
      </c>
      <c r="J1108" s="19">
        <v>0</v>
      </c>
      <c r="K1108" s="19">
        <v>0</v>
      </c>
      <c r="L1108" s="19">
        <v>0</v>
      </c>
      <c r="M1108" s="19">
        <v>0</v>
      </c>
      <c r="N1108" s="19">
        <v>1</v>
      </c>
      <c r="O1108" s="19">
        <v>0</v>
      </c>
      <c r="P1108" s="19">
        <v>0</v>
      </c>
      <c r="Q1108" s="19" t="s">
        <v>1383</v>
      </c>
      <c r="R1108" s="19" t="s">
        <v>3467</v>
      </c>
      <c r="S1108" s="19" t="s">
        <v>3468</v>
      </c>
      <c r="T1108" s="19">
        <f t="shared" si="18"/>
        <v>1</v>
      </c>
    </row>
    <row r="1109" spans="1:20" x14ac:dyDescent="0.25">
      <c r="A1109" s="19" t="s">
        <v>3457</v>
      </c>
      <c r="B1109" s="19" t="s">
        <v>3469</v>
      </c>
      <c r="C1109" s="19" t="s">
        <v>3466</v>
      </c>
      <c r="D1109" s="19" t="s">
        <v>1382</v>
      </c>
      <c r="E1109" s="19">
        <v>0</v>
      </c>
      <c r="F1109" s="19">
        <v>1</v>
      </c>
      <c r="G1109" s="19">
        <v>0</v>
      </c>
      <c r="H1109" s="19">
        <v>0</v>
      </c>
      <c r="I1109" s="19">
        <v>0</v>
      </c>
      <c r="J1109" s="19">
        <v>0</v>
      </c>
      <c r="K1109" s="19">
        <v>0</v>
      </c>
      <c r="L1109" s="19">
        <v>0</v>
      </c>
      <c r="M1109" s="19">
        <v>0</v>
      </c>
      <c r="N1109" s="19">
        <v>0</v>
      </c>
      <c r="O1109" s="19">
        <v>0</v>
      </c>
      <c r="P1109" s="19">
        <v>0</v>
      </c>
      <c r="Q1109" s="19" t="s">
        <v>1383</v>
      </c>
      <c r="R1109" s="19" t="s">
        <v>3467</v>
      </c>
      <c r="S1109" s="19" t="s">
        <v>3470</v>
      </c>
      <c r="T1109" s="19">
        <f t="shared" si="18"/>
        <v>1</v>
      </c>
    </row>
    <row r="1110" spans="1:20" x14ac:dyDescent="0.25">
      <c r="A1110" s="19" t="s">
        <v>3457</v>
      </c>
      <c r="B1110" s="19">
        <v>233</v>
      </c>
      <c r="C1110" s="19" t="s">
        <v>3471</v>
      </c>
      <c r="D1110" s="19" t="s">
        <v>1382</v>
      </c>
      <c r="E1110" s="19">
        <v>0</v>
      </c>
      <c r="F1110" s="19">
        <v>0</v>
      </c>
      <c r="G1110" s="19">
        <v>0</v>
      </c>
      <c r="H1110" s="19">
        <v>0</v>
      </c>
      <c r="I1110" s="19">
        <v>1</v>
      </c>
      <c r="J1110" s="19">
        <v>0</v>
      </c>
      <c r="K1110" s="19">
        <v>0</v>
      </c>
      <c r="L1110" s="19">
        <v>0</v>
      </c>
      <c r="M1110" s="19">
        <v>0</v>
      </c>
      <c r="N1110" s="19">
        <v>1</v>
      </c>
      <c r="O1110" s="19">
        <v>0</v>
      </c>
      <c r="P1110" s="19">
        <v>0</v>
      </c>
      <c r="Q1110" s="19" t="s">
        <v>1383</v>
      </c>
      <c r="R1110" s="19" t="s">
        <v>1382</v>
      </c>
      <c r="S1110" s="19" t="s">
        <v>3472</v>
      </c>
      <c r="T1110" s="19">
        <f t="shared" si="18"/>
        <v>2</v>
      </c>
    </row>
    <row r="1111" spans="1:20" x14ac:dyDescent="0.25">
      <c r="A1111" s="19" t="s">
        <v>3457</v>
      </c>
      <c r="B1111" s="19">
        <v>421</v>
      </c>
      <c r="C1111" s="19" t="s">
        <v>3473</v>
      </c>
      <c r="D1111" s="19" t="s">
        <v>1382</v>
      </c>
      <c r="E1111" s="19">
        <v>0</v>
      </c>
      <c r="F1111" s="19">
        <v>1</v>
      </c>
      <c r="G1111" s="19">
        <v>0</v>
      </c>
      <c r="H1111" s="19">
        <v>0</v>
      </c>
      <c r="I1111" s="19">
        <v>0</v>
      </c>
      <c r="J1111" s="19">
        <v>1</v>
      </c>
      <c r="K1111" s="19">
        <v>0</v>
      </c>
      <c r="L1111" s="19">
        <v>0</v>
      </c>
      <c r="M1111" s="19">
        <v>0</v>
      </c>
      <c r="N1111" s="19">
        <v>0</v>
      </c>
      <c r="O1111" s="19">
        <v>0</v>
      </c>
      <c r="P1111" s="19">
        <v>0</v>
      </c>
      <c r="Q1111" s="19" t="s">
        <v>1383</v>
      </c>
      <c r="R1111" s="19" t="s">
        <v>3474</v>
      </c>
      <c r="S1111" s="19" t="s">
        <v>3475</v>
      </c>
      <c r="T1111" s="19">
        <f t="shared" si="18"/>
        <v>2</v>
      </c>
    </row>
    <row r="1112" spans="1:20" x14ac:dyDescent="0.25">
      <c r="A1112" s="19" t="s">
        <v>3457</v>
      </c>
      <c r="B1112" s="19">
        <v>485</v>
      </c>
      <c r="C1112" s="19" t="s">
        <v>3476</v>
      </c>
      <c r="D1112" s="19" t="s">
        <v>1382</v>
      </c>
      <c r="E1112" s="19">
        <v>0</v>
      </c>
      <c r="F1112" s="19">
        <v>0</v>
      </c>
      <c r="G1112" s="19">
        <v>0</v>
      </c>
      <c r="H1112" s="19">
        <v>0</v>
      </c>
      <c r="I1112" s="19">
        <v>1</v>
      </c>
      <c r="J1112" s="19">
        <v>0</v>
      </c>
      <c r="K1112" s="19">
        <v>0</v>
      </c>
      <c r="L1112" s="19">
        <v>0</v>
      </c>
      <c r="M1112" s="19">
        <v>0</v>
      </c>
      <c r="N1112" s="19">
        <v>0</v>
      </c>
      <c r="O1112" s="19">
        <v>0</v>
      </c>
      <c r="P1112" s="19">
        <v>0</v>
      </c>
      <c r="Q1112" s="19" t="s">
        <v>1383</v>
      </c>
      <c r="R1112" s="19" t="s">
        <v>3477</v>
      </c>
      <c r="S1112" s="19" t="s">
        <v>3470</v>
      </c>
      <c r="T1112" s="19">
        <f t="shared" si="18"/>
        <v>1</v>
      </c>
    </row>
    <row r="1113" spans="1:20" x14ac:dyDescent="0.25">
      <c r="A1113" s="19" t="s">
        <v>3478</v>
      </c>
      <c r="B1113" s="19" t="s">
        <v>3479</v>
      </c>
      <c r="C1113" s="19" t="s">
        <v>3480</v>
      </c>
      <c r="D1113" s="19" t="s">
        <v>1382</v>
      </c>
      <c r="E1113" s="19">
        <v>0</v>
      </c>
      <c r="F1113" s="19">
        <v>0</v>
      </c>
      <c r="G1113" s="19">
        <v>0</v>
      </c>
      <c r="H1113" s="19">
        <v>0</v>
      </c>
      <c r="I1113" s="19">
        <v>1</v>
      </c>
      <c r="J1113" s="19">
        <v>0</v>
      </c>
      <c r="K1113" s="19">
        <v>0</v>
      </c>
      <c r="L1113" s="19">
        <v>0</v>
      </c>
      <c r="M1113" s="19">
        <v>0</v>
      </c>
      <c r="N1113" s="19">
        <v>0</v>
      </c>
      <c r="O1113" s="19">
        <v>0</v>
      </c>
      <c r="P1113" s="19">
        <v>0</v>
      </c>
      <c r="Q1113" s="19" t="s">
        <v>1383</v>
      </c>
      <c r="R1113" s="19" t="s">
        <v>1382</v>
      </c>
      <c r="S1113" s="19" t="s">
        <v>3481</v>
      </c>
      <c r="T1113" s="19">
        <f t="shared" si="18"/>
        <v>1</v>
      </c>
    </row>
    <row r="1114" spans="1:20" x14ac:dyDescent="0.25">
      <c r="A1114" s="19" t="s">
        <v>3478</v>
      </c>
      <c r="B1114" s="19">
        <v>58</v>
      </c>
      <c r="C1114" s="19" t="s">
        <v>3482</v>
      </c>
      <c r="D1114" s="19" t="s">
        <v>1382</v>
      </c>
      <c r="E1114" s="19">
        <v>0</v>
      </c>
      <c r="F1114" s="19">
        <v>0</v>
      </c>
      <c r="G1114" s="19">
        <v>0</v>
      </c>
      <c r="H1114" s="19">
        <v>0</v>
      </c>
      <c r="I1114" s="19">
        <v>0</v>
      </c>
      <c r="J1114" s="19">
        <v>0</v>
      </c>
      <c r="K1114" s="19">
        <v>0</v>
      </c>
      <c r="L1114" s="19">
        <v>0</v>
      </c>
      <c r="M1114" s="19">
        <v>1</v>
      </c>
      <c r="N1114" s="19">
        <v>0</v>
      </c>
      <c r="O1114" s="19">
        <v>0</v>
      </c>
      <c r="P1114" s="19">
        <v>0</v>
      </c>
      <c r="Q1114" s="19" t="s">
        <v>1383</v>
      </c>
      <c r="R1114" s="19" t="s">
        <v>3483</v>
      </c>
      <c r="S1114" s="19" t="s">
        <v>3484</v>
      </c>
      <c r="T1114" s="19">
        <f t="shared" si="18"/>
        <v>1</v>
      </c>
    </row>
    <row r="1115" spans="1:20" x14ac:dyDescent="0.25">
      <c r="A1115" s="19" t="s">
        <v>3485</v>
      </c>
      <c r="B1115" s="19" t="s">
        <v>3486</v>
      </c>
      <c r="C1115" s="19" t="s">
        <v>3487</v>
      </c>
      <c r="D1115" s="19" t="s">
        <v>1382</v>
      </c>
      <c r="E1115" s="19">
        <v>1</v>
      </c>
      <c r="F1115" s="19">
        <v>0</v>
      </c>
      <c r="G1115" s="19">
        <v>0</v>
      </c>
      <c r="H1115" s="19">
        <v>0</v>
      </c>
      <c r="I1115" s="19">
        <v>0</v>
      </c>
      <c r="J1115" s="19">
        <v>0</v>
      </c>
      <c r="K1115" s="19">
        <v>0</v>
      </c>
      <c r="L1115" s="19">
        <v>0</v>
      </c>
      <c r="M1115" s="19">
        <v>0</v>
      </c>
      <c r="N1115" s="19">
        <v>0</v>
      </c>
      <c r="O1115" s="19">
        <v>0</v>
      </c>
      <c r="P1115" s="19">
        <v>0</v>
      </c>
      <c r="Q1115" s="19" t="s">
        <v>1383</v>
      </c>
      <c r="R1115" s="19" t="s">
        <v>3488</v>
      </c>
      <c r="S1115" s="19" t="s">
        <v>3489</v>
      </c>
      <c r="T1115" s="19">
        <f t="shared" si="18"/>
        <v>1</v>
      </c>
    </row>
    <row r="1116" spans="1:20" x14ac:dyDescent="0.25">
      <c r="A1116" s="19" t="s">
        <v>3490</v>
      </c>
      <c r="B1116" s="19">
        <v>58</v>
      </c>
      <c r="C1116" s="19" t="s">
        <v>3491</v>
      </c>
      <c r="D1116" s="19" t="s">
        <v>1382</v>
      </c>
      <c r="E1116" s="19">
        <v>1</v>
      </c>
      <c r="F1116" s="19">
        <v>0</v>
      </c>
      <c r="G1116" s="19">
        <v>0</v>
      </c>
      <c r="H1116" s="19">
        <v>0</v>
      </c>
      <c r="I1116" s="19">
        <v>0</v>
      </c>
      <c r="J1116" s="19">
        <v>0</v>
      </c>
      <c r="K1116" s="19">
        <v>0</v>
      </c>
      <c r="L1116" s="19">
        <v>0</v>
      </c>
      <c r="M1116" s="19">
        <v>1</v>
      </c>
      <c r="N1116" s="19">
        <v>0</v>
      </c>
      <c r="O1116" s="19">
        <v>0</v>
      </c>
      <c r="P1116" s="19">
        <v>0</v>
      </c>
      <c r="Q1116" s="19" t="s">
        <v>1383</v>
      </c>
      <c r="R1116" s="19" t="s">
        <v>3492</v>
      </c>
      <c r="S1116" s="19" t="s">
        <v>3493</v>
      </c>
      <c r="T1116" s="19">
        <f t="shared" si="18"/>
        <v>2</v>
      </c>
    </row>
    <row r="1117" spans="1:20" x14ac:dyDescent="0.25">
      <c r="A1117" s="19" t="s">
        <v>3490</v>
      </c>
      <c r="B1117" s="19">
        <v>64</v>
      </c>
      <c r="C1117" s="19" t="s">
        <v>3494</v>
      </c>
      <c r="D1117" s="19" t="s">
        <v>1382</v>
      </c>
      <c r="E1117" s="19">
        <v>1</v>
      </c>
      <c r="F1117" s="19">
        <v>0</v>
      </c>
      <c r="G1117" s="19">
        <v>0</v>
      </c>
      <c r="H1117" s="19">
        <v>0</v>
      </c>
      <c r="I1117" s="19">
        <v>1</v>
      </c>
      <c r="J1117" s="19">
        <v>1</v>
      </c>
      <c r="K1117" s="19">
        <v>0</v>
      </c>
      <c r="L1117" s="19">
        <v>0</v>
      </c>
      <c r="M1117" s="19">
        <v>1</v>
      </c>
      <c r="N1117" s="19">
        <v>0</v>
      </c>
      <c r="O1117" s="19">
        <v>0</v>
      </c>
      <c r="P1117" s="19">
        <v>0</v>
      </c>
      <c r="Q1117" s="19" t="s">
        <v>1383</v>
      </c>
      <c r="R1117" s="19" t="s">
        <v>3495</v>
      </c>
      <c r="S1117" s="19" t="s">
        <v>3496</v>
      </c>
      <c r="T1117" s="19">
        <f t="shared" si="18"/>
        <v>4</v>
      </c>
    </row>
    <row r="1118" spans="1:20" x14ac:dyDescent="0.25">
      <c r="A1118" s="19" t="s">
        <v>3490</v>
      </c>
      <c r="B1118" s="19">
        <v>72</v>
      </c>
      <c r="C1118" s="19" t="s">
        <v>3497</v>
      </c>
      <c r="D1118" s="19" t="s">
        <v>1382</v>
      </c>
      <c r="E1118" s="19">
        <v>1</v>
      </c>
      <c r="F1118" s="19">
        <v>1</v>
      </c>
      <c r="G1118" s="19">
        <v>0</v>
      </c>
      <c r="H1118" s="19">
        <v>0</v>
      </c>
      <c r="I1118" s="19">
        <v>1</v>
      </c>
      <c r="J1118" s="19">
        <v>1</v>
      </c>
      <c r="K1118" s="19">
        <v>0</v>
      </c>
      <c r="L1118" s="19">
        <v>0</v>
      </c>
      <c r="M1118" s="19">
        <v>0</v>
      </c>
      <c r="N1118" s="19">
        <v>0</v>
      </c>
      <c r="O1118" s="19">
        <v>0</v>
      </c>
      <c r="P1118" s="19">
        <v>0</v>
      </c>
      <c r="Q1118" s="19" t="s">
        <v>1383</v>
      </c>
      <c r="R1118" s="19" t="s">
        <v>3498</v>
      </c>
      <c r="S1118" s="19" t="s">
        <v>3499</v>
      </c>
      <c r="T1118" s="19">
        <f t="shared" si="18"/>
        <v>4</v>
      </c>
    </row>
    <row r="1119" spans="1:20" x14ac:dyDescent="0.25">
      <c r="A1119" s="19" t="s">
        <v>3490</v>
      </c>
      <c r="B1119" s="19" t="s">
        <v>2873</v>
      </c>
      <c r="C1119" s="19" t="s">
        <v>1768</v>
      </c>
      <c r="D1119" s="19" t="s">
        <v>4696</v>
      </c>
      <c r="E1119" s="19">
        <v>1</v>
      </c>
      <c r="F1119" s="19">
        <v>0</v>
      </c>
      <c r="G1119" s="19">
        <v>0</v>
      </c>
      <c r="H1119" s="19">
        <v>0</v>
      </c>
      <c r="I1119" s="19">
        <v>3</v>
      </c>
      <c r="J1119" s="19">
        <v>0</v>
      </c>
      <c r="K1119" s="19">
        <v>0</v>
      </c>
      <c r="L1119" s="19">
        <v>0</v>
      </c>
      <c r="M1119" s="19">
        <v>2</v>
      </c>
      <c r="N1119" s="19">
        <v>0</v>
      </c>
      <c r="O1119" s="19">
        <v>0</v>
      </c>
      <c r="P1119" s="19">
        <v>0</v>
      </c>
      <c r="Q1119" s="19" t="s">
        <v>1383</v>
      </c>
      <c r="R1119" s="19" t="s">
        <v>4697</v>
      </c>
      <c r="S1119" s="19" t="s">
        <v>4698</v>
      </c>
      <c r="T1119" s="19">
        <f t="shared" si="18"/>
        <v>6</v>
      </c>
    </row>
    <row r="1120" spans="1:20" x14ac:dyDescent="0.25">
      <c r="A1120" s="19" t="s">
        <v>3490</v>
      </c>
      <c r="B1120" s="19">
        <v>122</v>
      </c>
      <c r="C1120" s="19" t="s">
        <v>4700</v>
      </c>
      <c r="D1120" s="19" t="s">
        <v>1382</v>
      </c>
      <c r="E1120" s="19">
        <v>5</v>
      </c>
      <c r="F1120" s="19">
        <v>5</v>
      </c>
      <c r="G1120" s="19">
        <v>1</v>
      </c>
      <c r="H1120" s="19">
        <v>4</v>
      </c>
      <c r="I1120" s="19">
        <v>6</v>
      </c>
      <c r="J1120" s="19">
        <v>4</v>
      </c>
      <c r="K1120" s="19">
        <v>2</v>
      </c>
      <c r="L1120" s="19">
        <v>2</v>
      </c>
      <c r="M1120" s="19">
        <v>5</v>
      </c>
      <c r="N1120" s="19">
        <v>3</v>
      </c>
      <c r="O1120" s="19">
        <v>2</v>
      </c>
      <c r="P1120" s="19">
        <v>0</v>
      </c>
      <c r="Q1120" s="19" t="s">
        <v>1383</v>
      </c>
      <c r="R1120" s="19" t="s">
        <v>2683</v>
      </c>
      <c r="S1120" s="19" t="s">
        <v>4701</v>
      </c>
      <c r="T1120" s="19">
        <f t="shared" si="18"/>
        <v>39</v>
      </c>
    </row>
    <row r="1121" spans="1:20" x14ac:dyDescent="0.25">
      <c r="A1121" s="19" t="s">
        <v>3490</v>
      </c>
      <c r="B1121" s="19">
        <v>131</v>
      </c>
      <c r="C1121" s="19" t="s">
        <v>3161</v>
      </c>
      <c r="D1121" s="19" t="s">
        <v>1382</v>
      </c>
      <c r="E1121" s="19">
        <v>4</v>
      </c>
      <c r="F1121" s="19">
        <v>4</v>
      </c>
      <c r="G1121" s="19">
        <v>3</v>
      </c>
      <c r="H1121" s="19">
        <v>0</v>
      </c>
      <c r="I1121" s="19">
        <v>4</v>
      </c>
      <c r="J1121" s="19">
        <v>2</v>
      </c>
      <c r="K1121" s="19">
        <v>1</v>
      </c>
      <c r="L1121" s="19">
        <v>2</v>
      </c>
      <c r="M1121" s="19">
        <v>2</v>
      </c>
      <c r="N1121" s="19">
        <v>1</v>
      </c>
      <c r="O1121" s="19">
        <v>2</v>
      </c>
      <c r="P1121" s="19">
        <v>0</v>
      </c>
      <c r="Q1121" s="19" t="s">
        <v>1383</v>
      </c>
      <c r="R1121" s="19" t="s">
        <v>4703</v>
      </c>
      <c r="S1121" s="19" t="s">
        <v>3162</v>
      </c>
      <c r="T1121" s="19">
        <f t="shared" si="18"/>
        <v>25</v>
      </c>
    </row>
    <row r="1122" spans="1:20" x14ac:dyDescent="0.25">
      <c r="A1122" s="19" t="s">
        <v>3490</v>
      </c>
      <c r="B1122" s="19">
        <v>133</v>
      </c>
      <c r="C1122" s="19" t="s">
        <v>4704</v>
      </c>
      <c r="D1122" s="19" t="s">
        <v>1382</v>
      </c>
      <c r="E1122" s="19">
        <v>0</v>
      </c>
      <c r="F1122" s="19">
        <v>0</v>
      </c>
      <c r="G1122" s="19">
        <v>0</v>
      </c>
      <c r="H1122" s="19">
        <v>0</v>
      </c>
      <c r="I1122" s="19">
        <v>1</v>
      </c>
      <c r="J1122" s="19">
        <v>1</v>
      </c>
      <c r="K1122" s="19">
        <v>0</v>
      </c>
      <c r="L1122" s="19">
        <v>0</v>
      </c>
      <c r="M1122" s="19">
        <v>0</v>
      </c>
      <c r="N1122" s="19">
        <v>0</v>
      </c>
      <c r="O1122" s="19">
        <v>0</v>
      </c>
      <c r="P1122" s="19">
        <v>0</v>
      </c>
      <c r="Q1122" s="19" t="s">
        <v>1383</v>
      </c>
      <c r="R1122" s="19" t="s">
        <v>4705</v>
      </c>
      <c r="S1122" s="19" t="s">
        <v>4706</v>
      </c>
      <c r="T1122" s="19">
        <f t="shared" si="18"/>
        <v>2</v>
      </c>
    </row>
    <row r="1123" spans="1:20" x14ac:dyDescent="0.25">
      <c r="A1123" s="19" t="s">
        <v>3490</v>
      </c>
      <c r="B1123" s="19">
        <v>411</v>
      </c>
      <c r="C1123" s="19" t="s">
        <v>3455</v>
      </c>
      <c r="D1123" s="19" t="s">
        <v>1382</v>
      </c>
      <c r="E1123" s="19">
        <v>1</v>
      </c>
      <c r="F1123" s="19">
        <v>1</v>
      </c>
      <c r="G1123" s="19">
        <v>0</v>
      </c>
      <c r="H1123" s="19">
        <v>0</v>
      </c>
      <c r="I1123" s="19">
        <v>2</v>
      </c>
      <c r="J1123" s="19">
        <v>1</v>
      </c>
      <c r="K1123" s="19">
        <v>0</v>
      </c>
      <c r="L1123" s="19">
        <v>0</v>
      </c>
      <c r="M1123" s="19">
        <v>1</v>
      </c>
      <c r="N1123" s="19">
        <v>0</v>
      </c>
      <c r="O1123" s="19">
        <v>0</v>
      </c>
      <c r="P1123" s="19">
        <v>0</v>
      </c>
      <c r="Q1123" s="19" t="s">
        <v>1383</v>
      </c>
      <c r="R1123" s="19" t="s">
        <v>4031</v>
      </c>
      <c r="S1123" s="19" t="s">
        <v>4709</v>
      </c>
      <c r="T1123" s="19">
        <f t="shared" si="18"/>
        <v>6</v>
      </c>
    </row>
    <row r="1124" spans="1:20" x14ac:dyDescent="0.25">
      <c r="A1124" s="19" t="s">
        <v>3490</v>
      </c>
      <c r="B1124" s="19">
        <v>412</v>
      </c>
      <c r="C1124" s="19" t="s">
        <v>3165</v>
      </c>
      <c r="D1124" s="19" t="s">
        <v>1382</v>
      </c>
      <c r="E1124" s="19">
        <v>2</v>
      </c>
      <c r="F1124" s="19">
        <v>1</v>
      </c>
      <c r="G1124" s="19">
        <v>0</v>
      </c>
      <c r="H1124" s="19">
        <v>4</v>
      </c>
      <c r="I1124" s="19">
        <v>2</v>
      </c>
      <c r="J1124" s="19">
        <v>1</v>
      </c>
      <c r="K1124" s="19">
        <v>0</v>
      </c>
      <c r="L1124" s="19">
        <v>1</v>
      </c>
      <c r="M1124" s="19">
        <v>2</v>
      </c>
      <c r="N1124" s="19">
        <v>2</v>
      </c>
      <c r="O1124" s="19">
        <v>0</v>
      </c>
      <c r="P1124" s="19">
        <v>0</v>
      </c>
      <c r="Q1124" s="19" t="s">
        <v>1383</v>
      </c>
      <c r="R1124" s="19" t="s">
        <v>4047</v>
      </c>
      <c r="S1124" s="19" t="s">
        <v>4710</v>
      </c>
      <c r="T1124" s="19">
        <f t="shared" si="18"/>
        <v>15</v>
      </c>
    </row>
    <row r="1125" spans="1:20" x14ac:dyDescent="0.25">
      <c r="A1125" s="19" t="s">
        <v>3490</v>
      </c>
      <c r="B1125" s="19">
        <v>413</v>
      </c>
      <c r="C1125" s="19" t="s">
        <v>4167</v>
      </c>
      <c r="D1125" s="19" t="s">
        <v>1382</v>
      </c>
      <c r="E1125" s="19">
        <v>0</v>
      </c>
      <c r="F1125" s="19">
        <v>0</v>
      </c>
      <c r="G1125" s="19">
        <v>0</v>
      </c>
      <c r="H1125" s="19">
        <v>0</v>
      </c>
      <c r="I1125" s="19">
        <v>0</v>
      </c>
      <c r="J1125" s="19">
        <v>0</v>
      </c>
      <c r="K1125" s="19">
        <v>0</v>
      </c>
      <c r="L1125" s="19">
        <v>0</v>
      </c>
      <c r="M1125" s="19">
        <v>1</v>
      </c>
      <c r="N1125" s="19">
        <v>0</v>
      </c>
      <c r="O1125" s="19">
        <v>0</v>
      </c>
      <c r="P1125" s="19">
        <v>0</v>
      </c>
      <c r="Q1125" s="19" t="s">
        <v>1383</v>
      </c>
      <c r="R1125" s="19" t="s">
        <v>4168</v>
      </c>
      <c r="S1125" s="19" t="s">
        <v>4169</v>
      </c>
      <c r="T1125" s="19">
        <f>SUM(E1125:P1125)</f>
        <v>1</v>
      </c>
    </row>
    <row r="1126" spans="1:20" x14ac:dyDescent="0.25">
      <c r="A1126" s="19" t="s">
        <v>3490</v>
      </c>
      <c r="B1126" s="19">
        <v>415</v>
      </c>
      <c r="C1126" s="19" t="s">
        <v>3166</v>
      </c>
      <c r="D1126" s="19" t="s">
        <v>1382</v>
      </c>
      <c r="E1126" s="19">
        <v>5</v>
      </c>
      <c r="F1126" s="19">
        <v>1</v>
      </c>
      <c r="G1126" s="19">
        <v>3</v>
      </c>
      <c r="H1126" s="19">
        <v>0</v>
      </c>
      <c r="I1126" s="19">
        <v>4</v>
      </c>
      <c r="J1126" s="19">
        <v>2</v>
      </c>
      <c r="K1126" s="19">
        <v>1</v>
      </c>
      <c r="L1126" s="19">
        <v>0</v>
      </c>
      <c r="M1126" s="19">
        <v>2</v>
      </c>
      <c r="N1126" s="19">
        <v>2</v>
      </c>
      <c r="O1126" s="19">
        <v>1</v>
      </c>
      <c r="P1126" s="19">
        <v>0</v>
      </c>
      <c r="Q1126" s="19" t="s">
        <v>1383</v>
      </c>
      <c r="R1126" s="19" t="s">
        <v>4711</v>
      </c>
      <c r="S1126" s="19" t="s">
        <v>4712</v>
      </c>
      <c r="T1126" s="19">
        <f t="shared" si="18"/>
        <v>21</v>
      </c>
    </row>
    <row r="1127" spans="1:20" x14ac:dyDescent="0.25">
      <c r="A1127" s="19" t="s">
        <v>3490</v>
      </c>
      <c r="B1127" s="19">
        <v>423</v>
      </c>
      <c r="C1127" s="19" t="s">
        <v>4713</v>
      </c>
      <c r="D1127" s="19" t="s">
        <v>1382</v>
      </c>
      <c r="E1127" s="19">
        <v>0</v>
      </c>
      <c r="F1127" s="19">
        <v>1</v>
      </c>
      <c r="G1127" s="19">
        <v>0</v>
      </c>
      <c r="H1127" s="19">
        <v>0</v>
      </c>
      <c r="I1127" s="19">
        <v>0</v>
      </c>
      <c r="J1127" s="19">
        <v>0</v>
      </c>
      <c r="K1127" s="19">
        <v>0</v>
      </c>
      <c r="L1127" s="19">
        <v>0</v>
      </c>
      <c r="M1127" s="19">
        <v>1</v>
      </c>
      <c r="N1127" s="19">
        <v>0</v>
      </c>
      <c r="O1127" s="19">
        <v>0</v>
      </c>
      <c r="P1127" s="19">
        <v>0</v>
      </c>
      <c r="Q1127" s="19" t="s">
        <v>1383</v>
      </c>
      <c r="R1127" s="19" t="s">
        <v>4714</v>
      </c>
      <c r="S1127" s="19" t="s">
        <v>4715</v>
      </c>
      <c r="T1127" s="19">
        <f t="shared" si="18"/>
        <v>2</v>
      </c>
    </row>
    <row r="1128" spans="1:20" x14ac:dyDescent="0.25">
      <c r="A1128" s="19" t="s">
        <v>3490</v>
      </c>
      <c r="B1128" s="19">
        <v>424</v>
      </c>
      <c r="C1128" s="19" t="s">
        <v>4716</v>
      </c>
      <c r="D1128" s="19" t="s">
        <v>1382</v>
      </c>
      <c r="E1128" s="19">
        <v>0</v>
      </c>
      <c r="F1128" s="19">
        <v>0</v>
      </c>
      <c r="G1128" s="19">
        <v>0</v>
      </c>
      <c r="H1128" s="19">
        <v>0</v>
      </c>
      <c r="I1128" s="19">
        <v>1</v>
      </c>
      <c r="J1128" s="19">
        <v>1</v>
      </c>
      <c r="K1128" s="19">
        <v>0</v>
      </c>
      <c r="L1128" s="19">
        <v>0</v>
      </c>
      <c r="M1128" s="19">
        <v>0</v>
      </c>
      <c r="N1128" s="19">
        <v>0</v>
      </c>
      <c r="O1128" s="19">
        <v>0</v>
      </c>
      <c r="P1128" s="19">
        <v>0</v>
      </c>
      <c r="Q1128" s="19" t="s">
        <v>1383</v>
      </c>
      <c r="R1128" s="19" t="s">
        <v>4717</v>
      </c>
      <c r="S1128" s="19" t="s">
        <v>4718</v>
      </c>
      <c r="T1128" s="19">
        <f t="shared" si="18"/>
        <v>2</v>
      </c>
    </row>
    <row r="1129" spans="1:20" x14ac:dyDescent="0.25">
      <c r="A1129" s="19" t="s">
        <v>3490</v>
      </c>
      <c r="B1129" s="19">
        <v>426</v>
      </c>
      <c r="C1129" s="19" t="s">
        <v>4719</v>
      </c>
      <c r="D1129" s="19" t="s">
        <v>1382</v>
      </c>
      <c r="E1129" s="19">
        <v>0</v>
      </c>
      <c r="F1129" s="19">
        <v>0</v>
      </c>
      <c r="G1129" s="19">
        <v>0</v>
      </c>
      <c r="H1129" s="19">
        <v>0</v>
      </c>
      <c r="I1129" s="19">
        <v>1</v>
      </c>
      <c r="J1129" s="19">
        <v>0</v>
      </c>
      <c r="K1129" s="19">
        <v>0</v>
      </c>
      <c r="L1129" s="19">
        <v>0</v>
      </c>
      <c r="M1129" s="19">
        <v>1</v>
      </c>
      <c r="N1129" s="19">
        <v>1</v>
      </c>
      <c r="O1129" s="19">
        <v>0</v>
      </c>
      <c r="P1129" s="19">
        <v>0</v>
      </c>
      <c r="Q1129" s="19" t="s">
        <v>1383</v>
      </c>
      <c r="R1129" s="19" t="s">
        <v>4720</v>
      </c>
      <c r="S1129" s="19" t="s">
        <v>4721</v>
      </c>
      <c r="T1129" s="19">
        <f t="shared" si="18"/>
        <v>3</v>
      </c>
    </row>
    <row r="1130" spans="1:20" x14ac:dyDescent="0.25">
      <c r="A1130" s="19" t="s">
        <v>3490</v>
      </c>
      <c r="B1130" s="19">
        <v>427</v>
      </c>
      <c r="C1130" s="19" t="s">
        <v>3167</v>
      </c>
      <c r="D1130" s="19" t="s">
        <v>1382</v>
      </c>
      <c r="E1130" s="19">
        <v>1</v>
      </c>
      <c r="F1130" s="19">
        <v>2</v>
      </c>
      <c r="G1130" s="19">
        <v>0</v>
      </c>
      <c r="H1130" s="19">
        <v>1</v>
      </c>
      <c r="I1130" s="19">
        <v>2</v>
      </c>
      <c r="J1130" s="19">
        <v>0</v>
      </c>
      <c r="K1130" s="19">
        <v>0</v>
      </c>
      <c r="L1130" s="19">
        <v>1</v>
      </c>
      <c r="M1130" s="19">
        <v>1</v>
      </c>
      <c r="N1130" s="19">
        <v>1</v>
      </c>
      <c r="O1130" s="19">
        <v>0</v>
      </c>
      <c r="P1130" s="19">
        <v>1</v>
      </c>
      <c r="Q1130" s="19" t="s">
        <v>1383</v>
      </c>
      <c r="R1130" s="19" t="s">
        <v>4722</v>
      </c>
      <c r="S1130" s="19" t="s">
        <v>3168</v>
      </c>
      <c r="T1130" s="19">
        <f t="shared" si="18"/>
        <v>10</v>
      </c>
    </row>
    <row r="1131" spans="1:20" x14ac:dyDescent="0.25">
      <c r="A1131" s="19" t="s">
        <v>3490</v>
      </c>
      <c r="B1131" s="19">
        <v>433</v>
      </c>
      <c r="C1131" s="19" t="s">
        <v>4723</v>
      </c>
      <c r="D1131" s="19" t="s">
        <v>1382</v>
      </c>
      <c r="E1131" s="19">
        <v>0</v>
      </c>
      <c r="F1131" s="19">
        <v>1</v>
      </c>
      <c r="G1131" s="19">
        <v>0</v>
      </c>
      <c r="H1131" s="19">
        <v>0</v>
      </c>
      <c r="I1131" s="19">
        <v>1</v>
      </c>
      <c r="J1131" s="19">
        <v>1</v>
      </c>
      <c r="K1131" s="19">
        <v>0</v>
      </c>
      <c r="L1131" s="19">
        <v>0</v>
      </c>
      <c r="M1131" s="19">
        <v>0</v>
      </c>
      <c r="N1131" s="19">
        <v>1</v>
      </c>
      <c r="O1131" s="19">
        <v>0</v>
      </c>
      <c r="P1131" s="19">
        <v>0</v>
      </c>
      <c r="Q1131" s="19" t="s">
        <v>1383</v>
      </c>
      <c r="R1131" s="19" t="s">
        <v>4724</v>
      </c>
      <c r="S1131" s="19" t="s">
        <v>4725</v>
      </c>
      <c r="T1131" s="19">
        <f t="shared" si="18"/>
        <v>4</v>
      </c>
    </row>
    <row r="1132" spans="1:20" x14ac:dyDescent="0.25">
      <c r="A1132" s="19" t="s">
        <v>3490</v>
      </c>
      <c r="B1132" s="19">
        <v>444</v>
      </c>
      <c r="C1132" s="19" t="s">
        <v>4726</v>
      </c>
      <c r="D1132" s="19" t="s">
        <v>1382</v>
      </c>
      <c r="E1132" s="19">
        <v>1</v>
      </c>
      <c r="F1132" s="19">
        <v>2</v>
      </c>
      <c r="G1132" s="19">
        <v>0</v>
      </c>
      <c r="H1132" s="19">
        <v>0</v>
      </c>
      <c r="I1132" s="19">
        <v>2</v>
      </c>
      <c r="J1132" s="19">
        <v>2</v>
      </c>
      <c r="K1132" s="19">
        <v>0</v>
      </c>
      <c r="L1132" s="19">
        <v>0</v>
      </c>
      <c r="M1132" s="19">
        <v>2</v>
      </c>
      <c r="N1132" s="19">
        <v>4</v>
      </c>
      <c r="O1132" s="19">
        <v>0</v>
      </c>
      <c r="P1132" s="19">
        <v>0</v>
      </c>
      <c r="Q1132" s="19" t="s">
        <v>1383</v>
      </c>
      <c r="R1132" s="19" t="s">
        <v>4727</v>
      </c>
      <c r="S1132" s="19" t="s">
        <v>4728</v>
      </c>
      <c r="T1132" s="19">
        <f t="shared" ref="T1132:T1191" si="19">SUM(E1132:P1132)</f>
        <v>13</v>
      </c>
    </row>
    <row r="1133" spans="1:20" x14ac:dyDescent="0.25">
      <c r="A1133" s="19" t="s">
        <v>4729</v>
      </c>
      <c r="B1133" s="19">
        <v>89</v>
      </c>
      <c r="C1133" s="19" t="s">
        <v>1768</v>
      </c>
      <c r="D1133" s="19" t="s">
        <v>4730</v>
      </c>
      <c r="E1133" s="19">
        <v>0</v>
      </c>
      <c r="F1133" s="19">
        <v>0</v>
      </c>
      <c r="G1133" s="19">
        <v>0</v>
      </c>
      <c r="H1133" s="19">
        <v>0</v>
      </c>
      <c r="I1133" s="19">
        <v>0</v>
      </c>
      <c r="J1133" s="19">
        <v>0</v>
      </c>
      <c r="K1133" s="19">
        <v>0</v>
      </c>
      <c r="L1133" s="19">
        <v>0</v>
      </c>
      <c r="M1133" s="19">
        <v>1</v>
      </c>
      <c r="N1133" s="19">
        <v>0</v>
      </c>
      <c r="O1133" s="19">
        <v>0</v>
      </c>
      <c r="P1133" s="19">
        <v>0</v>
      </c>
      <c r="Q1133" s="19" t="s">
        <v>1383</v>
      </c>
      <c r="R1133" s="19" t="s">
        <v>4731</v>
      </c>
      <c r="S1133" s="19" t="s">
        <v>4732</v>
      </c>
      <c r="T1133" s="19">
        <f t="shared" si="19"/>
        <v>1</v>
      </c>
    </row>
    <row r="1134" spans="1:20" x14ac:dyDescent="0.25">
      <c r="A1134" s="19" t="s">
        <v>4061</v>
      </c>
      <c r="B1134" s="19">
        <v>501</v>
      </c>
      <c r="C1134" s="19" t="s">
        <v>4733</v>
      </c>
      <c r="D1134" s="19" t="s">
        <v>1382</v>
      </c>
      <c r="E1134" s="19">
        <v>0</v>
      </c>
      <c r="F1134" s="19">
        <v>6</v>
      </c>
      <c r="G1134" s="19">
        <v>0</v>
      </c>
      <c r="H1134" s="19">
        <v>0</v>
      </c>
      <c r="I1134" s="19">
        <v>0</v>
      </c>
      <c r="J1134" s="19">
        <v>6</v>
      </c>
      <c r="K1134" s="19">
        <v>0</v>
      </c>
      <c r="L1134" s="19">
        <v>0</v>
      </c>
      <c r="M1134" s="19">
        <v>0</v>
      </c>
      <c r="N1134" s="19">
        <v>6</v>
      </c>
      <c r="O1134" s="19">
        <v>0</v>
      </c>
      <c r="P1134" s="19">
        <v>0</v>
      </c>
      <c r="Q1134" s="19" t="s">
        <v>1383</v>
      </c>
      <c r="R1134" s="19" t="s">
        <v>4734</v>
      </c>
      <c r="S1134" s="19" t="s">
        <v>4735</v>
      </c>
      <c r="T1134" s="19">
        <f t="shared" si="19"/>
        <v>18</v>
      </c>
    </row>
    <row r="1135" spans="1:20" x14ac:dyDescent="0.25">
      <c r="A1135" s="19" t="s">
        <v>4061</v>
      </c>
      <c r="B1135" s="19">
        <v>505</v>
      </c>
      <c r="C1135" s="19" t="s">
        <v>4736</v>
      </c>
      <c r="D1135" s="19" t="s">
        <v>1382</v>
      </c>
      <c r="E1135" s="19">
        <v>0</v>
      </c>
      <c r="F1135" s="19">
        <v>9</v>
      </c>
      <c r="G1135" s="19">
        <v>0</v>
      </c>
      <c r="H1135" s="19">
        <v>0</v>
      </c>
      <c r="I1135" s="19">
        <v>0</v>
      </c>
      <c r="J1135" s="19">
        <v>7</v>
      </c>
      <c r="K1135" s="19">
        <v>0</v>
      </c>
      <c r="L1135" s="19">
        <v>0</v>
      </c>
      <c r="M1135" s="19">
        <v>0</v>
      </c>
      <c r="N1135" s="19">
        <v>5</v>
      </c>
      <c r="O1135" s="19">
        <v>0</v>
      </c>
      <c r="P1135" s="19">
        <v>0</v>
      </c>
      <c r="Q1135" s="19" t="s">
        <v>1383</v>
      </c>
      <c r="R1135" s="19" t="s">
        <v>4737</v>
      </c>
      <c r="S1135" s="19" t="s">
        <v>4738</v>
      </c>
      <c r="T1135" s="19">
        <f t="shared" si="19"/>
        <v>21</v>
      </c>
    </row>
    <row r="1136" spans="1:20" x14ac:dyDescent="0.25">
      <c r="A1136" s="19" t="s">
        <v>4061</v>
      </c>
      <c r="B1136" s="19">
        <v>530</v>
      </c>
      <c r="C1136" s="19" t="s">
        <v>4739</v>
      </c>
      <c r="D1136" s="19" t="s">
        <v>1382</v>
      </c>
      <c r="E1136" s="19">
        <v>6</v>
      </c>
      <c r="F1136" s="19">
        <v>0</v>
      </c>
      <c r="G1136" s="19">
        <v>0</v>
      </c>
      <c r="H1136" s="19">
        <v>0</v>
      </c>
      <c r="I1136" s="19">
        <v>6</v>
      </c>
      <c r="J1136" s="19">
        <v>0</v>
      </c>
      <c r="K1136" s="19">
        <v>0</v>
      </c>
      <c r="L1136" s="19">
        <v>0</v>
      </c>
      <c r="M1136" s="19">
        <v>6</v>
      </c>
      <c r="N1136" s="19">
        <v>0</v>
      </c>
      <c r="O1136" s="19">
        <v>0</v>
      </c>
      <c r="P1136" s="19">
        <v>0</v>
      </c>
      <c r="Q1136" s="19" t="s">
        <v>1383</v>
      </c>
      <c r="R1136" s="19" t="s">
        <v>4740</v>
      </c>
      <c r="S1136" s="19" t="s">
        <v>4741</v>
      </c>
      <c r="T1136" s="19">
        <f t="shared" si="19"/>
        <v>18</v>
      </c>
    </row>
    <row r="1137" spans="1:20" s="5" customFormat="1" x14ac:dyDescent="0.25">
      <c r="A1137" s="19" t="s">
        <v>4061</v>
      </c>
      <c r="B1137" s="19">
        <v>570</v>
      </c>
      <c r="C1137" s="19" t="s">
        <v>4176</v>
      </c>
      <c r="D1137" s="19" t="s">
        <v>1382</v>
      </c>
      <c r="E1137" s="19">
        <v>7</v>
      </c>
      <c r="F1137" s="19">
        <v>0</v>
      </c>
      <c r="G1137" s="19">
        <v>0</v>
      </c>
      <c r="H1137" s="19">
        <v>0</v>
      </c>
      <c r="I1137" s="19">
        <v>7</v>
      </c>
      <c r="J1137" s="19">
        <v>0</v>
      </c>
      <c r="K1137" s="19">
        <v>0</v>
      </c>
      <c r="L1137" s="19">
        <v>0</v>
      </c>
      <c r="M1137" s="19">
        <v>6</v>
      </c>
      <c r="N1137" s="19">
        <v>0</v>
      </c>
      <c r="O1137" s="19">
        <v>0</v>
      </c>
      <c r="P1137" s="19">
        <v>0</v>
      </c>
      <c r="Q1137" s="19" t="s">
        <v>1383</v>
      </c>
      <c r="R1137" s="19" t="s">
        <v>4889</v>
      </c>
      <c r="S1137" s="21" t="s">
        <v>4888</v>
      </c>
      <c r="T1137" s="19">
        <f t="shared" si="19"/>
        <v>20</v>
      </c>
    </row>
    <row r="1138" spans="1:20" x14ac:dyDescent="0.25">
      <c r="A1138" s="19" t="s">
        <v>4693</v>
      </c>
      <c r="B1138" s="19">
        <v>305</v>
      </c>
      <c r="C1138" s="19" t="s">
        <v>4742</v>
      </c>
      <c r="D1138" s="19" t="s">
        <v>1382</v>
      </c>
      <c r="E1138" s="19">
        <v>1</v>
      </c>
      <c r="F1138" s="19">
        <v>1</v>
      </c>
      <c r="G1138" s="19">
        <v>0</v>
      </c>
      <c r="H1138" s="19">
        <v>0</v>
      </c>
      <c r="I1138" s="19">
        <v>1</v>
      </c>
      <c r="J1138" s="19">
        <v>1</v>
      </c>
      <c r="K1138" s="19">
        <v>0</v>
      </c>
      <c r="L1138" s="19">
        <v>0</v>
      </c>
      <c r="M1138" s="19">
        <v>1</v>
      </c>
      <c r="N1138" s="19">
        <v>0</v>
      </c>
      <c r="O1138" s="19">
        <v>0</v>
      </c>
      <c r="P1138" s="19">
        <v>0</v>
      </c>
      <c r="Q1138" s="19" t="s">
        <v>1383</v>
      </c>
      <c r="R1138" s="19" t="s">
        <v>4743</v>
      </c>
      <c r="S1138" s="19" t="s">
        <v>4744</v>
      </c>
      <c r="T1138" s="19">
        <f t="shared" si="19"/>
        <v>5</v>
      </c>
    </row>
    <row r="1139" spans="1:20" x14ac:dyDescent="0.25">
      <c r="A1139" s="19" t="s">
        <v>4185</v>
      </c>
      <c r="B1139" s="19">
        <v>101</v>
      </c>
      <c r="C1139" s="19" t="s">
        <v>4746</v>
      </c>
      <c r="D1139" s="19" t="s">
        <v>1382</v>
      </c>
      <c r="E1139" s="19">
        <v>0</v>
      </c>
      <c r="F1139" s="19">
        <v>0</v>
      </c>
      <c r="G1139" s="19">
        <v>0</v>
      </c>
      <c r="H1139" s="19">
        <v>0</v>
      </c>
      <c r="I1139" s="19">
        <v>1</v>
      </c>
      <c r="J1139" s="19">
        <v>2</v>
      </c>
      <c r="K1139" s="19">
        <v>1</v>
      </c>
      <c r="L1139" s="19">
        <v>1</v>
      </c>
      <c r="M1139" s="19">
        <v>1</v>
      </c>
      <c r="N1139" s="19">
        <v>4</v>
      </c>
      <c r="O1139" s="19">
        <v>1</v>
      </c>
      <c r="P1139" s="19">
        <v>1</v>
      </c>
      <c r="Q1139" s="19" t="s">
        <v>1383</v>
      </c>
      <c r="R1139" s="19" t="s">
        <v>4747</v>
      </c>
      <c r="S1139" s="19" t="s">
        <v>4748</v>
      </c>
      <c r="T1139" s="19">
        <f t="shared" si="19"/>
        <v>12</v>
      </c>
    </row>
    <row r="1140" spans="1:20" x14ac:dyDescent="0.25">
      <c r="A1140" s="19" t="s">
        <v>4185</v>
      </c>
      <c r="B1140" s="19">
        <v>140</v>
      </c>
      <c r="C1140" s="19" t="s">
        <v>2750</v>
      </c>
      <c r="D1140" s="19" t="s">
        <v>1382</v>
      </c>
      <c r="E1140" s="19">
        <v>0</v>
      </c>
      <c r="F1140" s="19">
        <v>0</v>
      </c>
      <c r="G1140" s="19">
        <v>0</v>
      </c>
      <c r="H1140" s="19">
        <v>0</v>
      </c>
      <c r="I1140" s="19">
        <v>1</v>
      </c>
      <c r="J1140" s="19">
        <v>2</v>
      </c>
      <c r="K1140" s="19">
        <v>1</v>
      </c>
      <c r="L1140" s="19">
        <v>1</v>
      </c>
      <c r="M1140" s="19">
        <v>1</v>
      </c>
      <c r="N1140" s="19">
        <v>2</v>
      </c>
      <c r="O1140" s="19">
        <v>1</v>
      </c>
      <c r="P1140" s="19">
        <v>1</v>
      </c>
      <c r="Q1140" s="19" t="s">
        <v>1383</v>
      </c>
      <c r="R1140" s="19" t="s">
        <v>2751</v>
      </c>
      <c r="S1140" s="19" t="s">
        <v>4749</v>
      </c>
      <c r="T1140" s="19">
        <f t="shared" si="19"/>
        <v>10</v>
      </c>
    </row>
    <row r="1141" spans="1:20" s="5" customFormat="1" x14ac:dyDescent="0.25">
      <c r="A1141" s="19" t="s">
        <v>4185</v>
      </c>
      <c r="B1141" s="19">
        <v>144</v>
      </c>
      <c r="C1141" s="19" t="s">
        <v>2915</v>
      </c>
      <c r="D1141" s="19" t="s">
        <v>1382</v>
      </c>
      <c r="E1141" s="19">
        <v>0</v>
      </c>
      <c r="F1141" s="19">
        <v>0</v>
      </c>
      <c r="G1141" s="19">
        <v>0</v>
      </c>
      <c r="H1141" s="19">
        <v>0</v>
      </c>
      <c r="I1141" s="19">
        <v>1</v>
      </c>
      <c r="J1141" s="19">
        <v>1</v>
      </c>
      <c r="K1141" s="19">
        <v>0</v>
      </c>
      <c r="L1141" s="19">
        <v>0</v>
      </c>
      <c r="M1141" s="19">
        <v>1</v>
      </c>
      <c r="N1141" s="19">
        <v>1</v>
      </c>
      <c r="O1141" s="19">
        <v>0</v>
      </c>
      <c r="P1141" s="19">
        <v>0</v>
      </c>
      <c r="Q1141" s="19" t="s">
        <v>1383</v>
      </c>
      <c r="R1141" s="19" t="s">
        <v>1382</v>
      </c>
      <c r="S1141" s="19" t="s">
        <v>4797</v>
      </c>
      <c r="T1141" s="19">
        <f t="shared" si="19"/>
        <v>4</v>
      </c>
    </row>
    <row r="1142" spans="1:20" x14ac:dyDescent="0.25">
      <c r="A1142" s="19" t="s">
        <v>4185</v>
      </c>
      <c r="B1142" s="19">
        <v>200</v>
      </c>
      <c r="C1142" s="19" t="s">
        <v>2374</v>
      </c>
      <c r="D1142" s="19" t="s">
        <v>1382</v>
      </c>
      <c r="E1142" s="19">
        <v>0</v>
      </c>
      <c r="F1142" s="19">
        <v>0</v>
      </c>
      <c r="G1142" s="19">
        <v>0</v>
      </c>
      <c r="H1142" s="19">
        <v>0</v>
      </c>
      <c r="I1142" s="19">
        <v>1</v>
      </c>
      <c r="J1142" s="19">
        <v>1</v>
      </c>
      <c r="K1142" s="19">
        <v>0</v>
      </c>
      <c r="L1142" s="19">
        <v>0</v>
      </c>
      <c r="M1142" s="19">
        <v>0</v>
      </c>
      <c r="N1142" s="19">
        <v>0</v>
      </c>
      <c r="O1142" s="19">
        <v>0</v>
      </c>
      <c r="P1142" s="19">
        <v>0</v>
      </c>
      <c r="Q1142" s="19" t="s">
        <v>1383</v>
      </c>
      <c r="R1142" s="19" t="s">
        <v>2375</v>
      </c>
      <c r="S1142" s="20" t="s">
        <v>2376</v>
      </c>
      <c r="T1142" s="19">
        <f>SUM(E1142:P1142)</f>
        <v>2</v>
      </c>
    </row>
    <row r="1143" spans="1:20" x14ac:dyDescent="0.25">
      <c r="A1143" s="19" t="s">
        <v>4185</v>
      </c>
      <c r="B1143" s="19">
        <v>202</v>
      </c>
      <c r="C1143" s="19" t="s">
        <v>4750</v>
      </c>
      <c r="D1143" s="19" t="s">
        <v>1382</v>
      </c>
      <c r="E1143" s="19">
        <v>0</v>
      </c>
      <c r="F1143" s="19">
        <v>0</v>
      </c>
      <c r="G1143" s="19">
        <v>0</v>
      </c>
      <c r="H1143" s="19">
        <v>0</v>
      </c>
      <c r="I1143" s="19">
        <v>1</v>
      </c>
      <c r="J1143" s="19">
        <v>1</v>
      </c>
      <c r="K1143" s="19">
        <v>0</v>
      </c>
      <c r="L1143" s="19">
        <v>0</v>
      </c>
      <c r="M1143" s="19">
        <v>1</v>
      </c>
      <c r="N1143" s="19">
        <v>1</v>
      </c>
      <c r="O1143" s="19">
        <v>0</v>
      </c>
      <c r="P1143" s="19">
        <v>0</v>
      </c>
      <c r="Q1143" s="19" t="s">
        <v>1383</v>
      </c>
      <c r="R1143" s="19" t="s">
        <v>4751</v>
      </c>
      <c r="S1143" s="19" t="s">
        <v>4752</v>
      </c>
      <c r="T1143" s="19">
        <f t="shared" si="19"/>
        <v>4</v>
      </c>
    </row>
    <row r="1144" spans="1:20" s="3" customFormat="1" x14ac:dyDescent="0.25">
      <c r="A1144" s="19" t="s">
        <v>4185</v>
      </c>
      <c r="B1144" s="19">
        <v>217</v>
      </c>
      <c r="C1144" s="19" t="s">
        <v>4134</v>
      </c>
      <c r="D1144" s="19" t="s">
        <v>1382</v>
      </c>
      <c r="E1144" s="19">
        <v>0</v>
      </c>
      <c r="F1144" s="19">
        <v>0</v>
      </c>
      <c r="G1144" s="19">
        <v>0</v>
      </c>
      <c r="H1144" s="19">
        <v>0</v>
      </c>
      <c r="I1144" s="19">
        <v>0</v>
      </c>
      <c r="J1144" s="19">
        <v>1</v>
      </c>
      <c r="K1144" s="19">
        <v>0</v>
      </c>
      <c r="L1144" s="19">
        <v>0</v>
      </c>
      <c r="M1144" s="19">
        <v>0</v>
      </c>
      <c r="N1144" s="19">
        <v>0</v>
      </c>
      <c r="O1144" s="19">
        <v>0</v>
      </c>
      <c r="P1144" s="19">
        <v>0</v>
      </c>
      <c r="Q1144" s="19" t="s">
        <v>1383</v>
      </c>
      <c r="R1144" s="19" t="s">
        <v>1382</v>
      </c>
      <c r="S1144" s="19" t="s">
        <v>4753</v>
      </c>
      <c r="T1144" s="19">
        <f t="shared" si="19"/>
        <v>1</v>
      </c>
    </row>
    <row r="1145" spans="1:20" s="5" customFormat="1" x14ac:dyDescent="0.25">
      <c r="A1145" s="19" t="s">
        <v>4185</v>
      </c>
      <c r="B1145" s="19">
        <v>224</v>
      </c>
      <c r="C1145" s="19" t="s">
        <v>2654</v>
      </c>
      <c r="D1145" s="19" t="s">
        <v>1382</v>
      </c>
      <c r="E1145" s="19">
        <v>0</v>
      </c>
      <c r="F1145" s="19">
        <v>0</v>
      </c>
      <c r="G1145" s="19">
        <v>0</v>
      </c>
      <c r="H1145" s="19">
        <v>0</v>
      </c>
      <c r="I1145" s="19">
        <v>1</v>
      </c>
      <c r="J1145" s="19">
        <v>1</v>
      </c>
      <c r="K1145" s="19">
        <v>0</v>
      </c>
      <c r="L1145" s="19">
        <v>0</v>
      </c>
      <c r="M1145" s="19">
        <v>1</v>
      </c>
      <c r="N1145" s="19">
        <v>2</v>
      </c>
      <c r="O1145" s="19">
        <v>0</v>
      </c>
      <c r="P1145" s="19">
        <v>0</v>
      </c>
      <c r="Q1145" s="19" t="s">
        <v>1383</v>
      </c>
      <c r="R1145" s="19" t="s">
        <v>2655</v>
      </c>
      <c r="S1145" s="19" t="s">
        <v>2656</v>
      </c>
      <c r="T1145" s="19">
        <f t="shared" si="19"/>
        <v>5</v>
      </c>
    </row>
    <row r="1146" spans="1:20" s="3" customFormat="1" x14ac:dyDescent="0.25">
      <c r="A1146" s="19" t="s">
        <v>4185</v>
      </c>
      <c r="B1146" s="19">
        <v>225</v>
      </c>
      <c r="C1146" s="19" t="s">
        <v>1931</v>
      </c>
      <c r="D1146" s="19" t="s">
        <v>1382</v>
      </c>
      <c r="E1146" s="19">
        <v>0</v>
      </c>
      <c r="F1146" s="19">
        <v>0</v>
      </c>
      <c r="G1146" s="19">
        <v>0</v>
      </c>
      <c r="H1146" s="19">
        <v>0</v>
      </c>
      <c r="I1146" s="19">
        <v>0</v>
      </c>
      <c r="J1146" s="19">
        <v>0</v>
      </c>
      <c r="K1146" s="19">
        <v>0</v>
      </c>
      <c r="L1146" s="19">
        <v>0</v>
      </c>
      <c r="M1146" s="19">
        <v>1</v>
      </c>
      <c r="N1146" s="19">
        <v>0</v>
      </c>
      <c r="O1146" s="19">
        <v>0</v>
      </c>
      <c r="P1146" s="19">
        <v>0</v>
      </c>
      <c r="Q1146" s="19" t="s">
        <v>1383</v>
      </c>
      <c r="R1146" s="19" t="s">
        <v>1382</v>
      </c>
      <c r="S1146" s="19" t="s">
        <v>4754</v>
      </c>
      <c r="T1146" s="19">
        <f t="shared" si="19"/>
        <v>1</v>
      </c>
    </row>
    <row r="1147" spans="1:20" s="3" customFormat="1" x14ac:dyDescent="0.25">
      <c r="A1147" s="19" t="s">
        <v>4185</v>
      </c>
      <c r="B1147" s="19">
        <v>230</v>
      </c>
      <c r="C1147" s="19" t="s">
        <v>4755</v>
      </c>
      <c r="D1147" s="19" t="s">
        <v>1382</v>
      </c>
      <c r="E1147" s="19">
        <v>0</v>
      </c>
      <c r="F1147" s="19">
        <v>0</v>
      </c>
      <c r="G1147" s="19">
        <v>0</v>
      </c>
      <c r="H1147" s="19">
        <v>0</v>
      </c>
      <c r="I1147" s="19">
        <v>0</v>
      </c>
      <c r="J1147" s="19">
        <v>0</v>
      </c>
      <c r="K1147" s="19">
        <v>0</v>
      </c>
      <c r="L1147" s="19">
        <v>0</v>
      </c>
      <c r="M1147" s="19">
        <v>0</v>
      </c>
      <c r="N1147" s="19">
        <v>1</v>
      </c>
      <c r="O1147" s="19">
        <v>0</v>
      </c>
      <c r="P1147" s="19">
        <v>0</v>
      </c>
      <c r="Q1147" s="19" t="s">
        <v>1383</v>
      </c>
      <c r="R1147" s="19" t="s">
        <v>4756</v>
      </c>
      <c r="S1147" s="19" t="s">
        <v>4757</v>
      </c>
      <c r="T1147" s="19">
        <f t="shared" si="19"/>
        <v>1</v>
      </c>
    </row>
    <row r="1148" spans="1:20" s="3" customFormat="1" x14ac:dyDescent="0.25">
      <c r="A1148" s="19" t="s">
        <v>4185</v>
      </c>
      <c r="B1148" s="19">
        <v>231</v>
      </c>
      <c r="C1148" s="19" t="s">
        <v>4758</v>
      </c>
      <c r="D1148" s="19" t="s">
        <v>1382</v>
      </c>
      <c r="E1148" s="19">
        <v>0</v>
      </c>
      <c r="F1148" s="19">
        <v>0</v>
      </c>
      <c r="G1148" s="19">
        <v>0</v>
      </c>
      <c r="H1148" s="19">
        <v>0</v>
      </c>
      <c r="I1148" s="19">
        <v>1</v>
      </c>
      <c r="J1148" s="19">
        <v>0</v>
      </c>
      <c r="K1148" s="19">
        <v>0</v>
      </c>
      <c r="L1148" s="19">
        <v>0</v>
      </c>
      <c r="M1148" s="19">
        <v>1</v>
      </c>
      <c r="N1148" s="19">
        <v>1</v>
      </c>
      <c r="O1148" s="19">
        <v>0</v>
      </c>
      <c r="P1148" s="19">
        <v>0</v>
      </c>
      <c r="Q1148" s="19" t="s">
        <v>1383</v>
      </c>
      <c r="R1148" s="19" t="s">
        <v>4759</v>
      </c>
      <c r="S1148" s="19" t="s">
        <v>4760</v>
      </c>
      <c r="T1148" s="19">
        <f t="shared" si="19"/>
        <v>3</v>
      </c>
    </row>
    <row r="1149" spans="1:20" s="3" customFormat="1" x14ac:dyDescent="0.25">
      <c r="A1149" s="19" t="s">
        <v>4185</v>
      </c>
      <c r="B1149" s="19">
        <v>233</v>
      </c>
      <c r="C1149" s="19" t="s">
        <v>4761</v>
      </c>
      <c r="D1149" s="19" t="s">
        <v>1382</v>
      </c>
      <c r="E1149" s="19">
        <v>0</v>
      </c>
      <c r="F1149" s="19">
        <v>0</v>
      </c>
      <c r="G1149" s="19">
        <v>0</v>
      </c>
      <c r="H1149" s="19">
        <v>0</v>
      </c>
      <c r="I1149" s="19">
        <v>0</v>
      </c>
      <c r="J1149" s="19">
        <v>0</v>
      </c>
      <c r="K1149" s="19">
        <v>0</v>
      </c>
      <c r="L1149" s="19">
        <v>0</v>
      </c>
      <c r="M1149" s="19">
        <v>1</v>
      </c>
      <c r="N1149" s="19">
        <v>0</v>
      </c>
      <c r="O1149" s="19">
        <v>0</v>
      </c>
      <c r="P1149" s="19">
        <v>0</v>
      </c>
      <c r="Q1149" s="19" t="s">
        <v>1383</v>
      </c>
      <c r="R1149" s="19" t="s">
        <v>4762</v>
      </c>
      <c r="S1149" s="19" t="s">
        <v>4763</v>
      </c>
      <c r="T1149" s="19">
        <f t="shared" si="19"/>
        <v>1</v>
      </c>
    </row>
    <row r="1150" spans="1:20" s="3" customFormat="1" x14ac:dyDescent="0.25">
      <c r="A1150" s="19" t="s">
        <v>4185</v>
      </c>
      <c r="B1150" s="19">
        <v>260</v>
      </c>
      <c r="C1150" s="19" t="s">
        <v>4764</v>
      </c>
      <c r="D1150" s="19" t="s">
        <v>1382</v>
      </c>
      <c r="E1150" s="19">
        <v>0</v>
      </c>
      <c r="F1150" s="19">
        <v>0</v>
      </c>
      <c r="G1150" s="19">
        <v>0</v>
      </c>
      <c r="H1150" s="19">
        <v>0</v>
      </c>
      <c r="I1150" s="19">
        <v>0</v>
      </c>
      <c r="J1150" s="19">
        <v>0</v>
      </c>
      <c r="K1150" s="19">
        <v>0</v>
      </c>
      <c r="L1150" s="19">
        <v>0</v>
      </c>
      <c r="M1150" s="19">
        <v>0</v>
      </c>
      <c r="N1150" s="19">
        <v>0</v>
      </c>
      <c r="O1150" s="19">
        <v>0</v>
      </c>
      <c r="P1150" s="19">
        <v>1</v>
      </c>
      <c r="Q1150" s="19" t="s">
        <v>1383</v>
      </c>
      <c r="R1150" s="19" t="s">
        <v>1382</v>
      </c>
      <c r="S1150" s="19" t="s">
        <v>4765</v>
      </c>
      <c r="T1150" s="19">
        <f t="shared" si="19"/>
        <v>1</v>
      </c>
    </row>
    <row r="1151" spans="1:20" s="3" customFormat="1" x14ac:dyDescent="0.25">
      <c r="A1151" s="19" t="s">
        <v>4185</v>
      </c>
      <c r="B1151" s="19">
        <v>264</v>
      </c>
      <c r="C1151" s="19" t="s">
        <v>2940</v>
      </c>
      <c r="D1151" s="19" t="s">
        <v>1382</v>
      </c>
      <c r="E1151" s="19">
        <v>0</v>
      </c>
      <c r="F1151" s="19">
        <v>0</v>
      </c>
      <c r="G1151" s="19">
        <v>0</v>
      </c>
      <c r="H1151" s="19">
        <v>0</v>
      </c>
      <c r="I1151" s="19">
        <v>2</v>
      </c>
      <c r="J1151" s="19">
        <v>0</v>
      </c>
      <c r="K1151" s="19">
        <v>0</v>
      </c>
      <c r="L1151" s="19">
        <v>0</v>
      </c>
      <c r="M1151" s="19">
        <v>0</v>
      </c>
      <c r="N1151" s="19">
        <v>0</v>
      </c>
      <c r="O1151" s="19">
        <v>0</v>
      </c>
      <c r="P1151" s="19">
        <v>0</v>
      </c>
      <c r="Q1151" s="19" t="s">
        <v>1383</v>
      </c>
      <c r="R1151" s="19" t="s">
        <v>4766</v>
      </c>
      <c r="S1151" s="19" t="s">
        <v>4767</v>
      </c>
      <c r="T1151" s="19">
        <f t="shared" si="19"/>
        <v>2</v>
      </c>
    </row>
    <row r="1152" spans="1:20" s="3" customFormat="1" x14ac:dyDescent="0.25">
      <c r="A1152" s="19" t="s">
        <v>4185</v>
      </c>
      <c r="B1152" s="19">
        <v>266</v>
      </c>
      <c r="C1152" s="19" t="s">
        <v>2380</v>
      </c>
      <c r="D1152" s="19" t="s">
        <v>1382</v>
      </c>
      <c r="E1152" s="19">
        <v>0</v>
      </c>
      <c r="F1152" s="19">
        <v>0</v>
      </c>
      <c r="G1152" s="19">
        <v>0</v>
      </c>
      <c r="H1152" s="19">
        <v>0</v>
      </c>
      <c r="I1152" s="19">
        <v>1</v>
      </c>
      <c r="J1152" s="19">
        <v>0</v>
      </c>
      <c r="K1152" s="19">
        <v>0</v>
      </c>
      <c r="L1152" s="19">
        <v>0</v>
      </c>
      <c r="M1152" s="19">
        <v>0</v>
      </c>
      <c r="N1152" s="19">
        <v>0</v>
      </c>
      <c r="O1152" s="19">
        <v>0</v>
      </c>
      <c r="P1152" s="19">
        <v>0</v>
      </c>
      <c r="Q1152" s="19" t="s">
        <v>1383</v>
      </c>
      <c r="R1152" s="19" t="s">
        <v>2381</v>
      </c>
      <c r="S1152" s="19" t="s">
        <v>4768</v>
      </c>
      <c r="T1152" s="19">
        <f t="shared" si="19"/>
        <v>1</v>
      </c>
    </row>
    <row r="1153" spans="1:20" s="3" customFormat="1" x14ac:dyDescent="0.25">
      <c r="A1153" s="19" t="s">
        <v>4185</v>
      </c>
      <c r="B1153" s="19">
        <v>278</v>
      </c>
      <c r="C1153" s="19" t="s">
        <v>2499</v>
      </c>
      <c r="D1153" s="19" t="s">
        <v>1382</v>
      </c>
      <c r="E1153" s="19">
        <v>0</v>
      </c>
      <c r="F1153" s="19">
        <v>0</v>
      </c>
      <c r="G1153" s="19">
        <v>0</v>
      </c>
      <c r="H1153" s="19">
        <v>0</v>
      </c>
      <c r="I1153" s="19">
        <v>1</v>
      </c>
      <c r="J1153" s="19">
        <v>0</v>
      </c>
      <c r="K1153" s="19">
        <v>0</v>
      </c>
      <c r="L1153" s="19">
        <v>0</v>
      </c>
      <c r="M1153" s="19">
        <v>0</v>
      </c>
      <c r="N1153" s="19">
        <v>0</v>
      </c>
      <c r="O1153" s="19">
        <v>0</v>
      </c>
      <c r="P1153" s="19">
        <v>0</v>
      </c>
      <c r="Q1153" s="19" t="s">
        <v>1383</v>
      </c>
      <c r="R1153" s="19" t="s">
        <v>2500</v>
      </c>
      <c r="S1153" s="19" t="s">
        <v>2501</v>
      </c>
      <c r="T1153" s="19">
        <f t="shared" si="19"/>
        <v>1</v>
      </c>
    </row>
    <row r="1154" spans="1:20" s="3" customFormat="1" x14ac:dyDescent="0.25">
      <c r="A1154" s="19" t="s">
        <v>4185</v>
      </c>
      <c r="B1154" s="19">
        <v>281</v>
      </c>
      <c r="C1154" s="19" t="s">
        <v>4769</v>
      </c>
      <c r="D1154" s="19" t="s">
        <v>1382</v>
      </c>
      <c r="E1154" s="19">
        <v>0</v>
      </c>
      <c r="F1154" s="19">
        <v>0</v>
      </c>
      <c r="G1154" s="19">
        <v>0</v>
      </c>
      <c r="H1154" s="19">
        <v>0</v>
      </c>
      <c r="I1154" s="19">
        <v>1</v>
      </c>
      <c r="J1154" s="19">
        <v>1</v>
      </c>
      <c r="K1154" s="19">
        <v>0</v>
      </c>
      <c r="L1154" s="19">
        <v>0</v>
      </c>
      <c r="M1154" s="19">
        <v>0</v>
      </c>
      <c r="N1154" s="19">
        <v>0</v>
      </c>
      <c r="O1154" s="19">
        <v>0</v>
      </c>
      <c r="P1154" s="19">
        <v>0</v>
      </c>
      <c r="Q1154" s="19" t="s">
        <v>1383</v>
      </c>
      <c r="R1154" s="19" t="s">
        <v>4770</v>
      </c>
      <c r="S1154" s="19" t="s">
        <v>4771</v>
      </c>
      <c r="T1154" s="19">
        <f t="shared" si="19"/>
        <v>2</v>
      </c>
    </row>
    <row r="1155" spans="1:20" s="3" customFormat="1" x14ac:dyDescent="0.25">
      <c r="A1155" s="19" t="s">
        <v>4185</v>
      </c>
      <c r="B1155" s="19">
        <v>290</v>
      </c>
      <c r="C1155" s="19" t="s">
        <v>4772</v>
      </c>
      <c r="D1155" s="19" t="s">
        <v>1382</v>
      </c>
      <c r="E1155" s="19">
        <v>0</v>
      </c>
      <c r="F1155" s="19">
        <v>0</v>
      </c>
      <c r="G1155" s="19">
        <v>0</v>
      </c>
      <c r="H1155" s="19">
        <v>0</v>
      </c>
      <c r="I1155" s="19">
        <v>1</v>
      </c>
      <c r="J1155" s="19">
        <v>1</v>
      </c>
      <c r="K1155" s="19">
        <v>0</v>
      </c>
      <c r="L1155" s="19">
        <v>0</v>
      </c>
      <c r="M1155" s="19">
        <v>0</v>
      </c>
      <c r="N1155" s="19">
        <v>1</v>
      </c>
      <c r="O1155" s="19">
        <v>0</v>
      </c>
      <c r="P1155" s="19">
        <v>0</v>
      </c>
      <c r="Q1155" s="19" t="s">
        <v>1383</v>
      </c>
      <c r="R1155" s="19" t="s">
        <v>4773</v>
      </c>
      <c r="S1155" s="19" t="s">
        <v>4774</v>
      </c>
      <c r="T1155" s="19">
        <f t="shared" si="19"/>
        <v>3</v>
      </c>
    </row>
    <row r="1156" spans="1:20" s="3" customFormat="1" x14ac:dyDescent="0.25">
      <c r="A1156" s="19" t="s">
        <v>4185</v>
      </c>
      <c r="B1156" s="19">
        <v>313</v>
      </c>
      <c r="C1156" s="19" t="s">
        <v>4775</v>
      </c>
      <c r="D1156" s="19" t="s">
        <v>1382</v>
      </c>
      <c r="E1156" s="19">
        <v>0</v>
      </c>
      <c r="F1156" s="19">
        <v>0</v>
      </c>
      <c r="G1156" s="19">
        <v>0</v>
      </c>
      <c r="H1156" s="19">
        <v>0</v>
      </c>
      <c r="I1156" s="19">
        <v>0</v>
      </c>
      <c r="J1156" s="19">
        <v>1</v>
      </c>
      <c r="K1156" s="19">
        <v>0</v>
      </c>
      <c r="L1156" s="19">
        <v>0</v>
      </c>
      <c r="M1156" s="19">
        <v>0</v>
      </c>
      <c r="N1156" s="19">
        <v>0</v>
      </c>
      <c r="O1156" s="19">
        <v>0</v>
      </c>
      <c r="P1156" s="19">
        <v>0</v>
      </c>
      <c r="Q1156" s="19" t="s">
        <v>1383</v>
      </c>
      <c r="R1156" s="19" t="s">
        <v>4776</v>
      </c>
      <c r="S1156" s="19" t="s">
        <v>4777</v>
      </c>
      <c r="T1156" s="19">
        <f t="shared" si="19"/>
        <v>1</v>
      </c>
    </row>
    <row r="1157" spans="1:20" s="3" customFormat="1" x14ac:dyDescent="0.25">
      <c r="A1157" s="19" t="s">
        <v>4185</v>
      </c>
      <c r="B1157" s="19">
        <v>325</v>
      </c>
      <c r="C1157" s="19" t="s">
        <v>4778</v>
      </c>
      <c r="D1157" s="19" t="s">
        <v>1382</v>
      </c>
      <c r="E1157" s="19">
        <v>0</v>
      </c>
      <c r="F1157" s="19">
        <v>0</v>
      </c>
      <c r="G1157" s="19">
        <v>0</v>
      </c>
      <c r="H1157" s="19">
        <v>0</v>
      </c>
      <c r="I1157" s="19">
        <v>0</v>
      </c>
      <c r="J1157" s="19">
        <v>0</v>
      </c>
      <c r="K1157" s="19">
        <v>0</v>
      </c>
      <c r="L1157" s="19">
        <v>0</v>
      </c>
      <c r="M1157" s="19">
        <v>1</v>
      </c>
      <c r="N1157" s="19">
        <v>0</v>
      </c>
      <c r="O1157" s="19">
        <v>0</v>
      </c>
      <c r="P1157" s="19">
        <v>0</v>
      </c>
      <c r="Q1157" s="19" t="s">
        <v>1383</v>
      </c>
      <c r="R1157" s="19" t="s">
        <v>4779</v>
      </c>
      <c r="S1157" s="19" t="s">
        <v>4780</v>
      </c>
      <c r="T1157" s="19">
        <f t="shared" si="19"/>
        <v>1</v>
      </c>
    </row>
    <row r="1158" spans="1:20" s="3" customFormat="1" x14ac:dyDescent="0.25">
      <c r="A1158" s="19" t="s">
        <v>4185</v>
      </c>
      <c r="B1158" s="19">
        <v>329</v>
      </c>
      <c r="C1158" s="19" t="s">
        <v>4781</v>
      </c>
      <c r="D1158" s="19" t="s">
        <v>1382</v>
      </c>
      <c r="E1158" s="19">
        <v>0</v>
      </c>
      <c r="F1158" s="19">
        <v>0</v>
      </c>
      <c r="G1158" s="19">
        <v>0</v>
      </c>
      <c r="H1158" s="19">
        <v>0</v>
      </c>
      <c r="I1158" s="19">
        <v>0</v>
      </c>
      <c r="J1158" s="19">
        <v>0</v>
      </c>
      <c r="K1158" s="19">
        <v>0</v>
      </c>
      <c r="L1158" s="19">
        <v>0</v>
      </c>
      <c r="M1158" s="19">
        <v>0</v>
      </c>
      <c r="N1158" s="19">
        <v>1</v>
      </c>
      <c r="O1158" s="19">
        <v>0</v>
      </c>
      <c r="P1158" s="19">
        <v>0</v>
      </c>
      <c r="Q1158" s="19" t="s">
        <v>1383</v>
      </c>
      <c r="R1158" s="19" t="s">
        <v>4782</v>
      </c>
      <c r="S1158" s="19" t="s">
        <v>4783</v>
      </c>
      <c r="T1158" s="19">
        <f t="shared" si="19"/>
        <v>1</v>
      </c>
    </row>
    <row r="1159" spans="1:20" s="3" customFormat="1" x14ac:dyDescent="0.25">
      <c r="A1159" s="19" t="s">
        <v>4185</v>
      </c>
      <c r="B1159" s="19">
        <v>350</v>
      </c>
      <c r="C1159" s="19" t="s">
        <v>4784</v>
      </c>
      <c r="D1159" s="19" t="s">
        <v>1382</v>
      </c>
      <c r="E1159" s="19">
        <v>0</v>
      </c>
      <c r="F1159" s="19">
        <v>0</v>
      </c>
      <c r="G1159" s="19">
        <v>0</v>
      </c>
      <c r="H1159" s="19">
        <v>0</v>
      </c>
      <c r="I1159" s="19">
        <v>0</v>
      </c>
      <c r="J1159" s="19">
        <v>0</v>
      </c>
      <c r="K1159" s="19">
        <v>0</v>
      </c>
      <c r="L1159" s="19">
        <v>0</v>
      </c>
      <c r="M1159" s="19">
        <v>0</v>
      </c>
      <c r="N1159" s="19">
        <v>1</v>
      </c>
      <c r="O1159" s="19">
        <v>0</v>
      </c>
      <c r="P1159" s="19">
        <v>0</v>
      </c>
      <c r="Q1159" s="19" t="s">
        <v>1383</v>
      </c>
      <c r="R1159" s="19" t="s">
        <v>4785</v>
      </c>
      <c r="S1159" s="19" t="s">
        <v>4786</v>
      </c>
      <c r="T1159" s="19">
        <f t="shared" si="19"/>
        <v>1</v>
      </c>
    </row>
    <row r="1160" spans="1:20" s="3" customFormat="1" x14ac:dyDescent="0.25">
      <c r="A1160" s="19" t="s">
        <v>4185</v>
      </c>
      <c r="B1160" s="19">
        <v>368</v>
      </c>
      <c r="C1160" s="19" t="s">
        <v>4787</v>
      </c>
      <c r="D1160" s="19" t="s">
        <v>1382</v>
      </c>
      <c r="E1160" s="19">
        <v>0</v>
      </c>
      <c r="F1160" s="19">
        <v>0</v>
      </c>
      <c r="G1160" s="19">
        <v>0</v>
      </c>
      <c r="H1160" s="19">
        <v>0</v>
      </c>
      <c r="I1160" s="19">
        <v>0</v>
      </c>
      <c r="J1160" s="19">
        <v>0</v>
      </c>
      <c r="K1160" s="19">
        <v>0</v>
      </c>
      <c r="L1160" s="19">
        <v>0</v>
      </c>
      <c r="M1160" s="19">
        <v>0</v>
      </c>
      <c r="N1160" s="19">
        <v>1</v>
      </c>
      <c r="O1160" s="19">
        <v>0</v>
      </c>
      <c r="P1160" s="19">
        <v>0</v>
      </c>
      <c r="Q1160" s="19" t="s">
        <v>1383</v>
      </c>
      <c r="R1160" s="19" t="s">
        <v>4788</v>
      </c>
      <c r="S1160" s="19" t="s">
        <v>4789</v>
      </c>
      <c r="T1160" s="19">
        <f t="shared" si="19"/>
        <v>1</v>
      </c>
    </row>
    <row r="1161" spans="1:20" s="3" customFormat="1" x14ac:dyDescent="0.25">
      <c r="A1161" s="19" t="s">
        <v>4185</v>
      </c>
      <c r="B1161" s="19">
        <v>442</v>
      </c>
      <c r="C1161" s="19" t="s">
        <v>3133</v>
      </c>
      <c r="D1161" s="19" t="s">
        <v>1382</v>
      </c>
      <c r="E1161" s="19">
        <v>0</v>
      </c>
      <c r="F1161" s="19">
        <v>0</v>
      </c>
      <c r="G1161" s="19">
        <v>0</v>
      </c>
      <c r="H1161" s="19">
        <v>0</v>
      </c>
      <c r="I1161" s="19">
        <v>1</v>
      </c>
      <c r="J1161" s="19">
        <v>0</v>
      </c>
      <c r="K1161" s="19">
        <v>0</v>
      </c>
      <c r="L1161" s="19">
        <v>0</v>
      </c>
      <c r="M1161" s="19">
        <v>1</v>
      </c>
      <c r="N1161" s="19">
        <v>0</v>
      </c>
      <c r="O1161" s="19">
        <v>0</v>
      </c>
      <c r="P1161" s="19">
        <v>0</v>
      </c>
      <c r="Q1161" s="19" t="s">
        <v>1383</v>
      </c>
      <c r="R1161" s="19" t="s">
        <v>3134</v>
      </c>
      <c r="S1161" s="19" t="s">
        <v>4790</v>
      </c>
      <c r="T1161" s="19">
        <f t="shared" si="19"/>
        <v>2</v>
      </c>
    </row>
    <row r="1162" spans="1:20" s="3" customFormat="1" x14ac:dyDescent="0.25">
      <c r="A1162" s="19" t="s">
        <v>4185</v>
      </c>
      <c r="B1162" s="19">
        <v>443</v>
      </c>
      <c r="C1162" s="19" t="s">
        <v>2532</v>
      </c>
      <c r="D1162" s="19" t="s">
        <v>1382</v>
      </c>
      <c r="E1162" s="19">
        <v>0</v>
      </c>
      <c r="F1162" s="19">
        <v>0</v>
      </c>
      <c r="G1162" s="19">
        <v>0</v>
      </c>
      <c r="H1162" s="19">
        <v>0</v>
      </c>
      <c r="I1162" s="19">
        <v>0</v>
      </c>
      <c r="J1162" s="19">
        <v>0</v>
      </c>
      <c r="K1162" s="19">
        <v>0</v>
      </c>
      <c r="L1162" s="19">
        <v>0</v>
      </c>
      <c r="M1162" s="19">
        <v>1</v>
      </c>
      <c r="N1162" s="19">
        <v>0</v>
      </c>
      <c r="O1162" s="19">
        <v>0</v>
      </c>
      <c r="P1162" s="19">
        <v>0</v>
      </c>
      <c r="Q1162" s="19" t="s">
        <v>1383</v>
      </c>
      <c r="R1162" s="19" t="s">
        <v>1382</v>
      </c>
      <c r="S1162" s="19" t="s">
        <v>4791</v>
      </c>
      <c r="T1162" s="19">
        <f t="shared" si="19"/>
        <v>1</v>
      </c>
    </row>
    <row r="1163" spans="1:20" s="3" customFormat="1" x14ac:dyDescent="0.25">
      <c r="A1163" s="19" t="s">
        <v>4185</v>
      </c>
      <c r="B1163" s="19">
        <v>444</v>
      </c>
      <c r="C1163" s="19" t="s">
        <v>4726</v>
      </c>
      <c r="D1163" s="19" t="s">
        <v>1382</v>
      </c>
      <c r="E1163" s="19">
        <v>0</v>
      </c>
      <c r="F1163" s="19">
        <v>0</v>
      </c>
      <c r="G1163" s="19">
        <v>0</v>
      </c>
      <c r="H1163" s="19">
        <v>0</v>
      </c>
      <c r="I1163" s="19">
        <v>1</v>
      </c>
      <c r="J1163" s="19">
        <v>2</v>
      </c>
      <c r="K1163" s="19">
        <v>0</v>
      </c>
      <c r="L1163" s="19">
        <v>0</v>
      </c>
      <c r="M1163" s="19">
        <v>2</v>
      </c>
      <c r="N1163" s="19">
        <v>4</v>
      </c>
      <c r="O1163" s="19">
        <v>0</v>
      </c>
      <c r="P1163" s="19">
        <v>0</v>
      </c>
      <c r="Q1163" s="19" t="s">
        <v>1383</v>
      </c>
      <c r="R1163" s="19" t="s">
        <v>1382</v>
      </c>
      <c r="S1163" s="19" t="s">
        <v>4728</v>
      </c>
      <c r="T1163" s="19">
        <f t="shared" si="19"/>
        <v>9</v>
      </c>
    </row>
    <row r="1164" spans="1:20" s="3" customFormat="1" x14ac:dyDescent="0.25">
      <c r="A1164" s="19" t="s">
        <v>4185</v>
      </c>
      <c r="B1164" s="19">
        <v>471</v>
      </c>
      <c r="C1164" s="19" t="s">
        <v>4792</v>
      </c>
      <c r="D1164" s="19" t="s">
        <v>1382</v>
      </c>
      <c r="E1164" s="19">
        <v>0</v>
      </c>
      <c r="F1164" s="19">
        <v>0</v>
      </c>
      <c r="G1164" s="19">
        <v>0</v>
      </c>
      <c r="H1164" s="19">
        <v>0</v>
      </c>
      <c r="I1164" s="19">
        <v>0</v>
      </c>
      <c r="J1164" s="19">
        <v>1</v>
      </c>
      <c r="K1164" s="19">
        <v>0</v>
      </c>
      <c r="L1164" s="19">
        <v>0</v>
      </c>
      <c r="M1164" s="19">
        <v>0</v>
      </c>
      <c r="N1164" s="19">
        <v>0</v>
      </c>
      <c r="O1164" s="19">
        <v>0</v>
      </c>
      <c r="P1164" s="19">
        <v>0</v>
      </c>
      <c r="Q1164" s="19" t="s">
        <v>1383</v>
      </c>
      <c r="R1164" s="19" t="s">
        <v>4793</v>
      </c>
      <c r="S1164" s="19" t="s">
        <v>4794</v>
      </c>
      <c r="T1164" s="19">
        <f t="shared" si="19"/>
        <v>1</v>
      </c>
    </row>
    <row r="1165" spans="1:20" s="5" customFormat="1" x14ac:dyDescent="0.25">
      <c r="A1165" s="19" t="s">
        <v>4185</v>
      </c>
      <c r="B1165" s="19">
        <v>524</v>
      </c>
      <c r="C1165" s="19" t="s">
        <v>2669</v>
      </c>
      <c r="D1165" s="19" t="s">
        <v>1382</v>
      </c>
      <c r="E1165" s="19">
        <v>0</v>
      </c>
      <c r="F1165" s="19">
        <v>0</v>
      </c>
      <c r="G1165" s="19">
        <v>0</v>
      </c>
      <c r="H1165" s="19">
        <v>0</v>
      </c>
      <c r="I1165" s="19">
        <v>0</v>
      </c>
      <c r="J1165" s="19">
        <v>0</v>
      </c>
      <c r="K1165" s="19">
        <v>0</v>
      </c>
      <c r="L1165" s="19">
        <v>0</v>
      </c>
      <c r="M1165" s="19">
        <v>1</v>
      </c>
      <c r="N1165" s="19">
        <v>0</v>
      </c>
      <c r="O1165" s="19">
        <v>0</v>
      </c>
      <c r="P1165" s="19">
        <v>0</v>
      </c>
      <c r="Q1165" s="19" t="s">
        <v>1383</v>
      </c>
      <c r="R1165" s="19" t="s">
        <v>2670</v>
      </c>
      <c r="S1165" s="19" t="s">
        <v>2671</v>
      </c>
      <c r="T1165" s="19">
        <f t="shared" si="19"/>
        <v>1</v>
      </c>
    </row>
    <row r="1166" spans="1:20" s="3" customFormat="1" x14ac:dyDescent="0.25">
      <c r="A1166" s="19" t="s">
        <v>4197</v>
      </c>
      <c r="B1166" s="19">
        <v>101</v>
      </c>
      <c r="C1166" s="19" t="s">
        <v>4746</v>
      </c>
      <c r="D1166" s="19" t="s">
        <v>1382</v>
      </c>
      <c r="E1166" s="19">
        <v>1</v>
      </c>
      <c r="F1166" s="19">
        <v>1</v>
      </c>
      <c r="G1166" s="19">
        <v>1</v>
      </c>
      <c r="H1166" s="19">
        <v>0</v>
      </c>
      <c r="I1166" s="19">
        <v>0</v>
      </c>
      <c r="J1166" s="19">
        <v>0</v>
      </c>
      <c r="K1166" s="19">
        <v>0</v>
      </c>
      <c r="L1166" s="19">
        <v>0</v>
      </c>
      <c r="M1166" s="19">
        <v>0</v>
      </c>
      <c r="N1166" s="19">
        <v>0</v>
      </c>
      <c r="O1166" s="19">
        <v>0</v>
      </c>
      <c r="P1166" s="19">
        <v>0</v>
      </c>
      <c r="Q1166" s="19" t="s">
        <v>1383</v>
      </c>
      <c r="R1166" s="19" t="s">
        <v>4747</v>
      </c>
      <c r="S1166" s="19" t="s">
        <v>4748</v>
      </c>
      <c r="T1166" s="19">
        <f t="shared" si="19"/>
        <v>3</v>
      </c>
    </row>
    <row r="1167" spans="1:20" s="5" customFormat="1" x14ac:dyDescent="0.25">
      <c r="A1167" s="19" t="s">
        <v>4197</v>
      </c>
      <c r="B1167" s="19">
        <v>140</v>
      </c>
      <c r="C1167" s="19" t="s">
        <v>2750</v>
      </c>
      <c r="D1167" s="19" t="s">
        <v>1382</v>
      </c>
      <c r="E1167" s="19">
        <v>1</v>
      </c>
      <c r="F1167" s="19">
        <v>2</v>
      </c>
      <c r="G1167" s="19">
        <v>1</v>
      </c>
      <c r="H1167" s="19">
        <v>1</v>
      </c>
      <c r="I1167" s="19">
        <v>0</v>
      </c>
      <c r="J1167" s="19">
        <v>0</v>
      </c>
      <c r="K1167" s="19">
        <v>0</v>
      </c>
      <c r="L1167" s="19">
        <v>0</v>
      </c>
      <c r="M1167" s="19">
        <v>0</v>
      </c>
      <c r="N1167" s="19">
        <v>0</v>
      </c>
      <c r="O1167" s="19">
        <v>0</v>
      </c>
      <c r="P1167" s="19">
        <v>0</v>
      </c>
      <c r="Q1167" s="19" t="s">
        <v>1383</v>
      </c>
      <c r="R1167" s="19" t="s">
        <v>2751</v>
      </c>
      <c r="S1167" s="19" t="s">
        <v>2752</v>
      </c>
      <c r="T1167" s="19">
        <f t="shared" si="19"/>
        <v>5</v>
      </c>
    </row>
    <row r="1168" spans="1:20" s="3" customFormat="1" x14ac:dyDescent="0.25">
      <c r="A1168" s="19" t="s">
        <v>4197</v>
      </c>
      <c r="B1168" s="19">
        <v>144</v>
      </c>
      <c r="C1168" s="19" t="s">
        <v>2915</v>
      </c>
      <c r="D1168" s="19" t="s">
        <v>1382</v>
      </c>
      <c r="E1168" s="19">
        <v>1</v>
      </c>
      <c r="F1168" s="19">
        <v>0</v>
      </c>
      <c r="G1168" s="19">
        <v>0</v>
      </c>
      <c r="H1168" s="19">
        <v>0</v>
      </c>
      <c r="I1168" s="19">
        <v>0</v>
      </c>
      <c r="J1168" s="19">
        <v>0</v>
      </c>
      <c r="K1168" s="19">
        <v>0</v>
      </c>
      <c r="L1168" s="19">
        <v>0</v>
      </c>
      <c r="M1168" s="19">
        <v>0</v>
      </c>
      <c r="N1168" s="19">
        <v>0</v>
      </c>
      <c r="O1168" s="19">
        <v>0</v>
      </c>
      <c r="P1168" s="19">
        <v>0</v>
      </c>
      <c r="Q1168" s="19" t="s">
        <v>1383</v>
      </c>
      <c r="R1168" s="19" t="s">
        <v>1382</v>
      </c>
      <c r="S1168" s="19" t="s">
        <v>4797</v>
      </c>
      <c r="T1168" s="19">
        <f t="shared" si="19"/>
        <v>1</v>
      </c>
    </row>
    <row r="1169" spans="1:21" s="3" customFormat="1" x14ac:dyDescent="0.25">
      <c r="A1169" s="19" t="s">
        <v>4197</v>
      </c>
      <c r="B1169" s="19">
        <v>202</v>
      </c>
      <c r="C1169" s="19" t="s">
        <v>4750</v>
      </c>
      <c r="D1169" s="19" t="s">
        <v>1382</v>
      </c>
      <c r="E1169" s="19">
        <v>2</v>
      </c>
      <c r="F1169" s="19">
        <v>1</v>
      </c>
      <c r="G1169" s="19">
        <v>0</v>
      </c>
      <c r="H1169" s="19">
        <v>0</v>
      </c>
      <c r="I1169" s="19">
        <v>0</v>
      </c>
      <c r="J1169" s="19">
        <v>0</v>
      </c>
      <c r="K1169" s="19">
        <v>0</v>
      </c>
      <c r="L1169" s="19">
        <v>0</v>
      </c>
      <c r="M1169" s="19">
        <v>0</v>
      </c>
      <c r="N1169" s="19">
        <v>0</v>
      </c>
      <c r="O1169" s="19">
        <v>0</v>
      </c>
      <c r="P1169" s="19">
        <v>0</v>
      </c>
      <c r="Q1169" s="19" t="s">
        <v>1383</v>
      </c>
      <c r="R1169" s="19" t="s">
        <v>4751</v>
      </c>
      <c r="S1169" s="19" t="s">
        <v>4798</v>
      </c>
      <c r="T1169" s="19">
        <f t="shared" si="19"/>
        <v>3</v>
      </c>
    </row>
    <row r="1170" spans="1:21" s="5" customFormat="1" x14ac:dyDescent="0.25">
      <c r="A1170" s="19" t="s">
        <v>4197</v>
      </c>
      <c r="B1170" s="19">
        <v>224</v>
      </c>
      <c r="C1170" s="19" t="s">
        <v>2654</v>
      </c>
      <c r="D1170" s="19" t="s">
        <v>1382</v>
      </c>
      <c r="E1170" s="19">
        <v>3</v>
      </c>
      <c r="F1170" s="19">
        <v>1</v>
      </c>
      <c r="G1170" s="19">
        <v>0</v>
      </c>
      <c r="H1170" s="19">
        <v>0</v>
      </c>
      <c r="I1170" s="19">
        <v>0</v>
      </c>
      <c r="J1170" s="19">
        <v>0</v>
      </c>
      <c r="K1170" s="19">
        <v>0</v>
      </c>
      <c r="L1170" s="19">
        <v>0</v>
      </c>
      <c r="M1170" s="19">
        <v>0</v>
      </c>
      <c r="N1170" s="19">
        <v>0</v>
      </c>
      <c r="O1170" s="19">
        <v>0</v>
      </c>
      <c r="P1170" s="19">
        <v>0</v>
      </c>
      <c r="Q1170" s="19" t="s">
        <v>1383</v>
      </c>
      <c r="R1170" s="19" t="s">
        <v>2655</v>
      </c>
      <c r="S1170" s="19" t="s">
        <v>2656</v>
      </c>
      <c r="T1170" s="19">
        <f t="shared" si="19"/>
        <v>4</v>
      </c>
    </row>
    <row r="1171" spans="1:21" s="3" customFormat="1" x14ac:dyDescent="0.25">
      <c r="A1171" s="19" t="s">
        <v>4197</v>
      </c>
      <c r="B1171" s="19">
        <v>230</v>
      </c>
      <c r="C1171" s="19" t="s">
        <v>4755</v>
      </c>
      <c r="D1171" s="19" t="s">
        <v>1382</v>
      </c>
      <c r="E1171" s="19">
        <v>1</v>
      </c>
      <c r="F1171" s="19">
        <v>0</v>
      </c>
      <c r="G1171" s="19">
        <v>0</v>
      </c>
      <c r="H1171" s="19">
        <v>0</v>
      </c>
      <c r="I1171" s="19">
        <v>0</v>
      </c>
      <c r="J1171" s="19">
        <v>0</v>
      </c>
      <c r="K1171" s="19">
        <v>0</v>
      </c>
      <c r="L1171" s="19">
        <v>0</v>
      </c>
      <c r="M1171" s="19">
        <v>0</v>
      </c>
      <c r="N1171" s="19">
        <v>0</v>
      </c>
      <c r="O1171" s="19">
        <v>0</v>
      </c>
      <c r="P1171" s="19">
        <v>0</v>
      </c>
      <c r="Q1171" s="19" t="s">
        <v>1383</v>
      </c>
      <c r="R1171" s="19" t="s">
        <v>4756</v>
      </c>
      <c r="S1171" s="19" t="s">
        <v>4757</v>
      </c>
      <c r="T1171" s="19">
        <f t="shared" si="19"/>
        <v>1</v>
      </c>
    </row>
    <row r="1172" spans="1:21" s="3" customFormat="1" x14ac:dyDescent="0.25">
      <c r="A1172" s="19" t="s">
        <v>4197</v>
      </c>
      <c r="B1172" s="19">
        <v>233</v>
      </c>
      <c r="C1172" s="19" t="s">
        <v>4761</v>
      </c>
      <c r="D1172" s="19" t="s">
        <v>1382</v>
      </c>
      <c r="E1172" s="19">
        <v>0</v>
      </c>
      <c r="F1172" s="19">
        <v>1</v>
      </c>
      <c r="G1172" s="19">
        <v>0</v>
      </c>
      <c r="H1172" s="19">
        <v>0</v>
      </c>
      <c r="I1172" s="19">
        <v>0</v>
      </c>
      <c r="J1172" s="19">
        <v>0</v>
      </c>
      <c r="K1172" s="19">
        <v>0</v>
      </c>
      <c r="L1172" s="19">
        <v>0</v>
      </c>
      <c r="M1172" s="19">
        <v>0</v>
      </c>
      <c r="N1172" s="19">
        <v>0</v>
      </c>
      <c r="O1172" s="19">
        <v>0</v>
      </c>
      <c r="P1172" s="19">
        <v>0</v>
      </c>
      <c r="Q1172" s="19" t="s">
        <v>1383</v>
      </c>
      <c r="R1172" s="19" t="s">
        <v>4762</v>
      </c>
      <c r="S1172" s="19" t="s">
        <v>4763</v>
      </c>
      <c r="T1172" s="19">
        <f t="shared" si="19"/>
        <v>1</v>
      </c>
    </row>
    <row r="1173" spans="1:21" s="3" customFormat="1" x14ac:dyDescent="0.25">
      <c r="A1173" s="19" t="s">
        <v>4197</v>
      </c>
      <c r="B1173" s="19">
        <v>266</v>
      </c>
      <c r="C1173" s="19" t="s">
        <v>2380</v>
      </c>
      <c r="D1173" s="19" t="s">
        <v>1382</v>
      </c>
      <c r="E1173" s="19">
        <v>0</v>
      </c>
      <c r="F1173" s="19">
        <v>1</v>
      </c>
      <c r="G1173" s="19">
        <v>0</v>
      </c>
      <c r="H1173" s="19">
        <v>0</v>
      </c>
      <c r="I1173" s="19">
        <v>0</v>
      </c>
      <c r="J1173" s="19">
        <v>0</v>
      </c>
      <c r="K1173" s="19">
        <v>0</v>
      </c>
      <c r="L1173" s="19">
        <v>0</v>
      </c>
      <c r="M1173" s="19">
        <v>0</v>
      </c>
      <c r="N1173" s="19">
        <v>0</v>
      </c>
      <c r="O1173" s="19">
        <v>0</v>
      </c>
      <c r="P1173" s="19">
        <v>0</v>
      </c>
      <c r="Q1173" s="19" t="s">
        <v>1383</v>
      </c>
      <c r="R1173" s="19" t="s">
        <v>1382</v>
      </c>
      <c r="S1173" s="19" t="s">
        <v>4768</v>
      </c>
      <c r="T1173" s="19">
        <f t="shared" si="19"/>
        <v>1</v>
      </c>
    </row>
    <row r="1174" spans="1:21" s="5" customFormat="1" x14ac:dyDescent="0.25">
      <c r="A1174" s="19" t="s">
        <v>4197</v>
      </c>
      <c r="B1174" s="19">
        <v>278</v>
      </c>
      <c r="C1174" s="19" t="s">
        <v>2499</v>
      </c>
      <c r="D1174" s="19" t="s">
        <v>1382</v>
      </c>
      <c r="E1174" s="19">
        <v>1</v>
      </c>
      <c r="F1174" s="19">
        <v>1</v>
      </c>
      <c r="G1174" s="19">
        <v>0</v>
      </c>
      <c r="H1174" s="19">
        <v>0</v>
      </c>
      <c r="I1174" s="19">
        <v>0</v>
      </c>
      <c r="J1174" s="19">
        <v>0</v>
      </c>
      <c r="K1174" s="19">
        <v>0</v>
      </c>
      <c r="L1174" s="19">
        <v>0</v>
      </c>
      <c r="M1174" s="19">
        <v>0</v>
      </c>
      <c r="N1174" s="19">
        <v>0</v>
      </c>
      <c r="O1174" s="19">
        <v>0</v>
      </c>
      <c r="P1174" s="19">
        <v>0</v>
      </c>
      <c r="Q1174" s="19" t="s">
        <v>1383</v>
      </c>
      <c r="R1174" s="19" t="s">
        <v>1382</v>
      </c>
      <c r="S1174" s="19" t="s">
        <v>2501</v>
      </c>
      <c r="T1174" s="19">
        <f t="shared" si="19"/>
        <v>2</v>
      </c>
    </row>
    <row r="1175" spans="1:21" s="3" customFormat="1" x14ac:dyDescent="0.25">
      <c r="A1175" s="19" t="s">
        <v>4197</v>
      </c>
      <c r="B1175" s="19">
        <v>280</v>
      </c>
      <c r="C1175" s="19" t="s">
        <v>2957</v>
      </c>
      <c r="D1175" s="19" t="s">
        <v>1382</v>
      </c>
      <c r="E1175" s="19">
        <v>1</v>
      </c>
      <c r="F1175" s="19">
        <v>1</v>
      </c>
      <c r="G1175" s="19">
        <v>0</v>
      </c>
      <c r="H1175" s="19">
        <v>0</v>
      </c>
      <c r="I1175" s="19">
        <v>0</v>
      </c>
      <c r="J1175" s="19">
        <v>0</v>
      </c>
      <c r="K1175" s="19">
        <v>0</v>
      </c>
      <c r="L1175" s="19">
        <v>0</v>
      </c>
      <c r="M1175" s="19">
        <v>0</v>
      </c>
      <c r="N1175" s="19">
        <v>0</v>
      </c>
      <c r="O1175" s="19">
        <v>0</v>
      </c>
      <c r="P1175" s="19">
        <v>0</v>
      </c>
      <c r="Q1175" s="19" t="s">
        <v>1383</v>
      </c>
      <c r="R1175" s="19" t="s">
        <v>1382</v>
      </c>
      <c r="S1175" s="19" t="s">
        <v>4799</v>
      </c>
      <c r="T1175" s="19">
        <f t="shared" si="19"/>
        <v>2</v>
      </c>
    </row>
    <row r="1176" spans="1:21" s="3" customFormat="1" x14ac:dyDescent="0.25">
      <c r="A1176" s="19" t="s">
        <v>4197</v>
      </c>
      <c r="B1176" s="19">
        <v>281</v>
      </c>
      <c r="C1176" s="19" t="s">
        <v>4769</v>
      </c>
      <c r="D1176" s="19" t="s">
        <v>1382</v>
      </c>
      <c r="E1176" s="19">
        <v>1</v>
      </c>
      <c r="F1176" s="19">
        <v>0</v>
      </c>
      <c r="G1176" s="19">
        <v>0</v>
      </c>
      <c r="H1176" s="19">
        <v>0</v>
      </c>
      <c r="I1176" s="19">
        <v>0</v>
      </c>
      <c r="J1176" s="19">
        <v>0</v>
      </c>
      <c r="K1176" s="19">
        <v>0</v>
      </c>
      <c r="L1176" s="19">
        <v>0</v>
      </c>
      <c r="M1176" s="19">
        <v>0</v>
      </c>
      <c r="N1176" s="19">
        <v>0</v>
      </c>
      <c r="O1176" s="19">
        <v>0</v>
      </c>
      <c r="P1176" s="19">
        <v>0</v>
      </c>
      <c r="Q1176" s="19" t="s">
        <v>1383</v>
      </c>
      <c r="R1176" s="19" t="s">
        <v>4770</v>
      </c>
      <c r="S1176" s="19" t="s">
        <v>4771</v>
      </c>
      <c r="T1176" s="19">
        <f t="shared" si="19"/>
        <v>1</v>
      </c>
    </row>
    <row r="1177" spans="1:21" s="3" customFormat="1" x14ac:dyDescent="0.25">
      <c r="A1177" s="19" t="s">
        <v>4197</v>
      </c>
      <c r="B1177" s="19">
        <v>325</v>
      </c>
      <c r="C1177" s="19" t="s">
        <v>4778</v>
      </c>
      <c r="D1177" s="19" t="s">
        <v>1382</v>
      </c>
      <c r="E1177" s="19">
        <v>0</v>
      </c>
      <c r="F1177" s="19">
        <v>1</v>
      </c>
      <c r="G1177" s="19">
        <v>0</v>
      </c>
      <c r="H1177" s="19">
        <v>0</v>
      </c>
      <c r="I1177" s="19">
        <v>0</v>
      </c>
      <c r="J1177" s="19">
        <v>0</v>
      </c>
      <c r="K1177" s="19">
        <v>0</v>
      </c>
      <c r="L1177" s="19">
        <v>0</v>
      </c>
      <c r="M1177" s="19">
        <v>0</v>
      </c>
      <c r="N1177" s="19">
        <v>0</v>
      </c>
      <c r="O1177" s="19">
        <v>0</v>
      </c>
      <c r="P1177" s="19">
        <v>0</v>
      </c>
      <c r="Q1177" s="19" t="s">
        <v>1383</v>
      </c>
      <c r="R1177" s="19" t="s">
        <v>4779</v>
      </c>
      <c r="S1177" s="19" t="s">
        <v>4780</v>
      </c>
      <c r="T1177" s="19">
        <f t="shared" si="19"/>
        <v>1</v>
      </c>
    </row>
    <row r="1178" spans="1:21" s="3" customFormat="1" x14ac:dyDescent="0.25">
      <c r="A1178" s="19" t="s">
        <v>4197</v>
      </c>
      <c r="B1178" s="19">
        <v>442</v>
      </c>
      <c r="C1178" s="19" t="s">
        <v>3133</v>
      </c>
      <c r="D1178" s="19" t="s">
        <v>1382</v>
      </c>
      <c r="E1178" s="19">
        <v>1</v>
      </c>
      <c r="F1178" s="19">
        <v>0</v>
      </c>
      <c r="G1178" s="19">
        <v>1</v>
      </c>
      <c r="H1178" s="19">
        <v>0</v>
      </c>
      <c r="I1178" s="19">
        <v>0</v>
      </c>
      <c r="J1178" s="19">
        <v>0</v>
      </c>
      <c r="K1178" s="19">
        <v>0</v>
      </c>
      <c r="L1178" s="19">
        <v>0</v>
      </c>
      <c r="M1178" s="19">
        <v>0</v>
      </c>
      <c r="N1178" s="19">
        <v>0</v>
      </c>
      <c r="O1178" s="19">
        <v>0</v>
      </c>
      <c r="P1178" s="19">
        <v>0</v>
      </c>
      <c r="Q1178" s="19" t="s">
        <v>1383</v>
      </c>
      <c r="R1178" s="19" t="s">
        <v>3134</v>
      </c>
      <c r="S1178" s="19" t="s">
        <v>4800</v>
      </c>
      <c r="T1178" s="19">
        <f t="shared" si="19"/>
        <v>2</v>
      </c>
    </row>
    <row r="1179" spans="1:21" s="3" customFormat="1" x14ac:dyDescent="0.25">
      <c r="A1179" s="19" t="s">
        <v>4197</v>
      </c>
      <c r="B1179" s="19">
        <v>447</v>
      </c>
      <c r="C1179" s="19" t="s">
        <v>2569</v>
      </c>
      <c r="D1179" s="19" t="s">
        <v>1382</v>
      </c>
      <c r="E1179" s="19">
        <v>1</v>
      </c>
      <c r="F1179" s="19">
        <v>0</v>
      </c>
      <c r="G1179" s="19">
        <v>0</v>
      </c>
      <c r="H1179" s="19">
        <v>0</v>
      </c>
      <c r="I1179" s="19">
        <v>0</v>
      </c>
      <c r="J1179" s="19">
        <v>0</v>
      </c>
      <c r="K1179" s="19">
        <v>0</v>
      </c>
      <c r="L1179" s="19">
        <v>0</v>
      </c>
      <c r="M1179" s="19">
        <v>0</v>
      </c>
      <c r="N1179" s="19">
        <v>0</v>
      </c>
      <c r="O1179" s="19">
        <v>0</v>
      </c>
      <c r="P1179" s="19">
        <v>0</v>
      </c>
      <c r="Q1179" s="19" t="s">
        <v>1383</v>
      </c>
      <c r="R1179" s="19" t="s">
        <v>4801</v>
      </c>
      <c r="S1179" s="19" t="s">
        <v>4802</v>
      </c>
      <c r="T1179" s="19">
        <f t="shared" si="19"/>
        <v>1</v>
      </c>
    </row>
    <row r="1180" spans="1:21" s="3" customFormat="1" x14ac:dyDescent="0.25">
      <c r="A1180" s="19" t="s">
        <v>4197</v>
      </c>
      <c r="B1180" s="19">
        <v>465</v>
      </c>
      <c r="C1180" s="19" t="s">
        <v>4803</v>
      </c>
      <c r="D1180" s="19" t="s">
        <v>1382</v>
      </c>
      <c r="E1180" s="19">
        <v>1</v>
      </c>
      <c r="F1180" s="19">
        <v>0</v>
      </c>
      <c r="G1180" s="19">
        <v>0</v>
      </c>
      <c r="H1180" s="19">
        <v>0</v>
      </c>
      <c r="I1180" s="19">
        <v>0</v>
      </c>
      <c r="J1180" s="19">
        <v>0</v>
      </c>
      <c r="K1180" s="19">
        <v>0</v>
      </c>
      <c r="L1180" s="19">
        <v>0</v>
      </c>
      <c r="M1180" s="19">
        <v>0</v>
      </c>
      <c r="N1180" s="19">
        <v>0</v>
      </c>
      <c r="O1180" s="19">
        <v>0</v>
      </c>
      <c r="P1180" s="19">
        <v>0</v>
      </c>
      <c r="Q1180" s="19" t="s">
        <v>1383</v>
      </c>
      <c r="R1180" s="19" t="s">
        <v>4804</v>
      </c>
      <c r="S1180" s="19" t="s">
        <v>4805</v>
      </c>
      <c r="T1180" s="19">
        <f t="shared" si="19"/>
        <v>1</v>
      </c>
    </row>
    <row r="1181" spans="1:21" s="5" customFormat="1" x14ac:dyDescent="0.25">
      <c r="A1181" s="19" t="s">
        <v>4197</v>
      </c>
      <c r="B1181" s="19">
        <v>524</v>
      </c>
      <c r="C1181" s="19" t="s">
        <v>2669</v>
      </c>
      <c r="D1181" s="19" t="s">
        <v>1382</v>
      </c>
      <c r="E1181" s="19">
        <v>0</v>
      </c>
      <c r="F1181" s="19">
        <v>1</v>
      </c>
      <c r="G1181" s="19">
        <v>0</v>
      </c>
      <c r="H1181" s="19">
        <v>0</v>
      </c>
      <c r="I1181" s="19">
        <v>0</v>
      </c>
      <c r="J1181" s="19">
        <v>0</v>
      </c>
      <c r="K1181" s="19">
        <v>0</v>
      </c>
      <c r="L1181" s="19">
        <v>0</v>
      </c>
      <c r="M1181" s="19">
        <v>0</v>
      </c>
      <c r="N1181" s="19">
        <v>0</v>
      </c>
      <c r="O1181" s="19">
        <v>0</v>
      </c>
      <c r="P1181" s="19">
        <v>0</v>
      </c>
      <c r="Q1181" s="19" t="s">
        <v>1383</v>
      </c>
      <c r="R1181" s="19" t="s">
        <v>2670</v>
      </c>
      <c r="S1181" s="19" t="s">
        <v>2671</v>
      </c>
      <c r="T1181" s="19">
        <f t="shared" si="19"/>
        <v>1</v>
      </c>
    </row>
    <row r="1182" spans="1:21" s="3" customFormat="1" x14ac:dyDescent="0.25">
      <c r="A1182" s="19" t="s">
        <v>4197</v>
      </c>
      <c r="B1182" s="19">
        <v>553</v>
      </c>
      <c r="C1182" s="19" t="s">
        <v>4806</v>
      </c>
      <c r="D1182" s="19" t="s">
        <v>1382</v>
      </c>
      <c r="E1182" s="19">
        <v>1</v>
      </c>
      <c r="F1182" s="19">
        <v>0</v>
      </c>
      <c r="G1182" s="19">
        <v>0</v>
      </c>
      <c r="H1182" s="19">
        <v>0</v>
      </c>
      <c r="I1182" s="19">
        <v>0</v>
      </c>
      <c r="J1182" s="19">
        <v>0</v>
      </c>
      <c r="K1182" s="19">
        <v>0</v>
      </c>
      <c r="L1182" s="19">
        <v>0</v>
      </c>
      <c r="M1182" s="19">
        <v>0</v>
      </c>
      <c r="N1182" s="19">
        <v>0</v>
      </c>
      <c r="O1182" s="19">
        <v>0</v>
      </c>
      <c r="P1182" s="19">
        <v>0</v>
      </c>
      <c r="Q1182" s="19" t="s">
        <v>1383</v>
      </c>
      <c r="R1182" s="19" t="s">
        <v>4807</v>
      </c>
      <c r="S1182" s="19" t="s">
        <v>4808</v>
      </c>
      <c r="T1182" s="19">
        <f t="shared" si="19"/>
        <v>1</v>
      </c>
      <c r="U1182" s="3">
        <f>SUM(T657:T1182)</f>
        <v>2758</v>
      </c>
    </row>
    <row r="1183" spans="1:21" s="3" customFormat="1" x14ac:dyDescent="0.25">
      <c r="A1183" s="24" t="s">
        <v>1426</v>
      </c>
      <c r="B1183" s="24">
        <v>703</v>
      </c>
      <c r="C1183" s="24" t="s">
        <v>3500</v>
      </c>
      <c r="D1183" s="24" t="s">
        <v>1382</v>
      </c>
      <c r="E1183" s="24">
        <v>1</v>
      </c>
      <c r="F1183" s="24">
        <v>0</v>
      </c>
      <c r="G1183" s="24">
        <v>0</v>
      </c>
      <c r="H1183" s="24">
        <v>0</v>
      </c>
      <c r="I1183" s="24">
        <v>1</v>
      </c>
      <c r="J1183" s="24">
        <v>0</v>
      </c>
      <c r="K1183" s="24">
        <v>0</v>
      </c>
      <c r="L1183" s="24">
        <v>0</v>
      </c>
      <c r="M1183" s="24">
        <v>1</v>
      </c>
      <c r="N1183" s="24">
        <v>0</v>
      </c>
      <c r="O1183" s="24">
        <v>0</v>
      </c>
      <c r="P1183" s="24">
        <v>0</v>
      </c>
      <c r="Q1183" s="24" t="s">
        <v>3501</v>
      </c>
      <c r="R1183" s="24" t="s">
        <v>3502</v>
      </c>
      <c r="S1183" s="24" t="s">
        <v>1496</v>
      </c>
      <c r="T1183" s="24">
        <f t="shared" si="19"/>
        <v>3</v>
      </c>
    </row>
    <row r="1184" spans="1:21" s="5" customFormat="1" x14ac:dyDescent="0.25">
      <c r="A1184" s="24" t="s">
        <v>1426</v>
      </c>
      <c r="B1184" s="24">
        <v>898</v>
      </c>
      <c r="C1184" s="24" t="s">
        <v>3503</v>
      </c>
      <c r="D1184" s="24" t="s">
        <v>1382</v>
      </c>
      <c r="E1184" s="24">
        <v>0</v>
      </c>
      <c r="F1184" s="24">
        <v>5</v>
      </c>
      <c r="G1184" s="24">
        <v>0</v>
      </c>
      <c r="H1184" s="24">
        <v>0</v>
      </c>
      <c r="I1184" s="24">
        <v>0</v>
      </c>
      <c r="J1184" s="24">
        <v>4</v>
      </c>
      <c r="K1184" s="24">
        <v>0</v>
      </c>
      <c r="L1184" s="24">
        <v>0</v>
      </c>
      <c r="M1184" s="24">
        <v>2</v>
      </c>
      <c r="N1184" s="24">
        <v>1</v>
      </c>
      <c r="O1184" s="24">
        <v>0</v>
      </c>
      <c r="P1184" s="24">
        <v>0</v>
      </c>
      <c r="Q1184" s="24" t="s">
        <v>3501</v>
      </c>
      <c r="R1184" s="24" t="s">
        <v>1382</v>
      </c>
      <c r="S1184" s="24" t="s">
        <v>4918</v>
      </c>
      <c r="T1184" s="24">
        <f t="shared" si="19"/>
        <v>12</v>
      </c>
    </row>
    <row r="1185" spans="1:20" s="5" customFormat="1" x14ac:dyDescent="0.25">
      <c r="A1185" s="24" t="s">
        <v>1426</v>
      </c>
      <c r="B1185" s="24">
        <v>901</v>
      </c>
      <c r="C1185" s="24" t="s">
        <v>3504</v>
      </c>
      <c r="D1185" s="24" t="s">
        <v>1382</v>
      </c>
      <c r="E1185" s="24">
        <v>5</v>
      </c>
      <c r="F1185" s="24">
        <v>7</v>
      </c>
      <c r="G1185" s="24">
        <v>0</v>
      </c>
      <c r="H1185" s="24">
        <v>0</v>
      </c>
      <c r="I1185" s="24">
        <v>6</v>
      </c>
      <c r="J1185" s="24">
        <v>5</v>
      </c>
      <c r="K1185" s="24">
        <v>0</v>
      </c>
      <c r="L1185" s="24">
        <v>0</v>
      </c>
      <c r="M1185" s="24">
        <v>6</v>
      </c>
      <c r="N1185" s="24">
        <v>5</v>
      </c>
      <c r="O1185" s="24">
        <v>0</v>
      </c>
      <c r="P1185" s="24">
        <v>0</v>
      </c>
      <c r="Q1185" s="24" t="s">
        <v>3501</v>
      </c>
      <c r="R1185" s="24" t="s">
        <v>1382</v>
      </c>
      <c r="S1185" s="24" t="s">
        <v>4918</v>
      </c>
      <c r="T1185" s="24">
        <f t="shared" si="19"/>
        <v>34</v>
      </c>
    </row>
    <row r="1186" spans="1:20" s="5" customFormat="1" x14ac:dyDescent="0.25">
      <c r="A1186" s="24" t="s">
        <v>1426</v>
      </c>
      <c r="B1186" s="24">
        <v>993</v>
      </c>
      <c r="C1186" s="24" t="s">
        <v>3505</v>
      </c>
      <c r="D1186" s="24" t="s">
        <v>1382</v>
      </c>
      <c r="E1186" s="24">
        <v>0</v>
      </c>
      <c r="F1186" s="24">
        <v>1</v>
      </c>
      <c r="G1186" s="24">
        <v>0</v>
      </c>
      <c r="H1186" s="24">
        <v>0</v>
      </c>
      <c r="I1186" s="24">
        <v>0</v>
      </c>
      <c r="J1186" s="24">
        <v>2</v>
      </c>
      <c r="K1186" s="24">
        <v>0</v>
      </c>
      <c r="L1186" s="24">
        <v>0</v>
      </c>
      <c r="M1186" s="24">
        <v>0</v>
      </c>
      <c r="N1186" s="24">
        <v>0</v>
      </c>
      <c r="O1186" s="24">
        <v>0</v>
      </c>
      <c r="P1186" s="24">
        <v>0</v>
      </c>
      <c r="Q1186" s="24" t="s">
        <v>3501</v>
      </c>
      <c r="R1186" s="24" t="s">
        <v>1382</v>
      </c>
      <c r="S1186" s="24" t="s">
        <v>4918</v>
      </c>
      <c r="T1186" s="24">
        <f t="shared" si="19"/>
        <v>3</v>
      </c>
    </row>
    <row r="1187" spans="1:20" s="3" customFormat="1" x14ac:dyDescent="0.25">
      <c r="A1187" s="24" t="s">
        <v>1587</v>
      </c>
      <c r="B1187" s="24">
        <v>880</v>
      </c>
      <c r="C1187" s="24" t="s">
        <v>3508</v>
      </c>
      <c r="D1187" s="24" t="s">
        <v>1382</v>
      </c>
      <c r="E1187" s="24">
        <v>1</v>
      </c>
      <c r="F1187" s="24">
        <v>0</v>
      </c>
      <c r="G1187" s="24">
        <v>0</v>
      </c>
      <c r="H1187" s="24">
        <v>0</v>
      </c>
      <c r="I1187" s="24">
        <v>1</v>
      </c>
      <c r="J1187" s="24">
        <v>0</v>
      </c>
      <c r="K1187" s="24">
        <v>0</v>
      </c>
      <c r="L1187" s="24">
        <v>0</v>
      </c>
      <c r="M1187" s="24">
        <v>1</v>
      </c>
      <c r="N1187" s="24">
        <v>0</v>
      </c>
      <c r="O1187" s="24">
        <v>0</v>
      </c>
      <c r="P1187" s="24">
        <v>0</v>
      </c>
      <c r="Q1187" s="24" t="s">
        <v>3501</v>
      </c>
      <c r="R1187" s="24" t="s">
        <v>3509</v>
      </c>
      <c r="S1187" s="24" t="s">
        <v>3510</v>
      </c>
      <c r="T1187" s="24">
        <f t="shared" si="19"/>
        <v>3</v>
      </c>
    </row>
    <row r="1188" spans="1:20" s="3" customFormat="1" x14ac:dyDescent="0.25">
      <c r="A1188" s="24" t="s">
        <v>1587</v>
      </c>
      <c r="B1188" s="24">
        <v>881</v>
      </c>
      <c r="C1188" s="24" t="s">
        <v>3511</v>
      </c>
      <c r="D1188" s="24" t="s">
        <v>1382</v>
      </c>
      <c r="E1188" s="24">
        <v>0</v>
      </c>
      <c r="F1188" s="24">
        <v>1</v>
      </c>
      <c r="G1188" s="24">
        <v>0</v>
      </c>
      <c r="H1188" s="24">
        <v>0</v>
      </c>
      <c r="I1188" s="24">
        <v>0</v>
      </c>
      <c r="J1188" s="24">
        <v>1</v>
      </c>
      <c r="K1188" s="24">
        <v>0</v>
      </c>
      <c r="L1188" s="24">
        <v>0</v>
      </c>
      <c r="M1188" s="24">
        <v>1</v>
      </c>
      <c r="N1188" s="24">
        <v>0</v>
      </c>
      <c r="O1188" s="24">
        <v>0</v>
      </c>
      <c r="P1188" s="24">
        <v>0</v>
      </c>
      <c r="Q1188" s="24" t="s">
        <v>3501</v>
      </c>
      <c r="R1188" s="24" t="s">
        <v>3512</v>
      </c>
      <c r="S1188" s="24" t="s">
        <v>3513</v>
      </c>
      <c r="T1188" s="24">
        <f t="shared" si="19"/>
        <v>3</v>
      </c>
    </row>
    <row r="1189" spans="1:20" s="3" customFormat="1" x14ac:dyDescent="0.25">
      <c r="A1189" s="24" t="s">
        <v>3514</v>
      </c>
      <c r="B1189" s="24">
        <v>763</v>
      </c>
      <c r="C1189" s="24" t="s">
        <v>3515</v>
      </c>
      <c r="D1189" s="24" t="s">
        <v>1382</v>
      </c>
      <c r="E1189" s="24">
        <v>1</v>
      </c>
      <c r="F1189" s="24">
        <v>0</v>
      </c>
      <c r="G1189" s="24">
        <v>0</v>
      </c>
      <c r="H1189" s="24">
        <v>0</v>
      </c>
      <c r="I1189" s="24">
        <v>0</v>
      </c>
      <c r="J1189" s="24">
        <v>0</v>
      </c>
      <c r="K1189" s="24">
        <v>0</v>
      </c>
      <c r="L1189" s="24">
        <v>0</v>
      </c>
      <c r="M1189" s="24">
        <v>1</v>
      </c>
      <c r="N1189" s="24">
        <v>0</v>
      </c>
      <c r="O1189" s="24">
        <v>0</v>
      </c>
      <c r="P1189" s="24">
        <v>0</v>
      </c>
      <c r="Q1189" s="24" t="s">
        <v>3501</v>
      </c>
      <c r="R1189" s="24" t="s">
        <v>3516</v>
      </c>
      <c r="S1189" s="24" t="s">
        <v>3517</v>
      </c>
      <c r="T1189" s="24">
        <f t="shared" si="19"/>
        <v>2</v>
      </c>
    </row>
    <row r="1190" spans="1:20" s="3" customFormat="1" x14ac:dyDescent="0.25">
      <c r="A1190" s="24" t="s">
        <v>2726</v>
      </c>
      <c r="B1190" s="24">
        <v>739</v>
      </c>
      <c r="C1190" s="24" t="s">
        <v>3518</v>
      </c>
      <c r="D1190" s="24" t="s">
        <v>1382</v>
      </c>
      <c r="E1190" s="24">
        <v>1</v>
      </c>
      <c r="F1190" s="24">
        <v>0</v>
      </c>
      <c r="G1190" s="24">
        <v>0</v>
      </c>
      <c r="H1190" s="24">
        <v>0</v>
      </c>
      <c r="I1190" s="24">
        <v>1</v>
      </c>
      <c r="J1190" s="24">
        <v>0</v>
      </c>
      <c r="K1190" s="24">
        <v>0</v>
      </c>
      <c r="L1190" s="24">
        <v>0</v>
      </c>
      <c r="M1190" s="24">
        <v>3</v>
      </c>
      <c r="N1190" s="24">
        <v>0</v>
      </c>
      <c r="O1190" s="24">
        <v>0</v>
      </c>
      <c r="P1190" s="24">
        <v>0</v>
      </c>
      <c r="Q1190" s="24" t="s">
        <v>3501</v>
      </c>
      <c r="R1190" s="24" t="s">
        <v>3519</v>
      </c>
      <c r="S1190" s="24" t="s">
        <v>3520</v>
      </c>
      <c r="T1190" s="24">
        <f t="shared" si="19"/>
        <v>5</v>
      </c>
    </row>
    <row r="1191" spans="1:20" s="3" customFormat="1" x14ac:dyDescent="0.25">
      <c r="A1191" s="24" t="s">
        <v>2726</v>
      </c>
      <c r="B1191" s="24">
        <v>758</v>
      </c>
      <c r="C1191" s="24" t="s">
        <v>3521</v>
      </c>
      <c r="D1191" s="24" t="s">
        <v>1382</v>
      </c>
      <c r="E1191" s="24">
        <v>0</v>
      </c>
      <c r="F1191" s="24">
        <v>1</v>
      </c>
      <c r="G1191" s="24">
        <v>0</v>
      </c>
      <c r="H1191" s="24">
        <v>0</v>
      </c>
      <c r="I1191" s="24">
        <v>0</v>
      </c>
      <c r="J1191" s="24">
        <v>1</v>
      </c>
      <c r="K1191" s="24">
        <v>0</v>
      </c>
      <c r="L1191" s="24">
        <v>0</v>
      </c>
      <c r="M1191" s="24">
        <v>0</v>
      </c>
      <c r="N1191" s="24">
        <v>0</v>
      </c>
      <c r="O1191" s="24">
        <v>0</v>
      </c>
      <c r="P1191" s="24">
        <v>0</v>
      </c>
      <c r="Q1191" s="24" t="s">
        <v>3501</v>
      </c>
      <c r="R1191" s="24" t="s">
        <v>3522</v>
      </c>
      <c r="S1191" s="24" t="s">
        <v>3523</v>
      </c>
      <c r="T1191" s="24">
        <f t="shared" si="19"/>
        <v>2</v>
      </c>
    </row>
    <row r="1192" spans="1:20" s="3" customFormat="1" x14ac:dyDescent="0.25">
      <c r="A1192" s="24" t="s">
        <v>2726</v>
      </c>
      <c r="B1192" s="24">
        <v>776</v>
      </c>
      <c r="C1192" s="24" t="s">
        <v>3524</v>
      </c>
      <c r="D1192" s="24" t="s">
        <v>1382</v>
      </c>
      <c r="E1192" s="24">
        <v>0</v>
      </c>
      <c r="F1192" s="24">
        <v>1</v>
      </c>
      <c r="G1192" s="24">
        <v>0</v>
      </c>
      <c r="H1192" s="24">
        <v>0</v>
      </c>
      <c r="I1192" s="24">
        <v>0</v>
      </c>
      <c r="J1192" s="24">
        <v>0</v>
      </c>
      <c r="K1192" s="24">
        <v>0</v>
      </c>
      <c r="L1192" s="24">
        <v>0</v>
      </c>
      <c r="M1192" s="24">
        <v>0</v>
      </c>
      <c r="N1192" s="24">
        <v>0</v>
      </c>
      <c r="O1192" s="24">
        <v>0</v>
      </c>
      <c r="P1192" s="24">
        <v>0</v>
      </c>
      <c r="Q1192" s="24" t="s">
        <v>3501</v>
      </c>
      <c r="R1192" s="24" t="s">
        <v>3525</v>
      </c>
      <c r="S1192" s="24" t="s">
        <v>3526</v>
      </c>
      <c r="T1192" s="24">
        <f t="shared" ref="T1192:T1248" si="20">SUM(E1192:P1192)</f>
        <v>1</v>
      </c>
    </row>
    <row r="1193" spans="1:20" s="3" customFormat="1" x14ac:dyDescent="0.25">
      <c r="A1193" s="24" t="s">
        <v>2726</v>
      </c>
      <c r="B1193" s="24">
        <v>836</v>
      </c>
      <c r="C1193" s="24" t="s">
        <v>3527</v>
      </c>
      <c r="D1193" s="24" t="s">
        <v>1382</v>
      </c>
      <c r="E1193" s="24">
        <v>81</v>
      </c>
      <c r="F1193" s="24">
        <v>0</v>
      </c>
      <c r="G1193" s="24">
        <v>0</v>
      </c>
      <c r="H1193" s="24">
        <v>0</v>
      </c>
      <c r="I1193" s="24">
        <v>0</v>
      </c>
      <c r="J1193" s="24">
        <v>0</v>
      </c>
      <c r="K1193" s="24">
        <v>0</v>
      </c>
      <c r="L1193" s="24">
        <v>0</v>
      </c>
      <c r="M1193" s="24">
        <v>1</v>
      </c>
      <c r="N1193" s="24">
        <v>0</v>
      </c>
      <c r="O1193" s="24">
        <v>0</v>
      </c>
      <c r="P1193" s="24">
        <v>0</v>
      </c>
      <c r="Q1193" s="24" t="s">
        <v>3501</v>
      </c>
      <c r="R1193" s="24" t="s">
        <v>3528</v>
      </c>
      <c r="S1193" s="24" t="s">
        <v>3529</v>
      </c>
      <c r="T1193" s="24">
        <f t="shared" si="20"/>
        <v>82</v>
      </c>
    </row>
    <row r="1194" spans="1:20" s="3" customFormat="1" x14ac:dyDescent="0.25">
      <c r="A1194" s="24" t="s">
        <v>2726</v>
      </c>
      <c r="B1194" s="24">
        <v>947</v>
      </c>
      <c r="C1194" s="24" t="s">
        <v>3530</v>
      </c>
      <c r="D1194" s="24" t="s">
        <v>1382</v>
      </c>
      <c r="E1194" s="24">
        <v>0</v>
      </c>
      <c r="F1194" s="24">
        <v>0</v>
      </c>
      <c r="G1194" s="24">
        <v>0</v>
      </c>
      <c r="H1194" s="24">
        <v>0</v>
      </c>
      <c r="I1194" s="24">
        <v>1</v>
      </c>
      <c r="J1194" s="24">
        <v>0</v>
      </c>
      <c r="K1194" s="24">
        <v>0</v>
      </c>
      <c r="L1194" s="24">
        <v>0</v>
      </c>
      <c r="M1194" s="24">
        <v>0</v>
      </c>
      <c r="N1194" s="24">
        <v>0</v>
      </c>
      <c r="O1194" s="24">
        <v>0</v>
      </c>
      <c r="P1194" s="24">
        <v>0</v>
      </c>
      <c r="Q1194" s="24" t="s">
        <v>3501</v>
      </c>
      <c r="R1194" s="24" t="s">
        <v>3531</v>
      </c>
      <c r="S1194" s="24" t="s">
        <v>3532</v>
      </c>
      <c r="T1194" s="24">
        <f t="shared" si="20"/>
        <v>1</v>
      </c>
    </row>
    <row r="1195" spans="1:20" s="3" customFormat="1" x14ac:dyDescent="0.25">
      <c r="A1195" s="24" t="s">
        <v>2726</v>
      </c>
      <c r="B1195" s="24">
        <v>972</v>
      </c>
      <c r="C1195" s="24" t="s">
        <v>3533</v>
      </c>
      <c r="D1195" s="24" t="s">
        <v>1382</v>
      </c>
      <c r="E1195" s="24">
        <v>1</v>
      </c>
      <c r="F1195" s="24">
        <v>0</v>
      </c>
      <c r="G1195" s="24">
        <v>0</v>
      </c>
      <c r="H1195" s="24">
        <v>0</v>
      </c>
      <c r="I1195" s="24">
        <v>1</v>
      </c>
      <c r="J1195" s="24">
        <v>0</v>
      </c>
      <c r="K1195" s="24">
        <v>0</v>
      </c>
      <c r="L1195" s="24">
        <v>0</v>
      </c>
      <c r="M1195" s="24">
        <v>1</v>
      </c>
      <c r="N1195" s="24">
        <v>0</v>
      </c>
      <c r="O1195" s="24">
        <v>0</v>
      </c>
      <c r="P1195" s="24">
        <v>0</v>
      </c>
      <c r="Q1195" s="24" t="s">
        <v>3501</v>
      </c>
      <c r="R1195" s="24" t="s">
        <v>3534</v>
      </c>
      <c r="S1195" s="24" t="s">
        <v>3535</v>
      </c>
      <c r="T1195" s="24">
        <f t="shared" si="20"/>
        <v>3</v>
      </c>
    </row>
    <row r="1196" spans="1:20" s="3" customFormat="1" x14ac:dyDescent="0.25">
      <c r="A1196" s="24" t="s">
        <v>1767</v>
      </c>
      <c r="B1196" s="24">
        <v>864</v>
      </c>
      <c r="C1196" s="24" t="s">
        <v>3538</v>
      </c>
      <c r="D1196" s="24" t="s">
        <v>1382</v>
      </c>
      <c r="E1196" s="24">
        <v>1</v>
      </c>
      <c r="F1196" s="24">
        <v>0</v>
      </c>
      <c r="G1196" s="24">
        <v>0</v>
      </c>
      <c r="H1196" s="24">
        <v>0</v>
      </c>
      <c r="I1196" s="24">
        <v>0</v>
      </c>
      <c r="J1196" s="24">
        <v>0</v>
      </c>
      <c r="K1196" s="24">
        <v>0</v>
      </c>
      <c r="L1196" s="24">
        <v>0</v>
      </c>
      <c r="M1196" s="24">
        <v>0</v>
      </c>
      <c r="N1196" s="24">
        <v>0</v>
      </c>
      <c r="O1196" s="24">
        <v>0</v>
      </c>
      <c r="P1196" s="24">
        <v>0</v>
      </c>
      <c r="Q1196" s="24" t="s">
        <v>3501</v>
      </c>
      <c r="R1196" s="24" t="s">
        <v>3539</v>
      </c>
      <c r="S1196" s="24" t="s">
        <v>3540</v>
      </c>
      <c r="T1196" s="24">
        <f t="shared" si="20"/>
        <v>1</v>
      </c>
    </row>
    <row r="1197" spans="1:20" s="3" customFormat="1" x14ac:dyDescent="0.25">
      <c r="A1197" s="24" t="s">
        <v>1767</v>
      </c>
      <c r="B1197" s="24">
        <v>875</v>
      </c>
      <c r="C1197" s="24" t="s">
        <v>2151</v>
      </c>
      <c r="D1197" s="24" t="s">
        <v>1382</v>
      </c>
      <c r="E1197" s="24">
        <v>0</v>
      </c>
      <c r="F1197" s="24">
        <v>0</v>
      </c>
      <c r="G1197" s="24">
        <v>0</v>
      </c>
      <c r="H1197" s="24">
        <v>0</v>
      </c>
      <c r="I1197" s="24">
        <v>0</v>
      </c>
      <c r="J1197" s="24">
        <v>0</v>
      </c>
      <c r="K1197" s="24">
        <v>0</v>
      </c>
      <c r="L1197" s="24">
        <v>0</v>
      </c>
      <c r="M1197" s="24">
        <v>1</v>
      </c>
      <c r="N1197" s="24">
        <v>0</v>
      </c>
      <c r="O1197" s="24">
        <v>0</v>
      </c>
      <c r="P1197" s="24">
        <v>0</v>
      </c>
      <c r="Q1197" s="24" t="s">
        <v>3501</v>
      </c>
      <c r="R1197" s="24" t="s">
        <v>3541</v>
      </c>
      <c r="S1197" s="24" t="s">
        <v>3542</v>
      </c>
      <c r="T1197" s="24">
        <f t="shared" si="20"/>
        <v>1</v>
      </c>
    </row>
    <row r="1198" spans="1:20" s="3" customFormat="1" x14ac:dyDescent="0.25">
      <c r="A1198" s="24" t="s">
        <v>1767</v>
      </c>
      <c r="B1198" s="24">
        <v>886</v>
      </c>
      <c r="C1198" s="24" t="s">
        <v>3543</v>
      </c>
      <c r="D1198" s="24" t="s">
        <v>1382</v>
      </c>
      <c r="E1198" s="24">
        <v>1</v>
      </c>
      <c r="F1198" s="24">
        <v>0</v>
      </c>
      <c r="G1198" s="24">
        <v>0</v>
      </c>
      <c r="H1198" s="24">
        <v>0</v>
      </c>
      <c r="I1198" s="24">
        <v>0</v>
      </c>
      <c r="J1198" s="24">
        <v>0</v>
      </c>
      <c r="K1198" s="24">
        <v>0</v>
      </c>
      <c r="L1198" s="24">
        <v>0</v>
      </c>
      <c r="M1198" s="24">
        <v>0</v>
      </c>
      <c r="N1198" s="24">
        <v>0</v>
      </c>
      <c r="O1198" s="24">
        <v>0</v>
      </c>
      <c r="P1198" s="24">
        <v>0</v>
      </c>
      <c r="Q1198" s="24" t="s">
        <v>3501</v>
      </c>
      <c r="R1198" s="24" t="s">
        <v>3544</v>
      </c>
      <c r="S1198" s="24" t="s">
        <v>3545</v>
      </c>
      <c r="T1198" s="24">
        <f t="shared" si="20"/>
        <v>1</v>
      </c>
    </row>
    <row r="1199" spans="1:20" s="5" customFormat="1" x14ac:dyDescent="0.25">
      <c r="A1199" s="24" t="s">
        <v>1776</v>
      </c>
      <c r="B1199" s="24">
        <v>722</v>
      </c>
      <c r="C1199" s="24" t="s">
        <v>4210</v>
      </c>
      <c r="D1199" s="24" t="s">
        <v>1382</v>
      </c>
      <c r="E1199" s="24">
        <v>1</v>
      </c>
      <c r="F1199" s="24">
        <v>0</v>
      </c>
      <c r="G1199" s="24">
        <v>0</v>
      </c>
      <c r="H1199" s="24">
        <v>0</v>
      </c>
      <c r="I1199" s="24">
        <v>0</v>
      </c>
      <c r="J1199" s="24">
        <v>0</v>
      </c>
      <c r="K1199" s="24">
        <v>0</v>
      </c>
      <c r="L1199" s="24">
        <v>0</v>
      </c>
      <c r="M1199" s="24">
        <v>0</v>
      </c>
      <c r="N1199" s="24">
        <v>0</v>
      </c>
      <c r="O1199" s="24">
        <v>0</v>
      </c>
      <c r="P1199" s="24">
        <v>0</v>
      </c>
      <c r="Q1199" s="24" t="s">
        <v>3501</v>
      </c>
      <c r="R1199" s="25" t="s">
        <v>4906</v>
      </c>
      <c r="S1199" s="25" t="s">
        <v>4819</v>
      </c>
      <c r="T1199" s="24">
        <f>SUM(E1199:P1199)</f>
        <v>1</v>
      </c>
    </row>
    <row r="1200" spans="1:20" s="3" customFormat="1" x14ac:dyDescent="0.25">
      <c r="A1200" s="24" t="s">
        <v>1776</v>
      </c>
      <c r="B1200" s="24">
        <v>777</v>
      </c>
      <c r="C1200" s="24" t="s">
        <v>3546</v>
      </c>
      <c r="D1200" s="24" t="s">
        <v>1382</v>
      </c>
      <c r="E1200" s="24">
        <v>0</v>
      </c>
      <c r="F1200" s="24">
        <v>0</v>
      </c>
      <c r="G1200" s="24">
        <v>0</v>
      </c>
      <c r="H1200" s="24">
        <v>0</v>
      </c>
      <c r="I1200" s="24">
        <v>0</v>
      </c>
      <c r="J1200" s="24">
        <v>2</v>
      </c>
      <c r="K1200" s="24">
        <v>0</v>
      </c>
      <c r="L1200" s="24">
        <v>0</v>
      </c>
      <c r="M1200" s="24">
        <v>0</v>
      </c>
      <c r="N1200" s="24">
        <v>2</v>
      </c>
      <c r="O1200" s="24">
        <v>0</v>
      </c>
      <c r="P1200" s="24">
        <v>0</v>
      </c>
      <c r="Q1200" s="24" t="s">
        <v>3501</v>
      </c>
      <c r="R1200" s="24" t="s">
        <v>3547</v>
      </c>
      <c r="S1200" s="24" t="s">
        <v>3548</v>
      </c>
      <c r="T1200" s="24">
        <f t="shared" si="20"/>
        <v>4</v>
      </c>
    </row>
    <row r="1201" spans="1:20" s="3" customFormat="1" x14ac:dyDescent="0.25">
      <c r="A1201" s="24" t="s">
        <v>1877</v>
      </c>
      <c r="B1201" s="24">
        <v>700</v>
      </c>
      <c r="C1201" s="24" t="s">
        <v>3549</v>
      </c>
      <c r="D1201" s="24" t="s">
        <v>1382</v>
      </c>
      <c r="E1201" s="24">
        <v>1</v>
      </c>
      <c r="F1201" s="24">
        <v>0</v>
      </c>
      <c r="G1201" s="24">
        <v>0</v>
      </c>
      <c r="H1201" s="24">
        <v>0</v>
      </c>
      <c r="I1201" s="24">
        <v>4</v>
      </c>
      <c r="J1201" s="24">
        <v>0</v>
      </c>
      <c r="K1201" s="24">
        <v>0</v>
      </c>
      <c r="L1201" s="24">
        <v>0</v>
      </c>
      <c r="M1201" s="24">
        <v>1</v>
      </c>
      <c r="N1201" s="24">
        <v>0</v>
      </c>
      <c r="O1201" s="24">
        <v>0</v>
      </c>
      <c r="P1201" s="24">
        <v>0</v>
      </c>
      <c r="Q1201" s="24" t="s">
        <v>3501</v>
      </c>
      <c r="R1201" s="24" t="s">
        <v>1382</v>
      </c>
      <c r="S1201" s="24" t="s">
        <v>3550</v>
      </c>
      <c r="T1201" s="24">
        <f t="shared" si="20"/>
        <v>6</v>
      </c>
    </row>
    <row r="1202" spans="1:20" s="3" customFormat="1" x14ac:dyDescent="0.25">
      <c r="A1202" s="24" t="s">
        <v>1877</v>
      </c>
      <c r="B1202" s="24">
        <v>710</v>
      </c>
      <c r="C1202" s="24" t="s">
        <v>3551</v>
      </c>
      <c r="D1202" s="24" t="s">
        <v>1382</v>
      </c>
      <c r="E1202" s="24">
        <v>1</v>
      </c>
      <c r="F1202" s="24">
        <v>0</v>
      </c>
      <c r="G1202" s="24">
        <v>0</v>
      </c>
      <c r="H1202" s="24">
        <v>0</v>
      </c>
      <c r="I1202" s="24">
        <v>1</v>
      </c>
      <c r="J1202" s="24">
        <v>0</v>
      </c>
      <c r="K1202" s="24">
        <v>0</v>
      </c>
      <c r="L1202" s="24">
        <v>0</v>
      </c>
      <c r="M1202" s="24">
        <v>1</v>
      </c>
      <c r="N1202" s="24">
        <v>0</v>
      </c>
      <c r="O1202" s="24">
        <v>0</v>
      </c>
      <c r="P1202" s="24">
        <v>0</v>
      </c>
      <c r="Q1202" s="24" t="s">
        <v>3501</v>
      </c>
      <c r="R1202" s="24" t="s">
        <v>3552</v>
      </c>
      <c r="S1202" s="24" t="s">
        <v>3553</v>
      </c>
      <c r="T1202" s="24">
        <f t="shared" si="20"/>
        <v>3</v>
      </c>
    </row>
    <row r="1203" spans="1:20" s="3" customFormat="1" x14ac:dyDescent="0.25">
      <c r="A1203" s="24" t="s">
        <v>1877</v>
      </c>
      <c r="B1203" s="24">
        <v>716</v>
      </c>
      <c r="C1203" s="24" t="s">
        <v>3554</v>
      </c>
      <c r="D1203" s="24" t="s">
        <v>1382</v>
      </c>
      <c r="E1203" s="24">
        <v>0</v>
      </c>
      <c r="F1203" s="24">
        <v>1</v>
      </c>
      <c r="G1203" s="24">
        <v>0</v>
      </c>
      <c r="H1203" s="24">
        <v>0</v>
      </c>
      <c r="I1203" s="24">
        <v>0</v>
      </c>
      <c r="J1203" s="24">
        <v>1</v>
      </c>
      <c r="K1203" s="24">
        <v>0</v>
      </c>
      <c r="L1203" s="24">
        <v>0</v>
      </c>
      <c r="M1203" s="24">
        <v>0</v>
      </c>
      <c r="N1203" s="24">
        <v>1</v>
      </c>
      <c r="O1203" s="24">
        <v>0</v>
      </c>
      <c r="P1203" s="24">
        <v>0</v>
      </c>
      <c r="Q1203" s="24" t="s">
        <v>3501</v>
      </c>
      <c r="R1203" s="24" t="s">
        <v>1382</v>
      </c>
      <c r="S1203" s="24" t="s">
        <v>3555</v>
      </c>
      <c r="T1203" s="24">
        <f t="shared" si="20"/>
        <v>3</v>
      </c>
    </row>
    <row r="1204" spans="1:20" s="3" customFormat="1" x14ac:dyDescent="0.25">
      <c r="A1204" s="24" t="s">
        <v>1877</v>
      </c>
      <c r="B1204" s="24">
        <v>719</v>
      </c>
      <c r="C1204" s="24" t="s">
        <v>3556</v>
      </c>
      <c r="D1204" s="24" t="s">
        <v>1382</v>
      </c>
      <c r="E1204" s="24">
        <v>1</v>
      </c>
      <c r="F1204" s="24">
        <v>1</v>
      </c>
      <c r="G1204" s="24">
        <v>0</v>
      </c>
      <c r="H1204" s="24">
        <v>0</v>
      </c>
      <c r="I1204" s="24">
        <v>1</v>
      </c>
      <c r="J1204" s="24">
        <v>1</v>
      </c>
      <c r="K1204" s="24">
        <v>0</v>
      </c>
      <c r="L1204" s="24">
        <v>0</v>
      </c>
      <c r="M1204" s="24">
        <v>1</v>
      </c>
      <c r="N1204" s="24">
        <v>1</v>
      </c>
      <c r="O1204" s="24">
        <v>0</v>
      </c>
      <c r="P1204" s="24">
        <v>0</v>
      </c>
      <c r="Q1204" s="24" t="s">
        <v>3501</v>
      </c>
      <c r="R1204" s="24" t="s">
        <v>1382</v>
      </c>
      <c r="S1204" s="24" t="s">
        <v>3557</v>
      </c>
      <c r="T1204" s="24">
        <f t="shared" si="20"/>
        <v>6</v>
      </c>
    </row>
    <row r="1205" spans="1:20" s="3" customFormat="1" x14ac:dyDescent="0.25">
      <c r="A1205" s="24" t="s">
        <v>1877</v>
      </c>
      <c r="B1205" s="24">
        <v>722</v>
      </c>
      <c r="C1205" s="24" t="s">
        <v>3558</v>
      </c>
      <c r="D1205" s="24" t="s">
        <v>1382</v>
      </c>
      <c r="E1205" s="24">
        <v>0</v>
      </c>
      <c r="F1205" s="24">
        <v>2</v>
      </c>
      <c r="G1205" s="24">
        <v>0</v>
      </c>
      <c r="H1205" s="24">
        <v>0</v>
      </c>
      <c r="I1205" s="24">
        <v>0</v>
      </c>
      <c r="J1205" s="24">
        <v>1</v>
      </c>
      <c r="K1205" s="24">
        <v>0</v>
      </c>
      <c r="L1205" s="24">
        <v>0</v>
      </c>
      <c r="M1205" s="24">
        <v>0</v>
      </c>
      <c r="N1205" s="24">
        <v>1</v>
      </c>
      <c r="O1205" s="24">
        <v>0</v>
      </c>
      <c r="P1205" s="24">
        <v>0</v>
      </c>
      <c r="Q1205" s="24" t="s">
        <v>3501</v>
      </c>
      <c r="R1205" s="24" t="s">
        <v>1382</v>
      </c>
      <c r="S1205" s="24" t="s">
        <v>3559</v>
      </c>
      <c r="T1205" s="24">
        <f t="shared" si="20"/>
        <v>4</v>
      </c>
    </row>
    <row r="1206" spans="1:20" s="3" customFormat="1" x14ac:dyDescent="0.25">
      <c r="A1206" s="24" t="s">
        <v>1877</v>
      </c>
      <c r="B1206" s="24">
        <v>725</v>
      </c>
      <c r="C1206" s="24" t="s">
        <v>3560</v>
      </c>
      <c r="D1206" s="24" t="s">
        <v>1382</v>
      </c>
      <c r="E1206" s="24">
        <v>1</v>
      </c>
      <c r="F1206" s="24">
        <v>0</v>
      </c>
      <c r="G1206" s="24">
        <v>0</v>
      </c>
      <c r="H1206" s="24">
        <v>0</v>
      </c>
      <c r="I1206" s="24">
        <v>4</v>
      </c>
      <c r="J1206" s="24">
        <v>0</v>
      </c>
      <c r="K1206" s="24">
        <v>0</v>
      </c>
      <c r="L1206" s="24">
        <v>0</v>
      </c>
      <c r="M1206" s="24">
        <v>3</v>
      </c>
      <c r="N1206" s="24">
        <v>0</v>
      </c>
      <c r="O1206" s="24">
        <v>0</v>
      </c>
      <c r="P1206" s="24">
        <v>0</v>
      </c>
      <c r="Q1206" s="24" t="s">
        <v>3501</v>
      </c>
      <c r="R1206" s="24" t="s">
        <v>3561</v>
      </c>
      <c r="S1206" s="24" t="s">
        <v>3562</v>
      </c>
      <c r="T1206" s="24">
        <f t="shared" si="20"/>
        <v>8</v>
      </c>
    </row>
    <row r="1207" spans="1:20" s="3" customFormat="1" x14ac:dyDescent="0.25">
      <c r="A1207" s="24" t="s">
        <v>1877</v>
      </c>
      <c r="B1207" s="24">
        <v>726</v>
      </c>
      <c r="C1207" s="24" t="s">
        <v>3563</v>
      </c>
      <c r="D1207" s="24" t="s">
        <v>1382</v>
      </c>
      <c r="E1207" s="24">
        <v>0</v>
      </c>
      <c r="F1207" s="24">
        <v>1</v>
      </c>
      <c r="G1207" s="24">
        <v>0</v>
      </c>
      <c r="H1207" s="24">
        <v>0</v>
      </c>
      <c r="I1207" s="24">
        <v>0</v>
      </c>
      <c r="J1207" s="24">
        <v>4</v>
      </c>
      <c r="K1207" s="24">
        <v>0</v>
      </c>
      <c r="L1207" s="24">
        <v>0</v>
      </c>
      <c r="M1207" s="24">
        <v>0</v>
      </c>
      <c r="N1207" s="24">
        <v>3</v>
      </c>
      <c r="O1207" s="24">
        <v>0</v>
      </c>
      <c r="P1207" s="24">
        <v>0</v>
      </c>
      <c r="Q1207" s="24" t="s">
        <v>3501</v>
      </c>
      <c r="R1207" s="24" t="s">
        <v>3564</v>
      </c>
      <c r="S1207" s="24" t="s">
        <v>3565</v>
      </c>
      <c r="T1207" s="24">
        <f t="shared" si="20"/>
        <v>8</v>
      </c>
    </row>
    <row r="1208" spans="1:20" s="3" customFormat="1" x14ac:dyDescent="0.25">
      <c r="A1208" s="24" t="s">
        <v>1877</v>
      </c>
      <c r="B1208" s="24">
        <v>731</v>
      </c>
      <c r="C1208" s="24" t="s">
        <v>3566</v>
      </c>
      <c r="D1208" s="24" t="s">
        <v>1382</v>
      </c>
      <c r="E1208" s="24">
        <v>1</v>
      </c>
      <c r="F1208" s="24">
        <v>0</v>
      </c>
      <c r="G1208" s="24">
        <v>0</v>
      </c>
      <c r="H1208" s="24">
        <v>0</v>
      </c>
      <c r="I1208" s="24">
        <v>1</v>
      </c>
      <c r="J1208" s="24">
        <v>0</v>
      </c>
      <c r="K1208" s="24">
        <v>0</v>
      </c>
      <c r="L1208" s="24">
        <v>0</v>
      </c>
      <c r="M1208" s="24">
        <v>1</v>
      </c>
      <c r="N1208" s="24">
        <v>0</v>
      </c>
      <c r="O1208" s="24">
        <v>0</v>
      </c>
      <c r="P1208" s="24">
        <v>0</v>
      </c>
      <c r="Q1208" s="24" t="s">
        <v>3501</v>
      </c>
      <c r="R1208" s="24" t="s">
        <v>3567</v>
      </c>
      <c r="S1208" s="24" t="s">
        <v>3568</v>
      </c>
      <c r="T1208" s="24">
        <f t="shared" si="20"/>
        <v>3</v>
      </c>
    </row>
    <row r="1209" spans="1:20" s="3" customFormat="1" x14ac:dyDescent="0.25">
      <c r="A1209" s="24" t="s">
        <v>1877</v>
      </c>
      <c r="B1209" s="24">
        <v>735</v>
      </c>
      <c r="C1209" s="24" t="s">
        <v>3572</v>
      </c>
      <c r="D1209" s="24" t="s">
        <v>1382</v>
      </c>
      <c r="E1209" s="24">
        <v>1</v>
      </c>
      <c r="F1209" s="24">
        <v>0</v>
      </c>
      <c r="G1209" s="24">
        <v>0</v>
      </c>
      <c r="H1209" s="24">
        <v>0</v>
      </c>
      <c r="I1209" s="24">
        <v>1</v>
      </c>
      <c r="J1209" s="24">
        <v>0</v>
      </c>
      <c r="K1209" s="24">
        <v>0</v>
      </c>
      <c r="L1209" s="24">
        <v>0</v>
      </c>
      <c r="M1209" s="24">
        <v>1</v>
      </c>
      <c r="N1209" s="24">
        <v>0</v>
      </c>
      <c r="O1209" s="24">
        <v>0</v>
      </c>
      <c r="P1209" s="24">
        <v>0</v>
      </c>
      <c r="Q1209" s="24" t="s">
        <v>3501</v>
      </c>
      <c r="R1209" s="24" t="s">
        <v>3573</v>
      </c>
      <c r="S1209" s="24" t="s">
        <v>3574</v>
      </c>
      <c r="T1209" s="24">
        <f t="shared" si="20"/>
        <v>3</v>
      </c>
    </row>
    <row r="1210" spans="1:20" s="3" customFormat="1" x14ac:dyDescent="0.25">
      <c r="A1210" s="24" t="s">
        <v>1877</v>
      </c>
      <c r="B1210" s="24">
        <v>742</v>
      </c>
      <c r="C1210" s="24" t="s">
        <v>3575</v>
      </c>
      <c r="D1210" s="24" t="s">
        <v>1382</v>
      </c>
      <c r="E1210" s="24">
        <v>0</v>
      </c>
      <c r="F1210" s="24">
        <v>1</v>
      </c>
      <c r="G1210" s="24">
        <v>0</v>
      </c>
      <c r="H1210" s="24">
        <v>0</v>
      </c>
      <c r="I1210" s="24">
        <v>0</v>
      </c>
      <c r="J1210" s="24">
        <v>0</v>
      </c>
      <c r="K1210" s="24">
        <v>0</v>
      </c>
      <c r="L1210" s="24">
        <v>0</v>
      </c>
      <c r="M1210" s="24">
        <v>0</v>
      </c>
      <c r="N1210" s="24">
        <v>1</v>
      </c>
      <c r="O1210" s="24">
        <v>0</v>
      </c>
      <c r="P1210" s="24">
        <v>0</v>
      </c>
      <c r="Q1210" s="24" t="s">
        <v>3501</v>
      </c>
      <c r="R1210" s="24" t="s">
        <v>1382</v>
      </c>
      <c r="S1210" s="24" t="s">
        <v>3576</v>
      </c>
      <c r="T1210" s="24">
        <f t="shared" si="20"/>
        <v>2</v>
      </c>
    </row>
    <row r="1211" spans="1:20" s="3" customFormat="1" x14ac:dyDescent="0.25">
      <c r="A1211" s="24" t="s">
        <v>1877</v>
      </c>
      <c r="B1211" s="24">
        <v>743</v>
      </c>
      <c r="C1211" s="24" t="s">
        <v>3577</v>
      </c>
      <c r="D1211" s="24" t="s">
        <v>1382</v>
      </c>
      <c r="E1211" s="24">
        <v>0</v>
      </c>
      <c r="F1211" s="24">
        <v>1</v>
      </c>
      <c r="G1211" s="24">
        <v>0</v>
      </c>
      <c r="H1211" s="24">
        <v>0</v>
      </c>
      <c r="I1211" s="24">
        <v>0</v>
      </c>
      <c r="J1211" s="24">
        <v>1</v>
      </c>
      <c r="K1211" s="24">
        <v>0</v>
      </c>
      <c r="L1211" s="24">
        <v>0</v>
      </c>
      <c r="M1211" s="24">
        <v>0</v>
      </c>
      <c r="N1211" s="24">
        <v>1</v>
      </c>
      <c r="O1211" s="24">
        <v>0</v>
      </c>
      <c r="P1211" s="24">
        <v>0</v>
      </c>
      <c r="Q1211" s="24" t="s">
        <v>3501</v>
      </c>
      <c r="R1211" s="24" t="s">
        <v>3578</v>
      </c>
      <c r="S1211" s="24" t="s">
        <v>3579</v>
      </c>
      <c r="T1211" s="24">
        <f t="shared" si="20"/>
        <v>3</v>
      </c>
    </row>
    <row r="1212" spans="1:20" s="3" customFormat="1" x14ac:dyDescent="0.25">
      <c r="A1212" s="24" t="s">
        <v>1877</v>
      </c>
      <c r="B1212" s="24">
        <v>750</v>
      </c>
      <c r="C1212" s="24" t="s">
        <v>3580</v>
      </c>
      <c r="D1212" s="24" t="s">
        <v>1382</v>
      </c>
      <c r="E1212" s="24">
        <v>3</v>
      </c>
      <c r="F1212" s="24">
        <v>0</v>
      </c>
      <c r="G1212" s="24">
        <v>0</v>
      </c>
      <c r="H1212" s="24">
        <v>0</v>
      </c>
      <c r="I1212" s="24">
        <v>3</v>
      </c>
      <c r="J1212" s="24">
        <v>0</v>
      </c>
      <c r="K1212" s="24">
        <v>0</v>
      </c>
      <c r="L1212" s="24">
        <v>0</v>
      </c>
      <c r="M1212" s="24">
        <v>3</v>
      </c>
      <c r="N1212" s="24">
        <v>0</v>
      </c>
      <c r="O1212" s="24">
        <v>0</v>
      </c>
      <c r="P1212" s="24">
        <v>0</v>
      </c>
      <c r="Q1212" s="24" t="s">
        <v>3501</v>
      </c>
      <c r="R1212" s="24" t="s">
        <v>3581</v>
      </c>
      <c r="S1212" s="24" t="s">
        <v>3582</v>
      </c>
      <c r="T1212" s="24">
        <f t="shared" si="20"/>
        <v>9</v>
      </c>
    </row>
    <row r="1213" spans="1:20" s="3" customFormat="1" x14ac:dyDescent="0.25">
      <c r="A1213" s="24" t="s">
        <v>1877</v>
      </c>
      <c r="B1213" s="24">
        <v>751</v>
      </c>
      <c r="C1213" s="24" t="s">
        <v>3583</v>
      </c>
      <c r="D1213" s="24" t="s">
        <v>1382</v>
      </c>
      <c r="E1213" s="24">
        <v>1</v>
      </c>
      <c r="F1213" s="24">
        <v>0</v>
      </c>
      <c r="G1213" s="24">
        <v>0</v>
      </c>
      <c r="H1213" s="24">
        <v>0</v>
      </c>
      <c r="I1213" s="24">
        <v>1</v>
      </c>
      <c r="J1213" s="24">
        <v>0</v>
      </c>
      <c r="K1213" s="24">
        <v>0</v>
      </c>
      <c r="L1213" s="24">
        <v>0</v>
      </c>
      <c r="M1213" s="24">
        <v>0</v>
      </c>
      <c r="N1213" s="24">
        <v>0</v>
      </c>
      <c r="O1213" s="24">
        <v>0</v>
      </c>
      <c r="P1213" s="24">
        <v>0</v>
      </c>
      <c r="Q1213" s="24" t="s">
        <v>3501</v>
      </c>
      <c r="R1213" s="24" t="s">
        <v>3584</v>
      </c>
      <c r="S1213" s="24" t="s">
        <v>3585</v>
      </c>
      <c r="T1213" s="24">
        <f t="shared" si="20"/>
        <v>2</v>
      </c>
    </row>
    <row r="1214" spans="1:20" s="3" customFormat="1" x14ac:dyDescent="0.25">
      <c r="A1214" s="24" t="s">
        <v>1877</v>
      </c>
      <c r="B1214" s="24">
        <v>754</v>
      </c>
      <c r="C1214" s="24" t="s">
        <v>3586</v>
      </c>
      <c r="D1214" s="24" t="s">
        <v>1382</v>
      </c>
      <c r="E1214" s="24">
        <v>0</v>
      </c>
      <c r="F1214" s="24">
        <v>0</v>
      </c>
      <c r="G1214" s="24">
        <v>0</v>
      </c>
      <c r="H1214" s="24">
        <v>0</v>
      </c>
      <c r="I1214" s="24">
        <v>1</v>
      </c>
      <c r="J1214" s="24">
        <v>0</v>
      </c>
      <c r="K1214" s="24">
        <v>0</v>
      </c>
      <c r="L1214" s="24">
        <v>0</v>
      </c>
      <c r="M1214" s="24">
        <v>0</v>
      </c>
      <c r="N1214" s="24">
        <v>0</v>
      </c>
      <c r="O1214" s="24">
        <v>0</v>
      </c>
      <c r="P1214" s="24">
        <v>0</v>
      </c>
      <c r="Q1214" s="24" t="s">
        <v>3501</v>
      </c>
      <c r="R1214" s="24" t="s">
        <v>3587</v>
      </c>
      <c r="S1214" s="24" t="s">
        <v>3588</v>
      </c>
      <c r="T1214" s="24">
        <f t="shared" si="20"/>
        <v>1</v>
      </c>
    </row>
    <row r="1215" spans="1:20" s="3" customFormat="1" x14ac:dyDescent="0.25">
      <c r="A1215" s="24" t="s">
        <v>1877</v>
      </c>
      <c r="B1215" s="24">
        <v>755</v>
      </c>
      <c r="C1215" s="24" t="s">
        <v>3589</v>
      </c>
      <c r="D1215" s="24" t="s">
        <v>1382</v>
      </c>
      <c r="E1215" s="24">
        <v>0</v>
      </c>
      <c r="F1215" s="24">
        <v>1</v>
      </c>
      <c r="G1215" s="24">
        <v>0</v>
      </c>
      <c r="H1215" s="24">
        <v>0</v>
      </c>
      <c r="I1215" s="24">
        <v>0</v>
      </c>
      <c r="J1215" s="24">
        <v>0</v>
      </c>
      <c r="K1215" s="24">
        <v>0</v>
      </c>
      <c r="L1215" s="24">
        <v>0</v>
      </c>
      <c r="M1215" s="24">
        <v>0</v>
      </c>
      <c r="N1215" s="24">
        <v>1</v>
      </c>
      <c r="O1215" s="24">
        <v>0</v>
      </c>
      <c r="P1215" s="24">
        <v>0</v>
      </c>
      <c r="Q1215" s="24" t="s">
        <v>3501</v>
      </c>
      <c r="R1215" s="24" t="s">
        <v>3590</v>
      </c>
      <c r="S1215" s="24" t="s">
        <v>3591</v>
      </c>
      <c r="T1215" s="24">
        <f t="shared" si="20"/>
        <v>2</v>
      </c>
    </row>
    <row r="1216" spans="1:20" s="3" customFormat="1" x14ac:dyDescent="0.25">
      <c r="A1216" s="24" t="s">
        <v>1877</v>
      </c>
      <c r="B1216" s="24">
        <v>758</v>
      </c>
      <c r="C1216" s="24" t="s">
        <v>3592</v>
      </c>
      <c r="D1216" s="24" t="s">
        <v>1382</v>
      </c>
      <c r="E1216" s="24">
        <v>0</v>
      </c>
      <c r="F1216" s="24">
        <v>0</v>
      </c>
      <c r="G1216" s="24">
        <v>3</v>
      </c>
      <c r="H1216" s="24">
        <v>0</v>
      </c>
      <c r="I1216" s="24">
        <v>0</v>
      </c>
      <c r="J1216" s="24">
        <v>0</v>
      </c>
      <c r="K1216" s="24">
        <v>3</v>
      </c>
      <c r="L1216" s="24">
        <v>0</v>
      </c>
      <c r="M1216" s="24">
        <v>0</v>
      </c>
      <c r="N1216" s="24">
        <v>0</v>
      </c>
      <c r="O1216" s="24">
        <v>3</v>
      </c>
      <c r="P1216" s="24">
        <v>0</v>
      </c>
      <c r="Q1216" s="24" t="s">
        <v>3501</v>
      </c>
      <c r="R1216" s="24" t="s">
        <v>3593</v>
      </c>
      <c r="S1216" s="24" t="s">
        <v>3594</v>
      </c>
      <c r="T1216" s="24">
        <f t="shared" si="20"/>
        <v>9</v>
      </c>
    </row>
    <row r="1217" spans="1:20" s="3" customFormat="1" x14ac:dyDescent="0.25">
      <c r="A1217" s="24" t="s">
        <v>1877</v>
      </c>
      <c r="B1217" s="24">
        <v>759</v>
      </c>
      <c r="C1217" s="24" t="s">
        <v>3595</v>
      </c>
      <c r="D1217" s="24" t="s">
        <v>1382</v>
      </c>
      <c r="E1217" s="24">
        <v>0</v>
      </c>
      <c r="F1217" s="24">
        <v>3</v>
      </c>
      <c r="G1217" s="24">
        <v>0</v>
      </c>
      <c r="H1217" s="24">
        <v>0</v>
      </c>
      <c r="I1217" s="24">
        <v>0</v>
      </c>
      <c r="J1217" s="24">
        <v>3</v>
      </c>
      <c r="K1217" s="24">
        <v>0</v>
      </c>
      <c r="L1217" s="24">
        <v>0</v>
      </c>
      <c r="M1217" s="24">
        <v>0</v>
      </c>
      <c r="N1217" s="24">
        <v>3</v>
      </c>
      <c r="O1217" s="24">
        <v>0</v>
      </c>
      <c r="P1217" s="24">
        <v>0</v>
      </c>
      <c r="Q1217" s="24" t="s">
        <v>3501</v>
      </c>
      <c r="R1217" s="24" t="s">
        <v>3596</v>
      </c>
      <c r="S1217" s="24" t="s">
        <v>3597</v>
      </c>
      <c r="T1217" s="24">
        <f t="shared" si="20"/>
        <v>9</v>
      </c>
    </row>
    <row r="1218" spans="1:20" s="5" customFormat="1" x14ac:dyDescent="0.25">
      <c r="A1218" s="24" t="s">
        <v>1877</v>
      </c>
      <c r="B1218" s="24">
        <v>772</v>
      </c>
      <c r="C1218" s="24" t="s">
        <v>3598</v>
      </c>
      <c r="D1218" s="24" t="s">
        <v>1382</v>
      </c>
      <c r="E1218" s="24">
        <v>1</v>
      </c>
      <c r="F1218" s="24">
        <v>0</v>
      </c>
      <c r="G1218" s="24">
        <v>0</v>
      </c>
      <c r="H1218" s="24">
        <v>0</v>
      </c>
      <c r="I1218" s="24">
        <v>0</v>
      </c>
      <c r="J1218" s="24">
        <v>1</v>
      </c>
      <c r="K1218" s="24">
        <v>0</v>
      </c>
      <c r="L1218" s="24">
        <v>0</v>
      </c>
      <c r="M1218" s="24">
        <v>0</v>
      </c>
      <c r="N1218" s="24">
        <v>1</v>
      </c>
      <c r="O1218" s="24">
        <v>0</v>
      </c>
      <c r="P1218" s="24">
        <v>0</v>
      </c>
      <c r="Q1218" s="24" t="s">
        <v>3501</v>
      </c>
      <c r="R1218" s="24" t="s">
        <v>3656</v>
      </c>
      <c r="S1218" s="24" t="s">
        <v>3657</v>
      </c>
      <c r="T1218" s="24">
        <f t="shared" si="20"/>
        <v>3</v>
      </c>
    </row>
    <row r="1219" spans="1:20" s="3" customFormat="1" x14ac:dyDescent="0.25">
      <c r="A1219" s="24" t="s">
        <v>1877</v>
      </c>
      <c r="B1219" s="24">
        <v>790</v>
      </c>
      <c r="C1219" s="24" t="s">
        <v>3605</v>
      </c>
      <c r="D1219" s="24" t="s">
        <v>1382</v>
      </c>
      <c r="E1219" s="24">
        <v>0</v>
      </c>
      <c r="F1219" s="24">
        <v>0</v>
      </c>
      <c r="G1219" s="24">
        <v>0</v>
      </c>
      <c r="H1219" s="24">
        <v>0</v>
      </c>
      <c r="I1219" s="24">
        <v>1</v>
      </c>
      <c r="J1219" s="24">
        <v>0</v>
      </c>
      <c r="K1219" s="24">
        <v>0</v>
      </c>
      <c r="L1219" s="24">
        <v>0</v>
      </c>
      <c r="M1219" s="24">
        <v>0</v>
      </c>
      <c r="N1219" s="24">
        <v>1</v>
      </c>
      <c r="O1219" s="24">
        <v>0</v>
      </c>
      <c r="P1219" s="24">
        <v>0</v>
      </c>
      <c r="Q1219" s="24" t="s">
        <v>3501</v>
      </c>
      <c r="R1219" s="24" t="s">
        <v>3606</v>
      </c>
      <c r="S1219" s="24" t="s">
        <v>3607</v>
      </c>
      <c r="T1219" s="24">
        <f t="shared" si="20"/>
        <v>2</v>
      </c>
    </row>
    <row r="1220" spans="1:20" x14ac:dyDescent="0.25">
      <c r="A1220" s="24" t="s">
        <v>1877</v>
      </c>
      <c r="B1220" s="24">
        <v>795</v>
      </c>
      <c r="C1220" s="24" t="s">
        <v>3608</v>
      </c>
      <c r="D1220" s="24" t="s">
        <v>1382</v>
      </c>
      <c r="E1220" s="24">
        <v>1</v>
      </c>
      <c r="F1220" s="24">
        <v>0</v>
      </c>
      <c r="G1220" s="24">
        <v>0</v>
      </c>
      <c r="H1220" s="24">
        <v>0</v>
      </c>
      <c r="I1220" s="24">
        <v>1</v>
      </c>
      <c r="J1220" s="24">
        <v>0</v>
      </c>
      <c r="K1220" s="24">
        <v>0</v>
      </c>
      <c r="L1220" s="24">
        <v>0</v>
      </c>
      <c r="M1220" s="24">
        <v>1</v>
      </c>
      <c r="N1220" s="24">
        <v>0</v>
      </c>
      <c r="O1220" s="24">
        <v>0</v>
      </c>
      <c r="P1220" s="24">
        <v>0</v>
      </c>
      <c r="Q1220" s="24" t="s">
        <v>3501</v>
      </c>
      <c r="R1220" s="24" t="s">
        <v>3609</v>
      </c>
      <c r="S1220" s="26" t="s">
        <v>3610</v>
      </c>
      <c r="T1220" s="24">
        <f>SUM(E1220:P1220)</f>
        <v>3</v>
      </c>
    </row>
    <row r="1221" spans="1:20" s="3" customFormat="1" x14ac:dyDescent="0.25">
      <c r="A1221" s="24" t="s">
        <v>1877</v>
      </c>
      <c r="B1221" s="24" t="s">
        <v>3611</v>
      </c>
      <c r="C1221" s="24" t="s">
        <v>3612</v>
      </c>
      <c r="D1221" s="24" t="s">
        <v>3613</v>
      </c>
      <c r="E1221" s="24">
        <v>1</v>
      </c>
      <c r="F1221" s="24">
        <v>0</v>
      </c>
      <c r="G1221" s="24">
        <v>0</v>
      </c>
      <c r="H1221" s="24">
        <v>0</v>
      </c>
      <c r="I1221" s="24">
        <v>0</v>
      </c>
      <c r="J1221" s="24">
        <v>0</v>
      </c>
      <c r="K1221" s="24">
        <v>0</v>
      </c>
      <c r="L1221" s="24">
        <v>0</v>
      </c>
      <c r="M1221" s="24">
        <v>0</v>
      </c>
      <c r="N1221" s="24">
        <v>0</v>
      </c>
      <c r="O1221" s="24">
        <v>0</v>
      </c>
      <c r="P1221" s="24">
        <v>0</v>
      </c>
      <c r="Q1221" s="24" t="s">
        <v>3501</v>
      </c>
      <c r="R1221" s="24" t="s">
        <v>3614</v>
      </c>
      <c r="S1221" s="24" t="s">
        <v>3615</v>
      </c>
      <c r="T1221" s="24">
        <f t="shared" si="20"/>
        <v>1</v>
      </c>
    </row>
    <row r="1222" spans="1:20" s="3" customFormat="1" x14ac:dyDescent="0.25">
      <c r="A1222" s="24" t="s">
        <v>1877</v>
      </c>
      <c r="B1222" s="24">
        <v>814</v>
      </c>
      <c r="C1222" s="24" t="s">
        <v>3619</v>
      </c>
      <c r="D1222" s="24" t="s">
        <v>1382</v>
      </c>
      <c r="E1222" s="24">
        <v>0</v>
      </c>
      <c r="F1222" s="24">
        <v>1</v>
      </c>
      <c r="G1222" s="24">
        <v>0</v>
      </c>
      <c r="H1222" s="24">
        <v>0</v>
      </c>
      <c r="I1222" s="24">
        <v>0</v>
      </c>
      <c r="J1222" s="24">
        <v>0</v>
      </c>
      <c r="K1222" s="24">
        <v>0</v>
      </c>
      <c r="L1222" s="24">
        <v>0</v>
      </c>
      <c r="M1222" s="24">
        <v>0</v>
      </c>
      <c r="N1222" s="24">
        <v>0</v>
      </c>
      <c r="O1222" s="24">
        <v>0</v>
      </c>
      <c r="P1222" s="24">
        <v>0</v>
      </c>
      <c r="Q1222" s="24" t="s">
        <v>3501</v>
      </c>
      <c r="R1222" s="24" t="s">
        <v>1382</v>
      </c>
      <c r="S1222" s="24" t="s">
        <v>1382</v>
      </c>
      <c r="T1222" s="24">
        <f t="shared" si="20"/>
        <v>1</v>
      </c>
    </row>
    <row r="1223" spans="1:20" s="3" customFormat="1" x14ac:dyDescent="0.25">
      <c r="A1223" s="24" t="s">
        <v>1877</v>
      </c>
      <c r="B1223" s="24">
        <v>900</v>
      </c>
      <c r="C1223" s="24" t="s">
        <v>3623</v>
      </c>
      <c r="D1223" s="24" t="s">
        <v>1382</v>
      </c>
      <c r="E1223" s="24">
        <v>0</v>
      </c>
      <c r="F1223" s="24">
        <v>0</v>
      </c>
      <c r="G1223" s="24">
        <v>0</v>
      </c>
      <c r="H1223" s="24">
        <v>0</v>
      </c>
      <c r="I1223" s="24">
        <v>1</v>
      </c>
      <c r="J1223" s="24">
        <v>0</v>
      </c>
      <c r="K1223" s="24">
        <v>0</v>
      </c>
      <c r="L1223" s="24">
        <v>0</v>
      </c>
      <c r="M1223" s="24">
        <v>1</v>
      </c>
      <c r="N1223" s="24">
        <v>0</v>
      </c>
      <c r="O1223" s="24">
        <v>0</v>
      </c>
      <c r="P1223" s="24">
        <v>0</v>
      </c>
      <c r="Q1223" s="24" t="s">
        <v>3501</v>
      </c>
      <c r="R1223" s="24" t="s">
        <v>3624</v>
      </c>
      <c r="S1223" s="24" t="s">
        <v>3625</v>
      </c>
      <c r="T1223" s="24">
        <f t="shared" si="20"/>
        <v>2</v>
      </c>
    </row>
    <row r="1224" spans="1:20" s="3" customFormat="1" x14ac:dyDescent="0.25">
      <c r="A1224" s="24" t="s">
        <v>1877</v>
      </c>
      <c r="B1224" s="24">
        <v>910</v>
      </c>
      <c r="C1224" s="24" t="s">
        <v>3626</v>
      </c>
      <c r="D1224" s="24" t="s">
        <v>1382</v>
      </c>
      <c r="E1224" s="24">
        <v>0</v>
      </c>
      <c r="F1224" s="24">
        <v>0</v>
      </c>
      <c r="G1224" s="24">
        <v>0</v>
      </c>
      <c r="H1224" s="24">
        <v>0</v>
      </c>
      <c r="I1224" s="24">
        <v>0</v>
      </c>
      <c r="J1224" s="24">
        <v>3</v>
      </c>
      <c r="K1224" s="24">
        <v>0</v>
      </c>
      <c r="L1224" s="24">
        <v>0</v>
      </c>
      <c r="M1224" s="24">
        <v>2</v>
      </c>
      <c r="N1224" s="24">
        <v>0</v>
      </c>
      <c r="O1224" s="24">
        <v>0</v>
      </c>
      <c r="P1224" s="24">
        <v>0</v>
      </c>
      <c r="Q1224" s="24" t="s">
        <v>3501</v>
      </c>
      <c r="R1224" s="24" t="s">
        <v>3627</v>
      </c>
      <c r="S1224" s="24" t="s">
        <v>3628</v>
      </c>
      <c r="T1224" s="24">
        <f t="shared" si="20"/>
        <v>5</v>
      </c>
    </row>
    <row r="1225" spans="1:20" s="3" customFormat="1" x14ac:dyDescent="0.25">
      <c r="A1225" s="24" t="s">
        <v>1877</v>
      </c>
      <c r="B1225" s="24">
        <v>992</v>
      </c>
      <c r="C1225" s="24" t="s">
        <v>3629</v>
      </c>
      <c r="D1225" s="24" t="s">
        <v>1382</v>
      </c>
      <c r="E1225" s="24">
        <v>3</v>
      </c>
      <c r="F1225" s="24">
        <v>2</v>
      </c>
      <c r="G1225" s="24">
        <v>0</v>
      </c>
      <c r="H1225" s="24">
        <v>0</v>
      </c>
      <c r="I1225" s="24">
        <v>3</v>
      </c>
      <c r="J1225" s="24">
        <v>3</v>
      </c>
      <c r="K1225" s="24">
        <v>0</v>
      </c>
      <c r="L1225" s="24">
        <v>0</v>
      </c>
      <c r="M1225" s="24">
        <v>3</v>
      </c>
      <c r="N1225" s="24">
        <v>2</v>
      </c>
      <c r="O1225" s="24">
        <v>0</v>
      </c>
      <c r="P1225" s="24">
        <v>0</v>
      </c>
      <c r="Q1225" s="24" t="s">
        <v>3501</v>
      </c>
      <c r="R1225" s="24" t="s">
        <v>1382</v>
      </c>
      <c r="S1225" s="24" t="s">
        <v>3630</v>
      </c>
      <c r="T1225" s="24">
        <f t="shared" si="20"/>
        <v>16</v>
      </c>
    </row>
    <row r="1226" spans="1:20" s="3" customFormat="1" x14ac:dyDescent="0.25">
      <c r="A1226" s="24" t="s">
        <v>2077</v>
      </c>
      <c r="B1226" s="24">
        <v>700</v>
      </c>
      <c r="C1226" s="24" t="s">
        <v>3631</v>
      </c>
      <c r="D1226" s="24" t="s">
        <v>1382</v>
      </c>
      <c r="E1226" s="24">
        <v>0</v>
      </c>
      <c r="F1226" s="24">
        <v>0</v>
      </c>
      <c r="G1226" s="24">
        <v>0</v>
      </c>
      <c r="H1226" s="24">
        <v>0</v>
      </c>
      <c r="I1226" s="24">
        <v>0</v>
      </c>
      <c r="J1226" s="24">
        <v>1</v>
      </c>
      <c r="K1226" s="24">
        <v>0</v>
      </c>
      <c r="L1226" s="24">
        <v>0</v>
      </c>
      <c r="M1226" s="24">
        <v>1</v>
      </c>
      <c r="N1226" s="24">
        <v>0</v>
      </c>
      <c r="O1226" s="24">
        <v>0</v>
      </c>
      <c r="P1226" s="24">
        <v>0</v>
      </c>
      <c r="Q1226" s="24" t="s">
        <v>3501</v>
      </c>
      <c r="R1226" s="24" t="s">
        <v>3632</v>
      </c>
      <c r="S1226" s="24" t="s">
        <v>3633</v>
      </c>
      <c r="T1226" s="24">
        <f t="shared" si="20"/>
        <v>2</v>
      </c>
    </row>
    <row r="1227" spans="1:20" s="3" customFormat="1" x14ac:dyDescent="0.25">
      <c r="A1227" s="24" t="s">
        <v>2077</v>
      </c>
      <c r="B1227" s="24">
        <v>701</v>
      </c>
      <c r="C1227" s="24" t="s">
        <v>3634</v>
      </c>
      <c r="D1227" s="24" t="s">
        <v>1382</v>
      </c>
      <c r="E1227" s="24">
        <v>0</v>
      </c>
      <c r="F1227" s="24">
        <v>1</v>
      </c>
      <c r="G1227" s="24">
        <v>0</v>
      </c>
      <c r="H1227" s="24">
        <v>0</v>
      </c>
      <c r="I1227" s="24">
        <v>0</v>
      </c>
      <c r="J1227" s="24">
        <v>0</v>
      </c>
      <c r="K1227" s="24">
        <v>0</v>
      </c>
      <c r="L1227" s="24">
        <v>0</v>
      </c>
      <c r="M1227" s="24">
        <v>0</v>
      </c>
      <c r="N1227" s="24">
        <v>0</v>
      </c>
      <c r="O1227" s="24">
        <v>0</v>
      </c>
      <c r="P1227" s="24">
        <v>0</v>
      </c>
      <c r="Q1227" s="24" t="s">
        <v>3501</v>
      </c>
      <c r="R1227" s="24" t="s">
        <v>3635</v>
      </c>
      <c r="S1227" s="24" t="s">
        <v>3636</v>
      </c>
      <c r="T1227" s="24">
        <f t="shared" si="20"/>
        <v>1</v>
      </c>
    </row>
    <row r="1228" spans="1:20" s="3" customFormat="1" x14ac:dyDescent="0.25">
      <c r="A1228" s="24" t="s">
        <v>2077</v>
      </c>
      <c r="B1228" s="24">
        <v>702</v>
      </c>
      <c r="C1228" s="24" t="s">
        <v>3637</v>
      </c>
      <c r="D1228" s="24" t="s">
        <v>1382</v>
      </c>
      <c r="E1228" s="24">
        <v>1</v>
      </c>
      <c r="F1228" s="24">
        <v>0</v>
      </c>
      <c r="G1228" s="24">
        <v>0</v>
      </c>
      <c r="H1228" s="24">
        <v>0</v>
      </c>
      <c r="I1228" s="24">
        <v>1</v>
      </c>
      <c r="J1228" s="24">
        <v>0</v>
      </c>
      <c r="K1228" s="24">
        <v>0</v>
      </c>
      <c r="L1228" s="24">
        <v>0</v>
      </c>
      <c r="M1228" s="24">
        <v>1</v>
      </c>
      <c r="N1228" s="24">
        <v>0</v>
      </c>
      <c r="O1228" s="24">
        <v>0</v>
      </c>
      <c r="P1228" s="24">
        <v>0</v>
      </c>
      <c r="Q1228" s="24" t="s">
        <v>3501</v>
      </c>
      <c r="R1228" s="24" t="s">
        <v>3638</v>
      </c>
      <c r="S1228" s="24" t="s">
        <v>3639</v>
      </c>
      <c r="T1228" s="24">
        <f t="shared" si="20"/>
        <v>3</v>
      </c>
    </row>
    <row r="1229" spans="1:20" s="5" customFormat="1" x14ac:dyDescent="0.25">
      <c r="A1229" s="24" t="s">
        <v>2077</v>
      </c>
      <c r="B1229" s="24">
        <v>992</v>
      </c>
      <c r="C1229" s="24" t="s">
        <v>3629</v>
      </c>
      <c r="D1229" s="24" t="s">
        <v>1382</v>
      </c>
      <c r="E1229" s="24">
        <v>0</v>
      </c>
      <c r="F1229" s="24">
        <v>4</v>
      </c>
      <c r="G1229" s="24">
        <v>0</v>
      </c>
      <c r="H1229" s="24">
        <v>0</v>
      </c>
      <c r="I1229" s="24">
        <v>0</v>
      </c>
      <c r="J1229" s="24">
        <v>5</v>
      </c>
      <c r="K1229" s="24">
        <v>0</v>
      </c>
      <c r="L1229" s="24">
        <v>0</v>
      </c>
      <c r="M1229" s="24">
        <v>0</v>
      </c>
      <c r="N1229" s="24">
        <v>3</v>
      </c>
      <c r="O1229" s="24">
        <v>0</v>
      </c>
      <c r="P1229" s="24">
        <v>0</v>
      </c>
      <c r="Q1229" s="24" t="s">
        <v>3501</v>
      </c>
      <c r="R1229" s="24" t="s">
        <v>1382</v>
      </c>
      <c r="S1229" s="24" t="s">
        <v>4919</v>
      </c>
      <c r="T1229" s="24">
        <f t="shared" si="20"/>
        <v>12</v>
      </c>
    </row>
    <row r="1230" spans="1:20" s="3" customFormat="1" x14ac:dyDescent="0.25">
      <c r="A1230" s="24" t="s">
        <v>2095</v>
      </c>
      <c r="B1230" s="24">
        <v>746</v>
      </c>
      <c r="C1230" s="24" t="s">
        <v>3644</v>
      </c>
      <c r="D1230" s="24" t="s">
        <v>1382</v>
      </c>
      <c r="E1230" s="24">
        <v>1</v>
      </c>
      <c r="F1230" s="24">
        <v>0</v>
      </c>
      <c r="G1230" s="24">
        <v>0</v>
      </c>
      <c r="H1230" s="24">
        <v>0</v>
      </c>
      <c r="I1230" s="24">
        <v>1</v>
      </c>
      <c r="J1230" s="24">
        <v>0</v>
      </c>
      <c r="K1230" s="24">
        <v>0</v>
      </c>
      <c r="L1230" s="24">
        <v>0</v>
      </c>
      <c r="M1230" s="24">
        <v>1</v>
      </c>
      <c r="N1230" s="24">
        <v>0</v>
      </c>
      <c r="O1230" s="24">
        <v>0</v>
      </c>
      <c r="P1230" s="24">
        <v>0</v>
      </c>
      <c r="Q1230" s="24" t="s">
        <v>3501</v>
      </c>
      <c r="R1230" s="24" t="s">
        <v>3645</v>
      </c>
      <c r="S1230" s="24" t="s">
        <v>3646</v>
      </c>
      <c r="T1230" s="24">
        <f t="shared" si="20"/>
        <v>3</v>
      </c>
    </row>
    <row r="1231" spans="1:20" s="3" customFormat="1" x14ac:dyDescent="0.25">
      <c r="A1231" s="24" t="s">
        <v>2095</v>
      </c>
      <c r="B1231" s="24">
        <v>750</v>
      </c>
      <c r="C1231" s="24" t="s">
        <v>3647</v>
      </c>
      <c r="D1231" s="24" t="s">
        <v>1382</v>
      </c>
      <c r="E1231" s="24">
        <v>1</v>
      </c>
      <c r="F1231" s="24">
        <v>0</v>
      </c>
      <c r="G1231" s="24">
        <v>0</v>
      </c>
      <c r="H1231" s="24">
        <v>0</v>
      </c>
      <c r="I1231" s="24">
        <v>1</v>
      </c>
      <c r="J1231" s="24">
        <v>0</v>
      </c>
      <c r="K1231" s="24">
        <v>0</v>
      </c>
      <c r="L1231" s="24">
        <v>0</v>
      </c>
      <c r="M1231" s="24">
        <v>1</v>
      </c>
      <c r="N1231" s="24">
        <v>0</v>
      </c>
      <c r="O1231" s="24">
        <v>0</v>
      </c>
      <c r="P1231" s="24">
        <v>0</v>
      </c>
      <c r="Q1231" s="24" t="s">
        <v>3501</v>
      </c>
      <c r="R1231" s="24" t="s">
        <v>3648</v>
      </c>
      <c r="S1231" s="24" t="s">
        <v>3649</v>
      </c>
      <c r="T1231" s="24">
        <f t="shared" si="20"/>
        <v>3</v>
      </c>
    </row>
    <row r="1232" spans="1:20" s="3" customFormat="1" x14ac:dyDescent="0.25">
      <c r="A1232" s="24" t="s">
        <v>2095</v>
      </c>
      <c r="B1232" s="24">
        <v>752</v>
      </c>
      <c r="C1232" s="24" t="s">
        <v>3650</v>
      </c>
      <c r="D1232" s="24" t="s">
        <v>1382</v>
      </c>
      <c r="E1232" s="24">
        <v>1</v>
      </c>
      <c r="F1232" s="24">
        <v>0</v>
      </c>
      <c r="G1232" s="24">
        <v>0</v>
      </c>
      <c r="H1232" s="24">
        <v>0</v>
      </c>
      <c r="I1232" s="24">
        <v>1</v>
      </c>
      <c r="J1232" s="24">
        <v>0</v>
      </c>
      <c r="K1232" s="24">
        <v>0</v>
      </c>
      <c r="L1232" s="24">
        <v>0</v>
      </c>
      <c r="M1232" s="24">
        <v>1</v>
      </c>
      <c r="N1232" s="24">
        <v>0</v>
      </c>
      <c r="O1232" s="24">
        <v>0</v>
      </c>
      <c r="P1232" s="24">
        <v>0</v>
      </c>
      <c r="Q1232" s="24" t="s">
        <v>3501</v>
      </c>
      <c r="R1232" s="24" t="s">
        <v>3651</v>
      </c>
      <c r="S1232" s="24" t="s">
        <v>3652</v>
      </c>
      <c r="T1232" s="24">
        <f t="shared" si="20"/>
        <v>3</v>
      </c>
    </row>
    <row r="1233" spans="1:20" s="3" customFormat="1" x14ac:dyDescent="0.25">
      <c r="A1233" s="24" t="s">
        <v>2095</v>
      </c>
      <c r="B1233" s="24">
        <v>753</v>
      </c>
      <c r="C1233" s="24" t="s">
        <v>3653</v>
      </c>
      <c r="D1233" s="24" t="s">
        <v>1382</v>
      </c>
      <c r="E1233" s="24">
        <v>0</v>
      </c>
      <c r="F1233" s="24">
        <v>1</v>
      </c>
      <c r="G1233" s="24">
        <v>0</v>
      </c>
      <c r="H1233" s="24">
        <v>0</v>
      </c>
      <c r="I1233" s="24">
        <v>0</v>
      </c>
      <c r="J1233" s="24">
        <v>1</v>
      </c>
      <c r="K1233" s="24">
        <v>0</v>
      </c>
      <c r="L1233" s="24">
        <v>0</v>
      </c>
      <c r="M1233" s="24">
        <v>0</v>
      </c>
      <c r="N1233" s="24">
        <v>1</v>
      </c>
      <c r="O1233" s="24">
        <v>0</v>
      </c>
      <c r="P1233" s="24">
        <v>0</v>
      </c>
      <c r="Q1233" s="24" t="s">
        <v>3501</v>
      </c>
      <c r="R1233" s="24" t="s">
        <v>3654</v>
      </c>
      <c r="S1233" s="24" t="s">
        <v>3655</v>
      </c>
      <c r="T1233" s="24">
        <f t="shared" si="20"/>
        <v>3</v>
      </c>
    </row>
    <row r="1234" spans="1:20" s="3" customFormat="1" x14ac:dyDescent="0.25">
      <c r="A1234" s="24" t="s">
        <v>2095</v>
      </c>
      <c r="B1234" s="24">
        <v>765</v>
      </c>
      <c r="C1234" s="24" t="s">
        <v>3598</v>
      </c>
      <c r="D1234" s="24" t="s">
        <v>1382</v>
      </c>
      <c r="E1234" s="24">
        <v>1</v>
      </c>
      <c r="F1234" s="24">
        <v>0</v>
      </c>
      <c r="G1234" s="24">
        <v>0</v>
      </c>
      <c r="H1234" s="24">
        <v>0</v>
      </c>
      <c r="I1234" s="24">
        <v>0</v>
      </c>
      <c r="J1234" s="24">
        <v>2</v>
      </c>
      <c r="K1234" s="24">
        <v>0</v>
      </c>
      <c r="L1234" s="24">
        <v>0</v>
      </c>
      <c r="M1234" s="24">
        <v>0</v>
      </c>
      <c r="N1234" s="24">
        <v>2</v>
      </c>
      <c r="O1234" s="24">
        <v>0</v>
      </c>
      <c r="P1234" s="24">
        <v>0</v>
      </c>
      <c r="Q1234" s="24" t="s">
        <v>3501</v>
      </c>
      <c r="R1234" s="24" t="s">
        <v>3656</v>
      </c>
      <c r="S1234" s="24" t="s">
        <v>3657</v>
      </c>
      <c r="T1234" s="24">
        <f t="shared" si="20"/>
        <v>5</v>
      </c>
    </row>
    <row r="1235" spans="1:20" s="3" customFormat="1" x14ac:dyDescent="0.25">
      <c r="A1235" s="24" t="s">
        <v>2095</v>
      </c>
      <c r="B1235" s="24">
        <v>772</v>
      </c>
      <c r="C1235" s="24" t="s">
        <v>3658</v>
      </c>
      <c r="D1235" s="24" t="s">
        <v>1382</v>
      </c>
      <c r="E1235" s="24">
        <v>0</v>
      </c>
      <c r="F1235" s="24">
        <v>1</v>
      </c>
      <c r="G1235" s="24">
        <v>0</v>
      </c>
      <c r="H1235" s="24">
        <v>0</v>
      </c>
      <c r="I1235" s="24">
        <v>0</v>
      </c>
      <c r="J1235" s="24">
        <v>1</v>
      </c>
      <c r="K1235" s="24">
        <v>0</v>
      </c>
      <c r="L1235" s="24">
        <v>0</v>
      </c>
      <c r="M1235" s="24">
        <v>0</v>
      </c>
      <c r="N1235" s="24">
        <v>0</v>
      </c>
      <c r="O1235" s="24">
        <v>0</v>
      </c>
      <c r="P1235" s="24">
        <v>0</v>
      </c>
      <c r="Q1235" s="24" t="s">
        <v>3501</v>
      </c>
      <c r="R1235" s="24" t="s">
        <v>3659</v>
      </c>
      <c r="S1235" s="24" t="s">
        <v>3660</v>
      </c>
      <c r="T1235" s="24">
        <f t="shared" si="20"/>
        <v>2</v>
      </c>
    </row>
    <row r="1236" spans="1:20" s="3" customFormat="1" x14ac:dyDescent="0.25">
      <c r="A1236" s="24" t="s">
        <v>2095</v>
      </c>
      <c r="B1236" s="24">
        <v>775</v>
      </c>
      <c r="C1236" s="24" t="s">
        <v>3661</v>
      </c>
      <c r="D1236" s="24" t="s">
        <v>1382</v>
      </c>
      <c r="E1236" s="24">
        <v>0</v>
      </c>
      <c r="F1236" s="24">
        <v>1</v>
      </c>
      <c r="G1236" s="24">
        <v>0</v>
      </c>
      <c r="H1236" s="24">
        <v>0</v>
      </c>
      <c r="I1236" s="24">
        <v>0</v>
      </c>
      <c r="J1236" s="24">
        <v>1</v>
      </c>
      <c r="K1236" s="24">
        <v>0</v>
      </c>
      <c r="L1236" s="24">
        <v>0</v>
      </c>
      <c r="M1236" s="24">
        <v>0</v>
      </c>
      <c r="N1236" s="24">
        <v>1</v>
      </c>
      <c r="O1236" s="24">
        <v>0</v>
      </c>
      <c r="P1236" s="24">
        <v>0</v>
      </c>
      <c r="Q1236" s="24" t="s">
        <v>3501</v>
      </c>
      <c r="R1236" s="24" t="s">
        <v>3662</v>
      </c>
      <c r="S1236" s="24" t="s">
        <v>3663</v>
      </c>
      <c r="T1236" s="24">
        <f t="shared" si="20"/>
        <v>3</v>
      </c>
    </row>
    <row r="1237" spans="1:20" s="3" customFormat="1" x14ac:dyDescent="0.25">
      <c r="A1237" s="24" t="s">
        <v>2095</v>
      </c>
      <c r="B1237" s="24">
        <v>799</v>
      </c>
      <c r="C1237" s="24" t="s">
        <v>3664</v>
      </c>
      <c r="D1237" s="24" t="s">
        <v>1382</v>
      </c>
      <c r="E1237" s="24">
        <v>0</v>
      </c>
      <c r="F1237" s="24">
        <v>0</v>
      </c>
      <c r="G1237" s="24">
        <v>0</v>
      </c>
      <c r="H1237" s="24">
        <v>0</v>
      </c>
      <c r="I1237" s="24">
        <v>0</v>
      </c>
      <c r="J1237" s="24">
        <v>0</v>
      </c>
      <c r="K1237" s="24">
        <v>0</v>
      </c>
      <c r="L1237" s="24">
        <v>0</v>
      </c>
      <c r="M1237" s="24">
        <v>0</v>
      </c>
      <c r="N1237" s="24">
        <v>1</v>
      </c>
      <c r="O1237" s="24">
        <v>0</v>
      </c>
      <c r="P1237" s="24">
        <v>0</v>
      </c>
      <c r="Q1237" s="24" t="s">
        <v>3501</v>
      </c>
      <c r="R1237" s="24" t="s">
        <v>3665</v>
      </c>
      <c r="S1237" s="24" t="s">
        <v>13065</v>
      </c>
      <c r="T1237" s="24">
        <f t="shared" si="20"/>
        <v>1</v>
      </c>
    </row>
    <row r="1238" spans="1:20" s="3" customFormat="1" x14ac:dyDescent="0.25">
      <c r="A1238" s="24" t="s">
        <v>2095</v>
      </c>
      <c r="B1238" s="24">
        <v>811</v>
      </c>
      <c r="C1238" s="24" t="s">
        <v>3666</v>
      </c>
      <c r="D1238" s="24" t="s">
        <v>1382</v>
      </c>
      <c r="E1238" s="24">
        <v>1</v>
      </c>
      <c r="F1238" s="24">
        <v>0</v>
      </c>
      <c r="G1238" s="24">
        <v>0</v>
      </c>
      <c r="H1238" s="24">
        <v>0</v>
      </c>
      <c r="I1238" s="24">
        <v>2</v>
      </c>
      <c r="J1238" s="24">
        <v>0</v>
      </c>
      <c r="K1238" s="24">
        <v>0</v>
      </c>
      <c r="L1238" s="24">
        <v>0</v>
      </c>
      <c r="M1238" s="24">
        <v>1</v>
      </c>
      <c r="N1238" s="24">
        <v>0</v>
      </c>
      <c r="O1238" s="24">
        <v>0</v>
      </c>
      <c r="P1238" s="24">
        <v>0</v>
      </c>
      <c r="Q1238" s="24" t="s">
        <v>3501</v>
      </c>
      <c r="R1238" s="24" t="s">
        <v>1382</v>
      </c>
      <c r="S1238" s="24" t="s">
        <v>13066</v>
      </c>
      <c r="T1238" s="24">
        <f t="shared" si="20"/>
        <v>4</v>
      </c>
    </row>
    <row r="1239" spans="1:20" s="3" customFormat="1" x14ac:dyDescent="0.25">
      <c r="A1239" s="24" t="s">
        <v>2095</v>
      </c>
      <c r="B1239" s="24">
        <v>825</v>
      </c>
      <c r="C1239" s="24" t="s">
        <v>3667</v>
      </c>
      <c r="D1239" s="24" t="s">
        <v>1382</v>
      </c>
      <c r="E1239" s="24">
        <v>1</v>
      </c>
      <c r="F1239" s="24">
        <v>0</v>
      </c>
      <c r="G1239" s="24">
        <v>0</v>
      </c>
      <c r="H1239" s="24">
        <v>0</v>
      </c>
      <c r="I1239" s="24">
        <v>1</v>
      </c>
      <c r="J1239" s="24">
        <v>0</v>
      </c>
      <c r="K1239" s="24">
        <v>0</v>
      </c>
      <c r="L1239" s="24">
        <v>0</v>
      </c>
      <c r="M1239" s="24">
        <v>0</v>
      </c>
      <c r="N1239" s="24">
        <v>0</v>
      </c>
      <c r="O1239" s="24">
        <v>0</v>
      </c>
      <c r="P1239" s="24">
        <v>0</v>
      </c>
      <c r="Q1239" s="24" t="s">
        <v>3501</v>
      </c>
      <c r="R1239" s="24" t="s">
        <v>3668</v>
      </c>
      <c r="S1239" s="24" t="s">
        <v>13067</v>
      </c>
      <c r="T1239" s="24">
        <f t="shared" si="20"/>
        <v>2</v>
      </c>
    </row>
    <row r="1240" spans="1:20" s="3" customFormat="1" x14ac:dyDescent="0.25">
      <c r="A1240" s="24" t="s">
        <v>2095</v>
      </c>
      <c r="B1240" s="24">
        <v>891</v>
      </c>
      <c r="C1240" s="24" t="s">
        <v>3664</v>
      </c>
      <c r="D1240" s="24" t="s">
        <v>1382</v>
      </c>
      <c r="E1240" s="24">
        <v>24</v>
      </c>
      <c r="F1240" s="24">
        <v>19</v>
      </c>
      <c r="G1240" s="24">
        <v>2</v>
      </c>
      <c r="H1240" s="24">
        <v>0</v>
      </c>
      <c r="I1240" s="24">
        <v>24</v>
      </c>
      <c r="J1240" s="24">
        <v>19</v>
      </c>
      <c r="K1240" s="24">
        <v>2</v>
      </c>
      <c r="L1240" s="24">
        <v>0</v>
      </c>
      <c r="M1240" s="24">
        <v>0</v>
      </c>
      <c r="N1240" s="24">
        <v>19</v>
      </c>
      <c r="O1240" s="24">
        <v>1</v>
      </c>
      <c r="P1240" s="24">
        <v>0</v>
      </c>
      <c r="Q1240" s="24" t="s">
        <v>3501</v>
      </c>
      <c r="R1240" s="24" t="s">
        <v>3665</v>
      </c>
      <c r="S1240" s="24" t="s">
        <v>3669</v>
      </c>
      <c r="T1240" s="24">
        <f t="shared" si="20"/>
        <v>110</v>
      </c>
    </row>
    <row r="1241" spans="1:20" s="3" customFormat="1" x14ac:dyDescent="0.25">
      <c r="A1241" s="24" t="s">
        <v>2095</v>
      </c>
      <c r="B1241" s="24">
        <v>893</v>
      </c>
      <c r="C1241" s="24" t="s">
        <v>3664</v>
      </c>
      <c r="D1241" s="24" t="s">
        <v>1382</v>
      </c>
      <c r="E1241" s="24">
        <v>1</v>
      </c>
      <c r="F1241" s="24">
        <v>1</v>
      </c>
      <c r="G1241" s="24">
        <v>0</v>
      </c>
      <c r="H1241" s="24">
        <v>0</v>
      </c>
      <c r="I1241" s="24">
        <v>1</v>
      </c>
      <c r="J1241" s="24">
        <v>2</v>
      </c>
      <c r="K1241" s="24">
        <v>0</v>
      </c>
      <c r="L1241" s="24">
        <v>0</v>
      </c>
      <c r="M1241" s="24">
        <v>1</v>
      </c>
      <c r="N1241" s="24">
        <v>0</v>
      </c>
      <c r="O1241" s="24">
        <v>0</v>
      </c>
      <c r="P1241" s="24">
        <v>0</v>
      </c>
      <c r="Q1241" s="24" t="s">
        <v>3501</v>
      </c>
      <c r="R1241" s="24" t="s">
        <v>3665</v>
      </c>
      <c r="S1241" s="24" t="s">
        <v>3670</v>
      </c>
      <c r="T1241" s="24">
        <f t="shared" si="20"/>
        <v>6</v>
      </c>
    </row>
    <row r="1242" spans="1:20" x14ac:dyDescent="0.25">
      <c r="A1242" s="24" t="s">
        <v>2118</v>
      </c>
      <c r="B1242" s="24">
        <v>710</v>
      </c>
      <c r="C1242" s="24" t="s">
        <v>3671</v>
      </c>
      <c r="D1242" s="24" t="s">
        <v>1382</v>
      </c>
      <c r="E1242" s="24">
        <v>1</v>
      </c>
      <c r="F1242" s="24">
        <v>0</v>
      </c>
      <c r="G1242" s="24">
        <v>1</v>
      </c>
      <c r="H1242" s="24">
        <v>0</v>
      </c>
      <c r="I1242" s="24">
        <v>1</v>
      </c>
      <c r="J1242" s="24">
        <v>0</v>
      </c>
      <c r="K1242" s="24">
        <v>1</v>
      </c>
      <c r="L1242" s="24">
        <v>0</v>
      </c>
      <c r="M1242" s="24">
        <v>1</v>
      </c>
      <c r="N1242" s="24">
        <v>0</v>
      </c>
      <c r="O1242" s="24">
        <v>1</v>
      </c>
      <c r="P1242" s="24">
        <v>0</v>
      </c>
      <c r="Q1242" s="24" t="s">
        <v>3501</v>
      </c>
      <c r="R1242" s="24" t="s">
        <v>3672</v>
      </c>
      <c r="S1242" s="26" t="s">
        <v>3673</v>
      </c>
      <c r="T1242" s="24">
        <f>SUM(E1242:P1242)</f>
        <v>6</v>
      </c>
    </row>
    <row r="1243" spans="1:20" s="3" customFormat="1" x14ac:dyDescent="0.25">
      <c r="A1243" s="24" t="s">
        <v>2118</v>
      </c>
      <c r="B1243" s="24">
        <v>715</v>
      </c>
      <c r="C1243" s="24" t="s">
        <v>3674</v>
      </c>
      <c r="D1243" s="24" t="s">
        <v>1382</v>
      </c>
      <c r="E1243" s="24">
        <v>2</v>
      </c>
      <c r="F1243" s="24">
        <v>0</v>
      </c>
      <c r="G1243" s="24">
        <v>0</v>
      </c>
      <c r="H1243" s="24">
        <v>0</v>
      </c>
      <c r="I1243" s="24">
        <v>2</v>
      </c>
      <c r="J1243" s="24">
        <v>0</v>
      </c>
      <c r="K1243" s="24">
        <v>0</v>
      </c>
      <c r="L1243" s="24">
        <v>0</v>
      </c>
      <c r="M1243" s="24">
        <v>1</v>
      </c>
      <c r="N1243" s="24">
        <v>0</v>
      </c>
      <c r="O1243" s="24">
        <v>0</v>
      </c>
      <c r="P1243" s="24">
        <v>0</v>
      </c>
      <c r="Q1243" s="24" t="s">
        <v>3501</v>
      </c>
      <c r="R1243" s="24" t="s">
        <v>3675</v>
      </c>
      <c r="S1243" s="24" t="s">
        <v>3676</v>
      </c>
      <c r="T1243" s="24">
        <f t="shared" si="20"/>
        <v>5</v>
      </c>
    </row>
    <row r="1244" spans="1:20" s="3" customFormat="1" x14ac:dyDescent="0.25">
      <c r="A1244" s="24" t="s">
        <v>2118</v>
      </c>
      <c r="B1244" s="24">
        <v>718</v>
      </c>
      <c r="C1244" s="24" t="s">
        <v>3680</v>
      </c>
      <c r="D1244" s="24" t="s">
        <v>1382</v>
      </c>
      <c r="E1244" s="24">
        <v>1</v>
      </c>
      <c r="F1244" s="24">
        <v>0</v>
      </c>
      <c r="G1244" s="24">
        <v>0</v>
      </c>
      <c r="H1244" s="24">
        <v>0</v>
      </c>
      <c r="I1244" s="24">
        <v>1</v>
      </c>
      <c r="J1244" s="24">
        <v>0</v>
      </c>
      <c r="K1244" s="24">
        <v>0</v>
      </c>
      <c r="L1244" s="24">
        <v>0</v>
      </c>
      <c r="M1244" s="24">
        <v>1</v>
      </c>
      <c r="N1244" s="24">
        <v>0</v>
      </c>
      <c r="O1244" s="24">
        <v>0</v>
      </c>
      <c r="P1244" s="24">
        <v>0</v>
      </c>
      <c r="Q1244" s="24" t="s">
        <v>3501</v>
      </c>
      <c r="R1244" s="24" t="s">
        <v>3681</v>
      </c>
      <c r="S1244" s="24" t="s">
        <v>3682</v>
      </c>
      <c r="T1244" s="24">
        <f t="shared" si="20"/>
        <v>3</v>
      </c>
    </row>
    <row r="1245" spans="1:20" s="3" customFormat="1" x14ac:dyDescent="0.25">
      <c r="A1245" s="24" t="s">
        <v>2118</v>
      </c>
      <c r="B1245" s="24">
        <v>750</v>
      </c>
      <c r="C1245" s="24" t="s">
        <v>3683</v>
      </c>
      <c r="D1245" s="24" t="s">
        <v>1382</v>
      </c>
      <c r="E1245" s="24">
        <v>1</v>
      </c>
      <c r="F1245" s="24">
        <v>0</v>
      </c>
      <c r="G1245" s="24">
        <v>0</v>
      </c>
      <c r="H1245" s="24">
        <v>0</v>
      </c>
      <c r="I1245" s="24">
        <v>0</v>
      </c>
      <c r="J1245" s="24">
        <v>0</v>
      </c>
      <c r="K1245" s="24">
        <v>0</v>
      </c>
      <c r="L1245" s="24">
        <v>0</v>
      </c>
      <c r="M1245" s="24">
        <v>0</v>
      </c>
      <c r="N1245" s="24">
        <v>0</v>
      </c>
      <c r="O1245" s="24">
        <v>0</v>
      </c>
      <c r="P1245" s="24">
        <v>0</v>
      </c>
      <c r="Q1245" s="24" t="s">
        <v>3501</v>
      </c>
      <c r="R1245" s="24" t="s">
        <v>3684</v>
      </c>
      <c r="S1245" s="24" t="s">
        <v>3685</v>
      </c>
      <c r="T1245" s="24">
        <f t="shared" si="20"/>
        <v>1</v>
      </c>
    </row>
    <row r="1246" spans="1:20" s="3" customFormat="1" x14ac:dyDescent="0.25">
      <c r="A1246" s="24" t="s">
        <v>2118</v>
      </c>
      <c r="B1246" s="24">
        <v>753</v>
      </c>
      <c r="C1246" s="24" t="s">
        <v>3686</v>
      </c>
      <c r="D1246" s="24" t="s">
        <v>1382</v>
      </c>
      <c r="E1246" s="24">
        <v>0</v>
      </c>
      <c r="F1246" s="24">
        <v>0</v>
      </c>
      <c r="G1246" s="24">
        <v>0</v>
      </c>
      <c r="H1246" s="24">
        <v>0</v>
      </c>
      <c r="I1246" s="24">
        <v>0</v>
      </c>
      <c r="J1246" s="24">
        <v>0</v>
      </c>
      <c r="K1246" s="24">
        <v>0</v>
      </c>
      <c r="L1246" s="24">
        <v>0</v>
      </c>
      <c r="M1246" s="24">
        <v>1</v>
      </c>
      <c r="N1246" s="24">
        <v>0</v>
      </c>
      <c r="O1246" s="24">
        <v>0</v>
      </c>
      <c r="P1246" s="24">
        <v>0</v>
      </c>
      <c r="Q1246" s="24" t="s">
        <v>3501</v>
      </c>
      <c r="R1246" s="24" t="s">
        <v>3687</v>
      </c>
      <c r="S1246" s="24" t="s">
        <v>3688</v>
      </c>
      <c r="T1246" s="24">
        <f t="shared" si="20"/>
        <v>1</v>
      </c>
    </row>
    <row r="1247" spans="1:20" s="3" customFormat="1" x14ac:dyDescent="0.25">
      <c r="A1247" s="24" t="s">
        <v>2118</v>
      </c>
      <c r="B1247" s="24">
        <v>754</v>
      </c>
      <c r="C1247" s="24" t="s">
        <v>3686</v>
      </c>
      <c r="D1247" s="24" t="s">
        <v>1382</v>
      </c>
      <c r="E1247" s="24">
        <v>2</v>
      </c>
      <c r="F1247" s="24">
        <v>0</v>
      </c>
      <c r="G1247" s="24">
        <v>0</v>
      </c>
      <c r="H1247" s="24">
        <v>0</v>
      </c>
      <c r="I1247" s="24">
        <v>2</v>
      </c>
      <c r="J1247" s="24">
        <v>0</v>
      </c>
      <c r="K1247" s="24">
        <v>0</v>
      </c>
      <c r="L1247" s="24">
        <v>0</v>
      </c>
      <c r="M1247" s="24">
        <v>1</v>
      </c>
      <c r="N1247" s="24">
        <v>0</v>
      </c>
      <c r="O1247" s="24">
        <v>0</v>
      </c>
      <c r="P1247" s="24">
        <v>0</v>
      </c>
      <c r="Q1247" s="24" t="s">
        <v>3501</v>
      </c>
      <c r="R1247" s="24" t="s">
        <v>3689</v>
      </c>
      <c r="S1247" s="24" t="s">
        <v>3688</v>
      </c>
      <c r="T1247" s="24">
        <f t="shared" si="20"/>
        <v>5</v>
      </c>
    </row>
    <row r="1248" spans="1:20" s="3" customFormat="1" x14ac:dyDescent="0.25">
      <c r="A1248" s="24" t="s">
        <v>2118</v>
      </c>
      <c r="B1248" s="24">
        <v>757</v>
      </c>
      <c r="C1248" s="24" t="s">
        <v>3690</v>
      </c>
      <c r="D1248" s="24" t="s">
        <v>1382</v>
      </c>
      <c r="E1248" s="24">
        <v>0</v>
      </c>
      <c r="F1248" s="24">
        <v>1</v>
      </c>
      <c r="G1248" s="24">
        <v>0</v>
      </c>
      <c r="H1248" s="24">
        <v>0</v>
      </c>
      <c r="I1248" s="24">
        <v>0</v>
      </c>
      <c r="J1248" s="24">
        <v>1</v>
      </c>
      <c r="K1248" s="24">
        <v>0</v>
      </c>
      <c r="L1248" s="24">
        <v>0</v>
      </c>
      <c r="M1248" s="24">
        <v>0</v>
      </c>
      <c r="N1248" s="24">
        <v>1</v>
      </c>
      <c r="O1248" s="24">
        <v>0</v>
      </c>
      <c r="P1248" s="24">
        <v>0</v>
      </c>
      <c r="Q1248" s="24" t="s">
        <v>3501</v>
      </c>
      <c r="R1248" s="24" t="s">
        <v>3691</v>
      </c>
      <c r="S1248" s="24" t="s">
        <v>3692</v>
      </c>
      <c r="T1248" s="24">
        <f t="shared" si="20"/>
        <v>3</v>
      </c>
    </row>
    <row r="1249" spans="1:20" s="3" customFormat="1" x14ac:dyDescent="0.25">
      <c r="A1249" s="24" t="s">
        <v>2118</v>
      </c>
      <c r="B1249" s="24">
        <v>760</v>
      </c>
      <c r="C1249" s="24" t="s">
        <v>3699</v>
      </c>
      <c r="D1249" s="24" t="s">
        <v>1382</v>
      </c>
      <c r="E1249" s="24">
        <v>2</v>
      </c>
      <c r="F1249" s="24">
        <v>0</v>
      </c>
      <c r="G1249" s="24">
        <v>0</v>
      </c>
      <c r="H1249" s="24">
        <v>0</v>
      </c>
      <c r="I1249" s="24">
        <v>2</v>
      </c>
      <c r="J1249" s="24">
        <v>0</v>
      </c>
      <c r="K1249" s="24">
        <v>0</v>
      </c>
      <c r="L1249" s="24">
        <v>0</v>
      </c>
      <c r="M1249" s="24">
        <v>4</v>
      </c>
      <c r="N1249" s="24">
        <v>0</v>
      </c>
      <c r="O1249" s="24">
        <v>0</v>
      </c>
      <c r="P1249" s="24">
        <v>0</v>
      </c>
      <c r="Q1249" s="24" t="s">
        <v>3501</v>
      </c>
      <c r="R1249" s="24" t="s">
        <v>3700</v>
      </c>
      <c r="S1249" s="24" t="s">
        <v>3701</v>
      </c>
      <c r="T1249" s="24">
        <f t="shared" ref="T1249:T1310" si="21">SUM(E1249:P1249)</f>
        <v>8</v>
      </c>
    </row>
    <row r="1250" spans="1:20" s="3" customFormat="1" x14ac:dyDescent="0.25">
      <c r="A1250" s="24" t="s">
        <v>2118</v>
      </c>
      <c r="B1250" s="24">
        <v>762</v>
      </c>
      <c r="C1250" s="24" t="s">
        <v>3702</v>
      </c>
      <c r="D1250" s="24" t="s">
        <v>1382</v>
      </c>
      <c r="E1250" s="24">
        <v>1</v>
      </c>
      <c r="F1250" s="24">
        <v>0</v>
      </c>
      <c r="G1250" s="24">
        <v>0</v>
      </c>
      <c r="H1250" s="24">
        <v>0</v>
      </c>
      <c r="I1250" s="24">
        <v>1</v>
      </c>
      <c r="J1250" s="24">
        <v>0</v>
      </c>
      <c r="K1250" s="24">
        <v>0</v>
      </c>
      <c r="L1250" s="24">
        <v>0</v>
      </c>
      <c r="M1250" s="24">
        <v>0</v>
      </c>
      <c r="N1250" s="24">
        <v>1</v>
      </c>
      <c r="O1250" s="24">
        <v>0</v>
      </c>
      <c r="P1250" s="24">
        <v>0</v>
      </c>
      <c r="Q1250" s="24" t="s">
        <v>3501</v>
      </c>
      <c r="R1250" s="24" t="s">
        <v>3703</v>
      </c>
      <c r="S1250" s="24" t="s">
        <v>3704</v>
      </c>
      <c r="T1250" s="24">
        <f t="shared" si="21"/>
        <v>3</v>
      </c>
    </row>
    <row r="1251" spans="1:20" s="5" customFormat="1" x14ac:dyDescent="0.25">
      <c r="A1251" s="24" t="s">
        <v>2118</v>
      </c>
      <c r="B1251" s="24">
        <v>765</v>
      </c>
      <c r="C1251" s="24" t="s">
        <v>3598</v>
      </c>
      <c r="D1251" s="24" t="s">
        <v>1382</v>
      </c>
      <c r="E1251" s="24">
        <v>0</v>
      </c>
      <c r="F1251" s="24">
        <v>0</v>
      </c>
      <c r="G1251" s="24">
        <v>0</v>
      </c>
      <c r="H1251" s="24">
        <v>0</v>
      </c>
      <c r="I1251" s="24">
        <v>0</v>
      </c>
      <c r="J1251" s="24">
        <v>0</v>
      </c>
      <c r="K1251" s="24">
        <v>0</v>
      </c>
      <c r="L1251" s="24">
        <v>0</v>
      </c>
      <c r="M1251" s="24">
        <v>0</v>
      </c>
      <c r="N1251" s="24">
        <v>1</v>
      </c>
      <c r="O1251" s="24">
        <v>0</v>
      </c>
      <c r="P1251" s="24">
        <v>0</v>
      </c>
      <c r="Q1251" s="24" t="s">
        <v>3501</v>
      </c>
      <c r="R1251" s="24" t="s">
        <v>3656</v>
      </c>
      <c r="S1251" s="24" t="s">
        <v>3657</v>
      </c>
      <c r="T1251" s="24">
        <f t="shared" si="21"/>
        <v>1</v>
      </c>
    </row>
    <row r="1252" spans="1:20" s="3" customFormat="1" x14ac:dyDescent="0.25">
      <c r="A1252" s="24" t="s">
        <v>2118</v>
      </c>
      <c r="B1252" s="24">
        <v>769</v>
      </c>
      <c r="C1252" s="24" t="s">
        <v>3705</v>
      </c>
      <c r="D1252" s="24" t="s">
        <v>1382</v>
      </c>
      <c r="E1252" s="24">
        <v>0</v>
      </c>
      <c r="F1252" s="24">
        <v>0</v>
      </c>
      <c r="G1252" s="24">
        <v>0</v>
      </c>
      <c r="H1252" s="24">
        <v>0</v>
      </c>
      <c r="I1252" s="24">
        <v>1</v>
      </c>
      <c r="J1252" s="24">
        <v>1</v>
      </c>
      <c r="K1252" s="24">
        <v>0</v>
      </c>
      <c r="L1252" s="24">
        <v>0</v>
      </c>
      <c r="M1252" s="24">
        <v>1</v>
      </c>
      <c r="N1252" s="24">
        <v>1</v>
      </c>
      <c r="O1252" s="24">
        <v>0</v>
      </c>
      <c r="P1252" s="24">
        <v>0</v>
      </c>
      <c r="Q1252" s="24" t="s">
        <v>3501</v>
      </c>
      <c r="R1252" s="24" t="s">
        <v>3706</v>
      </c>
      <c r="S1252" s="24" t="s">
        <v>3707</v>
      </c>
      <c r="T1252" s="24">
        <f t="shared" si="21"/>
        <v>4</v>
      </c>
    </row>
    <row r="1253" spans="1:20" s="3" customFormat="1" x14ac:dyDescent="0.25">
      <c r="A1253" s="24" t="s">
        <v>2118</v>
      </c>
      <c r="B1253" s="24">
        <v>790</v>
      </c>
      <c r="C1253" s="24" t="s">
        <v>3708</v>
      </c>
      <c r="D1253" s="24" t="s">
        <v>1382</v>
      </c>
      <c r="E1253" s="24">
        <v>0</v>
      </c>
      <c r="F1253" s="24">
        <v>1</v>
      </c>
      <c r="G1253" s="24">
        <v>0</v>
      </c>
      <c r="H1253" s="24">
        <v>0</v>
      </c>
      <c r="I1253" s="24">
        <v>0</v>
      </c>
      <c r="J1253" s="24">
        <v>1</v>
      </c>
      <c r="K1253" s="24">
        <v>0</v>
      </c>
      <c r="L1253" s="24">
        <v>0</v>
      </c>
      <c r="M1253" s="24">
        <v>0</v>
      </c>
      <c r="N1253" s="24">
        <v>1</v>
      </c>
      <c r="O1253" s="24">
        <v>0</v>
      </c>
      <c r="P1253" s="24">
        <v>0</v>
      </c>
      <c r="Q1253" s="24" t="s">
        <v>3501</v>
      </c>
      <c r="R1253" s="24" t="s">
        <v>3709</v>
      </c>
      <c r="S1253" s="24" t="s">
        <v>3710</v>
      </c>
      <c r="T1253" s="24">
        <f t="shared" si="21"/>
        <v>3</v>
      </c>
    </row>
    <row r="1254" spans="1:20" s="3" customFormat="1" x14ac:dyDescent="0.25">
      <c r="A1254" s="24" t="s">
        <v>2118</v>
      </c>
      <c r="B1254" s="24">
        <v>810</v>
      </c>
      <c r="C1254" s="24" t="s">
        <v>3711</v>
      </c>
      <c r="D1254" s="24" t="s">
        <v>1382</v>
      </c>
      <c r="E1254" s="24">
        <v>2</v>
      </c>
      <c r="F1254" s="24">
        <v>0</v>
      </c>
      <c r="G1254" s="24">
        <v>0</v>
      </c>
      <c r="H1254" s="24">
        <v>0</v>
      </c>
      <c r="I1254" s="24">
        <v>3</v>
      </c>
      <c r="J1254" s="24">
        <v>0</v>
      </c>
      <c r="K1254" s="24">
        <v>0</v>
      </c>
      <c r="L1254" s="24">
        <v>0</v>
      </c>
      <c r="M1254" s="24">
        <v>2</v>
      </c>
      <c r="N1254" s="24">
        <v>0</v>
      </c>
      <c r="O1254" s="24">
        <v>0</v>
      </c>
      <c r="P1254" s="24">
        <v>0</v>
      </c>
      <c r="Q1254" s="24" t="s">
        <v>3501</v>
      </c>
      <c r="R1254" s="24" t="s">
        <v>3712</v>
      </c>
      <c r="S1254" s="24" t="s">
        <v>3713</v>
      </c>
      <c r="T1254" s="24">
        <f t="shared" si="21"/>
        <v>7</v>
      </c>
    </row>
    <row r="1255" spans="1:20" s="3" customFormat="1" x14ac:dyDescent="0.25">
      <c r="A1255" s="24" t="s">
        <v>2118</v>
      </c>
      <c r="B1255" s="24">
        <v>830</v>
      </c>
      <c r="C1255" s="24" t="s">
        <v>3714</v>
      </c>
      <c r="D1255" s="24" t="s">
        <v>1382</v>
      </c>
      <c r="E1255" s="24">
        <v>0</v>
      </c>
      <c r="F1255" s="24">
        <v>1</v>
      </c>
      <c r="G1255" s="24">
        <v>0</v>
      </c>
      <c r="H1255" s="24">
        <v>0</v>
      </c>
      <c r="I1255" s="24">
        <v>0</v>
      </c>
      <c r="J1255" s="24">
        <v>1</v>
      </c>
      <c r="K1255" s="24">
        <v>0</v>
      </c>
      <c r="L1255" s="24">
        <v>0</v>
      </c>
      <c r="M1255" s="24">
        <v>1</v>
      </c>
      <c r="N1255" s="24">
        <v>0</v>
      </c>
      <c r="O1255" s="24">
        <v>0</v>
      </c>
      <c r="P1255" s="24">
        <v>0</v>
      </c>
      <c r="Q1255" s="24" t="s">
        <v>3501</v>
      </c>
      <c r="R1255" s="24" t="s">
        <v>3715</v>
      </c>
      <c r="S1255" s="24" t="s">
        <v>3716</v>
      </c>
      <c r="T1255" s="24">
        <f t="shared" si="21"/>
        <v>3</v>
      </c>
    </row>
    <row r="1256" spans="1:20" s="3" customFormat="1" x14ac:dyDescent="0.25">
      <c r="A1256" s="24" t="s">
        <v>2118</v>
      </c>
      <c r="B1256" s="24">
        <v>860</v>
      </c>
      <c r="C1256" s="24" t="s">
        <v>3717</v>
      </c>
      <c r="D1256" s="24" t="s">
        <v>1382</v>
      </c>
      <c r="E1256" s="24">
        <v>1</v>
      </c>
      <c r="F1256" s="24">
        <v>0</v>
      </c>
      <c r="G1256" s="24">
        <v>0</v>
      </c>
      <c r="H1256" s="24">
        <v>0</v>
      </c>
      <c r="I1256" s="24">
        <v>1</v>
      </c>
      <c r="J1256" s="24">
        <v>0</v>
      </c>
      <c r="K1256" s="24">
        <v>0</v>
      </c>
      <c r="L1256" s="24">
        <v>0</v>
      </c>
      <c r="M1256" s="24">
        <v>1</v>
      </c>
      <c r="N1256" s="24">
        <v>0</v>
      </c>
      <c r="O1256" s="24">
        <v>0</v>
      </c>
      <c r="P1256" s="24">
        <v>0</v>
      </c>
      <c r="Q1256" s="24" t="s">
        <v>3501</v>
      </c>
      <c r="R1256" s="24" t="s">
        <v>3718</v>
      </c>
      <c r="S1256" s="24" t="s">
        <v>3719</v>
      </c>
      <c r="T1256" s="24">
        <f t="shared" si="21"/>
        <v>3</v>
      </c>
    </row>
    <row r="1257" spans="1:20" s="5" customFormat="1" x14ac:dyDescent="0.25">
      <c r="A1257" s="24" t="s">
        <v>2118</v>
      </c>
      <c r="B1257" s="24">
        <v>890</v>
      </c>
      <c r="C1257" s="24" t="s">
        <v>3720</v>
      </c>
      <c r="D1257" s="24" t="s">
        <v>3721</v>
      </c>
      <c r="E1257" s="24">
        <v>1</v>
      </c>
      <c r="F1257" s="24">
        <v>0</v>
      </c>
      <c r="G1257" s="24">
        <v>0</v>
      </c>
      <c r="H1257" s="24">
        <v>0</v>
      </c>
      <c r="I1257" s="24">
        <v>0</v>
      </c>
      <c r="J1257" s="24">
        <v>0</v>
      </c>
      <c r="K1257" s="24">
        <v>0</v>
      </c>
      <c r="L1257" s="24">
        <v>0</v>
      </c>
      <c r="M1257" s="24">
        <v>0</v>
      </c>
      <c r="N1257" s="24">
        <v>0</v>
      </c>
      <c r="O1257" s="24">
        <v>0</v>
      </c>
      <c r="P1257" s="24">
        <v>0</v>
      </c>
      <c r="Q1257" s="24" t="s">
        <v>3501</v>
      </c>
      <c r="R1257" s="24" t="s">
        <v>1382</v>
      </c>
      <c r="S1257" s="24" t="s">
        <v>13068</v>
      </c>
      <c r="T1257" s="24">
        <f t="shared" si="21"/>
        <v>1</v>
      </c>
    </row>
    <row r="1258" spans="1:20" s="3" customFormat="1" x14ac:dyDescent="0.25">
      <c r="A1258" s="24" t="s">
        <v>2118</v>
      </c>
      <c r="B1258" s="24">
        <v>965</v>
      </c>
      <c r="C1258" s="24" t="s">
        <v>3722</v>
      </c>
      <c r="D1258" s="24" t="s">
        <v>1382</v>
      </c>
      <c r="E1258" s="24">
        <v>0</v>
      </c>
      <c r="F1258" s="24">
        <v>1</v>
      </c>
      <c r="G1258" s="24">
        <v>0</v>
      </c>
      <c r="H1258" s="24">
        <v>0</v>
      </c>
      <c r="I1258" s="24">
        <v>0</v>
      </c>
      <c r="J1258" s="24">
        <v>1</v>
      </c>
      <c r="K1258" s="24">
        <v>0</v>
      </c>
      <c r="L1258" s="24">
        <v>0</v>
      </c>
      <c r="M1258" s="24">
        <v>0</v>
      </c>
      <c r="N1258" s="24">
        <v>1</v>
      </c>
      <c r="O1258" s="24">
        <v>0</v>
      </c>
      <c r="P1258" s="24">
        <v>0</v>
      </c>
      <c r="Q1258" s="24" t="s">
        <v>3501</v>
      </c>
      <c r="R1258" s="24" t="s">
        <v>3723</v>
      </c>
      <c r="S1258" s="24" t="s">
        <v>3724</v>
      </c>
      <c r="T1258" s="24">
        <f t="shared" si="21"/>
        <v>3</v>
      </c>
    </row>
    <row r="1259" spans="1:20" s="3" customFormat="1" x14ac:dyDescent="0.25">
      <c r="A1259" s="24" t="s">
        <v>2118</v>
      </c>
      <c r="B1259" s="24">
        <v>966</v>
      </c>
      <c r="C1259" s="24" t="s">
        <v>3725</v>
      </c>
      <c r="D1259" s="24" t="s">
        <v>1382</v>
      </c>
      <c r="E1259" s="24">
        <v>0</v>
      </c>
      <c r="F1259" s="24">
        <v>1</v>
      </c>
      <c r="G1259" s="24">
        <v>0</v>
      </c>
      <c r="H1259" s="24">
        <v>0</v>
      </c>
      <c r="I1259" s="24">
        <v>0</v>
      </c>
      <c r="J1259" s="24">
        <v>1</v>
      </c>
      <c r="K1259" s="24">
        <v>0</v>
      </c>
      <c r="L1259" s="24">
        <v>0</v>
      </c>
      <c r="M1259" s="24">
        <v>0</v>
      </c>
      <c r="N1259" s="24">
        <v>1</v>
      </c>
      <c r="O1259" s="24">
        <v>0</v>
      </c>
      <c r="P1259" s="24">
        <v>0</v>
      </c>
      <c r="Q1259" s="24" t="s">
        <v>3501</v>
      </c>
      <c r="R1259" s="24" t="s">
        <v>3726</v>
      </c>
      <c r="S1259" s="24" t="s">
        <v>3727</v>
      </c>
      <c r="T1259" s="24">
        <f t="shared" si="21"/>
        <v>3</v>
      </c>
    </row>
    <row r="1260" spans="1:20" s="3" customFormat="1" x14ac:dyDescent="0.25">
      <c r="A1260" s="24" t="s">
        <v>2118</v>
      </c>
      <c r="B1260" s="24">
        <v>969</v>
      </c>
      <c r="C1260" s="24" t="s">
        <v>3728</v>
      </c>
      <c r="D1260" s="24" t="s">
        <v>1382</v>
      </c>
      <c r="E1260" s="24">
        <v>0</v>
      </c>
      <c r="F1260" s="24">
        <v>0</v>
      </c>
      <c r="G1260" s="24">
        <v>1</v>
      </c>
      <c r="H1260" s="24">
        <v>0</v>
      </c>
      <c r="I1260" s="24">
        <v>0</v>
      </c>
      <c r="J1260" s="24">
        <v>0</v>
      </c>
      <c r="K1260" s="24">
        <v>1</v>
      </c>
      <c r="L1260" s="24">
        <v>0</v>
      </c>
      <c r="M1260" s="24">
        <v>0</v>
      </c>
      <c r="N1260" s="24">
        <v>0</v>
      </c>
      <c r="O1260" s="24">
        <v>2</v>
      </c>
      <c r="P1260" s="24">
        <v>0</v>
      </c>
      <c r="Q1260" s="24" t="s">
        <v>3501</v>
      </c>
      <c r="R1260" s="24" t="s">
        <v>3729</v>
      </c>
      <c r="S1260" s="24" t="s">
        <v>3730</v>
      </c>
      <c r="T1260" s="24">
        <f t="shared" si="21"/>
        <v>4</v>
      </c>
    </row>
    <row r="1261" spans="1:20" s="5" customFormat="1" x14ac:dyDescent="0.25">
      <c r="A1261" s="24" t="s">
        <v>2118</v>
      </c>
      <c r="B1261" s="24">
        <v>992</v>
      </c>
      <c r="C1261" s="24" t="s">
        <v>3629</v>
      </c>
      <c r="D1261" s="24"/>
      <c r="E1261" s="24">
        <v>0</v>
      </c>
      <c r="F1261" s="24">
        <v>6</v>
      </c>
      <c r="G1261" s="24">
        <v>0</v>
      </c>
      <c r="H1261" s="24">
        <v>0</v>
      </c>
      <c r="I1261" s="24">
        <v>7</v>
      </c>
      <c r="J1261" s="24">
        <v>3</v>
      </c>
      <c r="K1261" s="24">
        <v>0</v>
      </c>
      <c r="L1261" s="24">
        <v>0</v>
      </c>
      <c r="M1261" s="24">
        <v>0</v>
      </c>
      <c r="N1261" s="24">
        <v>4</v>
      </c>
      <c r="O1261" s="24">
        <v>0</v>
      </c>
      <c r="P1261" s="24">
        <v>0</v>
      </c>
      <c r="Q1261" s="24" t="s">
        <v>3501</v>
      </c>
      <c r="R1261" s="24" t="s">
        <v>1382</v>
      </c>
      <c r="S1261" s="24" t="s">
        <v>4920</v>
      </c>
      <c r="T1261" s="24">
        <f t="shared" si="21"/>
        <v>20</v>
      </c>
    </row>
    <row r="1262" spans="1:20" s="5" customFormat="1" x14ac:dyDescent="0.25">
      <c r="A1262" s="24" t="s">
        <v>2132</v>
      </c>
      <c r="B1262" s="24">
        <v>992</v>
      </c>
      <c r="C1262" s="24" t="s">
        <v>3629</v>
      </c>
      <c r="D1262" s="24" t="s">
        <v>1382</v>
      </c>
      <c r="E1262" s="24">
        <v>1</v>
      </c>
      <c r="F1262" s="24">
        <v>1</v>
      </c>
      <c r="G1262" s="24">
        <v>0</v>
      </c>
      <c r="H1262" s="24">
        <v>0</v>
      </c>
      <c r="I1262" s="24">
        <v>1</v>
      </c>
      <c r="J1262" s="24">
        <v>2</v>
      </c>
      <c r="K1262" s="24">
        <v>0</v>
      </c>
      <c r="L1262" s="24">
        <v>1</v>
      </c>
      <c r="M1262" s="24">
        <v>0</v>
      </c>
      <c r="N1262" s="24">
        <v>2</v>
      </c>
      <c r="O1262" s="24">
        <v>0</v>
      </c>
      <c r="P1262" s="24">
        <v>2</v>
      </c>
      <c r="Q1262" s="24" t="s">
        <v>3501</v>
      </c>
      <c r="R1262" s="24" t="s">
        <v>1382</v>
      </c>
      <c r="S1262" s="24" t="s">
        <v>4921</v>
      </c>
      <c r="T1262" s="24">
        <f t="shared" si="21"/>
        <v>10</v>
      </c>
    </row>
    <row r="1263" spans="1:20" s="3" customFormat="1" x14ac:dyDescent="0.25">
      <c r="A1263" s="24" t="s">
        <v>2183</v>
      </c>
      <c r="B1263" s="24">
        <v>762</v>
      </c>
      <c r="C1263" s="24" t="s">
        <v>3734</v>
      </c>
      <c r="D1263" s="24" t="s">
        <v>1382</v>
      </c>
      <c r="E1263" s="24">
        <v>0</v>
      </c>
      <c r="F1263" s="24">
        <v>0</v>
      </c>
      <c r="G1263" s="24">
        <v>0</v>
      </c>
      <c r="H1263" s="24">
        <v>0</v>
      </c>
      <c r="I1263" s="24">
        <v>1</v>
      </c>
      <c r="J1263" s="24">
        <v>0</v>
      </c>
      <c r="K1263" s="24">
        <v>0</v>
      </c>
      <c r="L1263" s="24">
        <v>0</v>
      </c>
      <c r="M1263" s="24">
        <v>0</v>
      </c>
      <c r="N1263" s="24">
        <v>0</v>
      </c>
      <c r="O1263" s="24">
        <v>0</v>
      </c>
      <c r="P1263" s="24">
        <v>0</v>
      </c>
      <c r="Q1263" s="24" t="s">
        <v>3501</v>
      </c>
      <c r="R1263" s="24" t="s">
        <v>3735</v>
      </c>
      <c r="S1263" s="24" t="s">
        <v>3736</v>
      </c>
      <c r="T1263" s="24">
        <f t="shared" si="21"/>
        <v>1</v>
      </c>
    </row>
    <row r="1264" spans="1:20" s="5" customFormat="1" x14ac:dyDescent="0.25">
      <c r="A1264" s="24" t="s">
        <v>2183</v>
      </c>
      <c r="B1264" s="24">
        <v>940</v>
      </c>
      <c r="C1264" s="24" t="s">
        <v>3737</v>
      </c>
      <c r="D1264" s="24" t="s">
        <v>1382</v>
      </c>
      <c r="E1264" s="24">
        <v>13</v>
      </c>
      <c r="F1264" s="24">
        <v>0</v>
      </c>
      <c r="G1264" s="24">
        <v>0</v>
      </c>
      <c r="H1264" s="24">
        <v>0</v>
      </c>
      <c r="I1264" s="24">
        <v>0</v>
      </c>
      <c r="J1264" s="24">
        <v>0</v>
      </c>
      <c r="K1264" s="24">
        <v>0</v>
      </c>
      <c r="L1264" s="24">
        <v>0</v>
      </c>
      <c r="M1264" s="24">
        <v>0</v>
      </c>
      <c r="N1264" s="24">
        <v>0</v>
      </c>
      <c r="O1264" s="24">
        <v>0</v>
      </c>
      <c r="P1264" s="24">
        <v>0</v>
      </c>
      <c r="Q1264" s="24" t="s">
        <v>3501</v>
      </c>
      <c r="R1264" s="24" t="s">
        <v>1382</v>
      </c>
      <c r="S1264" s="24" t="s">
        <v>4922</v>
      </c>
      <c r="T1264" s="24">
        <f t="shared" si="21"/>
        <v>13</v>
      </c>
    </row>
    <row r="1265" spans="1:20" s="5" customFormat="1" x14ac:dyDescent="0.25">
      <c r="A1265" s="24" t="s">
        <v>2183</v>
      </c>
      <c r="B1265" s="24">
        <v>993</v>
      </c>
      <c r="C1265" s="24" t="s">
        <v>3505</v>
      </c>
      <c r="D1265" s="24" t="s">
        <v>1382</v>
      </c>
      <c r="E1265" s="24">
        <v>3</v>
      </c>
      <c r="F1265" s="24">
        <v>4</v>
      </c>
      <c r="G1265" s="24">
        <v>0</v>
      </c>
      <c r="H1265" s="24">
        <v>0</v>
      </c>
      <c r="I1265" s="24">
        <v>4</v>
      </c>
      <c r="J1265" s="24">
        <v>4</v>
      </c>
      <c r="K1265" s="24">
        <v>0</v>
      </c>
      <c r="L1265" s="24">
        <v>0</v>
      </c>
      <c r="M1265" s="24">
        <v>4</v>
      </c>
      <c r="N1265" s="24">
        <v>5</v>
      </c>
      <c r="O1265" s="24">
        <v>0</v>
      </c>
      <c r="P1265" s="24">
        <v>0</v>
      </c>
      <c r="Q1265" s="24" t="s">
        <v>3501</v>
      </c>
      <c r="R1265" s="24" t="s">
        <v>1382</v>
      </c>
      <c r="S1265" s="24" t="s">
        <v>4923</v>
      </c>
      <c r="T1265" s="24">
        <f t="shared" si="21"/>
        <v>24</v>
      </c>
    </row>
    <row r="1266" spans="1:20" s="3" customFormat="1" x14ac:dyDescent="0.25">
      <c r="A1266" s="24" t="s">
        <v>3738</v>
      </c>
      <c r="B1266" s="24">
        <v>703</v>
      </c>
      <c r="C1266" s="24" t="s">
        <v>3739</v>
      </c>
      <c r="D1266" s="24" t="s">
        <v>1382</v>
      </c>
      <c r="E1266" s="24">
        <v>34</v>
      </c>
      <c r="F1266" s="24">
        <v>32</v>
      </c>
      <c r="G1266" s="24">
        <v>0</v>
      </c>
      <c r="H1266" s="24">
        <v>0</v>
      </c>
      <c r="I1266" s="24">
        <v>33</v>
      </c>
      <c r="J1266" s="24">
        <v>35</v>
      </c>
      <c r="K1266" s="24">
        <v>0</v>
      </c>
      <c r="L1266" s="24">
        <v>0</v>
      </c>
      <c r="M1266" s="24">
        <v>31</v>
      </c>
      <c r="N1266" s="24">
        <v>12</v>
      </c>
      <c r="O1266" s="24">
        <v>0</v>
      </c>
      <c r="P1266" s="24">
        <v>0</v>
      </c>
      <c r="Q1266" s="24" t="s">
        <v>3501</v>
      </c>
      <c r="R1266" s="24" t="s">
        <v>3740</v>
      </c>
      <c r="S1266" s="24" t="s">
        <v>3741</v>
      </c>
      <c r="T1266" s="24">
        <f t="shared" si="21"/>
        <v>177</v>
      </c>
    </row>
    <row r="1267" spans="1:20" s="3" customFormat="1" x14ac:dyDescent="0.25">
      <c r="A1267" s="24" t="s">
        <v>3738</v>
      </c>
      <c r="B1267" s="24">
        <v>704</v>
      </c>
      <c r="C1267" s="24" t="s">
        <v>3742</v>
      </c>
      <c r="D1267" s="24" t="s">
        <v>1382</v>
      </c>
      <c r="E1267" s="24">
        <v>0</v>
      </c>
      <c r="F1267" s="24">
        <v>0</v>
      </c>
      <c r="G1267" s="24">
        <v>0</v>
      </c>
      <c r="H1267" s="24">
        <v>0</v>
      </c>
      <c r="I1267" s="24">
        <v>0</v>
      </c>
      <c r="J1267" s="24">
        <v>0</v>
      </c>
      <c r="K1267" s="24">
        <v>0</v>
      </c>
      <c r="L1267" s="24">
        <v>0</v>
      </c>
      <c r="M1267" s="24">
        <v>0</v>
      </c>
      <c r="N1267" s="24">
        <v>2</v>
      </c>
      <c r="O1267" s="24">
        <v>0</v>
      </c>
      <c r="P1267" s="24">
        <v>0</v>
      </c>
      <c r="Q1267" s="24" t="s">
        <v>3501</v>
      </c>
      <c r="R1267" s="24" t="s">
        <v>3743</v>
      </c>
      <c r="S1267" s="24" t="s">
        <v>3744</v>
      </c>
      <c r="T1267" s="24">
        <f t="shared" si="21"/>
        <v>2</v>
      </c>
    </row>
    <row r="1268" spans="1:20" s="3" customFormat="1" x14ac:dyDescent="0.25">
      <c r="A1268" s="24" t="s">
        <v>3738</v>
      </c>
      <c r="B1268" s="24">
        <v>711</v>
      </c>
      <c r="C1268" s="24" t="s">
        <v>2627</v>
      </c>
      <c r="D1268" s="24" t="s">
        <v>1382</v>
      </c>
      <c r="E1268" s="24">
        <v>3</v>
      </c>
      <c r="F1268" s="24">
        <v>0</v>
      </c>
      <c r="G1268" s="24">
        <v>0</v>
      </c>
      <c r="H1268" s="24">
        <v>0</v>
      </c>
      <c r="I1268" s="24">
        <v>3</v>
      </c>
      <c r="J1268" s="24">
        <v>0</v>
      </c>
      <c r="K1268" s="24">
        <v>0</v>
      </c>
      <c r="L1268" s="24">
        <v>0</v>
      </c>
      <c r="M1268" s="24">
        <v>2</v>
      </c>
      <c r="N1268" s="24">
        <v>0</v>
      </c>
      <c r="O1268" s="24">
        <v>0</v>
      </c>
      <c r="P1268" s="24">
        <v>0</v>
      </c>
      <c r="Q1268" s="24" t="s">
        <v>3501</v>
      </c>
      <c r="R1268" s="24" t="s">
        <v>2627</v>
      </c>
      <c r="S1268" s="24" t="s">
        <v>3745</v>
      </c>
      <c r="T1268" s="24">
        <f t="shared" si="21"/>
        <v>8</v>
      </c>
    </row>
    <row r="1269" spans="1:20" s="3" customFormat="1" x14ac:dyDescent="0.25">
      <c r="A1269" s="24" t="s">
        <v>3738</v>
      </c>
      <c r="B1269" s="24">
        <v>717</v>
      </c>
      <c r="C1269" s="24" t="s">
        <v>3746</v>
      </c>
      <c r="D1269" s="24" t="s">
        <v>1382</v>
      </c>
      <c r="E1269" s="24">
        <v>0</v>
      </c>
      <c r="F1269" s="24">
        <v>2</v>
      </c>
      <c r="G1269" s="24">
        <v>0</v>
      </c>
      <c r="H1269" s="24">
        <v>0</v>
      </c>
      <c r="I1269" s="24">
        <v>0</v>
      </c>
      <c r="J1269" s="24">
        <v>2</v>
      </c>
      <c r="K1269" s="24">
        <v>0</v>
      </c>
      <c r="L1269" s="24">
        <v>0</v>
      </c>
      <c r="M1269" s="24">
        <v>0</v>
      </c>
      <c r="N1269" s="24">
        <v>2</v>
      </c>
      <c r="O1269" s="24">
        <v>0</v>
      </c>
      <c r="P1269" s="24">
        <v>0</v>
      </c>
      <c r="Q1269" s="24" t="s">
        <v>3501</v>
      </c>
      <c r="R1269" s="24" t="s">
        <v>1382</v>
      </c>
      <c r="S1269" s="24" t="s">
        <v>3747</v>
      </c>
      <c r="T1269" s="24">
        <f t="shared" si="21"/>
        <v>6</v>
      </c>
    </row>
    <row r="1270" spans="1:20" s="3" customFormat="1" x14ac:dyDescent="0.25">
      <c r="A1270" s="24" t="s">
        <v>3738</v>
      </c>
      <c r="B1270" s="24">
        <v>718</v>
      </c>
      <c r="C1270" s="24" t="s">
        <v>3748</v>
      </c>
      <c r="D1270" s="24" t="s">
        <v>1382</v>
      </c>
      <c r="E1270" s="24">
        <v>3</v>
      </c>
      <c r="F1270" s="24">
        <v>4</v>
      </c>
      <c r="G1270" s="24">
        <v>0</v>
      </c>
      <c r="H1270" s="24">
        <v>9</v>
      </c>
      <c r="I1270" s="24">
        <v>3</v>
      </c>
      <c r="J1270" s="24">
        <v>7</v>
      </c>
      <c r="K1270" s="24">
        <v>3</v>
      </c>
      <c r="L1270" s="24">
        <v>0</v>
      </c>
      <c r="M1270" s="24">
        <v>2</v>
      </c>
      <c r="N1270" s="24">
        <v>4</v>
      </c>
      <c r="O1270" s="24">
        <v>0</v>
      </c>
      <c r="P1270" s="24">
        <v>3</v>
      </c>
      <c r="Q1270" s="24" t="s">
        <v>3501</v>
      </c>
      <c r="R1270" s="24" t="s">
        <v>3748</v>
      </c>
      <c r="S1270" s="24" t="s">
        <v>3749</v>
      </c>
      <c r="T1270" s="24">
        <f t="shared" si="21"/>
        <v>38</v>
      </c>
    </row>
    <row r="1271" spans="1:20" s="3" customFormat="1" x14ac:dyDescent="0.25">
      <c r="A1271" s="24" t="s">
        <v>3738</v>
      </c>
      <c r="B1271" s="24">
        <v>720</v>
      </c>
      <c r="C1271" s="24" t="s">
        <v>3750</v>
      </c>
      <c r="D1271" s="24" t="s">
        <v>1382</v>
      </c>
      <c r="E1271" s="24">
        <v>6</v>
      </c>
      <c r="F1271" s="24">
        <v>5</v>
      </c>
      <c r="G1271" s="24">
        <v>4</v>
      </c>
      <c r="H1271" s="24">
        <v>0</v>
      </c>
      <c r="I1271" s="24">
        <v>7</v>
      </c>
      <c r="J1271" s="24">
        <v>17</v>
      </c>
      <c r="K1271" s="24">
        <v>0</v>
      </c>
      <c r="L1271" s="24">
        <v>0</v>
      </c>
      <c r="M1271" s="24">
        <v>17</v>
      </c>
      <c r="N1271" s="24">
        <v>9</v>
      </c>
      <c r="O1271" s="24">
        <v>2</v>
      </c>
      <c r="P1271" s="24">
        <v>0</v>
      </c>
      <c r="Q1271" s="24" t="s">
        <v>3501</v>
      </c>
      <c r="R1271" s="24" t="s">
        <v>3751</v>
      </c>
      <c r="S1271" s="24" t="s">
        <v>3752</v>
      </c>
      <c r="T1271" s="24">
        <f t="shared" si="21"/>
        <v>67</v>
      </c>
    </row>
    <row r="1272" spans="1:20" s="3" customFormat="1" x14ac:dyDescent="0.25">
      <c r="A1272" s="24" t="s">
        <v>3738</v>
      </c>
      <c r="B1272" s="24">
        <v>731</v>
      </c>
      <c r="C1272" s="24" t="s">
        <v>3753</v>
      </c>
      <c r="D1272" s="24" t="s">
        <v>1382</v>
      </c>
      <c r="E1272" s="24">
        <v>10</v>
      </c>
      <c r="F1272" s="24">
        <v>11</v>
      </c>
      <c r="G1272" s="24">
        <v>2</v>
      </c>
      <c r="H1272" s="24">
        <v>1</v>
      </c>
      <c r="I1272" s="24">
        <v>10</v>
      </c>
      <c r="J1272" s="24">
        <v>16</v>
      </c>
      <c r="K1272" s="24">
        <v>1</v>
      </c>
      <c r="L1272" s="24">
        <v>2</v>
      </c>
      <c r="M1272" s="24">
        <v>8</v>
      </c>
      <c r="N1272" s="24">
        <v>4</v>
      </c>
      <c r="O1272" s="24">
        <v>1</v>
      </c>
      <c r="P1272" s="24">
        <v>1</v>
      </c>
      <c r="Q1272" s="24" t="s">
        <v>3501</v>
      </c>
      <c r="R1272" s="24" t="s">
        <v>3754</v>
      </c>
      <c r="S1272" s="24" t="s">
        <v>3755</v>
      </c>
      <c r="T1272" s="24">
        <f t="shared" si="21"/>
        <v>67</v>
      </c>
    </row>
    <row r="1273" spans="1:20" s="3" customFormat="1" x14ac:dyDescent="0.25">
      <c r="A1273" s="24" t="s">
        <v>3738</v>
      </c>
      <c r="B1273" s="24">
        <v>741</v>
      </c>
      <c r="C1273" s="24" t="s">
        <v>3756</v>
      </c>
      <c r="D1273" s="24" t="s">
        <v>1382</v>
      </c>
      <c r="E1273" s="24">
        <v>4</v>
      </c>
      <c r="F1273" s="24">
        <v>0</v>
      </c>
      <c r="G1273" s="24">
        <v>0</v>
      </c>
      <c r="H1273" s="24">
        <v>0</v>
      </c>
      <c r="I1273" s="24">
        <v>4</v>
      </c>
      <c r="J1273" s="24">
        <v>0</v>
      </c>
      <c r="K1273" s="24">
        <v>0</v>
      </c>
      <c r="L1273" s="24">
        <v>0</v>
      </c>
      <c r="M1273" s="24">
        <v>19</v>
      </c>
      <c r="N1273" s="24">
        <v>10</v>
      </c>
      <c r="O1273" s="24">
        <v>0</v>
      </c>
      <c r="P1273" s="24">
        <v>0</v>
      </c>
      <c r="Q1273" s="24" t="s">
        <v>3501</v>
      </c>
      <c r="R1273" s="24" t="s">
        <v>3757</v>
      </c>
      <c r="S1273" s="24" t="s">
        <v>3758</v>
      </c>
      <c r="T1273" s="24">
        <f t="shared" si="21"/>
        <v>37</v>
      </c>
    </row>
    <row r="1274" spans="1:20" s="3" customFormat="1" x14ac:dyDescent="0.25">
      <c r="A1274" s="24" t="s">
        <v>3738</v>
      </c>
      <c r="B1274" s="24" t="s">
        <v>3759</v>
      </c>
      <c r="C1274" s="24" t="s">
        <v>3760</v>
      </c>
      <c r="D1274" s="24" t="s">
        <v>1382</v>
      </c>
      <c r="E1274" s="24">
        <v>7</v>
      </c>
      <c r="F1274" s="24">
        <v>5</v>
      </c>
      <c r="G1274" s="24">
        <v>0</v>
      </c>
      <c r="H1274" s="24">
        <v>0</v>
      </c>
      <c r="I1274" s="24">
        <v>2</v>
      </c>
      <c r="J1274" s="24">
        <v>0</v>
      </c>
      <c r="K1274" s="24">
        <v>0</v>
      </c>
      <c r="L1274" s="24">
        <v>0</v>
      </c>
      <c r="M1274" s="24">
        <v>2</v>
      </c>
      <c r="N1274" s="24">
        <v>0</v>
      </c>
      <c r="O1274" s="24">
        <v>0</v>
      </c>
      <c r="P1274" s="24">
        <v>0</v>
      </c>
      <c r="Q1274" s="24" t="s">
        <v>3501</v>
      </c>
      <c r="R1274" s="24" t="s">
        <v>2636</v>
      </c>
      <c r="S1274" s="24" t="s">
        <v>13069</v>
      </c>
      <c r="T1274" s="24">
        <f t="shared" si="21"/>
        <v>16</v>
      </c>
    </row>
    <row r="1275" spans="1:20" s="3" customFormat="1" x14ac:dyDescent="0.25">
      <c r="A1275" s="24" t="s">
        <v>3738</v>
      </c>
      <c r="B1275" s="24">
        <v>749</v>
      </c>
      <c r="C1275" s="24" t="s">
        <v>3761</v>
      </c>
      <c r="D1275" s="24" t="s">
        <v>1382</v>
      </c>
      <c r="E1275" s="24">
        <v>4</v>
      </c>
      <c r="F1275" s="24">
        <v>6</v>
      </c>
      <c r="G1275" s="24">
        <v>0</v>
      </c>
      <c r="H1275" s="24">
        <v>0</v>
      </c>
      <c r="I1275" s="24">
        <v>2</v>
      </c>
      <c r="J1275" s="24">
        <v>2</v>
      </c>
      <c r="K1275" s="24">
        <v>0</v>
      </c>
      <c r="L1275" s="24">
        <v>0</v>
      </c>
      <c r="M1275" s="24">
        <v>2</v>
      </c>
      <c r="N1275" s="24">
        <v>2</v>
      </c>
      <c r="O1275" s="24">
        <v>0</v>
      </c>
      <c r="P1275" s="24">
        <v>0</v>
      </c>
      <c r="Q1275" s="24" t="s">
        <v>3501</v>
      </c>
      <c r="R1275" s="24" t="s">
        <v>3762</v>
      </c>
      <c r="S1275" s="24" t="s">
        <v>3763</v>
      </c>
      <c r="T1275" s="24">
        <f t="shared" si="21"/>
        <v>18</v>
      </c>
    </row>
    <row r="1276" spans="1:20" s="3" customFormat="1" x14ac:dyDescent="0.25">
      <c r="A1276" s="24" t="s">
        <v>3738</v>
      </c>
      <c r="B1276" s="24">
        <v>752</v>
      </c>
      <c r="C1276" s="24" t="s">
        <v>3764</v>
      </c>
      <c r="D1276" s="24" t="s">
        <v>1382</v>
      </c>
      <c r="E1276" s="24">
        <v>0</v>
      </c>
      <c r="F1276" s="24">
        <v>3</v>
      </c>
      <c r="G1276" s="24">
        <v>0</v>
      </c>
      <c r="H1276" s="24">
        <v>0</v>
      </c>
      <c r="I1276" s="24">
        <v>0</v>
      </c>
      <c r="J1276" s="24">
        <v>3</v>
      </c>
      <c r="K1276" s="24">
        <v>0</v>
      </c>
      <c r="L1276" s="24">
        <v>0</v>
      </c>
      <c r="M1276" s="24">
        <v>0</v>
      </c>
      <c r="N1276" s="24">
        <v>3</v>
      </c>
      <c r="O1276" s="24">
        <v>0</v>
      </c>
      <c r="P1276" s="24">
        <v>0</v>
      </c>
      <c r="Q1276" s="24" t="s">
        <v>3501</v>
      </c>
      <c r="R1276" s="24" t="s">
        <v>3765</v>
      </c>
      <c r="S1276" s="24" t="s">
        <v>3766</v>
      </c>
      <c r="T1276" s="24">
        <f t="shared" si="21"/>
        <v>9</v>
      </c>
    </row>
    <row r="1277" spans="1:20" s="3" customFormat="1" x14ac:dyDescent="0.25">
      <c r="A1277" s="24" t="s">
        <v>3738</v>
      </c>
      <c r="B1277" s="24">
        <v>766</v>
      </c>
      <c r="C1277" s="24" t="s">
        <v>3767</v>
      </c>
      <c r="D1277" s="24" t="s">
        <v>1382</v>
      </c>
      <c r="E1277" s="24">
        <v>1</v>
      </c>
      <c r="F1277" s="24">
        <v>3</v>
      </c>
      <c r="G1277" s="24">
        <v>0</v>
      </c>
      <c r="H1277" s="24">
        <v>0</v>
      </c>
      <c r="I1277" s="24">
        <v>15</v>
      </c>
      <c r="J1277" s="24">
        <v>13</v>
      </c>
      <c r="K1277" s="24">
        <v>0</v>
      </c>
      <c r="L1277" s="24">
        <v>0</v>
      </c>
      <c r="M1277" s="24">
        <v>14</v>
      </c>
      <c r="N1277" s="24">
        <v>8</v>
      </c>
      <c r="O1277" s="24">
        <v>1</v>
      </c>
      <c r="P1277" s="24">
        <v>0</v>
      </c>
      <c r="Q1277" s="24" t="s">
        <v>3501</v>
      </c>
      <c r="R1277" s="24" t="s">
        <v>3768</v>
      </c>
      <c r="S1277" s="24" t="s">
        <v>3769</v>
      </c>
      <c r="T1277" s="24">
        <f t="shared" si="21"/>
        <v>55</v>
      </c>
    </row>
    <row r="1278" spans="1:20" s="3" customFormat="1" x14ac:dyDescent="0.25">
      <c r="A1278" s="24" t="s">
        <v>3738</v>
      </c>
      <c r="B1278" s="24">
        <v>775</v>
      </c>
      <c r="C1278" s="24" t="s">
        <v>2630</v>
      </c>
      <c r="D1278" s="24" t="s">
        <v>1382</v>
      </c>
      <c r="E1278" s="24">
        <v>13</v>
      </c>
      <c r="F1278" s="24">
        <v>20</v>
      </c>
      <c r="G1278" s="24">
        <v>0</v>
      </c>
      <c r="H1278" s="24">
        <v>0</v>
      </c>
      <c r="I1278" s="24">
        <v>15</v>
      </c>
      <c r="J1278" s="24">
        <v>21</v>
      </c>
      <c r="K1278" s="24">
        <v>0</v>
      </c>
      <c r="L1278" s="24">
        <v>0</v>
      </c>
      <c r="M1278" s="24">
        <v>15</v>
      </c>
      <c r="N1278" s="24">
        <v>16</v>
      </c>
      <c r="O1278" s="24">
        <v>0</v>
      </c>
      <c r="P1278" s="24">
        <v>0</v>
      </c>
      <c r="Q1278" s="24" t="s">
        <v>3501</v>
      </c>
      <c r="R1278" s="24" t="s">
        <v>2630</v>
      </c>
      <c r="S1278" s="24" t="s">
        <v>3770</v>
      </c>
      <c r="T1278" s="24">
        <f t="shared" si="21"/>
        <v>100</v>
      </c>
    </row>
    <row r="1279" spans="1:20" s="3" customFormat="1" x14ac:dyDescent="0.25">
      <c r="A1279" s="24" t="s">
        <v>3738</v>
      </c>
      <c r="B1279" s="24">
        <v>777</v>
      </c>
      <c r="C1279" s="24" t="s">
        <v>3771</v>
      </c>
      <c r="D1279" s="24" t="s">
        <v>1382</v>
      </c>
      <c r="E1279" s="24">
        <v>6</v>
      </c>
      <c r="F1279" s="24">
        <v>10</v>
      </c>
      <c r="G1279" s="24">
        <v>0</v>
      </c>
      <c r="H1279" s="24">
        <v>0</v>
      </c>
      <c r="I1279" s="24">
        <v>5</v>
      </c>
      <c r="J1279" s="24">
        <v>10</v>
      </c>
      <c r="K1279" s="24">
        <v>0</v>
      </c>
      <c r="L1279" s="24">
        <v>0</v>
      </c>
      <c r="M1279" s="24">
        <v>4</v>
      </c>
      <c r="N1279" s="24">
        <v>8</v>
      </c>
      <c r="O1279" s="24">
        <v>0</v>
      </c>
      <c r="P1279" s="24">
        <v>0</v>
      </c>
      <c r="Q1279" s="24" t="s">
        <v>3501</v>
      </c>
      <c r="R1279" s="24" t="s">
        <v>3772</v>
      </c>
      <c r="S1279" s="24" t="s">
        <v>3773</v>
      </c>
      <c r="T1279" s="24">
        <f t="shared" si="21"/>
        <v>43</v>
      </c>
    </row>
    <row r="1280" spans="1:20" s="3" customFormat="1" x14ac:dyDescent="0.25">
      <c r="A1280" s="24" t="s">
        <v>3738</v>
      </c>
      <c r="B1280" s="24">
        <v>790</v>
      </c>
      <c r="C1280" s="24" t="s">
        <v>3774</v>
      </c>
      <c r="D1280" s="24" t="s">
        <v>1382</v>
      </c>
      <c r="E1280" s="24">
        <v>0</v>
      </c>
      <c r="F1280" s="24">
        <v>1</v>
      </c>
      <c r="G1280" s="24">
        <v>0</v>
      </c>
      <c r="H1280" s="24">
        <v>0</v>
      </c>
      <c r="I1280" s="24">
        <v>0</v>
      </c>
      <c r="J1280" s="24">
        <v>1</v>
      </c>
      <c r="K1280" s="24">
        <v>0</v>
      </c>
      <c r="L1280" s="24">
        <v>0</v>
      </c>
      <c r="M1280" s="24">
        <v>0</v>
      </c>
      <c r="N1280" s="24">
        <v>1</v>
      </c>
      <c r="O1280" s="24">
        <v>0</v>
      </c>
      <c r="P1280" s="24">
        <v>0</v>
      </c>
      <c r="Q1280" s="24" t="s">
        <v>3501</v>
      </c>
      <c r="R1280" s="24" t="s">
        <v>3775</v>
      </c>
      <c r="S1280" s="24" t="s">
        <v>3776</v>
      </c>
      <c r="T1280" s="24">
        <f t="shared" si="21"/>
        <v>3</v>
      </c>
    </row>
    <row r="1281" spans="1:20" s="3" customFormat="1" x14ac:dyDescent="0.25">
      <c r="A1281" s="24" t="s">
        <v>3738</v>
      </c>
      <c r="B1281" s="24" t="s">
        <v>3777</v>
      </c>
      <c r="C1281" s="24" t="s">
        <v>3778</v>
      </c>
      <c r="D1281" s="24" t="s">
        <v>1382</v>
      </c>
      <c r="E1281" s="24">
        <v>0</v>
      </c>
      <c r="F1281" s="24">
        <v>1</v>
      </c>
      <c r="G1281" s="24">
        <v>0</v>
      </c>
      <c r="H1281" s="24">
        <v>0</v>
      </c>
      <c r="I1281" s="24">
        <v>0</v>
      </c>
      <c r="J1281" s="24">
        <v>1</v>
      </c>
      <c r="K1281" s="24">
        <v>0</v>
      </c>
      <c r="L1281" s="24">
        <v>0</v>
      </c>
      <c r="M1281" s="24">
        <v>0</v>
      </c>
      <c r="N1281" s="24">
        <v>1</v>
      </c>
      <c r="O1281" s="24">
        <v>0</v>
      </c>
      <c r="P1281" s="24">
        <v>0</v>
      </c>
      <c r="Q1281" s="24" t="s">
        <v>3501</v>
      </c>
      <c r="R1281" s="24" t="s">
        <v>3779</v>
      </c>
      <c r="S1281" s="24" t="s">
        <v>3780</v>
      </c>
      <c r="T1281" s="24">
        <f t="shared" si="21"/>
        <v>3</v>
      </c>
    </row>
    <row r="1282" spans="1:20" s="3" customFormat="1" x14ac:dyDescent="0.25">
      <c r="A1282" s="24" t="s">
        <v>3738</v>
      </c>
      <c r="B1282" s="24" t="s">
        <v>3781</v>
      </c>
      <c r="C1282" s="24" t="s">
        <v>3782</v>
      </c>
      <c r="D1282" s="24" t="s">
        <v>1382</v>
      </c>
      <c r="E1282" s="24">
        <v>0</v>
      </c>
      <c r="F1282" s="24">
        <v>1</v>
      </c>
      <c r="G1282" s="24">
        <v>0</v>
      </c>
      <c r="H1282" s="24">
        <v>0</v>
      </c>
      <c r="I1282" s="24">
        <v>0</v>
      </c>
      <c r="J1282" s="24">
        <v>1</v>
      </c>
      <c r="K1282" s="24">
        <v>0</v>
      </c>
      <c r="L1282" s="24">
        <v>0</v>
      </c>
      <c r="M1282" s="24">
        <v>0</v>
      </c>
      <c r="N1282" s="24">
        <v>1</v>
      </c>
      <c r="O1282" s="24">
        <v>0</v>
      </c>
      <c r="P1282" s="24">
        <v>0</v>
      </c>
      <c r="Q1282" s="24" t="s">
        <v>3501</v>
      </c>
      <c r="R1282" s="24" t="s">
        <v>3783</v>
      </c>
      <c r="S1282" s="24" t="s">
        <v>3784</v>
      </c>
      <c r="T1282" s="24">
        <f t="shared" si="21"/>
        <v>3</v>
      </c>
    </row>
    <row r="1283" spans="1:20" s="3" customFormat="1" x14ac:dyDescent="0.25">
      <c r="A1283" s="24" t="s">
        <v>3738</v>
      </c>
      <c r="B1283" s="24" t="s">
        <v>3785</v>
      </c>
      <c r="C1283" s="24" t="s">
        <v>3786</v>
      </c>
      <c r="D1283" s="24" t="s">
        <v>1382</v>
      </c>
      <c r="E1283" s="24">
        <v>1</v>
      </c>
      <c r="F1283" s="24">
        <v>0</v>
      </c>
      <c r="G1283" s="24">
        <v>0</v>
      </c>
      <c r="H1283" s="24">
        <v>0</v>
      </c>
      <c r="I1283" s="24">
        <v>1</v>
      </c>
      <c r="J1283" s="24">
        <v>0</v>
      </c>
      <c r="K1283" s="24">
        <v>0</v>
      </c>
      <c r="L1283" s="24">
        <v>0</v>
      </c>
      <c r="M1283" s="24">
        <v>0</v>
      </c>
      <c r="N1283" s="24">
        <v>0</v>
      </c>
      <c r="O1283" s="24">
        <v>0</v>
      </c>
      <c r="P1283" s="24">
        <v>0</v>
      </c>
      <c r="Q1283" s="24" t="s">
        <v>3501</v>
      </c>
      <c r="R1283" s="24" t="s">
        <v>3787</v>
      </c>
      <c r="S1283" s="24" t="s">
        <v>3788</v>
      </c>
      <c r="T1283" s="24">
        <f t="shared" si="21"/>
        <v>2</v>
      </c>
    </row>
    <row r="1284" spans="1:20" s="3" customFormat="1" x14ac:dyDescent="0.25">
      <c r="A1284" s="24" t="s">
        <v>3738</v>
      </c>
      <c r="B1284" s="24" t="s">
        <v>3789</v>
      </c>
      <c r="C1284" s="24" t="s">
        <v>3790</v>
      </c>
      <c r="D1284" s="24" t="s">
        <v>1382</v>
      </c>
      <c r="E1284" s="24">
        <v>0</v>
      </c>
      <c r="F1284" s="24">
        <v>0</v>
      </c>
      <c r="G1284" s="24">
        <v>0</v>
      </c>
      <c r="H1284" s="24">
        <v>0</v>
      </c>
      <c r="I1284" s="24">
        <v>0</v>
      </c>
      <c r="J1284" s="24">
        <v>1</v>
      </c>
      <c r="K1284" s="24">
        <v>0</v>
      </c>
      <c r="L1284" s="24">
        <v>0</v>
      </c>
      <c r="M1284" s="24">
        <v>0</v>
      </c>
      <c r="N1284" s="24">
        <v>1</v>
      </c>
      <c r="O1284" s="24">
        <v>0</v>
      </c>
      <c r="P1284" s="24">
        <v>0</v>
      </c>
      <c r="Q1284" s="24" t="s">
        <v>3501</v>
      </c>
      <c r="R1284" s="24" t="s">
        <v>3791</v>
      </c>
      <c r="S1284" s="24" t="s">
        <v>3792</v>
      </c>
      <c r="T1284" s="24">
        <f t="shared" si="21"/>
        <v>2</v>
      </c>
    </row>
    <row r="1285" spans="1:20" s="3" customFormat="1" x14ac:dyDescent="0.25">
      <c r="A1285" s="24" t="s">
        <v>3738</v>
      </c>
      <c r="B1285" s="24">
        <v>796</v>
      </c>
      <c r="C1285" s="24" t="s">
        <v>3793</v>
      </c>
      <c r="D1285" s="24" t="s">
        <v>1382</v>
      </c>
      <c r="E1285" s="24">
        <v>5</v>
      </c>
      <c r="F1285" s="24">
        <v>0</v>
      </c>
      <c r="G1285" s="24">
        <v>0</v>
      </c>
      <c r="H1285" s="24">
        <v>0</v>
      </c>
      <c r="I1285" s="24">
        <v>7</v>
      </c>
      <c r="J1285" s="24">
        <v>4</v>
      </c>
      <c r="K1285" s="24">
        <v>0</v>
      </c>
      <c r="L1285" s="24">
        <v>0</v>
      </c>
      <c r="M1285" s="24">
        <v>6</v>
      </c>
      <c r="N1285" s="24">
        <v>2</v>
      </c>
      <c r="O1285" s="24">
        <v>0</v>
      </c>
      <c r="P1285" s="24">
        <v>0</v>
      </c>
      <c r="Q1285" s="24" t="s">
        <v>3501</v>
      </c>
      <c r="R1285" s="24" t="s">
        <v>3794</v>
      </c>
      <c r="S1285" s="24" t="s">
        <v>3795</v>
      </c>
      <c r="T1285" s="24">
        <f t="shared" si="21"/>
        <v>24</v>
      </c>
    </row>
    <row r="1286" spans="1:20" s="3" customFormat="1" x14ac:dyDescent="0.25">
      <c r="A1286" s="24" t="s">
        <v>3738</v>
      </c>
      <c r="B1286" s="24">
        <v>800</v>
      </c>
      <c r="C1286" s="24" t="s">
        <v>3796</v>
      </c>
      <c r="D1286" s="24" t="s">
        <v>1382</v>
      </c>
      <c r="E1286" s="24">
        <v>16</v>
      </c>
      <c r="F1286" s="24">
        <v>14</v>
      </c>
      <c r="G1286" s="24">
        <v>0</v>
      </c>
      <c r="H1286" s="24">
        <v>0</v>
      </c>
      <c r="I1286" s="24">
        <v>28</v>
      </c>
      <c r="J1286" s="24">
        <v>15</v>
      </c>
      <c r="K1286" s="24">
        <v>0</v>
      </c>
      <c r="L1286" s="24">
        <v>0</v>
      </c>
      <c r="M1286" s="24">
        <v>22</v>
      </c>
      <c r="N1286" s="24">
        <v>14</v>
      </c>
      <c r="O1286" s="24">
        <v>0</v>
      </c>
      <c r="P1286" s="24">
        <v>0</v>
      </c>
      <c r="Q1286" s="24" t="s">
        <v>3501</v>
      </c>
      <c r="R1286" s="24" t="s">
        <v>3797</v>
      </c>
      <c r="S1286" s="24" t="s">
        <v>3798</v>
      </c>
      <c r="T1286" s="24">
        <f t="shared" si="21"/>
        <v>109</v>
      </c>
    </row>
    <row r="1287" spans="1:20" s="3" customFormat="1" x14ac:dyDescent="0.25">
      <c r="A1287" s="24" t="s">
        <v>3738</v>
      </c>
      <c r="B1287" s="24">
        <v>801</v>
      </c>
      <c r="C1287" s="24" t="s">
        <v>2610</v>
      </c>
      <c r="D1287" s="24" t="s">
        <v>1382</v>
      </c>
      <c r="E1287" s="24">
        <v>42</v>
      </c>
      <c r="F1287" s="24">
        <v>39</v>
      </c>
      <c r="G1287" s="24">
        <v>0</v>
      </c>
      <c r="H1287" s="24">
        <v>0</v>
      </c>
      <c r="I1287" s="24">
        <v>44</v>
      </c>
      <c r="J1287" s="24">
        <v>38</v>
      </c>
      <c r="K1287" s="24">
        <v>0</v>
      </c>
      <c r="L1287" s="24">
        <v>0</v>
      </c>
      <c r="M1287" s="24">
        <v>42</v>
      </c>
      <c r="N1287" s="24">
        <v>13</v>
      </c>
      <c r="O1287" s="24">
        <v>0</v>
      </c>
      <c r="P1287" s="24">
        <v>0</v>
      </c>
      <c r="Q1287" s="24" t="s">
        <v>3501</v>
      </c>
      <c r="R1287" s="24" t="s">
        <v>1382</v>
      </c>
      <c r="S1287" s="24" t="s">
        <v>13071</v>
      </c>
      <c r="T1287" s="24">
        <f t="shared" si="21"/>
        <v>218</v>
      </c>
    </row>
    <row r="1288" spans="1:20" s="3" customFormat="1" x14ac:dyDescent="0.25">
      <c r="A1288" s="24" t="s">
        <v>3738</v>
      </c>
      <c r="B1288" s="24" t="s">
        <v>3799</v>
      </c>
      <c r="C1288" s="24" t="s">
        <v>3800</v>
      </c>
      <c r="D1288" s="24" t="s">
        <v>1382</v>
      </c>
      <c r="E1288" s="24">
        <v>0</v>
      </c>
      <c r="F1288" s="24">
        <v>1</v>
      </c>
      <c r="G1288" s="24">
        <v>0</v>
      </c>
      <c r="H1288" s="24">
        <v>0</v>
      </c>
      <c r="I1288" s="24">
        <v>0</v>
      </c>
      <c r="J1288" s="24">
        <v>1</v>
      </c>
      <c r="K1288" s="24">
        <v>0</v>
      </c>
      <c r="L1288" s="24">
        <v>0</v>
      </c>
      <c r="M1288" s="24">
        <v>0</v>
      </c>
      <c r="N1288" s="24">
        <v>1</v>
      </c>
      <c r="O1288" s="24">
        <v>0</v>
      </c>
      <c r="P1288" s="24">
        <v>0</v>
      </c>
      <c r="Q1288" s="24" t="s">
        <v>3501</v>
      </c>
      <c r="R1288" s="24" t="s">
        <v>3801</v>
      </c>
      <c r="S1288" s="24" t="s">
        <v>3802</v>
      </c>
      <c r="T1288" s="24">
        <f t="shared" si="21"/>
        <v>3</v>
      </c>
    </row>
    <row r="1289" spans="1:20" s="3" customFormat="1" x14ac:dyDescent="0.25">
      <c r="A1289" s="24" t="s">
        <v>3738</v>
      </c>
      <c r="B1289" s="24" t="s">
        <v>3803</v>
      </c>
      <c r="C1289" s="24" t="s">
        <v>3804</v>
      </c>
      <c r="D1289" s="24" t="s">
        <v>1382</v>
      </c>
      <c r="E1289" s="24">
        <v>0</v>
      </c>
      <c r="F1289" s="24">
        <v>0</v>
      </c>
      <c r="G1289" s="24">
        <v>0</v>
      </c>
      <c r="H1289" s="24">
        <v>0</v>
      </c>
      <c r="I1289" s="24">
        <v>1</v>
      </c>
      <c r="J1289" s="24">
        <v>2</v>
      </c>
      <c r="K1289" s="24">
        <v>0</v>
      </c>
      <c r="L1289" s="24">
        <v>0</v>
      </c>
      <c r="M1289" s="24">
        <v>2</v>
      </c>
      <c r="N1289" s="24">
        <v>0</v>
      </c>
      <c r="O1289" s="24">
        <v>0</v>
      </c>
      <c r="P1289" s="24">
        <v>0</v>
      </c>
      <c r="Q1289" s="24" t="s">
        <v>3501</v>
      </c>
      <c r="R1289" s="24" t="s">
        <v>3805</v>
      </c>
      <c r="S1289" s="24" t="s">
        <v>3806</v>
      </c>
      <c r="T1289" s="24">
        <f t="shared" si="21"/>
        <v>5</v>
      </c>
    </row>
    <row r="1290" spans="1:20" s="3" customFormat="1" x14ac:dyDescent="0.25">
      <c r="A1290" s="24" t="s">
        <v>3738</v>
      </c>
      <c r="B1290" s="24" t="s">
        <v>3807</v>
      </c>
      <c r="C1290" s="24" t="s">
        <v>3808</v>
      </c>
      <c r="D1290" s="24" t="s">
        <v>1382</v>
      </c>
      <c r="E1290" s="24">
        <v>0</v>
      </c>
      <c r="F1290" s="24">
        <v>0</v>
      </c>
      <c r="G1290" s="24">
        <v>0</v>
      </c>
      <c r="H1290" s="24">
        <v>0</v>
      </c>
      <c r="I1290" s="24">
        <v>0</v>
      </c>
      <c r="J1290" s="24">
        <v>0</v>
      </c>
      <c r="K1290" s="24">
        <v>0</v>
      </c>
      <c r="L1290" s="24">
        <v>0</v>
      </c>
      <c r="M1290" s="24">
        <v>0</v>
      </c>
      <c r="N1290" s="24">
        <v>1</v>
      </c>
      <c r="O1290" s="24">
        <v>0</v>
      </c>
      <c r="P1290" s="24">
        <v>0</v>
      </c>
      <c r="Q1290" s="24" t="s">
        <v>3501</v>
      </c>
      <c r="R1290" s="24" t="s">
        <v>3809</v>
      </c>
      <c r="S1290" s="24" t="s">
        <v>3810</v>
      </c>
      <c r="T1290" s="24">
        <f t="shared" si="21"/>
        <v>1</v>
      </c>
    </row>
    <row r="1291" spans="1:20" s="3" customFormat="1" x14ac:dyDescent="0.25">
      <c r="A1291" s="24" t="s">
        <v>3738</v>
      </c>
      <c r="B1291" s="24" t="s">
        <v>3811</v>
      </c>
      <c r="C1291" s="24" t="s">
        <v>3812</v>
      </c>
      <c r="D1291" s="24" t="s">
        <v>1382</v>
      </c>
      <c r="E1291" s="24">
        <v>2</v>
      </c>
      <c r="F1291" s="24">
        <v>0</v>
      </c>
      <c r="G1291" s="24">
        <v>0</v>
      </c>
      <c r="H1291" s="24">
        <v>0</v>
      </c>
      <c r="I1291" s="24">
        <v>2</v>
      </c>
      <c r="J1291" s="24">
        <v>0</v>
      </c>
      <c r="K1291" s="24">
        <v>0</v>
      </c>
      <c r="L1291" s="24">
        <v>0</v>
      </c>
      <c r="M1291" s="24">
        <v>2</v>
      </c>
      <c r="N1291" s="24">
        <v>0</v>
      </c>
      <c r="O1291" s="24">
        <v>0</v>
      </c>
      <c r="P1291" s="24">
        <v>0</v>
      </c>
      <c r="Q1291" s="24" t="s">
        <v>3501</v>
      </c>
      <c r="R1291" s="24" t="s">
        <v>3813</v>
      </c>
      <c r="S1291" s="24" t="s">
        <v>3814</v>
      </c>
      <c r="T1291" s="24">
        <f t="shared" si="21"/>
        <v>6</v>
      </c>
    </row>
    <row r="1292" spans="1:20" s="3" customFormat="1" x14ac:dyDescent="0.25">
      <c r="A1292" s="24" t="s">
        <v>3738</v>
      </c>
      <c r="B1292" s="24" t="s">
        <v>3815</v>
      </c>
      <c r="C1292" s="24" t="s">
        <v>3816</v>
      </c>
      <c r="D1292" s="24" t="s">
        <v>1382</v>
      </c>
      <c r="E1292" s="24">
        <v>0</v>
      </c>
      <c r="F1292" s="24">
        <v>0</v>
      </c>
      <c r="G1292" s="24">
        <v>0</v>
      </c>
      <c r="H1292" s="24">
        <v>0</v>
      </c>
      <c r="I1292" s="24">
        <v>0</v>
      </c>
      <c r="J1292" s="24">
        <v>0</v>
      </c>
      <c r="K1292" s="24">
        <v>0</v>
      </c>
      <c r="L1292" s="24">
        <v>0</v>
      </c>
      <c r="M1292" s="24">
        <v>0</v>
      </c>
      <c r="N1292" s="24">
        <v>2</v>
      </c>
      <c r="O1292" s="24">
        <v>0</v>
      </c>
      <c r="P1292" s="24">
        <v>0</v>
      </c>
      <c r="Q1292" s="24" t="s">
        <v>3501</v>
      </c>
      <c r="R1292" s="24" t="s">
        <v>3817</v>
      </c>
      <c r="S1292" s="24" t="s">
        <v>3818</v>
      </c>
      <c r="T1292" s="24">
        <f t="shared" si="21"/>
        <v>2</v>
      </c>
    </row>
    <row r="1293" spans="1:20" s="3" customFormat="1" x14ac:dyDescent="0.25">
      <c r="A1293" s="24" t="s">
        <v>3738</v>
      </c>
      <c r="B1293" s="24" t="s">
        <v>3819</v>
      </c>
      <c r="C1293" s="24" t="s">
        <v>3820</v>
      </c>
      <c r="D1293" s="24" t="s">
        <v>1382</v>
      </c>
      <c r="E1293" s="24">
        <v>2</v>
      </c>
      <c r="F1293" s="24">
        <v>0</v>
      </c>
      <c r="G1293" s="24">
        <v>0</v>
      </c>
      <c r="H1293" s="24">
        <v>0</v>
      </c>
      <c r="I1293" s="24">
        <v>0</v>
      </c>
      <c r="J1293" s="24">
        <v>0</v>
      </c>
      <c r="K1293" s="24">
        <v>0</v>
      </c>
      <c r="L1293" s="24">
        <v>0</v>
      </c>
      <c r="M1293" s="24">
        <v>0</v>
      </c>
      <c r="N1293" s="24">
        <v>0</v>
      </c>
      <c r="O1293" s="24">
        <v>0</v>
      </c>
      <c r="P1293" s="24">
        <v>0</v>
      </c>
      <c r="Q1293" s="24" t="s">
        <v>3501</v>
      </c>
      <c r="R1293" s="24" t="s">
        <v>3821</v>
      </c>
      <c r="S1293" s="24" t="s">
        <v>3822</v>
      </c>
      <c r="T1293" s="24">
        <f t="shared" si="21"/>
        <v>2</v>
      </c>
    </row>
    <row r="1294" spans="1:20" s="3" customFormat="1" x14ac:dyDescent="0.25">
      <c r="A1294" s="24" t="s">
        <v>3738</v>
      </c>
      <c r="B1294" s="24">
        <v>816</v>
      </c>
      <c r="C1294" s="24" t="s">
        <v>3823</v>
      </c>
      <c r="D1294" s="24" t="s">
        <v>1382</v>
      </c>
      <c r="E1294" s="24">
        <v>0</v>
      </c>
      <c r="F1294" s="24">
        <v>0</v>
      </c>
      <c r="G1294" s="24">
        <v>0</v>
      </c>
      <c r="H1294" s="24">
        <v>0</v>
      </c>
      <c r="I1294" s="24">
        <v>0</v>
      </c>
      <c r="J1294" s="24">
        <v>0</v>
      </c>
      <c r="K1294" s="24">
        <v>0</v>
      </c>
      <c r="L1294" s="24">
        <v>1</v>
      </c>
      <c r="M1294" s="24">
        <v>0</v>
      </c>
      <c r="N1294" s="24">
        <v>0</v>
      </c>
      <c r="O1294" s="24">
        <v>0</v>
      </c>
      <c r="P1294" s="24">
        <v>3</v>
      </c>
      <c r="Q1294" s="24" t="s">
        <v>3501</v>
      </c>
      <c r="R1294" s="24" t="s">
        <v>3823</v>
      </c>
      <c r="S1294" s="24" t="s">
        <v>3824</v>
      </c>
      <c r="T1294" s="24">
        <f t="shared" si="21"/>
        <v>4</v>
      </c>
    </row>
    <row r="1295" spans="1:20" s="3" customFormat="1" x14ac:dyDescent="0.25">
      <c r="A1295" s="24" t="s">
        <v>3738</v>
      </c>
      <c r="B1295" s="24">
        <v>822</v>
      </c>
      <c r="C1295" s="24" t="s">
        <v>3825</v>
      </c>
      <c r="D1295" s="24" t="s">
        <v>1382</v>
      </c>
      <c r="E1295" s="24">
        <v>13</v>
      </c>
      <c r="F1295" s="24">
        <v>19</v>
      </c>
      <c r="G1295" s="24">
        <v>18</v>
      </c>
      <c r="H1295" s="24">
        <v>0</v>
      </c>
      <c r="I1295" s="24">
        <v>19</v>
      </c>
      <c r="J1295" s="24">
        <v>16</v>
      </c>
      <c r="K1295" s="24">
        <v>0</v>
      </c>
      <c r="L1295" s="24">
        <v>3</v>
      </c>
      <c r="M1295" s="24">
        <v>24</v>
      </c>
      <c r="N1295" s="24">
        <v>14</v>
      </c>
      <c r="O1295" s="24">
        <v>3</v>
      </c>
      <c r="P1295" s="24">
        <v>3</v>
      </c>
      <c r="Q1295" s="24" t="s">
        <v>3501</v>
      </c>
      <c r="R1295" s="24" t="s">
        <v>1382</v>
      </c>
      <c r="S1295" s="24" t="s">
        <v>3826</v>
      </c>
      <c r="T1295" s="24">
        <f t="shared" si="21"/>
        <v>132</v>
      </c>
    </row>
    <row r="1296" spans="1:20" s="3" customFormat="1" x14ac:dyDescent="0.25">
      <c r="A1296" s="24" t="s">
        <v>3738</v>
      </c>
      <c r="B1296" s="24">
        <v>827</v>
      </c>
      <c r="C1296" s="24" t="s">
        <v>3827</v>
      </c>
      <c r="D1296" s="24" t="s">
        <v>1382</v>
      </c>
      <c r="E1296" s="24">
        <v>0</v>
      </c>
      <c r="F1296" s="24">
        <v>1</v>
      </c>
      <c r="G1296" s="24">
        <v>5</v>
      </c>
      <c r="H1296" s="24">
        <v>0</v>
      </c>
      <c r="I1296" s="24">
        <v>0</v>
      </c>
      <c r="J1296" s="24">
        <v>0</v>
      </c>
      <c r="K1296" s="24">
        <v>0</v>
      </c>
      <c r="L1296" s="24">
        <v>0</v>
      </c>
      <c r="M1296" s="24">
        <v>0</v>
      </c>
      <c r="N1296" s="24">
        <v>0</v>
      </c>
      <c r="O1296" s="24">
        <v>0</v>
      </c>
      <c r="P1296" s="24">
        <v>0</v>
      </c>
      <c r="Q1296" s="24" t="s">
        <v>3501</v>
      </c>
      <c r="R1296" s="24" t="s">
        <v>3828</v>
      </c>
      <c r="S1296" s="24" t="s">
        <v>3829</v>
      </c>
      <c r="T1296" s="24">
        <f t="shared" si="21"/>
        <v>6</v>
      </c>
    </row>
    <row r="1297" spans="1:20" s="3" customFormat="1" x14ac:dyDescent="0.25">
      <c r="A1297" s="24" t="s">
        <v>3738</v>
      </c>
      <c r="B1297" s="24">
        <v>829</v>
      </c>
      <c r="C1297" s="24" t="s">
        <v>3830</v>
      </c>
      <c r="D1297" s="24" t="s">
        <v>1382</v>
      </c>
      <c r="E1297" s="24">
        <v>5</v>
      </c>
      <c r="F1297" s="24">
        <v>1</v>
      </c>
      <c r="G1297" s="24">
        <v>0</v>
      </c>
      <c r="H1297" s="24">
        <v>0</v>
      </c>
      <c r="I1297" s="24">
        <v>3</v>
      </c>
      <c r="J1297" s="24">
        <v>0</v>
      </c>
      <c r="K1297" s="24">
        <v>0</v>
      </c>
      <c r="L1297" s="24">
        <v>0</v>
      </c>
      <c r="M1297" s="24">
        <v>3</v>
      </c>
      <c r="N1297" s="24">
        <v>0</v>
      </c>
      <c r="O1297" s="24">
        <v>0</v>
      </c>
      <c r="P1297" s="24">
        <v>0</v>
      </c>
      <c r="Q1297" s="24" t="s">
        <v>3501</v>
      </c>
      <c r="R1297" s="24" t="s">
        <v>3831</v>
      </c>
      <c r="S1297" s="24" t="s">
        <v>3832</v>
      </c>
      <c r="T1297" s="24">
        <f t="shared" si="21"/>
        <v>12</v>
      </c>
    </row>
    <row r="1298" spans="1:20" s="3" customFormat="1" x14ac:dyDescent="0.25">
      <c r="A1298" s="24" t="s">
        <v>3738</v>
      </c>
      <c r="B1298" s="24">
        <v>834</v>
      </c>
      <c r="C1298" s="24" t="s">
        <v>3833</v>
      </c>
      <c r="D1298" s="24" t="s">
        <v>1382</v>
      </c>
      <c r="E1298" s="24">
        <v>0</v>
      </c>
      <c r="F1298" s="24">
        <v>0</v>
      </c>
      <c r="G1298" s="24">
        <v>0</v>
      </c>
      <c r="H1298" s="24">
        <v>9</v>
      </c>
      <c r="I1298" s="24">
        <v>0</v>
      </c>
      <c r="J1298" s="24">
        <v>0</v>
      </c>
      <c r="K1298" s="24">
        <v>3</v>
      </c>
      <c r="L1298" s="24">
        <v>0</v>
      </c>
      <c r="M1298" s="24">
        <v>0</v>
      </c>
      <c r="N1298" s="24">
        <v>0</v>
      </c>
      <c r="O1298" s="24">
        <v>0</v>
      </c>
      <c r="P1298" s="24">
        <v>3</v>
      </c>
      <c r="Q1298" s="24" t="s">
        <v>3501</v>
      </c>
      <c r="R1298" s="24" t="s">
        <v>3834</v>
      </c>
      <c r="S1298" s="24" t="s">
        <v>3835</v>
      </c>
      <c r="T1298" s="24">
        <f t="shared" si="21"/>
        <v>15</v>
      </c>
    </row>
    <row r="1299" spans="1:20" s="3" customFormat="1" x14ac:dyDescent="0.25">
      <c r="A1299" s="24" t="s">
        <v>3738</v>
      </c>
      <c r="B1299" s="24">
        <v>859</v>
      </c>
      <c r="C1299" s="24" t="s">
        <v>3836</v>
      </c>
      <c r="D1299" s="24" t="s">
        <v>1382</v>
      </c>
      <c r="E1299" s="24">
        <v>1</v>
      </c>
      <c r="F1299" s="24">
        <v>1</v>
      </c>
      <c r="G1299" s="24">
        <v>0</v>
      </c>
      <c r="H1299" s="24">
        <v>0</v>
      </c>
      <c r="I1299" s="24">
        <v>1</v>
      </c>
      <c r="J1299" s="24">
        <v>1</v>
      </c>
      <c r="K1299" s="24">
        <v>0</v>
      </c>
      <c r="L1299" s="24">
        <v>0</v>
      </c>
      <c r="M1299" s="24">
        <v>1</v>
      </c>
      <c r="N1299" s="24">
        <v>1</v>
      </c>
      <c r="O1299" s="24">
        <v>0</v>
      </c>
      <c r="P1299" s="24">
        <v>0</v>
      </c>
      <c r="Q1299" s="24" t="s">
        <v>3501</v>
      </c>
      <c r="R1299" s="24" t="s">
        <v>1382</v>
      </c>
      <c r="S1299" s="24" t="s">
        <v>3837</v>
      </c>
      <c r="T1299" s="24">
        <f t="shared" si="21"/>
        <v>6</v>
      </c>
    </row>
    <row r="1300" spans="1:20" s="3" customFormat="1" x14ac:dyDescent="0.25">
      <c r="A1300" s="24" t="s">
        <v>3738</v>
      </c>
      <c r="B1300" s="24">
        <v>861</v>
      </c>
      <c r="C1300" s="24" t="s">
        <v>3838</v>
      </c>
      <c r="D1300" s="24" t="s">
        <v>3839</v>
      </c>
      <c r="E1300" s="24">
        <v>0</v>
      </c>
      <c r="F1300" s="24">
        <v>1</v>
      </c>
      <c r="G1300" s="24">
        <v>0</v>
      </c>
      <c r="H1300" s="24">
        <v>9</v>
      </c>
      <c r="I1300" s="24">
        <v>0</v>
      </c>
      <c r="J1300" s="24">
        <v>2</v>
      </c>
      <c r="K1300" s="24">
        <v>0</v>
      </c>
      <c r="L1300" s="24">
        <v>0</v>
      </c>
      <c r="M1300" s="24">
        <v>0</v>
      </c>
      <c r="N1300" s="24">
        <v>0</v>
      </c>
      <c r="O1300" s="24">
        <v>0</v>
      </c>
      <c r="P1300" s="24">
        <v>0</v>
      </c>
      <c r="Q1300" s="24" t="s">
        <v>3501</v>
      </c>
      <c r="R1300" s="24" t="s">
        <v>3838</v>
      </c>
      <c r="S1300" s="24" t="s">
        <v>3840</v>
      </c>
      <c r="T1300" s="24">
        <f t="shared" si="21"/>
        <v>12</v>
      </c>
    </row>
    <row r="1301" spans="1:20" s="3" customFormat="1" x14ac:dyDescent="0.25">
      <c r="A1301" s="24" t="s">
        <v>3738</v>
      </c>
      <c r="B1301" s="24" t="s">
        <v>3841</v>
      </c>
      <c r="C1301" s="24" t="s">
        <v>3842</v>
      </c>
      <c r="D1301" s="24" t="s">
        <v>1382</v>
      </c>
      <c r="E1301" s="24">
        <v>0</v>
      </c>
      <c r="F1301" s="24">
        <v>2</v>
      </c>
      <c r="G1301" s="24">
        <v>0</v>
      </c>
      <c r="H1301" s="24">
        <v>0</v>
      </c>
      <c r="I1301" s="24">
        <v>0</v>
      </c>
      <c r="J1301" s="24">
        <v>2</v>
      </c>
      <c r="K1301" s="24">
        <v>0</v>
      </c>
      <c r="L1301" s="24">
        <v>0</v>
      </c>
      <c r="M1301" s="24">
        <v>0</v>
      </c>
      <c r="N1301" s="24">
        <v>2</v>
      </c>
      <c r="O1301" s="24">
        <v>0</v>
      </c>
      <c r="P1301" s="24">
        <v>0</v>
      </c>
      <c r="Q1301" s="24" t="s">
        <v>3501</v>
      </c>
      <c r="R1301" s="24" t="s">
        <v>3843</v>
      </c>
      <c r="S1301" s="24" t="s">
        <v>3844</v>
      </c>
      <c r="T1301" s="24">
        <f t="shared" si="21"/>
        <v>6</v>
      </c>
    </row>
    <row r="1302" spans="1:20" s="3" customFormat="1" x14ac:dyDescent="0.25">
      <c r="A1302" s="24" t="s">
        <v>3738</v>
      </c>
      <c r="B1302" s="24">
        <v>865</v>
      </c>
      <c r="C1302" s="24" t="s">
        <v>3845</v>
      </c>
      <c r="D1302" s="24" t="s">
        <v>1382</v>
      </c>
      <c r="E1302" s="24">
        <v>0</v>
      </c>
      <c r="F1302" s="24">
        <v>2</v>
      </c>
      <c r="G1302" s="24">
        <v>0</v>
      </c>
      <c r="H1302" s="24">
        <v>0</v>
      </c>
      <c r="I1302" s="24">
        <v>0</v>
      </c>
      <c r="J1302" s="24">
        <v>2</v>
      </c>
      <c r="K1302" s="24">
        <v>0</v>
      </c>
      <c r="L1302" s="24">
        <v>0</v>
      </c>
      <c r="M1302" s="24">
        <v>1</v>
      </c>
      <c r="N1302" s="24">
        <v>1</v>
      </c>
      <c r="O1302" s="24">
        <v>0</v>
      </c>
      <c r="P1302" s="24">
        <v>0</v>
      </c>
      <c r="Q1302" s="24" t="s">
        <v>3501</v>
      </c>
      <c r="R1302" s="24" t="s">
        <v>3846</v>
      </c>
      <c r="S1302" s="24" t="s">
        <v>3847</v>
      </c>
      <c r="T1302" s="24">
        <f t="shared" si="21"/>
        <v>6</v>
      </c>
    </row>
    <row r="1303" spans="1:20" s="3" customFormat="1" x14ac:dyDescent="0.25">
      <c r="A1303" s="24" t="s">
        <v>3738</v>
      </c>
      <c r="B1303" s="24">
        <v>866</v>
      </c>
      <c r="C1303" s="24" t="s">
        <v>3848</v>
      </c>
      <c r="D1303" s="24" t="s">
        <v>1382</v>
      </c>
      <c r="E1303" s="24">
        <v>0</v>
      </c>
      <c r="F1303" s="24">
        <v>1</v>
      </c>
      <c r="G1303" s="24">
        <v>0</v>
      </c>
      <c r="H1303" s="24">
        <v>0</v>
      </c>
      <c r="I1303" s="24">
        <v>0</v>
      </c>
      <c r="J1303" s="24">
        <v>1</v>
      </c>
      <c r="K1303" s="24">
        <v>0</v>
      </c>
      <c r="L1303" s="24">
        <v>0</v>
      </c>
      <c r="M1303" s="24">
        <v>0</v>
      </c>
      <c r="N1303" s="24">
        <v>2</v>
      </c>
      <c r="O1303" s="24">
        <v>0</v>
      </c>
      <c r="P1303" s="24">
        <v>0</v>
      </c>
      <c r="Q1303" s="24" t="s">
        <v>3501</v>
      </c>
      <c r="R1303" s="24" t="s">
        <v>3849</v>
      </c>
      <c r="S1303" s="24" t="s">
        <v>3850</v>
      </c>
      <c r="T1303" s="24">
        <f t="shared" si="21"/>
        <v>4</v>
      </c>
    </row>
    <row r="1304" spans="1:20" s="3" customFormat="1" x14ac:dyDescent="0.25">
      <c r="A1304" s="24" t="s">
        <v>3738</v>
      </c>
      <c r="B1304" s="24">
        <v>868</v>
      </c>
      <c r="C1304" s="24" t="s">
        <v>3851</v>
      </c>
      <c r="D1304" s="24" t="s">
        <v>1382</v>
      </c>
      <c r="E1304" s="24">
        <v>0</v>
      </c>
      <c r="F1304" s="24">
        <v>0</v>
      </c>
      <c r="G1304" s="24">
        <v>0</v>
      </c>
      <c r="H1304" s="24">
        <v>0</v>
      </c>
      <c r="I1304" s="24">
        <v>1</v>
      </c>
      <c r="J1304" s="24">
        <v>1</v>
      </c>
      <c r="K1304" s="24">
        <v>0</v>
      </c>
      <c r="L1304" s="24">
        <v>0</v>
      </c>
      <c r="M1304" s="24">
        <v>1</v>
      </c>
      <c r="N1304" s="24">
        <v>1</v>
      </c>
      <c r="O1304" s="24">
        <v>0</v>
      </c>
      <c r="P1304" s="24">
        <v>0</v>
      </c>
      <c r="Q1304" s="24" t="s">
        <v>3501</v>
      </c>
      <c r="R1304" s="24" t="s">
        <v>3852</v>
      </c>
      <c r="S1304" s="24" t="s">
        <v>3853</v>
      </c>
      <c r="T1304" s="24">
        <f t="shared" si="21"/>
        <v>4</v>
      </c>
    </row>
    <row r="1305" spans="1:20" s="3" customFormat="1" x14ac:dyDescent="0.25">
      <c r="A1305" s="24" t="s">
        <v>3738</v>
      </c>
      <c r="B1305" s="24" t="s">
        <v>3854</v>
      </c>
      <c r="C1305" s="24" t="s">
        <v>3855</v>
      </c>
      <c r="D1305" s="24" t="s">
        <v>3856</v>
      </c>
      <c r="E1305" s="24">
        <v>1</v>
      </c>
      <c r="F1305" s="24">
        <v>0</v>
      </c>
      <c r="G1305" s="24">
        <v>0</v>
      </c>
      <c r="H1305" s="24">
        <v>0</v>
      </c>
      <c r="I1305" s="24">
        <v>1</v>
      </c>
      <c r="J1305" s="24">
        <v>0</v>
      </c>
      <c r="K1305" s="24">
        <v>0</v>
      </c>
      <c r="L1305" s="24">
        <v>0</v>
      </c>
      <c r="M1305" s="24">
        <v>0</v>
      </c>
      <c r="N1305" s="24">
        <v>0</v>
      </c>
      <c r="O1305" s="24">
        <v>0</v>
      </c>
      <c r="P1305" s="24">
        <v>0</v>
      </c>
      <c r="Q1305" s="24" t="s">
        <v>3501</v>
      </c>
      <c r="R1305" s="24" t="s">
        <v>3857</v>
      </c>
      <c r="S1305" s="24" t="s">
        <v>3858</v>
      </c>
      <c r="T1305" s="24">
        <f t="shared" si="21"/>
        <v>2</v>
      </c>
    </row>
    <row r="1306" spans="1:20" s="3" customFormat="1" x14ac:dyDescent="0.25">
      <c r="A1306" s="24" t="s">
        <v>3738</v>
      </c>
      <c r="B1306" s="24" t="s">
        <v>3859</v>
      </c>
      <c r="C1306" s="24" t="s">
        <v>3860</v>
      </c>
      <c r="D1306" s="24" t="s">
        <v>1382</v>
      </c>
      <c r="E1306" s="24">
        <v>0</v>
      </c>
      <c r="F1306" s="24">
        <v>1</v>
      </c>
      <c r="G1306" s="24">
        <v>0</v>
      </c>
      <c r="H1306" s="24">
        <v>0</v>
      </c>
      <c r="I1306" s="24">
        <v>0</v>
      </c>
      <c r="J1306" s="24">
        <v>1</v>
      </c>
      <c r="K1306" s="24">
        <v>0</v>
      </c>
      <c r="L1306" s="24">
        <v>0</v>
      </c>
      <c r="M1306" s="24">
        <v>0</v>
      </c>
      <c r="N1306" s="24">
        <v>0</v>
      </c>
      <c r="O1306" s="24">
        <v>0</v>
      </c>
      <c r="P1306" s="24">
        <v>0</v>
      </c>
      <c r="Q1306" s="24" t="s">
        <v>3501</v>
      </c>
      <c r="R1306" s="24" t="s">
        <v>3861</v>
      </c>
      <c r="S1306" s="24" t="s">
        <v>3862</v>
      </c>
      <c r="T1306" s="24">
        <f t="shared" si="21"/>
        <v>2</v>
      </c>
    </row>
    <row r="1307" spans="1:20" s="3" customFormat="1" x14ac:dyDescent="0.25">
      <c r="A1307" s="24" t="s">
        <v>3738</v>
      </c>
      <c r="B1307" s="24" t="s">
        <v>3863</v>
      </c>
      <c r="C1307" s="24" t="s">
        <v>3864</v>
      </c>
      <c r="D1307" s="24" t="s">
        <v>1382</v>
      </c>
      <c r="E1307" s="24">
        <v>1</v>
      </c>
      <c r="F1307" s="24">
        <v>0</v>
      </c>
      <c r="G1307" s="24">
        <v>0</v>
      </c>
      <c r="H1307" s="24">
        <v>0</v>
      </c>
      <c r="I1307" s="24">
        <v>1</v>
      </c>
      <c r="J1307" s="24">
        <v>0</v>
      </c>
      <c r="K1307" s="24">
        <v>0</v>
      </c>
      <c r="L1307" s="24">
        <v>0</v>
      </c>
      <c r="M1307" s="24">
        <v>1</v>
      </c>
      <c r="N1307" s="24">
        <v>0</v>
      </c>
      <c r="O1307" s="24">
        <v>0</v>
      </c>
      <c r="P1307" s="24">
        <v>0</v>
      </c>
      <c r="Q1307" s="24" t="s">
        <v>3501</v>
      </c>
      <c r="R1307" s="24" t="s">
        <v>3865</v>
      </c>
      <c r="S1307" s="24" t="s">
        <v>3866</v>
      </c>
      <c r="T1307" s="24">
        <f t="shared" si="21"/>
        <v>3</v>
      </c>
    </row>
    <row r="1308" spans="1:20" s="3" customFormat="1" x14ac:dyDescent="0.25">
      <c r="A1308" s="24" t="s">
        <v>3738</v>
      </c>
      <c r="B1308" s="24" t="s">
        <v>3867</v>
      </c>
      <c r="C1308" s="24" t="s">
        <v>3868</v>
      </c>
      <c r="D1308" s="24" t="s">
        <v>1382</v>
      </c>
      <c r="E1308" s="24">
        <v>0</v>
      </c>
      <c r="F1308" s="24">
        <v>1</v>
      </c>
      <c r="G1308" s="24">
        <v>0</v>
      </c>
      <c r="H1308" s="24">
        <v>0</v>
      </c>
      <c r="I1308" s="24">
        <v>0</v>
      </c>
      <c r="J1308" s="24">
        <v>1</v>
      </c>
      <c r="K1308" s="24">
        <v>0</v>
      </c>
      <c r="L1308" s="24">
        <v>0</v>
      </c>
      <c r="M1308" s="24">
        <v>0</v>
      </c>
      <c r="N1308" s="24">
        <v>1</v>
      </c>
      <c r="O1308" s="24">
        <v>0</v>
      </c>
      <c r="P1308" s="24">
        <v>0</v>
      </c>
      <c r="Q1308" s="24" t="s">
        <v>3501</v>
      </c>
      <c r="R1308" s="24" t="s">
        <v>3869</v>
      </c>
      <c r="S1308" s="24" t="s">
        <v>3870</v>
      </c>
      <c r="T1308" s="24">
        <f t="shared" si="21"/>
        <v>3</v>
      </c>
    </row>
    <row r="1309" spans="1:20" s="3" customFormat="1" x14ac:dyDescent="0.25">
      <c r="A1309" s="24" t="s">
        <v>3738</v>
      </c>
      <c r="B1309" s="24">
        <v>893</v>
      </c>
      <c r="C1309" s="24" t="s">
        <v>3871</v>
      </c>
      <c r="D1309" s="24" t="s">
        <v>1382</v>
      </c>
      <c r="E1309" s="24">
        <v>0</v>
      </c>
      <c r="F1309" s="24">
        <v>0</v>
      </c>
      <c r="G1309" s="24">
        <v>0</v>
      </c>
      <c r="H1309" s="24">
        <v>0</v>
      </c>
      <c r="I1309" s="24">
        <v>0</v>
      </c>
      <c r="J1309" s="24">
        <v>1</v>
      </c>
      <c r="K1309" s="24">
        <v>0</v>
      </c>
      <c r="L1309" s="24">
        <v>0</v>
      </c>
      <c r="M1309" s="24">
        <v>0</v>
      </c>
      <c r="N1309" s="24">
        <v>1</v>
      </c>
      <c r="O1309" s="24">
        <v>0</v>
      </c>
      <c r="P1309" s="24">
        <v>0</v>
      </c>
      <c r="Q1309" s="24" t="s">
        <v>3501</v>
      </c>
      <c r="R1309" s="24" t="s">
        <v>3872</v>
      </c>
      <c r="S1309" s="24" t="s">
        <v>3873</v>
      </c>
      <c r="T1309" s="24">
        <f t="shared" si="21"/>
        <v>2</v>
      </c>
    </row>
    <row r="1310" spans="1:20" s="3" customFormat="1" x14ac:dyDescent="0.25">
      <c r="A1310" s="24" t="s">
        <v>3738</v>
      </c>
      <c r="B1310" s="24" t="s">
        <v>3874</v>
      </c>
      <c r="C1310" s="24" t="s">
        <v>3875</v>
      </c>
      <c r="D1310" s="24" t="s">
        <v>1382</v>
      </c>
      <c r="E1310" s="24">
        <v>1</v>
      </c>
      <c r="F1310" s="24">
        <v>0</v>
      </c>
      <c r="G1310" s="24">
        <v>0</v>
      </c>
      <c r="H1310" s="24">
        <v>0</v>
      </c>
      <c r="I1310" s="24">
        <v>1</v>
      </c>
      <c r="J1310" s="24">
        <v>0</v>
      </c>
      <c r="K1310" s="24">
        <v>0</v>
      </c>
      <c r="L1310" s="24">
        <v>0</v>
      </c>
      <c r="M1310" s="24">
        <v>1</v>
      </c>
      <c r="N1310" s="24">
        <v>0</v>
      </c>
      <c r="O1310" s="24">
        <v>0</v>
      </c>
      <c r="P1310" s="24">
        <v>0</v>
      </c>
      <c r="Q1310" s="24" t="s">
        <v>3501</v>
      </c>
      <c r="R1310" s="24" t="s">
        <v>1561</v>
      </c>
      <c r="S1310" s="24" t="s">
        <v>3876</v>
      </c>
      <c r="T1310" s="24">
        <f t="shared" si="21"/>
        <v>3</v>
      </c>
    </row>
    <row r="1311" spans="1:20" s="3" customFormat="1" x14ac:dyDescent="0.25">
      <c r="A1311" s="24" t="s">
        <v>3738</v>
      </c>
      <c r="B1311" s="24" t="s">
        <v>3877</v>
      </c>
      <c r="C1311" s="24" t="s">
        <v>3878</v>
      </c>
      <c r="D1311" s="24" t="s">
        <v>1382</v>
      </c>
      <c r="E1311" s="24">
        <v>0</v>
      </c>
      <c r="F1311" s="24">
        <v>0</v>
      </c>
      <c r="G1311" s="24">
        <v>0</v>
      </c>
      <c r="H1311" s="24">
        <v>0</v>
      </c>
      <c r="I1311" s="24">
        <v>0</v>
      </c>
      <c r="J1311" s="24">
        <v>9</v>
      </c>
      <c r="K1311" s="24">
        <v>0</v>
      </c>
      <c r="L1311" s="24">
        <v>0</v>
      </c>
      <c r="M1311" s="24">
        <v>0</v>
      </c>
      <c r="N1311" s="24">
        <v>3</v>
      </c>
      <c r="O1311" s="24">
        <v>0</v>
      </c>
      <c r="P1311" s="24">
        <v>0</v>
      </c>
      <c r="Q1311" s="24" t="s">
        <v>3501</v>
      </c>
      <c r="R1311" s="24" t="s">
        <v>3879</v>
      </c>
      <c r="S1311" s="24" t="s">
        <v>3880</v>
      </c>
      <c r="T1311" s="24">
        <f t="shared" ref="T1311:T1368" si="22">SUM(E1311:P1311)</f>
        <v>12</v>
      </c>
    </row>
    <row r="1312" spans="1:20" s="3" customFormat="1" x14ac:dyDescent="0.25">
      <c r="A1312" s="24" t="s">
        <v>2232</v>
      </c>
      <c r="B1312" s="24">
        <v>701</v>
      </c>
      <c r="C1312" s="24" t="s">
        <v>3881</v>
      </c>
      <c r="D1312" s="24" t="s">
        <v>1382</v>
      </c>
      <c r="E1312" s="24">
        <v>2</v>
      </c>
      <c r="F1312" s="24">
        <v>0</v>
      </c>
      <c r="G1312" s="24">
        <v>0</v>
      </c>
      <c r="H1312" s="24">
        <v>0</v>
      </c>
      <c r="I1312" s="24">
        <v>2</v>
      </c>
      <c r="J1312" s="24">
        <v>0</v>
      </c>
      <c r="K1312" s="24">
        <v>0</v>
      </c>
      <c r="L1312" s="24">
        <v>0</v>
      </c>
      <c r="M1312" s="24">
        <v>2</v>
      </c>
      <c r="N1312" s="24">
        <v>0</v>
      </c>
      <c r="O1312" s="24">
        <v>0</v>
      </c>
      <c r="P1312" s="24">
        <v>0</v>
      </c>
      <c r="Q1312" s="24" t="s">
        <v>3501</v>
      </c>
      <c r="R1312" s="24" t="s">
        <v>3882</v>
      </c>
      <c r="S1312" s="24" t="s">
        <v>3883</v>
      </c>
      <c r="T1312" s="24">
        <f t="shared" si="22"/>
        <v>6</v>
      </c>
    </row>
    <row r="1313" spans="1:20" s="3" customFormat="1" x14ac:dyDescent="0.25">
      <c r="A1313" s="24" t="s">
        <v>2232</v>
      </c>
      <c r="B1313" s="24">
        <v>705</v>
      </c>
      <c r="C1313" s="24" t="s">
        <v>3884</v>
      </c>
      <c r="D1313" s="24" t="s">
        <v>1382</v>
      </c>
      <c r="E1313" s="24">
        <v>1</v>
      </c>
      <c r="F1313" s="24">
        <v>0</v>
      </c>
      <c r="G1313" s="24">
        <v>0</v>
      </c>
      <c r="H1313" s="24">
        <v>0</v>
      </c>
      <c r="I1313" s="24">
        <v>1</v>
      </c>
      <c r="J1313" s="24">
        <v>0</v>
      </c>
      <c r="K1313" s="24">
        <v>0</v>
      </c>
      <c r="L1313" s="24">
        <v>0</v>
      </c>
      <c r="M1313" s="24">
        <v>1</v>
      </c>
      <c r="N1313" s="24">
        <v>0</v>
      </c>
      <c r="O1313" s="24">
        <v>0</v>
      </c>
      <c r="P1313" s="24">
        <v>0</v>
      </c>
      <c r="Q1313" s="24" t="s">
        <v>3501</v>
      </c>
      <c r="R1313" s="24" t="s">
        <v>1382</v>
      </c>
      <c r="S1313" s="24" t="s">
        <v>3885</v>
      </c>
      <c r="T1313" s="24">
        <f t="shared" si="22"/>
        <v>3</v>
      </c>
    </row>
    <row r="1314" spans="1:20" x14ac:dyDescent="0.25">
      <c r="A1314" s="24" t="s">
        <v>2232</v>
      </c>
      <c r="B1314" s="24">
        <v>715</v>
      </c>
      <c r="C1314" s="24" t="s">
        <v>3886</v>
      </c>
      <c r="D1314" s="24" t="s">
        <v>1382</v>
      </c>
      <c r="E1314" s="24">
        <v>0</v>
      </c>
      <c r="F1314" s="24">
        <v>0</v>
      </c>
      <c r="G1314" s="24">
        <v>1</v>
      </c>
      <c r="H1314" s="24">
        <v>0</v>
      </c>
      <c r="I1314" s="24">
        <v>0</v>
      </c>
      <c r="J1314" s="24">
        <v>1</v>
      </c>
      <c r="K1314" s="24">
        <v>0</v>
      </c>
      <c r="L1314" s="24">
        <v>0</v>
      </c>
      <c r="M1314" s="24">
        <v>0</v>
      </c>
      <c r="N1314" s="24">
        <v>1</v>
      </c>
      <c r="O1314" s="24">
        <v>0</v>
      </c>
      <c r="P1314" s="24">
        <v>0</v>
      </c>
      <c r="Q1314" s="24" t="s">
        <v>3501</v>
      </c>
      <c r="R1314" s="24" t="s">
        <v>3887</v>
      </c>
      <c r="S1314" s="24" t="s">
        <v>3888</v>
      </c>
      <c r="T1314" s="24">
        <f t="shared" si="22"/>
        <v>3</v>
      </c>
    </row>
    <row r="1315" spans="1:20" x14ac:dyDescent="0.25">
      <c r="A1315" s="24" t="s">
        <v>2232</v>
      </c>
      <c r="B1315" s="24">
        <v>782</v>
      </c>
      <c r="C1315" s="24" t="s">
        <v>3889</v>
      </c>
      <c r="D1315" s="24" t="s">
        <v>1382</v>
      </c>
      <c r="E1315" s="24">
        <v>2</v>
      </c>
      <c r="F1315" s="24">
        <v>0</v>
      </c>
      <c r="G1315" s="24">
        <v>0</v>
      </c>
      <c r="H1315" s="24">
        <v>0</v>
      </c>
      <c r="I1315" s="24">
        <v>1</v>
      </c>
      <c r="J1315" s="24">
        <v>0</v>
      </c>
      <c r="K1315" s="24">
        <v>0</v>
      </c>
      <c r="L1315" s="24">
        <v>0</v>
      </c>
      <c r="M1315" s="24">
        <v>1</v>
      </c>
      <c r="N1315" s="24">
        <v>0</v>
      </c>
      <c r="O1315" s="24">
        <v>0</v>
      </c>
      <c r="P1315" s="24">
        <v>0</v>
      </c>
      <c r="Q1315" s="24" t="s">
        <v>3501</v>
      </c>
      <c r="R1315" s="24" t="s">
        <v>1382</v>
      </c>
      <c r="S1315" s="24" t="s">
        <v>3890</v>
      </c>
      <c r="T1315" s="24">
        <f t="shared" si="22"/>
        <v>4</v>
      </c>
    </row>
    <row r="1316" spans="1:20" x14ac:dyDescent="0.25">
      <c r="A1316" s="24" t="s">
        <v>2232</v>
      </c>
      <c r="B1316" s="24">
        <v>795</v>
      </c>
      <c r="C1316" s="24" t="s">
        <v>3891</v>
      </c>
      <c r="D1316" s="24" t="s">
        <v>1382</v>
      </c>
      <c r="E1316" s="24">
        <v>0</v>
      </c>
      <c r="F1316" s="24">
        <v>0</v>
      </c>
      <c r="G1316" s="24">
        <v>0</v>
      </c>
      <c r="H1316" s="24">
        <v>0</v>
      </c>
      <c r="I1316" s="24">
        <v>0</v>
      </c>
      <c r="J1316" s="24">
        <v>1</v>
      </c>
      <c r="K1316" s="24">
        <v>0</v>
      </c>
      <c r="L1316" s="24">
        <v>0</v>
      </c>
      <c r="M1316" s="24">
        <v>0</v>
      </c>
      <c r="N1316" s="24">
        <v>1</v>
      </c>
      <c r="O1316" s="24">
        <v>0</v>
      </c>
      <c r="P1316" s="24">
        <v>0</v>
      </c>
      <c r="Q1316" s="24" t="s">
        <v>3501</v>
      </c>
      <c r="R1316" s="24" t="s">
        <v>3892</v>
      </c>
      <c r="S1316" s="24" t="s">
        <v>3893</v>
      </c>
      <c r="T1316" s="24">
        <f t="shared" si="22"/>
        <v>2</v>
      </c>
    </row>
    <row r="1317" spans="1:20" x14ac:dyDescent="0.25">
      <c r="A1317" s="24" t="s">
        <v>2232</v>
      </c>
      <c r="B1317" s="24">
        <v>811</v>
      </c>
      <c r="C1317" s="24" t="s">
        <v>3894</v>
      </c>
      <c r="D1317" s="24" t="s">
        <v>1382</v>
      </c>
      <c r="E1317" s="24">
        <v>0</v>
      </c>
      <c r="F1317" s="24">
        <v>0</v>
      </c>
      <c r="G1317" s="24">
        <v>0</v>
      </c>
      <c r="H1317" s="24">
        <v>0</v>
      </c>
      <c r="I1317" s="24">
        <v>0</v>
      </c>
      <c r="J1317" s="24">
        <v>0</v>
      </c>
      <c r="K1317" s="24">
        <v>0</v>
      </c>
      <c r="L1317" s="24">
        <v>0</v>
      </c>
      <c r="M1317" s="24">
        <v>0</v>
      </c>
      <c r="N1317" s="24">
        <v>1</v>
      </c>
      <c r="O1317" s="24">
        <v>0</v>
      </c>
      <c r="P1317" s="24">
        <v>0</v>
      </c>
      <c r="Q1317" s="24" t="s">
        <v>3501</v>
      </c>
      <c r="R1317" s="24" t="s">
        <v>3895</v>
      </c>
      <c r="S1317" s="24" t="s">
        <v>3896</v>
      </c>
      <c r="T1317" s="24">
        <f t="shared" si="22"/>
        <v>1</v>
      </c>
    </row>
    <row r="1318" spans="1:20" s="5" customFormat="1" x14ac:dyDescent="0.25">
      <c r="A1318" s="24" t="s">
        <v>3897</v>
      </c>
      <c r="B1318" s="24">
        <v>992</v>
      </c>
      <c r="C1318" s="24" t="s">
        <v>3629</v>
      </c>
      <c r="D1318" s="24" t="s">
        <v>1382</v>
      </c>
      <c r="E1318" s="24">
        <v>1</v>
      </c>
      <c r="F1318" s="24">
        <v>0</v>
      </c>
      <c r="G1318" s="24">
        <v>0</v>
      </c>
      <c r="H1318" s="24">
        <v>0</v>
      </c>
      <c r="I1318" s="24">
        <v>0</v>
      </c>
      <c r="J1318" s="24">
        <v>0</v>
      </c>
      <c r="K1318" s="24">
        <v>0</v>
      </c>
      <c r="L1318" s="24">
        <v>0</v>
      </c>
      <c r="M1318" s="24">
        <v>0</v>
      </c>
      <c r="N1318" s="24">
        <v>0</v>
      </c>
      <c r="O1318" s="24">
        <v>0</v>
      </c>
      <c r="P1318" s="24">
        <v>0</v>
      </c>
      <c r="Q1318" s="24" t="s">
        <v>3501</v>
      </c>
      <c r="R1318" s="24" t="s">
        <v>1382</v>
      </c>
      <c r="S1318" s="24" t="s">
        <v>4924</v>
      </c>
      <c r="T1318" s="24">
        <f t="shared" si="22"/>
        <v>1</v>
      </c>
    </row>
    <row r="1319" spans="1:20" x14ac:dyDescent="0.25">
      <c r="A1319" s="24" t="s">
        <v>2257</v>
      </c>
      <c r="B1319" s="24">
        <v>825</v>
      </c>
      <c r="C1319" s="24" t="s">
        <v>3898</v>
      </c>
      <c r="D1319" s="24" t="s">
        <v>1382</v>
      </c>
      <c r="E1319" s="24">
        <v>0</v>
      </c>
      <c r="F1319" s="24">
        <v>1</v>
      </c>
      <c r="G1319" s="24">
        <v>1</v>
      </c>
      <c r="H1319" s="24">
        <v>0</v>
      </c>
      <c r="I1319" s="24">
        <v>0</v>
      </c>
      <c r="J1319" s="24">
        <v>0</v>
      </c>
      <c r="K1319" s="24">
        <v>1</v>
      </c>
      <c r="L1319" s="24">
        <v>0</v>
      </c>
      <c r="M1319" s="24">
        <v>0</v>
      </c>
      <c r="N1319" s="24">
        <v>0</v>
      </c>
      <c r="O1319" s="24">
        <v>1</v>
      </c>
      <c r="P1319" s="24">
        <v>0</v>
      </c>
      <c r="Q1319" s="24" t="s">
        <v>3501</v>
      </c>
      <c r="R1319" s="24" t="s">
        <v>3899</v>
      </c>
      <c r="S1319" s="24" t="s">
        <v>3900</v>
      </c>
      <c r="T1319" s="24">
        <f t="shared" si="22"/>
        <v>4</v>
      </c>
    </row>
    <row r="1320" spans="1:20" x14ac:dyDescent="0.25">
      <c r="A1320" s="24" t="s">
        <v>2257</v>
      </c>
      <c r="B1320" s="24">
        <v>835</v>
      </c>
      <c r="C1320" s="24" t="s">
        <v>3901</v>
      </c>
      <c r="D1320" s="24" t="s">
        <v>1382</v>
      </c>
      <c r="E1320" s="24">
        <v>1</v>
      </c>
      <c r="F1320" s="24">
        <v>0</v>
      </c>
      <c r="G1320" s="24">
        <v>1</v>
      </c>
      <c r="H1320" s="24">
        <v>0</v>
      </c>
      <c r="I1320" s="24">
        <v>1</v>
      </c>
      <c r="J1320" s="24">
        <v>0</v>
      </c>
      <c r="K1320" s="24">
        <v>1</v>
      </c>
      <c r="L1320" s="24">
        <v>0</v>
      </c>
      <c r="M1320" s="24">
        <v>1</v>
      </c>
      <c r="N1320" s="24">
        <v>0</v>
      </c>
      <c r="O1320" s="24">
        <v>1</v>
      </c>
      <c r="P1320" s="24">
        <v>0</v>
      </c>
      <c r="Q1320" s="24" t="s">
        <v>3501</v>
      </c>
      <c r="R1320" s="24" t="s">
        <v>3902</v>
      </c>
      <c r="S1320" s="24" t="s">
        <v>3903</v>
      </c>
      <c r="T1320" s="24">
        <f t="shared" si="22"/>
        <v>6</v>
      </c>
    </row>
    <row r="1321" spans="1:20" x14ac:dyDescent="0.25">
      <c r="A1321" s="24" t="s">
        <v>2257</v>
      </c>
      <c r="B1321" s="24">
        <v>932</v>
      </c>
      <c r="C1321" s="24" t="s">
        <v>3904</v>
      </c>
      <c r="D1321" s="24" t="s">
        <v>1382</v>
      </c>
      <c r="E1321" s="24">
        <v>0</v>
      </c>
      <c r="F1321" s="24">
        <v>0</v>
      </c>
      <c r="G1321" s="24">
        <v>0</v>
      </c>
      <c r="H1321" s="24">
        <v>0</v>
      </c>
      <c r="I1321" s="24">
        <v>0</v>
      </c>
      <c r="J1321" s="24">
        <v>0</v>
      </c>
      <c r="K1321" s="24">
        <v>0</v>
      </c>
      <c r="L1321" s="24">
        <v>0</v>
      </c>
      <c r="M1321" s="24">
        <v>1</v>
      </c>
      <c r="N1321" s="24">
        <v>0</v>
      </c>
      <c r="O1321" s="24">
        <v>0</v>
      </c>
      <c r="P1321" s="24">
        <v>0</v>
      </c>
      <c r="Q1321" s="24" t="s">
        <v>3501</v>
      </c>
      <c r="R1321" s="24" t="s">
        <v>3905</v>
      </c>
      <c r="S1321" s="24" t="s">
        <v>3906</v>
      </c>
      <c r="T1321" s="24">
        <f t="shared" si="22"/>
        <v>1</v>
      </c>
    </row>
    <row r="1322" spans="1:20" x14ac:dyDescent="0.25">
      <c r="A1322" s="24" t="s">
        <v>2261</v>
      </c>
      <c r="B1322" s="24">
        <v>700</v>
      </c>
      <c r="C1322" s="24" t="s">
        <v>3907</v>
      </c>
      <c r="D1322" s="24" t="s">
        <v>1382</v>
      </c>
      <c r="E1322" s="24">
        <v>1</v>
      </c>
      <c r="F1322" s="24">
        <v>0</v>
      </c>
      <c r="G1322" s="24">
        <v>0</v>
      </c>
      <c r="H1322" s="24">
        <v>0</v>
      </c>
      <c r="I1322" s="24">
        <v>1</v>
      </c>
      <c r="J1322" s="24">
        <v>0</v>
      </c>
      <c r="K1322" s="24">
        <v>0</v>
      </c>
      <c r="L1322" s="24">
        <v>0</v>
      </c>
      <c r="M1322" s="24">
        <v>1</v>
      </c>
      <c r="N1322" s="24">
        <v>0</v>
      </c>
      <c r="O1322" s="24">
        <v>0</v>
      </c>
      <c r="P1322" s="24">
        <v>0</v>
      </c>
      <c r="Q1322" s="24" t="s">
        <v>3501</v>
      </c>
      <c r="R1322" s="24" t="s">
        <v>3908</v>
      </c>
      <c r="S1322" s="24" t="s">
        <v>3909</v>
      </c>
      <c r="T1322" s="24">
        <f t="shared" si="22"/>
        <v>3</v>
      </c>
    </row>
    <row r="1323" spans="1:20" x14ac:dyDescent="0.25">
      <c r="A1323" s="24" t="s">
        <v>2261</v>
      </c>
      <c r="B1323" s="24">
        <v>725</v>
      </c>
      <c r="C1323" s="24" t="s">
        <v>3910</v>
      </c>
      <c r="D1323" s="24" t="s">
        <v>1382</v>
      </c>
      <c r="E1323" s="24">
        <v>1</v>
      </c>
      <c r="F1323" s="24">
        <v>0</v>
      </c>
      <c r="G1323" s="24">
        <v>0</v>
      </c>
      <c r="H1323" s="24">
        <v>0</v>
      </c>
      <c r="I1323" s="24">
        <v>1</v>
      </c>
      <c r="J1323" s="24">
        <v>0</v>
      </c>
      <c r="K1323" s="24">
        <v>0</v>
      </c>
      <c r="L1323" s="24">
        <v>0</v>
      </c>
      <c r="M1323" s="24">
        <v>2</v>
      </c>
      <c r="N1323" s="24">
        <v>0</v>
      </c>
      <c r="O1323" s="24">
        <v>0</v>
      </c>
      <c r="P1323" s="24">
        <v>0</v>
      </c>
      <c r="Q1323" s="24" t="s">
        <v>3501</v>
      </c>
      <c r="R1323" s="24" t="s">
        <v>3911</v>
      </c>
      <c r="S1323" s="24" t="s">
        <v>3912</v>
      </c>
      <c r="T1323" s="24">
        <f t="shared" si="22"/>
        <v>4</v>
      </c>
    </row>
    <row r="1324" spans="1:20" x14ac:dyDescent="0.25">
      <c r="A1324" s="24" t="s">
        <v>2261</v>
      </c>
      <c r="B1324" s="24">
        <v>728</v>
      </c>
      <c r="C1324" s="24" t="s">
        <v>3913</v>
      </c>
      <c r="D1324" s="24" t="s">
        <v>1382</v>
      </c>
      <c r="E1324" s="24">
        <v>0</v>
      </c>
      <c r="F1324" s="24">
        <v>1</v>
      </c>
      <c r="G1324" s="24">
        <v>0</v>
      </c>
      <c r="H1324" s="24">
        <v>0</v>
      </c>
      <c r="I1324" s="24">
        <v>0</v>
      </c>
      <c r="J1324" s="24">
        <v>0</v>
      </c>
      <c r="K1324" s="24">
        <v>0</v>
      </c>
      <c r="L1324" s="24">
        <v>0</v>
      </c>
      <c r="M1324" s="24">
        <v>0</v>
      </c>
      <c r="N1324" s="24">
        <v>0</v>
      </c>
      <c r="O1324" s="24">
        <v>0</v>
      </c>
      <c r="P1324" s="24">
        <v>0</v>
      </c>
      <c r="Q1324" s="24" t="s">
        <v>3501</v>
      </c>
      <c r="R1324" s="24" t="s">
        <v>3914</v>
      </c>
      <c r="S1324" s="24" t="s">
        <v>3915</v>
      </c>
      <c r="T1324" s="24">
        <f t="shared" si="22"/>
        <v>1</v>
      </c>
    </row>
    <row r="1325" spans="1:20" x14ac:dyDescent="0.25">
      <c r="A1325" s="24" t="s">
        <v>2261</v>
      </c>
      <c r="B1325" s="24">
        <v>803</v>
      </c>
      <c r="C1325" s="24" t="s">
        <v>3916</v>
      </c>
      <c r="D1325" s="24" t="s">
        <v>1382</v>
      </c>
      <c r="E1325" s="24">
        <v>0</v>
      </c>
      <c r="F1325" s="24">
        <v>0</v>
      </c>
      <c r="G1325" s="24">
        <v>0</v>
      </c>
      <c r="H1325" s="24">
        <v>0</v>
      </c>
      <c r="I1325" s="24">
        <v>1</v>
      </c>
      <c r="J1325" s="24">
        <v>0</v>
      </c>
      <c r="K1325" s="24">
        <v>0</v>
      </c>
      <c r="L1325" s="24">
        <v>0</v>
      </c>
      <c r="M1325" s="24">
        <v>0</v>
      </c>
      <c r="N1325" s="24">
        <v>0</v>
      </c>
      <c r="O1325" s="24">
        <v>0</v>
      </c>
      <c r="P1325" s="24">
        <v>0</v>
      </c>
      <c r="Q1325" s="24" t="s">
        <v>3501</v>
      </c>
      <c r="R1325" s="24" t="s">
        <v>3917</v>
      </c>
      <c r="S1325" s="24" t="s">
        <v>3918</v>
      </c>
      <c r="T1325" s="24">
        <f t="shared" si="22"/>
        <v>1</v>
      </c>
    </row>
    <row r="1326" spans="1:20" x14ac:dyDescent="0.25">
      <c r="A1326" s="24" t="s">
        <v>2261</v>
      </c>
      <c r="B1326" s="24">
        <v>811</v>
      </c>
      <c r="C1326" s="24" t="s">
        <v>3666</v>
      </c>
      <c r="D1326" s="24" t="s">
        <v>1382</v>
      </c>
      <c r="E1326" s="24">
        <v>0</v>
      </c>
      <c r="F1326" s="24">
        <v>0</v>
      </c>
      <c r="G1326" s="24">
        <v>0</v>
      </c>
      <c r="H1326" s="24">
        <v>0</v>
      </c>
      <c r="I1326" s="24">
        <v>1</v>
      </c>
      <c r="J1326" s="24">
        <v>0</v>
      </c>
      <c r="K1326" s="24">
        <v>0</v>
      </c>
      <c r="L1326" s="24">
        <v>0</v>
      </c>
      <c r="M1326" s="24">
        <v>0</v>
      </c>
      <c r="N1326" s="24">
        <v>0</v>
      </c>
      <c r="O1326" s="24">
        <v>0</v>
      </c>
      <c r="P1326" s="24">
        <v>0</v>
      </c>
      <c r="Q1326" s="24" t="s">
        <v>3501</v>
      </c>
      <c r="R1326" s="24" t="s">
        <v>3919</v>
      </c>
      <c r="S1326" s="24" t="s">
        <v>13066</v>
      </c>
      <c r="T1326" s="24">
        <f t="shared" si="22"/>
        <v>1</v>
      </c>
    </row>
    <row r="1327" spans="1:20" s="5" customFormat="1" x14ac:dyDescent="0.25">
      <c r="A1327" s="24" t="s">
        <v>2261</v>
      </c>
      <c r="B1327" s="24">
        <v>910</v>
      </c>
      <c r="C1327" s="24" t="s">
        <v>3920</v>
      </c>
      <c r="D1327" s="24" t="s">
        <v>1382</v>
      </c>
      <c r="E1327" s="24">
        <v>4</v>
      </c>
      <c r="F1327" s="24">
        <v>6</v>
      </c>
      <c r="G1327" s="24">
        <v>0</v>
      </c>
      <c r="H1327" s="24">
        <v>0</v>
      </c>
      <c r="I1327" s="24">
        <v>5</v>
      </c>
      <c r="J1327" s="24">
        <v>4</v>
      </c>
      <c r="K1327" s="24">
        <v>0</v>
      </c>
      <c r="L1327" s="24">
        <v>0</v>
      </c>
      <c r="M1327" s="24">
        <v>5</v>
      </c>
      <c r="N1327" s="24">
        <v>7</v>
      </c>
      <c r="O1327" s="24">
        <v>0</v>
      </c>
      <c r="P1327" s="24">
        <v>0</v>
      </c>
      <c r="Q1327" s="24" t="s">
        <v>3501</v>
      </c>
      <c r="R1327" s="24" t="s">
        <v>1382</v>
      </c>
      <c r="S1327" s="24" t="s">
        <v>4925</v>
      </c>
      <c r="T1327" s="24">
        <f t="shared" si="22"/>
        <v>31</v>
      </c>
    </row>
    <row r="1328" spans="1:20" x14ac:dyDescent="0.25">
      <c r="A1328" s="24" t="s">
        <v>2276</v>
      </c>
      <c r="B1328" s="24">
        <v>785</v>
      </c>
      <c r="C1328" s="24" t="s">
        <v>3922</v>
      </c>
      <c r="D1328" s="24" t="s">
        <v>1382</v>
      </c>
      <c r="E1328" s="24">
        <v>0</v>
      </c>
      <c r="F1328" s="24">
        <v>0</v>
      </c>
      <c r="G1328" s="24">
        <v>0</v>
      </c>
      <c r="H1328" s="24">
        <v>0</v>
      </c>
      <c r="I1328" s="24">
        <v>0</v>
      </c>
      <c r="J1328" s="24">
        <v>0</v>
      </c>
      <c r="K1328" s="24">
        <v>0</v>
      </c>
      <c r="L1328" s="24">
        <v>0</v>
      </c>
      <c r="M1328" s="24">
        <v>1</v>
      </c>
      <c r="N1328" s="24">
        <v>0</v>
      </c>
      <c r="O1328" s="24">
        <v>0</v>
      </c>
      <c r="P1328" s="24">
        <v>0</v>
      </c>
      <c r="Q1328" s="24" t="s">
        <v>3501</v>
      </c>
      <c r="R1328" s="24" t="s">
        <v>3923</v>
      </c>
      <c r="S1328" s="24" t="s">
        <v>3924</v>
      </c>
      <c r="T1328" s="24">
        <f t="shared" si="22"/>
        <v>1</v>
      </c>
    </row>
    <row r="1329" spans="1:20" s="5" customFormat="1" x14ac:dyDescent="0.25">
      <c r="A1329" s="24" t="s">
        <v>2276</v>
      </c>
      <c r="B1329" s="24">
        <v>993</v>
      </c>
      <c r="C1329" s="24" t="s">
        <v>3505</v>
      </c>
      <c r="D1329" s="24" t="s">
        <v>1382</v>
      </c>
      <c r="E1329" s="24">
        <v>0</v>
      </c>
      <c r="F1329" s="24">
        <v>1</v>
      </c>
      <c r="G1329" s="24">
        <v>0</v>
      </c>
      <c r="H1329" s="24">
        <v>0</v>
      </c>
      <c r="I1329" s="24">
        <v>0</v>
      </c>
      <c r="J1329" s="24">
        <v>0</v>
      </c>
      <c r="K1329" s="24">
        <v>0</v>
      </c>
      <c r="L1329" s="24">
        <v>0</v>
      </c>
      <c r="M1329" s="24">
        <v>0</v>
      </c>
      <c r="N1329" s="24">
        <v>0</v>
      </c>
      <c r="O1329" s="24">
        <v>0</v>
      </c>
      <c r="P1329" s="24">
        <v>0</v>
      </c>
      <c r="Q1329" s="24" t="s">
        <v>3501</v>
      </c>
      <c r="R1329" s="24" t="s">
        <v>1382</v>
      </c>
      <c r="S1329" s="24" t="s">
        <v>13058</v>
      </c>
      <c r="T1329" s="24">
        <f t="shared" si="22"/>
        <v>1</v>
      </c>
    </row>
    <row r="1330" spans="1:20" x14ac:dyDescent="0.25">
      <c r="A1330" s="24" t="s">
        <v>3229</v>
      </c>
      <c r="B1330" s="24">
        <v>781</v>
      </c>
      <c r="C1330" s="24" t="s">
        <v>3925</v>
      </c>
      <c r="D1330" s="24" t="s">
        <v>1382</v>
      </c>
      <c r="E1330" s="24">
        <v>2</v>
      </c>
      <c r="F1330" s="24">
        <v>0</v>
      </c>
      <c r="G1330" s="24">
        <v>0</v>
      </c>
      <c r="H1330" s="24">
        <v>0</v>
      </c>
      <c r="I1330" s="24">
        <v>3</v>
      </c>
      <c r="J1330" s="24">
        <v>0</v>
      </c>
      <c r="K1330" s="24">
        <v>0</v>
      </c>
      <c r="L1330" s="24">
        <v>0</v>
      </c>
      <c r="M1330" s="24">
        <v>0</v>
      </c>
      <c r="N1330" s="24">
        <v>0</v>
      </c>
      <c r="O1330" s="24">
        <v>0</v>
      </c>
      <c r="P1330" s="24">
        <v>0</v>
      </c>
      <c r="Q1330" s="24" t="s">
        <v>3501</v>
      </c>
      <c r="R1330" s="24" t="s">
        <v>3926</v>
      </c>
      <c r="S1330" s="24" t="s">
        <v>3927</v>
      </c>
      <c r="T1330" s="24">
        <f t="shared" si="22"/>
        <v>5</v>
      </c>
    </row>
    <row r="1331" spans="1:20" x14ac:dyDescent="0.25">
      <c r="A1331" s="24" t="s">
        <v>3229</v>
      </c>
      <c r="B1331" s="24">
        <v>787</v>
      </c>
      <c r="C1331" s="24" t="s">
        <v>3928</v>
      </c>
      <c r="D1331" s="24" t="s">
        <v>1382</v>
      </c>
      <c r="E1331" s="24">
        <v>6</v>
      </c>
      <c r="F1331" s="24">
        <v>0</v>
      </c>
      <c r="G1331" s="24">
        <v>0</v>
      </c>
      <c r="H1331" s="24">
        <v>0</v>
      </c>
      <c r="I1331" s="24">
        <v>3</v>
      </c>
      <c r="J1331" s="24">
        <v>0</v>
      </c>
      <c r="K1331" s="24">
        <v>0</v>
      </c>
      <c r="L1331" s="24">
        <v>0</v>
      </c>
      <c r="M1331" s="24">
        <v>0</v>
      </c>
      <c r="N1331" s="24">
        <v>0</v>
      </c>
      <c r="O1331" s="24">
        <v>0</v>
      </c>
      <c r="P1331" s="24">
        <v>0</v>
      </c>
      <c r="Q1331" s="24" t="s">
        <v>3501</v>
      </c>
      <c r="R1331" s="24" t="s">
        <v>3929</v>
      </c>
      <c r="S1331" s="24" t="s">
        <v>3930</v>
      </c>
      <c r="T1331" s="24">
        <f t="shared" si="22"/>
        <v>9</v>
      </c>
    </row>
    <row r="1332" spans="1:20" x14ac:dyDescent="0.25">
      <c r="A1332" s="24" t="s">
        <v>2303</v>
      </c>
      <c r="B1332" s="24">
        <v>720</v>
      </c>
      <c r="C1332" s="24" t="s">
        <v>3931</v>
      </c>
      <c r="D1332" s="24" t="s">
        <v>1382</v>
      </c>
      <c r="E1332" s="24">
        <v>1</v>
      </c>
      <c r="F1332" s="24">
        <v>0</v>
      </c>
      <c r="G1332" s="24">
        <v>0</v>
      </c>
      <c r="H1332" s="24">
        <v>0</v>
      </c>
      <c r="I1332" s="24">
        <v>2</v>
      </c>
      <c r="J1332" s="24">
        <v>0</v>
      </c>
      <c r="K1332" s="24">
        <v>0</v>
      </c>
      <c r="L1332" s="24">
        <v>0</v>
      </c>
      <c r="M1332" s="24">
        <v>2</v>
      </c>
      <c r="N1332" s="24">
        <v>0</v>
      </c>
      <c r="O1332" s="24">
        <v>0</v>
      </c>
      <c r="P1332" s="24">
        <v>0</v>
      </c>
      <c r="Q1332" s="24" t="s">
        <v>3501</v>
      </c>
      <c r="R1332" s="24" t="s">
        <v>3932</v>
      </c>
      <c r="S1332" s="24" t="s">
        <v>3933</v>
      </c>
      <c r="T1332" s="24">
        <f t="shared" si="22"/>
        <v>5</v>
      </c>
    </row>
    <row r="1333" spans="1:20" x14ac:dyDescent="0.25">
      <c r="A1333" s="24" t="s">
        <v>2303</v>
      </c>
      <c r="B1333" s="24">
        <v>721</v>
      </c>
      <c r="C1333" s="24" t="s">
        <v>3934</v>
      </c>
      <c r="D1333" s="24" t="s">
        <v>1382</v>
      </c>
      <c r="E1333" s="24">
        <v>0</v>
      </c>
      <c r="F1333" s="24">
        <v>1</v>
      </c>
      <c r="G1333" s="24">
        <v>0</v>
      </c>
      <c r="H1333" s="24">
        <v>0</v>
      </c>
      <c r="I1333" s="24">
        <v>0</v>
      </c>
      <c r="J1333" s="24">
        <v>2</v>
      </c>
      <c r="K1333" s="24">
        <v>0</v>
      </c>
      <c r="L1333" s="24">
        <v>0</v>
      </c>
      <c r="M1333" s="24">
        <v>0</v>
      </c>
      <c r="N1333" s="24">
        <v>0</v>
      </c>
      <c r="O1333" s="24">
        <v>0</v>
      </c>
      <c r="P1333" s="24">
        <v>0</v>
      </c>
      <c r="Q1333" s="24" t="s">
        <v>3501</v>
      </c>
      <c r="R1333" s="24" t="s">
        <v>3935</v>
      </c>
      <c r="S1333" s="24" t="s">
        <v>3936</v>
      </c>
      <c r="T1333" s="24">
        <f t="shared" si="22"/>
        <v>3</v>
      </c>
    </row>
    <row r="1334" spans="1:20" s="5" customFormat="1" x14ac:dyDescent="0.25">
      <c r="A1334" s="24" t="s">
        <v>2303</v>
      </c>
      <c r="B1334" s="24">
        <v>735</v>
      </c>
      <c r="C1334" s="24" t="s">
        <v>3940</v>
      </c>
      <c r="D1334" s="24" t="s">
        <v>1382</v>
      </c>
      <c r="E1334" s="24">
        <v>0</v>
      </c>
      <c r="F1334" s="24">
        <v>1</v>
      </c>
      <c r="G1334" s="24">
        <v>0</v>
      </c>
      <c r="H1334" s="24">
        <v>0</v>
      </c>
      <c r="I1334" s="24">
        <v>0</v>
      </c>
      <c r="J1334" s="24">
        <v>1</v>
      </c>
      <c r="K1334" s="24">
        <v>0</v>
      </c>
      <c r="L1334" s="24">
        <v>0</v>
      </c>
      <c r="M1334" s="24">
        <v>0</v>
      </c>
      <c r="N1334" s="24">
        <v>1</v>
      </c>
      <c r="O1334" s="24">
        <v>0</v>
      </c>
      <c r="P1334" s="24">
        <v>0</v>
      </c>
      <c r="Q1334" s="24" t="s">
        <v>3501</v>
      </c>
      <c r="R1334" s="24" t="s">
        <v>3953</v>
      </c>
      <c r="S1334" s="24" t="s">
        <v>4549</v>
      </c>
      <c r="T1334" s="24">
        <f t="shared" si="22"/>
        <v>3</v>
      </c>
    </row>
    <row r="1335" spans="1:20" x14ac:dyDescent="0.25">
      <c r="A1335" s="24" t="s">
        <v>2303</v>
      </c>
      <c r="B1335" s="24">
        <v>752</v>
      </c>
      <c r="C1335" s="24" t="s">
        <v>3941</v>
      </c>
      <c r="D1335" s="24" t="s">
        <v>1382</v>
      </c>
      <c r="E1335" s="24">
        <v>1</v>
      </c>
      <c r="F1335" s="24">
        <v>0</v>
      </c>
      <c r="G1335" s="24">
        <v>0</v>
      </c>
      <c r="H1335" s="24">
        <v>0</v>
      </c>
      <c r="I1335" s="24">
        <v>1</v>
      </c>
      <c r="J1335" s="24">
        <v>0</v>
      </c>
      <c r="K1335" s="24">
        <v>0</v>
      </c>
      <c r="L1335" s="24">
        <v>0</v>
      </c>
      <c r="M1335" s="24">
        <v>1</v>
      </c>
      <c r="N1335" s="24">
        <v>0</v>
      </c>
      <c r="O1335" s="24">
        <v>0</v>
      </c>
      <c r="P1335" s="24">
        <v>0</v>
      </c>
      <c r="Q1335" s="24" t="s">
        <v>3501</v>
      </c>
      <c r="R1335" s="24" t="s">
        <v>3942</v>
      </c>
      <c r="S1335" s="24" t="s">
        <v>3943</v>
      </c>
      <c r="T1335" s="24">
        <f t="shared" si="22"/>
        <v>3</v>
      </c>
    </row>
    <row r="1336" spans="1:20" x14ac:dyDescent="0.25">
      <c r="A1336" s="24" t="s">
        <v>2303</v>
      </c>
      <c r="B1336" s="24">
        <v>757</v>
      </c>
      <c r="C1336" s="24" t="s">
        <v>3944</v>
      </c>
      <c r="D1336" s="24" t="s">
        <v>1382</v>
      </c>
      <c r="E1336" s="24">
        <v>0</v>
      </c>
      <c r="F1336" s="24">
        <v>1</v>
      </c>
      <c r="G1336" s="24">
        <v>0</v>
      </c>
      <c r="H1336" s="24">
        <v>0</v>
      </c>
      <c r="I1336" s="24">
        <v>0</v>
      </c>
      <c r="J1336" s="24">
        <v>1</v>
      </c>
      <c r="K1336" s="24">
        <v>0</v>
      </c>
      <c r="L1336" s="24">
        <v>0</v>
      </c>
      <c r="M1336" s="24">
        <v>0</v>
      </c>
      <c r="N1336" s="24">
        <v>0</v>
      </c>
      <c r="O1336" s="24">
        <v>0</v>
      </c>
      <c r="P1336" s="24">
        <v>0</v>
      </c>
      <c r="Q1336" s="24" t="s">
        <v>3501</v>
      </c>
      <c r="R1336" s="24" t="s">
        <v>3945</v>
      </c>
      <c r="S1336" s="24" t="s">
        <v>3946</v>
      </c>
      <c r="T1336" s="24">
        <f t="shared" si="22"/>
        <v>2</v>
      </c>
    </row>
    <row r="1337" spans="1:20" x14ac:dyDescent="0.25">
      <c r="A1337" s="24" t="s">
        <v>2303</v>
      </c>
      <c r="B1337" s="24">
        <v>764</v>
      </c>
      <c r="C1337" s="24" t="s">
        <v>3952</v>
      </c>
      <c r="D1337" s="24" t="s">
        <v>1382</v>
      </c>
      <c r="E1337" s="24">
        <v>1</v>
      </c>
      <c r="F1337" s="24">
        <v>0</v>
      </c>
      <c r="G1337" s="24">
        <v>0</v>
      </c>
      <c r="H1337" s="24">
        <v>0</v>
      </c>
      <c r="I1337" s="24">
        <v>1</v>
      </c>
      <c r="J1337" s="24">
        <v>0</v>
      </c>
      <c r="K1337" s="24">
        <v>0</v>
      </c>
      <c r="L1337" s="24">
        <v>0</v>
      </c>
      <c r="M1337" s="24">
        <v>0</v>
      </c>
      <c r="N1337" s="24">
        <v>0</v>
      </c>
      <c r="O1337" s="24">
        <v>0</v>
      </c>
      <c r="P1337" s="24">
        <v>0</v>
      </c>
      <c r="Q1337" s="24" t="s">
        <v>3501</v>
      </c>
      <c r="R1337" s="24" t="s">
        <v>3953</v>
      </c>
      <c r="S1337" s="24" t="s">
        <v>3954</v>
      </c>
      <c r="T1337" s="24">
        <f t="shared" si="22"/>
        <v>2</v>
      </c>
    </row>
    <row r="1338" spans="1:20" x14ac:dyDescent="0.25">
      <c r="A1338" s="24" t="s">
        <v>2303</v>
      </c>
      <c r="B1338" s="24">
        <v>765</v>
      </c>
      <c r="C1338" s="24" t="s">
        <v>3259</v>
      </c>
      <c r="D1338" s="24" t="s">
        <v>1382</v>
      </c>
      <c r="E1338" s="24">
        <v>1</v>
      </c>
      <c r="F1338" s="24">
        <v>0</v>
      </c>
      <c r="G1338" s="24">
        <v>0</v>
      </c>
      <c r="H1338" s="24">
        <v>0</v>
      </c>
      <c r="I1338" s="24">
        <v>1</v>
      </c>
      <c r="J1338" s="24">
        <v>0</v>
      </c>
      <c r="K1338" s="24">
        <v>0</v>
      </c>
      <c r="L1338" s="24">
        <v>0</v>
      </c>
      <c r="M1338" s="24">
        <v>1</v>
      </c>
      <c r="N1338" s="24">
        <v>0</v>
      </c>
      <c r="O1338" s="24">
        <v>0</v>
      </c>
      <c r="P1338" s="24">
        <v>0</v>
      </c>
      <c r="Q1338" s="24" t="s">
        <v>3501</v>
      </c>
      <c r="R1338" s="24" t="s">
        <v>3260</v>
      </c>
      <c r="S1338" s="24" t="s">
        <v>3261</v>
      </c>
      <c r="T1338" s="24">
        <f t="shared" si="22"/>
        <v>3</v>
      </c>
    </row>
    <row r="1339" spans="1:20" x14ac:dyDescent="0.25">
      <c r="A1339" s="24" t="s">
        <v>2303</v>
      </c>
      <c r="B1339" s="24">
        <v>800</v>
      </c>
      <c r="C1339" s="24" t="s">
        <v>3955</v>
      </c>
      <c r="D1339" s="24" t="s">
        <v>1382</v>
      </c>
      <c r="E1339" s="24">
        <v>0</v>
      </c>
      <c r="F1339" s="24">
        <v>0</v>
      </c>
      <c r="G1339" s="24">
        <v>0</v>
      </c>
      <c r="H1339" s="24">
        <v>0</v>
      </c>
      <c r="I1339" s="24">
        <v>0</v>
      </c>
      <c r="J1339" s="24">
        <v>1</v>
      </c>
      <c r="K1339" s="24">
        <v>0</v>
      </c>
      <c r="L1339" s="24">
        <v>0</v>
      </c>
      <c r="M1339" s="24">
        <v>0</v>
      </c>
      <c r="N1339" s="24">
        <v>0</v>
      </c>
      <c r="O1339" s="24">
        <v>0</v>
      </c>
      <c r="P1339" s="24">
        <v>0</v>
      </c>
      <c r="Q1339" s="24" t="s">
        <v>3501</v>
      </c>
      <c r="R1339" s="24" t="s">
        <v>3956</v>
      </c>
      <c r="S1339" s="24" t="s">
        <v>3957</v>
      </c>
      <c r="T1339" s="24">
        <f t="shared" si="22"/>
        <v>1</v>
      </c>
    </row>
    <row r="1340" spans="1:20" x14ac:dyDescent="0.25">
      <c r="A1340" s="24" t="s">
        <v>2303</v>
      </c>
      <c r="B1340" s="24">
        <v>896</v>
      </c>
      <c r="C1340" s="24" t="s">
        <v>2809</v>
      </c>
      <c r="D1340" s="24" t="s">
        <v>1382</v>
      </c>
      <c r="E1340" s="24">
        <v>0</v>
      </c>
      <c r="F1340" s="24">
        <v>0</v>
      </c>
      <c r="G1340" s="24">
        <v>0</v>
      </c>
      <c r="H1340" s="24">
        <v>0</v>
      </c>
      <c r="I1340" s="24">
        <v>0</v>
      </c>
      <c r="J1340" s="24">
        <v>0</v>
      </c>
      <c r="K1340" s="24">
        <v>0</v>
      </c>
      <c r="L1340" s="24">
        <v>0</v>
      </c>
      <c r="M1340" s="24">
        <v>0</v>
      </c>
      <c r="N1340" s="24">
        <v>2</v>
      </c>
      <c r="O1340" s="24">
        <v>0</v>
      </c>
      <c r="P1340" s="24">
        <v>0</v>
      </c>
      <c r="Q1340" s="24" t="s">
        <v>3501</v>
      </c>
      <c r="R1340" s="24" t="s">
        <v>3958</v>
      </c>
      <c r="S1340" s="24" t="s">
        <v>3959</v>
      </c>
      <c r="T1340" s="24">
        <f t="shared" si="22"/>
        <v>2</v>
      </c>
    </row>
    <row r="1341" spans="1:20" x14ac:dyDescent="0.25">
      <c r="A1341" s="24" t="s">
        <v>2303</v>
      </c>
      <c r="B1341" s="24">
        <v>992</v>
      </c>
      <c r="C1341" s="24" t="s">
        <v>3629</v>
      </c>
      <c r="D1341" s="24" t="s">
        <v>1382</v>
      </c>
      <c r="E1341" s="24">
        <v>0</v>
      </c>
      <c r="F1341" s="24">
        <v>2</v>
      </c>
      <c r="G1341" s="24">
        <v>0</v>
      </c>
      <c r="H1341" s="24">
        <v>0</v>
      </c>
      <c r="I1341" s="24">
        <v>0</v>
      </c>
      <c r="J1341" s="24">
        <v>3</v>
      </c>
      <c r="K1341" s="24">
        <v>0</v>
      </c>
      <c r="L1341" s="24">
        <v>0</v>
      </c>
      <c r="M1341" s="24">
        <v>0</v>
      </c>
      <c r="N1341" s="24">
        <v>3</v>
      </c>
      <c r="O1341" s="24">
        <v>0</v>
      </c>
      <c r="P1341" s="24">
        <v>0</v>
      </c>
      <c r="Q1341" s="24" t="s">
        <v>3501</v>
      </c>
      <c r="R1341" s="24" t="s">
        <v>3960</v>
      </c>
      <c r="S1341" s="24" t="s">
        <v>3959</v>
      </c>
      <c r="T1341" s="24">
        <f t="shared" si="22"/>
        <v>8</v>
      </c>
    </row>
    <row r="1342" spans="1:20" x14ac:dyDescent="0.25">
      <c r="A1342" s="24" t="s">
        <v>2352</v>
      </c>
      <c r="B1342" s="24">
        <v>710</v>
      </c>
      <c r="C1342" s="24" t="s">
        <v>3961</v>
      </c>
      <c r="D1342" s="24" t="s">
        <v>1382</v>
      </c>
      <c r="E1342" s="24">
        <v>0</v>
      </c>
      <c r="F1342" s="24">
        <v>0</v>
      </c>
      <c r="G1342" s="24">
        <v>0</v>
      </c>
      <c r="H1342" s="24">
        <v>0</v>
      </c>
      <c r="I1342" s="24">
        <v>0</v>
      </c>
      <c r="J1342" s="24">
        <v>0</v>
      </c>
      <c r="K1342" s="24">
        <v>0</v>
      </c>
      <c r="L1342" s="24">
        <v>0</v>
      </c>
      <c r="M1342" s="24">
        <v>0</v>
      </c>
      <c r="N1342" s="24">
        <v>1</v>
      </c>
      <c r="O1342" s="24">
        <v>0</v>
      </c>
      <c r="P1342" s="24">
        <v>0</v>
      </c>
      <c r="Q1342" s="24" t="s">
        <v>3501</v>
      </c>
      <c r="R1342" s="24" t="s">
        <v>3962</v>
      </c>
      <c r="S1342" s="24" t="s">
        <v>3963</v>
      </c>
      <c r="T1342" s="24">
        <f t="shared" si="22"/>
        <v>1</v>
      </c>
    </row>
    <row r="1343" spans="1:20" x14ac:dyDescent="0.25">
      <c r="A1343" s="24" t="s">
        <v>2352</v>
      </c>
      <c r="B1343" s="24">
        <v>788</v>
      </c>
      <c r="C1343" s="24" t="s">
        <v>3964</v>
      </c>
      <c r="D1343" s="24" t="s">
        <v>1382</v>
      </c>
      <c r="E1343" s="24">
        <v>1</v>
      </c>
      <c r="F1343" s="24">
        <v>0</v>
      </c>
      <c r="G1343" s="24">
        <v>0</v>
      </c>
      <c r="H1343" s="24">
        <v>0</v>
      </c>
      <c r="I1343" s="24">
        <v>1</v>
      </c>
      <c r="J1343" s="24">
        <v>0</v>
      </c>
      <c r="K1343" s="24">
        <v>0</v>
      </c>
      <c r="L1343" s="24">
        <v>0</v>
      </c>
      <c r="M1343" s="24">
        <v>1</v>
      </c>
      <c r="N1343" s="24">
        <v>0</v>
      </c>
      <c r="O1343" s="24">
        <v>0</v>
      </c>
      <c r="P1343" s="24">
        <v>0</v>
      </c>
      <c r="Q1343" s="24" t="s">
        <v>3501</v>
      </c>
      <c r="R1343" s="24" t="s">
        <v>3965</v>
      </c>
      <c r="S1343" s="26" t="s">
        <v>3966</v>
      </c>
      <c r="T1343" s="24">
        <f>SUM(E1343:P1343)</f>
        <v>3</v>
      </c>
    </row>
    <row r="1344" spans="1:20" x14ac:dyDescent="0.25">
      <c r="A1344" s="24" t="s">
        <v>2352</v>
      </c>
      <c r="B1344" s="24">
        <v>789</v>
      </c>
      <c r="C1344" s="24" t="s">
        <v>3967</v>
      </c>
      <c r="D1344" s="24" t="s">
        <v>1382</v>
      </c>
      <c r="E1344" s="24">
        <v>0</v>
      </c>
      <c r="F1344" s="24">
        <v>1</v>
      </c>
      <c r="G1344" s="24">
        <v>0</v>
      </c>
      <c r="H1344" s="24">
        <v>0</v>
      </c>
      <c r="I1344" s="24">
        <v>0</v>
      </c>
      <c r="J1344" s="24">
        <v>1</v>
      </c>
      <c r="K1344" s="24">
        <v>0</v>
      </c>
      <c r="L1344" s="24">
        <v>0</v>
      </c>
      <c r="M1344" s="24">
        <v>1</v>
      </c>
      <c r="N1344" s="24">
        <v>0</v>
      </c>
      <c r="O1344" s="24">
        <v>0</v>
      </c>
      <c r="P1344" s="24">
        <v>0</v>
      </c>
      <c r="Q1344" s="24" t="s">
        <v>3501</v>
      </c>
      <c r="R1344" s="24" t="s">
        <v>3968</v>
      </c>
      <c r="S1344" s="26" t="s">
        <v>3969</v>
      </c>
      <c r="T1344" s="24">
        <f>SUM(E1344:P1344)</f>
        <v>3</v>
      </c>
    </row>
    <row r="1345" spans="1:20" x14ac:dyDescent="0.25">
      <c r="A1345" s="24" t="s">
        <v>2352</v>
      </c>
      <c r="B1345" s="24">
        <v>830</v>
      </c>
      <c r="C1345" s="24" t="s">
        <v>3970</v>
      </c>
      <c r="D1345" s="24" t="s">
        <v>1382</v>
      </c>
      <c r="E1345" s="24">
        <v>0</v>
      </c>
      <c r="F1345" s="24">
        <v>1</v>
      </c>
      <c r="G1345" s="24">
        <v>0</v>
      </c>
      <c r="H1345" s="24">
        <v>0</v>
      </c>
      <c r="I1345" s="24">
        <v>0</v>
      </c>
      <c r="J1345" s="24">
        <v>0</v>
      </c>
      <c r="K1345" s="24">
        <v>0</v>
      </c>
      <c r="L1345" s="24">
        <v>0</v>
      </c>
      <c r="M1345" s="24">
        <v>0</v>
      </c>
      <c r="N1345" s="24">
        <v>0</v>
      </c>
      <c r="O1345" s="24">
        <v>0</v>
      </c>
      <c r="P1345" s="24">
        <v>0</v>
      </c>
      <c r="Q1345" s="24" t="s">
        <v>3501</v>
      </c>
      <c r="R1345" s="24" t="s">
        <v>3971</v>
      </c>
      <c r="S1345" s="24" t="s">
        <v>3972</v>
      </c>
      <c r="T1345" s="24">
        <f t="shared" si="22"/>
        <v>1</v>
      </c>
    </row>
    <row r="1346" spans="1:20" x14ac:dyDescent="0.25">
      <c r="A1346" s="24" t="s">
        <v>2352</v>
      </c>
      <c r="B1346" s="24">
        <v>882</v>
      </c>
      <c r="C1346" s="24" t="s">
        <v>3973</v>
      </c>
      <c r="D1346" s="24" t="s">
        <v>1382</v>
      </c>
      <c r="E1346" s="24">
        <v>1</v>
      </c>
      <c r="F1346" s="24">
        <v>0</v>
      </c>
      <c r="G1346" s="24">
        <v>0</v>
      </c>
      <c r="H1346" s="24">
        <v>0</v>
      </c>
      <c r="I1346" s="24">
        <v>1</v>
      </c>
      <c r="J1346" s="24">
        <v>0</v>
      </c>
      <c r="K1346" s="24">
        <v>0</v>
      </c>
      <c r="L1346" s="24">
        <v>0</v>
      </c>
      <c r="M1346" s="24">
        <v>1</v>
      </c>
      <c r="N1346" s="24">
        <v>0</v>
      </c>
      <c r="O1346" s="24">
        <v>0</v>
      </c>
      <c r="P1346" s="24">
        <v>0</v>
      </c>
      <c r="Q1346" s="24" t="s">
        <v>3501</v>
      </c>
      <c r="R1346" s="24" t="s">
        <v>3974</v>
      </c>
      <c r="S1346" s="24" t="s">
        <v>3975</v>
      </c>
      <c r="T1346" s="24">
        <f t="shared" si="22"/>
        <v>3</v>
      </c>
    </row>
    <row r="1347" spans="1:20" x14ac:dyDescent="0.25">
      <c r="A1347" s="24" t="s">
        <v>2352</v>
      </c>
      <c r="B1347" s="24">
        <v>992</v>
      </c>
      <c r="C1347" s="24" t="s">
        <v>3629</v>
      </c>
      <c r="D1347" s="24" t="s">
        <v>1382</v>
      </c>
      <c r="E1347" s="24">
        <v>1</v>
      </c>
      <c r="F1347" s="24">
        <v>1</v>
      </c>
      <c r="G1347" s="24">
        <v>0</v>
      </c>
      <c r="H1347" s="24">
        <v>0</v>
      </c>
      <c r="I1347" s="24">
        <v>1</v>
      </c>
      <c r="J1347" s="24">
        <v>0</v>
      </c>
      <c r="K1347" s="24">
        <v>0</v>
      </c>
      <c r="L1347" s="24">
        <v>0</v>
      </c>
      <c r="M1347" s="24">
        <v>0</v>
      </c>
      <c r="N1347" s="24">
        <v>0</v>
      </c>
      <c r="O1347" s="24">
        <v>0</v>
      </c>
      <c r="P1347" s="24">
        <v>0</v>
      </c>
      <c r="Q1347" s="24" t="s">
        <v>3501</v>
      </c>
      <c r="R1347" s="24" t="s">
        <v>1382</v>
      </c>
      <c r="S1347" s="24" t="s">
        <v>3976</v>
      </c>
      <c r="T1347" s="24">
        <f t="shared" si="22"/>
        <v>3</v>
      </c>
    </row>
    <row r="1348" spans="1:20" x14ac:dyDescent="0.25">
      <c r="A1348" s="24" t="s">
        <v>3314</v>
      </c>
      <c r="B1348" s="24">
        <v>711</v>
      </c>
      <c r="C1348" s="24" t="s">
        <v>3977</v>
      </c>
      <c r="D1348" s="24" t="s">
        <v>1382</v>
      </c>
      <c r="E1348" s="24">
        <v>0</v>
      </c>
      <c r="F1348" s="24">
        <v>0</v>
      </c>
      <c r="G1348" s="24">
        <v>0</v>
      </c>
      <c r="H1348" s="24">
        <v>0</v>
      </c>
      <c r="I1348" s="24">
        <v>0</v>
      </c>
      <c r="J1348" s="24">
        <v>1</v>
      </c>
      <c r="K1348" s="24">
        <v>0</v>
      </c>
      <c r="L1348" s="24">
        <v>0</v>
      </c>
      <c r="M1348" s="24">
        <v>0</v>
      </c>
      <c r="N1348" s="24">
        <v>0</v>
      </c>
      <c r="O1348" s="24">
        <v>0</v>
      </c>
      <c r="P1348" s="24">
        <v>0</v>
      </c>
      <c r="Q1348" s="24" t="s">
        <v>3501</v>
      </c>
      <c r="R1348" s="24" t="s">
        <v>3978</v>
      </c>
      <c r="S1348" s="24" t="s">
        <v>3979</v>
      </c>
      <c r="T1348" s="24">
        <f t="shared" si="22"/>
        <v>1</v>
      </c>
    </row>
    <row r="1349" spans="1:20" x14ac:dyDescent="0.25">
      <c r="A1349" s="24" t="s">
        <v>3314</v>
      </c>
      <c r="B1349" s="24">
        <v>712</v>
      </c>
      <c r="C1349" s="24" t="s">
        <v>3980</v>
      </c>
      <c r="D1349" s="24" t="s">
        <v>1382</v>
      </c>
      <c r="E1349" s="24">
        <v>1</v>
      </c>
      <c r="F1349" s="24">
        <v>0</v>
      </c>
      <c r="G1349" s="24">
        <v>0</v>
      </c>
      <c r="H1349" s="24">
        <v>0</v>
      </c>
      <c r="I1349" s="24">
        <v>0</v>
      </c>
      <c r="J1349" s="24">
        <v>0</v>
      </c>
      <c r="K1349" s="24">
        <v>0</v>
      </c>
      <c r="L1349" s="24">
        <v>0</v>
      </c>
      <c r="M1349" s="24">
        <v>1</v>
      </c>
      <c r="N1349" s="24">
        <v>0</v>
      </c>
      <c r="O1349" s="24">
        <v>0</v>
      </c>
      <c r="P1349" s="24">
        <v>0</v>
      </c>
      <c r="Q1349" s="24" t="s">
        <v>3501</v>
      </c>
      <c r="R1349" s="24" t="s">
        <v>3981</v>
      </c>
      <c r="S1349" s="24" t="s">
        <v>3982</v>
      </c>
      <c r="T1349" s="24">
        <f t="shared" si="22"/>
        <v>2</v>
      </c>
    </row>
    <row r="1350" spans="1:20" x14ac:dyDescent="0.25">
      <c r="A1350" s="24" t="s">
        <v>3314</v>
      </c>
      <c r="B1350" s="24">
        <v>718</v>
      </c>
      <c r="C1350" s="24" t="s">
        <v>3983</v>
      </c>
      <c r="D1350" s="24" t="s">
        <v>1382</v>
      </c>
      <c r="E1350" s="24">
        <v>0</v>
      </c>
      <c r="F1350" s="24">
        <v>1</v>
      </c>
      <c r="G1350" s="24">
        <v>0</v>
      </c>
      <c r="H1350" s="24">
        <v>0</v>
      </c>
      <c r="I1350" s="24">
        <v>0</v>
      </c>
      <c r="J1350" s="24">
        <v>0</v>
      </c>
      <c r="K1350" s="24">
        <v>0</v>
      </c>
      <c r="L1350" s="24">
        <v>0</v>
      </c>
      <c r="M1350" s="24">
        <v>0</v>
      </c>
      <c r="N1350" s="24">
        <v>0</v>
      </c>
      <c r="O1350" s="24">
        <v>0</v>
      </c>
      <c r="P1350" s="24">
        <v>0</v>
      </c>
      <c r="Q1350" s="24" t="s">
        <v>3501</v>
      </c>
      <c r="R1350" s="24" t="s">
        <v>1382</v>
      </c>
      <c r="S1350" s="24" t="s">
        <v>3984</v>
      </c>
      <c r="T1350" s="24">
        <f t="shared" si="22"/>
        <v>1</v>
      </c>
    </row>
    <row r="1351" spans="1:20" x14ac:dyDescent="0.25">
      <c r="A1351" s="24" t="s">
        <v>3314</v>
      </c>
      <c r="B1351" s="24">
        <v>727</v>
      </c>
      <c r="C1351" s="24" t="s">
        <v>3985</v>
      </c>
      <c r="D1351" s="24" t="s">
        <v>1382</v>
      </c>
      <c r="E1351" s="24">
        <v>0</v>
      </c>
      <c r="F1351" s="24">
        <v>0</v>
      </c>
      <c r="G1351" s="24">
        <v>0</v>
      </c>
      <c r="H1351" s="24">
        <v>0</v>
      </c>
      <c r="I1351" s="24">
        <v>0</v>
      </c>
      <c r="J1351" s="24">
        <v>0</v>
      </c>
      <c r="K1351" s="24">
        <v>0</v>
      </c>
      <c r="L1351" s="24">
        <v>0</v>
      </c>
      <c r="M1351" s="24">
        <v>0</v>
      </c>
      <c r="N1351" s="24">
        <v>1</v>
      </c>
      <c r="O1351" s="24">
        <v>0</v>
      </c>
      <c r="P1351" s="24">
        <v>0</v>
      </c>
      <c r="Q1351" s="24" t="s">
        <v>3501</v>
      </c>
      <c r="R1351" s="24" t="s">
        <v>3986</v>
      </c>
      <c r="S1351" s="24" t="s">
        <v>3987</v>
      </c>
      <c r="T1351" s="24">
        <f t="shared" si="22"/>
        <v>1</v>
      </c>
    </row>
    <row r="1352" spans="1:20" x14ac:dyDescent="0.25">
      <c r="A1352" s="24" t="s">
        <v>3314</v>
      </c>
      <c r="B1352" s="24">
        <v>733</v>
      </c>
      <c r="C1352" s="24" t="s">
        <v>3988</v>
      </c>
      <c r="D1352" s="24" t="s">
        <v>1382</v>
      </c>
      <c r="E1352" s="24">
        <v>9</v>
      </c>
      <c r="F1352" s="24">
        <v>0</v>
      </c>
      <c r="G1352" s="24">
        <v>0</v>
      </c>
      <c r="H1352" s="24">
        <v>0</v>
      </c>
      <c r="I1352" s="24">
        <v>3</v>
      </c>
      <c r="J1352" s="24">
        <v>0</v>
      </c>
      <c r="K1352" s="24">
        <v>0</v>
      </c>
      <c r="L1352" s="24">
        <v>0</v>
      </c>
      <c r="M1352" s="24">
        <v>2</v>
      </c>
      <c r="N1352" s="24">
        <v>0</v>
      </c>
      <c r="O1352" s="24">
        <v>0</v>
      </c>
      <c r="P1352" s="24">
        <v>0</v>
      </c>
      <c r="Q1352" s="24" t="s">
        <v>3501</v>
      </c>
      <c r="R1352" s="24" t="s">
        <v>3989</v>
      </c>
      <c r="S1352" s="24" t="s">
        <v>3990</v>
      </c>
      <c r="T1352" s="24">
        <f t="shared" si="22"/>
        <v>14</v>
      </c>
    </row>
    <row r="1353" spans="1:20" x14ac:dyDescent="0.25">
      <c r="A1353" s="24" t="s">
        <v>3314</v>
      </c>
      <c r="B1353" s="24">
        <v>745</v>
      </c>
      <c r="C1353" s="24" t="s">
        <v>3991</v>
      </c>
      <c r="D1353" s="24" t="s">
        <v>1382</v>
      </c>
      <c r="E1353" s="24">
        <v>1</v>
      </c>
      <c r="F1353" s="24">
        <v>0</v>
      </c>
      <c r="G1353" s="24">
        <v>0</v>
      </c>
      <c r="H1353" s="24">
        <v>0</v>
      </c>
      <c r="I1353" s="24">
        <v>1</v>
      </c>
      <c r="J1353" s="24">
        <v>0</v>
      </c>
      <c r="K1353" s="24">
        <v>0</v>
      </c>
      <c r="L1353" s="24">
        <v>0</v>
      </c>
      <c r="M1353" s="24">
        <v>1</v>
      </c>
      <c r="N1353" s="24">
        <v>0</v>
      </c>
      <c r="O1353" s="24">
        <v>0</v>
      </c>
      <c r="P1353" s="24">
        <v>0</v>
      </c>
      <c r="Q1353" s="24" t="s">
        <v>3501</v>
      </c>
      <c r="R1353" s="24" t="s">
        <v>3992</v>
      </c>
      <c r="S1353" s="24" t="s">
        <v>3993</v>
      </c>
      <c r="T1353" s="24">
        <f t="shared" si="22"/>
        <v>3</v>
      </c>
    </row>
    <row r="1354" spans="1:20" x14ac:dyDescent="0.25">
      <c r="A1354" s="24" t="s">
        <v>3314</v>
      </c>
      <c r="B1354" s="24">
        <v>747</v>
      </c>
      <c r="C1354" s="24" t="s">
        <v>3397</v>
      </c>
      <c r="D1354" s="24" t="s">
        <v>1382</v>
      </c>
      <c r="E1354" s="24">
        <v>1</v>
      </c>
      <c r="F1354" s="24">
        <v>0</v>
      </c>
      <c r="G1354" s="24">
        <v>0</v>
      </c>
      <c r="H1354" s="24">
        <v>0</v>
      </c>
      <c r="I1354" s="24">
        <v>0</v>
      </c>
      <c r="J1354" s="24">
        <v>0</v>
      </c>
      <c r="K1354" s="24">
        <v>0</v>
      </c>
      <c r="L1354" s="24">
        <v>0</v>
      </c>
      <c r="M1354" s="24">
        <v>0</v>
      </c>
      <c r="N1354" s="24">
        <v>0</v>
      </c>
      <c r="O1354" s="24">
        <v>0</v>
      </c>
      <c r="P1354" s="24">
        <v>0</v>
      </c>
      <c r="Q1354" s="24" t="s">
        <v>3501</v>
      </c>
      <c r="R1354" s="24" t="s">
        <v>3398</v>
      </c>
      <c r="S1354" s="24" t="s">
        <v>3994</v>
      </c>
      <c r="T1354" s="24">
        <f t="shared" si="22"/>
        <v>1</v>
      </c>
    </row>
    <row r="1355" spans="1:20" x14ac:dyDescent="0.25">
      <c r="A1355" s="24" t="s">
        <v>3314</v>
      </c>
      <c r="B1355" s="24">
        <v>751</v>
      </c>
      <c r="C1355" s="24" t="s">
        <v>3995</v>
      </c>
      <c r="D1355" s="24" t="s">
        <v>1382</v>
      </c>
      <c r="E1355" s="24">
        <v>0</v>
      </c>
      <c r="F1355" s="24">
        <v>0</v>
      </c>
      <c r="G1355" s="24">
        <v>0</v>
      </c>
      <c r="H1355" s="24">
        <v>0</v>
      </c>
      <c r="I1355" s="24">
        <v>1</v>
      </c>
      <c r="J1355" s="24">
        <v>0</v>
      </c>
      <c r="K1355" s="24">
        <v>0</v>
      </c>
      <c r="L1355" s="24">
        <v>0</v>
      </c>
      <c r="M1355" s="24">
        <v>0</v>
      </c>
      <c r="N1355" s="24">
        <v>0</v>
      </c>
      <c r="O1355" s="24">
        <v>0</v>
      </c>
      <c r="P1355" s="24">
        <v>0</v>
      </c>
      <c r="Q1355" s="24" t="s">
        <v>3501</v>
      </c>
      <c r="R1355" s="24" t="s">
        <v>3996</v>
      </c>
      <c r="S1355" s="24" t="s">
        <v>3997</v>
      </c>
      <c r="T1355" s="24">
        <f t="shared" si="22"/>
        <v>1</v>
      </c>
    </row>
    <row r="1356" spans="1:20" x14ac:dyDescent="0.25">
      <c r="A1356" s="24" t="s">
        <v>3998</v>
      </c>
      <c r="B1356" s="24">
        <v>709</v>
      </c>
      <c r="C1356" s="24" t="s">
        <v>3999</v>
      </c>
      <c r="D1356" s="24" t="s">
        <v>1382</v>
      </c>
      <c r="E1356" s="24">
        <v>4</v>
      </c>
      <c r="F1356" s="24">
        <v>2</v>
      </c>
      <c r="G1356" s="24">
        <v>1</v>
      </c>
      <c r="H1356" s="24">
        <v>0</v>
      </c>
      <c r="I1356" s="24">
        <v>5</v>
      </c>
      <c r="J1356" s="24">
        <v>2</v>
      </c>
      <c r="K1356" s="24">
        <v>1</v>
      </c>
      <c r="L1356" s="24">
        <v>0</v>
      </c>
      <c r="M1356" s="24">
        <v>3</v>
      </c>
      <c r="N1356" s="24">
        <v>2</v>
      </c>
      <c r="O1356" s="24">
        <v>1</v>
      </c>
      <c r="P1356" s="24">
        <v>0</v>
      </c>
      <c r="Q1356" s="24" t="s">
        <v>3501</v>
      </c>
      <c r="R1356" s="24" t="s">
        <v>4000</v>
      </c>
      <c r="S1356" s="24" t="s">
        <v>4001</v>
      </c>
      <c r="T1356" s="24">
        <f t="shared" si="22"/>
        <v>21</v>
      </c>
    </row>
    <row r="1357" spans="1:20" s="5" customFormat="1" x14ac:dyDescent="0.25">
      <c r="A1357" s="24" t="s">
        <v>3998</v>
      </c>
      <c r="B1357" s="24">
        <v>734</v>
      </c>
      <c r="C1357" s="24" t="s">
        <v>3952</v>
      </c>
      <c r="D1357" s="24" t="s">
        <v>1382</v>
      </c>
      <c r="E1357" s="24">
        <v>1</v>
      </c>
      <c r="F1357" s="24">
        <v>0</v>
      </c>
      <c r="G1357" s="24">
        <v>0</v>
      </c>
      <c r="H1357" s="24">
        <v>0</v>
      </c>
      <c r="I1357" s="24">
        <v>0</v>
      </c>
      <c r="J1357" s="24">
        <v>0</v>
      </c>
      <c r="K1357" s="24">
        <v>0</v>
      </c>
      <c r="L1357" s="24">
        <v>0</v>
      </c>
      <c r="M1357" s="24">
        <v>1</v>
      </c>
      <c r="N1357" s="24">
        <v>0</v>
      </c>
      <c r="O1357" s="24">
        <v>0</v>
      </c>
      <c r="P1357" s="24">
        <v>0</v>
      </c>
      <c r="Q1357" s="24" t="s">
        <v>3501</v>
      </c>
      <c r="R1357" s="24" t="s">
        <v>3953</v>
      </c>
      <c r="S1357" s="24" t="s">
        <v>4549</v>
      </c>
      <c r="T1357" s="24">
        <f t="shared" si="22"/>
        <v>2</v>
      </c>
    </row>
    <row r="1358" spans="1:20" x14ac:dyDescent="0.25">
      <c r="A1358" s="24" t="s">
        <v>3439</v>
      </c>
      <c r="B1358" s="24">
        <v>701</v>
      </c>
      <c r="C1358" s="24" t="s">
        <v>4002</v>
      </c>
      <c r="D1358" s="24" t="s">
        <v>1382</v>
      </c>
      <c r="E1358" s="24">
        <v>0</v>
      </c>
      <c r="F1358" s="24">
        <v>1</v>
      </c>
      <c r="G1358" s="24">
        <v>0</v>
      </c>
      <c r="H1358" s="24">
        <v>0</v>
      </c>
      <c r="I1358" s="24">
        <v>0</v>
      </c>
      <c r="J1358" s="24">
        <v>1</v>
      </c>
      <c r="K1358" s="24">
        <v>0</v>
      </c>
      <c r="L1358" s="24">
        <v>0</v>
      </c>
      <c r="M1358" s="24">
        <v>0</v>
      </c>
      <c r="N1358" s="24">
        <v>1</v>
      </c>
      <c r="O1358" s="24">
        <v>0</v>
      </c>
      <c r="P1358" s="24">
        <v>0</v>
      </c>
      <c r="Q1358" s="24" t="s">
        <v>3501</v>
      </c>
      <c r="R1358" s="24" t="s">
        <v>4003</v>
      </c>
      <c r="S1358" s="24" t="s">
        <v>4004</v>
      </c>
      <c r="T1358" s="24">
        <f t="shared" si="22"/>
        <v>3</v>
      </c>
    </row>
    <row r="1359" spans="1:20" x14ac:dyDescent="0.25">
      <c r="A1359" s="24" t="s">
        <v>3439</v>
      </c>
      <c r="B1359" s="24">
        <v>706</v>
      </c>
      <c r="C1359" s="24" t="s">
        <v>4005</v>
      </c>
      <c r="D1359" s="24" t="s">
        <v>1382</v>
      </c>
      <c r="E1359" s="24">
        <v>0</v>
      </c>
      <c r="F1359" s="24">
        <v>0</v>
      </c>
      <c r="G1359" s="24">
        <v>0</v>
      </c>
      <c r="H1359" s="24">
        <v>1</v>
      </c>
      <c r="I1359" s="24">
        <v>1</v>
      </c>
      <c r="J1359" s="24">
        <v>0</v>
      </c>
      <c r="K1359" s="24">
        <v>0</v>
      </c>
      <c r="L1359" s="24">
        <v>1</v>
      </c>
      <c r="M1359" s="24">
        <v>1</v>
      </c>
      <c r="N1359" s="24">
        <v>0</v>
      </c>
      <c r="O1359" s="24">
        <v>0</v>
      </c>
      <c r="P1359" s="24">
        <v>1</v>
      </c>
      <c r="Q1359" s="24" t="s">
        <v>3501</v>
      </c>
      <c r="R1359" s="24" t="s">
        <v>3445</v>
      </c>
      <c r="S1359" s="24" t="s">
        <v>3446</v>
      </c>
      <c r="T1359" s="24">
        <f t="shared" si="22"/>
        <v>5</v>
      </c>
    </row>
    <row r="1360" spans="1:20" x14ac:dyDescent="0.25">
      <c r="A1360" s="24" t="s">
        <v>3439</v>
      </c>
      <c r="B1360" s="24">
        <v>781</v>
      </c>
      <c r="C1360" s="24" t="s">
        <v>4006</v>
      </c>
      <c r="D1360" s="24" t="s">
        <v>1382</v>
      </c>
      <c r="E1360" s="24">
        <v>0</v>
      </c>
      <c r="F1360" s="24">
        <v>0</v>
      </c>
      <c r="G1360" s="24">
        <v>0</v>
      </c>
      <c r="H1360" s="24">
        <v>0</v>
      </c>
      <c r="I1360" s="24">
        <v>0</v>
      </c>
      <c r="J1360" s="24">
        <v>0</v>
      </c>
      <c r="K1360" s="24">
        <v>0</v>
      </c>
      <c r="L1360" s="24">
        <v>0</v>
      </c>
      <c r="M1360" s="24">
        <v>0</v>
      </c>
      <c r="N1360" s="24">
        <v>1</v>
      </c>
      <c r="O1360" s="24">
        <v>0</v>
      </c>
      <c r="P1360" s="24">
        <v>0</v>
      </c>
      <c r="Q1360" s="24" t="s">
        <v>3501</v>
      </c>
      <c r="R1360" s="24" t="s">
        <v>4007</v>
      </c>
      <c r="S1360" s="24" t="s">
        <v>4008</v>
      </c>
      <c r="T1360" s="24">
        <f t="shared" si="22"/>
        <v>1</v>
      </c>
    </row>
    <row r="1361" spans="1:20" x14ac:dyDescent="0.25">
      <c r="A1361" s="24" t="s">
        <v>3439</v>
      </c>
      <c r="B1361" s="24">
        <v>785</v>
      </c>
      <c r="C1361" s="24" t="s">
        <v>4009</v>
      </c>
      <c r="D1361" s="24" t="s">
        <v>1382</v>
      </c>
      <c r="E1361" s="24">
        <v>0</v>
      </c>
      <c r="F1361" s="24">
        <v>6</v>
      </c>
      <c r="G1361" s="24">
        <v>0</v>
      </c>
      <c r="H1361" s="24">
        <v>0</v>
      </c>
      <c r="I1361" s="24">
        <v>0</v>
      </c>
      <c r="J1361" s="24">
        <v>3</v>
      </c>
      <c r="K1361" s="24">
        <v>0</v>
      </c>
      <c r="L1361" s="24">
        <v>0</v>
      </c>
      <c r="M1361" s="24">
        <v>0</v>
      </c>
      <c r="N1361" s="24">
        <v>0</v>
      </c>
      <c r="O1361" s="24">
        <v>0</v>
      </c>
      <c r="P1361" s="24">
        <v>0</v>
      </c>
      <c r="Q1361" s="24" t="s">
        <v>3501</v>
      </c>
      <c r="R1361" s="24" t="s">
        <v>4010</v>
      </c>
      <c r="S1361" s="24" t="s">
        <v>4011</v>
      </c>
      <c r="T1361" s="24">
        <f t="shared" si="22"/>
        <v>9</v>
      </c>
    </row>
    <row r="1362" spans="1:20" x14ac:dyDescent="0.25">
      <c r="A1362" s="24" t="s">
        <v>3439</v>
      </c>
      <c r="B1362" s="24">
        <v>790</v>
      </c>
      <c r="C1362" s="24" t="s">
        <v>4012</v>
      </c>
      <c r="D1362" s="24" t="s">
        <v>1382</v>
      </c>
      <c r="E1362" s="24">
        <v>0</v>
      </c>
      <c r="F1362" s="24">
        <v>5</v>
      </c>
      <c r="G1362" s="24">
        <v>3</v>
      </c>
      <c r="H1362" s="24">
        <v>0</v>
      </c>
      <c r="I1362" s="24">
        <v>0</v>
      </c>
      <c r="J1362" s="24">
        <v>3</v>
      </c>
      <c r="K1362" s="24">
        <v>3</v>
      </c>
      <c r="L1362" s="24">
        <v>0</v>
      </c>
      <c r="M1362" s="24">
        <v>0</v>
      </c>
      <c r="N1362" s="24">
        <v>3</v>
      </c>
      <c r="O1362" s="24">
        <v>6</v>
      </c>
      <c r="P1362" s="24">
        <v>0</v>
      </c>
      <c r="Q1362" s="24" t="s">
        <v>3501</v>
      </c>
      <c r="R1362" s="24" t="s">
        <v>4013</v>
      </c>
      <c r="S1362" s="24" t="s">
        <v>4014</v>
      </c>
      <c r="T1362" s="24">
        <f t="shared" si="22"/>
        <v>23</v>
      </c>
    </row>
    <row r="1363" spans="1:20" x14ac:dyDescent="0.25">
      <c r="A1363" s="24" t="s">
        <v>3439</v>
      </c>
      <c r="B1363" s="24">
        <v>804</v>
      </c>
      <c r="C1363" s="24" t="s">
        <v>4015</v>
      </c>
      <c r="D1363" s="24" t="s">
        <v>1382</v>
      </c>
      <c r="E1363" s="24">
        <v>0</v>
      </c>
      <c r="F1363" s="24">
        <v>0</v>
      </c>
      <c r="G1363" s="24">
        <v>0</v>
      </c>
      <c r="H1363" s="24">
        <v>0</v>
      </c>
      <c r="I1363" s="24">
        <v>0</v>
      </c>
      <c r="J1363" s="24">
        <v>0</v>
      </c>
      <c r="K1363" s="24">
        <v>3</v>
      </c>
      <c r="L1363" s="24">
        <v>0</v>
      </c>
      <c r="M1363" s="24">
        <v>0</v>
      </c>
      <c r="N1363" s="24">
        <v>0</v>
      </c>
      <c r="O1363" s="24">
        <v>0</v>
      </c>
      <c r="P1363" s="24">
        <v>0</v>
      </c>
      <c r="Q1363" s="24" t="s">
        <v>3501</v>
      </c>
      <c r="R1363" s="24" t="s">
        <v>4016</v>
      </c>
      <c r="S1363" s="24" t="s">
        <v>4017</v>
      </c>
      <c r="T1363" s="24">
        <f t="shared" si="22"/>
        <v>3</v>
      </c>
    </row>
    <row r="1364" spans="1:20" x14ac:dyDescent="0.25">
      <c r="A1364" s="24" t="s">
        <v>3439</v>
      </c>
      <c r="B1364" s="24">
        <v>806</v>
      </c>
      <c r="C1364" s="24" t="s">
        <v>4018</v>
      </c>
      <c r="D1364" s="24" t="s">
        <v>1382</v>
      </c>
      <c r="E1364" s="24">
        <v>0</v>
      </c>
      <c r="F1364" s="24">
        <v>2</v>
      </c>
      <c r="G1364" s="24">
        <v>0</v>
      </c>
      <c r="H1364" s="24">
        <v>0</v>
      </c>
      <c r="I1364" s="24">
        <v>0</v>
      </c>
      <c r="J1364" s="24">
        <v>2</v>
      </c>
      <c r="K1364" s="24">
        <v>0</v>
      </c>
      <c r="L1364" s="24">
        <v>0</v>
      </c>
      <c r="M1364" s="24">
        <v>0</v>
      </c>
      <c r="N1364" s="24">
        <v>2</v>
      </c>
      <c r="O1364" s="24">
        <v>0</v>
      </c>
      <c r="P1364" s="24">
        <v>0</v>
      </c>
      <c r="Q1364" s="24" t="s">
        <v>3501</v>
      </c>
      <c r="R1364" s="24" t="s">
        <v>4019</v>
      </c>
      <c r="S1364" s="26" t="s">
        <v>4020</v>
      </c>
      <c r="T1364" s="24">
        <f>SUM(E1364:P1364)</f>
        <v>6</v>
      </c>
    </row>
    <row r="1365" spans="1:20" x14ac:dyDescent="0.25">
      <c r="A1365" s="24" t="s">
        <v>3439</v>
      </c>
      <c r="B1365" s="24">
        <v>810</v>
      </c>
      <c r="C1365" s="24" t="s">
        <v>4021</v>
      </c>
      <c r="D1365" s="24" t="s">
        <v>1382</v>
      </c>
      <c r="E1365" s="24">
        <v>2</v>
      </c>
      <c r="F1365" s="24">
        <v>0</v>
      </c>
      <c r="G1365" s="24">
        <v>0</v>
      </c>
      <c r="H1365" s="24">
        <v>0</v>
      </c>
      <c r="I1365" s="24">
        <v>1</v>
      </c>
      <c r="J1365" s="24">
        <v>0</v>
      </c>
      <c r="K1365" s="24">
        <v>0</v>
      </c>
      <c r="L1365" s="24">
        <v>0</v>
      </c>
      <c r="M1365" s="24">
        <v>2</v>
      </c>
      <c r="N1365" s="24">
        <v>2</v>
      </c>
      <c r="O1365" s="24">
        <v>0</v>
      </c>
      <c r="P1365" s="24">
        <v>0</v>
      </c>
      <c r="Q1365" s="24" t="s">
        <v>3501</v>
      </c>
      <c r="R1365" s="24" t="s">
        <v>4022</v>
      </c>
      <c r="S1365" s="24" t="s">
        <v>4023</v>
      </c>
      <c r="T1365" s="24">
        <f t="shared" si="22"/>
        <v>7</v>
      </c>
    </row>
    <row r="1366" spans="1:20" x14ac:dyDescent="0.25">
      <c r="A1366" s="24" t="s">
        <v>3439</v>
      </c>
      <c r="B1366" s="24">
        <v>811</v>
      </c>
      <c r="C1366" s="24" t="s">
        <v>4024</v>
      </c>
      <c r="D1366" s="24" t="s">
        <v>1382</v>
      </c>
      <c r="E1366" s="24">
        <v>0</v>
      </c>
      <c r="F1366" s="24">
        <v>2</v>
      </c>
      <c r="G1366" s="24">
        <v>0</v>
      </c>
      <c r="H1366" s="24">
        <v>0</v>
      </c>
      <c r="I1366" s="24">
        <v>0</v>
      </c>
      <c r="J1366" s="24">
        <v>1</v>
      </c>
      <c r="K1366" s="24">
        <v>0</v>
      </c>
      <c r="L1366" s="24">
        <v>0</v>
      </c>
      <c r="M1366" s="24">
        <v>0</v>
      </c>
      <c r="N1366" s="24">
        <v>2</v>
      </c>
      <c r="O1366" s="24">
        <v>0</v>
      </c>
      <c r="P1366" s="24">
        <v>0</v>
      </c>
      <c r="Q1366" s="24" t="s">
        <v>3501</v>
      </c>
      <c r="R1366" s="24" t="s">
        <v>4025</v>
      </c>
      <c r="S1366" s="24" t="s">
        <v>4026</v>
      </c>
      <c r="T1366" s="24">
        <f t="shared" si="22"/>
        <v>5</v>
      </c>
    </row>
    <row r="1367" spans="1:20" x14ac:dyDescent="0.25">
      <c r="A1367" s="24" t="s">
        <v>3439</v>
      </c>
      <c r="B1367" s="24">
        <v>992</v>
      </c>
      <c r="C1367" s="24" t="s">
        <v>3629</v>
      </c>
      <c r="D1367" s="24" t="s">
        <v>1382</v>
      </c>
      <c r="E1367" s="24">
        <v>2</v>
      </c>
      <c r="F1367" s="24">
        <v>2</v>
      </c>
      <c r="G1367" s="24">
        <v>2</v>
      </c>
      <c r="H1367" s="24">
        <v>2</v>
      </c>
      <c r="I1367" s="24">
        <v>3</v>
      </c>
      <c r="J1367" s="24">
        <v>2</v>
      </c>
      <c r="K1367" s="24">
        <v>1</v>
      </c>
      <c r="L1367" s="24">
        <v>0</v>
      </c>
      <c r="M1367" s="24">
        <v>2</v>
      </c>
      <c r="N1367" s="24">
        <v>1</v>
      </c>
      <c r="O1367" s="24">
        <v>1</v>
      </c>
      <c r="P1367" s="24">
        <v>0</v>
      </c>
      <c r="Q1367" s="24" t="s">
        <v>3501</v>
      </c>
      <c r="R1367" s="24" t="s">
        <v>3960</v>
      </c>
      <c r="S1367" s="24" t="s">
        <v>4029</v>
      </c>
      <c r="T1367" s="24">
        <f t="shared" si="22"/>
        <v>18</v>
      </c>
    </row>
    <row r="1368" spans="1:20" x14ac:dyDescent="0.25">
      <c r="A1368" s="24" t="s">
        <v>3490</v>
      </c>
      <c r="B1368" s="24">
        <v>810</v>
      </c>
      <c r="C1368" s="24" t="s">
        <v>2088</v>
      </c>
      <c r="D1368" s="24" t="s">
        <v>1382</v>
      </c>
      <c r="E1368" s="24">
        <v>0</v>
      </c>
      <c r="F1368" s="24">
        <v>0</v>
      </c>
      <c r="G1368" s="24">
        <v>0</v>
      </c>
      <c r="H1368" s="24">
        <v>0</v>
      </c>
      <c r="I1368" s="24">
        <v>1</v>
      </c>
      <c r="J1368" s="24">
        <v>0</v>
      </c>
      <c r="K1368" s="24">
        <v>0</v>
      </c>
      <c r="L1368" s="24">
        <v>0</v>
      </c>
      <c r="M1368" s="24">
        <v>0</v>
      </c>
      <c r="N1368" s="24">
        <v>0</v>
      </c>
      <c r="O1368" s="24">
        <v>0</v>
      </c>
      <c r="P1368" s="24">
        <v>0</v>
      </c>
      <c r="Q1368" s="24" t="s">
        <v>3501</v>
      </c>
      <c r="R1368" s="24" t="s">
        <v>4031</v>
      </c>
      <c r="S1368" s="24" t="s">
        <v>4032</v>
      </c>
      <c r="T1368" s="24">
        <f t="shared" si="22"/>
        <v>1</v>
      </c>
    </row>
    <row r="1369" spans="1:20" x14ac:dyDescent="0.25">
      <c r="A1369" s="24" t="s">
        <v>3490</v>
      </c>
      <c r="B1369" s="24">
        <v>818</v>
      </c>
      <c r="C1369" s="24" t="s">
        <v>3497</v>
      </c>
      <c r="D1369" s="24" t="s">
        <v>1382</v>
      </c>
      <c r="E1369" s="24">
        <v>0</v>
      </c>
      <c r="F1369" s="24">
        <v>0</v>
      </c>
      <c r="G1369" s="24">
        <v>0</v>
      </c>
      <c r="H1369" s="24">
        <v>0</v>
      </c>
      <c r="I1369" s="24">
        <v>0</v>
      </c>
      <c r="J1369" s="24">
        <v>1</v>
      </c>
      <c r="K1369" s="24">
        <v>0</v>
      </c>
      <c r="L1369" s="24">
        <v>0</v>
      </c>
      <c r="M1369" s="24">
        <v>0</v>
      </c>
      <c r="N1369" s="24">
        <v>0</v>
      </c>
      <c r="O1369" s="24">
        <v>0</v>
      </c>
      <c r="P1369" s="24">
        <v>0</v>
      </c>
      <c r="Q1369" s="24" t="s">
        <v>3501</v>
      </c>
      <c r="R1369" s="24" t="s">
        <v>2683</v>
      </c>
      <c r="S1369" s="24" t="s">
        <v>4033</v>
      </c>
      <c r="T1369" s="24">
        <f t="shared" ref="T1369:T1401" si="23">SUM(E1369:P1369)</f>
        <v>1</v>
      </c>
    </row>
    <row r="1370" spans="1:20" x14ac:dyDescent="0.25">
      <c r="A1370" s="24" t="s">
        <v>3490</v>
      </c>
      <c r="B1370" s="24">
        <v>820</v>
      </c>
      <c r="C1370" s="24" t="s">
        <v>4034</v>
      </c>
      <c r="D1370" s="24" t="s">
        <v>1382</v>
      </c>
      <c r="E1370" s="24">
        <v>0</v>
      </c>
      <c r="F1370" s="24">
        <v>0</v>
      </c>
      <c r="G1370" s="24">
        <v>0</v>
      </c>
      <c r="H1370" s="24">
        <v>0</v>
      </c>
      <c r="I1370" s="24">
        <v>1</v>
      </c>
      <c r="J1370" s="24">
        <v>0</v>
      </c>
      <c r="K1370" s="24">
        <v>0</v>
      </c>
      <c r="L1370" s="24">
        <v>0</v>
      </c>
      <c r="M1370" s="24">
        <v>0</v>
      </c>
      <c r="N1370" s="24">
        <v>0</v>
      </c>
      <c r="O1370" s="24">
        <v>0</v>
      </c>
      <c r="P1370" s="24">
        <v>0</v>
      </c>
      <c r="Q1370" s="24" t="s">
        <v>3501</v>
      </c>
      <c r="R1370" s="24" t="s">
        <v>4035</v>
      </c>
      <c r="S1370" s="24" t="s">
        <v>4036</v>
      </c>
      <c r="T1370" s="24">
        <f t="shared" si="23"/>
        <v>1</v>
      </c>
    </row>
    <row r="1371" spans="1:20" x14ac:dyDescent="0.25">
      <c r="A1371" s="24" t="s">
        <v>3490</v>
      </c>
      <c r="B1371" s="24">
        <v>823</v>
      </c>
      <c r="C1371" s="24" t="s">
        <v>4037</v>
      </c>
      <c r="D1371" s="24" t="s">
        <v>1382</v>
      </c>
      <c r="E1371" s="24">
        <v>0</v>
      </c>
      <c r="F1371" s="24">
        <v>0</v>
      </c>
      <c r="G1371" s="24">
        <v>0</v>
      </c>
      <c r="H1371" s="24">
        <v>0</v>
      </c>
      <c r="I1371" s="24">
        <v>0</v>
      </c>
      <c r="J1371" s="24">
        <v>0</v>
      </c>
      <c r="K1371" s="24">
        <v>0</v>
      </c>
      <c r="L1371" s="24">
        <v>0</v>
      </c>
      <c r="M1371" s="24">
        <v>1</v>
      </c>
      <c r="N1371" s="24">
        <v>0</v>
      </c>
      <c r="O1371" s="24">
        <v>0</v>
      </c>
      <c r="P1371" s="24">
        <v>0</v>
      </c>
      <c r="Q1371" s="24" t="s">
        <v>3501</v>
      </c>
      <c r="R1371" s="24" t="s">
        <v>4038</v>
      </c>
      <c r="S1371" s="24" t="s">
        <v>4039</v>
      </c>
      <c r="T1371" s="24">
        <f t="shared" si="23"/>
        <v>1</v>
      </c>
    </row>
    <row r="1372" spans="1:20" x14ac:dyDescent="0.25">
      <c r="A1372" s="24" t="s">
        <v>3490</v>
      </c>
      <c r="B1372" s="24">
        <v>832</v>
      </c>
      <c r="C1372" s="24" t="s">
        <v>4040</v>
      </c>
      <c r="D1372" s="24" t="s">
        <v>1382</v>
      </c>
      <c r="E1372" s="24">
        <v>0</v>
      </c>
      <c r="F1372" s="24">
        <v>0</v>
      </c>
      <c r="G1372" s="24">
        <v>0</v>
      </c>
      <c r="H1372" s="24">
        <v>0</v>
      </c>
      <c r="I1372" s="24">
        <v>0</v>
      </c>
      <c r="J1372" s="24">
        <v>0</v>
      </c>
      <c r="K1372" s="24">
        <v>0</v>
      </c>
      <c r="L1372" s="24">
        <v>0</v>
      </c>
      <c r="M1372" s="24">
        <v>1</v>
      </c>
      <c r="N1372" s="24">
        <v>0</v>
      </c>
      <c r="O1372" s="24">
        <v>0</v>
      </c>
      <c r="P1372" s="24">
        <v>0</v>
      </c>
      <c r="Q1372" s="24" t="s">
        <v>3501</v>
      </c>
      <c r="R1372" s="24" t="s">
        <v>4041</v>
      </c>
      <c r="S1372" s="24" t="s">
        <v>4042</v>
      </c>
      <c r="T1372" s="24">
        <f t="shared" si="23"/>
        <v>1</v>
      </c>
    </row>
    <row r="1373" spans="1:20" x14ac:dyDescent="0.25">
      <c r="A1373" s="24" t="s">
        <v>3490</v>
      </c>
      <c r="B1373" s="24">
        <v>835</v>
      </c>
      <c r="C1373" s="24" t="s">
        <v>4043</v>
      </c>
      <c r="D1373" s="24" t="s">
        <v>1382</v>
      </c>
      <c r="E1373" s="24">
        <v>0</v>
      </c>
      <c r="F1373" s="24">
        <v>1</v>
      </c>
      <c r="G1373" s="24">
        <v>0</v>
      </c>
      <c r="H1373" s="24">
        <v>0</v>
      </c>
      <c r="I1373" s="24">
        <v>0</v>
      </c>
      <c r="J1373" s="24">
        <v>0</v>
      </c>
      <c r="K1373" s="24">
        <v>0</v>
      </c>
      <c r="L1373" s="24">
        <v>0</v>
      </c>
      <c r="M1373" s="24">
        <v>0</v>
      </c>
      <c r="N1373" s="24">
        <v>0</v>
      </c>
      <c r="O1373" s="24">
        <v>0</v>
      </c>
      <c r="P1373" s="24">
        <v>0</v>
      </c>
      <c r="Q1373" s="24" t="s">
        <v>3501</v>
      </c>
      <c r="R1373" s="24" t="s">
        <v>4044</v>
      </c>
      <c r="S1373" s="24" t="s">
        <v>4045</v>
      </c>
      <c r="T1373" s="24">
        <f t="shared" si="23"/>
        <v>1</v>
      </c>
    </row>
    <row r="1374" spans="1:20" x14ac:dyDescent="0.25">
      <c r="A1374" s="24" t="s">
        <v>3490</v>
      </c>
      <c r="B1374" s="24">
        <v>850</v>
      </c>
      <c r="C1374" s="24" t="s">
        <v>4046</v>
      </c>
      <c r="D1374" s="24" t="s">
        <v>1382</v>
      </c>
      <c r="E1374" s="24">
        <v>0</v>
      </c>
      <c r="F1374" s="24">
        <v>0</v>
      </c>
      <c r="G1374" s="24">
        <v>0</v>
      </c>
      <c r="H1374" s="24">
        <v>0</v>
      </c>
      <c r="I1374" s="24">
        <v>0</v>
      </c>
      <c r="J1374" s="24">
        <v>1</v>
      </c>
      <c r="K1374" s="24">
        <v>0</v>
      </c>
      <c r="L1374" s="24">
        <v>0</v>
      </c>
      <c r="M1374" s="24">
        <v>0</v>
      </c>
      <c r="N1374" s="24">
        <v>0</v>
      </c>
      <c r="O1374" s="24">
        <v>0</v>
      </c>
      <c r="P1374" s="24">
        <v>0</v>
      </c>
      <c r="Q1374" s="24" t="s">
        <v>3501</v>
      </c>
      <c r="R1374" s="24" t="s">
        <v>4047</v>
      </c>
      <c r="S1374" s="24" t="s">
        <v>4048</v>
      </c>
      <c r="T1374" s="24">
        <f t="shared" si="23"/>
        <v>1</v>
      </c>
    </row>
    <row r="1375" spans="1:20" x14ac:dyDescent="0.25">
      <c r="A1375" s="24" t="s">
        <v>3490</v>
      </c>
      <c r="B1375" s="24">
        <v>851</v>
      </c>
      <c r="C1375" s="24" t="s">
        <v>4049</v>
      </c>
      <c r="D1375" s="24" t="s">
        <v>1382</v>
      </c>
      <c r="E1375" s="24">
        <v>0</v>
      </c>
      <c r="F1375" s="24">
        <v>0</v>
      </c>
      <c r="G1375" s="24">
        <v>0</v>
      </c>
      <c r="H1375" s="24">
        <v>0</v>
      </c>
      <c r="I1375" s="24">
        <v>1</v>
      </c>
      <c r="J1375" s="24">
        <v>0</v>
      </c>
      <c r="K1375" s="24">
        <v>0</v>
      </c>
      <c r="L1375" s="24">
        <v>0</v>
      </c>
      <c r="M1375" s="24">
        <v>0</v>
      </c>
      <c r="N1375" s="24">
        <v>0</v>
      </c>
      <c r="O1375" s="24">
        <v>0</v>
      </c>
      <c r="P1375" s="24">
        <v>0</v>
      </c>
      <c r="Q1375" s="24" t="s">
        <v>3501</v>
      </c>
      <c r="R1375" s="24" t="s">
        <v>4050</v>
      </c>
      <c r="S1375" s="24" t="s">
        <v>4051</v>
      </c>
      <c r="T1375" s="24">
        <f t="shared" si="23"/>
        <v>1</v>
      </c>
    </row>
    <row r="1376" spans="1:20" x14ac:dyDescent="0.25">
      <c r="A1376" s="24" t="s">
        <v>3490</v>
      </c>
      <c r="B1376" s="24">
        <v>863</v>
      </c>
      <c r="C1376" s="24" t="s">
        <v>4052</v>
      </c>
      <c r="D1376" s="24" t="s">
        <v>1382</v>
      </c>
      <c r="E1376" s="24">
        <v>1</v>
      </c>
      <c r="F1376" s="24">
        <v>0</v>
      </c>
      <c r="G1376" s="24">
        <v>0</v>
      </c>
      <c r="H1376" s="24">
        <v>0</v>
      </c>
      <c r="I1376" s="24">
        <v>0</v>
      </c>
      <c r="J1376" s="24">
        <v>0</v>
      </c>
      <c r="K1376" s="24">
        <v>0</v>
      </c>
      <c r="L1376" s="24">
        <v>0</v>
      </c>
      <c r="M1376" s="24">
        <v>1</v>
      </c>
      <c r="N1376" s="24">
        <v>0</v>
      </c>
      <c r="O1376" s="24">
        <v>0</v>
      </c>
      <c r="P1376" s="24">
        <v>0</v>
      </c>
      <c r="Q1376" s="24" t="s">
        <v>3501</v>
      </c>
      <c r="R1376" s="24" t="s">
        <v>4053</v>
      </c>
      <c r="S1376" s="24" t="s">
        <v>4054</v>
      </c>
      <c r="T1376" s="24">
        <f t="shared" si="23"/>
        <v>2</v>
      </c>
    </row>
    <row r="1377" spans="1:20" x14ac:dyDescent="0.25">
      <c r="A1377" s="24" t="s">
        <v>3490</v>
      </c>
      <c r="B1377" s="24">
        <v>870</v>
      </c>
      <c r="C1377" s="24" t="s">
        <v>4055</v>
      </c>
      <c r="D1377" s="24" t="s">
        <v>1382</v>
      </c>
      <c r="E1377" s="24">
        <v>0</v>
      </c>
      <c r="F1377" s="24">
        <v>1</v>
      </c>
      <c r="G1377" s="24">
        <v>0</v>
      </c>
      <c r="H1377" s="24">
        <v>0</v>
      </c>
      <c r="I1377" s="24">
        <v>0</v>
      </c>
      <c r="J1377" s="24">
        <v>0</v>
      </c>
      <c r="K1377" s="24">
        <v>0</v>
      </c>
      <c r="L1377" s="24">
        <v>0</v>
      </c>
      <c r="M1377" s="24">
        <v>0</v>
      </c>
      <c r="N1377" s="24">
        <v>1</v>
      </c>
      <c r="O1377" s="24">
        <v>0</v>
      </c>
      <c r="P1377" s="24">
        <v>0</v>
      </c>
      <c r="Q1377" s="24" t="s">
        <v>3501</v>
      </c>
      <c r="R1377" s="24" t="s">
        <v>4056</v>
      </c>
      <c r="S1377" s="24" t="s">
        <v>4057</v>
      </c>
      <c r="T1377" s="24">
        <f t="shared" si="23"/>
        <v>2</v>
      </c>
    </row>
    <row r="1378" spans="1:20" x14ac:dyDescent="0.25">
      <c r="A1378" s="24" t="s">
        <v>3490</v>
      </c>
      <c r="B1378" s="24">
        <v>950</v>
      </c>
      <c r="C1378" s="24" t="s">
        <v>4058</v>
      </c>
      <c r="D1378" s="24" t="s">
        <v>1382</v>
      </c>
      <c r="E1378" s="24">
        <v>2</v>
      </c>
      <c r="F1378" s="24">
        <v>2</v>
      </c>
      <c r="G1378" s="24">
        <v>0</v>
      </c>
      <c r="H1378" s="24">
        <v>0</v>
      </c>
      <c r="I1378" s="24">
        <v>5</v>
      </c>
      <c r="J1378" s="24">
        <v>4</v>
      </c>
      <c r="K1378" s="24">
        <v>0</v>
      </c>
      <c r="L1378" s="24">
        <v>0</v>
      </c>
      <c r="M1378" s="24">
        <v>4</v>
      </c>
      <c r="N1378" s="24">
        <v>3</v>
      </c>
      <c r="O1378" s="24">
        <v>0</v>
      </c>
      <c r="P1378" s="24">
        <v>0</v>
      </c>
      <c r="Q1378" s="24" t="s">
        <v>3501</v>
      </c>
      <c r="R1378" s="24" t="s">
        <v>1382</v>
      </c>
      <c r="S1378" s="24" t="s">
        <v>4059</v>
      </c>
      <c r="T1378" s="24">
        <f t="shared" si="23"/>
        <v>20</v>
      </c>
    </row>
    <row r="1379" spans="1:20" x14ac:dyDescent="0.25">
      <c r="A1379" s="24" t="s">
        <v>3490</v>
      </c>
      <c r="B1379" s="24">
        <v>993</v>
      </c>
      <c r="C1379" s="24" t="s">
        <v>3505</v>
      </c>
      <c r="D1379" s="24" t="s">
        <v>1382</v>
      </c>
      <c r="E1379" s="24">
        <v>7</v>
      </c>
      <c r="F1379" s="24">
        <v>8</v>
      </c>
      <c r="G1379" s="24">
        <v>0</v>
      </c>
      <c r="H1379" s="24">
        <v>0</v>
      </c>
      <c r="I1379" s="24">
        <v>8</v>
      </c>
      <c r="J1379" s="24">
        <v>9</v>
      </c>
      <c r="K1379" s="24">
        <v>0</v>
      </c>
      <c r="L1379" s="24">
        <v>0</v>
      </c>
      <c r="M1379" s="24">
        <v>9</v>
      </c>
      <c r="N1379" s="24">
        <v>9</v>
      </c>
      <c r="O1379" s="24">
        <v>0</v>
      </c>
      <c r="P1379" s="24">
        <v>0</v>
      </c>
      <c r="Q1379" s="24" t="s">
        <v>3501</v>
      </c>
      <c r="R1379" s="24" t="s">
        <v>1382</v>
      </c>
      <c r="S1379" s="24" t="s">
        <v>4060</v>
      </c>
      <c r="T1379" s="24">
        <f t="shared" si="23"/>
        <v>50</v>
      </c>
    </row>
    <row r="1380" spans="1:20" x14ac:dyDescent="0.25">
      <c r="A1380" s="24" t="s">
        <v>4061</v>
      </c>
      <c r="B1380" s="24">
        <v>709.00199999999995</v>
      </c>
      <c r="C1380" s="24" t="s">
        <v>4062</v>
      </c>
      <c r="D1380" s="24" t="s">
        <v>4063</v>
      </c>
      <c r="E1380" s="24">
        <v>0</v>
      </c>
      <c r="F1380" s="24">
        <v>1</v>
      </c>
      <c r="G1380" s="24">
        <v>1</v>
      </c>
      <c r="H1380" s="24">
        <v>0</v>
      </c>
      <c r="I1380" s="24">
        <v>0</v>
      </c>
      <c r="J1380" s="24">
        <v>1</v>
      </c>
      <c r="K1380" s="24">
        <v>0</v>
      </c>
      <c r="L1380" s="24">
        <v>0</v>
      </c>
      <c r="M1380" s="24">
        <v>1</v>
      </c>
      <c r="N1380" s="24">
        <v>1</v>
      </c>
      <c r="O1380" s="24">
        <v>1</v>
      </c>
      <c r="P1380" s="24">
        <v>0</v>
      </c>
      <c r="Q1380" s="24" t="s">
        <v>3501</v>
      </c>
      <c r="R1380" s="24" t="s">
        <v>4064</v>
      </c>
      <c r="S1380" s="24" t="s">
        <v>4065</v>
      </c>
      <c r="T1380" s="24">
        <f t="shared" si="23"/>
        <v>6</v>
      </c>
    </row>
    <row r="1381" spans="1:20" x14ac:dyDescent="0.25">
      <c r="A1381" s="24" t="s">
        <v>4061</v>
      </c>
      <c r="B1381" s="24">
        <v>730</v>
      </c>
      <c r="C1381" s="24" t="s">
        <v>4066</v>
      </c>
      <c r="D1381" s="24" t="s">
        <v>1382</v>
      </c>
      <c r="E1381" s="24">
        <v>0</v>
      </c>
      <c r="F1381" s="24">
        <v>0</v>
      </c>
      <c r="G1381" s="24">
        <v>1</v>
      </c>
      <c r="H1381" s="24">
        <v>0</v>
      </c>
      <c r="I1381" s="24">
        <v>0</v>
      </c>
      <c r="J1381" s="24">
        <v>0</v>
      </c>
      <c r="K1381" s="24">
        <v>1</v>
      </c>
      <c r="L1381" s="24">
        <v>0</v>
      </c>
      <c r="M1381" s="24">
        <v>0</v>
      </c>
      <c r="N1381" s="24">
        <v>0</v>
      </c>
      <c r="O1381" s="24">
        <v>1</v>
      </c>
      <c r="P1381" s="24">
        <v>0</v>
      </c>
      <c r="Q1381" s="24" t="s">
        <v>3501</v>
      </c>
      <c r="R1381" s="24" t="s">
        <v>4067</v>
      </c>
      <c r="S1381" s="24" t="s">
        <v>4068</v>
      </c>
      <c r="T1381" s="24">
        <f t="shared" si="23"/>
        <v>3</v>
      </c>
    </row>
    <row r="1382" spans="1:20" x14ac:dyDescent="0.25">
      <c r="A1382" s="24" t="s">
        <v>4061</v>
      </c>
      <c r="B1382" s="24">
        <v>739.01</v>
      </c>
      <c r="C1382" s="24" t="s">
        <v>4069</v>
      </c>
      <c r="D1382" s="24" t="s">
        <v>4070</v>
      </c>
      <c r="E1382" s="24">
        <v>0</v>
      </c>
      <c r="F1382" s="24">
        <v>1</v>
      </c>
      <c r="G1382" s="24">
        <v>0</v>
      </c>
      <c r="H1382" s="24">
        <v>0</v>
      </c>
      <c r="I1382" s="24">
        <v>0</v>
      </c>
      <c r="J1382" s="24">
        <v>1</v>
      </c>
      <c r="K1382" s="24">
        <v>0</v>
      </c>
      <c r="L1382" s="24">
        <v>0</v>
      </c>
      <c r="M1382" s="24">
        <v>0</v>
      </c>
      <c r="N1382" s="24">
        <v>1</v>
      </c>
      <c r="O1382" s="24">
        <v>0</v>
      </c>
      <c r="P1382" s="24">
        <v>0</v>
      </c>
      <c r="Q1382" s="24" t="s">
        <v>3501</v>
      </c>
      <c r="R1382" s="24" t="s">
        <v>4071</v>
      </c>
      <c r="S1382" s="24" t="s">
        <v>4072</v>
      </c>
      <c r="T1382" s="24">
        <f t="shared" si="23"/>
        <v>3</v>
      </c>
    </row>
    <row r="1383" spans="1:20" x14ac:dyDescent="0.25">
      <c r="A1383" s="24" t="s">
        <v>4061</v>
      </c>
      <c r="B1383" s="24">
        <v>741</v>
      </c>
      <c r="C1383" s="24" t="s">
        <v>4073</v>
      </c>
      <c r="D1383" s="24" t="s">
        <v>1382</v>
      </c>
      <c r="E1383" s="24">
        <v>0</v>
      </c>
      <c r="F1383" s="24">
        <v>0</v>
      </c>
      <c r="G1383" s="24">
        <v>2</v>
      </c>
      <c r="H1383" s="24">
        <v>0</v>
      </c>
      <c r="I1383" s="24">
        <v>1</v>
      </c>
      <c r="J1383" s="24">
        <v>0</v>
      </c>
      <c r="K1383" s="24">
        <v>1</v>
      </c>
      <c r="L1383" s="24">
        <v>0</v>
      </c>
      <c r="M1383" s="24">
        <v>3</v>
      </c>
      <c r="N1383" s="24">
        <v>0</v>
      </c>
      <c r="O1383" s="24">
        <v>1</v>
      </c>
      <c r="P1383" s="24">
        <v>0</v>
      </c>
      <c r="Q1383" s="24" t="s">
        <v>3501</v>
      </c>
      <c r="R1383" s="24" t="s">
        <v>4074</v>
      </c>
      <c r="S1383" s="24" t="s">
        <v>4075</v>
      </c>
      <c r="T1383" s="24">
        <f t="shared" si="23"/>
        <v>8</v>
      </c>
    </row>
    <row r="1384" spans="1:20" x14ac:dyDescent="0.25">
      <c r="A1384" s="24" t="s">
        <v>4061</v>
      </c>
      <c r="B1384" s="24">
        <v>770</v>
      </c>
      <c r="C1384" s="24" t="s">
        <v>4076</v>
      </c>
      <c r="D1384" s="24" t="s">
        <v>1382</v>
      </c>
      <c r="E1384" s="24">
        <v>0</v>
      </c>
      <c r="F1384" s="24">
        <v>1</v>
      </c>
      <c r="G1384" s="24">
        <v>0</v>
      </c>
      <c r="H1384" s="24">
        <v>0</v>
      </c>
      <c r="I1384" s="24">
        <v>0</v>
      </c>
      <c r="J1384" s="24">
        <v>2</v>
      </c>
      <c r="K1384" s="24">
        <v>0</v>
      </c>
      <c r="L1384" s="24">
        <v>1</v>
      </c>
      <c r="M1384" s="24">
        <v>0</v>
      </c>
      <c r="N1384" s="24">
        <v>4</v>
      </c>
      <c r="O1384" s="24">
        <v>0</v>
      </c>
      <c r="P1384" s="24">
        <v>1</v>
      </c>
      <c r="Q1384" s="24" t="s">
        <v>3501</v>
      </c>
      <c r="R1384" s="24" t="s">
        <v>4077</v>
      </c>
      <c r="S1384" s="24" t="s">
        <v>4078</v>
      </c>
      <c r="T1384" s="24">
        <f t="shared" si="23"/>
        <v>9</v>
      </c>
    </row>
    <row r="1385" spans="1:20" x14ac:dyDescent="0.25">
      <c r="A1385" s="24" t="s">
        <v>4061</v>
      </c>
      <c r="B1385" s="24">
        <v>831</v>
      </c>
      <c r="C1385" s="24" t="s">
        <v>4079</v>
      </c>
      <c r="D1385" s="24" t="s">
        <v>1382</v>
      </c>
      <c r="E1385" s="24">
        <v>0</v>
      </c>
      <c r="F1385" s="24">
        <v>1</v>
      </c>
      <c r="G1385" s="24">
        <v>0</v>
      </c>
      <c r="H1385" s="24">
        <v>1</v>
      </c>
      <c r="I1385" s="24">
        <v>0</v>
      </c>
      <c r="J1385" s="24">
        <v>1</v>
      </c>
      <c r="K1385" s="24">
        <v>0</v>
      </c>
      <c r="L1385" s="24">
        <v>0</v>
      </c>
      <c r="M1385" s="24">
        <v>0</v>
      </c>
      <c r="N1385" s="24">
        <v>1</v>
      </c>
      <c r="O1385" s="24">
        <v>0</v>
      </c>
      <c r="P1385" s="24">
        <v>0</v>
      </c>
      <c r="Q1385" s="24" t="s">
        <v>3501</v>
      </c>
      <c r="R1385" s="24" t="s">
        <v>4080</v>
      </c>
      <c r="S1385" s="24" t="s">
        <v>4081</v>
      </c>
      <c r="T1385" s="24">
        <f t="shared" si="23"/>
        <v>4</v>
      </c>
    </row>
    <row r="1386" spans="1:20" x14ac:dyDescent="0.25">
      <c r="A1386" s="24" t="s">
        <v>4061</v>
      </c>
      <c r="B1386" s="24">
        <v>832</v>
      </c>
      <c r="C1386" s="24" t="s">
        <v>4082</v>
      </c>
      <c r="D1386" s="24" t="s">
        <v>1382</v>
      </c>
      <c r="E1386" s="24">
        <v>0</v>
      </c>
      <c r="F1386" s="24">
        <v>0</v>
      </c>
      <c r="G1386" s="24">
        <v>0</v>
      </c>
      <c r="H1386" s="24">
        <v>0</v>
      </c>
      <c r="I1386" s="24">
        <v>0</v>
      </c>
      <c r="J1386" s="24">
        <v>1</v>
      </c>
      <c r="K1386" s="24">
        <v>0</v>
      </c>
      <c r="L1386" s="24">
        <v>0</v>
      </c>
      <c r="M1386" s="24">
        <v>0</v>
      </c>
      <c r="N1386" s="24">
        <v>1</v>
      </c>
      <c r="O1386" s="24">
        <v>0</v>
      </c>
      <c r="P1386" s="24">
        <v>0</v>
      </c>
      <c r="Q1386" s="24" t="s">
        <v>3501</v>
      </c>
      <c r="R1386" s="24" t="s">
        <v>4083</v>
      </c>
      <c r="S1386" s="24" t="s">
        <v>4084</v>
      </c>
      <c r="T1386" s="24">
        <f t="shared" si="23"/>
        <v>2</v>
      </c>
    </row>
    <row r="1387" spans="1:20" x14ac:dyDescent="0.25">
      <c r="A1387" s="24" t="s">
        <v>4061</v>
      </c>
      <c r="B1387" s="24">
        <v>834</v>
      </c>
      <c r="C1387" s="24" t="s">
        <v>4085</v>
      </c>
      <c r="D1387" s="24" t="s">
        <v>1382</v>
      </c>
      <c r="E1387" s="24">
        <v>0</v>
      </c>
      <c r="F1387" s="24">
        <v>1</v>
      </c>
      <c r="G1387" s="24">
        <v>1</v>
      </c>
      <c r="H1387" s="24">
        <v>0</v>
      </c>
      <c r="I1387" s="24">
        <v>0</v>
      </c>
      <c r="J1387" s="24">
        <v>1</v>
      </c>
      <c r="K1387" s="24">
        <v>0</v>
      </c>
      <c r="L1387" s="24">
        <v>1</v>
      </c>
      <c r="M1387" s="24">
        <v>1</v>
      </c>
      <c r="N1387" s="24">
        <v>0</v>
      </c>
      <c r="O1387" s="24">
        <v>0</v>
      </c>
      <c r="P1387" s="24">
        <v>1</v>
      </c>
      <c r="Q1387" s="24" t="s">
        <v>3501</v>
      </c>
      <c r="R1387" s="24" t="s">
        <v>4086</v>
      </c>
      <c r="S1387" s="24" t="s">
        <v>4087</v>
      </c>
      <c r="T1387" s="24">
        <f t="shared" si="23"/>
        <v>6</v>
      </c>
    </row>
    <row r="1388" spans="1:20" x14ac:dyDescent="0.25">
      <c r="A1388" s="24" t="s">
        <v>4061</v>
      </c>
      <c r="B1388" s="24">
        <v>837</v>
      </c>
      <c r="C1388" s="24" t="s">
        <v>4088</v>
      </c>
      <c r="D1388" s="24" t="s">
        <v>1382</v>
      </c>
      <c r="E1388" s="24">
        <v>0</v>
      </c>
      <c r="F1388" s="24">
        <v>1</v>
      </c>
      <c r="G1388" s="24">
        <v>0</v>
      </c>
      <c r="H1388" s="24">
        <v>0</v>
      </c>
      <c r="I1388" s="24">
        <v>0</v>
      </c>
      <c r="J1388" s="24">
        <v>1</v>
      </c>
      <c r="K1388" s="24">
        <v>0</v>
      </c>
      <c r="L1388" s="24">
        <v>0</v>
      </c>
      <c r="M1388" s="24">
        <v>0</v>
      </c>
      <c r="N1388" s="24">
        <v>0</v>
      </c>
      <c r="O1388" s="24">
        <v>0</v>
      </c>
      <c r="P1388" s="24">
        <v>0</v>
      </c>
      <c r="Q1388" s="24" t="s">
        <v>3501</v>
      </c>
      <c r="R1388" s="24" t="s">
        <v>4089</v>
      </c>
      <c r="S1388" s="24" t="s">
        <v>4090</v>
      </c>
      <c r="T1388" s="24">
        <f t="shared" si="23"/>
        <v>2</v>
      </c>
    </row>
    <row r="1389" spans="1:20" x14ac:dyDescent="0.25">
      <c r="A1389" s="24" t="s">
        <v>4061</v>
      </c>
      <c r="B1389" s="24">
        <v>845</v>
      </c>
      <c r="C1389" s="24" t="s">
        <v>4091</v>
      </c>
      <c r="D1389" s="24" t="s">
        <v>1382</v>
      </c>
      <c r="E1389" s="24">
        <v>1</v>
      </c>
      <c r="F1389" s="24">
        <v>0</v>
      </c>
      <c r="G1389" s="24">
        <v>0</v>
      </c>
      <c r="H1389" s="24">
        <v>0</v>
      </c>
      <c r="I1389" s="24">
        <v>1</v>
      </c>
      <c r="J1389" s="24">
        <v>0</v>
      </c>
      <c r="K1389" s="24">
        <v>0</v>
      </c>
      <c r="L1389" s="24">
        <v>0</v>
      </c>
      <c r="M1389" s="24">
        <v>1</v>
      </c>
      <c r="N1389" s="24">
        <v>0</v>
      </c>
      <c r="O1389" s="24">
        <v>0</v>
      </c>
      <c r="P1389" s="24">
        <v>0</v>
      </c>
      <c r="Q1389" s="24" t="s">
        <v>3501</v>
      </c>
      <c r="R1389" s="24" t="s">
        <v>4092</v>
      </c>
      <c r="S1389" s="24" t="s">
        <v>4093</v>
      </c>
      <c r="T1389" s="24">
        <f t="shared" si="23"/>
        <v>3</v>
      </c>
    </row>
    <row r="1390" spans="1:20" x14ac:dyDescent="0.25">
      <c r="A1390" s="24" t="s">
        <v>4061</v>
      </c>
      <c r="B1390" s="24">
        <v>850</v>
      </c>
      <c r="C1390" s="24" t="s">
        <v>4094</v>
      </c>
      <c r="D1390" s="24" t="s">
        <v>1382</v>
      </c>
      <c r="E1390" s="24">
        <v>0</v>
      </c>
      <c r="F1390" s="24">
        <v>2</v>
      </c>
      <c r="G1390" s="24">
        <v>0</v>
      </c>
      <c r="H1390" s="24">
        <v>0</v>
      </c>
      <c r="I1390" s="24">
        <v>0</v>
      </c>
      <c r="J1390" s="24">
        <v>0</v>
      </c>
      <c r="K1390" s="24">
        <v>0</v>
      </c>
      <c r="L1390" s="24">
        <v>0</v>
      </c>
      <c r="M1390" s="24">
        <v>0</v>
      </c>
      <c r="N1390" s="24">
        <v>2</v>
      </c>
      <c r="O1390" s="24">
        <v>0</v>
      </c>
      <c r="P1390" s="24">
        <v>0</v>
      </c>
      <c r="Q1390" s="24" t="s">
        <v>3501</v>
      </c>
      <c r="R1390" s="24" t="s">
        <v>4095</v>
      </c>
      <c r="S1390" s="24" t="s">
        <v>4096</v>
      </c>
      <c r="T1390" s="24">
        <f t="shared" si="23"/>
        <v>4</v>
      </c>
    </row>
    <row r="1391" spans="1:20" x14ac:dyDescent="0.25">
      <c r="A1391" s="24" t="s">
        <v>4061</v>
      </c>
      <c r="B1391" s="24">
        <v>882</v>
      </c>
      <c r="C1391" s="24" t="s">
        <v>4097</v>
      </c>
      <c r="D1391" s="24" t="s">
        <v>1382</v>
      </c>
      <c r="E1391" s="24">
        <v>1</v>
      </c>
      <c r="F1391" s="24">
        <v>0</v>
      </c>
      <c r="G1391" s="24">
        <v>0</v>
      </c>
      <c r="H1391" s="24">
        <v>0</v>
      </c>
      <c r="I1391" s="24">
        <v>1</v>
      </c>
      <c r="J1391" s="24">
        <v>0</v>
      </c>
      <c r="K1391" s="24">
        <v>0</v>
      </c>
      <c r="L1391" s="24">
        <v>0</v>
      </c>
      <c r="M1391" s="24">
        <v>0</v>
      </c>
      <c r="N1391" s="24">
        <v>0</v>
      </c>
      <c r="O1391" s="24">
        <v>0</v>
      </c>
      <c r="P1391" s="24">
        <v>0</v>
      </c>
      <c r="Q1391" s="24" t="s">
        <v>3501</v>
      </c>
      <c r="R1391" s="24" t="s">
        <v>4098</v>
      </c>
      <c r="S1391" s="24" t="s">
        <v>4099</v>
      </c>
      <c r="T1391" s="24">
        <f t="shared" si="23"/>
        <v>2</v>
      </c>
    </row>
    <row r="1392" spans="1:20" x14ac:dyDescent="0.25">
      <c r="A1392" s="24" t="s">
        <v>4061</v>
      </c>
      <c r="B1392" s="24">
        <v>793</v>
      </c>
      <c r="C1392" s="24" t="s">
        <v>4100</v>
      </c>
      <c r="D1392" s="24" t="s">
        <v>1382</v>
      </c>
      <c r="E1392" s="24">
        <v>0</v>
      </c>
      <c r="F1392" s="24">
        <v>0</v>
      </c>
      <c r="G1392" s="24">
        <v>0</v>
      </c>
      <c r="H1392" s="24">
        <v>0</v>
      </c>
      <c r="I1392" s="24">
        <v>0</v>
      </c>
      <c r="J1392" s="24">
        <v>1</v>
      </c>
      <c r="K1392" s="24">
        <v>0</v>
      </c>
      <c r="L1392" s="24">
        <v>0</v>
      </c>
      <c r="M1392" s="24">
        <v>0</v>
      </c>
      <c r="N1392" s="24">
        <v>1</v>
      </c>
      <c r="O1392" s="24">
        <v>0</v>
      </c>
      <c r="P1392" s="24">
        <v>0</v>
      </c>
      <c r="Q1392" s="24" t="s">
        <v>3501</v>
      </c>
      <c r="R1392" s="24" t="s">
        <v>4101</v>
      </c>
      <c r="S1392" s="24" t="s">
        <v>4102</v>
      </c>
      <c r="T1392" s="24">
        <f t="shared" si="23"/>
        <v>2</v>
      </c>
    </row>
    <row r="1393" spans="1:26" x14ac:dyDescent="0.25">
      <c r="A1393" s="24" t="s">
        <v>4103</v>
      </c>
      <c r="B1393" s="24">
        <v>711</v>
      </c>
      <c r="C1393" s="24" t="s">
        <v>4104</v>
      </c>
      <c r="D1393" s="24" t="s">
        <v>1382</v>
      </c>
      <c r="E1393" s="24">
        <v>0</v>
      </c>
      <c r="F1393" s="24">
        <v>0</v>
      </c>
      <c r="G1393" s="24">
        <v>0</v>
      </c>
      <c r="H1393" s="24">
        <v>0</v>
      </c>
      <c r="I1393" s="24">
        <v>0</v>
      </c>
      <c r="J1393" s="24">
        <v>0</v>
      </c>
      <c r="K1393" s="24">
        <v>0</v>
      </c>
      <c r="L1393" s="24">
        <v>0</v>
      </c>
      <c r="M1393" s="24">
        <v>7</v>
      </c>
      <c r="N1393" s="24">
        <v>3</v>
      </c>
      <c r="O1393" s="24">
        <v>2</v>
      </c>
      <c r="P1393" s="24">
        <v>0</v>
      </c>
      <c r="Q1393" s="24" t="s">
        <v>3501</v>
      </c>
      <c r="R1393" s="24" t="s">
        <v>4105</v>
      </c>
      <c r="S1393" s="24" t="s">
        <v>4106</v>
      </c>
      <c r="T1393" s="24">
        <f t="shared" si="23"/>
        <v>12</v>
      </c>
    </row>
    <row r="1394" spans="1:26" x14ac:dyDescent="0.25">
      <c r="A1394" s="24" t="s">
        <v>4103</v>
      </c>
      <c r="B1394" s="24">
        <v>712</v>
      </c>
      <c r="C1394" s="24" t="s">
        <v>4809</v>
      </c>
      <c r="D1394" s="24" t="s">
        <v>1382</v>
      </c>
      <c r="E1394" s="24">
        <v>0</v>
      </c>
      <c r="F1394" s="24">
        <v>0</v>
      </c>
      <c r="G1394" s="24">
        <v>0</v>
      </c>
      <c r="H1394" s="24">
        <v>0</v>
      </c>
      <c r="I1394" s="24">
        <v>0</v>
      </c>
      <c r="J1394" s="24">
        <v>0</v>
      </c>
      <c r="K1394" s="24">
        <v>0</v>
      </c>
      <c r="L1394" s="24">
        <v>0</v>
      </c>
      <c r="M1394" s="24">
        <v>9</v>
      </c>
      <c r="N1394" s="24">
        <v>2</v>
      </c>
      <c r="O1394" s="24">
        <v>2</v>
      </c>
      <c r="P1394" s="24">
        <v>0</v>
      </c>
      <c r="Q1394" s="24" t="s">
        <v>3501</v>
      </c>
      <c r="R1394" s="24" t="s">
        <v>4810</v>
      </c>
      <c r="S1394" s="24" t="s">
        <v>4811</v>
      </c>
      <c r="T1394" s="24">
        <f t="shared" si="23"/>
        <v>13</v>
      </c>
    </row>
    <row r="1395" spans="1:26" x14ac:dyDescent="0.25">
      <c r="A1395" s="24" t="s">
        <v>4745</v>
      </c>
      <c r="B1395" s="24">
        <v>701</v>
      </c>
      <c r="C1395" s="24" t="s">
        <v>4812</v>
      </c>
      <c r="D1395" s="24" t="s">
        <v>1382</v>
      </c>
      <c r="E1395" s="24">
        <v>0</v>
      </c>
      <c r="F1395" s="24">
        <v>0</v>
      </c>
      <c r="G1395" s="24">
        <v>0</v>
      </c>
      <c r="H1395" s="24">
        <v>0</v>
      </c>
      <c r="I1395" s="24">
        <v>0</v>
      </c>
      <c r="J1395" s="24">
        <v>1</v>
      </c>
      <c r="K1395" s="24">
        <v>0</v>
      </c>
      <c r="L1395" s="24">
        <v>0</v>
      </c>
      <c r="M1395" s="24">
        <v>0</v>
      </c>
      <c r="N1395" s="24">
        <v>0</v>
      </c>
      <c r="O1395" s="24">
        <v>0</v>
      </c>
      <c r="P1395" s="24">
        <v>0</v>
      </c>
      <c r="Q1395" s="24" t="s">
        <v>3501</v>
      </c>
      <c r="R1395" s="24" t="s">
        <v>4813</v>
      </c>
      <c r="S1395" s="24" t="s">
        <v>4814</v>
      </c>
      <c r="T1395" s="24">
        <f t="shared" si="23"/>
        <v>1</v>
      </c>
    </row>
    <row r="1396" spans="1:26" x14ac:dyDescent="0.25">
      <c r="A1396" s="24" t="s">
        <v>4745</v>
      </c>
      <c r="B1396" s="24">
        <v>707</v>
      </c>
      <c r="C1396" s="24" t="s">
        <v>4815</v>
      </c>
      <c r="D1396" s="24" t="s">
        <v>1382</v>
      </c>
      <c r="E1396" s="24">
        <v>0</v>
      </c>
      <c r="F1396" s="24">
        <v>1</v>
      </c>
      <c r="G1396" s="24">
        <v>0</v>
      </c>
      <c r="H1396" s="24">
        <v>0</v>
      </c>
      <c r="I1396" s="24">
        <v>0</v>
      </c>
      <c r="J1396" s="24">
        <v>2</v>
      </c>
      <c r="K1396" s="24">
        <v>0</v>
      </c>
      <c r="L1396" s="24">
        <v>0</v>
      </c>
      <c r="M1396" s="24">
        <v>0</v>
      </c>
      <c r="N1396" s="24">
        <v>1</v>
      </c>
      <c r="O1396" s="24">
        <v>0</v>
      </c>
      <c r="P1396" s="24">
        <v>0</v>
      </c>
      <c r="Q1396" s="24" t="s">
        <v>3501</v>
      </c>
      <c r="R1396" s="24" t="s">
        <v>1382</v>
      </c>
      <c r="S1396" s="24" t="s">
        <v>4816</v>
      </c>
      <c r="T1396" s="24">
        <f t="shared" si="23"/>
        <v>4</v>
      </c>
    </row>
    <row r="1397" spans="1:26" x14ac:dyDescent="0.25">
      <c r="A1397" s="24" t="s">
        <v>4745</v>
      </c>
      <c r="B1397" s="24">
        <v>721</v>
      </c>
      <c r="C1397" s="24" t="s">
        <v>4817</v>
      </c>
      <c r="D1397" s="24" t="s">
        <v>1382</v>
      </c>
      <c r="E1397" s="24">
        <v>1</v>
      </c>
      <c r="F1397" s="24">
        <v>0</v>
      </c>
      <c r="G1397" s="24">
        <v>0</v>
      </c>
      <c r="H1397" s="24">
        <v>0</v>
      </c>
      <c r="I1397" s="24">
        <v>0</v>
      </c>
      <c r="J1397" s="24">
        <v>0</v>
      </c>
      <c r="K1397" s="24">
        <v>0</v>
      </c>
      <c r="L1397" s="24">
        <v>0</v>
      </c>
      <c r="M1397" s="24">
        <v>1</v>
      </c>
      <c r="N1397" s="24">
        <v>0</v>
      </c>
      <c r="O1397" s="24">
        <v>0</v>
      </c>
      <c r="P1397" s="24">
        <v>0</v>
      </c>
      <c r="Q1397" s="24" t="s">
        <v>3501</v>
      </c>
      <c r="R1397" s="24" t="s">
        <v>4818</v>
      </c>
      <c r="S1397" s="24" t="s">
        <v>4819</v>
      </c>
      <c r="T1397" s="24">
        <f t="shared" si="23"/>
        <v>2</v>
      </c>
    </row>
    <row r="1398" spans="1:26" s="9" customFormat="1" x14ac:dyDescent="0.25">
      <c r="A1398" s="24" t="s">
        <v>4745</v>
      </c>
      <c r="B1398" s="24">
        <v>722</v>
      </c>
      <c r="C1398" s="24" t="s">
        <v>4210</v>
      </c>
      <c r="D1398" s="24" t="s">
        <v>1382</v>
      </c>
      <c r="E1398" s="24">
        <v>2</v>
      </c>
      <c r="F1398" s="24">
        <v>2</v>
      </c>
      <c r="G1398" s="24">
        <v>0</v>
      </c>
      <c r="H1398" s="24">
        <v>0</v>
      </c>
      <c r="I1398" s="24">
        <v>1</v>
      </c>
      <c r="J1398" s="24">
        <v>1</v>
      </c>
      <c r="K1398" s="24">
        <v>0</v>
      </c>
      <c r="L1398" s="24">
        <v>0</v>
      </c>
      <c r="M1398" s="24">
        <v>1</v>
      </c>
      <c r="N1398" s="24">
        <v>1</v>
      </c>
      <c r="O1398" s="24">
        <v>0</v>
      </c>
      <c r="P1398" s="24">
        <v>0</v>
      </c>
      <c r="Q1398" s="24" t="s">
        <v>3501</v>
      </c>
      <c r="R1398" s="24" t="s">
        <v>4906</v>
      </c>
      <c r="S1398" s="24" t="s">
        <v>4819</v>
      </c>
      <c r="T1398" s="24">
        <f t="shared" si="23"/>
        <v>8</v>
      </c>
      <c r="U1398" s="10"/>
      <c r="V1398" s="10"/>
      <c r="W1398" s="10"/>
      <c r="X1398" s="10"/>
      <c r="Y1398" s="10"/>
      <c r="Z1398" s="10"/>
    </row>
    <row r="1399" spans="1:26" x14ac:dyDescent="0.25">
      <c r="A1399" s="27" t="s">
        <v>4185</v>
      </c>
      <c r="B1399" s="27">
        <v>790</v>
      </c>
      <c r="C1399" s="27" t="s">
        <v>4820</v>
      </c>
      <c r="D1399" s="27" t="s">
        <v>1382</v>
      </c>
      <c r="E1399" s="27">
        <v>0</v>
      </c>
      <c r="F1399" s="27">
        <v>0</v>
      </c>
      <c r="G1399" s="27">
        <v>0</v>
      </c>
      <c r="H1399" s="27">
        <v>0</v>
      </c>
      <c r="I1399" s="27">
        <v>0</v>
      </c>
      <c r="J1399" s="27">
        <v>1</v>
      </c>
      <c r="K1399" s="27">
        <v>0</v>
      </c>
      <c r="L1399" s="27">
        <v>0</v>
      </c>
      <c r="M1399" s="27">
        <v>0</v>
      </c>
      <c r="N1399" s="27">
        <v>1</v>
      </c>
      <c r="O1399" s="27">
        <v>0</v>
      </c>
      <c r="P1399" s="27">
        <v>0</v>
      </c>
      <c r="Q1399" s="27" t="s">
        <v>3501</v>
      </c>
      <c r="R1399" s="27" t="s">
        <v>4821</v>
      </c>
      <c r="S1399" s="27" t="s">
        <v>4822</v>
      </c>
      <c r="T1399" s="24">
        <f t="shared" si="23"/>
        <v>2</v>
      </c>
    </row>
    <row r="1400" spans="1:26" x14ac:dyDescent="0.25">
      <c r="A1400" s="24" t="s">
        <v>4197</v>
      </c>
      <c r="B1400" s="24">
        <v>790</v>
      </c>
      <c r="C1400" s="24" t="s">
        <v>4820</v>
      </c>
      <c r="D1400" s="24" t="s">
        <v>1382</v>
      </c>
      <c r="E1400" s="24">
        <v>1</v>
      </c>
      <c r="F1400" s="24">
        <v>1</v>
      </c>
      <c r="G1400" s="24">
        <v>0</v>
      </c>
      <c r="H1400" s="24">
        <v>0</v>
      </c>
      <c r="I1400" s="24">
        <v>0</v>
      </c>
      <c r="J1400" s="24">
        <v>0</v>
      </c>
      <c r="K1400" s="24">
        <v>0</v>
      </c>
      <c r="L1400" s="24">
        <v>0</v>
      </c>
      <c r="M1400" s="24">
        <v>0</v>
      </c>
      <c r="N1400" s="24">
        <v>0</v>
      </c>
      <c r="O1400" s="24">
        <v>0</v>
      </c>
      <c r="P1400" s="24">
        <v>0</v>
      </c>
      <c r="Q1400" s="24" t="s">
        <v>3501</v>
      </c>
      <c r="R1400" s="24" t="s">
        <v>4821</v>
      </c>
      <c r="S1400" s="24" t="s">
        <v>4822</v>
      </c>
      <c r="T1400" s="24">
        <f t="shared" si="23"/>
        <v>2</v>
      </c>
    </row>
    <row r="1401" spans="1:26" x14ac:dyDescent="0.25">
      <c r="A1401" s="24" t="s">
        <v>4197</v>
      </c>
      <c r="B1401" s="24">
        <v>890</v>
      </c>
      <c r="C1401" s="24" t="s">
        <v>4823</v>
      </c>
      <c r="D1401" s="24" t="s">
        <v>1382</v>
      </c>
      <c r="E1401" s="24">
        <v>0</v>
      </c>
      <c r="F1401" s="24">
        <v>1</v>
      </c>
      <c r="G1401" s="24">
        <v>0</v>
      </c>
      <c r="H1401" s="24">
        <v>0</v>
      </c>
      <c r="I1401" s="24">
        <v>0</v>
      </c>
      <c r="J1401" s="24">
        <v>0</v>
      </c>
      <c r="K1401" s="24">
        <v>0</v>
      </c>
      <c r="L1401" s="24">
        <v>0</v>
      </c>
      <c r="M1401" s="24">
        <v>0</v>
      </c>
      <c r="N1401" s="24">
        <v>0</v>
      </c>
      <c r="O1401" s="24">
        <v>0</v>
      </c>
      <c r="P1401" s="24">
        <v>0</v>
      </c>
      <c r="Q1401" s="24" t="s">
        <v>3501</v>
      </c>
      <c r="R1401" s="24" t="s">
        <v>1382</v>
      </c>
      <c r="S1401" s="24" t="s">
        <v>4824</v>
      </c>
      <c r="T1401" s="24">
        <f t="shared" si="23"/>
        <v>1</v>
      </c>
      <c r="U1401" s="3">
        <f>SUM(T1183:T1401)</f>
        <v>2276</v>
      </c>
    </row>
    <row r="1402" spans="1:26" x14ac:dyDescent="0.25">
      <c r="A1402" s="24"/>
      <c r="B1402" s="24"/>
      <c r="C1402" s="24"/>
      <c r="D1402" s="24"/>
      <c r="E1402" s="24"/>
      <c r="F1402" s="24"/>
      <c r="G1402" s="24"/>
      <c r="H1402" s="24"/>
      <c r="I1402" s="24"/>
      <c r="J1402" s="24"/>
      <c r="K1402" s="24"/>
      <c r="L1402" s="24"/>
      <c r="M1402" s="24"/>
      <c r="N1402" s="24"/>
      <c r="O1402" s="24"/>
      <c r="P1402" s="24"/>
      <c r="Q1402" s="24"/>
      <c r="R1402" s="24"/>
      <c r="S1402" s="24"/>
      <c r="T1402" s="24">
        <f>SUM(T9:T1401)</f>
        <v>9811</v>
      </c>
    </row>
    <row r="1403" spans="1:26" x14ac:dyDescent="0.25">
      <c r="A1403" s="7" t="s">
        <v>1380</v>
      </c>
      <c r="B1403" s="7">
        <v>51</v>
      </c>
      <c r="C1403" s="7" t="s">
        <v>4927</v>
      </c>
      <c r="D1403" s="7" t="s">
        <v>1382</v>
      </c>
      <c r="E1403" s="7">
        <v>0</v>
      </c>
      <c r="F1403" s="7">
        <v>0</v>
      </c>
      <c r="G1403" s="7">
        <v>0</v>
      </c>
      <c r="H1403" s="7">
        <v>0</v>
      </c>
      <c r="I1403" s="7">
        <v>1</v>
      </c>
      <c r="J1403" s="7">
        <v>1</v>
      </c>
      <c r="K1403" s="7">
        <v>0</v>
      </c>
      <c r="L1403" s="7">
        <v>0</v>
      </c>
      <c r="M1403" s="7">
        <v>0</v>
      </c>
      <c r="N1403" s="7">
        <v>1</v>
      </c>
      <c r="O1403" s="7">
        <v>0</v>
      </c>
      <c r="P1403" s="7">
        <v>0</v>
      </c>
      <c r="Q1403" s="7" t="s">
        <v>1383</v>
      </c>
      <c r="R1403" s="7" t="s">
        <v>4928</v>
      </c>
      <c r="S1403" s="11" t="s">
        <v>4929</v>
      </c>
      <c r="T1403" s="7">
        <f>SUM(E1403:P1403)</f>
        <v>3</v>
      </c>
    </row>
    <row r="1404" spans="1:26" x14ac:dyDescent="0.25">
      <c r="A1404" s="7" t="s">
        <v>1380</v>
      </c>
      <c r="B1404" s="7">
        <v>52</v>
      </c>
      <c r="C1404" s="7" t="s">
        <v>4930</v>
      </c>
      <c r="D1404" s="7" t="s">
        <v>1382</v>
      </c>
      <c r="E1404" s="7">
        <v>0</v>
      </c>
      <c r="F1404" s="7">
        <v>1</v>
      </c>
      <c r="G1404" s="7">
        <v>0</v>
      </c>
      <c r="H1404" s="7">
        <v>0</v>
      </c>
      <c r="I1404" s="7">
        <v>0</v>
      </c>
      <c r="J1404" s="7">
        <v>0</v>
      </c>
      <c r="K1404" s="7">
        <v>0</v>
      </c>
      <c r="L1404" s="7">
        <v>0</v>
      </c>
      <c r="M1404" s="7">
        <v>0</v>
      </c>
      <c r="N1404" s="7">
        <v>0</v>
      </c>
      <c r="O1404" s="7">
        <v>0</v>
      </c>
      <c r="P1404" s="7">
        <v>0</v>
      </c>
      <c r="Q1404" s="7" t="s">
        <v>1383</v>
      </c>
      <c r="R1404" s="7" t="s">
        <v>1382</v>
      </c>
      <c r="S1404" s="11" t="s">
        <v>1382</v>
      </c>
      <c r="T1404" s="7">
        <f t="shared" ref="T1404:T1466" si="24">SUM(E1404:P1404)</f>
        <v>1</v>
      </c>
    </row>
    <row r="1405" spans="1:26" x14ac:dyDescent="0.25">
      <c r="A1405" s="7" t="s">
        <v>1380</v>
      </c>
      <c r="B1405" s="7">
        <v>53</v>
      </c>
      <c r="C1405" s="7" t="s">
        <v>4931</v>
      </c>
      <c r="D1405" s="7" t="s">
        <v>1382</v>
      </c>
      <c r="E1405" s="7">
        <v>0</v>
      </c>
      <c r="F1405" s="7">
        <v>0</v>
      </c>
      <c r="G1405" s="7">
        <v>0</v>
      </c>
      <c r="H1405" s="7">
        <v>0</v>
      </c>
      <c r="I1405" s="7">
        <v>0</v>
      </c>
      <c r="J1405" s="7">
        <v>0</v>
      </c>
      <c r="K1405" s="7">
        <v>0</v>
      </c>
      <c r="L1405" s="7">
        <v>0</v>
      </c>
      <c r="M1405" s="7">
        <v>1</v>
      </c>
      <c r="N1405" s="7">
        <v>0</v>
      </c>
      <c r="O1405" s="7">
        <v>0</v>
      </c>
      <c r="P1405" s="7">
        <v>0</v>
      </c>
      <c r="Q1405" s="7" t="s">
        <v>1383</v>
      </c>
      <c r="R1405" s="7" t="s">
        <v>4932</v>
      </c>
      <c r="S1405" s="11" t="s">
        <v>4933</v>
      </c>
      <c r="T1405" s="7">
        <f t="shared" si="24"/>
        <v>1</v>
      </c>
    </row>
    <row r="1406" spans="1:26" x14ac:dyDescent="0.25">
      <c r="A1406" s="7" t="s">
        <v>1380</v>
      </c>
      <c r="B1406" s="7">
        <v>54</v>
      </c>
      <c r="C1406" s="7" t="s">
        <v>4934</v>
      </c>
      <c r="D1406" s="7" t="s">
        <v>1382</v>
      </c>
      <c r="E1406" s="7">
        <v>0</v>
      </c>
      <c r="F1406" s="7">
        <v>0</v>
      </c>
      <c r="G1406" s="7">
        <v>0</v>
      </c>
      <c r="H1406" s="7">
        <v>0</v>
      </c>
      <c r="I1406" s="7">
        <v>0</v>
      </c>
      <c r="J1406" s="7">
        <v>0</v>
      </c>
      <c r="K1406" s="7">
        <v>0</v>
      </c>
      <c r="L1406" s="7">
        <v>0</v>
      </c>
      <c r="M1406" s="7">
        <v>0</v>
      </c>
      <c r="N1406" s="7">
        <v>1</v>
      </c>
      <c r="O1406" s="7">
        <v>0</v>
      </c>
      <c r="P1406" s="7">
        <v>0</v>
      </c>
      <c r="Q1406" s="7" t="s">
        <v>1383</v>
      </c>
      <c r="R1406" s="7" t="s">
        <v>4935</v>
      </c>
      <c r="S1406" s="11" t="s">
        <v>4936</v>
      </c>
      <c r="T1406" s="7">
        <f t="shared" si="24"/>
        <v>1</v>
      </c>
    </row>
    <row r="1407" spans="1:26" x14ac:dyDescent="0.25">
      <c r="A1407" s="7" t="s">
        <v>1380</v>
      </c>
      <c r="B1407" s="7">
        <v>89</v>
      </c>
      <c r="C1407" s="7" t="s">
        <v>1435</v>
      </c>
      <c r="D1407" s="7" t="s">
        <v>4937</v>
      </c>
      <c r="E1407" s="7">
        <v>0</v>
      </c>
      <c r="F1407" s="7">
        <v>1</v>
      </c>
      <c r="G1407" s="7">
        <v>0</v>
      </c>
      <c r="H1407" s="7">
        <v>0</v>
      </c>
      <c r="I1407" s="7">
        <v>0</v>
      </c>
      <c r="J1407" s="7">
        <v>1</v>
      </c>
      <c r="K1407" s="7">
        <v>0</v>
      </c>
      <c r="L1407" s="7">
        <v>0</v>
      </c>
      <c r="M1407" s="7">
        <v>0</v>
      </c>
      <c r="N1407" s="7">
        <v>0</v>
      </c>
      <c r="O1407" s="7">
        <v>0</v>
      </c>
      <c r="P1407" s="7">
        <v>0</v>
      </c>
      <c r="Q1407" s="7" t="s">
        <v>1383</v>
      </c>
      <c r="R1407" s="7" t="s">
        <v>1382</v>
      </c>
      <c r="S1407" s="11" t="s">
        <v>1382</v>
      </c>
      <c r="T1407" s="7">
        <f t="shared" si="24"/>
        <v>2</v>
      </c>
    </row>
    <row r="1408" spans="1:26" x14ac:dyDescent="0.25">
      <c r="A1408" s="7" t="s">
        <v>1380</v>
      </c>
      <c r="B1408" s="7">
        <v>159</v>
      </c>
      <c r="C1408" s="7" t="s">
        <v>4938</v>
      </c>
      <c r="D1408" s="7" t="s">
        <v>1382</v>
      </c>
      <c r="E1408" s="7">
        <v>2</v>
      </c>
      <c r="F1408" s="7">
        <v>0</v>
      </c>
      <c r="G1408" s="7">
        <v>0</v>
      </c>
      <c r="H1408" s="7">
        <v>0</v>
      </c>
      <c r="I1408" s="7">
        <v>0</v>
      </c>
      <c r="J1408" s="7">
        <v>0</v>
      </c>
      <c r="K1408" s="7">
        <v>0</v>
      </c>
      <c r="L1408" s="7">
        <v>0</v>
      </c>
      <c r="M1408" s="7">
        <v>0</v>
      </c>
      <c r="N1408" s="7">
        <v>0</v>
      </c>
      <c r="O1408" s="7">
        <v>0</v>
      </c>
      <c r="P1408" s="7">
        <v>0</v>
      </c>
      <c r="Q1408" s="7" t="s">
        <v>1383</v>
      </c>
      <c r="R1408" s="7" t="s">
        <v>4939</v>
      </c>
      <c r="S1408" s="11" t="s">
        <v>4940</v>
      </c>
      <c r="T1408" s="7">
        <f t="shared" si="24"/>
        <v>2</v>
      </c>
    </row>
    <row r="1409" spans="1:20" x14ac:dyDescent="0.25">
      <c r="A1409" s="7" t="s">
        <v>1380</v>
      </c>
      <c r="B1409" s="7">
        <v>201</v>
      </c>
      <c r="C1409" s="7" t="s">
        <v>4941</v>
      </c>
      <c r="D1409" s="7" t="s">
        <v>1382</v>
      </c>
      <c r="E1409" s="7">
        <v>1</v>
      </c>
      <c r="F1409" s="7">
        <v>1</v>
      </c>
      <c r="G1409" s="7">
        <v>1</v>
      </c>
      <c r="H1409" s="7">
        <v>0</v>
      </c>
      <c r="I1409" s="7">
        <v>2</v>
      </c>
      <c r="J1409" s="7">
        <v>1</v>
      </c>
      <c r="K1409" s="7">
        <v>0</v>
      </c>
      <c r="L1409" s="7">
        <v>0</v>
      </c>
      <c r="M1409" s="7">
        <v>1</v>
      </c>
      <c r="N1409" s="7">
        <v>1</v>
      </c>
      <c r="O1409" s="7">
        <v>1</v>
      </c>
      <c r="P1409" s="7">
        <v>0</v>
      </c>
      <c r="Q1409" s="7" t="s">
        <v>1383</v>
      </c>
      <c r="R1409" s="7" t="s">
        <v>1382</v>
      </c>
      <c r="S1409" s="11" t="s">
        <v>1382</v>
      </c>
      <c r="T1409" s="7">
        <f t="shared" si="24"/>
        <v>9</v>
      </c>
    </row>
    <row r="1410" spans="1:20" x14ac:dyDescent="0.25">
      <c r="A1410" s="7" t="s">
        <v>1380</v>
      </c>
      <c r="B1410" s="7">
        <v>202</v>
      </c>
      <c r="C1410" s="7" t="s">
        <v>4942</v>
      </c>
      <c r="D1410" s="7" t="s">
        <v>1382</v>
      </c>
      <c r="E1410" s="7">
        <v>0</v>
      </c>
      <c r="F1410" s="7">
        <v>0</v>
      </c>
      <c r="G1410" s="7">
        <v>0</v>
      </c>
      <c r="H1410" s="7">
        <v>0</v>
      </c>
      <c r="I1410" s="7">
        <v>0</v>
      </c>
      <c r="J1410" s="7">
        <v>0</v>
      </c>
      <c r="K1410" s="7">
        <v>0</v>
      </c>
      <c r="L1410" s="7">
        <v>0</v>
      </c>
      <c r="M1410" s="7">
        <v>2</v>
      </c>
      <c r="N1410" s="7">
        <v>0</v>
      </c>
      <c r="O1410" s="7">
        <v>0</v>
      </c>
      <c r="P1410" s="7">
        <v>0</v>
      </c>
      <c r="Q1410" s="7" t="s">
        <v>1383</v>
      </c>
      <c r="R1410" s="7" t="s">
        <v>1382</v>
      </c>
      <c r="S1410" s="11" t="s">
        <v>1382</v>
      </c>
      <c r="T1410" s="7">
        <f t="shared" si="24"/>
        <v>2</v>
      </c>
    </row>
    <row r="1411" spans="1:20" x14ac:dyDescent="0.25">
      <c r="A1411" s="7" t="s">
        <v>1380</v>
      </c>
      <c r="B1411" s="7">
        <v>214</v>
      </c>
      <c r="C1411" s="7" t="s">
        <v>4943</v>
      </c>
      <c r="D1411" s="7" t="s">
        <v>1382</v>
      </c>
      <c r="E1411" s="7">
        <v>1</v>
      </c>
      <c r="F1411" s="7">
        <v>0</v>
      </c>
      <c r="G1411" s="7">
        <v>0</v>
      </c>
      <c r="H1411" s="7">
        <v>0</v>
      </c>
      <c r="I1411" s="7">
        <v>0</v>
      </c>
      <c r="J1411" s="7">
        <v>0</v>
      </c>
      <c r="K1411" s="7">
        <v>0</v>
      </c>
      <c r="L1411" s="7">
        <v>0</v>
      </c>
      <c r="M1411" s="7">
        <v>0</v>
      </c>
      <c r="N1411" s="7">
        <v>1</v>
      </c>
      <c r="O1411" s="7">
        <v>0</v>
      </c>
      <c r="P1411" s="7">
        <v>0</v>
      </c>
      <c r="Q1411" s="7" t="s">
        <v>1383</v>
      </c>
      <c r="R1411" s="7" t="s">
        <v>4944</v>
      </c>
      <c r="S1411" s="11" t="s">
        <v>4945</v>
      </c>
      <c r="T1411" s="7">
        <f t="shared" si="24"/>
        <v>2</v>
      </c>
    </row>
    <row r="1412" spans="1:20" x14ac:dyDescent="0.25">
      <c r="A1412" s="7" t="s">
        <v>1380</v>
      </c>
      <c r="B1412" s="7">
        <v>231</v>
      </c>
      <c r="C1412" s="7" t="s">
        <v>4946</v>
      </c>
      <c r="D1412" s="7" t="s">
        <v>1382</v>
      </c>
      <c r="E1412" s="7">
        <v>1</v>
      </c>
      <c r="F1412" s="7">
        <v>1</v>
      </c>
      <c r="G1412" s="7">
        <v>1</v>
      </c>
      <c r="H1412" s="7">
        <v>0</v>
      </c>
      <c r="I1412" s="7">
        <v>1</v>
      </c>
      <c r="J1412" s="7">
        <v>0</v>
      </c>
      <c r="K1412" s="7">
        <v>1</v>
      </c>
      <c r="L1412" s="7">
        <v>0</v>
      </c>
      <c r="M1412" s="7">
        <v>1</v>
      </c>
      <c r="N1412" s="7">
        <v>0</v>
      </c>
      <c r="O1412" s="7">
        <v>1</v>
      </c>
      <c r="P1412" s="7">
        <v>0</v>
      </c>
      <c r="Q1412" s="7" t="s">
        <v>1383</v>
      </c>
      <c r="R1412" s="7" t="s">
        <v>4947</v>
      </c>
      <c r="S1412" s="11" t="s">
        <v>4948</v>
      </c>
      <c r="T1412" s="7">
        <f t="shared" si="24"/>
        <v>7</v>
      </c>
    </row>
    <row r="1413" spans="1:20" x14ac:dyDescent="0.25">
      <c r="A1413" s="7" t="s">
        <v>1380</v>
      </c>
      <c r="B1413" s="7">
        <v>232</v>
      </c>
      <c r="C1413" s="7" t="s">
        <v>2380</v>
      </c>
      <c r="D1413" s="7" t="s">
        <v>1382</v>
      </c>
      <c r="E1413" s="7">
        <v>0</v>
      </c>
      <c r="F1413" s="7">
        <v>1</v>
      </c>
      <c r="G1413" s="7">
        <v>0</v>
      </c>
      <c r="H1413" s="7">
        <v>0</v>
      </c>
      <c r="I1413" s="7">
        <v>0</v>
      </c>
      <c r="J1413" s="7">
        <v>0</v>
      </c>
      <c r="K1413" s="7">
        <v>0</v>
      </c>
      <c r="L1413" s="7">
        <v>0</v>
      </c>
      <c r="M1413" s="7">
        <v>0</v>
      </c>
      <c r="N1413" s="7">
        <v>0</v>
      </c>
      <c r="O1413" s="7">
        <v>0</v>
      </c>
      <c r="P1413" s="7">
        <v>0</v>
      </c>
      <c r="Q1413" s="7" t="s">
        <v>1383</v>
      </c>
      <c r="R1413" s="7" t="s">
        <v>2381</v>
      </c>
      <c r="S1413" s="11" t="s">
        <v>2382</v>
      </c>
      <c r="T1413" s="7">
        <f t="shared" si="24"/>
        <v>1</v>
      </c>
    </row>
    <row r="1414" spans="1:20" x14ac:dyDescent="0.25">
      <c r="A1414" s="7" t="s">
        <v>1380</v>
      </c>
      <c r="B1414" s="7">
        <v>237</v>
      </c>
      <c r="C1414" s="7" t="s">
        <v>4949</v>
      </c>
      <c r="D1414" s="7" t="s">
        <v>1382</v>
      </c>
      <c r="E1414" s="7">
        <v>0</v>
      </c>
      <c r="F1414" s="7">
        <v>1</v>
      </c>
      <c r="G1414" s="7">
        <v>0</v>
      </c>
      <c r="H1414" s="7">
        <v>0</v>
      </c>
      <c r="I1414" s="7">
        <v>0</v>
      </c>
      <c r="J1414" s="7">
        <v>1</v>
      </c>
      <c r="K1414" s="7">
        <v>0</v>
      </c>
      <c r="L1414" s="7">
        <v>0</v>
      </c>
      <c r="M1414" s="7">
        <v>0</v>
      </c>
      <c r="N1414" s="7">
        <v>1</v>
      </c>
      <c r="O1414" s="7">
        <v>0</v>
      </c>
      <c r="P1414" s="7">
        <v>0</v>
      </c>
      <c r="Q1414" s="7" t="s">
        <v>1383</v>
      </c>
      <c r="R1414" s="7" t="s">
        <v>1382</v>
      </c>
      <c r="S1414" s="11" t="s">
        <v>1382</v>
      </c>
      <c r="T1414" s="7">
        <f t="shared" si="24"/>
        <v>3</v>
      </c>
    </row>
    <row r="1415" spans="1:20" x14ac:dyDescent="0.25">
      <c r="A1415" s="7" t="s">
        <v>1380</v>
      </c>
      <c r="B1415" s="7">
        <v>238</v>
      </c>
      <c r="C1415" s="7" t="s">
        <v>4950</v>
      </c>
      <c r="D1415" s="7" t="s">
        <v>1382</v>
      </c>
      <c r="E1415" s="7">
        <v>0</v>
      </c>
      <c r="F1415" s="7">
        <v>0</v>
      </c>
      <c r="G1415" s="7">
        <v>0</v>
      </c>
      <c r="H1415" s="7">
        <v>0</v>
      </c>
      <c r="I1415" s="7">
        <v>0</v>
      </c>
      <c r="J1415" s="7">
        <v>0</v>
      </c>
      <c r="K1415" s="7">
        <v>0</v>
      </c>
      <c r="L1415" s="7">
        <v>0</v>
      </c>
      <c r="M1415" s="7">
        <v>0</v>
      </c>
      <c r="N1415" s="7">
        <v>0</v>
      </c>
      <c r="O1415" s="7">
        <v>0</v>
      </c>
      <c r="P1415" s="7">
        <v>1</v>
      </c>
      <c r="Q1415" s="7" t="s">
        <v>1383</v>
      </c>
      <c r="R1415" s="7" t="s">
        <v>1382</v>
      </c>
      <c r="S1415" s="11" t="s">
        <v>1382</v>
      </c>
      <c r="T1415" s="7">
        <f t="shared" si="24"/>
        <v>1</v>
      </c>
    </row>
    <row r="1416" spans="1:20" x14ac:dyDescent="0.25">
      <c r="A1416" s="7" t="s">
        <v>1380</v>
      </c>
      <c r="B1416" s="7">
        <v>250</v>
      </c>
      <c r="C1416" s="7" t="s">
        <v>4952</v>
      </c>
      <c r="D1416" s="7" t="s">
        <v>1382</v>
      </c>
      <c r="E1416" s="7">
        <v>1</v>
      </c>
      <c r="F1416" s="7">
        <v>0</v>
      </c>
      <c r="G1416" s="7">
        <v>0</v>
      </c>
      <c r="H1416" s="7">
        <v>0</v>
      </c>
      <c r="I1416" s="7">
        <v>0</v>
      </c>
      <c r="J1416" s="7">
        <v>1</v>
      </c>
      <c r="K1416" s="7">
        <v>0</v>
      </c>
      <c r="L1416" s="7">
        <v>0</v>
      </c>
      <c r="M1416" s="7">
        <v>1</v>
      </c>
      <c r="N1416" s="7">
        <v>1</v>
      </c>
      <c r="O1416" s="7">
        <v>0</v>
      </c>
      <c r="P1416" s="7">
        <v>0</v>
      </c>
      <c r="Q1416" s="7" t="s">
        <v>1383</v>
      </c>
      <c r="R1416" s="7" t="s">
        <v>4953</v>
      </c>
      <c r="S1416" s="11" t="s">
        <v>4954</v>
      </c>
      <c r="T1416" s="7">
        <f t="shared" si="24"/>
        <v>4</v>
      </c>
    </row>
    <row r="1417" spans="1:20" x14ac:dyDescent="0.25">
      <c r="A1417" s="7" t="s">
        <v>1380</v>
      </c>
      <c r="B1417" s="7">
        <v>259</v>
      </c>
      <c r="C1417" s="7" t="s">
        <v>4955</v>
      </c>
      <c r="D1417" s="7" t="s">
        <v>1382</v>
      </c>
      <c r="E1417" s="7">
        <v>1</v>
      </c>
      <c r="F1417" s="7">
        <v>1</v>
      </c>
      <c r="G1417" s="7">
        <v>0</v>
      </c>
      <c r="H1417" s="7">
        <v>0</v>
      </c>
      <c r="I1417" s="7">
        <v>1</v>
      </c>
      <c r="J1417" s="7">
        <v>1</v>
      </c>
      <c r="K1417" s="7">
        <v>0</v>
      </c>
      <c r="L1417" s="7">
        <v>1</v>
      </c>
      <c r="M1417" s="7">
        <v>0</v>
      </c>
      <c r="N1417" s="7">
        <v>1</v>
      </c>
      <c r="O1417" s="7">
        <v>0</v>
      </c>
      <c r="P1417" s="7">
        <v>0</v>
      </c>
      <c r="Q1417" s="7" t="s">
        <v>1383</v>
      </c>
      <c r="R1417" s="7" t="s">
        <v>4956</v>
      </c>
      <c r="S1417" s="11" t="s">
        <v>4957</v>
      </c>
      <c r="T1417" s="7">
        <f t="shared" si="24"/>
        <v>6</v>
      </c>
    </row>
    <row r="1418" spans="1:20" x14ac:dyDescent="0.25">
      <c r="A1418" s="7" t="s">
        <v>1380</v>
      </c>
      <c r="B1418" s="7">
        <v>261</v>
      </c>
      <c r="C1418" s="7" t="s">
        <v>4958</v>
      </c>
      <c r="D1418" s="7" t="s">
        <v>1382</v>
      </c>
      <c r="E1418" s="7">
        <v>0</v>
      </c>
      <c r="F1418" s="7">
        <v>0</v>
      </c>
      <c r="G1418" s="7">
        <v>0</v>
      </c>
      <c r="H1418" s="7">
        <v>0</v>
      </c>
      <c r="I1418" s="7">
        <v>0</v>
      </c>
      <c r="J1418" s="7">
        <v>0</v>
      </c>
      <c r="K1418" s="7">
        <v>0</v>
      </c>
      <c r="L1418" s="7">
        <v>0</v>
      </c>
      <c r="M1418" s="7">
        <v>1</v>
      </c>
      <c r="N1418" s="7">
        <v>0</v>
      </c>
      <c r="O1418" s="7">
        <v>0</v>
      </c>
      <c r="P1418" s="7">
        <v>0</v>
      </c>
      <c r="Q1418" s="7" t="s">
        <v>1383</v>
      </c>
      <c r="R1418" s="7" t="s">
        <v>4959</v>
      </c>
      <c r="S1418" s="11" t="s">
        <v>4960</v>
      </c>
      <c r="T1418" s="7">
        <f t="shared" si="24"/>
        <v>1</v>
      </c>
    </row>
    <row r="1419" spans="1:20" x14ac:dyDescent="0.25">
      <c r="A1419" s="4" t="s">
        <v>1380</v>
      </c>
      <c r="B1419" s="4">
        <v>288</v>
      </c>
      <c r="C1419" s="4" t="s">
        <v>4961</v>
      </c>
      <c r="D1419" s="4" t="s">
        <v>1382</v>
      </c>
      <c r="E1419" s="4">
        <v>0</v>
      </c>
      <c r="F1419" s="4">
        <v>0</v>
      </c>
      <c r="G1419" s="4">
        <v>0</v>
      </c>
      <c r="H1419" s="4">
        <v>0</v>
      </c>
      <c r="I1419" s="4">
        <v>0</v>
      </c>
      <c r="J1419" s="4">
        <v>0</v>
      </c>
      <c r="K1419" s="4">
        <v>0</v>
      </c>
      <c r="L1419" s="4">
        <v>0</v>
      </c>
      <c r="M1419" s="4">
        <v>2</v>
      </c>
      <c r="N1419" s="4">
        <v>0</v>
      </c>
      <c r="O1419" s="4">
        <v>0</v>
      </c>
      <c r="P1419" s="4">
        <v>0</v>
      </c>
      <c r="Q1419" s="4" t="s">
        <v>1383</v>
      </c>
      <c r="R1419" s="4" t="s">
        <v>4962</v>
      </c>
      <c r="S1419" s="12" t="s">
        <v>4963</v>
      </c>
      <c r="T1419" s="7">
        <f t="shared" si="24"/>
        <v>2</v>
      </c>
    </row>
    <row r="1420" spans="1:20" x14ac:dyDescent="0.25">
      <c r="A1420" s="4" t="s">
        <v>1380</v>
      </c>
      <c r="B1420" s="4">
        <v>290</v>
      </c>
      <c r="C1420" s="4" t="s">
        <v>4964</v>
      </c>
      <c r="D1420" s="4" t="s">
        <v>1382</v>
      </c>
      <c r="E1420" s="4">
        <v>0</v>
      </c>
      <c r="F1420" s="4">
        <v>0</v>
      </c>
      <c r="G1420" s="4">
        <v>0</v>
      </c>
      <c r="H1420" s="4">
        <v>0</v>
      </c>
      <c r="I1420" s="4">
        <v>1</v>
      </c>
      <c r="J1420" s="4">
        <v>1</v>
      </c>
      <c r="K1420" s="4">
        <v>0</v>
      </c>
      <c r="L1420" s="4">
        <v>0</v>
      </c>
      <c r="M1420" s="4">
        <v>0</v>
      </c>
      <c r="N1420" s="4">
        <v>0</v>
      </c>
      <c r="O1420" s="4">
        <v>0</v>
      </c>
      <c r="P1420" s="4">
        <v>0</v>
      </c>
      <c r="Q1420" s="4" t="s">
        <v>1383</v>
      </c>
      <c r="R1420" s="4" t="s">
        <v>1382</v>
      </c>
      <c r="S1420" s="12" t="s">
        <v>1382</v>
      </c>
      <c r="T1420" s="7">
        <f t="shared" si="24"/>
        <v>2</v>
      </c>
    </row>
    <row r="1421" spans="1:20" x14ac:dyDescent="0.25">
      <c r="A1421" s="4" t="s">
        <v>1380</v>
      </c>
      <c r="B1421" s="4">
        <v>298</v>
      </c>
      <c r="C1421" s="4" t="s">
        <v>4965</v>
      </c>
      <c r="D1421" s="4" t="s">
        <v>1382</v>
      </c>
      <c r="E1421" s="4">
        <v>1</v>
      </c>
      <c r="F1421" s="4">
        <v>1</v>
      </c>
      <c r="G1421" s="4">
        <v>1</v>
      </c>
      <c r="H1421" s="4">
        <v>0</v>
      </c>
      <c r="I1421" s="4">
        <v>1</v>
      </c>
      <c r="J1421" s="4">
        <v>0</v>
      </c>
      <c r="K1421" s="4">
        <v>1</v>
      </c>
      <c r="L1421" s="4">
        <v>0</v>
      </c>
      <c r="M1421" s="4">
        <v>1</v>
      </c>
      <c r="N1421" s="4">
        <v>1</v>
      </c>
      <c r="O1421" s="4">
        <v>0</v>
      </c>
      <c r="P1421" s="4">
        <v>0</v>
      </c>
      <c r="Q1421" s="4" t="s">
        <v>1383</v>
      </c>
      <c r="R1421" s="4" t="s">
        <v>4966</v>
      </c>
      <c r="S1421" s="12" t="s">
        <v>4967</v>
      </c>
      <c r="T1421" s="7">
        <f t="shared" si="24"/>
        <v>7</v>
      </c>
    </row>
    <row r="1422" spans="1:20" x14ac:dyDescent="0.25">
      <c r="A1422" s="4" t="s">
        <v>1380</v>
      </c>
      <c r="B1422" s="4">
        <v>312</v>
      </c>
      <c r="C1422" s="4" t="s">
        <v>4968</v>
      </c>
      <c r="D1422" s="4" t="s">
        <v>1382</v>
      </c>
      <c r="E1422" s="4">
        <v>0</v>
      </c>
      <c r="F1422" s="4">
        <v>0</v>
      </c>
      <c r="G1422" s="4">
        <v>0</v>
      </c>
      <c r="H1422" s="4">
        <v>0</v>
      </c>
      <c r="I1422" s="4">
        <v>0</v>
      </c>
      <c r="J1422" s="4">
        <v>0</v>
      </c>
      <c r="K1422" s="4">
        <v>0</v>
      </c>
      <c r="L1422" s="4">
        <v>0</v>
      </c>
      <c r="M1422" s="4">
        <v>1</v>
      </c>
      <c r="N1422" s="4">
        <v>0</v>
      </c>
      <c r="O1422" s="4">
        <v>0</v>
      </c>
      <c r="P1422" s="4">
        <v>0</v>
      </c>
      <c r="Q1422" s="4" t="s">
        <v>1383</v>
      </c>
      <c r="R1422" s="4" t="s">
        <v>4969</v>
      </c>
      <c r="S1422" s="12" t="s">
        <v>4970</v>
      </c>
      <c r="T1422" s="7">
        <f t="shared" si="24"/>
        <v>1</v>
      </c>
    </row>
    <row r="1423" spans="1:20" x14ac:dyDescent="0.25">
      <c r="A1423" s="4" t="s">
        <v>1380</v>
      </c>
      <c r="B1423" s="4">
        <v>315</v>
      </c>
      <c r="C1423" s="4" t="s">
        <v>2402</v>
      </c>
      <c r="D1423" s="4" t="s">
        <v>1382</v>
      </c>
      <c r="E1423" s="4">
        <v>0</v>
      </c>
      <c r="F1423" s="4">
        <v>0</v>
      </c>
      <c r="G1423" s="4">
        <v>0</v>
      </c>
      <c r="H1423" s="4">
        <v>0</v>
      </c>
      <c r="I1423" s="4">
        <v>1</v>
      </c>
      <c r="J1423" s="4">
        <v>0</v>
      </c>
      <c r="K1423" s="4">
        <v>0</v>
      </c>
      <c r="L1423" s="4">
        <v>0</v>
      </c>
      <c r="M1423" s="4">
        <v>1</v>
      </c>
      <c r="N1423" s="4">
        <v>0</v>
      </c>
      <c r="O1423" s="4">
        <v>0</v>
      </c>
      <c r="P1423" s="4">
        <v>0</v>
      </c>
      <c r="Q1423" s="4" t="s">
        <v>1383</v>
      </c>
      <c r="R1423" s="4" t="s">
        <v>2403</v>
      </c>
      <c r="S1423" s="12" t="s">
        <v>2404</v>
      </c>
      <c r="T1423" s="7">
        <f t="shared" si="24"/>
        <v>2</v>
      </c>
    </row>
    <row r="1424" spans="1:20" x14ac:dyDescent="0.25">
      <c r="A1424" s="4" t="s">
        <v>1380</v>
      </c>
      <c r="B1424" s="4">
        <v>318</v>
      </c>
      <c r="C1424" s="4" t="s">
        <v>4971</v>
      </c>
      <c r="D1424" s="4" t="s">
        <v>1382</v>
      </c>
      <c r="E1424" s="4">
        <v>0</v>
      </c>
      <c r="F1424" s="4">
        <v>1</v>
      </c>
      <c r="G1424" s="4">
        <v>0</v>
      </c>
      <c r="H1424" s="4">
        <v>0</v>
      </c>
      <c r="I1424" s="4">
        <v>0</v>
      </c>
      <c r="J1424" s="4">
        <v>1</v>
      </c>
      <c r="K1424" s="4">
        <v>0</v>
      </c>
      <c r="L1424" s="4">
        <v>0</v>
      </c>
      <c r="M1424" s="4">
        <v>0</v>
      </c>
      <c r="N1424" s="4">
        <v>1</v>
      </c>
      <c r="O1424" s="4">
        <v>0</v>
      </c>
      <c r="P1424" s="4">
        <v>0</v>
      </c>
      <c r="Q1424" s="4" t="s">
        <v>1383</v>
      </c>
      <c r="R1424" s="4" t="s">
        <v>4972</v>
      </c>
      <c r="S1424" s="12" t="s">
        <v>4973</v>
      </c>
      <c r="T1424" s="7">
        <f t="shared" si="24"/>
        <v>3</v>
      </c>
    </row>
    <row r="1425" spans="1:20" x14ac:dyDescent="0.25">
      <c r="A1425" s="4" t="s">
        <v>1380</v>
      </c>
      <c r="B1425" s="4">
        <v>320</v>
      </c>
      <c r="C1425" s="4" t="s">
        <v>4974</v>
      </c>
      <c r="D1425" s="4" t="s">
        <v>1382</v>
      </c>
      <c r="E1425" s="4">
        <v>0</v>
      </c>
      <c r="F1425" s="4">
        <v>0</v>
      </c>
      <c r="G1425" s="4">
        <v>0</v>
      </c>
      <c r="H1425" s="4">
        <v>0</v>
      </c>
      <c r="I1425" s="4">
        <v>1</v>
      </c>
      <c r="J1425" s="4">
        <v>0</v>
      </c>
      <c r="K1425" s="4">
        <v>0</v>
      </c>
      <c r="L1425" s="4">
        <v>0</v>
      </c>
      <c r="M1425" s="4">
        <v>0</v>
      </c>
      <c r="N1425" s="4">
        <v>0</v>
      </c>
      <c r="O1425" s="4">
        <v>0</v>
      </c>
      <c r="P1425" s="4">
        <v>0</v>
      </c>
      <c r="Q1425" s="4" t="s">
        <v>1383</v>
      </c>
      <c r="R1425" s="4" t="s">
        <v>1382</v>
      </c>
      <c r="S1425" s="12" t="s">
        <v>1382</v>
      </c>
      <c r="T1425" s="7">
        <f t="shared" si="24"/>
        <v>1</v>
      </c>
    </row>
    <row r="1426" spans="1:20" x14ac:dyDescent="0.25">
      <c r="A1426" s="4" t="s">
        <v>1380</v>
      </c>
      <c r="B1426" s="4">
        <v>329</v>
      </c>
      <c r="C1426" s="4" t="s">
        <v>4975</v>
      </c>
      <c r="D1426" s="4" t="s">
        <v>1382</v>
      </c>
      <c r="E1426" s="4">
        <v>0</v>
      </c>
      <c r="F1426" s="4">
        <v>0</v>
      </c>
      <c r="G1426" s="4">
        <v>0</v>
      </c>
      <c r="H1426" s="4">
        <v>0</v>
      </c>
      <c r="I1426" s="4">
        <v>0</v>
      </c>
      <c r="J1426" s="4">
        <v>0</v>
      </c>
      <c r="K1426" s="4">
        <v>0</v>
      </c>
      <c r="L1426" s="4">
        <v>0</v>
      </c>
      <c r="M1426" s="4">
        <v>0</v>
      </c>
      <c r="N1426" s="4">
        <v>1</v>
      </c>
      <c r="O1426" s="4">
        <v>0</v>
      </c>
      <c r="P1426" s="4">
        <v>0</v>
      </c>
      <c r="Q1426" s="4" t="s">
        <v>1383</v>
      </c>
      <c r="R1426" s="4" t="s">
        <v>4976</v>
      </c>
      <c r="S1426" s="12" t="s">
        <v>4977</v>
      </c>
      <c r="T1426" s="7">
        <f t="shared" si="24"/>
        <v>1</v>
      </c>
    </row>
    <row r="1427" spans="1:20" x14ac:dyDescent="0.25">
      <c r="A1427" s="4" t="s">
        <v>1380</v>
      </c>
      <c r="B1427" s="4">
        <v>330</v>
      </c>
      <c r="C1427" s="4" t="s">
        <v>4978</v>
      </c>
      <c r="D1427" s="4" t="s">
        <v>1382</v>
      </c>
      <c r="E1427" s="4">
        <v>1</v>
      </c>
      <c r="F1427" s="4">
        <v>0</v>
      </c>
      <c r="G1427" s="4">
        <v>0</v>
      </c>
      <c r="H1427" s="4">
        <v>0</v>
      </c>
      <c r="I1427" s="4">
        <v>1</v>
      </c>
      <c r="J1427" s="4">
        <v>0</v>
      </c>
      <c r="K1427" s="4">
        <v>0</v>
      </c>
      <c r="L1427" s="4">
        <v>0</v>
      </c>
      <c r="M1427" s="4">
        <v>0</v>
      </c>
      <c r="N1427" s="4">
        <v>0</v>
      </c>
      <c r="O1427" s="4">
        <v>0</v>
      </c>
      <c r="P1427" s="4">
        <v>0</v>
      </c>
      <c r="Q1427" s="4" t="s">
        <v>1383</v>
      </c>
      <c r="R1427" s="4" t="s">
        <v>1382</v>
      </c>
      <c r="S1427" s="12" t="s">
        <v>1382</v>
      </c>
      <c r="T1427" s="7">
        <f t="shared" si="24"/>
        <v>2</v>
      </c>
    </row>
    <row r="1428" spans="1:20" x14ac:dyDescent="0.25">
      <c r="A1428" s="4" t="s">
        <v>1380</v>
      </c>
      <c r="B1428" s="4">
        <v>332</v>
      </c>
      <c r="C1428" s="4" t="s">
        <v>4979</v>
      </c>
      <c r="D1428" s="4" t="s">
        <v>1382</v>
      </c>
      <c r="E1428" s="4">
        <v>0</v>
      </c>
      <c r="F1428" s="4">
        <v>0</v>
      </c>
      <c r="G1428" s="4">
        <v>0</v>
      </c>
      <c r="H1428" s="4">
        <v>0</v>
      </c>
      <c r="I1428" s="4">
        <v>0</v>
      </c>
      <c r="J1428" s="4">
        <v>0</v>
      </c>
      <c r="K1428" s="4">
        <v>0</v>
      </c>
      <c r="L1428" s="4">
        <v>0</v>
      </c>
      <c r="M1428" s="4">
        <v>1</v>
      </c>
      <c r="N1428" s="4">
        <v>0</v>
      </c>
      <c r="O1428" s="4">
        <v>0</v>
      </c>
      <c r="P1428" s="4">
        <v>0</v>
      </c>
      <c r="Q1428" s="4" t="s">
        <v>1383</v>
      </c>
      <c r="R1428" s="4" t="s">
        <v>4980</v>
      </c>
      <c r="S1428" s="12" t="s">
        <v>4981</v>
      </c>
      <c r="T1428" s="7">
        <f t="shared" si="24"/>
        <v>1</v>
      </c>
    </row>
    <row r="1429" spans="1:20" x14ac:dyDescent="0.25">
      <c r="A1429" s="4" t="s">
        <v>1380</v>
      </c>
      <c r="B1429" s="4">
        <v>334</v>
      </c>
      <c r="C1429" s="4" t="s">
        <v>4982</v>
      </c>
      <c r="D1429" s="4" t="s">
        <v>1382</v>
      </c>
      <c r="E1429" s="4">
        <v>0</v>
      </c>
      <c r="F1429" s="4">
        <v>1</v>
      </c>
      <c r="G1429" s="4">
        <v>0</v>
      </c>
      <c r="H1429" s="4">
        <v>0</v>
      </c>
      <c r="I1429" s="4">
        <v>0</v>
      </c>
      <c r="J1429" s="4">
        <v>1</v>
      </c>
      <c r="K1429" s="4">
        <v>0</v>
      </c>
      <c r="L1429" s="4">
        <v>0</v>
      </c>
      <c r="M1429" s="4">
        <v>0</v>
      </c>
      <c r="N1429" s="4">
        <v>0</v>
      </c>
      <c r="O1429" s="4">
        <v>0</v>
      </c>
      <c r="P1429" s="4">
        <v>0</v>
      </c>
      <c r="Q1429" s="4" t="s">
        <v>1383</v>
      </c>
      <c r="R1429" s="4" t="s">
        <v>4983</v>
      </c>
      <c r="S1429" s="12" t="s">
        <v>4984</v>
      </c>
      <c r="T1429" s="7">
        <f t="shared" si="24"/>
        <v>2</v>
      </c>
    </row>
    <row r="1430" spans="1:20" x14ac:dyDescent="0.25">
      <c r="A1430" s="4" t="s">
        <v>1380</v>
      </c>
      <c r="B1430" s="4">
        <v>340</v>
      </c>
      <c r="C1430" s="4" t="s">
        <v>4985</v>
      </c>
      <c r="D1430" s="4" t="s">
        <v>1382</v>
      </c>
      <c r="E1430" s="4">
        <v>0</v>
      </c>
      <c r="F1430" s="4">
        <v>1</v>
      </c>
      <c r="G1430" s="4">
        <v>0</v>
      </c>
      <c r="H1430" s="4">
        <v>0</v>
      </c>
      <c r="I1430" s="4">
        <v>0</v>
      </c>
      <c r="J1430" s="4">
        <v>1</v>
      </c>
      <c r="K1430" s="4">
        <v>0</v>
      </c>
      <c r="L1430" s="4">
        <v>0</v>
      </c>
      <c r="M1430" s="4">
        <v>0</v>
      </c>
      <c r="N1430" s="4">
        <v>1</v>
      </c>
      <c r="O1430" s="4">
        <v>0</v>
      </c>
      <c r="P1430" s="4">
        <v>0</v>
      </c>
      <c r="Q1430" s="4" t="s">
        <v>1383</v>
      </c>
      <c r="R1430" s="4" t="s">
        <v>4986</v>
      </c>
      <c r="S1430" s="12" t="s">
        <v>4987</v>
      </c>
      <c r="T1430" s="7">
        <f t="shared" si="24"/>
        <v>3</v>
      </c>
    </row>
    <row r="1431" spans="1:20" x14ac:dyDescent="0.25">
      <c r="A1431" s="4" t="s">
        <v>1380</v>
      </c>
      <c r="B1431" s="4">
        <v>341</v>
      </c>
      <c r="C1431" s="4" t="s">
        <v>4988</v>
      </c>
      <c r="D1431" s="4" t="s">
        <v>1382</v>
      </c>
      <c r="E1431" s="4">
        <v>0</v>
      </c>
      <c r="F1431" s="4">
        <v>1</v>
      </c>
      <c r="G1431" s="4">
        <v>0</v>
      </c>
      <c r="H1431" s="4">
        <v>0</v>
      </c>
      <c r="I1431" s="4">
        <v>0</v>
      </c>
      <c r="J1431" s="4">
        <v>1</v>
      </c>
      <c r="K1431" s="4">
        <v>0</v>
      </c>
      <c r="L1431" s="4">
        <v>0</v>
      </c>
      <c r="M1431" s="4">
        <v>0</v>
      </c>
      <c r="N1431" s="4">
        <v>1</v>
      </c>
      <c r="O1431" s="4">
        <v>0</v>
      </c>
      <c r="P1431" s="4">
        <v>0</v>
      </c>
      <c r="Q1431" s="4" t="s">
        <v>1383</v>
      </c>
      <c r="R1431" s="4" t="s">
        <v>4717</v>
      </c>
      <c r="S1431" s="12" t="s">
        <v>4989</v>
      </c>
      <c r="T1431" s="7">
        <f t="shared" si="24"/>
        <v>3</v>
      </c>
    </row>
    <row r="1432" spans="1:20" x14ac:dyDescent="0.25">
      <c r="A1432" s="4" t="s">
        <v>1380</v>
      </c>
      <c r="B1432" s="4">
        <v>356</v>
      </c>
      <c r="C1432" s="4" t="s">
        <v>4990</v>
      </c>
      <c r="D1432" s="4" t="s">
        <v>1382</v>
      </c>
      <c r="E1432" s="4">
        <v>1</v>
      </c>
      <c r="F1432" s="4">
        <v>1</v>
      </c>
      <c r="G1432" s="4">
        <v>0</v>
      </c>
      <c r="H1432" s="4">
        <v>0</v>
      </c>
      <c r="I1432" s="4">
        <v>1</v>
      </c>
      <c r="J1432" s="4">
        <v>1</v>
      </c>
      <c r="K1432" s="4">
        <v>0</v>
      </c>
      <c r="L1432" s="4">
        <v>0</v>
      </c>
      <c r="M1432" s="4">
        <v>1</v>
      </c>
      <c r="N1432" s="4">
        <v>1</v>
      </c>
      <c r="O1432" s="4">
        <v>0</v>
      </c>
      <c r="P1432" s="4">
        <v>0</v>
      </c>
      <c r="Q1432" s="4" t="s">
        <v>1383</v>
      </c>
      <c r="R1432" s="4" t="s">
        <v>4991</v>
      </c>
      <c r="S1432" s="12" t="s">
        <v>4992</v>
      </c>
      <c r="T1432" s="7">
        <f t="shared" si="24"/>
        <v>6</v>
      </c>
    </row>
    <row r="1433" spans="1:20" x14ac:dyDescent="0.25">
      <c r="A1433" s="4" t="s">
        <v>1380</v>
      </c>
      <c r="B1433" s="4">
        <v>388</v>
      </c>
      <c r="C1433" s="4" t="s">
        <v>2408</v>
      </c>
      <c r="D1433" s="4" t="s">
        <v>1382</v>
      </c>
      <c r="E1433" s="4">
        <v>0</v>
      </c>
      <c r="F1433" s="4">
        <v>0</v>
      </c>
      <c r="G1433" s="4">
        <v>0</v>
      </c>
      <c r="H1433" s="4">
        <v>0</v>
      </c>
      <c r="I1433" s="4">
        <v>0</v>
      </c>
      <c r="J1433" s="4">
        <v>0</v>
      </c>
      <c r="K1433" s="4">
        <v>0</v>
      </c>
      <c r="L1433" s="4">
        <v>0</v>
      </c>
      <c r="M1433" s="4">
        <v>1</v>
      </c>
      <c r="N1433" s="4">
        <v>0</v>
      </c>
      <c r="O1433" s="4">
        <v>0</v>
      </c>
      <c r="P1433" s="4">
        <v>0</v>
      </c>
      <c r="Q1433" s="4" t="s">
        <v>1383</v>
      </c>
      <c r="R1433" s="4" t="s">
        <v>2409</v>
      </c>
      <c r="S1433" s="12" t="s">
        <v>2410</v>
      </c>
      <c r="T1433" s="7">
        <f t="shared" si="24"/>
        <v>1</v>
      </c>
    </row>
    <row r="1434" spans="1:20" x14ac:dyDescent="0.25">
      <c r="A1434" s="4" t="s">
        <v>1380</v>
      </c>
      <c r="B1434" s="4">
        <v>395</v>
      </c>
      <c r="C1434" s="4" t="s">
        <v>4993</v>
      </c>
      <c r="D1434" s="4" t="s">
        <v>1382</v>
      </c>
      <c r="E1434" s="4">
        <v>1</v>
      </c>
      <c r="F1434" s="4">
        <v>0</v>
      </c>
      <c r="G1434" s="4">
        <v>0</v>
      </c>
      <c r="H1434" s="4">
        <v>0</v>
      </c>
      <c r="I1434" s="4">
        <v>1</v>
      </c>
      <c r="J1434" s="4">
        <v>0</v>
      </c>
      <c r="K1434" s="4">
        <v>0</v>
      </c>
      <c r="L1434" s="4">
        <v>0</v>
      </c>
      <c r="M1434" s="4">
        <v>1</v>
      </c>
      <c r="N1434" s="4">
        <v>0</v>
      </c>
      <c r="O1434" s="4">
        <v>0</v>
      </c>
      <c r="P1434" s="4">
        <v>0</v>
      </c>
      <c r="Q1434" s="4" t="s">
        <v>1383</v>
      </c>
      <c r="R1434" s="4" t="s">
        <v>1382</v>
      </c>
      <c r="S1434" s="12" t="s">
        <v>1382</v>
      </c>
      <c r="T1434" s="7">
        <f t="shared" si="24"/>
        <v>3</v>
      </c>
    </row>
    <row r="1435" spans="1:20" x14ac:dyDescent="0.25">
      <c r="A1435" s="4" t="s">
        <v>1380</v>
      </c>
      <c r="B1435" s="4">
        <v>400</v>
      </c>
      <c r="C1435" s="4" t="s">
        <v>4994</v>
      </c>
      <c r="D1435" s="4" t="s">
        <v>1382</v>
      </c>
      <c r="E1435" s="4">
        <v>1</v>
      </c>
      <c r="F1435" s="4">
        <v>0</v>
      </c>
      <c r="G1435" s="4">
        <v>0</v>
      </c>
      <c r="H1435" s="4">
        <v>0</v>
      </c>
      <c r="I1435" s="4">
        <v>0</v>
      </c>
      <c r="J1435" s="4">
        <v>0</v>
      </c>
      <c r="K1435" s="4">
        <v>0</v>
      </c>
      <c r="L1435" s="4">
        <v>0</v>
      </c>
      <c r="M1435" s="4">
        <v>1</v>
      </c>
      <c r="N1435" s="4">
        <v>0</v>
      </c>
      <c r="O1435" s="4">
        <v>0</v>
      </c>
      <c r="P1435" s="4">
        <v>0</v>
      </c>
      <c r="Q1435" s="4" t="s">
        <v>1383</v>
      </c>
      <c r="R1435" s="4" t="s">
        <v>4995</v>
      </c>
      <c r="S1435" s="12" t="s">
        <v>4996</v>
      </c>
      <c r="T1435" s="7">
        <f t="shared" si="24"/>
        <v>2</v>
      </c>
    </row>
    <row r="1436" spans="1:20" x14ac:dyDescent="0.25">
      <c r="A1436" s="4" t="s">
        <v>1380</v>
      </c>
      <c r="B1436" s="4">
        <v>421</v>
      </c>
      <c r="C1436" s="4" t="s">
        <v>4997</v>
      </c>
      <c r="D1436" s="4" t="s">
        <v>1382</v>
      </c>
      <c r="E1436" s="4">
        <v>0</v>
      </c>
      <c r="F1436" s="4">
        <v>0</v>
      </c>
      <c r="G1436" s="4">
        <v>0</v>
      </c>
      <c r="H1436" s="4">
        <v>0</v>
      </c>
      <c r="I1436" s="4">
        <v>1</v>
      </c>
      <c r="J1436" s="4">
        <v>1</v>
      </c>
      <c r="K1436" s="4">
        <v>0</v>
      </c>
      <c r="L1436" s="4">
        <v>0</v>
      </c>
      <c r="M1436" s="4">
        <v>1</v>
      </c>
      <c r="N1436" s="4">
        <v>1</v>
      </c>
      <c r="O1436" s="4">
        <v>0</v>
      </c>
      <c r="P1436" s="4">
        <v>0</v>
      </c>
      <c r="Q1436" s="4" t="s">
        <v>1383</v>
      </c>
      <c r="R1436" s="4" t="s">
        <v>1382</v>
      </c>
      <c r="S1436" s="12" t="s">
        <v>1382</v>
      </c>
      <c r="T1436" s="7">
        <f t="shared" si="24"/>
        <v>4</v>
      </c>
    </row>
    <row r="1437" spans="1:20" x14ac:dyDescent="0.25">
      <c r="A1437" s="4" t="s">
        <v>1380</v>
      </c>
      <c r="B1437" s="4">
        <v>432</v>
      </c>
      <c r="C1437" s="4" t="s">
        <v>4998</v>
      </c>
      <c r="D1437" s="4" t="s">
        <v>1382</v>
      </c>
      <c r="E1437" s="4">
        <v>1</v>
      </c>
      <c r="F1437" s="4">
        <v>0</v>
      </c>
      <c r="G1437" s="4">
        <v>0</v>
      </c>
      <c r="H1437" s="4">
        <v>0</v>
      </c>
      <c r="I1437" s="4">
        <v>0</v>
      </c>
      <c r="J1437" s="4">
        <v>0</v>
      </c>
      <c r="K1437" s="4">
        <v>0</v>
      </c>
      <c r="L1437" s="4">
        <v>0</v>
      </c>
      <c r="M1437" s="4">
        <v>0</v>
      </c>
      <c r="N1437" s="4">
        <v>0</v>
      </c>
      <c r="O1437" s="4">
        <v>0</v>
      </c>
      <c r="P1437" s="4">
        <v>0</v>
      </c>
      <c r="Q1437" s="4" t="s">
        <v>1383</v>
      </c>
      <c r="R1437" s="4" t="s">
        <v>1382</v>
      </c>
      <c r="S1437" s="12" t="s">
        <v>1382</v>
      </c>
      <c r="T1437" s="7">
        <f t="shared" si="24"/>
        <v>1</v>
      </c>
    </row>
    <row r="1438" spans="1:20" x14ac:dyDescent="0.25">
      <c r="A1438" s="4" t="s">
        <v>1380</v>
      </c>
      <c r="B1438" s="4">
        <v>450</v>
      </c>
      <c r="C1438" s="4" t="s">
        <v>4999</v>
      </c>
      <c r="D1438" s="4" t="s">
        <v>1382</v>
      </c>
      <c r="E1438" s="4">
        <v>0</v>
      </c>
      <c r="F1438" s="4">
        <v>0</v>
      </c>
      <c r="G1438" s="4">
        <v>0</v>
      </c>
      <c r="H1438" s="4">
        <v>0</v>
      </c>
      <c r="I1438" s="4">
        <v>1</v>
      </c>
      <c r="J1438" s="4">
        <v>0</v>
      </c>
      <c r="K1438" s="4">
        <v>0</v>
      </c>
      <c r="L1438" s="4">
        <v>0</v>
      </c>
      <c r="M1438" s="4">
        <v>0</v>
      </c>
      <c r="N1438" s="4">
        <v>0</v>
      </c>
      <c r="O1438" s="4">
        <v>0</v>
      </c>
      <c r="P1438" s="4">
        <v>0</v>
      </c>
      <c r="Q1438" s="4" t="s">
        <v>1383</v>
      </c>
      <c r="R1438" s="4" t="s">
        <v>5000</v>
      </c>
      <c r="S1438" s="12" t="s">
        <v>5001</v>
      </c>
      <c r="T1438" s="7">
        <f t="shared" si="24"/>
        <v>1</v>
      </c>
    </row>
    <row r="1439" spans="1:20" x14ac:dyDescent="0.25">
      <c r="A1439" s="4" t="s">
        <v>1380</v>
      </c>
      <c r="B1439" s="4">
        <v>487</v>
      </c>
      <c r="C1439" s="4" t="s">
        <v>5002</v>
      </c>
      <c r="D1439" s="4" t="s">
        <v>1382</v>
      </c>
      <c r="E1439" s="4">
        <v>0</v>
      </c>
      <c r="F1439" s="4">
        <v>1</v>
      </c>
      <c r="G1439" s="4">
        <v>0</v>
      </c>
      <c r="H1439" s="4">
        <v>0</v>
      </c>
      <c r="I1439" s="4">
        <v>0</v>
      </c>
      <c r="J1439" s="4">
        <v>1</v>
      </c>
      <c r="K1439" s="4">
        <v>0</v>
      </c>
      <c r="L1439" s="4">
        <v>0</v>
      </c>
      <c r="M1439" s="4">
        <v>0</v>
      </c>
      <c r="N1439" s="4">
        <v>1</v>
      </c>
      <c r="O1439" s="4">
        <v>0</v>
      </c>
      <c r="P1439" s="4">
        <v>0</v>
      </c>
      <c r="Q1439" s="4" t="s">
        <v>1383</v>
      </c>
      <c r="R1439" s="4" t="s">
        <v>5003</v>
      </c>
      <c r="S1439" s="12" t="s">
        <v>5004</v>
      </c>
      <c r="T1439" s="7">
        <f t="shared" si="24"/>
        <v>3</v>
      </c>
    </row>
    <row r="1440" spans="1:20" x14ac:dyDescent="0.25">
      <c r="A1440" s="4" t="s">
        <v>5005</v>
      </c>
      <c r="B1440" s="4">
        <v>101</v>
      </c>
      <c r="C1440" s="4" t="s">
        <v>5006</v>
      </c>
      <c r="D1440" s="4" t="s">
        <v>1382</v>
      </c>
      <c r="E1440" s="4">
        <v>3</v>
      </c>
      <c r="F1440" s="4">
        <v>0</v>
      </c>
      <c r="G1440" s="4">
        <v>0</v>
      </c>
      <c r="H1440" s="4">
        <v>0</v>
      </c>
      <c r="I1440" s="4">
        <v>1</v>
      </c>
      <c r="J1440" s="4">
        <v>0</v>
      </c>
      <c r="K1440" s="4">
        <v>0</v>
      </c>
      <c r="L1440" s="4">
        <v>0</v>
      </c>
      <c r="M1440" s="4">
        <v>1</v>
      </c>
      <c r="N1440" s="4">
        <v>0</v>
      </c>
      <c r="O1440" s="4">
        <v>0</v>
      </c>
      <c r="P1440" s="4">
        <v>0</v>
      </c>
      <c r="Q1440" s="4" t="s">
        <v>1383</v>
      </c>
      <c r="R1440" s="4" t="s">
        <v>1382</v>
      </c>
      <c r="S1440" s="12" t="s">
        <v>1382</v>
      </c>
      <c r="T1440" s="7">
        <f t="shared" si="24"/>
        <v>5</v>
      </c>
    </row>
    <row r="1441" spans="1:20" x14ac:dyDescent="0.25">
      <c r="A1441" s="4" t="s">
        <v>5005</v>
      </c>
      <c r="B1441" s="4">
        <v>102</v>
      </c>
      <c r="C1441" s="4" t="s">
        <v>5007</v>
      </c>
      <c r="D1441" s="4" t="s">
        <v>1382</v>
      </c>
      <c r="E1441" s="4">
        <v>0</v>
      </c>
      <c r="F1441" s="4">
        <v>1</v>
      </c>
      <c r="G1441" s="4">
        <v>0</v>
      </c>
      <c r="H1441" s="4">
        <v>0</v>
      </c>
      <c r="I1441" s="4">
        <v>0</v>
      </c>
      <c r="J1441" s="4">
        <v>1</v>
      </c>
      <c r="K1441" s="4">
        <v>0</v>
      </c>
      <c r="L1441" s="4">
        <v>0</v>
      </c>
      <c r="M1441" s="4">
        <v>0</v>
      </c>
      <c r="N1441" s="4">
        <v>2</v>
      </c>
      <c r="O1441" s="4">
        <v>0</v>
      </c>
      <c r="P1441" s="4">
        <v>0</v>
      </c>
      <c r="Q1441" s="4" t="s">
        <v>1383</v>
      </c>
      <c r="R1441" s="4" t="s">
        <v>1382</v>
      </c>
      <c r="S1441" s="12" t="s">
        <v>1382</v>
      </c>
      <c r="T1441" s="7">
        <f t="shared" si="24"/>
        <v>4</v>
      </c>
    </row>
    <row r="1442" spans="1:20" x14ac:dyDescent="0.25">
      <c r="A1442" s="4" t="s">
        <v>5005</v>
      </c>
      <c r="B1442" s="4">
        <v>201</v>
      </c>
      <c r="C1442" s="4" t="s">
        <v>5008</v>
      </c>
      <c r="D1442" s="4" t="s">
        <v>1382</v>
      </c>
      <c r="E1442" s="4">
        <v>2</v>
      </c>
      <c r="F1442" s="4">
        <v>0</v>
      </c>
      <c r="G1442" s="4">
        <v>0</v>
      </c>
      <c r="H1442" s="4">
        <v>0</v>
      </c>
      <c r="I1442" s="4">
        <v>1</v>
      </c>
      <c r="J1442" s="4">
        <v>0</v>
      </c>
      <c r="K1442" s="4">
        <v>0</v>
      </c>
      <c r="L1442" s="4">
        <v>0</v>
      </c>
      <c r="M1442" s="4">
        <v>2</v>
      </c>
      <c r="N1442" s="4">
        <v>0</v>
      </c>
      <c r="O1442" s="4">
        <v>0</v>
      </c>
      <c r="P1442" s="4">
        <v>0</v>
      </c>
      <c r="Q1442" s="4" t="s">
        <v>1383</v>
      </c>
      <c r="R1442" s="4" t="s">
        <v>1382</v>
      </c>
      <c r="S1442" s="12" t="s">
        <v>1382</v>
      </c>
      <c r="T1442" s="7">
        <f t="shared" si="24"/>
        <v>5</v>
      </c>
    </row>
    <row r="1443" spans="1:20" x14ac:dyDescent="0.25">
      <c r="A1443" s="4" t="s">
        <v>5005</v>
      </c>
      <c r="B1443" s="4">
        <v>202</v>
      </c>
      <c r="C1443" s="4" t="s">
        <v>5008</v>
      </c>
      <c r="D1443" s="4" t="s">
        <v>1382</v>
      </c>
      <c r="E1443" s="4">
        <v>0</v>
      </c>
      <c r="F1443" s="4">
        <v>1</v>
      </c>
      <c r="G1443" s="4">
        <v>0</v>
      </c>
      <c r="H1443" s="4">
        <v>0</v>
      </c>
      <c r="I1443" s="4">
        <v>0</v>
      </c>
      <c r="J1443" s="4">
        <v>1</v>
      </c>
      <c r="K1443" s="4">
        <v>0</v>
      </c>
      <c r="L1443" s="4">
        <v>0</v>
      </c>
      <c r="M1443" s="4">
        <v>0</v>
      </c>
      <c r="N1443" s="4">
        <v>4</v>
      </c>
      <c r="O1443" s="4">
        <v>0</v>
      </c>
      <c r="P1443" s="4">
        <v>0</v>
      </c>
      <c r="Q1443" s="4" t="s">
        <v>1383</v>
      </c>
      <c r="R1443" s="4" t="s">
        <v>1382</v>
      </c>
      <c r="S1443" s="12" t="s">
        <v>1382</v>
      </c>
      <c r="T1443" s="7">
        <f t="shared" si="24"/>
        <v>6</v>
      </c>
    </row>
    <row r="1444" spans="1:20" x14ac:dyDescent="0.25">
      <c r="A1444" s="4" t="s">
        <v>5005</v>
      </c>
      <c r="B1444" s="4">
        <v>213</v>
      </c>
      <c r="C1444" s="4" t="s">
        <v>5009</v>
      </c>
      <c r="D1444" s="4" t="s">
        <v>1382</v>
      </c>
      <c r="E1444" s="4">
        <v>1</v>
      </c>
      <c r="F1444" s="4">
        <v>0</v>
      </c>
      <c r="G1444" s="4">
        <v>0</v>
      </c>
      <c r="H1444" s="4">
        <v>0</v>
      </c>
      <c r="I1444" s="4">
        <v>1</v>
      </c>
      <c r="J1444" s="4">
        <v>0</v>
      </c>
      <c r="K1444" s="4">
        <v>0</v>
      </c>
      <c r="L1444" s="4">
        <v>0</v>
      </c>
      <c r="M1444" s="4">
        <v>1</v>
      </c>
      <c r="N1444" s="4">
        <v>0</v>
      </c>
      <c r="O1444" s="4">
        <v>0</v>
      </c>
      <c r="P1444" s="4">
        <v>0</v>
      </c>
      <c r="Q1444" s="4" t="s">
        <v>1383</v>
      </c>
      <c r="R1444" s="4" t="s">
        <v>1382</v>
      </c>
      <c r="S1444" s="12" t="s">
        <v>1382</v>
      </c>
      <c r="T1444" s="7">
        <f t="shared" si="24"/>
        <v>3</v>
      </c>
    </row>
    <row r="1445" spans="1:20" x14ac:dyDescent="0.25">
      <c r="A1445" s="4" t="s">
        <v>5005</v>
      </c>
      <c r="B1445" s="4">
        <v>301</v>
      </c>
      <c r="C1445" s="4" t="s">
        <v>5010</v>
      </c>
      <c r="D1445" s="4" t="s">
        <v>1382</v>
      </c>
      <c r="E1445" s="4">
        <v>2</v>
      </c>
      <c r="F1445" s="4">
        <v>0</v>
      </c>
      <c r="G1445" s="4">
        <v>0</v>
      </c>
      <c r="H1445" s="4">
        <v>0</v>
      </c>
      <c r="I1445" s="4">
        <v>1</v>
      </c>
      <c r="J1445" s="4">
        <v>0</v>
      </c>
      <c r="K1445" s="4">
        <v>0</v>
      </c>
      <c r="L1445" s="4">
        <v>0</v>
      </c>
      <c r="M1445" s="4">
        <v>1</v>
      </c>
      <c r="N1445" s="4">
        <v>0</v>
      </c>
      <c r="O1445" s="4">
        <v>0</v>
      </c>
      <c r="P1445" s="4">
        <v>0</v>
      </c>
      <c r="Q1445" s="4" t="s">
        <v>1383</v>
      </c>
      <c r="R1445" s="4" t="s">
        <v>1382</v>
      </c>
      <c r="S1445" s="12" t="s">
        <v>1382</v>
      </c>
      <c r="T1445" s="7">
        <f t="shared" si="24"/>
        <v>4</v>
      </c>
    </row>
    <row r="1446" spans="1:20" x14ac:dyDescent="0.25">
      <c r="A1446" s="4" t="s">
        <v>5005</v>
      </c>
      <c r="B1446" s="4">
        <v>302</v>
      </c>
      <c r="C1446" s="4" t="s">
        <v>5010</v>
      </c>
      <c r="D1446" s="4" t="s">
        <v>1382</v>
      </c>
      <c r="E1446" s="4">
        <v>0</v>
      </c>
      <c r="F1446" s="4">
        <v>1</v>
      </c>
      <c r="G1446" s="4">
        <v>0</v>
      </c>
      <c r="H1446" s="4">
        <v>0</v>
      </c>
      <c r="I1446" s="4">
        <v>0</v>
      </c>
      <c r="J1446" s="4">
        <v>1</v>
      </c>
      <c r="K1446" s="4">
        <v>0</v>
      </c>
      <c r="L1446" s="4">
        <v>0</v>
      </c>
      <c r="M1446" s="4">
        <v>0</v>
      </c>
      <c r="N1446" s="4">
        <v>2</v>
      </c>
      <c r="O1446" s="4">
        <v>0</v>
      </c>
      <c r="P1446" s="4">
        <v>0</v>
      </c>
      <c r="Q1446" s="4" t="s">
        <v>1383</v>
      </c>
      <c r="R1446" s="4" t="s">
        <v>1382</v>
      </c>
      <c r="S1446" s="12" t="s">
        <v>1382</v>
      </c>
      <c r="T1446" s="7">
        <f t="shared" si="24"/>
        <v>4</v>
      </c>
    </row>
    <row r="1447" spans="1:20" x14ac:dyDescent="0.25">
      <c r="A1447" s="4" t="s">
        <v>5005</v>
      </c>
      <c r="B1447" s="4">
        <v>393</v>
      </c>
      <c r="C1447" s="4" t="s">
        <v>5011</v>
      </c>
      <c r="D1447" s="4" t="s">
        <v>1382</v>
      </c>
      <c r="E1447" s="4">
        <v>1</v>
      </c>
      <c r="F1447" s="4">
        <v>0</v>
      </c>
      <c r="G1447" s="4">
        <v>0</v>
      </c>
      <c r="H1447" s="4">
        <v>0</v>
      </c>
      <c r="I1447" s="4">
        <v>2</v>
      </c>
      <c r="J1447" s="4">
        <v>0</v>
      </c>
      <c r="K1447" s="4">
        <v>0</v>
      </c>
      <c r="L1447" s="4">
        <v>0</v>
      </c>
      <c r="M1447" s="4">
        <v>1</v>
      </c>
      <c r="N1447" s="4">
        <v>0</v>
      </c>
      <c r="O1447" s="4">
        <v>0</v>
      </c>
      <c r="P1447" s="4">
        <v>0</v>
      </c>
      <c r="Q1447" s="4" t="s">
        <v>1383</v>
      </c>
      <c r="R1447" s="4" t="s">
        <v>5012</v>
      </c>
      <c r="S1447" s="12" t="s">
        <v>5013</v>
      </c>
      <c r="T1447" s="7">
        <f t="shared" si="24"/>
        <v>4</v>
      </c>
    </row>
    <row r="1448" spans="1:20" x14ac:dyDescent="0.25">
      <c r="A1448" s="4" t="s">
        <v>5005</v>
      </c>
      <c r="B1448" s="4">
        <v>401</v>
      </c>
      <c r="C1448" s="4" t="s">
        <v>5014</v>
      </c>
      <c r="D1448" s="4" t="s">
        <v>1382</v>
      </c>
      <c r="E1448" s="4">
        <v>1</v>
      </c>
      <c r="F1448" s="4">
        <v>0</v>
      </c>
      <c r="G1448" s="4">
        <v>0</v>
      </c>
      <c r="H1448" s="4">
        <v>0</v>
      </c>
      <c r="I1448" s="4">
        <v>1</v>
      </c>
      <c r="J1448" s="4">
        <v>0</v>
      </c>
      <c r="K1448" s="4">
        <v>0</v>
      </c>
      <c r="L1448" s="4">
        <v>0</v>
      </c>
      <c r="M1448" s="4">
        <v>1</v>
      </c>
      <c r="N1448" s="4">
        <v>0</v>
      </c>
      <c r="O1448" s="4">
        <v>0</v>
      </c>
      <c r="P1448" s="4">
        <v>0</v>
      </c>
      <c r="Q1448" s="4" t="s">
        <v>1383</v>
      </c>
      <c r="R1448" s="4" t="s">
        <v>5015</v>
      </c>
      <c r="S1448" s="12" t="s">
        <v>5016</v>
      </c>
      <c r="T1448" s="7">
        <f t="shared" si="24"/>
        <v>3</v>
      </c>
    </row>
    <row r="1449" spans="1:20" x14ac:dyDescent="0.25">
      <c r="A1449" s="4" t="s">
        <v>5005</v>
      </c>
      <c r="B1449" s="4">
        <v>402</v>
      </c>
      <c r="C1449" s="4" t="s">
        <v>5017</v>
      </c>
      <c r="D1449" s="4" t="s">
        <v>1382</v>
      </c>
      <c r="E1449" s="4">
        <v>0</v>
      </c>
      <c r="F1449" s="4">
        <v>2</v>
      </c>
      <c r="G1449" s="4">
        <v>0</v>
      </c>
      <c r="H1449" s="4">
        <v>0</v>
      </c>
      <c r="I1449" s="4">
        <v>0</v>
      </c>
      <c r="J1449" s="4">
        <v>2</v>
      </c>
      <c r="K1449" s="4">
        <v>0</v>
      </c>
      <c r="L1449" s="4">
        <v>0</v>
      </c>
      <c r="M1449" s="4">
        <v>0</v>
      </c>
      <c r="N1449" s="4">
        <v>3</v>
      </c>
      <c r="O1449" s="4">
        <v>0</v>
      </c>
      <c r="P1449" s="4">
        <v>0</v>
      </c>
      <c r="Q1449" s="4" t="s">
        <v>1383</v>
      </c>
      <c r="R1449" s="4" t="s">
        <v>5015</v>
      </c>
      <c r="S1449" s="12" t="s">
        <v>5018</v>
      </c>
      <c r="T1449" s="7">
        <f t="shared" si="24"/>
        <v>7</v>
      </c>
    </row>
    <row r="1450" spans="1:20" x14ac:dyDescent="0.25">
      <c r="A1450" s="4" t="s">
        <v>1402</v>
      </c>
      <c r="B1450" s="4">
        <v>54</v>
      </c>
      <c r="C1450" s="4" t="s">
        <v>5019</v>
      </c>
      <c r="D1450" s="4" t="s">
        <v>1382</v>
      </c>
      <c r="E1450" s="4">
        <v>0</v>
      </c>
      <c r="F1450" s="4">
        <v>0</v>
      </c>
      <c r="G1450" s="4">
        <v>0</v>
      </c>
      <c r="H1450" s="4">
        <v>0</v>
      </c>
      <c r="I1450" s="4">
        <v>0</v>
      </c>
      <c r="J1450" s="4">
        <v>0</v>
      </c>
      <c r="K1450" s="4">
        <v>0</v>
      </c>
      <c r="L1450" s="4">
        <v>0</v>
      </c>
      <c r="M1450" s="4">
        <v>0</v>
      </c>
      <c r="N1450" s="4">
        <v>1</v>
      </c>
      <c r="O1450" s="4">
        <v>0</v>
      </c>
      <c r="P1450" s="4">
        <v>0</v>
      </c>
      <c r="Q1450" s="4" t="s">
        <v>1383</v>
      </c>
      <c r="R1450" s="4" t="s">
        <v>1382</v>
      </c>
      <c r="S1450" s="12" t="s">
        <v>1382</v>
      </c>
      <c r="T1450" s="7">
        <f t="shared" si="24"/>
        <v>1</v>
      </c>
    </row>
    <row r="1451" spans="1:20" x14ac:dyDescent="0.25">
      <c r="A1451" s="4" t="s">
        <v>1402</v>
      </c>
      <c r="B1451" s="4">
        <v>59</v>
      </c>
      <c r="C1451" s="4" t="s">
        <v>5020</v>
      </c>
      <c r="D1451" s="4" t="s">
        <v>1382</v>
      </c>
      <c r="E1451" s="4">
        <v>0</v>
      </c>
      <c r="F1451" s="4">
        <v>0</v>
      </c>
      <c r="G1451" s="4">
        <v>0</v>
      </c>
      <c r="H1451" s="4">
        <v>0</v>
      </c>
      <c r="I1451" s="4">
        <v>1</v>
      </c>
      <c r="J1451" s="4">
        <v>0</v>
      </c>
      <c r="K1451" s="4">
        <v>0</v>
      </c>
      <c r="L1451" s="4">
        <v>0</v>
      </c>
      <c r="M1451" s="4">
        <v>1</v>
      </c>
      <c r="N1451" s="4">
        <v>0</v>
      </c>
      <c r="O1451" s="4">
        <v>0</v>
      </c>
      <c r="P1451" s="4">
        <v>0</v>
      </c>
      <c r="Q1451" s="4" t="s">
        <v>1383</v>
      </c>
      <c r="R1451" s="4" t="s">
        <v>5021</v>
      </c>
      <c r="S1451" s="12" t="s">
        <v>5022</v>
      </c>
      <c r="T1451" s="7">
        <f t="shared" si="24"/>
        <v>2</v>
      </c>
    </row>
    <row r="1452" spans="1:20" x14ac:dyDescent="0.25">
      <c r="A1452" s="4" t="s">
        <v>1402</v>
      </c>
      <c r="B1452" s="4">
        <v>60</v>
      </c>
      <c r="C1452" s="4" t="s">
        <v>5023</v>
      </c>
      <c r="D1452" s="4" t="s">
        <v>1382</v>
      </c>
      <c r="E1452" s="4">
        <v>1</v>
      </c>
      <c r="F1452" s="4">
        <v>0</v>
      </c>
      <c r="G1452" s="4">
        <v>0</v>
      </c>
      <c r="H1452" s="4">
        <v>0</v>
      </c>
      <c r="I1452" s="4">
        <v>0</v>
      </c>
      <c r="J1452" s="4">
        <v>0</v>
      </c>
      <c r="K1452" s="4">
        <v>0</v>
      </c>
      <c r="L1452" s="4">
        <v>0</v>
      </c>
      <c r="M1452" s="4">
        <v>0</v>
      </c>
      <c r="N1452" s="4">
        <v>0</v>
      </c>
      <c r="O1452" s="4">
        <v>0</v>
      </c>
      <c r="P1452" s="4">
        <v>0</v>
      </c>
      <c r="Q1452" s="4" t="s">
        <v>1383</v>
      </c>
      <c r="R1452" s="4" t="s">
        <v>1382</v>
      </c>
      <c r="S1452" s="12" t="s">
        <v>1382</v>
      </c>
      <c r="T1452" s="7">
        <f t="shared" si="24"/>
        <v>1</v>
      </c>
    </row>
    <row r="1453" spans="1:20" x14ac:dyDescent="0.25">
      <c r="A1453" s="4" t="s">
        <v>1402</v>
      </c>
      <c r="B1453" s="4">
        <v>89</v>
      </c>
      <c r="C1453" s="4" t="s">
        <v>1435</v>
      </c>
      <c r="D1453" s="4" t="s">
        <v>1382</v>
      </c>
      <c r="E1453" s="4">
        <v>1</v>
      </c>
      <c r="F1453" s="4">
        <v>0</v>
      </c>
      <c r="G1453" s="4">
        <v>0</v>
      </c>
      <c r="H1453" s="4">
        <v>0</v>
      </c>
      <c r="I1453" s="4">
        <v>1</v>
      </c>
      <c r="J1453" s="4">
        <v>1</v>
      </c>
      <c r="K1453" s="4">
        <v>0</v>
      </c>
      <c r="L1453" s="4">
        <v>0</v>
      </c>
      <c r="M1453" s="4">
        <v>0</v>
      </c>
      <c r="N1453" s="4">
        <v>2</v>
      </c>
      <c r="O1453" s="4">
        <v>0</v>
      </c>
      <c r="P1453" s="4">
        <v>0</v>
      </c>
      <c r="Q1453" s="4" t="s">
        <v>1383</v>
      </c>
      <c r="R1453" s="4" t="s">
        <v>1382</v>
      </c>
      <c r="S1453" s="12" t="s">
        <v>1382</v>
      </c>
      <c r="T1453" s="7">
        <f t="shared" si="24"/>
        <v>5</v>
      </c>
    </row>
    <row r="1454" spans="1:20" x14ac:dyDescent="0.25">
      <c r="A1454" s="4" t="s">
        <v>1402</v>
      </c>
      <c r="B1454" s="4">
        <v>102</v>
      </c>
      <c r="C1454" s="4" t="s">
        <v>5024</v>
      </c>
      <c r="D1454" s="4" t="s">
        <v>1382</v>
      </c>
      <c r="E1454" s="4">
        <v>0</v>
      </c>
      <c r="F1454" s="4">
        <v>0</v>
      </c>
      <c r="G1454" s="4">
        <v>0</v>
      </c>
      <c r="H1454" s="4">
        <v>0</v>
      </c>
      <c r="I1454" s="4">
        <v>0</v>
      </c>
      <c r="J1454" s="4">
        <v>1</v>
      </c>
      <c r="K1454" s="4">
        <v>0</v>
      </c>
      <c r="L1454" s="4">
        <v>0</v>
      </c>
      <c r="M1454" s="4">
        <v>0</v>
      </c>
      <c r="N1454" s="4">
        <v>0</v>
      </c>
      <c r="O1454" s="4">
        <v>0</v>
      </c>
      <c r="P1454" s="4">
        <v>0</v>
      </c>
      <c r="Q1454" s="4" t="s">
        <v>1383</v>
      </c>
      <c r="R1454" s="4" t="s">
        <v>5025</v>
      </c>
      <c r="S1454" s="12" t="s">
        <v>5026</v>
      </c>
      <c r="T1454" s="7">
        <f t="shared" si="24"/>
        <v>1</v>
      </c>
    </row>
    <row r="1455" spans="1:20" x14ac:dyDescent="0.25">
      <c r="A1455" s="4" t="s">
        <v>1402</v>
      </c>
      <c r="B1455" s="4">
        <v>201</v>
      </c>
      <c r="C1455" s="4" t="s">
        <v>5027</v>
      </c>
      <c r="D1455" s="4" t="s">
        <v>1382</v>
      </c>
      <c r="E1455" s="4">
        <v>0</v>
      </c>
      <c r="F1455" s="4">
        <v>1</v>
      </c>
      <c r="G1455" s="4">
        <v>0</v>
      </c>
      <c r="H1455" s="4">
        <v>0</v>
      </c>
      <c r="I1455" s="4">
        <v>0</v>
      </c>
      <c r="J1455" s="4">
        <v>1</v>
      </c>
      <c r="K1455" s="4">
        <v>0</v>
      </c>
      <c r="L1455" s="4">
        <v>0</v>
      </c>
      <c r="M1455" s="4">
        <v>1</v>
      </c>
      <c r="N1455" s="4">
        <v>1</v>
      </c>
      <c r="O1455" s="4">
        <v>0</v>
      </c>
      <c r="P1455" s="4">
        <v>0</v>
      </c>
      <c r="Q1455" s="4" t="s">
        <v>1383</v>
      </c>
      <c r="R1455" s="4" t="s">
        <v>5028</v>
      </c>
      <c r="S1455" s="12" t="s">
        <v>5029</v>
      </c>
      <c r="T1455" s="7">
        <f t="shared" si="24"/>
        <v>4</v>
      </c>
    </row>
    <row r="1456" spans="1:20" x14ac:dyDescent="0.25">
      <c r="A1456" s="4" t="s">
        <v>1402</v>
      </c>
      <c r="B1456" s="4">
        <v>202</v>
      </c>
      <c r="C1456" s="4" t="s">
        <v>5030</v>
      </c>
      <c r="D1456" s="4" t="s">
        <v>1382</v>
      </c>
      <c r="E1456" s="4">
        <v>1</v>
      </c>
      <c r="F1456" s="4">
        <v>0</v>
      </c>
      <c r="G1456" s="4">
        <v>0</v>
      </c>
      <c r="H1456" s="4">
        <v>0</v>
      </c>
      <c r="I1456" s="4">
        <v>1</v>
      </c>
      <c r="J1456" s="4">
        <v>1</v>
      </c>
      <c r="K1456" s="4">
        <v>0</v>
      </c>
      <c r="L1456" s="4">
        <v>0</v>
      </c>
      <c r="M1456" s="4">
        <v>0</v>
      </c>
      <c r="N1456" s="4">
        <v>1</v>
      </c>
      <c r="O1456" s="4">
        <v>0</v>
      </c>
      <c r="P1456" s="4">
        <v>0</v>
      </c>
      <c r="Q1456" s="4" t="s">
        <v>1383</v>
      </c>
      <c r="R1456" s="4" t="s">
        <v>5031</v>
      </c>
      <c r="S1456" s="12" t="s">
        <v>5032</v>
      </c>
      <c r="T1456" s="7">
        <f t="shared" si="24"/>
        <v>4</v>
      </c>
    </row>
    <row r="1457" spans="1:20" x14ac:dyDescent="0.25">
      <c r="A1457" s="4" t="s">
        <v>1402</v>
      </c>
      <c r="B1457" s="4">
        <v>203</v>
      </c>
      <c r="C1457" s="4" t="s">
        <v>5033</v>
      </c>
      <c r="D1457" s="4" t="s">
        <v>1382</v>
      </c>
      <c r="E1457" s="4">
        <v>0</v>
      </c>
      <c r="F1457" s="4">
        <v>1</v>
      </c>
      <c r="G1457" s="4">
        <v>0</v>
      </c>
      <c r="H1457" s="4">
        <v>0</v>
      </c>
      <c r="I1457" s="4">
        <v>0</v>
      </c>
      <c r="J1457" s="4">
        <v>1</v>
      </c>
      <c r="K1457" s="4">
        <v>0</v>
      </c>
      <c r="L1457" s="4">
        <v>0</v>
      </c>
      <c r="M1457" s="4">
        <v>0</v>
      </c>
      <c r="N1457" s="4">
        <v>1</v>
      </c>
      <c r="O1457" s="4">
        <v>0</v>
      </c>
      <c r="P1457" s="4">
        <v>0</v>
      </c>
      <c r="Q1457" s="4" t="s">
        <v>1383</v>
      </c>
      <c r="R1457" s="4" t="s">
        <v>1382</v>
      </c>
      <c r="S1457" s="12" t="s">
        <v>1382</v>
      </c>
      <c r="T1457" s="7">
        <f t="shared" si="24"/>
        <v>3</v>
      </c>
    </row>
    <row r="1458" spans="1:20" x14ac:dyDescent="0.25">
      <c r="A1458" s="4" t="s">
        <v>1402</v>
      </c>
      <c r="B1458" s="4">
        <v>211</v>
      </c>
      <c r="C1458" s="4" t="s">
        <v>5034</v>
      </c>
      <c r="D1458" s="4" t="s">
        <v>1382</v>
      </c>
      <c r="E1458" s="4">
        <v>0</v>
      </c>
      <c r="F1458" s="4">
        <v>2</v>
      </c>
      <c r="G1458" s="4">
        <v>0</v>
      </c>
      <c r="H1458" s="4">
        <v>0</v>
      </c>
      <c r="I1458" s="4">
        <v>0</v>
      </c>
      <c r="J1458" s="4">
        <v>1</v>
      </c>
      <c r="K1458" s="4">
        <v>1</v>
      </c>
      <c r="L1458" s="4">
        <v>0</v>
      </c>
      <c r="M1458" s="4">
        <v>0</v>
      </c>
      <c r="N1458" s="4">
        <v>1</v>
      </c>
      <c r="O1458" s="4">
        <v>0</v>
      </c>
      <c r="P1458" s="4">
        <v>0</v>
      </c>
      <c r="Q1458" s="4" t="s">
        <v>1383</v>
      </c>
      <c r="R1458" s="4" t="s">
        <v>5035</v>
      </c>
      <c r="S1458" s="12" t="s">
        <v>5036</v>
      </c>
      <c r="T1458" s="7">
        <f t="shared" si="24"/>
        <v>5</v>
      </c>
    </row>
    <row r="1459" spans="1:20" x14ac:dyDescent="0.25">
      <c r="A1459" s="4" t="s">
        <v>1402</v>
      </c>
      <c r="B1459" s="4">
        <v>225</v>
      </c>
      <c r="C1459" s="4" t="s">
        <v>5037</v>
      </c>
      <c r="D1459" s="4" t="s">
        <v>1382</v>
      </c>
      <c r="E1459" s="4">
        <v>1</v>
      </c>
      <c r="F1459" s="4">
        <v>0</v>
      </c>
      <c r="G1459" s="4">
        <v>1</v>
      </c>
      <c r="H1459" s="4">
        <v>0</v>
      </c>
      <c r="I1459" s="4">
        <v>1</v>
      </c>
      <c r="J1459" s="4">
        <v>0</v>
      </c>
      <c r="K1459" s="4">
        <v>0</v>
      </c>
      <c r="L1459" s="4">
        <v>0</v>
      </c>
      <c r="M1459" s="4">
        <v>0</v>
      </c>
      <c r="N1459" s="4">
        <v>0</v>
      </c>
      <c r="O1459" s="4">
        <v>1</v>
      </c>
      <c r="P1459" s="4">
        <v>0</v>
      </c>
      <c r="Q1459" s="4" t="s">
        <v>1383</v>
      </c>
      <c r="R1459" s="4" t="s">
        <v>5038</v>
      </c>
      <c r="S1459" s="12" t="s">
        <v>5039</v>
      </c>
      <c r="T1459" s="7">
        <f t="shared" si="24"/>
        <v>4</v>
      </c>
    </row>
    <row r="1460" spans="1:20" x14ac:dyDescent="0.25">
      <c r="A1460" s="4" t="s">
        <v>1402</v>
      </c>
      <c r="B1460" s="4">
        <v>231</v>
      </c>
      <c r="C1460" s="4" t="s">
        <v>5040</v>
      </c>
      <c r="D1460" s="4" t="s">
        <v>1382</v>
      </c>
      <c r="E1460" s="4">
        <v>0</v>
      </c>
      <c r="F1460" s="4">
        <v>1</v>
      </c>
      <c r="G1460" s="4">
        <v>0</v>
      </c>
      <c r="H1460" s="4">
        <v>0</v>
      </c>
      <c r="I1460" s="4">
        <v>0</v>
      </c>
      <c r="J1460" s="4">
        <v>0</v>
      </c>
      <c r="K1460" s="4">
        <v>0</v>
      </c>
      <c r="L1460" s="4">
        <v>0</v>
      </c>
      <c r="M1460" s="4">
        <v>0</v>
      </c>
      <c r="N1460" s="4">
        <v>1</v>
      </c>
      <c r="O1460" s="4">
        <v>0</v>
      </c>
      <c r="P1460" s="4">
        <v>0</v>
      </c>
      <c r="Q1460" s="4" t="s">
        <v>1383</v>
      </c>
      <c r="R1460" s="4" t="s">
        <v>1382</v>
      </c>
      <c r="S1460" s="12" t="s">
        <v>1382</v>
      </c>
      <c r="T1460" s="7">
        <f t="shared" si="24"/>
        <v>2</v>
      </c>
    </row>
    <row r="1461" spans="1:20" x14ac:dyDescent="0.25">
      <c r="A1461" s="4" t="s">
        <v>1402</v>
      </c>
      <c r="B1461" s="4">
        <v>233</v>
      </c>
      <c r="C1461" s="4" t="s">
        <v>5041</v>
      </c>
      <c r="D1461" s="4" t="s">
        <v>1382</v>
      </c>
      <c r="E1461" s="4">
        <v>0</v>
      </c>
      <c r="F1461" s="4">
        <v>1</v>
      </c>
      <c r="G1461" s="4">
        <v>0</v>
      </c>
      <c r="H1461" s="4">
        <v>0</v>
      </c>
      <c r="I1461" s="4">
        <v>0</v>
      </c>
      <c r="J1461" s="4">
        <v>0</v>
      </c>
      <c r="K1461" s="4">
        <v>0</v>
      </c>
      <c r="L1461" s="4">
        <v>0</v>
      </c>
      <c r="M1461" s="4">
        <v>0</v>
      </c>
      <c r="N1461" s="4">
        <v>0</v>
      </c>
      <c r="O1461" s="4">
        <v>0</v>
      </c>
      <c r="P1461" s="4">
        <v>0</v>
      </c>
      <c r="Q1461" s="4" t="s">
        <v>1383</v>
      </c>
      <c r="R1461" s="4" t="s">
        <v>1382</v>
      </c>
      <c r="S1461" s="12" t="s">
        <v>1382</v>
      </c>
      <c r="T1461" s="7">
        <f t="shared" si="24"/>
        <v>1</v>
      </c>
    </row>
    <row r="1462" spans="1:20" x14ac:dyDescent="0.25">
      <c r="A1462" s="4" t="s">
        <v>1402</v>
      </c>
      <c r="B1462" s="4">
        <v>234</v>
      </c>
      <c r="C1462" s="4" t="s">
        <v>5042</v>
      </c>
      <c r="D1462" s="4" t="s">
        <v>1382</v>
      </c>
      <c r="E1462" s="4">
        <v>1</v>
      </c>
      <c r="F1462" s="4">
        <v>1</v>
      </c>
      <c r="G1462" s="4">
        <v>1</v>
      </c>
      <c r="H1462" s="4">
        <v>0</v>
      </c>
      <c r="I1462" s="4">
        <v>0</v>
      </c>
      <c r="J1462" s="4">
        <v>0</v>
      </c>
      <c r="K1462" s="4">
        <v>0</v>
      </c>
      <c r="L1462" s="4">
        <v>0</v>
      </c>
      <c r="M1462" s="4">
        <v>0</v>
      </c>
      <c r="N1462" s="4">
        <v>1</v>
      </c>
      <c r="O1462" s="4">
        <v>0</v>
      </c>
      <c r="P1462" s="4">
        <v>0</v>
      </c>
      <c r="Q1462" s="4" t="s">
        <v>1383</v>
      </c>
      <c r="R1462" s="4" t="s">
        <v>5043</v>
      </c>
      <c r="S1462" s="12" t="s">
        <v>5044</v>
      </c>
      <c r="T1462" s="7">
        <f t="shared" si="24"/>
        <v>4</v>
      </c>
    </row>
    <row r="1463" spans="1:20" x14ac:dyDescent="0.25">
      <c r="A1463" s="4" t="s">
        <v>1402</v>
      </c>
      <c r="B1463" s="4">
        <v>252</v>
      </c>
      <c r="C1463" s="4" t="s">
        <v>5045</v>
      </c>
      <c r="D1463" s="4" t="s">
        <v>1382</v>
      </c>
      <c r="E1463" s="4">
        <v>0</v>
      </c>
      <c r="F1463" s="4">
        <v>0</v>
      </c>
      <c r="G1463" s="4">
        <v>0</v>
      </c>
      <c r="H1463" s="4">
        <v>0</v>
      </c>
      <c r="I1463" s="4">
        <v>1</v>
      </c>
      <c r="J1463" s="4">
        <v>0</v>
      </c>
      <c r="K1463" s="4">
        <v>0</v>
      </c>
      <c r="L1463" s="4">
        <v>0</v>
      </c>
      <c r="M1463" s="4">
        <v>0</v>
      </c>
      <c r="N1463" s="4">
        <v>0</v>
      </c>
      <c r="O1463" s="4">
        <v>0</v>
      </c>
      <c r="P1463" s="4">
        <v>0</v>
      </c>
      <c r="Q1463" s="4" t="s">
        <v>1383</v>
      </c>
      <c r="R1463" s="4" t="s">
        <v>5046</v>
      </c>
      <c r="S1463" s="12" t="s">
        <v>5047</v>
      </c>
      <c r="T1463" s="7">
        <f t="shared" si="24"/>
        <v>1</v>
      </c>
    </row>
    <row r="1464" spans="1:20" x14ac:dyDescent="0.25">
      <c r="A1464" s="4" t="s">
        <v>1402</v>
      </c>
      <c r="B1464" s="4">
        <v>253</v>
      </c>
      <c r="C1464" s="4" t="s">
        <v>5048</v>
      </c>
      <c r="D1464" s="4" t="s">
        <v>1382</v>
      </c>
      <c r="E1464" s="4">
        <v>1</v>
      </c>
      <c r="F1464" s="4">
        <v>0</v>
      </c>
      <c r="G1464" s="4">
        <v>0</v>
      </c>
      <c r="H1464" s="4">
        <v>0</v>
      </c>
      <c r="I1464" s="4">
        <v>1</v>
      </c>
      <c r="J1464" s="4">
        <v>0</v>
      </c>
      <c r="K1464" s="4">
        <v>0</v>
      </c>
      <c r="L1464" s="4">
        <v>0</v>
      </c>
      <c r="M1464" s="4">
        <v>0</v>
      </c>
      <c r="N1464" s="4">
        <v>0</v>
      </c>
      <c r="O1464" s="4">
        <v>0</v>
      </c>
      <c r="P1464" s="4">
        <v>0</v>
      </c>
      <c r="Q1464" s="4" t="s">
        <v>1383</v>
      </c>
      <c r="R1464" s="4" t="s">
        <v>1382</v>
      </c>
      <c r="S1464" s="12" t="s">
        <v>1382</v>
      </c>
      <c r="T1464" s="7">
        <f t="shared" si="24"/>
        <v>2</v>
      </c>
    </row>
    <row r="1465" spans="1:20" x14ac:dyDescent="0.25">
      <c r="A1465" s="4" t="s">
        <v>1402</v>
      </c>
      <c r="B1465" s="4">
        <v>255</v>
      </c>
      <c r="C1465" s="4" t="s">
        <v>5049</v>
      </c>
      <c r="D1465" s="4" t="s">
        <v>1382</v>
      </c>
      <c r="E1465" s="4">
        <v>0</v>
      </c>
      <c r="F1465" s="4">
        <v>0</v>
      </c>
      <c r="G1465" s="4">
        <v>0</v>
      </c>
      <c r="H1465" s="4">
        <v>1</v>
      </c>
      <c r="I1465" s="4">
        <v>0</v>
      </c>
      <c r="J1465" s="4">
        <v>0</v>
      </c>
      <c r="K1465" s="4">
        <v>0</v>
      </c>
      <c r="L1465" s="4">
        <v>0</v>
      </c>
      <c r="M1465" s="4">
        <v>0</v>
      </c>
      <c r="N1465" s="4">
        <v>0</v>
      </c>
      <c r="O1465" s="4">
        <v>0</v>
      </c>
      <c r="P1465" s="4">
        <v>0</v>
      </c>
      <c r="Q1465" s="4" t="s">
        <v>1383</v>
      </c>
      <c r="R1465" s="4" t="s">
        <v>5050</v>
      </c>
      <c r="S1465" s="12" t="s">
        <v>5051</v>
      </c>
      <c r="T1465" s="7">
        <f t="shared" si="24"/>
        <v>1</v>
      </c>
    </row>
    <row r="1466" spans="1:20" x14ac:dyDescent="0.25">
      <c r="A1466" s="4" t="s">
        <v>1402</v>
      </c>
      <c r="B1466" s="4">
        <v>269</v>
      </c>
      <c r="C1466" s="4" t="s">
        <v>5052</v>
      </c>
      <c r="D1466" s="4" t="s">
        <v>1382</v>
      </c>
      <c r="E1466" s="4">
        <v>0</v>
      </c>
      <c r="F1466" s="4">
        <v>1</v>
      </c>
      <c r="G1466" s="4">
        <v>0</v>
      </c>
      <c r="H1466" s="4">
        <v>0</v>
      </c>
      <c r="I1466" s="4">
        <v>0</v>
      </c>
      <c r="J1466" s="4">
        <v>0</v>
      </c>
      <c r="K1466" s="4">
        <v>0</v>
      </c>
      <c r="L1466" s="4">
        <v>0</v>
      </c>
      <c r="M1466" s="4">
        <v>0</v>
      </c>
      <c r="N1466" s="4">
        <v>0</v>
      </c>
      <c r="O1466" s="4">
        <v>0</v>
      </c>
      <c r="P1466" s="4">
        <v>0</v>
      </c>
      <c r="Q1466" s="4" t="s">
        <v>1383</v>
      </c>
      <c r="R1466" s="4" t="s">
        <v>5053</v>
      </c>
      <c r="S1466" s="12" t="s">
        <v>5054</v>
      </c>
      <c r="T1466" s="7">
        <f t="shared" si="24"/>
        <v>1</v>
      </c>
    </row>
    <row r="1467" spans="1:20" x14ac:dyDescent="0.25">
      <c r="A1467" s="4" t="s">
        <v>1402</v>
      </c>
      <c r="B1467" s="4">
        <v>278</v>
      </c>
      <c r="C1467" s="4" t="s">
        <v>5055</v>
      </c>
      <c r="D1467" s="4" t="s">
        <v>1382</v>
      </c>
      <c r="E1467" s="4">
        <v>1</v>
      </c>
      <c r="F1467" s="4">
        <v>0</v>
      </c>
      <c r="G1467" s="4">
        <v>1</v>
      </c>
      <c r="H1467" s="4">
        <v>0</v>
      </c>
      <c r="I1467" s="4">
        <v>1</v>
      </c>
      <c r="J1467" s="4">
        <v>0</v>
      </c>
      <c r="K1467" s="4">
        <v>1</v>
      </c>
      <c r="L1467" s="4">
        <v>0</v>
      </c>
      <c r="M1467" s="4">
        <v>0</v>
      </c>
      <c r="N1467" s="4">
        <v>1</v>
      </c>
      <c r="O1467" s="4">
        <v>1</v>
      </c>
      <c r="P1467" s="4">
        <v>0</v>
      </c>
      <c r="Q1467" s="4" t="s">
        <v>1383</v>
      </c>
      <c r="R1467" s="4" t="s">
        <v>5056</v>
      </c>
      <c r="S1467" s="12" t="s">
        <v>5057</v>
      </c>
      <c r="T1467" s="7">
        <f t="shared" ref="T1467:T1530" si="25">SUM(E1467:P1467)</f>
        <v>6</v>
      </c>
    </row>
    <row r="1468" spans="1:20" x14ac:dyDescent="0.25">
      <c r="A1468" s="4" t="s">
        <v>1402</v>
      </c>
      <c r="B1468" s="4">
        <v>287</v>
      </c>
      <c r="C1468" s="4" t="s">
        <v>5058</v>
      </c>
      <c r="D1468" s="4" t="s">
        <v>1382</v>
      </c>
      <c r="E1468" s="4">
        <v>1</v>
      </c>
      <c r="F1468" s="4">
        <v>0</v>
      </c>
      <c r="G1468" s="4">
        <v>0</v>
      </c>
      <c r="H1468" s="4">
        <v>0</v>
      </c>
      <c r="I1468" s="4">
        <v>1</v>
      </c>
      <c r="J1468" s="4">
        <v>0</v>
      </c>
      <c r="K1468" s="4">
        <v>0</v>
      </c>
      <c r="L1468" s="4">
        <v>0</v>
      </c>
      <c r="M1468" s="4">
        <v>0</v>
      </c>
      <c r="N1468" s="4">
        <v>0</v>
      </c>
      <c r="O1468" s="4">
        <v>0</v>
      </c>
      <c r="P1468" s="4">
        <v>0</v>
      </c>
      <c r="Q1468" s="4" t="s">
        <v>1383</v>
      </c>
      <c r="R1468" s="4" t="s">
        <v>5059</v>
      </c>
      <c r="S1468" s="12" t="s">
        <v>5060</v>
      </c>
      <c r="T1468" s="7">
        <f t="shared" si="25"/>
        <v>2</v>
      </c>
    </row>
    <row r="1469" spans="1:20" x14ac:dyDescent="0.25">
      <c r="A1469" s="4" t="s">
        <v>1402</v>
      </c>
      <c r="B1469" s="4">
        <v>290</v>
      </c>
      <c r="C1469" s="4" t="s">
        <v>5061</v>
      </c>
      <c r="D1469" s="4" t="s">
        <v>1382</v>
      </c>
      <c r="E1469" s="4">
        <v>1</v>
      </c>
      <c r="F1469" s="4">
        <v>1</v>
      </c>
      <c r="G1469" s="4">
        <v>0</v>
      </c>
      <c r="H1469" s="4">
        <v>0</v>
      </c>
      <c r="I1469" s="4">
        <v>0</v>
      </c>
      <c r="J1469" s="4">
        <v>0</v>
      </c>
      <c r="K1469" s="4">
        <v>0</v>
      </c>
      <c r="L1469" s="4">
        <v>0</v>
      </c>
      <c r="M1469" s="4">
        <v>0</v>
      </c>
      <c r="N1469" s="4">
        <v>1</v>
      </c>
      <c r="O1469" s="4">
        <v>0</v>
      </c>
      <c r="P1469" s="4">
        <v>0</v>
      </c>
      <c r="Q1469" s="4" t="s">
        <v>1383</v>
      </c>
      <c r="R1469" s="4" t="s">
        <v>1382</v>
      </c>
      <c r="S1469" s="12" t="s">
        <v>1382</v>
      </c>
      <c r="T1469" s="7">
        <f t="shared" si="25"/>
        <v>3</v>
      </c>
    </row>
    <row r="1470" spans="1:20" x14ac:dyDescent="0.25">
      <c r="A1470" s="4" t="s">
        <v>1402</v>
      </c>
      <c r="B1470" s="4">
        <v>291</v>
      </c>
      <c r="C1470" s="4" t="s">
        <v>5062</v>
      </c>
      <c r="D1470" s="4" t="s">
        <v>1382</v>
      </c>
      <c r="E1470" s="4">
        <v>0</v>
      </c>
      <c r="F1470" s="4">
        <v>0</v>
      </c>
      <c r="G1470" s="4">
        <v>0</v>
      </c>
      <c r="H1470" s="4">
        <v>0</v>
      </c>
      <c r="I1470" s="4">
        <v>0</v>
      </c>
      <c r="J1470" s="4">
        <v>1</v>
      </c>
      <c r="K1470" s="4">
        <v>0</v>
      </c>
      <c r="L1470" s="4">
        <v>0</v>
      </c>
      <c r="M1470" s="4">
        <v>0</v>
      </c>
      <c r="N1470" s="4">
        <v>0</v>
      </c>
      <c r="O1470" s="4">
        <v>0</v>
      </c>
      <c r="P1470" s="4">
        <v>0</v>
      </c>
      <c r="Q1470" s="4" t="s">
        <v>1383</v>
      </c>
      <c r="R1470" s="4" t="s">
        <v>5063</v>
      </c>
      <c r="S1470" s="12" t="s">
        <v>5064</v>
      </c>
      <c r="T1470" s="7">
        <f t="shared" si="25"/>
        <v>1</v>
      </c>
    </row>
    <row r="1471" spans="1:20" x14ac:dyDescent="0.25">
      <c r="A1471" s="4" t="s">
        <v>1402</v>
      </c>
      <c r="B1471" s="4">
        <v>317</v>
      </c>
      <c r="C1471" s="4" t="s">
        <v>5065</v>
      </c>
      <c r="D1471" s="4" t="s">
        <v>1382</v>
      </c>
      <c r="E1471" s="4">
        <v>1</v>
      </c>
      <c r="F1471" s="4">
        <v>0</v>
      </c>
      <c r="G1471" s="4">
        <v>0</v>
      </c>
      <c r="H1471" s="4">
        <v>0</v>
      </c>
      <c r="I1471" s="4">
        <v>1</v>
      </c>
      <c r="J1471" s="4">
        <v>0</v>
      </c>
      <c r="K1471" s="4">
        <v>0</v>
      </c>
      <c r="L1471" s="4">
        <v>0</v>
      </c>
      <c r="M1471" s="4">
        <v>1</v>
      </c>
      <c r="N1471" s="4">
        <v>0</v>
      </c>
      <c r="O1471" s="4">
        <v>0</v>
      </c>
      <c r="P1471" s="4">
        <v>0</v>
      </c>
      <c r="Q1471" s="4" t="s">
        <v>1383</v>
      </c>
      <c r="R1471" s="4" t="s">
        <v>5066</v>
      </c>
      <c r="S1471" s="12" t="s">
        <v>5067</v>
      </c>
      <c r="T1471" s="7">
        <f t="shared" si="25"/>
        <v>3</v>
      </c>
    </row>
    <row r="1472" spans="1:20" x14ac:dyDescent="0.25">
      <c r="A1472" s="4" t="s">
        <v>1402</v>
      </c>
      <c r="B1472" s="4">
        <v>337</v>
      </c>
      <c r="C1472" s="4" t="s">
        <v>5068</v>
      </c>
      <c r="D1472" s="4" t="s">
        <v>1382</v>
      </c>
      <c r="E1472" s="4">
        <v>0</v>
      </c>
      <c r="F1472" s="4">
        <v>0</v>
      </c>
      <c r="G1472" s="4">
        <v>0</v>
      </c>
      <c r="H1472" s="4">
        <v>0</v>
      </c>
      <c r="I1472" s="4">
        <v>0</v>
      </c>
      <c r="J1472" s="4">
        <v>0</v>
      </c>
      <c r="K1472" s="4">
        <v>0</v>
      </c>
      <c r="L1472" s="4">
        <v>0</v>
      </c>
      <c r="M1472" s="4">
        <v>1</v>
      </c>
      <c r="N1472" s="4">
        <v>0</v>
      </c>
      <c r="O1472" s="4">
        <v>0</v>
      </c>
      <c r="P1472" s="4">
        <v>0</v>
      </c>
      <c r="Q1472" s="4" t="s">
        <v>1383</v>
      </c>
      <c r="R1472" s="4" t="s">
        <v>1382</v>
      </c>
      <c r="S1472" s="12" t="s">
        <v>1382</v>
      </c>
      <c r="T1472" s="7">
        <f t="shared" si="25"/>
        <v>1</v>
      </c>
    </row>
    <row r="1473" spans="1:20" x14ac:dyDescent="0.25">
      <c r="A1473" s="4" t="s">
        <v>1402</v>
      </c>
      <c r="B1473" s="4">
        <v>340</v>
      </c>
      <c r="C1473" s="4" t="s">
        <v>5069</v>
      </c>
      <c r="D1473" s="4" t="s">
        <v>1382</v>
      </c>
      <c r="E1473" s="4">
        <v>0</v>
      </c>
      <c r="F1473" s="4">
        <v>1</v>
      </c>
      <c r="G1473" s="4">
        <v>0</v>
      </c>
      <c r="H1473" s="4">
        <v>0</v>
      </c>
      <c r="I1473" s="4">
        <v>0</v>
      </c>
      <c r="J1473" s="4">
        <v>1</v>
      </c>
      <c r="K1473" s="4">
        <v>0</v>
      </c>
      <c r="L1473" s="4">
        <v>0</v>
      </c>
      <c r="M1473" s="4">
        <v>0</v>
      </c>
      <c r="N1473" s="4">
        <v>0</v>
      </c>
      <c r="O1473" s="4">
        <v>0</v>
      </c>
      <c r="P1473" s="4">
        <v>0</v>
      </c>
      <c r="Q1473" s="4" t="s">
        <v>1383</v>
      </c>
      <c r="R1473" s="4" t="s">
        <v>5070</v>
      </c>
      <c r="S1473" s="12" t="s">
        <v>5071</v>
      </c>
      <c r="T1473" s="7">
        <f t="shared" si="25"/>
        <v>2</v>
      </c>
    </row>
    <row r="1474" spans="1:20" x14ac:dyDescent="0.25">
      <c r="A1474" s="4" t="s">
        <v>1402</v>
      </c>
      <c r="B1474" s="4">
        <v>371</v>
      </c>
      <c r="C1474" s="4" t="s">
        <v>5072</v>
      </c>
      <c r="D1474" s="4" t="s">
        <v>1382</v>
      </c>
      <c r="E1474" s="4">
        <v>0</v>
      </c>
      <c r="F1474" s="4">
        <v>1</v>
      </c>
      <c r="G1474" s="4">
        <v>0</v>
      </c>
      <c r="H1474" s="4">
        <v>0</v>
      </c>
      <c r="I1474" s="4">
        <v>0</v>
      </c>
      <c r="J1474" s="4">
        <v>0</v>
      </c>
      <c r="K1474" s="4">
        <v>0</v>
      </c>
      <c r="L1474" s="4">
        <v>0</v>
      </c>
      <c r="M1474" s="4">
        <v>0</v>
      </c>
      <c r="N1474" s="4">
        <v>0</v>
      </c>
      <c r="O1474" s="4">
        <v>0</v>
      </c>
      <c r="P1474" s="4">
        <v>0</v>
      </c>
      <c r="Q1474" s="4" t="s">
        <v>1383</v>
      </c>
      <c r="R1474" s="4" t="s">
        <v>5073</v>
      </c>
      <c r="S1474" s="12" t="s">
        <v>5074</v>
      </c>
      <c r="T1474" s="7">
        <f t="shared" si="25"/>
        <v>1</v>
      </c>
    </row>
    <row r="1475" spans="1:20" x14ac:dyDescent="0.25">
      <c r="A1475" s="4" t="s">
        <v>1402</v>
      </c>
      <c r="B1475" s="4">
        <v>384</v>
      </c>
      <c r="C1475" s="4" t="s">
        <v>5075</v>
      </c>
      <c r="D1475" s="4" t="s">
        <v>1382</v>
      </c>
      <c r="E1475" s="4">
        <v>0</v>
      </c>
      <c r="F1475" s="4">
        <v>1</v>
      </c>
      <c r="G1475" s="4">
        <v>0</v>
      </c>
      <c r="H1475" s="4">
        <v>0</v>
      </c>
      <c r="I1475" s="4">
        <v>0</v>
      </c>
      <c r="J1475" s="4">
        <v>0</v>
      </c>
      <c r="K1475" s="4">
        <v>0</v>
      </c>
      <c r="L1475" s="4">
        <v>0</v>
      </c>
      <c r="M1475" s="4">
        <v>0</v>
      </c>
      <c r="N1475" s="4">
        <v>0</v>
      </c>
      <c r="O1475" s="4">
        <v>0</v>
      </c>
      <c r="P1475" s="4">
        <v>0</v>
      </c>
      <c r="Q1475" s="4" t="s">
        <v>1383</v>
      </c>
      <c r="R1475" s="4" t="s">
        <v>5025</v>
      </c>
      <c r="S1475" s="12" t="s">
        <v>5026</v>
      </c>
      <c r="T1475" s="7">
        <f t="shared" si="25"/>
        <v>1</v>
      </c>
    </row>
    <row r="1476" spans="1:20" x14ac:dyDescent="0.25">
      <c r="A1476" s="4" t="s">
        <v>1402</v>
      </c>
      <c r="B1476" s="4">
        <v>390</v>
      </c>
      <c r="C1476" s="4" t="s">
        <v>5076</v>
      </c>
      <c r="D1476" s="4" t="s">
        <v>1382</v>
      </c>
      <c r="E1476" s="4">
        <v>0</v>
      </c>
      <c r="F1476" s="4">
        <v>1</v>
      </c>
      <c r="G1476" s="4">
        <v>0</v>
      </c>
      <c r="H1476" s="4">
        <v>0</v>
      </c>
      <c r="I1476" s="4">
        <v>0</v>
      </c>
      <c r="J1476" s="4">
        <v>0</v>
      </c>
      <c r="K1476" s="4">
        <v>0</v>
      </c>
      <c r="L1476" s="4">
        <v>0</v>
      </c>
      <c r="M1476" s="4">
        <v>0</v>
      </c>
      <c r="N1476" s="4">
        <v>1</v>
      </c>
      <c r="O1476" s="4">
        <v>0</v>
      </c>
      <c r="P1476" s="4">
        <v>0</v>
      </c>
      <c r="Q1476" s="4" t="s">
        <v>1383</v>
      </c>
      <c r="R1476" s="4" t="s">
        <v>5077</v>
      </c>
      <c r="S1476" s="12" t="s">
        <v>5078</v>
      </c>
      <c r="T1476" s="7">
        <f t="shared" si="25"/>
        <v>2</v>
      </c>
    </row>
    <row r="1477" spans="1:20" x14ac:dyDescent="0.25">
      <c r="A1477" s="4" t="s">
        <v>1402</v>
      </c>
      <c r="B1477" s="4">
        <v>398</v>
      </c>
      <c r="C1477" s="4" t="s">
        <v>5079</v>
      </c>
      <c r="D1477" s="4" t="s">
        <v>1382</v>
      </c>
      <c r="E1477" s="4">
        <v>1</v>
      </c>
      <c r="F1477" s="4">
        <v>0</v>
      </c>
      <c r="G1477" s="4">
        <v>0</v>
      </c>
      <c r="H1477" s="4">
        <v>0</v>
      </c>
      <c r="I1477" s="4">
        <v>0</v>
      </c>
      <c r="J1477" s="4">
        <v>0</v>
      </c>
      <c r="K1477" s="4">
        <v>0</v>
      </c>
      <c r="L1477" s="4">
        <v>0</v>
      </c>
      <c r="M1477" s="4">
        <v>1</v>
      </c>
      <c r="N1477" s="4">
        <v>0</v>
      </c>
      <c r="O1477" s="4">
        <v>0</v>
      </c>
      <c r="P1477" s="4">
        <v>0</v>
      </c>
      <c r="Q1477" s="4" t="s">
        <v>1383</v>
      </c>
      <c r="R1477" s="4" t="s">
        <v>1382</v>
      </c>
      <c r="S1477" s="12" t="s">
        <v>1382</v>
      </c>
      <c r="T1477" s="7">
        <f t="shared" si="25"/>
        <v>2</v>
      </c>
    </row>
    <row r="1478" spans="1:20" x14ac:dyDescent="0.25">
      <c r="A1478" s="4" t="s">
        <v>1402</v>
      </c>
      <c r="B1478" s="4">
        <v>420</v>
      </c>
      <c r="C1478" s="4" t="s">
        <v>5080</v>
      </c>
      <c r="D1478" s="4" t="s">
        <v>1382</v>
      </c>
      <c r="E1478" s="4">
        <v>0</v>
      </c>
      <c r="F1478" s="4">
        <v>0</v>
      </c>
      <c r="G1478" s="4">
        <v>0</v>
      </c>
      <c r="H1478" s="4">
        <v>0</v>
      </c>
      <c r="I1478" s="4">
        <v>0</v>
      </c>
      <c r="J1478" s="4">
        <v>0</v>
      </c>
      <c r="K1478" s="4">
        <v>0</v>
      </c>
      <c r="L1478" s="4">
        <v>0</v>
      </c>
      <c r="M1478" s="4">
        <v>1</v>
      </c>
      <c r="N1478" s="4">
        <v>0</v>
      </c>
      <c r="O1478" s="4">
        <v>0</v>
      </c>
      <c r="P1478" s="4">
        <v>0</v>
      </c>
      <c r="Q1478" s="4" t="s">
        <v>1383</v>
      </c>
      <c r="R1478" s="4" t="s">
        <v>5081</v>
      </c>
      <c r="S1478" s="12" t="s">
        <v>5082</v>
      </c>
      <c r="T1478" s="7">
        <f t="shared" si="25"/>
        <v>1</v>
      </c>
    </row>
    <row r="1479" spans="1:20" x14ac:dyDescent="0.25">
      <c r="A1479" s="4" t="s">
        <v>1402</v>
      </c>
      <c r="B1479" s="4">
        <v>439</v>
      </c>
      <c r="C1479" s="4" t="s">
        <v>5083</v>
      </c>
      <c r="D1479" s="4" t="s">
        <v>1382</v>
      </c>
      <c r="E1479" s="4">
        <v>0</v>
      </c>
      <c r="F1479" s="4">
        <v>0</v>
      </c>
      <c r="G1479" s="4">
        <v>0</v>
      </c>
      <c r="H1479" s="4">
        <v>0</v>
      </c>
      <c r="I1479" s="4">
        <v>1</v>
      </c>
      <c r="J1479" s="4">
        <v>0</v>
      </c>
      <c r="K1479" s="4">
        <v>0</v>
      </c>
      <c r="L1479" s="4">
        <v>0</v>
      </c>
      <c r="M1479" s="4">
        <v>1</v>
      </c>
      <c r="N1479" s="4">
        <v>0</v>
      </c>
      <c r="O1479" s="4">
        <v>0</v>
      </c>
      <c r="P1479" s="4">
        <v>0</v>
      </c>
      <c r="Q1479" s="4" t="s">
        <v>1383</v>
      </c>
      <c r="R1479" s="4" t="s">
        <v>1382</v>
      </c>
      <c r="S1479" s="12" t="s">
        <v>1382</v>
      </c>
      <c r="T1479" s="7">
        <f t="shared" si="25"/>
        <v>2</v>
      </c>
    </row>
    <row r="1480" spans="1:20" x14ac:dyDescent="0.25">
      <c r="A1480" s="4" t="s">
        <v>1402</v>
      </c>
      <c r="B1480" s="4">
        <v>485</v>
      </c>
      <c r="C1480" s="4" t="s">
        <v>5084</v>
      </c>
      <c r="D1480" s="4" t="s">
        <v>1382</v>
      </c>
      <c r="E1480" s="4">
        <v>0</v>
      </c>
      <c r="F1480" s="4">
        <v>0</v>
      </c>
      <c r="G1480" s="4">
        <v>0</v>
      </c>
      <c r="H1480" s="4">
        <v>0</v>
      </c>
      <c r="I1480" s="4">
        <v>0</v>
      </c>
      <c r="J1480" s="4">
        <v>0</v>
      </c>
      <c r="K1480" s="4">
        <v>0</v>
      </c>
      <c r="L1480" s="4">
        <v>0</v>
      </c>
      <c r="M1480" s="4">
        <v>1</v>
      </c>
      <c r="N1480" s="4">
        <v>0</v>
      </c>
      <c r="O1480" s="4">
        <v>0</v>
      </c>
      <c r="P1480" s="4">
        <v>0</v>
      </c>
      <c r="Q1480" s="4" t="s">
        <v>1383</v>
      </c>
      <c r="R1480" s="4" t="s">
        <v>5085</v>
      </c>
      <c r="S1480" s="12" t="s">
        <v>5086</v>
      </c>
      <c r="T1480" s="7">
        <f t="shared" si="25"/>
        <v>1</v>
      </c>
    </row>
    <row r="1481" spans="1:20" x14ac:dyDescent="0.25">
      <c r="A1481" s="4" t="s">
        <v>1402</v>
      </c>
      <c r="B1481" s="4">
        <v>486</v>
      </c>
      <c r="C1481" s="4" t="s">
        <v>5087</v>
      </c>
      <c r="D1481" s="4" t="s">
        <v>1382</v>
      </c>
      <c r="E1481" s="4">
        <v>1</v>
      </c>
      <c r="F1481" s="4">
        <v>0</v>
      </c>
      <c r="G1481" s="4">
        <v>0</v>
      </c>
      <c r="H1481" s="4">
        <v>0</v>
      </c>
      <c r="I1481" s="4">
        <v>1</v>
      </c>
      <c r="J1481" s="4">
        <v>0</v>
      </c>
      <c r="K1481" s="4">
        <v>0</v>
      </c>
      <c r="L1481" s="4">
        <v>0</v>
      </c>
      <c r="M1481" s="4">
        <v>0</v>
      </c>
      <c r="N1481" s="4">
        <v>0</v>
      </c>
      <c r="O1481" s="4">
        <v>0</v>
      </c>
      <c r="P1481" s="4">
        <v>0</v>
      </c>
      <c r="Q1481" s="4" t="s">
        <v>1383</v>
      </c>
      <c r="R1481" s="4" t="s">
        <v>1382</v>
      </c>
      <c r="S1481" s="12" t="s">
        <v>1382</v>
      </c>
      <c r="T1481" s="7">
        <f t="shared" si="25"/>
        <v>2</v>
      </c>
    </row>
    <row r="1482" spans="1:20" x14ac:dyDescent="0.25">
      <c r="A1482" s="4" t="s">
        <v>1402</v>
      </c>
      <c r="B1482" s="4">
        <v>488</v>
      </c>
      <c r="C1482" s="4" t="s">
        <v>5088</v>
      </c>
      <c r="D1482" s="4" t="s">
        <v>1382</v>
      </c>
      <c r="E1482" s="4">
        <v>0</v>
      </c>
      <c r="F1482" s="4">
        <v>0</v>
      </c>
      <c r="G1482" s="4">
        <v>0</v>
      </c>
      <c r="H1482" s="4">
        <v>0</v>
      </c>
      <c r="I1482" s="4">
        <v>0</v>
      </c>
      <c r="J1482" s="4">
        <v>1</v>
      </c>
      <c r="K1482" s="4">
        <v>0</v>
      </c>
      <c r="L1482" s="4">
        <v>0</v>
      </c>
      <c r="M1482" s="4">
        <v>0</v>
      </c>
      <c r="N1482" s="4">
        <v>0</v>
      </c>
      <c r="O1482" s="4">
        <v>0</v>
      </c>
      <c r="P1482" s="4">
        <v>0</v>
      </c>
      <c r="Q1482" s="4" t="s">
        <v>1383</v>
      </c>
      <c r="R1482" s="4" t="s">
        <v>5089</v>
      </c>
      <c r="S1482" s="12" t="s">
        <v>5090</v>
      </c>
      <c r="T1482" s="7">
        <f t="shared" si="25"/>
        <v>1</v>
      </c>
    </row>
    <row r="1483" spans="1:20" x14ac:dyDescent="0.25">
      <c r="A1483" s="4" t="s">
        <v>1402</v>
      </c>
      <c r="B1483" s="4">
        <v>498</v>
      </c>
      <c r="C1483" s="4" t="s">
        <v>2457</v>
      </c>
      <c r="D1483" s="4" t="s">
        <v>1382</v>
      </c>
      <c r="E1483" s="4">
        <v>1</v>
      </c>
      <c r="F1483" s="4">
        <v>0</v>
      </c>
      <c r="G1483" s="4">
        <v>0</v>
      </c>
      <c r="H1483" s="4">
        <v>0</v>
      </c>
      <c r="I1483" s="4">
        <v>0</v>
      </c>
      <c r="J1483" s="4">
        <v>1</v>
      </c>
      <c r="K1483" s="4">
        <v>0</v>
      </c>
      <c r="L1483" s="4">
        <v>0</v>
      </c>
      <c r="M1483" s="4">
        <v>0</v>
      </c>
      <c r="N1483" s="4">
        <v>3</v>
      </c>
      <c r="O1483" s="4">
        <v>0</v>
      </c>
      <c r="P1483" s="4">
        <v>0</v>
      </c>
      <c r="Q1483" s="4" t="s">
        <v>1383</v>
      </c>
      <c r="R1483" s="4" t="s">
        <v>2459</v>
      </c>
      <c r="S1483" s="12" t="s">
        <v>2460</v>
      </c>
      <c r="T1483" s="7">
        <f t="shared" si="25"/>
        <v>5</v>
      </c>
    </row>
    <row r="1484" spans="1:20" x14ac:dyDescent="0.25">
      <c r="A1484" s="4" t="s">
        <v>1402</v>
      </c>
      <c r="B1484" s="4">
        <v>511</v>
      </c>
      <c r="C1484" s="4" t="s">
        <v>5091</v>
      </c>
      <c r="D1484" s="4" t="s">
        <v>1382</v>
      </c>
      <c r="E1484" s="4">
        <v>0</v>
      </c>
      <c r="F1484" s="4">
        <v>0</v>
      </c>
      <c r="G1484" s="4">
        <v>0</v>
      </c>
      <c r="H1484" s="4">
        <v>0</v>
      </c>
      <c r="I1484" s="4">
        <v>0</v>
      </c>
      <c r="J1484" s="4">
        <v>0</v>
      </c>
      <c r="K1484" s="4">
        <v>0</v>
      </c>
      <c r="L1484" s="4">
        <v>0</v>
      </c>
      <c r="M1484" s="4">
        <v>0</v>
      </c>
      <c r="N1484" s="4">
        <v>1</v>
      </c>
      <c r="O1484" s="4">
        <v>0</v>
      </c>
      <c r="P1484" s="4">
        <v>0</v>
      </c>
      <c r="Q1484" s="4" t="s">
        <v>1383</v>
      </c>
      <c r="R1484" s="4" t="s">
        <v>1382</v>
      </c>
      <c r="S1484" s="12" t="s">
        <v>1382</v>
      </c>
      <c r="T1484" s="7">
        <f t="shared" si="25"/>
        <v>1</v>
      </c>
    </row>
    <row r="1485" spans="1:20" x14ac:dyDescent="0.25">
      <c r="A1485" s="4" t="s">
        <v>1402</v>
      </c>
      <c r="B1485" s="4">
        <v>671</v>
      </c>
      <c r="C1485" s="4" t="s">
        <v>5092</v>
      </c>
      <c r="D1485" s="4" t="s">
        <v>1382</v>
      </c>
      <c r="E1485" s="4">
        <v>0</v>
      </c>
      <c r="F1485" s="4">
        <v>1</v>
      </c>
      <c r="G1485" s="4">
        <v>0</v>
      </c>
      <c r="H1485" s="4">
        <v>0</v>
      </c>
      <c r="I1485" s="4">
        <v>1</v>
      </c>
      <c r="J1485" s="4">
        <v>0</v>
      </c>
      <c r="K1485" s="4">
        <v>0</v>
      </c>
      <c r="L1485" s="4">
        <v>0</v>
      </c>
      <c r="M1485" s="4">
        <v>1</v>
      </c>
      <c r="N1485" s="4">
        <v>0</v>
      </c>
      <c r="O1485" s="4">
        <v>0</v>
      </c>
      <c r="P1485" s="4">
        <v>0</v>
      </c>
      <c r="Q1485" s="4" t="s">
        <v>1383</v>
      </c>
      <c r="R1485" s="4" t="s">
        <v>1382</v>
      </c>
      <c r="S1485" s="12" t="s">
        <v>1382</v>
      </c>
      <c r="T1485" s="7">
        <f t="shared" si="25"/>
        <v>3</v>
      </c>
    </row>
    <row r="1486" spans="1:20" x14ac:dyDescent="0.25">
      <c r="A1486" s="4" t="s">
        <v>1402</v>
      </c>
      <c r="B1486" s="4" t="s">
        <v>3220</v>
      </c>
      <c r="C1486" s="4" t="s">
        <v>5093</v>
      </c>
      <c r="D1486" s="4" t="s">
        <v>1382</v>
      </c>
      <c r="E1486" s="4">
        <v>0</v>
      </c>
      <c r="F1486" s="4">
        <v>2</v>
      </c>
      <c r="G1486" s="4">
        <v>0</v>
      </c>
      <c r="H1486" s="4">
        <v>0</v>
      </c>
      <c r="I1486" s="4">
        <v>0</v>
      </c>
      <c r="J1486" s="4">
        <v>0</v>
      </c>
      <c r="K1486" s="4">
        <v>0</v>
      </c>
      <c r="L1486" s="4">
        <v>0</v>
      </c>
      <c r="M1486" s="4">
        <v>0</v>
      </c>
      <c r="N1486" s="4">
        <v>0</v>
      </c>
      <c r="O1486" s="4">
        <v>0</v>
      </c>
      <c r="P1486" s="4">
        <v>0</v>
      </c>
      <c r="Q1486" s="4" t="s">
        <v>1383</v>
      </c>
      <c r="R1486" s="4" t="s">
        <v>5094</v>
      </c>
      <c r="S1486" s="12" t="s">
        <v>5095</v>
      </c>
      <c r="T1486" s="7">
        <f t="shared" si="25"/>
        <v>2</v>
      </c>
    </row>
    <row r="1487" spans="1:20" x14ac:dyDescent="0.25">
      <c r="A1487" s="4" t="s">
        <v>1402</v>
      </c>
      <c r="B1487" s="4" t="s">
        <v>1713</v>
      </c>
      <c r="C1487" s="4" t="s">
        <v>5093</v>
      </c>
      <c r="D1487" s="4" t="s">
        <v>1382</v>
      </c>
      <c r="E1487" s="4">
        <v>0</v>
      </c>
      <c r="F1487" s="4">
        <v>0</v>
      </c>
      <c r="G1487" s="4">
        <v>0</v>
      </c>
      <c r="H1487" s="4">
        <v>0</v>
      </c>
      <c r="I1487" s="4">
        <v>1</v>
      </c>
      <c r="J1487" s="4">
        <v>1</v>
      </c>
      <c r="K1487" s="4">
        <v>0</v>
      </c>
      <c r="L1487" s="4">
        <v>0</v>
      </c>
      <c r="M1487" s="4">
        <v>1</v>
      </c>
      <c r="N1487" s="4">
        <v>0</v>
      </c>
      <c r="O1487" s="4">
        <v>0</v>
      </c>
      <c r="P1487" s="4">
        <v>0</v>
      </c>
      <c r="Q1487" s="4" t="s">
        <v>1383</v>
      </c>
      <c r="R1487" s="4" t="s">
        <v>5094</v>
      </c>
      <c r="S1487" s="12" t="s">
        <v>5095</v>
      </c>
      <c r="T1487" s="7">
        <f t="shared" si="25"/>
        <v>3</v>
      </c>
    </row>
    <row r="1488" spans="1:20" x14ac:dyDescent="0.25">
      <c r="A1488" s="4" t="s">
        <v>1402</v>
      </c>
      <c r="B1488" s="4" t="s">
        <v>3479</v>
      </c>
      <c r="C1488" s="4" t="s">
        <v>5096</v>
      </c>
      <c r="D1488" s="4" t="s">
        <v>1382</v>
      </c>
      <c r="E1488" s="4">
        <v>0</v>
      </c>
      <c r="F1488" s="4">
        <v>0</v>
      </c>
      <c r="G1488" s="4">
        <v>0</v>
      </c>
      <c r="H1488" s="4">
        <v>0</v>
      </c>
      <c r="I1488" s="4">
        <v>0</v>
      </c>
      <c r="J1488" s="4">
        <v>0</v>
      </c>
      <c r="K1488" s="4">
        <v>0</v>
      </c>
      <c r="L1488" s="4">
        <v>0</v>
      </c>
      <c r="M1488" s="4">
        <v>1</v>
      </c>
      <c r="N1488" s="4">
        <v>0</v>
      </c>
      <c r="O1488" s="4">
        <v>0</v>
      </c>
      <c r="P1488" s="4">
        <v>0</v>
      </c>
      <c r="Q1488" s="4" t="s">
        <v>1383</v>
      </c>
      <c r="R1488" s="4" t="s">
        <v>5097</v>
      </c>
      <c r="S1488" s="12" t="s">
        <v>5098</v>
      </c>
      <c r="T1488" s="7">
        <f t="shared" si="25"/>
        <v>1</v>
      </c>
    </row>
    <row r="1489" spans="1:20" x14ac:dyDescent="0.25">
      <c r="A1489" s="4" t="s">
        <v>1426</v>
      </c>
      <c r="B1489" s="4">
        <v>54</v>
      </c>
      <c r="C1489" s="4" t="s">
        <v>5019</v>
      </c>
      <c r="D1489" s="4" t="s">
        <v>1382</v>
      </c>
      <c r="E1489" s="4">
        <v>0</v>
      </c>
      <c r="F1489" s="4">
        <v>0</v>
      </c>
      <c r="G1489" s="4">
        <v>0</v>
      </c>
      <c r="H1489" s="4">
        <v>0</v>
      </c>
      <c r="I1489" s="4">
        <v>0</v>
      </c>
      <c r="J1489" s="4">
        <v>0</v>
      </c>
      <c r="K1489" s="4">
        <v>0</v>
      </c>
      <c r="L1489" s="4">
        <v>0</v>
      </c>
      <c r="M1489" s="4">
        <v>0</v>
      </c>
      <c r="N1489" s="4">
        <v>1</v>
      </c>
      <c r="O1489" s="4">
        <v>0</v>
      </c>
      <c r="P1489" s="4">
        <v>0</v>
      </c>
      <c r="Q1489" s="4" t="s">
        <v>1383</v>
      </c>
      <c r="R1489" s="4" t="s">
        <v>1382</v>
      </c>
      <c r="S1489" s="12" t="s">
        <v>1382</v>
      </c>
      <c r="T1489" s="7">
        <f t="shared" si="25"/>
        <v>1</v>
      </c>
    </row>
    <row r="1490" spans="1:20" x14ac:dyDescent="0.25">
      <c r="A1490" s="4" t="s">
        <v>1426</v>
      </c>
      <c r="B1490" s="4">
        <v>62</v>
      </c>
      <c r="C1490" s="4" t="s">
        <v>5099</v>
      </c>
      <c r="D1490" s="4" t="s">
        <v>1382</v>
      </c>
      <c r="E1490" s="4">
        <v>0</v>
      </c>
      <c r="F1490" s="4">
        <v>0</v>
      </c>
      <c r="G1490" s="4">
        <v>0</v>
      </c>
      <c r="H1490" s="4">
        <v>0</v>
      </c>
      <c r="I1490" s="4">
        <v>0</v>
      </c>
      <c r="J1490" s="4">
        <v>0</v>
      </c>
      <c r="K1490" s="4">
        <v>0</v>
      </c>
      <c r="L1490" s="4">
        <v>0</v>
      </c>
      <c r="M1490" s="4">
        <v>1</v>
      </c>
      <c r="N1490" s="4">
        <v>0</v>
      </c>
      <c r="O1490" s="4">
        <v>0</v>
      </c>
      <c r="P1490" s="4">
        <v>0</v>
      </c>
      <c r="Q1490" s="4" t="s">
        <v>1383</v>
      </c>
      <c r="R1490" s="4" t="s">
        <v>1382</v>
      </c>
      <c r="S1490" s="12" t="s">
        <v>1382</v>
      </c>
      <c r="T1490" s="7">
        <f t="shared" si="25"/>
        <v>1</v>
      </c>
    </row>
    <row r="1491" spans="1:20" x14ac:dyDescent="0.25">
      <c r="A1491" s="4" t="s">
        <v>1426</v>
      </c>
      <c r="B1491" s="4">
        <v>64</v>
      </c>
      <c r="C1491" s="4" t="s">
        <v>5100</v>
      </c>
      <c r="D1491" s="4" t="s">
        <v>1382</v>
      </c>
      <c r="E1491" s="4">
        <v>1</v>
      </c>
      <c r="F1491" s="4">
        <v>0</v>
      </c>
      <c r="G1491" s="4">
        <v>0</v>
      </c>
      <c r="H1491" s="4">
        <v>0</v>
      </c>
      <c r="I1491" s="4">
        <v>0</v>
      </c>
      <c r="J1491" s="4">
        <v>0</v>
      </c>
      <c r="K1491" s="4">
        <v>0</v>
      </c>
      <c r="L1491" s="4">
        <v>0</v>
      </c>
      <c r="M1491" s="4">
        <v>1</v>
      </c>
      <c r="N1491" s="4">
        <v>0</v>
      </c>
      <c r="O1491" s="4">
        <v>0</v>
      </c>
      <c r="P1491" s="4">
        <v>0</v>
      </c>
      <c r="Q1491" s="4" t="s">
        <v>1383</v>
      </c>
      <c r="R1491" s="4" t="s">
        <v>5101</v>
      </c>
      <c r="S1491" s="12" t="s">
        <v>5102</v>
      </c>
      <c r="T1491" s="7">
        <f t="shared" si="25"/>
        <v>2</v>
      </c>
    </row>
    <row r="1492" spans="1:20" x14ac:dyDescent="0.25">
      <c r="A1492" s="4" t="s">
        <v>1426</v>
      </c>
      <c r="B1492" s="4">
        <v>65</v>
      </c>
      <c r="C1492" s="4" t="s">
        <v>2467</v>
      </c>
      <c r="D1492" s="4" t="s">
        <v>1382</v>
      </c>
      <c r="E1492" s="4">
        <v>0</v>
      </c>
      <c r="F1492" s="4">
        <v>0</v>
      </c>
      <c r="G1492" s="4">
        <v>0</v>
      </c>
      <c r="H1492" s="4">
        <v>0</v>
      </c>
      <c r="I1492" s="4">
        <v>1</v>
      </c>
      <c r="J1492" s="4">
        <v>0</v>
      </c>
      <c r="K1492" s="4">
        <v>0</v>
      </c>
      <c r="L1492" s="4">
        <v>0</v>
      </c>
      <c r="M1492" s="4">
        <v>0</v>
      </c>
      <c r="N1492" s="4">
        <v>0</v>
      </c>
      <c r="O1492" s="4">
        <v>0</v>
      </c>
      <c r="P1492" s="4">
        <v>0</v>
      </c>
      <c r="Q1492" s="4" t="s">
        <v>1383</v>
      </c>
      <c r="R1492" s="4" t="s">
        <v>2468</v>
      </c>
      <c r="S1492" s="12" t="s">
        <v>2469</v>
      </c>
      <c r="T1492" s="7">
        <f t="shared" si="25"/>
        <v>1</v>
      </c>
    </row>
    <row r="1493" spans="1:20" x14ac:dyDescent="0.25">
      <c r="A1493" s="4" t="s">
        <v>1426</v>
      </c>
      <c r="B1493" s="4">
        <v>89</v>
      </c>
      <c r="C1493" s="4" t="s">
        <v>1435</v>
      </c>
      <c r="D1493" s="4" t="s">
        <v>1382</v>
      </c>
      <c r="E1493" s="4">
        <v>0</v>
      </c>
      <c r="F1493" s="4">
        <v>0</v>
      </c>
      <c r="G1493" s="4">
        <v>0</v>
      </c>
      <c r="H1493" s="4">
        <v>0</v>
      </c>
      <c r="I1493" s="4">
        <v>0</v>
      </c>
      <c r="J1493" s="4">
        <v>1</v>
      </c>
      <c r="K1493" s="4">
        <v>0</v>
      </c>
      <c r="L1493" s="4">
        <v>0</v>
      </c>
      <c r="M1493" s="4">
        <v>1</v>
      </c>
      <c r="N1493" s="4">
        <v>2</v>
      </c>
      <c r="O1493" s="4">
        <v>0</v>
      </c>
      <c r="P1493" s="4">
        <v>0</v>
      </c>
      <c r="Q1493" s="4" t="s">
        <v>1383</v>
      </c>
      <c r="R1493" s="4" t="s">
        <v>1382</v>
      </c>
      <c r="S1493" s="12" t="s">
        <v>1382</v>
      </c>
      <c r="T1493" s="7">
        <f t="shared" si="25"/>
        <v>4</v>
      </c>
    </row>
    <row r="1494" spans="1:20" x14ac:dyDescent="0.25">
      <c r="A1494" s="4" t="s">
        <v>1426</v>
      </c>
      <c r="B1494" s="4">
        <v>121</v>
      </c>
      <c r="C1494" s="4" t="s">
        <v>5103</v>
      </c>
      <c r="D1494" s="4" t="s">
        <v>1382</v>
      </c>
      <c r="E1494" s="4">
        <v>0</v>
      </c>
      <c r="F1494" s="4">
        <v>1</v>
      </c>
      <c r="G1494" s="4">
        <v>0</v>
      </c>
      <c r="H1494" s="4">
        <v>0</v>
      </c>
      <c r="I1494" s="4">
        <v>0</v>
      </c>
      <c r="J1494" s="4">
        <v>1</v>
      </c>
      <c r="K1494" s="4">
        <v>0</v>
      </c>
      <c r="L1494" s="4">
        <v>0</v>
      </c>
      <c r="M1494" s="4">
        <v>0</v>
      </c>
      <c r="N1494" s="4">
        <v>1</v>
      </c>
      <c r="O1494" s="4">
        <v>0</v>
      </c>
      <c r="P1494" s="4">
        <v>0</v>
      </c>
      <c r="Q1494" s="4" t="s">
        <v>1383</v>
      </c>
      <c r="R1494" s="4" t="s">
        <v>1382</v>
      </c>
      <c r="S1494" s="12" t="s">
        <v>1382</v>
      </c>
      <c r="T1494" s="7">
        <f t="shared" si="25"/>
        <v>3</v>
      </c>
    </row>
    <row r="1495" spans="1:20" x14ac:dyDescent="0.25">
      <c r="A1495" s="4" t="s">
        <v>1426</v>
      </c>
      <c r="B1495" s="4">
        <v>125</v>
      </c>
      <c r="C1495" s="4" t="s">
        <v>5104</v>
      </c>
      <c r="D1495" s="4" t="s">
        <v>1382</v>
      </c>
      <c r="E1495" s="4">
        <v>0</v>
      </c>
      <c r="F1495" s="4">
        <v>0</v>
      </c>
      <c r="G1495" s="4">
        <v>0</v>
      </c>
      <c r="H1495" s="4">
        <v>0</v>
      </c>
      <c r="I1495" s="4">
        <v>0</v>
      </c>
      <c r="J1495" s="4">
        <v>0</v>
      </c>
      <c r="K1495" s="4">
        <v>1</v>
      </c>
      <c r="L1495" s="4">
        <v>0</v>
      </c>
      <c r="M1495" s="4">
        <v>0</v>
      </c>
      <c r="N1495" s="4">
        <v>0</v>
      </c>
      <c r="O1495" s="4">
        <v>1</v>
      </c>
      <c r="P1495" s="4">
        <v>0</v>
      </c>
      <c r="Q1495" s="4" t="s">
        <v>1383</v>
      </c>
      <c r="R1495" s="4" t="s">
        <v>5105</v>
      </c>
      <c r="S1495" s="12" t="s">
        <v>5106</v>
      </c>
      <c r="T1495" s="7">
        <f t="shared" si="25"/>
        <v>2</v>
      </c>
    </row>
    <row r="1496" spans="1:20" x14ac:dyDescent="0.25">
      <c r="A1496" s="4" t="s">
        <v>1426</v>
      </c>
      <c r="B1496" s="4">
        <v>145</v>
      </c>
      <c r="C1496" s="4" t="s">
        <v>5107</v>
      </c>
      <c r="D1496" s="4" t="s">
        <v>1382</v>
      </c>
      <c r="E1496" s="4">
        <v>1</v>
      </c>
      <c r="F1496" s="4">
        <v>0</v>
      </c>
      <c r="G1496" s="4">
        <v>0</v>
      </c>
      <c r="H1496" s="4">
        <v>0</v>
      </c>
      <c r="I1496" s="4">
        <v>1</v>
      </c>
      <c r="J1496" s="4">
        <v>0</v>
      </c>
      <c r="K1496" s="4">
        <v>0</v>
      </c>
      <c r="L1496" s="4">
        <v>0</v>
      </c>
      <c r="M1496" s="4">
        <v>1</v>
      </c>
      <c r="N1496" s="4">
        <v>0</v>
      </c>
      <c r="O1496" s="4">
        <v>0</v>
      </c>
      <c r="P1496" s="4">
        <v>0</v>
      </c>
      <c r="Q1496" s="4" t="s">
        <v>1383</v>
      </c>
      <c r="R1496" s="4" t="s">
        <v>5108</v>
      </c>
      <c r="S1496" s="12" t="s">
        <v>5109</v>
      </c>
      <c r="T1496" s="7">
        <f t="shared" si="25"/>
        <v>3</v>
      </c>
    </row>
    <row r="1497" spans="1:20" x14ac:dyDescent="0.25">
      <c r="A1497" s="4" t="s">
        <v>1426</v>
      </c>
      <c r="B1497" s="4">
        <v>148</v>
      </c>
      <c r="C1497" s="4" t="s">
        <v>5110</v>
      </c>
      <c r="D1497" s="4" t="s">
        <v>1382</v>
      </c>
      <c r="E1497" s="4">
        <v>1</v>
      </c>
      <c r="F1497" s="4">
        <v>0</v>
      </c>
      <c r="G1497" s="4">
        <v>0</v>
      </c>
      <c r="H1497" s="4">
        <v>1</v>
      </c>
      <c r="I1497" s="4">
        <v>1</v>
      </c>
      <c r="J1497" s="4">
        <v>0</v>
      </c>
      <c r="K1497" s="4">
        <v>0</v>
      </c>
      <c r="L1497" s="4">
        <v>0</v>
      </c>
      <c r="M1497" s="4">
        <v>1</v>
      </c>
      <c r="N1497" s="4">
        <v>0</v>
      </c>
      <c r="O1497" s="4">
        <v>0</v>
      </c>
      <c r="P1497" s="4">
        <v>0</v>
      </c>
      <c r="Q1497" s="4" t="s">
        <v>1383</v>
      </c>
      <c r="R1497" s="4" t="s">
        <v>5111</v>
      </c>
      <c r="S1497" s="12" t="s">
        <v>5112</v>
      </c>
      <c r="T1497" s="7">
        <f t="shared" si="25"/>
        <v>4</v>
      </c>
    </row>
    <row r="1498" spans="1:20" x14ac:dyDescent="0.25">
      <c r="A1498" s="4" t="s">
        <v>1426</v>
      </c>
      <c r="B1498" s="4">
        <v>149</v>
      </c>
      <c r="C1498" s="4" t="s">
        <v>5113</v>
      </c>
      <c r="D1498" s="4" t="s">
        <v>1382</v>
      </c>
      <c r="E1498" s="4">
        <v>0</v>
      </c>
      <c r="F1498" s="4">
        <v>1</v>
      </c>
      <c r="G1498" s="4">
        <v>0</v>
      </c>
      <c r="H1498" s="4">
        <v>0</v>
      </c>
      <c r="I1498" s="4">
        <v>0</v>
      </c>
      <c r="J1498" s="4">
        <v>1</v>
      </c>
      <c r="K1498" s="4">
        <v>1</v>
      </c>
      <c r="L1498" s="4">
        <v>0</v>
      </c>
      <c r="M1498" s="4">
        <v>1</v>
      </c>
      <c r="N1498" s="4">
        <v>0</v>
      </c>
      <c r="O1498" s="4">
        <v>1</v>
      </c>
      <c r="P1498" s="4">
        <v>0</v>
      </c>
      <c r="Q1498" s="4" t="s">
        <v>1383</v>
      </c>
      <c r="R1498" s="4" t="s">
        <v>1382</v>
      </c>
      <c r="S1498" s="12" t="s">
        <v>1382</v>
      </c>
      <c r="T1498" s="7">
        <f t="shared" si="25"/>
        <v>5</v>
      </c>
    </row>
    <row r="1499" spans="1:20" x14ac:dyDescent="0.25">
      <c r="A1499" s="4" t="s">
        <v>1426</v>
      </c>
      <c r="B1499" s="4">
        <v>195</v>
      </c>
      <c r="C1499" s="4" t="s">
        <v>5114</v>
      </c>
      <c r="D1499" s="4" t="s">
        <v>1382</v>
      </c>
      <c r="E1499" s="4">
        <v>0</v>
      </c>
      <c r="F1499" s="4">
        <v>0</v>
      </c>
      <c r="G1499" s="4">
        <v>0</v>
      </c>
      <c r="H1499" s="4">
        <v>0</v>
      </c>
      <c r="I1499" s="4">
        <v>0</v>
      </c>
      <c r="J1499" s="4">
        <v>1</v>
      </c>
      <c r="K1499" s="4">
        <v>0</v>
      </c>
      <c r="L1499" s="4">
        <v>0</v>
      </c>
      <c r="M1499" s="4">
        <v>0</v>
      </c>
      <c r="N1499" s="4">
        <v>0</v>
      </c>
      <c r="O1499" s="4">
        <v>0</v>
      </c>
      <c r="P1499" s="4">
        <v>0</v>
      </c>
      <c r="Q1499" s="4" t="s">
        <v>1383</v>
      </c>
      <c r="R1499" s="4" t="s">
        <v>1382</v>
      </c>
      <c r="S1499" s="12" t="s">
        <v>1382</v>
      </c>
      <c r="T1499" s="7">
        <f t="shared" si="25"/>
        <v>1</v>
      </c>
    </row>
    <row r="1500" spans="1:20" x14ac:dyDescent="0.25">
      <c r="A1500" s="4" t="s">
        <v>1426</v>
      </c>
      <c r="B1500" s="4">
        <v>202</v>
      </c>
      <c r="C1500" s="4" t="s">
        <v>5115</v>
      </c>
      <c r="D1500" s="4" t="s">
        <v>1382</v>
      </c>
      <c r="E1500" s="4">
        <v>1</v>
      </c>
      <c r="F1500" s="4">
        <v>1</v>
      </c>
      <c r="G1500" s="4">
        <v>0</v>
      </c>
      <c r="H1500" s="4">
        <v>0</v>
      </c>
      <c r="I1500" s="4">
        <v>1</v>
      </c>
      <c r="J1500" s="4">
        <v>1</v>
      </c>
      <c r="K1500" s="4">
        <v>0</v>
      </c>
      <c r="L1500" s="4">
        <v>0</v>
      </c>
      <c r="M1500" s="4">
        <v>1</v>
      </c>
      <c r="N1500" s="4">
        <v>1</v>
      </c>
      <c r="O1500" s="4">
        <v>0</v>
      </c>
      <c r="P1500" s="4">
        <v>0</v>
      </c>
      <c r="Q1500" s="4" t="s">
        <v>1383</v>
      </c>
      <c r="R1500" s="4" t="s">
        <v>1382</v>
      </c>
      <c r="S1500" s="12" t="s">
        <v>1382</v>
      </c>
      <c r="T1500" s="7">
        <f t="shared" si="25"/>
        <v>6</v>
      </c>
    </row>
    <row r="1501" spans="1:20" x14ac:dyDescent="0.25">
      <c r="A1501" s="4" t="s">
        <v>1426</v>
      </c>
      <c r="B1501" s="4">
        <v>203</v>
      </c>
      <c r="C1501" s="4" t="s">
        <v>5033</v>
      </c>
      <c r="D1501" s="4" t="s">
        <v>1382</v>
      </c>
      <c r="E1501" s="4">
        <v>0</v>
      </c>
      <c r="F1501" s="4">
        <v>1</v>
      </c>
      <c r="G1501" s="4">
        <v>0</v>
      </c>
      <c r="H1501" s="4">
        <v>0</v>
      </c>
      <c r="I1501" s="4">
        <v>0</v>
      </c>
      <c r="J1501" s="4">
        <v>0</v>
      </c>
      <c r="K1501" s="4">
        <v>0</v>
      </c>
      <c r="L1501" s="4">
        <v>0</v>
      </c>
      <c r="M1501" s="4">
        <v>0</v>
      </c>
      <c r="N1501" s="4">
        <v>0</v>
      </c>
      <c r="O1501" s="4">
        <v>0</v>
      </c>
      <c r="P1501" s="4">
        <v>0</v>
      </c>
      <c r="Q1501" s="4" t="s">
        <v>1383</v>
      </c>
      <c r="R1501" s="4" t="s">
        <v>1382</v>
      </c>
      <c r="S1501" s="12" t="s">
        <v>1382</v>
      </c>
      <c r="T1501" s="7">
        <f t="shared" si="25"/>
        <v>1</v>
      </c>
    </row>
    <row r="1502" spans="1:20" x14ac:dyDescent="0.25">
      <c r="A1502" s="4" t="s">
        <v>1426</v>
      </c>
      <c r="B1502" s="4">
        <v>217</v>
      </c>
      <c r="C1502" s="4" t="s">
        <v>5116</v>
      </c>
      <c r="D1502" s="4" t="s">
        <v>1382</v>
      </c>
      <c r="E1502" s="4">
        <v>0</v>
      </c>
      <c r="F1502" s="4">
        <v>0</v>
      </c>
      <c r="G1502" s="4">
        <v>0</v>
      </c>
      <c r="H1502" s="4">
        <v>0</v>
      </c>
      <c r="I1502" s="4">
        <v>1</v>
      </c>
      <c r="J1502" s="4">
        <v>0</v>
      </c>
      <c r="K1502" s="4">
        <v>0</v>
      </c>
      <c r="L1502" s="4">
        <v>0</v>
      </c>
      <c r="M1502" s="4">
        <v>0</v>
      </c>
      <c r="N1502" s="4">
        <v>0</v>
      </c>
      <c r="O1502" s="4">
        <v>0</v>
      </c>
      <c r="P1502" s="4">
        <v>0</v>
      </c>
      <c r="Q1502" s="4" t="s">
        <v>1383</v>
      </c>
      <c r="R1502" s="4" t="s">
        <v>5117</v>
      </c>
      <c r="S1502" s="12" t="s">
        <v>5118</v>
      </c>
      <c r="T1502" s="7">
        <f t="shared" si="25"/>
        <v>1</v>
      </c>
    </row>
    <row r="1503" spans="1:20" x14ac:dyDescent="0.25">
      <c r="A1503" s="4" t="s">
        <v>1426</v>
      </c>
      <c r="B1503" s="4">
        <v>220</v>
      </c>
      <c r="C1503" s="4" t="s">
        <v>5119</v>
      </c>
      <c r="D1503" s="4" t="s">
        <v>1382</v>
      </c>
      <c r="E1503" s="4">
        <v>0</v>
      </c>
      <c r="F1503" s="4">
        <v>1</v>
      </c>
      <c r="G1503" s="4">
        <v>0</v>
      </c>
      <c r="H1503" s="4">
        <v>0</v>
      </c>
      <c r="I1503" s="4">
        <v>1</v>
      </c>
      <c r="J1503" s="4">
        <v>0</v>
      </c>
      <c r="K1503" s="4">
        <v>0</v>
      </c>
      <c r="L1503" s="4">
        <v>0</v>
      </c>
      <c r="M1503" s="4">
        <v>0</v>
      </c>
      <c r="N1503" s="4">
        <v>1</v>
      </c>
      <c r="O1503" s="4">
        <v>0</v>
      </c>
      <c r="P1503" s="4">
        <v>0</v>
      </c>
      <c r="Q1503" s="4" t="s">
        <v>1383</v>
      </c>
      <c r="R1503" s="4" t="s">
        <v>5120</v>
      </c>
      <c r="S1503" s="12" t="s">
        <v>5121</v>
      </c>
      <c r="T1503" s="7">
        <f t="shared" si="25"/>
        <v>3</v>
      </c>
    </row>
    <row r="1504" spans="1:20" x14ac:dyDescent="0.25">
      <c r="A1504" s="4" t="s">
        <v>1426</v>
      </c>
      <c r="B1504" s="4">
        <v>222</v>
      </c>
      <c r="C1504" s="4" t="s">
        <v>5122</v>
      </c>
      <c r="D1504" s="4" t="s">
        <v>1382</v>
      </c>
      <c r="E1504" s="4">
        <v>0</v>
      </c>
      <c r="F1504" s="4">
        <v>1</v>
      </c>
      <c r="G1504" s="4">
        <v>0</v>
      </c>
      <c r="H1504" s="4">
        <v>0</v>
      </c>
      <c r="I1504" s="4">
        <v>0</v>
      </c>
      <c r="J1504" s="4">
        <v>1</v>
      </c>
      <c r="K1504" s="4">
        <v>0</v>
      </c>
      <c r="L1504" s="4">
        <v>0</v>
      </c>
      <c r="M1504" s="4">
        <v>0</v>
      </c>
      <c r="N1504" s="4">
        <v>1</v>
      </c>
      <c r="O1504" s="4">
        <v>0</v>
      </c>
      <c r="P1504" s="4">
        <v>0</v>
      </c>
      <c r="Q1504" s="4" t="s">
        <v>1383</v>
      </c>
      <c r="R1504" s="4" t="s">
        <v>1382</v>
      </c>
      <c r="S1504" s="12" t="s">
        <v>1382</v>
      </c>
      <c r="T1504" s="7">
        <f t="shared" si="25"/>
        <v>3</v>
      </c>
    </row>
    <row r="1505" spans="1:20" x14ac:dyDescent="0.25">
      <c r="A1505" s="4" t="s">
        <v>1426</v>
      </c>
      <c r="B1505" s="4">
        <v>231</v>
      </c>
      <c r="C1505" s="4" t="s">
        <v>5123</v>
      </c>
      <c r="D1505" s="4" t="s">
        <v>1382</v>
      </c>
      <c r="E1505" s="4">
        <v>0</v>
      </c>
      <c r="F1505" s="4">
        <v>0</v>
      </c>
      <c r="G1505" s="4">
        <v>0</v>
      </c>
      <c r="H1505" s="4">
        <v>0</v>
      </c>
      <c r="I1505" s="4">
        <v>0</v>
      </c>
      <c r="J1505" s="4">
        <v>1</v>
      </c>
      <c r="K1505" s="4">
        <v>0</v>
      </c>
      <c r="L1505" s="4">
        <v>0</v>
      </c>
      <c r="M1505" s="4">
        <v>0</v>
      </c>
      <c r="N1505" s="4">
        <v>1</v>
      </c>
      <c r="O1505" s="4">
        <v>0</v>
      </c>
      <c r="P1505" s="4">
        <v>0</v>
      </c>
      <c r="Q1505" s="4" t="s">
        <v>1383</v>
      </c>
      <c r="R1505" s="4" t="s">
        <v>1382</v>
      </c>
      <c r="S1505" s="12" t="s">
        <v>1382</v>
      </c>
      <c r="T1505" s="7">
        <f t="shared" si="25"/>
        <v>2</v>
      </c>
    </row>
    <row r="1506" spans="1:20" x14ac:dyDescent="0.25">
      <c r="A1506" s="4" t="s">
        <v>1426</v>
      </c>
      <c r="B1506" s="4">
        <v>232</v>
      </c>
      <c r="C1506" s="4" t="s">
        <v>5124</v>
      </c>
      <c r="D1506" s="4" t="s">
        <v>1382</v>
      </c>
      <c r="E1506" s="4">
        <v>1</v>
      </c>
      <c r="F1506" s="4">
        <v>0</v>
      </c>
      <c r="G1506" s="4">
        <v>0</v>
      </c>
      <c r="H1506" s="4">
        <v>0</v>
      </c>
      <c r="I1506" s="4">
        <v>1</v>
      </c>
      <c r="J1506" s="4">
        <v>0</v>
      </c>
      <c r="K1506" s="4">
        <v>0</v>
      </c>
      <c r="L1506" s="4">
        <v>0</v>
      </c>
      <c r="M1506" s="4">
        <v>1</v>
      </c>
      <c r="N1506" s="4">
        <v>0</v>
      </c>
      <c r="O1506" s="4">
        <v>0</v>
      </c>
      <c r="P1506" s="4">
        <v>0</v>
      </c>
      <c r="Q1506" s="4" t="s">
        <v>1383</v>
      </c>
      <c r="R1506" s="4" t="s">
        <v>5125</v>
      </c>
      <c r="S1506" s="12" t="s">
        <v>5126</v>
      </c>
      <c r="T1506" s="7">
        <f t="shared" si="25"/>
        <v>3</v>
      </c>
    </row>
    <row r="1507" spans="1:20" x14ac:dyDescent="0.25">
      <c r="A1507" s="4" t="s">
        <v>1426</v>
      </c>
      <c r="B1507" s="4">
        <v>234</v>
      </c>
      <c r="C1507" s="4" t="s">
        <v>5042</v>
      </c>
      <c r="D1507" s="4" t="s">
        <v>5127</v>
      </c>
      <c r="E1507" s="4">
        <v>1</v>
      </c>
      <c r="F1507" s="4">
        <v>0</v>
      </c>
      <c r="G1507" s="4">
        <v>0</v>
      </c>
      <c r="H1507" s="4">
        <v>0</v>
      </c>
      <c r="I1507" s="4">
        <v>0</v>
      </c>
      <c r="J1507" s="4">
        <v>0</v>
      </c>
      <c r="K1507" s="4">
        <v>0</v>
      </c>
      <c r="L1507" s="4">
        <v>0</v>
      </c>
      <c r="M1507" s="4">
        <v>0</v>
      </c>
      <c r="N1507" s="4">
        <v>0</v>
      </c>
      <c r="O1507" s="4">
        <v>0</v>
      </c>
      <c r="P1507" s="4">
        <v>0</v>
      </c>
      <c r="Q1507" s="4" t="s">
        <v>1383</v>
      </c>
      <c r="R1507" s="4" t="s">
        <v>1382</v>
      </c>
      <c r="S1507" s="12" t="s">
        <v>1382</v>
      </c>
      <c r="T1507" s="7">
        <f t="shared" si="25"/>
        <v>1</v>
      </c>
    </row>
    <row r="1508" spans="1:20" x14ac:dyDescent="0.25">
      <c r="A1508" s="4" t="s">
        <v>1426</v>
      </c>
      <c r="B1508" s="4">
        <v>248</v>
      </c>
      <c r="C1508" s="4" t="s">
        <v>5128</v>
      </c>
      <c r="D1508" s="4" t="s">
        <v>1382</v>
      </c>
      <c r="E1508" s="4">
        <v>0</v>
      </c>
      <c r="F1508" s="4">
        <v>1</v>
      </c>
      <c r="G1508" s="4">
        <v>0</v>
      </c>
      <c r="H1508" s="4">
        <v>0</v>
      </c>
      <c r="I1508" s="4">
        <v>0</v>
      </c>
      <c r="J1508" s="4">
        <v>0</v>
      </c>
      <c r="K1508" s="4">
        <v>0</v>
      </c>
      <c r="L1508" s="4">
        <v>0</v>
      </c>
      <c r="M1508" s="4">
        <v>0</v>
      </c>
      <c r="N1508" s="4">
        <v>0</v>
      </c>
      <c r="O1508" s="4">
        <v>0</v>
      </c>
      <c r="P1508" s="4">
        <v>0</v>
      </c>
      <c r="Q1508" s="4" t="s">
        <v>1383</v>
      </c>
      <c r="R1508" s="4" t="s">
        <v>5129</v>
      </c>
      <c r="S1508" s="12" t="s">
        <v>5130</v>
      </c>
      <c r="T1508" s="7">
        <f t="shared" si="25"/>
        <v>1</v>
      </c>
    </row>
    <row r="1509" spans="1:20" x14ac:dyDescent="0.25">
      <c r="A1509" s="4" t="s">
        <v>1426</v>
      </c>
      <c r="B1509" s="4">
        <v>250</v>
      </c>
      <c r="C1509" s="4" t="s">
        <v>5131</v>
      </c>
      <c r="D1509" s="4" t="s">
        <v>1382</v>
      </c>
      <c r="E1509" s="4">
        <v>0</v>
      </c>
      <c r="F1509" s="4">
        <v>1</v>
      </c>
      <c r="G1509" s="4">
        <v>0</v>
      </c>
      <c r="H1509" s="4">
        <v>0</v>
      </c>
      <c r="I1509" s="4">
        <v>0</v>
      </c>
      <c r="J1509" s="4">
        <v>1</v>
      </c>
      <c r="K1509" s="4">
        <v>0</v>
      </c>
      <c r="L1509" s="4">
        <v>0</v>
      </c>
      <c r="M1509" s="4">
        <v>0</v>
      </c>
      <c r="N1509" s="4">
        <v>1</v>
      </c>
      <c r="O1509" s="4">
        <v>0</v>
      </c>
      <c r="P1509" s="4">
        <v>0</v>
      </c>
      <c r="Q1509" s="4" t="s">
        <v>1383</v>
      </c>
      <c r="R1509" s="4" t="s">
        <v>5132</v>
      </c>
      <c r="S1509" s="12" t="s">
        <v>5133</v>
      </c>
      <c r="T1509" s="7">
        <f t="shared" si="25"/>
        <v>3</v>
      </c>
    </row>
    <row r="1510" spans="1:20" x14ac:dyDescent="0.25">
      <c r="A1510" s="4" t="s">
        <v>1426</v>
      </c>
      <c r="B1510" s="4">
        <v>252</v>
      </c>
      <c r="C1510" s="4" t="s">
        <v>5134</v>
      </c>
      <c r="D1510" s="4" t="s">
        <v>1382</v>
      </c>
      <c r="E1510" s="4">
        <v>0</v>
      </c>
      <c r="F1510" s="4">
        <v>0</v>
      </c>
      <c r="G1510" s="4">
        <v>0</v>
      </c>
      <c r="H1510" s="4">
        <v>0</v>
      </c>
      <c r="I1510" s="4">
        <v>1</v>
      </c>
      <c r="J1510" s="4">
        <v>0</v>
      </c>
      <c r="K1510" s="4">
        <v>0</v>
      </c>
      <c r="L1510" s="4">
        <v>0</v>
      </c>
      <c r="M1510" s="4">
        <v>1</v>
      </c>
      <c r="N1510" s="4">
        <v>1</v>
      </c>
      <c r="O1510" s="4">
        <v>0</v>
      </c>
      <c r="P1510" s="4">
        <v>0</v>
      </c>
      <c r="Q1510" s="4" t="s">
        <v>1383</v>
      </c>
      <c r="R1510" s="4" t="s">
        <v>5135</v>
      </c>
      <c r="S1510" s="12" t="s">
        <v>5136</v>
      </c>
      <c r="T1510" s="7">
        <f t="shared" si="25"/>
        <v>3</v>
      </c>
    </row>
    <row r="1511" spans="1:20" x14ac:dyDescent="0.25">
      <c r="A1511" s="4" t="s">
        <v>1426</v>
      </c>
      <c r="B1511" s="4">
        <v>259</v>
      </c>
      <c r="C1511" s="4" t="s">
        <v>5137</v>
      </c>
      <c r="D1511" s="4" t="s">
        <v>1382</v>
      </c>
      <c r="E1511" s="4">
        <v>0</v>
      </c>
      <c r="F1511" s="4">
        <v>0</v>
      </c>
      <c r="G1511" s="4">
        <v>0</v>
      </c>
      <c r="H1511" s="4">
        <v>0</v>
      </c>
      <c r="I1511" s="4">
        <v>0</v>
      </c>
      <c r="J1511" s="4">
        <v>0</v>
      </c>
      <c r="K1511" s="4">
        <v>0</v>
      </c>
      <c r="L1511" s="4">
        <v>0</v>
      </c>
      <c r="M1511" s="4">
        <v>1</v>
      </c>
      <c r="N1511" s="4">
        <v>0</v>
      </c>
      <c r="O1511" s="4">
        <v>0</v>
      </c>
      <c r="P1511" s="4">
        <v>0</v>
      </c>
      <c r="Q1511" s="4" t="s">
        <v>1383</v>
      </c>
      <c r="R1511" s="4" t="s">
        <v>5138</v>
      </c>
      <c r="S1511" s="12" t="s">
        <v>5139</v>
      </c>
      <c r="T1511" s="7">
        <f t="shared" si="25"/>
        <v>1</v>
      </c>
    </row>
    <row r="1512" spans="1:20" x14ac:dyDescent="0.25">
      <c r="A1512" s="4" t="s">
        <v>1426</v>
      </c>
      <c r="B1512" s="4">
        <v>270</v>
      </c>
      <c r="C1512" s="4" t="s">
        <v>5140</v>
      </c>
      <c r="D1512" s="4" t="s">
        <v>1382</v>
      </c>
      <c r="E1512" s="4">
        <v>1</v>
      </c>
      <c r="F1512" s="4">
        <v>0</v>
      </c>
      <c r="G1512" s="4">
        <v>0</v>
      </c>
      <c r="H1512" s="4">
        <v>0</v>
      </c>
      <c r="I1512" s="4">
        <v>1</v>
      </c>
      <c r="J1512" s="4">
        <v>0</v>
      </c>
      <c r="K1512" s="4">
        <v>0</v>
      </c>
      <c r="L1512" s="4">
        <v>0</v>
      </c>
      <c r="M1512" s="4">
        <v>1</v>
      </c>
      <c r="N1512" s="4">
        <v>1</v>
      </c>
      <c r="O1512" s="4">
        <v>0</v>
      </c>
      <c r="P1512" s="4">
        <v>0</v>
      </c>
      <c r="Q1512" s="4" t="s">
        <v>1383</v>
      </c>
      <c r="R1512" s="4" t="s">
        <v>5141</v>
      </c>
      <c r="S1512" s="12" t="s">
        <v>5142</v>
      </c>
      <c r="T1512" s="7">
        <f t="shared" si="25"/>
        <v>4</v>
      </c>
    </row>
    <row r="1513" spans="1:20" x14ac:dyDescent="0.25">
      <c r="A1513" s="4" t="s">
        <v>1426</v>
      </c>
      <c r="B1513" s="4">
        <v>272</v>
      </c>
      <c r="C1513" s="4" t="s">
        <v>5143</v>
      </c>
      <c r="D1513" s="4" t="s">
        <v>1382</v>
      </c>
      <c r="E1513" s="4">
        <v>0</v>
      </c>
      <c r="F1513" s="4">
        <v>0</v>
      </c>
      <c r="G1513" s="4">
        <v>0</v>
      </c>
      <c r="H1513" s="4">
        <v>0</v>
      </c>
      <c r="I1513" s="4">
        <v>0</v>
      </c>
      <c r="J1513" s="4">
        <v>2</v>
      </c>
      <c r="K1513" s="4">
        <v>0</v>
      </c>
      <c r="L1513" s="4">
        <v>0</v>
      </c>
      <c r="M1513" s="4">
        <v>0</v>
      </c>
      <c r="N1513" s="4">
        <v>0</v>
      </c>
      <c r="O1513" s="4">
        <v>0</v>
      </c>
      <c r="P1513" s="4">
        <v>0</v>
      </c>
      <c r="Q1513" s="4" t="s">
        <v>1383</v>
      </c>
      <c r="R1513" s="4" t="s">
        <v>1382</v>
      </c>
      <c r="S1513" s="12" t="s">
        <v>1382</v>
      </c>
      <c r="T1513" s="7">
        <f t="shared" si="25"/>
        <v>2</v>
      </c>
    </row>
    <row r="1514" spans="1:20" x14ac:dyDescent="0.25">
      <c r="A1514" s="4" t="s">
        <v>1426</v>
      </c>
      <c r="B1514" s="4">
        <v>290</v>
      </c>
      <c r="C1514" s="4" t="s">
        <v>1448</v>
      </c>
      <c r="D1514" s="4" t="s">
        <v>1382</v>
      </c>
      <c r="E1514" s="4">
        <v>0</v>
      </c>
      <c r="F1514" s="4">
        <v>0</v>
      </c>
      <c r="G1514" s="4">
        <v>0</v>
      </c>
      <c r="H1514" s="4">
        <v>0</v>
      </c>
      <c r="I1514" s="4">
        <v>2</v>
      </c>
      <c r="J1514" s="4">
        <v>0</v>
      </c>
      <c r="K1514" s="4">
        <v>0</v>
      </c>
      <c r="L1514" s="4">
        <v>0</v>
      </c>
      <c r="M1514" s="4">
        <v>0</v>
      </c>
      <c r="N1514" s="4">
        <v>1</v>
      </c>
      <c r="O1514" s="4">
        <v>0</v>
      </c>
      <c r="P1514" s="4">
        <v>0</v>
      </c>
      <c r="Q1514" s="4" t="s">
        <v>1383</v>
      </c>
      <c r="R1514" s="4" t="s">
        <v>1382</v>
      </c>
      <c r="S1514" s="12" t="s">
        <v>1382</v>
      </c>
      <c r="T1514" s="7">
        <f t="shared" si="25"/>
        <v>3</v>
      </c>
    </row>
    <row r="1515" spans="1:20" x14ac:dyDescent="0.25">
      <c r="A1515" s="4" t="s">
        <v>1426</v>
      </c>
      <c r="B1515" s="4">
        <v>291</v>
      </c>
      <c r="C1515" s="4" t="s">
        <v>5144</v>
      </c>
      <c r="D1515" s="4" t="s">
        <v>1382</v>
      </c>
      <c r="E1515" s="4">
        <v>1</v>
      </c>
      <c r="F1515" s="4">
        <v>0</v>
      </c>
      <c r="G1515" s="4">
        <v>0</v>
      </c>
      <c r="H1515" s="4">
        <v>0</v>
      </c>
      <c r="I1515" s="4">
        <v>1</v>
      </c>
      <c r="J1515" s="4">
        <v>0</v>
      </c>
      <c r="K1515" s="4">
        <v>0</v>
      </c>
      <c r="L1515" s="4">
        <v>0</v>
      </c>
      <c r="M1515" s="4">
        <v>1</v>
      </c>
      <c r="N1515" s="4">
        <v>0</v>
      </c>
      <c r="O1515" s="4">
        <v>0</v>
      </c>
      <c r="P1515" s="4">
        <v>0</v>
      </c>
      <c r="Q1515" s="4" t="s">
        <v>1383</v>
      </c>
      <c r="R1515" s="4" t="s">
        <v>5145</v>
      </c>
      <c r="S1515" s="12" t="s">
        <v>5146</v>
      </c>
      <c r="T1515" s="7">
        <f t="shared" si="25"/>
        <v>3</v>
      </c>
    </row>
    <row r="1516" spans="1:20" x14ac:dyDescent="0.25">
      <c r="A1516" s="4" t="s">
        <v>1426</v>
      </c>
      <c r="B1516" s="4">
        <v>294</v>
      </c>
      <c r="C1516" s="4" t="s">
        <v>2508</v>
      </c>
      <c r="D1516" s="4" t="s">
        <v>1382</v>
      </c>
      <c r="E1516" s="4">
        <v>1</v>
      </c>
      <c r="F1516" s="4">
        <v>1</v>
      </c>
      <c r="G1516" s="4">
        <v>0</v>
      </c>
      <c r="H1516" s="4">
        <v>0</v>
      </c>
      <c r="I1516" s="4">
        <v>1</v>
      </c>
      <c r="J1516" s="4">
        <v>0</v>
      </c>
      <c r="K1516" s="4">
        <v>0</v>
      </c>
      <c r="L1516" s="4">
        <v>0</v>
      </c>
      <c r="M1516" s="4">
        <v>0</v>
      </c>
      <c r="N1516" s="4">
        <v>1</v>
      </c>
      <c r="O1516" s="4">
        <v>0</v>
      </c>
      <c r="P1516" s="4">
        <v>0</v>
      </c>
      <c r="Q1516" s="4" t="s">
        <v>1383</v>
      </c>
      <c r="R1516" s="4" t="s">
        <v>2509</v>
      </c>
      <c r="S1516" s="12" t="s">
        <v>2510</v>
      </c>
      <c r="T1516" s="7">
        <f t="shared" si="25"/>
        <v>4</v>
      </c>
    </row>
    <row r="1517" spans="1:20" x14ac:dyDescent="0.25">
      <c r="A1517" s="4" t="s">
        <v>1426</v>
      </c>
      <c r="B1517" s="4">
        <v>315</v>
      </c>
      <c r="C1517" s="4" t="s">
        <v>5147</v>
      </c>
      <c r="D1517" s="4" t="s">
        <v>1382</v>
      </c>
      <c r="E1517" s="4">
        <v>1</v>
      </c>
      <c r="F1517" s="4">
        <v>0</v>
      </c>
      <c r="G1517" s="4">
        <v>0</v>
      </c>
      <c r="H1517" s="4">
        <v>0</v>
      </c>
      <c r="I1517" s="4">
        <v>1</v>
      </c>
      <c r="J1517" s="4">
        <v>1</v>
      </c>
      <c r="K1517" s="4">
        <v>0</v>
      </c>
      <c r="L1517" s="4">
        <v>0</v>
      </c>
      <c r="M1517" s="4">
        <v>1</v>
      </c>
      <c r="N1517" s="4">
        <v>1</v>
      </c>
      <c r="O1517" s="4">
        <v>0</v>
      </c>
      <c r="P1517" s="4">
        <v>0</v>
      </c>
      <c r="Q1517" s="4" t="s">
        <v>1383</v>
      </c>
      <c r="R1517" s="4" t="s">
        <v>5148</v>
      </c>
      <c r="S1517" s="12" t="s">
        <v>5149</v>
      </c>
      <c r="T1517" s="7">
        <f t="shared" si="25"/>
        <v>5</v>
      </c>
    </row>
    <row r="1518" spans="1:20" x14ac:dyDescent="0.25">
      <c r="A1518" s="4" t="s">
        <v>1426</v>
      </c>
      <c r="B1518" s="4">
        <v>317</v>
      </c>
      <c r="C1518" s="4" t="s">
        <v>5150</v>
      </c>
      <c r="D1518" s="4" t="s">
        <v>1382</v>
      </c>
      <c r="E1518" s="4">
        <v>0</v>
      </c>
      <c r="F1518" s="4">
        <v>1</v>
      </c>
      <c r="G1518" s="4">
        <v>0</v>
      </c>
      <c r="H1518" s="4">
        <v>0</v>
      </c>
      <c r="I1518" s="4">
        <v>0</v>
      </c>
      <c r="J1518" s="4">
        <v>0</v>
      </c>
      <c r="K1518" s="4">
        <v>0</v>
      </c>
      <c r="L1518" s="4">
        <v>0</v>
      </c>
      <c r="M1518" s="4">
        <v>0</v>
      </c>
      <c r="N1518" s="4">
        <v>0</v>
      </c>
      <c r="O1518" s="4">
        <v>0</v>
      </c>
      <c r="P1518" s="4">
        <v>0</v>
      </c>
      <c r="Q1518" s="4" t="s">
        <v>1383</v>
      </c>
      <c r="R1518" s="4" t="s">
        <v>5151</v>
      </c>
      <c r="S1518" s="12" t="s">
        <v>5152</v>
      </c>
      <c r="T1518" s="7">
        <f t="shared" si="25"/>
        <v>1</v>
      </c>
    </row>
    <row r="1519" spans="1:20" x14ac:dyDescent="0.25">
      <c r="A1519" s="4" t="s">
        <v>1426</v>
      </c>
      <c r="B1519" s="4">
        <v>325</v>
      </c>
      <c r="C1519" s="4" t="s">
        <v>5153</v>
      </c>
      <c r="D1519" s="4" t="s">
        <v>1382</v>
      </c>
      <c r="E1519" s="4">
        <v>0</v>
      </c>
      <c r="F1519" s="4">
        <v>1</v>
      </c>
      <c r="G1519" s="4">
        <v>0</v>
      </c>
      <c r="H1519" s="4">
        <v>0</v>
      </c>
      <c r="I1519" s="4">
        <v>0</v>
      </c>
      <c r="J1519" s="4">
        <v>0</v>
      </c>
      <c r="K1519" s="4">
        <v>0</v>
      </c>
      <c r="L1519" s="4">
        <v>0</v>
      </c>
      <c r="M1519" s="4">
        <v>0</v>
      </c>
      <c r="N1519" s="4">
        <v>0</v>
      </c>
      <c r="O1519" s="4">
        <v>0</v>
      </c>
      <c r="P1519" s="4">
        <v>0</v>
      </c>
      <c r="Q1519" s="4" t="s">
        <v>1383</v>
      </c>
      <c r="R1519" s="4" t="s">
        <v>5154</v>
      </c>
      <c r="S1519" s="12" t="s">
        <v>5155</v>
      </c>
      <c r="T1519" s="7">
        <f t="shared" si="25"/>
        <v>1</v>
      </c>
    </row>
    <row r="1520" spans="1:20" x14ac:dyDescent="0.25">
      <c r="A1520" s="4" t="s">
        <v>1426</v>
      </c>
      <c r="B1520" s="4">
        <v>326</v>
      </c>
      <c r="C1520" s="4" t="s">
        <v>5156</v>
      </c>
      <c r="D1520" s="4" t="s">
        <v>1382</v>
      </c>
      <c r="E1520" s="4">
        <v>0</v>
      </c>
      <c r="F1520" s="4">
        <v>0</v>
      </c>
      <c r="G1520" s="4">
        <v>0</v>
      </c>
      <c r="H1520" s="4">
        <v>0</v>
      </c>
      <c r="I1520" s="4">
        <v>0</v>
      </c>
      <c r="J1520" s="4">
        <v>1</v>
      </c>
      <c r="K1520" s="4">
        <v>0</v>
      </c>
      <c r="L1520" s="4">
        <v>0</v>
      </c>
      <c r="M1520" s="4">
        <v>0</v>
      </c>
      <c r="N1520" s="4">
        <v>1</v>
      </c>
      <c r="O1520" s="4">
        <v>0</v>
      </c>
      <c r="P1520" s="4">
        <v>0</v>
      </c>
      <c r="Q1520" s="4" t="s">
        <v>1383</v>
      </c>
      <c r="R1520" s="4" t="s">
        <v>5157</v>
      </c>
      <c r="S1520" s="12" t="s">
        <v>5158</v>
      </c>
      <c r="T1520" s="7">
        <f t="shared" si="25"/>
        <v>2</v>
      </c>
    </row>
    <row r="1521" spans="1:20" x14ac:dyDescent="0.25">
      <c r="A1521" s="4" t="s">
        <v>1426</v>
      </c>
      <c r="B1521" s="4">
        <v>330</v>
      </c>
      <c r="C1521" s="4" t="s">
        <v>5159</v>
      </c>
      <c r="D1521" s="4" t="s">
        <v>1382</v>
      </c>
      <c r="E1521" s="4">
        <v>0</v>
      </c>
      <c r="F1521" s="4">
        <v>0</v>
      </c>
      <c r="G1521" s="4">
        <v>0</v>
      </c>
      <c r="H1521" s="4">
        <v>0</v>
      </c>
      <c r="I1521" s="4">
        <v>0</v>
      </c>
      <c r="J1521" s="4">
        <v>1</v>
      </c>
      <c r="K1521" s="4">
        <v>0</v>
      </c>
      <c r="L1521" s="4">
        <v>0</v>
      </c>
      <c r="M1521" s="4">
        <v>0</v>
      </c>
      <c r="N1521" s="4">
        <v>0</v>
      </c>
      <c r="O1521" s="4">
        <v>0</v>
      </c>
      <c r="P1521" s="4">
        <v>0</v>
      </c>
      <c r="Q1521" s="4" t="s">
        <v>1383</v>
      </c>
      <c r="R1521" s="4" t="s">
        <v>5160</v>
      </c>
      <c r="S1521" s="12" t="s">
        <v>5161</v>
      </c>
      <c r="T1521" s="7">
        <f t="shared" si="25"/>
        <v>1</v>
      </c>
    </row>
    <row r="1522" spans="1:20" x14ac:dyDescent="0.25">
      <c r="A1522" s="4" t="s">
        <v>1426</v>
      </c>
      <c r="B1522" s="4">
        <v>331</v>
      </c>
      <c r="C1522" s="4" t="s">
        <v>5162</v>
      </c>
      <c r="D1522" s="4" t="s">
        <v>1382</v>
      </c>
      <c r="E1522" s="4">
        <v>0</v>
      </c>
      <c r="F1522" s="4">
        <v>0</v>
      </c>
      <c r="G1522" s="4">
        <v>0</v>
      </c>
      <c r="H1522" s="4">
        <v>0</v>
      </c>
      <c r="I1522" s="4">
        <v>0</v>
      </c>
      <c r="J1522" s="4">
        <v>1</v>
      </c>
      <c r="K1522" s="4">
        <v>0</v>
      </c>
      <c r="L1522" s="4">
        <v>0</v>
      </c>
      <c r="M1522" s="4">
        <v>0</v>
      </c>
      <c r="N1522" s="4">
        <v>0</v>
      </c>
      <c r="O1522" s="4">
        <v>0</v>
      </c>
      <c r="P1522" s="4">
        <v>0</v>
      </c>
      <c r="Q1522" s="4" t="s">
        <v>1383</v>
      </c>
      <c r="R1522" s="4" t="s">
        <v>1382</v>
      </c>
      <c r="S1522" s="12" t="s">
        <v>1382</v>
      </c>
      <c r="T1522" s="7">
        <f t="shared" si="25"/>
        <v>1</v>
      </c>
    </row>
    <row r="1523" spans="1:20" x14ac:dyDescent="0.25">
      <c r="A1523" s="4" t="s">
        <v>1426</v>
      </c>
      <c r="B1523" s="4">
        <v>375</v>
      </c>
      <c r="C1523" s="4" t="s">
        <v>5163</v>
      </c>
      <c r="D1523" s="4" t="s">
        <v>1382</v>
      </c>
      <c r="E1523" s="4">
        <v>0</v>
      </c>
      <c r="F1523" s="4">
        <v>0</v>
      </c>
      <c r="G1523" s="4">
        <v>0</v>
      </c>
      <c r="H1523" s="4">
        <v>0</v>
      </c>
      <c r="I1523" s="4">
        <v>1</v>
      </c>
      <c r="J1523" s="4">
        <v>0</v>
      </c>
      <c r="K1523" s="4">
        <v>0</v>
      </c>
      <c r="L1523" s="4">
        <v>0</v>
      </c>
      <c r="M1523" s="4">
        <v>0</v>
      </c>
      <c r="N1523" s="4">
        <v>0</v>
      </c>
      <c r="O1523" s="4">
        <v>0</v>
      </c>
      <c r="P1523" s="4">
        <v>0</v>
      </c>
      <c r="Q1523" s="4" t="s">
        <v>1383</v>
      </c>
      <c r="R1523" s="4" t="s">
        <v>5164</v>
      </c>
      <c r="S1523" s="12" t="s">
        <v>5165</v>
      </c>
      <c r="T1523" s="7">
        <f t="shared" si="25"/>
        <v>1</v>
      </c>
    </row>
    <row r="1524" spans="1:20" x14ac:dyDescent="0.25">
      <c r="A1524" s="4" t="s">
        <v>1426</v>
      </c>
      <c r="B1524" s="4">
        <v>406</v>
      </c>
      <c r="C1524" s="4" t="s">
        <v>5166</v>
      </c>
      <c r="D1524" s="4" t="s">
        <v>1382</v>
      </c>
      <c r="E1524" s="4">
        <v>1</v>
      </c>
      <c r="F1524" s="4">
        <v>0</v>
      </c>
      <c r="G1524" s="4">
        <v>0</v>
      </c>
      <c r="H1524" s="4">
        <v>0</v>
      </c>
      <c r="I1524" s="4">
        <v>1</v>
      </c>
      <c r="J1524" s="4">
        <v>0</v>
      </c>
      <c r="K1524" s="4">
        <v>0</v>
      </c>
      <c r="L1524" s="4">
        <v>0</v>
      </c>
      <c r="M1524" s="4">
        <v>1</v>
      </c>
      <c r="N1524" s="4">
        <v>0</v>
      </c>
      <c r="O1524" s="4">
        <v>0</v>
      </c>
      <c r="P1524" s="4">
        <v>0</v>
      </c>
      <c r="Q1524" s="4" t="s">
        <v>1383</v>
      </c>
      <c r="R1524" s="4" t="s">
        <v>1382</v>
      </c>
      <c r="S1524" s="12" t="s">
        <v>1382</v>
      </c>
      <c r="T1524" s="7">
        <f t="shared" si="25"/>
        <v>3</v>
      </c>
    </row>
    <row r="1525" spans="1:20" x14ac:dyDescent="0.25">
      <c r="A1525" s="4" t="s">
        <v>1426</v>
      </c>
      <c r="B1525" s="4">
        <v>410</v>
      </c>
      <c r="C1525" s="4" t="s">
        <v>5167</v>
      </c>
      <c r="D1525" s="4" t="s">
        <v>1382</v>
      </c>
      <c r="E1525" s="4">
        <v>0</v>
      </c>
      <c r="F1525" s="4">
        <v>0</v>
      </c>
      <c r="G1525" s="4">
        <v>0</v>
      </c>
      <c r="H1525" s="4">
        <v>0</v>
      </c>
      <c r="I1525" s="4">
        <v>0</v>
      </c>
      <c r="J1525" s="4">
        <v>1</v>
      </c>
      <c r="K1525" s="4">
        <v>0</v>
      </c>
      <c r="L1525" s="4">
        <v>0</v>
      </c>
      <c r="M1525" s="4">
        <v>0</v>
      </c>
      <c r="N1525" s="4">
        <v>0</v>
      </c>
      <c r="O1525" s="4">
        <v>0</v>
      </c>
      <c r="P1525" s="4">
        <v>0</v>
      </c>
      <c r="Q1525" s="4" t="s">
        <v>1383</v>
      </c>
      <c r="R1525" s="4" t="s">
        <v>5168</v>
      </c>
      <c r="S1525" s="12" t="s">
        <v>5169</v>
      </c>
      <c r="T1525" s="7">
        <f t="shared" si="25"/>
        <v>1</v>
      </c>
    </row>
    <row r="1526" spans="1:20" x14ac:dyDescent="0.25">
      <c r="A1526" s="4" t="s">
        <v>1426</v>
      </c>
      <c r="B1526" s="4">
        <v>411</v>
      </c>
      <c r="C1526" s="4" t="s">
        <v>5170</v>
      </c>
      <c r="D1526" s="4" t="s">
        <v>1382</v>
      </c>
      <c r="E1526" s="4">
        <v>1</v>
      </c>
      <c r="F1526" s="4">
        <v>0</v>
      </c>
      <c r="G1526" s="4">
        <v>0</v>
      </c>
      <c r="H1526" s="4">
        <v>0</v>
      </c>
      <c r="I1526" s="4">
        <v>1</v>
      </c>
      <c r="J1526" s="4">
        <v>0</v>
      </c>
      <c r="K1526" s="4">
        <v>0</v>
      </c>
      <c r="L1526" s="4">
        <v>0</v>
      </c>
      <c r="M1526" s="4">
        <v>1</v>
      </c>
      <c r="N1526" s="4">
        <v>0</v>
      </c>
      <c r="O1526" s="4">
        <v>0</v>
      </c>
      <c r="P1526" s="4">
        <v>0</v>
      </c>
      <c r="Q1526" s="4" t="s">
        <v>1383</v>
      </c>
      <c r="R1526" s="4" t="s">
        <v>5171</v>
      </c>
      <c r="S1526" s="12" t="s">
        <v>5172</v>
      </c>
      <c r="T1526" s="7">
        <f t="shared" si="25"/>
        <v>3</v>
      </c>
    </row>
    <row r="1527" spans="1:20" x14ac:dyDescent="0.25">
      <c r="A1527" s="4" t="s">
        <v>1426</v>
      </c>
      <c r="B1527" s="4">
        <v>412</v>
      </c>
      <c r="C1527" s="4" t="s">
        <v>5173</v>
      </c>
      <c r="D1527" s="4" t="s">
        <v>1382</v>
      </c>
      <c r="E1527" s="4">
        <v>0</v>
      </c>
      <c r="F1527" s="4">
        <v>0</v>
      </c>
      <c r="G1527" s="4">
        <v>0</v>
      </c>
      <c r="H1527" s="4">
        <v>0</v>
      </c>
      <c r="I1527" s="4">
        <v>0</v>
      </c>
      <c r="J1527" s="4">
        <v>1</v>
      </c>
      <c r="K1527" s="4">
        <v>0</v>
      </c>
      <c r="L1527" s="4">
        <v>0</v>
      </c>
      <c r="M1527" s="4">
        <v>0</v>
      </c>
      <c r="N1527" s="4">
        <v>0</v>
      </c>
      <c r="O1527" s="4">
        <v>0</v>
      </c>
      <c r="P1527" s="4">
        <v>0</v>
      </c>
      <c r="Q1527" s="4" t="s">
        <v>1383</v>
      </c>
      <c r="R1527" s="4" t="s">
        <v>5174</v>
      </c>
      <c r="S1527" s="12" t="s">
        <v>5175</v>
      </c>
      <c r="T1527" s="7">
        <f t="shared" si="25"/>
        <v>1</v>
      </c>
    </row>
    <row r="1528" spans="1:20" x14ac:dyDescent="0.25">
      <c r="A1528" s="4" t="s">
        <v>1426</v>
      </c>
      <c r="B1528" s="4">
        <v>413</v>
      </c>
      <c r="C1528" s="4" t="s">
        <v>5176</v>
      </c>
      <c r="D1528" s="4" t="s">
        <v>1382</v>
      </c>
      <c r="E1528" s="4">
        <v>1</v>
      </c>
      <c r="F1528" s="4">
        <v>0</v>
      </c>
      <c r="G1528" s="4">
        <v>0</v>
      </c>
      <c r="H1528" s="4">
        <v>0</v>
      </c>
      <c r="I1528" s="4">
        <v>0</v>
      </c>
      <c r="J1528" s="4">
        <v>0</v>
      </c>
      <c r="K1528" s="4">
        <v>0</v>
      </c>
      <c r="L1528" s="4">
        <v>0</v>
      </c>
      <c r="M1528" s="4">
        <v>1</v>
      </c>
      <c r="N1528" s="4">
        <v>0</v>
      </c>
      <c r="O1528" s="4">
        <v>0</v>
      </c>
      <c r="P1528" s="4">
        <v>0</v>
      </c>
      <c r="Q1528" s="4" t="s">
        <v>1383</v>
      </c>
      <c r="R1528" s="4" t="s">
        <v>1382</v>
      </c>
      <c r="S1528" s="12" t="s">
        <v>1382</v>
      </c>
      <c r="T1528" s="7">
        <f t="shared" si="25"/>
        <v>2</v>
      </c>
    </row>
    <row r="1529" spans="1:20" x14ac:dyDescent="0.25">
      <c r="A1529" s="4" t="s">
        <v>1426</v>
      </c>
      <c r="B1529" s="4">
        <v>414</v>
      </c>
      <c r="C1529" s="4" t="s">
        <v>5177</v>
      </c>
      <c r="D1529" s="4" t="s">
        <v>1382</v>
      </c>
      <c r="E1529" s="4">
        <v>1</v>
      </c>
      <c r="F1529" s="4">
        <v>0</v>
      </c>
      <c r="G1529" s="4">
        <v>0</v>
      </c>
      <c r="H1529" s="4">
        <v>0</v>
      </c>
      <c r="I1529" s="4">
        <v>1</v>
      </c>
      <c r="J1529" s="4">
        <v>0</v>
      </c>
      <c r="K1529" s="4">
        <v>0</v>
      </c>
      <c r="L1529" s="4">
        <v>0</v>
      </c>
      <c r="M1529" s="4">
        <v>1</v>
      </c>
      <c r="N1529" s="4">
        <v>0</v>
      </c>
      <c r="O1529" s="4">
        <v>0</v>
      </c>
      <c r="P1529" s="4">
        <v>0</v>
      </c>
      <c r="Q1529" s="4" t="s">
        <v>1383</v>
      </c>
      <c r="R1529" s="4" t="s">
        <v>5178</v>
      </c>
      <c r="S1529" s="12" t="s">
        <v>5179</v>
      </c>
      <c r="T1529" s="7">
        <f t="shared" si="25"/>
        <v>3</v>
      </c>
    </row>
    <row r="1530" spans="1:20" x14ac:dyDescent="0.25">
      <c r="A1530" s="4" t="s">
        <v>1426</v>
      </c>
      <c r="B1530" s="4">
        <v>415</v>
      </c>
      <c r="C1530" s="4" t="s">
        <v>5180</v>
      </c>
      <c r="D1530" s="4" t="s">
        <v>1382</v>
      </c>
      <c r="E1530" s="4">
        <v>0</v>
      </c>
      <c r="F1530" s="4">
        <v>1</v>
      </c>
      <c r="G1530" s="4">
        <v>0</v>
      </c>
      <c r="H1530" s="4">
        <v>0</v>
      </c>
      <c r="I1530" s="4">
        <v>0</v>
      </c>
      <c r="J1530" s="4">
        <v>0</v>
      </c>
      <c r="K1530" s="4">
        <v>0</v>
      </c>
      <c r="L1530" s="4">
        <v>0</v>
      </c>
      <c r="M1530" s="4">
        <v>0</v>
      </c>
      <c r="N1530" s="4">
        <v>1</v>
      </c>
      <c r="O1530" s="4">
        <v>0</v>
      </c>
      <c r="P1530" s="4">
        <v>0</v>
      </c>
      <c r="Q1530" s="4" t="s">
        <v>1383</v>
      </c>
      <c r="R1530" s="4" t="s">
        <v>1382</v>
      </c>
      <c r="S1530" s="12" t="s">
        <v>1382</v>
      </c>
      <c r="T1530" s="7">
        <f t="shared" si="25"/>
        <v>2</v>
      </c>
    </row>
    <row r="1531" spans="1:20" x14ac:dyDescent="0.25">
      <c r="A1531" s="4" t="s">
        <v>1426</v>
      </c>
      <c r="B1531" s="4">
        <v>416</v>
      </c>
      <c r="C1531" s="4" t="s">
        <v>5181</v>
      </c>
      <c r="D1531" s="4" t="s">
        <v>1382</v>
      </c>
      <c r="E1531" s="4">
        <v>0</v>
      </c>
      <c r="F1531" s="4">
        <v>1</v>
      </c>
      <c r="G1531" s="4">
        <v>0</v>
      </c>
      <c r="H1531" s="4">
        <v>0</v>
      </c>
      <c r="I1531" s="4">
        <v>0</v>
      </c>
      <c r="J1531" s="4">
        <v>1</v>
      </c>
      <c r="K1531" s="4">
        <v>0</v>
      </c>
      <c r="L1531" s="4">
        <v>0</v>
      </c>
      <c r="M1531" s="4">
        <v>0</v>
      </c>
      <c r="N1531" s="4">
        <v>1</v>
      </c>
      <c r="O1531" s="4">
        <v>0</v>
      </c>
      <c r="P1531" s="4">
        <v>0</v>
      </c>
      <c r="Q1531" s="4" t="s">
        <v>1383</v>
      </c>
      <c r="R1531" s="4" t="s">
        <v>5182</v>
      </c>
      <c r="S1531" s="12" t="s">
        <v>5183</v>
      </c>
      <c r="T1531" s="7">
        <f t="shared" ref="T1531:T1594" si="26">SUM(E1531:P1531)</f>
        <v>3</v>
      </c>
    </row>
    <row r="1532" spans="1:20" x14ac:dyDescent="0.25">
      <c r="A1532" s="4" t="s">
        <v>1426</v>
      </c>
      <c r="B1532" s="4">
        <v>418</v>
      </c>
      <c r="C1532" s="4" t="s">
        <v>5184</v>
      </c>
      <c r="D1532" s="4" t="s">
        <v>1382</v>
      </c>
      <c r="E1532" s="4">
        <v>0</v>
      </c>
      <c r="F1532" s="4">
        <v>0</v>
      </c>
      <c r="G1532" s="4">
        <v>0</v>
      </c>
      <c r="H1532" s="4">
        <v>0</v>
      </c>
      <c r="I1532" s="4">
        <v>0</v>
      </c>
      <c r="J1532" s="4">
        <v>0</v>
      </c>
      <c r="K1532" s="4">
        <v>0</v>
      </c>
      <c r="L1532" s="4">
        <v>0</v>
      </c>
      <c r="M1532" s="4">
        <v>0</v>
      </c>
      <c r="N1532" s="4">
        <v>1</v>
      </c>
      <c r="O1532" s="4">
        <v>0</v>
      </c>
      <c r="P1532" s="4">
        <v>0</v>
      </c>
      <c r="Q1532" s="4" t="s">
        <v>1383</v>
      </c>
      <c r="R1532" s="4" t="s">
        <v>5185</v>
      </c>
      <c r="S1532" s="12" t="s">
        <v>5186</v>
      </c>
      <c r="T1532" s="7">
        <f t="shared" si="26"/>
        <v>1</v>
      </c>
    </row>
    <row r="1533" spans="1:20" x14ac:dyDescent="0.25">
      <c r="A1533" s="4" t="s">
        <v>1426</v>
      </c>
      <c r="B1533" s="4">
        <v>420</v>
      </c>
      <c r="C1533" s="4" t="s">
        <v>5187</v>
      </c>
      <c r="D1533" s="4" t="s">
        <v>1382</v>
      </c>
      <c r="E1533" s="4">
        <v>1</v>
      </c>
      <c r="F1533" s="4">
        <v>0</v>
      </c>
      <c r="G1533" s="4">
        <v>0</v>
      </c>
      <c r="H1533" s="4">
        <v>0</v>
      </c>
      <c r="I1533" s="4">
        <v>1</v>
      </c>
      <c r="J1533" s="4">
        <v>0</v>
      </c>
      <c r="K1533" s="4">
        <v>0</v>
      </c>
      <c r="L1533" s="4">
        <v>0</v>
      </c>
      <c r="M1533" s="4">
        <v>0</v>
      </c>
      <c r="N1533" s="4">
        <v>0</v>
      </c>
      <c r="O1533" s="4">
        <v>0</v>
      </c>
      <c r="P1533" s="4">
        <v>0</v>
      </c>
      <c r="Q1533" s="4" t="s">
        <v>1383</v>
      </c>
      <c r="R1533" s="4" t="s">
        <v>5188</v>
      </c>
      <c r="S1533" s="12" t="s">
        <v>5189</v>
      </c>
      <c r="T1533" s="7">
        <f t="shared" si="26"/>
        <v>2</v>
      </c>
    </row>
    <row r="1534" spans="1:20" x14ac:dyDescent="0.25">
      <c r="A1534" s="4" t="s">
        <v>1426</v>
      </c>
      <c r="B1534" s="4">
        <v>421</v>
      </c>
      <c r="C1534" s="4" t="s">
        <v>5190</v>
      </c>
      <c r="D1534" s="4" t="s">
        <v>1382</v>
      </c>
      <c r="E1534" s="4">
        <v>0</v>
      </c>
      <c r="F1534" s="4">
        <v>1</v>
      </c>
      <c r="G1534" s="4">
        <v>0</v>
      </c>
      <c r="H1534" s="4">
        <v>0</v>
      </c>
      <c r="I1534" s="4">
        <v>0</v>
      </c>
      <c r="J1534" s="4">
        <v>0</v>
      </c>
      <c r="K1534" s="4">
        <v>0</v>
      </c>
      <c r="L1534" s="4">
        <v>0</v>
      </c>
      <c r="M1534" s="4">
        <v>0</v>
      </c>
      <c r="N1534" s="4">
        <v>0</v>
      </c>
      <c r="O1534" s="4">
        <v>0</v>
      </c>
      <c r="P1534" s="4">
        <v>0</v>
      </c>
      <c r="Q1534" s="4" t="s">
        <v>1383</v>
      </c>
      <c r="R1534" s="4" t="s">
        <v>1382</v>
      </c>
      <c r="S1534" s="12" t="s">
        <v>1382</v>
      </c>
      <c r="T1534" s="7">
        <f t="shared" si="26"/>
        <v>1</v>
      </c>
    </row>
    <row r="1535" spans="1:20" x14ac:dyDescent="0.25">
      <c r="A1535" s="4" t="s">
        <v>1426</v>
      </c>
      <c r="B1535" s="4">
        <v>423</v>
      </c>
      <c r="C1535" s="4" t="s">
        <v>5191</v>
      </c>
      <c r="D1535" s="4" t="s">
        <v>1382</v>
      </c>
      <c r="E1535" s="4">
        <v>0</v>
      </c>
      <c r="F1535" s="4">
        <v>0</v>
      </c>
      <c r="G1535" s="4">
        <v>1</v>
      </c>
      <c r="H1535" s="4">
        <v>0</v>
      </c>
      <c r="I1535" s="4">
        <v>0</v>
      </c>
      <c r="J1535" s="4">
        <v>0</v>
      </c>
      <c r="K1535" s="4">
        <v>0</v>
      </c>
      <c r="L1535" s="4">
        <v>1</v>
      </c>
      <c r="M1535" s="4">
        <v>0</v>
      </c>
      <c r="N1535" s="4">
        <v>0</v>
      </c>
      <c r="O1535" s="4">
        <v>1</v>
      </c>
      <c r="P1535" s="4">
        <v>0</v>
      </c>
      <c r="Q1535" s="4" t="s">
        <v>1383</v>
      </c>
      <c r="R1535" s="4" t="s">
        <v>1382</v>
      </c>
      <c r="S1535" s="12" t="s">
        <v>1382</v>
      </c>
      <c r="T1535" s="7">
        <f t="shared" si="26"/>
        <v>3</v>
      </c>
    </row>
    <row r="1536" spans="1:20" x14ac:dyDescent="0.25">
      <c r="A1536" s="4" t="s">
        <v>1426</v>
      </c>
      <c r="B1536" s="4">
        <v>425</v>
      </c>
      <c r="C1536" s="4" t="s">
        <v>5192</v>
      </c>
      <c r="D1536" s="4" t="s">
        <v>1382</v>
      </c>
      <c r="E1536" s="4">
        <v>0</v>
      </c>
      <c r="F1536" s="4">
        <v>0</v>
      </c>
      <c r="G1536" s="4">
        <v>0</v>
      </c>
      <c r="H1536" s="4">
        <v>0</v>
      </c>
      <c r="I1536" s="4">
        <v>0</v>
      </c>
      <c r="J1536" s="4">
        <v>1</v>
      </c>
      <c r="K1536" s="4">
        <v>0</v>
      </c>
      <c r="L1536" s="4">
        <v>0</v>
      </c>
      <c r="M1536" s="4">
        <v>0</v>
      </c>
      <c r="N1536" s="4">
        <v>0</v>
      </c>
      <c r="O1536" s="4">
        <v>0</v>
      </c>
      <c r="P1536" s="4">
        <v>0</v>
      </c>
      <c r="Q1536" s="4" t="s">
        <v>1383</v>
      </c>
      <c r="R1536" s="4" t="s">
        <v>5193</v>
      </c>
      <c r="S1536" s="12" t="s">
        <v>5194</v>
      </c>
      <c r="T1536" s="7">
        <f t="shared" si="26"/>
        <v>1</v>
      </c>
    </row>
    <row r="1537" spans="1:20" x14ac:dyDescent="0.25">
      <c r="A1537" s="4" t="s">
        <v>1426</v>
      </c>
      <c r="B1537" s="4">
        <v>426</v>
      </c>
      <c r="C1537" s="4" t="s">
        <v>5195</v>
      </c>
      <c r="D1537" s="4" t="s">
        <v>1382</v>
      </c>
      <c r="E1537" s="4">
        <v>1</v>
      </c>
      <c r="F1537" s="4">
        <v>0</v>
      </c>
      <c r="G1537" s="4">
        <v>0</v>
      </c>
      <c r="H1537" s="4">
        <v>0</v>
      </c>
      <c r="I1537" s="4">
        <v>1</v>
      </c>
      <c r="J1537" s="4">
        <v>0</v>
      </c>
      <c r="K1537" s="4">
        <v>0</v>
      </c>
      <c r="L1537" s="4">
        <v>0</v>
      </c>
      <c r="M1537" s="4">
        <v>1</v>
      </c>
      <c r="N1537" s="4">
        <v>0</v>
      </c>
      <c r="O1537" s="4">
        <v>0</v>
      </c>
      <c r="P1537" s="4">
        <v>0</v>
      </c>
      <c r="Q1537" s="4" t="s">
        <v>1383</v>
      </c>
      <c r="R1537" s="4" t="s">
        <v>5196</v>
      </c>
      <c r="S1537" s="12" t="s">
        <v>5197</v>
      </c>
      <c r="T1537" s="7">
        <f t="shared" si="26"/>
        <v>3</v>
      </c>
    </row>
    <row r="1538" spans="1:20" x14ac:dyDescent="0.25">
      <c r="A1538" s="4" t="s">
        <v>1426</v>
      </c>
      <c r="B1538" s="4">
        <v>429</v>
      </c>
      <c r="C1538" s="4" t="s">
        <v>5198</v>
      </c>
      <c r="D1538" s="4" t="s">
        <v>1382</v>
      </c>
      <c r="E1538" s="4">
        <v>0</v>
      </c>
      <c r="F1538" s="4">
        <v>0</v>
      </c>
      <c r="G1538" s="4">
        <v>0</v>
      </c>
      <c r="H1538" s="4">
        <v>0</v>
      </c>
      <c r="I1538" s="4">
        <v>0</v>
      </c>
      <c r="J1538" s="4">
        <v>0</v>
      </c>
      <c r="K1538" s="4">
        <v>0</v>
      </c>
      <c r="L1538" s="4">
        <v>0</v>
      </c>
      <c r="M1538" s="4">
        <v>1</v>
      </c>
      <c r="N1538" s="4">
        <v>0</v>
      </c>
      <c r="O1538" s="4">
        <v>0</v>
      </c>
      <c r="P1538" s="4">
        <v>0</v>
      </c>
      <c r="Q1538" s="4" t="s">
        <v>1383</v>
      </c>
      <c r="R1538" s="4" t="s">
        <v>5199</v>
      </c>
      <c r="S1538" s="12" t="s">
        <v>5200</v>
      </c>
      <c r="T1538" s="7">
        <f t="shared" si="26"/>
        <v>1</v>
      </c>
    </row>
    <row r="1539" spans="1:20" x14ac:dyDescent="0.25">
      <c r="A1539" s="4" t="s">
        <v>1426</v>
      </c>
      <c r="B1539" s="4">
        <v>451</v>
      </c>
      <c r="C1539" s="4" t="s">
        <v>5201</v>
      </c>
      <c r="D1539" s="4" t="s">
        <v>1382</v>
      </c>
      <c r="E1539" s="4">
        <v>0</v>
      </c>
      <c r="F1539" s="4">
        <v>0</v>
      </c>
      <c r="G1539" s="4">
        <v>0</v>
      </c>
      <c r="H1539" s="4">
        <v>0</v>
      </c>
      <c r="I1539" s="4">
        <v>0</v>
      </c>
      <c r="J1539" s="4">
        <v>0</v>
      </c>
      <c r="K1539" s="4">
        <v>1</v>
      </c>
      <c r="L1539" s="4">
        <v>0</v>
      </c>
      <c r="M1539" s="4">
        <v>0</v>
      </c>
      <c r="N1539" s="4">
        <v>0</v>
      </c>
      <c r="O1539" s="4">
        <v>2</v>
      </c>
      <c r="P1539" s="4">
        <v>0</v>
      </c>
      <c r="Q1539" s="4" t="s">
        <v>1383</v>
      </c>
      <c r="R1539" s="4" t="s">
        <v>1382</v>
      </c>
      <c r="S1539" s="12" t="s">
        <v>1382</v>
      </c>
      <c r="T1539" s="7">
        <f t="shared" si="26"/>
        <v>3</v>
      </c>
    </row>
    <row r="1540" spans="1:20" x14ac:dyDescent="0.25">
      <c r="A1540" s="4" t="s">
        <v>1426</v>
      </c>
      <c r="B1540" s="4">
        <v>453</v>
      </c>
      <c r="C1540" s="4" t="s">
        <v>5202</v>
      </c>
      <c r="D1540" s="4" t="s">
        <v>1382</v>
      </c>
      <c r="E1540" s="4">
        <v>0</v>
      </c>
      <c r="F1540" s="4">
        <v>0</v>
      </c>
      <c r="G1540" s="4">
        <v>0</v>
      </c>
      <c r="H1540" s="4">
        <v>0</v>
      </c>
      <c r="I1540" s="4">
        <v>0</v>
      </c>
      <c r="J1540" s="4">
        <v>0</v>
      </c>
      <c r="K1540" s="4">
        <v>0</v>
      </c>
      <c r="L1540" s="4">
        <v>1</v>
      </c>
      <c r="M1540" s="4">
        <v>0</v>
      </c>
      <c r="N1540" s="4">
        <v>0</v>
      </c>
      <c r="O1540" s="4">
        <v>0</v>
      </c>
      <c r="P1540" s="4">
        <v>1</v>
      </c>
      <c r="Q1540" s="4" t="s">
        <v>1383</v>
      </c>
      <c r="R1540" s="4" t="s">
        <v>5203</v>
      </c>
      <c r="S1540" s="12" t="s">
        <v>5204</v>
      </c>
      <c r="T1540" s="7">
        <f t="shared" si="26"/>
        <v>2</v>
      </c>
    </row>
    <row r="1541" spans="1:20" x14ac:dyDescent="0.25">
      <c r="A1541" s="4" t="s">
        <v>1426</v>
      </c>
      <c r="B1541" s="4">
        <v>454</v>
      </c>
      <c r="C1541" s="4" t="s">
        <v>5205</v>
      </c>
      <c r="D1541" s="4" t="s">
        <v>1382</v>
      </c>
      <c r="E1541" s="4">
        <v>0</v>
      </c>
      <c r="F1541" s="4">
        <v>1</v>
      </c>
      <c r="G1541" s="4">
        <v>0</v>
      </c>
      <c r="H1541" s="4">
        <v>0</v>
      </c>
      <c r="I1541" s="4">
        <v>0</v>
      </c>
      <c r="J1541" s="4">
        <v>0</v>
      </c>
      <c r="K1541" s="4">
        <v>0</v>
      </c>
      <c r="L1541" s="4">
        <v>0</v>
      </c>
      <c r="M1541" s="4">
        <v>0</v>
      </c>
      <c r="N1541" s="4">
        <v>0</v>
      </c>
      <c r="O1541" s="4">
        <v>0</v>
      </c>
      <c r="P1541" s="4">
        <v>0</v>
      </c>
      <c r="Q1541" s="4" t="s">
        <v>1383</v>
      </c>
      <c r="R1541" s="4" t="s">
        <v>5206</v>
      </c>
      <c r="S1541" s="12" t="s">
        <v>5207</v>
      </c>
      <c r="T1541" s="7">
        <f t="shared" si="26"/>
        <v>1</v>
      </c>
    </row>
    <row r="1542" spans="1:20" x14ac:dyDescent="0.25">
      <c r="A1542" s="4" t="s">
        <v>1426</v>
      </c>
      <c r="B1542" s="4">
        <v>457</v>
      </c>
      <c r="C1542" s="4" t="s">
        <v>5208</v>
      </c>
      <c r="D1542" s="4" t="s">
        <v>1382</v>
      </c>
      <c r="E1542" s="4">
        <v>0</v>
      </c>
      <c r="F1542" s="4">
        <v>0</v>
      </c>
      <c r="G1542" s="4">
        <v>0</v>
      </c>
      <c r="H1542" s="4">
        <v>0</v>
      </c>
      <c r="I1542" s="4">
        <v>0</v>
      </c>
      <c r="J1542" s="4">
        <v>0</v>
      </c>
      <c r="K1542" s="4">
        <v>0</v>
      </c>
      <c r="L1542" s="4">
        <v>0</v>
      </c>
      <c r="M1542" s="4">
        <v>1</v>
      </c>
      <c r="N1542" s="4">
        <v>0</v>
      </c>
      <c r="O1542" s="4">
        <v>0</v>
      </c>
      <c r="P1542" s="4">
        <v>0</v>
      </c>
      <c r="Q1542" s="4" t="s">
        <v>1383</v>
      </c>
      <c r="R1542" s="4" t="s">
        <v>5209</v>
      </c>
      <c r="S1542" s="12" t="s">
        <v>5210</v>
      </c>
      <c r="T1542" s="7">
        <f t="shared" si="26"/>
        <v>1</v>
      </c>
    </row>
    <row r="1543" spans="1:20" x14ac:dyDescent="0.25">
      <c r="A1543" s="4" t="s">
        <v>1426</v>
      </c>
      <c r="B1543" s="4">
        <v>458</v>
      </c>
      <c r="C1543" s="4" t="s">
        <v>5211</v>
      </c>
      <c r="D1543" s="4" t="s">
        <v>1382</v>
      </c>
      <c r="E1543" s="4">
        <v>1</v>
      </c>
      <c r="F1543" s="4">
        <v>0</v>
      </c>
      <c r="G1543" s="4">
        <v>0</v>
      </c>
      <c r="H1543" s="4">
        <v>0</v>
      </c>
      <c r="I1543" s="4">
        <v>1</v>
      </c>
      <c r="J1543" s="4">
        <v>0</v>
      </c>
      <c r="K1543" s="4">
        <v>0</v>
      </c>
      <c r="L1543" s="4">
        <v>0</v>
      </c>
      <c r="M1543" s="4">
        <v>0</v>
      </c>
      <c r="N1543" s="4">
        <v>0</v>
      </c>
      <c r="O1543" s="4">
        <v>0</v>
      </c>
      <c r="P1543" s="4">
        <v>0</v>
      </c>
      <c r="Q1543" s="4" t="s">
        <v>1383</v>
      </c>
      <c r="R1543" s="4" t="s">
        <v>5212</v>
      </c>
      <c r="S1543" s="12" t="s">
        <v>5213</v>
      </c>
      <c r="T1543" s="7">
        <f t="shared" si="26"/>
        <v>2</v>
      </c>
    </row>
    <row r="1544" spans="1:20" x14ac:dyDescent="0.25">
      <c r="A1544" s="4" t="s">
        <v>1426</v>
      </c>
      <c r="B1544" s="4">
        <v>461</v>
      </c>
      <c r="C1544" s="4" t="s">
        <v>5214</v>
      </c>
      <c r="D1544" s="4" t="s">
        <v>1382</v>
      </c>
      <c r="E1544" s="4">
        <v>0</v>
      </c>
      <c r="F1544" s="4">
        <v>0</v>
      </c>
      <c r="G1544" s="4">
        <v>0</v>
      </c>
      <c r="H1544" s="4">
        <v>0</v>
      </c>
      <c r="I1544" s="4">
        <v>0</v>
      </c>
      <c r="J1544" s="4">
        <v>1</v>
      </c>
      <c r="K1544" s="4">
        <v>0</v>
      </c>
      <c r="L1544" s="4">
        <v>0</v>
      </c>
      <c r="M1544" s="4">
        <v>0</v>
      </c>
      <c r="N1544" s="4">
        <v>0</v>
      </c>
      <c r="O1544" s="4">
        <v>0</v>
      </c>
      <c r="P1544" s="4">
        <v>0</v>
      </c>
      <c r="Q1544" s="4" t="s">
        <v>1383</v>
      </c>
      <c r="R1544" s="4" t="s">
        <v>1382</v>
      </c>
      <c r="S1544" s="12" t="s">
        <v>1382</v>
      </c>
      <c r="T1544" s="7">
        <f t="shared" si="26"/>
        <v>1</v>
      </c>
    </row>
    <row r="1545" spans="1:20" x14ac:dyDescent="0.25">
      <c r="A1545" s="4" t="s">
        <v>1426</v>
      </c>
      <c r="B1545" s="4">
        <v>484</v>
      </c>
      <c r="C1545" s="4" t="s">
        <v>5215</v>
      </c>
      <c r="D1545" s="4" t="s">
        <v>1382</v>
      </c>
      <c r="E1545" s="4">
        <v>0</v>
      </c>
      <c r="F1545" s="4">
        <v>1</v>
      </c>
      <c r="G1545" s="4">
        <v>0</v>
      </c>
      <c r="H1545" s="4">
        <v>0</v>
      </c>
      <c r="I1545" s="4">
        <v>0</v>
      </c>
      <c r="J1545" s="4">
        <v>1</v>
      </c>
      <c r="K1545" s="4">
        <v>0</v>
      </c>
      <c r="L1545" s="4">
        <v>0</v>
      </c>
      <c r="M1545" s="4">
        <v>0</v>
      </c>
      <c r="N1545" s="4">
        <v>0</v>
      </c>
      <c r="O1545" s="4">
        <v>0</v>
      </c>
      <c r="P1545" s="4">
        <v>0</v>
      </c>
      <c r="Q1545" s="4" t="s">
        <v>1383</v>
      </c>
      <c r="R1545" s="4" t="s">
        <v>5216</v>
      </c>
      <c r="S1545" s="12" t="s">
        <v>5217</v>
      </c>
      <c r="T1545" s="7">
        <f t="shared" si="26"/>
        <v>2</v>
      </c>
    </row>
    <row r="1546" spans="1:20" x14ac:dyDescent="0.25">
      <c r="A1546" s="4" t="s">
        <v>1426</v>
      </c>
      <c r="B1546" s="4">
        <v>490</v>
      </c>
      <c r="C1546" s="4" t="s">
        <v>1472</v>
      </c>
      <c r="D1546" s="4" t="s">
        <v>1382</v>
      </c>
      <c r="E1546" s="4">
        <v>2</v>
      </c>
      <c r="F1546" s="4">
        <v>1</v>
      </c>
      <c r="G1546" s="4">
        <v>0</v>
      </c>
      <c r="H1546" s="4">
        <v>0</v>
      </c>
      <c r="I1546" s="4">
        <v>0</v>
      </c>
      <c r="J1546" s="4">
        <v>2</v>
      </c>
      <c r="K1546" s="4">
        <v>0</v>
      </c>
      <c r="L1546" s="4">
        <v>0</v>
      </c>
      <c r="M1546" s="4">
        <v>4</v>
      </c>
      <c r="N1546" s="4">
        <v>0</v>
      </c>
      <c r="O1546" s="4">
        <v>0</v>
      </c>
      <c r="P1546" s="4">
        <v>0</v>
      </c>
      <c r="Q1546" s="4" t="s">
        <v>1383</v>
      </c>
      <c r="R1546" s="4" t="s">
        <v>1382</v>
      </c>
      <c r="S1546" s="12" t="s">
        <v>1382</v>
      </c>
      <c r="T1546" s="7">
        <f t="shared" si="26"/>
        <v>9</v>
      </c>
    </row>
    <row r="1547" spans="1:20" x14ac:dyDescent="0.25">
      <c r="A1547" s="4" t="s">
        <v>1426</v>
      </c>
      <c r="B1547" s="4">
        <v>520</v>
      </c>
      <c r="C1547" s="4" t="s">
        <v>5218</v>
      </c>
      <c r="D1547" s="4" t="s">
        <v>1382</v>
      </c>
      <c r="E1547" s="4">
        <v>0</v>
      </c>
      <c r="F1547" s="4">
        <v>0</v>
      </c>
      <c r="G1547" s="4">
        <v>0</v>
      </c>
      <c r="H1547" s="4">
        <v>0</v>
      </c>
      <c r="I1547" s="4">
        <v>0</v>
      </c>
      <c r="J1547" s="4">
        <v>0</v>
      </c>
      <c r="K1547" s="4">
        <v>0</v>
      </c>
      <c r="L1547" s="4">
        <v>0</v>
      </c>
      <c r="M1547" s="4">
        <v>1</v>
      </c>
      <c r="N1547" s="4">
        <v>0</v>
      </c>
      <c r="O1547" s="4">
        <v>0</v>
      </c>
      <c r="P1547" s="4">
        <v>0</v>
      </c>
      <c r="Q1547" s="4" t="s">
        <v>1383</v>
      </c>
      <c r="R1547" s="4" t="s">
        <v>1382</v>
      </c>
      <c r="S1547" s="12" t="s">
        <v>1382</v>
      </c>
      <c r="T1547" s="7">
        <f t="shared" si="26"/>
        <v>1</v>
      </c>
    </row>
    <row r="1548" spans="1:20" x14ac:dyDescent="0.25">
      <c r="A1548" s="4" t="s">
        <v>1426</v>
      </c>
      <c r="B1548" s="4">
        <v>535</v>
      </c>
      <c r="C1548" s="4" t="s">
        <v>5219</v>
      </c>
      <c r="D1548" s="4" t="s">
        <v>1382</v>
      </c>
      <c r="E1548" s="4">
        <v>0</v>
      </c>
      <c r="F1548" s="4">
        <v>0</v>
      </c>
      <c r="G1548" s="4">
        <v>0</v>
      </c>
      <c r="H1548" s="4">
        <v>0</v>
      </c>
      <c r="I1548" s="4">
        <v>0</v>
      </c>
      <c r="J1548" s="4">
        <v>0</v>
      </c>
      <c r="K1548" s="4">
        <v>0</v>
      </c>
      <c r="L1548" s="4">
        <v>0</v>
      </c>
      <c r="M1548" s="4">
        <v>0</v>
      </c>
      <c r="N1548" s="4">
        <v>1</v>
      </c>
      <c r="O1548" s="4">
        <v>0</v>
      </c>
      <c r="P1548" s="4">
        <v>0</v>
      </c>
      <c r="Q1548" s="4" t="s">
        <v>1383</v>
      </c>
      <c r="R1548" s="4" t="s">
        <v>5220</v>
      </c>
      <c r="S1548" s="12" t="s">
        <v>5221</v>
      </c>
      <c r="T1548" s="7">
        <f t="shared" si="26"/>
        <v>1</v>
      </c>
    </row>
    <row r="1549" spans="1:20" x14ac:dyDescent="0.25">
      <c r="A1549" s="4" t="s">
        <v>1426</v>
      </c>
      <c r="B1549" s="4">
        <v>578</v>
      </c>
      <c r="C1549" s="4" t="s">
        <v>5222</v>
      </c>
      <c r="D1549" s="4" t="s">
        <v>1382</v>
      </c>
      <c r="E1549" s="4">
        <v>0</v>
      </c>
      <c r="F1549" s="4">
        <v>0</v>
      </c>
      <c r="G1549" s="4">
        <v>0</v>
      </c>
      <c r="H1549" s="4">
        <v>0</v>
      </c>
      <c r="I1549" s="4">
        <v>1</v>
      </c>
      <c r="J1549" s="4">
        <v>0</v>
      </c>
      <c r="K1549" s="4">
        <v>0</v>
      </c>
      <c r="L1549" s="4">
        <v>0</v>
      </c>
      <c r="M1549" s="4">
        <v>0</v>
      </c>
      <c r="N1549" s="4">
        <v>0</v>
      </c>
      <c r="O1549" s="4">
        <v>0</v>
      </c>
      <c r="P1549" s="4">
        <v>0</v>
      </c>
      <c r="Q1549" s="4" t="s">
        <v>1383</v>
      </c>
      <c r="R1549" s="4" t="s">
        <v>5223</v>
      </c>
      <c r="S1549" s="12" t="s">
        <v>5224</v>
      </c>
      <c r="T1549" s="7">
        <f t="shared" si="26"/>
        <v>1</v>
      </c>
    </row>
    <row r="1550" spans="1:20" x14ac:dyDescent="0.25">
      <c r="A1550" s="4" t="s">
        <v>1426</v>
      </c>
      <c r="B1550" s="4">
        <v>590</v>
      </c>
      <c r="C1550" s="4" t="s">
        <v>5225</v>
      </c>
      <c r="D1550" s="4" t="s">
        <v>5226</v>
      </c>
      <c r="E1550" s="4">
        <v>0</v>
      </c>
      <c r="F1550" s="4">
        <v>1</v>
      </c>
      <c r="G1550" s="4">
        <v>0</v>
      </c>
      <c r="H1550" s="4">
        <v>0</v>
      </c>
      <c r="I1550" s="4">
        <v>0</v>
      </c>
      <c r="J1550" s="4">
        <v>0</v>
      </c>
      <c r="K1550" s="4">
        <v>0</v>
      </c>
      <c r="L1550" s="4">
        <v>0</v>
      </c>
      <c r="M1550" s="4">
        <v>0</v>
      </c>
      <c r="N1550" s="4">
        <v>0</v>
      </c>
      <c r="O1550" s="4">
        <v>0</v>
      </c>
      <c r="P1550" s="4">
        <v>0</v>
      </c>
      <c r="Q1550" s="4" t="s">
        <v>1383</v>
      </c>
      <c r="R1550" s="4" t="s">
        <v>1382</v>
      </c>
      <c r="S1550" s="12" t="s">
        <v>1382</v>
      </c>
      <c r="T1550" s="7">
        <f t="shared" si="26"/>
        <v>1</v>
      </c>
    </row>
    <row r="1551" spans="1:20" x14ac:dyDescent="0.25">
      <c r="A1551" s="4" t="s">
        <v>1426</v>
      </c>
      <c r="B1551" s="4">
        <v>625</v>
      </c>
      <c r="C1551" s="4" t="s">
        <v>5227</v>
      </c>
      <c r="D1551" s="4" t="s">
        <v>1382</v>
      </c>
      <c r="E1551" s="4">
        <v>1</v>
      </c>
      <c r="F1551" s="4">
        <v>0</v>
      </c>
      <c r="G1551" s="4">
        <v>0</v>
      </c>
      <c r="H1551" s="4">
        <v>0</v>
      </c>
      <c r="I1551" s="4">
        <v>0</v>
      </c>
      <c r="J1551" s="4">
        <v>0</v>
      </c>
      <c r="K1551" s="4">
        <v>0</v>
      </c>
      <c r="L1551" s="4">
        <v>0</v>
      </c>
      <c r="M1551" s="4">
        <v>1</v>
      </c>
      <c r="N1551" s="4">
        <v>0</v>
      </c>
      <c r="O1551" s="4">
        <v>0</v>
      </c>
      <c r="P1551" s="4">
        <v>0</v>
      </c>
      <c r="Q1551" s="4" t="s">
        <v>1383</v>
      </c>
      <c r="R1551" s="4" t="s">
        <v>5228</v>
      </c>
      <c r="S1551" s="12" t="s">
        <v>5229</v>
      </c>
      <c r="T1551" s="7">
        <f t="shared" si="26"/>
        <v>2</v>
      </c>
    </row>
    <row r="1552" spans="1:20" x14ac:dyDescent="0.25">
      <c r="A1552" s="4" t="s">
        <v>1426</v>
      </c>
      <c r="B1552" s="4">
        <v>674</v>
      </c>
      <c r="C1552" s="4" t="s">
        <v>2554</v>
      </c>
      <c r="D1552" s="4" t="s">
        <v>1382</v>
      </c>
      <c r="E1552" s="4">
        <v>0</v>
      </c>
      <c r="F1552" s="4">
        <v>0</v>
      </c>
      <c r="G1552" s="4">
        <v>0</v>
      </c>
      <c r="H1552" s="4">
        <v>0</v>
      </c>
      <c r="I1552" s="4">
        <v>0</v>
      </c>
      <c r="J1552" s="4">
        <v>0</v>
      </c>
      <c r="K1552" s="4">
        <v>0</v>
      </c>
      <c r="L1552" s="4">
        <v>0</v>
      </c>
      <c r="M1552" s="4">
        <v>0</v>
      </c>
      <c r="N1552" s="4">
        <v>1</v>
      </c>
      <c r="O1552" s="4">
        <v>0</v>
      </c>
      <c r="P1552" s="4">
        <v>0</v>
      </c>
      <c r="Q1552" s="4" t="s">
        <v>1383</v>
      </c>
      <c r="R1552" s="4" t="s">
        <v>2555</v>
      </c>
      <c r="S1552" s="12" t="s">
        <v>2556</v>
      </c>
      <c r="T1552" s="7">
        <f t="shared" si="26"/>
        <v>1</v>
      </c>
    </row>
    <row r="1553" spans="1:20" x14ac:dyDescent="0.25">
      <c r="A1553" s="4" t="s">
        <v>1426</v>
      </c>
      <c r="B1553" s="4">
        <v>676</v>
      </c>
      <c r="C1553" s="4" t="s">
        <v>5230</v>
      </c>
      <c r="D1553" s="4" t="s">
        <v>1382</v>
      </c>
      <c r="E1553" s="4">
        <v>0</v>
      </c>
      <c r="F1553" s="4">
        <v>0</v>
      </c>
      <c r="G1553" s="4">
        <v>0</v>
      </c>
      <c r="H1553" s="4">
        <v>0</v>
      </c>
      <c r="I1553" s="4">
        <v>0</v>
      </c>
      <c r="J1553" s="4">
        <v>0</v>
      </c>
      <c r="K1553" s="4">
        <v>0</v>
      </c>
      <c r="L1553" s="4">
        <v>0</v>
      </c>
      <c r="M1553" s="4">
        <v>0</v>
      </c>
      <c r="N1553" s="4">
        <v>1</v>
      </c>
      <c r="O1553" s="4">
        <v>0</v>
      </c>
      <c r="P1553" s="4">
        <v>0</v>
      </c>
      <c r="Q1553" s="4" t="s">
        <v>1383</v>
      </c>
      <c r="R1553" s="4" t="s">
        <v>1382</v>
      </c>
      <c r="S1553" s="12" t="s">
        <v>1382</v>
      </c>
      <c r="T1553" s="7">
        <f t="shared" si="26"/>
        <v>1</v>
      </c>
    </row>
    <row r="1554" spans="1:20" x14ac:dyDescent="0.25">
      <c r="A1554" s="4" t="s">
        <v>1426</v>
      </c>
      <c r="B1554" s="4">
        <v>690</v>
      </c>
      <c r="C1554" s="4" t="s">
        <v>5231</v>
      </c>
      <c r="D1554" s="4" t="s">
        <v>5232</v>
      </c>
      <c r="E1554" s="4">
        <v>1</v>
      </c>
      <c r="F1554" s="4">
        <v>2</v>
      </c>
      <c r="G1554" s="4">
        <v>0</v>
      </c>
      <c r="H1554" s="4">
        <v>0</v>
      </c>
      <c r="I1554" s="4">
        <v>0</v>
      </c>
      <c r="J1554" s="4">
        <v>0</v>
      </c>
      <c r="K1554" s="4">
        <v>0</v>
      </c>
      <c r="L1554" s="4">
        <v>0</v>
      </c>
      <c r="M1554" s="4">
        <v>0</v>
      </c>
      <c r="N1554" s="4">
        <v>0</v>
      </c>
      <c r="O1554" s="4">
        <v>0</v>
      </c>
      <c r="P1554" s="4">
        <v>0</v>
      </c>
      <c r="Q1554" s="4" t="s">
        <v>1383</v>
      </c>
      <c r="R1554" s="4" t="s">
        <v>1382</v>
      </c>
      <c r="S1554" s="12" t="s">
        <v>1382</v>
      </c>
      <c r="T1554" s="7">
        <f t="shared" si="26"/>
        <v>3</v>
      </c>
    </row>
    <row r="1555" spans="1:20" x14ac:dyDescent="0.25">
      <c r="A1555" s="4" t="s">
        <v>1426</v>
      </c>
      <c r="B1555" s="4" t="s">
        <v>5233</v>
      </c>
      <c r="C1555" s="4" t="s">
        <v>5234</v>
      </c>
      <c r="D1555" s="4" t="s">
        <v>1382</v>
      </c>
      <c r="E1555" s="4">
        <v>0</v>
      </c>
      <c r="F1555" s="4">
        <v>0</v>
      </c>
      <c r="G1555" s="4">
        <v>0</v>
      </c>
      <c r="H1555" s="4">
        <v>0</v>
      </c>
      <c r="I1555" s="4">
        <v>0</v>
      </c>
      <c r="J1555" s="4">
        <v>1</v>
      </c>
      <c r="K1555" s="4">
        <v>0</v>
      </c>
      <c r="L1555" s="4">
        <v>0</v>
      </c>
      <c r="M1555" s="4">
        <v>0</v>
      </c>
      <c r="N1555" s="4">
        <v>1</v>
      </c>
      <c r="O1555" s="4">
        <v>0</v>
      </c>
      <c r="P1555" s="4">
        <v>0</v>
      </c>
      <c r="Q1555" s="4" t="s">
        <v>1383</v>
      </c>
      <c r="R1555" s="4" t="s">
        <v>5235</v>
      </c>
      <c r="S1555" s="12" t="s">
        <v>5236</v>
      </c>
      <c r="T1555" s="7">
        <f t="shared" si="26"/>
        <v>2</v>
      </c>
    </row>
    <row r="1556" spans="1:20" x14ac:dyDescent="0.25">
      <c r="A1556" s="4" t="s">
        <v>1426</v>
      </c>
      <c r="B1556" s="4" t="s">
        <v>1869</v>
      </c>
      <c r="C1556" s="4" t="s">
        <v>5237</v>
      </c>
      <c r="D1556" s="4" t="s">
        <v>1382</v>
      </c>
      <c r="E1556" s="4">
        <v>1</v>
      </c>
      <c r="F1556" s="4">
        <v>0</v>
      </c>
      <c r="G1556" s="4">
        <v>0</v>
      </c>
      <c r="H1556" s="4">
        <v>0</v>
      </c>
      <c r="I1556" s="4">
        <v>2</v>
      </c>
      <c r="J1556" s="4">
        <v>0</v>
      </c>
      <c r="K1556" s="4">
        <v>0</v>
      </c>
      <c r="L1556" s="4">
        <v>0</v>
      </c>
      <c r="M1556" s="4">
        <v>2</v>
      </c>
      <c r="N1556" s="4">
        <v>0</v>
      </c>
      <c r="O1556" s="4">
        <v>0</v>
      </c>
      <c r="P1556" s="4">
        <v>0</v>
      </c>
      <c r="Q1556" s="4" t="s">
        <v>1383</v>
      </c>
      <c r="R1556" s="4" t="s">
        <v>1382</v>
      </c>
      <c r="S1556" s="12" t="s">
        <v>1382</v>
      </c>
      <c r="T1556" s="7">
        <f t="shared" si="26"/>
        <v>5</v>
      </c>
    </row>
    <row r="1557" spans="1:20" x14ac:dyDescent="0.25">
      <c r="A1557" s="4" t="s">
        <v>1426</v>
      </c>
      <c r="B1557" s="4" t="s">
        <v>1494</v>
      </c>
      <c r="C1557" s="4" t="s">
        <v>1495</v>
      </c>
      <c r="D1557" s="4" t="s">
        <v>1382</v>
      </c>
      <c r="E1557" s="4">
        <v>0</v>
      </c>
      <c r="F1557" s="4">
        <v>4</v>
      </c>
      <c r="G1557" s="4">
        <v>0</v>
      </c>
      <c r="H1557" s="4">
        <v>0</v>
      </c>
      <c r="I1557" s="4">
        <v>0</v>
      </c>
      <c r="J1557" s="4">
        <v>3</v>
      </c>
      <c r="K1557" s="4">
        <v>0</v>
      </c>
      <c r="L1557" s="4">
        <v>0</v>
      </c>
      <c r="M1557" s="4">
        <v>0</v>
      </c>
      <c r="N1557" s="4">
        <v>7</v>
      </c>
      <c r="O1557" s="4">
        <v>0</v>
      </c>
      <c r="P1557" s="4">
        <v>0</v>
      </c>
      <c r="Q1557" s="4" t="s">
        <v>1383</v>
      </c>
      <c r="R1557" s="4" t="s">
        <v>1382</v>
      </c>
      <c r="S1557" s="12" t="s">
        <v>1382</v>
      </c>
      <c r="T1557" s="7">
        <f t="shared" si="26"/>
        <v>14</v>
      </c>
    </row>
    <row r="1558" spans="1:20" x14ac:dyDescent="0.25">
      <c r="A1558" s="4" t="s">
        <v>5238</v>
      </c>
      <c r="B1558" s="4">
        <v>110</v>
      </c>
      <c r="C1558" s="4" t="s">
        <v>5239</v>
      </c>
      <c r="D1558" s="4" t="s">
        <v>1382</v>
      </c>
      <c r="E1558" s="4">
        <v>0</v>
      </c>
      <c r="F1558" s="4">
        <v>0</v>
      </c>
      <c r="G1558" s="4">
        <v>0</v>
      </c>
      <c r="H1558" s="4">
        <v>0</v>
      </c>
      <c r="I1558" s="4">
        <v>0</v>
      </c>
      <c r="J1558" s="4">
        <v>0</v>
      </c>
      <c r="K1558" s="4">
        <v>0</v>
      </c>
      <c r="L1558" s="4">
        <v>0</v>
      </c>
      <c r="M1558" s="4">
        <v>1</v>
      </c>
      <c r="N1558" s="4">
        <v>1</v>
      </c>
      <c r="O1558" s="4">
        <v>0</v>
      </c>
      <c r="P1558" s="4">
        <v>0</v>
      </c>
      <c r="Q1558" s="4" t="s">
        <v>1383</v>
      </c>
      <c r="R1558" s="4" t="s">
        <v>5240</v>
      </c>
      <c r="S1558" s="12" t="s">
        <v>5241</v>
      </c>
      <c r="T1558" s="7">
        <f t="shared" si="26"/>
        <v>2</v>
      </c>
    </row>
    <row r="1559" spans="1:20" x14ac:dyDescent="0.25">
      <c r="A1559" s="4" t="s">
        <v>5238</v>
      </c>
      <c r="B1559" s="4">
        <v>390</v>
      </c>
      <c r="C1559" s="4" t="s">
        <v>5242</v>
      </c>
      <c r="D1559" s="4" t="s">
        <v>1382</v>
      </c>
      <c r="E1559" s="4">
        <v>0</v>
      </c>
      <c r="F1559" s="4">
        <v>0</v>
      </c>
      <c r="G1559" s="4">
        <v>0</v>
      </c>
      <c r="H1559" s="4">
        <v>0</v>
      </c>
      <c r="I1559" s="4">
        <v>0</v>
      </c>
      <c r="J1559" s="4">
        <v>0</v>
      </c>
      <c r="K1559" s="4">
        <v>0</v>
      </c>
      <c r="L1559" s="4">
        <v>0</v>
      </c>
      <c r="M1559" s="4">
        <v>0</v>
      </c>
      <c r="N1559" s="4">
        <v>1</v>
      </c>
      <c r="O1559" s="4">
        <v>0</v>
      </c>
      <c r="P1559" s="4">
        <v>0</v>
      </c>
      <c r="Q1559" s="4" t="s">
        <v>1383</v>
      </c>
      <c r="R1559" s="4" t="s">
        <v>1382</v>
      </c>
      <c r="S1559" s="12" t="s">
        <v>1382</v>
      </c>
      <c r="T1559" s="7">
        <f t="shared" si="26"/>
        <v>1</v>
      </c>
    </row>
    <row r="1560" spans="1:20" x14ac:dyDescent="0.25">
      <c r="A1560" s="4" t="s">
        <v>5238</v>
      </c>
      <c r="B1560" s="4">
        <v>411</v>
      </c>
      <c r="C1560" s="4" t="s">
        <v>5243</v>
      </c>
      <c r="D1560" s="4" t="s">
        <v>1382</v>
      </c>
      <c r="E1560" s="4">
        <v>0</v>
      </c>
      <c r="F1560" s="4">
        <v>0</v>
      </c>
      <c r="G1560" s="4">
        <v>0</v>
      </c>
      <c r="H1560" s="4">
        <v>0</v>
      </c>
      <c r="I1560" s="4">
        <v>0</v>
      </c>
      <c r="J1560" s="4">
        <v>0</v>
      </c>
      <c r="K1560" s="4">
        <v>0</v>
      </c>
      <c r="L1560" s="4">
        <v>0</v>
      </c>
      <c r="M1560" s="4">
        <v>0</v>
      </c>
      <c r="N1560" s="4">
        <v>0</v>
      </c>
      <c r="O1560" s="4">
        <v>1</v>
      </c>
      <c r="P1560" s="4">
        <v>0</v>
      </c>
      <c r="Q1560" s="4" t="s">
        <v>1383</v>
      </c>
      <c r="R1560" s="4" t="s">
        <v>5244</v>
      </c>
      <c r="S1560" s="12" t="s">
        <v>5245</v>
      </c>
      <c r="T1560" s="7">
        <f t="shared" si="26"/>
        <v>1</v>
      </c>
    </row>
    <row r="1561" spans="1:20" x14ac:dyDescent="0.25">
      <c r="A1561" s="4" t="s">
        <v>5238</v>
      </c>
      <c r="B1561" s="4">
        <v>412</v>
      </c>
      <c r="C1561" s="4" t="s">
        <v>5246</v>
      </c>
      <c r="D1561" s="4" t="s">
        <v>1382</v>
      </c>
      <c r="E1561" s="4">
        <v>0</v>
      </c>
      <c r="F1561" s="4">
        <v>0</v>
      </c>
      <c r="G1561" s="4">
        <v>0</v>
      </c>
      <c r="H1561" s="4">
        <v>0</v>
      </c>
      <c r="I1561" s="4">
        <v>0</v>
      </c>
      <c r="J1561" s="4">
        <v>0</v>
      </c>
      <c r="K1561" s="4">
        <v>0</v>
      </c>
      <c r="L1561" s="4">
        <v>0</v>
      </c>
      <c r="M1561" s="4">
        <v>0</v>
      </c>
      <c r="N1561" s="4">
        <v>1</v>
      </c>
      <c r="O1561" s="4">
        <v>0</v>
      </c>
      <c r="P1561" s="4">
        <v>0</v>
      </c>
      <c r="Q1561" s="4" t="s">
        <v>1383</v>
      </c>
      <c r="R1561" s="4" t="s">
        <v>1382</v>
      </c>
      <c r="S1561" s="12" t="s">
        <v>1382</v>
      </c>
      <c r="T1561" s="7">
        <f t="shared" si="26"/>
        <v>1</v>
      </c>
    </row>
    <row r="1562" spans="1:20" x14ac:dyDescent="0.25">
      <c r="A1562" s="4" t="s">
        <v>5238</v>
      </c>
      <c r="B1562" s="4">
        <v>490</v>
      </c>
      <c r="C1562" s="4" t="s">
        <v>4694</v>
      </c>
      <c r="D1562" s="4" t="s">
        <v>1382</v>
      </c>
      <c r="E1562" s="4">
        <v>1</v>
      </c>
      <c r="F1562" s="4">
        <v>0</v>
      </c>
      <c r="G1562" s="4">
        <v>0</v>
      </c>
      <c r="H1562" s="4">
        <v>0</v>
      </c>
      <c r="I1562" s="4">
        <v>0</v>
      </c>
      <c r="J1562" s="4">
        <v>3</v>
      </c>
      <c r="K1562" s="4">
        <v>0</v>
      </c>
      <c r="L1562" s="4">
        <v>0</v>
      </c>
      <c r="M1562" s="4">
        <v>0</v>
      </c>
      <c r="N1562" s="4">
        <v>1</v>
      </c>
      <c r="O1562" s="4">
        <v>0</v>
      </c>
      <c r="P1562" s="4">
        <v>0</v>
      </c>
      <c r="Q1562" s="4" t="s">
        <v>1383</v>
      </c>
      <c r="R1562" s="4" t="s">
        <v>1382</v>
      </c>
      <c r="S1562" s="12" t="s">
        <v>1382</v>
      </c>
      <c r="T1562" s="7">
        <f t="shared" si="26"/>
        <v>5</v>
      </c>
    </row>
    <row r="1563" spans="1:20" x14ac:dyDescent="0.25">
      <c r="A1563" s="4" t="s">
        <v>2558</v>
      </c>
      <c r="B1563" s="4">
        <v>101</v>
      </c>
      <c r="C1563" s="4" t="s">
        <v>5247</v>
      </c>
      <c r="D1563" s="4" t="s">
        <v>1382</v>
      </c>
      <c r="E1563" s="4">
        <v>18</v>
      </c>
      <c r="F1563" s="4">
        <v>0</v>
      </c>
      <c r="G1563" s="4">
        <v>1</v>
      </c>
      <c r="H1563" s="4">
        <v>0</v>
      </c>
      <c r="I1563" s="4">
        <v>15</v>
      </c>
      <c r="J1563" s="4">
        <v>0</v>
      </c>
      <c r="K1563" s="4">
        <v>0</v>
      </c>
      <c r="L1563" s="4">
        <v>0</v>
      </c>
      <c r="M1563" s="4">
        <v>11</v>
      </c>
      <c r="N1563" s="4">
        <v>0</v>
      </c>
      <c r="O1563" s="4">
        <v>0</v>
      </c>
      <c r="P1563" s="4">
        <v>0</v>
      </c>
      <c r="Q1563" s="4" t="s">
        <v>1383</v>
      </c>
      <c r="R1563" s="4" t="s">
        <v>1382</v>
      </c>
      <c r="S1563" s="12" t="s">
        <v>1382</v>
      </c>
      <c r="T1563" s="7">
        <f t="shared" si="26"/>
        <v>45</v>
      </c>
    </row>
    <row r="1564" spans="1:20" x14ac:dyDescent="0.25">
      <c r="A1564" s="4" t="s">
        <v>2558</v>
      </c>
      <c r="B1564" s="4">
        <v>102</v>
      </c>
      <c r="C1564" s="4" t="s">
        <v>5248</v>
      </c>
      <c r="D1564" s="4" t="s">
        <v>1382</v>
      </c>
      <c r="E1564" s="4">
        <v>0</v>
      </c>
      <c r="F1564" s="4">
        <v>17</v>
      </c>
      <c r="G1564" s="4">
        <v>0</v>
      </c>
      <c r="H1564" s="4">
        <v>0</v>
      </c>
      <c r="I1564" s="4">
        <v>0</v>
      </c>
      <c r="J1564" s="4">
        <v>14</v>
      </c>
      <c r="K1564" s="4">
        <v>0</v>
      </c>
      <c r="L1564" s="4">
        <v>0</v>
      </c>
      <c r="M1564" s="4">
        <v>0</v>
      </c>
      <c r="N1564" s="4">
        <v>7</v>
      </c>
      <c r="O1564" s="4">
        <v>0</v>
      </c>
      <c r="P1564" s="4">
        <v>0</v>
      </c>
      <c r="Q1564" s="4" t="s">
        <v>1383</v>
      </c>
      <c r="R1564" s="4" t="s">
        <v>1382</v>
      </c>
      <c r="S1564" s="12" t="s">
        <v>1382</v>
      </c>
      <c r="T1564" s="7">
        <f t="shared" si="26"/>
        <v>38</v>
      </c>
    </row>
    <row r="1565" spans="1:20" x14ac:dyDescent="0.25">
      <c r="A1565" s="4" t="s">
        <v>2558</v>
      </c>
      <c r="B1565" s="4">
        <v>150</v>
      </c>
      <c r="C1565" s="4" t="s">
        <v>5249</v>
      </c>
      <c r="D1565" s="4" t="s">
        <v>1382</v>
      </c>
      <c r="E1565" s="4">
        <v>0</v>
      </c>
      <c r="F1565" s="4">
        <v>0</v>
      </c>
      <c r="G1565" s="4">
        <v>0</v>
      </c>
      <c r="H1565" s="4">
        <v>0</v>
      </c>
      <c r="I1565" s="4">
        <v>1</v>
      </c>
      <c r="J1565" s="4">
        <v>0</v>
      </c>
      <c r="K1565" s="4">
        <v>0</v>
      </c>
      <c r="L1565" s="4">
        <v>0</v>
      </c>
      <c r="M1565" s="4">
        <v>1</v>
      </c>
      <c r="N1565" s="4">
        <v>1</v>
      </c>
      <c r="O1565" s="4">
        <v>0</v>
      </c>
      <c r="P1565" s="4">
        <v>0</v>
      </c>
      <c r="Q1565" s="4" t="s">
        <v>1383</v>
      </c>
      <c r="R1565" s="4" t="s">
        <v>5250</v>
      </c>
      <c r="S1565" s="12" t="s">
        <v>5251</v>
      </c>
      <c r="T1565" s="7">
        <f t="shared" si="26"/>
        <v>3</v>
      </c>
    </row>
    <row r="1566" spans="1:20" x14ac:dyDescent="0.25">
      <c r="A1566" s="4" t="s">
        <v>2558</v>
      </c>
      <c r="B1566" s="4">
        <v>151</v>
      </c>
      <c r="C1566" s="4" t="s">
        <v>5252</v>
      </c>
      <c r="D1566" s="4" t="s">
        <v>1382</v>
      </c>
      <c r="E1566" s="4">
        <v>1</v>
      </c>
      <c r="F1566" s="4">
        <v>0</v>
      </c>
      <c r="G1566" s="4">
        <v>0</v>
      </c>
      <c r="H1566" s="4">
        <v>0</v>
      </c>
      <c r="I1566" s="4">
        <v>0</v>
      </c>
      <c r="J1566" s="4">
        <v>0</v>
      </c>
      <c r="K1566" s="4">
        <v>0</v>
      </c>
      <c r="L1566" s="4">
        <v>0</v>
      </c>
      <c r="M1566" s="4">
        <v>0</v>
      </c>
      <c r="N1566" s="4">
        <v>0</v>
      </c>
      <c r="O1566" s="4">
        <v>0</v>
      </c>
      <c r="P1566" s="4">
        <v>0</v>
      </c>
      <c r="Q1566" s="4" t="s">
        <v>1383</v>
      </c>
      <c r="R1566" s="4" t="s">
        <v>1382</v>
      </c>
      <c r="S1566" s="12" t="s">
        <v>1382</v>
      </c>
      <c r="T1566" s="7">
        <f t="shared" si="26"/>
        <v>1</v>
      </c>
    </row>
    <row r="1567" spans="1:20" x14ac:dyDescent="0.25">
      <c r="A1567" s="4" t="s">
        <v>2558</v>
      </c>
      <c r="B1567" s="4">
        <v>203</v>
      </c>
      <c r="C1567" s="4" t="s">
        <v>5253</v>
      </c>
      <c r="D1567" s="4" t="s">
        <v>1382</v>
      </c>
      <c r="E1567" s="4">
        <v>13</v>
      </c>
      <c r="F1567" s="4">
        <v>0</v>
      </c>
      <c r="G1567" s="4">
        <v>0</v>
      </c>
      <c r="H1567" s="4">
        <v>0</v>
      </c>
      <c r="I1567" s="4">
        <v>9</v>
      </c>
      <c r="J1567" s="4">
        <v>0</v>
      </c>
      <c r="K1567" s="4">
        <v>0</v>
      </c>
      <c r="L1567" s="4">
        <v>0</v>
      </c>
      <c r="M1567" s="4">
        <v>4</v>
      </c>
      <c r="N1567" s="4">
        <v>0</v>
      </c>
      <c r="O1567" s="4">
        <v>0</v>
      </c>
      <c r="P1567" s="4">
        <v>0</v>
      </c>
      <c r="Q1567" s="4" t="s">
        <v>1383</v>
      </c>
      <c r="R1567" s="4" t="s">
        <v>1382</v>
      </c>
      <c r="S1567" s="12" t="s">
        <v>1382</v>
      </c>
      <c r="T1567" s="7">
        <f t="shared" si="26"/>
        <v>26</v>
      </c>
    </row>
    <row r="1568" spans="1:20" x14ac:dyDescent="0.25">
      <c r="A1568" s="4" t="s">
        <v>2558</v>
      </c>
      <c r="B1568" s="4">
        <v>204</v>
      </c>
      <c r="C1568" s="4" t="s">
        <v>5254</v>
      </c>
      <c r="D1568" s="4" t="s">
        <v>1382</v>
      </c>
      <c r="E1568" s="4">
        <v>0</v>
      </c>
      <c r="F1568" s="4">
        <v>12</v>
      </c>
      <c r="G1568" s="4">
        <v>0</v>
      </c>
      <c r="H1568" s="4">
        <v>0</v>
      </c>
      <c r="I1568" s="4">
        <v>0</v>
      </c>
      <c r="J1568" s="4">
        <v>8</v>
      </c>
      <c r="K1568" s="4">
        <v>0</v>
      </c>
      <c r="L1568" s="4">
        <v>0</v>
      </c>
      <c r="M1568" s="4">
        <v>0</v>
      </c>
      <c r="N1568" s="4">
        <v>3</v>
      </c>
      <c r="O1568" s="4">
        <v>0</v>
      </c>
      <c r="P1568" s="4">
        <v>0</v>
      </c>
      <c r="Q1568" s="4" t="s">
        <v>1383</v>
      </c>
      <c r="R1568" s="4" t="s">
        <v>1382</v>
      </c>
      <c r="S1568" s="12" t="s">
        <v>1382</v>
      </c>
      <c r="T1568" s="7">
        <f t="shared" si="26"/>
        <v>23</v>
      </c>
    </row>
    <row r="1569" spans="1:20" x14ac:dyDescent="0.25">
      <c r="A1569" s="4" t="s">
        <v>2558</v>
      </c>
      <c r="B1569" s="4">
        <v>300</v>
      </c>
      <c r="C1569" s="4" t="s">
        <v>5255</v>
      </c>
      <c r="D1569" s="4" t="s">
        <v>1382</v>
      </c>
      <c r="E1569" s="4">
        <v>0</v>
      </c>
      <c r="F1569" s="4">
        <v>1</v>
      </c>
      <c r="G1569" s="4">
        <v>0</v>
      </c>
      <c r="H1569" s="4">
        <v>0</v>
      </c>
      <c r="I1569" s="4">
        <v>0</v>
      </c>
      <c r="J1569" s="4">
        <v>1</v>
      </c>
      <c r="K1569" s="4">
        <v>0</v>
      </c>
      <c r="L1569" s="4">
        <v>0</v>
      </c>
      <c r="M1569" s="4">
        <v>0</v>
      </c>
      <c r="N1569" s="4">
        <v>0</v>
      </c>
      <c r="O1569" s="4">
        <v>0</v>
      </c>
      <c r="P1569" s="4">
        <v>0</v>
      </c>
      <c r="Q1569" s="4" t="s">
        <v>1383</v>
      </c>
      <c r="R1569" s="4" t="s">
        <v>1382</v>
      </c>
      <c r="S1569" s="12" t="s">
        <v>1382</v>
      </c>
      <c r="T1569" s="7">
        <f t="shared" si="26"/>
        <v>2</v>
      </c>
    </row>
    <row r="1570" spans="1:20" x14ac:dyDescent="0.25">
      <c r="A1570" s="4" t="s">
        <v>2558</v>
      </c>
      <c r="B1570" s="4">
        <v>305</v>
      </c>
      <c r="C1570" s="4" t="s">
        <v>5256</v>
      </c>
      <c r="D1570" s="4" t="s">
        <v>1382</v>
      </c>
      <c r="E1570" s="4">
        <v>2</v>
      </c>
      <c r="F1570" s="4">
        <v>0</v>
      </c>
      <c r="G1570" s="4">
        <v>0</v>
      </c>
      <c r="H1570" s="4">
        <v>0</v>
      </c>
      <c r="I1570" s="4">
        <v>2</v>
      </c>
      <c r="J1570" s="4">
        <v>0</v>
      </c>
      <c r="K1570" s="4">
        <v>0</v>
      </c>
      <c r="L1570" s="4">
        <v>0</v>
      </c>
      <c r="M1570" s="4">
        <v>2</v>
      </c>
      <c r="N1570" s="4">
        <v>0</v>
      </c>
      <c r="O1570" s="4">
        <v>0</v>
      </c>
      <c r="P1570" s="4">
        <v>0</v>
      </c>
      <c r="Q1570" s="4" t="s">
        <v>1383</v>
      </c>
      <c r="R1570" s="4" t="s">
        <v>5257</v>
      </c>
      <c r="S1570" s="12" t="s">
        <v>5258</v>
      </c>
      <c r="T1570" s="7">
        <f t="shared" si="26"/>
        <v>6</v>
      </c>
    </row>
    <row r="1571" spans="1:20" x14ac:dyDescent="0.25">
      <c r="A1571" s="4" t="s">
        <v>2558</v>
      </c>
      <c r="B1571" s="4">
        <v>306</v>
      </c>
      <c r="C1571" s="4" t="s">
        <v>5259</v>
      </c>
      <c r="D1571" s="4" t="s">
        <v>1382</v>
      </c>
      <c r="E1571" s="4">
        <v>0</v>
      </c>
      <c r="F1571" s="4">
        <v>2</v>
      </c>
      <c r="G1571" s="4">
        <v>0</v>
      </c>
      <c r="H1571" s="4">
        <v>0</v>
      </c>
      <c r="I1571" s="4">
        <v>0</v>
      </c>
      <c r="J1571" s="4">
        <v>1</v>
      </c>
      <c r="K1571" s="4">
        <v>0</v>
      </c>
      <c r="L1571" s="4">
        <v>0</v>
      </c>
      <c r="M1571" s="4">
        <v>0</v>
      </c>
      <c r="N1571" s="4">
        <v>2</v>
      </c>
      <c r="O1571" s="4">
        <v>0</v>
      </c>
      <c r="P1571" s="4">
        <v>0</v>
      </c>
      <c r="Q1571" s="4" t="s">
        <v>1383</v>
      </c>
      <c r="R1571" s="4" t="s">
        <v>5260</v>
      </c>
      <c r="S1571" s="12" t="s">
        <v>5261</v>
      </c>
      <c r="T1571" s="7">
        <f t="shared" si="26"/>
        <v>5</v>
      </c>
    </row>
    <row r="1572" spans="1:20" x14ac:dyDescent="0.25">
      <c r="A1572" s="4" t="s">
        <v>2558</v>
      </c>
      <c r="B1572" s="4">
        <v>308</v>
      </c>
      <c r="C1572" s="4" t="s">
        <v>5262</v>
      </c>
      <c r="D1572" s="4" t="s">
        <v>1382</v>
      </c>
      <c r="E1572" s="4">
        <v>1</v>
      </c>
      <c r="F1572" s="4">
        <v>0</v>
      </c>
      <c r="G1572" s="4">
        <v>0</v>
      </c>
      <c r="H1572" s="4">
        <v>0</v>
      </c>
      <c r="I1572" s="4">
        <v>1</v>
      </c>
      <c r="J1572" s="4">
        <v>0</v>
      </c>
      <c r="K1572" s="4">
        <v>0</v>
      </c>
      <c r="L1572" s="4">
        <v>0</v>
      </c>
      <c r="M1572" s="4">
        <v>0</v>
      </c>
      <c r="N1572" s="4">
        <v>1</v>
      </c>
      <c r="O1572" s="4">
        <v>0</v>
      </c>
      <c r="P1572" s="4">
        <v>0</v>
      </c>
      <c r="Q1572" s="4" t="s">
        <v>1383</v>
      </c>
      <c r="R1572" s="4" t="s">
        <v>1382</v>
      </c>
      <c r="S1572" s="12" t="s">
        <v>1382</v>
      </c>
      <c r="T1572" s="7">
        <f t="shared" si="26"/>
        <v>3</v>
      </c>
    </row>
    <row r="1573" spans="1:20" x14ac:dyDescent="0.25">
      <c r="A1573" s="4" t="s">
        <v>2558</v>
      </c>
      <c r="B1573" s="4">
        <v>321</v>
      </c>
      <c r="C1573" s="4" t="s">
        <v>5263</v>
      </c>
      <c r="D1573" s="4" t="s">
        <v>1382</v>
      </c>
      <c r="E1573" s="4">
        <v>0</v>
      </c>
      <c r="F1573" s="4">
        <v>0</v>
      </c>
      <c r="G1573" s="4">
        <v>0</v>
      </c>
      <c r="H1573" s="4">
        <v>0</v>
      </c>
      <c r="I1573" s="4">
        <v>0</v>
      </c>
      <c r="J1573" s="4">
        <v>0</v>
      </c>
      <c r="K1573" s="4">
        <v>0</v>
      </c>
      <c r="L1573" s="4">
        <v>0</v>
      </c>
      <c r="M1573" s="4">
        <v>0</v>
      </c>
      <c r="N1573" s="4">
        <v>1</v>
      </c>
      <c r="O1573" s="4">
        <v>0</v>
      </c>
      <c r="P1573" s="4">
        <v>0</v>
      </c>
      <c r="Q1573" s="4" t="s">
        <v>1383</v>
      </c>
      <c r="R1573" s="4" t="s">
        <v>5264</v>
      </c>
      <c r="S1573" s="12" t="s">
        <v>5265</v>
      </c>
      <c r="T1573" s="7">
        <f t="shared" si="26"/>
        <v>1</v>
      </c>
    </row>
    <row r="1574" spans="1:20" x14ac:dyDescent="0.25">
      <c r="A1574" s="4" t="s">
        <v>2558</v>
      </c>
      <c r="B1574" s="4">
        <v>337</v>
      </c>
      <c r="C1574" s="4" t="s">
        <v>5266</v>
      </c>
      <c r="D1574" s="4" t="s">
        <v>1382</v>
      </c>
      <c r="E1574" s="4">
        <v>0</v>
      </c>
      <c r="F1574" s="4">
        <v>0</v>
      </c>
      <c r="G1574" s="4">
        <v>0</v>
      </c>
      <c r="H1574" s="4">
        <v>0</v>
      </c>
      <c r="I1574" s="4">
        <v>1</v>
      </c>
      <c r="J1574" s="4">
        <v>0</v>
      </c>
      <c r="K1574" s="4">
        <v>0</v>
      </c>
      <c r="L1574" s="4">
        <v>0</v>
      </c>
      <c r="M1574" s="4">
        <v>0</v>
      </c>
      <c r="N1574" s="4">
        <v>0</v>
      </c>
      <c r="O1574" s="4">
        <v>0</v>
      </c>
      <c r="P1574" s="4">
        <v>0</v>
      </c>
      <c r="Q1574" s="4" t="s">
        <v>1383</v>
      </c>
      <c r="R1574" s="4" t="s">
        <v>5267</v>
      </c>
      <c r="S1574" s="12" t="s">
        <v>5268</v>
      </c>
      <c r="T1574" s="7">
        <f t="shared" si="26"/>
        <v>1</v>
      </c>
    </row>
    <row r="1575" spans="1:20" x14ac:dyDescent="0.25">
      <c r="A1575" s="4" t="s">
        <v>2558</v>
      </c>
      <c r="B1575" s="4">
        <v>407</v>
      </c>
      <c r="C1575" s="4" t="s">
        <v>5269</v>
      </c>
      <c r="D1575" s="4" t="s">
        <v>1382</v>
      </c>
      <c r="E1575" s="4">
        <v>0</v>
      </c>
      <c r="F1575" s="4">
        <v>0</v>
      </c>
      <c r="G1575" s="4">
        <v>0</v>
      </c>
      <c r="H1575" s="4">
        <v>0</v>
      </c>
      <c r="I1575" s="4">
        <v>1</v>
      </c>
      <c r="J1575" s="4">
        <v>0</v>
      </c>
      <c r="K1575" s="4">
        <v>0</v>
      </c>
      <c r="L1575" s="4">
        <v>0</v>
      </c>
      <c r="M1575" s="4">
        <v>0</v>
      </c>
      <c r="N1575" s="4">
        <v>1</v>
      </c>
      <c r="O1575" s="4">
        <v>0</v>
      </c>
      <c r="P1575" s="4">
        <v>0</v>
      </c>
      <c r="Q1575" s="4" t="s">
        <v>1383</v>
      </c>
      <c r="R1575" s="4" t="s">
        <v>1382</v>
      </c>
      <c r="S1575" s="12" t="s">
        <v>1382</v>
      </c>
      <c r="T1575" s="7">
        <f t="shared" si="26"/>
        <v>2</v>
      </c>
    </row>
    <row r="1576" spans="1:20" x14ac:dyDescent="0.25">
      <c r="A1576" s="4" t="s">
        <v>2558</v>
      </c>
      <c r="B1576" s="4">
        <v>408</v>
      </c>
      <c r="C1576" s="4" t="s">
        <v>5270</v>
      </c>
      <c r="D1576" s="4" t="s">
        <v>1382</v>
      </c>
      <c r="E1576" s="4">
        <v>0</v>
      </c>
      <c r="F1576" s="4">
        <v>0</v>
      </c>
      <c r="G1576" s="4">
        <v>0</v>
      </c>
      <c r="H1576" s="4">
        <v>0</v>
      </c>
      <c r="I1576" s="4">
        <v>0</v>
      </c>
      <c r="J1576" s="4">
        <v>0</v>
      </c>
      <c r="K1576" s="4">
        <v>0</v>
      </c>
      <c r="L1576" s="4">
        <v>0</v>
      </c>
      <c r="M1576" s="4">
        <v>1</v>
      </c>
      <c r="N1576" s="4">
        <v>0</v>
      </c>
      <c r="O1576" s="4">
        <v>0</v>
      </c>
      <c r="P1576" s="4">
        <v>0</v>
      </c>
      <c r="Q1576" s="4" t="s">
        <v>1383</v>
      </c>
      <c r="R1576" s="4" t="s">
        <v>1382</v>
      </c>
      <c r="S1576" s="12" t="s">
        <v>1382</v>
      </c>
      <c r="T1576" s="7">
        <f t="shared" si="26"/>
        <v>1</v>
      </c>
    </row>
    <row r="1577" spans="1:20" x14ac:dyDescent="0.25">
      <c r="A1577" s="4" t="s">
        <v>2558</v>
      </c>
      <c r="B1577" s="4">
        <v>443</v>
      </c>
      <c r="C1577" s="4" t="s">
        <v>5271</v>
      </c>
      <c r="D1577" s="4" t="s">
        <v>1382</v>
      </c>
      <c r="E1577" s="4">
        <v>0</v>
      </c>
      <c r="F1577" s="4">
        <v>1</v>
      </c>
      <c r="G1577" s="4">
        <v>0</v>
      </c>
      <c r="H1577" s="4">
        <v>0</v>
      </c>
      <c r="I1577" s="4">
        <v>0</v>
      </c>
      <c r="J1577" s="4">
        <v>0</v>
      </c>
      <c r="K1577" s="4">
        <v>0</v>
      </c>
      <c r="L1577" s="4">
        <v>0</v>
      </c>
      <c r="M1577" s="4">
        <v>0</v>
      </c>
      <c r="N1577" s="4">
        <v>0</v>
      </c>
      <c r="O1577" s="4">
        <v>0</v>
      </c>
      <c r="P1577" s="4">
        <v>0</v>
      </c>
      <c r="Q1577" s="4" t="s">
        <v>1383</v>
      </c>
      <c r="R1577" s="4" t="s">
        <v>5272</v>
      </c>
      <c r="S1577" s="12" t="s">
        <v>5273</v>
      </c>
      <c r="T1577" s="7">
        <f t="shared" si="26"/>
        <v>1</v>
      </c>
    </row>
    <row r="1578" spans="1:20" x14ac:dyDescent="0.25">
      <c r="A1578" s="4" t="s">
        <v>2558</v>
      </c>
      <c r="B1578" s="4">
        <v>452</v>
      </c>
      <c r="C1578" s="4" t="s">
        <v>5274</v>
      </c>
      <c r="D1578" s="4" t="s">
        <v>1382</v>
      </c>
      <c r="E1578" s="4">
        <v>0</v>
      </c>
      <c r="F1578" s="4">
        <v>1</v>
      </c>
      <c r="G1578" s="4">
        <v>0</v>
      </c>
      <c r="H1578" s="4">
        <v>0</v>
      </c>
      <c r="I1578" s="4">
        <v>0</v>
      </c>
      <c r="J1578" s="4">
        <v>0</v>
      </c>
      <c r="K1578" s="4">
        <v>0</v>
      </c>
      <c r="L1578" s="4">
        <v>0</v>
      </c>
      <c r="M1578" s="4">
        <v>0</v>
      </c>
      <c r="N1578" s="4">
        <v>0</v>
      </c>
      <c r="O1578" s="4">
        <v>0</v>
      </c>
      <c r="P1578" s="4">
        <v>0</v>
      </c>
      <c r="Q1578" s="4" t="s">
        <v>1383</v>
      </c>
      <c r="R1578" s="4" t="s">
        <v>5275</v>
      </c>
      <c r="S1578" s="12" t="s">
        <v>5276</v>
      </c>
      <c r="T1578" s="7">
        <f t="shared" si="26"/>
        <v>1</v>
      </c>
    </row>
    <row r="1579" spans="1:20" x14ac:dyDescent="0.25">
      <c r="A1579" s="4" t="s">
        <v>2558</v>
      </c>
      <c r="B1579" s="4">
        <v>453</v>
      </c>
      <c r="C1579" s="4" t="s">
        <v>5277</v>
      </c>
      <c r="D1579" s="4" t="s">
        <v>1382</v>
      </c>
      <c r="E1579" s="4">
        <v>0</v>
      </c>
      <c r="F1579" s="4">
        <v>0</v>
      </c>
      <c r="G1579" s="4">
        <v>0</v>
      </c>
      <c r="H1579" s="4">
        <v>0</v>
      </c>
      <c r="I1579" s="4">
        <v>0</v>
      </c>
      <c r="J1579" s="4">
        <v>0</v>
      </c>
      <c r="K1579" s="4">
        <v>0</v>
      </c>
      <c r="L1579" s="4">
        <v>0</v>
      </c>
      <c r="M1579" s="4">
        <v>1</v>
      </c>
      <c r="N1579" s="4">
        <v>0</v>
      </c>
      <c r="O1579" s="4">
        <v>0</v>
      </c>
      <c r="P1579" s="4">
        <v>0</v>
      </c>
      <c r="Q1579" s="4" t="s">
        <v>1383</v>
      </c>
      <c r="R1579" s="4" t="s">
        <v>5278</v>
      </c>
      <c r="S1579" s="12" t="s">
        <v>5279</v>
      </c>
      <c r="T1579" s="7">
        <f t="shared" si="26"/>
        <v>1</v>
      </c>
    </row>
    <row r="1580" spans="1:20" x14ac:dyDescent="0.25">
      <c r="A1580" s="4" t="s">
        <v>5280</v>
      </c>
      <c r="B1580" s="4">
        <v>101</v>
      </c>
      <c r="C1580" s="4" t="s">
        <v>5281</v>
      </c>
      <c r="D1580" s="4" t="s">
        <v>1382</v>
      </c>
      <c r="E1580" s="4">
        <v>2</v>
      </c>
      <c r="F1580" s="4">
        <v>0</v>
      </c>
      <c r="G1580" s="4">
        <v>0</v>
      </c>
      <c r="H1580" s="4">
        <v>0</v>
      </c>
      <c r="I1580" s="4">
        <v>4</v>
      </c>
      <c r="J1580" s="4">
        <v>0</v>
      </c>
      <c r="K1580" s="4">
        <v>0</v>
      </c>
      <c r="L1580" s="4">
        <v>0</v>
      </c>
      <c r="M1580" s="4">
        <v>4</v>
      </c>
      <c r="N1580" s="4">
        <v>0</v>
      </c>
      <c r="O1580" s="4">
        <v>0</v>
      </c>
      <c r="P1580" s="4">
        <v>0</v>
      </c>
      <c r="Q1580" s="4" t="s">
        <v>1383</v>
      </c>
      <c r="R1580" s="4" t="s">
        <v>5282</v>
      </c>
      <c r="S1580" s="12" t="s">
        <v>5283</v>
      </c>
      <c r="T1580" s="7">
        <f t="shared" si="26"/>
        <v>10</v>
      </c>
    </row>
    <row r="1581" spans="1:20" x14ac:dyDescent="0.25">
      <c r="A1581" s="4" t="s">
        <v>5280</v>
      </c>
      <c r="B1581" s="4">
        <v>102</v>
      </c>
      <c r="C1581" s="4" t="s">
        <v>5284</v>
      </c>
      <c r="D1581" s="4" t="s">
        <v>1382</v>
      </c>
      <c r="E1581" s="4">
        <v>0</v>
      </c>
      <c r="F1581" s="4">
        <v>3</v>
      </c>
      <c r="G1581" s="4">
        <v>0</v>
      </c>
      <c r="H1581" s="4">
        <v>0</v>
      </c>
      <c r="I1581" s="4">
        <v>0</v>
      </c>
      <c r="J1581" s="4">
        <v>2</v>
      </c>
      <c r="K1581" s="4">
        <v>0</v>
      </c>
      <c r="L1581" s="4">
        <v>0</v>
      </c>
      <c r="M1581" s="4">
        <v>0</v>
      </c>
      <c r="N1581" s="4">
        <v>4</v>
      </c>
      <c r="O1581" s="4">
        <v>0</v>
      </c>
      <c r="P1581" s="4">
        <v>0</v>
      </c>
      <c r="Q1581" s="4" t="s">
        <v>1383</v>
      </c>
      <c r="R1581" s="4" t="s">
        <v>1382</v>
      </c>
      <c r="S1581" s="12" t="s">
        <v>1382</v>
      </c>
      <c r="T1581" s="7">
        <f t="shared" si="26"/>
        <v>9</v>
      </c>
    </row>
    <row r="1582" spans="1:20" x14ac:dyDescent="0.25">
      <c r="A1582" s="4" t="s">
        <v>5280</v>
      </c>
      <c r="B1582" s="4">
        <v>201</v>
      </c>
      <c r="C1582" s="4" t="s">
        <v>5285</v>
      </c>
      <c r="D1582" s="4" t="s">
        <v>1382</v>
      </c>
      <c r="E1582" s="4">
        <v>2</v>
      </c>
      <c r="F1582" s="4">
        <v>0</v>
      </c>
      <c r="G1582" s="4">
        <v>0</v>
      </c>
      <c r="H1582" s="4">
        <v>0</v>
      </c>
      <c r="I1582" s="4">
        <v>3</v>
      </c>
      <c r="J1582" s="4">
        <v>0</v>
      </c>
      <c r="K1582" s="4">
        <v>0</v>
      </c>
      <c r="L1582" s="4">
        <v>0</v>
      </c>
      <c r="M1582" s="4">
        <v>2</v>
      </c>
      <c r="N1582" s="4">
        <v>0</v>
      </c>
      <c r="O1582" s="4">
        <v>0</v>
      </c>
      <c r="P1582" s="4">
        <v>0</v>
      </c>
      <c r="Q1582" s="4" t="s">
        <v>1383</v>
      </c>
      <c r="R1582" s="4" t="s">
        <v>5286</v>
      </c>
      <c r="S1582" s="12" t="s">
        <v>5287</v>
      </c>
      <c r="T1582" s="7">
        <f t="shared" si="26"/>
        <v>7</v>
      </c>
    </row>
    <row r="1583" spans="1:20" x14ac:dyDescent="0.25">
      <c r="A1583" s="4" t="s">
        <v>5280</v>
      </c>
      <c r="B1583" s="4">
        <v>202</v>
      </c>
      <c r="C1583" s="4" t="s">
        <v>5288</v>
      </c>
      <c r="D1583" s="4" t="s">
        <v>1382</v>
      </c>
      <c r="E1583" s="4">
        <v>0</v>
      </c>
      <c r="F1583" s="4">
        <v>2</v>
      </c>
      <c r="G1583" s="4">
        <v>0</v>
      </c>
      <c r="H1583" s="4">
        <v>0</v>
      </c>
      <c r="I1583" s="4">
        <v>0</v>
      </c>
      <c r="J1583" s="4">
        <v>2</v>
      </c>
      <c r="K1583" s="4">
        <v>0</v>
      </c>
      <c r="L1583" s="4">
        <v>0</v>
      </c>
      <c r="M1583" s="4">
        <v>0</v>
      </c>
      <c r="N1583" s="4">
        <v>3</v>
      </c>
      <c r="O1583" s="4">
        <v>0</v>
      </c>
      <c r="P1583" s="4">
        <v>0</v>
      </c>
      <c r="Q1583" s="4" t="s">
        <v>1383</v>
      </c>
      <c r="R1583" s="4" t="s">
        <v>5289</v>
      </c>
      <c r="S1583" s="12" t="s">
        <v>5290</v>
      </c>
      <c r="T1583" s="7">
        <f t="shared" si="26"/>
        <v>7</v>
      </c>
    </row>
    <row r="1584" spans="1:20" x14ac:dyDescent="0.25">
      <c r="A1584" s="4" t="s">
        <v>5280</v>
      </c>
      <c r="B1584" s="4">
        <v>301</v>
      </c>
      <c r="C1584" s="4" t="s">
        <v>5291</v>
      </c>
      <c r="D1584" s="4" t="s">
        <v>1382</v>
      </c>
      <c r="E1584" s="4">
        <v>3</v>
      </c>
      <c r="F1584" s="4">
        <v>0</v>
      </c>
      <c r="G1584" s="4">
        <v>0</v>
      </c>
      <c r="H1584" s="4">
        <v>0</v>
      </c>
      <c r="I1584" s="4">
        <v>3</v>
      </c>
      <c r="J1584" s="4">
        <v>0</v>
      </c>
      <c r="K1584" s="4">
        <v>0</v>
      </c>
      <c r="L1584" s="4">
        <v>0</v>
      </c>
      <c r="M1584" s="4">
        <v>2</v>
      </c>
      <c r="N1584" s="4">
        <v>0</v>
      </c>
      <c r="O1584" s="4">
        <v>0</v>
      </c>
      <c r="P1584" s="4">
        <v>0</v>
      </c>
      <c r="Q1584" s="4" t="s">
        <v>1383</v>
      </c>
      <c r="R1584" s="4" t="s">
        <v>5292</v>
      </c>
      <c r="S1584" s="12" t="s">
        <v>5293</v>
      </c>
      <c r="T1584" s="7">
        <f t="shared" si="26"/>
        <v>8</v>
      </c>
    </row>
    <row r="1585" spans="1:20" x14ac:dyDescent="0.25">
      <c r="A1585" s="4" t="s">
        <v>5280</v>
      </c>
      <c r="B1585" s="4">
        <v>302</v>
      </c>
      <c r="C1585" s="4" t="s">
        <v>5294</v>
      </c>
      <c r="D1585" s="4" t="s">
        <v>1382</v>
      </c>
      <c r="E1585" s="4">
        <v>0</v>
      </c>
      <c r="F1585" s="4">
        <v>2</v>
      </c>
      <c r="G1585" s="4">
        <v>0</v>
      </c>
      <c r="H1585" s="4">
        <v>0</v>
      </c>
      <c r="I1585" s="4">
        <v>0</v>
      </c>
      <c r="J1585" s="4">
        <v>2</v>
      </c>
      <c r="K1585" s="4">
        <v>0</v>
      </c>
      <c r="L1585" s="4">
        <v>0</v>
      </c>
      <c r="M1585" s="4">
        <v>0</v>
      </c>
      <c r="N1585" s="4">
        <v>2</v>
      </c>
      <c r="O1585" s="4">
        <v>0</v>
      </c>
      <c r="P1585" s="4">
        <v>0</v>
      </c>
      <c r="Q1585" s="4" t="s">
        <v>1383</v>
      </c>
      <c r="R1585" s="4" t="s">
        <v>5295</v>
      </c>
      <c r="S1585" s="12" t="s">
        <v>5296</v>
      </c>
      <c r="T1585" s="7">
        <f t="shared" si="26"/>
        <v>6</v>
      </c>
    </row>
    <row r="1586" spans="1:20" x14ac:dyDescent="0.25">
      <c r="A1586" s="4" t="s">
        <v>5280</v>
      </c>
      <c r="B1586" s="4">
        <v>401</v>
      </c>
      <c r="C1586" s="4" t="s">
        <v>5297</v>
      </c>
      <c r="D1586" s="4" t="s">
        <v>1382</v>
      </c>
      <c r="E1586" s="4">
        <v>2</v>
      </c>
      <c r="F1586" s="4">
        <v>0</v>
      </c>
      <c r="G1586" s="4">
        <v>0</v>
      </c>
      <c r="H1586" s="4">
        <v>0</v>
      </c>
      <c r="I1586" s="4">
        <v>2</v>
      </c>
      <c r="J1586" s="4">
        <v>0</v>
      </c>
      <c r="K1586" s="4">
        <v>0</v>
      </c>
      <c r="L1586" s="4">
        <v>0</v>
      </c>
      <c r="M1586" s="4">
        <v>2</v>
      </c>
      <c r="N1586" s="4">
        <v>0</v>
      </c>
      <c r="O1586" s="4">
        <v>0</v>
      </c>
      <c r="P1586" s="4">
        <v>0</v>
      </c>
      <c r="Q1586" s="4" t="s">
        <v>1383</v>
      </c>
      <c r="R1586" s="4" t="s">
        <v>5298</v>
      </c>
      <c r="S1586" s="12" t="s">
        <v>5299</v>
      </c>
      <c r="T1586" s="7">
        <f t="shared" si="26"/>
        <v>6</v>
      </c>
    </row>
    <row r="1587" spans="1:20" x14ac:dyDescent="0.25">
      <c r="A1587" s="4" t="s">
        <v>5280</v>
      </c>
      <c r="B1587" s="4">
        <v>402</v>
      </c>
      <c r="C1587" s="4" t="s">
        <v>5300</v>
      </c>
      <c r="D1587" s="4" t="s">
        <v>1382</v>
      </c>
      <c r="E1587" s="4">
        <v>0</v>
      </c>
      <c r="F1587" s="4">
        <v>2</v>
      </c>
      <c r="G1587" s="4">
        <v>0</v>
      </c>
      <c r="H1587" s="4">
        <v>0</v>
      </c>
      <c r="I1587" s="4">
        <v>0</v>
      </c>
      <c r="J1587" s="4">
        <v>2</v>
      </c>
      <c r="K1587" s="4">
        <v>0</v>
      </c>
      <c r="L1587" s="4">
        <v>0</v>
      </c>
      <c r="M1587" s="4">
        <v>0</v>
      </c>
      <c r="N1587" s="4">
        <v>2</v>
      </c>
      <c r="O1587" s="4">
        <v>0</v>
      </c>
      <c r="P1587" s="4">
        <v>0</v>
      </c>
      <c r="Q1587" s="4" t="s">
        <v>1383</v>
      </c>
      <c r="R1587" s="4" t="s">
        <v>5301</v>
      </c>
      <c r="S1587" s="12" t="s">
        <v>5302</v>
      </c>
      <c r="T1587" s="7">
        <f t="shared" si="26"/>
        <v>6</v>
      </c>
    </row>
    <row r="1588" spans="1:20" x14ac:dyDescent="0.25">
      <c r="A1588" s="4" t="s">
        <v>5280</v>
      </c>
      <c r="B1588" s="4">
        <v>493</v>
      </c>
      <c r="C1588" s="4" t="s">
        <v>5303</v>
      </c>
      <c r="D1588" s="4" t="s">
        <v>1382</v>
      </c>
      <c r="E1588" s="4">
        <v>1</v>
      </c>
      <c r="F1588" s="4">
        <v>0</v>
      </c>
      <c r="G1588" s="4">
        <v>0</v>
      </c>
      <c r="H1588" s="4">
        <v>0</v>
      </c>
      <c r="I1588" s="4">
        <v>1</v>
      </c>
      <c r="J1588" s="4">
        <v>0</v>
      </c>
      <c r="K1588" s="4">
        <v>0</v>
      </c>
      <c r="L1588" s="4">
        <v>0</v>
      </c>
      <c r="M1588" s="4">
        <v>2</v>
      </c>
      <c r="N1588" s="4">
        <v>0</v>
      </c>
      <c r="O1588" s="4">
        <v>0</v>
      </c>
      <c r="P1588" s="4">
        <v>0</v>
      </c>
      <c r="Q1588" s="4" t="s">
        <v>1383</v>
      </c>
      <c r="R1588" s="4" t="s">
        <v>5304</v>
      </c>
      <c r="S1588" s="12" t="s">
        <v>5305</v>
      </c>
      <c r="T1588" s="7">
        <f t="shared" si="26"/>
        <v>4</v>
      </c>
    </row>
    <row r="1589" spans="1:20" x14ac:dyDescent="0.25">
      <c r="A1589" s="4" t="s">
        <v>2562</v>
      </c>
      <c r="B1589" s="4">
        <v>52</v>
      </c>
      <c r="C1589" s="4" t="s">
        <v>5306</v>
      </c>
      <c r="D1589" s="4" t="s">
        <v>1382</v>
      </c>
      <c r="E1589" s="4">
        <v>1</v>
      </c>
      <c r="F1589" s="4">
        <v>0</v>
      </c>
      <c r="G1589" s="4">
        <v>0</v>
      </c>
      <c r="H1589" s="4">
        <v>0</v>
      </c>
      <c r="I1589" s="4">
        <v>0</v>
      </c>
      <c r="J1589" s="4">
        <v>0</v>
      </c>
      <c r="K1589" s="4">
        <v>0</v>
      </c>
      <c r="L1589" s="4">
        <v>0</v>
      </c>
      <c r="M1589" s="4">
        <v>0</v>
      </c>
      <c r="N1589" s="4">
        <v>0</v>
      </c>
      <c r="O1589" s="4">
        <v>0</v>
      </c>
      <c r="P1589" s="4">
        <v>0</v>
      </c>
      <c r="Q1589" s="4" t="s">
        <v>1383</v>
      </c>
      <c r="R1589" s="4" t="s">
        <v>5307</v>
      </c>
      <c r="S1589" s="12" t="s">
        <v>5308</v>
      </c>
      <c r="T1589" s="7">
        <f t="shared" si="26"/>
        <v>1</v>
      </c>
    </row>
    <row r="1590" spans="1:20" x14ac:dyDescent="0.25">
      <c r="A1590" s="4" t="s">
        <v>2562</v>
      </c>
      <c r="B1590" s="4">
        <v>53</v>
      </c>
      <c r="C1590" s="4" t="s">
        <v>5309</v>
      </c>
      <c r="D1590" s="4" t="s">
        <v>1382</v>
      </c>
      <c r="E1590" s="4">
        <v>0</v>
      </c>
      <c r="F1590" s="4">
        <v>1</v>
      </c>
      <c r="G1590" s="4">
        <v>0</v>
      </c>
      <c r="H1590" s="4">
        <v>0</v>
      </c>
      <c r="I1590" s="4">
        <v>0</v>
      </c>
      <c r="J1590" s="4">
        <v>1</v>
      </c>
      <c r="K1590" s="4">
        <v>0</v>
      </c>
      <c r="L1590" s="4">
        <v>0</v>
      </c>
      <c r="M1590" s="4">
        <v>0</v>
      </c>
      <c r="N1590" s="4">
        <v>0</v>
      </c>
      <c r="O1590" s="4">
        <v>0</v>
      </c>
      <c r="P1590" s="4">
        <v>0</v>
      </c>
      <c r="Q1590" s="4" t="s">
        <v>1383</v>
      </c>
      <c r="R1590" s="4" t="s">
        <v>5310</v>
      </c>
      <c r="S1590" s="12" t="s">
        <v>5311</v>
      </c>
      <c r="T1590" s="7">
        <f t="shared" si="26"/>
        <v>2</v>
      </c>
    </row>
    <row r="1591" spans="1:20" x14ac:dyDescent="0.25">
      <c r="A1591" s="4" t="s">
        <v>2562</v>
      </c>
      <c r="B1591" s="4">
        <v>61</v>
      </c>
      <c r="C1591" s="4" t="s">
        <v>5312</v>
      </c>
      <c r="D1591" s="4" t="s">
        <v>1382</v>
      </c>
      <c r="E1591" s="4">
        <v>1</v>
      </c>
      <c r="F1591" s="4">
        <v>0</v>
      </c>
      <c r="G1591" s="4">
        <v>0</v>
      </c>
      <c r="H1591" s="4">
        <v>0</v>
      </c>
      <c r="I1591" s="4">
        <v>1</v>
      </c>
      <c r="J1591" s="4">
        <v>0</v>
      </c>
      <c r="K1591" s="4">
        <v>0</v>
      </c>
      <c r="L1591" s="4">
        <v>0</v>
      </c>
      <c r="M1591" s="4">
        <v>1</v>
      </c>
      <c r="N1591" s="4">
        <v>0</v>
      </c>
      <c r="O1591" s="4">
        <v>0</v>
      </c>
      <c r="P1591" s="4">
        <v>0</v>
      </c>
      <c r="Q1591" s="4" t="s">
        <v>1383</v>
      </c>
      <c r="R1591" s="4" t="s">
        <v>1382</v>
      </c>
      <c r="S1591" s="12" t="s">
        <v>1382</v>
      </c>
      <c r="T1591" s="7">
        <f t="shared" si="26"/>
        <v>3</v>
      </c>
    </row>
    <row r="1592" spans="1:20" x14ac:dyDescent="0.25">
      <c r="A1592" s="4" t="s">
        <v>2562</v>
      </c>
      <c r="B1592" s="4">
        <v>85</v>
      </c>
      <c r="C1592" s="4" t="s">
        <v>5313</v>
      </c>
      <c r="D1592" s="4" t="s">
        <v>1382</v>
      </c>
      <c r="E1592" s="4">
        <v>0</v>
      </c>
      <c r="F1592" s="4">
        <v>0</v>
      </c>
      <c r="G1592" s="4">
        <v>0</v>
      </c>
      <c r="H1592" s="4">
        <v>0</v>
      </c>
      <c r="I1592" s="4">
        <v>1</v>
      </c>
      <c r="J1592" s="4">
        <v>0</v>
      </c>
      <c r="K1592" s="4">
        <v>0</v>
      </c>
      <c r="L1592" s="4">
        <v>0</v>
      </c>
      <c r="M1592" s="4">
        <v>0</v>
      </c>
      <c r="N1592" s="4">
        <v>0</v>
      </c>
      <c r="O1592" s="4">
        <v>0</v>
      </c>
      <c r="P1592" s="4">
        <v>0</v>
      </c>
      <c r="Q1592" s="4" t="s">
        <v>1383</v>
      </c>
      <c r="R1592" s="4" t="s">
        <v>5314</v>
      </c>
      <c r="S1592" s="12" t="s">
        <v>5315</v>
      </c>
      <c r="T1592" s="7">
        <f t="shared" si="26"/>
        <v>1</v>
      </c>
    </row>
    <row r="1593" spans="1:20" x14ac:dyDescent="0.25">
      <c r="A1593" s="4" t="s">
        <v>2562</v>
      </c>
      <c r="B1593" s="4">
        <v>89</v>
      </c>
      <c r="C1593" s="4" t="s">
        <v>1768</v>
      </c>
      <c r="D1593" s="4" t="s">
        <v>5316</v>
      </c>
      <c r="E1593" s="4">
        <v>2</v>
      </c>
      <c r="F1593" s="4">
        <v>0</v>
      </c>
      <c r="G1593" s="4">
        <v>0</v>
      </c>
      <c r="H1593" s="4">
        <v>0</v>
      </c>
      <c r="I1593" s="4">
        <v>0</v>
      </c>
      <c r="J1593" s="4">
        <v>0</v>
      </c>
      <c r="K1593" s="4">
        <v>0</v>
      </c>
      <c r="L1593" s="4">
        <v>0</v>
      </c>
      <c r="M1593" s="4">
        <v>0</v>
      </c>
      <c r="N1593" s="4">
        <v>0</v>
      </c>
      <c r="O1593" s="4">
        <v>0</v>
      </c>
      <c r="P1593" s="4">
        <v>0</v>
      </c>
      <c r="Q1593" s="4" t="s">
        <v>1383</v>
      </c>
      <c r="R1593" s="4" t="s">
        <v>1382</v>
      </c>
      <c r="S1593" s="12" t="s">
        <v>1382</v>
      </c>
      <c r="T1593" s="7">
        <f t="shared" si="26"/>
        <v>2</v>
      </c>
    </row>
    <row r="1594" spans="1:20" x14ac:dyDescent="0.25">
      <c r="A1594" s="4" t="s">
        <v>2562</v>
      </c>
      <c r="B1594" s="4">
        <v>113</v>
      </c>
      <c r="C1594" s="4" t="s">
        <v>5317</v>
      </c>
      <c r="D1594" s="4" t="s">
        <v>1382</v>
      </c>
      <c r="E1594" s="4">
        <v>0</v>
      </c>
      <c r="F1594" s="4">
        <v>0</v>
      </c>
      <c r="G1594" s="4">
        <v>0</v>
      </c>
      <c r="H1594" s="4">
        <v>0</v>
      </c>
      <c r="I1594" s="4">
        <v>1</v>
      </c>
      <c r="J1594" s="4">
        <v>0</v>
      </c>
      <c r="K1594" s="4">
        <v>0</v>
      </c>
      <c r="L1594" s="4">
        <v>0</v>
      </c>
      <c r="M1594" s="4">
        <v>0</v>
      </c>
      <c r="N1594" s="4">
        <v>1</v>
      </c>
      <c r="O1594" s="4">
        <v>0</v>
      </c>
      <c r="P1594" s="4">
        <v>0</v>
      </c>
      <c r="Q1594" s="4" t="s">
        <v>1383</v>
      </c>
      <c r="R1594" s="4" t="s">
        <v>1382</v>
      </c>
      <c r="S1594" s="12" t="s">
        <v>1382</v>
      </c>
      <c r="T1594" s="7">
        <f t="shared" si="26"/>
        <v>2</v>
      </c>
    </row>
    <row r="1595" spans="1:20" x14ac:dyDescent="0.25">
      <c r="A1595" s="4" t="s">
        <v>2562</v>
      </c>
      <c r="B1595" s="4">
        <v>151</v>
      </c>
      <c r="C1595" s="4" t="s">
        <v>5318</v>
      </c>
      <c r="D1595" s="4" t="s">
        <v>1382</v>
      </c>
      <c r="E1595" s="4">
        <v>2</v>
      </c>
      <c r="F1595" s="4">
        <v>3</v>
      </c>
      <c r="G1595" s="4">
        <v>0</v>
      </c>
      <c r="H1595" s="4">
        <v>0</v>
      </c>
      <c r="I1595" s="4">
        <v>3</v>
      </c>
      <c r="J1595" s="4">
        <v>2</v>
      </c>
      <c r="K1595" s="4">
        <v>0</v>
      </c>
      <c r="L1595" s="4">
        <v>0</v>
      </c>
      <c r="M1595" s="4">
        <v>1</v>
      </c>
      <c r="N1595" s="4">
        <v>1</v>
      </c>
      <c r="O1595" s="4">
        <v>0</v>
      </c>
      <c r="P1595" s="4">
        <v>2</v>
      </c>
      <c r="Q1595" s="4" t="s">
        <v>1383</v>
      </c>
      <c r="R1595" s="4" t="s">
        <v>5319</v>
      </c>
      <c r="S1595" s="12" t="s">
        <v>5320</v>
      </c>
      <c r="T1595" s="7">
        <f t="shared" ref="T1595:T1658" si="27">SUM(E1595:P1595)</f>
        <v>14</v>
      </c>
    </row>
    <row r="1596" spans="1:20" x14ac:dyDescent="0.25">
      <c r="A1596" s="4" t="s">
        <v>2562</v>
      </c>
      <c r="B1596" s="4">
        <v>152</v>
      </c>
      <c r="C1596" s="4" t="s">
        <v>5321</v>
      </c>
      <c r="D1596" s="4" t="s">
        <v>1382</v>
      </c>
      <c r="E1596" s="4">
        <v>0</v>
      </c>
      <c r="F1596" s="4">
        <v>1</v>
      </c>
      <c r="G1596" s="4">
        <v>0</v>
      </c>
      <c r="H1596" s="4">
        <v>0</v>
      </c>
      <c r="I1596" s="4">
        <v>0</v>
      </c>
      <c r="J1596" s="4">
        <v>2</v>
      </c>
      <c r="K1596" s="4">
        <v>0</v>
      </c>
      <c r="L1596" s="4">
        <v>0</v>
      </c>
      <c r="M1596" s="4">
        <v>2</v>
      </c>
      <c r="N1596" s="4">
        <v>0</v>
      </c>
      <c r="O1596" s="4">
        <v>0</v>
      </c>
      <c r="P1596" s="4">
        <v>0</v>
      </c>
      <c r="Q1596" s="4" t="s">
        <v>1383</v>
      </c>
      <c r="R1596" s="4" t="s">
        <v>1382</v>
      </c>
      <c r="S1596" s="12" t="s">
        <v>1382</v>
      </c>
      <c r="T1596" s="7">
        <f t="shared" si="27"/>
        <v>5</v>
      </c>
    </row>
    <row r="1597" spans="1:20" x14ac:dyDescent="0.25">
      <c r="A1597" s="4" t="s">
        <v>2562</v>
      </c>
      <c r="B1597" s="4">
        <v>153</v>
      </c>
      <c r="C1597" s="4" t="s">
        <v>5322</v>
      </c>
      <c r="D1597" s="4" t="s">
        <v>1382</v>
      </c>
      <c r="E1597" s="4">
        <v>0</v>
      </c>
      <c r="F1597" s="4">
        <v>0</v>
      </c>
      <c r="G1597" s="4">
        <v>0</v>
      </c>
      <c r="H1597" s="4">
        <v>0</v>
      </c>
      <c r="I1597" s="4">
        <v>1</v>
      </c>
      <c r="J1597" s="4">
        <v>0</v>
      </c>
      <c r="K1597" s="4">
        <v>0</v>
      </c>
      <c r="L1597" s="4">
        <v>0</v>
      </c>
      <c r="M1597" s="4">
        <v>2</v>
      </c>
      <c r="N1597" s="4">
        <v>0</v>
      </c>
      <c r="O1597" s="4">
        <v>2</v>
      </c>
      <c r="P1597" s="4">
        <v>0</v>
      </c>
      <c r="Q1597" s="4" t="s">
        <v>1383</v>
      </c>
      <c r="R1597" s="4" t="s">
        <v>1382</v>
      </c>
      <c r="S1597" s="12" t="s">
        <v>1382</v>
      </c>
      <c r="T1597" s="7">
        <f t="shared" si="27"/>
        <v>5</v>
      </c>
    </row>
    <row r="1598" spans="1:20" x14ac:dyDescent="0.25">
      <c r="A1598" s="4" t="s">
        <v>2562</v>
      </c>
      <c r="B1598" s="4">
        <v>154</v>
      </c>
      <c r="C1598" s="4" t="s">
        <v>5323</v>
      </c>
      <c r="D1598" s="4" t="s">
        <v>1382</v>
      </c>
      <c r="E1598" s="4">
        <v>0</v>
      </c>
      <c r="F1598" s="4">
        <v>0</v>
      </c>
      <c r="G1598" s="4">
        <v>0</v>
      </c>
      <c r="H1598" s="4">
        <v>0</v>
      </c>
      <c r="I1598" s="4">
        <v>1</v>
      </c>
      <c r="J1598" s="4">
        <v>0</v>
      </c>
      <c r="K1598" s="4">
        <v>0</v>
      </c>
      <c r="L1598" s="4">
        <v>0</v>
      </c>
      <c r="M1598" s="4">
        <v>1</v>
      </c>
      <c r="N1598" s="4">
        <v>0</v>
      </c>
      <c r="O1598" s="4">
        <v>0</v>
      </c>
      <c r="P1598" s="4">
        <v>0</v>
      </c>
      <c r="Q1598" s="4" t="s">
        <v>1383</v>
      </c>
      <c r="R1598" s="4" t="s">
        <v>5324</v>
      </c>
      <c r="S1598" s="12" t="s">
        <v>5325</v>
      </c>
      <c r="T1598" s="7">
        <f t="shared" si="27"/>
        <v>2</v>
      </c>
    </row>
    <row r="1599" spans="1:20" x14ac:dyDescent="0.25">
      <c r="A1599" s="4" t="s">
        <v>2562</v>
      </c>
      <c r="B1599" s="4">
        <v>155</v>
      </c>
      <c r="C1599" s="4" t="s">
        <v>5326</v>
      </c>
      <c r="D1599" s="4" t="s">
        <v>1382</v>
      </c>
      <c r="E1599" s="4">
        <v>0</v>
      </c>
      <c r="F1599" s="4">
        <v>1</v>
      </c>
      <c r="G1599" s="4">
        <v>0</v>
      </c>
      <c r="H1599" s="4">
        <v>0</v>
      </c>
      <c r="I1599" s="4">
        <v>0</v>
      </c>
      <c r="J1599" s="4">
        <v>0</v>
      </c>
      <c r="K1599" s="4">
        <v>0</v>
      </c>
      <c r="L1599" s="4">
        <v>0</v>
      </c>
      <c r="M1599" s="4">
        <v>0</v>
      </c>
      <c r="N1599" s="4">
        <v>0</v>
      </c>
      <c r="O1599" s="4">
        <v>0</v>
      </c>
      <c r="P1599" s="4">
        <v>0</v>
      </c>
      <c r="Q1599" s="4" t="s">
        <v>1383</v>
      </c>
      <c r="R1599" s="4" t="s">
        <v>5327</v>
      </c>
      <c r="S1599" s="12" t="s">
        <v>5328</v>
      </c>
      <c r="T1599" s="7">
        <f t="shared" si="27"/>
        <v>1</v>
      </c>
    </row>
    <row r="1600" spans="1:20" x14ac:dyDescent="0.25">
      <c r="A1600" s="4" t="s">
        <v>2562</v>
      </c>
      <c r="B1600" s="4">
        <v>156</v>
      </c>
      <c r="C1600" s="4" t="s">
        <v>5329</v>
      </c>
      <c r="D1600" s="4" t="s">
        <v>1382</v>
      </c>
      <c r="E1600" s="4">
        <v>0</v>
      </c>
      <c r="F1600" s="4">
        <v>0</v>
      </c>
      <c r="G1600" s="4">
        <v>0</v>
      </c>
      <c r="H1600" s="4">
        <v>0</v>
      </c>
      <c r="I1600" s="4">
        <v>1</v>
      </c>
      <c r="J1600" s="4">
        <v>0</v>
      </c>
      <c r="K1600" s="4">
        <v>0</v>
      </c>
      <c r="L1600" s="4">
        <v>0</v>
      </c>
      <c r="M1600" s="4">
        <v>0</v>
      </c>
      <c r="N1600" s="4">
        <v>0</v>
      </c>
      <c r="O1600" s="4">
        <v>0</v>
      </c>
      <c r="P1600" s="4">
        <v>0</v>
      </c>
      <c r="Q1600" s="4" t="s">
        <v>1383</v>
      </c>
      <c r="R1600" s="4" t="s">
        <v>5330</v>
      </c>
      <c r="S1600" s="12" t="s">
        <v>5331</v>
      </c>
      <c r="T1600" s="7">
        <f t="shared" si="27"/>
        <v>1</v>
      </c>
    </row>
    <row r="1601" spans="1:20" x14ac:dyDescent="0.25">
      <c r="A1601" s="4" t="s">
        <v>2562</v>
      </c>
      <c r="B1601" s="4">
        <v>157</v>
      </c>
      <c r="C1601" s="4" t="s">
        <v>5332</v>
      </c>
      <c r="D1601" s="4" t="s">
        <v>1382</v>
      </c>
      <c r="E1601" s="4">
        <v>0</v>
      </c>
      <c r="F1601" s="4">
        <v>1</v>
      </c>
      <c r="G1601" s="4">
        <v>0</v>
      </c>
      <c r="H1601" s="4">
        <v>0</v>
      </c>
      <c r="I1601" s="4">
        <v>0</v>
      </c>
      <c r="J1601" s="4">
        <v>0</v>
      </c>
      <c r="K1601" s="4">
        <v>0</v>
      </c>
      <c r="L1601" s="4">
        <v>0</v>
      </c>
      <c r="M1601" s="4">
        <v>0</v>
      </c>
      <c r="N1601" s="4">
        <v>0</v>
      </c>
      <c r="O1601" s="4">
        <v>0</v>
      </c>
      <c r="P1601" s="4">
        <v>0</v>
      </c>
      <c r="Q1601" s="4" t="s">
        <v>1383</v>
      </c>
      <c r="R1601" s="4" t="s">
        <v>5333</v>
      </c>
      <c r="S1601" s="12" t="s">
        <v>5334</v>
      </c>
      <c r="T1601" s="7">
        <f t="shared" si="27"/>
        <v>1</v>
      </c>
    </row>
    <row r="1602" spans="1:20" x14ac:dyDescent="0.25">
      <c r="A1602" s="4" t="s">
        <v>2562</v>
      </c>
      <c r="B1602" s="4">
        <v>159</v>
      </c>
      <c r="C1602" s="4" t="s">
        <v>5335</v>
      </c>
      <c r="D1602" s="4" t="s">
        <v>1382</v>
      </c>
      <c r="E1602" s="4">
        <v>1</v>
      </c>
      <c r="F1602" s="4">
        <v>1</v>
      </c>
      <c r="G1602" s="4">
        <v>0</v>
      </c>
      <c r="H1602" s="4">
        <v>0</v>
      </c>
      <c r="I1602" s="4">
        <v>0</v>
      </c>
      <c r="J1602" s="4">
        <v>1</v>
      </c>
      <c r="K1602" s="4">
        <v>0</v>
      </c>
      <c r="L1602" s="4">
        <v>0</v>
      </c>
      <c r="M1602" s="4">
        <v>1</v>
      </c>
      <c r="N1602" s="4">
        <v>1</v>
      </c>
      <c r="O1602" s="4">
        <v>0</v>
      </c>
      <c r="P1602" s="4">
        <v>0</v>
      </c>
      <c r="Q1602" s="4" t="s">
        <v>1383</v>
      </c>
      <c r="R1602" s="4" t="s">
        <v>1382</v>
      </c>
      <c r="S1602" s="12" t="s">
        <v>1382</v>
      </c>
      <c r="T1602" s="7">
        <f t="shared" si="27"/>
        <v>5</v>
      </c>
    </row>
    <row r="1603" spans="1:20" x14ac:dyDescent="0.25">
      <c r="A1603" s="4" t="s">
        <v>2562</v>
      </c>
      <c r="B1603" s="4">
        <v>160</v>
      </c>
      <c r="C1603" s="4" t="s">
        <v>5336</v>
      </c>
      <c r="D1603" s="4" t="s">
        <v>1382</v>
      </c>
      <c r="E1603" s="4">
        <v>0</v>
      </c>
      <c r="F1603" s="4">
        <v>1</v>
      </c>
      <c r="G1603" s="4">
        <v>0</v>
      </c>
      <c r="H1603" s="4">
        <v>0</v>
      </c>
      <c r="I1603" s="4">
        <v>0</v>
      </c>
      <c r="J1603" s="4">
        <v>1</v>
      </c>
      <c r="K1603" s="4">
        <v>0</v>
      </c>
      <c r="L1603" s="4">
        <v>0</v>
      </c>
      <c r="M1603" s="4">
        <v>0</v>
      </c>
      <c r="N1603" s="4">
        <v>0</v>
      </c>
      <c r="O1603" s="4">
        <v>0</v>
      </c>
      <c r="P1603" s="4">
        <v>0</v>
      </c>
      <c r="Q1603" s="4" t="s">
        <v>1383</v>
      </c>
      <c r="R1603" s="4" t="s">
        <v>5337</v>
      </c>
      <c r="S1603" s="12" t="s">
        <v>5338</v>
      </c>
      <c r="T1603" s="7">
        <f t="shared" si="27"/>
        <v>2</v>
      </c>
    </row>
    <row r="1604" spans="1:20" x14ac:dyDescent="0.25">
      <c r="A1604" s="4" t="s">
        <v>2562</v>
      </c>
      <c r="B1604" s="4">
        <v>161</v>
      </c>
      <c r="C1604" s="4" t="s">
        <v>5339</v>
      </c>
      <c r="D1604" s="4" t="s">
        <v>1382</v>
      </c>
      <c r="E1604" s="4">
        <v>0</v>
      </c>
      <c r="F1604" s="4">
        <v>0</v>
      </c>
      <c r="G1604" s="4">
        <v>0</v>
      </c>
      <c r="H1604" s="4">
        <v>0</v>
      </c>
      <c r="I1604" s="4">
        <v>0</v>
      </c>
      <c r="J1604" s="4">
        <v>0</v>
      </c>
      <c r="K1604" s="4">
        <v>0</v>
      </c>
      <c r="L1604" s="4">
        <v>0</v>
      </c>
      <c r="M1604" s="4">
        <v>1</v>
      </c>
      <c r="N1604" s="4">
        <v>0</v>
      </c>
      <c r="O1604" s="4">
        <v>0</v>
      </c>
      <c r="P1604" s="4">
        <v>0</v>
      </c>
      <c r="Q1604" s="4" t="s">
        <v>1383</v>
      </c>
      <c r="R1604" s="4" t="s">
        <v>5340</v>
      </c>
      <c r="S1604" s="12" t="s">
        <v>5341</v>
      </c>
      <c r="T1604" s="7">
        <f t="shared" si="27"/>
        <v>1</v>
      </c>
    </row>
    <row r="1605" spans="1:20" x14ac:dyDescent="0.25">
      <c r="A1605" s="4" t="s">
        <v>2562</v>
      </c>
      <c r="B1605" s="4">
        <v>200</v>
      </c>
      <c r="C1605" s="4" t="s">
        <v>5342</v>
      </c>
      <c r="D1605" s="4" t="s">
        <v>1382</v>
      </c>
      <c r="E1605" s="4">
        <v>0</v>
      </c>
      <c r="F1605" s="4">
        <v>0</v>
      </c>
      <c r="G1605" s="4">
        <v>0</v>
      </c>
      <c r="H1605" s="4">
        <v>0</v>
      </c>
      <c r="I1605" s="4">
        <v>0</v>
      </c>
      <c r="J1605" s="4">
        <v>2</v>
      </c>
      <c r="K1605" s="4">
        <v>0</v>
      </c>
      <c r="L1605" s="4">
        <v>0</v>
      </c>
      <c r="M1605" s="4">
        <v>0</v>
      </c>
      <c r="N1605" s="4">
        <v>2</v>
      </c>
      <c r="O1605" s="4">
        <v>0</v>
      </c>
      <c r="P1605" s="4">
        <v>0</v>
      </c>
      <c r="Q1605" s="4" t="s">
        <v>1383</v>
      </c>
      <c r="R1605" s="4" t="s">
        <v>1382</v>
      </c>
      <c r="S1605" s="12" t="s">
        <v>1382</v>
      </c>
      <c r="T1605" s="7">
        <f t="shared" si="27"/>
        <v>4</v>
      </c>
    </row>
    <row r="1606" spans="1:20" x14ac:dyDescent="0.25">
      <c r="A1606" s="4" t="s">
        <v>2562</v>
      </c>
      <c r="B1606" s="4">
        <v>254</v>
      </c>
      <c r="C1606" s="4" t="s">
        <v>5343</v>
      </c>
      <c r="D1606" s="4" t="s">
        <v>1382</v>
      </c>
      <c r="E1606" s="4">
        <v>3</v>
      </c>
      <c r="F1606" s="4">
        <v>1</v>
      </c>
      <c r="G1606" s="4">
        <v>0</v>
      </c>
      <c r="H1606" s="4">
        <v>0</v>
      </c>
      <c r="I1606" s="4">
        <v>0</v>
      </c>
      <c r="J1606" s="4">
        <v>0</v>
      </c>
      <c r="K1606" s="4">
        <v>0</v>
      </c>
      <c r="L1606" s="4">
        <v>1</v>
      </c>
      <c r="M1606" s="4">
        <v>0</v>
      </c>
      <c r="N1606" s="4">
        <v>0</v>
      </c>
      <c r="O1606" s="4">
        <v>0</v>
      </c>
      <c r="P1606" s="4">
        <v>0</v>
      </c>
      <c r="Q1606" s="4" t="s">
        <v>1383</v>
      </c>
      <c r="R1606" s="4" t="s">
        <v>5344</v>
      </c>
      <c r="S1606" s="12" t="s">
        <v>5345</v>
      </c>
      <c r="T1606" s="7">
        <f t="shared" si="27"/>
        <v>5</v>
      </c>
    </row>
    <row r="1607" spans="1:20" x14ac:dyDescent="0.25">
      <c r="A1607" s="4" t="s">
        <v>2562</v>
      </c>
      <c r="B1607" s="4">
        <v>255</v>
      </c>
      <c r="C1607" s="4" t="s">
        <v>5346</v>
      </c>
      <c r="D1607" s="4" t="s">
        <v>1382</v>
      </c>
      <c r="E1607" s="4">
        <v>0</v>
      </c>
      <c r="F1607" s="4">
        <v>0</v>
      </c>
      <c r="G1607" s="4">
        <v>0</v>
      </c>
      <c r="H1607" s="4">
        <v>0</v>
      </c>
      <c r="I1607" s="4">
        <v>0</v>
      </c>
      <c r="J1607" s="4">
        <v>0</v>
      </c>
      <c r="K1607" s="4">
        <v>0</v>
      </c>
      <c r="L1607" s="4">
        <v>0</v>
      </c>
      <c r="M1607" s="4">
        <v>0</v>
      </c>
      <c r="N1607" s="4">
        <v>1</v>
      </c>
      <c r="O1607" s="4">
        <v>0</v>
      </c>
      <c r="P1607" s="4">
        <v>0</v>
      </c>
      <c r="Q1607" s="4" t="s">
        <v>1383</v>
      </c>
      <c r="R1607" s="4" t="s">
        <v>5347</v>
      </c>
      <c r="S1607" s="12" t="s">
        <v>5348</v>
      </c>
      <c r="T1607" s="7">
        <f t="shared" si="27"/>
        <v>1</v>
      </c>
    </row>
    <row r="1608" spans="1:20" x14ac:dyDescent="0.25">
      <c r="A1608" s="4" t="s">
        <v>2562</v>
      </c>
      <c r="B1608" s="4">
        <v>261</v>
      </c>
      <c r="C1608" s="4" t="s">
        <v>5339</v>
      </c>
      <c r="D1608" s="4" t="s">
        <v>1382</v>
      </c>
      <c r="E1608" s="4">
        <v>1</v>
      </c>
      <c r="F1608" s="4">
        <v>0</v>
      </c>
      <c r="G1608" s="4">
        <v>0</v>
      </c>
      <c r="H1608" s="4">
        <v>0</v>
      </c>
      <c r="I1608" s="4">
        <v>0</v>
      </c>
      <c r="J1608" s="4">
        <v>0</v>
      </c>
      <c r="K1608" s="4">
        <v>0</v>
      </c>
      <c r="L1608" s="4">
        <v>0</v>
      </c>
      <c r="M1608" s="4">
        <v>0</v>
      </c>
      <c r="N1608" s="4">
        <v>0</v>
      </c>
      <c r="O1608" s="4">
        <v>0</v>
      </c>
      <c r="P1608" s="4">
        <v>0</v>
      </c>
      <c r="Q1608" s="4" t="s">
        <v>1383</v>
      </c>
      <c r="R1608" s="4" t="s">
        <v>5340</v>
      </c>
      <c r="S1608" s="12" t="s">
        <v>5349</v>
      </c>
      <c r="T1608" s="7">
        <f t="shared" si="27"/>
        <v>1</v>
      </c>
    </row>
    <row r="1609" spans="1:20" x14ac:dyDescent="0.25">
      <c r="A1609" s="4" t="s">
        <v>2562</v>
      </c>
      <c r="B1609" s="4">
        <v>262</v>
      </c>
      <c r="C1609" s="4" t="s">
        <v>5350</v>
      </c>
      <c r="D1609" s="4" t="s">
        <v>1382</v>
      </c>
      <c r="E1609" s="4">
        <v>0</v>
      </c>
      <c r="F1609" s="4">
        <v>1</v>
      </c>
      <c r="G1609" s="4">
        <v>0</v>
      </c>
      <c r="H1609" s="4">
        <v>0</v>
      </c>
      <c r="I1609" s="4">
        <v>0</v>
      </c>
      <c r="J1609" s="4">
        <v>0</v>
      </c>
      <c r="K1609" s="4">
        <v>0</v>
      </c>
      <c r="L1609" s="4">
        <v>0</v>
      </c>
      <c r="M1609" s="4">
        <v>0</v>
      </c>
      <c r="N1609" s="4">
        <v>0</v>
      </c>
      <c r="O1609" s="4">
        <v>0</v>
      </c>
      <c r="P1609" s="4">
        <v>0</v>
      </c>
      <c r="Q1609" s="4" t="s">
        <v>1383</v>
      </c>
      <c r="R1609" s="4" t="s">
        <v>1382</v>
      </c>
      <c r="S1609" s="12" t="s">
        <v>1382</v>
      </c>
      <c r="T1609" s="7">
        <f t="shared" si="27"/>
        <v>1</v>
      </c>
    </row>
    <row r="1610" spans="1:20" x14ac:dyDescent="0.25">
      <c r="A1610" s="4" t="s">
        <v>2562</v>
      </c>
      <c r="B1610" s="4">
        <v>264</v>
      </c>
      <c r="C1610" s="4" t="s">
        <v>5351</v>
      </c>
      <c r="D1610" s="4" t="s">
        <v>1382</v>
      </c>
      <c r="E1610" s="4">
        <v>0</v>
      </c>
      <c r="F1610" s="4">
        <v>0</v>
      </c>
      <c r="G1610" s="4">
        <v>0</v>
      </c>
      <c r="H1610" s="4">
        <v>0</v>
      </c>
      <c r="I1610" s="4">
        <v>0</v>
      </c>
      <c r="J1610" s="4">
        <v>0</v>
      </c>
      <c r="K1610" s="4">
        <v>0</v>
      </c>
      <c r="L1610" s="4">
        <v>0</v>
      </c>
      <c r="M1610" s="4">
        <v>0</v>
      </c>
      <c r="N1610" s="4">
        <v>1</v>
      </c>
      <c r="O1610" s="4">
        <v>0</v>
      </c>
      <c r="P1610" s="4">
        <v>0</v>
      </c>
      <c r="Q1610" s="4" t="s">
        <v>1383</v>
      </c>
      <c r="R1610" s="4" t="s">
        <v>5352</v>
      </c>
      <c r="S1610" s="12" t="s">
        <v>5353</v>
      </c>
      <c r="T1610" s="7">
        <f t="shared" si="27"/>
        <v>1</v>
      </c>
    </row>
    <row r="1611" spans="1:20" x14ac:dyDescent="0.25">
      <c r="A1611" s="4" t="s">
        <v>2562</v>
      </c>
      <c r="B1611" s="4">
        <v>265</v>
      </c>
      <c r="C1611" s="4" t="s">
        <v>5354</v>
      </c>
      <c r="D1611" s="4" t="s">
        <v>1382</v>
      </c>
      <c r="E1611" s="4">
        <v>0</v>
      </c>
      <c r="F1611" s="4">
        <v>1</v>
      </c>
      <c r="G1611" s="4">
        <v>0</v>
      </c>
      <c r="H1611" s="4">
        <v>0</v>
      </c>
      <c r="I1611" s="4">
        <v>0</v>
      </c>
      <c r="J1611" s="4">
        <v>0</v>
      </c>
      <c r="K1611" s="4">
        <v>0</v>
      </c>
      <c r="L1611" s="4">
        <v>0</v>
      </c>
      <c r="M1611" s="4">
        <v>0</v>
      </c>
      <c r="N1611" s="4">
        <v>0</v>
      </c>
      <c r="O1611" s="4">
        <v>0</v>
      </c>
      <c r="P1611" s="4">
        <v>0</v>
      </c>
      <c r="Q1611" s="4" t="s">
        <v>1383</v>
      </c>
      <c r="R1611" s="4" t="s">
        <v>1382</v>
      </c>
      <c r="S1611" s="12" t="s">
        <v>1382</v>
      </c>
      <c r="T1611" s="7">
        <f t="shared" si="27"/>
        <v>1</v>
      </c>
    </row>
    <row r="1612" spans="1:20" x14ac:dyDescent="0.25">
      <c r="A1612" s="4" t="s">
        <v>2562</v>
      </c>
      <c r="B1612" s="4">
        <v>267</v>
      </c>
      <c r="C1612" s="4" t="s">
        <v>5355</v>
      </c>
      <c r="D1612" s="4" t="s">
        <v>1382</v>
      </c>
      <c r="E1612" s="4">
        <v>1</v>
      </c>
      <c r="F1612" s="4">
        <v>0</v>
      </c>
      <c r="G1612" s="4">
        <v>0</v>
      </c>
      <c r="H1612" s="4">
        <v>0</v>
      </c>
      <c r="I1612" s="4">
        <v>0</v>
      </c>
      <c r="J1612" s="4">
        <v>1</v>
      </c>
      <c r="K1612" s="4">
        <v>0</v>
      </c>
      <c r="L1612" s="4">
        <v>0</v>
      </c>
      <c r="M1612" s="4">
        <v>0</v>
      </c>
      <c r="N1612" s="4">
        <v>0</v>
      </c>
      <c r="O1612" s="4">
        <v>0</v>
      </c>
      <c r="P1612" s="4">
        <v>0</v>
      </c>
      <c r="Q1612" s="4" t="s">
        <v>1383</v>
      </c>
      <c r="R1612" s="4" t="s">
        <v>5356</v>
      </c>
      <c r="S1612" s="12" t="s">
        <v>5357</v>
      </c>
      <c r="T1612" s="7">
        <f t="shared" si="27"/>
        <v>2</v>
      </c>
    </row>
    <row r="1613" spans="1:20" x14ac:dyDescent="0.25">
      <c r="A1613" s="4" t="s">
        <v>2562</v>
      </c>
      <c r="B1613" s="4">
        <v>268</v>
      </c>
      <c r="C1613" s="4" t="s">
        <v>5358</v>
      </c>
      <c r="D1613" s="4" t="s">
        <v>1382</v>
      </c>
      <c r="E1613" s="4">
        <v>0</v>
      </c>
      <c r="F1613" s="4">
        <v>0</v>
      </c>
      <c r="G1613" s="4">
        <v>0</v>
      </c>
      <c r="H1613" s="4">
        <v>0</v>
      </c>
      <c r="I1613" s="4">
        <v>1</v>
      </c>
      <c r="J1613" s="4">
        <v>0</v>
      </c>
      <c r="K1613" s="4">
        <v>0</v>
      </c>
      <c r="L1613" s="4">
        <v>0</v>
      </c>
      <c r="M1613" s="4">
        <v>0</v>
      </c>
      <c r="N1613" s="4">
        <v>0</v>
      </c>
      <c r="O1613" s="4">
        <v>0</v>
      </c>
      <c r="P1613" s="4">
        <v>0</v>
      </c>
      <c r="Q1613" s="4" t="s">
        <v>1383</v>
      </c>
      <c r="R1613" s="4" t="s">
        <v>1382</v>
      </c>
      <c r="S1613" s="12" t="s">
        <v>1382</v>
      </c>
      <c r="T1613" s="7">
        <f t="shared" si="27"/>
        <v>1</v>
      </c>
    </row>
    <row r="1614" spans="1:20" x14ac:dyDescent="0.25">
      <c r="A1614" s="4" t="s">
        <v>2562</v>
      </c>
      <c r="B1614" s="4">
        <v>270</v>
      </c>
      <c r="C1614" s="4" t="s">
        <v>5359</v>
      </c>
      <c r="D1614" s="4" t="s">
        <v>1382</v>
      </c>
      <c r="E1614" s="4">
        <v>1</v>
      </c>
      <c r="F1614" s="4">
        <v>0</v>
      </c>
      <c r="G1614" s="4">
        <v>0</v>
      </c>
      <c r="H1614" s="4">
        <v>0</v>
      </c>
      <c r="I1614" s="4">
        <v>0</v>
      </c>
      <c r="J1614" s="4">
        <v>0</v>
      </c>
      <c r="K1614" s="4">
        <v>0</v>
      </c>
      <c r="L1614" s="4">
        <v>0</v>
      </c>
      <c r="M1614" s="4">
        <v>1</v>
      </c>
      <c r="N1614" s="4">
        <v>0</v>
      </c>
      <c r="O1614" s="4">
        <v>0</v>
      </c>
      <c r="P1614" s="4">
        <v>0</v>
      </c>
      <c r="Q1614" s="4" t="s">
        <v>1383</v>
      </c>
      <c r="R1614" s="4" t="s">
        <v>5360</v>
      </c>
      <c r="S1614" s="12" t="s">
        <v>5361</v>
      </c>
      <c r="T1614" s="7">
        <f t="shared" si="27"/>
        <v>2</v>
      </c>
    </row>
    <row r="1615" spans="1:20" x14ac:dyDescent="0.25">
      <c r="A1615" s="4" t="s">
        <v>2562</v>
      </c>
      <c r="B1615" s="4">
        <v>272</v>
      </c>
      <c r="C1615" s="4" t="s">
        <v>5362</v>
      </c>
      <c r="D1615" s="4" t="s">
        <v>1382</v>
      </c>
      <c r="E1615" s="4">
        <v>1</v>
      </c>
      <c r="F1615" s="4">
        <v>0</v>
      </c>
      <c r="G1615" s="4">
        <v>0</v>
      </c>
      <c r="H1615" s="4">
        <v>0</v>
      </c>
      <c r="I1615" s="4">
        <v>1</v>
      </c>
      <c r="J1615" s="4">
        <v>0</v>
      </c>
      <c r="K1615" s="4">
        <v>0</v>
      </c>
      <c r="L1615" s="4">
        <v>0</v>
      </c>
      <c r="M1615" s="4">
        <v>1</v>
      </c>
      <c r="N1615" s="4">
        <v>0</v>
      </c>
      <c r="O1615" s="4">
        <v>0</v>
      </c>
      <c r="P1615" s="4">
        <v>0</v>
      </c>
      <c r="Q1615" s="4" t="s">
        <v>1383</v>
      </c>
      <c r="R1615" s="4" t="s">
        <v>5363</v>
      </c>
      <c r="S1615" s="12" t="s">
        <v>5364</v>
      </c>
      <c r="T1615" s="7">
        <f t="shared" si="27"/>
        <v>3</v>
      </c>
    </row>
    <row r="1616" spans="1:20" x14ac:dyDescent="0.25">
      <c r="A1616" s="4" t="s">
        <v>2562</v>
      </c>
      <c r="B1616" s="4">
        <v>274</v>
      </c>
      <c r="C1616" s="4" t="s">
        <v>5365</v>
      </c>
      <c r="D1616" s="4" t="s">
        <v>1382</v>
      </c>
      <c r="E1616" s="4">
        <v>0</v>
      </c>
      <c r="F1616" s="4">
        <v>1</v>
      </c>
      <c r="G1616" s="4">
        <v>0</v>
      </c>
      <c r="H1616" s="4">
        <v>0</v>
      </c>
      <c r="I1616" s="4">
        <v>0</v>
      </c>
      <c r="J1616" s="4">
        <v>0</v>
      </c>
      <c r="K1616" s="4">
        <v>0</v>
      </c>
      <c r="L1616" s="4">
        <v>0</v>
      </c>
      <c r="M1616" s="4">
        <v>0</v>
      </c>
      <c r="N1616" s="4">
        <v>1</v>
      </c>
      <c r="O1616" s="4">
        <v>0</v>
      </c>
      <c r="P1616" s="4">
        <v>0</v>
      </c>
      <c r="Q1616" s="4" t="s">
        <v>1383</v>
      </c>
      <c r="R1616" s="4" t="s">
        <v>1382</v>
      </c>
      <c r="S1616" s="12" t="s">
        <v>1382</v>
      </c>
      <c r="T1616" s="7">
        <f t="shared" si="27"/>
        <v>2</v>
      </c>
    </row>
    <row r="1617" spans="1:20" x14ac:dyDescent="0.25">
      <c r="A1617" s="4" t="s">
        <v>2562</v>
      </c>
      <c r="B1617" s="4">
        <v>275</v>
      </c>
      <c r="C1617" s="4" t="s">
        <v>5366</v>
      </c>
      <c r="D1617" s="4" t="s">
        <v>1382</v>
      </c>
      <c r="E1617" s="4">
        <v>0</v>
      </c>
      <c r="F1617" s="4">
        <v>0</v>
      </c>
      <c r="G1617" s="4">
        <v>0</v>
      </c>
      <c r="H1617" s="4">
        <v>0</v>
      </c>
      <c r="I1617" s="4">
        <v>1</v>
      </c>
      <c r="J1617" s="4">
        <v>0</v>
      </c>
      <c r="K1617" s="4">
        <v>0</v>
      </c>
      <c r="L1617" s="4">
        <v>0</v>
      </c>
      <c r="M1617" s="4">
        <v>0</v>
      </c>
      <c r="N1617" s="4">
        <v>0</v>
      </c>
      <c r="O1617" s="4">
        <v>0</v>
      </c>
      <c r="P1617" s="4">
        <v>0</v>
      </c>
      <c r="Q1617" s="4" t="s">
        <v>1383</v>
      </c>
      <c r="R1617" s="4" t="s">
        <v>5367</v>
      </c>
      <c r="S1617" s="12" t="s">
        <v>5368</v>
      </c>
      <c r="T1617" s="7">
        <f t="shared" si="27"/>
        <v>1</v>
      </c>
    </row>
    <row r="1618" spans="1:20" x14ac:dyDescent="0.25">
      <c r="A1618" s="4" t="s">
        <v>2562</v>
      </c>
      <c r="B1618" s="4">
        <v>277</v>
      </c>
      <c r="C1618" s="4" t="s">
        <v>5369</v>
      </c>
      <c r="D1618" s="4" t="s">
        <v>1382</v>
      </c>
      <c r="E1618" s="4">
        <v>0</v>
      </c>
      <c r="F1618" s="4">
        <v>0</v>
      </c>
      <c r="G1618" s="4">
        <v>0</v>
      </c>
      <c r="H1618" s="4">
        <v>0</v>
      </c>
      <c r="I1618" s="4">
        <v>1</v>
      </c>
      <c r="J1618" s="4">
        <v>0</v>
      </c>
      <c r="K1618" s="4">
        <v>0</v>
      </c>
      <c r="L1618" s="4">
        <v>0</v>
      </c>
      <c r="M1618" s="4">
        <v>0</v>
      </c>
      <c r="N1618" s="4">
        <v>0</v>
      </c>
      <c r="O1618" s="4">
        <v>0</v>
      </c>
      <c r="P1618" s="4">
        <v>0</v>
      </c>
      <c r="Q1618" s="4" t="s">
        <v>1383</v>
      </c>
      <c r="R1618" s="4" t="s">
        <v>1382</v>
      </c>
      <c r="S1618" s="12" t="s">
        <v>1382</v>
      </c>
      <c r="T1618" s="7">
        <f t="shared" si="27"/>
        <v>1</v>
      </c>
    </row>
    <row r="1619" spans="1:20" x14ac:dyDescent="0.25">
      <c r="A1619" s="4" t="s">
        <v>2562</v>
      </c>
      <c r="B1619" s="4">
        <v>279</v>
      </c>
      <c r="C1619" s="4" t="s">
        <v>5370</v>
      </c>
      <c r="D1619" s="4" t="s">
        <v>1382</v>
      </c>
      <c r="E1619" s="4">
        <v>1</v>
      </c>
      <c r="F1619" s="4">
        <v>0</v>
      </c>
      <c r="G1619" s="4">
        <v>0</v>
      </c>
      <c r="H1619" s="4">
        <v>0</v>
      </c>
      <c r="I1619" s="4">
        <v>0</v>
      </c>
      <c r="J1619" s="4">
        <v>0</v>
      </c>
      <c r="K1619" s="4">
        <v>0</v>
      </c>
      <c r="L1619" s="4">
        <v>0</v>
      </c>
      <c r="M1619" s="4">
        <v>0</v>
      </c>
      <c r="N1619" s="4">
        <v>0</v>
      </c>
      <c r="O1619" s="4">
        <v>0</v>
      </c>
      <c r="P1619" s="4">
        <v>0</v>
      </c>
      <c r="Q1619" s="4" t="s">
        <v>1383</v>
      </c>
      <c r="R1619" s="4" t="s">
        <v>5371</v>
      </c>
      <c r="S1619" s="12" t="s">
        <v>5372</v>
      </c>
      <c r="T1619" s="7">
        <f t="shared" si="27"/>
        <v>1</v>
      </c>
    </row>
    <row r="1620" spans="1:20" x14ac:dyDescent="0.25">
      <c r="A1620" s="4" t="s">
        <v>2562</v>
      </c>
      <c r="B1620" s="4">
        <v>282</v>
      </c>
      <c r="C1620" s="4" t="s">
        <v>5373</v>
      </c>
      <c r="D1620" s="4" t="s">
        <v>1382</v>
      </c>
      <c r="E1620" s="4">
        <v>6</v>
      </c>
      <c r="F1620" s="4">
        <v>1</v>
      </c>
      <c r="G1620" s="4">
        <v>0</v>
      </c>
      <c r="H1620" s="4">
        <v>0</v>
      </c>
      <c r="I1620" s="4">
        <v>0</v>
      </c>
      <c r="J1620" s="4">
        <v>0</v>
      </c>
      <c r="K1620" s="4">
        <v>1</v>
      </c>
      <c r="L1620" s="4">
        <v>0</v>
      </c>
      <c r="M1620" s="4">
        <v>0</v>
      </c>
      <c r="N1620" s="4">
        <v>1</v>
      </c>
      <c r="O1620" s="4">
        <v>0</v>
      </c>
      <c r="P1620" s="4">
        <v>0</v>
      </c>
      <c r="Q1620" s="4" t="s">
        <v>1383</v>
      </c>
      <c r="R1620" s="4" t="s">
        <v>5374</v>
      </c>
      <c r="S1620" s="12" t="s">
        <v>5375</v>
      </c>
      <c r="T1620" s="7">
        <f t="shared" si="27"/>
        <v>9</v>
      </c>
    </row>
    <row r="1621" spans="1:20" x14ac:dyDescent="0.25">
      <c r="A1621" s="4" t="s">
        <v>2562</v>
      </c>
      <c r="B1621" s="4">
        <v>283</v>
      </c>
      <c r="C1621" s="4" t="s">
        <v>5376</v>
      </c>
      <c r="D1621" s="4" t="s">
        <v>1382</v>
      </c>
      <c r="E1621" s="4">
        <v>0</v>
      </c>
      <c r="F1621" s="4">
        <v>0</v>
      </c>
      <c r="G1621" s="4">
        <v>0</v>
      </c>
      <c r="H1621" s="4">
        <v>0</v>
      </c>
      <c r="I1621" s="4">
        <v>0</v>
      </c>
      <c r="J1621" s="4">
        <v>0</v>
      </c>
      <c r="K1621" s="4">
        <v>0</v>
      </c>
      <c r="L1621" s="4">
        <v>0</v>
      </c>
      <c r="M1621" s="4">
        <v>1</v>
      </c>
      <c r="N1621" s="4">
        <v>0</v>
      </c>
      <c r="O1621" s="4">
        <v>0</v>
      </c>
      <c r="P1621" s="4">
        <v>0</v>
      </c>
      <c r="Q1621" s="4" t="s">
        <v>1383</v>
      </c>
      <c r="R1621" s="4" t="s">
        <v>5377</v>
      </c>
      <c r="S1621" s="12" t="s">
        <v>5378</v>
      </c>
      <c r="T1621" s="7">
        <f t="shared" si="27"/>
        <v>1</v>
      </c>
    </row>
    <row r="1622" spans="1:20" x14ac:dyDescent="0.25">
      <c r="A1622" s="4" t="s">
        <v>2562</v>
      </c>
      <c r="B1622" s="4">
        <v>284</v>
      </c>
      <c r="C1622" s="4" t="s">
        <v>5379</v>
      </c>
      <c r="D1622" s="4" t="s">
        <v>1382</v>
      </c>
      <c r="E1622" s="4">
        <v>0</v>
      </c>
      <c r="F1622" s="4">
        <v>0</v>
      </c>
      <c r="G1622" s="4">
        <v>0</v>
      </c>
      <c r="H1622" s="4">
        <v>0</v>
      </c>
      <c r="I1622" s="4">
        <v>1</v>
      </c>
      <c r="J1622" s="4">
        <v>0</v>
      </c>
      <c r="K1622" s="4">
        <v>0</v>
      </c>
      <c r="L1622" s="4">
        <v>0</v>
      </c>
      <c r="M1622" s="4">
        <v>0</v>
      </c>
      <c r="N1622" s="4">
        <v>0</v>
      </c>
      <c r="O1622" s="4">
        <v>0</v>
      </c>
      <c r="P1622" s="4">
        <v>0</v>
      </c>
      <c r="Q1622" s="4" t="s">
        <v>1383</v>
      </c>
      <c r="R1622" s="4" t="s">
        <v>5380</v>
      </c>
      <c r="S1622" s="12" t="s">
        <v>5381</v>
      </c>
      <c r="T1622" s="7">
        <f t="shared" si="27"/>
        <v>1</v>
      </c>
    </row>
    <row r="1623" spans="1:20" x14ac:dyDescent="0.25">
      <c r="A1623" s="4" t="s">
        <v>2562</v>
      </c>
      <c r="B1623" s="4">
        <v>285</v>
      </c>
      <c r="C1623" s="4" t="s">
        <v>5382</v>
      </c>
      <c r="D1623" s="4" t="s">
        <v>1382</v>
      </c>
      <c r="E1623" s="4">
        <v>1</v>
      </c>
      <c r="F1623" s="4">
        <v>0</v>
      </c>
      <c r="G1623" s="4">
        <v>0</v>
      </c>
      <c r="H1623" s="4">
        <v>0</v>
      </c>
      <c r="I1623" s="4">
        <v>0</v>
      </c>
      <c r="J1623" s="4">
        <v>0</v>
      </c>
      <c r="K1623" s="4">
        <v>0</v>
      </c>
      <c r="L1623" s="4">
        <v>0</v>
      </c>
      <c r="M1623" s="4">
        <v>1</v>
      </c>
      <c r="N1623" s="4">
        <v>0</v>
      </c>
      <c r="O1623" s="4">
        <v>0</v>
      </c>
      <c r="P1623" s="4">
        <v>0</v>
      </c>
      <c r="Q1623" s="4" t="s">
        <v>1383</v>
      </c>
      <c r="R1623" s="4" t="s">
        <v>5383</v>
      </c>
      <c r="S1623" s="12" t="s">
        <v>5384</v>
      </c>
      <c r="T1623" s="7">
        <f t="shared" si="27"/>
        <v>2</v>
      </c>
    </row>
    <row r="1624" spans="1:20" x14ac:dyDescent="0.25">
      <c r="A1624" s="4" t="s">
        <v>2562</v>
      </c>
      <c r="B1624" s="4">
        <v>287</v>
      </c>
      <c r="C1624" s="4" t="s">
        <v>4949</v>
      </c>
      <c r="D1624" s="4" t="s">
        <v>1382</v>
      </c>
      <c r="E1624" s="4">
        <v>0</v>
      </c>
      <c r="F1624" s="4">
        <v>1</v>
      </c>
      <c r="G1624" s="4">
        <v>0</v>
      </c>
      <c r="H1624" s="4">
        <v>0</v>
      </c>
      <c r="I1624" s="4">
        <v>0</v>
      </c>
      <c r="J1624" s="4">
        <v>1</v>
      </c>
      <c r="K1624" s="4">
        <v>0</v>
      </c>
      <c r="L1624" s="4">
        <v>0</v>
      </c>
      <c r="M1624" s="4">
        <v>0</v>
      </c>
      <c r="N1624" s="4">
        <v>1</v>
      </c>
      <c r="O1624" s="4">
        <v>0</v>
      </c>
      <c r="P1624" s="4">
        <v>0</v>
      </c>
      <c r="Q1624" s="4" t="s">
        <v>1383</v>
      </c>
      <c r="R1624" s="4" t="s">
        <v>5385</v>
      </c>
      <c r="S1624" s="12" t="s">
        <v>5386</v>
      </c>
      <c r="T1624" s="7">
        <f t="shared" si="27"/>
        <v>3</v>
      </c>
    </row>
    <row r="1625" spans="1:20" x14ac:dyDescent="0.25">
      <c r="A1625" s="4" t="s">
        <v>2562</v>
      </c>
      <c r="B1625" s="4">
        <v>290</v>
      </c>
      <c r="C1625" s="4" t="s">
        <v>5387</v>
      </c>
      <c r="D1625" s="4" t="s">
        <v>1382</v>
      </c>
      <c r="E1625" s="4">
        <v>0</v>
      </c>
      <c r="F1625" s="4">
        <v>0</v>
      </c>
      <c r="G1625" s="4">
        <v>0</v>
      </c>
      <c r="H1625" s="4">
        <v>0</v>
      </c>
      <c r="I1625" s="4">
        <v>0</v>
      </c>
      <c r="J1625" s="4">
        <v>1</v>
      </c>
      <c r="K1625" s="4">
        <v>0</v>
      </c>
      <c r="L1625" s="4">
        <v>0</v>
      </c>
      <c r="M1625" s="4">
        <v>0</v>
      </c>
      <c r="N1625" s="4">
        <v>0</v>
      </c>
      <c r="O1625" s="4">
        <v>0</v>
      </c>
      <c r="P1625" s="4">
        <v>0</v>
      </c>
      <c r="Q1625" s="4" t="s">
        <v>1383</v>
      </c>
      <c r="R1625" s="4" t="s">
        <v>1382</v>
      </c>
      <c r="S1625" s="12" t="s">
        <v>1382</v>
      </c>
      <c r="T1625" s="7">
        <f t="shared" si="27"/>
        <v>1</v>
      </c>
    </row>
    <row r="1626" spans="1:20" x14ac:dyDescent="0.25">
      <c r="A1626" s="4" t="s">
        <v>2562</v>
      </c>
      <c r="B1626" s="4">
        <v>299</v>
      </c>
      <c r="C1626" s="4" t="s">
        <v>5388</v>
      </c>
      <c r="D1626" s="4" t="s">
        <v>1382</v>
      </c>
      <c r="E1626" s="4">
        <v>1</v>
      </c>
      <c r="F1626" s="4">
        <v>0</v>
      </c>
      <c r="G1626" s="4">
        <v>0</v>
      </c>
      <c r="H1626" s="4">
        <v>0</v>
      </c>
      <c r="I1626" s="4">
        <v>0</v>
      </c>
      <c r="J1626" s="4">
        <v>0</v>
      </c>
      <c r="K1626" s="4">
        <v>0</v>
      </c>
      <c r="L1626" s="4">
        <v>0</v>
      </c>
      <c r="M1626" s="4">
        <v>0</v>
      </c>
      <c r="N1626" s="4">
        <v>0</v>
      </c>
      <c r="O1626" s="4">
        <v>0</v>
      </c>
      <c r="P1626" s="4">
        <v>0</v>
      </c>
      <c r="Q1626" s="4" t="s">
        <v>1383</v>
      </c>
      <c r="R1626" s="4" t="s">
        <v>1382</v>
      </c>
      <c r="S1626" s="12" t="s">
        <v>1382</v>
      </c>
      <c r="T1626" s="7">
        <f t="shared" si="27"/>
        <v>1</v>
      </c>
    </row>
    <row r="1627" spans="1:20" x14ac:dyDescent="0.25">
      <c r="A1627" s="4" t="s">
        <v>2562</v>
      </c>
      <c r="B1627" s="4">
        <v>302</v>
      </c>
      <c r="C1627" s="4" t="s">
        <v>5389</v>
      </c>
      <c r="D1627" s="4" t="s">
        <v>1382</v>
      </c>
      <c r="E1627" s="4">
        <v>0</v>
      </c>
      <c r="F1627" s="4">
        <v>0</v>
      </c>
      <c r="G1627" s="4">
        <v>0</v>
      </c>
      <c r="H1627" s="4">
        <v>0</v>
      </c>
      <c r="I1627" s="4">
        <v>0</v>
      </c>
      <c r="J1627" s="4">
        <v>1</v>
      </c>
      <c r="K1627" s="4">
        <v>0</v>
      </c>
      <c r="L1627" s="4">
        <v>0</v>
      </c>
      <c r="M1627" s="4">
        <v>0</v>
      </c>
      <c r="N1627" s="4">
        <v>0</v>
      </c>
      <c r="O1627" s="4">
        <v>0</v>
      </c>
      <c r="P1627" s="4">
        <v>0</v>
      </c>
      <c r="Q1627" s="4" t="s">
        <v>1383</v>
      </c>
      <c r="R1627" s="4" t="s">
        <v>5390</v>
      </c>
      <c r="S1627" s="12" t="s">
        <v>5391</v>
      </c>
      <c r="T1627" s="7">
        <f t="shared" si="27"/>
        <v>1</v>
      </c>
    </row>
    <row r="1628" spans="1:20" x14ac:dyDescent="0.25">
      <c r="A1628" s="4" t="s">
        <v>2562</v>
      </c>
      <c r="B1628" s="4">
        <v>303</v>
      </c>
      <c r="C1628" s="4" t="s">
        <v>5392</v>
      </c>
      <c r="D1628" s="4" t="s">
        <v>1382</v>
      </c>
      <c r="E1628" s="4">
        <v>0</v>
      </c>
      <c r="F1628" s="4">
        <v>1</v>
      </c>
      <c r="G1628" s="4">
        <v>0</v>
      </c>
      <c r="H1628" s="4">
        <v>0</v>
      </c>
      <c r="I1628" s="4">
        <v>0</v>
      </c>
      <c r="J1628" s="4">
        <v>0</v>
      </c>
      <c r="K1628" s="4">
        <v>0</v>
      </c>
      <c r="L1628" s="4">
        <v>0</v>
      </c>
      <c r="M1628" s="4">
        <v>0</v>
      </c>
      <c r="N1628" s="4">
        <v>0</v>
      </c>
      <c r="O1628" s="4">
        <v>0</v>
      </c>
      <c r="P1628" s="4">
        <v>0</v>
      </c>
      <c r="Q1628" s="4" t="s">
        <v>1383</v>
      </c>
      <c r="R1628" s="4" t="s">
        <v>5393</v>
      </c>
      <c r="S1628" s="12" t="s">
        <v>5394</v>
      </c>
      <c r="T1628" s="7">
        <f t="shared" si="27"/>
        <v>1</v>
      </c>
    </row>
    <row r="1629" spans="1:20" x14ac:dyDescent="0.25">
      <c r="A1629" s="4" t="s">
        <v>2562</v>
      </c>
      <c r="B1629" s="4">
        <v>360</v>
      </c>
      <c r="C1629" s="4" t="s">
        <v>5395</v>
      </c>
      <c r="D1629" s="4" t="s">
        <v>1382</v>
      </c>
      <c r="E1629" s="4">
        <v>0</v>
      </c>
      <c r="F1629" s="4">
        <v>0</v>
      </c>
      <c r="G1629" s="4">
        <v>0</v>
      </c>
      <c r="H1629" s="4">
        <v>0</v>
      </c>
      <c r="I1629" s="4">
        <v>0</v>
      </c>
      <c r="J1629" s="4">
        <v>0</v>
      </c>
      <c r="K1629" s="4">
        <v>0</v>
      </c>
      <c r="L1629" s="4">
        <v>0</v>
      </c>
      <c r="M1629" s="4">
        <v>1</v>
      </c>
      <c r="N1629" s="4">
        <v>0</v>
      </c>
      <c r="O1629" s="4">
        <v>0</v>
      </c>
      <c r="P1629" s="4">
        <v>0</v>
      </c>
      <c r="Q1629" s="4" t="s">
        <v>1383</v>
      </c>
      <c r="R1629" s="4" t="s">
        <v>5396</v>
      </c>
      <c r="S1629" s="12" t="s">
        <v>5397</v>
      </c>
      <c r="T1629" s="7">
        <f t="shared" si="27"/>
        <v>1</v>
      </c>
    </row>
    <row r="1630" spans="1:20" x14ac:dyDescent="0.25">
      <c r="A1630" s="4" t="s">
        <v>2562</v>
      </c>
      <c r="B1630" s="4">
        <v>361</v>
      </c>
      <c r="C1630" s="4" t="s">
        <v>5398</v>
      </c>
      <c r="D1630" s="4" t="s">
        <v>1382</v>
      </c>
      <c r="E1630" s="4">
        <v>0</v>
      </c>
      <c r="F1630" s="4">
        <v>0</v>
      </c>
      <c r="G1630" s="4">
        <v>0</v>
      </c>
      <c r="H1630" s="4">
        <v>0</v>
      </c>
      <c r="I1630" s="4">
        <v>0</v>
      </c>
      <c r="J1630" s="4">
        <v>1</v>
      </c>
      <c r="K1630" s="4">
        <v>0</v>
      </c>
      <c r="L1630" s="4">
        <v>0</v>
      </c>
      <c r="M1630" s="4">
        <v>0</v>
      </c>
      <c r="N1630" s="4">
        <v>0</v>
      </c>
      <c r="O1630" s="4">
        <v>0</v>
      </c>
      <c r="P1630" s="4">
        <v>0</v>
      </c>
      <c r="Q1630" s="4" t="s">
        <v>1383</v>
      </c>
      <c r="R1630" s="4" t="s">
        <v>1382</v>
      </c>
      <c r="S1630" s="12" t="s">
        <v>1382</v>
      </c>
      <c r="T1630" s="7">
        <f t="shared" si="27"/>
        <v>1</v>
      </c>
    </row>
    <row r="1631" spans="1:20" x14ac:dyDescent="0.25">
      <c r="A1631" s="4" t="s">
        <v>2562</v>
      </c>
      <c r="B1631" s="4">
        <v>362</v>
      </c>
      <c r="C1631" s="4" t="s">
        <v>5399</v>
      </c>
      <c r="D1631" s="4" t="s">
        <v>1382</v>
      </c>
      <c r="E1631" s="4">
        <v>0</v>
      </c>
      <c r="F1631" s="4">
        <v>0</v>
      </c>
      <c r="G1631" s="4">
        <v>0</v>
      </c>
      <c r="H1631" s="4">
        <v>0</v>
      </c>
      <c r="I1631" s="4">
        <v>1</v>
      </c>
      <c r="J1631" s="4">
        <v>0</v>
      </c>
      <c r="K1631" s="4">
        <v>0</v>
      </c>
      <c r="L1631" s="4">
        <v>0</v>
      </c>
      <c r="M1631" s="4">
        <v>0</v>
      </c>
      <c r="N1631" s="4">
        <v>0</v>
      </c>
      <c r="O1631" s="4">
        <v>0</v>
      </c>
      <c r="P1631" s="4">
        <v>0</v>
      </c>
      <c r="Q1631" s="4" t="s">
        <v>1383</v>
      </c>
      <c r="R1631" s="4" t="s">
        <v>5400</v>
      </c>
      <c r="S1631" s="12" t="s">
        <v>5401</v>
      </c>
      <c r="T1631" s="7">
        <f t="shared" si="27"/>
        <v>1</v>
      </c>
    </row>
    <row r="1632" spans="1:20" x14ac:dyDescent="0.25">
      <c r="A1632" s="4" t="s">
        <v>2562</v>
      </c>
      <c r="B1632" s="4">
        <v>365</v>
      </c>
      <c r="C1632" s="4" t="s">
        <v>5402</v>
      </c>
      <c r="D1632" s="4" t="s">
        <v>1382</v>
      </c>
      <c r="E1632" s="4">
        <v>0</v>
      </c>
      <c r="F1632" s="4">
        <v>1</v>
      </c>
      <c r="G1632" s="4">
        <v>0</v>
      </c>
      <c r="H1632" s="4">
        <v>0</v>
      </c>
      <c r="I1632" s="4">
        <v>0</v>
      </c>
      <c r="J1632" s="4">
        <v>0</v>
      </c>
      <c r="K1632" s="4">
        <v>0</v>
      </c>
      <c r="L1632" s="4">
        <v>0</v>
      </c>
      <c r="M1632" s="4">
        <v>0</v>
      </c>
      <c r="N1632" s="4">
        <v>0</v>
      </c>
      <c r="O1632" s="4">
        <v>0</v>
      </c>
      <c r="P1632" s="4">
        <v>0</v>
      </c>
      <c r="Q1632" s="4" t="s">
        <v>1383</v>
      </c>
      <c r="R1632" s="4" t="s">
        <v>1382</v>
      </c>
      <c r="S1632" s="12" t="s">
        <v>1382</v>
      </c>
      <c r="T1632" s="7">
        <f t="shared" si="27"/>
        <v>1</v>
      </c>
    </row>
    <row r="1633" spans="1:20" x14ac:dyDescent="0.25">
      <c r="A1633" s="4" t="s">
        <v>2562</v>
      </c>
      <c r="B1633" s="4">
        <v>368</v>
      </c>
      <c r="C1633" s="4" t="s">
        <v>5403</v>
      </c>
      <c r="D1633" s="4" t="s">
        <v>1382</v>
      </c>
      <c r="E1633" s="4">
        <v>0</v>
      </c>
      <c r="F1633" s="4">
        <v>0</v>
      </c>
      <c r="G1633" s="4">
        <v>0</v>
      </c>
      <c r="H1633" s="4">
        <v>0</v>
      </c>
      <c r="I1633" s="4">
        <v>1</v>
      </c>
      <c r="J1633" s="4">
        <v>0</v>
      </c>
      <c r="K1633" s="4">
        <v>0</v>
      </c>
      <c r="L1633" s="4">
        <v>0</v>
      </c>
      <c r="M1633" s="4">
        <v>0</v>
      </c>
      <c r="N1633" s="4">
        <v>0</v>
      </c>
      <c r="O1633" s="4">
        <v>0</v>
      </c>
      <c r="P1633" s="4">
        <v>0</v>
      </c>
      <c r="Q1633" s="4" t="s">
        <v>1383</v>
      </c>
      <c r="R1633" s="4" t="s">
        <v>1382</v>
      </c>
      <c r="S1633" s="12" t="s">
        <v>1382</v>
      </c>
      <c r="T1633" s="7">
        <f t="shared" si="27"/>
        <v>1</v>
      </c>
    </row>
    <row r="1634" spans="1:20" x14ac:dyDescent="0.25">
      <c r="A1634" s="4" t="s">
        <v>2562</v>
      </c>
      <c r="B1634" s="4">
        <v>370</v>
      </c>
      <c r="C1634" s="4" t="s">
        <v>5404</v>
      </c>
      <c r="D1634" s="4" t="s">
        <v>1382</v>
      </c>
      <c r="E1634" s="4">
        <v>1</v>
      </c>
      <c r="F1634" s="4">
        <v>0</v>
      </c>
      <c r="G1634" s="4">
        <v>0</v>
      </c>
      <c r="H1634" s="4">
        <v>0</v>
      </c>
      <c r="I1634" s="4">
        <v>0</v>
      </c>
      <c r="J1634" s="4">
        <v>0</v>
      </c>
      <c r="K1634" s="4">
        <v>0</v>
      </c>
      <c r="L1634" s="4">
        <v>0</v>
      </c>
      <c r="M1634" s="4">
        <v>2</v>
      </c>
      <c r="N1634" s="4">
        <v>0</v>
      </c>
      <c r="O1634" s="4">
        <v>0</v>
      </c>
      <c r="P1634" s="4">
        <v>0</v>
      </c>
      <c r="Q1634" s="4" t="s">
        <v>1383</v>
      </c>
      <c r="R1634" s="4" t="s">
        <v>5405</v>
      </c>
      <c r="S1634" s="12" t="s">
        <v>5406</v>
      </c>
      <c r="T1634" s="7">
        <f t="shared" si="27"/>
        <v>3</v>
      </c>
    </row>
    <row r="1635" spans="1:20" x14ac:dyDescent="0.25">
      <c r="A1635" s="4" t="s">
        <v>2562</v>
      </c>
      <c r="B1635" s="4">
        <v>383</v>
      </c>
      <c r="C1635" s="4" t="s">
        <v>5407</v>
      </c>
      <c r="D1635" s="4" t="s">
        <v>1382</v>
      </c>
      <c r="E1635" s="4">
        <v>0</v>
      </c>
      <c r="F1635" s="4">
        <v>1</v>
      </c>
      <c r="G1635" s="4">
        <v>0</v>
      </c>
      <c r="H1635" s="4">
        <v>0</v>
      </c>
      <c r="I1635" s="4">
        <v>0</v>
      </c>
      <c r="J1635" s="4">
        <v>0</v>
      </c>
      <c r="K1635" s="4">
        <v>0</v>
      </c>
      <c r="L1635" s="4">
        <v>0</v>
      </c>
      <c r="M1635" s="4">
        <v>0</v>
      </c>
      <c r="N1635" s="4">
        <v>0</v>
      </c>
      <c r="O1635" s="4">
        <v>0</v>
      </c>
      <c r="P1635" s="4">
        <v>0</v>
      </c>
      <c r="Q1635" s="4" t="s">
        <v>1383</v>
      </c>
      <c r="R1635" s="4" t="s">
        <v>1382</v>
      </c>
      <c r="S1635" s="12" t="s">
        <v>1382</v>
      </c>
      <c r="T1635" s="7">
        <f t="shared" si="27"/>
        <v>1</v>
      </c>
    </row>
    <row r="1636" spans="1:20" x14ac:dyDescent="0.25">
      <c r="A1636" s="4" t="s">
        <v>2562</v>
      </c>
      <c r="B1636" s="4">
        <v>387</v>
      </c>
      <c r="C1636" s="4" t="s">
        <v>4978</v>
      </c>
      <c r="D1636" s="4" t="s">
        <v>1382</v>
      </c>
      <c r="E1636" s="4">
        <v>1</v>
      </c>
      <c r="F1636" s="4">
        <v>0</v>
      </c>
      <c r="G1636" s="4">
        <v>0</v>
      </c>
      <c r="H1636" s="4">
        <v>0</v>
      </c>
      <c r="I1636" s="4">
        <v>1</v>
      </c>
      <c r="J1636" s="4">
        <v>0</v>
      </c>
      <c r="K1636" s="4">
        <v>0</v>
      </c>
      <c r="L1636" s="4">
        <v>0</v>
      </c>
      <c r="M1636" s="4">
        <v>1</v>
      </c>
      <c r="N1636" s="4">
        <v>0</v>
      </c>
      <c r="O1636" s="4">
        <v>0</v>
      </c>
      <c r="P1636" s="4">
        <v>0</v>
      </c>
      <c r="Q1636" s="4" t="s">
        <v>1383</v>
      </c>
      <c r="R1636" s="4" t="s">
        <v>5408</v>
      </c>
      <c r="S1636" s="12" t="s">
        <v>5409</v>
      </c>
      <c r="T1636" s="7">
        <f t="shared" si="27"/>
        <v>3</v>
      </c>
    </row>
    <row r="1637" spans="1:20" x14ac:dyDescent="0.25">
      <c r="A1637" s="4" t="s">
        <v>2562</v>
      </c>
      <c r="B1637" s="4">
        <v>391</v>
      </c>
      <c r="C1637" s="4" t="s">
        <v>4993</v>
      </c>
      <c r="D1637" s="4" t="s">
        <v>1382</v>
      </c>
      <c r="E1637" s="4">
        <v>1</v>
      </c>
      <c r="F1637" s="4">
        <v>0</v>
      </c>
      <c r="G1637" s="4">
        <v>0</v>
      </c>
      <c r="H1637" s="4">
        <v>0</v>
      </c>
      <c r="I1637" s="4">
        <v>1</v>
      </c>
      <c r="J1637" s="4">
        <v>1</v>
      </c>
      <c r="K1637" s="4">
        <v>0</v>
      </c>
      <c r="L1637" s="4">
        <v>0</v>
      </c>
      <c r="M1637" s="4">
        <v>1</v>
      </c>
      <c r="N1637" s="4">
        <v>1</v>
      </c>
      <c r="O1637" s="4">
        <v>0</v>
      </c>
      <c r="P1637" s="4">
        <v>0</v>
      </c>
      <c r="Q1637" s="4" t="s">
        <v>1383</v>
      </c>
      <c r="R1637" s="4" t="s">
        <v>1382</v>
      </c>
      <c r="S1637" s="12" t="s">
        <v>1382</v>
      </c>
      <c r="T1637" s="7">
        <f t="shared" si="27"/>
        <v>5</v>
      </c>
    </row>
    <row r="1638" spans="1:20" x14ac:dyDescent="0.25">
      <c r="A1638" s="4" t="s">
        <v>2562</v>
      </c>
      <c r="B1638" s="4">
        <v>445</v>
      </c>
      <c r="C1638" s="4" t="s">
        <v>5410</v>
      </c>
      <c r="D1638" s="4" t="s">
        <v>1382</v>
      </c>
      <c r="E1638" s="4">
        <v>0</v>
      </c>
      <c r="F1638" s="4">
        <v>1</v>
      </c>
      <c r="G1638" s="4">
        <v>0</v>
      </c>
      <c r="H1638" s="4">
        <v>0</v>
      </c>
      <c r="I1638" s="4">
        <v>0</v>
      </c>
      <c r="J1638" s="4">
        <v>0</v>
      </c>
      <c r="K1638" s="4">
        <v>0</v>
      </c>
      <c r="L1638" s="4">
        <v>0</v>
      </c>
      <c r="M1638" s="4">
        <v>0</v>
      </c>
      <c r="N1638" s="4">
        <v>0</v>
      </c>
      <c r="O1638" s="4">
        <v>0</v>
      </c>
      <c r="P1638" s="4">
        <v>0</v>
      </c>
      <c r="Q1638" s="4" t="s">
        <v>1383</v>
      </c>
      <c r="R1638" s="4" t="s">
        <v>5411</v>
      </c>
      <c r="S1638" s="12" t="s">
        <v>5412</v>
      </c>
      <c r="T1638" s="7">
        <f t="shared" si="27"/>
        <v>1</v>
      </c>
    </row>
    <row r="1639" spans="1:20" x14ac:dyDescent="0.25">
      <c r="A1639" s="4" t="s">
        <v>2562</v>
      </c>
      <c r="B1639" s="4">
        <v>451</v>
      </c>
      <c r="C1639" s="4" t="s">
        <v>5413</v>
      </c>
      <c r="D1639" s="4" t="s">
        <v>1382</v>
      </c>
      <c r="E1639" s="4">
        <v>0</v>
      </c>
      <c r="F1639" s="4">
        <v>0</v>
      </c>
      <c r="G1639" s="4">
        <v>0</v>
      </c>
      <c r="H1639" s="4">
        <v>0</v>
      </c>
      <c r="I1639" s="4">
        <v>0</v>
      </c>
      <c r="J1639" s="4">
        <v>0</v>
      </c>
      <c r="K1639" s="4">
        <v>0</v>
      </c>
      <c r="L1639" s="4">
        <v>0</v>
      </c>
      <c r="M1639" s="4">
        <v>1</v>
      </c>
      <c r="N1639" s="4">
        <v>0</v>
      </c>
      <c r="O1639" s="4">
        <v>0</v>
      </c>
      <c r="P1639" s="4">
        <v>0</v>
      </c>
      <c r="Q1639" s="4" t="s">
        <v>1383</v>
      </c>
      <c r="R1639" s="4" t="s">
        <v>5414</v>
      </c>
      <c r="S1639" s="12" t="s">
        <v>5415</v>
      </c>
      <c r="T1639" s="7">
        <f t="shared" si="27"/>
        <v>1</v>
      </c>
    </row>
    <row r="1640" spans="1:20" x14ac:dyDescent="0.25">
      <c r="A1640" s="4" t="s">
        <v>2562</v>
      </c>
      <c r="B1640" s="4">
        <v>454</v>
      </c>
      <c r="C1640" s="4" t="s">
        <v>5416</v>
      </c>
      <c r="D1640" s="4" t="s">
        <v>1382</v>
      </c>
      <c r="E1640" s="4">
        <v>1</v>
      </c>
      <c r="F1640" s="4">
        <v>0</v>
      </c>
      <c r="G1640" s="4">
        <v>0</v>
      </c>
      <c r="H1640" s="4">
        <v>0</v>
      </c>
      <c r="I1640" s="4">
        <v>0</v>
      </c>
      <c r="J1640" s="4">
        <v>0</v>
      </c>
      <c r="K1640" s="4">
        <v>0</v>
      </c>
      <c r="L1640" s="4">
        <v>0</v>
      </c>
      <c r="M1640" s="4">
        <v>0</v>
      </c>
      <c r="N1640" s="4">
        <v>1</v>
      </c>
      <c r="O1640" s="4">
        <v>0</v>
      </c>
      <c r="P1640" s="4">
        <v>0</v>
      </c>
      <c r="Q1640" s="4" t="s">
        <v>1383</v>
      </c>
      <c r="R1640" s="4" t="s">
        <v>5417</v>
      </c>
      <c r="S1640" s="12" t="s">
        <v>5418</v>
      </c>
      <c r="T1640" s="7">
        <f t="shared" si="27"/>
        <v>2</v>
      </c>
    </row>
    <row r="1641" spans="1:20" x14ac:dyDescent="0.25">
      <c r="A1641" s="4" t="s">
        <v>2562</v>
      </c>
      <c r="B1641" s="4">
        <v>457</v>
      </c>
      <c r="C1641" s="4" t="s">
        <v>5419</v>
      </c>
      <c r="D1641" s="4" t="s">
        <v>1382</v>
      </c>
      <c r="E1641" s="4">
        <v>0</v>
      </c>
      <c r="F1641" s="4">
        <v>0</v>
      </c>
      <c r="G1641" s="4">
        <v>0</v>
      </c>
      <c r="H1641" s="4">
        <v>0</v>
      </c>
      <c r="I1641" s="4">
        <v>0</v>
      </c>
      <c r="J1641" s="4">
        <v>1</v>
      </c>
      <c r="K1641" s="4">
        <v>0</v>
      </c>
      <c r="L1641" s="4">
        <v>0</v>
      </c>
      <c r="M1641" s="4">
        <v>0</v>
      </c>
      <c r="N1641" s="4">
        <v>0</v>
      </c>
      <c r="O1641" s="4">
        <v>0</v>
      </c>
      <c r="P1641" s="4">
        <v>0</v>
      </c>
      <c r="Q1641" s="4" t="s">
        <v>1383</v>
      </c>
      <c r="R1641" s="4" t="s">
        <v>1382</v>
      </c>
      <c r="S1641" s="12" t="s">
        <v>1382</v>
      </c>
      <c r="T1641" s="7">
        <f t="shared" si="27"/>
        <v>1</v>
      </c>
    </row>
    <row r="1642" spans="1:20" x14ac:dyDescent="0.25">
      <c r="A1642" s="4" t="s">
        <v>2562</v>
      </c>
      <c r="B1642" s="4">
        <v>458</v>
      </c>
      <c r="C1642" s="4" t="s">
        <v>2563</v>
      </c>
      <c r="D1642" s="4" t="s">
        <v>1382</v>
      </c>
      <c r="E1642" s="4">
        <v>0</v>
      </c>
      <c r="F1642" s="4">
        <v>0</v>
      </c>
      <c r="G1642" s="4">
        <v>0</v>
      </c>
      <c r="H1642" s="4">
        <v>0</v>
      </c>
      <c r="I1642" s="4">
        <v>0</v>
      </c>
      <c r="J1642" s="4">
        <v>0</v>
      </c>
      <c r="K1642" s="4">
        <v>0</v>
      </c>
      <c r="L1642" s="4">
        <v>0</v>
      </c>
      <c r="M1642" s="4">
        <v>0</v>
      </c>
      <c r="N1642" s="4">
        <v>1</v>
      </c>
      <c r="O1642" s="4">
        <v>0</v>
      </c>
      <c r="P1642" s="4">
        <v>0</v>
      </c>
      <c r="Q1642" s="4" t="s">
        <v>1383</v>
      </c>
      <c r="R1642" s="4" t="s">
        <v>2564</v>
      </c>
      <c r="S1642" s="12" t="s">
        <v>2565</v>
      </c>
      <c r="T1642" s="7">
        <f t="shared" si="27"/>
        <v>1</v>
      </c>
    </row>
    <row r="1643" spans="1:20" x14ac:dyDescent="0.25">
      <c r="A1643" s="4" t="s">
        <v>2562</v>
      </c>
      <c r="B1643" s="4">
        <v>466</v>
      </c>
      <c r="C1643" s="4" t="s">
        <v>5420</v>
      </c>
      <c r="D1643" s="4" t="s">
        <v>1382</v>
      </c>
      <c r="E1643" s="4">
        <v>0</v>
      </c>
      <c r="F1643" s="4">
        <v>1</v>
      </c>
      <c r="G1643" s="4">
        <v>0</v>
      </c>
      <c r="H1643" s="4">
        <v>0</v>
      </c>
      <c r="I1643" s="4">
        <v>0</v>
      </c>
      <c r="J1643" s="4">
        <v>0</v>
      </c>
      <c r="K1643" s="4">
        <v>0</v>
      </c>
      <c r="L1643" s="4">
        <v>0</v>
      </c>
      <c r="M1643" s="4">
        <v>0</v>
      </c>
      <c r="N1643" s="4">
        <v>1</v>
      </c>
      <c r="O1643" s="4">
        <v>0</v>
      </c>
      <c r="P1643" s="4">
        <v>0</v>
      </c>
      <c r="Q1643" s="4" t="s">
        <v>1383</v>
      </c>
      <c r="R1643" s="4" t="s">
        <v>5421</v>
      </c>
      <c r="S1643" s="12" t="s">
        <v>5422</v>
      </c>
      <c r="T1643" s="7">
        <f t="shared" si="27"/>
        <v>2</v>
      </c>
    </row>
    <row r="1644" spans="1:20" x14ac:dyDescent="0.25">
      <c r="A1644" s="4" t="s">
        <v>2562</v>
      </c>
      <c r="B1644" s="4">
        <v>467</v>
      </c>
      <c r="C1644" s="4" t="s">
        <v>5423</v>
      </c>
      <c r="D1644" s="4" t="s">
        <v>1382</v>
      </c>
      <c r="E1644" s="4">
        <v>0</v>
      </c>
      <c r="F1644" s="4">
        <v>0</v>
      </c>
      <c r="G1644" s="4">
        <v>0</v>
      </c>
      <c r="H1644" s="4">
        <v>0</v>
      </c>
      <c r="I1644" s="4">
        <v>0</v>
      </c>
      <c r="J1644" s="4">
        <v>1</v>
      </c>
      <c r="K1644" s="4">
        <v>0</v>
      </c>
      <c r="L1644" s="4">
        <v>0</v>
      </c>
      <c r="M1644" s="4">
        <v>0</v>
      </c>
      <c r="N1644" s="4">
        <v>0</v>
      </c>
      <c r="O1644" s="4">
        <v>0</v>
      </c>
      <c r="P1644" s="4">
        <v>0</v>
      </c>
      <c r="Q1644" s="4" t="s">
        <v>1383</v>
      </c>
      <c r="R1644" s="4" t="s">
        <v>5424</v>
      </c>
      <c r="S1644" s="12" t="s">
        <v>5425</v>
      </c>
      <c r="T1644" s="7">
        <f t="shared" si="27"/>
        <v>1</v>
      </c>
    </row>
    <row r="1645" spans="1:20" x14ac:dyDescent="0.25">
      <c r="A1645" s="4" t="s">
        <v>2562</v>
      </c>
      <c r="B1645" s="4">
        <v>473</v>
      </c>
      <c r="C1645" s="4" t="s">
        <v>5426</v>
      </c>
      <c r="D1645" s="4" t="s">
        <v>1382</v>
      </c>
      <c r="E1645" s="4">
        <v>0</v>
      </c>
      <c r="F1645" s="4">
        <v>0</v>
      </c>
      <c r="G1645" s="4">
        <v>0</v>
      </c>
      <c r="H1645" s="4">
        <v>0</v>
      </c>
      <c r="I1645" s="4">
        <v>0</v>
      </c>
      <c r="J1645" s="4">
        <v>0</v>
      </c>
      <c r="K1645" s="4">
        <v>0</v>
      </c>
      <c r="L1645" s="4">
        <v>0</v>
      </c>
      <c r="M1645" s="4">
        <v>1</v>
      </c>
      <c r="N1645" s="4">
        <v>0</v>
      </c>
      <c r="O1645" s="4">
        <v>0</v>
      </c>
      <c r="P1645" s="4">
        <v>0</v>
      </c>
      <c r="Q1645" s="4" t="s">
        <v>1383</v>
      </c>
      <c r="R1645" s="4" t="s">
        <v>5427</v>
      </c>
      <c r="S1645" s="12" t="s">
        <v>5428</v>
      </c>
      <c r="T1645" s="7">
        <f t="shared" si="27"/>
        <v>1</v>
      </c>
    </row>
    <row r="1646" spans="1:20" x14ac:dyDescent="0.25">
      <c r="A1646" s="4" t="s">
        <v>2562</v>
      </c>
      <c r="B1646" s="4">
        <v>476</v>
      </c>
      <c r="C1646" s="4" t="s">
        <v>5429</v>
      </c>
      <c r="D1646" s="4" t="s">
        <v>1382</v>
      </c>
      <c r="E1646" s="4">
        <v>0</v>
      </c>
      <c r="F1646" s="4">
        <v>0</v>
      </c>
      <c r="G1646" s="4">
        <v>0</v>
      </c>
      <c r="H1646" s="4">
        <v>0</v>
      </c>
      <c r="I1646" s="4">
        <v>1</v>
      </c>
      <c r="J1646" s="4">
        <v>0</v>
      </c>
      <c r="K1646" s="4">
        <v>0</v>
      </c>
      <c r="L1646" s="4">
        <v>0</v>
      </c>
      <c r="M1646" s="4">
        <v>0</v>
      </c>
      <c r="N1646" s="4">
        <v>0</v>
      </c>
      <c r="O1646" s="4">
        <v>0</v>
      </c>
      <c r="P1646" s="4">
        <v>0</v>
      </c>
      <c r="Q1646" s="4" t="s">
        <v>1383</v>
      </c>
      <c r="R1646" s="4" t="s">
        <v>1382</v>
      </c>
      <c r="S1646" s="12" t="s">
        <v>1382</v>
      </c>
      <c r="T1646" s="7">
        <f t="shared" si="27"/>
        <v>1</v>
      </c>
    </row>
    <row r="1647" spans="1:20" x14ac:dyDescent="0.25">
      <c r="A1647" s="4" t="s">
        <v>2562</v>
      </c>
      <c r="B1647" s="4">
        <v>485</v>
      </c>
      <c r="C1647" s="4" t="s">
        <v>4999</v>
      </c>
      <c r="D1647" s="4" t="s">
        <v>1382</v>
      </c>
      <c r="E1647" s="4">
        <v>0</v>
      </c>
      <c r="F1647" s="4">
        <v>0</v>
      </c>
      <c r="G1647" s="4">
        <v>0</v>
      </c>
      <c r="H1647" s="4">
        <v>0</v>
      </c>
      <c r="I1647" s="4">
        <v>0</v>
      </c>
      <c r="J1647" s="4">
        <v>1</v>
      </c>
      <c r="K1647" s="4">
        <v>0</v>
      </c>
      <c r="L1647" s="4">
        <v>0</v>
      </c>
      <c r="M1647" s="4">
        <v>0</v>
      </c>
      <c r="N1647" s="4">
        <v>0</v>
      </c>
      <c r="O1647" s="4">
        <v>0</v>
      </c>
      <c r="P1647" s="4">
        <v>0</v>
      </c>
      <c r="Q1647" s="4" t="s">
        <v>1383</v>
      </c>
      <c r="R1647" s="4" t="s">
        <v>5430</v>
      </c>
      <c r="S1647" s="12" t="s">
        <v>5431</v>
      </c>
      <c r="T1647" s="7">
        <f t="shared" si="27"/>
        <v>1</v>
      </c>
    </row>
    <row r="1648" spans="1:20" x14ac:dyDescent="0.25">
      <c r="A1648" s="4" t="s">
        <v>2562</v>
      </c>
      <c r="B1648" s="4">
        <v>490</v>
      </c>
      <c r="C1648" s="4" t="s">
        <v>5387</v>
      </c>
      <c r="D1648" s="4" t="s">
        <v>1382</v>
      </c>
      <c r="E1648" s="4">
        <v>0</v>
      </c>
      <c r="F1648" s="4">
        <v>1</v>
      </c>
      <c r="G1648" s="4">
        <v>0</v>
      </c>
      <c r="H1648" s="4">
        <v>0</v>
      </c>
      <c r="I1648" s="4">
        <v>0</v>
      </c>
      <c r="J1648" s="4">
        <v>0</v>
      </c>
      <c r="K1648" s="4">
        <v>0</v>
      </c>
      <c r="L1648" s="4">
        <v>0</v>
      </c>
      <c r="M1648" s="4">
        <v>0</v>
      </c>
      <c r="N1648" s="4">
        <v>0</v>
      </c>
      <c r="O1648" s="4">
        <v>0</v>
      </c>
      <c r="P1648" s="4">
        <v>0</v>
      </c>
      <c r="Q1648" s="4" t="s">
        <v>1383</v>
      </c>
      <c r="R1648" s="4" t="s">
        <v>1382</v>
      </c>
      <c r="S1648" s="12" t="s">
        <v>1382</v>
      </c>
      <c r="T1648" s="7">
        <f t="shared" si="27"/>
        <v>1</v>
      </c>
    </row>
    <row r="1649" spans="1:20" x14ac:dyDescent="0.25">
      <c r="A1649" s="4" t="s">
        <v>2562</v>
      </c>
      <c r="B1649" s="4">
        <v>514</v>
      </c>
      <c r="C1649" s="4" t="s">
        <v>5432</v>
      </c>
      <c r="D1649" s="4" t="s">
        <v>1382</v>
      </c>
      <c r="E1649" s="4">
        <v>0</v>
      </c>
      <c r="F1649" s="4">
        <v>0</v>
      </c>
      <c r="G1649" s="4">
        <v>0</v>
      </c>
      <c r="H1649" s="4">
        <v>0</v>
      </c>
      <c r="I1649" s="4">
        <v>0</v>
      </c>
      <c r="J1649" s="4">
        <v>1</v>
      </c>
      <c r="K1649" s="4">
        <v>0</v>
      </c>
      <c r="L1649" s="4">
        <v>0</v>
      </c>
      <c r="M1649" s="4">
        <v>0</v>
      </c>
      <c r="N1649" s="4">
        <v>0</v>
      </c>
      <c r="O1649" s="4">
        <v>0</v>
      </c>
      <c r="P1649" s="4">
        <v>0</v>
      </c>
      <c r="Q1649" s="4" t="s">
        <v>1383</v>
      </c>
      <c r="R1649" s="4" t="s">
        <v>5433</v>
      </c>
      <c r="S1649" s="12" t="s">
        <v>5434</v>
      </c>
      <c r="T1649" s="7">
        <f t="shared" si="27"/>
        <v>1</v>
      </c>
    </row>
    <row r="1650" spans="1:20" x14ac:dyDescent="0.25">
      <c r="A1650" s="4" t="s">
        <v>2562</v>
      </c>
      <c r="B1650" s="4">
        <v>551</v>
      </c>
      <c r="C1650" s="4" t="s">
        <v>5435</v>
      </c>
      <c r="D1650" s="4" t="s">
        <v>1382</v>
      </c>
      <c r="E1650" s="4">
        <v>0</v>
      </c>
      <c r="F1650" s="4">
        <v>1</v>
      </c>
      <c r="G1650" s="4">
        <v>1</v>
      </c>
      <c r="H1650" s="4">
        <v>0</v>
      </c>
      <c r="I1650" s="4">
        <v>0</v>
      </c>
      <c r="J1650" s="4">
        <v>1</v>
      </c>
      <c r="K1650" s="4">
        <v>1</v>
      </c>
      <c r="L1650" s="4">
        <v>0</v>
      </c>
      <c r="M1650" s="4">
        <v>0</v>
      </c>
      <c r="N1650" s="4">
        <v>1</v>
      </c>
      <c r="O1650" s="4">
        <v>1</v>
      </c>
      <c r="P1650" s="4">
        <v>0</v>
      </c>
      <c r="Q1650" s="4" t="s">
        <v>1383</v>
      </c>
      <c r="R1650" s="4" t="s">
        <v>5436</v>
      </c>
      <c r="S1650" s="12" t="s">
        <v>5437</v>
      </c>
      <c r="T1650" s="7">
        <f t="shared" si="27"/>
        <v>6</v>
      </c>
    </row>
    <row r="1651" spans="1:20" x14ac:dyDescent="0.25">
      <c r="A1651" s="4" t="s">
        <v>2562</v>
      </c>
      <c r="B1651" s="4">
        <v>557</v>
      </c>
      <c r="C1651" s="4" t="s">
        <v>5438</v>
      </c>
      <c r="D1651" s="4" t="s">
        <v>1382</v>
      </c>
      <c r="E1651" s="4">
        <v>0</v>
      </c>
      <c r="F1651" s="4">
        <v>1</v>
      </c>
      <c r="G1651" s="4">
        <v>0</v>
      </c>
      <c r="H1651" s="4">
        <v>0</v>
      </c>
      <c r="I1651" s="4">
        <v>0</v>
      </c>
      <c r="J1651" s="4">
        <v>0</v>
      </c>
      <c r="K1651" s="4">
        <v>0</v>
      </c>
      <c r="L1651" s="4">
        <v>0</v>
      </c>
      <c r="M1651" s="4">
        <v>0</v>
      </c>
      <c r="N1651" s="4">
        <v>0</v>
      </c>
      <c r="O1651" s="4">
        <v>0</v>
      </c>
      <c r="P1651" s="4">
        <v>0</v>
      </c>
      <c r="Q1651" s="4" t="s">
        <v>1383</v>
      </c>
      <c r="R1651" s="4" t="s">
        <v>5439</v>
      </c>
      <c r="S1651" s="12" t="s">
        <v>5440</v>
      </c>
      <c r="T1651" s="7">
        <f t="shared" si="27"/>
        <v>1</v>
      </c>
    </row>
    <row r="1652" spans="1:20" x14ac:dyDescent="0.25">
      <c r="A1652" s="4" t="s">
        <v>2562</v>
      </c>
      <c r="B1652" s="4">
        <v>592</v>
      </c>
      <c r="C1652" s="4" t="s">
        <v>5441</v>
      </c>
      <c r="D1652" s="4" t="s">
        <v>1382</v>
      </c>
      <c r="E1652" s="4">
        <v>0</v>
      </c>
      <c r="F1652" s="4">
        <v>0</v>
      </c>
      <c r="G1652" s="4">
        <v>0</v>
      </c>
      <c r="H1652" s="4">
        <v>0</v>
      </c>
      <c r="I1652" s="4">
        <v>0</v>
      </c>
      <c r="J1652" s="4">
        <v>0</v>
      </c>
      <c r="K1652" s="4">
        <v>0</v>
      </c>
      <c r="L1652" s="4">
        <v>0</v>
      </c>
      <c r="M1652" s="4">
        <v>1</v>
      </c>
      <c r="N1652" s="4">
        <v>0</v>
      </c>
      <c r="O1652" s="4">
        <v>0</v>
      </c>
      <c r="P1652" s="4">
        <v>0</v>
      </c>
      <c r="Q1652" s="4" t="s">
        <v>1383</v>
      </c>
      <c r="R1652" s="4" t="s">
        <v>1382</v>
      </c>
      <c r="S1652" s="12" t="s">
        <v>1382</v>
      </c>
      <c r="T1652" s="7">
        <f t="shared" si="27"/>
        <v>1</v>
      </c>
    </row>
    <row r="1653" spans="1:20" x14ac:dyDescent="0.25">
      <c r="A1653" s="4" t="s">
        <v>2562</v>
      </c>
      <c r="B1653" s="4" t="s">
        <v>3348</v>
      </c>
      <c r="C1653" s="4" t="s">
        <v>5442</v>
      </c>
      <c r="D1653" s="4" t="s">
        <v>1382</v>
      </c>
      <c r="E1653" s="4">
        <v>0</v>
      </c>
      <c r="F1653" s="4">
        <v>0</v>
      </c>
      <c r="G1653" s="4">
        <v>0</v>
      </c>
      <c r="H1653" s="4">
        <v>0</v>
      </c>
      <c r="I1653" s="4">
        <v>0</v>
      </c>
      <c r="J1653" s="4">
        <v>1</v>
      </c>
      <c r="K1653" s="4">
        <v>0</v>
      </c>
      <c r="L1653" s="4">
        <v>0</v>
      </c>
      <c r="M1653" s="4">
        <v>0</v>
      </c>
      <c r="N1653" s="4">
        <v>0</v>
      </c>
      <c r="O1653" s="4">
        <v>0</v>
      </c>
      <c r="P1653" s="4">
        <v>0</v>
      </c>
      <c r="Q1653" s="4" t="s">
        <v>1383</v>
      </c>
      <c r="R1653" s="4" t="s">
        <v>1382</v>
      </c>
      <c r="S1653" s="12" t="s">
        <v>1382</v>
      </c>
      <c r="T1653" s="7">
        <f t="shared" si="27"/>
        <v>1</v>
      </c>
    </row>
    <row r="1654" spans="1:20" x14ac:dyDescent="0.25">
      <c r="A1654" s="4" t="s">
        <v>2562</v>
      </c>
      <c r="B1654" s="4" t="s">
        <v>5443</v>
      </c>
      <c r="C1654" s="4" t="s">
        <v>5336</v>
      </c>
      <c r="D1654" s="4" t="s">
        <v>1382</v>
      </c>
      <c r="E1654" s="4">
        <v>0</v>
      </c>
      <c r="F1654" s="4">
        <v>0</v>
      </c>
      <c r="G1654" s="4">
        <v>0</v>
      </c>
      <c r="H1654" s="4">
        <v>0</v>
      </c>
      <c r="I1654" s="4">
        <v>0</v>
      </c>
      <c r="J1654" s="4">
        <v>1</v>
      </c>
      <c r="K1654" s="4">
        <v>0</v>
      </c>
      <c r="L1654" s="4">
        <v>0</v>
      </c>
      <c r="M1654" s="4">
        <v>0</v>
      </c>
      <c r="N1654" s="4">
        <v>0</v>
      </c>
      <c r="O1654" s="4">
        <v>0</v>
      </c>
      <c r="P1654" s="4">
        <v>0</v>
      </c>
      <c r="Q1654" s="4" t="s">
        <v>1383</v>
      </c>
      <c r="R1654" s="4" t="s">
        <v>5337</v>
      </c>
      <c r="S1654" s="12" t="s">
        <v>5338</v>
      </c>
      <c r="T1654" s="7">
        <f t="shared" si="27"/>
        <v>1</v>
      </c>
    </row>
    <row r="1655" spans="1:20" x14ac:dyDescent="0.25">
      <c r="A1655" s="4" t="s">
        <v>2562</v>
      </c>
      <c r="B1655" s="4" t="s">
        <v>2953</v>
      </c>
      <c r="C1655" s="4" t="s">
        <v>5370</v>
      </c>
      <c r="D1655" s="4" t="s">
        <v>1382</v>
      </c>
      <c r="E1655" s="4">
        <v>0</v>
      </c>
      <c r="F1655" s="4">
        <v>0</v>
      </c>
      <c r="G1655" s="4">
        <v>0</v>
      </c>
      <c r="H1655" s="4">
        <v>0</v>
      </c>
      <c r="I1655" s="4">
        <v>0</v>
      </c>
      <c r="J1655" s="4">
        <v>0</v>
      </c>
      <c r="K1655" s="4">
        <v>0</v>
      </c>
      <c r="L1655" s="4">
        <v>0</v>
      </c>
      <c r="M1655" s="4">
        <v>0</v>
      </c>
      <c r="N1655" s="4">
        <v>1</v>
      </c>
      <c r="O1655" s="4">
        <v>0</v>
      </c>
      <c r="P1655" s="4">
        <v>0</v>
      </c>
      <c r="Q1655" s="4" t="s">
        <v>1383</v>
      </c>
      <c r="R1655" s="4" t="s">
        <v>5371</v>
      </c>
      <c r="S1655" s="12" t="s">
        <v>5372</v>
      </c>
      <c r="T1655" s="7">
        <f t="shared" si="27"/>
        <v>1</v>
      </c>
    </row>
    <row r="1656" spans="1:20" x14ac:dyDescent="0.25">
      <c r="A1656" s="4" t="s">
        <v>2562</v>
      </c>
      <c r="B1656" s="4" t="s">
        <v>5444</v>
      </c>
      <c r="C1656" s="4" t="s">
        <v>5445</v>
      </c>
      <c r="D1656" s="4" t="s">
        <v>1382</v>
      </c>
      <c r="E1656" s="4">
        <v>0</v>
      </c>
      <c r="F1656" s="4">
        <v>0</v>
      </c>
      <c r="G1656" s="4">
        <v>0</v>
      </c>
      <c r="H1656" s="4">
        <v>0</v>
      </c>
      <c r="I1656" s="4">
        <v>1</v>
      </c>
      <c r="J1656" s="4">
        <v>0</v>
      </c>
      <c r="K1656" s="4">
        <v>0</v>
      </c>
      <c r="L1656" s="4">
        <v>0</v>
      </c>
      <c r="M1656" s="4">
        <v>0</v>
      </c>
      <c r="N1656" s="4">
        <v>0</v>
      </c>
      <c r="O1656" s="4">
        <v>0</v>
      </c>
      <c r="P1656" s="4">
        <v>0</v>
      </c>
      <c r="Q1656" s="4" t="s">
        <v>1383</v>
      </c>
      <c r="R1656" s="4" t="s">
        <v>5446</v>
      </c>
      <c r="S1656" s="12" t="s">
        <v>5447</v>
      </c>
      <c r="T1656" s="7">
        <f t="shared" si="27"/>
        <v>1</v>
      </c>
    </row>
    <row r="1657" spans="1:20" x14ac:dyDescent="0.25">
      <c r="A1657" s="4" t="s">
        <v>2562</v>
      </c>
      <c r="B1657" s="4" t="s">
        <v>5448</v>
      </c>
      <c r="C1657" s="4" t="s">
        <v>5306</v>
      </c>
      <c r="D1657" s="4" t="s">
        <v>1382</v>
      </c>
      <c r="E1657" s="4">
        <v>0</v>
      </c>
      <c r="F1657" s="4">
        <v>0</v>
      </c>
      <c r="G1657" s="4">
        <v>0</v>
      </c>
      <c r="H1657" s="4">
        <v>0</v>
      </c>
      <c r="I1657" s="4">
        <v>0</v>
      </c>
      <c r="J1657" s="4">
        <v>0</v>
      </c>
      <c r="K1657" s="4">
        <v>0</v>
      </c>
      <c r="L1657" s="4">
        <v>0</v>
      </c>
      <c r="M1657" s="4">
        <v>1</v>
      </c>
      <c r="N1657" s="4">
        <v>0</v>
      </c>
      <c r="O1657" s="4">
        <v>0</v>
      </c>
      <c r="P1657" s="4">
        <v>0</v>
      </c>
      <c r="Q1657" s="4" t="s">
        <v>1383</v>
      </c>
      <c r="R1657" s="4" t="s">
        <v>5307</v>
      </c>
      <c r="S1657" s="12" t="s">
        <v>5308</v>
      </c>
      <c r="T1657" s="7">
        <f t="shared" si="27"/>
        <v>1</v>
      </c>
    </row>
    <row r="1658" spans="1:20" x14ac:dyDescent="0.25">
      <c r="A1658" s="4" t="s">
        <v>2562</v>
      </c>
      <c r="B1658" s="4" t="s">
        <v>3479</v>
      </c>
      <c r="C1658" s="4" t="s">
        <v>5449</v>
      </c>
      <c r="D1658" s="4" t="s">
        <v>1382</v>
      </c>
      <c r="E1658" s="4">
        <v>0</v>
      </c>
      <c r="F1658" s="4">
        <v>0</v>
      </c>
      <c r="G1658" s="4">
        <v>0</v>
      </c>
      <c r="H1658" s="4">
        <v>0</v>
      </c>
      <c r="I1658" s="4">
        <v>0</v>
      </c>
      <c r="J1658" s="4">
        <v>1</v>
      </c>
      <c r="K1658" s="4">
        <v>0</v>
      </c>
      <c r="L1658" s="4">
        <v>0</v>
      </c>
      <c r="M1658" s="4">
        <v>0</v>
      </c>
      <c r="N1658" s="4">
        <v>0</v>
      </c>
      <c r="O1658" s="4">
        <v>0</v>
      </c>
      <c r="P1658" s="4">
        <v>0</v>
      </c>
      <c r="Q1658" s="4" t="s">
        <v>1383</v>
      </c>
      <c r="R1658" s="4" t="s">
        <v>5450</v>
      </c>
      <c r="S1658" s="12" t="s">
        <v>5451</v>
      </c>
      <c r="T1658" s="7">
        <f t="shared" si="27"/>
        <v>1</v>
      </c>
    </row>
    <row r="1659" spans="1:20" x14ac:dyDescent="0.25">
      <c r="A1659" s="4" t="s">
        <v>2562</v>
      </c>
      <c r="B1659" s="4" t="s">
        <v>2873</v>
      </c>
      <c r="C1659" s="4" t="s">
        <v>1768</v>
      </c>
      <c r="D1659" s="4" t="s">
        <v>5452</v>
      </c>
      <c r="E1659" s="4">
        <v>0</v>
      </c>
      <c r="F1659" s="4">
        <v>1</v>
      </c>
      <c r="G1659" s="4">
        <v>0</v>
      </c>
      <c r="H1659" s="4">
        <v>0</v>
      </c>
      <c r="I1659" s="4">
        <v>0</v>
      </c>
      <c r="J1659" s="4">
        <v>0</v>
      </c>
      <c r="K1659" s="4">
        <v>0</v>
      </c>
      <c r="L1659" s="4">
        <v>0</v>
      </c>
      <c r="M1659" s="4">
        <v>0</v>
      </c>
      <c r="N1659" s="4">
        <v>0</v>
      </c>
      <c r="O1659" s="4">
        <v>0</v>
      </c>
      <c r="P1659" s="4">
        <v>0</v>
      </c>
      <c r="Q1659" s="4" t="s">
        <v>1383</v>
      </c>
      <c r="R1659" s="4" t="s">
        <v>1382</v>
      </c>
      <c r="S1659" s="12" t="s">
        <v>1382</v>
      </c>
      <c r="T1659" s="7">
        <f t="shared" ref="T1659:T1720" si="28">SUM(E1659:P1659)</f>
        <v>1</v>
      </c>
    </row>
    <row r="1660" spans="1:20" x14ac:dyDescent="0.25">
      <c r="A1660" s="4" t="s">
        <v>5453</v>
      </c>
      <c r="B1660" s="4">
        <v>59</v>
      </c>
      <c r="C1660" s="4" t="s">
        <v>5454</v>
      </c>
      <c r="D1660" s="4" t="s">
        <v>1382</v>
      </c>
      <c r="E1660" s="4">
        <v>1</v>
      </c>
      <c r="F1660" s="4">
        <v>0</v>
      </c>
      <c r="G1660" s="4">
        <v>0</v>
      </c>
      <c r="H1660" s="4">
        <v>0</v>
      </c>
      <c r="I1660" s="4">
        <v>0</v>
      </c>
      <c r="J1660" s="4">
        <v>0</v>
      </c>
      <c r="K1660" s="4">
        <v>0</v>
      </c>
      <c r="L1660" s="4">
        <v>0</v>
      </c>
      <c r="M1660" s="4">
        <v>1</v>
      </c>
      <c r="N1660" s="4">
        <v>0</v>
      </c>
      <c r="O1660" s="4">
        <v>0</v>
      </c>
      <c r="P1660" s="4">
        <v>0</v>
      </c>
      <c r="Q1660" s="4" t="s">
        <v>1383</v>
      </c>
      <c r="R1660" s="4" t="s">
        <v>1382</v>
      </c>
      <c r="S1660" s="12" t="s">
        <v>1382</v>
      </c>
      <c r="T1660" s="7">
        <f t="shared" si="28"/>
        <v>2</v>
      </c>
    </row>
    <row r="1661" spans="1:20" x14ac:dyDescent="0.25">
      <c r="A1661" s="4" t="s">
        <v>5453</v>
      </c>
      <c r="B1661" s="4">
        <v>89</v>
      </c>
      <c r="C1661" s="4" t="s">
        <v>1768</v>
      </c>
      <c r="D1661" s="4" t="s">
        <v>1382</v>
      </c>
      <c r="E1661" s="4">
        <v>0</v>
      </c>
      <c r="F1661" s="4">
        <v>0</v>
      </c>
      <c r="G1661" s="4">
        <v>0</v>
      </c>
      <c r="H1661" s="4">
        <v>0</v>
      </c>
      <c r="I1661" s="4">
        <v>0</v>
      </c>
      <c r="J1661" s="4">
        <v>1</v>
      </c>
      <c r="K1661" s="4">
        <v>0</v>
      </c>
      <c r="L1661" s="4">
        <v>0</v>
      </c>
      <c r="M1661" s="4">
        <v>1</v>
      </c>
      <c r="N1661" s="4">
        <v>0</v>
      </c>
      <c r="O1661" s="4">
        <v>0</v>
      </c>
      <c r="P1661" s="4">
        <v>0</v>
      </c>
      <c r="Q1661" s="4" t="s">
        <v>1383</v>
      </c>
      <c r="R1661" s="4" t="s">
        <v>1382</v>
      </c>
      <c r="S1661" s="12" t="s">
        <v>1382</v>
      </c>
      <c r="T1661" s="7">
        <f t="shared" si="28"/>
        <v>2</v>
      </c>
    </row>
    <row r="1662" spans="1:20" x14ac:dyDescent="0.25">
      <c r="A1662" s="4" t="s">
        <v>5453</v>
      </c>
      <c r="B1662" s="4">
        <v>101</v>
      </c>
      <c r="C1662" s="4" t="s">
        <v>5455</v>
      </c>
      <c r="D1662" s="4" t="s">
        <v>1382</v>
      </c>
      <c r="E1662" s="4">
        <v>4</v>
      </c>
      <c r="F1662" s="4">
        <v>4</v>
      </c>
      <c r="G1662" s="4">
        <v>3</v>
      </c>
      <c r="H1662" s="4">
        <v>0</v>
      </c>
      <c r="I1662" s="4">
        <v>0</v>
      </c>
      <c r="J1662" s="4">
        <v>0</v>
      </c>
      <c r="K1662" s="4">
        <v>0</v>
      </c>
      <c r="L1662" s="4">
        <v>0</v>
      </c>
      <c r="M1662" s="4">
        <v>0</v>
      </c>
      <c r="N1662" s="4">
        <v>0</v>
      </c>
      <c r="O1662" s="4">
        <v>0</v>
      </c>
      <c r="P1662" s="4">
        <v>0</v>
      </c>
      <c r="Q1662" s="4" t="s">
        <v>1383</v>
      </c>
      <c r="R1662" s="4" t="s">
        <v>5456</v>
      </c>
      <c r="S1662" s="12" t="s">
        <v>5457</v>
      </c>
      <c r="T1662" s="7">
        <f t="shared" si="28"/>
        <v>11</v>
      </c>
    </row>
    <row r="1663" spans="1:20" x14ac:dyDescent="0.25">
      <c r="A1663" s="4" t="s">
        <v>5453</v>
      </c>
      <c r="B1663" s="4">
        <v>116</v>
      </c>
      <c r="C1663" s="4" t="s">
        <v>5458</v>
      </c>
      <c r="D1663" s="4" t="s">
        <v>1382</v>
      </c>
      <c r="E1663" s="4">
        <v>0</v>
      </c>
      <c r="F1663" s="4">
        <v>0</v>
      </c>
      <c r="G1663" s="4">
        <v>0</v>
      </c>
      <c r="H1663" s="4">
        <v>0</v>
      </c>
      <c r="I1663" s="4">
        <v>0</v>
      </c>
      <c r="J1663" s="4">
        <v>0</v>
      </c>
      <c r="K1663" s="4">
        <v>0</v>
      </c>
      <c r="L1663" s="4">
        <v>0</v>
      </c>
      <c r="M1663" s="4">
        <v>1</v>
      </c>
      <c r="N1663" s="4">
        <v>0</v>
      </c>
      <c r="O1663" s="4">
        <v>0</v>
      </c>
      <c r="P1663" s="4">
        <v>0</v>
      </c>
      <c r="Q1663" s="4" t="s">
        <v>1383</v>
      </c>
      <c r="R1663" s="4" t="s">
        <v>5459</v>
      </c>
      <c r="S1663" s="12" t="s">
        <v>5460</v>
      </c>
      <c r="T1663" s="7">
        <f t="shared" si="28"/>
        <v>1</v>
      </c>
    </row>
    <row r="1664" spans="1:20" x14ac:dyDescent="0.25">
      <c r="A1664" s="4" t="s">
        <v>5453</v>
      </c>
      <c r="B1664" s="4">
        <v>221</v>
      </c>
      <c r="C1664" s="4" t="s">
        <v>5461</v>
      </c>
      <c r="D1664" s="4" t="s">
        <v>1382</v>
      </c>
      <c r="E1664" s="4">
        <v>0</v>
      </c>
      <c r="F1664" s="4">
        <v>0</v>
      </c>
      <c r="G1664" s="4">
        <v>0</v>
      </c>
      <c r="H1664" s="4">
        <v>0</v>
      </c>
      <c r="I1664" s="4">
        <v>0</v>
      </c>
      <c r="J1664" s="4">
        <v>0</v>
      </c>
      <c r="K1664" s="4">
        <v>0</v>
      </c>
      <c r="L1664" s="4">
        <v>0</v>
      </c>
      <c r="M1664" s="4">
        <v>1</v>
      </c>
      <c r="N1664" s="4">
        <v>1</v>
      </c>
      <c r="O1664" s="4">
        <v>0</v>
      </c>
      <c r="P1664" s="4">
        <v>1</v>
      </c>
      <c r="Q1664" s="4" t="s">
        <v>1383</v>
      </c>
      <c r="R1664" s="4" t="s">
        <v>1382</v>
      </c>
      <c r="S1664" s="12" t="s">
        <v>1382</v>
      </c>
      <c r="T1664" s="7">
        <f t="shared" si="28"/>
        <v>3</v>
      </c>
    </row>
    <row r="1665" spans="1:20" x14ac:dyDescent="0.25">
      <c r="A1665" s="4" t="s">
        <v>5453</v>
      </c>
      <c r="B1665" s="4">
        <v>253</v>
      </c>
      <c r="C1665" s="4" t="s">
        <v>5462</v>
      </c>
      <c r="D1665" s="4" t="s">
        <v>1382</v>
      </c>
      <c r="E1665" s="4">
        <v>0</v>
      </c>
      <c r="F1665" s="4">
        <v>1</v>
      </c>
      <c r="G1665" s="4">
        <v>0</v>
      </c>
      <c r="H1665" s="4">
        <v>0</v>
      </c>
      <c r="I1665" s="4">
        <v>0</v>
      </c>
      <c r="J1665" s="4">
        <v>0</v>
      </c>
      <c r="K1665" s="4">
        <v>0</v>
      </c>
      <c r="L1665" s="4">
        <v>0</v>
      </c>
      <c r="M1665" s="4">
        <v>0</v>
      </c>
      <c r="N1665" s="4">
        <v>0</v>
      </c>
      <c r="O1665" s="4">
        <v>0</v>
      </c>
      <c r="P1665" s="4">
        <v>0</v>
      </c>
      <c r="Q1665" s="4" t="s">
        <v>1383</v>
      </c>
      <c r="R1665" s="4" t="s">
        <v>5463</v>
      </c>
      <c r="S1665" s="12" t="s">
        <v>5464</v>
      </c>
      <c r="T1665" s="7">
        <f t="shared" si="28"/>
        <v>1</v>
      </c>
    </row>
    <row r="1666" spans="1:20" x14ac:dyDescent="0.25">
      <c r="A1666" s="4" t="s">
        <v>5453</v>
      </c>
      <c r="B1666" s="4">
        <v>364</v>
      </c>
      <c r="C1666" s="4" t="s">
        <v>5465</v>
      </c>
      <c r="D1666" s="4" t="s">
        <v>1382</v>
      </c>
      <c r="E1666" s="4">
        <v>0</v>
      </c>
      <c r="F1666" s="4">
        <v>0</v>
      </c>
      <c r="G1666" s="4">
        <v>1</v>
      </c>
      <c r="H1666" s="4">
        <v>0</v>
      </c>
      <c r="I1666" s="4">
        <v>0</v>
      </c>
      <c r="J1666" s="4">
        <v>0</v>
      </c>
      <c r="K1666" s="4">
        <v>0</v>
      </c>
      <c r="L1666" s="4">
        <v>0</v>
      </c>
      <c r="M1666" s="4">
        <v>0</v>
      </c>
      <c r="N1666" s="4">
        <v>0</v>
      </c>
      <c r="O1666" s="4">
        <v>0</v>
      </c>
      <c r="P1666" s="4">
        <v>0</v>
      </c>
      <c r="Q1666" s="4" t="s">
        <v>1383</v>
      </c>
      <c r="R1666" s="4" t="s">
        <v>5466</v>
      </c>
      <c r="S1666" s="12" t="s">
        <v>5467</v>
      </c>
      <c r="T1666" s="7">
        <f t="shared" si="28"/>
        <v>1</v>
      </c>
    </row>
    <row r="1667" spans="1:20" x14ac:dyDescent="0.25">
      <c r="A1667" s="4" t="s">
        <v>5453</v>
      </c>
      <c r="B1667" s="4">
        <v>637</v>
      </c>
      <c r="C1667" s="4" t="s">
        <v>5468</v>
      </c>
      <c r="D1667" s="4" t="s">
        <v>1382</v>
      </c>
      <c r="E1667" s="4">
        <v>0</v>
      </c>
      <c r="F1667" s="4">
        <v>0</v>
      </c>
      <c r="G1667" s="4">
        <v>0</v>
      </c>
      <c r="H1667" s="4">
        <v>0</v>
      </c>
      <c r="I1667" s="4">
        <v>2</v>
      </c>
      <c r="J1667" s="4">
        <v>0</v>
      </c>
      <c r="K1667" s="4">
        <v>0</v>
      </c>
      <c r="L1667" s="4">
        <v>0</v>
      </c>
      <c r="M1667" s="4">
        <v>0</v>
      </c>
      <c r="N1667" s="4">
        <v>0</v>
      </c>
      <c r="O1667" s="4">
        <v>0</v>
      </c>
      <c r="P1667" s="4">
        <v>0</v>
      </c>
      <c r="Q1667" s="4" t="s">
        <v>1383</v>
      </c>
      <c r="R1667" s="4" t="s">
        <v>5469</v>
      </c>
      <c r="S1667" s="12" t="s">
        <v>5470</v>
      </c>
      <c r="T1667" s="7">
        <f t="shared" si="28"/>
        <v>2</v>
      </c>
    </row>
    <row r="1668" spans="1:20" x14ac:dyDescent="0.25">
      <c r="A1668" s="4" t="s">
        <v>5453</v>
      </c>
      <c r="B1668" s="4" t="s">
        <v>5471</v>
      </c>
      <c r="C1668" s="4" t="s">
        <v>5472</v>
      </c>
      <c r="D1668" s="4" t="s">
        <v>1382</v>
      </c>
      <c r="E1668" s="4">
        <v>0</v>
      </c>
      <c r="F1668" s="4">
        <v>0</v>
      </c>
      <c r="G1668" s="4">
        <v>0</v>
      </c>
      <c r="H1668" s="4">
        <v>0</v>
      </c>
      <c r="I1668" s="4">
        <v>0</v>
      </c>
      <c r="J1668" s="4">
        <v>0</v>
      </c>
      <c r="K1668" s="4">
        <v>0</v>
      </c>
      <c r="L1668" s="4">
        <v>0</v>
      </c>
      <c r="M1668" s="4">
        <v>1</v>
      </c>
      <c r="N1668" s="4">
        <v>0</v>
      </c>
      <c r="O1668" s="4">
        <v>0</v>
      </c>
      <c r="P1668" s="4">
        <v>0</v>
      </c>
      <c r="Q1668" s="4" t="s">
        <v>1383</v>
      </c>
      <c r="R1668" s="4" t="s">
        <v>1382</v>
      </c>
      <c r="S1668" s="12" t="s">
        <v>1382</v>
      </c>
      <c r="T1668" s="7">
        <f t="shared" si="28"/>
        <v>1</v>
      </c>
    </row>
    <row r="1669" spans="1:20" x14ac:dyDescent="0.25">
      <c r="A1669" s="4" t="s">
        <v>5453</v>
      </c>
      <c r="B1669" s="4" t="s">
        <v>5473</v>
      </c>
      <c r="C1669" s="4" t="s">
        <v>5474</v>
      </c>
      <c r="D1669" s="4" t="s">
        <v>1382</v>
      </c>
      <c r="E1669" s="4">
        <v>0</v>
      </c>
      <c r="F1669" s="4">
        <v>1</v>
      </c>
      <c r="G1669" s="4">
        <v>0</v>
      </c>
      <c r="H1669" s="4">
        <v>0</v>
      </c>
      <c r="I1669" s="4">
        <v>0</v>
      </c>
      <c r="J1669" s="4">
        <v>0</v>
      </c>
      <c r="K1669" s="4">
        <v>0</v>
      </c>
      <c r="L1669" s="4">
        <v>0</v>
      </c>
      <c r="M1669" s="4">
        <v>0</v>
      </c>
      <c r="N1669" s="4">
        <v>0</v>
      </c>
      <c r="O1669" s="4">
        <v>0</v>
      </c>
      <c r="P1669" s="4">
        <v>0</v>
      </c>
      <c r="Q1669" s="4" t="s">
        <v>1383</v>
      </c>
      <c r="R1669" s="4" t="s">
        <v>1382</v>
      </c>
      <c r="S1669" s="12" t="s">
        <v>1382</v>
      </c>
      <c r="T1669" s="7">
        <f t="shared" si="28"/>
        <v>1</v>
      </c>
    </row>
    <row r="1670" spans="1:20" x14ac:dyDescent="0.25">
      <c r="A1670" s="4" t="s">
        <v>1497</v>
      </c>
      <c r="B1670" s="4">
        <v>53</v>
      </c>
      <c r="C1670" s="4" t="s">
        <v>5475</v>
      </c>
      <c r="D1670" s="4" t="s">
        <v>1382</v>
      </c>
      <c r="E1670" s="4">
        <v>0</v>
      </c>
      <c r="F1670" s="4">
        <v>2</v>
      </c>
      <c r="G1670" s="4">
        <v>0</v>
      </c>
      <c r="H1670" s="4">
        <v>0</v>
      </c>
      <c r="I1670" s="4">
        <v>0</v>
      </c>
      <c r="J1670" s="4">
        <v>0</v>
      </c>
      <c r="K1670" s="4">
        <v>0</v>
      </c>
      <c r="L1670" s="4">
        <v>0</v>
      </c>
      <c r="M1670" s="4">
        <v>0</v>
      </c>
      <c r="N1670" s="4">
        <v>0</v>
      </c>
      <c r="O1670" s="4">
        <v>0</v>
      </c>
      <c r="P1670" s="4">
        <v>0</v>
      </c>
      <c r="Q1670" s="4" t="s">
        <v>1383</v>
      </c>
      <c r="R1670" s="4" t="s">
        <v>5476</v>
      </c>
      <c r="S1670" s="12" t="s">
        <v>5477</v>
      </c>
      <c r="T1670" s="7">
        <f t="shared" si="28"/>
        <v>2</v>
      </c>
    </row>
    <row r="1671" spans="1:20" x14ac:dyDescent="0.25">
      <c r="A1671" s="4" t="s">
        <v>1497</v>
      </c>
      <c r="B1671" s="4">
        <v>57</v>
      </c>
      <c r="C1671" s="4" t="s">
        <v>5478</v>
      </c>
      <c r="D1671" s="4" t="s">
        <v>1382</v>
      </c>
      <c r="E1671" s="4">
        <v>0</v>
      </c>
      <c r="F1671" s="4">
        <v>0</v>
      </c>
      <c r="G1671" s="4">
        <v>0</v>
      </c>
      <c r="H1671" s="4">
        <v>0</v>
      </c>
      <c r="I1671" s="4">
        <v>1</v>
      </c>
      <c r="J1671" s="4">
        <v>0</v>
      </c>
      <c r="K1671" s="4">
        <v>0</v>
      </c>
      <c r="L1671" s="4">
        <v>0</v>
      </c>
      <c r="M1671" s="4">
        <v>0</v>
      </c>
      <c r="N1671" s="4">
        <v>0</v>
      </c>
      <c r="O1671" s="4">
        <v>0</v>
      </c>
      <c r="P1671" s="4">
        <v>0</v>
      </c>
      <c r="Q1671" s="4" t="s">
        <v>1383</v>
      </c>
      <c r="R1671" s="4" t="s">
        <v>5479</v>
      </c>
      <c r="S1671" s="12" t="s">
        <v>5480</v>
      </c>
      <c r="T1671" s="7">
        <f t="shared" si="28"/>
        <v>1</v>
      </c>
    </row>
    <row r="1672" spans="1:20" x14ac:dyDescent="0.25">
      <c r="A1672" s="4" t="s">
        <v>1497</v>
      </c>
      <c r="B1672" s="4">
        <v>61</v>
      </c>
      <c r="C1672" s="4" t="s">
        <v>5481</v>
      </c>
      <c r="D1672" s="4" t="s">
        <v>1382</v>
      </c>
      <c r="E1672" s="4">
        <v>0</v>
      </c>
      <c r="F1672" s="4">
        <v>0</v>
      </c>
      <c r="G1672" s="4">
        <v>0</v>
      </c>
      <c r="H1672" s="4">
        <v>0</v>
      </c>
      <c r="I1672" s="4">
        <v>0</v>
      </c>
      <c r="J1672" s="4">
        <v>0</v>
      </c>
      <c r="K1672" s="4">
        <v>0</v>
      </c>
      <c r="L1672" s="4">
        <v>0</v>
      </c>
      <c r="M1672" s="4">
        <v>0</v>
      </c>
      <c r="N1672" s="4">
        <v>2</v>
      </c>
      <c r="O1672" s="4">
        <v>0</v>
      </c>
      <c r="P1672" s="4">
        <v>0</v>
      </c>
      <c r="Q1672" s="4" t="s">
        <v>1383</v>
      </c>
      <c r="R1672" s="4" t="s">
        <v>5482</v>
      </c>
      <c r="S1672" s="12" t="s">
        <v>5483</v>
      </c>
      <c r="T1672" s="7">
        <f t="shared" si="28"/>
        <v>2</v>
      </c>
    </row>
    <row r="1673" spans="1:20" x14ac:dyDescent="0.25">
      <c r="A1673" s="4" t="s">
        <v>1497</v>
      </c>
      <c r="B1673" s="4">
        <v>64</v>
      </c>
      <c r="C1673" s="4" t="s">
        <v>5484</v>
      </c>
      <c r="D1673" s="4" t="s">
        <v>1382</v>
      </c>
      <c r="E1673" s="4">
        <v>0</v>
      </c>
      <c r="F1673" s="4">
        <v>0</v>
      </c>
      <c r="G1673" s="4">
        <v>0</v>
      </c>
      <c r="H1673" s="4">
        <v>0</v>
      </c>
      <c r="I1673" s="4">
        <v>0</v>
      </c>
      <c r="J1673" s="4">
        <v>1</v>
      </c>
      <c r="K1673" s="4">
        <v>0</v>
      </c>
      <c r="L1673" s="4">
        <v>0</v>
      </c>
      <c r="M1673" s="4">
        <v>0</v>
      </c>
      <c r="N1673" s="4">
        <v>1</v>
      </c>
      <c r="O1673" s="4">
        <v>0</v>
      </c>
      <c r="P1673" s="4">
        <v>0</v>
      </c>
      <c r="Q1673" s="4" t="s">
        <v>1383</v>
      </c>
      <c r="R1673" s="4" t="s">
        <v>5485</v>
      </c>
      <c r="S1673" s="12" t="s">
        <v>5486</v>
      </c>
      <c r="T1673" s="7">
        <f t="shared" si="28"/>
        <v>2</v>
      </c>
    </row>
    <row r="1674" spans="1:20" x14ac:dyDescent="0.25">
      <c r="A1674" s="4" t="s">
        <v>1497</v>
      </c>
      <c r="B1674" s="4">
        <v>65</v>
      </c>
      <c r="C1674" s="4" t="s">
        <v>5487</v>
      </c>
      <c r="D1674" s="4" t="s">
        <v>1382</v>
      </c>
      <c r="E1674" s="4">
        <v>1</v>
      </c>
      <c r="F1674" s="4">
        <v>0</v>
      </c>
      <c r="G1674" s="4">
        <v>0</v>
      </c>
      <c r="H1674" s="4">
        <v>0</v>
      </c>
      <c r="I1674" s="4">
        <v>1</v>
      </c>
      <c r="J1674" s="4">
        <v>0</v>
      </c>
      <c r="K1674" s="4">
        <v>0</v>
      </c>
      <c r="L1674" s="4">
        <v>0</v>
      </c>
      <c r="M1674" s="4">
        <v>1</v>
      </c>
      <c r="N1674" s="4">
        <v>0</v>
      </c>
      <c r="O1674" s="4">
        <v>1</v>
      </c>
      <c r="P1674" s="4">
        <v>0</v>
      </c>
      <c r="Q1674" s="4" t="s">
        <v>1383</v>
      </c>
      <c r="R1674" s="4" t="s">
        <v>1382</v>
      </c>
      <c r="S1674" s="12" t="s">
        <v>1382</v>
      </c>
      <c r="T1674" s="7">
        <f t="shared" si="28"/>
        <v>4</v>
      </c>
    </row>
    <row r="1675" spans="1:20" x14ac:dyDescent="0.25">
      <c r="A1675" s="4" t="s">
        <v>1497</v>
      </c>
      <c r="B1675" s="4">
        <v>68</v>
      </c>
      <c r="C1675" s="4" t="s">
        <v>5488</v>
      </c>
      <c r="D1675" s="4" t="s">
        <v>1382</v>
      </c>
      <c r="E1675" s="4">
        <v>0</v>
      </c>
      <c r="F1675" s="4">
        <v>1</v>
      </c>
      <c r="G1675" s="4">
        <v>0</v>
      </c>
      <c r="H1675" s="4">
        <v>0</v>
      </c>
      <c r="I1675" s="4">
        <v>0</v>
      </c>
      <c r="J1675" s="4">
        <v>0</v>
      </c>
      <c r="K1675" s="4">
        <v>0</v>
      </c>
      <c r="L1675" s="4">
        <v>0</v>
      </c>
      <c r="M1675" s="4">
        <v>0</v>
      </c>
      <c r="N1675" s="4">
        <v>0</v>
      </c>
      <c r="O1675" s="4">
        <v>0</v>
      </c>
      <c r="P1675" s="4">
        <v>0</v>
      </c>
      <c r="Q1675" s="4" t="s">
        <v>1383</v>
      </c>
      <c r="R1675" s="4" t="s">
        <v>1382</v>
      </c>
      <c r="S1675" s="12" t="s">
        <v>1382</v>
      </c>
      <c r="T1675" s="7">
        <f t="shared" si="28"/>
        <v>1</v>
      </c>
    </row>
    <row r="1676" spans="1:20" x14ac:dyDescent="0.25">
      <c r="A1676" s="4" t="s">
        <v>1497</v>
      </c>
      <c r="B1676" s="4">
        <v>69</v>
      </c>
      <c r="C1676" s="4" t="s">
        <v>5489</v>
      </c>
      <c r="D1676" s="4" t="s">
        <v>1382</v>
      </c>
      <c r="E1676" s="4">
        <v>0</v>
      </c>
      <c r="F1676" s="4">
        <v>0</v>
      </c>
      <c r="G1676" s="4">
        <v>0</v>
      </c>
      <c r="H1676" s="4">
        <v>0</v>
      </c>
      <c r="I1676" s="4">
        <v>0</v>
      </c>
      <c r="J1676" s="4">
        <v>1</v>
      </c>
      <c r="K1676" s="4">
        <v>0</v>
      </c>
      <c r="L1676" s="4">
        <v>0</v>
      </c>
      <c r="M1676" s="4">
        <v>0</v>
      </c>
      <c r="N1676" s="4">
        <v>1</v>
      </c>
      <c r="O1676" s="4">
        <v>0</v>
      </c>
      <c r="P1676" s="4">
        <v>0</v>
      </c>
      <c r="Q1676" s="4" t="s">
        <v>1383</v>
      </c>
      <c r="R1676" s="4" t="s">
        <v>5490</v>
      </c>
      <c r="S1676" s="12" t="s">
        <v>5491</v>
      </c>
      <c r="T1676" s="7">
        <f t="shared" si="28"/>
        <v>2</v>
      </c>
    </row>
    <row r="1677" spans="1:20" x14ac:dyDescent="0.25">
      <c r="A1677" s="4" t="s">
        <v>1497</v>
      </c>
      <c r="B1677" s="4">
        <v>89</v>
      </c>
      <c r="C1677" s="4" t="s">
        <v>1768</v>
      </c>
      <c r="D1677" s="4" t="s">
        <v>1382</v>
      </c>
      <c r="E1677" s="4">
        <v>0</v>
      </c>
      <c r="F1677" s="4">
        <v>1</v>
      </c>
      <c r="G1677" s="4">
        <v>0</v>
      </c>
      <c r="H1677" s="4">
        <v>0</v>
      </c>
      <c r="I1677" s="4">
        <v>0</v>
      </c>
      <c r="J1677" s="4">
        <v>0</v>
      </c>
      <c r="K1677" s="4">
        <v>0</v>
      </c>
      <c r="L1677" s="4">
        <v>0</v>
      </c>
      <c r="M1677" s="4">
        <v>1</v>
      </c>
      <c r="N1677" s="4">
        <v>1</v>
      </c>
      <c r="O1677" s="4">
        <v>0</v>
      </c>
      <c r="P1677" s="4">
        <v>0</v>
      </c>
      <c r="Q1677" s="4" t="s">
        <v>1383</v>
      </c>
      <c r="R1677" s="4" t="s">
        <v>1382</v>
      </c>
      <c r="S1677" s="12" t="s">
        <v>1382</v>
      </c>
      <c r="T1677" s="7">
        <f t="shared" si="28"/>
        <v>3</v>
      </c>
    </row>
    <row r="1678" spans="1:20" x14ac:dyDescent="0.25">
      <c r="A1678" s="4" t="s">
        <v>1497</v>
      </c>
      <c r="B1678" s="4">
        <v>106</v>
      </c>
      <c r="C1678" s="4" t="s">
        <v>5492</v>
      </c>
      <c r="D1678" s="4" t="s">
        <v>1382</v>
      </c>
      <c r="E1678" s="4">
        <v>0</v>
      </c>
      <c r="F1678" s="4">
        <v>0</v>
      </c>
      <c r="G1678" s="4">
        <v>0</v>
      </c>
      <c r="H1678" s="4">
        <v>0</v>
      </c>
      <c r="I1678" s="4">
        <v>0</v>
      </c>
      <c r="J1678" s="4">
        <v>0</v>
      </c>
      <c r="K1678" s="4">
        <v>0</v>
      </c>
      <c r="L1678" s="4">
        <v>1</v>
      </c>
      <c r="M1678" s="4">
        <v>0</v>
      </c>
      <c r="N1678" s="4">
        <v>0</v>
      </c>
      <c r="O1678" s="4">
        <v>0</v>
      </c>
      <c r="P1678" s="4">
        <v>1</v>
      </c>
      <c r="Q1678" s="4" t="s">
        <v>1383</v>
      </c>
      <c r="R1678" s="4" t="s">
        <v>5493</v>
      </c>
      <c r="S1678" s="12" t="s">
        <v>5477</v>
      </c>
      <c r="T1678" s="7">
        <f t="shared" si="28"/>
        <v>2</v>
      </c>
    </row>
    <row r="1679" spans="1:20" x14ac:dyDescent="0.25">
      <c r="A1679" s="4" t="s">
        <v>1497</v>
      </c>
      <c r="B1679" s="4">
        <v>124</v>
      </c>
      <c r="C1679" s="4" t="s">
        <v>5494</v>
      </c>
      <c r="D1679" s="4" t="s">
        <v>1382</v>
      </c>
      <c r="E1679" s="4">
        <v>0</v>
      </c>
      <c r="F1679" s="4">
        <v>0</v>
      </c>
      <c r="G1679" s="4">
        <v>0</v>
      </c>
      <c r="H1679" s="4">
        <v>0</v>
      </c>
      <c r="I1679" s="4">
        <v>1</v>
      </c>
      <c r="J1679" s="4">
        <v>0</v>
      </c>
      <c r="K1679" s="4">
        <v>1</v>
      </c>
      <c r="L1679" s="4">
        <v>0</v>
      </c>
      <c r="M1679" s="4">
        <v>0</v>
      </c>
      <c r="N1679" s="4">
        <v>0</v>
      </c>
      <c r="O1679" s="4">
        <v>1</v>
      </c>
      <c r="P1679" s="4">
        <v>0</v>
      </c>
      <c r="Q1679" s="4" t="s">
        <v>1383</v>
      </c>
      <c r="R1679" s="4" t="s">
        <v>5495</v>
      </c>
      <c r="S1679" s="12" t="s">
        <v>5496</v>
      </c>
      <c r="T1679" s="7">
        <f t="shared" si="28"/>
        <v>3</v>
      </c>
    </row>
    <row r="1680" spans="1:20" x14ac:dyDescent="0.25">
      <c r="A1680" s="4" t="s">
        <v>1497</v>
      </c>
      <c r="B1680" s="4">
        <v>133</v>
      </c>
      <c r="C1680" s="4" t="s">
        <v>5497</v>
      </c>
      <c r="D1680" s="4" t="s">
        <v>1382</v>
      </c>
      <c r="E1680" s="4">
        <v>1</v>
      </c>
      <c r="F1680" s="4">
        <v>0</v>
      </c>
      <c r="G1680" s="4">
        <v>0</v>
      </c>
      <c r="H1680" s="4">
        <v>0</v>
      </c>
      <c r="I1680" s="4">
        <v>1</v>
      </c>
      <c r="J1680" s="4">
        <v>0</v>
      </c>
      <c r="K1680" s="4">
        <v>0</v>
      </c>
      <c r="L1680" s="4">
        <v>0</v>
      </c>
      <c r="M1680" s="4">
        <v>1</v>
      </c>
      <c r="N1680" s="4">
        <v>0</v>
      </c>
      <c r="O1680" s="4">
        <v>0</v>
      </c>
      <c r="P1680" s="4">
        <v>0</v>
      </c>
      <c r="Q1680" s="4" t="s">
        <v>1383</v>
      </c>
      <c r="R1680" s="4" t="s">
        <v>1382</v>
      </c>
      <c r="S1680" s="12" t="s">
        <v>1382</v>
      </c>
      <c r="T1680" s="7">
        <f t="shared" si="28"/>
        <v>3</v>
      </c>
    </row>
    <row r="1681" spans="1:20" x14ac:dyDescent="0.25">
      <c r="A1681" s="4" t="s">
        <v>1497</v>
      </c>
      <c r="B1681" s="4">
        <v>135</v>
      </c>
      <c r="C1681" s="4" t="s">
        <v>5498</v>
      </c>
      <c r="D1681" s="4" t="s">
        <v>1382</v>
      </c>
      <c r="E1681" s="4">
        <v>1</v>
      </c>
      <c r="F1681" s="4">
        <v>0</v>
      </c>
      <c r="G1681" s="4">
        <v>0</v>
      </c>
      <c r="H1681" s="4">
        <v>0</v>
      </c>
      <c r="I1681" s="4">
        <v>1</v>
      </c>
      <c r="J1681" s="4">
        <v>0</v>
      </c>
      <c r="K1681" s="4">
        <v>0</v>
      </c>
      <c r="L1681" s="4">
        <v>0</v>
      </c>
      <c r="M1681" s="4">
        <v>0</v>
      </c>
      <c r="N1681" s="4">
        <v>0</v>
      </c>
      <c r="O1681" s="4">
        <v>0</v>
      </c>
      <c r="P1681" s="4">
        <v>0</v>
      </c>
      <c r="Q1681" s="4" t="s">
        <v>1383</v>
      </c>
      <c r="R1681" s="4" t="s">
        <v>1382</v>
      </c>
      <c r="S1681" s="12" t="s">
        <v>1382</v>
      </c>
      <c r="T1681" s="7">
        <f t="shared" si="28"/>
        <v>2</v>
      </c>
    </row>
    <row r="1682" spans="1:20" x14ac:dyDescent="0.25">
      <c r="A1682" s="4" t="s">
        <v>1497</v>
      </c>
      <c r="B1682" s="4">
        <v>136</v>
      </c>
      <c r="C1682" s="4" t="s">
        <v>5499</v>
      </c>
      <c r="D1682" s="4" t="s">
        <v>1382</v>
      </c>
      <c r="E1682" s="4">
        <v>0</v>
      </c>
      <c r="F1682" s="4">
        <v>0</v>
      </c>
      <c r="G1682" s="4">
        <v>0</v>
      </c>
      <c r="H1682" s="4">
        <v>0</v>
      </c>
      <c r="I1682" s="4">
        <v>1</v>
      </c>
      <c r="J1682" s="4">
        <v>0</v>
      </c>
      <c r="K1682" s="4">
        <v>0</v>
      </c>
      <c r="L1682" s="4">
        <v>0</v>
      </c>
      <c r="M1682" s="4">
        <v>0</v>
      </c>
      <c r="N1682" s="4">
        <v>0</v>
      </c>
      <c r="O1682" s="4">
        <v>0</v>
      </c>
      <c r="P1682" s="4">
        <v>0</v>
      </c>
      <c r="Q1682" s="4" t="s">
        <v>1383</v>
      </c>
      <c r="R1682" s="4" t="s">
        <v>1382</v>
      </c>
      <c r="S1682" s="12" t="s">
        <v>1382</v>
      </c>
      <c r="T1682" s="7">
        <f t="shared" si="28"/>
        <v>1</v>
      </c>
    </row>
    <row r="1683" spans="1:20" x14ac:dyDescent="0.25">
      <c r="A1683" s="4" t="s">
        <v>1497</v>
      </c>
      <c r="B1683" s="4">
        <v>139</v>
      </c>
      <c r="C1683" s="4" t="s">
        <v>5500</v>
      </c>
      <c r="D1683" s="4" t="s">
        <v>1382</v>
      </c>
      <c r="E1683" s="4">
        <v>0</v>
      </c>
      <c r="F1683" s="4">
        <v>0</v>
      </c>
      <c r="G1683" s="4">
        <v>0</v>
      </c>
      <c r="H1683" s="4">
        <v>0</v>
      </c>
      <c r="I1683" s="4">
        <v>1</v>
      </c>
      <c r="J1683" s="4">
        <v>0</v>
      </c>
      <c r="K1683" s="4">
        <v>0</v>
      </c>
      <c r="L1683" s="4">
        <v>0</v>
      </c>
      <c r="M1683" s="4">
        <v>0</v>
      </c>
      <c r="N1683" s="4">
        <v>0</v>
      </c>
      <c r="O1683" s="4">
        <v>0</v>
      </c>
      <c r="P1683" s="4">
        <v>0</v>
      </c>
      <c r="Q1683" s="4" t="s">
        <v>1383</v>
      </c>
      <c r="R1683" s="4" t="s">
        <v>1382</v>
      </c>
      <c r="S1683" s="12" t="s">
        <v>1382</v>
      </c>
      <c r="T1683" s="7">
        <f t="shared" si="28"/>
        <v>1</v>
      </c>
    </row>
    <row r="1684" spans="1:20" x14ac:dyDescent="0.25">
      <c r="A1684" s="4" t="s">
        <v>1497</v>
      </c>
      <c r="B1684" s="4">
        <v>150</v>
      </c>
      <c r="C1684" s="4" t="s">
        <v>5501</v>
      </c>
      <c r="D1684" s="4" t="s">
        <v>1382</v>
      </c>
      <c r="E1684" s="4">
        <v>1</v>
      </c>
      <c r="F1684" s="4">
        <v>0</v>
      </c>
      <c r="G1684" s="4">
        <v>0</v>
      </c>
      <c r="H1684" s="4">
        <v>0</v>
      </c>
      <c r="I1684" s="4">
        <v>1</v>
      </c>
      <c r="J1684" s="4">
        <v>0</v>
      </c>
      <c r="K1684" s="4">
        <v>0</v>
      </c>
      <c r="L1684" s="4">
        <v>0</v>
      </c>
      <c r="M1684" s="4">
        <v>1</v>
      </c>
      <c r="N1684" s="4">
        <v>0</v>
      </c>
      <c r="O1684" s="4">
        <v>0</v>
      </c>
      <c r="P1684" s="4">
        <v>0</v>
      </c>
      <c r="Q1684" s="4" t="s">
        <v>1383</v>
      </c>
      <c r="R1684" s="4" t="s">
        <v>5502</v>
      </c>
      <c r="S1684" s="12" t="s">
        <v>5503</v>
      </c>
      <c r="T1684" s="7">
        <f t="shared" si="28"/>
        <v>3</v>
      </c>
    </row>
    <row r="1685" spans="1:20" x14ac:dyDescent="0.25">
      <c r="A1685" s="4" t="s">
        <v>1497</v>
      </c>
      <c r="B1685" s="4">
        <v>151</v>
      </c>
      <c r="C1685" s="4" t="s">
        <v>5504</v>
      </c>
      <c r="D1685" s="4" t="s">
        <v>1382</v>
      </c>
      <c r="E1685" s="4">
        <v>0</v>
      </c>
      <c r="F1685" s="4">
        <v>0</v>
      </c>
      <c r="G1685" s="4">
        <v>0</v>
      </c>
      <c r="H1685" s="4">
        <v>0</v>
      </c>
      <c r="I1685" s="4">
        <v>1</v>
      </c>
      <c r="J1685" s="4">
        <v>0</v>
      </c>
      <c r="K1685" s="4">
        <v>0</v>
      </c>
      <c r="L1685" s="4">
        <v>0</v>
      </c>
      <c r="M1685" s="4">
        <v>1</v>
      </c>
      <c r="N1685" s="4">
        <v>0</v>
      </c>
      <c r="O1685" s="4">
        <v>0</v>
      </c>
      <c r="P1685" s="4">
        <v>0</v>
      </c>
      <c r="Q1685" s="4" t="s">
        <v>1383</v>
      </c>
      <c r="R1685" s="4" t="s">
        <v>5505</v>
      </c>
      <c r="S1685" s="12" t="s">
        <v>5506</v>
      </c>
      <c r="T1685" s="7">
        <f t="shared" si="28"/>
        <v>2</v>
      </c>
    </row>
    <row r="1686" spans="1:20" x14ac:dyDescent="0.25">
      <c r="A1686" s="4" t="s">
        <v>1497</v>
      </c>
      <c r="B1686" s="4">
        <v>152</v>
      </c>
      <c r="C1686" s="4" t="s">
        <v>5507</v>
      </c>
      <c r="D1686" s="4" t="s">
        <v>1382</v>
      </c>
      <c r="E1686" s="4">
        <v>1</v>
      </c>
      <c r="F1686" s="4">
        <v>0</v>
      </c>
      <c r="G1686" s="4">
        <v>0</v>
      </c>
      <c r="H1686" s="4">
        <v>0</v>
      </c>
      <c r="I1686" s="4">
        <v>0</v>
      </c>
      <c r="J1686" s="4">
        <v>1</v>
      </c>
      <c r="K1686" s="4">
        <v>0</v>
      </c>
      <c r="L1686" s="4">
        <v>0</v>
      </c>
      <c r="M1686" s="4">
        <v>0</v>
      </c>
      <c r="N1686" s="4">
        <v>0</v>
      </c>
      <c r="O1686" s="4">
        <v>0</v>
      </c>
      <c r="P1686" s="4">
        <v>0</v>
      </c>
      <c r="Q1686" s="4" t="s">
        <v>1383</v>
      </c>
      <c r="R1686" s="4" t="s">
        <v>5508</v>
      </c>
      <c r="S1686" s="12" t="s">
        <v>5509</v>
      </c>
      <c r="T1686" s="7">
        <f t="shared" si="28"/>
        <v>2</v>
      </c>
    </row>
    <row r="1687" spans="1:20" x14ac:dyDescent="0.25">
      <c r="A1687" s="4" t="s">
        <v>1497</v>
      </c>
      <c r="B1687" s="4">
        <v>153</v>
      </c>
      <c r="C1687" s="4" t="s">
        <v>5322</v>
      </c>
      <c r="D1687" s="4" t="s">
        <v>1382</v>
      </c>
      <c r="E1687" s="4">
        <v>0</v>
      </c>
      <c r="F1687" s="4">
        <v>0</v>
      </c>
      <c r="G1687" s="4">
        <v>0</v>
      </c>
      <c r="H1687" s="4">
        <v>0</v>
      </c>
      <c r="I1687" s="4">
        <v>1</v>
      </c>
      <c r="J1687" s="4">
        <v>0</v>
      </c>
      <c r="K1687" s="4">
        <v>0</v>
      </c>
      <c r="L1687" s="4">
        <v>0</v>
      </c>
      <c r="M1687" s="4">
        <v>0</v>
      </c>
      <c r="N1687" s="4">
        <v>0</v>
      </c>
      <c r="O1687" s="4">
        <v>0</v>
      </c>
      <c r="P1687" s="4">
        <v>0</v>
      </c>
      <c r="Q1687" s="4" t="s">
        <v>1383</v>
      </c>
      <c r="R1687" s="4" t="s">
        <v>1382</v>
      </c>
      <c r="S1687" s="12" t="s">
        <v>1382</v>
      </c>
      <c r="T1687" s="7">
        <f t="shared" si="28"/>
        <v>1</v>
      </c>
    </row>
    <row r="1688" spans="1:20" x14ac:dyDescent="0.25">
      <c r="A1688" s="4" t="s">
        <v>1497</v>
      </c>
      <c r="B1688" s="4">
        <v>154</v>
      </c>
      <c r="C1688" s="4" t="s">
        <v>5323</v>
      </c>
      <c r="D1688" s="4" t="s">
        <v>1382</v>
      </c>
      <c r="E1688" s="4">
        <v>0</v>
      </c>
      <c r="F1688" s="4">
        <v>0</v>
      </c>
      <c r="G1688" s="4">
        <v>0</v>
      </c>
      <c r="H1688" s="4">
        <v>0</v>
      </c>
      <c r="I1688" s="4">
        <v>1</v>
      </c>
      <c r="J1688" s="4">
        <v>0</v>
      </c>
      <c r="K1688" s="4">
        <v>0</v>
      </c>
      <c r="L1688" s="4">
        <v>0</v>
      </c>
      <c r="M1688" s="4">
        <v>1</v>
      </c>
      <c r="N1688" s="4">
        <v>0</v>
      </c>
      <c r="O1688" s="4">
        <v>0</v>
      </c>
      <c r="P1688" s="4">
        <v>0</v>
      </c>
      <c r="Q1688" s="4" t="s">
        <v>1383</v>
      </c>
      <c r="R1688" s="4" t="s">
        <v>1382</v>
      </c>
      <c r="S1688" s="12" t="s">
        <v>1382</v>
      </c>
      <c r="T1688" s="7">
        <f t="shared" si="28"/>
        <v>2</v>
      </c>
    </row>
    <row r="1689" spans="1:20" x14ac:dyDescent="0.25">
      <c r="A1689" s="4" t="s">
        <v>1497</v>
      </c>
      <c r="B1689" s="4">
        <v>163</v>
      </c>
      <c r="C1689" s="4" t="s">
        <v>5510</v>
      </c>
      <c r="D1689" s="4" t="s">
        <v>1382</v>
      </c>
      <c r="E1689" s="4">
        <v>0</v>
      </c>
      <c r="F1689" s="4">
        <v>0</v>
      </c>
      <c r="G1689" s="4">
        <v>0</v>
      </c>
      <c r="H1689" s="4">
        <v>0</v>
      </c>
      <c r="I1689" s="4">
        <v>0</v>
      </c>
      <c r="J1689" s="4">
        <v>0</v>
      </c>
      <c r="K1689" s="4">
        <v>0</v>
      </c>
      <c r="L1689" s="4">
        <v>0</v>
      </c>
      <c r="M1689" s="4">
        <v>0</v>
      </c>
      <c r="N1689" s="4">
        <v>1</v>
      </c>
      <c r="O1689" s="4">
        <v>0</v>
      </c>
      <c r="P1689" s="4">
        <v>0</v>
      </c>
      <c r="Q1689" s="4" t="s">
        <v>1383</v>
      </c>
      <c r="R1689" s="4" t="s">
        <v>1382</v>
      </c>
      <c r="S1689" s="12" t="s">
        <v>1382</v>
      </c>
      <c r="T1689" s="7">
        <f t="shared" si="28"/>
        <v>1</v>
      </c>
    </row>
    <row r="1690" spans="1:20" x14ac:dyDescent="0.25">
      <c r="A1690" s="4" t="s">
        <v>1497</v>
      </c>
      <c r="B1690" s="4">
        <v>164</v>
      </c>
      <c r="C1690" s="4" t="s">
        <v>5511</v>
      </c>
      <c r="D1690" s="4" t="s">
        <v>1382</v>
      </c>
      <c r="E1690" s="4">
        <v>0</v>
      </c>
      <c r="F1690" s="4">
        <v>0</v>
      </c>
      <c r="G1690" s="4">
        <v>0</v>
      </c>
      <c r="H1690" s="4">
        <v>0</v>
      </c>
      <c r="I1690" s="4">
        <v>0</v>
      </c>
      <c r="J1690" s="4">
        <v>1</v>
      </c>
      <c r="K1690" s="4">
        <v>0</v>
      </c>
      <c r="L1690" s="4">
        <v>0</v>
      </c>
      <c r="M1690" s="4">
        <v>0</v>
      </c>
      <c r="N1690" s="4">
        <v>1</v>
      </c>
      <c r="O1690" s="4">
        <v>0</v>
      </c>
      <c r="P1690" s="4">
        <v>0</v>
      </c>
      <c r="Q1690" s="4" t="s">
        <v>1383</v>
      </c>
      <c r="R1690" s="4" t="s">
        <v>1382</v>
      </c>
      <c r="S1690" s="12" t="s">
        <v>1382</v>
      </c>
      <c r="T1690" s="7">
        <f t="shared" si="28"/>
        <v>2</v>
      </c>
    </row>
    <row r="1691" spans="1:20" x14ac:dyDescent="0.25">
      <c r="A1691" s="4" t="s">
        <v>1497</v>
      </c>
      <c r="B1691" s="4">
        <v>180</v>
      </c>
      <c r="C1691" s="4" t="s">
        <v>5512</v>
      </c>
      <c r="D1691" s="4" t="s">
        <v>1382</v>
      </c>
      <c r="E1691" s="4">
        <v>1</v>
      </c>
      <c r="F1691" s="4">
        <v>0</v>
      </c>
      <c r="G1691" s="4">
        <v>0</v>
      </c>
      <c r="H1691" s="4">
        <v>0</v>
      </c>
      <c r="I1691" s="4">
        <v>1</v>
      </c>
      <c r="J1691" s="4">
        <v>0</v>
      </c>
      <c r="K1691" s="4">
        <v>0</v>
      </c>
      <c r="L1691" s="4">
        <v>0</v>
      </c>
      <c r="M1691" s="4">
        <v>1</v>
      </c>
      <c r="N1691" s="4">
        <v>0</v>
      </c>
      <c r="O1691" s="4">
        <v>0</v>
      </c>
      <c r="P1691" s="4">
        <v>0</v>
      </c>
      <c r="Q1691" s="4" t="s">
        <v>1383</v>
      </c>
      <c r="R1691" s="4" t="s">
        <v>1382</v>
      </c>
      <c r="S1691" s="12" t="s">
        <v>1382</v>
      </c>
      <c r="T1691" s="7">
        <f t="shared" si="28"/>
        <v>3</v>
      </c>
    </row>
    <row r="1692" spans="1:20" x14ac:dyDescent="0.25">
      <c r="A1692" s="4" t="s">
        <v>1497</v>
      </c>
      <c r="B1692" s="4">
        <v>181</v>
      </c>
      <c r="C1692" s="4" t="s">
        <v>5513</v>
      </c>
      <c r="D1692" s="4" t="s">
        <v>1382</v>
      </c>
      <c r="E1692" s="4">
        <v>0</v>
      </c>
      <c r="F1692" s="4">
        <v>0</v>
      </c>
      <c r="G1692" s="4">
        <v>0</v>
      </c>
      <c r="H1692" s="4">
        <v>0</v>
      </c>
      <c r="I1692" s="4">
        <v>0</v>
      </c>
      <c r="J1692" s="4">
        <v>1</v>
      </c>
      <c r="K1692" s="4">
        <v>0</v>
      </c>
      <c r="L1692" s="4">
        <v>0</v>
      </c>
      <c r="M1692" s="4">
        <v>0</v>
      </c>
      <c r="N1692" s="4">
        <v>0</v>
      </c>
      <c r="O1692" s="4">
        <v>0</v>
      </c>
      <c r="P1692" s="4">
        <v>0</v>
      </c>
      <c r="Q1692" s="4" t="s">
        <v>1383</v>
      </c>
      <c r="R1692" s="4" t="s">
        <v>1382</v>
      </c>
      <c r="S1692" s="12" t="s">
        <v>1382</v>
      </c>
      <c r="T1692" s="7">
        <f t="shared" si="28"/>
        <v>1</v>
      </c>
    </row>
    <row r="1693" spans="1:20" x14ac:dyDescent="0.25">
      <c r="A1693" s="4" t="s">
        <v>1497</v>
      </c>
      <c r="B1693" s="4">
        <v>183</v>
      </c>
      <c r="C1693" s="4" t="s">
        <v>5514</v>
      </c>
      <c r="D1693" s="4" t="s">
        <v>1382</v>
      </c>
      <c r="E1693" s="4">
        <v>0</v>
      </c>
      <c r="F1693" s="4">
        <v>1</v>
      </c>
      <c r="G1693" s="4">
        <v>0</v>
      </c>
      <c r="H1693" s="4">
        <v>0</v>
      </c>
      <c r="I1693" s="4">
        <v>1</v>
      </c>
      <c r="J1693" s="4">
        <v>0</v>
      </c>
      <c r="K1693" s="4">
        <v>0</v>
      </c>
      <c r="L1693" s="4">
        <v>0</v>
      </c>
      <c r="M1693" s="4">
        <v>0</v>
      </c>
      <c r="N1693" s="4">
        <v>0</v>
      </c>
      <c r="O1693" s="4">
        <v>0</v>
      </c>
      <c r="P1693" s="4">
        <v>0</v>
      </c>
      <c r="Q1693" s="4" t="s">
        <v>1383</v>
      </c>
      <c r="R1693" s="4" t="s">
        <v>1382</v>
      </c>
      <c r="S1693" s="12" t="s">
        <v>1382</v>
      </c>
      <c r="T1693" s="7">
        <f t="shared" si="28"/>
        <v>2</v>
      </c>
    </row>
    <row r="1694" spans="1:20" x14ac:dyDescent="0.25">
      <c r="A1694" s="4" t="s">
        <v>1497</v>
      </c>
      <c r="B1694" s="4">
        <v>228</v>
      </c>
      <c r="C1694" s="4" t="s">
        <v>5515</v>
      </c>
      <c r="D1694" s="4" t="s">
        <v>1382</v>
      </c>
      <c r="E1694" s="4">
        <v>0</v>
      </c>
      <c r="F1694" s="4">
        <v>0</v>
      </c>
      <c r="G1694" s="4">
        <v>2</v>
      </c>
      <c r="H1694" s="4">
        <v>0</v>
      </c>
      <c r="I1694" s="4">
        <v>0</v>
      </c>
      <c r="J1694" s="4">
        <v>0</v>
      </c>
      <c r="K1694" s="4">
        <v>2</v>
      </c>
      <c r="L1694" s="4">
        <v>0</v>
      </c>
      <c r="M1694" s="4">
        <v>0</v>
      </c>
      <c r="N1694" s="4">
        <v>0</v>
      </c>
      <c r="O1694" s="4">
        <v>2</v>
      </c>
      <c r="P1694" s="4">
        <v>0</v>
      </c>
      <c r="Q1694" s="4" t="s">
        <v>1383</v>
      </c>
      <c r="R1694" s="4" t="s">
        <v>1382</v>
      </c>
      <c r="S1694" s="12" t="s">
        <v>1382</v>
      </c>
      <c r="T1694" s="7">
        <f t="shared" si="28"/>
        <v>6</v>
      </c>
    </row>
    <row r="1695" spans="1:20" x14ac:dyDescent="0.25">
      <c r="A1695" s="4" t="s">
        <v>1497</v>
      </c>
      <c r="B1695" s="4">
        <v>229</v>
      </c>
      <c r="C1695" s="4" t="s">
        <v>5516</v>
      </c>
      <c r="D1695" s="4" t="s">
        <v>1382</v>
      </c>
      <c r="E1695" s="4">
        <v>0</v>
      </c>
      <c r="F1695" s="4">
        <v>0</v>
      </c>
      <c r="G1695" s="4">
        <v>0</v>
      </c>
      <c r="H1695" s="4">
        <v>0</v>
      </c>
      <c r="I1695" s="4">
        <v>0</v>
      </c>
      <c r="J1695" s="4">
        <v>0</v>
      </c>
      <c r="K1695" s="4">
        <v>0</v>
      </c>
      <c r="L1695" s="4">
        <v>0</v>
      </c>
      <c r="M1695" s="4">
        <v>1</v>
      </c>
      <c r="N1695" s="4">
        <v>0</v>
      </c>
      <c r="O1695" s="4">
        <v>0</v>
      </c>
      <c r="P1695" s="4">
        <v>0</v>
      </c>
      <c r="Q1695" s="4" t="s">
        <v>1383</v>
      </c>
      <c r="R1695" s="4" t="s">
        <v>5517</v>
      </c>
      <c r="S1695" s="12" t="s">
        <v>5518</v>
      </c>
      <c r="T1695" s="7">
        <f t="shared" si="28"/>
        <v>1</v>
      </c>
    </row>
    <row r="1696" spans="1:20" x14ac:dyDescent="0.25">
      <c r="A1696" s="4" t="s">
        <v>1497</v>
      </c>
      <c r="B1696" s="4">
        <v>231</v>
      </c>
      <c r="C1696" s="4" t="s">
        <v>5519</v>
      </c>
      <c r="D1696" s="4" t="s">
        <v>1382</v>
      </c>
      <c r="E1696" s="4">
        <v>0</v>
      </c>
      <c r="F1696" s="4">
        <v>0</v>
      </c>
      <c r="G1696" s="4">
        <v>0</v>
      </c>
      <c r="H1696" s="4">
        <v>0</v>
      </c>
      <c r="I1696" s="4">
        <v>4</v>
      </c>
      <c r="J1696" s="4">
        <v>0</v>
      </c>
      <c r="K1696" s="4">
        <v>0</v>
      </c>
      <c r="L1696" s="4">
        <v>0</v>
      </c>
      <c r="M1696" s="4">
        <v>1</v>
      </c>
      <c r="N1696" s="4">
        <v>0</v>
      </c>
      <c r="O1696" s="4">
        <v>0</v>
      </c>
      <c r="P1696" s="4">
        <v>0</v>
      </c>
      <c r="Q1696" s="4" t="s">
        <v>1383</v>
      </c>
      <c r="R1696" s="4" t="s">
        <v>5520</v>
      </c>
      <c r="S1696" s="12" t="s">
        <v>5521</v>
      </c>
      <c r="T1696" s="7">
        <f t="shared" si="28"/>
        <v>5</v>
      </c>
    </row>
    <row r="1697" spans="1:20" x14ac:dyDescent="0.25">
      <c r="A1697" s="4" t="s">
        <v>1497</v>
      </c>
      <c r="B1697" s="4">
        <v>233</v>
      </c>
      <c r="C1697" s="4" t="s">
        <v>5522</v>
      </c>
      <c r="D1697" s="4" t="s">
        <v>1382</v>
      </c>
      <c r="E1697" s="4">
        <v>0</v>
      </c>
      <c r="F1697" s="4">
        <v>0</v>
      </c>
      <c r="G1697" s="4">
        <v>0</v>
      </c>
      <c r="H1697" s="4">
        <v>0</v>
      </c>
      <c r="I1697" s="4">
        <v>1</v>
      </c>
      <c r="J1697" s="4">
        <v>0</v>
      </c>
      <c r="K1697" s="4">
        <v>0</v>
      </c>
      <c r="L1697" s="4">
        <v>0</v>
      </c>
      <c r="M1697" s="4">
        <v>0</v>
      </c>
      <c r="N1697" s="4">
        <v>1</v>
      </c>
      <c r="O1697" s="4">
        <v>0</v>
      </c>
      <c r="P1697" s="4">
        <v>0</v>
      </c>
      <c r="Q1697" s="4" t="s">
        <v>1383</v>
      </c>
      <c r="R1697" s="4" t="s">
        <v>5523</v>
      </c>
      <c r="S1697" s="12" t="s">
        <v>5524</v>
      </c>
      <c r="T1697" s="7">
        <f t="shared" si="28"/>
        <v>2</v>
      </c>
    </row>
    <row r="1698" spans="1:20" x14ac:dyDescent="0.25">
      <c r="A1698" s="4" t="s">
        <v>1497</v>
      </c>
      <c r="B1698" s="4">
        <v>235</v>
      </c>
      <c r="C1698" s="4" t="s">
        <v>5525</v>
      </c>
      <c r="D1698" s="4" t="s">
        <v>1382</v>
      </c>
      <c r="E1698" s="4">
        <v>0</v>
      </c>
      <c r="F1698" s="4">
        <v>0</v>
      </c>
      <c r="G1698" s="4">
        <v>0</v>
      </c>
      <c r="H1698" s="4">
        <v>0</v>
      </c>
      <c r="I1698" s="4">
        <v>4</v>
      </c>
      <c r="J1698" s="4">
        <v>0</v>
      </c>
      <c r="K1698" s="4">
        <v>0</v>
      </c>
      <c r="L1698" s="4">
        <v>0</v>
      </c>
      <c r="M1698" s="4">
        <v>0</v>
      </c>
      <c r="N1698" s="4">
        <v>2</v>
      </c>
      <c r="O1698" s="4">
        <v>0</v>
      </c>
      <c r="P1698" s="4">
        <v>0</v>
      </c>
      <c r="Q1698" s="4" t="s">
        <v>1383</v>
      </c>
      <c r="R1698" s="4" t="s">
        <v>5526</v>
      </c>
      <c r="S1698" s="12" t="s">
        <v>5527</v>
      </c>
      <c r="T1698" s="7">
        <f t="shared" si="28"/>
        <v>6</v>
      </c>
    </row>
    <row r="1699" spans="1:20" x14ac:dyDescent="0.25">
      <c r="A1699" s="4" t="s">
        <v>1497</v>
      </c>
      <c r="B1699" s="4">
        <v>243</v>
      </c>
      <c r="C1699" s="4" t="s">
        <v>5528</v>
      </c>
      <c r="D1699" s="4" t="s">
        <v>1382</v>
      </c>
      <c r="E1699" s="4">
        <v>0</v>
      </c>
      <c r="F1699" s="4">
        <v>0</v>
      </c>
      <c r="G1699" s="4">
        <v>2</v>
      </c>
      <c r="H1699" s="4">
        <v>0</v>
      </c>
      <c r="I1699" s="4">
        <v>0</v>
      </c>
      <c r="J1699" s="4">
        <v>0</v>
      </c>
      <c r="K1699" s="4">
        <v>2</v>
      </c>
      <c r="L1699" s="4">
        <v>0</v>
      </c>
      <c r="M1699" s="4">
        <v>0</v>
      </c>
      <c r="N1699" s="4">
        <v>0</v>
      </c>
      <c r="O1699" s="4">
        <v>2</v>
      </c>
      <c r="P1699" s="4">
        <v>0</v>
      </c>
      <c r="Q1699" s="4" t="s">
        <v>1383</v>
      </c>
      <c r="R1699" s="4" t="s">
        <v>5529</v>
      </c>
      <c r="S1699" s="12" t="s">
        <v>5530</v>
      </c>
      <c r="T1699" s="7">
        <f t="shared" si="28"/>
        <v>6</v>
      </c>
    </row>
    <row r="1700" spans="1:20" x14ac:dyDescent="0.25">
      <c r="A1700" s="4" t="s">
        <v>1497</v>
      </c>
      <c r="B1700" s="4">
        <v>252</v>
      </c>
      <c r="C1700" s="4" t="s">
        <v>5531</v>
      </c>
      <c r="D1700" s="4" t="s">
        <v>1382</v>
      </c>
      <c r="E1700" s="4">
        <v>0</v>
      </c>
      <c r="F1700" s="4">
        <v>0</v>
      </c>
      <c r="G1700" s="4">
        <v>0</v>
      </c>
      <c r="H1700" s="4">
        <v>0</v>
      </c>
      <c r="I1700" s="4">
        <v>0</v>
      </c>
      <c r="J1700" s="4">
        <v>1</v>
      </c>
      <c r="K1700" s="4">
        <v>0</v>
      </c>
      <c r="L1700" s="4">
        <v>0</v>
      </c>
      <c r="M1700" s="4">
        <v>0</v>
      </c>
      <c r="N1700" s="4">
        <v>1</v>
      </c>
      <c r="O1700" s="4">
        <v>0</v>
      </c>
      <c r="P1700" s="4">
        <v>0</v>
      </c>
      <c r="Q1700" s="4" t="s">
        <v>1383</v>
      </c>
      <c r="R1700" s="4" t="s">
        <v>5532</v>
      </c>
      <c r="S1700" s="12" t="s">
        <v>5533</v>
      </c>
      <c r="T1700" s="7">
        <f t="shared" si="28"/>
        <v>2</v>
      </c>
    </row>
    <row r="1701" spans="1:20" x14ac:dyDescent="0.25">
      <c r="A1701" s="4" t="s">
        <v>1497</v>
      </c>
      <c r="B1701" s="4">
        <v>258</v>
      </c>
      <c r="C1701" s="4" t="s">
        <v>5534</v>
      </c>
      <c r="D1701" s="4" t="s">
        <v>1382</v>
      </c>
      <c r="E1701" s="4">
        <v>0</v>
      </c>
      <c r="F1701" s="4">
        <v>0</v>
      </c>
      <c r="G1701" s="4">
        <v>0</v>
      </c>
      <c r="H1701" s="4">
        <v>0</v>
      </c>
      <c r="I1701" s="4">
        <v>1</v>
      </c>
      <c r="J1701" s="4">
        <v>0</v>
      </c>
      <c r="K1701" s="4">
        <v>0</v>
      </c>
      <c r="L1701" s="4">
        <v>0</v>
      </c>
      <c r="M1701" s="4">
        <v>0</v>
      </c>
      <c r="N1701" s="4">
        <v>0</v>
      </c>
      <c r="O1701" s="4">
        <v>0</v>
      </c>
      <c r="P1701" s="4">
        <v>0</v>
      </c>
      <c r="Q1701" s="4" t="s">
        <v>1383</v>
      </c>
      <c r="R1701" s="4" t="s">
        <v>5535</v>
      </c>
      <c r="S1701" s="12" t="s">
        <v>5536</v>
      </c>
      <c r="T1701" s="7">
        <f t="shared" si="28"/>
        <v>1</v>
      </c>
    </row>
    <row r="1702" spans="1:20" x14ac:dyDescent="0.25">
      <c r="A1702" s="4" t="s">
        <v>1497</v>
      </c>
      <c r="B1702" s="4">
        <v>261</v>
      </c>
      <c r="C1702" s="4" t="s">
        <v>5537</v>
      </c>
      <c r="D1702" s="4" t="s">
        <v>1382</v>
      </c>
      <c r="E1702" s="4">
        <v>0</v>
      </c>
      <c r="F1702" s="4">
        <v>0</v>
      </c>
      <c r="G1702" s="4">
        <v>0</v>
      </c>
      <c r="H1702" s="4">
        <v>0</v>
      </c>
      <c r="I1702" s="4">
        <v>0</v>
      </c>
      <c r="J1702" s="4">
        <v>0</v>
      </c>
      <c r="K1702" s="4">
        <v>0</v>
      </c>
      <c r="L1702" s="4">
        <v>0</v>
      </c>
      <c r="M1702" s="4">
        <v>1</v>
      </c>
      <c r="N1702" s="4">
        <v>0</v>
      </c>
      <c r="O1702" s="4">
        <v>0</v>
      </c>
      <c r="P1702" s="4">
        <v>0</v>
      </c>
      <c r="Q1702" s="4" t="s">
        <v>1383</v>
      </c>
      <c r="R1702" s="4" t="s">
        <v>5538</v>
      </c>
      <c r="S1702" s="12" t="s">
        <v>5539</v>
      </c>
      <c r="T1702" s="7">
        <f t="shared" si="28"/>
        <v>1</v>
      </c>
    </row>
    <row r="1703" spans="1:20" x14ac:dyDescent="0.25">
      <c r="A1703" s="4" t="s">
        <v>1497</v>
      </c>
      <c r="B1703" s="4">
        <v>262</v>
      </c>
      <c r="C1703" s="4" t="s">
        <v>5540</v>
      </c>
      <c r="D1703" s="4" t="s">
        <v>1382</v>
      </c>
      <c r="E1703" s="4">
        <v>1</v>
      </c>
      <c r="F1703" s="4">
        <v>0</v>
      </c>
      <c r="G1703" s="4">
        <v>0</v>
      </c>
      <c r="H1703" s="4">
        <v>0</v>
      </c>
      <c r="I1703" s="4">
        <v>0</v>
      </c>
      <c r="J1703" s="4">
        <v>0</v>
      </c>
      <c r="K1703" s="4">
        <v>0</v>
      </c>
      <c r="L1703" s="4">
        <v>0</v>
      </c>
      <c r="M1703" s="4">
        <v>0</v>
      </c>
      <c r="N1703" s="4">
        <v>0</v>
      </c>
      <c r="O1703" s="4">
        <v>0</v>
      </c>
      <c r="P1703" s="4">
        <v>0</v>
      </c>
      <c r="Q1703" s="4" t="s">
        <v>1383</v>
      </c>
      <c r="R1703" s="4" t="s">
        <v>5541</v>
      </c>
      <c r="S1703" s="12" t="s">
        <v>5542</v>
      </c>
      <c r="T1703" s="7">
        <f t="shared" si="28"/>
        <v>1</v>
      </c>
    </row>
    <row r="1704" spans="1:20" x14ac:dyDescent="0.25">
      <c r="A1704" s="4" t="s">
        <v>1497</v>
      </c>
      <c r="B1704" s="4">
        <v>276</v>
      </c>
      <c r="C1704" s="4" t="s">
        <v>2943</v>
      </c>
      <c r="D1704" s="4" t="s">
        <v>1382</v>
      </c>
      <c r="E1704" s="4">
        <v>0</v>
      </c>
      <c r="F1704" s="4">
        <v>1</v>
      </c>
      <c r="G1704" s="4">
        <v>0</v>
      </c>
      <c r="H1704" s="4">
        <v>0</v>
      </c>
      <c r="I1704" s="4">
        <v>0</v>
      </c>
      <c r="J1704" s="4">
        <v>1</v>
      </c>
      <c r="K1704" s="4">
        <v>0</v>
      </c>
      <c r="L1704" s="4">
        <v>0</v>
      </c>
      <c r="M1704" s="4">
        <v>0</v>
      </c>
      <c r="N1704" s="4">
        <v>1</v>
      </c>
      <c r="O1704" s="4">
        <v>0</v>
      </c>
      <c r="P1704" s="4">
        <v>0</v>
      </c>
      <c r="Q1704" s="4" t="s">
        <v>1383</v>
      </c>
      <c r="R1704" s="4" t="s">
        <v>1382</v>
      </c>
      <c r="S1704" s="12" t="s">
        <v>5543</v>
      </c>
      <c r="T1704" s="7">
        <f t="shared" si="28"/>
        <v>3</v>
      </c>
    </row>
    <row r="1705" spans="1:20" x14ac:dyDescent="0.25">
      <c r="A1705" s="4" t="s">
        <v>1497</v>
      </c>
      <c r="B1705" s="4">
        <v>281</v>
      </c>
      <c r="C1705" s="4" t="s">
        <v>5544</v>
      </c>
      <c r="D1705" s="4" t="s">
        <v>1382</v>
      </c>
      <c r="E1705" s="4">
        <v>0</v>
      </c>
      <c r="F1705" s="4">
        <v>1</v>
      </c>
      <c r="G1705" s="4">
        <v>0</v>
      </c>
      <c r="H1705" s="4">
        <v>0</v>
      </c>
      <c r="I1705" s="4">
        <v>0</v>
      </c>
      <c r="J1705" s="4">
        <v>0</v>
      </c>
      <c r="K1705" s="4">
        <v>0</v>
      </c>
      <c r="L1705" s="4">
        <v>0</v>
      </c>
      <c r="M1705" s="4">
        <v>0</v>
      </c>
      <c r="N1705" s="4">
        <v>0</v>
      </c>
      <c r="O1705" s="4">
        <v>0</v>
      </c>
      <c r="P1705" s="4">
        <v>0</v>
      </c>
      <c r="Q1705" s="4" t="s">
        <v>1383</v>
      </c>
      <c r="R1705" s="4" t="s">
        <v>1382</v>
      </c>
      <c r="S1705" s="12" t="s">
        <v>1382</v>
      </c>
      <c r="T1705" s="7">
        <f t="shared" si="28"/>
        <v>1</v>
      </c>
    </row>
    <row r="1706" spans="1:20" x14ac:dyDescent="0.25">
      <c r="A1706" s="4" t="s">
        <v>1497</v>
      </c>
      <c r="B1706" s="4">
        <v>284</v>
      </c>
      <c r="C1706" s="4" t="s">
        <v>5545</v>
      </c>
      <c r="D1706" s="4" t="s">
        <v>1382</v>
      </c>
      <c r="E1706" s="4">
        <v>0</v>
      </c>
      <c r="F1706" s="4">
        <v>0</v>
      </c>
      <c r="G1706" s="4">
        <v>0</v>
      </c>
      <c r="H1706" s="4">
        <v>0</v>
      </c>
      <c r="I1706" s="4">
        <v>1</v>
      </c>
      <c r="J1706" s="4">
        <v>0</v>
      </c>
      <c r="K1706" s="4">
        <v>0</v>
      </c>
      <c r="L1706" s="4">
        <v>0</v>
      </c>
      <c r="M1706" s="4">
        <v>0</v>
      </c>
      <c r="N1706" s="4">
        <v>1</v>
      </c>
      <c r="O1706" s="4">
        <v>0</v>
      </c>
      <c r="P1706" s="4">
        <v>0</v>
      </c>
      <c r="Q1706" s="4" t="s">
        <v>1383</v>
      </c>
      <c r="R1706" s="4" t="s">
        <v>1382</v>
      </c>
      <c r="S1706" s="12" t="s">
        <v>1382</v>
      </c>
      <c r="T1706" s="7">
        <f t="shared" si="28"/>
        <v>2</v>
      </c>
    </row>
    <row r="1707" spans="1:20" x14ac:dyDescent="0.25">
      <c r="A1707" s="4" t="s">
        <v>1497</v>
      </c>
      <c r="B1707" s="4">
        <v>285</v>
      </c>
      <c r="C1707" s="4" t="s">
        <v>5546</v>
      </c>
      <c r="D1707" s="4" t="s">
        <v>1382</v>
      </c>
      <c r="E1707" s="4">
        <v>0</v>
      </c>
      <c r="F1707" s="4">
        <v>0</v>
      </c>
      <c r="G1707" s="4">
        <v>0</v>
      </c>
      <c r="H1707" s="4">
        <v>0</v>
      </c>
      <c r="I1707" s="4">
        <v>1</v>
      </c>
      <c r="J1707" s="4">
        <v>0</v>
      </c>
      <c r="K1707" s="4">
        <v>0</v>
      </c>
      <c r="L1707" s="4">
        <v>0</v>
      </c>
      <c r="M1707" s="4">
        <v>0</v>
      </c>
      <c r="N1707" s="4">
        <v>0</v>
      </c>
      <c r="O1707" s="4">
        <v>0</v>
      </c>
      <c r="P1707" s="4">
        <v>0</v>
      </c>
      <c r="Q1707" s="4" t="s">
        <v>1383</v>
      </c>
      <c r="R1707" s="4" t="s">
        <v>1382</v>
      </c>
      <c r="S1707" s="12" t="s">
        <v>1382</v>
      </c>
      <c r="T1707" s="7">
        <f t="shared" si="28"/>
        <v>1</v>
      </c>
    </row>
    <row r="1708" spans="1:20" x14ac:dyDescent="0.25">
      <c r="A1708" s="4" t="s">
        <v>1497</v>
      </c>
      <c r="B1708" s="4">
        <v>300</v>
      </c>
      <c r="C1708" s="4" t="s">
        <v>5547</v>
      </c>
      <c r="D1708" s="4" t="s">
        <v>1382</v>
      </c>
      <c r="E1708" s="4">
        <v>1</v>
      </c>
      <c r="F1708" s="4">
        <v>0</v>
      </c>
      <c r="G1708" s="4">
        <v>0</v>
      </c>
      <c r="H1708" s="4">
        <v>1</v>
      </c>
      <c r="I1708" s="4">
        <v>0</v>
      </c>
      <c r="J1708" s="4">
        <v>0</v>
      </c>
      <c r="K1708" s="4">
        <v>0</v>
      </c>
      <c r="L1708" s="4">
        <v>0</v>
      </c>
      <c r="M1708" s="4">
        <v>1</v>
      </c>
      <c r="N1708" s="4">
        <v>0</v>
      </c>
      <c r="O1708" s="4">
        <v>0</v>
      </c>
      <c r="P1708" s="4">
        <v>0</v>
      </c>
      <c r="Q1708" s="4" t="s">
        <v>1383</v>
      </c>
      <c r="R1708" s="4" t="s">
        <v>1382</v>
      </c>
      <c r="S1708" s="12" t="s">
        <v>1382</v>
      </c>
      <c r="T1708" s="7">
        <f t="shared" si="28"/>
        <v>3</v>
      </c>
    </row>
    <row r="1709" spans="1:20" x14ac:dyDescent="0.25">
      <c r="A1709" s="4" t="s">
        <v>1497</v>
      </c>
      <c r="B1709" s="4">
        <v>301</v>
      </c>
      <c r="C1709" s="4" t="s">
        <v>5548</v>
      </c>
      <c r="D1709" s="4" t="s">
        <v>1382</v>
      </c>
      <c r="E1709" s="4">
        <v>1</v>
      </c>
      <c r="F1709" s="4">
        <v>0</v>
      </c>
      <c r="G1709" s="4">
        <v>0</v>
      </c>
      <c r="H1709" s="4">
        <v>0</v>
      </c>
      <c r="I1709" s="4">
        <v>0</v>
      </c>
      <c r="J1709" s="4">
        <v>0</v>
      </c>
      <c r="K1709" s="4">
        <v>0</v>
      </c>
      <c r="L1709" s="4">
        <v>0</v>
      </c>
      <c r="M1709" s="4">
        <v>1</v>
      </c>
      <c r="N1709" s="4">
        <v>0</v>
      </c>
      <c r="O1709" s="4">
        <v>0</v>
      </c>
      <c r="P1709" s="4">
        <v>0</v>
      </c>
      <c r="Q1709" s="4" t="s">
        <v>1383</v>
      </c>
      <c r="R1709" s="4" t="s">
        <v>1382</v>
      </c>
      <c r="S1709" s="12" t="s">
        <v>1382</v>
      </c>
      <c r="T1709" s="7">
        <f t="shared" si="28"/>
        <v>2</v>
      </c>
    </row>
    <row r="1710" spans="1:20" x14ac:dyDescent="0.25">
      <c r="A1710" s="4" t="s">
        <v>1497</v>
      </c>
      <c r="B1710" s="4">
        <v>302</v>
      </c>
      <c r="C1710" s="4" t="s">
        <v>5549</v>
      </c>
      <c r="D1710" s="4" t="s">
        <v>1382</v>
      </c>
      <c r="E1710" s="4">
        <v>0</v>
      </c>
      <c r="F1710" s="4">
        <v>2</v>
      </c>
      <c r="G1710" s="4">
        <v>0</v>
      </c>
      <c r="H1710" s="4">
        <v>0</v>
      </c>
      <c r="I1710" s="4">
        <v>0</v>
      </c>
      <c r="J1710" s="4">
        <v>0</v>
      </c>
      <c r="K1710" s="4">
        <v>0</v>
      </c>
      <c r="L1710" s="4">
        <v>0</v>
      </c>
      <c r="M1710" s="4">
        <v>0</v>
      </c>
      <c r="N1710" s="4">
        <v>0</v>
      </c>
      <c r="O1710" s="4">
        <v>0</v>
      </c>
      <c r="P1710" s="4">
        <v>0</v>
      </c>
      <c r="Q1710" s="4" t="s">
        <v>1383</v>
      </c>
      <c r="R1710" s="4" t="s">
        <v>1382</v>
      </c>
      <c r="S1710" s="12" t="s">
        <v>1382</v>
      </c>
      <c r="T1710" s="7">
        <f t="shared" si="28"/>
        <v>2</v>
      </c>
    </row>
    <row r="1711" spans="1:20" x14ac:dyDescent="0.25">
      <c r="A1711" s="4" t="s">
        <v>1497</v>
      </c>
      <c r="B1711" s="4">
        <v>303</v>
      </c>
      <c r="C1711" s="4" t="s">
        <v>5550</v>
      </c>
      <c r="D1711" s="4" t="s">
        <v>1382</v>
      </c>
      <c r="E1711" s="4">
        <v>0</v>
      </c>
      <c r="F1711" s="4">
        <v>1</v>
      </c>
      <c r="G1711" s="4">
        <v>0</v>
      </c>
      <c r="H1711" s="4">
        <v>0</v>
      </c>
      <c r="I1711" s="4">
        <v>0</v>
      </c>
      <c r="J1711" s="4">
        <v>0</v>
      </c>
      <c r="K1711" s="4">
        <v>0</v>
      </c>
      <c r="L1711" s="4">
        <v>0</v>
      </c>
      <c r="M1711" s="4">
        <v>0</v>
      </c>
      <c r="N1711" s="4">
        <v>0</v>
      </c>
      <c r="O1711" s="4">
        <v>0</v>
      </c>
      <c r="P1711" s="4">
        <v>0</v>
      </c>
      <c r="Q1711" s="4" t="s">
        <v>1383</v>
      </c>
      <c r="R1711" s="4" t="s">
        <v>1382</v>
      </c>
      <c r="S1711" s="12" t="s">
        <v>1382</v>
      </c>
      <c r="T1711" s="7">
        <f t="shared" si="28"/>
        <v>1</v>
      </c>
    </row>
    <row r="1712" spans="1:20" x14ac:dyDescent="0.25">
      <c r="A1712" s="4" t="s">
        <v>1497</v>
      </c>
      <c r="B1712" s="4">
        <v>331</v>
      </c>
      <c r="C1712" s="4" t="s">
        <v>5551</v>
      </c>
      <c r="D1712" s="4" t="s">
        <v>1382</v>
      </c>
      <c r="E1712" s="4">
        <v>0</v>
      </c>
      <c r="F1712" s="4">
        <v>0</v>
      </c>
      <c r="G1712" s="4">
        <v>0</v>
      </c>
      <c r="H1712" s="4">
        <v>0</v>
      </c>
      <c r="I1712" s="4">
        <v>0</v>
      </c>
      <c r="J1712" s="4">
        <v>0</v>
      </c>
      <c r="K1712" s="4">
        <v>0</v>
      </c>
      <c r="L1712" s="4">
        <v>0</v>
      </c>
      <c r="M1712" s="4">
        <v>1</v>
      </c>
      <c r="N1712" s="4">
        <v>0</v>
      </c>
      <c r="O1712" s="4">
        <v>0</v>
      </c>
      <c r="P1712" s="4">
        <v>0</v>
      </c>
      <c r="Q1712" s="4" t="s">
        <v>1383</v>
      </c>
      <c r="R1712" s="4" t="s">
        <v>1382</v>
      </c>
      <c r="S1712" s="12" t="s">
        <v>1382</v>
      </c>
      <c r="T1712" s="7">
        <f t="shared" si="28"/>
        <v>1</v>
      </c>
    </row>
    <row r="1713" spans="1:20" x14ac:dyDescent="0.25">
      <c r="A1713" s="4" t="s">
        <v>1497</v>
      </c>
      <c r="B1713" s="4">
        <v>332</v>
      </c>
      <c r="C1713" s="4" t="s">
        <v>5552</v>
      </c>
      <c r="D1713" s="4" t="s">
        <v>1382</v>
      </c>
      <c r="E1713" s="4">
        <v>0</v>
      </c>
      <c r="F1713" s="4">
        <v>1</v>
      </c>
      <c r="G1713" s="4">
        <v>0</v>
      </c>
      <c r="H1713" s="4">
        <v>0</v>
      </c>
      <c r="I1713" s="4">
        <v>0</v>
      </c>
      <c r="J1713" s="4">
        <v>0</v>
      </c>
      <c r="K1713" s="4">
        <v>0</v>
      </c>
      <c r="L1713" s="4">
        <v>0</v>
      </c>
      <c r="M1713" s="4">
        <v>0</v>
      </c>
      <c r="N1713" s="4">
        <v>0</v>
      </c>
      <c r="O1713" s="4">
        <v>0</v>
      </c>
      <c r="P1713" s="4">
        <v>0</v>
      </c>
      <c r="Q1713" s="4" t="s">
        <v>1383</v>
      </c>
      <c r="R1713" s="4" t="s">
        <v>1382</v>
      </c>
      <c r="S1713" s="12" t="s">
        <v>1382</v>
      </c>
      <c r="T1713" s="7">
        <f t="shared" si="28"/>
        <v>1</v>
      </c>
    </row>
    <row r="1714" spans="1:20" x14ac:dyDescent="0.25">
      <c r="A1714" s="4" t="s">
        <v>1497</v>
      </c>
      <c r="B1714" s="4">
        <v>350</v>
      </c>
      <c r="C1714" s="4" t="s">
        <v>5553</v>
      </c>
      <c r="D1714" s="4" t="s">
        <v>1382</v>
      </c>
      <c r="E1714" s="4">
        <v>0</v>
      </c>
      <c r="F1714" s="4">
        <v>0</v>
      </c>
      <c r="G1714" s="4">
        <v>0</v>
      </c>
      <c r="H1714" s="4">
        <v>0</v>
      </c>
      <c r="I1714" s="4">
        <v>1</v>
      </c>
      <c r="J1714" s="4">
        <v>0</v>
      </c>
      <c r="K1714" s="4">
        <v>0</v>
      </c>
      <c r="L1714" s="4">
        <v>0</v>
      </c>
      <c r="M1714" s="4">
        <v>0</v>
      </c>
      <c r="N1714" s="4">
        <v>0</v>
      </c>
      <c r="O1714" s="4">
        <v>0</v>
      </c>
      <c r="P1714" s="4">
        <v>0</v>
      </c>
      <c r="Q1714" s="4" t="s">
        <v>1383</v>
      </c>
      <c r="R1714" s="4" t="s">
        <v>5554</v>
      </c>
      <c r="S1714" s="12" t="s">
        <v>5555</v>
      </c>
      <c r="T1714" s="7">
        <f t="shared" si="28"/>
        <v>1</v>
      </c>
    </row>
    <row r="1715" spans="1:20" x14ac:dyDescent="0.25">
      <c r="A1715" s="4" t="s">
        <v>1497</v>
      </c>
      <c r="B1715" s="4">
        <v>357</v>
      </c>
      <c r="C1715" s="4" t="s">
        <v>5556</v>
      </c>
      <c r="D1715" s="4" t="s">
        <v>1382</v>
      </c>
      <c r="E1715" s="4">
        <v>0</v>
      </c>
      <c r="F1715" s="4">
        <v>0</v>
      </c>
      <c r="G1715" s="4">
        <v>0</v>
      </c>
      <c r="H1715" s="4">
        <v>0</v>
      </c>
      <c r="I1715" s="4">
        <v>0</v>
      </c>
      <c r="J1715" s="4">
        <v>1</v>
      </c>
      <c r="K1715" s="4">
        <v>0</v>
      </c>
      <c r="L1715" s="4">
        <v>0</v>
      </c>
      <c r="M1715" s="4">
        <v>0</v>
      </c>
      <c r="N1715" s="4">
        <v>0</v>
      </c>
      <c r="O1715" s="4">
        <v>0</v>
      </c>
      <c r="P1715" s="4">
        <v>0</v>
      </c>
      <c r="Q1715" s="4" t="s">
        <v>1383</v>
      </c>
      <c r="R1715" s="4" t="s">
        <v>5557</v>
      </c>
      <c r="S1715" s="12" t="s">
        <v>5558</v>
      </c>
      <c r="T1715" s="7">
        <f t="shared" si="28"/>
        <v>1</v>
      </c>
    </row>
    <row r="1716" spans="1:20" x14ac:dyDescent="0.25">
      <c r="A1716" s="4" t="s">
        <v>1497</v>
      </c>
      <c r="B1716" s="4">
        <v>390</v>
      </c>
      <c r="C1716" s="4" t="s">
        <v>5559</v>
      </c>
      <c r="D1716" s="4" t="s">
        <v>4782</v>
      </c>
      <c r="E1716" s="4">
        <v>0</v>
      </c>
      <c r="F1716" s="4">
        <v>1</v>
      </c>
      <c r="G1716" s="4">
        <v>0</v>
      </c>
      <c r="H1716" s="4">
        <v>0</v>
      </c>
      <c r="I1716" s="4">
        <v>0</v>
      </c>
      <c r="J1716" s="4">
        <v>0</v>
      </c>
      <c r="K1716" s="4">
        <v>0</v>
      </c>
      <c r="L1716" s="4">
        <v>0</v>
      </c>
      <c r="M1716" s="4">
        <v>0</v>
      </c>
      <c r="N1716" s="4">
        <v>0</v>
      </c>
      <c r="O1716" s="4">
        <v>0</v>
      </c>
      <c r="P1716" s="4">
        <v>0</v>
      </c>
      <c r="Q1716" s="4" t="s">
        <v>1383</v>
      </c>
      <c r="R1716" s="4" t="s">
        <v>1382</v>
      </c>
      <c r="S1716" s="12" t="s">
        <v>1382</v>
      </c>
      <c r="T1716" s="7">
        <f t="shared" si="28"/>
        <v>1</v>
      </c>
    </row>
    <row r="1717" spans="1:20" x14ac:dyDescent="0.25">
      <c r="A1717" s="4" t="s">
        <v>1497</v>
      </c>
      <c r="B1717" s="4">
        <v>425</v>
      </c>
      <c r="C1717" s="4" t="s">
        <v>5560</v>
      </c>
      <c r="D1717" s="4" t="s">
        <v>1382</v>
      </c>
      <c r="E1717" s="4">
        <v>0</v>
      </c>
      <c r="F1717" s="4">
        <v>1</v>
      </c>
      <c r="G1717" s="4">
        <v>0</v>
      </c>
      <c r="H1717" s="4">
        <v>0</v>
      </c>
      <c r="I1717" s="4">
        <v>0</v>
      </c>
      <c r="J1717" s="4">
        <v>0</v>
      </c>
      <c r="K1717" s="4">
        <v>0</v>
      </c>
      <c r="L1717" s="4">
        <v>0</v>
      </c>
      <c r="M1717" s="4">
        <v>0</v>
      </c>
      <c r="N1717" s="4">
        <v>0</v>
      </c>
      <c r="O1717" s="4">
        <v>1</v>
      </c>
      <c r="P1717" s="4">
        <v>0</v>
      </c>
      <c r="Q1717" s="4" t="s">
        <v>1383</v>
      </c>
      <c r="R1717" s="4" t="s">
        <v>5561</v>
      </c>
      <c r="S1717" s="12" t="s">
        <v>5562</v>
      </c>
      <c r="T1717" s="7">
        <f t="shared" si="28"/>
        <v>2</v>
      </c>
    </row>
    <row r="1718" spans="1:20" x14ac:dyDescent="0.25">
      <c r="A1718" s="4" t="s">
        <v>1497</v>
      </c>
      <c r="B1718" s="4">
        <v>429</v>
      </c>
      <c r="C1718" s="4" t="s">
        <v>5198</v>
      </c>
      <c r="D1718" s="4" t="s">
        <v>1382</v>
      </c>
      <c r="E1718" s="4">
        <v>0</v>
      </c>
      <c r="F1718" s="4">
        <v>0</v>
      </c>
      <c r="G1718" s="4">
        <v>0</v>
      </c>
      <c r="H1718" s="4">
        <v>0</v>
      </c>
      <c r="I1718" s="4">
        <v>0</v>
      </c>
      <c r="J1718" s="4">
        <v>0</v>
      </c>
      <c r="K1718" s="4">
        <v>0</v>
      </c>
      <c r="L1718" s="4">
        <v>0</v>
      </c>
      <c r="M1718" s="4">
        <v>1</v>
      </c>
      <c r="N1718" s="4">
        <v>0</v>
      </c>
      <c r="O1718" s="4">
        <v>0</v>
      </c>
      <c r="P1718" s="4">
        <v>0</v>
      </c>
      <c r="Q1718" s="4" t="s">
        <v>1383</v>
      </c>
      <c r="R1718" s="4" t="s">
        <v>1382</v>
      </c>
      <c r="S1718" s="12" t="s">
        <v>1382</v>
      </c>
      <c r="T1718" s="7">
        <f t="shared" si="28"/>
        <v>1</v>
      </c>
    </row>
    <row r="1719" spans="1:20" x14ac:dyDescent="0.25">
      <c r="A1719" s="4" t="s">
        <v>1497</v>
      </c>
      <c r="B1719" s="4">
        <v>435</v>
      </c>
      <c r="C1719" s="4" t="s">
        <v>5563</v>
      </c>
      <c r="D1719" s="4" t="s">
        <v>1382</v>
      </c>
      <c r="E1719" s="4">
        <v>4</v>
      </c>
      <c r="F1719" s="4">
        <v>0</v>
      </c>
      <c r="G1719" s="4">
        <v>0</v>
      </c>
      <c r="H1719" s="4">
        <v>0</v>
      </c>
      <c r="I1719" s="4">
        <v>0</v>
      </c>
      <c r="J1719" s="4">
        <v>0</v>
      </c>
      <c r="K1719" s="4">
        <v>0</v>
      </c>
      <c r="L1719" s="4">
        <v>0</v>
      </c>
      <c r="M1719" s="4">
        <v>0</v>
      </c>
      <c r="N1719" s="4">
        <v>0</v>
      </c>
      <c r="O1719" s="4">
        <v>0</v>
      </c>
      <c r="P1719" s="4">
        <v>0</v>
      </c>
      <c r="Q1719" s="4" t="s">
        <v>1383</v>
      </c>
      <c r="R1719" s="4" t="s">
        <v>5564</v>
      </c>
      <c r="S1719" s="12" t="s">
        <v>5565</v>
      </c>
      <c r="T1719" s="7">
        <f t="shared" si="28"/>
        <v>4</v>
      </c>
    </row>
    <row r="1720" spans="1:20" x14ac:dyDescent="0.25">
      <c r="A1720" s="4" t="s">
        <v>1497</v>
      </c>
      <c r="B1720" s="4">
        <v>469</v>
      </c>
      <c r="C1720" s="4" t="s">
        <v>5566</v>
      </c>
      <c r="D1720" s="4" t="s">
        <v>1382</v>
      </c>
      <c r="E1720" s="4">
        <v>0</v>
      </c>
      <c r="F1720" s="4">
        <v>0</v>
      </c>
      <c r="G1720" s="4">
        <v>0</v>
      </c>
      <c r="H1720" s="4">
        <v>0</v>
      </c>
      <c r="I1720" s="4">
        <v>1</v>
      </c>
      <c r="J1720" s="4">
        <v>1</v>
      </c>
      <c r="K1720" s="4">
        <v>0</v>
      </c>
      <c r="L1720" s="4">
        <v>0</v>
      </c>
      <c r="M1720" s="4">
        <v>1</v>
      </c>
      <c r="N1720" s="4">
        <v>0</v>
      </c>
      <c r="O1720" s="4">
        <v>0</v>
      </c>
      <c r="P1720" s="4">
        <v>0</v>
      </c>
      <c r="Q1720" s="4" t="s">
        <v>1383</v>
      </c>
      <c r="R1720" s="4" t="s">
        <v>1382</v>
      </c>
      <c r="S1720" s="12" t="s">
        <v>1382</v>
      </c>
      <c r="T1720" s="7">
        <f t="shared" si="28"/>
        <v>3</v>
      </c>
    </row>
    <row r="1721" spans="1:20" x14ac:dyDescent="0.25">
      <c r="A1721" s="4" t="s">
        <v>1497</v>
      </c>
      <c r="B1721" s="4">
        <v>490</v>
      </c>
      <c r="C1721" s="4" t="s">
        <v>2572</v>
      </c>
      <c r="D1721" s="4" t="s">
        <v>1382</v>
      </c>
      <c r="E1721" s="4">
        <v>0</v>
      </c>
      <c r="F1721" s="4">
        <v>0</v>
      </c>
      <c r="G1721" s="4">
        <v>2</v>
      </c>
      <c r="H1721" s="4">
        <v>1</v>
      </c>
      <c r="I1721" s="4">
        <v>0</v>
      </c>
      <c r="J1721" s="4">
        <v>0</v>
      </c>
      <c r="K1721" s="4">
        <v>2</v>
      </c>
      <c r="L1721" s="4">
        <v>1</v>
      </c>
      <c r="M1721" s="4">
        <v>0</v>
      </c>
      <c r="N1721" s="4">
        <v>1</v>
      </c>
      <c r="O1721" s="4">
        <v>2</v>
      </c>
      <c r="P1721" s="4">
        <v>2</v>
      </c>
      <c r="Q1721" s="4" t="s">
        <v>1383</v>
      </c>
      <c r="R1721" s="4" t="s">
        <v>1382</v>
      </c>
      <c r="S1721" s="12" t="s">
        <v>1382</v>
      </c>
      <c r="T1721" s="7">
        <f t="shared" ref="T1721:T1783" si="29">SUM(E1721:P1721)</f>
        <v>11</v>
      </c>
    </row>
    <row r="1722" spans="1:20" x14ac:dyDescent="0.25">
      <c r="A1722" s="4" t="s">
        <v>1497</v>
      </c>
      <c r="B1722" s="4">
        <v>522</v>
      </c>
      <c r="C1722" s="4" t="s">
        <v>5567</v>
      </c>
      <c r="D1722" s="4" t="s">
        <v>1382</v>
      </c>
      <c r="E1722" s="4">
        <v>0</v>
      </c>
      <c r="F1722" s="4">
        <v>0</v>
      </c>
      <c r="G1722" s="4">
        <v>0</v>
      </c>
      <c r="H1722" s="4">
        <v>0</v>
      </c>
      <c r="I1722" s="4">
        <v>0</v>
      </c>
      <c r="J1722" s="4">
        <v>0</v>
      </c>
      <c r="K1722" s="4">
        <v>0</v>
      </c>
      <c r="L1722" s="4">
        <v>0</v>
      </c>
      <c r="M1722" s="4">
        <v>0</v>
      </c>
      <c r="N1722" s="4">
        <v>1</v>
      </c>
      <c r="O1722" s="4">
        <v>0</v>
      </c>
      <c r="P1722" s="4">
        <v>0</v>
      </c>
      <c r="Q1722" s="4" t="s">
        <v>1383</v>
      </c>
      <c r="R1722" s="4" t="s">
        <v>5568</v>
      </c>
      <c r="S1722" s="12" t="s">
        <v>5569</v>
      </c>
      <c r="T1722" s="7">
        <f t="shared" si="29"/>
        <v>1</v>
      </c>
    </row>
    <row r="1723" spans="1:20" x14ac:dyDescent="0.25">
      <c r="A1723" s="4" t="s">
        <v>1497</v>
      </c>
      <c r="B1723" s="4">
        <v>538</v>
      </c>
      <c r="C1723" s="4" t="s">
        <v>5570</v>
      </c>
      <c r="D1723" s="4" t="s">
        <v>1382</v>
      </c>
      <c r="E1723" s="4">
        <v>0</v>
      </c>
      <c r="F1723" s="4">
        <v>0</v>
      </c>
      <c r="G1723" s="4">
        <v>0</v>
      </c>
      <c r="H1723" s="4">
        <v>0</v>
      </c>
      <c r="I1723" s="4">
        <v>1</v>
      </c>
      <c r="J1723" s="4">
        <v>0</v>
      </c>
      <c r="K1723" s="4">
        <v>0</v>
      </c>
      <c r="L1723" s="4">
        <v>0</v>
      </c>
      <c r="M1723" s="4">
        <v>0</v>
      </c>
      <c r="N1723" s="4">
        <v>0</v>
      </c>
      <c r="O1723" s="4">
        <v>0</v>
      </c>
      <c r="P1723" s="4">
        <v>0</v>
      </c>
      <c r="Q1723" s="4" t="s">
        <v>1383</v>
      </c>
      <c r="R1723" s="4" t="s">
        <v>1382</v>
      </c>
      <c r="S1723" s="12" t="s">
        <v>1382</v>
      </c>
      <c r="T1723" s="7">
        <f t="shared" si="29"/>
        <v>1</v>
      </c>
    </row>
    <row r="1724" spans="1:20" x14ac:dyDescent="0.25">
      <c r="A1724" s="4" t="s">
        <v>1497</v>
      </c>
      <c r="B1724" s="4">
        <v>578</v>
      </c>
      <c r="C1724" s="4" t="s">
        <v>5222</v>
      </c>
      <c r="D1724" s="4" t="s">
        <v>1382</v>
      </c>
      <c r="E1724" s="4">
        <v>0</v>
      </c>
      <c r="F1724" s="4">
        <v>0</v>
      </c>
      <c r="G1724" s="4">
        <v>0</v>
      </c>
      <c r="H1724" s="4">
        <v>0</v>
      </c>
      <c r="I1724" s="4">
        <v>1</v>
      </c>
      <c r="J1724" s="4">
        <v>0</v>
      </c>
      <c r="K1724" s="4">
        <v>0</v>
      </c>
      <c r="L1724" s="4">
        <v>0</v>
      </c>
      <c r="M1724" s="4">
        <v>0</v>
      </c>
      <c r="N1724" s="4">
        <v>0</v>
      </c>
      <c r="O1724" s="4">
        <v>0</v>
      </c>
      <c r="P1724" s="4">
        <v>0</v>
      </c>
      <c r="Q1724" s="4" t="s">
        <v>1383</v>
      </c>
      <c r="R1724" s="4" t="s">
        <v>1382</v>
      </c>
      <c r="S1724" s="12" t="s">
        <v>1382</v>
      </c>
      <c r="T1724" s="7">
        <f t="shared" si="29"/>
        <v>1</v>
      </c>
    </row>
    <row r="1725" spans="1:20" x14ac:dyDescent="0.25">
      <c r="A1725" s="4" t="s">
        <v>1497</v>
      </c>
      <c r="B1725" s="4" t="s">
        <v>3222</v>
      </c>
      <c r="C1725" s="4" t="s">
        <v>5571</v>
      </c>
      <c r="D1725" s="4" t="s">
        <v>1382</v>
      </c>
      <c r="E1725" s="4">
        <v>0</v>
      </c>
      <c r="F1725" s="4">
        <v>0</v>
      </c>
      <c r="G1725" s="4">
        <v>0</v>
      </c>
      <c r="H1725" s="4">
        <v>0</v>
      </c>
      <c r="I1725" s="4">
        <v>0</v>
      </c>
      <c r="J1725" s="4">
        <v>1</v>
      </c>
      <c r="K1725" s="4">
        <v>0</v>
      </c>
      <c r="L1725" s="4">
        <v>0</v>
      </c>
      <c r="M1725" s="4">
        <v>0</v>
      </c>
      <c r="N1725" s="4">
        <v>0</v>
      </c>
      <c r="O1725" s="4">
        <v>0</v>
      </c>
      <c r="P1725" s="4">
        <v>0</v>
      </c>
      <c r="Q1725" s="4" t="s">
        <v>1383</v>
      </c>
      <c r="R1725" s="4" t="s">
        <v>1382</v>
      </c>
      <c r="S1725" s="12" t="s">
        <v>1382</v>
      </c>
      <c r="T1725" s="7">
        <f t="shared" si="29"/>
        <v>1</v>
      </c>
    </row>
    <row r="1726" spans="1:20" x14ac:dyDescent="0.25">
      <c r="A1726" s="4" t="s">
        <v>1497</v>
      </c>
      <c r="B1726" s="4" t="s">
        <v>5572</v>
      </c>
      <c r="C1726" s="4" t="s">
        <v>5573</v>
      </c>
      <c r="D1726" s="4" t="s">
        <v>1382</v>
      </c>
      <c r="E1726" s="4">
        <v>0</v>
      </c>
      <c r="F1726" s="4">
        <v>1</v>
      </c>
      <c r="G1726" s="4">
        <v>0</v>
      </c>
      <c r="H1726" s="4">
        <v>0</v>
      </c>
      <c r="I1726" s="4">
        <v>0</v>
      </c>
      <c r="J1726" s="4">
        <v>0</v>
      </c>
      <c r="K1726" s="4">
        <v>0</v>
      </c>
      <c r="L1726" s="4">
        <v>0</v>
      </c>
      <c r="M1726" s="4">
        <v>0</v>
      </c>
      <c r="N1726" s="4">
        <v>0</v>
      </c>
      <c r="O1726" s="4">
        <v>0</v>
      </c>
      <c r="P1726" s="4">
        <v>0</v>
      </c>
      <c r="Q1726" s="4" t="s">
        <v>1383</v>
      </c>
      <c r="R1726" s="4" t="s">
        <v>5574</v>
      </c>
      <c r="S1726" s="12" t="s">
        <v>5575</v>
      </c>
      <c r="T1726" s="7">
        <f t="shared" si="29"/>
        <v>1</v>
      </c>
    </row>
    <row r="1727" spans="1:20" x14ac:dyDescent="0.25">
      <c r="A1727" s="4" t="s">
        <v>1497</v>
      </c>
      <c r="B1727" s="4" t="s">
        <v>5576</v>
      </c>
      <c r="C1727" s="4" t="s">
        <v>5577</v>
      </c>
      <c r="D1727" s="4" t="s">
        <v>1382</v>
      </c>
      <c r="E1727" s="4">
        <v>0</v>
      </c>
      <c r="F1727" s="4">
        <v>0</v>
      </c>
      <c r="G1727" s="4">
        <v>0</v>
      </c>
      <c r="H1727" s="4">
        <v>0</v>
      </c>
      <c r="I1727" s="4">
        <v>1</v>
      </c>
      <c r="J1727" s="4">
        <v>0</v>
      </c>
      <c r="K1727" s="4">
        <v>0</v>
      </c>
      <c r="L1727" s="4">
        <v>0</v>
      </c>
      <c r="M1727" s="4">
        <v>0</v>
      </c>
      <c r="N1727" s="4">
        <v>0</v>
      </c>
      <c r="O1727" s="4">
        <v>0</v>
      </c>
      <c r="P1727" s="4">
        <v>0</v>
      </c>
      <c r="Q1727" s="4" t="s">
        <v>1383</v>
      </c>
      <c r="R1727" s="4" t="s">
        <v>5578</v>
      </c>
      <c r="S1727" s="12" t="s">
        <v>5579</v>
      </c>
      <c r="T1727" s="7">
        <f t="shared" si="29"/>
        <v>1</v>
      </c>
    </row>
    <row r="1728" spans="1:20" x14ac:dyDescent="0.25">
      <c r="A1728" s="4" t="s">
        <v>1497</v>
      </c>
      <c r="B1728" s="4" t="s">
        <v>5580</v>
      </c>
      <c r="C1728" s="4" t="s">
        <v>5581</v>
      </c>
      <c r="D1728" s="4" t="s">
        <v>1382</v>
      </c>
      <c r="E1728" s="4">
        <v>0</v>
      </c>
      <c r="F1728" s="4">
        <v>1</v>
      </c>
      <c r="G1728" s="4">
        <v>0</v>
      </c>
      <c r="H1728" s="4">
        <v>0</v>
      </c>
      <c r="I1728" s="4">
        <v>0</v>
      </c>
      <c r="J1728" s="4">
        <v>0</v>
      </c>
      <c r="K1728" s="4">
        <v>0</v>
      </c>
      <c r="L1728" s="4">
        <v>0</v>
      </c>
      <c r="M1728" s="4">
        <v>0</v>
      </c>
      <c r="N1728" s="4">
        <v>0</v>
      </c>
      <c r="O1728" s="4">
        <v>0</v>
      </c>
      <c r="P1728" s="4">
        <v>0</v>
      </c>
      <c r="Q1728" s="4" t="s">
        <v>1383</v>
      </c>
      <c r="R1728" s="4" t="s">
        <v>5582</v>
      </c>
      <c r="S1728" s="12" t="s">
        <v>5583</v>
      </c>
      <c r="T1728" s="7">
        <f t="shared" si="29"/>
        <v>1</v>
      </c>
    </row>
    <row r="1729" spans="1:20" x14ac:dyDescent="0.25">
      <c r="A1729" s="4" t="s">
        <v>1497</v>
      </c>
      <c r="B1729" s="4" t="s">
        <v>1869</v>
      </c>
      <c r="C1729" s="4" t="s">
        <v>5584</v>
      </c>
      <c r="D1729" s="4" t="s">
        <v>1382</v>
      </c>
      <c r="E1729" s="4">
        <v>0</v>
      </c>
      <c r="F1729" s="4">
        <v>0</v>
      </c>
      <c r="G1729" s="4">
        <v>0</v>
      </c>
      <c r="H1729" s="4">
        <v>0</v>
      </c>
      <c r="I1729" s="4">
        <v>0</v>
      </c>
      <c r="J1729" s="4">
        <v>0</v>
      </c>
      <c r="K1729" s="4">
        <v>0</v>
      </c>
      <c r="L1729" s="4">
        <v>0</v>
      </c>
      <c r="M1729" s="4">
        <v>1</v>
      </c>
      <c r="N1729" s="4">
        <v>0</v>
      </c>
      <c r="O1729" s="4">
        <v>0</v>
      </c>
      <c r="P1729" s="4">
        <v>0</v>
      </c>
      <c r="Q1729" s="4" t="s">
        <v>1383</v>
      </c>
      <c r="R1729" s="4" t="s">
        <v>1382</v>
      </c>
      <c r="S1729" s="12" t="s">
        <v>1382</v>
      </c>
      <c r="T1729" s="7">
        <f t="shared" si="29"/>
        <v>1</v>
      </c>
    </row>
    <row r="1730" spans="1:20" x14ac:dyDescent="0.25">
      <c r="A1730" s="4" t="s">
        <v>1497</v>
      </c>
      <c r="B1730" s="4" t="s">
        <v>1494</v>
      </c>
      <c r="C1730" s="4" t="s">
        <v>5585</v>
      </c>
      <c r="D1730" s="4" t="s">
        <v>1382</v>
      </c>
      <c r="E1730" s="4">
        <v>0</v>
      </c>
      <c r="F1730" s="4">
        <v>0</v>
      </c>
      <c r="G1730" s="4">
        <v>0</v>
      </c>
      <c r="H1730" s="4">
        <v>0</v>
      </c>
      <c r="I1730" s="4">
        <v>0</v>
      </c>
      <c r="J1730" s="4">
        <v>0</v>
      </c>
      <c r="K1730" s="4">
        <v>0</v>
      </c>
      <c r="L1730" s="4">
        <v>0</v>
      </c>
      <c r="M1730" s="4">
        <v>0</v>
      </c>
      <c r="N1730" s="4">
        <v>3</v>
      </c>
      <c r="O1730" s="4">
        <v>0</v>
      </c>
      <c r="P1730" s="4">
        <v>0</v>
      </c>
      <c r="Q1730" s="4" t="s">
        <v>1383</v>
      </c>
      <c r="R1730" s="4" t="s">
        <v>1382</v>
      </c>
      <c r="S1730" s="12" t="s">
        <v>1382</v>
      </c>
      <c r="T1730" s="7">
        <f t="shared" si="29"/>
        <v>3</v>
      </c>
    </row>
    <row r="1731" spans="1:20" x14ac:dyDescent="0.25">
      <c r="A1731" s="4" t="s">
        <v>2574</v>
      </c>
      <c r="B1731" s="4">
        <v>101</v>
      </c>
      <c r="C1731" s="4" t="s">
        <v>5586</v>
      </c>
      <c r="D1731" s="4" t="s">
        <v>1382</v>
      </c>
      <c r="E1731" s="4">
        <v>7</v>
      </c>
      <c r="F1731" s="4">
        <v>5</v>
      </c>
      <c r="G1731" s="4">
        <v>3</v>
      </c>
      <c r="H1731" s="4">
        <v>0</v>
      </c>
      <c r="I1731" s="4">
        <v>7</v>
      </c>
      <c r="J1731" s="4">
        <v>4</v>
      </c>
      <c r="K1731" s="4">
        <v>1</v>
      </c>
      <c r="L1731" s="4">
        <v>0</v>
      </c>
      <c r="M1731" s="4">
        <v>4</v>
      </c>
      <c r="N1731" s="4">
        <v>4</v>
      </c>
      <c r="O1731" s="4">
        <v>1</v>
      </c>
      <c r="P1731" s="4">
        <v>0</v>
      </c>
      <c r="Q1731" s="4" t="s">
        <v>1383</v>
      </c>
      <c r="R1731" s="4" t="s">
        <v>5587</v>
      </c>
      <c r="S1731" s="12" t="s">
        <v>5588</v>
      </c>
      <c r="T1731" s="7">
        <f t="shared" si="29"/>
        <v>36</v>
      </c>
    </row>
    <row r="1732" spans="1:20" x14ac:dyDescent="0.25">
      <c r="A1732" s="4" t="s">
        <v>2574</v>
      </c>
      <c r="B1732" s="4">
        <v>102</v>
      </c>
      <c r="C1732" s="4" t="s">
        <v>5589</v>
      </c>
      <c r="D1732" s="4" t="s">
        <v>1382</v>
      </c>
      <c r="E1732" s="4">
        <v>5</v>
      </c>
      <c r="F1732" s="4">
        <v>1</v>
      </c>
      <c r="G1732" s="4">
        <v>0</v>
      </c>
      <c r="H1732" s="4">
        <v>0</v>
      </c>
      <c r="I1732" s="4">
        <v>3</v>
      </c>
      <c r="J1732" s="4">
        <v>2</v>
      </c>
      <c r="K1732" s="4">
        <v>0</v>
      </c>
      <c r="L1732" s="4">
        <v>0</v>
      </c>
      <c r="M1732" s="4">
        <v>1</v>
      </c>
      <c r="N1732" s="4">
        <v>1</v>
      </c>
      <c r="O1732" s="4">
        <v>0</v>
      </c>
      <c r="P1732" s="4">
        <v>0</v>
      </c>
      <c r="Q1732" s="4" t="s">
        <v>1383</v>
      </c>
      <c r="R1732" s="4" t="s">
        <v>5590</v>
      </c>
      <c r="S1732" s="12" t="s">
        <v>5591</v>
      </c>
      <c r="T1732" s="7">
        <f t="shared" si="29"/>
        <v>13</v>
      </c>
    </row>
    <row r="1733" spans="1:20" x14ac:dyDescent="0.25">
      <c r="A1733" s="4" t="s">
        <v>2574</v>
      </c>
      <c r="B1733" s="4">
        <v>202</v>
      </c>
      <c r="C1733" s="4" t="s">
        <v>5592</v>
      </c>
      <c r="D1733" s="4" t="s">
        <v>1382</v>
      </c>
      <c r="E1733" s="4">
        <v>0</v>
      </c>
      <c r="F1733" s="4">
        <v>0</v>
      </c>
      <c r="G1733" s="4">
        <v>0</v>
      </c>
      <c r="H1733" s="4">
        <v>0</v>
      </c>
      <c r="I1733" s="4">
        <v>1</v>
      </c>
      <c r="J1733" s="4">
        <v>0</v>
      </c>
      <c r="K1733" s="4">
        <v>0</v>
      </c>
      <c r="L1733" s="4">
        <v>0</v>
      </c>
      <c r="M1733" s="4">
        <v>1</v>
      </c>
      <c r="N1733" s="4">
        <v>0</v>
      </c>
      <c r="O1733" s="4">
        <v>0</v>
      </c>
      <c r="P1733" s="4">
        <v>0</v>
      </c>
      <c r="Q1733" s="4" t="s">
        <v>1383</v>
      </c>
      <c r="R1733" s="4" t="s">
        <v>1382</v>
      </c>
      <c r="S1733" s="12" t="s">
        <v>1382</v>
      </c>
      <c r="T1733" s="7">
        <f t="shared" si="29"/>
        <v>2</v>
      </c>
    </row>
    <row r="1734" spans="1:20" x14ac:dyDescent="0.25">
      <c r="A1734" s="4" t="s">
        <v>2574</v>
      </c>
      <c r="B1734" s="4">
        <v>301</v>
      </c>
      <c r="C1734" s="4" t="s">
        <v>5593</v>
      </c>
      <c r="D1734" s="4" t="s">
        <v>1382</v>
      </c>
      <c r="E1734" s="4">
        <v>2</v>
      </c>
      <c r="F1734" s="4">
        <v>0</v>
      </c>
      <c r="G1734" s="4">
        <v>0</v>
      </c>
      <c r="H1734" s="4">
        <v>0</v>
      </c>
      <c r="I1734" s="4">
        <v>2</v>
      </c>
      <c r="J1734" s="4">
        <v>0</v>
      </c>
      <c r="K1734" s="4">
        <v>0</v>
      </c>
      <c r="L1734" s="4">
        <v>0</v>
      </c>
      <c r="M1734" s="4">
        <v>0</v>
      </c>
      <c r="N1734" s="4">
        <v>0</v>
      </c>
      <c r="O1734" s="4">
        <v>0</v>
      </c>
      <c r="P1734" s="4">
        <v>0</v>
      </c>
      <c r="Q1734" s="4" t="s">
        <v>1383</v>
      </c>
      <c r="R1734" s="4" t="s">
        <v>1382</v>
      </c>
      <c r="S1734" s="12" t="s">
        <v>1382</v>
      </c>
      <c r="T1734" s="7">
        <f t="shared" si="29"/>
        <v>4</v>
      </c>
    </row>
    <row r="1735" spans="1:20" x14ac:dyDescent="0.25">
      <c r="A1735" s="4" t="s">
        <v>2574</v>
      </c>
      <c r="B1735" s="4">
        <v>502</v>
      </c>
      <c r="C1735" s="4" t="s">
        <v>5594</v>
      </c>
      <c r="D1735" s="4" t="s">
        <v>1382</v>
      </c>
      <c r="E1735" s="4">
        <v>0</v>
      </c>
      <c r="F1735" s="4">
        <v>0</v>
      </c>
      <c r="G1735" s="4">
        <v>0</v>
      </c>
      <c r="H1735" s="4">
        <v>0</v>
      </c>
      <c r="I1735" s="4">
        <v>0</v>
      </c>
      <c r="J1735" s="4">
        <v>0</v>
      </c>
      <c r="K1735" s="4">
        <v>0</v>
      </c>
      <c r="L1735" s="4">
        <v>0</v>
      </c>
      <c r="M1735" s="4">
        <v>0</v>
      </c>
      <c r="N1735" s="4">
        <v>1</v>
      </c>
      <c r="O1735" s="4">
        <v>0</v>
      </c>
      <c r="P1735" s="4">
        <v>0</v>
      </c>
      <c r="Q1735" s="4" t="s">
        <v>1383</v>
      </c>
      <c r="R1735" s="4" t="s">
        <v>1382</v>
      </c>
      <c r="S1735" s="12" t="s">
        <v>1382</v>
      </c>
      <c r="T1735" s="7">
        <f t="shared" si="29"/>
        <v>1</v>
      </c>
    </row>
    <row r="1736" spans="1:20" x14ac:dyDescent="0.25">
      <c r="A1736" s="4" t="s">
        <v>2574</v>
      </c>
      <c r="B1736" s="4">
        <v>503</v>
      </c>
      <c r="C1736" s="4" t="s">
        <v>5595</v>
      </c>
      <c r="D1736" s="4" t="s">
        <v>1382</v>
      </c>
      <c r="E1736" s="4">
        <v>1</v>
      </c>
      <c r="F1736" s="4">
        <v>0</v>
      </c>
      <c r="G1736" s="4">
        <v>0</v>
      </c>
      <c r="H1736" s="4">
        <v>0</v>
      </c>
      <c r="I1736" s="4">
        <v>0</v>
      </c>
      <c r="J1736" s="4">
        <v>0</v>
      </c>
      <c r="K1736" s="4">
        <v>0</v>
      </c>
      <c r="L1736" s="4">
        <v>0</v>
      </c>
      <c r="M1736" s="4">
        <v>0</v>
      </c>
      <c r="N1736" s="4">
        <v>0</v>
      </c>
      <c r="O1736" s="4">
        <v>0</v>
      </c>
      <c r="P1736" s="4">
        <v>0</v>
      </c>
      <c r="Q1736" s="4" t="s">
        <v>1383</v>
      </c>
      <c r="R1736" s="4" t="s">
        <v>5596</v>
      </c>
      <c r="S1736" s="12" t="s">
        <v>5597</v>
      </c>
      <c r="T1736" s="7">
        <f t="shared" si="29"/>
        <v>1</v>
      </c>
    </row>
    <row r="1737" spans="1:20" x14ac:dyDescent="0.25">
      <c r="A1737" s="4" t="s">
        <v>2574</v>
      </c>
      <c r="B1737" s="4">
        <v>504</v>
      </c>
      <c r="C1737" s="4" t="s">
        <v>5598</v>
      </c>
      <c r="D1737" s="4" t="s">
        <v>1382</v>
      </c>
      <c r="E1737" s="4">
        <v>0</v>
      </c>
      <c r="F1737" s="4">
        <v>1</v>
      </c>
      <c r="G1737" s="4">
        <v>0</v>
      </c>
      <c r="H1737" s="4">
        <v>0</v>
      </c>
      <c r="I1737" s="4">
        <v>0</v>
      </c>
      <c r="J1737" s="4">
        <v>0</v>
      </c>
      <c r="K1737" s="4">
        <v>0</v>
      </c>
      <c r="L1737" s="4">
        <v>0</v>
      </c>
      <c r="M1737" s="4">
        <v>0</v>
      </c>
      <c r="N1737" s="4">
        <v>1</v>
      </c>
      <c r="O1737" s="4">
        <v>0</v>
      </c>
      <c r="P1737" s="4">
        <v>0</v>
      </c>
      <c r="Q1737" s="4" t="s">
        <v>1383</v>
      </c>
      <c r="R1737" s="4" t="s">
        <v>5599</v>
      </c>
      <c r="S1737" s="12" t="s">
        <v>5600</v>
      </c>
      <c r="T1737" s="7">
        <f t="shared" si="29"/>
        <v>2</v>
      </c>
    </row>
    <row r="1738" spans="1:20" x14ac:dyDescent="0.25">
      <c r="A1738" s="4" t="s">
        <v>2574</v>
      </c>
      <c r="B1738" s="4">
        <v>519</v>
      </c>
      <c r="C1738" s="4" t="s">
        <v>5601</v>
      </c>
      <c r="D1738" s="4" t="s">
        <v>1382</v>
      </c>
      <c r="E1738" s="4">
        <v>0</v>
      </c>
      <c r="F1738" s="4">
        <v>1</v>
      </c>
      <c r="G1738" s="4">
        <v>0</v>
      </c>
      <c r="H1738" s="4">
        <v>0</v>
      </c>
      <c r="I1738" s="4">
        <v>1</v>
      </c>
      <c r="J1738" s="4">
        <v>0</v>
      </c>
      <c r="K1738" s="4">
        <v>0</v>
      </c>
      <c r="L1738" s="4">
        <v>0</v>
      </c>
      <c r="M1738" s="4">
        <v>0</v>
      </c>
      <c r="N1738" s="4">
        <v>1</v>
      </c>
      <c r="O1738" s="4">
        <v>0</v>
      </c>
      <c r="P1738" s="4">
        <v>0</v>
      </c>
      <c r="Q1738" s="4" t="s">
        <v>1383</v>
      </c>
      <c r="R1738" s="4" t="s">
        <v>1382</v>
      </c>
      <c r="S1738" s="12" t="s">
        <v>1382</v>
      </c>
      <c r="T1738" s="7">
        <f t="shared" si="29"/>
        <v>3</v>
      </c>
    </row>
    <row r="1739" spans="1:20" x14ac:dyDescent="0.25">
      <c r="A1739" s="4" t="s">
        <v>2574</v>
      </c>
      <c r="B1739" s="4" t="s">
        <v>5602</v>
      </c>
      <c r="C1739" s="4" t="s">
        <v>5603</v>
      </c>
      <c r="D1739" s="4" t="s">
        <v>1382</v>
      </c>
      <c r="E1739" s="4">
        <v>0</v>
      </c>
      <c r="F1739" s="4">
        <v>0</v>
      </c>
      <c r="G1739" s="4">
        <v>0</v>
      </c>
      <c r="H1739" s="4">
        <v>0</v>
      </c>
      <c r="I1739" s="4">
        <v>0</v>
      </c>
      <c r="J1739" s="4">
        <v>0</v>
      </c>
      <c r="K1739" s="4">
        <v>0</v>
      </c>
      <c r="L1739" s="4">
        <v>1</v>
      </c>
      <c r="M1739" s="4">
        <v>0</v>
      </c>
      <c r="N1739" s="4">
        <v>0</v>
      </c>
      <c r="O1739" s="4">
        <v>0</v>
      </c>
      <c r="P1739" s="4">
        <v>0</v>
      </c>
      <c r="Q1739" s="4" t="s">
        <v>1383</v>
      </c>
      <c r="R1739" s="4" t="s">
        <v>5604</v>
      </c>
      <c r="S1739" s="12" t="s">
        <v>5605</v>
      </c>
      <c r="T1739" s="7">
        <f t="shared" si="29"/>
        <v>1</v>
      </c>
    </row>
    <row r="1740" spans="1:20" x14ac:dyDescent="0.25">
      <c r="A1740" s="4" t="s">
        <v>5606</v>
      </c>
      <c r="B1740" s="4">
        <v>610</v>
      </c>
      <c r="C1740" s="4" t="s">
        <v>5607</v>
      </c>
      <c r="D1740" s="4" t="s">
        <v>1382</v>
      </c>
      <c r="E1740" s="4">
        <v>2</v>
      </c>
      <c r="F1740" s="4">
        <v>0</v>
      </c>
      <c r="G1740" s="4">
        <v>0</v>
      </c>
      <c r="H1740" s="4">
        <v>0</v>
      </c>
      <c r="I1740" s="4">
        <v>2</v>
      </c>
      <c r="J1740" s="4">
        <v>0</v>
      </c>
      <c r="K1740" s="4">
        <v>0</v>
      </c>
      <c r="L1740" s="4">
        <v>0</v>
      </c>
      <c r="M1740" s="4">
        <v>1</v>
      </c>
      <c r="N1740" s="4">
        <v>0</v>
      </c>
      <c r="O1740" s="4">
        <v>0</v>
      </c>
      <c r="P1740" s="4">
        <v>0</v>
      </c>
      <c r="Q1740" s="4" t="s">
        <v>1383</v>
      </c>
      <c r="R1740" s="4" t="s">
        <v>1382</v>
      </c>
      <c r="S1740" s="12" t="s">
        <v>1382</v>
      </c>
      <c r="T1740" s="7">
        <f t="shared" si="29"/>
        <v>5</v>
      </c>
    </row>
    <row r="1741" spans="1:20" x14ac:dyDescent="0.25">
      <c r="A1741" s="4" t="s">
        <v>5608</v>
      </c>
      <c r="B1741" s="4">
        <v>401</v>
      </c>
      <c r="C1741" s="4" t="s">
        <v>5609</v>
      </c>
      <c r="D1741" s="4" t="s">
        <v>1382</v>
      </c>
      <c r="E1741" s="4">
        <v>0</v>
      </c>
      <c r="F1741" s="4">
        <v>0</v>
      </c>
      <c r="G1741" s="4">
        <v>0</v>
      </c>
      <c r="H1741" s="4">
        <v>0</v>
      </c>
      <c r="I1741" s="4">
        <v>0</v>
      </c>
      <c r="J1741" s="4">
        <v>0</v>
      </c>
      <c r="K1741" s="4">
        <v>0</v>
      </c>
      <c r="L1741" s="4">
        <v>0</v>
      </c>
      <c r="M1741" s="4">
        <v>1</v>
      </c>
      <c r="N1741" s="4">
        <v>0</v>
      </c>
      <c r="O1741" s="4">
        <v>0</v>
      </c>
      <c r="P1741" s="4">
        <v>0</v>
      </c>
      <c r="Q1741" s="4" t="s">
        <v>1383</v>
      </c>
      <c r="R1741" s="4" t="s">
        <v>1382</v>
      </c>
      <c r="S1741" s="12" t="s">
        <v>1382</v>
      </c>
      <c r="T1741" s="7">
        <f t="shared" si="29"/>
        <v>1</v>
      </c>
    </row>
    <row r="1742" spans="1:20" x14ac:dyDescent="0.25">
      <c r="A1742" s="4" t="s">
        <v>5608</v>
      </c>
      <c r="B1742" s="4">
        <v>402</v>
      </c>
      <c r="C1742" s="4" t="s">
        <v>5610</v>
      </c>
      <c r="D1742" s="4" t="s">
        <v>1382</v>
      </c>
      <c r="E1742" s="4">
        <v>0</v>
      </c>
      <c r="F1742" s="4">
        <v>0</v>
      </c>
      <c r="G1742" s="4">
        <v>0</v>
      </c>
      <c r="H1742" s="4">
        <v>0</v>
      </c>
      <c r="I1742" s="4">
        <v>0</v>
      </c>
      <c r="J1742" s="4">
        <v>0</v>
      </c>
      <c r="K1742" s="4">
        <v>0</v>
      </c>
      <c r="L1742" s="4">
        <v>0</v>
      </c>
      <c r="M1742" s="4">
        <v>0</v>
      </c>
      <c r="N1742" s="4">
        <v>1</v>
      </c>
      <c r="O1742" s="4">
        <v>0</v>
      </c>
      <c r="P1742" s="4">
        <v>0</v>
      </c>
      <c r="Q1742" s="4" t="s">
        <v>1383</v>
      </c>
      <c r="R1742" s="4" t="s">
        <v>1382</v>
      </c>
      <c r="S1742" s="12" t="s">
        <v>1382</v>
      </c>
      <c r="T1742" s="7">
        <f t="shared" si="29"/>
        <v>1</v>
      </c>
    </row>
    <row r="1743" spans="1:20" x14ac:dyDescent="0.25">
      <c r="A1743" s="4" t="s">
        <v>5608</v>
      </c>
      <c r="B1743" s="4">
        <v>403</v>
      </c>
      <c r="C1743" s="4" t="s">
        <v>5611</v>
      </c>
      <c r="D1743" s="4" t="s">
        <v>1382</v>
      </c>
      <c r="E1743" s="4">
        <v>0</v>
      </c>
      <c r="F1743" s="4">
        <v>0</v>
      </c>
      <c r="G1743" s="4">
        <v>0</v>
      </c>
      <c r="H1743" s="4">
        <v>0</v>
      </c>
      <c r="I1743" s="4">
        <v>1</v>
      </c>
      <c r="J1743" s="4">
        <v>0</v>
      </c>
      <c r="K1743" s="4">
        <v>0</v>
      </c>
      <c r="L1743" s="4">
        <v>0</v>
      </c>
      <c r="M1743" s="4">
        <v>0</v>
      </c>
      <c r="N1743" s="4">
        <v>0</v>
      </c>
      <c r="O1743" s="4">
        <v>0</v>
      </c>
      <c r="P1743" s="4">
        <v>0</v>
      </c>
      <c r="Q1743" s="4" t="s">
        <v>1383</v>
      </c>
      <c r="R1743" s="4" t="s">
        <v>1382</v>
      </c>
      <c r="S1743" s="12" t="s">
        <v>1382</v>
      </c>
      <c r="T1743" s="7">
        <f t="shared" si="29"/>
        <v>1</v>
      </c>
    </row>
    <row r="1744" spans="1:20" x14ac:dyDescent="0.25">
      <c r="A1744" s="4" t="s">
        <v>5608</v>
      </c>
      <c r="B1744" s="4">
        <v>404</v>
      </c>
      <c r="C1744" s="4" t="s">
        <v>5612</v>
      </c>
      <c r="D1744" s="4" t="s">
        <v>1382</v>
      </c>
      <c r="E1744" s="4">
        <v>0</v>
      </c>
      <c r="F1744" s="4">
        <v>0</v>
      </c>
      <c r="G1744" s="4">
        <v>0</v>
      </c>
      <c r="H1744" s="4">
        <v>0</v>
      </c>
      <c r="I1744" s="4">
        <v>0</v>
      </c>
      <c r="J1744" s="4">
        <v>1</v>
      </c>
      <c r="K1744" s="4">
        <v>0</v>
      </c>
      <c r="L1744" s="4">
        <v>0</v>
      </c>
      <c r="M1744" s="4">
        <v>0</v>
      </c>
      <c r="N1744" s="4">
        <v>0</v>
      </c>
      <c r="O1744" s="4">
        <v>0</v>
      </c>
      <c r="P1744" s="4">
        <v>0</v>
      </c>
      <c r="Q1744" s="4" t="s">
        <v>1383</v>
      </c>
      <c r="R1744" s="4" t="s">
        <v>1382</v>
      </c>
      <c r="S1744" s="12" t="s">
        <v>1382</v>
      </c>
      <c r="T1744" s="7">
        <f t="shared" si="29"/>
        <v>1</v>
      </c>
    </row>
    <row r="1745" spans="1:20" x14ac:dyDescent="0.25">
      <c r="A1745" s="4" t="s">
        <v>1499</v>
      </c>
      <c r="B1745" s="4">
        <v>300</v>
      </c>
      <c r="C1745" s="4" t="s">
        <v>5613</v>
      </c>
      <c r="D1745" s="4" t="s">
        <v>1382</v>
      </c>
      <c r="E1745" s="4">
        <v>0</v>
      </c>
      <c r="F1745" s="4">
        <v>2</v>
      </c>
      <c r="G1745" s="4">
        <v>0</v>
      </c>
      <c r="H1745" s="4">
        <v>0</v>
      </c>
      <c r="I1745" s="4">
        <v>0</v>
      </c>
      <c r="J1745" s="4">
        <v>1</v>
      </c>
      <c r="K1745" s="4">
        <v>0</v>
      </c>
      <c r="L1745" s="4">
        <v>0</v>
      </c>
      <c r="M1745" s="4">
        <v>0</v>
      </c>
      <c r="N1745" s="4">
        <v>1</v>
      </c>
      <c r="O1745" s="4">
        <v>0</v>
      </c>
      <c r="P1745" s="4">
        <v>0</v>
      </c>
      <c r="Q1745" s="4" t="s">
        <v>1383</v>
      </c>
      <c r="R1745" s="4" t="s">
        <v>1382</v>
      </c>
      <c r="S1745" s="12" t="s">
        <v>1382</v>
      </c>
      <c r="T1745" s="7">
        <f t="shared" si="29"/>
        <v>4</v>
      </c>
    </row>
    <row r="1746" spans="1:20" x14ac:dyDescent="0.25">
      <c r="A1746" s="4" t="s">
        <v>1499</v>
      </c>
      <c r="B1746" s="4">
        <v>320</v>
      </c>
      <c r="C1746" s="4" t="s">
        <v>1500</v>
      </c>
      <c r="D1746" s="4" t="s">
        <v>1382</v>
      </c>
      <c r="E1746" s="4">
        <v>0</v>
      </c>
      <c r="F1746" s="4">
        <v>0</v>
      </c>
      <c r="G1746" s="4">
        <v>0</v>
      </c>
      <c r="H1746" s="4">
        <v>3</v>
      </c>
      <c r="I1746" s="4">
        <v>1</v>
      </c>
      <c r="J1746" s="4">
        <v>0</v>
      </c>
      <c r="K1746" s="4">
        <v>0</v>
      </c>
      <c r="L1746" s="4">
        <v>2</v>
      </c>
      <c r="M1746" s="4">
        <v>0</v>
      </c>
      <c r="N1746" s="4">
        <v>0</v>
      </c>
      <c r="O1746" s="4">
        <v>0</v>
      </c>
      <c r="P1746" s="4">
        <v>4</v>
      </c>
      <c r="Q1746" s="4" t="s">
        <v>1383</v>
      </c>
      <c r="R1746" s="4" t="s">
        <v>1382</v>
      </c>
      <c r="S1746" s="12" t="s">
        <v>1382</v>
      </c>
      <c r="T1746" s="7">
        <f t="shared" si="29"/>
        <v>10</v>
      </c>
    </row>
    <row r="1747" spans="1:20" x14ac:dyDescent="0.25">
      <c r="A1747" s="4" t="s">
        <v>2578</v>
      </c>
      <c r="B1747" s="4">
        <v>107</v>
      </c>
      <c r="C1747" s="4" t="s">
        <v>5614</v>
      </c>
      <c r="D1747" s="4" t="s">
        <v>1382</v>
      </c>
      <c r="E1747" s="4">
        <v>1</v>
      </c>
      <c r="F1747" s="4">
        <v>0</v>
      </c>
      <c r="G1747" s="4">
        <v>0</v>
      </c>
      <c r="H1747" s="4">
        <v>0</v>
      </c>
      <c r="I1747" s="4">
        <v>2</v>
      </c>
      <c r="J1747" s="4">
        <v>0</v>
      </c>
      <c r="K1747" s="4">
        <v>0</v>
      </c>
      <c r="L1747" s="4">
        <v>0</v>
      </c>
      <c r="M1747" s="4">
        <v>1</v>
      </c>
      <c r="N1747" s="4">
        <v>0</v>
      </c>
      <c r="O1747" s="4">
        <v>0</v>
      </c>
      <c r="P1747" s="4">
        <v>0</v>
      </c>
      <c r="Q1747" s="4" t="s">
        <v>1383</v>
      </c>
      <c r="R1747" s="4" t="s">
        <v>5615</v>
      </c>
      <c r="S1747" s="12" t="s">
        <v>5616</v>
      </c>
      <c r="T1747" s="7">
        <f t="shared" si="29"/>
        <v>4</v>
      </c>
    </row>
    <row r="1748" spans="1:20" x14ac:dyDescent="0.25">
      <c r="A1748" s="4" t="s">
        <v>2578</v>
      </c>
      <c r="B1748" s="4">
        <v>108</v>
      </c>
      <c r="C1748" s="4" t="s">
        <v>5614</v>
      </c>
      <c r="D1748" s="4" t="s">
        <v>1382</v>
      </c>
      <c r="E1748" s="4">
        <v>0</v>
      </c>
      <c r="F1748" s="4">
        <v>1</v>
      </c>
      <c r="G1748" s="4">
        <v>0</v>
      </c>
      <c r="H1748" s="4">
        <v>0</v>
      </c>
      <c r="I1748" s="4">
        <v>0</v>
      </c>
      <c r="J1748" s="4">
        <v>1</v>
      </c>
      <c r="K1748" s="4">
        <v>0</v>
      </c>
      <c r="L1748" s="4">
        <v>0</v>
      </c>
      <c r="M1748" s="4">
        <v>0</v>
      </c>
      <c r="N1748" s="4">
        <v>1</v>
      </c>
      <c r="O1748" s="4">
        <v>0</v>
      </c>
      <c r="P1748" s="4">
        <v>0</v>
      </c>
      <c r="Q1748" s="4" t="s">
        <v>1383</v>
      </c>
      <c r="R1748" s="4" t="s">
        <v>5615</v>
      </c>
      <c r="S1748" s="12" t="s">
        <v>5617</v>
      </c>
      <c r="T1748" s="7">
        <f t="shared" si="29"/>
        <v>3</v>
      </c>
    </row>
    <row r="1749" spans="1:20" x14ac:dyDescent="0.25">
      <c r="A1749" s="4" t="s">
        <v>2578</v>
      </c>
      <c r="B1749" s="4">
        <v>649</v>
      </c>
      <c r="C1749" s="4" t="s">
        <v>5618</v>
      </c>
      <c r="D1749" s="4" t="s">
        <v>1382</v>
      </c>
      <c r="E1749" s="4">
        <v>1</v>
      </c>
      <c r="F1749" s="4">
        <v>0</v>
      </c>
      <c r="G1749" s="4">
        <v>0</v>
      </c>
      <c r="H1749" s="4">
        <v>0</v>
      </c>
      <c r="I1749" s="4">
        <v>1</v>
      </c>
      <c r="J1749" s="4">
        <v>0</v>
      </c>
      <c r="K1749" s="4">
        <v>0</v>
      </c>
      <c r="L1749" s="4">
        <v>0</v>
      </c>
      <c r="M1749" s="4">
        <v>0</v>
      </c>
      <c r="N1749" s="4">
        <v>0</v>
      </c>
      <c r="O1749" s="4">
        <v>0</v>
      </c>
      <c r="P1749" s="4">
        <v>0</v>
      </c>
      <c r="Q1749" s="4" t="s">
        <v>1383</v>
      </c>
      <c r="R1749" s="4" t="s">
        <v>5619</v>
      </c>
      <c r="S1749" s="12" t="s">
        <v>5620</v>
      </c>
      <c r="T1749" s="7">
        <f t="shared" si="29"/>
        <v>2</v>
      </c>
    </row>
    <row r="1750" spans="1:20" x14ac:dyDescent="0.25">
      <c r="A1750" s="4" t="s">
        <v>2578</v>
      </c>
      <c r="B1750" s="4">
        <v>650</v>
      </c>
      <c r="C1750" s="4" t="s">
        <v>5621</v>
      </c>
      <c r="D1750" s="4" t="s">
        <v>1382</v>
      </c>
      <c r="E1750" s="4">
        <v>1</v>
      </c>
      <c r="F1750" s="4">
        <v>0</v>
      </c>
      <c r="G1750" s="4">
        <v>0</v>
      </c>
      <c r="H1750" s="4">
        <v>0</v>
      </c>
      <c r="I1750" s="4">
        <v>2</v>
      </c>
      <c r="J1750" s="4">
        <v>0</v>
      </c>
      <c r="K1750" s="4">
        <v>0</v>
      </c>
      <c r="L1750" s="4">
        <v>0</v>
      </c>
      <c r="M1750" s="4">
        <v>2</v>
      </c>
      <c r="N1750" s="4">
        <v>0</v>
      </c>
      <c r="O1750" s="4">
        <v>0</v>
      </c>
      <c r="P1750" s="4">
        <v>0</v>
      </c>
      <c r="Q1750" s="4" t="s">
        <v>1383</v>
      </c>
      <c r="R1750" s="4" t="s">
        <v>1382</v>
      </c>
      <c r="S1750" s="12" t="s">
        <v>1382</v>
      </c>
      <c r="T1750" s="7">
        <f t="shared" si="29"/>
        <v>5</v>
      </c>
    </row>
    <row r="1751" spans="1:20" x14ac:dyDescent="0.25">
      <c r="A1751" s="4" t="s">
        <v>2578</v>
      </c>
      <c r="B1751" s="4">
        <v>651</v>
      </c>
      <c r="C1751" s="4" t="s">
        <v>5622</v>
      </c>
      <c r="D1751" s="4" t="s">
        <v>1382</v>
      </c>
      <c r="E1751" s="4">
        <v>1</v>
      </c>
      <c r="F1751" s="4">
        <v>0</v>
      </c>
      <c r="G1751" s="4">
        <v>0</v>
      </c>
      <c r="H1751" s="4">
        <v>0</v>
      </c>
      <c r="I1751" s="4">
        <v>2</v>
      </c>
      <c r="J1751" s="4">
        <v>0</v>
      </c>
      <c r="K1751" s="4">
        <v>0</v>
      </c>
      <c r="L1751" s="4">
        <v>0</v>
      </c>
      <c r="M1751" s="4">
        <v>1</v>
      </c>
      <c r="N1751" s="4">
        <v>0</v>
      </c>
      <c r="O1751" s="4">
        <v>0</v>
      </c>
      <c r="P1751" s="4">
        <v>0</v>
      </c>
      <c r="Q1751" s="4" t="s">
        <v>1383</v>
      </c>
      <c r="R1751" s="4" t="s">
        <v>1382</v>
      </c>
      <c r="S1751" s="12" t="s">
        <v>1382</v>
      </c>
      <c r="T1751" s="7">
        <f t="shared" si="29"/>
        <v>4</v>
      </c>
    </row>
    <row r="1752" spans="1:20" x14ac:dyDescent="0.25">
      <c r="A1752" s="4" t="s">
        <v>2578</v>
      </c>
      <c r="B1752" s="4">
        <v>652</v>
      </c>
      <c r="C1752" s="4" t="s">
        <v>5623</v>
      </c>
      <c r="D1752" s="4" t="s">
        <v>1382</v>
      </c>
      <c r="E1752" s="4">
        <v>0</v>
      </c>
      <c r="F1752" s="4">
        <v>2</v>
      </c>
      <c r="G1752" s="4">
        <v>0</v>
      </c>
      <c r="H1752" s="4">
        <v>0</v>
      </c>
      <c r="I1752" s="4">
        <v>0</v>
      </c>
      <c r="J1752" s="4">
        <v>1</v>
      </c>
      <c r="K1752" s="4">
        <v>0</v>
      </c>
      <c r="L1752" s="4">
        <v>0</v>
      </c>
      <c r="M1752" s="4">
        <v>1</v>
      </c>
      <c r="N1752" s="4">
        <v>0</v>
      </c>
      <c r="O1752" s="4">
        <v>0</v>
      </c>
      <c r="P1752" s="4">
        <v>0</v>
      </c>
      <c r="Q1752" s="4" t="s">
        <v>1383</v>
      </c>
      <c r="R1752" s="4" t="s">
        <v>1382</v>
      </c>
      <c r="S1752" s="12" t="s">
        <v>1382</v>
      </c>
      <c r="T1752" s="7">
        <f t="shared" si="29"/>
        <v>4</v>
      </c>
    </row>
    <row r="1753" spans="1:20" x14ac:dyDescent="0.25">
      <c r="A1753" s="4" t="s">
        <v>2578</v>
      </c>
      <c r="B1753" s="4">
        <v>662</v>
      </c>
      <c r="C1753" s="4" t="s">
        <v>5624</v>
      </c>
      <c r="D1753" s="4" t="s">
        <v>1382</v>
      </c>
      <c r="E1753" s="4">
        <v>0</v>
      </c>
      <c r="F1753" s="4">
        <v>1</v>
      </c>
      <c r="G1753" s="4">
        <v>0</v>
      </c>
      <c r="H1753" s="4">
        <v>0</v>
      </c>
      <c r="I1753" s="4">
        <v>0</v>
      </c>
      <c r="J1753" s="4">
        <v>1</v>
      </c>
      <c r="K1753" s="4">
        <v>0</v>
      </c>
      <c r="L1753" s="4">
        <v>0</v>
      </c>
      <c r="M1753" s="4">
        <v>0</v>
      </c>
      <c r="N1753" s="4">
        <v>1</v>
      </c>
      <c r="O1753" s="4">
        <v>0</v>
      </c>
      <c r="P1753" s="4">
        <v>0</v>
      </c>
      <c r="Q1753" s="4" t="s">
        <v>1383</v>
      </c>
      <c r="R1753" s="4" t="s">
        <v>5625</v>
      </c>
      <c r="S1753" s="12" t="s">
        <v>5626</v>
      </c>
      <c r="T1753" s="7">
        <f t="shared" si="29"/>
        <v>3</v>
      </c>
    </row>
    <row r="1754" spans="1:20" x14ac:dyDescent="0.25">
      <c r="A1754" s="4" t="s">
        <v>2578</v>
      </c>
      <c r="B1754" s="4">
        <v>666</v>
      </c>
      <c r="C1754" s="4" t="s">
        <v>5627</v>
      </c>
      <c r="D1754" s="4" t="s">
        <v>1382</v>
      </c>
      <c r="E1754" s="4">
        <v>0</v>
      </c>
      <c r="F1754" s="4">
        <v>0</v>
      </c>
      <c r="G1754" s="4">
        <v>0</v>
      </c>
      <c r="H1754" s="4">
        <v>0</v>
      </c>
      <c r="I1754" s="4">
        <v>0</v>
      </c>
      <c r="J1754" s="4">
        <v>1</v>
      </c>
      <c r="K1754" s="4">
        <v>0</v>
      </c>
      <c r="L1754" s="4">
        <v>0</v>
      </c>
      <c r="M1754" s="4">
        <v>0</v>
      </c>
      <c r="N1754" s="4">
        <v>0</v>
      </c>
      <c r="O1754" s="4">
        <v>0</v>
      </c>
      <c r="P1754" s="4">
        <v>0</v>
      </c>
      <c r="Q1754" s="4" t="s">
        <v>1383</v>
      </c>
      <c r="R1754" s="4" t="s">
        <v>1382</v>
      </c>
      <c r="S1754" s="12" t="s">
        <v>1382</v>
      </c>
      <c r="T1754" s="7">
        <f t="shared" si="29"/>
        <v>1</v>
      </c>
    </row>
    <row r="1755" spans="1:20" x14ac:dyDescent="0.25">
      <c r="A1755" s="4" t="s">
        <v>2578</v>
      </c>
      <c r="B1755" s="4">
        <v>667</v>
      </c>
      <c r="C1755" s="4" t="s">
        <v>5628</v>
      </c>
      <c r="D1755" s="4" t="s">
        <v>1382</v>
      </c>
      <c r="E1755" s="4">
        <v>0</v>
      </c>
      <c r="F1755" s="4">
        <v>0</v>
      </c>
      <c r="G1755" s="4">
        <v>0</v>
      </c>
      <c r="H1755" s="4">
        <v>0</v>
      </c>
      <c r="I1755" s="4">
        <v>0</v>
      </c>
      <c r="J1755" s="4">
        <v>0</v>
      </c>
      <c r="K1755" s="4">
        <v>0</v>
      </c>
      <c r="L1755" s="4">
        <v>0</v>
      </c>
      <c r="M1755" s="4">
        <v>0</v>
      </c>
      <c r="N1755" s="4">
        <v>2</v>
      </c>
      <c r="O1755" s="4">
        <v>0</v>
      </c>
      <c r="P1755" s="4">
        <v>0</v>
      </c>
      <c r="Q1755" s="4" t="s">
        <v>1383</v>
      </c>
      <c r="R1755" s="4" t="s">
        <v>1382</v>
      </c>
      <c r="S1755" s="12" t="s">
        <v>1382</v>
      </c>
      <c r="T1755" s="7">
        <f t="shared" si="29"/>
        <v>2</v>
      </c>
    </row>
    <row r="1756" spans="1:20" x14ac:dyDescent="0.25">
      <c r="A1756" s="4" t="s">
        <v>2578</v>
      </c>
      <c r="B1756" s="4">
        <v>670</v>
      </c>
      <c r="C1756" s="4" t="s">
        <v>5629</v>
      </c>
      <c r="D1756" s="4" t="s">
        <v>1382</v>
      </c>
      <c r="E1756" s="4">
        <v>0</v>
      </c>
      <c r="F1756" s="4">
        <v>1</v>
      </c>
      <c r="G1756" s="4">
        <v>0</v>
      </c>
      <c r="H1756" s="4">
        <v>0</v>
      </c>
      <c r="I1756" s="4">
        <v>0</v>
      </c>
      <c r="J1756" s="4">
        <v>1</v>
      </c>
      <c r="K1756" s="4">
        <v>0</v>
      </c>
      <c r="L1756" s="4">
        <v>0</v>
      </c>
      <c r="M1756" s="4">
        <v>0</v>
      </c>
      <c r="N1756" s="4">
        <v>3</v>
      </c>
      <c r="O1756" s="4">
        <v>0</v>
      </c>
      <c r="P1756" s="4">
        <v>0</v>
      </c>
      <c r="Q1756" s="4" t="s">
        <v>1383</v>
      </c>
      <c r="R1756" s="4" t="s">
        <v>1382</v>
      </c>
      <c r="S1756" s="12" t="s">
        <v>1382</v>
      </c>
      <c r="T1756" s="7">
        <f t="shared" si="29"/>
        <v>5</v>
      </c>
    </row>
    <row r="1757" spans="1:20" x14ac:dyDescent="0.25">
      <c r="A1757" s="4" t="s">
        <v>2578</v>
      </c>
      <c r="B1757" s="4">
        <v>673</v>
      </c>
      <c r="C1757" s="4" t="s">
        <v>5630</v>
      </c>
      <c r="D1757" s="4" t="s">
        <v>1382</v>
      </c>
      <c r="E1757" s="4">
        <v>0</v>
      </c>
      <c r="F1757" s="4">
        <v>1</v>
      </c>
      <c r="G1757" s="4">
        <v>0</v>
      </c>
      <c r="H1757" s="4">
        <v>0</v>
      </c>
      <c r="I1757" s="4">
        <v>0</v>
      </c>
      <c r="J1757" s="4">
        <v>0</v>
      </c>
      <c r="K1757" s="4">
        <v>0</v>
      </c>
      <c r="L1757" s="4">
        <v>0</v>
      </c>
      <c r="M1757" s="4">
        <v>0</v>
      </c>
      <c r="N1757" s="4">
        <v>0</v>
      </c>
      <c r="O1757" s="4">
        <v>0</v>
      </c>
      <c r="P1757" s="4">
        <v>0</v>
      </c>
      <c r="Q1757" s="4" t="s">
        <v>1383</v>
      </c>
      <c r="R1757" s="4" t="s">
        <v>1382</v>
      </c>
      <c r="S1757" s="12" t="s">
        <v>1382</v>
      </c>
      <c r="T1757" s="7">
        <f t="shared" si="29"/>
        <v>1</v>
      </c>
    </row>
    <row r="1758" spans="1:20" x14ac:dyDescent="0.25">
      <c r="A1758" s="4" t="s">
        <v>2578</v>
      </c>
      <c r="B1758" s="4" t="s">
        <v>5631</v>
      </c>
      <c r="C1758" s="4" t="s">
        <v>5632</v>
      </c>
      <c r="D1758" s="4" t="s">
        <v>1382</v>
      </c>
      <c r="E1758" s="4">
        <v>0</v>
      </c>
      <c r="F1758" s="4">
        <v>1</v>
      </c>
      <c r="G1758" s="4">
        <v>0</v>
      </c>
      <c r="H1758" s="4">
        <v>0</v>
      </c>
      <c r="I1758" s="4">
        <v>0</v>
      </c>
      <c r="J1758" s="4">
        <v>0</v>
      </c>
      <c r="K1758" s="4">
        <v>0</v>
      </c>
      <c r="L1758" s="4">
        <v>0</v>
      </c>
      <c r="M1758" s="4">
        <v>0</v>
      </c>
      <c r="N1758" s="4">
        <v>3</v>
      </c>
      <c r="O1758" s="4">
        <v>0</v>
      </c>
      <c r="P1758" s="4">
        <v>0</v>
      </c>
      <c r="Q1758" s="4" t="s">
        <v>1383</v>
      </c>
      <c r="R1758" s="4" t="s">
        <v>1382</v>
      </c>
      <c r="S1758" s="12" t="s">
        <v>1382</v>
      </c>
      <c r="T1758" s="7">
        <f t="shared" si="29"/>
        <v>4</v>
      </c>
    </row>
    <row r="1759" spans="1:20" x14ac:dyDescent="0.25">
      <c r="A1759" s="4" t="s">
        <v>1503</v>
      </c>
      <c r="B1759" s="4">
        <v>101</v>
      </c>
      <c r="C1759" s="4" t="s">
        <v>5633</v>
      </c>
      <c r="D1759" s="4" t="s">
        <v>1382</v>
      </c>
      <c r="E1759" s="4">
        <v>4</v>
      </c>
      <c r="F1759" s="4">
        <v>4</v>
      </c>
      <c r="G1759" s="4">
        <v>3</v>
      </c>
      <c r="H1759" s="4">
        <v>3</v>
      </c>
      <c r="I1759" s="4">
        <v>4</v>
      </c>
      <c r="J1759" s="4">
        <v>4</v>
      </c>
      <c r="K1759" s="4">
        <v>3</v>
      </c>
      <c r="L1759" s="4">
        <v>3</v>
      </c>
      <c r="M1759" s="4">
        <v>5</v>
      </c>
      <c r="N1759" s="4">
        <v>4</v>
      </c>
      <c r="O1759" s="4">
        <v>3</v>
      </c>
      <c r="P1759" s="4">
        <v>3</v>
      </c>
      <c r="Q1759" s="4" t="s">
        <v>1383</v>
      </c>
      <c r="R1759" s="4" t="s">
        <v>5634</v>
      </c>
      <c r="S1759" s="12" t="s">
        <v>5635</v>
      </c>
      <c r="T1759" s="7">
        <f t="shared" si="29"/>
        <v>43</v>
      </c>
    </row>
    <row r="1760" spans="1:20" x14ac:dyDescent="0.25">
      <c r="A1760" s="4" t="s">
        <v>1503</v>
      </c>
      <c r="B1760" s="4">
        <v>159</v>
      </c>
      <c r="C1760" s="4" t="s">
        <v>5636</v>
      </c>
      <c r="D1760" s="4" t="s">
        <v>1382</v>
      </c>
      <c r="E1760" s="4">
        <v>1</v>
      </c>
      <c r="F1760" s="4">
        <v>0</v>
      </c>
      <c r="G1760" s="4">
        <v>0</v>
      </c>
      <c r="H1760" s="4">
        <v>0</v>
      </c>
      <c r="I1760" s="4">
        <v>1</v>
      </c>
      <c r="J1760" s="4">
        <v>0</v>
      </c>
      <c r="K1760" s="4">
        <v>0</v>
      </c>
      <c r="L1760" s="4">
        <v>0</v>
      </c>
      <c r="M1760" s="4">
        <v>1</v>
      </c>
      <c r="N1760" s="4">
        <v>0</v>
      </c>
      <c r="O1760" s="4">
        <v>0</v>
      </c>
      <c r="P1760" s="4">
        <v>0</v>
      </c>
      <c r="Q1760" s="4" t="s">
        <v>1383</v>
      </c>
      <c r="R1760" s="4" t="s">
        <v>5637</v>
      </c>
      <c r="S1760" s="12" t="s">
        <v>5638</v>
      </c>
      <c r="T1760" s="7">
        <f t="shared" si="29"/>
        <v>3</v>
      </c>
    </row>
    <row r="1761" spans="1:20" x14ac:dyDescent="0.25">
      <c r="A1761" s="4" t="s">
        <v>1503</v>
      </c>
      <c r="B1761" s="4">
        <v>190</v>
      </c>
      <c r="C1761" s="4" t="s">
        <v>5639</v>
      </c>
      <c r="D1761" s="4" t="s">
        <v>1382</v>
      </c>
      <c r="E1761" s="4">
        <v>0</v>
      </c>
      <c r="F1761" s="4">
        <v>0</v>
      </c>
      <c r="G1761" s="4">
        <v>0</v>
      </c>
      <c r="H1761" s="4">
        <v>0</v>
      </c>
      <c r="I1761" s="4">
        <v>0</v>
      </c>
      <c r="J1761" s="4">
        <v>0</v>
      </c>
      <c r="K1761" s="4">
        <v>0</v>
      </c>
      <c r="L1761" s="4">
        <v>0</v>
      </c>
      <c r="M1761" s="4">
        <v>0</v>
      </c>
      <c r="N1761" s="4">
        <v>1</v>
      </c>
      <c r="O1761" s="4">
        <v>0</v>
      </c>
      <c r="P1761" s="4">
        <v>0</v>
      </c>
      <c r="Q1761" s="4" t="s">
        <v>1383</v>
      </c>
      <c r="R1761" s="4" t="s">
        <v>1382</v>
      </c>
      <c r="S1761" s="12" t="s">
        <v>1382</v>
      </c>
      <c r="T1761" s="7">
        <f t="shared" si="29"/>
        <v>1</v>
      </c>
    </row>
    <row r="1762" spans="1:20" x14ac:dyDescent="0.25">
      <c r="A1762" s="4" t="s">
        <v>1503</v>
      </c>
      <c r="B1762" s="4">
        <v>202</v>
      </c>
      <c r="C1762" s="4" t="s">
        <v>5640</v>
      </c>
      <c r="D1762" s="4" t="s">
        <v>1382</v>
      </c>
      <c r="E1762" s="4">
        <v>3</v>
      </c>
      <c r="F1762" s="4">
        <v>4</v>
      </c>
      <c r="G1762" s="4">
        <v>6</v>
      </c>
      <c r="H1762" s="4">
        <v>5</v>
      </c>
      <c r="I1762" s="4">
        <v>3</v>
      </c>
      <c r="J1762" s="4">
        <v>4</v>
      </c>
      <c r="K1762" s="4">
        <v>1</v>
      </c>
      <c r="L1762" s="4">
        <v>1</v>
      </c>
      <c r="M1762" s="4">
        <v>4</v>
      </c>
      <c r="N1762" s="4">
        <v>4</v>
      </c>
      <c r="O1762" s="4">
        <v>2</v>
      </c>
      <c r="P1762" s="4">
        <v>2</v>
      </c>
      <c r="Q1762" s="4" t="s">
        <v>1383</v>
      </c>
      <c r="R1762" s="4" t="s">
        <v>1382</v>
      </c>
      <c r="S1762" s="12" t="s">
        <v>1382</v>
      </c>
      <c r="T1762" s="7">
        <f t="shared" si="29"/>
        <v>39</v>
      </c>
    </row>
    <row r="1763" spans="1:20" x14ac:dyDescent="0.25">
      <c r="A1763" s="4" t="s">
        <v>1503</v>
      </c>
      <c r="B1763" s="4">
        <v>205</v>
      </c>
      <c r="C1763" s="4" t="s">
        <v>5641</v>
      </c>
      <c r="D1763" s="4" t="s">
        <v>1382</v>
      </c>
      <c r="E1763" s="4">
        <v>4</v>
      </c>
      <c r="F1763" s="4">
        <v>5</v>
      </c>
      <c r="G1763" s="4">
        <v>2</v>
      </c>
      <c r="H1763" s="4">
        <v>2</v>
      </c>
      <c r="I1763" s="4">
        <v>5</v>
      </c>
      <c r="J1763" s="4">
        <v>4</v>
      </c>
      <c r="K1763" s="4">
        <v>2</v>
      </c>
      <c r="L1763" s="4">
        <v>1</v>
      </c>
      <c r="M1763" s="4">
        <v>5</v>
      </c>
      <c r="N1763" s="4">
        <v>4</v>
      </c>
      <c r="O1763" s="4">
        <v>2</v>
      </c>
      <c r="P1763" s="4">
        <v>1</v>
      </c>
      <c r="Q1763" s="4" t="s">
        <v>1383</v>
      </c>
      <c r="R1763" s="4" t="s">
        <v>5642</v>
      </c>
      <c r="S1763" s="12" t="s">
        <v>5643</v>
      </c>
      <c r="T1763" s="7">
        <f t="shared" si="29"/>
        <v>37</v>
      </c>
    </row>
    <row r="1764" spans="1:20" x14ac:dyDescent="0.25">
      <c r="A1764" s="4" t="s">
        <v>1503</v>
      </c>
      <c r="B1764" s="4">
        <v>213</v>
      </c>
      <c r="C1764" s="4" t="s">
        <v>5644</v>
      </c>
      <c r="D1764" s="4" t="s">
        <v>1382</v>
      </c>
      <c r="E1764" s="4">
        <v>0</v>
      </c>
      <c r="F1764" s="4">
        <v>0</v>
      </c>
      <c r="G1764" s="4">
        <v>0</v>
      </c>
      <c r="H1764" s="4">
        <v>0</v>
      </c>
      <c r="I1764" s="4">
        <v>1</v>
      </c>
      <c r="J1764" s="4">
        <v>0</v>
      </c>
      <c r="K1764" s="4">
        <v>0</v>
      </c>
      <c r="L1764" s="4">
        <v>0</v>
      </c>
      <c r="M1764" s="4">
        <v>0</v>
      </c>
      <c r="N1764" s="4">
        <v>0</v>
      </c>
      <c r="O1764" s="4">
        <v>0</v>
      </c>
      <c r="P1764" s="4">
        <v>0</v>
      </c>
      <c r="Q1764" s="4" t="s">
        <v>1383</v>
      </c>
      <c r="R1764" s="4" t="s">
        <v>5645</v>
      </c>
      <c r="S1764" s="12" t="s">
        <v>5646</v>
      </c>
      <c r="T1764" s="7">
        <f t="shared" si="29"/>
        <v>1</v>
      </c>
    </row>
    <row r="1765" spans="1:20" x14ac:dyDescent="0.25">
      <c r="A1765" s="4" t="s">
        <v>1503</v>
      </c>
      <c r="B1765" s="4">
        <v>226</v>
      </c>
      <c r="C1765" s="4" t="s">
        <v>5647</v>
      </c>
      <c r="D1765" s="4" t="s">
        <v>1382</v>
      </c>
      <c r="E1765" s="4">
        <v>0</v>
      </c>
      <c r="F1765" s="4">
        <v>1</v>
      </c>
      <c r="G1765" s="4">
        <v>0</v>
      </c>
      <c r="H1765" s="4">
        <v>0</v>
      </c>
      <c r="I1765" s="4">
        <v>0</v>
      </c>
      <c r="J1765" s="4">
        <v>1</v>
      </c>
      <c r="K1765" s="4">
        <v>0</v>
      </c>
      <c r="L1765" s="4">
        <v>0</v>
      </c>
      <c r="M1765" s="4">
        <v>0</v>
      </c>
      <c r="N1765" s="4">
        <v>1</v>
      </c>
      <c r="O1765" s="4">
        <v>0</v>
      </c>
      <c r="P1765" s="4">
        <v>0</v>
      </c>
      <c r="Q1765" s="4" t="s">
        <v>1383</v>
      </c>
      <c r="R1765" s="4" t="s">
        <v>1382</v>
      </c>
      <c r="S1765" s="12" t="s">
        <v>1382</v>
      </c>
      <c r="T1765" s="7">
        <f t="shared" si="29"/>
        <v>3</v>
      </c>
    </row>
    <row r="1766" spans="1:20" x14ac:dyDescent="0.25">
      <c r="A1766" s="4" t="s">
        <v>1503</v>
      </c>
      <c r="B1766" s="4">
        <v>251</v>
      </c>
      <c r="C1766" s="4" t="s">
        <v>5648</v>
      </c>
      <c r="D1766" s="4" t="s">
        <v>1382</v>
      </c>
      <c r="E1766" s="4">
        <v>3</v>
      </c>
      <c r="F1766" s="4">
        <v>0</v>
      </c>
      <c r="G1766" s="4">
        <v>0</v>
      </c>
      <c r="H1766" s="4">
        <v>0</v>
      </c>
      <c r="I1766" s="4">
        <v>3</v>
      </c>
      <c r="J1766" s="4">
        <v>2</v>
      </c>
      <c r="K1766" s="4">
        <v>0</v>
      </c>
      <c r="L1766" s="4">
        <v>0</v>
      </c>
      <c r="M1766" s="4">
        <v>0</v>
      </c>
      <c r="N1766" s="4">
        <v>2</v>
      </c>
      <c r="O1766" s="4">
        <v>0</v>
      </c>
      <c r="P1766" s="4">
        <v>2</v>
      </c>
      <c r="Q1766" s="4" t="s">
        <v>1383</v>
      </c>
      <c r="R1766" s="4" t="s">
        <v>1382</v>
      </c>
      <c r="S1766" s="12" t="s">
        <v>1382</v>
      </c>
      <c r="T1766" s="7">
        <f t="shared" si="29"/>
        <v>12</v>
      </c>
    </row>
    <row r="1767" spans="1:20" x14ac:dyDescent="0.25">
      <c r="A1767" s="4" t="s">
        <v>1503</v>
      </c>
      <c r="B1767" s="4">
        <v>252</v>
      </c>
      <c r="C1767" s="4" t="s">
        <v>5649</v>
      </c>
      <c r="D1767" s="4" t="s">
        <v>1382</v>
      </c>
      <c r="E1767" s="4">
        <v>5</v>
      </c>
      <c r="F1767" s="4">
        <v>4</v>
      </c>
      <c r="G1767" s="4">
        <v>1</v>
      </c>
      <c r="H1767" s="4">
        <v>1</v>
      </c>
      <c r="I1767" s="4">
        <v>4</v>
      </c>
      <c r="J1767" s="4">
        <v>4</v>
      </c>
      <c r="K1767" s="4">
        <v>1</v>
      </c>
      <c r="L1767" s="4">
        <v>2</v>
      </c>
      <c r="M1767" s="4">
        <v>4</v>
      </c>
      <c r="N1767" s="4">
        <v>4</v>
      </c>
      <c r="O1767" s="4">
        <v>1</v>
      </c>
      <c r="P1767" s="4">
        <v>2</v>
      </c>
      <c r="Q1767" s="4" t="s">
        <v>1383</v>
      </c>
      <c r="R1767" s="4" t="s">
        <v>1382</v>
      </c>
      <c r="S1767" s="12" t="s">
        <v>1382</v>
      </c>
      <c r="T1767" s="7">
        <f t="shared" si="29"/>
        <v>33</v>
      </c>
    </row>
    <row r="1768" spans="1:20" x14ac:dyDescent="0.25">
      <c r="A1768" s="4" t="s">
        <v>1503</v>
      </c>
      <c r="B1768" s="4">
        <v>253</v>
      </c>
      <c r="C1768" s="4" t="s">
        <v>5650</v>
      </c>
      <c r="D1768" s="4" t="s">
        <v>1382</v>
      </c>
      <c r="E1768" s="4">
        <v>0</v>
      </c>
      <c r="F1768" s="4">
        <v>1</v>
      </c>
      <c r="G1768" s="4">
        <v>0</v>
      </c>
      <c r="H1768" s="4">
        <v>1</v>
      </c>
      <c r="I1768" s="4">
        <v>0</v>
      </c>
      <c r="J1768" s="4">
        <v>1</v>
      </c>
      <c r="K1768" s="4">
        <v>0</v>
      </c>
      <c r="L1768" s="4">
        <v>1</v>
      </c>
      <c r="M1768" s="4">
        <v>0</v>
      </c>
      <c r="N1768" s="4">
        <v>1</v>
      </c>
      <c r="O1768" s="4">
        <v>0</v>
      </c>
      <c r="P1768" s="4">
        <v>1</v>
      </c>
      <c r="Q1768" s="4" t="s">
        <v>1383</v>
      </c>
      <c r="R1768" s="4" t="s">
        <v>1382</v>
      </c>
      <c r="S1768" s="12" t="s">
        <v>1382</v>
      </c>
      <c r="T1768" s="7">
        <f t="shared" si="29"/>
        <v>6</v>
      </c>
    </row>
    <row r="1769" spans="1:20" x14ac:dyDescent="0.25">
      <c r="A1769" s="4" t="s">
        <v>1503</v>
      </c>
      <c r="B1769" s="4">
        <v>271</v>
      </c>
      <c r="C1769" s="4" t="s">
        <v>5651</v>
      </c>
      <c r="D1769" s="4" t="s">
        <v>1382</v>
      </c>
      <c r="E1769" s="4">
        <v>0</v>
      </c>
      <c r="F1769" s="4">
        <v>1</v>
      </c>
      <c r="G1769" s="4">
        <v>0</v>
      </c>
      <c r="H1769" s="4">
        <v>0</v>
      </c>
      <c r="I1769" s="4">
        <v>0</v>
      </c>
      <c r="J1769" s="4">
        <v>1</v>
      </c>
      <c r="K1769" s="4">
        <v>0</v>
      </c>
      <c r="L1769" s="4">
        <v>0</v>
      </c>
      <c r="M1769" s="4">
        <v>0</v>
      </c>
      <c r="N1769" s="4">
        <v>1</v>
      </c>
      <c r="O1769" s="4">
        <v>0</v>
      </c>
      <c r="P1769" s="4">
        <v>0</v>
      </c>
      <c r="Q1769" s="4" t="s">
        <v>1383</v>
      </c>
      <c r="R1769" s="4" t="s">
        <v>5652</v>
      </c>
      <c r="S1769" s="12" t="s">
        <v>5653</v>
      </c>
      <c r="T1769" s="7">
        <f t="shared" si="29"/>
        <v>3</v>
      </c>
    </row>
    <row r="1770" spans="1:20" x14ac:dyDescent="0.25">
      <c r="A1770" s="4" t="s">
        <v>1503</v>
      </c>
      <c r="B1770" s="4">
        <v>274</v>
      </c>
      <c r="C1770" s="4" t="s">
        <v>5654</v>
      </c>
      <c r="D1770" s="4" t="s">
        <v>1382</v>
      </c>
      <c r="E1770" s="4">
        <v>0</v>
      </c>
      <c r="F1770" s="4">
        <v>0</v>
      </c>
      <c r="G1770" s="4">
        <v>0</v>
      </c>
      <c r="H1770" s="4">
        <v>0</v>
      </c>
      <c r="I1770" s="4">
        <v>1</v>
      </c>
      <c r="J1770" s="4">
        <v>0</v>
      </c>
      <c r="K1770" s="4">
        <v>0</v>
      </c>
      <c r="L1770" s="4">
        <v>0</v>
      </c>
      <c r="M1770" s="4">
        <v>0</v>
      </c>
      <c r="N1770" s="4">
        <v>0</v>
      </c>
      <c r="O1770" s="4">
        <v>0</v>
      </c>
      <c r="P1770" s="4">
        <v>0</v>
      </c>
      <c r="Q1770" s="4" t="s">
        <v>1383</v>
      </c>
      <c r="R1770" s="4" t="s">
        <v>5655</v>
      </c>
      <c r="S1770" s="12" t="s">
        <v>5656</v>
      </c>
      <c r="T1770" s="7">
        <f t="shared" si="29"/>
        <v>1</v>
      </c>
    </row>
    <row r="1771" spans="1:20" x14ac:dyDescent="0.25">
      <c r="A1771" s="4" t="s">
        <v>1503</v>
      </c>
      <c r="B1771" s="4">
        <v>278</v>
      </c>
      <c r="C1771" s="4" t="s">
        <v>5657</v>
      </c>
      <c r="D1771" s="4" t="s">
        <v>1382</v>
      </c>
      <c r="E1771" s="4">
        <v>1</v>
      </c>
      <c r="F1771" s="4">
        <v>1</v>
      </c>
      <c r="G1771" s="4">
        <v>1</v>
      </c>
      <c r="H1771" s="4">
        <v>1</v>
      </c>
      <c r="I1771" s="4">
        <v>1</v>
      </c>
      <c r="J1771" s="4">
        <v>1</v>
      </c>
      <c r="K1771" s="4">
        <v>1</v>
      </c>
      <c r="L1771" s="4">
        <v>1</v>
      </c>
      <c r="M1771" s="4">
        <v>2</v>
      </c>
      <c r="N1771" s="4">
        <v>1</v>
      </c>
      <c r="O1771" s="4">
        <v>2</v>
      </c>
      <c r="P1771" s="4">
        <v>0</v>
      </c>
      <c r="Q1771" s="4" t="s">
        <v>1383</v>
      </c>
      <c r="R1771" s="4" t="s">
        <v>5658</v>
      </c>
      <c r="S1771" s="12" t="s">
        <v>5659</v>
      </c>
      <c r="T1771" s="7">
        <f t="shared" si="29"/>
        <v>13</v>
      </c>
    </row>
    <row r="1772" spans="1:20" x14ac:dyDescent="0.25">
      <c r="A1772" s="4" t="s">
        <v>1503</v>
      </c>
      <c r="B1772" s="4">
        <v>291</v>
      </c>
      <c r="C1772" s="4" t="s">
        <v>5660</v>
      </c>
      <c r="D1772" s="4" t="s">
        <v>1382</v>
      </c>
      <c r="E1772" s="4">
        <v>8</v>
      </c>
      <c r="F1772" s="4">
        <v>6</v>
      </c>
      <c r="G1772" s="4">
        <v>0</v>
      </c>
      <c r="H1772" s="4">
        <v>0</v>
      </c>
      <c r="I1772" s="4">
        <v>9</v>
      </c>
      <c r="J1772" s="4">
        <v>6</v>
      </c>
      <c r="K1772" s="4">
        <v>0</v>
      </c>
      <c r="L1772" s="4">
        <v>0</v>
      </c>
      <c r="M1772" s="4">
        <v>8</v>
      </c>
      <c r="N1772" s="4">
        <v>7</v>
      </c>
      <c r="O1772" s="4">
        <v>0</v>
      </c>
      <c r="P1772" s="4">
        <v>0</v>
      </c>
      <c r="Q1772" s="4" t="s">
        <v>1383</v>
      </c>
      <c r="R1772" s="4" t="s">
        <v>1382</v>
      </c>
      <c r="S1772" s="12" t="s">
        <v>1382</v>
      </c>
      <c r="T1772" s="7">
        <f t="shared" si="29"/>
        <v>44</v>
      </c>
    </row>
    <row r="1773" spans="1:20" x14ac:dyDescent="0.25">
      <c r="A1773" s="4" t="s">
        <v>1503</v>
      </c>
      <c r="B1773" s="4">
        <v>292</v>
      </c>
      <c r="C1773" s="4" t="s">
        <v>5661</v>
      </c>
      <c r="D1773" s="4" t="s">
        <v>1382</v>
      </c>
      <c r="E1773" s="4">
        <v>2</v>
      </c>
      <c r="F1773" s="4">
        <v>3</v>
      </c>
      <c r="G1773" s="4">
        <v>0</v>
      </c>
      <c r="H1773" s="4">
        <v>0</v>
      </c>
      <c r="I1773" s="4">
        <v>5</v>
      </c>
      <c r="J1773" s="4">
        <v>3</v>
      </c>
      <c r="K1773" s="4">
        <v>0</v>
      </c>
      <c r="L1773" s="4">
        <v>0</v>
      </c>
      <c r="M1773" s="4">
        <v>4</v>
      </c>
      <c r="N1773" s="4">
        <v>4</v>
      </c>
      <c r="O1773" s="4">
        <v>0</v>
      </c>
      <c r="P1773" s="4">
        <v>0</v>
      </c>
      <c r="Q1773" s="4" t="s">
        <v>1383</v>
      </c>
      <c r="R1773" s="4" t="s">
        <v>1382</v>
      </c>
      <c r="S1773" s="12" t="s">
        <v>1382</v>
      </c>
      <c r="T1773" s="7">
        <f t="shared" si="29"/>
        <v>21</v>
      </c>
    </row>
    <row r="1774" spans="1:20" x14ac:dyDescent="0.25">
      <c r="A1774" s="4" t="s">
        <v>1503</v>
      </c>
      <c r="B1774" s="4">
        <v>390</v>
      </c>
      <c r="C1774" s="4" t="s">
        <v>5662</v>
      </c>
      <c r="D1774" s="4" t="s">
        <v>1382</v>
      </c>
      <c r="E1774" s="4">
        <v>0</v>
      </c>
      <c r="F1774" s="4">
        <v>0</v>
      </c>
      <c r="G1774" s="4">
        <v>0</v>
      </c>
      <c r="H1774" s="4">
        <v>0</v>
      </c>
      <c r="I1774" s="4">
        <v>0</v>
      </c>
      <c r="J1774" s="4">
        <v>0</v>
      </c>
      <c r="K1774" s="4">
        <v>0</v>
      </c>
      <c r="L1774" s="4">
        <v>0</v>
      </c>
      <c r="M1774" s="4">
        <v>1</v>
      </c>
      <c r="N1774" s="4">
        <v>1</v>
      </c>
      <c r="O1774" s="4">
        <v>0</v>
      </c>
      <c r="P1774" s="4">
        <v>0</v>
      </c>
      <c r="Q1774" s="4" t="s">
        <v>1383</v>
      </c>
      <c r="R1774" s="4" t="s">
        <v>1382</v>
      </c>
      <c r="S1774" s="12" t="s">
        <v>1382</v>
      </c>
      <c r="T1774" s="7">
        <f t="shared" si="29"/>
        <v>2</v>
      </c>
    </row>
    <row r="1775" spans="1:20" x14ac:dyDescent="0.25">
      <c r="A1775" s="4" t="s">
        <v>1503</v>
      </c>
      <c r="B1775" s="4">
        <v>395</v>
      </c>
      <c r="C1775" s="4" t="s">
        <v>2583</v>
      </c>
      <c r="D1775" s="4" t="s">
        <v>1382</v>
      </c>
      <c r="E1775" s="4">
        <v>42</v>
      </c>
      <c r="F1775" s="4">
        <v>49</v>
      </c>
      <c r="G1775" s="4">
        <v>20</v>
      </c>
      <c r="H1775" s="4">
        <v>19</v>
      </c>
      <c r="I1775" s="4">
        <v>68</v>
      </c>
      <c r="J1775" s="4">
        <v>65</v>
      </c>
      <c r="K1775" s="4">
        <v>0</v>
      </c>
      <c r="L1775" s="4">
        <v>10</v>
      </c>
      <c r="M1775" s="4">
        <v>69</v>
      </c>
      <c r="N1775" s="4">
        <v>70</v>
      </c>
      <c r="O1775" s="4">
        <v>10</v>
      </c>
      <c r="P1775" s="4">
        <v>7</v>
      </c>
      <c r="Q1775" s="4" t="s">
        <v>1383</v>
      </c>
      <c r="R1775" s="4" t="s">
        <v>1382</v>
      </c>
      <c r="S1775" s="12" t="s">
        <v>1382</v>
      </c>
      <c r="T1775" s="7">
        <f t="shared" si="29"/>
        <v>429</v>
      </c>
    </row>
    <row r="1776" spans="1:20" x14ac:dyDescent="0.25">
      <c r="A1776" s="4" t="s">
        <v>1503</v>
      </c>
      <c r="B1776" s="4">
        <v>402</v>
      </c>
      <c r="C1776" s="4" t="s">
        <v>5663</v>
      </c>
      <c r="D1776" s="4" t="s">
        <v>1382</v>
      </c>
      <c r="E1776" s="4">
        <v>0</v>
      </c>
      <c r="F1776" s="4">
        <v>0</v>
      </c>
      <c r="G1776" s="4">
        <v>0</v>
      </c>
      <c r="H1776" s="4">
        <v>0</v>
      </c>
      <c r="I1776" s="4">
        <v>0</v>
      </c>
      <c r="J1776" s="4">
        <v>2</v>
      </c>
      <c r="K1776" s="4">
        <v>0</v>
      </c>
      <c r="L1776" s="4">
        <v>0</v>
      </c>
      <c r="M1776" s="4">
        <v>0</v>
      </c>
      <c r="N1776" s="4">
        <v>0</v>
      </c>
      <c r="O1776" s="4">
        <v>0</v>
      </c>
      <c r="P1776" s="4">
        <v>0</v>
      </c>
      <c r="Q1776" s="4" t="s">
        <v>1383</v>
      </c>
      <c r="R1776" s="4" t="s">
        <v>5664</v>
      </c>
      <c r="S1776" s="12" t="s">
        <v>5665</v>
      </c>
      <c r="T1776" s="7">
        <f t="shared" si="29"/>
        <v>2</v>
      </c>
    </row>
    <row r="1777" spans="1:20" x14ac:dyDescent="0.25">
      <c r="A1777" s="4" t="s">
        <v>1503</v>
      </c>
      <c r="B1777" s="4">
        <v>410</v>
      </c>
      <c r="C1777" s="4" t="s">
        <v>5666</v>
      </c>
      <c r="D1777" s="4" t="s">
        <v>1382</v>
      </c>
      <c r="E1777" s="4">
        <v>1</v>
      </c>
      <c r="F1777" s="4">
        <v>1</v>
      </c>
      <c r="G1777" s="4">
        <v>0</v>
      </c>
      <c r="H1777" s="4">
        <v>0</v>
      </c>
      <c r="I1777" s="4">
        <v>1</v>
      </c>
      <c r="J1777" s="4">
        <v>1</v>
      </c>
      <c r="K1777" s="4">
        <v>0</v>
      </c>
      <c r="L1777" s="4">
        <v>0</v>
      </c>
      <c r="M1777" s="4">
        <v>1</v>
      </c>
      <c r="N1777" s="4">
        <v>1</v>
      </c>
      <c r="O1777" s="4">
        <v>0</v>
      </c>
      <c r="P1777" s="4">
        <v>0</v>
      </c>
      <c r="Q1777" s="4" t="s">
        <v>1383</v>
      </c>
      <c r="R1777" s="4" t="s">
        <v>5667</v>
      </c>
      <c r="S1777" s="12" t="s">
        <v>5668</v>
      </c>
      <c r="T1777" s="7">
        <f t="shared" si="29"/>
        <v>6</v>
      </c>
    </row>
    <row r="1778" spans="1:20" x14ac:dyDescent="0.25">
      <c r="A1778" s="4" t="s">
        <v>1503</v>
      </c>
      <c r="B1778" s="4">
        <v>422</v>
      </c>
      <c r="C1778" s="4" t="s">
        <v>5669</v>
      </c>
      <c r="D1778" s="4" t="s">
        <v>1382</v>
      </c>
      <c r="E1778" s="4">
        <v>1</v>
      </c>
      <c r="F1778" s="4">
        <v>0</v>
      </c>
      <c r="G1778" s="4">
        <v>0</v>
      </c>
      <c r="H1778" s="4">
        <v>0</v>
      </c>
      <c r="I1778" s="4">
        <v>1</v>
      </c>
      <c r="J1778" s="4">
        <v>0</v>
      </c>
      <c r="K1778" s="4">
        <v>0</v>
      </c>
      <c r="L1778" s="4">
        <v>0</v>
      </c>
      <c r="M1778" s="4">
        <v>1</v>
      </c>
      <c r="N1778" s="4">
        <v>0</v>
      </c>
      <c r="O1778" s="4">
        <v>0</v>
      </c>
      <c r="P1778" s="4">
        <v>0</v>
      </c>
      <c r="Q1778" s="4" t="s">
        <v>1383</v>
      </c>
      <c r="R1778" s="4" t="s">
        <v>5670</v>
      </c>
      <c r="S1778" s="12" t="s">
        <v>5671</v>
      </c>
      <c r="T1778" s="7">
        <f t="shared" si="29"/>
        <v>3</v>
      </c>
    </row>
    <row r="1779" spans="1:20" x14ac:dyDescent="0.25">
      <c r="A1779" s="4" t="s">
        <v>1503</v>
      </c>
      <c r="B1779" s="4">
        <v>423</v>
      </c>
      <c r="C1779" s="4" t="s">
        <v>5672</v>
      </c>
      <c r="D1779" s="4" t="s">
        <v>1382</v>
      </c>
      <c r="E1779" s="4">
        <v>1</v>
      </c>
      <c r="F1779" s="4">
        <v>0</v>
      </c>
      <c r="G1779" s="4">
        <v>0</v>
      </c>
      <c r="H1779" s="4">
        <v>0</v>
      </c>
      <c r="I1779" s="4">
        <v>0</v>
      </c>
      <c r="J1779" s="4">
        <v>4</v>
      </c>
      <c r="K1779" s="4">
        <v>0</v>
      </c>
      <c r="L1779" s="4">
        <v>0</v>
      </c>
      <c r="M1779" s="4">
        <v>0</v>
      </c>
      <c r="N1779" s="4">
        <v>2</v>
      </c>
      <c r="O1779" s="4">
        <v>0</v>
      </c>
      <c r="P1779" s="4">
        <v>0</v>
      </c>
      <c r="Q1779" s="4" t="s">
        <v>1383</v>
      </c>
      <c r="R1779" s="4" t="s">
        <v>1382</v>
      </c>
      <c r="S1779" s="12" t="s">
        <v>1382</v>
      </c>
      <c r="T1779" s="7">
        <f t="shared" si="29"/>
        <v>7</v>
      </c>
    </row>
    <row r="1780" spans="1:20" x14ac:dyDescent="0.25">
      <c r="A1780" s="4" t="s">
        <v>1503</v>
      </c>
      <c r="B1780" s="4">
        <v>425</v>
      </c>
      <c r="C1780" s="4" t="s">
        <v>5147</v>
      </c>
      <c r="D1780" s="4" t="s">
        <v>1382</v>
      </c>
      <c r="E1780" s="4">
        <v>2</v>
      </c>
      <c r="F1780" s="4">
        <v>0</v>
      </c>
      <c r="G1780" s="4">
        <v>0</v>
      </c>
      <c r="H1780" s="4">
        <v>0</v>
      </c>
      <c r="I1780" s="4">
        <v>2</v>
      </c>
      <c r="J1780" s="4">
        <v>0</v>
      </c>
      <c r="K1780" s="4">
        <v>0</v>
      </c>
      <c r="L1780" s="4">
        <v>0</v>
      </c>
      <c r="M1780" s="4">
        <v>2</v>
      </c>
      <c r="N1780" s="4">
        <v>0</v>
      </c>
      <c r="O1780" s="4">
        <v>0</v>
      </c>
      <c r="P1780" s="4">
        <v>0</v>
      </c>
      <c r="Q1780" s="4" t="s">
        <v>1383</v>
      </c>
      <c r="R1780" s="4" t="s">
        <v>1382</v>
      </c>
      <c r="S1780" s="12" t="s">
        <v>1382</v>
      </c>
      <c r="T1780" s="7">
        <f t="shared" si="29"/>
        <v>6</v>
      </c>
    </row>
    <row r="1781" spans="1:20" x14ac:dyDescent="0.25">
      <c r="A1781" s="4" t="s">
        <v>1503</v>
      </c>
      <c r="B1781" s="4">
        <v>426</v>
      </c>
      <c r="C1781" s="4" t="s">
        <v>5673</v>
      </c>
      <c r="D1781" s="4" t="s">
        <v>1382</v>
      </c>
      <c r="E1781" s="4">
        <v>0</v>
      </c>
      <c r="F1781" s="4">
        <v>1</v>
      </c>
      <c r="G1781" s="4">
        <v>0</v>
      </c>
      <c r="H1781" s="4">
        <v>0</v>
      </c>
      <c r="I1781" s="4">
        <v>0</v>
      </c>
      <c r="J1781" s="4">
        <v>1</v>
      </c>
      <c r="K1781" s="4">
        <v>0</v>
      </c>
      <c r="L1781" s="4">
        <v>0</v>
      </c>
      <c r="M1781" s="4">
        <v>0</v>
      </c>
      <c r="N1781" s="4">
        <v>1</v>
      </c>
      <c r="O1781" s="4">
        <v>0</v>
      </c>
      <c r="P1781" s="4">
        <v>0</v>
      </c>
      <c r="Q1781" s="4" t="s">
        <v>1383</v>
      </c>
      <c r="R1781" s="4" t="s">
        <v>1382</v>
      </c>
      <c r="S1781" s="12" t="s">
        <v>1382</v>
      </c>
      <c r="T1781" s="7">
        <f t="shared" si="29"/>
        <v>3</v>
      </c>
    </row>
    <row r="1782" spans="1:20" x14ac:dyDescent="0.25">
      <c r="A1782" s="4" t="s">
        <v>1503</v>
      </c>
      <c r="B1782" s="4">
        <v>427</v>
      </c>
      <c r="C1782" s="4" t="s">
        <v>5674</v>
      </c>
      <c r="D1782" s="4" t="s">
        <v>1382</v>
      </c>
      <c r="E1782" s="4">
        <v>1</v>
      </c>
      <c r="F1782" s="4">
        <v>0</v>
      </c>
      <c r="G1782" s="4">
        <v>0</v>
      </c>
      <c r="H1782" s="4">
        <v>0</v>
      </c>
      <c r="I1782" s="4">
        <v>0</v>
      </c>
      <c r="J1782" s="4">
        <v>0</v>
      </c>
      <c r="K1782" s="4">
        <v>0</v>
      </c>
      <c r="L1782" s="4">
        <v>0</v>
      </c>
      <c r="M1782" s="4">
        <v>1</v>
      </c>
      <c r="N1782" s="4">
        <v>0</v>
      </c>
      <c r="O1782" s="4">
        <v>0</v>
      </c>
      <c r="P1782" s="4">
        <v>0</v>
      </c>
      <c r="Q1782" s="4" t="s">
        <v>1383</v>
      </c>
      <c r="R1782" s="4" t="s">
        <v>5675</v>
      </c>
      <c r="S1782" s="12" t="s">
        <v>5676</v>
      </c>
      <c r="T1782" s="7">
        <f t="shared" si="29"/>
        <v>2</v>
      </c>
    </row>
    <row r="1783" spans="1:20" x14ac:dyDescent="0.25">
      <c r="A1783" s="4" t="s">
        <v>1503</v>
      </c>
      <c r="B1783" s="4">
        <v>430</v>
      </c>
      <c r="C1783" s="4" t="s">
        <v>5677</v>
      </c>
      <c r="D1783" s="4" t="s">
        <v>1382</v>
      </c>
      <c r="E1783" s="4">
        <v>1</v>
      </c>
      <c r="F1783" s="4">
        <v>1</v>
      </c>
      <c r="G1783" s="4">
        <v>0</v>
      </c>
      <c r="H1783" s="4">
        <v>0</v>
      </c>
      <c r="I1783" s="4">
        <v>1</v>
      </c>
      <c r="J1783" s="4">
        <v>1</v>
      </c>
      <c r="K1783" s="4">
        <v>0</v>
      </c>
      <c r="L1783" s="4">
        <v>0</v>
      </c>
      <c r="M1783" s="4">
        <v>1</v>
      </c>
      <c r="N1783" s="4">
        <v>1</v>
      </c>
      <c r="O1783" s="4">
        <v>0</v>
      </c>
      <c r="P1783" s="4">
        <v>0</v>
      </c>
      <c r="Q1783" s="4" t="s">
        <v>1383</v>
      </c>
      <c r="R1783" s="4" t="s">
        <v>1382</v>
      </c>
      <c r="S1783" s="12" t="s">
        <v>1382</v>
      </c>
      <c r="T1783" s="7">
        <f t="shared" si="29"/>
        <v>6</v>
      </c>
    </row>
    <row r="1784" spans="1:20" x14ac:dyDescent="0.25">
      <c r="A1784" s="4" t="s">
        <v>1503</v>
      </c>
      <c r="B1784" s="4">
        <v>434</v>
      </c>
      <c r="C1784" s="4" t="s">
        <v>5678</v>
      </c>
      <c r="D1784" s="4" t="s">
        <v>1382</v>
      </c>
      <c r="E1784" s="4">
        <v>0</v>
      </c>
      <c r="F1784" s="4">
        <v>1</v>
      </c>
      <c r="G1784" s="4">
        <v>0</v>
      </c>
      <c r="H1784" s="4">
        <v>0</v>
      </c>
      <c r="I1784" s="4">
        <v>0</v>
      </c>
      <c r="J1784" s="4">
        <v>1</v>
      </c>
      <c r="K1784" s="4">
        <v>0</v>
      </c>
      <c r="L1784" s="4">
        <v>0</v>
      </c>
      <c r="M1784" s="4">
        <v>0</v>
      </c>
      <c r="N1784" s="4">
        <v>1</v>
      </c>
      <c r="O1784" s="4">
        <v>0</v>
      </c>
      <c r="P1784" s="4">
        <v>0</v>
      </c>
      <c r="Q1784" s="4" t="s">
        <v>1383</v>
      </c>
      <c r="R1784" s="4" t="s">
        <v>1382</v>
      </c>
      <c r="S1784" s="12" t="s">
        <v>1382</v>
      </c>
      <c r="T1784" s="7">
        <f t="shared" ref="T1784:T1847" si="30">SUM(E1784:P1784)</f>
        <v>3</v>
      </c>
    </row>
    <row r="1785" spans="1:20" x14ac:dyDescent="0.25">
      <c r="A1785" s="4" t="s">
        <v>1503</v>
      </c>
      <c r="B1785" s="4">
        <v>436</v>
      </c>
      <c r="C1785" s="4" t="s">
        <v>5679</v>
      </c>
      <c r="D1785" s="4" t="s">
        <v>1382</v>
      </c>
      <c r="E1785" s="4">
        <v>0</v>
      </c>
      <c r="F1785" s="4">
        <v>1</v>
      </c>
      <c r="G1785" s="4">
        <v>0</v>
      </c>
      <c r="H1785" s="4">
        <v>0</v>
      </c>
      <c r="I1785" s="4">
        <v>0</v>
      </c>
      <c r="J1785" s="4">
        <v>0</v>
      </c>
      <c r="K1785" s="4">
        <v>0</v>
      </c>
      <c r="L1785" s="4">
        <v>0</v>
      </c>
      <c r="M1785" s="4">
        <v>0</v>
      </c>
      <c r="N1785" s="4">
        <v>1</v>
      </c>
      <c r="O1785" s="4">
        <v>0</v>
      </c>
      <c r="P1785" s="4">
        <v>0</v>
      </c>
      <c r="Q1785" s="4" t="s">
        <v>1383</v>
      </c>
      <c r="R1785" s="4" t="s">
        <v>5680</v>
      </c>
      <c r="S1785" s="12" t="s">
        <v>5681</v>
      </c>
      <c r="T1785" s="7">
        <f t="shared" si="30"/>
        <v>2</v>
      </c>
    </row>
    <row r="1786" spans="1:20" x14ac:dyDescent="0.25">
      <c r="A1786" s="4" t="s">
        <v>1503</v>
      </c>
      <c r="B1786" s="4">
        <v>439</v>
      </c>
      <c r="C1786" s="4" t="s">
        <v>5682</v>
      </c>
      <c r="D1786" s="4" t="s">
        <v>1382</v>
      </c>
      <c r="E1786" s="4">
        <v>0</v>
      </c>
      <c r="F1786" s="4">
        <v>0</v>
      </c>
      <c r="G1786" s="4">
        <v>0</v>
      </c>
      <c r="H1786" s="4">
        <v>0</v>
      </c>
      <c r="I1786" s="4">
        <v>1</v>
      </c>
      <c r="J1786" s="4">
        <v>0</v>
      </c>
      <c r="K1786" s="4">
        <v>0</v>
      </c>
      <c r="L1786" s="4">
        <v>0</v>
      </c>
      <c r="M1786" s="4">
        <v>0</v>
      </c>
      <c r="N1786" s="4">
        <v>0</v>
      </c>
      <c r="O1786" s="4">
        <v>0</v>
      </c>
      <c r="P1786" s="4">
        <v>0</v>
      </c>
      <c r="Q1786" s="4" t="s">
        <v>1383</v>
      </c>
      <c r="R1786" s="4" t="s">
        <v>1382</v>
      </c>
      <c r="S1786" s="12" t="s">
        <v>1382</v>
      </c>
      <c r="T1786" s="7">
        <f t="shared" si="30"/>
        <v>1</v>
      </c>
    </row>
    <row r="1787" spans="1:20" x14ac:dyDescent="0.25">
      <c r="A1787" s="4" t="s">
        <v>1503</v>
      </c>
      <c r="B1787" s="4">
        <v>441</v>
      </c>
      <c r="C1787" s="4" t="s">
        <v>5683</v>
      </c>
      <c r="D1787" s="4" t="s">
        <v>1382</v>
      </c>
      <c r="E1787" s="4">
        <v>0</v>
      </c>
      <c r="F1787" s="4">
        <v>1</v>
      </c>
      <c r="G1787" s="4">
        <v>0</v>
      </c>
      <c r="H1787" s="4">
        <v>0</v>
      </c>
      <c r="I1787" s="4">
        <v>0</v>
      </c>
      <c r="J1787" s="4">
        <v>1</v>
      </c>
      <c r="K1787" s="4">
        <v>0</v>
      </c>
      <c r="L1787" s="4">
        <v>0</v>
      </c>
      <c r="M1787" s="4">
        <v>0</v>
      </c>
      <c r="N1787" s="4">
        <v>1</v>
      </c>
      <c r="O1787" s="4">
        <v>0</v>
      </c>
      <c r="P1787" s="4">
        <v>0</v>
      </c>
      <c r="Q1787" s="4" t="s">
        <v>1383</v>
      </c>
      <c r="R1787" s="4" t="s">
        <v>5684</v>
      </c>
      <c r="S1787" s="12" t="s">
        <v>5685</v>
      </c>
      <c r="T1787" s="7">
        <f t="shared" si="30"/>
        <v>3</v>
      </c>
    </row>
    <row r="1788" spans="1:20" x14ac:dyDescent="0.25">
      <c r="A1788" s="4" t="s">
        <v>1503</v>
      </c>
      <c r="B1788" s="4">
        <v>443</v>
      </c>
      <c r="C1788" s="4" t="s">
        <v>5686</v>
      </c>
      <c r="D1788" s="4" t="s">
        <v>1382</v>
      </c>
      <c r="E1788" s="4">
        <v>1</v>
      </c>
      <c r="F1788" s="4">
        <v>0</v>
      </c>
      <c r="G1788" s="4">
        <v>0</v>
      </c>
      <c r="H1788" s="4">
        <v>0</v>
      </c>
      <c r="I1788" s="4">
        <v>0</v>
      </c>
      <c r="J1788" s="4">
        <v>0</v>
      </c>
      <c r="K1788" s="4">
        <v>0</v>
      </c>
      <c r="L1788" s="4">
        <v>0</v>
      </c>
      <c r="M1788" s="4">
        <v>1</v>
      </c>
      <c r="N1788" s="4">
        <v>0</v>
      </c>
      <c r="O1788" s="4">
        <v>0</v>
      </c>
      <c r="P1788" s="4">
        <v>0</v>
      </c>
      <c r="Q1788" s="4" t="s">
        <v>1383</v>
      </c>
      <c r="R1788" s="4" t="s">
        <v>5687</v>
      </c>
      <c r="S1788" s="12" t="s">
        <v>5688</v>
      </c>
      <c r="T1788" s="7">
        <f t="shared" si="30"/>
        <v>2</v>
      </c>
    </row>
    <row r="1789" spans="1:20" x14ac:dyDescent="0.25">
      <c r="A1789" s="4" t="s">
        <v>1503</v>
      </c>
      <c r="B1789" s="4">
        <v>444</v>
      </c>
      <c r="C1789" s="4" t="s">
        <v>5689</v>
      </c>
      <c r="D1789" s="4" t="s">
        <v>1382</v>
      </c>
      <c r="E1789" s="4">
        <v>0</v>
      </c>
      <c r="F1789" s="4">
        <v>1</v>
      </c>
      <c r="G1789" s="4">
        <v>0</v>
      </c>
      <c r="H1789" s="4">
        <v>0</v>
      </c>
      <c r="I1789" s="4">
        <v>0</v>
      </c>
      <c r="J1789" s="4">
        <v>0</v>
      </c>
      <c r="K1789" s="4">
        <v>0</v>
      </c>
      <c r="L1789" s="4">
        <v>0</v>
      </c>
      <c r="M1789" s="4">
        <v>0</v>
      </c>
      <c r="N1789" s="4">
        <v>0</v>
      </c>
      <c r="O1789" s="4">
        <v>0</v>
      </c>
      <c r="P1789" s="4">
        <v>0</v>
      </c>
      <c r="Q1789" s="4" t="s">
        <v>1383</v>
      </c>
      <c r="R1789" s="4" t="s">
        <v>5690</v>
      </c>
      <c r="S1789" s="12" t="s">
        <v>5691</v>
      </c>
      <c r="T1789" s="7">
        <f t="shared" si="30"/>
        <v>1</v>
      </c>
    </row>
    <row r="1790" spans="1:20" x14ac:dyDescent="0.25">
      <c r="A1790" s="4" t="s">
        <v>1503</v>
      </c>
      <c r="B1790" s="4">
        <v>445</v>
      </c>
      <c r="C1790" s="4" t="s">
        <v>5692</v>
      </c>
      <c r="D1790" s="4" t="s">
        <v>1382</v>
      </c>
      <c r="E1790" s="4">
        <v>0</v>
      </c>
      <c r="F1790" s="4">
        <v>3</v>
      </c>
      <c r="G1790" s="4">
        <v>0</v>
      </c>
      <c r="H1790" s="4">
        <v>0</v>
      </c>
      <c r="I1790" s="4">
        <v>0</v>
      </c>
      <c r="J1790" s="4">
        <v>1</v>
      </c>
      <c r="K1790" s="4">
        <v>0</v>
      </c>
      <c r="L1790" s="4">
        <v>0</v>
      </c>
      <c r="M1790" s="4">
        <v>0</v>
      </c>
      <c r="N1790" s="4">
        <v>3</v>
      </c>
      <c r="O1790" s="4">
        <v>0</v>
      </c>
      <c r="P1790" s="4">
        <v>0</v>
      </c>
      <c r="Q1790" s="4" t="s">
        <v>1383</v>
      </c>
      <c r="R1790" s="4" t="s">
        <v>1382</v>
      </c>
      <c r="S1790" s="12" t="s">
        <v>1382</v>
      </c>
      <c r="T1790" s="7">
        <f t="shared" si="30"/>
        <v>7</v>
      </c>
    </row>
    <row r="1791" spans="1:20" x14ac:dyDescent="0.25">
      <c r="A1791" s="4" t="s">
        <v>1503</v>
      </c>
      <c r="B1791" s="4">
        <v>446</v>
      </c>
      <c r="C1791" s="4" t="s">
        <v>5693</v>
      </c>
      <c r="D1791" s="4" t="s">
        <v>1382</v>
      </c>
      <c r="E1791" s="4">
        <v>1</v>
      </c>
      <c r="F1791" s="4">
        <v>0</v>
      </c>
      <c r="G1791" s="4">
        <v>0</v>
      </c>
      <c r="H1791" s="4">
        <v>0</v>
      </c>
      <c r="I1791" s="4">
        <v>1</v>
      </c>
      <c r="J1791" s="4">
        <v>0</v>
      </c>
      <c r="K1791" s="4">
        <v>0</v>
      </c>
      <c r="L1791" s="4">
        <v>0</v>
      </c>
      <c r="M1791" s="4">
        <v>1</v>
      </c>
      <c r="N1791" s="4">
        <v>0</v>
      </c>
      <c r="O1791" s="4">
        <v>0</v>
      </c>
      <c r="P1791" s="4">
        <v>0</v>
      </c>
      <c r="Q1791" s="4" t="s">
        <v>1383</v>
      </c>
      <c r="R1791" s="4" t="s">
        <v>1382</v>
      </c>
      <c r="S1791" s="12" t="s">
        <v>1382</v>
      </c>
      <c r="T1791" s="7">
        <f t="shared" si="30"/>
        <v>3</v>
      </c>
    </row>
    <row r="1792" spans="1:20" x14ac:dyDescent="0.25">
      <c r="A1792" s="4" t="s">
        <v>1503</v>
      </c>
      <c r="B1792" s="4">
        <v>447</v>
      </c>
      <c r="C1792" s="4" t="s">
        <v>5694</v>
      </c>
      <c r="D1792" s="4" t="s">
        <v>1382</v>
      </c>
      <c r="E1792" s="4">
        <v>0</v>
      </c>
      <c r="F1792" s="4">
        <v>0</v>
      </c>
      <c r="G1792" s="4">
        <v>0</v>
      </c>
      <c r="H1792" s="4">
        <v>0</v>
      </c>
      <c r="I1792" s="4">
        <v>0</v>
      </c>
      <c r="J1792" s="4">
        <v>2</v>
      </c>
      <c r="K1792" s="4">
        <v>0</v>
      </c>
      <c r="L1792" s="4">
        <v>0</v>
      </c>
      <c r="M1792" s="4">
        <v>0</v>
      </c>
      <c r="N1792" s="4">
        <v>0</v>
      </c>
      <c r="O1792" s="4">
        <v>0</v>
      </c>
      <c r="P1792" s="4">
        <v>0</v>
      </c>
      <c r="Q1792" s="4" t="s">
        <v>1383</v>
      </c>
      <c r="R1792" s="4" t="s">
        <v>1382</v>
      </c>
      <c r="S1792" s="12" t="s">
        <v>1382</v>
      </c>
      <c r="T1792" s="7">
        <f t="shared" si="30"/>
        <v>2</v>
      </c>
    </row>
    <row r="1793" spans="1:20" x14ac:dyDescent="0.25">
      <c r="A1793" s="4" t="s">
        <v>1503</v>
      </c>
      <c r="B1793" s="4">
        <v>449</v>
      </c>
      <c r="C1793" s="4" t="s">
        <v>5695</v>
      </c>
      <c r="D1793" s="4" t="s">
        <v>1382</v>
      </c>
      <c r="E1793" s="4">
        <v>0</v>
      </c>
      <c r="F1793" s="4">
        <v>0</v>
      </c>
      <c r="G1793" s="4">
        <v>1</v>
      </c>
      <c r="H1793" s="4">
        <v>0</v>
      </c>
      <c r="I1793" s="4">
        <v>0</v>
      </c>
      <c r="J1793" s="4">
        <v>0</v>
      </c>
      <c r="K1793" s="4">
        <v>1</v>
      </c>
      <c r="L1793" s="4">
        <v>0</v>
      </c>
      <c r="M1793" s="4">
        <v>0</v>
      </c>
      <c r="N1793" s="4">
        <v>0</v>
      </c>
      <c r="O1793" s="4">
        <v>0</v>
      </c>
      <c r="P1793" s="4">
        <v>1</v>
      </c>
      <c r="Q1793" s="4" t="s">
        <v>1383</v>
      </c>
      <c r="R1793" s="4" t="s">
        <v>5696</v>
      </c>
      <c r="S1793" s="12" t="s">
        <v>5697</v>
      </c>
      <c r="T1793" s="7">
        <f t="shared" si="30"/>
        <v>3</v>
      </c>
    </row>
    <row r="1794" spans="1:20" x14ac:dyDescent="0.25">
      <c r="A1794" s="4" t="s">
        <v>1503</v>
      </c>
      <c r="B1794" s="4">
        <v>450</v>
      </c>
      <c r="C1794" s="4" t="s">
        <v>5698</v>
      </c>
      <c r="D1794" s="4" t="s">
        <v>1382</v>
      </c>
      <c r="E1794" s="4">
        <v>2</v>
      </c>
      <c r="F1794" s="4">
        <v>0</v>
      </c>
      <c r="G1794" s="4">
        <v>0</v>
      </c>
      <c r="H1794" s="4">
        <v>1</v>
      </c>
      <c r="I1794" s="4">
        <v>2</v>
      </c>
      <c r="J1794" s="4">
        <v>0</v>
      </c>
      <c r="K1794" s="4">
        <v>0</v>
      </c>
      <c r="L1794" s="4">
        <v>1</v>
      </c>
      <c r="M1794" s="4">
        <v>2</v>
      </c>
      <c r="N1794" s="4">
        <v>0</v>
      </c>
      <c r="O1794" s="4">
        <v>0</v>
      </c>
      <c r="P1794" s="4">
        <v>1</v>
      </c>
      <c r="Q1794" s="4" t="s">
        <v>1383</v>
      </c>
      <c r="R1794" s="4" t="s">
        <v>5699</v>
      </c>
      <c r="S1794" s="12" t="s">
        <v>5700</v>
      </c>
      <c r="T1794" s="7">
        <f t="shared" si="30"/>
        <v>9</v>
      </c>
    </row>
    <row r="1795" spans="1:20" x14ac:dyDescent="0.25">
      <c r="A1795" s="4" t="s">
        <v>1503</v>
      </c>
      <c r="B1795" s="4">
        <v>451</v>
      </c>
      <c r="C1795" s="4" t="s">
        <v>5701</v>
      </c>
      <c r="D1795" s="4" t="s">
        <v>1382</v>
      </c>
      <c r="E1795" s="4">
        <v>0</v>
      </c>
      <c r="F1795" s="4">
        <v>2</v>
      </c>
      <c r="G1795" s="4">
        <v>0</v>
      </c>
      <c r="H1795" s="4">
        <v>0</v>
      </c>
      <c r="I1795" s="4">
        <v>0</v>
      </c>
      <c r="J1795" s="4">
        <v>2</v>
      </c>
      <c r="K1795" s="4">
        <v>0</v>
      </c>
      <c r="L1795" s="4">
        <v>0</v>
      </c>
      <c r="M1795" s="4">
        <v>0</v>
      </c>
      <c r="N1795" s="4">
        <v>2</v>
      </c>
      <c r="O1795" s="4">
        <v>0</v>
      </c>
      <c r="P1795" s="4">
        <v>0</v>
      </c>
      <c r="Q1795" s="4" t="s">
        <v>1383</v>
      </c>
      <c r="R1795" s="4" t="s">
        <v>1382</v>
      </c>
      <c r="S1795" s="12" t="s">
        <v>1382</v>
      </c>
      <c r="T1795" s="7">
        <f t="shared" si="30"/>
        <v>6</v>
      </c>
    </row>
    <row r="1796" spans="1:20" x14ac:dyDescent="0.25">
      <c r="A1796" s="4" t="s">
        <v>1503</v>
      </c>
      <c r="B1796" s="4">
        <v>454</v>
      </c>
      <c r="C1796" s="4" t="s">
        <v>5702</v>
      </c>
      <c r="D1796" s="4" t="s">
        <v>1382</v>
      </c>
      <c r="E1796" s="4">
        <v>1</v>
      </c>
      <c r="F1796" s="4">
        <v>0</v>
      </c>
      <c r="G1796" s="4">
        <v>0</v>
      </c>
      <c r="H1796" s="4">
        <v>0</v>
      </c>
      <c r="I1796" s="4">
        <v>1</v>
      </c>
      <c r="J1796" s="4">
        <v>0</v>
      </c>
      <c r="K1796" s="4">
        <v>0</v>
      </c>
      <c r="L1796" s="4">
        <v>0</v>
      </c>
      <c r="M1796" s="4">
        <v>1</v>
      </c>
      <c r="N1796" s="4">
        <v>0</v>
      </c>
      <c r="O1796" s="4">
        <v>0</v>
      </c>
      <c r="P1796" s="4">
        <v>0</v>
      </c>
      <c r="Q1796" s="4" t="s">
        <v>1383</v>
      </c>
      <c r="R1796" s="4" t="s">
        <v>5703</v>
      </c>
      <c r="S1796" s="12" t="s">
        <v>5704</v>
      </c>
      <c r="T1796" s="7">
        <f t="shared" si="30"/>
        <v>3</v>
      </c>
    </row>
    <row r="1797" spans="1:20" x14ac:dyDescent="0.25">
      <c r="A1797" s="4" t="s">
        <v>1503</v>
      </c>
      <c r="B1797" s="4">
        <v>455</v>
      </c>
      <c r="C1797" s="4" t="s">
        <v>5705</v>
      </c>
      <c r="D1797" s="4" t="s">
        <v>1382</v>
      </c>
      <c r="E1797" s="4">
        <v>0</v>
      </c>
      <c r="F1797" s="4">
        <v>1</v>
      </c>
      <c r="G1797" s="4">
        <v>1</v>
      </c>
      <c r="H1797" s="4">
        <v>0</v>
      </c>
      <c r="I1797" s="4">
        <v>0</v>
      </c>
      <c r="J1797" s="4">
        <v>1</v>
      </c>
      <c r="K1797" s="4">
        <v>1</v>
      </c>
      <c r="L1797" s="4">
        <v>0</v>
      </c>
      <c r="M1797" s="4">
        <v>0</v>
      </c>
      <c r="N1797" s="4">
        <v>1</v>
      </c>
      <c r="O1797" s="4">
        <v>1</v>
      </c>
      <c r="P1797" s="4">
        <v>0</v>
      </c>
      <c r="Q1797" s="4" t="s">
        <v>1383</v>
      </c>
      <c r="R1797" s="4" t="s">
        <v>1382</v>
      </c>
      <c r="S1797" s="12" t="s">
        <v>1382</v>
      </c>
      <c r="T1797" s="7">
        <f t="shared" si="30"/>
        <v>6</v>
      </c>
    </row>
    <row r="1798" spans="1:20" x14ac:dyDescent="0.25">
      <c r="A1798" s="4" t="s">
        <v>1503</v>
      </c>
      <c r="B1798" s="4">
        <v>459</v>
      </c>
      <c r="C1798" s="4" t="s">
        <v>5706</v>
      </c>
      <c r="D1798" s="4" t="s">
        <v>1382</v>
      </c>
      <c r="E1798" s="4">
        <v>0</v>
      </c>
      <c r="F1798" s="4">
        <v>0</v>
      </c>
      <c r="G1798" s="4">
        <v>0</v>
      </c>
      <c r="H1798" s="4">
        <v>0</v>
      </c>
      <c r="I1798" s="4">
        <v>0</v>
      </c>
      <c r="J1798" s="4">
        <v>0</v>
      </c>
      <c r="K1798" s="4">
        <v>0</v>
      </c>
      <c r="L1798" s="4">
        <v>5</v>
      </c>
      <c r="M1798" s="4">
        <v>0</v>
      </c>
      <c r="N1798" s="4">
        <v>0</v>
      </c>
      <c r="O1798" s="4">
        <v>4</v>
      </c>
      <c r="P1798" s="4">
        <v>0</v>
      </c>
      <c r="Q1798" s="4" t="s">
        <v>1383</v>
      </c>
      <c r="R1798" s="4" t="s">
        <v>5707</v>
      </c>
      <c r="S1798" s="12" t="s">
        <v>5708</v>
      </c>
      <c r="T1798" s="7">
        <f t="shared" si="30"/>
        <v>9</v>
      </c>
    </row>
    <row r="1799" spans="1:20" x14ac:dyDescent="0.25">
      <c r="A1799" s="4" t="s">
        <v>1503</v>
      </c>
      <c r="B1799" s="4">
        <v>471</v>
      </c>
      <c r="C1799" s="4" t="s">
        <v>5709</v>
      </c>
      <c r="D1799" s="4" t="s">
        <v>1382</v>
      </c>
      <c r="E1799" s="4">
        <v>0</v>
      </c>
      <c r="F1799" s="4">
        <v>2</v>
      </c>
      <c r="G1799" s="4">
        <v>0</v>
      </c>
      <c r="H1799" s="4">
        <v>0</v>
      </c>
      <c r="I1799" s="4">
        <v>0</v>
      </c>
      <c r="J1799" s="4">
        <v>2</v>
      </c>
      <c r="K1799" s="4">
        <v>0</v>
      </c>
      <c r="L1799" s="4">
        <v>0</v>
      </c>
      <c r="M1799" s="4">
        <v>0</v>
      </c>
      <c r="N1799" s="4">
        <v>2</v>
      </c>
      <c r="O1799" s="4">
        <v>0</v>
      </c>
      <c r="P1799" s="4">
        <v>0</v>
      </c>
      <c r="Q1799" s="4" t="s">
        <v>1383</v>
      </c>
      <c r="R1799" s="4" t="s">
        <v>5710</v>
      </c>
      <c r="S1799" s="12" t="s">
        <v>5711</v>
      </c>
      <c r="T1799" s="7">
        <f t="shared" si="30"/>
        <v>6</v>
      </c>
    </row>
    <row r="1800" spans="1:20" x14ac:dyDescent="0.25">
      <c r="A1800" s="4" t="s">
        <v>1503</v>
      </c>
      <c r="B1800" s="4">
        <v>474</v>
      </c>
      <c r="C1800" s="4" t="s">
        <v>5712</v>
      </c>
      <c r="D1800" s="4" t="s">
        <v>1382</v>
      </c>
      <c r="E1800" s="4">
        <v>1</v>
      </c>
      <c r="F1800" s="4">
        <v>0</v>
      </c>
      <c r="G1800" s="4">
        <v>1</v>
      </c>
      <c r="H1800" s="4">
        <v>0</v>
      </c>
      <c r="I1800" s="4">
        <v>1</v>
      </c>
      <c r="J1800" s="4">
        <v>0</v>
      </c>
      <c r="K1800" s="4">
        <v>1</v>
      </c>
      <c r="L1800" s="4">
        <v>0</v>
      </c>
      <c r="M1800" s="4">
        <v>1</v>
      </c>
      <c r="N1800" s="4">
        <v>0</v>
      </c>
      <c r="O1800" s="4">
        <v>1</v>
      </c>
      <c r="P1800" s="4">
        <v>0</v>
      </c>
      <c r="Q1800" s="4" t="s">
        <v>1383</v>
      </c>
      <c r="R1800" s="4" t="s">
        <v>5713</v>
      </c>
      <c r="S1800" s="12" t="s">
        <v>5714</v>
      </c>
      <c r="T1800" s="7">
        <f t="shared" si="30"/>
        <v>6</v>
      </c>
    </row>
    <row r="1801" spans="1:20" x14ac:dyDescent="0.25">
      <c r="A1801" s="4" t="s">
        <v>1503</v>
      </c>
      <c r="B1801" s="4">
        <v>475</v>
      </c>
      <c r="C1801" s="4" t="s">
        <v>5715</v>
      </c>
      <c r="D1801" s="4" t="s">
        <v>1382</v>
      </c>
      <c r="E1801" s="4">
        <v>0</v>
      </c>
      <c r="F1801" s="4">
        <v>0</v>
      </c>
      <c r="G1801" s="4">
        <v>0</v>
      </c>
      <c r="H1801" s="4">
        <v>0</v>
      </c>
      <c r="I1801" s="4">
        <v>0</v>
      </c>
      <c r="J1801" s="4">
        <v>1</v>
      </c>
      <c r="K1801" s="4">
        <v>0</v>
      </c>
      <c r="L1801" s="4">
        <v>0</v>
      </c>
      <c r="M1801" s="4">
        <v>0</v>
      </c>
      <c r="N1801" s="4">
        <v>0</v>
      </c>
      <c r="O1801" s="4">
        <v>0</v>
      </c>
      <c r="P1801" s="4">
        <v>0</v>
      </c>
      <c r="Q1801" s="4" t="s">
        <v>1383</v>
      </c>
      <c r="R1801" s="4" t="s">
        <v>5716</v>
      </c>
      <c r="S1801" s="12" t="s">
        <v>5717</v>
      </c>
      <c r="T1801" s="7">
        <f t="shared" si="30"/>
        <v>1</v>
      </c>
    </row>
    <row r="1802" spans="1:20" x14ac:dyDescent="0.25">
      <c r="A1802" s="4" t="s">
        <v>1503</v>
      </c>
      <c r="B1802" s="4">
        <v>476</v>
      </c>
      <c r="C1802" s="4" t="s">
        <v>5718</v>
      </c>
      <c r="D1802" s="4" t="s">
        <v>1382</v>
      </c>
      <c r="E1802" s="4">
        <v>0</v>
      </c>
      <c r="F1802" s="4">
        <v>0</v>
      </c>
      <c r="G1802" s="4">
        <v>0</v>
      </c>
      <c r="H1802" s="4">
        <v>0</v>
      </c>
      <c r="I1802" s="4">
        <v>0</v>
      </c>
      <c r="J1802" s="4">
        <v>2</v>
      </c>
      <c r="K1802" s="4">
        <v>0</v>
      </c>
      <c r="L1802" s="4">
        <v>0</v>
      </c>
      <c r="M1802" s="4">
        <v>0</v>
      </c>
      <c r="N1802" s="4">
        <v>0</v>
      </c>
      <c r="O1802" s="4">
        <v>0</v>
      </c>
      <c r="P1802" s="4">
        <v>0</v>
      </c>
      <c r="Q1802" s="4" t="s">
        <v>1383</v>
      </c>
      <c r="R1802" s="4" t="s">
        <v>5719</v>
      </c>
      <c r="S1802" s="12" t="s">
        <v>5720</v>
      </c>
      <c r="T1802" s="7">
        <f t="shared" si="30"/>
        <v>2</v>
      </c>
    </row>
    <row r="1803" spans="1:20" x14ac:dyDescent="0.25">
      <c r="A1803" s="4" t="s">
        <v>1503</v>
      </c>
      <c r="B1803" s="4">
        <v>490</v>
      </c>
      <c r="C1803" s="4" t="s">
        <v>5721</v>
      </c>
      <c r="D1803" s="4" t="s">
        <v>5722</v>
      </c>
      <c r="E1803" s="4">
        <v>0</v>
      </c>
      <c r="F1803" s="4">
        <v>0</v>
      </c>
      <c r="G1803" s="4">
        <v>0</v>
      </c>
      <c r="H1803" s="4">
        <v>0</v>
      </c>
      <c r="I1803" s="4">
        <v>1</v>
      </c>
      <c r="J1803" s="4">
        <v>0</v>
      </c>
      <c r="K1803" s="4">
        <v>0</v>
      </c>
      <c r="L1803" s="4">
        <v>0</v>
      </c>
      <c r="M1803" s="4">
        <v>0</v>
      </c>
      <c r="N1803" s="4">
        <v>0</v>
      </c>
      <c r="O1803" s="4">
        <v>0</v>
      </c>
      <c r="P1803" s="4">
        <v>0</v>
      </c>
      <c r="Q1803" s="4" t="s">
        <v>1383</v>
      </c>
      <c r="R1803" s="4" t="s">
        <v>1382</v>
      </c>
      <c r="S1803" s="12" t="s">
        <v>1382</v>
      </c>
      <c r="T1803" s="7">
        <f t="shared" si="30"/>
        <v>1</v>
      </c>
    </row>
    <row r="1804" spans="1:20" x14ac:dyDescent="0.25">
      <c r="A1804" s="4" t="s">
        <v>1503</v>
      </c>
      <c r="B1804" s="4">
        <v>495</v>
      </c>
      <c r="C1804" s="4" t="s">
        <v>5723</v>
      </c>
      <c r="D1804" s="4" t="s">
        <v>1382</v>
      </c>
      <c r="E1804" s="4">
        <v>11</v>
      </c>
      <c r="F1804" s="4">
        <v>10</v>
      </c>
      <c r="G1804" s="4">
        <v>0</v>
      </c>
      <c r="H1804" s="4">
        <v>0</v>
      </c>
      <c r="I1804" s="4">
        <v>65</v>
      </c>
      <c r="J1804" s="4">
        <v>66</v>
      </c>
      <c r="K1804" s="4">
        <v>0</v>
      </c>
      <c r="L1804" s="4">
        <v>0</v>
      </c>
      <c r="M1804" s="4">
        <v>0</v>
      </c>
      <c r="N1804" s="4">
        <v>69</v>
      </c>
      <c r="O1804" s="4">
        <v>0</v>
      </c>
      <c r="P1804" s="4">
        <v>0</v>
      </c>
      <c r="Q1804" s="4" t="s">
        <v>1383</v>
      </c>
      <c r="R1804" s="4" t="s">
        <v>1382</v>
      </c>
      <c r="S1804" s="12" t="s">
        <v>1382</v>
      </c>
      <c r="T1804" s="7">
        <f t="shared" si="30"/>
        <v>221</v>
      </c>
    </row>
    <row r="1805" spans="1:20" x14ac:dyDescent="0.25">
      <c r="A1805" s="4" t="s">
        <v>1503</v>
      </c>
      <c r="B1805" s="4">
        <v>525</v>
      </c>
      <c r="C1805" s="4" t="s">
        <v>5724</v>
      </c>
      <c r="D1805" s="4" t="s">
        <v>1382</v>
      </c>
      <c r="E1805" s="4">
        <v>0</v>
      </c>
      <c r="F1805" s="4">
        <v>1</v>
      </c>
      <c r="G1805" s="4">
        <v>0</v>
      </c>
      <c r="H1805" s="4">
        <v>0</v>
      </c>
      <c r="I1805" s="4">
        <v>0</v>
      </c>
      <c r="J1805" s="4">
        <v>1</v>
      </c>
      <c r="K1805" s="4">
        <v>0</v>
      </c>
      <c r="L1805" s="4">
        <v>0</v>
      </c>
      <c r="M1805" s="4">
        <v>0</v>
      </c>
      <c r="N1805" s="4">
        <v>1</v>
      </c>
      <c r="O1805" s="4">
        <v>0</v>
      </c>
      <c r="P1805" s="4">
        <v>0</v>
      </c>
      <c r="Q1805" s="4" t="s">
        <v>1383</v>
      </c>
      <c r="R1805" s="4" t="s">
        <v>1382</v>
      </c>
      <c r="S1805" s="12" t="s">
        <v>1382</v>
      </c>
      <c r="T1805" s="7">
        <f t="shared" si="30"/>
        <v>3</v>
      </c>
    </row>
    <row r="1806" spans="1:20" x14ac:dyDescent="0.25">
      <c r="A1806" s="4" t="s">
        <v>1503</v>
      </c>
      <c r="B1806" s="4">
        <v>528</v>
      </c>
      <c r="C1806" s="4" t="s">
        <v>5725</v>
      </c>
      <c r="D1806" s="4" t="s">
        <v>1382</v>
      </c>
      <c r="E1806" s="4">
        <v>1</v>
      </c>
      <c r="F1806" s="4">
        <v>0</v>
      </c>
      <c r="G1806" s="4">
        <v>0</v>
      </c>
      <c r="H1806" s="4">
        <v>0</v>
      </c>
      <c r="I1806" s="4">
        <v>1</v>
      </c>
      <c r="J1806" s="4">
        <v>0</v>
      </c>
      <c r="K1806" s="4">
        <v>0</v>
      </c>
      <c r="L1806" s="4">
        <v>0</v>
      </c>
      <c r="M1806" s="4">
        <v>0</v>
      </c>
      <c r="N1806" s="4">
        <v>0</v>
      </c>
      <c r="O1806" s="4">
        <v>0</v>
      </c>
      <c r="P1806" s="4">
        <v>0</v>
      </c>
      <c r="Q1806" s="4" t="s">
        <v>1383</v>
      </c>
      <c r="R1806" s="4" t="s">
        <v>5726</v>
      </c>
      <c r="S1806" s="12" t="s">
        <v>5727</v>
      </c>
      <c r="T1806" s="7">
        <f t="shared" si="30"/>
        <v>2</v>
      </c>
    </row>
    <row r="1807" spans="1:20" x14ac:dyDescent="0.25">
      <c r="A1807" s="4" t="s">
        <v>1503</v>
      </c>
      <c r="B1807" s="4">
        <v>532</v>
      </c>
      <c r="C1807" s="4" t="s">
        <v>5728</v>
      </c>
      <c r="D1807" s="4" t="s">
        <v>1382</v>
      </c>
      <c r="E1807" s="4">
        <v>1</v>
      </c>
      <c r="F1807" s="4">
        <v>0</v>
      </c>
      <c r="G1807" s="4">
        <v>0</v>
      </c>
      <c r="H1807" s="4">
        <v>0</v>
      </c>
      <c r="I1807" s="4">
        <v>1</v>
      </c>
      <c r="J1807" s="4">
        <v>0</v>
      </c>
      <c r="K1807" s="4">
        <v>0</v>
      </c>
      <c r="L1807" s="4">
        <v>0</v>
      </c>
      <c r="M1807" s="4">
        <v>1</v>
      </c>
      <c r="N1807" s="4">
        <v>0</v>
      </c>
      <c r="O1807" s="4">
        <v>0</v>
      </c>
      <c r="P1807" s="4">
        <v>0</v>
      </c>
      <c r="Q1807" s="4" t="s">
        <v>1383</v>
      </c>
      <c r="R1807" s="4" t="s">
        <v>1382</v>
      </c>
      <c r="S1807" s="12" t="s">
        <v>1382</v>
      </c>
      <c r="T1807" s="7">
        <f t="shared" si="30"/>
        <v>3</v>
      </c>
    </row>
    <row r="1808" spans="1:20" x14ac:dyDescent="0.25">
      <c r="A1808" s="4" t="s">
        <v>1503</v>
      </c>
      <c r="B1808" s="4">
        <v>535</v>
      </c>
      <c r="C1808" s="4" t="s">
        <v>5729</v>
      </c>
      <c r="D1808" s="4" t="s">
        <v>1382</v>
      </c>
      <c r="E1808" s="4">
        <v>0</v>
      </c>
      <c r="F1808" s="4">
        <v>0</v>
      </c>
      <c r="G1808" s="4">
        <v>0</v>
      </c>
      <c r="H1808" s="4">
        <v>0</v>
      </c>
      <c r="I1808" s="4">
        <v>2</v>
      </c>
      <c r="J1808" s="4">
        <v>0</v>
      </c>
      <c r="K1808" s="4">
        <v>0</v>
      </c>
      <c r="L1808" s="4">
        <v>0</v>
      </c>
      <c r="M1808" s="4">
        <v>0</v>
      </c>
      <c r="N1808" s="4">
        <v>0</v>
      </c>
      <c r="O1808" s="4">
        <v>0</v>
      </c>
      <c r="P1808" s="4">
        <v>0</v>
      </c>
      <c r="Q1808" s="4" t="s">
        <v>1383</v>
      </c>
      <c r="R1808" s="4" t="s">
        <v>1382</v>
      </c>
      <c r="S1808" s="12" t="s">
        <v>1382</v>
      </c>
      <c r="T1808" s="7">
        <f t="shared" si="30"/>
        <v>2</v>
      </c>
    </row>
    <row r="1809" spans="1:20" x14ac:dyDescent="0.25">
      <c r="A1809" s="4" t="s">
        <v>1503</v>
      </c>
      <c r="B1809" s="4">
        <v>537</v>
      </c>
      <c r="C1809" s="4" t="s">
        <v>5730</v>
      </c>
      <c r="D1809" s="4" t="s">
        <v>1382</v>
      </c>
      <c r="E1809" s="4">
        <v>1</v>
      </c>
      <c r="F1809" s="4">
        <v>0</v>
      </c>
      <c r="G1809" s="4">
        <v>0</v>
      </c>
      <c r="H1809" s="4">
        <v>0</v>
      </c>
      <c r="I1809" s="4">
        <v>0</v>
      </c>
      <c r="J1809" s="4">
        <v>0</v>
      </c>
      <c r="K1809" s="4">
        <v>0</v>
      </c>
      <c r="L1809" s="4">
        <v>0</v>
      </c>
      <c r="M1809" s="4">
        <v>1</v>
      </c>
      <c r="N1809" s="4">
        <v>0</v>
      </c>
      <c r="O1809" s="4">
        <v>0</v>
      </c>
      <c r="P1809" s="4">
        <v>0</v>
      </c>
      <c r="Q1809" s="4" t="s">
        <v>1383</v>
      </c>
      <c r="R1809" s="4" t="s">
        <v>5731</v>
      </c>
      <c r="S1809" s="12" t="s">
        <v>5732</v>
      </c>
      <c r="T1809" s="7">
        <f t="shared" si="30"/>
        <v>2</v>
      </c>
    </row>
    <row r="1810" spans="1:20" x14ac:dyDescent="0.25">
      <c r="A1810" s="4" t="s">
        <v>1503</v>
      </c>
      <c r="B1810" s="4">
        <v>542</v>
      </c>
      <c r="C1810" s="4" t="s">
        <v>5733</v>
      </c>
      <c r="D1810" s="4" t="s">
        <v>1382</v>
      </c>
      <c r="E1810" s="4">
        <v>2</v>
      </c>
      <c r="F1810" s="4">
        <v>0</v>
      </c>
      <c r="G1810" s="4">
        <v>0</v>
      </c>
      <c r="H1810" s="4">
        <v>0</v>
      </c>
      <c r="I1810" s="4">
        <v>2</v>
      </c>
      <c r="J1810" s="4">
        <v>0</v>
      </c>
      <c r="K1810" s="4">
        <v>0</v>
      </c>
      <c r="L1810" s="4">
        <v>0</v>
      </c>
      <c r="M1810" s="4">
        <v>0</v>
      </c>
      <c r="N1810" s="4">
        <v>0</v>
      </c>
      <c r="O1810" s="4">
        <v>0</v>
      </c>
      <c r="P1810" s="4">
        <v>0</v>
      </c>
      <c r="Q1810" s="4" t="s">
        <v>1383</v>
      </c>
      <c r="R1810" s="4" t="s">
        <v>1382</v>
      </c>
      <c r="S1810" s="12" t="s">
        <v>1382</v>
      </c>
      <c r="T1810" s="7">
        <f t="shared" si="30"/>
        <v>4</v>
      </c>
    </row>
    <row r="1811" spans="1:20" x14ac:dyDescent="0.25">
      <c r="A1811" s="4" t="s">
        <v>1503</v>
      </c>
      <c r="B1811" s="4">
        <v>551</v>
      </c>
      <c r="C1811" s="4" t="s">
        <v>5734</v>
      </c>
      <c r="D1811" s="4" t="s">
        <v>1382</v>
      </c>
      <c r="E1811" s="4">
        <v>0</v>
      </c>
      <c r="F1811" s="4">
        <v>0</v>
      </c>
      <c r="G1811" s="4">
        <v>0</v>
      </c>
      <c r="H1811" s="4">
        <v>0</v>
      </c>
      <c r="I1811" s="4">
        <v>1</v>
      </c>
      <c r="J1811" s="4">
        <v>0</v>
      </c>
      <c r="K1811" s="4">
        <v>0</v>
      </c>
      <c r="L1811" s="4">
        <v>0</v>
      </c>
      <c r="M1811" s="4">
        <v>0</v>
      </c>
      <c r="N1811" s="4">
        <v>0</v>
      </c>
      <c r="O1811" s="4">
        <v>0</v>
      </c>
      <c r="P1811" s="4">
        <v>0</v>
      </c>
      <c r="Q1811" s="4" t="s">
        <v>1383</v>
      </c>
      <c r="R1811" s="4" t="s">
        <v>1382</v>
      </c>
      <c r="S1811" s="12" t="s">
        <v>1382</v>
      </c>
      <c r="T1811" s="7">
        <f t="shared" si="30"/>
        <v>1</v>
      </c>
    </row>
    <row r="1812" spans="1:20" x14ac:dyDescent="0.25">
      <c r="A1812" s="4" t="s">
        <v>1503</v>
      </c>
      <c r="B1812" s="4">
        <v>553</v>
      </c>
      <c r="C1812" s="4" t="s">
        <v>5735</v>
      </c>
      <c r="D1812" s="4" t="s">
        <v>1382</v>
      </c>
      <c r="E1812" s="4">
        <v>2</v>
      </c>
      <c r="F1812" s="4">
        <v>0</v>
      </c>
      <c r="G1812" s="4">
        <v>0</v>
      </c>
      <c r="H1812" s="4">
        <v>0</v>
      </c>
      <c r="I1812" s="4">
        <v>0</v>
      </c>
      <c r="J1812" s="4">
        <v>0</v>
      </c>
      <c r="K1812" s="4">
        <v>0</v>
      </c>
      <c r="L1812" s="4">
        <v>0</v>
      </c>
      <c r="M1812" s="4">
        <v>2</v>
      </c>
      <c r="N1812" s="4">
        <v>0</v>
      </c>
      <c r="O1812" s="4">
        <v>0</v>
      </c>
      <c r="P1812" s="4">
        <v>0</v>
      </c>
      <c r="Q1812" s="4" t="s">
        <v>1383</v>
      </c>
      <c r="R1812" s="4" t="s">
        <v>1382</v>
      </c>
      <c r="S1812" s="12" t="s">
        <v>1382</v>
      </c>
      <c r="T1812" s="7">
        <f t="shared" si="30"/>
        <v>4</v>
      </c>
    </row>
    <row r="1813" spans="1:20" x14ac:dyDescent="0.25">
      <c r="A1813" s="4" t="s">
        <v>1503</v>
      </c>
      <c r="B1813" s="4">
        <v>555</v>
      </c>
      <c r="C1813" s="4" t="s">
        <v>5736</v>
      </c>
      <c r="D1813" s="4" t="s">
        <v>1382</v>
      </c>
      <c r="E1813" s="4">
        <v>1</v>
      </c>
      <c r="F1813" s="4">
        <v>0</v>
      </c>
      <c r="G1813" s="4">
        <v>0</v>
      </c>
      <c r="H1813" s="4">
        <v>0</v>
      </c>
      <c r="I1813" s="4">
        <v>0</v>
      </c>
      <c r="J1813" s="4">
        <v>0</v>
      </c>
      <c r="K1813" s="4">
        <v>0</v>
      </c>
      <c r="L1813" s="4">
        <v>0</v>
      </c>
      <c r="M1813" s="4">
        <v>0</v>
      </c>
      <c r="N1813" s="4">
        <v>0</v>
      </c>
      <c r="O1813" s="4">
        <v>0</v>
      </c>
      <c r="P1813" s="4">
        <v>0</v>
      </c>
      <c r="Q1813" s="4" t="s">
        <v>1383</v>
      </c>
      <c r="R1813" s="4" t="s">
        <v>1382</v>
      </c>
      <c r="S1813" s="12" t="s">
        <v>1382</v>
      </c>
      <c r="T1813" s="7">
        <f t="shared" si="30"/>
        <v>1</v>
      </c>
    </row>
    <row r="1814" spans="1:20" x14ac:dyDescent="0.25">
      <c r="A1814" s="4" t="s">
        <v>1503</v>
      </c>
      <c r="B1814" s="4">
        <v>590</v>
      </c>
      <c r="C1814" s="4" t="s">
        <v>5737</v>
      </c>
      <c r="D1814" s="4" t="s">
        <v>1382</v>
      </c>
      <c r="E1814" s="4">
        <v>0</v>
      </c>
      <c r="F1814" s="4">
        <v>1</v>
      </c>
      <c r="G1814" s="4">
        <v>0</v>
      </c>
      <c r="H1814" s="4">
        <v>0</v>
      </c>
      <c r="I1814" s="4">
        <v>5</v>
      </c>
      <c r="J1814" s="4">
        <v>0</v>
      </c>
      <c r="K1814" s="4">
        <v>0</v>
      </c>
      <c r="L1814" s="4">
        <v>0</v>
      </c>
      <c r="M1814" s="4">
        <v>2</v>
      </c>
      <c r="N1814" s="4">
        <v>0</v>
      </c>
      <c r="O1814" s="4">
        <v>0</v>
      </c>
      <c r="P1814" s="4">
        <v>0</v>
      </c>
      <c r="Q1814" s="4" t="s">
        <v>1383</v>
      </c>
      <c r="R1814" s="4" t="s">
        <v>1382</v>
      </c>
      <c r="S1814" s="12" t="s">
        <v>1382</v>
      </c>
      <c r="T1814" s="7">
        <f t="shared" si="30"/>
        <v>8</v>
      </c>
    </row>
    <row r="1815" spans="1:20" x14ac:dyDescent="0.25">
      <c r="A1815" s="4" t="s">
        <v>1503</v>
      </c>
      <c r="B1815" s="4">
        <v>602</v>
      </c>
      <c r="C1815" s="4" t="s">
        <v>5738</v>
      </c>
      <c r="D1815" s="4" t="s">
        <v>1382</v>
      </c>
      <c r="E1815" s="4">
        <v>1</v>
      </c>
      <c r="F1815" s="4">
        <v>0</v>
      </c>
      <c r="G1815" s="4">
        <v>0</v>
      </c>
      <c r="H1815" s="4">
        <v>0</v>
      </c>
      <c r="I1815" s="4">
        <v>0</v>
      </c>
      <c r="J1815" s="4">
        <v>0</v>
      </c>
      <c r="K1815" s="4">
        <v>0</v>
      </c>
      <c r="L1815" s="4">
        <v>0</v>
      </c>
      <c r="M1815" s="4">
        <v>1</v>
      </c>
      <c r="N1815" s="4">
        <v>0</v>
      </c>
      <c r="O1815" s="4">
        <v>0</v>
      </c>
      <c r="P1815" s="4">
        <v>0</v>
      </c>
      <c r="Q1815" s="4" t="s">
        <v>1383</v>
      </c>
      <c r="R1815" s="4" t="s">
        <v>1382</v>
      </c>
      <c r="S1815" s="12" t="s">
        <v>1382</v>
      </c>
      <c r="T1815" s="7">
        <f t="shared" si="30"/>
        <v>2</v>
      </c>
    </row>
    <row r="1816" spans="1:20" x14ac:dyDescent="0.25">
      <c r="A1816" s="4" t="s">
        <v>1503</v>
      </c>
      <c r="B1816" s="4">
        <v>620</v>
      </c>
      <c r="C1816" s="4" t="s">
        <v>5739</v>
      </c>
      <c r="D1816" s="4" t="s">
        <v>1382</v>
      </c>
      <c r="E1816" s="4">
        <v>0</v>
      </c>
      <c r="F1816" s="4">
        <v>0</v>
      </c>
      <c r="G1816" s="4">
        <v>0</v>
      </c>
      <c r="H1816" s="4">
        <v>0</v>
      </c>
      <c r="I1816" s="4">
        <v>0</v>
      </c>
      <c r="J1816" s="4">
        <v>1</v>
      </c>
      <c r="K1816" s="4">
        <v>0</v>
      </c>
      <c r="L1816" s="4">
        <v>0</v>
      </c>
      <c r="M1816" s="4">
        <v>0</v>
      </c>
      <c r="N1816" s="4">
        <v>1</v>
      </c>
      <c r="O1816" s="4">
        <v>0</v>
      </c>
      <c r="P1816" s="4">
        <v>0</v>
      </c>
      <c r="Q1816" s="4" t="s">
        <v>1383</v>
      </c>
      <c r="R1816" s="4" t="s">
        <v>1382</v>
      </c>
      <c r="S1816" s="12" t="s">
        <v>1382</v>
      </c>
      <c r="T1816" s="7">
        <f t="shared" si="30"/>
        <v>2</v>
      </c>
    </row>
    <row r="1817" spans="1:20" x14ac:dyDescent="0.25">
      <c r="A1817" s="4" t="s">
        <v>1503</v>
      </c>
      <c r="B1817" s="4">
        <v>621</v>
      </c>
      <c r="C1817" s="4" t="s">
        <v>5740</v>
      </c>
      <c r="D1817" s="4" t="s">
        <v>1382</v>
      </c>
      <c r="E1817" s="4">
        <v>3</v>
      </c>
      <c r="F1817" s="4">
        <v>0</v>
      </c>
      <c r="G1817" s="4">
        <v>0</v>
      </c>
      <c r="H1817" s="4">
        <v>0</v>
      </c>
      <c r="I1817" s="4">
        <v>0</v>
      </c>
      <c r="J1817" s="4">
        <v>0</v>
      </c>
      <c r="K1817" s="4">
        <v>0</v>
      </c>
      <c r="L1817" s="4">
        <v>0</v>
      </c>
      <c r="M1817" s="4">
        <v>0</v>
      </c>
      <c r="N1817" s="4">
        <v>0</v>
      </c>
      <c r="O1817" s="4">
        <v>0</v>
      </c>
      <c r="P1817" s="4">
        <v>0</v>
      </c>
      <c r="Q1817" s="4" t="s">
        <v>1383</v>
      </c>
      <c r="R1817" s="4" t="s">
        <v>1382</v>
      </c>
      <c r="S1817" s="12" t="s">
        <v>1382</v>
      </c>
      <c r="T1817" s="7">
        <f t="shared" si="30"/>
        <v>3</v>
      </c>
    </row>
    <row r="1818" spans="1:20" x14ac:dyDescent="0.25">
      <c r="A1818" s="4" t="s">
        <v>1503</v>
      </c>
      <c r="B1818" s="4">
        <v>625</v>
      </c>
      <c r="C1818" s="4" t="s">
        <v>5741</v>
      </c>
      <c r="D1818" s="4" t="s">
        <v>1382</v>
      </c>
      <c r="E1818" s="4">
        <v>0</v>
      </c>
      <c r="F1818" s="4">
        <v>0</v>
      </c>
      <c r="G1818" s="4">
        <v>0</v>
      </c>
      <c r="H1818" s="4">
        <v>0</v>
      </c>
      <c r="I1818" s="4">
        <v>0</v>
      </c>
      <c r="J1818" s="4">
        <v>3</v>
      </c>
      <c r="K1818" s="4">
        <v>0</v>
      </c>
      <c r="L1818" s="4">
        <v>0</v>
      </c>
      <c r="M1818" s="4">
        <v>0</v>
      </c>
      <c r="N1818" s="4">
        <v>3</v>
      </c>
      <c r="O1818" s="4">
        <v>0</v>
      </c>
      <c r="P1818" s="4">
        <v>0</v>
      </c>
      <c r="Q1818" s="4" t="s">
        <v>1383</v>
      </c>
      <c r="R1818" s="4" t="s">
        <v>1382</v>
      </c>
      <c r="S1818" s="12" t="s">
        <v>1382</v>
      </c>
      <c r="T1818" s="7">
        <f t="shared" si="30"/>
        <v>6</v>
      </c>
    </row>
    <row r="1819" spans="1:20" x14ac:dyDescent="0.25">
      <c r="A1819" s="4" t="s">
        <v>1503</v>
      </c>
      <c r="B1819" s="4">
        <v>639</v>
      </c>
      <c r="C1819" s="4" t="s">
        <v>5742</v>
      </c>
      <c r="D1819" s="4" t="s">
        <v>1382</v>
      </c>
      <c r="E1819" s="4">
        <v>2</v>
      </c>
      <c r="F1819" s="4">
        <v>2</v>
      </c>
      <c r="G1819" s="4">
        <v>0</v>
      </c>
      <c r="H1819" s="4">
        <v>0</v>
      </c>
      <c r="I1819" s="4">
        <v>0</v>
      </c>
      <c r="J1819" s="4">
        <v>1</v>
      </c>
      <c r="K1819" s="4">
        <v>0</v>
      </c>
      <c r="L1819" s="4">
        <v>0</v>
      </c>
      <c r="M1819" s="4">
        <v>1</v>
      </c>
      <c r="N1819" s="4">
        <v>2</v>
      </c>
      <c r="O1819" s="4">
        <v>0</v>
      </c>
      <c r="P1819" s="4">
        <v>0</v>
      </c>
      <c r="Q1819" s="4" t="s">
        <v>1383</v>
      </c>
      <c r="R1819" s="4" t="s">
        <v>1382</v>
      </c>
      <c r="S1819" s="12" t="s">
        <v>1382</v>
      </c>
      <c r="T1819" s="7">
        <f t="shared" si="30"/>
        <v>8</v>
      </c>
    </row>
    <row r="1820" spans="1:20" x14ac:dyDescent="0.25">
      <c r="A1820" s="4" t="s">
        <v>1503</v>
      </c>
      <c r="B1820" s="4">
        <v>643</v>
      </c>
      <c r="C1820" s="4" t="s">
        <v>5743</v>
      </c>
      <c r="D1820" s="4" t="s">
        <v>1382</v>
      </c>
      <c r="E1820" s="4">
        <v>2</v>
      </c>
      <c r="F1820" s="4">
        <v>0</v>
      </c>
      <c r="G1820" s="4">
        <v>0</v>
      </c>
      <c r="H1820" s="4">
        <v>0</v>
      </c>
      <c r="I1820" s="4">
        <v>0</v>
      </c>
      <c r="J1820" s="4">
        <v>0</v>
      </c>
      <c r="K1820" s="4">
        <v>0</v>
      </c>
      <c r="L1820" s="4">
        <v>0</v>
      </c>
      <c r="M1820" s="4">
        <v>2</v>
      </c>
      <c r="N1820" s="4">
        <v>0</v>
      </c>
      <c r="O1820" s="4">
        <v>0</v>
      </c>
      <c r="P1820" s="4">
        <v>0</v>
      </c>
      <c r="Q1820" s="4" t="s">
        <v>1383</v>
      </c>
      <c r="R1820" s="4" t="s">
        <v>1382</v>
      </c>
      <c r="S1820" s="12" t="s">
        <v>1382</v>
      </c>
      <c r="T1820" s="7">
        <f t="shared" si="30"/>
        <v>4</v>
      </c>
    </row>
    <row r="1821" spans="1:20" x14ac:dyDescent="0.25">
      <c r="A1821" s="4" t="s">
        <v>1503</v>
      </c>
      <c r="B1821" s="4">
        <v>649</v>
      </c>
      <c r="C1821" s="4" t="s">
        <v>5744</v>
      </c>
      <c r="D1821" s="4" t="s">
        <v>1382</v>
      </c>
      <c r="E1821" s="4">
        <v>2</v>
      </c>
      <c r="F1821" s="4">
        <v>1</v>
      </c>
      <c r="G1821" s="4">
        <v>0</v>
      </c>
      <c r="H1821" s="4">
        <v>0</v>
      </c>
      <c r="I1821" s="4">
        <v>2</v>
      </c>
      <c r="J1821" s="4">
        <v>0</v>
      </c>
      <c r="K1821" s="4">
        <v>0</v>
      </c>
      <c r="L1821" s="4">
        <v>0</v>
      </c>
      <c r="M1821" s="4">
        <v>0</v>
      </c>
      <c r="N1821" s="4">
        <v>1</v>
      </c>
      <c r="O1821" s="4">
        <v>0</v>
      </c>
      <c r="P1821" s="4">
        <v>0</v>
      </c>
      <c r="Q1821" s="4" t="s">
        <v>1383</v>
      </c>
      <c r="R1821" s="4" t="s">
        <v>1382</v>
      </c>
      <c r="S1821" s="12" t="s">
        <v>1382</v>
      </c>
      <c r="T1821" s="7">
        <f t="shared" si="30"/>
        <v>6</v>
      </c>
    </row>
    <row r="1822" spans="1:20" x14ac:dyDescent="0.25">
      <c r="A1822" s="4" t="s">
        <v>1503</v>
      </c>
      <c r="B1822" s="4">
        <v>659</v>
      </c>
      <c r="C1822" s="4" t="s">
        <v>1548</v>
      </c>
      <c r="D1822" s="4" t="s">
        <v>1382</v>
      </c>
      <c r="E1822" s="4">
        <v>2</v>
      </c>
      <c r="F1822" s="4">
        <v>2</v>
      </c>
      <c r="G1822" s="4">
        <v>0</v>
      </c>
      <c r="H1822" s="4">
        <v>0</v>
      </c>
      <c r="I1822" s="4">
        <v>1</v>
      </c>
      <c r="J1822" s="4">
        <v>0</v>
      </c>
      <c r="K1822" s="4">
        <v>0</v>
      </c>
      <c r="L1822" s="4">
        <v>0</v>
      </c>
      <c r="M1822" s="4">
        <v>1</v>
      </c>
      <c r="N1822" s="4">
        <v>1</v>
      </c>
      <c r="O1822" s="4">
        <v>0</v>
      </c>
      <c r="P1822" s="4">
        <v>0</v>
      </c>
      <c r="Q1822" s="4" t="s">
        <v>1383</v>
      </c>
      <c r="R1822" s="4" t="s">
        <v>1382</v>
      </c>
      <c r="S1822" s="6" t="s">
        <v>4839</v>
      </c>
      <c r="T1822" s="7">
        <f t="shared" si="30"/>
        <v>7</v>
      </c>
    </row>
    <row r="1823" spans="1:20" x14ac:dyDescent="0.25">
      <c r="A1823" s="4" t="s">
        <v>1503</v>
      </c>
      <c r="B1823" s="4">
        <v>680</v>
      </c>
      <c r="C1823" s="4" t="s">
        <v>5745</v>
      </c>
      <c r="D1823" s="4" t="s">
        <v>1382</v>
      </c>
      <c r="E1823" s="4">
        <v>0</v>
      </c>
      <c r="F1823" s="4">
        <v>0</v>
      </c>
      <c r="G1823" s="4">
        <v>0</v>
      </c>
      <c r="H1823" s="4">
        <v>0</v>
      </c>
      <c r="I1823" s="4">
        <v>0</v>
      </c>
      <c r="J1823" s="4">
        <v>2</v>
      </c>
      <c r="K1823" s="4">
        <v>0</v>
      </c>
      <c r="L1823" s="4">
        <v>0</v>
      </c>
      <c r="M1823" s="4">
        <v>0</v>
      </c>
      <c r="N1823" s="4">
        <v>1</v>
      </c>
      <c r="O1823" s="4">
        <v>0</v>
      </c>
      <c r="P1823" s="4">
        <v>0</v>
      </c>
      <c r="Q1823" s="4" t="s">
        <v>1383</v>
      </c>
      <c r="R1823" s="4" t="s">
        <v>1382</v>
      </c>
      <c r="S1823" s="12" t="s">
        <v>1382</v>
      </c>
      <c r="T1823" s="7">
        <f t="shared" si="30"/>
        <v>3</v>
      </c>
    </row>
    <row r="1824" spans="1:20" x14ac:dyDescent="0.25">
      <c r="A1824" s="4" t="s">
        <v>1503</v>
      </c>
      <c r="B1824" s="4">
        <v>690</v>
      </c>
      <c r="C1824" s="4" t="s">
        <v>5746</v>
      </c>
      <c r="D1824" s="4" t="s">
        <v>1382</v>
      </c>
      <c r="E1824" s="4">
        <v>0</v>
      </c>
      <c r="F1824" s="4">
        <v>1</v>
      </c>
      <c r="G1824" s="4">
        <v>0</v>
      </c>
      <c r="H1824" s="4">
        <v>0</v>
      </c>
      <c r="I1824" s="4">
        <v>0</v>
      </c>
      <c r="J1824" s="4">
        <v>0</v>
      </c>
      <c r="K1824" s="4">
        <v>0</v>
      </c>
      <c r="L1824" s="4">
        <v>0</v>
      </c>
      <c r="M1824" s="4">
        <v>1</v>
      </c>
      <c r="N1824" s="4">
        <v>0</v>
      </c>
      <c r="O1824" s="4">
        <v>0</v>
      </c>
      <c r="P1824" s="4">
        <v>0</v>
      </c>
      <c r="Q1824" s="4" t="s">
        <v>1383</v>
      </c>
      <c r="R1824" s="4" t="s">
        <v>1382</v>
      </c>
      <c r="S1824" s="12" t="s">
        <v>1382</v>
      </c>
      <c r="T1824" s="7">
        <f t="shared" si="30"/>
        <v>2</v>
      </c>
    </row>
    <row r="1825" spans="1:20" x14ac:dyDescent="0.25">
      <c r="A1825" s="4" t="s">
        <v>1503</v>
      </c>
      <c r="B1825" s="4" t="s">
        <v>2703</v>
      </c>
      <c r="C1825" s="4" t="s">
        <v>5633</v>
      </c>
      <c r="D1825" s="4" t="s">
        <v>1382</v>
      </c>
      <c r="E1825" s="4">
        <v>0</v>
      </c>
      <c r="F1825" s="4">
        <v>1</v>
      </c>
      <c r="G1825" s="4">
        <v>0</v>
      </c>
      <c r="H1825" s="4">
        <v>0</v>
      </c>
      <c r="I1825" s="4">
        <v>1</v>
      </c>
      <c r="J1825" s="4">
        <v>0</v>
      </c>
      <c r="K1825" s="4">
        <v>0</v>
      </c>
      <c r="L1825" s="4">
        <v>0</v>
      </c>
      <c r="M1825" s="4">
        <v>0</v>
      </c>
      <c r="N1825" s="4">
        <v>0</v>
      </c>
      <c r="O1825" s="4">
        <v>0</v>
      </c>
      <c r="P1825" s="4">
        <v>0</v>
      </c>
      <c r="Q1825" s="4" t="s">
        <v>1383</v>
      </c>
      <c r="R1825" s="4" t="s">
        <v>5634</v>
      </c>
      <c r="S1825" s="12" t="s">
        <v>5635</v>
      </c>
      <c r="T1825" s="7">
        <f t="shared" si="30"/>
        <v>2</v>
      </c>
    </row>
    <row r="1826" spans="1:20" x14ac:dyDescent="0.25">
      <c r="A1826" s="4" t="s">
        <v>1503</v>
      </c>
      <c r="B1826" s="4" t="s">
        <v>5747</v>
      </c>
      <c r="C1826" s="4" t="s">
        <v>5640</v>
      </c>
      <c r="D1826" s="4" t="s">
        <v>1382</v>
      </c>
      <c r="E1826" s="4">
        <v>0</v>
      </c>
      <c r="F1826" s="4">
        <v>2</v>
      </c>
      <c r="G1826" s="4">
        <v>0</v>
      </c>
      <c r="H1826" s="4">
        <v>0</v>
      </c>
      <c r="I1826" s="4">
        <v>0</v>
      </c>
      <c r="J1826" s="4">
        <v>2</v>
      </c>
      <c r="K1826" s="4">
        <v>0</v>
      </c>
      <c r="L1826" s="4">
        <v>0</v>
      </c>
      <c r="M1826" s="4">
        <v>0</v>
      </c>
      <c r="N1826" s="4">
        <v>2</v>
      </c>
      <c r="O1826" s="4">
        <v>0</v>
      </c>
      <c r="P1826" s="4">
        <v>0</v>
      </c>
      <c r="Q1826" s="4" t="s">
        <v>1383</v>
      </c>
      <c r="R1826" s="4" t="s">
        <v>1382</v>
      </c>
      <c r="S1826" s="12" t="s">
        <v>1382</v>
      </c>
      <c r="T1826" s="7">
        <f t="shared" si="30"/>
        <v>6</v>
      </c>
    </row>
    <row r="1827" spans="1:20" x14ac:dyDescent="0.25">
      <c r="A1827" s="4" t="s">
        <v>1503</v>
      </c>
      <c r="B1827" s="4" t="s">
        <v>5748</v>
      </c>
      <c r="C1827" s="4" t="s">
        <v>5641</v>
      </c>
      <c r="D1827" s="4" t="s">
        <v>1382</v>
      </c>
      <c r="E1827" s="4">
        <v>0</v>
      </c>
      <c r="F1827" s="4">
        <v>2</v>
      </c>
      <c r="G1827" s="4">
        <v>0</v>
      </c>
      <c r="H1827" s="4">
        <v>0</v>
      </c>
      <c r="I1827" s="4">
        <v>0</v>
      </c>
      <c r="J1827" s="4">
        <v>2</v>
      </c>
      <c r="K1827" s="4">
        <v>0</v>
      </c>
      <c r="L1827" s="4">
        <v>0</v>
      </c>
      <c r="M1827" s="4">
        <v>0</v>
      </c>
      <c r="N1827" s="4">
        <v>2</v>
      </c>
      <c r="O1827" s="4">
        <v>0</v>
      </c>
      <c r="P1827" s="4">
        <v>0</v>
      </c>
      <c r="Q1827" s="4" t="s">
        <v>1383</v>
      </c>
      <c r="R1827" s="4" t="s">
        <v>5642</v>
      </c>
      <c r="S1827" s="12" t="s">
        <v>5749</v>
      </c>
      <c r="T1827" s="7">
        <f t="shared" si="30"/>
        <v>6</v>
      </c>
    </row>
    <row r="1828" spans="1:20" x14ac:dyDescent="0.25">
      <c r="A1828" s="4" t="s">
        <v>1503</v>
      </c>
      <c r="B1828" s="4" t="s">
        <v>5750</v>
      </c>
      <c r="C1828" s="4" t="s">
        <v>5751</v>
      </c>
      <c r="D1828" s="4" t="s">
        <v>1382</v>
      </c>
      <c r="E1828" s="4">
        <v>0</v>
      </c>
      <c r="F1828" s="4">
        <v>0</v>
      </c>
      <c r="G1828" s="4">
        <v>0</v>
      </c>
      <c r="H1828" s="4">
        <v>0</v>
      </c>
      <c r="I1828" s="4">
        <v>1</v>
      </c>
      <c r="J1828" s="4">
        <v>0</v>
      </c>
      <c r="K1828" s="4">
        <v>0</v>
      </c>
      <c r="L1828" s="4">
        <v>0</v>
      </c>
      <c r="M1828" s="4">
        <v>0</v>
      </c>
      <c r="N1828" s="4">
        <v>0</v>
      </c>
      <c r="O1828" s="4">
        <v>0</v>
      </c>
      <c r="P1828" s="4">
        <v>0</v>
      </c>
      <c r="Q1828" s="4" t="s">
        <v>1383</v>
      </c>
      <c r="R1828" s="4" t="s">
        <v>5752</v>
      </c>
      <c r="S1828" s="12" t="s">
        <v>5753</v>
      </c>
      <c r="T1828" s="7">
        <f t="shared" si="30"/>
        <v>1</v>
      </c>
    </row>
    <row r="1829" spans="1:20" x14ac:dyDescent="0.25">
      <c r="A1829" s="4" t="s">
        <v>1503</v>
      </c>
      <c r="B1829" s="4" t="s">
        <v>2579</v>
      </c>
      <c r="C1829" s="4" t="s">
        <v>2580</v>
      </c>
      <c r="D1829" s="4" t="s">
        <v>1382</v>
      </c>
      <c r="E1829" s="4">
        <v>0</v>
      </c>
      <c r="F1829" s="4">
        <v>1</v>
      </c>
      <c r="G1829" s="4">
        <v>0</v>
      </c>
      <c r="H1829" s="4">
        <v>0</v>
      </c>
      <c r="I1829" s="4">
        <v>0</v>
      </c>
      <c r="J1829" s="4">
        <v>0</v>
      </c>
      <c r="K1829" s="4">
        <v>0</v>
      </c>
      <c r="L1829" s="4">
        <v>0</v>
      </c>
      <c r="M1829" s="4">
        <v>0</v>
      </c>
      <c r="N1829" s="4">
        <v>2</v>
      </c>
      <c r="O1829" s="4">
        <v>0</v>
      </c>
      <c r="P1829" s="4">
        <v>0</v>
      </c>
      <c r="Q1829" s="4" t="s">
        <v>1383</v>
      </c>
      <c r="R1829" s="4" t="s">
        <v>2581</v>
      </c>
      <c r="S1829" s="12" t="s">
        <v>5754</v>
      </c>
      <c r="T1829" s="7">
        <f t="shared" si="30"/>
        <v>3</v>
      </c>
    </row>
    <row r="1830" spans="1:20" x14ac:dyDescent="0.25">
      <c r="A1830" s="4" t="s">
        <v>1503</v>
      </c>
      <c r="B1830" s="4" t="s">
        <v>5755</v>
      </c>
      <c r="C1830" s="4" t="s">
        <v>5756</v>
      </c>
      <c r="D1830" s="4" t="s">
        <v>1382</v>
      </c>
      <c r="E1830" s="4">
        <v>1</v>
      </c>
      <c r="F1830" s="4">
        <v>1</v>
      </c>
      <c r="G1830" s="4">
        <v>0</v>
      </c>
      <c r="H1830" s="4">
        <v>0</v>
      </c>
      <c r="I1830" s="4">
        <v>1</v>
      </c>
      <c r="J1830" s="4">
        <v>0</v>
      </c>
      <c r="K1830" s="4">
        <v>0</v>
      </c>
      <c r="L1830" s="4">
        <v>0</v>
      </c>
      <c r="M1830" s="4">
        <v>0</v>
      </c>
      <c r="N1830" s="4">
        <v>0</v>
      </c>
      <c r="O1830" s="4">
        <v>0</v>
      </c>
      <c r="P1830" s="4">
        <v>0</v>
      </c>
      <c r="Q1830" s="4" t="s">
        <v>1383</v>
      </c>
      <c r="R1830" s="4" t="s">
        <v>1382</v>
      </c>
      <c r="S1830" s="12" t="s">
        <v>1382</v>
      </c>
      <c r="T1830" s="7">
        <f t="shared" si="30"/>
        <v>3</v>
      </c>
    </row>
    <row r="1831" spans="1:20" x14ac:dyDescent="0.25">
      <c r="A1831" s="4" t="s">
        <v>1503</v>
      </c>
      <c r="B1831" s="4" t="s">
        <v>5757</v>
      </c>
      <c r="C1831" s="4" t="s">
        <v>2583</v>
      </c>
      <c r="D1831" s="4" t="s">
        <v>1382</v>
      </c>
      <c r="E1831" s="4">
        <v>1</v>
      </c>
      <c r="F1831" s="4">
        <v>1</v>
      </c>
      <c r="G1831" s="4">
        <v>0</v>
      </c>
      <c r="H1831" s="4">
        <v>0</v>
      </c>
      <c r="I1831" s="4">
        <v>2</v>
      </c>
      <c r="J1831" s="4">
        <v>4</v>
      </c>
      <c r="K1831" s="4">
        <v>0</v>
      </c>
      <c r="L1831" s="4">
        <v>0</v>
      </c>
      <c r="M1831" s="4">
        <v>2</v>
      </c>
      <c r="N1831" s="4">
        <v>2</v>
      </c>
      <c r="O1831" s="4">
        <v>0</v>
      </c>
      <c r="P1831" s="4">
        <v>0</v>
      </c>
      <c r="Q1831" s="4" t="s">
        <v>1383</v>
      </c>
      <c r="R1831" s="4" t="s">
        <v>1382</v>
      </c>
      <c r="S1831" s="12" t="s">
        <v>1382</v>
      </c>
      <c r="T1831" s="7">
        <f t="shared" si="30"/>
        <v>12</v>
      </c>
    </row>
    <row r="1832" spans="1:20" x14ac:dyDescent="0.25">
      <c r="A1832" s="4" t="s">
        <v>1503</v>
      </c>
      <c r="B1832" s="4" t="s">
        <v>5758</v>
      </c>
      <c r="C1832" s="4" t="s">
        <v>5673</v>
      </c>
      <c r="D1832" s="4" t="s">
        <v>1382</v>
      </c>
      <c r="E1832" s="4">
        <v>1</v>
      </c>
      <c r="F1832" s="4">
        <v>0</v>
      </c>
      <c r="G1832" s="4">
        <v>0</v>
      </c>
      <c r="H1832" s="4">
        <v>0</v>
      </c>
      <c r="I1832" s="4">
        <v>1</v>
      </c>
      <c r="J1832" s="4">
        <v>0</v>
      </c>
      <c r="K1832" s="4">
        <v>0</v>
      </c>
      <c r="L1832" s="4">
        <v>0</v>
      </c>
      <c r="M1832" s="4">
        <v>1</v>
      </c>
      <c r="N1832" s="4">
        <v>0</v>
      </c>
      <c r="O1832" s="4">
        <v>0</v>
      </c>
      <c r="P1832" s="4">
        <v>0</v>
      </c>
      <c r="Q1832" s="4" t="s">
        <v>1383</v>
      </c>
      <c r="R1832" s="4" t="s">
        <v>1382</v>
      </c>
      <c r="S1832" s="12" t="s">
        <v>1382</v>
      </c>
      <c r="T1832" s="7">
        <f t="shared" si="30"/>
        <v>3</v>
      </c>
    </row>
    <row r="1833" spans="1:20" x14ac:dyDescent="0.25">
      <c r="A1833" s="4" t="s">
        <v>1503</v>
      </c>
      <c r="B1833" s="4" t="s">
        <v>5759</v>
      </c>
      <c r="C1833" s="4" t="s">
        <v>5760</v>
      </c>
      <c r="D1833" s="4" t="s">
        <v>1382</v>
      </c>
      <c r="E1833" s="4">
        <v>0</v>
      </c>
      <c r="F1833" s="4">
        <v>0</v>
      </c>
      <c r="G1833" s="4">
        <v>0</v>
      </c>
      <c r="H1833" s="4">
        <v>0</v>
      </c>
      <c r="I1833" s="4">
        <v>0</v>
      </c>
      <c r="J1833" s="4">
        <v>0</v>
      </c>
      <c r="K1833" s="4">
        <v>0</v>
      </c>
      <c r="L1833" s="4">
        <v>0</v>
      </c>
      <c r="M1833" s="4">
        <v>0</v>
      </c>
      <c r="N1833" s="4">
        <v>0</v>
      </c>
      <c r="O1833" s="4">
        <v>0</v>
      </c>
      <c r="P1833" s="4">
        <v>1</v>
      </c>
      <c r="Q1833" s="4" t="s">
        <v>1383</v>
      </c>
      <c r="R1833" s="4" t="s">
        <v>5761</v>
      </c>
      <c r="S1833" s="12" t="s">
        <v>5762</v>
      </c>
      <c r="T1833" s="7">
        <f t="shared" si="30"/>
        <v>1</v>
      </c>
    </row>
    <row r="1834" spans="1:20" x14ac:dyDescent="0.25">
      <c r="A1834" s="4" t="s">
        <v>1503</v>
      </c>
      <c r="B1834" s="4" t="s">
        <v>1730</v>
      </c>
      <c r="C1834" s="4" t="s">
        <v>5721</v>
      </c>
      <c r="D1834" s="4" t="s">
        <v>5763</v>
      </c>
      <c r="E1834" s="4">
        <v>0</v>
      </c>
      <c r="F1834" s="4">
        <v>0</v>
      </c>
      <c r="G1834" s="4">
        <v>0</v>
      </c>
      <c r="H1834" s="4">
        <v>1</v>
      </c>
      <c r="I1834" s="4">
        <v>0</v>
      </c>
      <c r="J1834" s="4">
        <v>0</v>
      </c>
      <c r="K1834" s="4">
        <v>0</v>
      </c>
      <c r="L1834" s="4">
        <v>0</v>
      </c>
      <c r="M1834" s="4">
        <v>0</v>
      </c>
      <c r="N1834" s="4">
        <v>0</v>
      </c>
      <c r="O1834" s="4">
        <v>0</v>
      </c>
      <c r="P1834" s="4">
        <v>0</v>
      </c>
      <c r="Q1834" s="4" t="s">
        <v>1383</v>
      </c>
      <c r="R1834" s="4" t="s">
        <v>1382</v>
      </c>
      <c r="S1834" s="12" t="s">
        <v>1382</v>
      </c>
      <c r="T1834" s="7">
        <f t="shared" si="30"/>
        <v>1</v>
      </c>
    </row>
    <row r="1835" spans="1:20" x14ac:dyDescent="0.25">
      <c r="A1835" s="4" t="s">
        <v>1503</v>
      </c>
      <c r="B1835" s="4" t="s">
        <v>5764</v>
      </c>
      <c r="C1835" s="4" t="s">
        <v>5765</v>
      </c>
      <c r="D1835" s="4" t="s">
        <v>1382</v>
      </c>
      <c r="E1835" s="4">
        <v>2</v>
      </c>
      <c r="F1835" s="4">
        <v>0</v>
      </c>
      <c r="G1835" s="4">
        <v>0</v>
      </c>
      <c r="H1835" s="4">
        <v>0</v>
      </c>
      <c r="I1835" s="4">
        <v>2</v>
      </c>
      <c r="J1835" s="4">
        <v>0</v>
      </c>
      <c r="K1835" s="4">
        <v>0</v>
      </c>
      <c r="L1835" s="4">
        <v>0</v>
      </c>
      <c r="M1835" s="4">
        <v>1</v>
      </c>
      <c r="N1835" s="4">
        <v>0</v>
      </c>
      <c r="O1835" s="4">
        <v>0</v>
      </c>
      <c r="P1835" s="4">
        <v>0</v>
      </c>
      <c r="Q1835" s="4" t="s">
        <v>1383</v>
      </c>
      <c r="R1835" s="4" t="s">
        <v>5766</v>
      </c>
      <c r="S1835" s="12" t="s">
        <v>5767</v>
      </c>
      <c r="T1835" s="7">
        <f t="shared" si="30"/>
        <v>5</v>
      </c>
    </row>
    <row r="1836" spans="1:20" x14ac:dyDescent="0.25">
      <c r="A1836" s="4" t="s">
        <v>1503</v>
      </c>
      <c r="B1836" s="4" t="s">
        <v>5768</v>
      </c>
      <c r="C1836" s="4" t="s">
        <v>5769</v>
      </c>
      <c r="D1836" s="4" t="s">
        <v>1382</v>
      </c>
      <c r="E1836" s="4">
        <v>1</v>
      </c>
      <c r="F1836" s="4">
        <v>0</v>
      </c>
      <c r="G1836" s="4">
        <v>0</v>
      </c>
      <c r="H1836" s="4">
        <v>0</v>
      </c>
      <c r="I1836" s="4">
        <v>0</v>
      </c>
      <c r="J1836" s="4">
        <v>0</v>
      </c>
      <c r="K1836" s="4">
        <v>0</v>
      </c>
      <c r="L1836" s="4">
        <v>0</v>
      </c>
      <c r="M1836" s="4">
        <v>1</v>
      </c>
      <c r="N1836" s="4">
        <v>0</v>
      </c>
      <c r="O1836" s="4">
        <v>0</v>
      </c>
      <c r="P1836" s="4">
        <v>0</v>
      </c>
      <c r="Q1836" s="4" t="s">
        <v>1383</v>
      </c>
      <c r="R1836" s="4" t="s">
        <v>1382</v>
      </c>
      <c r="S1836" s="12" t="s">
        <v>1382</v>
      </c>
      <c r="T1836" s="7">
        <f t="shared" si="30"/>
        <v>2</v>
      </c>
    </row>
    <row r="1837" spans="1:20" x14ac:dyDescent="0.25">
      <c r="A1837" s="4" t="s">
        <v>1503</v>
      </c>
      <c r="B1837" s="4" t="s">
        <v>1494</v>
      </c>
      <c r="C1837" s="4" t="s">
        <v>5770</v>
      </c>
      <c r="D1837" s="4" t="s">
        <v>1382</v>
      </c>
      <c r="E1837" s="4">
        <v>0</v>
      </c>
      <c r="F1837" s="4">
        <v>1</v>
      </c>
      <c r="G1837" s="4">
        <v>0</v>
      </c>
      <c r="H1837" s="4">
        <v>0</v>
      </c>
      <c r="I1837" s="4">
        <v>0</v>
      </c>
      <c r="J1837" s="4">
        <v>1</v>
      </c>
      <c r="K1837" s="4">
        <v>0</v>
      </c>
      <c r="L1837" s="4">
        <v>0</v>
      </c>
      <c r="M1837" s="4">
        <v>1</v>
      </c>
      <c r="N1837" s="4">
        <v>1</v>
      </c>
      <c r="O1837" s="4">
        <v>0</v>
      </c>
      <c r="P1837" s="4">
        <v>0</v>
      </c>
      <c r="Q1837" s="4" t="s">
        <v>1383</v>
      </c>
      <c r="R1837" s="4" t="s">
        <v>1382</v>
      </c>
      <c r="S1837" s="12" t="s">
        <v>1382</v>
      </c>
      <c r="T1837" s="7">
        <f t="shared" si="30"/>
        <v>4</v>
      </c>
    </row>
    <row r="1838" spans="1:20" x14ac:dyDescent="0.25">
      <c r="A1838" s="4" t="s">
        <v>5771</v>
      </c>
      <c r="B1838" s="4">
        <v>511</v>
      </c>
      <c r="C1838" s="4" t="s">
        <v>5772</v>
      </c>
      <c r="D1838" s="4" t="s">
        <v>1382</v>
      </c>
      <c r="E1838" s="4">
        <v>1</v>
      </c>
      <c r="F1838" s="4">
        <v>0</v>
      </c>
      <c r="G1838" s="4">
        <v>0</v>
      </c>
      <c r="H1838" s="4">
        <v>0</v>
      </c>
      <c r="I1838" s="4">
        <v>1</v>
      </c>
      <c r="J1838" s="4">
        <v>0</v>
      </c>
      <c r="K1838" s="4">
        <v>0</v>
      </c>
      <c r="L1838" s="4">
        <v>0</v>
      </c>
      <c r="M1838" s="4">
        <v>1</v>
      </c>
      <c r="N1838" s="4">
        <v>0</v>
      </c>
      <c r="O1838" s="4">
        <v>0</v>
      </c>
      <c r="P1838" s="4">
        <v>0</v>
      </c>
      <c r="Q1838" s="4" t="s">
        <v>1383</v>
      </c>
      <c r="R1838" s="4" t="s">
        <v>1382</v>
      </c>
      <c r="S1838" s="12" t="s">
        <v>1382</v>
      </c>
      <c r="T1838" s="7">
        <f t="shared" si="30"/>
        <v>3</v>
      </c>
    </row>
    <row r="1839" spans="1:20" x14ac:dyDescent="0.25">
      <c r="A1839" s="4" t="s">
        <v>5771</v>
      </c>
      <c r="B1839" s="4">
        <v>545</v>
      </c>
      <c r="C1839" s="4" t="s">
        <v>5773</v>
      </c>
      <c r="D1839" s="4" t="s">
        <v>1382</v>
      </c>
      <c r="E1839" s="4">
        <v>0</v>
      </c>
      <c r="F1839" s="4">
        <v>2</v>
      </c>
      <c r="G1839" s="4">
        <v>0</v>
      </c>
      <c r="H1839" s="4">
        <v>0</v>
      </c>
      <c r="I1839" s="4">
        <v>0</v>
      </c>
      <c r="J1839" s="4">
        <v>1</v>
      </c>
      <c r="K1839" s="4">
        <v>0</v>
      </c>
      <c r="L1839" s="4">
        <v>0</v>
      </c>
      <c r="M1839" s="4">
        <v>0</v>
      </c>
      <c r="N1839" s="4">
        <v>1</v>
      </c>
      <c r="O1839" s="4">
        <v>0</v>
      </c>
      <c r="P1839" s="4">
        <v>0</v>
      </c>
      <c r="Q1839" s="4" t="s">
        <v>1383</v>
      </c>
      <c r="R1839" s="4" t="s">
        <v>1382</v>
      </c>
      <c r="S1839" s="12" t="s">
        <v>1382</v>
      </c>
      <c r="T1839" s="7">
        <f t="shared" si="30"/>
        <v>4</v>
      </c>
    </row>
    <row r="1840" spans="1:20" x14ac:dyDescent="0.25">
      <c r="A1840" s="4" t="s">
        <v>5771</v>
      </c>
      <c r="B1840" s="4">
        <v>550</v>
      </c>
      <c r="C1840" s="4" t="s">
        <v>5774</v>
      </c>
      <c r="D1840" s="4" t="s">
        <v>1382</v>
      </c>
      <c r="E1840" s="4">
        <v>4</v>
      </c>
      <c r="F1840" s="4">
        <v>0</v>
      </c>
      <c r="G1840" s="4">
        <v>0</v>
      </c>
      <c r="H1840" s="4">
        <v>0</v>
      </c>
      <c r="I1840" s="4">
        <v>4</v>
      </c>
      <c r="J1840" s="4">
        <v>0</v>
      </c>
      <c r="K1840" s="4">
        <v>0</v>
      </c>
      <c r="L1840" s="4">
        <v>0</v>
      </c>
      <c r="M1840" s="4">
        <v>4</v>
      </c>
      <c r="N1840" s="4">
        <v>0</v>
      </c>
      <c r="O1840" s="4">
        <v>0</v>
      </c>
      <c r="P1840" s="4">
        <v>0</v>
      </c>
      <c r="Q1840" s="4" t="s">
        <v>1383</v>
      </c>
      <c r="R1840" s="4" t="s">
        <v>1382</v>
      </c>
      <c r="S1840" s="12" t="s">
        <v>1382</v>
      </c>
      <c r="T1840" s="7">
        <f t="shared" si="30"/>
        <v>12</v>
      </c>
    </row>
    <row r="1841" spans="1:20" x14ac:dyDescent="0.25">
      <c r="A1841" s="4" t="s">
        <v>5771</v>
      </c>
      <c r="B1841" s="4">
        <v>600</v>
      </c>
      <c r="C1841" s="4" t="s">
        <v>5775</v>
      </c>
      <c r="D1841" s="4" t="s">
        <v>1382</v>
      </c>
      <c r="E1841" s="4">
        <v>4</v>
      </c>
      <c r="F1841" s="4">
        <v>3</v>
      </c>
      <c r="G1841" s="4">
        <v>0</v>
      </c>
      <c r="H1841" s="4">
        <v>0</v>
      </c>
      <c r="I1841" s="4">
        <v>5</v>
      </c>
      <c r="J1841" s="4">
        <v>3</v>
      </c>
      <c r="K1841" s="4">
        <v>0</v>
      </c>
      <c r="L1841" s="4">
        <v>0</v>
      </c>
      <c r="M1841" s="4">
        <v>3</v>
      </c>
      <c r="N1841" s="4">
        <v>5</v>
      </c>
      <c r="O1841" s="4">
        <v>0</v>
      </c>
      <c r="P1841" s="4">
        <v>0</v>
      </c>
      <c r="Q1841" s="4" t="s">
        <v>1383</v>
      </c>
      <c r="R1841" s="4" t="s">
        <v>1382</v>
      </c>
      <c r="S1841" s="12" t="s">
        <v>1382</v>
      </c>
      <c r="T1841" s="7">
        <f t="shared" si="30"/>
        <v>23</v>
      </c>
    </row>
    <row r="1842" spans="1:20" x14ac:dyDescent="0.25">
      <c r="A1842" s="4" t="s">
        <v>5771</v>
      </c>
      <c r="B1842" s="4">
        <v>611</v>
      </c>
      <c r="C1842" s="4" t="s">
        <v>5776</v>
      </c>
      <c r="D1842" s="4" t="s">
        <v>1382</v>
      </c>
      <c r="E1842" s="4">
        <v>0</v>
      </c>
      <c r="F1842" s="4">
        <v>0</v>
      </c>
      <c r="G1842" s="4">
        <v>0</v>
      </c>
      <c r="H1842" s="4">
        <v>0</v>
      </c>
      <c r="I1842" s="4">
        <v>0</v>
      </c>
      <c r="J1842" s="4">
        <v>0</v>
      </c>
      <c r="K1842" s="4">
        <v>0</v>
      </c>
      <c r="L1842" s="4">
        <v>0</v>
      </c>
      <c r="M1842" s="4">
        <v>2</v>
      </c>
      <c r="N1842" s="4">
        <v>0</v>
      </c>
      <c r="O1842" s="4">
        <v>0</v>
      </c>
      <c r="P1842" s="4">
        <v>0</v>
      </c>
      <c r="Q1842" s="4" t="s">
        <v>1383</v>
      </c>
      <c r="R1842" s="4" t="s">
        <v>1382</v>
      </c>
      <c r="S1842" s="12" t="s">
        <v>1382</v>
      </c>
      <c r="T1842" s="7">
        <f t="shared" si="30"/>
        <v>2</v>
      </c>
    </row>
    <row r="1843" spans="1:20" x14ac:dyDescent="0.25">
      <c r="A1843" s="4" t="s">
        <v>5771</v>
      </c>
      <c r="B1843" s="4">
        <v>660</v>
      </c>
      <c r="C1843" s="4" t="s">
        <v>5777</v>
      </c>
      <c r="D1843" s="4" t="s">
        <v>1382</v>
      </c>
      <c r="E1843" s="4">
        <v>1</v>
      </c>
      <c r="F1843" s="4">
        <v>0</v>
      </c>
      <c r="G1843" s="4">
        <v>0</v>
      </c>
      <c r="H1843" s="4">
        <v>0</v>
      </c>
      <c r="I1843" s="4">
        <v>1</v>
      </c>
      <c r="J1843" s="4">
        <v>0</v>
      </c>
      <c r="K1843" s="4">
        <v>0</v>
      </c>
      <c r="L1843" s="4">
        <v>0</v>
      </c>
      <c r="M1843" s="4">
        <v>1</v>
      </c>
      <c r="N1843" s="4">
        <v>0</v>
      </c>
      <c r="O1843" s="4">
        <v>0</v>
      </c>
      <c r="P1843" s="4">
        <v>0</v>
      </c>
      <c r="Q1843" s="4" t="s">
        <v>1383</v>
      </c>
      <c r="R1843" s="4" t="s">
        <v>1382</v>
      </c>
      <c r="S1843" s="12" t="s">
        <v>1382</v>
      </c>
      <c r="T1843" s="7">
        <f t="shared" si="30"/>
        <v>3</v>
      </c>
    </row>
    <row r="1844" spans="1:20" x14ac:dyDescent="0.25">
      <c r="A1844" s="4" t="s">
        <v>5771</v>
      </c>
      <c r="B1844" s="4">
        <v>661</v>
      </c>
      <c r="C1844" s="4" t="s">
        <v>5778</v>
      </c>
      <c r="D1844" s="4" t="s">
        <v>1382</v>
      </c>
      <c r="E1844" s="4">
        <v>0</v>
      </c>
      <c r="F1844" s="4">
        <v>1</v>
      </c>
      <c r="G1844" s="4">
        <v>0</v>
      </c>
      <c r="H1844" s="4">
        <v>0</v>
      </c>
      <c r="I1844" s="4">
        <v>0</v>
      </c>
      <c r="J1844" s="4">
        <v>1</v>
      </c>
      <c r="K1844" s="4">
        <v>0</v>
      </c>
      <c r="L1844" s="4">
        <v>0</v>
      </c>
      <c r="M1844" s="4">
        <v>0</v>
      </c>
      <c r="N1844" s="4">
        <v>1</v>
      </c>
      <c r="O1844" s="4">
        <v>0</v>
      </c>
      <c r="P1844" s="4">
        <v>0</v>
      </c>
      <c r="Q1844" s="4" t="s">
        <v>1383</v>
      </c>
      <c r="R1844" s="4" t="s">
        <v>5779</v>
      </c>
      <c r="S1844" s="12" t="s">
        <v>5780</v>
      </c>
      <c r="T1844" s="7">
        <f t="shared" si="30"/>
        <v>3</v>
      </c>
    </row>
    <row r="1845" spans="1:20" x14ac:dyDescent="0.25">
      <c r="A1845" s="4" t="s">
        <v>5771</v>
      </c>
      <c r="B1845" s="4">
        <v>662</v>
      </c>
      <c r="C1845" s="4" t="s">
        <v>5781</v>
      </c>
      <c r="D1845" s="4" t="s">
        <v>1382</v>
      </c>
      <c r="E1845" s="4">
        <v>1</v>
      </c>
      <c r="F1845" s="4">
        <v>0</v>
      </c>
      <c r="G1845" s="4">
        <v>0</v>
      </c>
      <c r="H1845" s="4">
        <v>0</v>
      </c>
      <c r="I1845" s="4">
        <v>1</v>
      </c>
      <c r="J1845" s="4">
        <v>0</v>
      </c>
      <c r="K1845" s="4">
        <v>0</v>
      </c>
      <c r="L1845" s="4">
        <v>0</v>
      </c>
      <c r="M1845" s="4">
        <v>1</v>
      </c>
      <c r="N1845" s="4">
        <v>0</v>
      </c>
      <c r="O1845" s="4">
        <v>0</v>
      </c>
      <c r="P1845" s="4">
        <v>0</v>
      </c>
      <c r="Q1845" s="4" t="s">
        <v>1383</v>
      </c>
      <c r="R1845" s="4" t="s">
        <v>5782</v>
      </c>
      <c r="S1845" s="12" t="s">
        <v>5783</v>
      </c>
      <c r="T1845" s="7">
        <f t="shared" si="30"/>
        <v>3</v>
      </c>
    </row>
    <row r="1846" spans="1:20" x14ac:dyDescent="0.25">
      <c r="A1846" s="4" t="s">
        <v>5771</v>
      </c>
      <c r="B1846" s="4">
        <v>663</v>
      </c>
      <c r="C1846" s="4" t="s">
        <v>5784</v>
      </c>
      <c r="D1846" s="4" t="s">
        <v>1382</v>
      </c>
      <c r="E1846" s="4">
        <v>0</v>
      </c>
      <c r="F1846" s="4">
        <v>1</v>
      </c>
      <c r="G1846" s="4">
        <v>0</v>
      </c>
      <c r="H1846" s="4">
        <v>0</v>
      </c>
      <c r="I1846" s="4">
        <v>0</v>
      </c>
      <c r="J1846" s="4">
        <v>1</v>
      </c>
      <c r="K1846" s="4">
        <v>0</v>
      </c>
      <c r="L1846" s="4">
        <v>0</v>
      </c>
      <c r="M1846" s="4">
        <v>0</v>
      </c>
      <c r="N1846" s="4">
        <v>1</v>
      </c>
      <c r="O1846" s="4">
        <v>0</v>
      </c>
      <c r="P1846" s="4">
        <v>0</v>
      </c>
      <c r="Q1846" s="4" t="s">
        <v>1383</v>
      </c>
      <c r="R1846" s="4" t="s">
        <v>5785</v>
      </c>
      <c r="S1846" s="12" t="s">
        <v>5786</v>
      </c>
      <c r="T1846" s="7">
        <f t="shared" si="30"/>
        <v>3</v>
      </c>
    </row>
    <row r="1847" spans="1:20" x14ac:dyDescent="0.25">
      <c r="A1847" s="4" t="s">
        <v>5771</v>
      </c>
      <c r="B1847" s="4">
        <v>664</v>
      </c>
      <c r="C1847" s="4" t="s">
        <v>5787</v>
      </c>
      <c r="D1847" s="4" t="s">
        <v>1382</v>
      </c>
      <c r="E1847" s="4">
        <v>0</v>
      </c>
      <c r="F1847" s="4">
        <v>1</v>
      </c>
      <c r="G1847" s="4">
        <v>0</v>
      </c>
      <c r="H1847" s="4">
        <v>0</v>
      </c>
      <c r="I1847" s="4">
        <v>0</v>
      </c>
      <c r="J1847" s="4">
        <v>2</v>
      </c>
      <c r="K1847" s="4">
        <v>0</v>
      </c>
      <c r="L1847" s="4">
        <v>0</v>
      </c>
      <c r="M1847" s="4">
        <v>0</v>
      </c>
      <c r="N1847" s="4">
        <v>2</v>
      </c>
      <c r="O1847" s="4">
        <v>0</v>
      </c>
      <c r="P1847" s="4">
        <v>0</v>
      </c>
      <c r="Q1847" s="4" t="s">
        <v>1383</v>
      </c>
      <c r="R1847" s="4" t="s">
        <v>5788</v>
      </c>
      <c r="S1847" s="12" t="s">
        <v>5789</v>
      </c>
      <c r="T1847" s="7">
        <f t="shared" si="30"/>
        <v>5</v>
      </c>
    </row>
    <row r="1848" spans="1:20" x14ac:dyDescent="0.25">
      <c r="A1848" s="4" t="s">
        <v>5771</v>
      </c>
      <c r="B1848" s="4">
        <v>665</v>
      </c>
      <c r="C1848" s="4" t="s">
        <v>5790</v>
      </c>
      <c r="D1848" s="4" t="s">
        <v>1382</v>
      </c>
      <c r="E1848" s="4">
        <v>2</v>
      </c>
      <c r="F1848" s="4">
        <v>0</v>
      </c>
      <c r="G1848" s="4">
        <v>0</v>
      </c>
      <c r="H1848" s="4">
        <v>0</v>
      </c>
      <c r="I1848" s="4">
        <v>2</v>
      </c>
      <c r="J1848" s="4">
        <v>0</v>
      </c>
      <c r="K1848" s="4">
        <v>0</v>
      </c>
      <c r="L1848" s="4">
        <v>0</v>
      </c>
      <c r="M1848" s="4">
        <v>2</v>
      </c>
      <c r="N1848" s="4">
        <v>0</v>
      </c>
      <c r="O1848" s="4">
        <v>0</v>
      </c>
      <c r="P1848" s="4">
        <v>0</v>
      </c>
      <c r="Q1848" s="4" t="s">
        <v>1383</v>
      </c>
      <c r="R1848" s="4" t="s">
        <v>5791</v>
      </c>
      <c r="S1848" s="12" t="s">
        <v>5792</v>
      </c>
      <c r="T1848" s="7">
        <f t="shared" ref="T1848:T1911" si="31">SUM(E1848:P1848)</f>
        <v>6</v>
      </c>
    </row>
    <row r="1849" spans="1:20" x14ac:dyDescent="0.25">
      <c r="A1849" s="4" t="s">
        <v>5771</v>
      </c>
      <c r="B1849" s="4">
        <v>667</v>
      </c>
      <c r="C1849" s="4" t="s">
        <v>5793</v>
      </c>
      <c r="D1849" s="4" t="s">
        <v>1382</v>
      </c>
      <c r="E1849" s="4">
        <v>1</v>
      </c>
      <c r="F1849" s="4">
        <v>0</v>
      </c>
      <c r="G1849" s="4">
        <v>0</v>
      </c>
      <c r="H1849" s="4">
        <v>0</v>
      </c>
      <c r="I1849" s="4">
        <v>1</v>
      </c>
      <c r="J1849" s="4">
        <v>0</v>
      </c>
      <c r="K1849" s="4">
        <v>0</v>
      </c>
      <c r="L1849" s="4">
        <v>0</v>
      </c>
      <c r="M1849" s="4">
        <v>1</v>
      </c>
      <c r="N1849" s="4">
        <v>0</v>
      </c>
      <c r="O1849" s="4">
        <v>0</v>
      </c>
      <c r="P1849" s="4">
        <v>0</v>
      </c>
      <c r="Q1849" s="4" t="s">
        <v>1383</v>
      </c>
      <c r="R1849" s="4" t="s">
        <v>1382</v>
      </c>
      <c r="S1849" s="12" t="s">
        <v>1382</v>
      </c>
      <c r="T1849" s="7">
        <f t="shared" si="31"/>
        <v>3</v>
      </c>
    </row>
    <row r="1850" spans="1:20" x14ac:dyDescent="0.25">
      <c r="A1850" s="4" t="s">
        <v>5771</v>
      </c>
      <c r="B1850" s="4">
        <v>669</v>
      </c>
      <c r="C1850" s="4" t="s">
        <v>5794</v>
      </c>
      <c r="D1850" s="4" t="s">
        <v>1382</v>
      </c>
      <c r="E1850" s="4">
        <v>0</v>
      </c>
      <c r="F1850" s="4">
        <v>1</v>
      </c>
      <c r="G1850" s="4">
        <v>0</v>
      </c>
      <c r="H1850" s="4">
        <v>0</v>
      </c>
      <c r="I1850" s="4">
        <v>0</v>
      </c>
      <c r="J1850" s="4">
        <v>1</v>
      </c>
      <c r="K1850" s="4">
        <v>0</v>
      </c>
      <c r="L1850" s="4">
        <v>0</v>
      </c>
      <c r="M1850" s="4">
        <v>0</v>
      </c>
      <c r="N1850" s="4">
        <v>1</v>
      </c>
      <c r="O1850" s="4">
        <v>0</v>
      </c>
      <c r="P1850" s="4">
        <v>0</v>
      </c>
      <c r="Q1850" s="4" t="s">
        <v>1383</v>
      </c>
      <c r="R1850" s="4" t="s">
        <v>5795</v>
      </c>
      <c r="S1850" s="12" t="s">
        <v>5796</v>
      </c>
      <c r="T1850" s="7">
        <f t="shared" si="31"/>
        <v>3</v>
      </c>
    </row>
    <row r="1851" spans="1:20" x14ac:dyDescent="0.25">
      <c r="A1851" s="4" t="s">
        <v>5771</v>
      </c>
      <c r="B1851" s="4">
        <v>670</v>
      </c>
      <c r="C1851" s="4" t="s">
        <v>5797</v>
      </c>
      <c r="D1851" s="4" t="s">
        <v>1382</v>
      </c>
      <c r="E1851" s="4">
        <v>2</v>
      </c>
      <c r="F1851" s="4">
        <v>0</v>
      </c>
      <c r="G1851" s="4">
        <v>0</v>
      </c>
      <c r="H1851" s="4">
        <v>0</v>
      </c>
      <c r="I1851" s="4">
        <v>2</v>
      </c>
      <c r="J1851" s="4">
        <v>0</v>
      </c>
      <c r="K1851" s="4">
        <v>0</v>
      </c>
      <c r="L1851" s="4">
        <v>0</v>
      </c>
      <c r="M1851" s="4">
        <v>2</v>
      </c>
      <c r="N1851" s="4">
        <v>0</v>
      </c>
      <c r="O1851" s="4">
        <v>0</v>
      </c>
      <c r="P1851" s="4">
        <v>0</v>
      </c>
      <c r="Q1851" s="4" t="s">
        <v>1383</v>
      </c>
      <c r="R1851" s="4" t="s">
        <v>5798</v>
      </c>
      <c r="S1851" s="12" t="s">
        <v>5799</v>
      </c>
      <c r="T1851" s="7">
        <f t="shared" si="31"/>
        <v>6</v>
      </c>
    </row>
    <row r="1852" spans="1:20" x14ac:dyDescent="0.25">
      <c r="A1852" s="4" t="s">
        <v>5771</v>
      </c>
      <c r="B1852" s="4">
        <v>672</v>
      </c>
      <c r="C1852" s="4" t="s">
        <v>5800</v>
      </c>
      <c r="D1852" s="4" t="s">
        <v>1382</v>
      </c>
      <c r="E1852" s="4">
        <v>2</v>
      </c>
      <c r="F1852" s="4">
        <v>0</v>
      </c>
      <c r="G1852" s="4">
        <v>0</v>
      </c>
      <c r="H1852" s="4">
        <v>0</v>
      </c>
      <c r="I1852" s="4">
        <v>4</v>
      </c>
      <c r="J1852" s="4">
        <v>0</v>
      </c>
      <c r="K1852" s="4">
        <v>0</v>
      </c>
      <c r="L1852" s="4">
        <v>0</v>
      </c>
      <c r="M1852" s="4">
        <v>4</v>
      </c>
      <c r="N1852" s="4">
        <v>0</v>
      </c>
      <c r="O1852" s="4">
        <v>0</v>
      </c>
      <c r="P1852" s="4">
        <v>0</v>
      </c>
      <c r="Q1852" s="4" t="s">
        <v>1383</v>
      </c>
      <c r="R1852" s="4" t="s">
        <v>1382</v>
      </c>
      <c r="S1852" s="12" t="s">
        <v>1382</v>
      </c>
      <c r="T1852" s="7">
        <f t="shared" si="31"/>
        <v>10</v>
      </c>
    </row>
    <row r="1853" spans="1:20" x14ac:dyDescent="0.25">
      <c r="A1853" s="4" t="s">
        <v>5771</v>
      </c>
      <c r="B1853" s="4">
        <v>673</v>
      </c>
      <c r="C1853" s="4" t="s">
        <v>5801</v>
      </c>
      <c r="D1853" s="4" t="s">
        <v>1382</v>
      </c>
      <c r="E1853" s="4">
        <v>0</v>
      </c>
      <c r="F1853" s="4">
        <v>4</v>
      </c>
      <c r="G1853" s="4">
        <v>0</v>
      </c>
      <c r="H1853" s="4">
        <v>0</v>
      </c>
      <c r="I1853" s="4">
        <v>0</v>
      </c>
      <c r="J1853" s="4">
        <v>4</v>
      </c>
      <c r="K1853" s="4">
        <v>0</v>
      </c>
      <c r="L1853" s="4">
        <v>0</v>
      </c>
      <c r="M1853" s="4">
        <v>0</v>
      </c>
      <c r="N1853" s="4">
        <v>2</v>
      </c>
      <c r="O1853" s="4">
        <v>0</v>
      </c>
      <c r="P1853" s="4">
        <v>0</v>
      </c>
      <c r="Q1853" s="4" t="s">
        <v>1383</v>
      </c>
      <c r="R1853" s="4" t="s">
        <v>5779</v>
      </c>
      <c r="S1853" s="12" t="s">
        <v>5802</v>
      </c>
      <c r="T1853" s="7">
        <f t="shared" si="31"/>
        <v>10</v>
      </c>
    </row>
    <row r="1854" spans="1:20" x14ac:dyDescent="0.25">
      <c r="A1854" s="4" t="s">
        <v>5771</v>
      </c>
      <c r="B1854" s="4">
        <v>680</v>
      </c>
      <c r="C1854" s="4" t="s">
        <v>5803</v>
      </c>
      <c r="D1854" s="4" t="s">
        <v>1382</v>
      </c>
      <c r="E1854" s="4">
        <v>0</v>
      </c>
      <c r="F1854" s="4">
        <v>1</v>
      </c>
      <c r="G1854" s="4">
        <v>0</v>
      </c>
      <c r="H1854" s="4">
        <v>0</v>
      </c>
      <c r="I1854" s="4">
        <v>0</v>
      </c>
      <c r="J1854" s="4">
        <v>1</v>
      </c>
      <c r="K1854" s="4">
        <v>0</v>
      </c>
      <c r="L1854" s="4">
        <v>0</v>
      </c>
      <c r="M1854" s="4">
        <v>0</v>
      </c>
      <c r="N1854" s="4">
        <v>1</v>
      </c>
      <c r="O1854" s="4">
        <v>0</v>
      </c>
      <c r="P1854" s="4">
        <v>0</v>
      </c>
      <c r="Q1854" s="4" t="s">
        <v>1383</v>
      </c>
      <c r="R1854" s="4" t="s">
        <v>1382</v>
      </c>
      <c r="S1854" s="12" t="s">
        <v>1382</v>
      </c>
      <c r="T1854" s="7">
        <f t="shared" si="31"/>
        <v>3</v>
      </c>
    </row>
    <row r="1855" spans="1:20" x14ac:dyDescent="0.25">
      <c r="A1855" s="4" t="s">
        <v>5771</v>
      </c>
      <c r="B1855" s="4">
        <v>690</v>
      </c>
      <c r="C1855" s="4" t="s">
        <v>5804</v>
      </c>
      <c r="D1855" s="4" t="s">
        <v>1382</v>
      </c>
      <c r="E1855" s="4">
        <v>0</v>
      </c>
      <c r="F1855" s="4">
        <v>0</v>
      </c>
      <c r="G1855" s="4">
        <v>0</v>
      </c>
      <c r="H1855" s="4">
        <v>0</v>
      </c>
      <c r="I1855" s="4">
        <v>0</v>
      </c>
      <c r="J1855" s="4">
        <v>4</v>
      </c>
      <c r="K1855" s="4">
        <v>0</v>
      </c>
      <c r="L1855" s="4">
        <v>0</v>
      </c>
      <c r="M1855" s="4">
        <v>0</v>
      </c>
      <c r="N1855" s="4">
        <v>0</v>
      </c>
      <c r="O1855" s="4">
        <v>0</v>
      </c>
      <c r="P1855" s="4">
        <v>0</v>
      </c>
      <c r="Q1855" s="4" t="s">
        <v>1383</v>
      </c>
      <c r="R1855" s="4" t="s">
        <v>1382</v>
      </c>
      <c r="S1855" s="12" t="s">
        <v>1382</v>
      </c>
      <c r="T1855" s="7">
        <f t="shared" si="31"/>
        <v>4</v>
      </c>
    </row>
    <row r="1856" spans="1:20" x14ac:dyDescent="0.25">
      <c r="A1856" s="4" t="s">
        <v>5771</v>
      </c>
      <c r="B1856" s="4">
        <v>691</v>
      </c>
      <c r="C1856" s="4" t="s">
        <v>5805</v>
      </c>
      <c r="D1856" s="4" t="s">
        <v>1382</v>
      </c>
      <c r="E1856" s="4">
        <v>1</v>
      </c>
      <c r="F1856" s="4">
        <v>0</v>
      </c>
      <c r="G1856" s="4">
        <v>0</v>
      </c>
      <c r="H1856" s="4">
        <v>0</v>
      </c>
      <c r="I1856" s="4">
        <v>1</v>
      </c>
      <c r="J1856" s="4">
        <v>0</v>
      </c>
      <c r="K1856" s="4">
        <v>0</v>
      </c>
      <c r="L1856" s="4">
        <v>0</v>
      </c>
      <c r="M1856" s="4">
        <v>2</v>
      </c>
      <c r="N1856" s="4">
        <v>0</v>
      </c>
      <c r="O1856" s="4">
        <v>0</v>
      </c>
      <c r="P1856" s="4">
        <v>0</v>
      </c>
      <c r="Q1856" s="4" t="s">
        <v>1383</v>
      </c>
      <c r="R1856" s="4" t="s">
        <v>1382</v>
      </c>
      <c r="S1856" s="12" t="s">
        <v>1382</v>
      </c>
      <c r="T1856" s="7">
        <f t="shared" si="31"/>
        <v>4</v>
      </c>
    </row>
    <row r="1857" spans="1:20" x14ac:dyDescent="0.25">
      <c r="A1857" s="4" t="s">
        <v>5771</v>
      </c>
      <c r="B1857" s="4" t="s">
        <v>5806</v>
      </c>
      <c r="C1857" s="4" t="s">
        <v>5807</v>
      </c>
      <c r="D1857" s="4" t="s">
        <v>1382</v>
      </c>
      <c r="E1857" s="4">
        <v>2</v>
      </c>
      <c r="F1857" s="4">
        <v>0</v>
      </c>
      <c r="G1857" s="4">
        <v>0</v>
      </c>
      <c r="H1857" s="4">
        <v>0</v>
      </c>
      <c r="I1857" s="4">
        <v>1</v>
      </c>
      <c r="J1857" s="4">
        <v>0</v>
      </c>
      <c r="K1857" s="4">
        <v>0</v>
      </c>
      <c r="L1857" s="4">
        <v>0</v>
      </c>
      <c r="M1857" s="4">
        <v>2</v>
      </c>
      <c r="N1857" s="4">
        <v>0</v>
      </c>
      <c r="O1857" s="4">
        <v>0</v>
      </c>
      <c r="P1857" s="4">
        <v>0</v>
      </c>
      <c r="Q1857" s="4" t="s">
        <v>1383</v>
      </c>
      <c r="R1857" s="4" t="s">
        <v>5808</v>
      </c>
      <c r="S1857" s="12" t="s">
        <v>5809</v>
      </c>
      <c r="T1857" s="7">
        <f t="shared" si="31"/>
        <v>5</v>
      </c>
    </row>
    <row r="1858" spans="1:20" x14ac:dyDescent="0.25">
      <c r="A1858" s="4" t="s">
        <v>5771</v>
      </c>
      <c r="B1858" s="4" t="s">
        <v>1756</v>
      </c>
      <c r="C1858" s="4" t="s">
        <v>5810</v>
      </c>
      <c r="D1858" s="4" t="s">
        <v>1382</v>
      </c>
      <c r="E1858" s="4">
        <v>0</v>
      </c>
      <c r="F1858" s="4">
        <v>0</v>
      </c>
      <c r="G1858" s="4">
        <v>0</v>
      </c>
      <c r="H1858" s="4">
        <v>0</v>
      </c>
      <c r="I1858" s="4">
        <v>0</v>
      </c>
      <c r="J1858" s="4">
        <v>0</v>
      </c>
      <c r="K1858" s="4">
        <v>0</v>
      </c>
      <c r="L1858" s="4">
        <v>0</v>
      </c>
      <c r="M1858" s="4">
        <v>17</v>
      </c>
      <c r="N1858" s="4">
        <v>0</v>
      </c>
      <c r="O1858" s="4">
        <v>0</v>
      </c>
      <c r="P1858" s="4">
        <v>0</v>
      </c>
      <c r="Q1858" s="4" t="s">
        <v>1383</v>
      </c>
      <c r="R1858" s="4" t="s">
        <v>1382</v>
      </c>
      <c r="S1858" s="12" t="s">
        <v>1382</v>
      </c>
      <c r="T1858" s="7">
        <f t="shared" si="31"/>
        <v>17</v>
      </c>
    </row>
    <row r="1859" spans="1:20" x14ac:dyDescent="0.25">
      <c r="A1859" s="4" t="s">
        <v>5771</v>
      </c>
      <c r="B1859" s="4" t="s">
        <v>1760</v>
      </c>
      <c r="C1859" s="4" t="s">
        <v>5810</v>
      </c>
      <c r="D1859" s="4" t="s">
        <v>1382</v>
      </c>
      <c r="E1859" s="4">
        <v>0</v>
      </c>
      <c r="F1859" s="4">
        <v>0</v>
      </c>
      <c r="G1859" s="4">
        <v>0</v>
      </c>
      <c r="H1859" s="4">
        <v>0</v>
      </c>
      <c r="I1859" s="4">
        <v>0</v>
      </c>
      <c r="J1859" s="4">
        <v>0</v>
      </c>
      <c r="K1859" s="4">
        <v>0</v>
      </c>
      <c r="L1859" s="4">
        <v>0</v>
      </c>
      <c r="M1859" s="4">
        <v>0</v>
      </c>
      <c r="N1859" s="4">
        <v>17</v>
      </c>
      <c r="O1859" s="4">
        <v>0</v>
      </c>
      <c r="P1859" s="4">
        <v>0</v>
      </c>
      <c r="Q1859" s="4" t="s">
        <v>1383</v>
      </c>
      <c r="R1859" s="4" t="s">
        <v>1382</v>
      </c>
      <c r="S1859" s="12" t="s">
        <v>1382</v>
      </c>
      <c r="T1859" s="7">
        <f t="shared" si="31"/>
        <v>17</v>
      </c>
    </row>
    <row r="1860" spans="1:20" x14ac:dyDescent="0.25">
      <c r="A1860" s="4" t="s">
        <v>2595</v>
      </c>
      <c r="B1860" s="4">
        <v>101</v>
      </c>
      <c r="C1860" s="4" t="s">
        <v>5811</v>
      </c>
      <c r="D1860" s="4" t="s">
        <v>1382</v>
      </c>
      <c r="E1860" s="4">
        <v>1</v>
      </c>
      <c r="F1860" s="4">
        <v>0</v>
      </c>
      <c r="G1860" s="4">
        <v>0</v>
      </c>
      <c r="H1860" s="4">
        <v>0</v>
      </c>
      <c r="I1860" s="4">
        <v>1</v>
      </c>
      <c r="J1860" s="4">
        <v>0</v>
      </c>
      <c r="K1860" s="4">
        <v>0</v>
      </c>
      <c r="L1860" s="4">
        <v>0</v>
      </c>
      <c r="M1860" s="4">
        <v>1</v>
      </c>
      <c r="N1860" s="4">
        <v>0</v>
      </c>
      <c r="O1860" s="4">
        <v>0</v>
      </c>
      <c r="P1860" s="4">
        <v>0</v>
      </c>
      <c r="Q1860" s="4" t="s">
        <v>1383</v>
      </c>
      <c r="R1860" s="4" t="s">
        <v>5812</v>
      </c>
      <c r="S1860" s="12" t="s">
        <v>5813</v>
      </c>
      <c r="T1860" s="7">
        <f t="shared" si="31"/>
        <v>3</v>
      </c>
    </row>
    <row r="1861" spans="1:20" x14ac:dyDescent="0.25">
      <c r="A1861" s="4" t="s">
        <v>2595</v>
      </c>
      <c r="B1861" s="4">
        <v>160</v>
      </c>
      <c r="C1861" s="4" t="s">
        <v>5814</v>
      </c>
      <c r="D1861" s="4" t="s">
        <v>1382</v>
      </c>
      <c r="E1861" s="4">
        <v>2</v>
      </c>
      <c r="F1861" s="4">
        <v>0</v>
      </c>
      <c r="G1861" s="4">
        <v>0</v>
      </c>
      <c r="H1861" s="4">
        <v>0</v>
      </c>
      <c r="I1861" s="4">
        <v>2</v>
      </c>
      <c r="J1861" s="4">
        <v>0</v>
      </c>
      <c r="K1861" s="4">
        <v>0</v>
      </c>
      <c r="L1861" s="4">
        <v>0</v>
      </c>
      <c r="M1861" s="4">
        <v>1</v>
      </c>
      <c r="N1861" s="4">
        <v>0</v>
      </c>
      <c r="O1861" s="4">
        <v>0</v>
      </c>
      <c r="P1861" s="4">
        <v>0</v>
      </c>
      <c r="Q1861" s="4" t="s">
        <v>1383</v>
      </c>
      <c r="R1861" s="4" t="s">
        <v>5815</v>
      </c>
      <c r="S1861" s="12" t="s">
        <v>5816</v>
      </c>
      <c r="T1861" s="7">
        <f t="shared" si="31"/>
        <v>5</v>
      </c>
    </row>
    <row r="1862" spans="1:20" x14ac:dyDescent="0.25">
      <c r="A1862" s="4" t="s">
        <v>2595</v>
      </c>
      <c r="B1862" s="4">
        <v>190</v>
      </c>
      <c r="C1862" s="4" t="s">
        <v>5817</v>
      </c>
      <c r="D1862" s="4" t="s">
        <v>1382</v>
      </c>
      <c r="E1862" s="4">
        <v>0</v>
      </c>
      <c r="F1862" s="4">
        <v>0</v>
      </c>
      <c r="G1862" s="4">
        <v>0</v>
      </c>
      <c r="H1862" s="4">
        <v>0</v>
      </c>
      <c r="I1862" s="4">
        <v>0</v>
      </c>
      <c r="J1862" s="4">
        <v>0</v>
      </c>
      <c r="K1862" s="4">
        <v>0</v>
      </c>
      <c r="L1862" s="4">
        <v>0</v>
      </c>
      <c r="M1862" s="4">
        <v>1</v>
      </c>
      <c r="N1862" s="4">
        <v>0</v>
      </c>
      <c r="O1862" s="4">
        <v>0</v>
      </c>
      <c r="P1862" s="4">
        <v>0</v>
      </c>
      <c r="Q1862" s="4" t="s">
        <v>1383</v>
      </c>
      <c r="R1862" s="4" t="s">
        <v>1382</v>
      </c>
      <c r="S1862" s="12" t="s">
        <v>1382</v>
      </c>
      <c r="T1862" s="7">
        <f t="shared" si="31"/>
        <v>1</v>
      </c>
    </row>
    <row r="1863" spans="1:20" x14ac:dyDescent="0.25">
      <c r="A1863" s="4" t="s">
        <v>2595</v>
      </c>
      <c r="B1863" s="4">
        <v>201</v>
      </c>
      <c r="C1863" s="4" t="s">
        <v>5818</v>
      </c>
      <c r="D1863" s="4" t="s">
        <v>1382</v>
      </c>
      <c r="E1863" s="4">
        <v>0</v>
      </c>
      <c r="F1863" s="4">
        <v>0</v>
      </c>
      <c r="G1863" s="4">
        <v>1</v>
      </c>
      <c r="H1863" s="4">
        <v>0</v>
      </c>
      <c r="I1863" s="4">
        <v>0</v>
      </c>
      <c r="J1863" s="4">
        <v>0</v>
      </c>
      <c r="K1863" s="4">
        <v>1</v>
      </c>
      <c r="L1863" s="4">
        <v>0</v>
      </c>
      <c r="M1863" s="4">
        <v>0</v>
      </c>
      <c r="N1863" s="4">
        <v>0</v>
      </c>
      <c r="O1863" s="4">
        <v>1</v>
      </c>
      <c r="P1863" s="4">
        <v>0</v>
      </c>
      <c r="Q1863" s="4" t="s">
        <v>1383</v>
      </c>
      <c r="R1863" s="4" t="s">
        <v>1382</v>
      </c>
      <c r="S1863" s="12" t="s">
        <v>1382</v>
      </c>
      <c r="T1863" s="7">
        <f t="shared" si="31"/>
        <v>3</v>
      </c>
    </row>
    <row r="1864" spans="1:20" x14ac:dyDescent="0.25">
      <c r="A1864" s="4" t="s">
        <v>2595</v>
      </c>
      <c r="B1864" s="4">
        <v>210</v>
      </c>
      <c r="C1864" s="4" t="s">
        <v>5819</v>
      </c>
      <c r="D1864" s="4" t="s">
        <v>1382</v>
      </c>
      <c r="E1864" s="4">
        <v>2</v>
      </c>
      <c r="F1864" s="4">
        <v>1</v>
      </c>
      <c r="G1864" s="4">
        <v>0</v>
      </c>
      <c r="H1864" s="4">
        <v>0</v>
      </c>
      <c r="I1864" s="4">
        <v>1</v>
      </c>
      <c r="J1864" s="4">
        <v>1</v>
      </c>
      <c r="K1864" s="4">
        <v>0</v>
      </c>
      <c r="L1864" s="4">
        <v>0</v>
      </c>
      <c r="M1864" s="4">
        <v>1</v>
      </c>
      <c r="N1864" s="4">
        <v>1</v>
      </c>
      <c r="O1864" s="4">
        <v>0</v>
      </c>
      <c r="P1864" s="4">
        <v>0</v>
      </c>
      <c r="Q1864" s="4" t="s">
        <v>1383</v>
      </c>
      <c r="R1864" s="4" t="s">
        <v>5820</v>
      </c>
      <c r="S1864" s="12" t="s">
        <v>5821</v>
      </c>
      <c r="T1864" s="7">
        <f t="shared" si="31"/>
        <v>7</v>
      </c>
    </row>
    <row r="1865" spans="1:20" x14ac:dyDescent="0.25">
      <c r="A1865" s="4" t="s">
        <v>2595</v>
      </c>
      <c r="B1865" s="4">
        <v>310</v>
      </c>
      <c r="C1865" s="4" t="s">
        <v>5822</v>
      </c>
      <c r="D1865" s="4" t="s">
        <v>1382</v>
      </c>
      <c r="E1865" s="4">
        <v>1</v>
      </c>
      <c r="F1865" s="4">
        <v>2</v>
      </c>
      <c r="G1865" s="4">
        <v>0</v>
      </c>
      <c r="H1865" s="4">
        <v>0</v>
      </c>
      <c r="I1865" s="4">
        <v>1</v>
      </c>
      <c r="J1865" s="4">
        <v>1</v>
      </c>
      <c r="K1865" s="4">
        <v>0</v>
      </c>
      <c r="L1865" s="4">
        <v>0</v>
      </c>
      <c r="M1865" s="4">
        <v>1</v>
      </c>
      <c r="N1865" s="4">
        <v>1</v>
      </c>
      <c r="O1865" s="4">
        <v>0</v>
      </c>
      <c r="P1865" s="4">
        <v>0</v>
      </c>
      <c r="Q1865" s="4" t="s">
        <v>1383</v>
      </c>
      <c r="R1865" s="4" t="s">
        <v>5823</v>
      </c>
      <c r="S1865" s="12" t="s">
        <v>5824</v>
      </c>
      <c r="T1865" s="7">
        <f t="shared" si="31"/>
        <v>7</v>
      </c>
    </row>
    <row r="1866" spans="1:20" x14ac:dyDescent="0.25">
      <c r="A1866" s="4" t="s">
        <v>2595</v>
      </c>
      <c r="B1866" s="4">
        <v>315</v>
      </c>
      <c r="C1866" s="4" t="s">
        <v>5825</v>
      </c>
      <c r="D1866" s="4" t="s">
        <v>1382</v>
      </c>
      <c r="E1866" s="4">
        <v>0</v>
      </c>
      <c r="F1866" s="4">
        <v>0</v>
      </c>
      <c r="G1866" s="4">
        <v>0</v>
      </c>
      <c r="H1866" s="4">
        <v>0</v>
      </c>
      <c r="I1866" s="4">
        <v>0</v>
      </c>
      <c r="J1866" s="4">
        <v>0</v>
      </c>
      <c r="K1866" s="4">
        <v>0</v>
      </c>
      <c r="L1866" s="4">
        <v>0</v>
      </c>
      <c r="M1866" s="4">
        <v>0</v>
      </c>
      <c r="N1866" s="4">
        <v>1</v>
      </c>
      <c r="O1866" s="4">
        <v>0</v>
      </c>
      <c r="P1866" s="4">
        <v>0</v>
      </c>
      <c r="Q1866" s="4" t="s">
        <v>1383</v>
      </c>
      <c r="R1866" s="4" t="s">
        <v>5826</v>
      </c>
      <c r="S1866" s="12" t="s">
        <v>5827</v>
      </c>
      <c r="T1866" s="7">
        <f t="shared" si="31"/>
        <v>1</v>
      </c>
    </row>
    <row r="1867" spans="1:20" x14ac:dyDescent="0.25">
      <c r="A1867" s="4" t="s">
        <v>2595</v>
      </c>
      <c r="B1867" s="4">
        <v>350</v>
      </c>
      <c r="C1867" s="4" t="s">
        <v>5828</v>
      </c>
      <c r="D1867" s="4" t="s">
        <v>1382</v>
      </c>
      <c r="E1867" s="4">
        <v>1</v>
      </c>
      <c r="F1867" s="4">
        <v>0</v>
      </c>
      <c r="G1867" s="4">
        <v>1</v>
      </c>
      <c r="H1867" s="4">
        <v>0</v>
      </c>
      <c r="I1867" s="4">
        <v>1</v>
      </c>
      <c r="J1867" s="4">
        <v>0</v>
      </c>
      <c r="K1867" s="4">
        <v>0</v>
      </c>
      <c r="L1867" s="4">
        <v>0</v>
      </c>
      <c r="M1867" s="4">
        <v>1</v>
      </c>
      <c r="N1867" s="4">
        <v>0</v>
      </c>
      <c r="O1867" s="4">
        <v>0</v>
      </c>
      <c r="P1867" s="4">
        <v>0</v>
      </c>
      <c r="Q1867" s="4" t="s">
        <v>1383</v>
      </c>
      <c r="R1867" s="4" t="s">
        <v>5829</v>
      </c>
      <c r="S1867" s="12" t="s">
        <v>5830</v>
      </c>
      <c r="T1867" s="7">
        <f t="shared" si="31"/>
        <v>4</v>
      </c>
    </row>
    <row r="1868" spans="1:20" x14ac:dyDescent="0.25">
      <c r="A1868" s="4" t="s">
        <v>2595</v>
      </c>
      <c r="B1868" s="4">
        <v>351</v>
      </c>
      <c r="C1868" s="4" t="s">
        <v>5831</v>
      </c>
      <c r="D1868" s="4" t="s">
        <v>1382</v>
      </c>
      <c r="E1868" s="4">
        <v>0</v>
      </c>
      <c r="F1868" s="4">
        <v>1</v>
      </c>
      <c r="G1868" s="4">
        <v>0</v>
      </c>
      <c r="H1868" s="4">
        <v>0</v>
      </c>
      <c r="I1868" s="4">
        <v>0</v>
      </c>
      <c r="J1868" s="4">
        <v>1</v>
      </c>
      <c r="K1868" s="4">
        <v>1</v>
      </c>
      <c r="L1868" s="4">
        <v>0</v>
      </c>
      <c r="M1868" s="4">
        <v>0</v>
      </c>
      <c r="N1868" s="4">
        <v>1</v>
      </c>
      <c r="O1868" s="4">
        <v>0</v>
      </c>
      <c r="P1868" s="4">
        <v>0</v>
      </c>
      <c r="Q1868" s="4" t="s">
        <v>1383</v>
      </c>
      <c r="R1868" s="4" t="s">
        <v>1382</v>
      </c>
      <c r="S1868" s="12" t="s">
        <v>1382</v>
      </c>
      <c r="T1868" s="7">
        <f t="shared" si="31"/>
        <v>4</v>
      </c>
    </row>
    <row r="1869" spans="1:20" x14ac:dyDescent="0.25">
      <c r="A1869" s="4" t="s">
        <v>2595</v>
      </c>
      <c r="B1869" s="4">
        <v>395</v>
      </c>
      <c r="C1869" s="4" t="s">
        <v>5832</v>
      </c>
      <c r="D1869" s="4" t="s">
        <v>1382</v>
      </c>
      <c r="E1869" s="4">
        <v>0</v>
      </c>
      <c r="F1869" s="4">
        <v>7</v>
      </c>
      <c r="G1869" s="4">
        <v>0</v>
      </c>
      <c r="H1869" s="4">
        <v>0</v>
      </c>
      <c r="I1869" s="4">
        <v>0</v>
      </c>
      <c r="J1869" s="4">
        <v>6</v>
      </c>
      <c r="K1869" s="4">
        <v>0</v>
      </c>
      <c r="L1869" s="4">
        <v>0</v>
      </c>
      <c r="M1869" s="4">
        <v>0</v>
      </c>
      <c r="N1869" s="4">
        <v>0</v>
      </c>
      <c r="O1869" s="4">
        <v>0</v>
      </c>
      <c r="P1869" s="4">
        <v>0</v>
      </c>
      <c r="Q1869" s="4" t="s">
        <v>1383</v>
      </c>
      <c r="R1869" s="4" t="s">
        <v>1382</v>
      </c>
      <c r="S1869" s="12" t="s">
        <v>1382</v>
      </c>
      <c r="T1869" s="7">
        <f t="shared" si="31"/>
        <v>13</v>
      </c>
    </row>
    <row r="1870" spans="1:20" x14ac:dyDescent="0.25">
      <c r="A1870" s="4" t="s">
        <v>2595</v>
      </c>
      <c r="B1870" s="4">
        <v>405</v>
      </c>
      <c r="C1870" s="4" t="s">
        <v>5833</v>
      </c>
      <c r="D1870" s="4" t="s">
        <v>1382</v>
      </c>
      <c r="E1870" s="4">
        <v>0</v>
      </c>
      <c r="F1870" s="4">
        <v>1</v>
      </c>
      <c r="G1870" s="4">
        <v>0</v>
      </c>
      <c r="H1870" s="4">
        <v>0</v>
      </c>
      <c r="I1870" s="4">
        <v>0</v>
      </c>
      <c r="J1870" s="4">
        <v>1</v>
      </c>
      <c r="K1870" s="4">
        <v>0</v>
      </c>
      <c r="L1870" s="4">
        <v>0</v>
      </c>
      <c r="M1870" s="4">
        <v>0</v>
      </c>
      <c r="N1870" s="4">
        <v>1</v>
      </c>
      <c r="O1870" s="4">
        <v>0</v>
      </c>
      <c r="P1870" s="4">
        <v>0</v>
      </c>
      <c r="Q1870" s="4" t="s">
        <v>1383</v>
      </c>
      <c r="R1870" s="4" t="s">
        <v>1382</v>
      </c>
      <c r="S1870" s="12" t="s">
        <v>1382</v>
      </c>
      <c r="T1870" s="7">
        <f t="shared" si="31"/>
        <v>3</v>
      </c>
    </row>
    <row r="1871" spans="1:20" x14ac:dyDescent="0.25">
      <c r="A1871" s="4" t="s">
        <v>2595</v>
      </c>
      <c r="B1871" s="4">
        <v>410</v>
      </c>
      <c r="C1871" s="4" t="s">
        <v>5834</v>
      </c>
      <c r="D1871" s="4" t="s">
        <v>1382</v>
      </c>
      <c r="E1871" s="4">
        <v>0</v>
      </c>
      <c r="F1871" s="4">
        <v>1</v>
      </c>
      <c r="G1871" s="4">
        <v>0</v>
      </c>
      <c r="H1871" s="4">
        <v>0</v>
      </c>
      <c r="I1871" s="4">
        <v>0</v>
      </c>
      <c r="J1871" s="4">
        <v>1</v>
      </c>
      <c r="K1871" s="4">
        <v>0</v>
      </c>
      <c r="L1871" s="4">
        <v>0</v>
      </c>
      <c r="M1871" s="4">
        <v>0</v>
      </c>
      <c r="N1871" s="4">
        <v>1</v>
      </c>
      <c r="O1871" s="4">
        <v>0</v>
      </c>
      <c r="P1871" s="4">
        <v>0</v>
      </c>
      <c r="Q1871" s="4" t="s">
        <v>1383</v>
      </c>
      <c r="R1871" s="4" t="s">
        <v>1382</v>
      </c>
      <c r="S1871" s="12" t="s">
        <v>1382</v>
      </c>
      <c r="T1871" s="7">
        <f t="shared" si="31"/>
        <v>3</v>
      </c>
    </row>
    <row r="1872" spans="1:20" x14ac:dyDescent="0.25">
      <c r="A1872" s="4" t="s">
        <v>2595</v>
      </c>
      <c r="B1872" s="4">
        <v>420</v>
      </c>
      <c r="C1872" s="4" t="s">
        <v>5835</v>
      </c>
      <c r="D1872" s="4" t="s">
        <v>1382</v>
      </c>
      <c r="E1872" s="4">
        <v>0</v>
      </c>
      <c r="F1872" s="4">
        <v>1</v>
      </c>
      <c r="G1872" s="4">
        <v>0</v>
      </c>
      <c r="H1872" s="4">
        <v>0</v>
      </c>
      <c r="I1872" s="4">
        <v>0</v>
      </c>
      <c r="J1872" s="4">
        <v>1</v>
      </c>
      <c r="K1872" s="4">
        <v>0</v>
      </c>
      <c r="L1872" s="4">
        <v>0</v>
      </c>
      <c r="M1872" s="4">
        <v>0</v>
      </c>
      <c r="N1872" s="4">
        <v>1</v>
      </c>
      <c r="O1872" s="4">
        <v>0</v>
      </c>
      <c r="P1872" s="4">
        <v>0</v>
      </c>
      <c r="Q1872" s="4" t="s">
        <v>1383</v>
      </c>
      <c r="R1872" s="4" t="s">
        <v>5836</v>
      </c>
      <c r="S1872" s="12" t="s">
        <v>5837</v>
      </c>
      <c r="T1872" s="7">
        <f t="shared" si="31"/>
        <v>3</v>
      </c>
    </row>
    <row r="1873" spans="1:20" x14ac:dyDescent="0.25">
      <c r="A1873" s="4" t="s">
        <v>2595</v>
      </c>
      <c r="B1873" s="4">
        <v>445</v>
      </c>
      <c r="C1873" s="4" t="s">
        <v>5838</v>
      </c>
      <c r="D1873" s="4" t="s">
        <v>1382</v>
      </c>
      <c r="E1873" s="4">
        <v>1</v>
      </c>
      <c r="F1873" s="4">
        <v>0</v>
      </c>
      <c r="G1873" s="4">
        <v>0</v>
      </c>
      <c r="H1873" s="4">
        <v>0</v>
      </c>
      <c r="I1873" s="4">
        <v>1</v>
      </c>
      <c r="J1873" s="4">
        <v>0</v>
      </c>
      <c r="K1873" s="4">
        <v>0</v>
      </c>
      <c r="L1873" s="4">
        <v>0</v>
      </c>
      <c r="M1873" s="4">
        <v>1</v>
      </c>
      <c r="N1873" s="4">
        <v>0</v>
      </c>
      <c r="O1873" s="4">
        <v>0</v>
      </c>
      <c r="P1873" s="4">
        <v>0</v>
      </c>
      <c r="Q1873" s="4" t="s">
        <v>1383</v>
      </c>
      <c r="R1873" s="4" t="s">
        <v>5839</v>
      </c>
      <c r="S1873" s="12" t="s">
        <v>5840</v>
      </c>
      <c r="T1873" s="7">
        <f t="shared" si="31"/>
        <v>3</v>
      </c>
    </row>
    <row r="1874" spans="1:20" x14ac:dyDescent="0.25">
      <c r="A1874" s="4" t="s">
        <v>2595</v>
      </c>
      <c r="B1874" s="4">
        <v>447</v>
      </c>
      <c r="C1874" s="4" t="s">
        <v>5841</v>
      </c>
      <c r="D1874" s="4" t="s">
        <v>1382</v>
      </c>
      <c r="E1874" s="4">
        <v>0</v>
      </c>
      <c r="F1874" s="4">
        <v>0</v>
      </c>
      <c r="G1874" s="4">
        <v>0</v>
      </c>
      <c r="H1874" s="4">
        <v>0</v>
      </c>
      <c r="I1874" s="4">
        <v>0</v>
      </c>
      <c r="J1874" s="4">
        <v>0</v>
      </c>
      <c r="K1874" s="4">
        <v>0</v>
      </c>
      <c r="L1874" s="4">
        <v>0</v>
      </c>
      <c r="M1874" s="4">
        <v>0</v>
      </c>
      <c r="N1874" s="4">
        <v>1</v>
      </c>
      <c r="O1874" s="4">
        <v>0</v>
      </c>
      <c r="P1874" s="4">
        <v>0</v>
      </c>
      <c r="Q1874" s="4" t="s">
        <v>1383</v>
      </c>
      <c r="R1874" s="4" t="s">
        <v>1382</v>
      </c>
      <c r="S1874" s="12" t="s">
        <v>1382</v>
      </c>
      <c r="T1874" s="7">
        <f t="shared" si="31"/>
        <v>1</v>
      </c>
    </row>
    <row r="1875" spans="1:20" x14ac:dyDescent="0.25">
      <c r="A1875" s="4" t="s">
        <v>2595</v>
      </c>
      <c r="B1875" s="4">
        <v>455</v>
      </c>
      <c r="C1875" s="4" t="s">
        <v>5842</v>
      </c>
      <c r="D1875" s="4" t="s">
        <v>1382</v>
      </c>
      <c r="E1875" s="4">
        <v>1</v>
      </c>
      <c r="F1875" s="4">
        <v>0</v>
      </c>
      <c r="G1875" s="4">
        <v>0</v>
      </c>
      <c r="H1875" s="4">
        <v>0</v>
      </c>
      <c r="I1875" s="4">
        <v>0</v>
      </c>
      <c r="J1875" s="4">
        <v>0</v>
      </c>
      <c r="K1875" s="4">
        <v>0</v>
      </c>
      <c r="L1875" s="4">
        <v>0</v>
      </c>
      <c r="M1875" s="4">
        <v>0</v>
      </c>
      <c r="N1875" s="4">
        <v>0</v>
      </c>
      <c r="O1875" s="4">
        <v>0</v>
      </c>
      <c r="P1875" s="4">
        <v>0</v>
      </c>
      <c r="Q1875" s="4" t="s">
        <v>1383</v>
      </c>
      <c r="R1875" s="4" t="s">
        <v>1382</v>
      </c>
      <c r="S1875" s="12" t="s">
        <v>1382</v>
      </c>
      <c r="T1875" s="7">
        <f t="shared" si="31"/>
        <v>1</v>
      </c>
    </row>
    <row r="1876" spans="1:20" x14ac:dyDescent="0.25">
      <c r="A1876" s="4" t="s">
        <v>2595</v>
      </c>
      <c r="B1876" s="4">
        <v>465</v>
      </c>
      <c r="C1876" s="4" t="s">
        <v>5843</v>
      </c>
      <c r="D1876" s="4" t="s">
        <v>1382</v>
      </c>
      <c r="E1876" s="4">
        <v>0</v>
      </c>
      <c r="F1876" s="4">
        <v>1</v>
      </c>
      <c r="G1876" s="4">
        <v>0</v>
      </c>
      <c r="H1876" s="4">
        <v>1</v>
      </c>
      <c r="I1876" s="4">
        <v>0</v>
      </c>
      <c r="J1876" s="4">
        <v>1</v>
      </c>
      <c r="K1876" s="4">
        <v>0</v>
      </c>
      <c r="L1876" s="4">
        <v>0</v>
      </c>
      <c r="M1876" s="4">
        <v>0</v>
      </c>
      <c r="N1876" s="4">
        <v>1</v>
      </c>
      <c r="O1876" s="4">
        <v>0</v>
      </c>
      <c r="P1876" s="4">
        <v>0</v>
      </c>
      <c r="Q1876" s="4" t="s">
        <v>1383</v>
      </c>
      <c r="R1876" s="4" t="s">
        <v>5844</v>
      </c>
      <c r="S1876" s="12" t="s">
        <v>5845</v>
      </c>
      <c r="T1876" s="7">
        <f t="shared" si="31"/>
        <v>4</v>
      </c>
    </row>
    <row r="1877" spans="1:20" x14ac:dyDescent="0.25">
      <c r="A1877" s="4" t="s">
        <v>2595</v>
      </c>
      <c r="B1877" s="4">
        <v>470</v>
      </c>
      <c r="C1877" s="4" t="s">
        <v>5846</v>
      </c>
      <c r="D1877" s="4" t="s">
        <v>1382</v>
      </c>
      <c r="E1877" s="4">
        <v>0</v>
      </c>
      <c r="F1877" s="4">
        <v>1</v>
      </c>
      <c r="G1877" s="4">
        <v>0</v>
      </c>
      <c r="H1877" s="4">
        <v>0</v>
      </c>
      <c r="I1877" s="4">
        <v>0</v>
      </c>
      <c r="J1877" s="4">
        <v>1</v>
      </c>
      <c r="K1877" s="4">
        <v>0</v>
      </c>
      <c r="L1877" s="4">
        <v>0</v>
      </c>
      <c r="M1877" s="4">
        <v>0</v>
      </c>
      <c r="N1877" s="4">
        <v>1</v>
      </c>
      <c r="O1877" s="4">
        <v>0</v>
      </c>
      <c r="P1877" s="4">
        <v>0</v>
      </c>
      <c r="Q1877" s="4" t="s">
        <v>1383</v>
      </c>
      <c r="R1877" s="4" t="s">
        <v>5847</v>
      </c>
      <c r="S1877" s="12" t="s">
        <v>5848</v>
      </c>
      <c r="T1877" s="7">
        <f t="shared" si="31"/>
        <v>3</v>
      </c>
    </row>
    <row r="1878" spans="1:20" x14ac:dyDescent="0.25">
      <c r="A1878" s="4" t="s">
        <v>2595</v>
      </c>
      <c r="B1878" s="4">
        <v>485</v>
      </c>
      <c r="C1878" s="4" t="s">
        <v>5849</v>
      </c>
      <c r="D1878" s="4" t="s">
        <v>1382</v>
      </c>
      <c r="E1878" s="4">
        <v>1</v>
      </c>
      <c r="F1878" s="4">
        <v>0</v>
      </c>
      <c r="G1878" s="4">
        <v>0</v>
      </c>
      <c r="H1878" s="4">
        <v>0</v>
      </c>
      <c r="I1878" s="4">
        <v>1</v>
      </c>
      <c r="J1878" s="4">
        <v>0</v>
      </c>
      <c r="K1878" s="4">
        <v>0</v>
      </c>
      <c r="L1878" s="4">
        <v>0</v>
      </c>
      <c r="M1878" s="4">
        <v>1</v>
      </c>
      <c r="N1878" s="4">
        <v>0</v>
      </c>
      <c r="O1878" s="4">
        <v>0</v>
      </c>
      <c r="P1878" s="4">
        <v>0</v>
      </c>
      <c r="Q1878" s="4" t="s">
        <v>1383</v>
      </c>
      <c r="R1878" s="4" t="s">
        <v>5850</v>
      </c>
      <c r="S1878" s="12" t="s">
        <v>5851</v>
      </c>
      <c r="T1878" s="7">
        <f t="shared" si="31"/>
        <v>3</v>
      </c>
    </row>
    <row r="1879" spans="1:20" x14ac:dyDescent="0.25">
      <c r="A1879" s="4" t="s">
        <v>2595</v>
      </c>
      <c r="B1879" s="4">
        <v>490</v>
      </c>
      <c r="C1879" s="4" t="s">
        <v>5852</v>
      </c>
      <c r="D1879" s="4" t="s">
        <v>1382</v>
      </c>
      <c r="E1879" s="4">
        <v>3</v>
      </c>
      <c r="F1879" s="4">
        <v>4</v>
      </c>
      <c r="G1879" s="4">
        <v>0</v>
      </c>
      <c r="H1879" s="4">
        <v>0</v>
      </c>
      <c r="I1879" s="4">
        <v>3</v>
      </c>
      <c r="J1879" s="4">
        <v>4</v>
      </c>
      <c r="K1879" s="4">
        <v>0</v>
      </c>
      <c r="L1879" s="4">
        <v>0</v>
      </c>
      <c r="M1879" s="4">
        <v>0</v>
      </c>
      <c r="N1879" s="4">
        <v>1</v>
      </c>
      <c r="O1879" s="4">
        <v>0</v>
      </c>
      <c r="P1879" s="4">
        <v>0</v>
      </c>
      <c r="Q1879" s="4" t="s">
        <v>1383</v>
      </c>
      <c r="R1879" s="4" t="s">
        <v>1382</v>
      </c>
      <c r="S1879" s="12" t="s">
        <v>1382</v>
      </c>
      <c r="T1879" s="7">
        <f t="shared" si="31"/>
        <v>15</v>
      </c>
    </row>
    <row r="1880" spans="1:20" x14ac:dyDescent="0.25">
      <c r="A1880" s="4" t="s">
        <v>2595</v>
      </c>
      <c r="B1880" s="4">
        <v>495</v>
      </c>
      <c r="C1880" s="4" t="s">
        <v>5853</v>
      </c>
      <c r="D1880" s="4" t="s">
        <v>1382</v>
      </c>
      <c r="E1880" s="4">
        <v>0</v>
      </c>
      <c r="F1880" s="4">
        <v>0</v>
      </c>
      <c r="G1880" s="4">
        <v>0</v>
      </c>
      <c r="H1880" s="4">
        <v>0</v>
      </c>
      <c r="I1880" s="4">
        <v>0</v>
      </c>
      <c r="J1880" s="4">
        <v>4</v>
      </c>
      <c r="K1880" s="4">
        <v>0</v>
      </c>
      <c r="L1880" s="4">
        <v>0</v>
      </c>
      <c r="M1880" s="4">
        <v>0</v>
      </c>
      <c r="N1880" s="4">
        <v>11</v>
      </c>
      <c r="O1880" s="4">
        <v>0</v>
      </c>
      <c r="P1880" s="4">
        <v>0</v>
      </c>
      <c r="Q1880" s="4" t="s">
        <v>1383</v>
      </c>
      <c r="R1880" s="4" t="s">
        <v>1382</v>
      </c>
      <c r="S1880" s="12" t="s">
        <v>1382</v>
      </c>
      <c r="T1880" s="7">
        <f t="shared" si="31"/>
        <v>15</v>
      </c>
    </row>
    <row r="1881" spans="1:20" x14ac:dyDescent="0.25">
      <c r="A1881" s="4" t="s">
        <v>2595</v>
      </c>
      <c r="B1881" s="4">
        <v>505</v>
      </c>
      <c r="C1881" s="4" t="s">
        <v>5854</v>
      </c>
      <c r="D1881" s="4" t="s">
        <v>1382</v>
      </c>
      <c r="E1881" s="4">
        <v>1</v>
      </c>
      <c r="F1881" s="4">
        <v>0</v>
      </c>
      <c r="G1881" s="4">
        <v>0</v>
      </c>
      <c r="H1881" s="4">
        <v>0</v>
      </c>
      <c r="I1881" s="4">
        <v>1</v>
      </c>
      <c r="J1881" s="4">
        <v>0</v>
      </c>
      <c r="K1881" s="4">
        <v>0</v>
      </c>
      <c r="L1881" s="4">
        <v>0</v>
      </c>
      <c r="M1881" s="4">
        <v>1</v>
      </c>
      <c r="N1881" s="4">
        <v>0</v>
      </c>
      <c r="O1881" s="4">
        <v>0</v>
      </c>
      <c r="P1881" s="4">
        <v>0</v>
      </c>
      <c r="Q1881" s="4" t="s">
        <v>1383</v>
      </c>
      <c r="R1881" s="4" t="s">
        <v>5855</v>
      </c>
      <c r="S1881" s="12" t="s">
        <v>5856</v>
      </c>
      <c r="T1881" s="7">
        <f t="shared" si="31"/>
        <v>3</v>
      </c>
    </row>
    <row r="1882" spans="1:20" x14ac:dyDescent="0.25">
      <c r="A1882" s="4" t="s">
        <v>2595</v>
      </c>
      <c r="B1882" s="4">
        <v>510</v>
      </c>
      <c r="C1882" s="4" t="s">
        <v>5857</v>
      </c>
      <c r="D1882" s="4" t="s">
        <v>1382</v>
      </c>
      <c r="E1882" s="4">
        <v>1</v>
      </c>
      <c r="F1882" s="4">
        <v>0</v>
      </c>
      <c r="G1882" s="4">
        <v>0</v>
      </c>
      <c r="H1882" s="4">
        <v>0</v>
      </c>
      <c r="I1882" s="4">
        <v>1</v>
      </c>
      <c r="J1882" s="4">
        <v>0</v>
      </c>
      <c r="K1882" s="4">
        <v>0</v>
      </c>
      <c r="L1882" s="4">
        <v>0</v>
      </c>
      <c r="M1882" s="4">
        <v>1</v>
      </c>
      <c r="N1882" s="4">
        <v>0</v>
      </c>
      <c r="O1882" s="4">
        <v>0</v>
      </c>
      <c r="P1882" s="4">
        <v>0</v>
      </c>
      <c r="Q1882" s="4" t="s">
        <v>1383</v>
      </c>
      <c r="R1882" s="4" t="s">
        <v>5858</v>
      </c>
      <c r="S1882" s="12" t="s">
        <v>5859</v>
      </c>
      <c r="T1882" s="7">
        <f t="shared" si="31"/>
        <v>3</v>
      </c>
    </row>
    <row r="1883" spans="1:20" x14ac:dyDescent="0.25">
      <c r="A1883" s="4" t="s">
        <v>2595</v>
      </c>
      <c r="B1883" s="4">
        <v>560</v>
      </c>
      <c r="C1883" s="4" t="s">
        <v>5860</v>
      </c>
      <c r="D1883" s="4" t="s">
        <v>1382</v>
      </c>
      <c r="E1883" s="4">
        <v>1</v>
      </c>
      <c r="F1883" s="4">
        <v>0</v>
      </c>
      <c r="G1883" s="4">
        <v>0</v>
      </c>
      <c r="H1883" s="4">
        <v>0</v>
      </c>
      <c r="I1883" s="4">
        <v>0</v>
      </c>
      <c r="J1883" s="4">
        <v>0</v>
      </c>
      <c r="K1883" s="4">
        <v>0</v>
      </c>
      <c r="L1883" s="4">
        <v>0</v>
      </c>
      <c r="M1883" s="4">
        <v>1</v>
      </c>
      <c r="N1883" s="4">
        <v>0</v>
      </c>
      <c r="O1883" s="4">
        <v>0</v>
      </c>
      <c r="P1883" s="4">
        <v>0</v>
      </c>
      <c r="Q1883" s="4" t="s">
        <v>1383</v>
      </c>
      <c r="R1883" s="4" t="s">
        <v>1382</v>
      </c>
      <c r="S1883" s="12" t="s">
        <v>1382</v>
      </c>
      <c r="T1883" s="7">
        <f t="shared" si="31"/>
        <v>2</v>
      </c>
    </row>
    <row r="1884" spans="1:20" x14ac:dyDescent="0.25">
      <c r="A1884" s="4" t="s">
        <v>2595</v>
      </c>
      <c r="B1884" s="4">
        <v>576</v>
      </c>
      <c r="C1884" s="4" t="s">
        <v>5861</v>
      </c>
      <c r="D1884" s="4" t="s">
        <v>1382</v>
      </c>
      <c r="E1884" s="4">
        <v>0</v>
      </c>
      <c r="F1884" s="4">
        <v>0</v>
      </c>
      <c r="G1884" s="4">
        <v>0</v>
      </c>
      <c r="H1884" s="4">
        <v>0</v>
      </c>
      <c r="I1884" s="4">
        <v>0</v>
      </c>
      <c r="J1884" s="4">
        <v>1</v>
      </c>
      <c r="K1884" s="4">
        <v>0</v>
      </c>
      <c r="L1884" s="4">
        <v>0</v>
      </c>
      <c r="M1884" s="4">
        <v>0</v>
      </c>
      <c r="N1884" s="4">
        <v>0</v>
      </c>
      <c r="O1884" s="4">
        <v>0</v>
      </c>
      <c r="P1884" s="4">
        <v>0</v>
      </c>
      <c r="Q1884" s="4" t="s">
        <v>1383</v>
      </c>
      <c r="R1884" s="4" t="s">
        <v>1382</v>
      </c>
      <c r="S1884" s="12" t="s">
        <v>1382</v>
      </c>
      <c r="T1884" s="7">
        <f t="shared" si="31"/>
        <v>1</v>
      </c>
    </row>
    <row r="1885" spans="1:20" x14ac:dyDescent="0.25">
      <c r="A1885" s="4" t="s">
        <v>2595</v>
      </c>
      <c r="B1885" s="4">
        <v>580</v>
      </c>
      <c r="C1885" s="4" t="s">
        <v>5862</v>
      </c>
      <c r="D1885" s="4" t="s">
        <v>1382</v>
      </c>
      <c r="E1885" s="4">
        <v>1</v>
      </c>
      <c r="F1885" s="4">
        <v>0</v>
      </c>
      <c r="G1885" s="4">
        <v>0</v>
      </c>
      <c r="H1885" s="4">
        <v>1</v>
      </c>
      <c r="I1885" s="4">
        <v>1</v>
      </c>
      <c r="J1885" s="4">
        <v>0</v>
      </c>
      <c r="K1885" s="4">
        <v>0</v>
      </c>
      <c r="L1885" s="4">
        <v>0</v>
      </c>
      <c r="M1885" s="4">
        <v>1</v>
      </c>
      <c r="N1885" s="4">
        <v>0</v>
      </c>
      <c r="O1885" s="4">
        <v>0</v>
      </c>
      <c r="P1885" s="4">
        <v>0</v>
      </c>
      <c r="Q1885" s="4" t="s">
        <v>1383</v>
      </c>
      <c r="R1885" s="4" t="s">
        <v>5863</v>
      </c>
      <c r="S1885" s="12" t="s">
        <v>5864</v>
      </c>
      <c r="T1885" s="7">
        <f t="shared" si="31"/>
        <v>4</v>
      </c>
    </row>
    <row r="1886" spans="1:20" x14ac:dyDescent="0.25">
      <c r="A1886" s="4" t="s">
        <v>2595</v>
      </c>
      <c r="B1886" s="4">
        <v>697</v>
      </c>
      <c r="C1886" s="4" t="s">
        <v>5865</v>
      </c>
      <c r="D1886" s="4" t="s">
        <v>1382</v>
      </c>
      <c r="E1886" s="4">
        <v>2</v>
      </c>
      <c r="F1886" s="4">
        <v>0</v>
      </c>
      <c r="G1886" s="4">
        <v>0</v>
      </c>
      <c r="H1886" s="4">
        <v>0</v>
      </c>
      <c r="I1886" s="4">
        <v>4</v>
      </c>
      <c r="J1886" s="4">
        <v>0</v>
      </c>
      <c r="K1886" s="4">
        <v>0</v>
      </c>
      <c r="L1886" s="4">
        <v>0</v>
      </c>
      <c r="M1886" s="4">
        <v>2</v>
      </c>
      <c r="N1886" s="4">
        <v>0</v>
      </c>
      <c r="O1886" s="4">
        <v>0</v>
      </c>
      <c r="P1886" s="4">
        <v>0</v>
      </c>
      <c r="Q1886" s="4" t="s">
        <v>1383</v>
      </c>
      <c r="R1886" s="4" t="s">
        <v>5866</v>
      </c>
      <c r="S1886" s="12" t="s">
        <v>5867</v>
      </c>
      <c r="T1886" s="7">
        <f t="shared" si="31"/>
        <v>8</v>
      </c>
    </row>
    <row r="1887" spans="1:20" x14ac:dyDescent="0.25">
      <c r="A1887" s="4" t="s">
        <v>2595</v>
      </c>
      <c r="B1887" s="4">
        <v>698</v>
      </c>
      <c r="C1887" s="4" t="s">
        <v>5868</v>
      </c>
      <c r="D1887" s="4" t="s">
        <v>1382</v>
      </c>
      <c r="E1887" s="4">
        <v>0</v>
      </c>
      <c r="F1887" s="4">
        <v>2</v>
      </c>
      <c r="G1887" s="4">
        <v>0</v>
      </c>
      <c r="H1887" s="4">
        <v>0</v>
      </c>
      <c r="I1887" s="4">
        <v>0</v>
      </c>
      <c r="J1887" s="4">
        <v>4</v>
      </c>
      <c r="K1887" s="4">
        <v>0</v>
      </c>
      <c r="L1887" s="4">
        <v>0</v>
      </c>
      <c r="M1887" s="4">
        <v>0</v>
      </c>
      <c r="N1887" s="4">
        <v>1</v>
      </c>
      <c r="O1887" s="4">
        <v>0</v>
      </c>
      <c r="P1887" s="4">
        <v>0</v>
      </c>
      <c r="Q1887" s="4" t="s">
        <v>1383</v>
      </c>
      <c r="R1887" s="4" t="s">
        <v>5869</v>
      </c>
      <c r="S1887" s="12" t="s">
        <v>5870</v>
      </c>
      <c r="T1887" s="7">
        <f t="shared" si="31"/>
        <v>7</v>
      </c>
    </row>
    <row r="1888" spans="1:20" x14ac:dyDescent="0.25">
      <c r="A1888" s="4" t="s">
        <v>2595</v>
      </c>
      <c r="B1888" s="4" t="s">
        <v>5871</v>
      </c>
      <c r="C1888" s="4" t="s">
        <v>5817</v>
      </c>
      <c r="D1888" s="4" t="s">
        <v>1382</v>
      </c>
      <c r="E1888" s="4">
        <v>0</v>
      </c>
      <c r="F1888" s="4">
        <v>0</v>
      </c>
      <c r="G1888" s="4">
        <v>0</v>
      </c>
      <c r="H1888" s="4">
        <v>0</v>
      </c>
      <c r="I1888" s="4">
        <v>0</v>
      </c>
      <c r="J1888" s="4">
        <v>0</v>
      </c>
      <c r="K1888" s="4">
        <v>0</v>
      </c>
      <c r="L1888" s="4">
        <v>0</v>
      </c>
      <c r="M1888" s="4">
        <v>0</v>
      </c>
      <c r="N1888" s="4">
        <v>0</v>
      </c>
      <c r="O1888" s="4">
        <v>0</v>
      </c>
      <c r="P1888" s="4">
        <v>1</v>
      </c>
      <c r="Q1888" s="4" t="s">
        <v>1383</v>
      </c>
      <c r="R1888" s="4" t="s">
        <v>1382</v>
      </c>
      <c r="S1888" s="12" t="s">
        <v>1382</v>
      </c>
      <c r="T1888" s="7">
        <f t="shared" si="31"/>
        <v>1</v>
      </c>
    </row>
    <row r="1889" spans="1:20" x14ac:dyDescent="0.25">
      <c r="A1889" s="4" t="s">
        <v>2595</v>
      </c>
      <c r="B1889" s="4" t="s">
        <v>1869</v>
      </c>
      <c r="C1889" s="4" t="s">
        <v>5872</v>
      </c>
      <c r="D1889" s="4" t="s">
        <v>1382</v>
      </c>
      <c r="E1889" s="4">
        <v>5</v>
      </c>
      <c r="F1889" s="4">
        <v>0</v>
      </c>
      <c r="G1889" s="4">
        <v>0</v>
      </c>
      <c r="H1889" s="4">
        <v>0</v>
      </c>
      <c r="I1889" s="4">
        <v>7</v>
      </c>
      <c r="J1889" s="4">
        <v>0</v>
      </c>
      <c r="K1889" s="4">
        <v>0</v>
      </c>
      <c r="L1889" s="4">
        <v>0</v>
      </c>
      <c r="M1889" s="4">
        <v>7</v>
      </c>
      <c r="N1889" s="4">
        <v>0</v>
      </c>
      <c r="O1889" s="4">
        <v>0</v>
      </c>
      <c r="P1889" s="4">
        <v>0</v>
      </c>
      <c r="Q1889" s="4" t="s">
        <v>1383</v>
      </c>
      <c r="R1889" s="4" t="s">
        <v>1382</v>
      </c>
      <c r="S1889" s="12" t="s">
        <v>1382</v>
      </c>
      <c r="T1889" s="7">
        <f t="shared" si="31"/>
        <v>19</v>
      </c>
    </row>
    <row r="1890" spans="1:20" x14ac:dyDescent="0.25">
      <c r="A1890" s="4" t="s">
        <v>2595</v>
      </c>
      <c r="B1890" s="4" t="s">
        <v>1494</v>
      </c>
      <c r="C1890" s="4" t="s">
        <v>5873</v>
      </c>
      <c r="D1890" s="4" t="s">
        <v>1382</v>
      </c>
      <c r="E1890" s="4">
        <v>0</v>
      </c>
      <c r="F1890" s="4">
        <v>0</v>
      </c>
      <c r="G1890" s="4">
        <v>0</v>
      </c>
      <c r="H1890" s="4">
        <v>0</v>
      </c>
      <c r="I1890" s="4">
        <v>0</v>
      </c>
      <c r="J1890" s="4">
        <v>7</v>
      </c>
      <c r="K1890" s="4">
        <v>0</v>
      </c>
      <c r="L1890" s="4">
        <v>0</v>
      </c>
      <c r="M1890" s="4">
        <v>0</v>
      </c>
      <c r="N1890" s="4">
        <v>7</v>
      </c>
      <c r="O1890" s="4">
        <v>0</v>
      </c>
      <c r="P1890" s="4">
        <v>0</v>
      </c>
      <c r="Q1890" s="4" t="s">
        <v>1383</v>
      </c>
      <c r="R1890" s="4" t="s">
        <v>1382</v>
      </c>
      <c r="S1890" s="12" t="s">
        <v>1382</v>
      </c>
      <c r="T1890" s="7">
        <f t="shared" si="31"/>
        <v>14</v>
      </c>
    </row>
    <row r="1891" spans="1:20" x14ac:dyDescent="0.25">
      <c r="A1891" s="4" t="s">
        <v>1551</v>
      </c>
      <c r="B1891" s="4">
        <v>101</v>
      </c>
      <c r="C1891" s="4" t="s">
        <v>5874</v>
      </c>
      <c r="D1891" s="4" t="s">
        <v>1382</v>
      </c>
      <c r="E1891" s="4">
        <v>1</v>
      </c>
      <c r="F1891" s="4">
        <v>2</v>
      </c>
      <c r="G1891" s="4">
        <v>0</v>
      </c>
      <c r="H1891" s="4">
        <v>0</v>
      </c>
      <c r="I1891" s="4">
        <v>1</v>
      </c>
      <c r="J1891" s="4">
        <v>2</v>
      </c>
      <c r="K1891" s="4">
        <v>0</v>
      </c>
      <c r="L1891" s="4">
        <v>0</v>
      </c>
      <c r="M1891" s="4">
        <v>0</v>
      </c>
      <c r="N1891" s="4">
        <v>0</v>
      </c>
      <c r="O1891" s="4">
        <v>0</v>
      </c>
      <c r="P1891" s="4">
        <v>0</v>
      </c>
      <c r="Q1891" s="4" t="s">
        <v>1383</v>
      </c>
      <c r="R1891" s="4" t="s">
        <v>5875</v>
      </c>
      <c r="S1891" s="12" t="s">
        <v>5876</v>
      </c>
      <c r="T1891" s="7">
        <f t="shared" si="31"/>
        <v>6</v>
      </c>
    </row>
    <row r="1892" spans="1:20" x14ac:dyDescent="0.25">
      <c r="A1892" s="4" t="s">
        <v>1551</v>
      </c>
      <c r="B1892" s="4">
        <v>102</v>
      </c>
      <c r="C1892" s="4" t="s">
        <v>5877</v>
      </c>
      <c r="D1892" s="4" t="s">
        <v>1382</v>
      </c>
      <c r="E1892" s="4">
        <v>0</v>
      </c>
      <c r="F1892" s="4">
        <v>0</v>
      </c>
      <c r="G1892" s="4">
        <v>0</v>
      </c>
      <c r="H1892" s="4">
        <v>0</v>
      </c>
      <c r="I1892" s="4">
        <v>0</v>
      </c>
      <c r="J1892" s="4">
        <v>0</v>
      </c>
      <c r="K1892" s="4">
        <v>0</v>
      </c>
      <c r="L1892" s="4">
        <v>0</v>
      </c>
      <c r="M1892" s="4">
        <v>2</v>
      </c>
      <c r="N1892" s="4">
        <v>4</v>
      </c>
      <c r="O1892" s="4">
        <v>1</v>
      </c>
      <c r="P1892" s="4">
        <v>0</v>
      </c>
      <c r="Q1892" s="4" t="s">
        <v>1383</v>
      </c>
      <c r="R1892" s="4" t="s">
        <v>5878</v>
      </c>
      <c r="S1892" s="12" t="s">
        <v>5879</v>
      </c>
      <c r="T1892" s="7">
        <f t="shared" si="31"/>
        <v>7</v>
      </c>
    </row>
    <row r="1893" spans="1:20" x14ac:dyDescent="0.25">
      <c r="A1893" s="4" t="s">
        <v>1551</v>
      </c>
      <c r="B1893" s="4">
        <v>106</v>
      </c>
      <c r="C1893" s="4" t="s">
        <v>5877</v>
      </c>
      <c r="D1893" s="4" t="s">
        <v>1382</v>
      </c>
      <c r="E1893" s="4">
        <v>3</v>
      </c>
      <c r="F1893" s="4">
        <v>3</v>
      </c>
      <c r="G1893" s="4">
        <v>0</v>
      </c>
      <c r="H1893" s="4">
        <v>3</v>
      </c>
      <c r="I1893" s="4">
        <v>3</v>
      </c>
      <c r="J1893" s="4">
        <v>1</v>
      </c>
      <c r="K1893" s="4">
        <v>0</v>
      </c>
      <c r="L1893" s="4">
        <v>1</v>
      </c>
      <c r="M1893" s="4">
        <v>1</v>
      </c>
      <c r="N1893" s="4">
        <v>1</v>
      </c>
      <c r="O1893" s="4">
        <v>1</v>
      </c>
      <c r="P1893" s="4">
        <v>0</v>
      </c>
      <c r="Q1893" s="4" t="s">
        <v>1383</v>
      </c>
      <c r="R1893" s="4" t="s">
        <v>5880</v>
      </c>
      <c r="S1893" s="12" t="s">
        <v>5881</v>
      </c>
      <c r="T1893" s="7">
        <f t="shared" si="31"/>
        <v>17</v>
      </c>
    </row>
    <row r="1894" spans="1:20" x14ac:dyDescent="0.25">
      <c r="A1894" s="4" t="s">
        <v>1551</v>
      </c>
      <c r="B1894" s="4">
        <v>107</v>
      </c>
      <c r="C1894" s="4" t="s">
        <v>5882</v>
      </c>
      <c r="D1894" s="4" t="s">
        <v>1382</v>
      </c>
      <c r="E1894" s="4">
        <v>0</v>
      </c>
      <c r="F1894" s="4">
        <v>0</v>
      </c>
      <c r="G1894" s="4">
        <v>1</v>
      </c>
      <c r="H1894" s="4">
        <v>0</v>
      </c>
      <c r="I1894" s="4">
        <v>0</v>
      </c>
      <c r="J1894" s="4">
        <v>0</v>
      </c>
      <c r="K1894" s="4">
        <v>1</v>
      </c>
      <c r="L1894" s="4">
        <v>1</v>
      </c>
      <c r="M1894" s="4">
        <v>0</v>
      </c>
      <c r="N1894" s="4">
        <v>0</v>
      </c>
      <c r="O1894" s="4">
        <v>0</v>
      </c>
      <c r="P1894" s="4">
        <v>0</v>
      </c>
      <c r="Q1894" s="4" t="s">
        <v>1383</v>
      </c>
      <c r="R1894" s="4" t="s">
        <v>5883</v>
      </c>
      <c r="S1894" s="12" t="s">
        <v>5884</v>
      </c>
      <c r="T1894" s="7">
        <f t="shared" si="31"/>
        <v>3</v>
      </c>
    </row>
    <row r="1895" spans="1:20" x14ac:dyDescent="0.25">
      <c r="A1895" s="4" t="s">
        <v>1551</v>
      </c>
      <c r="B1895" s="4">
        <v>108</v>
      </c>
      <c r="C1895" s="4" t="s">
        <v>5882</v>
      </c>
      <c r="D1895" s="4" t="s">
        <v>1382</v>
      </c>
      <c r="E1895" s="4">
        <v>3</v>
      </c>
      <c r="F1895" s="4">
        <v>0</v>
      </c>
      <c r="G1895" s="4">
        <v>0</v>
      </c>
      <c r="H1895" s="4">
        <v>0</v>
      </c>
      <c r="I1895" s="4">
        <v>0</v>
      </c>
      <c r="J1895" s="4">
        <v>1</v>
      </c>
      <c r="K1895" s="4">
        <v>0</v>
      </c>
      <c r="L1895" s="4">
        <v>0</v>
      </c>
      <c r="M1895" s="4">
        <v>0</v>
      </c>
      <c r="N1895" s="4">
        <v>0</v>
      </c>
      <c r="O1895" s="4">
        <v>0</v>
      </c>
      <c r="P1895" s="4">
        <v>0</v>
      </c>
      <c r="Q1895" s="4" t="s">
        <v>1383</v>
      </c>
      <c r="R1895" s="4" t="s">
        <v>5885</v>
      </c>
      <c r="S1895" s="12" t="s">
        <v>5886</v>
      </c>
      <c r="T1895" s="7">
        <f t="shared" si="31"/>
        <v>4</v>
      </c>
    </row>
    <row r="1896" spans="1:20" x14ac:dyDescent="0.25">
      <c r="A1896" s="4" t="s">
        <v>1551</v>
      </c>
      <c r="B1896" s="4">
        <v>188</v>
      </c>
      <c r="C1896" s="4" t="s">
        <v>5887</v>
      </c>
      <c r="D1896" s="4" t="s">
        <v>1382</v>
      </c>
      <c r="E1896" s="4">
        <v>1</v>
      </c>
      <c r="F1896" s="4">
        <v>0</v>
      </c>
      <c r="G1896" s="4">
        <v>0</v>
      </c>
      <c r="H1896" s="4">
        <v>0</v>
      </c>
      <c r="I1896" s="4">
        <v>1</v>
      </c>
      <c r="J1896" s="4">
        <v>0</v>
      </c>
      <c r="K1896" s="4">
        <v>0</v>
      </c>
      <c r="L1896" s="4">
        <v>0</v>
      </c>
      <c r="M1896" s="4">
        <v>1</v>
      </c>
      <c r="N1896" s="4">
        <v>0</v>
      </c>
      <c r="O1896" s="4">
        <v>0</v>
      </c>
      <c r="P1896" s="4">
        <v>0</v>
      </c>
      <c r="Q1896" s="4" t="s">
        <v>1383</v>
      </c>
      <c r="R1896" s="4" t="s">
        <v>5888</v>
      </c>
      <c r="S1896" s="12" t="s">
        <v>5889</v>
      </c>
      <c r="T1896" s="7">
        <f t="shared" si="31"/>
        <v>3</v>
      </c>
    </row>
    <row r="1897" spans="1:20" x14ac:dyDescent="0.25">
      <c r="A1897" s="4" t="s">
        <v>1551</v>
      </c>
      <c r="B1897" s="4">
        <v>189</v>
      </c>
      <c r="C1897" s="4" t="s">
        <v>5890</v>
      </c>
      <c r="D1897" s="4" t="s">
        <v>1382</v>
      </c>
      <c r="E1897" s="4">
        <v>0</v>
      </c>
      <c r="F1897" s="4">
        <v>1</v>
      </c>
      <c r="G1897" s="4">
        <v>0</v>
      </c>
      <c r="H1897" s="4">
        <v>0</v>
      </c>
      <c r="I1897" s="4">
        <v>0</v>
      </c>
      <c r="J1897" s="4">
        <v>2</v>
      </c>
      <c r="K1897" s="4">
        <v>0</v>
      </c>
      <c r="L1897" s="4">
        <v>0</v>
      </c>
      <c r="M1897" s="4">
        <v>0</v>
      </c>
      <c r="N1897" s="4">
        <v>1</v>
      </c>
      <c r="O1897" s="4">
        <v>0</v>
      </c>
      <c r="P1897" s="4">
        <v>0</v>
      </c>
      <c r="Q1897" s="4" t="s">
        <v>1383</v>
      </c>
      <c r="R1897" s="4" t="s">
        <v>1382</v>
      </c>
      <c r="S1897" s="12" t="s">
        <v>1382</v>
      </c>
      <c r="T1897" s="7">
        <f t="shared" si="31"/>
        <v>4</v>
      </c>
    </row>
    <row r="1898" spans="1:20" x14ac:dyDescent="0.25">
      <c r="A1898" s="4" t="s">
        <v>1551</v>
      </c>
      <c r="B1898" s="4">
        <v>190</v>
      </c>
      <c r="C1898" s="4" t="s">
        <v>1560</v>
      </c>
      <c r="D1898" s="4" t="s">
        <v>1382</v>
      </c>
      <c r="E1898" s="4">
        <v>0</v>
      </c>
      <c r="F1898" s="4">
        <v>0</v>
      </c>
      <c r="G1898" s="4">
        <v>0</v>
      </c>
      <c r="H1898" s="4">
        <v>0</v>
      </c>
      <c r="I1898" s="4">
        <v>0</v>
      </c>
      <c r="J1898" s="4">
        <v>1</v>
      </c>
      <c r="K1898" s="4">
        <v>0</v>
      </c>
      <c r="L1898" s="4">
        <v>0</v>
      </c>
      <c r="M1898" s="4">
        <v>0</v>
      </c>
      <c r="N1898" s="4">
        <v>0</v>
      </c>
      <c r="O1898" s="4">
        <v>0</v>
      </c>
      <c r="P1898" s="4">
        <v>0</v>
      </c>
      <c r="Q1898" s="4" t="s">
        <v>1383</v>
      </c>
      <c r="R1898" s="4" t="s">
        <v>1382</v>
      </c>
      <c r="S1898" s="12" t="s">
        <v>1382</v>
      </c>
      <c r="T1898" s="7">
        <f t="shared" si="31"/>
        <v>1</v>
      </c>
    </row>
    <row r="1899" spans="1:20" x14ac:dyDescent="0.25">
      <c r="A1899" s="4" t="s">
        <v>1551</v>
      </c>
      <c r="B1899" s="4">
        <v>201</v>
      </c>
      <c r="C1899" s="4" t="s">
        <v>5891</v>
      </c>
      <c r="D1899" s="4" t="s">
        <v>1382</v>
      </c>
      <c r="E1899" s="4">
        <v>0</v>
      </c>
      <c r="F1899" s="4">
        <v>0</v>
      </c>
      <c r="G1899" s="4">
        <v>0</v>
      </c>
      <c r="H1899" s="4">
        <v>0</v>
      </c>
      <c r="I1899" s="4">
        <v>0</v>
      </c>
      <c r="J1899" s="4">
        <v>1</v>
      </c>
      <c r="K1899" s="4">
        <v>2</v>
      </c>
      <c r="L1899" s="4">
        <v>0</v>
      </c>
      <c r="M1899" s="4">
        <v>0</v>
      </c>
      <c r="N1899" s="4">
        <v>1</v>
      </c>
      <c r="O1899" s="4">
        <v>0</v>
      </c>
      <c r="P1899" s="4">
        <v>0</v>
      </c>
      <c r="Q1899" s="4" t="s">
        <v>1383</v>
      </c>
      <c r="R1899" s="4" t="s">
        <v>5892</v>
      </c>
      <c r="S1899" s="12" t="s">
        <v>5893</v>
      </c>
      <c r="T1899" s="7">
        <f t="shared" si="31"/>
        <v>4</v>
      </c>
    </row>
    <row r="1900" spans="1:20" x14ac:dyDescent="0.25">
      <c r="A1900" s="4" t="s">
        <v>1551</v>
      </c>
      <c r="B1900" s="4">
        <v>205</v>
      </c>
      <c r="C1900" s="4" t="s">
        <v>5894</v>
      </c>
      <c r="D1900" s="4" t="s">
        <v>1382</v>
      </c>
      <c r="E1900" s="4">
        <v>0</v>
      </c>
      <c r="F1900" s="4">
        <v>1</v>
      </c>
      <c r="G1900" s="4">
        <v>0</v>
      </c>
      <c r="H1900" s="4">
        <v>0</v>
      </c>
      <c r="I1900" s="4">
        <v>0</v>
      </c>
      <c r="J1900" s="4">
        <v>0</v>
      </c>
      <c r="K1900" s="4">
        <v>0</v>
      </c>
      <c r="L1900" s="4">
        <v>0</v>
      </c>
      <c r="M1900" s="4">
        <v>0</v>
      </c>
      <c r="N1900" s="4">
        <v>1</v>
      </c>
      <c r="O1900" s="4">
        <v>0</v>
      </c>
      <c r="P1900" s="4">
        <v>0</v>
      </c>
      <c r="Q1900" s="4" t="s">
        <v>1383</v>
      </c>
      <c r="R1900" s="4" t="s">
        <v>1382</v>
      </c>
      <c r="S1900" s="12" t="s">
        <v>1382</v>
      </c>
      <c r="T1900" s="7">
        <f t="shared" si="31"/>
        <v>2</v>
      </c>
    </row>
    <row r="1901" spans="1:20" x14ac:dyDescent="0.25">
      <c r="A1901" s="4" t="s">
        <v>1551</v>
      </c>
      <c r="B1901" s="4">
        <v>401</v>
      </c>
      <c r="C1901" s="4" t="s">
        <v>5895</v>
      </c>
      <c r="D1901" s="4" t="s">
        <v>1382</v>
      </c>
      <c r="E1901" s="4">
        <v>9</v>
      </c>
      <c r="F1901" s="4">
        <v>8</v>
      </c>
      <c r="G1901" s="4">
        <v>1</v>
      </c>
      <c r="H1901" s="4">
        <v>0</v>
      </c>
      <c r="I1901" s="4">
        <v>9</v>
      </c>
      <c r="J1901" s="4">
        <v>8</v>
      </c>
      <c r="K1901" s="4">
        <v>1</v>
      </c>
      <c r="L1901" s="4">
        <v>0</v>
      </c>
      <c r="M1901" s="4">
        <v>9</v>
      </c>
      <c r="N1901" s="4">
        <v>8</v>
      </c>
      <c r="O1901" s="4">
        <v>1</v>
      </c>
      <c r="P1901" s="4">
        <v>0</v>
      </c>
      <c r="Q1901" s="4" t="s">
        <v>1383</v>
      </c>
      <c r="R1901" s="4" t="s">
        <v>1382</v>
      </c>
      <c r="S1901" s="12" t="s">
        <v>1382</v>
      </c>
      <c r="T1901" s="7">
        <f t="shared" si="31"/>
        <v>54</v>
      </c>
    </row>
    <row r="1902" spans="1:20" x14ac:dyDescent="0.25">
      <c r="A1902" s="4" t="s">
        <v>1551</v>
      </c>
      <c r="B1902" s="4">
        <v>406</v>
      </c>
      <c r="C1902" s="4" t="s">
        <v>5896</v>
      </c>
      <c r="D1902" s="4" t="s">
        <v>1382</v>
      </c>
      <c r="E1902" s="4">
        <v>5</v>
      </c>
      <c r="F1902" s="4">
        <v>4</v>
      </c>
      <c r="G1902" s="4">
        <v>1</v>
      </c>
      <c r="H1902" s="4">
        <v>0</v>
      </c>
      <c r="I1902" s="4">
        <v>4</v>
      </c>
      <c r="J1902" s="4">
        <v>5</v>
      </c>
      <c r="K1902" s="4">
        <v>1</v>
      </c>
      <c r="L1902" s="4">
        <v>0</v>
      </c>
      <c r="M1902" s="4">
        <v>5</v>
      </c>
      <c r="N1902" s="4">
        <v>5</v>
      </c>
      <c r="O1902" s="4">
        <v>1</v>
      </c>
      <c r="P1902" s="4">
        <v>0</v>
      </c>
      <c r="Q1902" s="4" t="s">
        <v>1383</v>
      </c>
      <c r="R1902" s="4" t="s">
        <v>5897</v>
      </c>
      <c r="S1902" s="12" t="s">
        <v>5898</v>
      </c>
      <c r="T1902" s="7">
        <f t="shared" si="31"/>
        <v>31</v>
      </c>
    </row>
    <row r="1903" spans="1:20" x14ac:dyDescent="0.25">
      <c r="A1903" s="4" t="s">
        <v>1551</v>
      </c>
      <c r="B1903" s="4">
        <v>407</v>
      </c>
      <c r="C1903" s="4" t="s">
        <v>5899</v>
      </c>
      <c r="D1903" s="4" t="s">
        <v>1382</v>
      </c>
      <c r="E1903" s="4">
        <v>5</v>
      </c>
      <c r="F1903" s="4">
        <v>4</v>
      </c>
      <c r="G1903" s="4">
        <v>1</v>
      </c>
      <c r="H1903" s="4">
        <v>0</v>
      </c>
      <c r="I1903" s="4">
        <v>5</v>
      </c>
      <c r="J1903" s="4">
        <v>5</v>
      </c>
      <c r="K1903" s="4">
        <v>1</v>
      </c>
      <c r="L1903" s="4">
        <v>0</v>
      </c>
      <c r="M1903" s="4">
        <v>5</v>
      </c>
      <c r="N1903" s="4">
        <v>5</v>
      </c>
      <c r="O1903" s="4">
        <v>0</v>
      </c>
      <c r="P1903" s="4">
        <v>0</v>
      </c>
      <c r="Q1903" s="4" t="s">
        <v>1383</v>
      </c>
      <c r="R1903" s="4" t="s">
        <v>5900</v>
      </c>
      <c r="S1903" s="12" t="s">
        <v>5901</v>
      </c>
      <c r="T1903" s="7">
        <f t="shared" si="31"/>
        <v>31</v>
      </c>
    </row>
    <row r="1904" spans="1:20" x14ac:dyDescent="0.25">
      <c r="A1904" s="4" t="s">
        <v>1551</v>
      </c>
      <c r="B1904" s="4">
        <v>408</v>
      </c>
      <c r="C1904" s="4" t="s">
        <v>5902</v>
      </c>
      <c r="D1904" s="4" t="s">
        <v>1382</v>
      </c>
      <c r="E1904" s="4">
        <v>5</v>
      </c>
      <c r="F1904" s="4">
        <v>9</v>
      </c>
      <c r="G1904" s="4">
        <v>2</v>
      </c>
      <c r="H1904" s="4">
        <v>1</v>
      </c>
      <c r="I1904" s="4">
        <v>6</v>
      </c>
      <c r="J1904" s="4">
        <v>6</v>
      </c>
      <c r="K1904" s="4">
        <v>2</v>
      </c>
      <c r="L1904" s="4">
        <v>1</v>
      </c>
      <c r="M1904" s="4">
        <v>7</v>
      </c>
      <c r="N1904" s="4">
        <v>6</v>
      </c>
      <c r="O1904" s="4">
        <v>2</v>
      </c>
      <c r="P1904" s="4">
        <v>1</v>
      </c>
      <c r="Q1904" s="4" t="s">
        <v>1383</v>
      </c>
      <c r="R1904" s="4" t="s">
        <v>5903</v>
      </c>
      <c r="S1904" s="12" t="s">
        <v>5904</v>
      </c>
      <c r="T1904" s="7">
        <f t="shared" si="31"/>
        <v>48</v>
      </c>
    </row>
    <row r="1905" spans="1:20" x14ac:dyDescent="0.25">
      <c r="A1905" s="4" t="s">
        <v>1551</v>
      </c>
      <c r="B1905" s="4">
        <v>410</v>
      </c>
      <c r="C1905" s="4" t="s">
        <v>5905</v>
      </c>
      <c r="D1905" s="4" t="s">
        <v>1382</v>
      </c>
      <c r="E1905" s="4">
        <v>4</v>
      </c>
      <c r="F1905" s="4">
        <v>4</v>
      </c>
      <c r="G1905" s="4">
        <v>1</v>
      </c>
      <c r="H1905" s="4">
        <v>0</v>
      </c>
      <c r="I1905" s="4">
        <v>4</v>
      </c>
      <c r="J1905" s="4">
        <v>4</v>
      </c>
      <c r="K1905" s="4">
        <v>0</v>
      </c>
      <c r="L1905" s="4">
        <v>1</v>
      </c>
      <c r="M1905" s="4">
        <v>4</v>
      </c>
      <c r="N1905" s="4">
        <v>4</v>
      </c>
      <c r="O1905" s="4">
        <v>1</v>
      </c>
      <c r="P1905" s="4">
        <v>0</v>
      </c>
      <c r="Q1905" s="4" t="s">
        <v>1383</v>
      </c>
      <c r="R1905" s="4" t="s">
        <v>5906</v>
      </c>
      <c r="S1905" s="12" t="s">
        <v>5907</v>
      </c>
      <c r="T1905" s="7">
        <f t="shared" si="31"/>
        <v>27</v>
      </c>
    </row>
    <row r="1906" spans="1:20" x14ac:dyDescent="0.25">
      <c r="A1906" s="4" t="s">
        <v>1551</v>
      </c>
      <c r="B1906" s="4">
        <v>412</v>
      </c>
      <c r="C1906" s="4" t="s">
        <v>5908</v>
      </c>
      <c r="D1906" s="4" t="s">
        <v>1382</v>
      </c>
      <c r="E1906" s="4">
        <v>0</v>
      </c>
      <c r="F1906" s="4">
        <v>4</v>
      </c>
      <c r="G1906" s="4">
        <v>0</v>
      </c>
      <c r="H1906" s="4">
        <v>0</v>
      </c>
      <c r="I1906" s="4">
        <v>3</v>
      </c>
      <c r="J1906" s="4">
        <v>5</v>
      </c>
      <c r="K1906" s="4">
        <v>0</v>
      </c>
      <c r="L1906" s="4">
        <v>0</v>
      </c>
      <c r="M1906" s="4">
        <v>4</v>
      </c>
      <c r="N1906" s="4">
        <v>4</v>
      </c>
      <c r="O1906" s="4">
        <v>0</v>
      </c>
      <c r="P1906" s="4">
        <v>0</v>
      </c>
      <c r="Q1906" s="4" t="s">
        <v>1383</v>
      </c>
      <c r="R1906" s="4" t="s">
        <v>5909</v>
      </c>
      <c r="S1906" s="12" t="s">
        <v>5910</v>
      </c>
      <c r="T1906" s="7">
        <f t="shared" si="31"/>
        <v>20</v>
      </c>
    </row>
    <row r="1907" spans="1:20" x14ac:dyDescent="0.25">
      <c r="A1907" s="4" t="s">
        <v>1551</v>
      </c>
      <c r="B1907" s="4">
        <v>490</v>
      </c>
      <c r="C1907" s="4" t="s">
        <v>1560</v>
      </c>
      <c r="D1907" s="4" t="s">
        <v>1382</v>
      </c>
      <c r="E1907" s="4">
        <v>12</v>
      </c>
      <c r="F1907" s="4">
        <v>18</v>
      </c>
      <c r="G1907" s="4">
        <v>0</v>
      </c>
      <c r="H1907" s="4">
        <v>0</v>
      </c>
      <c r="I1907" s="4">
        <v>18</v>
      </c>
      <c r="J1907" s="4">
        <v>4</v>
      </c>
      <c r="K1907" s="4">
        <v>0</v>
      </c>
      <c r="L1907" s="4">
        <v>0</v>
      </c>
      <c r="M1907" s="4">
        <v>5</v>
      </c>
      <c r="N1907" s="4">
        <v>11</v>
      </c>
      <c r="O1907" s="4">
        <v>0</v>
      </c>
      <c r="P1907" s="4">
        <v>0</v>
      </c>
      <c r="Q1907" s="4" t="s">
        <v>1383</v>
      </c>
      <c r="R1907" s="4" t="s">
        <v>1382</v>
      </c>
      <c r="S1907" s="12" t="s">
        <v>1382</v>
      </c>
      <c r="T1907" s="7">
        <f t="shared" si="31"/>
        <v>68</v>
      </c>
    </row>
    <row r="1908" spans="1:20" x14ac:dyDescent="0.25">
      <c r="A1908" s="4" t="s">
        <v>1551</v>
      </c>
      <c r="B1908" s="4">
        <v>493</v>
      </c>
      <c r="C1908" s="4" t="s">
        <v>5911</v>
      </c>
      <c r="D1908" s="4" t="s">
        <v>1382</v>
      </c>
      <c r="E1908" s="4">
        <v>0</v>
      </c>
      <c r="F1908" s="4">
        <v>0</v>
      </c>
      <c r="G1908" s="4">
        <v>0</v>
      </c>
      <c r="H1908" s="4">
        <v>2</v>
      </c>
      <c r="I1908" s="4">
        <v>0</v>
      </c>
      <c r="J1908" s="4">
        <v>0</v>
      </c>
      <c r="K1908" s="4">
        <v>0</v>
      </c>
      <c r="L1908" s="4">
        <v>2</v>
      </c>
      <c r="M1908" s="4">
        <v>0</v>
      </c>
      <c r="N1908" s="4">
        <v>0</v>
      </c>
      <c r="O1908" s="4">
        <v>0</v>
      </c>
      <c r="P1908" s="4">
        <v>2</v>
      </c>
      <c r="Q1908" s="4" t="s">
        <v>1383</v>
      </c>
      <c r="R1908" s="4" t="s">
        <v>1382</v>
      </c>
      <c r="S1908" s="12" t="s">
        <v>1382</v>
      </c>
      <c r="T1908" s="7">
        <f t="shared" si="31"/>
        <v>6</v>
      </c>
    </row>
    <row r="1909" spans="1:20" x14ac:dyDescent="0.25">
      <c r="A1909" s="4" t="s">
        <v>1551</v>
      </c>
      <c r="B1909" s="4">
        <v>496</v>
      </c>
      <c r="C1909" s="4" t="s">
        <v>5912</v>
      </c>
      <c r="D1909" s="4" t="s">
        <v>1382</v>
      </c>
      <c r="E1909" s="4">
        <v>0</v>
      </c>
      <c r="F1909" s="4">
        <v>0</v>
      </c>
      <c r="G1909" s="4">
        <v>0</v>
      </c>
      <c r="H1909" s="4">
        <v>0</v>
      </c>
      <c r="I1909" s="4">
        <v>0</v>
      </c>
      <c r="J1909" s="4">
        <v>0</v>
      </c>
      <c r="K1909" s="4">
        <v>0</v>
      </c>
      <c r="L1909" s="4">
        <v>0</v>
      </c>
      <c r="M1909" s="4">
        <v>0</v>
      </c>
      <c r="N1909" s="4">
        <v>6</v>
      </c>
      <c r="O1909" s="4">
        <v>0</v>
      </c>
      <c r="P1909" s="4">
        <v>0</v>
      </c>
      <c r="Q1909" s="4" t="s">
        <v>1383</v>
      </c>
      <c r="R1909" s="4" t="s">
        <v>1382</v>
      </c>
      <c r="S1909" s="12" t="s">
        <v>1382</v>
      </c>
      <c r="T1909" s="7">
        <f t="shared" si="31"/>
        <v>6</v>
      </c>
    </row>
    <row r="1910" spans="1:20" x14ac:dyDescent="0.25">
      <c r="A1910" s="4" t="s">
        <v>1551</v>
      </c>
      <c r="B1910" s="4">
        <v>500</v>
      </c>
      <c r="C1910" s="4" t="s">
        <v>5913</v>
      </c>
      <c r="D1910" s="4" t="s">
        <v>1382</v>
      </c>
      <c r="E1910" s="4">
        <v>2</v>
      </c>
      <c r="F1910" s="4">
        <v>1</v>
      </c>
      <c r="G1910" s="4">
        <v>0</v>
      </c>
      <c r="H1910" s="4">
        <v>0</v>
      </c>
      <c r="I1910" s="4">
        <v>2</v>
      </c>
      <c r="J1910" s="4">
        <v>0</v>
      </c>
      <c r="K1910" s="4">
        <v>0</v>
      </c>
      <c r="L1910" s="4">
        <v>0</v>
      </c>
      <c r="M1910" s="4">
        <v>0</v>
      </c>
      <c r="N1910" s="4">
        <v>0</v>
      </c>
      <c r="O1910" s="4">
        <v>0</v>
      </c>
      <c r="P1910" s="4">
        <v>0</v>
      </c>
      <c r="Q1910" s="4" t="s">
        <v>1383</v>
      </c>
      <c r="R1910" s="4" t="s">
        <v>5914</v>
      </c>
      <c r="S1910" s="12" t="s">
        <v>5915</v>
      </c>
      <c r="T1910" s="7">
        <f t="shared" si="31"/>
        <v>5</v>
      </c>
    </row>
    <row r="1911" spans="1:20" x14ac:dyDescent="0.25">
      <c r="A1911" s="4" t="s">
        <v>1551</v>
      </c>
      <c r="B1911" s="4">
        <v>501</v>
      </c>
      <c r="C1911" s="4" t="s">
        <v>5916</v>
      </c>
      <c r="D1911" s="4" t="s">
        <v>1382</v>
      </c>
      <c r="E1911" s="4">
        <v>1</v>
      </c>
      <c r="F1911" s="4">
        <v>0</v>
      </c>
      <c r="G1911" s="4">
        <v>0</v>
      </c>
      <c r="H1911" s="4">
        <v>0</v>
      </c>
      <c r="I1911" s="4">
        <v>1</v>
      </c>
      <c r="J1911" s="4">
        <v>0</v>
      </c>
      <c r="K1911" s="4">
        <v>0</v>
      </c>
      <c r="L1911" s="4">
        <v>0</v>
      </c>
      <c r="M1911" s="4">
        <v>1</v>
      </c>
      <c r="N1911" s="4">
        <v>0</v>
      </c>
      <c r="O1911" s="4">
        <v>0</v>
      </c>
      <c r="P1911" s="4">
        <v>0</v>
      </c>
      <c r="Q1911" s="4" t="s">
        <v>1383</v>
      </c>
      <c r="R1911" s="4" t="s">
        <v>1382</v>
      </c>
      <c r="S1911" s="12" t="s">
        <v>1382</v>
      </c>
      <c r="T1911" s="7">
        <f t="shared" si="31"/>
        <v>3</v>
      </c>
    </row>
    <row r="1912" spans="1:20" x14ac:dyDescent="0.25">
      <c r="A1912" s="4" t="s">
        <v>1551</v>
      </c>
      <c r="B1912" s="4">
        <v>502</v>
      </c>
      <c r="C1912" s="4" t="s">
        <v>5917</v>
      </c>
      <c r="D1912" s="4" t="s">
        <v>1382</v>
      </c>
      <c r="E1912" s="4">
        <v>0</v>
      </c>
      <c r="F1912" s="4">
        <v>0</v>
      </c>
      <c r="G1912" s="4">
        <v>0</v>
      </c>
      <c r="H1912" s="4">
        <v>0</v>
      </c>
      <c r="I1912" s="4">
        <v>0</v>
      </c>
      <c r="J1912" s="4">
        <v>0</v>
      </c>
      <c r="K1912" s="4">
        <v>0</v>
      </c>
      <c r="L1912" s="4">
        <v>0</v>
      </c>
      <c r="M1912" s="4">
        <v>3</v>
      </c>
      <c r="N1912" s="4">
        <v>0</v>
      </c>
      <c r="O1912" s="4">
        <v>0</v>
      </c>
      <c r="P1912" s="4">
        <v>0</v>
      </c>
      <c r="Q1912" s="4" t="s">
        <v>1383</v>
      </c>
      <c r="R1912" s="4" t="s">
        <v>5918</v>
      </c>
      <c r="S1912" s="12" t="s">
        <v>5919</v>
      </c>
      <c r="T1912" s="7">
        <f t="shared" ref="T1912:T1975" si="32">SUM(E1912:P1912)</f>
        <v>3</v>
      </c>
    </row>
    <row r="1913" spans="1:20" x14ac:dyDescent="0.25">
      <c r="A1913" s="4" t="s">
        <v>1551</v>
      </c>
      <c r="B1913" s="4">
        <v>503</v>
      </c>
      <c r="C1913" s="4" t="s">
        <v>5920</v>
      </c>
      <c r="D1913" s="4" t="s">
        <v>1382</v>
      </c>
      <c r="E1913" s="4">
        <v>0</v>
      </c>
      <c r="F1913" s="4">
        <v>2</v>
      </c>
      <c r="G1913" s="4">
        <v>0</v>
      </c>
      <c r="H1913" s="4">
        <v>0</v>
      </c>
      <c r="I1913" s="4">
        <v>0</v>
      </c>
      <c r="J1913" s="4">
        <v>2</v>
      </c>
      <c r="K1913" s="4">
        <v>0</v>
      </c>
      <c r="L1913" s="4">
        <v>0</v>
      </c>
      <c r="M1913" s="4">
        <v>0</v>
      </c>
      <c r="N1913" s="4">
        <v>2</v>
      </c>
      <c r="O1913" s="4">
        <v>0</v>
      </c>
      <c r="P1913" s="4">
        <v>0</v>
      </c>
      <c r="Q1913" s="4" t="s">
        <v>1383</v>
      </c>
      <c r="R1913" s="4" t="s">
        <v>5921</v>
      </c>
      <c r="S1913" s="12" t="s">
        <v>5922</v>
      </c>
      <c r="T1913" s="7">
        <f t="shared" si="32"/>
        <v>6</v>
      </c>
    </row>
    <row r="1914" spans="1:20" x14ac:dyDescent="0.25">
      <c r="A1914" s="4" t="s">
        <v>1551</v>
      </c>
      <c r="B1914" s="4">
        <v>504</v>
      </c>
      <c r="C1914" s="4" t="s">
        <v>5923</v>
      </c>
      <c r="D1914" s="4" t="s">
        <v>1382</v>
      </c>
      <c r="E1914" s="4">
        <v>0</v>
      </c>
      <c r="F1914" s="4">
        <v>0</v>
      </c>
      <c r="G1914" s="4">
        <v>0</v>
      </c>
      <c r="H1914" s="4">
        <v>0</v>
      </c>
      <c r="I1914" s="4">
        <v>0</v>
      </c>
      <c r="J1914" s="4">
        <v>0</v>
      </c>
      <c r="K1914" s="4">
        <v>0</v>
      </c>
      <c r="L1914" s="4">
        <v>0</v>
      </c>
      <c r="M1914" s="4">
        <v>0</v>
      </c>
      <c r="N1914" s="4">
        <v>1</v>
      </c>
      <c r="O1914" s="4">
        <v>0</v>
      </c>
      <c r="P1914" s="4">
        <v>0</v>
      </c>
      <c r="Q1914" s="4" t="s">
        <v>1383</v>
      </c>
      <c r="R1914" s="4" t="s">
        <v>5924</v>
      </c>
      <c r="S1914" s="12" t="s">
        <v>5925</v>
      </c>
      <c r="T1914" s="7">
        <f t="shared" si="32"/>
        <v>1</v>
      </c>
    </row>
    <row r="1915" spans="1:20" x14ac:dyDescent="0.25">
      <c r="A1915" s="4" t="s">
        <v>1551</v>
      </c>
      <c r="B1915" s="4">
        <v>505</v>
      </c>
      <c r="C1915" s="4" t="s">
        <v>5926</v>
      </c>
      <c r="D1915" s="4" t="s">
        <v>1382</v>
      </c>
      <c r="E1915" s="4">
        <v>3</v>
      </c>
      <c r="F1915" s="4">
        <v>1</v>
      </c>
      <c r="G1915" s="4">
        <v>0</v>
      </c>
      <c r="H1915" s="4">
        <v>0</v>
      </c>
      <c r="I1915" s="4">
        <v>3</v>
      </c>
      <c r="J1915" s="4">
        <v>1</v>
      </c>
      <c r="K1915" s="4">
        <v>0</v>
      </c>
      <c r="L1915" s="4">
        <v>0</v>
      </c>
      <c r="M1915" s="4">
        <v>3</v>
      </c>
      <c r="N1915" s="4">
        <v>1</v>
      </c>
      <c r="O1915" s="4">
        <v>0</v>
      </c>
      <c r="P1915" s="4">
        <v>0</v>
      </c>
      <c r="Q1915" s="4" t="s">
        <v>1383</v>
      </c>
      <c r="R1915" s="4" t="s">
        <v>1382</v>
      </c>
      <c r="S1915" s="12" t="s">
        <v>1382</v>
      </c>
      <c r="T1915" s="7">
        <f t="shared" si="32"/>
        <v>12</v>
      </c>
    </row>
    <row r="1916" spans="1:20" x14ac:dyDescent="0.25">
      <c r="A1916" s="4" t="s">
        <v>1551</v>
      </c>
      <c r="B1916" s="4">
        <v>506</v>
      </c>
      <c r="C1916" s="4" t="s">
        <v>5927</v>
      </c>
      <c r="D1916" s="4" t="s">
        <v>1382</v>
      </c>
      <c r="E1916" s="4">
        <v>1</v>
      </c>
      <c r="F1916" s="4">
        <v>1</v>
      </c>
      <c r="G1916" s="4">
        <v>0</v>
      </c>
      <c r="H1916" s="4">
        <v>0</v>
      </c>
      <c r="I1916" s="4">
        <v>1</v>
      </c>
      <c r="J1916" s="4">
        <v>1</v>
      </c>
      <c r="K1916" s="4">
        <v>0</v>
      </c>
      <c r="L1916" s="4">
        <v>0</v>
      </c>
      <c r="M1916" s="4">
        <v>1</v>
      </c>
      <c r="N1916" s="4">
        <v>1</v>
      </c>
      <c r="O1916" s="4">
        <v>0</v>
      </c>
      <c r="P1916" s="4">
        <v>0</v>
      </c>
      <c r="Q1916" s="4" t="s">
        <v>1383</v>
      </c>
      <c r="R1916" s="4" t="s">
        <v>5928</v>
      </c>
      <c r="S1916" s="12" t="s">
        <v>5929</v>
      </c>
      <c r="T1916" s="7">
        <f t="shared" si="32"/>
        <v>6</v>
      </c>
    </row>
    <row r="1917" spans="1:20" x14ac:dyDescent="0.25">
      <c r="A1917" s="4" t="s">
        <v>1551</v>
      </c>
      <c r="B1917" s="4">
        <v>512</v>
      </c>
      <c r="C1917" s="4" t="s">
        <v>5930</v>
      </c>
      <c r="D1917" s="4" t="s">
        <v>1382</v>
      </c>
      <c r="E1917" s="4">
        <v>0</v>
      </c>
      <c r="F1917" s="4">
        <v>2</v>
      </c>
      <c r="G1917" s="4">
        <v>0</v>
      </c>
      <c r="H1917" s="4">
        <v>0</v>
      </c>
      <c r="I1917" s="4">
        <v>0</v>
      </c>
      <c r="J1917" s="4">
        <v>2</v>
      </c>
      <c r="K1917" s="4">
        <v>0</v>
      </c>
      <c r="L1917" s="4">
        <v>0</v>
      </c>
      <c r="M1917" s="4">
        <v>0</v>
      </c>
      <c r="N1917" s="4">
        <v>2</v>
      </c>
      <c r="O1917" s="4">
        <v>0</v>
      </c>
      <c r="P1917" s="4">
        <v>0</v>
      </c>
      <c r="Q1917" s="4" t="s">
        <v>1383</v>
      </c>
      <c r="R1917" s="4" t="s">
        <v>5931</v>
      </c>
      <c r="S1917" s="12" t="s">
        <v>5932</v>
      </c>
      <c r="T1917" s="7">
        <f t="shared" si="32"/>
        <v>6</v>
      </c>
    </row>
    <row r="1918" spans="1:20" x14ac:dyDescent="0.25">
      <c r="A1918" s="4" t="s">
        <v>1551</v>
      </c>
      <c r="B1918" s="4">
        <v>517</v>
      </c>
      <c r="C1918" s="4" t="s">
        <v>5933</v>
      </c>
      <c r="D1918" s="4" t="s">
        <v>1382</v>
      </c>
      <c r="E1918" s="4">
        <v>1</v>
      </c>
      <c r="F1918" s="4">
        <v>0</v>
      </c>
      <c r="G1918" s="4">
        <v>0</v>
      </c>
      <c r="H1918" s="4">
        <v>0</v>
      </c>
      <c r="I1918" s="4">
        <v>1</v>
      </c>
      <c r="J1918" s="4">
        <v>0</v>
      </c>
      <c r="K1918" s="4">
        <v>0</v>
      </c>
      <c r="L1918" s="4">
        <v>0</v>
      </c>
      <c r="M1918" s="4">
        <v>1</v>
      </c>
      <c r="N1918" s="4">
        <v>0</v>
      </c>
      <c r="O1918" s="4">
        <v>0</v>
      </c>
      <c r="P1918" s="4">
        <v>0</v>
      </c>
      <c r="Q1918" s="4" t="s">
        <v>1383</v>
      </c>
      <c r="R1918" s="4" t="s">
        <v>5934</v>
      </c>
      <c r="S1918" s="12" t="s">
        <v>5935</v>
      </c>
      <c r="T1918" s="7">
        <f t="shared" si="32"/>
        <v>3</v>
      </c>
    </row>
    <row r="1919" spans="1:20" x14ac:dyDescent="0.25">
      <c r="A1919" s="4" t="s">
        <v>1551</v>
      </c>
      <c r="B1919" s="4">
        <v>518</v>
      </c>
      <c r="C1919" s="4" t="s">
        <v>5936</v>
      </c>
      <c r="D1919" s="4" t="s">
        <v>1382</v>
      </c>
      <c r="E1919" s="4">
        <v>1</v>
      </c>
      <c r="F1919" s="4">
        <v>1</v>
      </c>
      <c r="G1919" s="4">
        <v>0</v>
      </c>
      <c r="H1919" s="4">
        <v>0</v>
      </c>
      <c r="I1919" s="4">
        <v>0</v>
      </c>
      <c r="J1919" s="4">
        <v>1</v>
      </c>
      <c r="K1919" s="4">
        <v>0</v>
      </c>
      <c r="L1919" s="4">
        <v>0</v>
      </c>
      <c r="M1919" s="4">
        <v>1</v>
      </c>
      <c r="N1919" s="4">
        <v>1</v>
      </c>
      <c r="O1919" s="4">
        <v>0</v>
      </c>
      <c r="P1919" s="4">
        <v>0</v>
      </c>
      <c r="Q1919" s="4" t="s">
        <v>1383</v>
      </c>
      <c r="R1919" s="4" t="s">
        <v>5937</v>
      </c>
      <c r="S1919" s="12" t="s">
        <v>5938</v>
      </c>
      <c r="T1919" s="7">
        <f t="shared" si="32"/>
        <v>5</v>
      </c>
    </row>
    <row r="1920" spans="1:20" x14ac:dyDescent="0.25">
      <c r="A1920" s="4" t="s">
        <v>1551</v>
      </c>
      <c r="B1920" s="4">
        <v>519</v>
      </c>
      <c r="C1920" s="4" t="s">
        <v>5939</v>
      </c>
      <c r="D1920" s="4" t="s">
        <v>1382</v>
      </c>
      <c r="E1920" s="4">
        <v>0</v>
      </c>
      <c r="F1920" s="4">
        <v>1</v>
      </c>
      <c r="G1920" s="4">
        <v>0</v>
      </c>
      <c r="H1920" s="4">
        <v>0</v>
      </c>
      <c r="I1920" s="4">
        <v>0</v>
      </c>
      <c r="J1920" s="4">
        <v>0</v>
      </c>
      <c r="K1920" s="4">
        <v>0</v>
      </c>
      <c r="L1920" s="4">
        <v>0</v>
      </c>
      <c r="M1920" s="4">
        <v>0</v>
      </c>
      <c r="N1920" s="4">
        <v>0</v>
      </c>
      <c r="O1920" s="4">
        <v>0</v>
      </c>
      <c r="P1920" s="4">
        <v>0</v>
      </c>
      <c r="Q1920" s="4" t="s">
        <v>1383</v>
      </c>
      <c r="R1920" s="4" t="s">
        <v>5940</v>
      </c>
      <c r="S1920" s="12" t="s">
        <v>5941</v>
      </c>
      <c r="T1920" s="7">
        <f t="shared" si="32"/>
        <v>1</v>
      </c>
    </row>
    <row r="1921" spans="1:20" x14ac:dyDescent="0.25">
      <c r="A1921" s="4" t="s">
        <v>1551</v>
      </c>
      <c r="B1921" s="4">
        <v>520</v>
      </c>
      <c r="C1921" s="4" t="s">
        <v>5942</v>
      </c>
      <c r="D1921" s="4" t="s">
        <v>1382</v>
      </c>
      <c r="E1921" s="4">
        <v>1</v>
      </c>
      <c r="F1921" s="4">
        <v>1</v>
      </c>
      <c r="G1921" s="4">
        <v>0</v>
      </c>
      <c r="H1921" s="4">
        <v>0</v>
      </c>
      <c r="I1921" s="4">
        <v>1</v>
      </c>
      <c r="J1921" s="4">
        <v>1</v>
      </c>
      <c r="K1921" s="4">
        <v>0</v>
      </c>
      <c r="L1921" s="4">
        <v>0</v>
      </c>
      <c r="M1921" s="4">
        <v>1</v>
      </c>
      <c r="N1921" s="4">
        <v>1</v>
      </c>
      <c r="O1921" s="4">
        <v>0</v>
      </c>
      <c r="P1921" s="4">
        <v>0</v>
      </c>
      <c r="Q1921" s="4" t="s">
        <v>1383</v>
      </c>
      <c r="R1921" s="4" t="s">
        <v>5943</v>
      </c>
      <c r="S1921" s="12" t="s">
        <v>5944</v>
      </c>
      <c r="T1921" s="7">
        <f t="shared" si="32"/>
        <v>6</v>
      </c>
    </row>
    <row r="1922" spans="1:20" x14ac:dyDescent="0.25">
      <c r="A1922" s="4" t="s">
        <v>1551</v>
      </c>
      <c r="B1922" s="4">
        <v>524</v>
      </c>
      <c r="C1922" s="4" t="s">
        <v>5945</v>
      </c>
      <c r="D1922" s="4" t="s">
        <v>1382</v>
      </c>
      <c r="E1922" s="4">
        <v>2</v>
      </c>
      <c r="F1922" s="4">
        <v>2</v>
      </c>
      <c r="G1922" s="4">
        <v>0</v>
      </c>
      <c r="H1922" s="4">
        <v>0</v>
      </c>
      <c r="I1922" s="4">
        <v>2</v>
      </c>
      <c r="J1922" s="4">
        <v>3</v>
      </c>
      <c r="K1922" s="4">
        <v>0</v>
      </c>
      <c r="L1922" s="4">
        <v>0</v>
      </c>
      <c r="M1922" s="4">
        <v>2</v>
      </c>
      <c r="N1922" s="4">
        <v>3</v>
      </c>
      <c r="O1922" s="4">
        <v>0</v>
      </c>
      <c r="P1922" s="4">
        <v>0</v>
      </c>
      <c r="Q1922" s="4" t="s">
        <v>1383</v>
      </c>
      <c r="R1922" s="4" t="s">
        <v>1382</v>
      </c>
      <c r="S1922" s="12" t="s">
        <v>1382</v>
      </c>
      <c r="T1922" s="7">
        <f t="shared" si="32"/>
        <v>14</v>
      </c>
    </row>
    <row r="1923" spans="1:20" x14ac:dyDescent="0.25">
      <c r="A1923" s="4" t="s">
        <v>1551</v>
      </c>
      <c r="B1923" s="4">
        <v>525</v>
      </c>
      <c r="C1923" s="4" t="s">
        <v>5946</v>
      </c>
      <c r="D1923" s="4" t="s">
        <v>1382</v>
      </c>
      <c r="E1923" s="4">
        <v>0</v>
      </c>
      <c r="F1923" s="4">
        <v>1</v>
      </c>
      <c r="G1923" s="4">
        <v>0</v>
      </c>
      <c r="H1923" s="4">
        <v>0</v>
      </c>
      <c r="I1923" s="4">
        <v>1</v>
      </c>
      <c r="J1923" s="4">
        <v>0</v>
      </c>
      <c r="K1923" s="4">
        <v>0</v>
      </c>
      <c r="L1923" s="4">
        <v>0</v>
      </c>
      <c r="M1923" s="4">
        <v>1</v>
      </c>
      <c r="N1923" s="4">
        <v>0</v>
      </c>
      <c r="O1923" s="4">
        <v>0</v>
      </c>
      <c r="P1923" s="4">
        <v>0</v>
      </c>
      <c r="Q1923" s="4" t="s">
        <v>1383</v>
      </c>
      <c r="R1923" s="4" t="s">
        <v>5947</v>
      </c>
      <c r="S1923" s="12" t="s">
        <v>5948</v>
      </c>
      <c r="T1923" s="7">
        <f t="shared" si="32"/>
        <v>3</v>
      </c>
    </row>
    <row r="1924" spans="1:20" x14ac:dyDescent="0.25">
      <c r="A1924" s="4" t="s">
        <v>1551</v>
      </c>
      <c r="B1924" s="4">
        <v>526</v>
      </c>
      <c r="C1924" s="4" t="s">
        <v>5949</v>
      </c>
      <c r="D1924" s="4" t="s">
        <v>1382</v>
      </c>
      <c r="E1924" s="4">
        <v>2</v>
      </c>
      <c r="F1924" s="4">
        <v>1</v>
      </c>
      <c r="G1924" s="4">
        <v>0</v>
      </c>
      <c r="H1924" s="4">
        <v>0</v>
      </c>
      <c r="I1924" s="4">
        <v>2</v>
      </c>
      <c r="J1924" s="4">
        <v>1</v>
      </c>
      <c r="K1924" s="4">
        <v>0</v>
      </c>
      <c r="L1924" s="4">
        <v>0</v>
      </c>
      <c r="M1924" s="4">
        <v>2</v>
      </c>
      <c r="N1924" s="4">
        <v>1</v>
      </c>
      <c r="O1924" s="4">
        <v>0</v>
      </c>
      <c r="P1924" s="4">
        <v>0</v>
      </c>
      <c r="Q1924" s="4" t="s">
        <v>1383</v>
      </c>
      <c r="R1924" s="4" t="s">
        <v>5950</v>
      </c>
      <c r="S1924" s="12" t="s">
        <v>5951</v>
      </c>
      <c r="T1924" s="7">
        <f t="shared" si="32"/>
        <v>9</v>
      </c>
    </row>
    <row r="1925" spans="1:20" x14ac:dyDescent="0.25">
      <c r="A1925" s="4" t="s">
        <v>1551</v>
      </c>
      <c r="B1925" s="4">
        <v>528</v>
      </c>
      <c r="C1925" s="4" t="s">
        <v>5952</v>
      </c>
      <c r="D1925" s="4" t="s">
        <v>1382</v>
      </c>
      <c r="E1925" s="4">
        <v>0</v>
      </c>
      <c r="F1925" s="4">
        <v>0</v>
      </c>
      <c r="G1925" s="4">
        <v>0</v>
      </c>
      <c r="H1925" s="4">
        <v>0</v>
      </c>
      <c r="I1925" s="4">
        <v>0</v>
      </c>
      <c r="J1925" s="4">
        <v>0</v>
      </c>
      <c r="K1925" s="4">
        <v>0</v>
      </c>
      <c r="L1925" s="4">
        <v>0</v>
      </c>
      <c r="M1925" s="4">
        <v>1</v>
      </c>
      <c r="N1925" s="4">
        <v>0</v>
      </c>
      <c r="O1925" s="4">
        <v>0</v>
      </c>
      <c r="P1925" s="4">
        <v>0</v>
      </c>
      <c r="Q1925" s="4" t="s">
        <v>1383</v>
      </c>
      <c r="R1925" s="4" t="s">
        <v>5953</v>
      </c>
      <c r="S1925" s="12" t="s">
        <v>5954</v>
      </c>
      <c r="T1925" s="7">
        <f t="shared" si="32"/>
        <v>1</v>
      </c>
    </row>
    <row r="1926" spans="1:20" x14ac:dyDescent="0.25">
      <c r="A1926" s="4" t="s">
        <v>1551</v>
      </c>
      <c r="B1926" s="4">
        <v>534</v>
      </c>
      <c r="C1926" s="4" t="s">
        <v>5955</v>
      </c>
      <c r="D1926" s="4" t="s">
        <v>1382</v>
      </c>
      <c r="E1926" s="4">
        <v>0</v>
      </c>
      <c r="F1926" s="4">
        <v>1</v>
      </c>
      <c r="G1926" s="4">
        <v>0</v>
      </c>
      <c r="H1926" s="4">
        <v>0</v>
      </c>
      <c r="I1926" s="4">
        <v>0</v>
      </c>
      <c r="J1926" s="4">
        <v>0</v>
      </c>
      <c r="K1926" s="4">
        <v>0</v>
      </c>
      <c r="L1926" s="4">
        <v>0</v>
      </c>
      <c r="M1926" s="4">
        <v>0</v>
      </c>
      <c r="N1926" s="4">
        <v>0</v>
      </c>
      <c r="O1926" s="4">
        <v>0</v>
      </c>
      <c r="P1926" s="4">
        <v>0</v>
      </c>
      <c r="Q1926" s="4" t="s">
        <v>1383</v>
      </c>
      <c r="R1926" s="4" t="s">
        <v>5956</v>
      </c>
      <c r="S1926" s="12" t="s">
        <v>5957</v>
      </c>
      <c r="T1926" s="7">
        <f t="shared" si="32"/>
        <v>1</v>
      </c>
    </row>
    <row r="1927" spans="1:20" x14ac:dyDescent="0.25">
      <c r="A1927" s="4" t="s">
        <v>1551</v>
      </c>
      <c r="B1927" s="4">
        <v>545</v>
      </c>
      <c r="C1927" s="4" t="s">
        <v>3825</v>
      </c>
      <c r="D1927" s="4" t="s">
        <v>1382</v>
      </c>
      <c r="E1927" s="4">
        <v>2</v>
      </c>
      <c r="F1927" s="4">
        <v>0</v>
      </c>
      <c r="G1927" s="4">
        <v>0</v>
      </c>
      <c r="H1927" s="4">
        <v>0</v>
      </c>
      <c r="I1927" s="4">
        <v>3</v>
      </c>
      <c r="J1927" s="4">
        <v>0</v>
      </c>
      <c r="K1927" s="4">
        <v>0</v>
      </c>
      <c r="L1927" s="4">
        <v>0</v>
      </c>
      <c r="M1927" s="4">
        <v>3</v>
      </c>
      <c r="N1927" s="4">
        <v>2</v>
      </c>
      <c r="O1927" s="4">
        <v>0</v>
      </c>
      <c r="P1927" s="4">
        <v>0</v>
      </c>
      <c r="Q1927" s="4" t="s">
        <v>1383</v>
      </c>
      <c r="R1927" s="4" t="s">
        <v>5958</v>
      </c>
      <c r="S1927" s="12" t="s">
        <v>5959</v>
      </c>
      <c r="T1927" s="7">
        <f t="shared" si="32"/>
        <v>10</v>
      </c>
    </row>
    <row r="1928" spans="1:20" x14ac:dyDescent="0.25">
      <c r="A1928" s="4" t="s">
        <v>1551</v>
      </c>
      <c r="B1928" s="4">
        <v>547</v>
      </c>
      <c r="C1928" s="4" t="s">
        <v>5960</v>
      </c>
      <c r="D1928" s="4" t="s">
        <v>1382</v>
      </c>
      <c r="E1928" s="4">
        <v>0</v>
      </c>
      <c r="F1928" s="4">
        <v>0</v>
      </c>
      <c r="G1928" s="4">
        <v>0</v>
      </c>
      <c r="H1928" s="4">
        <v>0</v>
      </c>
      <c r="I1928" s="4">
        <v>0</v>
      </c>
      <c r="J1928" s="4">
        <v>1</v>
      </c>
      <c r="K1928" s="4">
        <v>0</v>
      </c>
      <c r="L1928" s="4">
        <v>0</v>
      </c>
      <c r="M1928" s="4">
        <v>0</v>
      </c>
      <c r="N1928" s="4">
        <v>2</v>
      </c>
      <c r="O1928" s="4">
        <v>0</v>
      </c>
      <c r="P1928" s="4">
        <v>0</v>
      </c>
      <c r="Q1928" s="4" t="s">
        <v>1383</v>
      </c>
      <c r="R1928" s="4" t="s">
        <v>5961</v>
      </c>
      <c r="S1928" s="12" t="s">
        <v>5962</v>
      </c>
      <c r="T1928" s="7">
        <f t="shared" si="32"/>
        <v>3</v>
      </c>
    </row>
    <row r="1929" spans="1:20" x14ac:dyDescent="0.25">
      <c r="A1929" s="4" t="s">
        <v>1551</v>
      </c>
      <c r="B1929" s="4">
        <v>555</v>
      </c>
      <c r="C1929" s="4" t="s">
        <v>5963</v>
      </c>
      <c r="D1929" s="4" t="s">
        <v>1382</v>
      </c>
      <c r="E1929" s="4">
        <v>0</v>
      </c>
      <c r="F1929" s="4">
        <v>2</v>
      </c>
      <c r="G1929" s="4">
        <v>0</v>
      </c>
      <c r="H1929" s="4">
        <v>0</v>
      </c>
      <c r="I1929" s="4">
        <v>1</v>
      </c>
      <c r="J1929" s="4">
        <v>1</v>
      </c>
      <c r="K1929" s="4">
        <v>0</v>
      </c>
      <c r="L1929" s="4">
        <v>0</v>
      </c>
      <c r="M1929" s="4">
        <v>1</v>
      </c>
      <c r="N1929" s="4">
        <v>0</v>
      </c>
      <c r="O1929" s="4">
        <v>0</v>
      </c>
      <c r="P1929" s="4">
        <v>0</v>
      </c>
      <c r="Q1929" s="4" t="s">
        <v>1383</v>
      </c>
      <c r="R1929" s="4" t="s">
        <v>5964</v>
      </c>
      <c r="S1929" s="12" t="s">
        <v>5965</v>
      </c>
      <c r="T1929" s="7">
        <f t="shared" si="32"/>
        <v>5</v>
      </c>
    </row>
    <row r="1930" spans="1:20" x14ac:dyDescent="0.25">
      <c r="A1930" s="4" t="s">
        <v>1551</v>
      </c>
      <c r="B1930" s="4">
        <v>558</v>
      </c>
      <c r="C1930" s="4" t="s">
        <v>5966</v>
      </c>
      <c r="D1930" s="4" t="s">
        <v>1382</v>
      </c>
      <c r="E1930" s="4">
        <v>0</v>
      </c>
      <c r="F1930" s="4">
        <v>0</v>
      </c>
      <c r="G1930" s="4">
        <v>0</v>
      </c>
      <c r="H1930" s="4">
        <v>0</v>
      </c>
      <c r="I1930" s="4">
        <v>0</v>
      </c>
      <c r="J1930" s="4">
        <v>2</v>
      </c>
      <c r="K1930" s="4">
        <v>0</v>
      </c>
      <c r="L1930" s="4">
        <v>0</v>
      </c>
      <c r="M1930" s="4">
        <v>0</v>
      </c>
      <c r="N1930" s="4">
        <v>0</v>
      </c>
      <c r="O1930" s="4">
        <v>0</v>
      </c>
      <c r="P1930" s="4">
        <v>0</v>
      </c>
      <c r="Q1930" s="4" t="s">
        <v>1383</v>
      </c>
      <c r="R1930" s="4" t="s">
        <v>5967</v>
      </c>
      <c r="S1930" s="12" t="s">
        <v>5968</v>
      </c>
      <c r="T1930" s="7">
        <f t="shared" si="32"/>
        <v>2</v>
      </c>
    </row>
    <row r="1931" spans="1:20" x14ac:dyDescent="0.25">
      <c r="A1931" s="4" t="s">
        <v>1551</v>
      </c>
      <c r="B1931" s="4">
        <v>562</v>
      </c>
      <c r="C1931" s="4" t="s">
        <v>3764</v>
      </c>
      <c r="D1931" s="4" t="s">
        <v>1382</v>
      </c>
      <c r="E1931" s="4">
        <v>1</v>
      </c>
      <c r="F1931" s="4">
        <v>0</v>
      </c>
      <c r="G1931" s="4">
        <v>0</v>
      </c>
      <c r="H1931" s="4">
        <v>0</v>
      </c>
      <c r="I1931" s="4">
        <v>0</v>
      </c>
      <c r="J1931" s="4">
        <v>0</v>
      </c>
      <c r="K1931" s="4">
        <v>0</v>
      </c>
      <c r="L1931" s="4">
        <v>0</v>
      </c>
      <c r="M1931" s="4">
        <v>0</v>
      </c>
      <c r="N1931" s="4">
        <v>0</v>
      </c>
      <c r="O1931" s="4">
        <v>0</v>
      </c>
      <c r="P1931" s="4">
        <v>0</v>
      </c>
      <c r="Q1931" s="4" t="s">
        <v>1383</v>
      </c>
      <c r="R1931" s="4" t="s">
        <v>5969</v>
      </c>
      <c r="S1931" s="12" t="s">
        <v>5970</v>
      </c>
      <c r="T1931" s="7">
        <f t="shared" si="32"/>
        <v>1</v>
      </c>
    </row>
    <row r="1932" spans="1:20" x14ac:dyDescent="0.25">
      <c r="A1932" s="4" t="s">
        <v>1551</v>
      </c>
      <c r="B1932" s="4">
        <v>563</v>
      </c>
      <c r="C1932" s="4" t="s">
        <v>5971</v>
      </c>
      <c r="D1932" s="4" t="s">
        <v>1382</v>
      </c>
      <c r="E1932" s="4">
        <v>0</v>
      </c>
      <c r="F1932" s="4">
        <v>0</v>
      </c>
      <c r="G1932" s="4">
        <v>0</v>
      </c>
      <c r="H1932" s="4">
        <v>0</v>
      </c>
      <c r="I1932" s="4">
        <v>0</v>
      </c>
      <c r="J1932" s="4">
        <v>1</v>
      </c>
      <c r="K1932" s="4">
        <v>0</v>
      </c>
      <c r="L1932" s="4">
        <v>0</v>
      </c>
      <c r="M1932" s="4">
        <v>0</v>
      </c>
      <c r="N1932" s="4">
        <v>0</v>
      </c>
      <c r="O1932" s="4">
        <v>0</v>
      </c>
      <c r="P1932" s="4">
        <v>0</v>
      </c>
      <c r="Q1932" s="4" t="s">
        <v>1383</v>
      </c>
      <c r="R1932" s="4" t="s">
        <v>5972</v>
      </c>
      <c r="S1932" s="12" t="s">
        <v>5973</v>
      </c>
      <c r="T1932" s="7">
        <f t="shared" si="32"/>
        <v>1</v>
      </c>
    </row>
    <row r="1933" spans="1:20" x14ac:dyDescent="0.25">
      <c r="A1933" s="4" t="s">
        <v>1551</v>
      </c>
      <c r="B1933" s="4">
        <v>564</v>
      </c>
      <c r="C1933" s="4" t="s">
        <v>5974</v>
      </c>
      <c r="D1933" s="4" t="s">
        <v>1382</v>
      </c>
      <c r="E1933" s="4">
        <v>1</v>
      </c>
      <c r="F1933" s="4">
        <v>0</v>
      </c>
      <c r="G1933" s="4">
        <v>0</v>
      </c>
      <c r="H1933" s="4">
        <v>0</v>
      </c>
      <c r="I1933" s="4">
        <v>1</v>
      </c>
      <c r="J1933" s="4">
        <v>0</v>
      </c>
      <c r="K1933" s="4">
        <v>0</v>
      </c>
      <c r="L1933" s="4">
        <v>0</v>
      </c>
      <c r="M1933" s="4">
        <v>1</v>
      </c>
      <c r="N1933" s="4">
        <v>0</v>
      </c>
      <c r="O1933" s="4">
        <v>0</v>
      </c>
      <c r="P1933" s="4">
        <v>0</v>
      </c>
      <c r="Q1933" s="4" t="s">
        <v>1383</v>
      </c>
      <c r="R1933" s="4" t="s">
        <v>5975</v>
      </c>
      <c r="S1933" s="12" t="s">
        <v>5976</v>
      </c>
      <c r="T1933" s="7">
        <f t="shared" si="32"/>
        <v>3</v>
      </c>
    </row>
    <row r="1934" spans="1:20" x14ac:dyDescent="0.25">
      <c r="A1934" s="4" t="s">
        <v>1551</v>
      </c>
      <c r="B1934" s="4">
        <v>566</v>
      </c>
      <c r="C1934" s="4" t="s">
        <v>5977</v>
      </c>
      <c r="D1934" s="4" t="s">
        <v>1382</v>
      </c>
      <c r="E1934" s="4">
        <v>1</v>
      </c>
      <c r="F1934" s="4">
        <v>0</v>
      </c>
      <c r="G1934" s="4">
        <v>0</v>
      </c>
      <c r="H1934" s="4">
        <v>0</v>
      </c>
      <c r="I1934" s="4">
        <v>1</v>
      </c>
      <c r="J1934" s="4">
        <v>0</v>
      </c>
      <c r="K1934" s="4">
        <v>0</v>
      </c>
      <c r="L1934" s="4">
        <v>0</v>
      </c>
      <c r="M1934" s="4">
        <v>0</v>
      </c>
      <c r="N1934" s="4">
        <v>1</v>
      </c>
      <c r="O1934" s="4">
        <v>0</v>
      </c>
      <c r="P1934" s="4">
        <v>0</v>
      </c>
      <c r="Q1934" s="4" t="s">
        <v>1383</v>
      </c>
      <c r="R1934" s="4" t="s">
        <v>3765</v>
      </c>
      <c r="S1934" s="12" t="s">
        <v>5978</v>
      </c>
      <c r="T1934" s="7">
        <f t="shared" si="32"/>
        <v>3</v>
      </c>
    </row>
    <row r="1935" spans="1:20" x14ac:dyDescent="0.25">
      <c r="A1935" s="4" t="s">
        <v>1551</v>
      </c>
      <c r="B1935" s="4">
        <v>568</v>
      </c>
      <c r="C1935" s="4" t="s">
        <v>5979</v>
      </c>
      <c r="D1935" s="4" t="s">
        <v>1382</v>
      </c>
      <c r="E1935" s="4">
        <v>0</v>
      </c>
      <c r="F1935" s="4">
        <v>2</v>
      </c>
      <c r="G1935" s="4">
        <v>0</v>
      </c>
      <c r="H1935" s="4">
        <v>0</v>
      </c>
      <c r="I1935" s="4">
        <v>0</v>
      </c>
      <c r="J1935" s="4">
        <v>2</v>
      </c>
      <c r="K1935" s="4">
        <v>0</v>
      </c>
      <c r="L1935" s="4">
        <v>0</v>
      </c>
      <c r="M1935" s="4">
        <v>0</v>
      </c>
      <c r="N1935" s="4">
        <v>0</v>
      </c>
      <c r="O1935" s="4">
        <v>0</v>
      </c>
      <c r="P1935" s="4">
        <v>0</v>
      </c>
      <c r="Q1935" s="4" t="s">
        <v>1383</v>
      </c>
      <c r="R1935" s="4" t="s">
        <v>1382</v>
      </c>
      <c r="S1935" s="12" t="s">
        <v>1382</v>
      </c>
      <c r="T1935" s="7">
        <f t="shared" si="32"/>
        <v>4</v>
      </c>
    </row>
    <row r="1936" spans="1:20" x14ac:dyDescent="0.25">
      <c r="A1936" s="4" t="s">
        <v>1551</v>
      </c>
      <c r="B1936" s="4">
        <v>584</v>
      </c>
      <c r="C1936" s="4" t="s">
        <v>5980</v>
      </c>
      <c r="D1936" s="4" t="s">
        <v>1382</v>
      </c>
      <c r="E1936" s="4">
        <v>1</v>
      </c>
      <c r="F1936" s="4">
        <v>1</v>
      </c>
      <c r="G1936" s="4">
        <v>0</v>
      </c>
      <c r="H1936" s="4">
        <v>0</v>
      </c>
      <c r="I1936" s="4">
        <v>1</v>
      </c>
      <c r="J1936" s="4">
        <v>1</v>
      </c>
      <c r="K1936" s="4">
        <v>0</v>
      </c>
      <c r="L1936" s="4">
        <v>0</v>
      </c>
      <c r="M1936" s="4">
        <v>2</v>
      </c>
      <c r="N1936" s="4">
        <v>0</v>
      </c>
      <c r="O1936" s="4">
        <v>0</v>
      </c>
      <c r="P1936" s="4">
        <v>0</v>
      </c>
      <c r="Q1936" s="4" t="s">
        <v>1383</v>
      </c>
      <c r="R1936" s="4" t="s">
        <v>5981</v>
      </c>
      <c r="S1936" s="12" t="s">
        <v>5982</v>
      </c>
      <c r="T1936" s="7">
        <f t="shared" si="32"/>
        <v>6</v>
      </c>
    </row>
    <row r="1937" spans="1:20" x14ac:dyDescent="0.25">
      <c r="A1937" s="4" t="s">
        <v>1551</v>
      </c>
      <c r="B1937" s="4">
        <v>585</v>
      </c>
      <c r="C1937" s="4" t="s">
        <v>5983</v>
      </c>
      <c r="D1937" s="4" t="s">
        <v>1382</v>
      </c>
      <c r="E1937" s="4">
        <v>1</v>
      </c>
      <c r="F1937" s="4">
        <v>0</v>
      </c>
      <c r="G1937" s="4">
        <v>0</v>
      </c>
      <c r="H1937" s="4">
        <v>0</v>
      </c>
      <c r="I1937" s="4">
        <v>1</v>
      </c>
      <c r="J1937" s="4">
        <v>0</v>
      </c>
      <c r="K1937" s="4">
        <v>0</v>
      </c>
      <c r="L1937" s="4">
        <v>0</v>
      </c>
      <c r="M1937" s="4">
        <v>1</v>
      </c>
      <c r="N1937" s="4">
        <v>0</v>
      </c>
      <c r="O1937" s="4">
        <v>0</v>
      </c>
      <c r="P1937" s="4">
        <v>0</v>
      </c>
      <c r="Q1937" s="4" t="s">
        <v>1383</v>
      </c>
      <c r="R1937" s="4" t="s">
        <v>5984</v>
      </c>
      <c r="S1937" s="12" t="s">
        <v>5985</v>
      </c>
      <c r="T1937" s="7">
        <f t="shared" si="32"/>
        <v>3</v>
      </c>
    </row>
    <row r="1938" spans="1:20" x14ac:dyDescent="0.25">
      <c r="A1938" s="4" t="s">
        <v>1551</v>
      </c>
      <c r="B1938" s="4">
        <v>586</v>
      </c>
      <c r="C1938" s="4" t="s">
        <v>5986</v>
      </c>
      <c r="D1938" s="4" t="s">
        <v>1382</v>
      </c>
      <c r="E1938" s="4">
        <v>0</v>
      </c>
      <c r="F1938" s="4">
        <v>2</v>
      </c>
      <c r="G1938" s="4">
        <v>0</v>
      </c>
      <c r="H1938" s="4">
        <v>0</v>
      </c>
      <c r="I1938" s="4">
        <v>0</v>
      </c>
      <c r="J1938" s="4">
        <v>2</v>
      </c>
      <c r="K1938" s="4">
        <v>0</v>
      </c>
      <c r="L1938" s="4">
        <v>0</v>
      </c>
      <c r="M1938" s="4">
        <v>0</v>
      </c>
      <c r="N1938" s="4">
        <v>2</v>
      </c>
      <c r="O1938" s="4">
        <v>0</v>
      </c>
      <c r="P1938" s="4">
        <v>0</v>
      </c>
      <c r="Q1938" s="4" t="s">
        <v>1383</v>
      </c>
      <c r="R1938" s="4" t="s">
        <v>5987</v>
      </c>
      <c r="S1938" s="12" t="s">
        <v>5988</v>
      </c>
      <c r="T1938" s="7">
        <f t="shared" si="32"/>
        <v>6</v>
      </c>
    </row>
    <row r="1939" spans="1:20" x14ac:dyDescent="0.25">
      <c r="A1939" s="4" t="s">
        <v>1551</v>
      </c>
      <c r="B1939" s="4">
        <v>587</v>
      </c>
      <c r="C1939" s="4" t="s">
        <v>5989</v>
      </c>
      <c r="D1939" s="4" t="s">
        <v>1382</v>
      </c>
      <c r="E1939" s="4">
        <v>0</v>
      </c>
      <c r="F1939" s="4">
        <v>4</v>
      </c>
      <c r="G1939" s="4">
        <v>0</v>
      </c>
      <c r="H1939" s="4">
        <v>0</v>
      </c>
      <c r="I1939" s="4">
        <v>0</v>
      </c>
      <c r="J1939" s="4">
        <v>2</v>
      </c>
      <c r="K1939" s="4">
        <v>0</v>
      </c>
      <c r="L1939" s="4">
        <v>0</v>
      </c>
      <c r="M1939" s="4">
        <v>0</v>
      </c>
      <c r="N1939" s="4">
        <v>1</v>
      </c>
      <c r="O1939" s="4">
        <v>0</v>
      </c>
      <c r="P1939" s="4">
        <v>0</v>
      </c>
      <c r="Q1939" s="4" t="s">
        <v>1383</v>
      </c>
      <c r="R1939" s="4" t="s">
        <v>5990</v>
      </c>
      <c r="S1939" s="12" t="s">
        <v>5991</v>
      </c>
      <c r="T1939" s="7">
        <f t="shared" si="32"/>
        <v>7</v>
      </c>
    </row>
    <row r="1940" spans="1:20" x14ac:dyDescent="0.25">
      <c r="A1940" s="4" t="s">
        <v>1551</v>
      </c>
      <c r="B1940" s="4">
        <v>589</v>
      </c>
      <c r="C1940" s="4" t="s">
        <v>5992</v>
      </c>
      <c r="D1940" s="4" t="s">
        <v>1382</v>
      </c>
      <c r="E1940" s="4">
        <v>2</v>
      </c>
      <c r="F1940" s="4">
        <v>0</v>
      </c>
      <c r="G1940" s="4">
        <v>0</v>
      </c>
      <c r="H1940" s="4">
        <v>0</v>
      </c>
      <c r="I1940" s="4">
        <v>0</v>
      </c>
      <c r="J1940" s="4">
        <v>0</v>
      </c>
      <c r="K1940" s="4">
        <v>0</v>
      </c>
      <c r="L1940" s="4">
        <v>0</v>
      </c>
      <c r="M1940" s="4">
        <v>0</v>
      </c>
      <c r="N1940" s="4">
        <v>0</v>
      </c>
      <c r="O1940" s="4">
        <v>0</v>
      </c>
      <c r="P1940" s="4">
        <v>0</v>
      </c>
      <c r="Q1940" s="4" t="s">
        <v>1383</v>
      </c>
      <c r="R1940" s="4" t="s">
        <v>1382</v>
      </c>
      <c r="S1940" s="12" t="s">
        <v>1382</v>
      </c>
      <c r="T1940" s="7">
        <f t="shared" si="32"/>
        <v>2</v>
      </c>
    </row>
    <row r="1941" spans="1:20" x14ac:dyDescent="0.25">
      <c r="A1941" s="4" t="s">
        <v>1551</v>
      </c>
      <c r="B1941" s="4">
        <v>590</v>
      </c>
      <c r="C1941" s="4" t="s">
        <v>1567</v>
      </c>
      <c r="D1941" s="4" t="s">
        <v>1382</v>
      </c>
      <c r="E1941" s="4">
        <v>0</v>
      </c>
      <c r="F1941" s="4">
        <v>9</v>
      </c>
      <c r="G1941" s="4">
        <v>2</v>
      </c>
      <c r="H1941" s="4">
        <v>0</v>
      </c>
      <c r="I1941" s="4">
        <v>0</v>
      </c>
      <c r="J1941" s="4">
        <v>3</v>
      </c>
      <c r="K1941" s="4">
        <v>0</v>
      </c>
      <c r="L1941" s="4">
        <v>0</v>
      </c>
      <c r="M1941" s="4">
        <v>0</v>
      </c>
      <c r="N1941" s="4">
        <v>4</v>
      </c>
      <c r="O1941" s="4">
        <v>0</v>
      </c>
      <c r="P1941" s="4">
        <v>0</v>
      </c>
      <c r="Q1941" s="4" t="s">
        <v>1383</v>
      </c>
      <c r="R1941" s="4" t="s">
        <v>1382</v>
      </c>
      <c r="S1941" s="12" t="s">
        <v>1382</v>
      </c>
      <c r="T1941" s="7">
        <f t="shared" si="32"/>
        <v>18</v>
      </c>
    </row>
    <row r="1942" spans="1:20" x14ac:dyDescent="0.25">
      <c r="A1942" s="4" t="s">
        <v>1551</v>
      </c>
      <c r="B1942" s="4">
        <v>591</v>
      </c>
      <c r="C1942" s="4" t="s">
        <v>5993</v>
      </c>
      <c r="D1942" s="4" t="s">
        <v>1382</v>
      </c>
      <c r="E1942" s="4">
        <v>0</v>
      </c>
      <c r="F1942" s="4">
        <v>2</v>
      </c>
      <c r="G1942" s="4">
        <v>0</v>
      </c>
      <c r="H1942" s="4">
        <v>0</v>
      </c>
      <c r="I1942" s="4">
        <v>0</v>
      </c>
      <c r="J1942" s="4">
        <v>0</v>
      </c>
      <c r="K1942" s="4">
        <v>0</v>
      </c>
      <c r="L1942" s="4">
        <v>0</v>
      </c>
      <c r="M1942" s="4">
        <v>0</v>
      </c>
      <c r="N1942" s="4">
        <v>0</v>
      </c>
      <c r="O1942" s="4">
        <v>0</v>
      </c>
      <c r="P1942" s="4">
        <v>0</v>
      </c>
      <c r="Q1942" s="4" t="s">
        <v>1383</v>
      </c>
      <c r="R1942" s="4" t="s">
        <v>5994</v>
      </c>
      <c r="S1942" s="12" t="s">
        <v>5995</v>
      </c>
      <c r="T1942" s="7">
        <f t="shared" si="32"/>
        <v>2</v>
      </c>
    </row>
    <row r="1943" spans="1:20" x14ac:dyDescent="0.25">
      <c r="A1943" s="4" t="s">
        <v>1551</v>
      </c>
      <c r="B1943" s="4">
        <v>592</v>
      </c>
      <c r="C1943" s="4" t="s">
        <v>5996</v>
      </c>
      <c r="D1943" s="4" t="s">
        <v>1382</v>
      </c>
      <c r="E1943" s="4">
        <v>0</v>
      </c>
      <c r="F1943" s="4">
        <v>0</v>
      </c>
      <c r="G1943" s="4">
        <v>0</v>
      </c>
      <c r="H1943" s="4">
        <v>0</v>
      </c>
      <c r="I1943" s="4">
        <v>0</v>
      </c>
      <c r="J1943" s="4">
        <v>0</v>
      </c>
      <c r="K1943" s="4">
        <v>0</v>
      </c>
      <c r="L1943" s="4">
        <v>0</v>
      </c>
      <c r="M1943" s="4">
        <v>0</v>
      </c>
      <c r="N1943" s="4">
        <v>1</v>
      </c>
      <c r="O1943" s="4">
        <v>0</v>
      </c>
      <c r="P1943" s="4">
        <v>0</v>
      </c>
      <c r="Q1943" s="4" t="s">
        <v>1383</v>
      </c>
      <c r="R1943" s="4" t="s">
        <v>5997</v>
      </c>
      <c r="S1943" s="12" t="s">
        <v>5998</v>
      </c>
      <c r="T1943" s="7">
        <f t="shared" si="32"/>
        <v>1</v>
      </c>
    </row>
    <row r="1944" spans="1:20" x14ac:dyDescent="0.25">
      <c r="A1944" s="4" t="s">
        <v>1551</v>
      </c>
      <c r="B1944" s="4">
        <v>600</v>
      </c>
      <c r="C1944" s="4" t="s">
        <v>5999</v>
      </c>
      <c r="D1944" s="4" t="s">
        <v>1382</v>
      </c>
      <c r="E1944" s="4">
        <v>0</v>
      </c>
      <c r="F1944" s="4">
        <v>1</v>
      </c>
      <c r="G1944" s="4">
        <v>0</v>
      </c>
      <c r="H1944" s="4">
        <v>0</v>
      </c>
      <c r="I1944" s="4">
        <v>0</v>
      </c>
      <c r="J1944" s="4">
        <v>1</v>
      </c>
      <c r="K1944" s="4">
        <v>0</v>
      </c>
      <c r="L1944" s="4">
        <v>0</v>
      </c>
      <c r="M1944" s="4">
        <v>0</v>
      </c>
      <c r="N1944" s="4">
        <v>1</v>
      </c>
      <c r="O1944" s="4">
        <v>0</v>
      </c>
      <c r="P1944" s="4">
        <v>0</v>
      </c>
      <c r="Q1944" s="4" t="s">
        <v>1383</v>
      </c>
      <c r="R1944" s="4" t="s">
        <v>6000</v>
      </c>
      <c r="S1944" s="12" t="s">
        <v>6001</v>
      </c>
      <c r="T1944" s="7">
        <f t="shared" si="32"/>
        <v>3</v>
      </c>
    </row>
    <row r="1945" spans="1:20" x14ac:dyDescent="0.25">
      <c r="A1945" s="4" t="s">
        <v>1551</v>
      </c>
      <c r="B1945" s="4">
        <v>601</v>
      </c>
      <c r="C1945" s="4" t="s">
        <v>6002</v>
      </c>
      <c r="D1945" s="4" t="s">
        <v>1382</v>
      </c>
      <c r="E1945" s="4">
        <v>0</v>
      </c>
      <c r="F1945" s="4">
        <v>2</v>
      </c>
      <c r="G1945" s="4">
        <v>0</v>
      </c>
      <c r="H1945" s="4">
        <v>0</v>
      </c>
      <c r="I1945" s="4">
        <v>0</v>
      </c>
      <c r="J1945" s="4">
        <v>2</v>
      </c>
      <c r="K1945" s="4">
        <v>0</v>
      </c>
      <c r="L1945" s="4">
        <v>0</v>
      </c>
      <c r="M1945" s="4">
        <v>0</v>
      </c>
      <c r="N1945" s="4">
        <v>2</v>
      </c>
      <c r="O1945" s="4">
        <v>0</v>
      </c>
      <c r="P1945" s="4">
        <v>0</v>
      </c>
      <c r="Q1945" s="4" t="s">
        <v>1383</v>
      </c>
      <c r="R1945" s="4" t="s">
        <v>6003</v>
      </c>
      <c r="S1945" s="12" t="s">
        <v>6004</v>
      </c>
      <c r="T1945" s="7">
        <f t="shared" si="32"/>
        <v>6</v>
      </c>
    </row>
    <row r="1946" spans="1:20" x14ac:dyDescent="0.25">
      <c r="A1946" s="4" t="s">
        <v>1551</v>
      </c>
      <c r="B1946" s="4">
        <v>603</v>
      </c>
      <c r="C1946" s="4" t="s">
        <v>3259</v>
      </c>
      <c r="D1946" s="4" t="s">
        <v>1382</v>
      </c>
      <c r="E1946" s="4">
        <v>1</v>
      </c>
      <c r="F1946" s="4">
        <v>0</v>
      </c>
      <c r="G1946" s="4">
        <v>0</v>
      </c>
      <c r="H1946" s="4">
        <v>0</v>
      </c>
      <c r="I1946" s="4">
        <v>1</v>
      </c>
      <c r="J1946" s="4">
        <v>0</v>
      </c>
      <c r="K1946" s="4">
        <v>0</v>
      </c>
      <c r="L1946" s="4">
        <v>0</v>
      </c>
      <c r="M1946" s="4">
        <v>1</v>
      </c>
      <c r="N1946" s="4">
        <v>0</v>
      </c>
      <c r="O1946" s="4">
        <v>0</v>
      </c>
      <c r="P1946" s="4">
        <v>0</v>
      </c>
      <c r="Q1946" s="4" t="s">
        <v>1383</v>
      </c>
      <c r="R1946" s="4" t="s">
        <v>3260</v>
      </c>
      <c r="S1946" s="12" t="s">
        <v>6005</v>
      </c>
      <c r="T1946" s="7">
        <f t="shared" si="32"/>
        <v>3</v>
      </c>
    </row>
    <row r="1947" spans="1:20" x14ac:dyDescent="0.25">
      <c r="A1947" s="4" t="s">
        <v>1551</v>
      </c>
      <c r="B1947" s="4">
        <v>606</v>
      </c>
      <c r="C1947" s="4" t="s">
        <v>6006</v>
      </c>
      <c r="D1947" s="4" t="s">
        <v>1382</v>
      </c>
      <c r="E1947" s="4">
        <v>0</v>
      </c>
      <c r="F1947" s="4">
        <v>0</v>
      </c>
      <c r="G1947" s="4">
        <v>0</v>
      </c>
      <c r="H1947" s="4">
        <v>0</v>
      </c>
      <c r="I1947" s="4">
        <v>0</v>
      </c>
      <c r="J1947" s="4">
        <v>1</v>
      </c>
      <c r="K1947" s="4">
        <v>0</v>
      </c>
      <c r="L1947" s="4">
        <v>0</v>
      </c>
      <c r="M1947" s="4">
        <v>0</v>
      </c>
      <c r="N1947" s="4">
        <v>1</v>
      </c>
      <c r="O1947" s="4">
        <v>0</v>
      </c>
      <c r="P1947" s="4">
        <v>0</v>
      </c>
      <c r="Q1947" s="4" t="s">
        <v>1383</v>
      </c>
      <c r="R1947" s="4" t="s">
        <v>6007</v>
      </c>
      <c r="S1947" s="12" t="s">
        <v>6008</v>
      </c>
      <c r="T1947" s="7">
        <f t="shared" si="32"/>
        <v>2</v>
      </c>
    </row>
    <row r="1948" spans="1:20" x14ac:dyDescent="0.25">
      <c r="A1948" s="4" t="s">
        <v>1551</v>
      </c>
      <c r="B1948" s="4">
        <v>607</v>
      </c>
      <c r="C1948" s="4" t="s">
        <v>6009</v>
      </c>
      <c r="D1948" s="4" t="s">
        <v>1382</v>
      </c>
      <c r="E1948" s="4">
        <v>0</v>
      </c>
      <c r="F1948" s="4">
        <v>0</v>
      </c>
      <c r="G1948" s="4">
        <v>0</v>
      </c>
      <c r="H1948" s="4">
        <v>0</v>
      </c>
      <c r="I1948" s="4">
        <v>0</v>
      </c>
      <c r="J1948" s="4">
        <v>1</v>
      </c>
      <c r="K1948" s="4">
        <v>0</v>
      </c>
      <c r="L1948" s="4">
        <v>0</v>
      </c>
      <c r="M1948" s="4">
        <v>1</v>
      </c>
      <c r="N1948" s="4">
        <v>1</v>
      </c>
      <c r="O1948" s="4">
        <v>0</v>
      </c>
      <c r="P1948" s="4">
        <v>0</v>
      </c>
      <c r="Q1948" s="4" t="s">
        <v>1383</v>
      </c>
      <c r="R1948" s="4" t="s">
        <v>6010</v>
      </c>
      <c r="S1948" s="12" t="s">
        <v>6011</v>
      </c>
      <c r="T1948" s="7">
        <f t="shared" si="32"/>
        <v>3</v>
      </c>
    </row>
    <row r="1949" spans="1:20" x14ac:dyDescent="0.25">
      <c r="A1949" s="4" t="s">
        <v>1551</v>
      </c>
      <c r="B1949" s="4">
        <v>618</v>
      </c>
      <c r="C1949" s="4" t="s">
        <v>6012</v>
      </c>
      <c r="D1949" s="4" t="s">
        <v>1382</v>
      </c>
      <c r="E1949" s="4">
        <v>2</v>
      </c>
      <c r="F1949" s="4">
        <v>0</v>
      </c>
      <c r="G1949" s="4">
        <v>0</v>
      </c>
      <c r="H1949" s="4">
        <v>0</v>
      </c>
      <c r="I1949" s="4">
        <v>2</v>
      </c>
      <c r="J1949" s="4">
        <v>0</v>
      </c>
      <c r="K1949" s="4">
        <v>0</v>
      </c>
      <c r="L1949" s="4">
        <v>0</v>
      </c>
      <c r="M1949" s="4">
        <v>2</v>
      </c>
      <c r="N1949" s="4">
        <v>0</v>
      </c>
      <c r="O1949" s="4">
        <v>0</v>
      </c>
      <c r="P1949" s="4">
        <v>0</v>
      </c>
      <c r="Q1949" s="4" t="s">
        <v>1383</v>
      </c>
      <c r="R1949" s="4" t="s">
        <v>6013</v>
      </c>
      <c r="S1949" s="12" t="s">
        <v>6014</v>
      </c>
      <c r="T1949" s="7">
        <f t="shared" si="32"/>
        <v>6</v>
      </c>
    </row>
    <row r="1950" spans="1:20" x14ac:dyDescent="0.25">
      <c r="A1950" s="4" t="s">
        <v>1551</v>
      </c>
      <c r="B1950" s="4">
        <v>623</v>
      </c>
      <c r="C1950" s="4" t="s">
        <v>6015</v>
      </c>
      <c r="D1950" s="4" t="s">
        <v>1382</v>
      </c>
      <c r="E1950" s="4">
        <v>1</v>
      </c>
      <c r="F1950" s="4">
        <v>0</v>
      </c>
      <c r="G1950" s="4">
        <v>0</v>
      </c>
      <c r="H1950" s="4">
        <v>0</v>
      </c>
      <c r="I1950" s="4">
        <v>1</v>
      </c>
      <c r="J1950" s="4">
        <v>0</v>
      </c>
      <c r="K1950" s="4">
        <v>0</v>
      </c>
      <c r="L1950" s="4">
        <v>0</v>
      </c>
      <c r="M1950" s="4">
        <v>1</v>
      </c>
      <c r="N1950" s="4">
        <v>0</v>
      </c>
      <c r="O1950" s="4">
        <v>0</v>
      </c>
      <c r="P1950" s="4">
        <v>0</v>
      </c>
      <c r="Q1950" s="4" t="s">
        <v>1383</v>
      </c>
      <c r="R1950" s="4" t="s">
        <v>6016</v>
      </c>
      <c r="S1950" s="12" t="s">
        <v>6017</v>
      </c>
      <c r="T1950" s="7">
        <f t="shared" si="32"/>
        <v>3</v>
      </c>
    </row>
    <row r="1951" spans="1:20" x14ac:dyDescent="0.25">
      <c r="A1951" s="4" t="s">
        <v>1551</v>
      </c>
      <c r="B1951" s="4">
        <v>650</v>
      </c>
      <c r="C1951" s="4" t="s">
        <v>6018</v>
      </c>
      <c r="D1951" s="4" t="s">
        <v>1382</v>
      </c>
      <c r="E1951" s="4">
        <v>1</v>
      </c>
      <c r="F1951" s="4">
        <v>1</v>
      </c>
      <c r="G1951" s="4">
        <v>0</v>
      </c>
      <c r="H1951" s="4">
        <v>0</v>
      </c>
      <c r="I1951" s="4">
        <v>1</v>
      </c>
      <c r="J1951" s="4">
        <v>1</v>
      </c>
      <c r="K1951" s="4">
        <v>0</v>
      </c>
      <c r="L1951" s="4">
        <v>0</v>
      </c>
      <c r="M1951" s="4">
        <v>1</v>
      </c>
      <c r="N1951" s="4">
        <v>1</v>
      </c>
      <c r="O1951" s="4">
        <v>0</v>
      </c>
      <c r="P1951" s="4">
        <v>0</v>
      </c>
      <c r="Q1951" s="4" t="s">
        <v>1383</v>
      </c>
      <c r="R1951" s="4" t="s">
        <v>1382</v>
      </c>
      <c r="S1951" s="12" t="s">
        <v>1382</v>
      </c>
      <c r="T1951" s="7">
        <f t="shared" si="32"/>
        <v>6</v>
      </c>
    </row>
    <row r="1952" spans="1:20" x14ac:dyDescent="0.25">
      <c r="A1952" s="4" t="s">
        <v>1551</v>
      </c>
      <c r="B1952" s="4">
        <v>653</v>
      </c>
      <c r="C1952" s="4" t="s">
        <v>6019</v>
      </c>
      <c r="D1952" s="4" t="s">
        <v>1382</v>
      </c>
      <c r="E1952" s="4">
        <v>1</v>
      </c>
      <c r="F1952" s="4">
        <v>1</v>
      </c>
      <c r="G1952" s="4">
        <v>0</v>
      </c>
      <c r="H1952" s="4">
        <v>0</v>
      </c>
      <c r="I1952" s="4">
        <v>1</v>
      </c>
      <c r="J1952" s="4">
        <v>1</v>
      </c>
      <c r="K1952" s="4">
        <v>0</v>
      </c>
      <c r="L1952" s="4">
        <v>0</v>
      </c>
      <c r="M1952" s="4">
        <v>1</v>
      </c>
      <c r="N1952" s="4">
        <v>1</v>
      </c>
      <c r="O1952" s="4">
        <v>0</v>
      </c>
      <c r="P1952" s="4">
        <v>0</v>
      </c>
      <c r="Q1952" s="4" t="s">
        <v>1383</v>
      </c>
      <c r="R1952" s="4" t="s">
        <v>1382</v>
      </c>
      <c r="S1952" s="12" t="s">
        <v>1382</v>
      </c>
      <c r="T1952" s="7">
        <f t="shared" si="32"/>
        <v>6</v>
      </c>
    </row>
    <row r="1953" spans="1:20" x14ac:dyDescent="0.25">
      <c r="A1953" s="4" t="s">
        <v>1551</v>
      </c>
      <c r="B1953" s="4">
        <v>688</v>
      </c>
      <c r="C1953" s="4" t="s">
        <v>6020</v>
      </c>
      <c r="D1953" s="4" t="s">
        <v>1382</v>
      </c>
      <c r="E1953" s="4">
        <v>0</v>
      </c>
      <c r="F1953" s="4">
        <v>0</v>
      </c>
      <c r="G1953" s="4">
        <v>0</v>
      </c>
      <c r="H1953" s="4">
        <v>0</v>
      </c>
      <c r="I1953" s="4">
        <v>1</v>
      </c>
      <c r="J1953" s="4">
        <v>0</v>
      </c>
      <c r="K1953" s="4">
        <v>0</v>
      </c>
      <c r="L1953" s="4">
        <v>0</v>
      </c>
      <c r="M1953" s="4">
        <v>1</v>
      </c>
      <c r="N1953" s="4">
        <v>0</v>
      </c>
      <c r="O1953" s="4">
        <v>0</v>
      </c>
      <c r="P1953" s="4">
        <v>0</v>
      </c>
      <c r="Q1953" s="4" t="s">
        <v>1383</v>
      </c>
      <c r="R1953" s="4" t="s">
        <v>6021</v>
      </c>
      <c r="S1953" s="12" t="s">
        <v>6022</v>
      </c>
      <c r="T1953" s="7">
        <f t="shared" si="32"/>
        <v>2</v>
      </c>
    </row>
    <row r="1954" spans="1:20" x14ac:dyDescent="0.25">
      <c r="A1954" s="4" t="s">
        <v>1551</v>
      </c>
      <c r="B1954" s="4" t="s">
        <v>5471</v>
      </c>
      <c r="C1954" s="4" t="s">
        <v>6023</v>
      </c>
      <c r="D1954" s="4" t="s">
        <v>1382</v>
      </c>
      <c r="E1954" s="4">
        <v>3</v>
      </c>
      <c r="F1954" s="4">
        <v>2</v>
      </c>
      <c r="G1954" s="4">
        <v>0</v>
      </c>
      <c r="H1954" s="4">
        <v>0</v>
      </c>
      <c r="I1954" s="4">
        <v>3</v>
      </c>
      <c r="J1954" s="4">
        <v>2</v>
      </c>
      <c r="K1954" s="4">
        <v>0</v>
      </c>
      <c r="L1954" s="4">
        <v>0</v>
      </c>
      <c r="M1954" s="4">
        <v>3</v>
      </c>
      <c r="N1954" s="4">
        <v>2</v>
      </c>
      <c r="O1954" s="4">
        <v>0</v>
      </c>
      <c r="P1954" s="4">
        <v>0</v>
      </c>
      <c r="Q1954" s="4" t="s">
        <v>1383</v>
      </c>
      <c r="R1954" s="4" t="s">
        <v>6024</v>
      </c>
      <c r="S1954" s="12" t="s">
        <v>6025</v>
      </c>
      <c r="T1954" s="7">
        <f t="shared" si="32"/>
        <v>15</v>
      </c>
    </row>
    <row r="1955" spans="1:20" x14ac:dyDescent="0.25">
      <c r="A1955" s="4" t="s">
        <v>1551</v>
      </c>
      <c r="B1955" s="4" t="s">
        <v>5806</v>
      </c>
      <c r="C1955" s="4" t="s">
        <v>5913</v>
      </c>
      <c r="D1955" s="4" t="s">
        <v>1382</v>
      </c>
      <c r="E1955" s="4">
        <v>0</v>
      </c>
      <c r="F1955" s="4">
        <v>0</v>
      </c>
      <c r="G1955" s="4">
        <v>0</v>
      </c>
      <c r="H1955" s="4">
        <v>0</v>
      </c>
      <c r="I1955" s="4">
        <v>0</v>
      </c>
      <c r="J1955" s="4">
        <v>1</v>
      </c>
      <c r="K1955" s="4">
        <v>0</v>
      </c>
      <c r="L1955" s="4">
        <v>0</v>
      </c>
      <c r="M1955" s="4">
        <v>2</v>
      </c>
      <c r="N1955" s="4">
        <v>1</v>
      </c>
      <c r="O1955" s="4">
        <v>0</v>
      </c>
      <c r="P1955" s="4">
        <v>0</v>
      </c>
      <c r="Q1955" s="4" t="s">
        <v>1383</v>
      </c>
      <c r="R1955" s="4" t="s">
        <v>5914</v>
      </c>
      <c r="S1955" s="12" t="s">
        <v>5915</v>
      </c>
      <c r="T1955" s="7">
        <f t="shared" si="32"/>
        <v>4</v>
      </c>
    </row>
    <row r="1956" spans="1:20" x14ac:dyDescent="0.25">
      <c r="A1956" s="4" t="s">
        <v>1551</v>
      </c>
      <c r="B1956" s="4" t="s">
        <v>5764</v>
      </c>
      <c r="C1956" s="4" t="s">
        <v>6026</v>
      </c>
      <c r="D1956" s="4" t="s">
        <v>1382</v>
      </c>
      <c r="E1956" s="4">
        <v>0</v>
      </c>
      <c r="F1956" s="4">
        <v>1</v>
      </c>
      <c r="G1956" s="4">
        <v>0</v>
      </c>
      <c r="H1956" s="4">
        <v>0</v>
      </c>
      <c r="I1956" s="4">
        <v>0</v>
      </c>
      <c r="J1956" s="4">
        <v>2</v>
      </c>
      <c r="K1956" s="4">
        <v>0</v>
      </c>
      <c r="L1956" s="4">
        <v>0</v>
      </c>
      <c r="M1956" s="4">
        <v>0</v>
      </c>
      <c r="N1956" s="4">
        <v>2</v>
      </c>
      <c r="O1956" s="4">
        <v>0</v>
      </c>
      <c r="P1956" s="4">
        <v>0</v>
      </c>
      <c r="Q1956" s="4" t="s">
        <v>1383</v>
      </c>
      <c r="R1956" s="4" t="s">
        <v>1382</v>
      </c>
      <c r="S1956" s="12" t="s">
        <v>1382</v>
      </c>
      <c r="T1956" s="7">
        <f t="shared" si="32"/>
        <v>5</v>
      </c>
    </row>
    <row r="1957" spans="1:20" x14ac:dyDescent="0.25">
      <c r="A1957" s="4" t="s">
        <v>1551</v>
      </c>
      <c r="B1957" s="4" t="s">
        <v>6027</v>
      </c>
      <c r="C1957" s="4" t="s">
        <v>6028</v>
      </c>
      <c r="D1957" s="4" t="s">
        <v>1382</v>
      </c>
      <c r="E1957" s="4">
        <v>2</v>
      </c>
      <c r="F1957" s="4">
        <v>2</v>
      </c>
      <c r="G1957" s="4">
        <v>0</v>
      </c>
      <c r="H1957" s="4">
        <v>0</v>
      </c>
      <c r="I1957" s="4">
        <v>2</v>
      </c>
      <c r="J1957" s="4">
        <v>2</v>
      </c>
      <c r="K1957" s="4">
        <v>0</v>
      </c>
      <c r="L1957" s="4">
        <v>0</v>
      </c>
      <c r="M1957" s="4">
        <v>2</v>
      </c>
      <c r="N1957" s="4">
        <v>2</v>
      </c>
      <c r="O1957" s="4">
        <v>0</v>
      </c>
      <c r="P1957" s="4">
        <v>0</v>
      </c>
      <c r="Q1957" s="4" t="s">
        <v>1383</v>
      </c>
      <c r="R1957" s="4" t="s">
        <v>1382</v>
      </c>
      <c r="S1957" s="12" t="s">
        <v>1382</v>
      </c>
      <c r="T1957" s="7">
        <f t="shared" si="32"/>
        <v>12</v>
      </c>
    </row>
    <row r="1958" spans="1:20" x14ac:dyDescent="0.25">
      <c r="A1958" s="4" t="s">
        <v>1551</v>
      </c>
      <c r="B1958" s="4" t="s">
        <v>6029</v>
      </c>
      <c r="C1958" s="4" t="s">
        <v>6030</v>
      </c>
      <c r="D1958" s="4" t="s">
        <v>1382</v>
      </c>
      <c r="E1958" s="4">
        <v>2</v>
      </c>
      <c r="F1958" s="4">
        <v>4</v>
      </c>
      <c r="G1958" s="4">
        <v>0</v>
      </c>
      <c r="H1958" s="4">
        <v>0</v>
      </c>
      <c r="I1958" s="4">
        <v>2</v>
      </c>
      <c r="J1958" s="4">
        <v>4</v>
      </c>
      <c r="K1958" s="4">
        <v>0</v>
      </c>
      <c r="L1958" s="4">
        <v>0</v>
      </c>
      <c r="M1958" s="4">
        <v>0</v>
      </c>
      <c r="N1958" s="4">
        <v>6</v>
      </c>
      <c r="O1958" s="4">
        <v>0</v>
      </c>
      <c r="P1958" s="4">
        <v>0</v>
      </c>
      <c r="Q1958" s="4" t="s">
        <v>1383</v>
      </c>
      <c r="R1958" s="4" t="s">
        <v>6031</v>
      </c>
      <c r="S1958" s="12" t="s">
        <v>6032</v>
      </c>
      <c r="T1958" s="7">
        <f t="shared" si="32"/>
        <v>18</v>
      </c>
    </row>
    <row r="1959" spans="1:20" x14ac:dyDescent="0.25">
      <c r="A1959" s="4" t="s">
        <v>1551</v>
      </c>
      <c r="B1959" s="4" t="s">
        <v>6033</v>
      </c>
      <c r="C1959" s="4" t="s">
        <v>6034</v>
      </c>
      <c r="D1959" s="4" t="s">
        <v>1382</v>
      </c>
      <c r="E1959" s="4">
        <v>2</v>
      </c>
      <c r="F1959" s="4">
        <v>2</v>
      </c>
      <c r="G1959" s="4">
        <v>0</v>
      </c>
      <c r="H1959" s="4">
        <v>0</v>
      </c>
      <c r="I1959" s="4">
        <v>0</v>
      </c>
      <c r="J1959" s="4">
        <v>2</v>
      </c>
      <c r="K1959" s="4">
        <v>0</v>
      </c>
      <c r="L1959" s="4">
        <v>0</v>
      </c>
      <c r="M1959" s="4">
        <v>0</v>
      </c>
      <c r="N1959" s="4">
        <v>2</v>
      </c>
      <c r="O1959" s="4">
        <v>0</v>
      </c>
      <c r="P1959" s="4">
        <v>0</v>
      </c>
      <c r="Q1959" s="4" t="s">
        <v>1383</v>
      </c>
      <c r="R1959" s="4" t="s">
        <v>6035</v>
      </c>
      <c r="S1959" s="12" t="s">
        <v>6036</v>
      </c>
      <c r="T1959" s="7">
        <f t="shared" si="32"/>
        <v>8</v>
      </c>
    </row>
    <row r="1960" spans="1:20" x14ac:dyDescent="0.25">
      <c r="A1960" s="4" t="s">
        <v>1551</v>
      </c>
      <c r="B1960" s="4" t="s">
        <v>6037</v>
      </c>
      <c r="C1960" s="4" t="s">
        <v>6038</v>
      </c>
      <c r="D1960" s="4" t="s">
        <v>1382</v>
      </c>
      <c r="E1960" s="4">
        <v>2</v>
      </c>
      <c r="F1960" s="4">
        <v>1</v>
      </c>
      <c r="G1960" s="4">
        <v>0</v>
      </c>
      <c r="H1960" s="4">
        <v>0</v>
      </c>
      <c r="I1960" s="4">
        <v>0</v>
      </c>
      <c r="J1960" s="4">
        <v>0</v>
      </c>
      <c r="K1960" s="4">
        <v>0</v>
      </c>
      <c r="L1960" s="4">
        <v>0</v>
      </c>
      <c r="M1960" s="4">
        <v>1</v>
      </c>
      <c r="N1960" s="4">
        <v>1</v>
      </c>
      <c r="O1960" s="4">
        <v>0</v>
      </c>
      <c r="P1960" s="4">
        <v>0</v>
      </c>
      <c r="Q1960" s="4" t="s">
        <v>1383</v>
      </c>
      <c r="R1960" s="4" t="s">
        <v>6039</v>
      </c>
      <c r="S1960" s="12" t="s">
        <v>6040</v>
      </c>
      <c r="T1960" s="7">
        <f t="shared" si="32"/>
        <v>5</v>
      </c>
    </row>
    <row r="1961" spans="1:20" x14ac:dyDescent="0.25">
      <c r="A1961" s="4" t="s">
        <v>1551</v>
      </c>
      <c r="B1961" s="4" t="s">
        <v>6041</v>
      </c>
      <c r="C1961" s="4" t="s">
        <v>6042</v>
      </c>
      <c r="D1961" s="4" t="s">
        <v>1382</v>
      </c>
      <c r="E1961" s="4">
        <v>2</v>
      </c>
      <c r="F1961" s="4">
        <v>0</v>
      </c>
      <c r="G1961" s="4">
        <v>0</v>
      </c>
      <c r="H1961" s="4">
        <v>0</v>
      </c>
      <c r="I1961" s="4">
        <v>2</v>
      </c>
      <c r="J1961" s="4">
        <v>0</v>
      </c>
      <c r="K1961" s="4">
        <v>0</v>
      </c>
      <c r="L1961" s="4">
        <v>0</v>
      </c>
      <c r="M1961" s="4">
        <v>2</v>
      </c>
      <c r="N1961" s="4">
        <v>0</v>
      </c>
      <c r="O1961" s="4">
        <v>0</v>
      </c>
      <c r="P1961" s="4">
        <v>0</v>
      </c>
      <c r="Q1961" s="4" t="s">
        <v>1383</v>
      </c>
      <c r="R1961" s="4" t="s">
        <v>6043</v>
      </c>
      <c r="S1961" s="12" t="s">
        <v>6044</v>
      </c>
      <c r="T1961" s="7">
        <f t="shared" si="32"/>
        <v>6</v>
      </c>
    </row>
    <row r="1962" spans="1:20" x14ac:dyDescent="0.25">
      <c r="A1962" s="4" t="s">
        <v>1551</v>
      </c>
      <c r="B1962" s="4" t="s">
        <v>6045</v>
      </c>
      <c r="C1962" s="4" t="s">
        <v>5992</v>
      </c>
      <c r="D1962" s="4" t="s">
        <v>1382</v>
      </c>
      <c r="E1962" s="4">
        <v>0</v>
      </c>
      <c r="F1962" s="4">
        <v>0</v>
      </c>
      <c r="G1962" s="4">
        <v>0</v>
      </c>
      <c r="H1962" s="4">
        <v>0</v>
      </c>
      <c r="I1962" s="4">
        <v>3</v>
      </c>
      <c r="J1962" s="4">
        <v>0</v>
      </c>
      <c r="K1962" s="4">
        <v>0</v>
      </c>
      <c r="L1962" s="4">
        <v>0</v>
      </c>
      <c r="M1962" s="4">
        <v>3</v>
      </c>
      <c r="N1962" s="4">
        <v>0</v>
      </c>
      <c r="O1962" s="4">
        <v>0</v>
      </c>
      <c r="P1962" s="4">
        <v>0</v>
      </c>
      <c r="Q1962" s="4" t="s">
        <v>1383</v>
      </c>
      <c r="R1962" s="4" t="s">
        <v>1382</v>
      </c>
      <c r="S1962" s="12" t="s">
        <v>1382</v>
      </c>
      <c r="T1962" s="7">
        <f t="shared" si="32"/>
        <v>6</v>
      </c>
    </row>
    <row r="1963" spans="1:20" x14ac:dyDescent="0.25">
      <c r="A1963" s="4" t="s">
        <v>1551</v>
      </c>
      <c r="B1963" s="4" t="s">
        <v>6046</v>
      </c>
      <c r="C1963" s="4" t="s">
        <v>6047</v>
      </c>
      <c r="D1963" s="4" t="s">
        <v>1382</v>
      </c>
      <c r="E1963" s="4">
        <v>0</v>
      </c>
      <c r="F1963" s="4">
        <v>1</v>
      </c>
      <c r="G1963" s="4">
        <v>0</v>
      </c>
      <c r="H1963" s="4">
        <v>0</v>
      </c>
      <c r="I1963" s="4">
        <v>0</v>
      </c>
      <c r="J1963" s="4">
        <v>1</v>
      </c>
      <c r="K1963" s="4">
        <v>0</v>
      </c>
      <c r="L1963" s="4">
        <v>0</v>
      </c>
      <c r="M1963" s="4">
        <v>0</v>
      </c>
      <c r="N1963" s="4">
        <v>1</v>
      </c>
      <c r="O1963" s="4">
        <v>0</v>
      </c>
      <c r="P1963" s="4">
        <v>0</v>
      </c>
      <c r="Q1963" s="4" t="s">
        <v>1383</v>
      </c>
      <c r="R1963" s="4" t="s">
        <v>6048</v>
      </c>
      <c r="S1963" s="12" t="s">
        <v>6049</v>
      </c>
      <c r="T1963" s="7">
        <f t="shared" si="32"/>
        <v>3</v>
      </c>
    </row>
    <row r="1964" spans="1:20" x14ac:dyDescent="0.25">
      <c r="A1964" s="4" t="s">
        <v>1551</v>
      </c>
      <c r="B1964" s="4" t="s">
        <v>1869</v>
      </c>
      <c r="C1964" s="4" t="s">
        <v>6050</v>
      </c>
      <c r="D1964" s="4" t="s">
        <v>1382</v>
      </c>
      <c r="E1964" s="4">
        <v>1</v>
      </c>
      <c r="F1964" s="4">
        <v>0</v>
      </c>
      <c r="G1964" s="4">
        <v>0</v>
      </c>
      <c r="H1964" s="4">
        <v>0</v>
      </c>
      <c r="I1964" s="4">
        <v>1</v>
      </c>
      <c r="J1964" s="4">
        <v>0</v>
      </c>
      <c r="K1964" s="4">
        <v>0</v>
      </c>
      <c r="L1964" s="4">
        <v>0</v>
      </c>
      <c r="M1964" s="4">
        <v>1</v>
      </c>
      <c r="N1964" s="4">
        <v>0</v>
      </c>
      <c r="O1964" s="4">
        <v>0</v>
      </c>
      <c r="P1964" s="4">
        <v>0</v>
      </c>
      <c r="Q1964" s="4" t="s">
        <v>1383</v>
      </c>
      <c r="R1964" s="4" t="s">
        <v>1382</v>
      </c>
      <c r="S1964" s="12" t="s">
        <v>1382</v>
      </c>
      <c r="T1964" s="7">
        <f t="shared" si="32"/>
        <v>3</v>
      </c>
    </row>
    <row r="1965" spans="1:20" x14ac:dyDescent="0.25">
      <c r="A1965" s="4" t="s">
        <v>1551</v>
      </c>
      <c r="B1965" s="4" t="s">
        <v>1494</v>
      </c>
      <c r="C1965" s="4" t="s">
        <v>1495</v>
      </c>
      <c r="D1965" s="4" t="s">
        <v>1382</v>
      </c>
      <c r="E1965" s="4">
        <v>0</v>
      </c>
      <c r="F1965" s="4">
        <v>0</v>
      </c>
      <c r="G1965" s="4">
        <v>0</v>
      </c>
      <c r="H1965" s="4">
        <v>0</v>
      </c>
      <c r="I1965" s="4">
        <v>0</v>
      </c>
      <c r="J1965" s="4">
        <v>1</v>
      </c>
      <c r="K1965" s="4">
        <v>0</v>
      </c>
      <c r="L1965" s="4">
        <v>0</v>
      </c>
      <c r="M1965" s="4">
        <v>0</v>
      </c>
      <c r="N1965" s="4">
        <v>1</v>
      </c>
      <c r="O1965" s="4">
        <v>0</v>
      </c>
      <c r="P1965" s="4">
        <v>0</v>
      </c>
      <c r="Q1965" s="4" t="s">
        <v>1383</v>
      </c>
      <c r="R1965" s="4" t="s">
        <v>6051</v>
      </c>
      <c r="S1965" s="12" t="s">
        <v>6052</v>
      </c>
      <c r="T1965" s="7">
        <f t="shared" si="32"/>
        <v>2</v>
      </c>
    </row>
    <row r="1966" spans="1:20" x14ac:dyDescent="0.25">
      <c r="A1966" s="4" t="s">
        <v>6053</v>
      </c>
      <c r="B1966" s="4">
        <v>101</v>
      </c>
      <c r="C1966" s="4" t="s">
        <v>6054</v>
      </c>
      <c r="D1966" s="4" t="s">
        <v>1382</v>
      </c>
      <c r="E1966" s="4">
        <v>0</v>
      </c>
      <c r="F1966" s="4">
        <v>0</v>
      </c>
      <c r="G1966" s="4">
        <v>0</v>
      </c>
      <c r="H1966" s="4">
        <v>0</v>
      </c>
      <c r="I1966" s="4">
        <v>0</v>
      </c>
      <c r="J1966" s="4">
        <v>0</v>
      </c>
      <c r="K1966" s="4">
        <v>0</v>
      </c>
      <c r="L1966" s="4">
        <v>0</v>
      </c>
      <c r="M1966" s="4">
        <v>0</v>
      </c>
      <c r="N1966" s="4">
        <v>1</v>
      </c>
      <c r="O1966" s="4">
        <v>0</v>
      </c>
      <c r="P1966" s="4">
        <v>0</v>
      </c>
      <c r="Q1966" s="4" t="s">
        <v>1383</v>
      </c>
      <c r="R1966" s="4" t="s">
        <v>6055</v>
      </c>
      <c r="S1966" s="12" t="s">
        <v>6056</v>
      </c>
      <c r="T1966" s="7">
        <f t="shared" si="32"/>
        <v>1</v>
      </c>
    </row>
    <row r="1967" spans="1:20" x14ac:dyDescent="0.25">
      <c r="A1967" s="4" t="s">
        <v>1572</v>
      </c>
      <c r="B1967" s="4">
        <v>89</v>
      </c>
      <c r="C1967" s="4" t="s">
        <v>2367</v>
      </c>
      <c r="D1967" s="4" t="s">
        <v>6057</v>
      </c>
      <c r="E1967" s="4">
        <v>1</v>
      </c>
      <c r="F1967" s="4">
        <v>0</v>
      </c>
      <c r="G1967" s="4">
        <v>0</v>
      </c>
      <c r="H1967" s="4">
        <v>0</v>
      </c>
      <c r="I1967" s="4">
        <v>0</v>
      </c>
      <c r="J1967" s="4">
        <v>0</v>
      </c>
      <c r="K1967" s="4">
        <v>0</v>
      </c>
      <c r="L1967" s="4">
        <v>0</v>
      </c>
      <c r="M1967" s="4">
        <v>0</v>
      </c>
      <c r="N1967" s="4">
        <v>0</v>
      </c>
      <c r="O1967" s="4">
        <v>0</v>
      </c>
      <c r="P1967" s="4">
        <v>0</v>
      </c>
      <c r="Q1967" s="4" t="s">
        <v>1383</v>
      </c>
      <c r="R1967" s="4" t="s">
        <v>1382</v>
      </c>
      <c r="S1967" s="12" t="s">
        <v>1382</v>
      </c>
      <c r="T1967" s="7">
        <f t="shared" si="32"/>
        <v>1</v>
      </c>
    </row>
    <row r="1968" spans="1:20" x14ac:dyDescent="0.25">
      <c r="A1968" s="4" t="s">
        <v>1572</v>
      </c>
      <c r="B1968" s="4">
        <v>100</v>
      </c>
      <c r="C1968" s="4" t="s">
        <v>6058</v>
      </c>
      <c r="D1968" s="4" t="s">
        <v>1382</v>
      </c>
      <c r="E1968" s="4">
        <v>0</v>
      </c>
      <c r="F1968" s="4">
        <v>0</v>
      </c>
      <c r="G1968" s="4">
        <v>0</v>
      </c>
      <c r="H1968" s="4">
        <v>0</v>
      </c>
      <c r="I1968" s="4">
        <v>0</v>
      </c>
      <c r="J1968" s="4">
        <v>0</v>
      </c>
      <c r="K1968" s="4">
        <v>0</v>
      </c>
      <c r="L1968" s="4">
        <v>0</v>
      </c>
      <c r="M1968" s="4">
        <v>0</v>
      </c>
      <c r="N1968" s="4">
        <v>0</v>
      </c>
      <c r="O1968" s="4">
        <v>0</v>
      </c>
      <c r="P1968" s="4">
        <v>1</v>
      </c>
      <c r="Q1968" s="4" t="s">
        <v>1383</v>
      </c>
      <c r="R1968" s="4" t="s">
        <v>1382</v>
      </c>
      <c r="S1968" s="12" t="s">
        <v>1382</v>
      </c>
      <c r="T1968" s="7">
        <f t="shared" si="32"/>
        <v>1</v>
      </c>
    </row>
    <row r="1969" spans="1:20" x14ac:dyDescent="0.25">
      <c r="A1969" s="4" t="s">
        <v>1572</v>
      </c>
      <c r="B1969" s="4">
        <v>101</v>
      </c>
      <c r="C1969" s="4" t="s">
        <v>6059</v>
      </c>
      <c r="D1969" s="4" t="s">
        <v>1382</v>
      </c>
      <c r="E1969" s="4">
        <v>6</v>
      </c>
      <c r="F1969" s="4">
        <v>4</v>
      </c>
      <c r="G1969" s="4">
        <v>2</v>
      </c>
      <c r="H1969" s="4">
        <v>2</v>
      </c>
      <c r="I1969" s="4">
        <v>4</v>
      </c>
      <c r="J1969" s="4">
        <v>3</v>
      </c>
      <c r="K1969" s="4">
        <v>2</v>
      </c>
      <c r="L1969" s="4">
        <v>0</v>
      </c>
      <c r="M1969" s="4">
        <v>5</v>
      </c>
      <c r="N1969" s="4">
        <v>3</v>
      </c>
      <c r="O1969" s="4">
        <v>2</v>
      </c>
      <c r="P1969" s="4">
        <v>0</v>
      </c>
      <c r="Q1969" s="4" t="s">
        <v>1383</v>
      </c>
      <c r="R1969" s="4" t="s">
        <v>6060</v>
      </c>
      <c r="S1969" s="12" t="s">
        <v>6061</v>
      </c>
      <c r="T1969" s="7">
        <f t="shared" si="32"/>
        <v>33</v>
      </c>
    </row>
    <row r="1970" spans="1:20" x14ac:dyDescent="0.25">
      <c r="A1970" s="4" t="s">
        <v>1572</v>
      </c>
      <c r="B1970" s="4">
        <v>102</v>
      </c>
      <c r="C1970" s="4" t="s">
        <v>6062</v>
      </c>
      <c r="D1970" s="4" t="s">
        <v>1382</v>
      </c>
      <c r="E1970" s="4">
        <v>4</v>
      </c>
      <c r="F1970" s="4">
        <v>6</v>
      </c>
      <c r="G1970" s="4">
        <v>2</v>
      </c>
      <c r="H1970" s="4">
        <v>2</v>
      </c>
      <c r="I1970" s="4">
        <v>4</v>
      </c>
      <c r="J1970" s="4">
        <v>6</v>
      </c>
      <c r="K1970" s="4">
        <v>2</v>
      </c>
      <c r="L1970" s="4">
        <v>2</v>
      </c>
      <c r="M1970" s="4">
        <v>3</v>
      </c>
      <c r="N1970" s="4">
        <v>6</v>
      </c>
      <c r="O1970" s="4">
        <v>2</v>
      </c>
      <c r="P1970" s="4">
        <v>2</v>
      </c>
      <c r="Q1970" s="4" t="s">
        <v>1383</v>
      </c>
      <c r="R1970" s="4" t="s">
        <v>6063</v>
      </c>
      <c r="S1970" s="12" t="s">
        <v>6064</v>
      </c>
      <c r="T1970" s="7">
        <f t="shared" si="32"/>
        <v>41</v>
      </c>
    </row>
    <row r="1971" spans="1:20" x14ac:dyDescent="0.25">
      <c r="A1971" s="4" t="s">
        <v>1572</v>
      </c>
      <c r="B1971" s="4">
        <v>190</v>
      </c>
      <c r="C1971" s="4" t="s">
        <v>6065</v>
      </c>
      <c r="D1971" s="4" t="s">
        <v>1382</v>
      </c>
      <c r="E1971" s="4">
        <v>0</v>
      </c>
      <c r="F1971" s="4">
        <v>0</v>
      </c>
      <c r="G1971" s="4">
        <v>1</v>
      </c>
      <c r="H1971" s="4">
        <v>0</v>
      </c>
      <c r="I1971" s="4">
        <v>0</v>
      </c>
      <c r="J1971" s="4">
        <v>0</v>
      </c>
      <c r="K1971" s="4">
        <v>1</v>
      </c>
      <c r="L1971" s="4">
        <v>1</v>
      </c>
      <c r="M1971" s="4">
        <v>0</v>
      </c>
      <c r="N1971" s="4">
        <v>0</v>
      </c>
      <c r="O1971" s="4">
        <v>0</v>
      </c>
      <c r="P1971" s="4">
        <v>0</v>
      </c>
      <c r="Q1971" s="4" t="s">
        <v>1383</v>
      </c>
      <c r="R1971" s="4" t="s">
        <v>6066</v>
      </c>
      <c r="S1971" s="12" t="s">
        <v>6067</v>
      </c>
      <c r="T1971" s="7">
        <f t="shared" si="32"/>
        <v>3</v>
      </c>
    </row>
    <row r="1972" spans="1:20" x14ac:dyDescent="0.25">
      <c r="A1972" s="4" t="s">
        <v>1572</v>
      </c>
      <c r="B1972" s="4">
        <v>241</v>
      </c>
      <c r="C1972" s="4" t="s">
        <v>6068</v>
      </c>
      <c r="D1972" s="4" t="s">
        <v>1382</v>
      </c>
      <c r="E1972" s="4">
        <v>4</v>
      </c>
      <c r="F1972" s="4">
        <v>2</v>
      </c>
      <c r="G1972" s="4">
        <v>2</v>
      </c>
      <c r="H1972" s="4">
        <v>0</v>
      </c>
      <c r="I1972" s="4">
        <v>2</v>
      </c>
      <c r="J1972" s="4">
        <v>2</v>
      </c>
      <c r="K1972" s="4">
        <v>1</v>
      </c>
      <c r="L1972" s="4">
        <v>1</v>
      </c>
      <c r="M1972" s="4">
        <v>2</v>
      </c>
      <c r="N1972" s="4">
        <v>3</v>
      </c>
      <c r="O1972" s="4">
        <v>2</v>
      </c>
      <c r="P1972" s="4">
        <v>1</v>
      </c>
      <c r="Q1972" s="4" t="s">
        <v>1383</v>
      </c>
      <c r="R1972" s="4" t="s">
        <v>1382</v>
      </c>
      <c r="S1972" s="12" t="s">
        <v>1382</v>
      </c>
      <c r="T1972" s="7">
        <f t="shared" si="32"/>
        <v>22</v>
      </c>
    </row>
    <row r="1973" spans="1:20" x14ac:dyDescent="0.25">
      <c r="A1973" s="4" t="s">
        <v>1572</v>
      </c>
      <c r="B1973" s="4">
        <v>251</v>
      </c>
      <c r="C1973" s="4" t="s">
        <v>6069</v>
      </c>
      <c r="D1973" s="4" t="s">
        <v>1382</v>
      </c>
      <c r="E1973" s="4">
        <v>1</v>
      </c>
      <c r="F1973" s="4">
        <v>1</v>
      </c>
      <c r="G1973" s="4">
        <v>0</v>
      </c>
      <c r="H1973" s="4">
        <v>0</v>
      </c>
      <c r="I1973" s="4">
        <v>1</v>
      </c>
      <c r="J1973" s="4">
        <v>1</v>
      </c>
      <c r="K1973" s="4">
        <v>0</v>
      </c>
      <c r="L1973" s="4">
        <v>0</v>
      </c>
      <c r="M1973" s="4">
        <v>1</v>
      </c>
      <c r="N1973" s="4">
        <v>1</v>
      </c>
      <c r="O1973" s="4">
        <v>0</v>
      </c>
      <c r="P1973" s="4">
        <v>0</v>
      </c>
      <c r="Q1973" s="4" t="s">
        <v>1383</v>
      </c>
      <c r="R1973" s="4" t="s">
        <v>6070</v>
      </c>
      <c r="S1973" s="12" t="s">
        <v>6071</v>
      </c>
      <c r="T1973" s="7">
        <f t="shared" si="32"/>
        <v>6</v>
      </c>
    </row>
    <row r="1974" spans="1:20" x14ac:dyDescent="0.25">
      <c r="A1974" s="4" t="s">
        <v>1572</v>
      </c>
      <c r="B1974" s="4">
        <v>261</v>
      </c>
      <c r="C1974" s="4" t="s">
        <v>6072</v>
      </c>
      <c r="D1974" s="4" t="s">
        <v>1382</v>
      </c>
      <c r="E1974" s="4">
        <v>3</v>
      </c>
      <c r="F1974" s="4">
        <v>2</v>
      </c>
      <c r="G1974" s="4">
        <v>1</v>
      </c>
      <c r="H1974" s="4">
        <v>1</v>
      </c>
      <c r="I1974" s="4">
        <v>3</v>
      </c>
      <c r="J1974" s="4">
        <v>2</v>
      </c>
      <c r="K1974" s="4">
        <v>1</v>
      </c>
      <c r="L1974" s="4">
        <v>2</v>
      </c>
      <c r="M1974" s="4">
        <v>3</v>
      </c>
      <c r="N1974" s="4">
        <v>2</v>
      </c>
      <c r="O1974" s="4">
        <v>1</v>
      </c>
      <c r="P1974" s="4">
        <v>2</v>
      </c>
      <c r="Q1974" s="4" t="s">
        <v>1383</v>
      </c>
      <c r="R1974" s="4" t="s">
        <v>6073</v>
      </c>
      <c r="S1974" s="12" t="s">
        <v>6074</v>
      </c>
      <c r="T1974" s="7">
        <f t="shared" si="32"/>
        <v>23</v>
      </c>
    </row>
    <row r="1975" spans="1:20" x14ac:dyDescent="0.25">
      <c r="A1975" s="4" t="s">
        <v>1572</v>
      </c>
      <c r="B1975" s="4">
        <v>262</v>
      </c>
      <c r="C1975" s="4" t="s">
        <v>6075</v>
      </c>
      <c r="D1975" s="4" t="s">
        <v>1382</v>
      </c>
      <c r="E1975" s="4">
        <v>2</v>
      </c>
      <c r="F1975" s="4">
        <v>3</v>
      </c>
      <c r="G1975" s="4">
        <v>1</v>
      </c>
      <c r="H1975" s="4">
        <v>2</v>
      </c>
      <c r="I1975" s="4">
        <v>2</v>
      </c>
      <c r="J1975" s="4">
        <v>3</v>
      </c>
      <c r="K1975" s="4">
        <v>1</v>
      </c>
      <c r="L1975" s="4">
        <v>1</v>
      </c>
      <c r="M1975" s="4">
        <v>1</v>
      </c>
      <c r="N1975" s="4">
        <v>3</v>
      </c>
      <c r="O1975" s="4">
        <v>1</v>
      </c>
      <c r="P1975" s="4">
        <v>1</v>
      </c>
      <c r="Q1975" s="4" t="s">
        <v>1383</v>
      </c>
      <c r="R1975" s="4" t="s">
        <v>6076</v>
      </c>
      <c r="S1975" s="12" t="s">
        <v>6077</v>
      </c>
      <c r="T1975" s="7">
        <f t="shared" si="32"/>
        <v>21</v>
      </c>
    </row>
    <row r="1976" spans="1:20" x14ac:dyDescent="0.25">
      <c r="A1976" s="4" t="s">
        <v>1572</v>
      </c>
      <c r="B1976" s="4">
        <v>290</v>
      </c>
      <c r="C1976" s="4" t="s">
        <v>6078</v>
      </c>
      <c r="D1976" s="4" t="s">
        <v>1382</v>
      </c>
      <c r="E1976" s="4">
        <v>0</v>
      </c>
      <c r="F1976" s="4">
        <v>1</v>
      </c>
      <c r="G1976" s="4">
        <v>0</v>
      </c>
      <c r="H1976" s="4">
        <v>0</v>
      </c>
      <c r="I1976" s="4">
        <v>1</v>
      </c>
      <c r="J1976" s="4">
        <v>0</v>
      </c>
      <c r="K1976" s="4">
        <v>0</v>
      </c>
      <c r="L1976" s="4">
        <v>0</v>
      </c>
      <c r="M1976" s="4">
        <v>0</v>
      </c>
      <c r="N1976" s="4">
        <v>0</v>
      </c>
      <c r="O1976" s="4">
        <v>0</v>
      </c>
      <c r="P1976" s="4">
        <v>1</v>
      </c>
      <c r="Q1976" s="4" t="s">
        <v>1383</v>
      </c>
      <c r="R1976" s="4" t="s">
        <v>1382</v>
      </c>
      <c r="S1976" s="12" t="s">
        <v>1382</v>
      </c>
      <c r="T1976" s="7">
        <f t="shared" ref="T1976:T2037" si="33">SUM(E1976:P1976)</f>
        <v>3</v>
      </c>
    </row>
    <row r="1977" spans="1:20" x14ac:dyDescent="0.25">
      <c r="A1977" s="4" t="s">
        <v>1572</v>
      </c>
      <c r="B1977" s="4">
        <v>291</v>
      </c>
      <c r="C1977" s="4" t="s">
        <v>6079</v>
      </c>
      <c r="D1977" s="4" t="s">
        <v>1382</v>
      </c>
      <c r="E1977" s="4">
        <v>3</v>
      </c>
      <c r="F1977" s="4">
        <v>4</v>
      </c>
      <c r="G1977" s="4">
        <v>0</v>
      </c>
      <c r="H1977" s="4">
        <v>0</v>
      </c>
      <c r="I1977" s="4">
        <v>11</v>
      </c>
      <c r="J1977" s="4">
        <v>11</v>
      </c>
      <c r="K1977" s="4">
        <v>0</v>
      </c>
      <c r="L1977" s="4">
        <v>0</v>
      </c>
      <c r="M1977" s="4">
        <v>12</v>
      </c>
      <c r="N1977" s="4">
        <v>13</v>
      </c>
      <c r="O1977" s="4">
        <v>0</v>
      </c>
      <c r="P1977" s="4">
        <v>0</v>
      </c>
      <c r="Q1977" s="4" t="s">
        <v>1383</v>
      </c>
      <c r="R1977" s="4" t="s">
        <v>1382</v>
      </c>
      <c r="S1977" s="12" t="s">
        <v>1382</v>
      </c>
      <c r="T1977" s="7">
        <f t="shared" si="33"/>
        <v>54</v>
      </c>
    </row>
    <row r="1978" spans="1:20" x14ac:dyDescent="0.25">
      <c r="A1978" s="4" t="s">
        <v>1572</v>
      </c>
      <c r="B1978" s="4">
        <v>395</v>
      </c>
      <c r="C1978" s="4" t="s">
        <v>6080</v>
      </c>
      <c r="D1978" s="4" t="s">
        <v>1382</v>
      </c>
      <c r="E1978" s="4">
        <v>75</v>
      </c>
      <c r="F1978" s="4">
        <v>79</v>
      </c>
      <c r="G1978" s="4">
        <v>16</v>
      </c>
      <c r="H1978" s="4">
        <v>16</v>
      </c>
      <c r="I1978" s="4">
        <v>75</v>
      </c>
      <c r="J1978" s="4">
        <v>80</v>
      </c>
      <c r="K1978" s="4">
        <v>4</v>
      </c>
      <c r="L1978" s="4">
        <v>0</v>
      </c>
      <c r="M1978" s="4">
        <v>78</v>
      </c>
      <c r="N1978" s="4">
        <v>83</v>
      </c>
      <c r="O1978" s="4">
        <v>0</v>
      </c>
      <c r="P1978" s="4">
        <v>0</v>
      </c>
      <c r="Q1978" s="4" t="s">
        <v>1383</v>
      </c>
      <c r="R1978" s="4" t="s">
        <v>6081</v>
      </c>
      <c r="S1978" s="12" t="s">
        <v>6082</v>
      </c>
      <c r="T1978" s="7">
        <f t="shared" si="33"/>
        <v>506</v>
      </c>
    </row>
    <row r="1979" spans="1:20" x14ac:dyDescent="0.25">
      <c r="A1979" s="4" t="s">
        <v>1572</v>
      </c>
      <c r="B1979" s="4">
        <v>410</v>
      </c>
      <c r="C1979" s="4" t="s">
        <v>6083</v>
      </c>
      <c r="D1979" s="4" t="s">
        <v>1382</v>
      </c>
      <c r="E1979" s="4">
        <v>0</v>
      </c>
      <c r="F1979" s="4">
        <v>1</v>
      </c>
      <c r="G1979" s="4">
        <v>0</v>
      </c>
      <c r="H1979" s="4">
        <v>0</v>
      </c>
      <c r="I1979" s="4">
        <v>0</v>
      </c>
      <c r="J1979" s="4">
        <v>1</v>
      </c>
      <c r="K1979" s="4">
        <v>0</v>
      </c>
      <c r="L1979" s="4">
        <v>0</v>
      </c>
      <c r="M1979" s="4">
        <v>0</v>
      </c>
      <c r="N1979" s="4">
        <v>0</v>
      </c>
      <c r="O1979" s="4">
        <v>0</v>
      </c>
      <c r="P1979" s="4">
        <v>0</v>
      </c>
      <c r="Q1979" s="4" t="s">
        <v>1383</v>
      </c>
      <c r="R1979" s="4" t="s">
        <v>6084</v>
      </c>
      <c r="S1979" s="12" t="s">
        <v>6085</v>
      </c>
      <c r="T1979" s="7">
        <f t="shared" si="33"/>
        <v>2</v>
      </c>
    </row>
    <row r="1980" spans="1:20" x14ac:dyDescent="0.25">
      <c r="A1980" s="4" t="s">
        <v>1572</v>
      </c>
      <c r="B1980" s="4">
        <v>420</v>
      </c>
      <c r="C1980" s="4" t="s">
        <v>6086</v>
      </c>
      <c r="D1980" s="4" t="s">
        <v>1382</v>
      </c>
      <c r="E1980" s="4">
        <v>0</v>
      </c>
      <c r="F1980" s="4">
        <v>1</v>
      </c>
      <c r="G1980" s="4">
        <v>0</v>
      </c>
      <c r="H1980" s="4">
        <v>0</v>
      </c>
      <c r="I1980" s="4">
        <v>0</v>
      </c>
      <c r="J1980" s="4">
        <v>1</v>
      </c>
      <c r="K1980" s="4">
        <v>0</v>
      </c>
      <c r="L1980" s="4">
        <v>0</v>
      </c>
      <c r="M1980" s="4">
        <v>0</v>
      </c>
      <c r="N1980" s="4">
        <v>1</v>
      </c>
      <c r="O1980" s="4">
        <v>0</v>
      </c>
      <c r="P1980" s="4">
        <v>0</v>
      </c>
      <c r="Q1980" s="4" t="s">
        <v>1383</v>
      </c>
      <c r="R1980" s="4" t="s">
        <v>1382</v>
      </c>
      <c r="S1980" s="12" t="s">
        <v>1382</v>
      </c>
      <c r="T1980" s="7">
        <f t="shared" si="33"/>
        <v>3</v>
      </c>
    </row>
    <row r="1981" spans="1:20" x14ac:dyDescent="0.25">
      <c r="A1981" s="4" t="s">
        <v>1572</v>
      </c>
      <c r="B1981" s="4">
        <v>421</v>
      </c>
      <c r="C1981" s="4" t="s">
        <v>6087</v>
      </c>
      <c r="D1981" s="4" t="s">
        <v>1382</v>
      </c>
      <c r="E1981" s="4">
        <v>1</v>
      </c>
      <c r="F1981" s="4">
        <v>0</v>
      </c>
      <c r="G1981" s="4">
        <v>0</v>
      </c>
      <c r="H1981" s="4">
        <v>0</v>
      </c>
      <c r="I1981" s="4">
        <v>1</v>
      </c>
      <c r="J1981" s="4">
        <v>0</v>
      </c>
      <c r="K1981" s="4">
        <v>0</v>
      </c>
      <c r="L1981" s="4">
        <v>0</v>
      </c>
      <c r="M1981" s="4">
        <v>1</v>
      </c>
      <c r="N1981" s="4">
        <v>0</v>
      </c>
      <c r="O1981" s="4">
        <v>0</v>
      </c>
      <c r="P1981" s="4">
        <v>0</v>
      </c>
      <c r="Q1981" s="4" t="s">
        <v>1383</v>
      </c>
      <c r="R1981" s="4" t="s">
        <v>1382</v>
      </c>
      <c r="S1981" s="12" t="s">
        <v>1382</v>
      </c>
      <c r="T1981" s="7">
        <f t="shared" si="33"/>
        <v>3</v>
      </c>
    </row>
    <row r="1982" spans="1:20" x14ac:dyDescent="0.25">
      <c r="A1982" s="4" t="s">
        <v>1572</v>
      </c>
      <c r="B1982" s="4">
        <v>422</v>
      </c>
      <c r="C1982" s="4" t="s">
        <v>6088</v>
      </c>
      <c r="D1982" s="4" t="s">
        <v>1382</v>
      </c>
      <c r="E1982" s="4">
        <v>1</v>
      </c>
      <c r="F1982" s="4">
        <v>0</v>
      </c>
      <c r="G1982" s="4">
        <v>0</v>
      </c>
      <c r="H1982" s="4">
        <v>0</v>
      </c>
      <c r="I1982" s="4">
        <v>1</v>
      </c>
      <c r="J1982" s="4">
        <v>0</v>
      </c>
      <c r="K1982" s="4">
        <v>0</v>
      </c>
      <c r="L1982" s="4">
        <v>0</v>
      </c>
      <c r="M1982" s="4">
        <v>1</v>
      </c>
      <c r="N1982" s="4">
        <v>0</v>
      </c>
      <c r="O1982" s="4">
        <v>0</v>
      </c>
      <c r="P1982" s="4">
        <v>0</v>
      </c>
      <c r="Q1982" s="4" t="s">
        <v>1383</v>
      </c>
      <c r="R1982" s="4" t="s">
        <v>1382</v>
      </c>
      <c r="S1982" s="12" t="s">
        <v>1382</v>
      </c>
      <c r="T1982" s="7">
        <f t="shared" si="33"/>
        <v>3</v>
      </c>
    </row>
    <row r="1983" spans="1:20" x14ac:dyDescent="0.25">
      <c r="A1983" s="4" t="s">
        <v>1572</v>
      </c>
      <c r="B1983" s="4">
        <v>425</v>
      </c>
      <c r="C1983" s="4" t="s">
        <v>6089</v>
      </c>
      <c r="D1983" s="4" t="s">
        <v>1382</v>
      </c>
      <c r="E1983" s="4">
        <v>0</v>
      </c>
      <c r="F1983" s="4">
        <v>1</v>
      </c>
      <c r="G1983" s="4">
        <v>0</v>
      </c>
      <c r="H1983" s="4">
        <v>0</v>
      </c>
      <c r="I1983" s="4">
        <v>0</v>
      </c>
      <c r="J1983" s="4">
        <v>0</v>
      </c>
      <c r="K1983" s="4">
        <v>0</v>
      </c>
      <c r="L1983" s="4">
        <v>0</v>
      </c>
      <c r="M1983" s="4">
        <v>0</v>
      </c>
      <c r="N1983" s="4">
        <v>0</v>
      </c>
      <c r="O1983" s="4">
        <v>0</v>
      </c>
      <c r="P1983" s="4">
        <v>0</v>
      </c>
      <c r="Q1983" s="4" t="s">
        <v>1383</v>
      </c>
      <c r="R1983" s="4" t="s">
        <v>1382</v>
      </c>
      <c r="S1983" s="12" t="s">
        <v>1382</v>
      </c>
      <c r="T1983" s="7">
        <f t="shared" si="33"/>
        <v>1</v>
      </c>
    </row>
    <row r="1984" spans="1:20" x14ac:dyDescent="0.25">
      <c r="A1984" s="4" t="s">
        <v>1572</v>
      </c>
      <c r="B1984" s="4">
        <v>430</v>
      </c>
      <c r="C1984" s="4" t="s">
        <v>5677</v>
      </c>
      <c r="D1984" s="4" t="s">
        <v>1382</v>
      </c>
      <c r="E1984" s="4">
        <v>2</v>
      </c>
      <c r="F1984" s="4">
        <v>1</v>
      </c>
      <c r="G1984" s="4">
        <v>2</v>
      </c>
      <c r="H1984" s="4">
        <v>1</v>
      </c>
      <c r="I1984" s="4">
        <v>2</v>
      </c>
      <c r="J1984" s="4">
        <v>1</v>
      </c>
      <c r="K1984" s="4">
        <v>1</v>
      </c>
      <c r="L1984" s="4">
        <v>0</v>
      </c>
      <c r="M1984" s="4">
        <v>1</v>
      </c>
      <c r="N1984" s="4">
        <v>1</v>
      </c>
      <c r="O1984" s="4">
        <v>1</v>
      </c>
      <c r="P1984" s="4">
        <v>1</v>
      </c>
      <c r="Q1984" s="4" t="s">
        <v>1383</v>
      </c>
      <c r="R1984" s="4" t="s">
        <v>1382</v>
      </c>
      <c r="S1984" s="12" t="s">
        <v>1382</v>
      </c>
      <c r="T1984" s="7">
        <f t="shared" si="33"/>
        <v>14</v>
      </c>
    </row>
    <row r="1985" spans="1:20" x14ac:dyDescent="0.25">
      <c r="A1985" s="4" t="s">
        <v>1572</v>
      </c>
      <c r="B1985" s="4">
        <v>431</v>
      </c>
      <c r="C1985" s="4" t="s">
        <v>6090</v>
      </c>
      <c r="D1985" s="4" t="s">
        <v>1382</v>
      </c>
      <c r="E1985" s="4">
        <v>2</v>
      </c>
      <c r="F1985" s="4">
        <v>0</v>
      </c>
      <c r="G1985" s="4">
        <v>0</v>
      </c>
      <c r="H1985" s="4">
        <v>0</v>
      </c>
      <c r="I1985" s="4">
        <v>1</v>
      </c>
      <c r="J1985" s="4">
        <v>0</v>
      </c>
      <c r="K1985" s="4">
        <v>0</v>
      </c>
      <c r="L1985" s="4">
        <v>0</v>
      </c>
      <c r="M1985" s="4">
        <v>1</v>
      </c>
      <c r="N1985" s="4">
        <v>0</v>
      </c>
      <c r="O1985" s="4">
        <v>0</v>
      </c>
      <c r="P1985" s="4">
        <v>0</v>
      </c>
      <c r="Q1985" s="4" t="s">
        <v>1383</v>
      </c>
      <c r="R1985" s="4" t="s">
        <v>6091</v>
      </c>
      <c r="S1985" s="12" t="s">
        <v>6092</v>
      </c>
      <c r="T1985" s="7">
        <f t="shared" si="33"/>
        <v>4</v>
      </c>
    </row>
    <row r="1986" spans="1:20" x14ac:dyDescent="0.25">
      <c r="A1986" s="4" t="s">
        <v>1572</v>
      </c>
      <c r="B1986" s="4">
        <v>432</v>
      </c>
      <c r="C1986" s="4" t="s">
        <v>6093</v>
      </c>
      <c r="D1986" s="4" t="s">
        <v>1382</v>
      </c>
      <c r="E1986" s="4">
        <v>0</v>
      </c>
      <c r="F1986" s="4">
        <v>1</v>
      </c>
      <c r="G1986" s="4">
        <v>0</v>
      </c>
      <c r="H1986" s="4">
        <v>0</v>
      </c>
      <c r="I1986" s="4">
        <v>0</v>
      </c>
      <c r="J1986" s="4">
        <v>1</v>
      </c>
      <c r="K1986" s="4">
        <v>0</v>
      </c>
      <c r="L1986" s="4">
        <v>0</v>
      </c>
      <c r="M1986" s="4">
        <v>0</v>
      </c>
      <c r="N1986" s="4">
        <v>2</v>
      </c>
      <c r="O1986" s="4">
        <v>0</v>
      </c>
      <c r="P1986" s="4">
        <v>0</v>
      </c>
      <c r="Q1986" s="4" t="s">
        <v>1383</v>
      </c>
      <c r="R1986" s="4" t="s">
        <v>6094</v>
      </c>
      <c r="S1986" s="12" t="s">
        <v>6095</v>
      </c>
      <c r="T1986" s="7">
        <f t="shared" si="33"/>
        <v>4</v>
      </c>
    </row>
    <row r="1987" spans="1:20" x14ac:dyDescent="0.25">
      <c r="A1987" s="4" t="s">
        <v>1572</v>
      </c>
      <c r="B1987" s="4">
        <v>441</v>
      </c>
      <c r="C1987" s="4" t="s">
        <v>6096</v>
      </c>
      <c r="D1987" s="4" t="s">
        <v>1382</v>
      </c>
      <c r="E1987" s="4">
        <v>0</v>
      </c>
      <c r="F1987" s="4">
        <v>1</v>
      </c>
      <c r="G1987" s="4">
        <v>0</v>
      </c>
      <c r="H1987" s="4">
        <v>0</v>
      </c>
      <c r="I1987" s="4">
        <v>0</v>
      </c>
      <c r="J1987" s="4">
        <v>1</v>
      </c>
      <c r="K1987" s="4">
        <v>0</v>
      </c>
      <c r="L1987" s="4">
        <v>0</v>
      </c>
      <c r="M1987" s="4">
        <v>0</v>
      </c>
      <c r="N1987" s="4">
        <v>1</v>
      </c>
      <c r="O1987" s="4">
        <v>0</v>
      </c>
      <c r="P1987" s="4">
        <v>0</v>
      </c>
      <c r="Q1987" s="4" t="s">
        <v>1383</v>
      </c>
      <c r="R1987" s="4" t="s">
        <v>1382</v>
      </c>
      <c r="S1987" s="12" t="s">
        <v>1382</v>
      </c>
      <c r="T1987" s="7">
        <f t="shared" si="33"/>
        <v>3</v>
      </c>
    </row>
    <row r="1988" spans="1:20" x14ac:dyDescent="0.25">
      <c r="A1988" s="4" t="s">
        <v>1572</v>
      </c>
      <c r="B1988" s="4">
        <v>444</v>
      </c>
      <c r="C1988" s="4" t="s">
        <v>6097</v>
      </c>
      <c r="D1988" s="4" t="s">
        <v>1382</v>
      </c>
      <c r="E1988" s="4">
        <v>0</v>
      </c>
      <c r="F1988" s="4">
        <v>0</v>
      </c>
      <c r="G1988" s="4">
        <v>0</v>
      </c>
      <c r="H1988" s="4">
        <v>0</v>
      </c>
      <c r="I1988" s="4">
        <v>1</v>
      </c>
      <c r="J1988" s="4">
        <v>0</v>
      </c>
      <c r="K1988" s="4">
        <v>0</v>
      </c>
      <c r="L1988" s="4">
        <v>0</v>
      </c>
      <c r="M1988" s="4">
        <v>0</v>
      </c>
      <c r="N1988" s="4">
        <v>0</v>
      </c>
      <c r="O1988" s="4">
        <v>0</v>
      </c>
      <c r="P1988" s="4">
        <v>0</v>
      </c>
      <c r="Q1988" s="4" t="s">
        <v>1383</v>
      </c>
      <c r="R1988" s="4" t="s">
        <v>1382</v>
      </c>
      <c r="S1988" s="12" t="s">
        <v>1382</v>
      </c>
      <c r="T1988" s="7">
        <f t="shared" si="33"/>
        <v>1</v>
      </c>
    </row>
    <row r="1989" spans="1:20" x14ac:dyDescent="0.25">
      <c r="A1989" s="4" t="s">
        <v>1572</v>
      </c>
      <c r="B1989" s="4">
        <v>445</v>
      </c>
      <c r="C1989" s="4" t="s">
        <v>6098</v>
      </c>
      <c r="D1989" s="4" t="s">
        <v>1382</v>
      </c>
      <c r="E1989" s="4">
        <v>1</v>
      </c>
      <c r="F1989" s="4">
        <v>0</v>
      </c>
      <c r="G1989" s="4">
        <v>0</v>
      </c>
      <c r="H1989" s="4">
        <v>0</v>
      </c>
      <c r="I1989" s="4">
        <v>0</v>
      </c>
      <c r="J1989" s="4">
        <v>0</v>
      </c>
      <c r="K1989" s="4">
        <v>0</v>
      </c>
      <c r="L1989" s="4">
        <v>0</v>
      </c>
      <c r="M1989" s="4">
        <v>1</v>
      </c>
      <c r="N1989" s="4">
        <v>0</v>
      </c>
      <c r="O1989" s="4">
        <v>0</v>
      </c>
      <c r="P1989" s="4">
        <v>0</v>
      </c>
      <c r="Q1989" s="4" t="s">
        <v>1383</v>
      </c>
      <c r="R1989" s="4" t="s">
        <v>1382</v>
      </c>
      <c r="S1989" s="12" t="s">
        <v>1382</v>
      </c>
      <c r="T1989" s="7">
        <f t="shared" si="33"/>
        <v>2</v>
      </c>
    </row>
    <row r="1990" spans="1:20" x14ac:dyDescent="0.25">
      <c r="A1990" s="4" t="s">
        <v>1572</v>
      </c>
      <c r="B1990" s="4">
        <v>446</v>
      </c>
      <c r="C1990" s="4" t="s">
        <v>6099</v>
      </c>
      <c r="D1990" s="4" t="s">
        <v>1382</v>
      </c>
      <c r="E1990" s="4">
        <v>1</v>
      </c>
      <c r="F1990" s="4">
        <v>0</v>
      </c>
      <c r="G1990" s="4">
        <v>0</v>
      </c>
      <c r="H1990" s="4">
        <v>0</v>
      </c>
      <c r="I1990" s="4">
        <v>0</v>
      </c>
      <c r="J1990" s="4">
        <v>0</v>
      </c>
      <c r="K1990" s="4">
        <v>0</v>
      </c>
      <c r="L1990" s="4">
        <v>0</v>
      </c>
      <c r="M1990" s="4">
        <v>0</v>
      </c>
      <c r="N1990" s="4">
        <v>0</v>
      </c>
      <c r="O1990" s="4">
        <v>0</v>
      </c>
      <c r="P1990" s="4">
        <v>0</v>
      </c>
      <c r="Q1990" s="4" t="s">
        <v>1383</v>
      </c>
      <c r="R1990" s="4" t="s">
        <v>1382</v>
      </c>
      <c r="S1990" s="12" t="s">
        <v>1382</v>
      </c>
      <c r="T1990" s="7">
        <f t="shared" si="33"/>
        <v>1</v>
      </c>
    </row>
    <row r="1991" spans="1:20" x14ac:dyDescent="0.25">
      <c r="A1991" s="4" t="s">
        <v>1572</v>
      </c>
      <c r="B1991" s="4">
        <v>447</v>
      </c>
      <c r="C1991" s="4" t="s">
        <v>6100</v>
      </c>
      <c r="D1991" s="4" t="s">
        <v>1382</v>
      </c>
      <c r="E1991" s="4">
        <v>0</v>
      </c>
      <c r="F1991" s="4">
        <v>1</v>
      </c>
      <c r="G1991" s="4">
        <v>0</v>
      </c>
      <c r="H1991" s="4">
        <v>0</v>
      </c>
      <c r="I1991" s="4">
        <v>0</v>
      </c>
      <c r="J1991" s="4">
        <v>0</v>
      </c>
      <c r="K1991" s="4">
        <v>0</v>
      </c>
      <c r="L1991" s="4">
        <v>0</v>
      </c>
      <c r="M1991" s="4">
        <v>0</v>
      </c>
      <c r="N1991" s="4">
        <v>1</v>
      </c>
      <c r="O1991" s="4">
        <v>0</v>
      </c>
      <c r="P1991" s="4">
        <v>0</v>
      </c>
      <c r="Q1991" s="4" t="s">
        <v>1383</v>
      </c>
      <c r="R1991" s="4" t="s">
        <v>1382</v>
      </c>
      <c r="S1991" s="12" t="s">
        <v>1382</v>
      </c>
      <c r="T1991" s="7">
        <f t="shared" si="33"/>
        <v>2</v>
      </c>
    </row>
    <row r="1992" spans="1:20" x14ac:dyDescent="0.25">
      <c r="A1992" s="4" t="s">
        <v>1572</v>
      </c>
      <c r="B1992" s="4">
        <v>448</v>
      </c>
      <c r="C1992" s="4" t="s">
        <v>6101</v>
      </c>
      <c r="D1992" s="4" t="s">
        <v>1382</v>
      </c>
      <c r="E1992" s="4">
        <v>0</v>
      </c>
      <c r="F1992" s="4">
        <v>1</v>
      </c>
      <c r="G1992" s="4">
        <v>0</v>
      </c>
      <c r="H1992" s="4">
        <v>0</v>
      </c>
      <c r="I1992" s="4">
        <v>0</v>
      </c>
      <c r="J1992" s="4">
        <v>1</v>
      </c>
      <c r="K1992" s="4">
        <v>0</v>
      </c>
      <c r="L1992" s="4">
        <v>0</v>
      </c>
      <c r="M1992" s="4">
        <v>0</v>
      </c>
      <c r="N1992" s="4">
        <v>1</v>
      </c>
      <c r="O1992" s="4">
        <v>0</v>
      </c>
      <c r="P1992" s="4">
        <v>0</v>
      </c>
      <c r="Q1992" s="4" t="s">
        <v>1383</v>
      </c>
      <c r="R1992" s="4" t="s">
        <v>6102</v>
      </c>
      <c r="S1992" s="12" t="s">
        <v>6103</v>
      </c>
      <c r="T1992" s="7">
        <f t="shared" si="33"/>
        <v>3</v>
      </c>
    </row>
    <row r="1993" spans="1:20" x14ac:dyDescent="0.25">
      <c r="A1993" s="4" t="s">
        <v>1572</v>
      </c>
      <c r="B1993" s="4">
        <v>449</v>
      </c>
      <c r="C1993" s="4" t="s">
        <v>6104</v>
      </c>
      <c r="D1993" s="4" t="s">
        <v>1382</v>
      </c>
      <c r="E1993" s="4">
        <v>0</v>
      </c>
      <c r="F1993" s="4">
        <v>0</v>
      </c>
      <c r="G1993" s="4">
        <v>0</v>
      </c>
      <c r="H1993" s="4">
        <v>0</v>
      </c>
      <c r="I1993" s="4">
        <v>0</v>
      </c>
      <c r="J1993" s="4">
        <v>1</v>
      </c>
      <c r="K1993" s="4">
        <v>0</v>
      </c>
      <c r="L1993" s="4">
        <v>0</v>
      </c>
      <c r="M1993" s="4">
        <v>0</v>
      </c>
      <c r="N1993" s="4">
        <v>0</v>
      </c>
      <c r="O1993" s="4">
        <v>0</v>
      </c>
      <c r="P1993" s="4">
        <v>0</v>
      </c>
      <c r="Q1993" s="4" t="s">
        <v>1383</v>
      </c>
      <c r="R1993" s="4" t="s">
        <v>6105</v>
      </c>
      <c r="S1993" s="12" t="s">
        <v>6106</v>
      </c>
      <c r="T1993" s="7">
        <f t="shared" si="33"/>
        <v>1</v>
      </c>
    </row>
    <row r="1994" spans="1:20" x14ac:dyDescent="0.25">
      <c r="A1994" s="4" t="s">
        <v>1572</v>
      </c>
      <c r="B1994" s="4">
        <v>450</v>
      </c>
      <c r="C1994" s="4" t="s">
        <v>6107</v>
      </c>
      <c r="D1994" s="4" t="s">
        <v>1382</v>
      </c>
      <c r="E1994" s="4">
        <v>1</v>
      </c>
      <c r="F1994" s="4">
        <v>0</v>
      </c>
      <c r="G1994" s="4">
        <v>0</v>
      </c>
      <c r="H1994" s="4">
        <v>0</v>
      </c>
      <c r="I1994" s="4">
        <v>1</v>
      </c>
      <c r="J1994" s="4">
        <v>0</v>
      </c>
      <c r="K1994" s="4">
        <v>0</v>
      </c>
      <c r="L1994" s="4">
        <v>0</v>
      </c>
      <c r="M1994" s="4">
        <v>1</v>
      </c>
      <c r="N1994" s="4">
        <v>0</v>
      </c>
      <c r="O1994" s="4">
        <v>0</v>
      </c>
      <c r="P1994" s="4">
        <v>0</v>
      </c>
      <c r="Q1994" s="4" t="s">
        <v>1383</v>
      </c>
      <c r="R1994" s="4" t="s">
        <v>6108</v>
      </c>
      <c r="S1994" s="12" t="s">
        <v>6109</v>
      </c>
      <c r="T1994" s="7">
        <f t="shared" si="33"/>
        <v>3</v>
      </c>
    </row>
    <row r="1995" spans="1:20" x14ac:dyDescent="0.25">
      <c r="A1995" s="4" t="s">
        <v>1572</v>
      </c>
      <c r="B1995" s="4">
        <v>451</v>
      </c>
      <c r="C1995" s="4" t="s">
        <v>6110</v>
      </c>
      <c r="D1995" s="4" t="s">
        <v>1382</v>
      </c>
      <c r="E1995" s="4">
        <v>1</v>
      </c>
      <c r="F1995" s="4">
        <v>0</v>
      </c>
      <c r="G1995" s="4">
        <v>0</v>
      </c>
      <c r="H1995" s="4">
        <v>0</v>
      </c>
      <c r="I1995" s="4">
        <v>0</v>
      </c>
      <c r="J1995" s="4">
        <v>0</v>
      </c>
      <c r="K1995" s="4">
        <v>0</v>
      </c>
      <c r="L1995" s="4">
        <v>0</v>
      </c>
      <c r="M1995" s="4">
        <v>1</v>
      </c>
      <c r="N1995" s="4">
        <v>0</v>
      </c>
      <c r="O1995" s="4">
        <v>0</v>
      </c>
      <c r="P1995" s="4">
        <v>0</v>
      </c>
      <c r="Q1995" s="4" t="s">
        <v>1383</v>
      </c>
      <c r="R1995" s="4" t="s">
        <v>6111</v>
      </c>
      <c r="S1995" s="12" t="s">
        <v>6112</v>
      </c>
      <c r="T1995" s="7">
        <f t="shared" si="33"/>
        <v>2</v>
      </c>
    </row>
    <row r="1996" spans="1:20" x14ac:dyDescent="0.25">
      <c r="A1996" s="4" t="s">
        <v>1572</v>
      </c>
      <c r="B1996" s="4">
        <v>452</v>
      </c>
      <c r="C1996" s="4" t="s">
        <v>6113</v>
      </c>
      <c r="D1996" s="4" t="s">
        <v>1382</v>
      </c>
      <c r="E1996" s="4">
        <v>0</v>
      </c>
      <c r="F1996" s="4">
        <v>1</v>
      </c>
      <c r="G1996" s="4">
        <v>0</v>
      </c>
      <c r="H1996" s="4">
        <v>0</v>
      </c>
      <c r="I1996" s="4">
        <v>0</v>
      </c>
      <c r="J1996" s="4">
        <v>1</v>
      </c>
      <c r="K1996" s="4">
        <v>0</v>
      </c>
      <c r="L1996" s="4">
        <v>0</v>
      </c>
      <c r="M1996" s="4">
        <v>0</v>
      </c>
      <c r="N1996" s="4">
        <v>1</v>
      </c>
      <c r="O1996" s="4">
        <v>0</v>
      </c>
      <c r="P1996" s="4">
        <v>0</v>
      </c>
      <c r="Q1996" s="4" t="s">
        <v>1383</v>
      </c>
      <c r="R1996" s="4" t="s">
        <v>6114</v>
      </c>
      <c r="S1996" s="12" t="s">
        <v>6115</v>
      </c>
      <c r="T1996" s="7">
        <f t="shared" si="33"/>
        <v>3</v>
      </c>
    </row>
    <row r="1997" spans="1:20" x14ac:dyDescent="0.25">
      <c r="A1997" s="4" t="s">
        <v>1572</v>
      </c>
      <c r="B1997" s="4">
        <v>453</v>
      </c>
      <c r="C1997" s="4" t="s">
        <v>6116</v>
      </c>
      <c r="D1997" s="4" t="s">
        <v>1382</v>
      </c>
      <c r="E1997" s="4">
        <v>0</v>
      </c>
      <c r="F1997" s="4">
        <v>1</v>
      </c>
      <c r="G1997" s="4">
        <v>0</v>
      </c>
      <c r="H1997" s="4">
        <v>0</v>
      </c>
      <c r="I1997" s="4">
        <v>0</v>
      </c>
      <c r="J1997" s="4">
        <v>1</v>
      </c>
      <c r="K1997" s="4">
        <v>0</v>
      </c>
      <c r="L1997" s="4">
        <v>0</v>
      </c>
      <c r="M1997" s="4">
        <v>0</v>
      </c>
      <c r="N1997" s="4">
        <v>1</v>
      </c>
      <c r="O1997" s="4">
        <v>0</v>
      </c>
      <c r="P1997" s="4">
        <v>0</v>
      </c>
      <c r="Q1997" s="4" t="s">
        <v>1383</v>
      </c>
      <c r="R1997" s="4" t="s">
        <v>6117</v>
      </c>
      <c r="S1997" s="12" t="s">
        <v>6118</v>
      </c>
      <c r="T1997" s="7">
        <f t="shared" si="33"/>
        <v>3</v>
      </c>
    </row>
    <row r="1998" spans="1:20" x14ac:dyDescent="0.25">
      <c r="A1998" s="4" t="s">
        <v>1572</v>
      </c>
      <c r="B1998" s="4">
        <v>460</v>
      </c>
      <c r="C1998" s="4" t="s">
        <v>6119</v>
      </c>
      <c r="D1998" s="4" t="s">
        <v>1382</v>
      </c>
      <c r="E1998" s="4">
        <v>0</v>
      </c>
      <c r="F1998" s="4">
        <v>1</v>
      </c>
      <c r="G1998" s="4">
        <v>0</v>
      </c>
      <c r="H1998" s="4">
        <v>0</v>
      </c>
      <c r="I1998" s="4">
        <v>0</v>
      </c>
      <c r="J1998" s="4">
        <v>1</v>
      </c>
      <c r="K1998" s="4">
        <v>0</v>
      </c>
      <c r="L1998" s="4">
        <v>0</v>
      </c>
      <c r="M1998" s="4">
        <v>0</v>
      </c>
      <c r="N1998" s="4">
        <v>1</v>
      </c>
      <c r="O1998" s="4">
        <v>0</v>
      </c>
      <c r="P1998" s="4">
        <v>0</v>
      </c>
      <c r="Q1998" s="4" t="s">
        <v>1383</v>
      </c>
      <c r="R1998" s="4" t="s">
        <v>6120</v>
      </c>
      <c r="S1998" s="12" t="s">
        <v>6121</v>
      </c>
      <c r="T1998" s="7">
        <f t="shared" si="33"/>
        <v>3</v>
      </c>
    </row>
    <row r="1999" spans="1:20" x14ac:dyDescent="0.25">
      <c r="A1999" s="4" t="s">
        <v>1572</v>
      </c>
      <c r="B1999" s="4">
        <v>466</v>
      </c>
      <c r="C1999" s="4" t="s">
        <v>6122</v>
      </c>
      <c r="D1999" s="4" t="s">
        <v>1382</v>
      </c>
      <c r="E1999" s="4">
        <v>1</v>
      </c>
      <c r="F1999" s="4">
        <v>0</v>
      </c>
      <c r="G1999" s="4">
        <v>0</v>
      </c>
      <c r="H1999" s="4">
        <v>0</v>
      </c>
      <c r="I1999" s="4">
        <v>1</v>
      </c>
      <c r="J1999" s="4">
        <v>0</v>
      </c>
      <c r="K1999" s="4">
        <v>0</v>
      </c>
      <c r="L1999" s="4">
        <v>0</v>
      </c>
      <c r="M1999" s="4">
        <v>1</v>
      </c>
      <c r="N1999" s="4">
        <v>0</v>
      </c>
      <c r="O1999" s="4">
        <v>0</v>
      </c>
      <c r="P1999" s="4">
        <v>0</v>
      </c>
      <c r="Q1999" s="4" t="s">
        <v>1383</v>
      </c>
      <c r="R1999" s="4" t="s">
        <v>6123</v>
      </c>
      <c r="S1999" s="12" t="s">
        <v>6124</v>
      </c>
      <c r="T1999" s="7">
        <f t="shared" si="33"/>
        <v>3</v>
      </c>
    </row>
    <row r="2000" spans="1:20" x14ac:dyDescent="0.25">
      <c r="A2000" s="4" t="s">
        <v>1572</v>
      </c>
      <c r="B2000" s="4">
        <v>467</v>
      </c>
      <c r="C2000" s="4" t="s">
        <v>6125</v>
      </c>
      <c r="D2000" s="4" t="s">
        <v>1382</v>
      </c>
      <c r="E2000" s="4">
        <v>0</v>
      </c>
      <c r="F2000" s="4">
        <v>1</v>
      </c>
      <c r="G2000" s="4">
        <v>0</v>
      </c>
      <c r="H2000" s="4">
        <v>0</v>
      </c>
      <c r="I2000" s="4">
        <v>0</v>
      </c>
      <c r="J2000" s="4">
        <v>1</v>
      </c>
      <c r="K2000" s="4">
        <v>0</v>
      </c>
      <c r="L2000" s="4">
        <v>0</v>
      </c>
      <c r="M2000" s="4">
        <v>0</v>
      </c>
      <c r="N2000" s="4">
        <v>1</v>
      </c>
      <c r="O2000" s="4">
        <v>0</v>
      </c>
      <c r="P2000" s="4">
        <v>0</v>
      </c>
      <c r="Q2000" s="4" t="s">
        <v>1383</v>
      </c>
      <c r="R2000" s="4" t="s">
        <v>6126</v>
      </c>
      <c r="S2000" s="12" t="s">
        <v>6127</v>
      </c>
      <c r="T2000" s="7">
        <f t="shared" si="33"/>
        <v>3</v>
      </c>
    </row>
    <row r="2001" spans="1:20" x14ac:dyDescent="0.25">
      <c r="A2001" s="4" t="s">
        <v>1572</v>
      </c>
      <c r="B2001" s="4">
        <v>468</v>
      </c>
      <c r="C2001" s="4" t="s">
        <v>6128</v>
      </c>
      <c r="D2001" s="4" t="s">
        <v>1382</v>
      </c>
      <c r="E2001" s="4">
        <v>0</v>
      </c>
      <c r="F2001" s="4">
        <v>1</v>
      </c>
      <c r="G2001" s="4">
        <v>0</v>
      </c>
      <c r="H2001" s="4">
        <v>0</v>
      </c>
      <c r="I2001" s="4">
        <v>0</v>
      </c>
      <c r="J2001" s="4">
        <v>1</v>
      </c>
      <c r="K2001" s="4">
        <v>0</v>
      </c>
      <c r="L2001" s="4">
        <v>0</v>
      </c>
      <c r="M2001" s="4">
        <v>0</v>
      </c>
      <c r="N2001" s="4">
        <v>1</v>
      </c>
      <c r="O2001" s="4">
        <v>0</v>
      </c>
      <c r="P2001" s="4">
        <v>0</v>
      </c>
      <c r="Q2001" s="4" t="s">
        <v>1383</v>
      </c>
      <c r="R2001" s="4" t="s">
        <v>1382</v>
      </c>
      <c r="S2001" s="12" t="s">
        <v>1382</v>
      </c>
      <c r="T2001" s="7">
        <f t="shared" si="33"/>
        <v>3</v>
      </c>
    </row>
    <row r="2002" spans="1:20" x14ac:dyDescent="0.25">
      <c r="A2002" s="4" t="s">
        <v>1572</v>
      </c>
      <c r="B2002" s="4">
        <v>473</v>
      </c>
      <c r="C2002" s="4" t="s">
        <v>6129</v>
      </c>
      <c r="D2002" s="4" t="s">
        <v>1382</v>
      </c>
      <c r="E2002" s="4">
        <v>0</v>
      </c>
      <c r="F2002" s="4">
        <v>0</v>
      </c>
      <c r="G2002" s="4">
        <v>0</v>
      </c>
      <c r="H2002" s="4">
        <v>0</v>
      </c>
      <c r="I2002" s="4">
        <v>0</v>
      </c>
      <c r="J2002" s="4">
        <v>0</v>
      </c>
      <c r="K2002" s="4">
        <v>0</v>
      </c>
      <c r="L2002" s="4">
        <v>0</v>
      </c>
      <c r="M2002" s="4">
        <v>0</v>
      </c>
      <c r="N2002" s="4">
        <v>1</v>
      </c>
      <c r="O2002" s="4">
        <v>0</v>
      </c>
      <c r="P2002" s="4">
        <v>0</v>
      </c>
      <c r="Q2002" s="4" t="s">
        <v>1383</v>
      </c>
      <c r="R2002" s="4" t="s">
        <v>6130</v>
      </c>
      <c r="S2002" s="12" t="s">
        <v>6131</v>
      </c>
      <c r="T2002" s="7">
        <f t="shared" si="33"/>
        <v>1</v>
      </c>
    </row>
    <row r="2003" spans="1:20" x14ac:dyDescent="0.25">
      <c r="A2003" s="4" t="s">
        <v>1572</v>
      </c>
      <c r="B2003" s="4">
        <v>480</v>
      </c>
      <c r="C2003" s="4" t="s">
        <v>6132</v>
      </c>
      <c r="D2003" s="4" t="s">
        <v>1382</v>
      </c>
      <c r="E2003" s="4">
        <v>1</v>
      </c>
      <c r="F2003" s="4">
        <v>0</v>
      </c>
      <c r="G2003" s="4">
        <v>0</v>
      </c>
      <c r="H2003" s="4">
        <v>0</v>
      </c>
      <c r="I2003" s="4">
        <v>1</v>
      </c>
      <c r="J2003" s="4">
        <v>0</v>
      </c>
      <c r="K2003" s="4">
        <v>0</v>
      </c>
      <c r="L2003" s="4">
        <v>0</v>
      </c>
      <c r="M2003" s="4">
        <v>1</v>
      </c>
      <c r="N2003" s="4">
        <v>0</v>
      </c>
      <c r="O2003" s="4">
        <v>0</v>
      </c>
      <c r="P2003" s="4">
        <v>0</v>
      </c>
      <c r="Q2003" s="4" t="s">
        <v>1383</v>
      </c>
      <c r="R2003" s="4" t="s">
        <v>1382</v>
      </c>
      <c r="S2003" s="12" t="s">
        <v>1382</v>
      </c>
      <c r="T2003" s="7">
        <f t="shared" si="33"/>
        <v>3</v>
      </c>
    </row>
    <row r="2004" spans="1:20" x14ac:dyDescent="0.25">
      <c r="A2004" s="4" t="s">
        <v>1572</v>
      </c>
      <c r="B2004" s="4">
        <v>481</v>
      </c>
      <c r="C2004" s="4" t="s">
        <v>6133</v>
      </c>
      <c r="D2004" s="4" t="s">
        <v>1382</v>
      </c>
      <c r="E2004" s="4">
        <v>1</v>
      </c>
      <c r="F2004" s="4">
        <v>1</v>
      </c>
      <c r="G2004" s="4">
        <v>0</v>
      </c>
      <c r="H2004" s="4">
        <v>0</v>
      </c>
      <c r="I2004" s="4">
        <v>1</v>
      </c>
      <c r="J2004" s="4">
        <v>1</v>
      </c>
      <c r="K2004" s="4">
        <v>0</v>
      </c>
      <c r="L2004" s="4">
        <v>0</v>
      </c>
      <c r="M2004" s="4">
        <v>1</v>
      </c>
      <c r="N2004" s="4">
        <v>1</v>
      </c>
      <c r="O2004" s="4">
        <v>0</v>
      </c>
      <c r="P2004" s="4">
        <v>0</v>
      </c>
      <c r="Q2004" s="4" t="s">
        <v>1383</v>
      </c>
      <c r="R2004" s="4" t="s">
        <v>1382</v>
      </c>
      <c r="S2004" s="12" t="s">
        <v>1382</v>
      </c>
      <c r="T2004" s="7">
        <f t="shared" si="33"/>
        <v>6</v>
      </c>
    </row>
    <row r="2005" spans="1:20" x14ac:dyDescent="0.25">
      <c r="A2005" s="4" t="s">
        <v>1572</v>
      </c>
      <c r="B2005" s="4">
        <v>482</v>
      </c>
      <c r="C2005" s="4" t="s">
        <v>6134</v>
      </c>
      <c r="D2005" s="4" t="s">
        <v>1382</v>
      </c>
      <c r="E2005" s="4">
        <v>1</v>
      </c>
      <c r="F2005" s="4">
        <v>1</v>
      </c>
      <c r="G2005" s="4">
        <v>0</v>
      </c>
      <c r="H2005" s="4">
        <v>0</v>
      </c>
      <c r="I2005" s="4">
        <v>1</v>
      </c>
      <c r="J2005" s="4">
        <v>1</v>
      </c>
      <c r="K2005" s="4">
        <v>0</v>
      </c>
      <c r="L2005" s="4">
        <v>0</v>
      </c>
      <c r="M2005" s="4">
        <v>1</v>
      </c>
      <c r="N2005" s="4">
        <v>1</v>
      </c>
      <c r="O2005" s="4">
        <v>0</v>
      </c>
      <c r="P2005" s="4">
        <v>0</v>
      </c>
      <c r="Q2005" s="4" t="s">
        <v>1383</v>
      </c>
      <c r="R2005" s="4" t="s">
        <v>1382</v>
      </c>
      <c r="S2005" s="12" t="s">
        <v>1382</v>
      </c>
      <c r="T2005" s="7">
        <f t="shared" si="33"/>
        <v>6</v>
      </c>
    </row>
    <row r="2006" spans="1:20" x14ac:dyDescent="0.25">
      <c r="A2006" s="4" t="s">
        <v>1572</v>
      </c>
      <c r="B2006" s="4">
        <v>484</v>
      </c>
      <c r="C2006" s="4" t="s">
        <v>6135</v>
      </c>
      <c r="D2006" s="4" t="s">
        <v>1382</v>
      </c>
      <c r="E2006" s="4">
        <v>0</v>
      </c>
      <c r="F2006" s="4">
        <v>0</v>
      </c>
      <c r="G2006" s="4">
        <v>0</v>
      </c>
      <c r="H2006" s="4">
        <v>0</v>
      </c>
      <c r="I2006" s="4">
        <v>0</v>
      </c>
      <c r="J2006" s="4">
        <v>0</v>
      </c>
      <c r="K2006" s="4">
        <v>0</v>
      </c>
      <c r="L2006" s="4">
        <v>0</v>
      </c>
      <c r="M2006" s="4">
        <v>0</v>
      </c>
      <c r="N2006" s="4">
        <v>1</v>
      </c>
      <c r="O2006" s="4">
        <v>0</v>
      </c>
      <c r="P2006" s="4">
        <v>0</v>
      </c>
      <c r="Q2006" s="4" t="s">
        <v>1383</v>
      </c>
      <c r="R2006" s="4" t="s">
        <v>1382</v>
      </c>
      <c r="S2006" s="12" t="s">
        <v>1382</v>
      </c>
      <c r="T2006" s="7">
        <f t="shared" si="33"/>
        <v>1</v>
      </c>
    </row>
    <row r="2007" spans="1:20" x14ac:dyDescent="0.25">
      <c r="A2007" s="4" t="s">
        <v>1572</v>
      </c>
      <c r="B2007" s="4">
        <v>485</v>
      </c>
      <c r="C2007" s="4" t="s">
        <v>6136</v>
      </c>
      <c r="D2007" s="4" t="s">
        <v>1382</v>
      </c>
      <c r="E2007" s="4">
        <v>0</v>
      </c>
      <c r="F2007" s="4">
        <v>0</v>
      </c>
      <c r="G2007" s="4">
        <v>0</v>
      </c>
      <c r="H2007" s="4">
        <v>0</v>
      </c>
      <c r="I2007" s="4">
        <v>0</v>
      </c>
      <c r="J2007" s="4">
        <v>1</v>
      </c>
      <c r="K2007" s="4">
        <v>0</v>
      </c>
      <c r="L2007" s="4">
        <v>0</v>
      </c>
      <c r="M2007" s="4">
        <v>0</v>
      </c>
      <c r="N2007" s="4">
        <v>0</v>
      </c>
      <c r="O2007" s="4">
        <v>0</v>
      </c>
      <c r="P2007" s="4">
        <v>0</v>
      </c>
      <c r="Q2007" s="4" t="s">
        <v>1383</v>
      </c>
      <c r="R2007" s="4" t="s">
        <v>1382</v>
      </c>
      <c r="S2007" s="12" t="s">
        <v>1382</v>
      </c>
      <c r="T2007" s="7">
        <f t="shared" si="33"/>
        <v>1</v>
      </c>
    </row>
    <row r="2008" spans="1:20" x14ac:dyDescent="0.25">
      <c r="A2008" s="4" t="s">
        <v>1572</v>
      </c>
      <c r="B2008" s="4">
        <v>486</v>
      </c>
      <c r="C2008" s="4" t="s">
        <v>6137</v>
      </c>
      <c r="D2008" s="4" t="s">
        <v>1382</v>
      </c>
      <c r="E2008" s="4">
        <v>0</v>
      </c>
      <c r="F2008" s="4">
        <v>0</v>
      </c>
      <c r="G2008" s="4">
        <v>0</v>
      </c>
      <c r="H2008" s="4">
        <v>0</v>
      </c>
      <c r="I2008" s="4">
        <v>1</v>
      </c>
      <c r="J2008" s="4">
        <v>0</v>
      </c>
      <c r="K2008" s="4">
        <v>0</v>
      </c>
      <c r="L2008" s="4">
        <v>0</v>
      </c>
      <c r="M2008" s="4">
        <v>1</v>
      </c>
      <c r="N2008" s="4">
        <v>0</v>
      </c>
      <c r="O2008" s="4">
        <v>0</v>
      </c>
      <c r="P2008" s="4">
        <v>0</v>
      </c>
      <c r="Q2008" s="4" t="s">
        <v>1383</v>
      </c>
      <c r="R2008" s="4" t="s">
        <v>1382</v>
      </c>
      <c r="S2008" s="12" t="s">
        <v>1382</v>
      </c>
      <c r="T2008" s="7">
        <f t="shared" si="33"/>
        <v>2</v>
      </c>
    </row>
    <row r="2009" spans="1:20" x14ac:dyDescent="0.25">
      <c r="A2009" s="4" t="s">
        <v>1572</v>
      </c>
      <c r="B2009" s="4">
        <v>487</v>
      </c>
      <c r="C2009" s="4" t="s">
        <v>6138</v>
      </c>
      <c r="D2009" s="4" t="s">
        <v>1382</v>
      </c>
      <c r="E2009" s="4">
        <v>0</v>
      </c>
      <c r="F2009" s="4">
        <v>0</v>
      </c>
      <c r="G2009" s="4">
        <v>0</v>
      </c>
      <c r="H2009" s="4">
        <v>0</v>
      </c>
      <c r="I2009" s="4">
        <v>0</v>
      </c>
      <c r="J2009" s="4">
        <v>0</v>
      </c>
      <c r="K2009" s="4">
        <v>0</v>
      </c>
      <c r="L2009" s="4">
        <v>0</v>
      </c>
      <c r="M2009" s="4">
        <v>0</v>
      </c>
      <c r="N2009" s="4">
        <v>1</v>
      </c>
      <c r="O2009" s="4">
        <v>0</v>
      </c>
      <c r="P2009" s="4">
        <v>0</v>
      </c>
      <c r="Q2009" s="4" t="s">
        <v>1383</v>
      </c>
      <c r="R2009" s="4" t="s">
        <v>1382</v>
      </c>
      <c r="S2009" s="12" t="s">
        <v>1382</v>
      </c>
      <c r="T2009" s="7">
        <f t="shared" si="33"/>
        <v>1</v>
      </c>
    </row>
    <row r="2010" spans="1:20" x14ac:dyDescent="0.25">
      <c r="A2010" s="4" t="s">
        <v>1572</v>
      </c>
      <c r="B2010" s="4" t="s">
        <v>6139</v>
      </c>
      <c r="C2010" s="4" t="s">
        <v>6062</v>
      </c>
      <c r="D2010" s="4" t="s">
        <v>1382</v>
      </c>
      <c r="E2010" s="4">
        <v>2</v>
      </c>
      <c r="F2010" s="4">
        <v>0</v>
      </c>
      <c r="G2010" s="4">
        <v>0</v>
      </c>
      <c r="H2010" s="4">
        <v>0</v>
      </c>
      <c r="I2010" s="4">
        <v>2</v>
      </c>
      <c r="J2010" s="4">
        <v>0</v>
      </c>
      <c r="K2010" s="4">
        <v>0</v>
      </c>
      <c r="L2010" s="4">
        <v>0</v>
      </c>
      <c r="M2010" s="4">
        <v>1</v>
      </c>
      <c r="N2010" s="4">
        <v>0</v>
      </c>
      <c r="O2010" s="4">
        <v>0</v>
      </c>
      <c r="P2010" s="4">
        <v>0</v>
      </c>
      <c r="Q2010" s="4" t="s">
        <v>1383</v>
      </c>
      <c r="R2010" s="4" t="s">
        <v>6063</v>
      </c>
      <c r="S2010" s="12" t="s">
        <v>6064</v>
      </c>
      <c r="T2010" s="7">
        <f t="shared" si="33"/>
        <v>5</v>
      </c>
    </row>
    <row r="2011" spans="1:20" x14ac:dyDescent="0.25">
      <c r="A2011" s="4" t="s">
        <v>1572</v>
      </c>
      <c r="B2011" s="4" t="s">
        <v>6140</v>
      </c>
      <c r="C2011" s="4" t="s">
        <v>6068</v>
      </c>
      <c r="D2011" s="4" t="s">
        <v>1382</v>
      </c>
      <c r="E2011" s="4">
        <v>1</v>
      </c>
      <c r="F2011" s="4">
        <v>1</v>
      </c>
      <c r="G2011" s="4">
        <v>0</v>
      </c>
      <c r="H2011" s="4">
        <v>0</v>
      </c>
      <c r="I2011" s="4">
        <v>1</v>
      </c>
      <c r="J2011" s="4">
        <v>1</v>
      </c>
      <c r="K2011" s="4">
        <v>0</v>
      </c>
      <c r="L2011" s="4">
        <v>0</v>
      </c>
      <c r="M2011" s="4">
        <v>1</v>
      </c>
      <c r="N2011" s="4">
        <v>1</v>
      </c>
      <c r="O2011" s="4">
        <v>0</v>
      </c>
      <c r="P2011" s="4">
        <v>0</v>
      </c>
      <c r="Q2011" s="4" t="s">
        <v>1383</v>
      </c>
      <c r="R2011" s="4" t="s">
        <v>1382</v>
      </c>
      <c r="S2011" s="12" t="s">
        <v>1382</v>
      </c>
      <c r="T2011" s="7">
        <f t="shared" si="33"/>
        <v>6</v>
      </c>
    </row>
    <row r="2012" spans="1:20" x14ac:dyDescent="0.25">
      <c r="A2012" s="4" t="s">
        <v>1572</v>
      </c>
      <c r="B2012" s="4" t="s">
        <v>6141</v>
      </c>
      <c r="C2012" s="4" t="s">
        <v>6072</v>
      </c>
      <c r="D2012" s="4" t="s">
        <v>1382</v>
      </c>
      <c r="E2012" s="4">
        <v>1</v>
      </c>
      <c r="F2012" s="4">
        <v>0</v>
      </c>
      <c r="G2012" s="4">
        <v>0</v>
      </c>
      <c r="H2012" s="4">
        <v>0</v>
      </c>
      <c r="I2012" s="4">
        <v>1</v>
      </c>
      <c r="J2012" s="4">
        <v>0</v>
      </c>
      <c r="K2012" s="4">
        <v>0</v>
      </c>
      <c r="L2012" s="4">
        <v>0</v>
      </c>
      <c r="M2012" s="4">
        <v>1</v>
      </c>
      <c r="N2012" s="4">
        <v>0</v>
      </c>
      <c r="O2012" s="4">
        <v>0</v>
      </c>
      <c r="P2012" s="4">
        <v>0</v>
      </c>
      <c r="Q2012" s="4" t="s">
        <v>1383</v>
      </c>
      <c r="R2012" s="4" t="s">
        <v>6073</v>
      </c>
      <c r="S2012" s="12" t="s">
        <v>6074</v>
      </c>
      <c r="T2012" s="7">
        <f t="shared" si="33"/>
        <v>3</v>
      </c>
    </row>
    <row r="2013" spans="1:20" x14ac:dyDescent="0.25">
      <c r="A2013" s="4" t="s">
        <v>1572</v>
      </c>
      <c r="B2013" s="4" t="s">
        <v>6142</v>
      </c>
      <c r="C2013" s="4" t="s">
        <v>6075</v>
      </c>
      <c r="D2013" s="4" t="s">
        <v>1382</v>
      </c>
      <c r="E2013" s="4">
        <v>0</v>
      </c>
      <c r="F2013" s="4">
        <v>1</v>
      </c>
      <c r="G2013" s="4">
        <v>0</v>
      </c>
      <c r="H2013" s="4">
        <v>0</v>
      </c>
      <c r="I2013" s="4">
        <v>0</v>
      </c>
      <c r="J2013" s="4">
        <v>1</v>
      </c>
      <c r="K2013" s="4">
        <v>0</v>
      </c>
      <c r="L2013" s="4">
        <v>0</v>
      </c>
      <c r="M2013" s="4">
        <v>0</v>
      </c>
      <c r="N2013" s="4">
        <v>1</v>
      </c>
      <c r="O2013" s="4">
        <v>0</v>
      </c>
      <c r="P2013" s="4">
        <v>0</v>
      </c>
      <c r="Q2013" s="4" t="s">
        <v>1383</v>
      </c>
      <c r="R2013" s="4" t="s">
        <v>6076</v>
      </c>
      <c r="S2013" s="12" t="s">
        <v>6077</v>
      </c>
      <c r="T2013" s="7">
        <f t="shared" si="33"/>
        <v>3</v>
      </c>
    </row>
    <row r="2014" spans="1:20" x14ac:dyDescent="0.25">
      <c r="A2014" s="4" t="s">
        <v>1572</v>
      </c>
      <c r="B2014" s="4" t="s">
        <v>6143</v>
      </c>
      <c r="C2014" s="4" t="s">
        <v>5677</v>
      </c>
      <c r="D2014" s="4" t="s">
        <v>1382</v>
      </c>
      <c r="E2014" s="4">
        <v>1</v>
      </c>
      <c r="F2014" s="4">
        <v>1</v>
      </c>
      <c r="G2014" s="4">
        <v>0</v>
      </c>
      <c r="H2014" s="4">
        <v>0</v>
      </c>
      <c r="I2014" s="4">
        <v>1</v>
      </c>
      <c r="J2014" s="4">
        <v>1</v>
      </c>
      <c r="K2014" s="4">
        <v>0</v>
      </c>
      <c r="L2014" s="4">
        <v>0</v>
      </c>
      <c r="M2014" s="4">
        <v>2</v>
      </c>
      <c r="N2014" s="4">
        <v>0</v>
      </c>
      <c r="O2014" s="4">
        <v>0</v>
      </c>
      <c r="P2014" s="4">
        <v>0</v>
      </c>
      <c r="Q2014" s="4" t="s">
        <v>1383</v>
      </c>
      <c r="R2014" s="4" t="s">
        <v>1382</v>
      </c>
      <c r="S2014" s="12" t="s">
        <v>1382</v>
      </c>
      <c r="T2014" s="7">
        <f t="shared" si="33"/>
        <v>6</v>
      </c>
    </row>
    <row r="2015" spans="1:20" x14ac:dyDescent="0.25">
      <c r="A2015" s="4" t="s">
        <v>1572</v>
      </c>
      <c r="B2015" s="4" t="s">
        <v>6144</v>
      </c>
      <c r="C2015" s="4" t="s">
        <v>6119</v>
      </c>
      <c r="D2015" s="4" t="s">
        <v>1382</v>
      </c>
      <c r="E2015" s="4">
        <v>0</v>
      </c>
      <c r="F2015" s="4">
        <v>0</v>
      </c>
      <c r="G2015" s="4">
        <v>0</v>
      </c>
      <c r="H2015" s="4">
        <v>0</v>
      </c>
      <c r="I2015" s="4">
        <v>0</v>
      </c>
      <c r="J2015" s="4">
        <v>0</v>
      </c>
      <c r="K2015" s="4">
        <v>0</v>
      </c>
      <c r="L2015" s="4">
        <v>0</v>
      </c>
      <c r="M2015" s="4">
        <v>0</v>
      </c>
      <c r="N2015" s="4">
        <v>1</v>
      </c>
      <c r="O2015" s="4">
        <v>0</v>
      </c>
      <c r="P2015" s="4">
        <v>0</v>
      </c>
      <c r="Q2015" s="4" t="s">
        <v>1383</v>
      </c>
      <c r="R2015" s="4" t="s">
        <v>6120</v>
      </c>
      <c r="S2015" s="12" t="s">
        <v>6121</v>
      </c>
      <c r="T2015" s="7">
        <f t="shared" si="33"/>
        <v>1</v>
      </c>
    </row>
    <row r="2016" spans="1:20" x14ac:dyDescent="0.25">
      <c r="A2016" s="4" t="s">
        <v>1572</v>
      </c>
      <c r="B2016" s="4" t="s">
        <v>1494</v>
      </c>
      <c r="C2016" s="4" t="s">
        <v>6145</v>
      </c>
      <c r="D2016" s="4" t="s">
        <v>1382</v>
      </c>
      <c r="E2016" s="4">
        <v>0</v>
      </c>
      <c r="F2016" s="4">
        <v>35</v>
      </c>
      <c r="G2016" s="4">
        <v>0</v>
      </c>
      <c r="H2016" s="4">
        <v>0</v>
      </c>
      <c r="I2016" s="4">
        <v>0</v>
      </c>
      <c r="J2016" s="4">
        <v>35</v>
      </c>
      <c r="K2016" s="4">
        <v>0</v>
      </c>
      <c r="L2016" s="4">
        <v>0</v>
      </c>
      <c r="M2016" s="4">
        <v>0</v>
      </c>
      <c r="N2016" s="4">
        <v>40</v>
      </c>
      <c r="O2016" s="4">
        <v>0</v>
      </c>
      <c r="P2016" s="4">
        <v>0</v>
      </c>
      <c r="Q2016" s="4" t="s">
        <v>1383</v>
      </c>
      <c r="R2016" s="4" t="s">
        <v>1382</v>
      </c>
      <c r="S2016" s="12" t="s">
        <v>1382</v>
      </c>
      <c r="T2016" s="7">
        <f t="shared" si="33"/>
        <v>110</v>
      </c>
    </row>
    <row r="2017" spans="1:20" x14ac:dyDescent="0.25">
      <c r="A2017" s="4" t="s">
        <v>6146</v>
      </c>
      <c r="B2017" s="4">
        <v>101</v>
      </c>
      <c r="C2017" s="4" t="s">
        <v>6147</v>
      </c>
      <c r="D2017" s="4" t="s">
        <v>1382</v>
      </c>
      <c r="E2017" s="4">
        <v>1</v>
      </c>
      <c r="F2017" s="4">
        <v>0</v>
      </c>
      <c r="G2017" s="4">
        <v>0</v>
      </c>
      <c r="H2017" s="4">
        <v>0</v>
      </c>
      <c r="I2017" s="4">
        <v>0</v>
      </c>
      <c r="J2017" s="4">
        <v>0</v>
      </c>
      <c r="K2017" s="4">
        <v>0</v>
      </c>
      <c r="L2017" s="4">
        <v>0</v>
      </c>
      <c r="M2017" s="4">
        <v>0</v>
      </c>
      <c r="N2017" s="4">
        <v>1</v>
      </c>
      <c r="O2017" s="4">
        <v>0</v>
      </c>
      <c r="P2017" s="4">
        <v>0</v>
      </c>
      <c r="Q2017" s="4" t="s">
        <v>1383</v>
      </c>
      <c r="R2017" s="4" t="s">
        <v>1382</v>
      </c>
      <c r="S2017" s="12" t="s">
        <v>1382</v>
      </c>
      <c r="T2017" s="7">
        <f t="shared" si="33"/>
        <v>2</v>
      </c>
    </row>
    <row r="2018" spans="1:20" x14ac:dyDescent="0.25">
      <c r="A2018" s="4" t="s">
        <v>6146</v>
      </c>
      <c r="B2018" s="4">
        <v>102</v>
      </c>
      <c r="C2018" s="4" t="s">
        <v>6148</v>
      </c>
      <c r="D2018" s="4" t="s">
        <v>1382</v>
      </c>
      <c r="E2018" s="4">
        <v>0</v>
      </c>
      <c r="F2018" s="4">
        <v>1</v>
      </c>
      <c r="G2018" s="4">
        <v>0</v>
      </c>
      <c r="H2018" s="4">
        <v>0</v>
      </c>
      <c r="I2018" s="4">
        <v>0</v>
      </c>
      <c r="J2018" s="4">
        <v>0</v>
      </c>
      <c r="K2018" s="4">
        <v>0</v>
      </c>
      <c r="L2018" s="4">
        <v>0</v>
      </c>
      <c r="M2018" s="4">
        <v>0</v>
      </c>
      <c r="N2018" s="4">
        <v>0</v>
      </c>
      <c r="O2018" s="4">
        <v>0</v>
      </c>
      <c r="P2018" s="4">
        <v>0</v>
      </c>
      <c r="Q2018" s="4" t="s">
        <v>1383</v>
      </c>
      <c r="R2018" s="4" t="s">
        <v>1382</v>
      </c>
      <c r="S2018" s="12" t="s">
        <v>1382</v>
      </c>
      <c r="T2018" s="7">
        <f t="shared" si="33"/>
        <v>1</v>
      </c>
    </row>
    <row r="2019" spans="1:20" x14ac:dyDescent="0.25">
      <c r="A2019" s="4" t="s">
        <v>6146</v>
      </c>
      <c r="B2019" s="4">
        <v>203</v>
      </c>
      <c r="C2019" s="4" t="s">
        <v>6149</v>
      </c>
      <c r="D2019" s="4" t="s">
        <v>1382</v>
      </c>
      <c r="E2019" s="4">
        <v>1</v>
      </c>
      <c r="F2019" s="4">
        <v>0</v>
      </c>
      <c r="G2019" s="4">
        <v>0</v>
      </c>
      <c r="H2019" s="4">
        <v>0</v>
      </c>
      <c r="I2019" s="4">
        <v>0</v>
      </c>
      <c r="J2019" s="4">
        <v>1</v>
      </c>
      <c r="K2019" s="4">
        <v>0</v>
      </c>
      <c r="L2019" s="4">
        <v>0</v>
      </c>
      <c r="M2019" s="4">
        <v>0</v>
      </c>
      <c r="N2019" s="4">
        <v>0</v>
      </c>
      <c r="O2019" s="4">
        <v>0</v>
      </c>
      <c r="P2019" s="4">
        <v>0</v>
      </c>
      <c r="Q2019" s="4" t="s">
        <v>1383</v>
      </c>
      <c r="R2019" s="4" t="s">
        <v>1382</v>
      </c>
      <c r="S2019" s="12" t="s">
        <v>1382</v>
      </c>
      <c r="T2019" s="7">
        <f t="shared" si="33"/>
        <v>2</v>
      </c>
    </row>
    <row r="2020" spans="1:20" x14ac:dyDescent="0.25">
      <c r="A2020" s="4" t="s">
        <v>2644</v>
      </c>
      <c r="B2020" s="4">
        <v>101</v>
      </c>
      <c r="C2020" s="4" t="s">
        <v>6150</v>
      </c>
      <c r="D2020" s="4" t="s">
        <v>1382</v>
      </c>
      <c r="E2020" s="4">
        <v>17</v>
      </c>
      <c r="F2020" s="4">
        <v>0</v>
      </c>
      <c r="G2020" s="4">
        <v>1</v>
      </c>
      <c r="H2020" s="4">
        <v>0</v>
      </c>
      <c r="I2020" s="4">
        <v>18</v>
      </c>
      <c r="J2020" s="4">
        <v>0</v>
      </c>
      <c r="K2020" s="4">
        <v>1</v>
      </c>
      <c r="L2020" s="4">
        <v>0</v>
      </c>
      <c r="M2020" s="4">
        <v>10</v>
      </c>
      <c r="N2020" s="4">
        <v>0</v>
      </c>
      <c r="O2020" s="4">
        <v>2</v>
      </c>
      <c r="P2020" s="4">
        <v>0</v>
      </c>
      <c r="Q2020" s="4" t="s">
        <v>1383</v>
      </c>
      <c r="R2020" s="4" t="s">
        <v>1382</v>
      </c>
      <c r="S2020" s="12" t="s">
        <v>1382</v>
      </c>
      <c r="T2020" s="7">
        <f t="shared" si="33"/>
        <v>49</v>
      </c>
    </row>
    <row r="2021" spans="1:20" x14ac:dyDescent="0.25">
      <c r="A2021" s="4" t="s">
        <v>2644</v>
      </c>
      <c r="B2021" s="4">
        <v>102</v>
      </c>
      <c r="C2021" s="4" t="s">
        <v>6151</v>
      </c>
      <c r="D2021" s="4" t="s">
        <v>1382</v>
      </c>
      <c r="E2021" s="4">
        <v>0</v>
      </c>
      <c r="F2021" s="4">
        <v>16</v>
      </c>
      <c r="G2021" s="4">
        <v>0</v>
      </c>
      <c r="H2021" s="4">
        <v>1</v>
      </c>
      <c r="I2021" s="4">
        <v>0</v>
      </c>
      <c r="J2021" s="4">
        <v>22</v>
      </c>
      <c r="K2021" s="4">
        <v>0</v>
      </c>
      <c r="L2021" s="4">
        <v>0</v>
      </c>
      <c r="M2021" s="4">
        <v>0</v>
      </c>
      <c r="N2021" s="4">
        <v>9</v>
      </c>
      <c r="O2021" s="4">
        <v>0</v>
      </c>
      <c r="P2021" s="4">
        <v>1</v>
      </c>
      <c r="Q2021" s="4" t="s">
        <v>1383</v>
      </c>
      <c r="R2021" s="4" t="s">
        <v>1382</v>
      </c>
      <c r="S2021" s="12" t="s">
        <v>1382</v>
      </c>
      <c r="T2021" s="7">
        <f t="shared" si="33"/>
        <v>49</v>
      </c>
    </row>
    <row r="2022" spans="1:20" x14ac:dyDescent="0.25">
      <c r="A2022" s="4" t="s">
        <v>2644</v>
      </c>
      <c r="B2022" s="4">
        <v>111</v>
      </c>
      <c r="C2022" s="4" t="s">
        <v>6152</v>
      </c>
      <c r="D2022" s="4" t="s">
        <v>1382</v>
      </c>
      <c r="E2022" s="4">
        <v>2</v>
      </c>
      <c r="F2022" s="4">
        <v>0</v>
      </c>
      <c r="G2022" s="4">
        <v>0</v>
      </c>
      <c r="H2022" s="4">
        <v>0</v>
      </c>
      <c r="I2022" s="4">
        <v>2</v>
      </c>
      <c r="J2022" s="4">
        <v>0</v>
      </c>
      <c r="K2022" s="4">
        <v>0</v>
      </c>
      <c r="L2022" s="4">
        <v>0</v>
      </c>
      <c r="M2022" s="4">
        <v>3</v>
      </c>
      <c r="N2022" s="4">
        <v>0</v>
      </c>
      <c r="O2022" s="4">
        <v>0</v>
      </c>
      <c r="P2022" s="4">
        <v>0</v>
      </c>
      <c r="Q2022" s="4" t="s">
        <v>1383</v>
      </c>
      <c r="R2022" s="4" t="s">
        <v>1382</v>
      </c>
      <c r="S2022" s="12" t="s">
        <v>1382</v>
      </c>
      <c r="T2022" s="7">
        <f t="shared" si="33"/>
        <v>7</v>
      </c>
    </row>
    <row r="2023" spans="1:20" x14ac:dyDescent="0.25">
      <c r="A2023" s="4" t="s">
        <v>2644</v>
      </c>
      <c r="B2023" s="4">
        <v>150</v>
      </c>
      <c r="C2023" s="4" t="s">
        <v>6153</v>
      </c>
      <c r="D2023" s="4" t="s">
        <v>1382</v>
      </c>
      <c r="E2023" s="4">
        <v>0</v>
      </c>
      <c r="F2023" s="4">
        <v>1</v>
      </c>
      <c r="G2023" s="4">
        <v>1</v>
      </c>
      <c r="H2023" s="4">
        <v>0</v>
      </c>
      <c r="I2023" s="4">
        <v>0</v>
      </c>
      <c r="J2023" s="4">
        <v>1</v>
      </c>
      <c r="K2023" s="4">
        <v>1</v>
      </c>
      <c r="L2023" s="4">
        <v>0</v>
      </c>
      <c r="M2023" s="4">
        <v>0</v>
      </c>
      <c r="N2023" s="4">
        <v>1</v>
      </c>
      <c r="O2023" s="4">
        <v>1</v>
      </c>
      <c r="P2023" s="4">
        <v>0</v>
      </c>
      <c r="Q2023" s="4" t="s">
        <v>1383</v>
      </c>
      <c r="R2023" s="4" t="s">
        <v>6154</v>
      </c>
      <c r="S2023" s="12" t="s">
        <v>6155</v>
      </c>
      <c r="T2023" s="7">
        <f t="shared" si="33"/>
        <v>6</v>
      </c>
    </row>
    <row r="2024" spans="1:20" x14ac:dyDescent="0.25">
      <c r="A2024" s="4" t="s">
        <v>2644</v>
      </c>
      <c r="B2024" s="4">
        <v>203</v>
      </c>
      <c r="C2024" s="4" t="s">
        <v>6156</v>
      </c>
      <c r="D2024" s="4" t="s">
        <v>1382</v>
      </c>
      <c r="E2024" s="4">
        <v>27</v>
      </c>
      <c r="F2024" s="4">
        <v>0</v>
      </c>
      <c r="G2024" s="4">
        <v>0</v>
      </c>
      <c r="H2024" s="4">
        <v>0</v>
      </c>
      <c r="I2024" s="4">
        <v>13</v>
      </c>
      <c r="J2024" s="4">
        <v>0</v>
      </c>
      <c r="K2024" s="4">
        <v>0</v>
      </c>
      <c r="L2024" s="4">
        <v>0</v>
      </c>
      <c r="M2024" s="4">
        <v>6</v>
      </c>
      <c r="N2024" s="4">
        <v>0</v>
      </c>
      <c r="O2024" s="4">
        <v>0</v>
      </c>
      <c r="P2024" s="4">
        <v>0</v>
      </c>
      <c r="Q2024" s="4" t="s">
        <v>1383</v>
      </c>
      <c r="R2024" s="4" t="s">
        <v>1382</v>
      </c>
      <c r="S2024" s="12" t="s">
        <v>1382</v>
      </c>
      <c r="T2024" s="7">
        <f t="shared" si="33"/>
        <v>46</v>
      </c>
    </row>
    <row r="2025" spans="1:20" x14ac:dyDescent="0.25">
      <c r="A2025" s="4" t="s">
        <v>2644</v>
      </c>
      <c r="B2025" s="4">
        <v>204</v>
      </c>
      <c r="C2025" s="4" t="s">
        <v>6157</v>
      </c>
      <c r="D2025" s="4" t="s">
        <v>1382</v>
      </c>
      <c r="E2025" s="4">
        <v>0</v>
      </c>
      <c r="F2025" s="4">
        <v>9</v>
      </c>
      <c r="G2025" s="4">
        <v>0</v>
      </c>
      <c r="H2025" s="4">
        <v>0</v>
      </c>
      <c r="I2025" s="4">
        <v>0</v>
      </c>
      <c r="J2025" s="4">
        <v>9</v>
      </c>
      <c r="K2025" s="4">
        <v>0</v>
      </c>
      <c r="L2025" s="4">
        <v>0</v>
      </c>
      <c r="M2025" s="4">
        <v>0</v>
      </c>
      <c r="N2025" s="4">
        <v>5</v>
      </c>
      <c r="O2025" s="4">
        <v>0</v>
      </c>
      <c r="P2025" s="4">
        <v>0</v>
      </c>
      <c r="Q2025" s="4" t="s">
        <v>1383</v>
      </c>
      <c r="R2025" s="4" t="s">
        <v>1382</v>
      </c>
      <c r="S2025" s="12" t="s">
        <v>1382</v>
      </c>
      <c r="T2025" s="7">
        <f t="shared" si="33"/>
        <v>23</v>
      </c>
    </row>
    <row r="2026" spans="1:20" x14ac:dyDescent="0.25">
      <c r="A2026" s="4" t="s">
        <v>2644</v>
      </c>
      <c r="B2026" s="4">
        <v>212</v>
      </c>
      <c r="C2026" s="4" t="s">
        <v>6158</v>
      </c>
      <c r="D2026" s="4" t="s">
        <v>1382</v>
      </c>
      <c r="E2026" s="4">
        <v>0</v>
      </c>
      <c r="F2026" s="4">
        <v>2</v>
      </c>
      <c r="G2026" s="4">
        <v>0</v>
      </c>
      <c r="H2026" s="4">
        <v>0</v>
      </c>
      <c r="I2026" s="4">
        <v>0</v>
      </c>
      <c r="J2026" s="4">
        <v>2</v>
      </c>
      <c r="K2026" s="4">
        <v>0</v>
      </c>
      <c r="L2026" s="4">
        <v>0</v>
      </c>
      <c r="M2026" s="4">
        <v>0</v>
      </c>
      <c r="N2026" s="4">
        <v>3</v>
      </c>
      <c r="O2026" s="4">
        <v>0</v>
      </c>
      <c r="P2026" s="4">
        <v>0</v>
      </c>
      <c r="Q2026" s="4" t="s">
        <v>1383</v>
      </c>
      <c r="R2026" s="4" t="s">
        <v>1382</v>
      </c>
      <c r="S2026" s="12" t="s">
        <v>1382</v>
      </c>
      <c r="T2026" s="7">
        <f t="shared" si="33"/>
        <v>7</v>
      </c>
    </row>
    <row r="2027" spans="1:20" x14ac:dyDescent="0.25">
      <c r="A2027" s="4" t="s">
        <v>2644</v>
      </c>
      <c r="B2027" s="4">
        <v>242</v>
      </c>
      <c r="C2027" s="4" t="s">
        <v>6159</v>
      </c>
      <c r="D2027" s="4" t="s">
        <v>1382</v>
      </c>
      <c r="E2027" s="4">
        <v>0</v>
      </c>
      <c r="F2027" s="4">
        <v>0</v>
      </c>
      <c r="G2027" s="4">
        <v>1</v>
      </c>
      <c r="H2027" s="4">
        <v>0</v>
      </c>
      <c r="I2027" s="4">
        <v>0</v>
      </c>
      <c r="J2027" s="4">
        <v>0</v>
      </c>
      <c r="K2027" s="4">
        <v>1</v>
      </c>
      <c r="L2027" s="4">
        <v>0</v>
      </c>
      <c r="M2027" s="4">
        <v>0</v>
      </c>
      <c r="N2027" s="4">
        <v>0</v>
      </c>
      <c r="O2027" s="4">
        <v>1</v>
      </c>
      <c r="P2027" s="4">
        <v>0</v>
      </c>
      <c r="Q2027" s="4" t="s">
        <v>1383</v>
      </c>
      <c r="R2027" s="4" t="s">
        <v>6160</v>
      </c>
      <c r="S2027" s="12" t="s">
        <v>6161</v>
      </c>
      <c r="T2027" s="7">
        <f t="shared" si="33"/>
        <v>3</v>
      </c>
    </row>
    <row r="2028" spans="1:20" x14ac:dyDescent="0.25">
      <c r="A2028" s="4" t="s">
        <v>2644</v>
      </c>
      <c r="B2028" s="4">
        <v>244</v>
      </c>
      <c r="C2028" s="4" t="s">
        <v>6162</v>
      </c>
      <c r="D2028" s="4" t="s">
        <v>1382</v>
      </c>
      <c r="E2028" s="4">
        <v>1</v>
      </c>
      <c r="F2028" s="4">
        <v>0</v>
      </c>
      <c r="G2028" s="4">
        <v>0</v>
      </c>
      <c r="H2028" s="4">
        <v>0</v>
      </c>
      <c r="I2028" s="4">
        <v>0</v>
      </c>
      <c r="J2028" s="4">
        <v>0</v>
      </c>
      <c r="K2028" s="4">
        <v>0</v>
      </c>
      <c r="L2028" s="4">
        <v>0</v>
      </c>
      <c r="M2028" s="4">
        <v>0</v>
      </c>
      <c r="N2028" s="4">
        <v>0</v>
      </c>
      <c r="O2028" s="4">
        <v>0</v>
      </c>
      <c r="P2028" s="4">
        <v>0</v>
      </c>
      <c r="Q2028" s="4" t="s">
        <v>1383</v>
      </c>
      <c r="R2028" s="4" t="s">
        <v>6163</v>
      </c>
      <c r="S2028" s="12" t="s">
        <v>6164</v>
      </c>
      <c r="T2028" s="7">
        <f t="shared" si="33"/>
        <v>1</v>
      </c>
    </row>
    <row r="2029" spans="1:20" x14ac:dyDescent="0.25">
      <c r="A2029" s="4" t="s">
        <v>2644</v>
      </c>
      <c r="B2029" s="4">
        <v>252</v>
      </c>
      <c r="C2029" s="4" t="s">
        <v>6165</v>
      </c>
      <c r="D2029" s="4" t="s">
        <v>1382</v>
      </c>
      <c r="E2029" s="4">
        <v>0</v>
      </c>
      <c r="F2029" s="4">
        <v>1</v>
      </c>
      <c r="G2029" s="4">
        <v>0</v>
      </c>
      <c r="H2029" s="4">
        <v>0</v>
      </c>
      <c r="I2029" s="4">
        <v>0</v>
      </c>
      <c r="J2029" s="4">
        <v>1</v>
      </c>
      <c r="K2029" s="4">
        <v>0</v>
      </c>
      <c r="L2029" s="4">
        <v>0</v>
      </c>
      <c r="M2029" s="4">
        <v>0</v>
      </c>
      <c r="N2029" s="4">
        <v>0</v>
      </c>
      <c r="O2029" s="4">
        <v>0</v>
      </c>
      <c r="P2029" s="4">
        <v>0</v>
      </c>
      <c r="Q2029" s="4" t="s">
        <v>1383</v>
      </c>
      <c r="R2029" s="4" t="s">
        <v>6166</v>
      </c>
      <c r="S2029" s="12" t="s">
        <v>6167</v>
      </c>
      <c r="T2029" s="7">
        <f t="shared" si="33"/>
        <v>2</v>
      </c>
    </row>
    <row r="2030" spans="1:20" x14ac:dyDescent="0.25">
      <c r="A2030" s="4" t="s">
        <v>2644</v>
      </c>
      <c r="B2030" s="4">
        <v>253</v>
      </c>
      <c r="C2030" s="4" t="s">
        <v>6168</v>
      </c>
      <c r="D2030" s="4" t="s">
        <v>1382</v>
      </c>
      <c r="E2030" s="4">
        <v>1</v>
      </c>
      <c r="F2030" s="4">
        <v>0</v>
      </c>
      <c r="G2030" s="4">
        <v>0</v>
      </c>
      <c r="H2030" s="4">
        <v>0</v>
      </c>
      <c r="I2030" s="4">
        <v>0</v>
      </c>
      <c r="J2030" s="4">
        <v>0</v>
      </c>
      <c r="K2030" s="4">
        <v>0</v>
      </c>
      <c r="L2030" s="4">
        <v>0</v>
      </c>
      <c r="M2030" s="4">
        <v>1</v>
      </c>
      <c r="N2030" s="4">
        <v>0</v>
      </c>
      <c r="O2030" s="4">
        <v>0</v>
      </c>
      <c r="P2030" s="4">
        <v>0</v>
      </c>
      <c r="Q2030" s="4" t="s">
        <v>1383</v>
      </c>
      <c r="R2030" s="4" t="s">
        <v>6169</v>
      </c>
      <c r="S2030" s="12" t="s">
        <v>6170</v>
      </c>
      <c r="T2030" s="7">
        <f t="shared" si="33"/>
        <v>2</v>
      </c>
    </row>
    <row r="2031" spans="1:20" x14ac:dyDescent="0.25">
      <c r="A2031" s="4" t="s">
        <v>2644</v>
      </c>
      <c r="B2031" s="4">
        <v>305</v>
      </c>
      <c r="C2031" s="4" t="s">
        <v>6171</v>
      </c>
      <c r="D2031" s="4" t="s">
        <v>1382</v>
      </c>
      <c r="E2031" s="4">
        <v>2</v>
      </c>
      <c r="F2031" s="4">
        <v>0</v>
      </c>
      <c r="G2031" s="4">
        <v>0</v>
      </c>
      <c r="H2031" s="4">
        <v>0</v>
      </c>
      <c r="I2031" s="4">
        <v>2</v>
      </c>
      <c r="J2031" s="4">
        <v>0</v>
      </c>
      <c r="K2031" s="4">
        <v>0</v>
      </c>
      <c r="L2031" s="4">
        <v>0</v>
      </c>
      <c r="M2031" s="4">
        <v>2</v>
      </c>
      <c r="N2031" s="4">
        <v>0</v>
      </c>
      <c r="O2031" s="4">
        <v>0</v>
      </c>
      <c r="P2031" s="4">
        <v>0</v>
      </c>
      <c r="Q2031" s="4" t="s">
        <v>1383</v>
      </c>
      <c r="R2031" s="4" t="s">
        <v>6172</v>
      </c>
      <c r="S2031" s="12" t="s">
        <v>6173</v>
      </c>
      <c r="T2031" s="7">
        <f t="shared" si="33"/>
        <v>6</v>
      </c>
    </row>
    <row r="2032" spans="1:20" x14ac:dyDescent="0.25">
      <c r="A2032" s="4" t="s">
        <v>2644</v>
      </c>
      <c r="B2032" s="4">
        <v>306</v>
      </c>
      <c r="C2032" s="4" t="s">
        <v>6174</v>
      </c>
      <c r="D2032" s="4" t="s">
        <v>1382</v>
      </c>
      <c r="E2032" s="4">
        <v>0</v>
      </c>
      <c r="F2032" s="4">
        <v>2</v>
      </c>
      <c r="G2032" s="4">
        <v>0</v>
      </c>
      <c r="H2032" s="4">
        <v>0</v>
      </c>
      <c r="I2032" s="4">
        <v>0</v>
      </c>
      <c r="J2032" s="4">
        <v>2</v>
      </c>
      <c r="K2032" s="4">
        <v>0</v>
      </c>
      <c r="L2032" s="4">
        <v>0</v>
      </c>
      <c r="M2032" s="4">
        <v>0</v>
      </c>
      <c r="N2032" s="4">
        <v>2</v>
      </c>
      <c r="O2032" s="4">
        <v>0</v>
      </c>
      <c r="P2032" s="4">
        <v>0</v>
      </c>
      <c r="Q2032" s="4" t="s">
        <v>1383</v>
      </c>
      <c r="R2032" s="4" t="s">
        <v>6175</v>
      </c>
      <c r="S2032" s="12" t="s">
        <v>6176</v>
      </c>
      <c r="T2032" s="7">
        <f t="shared" si="33"/>
        <v>6</v>
      </c>
    </row>
    <row r="2033" spans="1:20" x14ac:dyDescent="0.25">
      <c r="A2033" s="4" t="s">
        <v>2644</v>
      </c>
      <c r="B2033" s="4">
        <v>308</v>
      </c>
      <c r="C2033" s="4" t="s">
        <v>6177</v>
      </c>
      <c r="D2033" s="4" t="s">
        <v>1382</v>
      </c>
      <c r="E2033" s="4">
        <v>0</v>
      </c>
      <c r="F2033" s="4">
        <v>0</v>
      </c>
      <c r="G2033" s="4">
        <v>0</v>
      </c>
      <c r="H2033" s="4">
        <v>0</v>
      </c>
      <c r="I2033" s="4">
        <v>0</v>
      </c>
      <c r="J2033" s="4">
        <v>0</v>
      </c>
      <c r="K2033" s="4">
        <v>0</v>
      </c>
      <c r="L2033" s="4">
        <v>0</v>
      </c>
      <c r="M2033" s="4">
        <v>0</v>
      </c>
      <c r="N2033" s="4">
        <v>1</v>
      </c>
      <c r="O2033" s="4">
        <v>0</v>
      </c>
      <c r="P2033" s="4">
        <v>0</v>
      </c>
      <c r="Q2033" s="4" t="s">
        <v>1383</v>
      </c>
      <c r="R2033" s="4" t="s">
        <v>1382</v>
      </c>
      <c r="S2033" s="12" t="s">
        <v>1382</v>
      </c>
      <c r="T2033" s="7">
        <f t="shared" si="33"/>
        <v>1</v>
      </c>
    </row>
    <row r="2034" spans="1:20" x14ac:dyDescent="0.25">
      <c r="A2034" s="4" t="s">
        <v>2644</v>
      </c>
      <c r="B2034" s="4">
        <v>313</v>
      </c>
      <c r="C2034" s="4" t="s">
        <v>6178</v>
      </c>
      <c r="D2034" s="4" t="s">
        <v>1382</v>
      </c>
      <c r="E2034" s="4">
        <v>1</v>
      </c>
      <c r="F2034" s="4">
        <v>0</v>
      </c>
      <c r="G2034" s="4">
        <v>0</v>
      </c>
      <c r="H2034" s="4">
        <v>0</v>
      </c>
      <c r="I2034" s="4">
        <v>2</v>
      </c>
      <c r="J2034" s="4">
        <v>0</v>
      </c>
      <c r="K2034" s="4">
        <v>0</v>
      </c>
      <c r="L2034" s="4">
        <v>0</v>
      </c>
      <c r="M2034" s="4">
        <v>2</v>
      </c>
      <c r="N2034" s="4">
        <v>0</v>
      </c>
      <c r="O2034" s="4">
        <v>0</v>
      </c>
      <c r="P2034" s="4">
        <v>0</v>
      </c>
      <c r="Q2034" s="4" t="s">
        <v>1383</v>
      </c>
      <c r="R2034" s="4" t="s">
        <v>6179</v>
      </c>
      <c r="S2034" s="12" t="s">
        <v>6180</v>
      </c>
      <c r="T2034" s="7">
        <f t="shared" si="33"/>
        <v>5</v>
      </c>
    </row>
    <row r="2035" spans="1:20" x14ac:dyDescent="0.25">
      <c r="A2035" s="4" t="s">
        <v>2644</v>
      </c>
      <c r="B2035" s="4">
        <v>346</v>
      </c>
      <c r="C2035" s="4" t="s">
        <v>6181</v>
      </c>
      <c r="D2035" s="4" t="s">
        <v>1382</v>
      </c>
      <c r="E2035" s="4">
        <v>0</v>
      </c>
      <c r="F2035" s="4">
        <v>0</v>
      </c>
      <c r="G2035" s="4">
        <v>0</v>
      </c>
      <c r="H2035" s="4">
        <v>0</v>
      </c>
      <c r="I2035" s="4">
        <v>1</v>
      </c>
      <c r="J2035" s="4">
        <v>0</v>
      </c>
      <c r="K2035" s="4">
        <v>0</v>
      </c>
      <c r="L2035" s="4">
        <v>0</v>
      </c>
      <c r="M2035" s="4">
        <v>0</v>
      </c>
      <c r="N2035" s="4">
        <v>0</v>
      </c>
      <c r="O2035" s="4">
        <v>0</v>
      </c>
      <c r="P2035" s="4">
        <v>0</v>
      </c>
      <c r="Q2035" s="4" t="s">
        <v>1383</v>
      </c>
      <c r="R2035" s="4" t="s">
        <v>1382</v>
      </c>
      <c r="S2035" s="12" t="s">
        <v>1382</v>
      </c>
      <c r="T2035" s="7">
        <f t="shared" si="33"/>
        <v>1</v>
      </c>
    </row>
    <row r="2036" spans="1:20" x14ac:dyDescent="0.25">
      <c r="A2036" s="4" t="s">
        <v>2644</v>
      </c>
      <c r="B2036" s="4">
        <v>354</v>
      </c>
      <c r="C2036" s="4" t="s">
        <v>6182</v>
      </c>
      <c r="D2036" s="4" t="s">
        <v>1382</v>
      </c>
      <c r="E2036" s="4">
        <v>0</v>
      </c>
      <c r="F2036" s="4">
        <v>1</v>
      </c>
      <c r="G2036" s="4">
        <v>0</v>
      </c>
      <c r="H2036" s="4">
        <v>0</v>
      </c>
      <c r="I2036" s="4">
        <v>0</v>
      </c>
      <c r="J2036" s="4">
        <v>1</v>
      </c>
      <c r="K2036" s="4">
        <v>0</v>
      </c>
      <c r="L2036" s="4">
        <v>0</v>
      </c>
      <c r="M2036" s="4">
        <v>0</v>
      </c>
      <c r="N2036" s="4">
        <v>0</v>
      </c>
      <c r="O2036" s="4">
        <v>0</v>
      </c>
      <c r="P2036" s="4">
        <v>0</v>
      </c>
      <c r="Q2036" s="4" t="s">
        <v>1383</v>
      </c>
      <c r="R2036" s="4" t="s">
        <v>1382</v>
      </c>
      <c r="S2036" s="12" t="s">
        <v>1382</v>
      </c>
      <c r="T2036" s="7">
        <f t="shared" si="33"/>
        <v>2</v>
      </c>
    </row>
    <row r="2037" spans="1:20" x14ac:dyDescent="0.25">
      <c r="A2037" s="4" t="s">
        <v>2644</v>
      </c>
      <c r="B2037" s="4">
        <v>361</v>
      </c>
      <c r="C2037" s="4" t="s">
        <v>6183</v>
      </c>
      <c r="D2037" s="4" t="s">
        <v>1382</v>
      </c>
      <c r="E2037" s="4">
        <v>1</v>
      </c>
      <c r="F2037" s="4">
        <v>0</v>
      </c>
      <c r="G2037" s="4">
        <v>0</v>
      </c>
      <c r="H2037" s="4">
        <v>0</v>
      </c>
      <c r="I2037" s="4">
        <v>1</v>
      </c>
      <c r="J2037" s="4">
        <v>0</v>
      </c>
      <c r="K2037" s="4">
        <v>0</v>
      </c>
      <c r="L2037" s="4">
        <v>0</v>
      </c>
      <c r="M2037" s="4">
        <v>1</v>
      </c>
      <c r="N2037" s="4">
        <v>0</v>
      </c>
      <c r="O2037" s="4">
        <v>0</v>
      </c>
      <c r="P2037" s="4">
        <v>0</v>
      </c>
      <c r="Q2037" s="4" t="s">
        <v>1383</v>
      </c>
      <c r="R2037" s="4" t="s">
        <v>6184</v>
      </c>
      <c r="S2037" s="12" t="s">
        <v>6185</v>
      </c>
      <c r="T2037" s="7">
        <f t="shared" si="33"/>
        <v>3</v>
      </c>
    </row>
    <row r="2038" spans="1:20" x14ac:dyDescent="0.25">
      <c r="A2038" s="4" t="s">
        <v>2644</v>
      </c>
      <c r="B2038" s="4">
        <v>407</v>
      </c>
      <c r="C2038" s="4" t="s">
        <v>6186</v>
      </c>
      <c r="D2038" s="4" t="s">
        <v>1382</v>
      </c>
      <c r="E2038" s="4">
        <v>2</v>
      </c>
      <c r="F2038" s="4">
        <v>0</v>
      </c>
      <c r="G2038" s="4">
        <v>0</v>
      </c>
      <c r="H2038" s="4">
        <v>0</v>
      </c>
      <c r="I2038" s="4">
        <v>2</v>
      </c>
      <c r="J2038" s="4">
        <v>0</v>
      </c>
      <c r="K2038" s="4">
        <v>0</v>
      </c>
      <c r="L2038" s="4">
        <v>0</v>
      </c>
      <c r="M2038" s="4">
        <v>2</v>
      </c>
      <c r="N2038" s="4">
        <v>0</v>
      </c>
      <c r="O2038" s="4">
        <v>0</v>
      </c>
      <c r="P2038" s="4">
        <v>0</v>
      </c>
      <c r="Q2038" s="4" t="s">
        <v>1383</v>
      </c>
      <c r="R2038" s="4" t="s">
        <v>6187</v>
      </c>
      <c r="S2038" s="12" t="s">
        <v>6188</v>
      </c>
      <c r="T2038" s="7">
        <f t="shared" ref="T2038:T2101" si="34">SUM(E2038:P2038)</f>
        <v>6</v>
      </c>
    </row>
    <row r="2039" spans="1:20" x14ac:dyDescent="0.25">
      <c r="A2039" s="4" t="s">
        <v>2644</v>
      </c>
      <c r="B2039" s="4">
        <v>408</v>
      </c>
      <c r="C2039" s="4" t="s">
        <v>6189</v>
      </c>
      <c r="D2039" s="4" t="s">
        <v>1382</v>
      </c>
      <c r="E2039" s="4">
        <v>0</v>
      </c>
      <c r="F2039" s="4">
        <v>1</v>
      </c>
      <c r="G2039" s="4">
        <v>0</v>
      </c>
      <c r="H2039" s="4">
        <v>0</v>
      </c>
      <c r="I2039" s="4">
        <v>0</v>
      </c>
      <c r="J2039" s="4">
        <v>1</v>
      </c>
      <c r="K2039" s="4">
        <v>0</v>
      </c>
      <c r="L2039" s="4">
        <v>0</v>
      </c>
      <c r="M2039" s="4">
        <v>0</v>
      </c>
      <c r="N2039" s="4">
        <v>1</v>
      </c>
      <c r="O2039" s="4">
        <v>0</v>
      </c>
      <c r="P2039" s="4">
        <v>0</v>
      </c>
      <c r="Q2039" s="4" t="s">
        <v>1383</v>
      </c>
      <c r="R2039" s="4" t="s">
        <v>6190</v>
      </c>
      <c r="S2039" s="12" t="s">
        <v>6191</v>
      </c>
      <c r="T2039" s="7">
        <f t="shared" si="34"/>
        <v>3</v>
      </c>
    </row>
    <row r="2040" spans="1:20" x14ac:dyDescent="0.25">
      <c r="A2040" s="4" t="s">
        <v>2644</v>
      </c>
      <c r="B2040" s="4">
        <v>414</v>
      </c>
      <c r="C2040" s="4" t="s">
        <v>6192</v>
      </c>
      <c r="D2040" s="4" t="s">
        <v>1382</v>
      </c>
      <c r="E2040" s="4">
        <v>0</v>
      </c>
      <c r="F2040" s="4">
        <v>1</v>
      </c>
      <c r="G2040" s="4">
        <v>0</v>
      </c>
      <c r="H2040" s="4">
        <v>0</v>
      </c>
      <c r="I2040" s="4">
        <v>0</v>
      </c>
      <c r="J2040" s="4">
        <v>1</v>
      </c>
      <c r="K2040" s="4">
        <v>0</v>
      </c>
      <c r="L2040" s="4">
        <v>0</v>
      </c>
      <c r="M2040" s="4">
        <v>0</v>
      </c>
      <c r="N2040" s="4">
        <v>1</v>
      </c>
      <c r="O2040" s="4">
        <v>0</v>
      </c>
      <c r="P2040" s="4">
        <v>0</v>
      </c>
      <c r="Q2040" s="4" t="s">
        <v>1383</v>
      </c>
      <c r="R2040" s="4" t="s">
        <v>1382</v>
      </c>
      <c r="S2040" s="12" t="s">
        <v>1382</v>
      </c>
      <c r="T2040" s="7">
        <f t="shared" si="34"/>
        <v>3</v>
      </c>
    </row>
    <row r="2041" spans="1:20" x14ac:dyDescent="0.25">
      <c r="A2041" s="4" t="s">
        <v>2644</v>
      </c>
      <c r="B2041" s="4">
        <v>441</v>
      </c>
      <c r="C2041" s="4" t="s">
        <v>6193</v>
      </c>
      <c r="D2041" s="4" t="s">
        <v>1382</v>
      </c>
      <c r="E2041" s="4">
        <v>0</v>
      </c>
      <c r="F2041" s="4">
        <v>1</v>
      </c>
      <c r="G2041" s="4">
        <v>0</v>
      </c>
      <c r="H2041" s="4">
        <v>0</v>
      </c>
      <c r="I2041" s="4">
        <v>1</v>
      </c>
      <c r="J2041" s="4">
        <v>0</v>
      </c>
      <c r="K2041" s="4">
        <v>0</v>
      </c>
      <c r="L2041" s="4">
        <v>0</v>
      </c>
      <c r="M2041" s="4">
        <v>1</v>
      </c>
      <c r="N2041" s="4">
        <v>0</v>
      </c>
      <c r="O2041" s="4">
        <v>0</v>
      </c>
      <c r="P2041" s="4">
        <v>0</v>
      </c>
      <c r="Q2041" s="4" t="s">
        <v>1383</v>
      </c>
      <c r="R2041" s="4" t="s">
        <v>6194</v>
      </c>
      <c r="S2041" s="12" t="s">
        <v>6195</v>
      </c>
      <c r="T2041" s="7">
        <f t="shared" si="34"/>
        <v>3</v>
      </c>
    </row>
    <row r="2042" spans="1:20" x14ac:dyDescent="0.25">
      <c r="A2042" s="4" t="s">
        <v>2644</v>
      </c>
      <c r="B2042" s="4">
        <v>443</v>
      </c>
      <c r="C2042" s="4" t="s">
        <v>6196</v>
      </c>
      <c r="D2042" s="4" t="s">
        <v>1382</v>
      </c>
      <c r="E2042" s="4">
        <v>1</v>
      </c>
      <c r="F2042" s="4">
        <v>0</v>
      </c>
      <c r="G2042" s="4">
        <v>0</v>
      </c>
      <c r="H2042" s="4">
        <v>0</v>
      </c>
      <c r="I2042" s="4">
        <v>0</v>
      </c>
      <c r="J2042" s="4">
        <v>2</v>
      </c>
      <c r="K2042" s="4">
        <v>0</v>
      </c>
      <c r="L2042" s="4">
        <v>0</v>
      </c>
      <c r="M2042" s="4">
        <v>0</v>
      </c>
      <c r="N2042" s="4">
        <v>1</v>
      </c>
      <c r="O2042" s="4">
        <v>0</v>
      </c>
      <c r="P2042" s="4">
        <v>0</v>
      </c>
      <c r="Q2042" s="4" t="s">
        <v>1383</v>
      </c>
      <c r="R2042" s="4" t="s">
        <v>1382</v>
      </c>
      <c r="S2042" s="12" t="s">
        <v>1382</v>
      </c>
      <c r="T2042" s="7">
        <f t="shared" si="34"/>
        <v>4</v>
      </c>
    </row>
    <row r="2043" spans="1:20" x14ac:dyDescent="0.25">
      <c r="A2043" s="4" t="s">
        <v>2644</v>
      </c>
      <c r="B2043" s="4">
        <v>463</v>
      </c>
      <c r="C2043" s="4" t="s">
        <v>6197</v>
      </c>
      <c r="D2043" s="4" t="s">
        <v>1382</v>
      </c>
      <c r="E2043" s="4">
        <v>0</v>
      </c>
      <c r="F2043" s="4">
        <v>0</v>
      </c>
      <c r="G2043" s="4">
        <v>0</v>
      </c>
      <c r="H2043" s="4">
        <v>0</v>
      </c>
      <c r="I2043" s="4">
        <v>0</v>
      </c>
      <c r="J2043" s="4">
        <v>0</v>
      </c>
      <c r="K2043" s="4">
        <v>0</v>
      </c>
      <c r="L2043" s="4">
        <v>0</v>
      </c>
      <c r="M2043" s="4">
        <v>0</v>
      </c>
      <c r="N2043" s="4">
        <v>1</v>
      </c>
      <c r="O2043" s="4">
        <v>0</v>
      </c>
      <c r="P2043" s="4">
        <v>0</v>
      </c>
      <c r="Q2043" s="4" t="s">
        <v>1383</v>
      </c>
      <c r="R2043" s="4" t="s">
        <v>6198</v>
      </c>
      <c r="S2043" s="12" t="s">
        <v>6199</v>
      </c>
      <c r="T2043" s="7">
        <f t="shared" si="34"/>
        <v>1</v>
      </c>
    </row>
    <row r="2044" spans="1:20" x14ac:dyDescent="0.25">
      <c r="A2044" s="4" t="s">
        <v>2644</v>
      </c>
      <c r="B2044" s="4">
        <v>490</v>
      </c>
      <c r="C2044" s="4" t="s">
        <v>6200</v>
      </c>
      <c r="D2044" s="4" t="s">
        <v>1382</v>
      </c>
      <c r="E2044" s="4">
        <v>0</v>
      </c>
      <c r="F2044" s="4">
        <v>0</v>
      </c>
      <c r="G2044" s="4">
        <v>0</v>
      </c>
      <c r="H2044" s="4">
        <v>0</v>
      </c>
      <c r="I2044" s="4">
        <v>0</v>
      </c>
      <c r="J2044" s="4">
        <v>0</v>
      </c>
      <c r="K2044" s="4">
        <v>0</v>
      </c>
      <c r="L2044" s="4">
        <v>0</v>
      </c>
      <c r="M2044" s="4">
        <v>1</v>
      </c>
      <c r="N2044" s="4">
        <v>0</v>
      </c>
      <c r="O2044" s="4">
        <v>0</v>
      </c>
      <c r="P2044" s="4">
        <v>0</v>
      </c>
      <c r="Q2044" s="4" t="s">
        <v>1383</v>
      </c>
      <c r="R2044" s="4" t="s">
        <v>6201</v>
      </c>
      <c r="S2044" s="12" t="s">
        <v>6202</v>
      </c>
      <c r="T2044" s="7">
        <f t="shared" si="34"/>
        <v>1</v>
      </c>
    </row>
    <row r="2045" spans="1:20" x14ac:dyDescent="0.25">
      <c r="A2045" s="4" t="s">
        <v>2644</v>
      </c>
      <c r="B2045" s="4">
        <v>510</v>
      </c>
      <c r="C2045" s="4" t="s">
        <v>6203</v>
      </c>
      <c r="D2045" s="4" t="s">
        <v>1382</v>
      </c>
      <c r="E2045" s="4">
        <v>0</v>
      </c>
      <c r="F2045" s="4">
        <v>1</v>
      </c>
      <c r="G2045" s="4">
        <v>0</v>
      </c>
      <c r="H2045" s="4">
        <v>0</v>
      </c>
      <c r="I2045" s="4">
        <v>0</v>
      </c>
      <c r="J2045" s="4">
        <v>2</v>
      </c>
      <c r="K2045" s="4">
        <v>0</v>
      </c>
      <c r="L2045" s="4">
        <v>0</v>
      </c>
      <c r="M2045" s="4">
        <v>0</v>
      </c>
      <c r="N2045" s="4">
        <v>0</v>
      </c>
      <c r="O2045" s="4">
        <v>0</v>
      </c>
      <c r="P2045" s="4">
        <v>0</v>
      </c>
      <c r="Q2045" s="4" t="s">
        <v>1383</v>
      </c>
      <c r="R2045" s="4" t="s">
        <v>1382</v>
      </c>
      <c r="S2045" s="12" t="s">
        <v>1382</v>
      </c>
      <c r="T2045" s="7">
        <f t="shared" si="34"/>
        <v>3</v>
      </c>
    </row>
    <row r="2046" spans="1:20" x14ac:dyDescent="0.25">
      <c r="A2046" s="4" t="s">
        <v>2644</v>
      </c>
      <c r="B2046" s="4">
        <v>511</v>
      </c>
      <c r="C2046" s="4" t="s">
        <v>6204</v>
      </c>
      <c r="D2046" s="4" t="s">
        <v>1382</v>
      </c>
      <c r="E2046" s="4">
        <v>0</v>
      </c>
      <c r="F2046" s="4">
        <v>0</v>
      </c>
      <c r="G2046" s="4">
        <v>0</v>
      </c>
      <c r="H2046" s="4">
        <v>0</v>
      </c>
      <c r="I2046" s="4">
        <v>0</v>
      </c>
      <c r="J2046" s="4">
        <v>0</v>
      </c>
      <c r="K2046" s="4">
        <v>0</v>
      </c>
      <c r="L2046" s="4">
        <v>0</v>
      </c>
      <c r="M2046" s="4">
        <v>0</v>
      </c>
      <c r="N2046" s="4">
        <v>2</v>
      </c>
      <c r="O2046" s="4">
        <v>0</v>
      </c>
      <c r="P2046" s="4">
        <v>0</v>
      </c>
      <c r="Q2046" s="4" t="s">
        <v>1383</v>
      </c>
      <c r="R2046" s="4" t="s">
        <v>1382</v>
      </c>
      <c r="S2046" s="12" t="s">
        <v>1382</v>
      </c>
      <c r="T2046" s="7">
        <f t="shared" si="34"/>
        <v>2</v>
      </c>
    </row>
    <row r="2047" spans="1:20" x14ac:dyDescent="0.25">
      <c r="A2047" s="4" t="s">
        <v>2644</v>
      </c>
      <c r="B2047" s="4">
        <v>525</v>
      </c>
      <c r="C2047" s="4" t="s">
        <v>6205</v>
      </c>
      <c r="D2047" s="4" t="s">
        <v>1382</v>
      </c>
      <c r="E2047" s="4">
        <v>1</v>
      </c>
      <c r="F2047" s="4">
        <v>0</v>
      </c>
      <c r="G2047" s="4">
        <v>0</v>
      </c>
      <c r="H2047" s="4">
        <v>0</v>
      </c>
      <c r="I2047" s="4">
        <v>1</v>
      </c>
      <c r="J2047" s="4">
        <v>0</v>
      </c>
      <c r="K2047" s="4">
        <v>0</v>
      </c>
      <c r="L2047" s="4">
        <v>0</v>
      </c>
      <c r="M2047" s="4">
        <v>0</v>
      </c>
      <c r="N2047" s="4">
        <v>1</v>
      </c>
      <c r="O2047" s="4">
        <v>0</v>
      </c>
      <c r="P2047" s="4">
        <v>0</v>
      </c>
      <c r="Q2047" s="4" t="s">
        <v>1383</v>
      </c>
      <c r="R2047" s="4" t="s">
        <v>1382</v>
      </c>
      <c r="S2047" s="12" t="s">
        <v>1382</v>
      </c>
      <c r="T2047" s="7">
        <f t="shared" si="34"/>
        <v>3</v>
      </c>
    </row>
    <row r="2048" spans="1:20" x14ac:dyDescent="0.25">
      <c r="A2048" s="4" t="s">
        <v>2644</v>
      </c>
      <c r="B2048" s="4">
        <v>631</v>
      </c>
      <c r="C2048" s="4" t="s">
        <v>6206</v>
      </c>
      <c r="D2048" s="4" t="s">
        <v>1382</v>
      </c>
      <c r="E2048" s="4">
        <v>0</v>
      </c>
      <c r="F2048" s="4">
        <v>1</v>
      </c>
      <c r="G2048" s="4">
        <v>0</v>
      </c>
      <c r="H2048" s="4">
        <v>0</v>
      </c>
      <c r="I2048" s="4">
        <v>0</v>
      </c>
      <c r="J2048" s="4">
        <v>1</v>
      </c>
      <c r="K2048" s="4">
        <v>0</v>
      </c>
      <c r="L2048" s="4">
        <v>0</v>
      </c>
      <c r="M2048" s="4">
        <v>0</v>
      </c>
      <c r="N2048" s="4">
        <v>1</v>
      </c>
      <c r="O2048" s="4">
        <v>0</v>
      </c>
      <c r="P2048" s="4">
        <v>0</v>
      </c>
      <c r="Q2048" s="4" t="s">
        <v>1383</v>
      </c>
      <c r="R2048" s="4" t="s">
        <v>1382</v>
      </c>
      <c r="S2048" s="12" t="s">
        <v>1382</v>
      </c>
      <c r="T2048" s="7">
        <f t="shared" si="34"/>
        <v>3</v>
      </c>
    </row>
    <row r="2049" spans="1:20" x14ac:dyDescent="0.25">
      <c r="A2049" s="4" t="s">
        <v>6207</v>
      </c>
      <c r="B2049" s="4">
        <v>110</v>
      </c>
      <c r="C2049" s="4" t="s">
        <v>6208</v>
      </c>
      <c r="D2049" s="4" t="s">
        <v>1382</v>
      </c>
      <c r="E2049" s="4">
        <v>0</v>
      </c>
      <c r="F2049" s="4">
        <v>0</v>
      </c>
      <c r="G2049" s="4">
        <v>0</v>
      </c>
      <c r="H2049" s="4">
        <v>0</v>
      </c>
      <c r="I2049" s="4">
        <v>0</v>
      </c>
      <c r="J2049" s="4">
        <v>1</v>
      </c>
      <c r="K2049" s="4">
        <v>0</v>
      </c>
      <c r="L2049" s="4">
        <v>0</v>
      </c>
      <c r="M2049" s="4">
        <v>0</v>
      </c>
      <c r="N2049" s="4">
        <v>2</v>
      </c>
      <c r="O2049" s="4">
        <v>0</v>
      </c>
      <c r="P2049" s="4">
        <v>0</v>
      </c>
      <c r="Q2049" s="4" t="s">
        <v>1383</v>
      </c>
      <c r="R2049" s="4" t="s">
        <v>1382</v>
      </c>
      <c r="S2049" s="12" t="s">
        <v>1382</v>
      </c>
      <c r="T2049" s="7">
        <f t="shared" si="34"/>
        <v>3</v>
      </c>
    </row>
    <row r="2050" spans="1:20" x14ac:dyDescent="0.25">
      <c r="A2050" s="4" t="s">
        <v>6207</v>
      </c>
      <c r="B2050" s="4">
        <v>120</v>
      </c>
      <c r="C2050" s="4" t="s">
        <v>6209</v>
      </c>
      <c r="D2050" s="4" t="s">
        <v>1382</v>
      </c>
      <c r="E2050" s="4">
        <v>3</v>
      </c>
      <c r="F2050" s="4">
        <v>2</v>
      </c>
      <c r="G2050" s="4">
        <v>0</v>
      </c>
      <c r="H2050" s="4">
        <v>0</v>
      </c>
      <c r="I2050" s="4">
        <v>1</v>
      </c>
      <c r="J2050" s="4">
        <v>2</v>
      </c>
      <c r="K2050" s="4">
        <v>0</v>
      </c>
      <c r="L2050" s="4">
        <v>0</v>
      </c>
      <c r="M2050" s="4">
        <v>2</v>
      </c>
      <c r="N2050" s="4">
        <v>3</v>
      </c>
      <c r="O2050" s="4">
        <v>0</v>
      </c>
      <c r="P2050" s="4">
        <v>0</v>
      </c>
      <c r="Q2050" s="4" t="s">
        <v>1383</v>
      </c>
      <c r="R2050" s="4" t="s">
        <v>1382</v>
      </c>
      <c r="S2050" s="12" t="s">
        <v>1382</v>
      </c>
      <c r="T2050" s="7">
        <f t="shared" si="34"/>
        <v>13</v>
      </c>
    </row>
    <row r="2051" spans="1:20" x14ac:dyDescent="0.25">
      <c r="A2051" s="4" t="s">
        <v>6207</v>
      </c>
      <c r="B2051" s="4">
        <v>200</v>
      </c>
      <c r="C2051" s="4" t="s">
        <v>5342</v>
      </c>
      <c r="D2051" s="4" t="s">
        <v>1382</v>
      </c>
      <c r="E2051" s="4">
        <v>0</v>
      </c>
      <c r="F2051" s="4">
        <v>0</v>
      </c>
      <c r="G2051" s="4">
        <v>0</v>
      </c>
      <c r="H2051" s="4">
        <v>0</v>
      </c>
      <c r="I2051" s="4">
        <v>0</v>
      </c>
      <c r="J2051" s="4">
        <v>2</v>
      </c>
      <c r="K2051" s="4">
        <v>0</v>
      </c>
      <c r="L2051" s="4">
        <v>0</v>
      </c>
      <c r="M2051" s="4">
        <v>0</v>
      </c>
      <c r="N2051" s="4">
        <v>2</v>
      </c>
      <c r="O2051" s="4">
        <v>0</v>
      </c>
      <c r="P2051" s="4">
        <v>0</v>
      </c>
      <c r="Q2051" s="4" t="s">
        <v>1383</v>
      </c>
      <c r="R2051" s="4" t="s">
        <v>6210</v>
      </c>
      <c r="S2051" s="12" t="s">
        <v>6211</v>
      </c>
      <c r="T2051" s="7">
        <f t="shared" si="34"/>
        <v>4</v>
      </c>
    </row>
    <row r="2052" spans="1:20" x14ac:dyDescent="0.25">
      <c r="A2052" s="4" t="s">
        <v>6207</v>
      </c>
      <c r="B2052" s="4">
        <v>242</v>
      </c>
      <c r="C2052" s="4" t="s">
        <v>6212</v>
      </c>
      <c r="D2052" s="4" t="s">
        <v>1382</v>
      </c>
      <c r="E2052" s="4">
        <v>0</v>
      </c>
      <c r="F2052" s="4">
        <v>0</v>
      </c>
      <c r="G2052" s="4">
        <v>0</v>
      </c>
      <c r="H2052" s="4">
        <v>0</v>
      </c>
      <c r="I2052" s="4">
        <v>1</v>
      </c>
      <c r="J2052" s="4">
        <v>0</v>
      </c>
      <c r="K2052" s="4">
        <v>0</v>
      </c>
      <c r="L2052" s="4">
        <v>0</v>
      </c>
      <c r="M2052" s="4">
        <v>1</v>
      </c>
      <c r="N2052" s="4">
        <v>0</v>
      </c>
      <c r="O2052" s="4">
        <v>0</v>
      </c>
      <c r="P2052" s="4">
        <v>0</v>
      </c>
      <c r="Q2052" s="4" t="s">
        <v>1383</v>
      </c>
      <c r="R2052" s="4" t="s">
        <v>1382</v>
      </c>
      <c r="S2052" s="12" t="s">
        <v>1382</v>
      </c>
      <c r="T2052" s="7">
        <f t="shared" si="34"/>
        <v>2</v>
      </c>
    </row>
    <row r="2053" spans="1:20" x14ac:dyDescent="0.25">
      <c r="A2053" s="4" t="s">
        <v>6207</v>
      </c>
      <c r="B2053" s="4">
        <v>243</v>
      </c>
      <c r="C2053" s="4" t="s">
        <v>6213</v>
      </c>
      <c r="D2053" s="4" t="s">
        <v>1382</v>
      </c>
      <c r="E2053" s="4">
        <v>1</v>
      </c>
      <c r="F2053" s="4">
        <v>0</v>
      </c>
      <c r="G2053" s="4">
        <v>0</v>
      </c>
      <c r="H2053" s="4">
        <v>0</v>
      </c>
      <c r="I2053" s="4">
        <v>0</v>
      </c>
      <c r="J2053" s="4">
        <v>0</v>
      </c>
      <c r="K2053" s="4">
        <v>0</v>
      </c>
      <c r="L2053" s="4">
        <v>0</v>
      </c>
      <c r="M2053" s="4">
        <v>0</v>
      </c>
      <c r="N2053" s="4">
        <v>0</v>
      </c>
      <c r="O2053" s="4">
        <v>0</v>
      </c>
      <c r="P2053" s="4">
        <v>0</v>
      </c>
      <c r="Q2053" s="4" t="s">
        <v>1383</v>
      </c>
      <c r="R2053" s="4" t="s">
        <v>6214</v>
      </c>
      <c r="S2053" s="12" t="s">
        <v>6215</v>
      </c>
      <c r="T2053" s="7">
        <f t="shared" si="34"/>
        <v>1</v>
      </c>
    </row>
    <row r="2054" spans="1:20" x14ac:dyDescent="0.25">
      <c r="A2054" s="4" t="s">
        <v>6207</v>
      </c>
      <c r="B2054" s="4">
        <v>244</v>
      </c>
      <c r="C2054" s="4" t="s">
        <v>6216</v>
      </c>
      <c r="D2054" s="4" t="s">
        <v>1382</v>
      </c>
      <c r="E2054" s="4">
        <v>1</v>
      </c>
      <c r="F2054" s="4">
        <v>0</v>
      </c>
      <c r="G2054" s="4">
        <v>0</v>
      </c>
      <c r="H2054" s="4">
        <v>0</v>
      </c>
      <c r="I2054" s="4">
        <v>1</v>
      </c>
      <c r="J2054" s="4">
        <v>0</v>
      </c>
      <c r="K2054" s="4">
        <v>0</v>
      </c>
      <c r="L2054" s="4">
        <v>0</v>
      </c>
      <c r="M2054" s="4">
        <v>1</v>
      </c>
      <c r="N2054" s="4">
        <v>0</v>
      </c>
      <c r="O2054" s="4">
        <v>0</v>
      </c>
      <c r="P2054" s="4">
        <v>0</v>
      </c>
      <c r="Q2054" s="4" t="s">
        <v>1383</v>
      </c>
      <c r="R2054" s="4" t="s">
        <v>6217</v>
      </c>
      <c r="S2054" s="12" t="s">
        <v>6218</v>
      </c>
      <c r="T2054" s="7">
        <f t="shared" si="34"/>
        <v>3</v>
      </c>
    </row>
    <row r="2055" spans="1:20" x14ac:dyDescent="0.25">
      <c r="A2055" s="4" t="s">
        <v>6207</v>
      </c>
      <c r="B2055" s="4">
        <v>245</v>
      </c>
      <c r="C2055" s="4" t="s">
        <v>6219</v>
      </c>
      <c r="D2055" s="4" t="s">
        <v>1382</v>
      </c>
      <c r="E2055" s="4">
        <v>0</v>
      </c>
      <c r="F2055" s="4">
        <v>0</v>
      </c>
      <c r="G2055" s="4">
        <v>3</v>
      </c>
      <c r="H2055" s="4">
        <v>0</v>
      </c>
      <c r="I2055" s="4">
        <v>3</v>
      </c>
      <c r="J2055" s="4">
        <v>0</v>
      </c>
      <c r="K2055" s="4">
        <v>0</v>
      </c>
      <c r="L2055" s="4">
        <v>2</v>
      </c>
      <c r="M2055" s="4">
        <v>1</v>
      </c>
      <c r="N2055" s="4">
        <v>0</v>
      </c>
      <c r="O2055" s="4">
        <v>0</v>
      </c>
      <c r="P2055" s="4">
        <v>1</v>
      </c>
      <c r="Q2055" s="4" t="s">
        <v>1383</v>
      </c>
      <c r="R2055" s="4" t="s">
        <v>6220</v>
      </c>
      <c r="S2055" s="12" t="s">
        <v>6221</v>
      </c>
      <c r="T2055" s="7">
        <f t="shared" si="34"/>
        <v>10</v>
      </c>
    </row>
    <row r="2056" spans="1:20" x14ac:dyDescent="0.25">
      <c r="A2056" s="4" t="s">
        <v>6207</v>
      </c>
      <c r="B2056" s="4">
        <v>247</v>
      </c>
      <c r="C2056" s="4" t="s">
        <v>6222</v>
      </c>
      <c r="D2056" s="4" t="s">
        <v>1382</v>
      </c>
      <c r="E2056" s="4">
        <v>0</v>
      </c>
      <c r="F2056" s="4">
        <v>1</v>
      </c>
      <c r="G2056" s="4">
        <v>0</v>
      </c>
      <c r="H2056" s="4">
        <v>0</v>
      </c>
      <c r="I2056" s="4">
        <v>0</v>
      </c>
      <c r="J2056" s="4">
        <v>1</v>
      </c>
      <c r="K2056" s="4">
        <v>0</v>
      </c>
      <c r="L2056" s="4">
        <v>0</v>
      </c>
      <c r="M2056" s="4">
        <v>0</v>
      </c>
      <c r="N2056" s="4">
        <v>1</v>
      </c>
      <c r="O2056" s="4">
        <v>0</v>
      </c>
      <c r="P2056" s="4">
        <v>0</v>
      </c>
      <c r="Q2056" s="4" t="s">
        <v>1383</v>
      </c>
      <c r="R2056" s="4" t="s">
        <v>6222</v>
      </c>
      <c r="S2056" s="12" t="s">
        <v>6223</v>
      </c>
      <c r="T2056" s="7">
        <f t="shared" si="34"/>
        <v>3</v>
      </c>
    </row>
    <row r="2057" spans="1:20" x14ac:dyDescent="0.25">
      <c r="A2057" s="4" t="s">
        <v>6207</v>
      </c>
      <c r="B2057" s="4">
        <v>262</v>
      </c>
      <c r="C2057" s="4" t="s">
        <v>5350</v>
      </c>
      <c r="D2057" s="4" t="s">
        <v>1382</v>
      </c>
      <c r="E2057" s="4">
        <v>0</v>
      </c>
      <c r="F2057" s="4">
        <v>1</v>
      </c>
      <c r="G2057" s="4">
        <v>0</v>
      </c>
      <c r="H2057" s="4">
        <v>0</v>
      </c>
      <c r="I2057" s="4">
        <v>0</v>
      </c>
      <c r="J2057" s="4">
        <v>0</v>
      </c>
      <c r="K2057" s="4">
        <v>0</v>
      </c>
      <c r="L2057" s="4">
        <v>0</v>
      </c>
      <c r="M2057" s="4">
        <v>0</v>
      </c>
      <c r="N2057" s="4">
        <v>0</v>
      </c>
      <c r="O2057" s="4">
        <v>0</v>
      </c>
      <c r="P2057" s="4">
        <v>0</v>
      </c>
      <c r="Q2057" s="4" t="s">
        <v>1383</v>
      </c>
      <c r="R2057" s="4" t="s">
        <v>6224</v>
      </c>
      <c r="S2057" s="12" t="s">
        <v>6225</v>
      </c>
      <c r="T2057" s="7">
        <f t="shared" si="34"/>
        <v>1</v>
      </c>
    </row>
    <row r="2058" spans="1:20" x14ac:dyDescent="0.25">
      <c r="A2058" s="4" t="s">
        <v>6207</v>
      </c>
      <c r="B2058" s="4">
        <v>268</v>
      </c>
      <c r="C2058" s="4" t="s">
        <v>5358</v>
      </c>
      <c r="D2058" s="4" t="s">
        <v>1382</v>
      </c>
      <c r="E2058" s="4">
        <v>0</v>
      </c>
      <c r="F2058" s="4">
        <v>0</v>
      </c>
      <c r="G2058" s="4">
        <v>0</v>
      </c>
      <c r="H2058" s="4">
        <v>0</v>
      </c>
      <c r="I2058" s="4">
        <v>1</v>
      </c>
      <c r="J2058" s="4">
        <v>0</v>
      </c>
      <c r="K2058" s="4">
        <v>0</v>
      </c>
      <c r="L2058" s="4">
        <v>0</v>
      </c>
      <c r="M2058" s="4">
        <v>0</v>
      </c>
      <c r="N2058" s="4">
        <v>0</v>
      </c>
      <c r="O2058" s="4">
        <v>0</v>
      </c>
      <c r="P2058" s="4">
        <v>0</v>
      </c>
      <c r="Q2058" s="4" t="s">
        <v>1383</v>
      </c>
      <c r="R2058" s="4" t="s">
        <v>1382</v>
      </c>
      <c r="S2058" s="12" t="s">
        <v>1382</v>
      </c>
      <c r="T2058" s="7">
        <f t="shared" si="34"/>
        <v>1</v>
      </c>
    </row>
    <row r="2059" spans="1:20" x14ac:dyDescent="0.25">
      <c r="A2059" s="4" t="s">
        <v>6207</v>
      </c>
      <c r="B2059" s="4">
        <v>380</v>
      </c>
      <c r="C2059" s="4" t="s">
        <v>6226</v>
      </c>
      <c r="D2059" s="4" t="s">
        <v>1382</v>
      </c>
      <c r="E2059" s="4">
        <v>0</v>
      </c>
      <c r="F2059" s="4">
        <v>0</v>
      </c>
      <c r="G2059" s="4">
        <v>0</v>
      </c>
      <c r="H2059" s="4">
        <v>0</v>
      </c>
      <c r="I2059" s="4">
        <v>0</v>
      </c>
      <c r="J2059" s="4">
        <v>0</v>
      </c>
      <c r="K2059" s="4">
        <v>0</v>
      </c>
      <c r="L2059" s="4">
        <v>0</v>
      </c>
      <c r="M2059" s="4">
        <v>0</v>
      </c>
      <c r="N2059" s="4">
        <v>0</v>
      </c>
      <c r="O2059" s="4">
        <v>1</v>
      </c>
      <c r="P2059" s="4">
        <v>0</v>
      </c>
      <c r="Q2059" s="4" t="s">
        <v>1383</v>
      </c>
      <c r="R2059" s="4" t="s">
        <v>6227</v>
      </c>
      <c r="S2059" s="12" t="s">
        <v>6228</v>
      </c>
      <c r="T2059" s="7">
        <f t="shared" si="34"/>
        <v>1</v>
      </c>
    </row>
    <row r="2060" spans="1:20" x14ac:dyDescent="0.25">
      <c r="A2060" s="4" t="s">
        <v>6207</v>
      </c>
      <c r="B2060" s="4">
        <v>411</v>
      </c>
      <c r="C2060" s="4" t="s">
        <v>6229</v>
      </c>
      <c r="D2060" s="4" t="s">
        <v>1382</v>
      </c>
      <c r="E2060" s="4">
        <v>0</v>
      </c>
      <c r="F2060" s="4">
        <v>1</v>
      </c>
      <c r="G2060" s="4">
        <v>0</v>
      </c>
      <c r="H2060" s="4">
        <v>0</v>
      </c>
      <c r="I2060" s="4">
        <v>0</v>
      </c>
      <c r="J2060" s="4">
        <v>1</v>
      </c>
      <c r="K2060" s="4">
        <v>0</v>
      </c>
      <c r="L2060" s="4">
        <v>0</v>
      </c>
      <c r="M2060" s="4">
        <v>0</v>
      </c>
      <c r="N2060" s="4">
        <v>0</v>
      </c>
      <c r="O2060" s="4">
        <v>0</v>
      </c>
      <c r="P2060" s="4">
        <v>0</v>
      </c>
      <c r="Q2060" s="4" t="s">
        <v>1383</v>
      </c>
      <c r="R2060" s="4" t="s">
        <v>1382</v>
      </c>
      <c r="S2060" s="12" t="s">
        <v>1382</v>
      </c>
      <c r="T2060" s="7">
        <f t="shared" si="34"/>
        <v>2</v>
      </c>
    </row>
    <row r="2061" spans="1:20" x14ac:dyDescent="0.25">
      <c r="A2061" s="4" t="s">
        <v>6207</v>
      </c>
      <c r="B2061" s="4">
        <v>464</v>
      </c>
      <c r="C2061" s="4" t="s">
        <v>6230</v>
      </c>
      <c r="D2061" s="4" t="s">
        <v>1382</v>
      </c>
      <c r="E2061" s="4">
        <v>0</v>
      </c>
      <c r="F2061" s="4">
        <v>0</v>
      </c>
      <c r="G2061" s="4">
        <v>0</v>
      </c>
      <c r="H2061" s="4">
        <v>0</v>
      </c>
      <c r="I2061" s="4">
        <v>0</v>
      </c>
      <c r="J2061" s="4">
        <v>1</v>
      </c>
      <c r="K2061" s="4">
        <v>0</v>
      </c>
      <c r="L2061" s="4">
        <v>0</v>
      </c>
      <c r="M2061" s="4">
        <v>0</v>
      </c>
      <c r="N2061" s="4">
        <v>0</v>
      </c>
      <c r="O2061" s="4">
        <v>0</v>
      </c>
      <c r="P2061" s="4">
        <v>0</v>
      </c>
      <c r="Q2061" s="4" t="s">
        <v>1383</v>
      </c>
      <c r="R2061" s="4" t="s">
        <v>6231</v>
      </c>
      <c r="S2061" s="12" t="s">
        <v>6232</v>
      </c>
      <c r="T2061" s="7">
        <f t="shared" si="34"/>
        <v>1</v>
      </c>
    </row>
    <row r="2062" spans="1:20" x14ac:dyDescent="0.25">
      <c r="A2062" s="4" t="s">
        <v>6207</v>
      </c>
      <c r="B2062" s="4">
        <v>465</v>
      </c>
      <c r="C2062" s="4" t="s">
        <v>6233</v>
      </c>
      <c r="D2062" s="4" t="s">
        <v>1382</v>
      </c>
      <c r="E2062" s="4">
        <v>0</v>
      </c>
      <c r="F2062" s="4">
        <v>0</v>
      </c>
      <c r="G2062" s="4">
        <v>0</v>
      </c>
      <c r="H2062" s="4">
        <v>0</v>
      </c>
      <c r="I2062" s="4">
        <v>0</v>
      </c>
      <c r="J2062" s="4">
        <v>1</v>
      </c>
      <c r="K2062" s="4">
        <v>0</v>
      </c>
      <c r="L2062" s="4">
        <v>0</v>
      </c>
      <c r="M2062" s="4">
        <v>0</v>
      </c>
      <c r="N2062" s="4">
        <v>0</v>
      </c>
      <c r="O2062" s="4">
        <v>0</v>
      </c>
      <c r="P2062" s="4">
        <v>0</v>
      </c>
      <c r="Q2062" s="4" t="s">
        <v>1383</v>
      </c>
      <c r="R2062" s="4" t="s">
        <v>6234</v>
      </c>
      <c r="S2062" s="12" t="s">
        <v>6235</v>
      </c>
      <c r="T2062" s="7">
        <f t="shared" si="34"/>
        <v>1</v>
      </c>
    </row>
    <row r="2063" spans="1:20" x14ac:dyDescent="0.25">
      <c r="A2063" s="4" t="s">
        <v>6207</v>
      </c>
      <c r="B2063" s="4">
        <v>476</v>
      </c>
      <c r="C2063" s="4" t="s">
        <v>5429</v>
      </c>
      <c r="D2063" s="4" t="s">
        <v>1382</v>
      </c>
      <c r="E2063" s="4">
        <v>0</v>
      </c>
      <c r="F2063" s="4">
        <v>0</v>
      </c>
      <c r="G2063" s="4">
        <v>0</v>
      </c>
      <c r="H2063" s="4">
        <v>0</v>
      </c>
      <c r="I2063" s="4">
        <v>1</v>
      </c>
      <c r="J2063" s="4">
        <v>0</v>
      </c>
      <c r="K2063" s="4">
        <v>0</v>
      </c>
      <c r="L2063" s="4">
        <v>0</v>
      </c>
      <c r="M2063" s="4">
        <v>1</v>
      </c>
      <c r="N2063" s="4">
        <v>0</v>
      </c>
      <c r="O2063" s="4">
        <v>0</v>
      </c>
      <c r="P2063" s="4">
        <v>0</v>
      </c>
      <c r="Q2063" s="4" t="s">
        <v>1383</v>
      </c>
      <c r="R2063" s="4" t="s">
        <v>6236</v>
      </c>
      <c r="S2063" s="12" t="s">
        <v>6237</v>
      </c>
      <c r="T2063" s="7">
        <f t="shared" si="34"/>
        <v>2</v>
      </c>
    </row>
    <row r="2064" spans="1:20" x14ac:dyDescent="0.25">
      <c r="A2064" s="4" t="s">
        <v>6207</v>
      </c>
      <c r="B2064" s="4">
        <v>480</v>
      </c>
      <c r="C2064" s="4" t="s">
        <v>6238</v>
      </c>
      <c r="D2064" s="4" t="s">
        <v>1382</v>
      </c>
      <c r="E2064" s="4">
        <v>0</v>
      </c>
      <c r="F2064" s="4">
        <v>0</v>
      </c>
      <c r="G2064" s="4">
        <v>0</v>
      </c>
      <c r="H2064" s="4">
        <v>0</v>
      </c>
      <c r="I2064" s="4">
        <v>0</v>
      </c>
      <c r="J2064" s="4">
        <v>0</v>
      </c>
      <c r="K2064" s="4">
        <v>0</v>
      </c>
      <c r="L2064" s="4">
        <v>0</v>
      </c>
      <c r="M2064" s="4">
        <v>0</v>
      </c>
      <c r="N2064" s="4">
        <v>1</v>
      </c>
      <c r="O2064" s="4">
        <v>0</v>
      </c>
      <c r="P2064" s="4">
        <v>0</v>
      </c>
      <c r="Q2064" s="4" t="s">
        <v>1383</v>
      </c>
      <c r="R2064" s="4" t="s">
        <v>6239</v>
      </c>
      <c r="S2064" s="12" t="s">
        <v>6240</v>
      </c>
      <c r="T2064" s="7">
        <f t="shared" si="34"/>
        <v>1</v>
      </c>
    </row>
    <row r="2065" spans="1:20" x14ac:dyDescent="0.25">
      <c r="A2065" s="4" t="s">
        <v>6207</v>
      </c>
      <c r="B2065" s="4">
        <v>650</v>
      </c>
      <c r="C2065" s="4" t="s">
        <v>6241</v>
      </c>
      <c r="D2065" s="4" t="s">
        <v>1382</v>
      </c>
      <c r="E2065" s="4">
        <v>0</v>
      </c>
      <c r="F2065" s="4">
        <v>0</v>
      </c>
      <c r="G2065" s="4">
        <v>1</v>
      </c>
      <c r="H2065" s="4">
        <v>0</v>
      </c>
      <c r="I2065" s="4">
        <v>0</v>
      </c>
      <c r="J2065" s="4">
        <v>0</v>
      </c>
      <c r="K2065" s="4">
        <v>0</v>
      </c>
      <c r="L2065" s="4">
        <v>1</v>
      </c>
      <c r="M2065" s="4">
        <v>0</v>
      </c>
      <c r="N2065" s="4">
        <v>0</v>
      </c>
      <c r="O2065" s="4">
        <v>1</v>
      </c>
      <c r="P2065" s="4">
        <v>0</v>
      </c>
      <c r="Q2065" s="4" t="s">
        <v>1383</v>
      </c>
      <c r="R2065" s="4" t="s">
        <v>1382</v>
      </c>
      <c r="S2065" s="12" t="s">
        <v>1382</v>
      </c>
      <c r="T2065" s="7">
        <f t="shared" si="34"/>
        <v>3</v>
      </c>
    </row>
    <row r="2066" spans="1:20" x14ac:dyDescent="0.25">
      <c r="A2066" s="4" t="s">
        <v>6207</v>
      </c>
      <c r="B2066" s="4" t="s">
        <v>6242</v>
      </c>
      <c r="C2066" s="4" t="s">
        <v>6209</v>
      </c>
      <c r="D2066" s="4" t="s">
        <v>1382</v>
      </c>
      <c r="E2066" s="4">
        <v>0</v>
      </c>
      <c r="F2066" s="4">
        <v>0</v>
      </c>
      <c r="G2066" s="4">
        <v>0</v>
      </c>
      <c r="H2066" s="4">
        <v>0</v>
      </c>
      <c r="I2066" s="4">
        <v>1</v>
      </c>
      <c r="J2066" s="4">
        <v>0</v>
      </c>
      <c r="K2066" s="4">
        <v>0</v>
      </c>
      <c r="L2066" s="4">
        <v>0</v>
      </c>
      <c r="M2066" s="4">
        <v>0</v>
      </c>
      <c r="N2066" s="4">
        <v>0</v>
      </c>
      <c r="O2066" s="4">
        <v>0</v>
      </c>
      <c r="P2066" s="4">
        <v>0</v>
      </c>
      <c r="Q2066" s="4" t="s">
        <v>1383</v>
      </c>
      <c r="R2066" s="4" t="s">
        <v>1382</v>
      </c>
      <c r="S2066" s="12" t="s">
        <v>1382</v>
      </c>
      <c r="T2066" s="7">
        <f t="shared" si="34"/>
        <v>1</v>
      </c>
    </row>
    <row r="2067" spans="1:20" x14ac:dyDescent="0.25">
      <c r="A2067" s="4" t="s">
        <v>6207</v>
      </c>
      <c r="B2067" s="4" t="s">
        <v>5473</v>
      </c>
      <c r="C2067" s="4" t="s">
        <v>6243</v>
      </c>
      <c r="D2067" s="4" t="s">
        <v>1382</v>
      </c>
      <c r="E2067" s="4">
        <v>0</v>
      </c>
      <c r="F2067" s="4">
        <v>1</v>
      </c>
      <c r="G2067" s="4">
        <v>0</v>
      </c>
      <c r="H2067" s="4">
        <v>0</v>
      </c>
      <c r="I2067" s="4">
        <v>0</v>
      </c>
      <c r="J2067" s="4">
        <v>0</v>
      </c>
      <c r="K2067" s="4">
        <v>0</v>
      </c>
      <c r="L2067" s="4">
        <v>0</v>
      </c>
      <c r="M2067" s="4">
        <v>0</v>
      </c>
      <c r="N2067" s="4">
        <v>0</v>
      </c>
      <c r="O2067" s="4">
        <v>0</v>
      </c>
      <c r="P2067" s="4">
        <v>0</v>
      </c>
      <c r="Q2067" s="4" t="s">
        <v>1383</v>
      </c>
      <c r="R2067" s="4" t="s">
        <v>6244</v>
      </c>
      <c r="S2067" s="12" t="s">
        <v>6245</v>
      </c>
      <c r="T2067" s="7">
        <f t="shared" si="34"/>
        <v>1</v>
      </c>
    </row>
    <row r="2068" spans="1:20" x14ac:dyDescent="0.25">
      <c r="A2068" s="4" t="s">
        <v>6246</v>
      </c>
      <c r="B2068" s="4">
        <v>61</v>
      </c>
      <c r="C2068" s="4" t="s">
        <v>6247</v>
      </c>
      <c r="D2068" s="4" t="s">
        <v>1382</v>
      </c>
      <c r="E2068" s="4">
        <v>0</v>
      </c>
      <c r="F2068" s="4">
        <v>0</v>
      </c>
      <c r="G2068" s="4">
        <v>0</v>
      </c>
      <c r="H2068" s="4">
        <v>0</v>
      </c>
      <c r="I2068" s="4">
        <v>2</v>
      </c>
      <c r="J2068" s="4">
        <v>0</v>
      </c>
      <c r="K2068" s="4">
        <v>0</v>
      </c>
      <c r="L2068" s="4">
        <v>0</v>
      </c>
      <c r="M2068" s="4">
        <v>0</v>
      </c>
      <c r="N2068" s="4">
        <v>0</v>
      </c>
      <c r="O2068" s="4">
        <v>0</v>
      </c>
      <c r="P2068" s="4">
        <v>0</v>
      </c>
      <c r="Q2068" s="4" t="s">
        <v>1383</v>
      </c>
      <c r="R2068" s="4" t="s">
        <v>6248</v>
      </c>
      <c r="S2068" s="12" t="s">
        <v>6249</v>
      </c>
      <c r="T2068" s="7">
        <f t="shared" si="34"/>
        <v>2</v>
      </c>
    </row>
    <row r="2069" spans="1:20" x14ac:dyDescent="0.25">
      <c r="A2069" s="4" t="s">
        <v>6246</v>
      </c>
      <c r="B2069" s="4">
        <v>63</v>
      </c>
      <c r="C2069" s="4" t="s">
        <v>6250</v>
      </c>
      <c r="D2069" s="4" t="s">
        <v>1382</v>
      </c>
      <c r="E2069" s="4">
        <v>1</v>
      </c>
      <c r="F2069" s="4">
        <v>0</v>
      </c>
      <c r="G2069" s="4">
        <v>0</v>
      </c>
      <c r="H2069" s="4">
        <v>0</v>
      </c>
      <c r="I2069" s="4">
        <v>0</v>
      </c>
      <c r="J2069" s="4">
        <v>0</v>
      </c>
      <c r="K2069" s="4">
        <v>0</v>
      </c>
      <c r="L2069" s="4">
        <v>0</v>
      </c>
      <c r="M2069" s="4">
        <v>0</v>
      </c>
      <c r="N2069" s="4">
        <v>0</v>
      </c>
      <c r="O2069" s="4">
        <v>0</v>
      </c>
      <c r="P2069" s="4">
        <v>0</v>
      </c>
      <c r="Q2069" s="4" t="s">
        <v>1383</v>
      </c>
      <c r="R2069" s="4" t="s">
        <v>6251</v>
      </c>
      <c r="S2069" s="12" t="s">
        <v>6252</v>
      </c>
      <c r="T2069" s="7">
        <f t="shared" si="34"/>
        <v>1</v>
      </c>
    </row>
    <row r="2070" spans="1:20" x14ac:dyDescent="0.25">
      <c r="A2070" s="4" t="s">
        <v>6246</v>
      </c>
      <c r="B2070" s="4">
        <v>67</v>
      </c>
      <c r="C2070" s="4" t="s">
        <v>6253</v>
      </c>
      <c r="D2070" s="4" t="s">
        <v>1382</v>
      </c>
      <c r="E2070" s="4">
        <v>0</v>
      </c>
      <c r="F2070" s="4">
        <v>0</v>
      </c>
      <c r="G2070" s="4">
        <v>0</v>
      </c>
      <c r="H2070" s="4">
        <v>0</v>
      </c>
      <c r="I2070" s="4">
        <v>0</v>
      </c>
      <c r="J2070" s="4">
        <v>0</v>
      </c>
      <c r="K2070" s="4">
        <v>0</v>
      </c>
      <c r="L2070" s="4">
        <v>0</v>
      </c>
      <c r="M2070" s="4">
        <v>1</v>
      </c>
      <c r="N2070" s="4">
        <v>0</v>
      </c>
      <c r="O2070" s="4">
        <v>0</v>
      </c>
      <c r="P2070" s="4">
        <v>0</v>
      </c>
      <c r="Q2070" s="4" t="s">
        <v>1383</v>
      </c>
      <c r="R2070" s="4" t="s">
        <v>1382</v>
      </c>
      <c r="S2070" s="12" t="s">
        <v>1382</v>
      </c>
      <c r="T2070" s="7">
        <f t="shared" si="34"/>
        <v>1</v>
      </c>
    </row>
    <row r="2071" spans="1:20" x14ac:dyDescent="0.25">
      <c r="A2071" s="4" t="s">
        <v>6246</v>
      </c>
      <c r="B2071" s="4">
        <v>89</v>
      </c>
      <c r="C2071" s="4" t="s">
        <v>1768</v>
      </c>
      <c r="D2071" s="4" t="s">
        <v>1382</v>
      </c>
      <c r="E2071" s="4">
        <v>0</v>
      </c>
      <c r="F2071" s="4">
        <v>0</v>
      </c>
      <c r="G2071" s="4">
        <v>0</v>
      </c>
      <c r="H2071" s="4">
        <v>0</v>
      </c>
      <c r="I2071" s="4">
        <v>0</v>
      </c>
      <c r="J2071" s="4">
        <v>0</v>
      </c>
      <c r="K2071" s="4">
        <v>0</v>
      </c>
      <c r="L2071" s="4">
        <v>0</v>
      </c>
      <c r="M2071" s="4">
        <v>0</v>
      </c>
      <c r="N2071" s="4">
        <v>1</v>
      </c>
      <c r="O2071" s="4">
        <v>0</v>
      </c>
      <c r="P2071" s="4">
        <v>0</v>
      </c>
      <c r="Q2071" s="4" t="s">
        <v>1383</v>
      </c>
      <c r="R2071" s="4" t="s">
        <v>1382</v>
      </c>
      <c r="S2071" s="12" t="s">
        <v>1382</v>
      </c>
      <c r="T2071" s="7">
        <f t="shared" si="34"/>
        <v>1</v>
      </c>
    </row>
    <row r="2072" spans="1:20" x14ac:dyDescent="0.25">
      <c r="A2072" s="4" t="s">
        <v>6246</v>
      </c>
      <c r="B2072" s="4">
        <v>121</v>
      </c>
      <c r="C2072" s="4" t="s">
        <v>6254</v>
      </c>
      <c r="D2072" s="4" t="s">
        <v>1382</v>
      </c>
      <c r="E2072" s="4">
        <v>0</v>
      </c>
      <c r="F2072" s="4">
        <v>0</v>
      </c>
      <c r="G2072" s="4">
        <v>0</v>
      </c>
      <c r="H2072" s="4">
        <v>0</v>
      </c>
      <c r="I2072" s="4">
        <v>1</v>
      </c>
      <c r="J2072" s="4">
        <v>0</v>
      </c>
      <c r="K2072" s="4">
        <v>0</v>
      </c>
      <c r="L2072" s="4">
        <v>0</v>
      </c>
      <c r="M2072" s="4">
        <v>0</v>
      </c>
      <c r="N2072" s="4">
        <v>0</v>
      </c>
      <c r="O2072" s="4">
        <v>0</v>
      </c>
      <c r="P2072" s="4">
        <v>0</v>
      </c>
      <c r="Q2072" s="4" t="s">
        <v>1383</v>
      </c>
      <c r="R2072" s="4" t="s">
        <v>1382</v>
      </c>
      <c r="S2072" s="12" t="s">
        <v>1382</v>
      </c>
      <c r="T2072" s="7">
        <f t="shared" si="34"/>
        <v>1</v>
      </c>
    </row>
    <row r="2073" spans="1:20" x14ac:dyDescent="0.25">
      <c r="A2073" s="4" t="s">
        <v>6246</v>
      </c>
      <c r="B2073" s="4">
        <v>122</v>
      </c>
      <c r="C2073" s="4" t="s">
        <v>6255</v>
      </c>
      <c r="D2073" s="4" t="s">
        <v>1382</v>
      </c>
      <c r="E2073" s="4">
        <v>1</v>
      </c>
      <c r="F2073" s="4">
        <v>0</v>
      </c>
      <c r="G2073" s="4">
        <v>0</v>
      </c>
      <c r="H2073" s="4">
        <v>0</v>
      </c>
      <c r="I2073" s="4">
        <v>0</v>
      </c>
      <c r="J2073" s="4">
        <v>0</v>
      </c>
      <c r="K2073" s="4">
        <v>0</v>
      </c>
      <c r="L2073" s="4">
        <v>0</v>
      </c>
      <c r="M2073" s="4">
        <v>2</v>
      </c>
      <c r="N2073" s="4">
        <v>0</v>
      </c>
      <c r="O2073" s="4">
        <v>0</v>
      </c>
      <c r="P2073" s="4">
        <v>0</v>
      </c>
      <c r="Q2073" s="4" t="s">
        <v>1383</v>
      </c>
      <c r="R2073" s="4" t="s">
        <v>6256</v>
      </c>
      <c r="S2073" s="12" t="s">
        <v>6257</v>
      </c>
      <c r="T2073" s="7">
        <f t="shared" si="34"/>
        <v>3</v>
      </c>
    </row>
    <row r="2074" spans="1:20" x14ac:dyDescent="0.25">
      <c r="A2074" s="4" t="s">
        <v>6246</v>
      </c>
      <c r="B2074" s="4">
        <v>126</v>
      </c>
      <c r="C2074" s="4" t="s">
        <v>6258</v>
      </c>
      <c r="D2074" s="4" t="s">
        <v>1382</v>
      </c>
      <c r="E2074" s="4">
        <v>4</v>
      </c>
      <c r="F2074" s="4">
        <v>6</v>
      </c>
      <c r="G2074" s="4">
        <v>2</v>
      </c>
      <c r="H2074" s="4">
        <v>7</v>
      </c>
      <c r="I2074" s="4">
        <v>3</v>
      </c>
      <c r="J2074" s="4">
        <v>4</v>
      </c>
      <c r="K2074" s="4">
        <v>2</v>
      </c>
      <c r="L2074" s="4">
        <v>2</v>
      </c>
      <c r="M2074" s="4">
        <v>1</v>
      </c>
      <c r="N2074" s="4">
        <v>4</v>
      </c>
      <c r="O2074" s="4">
        <v>2</v>
      </c>
      <c r="P2074" s="4">
        <v>2</v>
      </c>
      <c r="Q2074" s="4" t="s">
        <v>1383</v>
      </c>
      <c r="R2074" s="4" t="s">
        <v>1382</v>
      </c>
      <c r="S2074" s="12" t="s">
        <v>1382</v>
      </c>
      <c r="T2074" s="7">
        <f t="shared" si="34"/>
        <v>39</v>
      </c>
    </row>
    <row r="2075" spans="1:20" x14ac:dyDescent="0.25">
      <c r="A2075" s="4" t="s">
        <v>6246</v>
      </c>
      <c r="B2075" s="4">
        <v>131</v>
      </c>
      <c r="C2075" s="4" t="s">
        <v>6259</v>
      </c>
      <c r="D2075" s="4" t="s">
        <v>1382</v>
      </c>
      <c r="E2075" s="4">
        <v>1</v>
      </c>
      <c r="F2075" s="4">
        <v>2</v>
      </c>
      <c r="G2075" s="4">
        <v>0</v>
      </c>
      <c r="H2075" s="4">
        <v>1</v>
      </c>
      <c r="I2075" s="4">
        <v>1</v>
      </c>
      <c r="J2075" s="4">
        <v>2</v>
      </c>
      <c r="K2075" s="4">
        <v>0</v>
      </c>
      <c r="L2075" s="4">
        <v>1</v>
      </c>
      <c r="M2075" s="4">
        <v>1</v>
      </c>
      <c r="N2075" s="4">
        <v>2</v>
      </c>
      <c r="O2075" s="4">
        <v>1</v>
      </c>
      <c r="P2075" s="4">
        <v>0</v>
      </c>
      <c r="Q2075" s="4" t="s">
        <v>1383</v>
      </c>
      <c r="R2075" s="4" t="s">
        <v>1382</v>
      </c>
      <c r="S2075" s="12" t="s">
        <v>1382</v>
      </c>
      <c r="T2075" s="7">
        <f t="shared" si="34"/>
        <v>12</v>
      </c>
    </row>
    <row r="2076" spans="1:20" x14ac:dyDescent="0.25">
      <c r="A2076" s="4" t="s">
        <v>6246</v>
      </c>
      <c r="B2076" s="4">
        <v>241</v>
      </c>
      <c r="C2076" s="4" t="s">
        <v>6260</v>
      </c>
      <c r="D2076" s="4" t="s">
        <v>1382</v>
      </c>
      <c r="E2076" s="4">
        <v>0</v>
      </c>
      <c r="F2076" s="4">
        <v>0</v>
      </c>
      <c r="G2076" s="4">
        <v>0</v>
      </c>
      <c r="H2076" s="4">
        <v>0</v>
      </c>
      <c r="I2076" s="4">
        <v>1</v>
      </c>
      <c r="J2076" s="4">
        <v>0</v>
      </c>
      <c r="K2076" s="4">
        <v>0</v>
      </c>
      <c r="L2076" s="4">
        <v>0</v>
      </c>
      <c r="M2076" s="4">
        <v>0</v>
      </c>
      <c r="N2076" s="4">
        <v>0</v>
      </c>
      <c r="O2076" s="4">
        <v>0</v>
      </c>
      <c r="P2076" s="4">
        <v>1</v>
      </c>
      <c r="Q2076" s="4" t="s">
        <v>1383</v>
      </c>
      <c r="R2076" s="4" t="s">
        <v>6261</v>
      </c>
      <c r="S2076" s="12" t="s">
        <v>6262</v>
      </c>
      <c r="T2076" s="7">
        <f t="shared" si="34"/>
        <v>2</v>
      </c>
    </row>
    <row r="2077" spans="1:20" x14ac:dyDescent="0.25">
      <c r="A2077" s="4" t="s">
        <v>6246</v>
      </c>
      <c r="B2077" s="4">
        <v>253</v>
      </c>
      <c r="C2077" s="4" t="s">
        <v>6263</v>
      </c>
      <c r="D2077" s="4" t="s">
        <v>1382</v>
      </c>
      <c r="E2077" s="4">
        <v>0</v>
      </c>
      <c r="F2077" s="4">
        <v>0</v>
      </c>
      <c r="G2077" s="4">
        <v>0</v>
      </c>
      <c r="H2077" s="4">
        <v>0</v>
      </c>
      <c r="I2077" s="4">
        <v>0</v>
      </c>
      <c r="J2077" s="4">
        <v>0</v>
      </c>
      <c r="K2077" s="4">
        <v>0</v>
      </c>
      <c r="L2077" s="4">
        <v>0</v>
      </c>
      <c r="M2077" s="4">
        <v>0</v>
      </c>
      <c r="N2077" s="4">
        <v>1</v>
      </c>
      <c r="O2077" s="4">
        <v>0</v>
      </c>
      <c r="P2077" s="4">
        <v>0</v>
      </c>
      <c r="Q2077" s="4" t="s">
        <v>1383</v>
      </c>
      <c r="R2077" s="4" t="s">
        <v>6264</v>
      </c>
      <c r="S2077" s="12" t="s">
        <v>6265</v>
      </c>
      <c r="T2077" s="7">
        <f t="shared" si="34"/>
        <v>1</v>
      </c>
    </row>
    <row r="2078" spans="1:20" x14ac:dyDescent="0.25">
      <c r="A2078" s="4" t="s">
        <v>6246</v>
      </c>
      <c r="B2078" s="4">
        <v>257</v>
      </c>
      <c r="C2078" s="4" t="s">
        <v>6266</v>
      </c>
      <c r="D2078" s="4" t="s">
        <v>1382</v>
      </c>
      <c r="E2078" s="4">
        <v>0</v>
      </c>
      <c r="F2078" s="4">
        <v>0</v>
      </c>
      <c r="G2078" s="4">
        <v>0</v>
      </c>
      <c r="H2078" s="4">
        <v>1</v>
      </c>
      <c r="I2078" s="4">
        <v>0</v>
      </c>
      <c r="J2078" s="4">
        <v>0</v>
      </c>
      <c r="K2078" s="4">
        <v>0</v>
      </c>
      <c r="L2078" s="4">
        <v>0</v>
      </c>
      <c r="M2078" s="4">
        <v>1</v>
      </c>
      <c r="N2078" s="4">
        <v>0</v>
      </c>
      <c r="O2078" s="4">
        <v>0</v>
      </c>
      <c r="P2078" s="4">
        <v>0</v>
      </c>
      <c r="Q2078" s="4" t="s">
        <v>1383</v>
      </c>
      <c r="R2078" s="4" t="s">
        <v>6267</v>
      </c>
      <c r="S2078" s="12" t="s">
        <v>6268</v>
      </c>
      <c r="T2078" s="7">
        <f t="shared" si="34"/>
        <v>2</v>
      </c>
    </row>
    <row r="2079" spans="1:20" x14ac:dyDescent="0.25">
      <c r="A2079" s="4" t="s">
        <v>6246</v>
      </c>
      <c r="B2079" s="4">
        <v>263</v>
      </c>
      <c r="C2079" s="4" t="s">
        <v>6269</v>
      </c>
      <c r="D2079" s="4" t="s">
        <v>1382</v>
      </c>
      <c r="E2079" s="4">
        <v>0</v>
      </c>
      <c r="F2079" s="4">
        <v>0</v>
      </c>
      <c r="G2079" s="4">
        <v>0</v>
      </c>
      <c r="H2079" s="4">
        <v>0</v>
      </c>
      <c r="I2079" s="4">
        <v>0</v>
      </c>
      <c r="J2079" s="4">
        <v>0</v>
      </c>
      <c r="K2079" s="4">
        <v>0</v>
      </c>
      <c r="L2079" s="4">
        <v>0</v>
      </c>
      <c r="M2079" s="4">
        <v>1</v>
      </c>
      <c r="N2079" s="4">
        <v>0</v>
      </c>
      <c r="O2079" s="4">
        <v>0</v>
      </c>
      <c r="P2079" s="4">
        <v>0</v>
      </c>
      <c r="Q2079" s="4" t="s">
        <v>1383</v>
      </c>
      <c r="R2079" s="4" t="s">
        <v>6270</v>
      </c>
      <c r="S2079" s="12" t="s">
        <v>6271</v>
      </c>
      <c r="T2079" s="7">
        <f t="shared" si="34"/>
        <v>1</v>
      </c>
    </row>
    <row r="2080" spans="1:20" x14ac:dyDescent="0.25">
      <c r="A2080" s="4" t="s">
        <v>6246</v>
      </c>
      <c r="B2080" s="4">
        <v>371</v>
      </c>
      <c r="C2080" s="4" t="s">
        <v>6272</v>
      </c>
      <c r="D2080" s="4" t="s">
        <v>1382</v>
      </c>
      <c r="E2080" s="4">
        <v>0</v>
      </c>
      <c r="F2080" s="4">
        <v>0</v>
      </c>
      <c r="G2080" s="4">
        <v>0</v>
      </c>
      <c r="H2080" s="4">
        <v>0</v>
      </c>
      <c r="I2080" s="4">
        <v>1</v>
      </c>
      <c r="J2080" s="4">
        <v>0</v>
      </c>
      <c r="K2080" s="4">
        <v>0</v>
      </c>
      <c r="L2080" s="4">
        <v>0</v>
      </c>
      <c r="M2080" s="4">
        <v>0</v>
      </c>
      <c r="N2080" s="4">
        <v>0</v>
      </c>
      <c r="O2080" s="4">
        <v>0</v>
      </c>
      <c r="P2080" s="4">
        <v>0</v>
      </c>
      <c r="Q2080" s="4" t="s">
        <v>1383</v>
      </c>
      <c r="R2080" s="4" t="s">
        <v>6273</v>
      </c>
      <c r="S2080" s="12" t="s">
        <v>6274</v>
      </c>
      <c r="T2080" s="7">
        <f t="shared" si="34"/>
        <v>1</v>
      </c>
    </row>
    <row r="2081" spans="1:20" x14ac:dyDescent="0.25">
      <c r="A2081" s="4" t="s">
        <v>6246</v>
      </c>
      <c r="B2081" s="4">
        <v>391</v>
      </c>
      <c r="C2081" s="4" t="s">
        <v>6275</v>
      </c>
      <c r="D2081" s="4" t="s">
        <v>1382</v>
      </c>
      <c r="E2081" s="4">
        <v>0</v>
      </c>
      <c r="F2081" s="4">
        <v>1</v>
      </c>
      <c r="G2081" s="4">
        <v>0</v>
      </c>
      <c r="H2081" s="4">
        <v>0</v>
      </c>
      <c r="I2081" s="4">
        <v>0</v>
      </c>
      <c r="J2081" s="4">
        <v>1</v>
      </c>
      <c r="K2081" s="4">
        <v>0</v>
      </c>
      <c r="L2081" s="4">
        <v>0</v>
      </c>
      <c r="M2081" s="4">
        <v>0</v>
      </c>
      <c r="N2081" s="4">
        <v>1</v>
      </c>
      <c r="O2081" s="4">
        <v>0</v>
      </c>
      <c r="P2081" s="4">
        <v>0</v>
      </c>
      <c r="Q2081" s="4" t="s">
        <v>1383</v>
      </c>
      <c r="R2081" s="4" t="s">
        <v>6276</v>
      </c>
      <c r="S2081" s="12" t="s">
        <v>6277</v>
      </c>
      <c r="T2081" s="7">
        <f t="shared" si="34"/>
        <v>3</v>
      </c>
    </row>
    <row r="2082" spans="1:20" x14ac:dyDescent="0.25">
      <c r="A2082" s="4" t="s">
        <v>6246</v>
      </c>
      <c r="B2082" s="4">
        <v>511</v>
      </c>
      <c r="C2082" s="4" t="s">
        <v>6278</v>
      </c>
      <c r="D2082" s="4" t="s">
        <v>1382</v>
      </c>
      <c r="E2082" s="4">
        <v>0</v>
      </c>
      <c r="F2082" s="4">
        <v>0</v>
      </c>
      <c r="G2082" s="4">
        <v>0</v>
      </c>
      <c r="H2082" s="4">
        <v>0</v>
      </c>
      <c r="I2082" s="4">
        <v>1</v>
      </c>
      <c r="J2082" s="4">
        <v>0</v>
      </c>
      <c r="K2082" s="4">
        <v>0</v>
      </c>
      <c r="L2082" s="4">
        <v>0</v>
      </c>
      <c r="M2082" s="4">
        <v>0</v>
      </c>
      <c r="N2082" s="4">
        <v>0</v>
      </c>
      <c r="O2082" s="4">
        <v>0</v>
      </c>
      <c r="P2082" s="4">
        <v>0</v>
      </c>
      <c r="Q2082" s="4" t="s">
        <v>1383</v>
      </c>
      <c r="R2082" s="4" t="s">
        <v>1382</v>
      </c>
      <c r="S2082" s="12" t="s">
        <v>1382</v>
      </c>
      <c r="T2082" s="7">
        <f t="shared" si="34"/>
        <v>1</v>
      </c>
    </row>
    <row r="2083" spans="1:20" x14ac:dyDescent="0.25">
      <c r="A2083" s="4" t="s">
        <v>6246</v>
      </c>
      <c r="B2083" s="4" t="s">
        <v>6279</v>
      </c>
      <c r="C2083" s="4" t="s">
        <v>6255</v>
      </c>
      <c r="D2083" s="4" t="s">
        <v>1382</v>
      </c>
      <c r="E2083" s="4">
        <v>1</v>
      </c>
      <c r="F2083" s="4">
        <v>0</v>
      </c>
      <c r="G2083" s="4">
        <v>0</v>
      </c>
      <c r="H2083" s="4">
        <v>0</v>
      </c>
      <c r="I2083" s="4">
        <v>0</v>
      </c>
      <c r="J2083" s="4">
        <v>0</v>
      </c>
      <c r="K2083" s="4">
        <v>0</v>
      </c>
      <c r="L2083" s="4">
        <v>0</v>
      </c>
      <c r="M2083" s="4">
        <v>0</v>
      </c>
      <c r="N2083" s="4">
        <v>0</v>
      </c>
      <c r="O2083" s="4">
        <v>0</v>
      </c>
      <c r="P2083" s="4">
        <v>0</v>
      </c>
      <c r="Q2083" s="4" t="s">
        <v>1383</v>
      </c>
      <c r="R2083" s="4" t="s">
        <v>6256</v>
      </c>
      <c r="S2083" s="12" t="s">
        <v>6257</v>
      </c>
      <c r="T2083" s="7">
        <f t="shared" si="34"/>
        <v>1</v>
      </c>
    </row>
    <row r="2084" spans="1:20" x14ac:dyDescent="0.25">
      <c r="A2084" s="4" t="s">
        <v>6246</v>
      </c>
      <c r="B2084" s="4" t="s">
        <v>6280</v>
      </c>
      <c r="C2084" s="4" t="s">
        <v>6259</v>
      </c>
      <c r="D2084" s="4" t="s">
        <v>1382</v>
      </c>
      <c r="E2084" s="4">
        <v>1</v>
      </c>
      <c r="F2084" s="4">
        <v>0</v>
      </c>
      <c r="G2084" s="4">
        <v>0</v>
      </c>
      <c r="H2084" s="4">
        <v>0</v>
      </c>
      <c r="I2084" s="4">
        <v>1</v>
      </c>
      <c r="J2084" s="4">
        <v>0</v>
      </c>
      <c r="K2084" s="4">
        <v>0</v>
      </c>
      <c r="L2084" s="4">
        <v>0</v>
      </c>
      <c r="M2084" s="4">
        <v>1</v>
      </c>
      <c r="N2084" s="4">
        <v>0</v>
      </c>
      <c r="O2084" s="4">
        <v>0</v>
      </c>
      <c r="P2084" s="4">
        <v>0</v>
      </c>
      <c r="Q2084" s="4" t="s">
        <v>1383</v>
      </c>
      <c r="R2084" s="4" t="s">
        <v>1382</v>
      </c>
      <c r="S2084" s="12" t="s">
        <v>1382</v>
      </c>
      <c r="T2084" s="7">
        <f t="shared" si="34"/>
        <v>3</v>
      </c>
    </row>
    <row r="2085" spans="1:20" x14ac:dyDescent="0.25">
      <c r="A2085" s="4" t="s">
        <v>6246</v>
      </c>
      <c r="B2085" s="4" t="s">
        <v>6140</v>
      </c>
      <c r="C2085" s="4" t="s">
        <v>6260</v>
      </c>
      <c r="D2085" s="4" t="s">
        <v>1382</v>
      </c>
      <c r="E2085" s="4">
        <v>0</v>
      </c>
      <c r="F2085" s="4">
        <v>0</v>
      </c>
      <c r="G2085" s="4">
        <v>0</v>
      </c>
      <c r="H2085" s="4">
        <v>0</v>
      </c>
      <c r="I2085" s="4">
        <v>1</v>
      </c>
      <c r="J2085" s="4">
        <v>0</v>
      </c>
      <c r="K2085" s="4">
        <v>0</v>
      </c>
      <c r="L2085" s="4">
        <v>0</v>
      </c>
      <c r="M2085" s="4">
        <v>0</v>
      </c>
      <c r="N2085" s="4">
        <v>0</v>
      </c>
      <c r="O2085" s="4">
        <v>0</v>
      </c>
      <c r="P2085" s="4">
        <v>0</v>
      </c>
      <c r="Q2085" s="4" t="s">
        <v>1383</v>
      </c>
      <c r="R2085" s="4" t="s">
        <v>6261</v>
      </c>
      <c r="S2085" s="12" t="s">
        <v>6262</v>
      </c>
      <c r="T2085" s="7">
        <f t="shared" si="34"/>
        <v>1</v>
      </c>
    </row>
    <row r="2086" spans="1:20" x14ac:dyDescent="0.25">
      <c r="A2086" s="4" t="s">
        <v>6246</v>
      </c>
      <c r="B2086" s="4" t="s">
        <v>6281</v>
      </c>
      <c r="C2086" s="4" t="s">
        <v>6269</v>
      </c>
      <c r="D2086" s="4" t="s">
        <v>1382</v>
      </c>
      <c r="E2086" s="4">
        <v>0</v>
      </c>
      <c r="F2086" s="4">
        <v>1</v>
      </c>
      <c r="G2086" s="4">
        <v>0</v>
      </c>
      <c r="H2086" s="4">
        <v>0</v>
      </c>
      <c r="I2086" s="4">
        <v>0</v>
      </c>
      <c r="J2086" s="4">
        <v>1</v>
      </c>
      <c r="K2086" s="4">
        <v>0</v>
      </c>
      <c r="L2086" s="4">
        <v>0</v>
      </c>
      <c r="M2086" s="4">
        <v>1</v>
      </c>
      <c r="N2086" s="4">
        <v>0</v>
      </c>
      <c r="O2086" s="4">
        <v>0</v>
      </c>
      <c r="P2086" s="4">
        <v>0</v>
      </c>
      <c r="Q2086" s="4" t="s">
        <v>1383</v>
      </c>
      <c r="R2086" s="4" t="s">
        <v>6270</v>
      </c>
      <c r="S2086" s="12" t="s">
        <v>6271</v>
      </c>
      <c r="T2086" s="7">
        <f t="shared" si="34"/>
        <v>3</v>
      </c>
    </row>
    <row r="2087" spans="1:20" x14ac:dyDescent="0.25">
      <c r="A2087" s="4" t="s">
        <v>6246</v>
      </c>
      <c r="B2087" s="4" t="s">
        <v>6282</v>
      </c>
      <c r="C2087" s="4" t="s">
        <v>6283</v>
      </c>
      <c r="D2087" s="4" t="s">
        <v>1382</v>
      </c>
      <c r="E2087" s="4">
        <v>0</v>
      </c>
      <c r="F2087" s="4">
        <v>0</v>
      </c>
      <c r="G2087" s="4">
        <v>0</v>
      </c>
      <c r="H2087" s="4">
        <v>0</v>
      </c>
      <c r="I2087" s="4">
        <v>0</v>
      </c>
      <c r="J2087" s="4">
        <v>0</v>
      </c>
      <c r="K2087" s="4">
        <v>0</v>
      </c>
      <c r="L2087" s="4">
        <v>0</v>
      </c>
      <c r="M2087" s="4">
        <v>1</v>
      </c>
      <c r="N2087" s="4">
        <v>0</v>
      </c>
      <c r="O2087" s="4">
        <v>0</v>
      </c>
      <c r="P2087" s="4">
        <v>0</v>
      </c>
      <c r="Q2087" s="4" t="s">
        <v>1383</v>
      </c>
      <c r="R2087" s="4" t="s">
        <v>1382</v>
      </c>
      <c r="S2087" s="12" t="s">
        <v>1382</v>
      </c>
      <c r="T2087" s="7">
        <f t="shared" si="34"/>
        <v>1</v>
      </c>
    </row>
    <row r="2088" spans="1:20" x14ac:dyDescent="0.25">
      <c r="A2088" s="4" t="s">
        <v>6246</v>
      </c>
      <c r="B2088" s="4" t="s">
        <v>6284</v>
      </c>
      <c r="C2088" s="4" t="s">
        <v>6285</v>
      </c>
      <c r="D2088" s="4" t="s">
        <v>1382</v>
      </c>
      <c r="E2088" s="4">
        <v>0</v>
      </c>
      <c r="F2088" s="4">
        <v>0</v>
      </c>
      <c r="G2088" s="4">
        <v>0</v>
      </c>
      <c r="H2088" s="4">
        <v>0</v>
      </c>
      <c r="I2088" s="4">
        <v>0</v>
      </c>
      <c r="J2088" s="4">
        <v>0</v>
      </c>
      <c r="K2088" s="4">
        <v>0</v>
      </c>
      <c r="L2088" s="4">
        <v>0</v>
      </c>
      <c r="M2088" s="4">
        <v>0</v>
      </c>
      <c r="N2088" s="4">
        <v>1</v>
      </c>
      <c r="O2088" s="4">
        <v>0</v>
      </c>
      <c r="P2088" s="4">
        <v>0</v>
      </c>
      <c r="Q2088" s="4" t="s">
        <v>1383</v>
      </c>
      <c r="R2088" s="4" t="s">
        <v>6286</v>
      </c>
      <c r="S2088" s="12" t="s">
        <v>6287</v>
      </c>
      <c r="T2088" s="7">
        <f t="shared" si="34"/>
        <v>1</v>
      </c>
    </row>
    <row r="2089" spans="1:20" x14ac:dyDescent="0.25">
      <c r="A2089" s="4" t="s">
        <v>6246</v>
      </c>
      <c r="B2089" s="4" t="s">
        <v>6288</v>
      </c>
      <c r="C2089" s="4" t="s">
        <v>6289</v>
      </c>
      <c r="D2089" s="4" t="s">
        <v>1382</v>
      </c>
      <c r="E2089" s="4">
        <v>0</v>
      </c>
      <c r="F2089" s="4">
        <v>0</v>
      </c>
      <c r="G2089" s="4">
        <v>0</v>
      </c>
      <c r="H2089" s="4">
        <v>0</v>
      </c>
      <c r="I2089" s="4">
        <v>0</v>
      </c>
      <c r="J2089" s="4">
        <v>0</v>
      </c>
      <c r="K2089" s="4">
        <v>0</v>
      </c>
      <c r="L2089" s="4">
        <v>0</v>
      </c>
      <c r="M2089" s="4">
        <v>0</v>
      </c>
      <c r="N2089" s="4">
        <v>1</v>
      </c>
      <c r="O2089" s="4">
        <v>0</v>
      </c>
      <c r="P2089" s="4">
        <v>0</v>
      </c>
      <c r="Q2089" s="4" t="s">
        <v>1383</v>
      </c>
      <c r="R2089" s="4" t="s">
        <v>6290</v>
      </c>
      <c r="S2089" s="12" t="s">
        <v>6291</v>
      </c>
      <c r="T2089" s="7">
        <f t="shared" si="34"/>
        <v>1</v>
      </c>
    </row>
    <row r="2090" spans="1:20" x14ac:dyDescent="0.25">
      <c r="A2090" s="4" t="s">
        <v>6246</v>
      </c>
      <c r="B2090" s="4" t="s">
        <v>3479</v>
      </c>
      <c r="C2090" s="4" t="s">
        <v>6292</v>
      </c>
      <c r="D2090" s="4" t="s">
        <v>1382</v>
      </c>
      <c r="E2090" s="4">
        <v>1</v>
      </c>
      <c r="F2090" s="4">
        <v>0</v>
      </c>
      <c r="G2090" s="4">
        <v>0</v>
      </c>
      <c r="H2090" s="4">
        <v>0</v>
      </c>
      <c r="I2090" s="4">
        <v>0</v>
      </c>
      <c r="J2090" s="4">
        <v>1</v>
      </c>
      <c r="K2090" s="4">
        <v>0</v>
      </c>
      <c r="L2090" s="4">
        <v>0</v>
      </c>
      <c r="M2090" s="4">
        <v>0</v>
      </c>
      <c r="N2090" s="4">
        <v>0</v>
      </c>
      <c r="O2090" s="4">
        <v>0</v>
      </c>
      <c r="P2090" s="4">
        <v>0</v>
      </c>
      <c r="Q2090" s="4" t="s">
        <v>1383</v>
      </c>
      <c r="R2090" s="4" t="s">
        <v>6293</v>
      </c>
      <c r="S2090" s="12" t="s">
        <v>6294</v>
      </c>
      <c r="T2090" s="7">
        <f t="shared" si="34"/>
        <v>2</v>
      </c>
    </row>
    <row r="2091" spans="1:20" x14ac:dyDescent="0.25">
      <c r="A2091" s="4" t="s">
        <v>6246</v>
      </c>
      <c r="B2091" s="4" t="s">
        <v>6295</v>
      </c>
      <c r="C2091" s="4" t="s">
        <v>6296</v>
      </c>
      <c r="D2091" s="4" t="s">
        <v>1382</v>
      </c>
      <c r="E2091" s="4">
        <v>0</v>
      </c>
      <c r="F2091" s="4">
        <v>0</v>
      </c>
      <c r="G2091" s="4">
        <v>0</v>
      </c>
      <c r="H2091" s="4">
        <v>0</v>
      </c>
      <c r="I2091" s="4">
        <v>0</v>
      </c>
      <c r="J2091" s="4">
        <v>1</v>
      </c>
      <c r="K2091" s="4">
        <v>0</v>
      </c>
      <c r="L2091" s="4">
        <v>0</v>
      </c>
      <c r="M2091" s="4">
        <v>0</v>
      </c>
      <c r="N2091" s="4">
        <v>0</v>
      </c>
      <c r="O2091" s="4">
        <v>0</v>
      </c>
      <c r="P2091" s="4">
        <v>0</v>
      </c>
      <c r="Q2091" s="4" t="s">
        <v>1383</v>
      </c>
      <c r="R2091" s="4" t="s">
        <v>6297</v>
      </c>
      <c r="S2091" s="12" t="s">
        <v>6298</v>
      </c>
      <c r="T2091" s="7">
        <f t="shared" si="34"/>
        <v>1</v>
      </c>
    </row>
    <row r="2092" spans="1:20" x14ac:dyDescent="0.25">
      <c r="A2092" s="4" t="s">
        <v>6246</v>
      </c>
      <c r="B2092" s="4" t="s">
        <v>6299</v>
      </c>
      <c r="C2092" s="4" t="s">
        <v>6247</v>
      </c>
      <c r="D2092" s="4" t="s">
        <v>1382</v>
      </c>
      <c r="E2092" s="4">
        <v>0</v>
      </c>
      <c r="F2092" s="4">
        <v>0</v>
      </c>
      <c r="G2092" s="4">
        <v>0</v>
      </c>
      <c r="H2092" s="4">
        <v>0</v>
      </c>
      <c r="I2092" s="4">
        <v>0</v>
      </c>
      <c r="J2092" s="4">
        <v>0</v>
      </c>
      <c r="K2092" s="4">
        <v>0</v>
      </c>
      <c r="L2092" s="4">
        <v>0</v>
      </c>
      <c r="M2092" s="4">
        <v>0</v>
      </c>
      <c r="N2092" s="4">
        <v>1</v>
      </c>
      <c r="O2092" s="4">
        <v>0</v>
      </c>
      <c r="P2092" s="4">
        <v>0</v>
      </c>
      <c r="Q2092" s="4" t="s">
        <v>1383</v>
      </c>
      <c r="R2092" s="4" t="s">
        <v>6248</v>
      </c>
      <c r="S2092" s="12" t="s">
        <v>6249</v>
      </c>
      <c r="T2092" s="7">
        <f t="shared" si="34"/>
        <v>1</v>
      </c>
    </row>
    <row r="2093" spans="1:20" x14ac:dyDescent="0.25">
      <c r="A2093" s="4" t="s">
        <v>6246</v>
      </c>
      <c r="B2093" s="4" t="s">
        <v>3458</v>
      </c>
      <c r="C2093" s="4" t="s">
        <v>6300</v>
      </c>
      <c r="D2093" s="4" t="s">
        <v>1382</v>
      </c>
      <c r="E2093" s="4">
        <v>1</v>
      </c>
      <c r="F2093" s="4">
        <v>0</v>
      </c>
      <c r="G2093" s="4">
        <v>0</v>
      </c>
      <c r="H2093" s="4">
        <v>0</v>
      </c>
      <c r="I2093" s="4">
        <v>0</v>
      </c>
      <c r="J2093" s="4">
        <v>0</v>
      </c>
      <c r="K2093" s="4">
        <v>0</v>
      </c>
      <c r="L2093" s="4">
        <v>0</v>
      </c>
      <c r="M2093" s="4">
        <v>1</v>
      </c>
      <c r="N2093" s="4">
        <v>0</v>
      </c>
      <c r="O2093" s="4">
        <v>0</v>
      </c>
      <c r="P2093" s="4">
        <v>0</v>
      </c>
      <c r="Q2093" s="4" t="s">
        <v>1383</v>
      </c>
      <c r="R2093" s="4" t="s">
        <v>6301</v>
      </c>
      <c r="S2093" s="12" t="s">
        <v>6302</v>
      </c>
      <c r="T2093" s="7">
        <f t="shared" si="34"/>
        <v>2</v>
      </c>
    </row>
    <row r="2094" spans="1:20" x14ac:dyDescent="0.25">
      <c r="A2094" s="4" t="s">
        <v>6246</v>
      </c>
      <c r="B2094" s="4" t="s">
        <v>2873</v>
      </c>
      <c r="C2094" s="4" t="s">
        <v>1768</v>
      </c>
      <c r="D2094" s="4" t="s">
        <v>6303</v>
      </c>
      <c r="E2094" s="4">
        <v>0</v>
      </c>
      <c r="F2094" s="4">
        <v>0</v>
      </c>
      <c r="G2094" s="4">
        <v>0</v>
      </c>
      <c r="H2094" s="4">
        <v>0</v>
      </c>
      <c r="I2094" s="4">
        <v>1</v>
      </c>
      <c r="J2094" s="4">
        <v>0</v>
      </c>
      <c r="K2094" s="4">
        <v>0</v>
      </c>
      <c r="L2094" s="4">
        <v>0</v>
      </c>
      <c r="M2094" s="4">
        <v>0</v>
      </c>
      <c r="N2094" s="4">
        <v>0</v>
      </c>
      <c r="O2094" s="4">
        <v>0</v>
      </c>
      <c r="P2094" s="4">
        <v>0</v>
      </c>
      <c r="Q2094" s="4" t="s">
        <v>1383</v>
      </c>
      <c r="R2094" s="4" t="s">
        <v>1382</v>
      </c>
      <c r="S2094" s="12" t="s">
        <v>1382</v>
      </c>
      <c r="T2094" s="7">
        <f t="shared" si="34"/>
        <v>1</v>
      </c>
    </row>
    <row r="2095" spans="1:20" x14ac:dyDescent="0.25">
      <c r="A2095" s="4" t="s">
        <v>6304</v>
      </c>
      <c r="B2095" s="4">
        <v>89</v>
      </c>
      <c r="C2095" s="4" t="s">
        <v>1435</v>
      </c>
      <c r="D2095" s="4" t="s">
        <v>1382</v>
      </c>
      <c r="E2095" s="4">
        <v>0</v>
      </c>
      <c r="F2095" s="4">
        <v>1</v>
      </c>
      <c r="G2095" s="4">
        <v>0</v>
      </c>
      <c r="H2095" s="4">
        <v>0</v>
      </c>
      <c r="I2095" s="4">
        <v>0</v>
      </c>
      <c r="J2095" s="4">
        <v>0</v>
      </c>
      <c r="K2095" s="4">
        <v>0</v>
      </c>
      <c r="L2095" s="4">
        <v>0</v>
      </c>
      <c r="M2095" s="4">
        <v>0</v>
      </c>
      <c r="N2095" s="4">
        <v>1</v>
      </c>
      <c r="O2095" s="4">
        <v>0</v>
      </c>
      <c r="P2095" s="4">
        <v>0</v>
      </c>
      <c r="Q2095" s="4" t="s">
        <v>1383</v>
      </c>
      <c r="R2095" s="4" t="s">
        <v>1382</v>
      </c>
      <c r="S2095" s="12" t="s">
        <v>1382</v>
      </c>
      <c r="T2095" s="7">
        <f t="shared" si="34"/>
        <v>2</v>
      </c>
    </row>
    <row r="2096" spans="1:20" x14ac:dyDescent="0.25">
      <c r="A2096" s="4" t="s">
        <v>6304</v>
      </c>
      <c r="B2096" s="4">
        <v>120</v>
      </c>
      <c r="C2096" s="4" t="s">
        <v>6305</v>
      </c>
      <c r="D2096" s="4" t="s">
        <v>1382</v>
      </c>
      <c r="E2096" s="4">
        <v>1</v>
      </c>
      <c r="F2096" s="4">
        <v>1</v>
      </c>
      <c r="G2096" s="4">
        <v>0</v>
      </c>
      <c r="H2096" s="4">
        <v>0</v>
      </c>
      <c r="I2096" s="4">
        <v>1</v>
      </c>
      <c r="J2096" s="4">
        <v>0</v>
      </c>
      <c r="K2096" s="4">
        <v>0</v>
      </c>
      <c r="L2096" s="4">
        <v>0</v>
      </c>
      <c r="M2096" s="4">
        <v>1</v>
      </c>
      <c r="N2096" s="4">
        <v>0</v>
      </c>
      <c r="O2096" s="4">
        <v>0</v>
      </c>
      <c r="P2096" s="4">
        <v>0</v>
      </c>
      <c r="Q2096" s="4" t="s">
        <v>1383</v>
      </c>
      <c r="R2096" s="4" t="s">
        <v>6306</v>
      </c>
      <c r="S2096" s="12" t="s">
        <v>6307</v>
      </c>
      <c r="T2096" s="7">
        <f t="shared" si="34"/>
        <v>4</v>
      </c>
    </row>
    <row r="2097" spans="1:20" x14ac:dyDescent="0.25">
      <c r="A2097" s="4" t="s">
        <v>6304</v>
      </c>
      <c r="B2097" s="4">
        <v>121</v>
      </c>
      <c r="C2097" s="4" t="s">
        <v>6308</v>
      </c>
      <c r="D2097" s="4" t="s">
        <v>1382</v>
      </c>
      <c r="E2097" s="4">
        <v>1</v>
      </c>
      <c r="F2097" s="4">
        <v>0</v>
      </c>
      <c r="G2097" s="4">
        <v>0</v>
      </c>
      <c r="H2097" s="4">
        <v>0</v>
      </c>
      <c r="I2097" s="4">
        <v>0</v>
      </c>
      <c r="J2097" s="4">
        <v>0</v>
      </c>
      <c r="K2097" s="4">
        <v>0</v>
      </c>
      <c r="L2097" s="4">
        <v>0</v>
      </c>
      <c r="M2097" s="4">
        <v>1</v>
      </c>
      <c r="N2097" s="4">
        <v>0</v>
      </c>
      <c r="O2097" s="4">
        <v>0</v>
      </c>
      <c r="P2097" s="4">
        <v>0</v>
      </c>
      <c r="Q2097" s="4" t="s">
        <v>1383</v>
      </c>
      <c r="R2097" s="4" t="s">
        <v>6309</v>
      </c>
      <c r="S2097" s="12" t="s">
        <v>6310</v>
      </c>
      <c r="T2097" s="7">
        <f t="shared" si="34"/>
        <v>2</v>
      </c>
    </row>
    <row r="2098" spans="1:20" x14ac:dyDescent="0.25">
      <c r="A2098" s="4" t="s">
        <v>6304</v>
      </c>
      <c r="B2098" s="4">
        <v>122</v>
      </c>
      <c r="C2098" s="4" t="s">
        <v>6311</v>
      </c>
      <c r="D2098" s="4" t="s">
        <v>1382</v>
      </c>
      <c r="E2098" s="4">
        <v>3</v>
      </c>
      <c r="F2098" s="4">
        <v>1</v>
      </c>
      <c r="G2098" s="4">
        <v>0</v>
      </c>
      <c r="H2098" s="4">
        <v>0</v>
      </c>
      <c r="I2098" s="4">
        <v>0</v>
      </c>
      <c r="J2098" s="4">
        <v>0</v>
      </c>
      <c r="K2098" s="4">
        <v>0</v>
      </c>
      <c r="L2098" s="4">
        <v>0</v>
      </c>
      <c r="M2098" s="4">
        <v>0</v>
      </c>
      <c r="N2098" s="4">
        <v>1</v>
      </c>
      <c r="O2098" s="4">
        <v>0</v>
      </c>
      <c r="P2098" s="4">
        <v>0</v>
      </c>
      <c r="Q2098" s="4" t="s">
        <v>1383</v>
      </c>
      <c r="R2098" s="4" t="s">
        <v>6312</v>
      </c>
      <c r="S2098" s="12" t="s">
        <v>6313</v>
      </c>
      <c r="T2098" s="7">
        <f t="shared" si="34"/>
        <v>5</v>
      </c>
    </row>
    <row r="2099" spans="1:20" x14ac:dyDescent="0.25">
      <c r="A2099" s="4" t="s">
        <v>6304</v>
      </c>
      <c r="B2099" s="4">
        <v>123</v>
      </c>
      <c r="C2099" s="4" t="s">
        <v>6314</v>
      </c>
      <c r="D2099" s="4" t="s">
        <v>1382</v>
      </c>
      <c r="E2099" s="4">
        <v>0</v>
      </c>
      <c r="F2099" s="4">
        <v>0</v>
      </c>
      <c r="G2099" s="4">
        <v>0</v>
      </c>
      <c r="H2099" s="4">
        <v>0</v>
      </c>
      <c r="I2099" s="4">
        <v>0</v>
      </c>
      <c r="J2099" s="4">
        <v>1</v>
      </c>
      <c r="K2099" s="4">
        <v>0</v>
      </c>
      <c r="L2099" s="4">
        <v>0</v>
      </c>
      <c r="M2099" s="4">
        <v>0</v>
      </c>
      <c r="N2099" s="4">
        <v>1</v>
      </c>
      <c r="O2099" s="4">
        <v>0</v>
      </c>
      <c r="P2099" s="4">
        <v>0</v>
      </c>
      <c r="Q2099" s="4" t="s">
        <v>1383</v>
      </c>
      <c r="R2099" s="4" t="s">
        <v>6315</v>
      </c>
      <c r="S2099" s="12" t="s">
        <v>6316</v>
      </c>
      <c r="T2099" s="7">
        <f t="shared" si="34"/>
        <v>2</v>
      </c>
    </row>
    <row r="2100" spans="1:20" x14ac:dyDescent="0.25">
      <c r="A2100" s="4" t="s">
        <v>6304</v>
      </c>
      <c r="B2100" s="4">
        <v>130</v>
      </c>
      <c r="C2100" s="4" t="s">
        <v>6317</v>
      </c>
      <c r="D2100" s="4" t="s">
        <v>1382</v>
      </c>
      <c r="E2100" s="4">
        <v>0</v>
      </c>
      <c r="F2100" s="4">
        <v>0</v>
      </c>
      <c r="G2100" s="4">
        <v>0</v>
      </c>
      <c r="H2100" s="4">
        <v>0</v>
      </c>
      <c r="I2100" s="4">
        <v>0</v>
      </c>
      <c r="J2100" s="4">
        <v>1</v>
      </c>
      <c r="K2100" s="4">
        <v>0</v>
      </c>
      <c r="L2100" s="4">
        <v>0</v>
      </c>
      <c r="M2100" s="4">
        <v>1</v>
      </c>
      <c r="N2100" s="4">
        <v>1</v>
      </c>
      <c r="O2100" s="4">
        <v>0</v>
      </c>
      <c r="P2100" s="4">
        <v>0</v>
      </c>
      <c r="Q2100" s="4" t="s">
        <v>1383</v>
      </c>
      <c r="R2100" s="4" t="s">
        <v>6318</v>
      </c>
      <c r="S2100" s="12" t="s">
        <v>6319</v>
      </c>
      <c r="T2100" s="7">
        <f t="shared" si="34"/>
        <v>3</v>
      </c>
    </row>
    <row r="2101" spans="1:20" x14ac:dyDescent="0.25">
      <c r="A2101" s="4" t="s">
        <v>6304</v>
      </c>
      <c r="B2101" s="4">
        <v>131</v>
      </c>
      <c r="C2101" s="4" t="s">
        <v>6320</v>
      </c>
      <c r="D2101" s="4" t="s">
        <v>1382</v>
      </c>
      <c r="E2101" s="4">
        <v>0</v>
      </c>
      <c r="F2101" s="4">
        <v>1</v>
      </c>
      <c r="G2101" s="4">
        <v>0</v>
      </c>
      <c r="H2101" s="4">
        <v>0</v>
      </c>
      <c r="I2101" s="4">
        <v>0</v>
      </c>
      <c r="J2101" s="4">
        <v>0</v>
      </c>
      <c r="K2101" s="4">
        <v>0</v>
      </c>
      <c r="L2101" s="4">
        <v>0</v>
      </c>
      <c r="M2101" s="4">
        <v>0</v>
      </c>
      <c r="N2101" s="4">
        <v>0</v>
      </c>
      <c r="O2101" s="4">
        <v>0</v>
      </c>
      <c r="P2101" s="4">
        <v>0</v>
      </c>
      <c r="Q2101" s="4" t="s">
        <v>1383</v>
      </c>
      <c r="R2101" s="4" t="s">
        <v>1382</v>
      </c>
      <c r="S2101" s="12" t="s">
        <v>1382</v>
      </c>
      <c r="T2101" s="7">
        <f t="shared" si="34"/>
        <v>1</v>
      </c>
    </row>
    <row r="2102" spans="1:20" x14ac:dyDescent="0.25">
      <c r="A2102" s="4" t="s">
        <v>6304</v>
      </c>
      <c r="B2102" s="4">
        <v>132</v>
      </c>
      <c r="C2102" s="4" t="s">
        <v>6321</v>
      </c>
      <c r="D2102" s="4" t="s">
        <v>1382</v>
      </c>
      <c r="E2102" s="4">
        <v>0</v>
      </c>
      <c r="F2102" s="4">
        <v>0</v>
      </c>
      <c r="G2102" s="4">
        <v>0</v>
      </c>
      <c r="H2102" s="4">
        <v>0</v>
      </c>
      <c r="I2102" s="4">
        <v>1</v>
      </c>
      <c r="J2102" s="4">
        <v>0</v>
      </c>
      <c r="K2102" s="4">
        <v>0</v>
      </c>
      <c r="L2102" s="4">
        <v>0</v>
      </c>
      <c r="M2102" s="4">
        <v>0</v>
      </c>
      <c r="N2102" s="4">
        <v>0</v>
      </c>
      <c r="O2102" s="4">
        <v>0</v>
      </c>
      <c r="P2102" s="4">
        <v>0</v>
      </c>
      <c r="Q2102" s="4" t="s">
        <v>1383</v>
      </c>
      <c r="R2102" s="4" t="s">
        <v>1382</v>
      </c>
      <c r="S2102" s="12" t="s">
        <v>1382</v>
      </c>
      <c r="T2102" s="7">
        <f t="shared" ref="T2102:T2165" si="35">SUM(E2102:P2102)</f>
        <v>1</v>
      </c>
    </row>
    <row r="2103" spans="1:20" x14ac:dyDescent="0.25">
      <c r="A2103" s="4" t="s">
        <v>6304</v>
      </c>
      <c r="B2103" s="4">
        <v>134</v>
      </c>
      <c r="C2103" s="4" t="s">
        <v>6322</v>
      </c>
      <c r="D2103" s="4" t="s">
        <v>1382</v>
      </c>
      <c r="E2103" s="4">
        <v>0</v>
      </c>
      <c r="F2103" s="4">
        <v>0</v>
      </c>
      <c r="G2103" s="4">
        <v>0</v>
      </c>
      <c r="H2103" s="4">
        <v>0</v>
      </c>
      <c r="I2103" s="4">
        <v>0</v>
      </c>
      <c r="J2103" s="4">
        <v>0</v>
      </c>
      <c r="K2103" s="4">
        <v>0</v>
      </c>
      <c r="L2103" s="4">
        <v>0</v>
      </c>
      <c r="M2103" s="4">
        <v>1</v>
      </c>
      <c r="N2103" s="4">
        <v>0</v>
      </c>
      <c r="O2103" s="4">
        <v>0</v>
      </c>
      <c r="P2103" s="4">
        <v>0</v>
      </c>
      <c r="Q2103" s="4" t="s">
        <v>1383</v>
      </c>
      <c r="R2103" s="4" t="s">
        <v>1382</v>
      </c>
      <c r="S2103" s="12" t="s">
        <v>1382</v>
      </c>
      <c r="T2103" s="7">
        <f t="shared" si="35"/>
        <v>1</v>
      </c>
    </row>
    <row r="2104" spans="1:20" x14ac:dyDescent="0.25">
      <c r="A2104" s="4" t="s">
        <v>6304</v>
      </c>
      <c r="B2104" s="4">
        <v>142</v>
      </c>
      <c r="C2104" s="4" t="s">
        <v>6323</v>
      </c>
      <c r="D2104" s="4" t="s">
        <v>1382</v>
      </c>
      <c r="E2104" s="4">
        <v>0</v>
      </c>
      <c r="F2104" s="4">
        <v>1</v>
      </c>
      <c r="G2104" s="4">
        <v>0</v>
      </c>
      <c r="H2104" s="4">
        <v>0</v>
      </c>
      <c r="I2104" s="4">
        <v>0</v>
      </c>
      <c r="J2104" s="4">
        <v>1</v>
      </c>
      <c r="K2104" s="4">
        <v>0</v>
      </c>
      <c r="L2104" s="4">
        <v>0</v>
      </c>
      <c r="M2104" s="4">
        <v>0</v>
      </c>
      <c r="N2104" s="4">
        <v>1</v>
      </c>
      <c r="O2104" s="4">
        <v>0</v>
      </c>
      <c r="P2104" s="4">
        <v>0</v>
      </c>
      <c r="Q2104" s="4" t="s">
        <v>1383</v>
      </c>
      <c r="R2104" s="4" t="s">
        <v>6324</v>
      </c>
      <c r="S2104" s="12" t="s">
        <v>6325</v>
      </c>
      <c r="T2104" s="7">
        <f t="shared" si="35"/>
        <v>3</v>
      </c>
    </row>
    <row r="2105" spans="1:20" x14ac:dyDescent="0.25">
      <c r="A2105" s="4" t="s">
        <v>6304</v>
      </c>
      <c r="B2105" s="4">
        <v>143</v>
      </c>
      <c r="C2105" s="4" t="s">
        <v>6326</v>
      </c>
      <c r="D2105" s="4" t="s">
        <v>1382</v>
      </c>
      <c r="E2105" s="4">
        <v>0</v>
      </c>
      <c r="F2105" s="4">
        <v>1</v>
      </c>
      <c r="G2105" s="4">
        <v>0</v>
      </c>
      <c r="H2105" s="4">
        <v>0</v>
      </c>
      <c r="I2105" s="4">
        <v>0</v>
      </c>
      <c r="J2105" s="4">
        <v>1</v>
      </c>
      <c r="K2105" s="4">
        <v>0</v>
      </c>
      <c r="L2105" s="4">
        <v>0</v>
      </c>
      <c r="M2105" s="4">
        <v>0</v>
      </c>
      <c r="N2105" s="4">
        <v>1</v>
      </c>
      <c r="O2105" s="4">
        <v>0</v>
      </c>
      <c r="P2105" s="4">
        <v>0</v>
      </c>
      <c r="Q2105" s="4" t="s">
        <v>1383</v>
      </c>
      <c r="R2105" s="4" t="s">
        <v>6327</v>
      </c>
      <c r="S2105" s="12" t="s">
        <v>6328</v>
      </c>
      <c r="T2105" s="7">
        <f t="shared" si="35"/>
        <v>3</v>
      </c>
    </row>
    <row r="2106" spans="1:20" x14ac:dyDescent="0.25">
      <c r="A2106" s="4" t="s">
        <v>6304</v>
      </c>
      <c r="B2106" s="4">
        <v>144</v>
      </c>
      <c r="C2106" s="4" t="s">
        <v>6329</v>
      </c>
      <c r="D2106" s="4" t="s">
        <v>1382</v>
      </c>
      <c r="E2106" s="4">
        <v>0</v>
      </c>
      <c r="F2106" s="4">
        <v>0</v>
      </c>
      <c r="G2106" s="4">
        <v>0</v>
      </c>
      <c r="H2106" s="4">
        <v>0</v>
      </c>
      <c r="I2106" s="4">
        <v>1</v>
      </c>
      <c r="J2106" s="4">
        <v>0</v>
      </c>
      <c r="K2106" s="4">
        <v>0</v>
      </c>
      <c r="L2106" s="4">
        <v>0</v>
      </c>
      <c r="M2106" s="4">
        <v>1</v>
      </c>
      <c r="N2106" s="4">
        <v>0</v>
      </c>
      <c r="O2106" s="4">
        <v>0</v>
      </c>
      <c r="P2106" s="4">
        <v>0</v>
      </c>
      <c r="Q2106" s="4" t="s">
        <v>1383</v>
      </c>
      <c r="R2106" s="4" t="s">
        <v>1382</v>
      </c>
      <c r="S2106" s="12" t="s">
        <v>1382</v>
      </c>
      <c r="T2106" s="7">
        <f t="shared" si="35"/>
        <v>2</v>
      </c>
    </row>
    <row r="2107" spans="1:20" x14ac:dyDescent="0.25">
      <c r="A2107" s="4" t="s">
        <v>6304</v>
      </c>
      <c r="B2107" s="4">
        <v>223</v>
      </c>
      <c r="C2107" s="4" t="s">
        <v>6330</v>
      </c>
      <c r="D2107" s="4" t="s">
        <v>1382</v>
      </c>
      <c r="E2107" s="4">
        <v>0</v>
      </c>
      <c r="F2107" s="4">
        <v>0</v>
      </c>
      <c r="G2107" s="4">
        <v>0</v>
      </c>
      <c r="H2107" s="4">
        <v>0</v>
      </c>
      <c r="I2107" s="4">
        <v>1</v>
      </c>
      <c r="J2107" s="4">
        <v>0</v>
      </c>
      <c r="K2107" s="4">
        <v>0</v>
      </c>
      <c r="L2107" s="4">
        <v>0</v>
      </c>
      <c r="M2107" s="4">
        <v>0</v>
      </c>
      <c r="N2107" s="4">
        <v>0</v>
      </c>
      <c r="O2107" s="4">
        <v>0</v>
      </c>
      <c r="P2107" s="4">
        <v>0</v>
      </c>
      <c r="Q2107" s="4" t="s">
        <v>1383</v>
      </c>
      <c r="R2107" s="4" t="s">
        <v>6331</v>
      </c>
      <c r="S2107" s="12" t="s">
        <v>6332</v>
      </c>
      <c r="T2107" s="7">
        <f t="shared" si="35"/>
        <v>1</v>
      </c>
    </row>
    <row r="2108" spans="1:20" x14ac:dyDescent="0.25">
      <c r="A2108" s="4" t="s">
        <v>6304</v>
      </c>
      <c r="B2108" s="4">
        <v>240</v>
      </c>
      <c r="C2108" s="4" t="s">
        <v>6333</v>
      </c>
      <c r="D2108" s="4" t="s">
        <v>1382</v>
      </c>
      <c r="E2108" s="4">
        <v>0</v>
      </c>
      <c r="F2108" s="4">
        <v>0</v>
      </c>
      <c r="G2108" s="4">
        <v>0</v>
      </c>
      <c r="H2108" s="4">
        <v>0</v>
      </c>
      <c r="I2108" s="4">
        <v>0</v>
      </c>
      <c r="J2108" s="4">
        <v>1</v>
      </c>
      <c r="K2108" s="4">
        <v>0</v>
      </c>
      <c r="L2108" s="4">
        <v>0</v>
      </c>
      <c r="M2108" s="4">
        <v>1</v>
      </c>
      <c r="N2108" s="4">
        <v>0</v>
      </c>
      <c r="O2108" s="4">
        <v>0</v>
      </c>
      <c r="P2108" s="4">
        <v>0</v>
      </c>
      <c r="Q2108" s="4" t="s">
        <v>1383</v>
      </c>
      <c r="R2108" s="4" t="s">
        <v>6334</v>
      </c>
      <c r="S2108" s="12" t="s">
        <v>6335</v>
      </c>
      <c r="T2108" s="7">
        <f t="shared" si="35"/>
        <v>2</v>
      </c>
    </row>
    <row r="2109" spans="1:20" x14ac:dyDescent="0.25">
      <c r="A2109" s="4" t="s">
        <v>6304</v>
      </c>
      <c r="B2109" s="4">
        <v>250</v>
      </c>
      <c r="C2109" s="4" t="s">
        <v>6336</v>
      </c>
      <c r="D2109" s="4" t="s">
        <v>1382</v>
      </c>
      <c r="E2109" s="4">
        <v>0</v>
      </c>
      <c r="F2109" s="4">
        <v>0</v>
      </c>
      <c r="G2109" s="4">
        <v>0</v>
      </c>
      <c r="H2109" s="4">
        <v>0</v>
      </c>
      <c r="I2109" s="4">
        <v>1</v>
      </c>
      <c r="J2109" s="4">
        <v>0</v>
      </c>
      <c r="K2109" s="4">
        <v>0</v>
      </c>
      <c r="L2109" s="4">
        <v>0</v>
      </c>
      <c r="M2109" s="4">
        <v>1</v>
      </c>
      <c r="N2109" s="4">
        <v>0</v>
      </c>
      <c r="O2109" s="4">
        <v>0</v>
      </c>
      <c r="P2109" s="4">
        <v>0</v>
      </c>
      <c r="Q2109" s="4" t="s">
        <v>1383</v>
      </c>
      <c r="R2109" s="4" t="s">
        <v>1382</v>
      </c>
      <c r="S2109" s="12" t="s">
        <v>1382</v>
      </c>
      <c r="T2109" s="7">
        <f t="shared" si="35"/>
        <v>2</v>
      </c>
    </row>
    <row r="2110" spans="1:20" x14ac:dyDescent="0.25">
      <c r="A2110" s="4" t="s">
        <v>6304</v>
      </c>
      <c r="B2110" s="4">
        <v>251</v>
      </c>
      <c r="C2110" s="4" t="s">
        <v>6337</v>
      </c>
      <c r="D2110" s="4" t="s">
        <v>1382</v>
      </c>
      <c r="E2110" s="4">
        <v>0</v>
      </c>
      <c r="F2110" s="4">
        <v>1</v>
      </c>
      <c r="G2110" s="4">
        <v>0</v>
      </c>
      <c r="H2110" s="4">
        <v>0</v>
      </c>
      <c r="I2110" s="4">
        <v>0</v>
      </c>
      <c r="J2110" s="4">
        <v>0</v>
      </c>
      <c r="K2110" s="4">
        <v>0</v>
      </c>
      <c r="L2110" s="4">
        <v>0</v>
      </c>
      <c r="M2110" s="4">
        <v>0</v>
      </c>
      <c r="N2110" s="4">
        <v>1</v>
      </c>
      <c r="O2110" s="4">
        <v>0</v>
      </c>
      <c r="P2110" s="4">
        <v>0</v>
      </c>
      <c r="Q2110" s="4" t="s">
        <v>1383</v>
      </c>
      <c r="R2110" s="4" t="s">
        <v>1382</v>
      </c>
      <c r="S2110" s="12" t="s">
        <v>1382</v>
      </c>
      <c r="T2110" s="7">
        <f t="shared" si="35"/>
        <v>2</v>
      </c>
    </row>
    <row r="2111" spans="1:20" x14ac:dyDescent="0.25">
      <c r="A2111" s="4" t="s">
        <v>6304</v>
      </c>
      <c r="B2111" s="4">
        <v>258</v>
      </c>
      <c r="C2111" s="4" t="s">
        <v>5534</v>
      </c>
      <c r="D2111" s="4" t="s">
        <v>1382</v>
      </c>
      <c r="E2111" s="4">
        <v>0</v>
      </c>
      <c r="F2111" s="4">
        <v>0</v>
      </c>
      <c r="G2111" s="4">
        <v>0</v>
      </c>
      <c r="H2111" s="4">
        <v>0</v>
      </c>
      <c r="I2111" s="4">
        <v>1</v>
      </c>
      <c r="J2111" s="4">
        <v>0</v>
      </c>
      <c r="K2111" s="4">
        <v>0</v>
      </c>
      <c r="L2111" s="4">
        <v>0</v>
      </c>
      <c r="M2111" s="4">
        <v>0</v>
      </c>
      <c r="N2111" s="4">
        <v>0</v>
      </c>
      <c r="O2111" s="4">
        <v>0</v>
      </c>
      <c r="P2111" s="4">
        <v>0</v>
      </c>
      <c r="Q2111" s="4" t="s">
        <v>1383</v>
      </c>
      <c r="R2111" s="4" t="s">
        <v>1382</v>
      </c>
      <c r="S2111" s="12" t="s">
        <v>1382</v>
      </c>
      <c r="T2111" s="7">
        <f t="shared" si="35"/>
        <v>1</v>
      </c>
    </row>
    <row r="2112" spans="1:20" x14ac:dyDescent="0.25">
      <c r="A2112" s="4" t="s">
        <v>6304</v>
      </c>
      <c r="B2112" s="4">
        <v>260</v>
      </c>
      <c r="C2112" s="4" t="s">
        <v>6338</v>
      </c>
      <c r="D2112" s="4" t="s">
        <v>1382</v>
      </c>
      <c r="E2112" s="4">
        <v>1</v>
      </c>
      <c r="F2112" s="4">
        <v>0</v>
      </c>
      <c r="G2112" s="4">
        <v>0</v>
      </c>
      <c r="H2112" s="4">
        <v>0</v>
      </c>
      <c r="I2112" s="4">
        <v>0</v>
      </c>
      <c r="J2112" s="4">
        <v>0</v>
      </c>
      <c r="K2112" s="4">
        <v>0</v>
      </c>
      <c r="L2112" s="4">
        <v>0</v>
      </c>
      <c r="M2112" s="4">
        <v>1</v>
      </c>
      <c r="N2112" s="4">
        <v>0</v>
      </c>
      <c r="O2112" s="4">
        <v>0</v>
      </c>
      <c r="P2112" s="4">
        <v>0</v>
      </c>
      <c r="Q2112" s="4" t="s">
        <v>1383</v>
      </c>
      <c r="R2112" s="4" t="s">
        <v>6339</v>
      </c>
      <c r="S2112" s="12" t="s">
        <v>6340</v>
      </c>
      <c r="T2112" s="7">
        <f t="shared" si="35"/>
        <v>2</v>
      </c>
    </row>
    <row r="2113" spans="1:20" x14ac:dyDescent="0.25">
      <c r="A2113" s="4" t="s">
        <v>6304</v>
      </c>
      <c r="B2113" s="4">
        <v>261</v>
      </c>
      <c r="C2113" s="4" t="s">
        <v>5537</v>
      </c>
      <c r="D2113" s="4" t="s">
        <v>1382</v>
      </c>
      <c r="E2113" s="4">
        <v>0</v>
      </c>
      <c r="F2113" s="4">
        <v>0</v>
      </c>
      <c r="G2113" s="4">
        <v>0</v>
      </c>
      <c r="H2113" s="4">
        <v>0</v>
      </c>
      <c r="I2113" s="4">
        <v>0</v>
      </c>
      <c r="J2113" s="4">
        <v>0</v>
      </c>
      <c r="K2113" s="4">
        <v>0</v>
      </c>
      <c r="L2113" s="4">
        <v>0</v>
      </c>
      <c r="M2113" s="4">
        <v>1</v>
      </c>
      <c r="N2113" s="4">
        <v>0</v>
      </c>
      <c r="O2113" s="4">
        <v>0</v>
      </c>
      <c r="P2113" s="4">
        <v>0</v>
      </c>
      <c r="Q2113" s="4" t="s">
        <v>1383</v>
      </c>
      <c r="R2113" s="4" t="s">
        <v>1382</v>
      </c>
      <c r="S2113" s="12" t="s">
        <v>1382</v>
      </c>
      <c r="T2113" s="7">
        <f t="shared" si="35"/>
        <v>1</v>
      </c>
    </row>
    <row r="2114" spans="1:20" x14ac:dyDescent="0.25">
      <c r="A2114" s="4" t="s">
        <v>6304</v>
      </c>
      <c r="B2114" s="4">
        <v>270</v>
      </c>
      <c r="C2114" s="4" t="s">
        <v>6341</v>
      </c>
      <c r="D2114" s="4" t="s">
        <v>1382</v>
      </c>
      <c r="E2114" s="4">
        <v>0</v>
      </c>
      <c r="F2114" s="4">
        <v>0</v>
      </c>
      <c r="G2114" s="4">
        <v>0</v>
      </c>
      <c r="H2114" s="4">
        <v>0</v>
      </c>
      <c r="I2114" s="4">
        <v>1</v>
      </c>
      <c r="J2114" s="4">
        <v>0</v>
      </c>
      <c r="K2114" s="4">
        <v>0</v>
      </c>
      <c r="L2114" s="4">
        <v>0</v>
      </c>
      <c r="M2114" s="4">
        <v>0</v>
      </c>
      <c r="N2114" s="4">
        <v>0</v>
      </c>
      <c r="O2114" s="4">
        <v>0</v>
      </c>
      <c r="P2114" s="4">
        <v>0</v>
      </c>
      <c r="Q2114" s="4" t="s">
        <v>1383</v>
      </c>
      <c r="R2114" s="4" t="s">
        <v>1382</v>
      </c>
      <c r="S2114" s="12" t="s">
        <v>1382</v>
      </c>
      <c r="T2114" s="7">
        <f t="shared" si="35"/>
        <v>1</v>
      </c>
    </row>
    <row r="2115" spans="1:20" x14ac:dyDescent="0.25">
      <c r="A2115" s="4" t="s">
        <v>6304</v>
      </c>
      <c r="B2115" s="4">
        <v>277</v>
      </c>
      <c r="C2115" s="4" t="s">
        <v>6342</v>
      </c>
      <c r="D2115" s="4" t="s">
        <v>1382</v>
      </c>
      <c r="E2115" s="4">
        <v>1</v>
      </c>
      <c r="F2115" s="4">
        <v>0</v>
      </c>
      <c r="G2115" s="4">
        <v>0</v>
      </c>
      <c r="H2115" s="4">
        <v>0</v>
      </c>
      <c r="I2115" s="4">
        <v>0</v>
      </c>
      <c r="J2115" s="4">
        <v>0</v>
      </c>
      <c r="K2115" s="4">
        <v>0</v>
      </c>
      <c r="L2115" s="4">
        <v>0</v>
      </c>
      <c r="M2115" s="4">
        <v>0</v>
      </c>
      <c r="N2115" s="4">
        <v>0</v>
      </c>
      <c r="O2115" s="4">
        <v>0</v>
      </c>
      <c r="P2115" s="4">
        <v>0</v>
      </c>
      <c r="Q2115" s="4" t="s">
        <v>1383</v>
      </c>
      <c r="R2115" s="4" t="s">
        <v>6343</v>
      </c>
      <c r="S2115" s="12" t="s">
        <v>6344</v>
      </c>
      <c r="T2115" s="7">
        <f t="shared" si="35"/>
        <v>1</v>
      </c>
    </row>
    <row r="2116" spans="1:20" x14ac:dyDescent="0.25">
      <c r="A2116" s="4" t="s">
        <v>6304</v>
      </c>
      <c r="B2116" s="4">
        <v>279</v>
      </c>
      <c r="C2116" s="4" t="s">
        <v>6345</v>
      </c>
      <c r="D2116" s="4" t="s">
        <v>1382</v>
      </c>
      <c r="E2116" s="4">
        <v>1</v>
      </c>
      <c r="F2116" s="4">
        <v>0</v>
      </c>
      <c r="G2116" s="4">
        <v>0</v>
      </c>
      <c r="H2116" s="4">
        <v>0</v>
      </c>
      <c r="I2116" s="4">
        <v>0</v>
      </c>
      <c r="J2116" s="4">
        <v>0</v>
      </c>
      <c r="K2116" s="4">
        <v>0</v>
      </c>
      <c r="L2116" s="4">
        <v>0</v>
      </c>
      <c r="M2116" s="4">
        <v>0</v>
      </c>
      <c r="N2116" s="4">
        <v>0</v>
      </c>
      <c r="O2116" s="4">
        <v>0</v>
      </c>
      <c r="P2116" s="4">
        <v>0</v>
      </c>
      <c r="Q2116" s="4" t="s">
        <v>1383</v>
      </c>
      <c r="R2116" s="4" t="s">
        <v>1382</v>
      </c>
      <c r="S2116" s="12" t="s">
        <v>1382</v>
      </c>
      <c r="T2116" s="7">
        <f t="shared" si="35"/>
        <v>1</v>
      </c>
    </row>
    <row r="2117" spans="1:20" x14ac:dyDescent="0.25">
      <c r="A2117" s="4" t="s">
        <v>6304</v>
      </c>
      <c r="B2117" s="4">
        <v>280</v>
      </c>
      <c r="C2117" s="4" t="s">
        <v>6346</v>
      </c>
      <c r="D2117" s="4" t="s">
        <v>1382</v>
      </c>
      <c r="E2117" s="4">
        <v>0</v>
      </c>
      <c r="F2117" s="4">
        <v>1</v>
      </c>
      <c r="G2117" s="4">
        <v>0</v>
      </c>
      <c r="H2117" s="4">
        <v>0</v>
      </c>
      <c r="I2117" s="4">
        <v>0</v>
      </c>
      <c r="J2117" s="4">
        <v>0</v>
      </c>
      <c r="K2117" s="4">
        <v>0</v>
      </c>
      <c r="L2117" s="4">
        <v>0</v>
      </c>
      <c r="M2117" s="4">
        <v>0</v>
      </c>
      <c r="N2117" s="4">
        <v>1</v>
      </c>
      <c r="O2117" s="4">
        <v>0</v>
      </c>
      <c r="P2117" s="4">
        <v>0</v>
      </c>
      <c r="Q2117" s="4" t="s">
        <v>1383</v>
      </c>
      <c r="R2117" s="4" t="s">
        <v>1382</v>
      </c>
      <c r="S2117" s="12" t="s">
        <v>1382</v>
      </c>
      <c r="T2117" s="7">
        <f t="shared" si="35"/>
        <v>2</v>
      </c>
    </row>
    <row r="2118" spans="1:20" x14ac:dyDescent="0.25">
      <c r="A2118" s="4" t="s">
        <v>6304</v>
      </c>
      <c r="B2118" s="4">
        <v>379</v>
      </c>
      <c r="C2118" s="4" t="s">
        <v>5573</v>
      </c>
      <c r="D2118" s="4" t="s">
        <v>1382</v>
      </c>
      <c r="E2118" s="4">
        <v>0</v>
      </c>
      <c r="F2118" s="4">
        <v>0</v>
      </c>
      <c r="G2118" s="4">
        <v>0</v>
      </c>
      <c r="H2118" s="4">
        <v>0</v>
      </c>
      <c r="I2118" s="4">
        <v>0</v>
      </c>
      <c r="J2118" s="4">
        <v>0</v>
      </c>
      <c r="K2118" s="4">
        <v>0</v>
      </c>
      <c r="L2118" s="4">
        <v>0</v>
      </c>
      <c r="M2118" s="4">
        <v>0</v>
      </c>
      <c r="N2118" s="4">
        <v>1</v>
      </c>
      <c r="O2118" s="4">
        <v>0</v>
      </c>
      <c r="P2118" s="4">
        <v>0</v>
      </c>
      <c r="Q2118" s="4" t="s">
        <v>1383</v>
      </c>
      <c r="R2118" s="4" t="s">
        <v>5574</v>
      </c>
      <c r="S2118" s="12" t="s">
        <v>5575</v>
      </c>
      <c r="T2118" s="7">
        <f t="shared" si="35"/>
        <v>1</v>
      </c>
    </row>
    <row r="2119" spans="1:20" x14ac:dyDescent="0.25">
      <c r="A2119" s="4" t="s">
        <v>6304</v>
      </c>
      <c r="B2119" s="4">
        <v>450</v>
      </c>
      <c r="C2119" s="4" t="s">
        <v>6347</v>
      </c>
      <c r="D2119" s="4" t="s">
        <v>1382</v>
      </c>
      <c r="E2119" s="4">
        <v>0</v>
      </c>
      <c r="F2119" s="4">
        <v>0</v>
      </c>
      <c r="G2119" s="4">
        <v>0</v>
      </c>
      <c r="H2119" s="4">
        <v>0</v>
      </c>
      <c r="I2119" s="4">
        <v>0</v>
      </c>
      <c r="J2119" s="4">
        <v>0</v>
      </c>
      <c r="K2119" s="4">
        <v>0</v>
      </c>
      <c r="L2119" s="4">
        <v>0</v>
      </c>
      <c r="M2119" s="4">
        <v>1</v>
      </c>
      <c r="N2119" s="4">
        <v>0</v>
      </c>
      <c r="O2119" s="4">
        <v>0</v>
      </c>
      <c r="P2119" s="4">
        <v>0</v>
      </c>
      <c r="Q2119" s="4" t="s">
        <v>1383</v>
      </c>
      <c r="R2119" s="4" t="s">
        <v>1382</v>
      </c>
      <c r="S2119" s="12" t="s">
        <v>1382</v>
      </c>
      <c r="T2119" s="7">
        <f t="shared" si="35"/>
        <v>1</v>
      </c>
    </row>
    <row r="2120" spans="1:20" x14ac:dyDescent="0.25">
      <c r="A2120" s="4" t="s">
        <v>6304</v>
      </c>
      <c r="B2120" s="4">
        <v>454</v>
      </c>
      <c r="C2120" s="4" t="s">
        <v>6348</v>
      </c>
      <c r="D2120" s="4" t="s">
        <v>1382</v>
      </c>
      <c r="E2120" s="4">
        <v>0</v>
      </c>
      <c r="F2120" s="4">
        <v>0</v>
      </c>
      <c r="G2120" s="4">
        <v>0</v>
      </c>
      <c r="H2120" s="4">
        <v>0</v>
      </c>
      <c r="I2120" s="4">
        <v>0</v>
      </c>
      <c r="J2120" s="4">
        <v>1</v>
      </c>
      <c r="K2120" s="4">
        <v>0</v>
      </c>
      <c r="L2120" s="4">
        <v>0</v>
      </c>
      <c r="M2120" s="4">
        <v>0</v>
      </c>
      <c r="N2120" s="4">
        <v>0</v>
      </c>
      <c r="O2120" s="4">
        <v>0</v>
      </c>
      <c r="P2120" s="4">
        <v>0</v>
      </c>
      <c r="Q2120" s="4" t="s">
        <v>1383</v>
      </c>
      <c r="R2120" s="4" t="s">
        <v>1382</v>
      </c>
      <c r="S2120" s="12" t="s">
        <v>1382</v>
      </c>
      <c r="T2120" s="7">
        <f t="shared" si="35"/>
        <v>1</v>
      </c>
    </row>
    <row r="2121" spans="1:20" x14ac:dyDescent="0.25">
      <c r="A2121" s="4" t="s">
        <v>6304</v>
      </c>
      <c r="B2121" s="4">
        <v>460</v>
      </c>
      <c r="C2121" s="4" t="s">
        <v>6349</v>
      </c>
      <c r="D2121" s="4" t="s">
        <v>1382</v>
      </c>
      <c r="E2121" s="4">
        <v>0</v>
      </c>
      <c r="F2121" s="4">
        <v>1</v>
      </c>
      <c r="G2121" s="4">
        <v>0</v>
      </c>
      <c r="H2121" s="4">
        <v>0</v>
      </c>
      <c r="I2121" s="4">
        <v>0</v>
      </c>
      <c r="J2121" s="4">
        <v>0</v>
      </c>
      <c r="K2121" s="4">
        <v>0</v>
      </c>
      <c r="L2121" s="4">
        <v>0</v>
      </c>
      <c r="M2121" s="4">
        <v>0</v>
      </c>
      <c r="N2121" s="4">
        <v>0</v>
      </c>
      <c r="O2121" s="4">
        <v>0</v>
      </c>
      <c r="P2121" s="4">
        <v>0</v>
      </c>
      <c r="Q2121" s="4" t="s">
        <v>1383</v>
      </c>
      <c r="R2121" s="4" t="s">
        <v>6350</v>
      </c>
      <c r="S2121" s="12" t="s">
        <v>6351</v>
      </c>
      <c r="T2121" s="7">
        <f t="shared" si="35"/>
        <v>1</v>
      </c>
    </row>
    <row r="2122" spans="1:20" x14ac:dyDescent="0.25">
      <c r="A2122" s="4" t="s">
        <v>6304</v>
      </c>
      <c r="B2122" s="4">
        <v>463</v>
      </c>
      <c r="C2122" s="4" t="s">
        <v>6352</v>
      </c>
      <c r="D2122" s="4" t="s">
        <v>1382</v>
      </c>
      <c r="E2122" s="4">
        <v>1</v>
      </c>
      <c r="F2122" s="4">
        <v>0</v>
      </c>
      <c r="G2122" s="4">
        <v>0</v>
      </c>
      <c r="H2122" s="4">
        <v>0</v>
      </c>
      <c r="I2122" s="4">
        <v>0</v>
      </c>
      <c r="J2122" s="4">
        <v>0</v>
      </c>
      <c r="K2122" s="4">
        <v>0</v>
      </c>
      <c r="L2122" s="4">
        <v>0</v>
      </c>
      <c r="M2122" s="4">
        <v>0</v>
      </c>
      <c r="N2122" s="4">
        <v>0</v>
      </c>
      <c r="O2122" s="4">
        <v>0</v>
      </c>
      <c r="P2122" s="4">
        <v>0</v>
      </c>
      <c r="Q2122" s="4" t="s">
        <v>1383</v>
      </c>
      <c r="R2122" s="4" t="s">
        <v>6353</v>
      </c>
      <c r="S2122" s="12" t="s">
        <v>6354</v>
      </c>
      <c r="T2122" s="7">
        <f t="shared" si="35"/>
        <v>1</v>
      </c>
    </row>
    <row r="2123" spans="1:20" x14ac:dyDescent="0.25">
      <c r="A2123" s="4" t="s">
        <v>6304</v>
      </c>
      <c r="B2123" s="4">
        <v>469</v>
      </c>
      <c r="C2123" s="4" t="s">
        <v>6355</v>
      </c>
      <c r="D2123" s="4" t="s">
        <v>1382</v>
      </c>
      <c r="E2123" s="4">
        <v>0</v>
      </c>
      <c r="F2123" s="4">
        <v>0</v>
      </c>
      <c r="G2123" s="4">
        <v>0</v>
      </c>
      <c r="H2123" s="4">
        <v>0</v>
      </c>
      <c r="I2123" s="4">
        <v>0</v>
      </c>
      <c r="J2123" s="4">
        <v>1</v>
      </c>
      <c r="K2123" s="4">
        <v>0</v>
      </c>
      <c r="L2123" s="4">
        <v>0</v>
      </c>
      <c r="M2123" s="4">
        <v>0</v>
      </c>
      <c r="N2123" s="4">
        <v>0</v>
      </c>
      <c r="O2123" s="4">
        <v>0</v>
      </c>
      <c r="P2123" s="4">
        <v>0</v>
      </c>
      <c r="Q2123" s="4" t="s">
        <v>1383</v>
      </c>
      <c r="R2123" s="4" t="s">
        <v>1382</v>
      </c>
      <c r="S2123" s="12" t="s">
        <v>1382</v>
      </c>
      <c r="T2123" s="7">
        <f t="shared" si="35"/>
        <v>1</v>
      </c>
    </row>
    <row r="2124" spans="1:20" x14ac:dyDescent="0.25">
      <c r="A2124" s="4" t="s">
        <v>6304</v>
      </c>
      <c r="B2124" s="4">
        <v>470</v>
      </c>
      <c r="C2124" s="4" t="s">
        <v>6356</v>
      </c>
      <c r="D2124" s="4" t="s">
        <v>1382</v>
      </c>
      <c r="E2124" s="4">
        <v>0</v>
      </c>
      <c r="F2124" s="4">
        <v>0</v>
      </c>
      <c r="G2124" s="4">
        <v>0</v>
      </c>
      <c r="H2124" s="4">
        <v>0</v>
      </c>
      <c r="I2124" s="4">
        <v>0</v>
      </c>
      <c r="J2124" s="4">
        <v>1</v>
      </c>
      <c r="K2124" s="4">
        <v>0</v>
      </c>
      <c r="L2124" s="4">
        <v>0</v>
      </c>
      <c r="M2124" s="4">
        <v>0</v>
      </c>
      <c r="N2124" s="4">
        <v>0</v>
      </c>
      <c r="O2124" s="4">
        <v>0</v>
      </c>
      <c r="P2124" s="4">
        <v>0</v>
      </c>
      <c r="Q2124" s="4" t="s">
        <v>1383</v>
      </c>
      <c r="R2124" s="4" t="s">
        <v>6357</v>
      </c>
      <c r="S2124" s="12" t="s">
        <v>6358</v>
      </c>
      <c r="T2124" s="7">
        <f t="shared" si="35"/>
        <v>1</v>
      </c>
    </row>
    <row r="2125" spans="1:20" x14ac:dyDescent="0.25">
      <c r="A2125" s="4" t="s">
        <v>6304</v>
      </c>
      <c r="B2125" s="4">
        <v>477</v>
      </c>
      <c r="C2125" s="4" t="s">
        <v>6359</v>
      </c>
      <c r="D2125" s="4" t="s">
        <v>1382</v>
      </c>
      <c r="E2125" s="4">
        <v>1</v>
      </c>
      <c r="F2125" s="4">
        <v>0</v>
      </c>
      <c r="G2125" s="4">
        <v>0</v>
      </c>
      <c r="H2125" s="4">
        <v>0</v>
      </c>
      <c r="I2125" s="4">
        <v>0</v>
      </c>
      <c r="J2125" s="4">
        <v>0</v>
      </c>
      <c r="K2125" s="4">
        <v>0</v>
      </c>
      <c r="L2125" s="4">
        <v>0</v>
      </c>
      <c r="M2125" s="4">
        <v>1</v>
      </c>
      <c r="N2125" s="4">
        <v>0</v>
      </c>
      <c r="O2125" s="4">
        <v>0</v>
      </c>
      <c r="P2125" s="4">
        <v>0</v>
      </c>
      <c r="Q2125" s="4" t="s">
        <v>1383</v>
      </c>
      <c r="R2125" s="4" t="s">
        <v>1382</v>
      </c>
      <c r="S2125" s="12" t="s">
        <v>1382</v>
      </c>
      <c r="T2125" s="7">
        <f t="shared" si="35"/>
        <v>2</v>
      </c>
    </row>
    <row r="2126" spans="1:20" x14ac:dyDescent="0.25">
      <c r="A2126" s="4" t="s">
        <v>6304</v>
      </c>
      <c r="B2126" s="4">
        <v>489</v>
      </c>
      <c r="C2126" s="4" t="s">
        <v>6360</v>
      </c>
      <c r="D2126" s="4" t="s">
        <v>1382</v>
      </c>
      <c r="E2126" s="4">
        <v>0</v>
      </c>
      <c r="F2126" s="4">
        <v>0</v>
      </c>
      <c r="G2126" s="4">
        <v>0</v>
      </c>
      <c r="H2126" s="4">
        <v>0</v>
      </c>
      <c r="I2126" s="4">
        <v>0</v>
      </c>
      <c r="J2126" s="4">
        <v>1</v>
      </c>
      <c r="K2126" s="4">
        <v>0</v>
      </c>
      <c r="L2126" s="4">
        <v>1</v>
      </c>
      <c r="M2126" s="4">
        <v>0</v>
      </c>
      <c r="N2126" s="4">
        <v>1</v>
      </c>
      <c r="O2126" s="4">
        <v>0</v>
      </c>
      <c r="P2126" s="4">
        <v>0</v>
      </c>
      <c r="Q2126" s="4" t="s">
        <v>1383</v>
      </c>
      <c r="R2126" s="4" t="s">
        <v>6361</v>
      </c>
      <c r="S2126" s="12" t="s">
        <v>6362</v>
      </c>
      <c r="T2126" s="7">
        <f t="shared" si="35"/>
        <v>3</v>
      </c>
    </row>
    <row r="2127" spans="1:20" x14ac:dyDescent="0.25">
      <c r="A2127" s="4" t="s">
        <v>6304</v>
      </c>
      <c r="B2127" s="4">
        <v>500</v>
      </c>
      <c r="C2127" s="4" t="s">
        <v>6363</v>
      </c>
      <c r="D2127" s="4" t="s">
        <v>1382</v>
      </c>
      <c r="E2127" s="4">
        <v>0</v>
      </c>
      <c r="F2127" s="4">
        <v>1</v>
      </c>
      <c r="G2127" s="4">
        <v>0</v>
      </c>
      <c r="H2127" s="4">
        <v>0</v>
      </c>
      <c r="I2127" s="4">
        <v>0</v>
      </c>
      <c r="J2127" s="4">
        <v>1</v>
      </c>
      <c r="K2127" s="4">
        <v>0</v>
      </c>
      <c r="L2127" s="4">
        <v>0</v>
      </c>
      <c r="M2127" s="4">
        <v>0</v>
      </c>
      <c r="N2127" s="4">
        <v>1</v>
      </c>
      <c r="O2127" s="4">
        <v>0</v>
      </c>
      <c r="P2127" s="4">
        <v>0</v>
      </c>
      <c r="Q2127" s="4" t="s">
        <v>1383</v>
      </c>
      <c r="R2127" s="4" t="s">
        <v>1382</v>
      </c>
      <c r="S2127" s="12" t="s">
        <v>1382</v>
      </c>
      <c r="T2127" s="7">
        <f t="shared" si="35"/>
        <v>3</v>
      </c>
    </row>
    <row r="2128" spans="1:20" x14ac:dyDescent="0.25">
      <c r="A2128" s="4" t="s">
        <v>6304</v>
      </c>
      <c r="B2128" s="4">
        <v>563</v>
      </c>
      <c r="C2128" s="4" t="s">
        <v>6364</v>
      </c>
      <c r="D2128" s="4" t="s">
        <v>1382</v>
      </c>
      <c r="E2128" s="4">
        <v>0</v>
      </c>
      <c r="F2128" s="4">
        <v>0</v>
      </c>
      <c r="G2128" s="4">
        <v>0</v>
      </c>
      <c r="H2128" s="4">
        <v>0</v>
      </c>
      <c r="I2128" s="4">
        <v>0</v>
      </c>
      <c r="J2128" s="4">
        <v>0</v>
      </c>
      <c r="K2128" s="4">
        <v>0</v>
      </c>
      <c r="L2128" s="4">
        <v>0</v>
      </c>
      <c r="M2128" s="4">
        <v>0</v>
      </c>
      <c r="N2128" s="4">
        <v>1</v>
      </c>
      <c r="O2128" s="4">
        <v>0</v>
      </c>
      <c r="P2128" s="4">
        <v>0</v>
      </c>
      <c r="Q2128" s="4" t="s">
        <v>1383</v>
      </c>
      <c r="R2128" s="4" t="s">
        <v>1382</v>
      </c>
      <c r="S2128" s="12" t="s">
        <v>1382</v>
      </c>
      <c r="T2128" s="7">
        <f t="shared" si="35"/>
        <v>1</v>
      </c>
    </row>
    <row r="2129" spans="1:20" x14ac:dyDescent="0.25">
      <c r="A2129" s="4" t="s">
        <v>6304</v>
      </c>
      <c r="B2129" s="4" t="s">
        <v>3341</v>
      </c>
      <c r="C2129" s="4" t="s">
        <v>6317</v>
      </c>
      <c r="D2129" s="4" t="s">
        <v>1382</v>
      </c>
      <c r="E2129" s="4">
        <v>1</v>
      </c>
      <c r="F2129" s="4">
        <v>0</v>
      </c>
      <c r="G2129" s="4">
        <v>0</v>
      </c>
      <c r="H2129" s="4">
        <v>0</v>
      </c>
      <c r="I2129" s="4">
        <v>0</v>
      </c>
      <c r="J2129" s="4">
        <v>0</v>
      </c>
      <c r="K2129" s="4">
        <v>0</v>
      </c>
      <c r="L2129" s="4">
        <v>0</v>
      </c>
      <c r="M2129" s="4">
        <v>0</v>
      </c>
      <c r="N2129" s="4">
        <v>0</v>
      </c>
      <c r="O2129" s="4">
        <v>0</v>
      </c>
      <c r="P2129" s="4">
        <v>0</v>
      </c>
      <c r="Q2129" s="4" t="s">
        <v>1383</v>
      </c>
      <c r="R2129" s="4" t="s">
        <v>6318</v>
      </c>
      <c r="S2129" s="12" t="s">
        <v>6319</v>
      </c>
      <c r="T2129" s="7">
        <f t="shared" si="35"/>
        <v>1</v>
      </c>
    </row>
    <row r="2130" spans="1:20" x14ac:dyDescent="0.25">
      <c r="A2130" s="4" t="s">
        <v>6304</v>
      </c>
      <c r="B2130" s="4" t="s">
        <v>6365</v>
      </c>
      <c r="C2130" s="4" t="s">
        <v>6336</v>
      </c>
      <c r="D2130" s="4" t="s">
        <v>1382</v>
      </c>
      <c r="E2130" s="4">
        <v>1</v>
      </c>
      <c r="F2130" s="4">
        <v>0</v>
      </c>
      <c r="G2130" s="4">
        <v>0</v>
      </c>
      <c r="H2130" s="4">
        <v>0</v>
      </c>
      <c r="I2130" s="4">
        <v>0</v>
      </c>
      <c r="J2130" s="4">
        <v>0</v>
      </c>
      <c r="K2130" s="4">
        <v>0</v>
      </c>
      <c r="L2130" s="4">
        <v>0</v>
      </c>
      <c r="M2130" s="4">
        <v>0</v>
      </c>
      <c r="N2130" s="4">
        <v>0</v>
      </c>
      <c r="O2130" s="4">
        <v>0</v>
      </c>
      <c r="P2130" s="4">
        <v>0</v>
      </c>
      <c r="Q2130" s="4" t="s">
        <v>1383</v>
      </c>
      <c r="R2130" s="4" t="s">
        <v>1382</v>
      </c>
      <c r="S2130" s="12" t="s">
        <v>1382</v>
      </c>
      <c r="T2130" s="7">
        <f t="shared" si="35"/>
        <v>1</v>
      </c>
    </row>
    <row r="2131" spans="1:20" x14ac:dyDescent="0.25">
      <c r="A2131" s="4" t="s">
        <v>6304</v>
      </c>
      <c r="B2131" s="4" t="s">
        <v>2447</v>
      </c>
      <c r="C2131" s="4" t="s">
        <v>6342</v>
      </c>
      <c r="D2131" s="4" t="s">
        <v>1382</v>
      </c>
      <c r="E2131" s="4">
        <v>0</v>
      </c>
      <c r="F2131" s="4">
        <v>0</v>
      </c>
      <c r="G2131" s="4">
        <v>0</v>
      </c>
      <c r="H2131" s="4">
        <v>0</v>
      </c>
      <c r="I2131" s="4">
        <v>0</v>
      </c>
      <c r="J2131" s="4">
        <v>0</v>
      </c>
      <c r="K2131" s="4">
        <v>0</v>
      </c>
      <c r="L2131" s="4">
        <v>0</v>
      </c>
      <c r="M2131" s="4">
        <v>1</v>
      </c>
      <c r="N2131" s="4">
        <v>0</v>
      </c>
      <c r="O2131" s="4">
        <v>0</v>
      </c>
      <c r="P2131" s="4">
        <v>0</v>
      </c>
      <c r="Q2131" s="4" t="s">
        <v>1383</v>
      </c>
      <c r="R2131" s="4" t="s">
        <v>6343</v>
      </c>
      <c r="S2131" s="12" t="s">
        <v>6344</v>
      </c>
      <c r="T2131" s="7">
        <f t="shared" si="35"/>
        <v>1</v>
      </c>
    </row>
    <row r="2132" spans="1:20" x14ac:dyDescent="0.25">
      <c r="A2132" s="4" t="s">
        <v>6304</v>
      </c>
      <c r="B2132" s="4" t="s">
        <v>5572</v>
      </c>
      <c r="C2132" s="4" t="s">
        <v>5573</v>
      </c>
      <c r="D2132" s="4" t="s">
        <v>1382</v>
      </c>
      <c r="E2132" s="4">
        <v>0</v>
      </c>
      <c r="F2132" s="4">
        <v>1</v>
      </c>
      <c r="G2132" s="4">
        <v>0</v>
      </c>
      <c r="H2132" s="4">
        <v>0</v>
      </c>
      <c r="I2132" s="4">
        <v>0</v>
      </c>
      <c r="J2132" s="4">
        <v>0</v>
      </c>
      <c r="K2132" s="4">
        <v>0</v>
      </c>
      <c r="L2132" s="4">
        <v>0</v>
      </c>
      <c r="M2132" s="4">
        <v>0</v>
      </c>
      <c r="N2132" s="4">
        <v>0</v>
      </c>
      <c r="O2132" s="4">
        <v>0</v>
      </c>
      <c r="P2132" s="4">
        <v>0</v>
      </c>
      <c r="Q2132" s="4" t="s">
        <v>1383</v>
      </c>
      <c r="R2132" s="4" t="s">
        <v>1382</v>
      </c>
      <c r="S2132" s="12" t="s">
        <v>1382</v>
      </c>
      <c r="T2132" s="7">
        <f t="shared" si="35"/>
        <v>1</v>
      </c>
    </row>
    <row r="2133" spans="1:20" x14ac:dyDescent="0.25">
      <c r="A2133" s="4" t="s">
        <v>6304</v>
      </c>
      <c r="B2133" s="4" t="s">
        <v>1869</v>
      </c>
      <c r="C2133" s="4" t="s">
        <v>6366</v>
      </c>
      <c r="D2133" s="4" t="s">
        <v>1382</v>
      </c>
      <c r="E2133" s="4">
        <v>0</v>
      </c>
      <c r="F2133" s="4">
        <v>0</v>
      </c>
      <c r="G2133" s="4">
        <v>0</v>
      </c>
      <c r="H2133" s="4">
        <v>0</v>
      </c>
      <c r="I2133" s="4">
        <v>7</v>
      </c>
      <c r="J2133" s="4">
        <v>0</v>
      </c>
      <c r="K2133" s="4">
        <v>0</v>
      </c>
      <c r="L2133" s="4">
        <v>0</v>
      </c>
      <c r="M2133" s="4">
        <v>0</v>
      </c>
      <c r="N2133" s="4">
        <v>0</v>
      </c>
      <c r="O2133" s="4">
        <v>0</v>
      </c>
      <c r="P2133" s="4">
        <v>0</v>
      </c>
      <c r="Q2133" s="4" t="s">
        <v>1383</v>
      </c>
      <c r="R2133" s="4" t="s">
        <v>1382</v>
      </c>
      <c r="S2133" s="12" t="s">
        <v>1382</v>
      </c>
      <c r="T2133" s="7">
        <f t="shared" si="35"/>
        <v>7</v>
      </c>
    </row>
    <row r="2134" spans="1:20" x14ac:dyDescent="0.25">
      <c r="A2134" s="4" t="s">
        <v>6304</v>
      </c>
      <c r="B2134" s="4" t="s">
        <v>1494</v>
      </c>
      <c r="C2134" s="4" t="s">
        <v>6367</v>
      </c>
      <c r="D2134" s="4" t="s">
        <v>1382</v>
      </c>
      <c r="E2134" s="4">
        <v>0</v>
      </c>
      <c r="F2134" s="4">
        <v>0</v>
      </c>
      <c r="G2134" s="4">
        <v>0</v>
      </c>
      <c r="H2134" s="4">
        <v>0</v>
      </c>
      <c r="I2134" s="4">
        <v>0</v>
      </c>
      <c r="J2134" s="4">
        <v>7</v>
      </c>
      <c r="K2134" s="4">
        <v>0</v>
      </c>
      <c r="L2134" s="4">
        <v>0</v>
      </c>
      <c r="M2134" s="4">
        <v>0</v>
      </c>
      <c r="N2134" s="4">
        <v>0</v>
      </c>
      <c r="O2134" s="4">
        <v>0</v>
      </c>
      <c r="P2134" s="4">
        <v>0</v>
      </c>
      <c r="Q2134" s="4" t="s">
        <v>1383</v>
      </c>
      <c r="R2134" s="4" t="s">
        <v>1382</v>
      </c>
      <c r="S2134" s="12" t="s">
        <v>1382</v>
      </c>
      <c r="T2134" s="7">
        <f t="shared" si="35"/>
        <v>7</v>
      </c>
    </row>
    <row r="2135" spans="1:20" x14ac:dyDescent="0.25">
      <c r="A2135" s="4" t="s">
        <v>1580</v>
      </c>
      <c r="B2135" s="4">
        <v>53</v>
      </c>
      <c r="C2135" s="4" t="s">
        <v>6368</v>
      </c>
      <c r="D2135" s="4" t="s">
        <v>1382</v>
      </c>
      <c r="E2135" s="4">
        <v>1</v>
      </c>
      <c r="F2135" s="4">
        <v>0</v>
      </c>
      <c r="G2135" s="4">
        <v>0</v>
      </c>
      <c r="H2135" s="4">
        <v>0</v>
      </c>
      <c r="I2135" s="4">
        <v>0</v>
      </c>
      <c r="J2135" s="4">
        <v>0</v>
      </c>
      <c r="K2135" s="4">
        <v>0</v>
      </c>
      <c r="L2135" s="4">
        <v>0</v>
      </c>
      <c r="M2135" s="4">
        <v>0</v>
      </c>
      <c r="N2135" s="4">
        <v>0</v>
      </c>
      <c r="O2135" s="4">
        <v>0</v>
      </c>
      <c r="P2135" s="4">
        <v>0</v>
      </c>
      <c r="Q2135" s="4" t="s">
        <v>1383</v>
      </c>
      <c r="R2135" s="4" t="s">
        <v>6369</v>
      </c>
      <c r="S2135" s="12" t="s">
        <v>6370</v>
      </c>
      <c r="T2135" s="7">
        <f t="shared" si="35"/>
        <v>1</v>
      </c>
    </row>
    <row r="2136" spans="1:20" x14ac:dyDescent="0.25">
      <c r="A2136" s="4" t="s">
        <v>1580</v>
      </c>
      <c r="B2136" s="4">
        <v>57</v>
      </c>
      <c r="C2136" s="4" t="s">
        <v>6371</v>
      </c>
      <c r="D2136" s="4" t="s">
        <v>1382</v>
      </c>
      <c r="E2136" s="4">
        <v>0</v>
      </c>
      <c r="F2136" s="4">
        <v>0</v>
      </c>
      <c r="G2136" s="4">
        <v>0</v>
      </c>
      <c r="H2136" s="4">
        <v>0</v>
      </c>
      <c r="I2136" s="4">
        <v>0</v>
      </c>
      <c r="J2136" s="4">
        <v>1</v>
      </c>
      <c r="K2136" s="4">
        <v>0</v>
      </c>
      <c r="L2136" s="4">
        <v>0</v>
      </c>
      <c r="M2136" s="4">
        <v>0</v>
      </c>
      <c r="N2136" s="4">
        <v>0</v>
      </c>
      <c r="O2136" s="4">
        <v>0</v>
      </c>
      <c r="P2136" s="4">
        <v>0</v>
      </c>
      <c r="Q2136" s="4" t="s">
        <v>1383</v>
      </c>
      <c r="R2136" s="4" t="s">
        <v>6372</v>
      </c>
      <c r="S2136" s="12" t="s">
        <v>6373</v>
      </c>
      <c r="T2136" s="7">
        <f t="shared" si="35"/>
        <v>1</v>
      </c>
    </row>
    <row r="2137" spans="1:20" x14ac:dyDescent="0.25">
      <c r="A2137" s="4" t="s">
        <v>1580</v>
      </c>
      <c r="B2137" s="4">
        <v>62</v>
      </c>
      <c r="C2137" s="4" t="s">
        <v>6374</v>
      </c>
      <c r="D2137" s="4" t="s">
        <v>1382</v>
      </c>
      <c r="E2137" s="4">
        <v>0</v>
      </c>
      <c r="F2137" s="4">
        <v>0</v>
      </c>
      <c r="G2137" s="4">
        <v>0</v>
      </c>
      <c r="H2137" s="4">
        <v>0</v>
      </c>
      <c r="I2137" s="4">
        <v>1</v>
      </c>
      <c r="J2137" s="4">
        <v>0</v>
      </c>
      <c r="K2137" s="4">
        <v>0</v>
      </c>
      <c r="L2137" s="4">
        <v>0</v>
      </c>
      <c r="M2137" s="4">
        <v>1</v>
      </c>
      <c r="N2137" s="4">
        <v>0</v>
      </c>
      <c r="O2137" s="4">
        <v>0</v>
      </c>
      <c r="P2137" s="4">
        <v>0</v>
      </c>
      <c r="Q2137" s="4" t="s">
        <v>1383</v>
      </c>
      <c r="R2137" s="4" t="s">
        <v>1382</v>
      </c>
      <c r="S2137" s="12" t="s">
        <v>1382</v>
      </c>
      <c r="T2137" s="7">
        <f t="shared" si="35"/>
        <v>2</v>
      </c>
    </row>
    <row r="2138" spans="1:20" x14ac:dyDescent="0.25">
      <c r="A2138" s="4" t="s">
        <v>1580</v>
      </c>
      <c r="B2138" s="4">
        <v>63</v>
      </c>
      <c r="C2138" s="4" t="s">
        <v>6375</v>
      </c>
      <c r="D2138" s="4" t="s">
        <v>1382</v>
      </c>
      <c r="E2138" s="4">
        <v>0</v>
      </c>
      <c r="F2138" s="4">
        <v>1</v>
      </c>
      <c r="G2138" s="4">
        <v>0</v>
      </c>
      <c r="H2138" s="4">
        <v>0</v>
      </c>
      <c r="I2138" s="4">
        <v>0</v>
      </c>
      <c r="J2138" s="4">
        <v>1</v>
      </c>
      <c r="K2138" s="4">
        <v>0</v>
      </c>
      <c r="L2138" s="4">
        <v>0</v>
      </c>
      <c r="M2138" s="4">
        <v>1</v>
      </c>
      <c r="N2138" s="4">
        <v>0</v>
      </c>
      <c r="O2138" s="4">
        <v>0</v>
      </c>
      <c r="P2138" s="4">
        <v>0</v>
      </c>
      <c r="Q2138" s="4" t="s">
        <v>1383</v>
      </c>
      <c r="R2138" s="4" t="s">
        <v>1382</v>
      </c>
      <c r="S2138" s="12" t="s">
        <v>1382</v>
      </c>
      <c r="T2138" s="7">
        <f t="shared" si="35"/>
        <v>3</v>
      </c>
    </row>
    <row r="2139" spans="1:20" x14ac:dyDescent="0.25">
      <c r="A2139" s="4" t="s">
        <v>1580</v>
      </c>
      <c r="B2139" s="4">
        <v>73</v>
      </c>
      <c r="C2139" s="4" t="s">
        <v>6376</v>
      </c>
      <c r="D2139" s="4" t="s">
        <v>1382</v>
      </c>
      <c r="E2139" s="4">
        <v>0</v>
      </c>
      <c r="F2139" s="4">
        <v>0</v>
      </c>
      <c r="G2139" s="4">
        <v>0</v>
      </c>
      <c r="H2139" s="4">
        <v>0</v>
      </c>
      <c r="I2139" s="4">
        <v>1</v>
      </c>
      <c r="J2139" s="4">
        <v>0</v>
      </c>
      <c r="K2139" s="4">
        <v>0</v>
      </c>
      <c r="L2139" s="4">
        <v>0</v>
      </c>
      <c r="M2139" s="4">
        <v>1</v>
      </c>
      <c r="N2139" s="4">
        <v>0</v>
      </c>
      <c r="O2139" s="4">
        <v>0</v>
      </c>
      <c r="P2139" s="4">
        <v>0</v>
      </c>
      <c r="Q2139" s="4" t="s">
        <v>1383</v>
      </c>
      <c r="R2139" s="4" t="s">
        <v>6377</v>
      </c>
      <c r="S2139" s="12" t="s">
        <v>6378</v>
      </c>
      <c r="T2139" s="7">
        <f t="shared" si="35"/>
        <v>2</v>
      </c>
    </row>
    <row r="2140" spans="1:20" x14ac:dyDescent="0.25">
      <c r="A2140" s="4" t="s">
        <v>1580</v>
      </c>
      <c r="B2140" s="4">
        <v>83</v>
      </c>
      <c r="C2140" s="4" t="s">
        <v>6379</v>
      </c>
      <c r="D2140" s="4" t="s">
        <v>1382</v>
      </c>
      <c r="E2140" s="4">
        <v>0</v>
      </c>
      <c r="F2140" s="4">
        <v>0</v>
      </c>
      <c r="G2140" s="4">
        <v>0</v>
      </c>
      <c r="H2140" s="4">
        <v>0</v>
      </c>
      <c r="I2140" s="4">
        <v>1</v>
      </c>
      <c r="J2140" s="4">
        <v>0</v>
      </c>
      <c r="K2140" s="4">
        <v>0</v>
      </c>
      <c r="L2140" s="4">
        <v>0</v>
      </c>
      <c r="M2140" s="4">
        <v>0</v>
      </c>
      <c r="N2140" s="4">
        <v>1</v>
      </c>
      <c r="O2140" s="4">
        <v>0</v>
      </c>
      <c r="P2140" s="4">
        <v>0</v>
      </c>
      <c r="Q2140" s="4" t="s">
        <v>1383</v>
      </c>
      <c r="R2140" s="4" t="s">
        <v>6380</v>
      </c>
      <c r="S2140" s="12" t="s">
        <v>6381</v>
      </c>
      <c r="T2140" s="7">
        <f t="shared" si="35"/>
        <v>2</v>
      </c>
    </row>
    <row r="2141" spans="1:20" x14ac:dyDescent="0.25">
      <c r="A2141" s="4" t="s">
        <v>1580</v>
      </c>
      <c r="B2141" s="4">
        <v>85</v>
      </c>
      <c r="C2141" s="4" t="s">
        <v>6382</v>
      </c>
      <c r="D2141" s="4" t="s">
        <v>1382</v>
      </c>
      <c r="E2141" s="4">
        <v>0</v>
      </c>
      <c r="F2141" s="4">
        <v>1</v>
      </c>
      <c r="G2141" s="4">
        <v>0</v>
      </c>
      <c r="H2141" s="4">
        <v>0</v>
      </c>
      <c r="I2141" s="4">
        <v>0</v>
      </c>
      <c r="J2141" s="4">
        <v>1</v>
      </c>
      <c r="K2141" s="4">
        <v>0</v>
      </c>
      <c r="L2141" s="4">
        <v>0</v>
      </c>
      <c r="M2141" s="4">
        <v>0</v>
      </c>
      <c r="N2141" s="4">
        <v>0</v>
      </c>
      <c r="O2141" s="4">
        <v>0</v>
      </c>
      <c r="P2141" s="4">
        <v>0</v>
      </c>
      <c r="Q2141" s="4" t="s">
        <v>1383</v>
      </c>
      <c r="R2141" s="4" t="s">
        <v>6383</v>
      </c>
      <c r="S2141" s="12" t="s">
        <v>6384</v>
      </c>
      <c r="T2141" s="7">
        <f t="shared" si="35"/>
        <v>2</v>
      </c>
    </row>
    <row r="2142" spans="1:20" x14ac:dyDescent="0.25">
      <c r="A2142" s="4" t="s">
        <v>1580</v>
      </c>
      <c r="B2142" s="4">
        <v>88</v>
      </c>
      <c r="C2142" s="4" t="s">
        <v>6385</v>
      </c>
      <c r="D2142" s="4" t="s">
        <v>1382</v>
      </c>
      <c r="E2142" s="4">
        <v>0</v>
      </c>
      <c r="F2142" s="4">
        <v>0</v>
      </c>
      <c r="G2142" s="4">
        <v>0</v>
      </c>
      <c r="H2142" s="4">
        <v>0</v>
      </c>
      <c r="I2142" s="4">
        <v>1</v>
      </c>
      <c r="J2142" s="4">
        <v>0</v>
      </c>
      <c r="K2142" s="4">
        <v>0</v>
      </c>
      <c r="L2142" s="4">
        <v>0</v>
      </c>
      <c r="M2142" s="4">
        <v>1</v>
      </c>
      <c r="N2142" s="4">
        <v>0</v>
      </c>
      <c r="O2142" s="4">
        <v>0</v>
      </c>
      <c r="P2142" s="4">
        <v>0</v>
      </c>
      <c r="Q2142" s="4" t="s">
        <v>1383</v>
      </c>
      <c r="R2142" s="4" t="s">
        <v>6386</v>
      </c>
      <c r="S2142" s="12" t="s">
        <v>6387</v>
      </c>
      <c r="T2142" s="7">
        <f t="shared" si="35"/>
        <v>2</v>
      </c>
    </row>
    <row r="2143" spans="1:20" x14ac:dyDescent="0.25">
      <c r="A2143" s="4" t="s">
        <v>1580</v>
      </c>
      <c r="B2143" s="4">
        <v>89</v>
      </c>
      <c r="C2143" s="4" t="s">
        <v>1768</v>
      </c>
      <c r="D2143" s="4" t="s">
        <v>1382</v>
      </c>
      <c r="E2143" s="4">
        <v>2</v>
      </c>
      <c r="F2143" s="4">
        <v>2</v>
      </c>
      <c r="G2143" s="4">
        <v>0</v>
      </c>
      <c r="H2143" s="4">
        <v>0</v>
      </c>
      <c r="I2143" s="4">
        <v>1</v>
      </c>
      <c r="J2143" s="4">
        <v>1</v>
      </c>
      <c r="K2143" s="4">
        <v>0</v>
      </c>
      <c r="L2143" s="4">
        <v>0</v>
      </c>
      <c r="M2143" s="4">
        <v>3</v>
      </c>
      <c r="N2143" s="4">
        <v>3</v>
      </c>
      <c r="O2143" s="4">
        <v>0</v>
      </c>
      <c r="P2143" s="4">
        <v>0</v>
      </c>
      <c r="Q2143" s="4" t="s">
        <v>1383</v>
      </c>
      <c r="R2143" s="4" t="s">
        <v>1382</v>
      </c>
      <c r="S2143" s="12" t="s">
        <v>1382</v>
      </c>
      <c r="T2143" s="7">
        <f t="shared" si="35"/>
        <v>12</v>
      </c>
    </row>
    <row r="2144" spans="1:20" x14ac:dyDescent="0.25">
      <c r="A2144" s="4" t="s">
        <v>1580</v>
      </c>
      <c r="B2144" s="4">
        <v>113</v>
      </c>
      <c r="C2144" s="4" t="s">
        <v>6388</v>
      </c>
      <c r="D2144" s="4" t="s">
        <v>1382</v>
      </c>
      <c r="E2144" s="4">
        <v>1</v>
      </c>
      <c r="F2144" s="4">
        <v>10</v>
      </c>
      <c r="G2144" s="4">
        <v>2</v>
      </c>
      <c r="H2144" s="4">
        <v>3</v>
      </c>
      <c r="I2144" s="4">
        <v>2</v>
      </c>
      <c r="J2144" s="4">
        <v>7</v>
      </c>
      <c r="K2144" s="4">
        <v>2</v>
      </c>
      <c r="L2144" s="4">
        <v>3</v>
      </c>
      <c r="M2144" s="4">
        <v>2</v>
      </c>
      <c r="N2144" s="4">
        <v>5</v>
      </c>
      <c r="O2144" s="4">
        <v>1</v>
      </c>
      <c r="P2144" s="4">
        <v>2</v>
      </c>
      <c r="Q2144" s="4" t="s">
        <v>1383</v>
      </c>
      <c r="R2144" s="4" t="s">
        <v>6389</v>
      </c>
      <c r="S2144" s="12" t="s">
        <v>6390</v>
      </c>
      <c r="T2144" s="7">
        <f t="shared" si="35"/>
        <v>40</v>
      </c>
    </row>
    <row r="2145" spans="1:20" x14ac:dyDescent="0.25">
      <c r="A2145" s="4" t="s">
        <v>1580</v>
      </c>
      <c r="B2145" s="4">
        <v>120</v>
      </c>
      <c r="C2145" s="4" t="s">
        <v>6391</v>
      </c>
      <c r="D2145" s="4" t="s">
        <v>1382</v>
      </c>
      <c r="E2145" s="4">
        <v>4</v>
      </c>
      <c r="F2145" s="4">
        <v>8</v>
      </c>
      <c r="G2145" s="4">
        <v>5</v>
      </c>
      <c r="H2145" s="4">
        <v>2</v>
      </c>
      <c r="I2145" s="4">
        <v>4</v>
      </c>
      <c r="J2145" s="4">
        <v>6</v>
      </c>
      <c r="K2145" s="4">
        <v>2</v>
      </c>
      <c r="L2145" s="4">
        <v>3</v>
      </c>
      <c r="M2145" s="4">
        <v>4</v>
      </c>
      <c r="N2145" s="4">
        <v>7</v>
      </c>
      <c r="O2145" s="4">
        <v>4</v>
      </c>
      <c r="P2145" s="4">
        <v>3</v>
      </c>
      <c r="Q2145" s="4" t="s">
        <v>1383</v>
      </c>
      <c r="R2145" s="4" t="s">
        <v>1382</v>
      </c>
      <c r="S2145" s="12" t="s">
        <v>1382</v>
      </c>
      <c r="T2145" s="7">
        <f t="shared" si="35"/>
        <v>52</v>
      </c>
    </row>
    <row r="2146" spans="1:20" x14ac:dyDescent="0.25">
      <c r="A2146" s="4" t="s">
        <v>1580</v>
      </c>
      <c r="B2146" s="4">
        <v>130</v>
      </c>
      <c r="C2146" s="4" t="s">
        <v>6392</v>
      </c>
      <c r="D2146" s="4" t="s">
        <v>1382</v>
      </c>
      <c r="E2146" s="4">
        <v>1</v>
      </c>
      <c r="F2146" s="4">
        <v>1</v>
      </c>
      <c r="G2146" s="4">
        <v>1</v>
      </c>
      <c r="H2146" s="4">
        <v>0</v>
      </c>
      <c r="I2146" s="4">
        <v>1</v>
      </c>
      <c r="J2146" s="4">
        <v>1</v>
      </c>
      <c r="K2146" s="4">
        <v>1</v>
      </c>
      <c r="L2146" s="4">
        <v>0</v>
      </c>
      <c r="M2146" s="4">
        <v>1</v>
      </c>
      <c r="N2146" s="4">
        <v>1</v>
      </c>
      <c r="O2146" s="4">
        <v>1</v>
      </c>
      <c r="P2146" s="4">
        <v>0</v>
      </c>
      <c r="Q2146" s="4" t="s">
        <v>1383</v>
      </c>
      <c r="R2146" s="4" t="s">
        <v>1382</v>
      </c>
      <c r="S2146" s="12" t="s">
        <v>1382</v>
      </c>
      <c r="T2146" s="7">
        <f t="shared" si="35"/>
        <v>9</v>
      </c>
    </row>
    <row r="2147" spans="1:20" x14ac:dyDescent="0.25">
      <c r="A2147" s="4" t="s">
        <v>1580</v>
      </c>
      <c r="B2147" s="4">
        <v>131</v>
      </c>
      <c r="C2147" s="4" t="s">
        <v>6393</v>
      </c>
      <c r="D2147" s="4" t="s">
        <v>1382</v>
      </c>
      <c r="E2147" s="4">
        <v>1</v>
      </c>
      <c r="F2147" s="4">
        <v>0</v>
      </c>
      <c r="G2147" s="4">
        <v>0</v>
      </c>
      <c r="H2147" s="4">
        <v>0</v>
      </c>
      <c r="I2147" s="4">
        <v>1</v>
      </c>
      <c r="J2147" s="4">
        <v>0</v>
      </c>
      <c r="K2147" s="4">
        <v>0</v>
      </c>
      <c r="L2147" s="4">
        <v>0</v>
      </c>
      <c r="M2147" s="4">
        <v>1</v>
      </c>
      <c r="N2147" s="4">
        <v>0</v>
      </c>
      <c r="O2147" s="4">
        <v>0</v>
      </c>
      <c r="P2147" s="4">
        <v>0</v>
      </c>
      <c r="Q2147" s="4" t="s">
        <v>1383</v>
      </c>
      <c r="R2147" s="4" t="s">
        <v>1382</v>
      </c>
      <c r="S2147" s="12" t="s">
        <v>1382</v>
      </c>
      <c r="T2147" s="7">
        <f t="shared" si="35"/>
        <v>3</v>
      </c>
    </row>
    <row r="2148" spans="1:20" x14ac:dyDescent="0.25">
      <c r="A2148" s="4" t="s">
        <v>1580</v>
      </c>
      <c r="B2148" s="4">
        <v>140</v>
      </c>
      <c r="C2148" s="4" t="s">
        <v>6394</v>
      </c>
      <c r="D2148" s="4" t="s">
        <v>1382</v>
      </c>
      <c r="E2148" s="4">
        <v>4</v>
      </c>
      <c r="F2148" s="4">
        <v>12</v>
      </c>
      <c r="G2148" s="4">
        <v>5</v>
      </c>
      <c r="H2148" s="4">
        <v>1</v>
      </c>
      <c r="I2148" s="4">
        <v>4</v>
      </c>
      <c r="J2148" s="4">
        <v>8</v>
      </c>
      <c r="K2148" s="4">
        <v>1</v>
      </c>
      <c r="L2148" s="4">
        <v>1</v>
      </c>
      <c r="M2148" s="4">
        <v>4</v>
      </c>
      <c r="N2148" s="4">
        <v>9</v>
      </c>
      <c r="O2148" s="4">
        <v>3</v>
      </c>
      <c r="P2148" s="4">
        <v>1</v>
      </c>
      <c r="Q2148" s="4" t="s">
        <v>1383</v>
      </c>
      <c r="R2148" s="4" t="s">
        <v>1382</v>
      </c>
      <c r="S2148" s="12" t="s">
        <v>1382</v>
      </c>
      <c r="T2148" s="7">
        <f t="shared" si="35"/>
        <v>53</v>
      </c>
    </row>
    <row r="2149" spans="1:20" x14ac:dyDescent="0.25">
      <c r="A2149" s="4" t="s">
        <v>1580</v>
      </c>
      <c r="B2149" s="4">
        <v>142</v>
      </c>
      <c r="C2149" s="4" t="s">
        <v>6395</v>
      </c>
      <c r="D2149" s="4" t="s">
        <v>1382</v>
      </c>
      <c r="E2149" s="4">
        <v>4</v>
      </c>
      <c r="F2149" s="4">
        <v>4</v>
      </c>
      <c r="G2149" s="4">
        <v>0</v>
      </c>
      <c r="H2149" s="4">
        <v>0</v>
      </c>
      <c r="I2149" s="4">
        <v>4</v>
      </c>
      <c r="J2149" s="4">
        <v>2</v>
      </c>
      <c r="K2149" s="4">
        <v>0</v>
      </c>
      <c r="L2149" s="4">
        <v>1</v>
      </c>
      <c r="M2149" s="4">
        <v>1</v>
      </c>
      <c r="N2149" s="4">
        <v>1</v>
      </c>
      <c r="O2149" s="4">
        <v>0</v>
      </c>
      <c r="P2149" s="4">
        <v>1</v>
      </c>
      <c r="Q2149" s="4" t="s">
        <v>1383</v>
      </c>
      <c r="R2149" s="4" t="s">
        <v>6396</v>
      </c>
      <c r="S2149" s="12" t="s">
        <v>6397</v>
      </c>
      <c r="T2149" s="7">
        <f t="shared" si="35"/>
        <v>18</v>
      </c>
    </row>
    <row r="2150" spans="1:20" x14ac:dyDescent="0.25">
      <c r="A2150" s="4" t="s">
        <v>1580</v>
      </c>
      <c r="B2150" s="4">
        <v>150</v>
      </c>
      <c r="C2150" s="4" t="s">
        <v>6398</v>
      </c>
      <c r="D2150" s="4" t="s">
        <v>1382</v>
      </c>
      <c r="E2150" s="4">
        <v>1</v>
      </c>
      <c r="F2150" s="4">
        <v>1</v>
      </c>
      <c r="G2150" s="4">
        <v>0</v>
      </c>
      <c r="H2150" s="4">
        <v>0</v>
      </c>
      <c r="I2150" s="4">
        <v>1</v>
      </c>
      <c r="J2150" s="4">
        <v>0</v>
      </c>
      <c r="K2150" s="4">
        <v>0</v>
      </c>
      <c r="L2150" s="4">
        <v>0</v>
      </c>
      <c r="M2150" s="4">
        <v>1</v>
      </c>
      <c r="N2150" s="4">
        <v>1</v>
      </c>
      <c r="O2150" s="4">
        <v>0</v>
      </c>
      <c r="P2150" s="4">
        <v>0</v>
      </c>
      <c r="Q2150" s="4" t="s">
        <v>1383</v>
      </c>
      <c r="R2150" s="4" t="s">
        <v>6399</v>
      </c>
      <c r="S2150" s="12" t="s">
        <v>6400</v>
      </c>
      <c r="T2150" s="7">
        <f t="shared" si="35"/>
        <v>5</v>
      </c>
    </row>
    <row r="2151" spans="1:20" x14ac:dyDescent="0.25">
      <c r="A2151" s="4" t="s">
        <v>1580</v>
      </c>
      <c r="B2151" s="4">
        <v>160</v>
      </c>
      <c r="C2151" s="4" t="s">
        <v>6401</v>
      </c>
      <c r="D2151" s="4" t="s">
        <v>1382</v>
      </c>
      <c r="E2151" s="4">
        <v>3</v>
      </c>
      <c r="F2151" s="4">
        <v>1</v>
      </c>
      <c r="G2151" s="4">
        <v>1</v>
      </c>
      <c r="H2151" s="4">
        <v>0</v>
      </c>
      <c r="I2151" s="4">
        <v>4</v>
      </c>
      <c r="J2151" s="4">
        <v>1</v>
      </c>
      <c r="K2151" s="4">
        <v>1</v>
      </c>
      <c r="L2151" s="4">
        <v>0</v>
      </c>
      <c r="M2151" s="4">
        <v>7</v>
      </c>
      <c r="N2151" s="4">
        <v>3</v>
      </c>
      <c r="O2151" s="4">
        <v>1</v>
      </c>
      <c r="P2151" s="4">
        <v>0</v>
      </c>
      <c r="Q2151" s="4" t="s">
        <v>1383</v>
      </c>
      <c r="R2151" s="4" t="s">
        <v>6402</v>
      </c>
      <c r="S2151" s="12" t="s">
        <v>6403</v>
      </c>
      <c r="T2151" s="7">
        <f t="shared" si="35"/>
        <v>22</v>
      </c>
    </row>
    <row r="2152" spans="1:20" x14ac:dyDescent="0.25">
      <c r="A2152" s="4" t="s">
        <v>1580</v>
      </c>
      <c r="B2152" s="4">
        <v>170</v>
      </c>
      <c r="C2152" s="4" t="s">
        <v>6404</v>
      </c>
      <c r="D2152" s="4" t="s">
        <v>1382</v>
      </c>
      <c r="E2152" s="4">
        <v>7</v>
      </c>
      <c r="F2152" s="4">
        <v>9</v>
      </c>
      <c r="G2152" s="4">
        <v>1</v>
      </c>
      <c r="H2152" s="4">
        <v>4</v>
      </c>
      <c r="I2152" s="4">
        <v>9</v>
      </c>
      <c r="J2152" s="4">
        <v>2</v>
      </c>
      <c r="K2152" s="4">
        <v>1</v>
      </c>
      <c r="L2152" s="4">
        <v>1</v>
      </c>
      <c r="M2152" s="4">
        <v>6</v>
      </c>
      <c r="N2152" s="4">
        <v>3</v>
      </c>
      <c r="O2152" s="4">
        <v>1</v>
      </c>
      <c r="P2152" s="4">
        <v>1</v>
      </c>
      <c r="Q2152" s="4" t="s">
        <v>1383</v>
      </c>
      <c r="R2152" s="4" t="s">
        <v>6405</v>
      </c>
      <c r="S2152" s="12" t="s">
        <v>6406</v>
      </c>
      <c r="T2152" s="7">
        <f t="shared" si="35"/>
        <v>45</v>
      </c>
    </row>
    <row r="2153" spans="1:20" x14ac:dyDescent="0.25">
      <c r="A2153" s="4" t="s">
        <v>1580</v>
      </c>
      <c r="B2153" s="4">
        <v>171</v>
      </c>
      <c r="C2153" s="4" t="s">
        <v>6407</v>
      </c>
      <c r="D2153" s="4" t="s">
        <v>1382</v>
      </c>
      <c r="E2153" s="4">
        <v>1</v>
      </c>
      <c r="F2153" s="4">
        <v>1</v>
      </c>
      <c r="G2153" s="4">
        <v>0</v>
      </c>
      <c r="H2153" s="4">
        <v>2</v>
      </c>
      <c r="I2153" s="4">
        <v>1</v>
      </c>
      <c r="J2153" s="4">
        <v>1</v>
      </c>
      <c r="K2153" s="4">
        <v>0</v>
      </c>
      <c r="L2153" s="4">
        <v>2</v>
      </c>
      <c r="M2153" s="4">
        <v>0</v>
      </c>
      <c r="N2153" s="4">
        <v>1</v>
      </c>
      <c r="O2153" s="4">
        <v>0</v>
      </c>
      <c r="P2153" s="4">
        <v>2</v>
      </c>
      <c r="Q2153" s="4" t="s">
        <v>1383</v>
      </c>
      <c r="R2153" s="4" t="s">
        <v>6408</v>
      </c>
      <c r="S2153" s="12" t="s">
        <v>6409</v>
      </c>
      <c r="T2153" s="7">
        <f t="shared" si="35"/>
        <v>11</v>
      </c>
    </row>
    <row r="2154" spans="1:20" x14ac:dyDescent="0.25">
      <c r="A2154" s="4" t="s">
        <v>1580</v>
      </c>
      <c r="B2154" s="4">
        <v>223</v>
      </c>
      <c r="C2154" s="4" t="s">
        <v>6410</v>
      </c>
      <c r="D2154" s="4" t="s">
        <v>1382</v>
      </c>
      <c r="E2154" s="4">
        <v>1</v>
      </c>
      <c r="F2154" s="4">
        <v>1</v>
      </c>
      <c r="G2154" s="4">
        <v>0</v>
      </c>
      <c r="H2154" s="4">
        <v>0</v>
      </c>
      <c r="I2154" s="4">
        <v>0</v>
      </c>
      <c r="J2154" s="4">
        <v>1</v>
      </c>
      <c r="K2154" s="4">
        <v>0</v>
      </c>
      <c r="L2154" s="4">
        <v>1</v>
      </c>
      <c r="M2154" s="4">
        <v>0</v>
      </c>
      <c r="N2154" s="4">
        <v>0</v>
      </c>
      <c r="O2154" s="4">
        <v>0</v>
      </c>
      <c r="P2154" s="4">
        <v>0</v>
      </c>
      <c r="Q2154" s="4" t="s">
        <v>1383</v>
      </c>
      <c r="R2154" s="4" t="s">
        <v>1382</v>
      </c>
      <c r="S2154" s="12" t="s">
        <v>1382</v>
      </c>
      <c r="T2154" s="7">
        <f t="shared" si="35"/>
        <v>4</v>
      </c>
    </row>
    <row r="2155" spans="1:20" x14ac:dyDescent="0.25">
      <c r="A2155" s="4" t="s">
        <v>1580</v>
      </c>
      <c r="B2155" s="4">
        <v>230</v>
      </c>
      <c r="C2155" s="4" t="s">
        <v>6411</v>
      </c>
      <c r="D2155" s="4" t="s">
        <v>1382</v>
      </c>
      <c r="E2155" s="4">
        <v>2</v>
      </c>
      <c r="F2155" s="4">
        <v>3</v>
      </c>
      <c r="G2155" s="4">
        <v>0</v>
      </c>
      <c r="H2155" s="4">
        <v>0</v>
      </c>
      <c r="I2155" s="4">
        <v>2</v>
      </c>
      <c r="J2155" s="4">
        <v>2</v>
      </c>
      <c r="K2155" s="4">
        <v>0</v>
      </c>
      <c r="L2155" s="4">
        <v>0</v>
      </c>
      <c r="M2155" s="4">
        <v>2</v>
      </c>
      <c r="N2155" s="4">
        <v>2</v>
      </c>
      <c r="O2155" s="4">
        <v>0</v>
      </c>
      <c r="P2155" s="4">
        <v>0</v>
      </c>
      <c r="Q2155" s="4" t="s">
        <v>1383</v>
      </c>
      <c r="R2155" s="4" t="s">
        <v>1382</v>
      </c>
      <c r="S2155" s="12" t="s">
        <v>1382</v>
      </c>
      <c r="T2155" s="7">
        <f t="shared" si="35"/>
        <v>13</v>
      </c>
    </row>
    <row r="2156" spans="1:20" x14ac:dyDescent="0.25">
      <c r="A2156" s="4" t="s">
        <v>1580</v>
      </c>
      <c r="B2156" s="4">
        <v>249</v>
      </c>
      <c r="C2156" s="4" t="s">
        <v>6412</v>
      </c>
      <c r="D2156" s="4" t="s">
        <v>1382</v>
      </c>
      <c r="E2156" s="4">
        <v>0</v>
      </c>
      <c r="F2156" s="4">
        <v>0</v>
      </c>
      <c r="G2156" s="4">
        <v>3</v>
      </c>
      <c r="H2156" s="4">
        <v>0</v>
      </c>
      <c r="I2156" s="4">
        <v>0</v>
      </c>
      <c r="J2156" s="4">
        <v>0</v>
      </c>
      <c r="K2156" s="4">
        <v>0</v>
      </c>
      <c r="L2156" s="4">
        <v>1</v>
      </c>
      <c r="M2156" s="4">
        <v>0</v>
      </c>
      <c r="N2156" s="4">
        <v>0</v>
      </c>
      <c r="O2156" s="4">
        <v>0</v>
      </c>
      <c r="P2156" s="4">
        <v>0</v>
      </c>
      <c r="Q2156" s="4" t="s">
        <v>1383</v>
      </c>
      <c r="R2156" s="4" t="s">
        <v>1382</v>
      </c>
      <c r="S2156" s="12" t="s">
        <v>1382</v>
      </c>
      <c r="T2156" s="7">
        <f t="shared" si="35"/>
        <v>4</v>
      </c>
    </row>
    <row r="2157" spans="1:20" x14ac:dyDescent="0.25">
      <c r="A2157" s="4" t="s">
        <v>1580</v>
      </c>
      <c r="B2157" s="4">
        <v>262</v>
      </c>
      <c r="C2157" s="4" t="s">
        <v>6413</v>
      </c>
      <c r="D2157" s="4" t="s">
        <v>1382</v>
      </c>
      <c r="E2157" s="4">
        <v>0</v>
      </c>
      <c r="F2157" s="4">
        <v>1</v>
      </c>
      <c r="G2157" s="4">
        <v>0</v>
      </c>
      <c r="H2157" s="4">
        <v>0</v>
      </c>
      <c r="I2157" s="4">
        <v>0</v>
      </c>
      <c r="J2157" s="4">
        <v>0</v>
      </c>
      <c r="K2157" s="4">
        <v>0</v>
      </c>
      <c r="L2157" s="4">
        <v>0</v>
      </c>
      <c r="M2157" s="4">
        <v>0</v>
      </c>
      <c r="N2157" s="4">
        <v>1</v>
      </c>
      <c r="O2157" s="4">
        <v>0</v>
      </c>
      <c r="P2157" s="4">
        <v>0</v>
      </c>
      <c r="Q2157" s="4" t="s">
        <v>1383</v>
      </c>
      <c r="R2157" s="4" t="s">
        <v>6414</v>
      </c>
      <c r="S2157" s="12" t="s">
        <v>6415</v>
      </c>
      <c r="T2157" s="7">
        <f t="shared" si="35"/>
        <v>2</v>
      </c>
    </row>
    <row r="2158" spans="1:20" x14ac:dyDescent="0.25">
      <c r="A2158" s="4" t="s">
        <v>1580</v>
      </c>
      <c r="B2158" s="4">
        <v>263</v>
      </c>
      <c r="C2158" s="4" t="s">
        <v>6416</v>
      </c>
      <c r="D2158" s="4" t="s">
        <v>1382</v>
      </c>
      <c r="E2158" s="4">
        <v>1</v>
      </c>
      <c r="F2158" s="4">
        <v>0</v>
      </c>
      <c r="G2158" s="4">
        <v>0</v>
      </c>
      <c r="H2158" s="4">
        <v>0</v>
      </c>
      <c r="I2158" s="4">
        <v>1</v>
      </c>
      <c r="J2158" s="4">
        <v>1</v>
      </c>
      <c r="K2158" s="4">
        <v>0</v>
      </c>
      <c r="L2158" s="4">
        <v>0</v>
      </c>
      <c r="M2158" s="4">
        <v>0</v>
      </c>
      <c r="N2158" s="4">
        <v>1</v>
      </c>
      <c r="O2158" s="4">
        <v>0</v>
      </c>
      <c r="P2158" s="4">
        <v>0</v>
      </c>
      <c r="Q2158" s="4" t="s">
        <v>1383</v>
      </c>
      <c r="R2158" s="4" t="s">
        <v>1382</v>
      </c>
      <c r="S2158" s="12" t="s">
        <v>1382</v>
      </c>
      <c r="T2158" s="7">
        <f t="shared" si="35"/>
        <v>4</v>
      </c>
    </row>
    <row r="2159" spans="1:20" x14ac:dyDescent="0.25">
      <c r="A2159" s="4" t="s">
        <v>1580</v>
      </c>
      <c r="B2159" s="4">
        <v>312</v>
      </c>
      <c r="C2159" s="4" t="s">
        <v>6417</v>
      </c>
      <c r="D2159" s="4" t="s">
        <v>1382</v>
      </c>
      <c r="E2159" s="4">
        <v>1</v>
      </c>
      <c r="F2159" s="4">
        <v>0</v>
      </c>
      <c r="G2159" s="4">
        <v>0</v>
      </c>
      <c r="H2159" s="4">
        <v>0</v>
      </c>
      <c r="I2159" s="4">
        <v>1</v>
      </c>
      <c r="J2159" s="4">
        <v>0</v>
      </c>
      <c r="K2159" s="4">
        <v>0</v>
      </c>
      <c r="L2159" s="4">
        <v>0</v>
      </c>
      <c r="M2159" s="4">
        <v>1</v>
      </c>
      <c r="N2159" s="4">
        <v>0</v>
      </c>
      <c r="O2159" s="4">
        <v>0</v>
      </c>
      <c r="P2159" s="4">
        <v>0</v>
      </c>
      <c r="Q2159" s="4" t="s">
        <v>1383</v>
      </c>
      <c r="R2159" s="4" t="s">
        <v>1382</v>
      </c>
      <c r="S2159" s="12" t="s">
        <v>1382</v>
      </c>
      <c r="T2159" s="7">
        <f t="shared" si="35"/>
        <v>3</v>
      </c>
    </row>
    <row r="2160" spans="1:20" x14ac:dyDescent="0.25">
      <c r="A2160" s="4" t="s">
        <v>1580</v>
      </c>
      <c r="B2160" s="4">
        <v>325</v>
      </c>
      <c r="C2160" s="4" t="s">
        <v>6418</v>
      </c>
      <c r="D2160" s="4" t="s">
        <v>1382</v>
      </c>
      <c r="E2160" s="4">
        <v>1</v>
      </c>
      <c r="F2160" s="4">
        <v>1</v>
      </c>
      <c r="G2160" s="4">
        <v>0</v>
      </c>
      <c r="H2160" s="4">
        <v>0</v>
      </c>
      <c r="I2160" s="4">
        <v>1</v>
      </c>
      <c r="J2160" s="4">
        <v>1</v>
      </c>
      <c r="K2160" s="4">
        <v>1</v>
      </c>
      <c r="L2160" s="4">
        <v>0</v>
      </c>
      <c r="M2160" s="4">
        <v>1</v>
      </c>
      <c r="N2160" s="4">
        <v>1</v>
      </c>
      <c r="O2160" s="4">
        <v>1</v>
      </c>
      <c r="P2160" s="4">
        <v>0</v>
      </c>
      <c r="Q2160" s="4" t="s">
        <v>1383</v>
      </c>
      <c r="R2160" s="4" t="s">
        <v>6419</v>
      </c>
      <c r="S2160" s="12" t="s">
        <v>6420</v>
      </c>
      <c r="T2160" s="7">
        <f t="shared" si="35"/>
        <v>8</v>
      </c>
    </row>
    <row r="2161" spans="1:20" x14ac:dyDescent="0.25">
      <c r="A2161" s="4" t="s">
        <v>1580</v>
      </c>
      <c r="B2161" s="4">
        <v>330</v>
      </c>
      <c r="C2161" s="4" t="s">
        <v>6421</v>
      </c>
      <c r="D2161" s="4" t="s">
        <v>1382</v>
      </c>
      <c r="E2161" s="4">
        <v>2</v>
      </c>
      <c r="F2161" s="4">
        <v>2</v>
      </c>
      <c r="G2161" s="4">
        <v>0</v>
      </c>
      <c r="H2161" s="4">
        <v>0</v>
      </c>
      <c r="I2161" s="4">
        <v>2</v>
      </c>
      <c r="J2161" s="4">
        <v>2</v>
      </c>
      <c r="K2161" s="4">
        <v>0</v>
      </c>
      <c r="L2161" s="4">
        <v>0</v>
      </c>
      <c r="M2161" s="4">
        <v>2</v>
      </c>
      <c r="N2161" s="4">
        <v>2</v>
      </c>
      <c r="O2161" s="4">
        <v>0</v>
      </c>
      <c r="P2161" s="4">
        <v>0</v>
      </c>
      <c r="Q2161" s="4" t="s">
        <v>1383</v>
      </c>
      <c r="R2161" s="4" t="s">
        <v>1382</v>
      </c>
      <c r="S2161" s="12" t="s">
        <v>1382</v>
      </c>
      <c r="T2161" s="7">
        <f t="shared" si="35"/>
        <v>12</v>
      </c>
    </row>
    <row r="2162" spans="1:20" x14ac:dyDescent="0.25">
      <c r="A2162" s="4" t="s">
        <v>1580</v>
      </c>
      <c r="B2162" s="4">
        <v>331</v>
      </c>
      <c r="C2162" s="4" t="s">
        <v>6422</v>
      </c>
      <c r="D2162" s="4" t="s">
        <v>1382</v>
      </c>
      <c r="E2162" s="4">
        <v>1</v>
      </c>
      <c r="F2162" s="4">
        <v>1</v>
      </c>
      <c r="G2162" s="4">
        <v>0</v>
      </c>
      <c r="H2162" s="4">
        <v>0</v>
      </c>
      <c r="I2162" s="4">
        <v>1</v>
      </c>
      <c r="J2162" s="4">
        <v>1</v>
      </c>
      <c r="K2162" s="4">
        <v>0</v>
      </c>
      <c r="L2162" s="4">
        <v>0</v>
      </c>
      <c r="M2162" s="4">
        <v>1</v>
      </c>
      <c r="N2162" s="4">
        <v>1</v>
      </c>
      <c r="O2162" s="4">
        <v>0</v>
      </c>
      <c r="P2162" s="4">
        <v>0</v>
      </c>
      <c r="Q2162" s="4" t="s">
        <v>1383</v>
      </c>
      <c r="R2162" s="4" t="s">
        <v>1382</v>
      </c>
      <c r="S2162" s="12" t="s">
        <v>1382</v>
      </c>
      <c r="T2162" s="7">
        <f t="shared" si="35"/>
        <v>6</v>
      </c>
    </row>
    <row r="2163" spans="1:20" x14ac:dyDescent="0.25">
      <c r="A2163" s="4" t="s">
        <v>1580</v>
      </c>
      <c r="B2163" s="4">
        <v>334</v>
      </c>
      <c r="C2163" s="4" t="s">
        <v>6423</v>
      </c>
      <c r="D2163" s="4" t="s">
        <v>1382</v>
      </c>
      <c r="E2163" s="4">
        <v>1</v>
      </c>
      <c r="F2163" s="4">
        <v>1</v>
      </c>
      <c r="G2163" s="4">
        <v>0</v>
      </c>
      <c r="H2163" s="4">
        <v>0</v>
      </c>
      <c r="I2163" s="4">
        <v>1</v>
      </c>
      <c r="J2163" s="4">
        <v>1</v>
      </c>
      <c r="K2163" s="4">
        <v>0</v>
      </c>
      <c r="L2163" s="4">
        <v>0</v>
      </c>
      <c r="M2163" s="4">
        <v>1</v>
      </c>
      <c r="N2163" s="4">
        <v>1</v>
      </c>
      <c r="O2163" s="4">
        <v>0</v>
      </c>
      <c r="P2163" s="4">
        <v>0</v>
      </c>
      <c r="Q2163" s="4" t="s">
        <v>1383</v>
      </c>
      <c r="R2163" s="4" t="s">
        <v>6424</v>
      </c>
      <c r="S2163" s="12" t="s">
        <v>6425</v>
      </c>
      <c r="T2163" s="7">
        <f t="shared" si="35"/>
        <v>6</v>
      </c>
    </row>
    <row r="2164" spans="1:20" x14ac:dyDescent="0.25">
      <c r="A2164" s="4" t="s">
        <v>1580</v>
      </c>
      <c r="B2164" s="4">
        <v>335</v>
      </c>
      <c r="C2164" s="4" t="s">
        <v>6426</v>
      </c>
      <c r="D2164" s="4" t="s">
        <v>1382</v>
      </c>
      <c r="E2164" s="4">
        <v>1</v>
      </c>
      <c r="F2164" s="4">
        <v>0</v>
      </c>
      <c r="G2164" s="4">
        <v>0</v>
      </c>
      <c r="H2164" s="4">
        <v>0</v>
      </c>
      <c r="I2164" s="4">
        <v>1</v>
      </c>
      <c r="J2164" s="4">
        <v>0</v>
      </c>
      <c r="K2164" s="4">
        <v>0</v>
      </c>
      <c r="L2164" s="4">
        <v>0</v>
      </c>
      <c r="M2164" s="4">
        <v>1</v>
      </c>
      <c r="N2164" s="4">
        <v>0</v>
      </c>
      <c r="O2164" s="4">
        <v>0</v>
      </c>
      <c r="P2164" s="4">
        <v>0</v>
      </c>
      <c r="Q2164" s="4" t="s">
        <v>1383</v>
      </c>
      <c r="R2164" s="4" t="s">
        <v>1382</v>
      </c>
      <c r="S2164" s="12" t="s">
        <v>1382</v>
      </c>
      <c r="T2164" s="7">
        <f t="shared" si="35"/>
        <v>3</v>
      </c>
    </row>
    <row r="2165" spans="1:20" x14ac:dyDescent="0.25">
      <c r="A2165" s="4" t="s">
        <v>1580</v>
      </c>
      <c r="B2165" s="4">
        <v>350</v>
      </c>
      <c r="C2165" s="4" t="s">
        <v>6427</v>
      </c>
      <c r="D2165" s="4" t="s">
        <v>1382</v>
      </c>
      <c r="E2165" s="4">
        <v>1</v>
      </c>
      <c r="F2165" s="4">
        <v>1</v>
      </c>
      <c r="G2165" s="4">
        <v>0</v>
      </c>
      <c r="H2165" s="4">
        <v>0</v>
      </c>
      <c r="I2165" s="4">
        <v>1</v>
      </c>
      <c r="J2165" s="4">
        <v>1</v>
      </c>
      <c r="K2165" s="4">
        <v>0</v>
      </c>
      <c r="L2165" s="4">
        <v>0</v>
      </c>
      <c r="M2165" s="4">
        <v>1</v>
      </c>
      <c r="N2165" s="4">
        <v>1</v>
      </c>
      <c r="O2165" s="4">
        <v>0</v>
      </c>
      <c r="P2165" s="4">
        <v>0</v>
      </c>
      <c r="Q2165" s="4" t="s">
        <v>1383</v>
      </c>
      <c r="R2165" s="4" t="s">
        <v>1382</v>
      </c>
      <c r="S2165" s="12" t="s">
        <v>1382</v>
      </c>
      <c r="T2165" s="7">
        <f t="shared" si="35"/>
        <v>6</v>
      </c>
    </row>
    <row r="2166" spans="1:20" x14ac:dyDescent="0.25">
      <c r="A2166" s="4" t="s">
        <v>1580</v>
      </c>
      <c r="B2166" s="4">
        <v>364</v>
      </c>
      <c r="C2166" s="4" t="s">
        <v>6428</v>
      </c>
      <c r="D2166" s="4" t="s">
        <v>1382</v>
      </c>
      <c r="E2166" s="4">
        <v>1</v>
      </c>
      <c r="F2166" s="4">
        <v>0</v>
      </c>
      <c r="G2166" s="4">
        <v>0</v>
      </c>
      <c r="H2166" s="4">
        <v>0</v>
      </c>
      <c r="I2166" s="4">
        <v>1</v>
      </c>
      <c r="J2166" s="4">
        <v>1</v>
      </c>
      <c r="K2166" s="4">
        <v>0</v>
      </c>
      <c r="L2166" s="4">
        <v>0</v>
      </c>
      <c r="M2166" s="4">
        <v>1</v>
      </c>
      <c r="N2166" s="4">
        <v>1</v>
      </c>
      <c r="O2166" s="4">
        <v>0</v>
      </c>
      <c r="P2166" s="4">
        <v>0</v>
      </c>
      <c r="Q2166" s="4" t="s">
        <v>1383</v>
      </c>
      <c r="R2166" s="4" t="s">
        <v>1382</v>
      </c>
      <c r="S2166" s="12" t="s">
        <v>1382</v>
      </c>
      <c r="T2166" s="7">
        <f t="shared" ref="T2166:T2229" si="36">SUM(E2166:P2166)</f>
        <v>5</v>
      </c>
    </row>
    <row r="2167" spans="1:20" x14ac:dyDescent="0.25">
      <c r="A2167" s="4" t="s">
        <v>1580</v>
      </c>
      <c r="B2167" s="4">
        <v>371</v>
      </c>
      <c r="C2167" s="4" t="s">
        <v>6429</v>
      </c>
      <c r="D2167" s="4" t="s">
        <v>1382</v>
      </c>
      <c r="E2167" s="4">
        <v>1</v>
      </c>
      <c r="F2167" s="4">
        <v>1</v>
      </c>
      <c r="G2167" s="4">
        <v>0</v>
      </c>
      <c r="H2167" s="4">
        <v>0</v>
      </c>
      <c r="I2167" s="4">
        <v>1</v>
      </c>
      <c r="J2167" s="4">
        <v>1</v>
      </c>
      <c r="K2167" s="4">
        <v>0</v>
      </c>
      <c r="L2167" s="4">
        <v>0</v>
      </c>
      <c r="M2167" s="4">
        <v>0</v>
      </c>
      <c r="N2167" s="4">
        <v>0</v>
      </c>
      <c r="O2167" s="4">
        <v>0</v>
      </c>
      <c r="P2167" s="4">
        <v>0</v>
      </c>
      <c r="Q2167" s="4" t="s">
        <v>1383</v>
      </c>
      <c r="R2167" s="4" t="s">
        <v>6430</v>
      </c>
      <c r="S2167" s="12" t="s">
        <v>6431</v>
      </c>
      <c r="T2167" s="7">
        <f t="shared" si="36"/>
        <v>4</v>
      </c>
    </row>
    <row r="2168" spans="1:20" x14ac:dyDescent="0.25">
      <c r="A2168" s="4" t="s">
        <v>1580</v>
      </c>
      <c r="B2168" s="4">
        <v>374</v>
      </c>
      <c r="C2168" s="4" t="s">
        <v>6432</v>
      </c>
      <c r="D2168" s="4" t="s">
        <v>1382</v>
      </c>
      <c r="E2168" s="4">
        <v>1</v>
      </c>
      <c r="F2168" s="4">
        <v>0</v>
      </c>
      <c r="G2168" s="4">
        <v>0</v>
      </c>
      <c r="H2168" s="4">
        <v>0</v>
      </c>
      <c r="I2168" s="4">
        <v>1</v>
      </c>
      <c r="J2168" s="4">
        <v>0</v>
      </c>
      <c r="K2168" s="4">
        <v>0</v>
      </c>
      <c r="L2168" s="4">
        <v>0</v>
      </c>
      <c r="M2168" s="4">
        <v>0</v>
      </c>
      <c r="N2168" s="4">
        <v>0</v>
      </c>
      <c r="O2168" s="4">
        <v>0</v>
      </c>
      <c r="P2168" s="4">
        <v>0</v>
      </c>
      <c r="Q2168" s="4" t="s">
        <v>1383</v>
      </c>
      <c r="R2168" s="4" t="s">
        <v>6433</v>
      </c>
      <c r="S2168" s="12" t="s">
        <v>6434</v>
      </c>
      <c r="T2168" s="7">
        <f t="shared" si="36"/>
        <v>2</v>
      </c>
    </row>
    <row r="2169" spans="1:20" x14ac:dyDescent="0.25">
      <c r="A2169" s="4" t="s">
        <v>1580</v>
      </c>
      <c r="B2169" s="4">
        <v>390</v>
      </c>
      <c r="C2169" s="4" t="s">
        <v>6435</v>
      </c>
      <c r="D2169" s="4" t="s">
        <v>1382</v>
      </c>
      <c r="E2169" s="4">
        <v>3</v>
      </c>
      <c r="F2169" s="4">
        <v>3</v>
      </c>
      <c r="G2169" s="4">
        <v>0</v>
      </c>
      <c r="H2169" s="4">
        <v>0</v>
      </c>
      <c r="I2169" s="4">
        <v>3</v>
      </c>
      <c r="J2169" s="4">
        <v>3</v>
      </c>
      <c r="K2169" s="4">
        <v>0</v>
      </c>
      <c r="L2169" s="4">
        <v>0</v>
      </c>
      <c r="M2169" s="4">
        <v>3</v>
      </c>
      <c r="N2169" s="4">
        <v>4</v>
      </c>
      <c r="O2169" s="4">
        <v>0</v>
      </c>
      <c r="P2169" s="4">
        <v>0</v>
      </c>
      <c r="Q2169" s="4" t="s">
        <v>1383</v>
      </c>
      <c r="R2169" s="4" t="s">
        <v>1382</v>
      </c>
      <c r="S2169" s="12" t="s">
        <v>1382</v>
      </c>
      <c r="T2169" s="7">
        <f t="shared" si="36"/>
        <v>19</v>
      </c>
    </row>
    <row r="2170" spans="1:20" x14ac:dyDescent="0.25">
      <c r="A2170" s="4" t="s">
        <v>1580</v>
      </c>
      <c r="B2170" s="4">
        <v>393</v>
      </c>
      <c r="C2170" s="4" t="s">
        <v>6436</v>
      </c>
      <c r="D2170" s="4" t="s">
        <v>1382</v>
      </c>
      <c r="E2170" s="4">
        <v>4</v>
      </c>
      <c r="F2170" s="4">
        <v>6</v>
      </c>
      <c r="G2170" s="4">
        <v>0</v>
      </c>
      <c r="H2170" s="4">
        <v>1</v>
      </c>
      <c r="I2170" s="4">
        <v>4</v>
      </c>
      <c r="J2170" s="4">
        <v>6</v>
      </c>
      <c r="K2170" s="4">
        <v>0</v>
      </c>
      <c r="L2170" s="4">
        <v>2</v>
      </c>
      <c r="M2170" s="4">
        <v>4</v>
      </c>
      <c r="N2170" s="4">
        <v>6</v>
      </c>
      <c r="O2170" s="4">
        <v>0</v>
      </c>
      <c r="P2170" s="4">
        <v>1</v>
      </c>
      <c r="Q2170" s="4" t="s">
        <v>1383</v>
      </c>
      <c r="R2170" s="4" t="s">
        <v>1382</v>
      </c>
      <c r="S2170" s="12" t="s">
        <v>1382</v>
      </c>
      <c r="T2170" s="7">
        <f t="shared" si="36"/>
        <v>34</v>
      </c>
    </row>
    <row r="2171" spans="1:20" x14ac:dyDescent="0.25">
      <c r="A2171" s="4" t="s">
        <v>1580</v>
      </c>
      <c r="B2171" s="4">
        <v>396</v>
      </c>
      <c r="C2171" s="4" t="s">
        <v>6437</v>
      </c>
      <c r="D2171" s="4" t="s">
        <v>1382</v>
      </c>
      <c r="E2171" s="4">
        <v>6</v>
      </c>
      <c r="F2171" s="4">
        <v>0</v>
      </c>
      <c r="G2171" s="4">
        <v>0</v>
      </c>
      <c r="H2171" s="4">
        <v>0</v>
      </c>
      <c r="I2171" s="4">
        <v>0</v>
      </c>
      <c r="J2171" s="4">
        <v>0</v>
      </c>
      <c r="K2171" s="4">
        <v>0</v>
      </c>
      <c r="L2171" s="4">
        <v>0</v>
      </c>
      <c r="M2171" s="4">
        <v>0</v>
      </c>
      <c r="N2171" s="4">
        <v>0</v>
      </c>
      <c r="O2171" s="4">
        <v>0</v>
      </c>
      <c r="P2171" s="4">
        <v>0</v>
      </c>
      <c r="Q2171" s="4" t="s">
        <v>1383</v>
      </c>
      <c r="R2171" s="4" t="s">
        <v>6438</v>
      </c>
      <c r="S2171" s="12" t="s">
        <v>6439</v>
      </c>
      <c r="T2171" s="7">
        <f t="shared" si="36"/>
        <v>6</v>
      </c>
    </row>
    <row r="2172" spans="1:20" x14ac:dyDescent="0.25">
      <c r="A2172" s="4" t="s">
        <v>1580</v>
      </c>
      <c r="B2172" s="4">
        <v>412</v>
      </c>
      <c r="C2172" s="4" t="s">
        <v>6440</v>
      </c>
      <c r="D2172" s="4" t="s">
        <v>1382</v>
      </c>
      <c r="E2172" s="4">
        <v>0</v>
      </c>
      <c r="F2172" s="4">
        <v>2</v>
      </c>
      <c r="G2172" s="4">
        <v>0</v>
      </c>
      <c r="H2172" s="4">
        <v>0</v>
      </c>
      <c r="I2172" s="4">
        <v>1</v>
      </c>
      <c r="J2172" s="4">
        <v>1</v>
      </c>
      <c r="K2172" s="4">
        <v>0</v>
      </c>
      <c r="L2172" s="4">
        <v>0</v>
      </c>
      <c r="M2172" s="4">
        <v>0</v>
      </c>
      <c r="N2172" s="4">
        <v>0</v>
      </c>
      <c r="O2172" s="4">
        <v>0</v>
      </c>
      <c r="P2172" s="4">
        <v>0</v>
      </c>
      <c r="Q2172" s="4" t="s">
        <v>1383</v>
      </c>
      <c r="R2172" s="4" t="s">
        <v>1382</v>
      </c>
      <c r="S2172" s="12" t="s">
        <v>1382</v>
      </c>
      <c r="T2172" s="7">
        <f t="shared" si="36"/>
        <v>4</v>
      </c>
    </row>
    <row r="2173" spans="1:20" x14ac:dyDescent="0.25">
      <c r="A2173" s="4" t="s">
        <v>1580</v>
      </c>
      <c r="B2173" s="4">
        <v>413</v>
      </c>
      <c r="C2173" s="4" t="s">
        <v>6441</v>
      </c>
      <c r="D2173" s="4" t="s">
        <v>1382</v>
      </c>
      <c r="E2173" s="4">
        <v>1</v>
      </c>
      <c r="F2173" s="4">
        <v>0</v>
      </c>
      <c r="G2173" s="4">
        <v>0</v>
      </c>
      <c r="H2173" s="4">
        <v>0</v>
      </c>
      <c r="I2173" s="4">
        <v>0</v>
      </c>
      <c r="J2173" s="4">
        <v>0</v>
      </c>
      <c r="K2173" s="4">
        <v>0</v>
      </c>
      <c r="L2173" s="4">
        <v>0</v>
      </c>
      <c r="M2173" s="4">
        <v>0</v>
      </c>
      <c r="N2173" s="4">
        <v>0</v>
      </c>
      <c r="O2173" s="4">
        <v>0</v>
      </c>
      <c r="P2173" s="4">
        <v>0</v>
      </c>
      <c r="Q2173" s="4" t="s">
        <v>1383</v>
      </c>
      <c r="R2173" s="4" t="s">
        <v>6442</v>
      </c>
      <c r="S2173" s="12" t="s">
        <v>6443</v>
      </c>
      <c r="T2173" s="7">
        <f t="shared" si="36"/>
        <v>1</v>
      </c>
    </row>
    <row r="2174" spans="1:20" x14ac:dyDescent="0.25">
      <c r="A2174" s="4" t="s">
        <v>1580</v>
      </c>
      <c r="B2174" s="4">
        <v>422</v>
      </c>
      <c r="C2174" s="4" t="s">
        <v>6444</v>
      </c>
      <c r="D2174" s="4" t="s">
        <v>1382</v>
      </c>
      <c r="E2174" s="4">
        <v>0</v>
      </c>
      <c r="F2174" s="4">
        <v>0</v>
      </c>
      <c r="G2174" s="4">
        <v>1</v>
      </c>
      <c r="H2174" s="4">
        <v>0</v>
      </c>
      <c r="I2174" s="4">
        <v>0</v>
      </c>
      <c r="J2174" s="4">
        <v>0</v>
      </c>
      <c r="K2174" s="4">
        <v>1</v>
      </c>
      <c r="L2174" s="4">
        <v>0</v>
      </c>
      <c r="M2174" s="4">
        <v>0</v>
      </c>
      <c r="N2174" s="4">
        <v>0</v>
      </c>
      <c r="O2174" s="4">
        <v>1</v>
      </c>
      <c r="P2174" s="4">
        <v>0</v>
      </c>
      <c r="Q2174" s="4" t="s">
        <v>1383</v>
      </c>
      <c r="R2174" s="4" t="s">
        <v>6445</v>
      </c>
      <c r="S2174" s="12" t="s">
        <v>6446</v>
      </c>
      <c r="T2174" s="7">
        <f t="shared" si="36"/>
        <v>3</v>
      </c>
    </row>
    <row r="2175" spans="1:20" x14ac:dyDescent="0.25">
      <c r="A2175" s="4" t="s">
        <v>1580</v>
      </c>
      <c r="B2175" s="4">
        <v>430</v>
      </c>
      <c r="C2175" s="4" t="s">
        <v>6447</v>
      </c>
      <c r="D2175" s="4" t="s">
        <v>1382</v>
      </c>
      <c r="E2175" s="4">
        <v>0</v>
      </c>
      <c r="F2175" s="4">
        <v>4</v>
      </c>
      <c r="G2175" s="4">
        <v>0</v>
      </c>
      <c r="H2175" s="4">
        <v>0</v>
      </c>
      <c r="I2175" s="4">
        <v>0</v>
      </c>
      <c r="J2175" s="4">
        <v>1</v>
      </c>
      <c r="K2175" s="4">
        <v>0</v>
      </c>
      <c r="L2175" s="4">
        <v>0</v>
      </c>
      <c r="M2175" s="4">
        <v>0</v>
      </c>
      <c r="N2175" s="4">
        <v>1</v>
      </c>
      <c r="O2175" s="4">
        <v>0</v>
      </c>
      <c r="P2175" s="4">
        <v>0</v>
      </c>
      <c r="Q2175" s="4" t="s">
        <v>1383</v>
      </c>
      <c r="R2175" s="4" t="s">
        <v>6448</v>
      </c>
      <c r="S2175" s="12" t="s">
        <v>6449</v>
      </c>
      <c r="T2175" s="7">
        <f t="shared" si="36"/>
        <v>6</v>
      </c>
    </row>
    <row r="2176" spans="1:20" x14ac:dyDescent="0.25">
      <c r="A2176" s="4" t="s">
        <v>1580</v>
      </c>
      <c r="B2176" s="4">
        <v>431</v>
      </c>
      <c r="C2176" s="4" t="s">
        <v>6450</v>
      </c>
      <c r="D2176" s="4" t="s">
        <v>1382</v>
      </c>
      <c r="E2176" s="4">
        <v>1</v>
      </c>
      <c r="F2176" s="4">
        <v>1</v>
      </c>
      <c r="G2176" s="4">
        <v>0</v>
      </c>
      <c r="H2176" s="4">
        <v>0</v>
      </c>
      <c r="I2176" s="4">
        <v>0</v>
      </c>
      <c r="J2176" s="4">
        <v>2</v>
      </c>
      <c r="K2176" s="4">
        <v>0</v>
      </c>
      <c r="L2176" s="4">
        <v>0</v>
      </c>
      <c r="M2176" s="4">
        <v>1</v>
      </c>
      <c r="N2176" s="4">
        <v>1</v>
      </c>
      <c r="O2176" s="4">
        <v>0</v>
      </c>
      <c r="P2176" s="4">
        <v>0</v>
      </c>
      <c r="Q2176" s="4" t="s">
        <v>1383</v>
      </c>
      <c r="R2176" s="4" t="s">
        <v>1382</v>
      </c>
      <c r="S2176" s="12" t="s">
        <v>1382</v>
      </c>
      <c r="T2176" s="7">
        <f t="shared" si="36"/>
        <v>6</v>
      </c>
    </row>
    <row r="2177" spans="1:20" x14ac:dyDescent="0.25">
      <c r="A2177" s="4" t="s">
        <v>1580</v>
      </c>
      <c r="B2177" s="4">
        <v>432</v>
      </c>
      <c r="C2177" s="4" t="s">
        <v>6451</v>
      </c>
      <c r="D2177" s="4" t="s">
        <v>1382</v>
      </c>
      <c r="E2177" s="4">
        <v>1</v>
      </c>
      <c r="F2177" s="4">
        <v>0</v>
      </c>
      <c r="G2177" s="4">
        <v>0</v>
      </c>
      <c r="H2177" s="4">
        <v>0</v>
      </c>
      <c r="I2177" s="4">
        <v>1</v>
      </c>
      <c r="J2177" s="4">
        <v>0</v>
      </c>
      <c r="K2177" s="4">
        <v>0</v>
      </c>
      <c r="L2177" s="4">
        <v>0</v>
      </c>
      <c r="M2177" s="4">
        <v>1</v>
      </c>
      <c r="N2177" s="4">
        <v>0</v>
      </c>
      <c r="O2177" s="4">
        <v>0</v>
      </c>
      <c r="P2177" s="4">
        <v>0</v>
      </c>
      <c r="Q2177" s="4" t="s">
        <v>1383</v>
      </c>
      <c r="R2177" s="4" t="s">
        <v>6452</v>
      </c>
      <c r="S2177" s="12" t="s">
        <v>6453</v>
      </c>
      <c r="T2177" s="7">
        <f t="shared" si="36"/>
        <v>3</v>
      </c>
    </row>
    <row r="2178" spans="1:20" x14ac:dyDescent="0.25">
      <c r="A2178" s="4" t="s">
        <v>1580</v>
      </c>
      <c r="B2178" s="4">
        <v>433</v>
      </c>
      <c r="C2178" s="4" t="s">
        <v>6454</v>
      </c>
      <c r="D2178" s="4" t="s">
        <v>1382</v>
      </c>
      <c r="E2178" s="4">
        <v>0</v>
      </c>
      <c r="F2178" s="4">
        <v>1</v>
      </c>
      <c r="G2178" s="4">
        <v>0</v>
      </c>
      <c r="H2178" s="4">
        <v>0</v>
      </c>
      <c r="I2178" s="4">
        <v>0</v>
      </c>
      <c r="J2178" s="4">
        <v>1</v>
      </c>
      <c r="K2178" s="4">
        <v>0</v>
      </c>
      <c r="L2178" s="4">
        <v>0</v>
      </c>
      <c r="M2178" s="4">
        <v>0</v>
      </c>
      <c r="N2178" s="4">
        <v>1</v>
      </c>
      <c r="O2178" s="4">
        <v>0</v>
      </c>
      <c r="P2178" s="4">
        <v>0</v>
      </c>
      <c r="Q2178" s="4" t="s">
        <v>1383</v>
      </c>
      <c r="R2178" s="4" t="s">
        <v>1382</v>
      </c>
      <c r="S2178" s="12" t="s">
        <v>1382</v>
      </c>
      <c r="T2178" s="7">
        <f t="shared" si="36"/>
        <v>3</v>
      </c>
    </row>
    <row r="2179" spans="1:20" x14ac:dyDescent="0.25">
      <c r="A2179" s="4" t="s">
        <v>1580</v>
      </c>
      <c r="B2179" s="4">
        <v>435</v>
      </c>
      <c r="C2179" s="4" t="s">
        <v>6455</v>
      </c>
      <c r="D2179" s="4" t="s">
        <v>1382</v>
      </c>
      <c r="E2179" s="4">
        <v>0</v>
      </c>
      <c r="F2179" s="4">
        <v>0</v>
      </c>
      <c r="G2179" s="4">
        <v>0</v>
      </c>
      <c r="H2179" s="4">
        <v>0</v>
      </c>
      <c r="I2179" s="4">
        <v>1</v>
      </c>
      <c r="J2179" s="4">
        <v>0</v>
      </c>
      <c r="K2179" s="4">
        <v>0</v>
      </c>
      <c r="L2179" s="4">
        <v>0</v>
      </c>
      <c r="M2179" s="4">
        <v>0</v>
      </c>
      <c r="N2179" s="4">
        <v>0</v>
      </c>
      <c r="O2179" s="4">
        <v>0</v>
      </c>
      <c r="P2179" s="4">
        <v>0</v>
      </c>
      <c r="Q2179" s="4" t="s">
        <v>1383</v>
      </c>
      <c r="R2179" s="4" t="s">
        <v>1382</v>
      </c>
      <c r="S2179" s="12" t="s">
        <v>1382</v>
      </c>
      <c r="T2179" s="7">
        <f t="shared" si="36"/>
        <v>1</v>
      </c>
    </row>
    <row r="2180" spans="1:20" x14ac:dyDescent="0.25">
      <c r="A2180" s="4" t="s">
        <v>1580</v>
      </c>
      <c r="B2180" s="4">
        <v>450</v>
      </c>
      <c r="C2180" s="4" t="s">
        <v>6456</v>
      </c>
      <c r="D2180" s="4" t="s">
        <v>1382</v>
      </c>
      <c r="E2180" s="4">
        <v>2</v>
      </c>
      <c r="F2180" s="4">
        <v>2</v>
      </c>
      <c r="G2180" s="4">
        <v>1</v>
      </c>
      <c r="H2180" s="4">
        <v>1</v>
      </c>
      <c r="I2180" s="4">
        <v>3</v>
      </c>
      <c r="J2180" s="4">
        <v>3</v>
      </c>
      <c r="K2180" s="4">
        <v>1</v>
      </c>
      <c r="L2180" s="4">
        <v>0</v>
      </c>
      <c r="M2180" s="4">
        <v>2</v>
      </c>
      <c r="N2180" s="4">
        <v>2</v>
      </c>
      <c r="O2180" s="4">
        <v>0</v>
      </c>
      <c r="P2180" s="4">
        <v>0</v>
      </c>
      <c r="Q2180" s="4" t="s">
        <v>1383</v>
      </c>
      <c r="R2180" s="4" t="s">
        <v>6457</v>
      </c>
      <c r="S2180" s="12" t="s">
        <v>6458</v>
      </c>
      <c r="T2180" s="7">
        <f t="shared" si="36"/>
        <v>17</v>
      </c>
    </row>
    <row r="2181" spans="1:20" x14ac:dyDescent="0.25">
      <c r="A2181" s="4" t="s">
        <v>1580</v>
      </c>
      <c r="B2181" s="4">
        <v>453</v>
      </c>
      <c r="C2181" s="4" t="s">
        <v>6459</v>
      </c>
      <c r="D2181" s="4" t="s">
        <v>1382</v>
      </c>
      <c r="E2181" s="4">
        <v>1</v>
      </c>
      <c r="F2181" s="4">
        <v>1</v>
      </c>
      <c r="G2181" s="4">
        <v>0</v>
      </c>
      <c r="H2181" s="4">
        <v>0</v>
      </c>
      <c r="I2181" s="4">
        <v>1</v>
      </c>
      <c r="J2181" s="4">
        <v>1</v>
      </c>
      <c r="K2181" s="4">
        <v>0</v>
      </c>
      <c r="L2181" s="4">
        <v>0</v>
      </c>
      <c r="M2181" s="4">
        <v>0</v>
      </c>
      <c r="N2181" s="4">
        <v>0</v>
      </c>
      <c r="O2181" s="4">
        <v>1</v>
      </c>
      <c r="P2181" s="4">
        <v>0</v>
      </c>
      <c r="Q2181" s="4" t="s">
        <v>1383</v>
      </c>
      <c r="R2181" s="4" t="s">
        <v>6460</v>
      </c>
      <c r="S2181" s="12" t="s">
        <v>6461</v>
      </c>
      <c r="T2181" s="7">
        <f t="shared" si="36"/>
        <v>5</v>
      </c>
    </row>
    <row r="2182" spans="1:20" x14ac:dyDescent="0.25">
      <c r="A2182" s="4" t="s">
        <v>1580</v>
      </c>
      <c r="B2182" s="4">
        <v>463</v>
      </c>
      <c r="C2182" s="4" t="s">
        <v>6462</v>
      </c>
      <c r="D2182" s="4" t="s">
        <v>1382</v>
      </c>
      <c r="E2182" s="4">
        <v>0</v>
      </c>
      <c r="F2182" s="4">
        <v>0</v>
      </c>
      <c r="G2182" s="4">
        <v>0</v>
      </c>
      <c r="H2182" s="4">
        <v>0</v>
      </c>
      <c r="I2182" s="4">
        <v>1</v>
      </c>
      <c r="J2182" s="4">
        <v>0</v>
      </c>
      <c r="K2182" s="4">
        <v>0</v>
      </c>
      <c r="L2182" s="4">
        <v>0</v>
      </c>
      <c r="M2182" s="4">
        <v>0</v>
      </c>
      <c r="N2182" s="4">
        <v>0</v>
      </c>
      <c r="O2182" s="4">
        <v>0</v>
      </c>
      <c r="P2182" s="4">
        <v>0</v>
      </c>
      <c r="Q2182" s="4" t="s">
        <v>1383</v>
      </c>
      <c r="R2182" s="4" t="s">
        <v>6463</v>
      </c>
      <c r="S2182" s="12" t="s">
        <v>6464</v>
      </c>
      <c r="T2182" s="7">
        <f t="shared" si="36"/>
        <v>1</v>
      </c>
    </row>
    <row r="2183" spans="1:20" x14ac:dyDescent="0.25">
      <c r="A2183" s="4" t="s">
        <v>1580</v>
      </c>
      <c r="B2183" s="4">
        <v>464</v>
      </c>
      <c r="C2183" s="4" t="s">
        <v>6465</v>
      </c>
      <c r="D2183" s="4" t="s">
        <v>1382</v>
      </c>
      <c r="E2183" s="4">
        <v>0</v>
      </c>
      <c r="F2183" s="4">
        <v>1</v>
      </c>
      <c r="G2183" s="4">
        <v>0</v>
      </c>
      <c r="H2183" s="4">
        <v>0</v>
      </c>
      <c r="I2183" s="4">
        <v>0</v>
      </c>
      <c r="J2183" s="4">
        <v>1</v>
      </c>
      <c r="K2183" s="4">
        <v>0</v>
      </c>
      <c r="L2183" s="4">
        <v>0</v>
      </c>
      <c r="M2183" s="4">
        <v>0</v>
      </c>
      <c r="N2183" s="4">
        <v>1</v>
      </c>
      <c r="O2183" s="4">
        <v>0</v>
      </c>
      <c r="P2183" s="4">
        <v>0</v>
      </c>
      <c r="Q2183" s="4" t="s">
        <v>1383</v>
      </c>
      <c r="R2183" s="4" t="s">
        <v>6466</v>
      </c>
      <c r="S2183" s="12" t="s">
        <v>6467</v>
      </c>
      <c r="T2183" s="7">
        <f t="shared" si="36"/>
        <v>3</v>
      </c>
    </row>
    <row r="2184" spans="1:20" x14ac:dyDescent="0.25">
      <c r="A2184" s="4" t="s">
        <v>1580</v>
      </c>
      <c r="B2184" s="4">
        <v>466</v>
      </c>
      <c r="C2184" s="4" t="s">
        <v>6468</v>
      </c>
      <c r="D2184" s="4" t="s">
        <v>1382</v>
      </c>
      <c r="E2184" s="4">
        <v>0</v>
      </c>
      <c r="F2184" s="4">
        <v>1</v>
      </c>
      <c r="G2184" s="4">
        <v>0</v>
      </c>
      <c r="H2184" s="4">
        <v>0</v>
      </c>
      <c r="I2184" s="4">
        <v>0</v>
      </c>
      <c r="J2184" s="4">
        <v>0</v>
      </c>
      <c r="K2184" s="4">
        <v>0</v>
      </c>
      <c r="L2184" s="4">
        <v>0</v>
      </c>
      <c r="M2184" s="4">
        <v>0</v>
      </c>
      <c r="N2184" s="4">
        <v>1</v>
      </c>
      <c r="O2184" s="4">
        <v>0</v>
      </c>
      <c r="P2184" s="4">
        <v>0</v>
      </c>
      <c r="Q2184" s="4" t="s">
        <v>1383</v>
      </c>
      <c r="R2184" s="4" t="s">
        <v>1382</v>
      </c>
      <c r="S2184" s="12" t="s">
        <v>1382</v>
      </c>
      <c r="T2184" s="7">
        <f t="shared" si="36"/>
        <v>2</v>
      </c>
    </row>
    <row r="2185" spans="1:20" x14ac:dyDescent="0.25">
      <c r="A2185" s="4" t="s">
        <v>1580</v>
      </c>
      <c r="B2185" s="4">
        <v>472</v>
      </c>
      <c r="C2185" s="4" t="s">
        <v>6469</v>
      </c>
      <c r="D2185" s="4" t="s">
        <v>1382</v>
      </c>
      <c r="E2185" s="4">
        <v>0</v>
      </c>
      <c r="F2185" s="4">
        <v>1</v>
      </c>
      <c r="G2185" s="4">
        <v>0</v>
      </c>
      <c r="H2185" s="4">
        <v>0</v>
      </c>
      <c r="I2185" s="4">
        <v>0</v>
      </c>
      <c r="J2185" s="4">
        <v>0</v>
      </c>
      <c r="K2185" s="4">
        <v>0</v>
      </c>
      <c r="L2185" s="4">
        <v>0</v>
      </c>
      <c r="M2185" s="4">
        <v>0</v>
      </c>
      <c r="N2185" s="4">
        <v>0</v>
      </c>
      <c r="O2185" s="4">
        <v>0</v>
      </c>
      <c r="P2185" s="4">
        <v>0</v>
      </c>
      <c r="Q2185" s="4" t="s">
        <v>1383</v>
      </c>
      <c r="R2185" s="4" t="s">
        <v>6470</v>
      </c>
      <c r="S2185" s="12" t="s">
        <v>6471</v>
      </c>
      <c r="T2185" s="7">
        <f t="shared" si="36"/>
        <v>1</v>
      </c>
    </row>
    <row r="2186" spans="1:20" x14ac:dyDescent="0.25">
      <c r="A2186" s="4" t="s">
        <v>1580</v>
      </c>
      <c r="B2186" s="4">
        <v>490</v>
      </c>
      <c r="C2186" s="4" t="s">
        <v>6472</v>
      </c>
      <c r="D2186" s="4" t="s">
        <v>6473</v>
      </c>
      <c r="E2186" s="4">
        <v>0</v>
      </c>
      <c r="F2186" s="4">
        <v>0</v>
      </c>
      <c r="G2186" s="4">
        <v>0</v>
      </c>
      <c r="H2186" s="4">
        <v>0</v>
      </c>
      <c r="I2186" s="4">
        <v>2</v>
      </c>
      <c r="J2186" s="4">
        <v>2</v>
      </c>
      <c r="K2186" s="4">
        <v>0</v>
      </c>
      <c r="L2186" s="4">
        <v>0</v>
      </c>
      <c r="M2186" s="4">
        <v>0</v>
      </c>
      <c r="N2186" s="4">
        <v>0</v>
      </c>
      <c r="O2186" s="4">
        <v>0</v>
      </c>
      <c r="P2186" s="4">
        <v>0</v>
      </c>
      <c r="Q2186" s="4" t="s">
        <v>1383</v>
      </c>
      <c r="R2186" s="4" t="s">
        <v>1382</v>
      </c>
      <c r="S2186" s="12" t="s">
        <v>1382</v>
      </c>
      <c r="T2186" s="7">
        <f t="shared" si="36"/>
        <v>4</v>
      </c>
    </row>
    <row r="2187" spans="1:20" x14ac:dyDescent="0.25">
      <c r="A2187" s="4" t="s">
        <v>1580</v>
      </c>
      <c r="B2187" s="4">
        <v>493</v>
      </c>
      <c r="C2187" s="4" t="s">
        <v>6474</v>
      </c>
      <c r="D2187" s="4" t="s">
        <v>1382</v>
      </c>
      <c r="E2187" s="4">
        <v>1</v>
      </c>
      <c r="F2187" s="4">
        <v>0</v>
      </c>
      <c r="G2187" s="4">
        <v>0</v>
      </c>
      <c r="H2187" s="4">
        <v>0</v>
      </c>
      <c r="I2187" s="4">
        <v>0</v>
      </c>
      <c r="J2187" s="4">
        <v>0</v>
      </c>
      <c r="K2187" s="4">
        <v>0</v>
      </c>
      <c r="L2187" s="4">
        <v>0</v>
      </c>
      <c r="M2187" s="4">
        <v>0</v>
      </c>
      <c r="N2187" s="4">
        <v>0</v>
      </c>
      <c r="O2187" s="4">
        <v>0</v>
      </c>
      <c r="P2187" s="4">
        <v>0</v>
      </c>
      <c r="Q2187" s="4" t="s">
        <v>1383</v>
      </c>
      <c r="R2187" s="4" t="s">
        <v>1382</v>
      </c>
      <c r="S2187" s="12" t="s">
        <v>1382</v>
      </c>
      <c r="T2187" s="7">
        <f t="shared" si="36"/>
        <v>1</v>
      </c>
    </row>
    <row r="2188" spans="1:20" x14ac:dyDescent="0.25">
      <c r="A2188" s="4" t="s">
        <v>1580</v>
      </c>
      <c r="B2188" s="4">
        <v>500</v>
      </c>
      <c r="C2188" s="4" t="s">
        <v>6475</v>
      </c>
      <c r="D2188" s="4" t="s">
        <v>1382</v>
      </c>
      <c r="E2188" s="4">
        <v>0</v>
      </c>
      <c r="F2188" s="4">
        <v>0</v>
      </c>
      <c r="G2188" s="4">
        <v>0</v>
      </c>
      <c r="H2188" s="4">
        <v>0</v>
      </c>
      <c r="I2188" s="4">
        <v>0</v>
      </c>
      <c r="J2188" s="4">
        <v>1</v>
      </c>
      <c r="K2188" s="4">
        <v>0</v>
      </c>
      <c r="L2188" s="4">
        <v>0</v>
      </c>
      <c r="M2188" s="4">
        <v>0</v>
      </c>
      <c r="N2188" s="4">
        <v>1</v>
      </c>
      <c r="O2188" s="4">
        <v>0</v>
      </c>
      <c r="P2188" s="4">
        <v>0</v>
      </c>
      <c r="Q2188" s="4" t="s">
        <v>1383</v>
      </c>
      <c r="R2188" s="4" t="s">
        <v>6476</v>
      </c>
      <c r="S2188" s="12" t="s">
        <v>6477</v>
      </c>
      <c r="T2188" s="7">
        <f t="shared" si="36"/>
        <v>2</v>
      </c>
    </row>
    <row r="2189" spans="1:20" x14ac:dyDescent="0.25">
      <c r="A2189" s="4" t="s">
        <v>1580</v>
      </c>
      <c r="B2189" s="4">
        <v>521</v>
      </c>
      <c r="C2189" s="4" t="s">
        <v>6478</v>
      </c>
      <c r="D2189" s="4" t="s">
        <v>1382</v>
      </c>
      <c r="E2189" s="4">
        <v>1</v>
      </c>
      <c r="F2189" s="4">
        <v>0</v>
      </c>
      <c r="G2189" s="4">
        <v>1</v>
      </c>
      <c r="H2189" s="4">
        <v>0</v>
      </c>
      <c r="I2189" s="4">
        <v>1</v>
      </c>
      <c r="J2189" s="4">
        <v>0</v>
      </c>
      <c r="K2189" s="4">
        <v>0</v>
      </c>
      <c r="L2189" s="4">
        <v>1</v>
      </c>
      <c r="M2189" s="4">
        <v>1</v>
      </c>
      <c r="N2189" s="4">
        <v>0</v>
      </c>
      <c r="O2189" s="4">
        <v>0</v>
      </c>
      <c r="P2189" s="4">
        <v>1</v>
      </c>
      <c r="Q2189" s="4" t="s">
        <v>1383</v>
      </c>
      <c r="R2189" s="4" t="s">
        <v>6479</v>
      </c>
      <c r="S2189" s="12" t="s">
        <v>6480</v>
      </c>
      <c r="T2189" s="7">
        <f t="shared" si="36"/>
        <v>6</v>
      </c>
    </row>
    <row r="2190" spans="1:20" x14ac:dyDescent="0.25">
      <c r="A2190" s="4" t="s">
        <v>1580</v>
      </c>
      <c r="B2190" s="4">
        <v>523</v>
      </c>
      <c r="C2190" s="4" t="s">
        <v>6481</v>
      </c>
      <c r="D2190" s="4" t="s">
        <v>1382</v>
      </c>
      <c r="E2190" s="4">
        <v>0</v>
      </c>
      <c r="F2190" s="4">
        <v>0</v>
      </c>
      <c r="G2190" s="4">
        <v>0</v>
      </c>
      <c r="H2190" s="4">
        <v>0</v>
      </c>
      <c r="I2190" s="4">
        <v>1</v>
      </c>
      <c r="J2190" s="4">
        <v>0</v>
      </c>
      <c r="K2190" s="4">
        <v>0</v>
      </c>
      <c r="L2190" s="4">
        <v>0</v>
      </c>
      <c r="M2190" s="4">
        <v>0</v>
      </c>
      <c r="N2190" s="4">
        <v>0</v>
      </c>
      <c r="O2190" s="4">
        <v>0</v>
      </c>
      <c r="P2190" s="4">
        <v>0</v>
      </c>
      <c r="Q2190" s="4" t="s">
        <v>1383</v>
      </c>
      <c r="R2190" s="4" t="s">
        <v>6482</v>
      </c>
      <c r="S2190" s="12" t="s">
        <v>6483</v>
      </c>
      <c r="T2190" s="7">
        <f t="shared" si="36"/>
        <v>1</v>
      </c>
    </row>
    <row r="2191" spans="1:20" x14ac:dyDescent="0.25">
      <c r="A2191" s="4" t="s">
        <v>1580</v>
      </c>
      <c r="B2191" s="4">
        <v>525</v>
      </c>
      <c r="C2191" s="4" t="s">
        <v>6484</v>
      </c>
      <c r="D2191" s="4" t="s">
        <v>1382</v>
      </c>
      <c r="E2191" s="4">
        <v>1</v>
      </c>
      <c r="F2191" s="4">
        <v>0</v>
      </c>
      <c r="G2191" s="4">
        <v>0</v>
      </c>
      <c r="H2191" s="4">
        <v>0</v>
      </c>
      <c r="I2191" s="4">
        <v>0</v>
      </c>
      <c r="J2191" s="4">
        <v>1</v>
      </c>
      <c r="K2191" s="4">
        <v>0</v>
      </c>
      <c r="L2191" s="4">
        <v>0</v>
      </c>
      <c r="M2191" s="4">
        <v>1</v>
      </c>
      <c r="N2191" s="4">
        <v>0</v>
      </c>
      <c r="O2191" s="4">
        <v>0</v>
      </c>
      <c r="P2191" s="4">
        <v>0</v>
      </c>
      <c r="Q2191" s="4" t="s">
        <v>1383</v>
      </c>
      <c r="R2191" s="4" t="s">
        <v>1382</v>
      </c>
      <c r="S2191" s="12" t="s">
        <v>1382</v>
      </c>
      <c r="T2191" s="7">
        <f t="shared" si="36"/>
        <v>3</v>
      </c>
    </row>
    <row r="2192" spans="1:20" x14ac:dyDescent="0.25">
      <c r="A2192" s="4" t="s">
        <v>1580</v>
      </c>
      <c r="B2192" s="4">
        <v>526</v>
      </c>
      <c r="C2192" s="4" t="s">
        <v>6485</v>
      </c>
      <c r="D2192" s="4" t="s">
        <v>1382</v>
      </c>
      <c r="E2192" s="4">
        <v>0</v>
      </c>
      <c r="F2192" s="4">
        <v>1</v>
      </c>
      <c r="G2192" s="4">
        <v>0</v>
      </c>
      <c r="H2192" s="4">
        <v>0</v>
      </c>
      <c r="I2192" s="4">
        <v>0</v>
      </c>
      <c r="J2192" s="4">
        <v>1</v>
      </c>
      <c r="K2192" s="4">
        <v>0</v>
      </c>
      <c r="L2192" s="4">
        <v>0</v>
      </c>
      <c r="M2192" s="4">
        <v>0</v>
      </c>
      <c r="N2192" s="4">
        <v>2</v>
      </c>
      <c r="O2192" s="4">
        <v>0</v>
      </c>
      <c r="P2192" s="4">
        <v>0</v>
      </c>
      <c r="Q2192" s="4" t="s">
        <v>1383</v>
      </c>
      <c r="R2192" s="4" t="s">
        <v>6486</v>
      </c>
      <c r="S2192" s="12" t="s">
        <v>6487</v>
      </c>
      <c r="T2192" s="7">
        <f t="shared" si="36"/>
        <v>4</v>
      </c>
    </row>
    <row r="2193" spans="1:20" x14ac:dyDescent="0.25">
      <c r="A2193" s="4" t="s">
        <v>1580</v>
      </c>
      <c r="B2193" s="4">
        <v>527</v>
      </c>
      <c r="C2193" s="4" t="s">
        <v>6488</v>
      </c>
      <c r="D2193" s="4" t="s">
        <v>1382</v>
      </c>
      <c r="E2193" s="4">
        <v>1</v>
      </c>
      <c r="F2193" s="4">
        <v>1</v>
      </c>
      <c r="G2193" s="4">
        <v>0</v>
      </c>
      <c r="H2193" s="4">
        <v>0</v>
      </c>
      <c r="I2193" s="4">
        <v>1</v>
      </c>
      <c r="J2193" s="4">
        <v>0</v>
      </c>
      <c r="K2193" s="4">
        <v>0</v>
      </c>
      <c r="L2193" s="4">
        <v>0</v>
      </c>
      <c r="M2193" s="4">
        <v>1</v>
      </c>
      <c r="N2193" s="4">
        <v>1</v>
      </c>
      <c r="O2193" s="4">
        <v>0</v>
      </c>
      <c r="P2193" s="4">
        <v>0</v>
      </c>
      <c r="Q2193" s="4" t="s">
        <v>1383</v>
      </c>
      <c r="R2193" s="4" t="s">
        <v>1382</v>
      </c>
      <c r="S2193" s="12" t="s">
        <v>1382</v>
      </c>
      <c r="T2193" s="7">
        <f t="shared" si="36"/>
        <v>5</v>
      </c>
    </row>
    <row r="2194" spans="1:20" x14ac:dyDescent="0.25">
      <c r="A2194" s="4" t="s">
        <v>1580</v>
      </c>
      <c r="B2194" s="4">
        <v>534</v>
      </c>
      <c r="C2194" s="4" t="s">
        <v>6489</v>
      </c>
      <c r="D2194" s="4" t="s">
        <v>1382</v>
      </c>
      <c r="E2194" s="4">
        <v>1</v>
      </c>
      <c r="F2194" s="4">
        <v>0</v>
      </c>
      <c r="G2194" s="4">
        <v>0</v>
      </c>
      <c r="H2194" s="4">
        <v>0</v>
      </c>
      <c r="I2194" s="4">
        <v>1</v>
      </c>
      <c r="J2194" s="4">
        <v>0</v>
      </c>
      <c r="K2194" s="4">
        <v>0</v>
      </c>
      <c r="L2194" s="4">
        <v>0</v>
      </c>
      <c r="M2194" s="4">
        <v>1</v>
      </c>
      <c r="N2194" s="4">
        <v>0</v>
      </c>
      <c r="O2194" s="4">
        <v>0</v>
      </c>
      <c r="P2194" s="4">
        <v>0</v>
      </c>
      <c r="Q2194" s="4" t="s">
        <v>1383</v>
      </c>
      <c r="R2194" s="4" t="s">
        <v>1382</v>
      </c>
      <c r="S2194" s="12" t="s">
        <v>1382</v>
      </c>
      <c r="T2194" s="7">
        <f t="shared" si="36"/>
        <v>3</v>
      </c>
    </row>
    <row r="2195" spans="1:20" x14ac:dyDescent="0.25">
      <c r="A2195" s="4" t="s">
        <v>1580</v>
      </c>
      <c r="B2195" s="4">
        <v>535</v>
      </c>
      <c r="C2195" s="4" t="s">
        <v>6490</v>
      </c>
      <c r="D2195" s="4" t="s">
        <v>1382</v>
      </c>
      <c r="E2195" s="4">
        <v>0</v>
      </c>
      <c r="F2195" s="4">
        <v>1</v>
      </c>
      <c r="G2195" s="4">
        <v>0</v>
      </c>
      <c r="H2195" s="4">
        <v>0</v>
      </c>
      <c r="I2195" s="4">
        <v>0</v>
      </c>
      <c r="J2195" s="4">
        <v>1</v>
      </c>
      <c r="K2195" s="4">
        <v>0</v>
      </c>
      <c r="L2195" s="4">
        <v>0</v>
      </c>
      <c r="M2195" s="4">
        <v>0</v>
      </c>
      <c r="N2195" s="4">
        <v>1</v>
      </c>
      <c r="O2195" s="4">
        <v>0</v>
      </c>
      <c r="P2195" s="4">
        <v>0</v>
      </c>
      <c r="Q2195" s="4" t="s">
        <v>1383</v>
      </c>
      <c r="R2195" s="4" t="s">
        <v>6491</v>
      </c>
      <c r="S2195" s="12" t="s">
        <v>6492</v>
      </c>
      <c r="T2195" s="7">
        <f t="shared" si="36"/>
        <v>3</v>
      </c>
    </row>
    <row r="2196" spans="1:20" x14ac:dyDescent="0.25">
      <c r="A2196" s="4" t="s">
        <v>1580</v>
      </c>
      <c r="B2196" s="4">
        <v>537</v>
      </c>
      <c r="C2196" s="4" t="s">
        <v>6493</v>
      </c>
      <c r="D2196" s="4" t="s">
        <v>1382</v>
      </c>
      <c r="E2196" s="4">
        <v>1</v>
      </c>
      <c r="F2196" s="4">
        <v>0</v>
      </c>
      <c r="G2196" s="4">
        <v>0</v>
      </c>
      <c r="H2196" s="4">
        <v>0</v>
      </c>
      <c r="I2196" s="4">
        <v>1</v>
      </c>
      <c r="J2196" s="4">
        <v>0</v>
      </c>
      <c r="K2196" s="4">
        <v>0</v>
      </c>
      <c r="L2196" s="4">
        <v>0</v>
      </c>
      <c r="M2196" s="4">
        <v>1</v>
      </c>
      <c r="N2196" s="4">
        <v>0</v>
      </c>
      <c r="O2196" s="4">
        <v>0</v>
      </c>
      <c r="P2196" s="4">
        <v>0</v>
      </c>
      <c r="Q2196" s="4" t="s">
        <v>1383</v>
      </c>
      <c r="R2196" s="4" t="s">
        <v>6494</v>
      </c>
      <c r="S2196" s="12" t="s">
        <v>6495</v>
      </c>
      <c r="T2196" s="7">
        <f t="shared" si="36"/>
        <v>3</v>
      </c>
    </row>
    <row r="2197" spans="1:20" x14ac:dyDescent="0.25">
      <c r="A2197" s="4" t="s">
        <v>1580</v>
      </c>
      <c r="B2197" s="4">
        <v>562</v>
      </c>
      <c r="C2197" s="4" t="s">
        <v>6496</v>
      </c>
      <c r="D2197" s="4" t="s">
        <v>1382</v>
      </c>
      <c r="E2197" s="4">
        <v>1</v>
      </c>
      <c r="F2197" s="4">
        <v>0</v>
      </c>
      <c r="G2197" s="4">
        <v>0</v>
      </c>
      <c r="H2197" s="4">
        <v>0</v>
      </c>
      <c r="I2197" s="4">
        <v>0</v>
      </c>
      <c r="J2197" s="4">
        <v>0</v>
      </c>
      <c r="K2197" s="4">
        <v>0</v>
      </c>
      <c r="L2197" s="4">
        <v>0</v>
      </c>
      <c r="M2197" s="4">
        <v>0</v>
      </c>
      <c r="N2197" s="4">
        <v>0</v>
      </c>
      <c r="O2197" s="4">
        <v>0</v>
      </c>
      <c r="P2197" s="4">
        <v>0</v>
      </c>
      <c r="Q2197" s="4" t="s">
        <v>1383</v>
      </c>
      <c r="R2197" s="4" t="s">
        <v>1382</v>
      </c>
      <c r="S2197" s="12" t="s">
        <v>1382</v>
      </c>
      <c r="T2197" s="7">
        <f t="shared" si="36"/>
        <v>1</v>
      </c>
    </row>
    <row r="2198" spans="1:20" x14ac:dyDescent="0.25">
      <c r="A2198" s="4" t="s">
        <v>1580</v>
      </c>
      <c r="B2198" s="4">
        <v>563</v>
      </c>
      <c r="C2198" s="4" t="s">
        <v>6497</v>
      </c>
      <c r="D2198" s="4" t="s">
        <v>1382</v>
      </c>
      <c r="E2198" s="4">
        <v>1</v>
      </c>
      <c r="F2198" s="4">
        <v>0</v>
      </c>
      <c r="G2198" s="4">
        <v>0</v>
      </c>
      <c r="H2198" s="4">
        <v>0</v>
      </c>
      <c r="I2198" s="4">
        <v>0</v>
      </c>
      <c r="J2198" s="4">
        <v>0</v>
      </c>
      <c r="K2198" s="4">
        <v>0</v>
      </c>
      <c r="L2198" s="4">
        <v>0</v>
      </c>
      <c r="M2198" s="4">
        <v>0</v>
      </c>
      <c r="N2198" s="4">
        <v>0</v>
      </c>
      <c r="O2198" s="4">
        <v>0</v>
      </c>
      <c r="P2198" s="4">
        <v>0</v>
      </c>
      <c r="Q2198" s="4" t="s">
        <v>1383</v>
      </c>
      <c r="R2198" s="4" t="s">
        <v>1382</v>
      </c>
      <c r="S2198" s="12" t="s">
        <v>1382</v>
      </c>
      <c r="T2198" s="7">
        <f t="shared" si="36"/>
        <v>1</v>
      </c>
    </row>
    <row r="2199" spans="1:20" x14ac:dyDescent="0.25">
      <c r="A2199" s="4" t="s">
        <v>1580</v>
      </c>
      <c r="B2199" s="4">
        <v>564</v>
      </c>
      <c r="C2199" s="4" t="s">
        <v>6498</v>
      </c>
      <c r="D2199" s="4" t="s">
        <v>1382</v>
      </c>
      <c r="E2199" s="4">
        <v>0</v>
      </c>
      <c r="F2199" s="4">
        <v>0</v>
      </c>
      <c r="G2199" s="4">
        <v>0</v>
      </c>
      <c r="H2199" s="4">
        <v>0</v>
      </c>
      <c r="I2199" s="4">
        <v>0</v>
      </c>
      <c r="J2199" s="4">
        <v>1</v>
      </c>
      <c r="K2199" s="4">
        <v>0</v>
      </c>
      <c r="L2199" s="4">
        <v>0</v>
      </c>
      <c r="M2199" s="4">
        <v>1</v>
      </c>
      <c r="N2199" s="4">
        <v>0</v>
      </c>
      <c r="O2199" s="4">
        <v>0</v>
      </c>
      <c r="P2199" s="4">
        <v>0</v>
      </c>
      <c r="Q2199" s="4" t="s">
        <v>1383</v>
      </c>
      <c r="R2199" s="4" t="s">
        <v>6499</v>
      </c>
      <c r="S2199" s="12" t="s">
        <v>6500</v>
      </c>
      <c r="T2199" s="7">
        <f t="shared" si="36"/>
        <v>2</v>
      </c>
    </row>
    <row r="2200" spans="1:20" x14ac:dyDescent="0.25">
      <c r="A2200" s="4" t="s">
        <v>1580</v>
      </c>
      <c r="B2200" s="4">
        <v>571</v>
      </c>
      <c r="C2200" s="4" t="s">
        <v>6501</v>
      </c>
      <c r="D2200" s="4" t="s">
        <v>1382</v>
      </c>
      <c r="E2200" s="4">
        <v>0</v>
      </c>
      <c r="F2200" s="4">
        <v>0</v>
      </c>
      <c r="G2200" s="4">
        <v>0</v>
      </c>
      <c r="H2200" s="4">
        <v>0</v>
      </c>
      <c r="I2200" s="4">
        <v>0</v>
      </c>
      <c r="J2200" s="4">
        <v>0</v>
      </c>
      <c r="K2200" s="4">
        <v>0</v>
      </c>
      <c r="L2200" s="4">
        <v>0</v>
      </c>
      <c r="M2200" s="4">
        <v>1</v>
      </c>
      <c r="N2200" s="4">
        <v>0</v>
      </c>
      <c r="O2200" s="4">
        <v>0</v>
      </c>
      <c r="P2200" s="4">
        <v>0</v>
      </c>
      <c r="Q2200" s="4" t="s">
        <v>1383</v>
      </c>
      <c r="R2200" s="4" t="s">
        <v>6502</v>
      </c>
      <c r="S2200" s="12" t="s">
        <v>6503</v>
      </c>
      <c r="T2200" s="7">
        <f t="shared" si="36"/>
        <v>1</v>
      </c>
    </row>
    <row r="2201" spans="1:20" x14ac:dyDescent="0.25">
      <c r="A2201" s="4" t="s">
        <v>1580</v>
      </c>
      <c r="B2201" s="4">
        <v>572</v>
      </c>
      <c r="C2201" s="4" t="s">
        <v>6504</v>
      </c>
      <c r="D2201" s="4" t="s">
        <v>1382</v>
      </c>
      <c r="E2201" s="4">
        <v>0</v>
      </c>
      <c r="F2201" s="4">
        <v>0</v>
      </c>
      <c r="G2201" s="4">
        <v>0</v>
      </c>
      <c r="H2201" s="4">
        <v>0</v>
      </c>
      <c r="I2201" s="4">
        <v>0</v>
      </c>
      <c r="J2201" s="4">
        <v>1</v>
      </c>
      <c r="K2201" s="4">
        <v>0</v>
      </c>
      <c r="L2201" s="4">
        <v>0</v>
      </c>
      <c r="M2201" s="4">
        <v>0</v>
      </c>
      <c r="N2201" s="4">
        <v>0</v>
      </c>
      <c r="O2201" s="4">
        <v>0</v>
      </c>
      <c r="P2201" s="4">
        <v>0</v>
      </c>
      <c r="Q2201" s="4" t="s">
        <v>1383</v>
      </c>
      <c r="R2201" s="4" t="s">
        <v>6505</v>
      </c>
      <c r="S2201" s="12" t="s">
        <v>6506</v>
      </c>
      <c r="T2201" s="7">
        <f t="shared" si="36"/>
        <v>1</v>
      </c>
    </row>
    <row r="2202" spans="1:20" x14ac:dyDescent="0.25">
      <c r="A2202" s="4" t="s">
        <v>1580</v>
      </c>
      <c r="B2202" s="4">
        <v>574</v>
      </c>
      <c r="C2202" s="4" t="s">
        <v>6507</v>
      </c>
      <c r="D2202" s="4" t="s">
        <v>1382</v>
      </c>
      <c r="E2202" s="4">
        <v>1</v>
      </c>
      <c r="F2202" s="4">
        <v>1</v>
      </c>
      <c r="G2202" s="4">
        <v>0</v>
      </c>
      <c r="H2202" s="4">
        <v>0</v>
      </c>
      <c r="I2202" s="4">
        <v>1</v>
      </c>
      <c r="J2202" s="4">
        <v>1</v>
      </c>
      <c r="K2202" s="4">
        <v>0</v>
      </c>
      <c r="L2202" s="4">
        <v>0</v>
      </c>
      <c r="M2202" s="4">
        <v>0</v>
      </c>
      <c r="N2202" s="4">
        <v>1</v>
      </c>
      <c r="O2202" s="4">
        <v>0</v>
      </c>
      <c r="P2202" s="4">
        <v>0</v>
      </c>
      <c r="Q2202" s="4" t="s">
        <v>1383</v>
      </c>
      <c r="R2202" s="4" t="s">
        <v>6508</v>
      </c>
      <c r="S2202" s="12" t="s">
        <v>6509</v>
      </c>
      <c r="T2202" s="7">
        <f t="shared" si="36"/>
        <v>5</v>
      </c>
    </row>
    <row r="2203" spans="1:20" x14ac:dyDescent="0.25">
      <c r="A2203" s="4" t="s">
        <v>1580</v>
      </c>
      <c r="B2203" s="4">
        <v>575</v>
      </c>
      <c r="C2203" s="4" t="s">
        <v>6510</v>
      </c>
      <c r="D2203" s="4" t="s">
        <v>1382</v>
      </c>
      <c r="E2203" s="4">
        <v>0</v>
      </c>
      <c r="F2203" s="4">
        <v>1</v>
      </c>
      <c r="G2203" s="4">
        <v>0</v>
      </c>
      <c r="H2203" s="4">
        <v>0</v>
      </c>
      <c r="I2203" s="4">
        <v>0</v>
      </c>
      <c r="J2203" s="4">
        <v>1</v>
      </c>
      <c r="K2203" s="4">
        <v>0</v>
      </c>
      <c r="L2203" s="4">
        <v>0</v>
      </c>
      <c r="M2203" s="4">
        <v>0</v>
      </c>
      <c r="N2203" s="4">
        <v>0</v>
      </c>
      <c r="O2203" s="4">
        <v>0</v>
      </c>
      <c r="P2203" s="4">
        <v>0</v>
      </c>
      <c r="Q2203" s="4" t="s">
        <v>1383</v>
      </c>
      <c r="R2203" s="4" t="s">
        <v>6511</v>
      </c>
      <c r="S2203" s="12" t="s">
        <v>6512</v>
      </c>
      <c r="T2203" s="7">
        <f t="shared" si="36"/>
        <v>2</v>
      </c>
    </row>
    <row r="2204" spans="1:20" x14ac:dyDescent="0.25">
      <c r="A2204" s="4" t="s">
        <v>1580</v>
      </c>
      <c r="B2204" s="4">
        <v>576</v>
      </c>
      <c r="C2204" s="4" t="s">
        <v>6513</v>
      </c>
      <c r="D2204" s="4" t="s">
        <v>1382</v>
      </c>
      <c r="E2204" s="4">
        <v>0</v>
      </c>
      <c r="F2204" s="4">
        <v>0</v>
      </c>
      <c r="G2204" s="4">
        <v>0</v>
      </c>
      <c r="H2204" s="4">
        <v>0</v>
      </c>
      <c r="I2204" s="4">
        <v>0</v>
      </c>
      <c r="J2204" s="4">
        <v>0</v>
      </c>
      <c r="K2204" s="4">
        <v>0</v>
      </c>
      <c r="L2204" s="4">
        <v>0</v>
      </c>
      <c r="M2204" s="4">
        <v>0</v>
      </c>
      <c r="N2204" s="4">
        <v>1</v>
      </c>
      <c r="O2204" s="4">
        <v>0</v>
      </c>
      <c r="P2204" s="4">
        <v>0</v>
      </c>
      <c r="Q2204" s="4" t="s">
        <v>1383</v>
      </c>
      <c r="R2204" s="4" t="s">
        <v>6514</v>
      </c>
      <c r="S2204" s="12" t="s">
        <v>6515</v>
      </c>
      <c r="T2204" s="7">
        <f t="shared" si="36"/>
        <v>1</v>
      </c>
    </row>
    <row r="2205" spans="1:20" x14ac:dyDescent="0.25">
      <c r="A2205" s="4" t="s">
        <v>1580</v>
      </c>
      <c r="B2205" s="4">
        <v>577</v>
      </c>
      <c r="C2205" s="4" t="s">
        <v>6516</v>
      </c>
      <c r="D2205" s="4" t="s">
        <v>1382</v>
      </c>
      <c r="E2205" s="4">
        <v>1</v>
      </c>
      <c r="F2205" s="4">
        <v>0</v>
      </c>
      <c r="G2205" s="4">
        <v>0</v>
      </c>
      <c r="H2205" s="4">
        <v>0</v>
      </c>
      <c r="I2205" s="4">
        <v>0</v>
      </c>
      <c r="J2205" s="4">
        <v>1</v>
      </c>
      <c r="K2205" s="4">
        <v>0</v>
      </c>
      <c r="L2205" s="4">
        <v>0</v>
      </c>
      <c r="M2205" s="4">
        <v>0</v>
      </c>
      <c r="N2205" s="4">
        <v>0</v>
      </c>
      <c r="O2205" s="4">
        <v>0</v>
      </c>
      <c r="P2205" s="4">
        <v>0</v>
      </c>
      <c r="Q2205" s="4" t="s">
        <v>1383</v>
      </c>
      <c r="R2205" s="4" t="s">
        <v>6517</v>
      </c>
      <c r="S2205" s="12" t="s">
        <v>6518</v>
      </c>
      <c r="T2205" s="7">
        <f t="shared" si="36"/>
        <v>2</v>
      </c>
    </row>
    <row r="2206" spans="1:20" x14ac:dyDescent="0.25">
      <c r="A2206" s="4" t="s">
        <v>1580</v>
      </c>
      <c r="B2206" s="4">
        <v>620</v>
      </c>
      <c r="C2206" s="4" t="s">
        <v>6519</v>
      </c>
      <c r="D2206" s="4" t="s">
        <v>1382</v>
      </c>
      <c r="E2206" s="4">
        <v>0</v>
      </c>
      <c r="F2206" s="4">
        <v>1</v>
      </c>
      <c r="G2206" s="4">
        <v>0</v>
      </c>
      <c r="H2206" s="4">
        <v>0</v>
      </c>
      <c r="I2206" s="4">
        <v>0</v>
      </c>
      <c r="J2206" s="4">
        <v>1</v>
      </c>
      <c r="K2206" s="4">
        <v>0</v>
      </c>
      <c r="L2206" s="4">
        <v>0</v>
      </c>
      <c r="M2206" s="4">
        <v>0</v>
      </c>
      <c r="N2206" s="4">
        <v>1</v>
      </c>
      <c r="O2206" s="4">
        <v>0</v>
      </c>
      <c r="P2206" s="4">
        <v>0</v>
      </c>
      <c r="Q2206" s="4" t="s">
        <v>1383</v>
      </c>
      <c r="R2206" s="4" t="s">
        <v>1382</v>
      </c>
      <c r="S2206" s="12" t="s">
        <v>1382</v>
      </c>
      <c r="T2206" s="7">
        <f t="shared" si="36"/>
        <v>3</v>
      </c>
    </row>
    <row r="2207" spans="1:20" x14ac:dyDescent="0.25">
      <c r="A2207" s="4" t="s">
        <v>1580</v>
      </c>
      <c r="B2207" s="4">
        <v>635</v>
      </c>
      <c r="C2207" s="4" t="s">
        <v>6520</v>
      </c>
      <c r="D2207" s="4" t="s">
        <v>1382</v>
      </c>
      <c r="E2207" s="4">
        <v>1</v>
      </c>
      <c r="F2207" s="4">
        <v>1</v>
      </c>
      <c r="G2207" s="4">
        <v>0</v>
      </c>
      <c r="H2207" s="4">
        <v>0</v>
      </c>
      <c r="I2207" s="4">
        <v>1</v>
      </c>
      <c r="J2207" s="4">
        <v>0</v>
      </c>
      <c r="K2207" s="4">
        <v>0</v>
      </c>
      <c r="L2207" s="4">
        <v>0</v>
      </c>
      <c r="M2207" s="4">
        <v>1</v>
      </c>
      <c r="N2207" s="4">
        <v>1</v>
      </c>
      <c r="O2207" s="4">
        <v>0</v>
      </c>
      <c r="P2207" s="4">
        <v>0</v>
      </c>
      <c r="Q2207" s="4" t="s">
        <v>1383</v>
      </c>
      <c r="R2207" s="4" t="s">
        <v>1382</v>
      </c>
      <c r="S2207" s="12" t="s">
        <v>1382</v>
      </c>
      <c r="T2207" s="7">
        <f t="shared" si="36"/>
        <v>5</v>
      </c>
    </row>
    <row r="2208" spans="1:20" x14ac:dyDescent="0.25">
      <c r="A2208" s="4" t="s">
        <v>1580</v>
      </c>
      <c r="B2208" s="4">
        <v>636</v>
      </c>
      <c r="C2208" s="4" t="s">
        <v>6521</v>
      </c>
      <c r="D2208" s="4" t="s">
        <v>1382</v>
      </c>
      <c r="E2208" s="4">
        <v>0</v>
      </c>
      <c r="F2208" s="4">
        <v>0</v>
      </c>
      <c r="G2208" s="4">
        <v>1</v>
      </c>
      <c r="H2208" s="4">
        <v>0</v>
      </c>
      <c r="I2208" s="4">
        <v>0</v>
      </c>
      <c r="J2208" s="4">
        <v>0</v>
      </c>
      <c r="K2208" s="4">
        <v>1</v>
      </c>
      <c r="L2208" s="4">
        <v>0</v>
      </c>
      <c r="M2208" s="4">
        <v>0</v>
      </c>
      <c r="N2208" s="4">
        <v>0</v>
      </c>
      <c r="O2208" s="4">
        <v>1</v>
      </c>
      <c r="P2208" s="4">
        <v>0</v>
      </c>
      <c r="Q2208" s="4" t="s">
        <v>1383</v>
      </c>
      <c r="R2208" s="4" t="s">
        <v>1382</v>
      </c>
      <c r="S2208" s="12" t="s">
        <v>1382</v>
      </c>
      <c r="T2208" s="7">
        <f t="shared" si="36"/>
        <v>3</v>
      </c>
    </row>
    <row r="2209" spans="1:20" x14ac:dyDescent="0.25">
      <c r="A2209" s="4" t="s">
        <v>1580</v>
      </c>
      <c r="B2209" s="4">
        <v>637</v>
      </c>
      <c r="C2209" s="4" t="s">
        <v>5468</v>
      </c>
      <c r="D2209" s="4" t="s">
        <v>1382</v>
      </c>
      <c r="E2209" s="4">
        <v>0</v>
      </c>
      <c r="F2209" s="4">
        <v>0</v>
      </c>
      <c r="G2209" s="4">
        <v>0</v>
      </c>
      <c r="H2209" s="4">
        <v>0</v>
      </c>
      <c r="I2209" s="4">
        <v>2</v>
      </c>
      <c r="J2209" s="4">
        <v>0</v>
      </c>
      <c r="K2209" s="4">
        <v>0</v>
      </c>
      <c r="L2209" s="4">
        <v>0</v>
      </c>
      <c r="M2209" s="4">
        <v>0</v>
      </c>
      <c r="N2209" s="4">
        <v>0</v>
      </c>
      <c r="O2209" s="4">
        <v>0</v>
      </c>
      <c r="P2209" s="4">
        <v>0</v>
      </c>
      <c r="Q2209" s="4" t="s">
        <v>1383</v>
      </c>
      <c r="R2209" s="4" t="s">
        <v>1382</v>
      </c>
      <c r="S2209" s="12" t="s">
        <v>1382</v>
      </c>
      <c r="T2209" s="7">
        <f t="shared" si="36"/>
        <v>2</v>
      </c>
    </row>
    <row r="2210" spans="1:20" x14ac:dyDescent="0.25">
      <c r="A2210" s="4" t="s">
        <v>1580</v>
      </c>
      <c r="B2210" s="4">
        <v>638</v>
      </c>
      <c r="C2210" s="4" t="s">
        <v>6522</v>
      </c>
      <c r="D2210" s="4" t="s">
        <v>1382</v>
      </c>
      <c r="E2210" s="4">
        <v>1</v>
      </c>
      <c r="F2210" s="4">
        <v>0</v>
      </c>
      <c r="G2210" s="4">
        <v>0</v>
      </c>
      <c r="H2210" s="4">
        <v>0</v>
      </c>
      <c r="I2210" s="4">
        <v>1</v>
      </c>
      <c r="J2210" s="4">
        <v>0</v>
      </c>
      <c r="K2210" s="4">
        <v>0</v>
      </c>
      <c r="L2210" s="4">
        <v>0</v>
      </c>
      <c r="M2210" s="4">
        <v>1</v>
      </c>
      <c r="N2210" s="4">
        <v>0</v>
      </c>
      <c r="O2210" s="4">
        <v>0</v>
      </c>
      <c r="P2210" s="4">
        <v>0</v>
      </c>
      <c r="Q2210" s="4" t="s">
        <v>1383</v>
      </c>
      <c r="R2210" s="4" t="s">
        <v>6523</v>
      </c>
      <c r="S2210" s="12" t="s">
        <v>6524</v>
      </c>
      <c r="T2210" s="7">
        <f t="shared" si="36"/>
        <v>3</v>
      </c>
    </row>
    <row r="2211" spans="1:20" x14ac:dyDescent="0.25">
      <c r="A2211" s="4" t="s">
        <v>1580</v>
      </c>
      <c r="B2211" s="4">
        <v>644</v>
      </c>
      <c r="C2211" s="4" t="s">
        <v>6525</v>
      </c>
      <c r="D2211" s="4" t="s">
        <v>1382</v>
      </c>
      <c r="E2211" s="4">
        <v>4</v>
      </c>
      <c r="F2211" s="4">
        <v>0</v>
      </c>
      <c r="G2211" s="4">
        <v>0</v>
      </c>
      <c r="H2211" s="4">
        <v>0</v>
      </c>
      <c r="I2211" s="4">
        <v>0</v>
      </c>
      <c r="J2211" s="4">
        <v>0</v>
      </c>
      <c r="K2211" s="4">
        <v>0</v>
      </c>
      <c r="L2211" s="4">
        <v>0</v>
      </c>
      <c r="M2211" s="4">
        <v>1</v>
      </c>
      <c r="N2211" s="4">
        <v>0</v>
      </c>
      <c r="O2211" s="4">
        <v>0</v>
      </c>
      <c r="P2211" s="4">
        <v>0</v>
      </c>
      <c r="Q2211" s="4" t="s">
        <v>1383</v>
      </c>
      <c r="R2211" s="4" t="s">
        <v>6526</v>
      </c>
      <c r="S2211" s="12" t="s">
        <v>6527</v>
      </c>
      <c r="T2211" s="7">
        <f t="shared" si="36"/>
        <v>5</v>
      </c>
    </row>
    <row r="2212" spans="1:20" x14ac:dyDescent="0.25">
      <c r="A2212" s="4" t="s">
        <v>1580</v>
      </c>
      <c r="B2212" s="4">
        <v>647</v>
      </c>
      <c r="C2212" s="4" t="s">
        <v>6528</v>
      </c>
      <c r="D2212" s="4" t="s">
        <v>1382</v>
      </c>
      <c r="E2212" s="4">
        <v>0</v>
      </c>
      <c r="F2212" s="4">
        <v>1</v>
      </c>
      <c r="G2212" s="4">
        <v>0</v>
      </c>
      <c r="H2212" s="4">
        <v>0</v>
      </c>
      <c r="I2212" s="4">
        <v>0</v>
      </c>
      <c r="J2212" s="4">
        <v>1</v>
      </c>
      <c r="K2212" s="4">
        <v>0</v>
      </c>
      <c r="L2212" s="4">
        <v>0</v>
      </c>
      <c r="M2212" s="4">
        <v>0</v>
      </c>
      <c r="N2212" s="4">
        <v>1</v>
      </c>
      <c r="O2212" s="4">
        <v>0</v>
      </c>
      <c r="P2212" s="4">
        <v>0</v>
      </c>
      <c r="Q2212" s="4" t="s">
        <v>1383</v>
      </c>
      <c r="R2212" s="4" t="s">
        <v>6529</v>
      </c>
      <c r="S2212" s="12" t="s">
        <v>6530</v>
      </c>
      <c r="T2212" s="7">
        <f t="shared" si="36"/>
        <v>3</v>
      </c>
    </row>
    <row r="2213" spans="1:20" x14ac:dyDescent="0.25">
      <c r="A2213" s="4" t="s">
        <v>1580</v>
      </c>
      <c r="B2213" s="4">
        <v>650</v>
      </c>
      <c r="C2213" s="4" t="s">
        <v>6531</v>
      </c>
      <c r="D2213" s="4" t="s">
        <v>1382</v>
      </c>
      <c r="E2213" s="4">
        <v>0</v>
      </c>
      <c r="F2213" s="4">
        <v>1</v>
      </c>
      <c r="G2213" s="4">
        <v>0</v>
      </c>
      <c r="H2213" s="4">
        <v>0</v>
      </c>
      <c r="I2213" s="4">
        <v>0</v>
      </c>
      <c r="J2213" s="4">
        <v>1</v>
      </c>
      <c r="K2213" s="4">
        <v>0</v>
      </c>
      <c r="L2213" s="4">
        <v>0</v>
      </c>
      <c r="M2213" s="4">
        <v>0</v>
      </c>
      <c r="N2213" s="4">
        <v>0</v>
      </c>
      <c r="O2213" s="4">
        <v>0</v>
      </c>
      <c r="P2213" s="4">
        <v>0</v>
      </c>
      <c r="Q2213" s="4" t="s">
        <v>1383</v>
      </c>
      <c r="R2213" s="4" t="s">
        <v>6532</v>
      </c>
      <c r="S2213" s="12" t="s">
        <v>6533</v>
      </c>
      <c r="T2213" s="7">
        <f t="shared" si="36"/>
        <v>2</v>
      </c>
    </row>
    <row r="2214" spans="1:20" x14ac:dyDescent="0.25">
      <c r="A2214" s="4" t="s">
        <v>1580</v>
      </c>
      <c r="B2214" s="4">
        <v>653</v>
      </c>
      <c r="C2214" s="4" t="s">
        <v>6534</v>
      </c>
      <c r="D2214" s="4" t="s">
        <v>1382</v>
      </c>
      <c r="E2214" s="4">
        <v>0</v>
      </c>
      <c r="F2214" s="4">
        <v>4</v>
      </c>
      <c r="G2214" s="4">
        <v>0</v>
      </c>
      <c r="H2214" s="4">
        <v>0</v>
      </c>
      <c r="I2214" s="4">
        <v>0</v>
      </c>
      <c r="J2214" s="4">
        <v>4</v>
      </c>
      <c r="K2214" s="4">
        <v>0</v>
      </c>
      <c r="L2214" s="4">
        <v>0</v>
      </c>
      <c r="M2214" s="4">
        <v>0</v>
      </c>
      <c r="N2214" s="4">
        <v>0</v>
      </c>
      <c r="O2214" s="4">
        <v>0</v>
      </c>
      <c r="P2214" s="4">
        <v>0</v>
      </c>
      <c r="Q2214" s="4" t="s">
        <v>1383</v>
      </c>
      <c r="R2214" s="4" t="s">
        <v>1382</v>
      </c>
      <c r="S2214" s="12" t="s">
        <v>1382</v>
      </c>
      <c r="T2214" s="7">
        <f t="shared" si="36"/>
        <v>8</v>
      </c>
    </row>
    <row r="2215" spans="1:20" x14ac:dyDescent="0.25">
      <c r="A2215" s="4" t="s">
        <v>1580</v>
      </c>
      <c r="B2215" s="4">
        <v>654</v>
      </c>
      <c r="C2215" s="4" t="s">
        <v>6535</v>
      </c>
      <c r="D2215" s="4" t="s">
        <v>1382</v>
      </c>
      <c r="E2215" s="4">
        <v>0</v>
      </c>
      <c r="F2215" s="4">
        <v>1</v>
      </c>
      <c r="G2215" s="4">
        <v>0</v>
      </c>
      <c r="H2215" s="4">
        <v>0</v>
      </c>
      <c r="I2215" s="4">
        <v>1</v>
      </c>
      <c r="J2215" s="4">
        <v>1</v>
      </c>
      <c r="K2215" s="4">
        <v>0</v>
      </c>
      <c r="L2215" s="4">
        <v>0</v>
      </c>
      <c r="M2215" s="4">
        <v>1</v>
      </c>
      <c r="N2215" s="4">
        <v>1</v>
      </c>
      <c r="O2215" s="4">
        <v>0</v>
      </c>
      <c r="P2215" s="4">
        <v>0</v>
      </c>
      <c r="Q2215" s="4" t="s">
        <v>1383</v>
      </c>
      <c r="R2215" s="4" t="s">
        <v>1382</v>
      </c>
      <c r="S2215" s="12" t="s">
        <v>1382</v>
      </c>
      <c r="T2215" s="7">
        <f t="shared" si="36"/>
        <v>5</v>
      </c>
    </row>
    <row r="2216" spans="1:20" x14ac:dyDescent="0.25">
      <c r="A2216" s="4" t="s">
        <v>1580</v>
      </c>
      <c r="B2216" s="4">
        <v>660</v>
      </c>
      <c r="C2216" s="4" t="s">
        <v>6536</v>
      </c>
      <c r="D2216" s="4" t="s">
        <v>1382</v>
      </c>
      <c r="E2216" s="4">
        <v>1</v>
      </c>
      <c r="F2216" s="4">
        <v>0</v>
      </c>
      <c r="G2216" s="4">
        <v>0</v>
      </c>
      <c r="H2216" s="4">
        <v>0</v>
      </c>
      <c r="I2216" s="4">
        <v>1</v>
      </c>
      <c r="J2216" s="4">
        <v>0</v>
      </c>
      <c r="K2216" s="4">
        <v>0</v>
      </c>
      <c r="L2216" s="4">
        <v>0</v>
      </c>
      <c r="M2216" s="4">
        <v>1</v>
      </c>
      <c r="N2216" s="4">
        <v>0</v>
      </c>
      <c r="O2216" s="4">
        <v>0</v>
      </c>
      <c r="P2216" s="4">
        <v>0</v>
      </c>
      <c r="Q2216" s="4" t="s">
        <v>1383</v>
      </c>
      <c r="R2216" s="4" t="s">
        <v>6537</v>
      </c>
      <c r="S2216" s="12" t="s">
        <v>6538</v>
      </c>
      <c r="T2216" s="7">
        <f t="shared" si="36"/>
        <v>3</v>
      </c>
    </row>
    <row r="2217" spans="1:20" x14ac:dyDescent="0.25">
      <c r="A2217" s="4" t="s">
        <v>1580</v>
      </c>
      <c r="B2217" s="4">
        <v>666</v>
      </c>
      <c r="C2217" s="4" t="s">
        <v>6539</v>
      </c>
      <c r="D2217" s="4" t="s">
        <v>1382</v>
      </c>
      <c r="E2217" s="4">
        <v>0</v>
      </c>
      <c r="F2217" s="4">
        <v>1</v>
      </c>
      <c r="G2217" s="4">
        <v>0</v>
      </c>
      <c r="H2217" s="4">
        <v>0</v>
      </c>
      <c r="I2217" s="4">
        <v>0</v>
      </c>
      <c r="J2217" s="4">
        <v>0</v>
      </c>
      <c r="K2217" s="4">
        <v>0</v>
      </c>
      <c r="L2217" s="4">
        <v>0</v>
      </c>
      <c r="M2217" s="4">
        <v>0</v>
      </c>
      <c r="N2217" s="4">
        <v>1</v>
      </c>
      <c r="O2217" s="4">
        <v>0</v>
      </c>
      <c r="P2217" s="4">
        <v>0</v>
      </c>
      <c r="Q2217" s="4" t="s">
        <v>1383</v>
      </c>
      <c r="R2217" s="4" t="s">
        <v>1382</v>
      </c>
      <c r="S2217" s="12" t="s">
        <v>1382</v>
      </c>
      <c r="T2217" s="7">
        <f t="shared" si="36"/>
        <v>2</v>
      </c>
    </row>
    <row r="2218" spans="1:20" x14ac:dyDescent="0.25">
      <c r="A2218" s="4" t="s">
        <v>1580</v>
      </c>
      <c r="B2218" s="4">
        <v>676</v>
      </c>
      <c r="C2218" s="4" t="s">
        <v>6540</v>
      </c>
      <c r="D2218" s="4" t="s">
        <v>1382</v>
      </c>
      <c r="E2218" s="4">
        <v>2</v>
      </c>
      <c r="F2218" s="4">
        <v>0</v>
      </c>
      <c r="G2218" s="4">
        <v>0</v>
      </c>
      <c r="H2218" s="4">
        <v>0</v>
      </c>
      <c r="I2218" s="4">
        <v>0</v>
      </c>
      <c r="J2218" s="4">
        <v>2</v>
      </c>
      <c r="K2218" s="4">
        <v>0</v>
      </c>
      <c r="L2218" s="4">
        <v>0</v>
      </c>
      <c r="M2218" s="4">
        <v>0</v>
      </c>
      <c r="N2218" s="4">
        <v>0</v>
      </c>
      <c r="O2218" s="4">
        <v>0</v>
      </c>
      <c r="P2218" s="4">
        <v>0</v>
      </c>
      <c r="Q2218" s="4" t="s">
        <v>1383</v>
      </c>
      <c r="R2218" s="4" t="s">
        <v>6541</v>
      </c>
      <c r="S2218" s="12" t="s">
        <v>6542</v>
      </c>
      <c r="T2218" s="7">
        <f t="shared" si="36"/>
        <v>4</v>
      </c>
    </row>
    <row r="2219" spans="1:20" x14ac:dyDescent="0.25">
      <c r="A2219" s="4" t="s">
        <v>1580</v>
      </c>
      <c r="B2219" s="4">
        <v>690</v>
      </c>
      <c r="C2219" s="4" t="s">
        <v>6543</v>
      </c>
      <c r="D2219" s="4" t="s">
        <v>1382</v>
      </c>
      <c r="E2219" s="4">
        <v>1</v>
      </c>
      <c r="F2219" s="4">
        <v>2</v>
      </c>
      <c r="G2219" s="4">
        <v>0</v>
      </c>
      <c r="H2219" s="4">
        <v>1</v>
      </c>
      <c r="I2219" s="4">
        <v>0</v>
      </c>
      <c r="J2219" s="4">
        <v>2</v>
      </c>
      <c r="K2219" s="4">
        <v>0</v>
      </c>
      <c r="L2219" s="4">
        <v>1</v>
      </c>
      <c r="M2219" s="4">
        <v>0</v>
      </c>
      <c r="N2219" s="4">
        <v>4</v>
      </c>
      <c r="O2219" s="4">
        <v>0</v>
      </c>
      <c r="P2219" s="4">
        <v>2</v>
      </c>
      <c r="Q2219" s="4" t="s">
        <v>1383</v>
      </c>
      <c r="R2219" s="4" t="s">
        <v>1382</v>
      </c>
      <c r="S2219" s="12" t="s">
        <v>1382</v>
      </c>
      <c r="T2219" s="7">
        <f t="shared" si="36"/>
        <v>13</v>
      </c>
    </row>
    <row r="2220" spans="1:20" x14ac:dyDescent="0.25">
      <c r="A2220" s="4" t="s">
        <v>1580</v>
      </c>
      <c r="B2220" s="4" t="s">
        <v>6242</v>
      </c>
      <c r="C2220" s="4" t="s">
        <v>6391</v>
      </c>
      <c r="D2220" s="4" t="s">
        <v>1382</v>
      </c>
      <c r="E2220" s="4">
        <v>0</v>
      </c>
      <c r="F2220" s="4">
        <v>0</v>
      </c>
      <c r="G2220" s="4">
        <v>0</v>
      </c>
      <c r="H2220" s="4">
        <v>0</v>
      </c>
      <c r="I2220" s="4">
        <v>0</v>
      </c>
      <c r="J2220" s="4">
        <v>1</v>
      </c>
      <c r="K2220" s="4">
        <v>0</v>
      </c>
      <c r="L2220" s="4">
        <v>0</v>
      </c>
      <c r="M2220" s="4">
        <v>0</v>
      </c>
      <c r="N2220" s="4">
        <v>1</v>
      </c>
      <c r="O2220" s="4">
        <v>0</v>
      </c>
      <c r="P2220" s="4">
        <v>0</v>
      </c>
      <c r="Q2220" s="4" t="s">
        <v>1383</v>
      </c>
      <c r="R2220" s="4" t="s">
        <v>1382</v>
      </c>
      <c r="S2220" s="12" t="s">
        <v>1382</v>
      </c>
      <c r="T2220" s="7">
        <f t="shared" si="36"/>
        <v>2</v>
      </c>
    </row>
    <row r="2221" spans="1:20" x14ac:dyDescent="0.25">
      <c r="A2221" s="4" t="s">
        <v>1580</v>
      </c>
      <c r="B2221" s="4" t="s">
        <v>5443</v>
      </c>
      <c r="C2221" s="4" t="s">
        <v>6401</v>
      </c>
      <c r="D2221" s="4" t="s">
        <v>1382</v>
      </c>
      <c r="E2221" s="4">
        <v>2</v>
      </c>
      <c r="F2221" s="4">
        <v>0</v>
      </c>
      <c r="G2221" s="4">
        <v>0</v>
      </c>
      <c r="H2221" s="4">
        <v>0</v>
      </c>
      <c r="I2221" s="4">
        <v>0</v>
      </c>
      <c r="J2221" s="4">
        <v>0</v>
      </c>
      <c r="K2221" s="4">
        <v>0</v>
      </c>
      <c r="L2221" s="4">
        <v>0</v>
      </c>
      <c r="M2221" s="4">
        <v>0</v>
      </c>
      <c r="N2221" s="4">
        <v>0</v>
      </c>
      <c r="O2221" s="4">
        <v>0</v>
      </c>
      <c r="P2221" s="4">
        <v>0</v>
      </c>
      <c r="Q2221" s="4" t="s">
        <v>1383</v>
      </c>
      <c r="R2221" s="4" t="s">
        <v>6402</v>
      </c>
      <c r="S2221" s="12" t="s">
        <v>6403</v>
      </c>
      <c r="T2221" s="7">
        <f t="shared" si="36"/>
        <v>2</v>
      </c>
    </row>
    <row r="2222" spans="1:20" x14ac:dyDescent="0.25">
      <c r="A2222" s="4" t="s">
        <v>1580</v>
      </c>
      <c r="B2222" s="4" t="s">
        <v>6142</v>
      </c>
      <c r="C2222" s="4" t="s">
        <v>6413</v>
      </c>
      <c r="D2222" s="4" t="s">
        <v>1382</v>
      </c>
      <c r="E2222" s="4">
        <v>0</v>
      </c>
      <c r="F2222" s="4">
        <v>0</v>
      </c>
      <c r="G2222" s="4">
        <v>0</v>
      </c>
      <c r="H2222" s="4">
        <v>0</v>
      </c>
      <c r="I2222" s="4">
        <v>1</v>
      </c>
      <c r="J2222" s="4">
        <v>0</v>
      </c>
      <c r="K2222" s="4">
        <v>0</v>
      </c>
      <c r="L2222" s="4">
        <v>0</v>
      </c>
      <c r="M2222" s="4">
        <v>1</v>
      </c>
      <c r="N2222" s="4">
        <v>0</v>
      </c>
      <c r="O2222" s="4">
        <v>0</v>
      </c>
      <c r="P2222" s="4">
        <v>0</v>
      </c>
      <c r="Q2222" s="4" t="s">
        <v>1383</v>
      </c>
      <c r="R2222" s="4" t="s">
        <v>6414</v>
      </c>
      <c r="S2222" s="12" t="s">
        <v>6415</v>
      </c>
      <c r="T2222" s="7">
        <f t="shared" si="36"/>
        <v>2</v>
      </c>
    </row>
    <row r="2223" spans="1:20" x14ac:dyDescent="0.25">
      <c r="A2223" s="4" t="s">
        <v>1580</v>
      </c>
      <c r="B2223" s="4" t="s">
        <v>6281</v>
      </c>
      <c r="C2223" s="4" t="s">
        <v>6416</v>
      </c>
      <c r="D2223" s="4" t="s">
        <v>1382</v>
      </c>
      <c r="E2223" s="4">
        <v>0</v>
      </c>
      <c r="F2223" s="4">
        <v>0</v>
      </c>
      <c r="G2223" s="4">
        <v>0</v>
      </c>
      <c r="H2223" s="4">
        <v>0</v>
      </c>
      <c r="I2223" s="4">
        <v>0</v>
      </c>
      <c r="J2223" s="4">
        <v>0</v>
      </c>
      <c r="K2223" s="4">
        <v>0</v>
      </c>
      <c r="L2223" s="4">
        <v>0</v>
      </c>
      <c r="M2223" s="4">
        <v>1</v>
      </c>
      <c r="N2223" s="4">
        <v>0</v>
      </c>
      <c r="O2223" s="4">
        <v>0</v>
      </c>
      <c r="P2223" s="4">
        <v>0</v>
      </c>
      <c r="Q2223" s="4" t="s">
        <v>1383</v>
      </c>
      <c r="R2223" s="4" t="s">
        <v>1382</v>
      </c>
      <c r="S2223" s="12" t="s">
        <v>1382</v>
      </c>
      <c r="T2223" s="7">
        <f t="shared" si="36"/>
        <v>1</v>
      </c>
    </row>
    <row r="2224" spans="1:20" x14ac:dyDescent="0.25">
      <c r="A2224" s="4" t="s">
        <v>1580</v>
      </c>
      <c r="B2224" s="4" t="s">
        <v>1656</v>
      </c>
      <c r="C2224" s="4" t="s">
        <v>6418</v>
      </c>
      <c r="D2224" s="4" t="s">
        <v>1382</v>
      </c>
      <c r="E2224" s="4">
        <v>0</v>
      </c>
      <c r="F2224" s="4">
        <v>1</v>
      </c>
      <c r="G2224" s="4">
        <v>0</v>
      </c>
      <c r="H2224" s="4">
        <v>0</v>
      </c>
      <c r="I2224" s="4">
        <v>0</v>
      </c>
      <c r="J2224" s="4">
        <v>0</v>
      </c>
      <c r="K2224" s="4">
        <v>0</v>
      </c>
      <c r="L2224" s="4">
        <v>0</v>
      </c>
      <c r="M2224" s="4">
        <v>0</v>
      </c>
      <c r="N2224" s="4">
        <v>0</v>
      </c>
      <c r="O2224" s="4">
        <v>0</v>
      </c>
      <c r="P2224" s="4">
        <v>0</v>
      </c>
      <c r="Q2224" s="4" t="s">
        <v>1383</v>
      </c>
      <c r="R2224" s="4" t="s">
        <v>6419</v>
      </c>
      <c r="S2224" s="12" t="s">
        <v>6420</v>
      </c>
      <c r="T2224" s="7">
        <f t="shared" si="36"/>
        <v>1</v>
      </c>
    </row>
    <row r="2225" spans="1:20" x14ac:dyDescent="0.25">
      <c r="A2225" s="4" t="s">
        <v>6544</v>
      </c>
      <c r="B2225" s="4">
        <v>89</v>
      </c>
      <c r="C2225" s="4" t="s">
        <v>1768</v>
      </c>
      <c r="D2225" s="4" t="s">
        <v>6545</v>
      </c>
      <c r="E2225" s="4">
        <v>1</v>
      </c>
      <c r="F2225" s="4">
        <v>0</v>
      </c>
      <c r="G2225" s="4">
        <v>0</v>
      </c>
      <c r="H2225" s="4">
        <v>0</v>
      </c>
      <c r="I2225" s="4">
        <v>0</v>
      </c>
      <c r="J2225" s="4">
        <v>0</v>
      </c>
      <c r="K2225" s="4">
        <v>0</v>
      </c>
      <c r="L2225" s="4">
        <v>0</v>
      </c>
      <c r="M2225" s="4">
        <v>0</v>
      </c>
      <c r="N2225" s="4">
        <v>0</v>
      </c>
      <c r="O2225" s="4">
        <v>0</v>
      </c>
      <c r="P2225" s="4">
        <v>0</v>
      </c>
      <c r="Q2225" s="4" t="s">
        <v>1383</v>
      </c>
      <c r="R2225" s="4" t="s">
        <v>1382</v>
      </c>
      <c r="S2225" s="12" t="s">
        <v>1382</v>
      </c>
      <c r="T2225" s="7">
        <f t="shared" si="36"/>
        <v>1</v>
      </c>
    </row>
    <row r="2226" spans="1:20" x14ac:dyDescent="0.25">
      <c r="A2226" s="4" t="s">
        <v>6544</v>
      </c>
      <c r="B2226" s="4">
        <v>101</v>
      </c>
      <c r="C2226" s="4" t="s">
        <v>6546</v>
      </c>
      <c r="D2226" s="4" t="s">
        <v>1382</v>
      </c>
      <c r="E2226" s="4">
        <v>1</v>
      </c>
      <c r="F2226" s="4">
        <v>2</v>
      </c>
      <c r="G2226" s="4">
        <v>0</v>
      </c>
      <c r="H2226" s="4">
        <v>0</v>
      </c>
      <c r="I2226" s="4">
        <v>2</v>
      </c>
      <c r="J2226" s="4">
        <v>1</v>
      </c>
      <c r="K2226" s="4">
        <v>0</v>
      </c>
      <c r="L2226" s="4">
        <v>0</v>
      </c>
      <c r="M2226" s="4">
        <v>1</v>
      </c>
      <c r="N2226" s="4">
        <v>1</v>
      </c>
      <c r="O2226" s="4">
        <v>0</v>
      </c>
      <c r="P2226" s="4">
        <v>0</v>
      </c>
      <c r="Q2226" s="4" t="s">
        <v>1383</v>
      </c>
      <c r="R2226" s="4" t="s">
        <v>6547</v>
      </c>
      <c r="S2226" s="12" t="s">
        <v>6548</v>
      </c>
      <c r="T2226" s="7">
        <f t="shared" si="36"/>
        <v>8</v>
      </c>
    </row>
    <row r="2227" spans="1:20" x14ac:dyDescent="0.25">
      <c r="A2227" s="4" t="s">
        <v>6544</v>
      </c>
      <c r="B2227" s="4">
        <v>110</v>
      </c>
      <c r="C2227" s="4" t="s">
        <v>6549</v>
      </c>
      <c r="D2227" s="4" t="s">
        <v>1382</v>
      </c>
      <c r="E2227" s="4">
        <v>3</v>
      </c>
      <c r="F2227" s="4">
        <v>3</v>
      </c>
      <c r="G2227" s="4">
        <v>4</v>
      </c>
      <c r="H2227" s="4">
        <v>0</v>
      </c>
      <c r="I2227" s="4">
        <v>5</v>
      </c>
      <c r="J2227" s="4">
        <v>3</v>
      </c>
      <c r="K2227" s="4">
        <v>2</v>
      </c>
      <c r="L2227" s="4">
        <v>0</v>
      </c>
      <c r="M2227" s="4">
        <v>3</v>
      </c>
      <c r="N2227" s="4">
        <v>2</v>
      </c>
      <c r="O2227" s="4">
        <v>2</v>
      </c>
      <c r="P2227" s="4">
        <v>0</v>
      </c>
      <c r="Q2227" s="4" t="s">
        <v>1383</v>
      </c>
      <c r="R2227" s="4" t="s">
        <v>6550</v>
      </c>
      <c r="S2227" s="12" t="s">
        <v>6551</v>
      </c>
      <c r="T2227" s="7">
        <f t="shared" si="36"/>
        <v>27</v>
      </c>
    </row>
    <row r="2228" spans="1:20" x14ac:dyDescent="0.25">
      <c r="A2228" s="4" t="s">
        <v>6544</v>
      </c>
      <c r="B2228" s="4">
        <v>116</v>
      </c>
      <c r="C2228" s="4" t="s">
        <v>6552</v>
      </c>
      <c r="D2228" s="4" t="s">
        <v>1382</v>
      </c>
      <c r="E2228" s="4">
        <v>2</v>
      </c>
      <c r="F2228" s="4">
        <v>2</v>
      </c>
      <c r="G2228" s="4">
        <v>1</v>
      </c>
      <c r="H2228" s="4">
        <v>0</v>
      </c>
      <c r="I2228" s="4">
        <v>1</v>
      </c>
      <c r="J2228" s="4">
        <v>0</v>
      </c>
      <c r="K2228" s="4">
        <v>1</v>
      </c>
      <c r="L2228" s="4">
        <v>0</v>
      </c>
      <c r="M2228" s="4">
        <v>1</v>
      </c>
      <c r="N2228" s="4">
        <v>2</v>
      </c>
      <c r="O2228" s="4">
        <v>1</v>
      </c>
      <c r="P2228" s="4">
        <v>0</v>
      </c>
      <c r="Q2228" s="4" t="s">
        <v>1383</v>
      </c>
      <c r="R2228" s="4" t="s">
        <v>6553</v>
      </c>
      <c r="S2228" s="12" t="s">
        <v>6554</v>
      </c>
      <c r="T2228" s="7">
        <f t="shared" si="36"/>
        <v>11</v>
      </c>
    </row>
    <row r="2229" spans="1:20" x14ac:dyDescent="0.25">
      <c r="A2229" s="4" t="s">
        <v>6544</v>
      </c>
      <c r="B2229" s="4">
        <v>126</v>
      </c>
      <c r="C2229" s="4" t="s">
        <v>6555</v>
      </c>
      <c r="D2229" s="4" t="s">
        <v>1382</v>
      </c>
      <c r="E2229" s="4">
        <v>0</v>
      </c>
      <c r="F2229" s="4">
        <v>0</v>
      </c>
      <c r="G2229" s="4">
        <v>0</v>
      </c>
      <c r="H2229" s="4">
        <v>0</v>
      </c>
      <c r="I2229" s="4">
        <v>1</v>
      </c>
      <c r="J2229" s="4">
        <v>1</v>
      </c>
      <c r="K2229" s="4">
        <v>0</v>
      </c>
      <c r="L2229" s="4">
        <v>0</v>
      </c>
      <c r="M2229" s="4">
        <v>1</v>
      </c>
      <c r="N2229" s="4">
        <v>1</v>
      </c>
      <c r="O2229" s="4">
        <v>0</v>
      </c>
      <c r="P2229" s="4">
        <v>0</v>
      </c>
      <c r="Q2229" s="4" t="s">
        <v>1383</v>
      </c>
      <c r="R2229" s="4" t="s">
        <v>6556</v>
      </c>
      <c r="S2229" s="12" t="s">
        <v>6557</v>
      </c>
      <c r="T2229" s="7">
        <f t="shared" si="36"/>
        <v>4</v>
      </c>
    </row>
    <row r="2230" spans="1:20" x14ac:dyDescent="0.25">
      <c r="A2230" s="4" t="s">
        <v>6544</v>
      </c>
      <c r="B2230" s="4">
        <v>190</v>
      </c>
      <c r="C2230" s="4" t="s">
        <v>6558</v>
      </c>
      <c r="D2230" s="4" t="s">
        <v>6559</v>
      </c>
      <c r="E2230" s="4">
        <v>1</v>
      </c>
      <c r="F2230" s="4">
        <v>1</v>
      </c>
      <c r="G2230" s="4">
        <v>0</v>
      </c>
      <c r="H2230" s="4">
        <v>0</v>
      </c>
      <c r="I2230" s="4">
        <v>0</v>
      </c>
      <c r="J2230" s="4">
        <v>0</v>
      </c>
      <c r="K2230" s="4">
        <v>0</v>
      </c>
      <c r="L2230" s="4">
        <v>0</v>
      </c>
      <c r="M2230" s="4">
        <v>0</v>
      </c>
      <c r="N2230" s="4">
        <v>0</v>
      </c>
      <c r="O2230" s="4">
        <v>0</v>
      </c>
      <c r="P2230" s="4">
        <v>0</v>
      </c>
      <c r="Q2230" s="4" t="s">
        <v>1383</v>
      </c>
      <c r="R2230" s="4" t="s">
        <v>1382</v>
      </c>
      <c r="S2230" s="12" t="s">
        <v>1382</v>
      </c>
      <c r="T2230" s="7">
        <f t="shared" ref="T2230:T2293" si="37">SUM(E2230:P2230)</f>
        <v>2</v>
      </c>
    </row>
    <row r="2231" spans="1:20" x14ac:dyDescent="0.25">
      <c r="A2231" s="4" t="s">
        <v>6544</v>
      </c>
      <c r="B2231" s="4">
        <v>222</v>
      </c>
      <c r="C2231" s="4" t="s">
        <v>6560</v>
      </c>
      <c r="D2231" s="4" t="s">
        <v>1382</v>
      </c>
      <c r="E2231" s="4">
        <v>1</v>
      </c>
      <c r="F2231" s="4">
        <v>0</v>
      </c>
      <c r="G2231" s="4">
        <v>0</v>
      </c>
      <c r="H2231" s="4">
        <v>0</v>
      </c>
      <c r="I2231" s="4">
        <v>1</v>
      </c>
      <c r="J2231" s="4">
        <v>0</v>
      </c>
      <c r="K2231" s="4">
        <v>0</v>
      </c>
      <c r="L2231" s="4">
        <v>0</v>
      </c>
      <c r="M2231" s="4">
        <v>1</v>
      </c>
      <c r="N2231" s="4">
        <v>0</v>
      </c>
      <c r="O2231" s="4">
        <v>0</v>
      </c>
      <c r="P2231" s="4">
        <v>0</v>
      </c>
      <c r="Q2231" s="4" t="s">
        <v>1383</v>
      </c>
      <c r="R2231" s="4" t="s">
        <v>1382</v>
      </c>
      <c r="S2231" s="12" t="s">
        <v>1382</v>
      </c>
      <c r="T2231" s="7">
        <f t="shared" si="37"/>
        <v>3</v>
      </c>
    </row>
    <row r="2232" spans="1:20" x14ac:dyDescent="0.25">
      <c r="A2232" s="4" t="s">
        <v>6544</v>
      </c>
      <c r="B2232" s="4">
        <v>227</v>
      </c>
      <c r="C2232" s="4" t="s">
        <v>6561</v>
      </c>
      <c r="D2232" s="4" t="s">
        <v>1382</v>
      </c>
      <c r="E2232" s="4">
        <v>0</v>
      </c>
      <c r="F2232" s="4">
        <v>0</v>
      </c>
      <c r="G2232" s="4">
        <v>0</v>
      </c>
      <c r="H2232" s="4">
        <v>0</v>
      </c>
      <c r="I2232" s="4">
        <v>1</v>
      </c>
      <c r="J2232" s="4">
        <v>0</v>
      </c>
      <c r="K2232" s="4">
        <v>0</v>
      </c>
      <c r="L2232" s="4">
        <v>0</v>
      </c>
      <c r="M2232" s="4">
        <v>1</v>
      </c>
      <c r="N2232" s="4">
        <v>0</v>
      </c>
      <c r="O2232" s="4">
        <v>0</v>
      </c>
      <c r="P2232" s="4">
        <v>0</v>
      </c>
      <c r="Q2232" s="4" t="s">
        <v>1383</v>
      </c>
      <c r="R2232" s="4" t="s">
        <v>6562</v>
      </c>
      <c r="S2232" s="12" t="s">
        <v>6563</v>
      </c>
      <c r="T2232" s="7">
        <f t="shared" si="37"/>
        <v>2</v>
      </c>
    </row>
    <row r="2233" spans="1:20" x14ac:dyDescent="0.25">
      <c r="A2233" s="4" t="s">
        <v>6544</v>
      </c>
      <c r="B2233" s="4">
        <v>283</v>
      </c>
      <c r="C2233" s="4" t="s">
        <v>6564</v>
      </c>
      <c r="D2233" s="4" t="s">
        <v>1382</v>
      </c>
      <c r="E2233" s="4">
        <v>1</v>
      </c>
      <c r="F2233" s="4">
        <v>1</v>
      </c>
      <c r="G2233" s="4">
        <v>1</v>
      </c>
      <c r="H2233" s="4">
        <v>0</v>
      </c>
      <c r="I2233" s="4">
        <v>1</v>
      </c>
      <c r="J2233" s="4">
        <v>2</v>
      </c>
      <c r="K2233" s="4">
        <v>1</v>
      </c>
      <c r="L2233" s="4">
        <v>0</v>
      </c>
      <c r="M2233" s="4">
        <v>2</v>
      </c>
      <c r="N2233" s="4">
        <v>1</v>
      </c>
      <c r="O2233" s="4">
        <v>1</v>
      </c>
      <c r="P2233" s="4">
        <v>0</v>
      </c>
      <c r="Q2233" s="4" t="s">
        <v>1383</v>
      </c>
      <c r="R2233" s="4" t="s">
        <v>1382</v>
      </c>
      <c r="S2233" s="12" t="s">
        <v>1382</v>
      </c>
      <c r="T2233" s="7">
        <f t="shared" si="37"/>
        <v>11</v>
      </c>
    </row>
    <row r="2234" spans="1:20" x14ac:dyDescent="0.25">
      <c r="A2234" s="4" t="s">
        <v>6544</v>
      </c>
      <c r="B2234" s="4">
        <v>290</v>
      </c>
      <c r="C2234" s="4" t="s">
        <v>6565</v>
      </c>
      <c r="D2234" s="4" t="s">
        <v>1382</v>
      </c>
      <c r="E2234" s="4">
        <v>1</v>
      </c>
      <c r="F2234" s="4">
        <v>0</v>
      </c>
      <c r="G2234" s="4">
        <v>0</v>
      </c>
      <c r="H2234" s="4">
        <v>0</v>
      </c>
      <c r="I2234" s="4">
        <v>0</v>
      </c>
      <c r="J2234" s="4">
        <v>0</v>
      </c>
      <c r="K2234" s="4">
        <v>0</v>
      </c>
      <c r="L2234" s="4">
        <v>0</v>
      </c>
      <c r="M2234" s="4">
        <v>1</v>
      </c>
      <c r="N2234" s="4">
        <v>0</v>
      </c>
      <c r="O2234" s="4">
        <v>0</v>
      </c>
      <c r="P2234" s="4">
        <v>0</v>
      </c>
      <c r="Q2234" s="4" t="s">
        <v>1383</v>
      </c>
      <c r="R2234" s="4" t="s">
        <v>1382</v>
      </c>
      <c r="S2234" s="12" t="s">
        <v>1382</v>
      </c>
      <c r="T2234" s="7">
        <f t="shared" si="37"/>
        <v>2</v>
      </c>
    </row>
    <row r="2235" spans="1:20" x14ac:dyDescent="0.25">
      <c r="A2235" s="4" t="s">
        <v>6544</v>
      </c>
      <c r="B2235" s="4">
        <v>293</v>
      </c>
      <c r="C2235" s="4" t="s">
        <v>6566</v>
      </c>
      <c r="D2235" s="4" t="s">
        <v>1382</v>
      </c>
      <c r="E2235" s="4">
        <v>0</v>
      </c>
      <c r="F2235" s="4">
        <v>0</v>
      </c>
      <c r="G2235" s="4">
        <v>0</v>
      </c>
      <c r="H2235" s="4">
        <v>1</v>
      </c>
      <c r="I2235" s="4">
        <v>1</v>
      </c>
      <c r="J2235" s="4">
        <v>1</v>
      </c>
      <c r="K2235" s="4">
        <v>0</v>
      </c>
      <c r="L2235" s="4">
        <v>1</v>
      </c>
      <c r="M2235" s="4">
        <v>0</v>
      </c>
      <c r="N2235" s="4">
        <v>0</v>
      </c>
      <c r="O2235" s="4">
        <v>0</v>
      </c>
      <c r="P2235" s="4">
        <v>2</v>
      </c>
      <c r="Q2235" s="4" t="s">
        <v>1383</v>
      </c>
      <c r="R2235" s="4" t="s">
        <v>1382</v>
      </c>
      <c r="S2235" s="12" t="s">
        <v>1382</v>
      </c>
      <c r="T2235" s="7">
        <f t="shared" si="37"/>
        <v>6</v>
      </c>
    </row>
    <row r="2236" spans="1:20" x14ac:dyDescent="0.25">
      <c r="A2236" s="4" t="s">
        <v>6544</v>
      </c>
      <c r="B2236" s="4">
        <v>325</v>
      </c>
      <c r="C2236" s="4" t="s">
        <v>6567</v>
      </c>
      <c r="D2236" s="4" t="s">
        <v>1382</v>
      </c>
      <c r="E2236" s="4">
        <v>0</v>
      </c>
      <c r="F2236" s="4">
        <v>0</v>
      </c>
      <c r="G2236" s="4">
        <v>0</v>
      </c>
      <c r="H2236" s="4">
        <v>0</v>
      </c>
      <c r="I2236" s="4">
        <v>0</v>
      </c>
      <c r="J2236" s="4">
        <v>1</v>
      </c>
      <c r="K2236" s="4">
        <v>0</v>
      </c>
      <c r="L2236" s="4">
        <v>0</v>
      </c>
      <c r="M2236" s="4">
        <v>0</v>
      </c>
      <c r="N2236" s="4">
        <v>1</v>
      </c>
      <c r="O2236" s="4">
        <v>0</v>
      </c>
      <c r="P2236" s="4">
        <v>0</v>
      </c>
      <c r="Q2236" s="4" t="s">
        <v>1383</v>
      </c>
      <c r="R2236" s="4" t="s">
        <v>6568</v>
      </c>
      <c r="S2236" s="12" t="s">
        <v>6569</v>
      </c>
      <c r="T2236" s="7">
        <f t="shared" si="37"/>
        <v>2</v>
      </c>
    </row>
    <row r="2237" spans="1:20" x14ac:dyDescent="0.25">
      <c r="A2237" s="4" t="s">
        <v>6544</v>
      </c>
      <c r="B2237" s="4">
        <v>380</v>
      </c>
      <c r="C2237" s="4" t="s">
        <v>6570</v>
      </c>
      <c r="D2237" s="4" t="s">
        <v>1382</v>
      </c>
      <c r="E2237" s="4">
        <v>1</v>
      </c>
      <c r="F2237" s="4">
        <v>1</v>
      </c>
      <c r="G2237" s="4">
        <v>0</v>
      </c>
      <c r="H2237" s="4">
        <v>0</v>
      </c>
      <c r="I2237" s="4">
        <v>1</v>
      </c>
      <c r="J2237" s="4">
        <v>1</v>
      </c>
      <c r="K2237" s="4">
        <v>0</v>
      </c>
      <c r="L2237" s="4">
        <v>0</v>
      </c>
      <c r="M2237" s="4">
        <v>1</v>
      </c>
      <c r="N2237" s="4">
        <v>1</v>
      </c>
      <c r="O2237" s="4">
        <v>0</v>
      </c>
      <c r="P2237" s="4">
        <v>0</v>
      </c>
      <c r="Q2237" s="4" t="s">
        <v>1383</v>
      </c>
      <c r="R2237" s="4" t="s">
        <v>6571</v>
      </c>
      <c r="S2237" s="12" t="s">
        <v>6572</v>
      </c>
      <c r="T2237" s="7">
        <f t="shared" si="37"/>
        <v>6</v>
      </c>
    </row>
    <row r="2238" spans="1:20" x14ac:dyDescent="0.25">
      <c r="A2238" s="4" t="s">
        <v>6544</v>
      </c>
      <c r="B2238" s="4">
        <v>390</v>
      </c>
      <c r="C2238" s="4" t="s">
        <v>6573</v>
      </c>
      <c r="D2238" s="4" t="s">
        <v>6574</v>
      </c>
      <c r="E2238" s="4">
        <v>0</v>
      </c>
      <c r="F2238" s="4">
        <v>1</v>
      </c>
      <c r="G2238" s="4">
        <v>0</v>
      </c>
      <c r="H2238" s="4">
        <v>0</v>
      </c>
      <c r="I2238" s="4">
        <v>0</v>
      </c>
      <c r="J2238" s="4">
        <v>0</v>
      </c>
      <c r="K2238" s="4">
        <v>0</v>
      </c>
      <c r="L2238" s="4">
        <v>0</v>
      </c>
      <c r="M2238" s="4">
        <v>0</v>
      </c>
      <c r="N2238" s="4">
        <v>0</v>
      </c>
      <c r="O2238" s="4">
        <v>0</v>
      </c>
      <c r="P2238" s="4">
        <v>0</v>
      </c>
      <c r="Q2238" s="4" t="s">
        <v>1383</v>
      </c>
      <c r="R2238" s="4" t="s">
        <v>1382</v>
      </c>
      <c r="S2238" s="12" t="s">
        <v>1382</v>
      </c>
      <c r="T2238" s="7">
        <f t="shared" si="37"/>
        <v>1</v>
      </c>
    </row>
    <row r="2239" spans="1:20" x14ac:dyDescent="0.25">
      <c r="A2239" s="4" t="s">
        <v>6544</v>
      </c>
      <c r="B2239" s="4">
        <v>393</v>
      </c>
      <c r="C2239" s="4" t="s">
        <v>6575</v>
      </c>
      <c r="D2239" s="4" t="s">
        <v>1382</v>
      </c>
      <c r="E2239" s="4">
        <v>0</v>
      </c>
      <c r="F2239" s="4">
        <v>0</v>
      </c>
      <c r="G2239" s="4">
        <v>0</v>
      </c>
      <c r="H2239" s="4">
        <v>0</v>
      </c>
      <c r="I2239" s="4">
        <v>0</v>
      </c>
      <c r="J2239" s="4">
        <v>2</v>
      </c>
      <c r="K2239" s="4">
        <v>0</v>
      </c>
      <c r="L2239" s="4">
        <v>0</v>
      </c>
      <c r="M2239" s="4">
        <v>0</v>
      </c>
      <c r="N2239" s="4">
        <v>0</v>
      </c>
      <c r="O2239" s="4">
        <v>0</v>
      </c>
      <c r="P2239" s="4">
        <v>0</v>
      </c>
      <c r="Q2239" s="4" t="s">
        <v>1383</v>
      </c>
      <c r="R2239" s="4" t="s">
        <v>1382</v>
      </c>
      <c r="S2239" s="12" t="s">
        <v>1382</v>
      </c>
      <c r="T2239" s="7">
        <f t="shared" si="37"/>
        <v>2</v>
      </c>
    </row>
    <row r="2240" spans="1:20" x14ac:dyDescent="0.25">
      <c r="A2240" s="4" t="s">
        <v>6544</v>
      </c>
      <c r="B2240" s="4">
        <v>401</v>
      </c>
      <c r="C2240" s="4" t="s">
        <v>6576</v>
      </c>
      <c r="D2240" s="4" t="s">
        <v>1382</v>
      </c>
      <c r="E2240" s="4">
        <v>2</v>
      </c>
      <c r="F2240" s="4">
        <v>1</v>
      </c>
      <c r="G2240" s="4">
        <v>0</v>
      </c>
      <c r="H2240" s="4">
        <v>0</v>
      </c>
      <c r="I2240" s="4">
        <v>2</v>
      </c>
      <c r="J2240" s="4">
        <v>1</v>
      </c>
      <c r="K2240" s="4">
        <v>0</v>
      </c>
      <c r="L2240" s="4">
        <v>0</v>
      </c>
      <c r="M2240" s="4">
        <v>2</v>
      </c>
      <c r="N2240" s="4">
        <v>1</v>
      </c>
      <c r="O2240" s="4">
        <v>0</v>
      </c>
      <c r="P2240" s="4">
        <v>0</v>
      </c>
      <c r="Q2240" s="4" t="s">
        <v>1383</v>
      </c>
      <c r="R2240" s="4" t="s">
        <v>6577</v>
      </c>
      <c r="S2240" s="12" t="s">
        <v>6578</v>
      </c>
      <c r="T2240" s="7">
        <f t="shared" si="37"/>
        <v>9</v>
      </c>
    </row>
    <row r="2241" spans="1:20" x14ac:dyDescent="0.25">
      <c r="A2241" s="4" t="s">
        <v>6544</v>
      </c>
      <c r="B2241" s="4">
        <v>410</v>
      </c>
      <c r="C2241" s="4" t="s">
        <v>6579</v>
      </c>
      <c r="D2241" s="4" t="s">
        <v>1382</v>
      </c>
      <c r="E2241" s="4">
        <v>1</v>
      </c>
      <c r="F2241" s="4">
        <v>2</v>
      </c>
      <c r="G2241" s="4">
        <v>0</v>
      </c>
      <c r="H2241" s="4">
        <v>0</v>
      </c>
      <c r="I2241" s="4">
        <v>1</v>
      </c>
      <c r="J2241" s="4">
        <v>1</v>
      </c>
      <c r="K2241" s="4">
        <v>0</v>
      </c>
      <c r="L2241" s="4">
        <v>0</v>
      </c>
      <c r="M2241" s="4">
        <v>1</v>
      </c>
      <c r="N2241" s="4">
        <v>1</v>
      </c>
      <c r="O2241" s="4">
        <v>0</v>
      </c>
      <c r="P2241" s="4">
        <v>0</v>
      </c>
      <c r="Q2241" s="4" t="s">
        <v>1383</v>
      </c>
      <c r="R2241" s="4" t="s">
        <v>1382</v>
      </c>
      <c r="S2241" s="12" t="s">
        <v>1382</v>
      </c>
      <c r="T2241" s="7">
        <f t="shared" si="37"/>
        <v>7</v>
      </c>
    </row>
    <row r="2242" spans="1:20" x14ac:dyDescent="0.25">
      <c r="A2242" s="4" t="s">
        <v>6544</v>
      </c>
      <c r="B2242" s="4">
        <v>411</v>
      </c>
      <c r="C2242" s="4" t="s">
        <v>6580</v>
      </c>
      <c r="D2242" s="4" t="s">
        <v>1382</v>
      </c>
      <c r="E2242" s="4">
        <v>5</v>
      </c>
      <c r="F2242" s="4">
        <v>2</v>
      </c>
      <c r="G2242" s="4">
        <v>0</v>
      </c>
      <c r="H2242" s="4">
        <v>0</v>
      </c>
      <c r="I2242" s="4">
        <v>2</v>
      </c>
      <c r="J2242" s="4">
        <v>3</v>
      </c>
      <c r="K2242" s="4">
        <v>0</v>
      </c>
      <c r="L2242" s="4">
        <v>0</v>
      </c>
      <c r="M2242" s="4">
        <v>3</v>
      </c>
      <c r="N2242" s="4">
        <v>1</v>
      </c>
      <c r="O2242" s="4">
        <v>0</v>
      </c>
      <c r="P2242" s="4">
        <v>0</v>
      </c>
      <c r="Q2242" s="4" t="s">
        <v>1383</v>
      </c>
      <c r="R2242" s="4" t="s">
        <v>1382</v>
      </c>
      <c r="S2242" s="12" t="s">
        <v>1382</v>
      </c>
      <c r="T2242" s="7">
        <f t="shared" si="37"/>
        <v>16</v>
      </c>
    </row>
    <row r="2243" spans="1:20" x14ac:dyDescent="0.25">
      <c r="A2243" s="4" t="s">
        <v>6544</v>
      </c>
      <c r="B2243" s="4">
        <v>426</v>
      </c>
      <c r="C2243" s="4" t="s">
        <v>6581</v>
      </c>
      <c r="D2243" s="4" t="s">
        <v>1382</v>
      </c>
      <c r="E2243" s="4">
        <v>1</v>
      </c>
      <c r="F2243" s="4">
        <v>0</v>
      </c>
      <c r="G2243" s="4">
        <v>0</v>
      </c>
      <c r="H2243" s="4">
        <v>0</v>
      </c>
      <c r="I2243" s="4">
        <v>1</v>
      </c>
      <c r="J2243" s="4">
        <v>0</v>
      </c>
      <c r="K2243" s="4">
        <v>0</v>
      </c>
      <c r="L2243" s="4">
        <v>0</v>
      </c>
      <c r="M2243" s="4">
        <v>1</v>
      </c>
      <c r="N2243" s="4">
        <v>0</v>
      </c>
      <c r="O2243" s="4">
        <v>1</v>
      </c>
      <c r="P2243" s="4">
        <v>0</v>
      </c>
      <c r="Q2243" s="4" t="s">
        <v>1383</v>
      </c>
      <c r="R2243" s="4" t="s">
        <v>1382</v>
      </c>
      <c r="S2243" s="12" t="s">
        <v>1382</v>
      </c>
      <c r="T2243" s="7">
        <f t="shared" si="37"/>
        <v>4</v>
      </c>
    </row>
    <row r="2244" spans="1:20" x14ac:dyDescent="0.25">
      <c r="A2244" s="4" t="s">
        <v>6544</v>
      </c>
      <c r="B2244" s="4">
        <v>431</v>
      </c>
      <c r="C2244" s="4" t="s">
        <v>6582</v>
      </c>
      <c r="D2244" s="4" t="s">
        <v>1382</v>
      </c>
      <c r="E2244" s="4">
        <v>1</v>
      </c>
      <c r="F2244" s="4">
        <v>1</v>
      </c>
      <c r="G2244" s="4">
        <v>0</v>
      </c>
      <c r="H2244" s="4">
        <v>0</v>
      </c>
      <c r="I2244" s="4">
        <v>0</v>
      </c>
      <c r="J2244" s="4">
        <v>1</v>
      </c>
      <c r="K2244" s="4">
        <v>0</v>
      </c>
      <c r="L2244" s="4">
        <v>0</v>
      </c>
      <c r="M2244" s="4">
        <v>1</v>
      </c>
      <c r="N2244" s="4">
        <v>1</v>
      </c>
      <c r="O2244" s="4">
        <v>0</v>
      </c>
      <c r="P2244" s="4">
        <v>0</v>
      </c>
      <c r="Q2244" s="4" t="s">
        <v>1383</v>
      </c>
      <c r="R2244" s="4" t="s">
        <v>1382</v>
      </c>
      <c r="S2244" s="12" t="s">
        <v>1382</v>
      </c>
      <c r="T2244" s="7">
        <f t="shared" si="37"/>
        <v>5</v>
      </c>
    </row>
    <row r="2245" spans="1:20" x14ac:dyDescent="0.25">
      <c r="A2245" s="4" t="s">
        <v>6544</v>
      </c>
      <c r="B2245" s="4">
        <v>433</v>
      </c>
      <c r="C2245" s="4" t="s">
        <v>6583</v>
      </c>
      <c r="D2245" s="4" t="s">
        <v>1382</v>
      </c>
      <c r="E2245" s="4">
        <v>0</v>
      </c>
      <c r="F2245" s="4">
        <v>0</v>
      </c>
      <c r="G2245" s="4">
        <v>0</v>
      </c>
      <c r="H2245" s="4">
        <v>0</v>
      </c>
      <c r="I2245" s="4">
        <v>1</v>
      </c>
      <c r="J2245" s="4">
        <v>0</v>
      </c>
      <c r="K2245" s="4">
        <v>0</v>
      </c>
      <c r="L2245" s="4">
        <v>0</v>
      </c>
      <c r="M2245" s="4">
        <v>0</v>
      </c>
      <c r="N2245" s="4">
        <v>1</v>
      </c>
      <c r="O2245" s="4">
        <v>0</v>
      </c>
      <c r="P2245" s="4">
        <v>0</v>
      </c>
      <c r="Q2245" s="4" t="s">
        <v>1383</v>
      </c>
      <c r="R2245" s="4" t="s">
        <v>1382</v>
      </c>
      <c r="S2245" s="12" t="s">
        <v>1382</v>
      </c>
      <c r="T2245" s="7">
        <f t="shared" si="37"/>
        <v>2</v>
      </c>
    </row>
    <row r="2246" spans="1:20" x14ac:dyDescent="0.25">
      <c r="A2246" s="4" t="s">
        <v>6544</v>
      </c>
      <c r="B2246" s="4">
        <v>435</v>
      </c>
      <c r="C2246" s="4" t="s">
        <v>6584</v>
      </c>
      <c r="D2246" s="4" t="s">
        <v>1382</v>
      </c>
      <c r="E2246" s="4">
        <v>0</v>
      </c>
      <c r="F2246" s="4">
        <v>0</v>
      </c>
      <c r="G2246" s="4">
        <v>0</v>
      </c>
      <c r="H2246" s="4">
        <v>0</v>
      </c>
      <c r="I2246" s="4">
        <v>1</v>
      </c>
      <c r="J2246" s="4">
        <v>0</v>
      </c>
      <c r="K2246" s="4">
        <v>0</v>
      </c>
      <c r="L2246" s="4">
        <v>0</v>
      </c>
      <c r="M2246" s="4">
        <v>0</v>
      </c>
      <c r="N2246" s="4">
        <v>0</v>
      </c>
      <c r="O2246" s="4">
        <v>0</v>
      </c>
      <c r="P2246" s="4">
        <v>0</v>
      </c>
      <c r="Q2246" s="4" t="s">
        <v>1383</v>
      </c>
      <c r="R2246" s="4" t="s">
        <v>1382</v>
      </c>
      <c r="S2246" s="12" t="s">
        <v>1382</v>
      </c>
      <c r="T2246" s="7">
        <f t="shared" si="37"/>
        <v>1</v>
      </c>
    </row>
    <row r="2247" spans="1:20" x14ac:dyDescent="0.25">
      <c r="A2247" s="4" t="s">
        <v>6544</v>
      </c>
      <c r="B2247" s="4">
        <v>455</v>
      </c>
      <c r="C2247" s="4" t="s">
        <v>6585</v>
      </c>
      <c r="D2247" s="4" t="s">
        <v>1382</v>
      </c>
      <c r="E2247" s="4">
        <v>1</v>
      </c>
      <c r="F2247" s="4">
        <v>1</v>
      </c>
      <c r="G2247" s="4">
        <v>0</v>
      </c>
      <c r="H2247" s="4">
        <v>0</v>
      </c>
      <c r="I2247" s="4">
        <v>1</v>
      </c>
      <c r="J2247" s="4">
        <v>1</v>
      </c>
      <c r="K2247" s="4">
        <v>0</v>
      </c>
      <c r="L2247" s="4">
        <v>0</v>
      </c>
      <c r="M2247" s="4">
        <v>1</v>
      </c>
      <c r="N2247" s="4">
        <v>2</v>
      </c>
      <c r="O2247" s="4">
        <v>0</v>
      </c>
      <c r="P2247" s="4">
        <v>0</v>
      </c>
      <c r="Q2247" s="4" t="s">
        <v>1383</v>
      </c>
      <c r="R2247" s="4" t="s">
        <v>1382</v>
      </c>
      <c r="S2247" s="12" t="s">
        <v>1382</v>
      </c>
      <c r="T2247" s="7">
        <f t="shared" si="37"/>
        <v>7</v>
      </c>
    </row>
    <row r="2248" spans="1:20" x14ac:dyDescent="0.25">
      <c r="A2248" s="4" t="s">
        <v>6544</v>
      </c>
      <c r="B2248" s="4">
        <v>475</v>
      </c>
      <c r="C2248" s="4" t="s">
        <v>6586</v>
      </c>
      <c r="D2248" s="4" t="s">
        <v>1382</v>
      </c>
      <c r="E2248" s="4">
        <v>0</v>
      </c>
      <c r="F2248" s="4">
        <v>0</v>
      </c>
      <c r="G2248" s="4">
        <v>0</v>
      </c>
      <c r="H2248" s="4">
        <v>0</v>
      </c>
      <c r="I2248" s="4">
        <v>1</v>
      </c>
      <c r="J2248" s="4">
        <v>1</v>
      </c>
      <c r="K2248" s="4">
        <v>0</v>
      </c>
      <c r="L2248" s="4">
        <v>0</v>
      </c>
      <c r="M2248" s="4">
        <v>1</v>
      </c>
      <c r="N2248" s="4">
        <v>0</v>
      </c>
      <c r="O2248" s="4">
        <v>0</v>
      </c>
      <c r="P2248" s="4">
        <v>0</v>
      </c>
      <c r="Q2248" s="4" t="s">
        <v>1383</v>
      </c>
      <c r="R2248" s="4" t="s">
        <v>6587</v>
      </c>
      <c r="S2248" s="12" t="s">
        <v>6588</v>
      </c>
      <c r="T2248" s="7">
        <f t="shared" si="37"/>
        <v>3</v>
      </c>
    </row>
    <row r="2249" spans="1:20" x14ac:dyDescent="0.25">
      <c r="A2249" s="4" t="s">
        <v>6544</v>
      </c>
      <c r="B2249" s="4">
        <v>495</v>
      </c>
      <c r="C2249" s="4" t="s">
        <v>6589</v>
      </c>
      <c r="D2249" s="4" t="s">
        <v>1382</v>
      </c>
      <c r="E2249" s="4">
        <v>9</v>
      </c>
      <c r="F2249" s="4">
        <v>16</v>
      </c>
      <c r="G2249" s="4">
        <v>0</v>
      </c>
      <c r="H2249" s="4">
        <v>0</v>
      </c>
      <c r="I2249" s="4">
        <v>14</v>
      </c>
      <c r="J2249" s="4">
        <v>0</v>
      </c>
      <c r="K2249" s="4">
        <v>0</v>
      </c>
      <c r="L2249" s="4">
        <v>0</v>
      </c>
      <c r="M2249" s="4">
        <v>0</v>
      </c>
      <c r="N2249" s="4">
        <v>9</v>
      </c>
      <c r="O2249" s="4">
        <v>0</v>
      </c>
      <c r="P2249" s="4">
        <v>0</v>
      </c>
      <c r="Q2249" s="4" t="s">
        <v>1383</v>
      </c>
      <c r="R2249" s="4" t="s">
        <v>1382</v>
      </c>
      <c r="S2249" s="12" t="s">
        <v>1382</v>
      </c>
      <c r="T2249" s="7">
        <f t="shared" si="37"/>
        <v>48</v>
      </c>
    </row>
    <row r="2250" spans="1:20" x14ac:dyDescent="0.25">
      <c r="A2250" s="4" t="s">
        <v>6544</v>
      </c>
      <c r="B2250" s="4">
        <v>520</v>
      </c>
      <c r="C2250" s="4" t="s">
        <v>6590</v>
      </c>
      <c r="D2250" s="4" t="s">
        <v>1382</v>
      </c>
      <c r="E2250" s="4">
        <v>0</v>
      </c>
      <c r="F2250" s="4">
        <v>1</v>
      </c>
      <c r="G2250" s="4">
        <v>0</v>
      </c>
      <c r="H2250" s="4">
        <v>0</v>
      </c>
      <c r="I2250" s="4">
        <v>0</v>
      </c>
      <c r="J2250" s="4">
        <v>0</v>
      </c>
      <c r="K2250" s="4">
        <v>0</v>
      </c>
      <c r="L2250" s="4">
        <v>0</v>
      </c>
      <c r="M2250" s="4">
        <v>0</v>
      </c>
      <c r="N2250" s="4">
        <v>1</v>
      </c>
      <c r="O2250" s="4">
        <v>0</v>
      </c>
      <c r="P2250" s="4">
        <v>0</v>
      </c>
      <c r="Q2250" s="4" t="s">
        <v>1383</v>
      </c>
      <c r="R2250" s="4" t="s">
        <v>6591</v>
      </c>
      <c r="S2250" s="12" t="s">
        <v>6592</v>
      </c>
      <c r="T2250" s="7">
        <f t="shared" si="37"/>
        <v>2</v>
      </c>
    </row>
    <row r="2251" spans="1:20" x14ac:dyDescent="0.25">
      <c r="A2251" s="4" t="s">
        <v>6544</v>
      </c>
      <c r="B2251" s="4">
        <v>521</v>
      </c>
      <c r="C2251" s="4" t="s">
        <v>6593</v>
      </c>
      <c r="D2251" s="4" t="s">
        <v>1382</v>
      </c>
      <c r="E2251" s="4">
        <v>1</v>
      </c>
      <c r="F2251" s="4">
        <v>0</v>
      </c>
      <c r="G2251" s="4">
        <v>0</v>
      </c>
      <c r="H2251" s="4">
        <v>0</v>
      </c>
      <c r="I2251" s="4">
        <v>1</v>
      </c>
      <c r="J2251" s="4">
        <v>0</v>
      </c>
      <c r="K2251" s="4">
        <v>0</v>
      </c>
      <c r="L2251" s="4">
        <v>0</v>
      </c>
      <c r="M2251" s="4">
        <v>1</v>
      </c>
      <c r="N2251" s="4">
        <v>0</v>
      </c>
      <c r="O2251" s="4">
        <v>0</v>
      </c>
      <c r="P2251" s="4">
        <v>0</v>
      </c>
      <c r="Q2251" s="4" t="s">
        <v>1383</v>
      </c>
      <c r="R2251" s="4" t="s">
        <v>6594</v>
      </c>
      <c r="S2251" s="12" t="s">
        <v>6595</v>
      </c>
      <c r="T2251" s="7">
        <f t="shared" si="37"/>
        <v>3</v>
      </c>
    </row>
    <row r="2252" spans="1:20" x14ac:dyDescent="0.25">
      <c r="A2252" s="4" t="s">
        <v>6544</v>
      </c>
      <c r="B2252" s="4">
        <v>523</v>
      </c>
      <c r="C2252" s="4" t="s">
        <v>6596</v>
      </c>
      <c r="D2252" s="4" t="s">
        <v>1382</v>
      </c>
      <c r="E2252" s="4">
        <v>1</v>
      </c>
      <c r="F2252" s="4">
        <v>1</v>
      </c>
      <c r="G2252" s="4">
        <v>0</v>
      </c>
      <c r="H2252" s="4">
        <v>0</v>
      </c>
      <c r="I2252" s="4">
        <v>1</v>
      </c>
      <c r="J2252" s="4">
        <v>1</v>
      </c>
      <c r="K2252" s="4">
        <v>0</v>
      </c>
      <c r="L2252" s="4">
        <v>0</v>
      </c>
      <c r="M2252" s="4">
        <v>2</v>
      </c>
      <c r="N2252" s="4">
        <v>3</v>
      </c>
      <c r="O2252" s="4">
        <v>0</v>
      </c>
      <c r="P2252" s="4">
        <v>0</v>
      </c>
      <c r="Q2252" s="4" t="s">
        <v>1383</v>
      </c>
      <c r="R2252" s="4" t="s">
        <v>6597</v>
      </c>
      <c r="S2252" s="12" t="s">
        <v>6598</v>
      </c>
      <c r="T2252" s="7">
        <f t="shared" si="37"/>
        <v>9</v>
      </c>
    </row>
    <row r="2253" spans="1:20" x14ac:dyDescent="0.25">
      <c r="A2253" s="4" t="s">
        <v>6544</v>
      </c>
      <c r="B2253" s="4">
        <v>524</v>
      </c>
      <c r="C2253" s="4" t="s">
        <v>6599</v>
      </c>
      <c r="D2253" s="4" t="s">
        <v>1382</v>
      </c>
      <c r="E2253" s="4">
        <v>0</v>
      </c>
      <c r="F2253" s="4">
        <v>0</v>
      </c>
      <c r="G2253" s="4">
        <v>0</v>
      </c>
      <c r="H2253" s="4">
        <v>0</v>
      </c>
      <c r="I2253" s="4">
        <v>0</v>
      </c>
      <c r="J2253" s="4">
        <v>1</v>
      </c>
      <c r="K2253" s="4">
        <v>0</v>
      </c>
      <c r="L2253" s="4">
        <v>0</v>
      </c>
      <c r="M2253" s="4">
        <v>0</v>
      </c>
      <c r="N2253" s="4">
        <v>1</v>
      </c>
      <c r="O2253" s="4">
        <v>0</v>
      </c>
      <c r="P2253" s="4">
        <v>0</v>
      </c>
      <c r="Q2253" s="4" t="s">
        <v>1383</v>
      </c>
      <c r="R2253" s="4" t="s">
        <v>1382</v>
      </c>
      <c r="S2253" s="12" t="s">
        <v>1382</v>
      </c>
      <c r="T2253" s="7">
        <f t="shared" si="37"/>
        <v>2</v>
      </c>
    </row>
    <row r="2254" spans="1:20" x14ac:dyDescent="0.25">
      <c r="A2254" s="4" t="s">
        <v>6544</v>
      </c>
      <c r="B2254" s="4">
        <v>530</v>
      </c>
      <c r="C2254" s="4" t="s">
        <v>6600</v>
      </c>
      <c r="D2254" s="4" t="s">
        <v>1382</v>
      </c>
      <c r="E2254" s="4">
        <v>1</v>
      </c>
      <c r="F2254" s="4">
        <v>0</v>
      </c>
      <c r="G2254" s="4">
        <v>0</v>
      </c>
      <c r="H2254" s="4">
        <v>0</v>
      </c>
      <c r="I2254" s="4">
        <v>1</v>
      </c>
      <c r="J2254" s="4">
        <v>0</v>
      </c>
      <c r="K2254" s="4">
        <v>0</v>
      </c>
      <c r="L2254" s="4">
        <v>0</v>
      </c>
      <c r="M2254" s="4">
        <v>1</v>
      </c>
      <c r="N2254" s="4">
        <v>0</v>
      </c>
      <c r="O2254" s="4">
        <v>0</v>
      </c>
      <c r="P2254" s="4">
        <v>0</v>
      </c>
      <c r="Q2254" s="4" t="s">
        <v>1383</v>
      </c>
      <c r="R2254" s="4" t="s">
        <v>1382</v>
      </c>
      <c r="S2254" s="12" t="s">
        <v>1382</v>
      </c>
      <c r="T2254" s="7">
        <f t="shared" si="37"/>
        <v>3</v>
      </c>
    </row>
    <row r="2255" spans="1:20" x14ac:dyDescent="0.25">
      <c r="A2255" s="4" t="s">
        <v>6544</v>
      </c>
      <c r="B2255" s="4">
        <v>533</v>
      </c>
      <c r="C2255" s="4" t="s">
        <v>6601</v>
      </c>
      <c r="D2255" s="4" t="s">
        <v>1382</v>
      </c>
      <c r="E2255" s="4">
        <v>0</v>
      </c>
      <c r="F2255" s="4">
        <v>1</v>
      </c>
      <c r="G2255" s="4">
        <v>0</v>
      </c>
      <c r="H2255" s="4">
        <v>0</v>
      </c>
      <c r="I2255" s="4">
        <v>0</v>
      </c>
      <c r="J2255" s="4">
        <v>1</v>
      </c>
      <c r="K2255" s="4">
        <v>0</v>
      </c>
      <c r="L2255" s="4">
        <v>0</v>
      </c>
      <c r="M2255" s="4">
        <v>0</v>
      </c>
      <c r="N2255" s="4">
        <v>1</v>
      </c>
      <c r="O2255" s="4">
        <v>0</v>
      </c>
      <c r="P2255" s="4">
        <v>0</v>
      </c>
      <c r="Q2255" s="4" t="s">
        <v>1383</v>
      </c>
      <c r="R2255" s="4" t="s">
        <v>6602</v>
      </c>
      <c r="S2255" s="12" t="s">
        <v>6603</v>
      </c>
      <c r="T2255" s="7">
        <f t="shared" si="37"/>
        <v>3</v>
      </c>
    </row>
    <row r="2256" spans="1:20" x14ac:dyDescent="0.25">
      <c r="A2256" s="4" t="s">
        <v>6544</v>
      </c>
      <c r="B2256" s="4">
        <v>535</v>
      </c>
      <c r="C2256" s="4" t="s">
        <v>6604</v>
      </c>
      <c r="D2256" s="4" t="s">
        <v>1382</v>
      </c>
      <c r="E2256" s="4">
        <v>1</v>
      </c>
      <c r="F2256" s="4">
        <v>4</v>
      </c>
      <c r="G2256" s="4">
        <v>0</v>
      </c>
      <c r="H2256" s="4">
        <v>0</v>
      </c>
      <c r="I2256" s="4">
        <v>0</v>
      </c>
      <c r="J2256" s="4">
        <v>1</v>
      </c>
      <c r="K2256" s="4">
        <v>0</v>
      </c>
      <c r="L2256" s="4">
        <v>0</v>
      </c>
      <c r="M2256" s="4">
        <v>0</v>
      </c>
      <c r="N2256" s="4">
        <v>1</v>
      </c>
      <c r="O2256" s="4">
        <v>0</v>
      </c>
      <c r="P2256" s="4">
        <v>0</v>
      </c>
      <c r="Q2256" s="4" t="s">
        <v>1383</v>
      </c>
      <c r="R2256" s="4" t="s">
        <v>1382</v>
      </c>
      <c r="S2256" s="12" t="s">
        <v>1382</v>
      </c>
      <c r="T2256" s="7">
        <f t="shared" si="37"/>
        <v>7</v>
      </c>
    </row>
    <row r="2257" spans="1:20" x14ac:dyDescent="0.25">
      <c r="A2257" s="4" t="s">
        <v>6544</v>
      </c>
      <c r="B2257" s="4">
        <v>541</v>
      </c>
      <c r="C2257" s="4" t="s">
        <v>6605</v>
      </c>
      <c r="D2257" s="4" t="s">
        <v>1382</v>
      </c>
      <c r="E2257" s="4">
        <v>1</v>
      </c>
      <c r="F2257" s="4">
        <v>1</v>
      </c>
      <c r="G2257" s="4">
        <v>0</v>
      </c>
      <c r="H2257" s="4">
        <v>0</v>
      </c>
      <c r="I2257" s="4">
        <v>1</v>
      </c>
      <c r="J2257" s="4">
        <v>1</v>
      </c>
      <c r="K2257" s="4">
        <v>0</v>
      </c>
      <c r="L2257" s="4">
        <v>0</v>
      </c>
      <c r="M2257" s="4">
        <v>1</v>
      </c>
      <c r="N2257" s="4">
        <v>1</v>
      </c>
      <c r="O2257" s="4">
        <v>0</v>
      </c>
      <c r="P2257" s="4">
        <v>0</v>
      </c>
      <c r="Q2257" s="4" t="s">
        <v>1383</v>
      </c>
      <c r="R2257" s="4" t="s">
        <v>6606</v>
      </c>
      <c r="S2257" s="12" t="s">
        <v>6607</v>
      </c>
      <c r="T2257" s="7">
        <f t="shared" si="37"/>
        <v>6</v>
      </c>
    </row>
    <row r="2258" spans="1:20" x14ac:dyDescent="0.25">
      <c r="A2258" s="4" t="s">
        <v>6544</v>
      </c>
      <c r="B2258" s="4">
        <v>550</v>
      </c>
      <c r="C2258" s="4" t="s">
        <v>6608</v>
      </c>
      <c r="D2258" s="4" t="s">
        <v>1382</v>
      </c>
      <c r="E2258" s="4">
        <v>1</v>
      </c>
      <c r="F2258" s="4">
        <v>1</v>
      </c>
      <c r="G2258" s="4">
        <v>0</v>
      </c>
      <c r="H2258" s="4">
        <v>0</v>
      </c>
      <c r="I2258" s="4">
        <v>2</v>
      </c>
      <c r="J2258" s="4">
        <v>2</v>
      </c>
      <c r="K2258" s="4">
        <v>0</v>
      </c>
      <c r="L2258" s="4">
        <v>0</v>
      </c>
      <c r="M2258" s="4">
        <v>1</v>
      </c>
      <c r="N2258" s="4">
        <v>1</v>
      </c>
      <c r="O2258" s="4">
        <v>0</v>
      </c>
      <c r="P2258" s="4">
        <v>0</v>
      </c>
      <c r="Q2258" s="4" t="s">
        <v>1383</v>
      </c>
      <c r="R2258" s="4" t="s">
        <v>1382</v>
      </c>
      <c r="S2258" s="12" t="s">
        <v>1382</v>
      </c>
      <c r="T2258" s="7">
        <f t="shared" si="37"/>
        <v>8</v>
      </c>
    </row>
    <row r="2259" spans="1:20" x14ac:dyDescent="0.25">
      <c r="A2259" s="4" t="s">
        <v>6544</v>
      </c>
      <c r="B2259" s="4">
        <v>555</v>
      </c>
      <c r="C2259" s="4" t="s">
        <v>6609</v>
      </c>
      <c r="D2259" s="4" t="s">
        <v>1382</v>
      </c>
      <c r="E2259" s="4">
        <v>0</v>
      </c>
      <c r="F2259" s="4">
        <v>1</v>
      </c>
      <c r="G2259" s="4">
        <v>0</v>
      </c>
      <c r="H2259" s="4">
        <v>0</v>
      </c>
      <c r="I2259" s="4">
        <v>0</v>
      </c>
      <c r="J2259" s="4">
        <v>1</v>
      </c>
      <c r="K2259" s="4">
        <v>0</v>
      </c>
      <c r="L2259" s="4">
        <v>0</v>
      </c>
      <c r="M2259" s="4">
        <v>0</v>
      </c>
      <c r="N2259" s="4">
        <v>1</v>
      </c>
      <c r="O2259" s="4">
        <v>0</v>
      </c>
      <c r="P2259" s="4">
        <v>0</v>
      </c>
      <c r="Q2259" s="4" t="s">
        <v>1383</v>
      </c>
      <c r="R2259" s="4" t="s">
        <v>1382</v>
      </c>
      <c r="S2259" s="12" t="s">
        <v>1382</v>
      </c>
      <c r="T2259" s="7">
        <f t="shared" si="37"/>
        <v>3</v>
      </c>
    </row>
    <row r="2260" spans="1:20" x14ac:dyDescent="0.25">
      <c r="A2260" s="4" t="s">
        <v>6544</v>
      </c>
      <c r="B2260" s="4">
        <v>562</v>
      </c>
      <c r="C2260" s="4" t="s">
        <v>6610</v>
      </c>
      <c r="D2260" s="4" t="s">
        <v>1382</v>
      </c>
      <c r="E2260" s="4">
        <v>1</v>
      </c>
      <c r="F2260" s="4">
        <v>0</v>
      </c>
      <c r="G2260" s="4">
        <v>0</v>
      </c>
      <c r="H2260" s="4">
        <v>0</v>
      </c>
      <c r="I2260" s="4">
        <v>0</v>
      </c>
      <c r="J2260" s="4">
        <v>0</v>
      </c>
      <c r="K2260" s="4">
        <v>0</v>
      </c>
      <c r="L2260" s="4">
        <v>0</v>
      </c>
      <c r="M2260" s="4">
        <v>1</v>
      </c>
      <c r="N2260" s="4">
        <v>1</v>
      </c>
      <c r="O2260" s="4">
        <v>0</v>
      </c>
      <c r="P2260" s="4">
        <v>0</v>
      </c>
      <c r="Q2260" s="4" t="s">
        <v>1383</v>
      </c>
      <c r="R2260" s="4" t="s">
        <v>6611</v>
      </c>
      <c r="S2260" s="12" t="s">
        <v>6612</v>
      </c>
      <c r="T2260" s="7">
        <f t="shared" si="37"/>
        <v>3</v>
      </c>
    </row>
    <row r="2261" spans="1:20" x14ac:dyDescent="0.25">
      <c r="A2261" s="4" t="s">
        <v>6544</v>
      </c>
      <c r="B2261" s="4">
        <v>576</v>
      </c>
      <c r="C2261" s="4" t="s">
        <v>5861</v>
      </c>
      <c r="D2261" s="4" t="s">
        <v>1382</v>
      </c>
      <c r="E2261" s="4">
        <v>0</v>
      </c>
      <c r="F2261" s="4">
        <v>0</v>
      </c>
      <c r="G2261" s="4">
        <v>0</v>
      </c>
      <c r="H2261" s="4">
        <v>0</v>
      </c>
      <c r="I2261" s="4">
        <v>0</v>
      </c>
      <c r="J2261" s="4">
        <v>1</v>
      </c>
      <c r="K2261" s="4">
        <v>0</v>
      </c>
      <c r="L2261" s="4">
        <v>0</v>
      </c>
      <c r="M2261" s="4">
        <v>0</v>
      </c>
      <c r="N2261" s="4">
        <v>0</v>
      </c>
      <c r="O2261" s="4">
        <v>0</v>
      </c>
      <c r="P2261" s="4">
        <v>0</v>
      </c>
      <c r="Q2261" s="4" t="s">
        <v>1383</v>
      </c>
      <c r="R2261" s="4" t="s">
        <v>1382</v>
      </c>
      <c r="S2261" s="12" t="s">
        <v>1382</v>
      </c>
      <c r="T2261" s="7">
        <f t="shared" si="37"/>
        <v>1</v>
      </c>
    </row>
    <row r="2262" spans="1:20" x14ac:dyDescent="0.25">
      <c r="A2262" s="4" t="s">
        <v>6544</v>
      </c>
      <c r="B2262" s="4">
        <v>580</v>
      </c>
      <c r="C2262" s="4" t="s">
        <v>6613</v>
      </c>
      <c r="D2262" s="4" t="s">
        <v>1382</v>
      </c>
      <c r="E2262" s="4">
        <v>0</v>
      </c>
      <c r="F2262" s="4">
        <v>1</v>
      </c>
      <c r="G2262" s="4">
        <v>0</v>
      </c>
      <c r="H2262" s="4">
        <v>0</v>
      </c>
      <c r="I2262" s="4">
        <v>0</v>
      </c>
      <c r="J2262" s="4">
        <v>0</v>
      </c>
      <c r="K2262" s="4">
        <v>0</v>
      </c>
      <c r="L2262" s="4">
        <v>0</v>
      </c>
      <c r="M2262" s="4">
        <v>0</v>
      </c>
      <c r="N2262" s="4">
        <v>0</v>
      </c>
      <c r="O2262" s="4">
        <v>0</v>
      </c>
      <c r="P2262" s="4">
        <v>0</v>
      </c>
      <c r="Q2262" s="4" t="s">
        <v>1383</v>
      </c>
      <c r="R2262" s="4" t="s">
        <v>6614</v>
      </c>
      <c r="S2262" s="12" t="s">
        <v>6615</v>
      </c>
      <c r="T2262" s="7">
        <f t="shared" si="37"/>
        <v>1</v>
      </c>
    </row>
    <row r="2263" spans="1:20" x14ac:dyDescent="0.25">
      <c r="A2263" s="4" t="s">
        <v>6544</v>
      </c>
      <c r="B2263" s="4">
        <v>581</v>
      </c>
      <c r="C2263" s="4" t="s">
        <v>6616</v>
      </c>
      <c r="D2263" s="4" t="s">
        <v>1382</v>
      </c>
      <c r="E2263" s="4">
        <v>0</v>
      </c>
      <c r="F2263" s="4">
        <v>0</v>
      </c>
      <c r="G2263" s="4">
        <v>0</v>
      </c>
      <c r="H2263" s="4">
        <v>0</v>
      </c>
      <c r="I2263" s="4">
        <v>1</v>
      </c>
      <c r="J2263" s="4">
        <v>0</v>
      </c>
      <c r="K2263" s="4">
        <v>0</v>
      </c>
      <c r="L2263" s="4">
        <v>0</v>
      </c>
      <c r="M2263" s="4">
        <v>1</v>
      </c>
      <c r="N2263" s="4">
        <v>0</v>
      </c>
      <c r="O2263" s="4">
        <v>0</v>
      </c>
      <c r="P2263" s="4">
        <v>0</v>
      </c>
      <c r="Q2263" s="4" t="s">
        <v>1383</v>
      </c>
      <c r="R2263" s="4" t="s">
        <v>6617</v>
      </c>
      <c r="S2263" s="12" t="s">
        <v>6618</v>
      </c>
      <c r="T2263" s="7">
        <f t="shared" si="37"/>
        <v>2</v>
      </c>
    </row>
    <row r="2264" spans="1:20" x14ac:dyDescent="0.25">
      <c r="A2264" s="4" t="s">
        <v>6544</v>
      </c>
      <c r="B2264" s="4">
        <v>585</v>
      </c>
      <c r="C2264" s="4" t="s">
        <v>6619</v>
      </c>
      <c r="D2264" s="4" t="s">
        <v>1382</v>
      </c>
      <c r="E2264" s="4">
        <v>0</v>
      </c>
      <c r="F2264" s="4">
        <v>1</v>
      </c>
      <c r="G2264" s="4">
        <v>0</v>
      </c>
      <c r="H2264" s="4">
        <v>0</v>
      </c>
      <c r="I2264" s="4">
        <v>0</v>
      </c>
      <c r="J2264" s="4">
        <v>1</v>
      </c>
      <c r="K2264" s="4">
        <v>0</v>
      </c>
      <c r="L2264" s="4">
        <v>0</v>
      </c>
      <c r="M2264" s="4">
        <v>0</v>
      </c>
      <c r="N2264" s="4">
        <v>2</v>
      </c>
      <c r="O2264" s="4">
        <v>0</v>
      </c>
      <c r="P2264" s="4">
        <v>0</v>
      </c>
      <c r="Q2264" s="4" t="s">
        <v>1383</v>
      </c>
      <c r="R2264" s="4" t="s">
        <v>6620</v>
      </c>
      <c r="S2264" s="12" t="s">
        <v>6621</v>
      </c>
      <c r="T2264" s="7">
        <f t="shared" si="37"/>
        <v>4</v>
      </c>
    </row>
    <row r="2265" spans="1:20" x14ac:dyDescent="0.25">
      <c r="A2265" s="4" t="s">
        <v>6544</v>
      </c>
      <c r="B2265" s="4">
        <v>590</v>
      </c>
      <c r="C2265" s="4" t="s">
        <v>6622</v>
      </c>
      <c r="D2265" s="4" t="s">
        <v>1382</v>
      </c>
      <c r="E2265" s="4">
        <v>3</v>
      </c>
      <c r="F2265" s="4">
        <v>4</v>
      </c>
      <c r="G2265" s="4">
        <v>0</v>
      </c>
      <c r="H2265" s="4">
        <v>0</v>
      </c>
      <c r="I2265" s="4">
        <v>0</v>
      </c>
      <c r="J2265" s="4">
        <v>3</v>
      </c>
      <c r="K2265" s="4">
        <v>0</v>
      </c>
      <c r="L2265" s="4">
        <v>0</v>
      </c>
      <c r="M2265" s="4">
        <v>1</v>
      </c>
      <c r="N2265" s="4">
        <v>3</v>
      </c>
      <c r="O2265" s="4">
        <v>0</v>
      </c>
      <c r="P2265" s="4">
        <v>0</v>
      </c>
      <c r="Q2265" s="4" t="s">
        <v>1383</v>
      </c>
      <c r="R2265" s="4" t="s">
        <v>1382</v>
      </c>
      <c r="S2265" s="12" t="s">
        <v>1382</v>
      </c>
      <c r="T2265" s="7">
        <f t="shared" si="37"/>
        <v>14</v>
      </c>
    </row>
    <row r="2266" spans="1:20" x14ac:dyDescent="0.25">
      <c r="A2266" s="4" t="s">
        <v>6544</v>
      </c>
      <c r="B2266" s="4">
        <v>631</v>
      </c>
      <c r="C2266" s="4" t="s">
        <v>6623</v>
      </c>
      <c r="D2266" s="4" t="s">
        <v>1382</v>
      </c>
      <c r="E2266" s="4">
        <v>1</v>
      </c>
      <c r="F2266" s="4">
        <v>0</v>
      </c>
      <c r="G2266" s="4">
        <v>0</v>
      </c>
      <c r="H2266" s="4">
        <v>0</v>
      </c>
      <c r="I2266" s="4">
        <v>0</v>
      </c>
      <c r="J2266" s="4">
        <v>0</v>
      </c>
      <c r="K2266" s="4">
        <v>0</v>
      </c>
      <c r="L2266" s="4">
        <v>0</v>
      </c>
      <c r="M2266" s="4">
        <v>1</v>
      </c>
      <c r="N2266" s="4">
        <v>0</v>
      </c>
      <c r="O2266" s="4">
        <v>0</v>
      </c>
      <c r="P2266" s="4">
        <v>0</v>
      </c>
      <c r="Q2266" s="4" t="s">
        <v>1383</v>
      </c>
      <c r="R2266" s="4" t="s">
        <v>1382</v>
      </c>
      <c r="S2266" s="12" t="s">
        <v>1382</v>
      </c>
      <c r="T2266" s="7">
        <f t="shared" si="37"/>
        <v>2</v>
      </c>
    </row>
    <row r="2267" spans="1:20" x14ac:dyDescent="0.25">
      <c r="A2267" s="4" t="s">
        <v>6544</v>
      </c>
      <c r="B2267" s="4">
        <v>633</v>
      </c>
      <c r="C2267" s="4" t="s">
        <v>6624</v>
      </c>
      <c r="D2267" s="4" t="s">
        <v>1382</v>
      </c>
      <c r="E2267" s="4">
        <v>1</v>
      </c>
      <c r="F2267" s="4">
        <v>0</v>
      </c>
      <c r="G2267" s="4">
        <v>0</v>
      </c>
      <c r="H2267" s="4">
        <v>0</v>
      </c>
      <c r="I2267" s="4">
        <v>1</v>
      </c>
      <c r="J2267" s="4">
        <v>0</v>
      </c>
      <c r="K2267" s="4">
        <v>0</v>
      </c>
      <c r="L2267" s="4">
        <v>0</v>
      </c>
      <c r="M2267" s="4">
        <v>1</v>
      </c>
      <c r="N2267" s="4">
        <v>0</v>
      </c>
      <c r="O2267" s="4">
        <v>0</v>
      </c>
      <c r="P2267" s="4">
        <v>0</v>
      </c>
      <c r="Q2267" s="4" t="s">
        <v>1383</v>
      </c>
      <c r="R2267" s="4" t="s">
        <v>1382</v>
      </c>
      <c r="S2267" s="12" t="s">
        <v>1382</v>
      </c>
      <c r="T2267" s="7">
        <f t="shared" si="37"/>
        <v>3</v>
      </c>
    </row>
    <row r="2268" spans="1:20" x14ac:dyDescent="0.25">
      <c r="A2268" s="4" t="s">
        <v>6544</v>
      </c>
      <c r="B2268" s="4">
        <v>635</v>
      </c>
      <c r="C2268" s="4" t="s">
        <v>6625</v>
      </c>
      <c r="D2268" s="4" t="s">
        <v>1382</v>
      </c>
      <c r="E2268" s="4">
        <v>0</v>
      </c>
      <c r="F2268" s="4">
        <v>0</v>
      </c>
      <c r="G2268" s="4">
        <v>0</v>
      </c>
      <c r="H2268" s="4">
        <v>0</v>
      </c>
      <c r="I2268" s="4">
        <v>1</v>
      </c>
      <c r="J2268" s="4">
        <v>0</v>
      </c>
      <c r="K2268" s="4">
        <v>0</v>
      </c>
      <c r="L2268" s="4">
        <v>0</v>
      </c>
      <c r="M2268" s="4">
        <v>0</v>
      </c>
      <c r="N2268" s="4">
        <v>0</v>
      </c>
      <c r="O2268" s="4">
        <v>0</v>
      </c>
      <c r="P2268" s="4">
        <v>0</v>
      </c>
      <c r="Q2268" s="4" t="s">
        <v>1383</v>
      </c>
      <c r="R2268" s="4" t="s">
        <v>6626</v>
      </c>
      <c r="S2268" s="12" t="s">
        <v>6627</v>
      </c>
      <c r="T2268" s="7">
        <f t="shared" si="37"/>
        <v>1</v>
      </c>
    </row>
    <row r="2269" spans="1:20" x14ac:dyDescent="0.25">
      <c r="A2269" s="4" t="s">
        <v>6544</v>
      </c>
      <c r="B2269" s="4">
        <v>651</v>
      </c>
      <c r="C2269" s="4" t="s">
        <v>6628</v>
      </c>
      <c r="D2269" s="4" t="s">
        <v>1382</v>
      </c>
      <c r="E2269" s="4">
        <v>0</v>
      </c>
      <c r="F2269" s="4">
        <v>0</v>
      </c>
      <c r="G2269" s="4">
        <v>0</v>
      </c>
      <c r="H2269" s="4">
        <v>0</v>
      </c>
      <c r="I2269" s="4">
        <v>0</v>
      </c>
      <c r="J2269" s="4">
        <v>0</v>
      </c>
      <c r="K2269" s="4">
        <v>0</v>
      </c>
      <c r="L2269" s="4">
        <v>0</v>
      </c>
      <c r="M2269" s="4">
        <v>0</v>
      </c>
      <c r="N2269" s="4">
        <v>1</v>
      </c>
      <c r="O2269" s="4">
        <v>0</v>
      </c>
      <c r="P2269" s="4">
        <v>0</v>
      </c>
      <c r="Q2269" s="4" t="s">
        <v>1383</v>
      </c>
      <c r="R2269" s="4" t="s">
        <v>6629</v>
      </c>
      <c r="S2269" s="12" t="s">
        <v>6630</v>
      </c>
      <c r="T2269" s="7">
        <f t="shared" si="37"/>
        <v>1</v>
      </c>
    </row>
    <row r="2270" spans="1:20" x14ac:dyDescent="0.25">
      <c r="A2270" s="4" t="s">
        <v>6544</v>
      </c>
      <c r="B2270" s="4">
        <v>655</v>
      </c>
      <c r="C2270" s="4" t="s">
        <v>6631</v>
      </c>
      <c r="D2270" s="4" t="s">
        <v>1382</v>
      </c>
      <c r="E2270" s="4">
        <v>0</v>
      </c>
      <c r="F2270" s="4">
        <v>0</v>
      </c>
      <c r="G2270" s="4">
        <v>0</v>
      </c>
      <c r="H2270" s="4">
        <v>0</v>
      </c>
      <c r="I2270" s="4">
        <v>1</v>
      </c>
      <c r="J2270" s="4">
        <v>0</v>
      </c>
      <c r="K2270" s="4">
        <v>0</v>
      </c>
      <c r="L2270" s="4">
        <v>0</v>
      </c>
      <c r="M2270" s="4">
        <v>1</v>
      </c>
      <c r="N2270" s="4">
        <v>0</v>
      </c>
      <c r="O2270" s="4">
        <v>0</v>
      </c>
      <c r="P2270" s="4">
        <v>0</v>
      </c>
      <c r="Q2270" s="4" t="s">
        <v>1383</v>
      </c>
      <c r="R2270" s="4" t="s">
        <v>6632</v>
      </c>
      <c r="S2270" s="12" t="s">
        <v>6633</v>
      </c>
      <c r="T2270" s="7">
        <f t="shared" si="37"/>
        <v>2</v>
      </c>
    </row>
    <row r="2271" spans="1:20" x14ac:dyDescent="0.25">
      <c r="A2271" s="4" t="s">
        <v>6544</v>
      </c>
      <c r="B2271" s="4">
        <v>662</v>
      </c>
      <c r="C2271" s="4" t="s">
        <v>6634</v>
      </c>
      <c r="D2271" s="4" t="s">
        <v>1382</v>
      </c>
      <c r="E2271" s="4">
        <v>0</v>
      </c>
      <c r="F2271" s="4">
        <v>0</v>
      </c>
      <c r="G2271" s="4">
        <v>0</v>
      </c>
      <c r="H2271" s="4">
        <v>0</v>
      </c>
      <c r="I2271" s="4">
        <v>0</v>
      </c>
      <c r="J2271" s="4">
        <v>1</v>
      </c>
      <c r="K2271" s="4">
        <v>0</v>
      </c>
      <c r="L2271" s="4">
        <v>0</v>
      </c>
      <c r="M2271" s="4">
        <v>0</v>
      </c>
      <c r="N2271" s="4">
        <v>0</v>
      </c>
      <c r="O2271" s="4">
        <v>0</v>
      </c>
      <c r="P2271" s="4">
        <v>0</v>
      </c>
      <c r="Q2271" s="4" t="s">
        <v>1383</v>
      </c>
      <c r="R2271" s="4" t="s">
        <v>1382</v>
      </c>
      <c r="S2271" s="12" t="s">
        <v>1382</v>
      </c>
      <c r="T2271" s="7">
        <f t="shared" si="37"/>
        <v>1</v>
      </c>
    </row>
    <row r="2272" spans="1:20" x14ac:dyDescent="0.25">
      <c r="A2272" s="4" t="s">
        <v>6544</v>
      </c>
      <c r="B2272" s="4">
        <v>672</v>
      </c>
      <c r="C2272" s="4" t="s">
        <v>6635</v>
      </c>
      <c r="D2272" s="4" t="s">
        <v>1382</v>
      </c>
      <c r="E2272" s="4">
        <v>0</v>
      </c>
      <c r="F2272" s="4">
        <v>0</v>
      </c>
      <c r="G2272" s="4">
        <v>0</v>
      </c>
      <c r="H2272" s="4">
        <v>0</v>
      </c>
      <c r="I2272" s="4">
        <v>0</v>
      </c>
      <c r="J2272" s="4">
        <v>1</v>
      </c>
      <c r="K2272" s="4">
        <v>0</v>
      </c>
      <c r="L2272" s="4">
        <v>0</v>
      </c>
      <c r="M2272" s="4">
        <v>0</v>
      </c>
      <c r="N2272" s="4">
        <v>0</v>
      </c>
      <c r="O2272" s="4">
        <v>0</v>
      </c>
      <c r="P2272" s="4">
        <v>0</v>
      </c>
      <c r="Q2272" s="4" t="s">
        <v>1383</v>
      </c>
      <c r="R2272" s="4" t="s">
        <v>1382</v>
      </c>
      <c r="S2272" s="12" t="s">
        <v>1382</v>
      </c>
      <c r="T2272" s="7">
        <f t="shared" si="37"/>
        <v>1</v>
      </c>
    </row>
    <row r="2273" spans="1:20" x14ac:dyDescent="0.25">
      <c r="A2273" s="4" t="s">
        <v>6544</v>
      </c>
      <c r="B2273" s="4" t="s">
        <v>4112</v>
      </c>
      <c r="C2273" s="4" t="s">
        <v>6549</v>
      </c>
      <c r="D2273" s="4" t="s">
        <v>1382</v>
      </c>
      <c r="E2273" s="4">
        <v>0</v>
      </c>
      <c r="F2273" s="4">
        <v>0</v>
      </c>
      <c r="G2273" s="4">
        <v>0</v>
      </c>
      <c r="H2273" s="4">
        <v>0</v>
      </c>
      <c r="I2273" s="4">
        <v>1</v>
      </c>
      <c r="J2273" s="4">
        <v>0</v>
      </c>
      <c r="K2273" s="4">
        <v>0</v>
      </c>
      <c r="L2273" s="4">
        <v>0</v>
      </c>
      <c r="M2273" s="4">
        <v>0</v>
      </c>
      <c r="N2273" s="4">
        <v>0</v>
      </c>
      <c r="O2273" s="4">
        <v>0</v>
      </c>
      <c r="P2273" s="4">
        <v>0</v>
      </c>
      <c r="Q2273" s="4" t="s">
        <v>1383</v>
      </c>
      <c r="R2273" s="4" t="s">
        <v>6550</v>
      </c>
      <c r="S2273" s="12" t="s">
        <v>6551</v>
      </c>
      <c r="T2273" s="7">
        <f t="shared" si="37"/>
        <v>1</v>
      </c>
    </row>
    <row r="2274" spans="1:20" x14ac:dyDescent="0.25">
      <c r="A2274" s="4" t="s">
        <v>6544</v>
      </c>
      <c r="B2274" s="4" t="s">
        <v>3469</v>
      </c>
      <c r="C2274" s="4" t="s">
        <v>6619</v>
      </c>
      <c r="D2274" s="4" t="s">
        <v>1382</v>
      </c>
      <c r="E2274" s="4">
        <v>0</v>
      </c>
      <c r="F2274" s="4">
        <v>1</v>
      </c>
      <c r="G2274" s="4">
        <v>0</v>
      </c>
      <c r="H2274" s="4">
        <v>0</v>
      </c>
      <c r="I2274" s="4">
        <v>0</v>
      </c>
      <c r="J2274" s="4">
        <v>0</v>
      </c>
      <c r="K2274" s="4">
        <v>0</v>
      </c>
      <c r="L2274" s="4">
        <v>0</v>
      </c>
      <c r="M2274" s="4">
        <v>0</v>
      </c>
      <c r="N2274" s="4">
        <v>2</v>
      </c>
      <c r="O2274" s="4">
        <v>0</v>
      </c>
      <c r="P2274" s="4">
        <v>0</v>
      </c>
      <c r="Q2274" s="4" t="s">
        <v>1383</v>
      </c>
      <c r="R2274" s="4" t="s">
        <v>6620</v>
      </c>
      <c r="S2274" s="12" t="s">
        <v>6636</v>
      </c>
      <c r="T2274" s="7">
        <f t="shared" si="37"/>
        <v>3</v>
      </c>
    </row>
    <row r="2275" spans="1:20" x14ac:dyDescent="0.25">
      <c r="A2275" s="4" t="s">
        <v>6544</v>
      </c>
      <c r="B2275" s="4" t="s">
        <v>6637</v>
      </c>
      <c r="C2275" s="4" t="s">
        <v>6570</v>
      </c>
      <c r="D2275" s="4" t="s">
        <v>1382</v>
      </c>
      <c r="E2275" s="4">
        <v>1</v>
      </c>
      <c r="F2275" s="4">
        <v>1</v>
      </c>
      <c r="G2275" s="4">
        <v>0</v>
      </c>
      <c r="H2275" s="4">
        <v>0</v>
      </c>
      <c r="I2275" s="4">
        <v>0</v>
      </c>
      <c r="J2275" s="4">
        <v>1</v>
      </c>
      <c r="K2275" s="4">
        <v>0</v>
      </c>
      <c r="L2275" s="4">
        <v>0</v>
      </c>
      <c r="M2275" s="4">
        <v>0</v>
      </c>
      <c r="N2275" s="4">
        <v>1</v>
      </c>
      <c r="O2275" s="4">
        <v>0</v>
      </c>
      <c r="P2275" s="4">
        <v>0</v>
      </c>
      <c r="Q2275" s="4" t="s">
        <v>1383</v>
      </c>
      <c r="R2275" s="4" t="s">
        <v>6571</v>
      </c>
      <c r="S2275" s="12" t="s">
        <v>6572</v>
      </c>
      <c r="T2275" s="7">
        <f t="shared" si="37"/>
        <v>4</v>
      </c>
    </row>
    <row r="2276" spans="1:20" x14ac:dyDescent="0.25">
      <c r="A2276" s="4" t="s">
        <v>6544</v>
      </c>
      <c r="B2276" s="4" t="s">
        <v>6638</v>
      </c>
      <c r="C2276" s="4" t="s">
        <v>6576</v>
      </c>
      <c r="D2276" s="4" t="s">
        <v>1382</v>
      </c>
      <c r="E2276" s="4">
        <v>1</v>
      </c>
      <c r="F2276" s="4">
        <v>0</v>
      </c>
      <c r="G2276" s="4">
        <v>0</v>
      </c>
      <c r="H2276" s="4">
        <v>0</v>
      </c>
      <c r="I2276" s="4">
        <v>1</v>
      </c>
      <c r="J2276" s="4">
        <v>0</v>
      </c>
      <c r="K2276" s="4">
        <v>0</v>
      </c>
      <c r="L2276" s="4">
        <v>0</v>
      </c>
      <c r="M2276" s="4">
        <v>0</v>
      </c>
      <c r="N2276" s="4">
        <v>0</v>
      </c>
      <c r="O2276" s="4">
        <v>0</v>
      </c>
      <c r="P2276" s="4">
        <v>0</v>
      </c>
      <c r="Q2276" s="4" t="s">
        <v>1383</v>
      </c>
      <c r="R2276" s="4" t="s">
        <v>6577</v>
      </c>
      <c r="S2276" s="12" t="s">
        <v>6578</v>
      </c>
      <c r="T2276" s="7">
        <f t="shared" si="37"/>
        <v>2</v>
      </c>
    </row>
    <row r="2277" spans="1:20" x14ac:dyDescent="0.25">
      <c r="A2277" s="4" t="s">
        <v>6544</v>
      </c>
      <c r="B2277" s="4" t="s">
        <v>5473</v>
      </c>
      <c r="C2277" s="4" t="s">
        <v>6639</v>
      </c>
      <c r="D2277" s="4" t="s">
        <v>1382</v>
      </c>
      <c r="E2277" s="4">
        <v>0</v>
      </c>
      <c r="F2277" s="4">
        <v>1</v>
      </c>
      <c r="G2277" s="4">
        <v>0</v>
      </c>
      <c r="H2277" s="4">
        <v>0</v>
      </c>
      <c r="I2277" s="4">
        <v>0</v>
      </c>
      <c r="J2277" s="4">
        <v>0</v>
      </c>
      <c r="K2277" s="4">
        <v>0</v>
      </c>
      <c r="L2277" s="4">
        <v>0</v>
      </c>
      <c r="M2277" s="4">
        <v>0</v>
      </c>
      <c r="N2277" s="4">
        <v>0</v>
      </c>
      <c r="O2277" s="4">
        <v>0</v>
      </c>
      <c r="P2277" s="4">
        <v>0</v>
      </c>
      <c r="Q2277" s="4" t="s">
        <v>1383</v>
      </c>
      <c r="R2277" s="4" t="s">
        <v>6640</v>
      </c>
      <c r="S2277" s="12" t="s">
        <v>6641</v>
      </c>
      <c r="T2277" s="7">
        <f t="shared" si="37"/>
        <v>1</v>
      </c>
    </row>
    <row r="2278" spans="1:20" x14ac:dyDescent="0.25">
      <c r="A2278" s="4" t="s">
        <v>6544</v>
      </c>
      <c r="B2278" s="4" t="s">
        <v>6642</v>
      </c>
      <c r="C2278" s="4" t="s">
        <v>6600</v>
      </c>
      <c r="D2278" s="4" t="s">
        <v>1382</v>
      </c>
      <c r="E2278" s="4">
        <v>0</v>
      </c>
      <c r="F2278" s="4">
        <v>0</v>
      </c>
      <c r="G2278" s="4">
        <v>0</v>
      </c>
      <c r="H2278" s="4">
        <v>0</v>
      </c>
      <c r="I2278" s="4">
        <v>0</v>
      </c>
      <c r="J2278" s="4">
        <v>0</v>
      </c>
      <c r="K2278" s="4">
        <v>0</v>
      </c>
      <c r="L2278" s="4">
        <v>0</v>
      </c>
      <c r="M2278" s="4">
        <v>2</v>
      </c>
      <c r="N2278" s="4">
        <v>0</v>
      </c>
      <c r="O2278" s="4">
        <v>0</v>
      </c>
      <c r="P2278" s="4">
        <v>0</v>
      </c>
      <c r="Q2278" s="4" t="s">
        <v>1383</v>
      </c>
      <c r="R2278" s="4" t="s">
        <v>1382</v>
      </c>
      <c r="S2278" s="12" t="s">
        <v>1382</v>
      </c>
      <c r="T2278" s="7">
        <f t="shared" si="37"/>
        <v>2</v>
      </c>
    </row>
    <row r="2279" spans="1:20" x14ac:dyDescent="0.25">
      <c r="A2279" s="4" t="s">
        <v>6544</v>
      </c>
      <c r="B2279" s="4" t="s">
        <v>6643</v>
      </c>
      <c r="C2279" s="4" t="s">
        <v>6619</v>
      </c>
      <c r="D2279" s="4" t="s">
        <v>1382</v>
      </c>
      <c r="E2279" s="4">
        <v>0</v>
      </c>
      <c r="F2279" s="4">
        <v>1</v>
      </c>
      <c r="G2279" s="4">
        <v>0</v>
      </c>
      <c r="H2279" s="4">
        <v>0</v>
      </c>
      <c r="I2279" s="4">
        <v>0</v>
      </c>
      <c r="J2279" s="4">
        <v>1</v>
      </c>
      <c r="K2279" s="4">
        <v>0</v>
      </c>
      <c r="L2279" s="4">
        <v>0</v>
      </c>
      <c r="M2279" s="4">
        <v>0</v>
      </c>
      <c r="N2279" s="4">
        <v>3</v>
      </c>
      <c r="O2279" s="4">
        <v>0</v>
      </c>
      <c r="P2279" s="4">
        <v>0</v>
      </c>
      <c r="Q2279" s="4" t="s">
        <v>1383</v>
      </c>
      <c r="R2279" s="4" t="s">
        <v>6620</v>
      </c>
      <c r="S2279" s="12" t="s">
        <v>6621</v>
      </c>
      <c r="T2279" s="7">
        <f t="shared" si="37"/>
        <v>5</v>
      </c>
    </row>
    <row r="2280" spans="1:20" x14ac:dyDescent="0.25">
      <c r="A2280" s="4" t="s">
        <v>6544</v>
      </c>
      <c r="B2280" s="4" t="s">
        <v>1431</v>
      </c>
      <c r="C2280" s="4" t="s">
        <v>6644</v>
      </c>
      <c r="D2280" s="4" t="s">
        <v>1382</v>
      </c>
      <c r="E2280" s="4">
        <v>0</v>
      </c>
      <c r="F2280" s="4">
        <v>0</v>
      </c>
      <c r="G2280" s="4">
        <v>0</v>
      </c>
      <c r="H2280" s="4">
        <v>0</v>
      </c>
      <c r="I2280" s="4">
        <v>0</v>
      </c>
      <c r="J2280" s="4">
        <v>0</v>
      </c>
      <c r="K2280" s="4">
        <v>0</v>
      </c>
      <c r="L2280" s="4">
        <v>0</v>
      </c>
      <c r="M2280" s="4">
        <v>1</v>
      </c>
      <c r="N2280" s="4">
        <v>0</v>
      </c>
      <c r="O2280" s="4">
        <v>0</v>
      </c>
      <c r="P2280" s="4">
        <v>0</v>
      </c>
      <c r="Q2280" s="4" t="s">
        <v>1383</v>
      </c>
      <c r="R2280" s="4" t="s">
        <v>6645</v>
      </c>
      <c r="S2280" s="12" t="s">
        <v>6646</v>
      </c>
      <c r="T2280" s="7">
        <f t="shared" si="37"/>
        <v>1</v>
      </c>
    </row>
    <row r="2281" spans="1:20" x14ac:dyDescent="0.25">
      <c r="A2281" s="4" t="s">
        <v>6544</v>
      </c>
      <c r="B2281" s="4" t="s">
        <v>6647</v>
      </c>
      <c r="C2281" s="4" t="s">
        <v>6648</v>
      </c>
      <c r="D2281" s="4" t="s">
        <v>1382</v>
      </c>
      <c r="E2281" s="4">
        <v>0</v>
      </c>
      <c r="F2281" s="4">
        <v>0</v>
      </c>
      <c r="G2281" s="4">
        <v>0</v>
      </c>
      <c r="H2281" s="4">
        <v>0</v>
      </c>
      <c r="I2281" s="4">
        <v>0</v>
      </c>
      <c r="J2281" s="4">
        <v>0</v>
      </c>
      <c r="K2281" s="4">
        <v>0</v>
      </c>
      <c r="L2281" s="4">
        <v>0</v>
      </c>
      <c r="M2281" s="4">
        <v>0</v>
      </c>
      <c r="N2281" s="4">
        <v>1</v>
      </c>
      <c r="O2281" s="4">
        <v>0</v>
      </c>
      <c r="P2281" s="4">
        <v>0</v>
      </c>
      <c r="Q2281" s="4" t="s">
        <v>1383</v>
      </c>
      <c r="R2281" s="4" t="s">
        <v>1382</v>
      </c>
      <c r="S2281" s="12" t="s">
        <v>1382</v>
      </c>
      <c r="T2281" s="7">
        <f t="shared" si="37"/>
        <v>1</v>
      </c>
    </row>
    <row r="2282" spans="1:20" x14ac:dyDescent="0.25">
      <c r="A2282" s="4" t="s">
        <v>6544</v>
      </c>
      <c r="B2282" s="4" t="s">
        <v>1869</v>
      </c>
      <c r="C2282" s="4" t="s">
        <v>6649</v>
      </c>
      <c r="D2282" s="4" t="s">
        <v>1382</v>
      </c>
      <c r="E2282" s="4">
        <v>0</v>
      </c>
      <c r="F2282" s="4">
        <v>0</v>
      </c>
      <c r="G2282" s="4">
        <v>0</v>
      </c>
      <c r="H2282" s="4">
        <v>0</v>
      </c>
      <c r="I2282" s="4">
        <v>19</v>
      </c>
      <c r="J2282" s="4">
        <v>0</v>
      </c>
      <c r="K2282" s="4">
        <v>0</v>
      </c>
      <c r="L2282" s="4">
        <v>0</v>
      </c>
      <c r="M2282" s="4">
        <v>8</v>
      </c>
      <c r="N2282" s="4">
        <v>0</v>
      </c>
      <c r="O2282" s="4">
        <v>0</v>
      </c>
      <c r="P2282" s="4">
        <v>0</v>
      </c>
      <c r="Q2282" s="4" t="s">
        <v>1383</v>
      </c>
      <c r="R2282" s="4" t="s">
        <v>1382</v>
      </c>
      <c r="S2282" s="12" t="s">
        <v>1382</v>
      </c>
      <c r="T2282" s="7">
        <f t="shared" si="37"/>
        <v>27</v>
      </c>
    </row>
    <row r="2283" spans="1:20" x14ac:dyDescent="0.25">
      <c r="A2283" s="4" t="s">
        <v>6544</v>
      </c>
      <c r="B2283" s="4" t="s">
        <v>1494</v>
      </c>
      <c r="C2283" s="4" t="s">
        <v>6649</v>
      </c>
      <c r="D2283" s="4" t="s">
        <v>1382</v>
      </c>
      <c r="E2283" s="4">
        <v>0</v>
      </c>
      <c r="F2283" s="4">
        <v>14</v>
      </c>
      <c r="G2283" s="4">
        <v>0</v>
      </c>
      <c r="H2283" s="4">
        <v>0</v>
      </c>
      <c r="I2283" s="4">
        <v>0</v>
      </c>
      <c r="J2283" s="4">
        <v>20</v>
      </c>
      <c r="K2283" s="4">
        <v>0</v>
      </c>
      <c r="L2283" s="4">
        <v>0</v>
      </c>
      <c r="M2283" s="4">
        <v>0</v>
      </c>
      <c r="N2283" s="4">
        <v>8</v>
      </c>
      <c r="O2283" s="4">
        <v>0</v>
      </c>
      <c r="P2283" s="4">
        <v>0</v>
      </c>
      <c r="Q2283" s="4" t="s">
        <v>1383</v>
      </c>
      <c r="R2283" s="4" t="s">
        <v>6650</v>
      </c>
      <c r="S2283" s="12" t="s">
        <v>6651</v>
      </c>
      <c r="T2283" s="7">
        <f t="shared" si="37"/>
        <v>42</v>
      </c>
    </row>
    <row r="2284" spans="1:20" x14ac:dyDescent="0.25">
      <c r="A2284" s="4" t="s">
        <v>6544</v>
      </c>
      <c r="B2284" s="4" t="s">
        <v>6652</v>
      </c>
      <c r="C2284" s="4" t="s">
        <v>6653</v>
      </c>
      <c r="D2284" s="4" t="s">
        <v>1382</v>
      </c>
      <c r="E2284" s="4">
        <v>0</v>
      </c>
      <c r="F2284" s="4">
        <v>0</v>
      </c>
      <c r="G2284" s="4">
        <v>0</v>
      </c>
      <c r="H2284" s="4">
        <v>0</v>
      </c>
      <c r="I2284" s="4">
        <v>0</v>
      </c>
      <c r="J2284" s="4">
        <v>1</v>
      </c>
      <c r="K2284" s="4">
        <v>0</v>
      </c>
      <c r="L2284" s="4">
        <v>0</v>
      </c>
      <c r="M2284" s="4">
        <v>0</v>
      </c>
      <c r="N2284" s="4">
        <v>0</v>
      </c>
      <c r="O2284" s="4">
        <v>0</v>
      </c>
      <c r="P2284" s="4">
        <v>0</v>
      </c>
      <c r="Q2284" s="4" t="s">
        <v>1383</v>
      </c>
      <c r="R2284" s="4" t="s">
        <v>6654</v>
      </c>
      <c r="S2284" s="12" t="s">
        <v>6655</v>
      </c>
      <c r="T2284" s="7">
        <f t="shared" si="37"/>
        <v>1</v>
      </c>
    </row>
    <row r="2285" spans="1:20" x14ac:dyDescent="0.25">
      <c r="A2285" s="4" t="s">
        <v>6544</v>
      </c>
      <c r="B2285" s="4" t="s">
        <v>2873</v>
      </c>
      <c r="C2285" s="4" t="s">
        <v>1768</v>
      </c>
      <c r="D2285" s="4" t="s">
        <v>1382</v>
      </c>
      <c r="E2285" s="4">
        <v>1</v>
      </c>
      <c r="F2285" s="4">
        <v>0</v>
      </c>
      <c r="G2285" s="4">
        <v>0</v>
      </c>
      <c r="H2285" s="4">
        <v>0</v>
      </c>
      <c r="I2285" s="4">
        <v>0</v>
      </c>
      <c r="J2285" s="4">
        <v>0</v>
      </c>
      <c r="K2285" s="4">
        <v>0</v>
      </c>
      <c r="L2285" s="4">
        <v>0</v>
      </c>
      <c r="M2285" s="4">
        <v>1</v>
      </c>
      <c r="N2285" s="4">
        <v>0</v>
      </c>
      <c r="O2285" s="4">
        <v>0</v>
      </c>
      <c r="P2285" s="4">
        <v>0</v>
      </c>
      <c r="Q2285" s="4" t="s">
        <v>1383</v>
      </c>
      <c r="R2285" s="4" t="s">
        <v>1382</v>
      </c>
      <c r="S2285" s="12" t="s">
        <v>1382</v>
      </c>
      <c r="T2285" s="7">
        <f t="shared" si="37"/>
        <v>2</v>
      </c>
    </row>
    <row r="2286" spans="1:20" x14ac:dyDescent="0.25">
      <c r="A2286" s="4" t="s">
        <v>6656</v>
      </c>
      <c r="B2286" s="4">
        <v>101</v>
      </c>
      <c r="C2286" s="4" t="s">
        <v>6657</v>
      </c>
      <c r="D2286" s="4" t="s">
        <v>1382</v>
      </c>
      <c r="E2286" s="4">
        <v>0</v>
      </c>
      <c r="F2286" s="4">
        <v>0</v>
      </c>
      <c r="G2286" s="4">
        <v>0</v>
      </c>
      <c r="H2286" s="4">
        <v>0</v>
      </c>
      <c r="I2286" s="4">
        <v>1</v>
      </c>
      <c r="J2286" s="4">
        <v>1</v>
      </c>
      <c r="K2286" s="4">
        <v>1</v>
      </c>
      <c r="L2286" s="4">
        <v>1</v>
      </c>
      <c r="M2286" s="4">
        <v>1</v>
      </c>
      <c r="N2286" s="4">
        <v>0</v>
      </c>
      <c r="O2286" s="4">
        <v>0</v>
      </c>
      <c r="P2286" s="4">
        <v>0</v>
      </c>
      <c r="Q2286" s="4" t="s">
        <v>1383</v>
      </c>
      <c r="R2286" s="4" t="s">
        <v>1382</v>
      </c>
      <c r="S2286" s="12" t="s">
        <v>1382</v>
      </c>
      <c r="T2286" s="7">
        <f t="shared" si="37"/>
        <v>5</v>
      </c>
    </row>
    <row r="2287" spans="1:20" x14ac:dyDescent="0.25">
      <c r="A2287" s="4" t="s">
        <v>6658</v>
      </c>
      <c r="B2287" s="4">
        <v>401</v>
      </c>
      <c r="C2287" s="4" t="s">
        <v>6659</v>
      </c>
      <c r="D2287" s="4" t="s">
        <v>1382</v>
      </c>
      <c r="E2287" s="4">
        <v>1</v>
      </c>
      <c r="F2287" s="4">
        <v>0</v>
      </c>
      <c r="G2287" s="4">
        <v>0</v>
      </c>
      <c r="H2287" s="4">
        <v>0</v>
      </c>
      <c r="I2287" s="4">
        <v>0</v>
      </c>
      <c r="J2287" s="4">
        <v>0</v>
      </c>
      <c r="K2287" s="4">
        <v>0</v>
      </c>
      <c r="L2287" s="4">
        <v>0</v>
      </c>
      <c r="M2287" s="4">
        <v>0</v>
      </c>
      <c r="N2287" s="4">
        <v>0</v>
      </c>
      <c r="O2287" s="4">
        <v>0</v>
      </c>
      <c r="P2287" s="4">
        <v>0</v>
      </c>
      <c r="Q2287" s="4" t="s">
        <v>1383</v>
      </c>
      <c r="R2287" s="4" t="s">
        <v>1382</v>
      </c>
      <c r="S2287" s="12" t="s">
        <v>1382</v>
      </c>
      <c r="T2287" s="7">
        <f t="shared" si="37"/>
        <v>1</v>
      </c>
    </row>
    <row r="2288" spans="1:20" x14ac:dyDescent="0.25">
      <c r="A2288" s="4" t="s">
        <v>6658</v>
      </c>
      <c r="B2288" s="4">
        <v>402</v>
      </c>
      <c r="C2288" s="4" t="s">
        <v>6660</v>
      </c>
      <c r="D2288" s="4" t="s">
        <v>1382</v>
      </c>
      <c r="E2288" s="4">
        <v>0</v>
      </c>
      <c r="F2288" s="4">
        <v>1</v>
      </c>
      <c r="G2288" s="4">
        <v>0</v>
      </c>
      <c r="H2288" s="4">
        <v>0</v>
      </c>
      <c r="I2288" s="4">
        <v>0</v>
      </c>
      <c r="J2288" s="4">
        <v>0</v>
      </c>
      <c r="K2288" s="4">
        <v>0</v>
      </c>
      <c r="L2288" s="4">
        <v>0</v>
      </c>
      <c r="M2288" s="4">
        <v>0</v>
      </c>
      <c r="N2288" s="4">
        <v>0</v>
      </c>
      <c r="O2288" s="4">
        <v>0</v>
      </c>
      <c r="P2288" s="4">
        <v>0</v>
      </c>
      <c r="Q2288" s="4" t="s">
        <v>1383</v>
      </c>
      <c r="R2288" s="4" t="s">
        <v>1382</v>
      </c>
      <c r="S2288" s="12" t="s">
        <v>1382</v>
      </c>
      <c r="T2288" s="7">
        <f t="shared" si="37"/>
        <v>1</v>
      </c>
    </row>
    <row r="2289" spans="1:20" x14ac:dyDescent="0.25">
      <c r="A2289" s="4" t="s">
        <v>6658</v>
      </c>
      <c r="B2289" s="4">
        <v>469</v>
      </c>
      <c r="C2289" s="4" t="s">
        <v>6355</v>
      </c>
      <c r="D2289" s="4" t="s">
        <v>1382</v>
      </c>
      <c r="E2289" s="4">
        <v>0</v>
      </c>
      <c r="F2289" s="4">
        <v>0</v>
      </c>
      <c r="G2289" s="4">
        <v>0</v>
      </c>
      <c r="H2289" s="4">
        <v>0</v>
      </c>
      <c r="I2289" s="4">
        <v>0</v>
      </c>
      <c r="J2289" s="4">
        <v>1</v>
      </c>
      <c r="K2289" s="4">
        <v>0</v>
      </c>
      <c r="L2289" s="4">
        <v>0</v>
      </c>
      <c r="M2289" s="4">
        <v>0</v>
      </c>
      <c r="N2289" s="4">
        <v>0</v>
      </c>
      <c r="O2289" s="4">
        <v>0</v>
      </c>
      <c r="P2289" s="4">
        <v>0</v>
      </c>
      <c r="Q2289" s="4" t="s">
        <v>1383</v>
      </c>
      <c r="R2289" s="4" t="s">
        <v>6661</v>
      </c>
      <c r="S2289" s="12" t="s">
        <v>6662</v>
      </c>
      <c r="T2289" s="7">
        <f t="shared" si="37"/>
        <v>1</v>
      </c>
    </row>
    <row r="2290" spans="1:20" x14ac:dyDescent="0.25">
      <c r="A2290" s="4" t="s">
        <v>2685</v>
      </c>
      <c r="B2290" s="4">
        <v>101</v>
      </c>
      <c r="C2290" s="4" t="s">
        <v>6663</v>
      </c>
      <c r="D2290" s="4" t="s">
        <v>1382</v>
      </c>
      <c r="E2290" s="4">
        <v>0</v>
      </c>
      <c r="F2290" s="4">
        <v>1</v>
      </c>
      <c r="G2290" s="4">
        <v>0</v>
      </c>
      <c r="H2290" s="4">
        <v>0</v>
      </c>
      <c r="I2290" s="4">
        <v>0</v>
      </c>
      <c r="J2290" s="4">
        <v>0</v>
      </c>
      <c r="K2290" s="4">
        <v>0</v>
      </c>
      <c r="L2290" s="4">
        <v>0</v>
      </c>
      <c r="M2290" s="4">
        <v>0</v>
      </c>
      <c r="N2290" s="4">
        <v>0</v>
      </c>
      <c r="O2290" s="4">
        <v>0</v>
      </c>
      <c r="P2290" s="4">
        <v>0</v>
      </c>
      <c r="Q2290" s="4" t="s">
        <v>2685</v>
      </c>
      <c r="R2290" s="4" t="s">
        <v>1382</v>
      </c>
      <c r="S2290" s="12" t="s">
        <v>1382</v>
      </c>
      <c r="T2290" s="7">
        <f t="shared" si="37"/>
        <v>1</v>
      </c>
    </row>
    <row r="2291" spans="1:20" x14ac:dyDescent="0.25">
      <c r="A2291" s="4" t="s">
        <v>2685</v>
      </c>
      <c r="B2291" s="4">
        <v>102</v>
      </c>
      <c r="C2291" s="4" t="s">
        <v>6664</v>
      </c>
      <c r="D2291" s="4" t="s">
        <v>1382</v>
      </c>
      <c r="E2291" s="4">
        <v>1</v>
      </c>
      <c r="F2291" s="4">
        <v>0</v>
      </c>
      <c r="G2291" s="4">
        <v>0</v>
      </c>
      <c r="H2291" s="4">
        <v>0</v>
      </c>
      <c r="I2291" s="4">
        <v>1</v>
      </c>
      <c r="J2291" s="4">
        <v>0</v>
      </c>
      <c r="K2291" s="4">
        <v>0</v>
      </c>
      <c r="L2291" s="4">
        <v>0</v>
      </c>
      <c r="M2291" s="4">
        <v>1</v>
      </c>
      <c r="N2291" s="4">
        <v>0</v>
      </c>
      <c r="O2291" s="4">
        <v>0</v>
      </c>
      <c r="P2291" s="4">
        <v>0</v>
      </c>
      <c r="Q2291" s="4" t="s">
        <v>2685</v>
      </c>
      <c r="R2291" s="4" t="s">
        <v>1382</v>
      </c>
      <c r="S2291" s="12" t="s">
        <v>1382</v>
      </c>
      <c r="T2291" s="7">
        <f t="shared" si="37"/>
        <v>3</v>
      </c>
    </row>
    <row r="2292" spans="1:20" x14ac:dyDescent="0.25">
      <c r="A2292" s="4" t="s">
        <v>2685</v>
      </c>
      <c r="B2292" s="4">
        <v>103</v>
      </c>
      <c r="C2292" s="4" t="s">
        <v>6665</v>
      </c>
      <c r="D2292" s="4" t="s">
        <v>1382</v>
      </c>
      <c r="E2292" s="4">
        <v>1</v>
      </c>
      <c r="F2292" s="4">
        <v>0</v>
      </c>
      <c r="G2292" s="4">
        <v>0</v>
      </c>
      <c r="H2292" s="4">
        <v>0</v>
      </c>
      <c r="I2292" s="4">
        <v>1</v>
      </c>
      <c r="J2292" s="4">
        <v>0</v>
      </c>
      <c r="K2292" s="4">
        <v>0</v>
      </c>
      <c r="L2292" s="4">
        <v>0</v>
      </c>
      <c r="M2292" s="4">
        <v>1</v>
      </c>
      <c r="N2292" s="4">
        <v>0</v>
      </c>
      <c r="O2292" s="4">
        <v>0</v>
      </c>
      <c r="P2292" s="4">
        <v>0</v>
      </c>
      <c r="Q2292" s="4" t="s">
        <v>2685</v>
      </c>
      <c r="R2292" s="4" t="s">
        <v>1382</v>
      </c>
      <c r="S2292" s="12" t="s">
        <v>1382</v>
      </c>
      <c r="T2292" s="7">
        <f t="shared" si="37"/>
        <v>3</v>
      </c>
    </row>
    <row r="2293" spans="1:20" x14ac:dyDescent="0.25">
      <c r="A2293" s="4" t="s">
        <v>2685</v>
      </c>
      <c r="B2293" s="4">
        <v>104</v>
      </c>
      <c r="C2293" s="4" t="s">
        <v>6666</v>
      </c>
      <c r="D2293" s="4" t="s">
        <v>1382</v>
      </c>
      <c r="E2293" s="4">
        <v>1</v>
      </c>
      <c r="F2293" s="4">
        <v>0</v>
      </c>
      <c r="G2293" s="4">
        <v>0</v>
      </c>
      <c r="H2293" s="4">
        <v>0</v>
      </c>
      <c r="I2293" s="4">
        <v>1</v>
      </c>
      <c r="J2293" s="4">
        <v>0</v>
      </c>
      <c r="K2293" s="4">
        <v>0</v>
      </c>
      <c r="L2293" s="4">
        <v>0</v>
      </c>
      <c r="M2293" s="4">
        <v>0</v>
      </c>
      <c r="N2293" s="4">
        <v>0</v>
      </c>
      <c r="O2293" s="4">
        <v>0</v>
      </c>
      <c r="P2293" s="4">
        <v>0</v>
      </c>
      <c r="Q2293" s="4" t="s">
        <v>2685</v>
      </c>
      <c r="R2293" s="4" t="s">
        <v>1382</v>
      </c>
      <c r="S2293" s="12" t="s">
        <v>1382</v>
      </c>
      <c r="T2293" s="7">
        <f t="shared" si="37"/>
        <v>2</v>
      </c>
    </row>
    <row r="2294" spans="1:20" x14ac:dyDescent="0.25">
      <c r="A2294" s="4" t="s">
        <v>2685</v>
      </c>
      <c r="B2294" s="4">
        <v>105</v>
      </c>
      <c r="C2294" s="4" t="s">
        <v>6667</v>
      </c>
      <c r="D2294" s="4" t="s">
        <v>1382</v>
      </c>
      <c r="E2294" s="4">
        <v>1</v>
      </c>
      <c r="F2294" s="4">
        <v>0</v>
      </c>
      <c r="G2294" s="4">
        <v>0</v>
      </c>
      <c r="H2294" s="4">
        <v>0</v>
      </c>
      <c r="I2294" s="4">
        <v>1</v>
      </c>
      <c r="J2294" s="4">
        <v>0</v>
      </c>
      <c r="K2294" s="4">
        <v>0</v>
      </c>
      <c r="L2294" s="4">
        <v>0</v>
      </c>
      <c r="M2294" s="4">
        <v>0</v>
      </c>
      <c r="N2294" s="4">
        <v>0</v>
      </c>
      <c r="O2294" s="4">
        <v>0</v>
      </c>
      <c r="P2294" s="4">
        <v>0</v>
      </c>
      <c r="Q2294" s="4" t="s">
        <v>2685</v>
      </c>
      <c r="R2294" s="4" t="s">
        <v>6668</v>
      </c>
      <c r="S2294" s="12" t="s">
        <v>6669</v>
      </c>
      <c r="T2294" s="7">
        <f t="shared" ref="T2294:T2357" si="38">SUM(E2294:P2294)</f>
        <v>2</v>
      </c>
    </row>
    <row r="2295" spans="1:20" x14ac:dyDescent="0.25">
      <c r="A2295" s="4" t="s">
        <v>2685</v>
      </c>
      <c r="B2295" s="4">
        <v>114</v>
      </c>
      <c r="C2295" s="4" t="s">
        <v>6670</v>
      </c>
      <c r="D2295" s="4" t="s">
        <v>1382</v>
      </c>
      <c r="E2295" s="4">
        <v>0</v>
      </c>
      <c r="F2295" s="4">
        <v>1</v>
      </c>
      <c r="G2295" s="4">
        <v>0</v>
      </c>
      <c r="H2295" s="4">
        <v>0</v>
      </c>
      <c r="I2295" s="4">
        <v>0</v>
      </c>
      <c r="J2295" s="4">
        <v>1</v>
      </c>
      <c r="K2295" s="4">
        <v>0</v>
      </c>
      <c r="L2295" s="4">
        <v>0</v>
      </c>
      <c r="M2295" s="4">
        <v>0</v>
      </c>
      <c r="N2295" s="4">
        <v>1</v>
      </c>
      <c r="O2295" s="4">
        <v>0</v>
      </c>
      <c r="P2295" s="4">
        <v>0</v>
      </c>
      <c r="Q2295" s="4" t="s">
        <v>2685</v>
      </c>
      <c r="R2295" s="4" t="s">
        <v>1382</v>
      </c>
      <c r="S2295" s="12" t="s">
        <v>1382</v>
      </c>
      <c r="T2295" s="7">
        <f t="shared" si="38"/>
        <v>3</v>
      </c>
    </row>
    <row r="2296" spans="1:20" x14ac:dyDescent="0.25">
      <c r="A2296" s="4" t="s">
        <v>2685</v>
      </c>
      <c r="B2296" s="4">
        <v>115</v>
      </c>
      <c r="C2296" s="4" t="s">
        <v>5669</v>
      </c>
      <c r="D2296" s="4" t="s">
        <v>1382</v>
      </c>
      <c r="E2296" s="4">
        <v>0</v>
      </c>
      <c r="F2296" s="4">
        <v>1</v>
      </c>
      <c r="G2296" s="4">
        <v>0</v>
      </c>
      <c r="H2296" s="4">
        <v>0</v>
      </c>
      <c r="I2296" s="4">
        <v>0</v>
      </c>
      <c r="J2296" s="4">
        <v>1</v>
      </c>
      <c r="K2296" s="4">
        <v>0</v>
      </c>
      <c r="L2296" s="4">
        <v>0</v>
      </c>
      <c r="M2296" s="4">
        <v>0</v>
      </c>
      <c r="N2296" s="4">
        <v>0</v>
      </c>
      <c r="O2296" s="4">
        <v>0</v>
      </c>
      <c r="P2296" s="4">
        <v>0</v>
      </c>
      <c r="Q2296" s="4" t="s">
        <v>2685</v>
      </c>
      <c r="R2296" s="4" t="s">
        <v>5670</v>
      </c>
      <c r="S2296" s="12" t="s">
        <v>6671</v>
      </c>
      <c r="T2296" s="7">
        <f t="shared" si="38"/>
        <v>2</v>
      </c>
    </row>
    <row r="2297" spans="1:20" x14ac:dyDescent="0.25">
      <c r="A2297" s="4" t="s">
        <v>2685</v>
      </c>
      <c r="B2297" s="4">
        <v>116</v>
      </c>
      <c r="C2297" s="4" t="s">
        <v>6672</v>
      </c>
      <c r="D2297" s="4" t="s">
        <v>1382</v>
      </c>
      <c r="E2297" s="4">
        <v>0</v>
      </c>
      <c r="F2297" s="4">
        <v>1</v>
      </c>
      <c r="G2297" s="4">
        <v>0</v>
      </c>
      <c r="H2297" s="4">
        <v>0</v>
      </c>
      <c r="I2297" s="4">
        <v>0</v>
      </c>
      <c r="J2297" s="4">
        <v>1</v>
      </c>
      <c r="K2297" s="4">
        <v>0</v>
      </c>
      <c r="L2297" s="4">
        <v>0</v>
      </c>
      <c r="M2297" s="4">
        <v>0</v>
      </c>
      <c r="N2297" s="4">
        <v>0</v>
      </c>
      <c r="O2297" s="4">
        <v>0</v>
      </c>
      <c r="P2297" s="4">
        <v>0</v>
      </c>
      <c r="Q2297" s="4" t="s">
        <v>2685</v>
      </c>
      <c r="R2297" s="4" t="s">
        <v>6673</v>
      </c>
      <c r="S2297" s="12" t="s">
        <v>6674</v>
      </c>
      <c r="T2297" s="7">
        <f t="shared" si="38"/>
        <v>2</v>
      </c>
    </row>
    <row r="2298" spans="1:20" x14ac:dyDescent="0.25">
      <c r="A2298" s="4" t="s">
        <v>2685</v>
      </c>
      <c r="B2298" s="4">
        <v>118</v>
      </c>
      <c r="C2298" s="4" t="s">
        <v>6675</v>
      </c>
      <c r="D2298" s="4" t="s">
        <v>1382</v>
      </c>
      <c r="E2298" s="4">
        <v>0</v>
      </c>
      <c r="F2298" s="4">
        <v>0</v>
      </c>
      <c r="G2298" s="4">
        <v>0</v>
      </c>
      <c r="H2298" s="4">
        <v>0</v>
      </c>
      <c r="I2298" s="4">
        <v>1</v>
      </c>
      <c r="J2298" s="4">
        <v>0</v>
      </c>
      <c r="K2298" s="4">
        <v>0</v>
      </c>
      <c r="L2298" s="4">
        <v>0</v>
      </c>
      <c r="M2298" s="4">
        <v>1</v>
      </c>
      <c r="N2298" s="4">
        <v>0</v>
      </c>
      <c r="O2298" s="4">
        <v>0</v>
      </c>
      <c r="P2298" s="4">
        <v>0</v>
      </c>
      <c r="Q2298" s="4" t="s">
        <v>2685</v>
      </c>
      <c r="R2298" s="4" t="s">
        <v>1382</v>
      </c>
      <c r="S2298" s="12" t="s">
        <v>1382</v>
      </c>
      <c r="T2298" s="7">
        <f t="shared" si="38"/>
        <v>2</v>
      </c>
    </row>
    <row r="2299" spans="1:20" x14ac:dyDescent="0.25">
      <c r="A2299" s="4" t="s">
        <v>2685</v>
      </c>
      <c r="B2299" s="4">
        <v>122</v>
      </c>
      <c r="C2299" s="4" t="s">
        <v>6676</v>
      </c>
      <c r="D2299" s="4" t="s">
        <v>1382</v>
      </c>
      <c r="E2299" s="4">
        <v>0</v>
      </c>
      <c r="F2299" s="4">
        <v>0</v>
      </c>
      <c r="G2299" s="4">
        <v>1</v>
      </c>
      <c r="H2299" s="4">
        <v>0</v>
      </c>
      <c r="I2299" s="4">
        <v>0</v>
      </c>
      <c r="J2299" s="4">
        <v>0</v>
      </c>
      <c r="K2299" s="4">
        <v>0</v>
      </c>
      <c r="L2299" s="4">
        <v>0</v>
      </c>
      <c r="M2299" s="4">
        <v>0</v>
      </c>
      <c r="N2299" s="4">
        <v>0</v>
      </c>
      <c r="O2299" s="4">
        <v>1</v>
      </c>
      <c r="P2299" s="4">
        <v>0</v>
      </c>
      <c r="Q2299" s="4" t="s">
        <v>2685</v>
      </c>
      <c r="R2299" s="4" t="s">
        <v>1382</v>
      </c>
      <c r="S2299" s="12" t="s">
        <v>1382</v>
      </c>
      <c r="T2299" s="7">
        <f t="shared" si="38"/>
        <v>2</v>
      </c>
    </row>
    <row r="2300" spans="1:20" x14ac:dyDescent="0.25">
      <c r="A2300" s="4" t="s">
        <v>2685</v>
      </c>
      <c r="B2300" s="4">
        <v>126</v>
      </c>
      <c r="C2300" s="4" t="s">
        <v>6677</v>
      </c>
      <c r="D2300" s="4" t="s">
        <v>1382</v>
      </c>
      <c r="E2300" s="4">
        <v>0</v>
      </c>
      <c r="F2300" s="4">
        <v>0</v>
      </c>
      <c r="G2300" s="4">
        <v>1</v>
      </c>
      <c r="H2300" s="4">
        <v>0</v>
      </c>
      <c r="I2300" s="4">
        <v>0</v>
      </c>
      <c r="J2300" s="4">
        <v>0</v>
      </c>
      <c r="K2300" s="4">
        <v>1</v>
      </c>
      <c r="L2300" s="4">
        <v>0</v>
      </c>
      <c r="M2300" s="4">
        <v>0</v>
      </c>
      <c r="N2300" s="4">
        <v>0</v>
      </c>
      <c r="O2300" s="4">
        <v>1</v>
      </c>
      <c r="P2300" s="4">
        <v>0</v>
      </c>
      <c r="Q2300" s="4" t="s">
        <v>2685</v>
      </c>
      <c r="R2300" s="4" t="s">
        <v>6678</v>
      </c>
      <c r="S2300" s="12" t="s">
        <v>6679</v>
      </c>
      <c r="T2300" s="7">
        <f t="shared" si="38"/>
        <v>3</v>
      </c>
    </row>
    <row r="2301" spans="1:20" x14ac:dyDescent="0.25">
      <c r="A2301" s="4" t="s">
        <v>2685</v>
      </c>
      <c r="B2301" s="4">
        <v>128</v>
      </c>
      <c r="C2301" s="4" t="s">
        <v>6680</v>
      </c>
      <c r="D2301" s="4" t="s">
        <v>1382</v>
      </c>
      <c r="E2301" s="4">
        <v>0</v>
      </c>
      <c r="F2301" s="4">
        <v>0</v>
      </c>
      <c r="G2301" s="4">
        <v>0</v>
      </c>
      <c r="H2301" s="4">
        <v>0</v>
      </c>
      <c r="I2301" s="4">
        <v>0</v>
      </c>
      <c r="J2301" s="4">
        <v>0</v>
      </c>
      <c r="K2301" s="4">
        <v>0</v>
      </c>
      <c r="L2301" s="4">
        <v>0</v>
      </c>
      <c r="M2301" s="4">
        <v>0</v>
      </c>
      <c r="N2301" s="4">
        <v>0</v>
      </c>
      <c r="O2301" s="4">
        <v>1</v>
      </c>
      <c r="P2301" s="4">
        <v>0</v>
      </c>
      <c r="Q2301" s="4" t="s">
        <v>2685</v>
      </c>
      <c r="R2301" s="4" t="s">
        <v>1382</v>
      </c>
      <c r="S2301" s="12" t="s">
        <v>1382</v>
      </c>
      <c r="T2301" s="7">
        <f t="shared" si="38"/>
        <v>1</v>
      </c>
    </row>
    <row r="2302" spans="1:20" x14ac:dyDescent="0.25">
      <c r="A2302" s="4" t="s">
        <v>2685</v>
      </c>
      <c r="B2302" s="4">
        <v>200</v>
      </c>
      <c r="C2302" s="4" t="s">
        <v>6681</v>
      </c>
      <c r="D2302" s="4" t="s">
        <v>1382</v>
      </c>
      <c r="E2302" s="4">
        <v>1</v>
      </c>
      <c r="F2302" s="4">
        <v>0</v>
      </c>
      <c r="G2302" s="4">
        <v>0</v>
      </c>
      <c r="H2302" s="4">
        <v>0</v>
      </c>
      <c r="I2302" s="4">
        <v>0</v>
      </c>
      <c r="J2302" s="4">
        <v>0</v>
      </c>
      <c r="K2302" s="4">
        <v>0</v>
      </c>
      <c r="L2302" s="4">
        <v>0</v>
      </c>
      <c r="M2302" s="4">
        <v>0</v>
      </c>
      <c r="N2302" s="4">
        <v>0</v>
      </c>
      <c r="O2302" s="4">
        <v>0</v>
      </c>
      <c r="P2302" s="4">
        <v>0</v>
      </c>
      <c r="Q2302" s="4" t="s">
        <v>2685</v>
      </c>
      <c r="R2302" s="4" t="s">
        <v>1382</v>
      </c>
      <c r="S2302" s="12" t="s">
        <v>1382</v>
      </c>
      <c r="T2302" s="7">
        <f t="shared" si="38"/>
        <v>1</v>
      </c>
    </row>
    <row r="2303" spans="1:20" x14ac:dyDescent="0.25">
      <c r="A2303" s="4" t="s">
        <v>2685</v>
      </c>
      <c r="B2303" s="4">
        <v>201</v>
      </c>
      <c r="C2303" s="4" t="s">
        <v>6682</v>
      </c>
      <c r="D2303" s="4" t="s">
        <v>1382</v>
      </c>
      <c r="E2303" s="4">
        <v>0</v>
      </c>
      <c r="F2303" s="4">
        <v>1</v>
      </c>
      <c r="G2303" s="4">
        <v>0</v>
      </c>
      <c r="H2303" s="4">
        <v>0</v>
      </c>
      <c r="I2303" s="4">
        <v>0</v>
      </c>
      <c r="J2303" s="4">
        <v>1</v>
      </c>
      <c r="K2303" s="4">
        <v>0</v>
      </c>
      <c r="L2303" s="4">
        <v>0</v>
      </c>
      <c r="M2303" s="4">
        <v>0</v>
      </c>
      <c r="N2303" s="4">
        <v>1</v>
      </c>
      <c r="O2303" s="4">
        <v>0</v>
      </c>
      <c r="P2303" s="4">
        <v>0</v>
      </c>
      <c r="Q2303" s="4" t="s">
        <v>2685</v>
      </c>
      <c r="R2303" s="4" t="s">
        <v>1382</v>
      </c>
      <c r="S2303" s="12" t="s">
        <v>1382</v>
      </c>
      <c r="T2303" s="7">
        <f t="shared" si="38"/>
        <v>3</v>
      </c>
    </row>
    <row r="2304" spans="1:20" x14ac:dyDescent="0.25">
      <c r="A2304" s="4" t="s">
        <v>2685</v>
      </c>
      <c r="B2304" s="4">
        <v>206</v>
      </c>
      <c r="C2304" s="4" t="s">
        <v>6683</v>
      </c>
      <c r="D2304" s="4" t="s">
        <v>1382</v>
      </c>
      <c r="E2304" s="4">
        <v>1</v>
      </c>
      <c r="F2304" s="4">
        <v>0</v>
      </c>
      <c r="G2304" s="4">
        <v>0</v>
      </c>
      <c r="H2304" s="4">
        <v>0</v>
      </c>
      <c r="I2304" s="4">
        <v>1</v>
      </c>
      <c r="J2304" s="4">
        <v>0</v>
      </c>
      <c r="K2304" s="4">
        <v>0</v>
      </c>
      <c r="L2304" s="4">
        <v>0</v>
      </c>
      <c r="M2304" s="4">
        <v>1</v>
      </c>
      <c r="N2304" s="4">
        <v>0</v>
      </c>
      <c r="O2304" s="4">
        <v>0</v>
      </c>
      <c r="P2304" s="4">
        <v>0</v>
      </c>
      <c r="Q2304" s="4" t="s">
        <v>2685</v>
      </c>
      <c r="R2304" s="4" t="s">
        <v>6684</v>
      </c>
      <c r="S2304" s="12" t="s">
        <v>6685</v>
      </c>
      <c r="T2304" s="7">
        <f t="shared" si="38"/>
        <v>3</v>
      </c>
    </row>
    <row r="2305" spans="1:20" x14ac:dyDescent="0.25">
      <c r="A2305" s="4" t="s">
        <v>2685</v>
      </c>
      <c r="B2305" s="4">
        <v>210</v>
      </c>
      <c r="C2305" s="4" t="s">
        <v>6686</v>
      </c>
      <c r="D2305" s="4" t="s">
        <v>1382</v>
      </c>
      <c r="E2305" s="4">
        <v>1</v>
      </c>
      <c r="F2305" s="4">
        <v>0</v>
      </c>
      <c r="G2305" s="4">
        <v>0</v>
      </c>
      <c r="H2305" s="4">
        <v>0</v>
      </c>
      <c r="I2305" s="4">
        <v>1</v>
      </c>
      <c r="J2305" s="4">
        <v>0</v>
      </c>
      <c r="K2305" s="4">
        <v>0</v>
      </c>
      <c r="L2305" s="4">
        <v>0</v>
      </c>
      <c r="M2305" s="4">
        <v>0</v>
      </c>
      <c r="N2305" s="4">
        <v>0</v>
      </c>
      <c r="O2305" s="4">
        <v>0</v>
      </c>
      <c r="P2305" s="4">
        <v>0</v>
      </c>
      <c r="Q2305" s="4" t="s">
        <v>2685</v>
      </c>
      <c r="R2305" s="4" t="s">
        <v>6687</v>
      </c>
      <c r="S2305" s="12" t="s">
        <v>1382</v>
      </c>
      <c r="T2305" s="7">
        <f t="shared" si="38"/>
        <v>2</v>
      </c>
    </row>
    <row r="2306" spans="1:20" x14ac:dyDescent="0.25">
      <c r="A2306" s="4" t="s">
        <v>2685</v>
      </c>
      <c r="B2306" s="4">
        <v>213</v>
      </c>
      <c r="C2306" s="4" t="s">
        <v>6688</v>
      </c>
      <c r="D2306" s="4" t="s">
        <v>1382</v>
      </c>
      <c r="E2306" s="4">
        <v>0</v>
      </c>
      <c r="F2306" s="4">
        <v>1</v>
      </c>
      <c r="G2306" s="4">
        <v>0</v>
      </c>
      <c r="H2306" s="4">
        <v>0</v>
      </c>
      <c r="I2306" s="4">
        <v>0</v>
      </c>
      <c r="J2306" s="4">
        <v>0</v>
      </c>
      <c r="K2306" s="4">
        <v>0</v>
      </c>
      <c r="L2306" s="4">
        <v>0</v>
      </c>
      <c r="M2306" s="4">
        <v>0</v>
      </c>
      <c r="N2306" s="4">
        <v>0</v>
      </c>
      <c r="O2306" s="4">
        <v>0</v>
      </c>
      <c r="P2306" s="4">
        <v>0</v>
      </c>
      <c r="Q2306" s="4" t="s">
        <v>2685</v>
      </c>
      <c r="R2306" s="4" t="s">
        <v>6689</v>
      </c>
      <c r="S2306" s="12" t="s">
        <v>6690</v>
      </c>
      <c r="T2306" s="7">
        <f t="shared" si="38"/>
        <v>1</v>
      </c>
    </row>
    <row r="2307" spans="1:20" x14ac:dyDescent="0.25">
      <c r="A2307" s="4" t="s">
        <v>2685</v>
      </c>
      <c r="B2307" s="4">
        <v>217</v>
      </c>
      <c r="C2307" s="4" t="s">
        <v>6691</v>
      </c>
      <c r="D2307" s="4" t="s">
        <v>1382</v>
      </c>
      <c r="E2307" s="4">
        <v>0</v>
      </c>
      <c r="F2307" s="4">
        <v>1</v>
      </c>
      <c r="G2307" s="4">
        <v>0</v>
      </c>
      <c r="H2307" s="4">
        <v>0</v>
      </c>
      <c r="I2307" s="4">
        <v>0</v>
      </c>
      <c r="J2307" s="4">
        <v>1</v>
      </c>
      <c r="K2307" s="4">
        <v>0</v>
      </c>
      <c r="L2307" s="4">
        <v>0</v>
      </c>
      <c r="M2307" s="4">
        <v>0</v>
      </c>
      <c r="N2307" s="4">
        <v>1</v>
      </c>
      <c r="O2307" s="4">
        <v>0</v>
      </c>
      <c r="P2307" s="4">
        <v>0</v>
      </c>
      <c r="Q2307" s="4" t="s">
        <v>2685</v>
      </c>
      <c r="R2307" s="4" t="s">
        <v>6692</v>
      </c>
      <c r="S2307" s="12" t="s">
        <v>6693</v>
      </c>
      <c r="T2307" s="7">
        <f t="shared" si="38"/>
        <v>3</v>
      </c>
    </row>
    <row r="2308" spans="1:20" x14ac:dyDescent="0.25">
      <c r="A2308" s="4" t="s">
        <v>2685</v>
      </c>
      <c r="B2308" s="4">
        <v>221</v>
      </c>
      <c r="C2308" s="4" t="s">
        <v>6694</v>
      </c>
      <c r="D2308" s="4" t="s">
        <v>1382</v>
      </c>
      <c r="E2308" s="4">
        <v>0</v>
      </c>
      <c r="F2308" s="4">
        <v>0</v>
      </c>
      <c r="G2308" s="4">
        <v>0</v>
      </c>
      <c r="H2308" s="4">
        <v>0</v>
      </c>
      <c r="I2308" s="4">
        <v>0</v>
      </c>
      <c r="J2308" s="4">
        <v>0</v>
      </c>
      <c r="K2308" s="4">
        <v>1</v>
      </c>
      <c r="L2308" s="4">
        <v>0</v>
      </c>
      <c r="M2308" s="4">
        <v>0</v>
      </c>
      <c r="N2308" s="4">
        <v>0</v>
      </c>
      <c r="O2308" s="4">
        <v>1</v>
      </c>
      <c r="P2308" s="4">
        <v>0</v>
      </c>
      <c r="Q2308" s="4" t="s">
        <v>2685</v>
      </c>
      <c r="R2308" s="4" t="s">
        <v>6695</v>
      </c>
      <c r="S2308" s="12" t="s">
        <v>1382</v>
      </c>
      <c r="T2308" s="7">
        <f t="shared" si="38"/>
        <v>2</v>
      </c>
    </row>
    <row r="2309" spans="1:20" x14ac:dyDescent="0.25">
      <c r="A2309" s="4" t="s">
        <v>2685</v>
      </c>
      <c r="B2309" s="4">
        <v>410</v>
      </c>
      <c r="C2309" s="4" t="s">
        <v>6696</v>
      </c>
      <c r="D2309" s="4" t="s">
        <v>1382</v>
      </c>
      <c r="E2309" s="4">
        <v>1</v>
      </c>
      <c r="F2309" s="4">
        <v>0</v>
      </c>
      <c r="G2309" s="4">
        <v>0</v>
      </c>
      <c r="H2309" s="4">
        <v>0</v>
      </c>
      <c r="I2309" s="4">
        <v>1</v>
      </c>
      <c r="J2309" s="4">
        <v>0</v>
      </c>
      <c r="K2309" s="4">
        <v>0</v>
      </c>
      <c r="L2309" s="4">
        <v>0</v>
      </c>
      <c r="M2309" s="4">
        <v>1</v>
      </c>
      <c r="N2309" s="4">
        <v>0</v>
      </c>
      <c r="O2309" s="4">
        <v>0</v>
      </c>
      <c r="P2309" s="4">
        <v>0</v>
      </c>
      <c r="Q2309" s="4" t="s">
        <v>2685</v>
      </c>
      <c r="R2309" s="4" t="s">
        <v>1382</v>
      </c>
      <c r="S2309" s="12" t="s">
        <v>1382</v>
      </c>
      <c r="T2309" s="7">
        <f t="shared" si="38"/>
        <v>3</v>
      </c>
    </row>
    <row r="2310" spans="1:20" x14ac:dyDescent="0.25">
      <c r="A2310" s="4" t="s">
        <v>2685</v>
      </c>
      <c r="B2310" s="4">
        <v>418</v>
      </c>
      <c r="C2310" s="4" t="s">
        <v>6697</v>
      </c>
      <c r="D2310" s="4" t="s">
        <v>1382</v>
      </c>
      <c r="E2310" s="4">
        <v>0</v>
      </c>
      <c r="F2310" s="4">
        <v>0</v>
      </c>
      <c r="G2310" s="4">
        <v>0</v>
      </c>
      <c r="H2310" s="4">
        <v>0</v>
      </c>
      <c r="I2310" s="4">
        <v>0</v>
      </c>
      <c r="J2310" s="4">
        <v>0</v>
      </c>
      <c r="K2310" s="4">
        <v>0</v>
      </c>
      <c r="L2310" s="4">
        <v>0</v>
      </c>
      <c r="M2310" s="4">
        <v>1</v>
      </c>
      <c r="N2310" s="4">
        <v>0</v>
      </c>
      <c r="O2310" s="4">
        <v>0</v>
      </c>
      <c r="P2310" s="4">
        <v>0</v>
      </c>
      <c r="Q2310" s="4" t="s">
        <v>2685</v>
      </c>
      <c r="R2310" s="4" t="s">
        <v>6698</v>
      </c>
      <c r="S2310" s="12" t="s">
        <v>6699</v>
      </c>
      <c r="T2310" s="7">
        <f t="shared" si="38"/>
        <v>1</v>
      </c>
    </row>
    <row r="2311" spans="1:20" x14ac:dyDescent="0.25">
      <c r="A2311" s="4" t="s">
        <v>2693</v>
      </c>
      <c r="B2311" s="4">
        <v>79</v>
      </c>
      <c r="C2311" s="4" t="s">
        <v>6700</v>
      </c>
      <c r="D2311" s="4" t="s">
        <v>1382</v>
      </c>
      <c r="E2311" s="4">
        <v>1</v>
      </c>
      <c r="F2311" s="4">
        <v>0</v>
      </c>
      <c r="G2311" s="4">
        <v>0</v>
      </c>
      <c r="H2311" s="4">
        <v>0</v>
      </c>
      <c r="I2311" s="4">
        <v>0</v>
      </c>
      <c r="J2311" s="4">
        <v>0</v>
      </c>
      <c r="K2311" s="4">
        <v>0</v>
      </c>
      <c r="L2311" s="4">
        <v>0</v>
      </c>
      <c r="M2311" s="4">
        <v>1</v>
      </c>
      <c r="N2311" s="4">
        <v>0</v>
      </c>
      <c r="O2311" s="4">
        <v>0</v>
      </c>
      <c r="P2311" s="4">
        <v>0</v>
      </c>
      <c r="Q2311" s="4" t="s">
        <v>1383</v>
      </c>
      <c r="R2311" s="4" t="s">
        <v>6701</v>
      </c>
      <c r="S2311" s="12" t="s">
        <v>6702</v>
      </c>
      <c r="T2311" s="7">
        <f t="shared" si="38"/>
        <v>2</v>
      </c>
    </row>
    <row r="2312" spans="1:20" x14ac:dyDescent="0.25">
      <c r="A2312" s="4" t="s">
        <v>2693</v>
      </c>
      <c r="B2312" s="4">
        <v>80</v>
      </c>
      <c r="C2312" s="4" t="s">
        <v>6703</v>
      </c>
      <c r="D2312" s="4" t="s">
        <v>1382</v>
      </c>
      <c r="E2312" s="4">
        <v>1</v>
      </c>
      <c r="F2312" s="4">
        <v>0</v>
      </c>
      <c r="G2312" s="4">
        <v>0</v>
      </c>
      <c r="H2312" s="4">
        <v>0</v>
      </c>
      <c r="I2312" s="4">
        <v>0</v>
      </c>
      <c r="J2312" s="4">
        <v>0</v>
      </c>
      <c r="K2312" s="4">
        <v>0</v>
      </c>
      <c r="L2312" s="4">
        <v>0</v>
      </c>
      <c r="M2312" s="4">
        <v>1</v>
      </c>
      <c r="N2312" s="4">
        <v>0</v>
      </c>
      <c r="O2312" s="4">
        <v>0</v>
      </c>
      <c r="P2312" s="4">
        <v>0</v>
      </c>
      <c r="Q2312" s="4" t="s">
        <v>1383</v>
      </c>
      <c r="R2312" s="4" t="s">
        <v>1382</v>
      </c>
      <c r="S2312" s="12" t="s">
        <v>1382</v>
      </c>
      <c r="T2312" s="7">
        <f t="shared" si="38"/>
        <v>2</v>
      </c>
    </row>
    <row r="2313" spans="1:20" x14ac:dyDescent="0.25">
      <c r="A2313" s="4" t="s">
        <v>2693</v>
      </c>
      <c r="B2313" s="4">
        <v>83</v>
      </c>
      <c r="C2313" s="4" t="s">
        <v>6704</v>
      </c>
      <c r="D2313" s="4" t="s">
        <v>1382</v>
      </c>
      <c r="E2313" s="4">
        <v>1</v>
      </c>
      <c r="F2313" s="4">
        <v>1</v>
      </c>
      <c r="G2313" s="4">
        <v>0</v>
      </c>
      <c r="H2313" s="4">
        <v>0</v>
      </c>
      <c r="I2313" s="4">
        <v>1</v>
      </c>
      <c r="J2313" s="4">
        <v>1</v>
      </c>
      <c r="K2313" s="4">
        <v>0</v>
      </c>
      <c r="L2313" s="4">
        <v>0</v>
      </c>
      <c r="M2313" s="4">
        <v>1</v>
      </c>
      <c r="N2313" s="4">
        <v>1</v>
      </c>
      <c r="O2313" s="4">
        <v>0</v>
      </c>
      <c r="P2313" s="4">
        <v>0</v>
      </c>
      <c r="Q2313" s="4" t="s">
        <v>1383</v>
      </c>
      <c r="R2313" s="4" t="s">
        <v>6705</v>
      </c>
      <c r="S2313" s="12" t="s">
        <v>6706</v>
      </c>
      <c r="T2313" s="7">
        <f t="shared" si="38"/>
        <v>6</v>
      </c>
    </row>
    <row r="2314" spans="1:20" x14ac:dyDescent="0.25">
      <c r="A2314" s="4" t="s">
        <v>2693</v>
      </c>
      <c r="B2314" s="4">
        <v>89</v>
      </c>
      <c r="C2314" s="4" t="s">
        <v>1768</v>
      </c>
      <c r="D2314" s="4" t="s">
        <v>6707</v>
      </c>
      <c r="E2314" s="4">
        <v>0</v>
      </c>
      <c r="F2314" s="4">
        <v>0</v>
      </c>
      <c r="G2314" s="4">
        <v>0</v>
      </c>
      <c r="H2314" s="4">
        <v>0</v>
      </c>
      <c r="I2314" s="4">
        <v>0</v>
      </c>
      <c r="J2314" s="4">
        <v>1</v>
      </c>
      <c r="K2314" s="4">
        <v>0</v>
      </c>
      <c r="L2314" s="4">
        <v>0</v>
      </c>
      <c r="M2314" s="4">
        <v>0</v>
      </c>
      <c r="N2314" s="4">
        <v>0</v>
      </c>
      <c r="O2314" s="4">
        <v>0</v>
      </c>
      <c r="P2314" s="4">
        <v>0</v>
      </c>
      <c r="Q2314" s="4" t="s">
        <v>1383</v>
      </c>
      <c r="R2314" s="4" t="s">
        <v>1382</v>
      </c>
      <c r="S2314" s="12" t="s">
        <v>1382</v>
      </c>
      <c r="T2314" s="7">
        <f t="shared" si="38"/>
        <v>1</v>
      </c>
    </row>
    <row r="2315" spans="1:20" x14ac:dyDescent="0.25">
      <c r="A2315" s="4" t="s">
        <v>2693</v>
      </c>
      <c r="B2315" s="4">
        <v>115</v>
      </c>
      <c r="C2315" s="4" t="s">
        <v>6708</v>
      </c>
      <c r="D2315" s="4" t="s">
        <v>1382</v>
      </c>
      <c r="E2315" s="4">
        <v>6</v>
      </c>
      <c r="F2315" s="4">
        <v>3</v>
      </c>
      <c r="G2315" s="4">
        <v>0</v>
      </c>
      <c r="H2315" s="4">
        <v>0</v>
      </c>
      <c r="I2315" s="4">
        <v>6</v>
      </c>
      <c r="J2315" s="4">
        <v>3</v>
      </c>
      <c r="K2315" s="4">
        <v>0</v>
      </c>
      <c r="L2315" s="4">
        <v>0</v>
      </c>
      <c r="M2315" s="4">
        <v>3</v>
      </c>
      <c r="N2315" s="4">
        <v>3</v>
      </c>
      <c r="O2315" s="4">
        <v>0</v>
      </c>
      <c r="P2315" s="4">
        <v>0</v>
      </c>
      <c r="Q2315" s="4" t="s">
        <v>1383</v>
      </c>
      <c r="R2315" s="4" t="s">
        <v>1382</v>
      </c>
      <c r="S2315" s="12" t="s">
        <v>1382</v>
      </c>
      <c r="T2315" s="7">
        <f t="shared" si="38"/>
        <v>24</v>
      </c>
    </row>
    <row r="2316" spans="1:20" x14ac:dyDescent="0.25">
      <c r="A2316" s="4" t="s">
        <v>2693</v>
      </c>
      <c r="B2316" s="4">
        <v>116</v>
      </c>
      <c r="C2316" s="4" t="s">
        <v>6709</v>
      </c>
      <c r="D2316" s="4" t="s">
        <v>1382</v>
      </c>
      <c r="E2316" s="4">
        <v>5</v>
      </c>
      <c r="F2316" s="4">
        <v>6</v>
      </c>
      <c r="G2316" s="4">
        <v>3</v>
      </c>
      <c r="H2316" s="4">
        <v>0</v>
      </c>
      <c r="I2316" s="4">
        <v>6</v>
      </c>
      <c r="J2316" s="4">
        <v>3</v>
      </c>
      <c r="K2316" s="4">
        <v>1</v>
      </c>
      <c r="L2316" s="4">
        <v>0</v>
      </c>
      <c r="M2316" s="4">
        <v>4</v>
      </c>
      <c r="N2316" s="4">
        <v>1</v>
      </c>
      <c r="O2316" s="4">
        <v>0</v>
      </c>
      <c r="P2316" s="4">
        <v>0</v>
      </c>
      <c r="Q2316" s="4" t="s">
        <v>1383</v>
      </c>
      <c r="R2316" s="4" t="s">
        <v>6710</v>
      </c>
      <c r="S2316" s="12" t="s">
        <v>6711</v>
      </c>
      <c r="T2316" s="7">
        <f t="shared" si="38"/>
        <v>29</v>
      </c>
    </row>
    <row r="2317" spans="1:20" x14ac:dyDescent="0.25">
      <c r="A2317" s="4" t="s">
        <v>2693</v>
      </c>
      <c r="B2317" s="4">
        <v>117</v>
      </c>
      <c r="C2317" s="4" t="s">
        <v>6712</v>
      </c>
      <c r="D2317" s="4" t="s">
        <v>1382</v>
      </c>
      <c r="E2317" s="4">
        <v>0</v>
      </c>
      <c r="F2317" s="4">
        <v>1</v>
      </c>
      <c r="G2317" s="4">
        <v>0</v>
      </c>
      <c r="H2317" s="4">
        <v>0</v>
      </c>
      <c r="I2317" s="4">
        <v>0</v>
      </c>
      <c r="J2317" s="4">
        <v>0</v>
      </c>
      <c r="K2317" s="4">
        <v>0</v>
      </c>
      <c r="L2317" s="4">
        <v>0</v>
      </c>
      <c r="M2317" s="4">
        <v>0</v>
      </c>
      <c r="N2317" s="4">
        <v>0</v>
      </c>
      <c r="O2317" s="4">
        <v>0</v>
      </c>
      <c r="P2317" s="4">
        <v>0</v>
      </c>
      <c r="Q2317" s="4" t="s">
        <v>1383</v>
      </c>
      <c r="R2317" s="4" t="s">
        <v>6713</v>
      </c>
      <c r="S2317" s="12" t="s">
        <v>6714</v>
      </c>
      <c r="T2317" s="7">
        <f t="shared" si="38"/>
        <v>1</v>
      </c>
    </row>
    <row r="2318" spans="1:20" x14ac:dyDescent="0.25">
      <c r="A2318" s="4" t="s">
        <v>2693</v>
      </c>
      <c r="B2318" s="4">
        <v>120</v>
      </c>
      <c r="C2318" s="4" t="s">
        <v>6715</v>
      </c>
      <c r="D2318" s="4" t="s">
        <v>1382</v>
      </c>
      <c r="E2318" s="4">
        <v>4</v>
      </c>
      <c r="F2318" s="4">
        <v>5</v>
      </c>
      <c r="G2318" s="4">
        <v>0</v>
      </c>
      <c r="H2318" s="4">
        <v>1</v>
      </c>
      <c r="I2318" s="4">
        <v>3</v>
      </c>
      <c r="J2318" s="4">
        <v>4</v>
      </c>
      <c r="K2318" s="4">
        <v>1</v>
      </c>
      <c r="L2318" s="4">
        <v>0</v>
      </c>
      <c r="M2318" s="4">
        <v>3</v>
      </c>
      <c r="N2318" s="4">
        <v>2</v>
      </c>
      <c r="O2318" s="4">
        <v>1</v>
      </c>
      <c r="P2318" s="4">
        <v>0</v>
      </c>
      <c r="Q2318" s="4" t="s">
        <v>1383</v>
      </c>
      <c r="R2318" s="4" t="s">
        <v>6716</v>
      </c>
      <c r="S2318" s="12" t="s">
        <v>6717</v>
      </c>
      <c r="T2318" s="7">
        <f t="shared" si="38"/>
        <v>24</v>
      </c>
    </row>
    <row r="2319" spans="1:20" x14ac:dyDescent="0.25">
      <c r="A2319" s="4" t="s">
        <v>2693</v>
      </c>
      <c r="B2319" s="4">
        <v>131</v>
      </c>
      <c r="C2319" s="4" t="s">
        <v>6393</v>
      </c>
      <c r="D2319" s="4" t="s">
        <v>1382</v>
      </c>
      <c r="E2319" s="4">
        <v>1</v>
      </c>
      <c r="F2319" s="4">
        <v>0</v>
      </c>
      <c r="G2319" s="4">
        <v>0</v>
      </c>
      <c r="H2319" s="4">
        <v>0</v>
      </c>
      <c r="I2319" s="4">
        <v>0</v>
      </c>
      <c r="J2319" s="4">
        <v>0</v>
      </c>
      <c r="K2319" s="4">
        <v>0</v>
      </c>
      <c r="L2319" s="4">
        <v>0</v>
      </c>
      <c r="M2319" s="4">
        <v>0</v>
      </c>
      <c r="N2319" s="4">
        <v>0</v>
      </c>
      <c r="O2319" s="4">
        <v>0</v>
      </c>
      <c r="P2319" s="4">
        <v>0</v>
      </c>
      <c r="Q2319" s="4" t="s">
        <v>1383</v>
      </c>
      <c r="R2319" s="4" t="s">
        <v>1382</v>
      </c>
      <c r="S2319" s="12" t="s">
        <v>1382</v>
      </c>
      <c r="T2319" s="7">
        <f t="shared" si="38"/>
        <v>1</v>
      </c>
    </row>
    <row r="2320" spans="1:20" x14ac:dyDescent="0.25">
      <c r="A2320" s="4" t="s">
        <v>2693</v>
      </c>
      <c r="B2320" s="4">
        <v>135</v>
      </c>
      <c r="C2320" s="4" t="s">
        <v>6718</v>
      </c>
      <c r="D2320" s="4" t="s">
        <v>1382</v>
      </c>
      <c r="E2320" s="4">
        <v>2</v>
      </c>
      <c r="F2320" s="4">
        <v>2</v>
      </c>
      <c r="G2320" s="4">
        <v>0</v>
      </c>
      <c r="H2320" s="4">
        <v>0</v>
      </c>
      <c r="I2320" s="4">
        <v>0</v>
      </c>
      <c r="J2320" s="4">
        <v>2</v>
      </c>
      <c r="K2320" s="4">
        <v>0</v>
      </c>
      <c r="L2320" s="4">
        <v>0</v>
      </c>
      <c r="M2320" s="4">
        <v>4</v>
      </c>
      <c r="N2320" s="4">
        <v>3</v>
      </c>
      <c r="O2320" s="4">
        <v>0</v>
      </c>
      <c r="P2320" s="4">
        <v>1</v>
      </c>
      <c r="Q2320" s="4" t="s">
        <v>1383</v>
      </c>
      <c r="R2320" s="4" t="s">
        <v>1382</v>
      </c>
      <c r="S2320" s="12" t="s">
        <v>1382</v>
      </c>
      <c r="T2320" s="7">
        <f t="shared" si="38"/>
        <v>14</v>
      </c>
    </row>
    <row r="2321" spans="1:20" x14ac:dyDescent="0.25">
      <c r="A2321" s="4" t="s">
        <v>2693</v>
      </c>
      <c r="B2321" s="4">
        <v>150</v>
      </c>
      <c r="C2321" s="4" t="s">
        <v>6719</v>
      </c>
      <c r="D2321" s="4" t="s">
        <v>1382</v>
      </c>
      <c r="E2321" s="4">
        <v>0</v>
      </c>
      <c r="F2321" s="4">
        <v>0</v>
      </c>
      <c r="G2321" s="4">
        <v>0</v>
      </c>
      <c r="H2321" s="4">
        <v>0</v>
      </c>
      <c r="I2321" s="4">
        <v>2</v>
      </c>
      <c r="J2321" s="4">
        <v>0</v>
      </c>
      <c r="K2321" s="4">
        <v>0</v>
      </c>
      <c r="L2321" s="4">
        <v>0</v>
      </c>
      <c r="M2321" s="4">
        <v>1</v>
      </c>
      <c r="N2321" s="4">
        <v>0</v>
      </c>
      <c r="O2321" s="4">
        <v>0</v>
      </c>
      <c r="P2321" s="4">
        <v>0</v>
      </c>
      <c r="Q2321" s="4" t="s">
        <v>1383</v>
      </c>
      <c r="R2321" s="4" t="s">
        <v>1382</v>
      </c>
      <c r="S2321" s="12" t="s">
        <v>1382</v>
      </c>
      <c r="T2321" s="7">
        <f t="shared" si="38"/>
        <v>3</v>
      </c>
    </row>
    <row r="2322" spans="1:20" x14ac:dyDescent="0.25">
      <c r="A2322" s="4" t="s">
        <v>2693</v>
      </c>
      <c r="B2322" s="4">
        <v>170</v>
      </c>
      <c r="C2322" s="4" t="s">
        <v>6720</v>
      </c>
      <c r="D2322" s="4" t="s">
        <v>1382</v>
      </c>
      <c r="E2322" s="4">
        <v>0</v>
      </c>
      <c r="F2322" s="4">
        <v>1</v>
      </c>
      <c r="G2322" s="4">
        <v>1</v>
      </c>
      <c r="H2322" s="4">
        <v>0</v>
      </c>
      <c r="I2322" s="4">
        <v>1</v>
      </c>
      <c r="J2322" s="4">
        <v>1</v>
      </c>
      <c r="K2322" s="4">
        <v>0</v>
      </c>
      <c r="L2322" s="4">
        <v>0</v>
      </c>
      <c r="M2322" s="4">
        <v>1</v>
      </c>
      <c r="N2322" s="4">
        <v>0</v>
      </c>
      <c r="O2322" s="4">
        <v>0</v>
      </c>
      <c r="P2322" s="4">
        <v>0</v>
      </c>
      <c r="Q2322" s="4" t="s">
        <v>1383</v>
      </c>
      <c r="R2322" s="4" t="s">
        <v>1382</v>
      </c>
      <c r="S2322" s="12" t="s">
        <v>1382</v>
      </c>
      <c r="T2322" s="7">
        <f t="shared" si="38"/>
        <v>5</v>
      </c>
    </row>
    <row r="2323" spans="1:20" x14ac:dyDescent="0.25">
      <c r="A2323" s="4" t="s">
        <v>2693</v>
      </c>
      <c r="B2323" s="4">
        <v>231</v>
      </c>
      <c r="C2323" s="4" t="s">
        <v>6721</v>
      </c>
      <c r="D2323" s="4" t="s">
        <v>1382</v>
      </c>
      <c r="E2323" s="4">
        <v>0</v>
      </c>
      <c r="F2323" s="4">
        <v>1</v>
      </c>
      <c r="G2323" s="4">
        <v>0</v>
      </c>
      <c r="H2323" s="4">
        <v>0</v>
      </c>
      <c r="I2323" s="4">
        <v>1</v>
      </c>
      <c r="J2323" s="4">
        <v>1</v>
      </c>
      <c r="K2323" s="4">
        <v>0</v>
      </c>
      <c r="L2323" s="4">
        <v>0</v>
      </c>
      <c r="M2323" s="4">
        <v>1</v>
      </c>
      <c r="N2323" s="4">
        <v>1</v>
      </c>
      <c r="O2323" s="4">
        <v>0</v>
      </c>
      <c r="P2323" s="4">
        <v>0</v>
      </c>
      <c r="Q2323" s="4" t="s">
        <v>1383</v>
      </c>
      <c r="R2323" s="4" t="s">
        <v>1382</v>
      </c>
      <c r="S2323" s="12" t="s">
        <v>1382</v>
      </c>
      <c r="T2323" s="7">
        <f t="shared" si="38"/>
        <v>5</v>
      </c>
    </row>
    <row r="2324" spans="1:20" x14ac:dyDescent="0.25">
      <c r="A2324" s="4" t="s">
        <v>2693</v>
      </c>
      <c r="B2324" s="4">
        <v>235</v>
      </c>
      <c r="C2324" s="4" t="s">
        <v>6722</v>
      </c>
      <c r="D2324" s="4" t="s">
        <v>1382</v>
      </c>
      <c r="E2324" s="4">
        <v>0</v>
      </c>
      <c r="F2324" s="4">
        <v>0</v>
      </c>
      <c r="G2324" s="4">
        <v>0</v>
      </c>
      <c r="H2324" s="4">
        <v>0</v>
      </c>
      <c r="I2324" s="4">
        <v>0</v>
      </c>
      <c r="J2324" s="4">
        <v>1</v>
      </c>
      <c r="K2324" s="4">
        <v>0</v>
      </c>
      <c r="L2324" s="4">
        <v>0</v>
      </c>
      <c r="M2324" s="4">
        <v>0</v>
      </c>
      <c r="N2324" s="4">
        <v>0</v>
      </c>
      <c r="O2324" s="4">
        <v>0</v>
      </c>
      <c r="P2324" s="4">
        <v>0</v>
      </c>
      <c r="Q2324" s="4" t="s">
        <v>1383</v>
      </c>
      <c r="R2324" s="4" t="s">
        <v>1382</v>
      </c>
      <c r="S2324" s="12" t="s">
        <v>1382</v>
      </c>
      <c r="T2324" s="7">
        <f t="shared" si="38"/>
        <v>1</v>
      </c>
    </row>
    <row r="2325" spans="1:20" x14ac:dyDescent="0.25">
      <c r="A2325" s="4" t="s">
        <v>2693</v>
      </c>
      <c r="B2325" s="4">
        <v>279</v>
      </c>
      <c r="C2325" s="4" t="s">
        <v>6723</v>
      </c>
      <c r="D2325" s="4" t="s">
        <v>1382</v>
      </c>
      <c r="E2325" s="4">
        <v>0</v>
      </c>
      <c r="F2325" s="4">
        <v>0</v>
      </c>
      <c r="G2325" s="4">
        <v>0</v>
      </c>
      <c r="H2325" s="4">
        <v>0</v>
      </c>
      <c r="I2325" s="4">
        <v>1</v>
      </c>
      <c r="J2325" s="4">
        <v>0</v>
      </c>
      <c r="K2325" s="4">
        <v>0</v>
      </c>
      <c r="L2325" s="4">
        <v>0</v>
      </c>
      <c r="M2325" s="4">
        <v>1</v>
      </c>
      <c r="N2325" s="4">
        <v>0</v>
      </c>
      <c r="O2325" s="4">
        <v>0</v>
      </c>
      <c r="P2325" s="4">
        <v>0</v>
      </c>
      <c r="Q2325" s="4" t="s">
        <v>1383</v>
      </c>
      <c r="R2325" s="4" t="s">
        <v>6724</v>
      </c>
      <c r="S2325" s="12" t="s">
        <v>6725</v>
      </c>
      <c r="T2325" s="7">
        <f t="shared" si="38"/>
        <v>2</v>
      </c>
    </row>
    <row r="2326" spans="1:20" x14ac:dyDescent="0.25">
      <c r="A2326" s="4" t="s">
        <v>2693</v>
      </c>
      <c r="B2326" s="4">
        <v>281</v>
      </c>
      <c r="C2326" s="4" t="s">
        <v>6726</v>
      </c>
      <c r="D2326" s="4" t="s">
        <v>1382</v>
      </c>
      <c r="E2326" s="4">
        <v>1</v>
      </c>
      <c r="F2326" s="4">
        <v>0</v>
      </c>
      <c r="G2326" s="4">
        <v>0</v>
      </c>
      <c r="H2326" s="4">
        <v>0</v>
      </c>
      <c r="I2326" s="4">
        <v>1</v>
      </c>
      <c r="J2326" s="4">
        <v>0</v>
      </c>
      <c r="K2326" s="4">
        <v>0</v>
      </c>
      <c r="L2326" s="4">
        <v>0</v>
      </c>
      <c r="M2326" s="4">
        <v>1</v>
      </c>
      <c r="N2326" s="4">
        <v>0</v>
      </c>
      <c r="O2326" s="4">
        <v>0</v>
      </c>
      <c r="P2326" s="4">
        <v>0</v>
      </c>
      <c r="Q2326" s="4" t="s">
        <v>1383</v>
      </c>
      <c r="R2326" s="4" t="s">
        <v>1382</v>
      </c>
      <c r="S2326" s="12" t="s">
        <v>1382</v>
      </c>
      <c r="T2326" s="7">
        <f t="shared" si="38"/>
        <v>3</v>
      </c>
    </row>
    <row r="2327" spans="1:20" x14ac:dyDescent="0.25">
      <c r="A2327" s="4" t="s">
        <v>2693</v>
      </c>
      <c r="B2327" s="4">
        <v>282</v>
      </c>
      <c r="C2327" s="4" t="s">
        <v>6727</v>
      </c>
      <c r="D2327" s="4" t="s">
        <v>1382</v>
      </c>
      <c r="E2327" s="4">
        <v>0</v>
      </c>
      <c r="F2327" s="4">
        <v>1</v>
      </c>
      <c r="G2327" s="4">
        <v>0</v>
      </c>
      <c r="H2327" s="4">
        <v>0</v>
      </c>
      <c r="I2327" s="4">
        <v>0</v>
      </c>
      <c r="J2327" s="4">
        <v>1</v>
      </c>
      <c r="K2327" s="4">
        <v>0</v>
      </c>
      <c r="L2327" s="4">
        <v>0</v>
      </c>
      <c r="M2327" s="4">
        <v>0</v>
      </c>
      <c r="N2327" s="4">
        <v>1</v>
      </c>
      <c r="O2327" s="4">
        <v>0</v>
      </c>
      <c r="P2327" s="4">
        <v>0</v>
      </c>
      <c r="Q2327" s="4" t="s">
        <v>1383</v>
      </c>
      <c r="R2327" s="4" t="s">
        <v>1382</v>
      </c>
      <c r="S2327" s="12" t="s">
        <v>1382</v>
      </c>
      <c r="T2327" s="7">
        <f t="shared" si="38"/>
        <v>3</v>
      </c>
    </row>
    <row r="2328" spans="1:20" x14ac:dyDescent="0.25">
      <c r="A2328" s="4" t="s">
        <v>2693</v>
      </c>
      <c r="B2328" s="4">
        <v>283</v>
      </c>
      <c r="C2328" s="4" t="s">
        <v>6728</v>
      </c>
      <c r="D2328" s="4" t="s">
        <v>1382</v>
      </c>
      <c r="E2328" s="4">
        <v>0</v>
      </c>
      <c r="F2328" s="4">
        <v>0</v>
      </c>
      <c r="G2328" s="4">
        <v>0</v>
      </c>
      <c r="H2328" s="4">
        <v>0</v>
      </c>
      <c r="I2328" s="4">
        <v>0</v>
      </c>
      <c r="J2328" s="4">
        <v>1</v>
      </c>
      <c r="K2328" s="4">
        <v>0</v>
      </c>
      <c r="L2328" s="4">
        <v>0</v>
      </c>
      <c r="M2328" s="4">
        <v>0</v>
      </c>
      <c r="N2328" s="4">
        <v>0</v>
      </c>
      <c r="O2328" s="4">
        <v>0</v>
      </c>
      <c r="P2328" s="4">
        <v>0</v>
      </c>
      <c r="Q2328" s="4" t="s">
        <v>1383</v>
      </c>
      <c r="R2328" s="4" t="s">
        <v>1382</v>
      </c>
      <c r="S2328" s="12" t="s">
        <v>1382</v>
      </c>
      <c r="T2328" s="7">
        <f t="shared" si="38"/>
        <v>1</v>
      </c>
    </row>
    <row r="2329" spans="1:20" x14ac:dyDescent="0.25">
      <c r="A2329" s="4" t="s">
        <v>2693</v>
      </c>
      <c r="B2329" s="4">
        <v>284</v>
      </c>
      <c r="C2329" s="4" t="s">
        <v>6729</v>
      </c>
      <c r="D2329" s="4" t="s">
        <v>1382</v>
      </c>
      <c r="E2329" s="4">
        <v>3</v>
      </c>
      <c r="F2329" s="4">
        <v>3</v>
      </c>
      <c r="G2329" s="4">
        <v>0</v>
      </c>
      <c r="H2329" s="4">
        <v>3</v>
      </c>
      <c r="I2329" s="4">
        <v>3</v>
      </c>
      <c r="J2329" s="4">
        <v>1</v>
      </c>
      <c r="K2329" s="4">
        <v>0</v>
      </c>
      <c r="L2329" s="4">
        <v>1</v>
      </c>
      <c r="M2329" s="4">
        <v>1</v>
      </c>
      <c r="N2329" s="4">
        <v>0</v>
      </c>
      <c r="O2329" s="4">
        <v>0</v>
      </c>
      <c r="P2329" s="4">
        <v>0</v>
      </c>
      <c r="Q2329" s="4" t="s">
        <v>1383</v>
      </c>
      <c r="R2329" s="4" t="s">
        <v>1382</v>
      </c>
      <c r="S2329" s="12" t="s">
        <v>1382</v>
      </c>
      <c r="T2329" s="7">
        <f t="shared" si="38"/>
        <v>15</v>
      </c>
    </row>
    <row r="2330" spans="1:20" x14ac:dyDescent="0.25">
      <c r="A2330" s="4" t="s">
        <v>2693</v>
      </c>
      <c r="B2330" s="4">
        <v>285</v>
      </c>
      <c r="C2330" s="4" t="s">
        <v>6730</v>
      </c>
      <c r="D2330" s="4" t="s">
        <v>1382</v>
      </c>
      <c r="E2330" s="4">
        <v>0</v>
      </c>
      <c r="F2330" s="4">
        <v>0</v>
      </c>
      <c r="G2330" s="4">
        <v>0</v>
      </c>
      <c r="H2330" s="4">
        <v>0</v>
      </c>
      <c r="I2330" s="4">
        <v>0</v>
      </c>
      <c r="J2330" s="4">
        <v>0</v>
      </c>
      <c r="K2330" s="4">
        <v>0</v>
      </c>
      <c r="L2330" s="4">
        <v>0</v>
      </c>
      <c r="M2330" s="4">
        <v>0</v>
      </c>
      <c r="N2330" s="4">
        <v>1</v>
      </c>
      <c r="O2330" s="4">
        <v>0</v>
      </c>
      <c r="P2330" s="4">
        <v>0</v>
      </c>
      <c r="Q2330" s="4" t="s">
        <v>1383</v>
      </c>
      <c r="R2330" s="4" t="s">
        <v>1382</v>
      </c>
      <c r="S2330" s="12" t="s">
        <v>1382</v>
      </c>
      <c r="T2330" s="7">
        <f t="shared" si="38"/>
        <v>1</v>
      </c>
    </row>
    <row r="2331" spans="1:20" x14ac:dyDescent="0.25">
      <c r="A2331" s="4" t="s">
        <v>2693</v>
      </c>
      <c r="B2331" s="4">
        <v>286</v>
      </c>
      <c r="C2331" s="4" t="s">
        <v>6731</v>
      </c>
      <c r="D2331" s="4" t="s">
        <v>1382</v>
      </c>
      <c r="E2331" s="4">
        <v>0</v>
      </c>
      <c r="F2331" s="4">
        <v>0</v>
      </c>
      <c r="G2331" s="4">
        <v>0</v>
      </c>
      <c r="H2331" s="4">
        <v>0</v>
      </c>
      <c r="I2331" s="4">
        <v>0</v>
      </c>
      <c r="J2331" s="4">
        <v>1</v>
      </c>
      <c r="K2331" s="4">
        <v>0</v>
      </c>
      <c r="L2331" s="4">
        <v>0</v>
      </c>
      <c r="M2331" s="4">
        <v>0</v>
      </c>
      <c r="N2331" s="4">
        <v>2</v>
      </c>
      <c r="O2331" s="4">
        <v>0</v>
      </c>
      <c r="P2331" s="4">
        <v>0</v>
      </c>
      <c r="Q2331" s="4" t="s">
        <v>1383</v>
      </c>
      <c r="R2331" s="4" t="s">
        <v>6732</v>
      </c>
      <c r="S2331" s="12" t="s">
        <v>6733</v>
      </c>
      <c r="T2331" s="7">
        <f t="shared" si="38"/>
        <v>3</v>
      </c>
    </row>
    <row r="2332" spans="1:20" x14ac:dyDescent="0.25">
      <c r="A2332" s="4" t="s">
        <v>2693</v>
      </c>
      <c r="B2332" s="4">
        <v>287</v>
      </c>
      <c r="C2332" s="4" t="s">
        <v>6734</v>
      </c>
      <c r="D2332" s="4" t="s">
        <v>1382</v>
      </c>
      <c r="E2332" s="4">
        <v>0</v>
      </c>
      <c r="F2332" s="4">
        <v>0</v>
      </c>
      <c r="G2332" s="4">
        <v>1</v>
      </c>
      <c r="H2332" s="4">
        <v>1</v>
      </c>
      <c r="I2332" s="4">
        <v>1</v>
      </c>
      <c r="J2332" s="4">
        <v>1</v>
      </c>
      <c r="K2332" s="4">
        <v>1</v>
      </c>
      <c r="L2332" s="4">
        <v>1</v>
      </c>
      <c r="M2332" s="4">
        <v>0</v>
      </c>
      <c r="N2332" s="4">
        <v>0</v>
      </c>
      <c r="O2332" s="4">
        <v>1</v>
      </c>
      <c r="P2332" s="4">
        <v>1</v>
      </c>
      <c r="Q2332" s="4" t="s">
        <v>1383</v>
      </c>
      <c r="R2332" s="4" t="s">
        <v>6735</v>
      </c>
      <c r="S2332" s="12" t="s">
        <v>6736</v>
      </c>
      <c r="T2332" s="7">
        <f t="shared" si="38"/>
        <v>8</v>
      </c>
    </row>
    <row r="2333" spans="1:20" x14ac:dyDescent="0.25">
      <c r="A2333" s="4" t="s">
        <v>2693</v>
      </c>
      <c r="B2333" s="4">
        <v>290</v>
      </c>
      <c r="C2333" s="4" t="s">
        <v>6737</v>
      </c>
      <c r="D2333" s="4" t="s">
        <v>1382</v>
      </c>
      <c r="E2333" s="4">
        <v>0</v>
      </c>
      <c r="F2333" s="4">
        <v>0</v>
      </c>
      <c r="G2333" s="4">
        <v>0</v>
      </c>
      <c r="H2333" s="4">
        <v>0</v>
      </c>
      <c r="I2333" s="4">
        <v>3</v>
      </c>
      <c r="J2333" s="4">
        <v>0</v>
      </c>
      <c r="K2333" s="4">
        <v>1</v>
      </c>
      <c r="L2333" s="4">
        <v>0</v>
      </c>
      <c r="M2333" s="4">
        <v>0</v>
      </c>
      <c r="N2333" s="4">
        <v>2</v>
      </c>
      <c r="O2333" s="4">
        <v>0</v>
      </c>
      <c r="P2333" s="4">
        <v>0</v>
      </c>
      <c r="Q2333" s="4" t="s">
        <v>1383</v>
      </c>
      <c r="R2333" s="4" t="s">
        <v>6738</v>
      </c>
      <c r="S2333" s="12" t="s">
        <v>6739</v>
      </c>
      <c r="T2333" s="7">
        <f t="shared" si="38"/>
        <v>6</v>
      </c>
    </row>
    <row r="2334" spans="1:20" x14ac:dyDescent="0.25">
      <c r="A2334" s="4" t="s">
        <v>2693</v>
      </c>
      <c r="B2334" s="4">
        <v>292</v>
      </c>
      <c r="C2334" s="4" t="s">
        <v>6740</v>
      </c>
      <c r="D2334" s="4" t="s">
        <v>1382</v>
      </c>
      <c r="E2334" s="4">
        <v>0</v>
      </c>
      <c r="F2334" s="4">
        <v>1</v>
      </c>
      <c r="G2334" s="4">
        <v>0</v>
      </c>
      <c r="H2334" s="4">
        <v>0</v>
      </c>
      <c r="I2334" s="4">
        <v>0</v>
      </c>
      <c r="J2334" s="4">
        <v>1</v>
      </c>
      <c r="K2334" s="4">
        <v>1</v>
      </c>
      <c r="L2334" s="4">
        <v>1</v>
      </c>
      <c r="M2334" s="4">
        <v>0</v>
      </c>
      <c r="N2334" s="4">
        <v>1</v>
      </c>
      <c r="O2334" s="4">
        <v>0</v>
      </c>
      <c r="P2334" s="4">
        <v>0</v>
      </c>
      <c r="Q2334" s="4" t="s">
        <v>1383</v>
      </c>
      <c r="R2334" s="4" t="s">
        <v>6741</v>
      </c>
      <c r="S2334" s="12" t="s">
        <v>6742</v>
      </c>
      <c r="T2334" s="7">
        <f t="shared" si="38"/>
        <v>5</v>
      </c>
    </row>
    <row r="2335" spans="1:20" x14ac:dyDescent="0.25">
      <c r="A2335" s="4" t="s">
        <v>2693</v>
      </c>
      <c r="B2335" s="4">
        <v>294</v>
      </c>
      <c r="C2335" s="4" t="s">
        <v>6743</v>
      </c>
      <c r="D2335" s="4" t="s">
        <v>1382</v>
      </c>
      <c r="E2335" s="4">
        <v>0</v>
      </c>
      <c r="F2335" s="4">
        <v>0</v>
      </c>
      <c r="G2335" s="4">
        <v>0</v>
      </c>
      <c r="H2335" s="4">
        <v>0</v>
      </c>
      <c r="I2335" s="4">
        <v>0</v>
      </c>
      <c r="J2335" s="4">
        <v>0</v>
      </c>
      <c r="K2335" s="4">
        <v>0</v>
      </c>
      <c r="L2335" s="4">
        <v>0</v>
      </c>
      <c r="M2335" s="4">
        <v>0</v>
      </c>
      <c r="N2335" s="4">
        <v>1</v>
      </c>
      <c r="O2335" s="4">
        <v>0</v>
      </c>
      <c r="P2335" s="4">
        <v>0</v>
      </c>
      <c r="Q2335" s="4" t="s">
        <v>1383</v>
      </c>
      <c r="R2335" s="4" t="s">
        <v>6744</v>
      </c>
      <c r="S2335" s="12" t="s">
        <v>6745</v>
      </c>
      <c r="T2335" s="7">
        <f t="shared" si="38"/>
        <v>1</v>
      </c>
    </row>
    <row r="2336" spans="1:20" x14ac:dyDescent="0.25">
      <c r="A2336" s="4" t="s">
        <v>2693</v>
      </c>
      <c r="B2336" s="4">
        <v>486</v>
      </c>
      <c r="C2336" s="4" t="s">
        <v>6746</v>
      </c>
      <c r="D2336" s="4" t="s">
        <v>1382</v>
      </c>
      <c r="E2336" s="4">
        <v>0</v>
      </c>
      <c r="F2336" s="4">
        <v>1</v>
      </c>
      <c r="G2336" s="4">
        <v>0</v>
      </c>
      <c r="H2336" s="4">
        <v>0</v>
      </c>
      <c r="I2336" s="4">
        <v>0</v>
      </c>
      <c r="J2336" s="4">
        <v>0</v>
      </c>
      <c r="K2336" s="4">
        <v>0</v>
      </c>
      <c r="L2336" s="4">
        <v>0</v>
      </c>
      <c r="M2336" s="4">
        <v>0</v>
      </c>
      <c r="N2336" s="4">
        <v>0</v>
      </c>
      <c r="O2336" s="4">
        <v>0</v>
      </c>
      <c r="P2336" s="4">
        <v>0</v>
      </c>
      <c r="Q2336" s="4" t="s">
        <v>1383</v>
      </c>
      <c r="R2336" s="4" t="s">
        <v>6747</v>
      </c>
      <c r="S2336" s="12" t="s">
        <v>6748</v>
      </c>
      <c r="T2336" s="7">
        <f t="shared" si="38"/>
        <v>1</v>
      </c>
    </row>
    <row r="2337" spans="1:20" x14ac:dyDescent="0.25">
      <c r="A2337" s="4" t="s">
        <v>2693</v>
      </c>
      <c r="B2337" s="4">
        <v>488</v>
      </c>
      <c r="C2337" s="4" t="s">
        <v>6749</v>
      </c>
      <c r="D2337" s="4" t="s">
        <v>1382</v>
      </c>
      <c r="E2337" s="4">
        <v>0</v>
      </c>
      <c r="F2337" s="4">
        <v>0</v>
      </c>
      <c r="G2337" s="4">
        <v>0</v>
      </c>
      <c r="H2337" s="4">
        <v>0</v>
      </c>
      <c r="I2337" s="4">
        <v>0</v>
      </c>
      <c r="J2337" s="4">
        <v>0</v>
      </c>
      <c r="K2337" s="4">
        <v>0</v>
      </c>
      <c r="L2337" s="4">
        <v>0</v>
      </c>
      <c r="M2337" s="4">
        <v>1</v>
      </c>
      <c r="N2337" s="4">
        <v>0</v>
      </c>
      <c r="O2337" s="4">
        <v>0</v>
      </c>
      <c r="P2337" s="4">
        <v>0</v>
      </c>
      <c r="Q2337" s="4" t="s">
        <v>1383</v>
      </c>
      <c r="R2337" s="4" t="s">
        <v>6750</v>
      </c>
      <c r="S2337" s="12" t="s">
        <v>6751</v>
      </c>
      <c r="T2337" s="7">
        <f t="shared" si="38"/>
        <v>1</v>
      </c>
    </row>
    <row r="2338" spans="1:20" x14ac:dyDescent="0.25">
      <c r="A2338" s="4" t="s">
        <v>2693</v>
      </c>
      <c r="B2338" s="4">
        <v>489</v>
      </c>
      <c r="C2338" s="4" t="s">
        <v>6752</v>
      </c>
      <c r="D2338" s="4" t="s">
        <v>1382</v>
      </c>
      <c r="E2338" s="4">
        <v>0</v>
      </c>
      <c r="F2338" s="4">
        <v>1</v>
      </c>
      <c r="G2338" s="4">
        <v>0</v>
      </c>
      <c r="H2338" s="4">
        <v>0</v>
      </c>
      <c r="I2338" s="4">
        <v>0</v>
      </c>
      <c r="J2338" s="4">
        <v>0</v>
      </c>
      <c r="K2338" s="4">
        <v>0</v>
      </c>
      <c r="L2338" s="4">
        <v>0</v>
      </c>
      <c r="M2338" s="4">
        <v>0</v>
      </c>
      <c r="N2338" s="4">
        <v>0</v>
      </c>
      <c r="O2338" s="4">
        <v>0</v>
      </c>
      <c r="P2338" s="4">
        <v>0</v>
      </c>
      <c r="Q2338" s="4" t="s">
        <v>1383</v>
      </c>
      <c r="R2338" s="4" t="s">
        <v>6753</v>
      </c>
      <c r="S2338" s="12" t="s">
        <v>6754</v>
      </c>
      <c r="T2338" s="7">
        <f t="shared" si="38"/>
        <v>1</v>
      </c>
    </row>
    <row r="2339" spans="1:20" x14ac:dyDescent="0.25">
      <c r="A2339" s="4" t="s">
        <v>2693</v>
      </c>
      <c r="B2339" s="4" t="s">
        <v>6242</v>
      </c>
      <c r="C2339" s="4" t="s">
        <v>6715</v>
      </c>
      <c r="D2339" s="4" t="s">
        <v>1382</v>
      </c>
      <c r="E2339" s="4">
        <v>1</v>
      </c>
      <c r="F2339" s="4">
        <v>1</v>
      </c>
      <c r="G2339" s="4">
        <v>0</v>
      </c>
      <c r="H2339" s="4">
        <v>0</v>
      </c>
      <c r="I2339" s="4">
        <v>1</v>
      </c>
      <c r="J2339" s="4">
        <v>1</v>
      </c>
      <c r="K2339" s="4">
        <v>0</v>
      </c>
      <c r="L2339" s="4">
        <v>0</v>
      </c>
      <c r="M2339" s="4">
        <v>1</v>
      </c>
      <c r="N2339" s="4">
        <v>1</v>
      </c>
      <c r="O2339" s="4">
        <v>0</v>
      </c>
      <c r="P2339" s="4">
        <v>0</v>
      </c>
      <c r="Q2339" s="4" t="s">
        <v>1383</v>
      </c>
      <c r="R2339" s="4" t="s">
        <v>6716</v>
      </c>
      <c r="S2339" s="12" t="s">
        <v>6717</v>
      </c>
      <c r="T2339" s="7">
        <f t="shared" si="38"/>
        <v>6</v>
      </c>
    </row>
    <row r="2340" spans="1:20" x14ac:dyDescent="0.25">
      <c r="A2340" s="4" t="s">
        <v>2693</v>
      </c>
      <c r="B2340" s="4" t="s">
        <v>6755</v>
      </c>
      <c r="C2340" s="4" t="s">
        <v>6730</v>
      </c>
      <c r="D2340" s="4" t="s">
        <v>1382</v>
      </c>
      <c r="E2340" s="4">
        <v>0</v>
      </c>
      <c r="F2340" s="4">
        <v>1</v>
      </c>
      <c r="G2340" s="4">
        <v>0</v>
      </c>
      <c r="H2340" s="4">
        <v>0</v>
      </c>
      <c r="I2340" s="4">
        <v>0</v>
      </c>
      <c r="J2340" s="4">
        <v>0</v>
      </c>
      <c r="K2340" s="4">
        <v>0</v>
      </c>
      <c r="L2340" s="4">
        <v>0</v>
      </c>
      <c r="M2340" s="4">
        <v>0</v>
      </c>
      <c r="N2340" s="4">
        <v>0</v>
      </c>
      <c r="O2340" s="4">
        <v>0</v>
      </c>
      <c r="P2340" s="4">
        <v>0</v>
      </c>
      <c r="Q2340" s="4" t="s">
        <v>1383</v>
      </c>
      <c r="R2340" s="4" t="s">
        <v>1382</v>
      </c>
      <c r="S2340" s="12" t="s">
        <v>1382</v>
      </c>
      <c r="T2340" s="7">
        <f t="shared" si="38"/>
        <v>1</v>
      </c>
    </row>
    <row r="2341" spans="1:20" x14ac:dyDescent="0.25">
      <c r="A2341" s="4" t="s">
        <v>2693</v>
      </c>
      <c r="B2341" s="4" t="s">
        <v>6756</v>
      </c>
      <c r="C2341" s="4" t="s">
        <v>6757</v>
      </c>
      <c r="D2341" s="4" t="s">
        <v>1382</v>
      </c>
      <c r="E2341" s="4">
        <v>0</v>
      </c>
      <c r="F2341" s="4">
        <v>0</v>
      </c>
      <c r="G2341" s="4">
        <v>0</v>
      </c>
      <c r="H2341" s="4">
        <v>0</v>
      </c>
      <c r="I2341" s="4">
        <v>1</v>
      </c>
      <c r="J2341" s="4">
        <v>0</v>
      </c>
      <c r="K2341" s="4">
        <v>0</v>
      </c>
      <c r="L2341" s="4">
        <v>0</v>
      </c>
      <c r="M2341" s="4">
        <v>0</v>
      </c>
      <c r="N2341" s="4">
        <v>0</v>
      </c>
      <c r="O2341" s="4">
        <v>0</v>
      </c>
      <c r="P2341" s="4">
        <v>0</v>
      </c>
      <c r="Q2341" s="4" t="s">
        <v>1383</v>
      </c>
      <c r="R2341" s="4" t="s">
        <v>1382</v>
      </c>
      <c r="S2341" s="12" t="s">
        <v>1382</v>
      </c>
      <c r="T2341" s="7">
        <f t="shared" si="38"/>
        <v>1</v>
      </c>
    </row>
    <row r="2342" spans="1:20" x14ac:dyDescent="0.25">
      <c r="A2342" s="4" t="s">
        <v>2693</v>
      </c>
      <c r="B2342" s="4" t="s">
        <v>6758</v>
      </c>
      <c r="C2342" s="4" t="s">
        <v>6759</v>
      </c>
      <c r="D2342" s="4" t="s">
        <v>1382</v>
      </c>
      <c r="E2342" s="4">
        <v>1</v>
      </c>
      <c r="F2342" s="4">
        <v>1</v>
      </c>
      <c r="G2342" s="4">
        <v>0</v>
      </c>
      <c r="H2342" s="4">
        <v>0</v>
      </c>
      <c r="I2342" s="4">
        <v>1</v>
      </c>
      <c r="J2342" s="4">
        <v>0</v>
      </c>
      <c r="K2342" s="4">
        <v>0</v>
      </c>
      <c r="L2342" s="4">
        <v>0</v>
      </c>
      <c r="M2342" s="4">
        <v>1</v>
      </c>
      <c r="N2342" s="4">
        <v>1</v>
      </c>
      <c r="O2342" s="4">
        <v>0</v>
      </c>
      <c r="P2342" s="4">
        <v>0</v>
      </c>
      <c r="Q2342" s="4" t="s">
        <v>1383</v>
      </c>
      <c r="R2342" s="4" t="s">
        <v>6760</v>
      </c>
      <c r="S2342" s="12" t="s">
        <v>6761</v>
      </c>
      <c r="T2342" s="7">
        <f t="shared" si="38"/>
        <v>5</v>
      </c>
    </row>
    <row r="2343" spans="1:20" x14ac:dyDescent="0.25">
      <c r="A2343" s="4" t="s">
        <v>6762</v>
      </c>
      <c r="B2343" s="4">
        <v>402</v>
      </c>
      <c r="C2343" s="4" t="s">
        <v>6763</v>
      </c>
      <c r="D2343" s="4" t="s">
        <v>1382</v>
      </c>
      <c r="E2343" s="4">
        <v>0</v>
      </c>
      <c r="F2343" s="4">
        <v>0</v>
      </c>
      <c r="G2343" s="4">
        <v>0</v>
      </c>
      <c r="H2343" s="4">
        <v>0</v>
      </c>
      <c r="I2343" s="4">
        <v>1</v>
      </c>
      <c r="J2343" s="4">
        <v>0</v>
      </c>
      <c r="K2343" s="4">
        <v>0</v>
      </c>
      <c r="L2343" s="4">
        <v>0</v>
      </c>
      <c r="M2343" s="4">
        <v>1</v>
      </c>
      <c r="N2343" s="4">
        <v>0</v>
      </c>
      <c r="O2343" s="4">
        <v>0</v>
      </c>
      <c r="P2343" s="4">
        <v>0</v>
      </c>
      <c r="Q2343" s="4" t="s">
        <v>1383</v>
      </c>
      <c r="R2343" s="4" t="s">
        <v>1382</v>
      </c>
      <c r="S2343" s="12" t="s">
        <v>1382</v>
      </c>
      <c r="T2343" s="7">
        <f t="shared" si="38"/>
        <v>2</v>
      </c>
    </row>
    <row r="2344" spans="1:20" x14ac:dyDescent="0.25">
      <c r="A2344" s="4" t="s">
        <v>6762</v>
      </c>
      <c r="B2344" s="4">
        <v>403</v>
      </c>
      <c r="C2344" s="4" t="s">
        <v>6764</v>
      </c>
      <c r="D2344" s="4" t="s">
        <v>1382</v>
      </c>
      <c r="E2344" s="4">
        <v>0</v>
      </c>
      <c r="F2344" s="4">
        <v>0</v>
      </c>
      <c r="G2344" s="4">
        <v>0</v>
      </c>
      <c r="H2344" s="4">
        <v>0</v>
      </c>
      <c r="I2344" s="4">
        <v>0</v>
      </c>
      <c r="J2344" s="4">
        <v>1</v>
      </c>
      <c r="K2344" s="4">
        <v>0</v>
      </c>
      <c r="L2344" s="4">
        <v>0</v>
      </c>
      <c r="M2344" s="4">
        <v>0</v>
      </c>
      <c r="N2344" s="4">
        <v>1</v>
      </c>
      <c r="O2344" s="4">
        <v>0</v>
      </c>
      <c r="P2344" s="4">
        <v>0</v>
      </c>
      <c r="Q2344" s="4" t="s">
        <v>1383</v>
      </c>
      <c r="R2344" s="4" t="s">
        <v>6765</v>
      </c>
      <c r="S2344" s="12" t="s">
        <v>6766</v>
      </c>
      <c r="T2344" s="7">
        <f t="shared" si="38"/>
        <v>2</v>
      </c>
    </row>
    <row r="2345" spans="1:20" x14ac:dyDescent="0.25">
      <c r="A2345" s="4" t="s">
        <v>1587</v>
      </c>
      <c r="B2345" s="4">
        <v>53</v>
      </c>
      <c r="C2345" s="4" t="s">
        <v>6767</v>
      </c>
      <c r="D2345" s="4" t="s">
        <v>1382</v>
      </c>
      <c r="E2345" s="4">
        <v>0</v>
      </c>
      <c r="F2345" s="4">
        <v>1</v>
      </c>
      <c r="G2345" s="4">
        <v>0</v>
      </c>
      <c r="H2345" s="4">
        <v>0</v>
      </c>
      <c r="I2345" s="4">
        <v>0</v>
      </c>
      <c r="J2345" s="4">
        <v>2</v>
      </c>
      <c r="K2345" s="4">
        <v>0</v>
      </c>
      <c r="L2345" s="4">
        <v>0</v>
      </c>
      <c r="M2345" s="4">
        <v>0</v>
      </c>
      <c r="N2345" s="4">
        <v>2</v>
      </c>
      <c r="O2345" s="4">
        <v>0</v>
      </c>
      <c r="P2345" s="4">
        <v>0</v>
      </c>
      <c r="Q2345" s="4" t="s">
        <v>1383</v>
      </c>
      <c r="R2345" s="4" t="s">
        <v>6768</v>
      </c>
      <c r="S2345" s="12" t="s">
        <v>6769</v>
      </c>
      <c r="T2345" s="7">
        <f t="shared" si="38"/>
        <v>5</v>
      </c>
    </row>
    <row r="2346" spans="1:20" x14ac:dyDescent="0.25">
      <c r="A2346" s="4" t="s">
        <v>1587</v>
      </c>
      <c r="B2346" s="4">
        <v>58</v>
      </c>
      <c r="C2346" s="4" t="s">
        <v>6770</v>
      </c>
      <c r="D2346" s="4" t="s">
        <v>1382</v>
      </c>
      <c r="E2346" s="4">
        <v>0</v>
      </c>
      <c r="F2346" s="4">
        <v>0</v>
      </c>
      <c r="G2346" s="4">
        <v>0</v>
      </c>
      <c r="H2346" s="4">
        <v>0</v>
      </c>
      <c r="I2346" s="4">
        <v>0</v>
      </c>
      <c r="J2346" s="4">
        <v>0</v>
      </c>
      <c r="K2346" s="4">
        <v>0</v>
      </c>
      <c r="L2346" s="4">
        <v>0</v>
      </c>
      <c r="M2346" s="4">
        <v>0</v>
      </c>
      <c r="N2346" s="4">
        <v>1</v>
      </c>
      <c r="O2346" s="4">
        <v>0</v>
      </c>
      <c r="P2346" s="4">
        <v>0</v>
      </c>
      <c r="Q2346" s="4" t="s">
        <v>1383</v>
      </c>
      <c r="R2346" s="4" t="s">
        <v>6771</v>
      </c>
      <c r="S2346" s="12" t="s">
        <v>6772</v>
      </c>
      <c r="T2346" s="7">
        <f t="shared" si="38"/>
        <v>1</v>
      </c>
    </row>
    <row r="2347" spans="1:20" x14ac:dyDescent="0.25">
      <c r="A2347" s="4" t="s">
        <v>1587</v>
      </c>
      <c r="B2347" s="4">
        <v>89</v>
      </c>
      <c r="C2347" s="4" t="s">
        <v>1768</v>
      </c>
      <c r="D2347" s="4" t="s">
        <v>6773</v>
      </c>
      <c r="E2347" s="4">
        <v>0</v>
      </c>
      <c r="F2347" s="4">
        <v>1</v>
      </c>
      <c r="G2347" s="4">
        <v>0</v>
      </c>
      <c r="H2347" s="4">
        <v>0</v>
      </c>
      <c r="I2347" s="4">
        <v>0</v>
      </c>
      <c r="J2347" s="4">
        <v>1</v>
      </c>
      <c r="K2347" s="4">
        <v>0</v>
      </c>
      <c r="L2347" s="4">
        <v>0</v>
      </c>
      <c r="M2347" s="4">
        <v>0</v>
      </c>
      <c r="N2347" s="4">
        <v>0</v>
      </c>
      <c r="O2347" s="4">
        <v>0</v>
      </c>
      <c r="P2347" s="4">
        <v>0</v>
      </c>
      <c r="Q2347" s="4" t="s">
        <v>1383</v>
      </c>
      <c r="R2347" s="4" t="s">
        <v>1382</v>
      </c>
      <c r="S2347" s="12" t="s">
        <v>1382</v>
      </c>
      <c r="T2347" s="7">
        <f t="shared" si="38"/>
        <v>2</v>
      </c>
    </row>
    <row r="2348" spans="1:20" x14ac:dyDescent="0.25">
      <c r="A2348" s="4" t="s">
        <v>1587</v>
      </c>
      <c r="B2348" s="4">
        <v>125</v>
      </c>
      <c r="C2348" s="4" t="s">
        <v>6774</v>
      </c>
      <c r="D2348" s="4" t="s">
        <v>1382</v>
      </c>
      <c r="E2348" s="4">
        <v>1</v>
      </c>
      <c r="F2348" s="4">
        <v>0</v>
      </c>
      <c r="G2348" s="4">
        <v>0</v>
      </c>
      <c r="H2348" s="4">
        <v>0</v>
      </c>
      <c r="I2348" s="4">
        <v>1</v>
      </c>
      <c r="J2348" s="4">
        <v>0</v>
      </c>
      <c r="K2348" s="4">
        <v>0</v>
      </c>
      <c r="L2348" s="4">
        <v>0</v>
      </c>
      <c r="M2348" s="4">
        <v>1</v>
      </c>
      <c r="N2348" s="4">
        <v>0</v>
      </c>
      <c r="O2348" s="4">
        <v>0</v>
      </c>
      <c r="P2348" s="4">
        <v>0</v>
      </c>
      <c r="Q2348" s="4" t="s">
        <v>1383</v>
      </c>
      <c r="R2348" s="4" t="s">
        <v>1382</v>
      </c>
      <c r="S2348" s="12" t="s">
        <v>1382</v>
      </c>
      <c r="T2348" s="7">
        <f t="shared" si="38"/>
        <v>3</v>
      </c>
    </row>
    <row r="2349" spans="1:20" x14ac:dyDescent="0.25">
      <c r="A2349" s="4" t="s">
        <v>1587</v>
      </c>
      <c r="B2349" s="4">
        <v>293</v>
      </c>
      <c r="C2349" s="4" t="s">
        <v>6436</v>
      </c>
      <c r="D2349" s="4" t="s">
        <v>1382</v>
      </c>
      <c r="E2349" s="4">
        <v>1</v>
      </c>
      <c r="F2349" s="4">
        <v>1</v>
      </c>
      <c r="G2349" s="4">
        <v>0</v>
      </c>
      <c r="H2349" s="4">
        <v>1</v>
      </c>
      <c r="I2349" s="4">
        <v>1</v>
      </c>
      <c r="J2349" s="4">
        <v>1</v>
      </c>
      <c r="K2349" s="4">
        <v>0</v>
      </c>
      <c r="L2349" s="4">
        <v>0</v>
      </c>
      <c r="M2349" s="4">
        <v>1</v>
      </c>
      <c r="N2349" s="4">
        <v>0</v>
      </c>
      <c r="O2349" s="4">
        <v>0</v>
      </c>
      <c r="P2349" s="4">
        <v>0</v>
      </c>
      <c r="Q2349" s="4" t="s">
        <v>1383</v>
      </c>
      <c r="R2349" s="4" t="s">
        <v>6775</v>
      </c>
      <c r="S2349" s="12" t="s">
        <v>6776</v>
      </c>
      <c r="T2349" s="7">
        <f t="shared" si="38"/>
        <v>6</v>
      </c>
    </row>
    <row r="2350" spans="1:20" x14ac:dyDescent="0.25">
      <c r="A2350" s="4" t="s">
        <v>1587</v>
      </c>
      <c r="B2350" s="4">
        <v>310</v>
      </c>
      <c r="C2350" s="4" t="s">
        <v>6777</v>
      </c>
      <c r="D2350" s="4" t="s">
        <v>1382</v>
      </c>
      <c r="E2350" s="4">
        <v>1</v>
      </c>
      <c r="F2350" s="4">
        <v>1</v>
      </c>
      <c r="G2350" s="4">
        <v>0</v>
      </c>
      <c r="H2350" s="4">
        <v>0</v>
      </c>
      <c r="I2350" s="4">
        <v>1</v>
      </c>
      <c r="J2350" s="4">
        <v>1</v>
      </c>
      <c r="K2350" s="4">
        <v>0</v>
      </c>
      <c r="L2350" s="4">
        <v>0</v>
      </c>
      <c r="M2350" s="4">
        <v>1</v>
      </c>
      <c r="N2350" s="4">
        <v>1</v>
      </c>
      <c r="O2350" s="4">
        <v>0</v>
      </c>
      <c r="P2350" s="4">
        <v>0</v>
      </c>
      <c r="Q2350" s="4" t="s">
        <v>1383</v>
      </c>
      <c r="R2350" s="4" t="s">
        <v>1382</v>
      </c>
      <c r="S2350" s="12" t="s">
        <v>1382</v>
      </c>
      <c r="T2350" s="7">
        <f t="shared" si="38"/>
        <v>6</v>
      </c>
    </row>
    <row r="2351" spans="1:20" x14ac:dyDescent="0.25">
      <c r="A2351" s="4" t="s">
        <v>1587</v>
      </c>
      <c r="B2351" s="4">
        <v>325</v>
      </c>
      <c r="C2351" s="4" t="s">
        <v>6778</v>
      </c>
      <c r="D2351" s="4" t="s">
        <v>1382</v>
      </c>
      <c r="E2351" s="4">
        <v>2</v>
      </c>
      <c r="F2351" s="4">
        <v>2</v>
      </c>
      <c r="G2351" s="4">
        <v>0</v>
      </c>
      <c r="H2351" s="4">
        <v>0</v>
      </c>
      <c r="I2351" s="4">
        <v>1</v>
      </c>
      <c r="J2351" s="4">
        <v>1</v>
      </c>
      <c r="K2351" s="4">
        <v>0</v>
      </c>
      <c r="L2351" s="4">
        <v>0</v>
      </c>
      <c r="M2351" s="4">
        <v>2</v>
      </c>
      <c r="N2351" s="4">
        <v>1</v>
      </c>
      <c r="O2351" s="4">
        <v>0</v>
      </c>
      <c r="P2351" s="4">
        <v>0</v>
      </c>
      <c r="Q2351" s="4" t="s">
        <v>1383</v>
      </c>
      <c r="R2351" s="4" t="s">
        <v>6779</v>
      </c>
      <c r="S2351" s="12" t="s">
        <v>6780</v>
      </c>
      <c r="T2351" s="7">
        <f t="shared" si="38"/>
        <v>9</v>
      </c>
    </row>
    <row r="2352" spans="1:20" x14ac:dyDescent="0.25">
      <c r="A2352" s="4" t="s">
        <v>1587</v>
      </c>
      <c r="B2352" s="4">
        <v>327</v>
      </c>
      <c r="C2352" s="4" t="s">
        <v>6781</v>
      </c>
      <c r="D2352" s="4" t="s">
        <v>1382</v>
      </c>
      <c r="E2352" s="4">
        <v>0</v>
      </c>
      <c r="F2352" s="4">
        <v>8</v>
      </c>
      <c r="G2352" s="4">
        <v>0</v>
      </c>
      <c r="H2352" s="4">
        <v>0</v>
      </c>
      <c r="I2352" s="4">
        <v>0</v>
      </c>
      <c r="J2352" s="4">
        <v>7</v>
      </c>
      <c r="K2352" s="4">
        <v>0</v>
      </c>
      <c r="L2352" s="4">
        <v>0</v>
      </c>
      <c r="M2352" s="4">
        <v>0</v>
      </c>
      <c r="N2352" s="4">
        <v>6</v>
      </c>
      <c r="O2352" s="4">
        <v>0</v>
      </c>
      <c r="P2352" s="4">
        <v>0</v>
      </c>
      <c r="Q2352" s="4" t="s">
        <v>1383</v>
      </c>
      <c r="R2352" s="4" t="s">
        <v>6782</v>
      </c>
      <c r="S2352" s="12" t="s">
        <v>6783</v>
      </c>
      <c r="T2352" s="7">
        <f t="shared" si="38"/>
        <v>21</v>
      </c>
    </row>
    <row r="2353" spans="1:20" x14ac:dyDescent="0.25">
      <c r="A2353" s="4" t="s">
        <v>1587</v>
      </c>
      <c r="B2353" s="4">
        <v>345</v>
      </c>
      <c r="C2353" s="4" t="s">
        <v>6784</v>
      </c>
      <c r="D2353" s="4" t="s">
        <v>1382</v>
      </c>
      <c r="E2353" s="4">
        <v>1</v>
      </c>
      <c r="F2353" s="4">
        <v>1</v>
      </c>
      <c r="G2353" s="4">
        <v>0</v>
      </c>
      <c r="H2353" s="4">
        <v>0</v>
      </c>
      <c r="I2353" s="4">
        <v>1</v>
      </c>
      <c r="J2353" s="4">
        <v>1</v>
      </c>
      <c r="K2353" s="4">
        <v>0</v>
      </c>
      <c r="L2353" s="4">
        <v>0</v>
      </c>
      <c r="M2353" s="4">
        <v>1</v>
      </c>
      <c r="N2353" s="4">
        <v>2</v>
      </c>
      <c r="O2353" s="4">
        <v>0</v>
      </c>
      <c r="P2353" s="4">
        <v>0</v>
      </c>
      <c r="Q2353" s="4" t="s">
        <v>1383</v>
      </c>
      <c r="R2353" s="4" t="s">
        <v>1382</v>
      </c>
      <c r="S2353" s="12" t="s">
        <v>1382</v>
      </c>
      <c r="T2353" s="7">
        <f t="shared" si="38"/>
        <v>7</v>
      </c>
    </row>
    <row r="2354" spans="1:20" x14ac:dyDescent="0.25">
      <c r="A2354" s="4" t="s">
        <v>1587</v>
      </c>
      <c r="B2354" s="4">
        <v>390</v>
      </c>
      <c r="C2354" s="4" t="s">
        <v>4694</v>
      </c>
      <c r="D2354" s="4" t="s">
        <v>1382</v>
      </c>
      <c r="E2354" s="4">
        <v>0</v>
      </c>
      <c r="F2354" s="4">
        <v>0</v>
      </c>
      <c r="G2354" s="4">
        <v>0</v>
      </c>
      <c r="H2354" s="4">
        <v>0</v>
      </c>
      <c r="I2354" s="4">
        <v>0</v>
      </c>
      <c r="J2354" s="4">
        <v>0</v>
      </c>
      <c r="K2354" s="4">
        <v>0</v>
      </c>
      <c r="L2354" s="4">
        <v>0</v>
      </c>
      <c r="M2354" s="4">
        <v>0</v>
      </c>
      <c r="N2354" s="4">
        <v>1</v>
      </c>
      <c r="O2354" s="4">
        <v>1</v>
      </c>
      <c r="P2354" s="4">
        <v>0</v>
      </c>
      <c r="Q2354" s="4" t="s">
        <v>1383</v>
      </c>
      <c r="R2354" s="4" t="s">
        <v>1382</v>
      </c>
      <c r="S2354" s="12" t="s">
        <v>1382</v>
      </c>
      <c r="T2354" s="7">
        <f t="shared" si="38"/>
        <v>2</v>
      </c>
    </row>
    <row r="2355" spans="1:20" x14ac:dyDescent="0.25">
      <c r="A2355" s="4" t="s">
        <v>1587</v>
      </c>
      <c r="B2355" s="4">
        <v>393</v>
      </c>
      <c r="C2355" s="4" t="s">
        <v>6785</v>
      </c>
      <c r="D2355" s="4" t="s">
        <v>1382</v>
      </c>
      <c r="E2355" s="4">
        <v>1</v>
      </c>
      <c r="F2355" s="4">
        <v>1</v>
      </c>
      <c r="G2355" s="4">
        <v>0</v>
      </c>
      <c r="H2355" s="4">
        <v>2</v>
      </c>
      <c r="I2355" s="4">
        <v>1</v>
      </c>
      <c r="J2355" s="4">
        <v>1</v>
      </c>
      <c r="K2355" s="4">
        <v>0</v>
      </c>
      <c r="L2355" s="4">
        <v>1</v>
      </c>
      <c r="M2355" s="4">
        <v>1</v>
      </c>
      <c r="N2355" s="4">
        <v>1</v>
      </c>
      <c r="O2355" s="4">
        <v>0</v>
      </c>
      <c r="P2355" s="4">
        <v>1</v>
      </c>
      <c r="Q2355" s="4" t="s">
        <v>1383</v>
      </c>
      <c r="R2355" s="4" t="s">
        <v>6786</v>
      </c>
      <c r="S2355" s="12" t="s">
        <v>6787</v>
      </c>
      <c r="T2355" s="7">
        <f t="shared" si="38"/>
        <v>10</v>
      </c>
    </row>
    <row r="2356" spans="1:20" x14ac:dyDescent="0.25">
      <c r="A2356" s="4" t="s">
        <v>1587</v>
      </c>
      <c r="B2356" s="4">
        <v>400</v>
      </c>
      <c r="C2356" s="4" t="s">
        <v>6788</v>
      </c>
      <c r="D2356" s="4" t="s">
        <v>1382</v>
      </c>
      <c r="E2356" s="4">
        <v>2</v>
      </c>
      <c r="F2356" s="4">
        <v>1</v>
      </c>
      <c r="G2356" s="4">
        <v>2</v>
      </c>
      <c r="H2356" s="4">
        <v>1</v>
      </c>
      <c r="I2356" s="4">
        <v>2</v>
      </c>
      <c r="J2356" s="4">
        <v>1</v>
      </c>
      <c r="K2356" s="4">
        <v>2</v>
      </c>
      <c r="L2356" s="4">
        <v>1</v>
      </c>
      <c r="M2356" s="4">
        <v>2</v>
      </c>
      <c r="N2356" s="4">
        <v>1</v>
      </c>
      <c r="O2356" s="4">
        <v>1</v>
      </c>
      <c r="P2356" s="4">
        <v>1</v>
      </c>
      <c r="Q2356" s="4" t="s">
        <v>1383</v>
      </c>
      <c r="R2356" s="4" t="s">
        <v>1382</v>
      </c>
      <c r="S2356" s="12" t="s">
        <v>1382</v>
      </c>
      <c r="T2356" s="7">
        <f t="shared" si="38"/>
        <v>17</v>
      </c>
    </row>
    <row r="2357" spans="1:20" x14ac:dyDescent="0.25">
      <c r="A2357" s="4" t="s">
        <v>1587</v>
      </c>
      <c r="B2357" s="4">
        <v>410</v>
      </c>
      <c r="C2357" s="4" t="s">
        <v>6789</v>
      </c>
      <c r="D2357" s="4" t="s">
        <v>1382</v>
      </c>
      <c r="E2357" s="4">
        <v>2</v>
      </c>
      <c r="F2357" s="4">
        <v>2</v>
      </c>
      <c r="G2357" s="4">
        <v>2</v>
      </c>
      <c r="H2357" s="4">
        <v>2</v>
      </c>
      <c r="I2357" s="4">
        <v>2</v>
      </c>
      <c r="J2357" s="4">
        <v>2</v>
      </c>
      <c r="K2357" s="4">
        <v>2</v>
      </c>
      <c r="L2357" s="4">
        <v>2</v>
      </c>
      <c r="M2357" s="4">
        <v>2</v>
      </c>
      <c r="N2357" s="4">
        <v>2</v>
      </c>
      <c r="O2357" s="4">
        <v>3</v>
      </c>
      <c r="P2357" s="4">
        <v>2</v>
      </c>
      <c r="Q2357" s="4" t="s">
        <v>1383</v>
      </c>
      <c r="R2357" s="4" t="s">
        <v>1382</v>
      </c>
      <c r="S2357" s="12" t="s">
        <v>1382</v>
      </c>
      <c r="T2357" s="7">
        <f t="shared" si="38"/>
        <v>25</v>
      </c>
    </row>
    <row r="2358" spans="1:20" x14ac:dyDescent="0.25">
      <c r="A2358" s="4" t="s">
        <v>1587</v>
      </c>
      <c r="B2358" s="4">
        <v>411</v>
      </c>
      <c r="C2358" s="4" t="s">
        <v>6790</v>
      </c>
      <c r="D2358" s="4" t="s">
        <v>1382</v>
      </c>
      <c r="E2358" s="4">
        <v>0</v>
      </c>
      <c r="F2358" s="4">
        <v>0</v>
      </c>
      <c r="G2358" s="4">
        <v>0</v>
      </c>
      <c r="H2358" s="4">
        <v>0</v>
      </c>
      <c r="I2358" s="4">
        <v>0</v>
      </c>
      <c r="J2358" s="4">
        <v>0</v>
      </c>
      <c r="K2358" s="4">
        <v>0</v>
      </c>
      <c r="L2358" s="4">
        <v>0</v>
      </c>
      <c r="M2358" s="4">
        <v>2</v>
      </c>
      <c r="N2358" s="4">
        <v>0</v>
      </c>
      <c r="O2358" s="4">
        <v>0</v>
      </c>
      <c r="P2358" s="4">
        <v>0</v>
      </c>
      <c r="Q2358" s="4" t="s">
        <v>1383</v>
      </c>
      <c r="R2358" s="4" t="s">
        <v>1382</v>
      </c>
      <c r="S2358" s="12" t="s">
        <v>1382</v>
      </c>
      <c r="T2358" s="7">
        <f t="shared" ref="T2358:T2421" si="39">SUM(E2358:P2358)</f>
        <v>2</v>
      </c>
    </row>
    <row r="2359" spans="1:20" x14ac:dyDescent="0.25">
      <c r="A2359" s="4" t="s">
        <v>1587</v>
      </c>
      <c r="B2359" s="4">
        <v>420</v>
      </c>
      <c r="C2359" s="4" t="s">
        <v>6791</v>
      </c>
      <c r="D2359" s="4" t="s">
        <v>1382</v>
      </c>
      <c r="E2359" s="4">
        <v>2</v>
      </c>
      <c r="F2359" s="4">
        <v>2</v>
      </c>
      <c r="G2359" s="4">
        <v>1</v>
      </c>
      <c r="H2359" s="4">
        <v>0</v>
      </c>
      <c r="I2359" s="4">
        <v>2</v>
      </c>
      <c r="J2359" s="4">
        <v>2</v>
      </c>
      <c r="K2359" s="4">
        <v>1</v>
      </c>
      <c r="L2359" s="4">
        <v>1</v>
      </c>
      <c r="M2359" s="4">
        <v>2</v>
      </c>
      <c r="N2359" s="4">
        <v>1</v>
      </c>
      <c r="O2359" s="4">
        <v>1</v>
      </c>
      <c r="P2359" s="4">
        <v>1</v>
      </c>
      <c r="Q2359" s="4" t="s">
        <v>1383</v>
      </c>
      <c r="R2359" s="4" t="s">
        <v>6792</v>
      </c>
      <c r="S2359" s="12" t="s">
        <v>6793</v>
      </c>
      <c r="T2359" s="7">
        <f t="shared" si="39"/>
        <v>16</v>
      </c>
    </row>
    <row r="2360" spans="1:20" x14ac:dyDescent="0.25">
      <c r="A2360" s="4" t="s">
        <v>1587</v>
      </c>
      <c r="B2360" s="4">
        <v>423</v>
      </c>
      <c r="C2360" s="4" t="s">
        <v>6794</v>
      </c>
      <c r="D2360" s="4" t="s">
        <v>1382</v>
      </c>
      <c r="E2360" s="4">
        <v>2</v>
      </c>
      <c r="F2360" s="4">
        <v>1</v>
      </c>
      <c r="G2360" s="4">
        <v>0</v>
      </c>
      <c r="H2360" s="4">
        <v>0</v>
      </c>
      <c r="I2360" s="4">
        <v>1</v>
      </c>
      <c r="J2360" s="4">
        <v>1</v>
      </c>
      <c r="K2360" s="4">
        <v>0</v>
      </c>
      <c r="L2360" s="4">
        <v>0</v>
      </c>
      <c r="M2360" s="4">
        <v>0</v>
      </c>
      <c r="N2360" s="4">
        <v>0</v>
      </c>
      <c r="O2360" s="4">
        <v>0</v>
      </c>
      <c r="P2360" s="4">
        <v>0</v>
      </c>
      <c r="Q2360" s="4" t="s">
        <v>1383</v>
      </c>
      <c r="R2360" s="4" t="s">
        <v>6795</v>
      </c>
      <c r="S2360" s="12" t="s">
        <v>6796</v>
      </c>
      <c r="T2360" s="7">
        <f t="shared" si="39"/>
        <v>5</v>
      </c>
    </row>
    <row r="2361" spans="1:20" x14ac:dyDescent="0.25">
      <c r="A2361" s="4" t="s">
        <v>1587</v>
      </c>
      <c r="B2361" s="4">
        <v>425</v>
      </c>
      <c r="C2361" s="4" t="s">
        <v>6797</v>
      </c>
      <c r="D2361" s="4" t="s">
        <v>1382</v>
      </c>
      <c r="E2361" s="4">
        <v>0</v>
      </c>
      <c r="F2361" s="4">
        <v>0</v>
      </c>
      <c r="G2361" s="4">
        <v>0</v>
      </c>
      <c r="H2361" s="4">
        <v>0</v>
      </c>
      <c r="I2361" s="4">
        <v>1</v>
      </c>
      <c r="J2361" s="4">
        <v>0</v>
      </c>
      <c r="K2361" s="4">
        <v>1</v>
      </c>
      <c r="L2361" s="4">
        <v>0</v>
      </c>
      <c r="M2361" s="4">
        <v>2</v>
      </c>
      <c r="N2361" s="4">
        <v>0</v>
      </c>
      <c r="O2361" s="4">
        <v>1</v>
      </c>
      <c r="P2361" s="4">
        <v>0</v>
      </c>
      <c r="Q2361" s="4" t="s">
        <v>1383</v>
      </c>
      <c r="R2361" s="4" t="s">
        <v>6798</v>
      </c>
      <c r="S2361" s="12" t="s">
        <v>6799</v>
      </c>
      <c r="T2361" s="7">
        <f t="shared" si="39"/>
        <v>5</v>
      </c>
    </row>
    <row r="2362" spans="1:20" x14ac:dyDescent="0.25">
      <c r="A2362" s="4" t="s">
        <v>1587</v>
      </c>
      <c r="B2362" s="4">
        <v>434</v>
      </c>
      <c r="C2362" s="4" t="s">
        <v>6800</v>
      </c>
      <c r="D2362" s="4" t="s">
        <v>1382</v>
      </c>
      <c r="E2362" s="4">
        <v>1</v>
      </c>
      <c r="F2362" s="4">
        <v>1</v>
      </c>
      <c r="G2362" s="4">
        <v>0</v>
      </c>
      <c r="H2362" s="4">
        <v>0</v>
      </c>
      <c r="I2362" s="4">
        <v>1</v>
      </c>
      <c r="J2362" s="4">
        <v>1</v>
      </c>
      <c r="K2362" s="4">
        <v>0</v>
      </c>
      <c r="L2362" s="4">
        <v>0</v>
      </c>
      <c r="M2362" s="4">
        <v>1</v>
      </c>
      <c r="N2362" s="4">
        <v>2</v>
      </c>
      <c r="O2362" s="4">
        <v>0</v>
      </c>
      <c r="P2362" s="4">
        <v>0</v>
      </c>
      <c r="Q2362" s="4" t="s">
        <v>1383</v>
      </c>
      <c r="R2362" s="4" t="s">
        <v>6801</v>
      </c>
      <c r="S2362" s="12" t="s">
        <v>6802</v>
      </c>
      <c r="T2362" s="7">
        <f t="shared" si="39"/>
        <v>7</v>
      </c>
    </row>
    <row r="2363" spans="1:20" x14ac:dyDescent="0.25">
      <c r="A2363" s="4" t="s">
        <v>1587</v>
      </c>
      <c r="B2363" s="4">
        <v>440</v>
      </c>
      <c r="C2363" s="4" t="s">
        <v>6803</v>
      </c>
      <c r="D2363" s="4" t="s">
        <v>1382</v>
      </c>
      <c r="E2363" s="4">
        <v>2</v>
      </c>
      <c r="F2363" s="4">
        <v>2</v>
      </c>
      <c r="G2363" s="4">
        <v>0</v>
      </c>
      <c r="H2363" s="4">
        <v>0</v>
      </c>
      <c r="I2363" s="4">
        <v>1</v>
      </c>
      <c r="J2363" s="4">
        <v>2</v>
      </c>
      <c r="K2363" s="4">
        <v>0</v>
      </c>
      <c r="L2363" s="4">
        <v>0</v>
      </c>
      <c r="M2363" s="4">
        <v>1</v>
      </c>
      <c r="N2363" s="4">
        <v>2</v>
      </c>
      <c r="O2363" s="4">
        <v>0</v>
      </c>
      <c r="P2363" s="4">
        <v>0</v>
      </c>
      <c r="Q2363" s="4" t="s">
        <v>1383</v>
      </c>
      <c r="R2363" s="4" t="s">
        <v>6804</v>
      </c>
      <c r="S2363" s="12" t="s">
        <v>6805</v>
      </c>
      <c r="T2363" s="7">
        <f t="shared" si="39"/>
        <v>10</v>
      </c>
    </row>
    <row r="2364" spans="1:20" x14ac:dyDescent="0.25">
      <c r="A2364" s="4" t="s">
        <v>1587</v>
      </c>
      <c r="B2364" s="4">
        <v>445</v>
      </c>
      <c r="C2364" s="4" t="s">
        <v>6806</v>
      </c>
      <c r="D2364" s="4" t="s">
        <v>1382</v>
      </c>
      <c r="E2364" s="4">
        <v>3</v>
      </c>
      <c r="F2364" s="4">
        <v>1</v>
      </c>
      <c r="G2364" s="4">
        <v>1</v>
      </c>
      <c r="H2364" s="4">
        <v>0</v>
      </c>
      <c r="I2364" s="4">
        <v>2</v>
      </c>
      <c r="J2364" s="4">
        <v>0</v>
      </c>
      <c r="K2364" s="4">
        <v>0</v>
      </c>
      <c r="L2364" s="4">
        <v>0</v>
      </c>
      <c r="M2364" s="4">
        <v>2</v>
      </c>
      <c r="N2364" s="4">
        <v>1</v>
      </c>
      <c r="O2364" s="4">
        <v>0</v>
      </c>
      <c r="P2364" s="4">
        <v>0</v>
      </c>
      <c r="Q2364" s="4" t="s">
        <v>1383</v>
      </c>
      <c r="R2364" s="4" t="s">
        <v>6807</v>
      </c>
      <c r="S2364" s="12" t="s">
        <v>6808</v>
      </c>
      <c r="T2364" s="7">
        <f t="shared" si="39"/>
        <v>10</v>
      </c>
    </row>
    <row r="2365" spans="1:20" x14ac:dyDescent="0.25">
      <c r="A2365" s="4" t="s">
        <v>1587</v>
      </c>
      <c r="B2365" s="4">
        <v>461</v>
      </c>
      <c r="C2365" s="4" t="s">
        <v>6809</v>
      </c>
      <c r="D2365" s="4" t="s">
        <v>1382</v>
      </c>
      <c r="E2365" s="4">
        <v>0</v>
      </c>
      <c r="F2365" s="4">
        <v>1</v>
      </c>
      <c r="G2365" s="4">
        <v>0</v>
      </c>
      <c r="H2365" s="4">
        <v>0</v>
      </c>
      <c r="I2365" s="4">
        <v>0</v>
      </c>
      <c r="J2365" s="4">
        <v>1</v>
      </c>
      <c r="K2365" s="4">
        <v>0</v>
      </c>
      <c r="L2365" s="4">
        <v>0</v>
      </c>
      <c r="M2365" s="4">
        <v>0</v>
      </c>
      <c r="N2365" s="4">
        <v>1</v>
      </c>
      <c r="O2365" s="4">
        <v>0</v>
      </c>
      <c r="P2365" s="4">
        <v>0</v>
      </c>
      <c r="Q2365" s="4" t="s">
        <v>1383</v>
      </c>
      <c r="R2365" s="4" t="s">
        <v>6810</v>
      </c>
      <c r="S2365" s="12" t="s">
        <v>6811</v>
      </c>
      <c r="T2365" s="7">
        <f t="shared" si="39"/>
        <v>3</v>
      </c>
    </row>
    <row r="2366" spans="1:20" x14ac:dyDescent="0.25">
      <c r="A2366" s="4" t="s">
        <v>1587</v>
      </c>
      <c r="B2366" s="4">
        <v>468</v>
      </c>
      <c r="C2366" s="4" t="s">
        <v>6812</v>
      </c>
      <c r="D2366" s="4" t="s">
        <v>1382</v>
      </c>
      <c r="E2366" s="4">
        <v>1</v>
      </c>
      <c r="F2366" s="4">
        <v>0</v>
      </c>
      <c r="G2366" s="4">
        <v>1</v>
      </c>
      <c r="H2366" s="4">
        <v>0</v>
      </c>
      <c r="I2366" s="4">
        <v>1</v>
      </c>
      <c r="J2366" s="4">
        <v>0</v>
      </c>
      <c r="K2366" s="4">
        <v>1</v>
      </c>
      <c r="L2366" s="4">
        <v>0</v>
      </c>
      <c r="M2366" s="4">
        <v>1</v>
      </c>
      <c r="N2366" s="4">
        <v>0</v>
      </c>
      <c r="O2366" s="4">
        <v>1</v>
      </c>
      <c r="P2366" s="4">
        <v>0</v>
      </c>
      <c r="Q2366" s="4" t="s">
        <v>1383</v>
      </c>
      <c r="R2366" s="4" t="s">
        <v>6813</v>
      </c>
      <c r="S2366" s="12" t="s">
        <v>6814</v>
      </c>
      <c r="T2366" s="7">
        <f t="shared" si="39"/>
        <v>6</v>
      </c>
    </row>
    <row r="2367" spans="1:20" x14ac:dyDescent="0.25">
      <c r="A2367" s="4" t="s">
        <v>1587</v>
      </c>
      <c r="B2367" s="4">
        <v>469</v>
      </c>
      <c r="C2367" s="4" t="s">
        <v>5566</v>
      </c>
      <c r="D2367" s="4" t="s">
        <v>1382</v>
      </c>
      <c r="E2367" s="4">
        <v>1</v>
      </c>
      <c r="F2367" s="4">
        <v>1</v>
      </c>
      <c r="G2367" s="4">
        <v>0</v>
      </c>
      <c r="H2367" s="4">
        <v>0</v>
      </c>
      <c r="I2367" s="4">
        <v>1</v>
      </c>
      <c r="J2367" s="4">
        <v>1</v>
      </c>
      <c r="K2367" s="4">
        <v>0</v>
      </c>
      <c r="L2367" s="4">
        <v>0</v>
      </c>
      <c r="M2367" s="4">
        <v>1</v>
      </c>
      <c r="N2367" s="4">
        <v>1</v>
      </c>
      <c r="O2367" s="4">
        <v>0</v>
      </c>
      <c r="P2367" s="4">
        <v>0</v>
      </c>
      <c r="Q2367" s="4" t="s">
        <v>1383</v>
      </c>
      <c r="R2367" s="4" t="s">
        <v>6815</v>
      </c>
      <c r="S2367" s="12" t="s">
        <v>6816</v>
      </c>
      <c r="T2367" s="7">
        <f t="shared" si="39"/>
        <v>6</v>
      </c>
    </row>
    <row r="2368" spans="1:20" x14ac:dyDescent="0.25">
      <c r="A2368" s="4" t="s">
        <v>1587</v>
      </c>
      <c r="B2368" s="4">
        <v>470</v>
      </c>
      <c r="C2368" s="4" t="s">
        <v>6817</v>
      </c>
      <c r="D2368" s="4" t="s">
        <v>1382</v>
      </c>
      <c r="E2368" s="4">
        <v>0</v>
      </c>
      <c r="F2368" s="4">
        <v>0</v>
      </c>
      <c r="G2368" s="4">
        <v>0</v>
      </c>
      <c r="H2368" s="4">
        <v>0</v>
      </c>
      <c r="I2368" s="4">
        <v>0</v>
      </c>
      <c r="J2368" s="4">
        <v>0</v>
      </c>
      <c r="K2368" s="4">
        <v>0</v>
      </c>
      <c r="L2368" s="4">
        <v>0</v>
      </c>
      <c r="M2368" s="4">
        <v>1</v>
      </c>
      <c r="N2368" s="4">
        <v>2</v>
      </c>
      <c r="O2368" s="4">
        <v>0</v>
      </c>
      <c r="P2368" s="4">
        <v>0</v>
      </c>
      <c r="Q2368" s="4" t="s">
        <v>1383</v>
      </c>
      <c r="R2368" s="4" t="s">
        <v>6818</v>
      </c>
      <c r="S2368" s="12" t="s">
        <v>6819</v>
      </c>
      <c r="T2368" s="7">
        <f t="shared" si="39"/>
        <v>3</v>
      </c>
    </row>
    <row r="2369" spans="1:20" x14ac:dyDescent="0.25">
      <c r="A2369" s="4" t="s">
        <v>1587</v>
      </c>
      <c r="B2369" s="4">
        <v>485</v>
      </c>
      <c r="C2369" s="4" t="s">
        <v>6820</v>
      </c>
      <c r="D2369" s="4" t="s">
        <v>1382</v>
      </c>
      <c r="E2369" s="4">
        <v>1</v>
      </c>
      <c r="F2369" s="4">
        <v>0</v>
      </c>
      <c r="G2369" s="4">
        <v>1</v>
      </c>
      <c r="H2369" s="4">
        <v>0</v>
      </c>
      <c r="I2369" s="4">
        <v>1</v>
      </c>
      <c r="J2369" s="4">
        <v>0</v>
      </c>
      <c r="K2369" s="4">
        <v>1</v>
      </c>
      <c r="L2369" s="4">
        <v>0</v>
      </c>
      <c r="M2369" s="4">
        <v>1</v>
      </c>
      <c r="N2369" s="4">
        <v>2</v>
      </c>
      <c r="O2369" s="4">
        <v>1</v>
      </c>
      <c r="P2369" s="4">
        <v>0</v>
      </c>
      <c r="Q2369" s="4" t="s">
        <v>1383</v>
      </c>
      <c r="R2369" s="4" t="s">
        <v>6821</v>
      </c>
      <c r="S2369" s="12" t="s">
        <v>6822</v>
      </c>
      <c r="T2369" s="7">
        <f t="shared" si="39"/>
        <v>8</v>
      </c>
    </row>
    <row r="2370" spans="1:20" x14ac:dyDescent="0.25">
      <c r="A2370" s="4" t="s">
        <v>1587</v>
      </c>
      <c r="B2370" s="4">
        <v>490</v>
      </c>
      <c r="C2370" s="4" t="s">
        <v>4694</v>
      </c>
      <c r="D2370" s="4" t="s">
        <v>1382</v>
      </c>
      <c r="E2370" s="4">
        <v>0</v>
      </c>
      <c r="F2370" s="4">
        <v>1</v>
      </c>
      <c r="G2370" s="4">
        <v>0</v>
      </c>
      <c r="H2370" s="4">
        <v>0</v>
      </c>
      <c r="I2370" s="4">
        <v>0</v>
      </c>
      <c r="J2370" s="4">
        <v>1</v>
      </c>
      <c r="K2370" s="4">
        <v>0</v>
      </c>
      <c r="L2370" s="4">
        <v>0</v>
      </c>
      <c r="M2370" s="4">
        <v>1</v>
      </c>
      <c r="N2370" s="4">
        <v>1</v>
      </c>
      <c r="O2370" s="4">
        <v>0</v>
      </c>
      <c r="P2370" s="4">
        <v>0</v>
      </c>
      <c r="Q2370" s="4" t="s">
        <v>1383</v>
      </c>
      <c r="R2370" s="4" t="s">
        <v>1382</v>
      </c>
      <c r="S2370" s="12" t="s">
        <v>1382</v>
      </c>
      <c r="T2370" s="7">
        <f t="shared" si="39"/>
        <v>4</v>
      </c>
    </row>
    <row r="2371" spans="1:20" x14ac:dyDescent="0.25">
      <c r="A2371" s="4" t="s">
        <v>1587</v>
      </c>
      <c r="B2371" s="4">
        <v>493</v>
      </c>
      <c r="C2371" s="4" t="s">
        <v>6823</v>
      </c>
      <c r="D2371" s="4" t="s">
        <v>1382</v>
      </c>
      <c r="E2371" s="4">
        <v>0</v>
      </c>
      <c r="F2371" s="4">
        <v>0</v>
      </c>
      <c r="G2371" s="4">
        <v>0</v>
      </c>
      <c r="H2371" s="4">
        <v>0</v>
      </c>
      <c r="I2371" s="4">
        <v>0</v>
      </c>
      <c r="J2371" s="4">
        <v>1</v>
      </c>
      <c r="K2371" s="4">
        <v>0</v>
      </c>
      <c r="L2371" s="4">
        <v>0</v>
      </c>
      <c r="M2371" s="4">
        <v>0</v>
      </c>
      <c r="N2371" s="4">
        <v>1</v>
      </c>
      <c r="O2371" s="4">
        <v>0</v>
      </c>
      <c r="P2371" s="4">
        <v>0</v>
      </c>
      <c r="Q2371" s="4" t="s">
        <v>1383</v>
      </c>
      <c r="R2371" s="4" t="s">
        <v>1382</v>
      </c>
      <c r="S2371" s="12" t="s">
        <v>1382</v>
      </c>
      <c r="T2371" s="7">
        <f t="shared" si="39"/>
        <v>2</v>
      </c>
    </row>
    <row r="2372" spans="1:20" x14ac:dyDescent="0.25">
      <c r="A2372" s="4" t="s">
        <v>1587</v>
      </c>
      <c r="B2372" s="4">
        <v>510</v>
      </c>
      <c r="C2372" s="4" t="s">
        <v>6824</v>
      </c>
      <c r="D2372" s="4" t="s">
        <v>1382</v>
      </c>
      <c r="E2372" s="4">
        <v>3</v>
      </c>
      <c r="F2372" s="4">
        <v>3</v>
      </c>
      <c r="G2372" s="4">
        <v>1</v>
      </c>
      <c r="H2372" s="4">
        <v>0</v>
      </c>
      <c r="I2372" s="4">
        <v>3</v>
      </c>
      <c r="J2372" s="4">
        <v>0</v>
      </c>
      <c r="K2372" s="4">
        <v>0</v>
      </c>
      <c r="L2372" s="4">
        <v>0</v>
      </c>
      <c r="M2372" s="4">
        <v>3</v>
      </c>
      <c r="N2372" s="4">
        <v>2</v>
      </c>
      <c r="O2372" s="4">
        <v>0</v>
      </c>
      <c r="P2372" s="4">
        <v>0</v>
      </c>
      <c r="Q2372" s="4" t="s">
        <v>1383</v>
      </c>
      <c r="R2372" s="4" t="s">
        <v>6825</v>
      </c>
      <c r="S2372" s="12" t="s">
        <v>6826</v>
      </c>
      <c r="T2372" s="7">
        <f t="shared" si="39"/>
        <v>15</v>
      </c>
    </row>
    <row r="2373" spans="1:20" x14ac:dyDescent="0.25">
      <c r="A2373" s="4" t="s">
        <v>1587</v>
      </c>
      <c r="B2373" s="4">
        <v>511</v>
      </c>
      <c r="C2373" s="4" t="s">
        <v>6827</v>
      </c>
      <c r="D2373" s="4" t="s">
        <v>1382</v>
      </c>
      <c r="E2373" s="4">
        <v>0</v>
      </c>
      <c r="F2373" s="4">
        <v>0</v>
      </c>
      <c r="G2373" s="4">
        <v>0</v>
      </c>
      <c r="H2373" s="4">
        <v>0</v>
      </c>
      <c r="I2373" s="4">
        <v>1</v>
      </c>
      <c r="J2373" s="4">
        <v>1</v>
      </c>
      <c r="K2373" s="4">
        <v>0</v>
      </c>
      <c r="L2373" s="4">
        <v>0</v>
      </c>
      <c r="M2373" s="4">
        <v>1</v>
      </c>
      <c r="N2373" s="4">
        <v>0</v>
      </c>
      <c r="O2373" s="4">
        <v>0</v>
      </c>
      <c r="P2373" s="4">
        <v>0</v>
      </c>
      <c r="Q2373" s="4" t="s">
        <v>1383</v>
      </c>
      <c r="R2373" s="4" t="s">
        <v>6828</v>
      </c>
      <c r="S2373" s="12" t="s">
        <v>6829</v>
      </c>
      <c r="T2373" s="7">
        <f t="shared" si="39"/>
        <v>3</v>
      </c>
    </row>
    <row r="2374" spans="1:20" x14ac:dyDescent="0.25">
      <c r="A2374" s="4" t="s">
        <v>1587</v>
      </c>
      <c r="B2374" s="4">
        <v>520</v>
      </c>
      <c r="C2374" s="4" t="s">
        <v>6830</v>
      </c>
      <c r="D2374" s="4" t="s">
        <v>1382</v>
      </c>
      <c r="E2374" s="4">
        <v>1</v>
      </c>
      <c r="F2374" s="4">
        <v>2</v>
      </c>
      <c r="G2374" s="4">
        <v>0</v>
      </c>
      <c r="H2374" s="4">
        <v>0</v>
      </c>
      <c r="I2374" s="4">
        <v>0</v>
      </c>
      <c r="J2374" s="4">
        <v>3</v>
      </c>
      <c r="K2374" s="4">
        <v>0</v>
      </c>
      <c r="L2374" s="4">
        <v>0</v>
      </c>
      <c r="M2374" s="4">
        <v>0</v>
      </c>
      <c r="N2374" s="4">
        <v>2</v>
      </c>
      <c r="O2374" s="4">
        <v>0</v>
      </c>
      <c r="P2374" s="4">
        <v>0</v>
      </c>
      <c r="Q2374" s="4" t="s">
        <v>1383</v>
      </c>
      <c r="R2374" s="4" t="s">
        <v>6831</v>
      </c>
      <c r="S2374" s="12" t="s">
        <v>6832</v>
      </c>
      <c r="T2374" s="7">
        <f t="shared" si="39"/>
        <v>8</v>
      </c>
    </row>
    <row r="2375" spans="1:20" x14ac:dyDescent="0.25">
      <c r="A2375" s="4" t="s">
        <v>1587</v>
      </c>
      <c r="B2375" s="4">
        <v>525</v>
      </c>
      <c r="C2375" s="4" t="s">
        <v>6833</v>
      </c>
      <c r="D2375" s="4" t="s">
        <v>1382</v>
      </c>
      <c r="E2375" s="4">
        <v>0</v>
      </c>
      <c r="F2375" s="4">
        <v>0</v>
      </c>
      <c r="G2375" s="4">
        <v>0</v>
      </c>
      <c r="H2375" s="4">
        <v>0</v>
      </c>
      <c r="I2375" s="4">
        <v>0</v>
      </c>
      <c r="J2375" s="4">
        <v>1</v>
      </c>
      <c r="K2375" s="4">
        <v>0</v>
      </c>
      <c r="L2375" s="4">
        <v>0</v>
      </c>
      <c r="M2375" s="4">
        <v>0</v>
      </c>
      <c r="N2375" s="4">
        <v>2</v>
      </c>
      <c r="O2375" s="4">
        <v>0</v>
      </c>
      <c r="P2375" s="4">
        <v>0</v>
      </c>
      <c r="Q2375" s="4" t="s">
        <v>1383</v>
      </c>
      <c r="R2375" s="4" t="s">
        <v>6834</v>
      </c>
      <c r="S2375" s="12" t="s">
        <v>6835</v>
      </c>
      <c r="T2375" s="7">
        <f t="shared" si="39"/>
        <v>3</v>
      </c>
    </row>
    <row r="2376" spans="1:20" x14ac:dyDescent="0.25">
      <c r="A2376" s="4" t="s">
        <v>1587</v>
      </c>
      <c r="B2376" s="4">
        <v>545</v>
      </c>
      <c r="C2376" s="4" t="s">
        <v>6836</v>
      </c>
      <c r="D2376" s="4" t="s">
        <v>1382</v>
      </c>
      <c r="E2376" s="4">
        <v>0</v>
      </c>
      <c r="F2376" s="4">
        <v>1</v>
      </c>
      <c r="G2376" s="4">
        <v>0</v>
      </c>
      <c r="H2376" s="4">
        <v>0</v>
      </c>
      <c r="I2376" s="4">
        <v>1</v>
      </c>
      <c r="J2376" s="4">
        <v>1</v>
      </c>
      <c r="K2376" s="4">
        <v>0</v>
      </c>
      <c r="L2376" s="4">
        <v>0</v>
      </c>
      <c r="M2376" s="4">
        <v>0</v>
      </c>
      <c r="N2376" s="4">
        <v>1</v>
      </c>
      <c r="O2376" s="4">
        <v>0</v>
      </c>
      <c r="P2376" s="4">
        <v>0</v>
      </c>
      <c r="Q2376" s="4" t="s">
        <v>1383</v>
      </c>
      <c r="R2376" s="4" t="s">
        <v>6837</v>
      </c>
      <c r="S2376" s="12" t="s">
        <v>6838</v>
      </c>
      <c r="T2376" s="7">
        <f t="shared" si="39"/>
        <v>4</v>
      </c>
    </row>
    <row r="2377" spans="1:20" x14ac:dyDescent="0.25">
      <c r="A2377" s="4" t="s">
        <v>1587</v>
      </c>
      <c r="B2377" s="4">
        <v>550</v>
      </c>
      <c r="C2377" s="4" t="s">
        <v>3878</v>
      </c>
      <c r="D2377" s="4" t="s">
        <v>1382</v>
      </c>
      <c r="E2377" s="4">
        <v>0</v>
      </c>
      <c r="F2377" s="4">
        <v>0</v>
      </c>
      <c r="G2377" s="4">
        <v>0</v>
      </c>
      <c r="H2377" s="4">
        <v>0</v>
      </c>
      <c r="I2377" s="4">
        <v>0</v>
      </c>
      <c r="J2377" s="4">
        <v>0</v>
      </c>
      <c r="K2377" s="4">
        <v>0</v>
      </c>
      <c r="L2377" s="4">
        <v>0</v>
      </c>
      <c r="M2377" s="4">
        <v>0</v>
      </c>
      <c r="N2377" s="4">
        <v>1</v>
      </c>
      <c r="O2377" s="4">
        <v>0</v>
      </c>
      <c r="P2377" s="4">
        <v>0</v>
      </c>
      <c r="Q2377" s="4" t="s">
        <v>1383</v>
      </c>
      <c r="R2377" s="4" t="s">
        <v>3879</v>
      </c>
      <c r="S2377" s="12" t="s">
        <v>6839</v>
      </c>
      <c r="T2377" s="7">
        <f t="shared" si="39"/>
        <v>1</v>
      </c>
    </row>
    <row r="2378" spans="1:20" x14ac:dyDescent="0.25">
      <c r="A2378" s="4" t="s">
        <v>1587</v>
      </c>
      <c r="B2378" s="4">
        <v>570</v>
      </c>
      <c r="C2378" s="4" t="s">
        <v>6840</v>
      </c>
      <c r="D2378" s="4" t="s">
        <v>1382</v>
      </c>
      <c r="E2378" s="4">
        <v>3</v>
      </c>
      <c r="F2378" s="4">
        <v>3</v>
      </c>
      <c r="G2378" s="4">
        <v>1</v>
      </c>
      <c r="H2378" s="4">
        <v>0</v>
      </c>
      <c r="I2378" s="4">
        <v>4</v>
      </c>
      <c r="J2378" s="4">
        <v>3</v>
      </c>
      <c r="K2378" s="4">
        <v>1</v>
      </c>
      <c r="L2378" s="4">
        <v>0</v>
      </c>
      <c r="M2378" s="4">
        <v>2</v>
      </c>
      <c r="N2378" s="4">
        <v>6</v>
      </c>
      <c r="O2378" s="4">
        <v>1</v>
      </c>
      <c r="P2378" s="4">
        <v>0</v>
      </c>
      <c r="Q2378" s="4" t="s">
        <v>1383</v>
      </c>
      <c r="R2378" s="4" t="s">
        <v>6841</v>
      </c>
      <c r="S2378" s="12" t="s">
        <v>6842</v>
      </c>
      <c r="T2378" s="7">
        <f t="shared" si="39"/>
        <v>24</v>
      </c>
    </row>
    <row r="2379" spans="1:20" x14ac:dyDescent="0.25">
      <c r="A2379" s="4" t="s">
        <v>1587</v>
      </c>
      <c r="B2379" s="4">
        <v>571</v>
      </c>
      <c r="C2379" s="4" t="s">
        <v>6843</v>
      </c>
      <c r="D2379" s="4" t="s">
        <v>1382</v>
      </c>
      <c r="E2379" s="4">
        <v>0</v>
      </c>
      <c r="F2379" s="4">
        <v>0</v>
      </c>
      <c r="G2379" s="4">
        <v>0</v>
      </c>
      <c r="H2379" s="4">
        <v>0</v>
      </c>
      <c r="I2379" s="4">
        <v>0</v>
      </c>
      <c r="J2379" s="4">
        <v>0</v>
      </c>
      <c r="K2379" s="4">
        <v>0</v>
      </c>
      <c r="L2379" s="4">
        <v>0</v>
      </c>
      <c r="M2379" s="4">
        <v>0</v>
      </c>
      <c r="N2379" s="4">
        <v>1</v>
      </c>
      <c r="O2379" s="4">
        <v>0</v>
      </c>
      <c r="P2379" s="4">
        <v>0</v>
      </c>
      <c r="Q2379" s="4" t="s">
        <v>1383</v>
      </c>
      <c r="R2379" s="4" t="s">
        <v>6844</v>
      </c>
      <c r="S2379" s="12" t="s">
        <v>6845</v>
      </c>
      <c r="T2379" s="7">
        <f t="shared" si="39"/>
        <v>1</v>
      </c>
    </row>
    <row r="2380" spans="1:20" x14ac:dyDescent="0.25">
      <c r="A2380" s="4" t="s">
        <v>1587</v>
      </c>
      <c r="B2380" s="4">
        <v>575</v>
      </c>
      <c r="C2380" s="4" t="s">
        <v>6846</v>
      </c>
      <c r="D2380" s="4" t="s">
        <v>1382</v>
      </c>
      <c r="E2380" s="4">
        <v>0</v>
      </c>
      <c r="F2380" s="4">
        <v>1</v>
      </c>
      <c r="G2380" s="4">
        <v>0</v>
      </c>
      <c r="H2380" s="4">
        <v>0</v>
      </c>
      <c r="I2380" s="4">
        <v>0</v>
      </c>
      <c r="J2380" s="4">
        <v>1</v>
      </c>
      <c r="K2380" s="4">
        <v>0</v>
      </c>
      <c r="L2380" s="4">
        <v>0</v>
      </c>
      <c r="M2380" s="4">
        <v>0</v>
      </c>
      <c r="N2380" s="4">
        <v>1</v>
      </c>
      <c r="O2380" s="4">
        <v>0</v>
      </c>
      <c r="P2380" s="4">
        <v>0</v>
      </c>
      <c r="Q2380" s="4" t="s">
        <v>1383</v>
      </c>
      <c r="R2380" s="4" t="s">
        <v>6847</v>
      </c>
      <c r="S2380" s="12" t="s">
        <v>6848</v>
      </c>
      <c r="T2380" s="7">
        <f t="shared" si="39"/>
        <v>3</v>
      </c>
    </row>
    <row r="2381" spans="1:20" x14ac:dyDescent="0.25">
      <c r="A2381" s="4" t="s">
        <v>1587</v>
      </c>
      <c r="B2381" s="4">
        <v>590</v>
      </c>
      <c r="C2381" s="4" t="s">
        <v>4694</v>
      </c>
      <c r="D2381" s="4" t="s">
        <v>1382</v>
      </c>
      <c r="E2381" s="4">
        <v>2</v>
      </c>
      <c r="F2381" s="4">
        <v>2</v>
      </c>
      <c r="G2381" s="4">
        <v>0</v>
      </c>
      <c r="H2381" s="4">
        <v>0</v>
      </c>
      <c r="I2381" s="4">
        <v>0</v>
      </c>
      <c r="J2381" s="4">
        <v>0</v>
      </c>
      <c r="K2381" s="4">
        <v>0</v>
      </c>
      <c r="L2381" s="4">
        <v>0</v>
      </c>
      <c r="M2381" s="4">
        <v>0</v>
      </c>
      <c r="N2381" s="4">
        <v>1</v>
      </c>
      <c r="O2381" s="4">
        <v>0</v>
      </c>
      <c r="P2381" s="4">
        <v>0</v>
      </c>
      <c r="Q2381" s="4" t="s">
        <v>1383</v>
      </c>
      <c r="R2381" s="4" t="s">
        <v>1382</v>
      </c>
      <c r="S2381" s="12" t="s">
        <v>1382</v>
      </c>
      <c r="T2381" s="7">
        <f t="shared" si="39"/>
        <v>5</v>
      </c>
    </row>
    <row r="2382" spans="1:20" x14ac:dyDescent="0.25">
      <c r="A2382" s="4" t="s">
        <v>1587</v>
      </c>
      <c r="B2382" s="4" t="s">
        <v>1656</v>
      </c>
      <c r="C2382" s="4" t="s">
        <v>6778</v>
      </c>
      <c r="D2382" s="4" t="s">
        <v>1382</v>
      </c>
      <c r="E2382" s="4">
        <v>0</v>
      </c>
      <c r="F2382" s="4">
        <v>2</v>
      </c>
      <c r="G2382" s="4">
        <v>0</v>
      </c>
      <c r="H2382" s="4">
        <v>0</v>
      </c>
      <c r="I2382" s="4">
        <v>0</v>
      </c>
      <c r="J2382" s="4">
        <v>1</v>
      </c>
      <c r="K2382" s="4">
        <v>0</v>
      </c>
      <c r="L2382" s="4">
        <v>0</v>
      </c>
      <c r="M2382" s="4">
        <v>0</v>
      </c>
      <c r="N2382" s="4">
        <v>1</v>
      </c>
      <c r="O2382" s="4">
        <v>0</v>
      </c>
      <c r="P2382" s="4">
        <v>0</v>
      </c>
      <c r="Q2382" s="4" t="s">
        <v>1383</v>
      </c>
      <c r="R2382" s="4" t="s">
        <v>6779</v>
      </c>
      <c r="S2382" s="12" t="s">
        <v>6780</v>
      </c>
      <c r="T2382" s="7">
        <f t="shared" si="39"/>
        <v>4</v>
      </c>
    </row>
    <row r="2383" spans="1:20" x14ac:dyDescent="0.25">
      <c r="A2383" s="4" t="s">
        <v>1587</v>
      </c>
      <c r="B2383" s="4" t="s">
        <v>6849</v>
      </c>
      <c r="C2383" s="4" t="s">
        <v>6781</v>
      </c>
      <c r="D2383" s="4" t="s">
        <v>1382</v>
      </c>
      <c r="E2383" s="4">
        <v>0</v>
      </c>
      <c r="F2383" s="4">
        <v>2</v>
      </c>
      <c r="G2383" s="4">
        <v>0</v>
      </c>
      <c r="H2383" s="4">
        <v>0</v>
      </c>
      <c r="I2383" s="4">
        <v>0</v>
      </c>
      <c r="J2383" s="4">
        <v>2</v>
      </c>
      <c r="K2383" s="4">
        <v>0</v>
      </c>
      <c r="L2383" s="4">
        <v>0</v>
      </c>
      <c r="M2383" s="4">
        <v>0</v>
      </c>
      <c r="N2383" s="4">
        <v>2</v>
      </c>
      <c r="O2383" s="4">
        <v>0</v>
      </c>
      <c r="P2383" s="4">
        <v>0</v>
      </c>
      <c r="Q2383" s="4" t="s">
        <v>1383</v>
      </c>
      <c r="R2383" s="4" t="s">
        <v>6782</v>
      </c>
      <c r="S2383" s="12" t="s">
        <v>6783</v>
      </c>
      <c r="T2383" s="7">
        <f t="shared" si="39"/>
        <v>6</v>
      </c>
    </row>
    <row r="2384" spans="1:20" x14ac:dyDescent="0.25">
      <c r="A2384" s="4" t="s">
        <v>1587</v>
      </c>
      <c r="B2384" s="4" t="s">
        <v>6850</v>
      </c>
      <c r="C2384" s="4" t="s">
        <v>6785</v>
      </c>
      <c r="D2384" s="4" t="s">
        <v>1382</v>
      </c>
      <c r="E2384" s="4">
        <v>0</v>
      </c>
      <c r="F2384" s="4">
        <v>0</v>
      </c>
      <c r="G2384" s="4">
        <v>0</v>
      </c>
      <c r="H2384" s="4">
        <v>0</v>
      </c>
      <c r="I2384" s="4">
        <v>0</v>
      </c>
      <c r="J2384" s="4">
        <v>1</v>
      </c>
      <c r="K2384" s="4">
        <v>0</v>
      </c>
      <c r="L2384" s="4">
        <v>0</v>
      </c>
      <c r="M2384" s="4">
        <v>0</v>
      </c>
      <c r="N2384" s="4">
        <v>1</v>
      </c>
      <c r="O2384" s="4">
        <v>0</v>
      </c>
      <c r="P2384" s="4">
        <v>0</v>
      </c>
      <c r="Q2384" s="4" t="s">
        <v>1383</v>
      </c>
      <c r="R2384" s="4" t="s">
        <v>6786</v>
      </c>
      <c r="S2384" s="12" t="s">
        <v>6787</v>
      </c>
      <c r="T2384" s="7">
        <f t="shared" si="39"/>
        <v>2</v>
      </c>
    </row>
    <row r="2385" spans="1:20" x14ac:dyDescent="0.25">
      <c r="A2385" s="4" t="s">
        <v>1587</v>
      </c>
      <c r="B2385" s="4" t="s">
        <v>6851</v>
      </c>
      <c r="C2385" s="4" t="s">
        <v>6788</v>
      </c>
      <c r="D2385" s="4" t="s">
        <v>1382</v>
      </c>
      <c r="E2385" s="4">
        <v>2</v>
      </c>
      <c r="F2385" s="4">
        <v>1</v>
      </c>
      <c r="G2385" s="4">
        <v>0</v>
      </c>
      <c r="H2385" s="4">
        <v>0</v>
      </c>
      <c r="I2385" s="4">
        <v>2</v>
      </c>
      <c r="J2385" s="4">
        <v>1</v>
      </c>
      <c r="K2385" s="4">
        <v>0</v>
      </c>
      <c r="L2385" s="4">
        <v>0</v>
      </c>
      <c r="M2385" s="4">
        <v>0</v>
      </c>
      <c r="N2385" s="4">
        <v>1</v>
      </c>
      <c r="O2385" s="4">
        <v>0</v>
      </c>
      <c r="P2385" s="4">
        <v>0</v>
      </c>
      <c r="Q2385" s="4" t="s">
        <v>1383</v>
      </c>
      <c r="R2385" s="4" t="s">
        <v>1382</v>
      </c>
      <c r="S2385" s="12" t="s">
        <v>1382</v>
      </c>
      <c r="T2385" s="7">
        <f t="shared" si="39"/>
        <v>7</v>
      </c>
    </row>
    <row r="2386" spans="1:20" x14ac:dyDescent="0.25">
      <c r="A2386" s="4" t="s">
        <v>1587</v>
      </c>
      <c r="B2386" s="4" t="s">
        <v>6852</v>
      </c>
      <c r="C2386" s="4" t="s">
        <v>6789</v>
      </c>
      <c r="D2386" s="4" t="s">
        <v>1382</v>
      </c>
      <c r="E2386" s="4">
        <v>0</v>
      </c>
      <c r="F2386" s="4">
        <v>0</v>
      </c>
      <c r="G2386" s="4">
        <v>0</v>
      </c>
      <c r="H2386" s="4">
        <v>0</v>
      </c>
      <c r="I2386" s="4">
        <v>1</v>
      </c>
      <c r="J2386" s="4">
        <v>0</v>
      </c>
      <c r="K2386" s="4">
        <v>0</v>
      </c>
      <c r="L2386" s="4">
        <v>0</v>
      </c>
      <c r="M2386" s="4">
        <v>1</v>
      </c>
      <c r="N2386" s="4">
        <v>0</v>
      </c>
      <c r="O2386" s="4">
        <v>0</v>
      </c>
      <c r="P2386" s="4">
        <v>0</v>
      </c>
      <c r="Q2386" s="4" t="s">
        <v>1383</v>
      </c>
      <c r="R2386" s="4" t="s">
        <v>1382</v>
      </c>
      <c r="S2386" s="12" t="s">
        <v>1382</v>
      </c>
      <c r="T2386" s="7">
        <f t="shared" si="39"/>
        <v>2</v>
      </c>
    </row>
    <row r="2387" spans="1:20" x14ac:dyDescent="0.25">
      <c r="A2387" s="4" t="s">
        <v>1587</v>
      </c>
      <c r="B2387" s="4" t="s">
        <v>2989</v>
      </c>
      <c r="C2387" s="4" t="s">
        <v>6824</v>
      </c>
      <c r="D2387" s="4" t="s">
        <v>1382</v>
      </c>
      <c r="E2387" s="4">
        <v>1</v>
      </c>
      <c r="F2387" s="4">
        <v>0</v>
      </c>
      <c r="G2387" s="4">
        <v>0</v>
      </c>
      <c r="H2387" s="4">
        <v>0</v>
      </c>
      <c r="I2387" s="4">
        <v>1</v>
      </c>
      <c r="J2387" s="4">
        <v>0</v>
      </c>
      <c r="K2387" s="4">
        <v>0</v>
      </c>
      <c r="L2387" s="4">
        <v>0</v>
      </c>
      <c r="M2387" s="4">
        <v>0</v>
      </c>
      <c r="N2387" s="4">
        <v>0</v>
      </c>
      <c r="O2387" s="4">
        <v>0</v>
      </c>
      <c r="P2387" s="4">
        <v>0</v>
      </c>
      <c r="Q2387" s="4" t="s">
        <v>1383</v>
      </c>
      <c r="R2387" s="4" t="s">
        <v>6825</v>
      </c>
      <c r="S2387" s="12" t="s">
        <v>6826</v>
      </c>
      <c r="T2387" s="7">
        <f t="shared" si="39"/>
        <v>2</v>
      </c>
    </row>
    <row r="2388" spans="1:20" x14ac:dyDescent="0.25">
      <c r="A2388" s="4" t="s">
        <v>1587</v>
      </c>
      <c r="B2388" s="4" t="s">
        <v>6853</v>
      </c>
      <c r="C2388" s="4" t="s">
        <v>6827</v>
      </c>
      <c r="D2388" s="4" t="s">
        <v>1382</v>
      </c>
      <c r="E2388" s="4">
        <v>1</v>
      </c>
      <c r="F2388" s="4">
        <v>1</v>
      </c>
      <c r="G2388" s="4">
        <v>0</v>
      </c>
      <c r="H2388" s="4">
        <v>0</v>
      </c>
      <c r="I2388" s="4">
        <v>1</v>
      </c>
      <c r="J2388" s="4">
        <v>0</v>
      </c>
      <c r="K2388" s="4">
        <v>0</v>
      </c>
      <c r="L2388" s="4">
        <v>0</v>
      </c>
      <c r="M2388" s="4">
        <v>0</v>
      </c>
      <c r="N2388" s="4">
        <v>1</v>
      </c>
      <c r="O2388" s="4">
        <v>0</v>
      </c>
      <c r="P2388" s="4">
        <v>0</v>
      </c>
      <c r="Q2388" s="4" t="s">
        <v>1383</v>
      </c>
      <c r="R2388" s="4" t="s">
        <v>6828</v>
      </c>
      <c r="S2388" s="12" t="s">
        <v>6829</v>
      </c>
      <c r="T2388" s="7">
        <f t="shared" si="39"/>
        <v>4</v>
      </c>
    </row>
    <row r="2389" spans="1:20" x14ac:dyDescent="0.25">
      <c r="A2389" s="4" t="s">
        <v>1587</v>
      </c>
      <c r="B2389" s="4" t="s">
        <v>6854</v>
      </c>
      <c r="C2389" s="4" t="s">
        <v>6840</v>
      </c>
      <c r="D2389" s="4" t="s">
        <v>1382</v>
      </c>
      <c r="E2389" s="4">
        <v>0</v>
      </c>
      <c r="F2389" s="4">
        <v>1</v>
      </c>
      <c r="G2389" s="4">
        <v>0</v>
      </c>
      <c r="H2389" s="4">
        <v>0</v>
      </c>
      <c r="I2389" s="4">
        <v>0</v>
      </c>
      <c r="J2389" s="4">
        <v>1</v>
      </c>
      <c r="K2389" s="4">
        <v>0</v>
      </c>
      <c r="L2389" s="4">
        <v>0</v>
      </c>
      <c r="M2389" s="4">
        <v>0</v>
      </c>
      <c r="N2389" s="4">
        <v>0</v>
      </c>
      <c r="O2389" s="4">
        <v>0</v>
      </c>
      <c r="P2389" s="4">
        <v>0</v>
      </c>
      <c r="Q2389" s="4" t="s">
        <v>1383</v>
      </c>
      <c r="R2389" s="4" t="s">
        <v>6841</v>
      </c>
      <c r="S2389" s="12" t="s">
        <v>6842</v>
      </c>
      <c r="T2389" s="7">
        <f t="shared" si="39"/>
        <v>2</v>
      </c>
    </row>
    <row r="2390" spans="1:20" x14ac:dyDescent="0.25">
      <c r="A2390" s="4" t="s">
        <v>1587</v>
      </c>
      <c r="B2390" s="4" t="s">
        <v>6295</v>
      </c>
      <c r="C2390" s="4" t="s">
        <v>6855</v>
      </c>
      <c r="D2390" s="4" t="s">
        <v>1382</v>
      </c>
      <c r="E2390" s="4">
        <v>0</v>
      </c>
      <c r="F2390" s="4">
        <v>1</v>
      </c>
      <c r="G2390" s="4">
        <v>0</v>
      </c>
      <c r="H2390" s="4">
        <v>0</v>
      </c>
      <c r="I2390" s="4">
        <v>0</v>
      </c>
      <c r="J2390" s="4">
        <v>1</v>
      </c>
      <c r="K2390" s="4">
        <v>0</v>
      </c>
      <c r="L2390" s="4">
        <v>0</v>
      </c>
      <c r="M2390" s="4">
        <v>0</v>
      </c>
      <c r="N2390" s="4">
        <v>1</v>
      </c>
      <c r="O2390" s="4">
        <v>0</v>
      </c>
      <c r="P2390" s="4">
        <v>0</v>
      </c>
      <c r="Q2390" s="4" t="s">
        <v>1383</v>
      </c>
      <c r="R2390" s="4" t="s">
        <v>6856</v>
      </c>
      <c r="S2390" s="12" t="s">
        <v>6857</v>
      </c>
      <c r="T2390" s="7">
        <f t="shared" si="39"/>
        <v>3</v>
      </c>
    </row>
    <row r="2391" spans="1:20" x14ac:dyDescent="0.25">
      <c r="A2391" s="4" t="s">
        <v>1587</v>
      </c>
      <c r="B2391" s="4" t="s">
        <v>1869</v>
      </c>
      <c r="C2391" s="4" t="s">
        <v>6858</v>
      </c>
      <c r="D2391" s="4" t="s">
        <v>1382</v>
      </c>
      <c r="E2391" s="4">
        <v>1</v>
      </c>
      <c r="F2391" s="4">
        <v>0</v>
      </c>
      <c r="G2391" s="4">
        <v>0</v>
      </c>
      <c r="H2391" s="4">
        <v>0</v>
      </c>
      <c r="I2391" s="4">
        <v>1</v>
      </c>
      <c r="J2391" s="4">
        <v>0</v>
      </c>
      <c r="K2391" s="4">
        <v>0</v>
      </c>
      <c r="L2391" s="4">
        <v>0</v>
      </c>
      <c r="M2391" s="4">
        <v>1</v>
      </c>
      <c r="N2391" s="4">
        <v>0</v>
      </c>
      <c r="O2391" s="4">
        <v>0</v>
      </c>
      <c r="P2391" s="4">
        <v>0</v>
      </c>
      <c r="Q2391" s="4" t="s">
        <v>1383</v>
      </c>
      <c r="R2391" s="4" t="s">
        <v>6859</v>
      </c>
      <c r="S2391" s="12" t="s">
        <v>6860</v>
      </c>
      <c r="T2391" s="7">
        <f t="shared" si="39"/>
        <v>3</v>
      </c>
    </row>
    <row r="2392" spans="1:20" x14ac:dyDescent="0.25">
      <c r="A2392" s="4" t="s">
        <v>1587</v>
      </c>
      <c r="B2392" s="4" t="s">
        <v>1494</v>
      </c>
      <c r="C2392" s="4" t="s">
        <v>6858</v>
      </c>
      <c r="D2392" s="4" t="s">
        <v>1382</v>
      </c>
      <c r="E2392" s="4">
        <v>0</v>
      </c>
      <c r="F2392" s="4">
        <v>1</v>
      </c>
      <c r="G2392" s="4">
        <v>0</v>
      </c>
      <c r="H2392" s="4">
        <v>0</v>
      </c>
      <c r="I2392" s="4">
        <v>0</v>
      </c>
      <c r="J2392" s="4">
        <v>1</v>
      </c>
      <c r="K2392" s="4">
        <v>0</v>
      </c>
      <c r="L2392" s="4">
        <v>0</v>
      </c>
      <c r="M2392" s="4">
        <v>0</v>
      </c>
      <c r="N2392" s="4">
        <v>1</v>
      </c>
      <c r="O2392" s="4">
        <v>0</v>
      </c>
      <c r="P2392" s="4">
        <v>0</v>
      </c>
      <c r="Q2392" s="4" t="s">
        <v>1383</v>
      </c>
      <c r="R2392" s="4" t="s">
        <v>6859</v>
      </c>
      <c r="S2392" s="12" t="s">
        <v>6861</v>
      </c>
      <c r="T2392" s="7">
        <f t="shared" si="39"/>
        <v>3</v>
      </c>
    </row>
    <row r="2393" spans="1:20" x14ac:dyDescent="0.25">
      <c r="A2393" s="4" t="s">
        <v>2726</v>
      </c>
      <c r="B2393" s="4">
        <v>65</v>
      </c>
      <c r="C2393" s="4" t="s">
        <v>6862</v>
      </c>
      <c r="D2393" s="4" t="s">
        <v>1382</v>
      </c>
      <c r="E2393" s="4">
        <v>0</v>
      </c>
      <c r="F2393" s="4">
        <v>2</v>
      </c>
      <c r="G2393" s="4">
        <v>0</v>
      </c>
      <c r="H2393" s="4">
        <v>0</v>
      </c>
      <c r="I2393" s="4">
        <v>0</v>
      </c>
      <c r="J2393" s="4">
        <v>1</v>
      </c>
      <c r="K2393" s="4">
        <v>0</v>
      </c>
      <c r="L2393" s="4">
        <v>0</v>
      </c>
      <c r="M2393" s="4">
        <v>1</v>
      </c>
      <c r="N2393" s="4">
        <v>1</v>
      </c>
      <c r="O2393" s="4">
        <v>0</v>
      </c>
      <c r="P2393" s="4">
        <v>0</v>
      </c>
      <c r="Q2393" s="4" t="s">
        <v>1383</v>
      </c>
      <c r="R2393" s="4" t="s">
        <v>6863</v>
      </c>
      <c r="S2393" s="12" t="s">
        <v>6864</v>
      </c>
      <c r="T2393" s="7">
        <f t="shared" si="39"/>
        <v>5</v>
      </c>
    </row>
    <row r="2394" spans="1:20" x14ac:dyDescent="0.25">
      <c r="A2394" s="4" t="s">
        <v>2726</v>
      </c>
      <c r="B2394" s="4">
        <v>101</v>
      </c>
      <c r="C2394" s="4" t="s">
        <v>6865</v>
      </c>
      <c r="D2394" s="4" t="s">
        <v>1382</v>
      </c>
      <c r="E2394" s="4">
        <v>0</v>
      </c>
      <c r="F2394" s="4">
        <v>0</v>
      </c>
      <c r="G2394" s="4">
        <v>0</v>
      </c>
      <c r="H2394" s="4">
        <v>0</v>
      </c>
      <c r="I2394" s="4">
        <v>0</v>
      </c>
      <c r="J2394" s="4">
        <v>0</v>
      </c>
      <c r="K2394" s="4">
        <v>0</v>
      </c>
      <c r="L2394" s="4">
        <v>0</v>
      </c>
      <c r="M2394" s="4">
        <v>0</v>
      </c>
      <c r="N2394" s="4">
        <v>22</v>
      </c>
      <c r="O2394" s="4">
        <v>0</v>
      </c>
      <c r="P2394" s="4">
        <v>0</v>
      </c>
      <c r="Q2394" s="4" t="s">
        <v>1383</v>
      </c>
      <c r="R2394" s="4" t="s">
        <v>6866</v>
      </c>
      <c r="S2394" s="12" t="s">
        <v>6867</v>
      </c>
      <c r="T2394" s="7">
        <f t="shared" si="39"/>
        <v>22</v>
      </c>
    </row>
    <row r="2395" spans="1:20" x14ac:dyDescent="0.25">
      <c r="A2395" s="4" t="s">
        <v>2726</v>
      </c>
      <c r="B2395" s="4">
        <v>130</v>
      </c>
      <c r="C2395" s="4" t="s">
        <v>6868</v>
      </c>
      <c r="D2395" s="4" t="s">
        <v>1382</v>
      </c>
      <c r="E2395" s="4">
        <v>10</v>
      </c>
      <c r="F2395" s="4">
        <v>10</v>
      </c>
      <c r="G2395" s="4">
        <v>2</v>
      </c>
      <c r="H2395" s="4">
        <v>5</v>
      </c>
      <c r="I2395" s="4">
        <v>9</v>
      </c>
      <c r="J2395" s="4">
        <v>10</v>
      </c>
      <c r="K2395" s="4">
        <v>2</v>
      </c>
      <c r="L2395" s="4">
        <v>9</v>
      </c>
      <c r="M2395" s="4">
        <v>10</v>
      </c>
      <c r="N2395" s="4">
        <v>0</v>
      </c>
      <c r="O2395" s="4">
        <v>0</v>
      </c>
      <c r="P2395" s="4">
        <v>16</v>
      </c>
      <c r="Q2395" s="4" t="s">
        <v>1383</v>
      </c>
      <c r="R2395" s="4" t="s">
        <v>6869</v>
      </c>
      <c r="S2395" s="12" t="s">
        <v>6870</v>
      </c>
      <c r="T2395" s="7">
        <f t="shared" si="39"/>
        <v>83</v>
      </c>
    </row>
    <row r="2396" spans="1:20" x14ac:dyDescent="0.25">
      <c r="A2396" s="4" t="s">
        <v>2726</v>
      </c>
      <c r="B2396" s="4">
        <v>131</v>
      </c>
      <c r="C2396" s="4" t="s">
        <v>6871</v>
      </c>
      <c r="D2396" s="4" t="s">
        <v>1382</v>
      </c>
      <c r="E2396" s="4">
        <v>1</v>
      </c>
      <c r="F2396" s="4">
        <v>1</v>
      </c>
      <c r="G2396" s="4">
        <v>0</v>
      </c>
      <c r="H2396" s="4">
        <v>0</v>
      </c>
      <c r="I2396" s="4">
        <v>1</v>
      </c>
      <c r="J2396" s="4">
        <v>1</v>
      </c>
      <c r="K2396" s="4">
        <v>0</v>
      </c>
      <c r="L2396" s="4">
        <v>0</v>
      </c>
      <c r="M2396" s="4">
        <v>1</v>
      </c>
      <c r="N2396" s="4">
        <v>1</v>
      </c>
      <c r="O2396" s="4">
        <v>2</v>
      </c>
      <c r="P2396" s="4">
        <v>0</v>
      </c>
      <c r="Q2396" s="4" t="s">
        <v>1383</v>
      </c>
      <c r="R2396" s="4" t="s">
        <v>6872</v>
      </c>
      <c r="S2396" s="12" t="s">
        <v>6873</v>
      </c>
      <c r="T2396" s="7">
        <f t="shared" si="39"/>
        <v>8</v>
      </c>
    </row>
    <row r="2397" spans="1:20" x14ac:dyDescent="0.25">
      <c r="A2397" s="4" t="s">
        <v>2726</v>
      </c>
      <c r="B2397" s="4">
        <v>132</v>
      </c>
      <c r="C2397" s="4" t="s">
        <v>6874</v>
      </c>
      <c r="D2397" s="4" t="s">
        <v>1382</v>
      </c>
      <c r="E2397" s="4">
        <v>1</v>
      </c>
      <c r="F2397" s="4">
        <v>1</v>
      </c>
      <c r="G2397" s="4">
        <v>0</v>
      </c>
      <c r="H2397" s="4">
        <v>0</v>
      </c>
      <c r="I2397" s="4">
        <v>1</v>
      </c>
      <c r="J2397" s="4">
        <v>1</v>
      </c>
      <c r="K2397" s="4">
        <v>0</v>
      </c>
      <c r="L2397" s="4">
        <v>0</v>
      </c>
      <c r="M2397" s="4">
        <v>1</v>
      </c>
      <c r="N2397" s="4">
        <v>1</v>
      </c>
      <c r="O2397" s="4">
        <v>1</v>
      </c>
      <c r="P2397" s="4">
        <v>1</v>
      </c>
      <c r="Q2397" s="4" t="s">
        <v>1383</v>
      </c>
      <c r="R2397" s="4" t="s">
        <v>6875</v>
      </c>
      <c r="S2397" s="12" t="s">
        <v>6876</v>
      </c>
      <c r="T2397" s="7">
        <f t="shared" si="39"/>
        <v>8</v>
      </c>
    </row>
    <row r="2398" spans="1:20" x14ac:dyDescent="0.25">
      <c r="A2398" s="4" t="s">
        <v>2726</v>
      </c>
      <c r="B2398" s="4">
        <v>150</v>
      </c>
      <c r="C2398" s="4" t="s">
        <v>6877</v>
      </c>
      <c r="D2398" s="4" t="s">
        <v>1382</v>
      </c>
      <c r="E2398" s="4">
        <v>0</v>
      </c>
      <c r="F2398" s="4">
        <v>0</v>
      </c>
      <c r="G2398" s="4">
        <v>0</v>
      </c>
      <c r="H2398" s="4">
        <v>0</v>
      </c>
      <c r="I2398" s="4">
        <v>0</v>
      </c>
      <c r="J2398" s="4">
        <v>0</v>
      </c>
      <c r="K2398" s="4">
        <v>0</v>
      </c>
      <c r="L2398" s="4">
        <v>0</v>
      </c>
      <c r="M2398" s="4">
        <v>0</v>
      </c>
      <c r="N2398" s="4">
        <v>0</v>
      </c>
      <c r="O2398" s="4">
        <v>0</v>
      </c>
      <c r="P2398" s="4">
        <v>1</v>
      </c>
      <c r="Q2398" s="4" t="s">
        <v>1383</v>
      </c>
      <c r="R2398" s="4" t="s">
        <v>6878</v>
      </c>
      <c r="S2398" s="12" t="s">
        <v>6879</v>
      </c>
      <c r="T2398" s="7">
        <f t="shared" si="39"/>
        <v>1</v>
      </c>
    </row>
    <row r="2399" spans="1:20" x14ac:dyDescent="0.25">
      <c r="A2399" s="4" t="s">
        <v>2726</v>
      </c>
      <c r="B2399" s="4">
        <v>181</v>
      </c>
      <c r="C2399" s="4" t="s">
        <v>6880</v>
      </c>
      <c r="D2399" s="4" t="s">
        <v>1382</v>
      </c>
      <c r="E2399" s="4">
        <v>1</v>
      </c>
      <c r="F2399" s="4">
        <v>1</v>
      </c>
      <c r="G2399" s="4">
        <v>0</v>
      </c>
      <c r="H2399" s="4">
        <v>0</v>
      </c>
      <c r="I2399" s="4">
        <v>2</v>
      </c>
      <c r="J2399" s="4">
        <v>2</v>
      </c>
      <c r="K2399" s="4">
        <v>0</v>
      </c>
      <c r="L2399" s="4">
        <v>0</v>
      </c>
      <c r="M2399" s="4">
        <v>3</v>
      </c>
      <c r="N2399" s="4">
        <v>3</v>
      </c>
      <c r="O2399" s="4">
        <v>0</v>
      </c>
      <c r="P2399" s="4">
        <v>0</v>
      </c>
      <c r="Q2399" s="4" t="s">
        <v>1383</v>
      </c>
      <c r="R2399" s="4" t="s">
        <v>6881</v>
      </c>
      <c r="S2399" s="12" t="s">
        <v>6882</v>
      </c>
      <c r="T2399" s="7">
        <f t="shared" si="39"/>
        <v>12</v>
      </c>
    </row>
    <row r="2400" spans="1:20" x14ac:dyDescent="0.25">
      <c r="A2400" s="4" t="s">
        <v>2726</v>
      </c>
      <c r="B2400" s="4">
        <v>190</v>
      </c>
      <c r="C2400" s="4" t="s">
        <v>6883</v>
      </c>
      <c r="D2400" s="4" t="s">
        <v>1382</v>
      </c>
      <c r="E2400" s="4">
        <v>0</v>
      </c>
      <c r="F2400" s="4">
        <v>0</v>
      </c>
      <c r="G2400" s="4">
        <v>0</v>
      </c>
      <c r="H2400" s="4">
        <v>1</v>
      </c>
      <c r="I2400" s="4">
        <v>0</v>
      </c>
      <c r="J2400" s="4">
        <v>0</v>
      </c>
      <c r="K2400" s="4">
        <v>0</v>
      </c>
      <c r="L2400" s="4">
        <v>1</v>
      </c>
      <c r="M2400" s="4">
        <v>6</v>
      </c>
      <c r="N2400" s="4">
        <v>6</v>
      </c>
      <c r="O2400" s="4">
        <v>0</v>
      </c>
      <c r="P2400" s="4">
        <v>1</v>
      </c>
      <c r="Q2400" s="4" t="s">
        <v>1383</v>
      </c>
      <c r="R2400" s="4" t="s">
        <v>6884</v>
      </c>
      <c r="S2400" s="12" t="s">
        <v>6885</v>
      </c>
      <c r="T2400" s="7">
        <f t="shared" si="39"/>
        <v>15</v>
      </c>
    </row>
    <row r="2401" spans="1:20" x14ac:dyDescent="0.25">
      <c r="A2401" s="4" t="s">
        <v>2726</v>
      </c>
      <c r="B2401" s="4">
        <v>231</v>
      </c>
      <c r="C2401" s="4" t="s">
        <v>6886</v>
      </c>
      <c r="D2401" s="4" t="s">
        <v>1382</v>
      </c>
      <c r="E2401" s="4">
        <v>1</v>
      </c>
      <c r="F2401" s="4">
        <v>0</v>
      </c>
      <c r="G2401" s="4">
        <v>0</v>
      </c>
      <c r="H2401" s="4">
        <v>0</v>
      </c>
      <c r="I2401" s="4">
        <v>1</v>
      </c>
      <c r="J2401" s="4">
        <v>1</v>
      </c>
      <c r="K2401" s="4">
        <v>0</v>
      </c>
      <c r="L2401" s="4">
        <v>1</v>
      </c>
      <c r="M2401" s="4">
        <v>1</v>
      </c>
      <c r="N2401" s="4">
        <v>1</v>
      </c>
      <c r="O2401" s="4">
        <v>0</v>
      </c>
      <c r="P2401" s="4">
        <v>0</v>
      </c>
      <c r="Q2401" s="4" t="s">
        <v>1383</v>
      </c>
      <c r="R2401" s="4" t="s">
        <v>6887</v>
      </c>
      <c r="S2401" s="12" t="s">
        <v>6888</v>
      </c>
      <c r="T2401" s="7">
        <f t="shared" si="39"/>
        <v>6</v>
      </c>
    </row>
    <row r="2402" spans="1:20" x14ac:dyDescent="0.25">
      <c r="A2402" s="4" t="s">
        <v>2726</v>
      </c>
      <c r="B2402" s="4">
        <v>301</v>
      </c>
      <c r="C2402" s="4" t="s">
        <v>6889</v>
      </c>
      <c r="D2402" s="4" t="s">
        <v>1382</v>
      </c>
      <c r="E2402" s="4">
        <v>5</v>
      </c>
      <c r="F2402" s="4">
        <v>3</v>
      </c>
      <c r="G2402" s="4">
        <v>0</v>
      </c>
      <c r="H2402" s="4">
        <v>0</v>
      </c>
      <c r="I2402" s="4">
        <v>7</v>
      </c>
      <c r="J2402" s="4">
        <v>3</v>
      </c>
      <c r="K2402" s="4">
        <v>0</v>
      </c>
      <c r="L2402" s="4">
        <v>0</v>
      </c>
      <c r="M2402" s="4">
        <v>5</v>
      </c>
      <c r="N2402" s="4">
        <v>5</v>
      </c>
      <c r="O2402" s="4">
        <v>0</v>
      </c>
      <c r="P2402" s="4">
        <v>0</v>
      </c>
      <c r="Q2402" s="4" t="s">
        <v>1383</v>
      </c>
      <c r="R2402" s="4" t="s">
        <v>6890</v>
      </c>
      <c r="S2402" s="12" t="s">
        <v>6891</v>
      </c>
      <c r="T2402" s="7">
        <f t="shared" si="39"/>
        <v>28</v>
      </c>
    </row>
    <row r="2403" spans="1:20" x14ac:dyDescent="0.25">
      <c r="A2403" s="4" t="s">
        <v>2726</v>
      </c>
      <c r="B2403" s="4">
        <v>309</v>
      </c>
      <c r="C2403" s="4" t="s">
        <v>6892</v>
      </c>
      <c r="D2403" s="4" t="s">
        <v>1382</v>
      </c>
      <c r="E2403" s="4">
        <v>1</v>
      </c>
      <c r="F2403" s="4">
        <v>1</v>
      </c>
      <c r="G2403" s="4">
        <v>0</v>
      </c>
      <c r="H2403" s="4">
        <v>0</v>
      </c>
      <c r="I2403" s="4">
        <v>2</v>
      </c>
      <c r="J2403" s="4">
        <v>2</v>
      </c>
      <c r="K2403" s="4">
        <v>0</v>
      </c>
      <c r="L2403" s="4">
        <v>0</v>
      </c>
      <c r="M2403" s="4">
        <v>1</v>
      </c>
      <c r="N2403" s="4">
        <v>0</v>
      </c>
      <c r="O2403" s="4">
        <v>0</v>
      </c>
      <c r="P2403" s="4">
        <v>0</v>
      </c>
      <c r="Q2403" s="4" t="s">
        <v>1383</v>
      </c>
      <c r="R2403" s="4" t="s">
        <v>1382</v>
      </c>
      <c r="S2403" s="12" t="s">
        <v>1382</v>
      </c>
      <c r="T2403" s="7">
        <f t="shared" si="39"/>
        <v>7</v>
      </c>
    </row>
    <row r="2404" spans="1:20" x14ac:dyDescent="0.25">
      <c r="A2404" s="4" t="s">
        <v>2726</v>
      </c>
      <c r="B2404" s="4">
        <v>316</v>
      </c>
      <c r="C2404" s="4" t="s">
        <v>6893</v>
      </c>
      <c r="D2404" s="4" t="s">
        <v>1382</v>
      </c>
      <c r="E2404" s="4">
        <v>0</v>
      </c>
      <c r="F2404" s="4">
        <v>2</v>
      </c>
      <c r="G2404" s="4">
        <v>0</v>
      </c>
      <c r="H2404" s="4">
        <v>0</v>
      </c>
      <c r="I2404" s="4">
        <v>0</v>
      </c>
      <c r="J2404" s="4">
        <v>0</v>
      </c>
      <c r="K2404" s="4">
        <v>0</v>
      </c>
      <c r="L2404" s="4">
        <v>0</v>
      </c>
      <c r="M2404" s="4">
        <v>0</v>
      </c>
      <c r="N2404" s="4">
        <v>0</v>
      </c>
      <c r="O2404" s="4">
        <v>0</v>
      </c>
      <c r="P2404" s="4">
        <v>0</v>
      </c>
      <c r="Q2404" s="4" t="s">
        <v>1383</v>
      </c>
      <c r="R2404" s="4" t="s">
        <v>6894</v>
      </c>
      <c r="S2404" s="12" t="s">
        <v>6895</v>
      </c>
      <c r="T2404" s="7">
        <f t="shared" si="39"/>
        <v>2</v>
      </c>
    </row>
    <row r="2405" spans="1:20" x14ac:dyDescent="0.25">
      <c r="A2405" s="4" t="s">
        <v>2726</v>
      </c>
      <c r="B2405" s="4">
        <v>317</v>
      </c>
      <c r="C2405" s="4" t="s">
        <v>6896</v>
      </c>
      <c r="D2405" s="4" t="s">
        <v>1382</v>
      </c>
      <c r="E2405" s="4">
        <v>1</v>
      </c>
      <c r="F2405" s="4">
        <v>2</v>
      </c>
      <c r="G2405" s="4">
        <v>0</v>
      </c>
      <c r="H2405" s="4">
        <v>0</v>
      </c>
      <c r="I2405" s="4">
        <v>2</v>
      </c>
      <c r="J2405" s="4">
        <v>3</v>
      </c>
      <c r="K2405" s="4">
        <v>0</v>
      </c>
      <c r="L2405" s="4">
        <v>0</v>
      </c>
      <c r="M2405" s="4">
        <v>1</v>
      </c>
      <c r="N2405" s="4">
        <v>2</v>
      </c>
      <c r="O2405" s="4">
        <v>0</v>
      </c>
      <c r="P2405" s="4">
        <v>0</v>
      </c>
      <c r="Q2405" s="4" t="s">
        <v>1383</v>
      </c>
      <c r="R2405" s="4" t="s">
        <v>6897</v>
      </c>
      <c r="S2405" s="12" t="s">
        <v>6898</v>
      </c>
      <c r="T2405" s="7">
        <f t="shared" si="39"/>
        <v>11</v>
      </c>
    </row>
    <row r="2406" spans="1:20" x14ac:dyDescent="0.25">
      <c r="A2406" s="4" t="s">
        <v>2726</v>
      </c>
      <c r="B2406" s="4">
        <v>318</v>
      </c>
      <c r="C2406" s="4" t="s">
        <v>6899</v>
      </c>
      <c r="D2406" s="4" t="s">
        <v>1382</v>
      </c>
      <c r="E2406" s="4">
        <v>2</v>
      </c>
      <c r="F2406" s="4">
        <v>0</v>
      </c>
      <c r="G2406" s="4">
        <v>0</v>
      </c>
      <c r="H2406" s="4">
        <v>0</v>
      </c>
      <c r="I2406" s="4">
        <v>2</v>
      </c>
      <c r="J2406" s="4">
        <v>0</v>
      </c>
      <c r="K2406" s="4">
        <v>0</v>
      </c>
      <c r="L2406" s="4">
        <v>0</v>
      </c>
      <c r="M2406" s="4">
        <v>2</v>
      </c>
      <c r="N2406" s="4">
        <v>0</v>
      </c>
      <c r="O2406" s="4">
        <v>0</v>
      </c>
      <c r="P2406" s="4">
        <v>0</v>
      </c>
      <c r="Q2406" s="4" t="s">
        <v>1383</v>
      </c>
      <c r="R2406" s="4" t="s">
        <v>6900</v>
      </c>
      <c r="S2406" s="12" t="s">
        <v>6901</v>
      </c>
      <c r="T2406" s="7">
        <f t="shared" si="39"/>
        <v>6</v>
      </c>
    </row>
    <row r="2407" spans="1:20" x14ac:dyDescent="0.25">
      <c r="A2407" s="4" t="s">
        <v>2726</v>
      </c>
      <c r="B2407" s="4">
        <v>330</v>
      </c>
      <c r="C2407" s="4" t="s">
        <v>6902</v>
      </c>
      <c r="D2407" s="4" t="s">
        <v>1382</v>
      </c>
      <c r="E2407" s="4">
        <v>2</v>
      </c>
      <c r="F2407" s="4">
        <v>2</v>
      </c>
      <c r="G2407" s="4">
        <v>1</v>
      </c>
      <c r="H2407" s="4">
        <v>4</v>
      </c>
      <c r="I2407" s="4">
        <v>2</v>
      </c>
      <c r="J2407" s="4">
        <v>2</v>
      </c>
      <c r="K2407" s="4">
        <v>1</v>
      </c>
      <c r="L2407" s="4">
        <v>4</v>
      </c>
      <c r="M2407" s="4">
        <v>1</v>
      </c>
      <c r="N2407" s="4">
        <v>1</v>
      </c>
      <c r="O2407" s="4">
        <v>0</v>
      </c>
      <c r="P2407" s="4">
        <v>4</v>
      </c>
      <c r="Q2407" s="4" t="s">
        <v>1383</v>
      </c>
      <c r="R2407" s="4" t="s">
        <v>6903</v>
      </c>
      <c r="S2407" s="12" t="s">
        <v>6904</v>
      </c>
      <c r="T2407" s="7">
        <f t="shared" si="39"/>
        <v>24</v>
      </c>
    </row>
    <row r="2408" spans="1:20" x14ac:dyDescent="0.25">
      <c r="A2408" s="4" t="s">
        <v>2726</v>
      </c>
      <c r="B2408" s="4">
        <v>387</v>
      </c>
      <c r="C2408" s="4" t="s">
        <v>6905</v>
      </c>
      <c r="D2408" s="4" t="s">
        <v>1382</v>
      </c>
      <c r="E2408" s="4">
        <v>3</v>
      </c>
      <c r="F2408" s="4">
        <v>0</v>
      </c>
      <c r="G2408" s="4">
        <v>0</v>
      </c>
      <c r="H2408" s="4">
        <v>0</v>
      </c>
      <c r="I2408" s="4">
        <v>0</v>
      </c>
      <c r="J2408" s="4">
        <v>2</v>
      </c>
      <c r="K2408" s="4">
        <v>0</v>
      </c>
      <c r="L2408" s="4">
        <v>0</v>
      </c>
      <c r="M2408" s="4">
        <v>2</v>
      </c>
      <c r="N2408" s="4">
        <v>1</v>
      </c>
      <c r="O2408" s="4">
        <v>0</v>
      </c>
      <c r="P2408" s="4">
        <v>0</v>
      </c>
      <c r="Q2408" s="4" t="s">
        <v>1383</v>
      </c>
      <c r="R2408" s="4" t="s">
        <v>1382</v>
      </c>
      <c r="S2408" s="12" t="s">
        <v>1382</v>
      </c>
      <c r="T2408" s="7">
        <f t="shared" si="39"/>
        <v>8</v>
      </c>
    </row>
    <row r="2409" spans="1:20" x14ac:dyDescent="0.25">
      <c r="A2409" s="4" t="s">
        <v>2726</v>
      </c>
      <c r="B2409" s="4">
        <v>390</v>
      </c>
      <c r="C2409" s="4" t="s">
        <v>6906</v>
      </c>
      <c r="D2409" s="4" t="s">
        <v>1382</v>
      </c>
      <c r="E2409" s="4">
        <v>2</v>
      </c>
      <c r="F2409" s="4">
        <v>2</v>
      </c>
      <c r="G2409" s="4">
        <v>1</v>
      </c>
      <c r="H2409" s="4">
        <v>0</v>
      </c>
      <c r="I2409" s="4">
        <v>5</v>
      </c>
      <c r="J2409" s="4">
        <v>5</v>
      </c>
      <c r="K2409" s="4">
        <v>0</v>
      </c>
      <c r="L2409" s="4">
        <v>2</v>
      </c>
      <c r="M2409" s="4">
        <v>1</v>
      </c>
      <c r="N2409" s="4">
        <v>7</v>
      </c>
      <c r="O2409" s="4">
        <v>3</v>
      </c>
      <c r="P2409" s="4">
        <v>0</v>
      </c>
      <c r="Q2409" s="4" t="s">
        <v>1383</v>
      </c>
      <c r="R2409" s="4" t="s">
        <v>6884</v>
      </c>
      <c r="S2409" s="12" t="s">
        <v>6907</v>
      </c>
      <c r="T2409" s="7">
        <f t="shared" si="39"/>
        <v>28</v>
      </c>
    </row>
    <row r="2410" spans="1:20" x14ac:dyDescent="0.25">
      <c r="A2410" s="4" t="s">
        <v>2726</v>
      </c>
      <c r="B2410" s="4">
        <v>400</v>
      </c>
      <c r="C2410" s="4" t="s">
        <v>6908</v>
      </c>
      <c r="D2410" s="4" t="s">
        <v>1382</v>
      </c>
      <c r="E2410" s="4">
        <v>0</v>
      </c>
      <c r="F2410" s="4">
        <v>0</v>
      </c>
      <c r="G2410" s="4">
        <v>0</v>
      </c>
      <c r="H2410" s="4">
        <v>0</v>
      </c>
      <c r="I2410" s="4">
        <v>0</v>
      </c>
      <c r="J2410" s="4">
        <v>0</v>
      </c>
      <c r="K2410" s="4">
        <v>0</v>
      </c>
      <c r="L2410" s="4">
        <v>0</v>
      </c>
      <c r="M2410" s="4">
        <v>2</v>
      </c>
      <c r="N2410" s="4">
        <v>0</v>
      </c>
      <c r="O2410" s="4">
        <v>0</v>
      </c>
      <c r="P2410" s="4">
        <v>0</v>
      </c>
      <c r="Q2410" s="4" t="s">
        <v>1383</v>
      </c>
      <c r="R2410" s="4" t="s">
        <v>1382</v>
      </c>
      <c r="S2410" s="12" t="s">
        <v>1382</v>
      </c>
      <c r="T2410" s="7">
        <f t="shared" si="39"/>
        <v>2</v>
      </c>
    </row>
    <row r="2411" spans="1:20" x14ac:dyDescent="0.25">
      <c r="A2411" s="4" t="s">
        <v>2726</v>
      </c>
      <c r="B2411" s="4">
        <v>403</v>
      </c>
      <c r="C2411" s="4" t="s">
        <v>6909</v>
      </c>
      <c r="D2411" s="4" t="s">
        <v>1382</v>
      </c>
      <c r="E2411" s="4">
        <v>0</v>
      </c>
      <c r="F2411" s="4">
        <v>1</v>
      </c>
      <c r="G2411" s="4">
        <v>0</v>
      </c>
      <c r="H2411" s="4">
        <v>0</v>
      </c>
      <c r="I2411" s="4">
        <v>1</v>
      </c>
      <c r="J2411" s="4">
        <v>2</v>
      </c>
      <c r="K2411" s="4">
        <v>0</v>
      </c>
      <c r="L2411" s="4">
        <v>0</v>
      </c>
      <c r="M2411" s="4">
        <v>2</v>
      </c>
      <c r="N2411" s="4">
        <v>2</v>
      </c>
      <c r="O2411" s="4">
        <v>0</v>
      </c>
      <c r="P2411" s="4">
        <v>0</v>
      </c>
      <c r="Q2411" s="4" t="s">
        <v>1383</v>
      </c>
      <c r="R2411" s="4" t="s">
        <v>6910</v>
      </c>
      <c r="S2411" s="12" t="s">
        <v>6911</v>
      </c>
      <c r="T2411" s="7">
        <f t="shared" si="39"/>
        <v>8</v>
      </c>
    </row>
    <row r="2412" spans="1:20" x14ac:dyDescent="0.25">
      <c r="A2412" s="4" t="s">
        <v>2726</v>
      </c>
      <c r="B2412" s="4">
        <v>405</v>
      </c>
      <c r="C2412" s="4" t="s">
        <v>6912</v>
      </c>
      <c r="D2412" s="4" t="s">
        <v>1382</v>
      </c>
      <c r="E2412" s="4">
        <v>0</v>
      </c>
      <c r="F2412" s="4">
        <v>0</v>
      </c>
      <c r="G2412" s="4">
        <v>0</v>
      </c>
      <c r="H2412" s="4">
        <v>0</v>
      </c>
      <c r="I2412" s="4">
        <v>0</v>
      </c>
      <c r="J2412" s="4">
        <v>0</v>
      </c>
      <c r="K2412" s="4">
        <v>0</v>
      </c>
      <c r="L2412" s="4">
        <v>0</v>
      </c>
      <c r="M2412" s="4">
        <v>1</v>
      </c>
      <c r="N2412" s="4">
        <v>1</v>
      </c>
      <c r="O2412" s="4">
        <v>0</v>
      </c>
      <c r="P2412" s="4">
        <v>0</v>
      </c>
      <c r="Q2412" s="4" t="s">
        <v>1383</v>
      </c>
      <c r="R2412" s="4" t="s">
        <v>6913</v>
      </c>
      <c r="S2412" s="12" t="s">
        <v>6914</v>
      </c>
      <c r="T2412" s="7">
        <f t="shared" si="39"/>
        <v>2</v>
      </c>
    </row>
    <row r="2413" spans="1:20" x14ac:dyDescent="0.25">
      <c r="A2413" s="4" t="s">
        <v>2726</v>
      </c>
      <c r="B2413" s="4">
        <v>408</v>
      </c>
      <c r="C2413" s="4" t="s">
        <v>6915</v>
      </c>
      <c r="D2413" s="4" t="s">
        <v>1382</v>
      </c>
      <c r="E2413" s="4">
        <v>0</v>
      </c>
      <c r="F2413" s="4">
        <v>0</v>
      </c>
      <c r="G2413" s="4">
        <v>0</v>
      </c>
      <c r="H2413" s="4">
        <v>0</v>
      </c>
      <c r="I2413" s="4">
        <v>1</v>
      </c>
      <c r="J2413" s="4">
        <v>1</v>
      </c>
      <c r="K2413" s="4">
        <v>0</v>
      </c>
      <c r="L2413" s="4">
        <v>0</v>
      </c>
      <c r="M2413" s="4">
        <v>1</v>
      </c>
      <c r="N2413" s="4">
        <v>1</v>
      </c>
      <c r="O2413" s="4">
        <v>0</v>
      </c>
      <c r="P2413" s="4">
        <v>0</v>
      </c>
      <c r="Q2413" s="4" t="s">
        <v>1383</v>
      </c>
      <c r="R2413" s="4" t="s">
        <v>6916</v>
      </c>
      <c r="S2413" s="12" t="s">
        <v>6917</v>
      </c>
      <c r="T2413" s="7">
        <f t="shared" si="39"/>
        <v>4</v>
      </c>
    </row>
    <row r="2414" spans="1:20" x14ac:dyDescent="0.25">
      <c r="A2414" s="4" t="s">
        <v>2726</v>
      </c>
      <c r="B2414" s="4">
        <v>410</v>
      </c>
      <c r="C2414" s="4" t="s">
        <v>6918</v>
      </c>
      <c r="D2414" s="4" t="s">
        <v>1382</v>
      </c>
      <c r="E2414" s="4">
        <v>0</v>
      </c>
      <c r="F2414" s="4">
        <v>0</v>
      </c>
      <c r="G2414" s="4">
        <v>0</v>
      </c>
      <c r="H2414" s="4">
        <v>0</v>
      </c>
      <c r="I2414" s="4">
        <v>1</v>
      </c>
      <c r="J2414" s="4">
        <v>1</v>
      </c>
      <c r="K2414" s="4">
        <v>0</v>
      </c>
      <c r="L2414" s="4">
        <v>0</v>
      </c>
      <c r="M2414" s="4">
        <v>1</v>
      </c>
      <c r="N2414" s="4">
        <v>1</v>
      </c>
      <c r="O2414" s="4">
        <v>0</v>
      </c>
      <c r="P2414" s="4">
        <v>0</v>
      </c>
      <c r="Q2414" s="4" t="s">
        <v>1383</v>
      </c>
      <c r="R2414" s="4" t="s">
        <v>6919</v>
      </c>
      <c r="S2414" s="12" t="s">
        <v>6920</v>
      </c>
      <c r="T2414" s="7">
        <f t="shared" si="39"/>
        <v>4</v>
      </c>
    </row>
    <row r="2415" spans="1:20" x14ac:dyDescent="0.25">
      <c r="A2415" s="4" t="s">
        <v>2726</v>
      </c>
      <c r="B2415" s="4">
        <v>421</v>
      </c>
      <c r="C2415" s="4" t="s">
        <v>6921</v>
      </c>
      <c r="D2415" s="4" t="s">
        <v>1382</v>
      </c>
      <c r="E2415" s="4">
        <v>1</v>
      </c>
      <c r="F2415" s="4">
        <v>0</v>
      </c>
      <c r="G2415" s="4">
        <v>0</v>
      </c>
      <c r="H2415" s="4">
        <v>0</v>
      </c>
      <c r="I2415" s="4">
        <v>0</v>
      </c>
      <c r="J2415" s="4">
        <v>0</v>
      </c>
      <c r="K2415" s="4">
        <v>0</v>
      </c>
      <c r="L2415" s="4">
        <v>0</v>
      </c>
      <c r="M2415" s="4">
        <v>0</v>
      </c>
      <c r="N2415" s="4">
        <v>0</v>
      </c>
      <c r="O2415" s="4">
        <v>0</v>
      </c>
      <c r="P2415" s="4">
        <v>0</v>
      </c>
      <c r="Q2415" s="4" t="s">
        <v>1383</v>
      </c>
      <c r="R2415" s="4" t="s">
        <v>6922</v>
      </c>
      <c r="S2415" s="12" t="s">
        <v>6923</v>
      </c>
      <c r="T2415" s="7">
        <f t="shared" si="39"/>
        <v>1</v>
      </c>
    </row>
    <row r="2416" spans="1:20" x14ac:dyDescent="0.25">
      <c r="A2416" s="4" t="s">
        <v>2726</v>
      </c>
      <c r="B2416" s="4">
        <v>493</v>
      </c>
      <c r="C2416" s="4" t="s">
        <v>6924</v>
      </c>
      <c r="D2416" s="4" t="s">
        <v>1382</v>
      </c>
      <c r="E2416" s="4">
        <v>17</v>
      </c>
      <c r="F2416" s="4">
        <v>0</v>
      </c>
      <c r="G2416" s="4">
        <v>0</v>
      </c>
      <c r="H2416" s="4">
        <v>0</v>
      </c>
      <c r="I2416" s="4">
        <v>0</v>
      </c>
      <c r="J2416" s="4">
        <v>0</v>
      </c>
      <c r="K2416" s="4">
        <v>0</v>
      </c>
      <c r="L2416" s="4">
        <v>0</v>
      </c>
      <c r="M2416" s="4">
        <v>0</v>
      </c>
      <c r="N2416" s="4">
        <v>0</v>
      </c>
      <c r="O2416" s="4">
        <v>0</v>
      </c>
      <c r="P2416" s="4">
        <v>0</v>
      </c>
      <c r="Q2416" s="4" t="s">
        <v>1383</v>
      </c>
      <c r="R2416" s="4" t="s">
        <v>6925</v>
      </c>
      <c r="S2416" s="12" t="s">
        <v>6926</v>
      </c>
      <c r="T2416" s="7">
        <f t="shared" si="39"/>
        <v>17</v>
      </c>
    </row>
    <row r="2417" spans="1:20" x14ac:dyDescent="0.25">
      <c r="A2417" s="4" t="s">
        <v>2726</v>
      </c>
      <c r="B2417" s="4">
        <v>503</v>
      </c>
      <c r="C2417" s="4" t="s">
        <v>6927</v>
      </c>
      <c r="D2417" s="4" t="s">
        <v>6928</v>
      </c>
      <c r="E2417" s="4">
        <v>0</v>
      </c>
      <c r="F2417" s="4">
        <v>2</v>
      </c>
      <c r="G2417" s="4">
        <v>0</v>
      </c>
      <c r="H2417" s="4">
        <v>0</v>
      </c>
      <c r="I2417" s="4">
        <v>0</v>
      </c>
      <c r="J2417" s="4">
        <v>0</v>
      </c>
      <c r="K2417" s="4">
        <v>0</v>
      </c>
      <c r="L2417" s="4">
        <v>0</v>
      </c>
      <c r="M2417" s="4">
        <v>0</v>
      </c>
      <c r="N2417" s="4">
        <v>0</v>
      </c>
      <c r="O2417" s="4">
        <v>0</v>
      </c>
      <c r="P2417" s="4">
        <v>0</v>
      </c>
      <c r="Q2417" s="4" t="s">
        <v>1383</v>
      </c>
      <c r="R2417" s="4" t="s">
        <v>6929</v>
      </c>
      <c r="S2417" s="12" t="s">
        <v>6930</v>
      </c>
      <c r="T2417" s="7">
        <f t="shared" si="39"/>
        <v>2</v>
      </c>
    </row>
    <row r="2418" spans="1:20" x14ac:dyDescent="0.25">
      <c r="A2418" s="4" t="s">
        <v>2726</v>
      </c>
      <c r="B2418" s="4">
        <v>505</v>
      </c>
      <c r="C2418" s="4" t="s">
        <v>6931</v>
      </c>
      <c r="D2418" s="4" t="s">
        <v>1382</v>
      </c>
      <c r="E2418" s="4">
        <v>0</v>
      </c>
      <c r="F2418" s="4">
        <v>1</v>
      </c>
      <c r="G2418" s="4">
        <v>0</v>
      </c>
      <c r="H2418" s="4">
        <v>0</v>
      </c>
      <c r="I2418" s="4">
        <v>0</v>
      </c>
      <c r="J2418" s="4">
        <v>1</v>
      </c>
      <c r="K2418" s="4">
        <v>0</v>
      </c>
      <c r="L2418" s="4">
        <v>0</v>
      </c>
      <c r="M2418" s="4">
        <v>0</v>
      </c>
      <c r="N2418" s="4">
        <v>0</v>
      </c>
      <c r="O2418" s="4">
        <v>0</v>
      </c>
      <c r="P2418" s="4">
        <v>0</v>
      </c>
      <c r="Q2418" s="4" t="s">
        <v>1383</v>
      </c>
      <c r="R2418" s="4" t="s">
        <v>6932</v>
      </c>
      <c r="S2418" s="12" t="s">
        <v>6933</v>
      </c>
      <c r="T2418" s="7">
        <f t="shared" si="39"/>
        <v>2</v>
      </c>
    </row>
    <row r="2419" spans="1:20" x14ac:dyDescent="0.25">
      <c r="A2419" s="4" t="s">
        <v>2726</v>
      </c>
      <c r="B2419" s="4">
        <v>506</v>
      </c>
      <c r="C2419" s="4" t="s">
        <v>6934</v>
      </c>
      <c r="D2419" s="4" t="s">
        <v>1382</v>
      </c>
      <c r="E2419" s="4">
        <v>0</v>
      </c>
      <c r="F2419" s="4">
        <v>0</v>
      </c>
      <c r="G2419" s="4">
        <v>0</v>
      </c>
      <c r="H2419" s="4">
        <v>0</v>
      </c>
      <c r="I2419" s="4">
        <v>1</v>
      </c>
      <c r="J2419" s="4">
        <v>1</v>
      </c>
      <c r="K2419" s="4">
        <v>0</v>
      </c>
      <c r="L2419" s="4">
        <v>0</v>
      </c>
      <c r="M2419" s="4">
        <v>1</v>
      </c>
      <c r="N2419" s="4">
        <v>1</v>
      </c>
      <c r="O2419" s="4">
        <v>0</v>
      </c>
      <c r="P2419" s="4">
        <v>0</v>
      </c>
      <c r="Q2419" s="4" t="s">
        <v>1383</v>
      </c>
      <c r="R2419" s="4" t="s">
        <v>6935</v>
      </c>
      <c r="S2419" s="12" t="s">
        <v>6936</v>
      </c>
      <c r="T2419" s="7">
        <f t="shared" si="39"/>
        <v>4</v>
      </c>
    </row>
    <row r="2420" spans="1:20" x14ac:dyDescent="0.25">
      <c r="A2420" s="4" t="s">
        <v>2726</v>
      </c>
      <c r="B2420" s="4">
        <v>511</v>
      </c>
      <c r="C2420" s="4" t="s">
        <v>6937</v>
      </c>
      <c r="D2420" s="4" t="s">
        <v>1382</v>
      </c>
      <c r="E2420" s="4">
        <v>0</v>
      </c>
      <c r="F2420" s="4">
        <v>1</v>
      </c>
      <c r="G2420" s="4">
        <v>0</v>
      </c>
      <c r="H2420" s="4">
        <v>0</v>
      </c>
      <c r="I2420" s="4">
        <v>0</v>
      </c>
      <c r="J2420" s="4">
        <v>0</v>
      </c>
      <c r="K2420" s="4">
        <v>0</v>
      </c>
      <c r="L2420" s="4">
        <v>0</v>
      </c>
      <c r="M2420" s="4">
        <v>0</v>
      </c>
      <c r="N2420" s="4">
        <v>0</v>
      </c>
      <c r="O2420" s="4">
        <v>0</v>
      </c>
      <c r="P2420" s="4">
        <v>0</v>
      </c>
      <c r="Q2420" s="4" t="s">
        <v>1383</v>
      </c>
      <c r="R2420" s="4" t="s">
        <v>6938</v>
      </c>
      <c r="S2420" s="12" t="s">
        <v>6939</v>
      </c>
      <c r="T2420" s="7">
        <f t="shared" si="39"/>
        <v>1</v>
      </c>
    </row>
    <row r="2421" spans="1:20" x14ac:dyDescent="0.25">
      <c r="A2421" s="4" t="s">
        <v>2726</v>
      </c>
      <c r="B2421" s="4">
        <v>513</v>
      </c>
      <c r="C2421" s="4" t="s">
        <v>6940</v>
      </c>
      <c r="D2421" s="4" t="s">
        <v>6941</v>
      </c>
      <c r="E2421" s="4">
        <v>3</v>
      </c>
      <c r="F2421" s="4">
        <v>0</v>
      </c>
      <c r="G2421" s="4">
        <v>0</v>
      </c>
      <c r="H2421" s="4">
        <v>0</v>
      </c>
      <c r="I2421" s="4">
        <v>0</v>
      </c>
      <c r="J2421" s="4">
        <v>0</v>
      </c>
      <c r="K2421" s="4">
        <v>0</v>
      </c>
      <c r="L2421" s="4">
        <v>0</v>
      </c>
      <c r="M2421" s="4">
        <v>0</v>
      </c>
      <c r="N2421" s="4">
        <v>0</v>
      </c>
      <c r="O2421" s="4">
        <v>0</v>
      </c>
      <c r="P2421" s="4">
        <v>0</v>
      </c>
      <c r="Q2421" s="4" t="s">
        <v>1383</v>
      </c>
      <c r="R2421" s="4" t="s">
        <v>6942</v>
      </c>
      <c r="S2421" s="12" t="s">
        <v>6943</v>
      </c>
      <c r="T2421" s="7">
        <f t="shared" si="39"/>
        <v>3</v>
      </c>
    </row>
    <row r="2422" spans="1:20" x14ac:dyDescent="0.25">
      <c r="A2422" s="4" t="s">
        <v>2726</v>
      </c>
      <c r="B2422" s="4">
        <v>516</v>
      </c>
      <c r="C2422" s="4" t="s">
        <v>6944</v>
      </c>
      <c r="D2422" s="4" t="s">
        <v>1382</v>
      </c>
      <c r="E2422" s="4">
        <v>2</v>
      </c>
      <c r="F2422" s="4">
        <v>0</v>
      </c>
      <c r="G2422" s="4">
        <v>0</v>
      </c>
      <c r="H2422" s="4">
        <v>0</v>
      </c>
      <c r="I2422" s="4">
        <v>0</v>
      </c>
      <c r="J2422" s="4">
        <v>0</v>
      </c>
      <c r="K2422" s="4">
        <v>0</v>
      </c>
      <c r="L2422" s="4">
        <v>0</v>
      </c>
      <c r="M2422" s="4">
        <v>0</v>
      </c>
      <c r="N2422" s="4">
        <v>0</v>
      </c>
      <c r="O2422" s="4">
        <v>0</v>
      </c>
      <c r="P2422" s="4">
        <v>0</v>
      </c>
      <c r="Q2422" s="4" t="s">
        <v>1383</v>
      </c>
      <c r="R2422" s="4" t="s">
        <v>6945</v>
      </c>
      <c r="S2422" s="12" t="s">
        <v>6946</v>
      </c>
      <c r="T2422" s="7">
        <f t="shared" ref="T2422:T2485" si="40">SUM(E2422:P2422)</f>
        <v>2</v>
      </c>
    </row>
    <row r="2423" spans="1:20" x14ac:dyDescent="0.25">
      <c r="A2423" s="4" t="s">
        <v>2726</v>
      </c>
      <c r="B2423" s="4">
        <v>520</v>
      </c>
      <c r="C2423" s="4" t="s">
        <v>6947</v>
      </c>
      <c r="D2423" s="4" t="s">
        <v>1382</v>
      </c>
      <c r="E2423" s="4">
        <v>1</v>
      </c>
      <c r="F2423" s="4">
        <v>0</v>
      </c>
      <c r="G2423" s="4">
        <v>0</v>
      </c>
      <c r="H2423" s="4">
        <v>0</v>
      </c>
      <c r="I2423" s="4">
        <v>0</v>
      </c>
      <c r="J2423" s="4">
        <v>0</v>
      </c>
      <c r="K2423" s="4">
        <v>0</v>
      </c>
      <c r="L2423" s="4">
        <v>0</v>
      </c>
      <c r="M2423" s="4">
        <v>0</v>
      </c>
      <c r="N2423" s="4">
        <v>0</v>
      </c>
      <c r="O2423" s="4">
        <v>0</v>
      </c>
      <c r="P2423" s="4">
        <v>0</v>
      </c>
      <c r="Q2423" s="4" t="s">
        <v>1383</v>
      </c>
      <c r="R2423" s="4" t="s">
        <v>6948</v>
      </c>
      <c r="S2423" s="12" t="s">
        <v>6949</v>
      </c>
      <c r="T2423" s="7">
        <f t="shared" si="40"/>
        <v>1</v>
      </c>
    </row>
    <row r="2424" spans="1:20" x14ac:dyDescent="0.25">
      <c r="A2424" s="4" t="s">
        <v>2726</v>
      </c>
      <c r="B2424" s="4">
        <v>521</v>
      </c>
      <c r="C2424" s="4" t="s">
        <v>6950</v>
      </c>
      <c r="D2424" s="4" t="s">
        <v>1382</v>
      </c>
      <c r="E2424" s="4">
        <v>1</v>
      </c>
      <c r="F2424" s="4">
        <v>0</v>
      </c>
      <c r="G2424" s="4">
        <v>0</v>
      </c>
      <c r="H2424" s="4">
        <v>0</v>
      </c>
      <c r="I2424" s="4">
        <v>1</v>
      </c>
      <c r="J2424" s="4">
        <v>0</v>
      </c>
      <c r="K2424" s="4">
        <v>0</v>
      </c>
      <c r="L2424" s="4">
        <v>0</v>
      </c>
      <c r="M2424" s="4">
        <v>1</v>
      </c>
      <c r="N2424" s="4">
        <v>0</v>
      </c>
      <c r="O2424" s="4">
        <v>0</v>
      </c>
      <c r="P2424" s="4">
        <v>0</v>
      </c>
      <c r="Q2424" s="4" t="s">
        <v>1383</v>
      </c>
      <c r="R2424" s="4" t="s">
        <v>1382</v>
      </c>
      <c r="S2424" s="12" t="s">
        <v>1382</v>
      </c>
      <c r="T2424" s="7">
        <f t="shared" si="40"/>
        <v>3</v>
      </c>
    </row>
    <row r="2425" spans="1:20" x14ac:dyDescent="0.25">
      <c r="A2425" s="4" t="s">
        <v>2726</v>
      </c>
      <c r="B2425" s="4">
        <v>522</v>
      </c>
      <c r="C2425" s="4" t="s">
        <v>6951</v>
      </c>
      <c r="D2425" s="4" t="s">
        <v>1382</v>
      </c>
      <c r="E2425" s="4">
        <v>0</v>
      </c>
      <c r="F2425" s="4">
        <v>1</v>
      </c>
      <c r="G2425" s="4">
        <v>0</v>
      </c>
      <c r="H2425" s="4">
        <v>0</v>
      </c>
      <c r="I2425" s="4">
        <v>0</v>
      </c>
      <c r="J2425" s="4">
        <v>1</v>
      </c>
      <c r="K2425" s="4">
        <v>0</v>
      </c>
      <c r="L2425" s="4">
        <v>0</v>
      </c>
      <c r="M2425" s="4">
        <v>0</v>
      </c>
      <c r="N2425" s="4">
        <v>0</v>
      </c>
      <c r="O2425" s="4">
        <v>0</v>
      </c>
      <c r="P2425" s="4">
        <v>0</v>
      </c>
      <c r="Q2425" s="4" t="s">
        <v>1383</v>
      </c>
      <c r="R2425" s="4" t="s">
        <v>6952</v>
      </c>
      <c r="S2425" s="12" t="s">
        <v>6953</v>
      </c>
      <c r="T2425" s="7">
        <f t="shared" si="40"/>
        <v>2</v>
      </c>
    </row>
    <row r="2426" spans="1:20" x14ac:dyDescent="0.25">
      <c r="A2426" s="4" t="s">
        <v>2726</v>
      </c>
      <c r="B2426" s="4">
        <v>523</v>
      </c>
      <c r="C2426" s="4" t="s">
        <v>6954</v>
      </c>
      <c r="D2426" s="4" t="s">
        <v>1382</v>
      </c>
      <c r="E2426" s="4">
        <v>1</v>
      </c>
      <c r="F2426" s="4">
        <v>0</v>
      </c>
      <c r="G2426" s="4">
        <v>0</v>
      </c>
      <c r="H2426" s="4">
        <v>0</v>
      </c>
      <c r="I2426" s="4">
        <v>0</v>
      </c>
      <c r="J2426" s="4">
        <v>0</v>
      </c>
      <c r="K2426" s="4">
        <v>0</v>
      </c>
      <c r="L2426" s="4">
        <v>0</v>
      </c>
      <c r="M2426" s="4">
        <v>0</v>
      </c>
      <c r="N2426" s="4">
        <v>0</v>
      </c>
      <c r="O2426" s="4">
        <v>0</v>
      </c>
      <c r="P2426" s="4">
        <v>0</v>
      </c>
      <c r="Q2426" s="4" t="s">
        <v>1383</v>
      </c>
      <c r="R2426" s="4" t="s">
        <v>6955</v>
      </c>
      <c r="S2426" s="12" t="s">
        <v>6956</v>
      </c>
      <c r="T2426" s="7">
        <f t="shared" si="40"/>
        <v>1</v>
      </c>
    </row>
    <row r="2427" spans="1:20" x14ac:dyDescent="0.25">
      <c r="A2427" s="4" t="s">
        <v>2726</v>
      </c>
      <c r="B2427" s="4">
        <v>524</v>
      </c>
      <c r="C2427" s="4" t="s">
        <v>6957</v>
      </c>
      <c r="D2427" s="4" t="s">
        <v>1382</v>
      </c>
      <c r="E2427" s="4">
        <v>0</v>
      </c>
      <c r="F2427" s="4">
        <v>0</v>
      </c>
      <c r="G2427" s="4">
        <v>0</v>
      </c>
      <c r="H2427" s="4">
        <v>0</v>
      </c>
      <c r="I2427" s="4">
        <v>0</v>
      </c>
      <c r="J2427" s="4">
        <v>0</v>
      </c>
      <c r="K2427" s="4">
        <v>1</v>
      </c>
      <c r="L2427" s="4">
        <v>0</v>
      </c>
      <c r="M2427" s="4">
        <v>0</v>
      </c>
      <c r="N2427" s="4">
        <v>0</v>
      </c>
      <c r="O2427" s="4">
        <v>1</v>
      </c>
      <c r="P2427" s="4">
        <v>0</v>
      </c>
      <c r="Q2427" s="4" t="s">
        <v>1383</v>
      </c>
      <c r="R2427" s="4" t="s">
        <v>6958</v>
      </c>
      <c r="S2427" s="12" t="s">
        <v>6959</v>
      </c>
      <c r="T2427" s="7">
        <f t="shared" si="40"/>
        <v>2</v>
      </c>
    </row>
    <row r="2428" spans="1:20" x14ac:dyDescent="0.25">
      <c r="A2428" s="4" t="s">
        <v>2726</v>
      </c>
      <c r="B2428" s="4">
        <v>525</v>
      </c>
      <c r="C2428" s="4" t="s">
        <v>6960</v>
      </c>
      <c r="D2428" s="4" t="s">
        <v>1382</v>
      </c>
      <c r="E2428" s="4">
        <v>0</v>
      </c>
      <c r="F2428" s="4">
        <v>1</v>
      </c>
      <c r="G2428" s="4">
        <v>0</v>
      </c>
      <c r="H2428" s="4">
        <v>0</v>
      </c>
      <c r="I2428" s="4">
        <v>0</v>
      </c>
      <c r="J2428" s="4">
        <v>0</v>
      </c>
      <c r="K2428" s="4">
        <v>0</v>
      </c>
      <c r="L2428" s="4">
        <v>0</v>
      </c>
      <c r="M2428" s="4">
        <v>0</v>
      </c>
      <c r="N2428" s="4">
        <v>0</v>
      </c>
      <c r="O2428" s="4">
        <v>0</v>
      </c>
      <c r="P2428" s="4">
        <v>0</v>
      </c>
      <c r="Q2428" s="4" t="s">
        <v>1383</v>
      </c>
      <c r="R2428" s="4" t="s">
        <v>6961</v>
      </c>
      <c r="S2428" s="12" t="s">
        <v>6962</v>
      </c>
      <c r="T2428" s="7">
        <f t="shared" si="40"/>
        <v>1</v>
      </c>
    </row>
    <row r="2429" spans="1:20" x14ac:dyDescent="0.25">
      <c r="A2429" s="4" t="s">
        <v>2726</v>
      </c>
      <c r="B2429" s="4">
        <v>527</v>
      </c>
      <c r="C2429" s="4" t="s">
        <v>6963</v>
      </c>
      <c r="D2429" s="4" t="s">
        <v>1382</v>
      </c>
      <c r="E2429" s="4">
        <v>0</v>
      </c>
      <c r="F2429" s="4">
        <v>1</v>
      </c>
      <c r="G2429" s="4">
        <v>0</v>
      </c>
      <c r="H2429" s="4">
        <v>0</v>
      </c>
      <c r="I2429" s="4">
        <v>1</v>
      </c>
      <c r="J2429" s="4">
        <v>0</v>
      </c>
      <c r="K2429" s="4">
        <v>0</v>
      </c>
      <c r="L2429" s="4">
        <v>0</v>
      </c>
      <c r="M2429" s="4">
        <v>1</v>
      </c>
      <c r="N2429" s="4">
        <v>0</v>
      </c>
      <c r="O2429" s="4">
        <v>0</v>
      </c>
      <c r="P2429" s="4">
        <v>0</v>
      </c>
      <c r="Q2429" s="4" t="s">
        <v>1383</v>
      </c>
      <c r="R2429" s="4" t="s">
        <v>6964</v>
      </c>
      <c r="S2429" s="12" t="s">
        <v>6965</v>
      </c>
      <c r="T2429" s="7">
        <f t="shared" si="40"/>
        <v>3</v>
      </c>
    </row>
    <row r="2430" spans="1:20" x14ac:dyDescent="0.25">
      <c r="A2430" s="4" t="s">
        <v>2726</v>
      </c>
      <c r="B2430" s="4">
        <v>528</v>
      </c>
      <c r="C2430" s="4" t="s">
        <v>6966</v>
      </c>
      <c r="D2430" s="4" t="s">
        <v>1382</v>
      </c>
      <c r="E2430" s="4">
        <v>0</v>
      </c>
      <c r="F2430" s="4">
        <v>0</v>
      </c>
      <c r="G2430" s="4">
        <v>0</v>
      </c>
      <c r="H2430" s="4">
        <v>0</v>
      </c>
      <c r="I2430" s="4">
        <v>0</v>
      </c>
      <c r="J2430" s="4">
        <v>0</v>
      </c>
      <c r="K2430" s="4">
        <v>0</v>
      </c>
      <c r="L2430" s="4">
        <v>0</v>
      </c>
      <c r="M2430" s="4">
        <v>1</v>
      </c>
      <c r="N2430" s="4">
        <v>0</v>
      </c>
      <c r="O2430" s="4">
        <v>0</v>
      </c>
      <c r="P2430" s="4">
        <v>0</v>
      </c>
      <c r="Q2430" s="4" t="s">
        <v>1383</v>
      </c>
      <c r="R2430" s="4" t="s">
        <v>6967</v>
      </c>
      <c r="S2430" s="12" t="s">
        <v>6968</v>
      </c>
      <c r="T2430" s="7">
        <f t="shared" si="40"/>
        <v>1</v>
      </c>
    </row>
    <row r="2431" spans="1:20" x14ac:dyDescent="0.25">
      <c r="A2431" s="4" t="s">
        <v>2726</v>
      </c>
      <c r="B2431" s="4">
        <v>529</v>
      </c>
      <c r="C2431" s="4" t="s">
        <v>6969</v>
      </c>
      <c r="D2431" s="4" t="s">
        <v>1382</v>
      </c>
      <c r="E2431" s="4">
        <v>0</v>
      </c>
      <c r="F2431" s="4">
        <v>1</v>
      </c>
      <c r="G2431" s="4">
        <v>0</v>
      </c>
      <c r="H2431" s="4">
        <v>0</v>
      </c>
      <c r="I2431" s="4">
        <v>0</v>
      </c>
      <c r="J2431" s="4">
        <v>1</v>
      </c>
      <c r="K2431" s="4">
        <v>0</v>
      </c>
      <c r="L2431" s="4">
        <v>0</v>
      </c>
      <c r="M2431" s="4">
        <v>0</v>
      </c>
      <c r="N2431" s="4">
        <v>1</v>
      </c>
      <c r="O2431" s="4">
        <v>0</v>
      </c>
      <c r="P2431" s="4">
        <v>0</v>
      </c>
      <c r="Q2431" s="4" t="s">
        <v>1383</v>
      </c>
      <c r="R2431" s="4" t="s">
        <v>6970</v>
      </c>
      <c r="S2431" s="12" t="s">
        <v>6971</v>
      </c>
      <c r="T2431" s="7">
        <f t="shared" si="40"/>
        <v>3</v>
      </c>
    </row>
    <row r="2432" spans="1:20" x14ac:dyDescent="0.25">
      <c r="A2432" s="4" t="s">
        <v>2726</v>
      </c>
      <c r="B2432" s="4">
        <v>532</v>
      </c>
      <c r="C2432" s="4" t="s">
        <v>6972</v>
      </c>
      <c r="D2432" s="4" t="s">
        <v>1382</v>
      </c>
      <c r="E2432" s="4">
        <v>3</v>
      </c>
      <c r="F2432" s="4">
        <v>2</v>
      </c>
      <c r="G2432" s="4">
        <v>0</v>
      </c>
      <c r="H2432" s="4">
        <v>1</v>
      </c>
      <c r="I2432" s="4">
        <v>3</v>
      </c>
      <c r="J2432" s="4">
        <v>2</v>
      </c>
      <c r="K2432" s="4">
        <v>0</v>
      </c>
      <c r="L2432" s="4">
        <v>1</v>
      </c>
      <c r="M2432" s="4">
        <v>3</v>
      </c>
      <c r="N2432" s="4">
        <v>3</v>
      </c>
      <c r="O2432" s="4">
        <v>1</v>
      </c>
      <c r="P2432" s="4">
        <v>1</v>
      </c>
      <c r="Q2432" s="4" t="s">
        <v>1383</v>
      </c>
      <c r="R2432" s="4" t="s">
        <v>6973</v>
      </c>
      <c r="S2432" s="12" t="s">
        <v>6974</v>
      </c>
      <c r="T2432" s="7">
        <f t="shared" si="40"/>
        <v>20</v>
      </c>
    </row>
    <row r="2433" spans="1:20" x14ac:dyDescent="0.25">
      <c r="A2433" s="4" t="s">
        <v>2726</v>
      </c>
      <c r="B2433" s="4">
        <v>563</v>
      </c>
      <c r="C2433" s="4" t="s">
        <v>6975</v>
      </c>
      <c r="D2433" s="4" t="s">
        <v>1382</v>
      </c>
      <c r="E2433" s="4">
        <v>1</v>
      </c>
      <c r="F2433" s="4">
        <v>0</v>
      </c>
      <c r="G2433" s="4">
        <v>0</v>
      </c>
      <c r="H2433" s="4">
        <v>0</v>
      </c>
      <c r="I2433" s="4">
        <v>0</v>
      </c>
      <c r="J2433" s="4">
        <v>0</v>
      </c>
      <c r="K2433" s="4">
        <v>0</v>
      </c>
      <c r="L2433" s="4">
        <v>0</v>
      </c>
      <c r="M2433" s="4">
        <v>0</v>
      </c>
      <c r="N2433" s="4">
        <v>0</v>
      </c>
      <c r="O2433" s="4">
        <v>0</v>
      </c>
      <c r="P2433" s="4">
        <v>0</v>
      </c>
      <c r="Q2433" s="4" t="s">
        <v>1383</v>
      </c>
      <c r="R2433" s="4" t="s">
        <v>6976</v>
      </c>
      <c r="S2433" s="12" t="s">
        <v>6977</v>
      </c>
      <c r="T2433" s="7">
        <f t="shared" si="40"/>
        <v>1</v>
      </c>
    </row>
    <row r="2434" spans="1:20" x14ac:dyDescent="0.25">
      <c r="A2434" s="4" t="s">
        <v>2726</v>
      </c>
      <c r="B2434" s="4">
        <v>564</v>
      </c>
      <c r="C2434" s="4" t="s">
        <v>6978</v>
      </c>
      <c r="D2434" s="4" t="s">
        <v>1382</v>
      </c>
      <c r="E2434" s="4">
        <v>1</v>
      </c>
      <c r="F2434" s="4">
        <v>0</v>
      </c>
      <c r="G2434" s="4">
        <v>0</v>
      </c>
      <c r="H2434" s="4">
        <v>0</v>
      </c>
      <c r="I2434" s="4">
        <v>0</v>
      </c>
      <c r="J2434" s="4">
        <v>0</v>
      </c>
      <c r="K2434" s="4">
        <v>0</v>
      </c>
      <c r="L2434" s="4">
        <v>0</v>
      </c>
      <c r="M2434" s="4">
        <v>0</v>
      </c>
      <c r="N2434" s="4">
        <v>0</v>
      </c>
      <c r="O2434" s="4">
        <v>0</v>
      </c>
      <c r="P2434" s="4">
        <v>0</v>
      </c>
      <c r="Q2434" s="4" t="s">
        <v>1383</v>
      </c>
      <c r="R2434" s="4" t="s">
        <v>6979</v>
      </c>
      <c r="S2434" s="12" t="s">
        <v>6980</v>
      </c>
      <c r="T2434" s="7">
        <f t="shared" si="40"/>
        <v>1</v>
      </c>
    </row>
    <row r="2435" spans="1:20" x14ac:dyDescent="0.25">
      <c r="A2435" s="4" t="s">
        <v>2726</v>
      </c>
      <c r="B2435" s="4">
        <v>567</v>
      </c>
      <c r="C2435" s="4" t="s">
        <v>6981</v>
      </c>
      <c r="D2435" s="4" t="s">
        <v>1382</v>
      </c>
      <c r="E2435" s="4">
        <v>0</v>
      </c>
      <c r="F2435" s="4">
        <v>1</v>
      </c>
      <c r="G2435" s="4">
        <v>0</v>
      </c>
      <c r="H2435" s="4">
        <v>0</v>
      </c>
      <c r="I2435" s="4">
        <v>0</v>
      </c>
      <c r="J2435" s="4">
        <v>1</v>
      </c>
      <c r="K2435" s="4">
        <v>0</v>
      </c>
      <c r="L2435" s="4">
        <v>0</v>
      </c>
      <c r="M2435" s="4">
        <v>0</v>
      </c>
      <c r="N2435" s="4">
        <v>1</v>
      </c>
      <c r="O2435" s="4">
        <v>0</v>
      </c>
      <c r="P2435" s="4">
        <v>0</v>
      </c>
      <c r="Q2435" s="4" t="s">
        <v>1383</v>
      </c>
      <c r="R2435" s="4" t="s">
        <v>6982</v>
      </c>
      <c r="S2435" s="12" t="s">
        <v>6983</v>
      </c>
      <c r="T2435" s="7">
        <f t="shared" si="40"/>
        <v>3</v>
      </c>
    </row>
    <row r="2436" spans="1:20" x14ac:dyDescent="0.25">
      <c r="A2436" s="4" t="s">
        <v>2726</v>
      </c>
      <c r="B2436" s="4">
        <v>583</v>
      </c>
      <c r="C2436" s="4" t="s">
        <v>6984</v>
      </c>
      <c r="D2436" s="4" t="s">
        <v>1382</v>
      </c>
      <c r="E2436" s="4">
        <v>0</v>
      </c>
      <c r="F2436" s="4">
        <v>0</v>
      </c>
      <c r="G2436" s="4">
        <v>0</v>
      </c>
      <c r="H2436" s="4">
        <v>0</v>
      </c>
      <c r="I2436" s="4">
        <v>2</v>
      </c>
      <c r="J2436" s="4">
        <v>1</v>
      </c>
      <c r="K2436" s="4">
        <v>0</v>
      </c>
      <c r="L2436" s="4">
        <v>0</v>
      </c>
      <c r="M2436" s="4">
        <v>1</v>
      </c>
      <c r="N2436" s="4">
        <v>1</v>
      </c>
      <c r="O2436" s="4">
        <v>0</v>
      </c>
      <c r="P2436" s="4">
        <v>0</v>
      </c>
      <c r="Q2436" s="4" t="s">
        <v>1383</v>
      </c>
      <c r="R2436" s="4" t="s">
        <v>6985</v>
      </c>
      <c r="S2436" s="12" t="s">
        <v>6986</v>
      </c>
      <c r="T2436" s="7">
        <f t="shared" si="40"/>
        <v>5</v>
      </c>
    </row>
    <row r="2437" spans="1:20" x14ac:dyDescent="0.25">
      <c r="A2437" s="4" t="s">
        <v>2726</v>
      </c>
      <c r="B2437" s="4">
        <v>593</v>
      </c>
      <c r="C2437" s="4" t="s">
        <v>6987</v>
      </c>
      <c r="D2437" s="4" t="s">
        <v>1382</v>
      </c>
      <c r="E2437" s="4">
        <v>0</v>
      </c>
      <c r="F2437" s="4">
        <v>14</v>
      </c>
      <c r="G2437" s="4">
        <v>0</v>
      </c>
      <c r="H2437" s="4">
        <v>0</v>
      </c>
      <c r="I2437" s="4">
        <v>0</v>
      </c>
      <c r="J2437" s="4">
        <v>5</v>
      </c>
      <c r="K2437" s="4">
        <v>0</v>
      </c>
      <c r="L2437" s="4">
        <v>0</v>
      </c>
      <c r="M2437" s="4">
        <v>3</v>
      </c>
      <c r="N2437" s="4">
        <v>3</v>
      </c>
      <c r="O2437" s="4">
        <v>0</v>
      </c>
      <c r="P2437" s="4">
        <v>0</v>
      </c>
      <c r="Q2437" s="4" t="s">
        <v>1383</v>
      </c>
      <c r="R2437" s="4" t="s">
        <v>6988</v>
      </c>
      <c r="S2437" s="12" t="s">
        <v>6989</v>
      </c>
      <c r="T2437" s="7">
        <f t="shared" si="40"/>
        <v>25</v>
      </c>
    </row>
    <row r="2438" spans="1:20" x14ac:dyDescent="0.25">
      <c r="A2438" s="4" t="s">
        <v>2726</v>
      </c>
      <c r="B2438" s="4">
        <v>601</v>
      </c>
      <c r="C2438" s="4" t="s">
        <v>6990</v>
      </c>
      <c r="D2438" s="4" t="s">
        <v>1382</v>
      </c>
      <c r="E2438" s="4">
        <v>2</v>
      </c>
      <c r="F2438" s="4">
        <v>2</v>
      </c>
      <c r="G2438" s="4">
        <v>0</v>
      </c>
      <c r="H2438" s="4">
        <v>1</v>
      </c>
      <c r="I2438" s="4">
        <v>2</v>
      </c>
      <c r="J2438" s="4">
        <v>2</v>
      </c>
      <c r="K2438" s="4">
        <v>0</v>
      </c>
      <c r="L2438" s="4">
        <v>3</v>
      </c>
      <c r="M2438" s="4">
        <v>2</v>
      </c>
      <c r="N2438" s="4">
        <v>2</v>
      </c>
      <c r="O2438" s="4">
        <v>0</v>
      </c>
      <c r="P2438" s="4">
        <v>1</v>
      </c>
      <c r="Q2438" s="4" t="s">
        <v>1383</v>
      </c>
      <c r="R2438" s="4" t="s">
        <v>6991</v>
      </c>
      <c r="S2438" s="12" t="s">
        <v>6992</v>
      </c>
      <c r="T2438" s="7">
        <f t="shared" si="40"/>
        <v>17</v>
      </c>
    </row>
    <row r="2439" spans="1:20" x14ac:dyDescent="0.25">
      <c r="A2439" s="4" t="s">
        <v>2726</v>
      </c>
      <c r="B2439" s="4">
        <v>614</v>
      </c>
      <c r="C2439" s="4" t="s">
        <v>6993</v>
      </c>
      <c r="D2439" s="4" t="s">
        <v>1382</v>
      </c>
      <c r="E2439" s="4">
        <v>0</v>
      </c>
      <c r="F2439" s="4">
        <v>1</v>
      </c>
      <c r="G2439" s="4">
        <v>2</v>
      </c>
      <c r="H2439" s="4">
        <v>0</v>
      </c>
      <c r="I2439" s="4">
        <v>1</v>
      </c>
      <c r="J2439" s="4">
        <v>1</v>
      </c>
      <c r="K2439" s="4">
        <v>2</v>
      </c>
      <c r="L2439" s="4">
        <v>0</v>
      </c>
      <c r="M2439" s="4">
        <v>1</v>
      </c>
      <c r="N2439" s="4">
        <v>1</v>
      </c>
      <c r="O2439" s="4">
        <v>2</v>
      </c>
      <c r="P2439" s="4">
        <v>0</v>
      </c>
      <c r="Q2439" s="4" t="s">
        <v>1383</v>
      </c>
      <c r="R2439" s="4" t="s">
        <v>6994</v>
      </c>
      <c r="S2439" s="12" t="s">
        <v>6995</v>
      </c>
      <c r="T2439" s="7">
        <f t="shared" si="40"/>
        <v>11</v>
      </c>
    </row>
    <row r="2440" spans="1:20" x14ac:dyDescent="0.25">
      <c r="A2440" s="4" t="s">
        <v>2726</v>
      </c>
      <c r="B2440" s="4">
        <v>615</v>
      </c>
      <c r="C2440" s="4" t="s">
        <v>6996</v>
      </c>
      <c r="D2440" s="4" t="s">
        <v>1382</v>
      </c>
      <c r="E2440" s="4">
        <v>2</v>
      </c>
      <c r="F2440" s="4">
        <v>2</v>
      </c>
      <c r="G2440" s="4">
        <v>2</v>
      </c>
      <c r="H2440" s="4">
        <v>0</v>
      </c>
      <c r="I2440" s="4">
        <v>2</v>
      </c>
      <c r="J2440" s="4">
        <v>2</v>
      </c>
      <c r="K2440" s="4">
        <v>3</v>
      </c>
      <c r="L2440" s="4">
        <v>0</v>
      </c>
      <c r="M2440" s="4">
        <v>3</v>
      </c>
      <c r="N2440" s="4">
        <v>2</v>
      </c>
      <c r="O2440" s="4">
        <v>4</v>
      </c>
      <c r="P2440" s="4">
        <v>0</v>
      </c>
      <c r="Q2440" s="4" t="s">
        <v>1383</v>
      </c>
      <c r="R2440" s="4" t="s">
        <v>6997</v>
      </c>
      <c r="S2440" s="12" t="s">
        <v>6998</v>
      </c>
      <c r="T2440" s="7">
        <f t="shared" si="40"/>
        <v>22</v>
      </c>
    </row>
    <row r="2441" spans="1:20" x14ac:dyDescent="0.25">
      <c r="A2441" s="4" t="s">
        <v>2726</v>
      </c>
      <c r="B2441" s="4">
        <v>616</v>
      </c>
      <c r="C2441" s="4" t="s">
        <v>6999</v>
      </c>
      <c r="D2441" s="4" t="s">
        <v>1382</v>
      </c>
      <c r="E2441" s="4">
        <v>0</v>
      </c>
      <c r="F2441" s="4">
        <v>1</v>
      </c>
      <c r="G2441" s="4">
        <v>0</v>
      </c>
      <c r="H2441" s="4">
        <v>0</v>
      </c>
      <c r="I2441" s="4">
        <v>0</v>
      </c>
      <c r="J2441" s="4">
        <v>1</v>
      </c>
      <c r="K2441" s="4">
        <v>0</v>
      </c>
      <c r="L2441" s="4">
        <v>1</v>
      </c>
      <c r="M2441" s="4">
        <v>0</v>
      </c>
      <c r="N2441" s="4">
        <v>1</v>
      </c>
      <c r="O2441" s="4">
        <v>0</v>
      </c>
      <c r="P2441" s="4">
        <v>1</v>
      </c>
      <c r="Q2441" s="4" t="s">
        <v>1383</v>
      </c>
      <c r="R2441" s="4" t="s">
        <v>1382</v>
      </c>
      <c r="S2441" s="12" t="s">
        <v>1382</v>
      </c>
      <c r="T2441" s="7">
        <f t="shared" si="40"/>
        <v>5</v>
      </c>
    </row>
    <row r="2442" spans="1:20" x14ac:dyDescent="0.25">
      <c r="A2442" s="4" t="s">
        <v>2726</v>
      </c>
      <c r="B2442" s="4">
        <v>617</v>
      </c>
      <c r="C2442" s="4" t="s">
        <v>7000</v>
      </c>
      <c r="D2442" s="4" t="s">
        <v>1382</v>
      </c>
      <c r="E2442" s="4">
        <v>1</v>
      </c>
      <c r="F2442" s="4">
        <v>1</v>
      </c>
      <c r="G2442" s="4">
        <v>1</v>
      </c>
      <c r="H2442" s="4">
        <v>0</v>
      </c>
      <c r="I2442" s="4">
        <v>1</v>
      </c>
      <c r="J2442" s="4">
        <v>1</v>
      </c>
      <c r="K2442" s="4">
        <v>0</v>
      </c>
      <c r="L2442" s="4">
        <v>0</v>
      </c>
      <c r="M2442" s="4">
        <v>1</v>
      </c>
      <c r="N2442" s="4">
        <v>1</v>
      </c>
      <c r="O2442" s="4">
        <v>0</v>
      </c>
      <c r="P2442" s="4">
        <v>0</v>
      </c>
      <c r="Q2442" s="4" t="s">
        <v>1383</v>
      </c>
      <c r="R2442" s="4" t="s">
        <v>7001</v>
      </c>
      <c r="S2442" s="12" t="s">
        <v>7002</v>
      </c>
      <c r="T2442" s="7">
        <f t="shared" si="40"/>
        <v>7</v>
      </c>
    </row>
    <row r="2443" spans="1:20" x14ac:dyDescent="0.25">
      <c r="A2443" s="4" t="s">
        <v>2726</v>
      </c>
      <c r="B2443" s="4">
        <v>628</v>
      </c>
      <c r="C2443" s="4" t="s">
        <v>7003</v>
      </c>
      <c r="D2443" s="4" t="s">
        <v>1382</v>
      </c>
      <c r="E2443" s="4">
        <v>1</v>
      </c>
      <c r="F2443" s="4">
        <v>1</v>
      </c>
      <c r="G2443" s="4">
        <v>0</v>
      </c>
      <c r="H2443" s="4">
        <v>1</v>
      </c>
      <c r="I2443" s="4">
        <v>1</v>
      </c>
      <c r="J2443" s="4">
        <v>1</v>
      </c>
      <c r="K2443" s="4">
        <v>0</v>
      </c>
      <c r="L2443" s="4">
        <v>1</v>
      </c>
      <c r="M2443" s="4">
        <v>1</v>
      </c>
      <c r="N2443" s="4">
        <v>1</v>
      </c>
      <c r="O2443" s="4">
        <v>0</v>
      </c>
      <c r="P2443" s="4">
        <v>2</v>
      </c>
      <c r="Q2443" s="4" t="s">
        <v>1383</v>
      </c>
      <c r="R2443" s="4" t="s">
        <v>7004</v>
      </c>
      <c r="S2443" s="12" t="s">
        <v>7002</v>
      </c>
      <c r="T2443" s="7">
        <f t="shared" si="40"/>
        <v>10</v>
      </c>
    </row>
    <row r="2444" spans="1:20" x14ac:dyDescent="0.25">
      <c r="A2444" s="4" t="s">
        <v>2726</v>
      </c>
      <c r="B2444" s="4">
        <v>685</v>
      </c>
      <c r="C2444" s="4" t="s">
        <v>7005</v>
      </c>
      <c r="D2444" s="4" t="s">
        <v>1382</v>
      </c>
      <c r="E2444" s="4">
        <v>0</v>
      </c>
      <c r="F2444" s="4">
        <v>0</v>
      </c>
      <c r="G2444" s="4">
        <v>0</v>
      </c>
      <c r="H2444" s="4">
        <v>0</v>
      </c>
      <c r="I2444" s="4">
        <v>0</v>
      </c>
      <c r="J2444" s="4">
        <v>0</v>
      </c>
      <c r="K2444" s="4">
        <v>0</v>
      </c>
      <c r="L2444" s="4">
        <v>0</v>
      </c>
      <c r="M2444" s="4">
        <v>1</v>
      </c>
      <c r="N2444" s="4">
        <v>0</v>
      </c>
      <c r="O2444" s="4">
        <v>0</v>
      </c>
      <c r="P2444" s="4">
        <v>0</v>
      </c>
      <c r="Q2444" s="4" t="s">
        <v>1383</v>
      </c>
      <c r="R2444" s="4" t="s">
        <v>7006</v>
      </c>
      <c r="S2444" s="12" t="s">
        <v>7007</v>
      </c>
      <c r="T2444" s="7">
        <f t="shared" si="40"/>
        <v>1</v>
      </c>
    </row>
    <row r="2445" spans="1:20" x14ac:dyDescent="0.25">
      <c r="A2445" s="4" t="s">
        <v>2726</v>
      </c>
      <c r="B2445" s="4">
        <v>686</v>
      </c>
      <c r="C2445" s="4" t="s">
        <v>7008</v>
      </c>
      <c r="D2445" s="4" t="s">
        <v>1382</v>
      </c>
      <c r="E2445" s="4">
        <v>0</v>
      </c>
      <c r="F2445" s="4">
        <v>0</v>
      </c>
      <c r="G2445" s="4">
        <v>0</v>
      </c>
      <c r="H2445" s="4">
        <v>0</v>
      </c>
      <c r="I2445" s="4">
        <v>1</v>
      </c>
      <c r="J2445" s="4">
        <v>0</v>
      </c>
      <c r="K2445" s="4">
        <v>0</v>
      </c>
      <c r="L2445" s="4">
        <v>0</v>
      </c>
      <c r="M2445" s="4">
        <v>1</v>
      </c>
      <c r="N2445" s="4">
        <v>0</v>
      </c>
      <c r="O2445" s="4">
        <v>0</v>
      </c>
      <c r="P2445" s="4">
        <v>0</v>
      </c>
      <c r="Q2445" s="4" t="s">
        <v>1383</v>
      </c>
      <c r="R2445" s="4" t="s">
        <v>7009</v>
      </c>
      <c r="S2445" s="12" t="s">
        <v>7010</v>
      </c>
      <c r="T2445" s="7">
        <f t="shared" si="40"/>
        <v>2</v>
      </c>
    </row>
    <row r="2446" spans="1:20" x14ac:dyDescent="0.25">
      <c r="A2446" s="4" t="s">
        <v>2726</v>
      </c>
      <c r="B2446" s="4">
        <v>687</v>
      </c>
      <c r="C2446" s="4" t="s">
        <v>7011</v>
      </c>
      <c r="D2446" s="4" t="s">
        <v>1382</v>
      </c>
      <c r="E2446" s="4">
        <v>0</v>
      </c>
      <c r="F2446" s="4">
        <v>0</v>
      </c>
      <c r="G2446" s="4">
        <v>0</v>
      </c>
      <c r="H2446" s="4">
        <v>0</v>
      </c>
      <c r="I2446" s="4">
        <v>0</v>
      </c>
      <c r="J2446" s="4">
        <v>0</v>
      </c>
      <c r="K2446" s="4">
        <v>0</v>
      </c>
      <c r="L2446" s="4">
        <v>0</v>
      </c>
      <c r="M2446" s="4">
        <v>1</v>
      </c>
      <c r="N2446" s="4">
        <v>0</v>
      </c>
      <c r="O2446" s="4">
        <v>0</v>
      </c>
      <c r="P2446" s="4">
        <v>0</v>
      </c>
      <c r="Q2446" s="4" t="s">
        <v>1383</v>
      </c>
      <c r="R2446" s="4" t="s">
        <v>7012</v>
      </c>
      <c r="S2446" s="12" t="s">
        <v>7013</v>
      </c>
      <c r="T2446" s="7">
        <f t="shared" si="40"/>
        <v>1</v>
      </c>
    </row>
    <row r="2447" spans="1:20" x14ac:dyDescent="0.25">
      <c r="A2447" s="4" t="s">
        <v>2726</v>
      </c>
      <c r="B2447" s="4">
        <v>688</v>
      </c>
      <c r="C2447" s="4" t="s">
        <v>7014</v>
      </c>
      <c r="D2447" s="4" t="s">
        <v>1382</v>
      </c>
      <c r="E2447" s="4">
        <v>0</v>
      </c>
      <c r="F2447" s="4">
        <v>0</v>
      </c>
      <c r="G2447" s="4">
        <v>0</v>
      </c>
      <c r="H2447" s="4">
        <v>0</v>
      </c>
      <c r="I2447" s="4">
        <v>0</v>
      </c>
      <c r="J2447" s="4">
        <v>0</v>
      </c>
      <c r="K2447" s="4">
        <v>0</v>
      </c>
      <c r="L2447" s="4">
        <v>0</v>
      </c>
      <c r="M2447" s="4">
        <v>1</v>
      </c>
      <c r="N2447" s="4">
        <v>0</v>
      </c>
      <c r="O2447" s="4">
        <v>0</v>
      </c>
      <c r="P2447" s="4">
        <v>0</v>
      </c>
      <c r="Q2447" s="4" t="s">
        <v>1383</v>
      </c>
      <c r="R2447" s="4" t="s">
        <v>7015</v>
      </c>
      <c r="S2447" s="12" t="s">
        <v>7016</v>
      </c>
      <c r="T2447" s="7">
        <f t="shared" si="40"/>
        <v>1</v>
      </c>
    </row>
    <row r="2448" spans="1:20" x14ac:dyDescent="0.25">
      <c r="A2448" s="4" t="s">
        <v>2726</v>
      </c>
      <c r="B2448" s="4">
        <v>689</v>
      </c>
      <c r="C2448" s="4" t="s">
        <v>7017</v>
      </c>
      <c r="D2448" s="4" t="s">
        <v>1382</v>
      </c>
      <c r="E2448" s="4">
        <v>1</v>
      </c>
      <c r="F2448" s="4">
        <v>2</v>
      </c>
      <c r="G2448" s="4">
        <v>1</v>
      </c>
      <c r="H2448" s="4">
        <v>0</v>
      </c>
      <c r="I2448" s="4">
        <v>0</v>
      </c>
      <c r="J2448" s="4">
        <v>1</v>
      </c>
      <c r="K2448" s="4">
        <v>2</v>
      </c>
      <c r="L2448" s="4">
        <v>1</v>
      </c>
      <c r="M2448" s="4">
        <v>1</v>
      </c>
      <c r="N2448" s="4">
        <v>2</v>
      </c>
      <c r="O2448" s="4">
        <v>2</v>
      </c>
      <c r="P2448" s="4">
        <v>1</v>
      </c>
      <c r="Q2448" s="4" t="s">
        <v>1383</v>
      </c>
      <c r="R2448" s="4" t="s">
        <v>7018</v>
      </c>
      <c r="S2448" s="12" t="s">
        <v>7019</v>
      </c>
      <c r="T2448" s="7">
        <f t="shared" si="40"/>
        <v>14</v>
      </c>
    </row>
    <row r="2449" spans="1:20" x14ac:dyDescent="0.25">
      <c r="A2449" s="4" t="s">
        <v>2726</v>
      </c>
      <c r="B2449" s="4">
        <v>693</v>
      </c>
      <c r="C2449" s="4" t="s">
        <v>7020</v>
      </c>
      <c r="D2449" s="4" t="s">
        <v>1382</v>
      </c>
      <c r="E2449" s="4">
        <v>2</v>
      </c>
      <c r="F2449" s="4">
        <v>1</v>
      </c>
      <c r="G2449" s="4">
        <v>0</v>
      </c>
      <c r="H2449" s="4">
        <v>1</v>
      </c>
      <c r="I2449" s="4">
        <v>3</v>
      </c>
      <c r="J2449" s="4">
        <v>0</v>
      </c>
      <c r="K2449" s="4">
        <v>0</v>
      </c>
      <c r="L2449" s="4">
        <v>1</v>
      </c>
      <c r="M2449" s="4">
        <v>3</v>
      </c>
      <c r="N2449" s="4">
        <v>1</v>
      </c>
      <c r="O2449" s="4">
        <v>0</v>
      </c>
      <c r="P2449" s="4">
        <v>1</v>
      </c>
      <c r="Q2449" s="4" t="s">
        <v>1383</v>
      </c>
      <c r="R2449" s="4" t="s">
        <v>1382</v>
      </c>
      <c r="S2449" s="12" t="s">
        <v>1382</v>
      </c>
      <c r="T2449" s="7">
        <f t="shared" si="40"/>
        <v>13</v>
      </c>
    </row>
    <row r="2450" spans="1:20" x14ac:dyDescent="0.25">
      <c r="A2450" s="4" t="s">
        <v>2726</v>
      </c>
      <c r="B2450" s="4">
        <v>697</v>
      </c>
      <c r="C2450" s="4" t="s">
        <v>7021</v>
      </c>
      <c r="D2450" s="4" t="s">
        <v>1382</v>
      </c>
      <c r="E2450" s="4">
        <v>1</v>
      </c>
      <c r="F2450" s="4">
        <v>2</v>
      </c>
      <c r="G2450" s="4">
        <v>0</v>
      </c>
      <c r="H2450" s="4">
        <v>0</v>
      </c>
      <c r="I2450" s="4">
        <v>1</v>
      </c>
      <c r="J2450" s="4">
        <v>2</v>
      </c>
      <c r="K2450" s="4">
        <v>0</v>
      </c>
      <c r="L2450" s="4">
        <v>0</v>
      </c>
      <c r="M2450" s="4">
        <v>1</v>
      </c>
      <c r="N2450" s="4">
        <v>2</v>
      </c>
      <c r="O2450" s="4">
        <v>0</v>
      </c>
      <c r="P2450" s="4">
        <v>0</v>
      </c>
      <c r="Q2450" s="4" t="s">
        <v>1383</v>
      </c>
      <c r="R2450" s="4" t="s">
        <v>7022</v>
      </c>
      <c r="S2450" s="12" t="s">
        <v>7023</v>
      </c>
      <c r="T2450" s="7">
        <f t="shared" si="40"/>
        <v>9</v>
      </c>
    </row>
    <row r="2451" spans="1:20" x14ac:dyDescent="0.25">
      <c r="A2451" s="4" t="s">
        <v>2726</v>
      </c>
      <c r="B2451" s="4">
        <v>698</v>
      </c>
      <c r="C2451" s="4" t="s">
        <v>7024</v>
      </c>
      <c r="D2451" s="4" t="s">
        <v>1382</v>
      </c>
      <c r="E2451" s="4">
        <v>0</v>
      </c>
      <c r="F2451" s="4">
        <v>0</v>
      </c>
      <c r="G2451" s="4">
        <v>0</v>
      </c>
      <c r="H2451" s="4">
        <v>0</v>
      </c>
      <c r="I2451" s="4">
        <v>0</v>
      </c>
      <c r="J2451" s="4">
        <v>0</v>
      </c>
      <c r="K2451" s="4">
        <v>0</v>
      </c>
      <c r="L2451" s="4">
        <v>0</v>
      </c>
      <c r="M2451" s="4">
        <v>1</v>
      </c>
      <c r="N2451" s="4">
        <v>4</v>
      </c>
      <c r="O2451" s="4">
        <v>0</v>
      </c>
      <c r="P2451" s="4">
        <v>0</v>
      </c>
      <c r="Q2451" s="4" t="s">
        <v>1383</v>
      </c>
      <c r="R2451" s="4" t="s">
        <v>7025</v>
      </c>
      <c r="S2451" s="12" t="s">
        <v>7026</v>
      </c>
      <c r="T2451" s="7">
        <f t="shared" si="40"/>
        <v>5</v>
      </c>
    </row>
    <row r="2452" spans="1:20" x14ac:dyDescent="0.25">
      <c r="A2452" s="4" t="s">
        <v>2726</v>
      </c>
      <c r="B2452" s="4" t="s">
        <v>1869</v>
      </c>
      <c r="C2452" s="4" t="s">
        <v>7027</v>
      </c>
      <c r="D2452" s="4" t="s">
        <v>1382</v>
      </c>
      <c r="E2452" s="4">
        <v>0</v>
      </c>
      <c r="F2452" s="4">
        <v>2</v>
      </c>
      <c r="G2452" s="4">
        <v>0</v>
      </c>
      <c r="H2452" s="4">
        <v>0</v>
      </c>
      <c r="I2452" s="4">
        <v>0</v>
      </c>
      <c r="J2452" s="4">
        <v>1</v>
      </c>
      <c r="K2452" s="4">
        <v>0</v>
      </c>
      <c r="L2452" s="4">
        <v>0</v>
      </c>
      <c r="M2452" s="4">
        <v>0</v>
      </c>
      <c r="N2452" s="4">
        <v>1</v>
      </c>
      <c r="O2452" s="4">
        <v>0</v>
      </c>
      <c r="P2452" s="4">
        <v>0</v>
      </c>
      <c r="Q2452" s="4" t="s">
        <v>1383</v>
      </c>
      <c r="R2452" s="4" t="s">
        <v>7028</v>
      </c>
      <c r="S2452" s="12" t="s">
        <v>7029</v>
      </c>
      <c r="T2452" s="7">
        <f t="shared" si="40"/>
        <v>4</v>
      </c>
    </row>
    <row r="2453" spans="1:20" x14ac:dyDescent="0.25">
      <c r="A2453" s="4" t="s">
        <v>2726</v>
      </c>
      <c r="B2453" s="4" t="s">
        <v>1760</v>
      </c>
      <c r="C2453" s="4" t="s">
        <v>7030</v>
      </c>
      <c r="D2453" s="4" t="s">
        <v>1382</v>
      </c>
      <c r="E2453" s="4">
        <v>1</v>
      </c>
      <c r="F2453" s="4">
        <v>0</v>
      </c>
      <c r="G2453" s="4">
        <v>0</v>
      </c>
      <c r="H2453" s="4">
        <v>0</v>
      </c>
      <c r="I2453" s="4">
        <v>1</v>
      </c>
      <c r="J2453" s="4">
        <v>0</v>
      </c>
      <c r="K2453" s="4">
        <v>0</v>
      </c>
      <c r="L2453" s="4">
        <v>0</v>
      </c>
      <c r="M2453" s="4">
        <v>1</v>
      </c>
      <c r="N2453" s="4">
        <v>0</v>
      </c>
      <c r="O2453" s="4">
        <v>0</v>
      </c>
      <c r="P2453" s="4">
        <v>0</v>
      </c>
      <c r="Q2453" s="4" t="s">
        <v>1383</v>
      </c>
      <c r="R2453" s="4" t="s">
        <v>7031</v>
      </c>
      <c r="S2453" s="12" t="s">
        <v>7032</v>
      </c>
      <c r="T2453" s="7">
        <f t="shared" si="40"/>
        <v>3</v>
      </c>
    </row>
    <row r="2454" spans="1:20" x14ac:dyDescent="0.25">
      <c r="A2454" s="4" t="s">
        <v>1767</v>
      </c>
      <c r="B2454" s="4">
        <v>52</v>
      </c>
      <c r="C2454" s="4" t="s">
        <v>7033</v>
      </c>
      <c r="D2454" s="4" t="s">
        <v>1382</v>
      </c>
      <c r="E2454" s="4">
        <v>0</v>
      </c>
      <c r="F2454" s="4">
        <v>1</v>
      </c>
      <c r="G2454" s="4">
        <v>0</v>
      </c>
      <c r="H2454" s="4">
        <v>0</v>
      </c>
      <c r="I2454" s="4">
        <v>0</v>
      </c>
      <c r="J2454" s="4">
        <v>0</v>
      </c>
      <c r="K2454" s="4">
        <v>0</v>
      </c>
      <c r="L2454" s="4">
        <v>0</v>
      </c>
      <c r="M2454" s="4">
        <v>0</v>
      </c>
      <c r="N2454" s="4">
        <v>0</v>
      </c>
      <c r="O2454" s="4">
        <v>0</v>
      </c>
      <c r="P2454" s="4">
        <v>0</v>
      </c>
      <c r="Q2454" s="4" t="s">
        <v>1383</v>
      </c>
      <c r="R2454" s="4" t="s">
        <v>7034</v>
      </c>
      <c r="S2454" s="12" t="s">
        <v>7035</v>
      </c>
      <c r="T2454" s="7">
        <f t="shared" si="40"/>
        <v>1</v>
      </c>
    </row>
    <row r="2455" spans="1:20" x14ac:dyDescent="0.25">
      <c r="A2455" s="4" t="s">
        <v>1767</v>
      </c>
      <c r="B2455" s="4">
        <v>57</v>
      </c>
      <c r="C2455" s="4" t="s">
        <v>7036</v>
      </c>
      <c r="D2455" s="4" t="s">
        <v>1382</v>
      </c>
      <c r="E2455" s="4">
        <v>1</v>
      </c>
      <c r="F2455" s="4">
        <v>0</v>
      </c>
      <c r="G2455" s="4">
        <v>0</v>
      </c>
      <c r="H2455" s="4">
        <v>0</v>
      </c>
      <c r="I2455" s="4">
        <v>1</v>
      </c>
      <c r="J2455" s="4">
        <v>0</v>
      </c>
      <c r="K2455" s="4">
        <v>0</v>
      </c>
      <c r="L2455" s="4">
        <v>0</v>
      </c>
      <c r="M2455" s="4">
        <v>0</v>
      </c>
      <c r="N2455" s="4">
        <v>0</v>
      </c>
      <c r="O2455" s="4">
        <v>0</v>
      </c>
      <c r="P2455" s="4">
        <v>0</v>
      </c>
      <c r="Q2455" s="4" t="s">
        <v>1383</v>
      </c>
      <c r="R2455" s="4" t="s">
        <v>7037</v>
      </c>
      <c r="S2455" s="12" t="s">
        <v>7038</v>
      </c>
      <c r="T2455" s="7">
        <f t="shared" si="40"/>
        <v>2</v>
      </c>
    </row>
    <row r="2456" spans="1:20" x14ac:dyDescent="0.25">
      <c r="A2456" s="4" t="s">
        <v>1767</v>
      </c>
      <c r="B2456" s="4">
        <v>59</v>
      </c>
      <c r="C2456" s="4" t="s">
        <v>7039</v>
      </c>
      <c r="D2456" s="4" t="s">
        <v>1382</v>
      </c>
      <c r="E2456" s="4">
        <v>1</v>
      </c>
      <c r="F2456" s="4">
        <v>0</v>
      </c>
      <c r="G2456" s="4">
        <v>0</v>
      </c>
      <c r="H2456" s="4">
        <v>0</v>
      </c>
      <c r="I2456" s="4">
        <v>0</v>
      </c>
      <c r="J2456" s="4">
        <v>0</v>
      </c>
      <c r="K2456" s="4">
        <v>0</v>
      </c>
      <c r="L2456" s="4">
        <v>0</v>
      </c>
      <c r="M2456" s="4">
        <v>0</v>
      </c>
      <c r="N2456" s="4">
        <v>0</v>
      </c>
      <c r="O2456" s="4">
        <v>0</v>
      </c>
      <c r="P2456" s="4">
        <v>0</v>
      </c>
      <c r="Q2456" s="4" t="s">
        <v>1383</v>
      </c>
      <c r="R2456" s="4" t="s">
        <v>7040</v>
      </c>
      <c r="S2456" s="12" t="s">
        <v>7041</v>
      </c>
      <c r="T2456" s="7">
        <f t="shared" si="40"/>
        <v>1</v>
      </c>
    </row>
    <row r="2457" spans="1:20" x14ac:dyDescent="0.25">
      <c r="A2457" s="4" t="s">
        <v>1767</v>
      </c>
      <c r="B2457" s="4">
        <v>69</v>
      </c>
      <c r="C2457" s="4" t="s">
        <v>7042</v>
      </c>
      <c r="D2457" s="4" t="s">
        <v>1382</v>
      </c>
      <c r="E2457" s="4">
        <v>0</v>
      </c>
      <c r="F2457" s="4">
        <v>0</v>
      </c>
      <c r="G2457" s="4">
        <v>0</v>
      </c>
      <c r="H2457" s="4">
        <v>0</v>
      </c>
      <c r="I2457" s="4">
        <v>0</v>
      </c>
      <c r="J2457" s="4">
        <v>1</v>
      </c>
      <c r="K2457" s="4">
        <v>0</v>
      </c>
      <c r="L2457" s="4">
        <v>0</v>
      </c>
      <c r="M2457" s="4">
        <v>0</v>
      </c>
      <c r="N2457" s="4">
        <v>0</v>
      </c>
      <c r="O2457" s="4">
        <v>0</v>
      </c>
      <c r="P2457" s="4">
        <v>0</v>
      </c>
      <c r="Q2457" s="4" t="s">
        <v>1383</v>
      </c>
      <c r="R2457" s="4" t="s">
        <v>7043</v>
      </c>
      <c r="S2457" s="12" t="s">
        <v>7044</v>
      </c>
      <c r="T2457" s="7">
        <f t="shared" si="40"/>
        <v>1</v>
      </c>
    </row>
    <row r="2458" spans="1:20" x14ac:dyDescent="0.25">
      <c r="A2458" s="4" t="s">
        <v>1767</v>
      </c>
      <c r="B2458" s="4">
        <v>70</v>
      </c>
      <c r="C2458" s="4" t="s">
        <v>7045</v>
      </c>
      <c r="D2458" s="4" t="s">
        <v>1382</v>
      </c>
      <c r="E2458" s="4">
        <v>0</v>
      </c>
      <c r="F2458" s="4">
        <v>0</v>
      </c>
      <c r="G2458" s="4">
        <v>0</v>
      </c>
      <c r="H2458" s="4">
        <v>0</v>
      </c>
      <c r="I2458" s="4">
        <v>0</v>
      </c>
      <c r="J2458" s="4">
        <v>0</v>
      </c>
      <c r="K2458" s="4">
        <v>0</v>
      </c>
      <c r="L2458" s="4">
        <v>0</v>
      </c>
      <c r="M2458" s="4">
        <v>1</v>
      </c>
      <c r="N2458" s="4">
        <v>0</v>
      </c>
      <c r="O2458" s="4">
        <v>0</v>
      </c>
      <c r="P2458" s="4">
        <v>0</v>
      </c>
      <c r="Q2458" s="4" t="s">
        <v>1383</v>
      </c>
      <c r="R2458" s="4" t="s">
        <v>1382</v>
      </c>
      <c r="S2458" s="12" t="s">
        <v>1382</v>
      </c>
      <c r="T2458" s="7">
        <f t="shared" si="40"/>
        <v>1</v>
      </c>
    </row>
    <row r="2459" spans="1:20" x14ac:dyDescent="0.25">
      <c r="A2459" s="4" t="s">
        <v>1767</v>
      </c>
      <c r="B2459" s="4">
        <v>71</v>
      </c>
      <c r="C2459" s="4" t="s">
        <v>7046</v>
      </c>
      <c r="D2459" s="4" t="s">
        <v>1382</v>
      </c>
      <c r="E2459" s="4">
        <v>0</v>
      </c>
      <c r="F2459" s="4">
        <v>1</v>
      </c>
      <c r="G2459" s="4">
        <v>0</v>
      </c>
      <c r="H2459" s="4">
        <v>0</v>
      </c>
      <c r="I2459" s="4">
        <v>0</v>
      </c>
      <c r="J2459" s="4">
        <v>0</v>
      </c>
      <c r="K2459" s="4">
        <v>0</v>
      </c>
      <c r="L2459" s="4">
        <v>0</v>
      </c>
      <c r="M2459" s="4">
        <v>0</v>
      </c>
      <c r="N2459" s="4">
        <v>0</v>
      </c>
      <c r="O2459" s="4">
        <v>0</v>
      </c>
      <c r="P2459" s="4">
        <v>0</v>
      </c>
      <c r="Q2459" s="4" t="s">
        <v>1383</v>
      </c>
      <c r="R2459" s="4" t="s">
        <v>1382</v>
      </c>
      <c r="S2459" s="12" t="s">
        <v>1382</v>
      </c>
      <c r="T2459" s="7">
        <f t="shared" si="40"/>
        <v>1</v>
      </c>
    </row>
    <row r="2460" spans="1:20" x14ac:dyDescent="0.25">
      <c r="A2460" s="4" t="s">
        <v>1767</v>
      </c>
      <c r="B2460" s="4">
        <v>73</v>
      </c>
      <c r="C2460" s="4" t="s">
        <v>7047</v>
      </c>
      <c r="D2460" s="4" t="s">
        <v>1382</v>
      </c>
      <c r="E2460" s="4">
        <v>0</v>
      </c>
      <c r="F2460" s="4">
        <v>1</v>
      </c>
      <c r="G2460" s="4">
        <v>0</v>
      </c>
      <c r="H2460" s="4">
        <v>0</v>
      </c>
      <c r="I2460" s="4">
        <v>0</v>
      </c>
      <c r="J2460" s="4">
        <v>0</v>
      </c>
      <c r="K2460" s="4">
        <v>0</v>
      </c>
      <c r="L2460" s="4">
        <v>0</v>
      </c>
      <c r="M2460" s="4">
        <v>0</v>
      </c>
      <c r="N2460" s="4">
        <v>0</v>
      </c>
      <c r="O2460" s="4">
        <v>0</v>
      </c>
      <c r="P2460" s="4">
        <v>0</v>
      </c>
      <c r="Q2460" s="4" t="s">
        <v>1383</v>
      </c>
      <c r="R2460" s="4" t="s">
        <v>1382</v>
      </c>
      <c r="S2460" s="12" t="s">
        <v>1382</v>
      </c>
      <c r="T2460" s="7">
        <f t="shared" si="40"/>
        <v>1</v>
      </c>
    </row>
    <row r="2461" spans="1:20" x14ac:dyDescent="0.25">
      <c r="A2461" s="4" t="s">
        <v>1767</v>
      </c>
      <c r="B2461" s="4">
        <v>74</v>
      </c>
      <c r="C2461" s="4" t="s">
        <v>7048</v>
      </c>
      <c r="D2461" s="4" t="s">
        <v>1382</v>
      </c>
      <c r="E2461" s="4">
        <v>0</v>
      </c>
      <c r="F2461" s="4">
        <v>0</v>
      </c>
      <c r="G2461" s="4">
        <v>0</v>
      </c>
      <c r="H2461" s="4">
        <v>0</v>
      </c>
      <c r="I2461" s="4">
        <v>0</v>
      </c>
      <c r="J2461" s="4">
        <v>0</v>
      </c>
      <c r="K2461" s="4">
        <v>0</v>
      </c>
      <c r="L2461" s="4">
        <v>0</v>
      </c>
      <c r="M2461" s="4">
        <v>0</v>
      </c>
      <c r="N2461" s="4">
        <v>1</v>
      </c>
      <c r="O2461" s="4">
        <v>0</v>
      </c>
      <c r="P2461" s="4">
        <v>0</v>
      </c>
      <c r="Q2461" s="4" t="s">
        <v>1383</v>
      </c>
      <c r="R2461" s="4" t="s">
        <v>1382</v>
      </c>
      <c r="S2461" s="12" t="s">
        <v>1382</v>
      </c>
      <c r="T2461" s="7">
        <f t="shared" si="40"/>
        <v>1</v>
      </c>
    </row>
    <row r="2462" spans="1:20" x14ac:dyDescent="0.25">
      <c r="A2462" s="4" t="s">
        <v>1767</v>
      </c>
      <c r="B2462" s="4">
        <v>81</v>
      </c>
      <c r="C2462" s="4" t="s">
        <v>7049</v>
      </c>
      <c r="D2462" s="4" t="s">
        <v>1382</v>
      </c>
      <c r="E2462" s="4">
        <v>0</v>
      </c>
      <c r="F2462" s="4">
        <v>1</v>
      </c>
      <c r="G2462" s="4">
        <v>0</v>
      </c>
      <c r="H2462" s="4">
        <v>0</v>
      </c>
      <c r="I2462" s="4">
        <v>0</v>
      </c>
      <c r="J2462" s="4">
        <v>0</v>
      </c>
      <c r="K2462" s="4">
        <v>0</v>
      </c>
      <c r="L2462" s="4">
        <v>0</v>
      </c>
      <c r="M2462" s="4">
        <v>0</v>
      </c>
      <c r="N2462" s="4">
        <v>0</v>
      </c>
      <c r="O2462" s="4">
        <v>0</v>
      </c>
      <c r="P2462" s="4">
        <v>0</v>
      </c>
      <c r="Q2462" s="4" t="s">
        <v>1383</v>
      </c>
      <c r="R2462" s="4" t="s">
        <v>1382</v>
      </c>
      <c r="S2462" s="12" t="s">
        <v>1382</v>
      </c>
      <c r="T2462" s="7">
        <f t="shared" si="40"/>
        <v>1</v>
      </c>
    </row>
    <row r="2463" spans="1:20" x14ac:dyDescent="0.25">
      <c r="A2463" s="4" t="s">
        <v>1767</v>
      </c>
      <c r="B2463" s="4">
        <v>86</v>
      </c>
      <c r="C2463" s="4" t="s">
        <v>7050</v>
      </c>
      <c r="D2463" s="4" t="s">
        <v>1382</v>
      </c>
      <c r="E2463" s="4">
        <v>0</v>
      </c>
      <c r="F2463" s="4">
        <v>1</v>
      </c>
      <c r="G2463" s="4">
        <v>0</v>
      </c>
      <c r="H2463" s="4">
        <v>0</v>
      </c>
      <c r="I2463" s="4">
        <v>1</v>
      </c>
      <c r="J2463" s="4">
        <v>0</v>
      </c>
      <c r="K2463" s="4">
        <v>0</v>
      </c>
      <c r="L2463" s="4">
        <v>0</v>
      </c>
      <c r="M2463" s="4">
        <v>0</v>
      </c>
      <c r="N2463" s="4">
        <v>1</v>
      </c>
      <c r="O2463" s="4">
        <v>0</v>
      </c>
      <c r="P2463" s="4">
        <v>0</v>
      </c>
      <c r="Q2463" s="4" t="s">
        <v>1383</v>
      </c>
      <c r="R2463" s="4" t="s">
        <v>7051</v>
      </c>
      <c r="S2463" s="12" t="s">
        <v>7052</v>
      </c>
      <c r="T2463" s="7">
        <f t="shared" si="40"/>
        <v>3</v>
      </c>
    </row>
    <row r="2464" spans="1:20" x14ac:dyDescent="0.25">
      <c r="A2464" s="4" t="s">
        <v>1767</v>
      </c>
      <c r="B2464" s="4">
        <v>87</v>
      </c>
      <c r="C2464" s="4" t="s">
        <v>7053</v>
      </c>
      <c r="D2464" s="4" t="s">
        <v>1382</v>
      </c>
      <c r="E2464" s="4">
        <v>0</v>
      </c>
      <c r="F2464" s="4">
        <v>1</v>
      </c>
      <c r="G2464" s="4">
        <v>0</v>
      </c>
      <c r="H2464" s="4">
        <v>0</v>
      </c>
      <c r="I2464" s="4">
        <v>0</v>
      </c>
      <c r="J2464" s="4">
        <v>0</v>
      </c>
      <c r="K2464" s="4">
        <v>0</v>
      </c>
      <c r="L2464" s="4">
        <v>0</v>
      </c>
      <c r="M2464" s="4">
        <v>0</v>
      </c>
      <c r="N2464" s="4">
        <v>0</v>
      </c>
      <c r="O2464" s="4">
        <v>0</v>
      </c>
      <c r="P2464" s="4">
        <v>0</v>
      </c>
      <c r="Q2464" s="4" t="s">
        <v>1383</v>
      </c>
      <c r="R2464" s="4" t="s">
        <v>1382</v>
      </c>
      <c r="S2464" s="12" t="s">
        <v>1382</v>
      </c>
      <c r="T2464" s="7">
        <f t="shared" si="40"/>
        <v>1</v>
      </c>
    </row>
    <row r="2465" spans="1:20" x14ac:dyDescent="0.25">
      <c r="A2465" s="4" t="s">
        <v>1767</v>
      </c>
      <c r="B2465" s="4">
        <v>89</v>
      </c>
      <c r="C2465" s="4" t="s">
        <v>1768</v>
      </c>
      <c r="D2465" s="4" t="s">
        <v>1382</v>
      </c>
      <c r="E2465" s="4">
        <v>2</v>
      </c>
      <c r="F2465" s="4">
        <v>2</v>
      </c>
      <c r="G2465" s="4">
        <v>0</v>
      </c>
      <c r="H2465" s="4">
        <v>0</v>
      </c>
      <c r="I2465" s="4">
        <v>2</v>
      </c>
      <c r="J2465" s="4">
        <v>1</v>
      </c>
      <c r="K2465" s="4">
        <v>0</v>
      </c>
      <c r="L2465" s="4">
        <v>0</v>
      </c>
      <c r="M2465" s="4">
        <v>4</v>
      </c>
      <c r="N2465" s="4">
        <v>3</v>
      </c>
      <c r="O2465" s="4">
        <v>0</v>
      </c>
      <c r="P2465" s="4">
        <v>0</v>
      </c>
      <c r="Q2465" s="4" t="s">
        <v>1383</v>
      </c>
      <c r="R2465" s="4" t="s">
        <v>1382</v>
      </c>
      <c r="S2465" s="12" t="s">
        <v>1382</v>
      </c>
      <c r="T2465" s="7">
        <f t="shared" si="40"/>
        <v>14</v>
      </c>
    </row>
    <row r="2466" spans="1:20" x14ac:dyDescent="0.25">
      <c r="A2466" s="4" t="s">
        <v>1767</v>
      </c>
      <c r="B2466" s="4">
        <v>100</v>
      </c>
      <c r="C2466" s="4" t="s">
        <v>7054</v>
      </c>
      <c r="D2466" s="4" t="s">
        <v>1382</v>
      </c>
      <c r="E2466" s="4">
        <v>1</v>
      </c>
      <c r="F2466" s="4">
        <v>0</v>
      </c>
      <c r="G2466" s="4">
        <v>0</v>
      </c>
      <c r="H2466" s="4">
        <v>3</v>
      </c>
      <c r="I2466" s="4">
        <v>2</v>
      </c>
      <c r="J2466" s="4">
        <v>2</v>
      </c>
      <c r="K2466" s="4">
        <v>0</v>
      </c>
      <c r="L2466" s="4">
        <v>3</v>
      </c>
      <c r="M2466" s="4">
        <v>3</v>
      </c>
      <c r="N2466" s="4">
        <v>3</v>
      </c>
      <c r="O2466" s="4">
        <v>0</v>
      </c>
      <c r="P2466" s="4">
        <v>3</v>
      </c>
      <c r="Q2466" s="4" t="s">
        <v>1383</v>
      </c>
      <c r="R2466" s="4" t="s">
        <v>1382</v>
      </c>
      <c r="S2466" s="12" t="s">
        <v>1382</v>
      </c>
      <c r="T2466" s="7">
        <f t="shared" si="40"/>
        <v>20</v>
      </c>
    </row>
    <row r="2467" spans="1:20" x14ac:dyDescent="0.25">
      <c r="A2467" s="4" t="s">
        <v>1767</v>
      </c>
      <c r="B2467" s="4">
        <v>105</v>
      </c>
      <c r="C2467" s="4" t="s">
        <v>7055</v>
      </c>
      <c r="D2467" s="4" t="s">
        <v>1382</v>
      </c>
      <c r="E2467" s="4">
        <v>86</v>
      </c>
      <c r="F2467" s="4">
        <v>94</v>
      </c>
      <c r="G2467" s="4">
        <v>1</v>
      </c>
      <c r="H2467" s="4">
        <v>10</v>
      </c>
      <c r="I2467" s="4">
        <v>117</v>
      </c>
      <c r="J2467" s="4">
        <v>93</v>
      </c>
      <c r="K2467" s="4">
        <v>1</v>
      </c>
      <c r="L2467" s="4">
        <v>8</v>
      </c>
      <c r="M2467" s="4">
        <v>96</v>
      </c>
      <c r="N2467" s="4">
        <v>82</v>
      </c>
      <c r="O2467" s="4">
        <v>1</v>
      </c>
      <c r="P2467" s="4">
        <v>10</v>
      </c>
      <c r="Q2467" s="4" t="s">
        <v>1383</v>
      </c>
      <c r="R2467" s="4" t="s">
        <v>7056</v>
      </c>
      <c r="S2467" s="12" t="s">
        <v>7057</v>
      </c>
      <c r="T2467" s="7">
        <f t="shared" si="40"/>
        <v>599</v>
      </c>
    </row>
    <row r="2468" spans="1:20" x14ac:dyDescent="0.25">
      <c r="A2468" s="4" t="s">
        <v>1767</v>
      </c>
      <c r="B2468" s="4">
        <v>116</v>
      </c>
      <c r="C2468" s="4" t="s">
        <v>7058</v>
      </c>
      <c r="D2468" s="4" t="s">
        <v>1382</v>
      </c>
      <c r="E2468" s="4">
        <v>0</v>
      </c>
      <c r="F2468" s="4">
        <v>0</v>
      </c>
      <c r="G2468" s="4">
        <v>0</v>
      </c>
      <c r="H2468" s="4">
        <v>0</v>
      </c>
      <c r="I2468" s="4">
        <v>0</v>
      </c>
      <c r="J2468" s="4">
        <v>0</v>
      </c>
      <c r="K2468" s="4">
        <v>0</v>
      </c>
      <c r="L2468" s="4">
        <v>0</v>
      </c>
      <c r="M2468" s="4">
        <v>0</v>
      </c>
      <c r="N2468" s="4">
        <v>1</v>
      </c>
      <c r="O2468" s="4">
        <v>0</v>
      </c>
      <c r="P2468" s="4">
        <v>0</v>
      </c>
      <c r="Q2468" s="4" t="s">
        <v>1383</v>
      </c>
      <c r="R2468" s="4" t="s">
        <v>1382</v>
      </c>
      <c r="S2468" s="12" t="s">
        <v>1382</v>
      </c>
      <c r="T2468" s="7">
        <f t="shared" si="40"/>
        <v>1</v>
      </c>
    </row>
    <row r="2469" spans="1:20" x14ac:dyDescent="0.25">
      <c r="A2469" s="4" t="s">
        <v>1767</v>
      </c>
      <c r="B2469" s="4">
        <v>120</v>
      </c>
      <c r="C2469" s="4" t="s">
        <v>7059</v>
      </c>
      <c r="D2469" s="4" t="s">
        <v>1382</v>
      </c>
      <c r="E2469" s="4">
        <v>4</v>
      </c>
      <c r="F2469" s="4">
        <v>5</v>
      </c>
      <c r="G2469" s="4">
        <v>0</v>
      </c>
      <c r="H2469" s="4">
        <v>0</v>
      </c>
      <c r="I2469" s="4">
        <v>6</v>
      </c>
      <c r="J2469" s="4">
        <v>6</v>
      </c>
      <c r="K2469" s="4">
        <v>0</v>
      </c>
      <c r="L2469" s="4">
        <v>0</v>
      </c>
      <c r="M2469" s="4">
        <v>5</v>
      </c>
      <c r="N2469" s="4">
        <v>4</v>
      </c>
      <c r="O2469" s="4">
        <v>0</v>
      </c>
      <c r="P2469" s="4">
        <v>2</v>
      </c>
      <c r="Q2469" s="4" t="s">
        <v>1383</v>
      </c>
      <c r="R2469" s="4" t="s">
        <v>1382</v>
      </c>
      <c r="S2469" s="12" t="s">
        <v>1382</v>
      </c>
      <c r="T2469" s="7">
        <f t="shared" si="40"/>
        <v>32</v>
      </c>
    </row>
    <row r="2470" spans="1:20" x14ac:dyDescent="0.25">
      <c r="A2470" s="4" t="s">
        <v>1767</v>
      </c>
      <c r="B2470" s="4">
        <v>121</v>
      </c>
      <c r="C2470" s="4" t="s">
        <v>7060</v>
      </c>
      <c r="D2470" s="4" t="s">
        <v>1382</v>
      </c>
      <c r="E2470" s="4">
        <v>5</v>
      </c>
      <c r="F2470" s="4">
        <v>6</v>
      </c>
      <c r="G2470" s="4">
        <v>0</v>
      </c>
      <c r="H2470" s="4">
        <v>3</v>
      </c>
      <c r="I2470" s="4">
        <v>5</v>
      </c>
      <c r="J2470" s="4">
        <v>4</v>
      </c>
      <c r="K2470" s="4">
        <v>1</v>
      </c>
      <c r="L2470" s="4">
        <v>2</v>
      </c>
      <c r="M2470" s="4">
        <v>5</v>
      </c>
      <c r="N2470" s="4">
        <v>3</v>
      </c>
      <c r="O2470" s="4">
        <v>0</v>
      </c>
      <c r="P2470" s="4">
        <v>1</v>
      </c>
      <c r="Q2470" s="4" t="s">
        <v>1383</v>
      </c>
      <c r="R2470" s="4" t="s">
        <v>1382</v>
      </c>
      <c r="S2470" s="12" t="s">
        <v>1382</v>
      </c>
      <c r="T2470" s="7">
        <f t="shared" si="40"/>
        <v>35</v>
      </c>
    </row>
    <row r="2471" spans="1:20" x14ac:dyDescent="0.25">
      <c r="A2471" s="4" t="s">
        <v>1767</v>
      </c>
      <c r="B2471" s="4">
        <v>122</v>
      </c>
      <c r="C2471" s="4" t="s">
        <v>7061</v>
      </c>
      <c r="D2471" s="4" t="s">
        <v>1382</v>
      </c>
      <c r="E2471" s="4">
        <v>1</v>
      </c>
      <c r="F2471" s="4">
        <v>3</v>
      </c>
      <c r="G2471" s="4">
        <v>0</v>
      </c>
      <c r="H2471" s="4">
        <v>1</v>
      </c>
      <c r="I2471" s="4">
        <v>0</v>
      </c>
      <c r="J2471" s="4">
        <v>2</v>
      </c>
      <c r="K2471" s="4">
        <v>1</v>
      </c>
      <c r="L2471" s="4">
        <v>0</v>
      </c>
      <c r="M2471" s="4">
        <v>1</v>
      </c>
      <c r="N2471" s="4">
        <v>1</v>
      </c>
      <c r="O2471" s="4">
        <v>0</v>
      </c>
      <c r="P2471" s="4">
        <v>2</v>
      </c>
      <c r="Q2471" s="4" t="s">
        <v>1383</v>
      </c>
      <c r="R2471" s="4" t="s">
        <v>7062</v>
      </c>
      <c r="S2471" s="12" t="s">
        <v>7063</v>
      </c>
      <c r="T2471" s="7">
        <f t="shared" si="40"/>
        <v>12</v>
      </c>
    </row>
    <row r="2472" spans="1:20" x14ac:dyDescent="0.25">
      <c r="A2472" s="4" t="s">
        <v>1767</v>
      </c>
      <c r="B2472" s="4">
        <v>123</v>
      </c>
      <c r="C2472" s="4" t="s">
        <v>7064</v>
      </c>
      <c r="D2472" s="4" t="s">
        <v>1382</v>
      </c>
      <c r="E2472" s="4">
        <v>9</v>
      </c>
      <c r="F2472" s="4">
        <v>9</v>
      </c>
      <c r="G2472" s="4">
        <v>4</v>
      </c>
      <c r="H2472" s="4">
        <v>2</v>
      </c>
      <c r="I2472" s="4">
        <v>8</v>
      </c>
      <c r="J2472" s="4">
        <v>5</v>
      </c>
      <c r="K2472" s="4">
        <v>2</v>
      </c>
      <c r="L2472" s="4">
        <v>2</v>
      </c>
      <c r="M2472" s="4">
        <v>5</v>
      </c>
      <c r="N2472" s="4">
        <v>6</v>
      </c>
      <c r="O2472" s="4">
        <v>2</v>
      </c>
      <c r="P2472" s="4">
        <v>0</v>
      </c>
      <c r="Q2472" s="4" t="s">
        <v>1383</v>
      </c>
      <c r="R2472" s="4" t="s">
        <v>1382</v>
      </c>
      <c r="S2472" s="12" t="s">
        <v>1382</v>
      </c>
      <c r="T2472" s="7">
        <f t="shared" si="40"/>
        <v>54</v>
      </c>
    </row>
    <row r="2473" spans="1:20" x14ac:dyDescent="0.25">
      <c r="A2473" s="4" t="s">
        <v>1767</v>
      </c>
      <c r="B2473" s="4">
        <v>124</v>
      </c>
      <c r="C2473" s="4" t="s">
        <v>7065</v>
      </c>
      <c r="D2473" s="4" t="s">
        <v>1382</v>
      </c>
      <c r="E2473" s="4">
        <v>2</v>
      </c>
      <c r="F2473" s="4">
        <v>3</v>
      </c>
      <c r="G2473" s="4">
        <v>4</v>
      </c>
      <c r="H2473" s="4">
        <v>3</v>
      </c>
      <c r="I2473" s="4">
        <v>5</v>
      </c>
      <c r="J2473" s="4">
        <v>3</v>
      </c>
      <c r="K2473" s="4">
        <v>0</v>
      </c>
      <c r="L2473" s="4">
        <v>0</v>
      </c>
      <c r="M2473" s="4">
        <v>1</v>
      </c>
      <c r="N2473" s="4">
        <v>2</v>
      </c>
      <c r="O2473" s="4">
        <v>0</v>
      </c>
      <c r="P2473" s="4">
        <v>0</v>
      </c>
      <c r="Q2473" s="4" t="s">
        <v>1383</v>
      </c>
      <c r="R2473" s="4" t="s">
        <v>1382</v>
      </c>
      <c r="S2473" s="12" t="s">
        <v>1382</v>
      </c>
      <c r="T2473" s="7">
        <f t="shared" si="40"/>
        <v>23</v>
      </c>
    </row>
    <row r="2474" spans="1:20" x14ac:dyDescent="0.25">
      <c r="A2474" s="4" t="s">
        <v>1767</v>
      </c>
      <c r="B2474" s="4">
        <v>125</v>
      </c>
      <c r="C2474" s="4" t="s">
        <v>7066</v>
      </c>
      <c r="D2474" s="4" t="s">
        <v>1382</v>
      </c>
      <c r="E2474" s="4">
        <v>3</v>
      </c>
      <c r="F2474" s="4">
        <v>2</v>
      </c>
      <c r="G2474" s="4">
        <v>0</v>
      </c>
      <c r="H2474" s="4">
        <v>3</v>
      </c>
      <c r="I2474" s="4">
        <v>5</v>
      </c>
      <c r="J2474" s="4">
        <v>3</v>
      </c>
      <c r="K2474" s="4">
        <v>1</v>
      </c>
      <c r="L2474" s="4">
        <v>0</v>
      </c>
      <c r="M2474" s="4">
        <v>5</v>
      </c>
      <c r="N2474" s="4">
        <v>3</v>
      </c>
      <c r="O2474" s="4">
        <v>1</v>
      </c>
      <c r="P2474" s="4">
        <v>0</v>
      </c>
      <c r="Q2474" s="4" t="s">
        <v>1383</v>
      </c>
      <c r="R2474" s="4" t="s">
        <v>7067</v>
      </c>
      <c r="S2474" s="12" t="s">
        <v>7068</v>
      </c>
      <c r="T2474" s="7">
        <f t="shared" si="40"/>
        <v>26</v>
      </c>
    </row>
    <row r="2475" spans="1:20" x14ac:dyDescent="0.25">
      <c r="A2475" s="4" t="s">
        <v>1767</v>
      </c>
      <c r="B2475" s="4">
        <v>126</v>
      </c>
      <c r="C2475" s="4" t="s">
        <v>7069</v>
      </c>
      <c r="D2475" s="4" t="s">
        <v>1382</v>
      </c>
      <c r="E2475" s="4">
        <v>2</v>
      </c>
      <c r="F2475" s="4">
        <v>1</v>
      </c>
      <c r="G2475" s="4">
        <v>0</v>
      </c>
      <c r="H2475" s="4">
        <v>0</v>
      </c>
      <c r="I2475" s="4">
        <v>0</v>
      </c>
      <c r="J2475" s="4">
        <v>1</v>
      </c>
      <c r="K2475" s="4">
        <v>0</v>
      </c>
      <c r="L2475" s="4">
        <v>0</v>
      </c>
      <c r="M2475" s="4">
        <v>1</v>
      </c>
      <c r="N2475" s="4">
        <v>3</v>
      </c>
      <c r="O2475" s="4">
        <v>0</v>
      </c>
      <c r="P2475" s="4">
        <v>0</v>
      </c>
      <c r="Q2475" s="4" t="s">
        <v>1383</v>
      </c>
      <c r="R2475" s="4" t="s">
        <v>1382</v>
      </c>
      <c r="S2475" s="12" t="s">
        <v>1382</v>
      </c>
      <c r="T2475" s="7">
        <f t="shared" si="40"/>
        <v>8</v>
      </c>
    </row>
    <row r="2476" spans="1:20" x14ac:dyDescent="0.25">
      <c r="A2476" s="4" t="s">
        <v>1767</v>
      </c>
      <c r="B2476" s="4">
        <v>127</v>
      </c>
      <c r="C2476" s="4" t="s">
        <v>7070</v>
      </c>
      <c r="D2476" s="4" t="s">
        <v>1382</v>
      </c>
      <c r="E2476" s="4">
        <v>1</v>
      </c>
      <c r="F2476" s="4">
        <v>1</v>
      </c>
      <c r="G2476" s="4">
        <v>0</v>
      </c>
      <c r="H2476" s="4">
        <v>0</v>
      </c>
      <c r="I2476" s="4">
        <v>1</v>
      </c>
      <c r="J2476" s="4">
        <v>0</v>
      </c>
      <c r="K2476" s="4">
        <v>0</v>
      </c>
      <c r="L2476" s="4">
        <v>0</v>
      </c>
      <c r="M2476" s="4">
        <v>1</v>
      </c>
      <c r="N2476" s="4">
        <v>1</v>
      </c>
      <c r="O2476" s="4">
        <v>0</v>
      </c>
      <c r="P2476" s="4">
        <v>0</v>
      </c>
      <c r="Q2476" s="4" t="s">
        <v>1383</v>
      </c>
      <c r="R2476" s="4" t="s">
        <v>1382</v>
      </c>
      <c r="S2476" s="12" t="s">
        <v>1382</v>
      </c>
      <c r="T2476" s="7">
        <f t="shared" si="40"/>
        <v>5</v>
      </c>
    </row>
    <row r="2477" spans="1:20" x14ac:dyDescent="0.25">
      <c r="A2477" s="4" t="s">
        <v>1767</v>
      </c>
      <c r="B2477" s="4">
        <v>128</v>
      </c>
      <c r="C2477" s="4" t="s">
        <v>7071</v>
      </c>
      <c r="D2477" s="4" t="s">
        <v>1382</v>
      </c>
      <c r="E2477" s="4">
        <v>6</v>
      </c>
      <c r="F2477" s="4">
        <v>2</v>
      </c>
      <c r="G2477" s="4">
        <v>0</v>
      </c>
      <c r="H2477" s="4">
        <v>1</v>
      </c>
      <c r="I2477" s="4">
        <v>2</v>
      </c>
      <c r="J2477" s="4">
        <v>3</v>
      </c>
      <c r="K2477" s="4">
        <v>0</v>
      </c>
      <c r="L2477" s="4">
        <v>0</v>
      </c>
      <c r="M2477" s="4">
        <v>4</v>
      </c>
      <c r="N2477" s="4">
        <v>4</v>
      </c>
      <c r="O2477" s="4">
        <v>0</v>
      </c>
      <c r="P2477" s="4">
        <v>0</v>
      </c>
      <c r="Q2477" s="4" t="s">
        <v>1383</v>
      </c>
      <c r="R2477" s="4" t="s">
        <v>1382</v>
      </c>
      <c r="S2477" s="12" t="s">
        <v>1382</v>
      </c>
      <c r="T2477" s="7">
        <f t="shared" si="40"/>
        <v>22</v>
      </c>
    </row>
    <row r="2478" spans="1:20" x14ac:dyDescent="0.25">
      <c r="A2478" s="4" t="s">
        <v>1767</v>
      </c>
      <c r="B2478" s="4">
        <v>130</v>
      </c>
      <c r="C2478" s="4" t="s">
        <v>7072</v>
      </c>
      <c r="D2478" s="4" t="s">
        <v>1382</v>
      </c>
      <c r="E2478" s="4">
        <v>10</v>
      </c>
      <c r="F2478" s="4">
        <v>9</v>
      </c>
      <c r="G2478" s="4">
        <v>4</v>
      </c>
      <c r="H2478" s="4">
        <v>0</v>
      </c>
      <c r="I2478" s="4">
        <v>10</v>
      </c>
      <c r="J2478" s="4">
        <v>7</v>
      </c>
      <c r="K2478" s="4">
        <v>0</v>
      </c>
      <c r="L2478" s="4">
        <v>3</v>
      </c>
      <c r="M2478" s="4">
        <v>7</v>
      </c>
      <c r="N2478" s="4">
        <v>7</v>
      </c>
      <c r="O2478" s="4">
        <v>2</v>
      </c>
      <c r="P2478" s="4">
        <v>3</v>
      </c>
      <c r="Q2478" s="4" t="s">
        <v>1383</v>
      </c>
      <c r="R2478" s="4" t="s">
        <v>1382</v>
      </c>
      <c r="S2478" s="12" t="s">
        <v>1382</v>
      </c>
      <c r="T2478" s="7">
        <f t="shared" si="40"/>
        <v>62</v>
      </c>
    </row>
    <row r="2479" spans="1:20" x14ac:dyDescent="0.25">
      <c r="A2479" s="4" t="s">
        <v>1767</v>
      </c>
      <c r="B2479" s="4">
        <v>131</v>
      </c>
      <c r="C2479" s="4" t="s">
        <v>7073</v>
      </c>
      <c r="D2479" s="4" t="s">
        <v>1382</v>
      </c>
      <c r="E2479" s="4">
        <v>5</v>
      </c>
      <c r="F2479" s="4">
        <v>4</v>
      </c>
      <c r="G2479" s="4">
        <v>0</v>
      </c>
      <c r="H2479" s="4">
        <v>0</v>
      </c>
      <c r="I2479" s="4">
        <v>4</v>
      </c>
      <c r="J2479" s="4">
        <v>5</v>
      </c>
      <c r="K2479" s="4">
        <v>0</v>
      </c>
      <c r="L2479" s="4">
        <v>0</v>
      </c>
      <c r="M2479" s="4">
        <v>4</v>
      </c>
      <c r="N2479" s="4">
        <v>3</v>
      </c>
      <c r="O2479" s="4">
        <v>1</v>
      </c>
      <c r="P2479" s="4">
        <v>0</v>
      </c>
      <c r="Q2479" s="4" t="s">
        <v>1383</v>
      </c>
      <c r="R2479" s="4" t="s">
        <v>1382</v>
      </c>
      <c r="S2479" s="12" t="s">
        <v>1382</v>
      </c>
      <c r="T2479" s="7">
        <f t="shared" si="40"/>
        <v>26</v>
      </c>
    </row>
    <row r="2480" spans="1:20" x14ac:dyDescent="0.25">
      <c r="A2480" s="4" t="s">
        <v>1767</v>
      </c>
      <c r="B2480" s="4">
        <v>137</v>
      </c>
      <c r="C2480" s="4" t="s">
        <v>7074</v>
      </c>
      <c r="D2480" s="4" t="s">
        <v>1382</v>
      </c>
      <c r="E2480" s="4">
        <v>3</v>
      </c>
      <c r="F2480" s="4">
        <v>0</v>
      </c>
      <c r="G2480" s="4">
        <v>0</v>
      </c>
      <c r="H2480" s="4">
        <v>0</v>
      </c>
      <c r="I2480" s="4">
        <v>2</v>
      </c>
      <c r="J2480" s="4">
        <v>1</v>
      </c>
      <c r="K2480" s="4">
        <v>0</v>
      </c>
      <c r="L2480" s="4">
        <v>0</v>
      </c>
      <c r="M2480" s="4">
        <v>0</v>
      </c>
      <c r="N2480" s="4">
        <v>1</v>
      </c>
      <c r="O2480" s="4">
        <v>0</v>
      </c>
      <c r="P2480" s="4">
        <v>0</v>
      </c>
      <c r="Q2480" s="4" t="s">
        <v>1383</v>
      </c>
      <c r="R2480" s="4" t="s">
        <v>7075</v>
      </c>
      <c r="S2480" s="12" t="s">
        <v>7076</v>
      </c>
      <c r="T2480" s="7">
        <f t="shared" si="40"/>
        <v>7</v>
      </c>
    </row>
    <row r="2481" spans="1:20" x14ac:dyDescent="0.25">
      <c r="A2481" s="4" t="s">
        <v>1767</v>
      </c>
      <c r="B2481" s="4">
        <v>138</v>
      </c>
      <c r="C2481" s="4" t="s">
        <v>7077</v>
      </c>
      <c r="D2481" s="4" t="s">
        <v>1382</v>
      </c>
      <c r="E2481" s="4">
        <v>1</v>
      </c>
      <c r="F2481" s="4">
        <v>1</v>
      </c>
      <c r="G2481" s="4">
        <v>1</v>
      </c>
      <c r="H2481" s="4">
        <v>0</v>
      </c>
      <c r="I2481" s="4">
        <v>1</v>
      </c>
      <c r="J2481" s="4">
        <v>1</v>
      </c>
      <c r="K2481" s="4">
        <v>0</v>
      </c>
      <c r="L2481" s="4">
        <v>0</v>
      </c>
      <c r="M2481" s="4">
        <v>2</v>
      </c>
      <c r="N2481" s="4">
        <v>1</v>
      </c>
      <c r="O2481" s="4">
        <v>0</v>
      </c>
      <c r="P2481" s="4">
        <v>0</v>
      </c>
      <c r="Q2481" s="4" t="s">
        <v>1383</v>
      </c>
      <c r="R2481" s="4" t="s">
        <v>7078</v>
      </c>
      <c r="S2481" s="12" t="s">
        <v>7079</v>
      </c>
      <c r="T2481" s="7">
        <f t="shared" si="40"/>
        <v>8</v>
      </c>
    </row>
    <row r="2482" spans="1:20" x14ac:dyDescent="0.25">
      <c r="A2482" s="4" t="s">
        <v>1767</v>
      </c>
      <c r="B2482" s="4">
        <v>141</v>
      </c>
      <c r="C2482" s="4" t="s">
        <v>7080</v>
      </c>
      <c r="D2482" s="4" t="s">
        <v>1382</v>
      </c>
      <c r="E2482" s="4">
        <v>1</v>
      </c>
      <c r="F2482" s="4">
        <v>1</v>
      </c>
      <c r="G2482" s="4">
        <v>0</v>
      </c>
      <c r="H2482" s="4">
        <v>0</v>
      </c>
      <c r="I2482" s="4">
        <v>1</v>
      </c>
      <c r="J2482" s="4">
        <v>1</v>
      </c>
      <c r="K2482" s="4">
        <v>0</v>
      </c>
      <c r="L2482" s="4">
        <v>0</v>
      </c>
      <c r="M2482" s="4">
        <v>2</v>
      </c>
      <c r="N2482" s="4">
        <v>1</v>
      </c>
      <c r="O2482" s="4">
        <v>0</v>
      </c>
      <c r="P2482" s="4">
        <v>0</v>
      </c>
      <c r="Q2482" s="4" t="s">
        <v>1383</v>
      </c>
      <c r="R2482" s="4" t="s">
        <v>7081</v>
      </c>
      <c r="S2482" s="12" t="s">
        <v>7082</v>
      </c>
      <c r="T2482" s="7">
        <f t="shared" si="40"/>
        <v>7</v>
      </c>
    </row>
    <row r="2483" spans="1:20" x14ac:dyDescent="0.25">
      <c r="A2483" s="4" t="s">
        <v>1767</v>
      </c>
      <c r="B2483" s="4">
        <v>142</v>
      </c>
      <c r="C2483" s="4" t="s">
        <v>7083</v>
      </c>
      <c r="D2483" s="4" t="s">
        <v>1382</v>
      </c>
      <c r="E2483" s="4">
        <v>1</v>
      </c>
      <c r="F2483" s="4">
        <v>0</v>
      </c>
      <c r="G2483" s="4">
        <v>0</v>
      </c>
      <c r="H2483" s="4">
        <v>0</v>
      </c>
      <c r="I2483" s="4">
        <v>1</v>
      </c>
      <c r="J2483" s="4">
        <v>0</v>
      </c>
      <c r="K2483" s="4">
        <v>0</v>
      </c>
      <c r="L2483" s="4">
        <v>0</v>
      </c>
      <c r="M2483" s="4">
        <v>1</v>
      </c>
      <c r="N2483" s="4">
        <v>0</v>
      </c>
      <c r="O2483" s="4">
        <v>0</v>
      </c>
      <c r="P2483" s="4">
        <v>0</v>
      </c>
      <c r="Q2483" s="4" t="s">
        <v>1383</v>
      </c>
      <c r="R2483" s="4" t="s">
        <v>1382</v>
      </c>
      <c r="S2483" s="12" t="s">
        <v>1382</v>
      </c>
      <c r="T2483" s="7">
        <f t="shared" si="40"/>
        <v>3</v>
      </c>
    </row>
    <row r="2484" spans="1:20" x14ac:dyDescent="0.25">
      <c r="A2484" s="4" t="s">
        <v>1767</v>
      </c>
      <c r="B2484" s="4">
        <v>143</v>
      </c>
      <c r="C2484" s="4" t="s">
        <v>7084</v>
      </c>
      <c r="D2484" s="4" t="s">
        <v>1382</v>
      </c>
      <c r="E2484" s="4">
        <v>1</v>
      </c>
      <c r="F2484" s="4">
        <v>3</v>
      </c>
      <c r="G2484" s="4">
        <v>0</v>
      </c>
      <c r="H2484" s="4">
        <v>0</v>
      </c>
      <c r="I2484" s="4">
        <v>3</v>
      </c>
      <c r="J2484" s="4">
        <v>3</v>
      </c>
      <c r="K2484" s="4">
        <v>0</v>
      </c>
      <c r="L2484" s="4">
        <v>0</v>
      </c>
      <c r="M2484" s="4">
        <v>3</v>
      </c>
      <c r="N2484" s="4">
        <v>3</v>
      </c>
      <c r="O2484" s="4">
        <v>1</v>
      </c>
      <c r="P2484" s="4">
        <v>1</v>
      </c>
      <c r="Q2484" s="4" t="s">
        <v>1383</v>
      </c>
      <c r="R2484" s="4" t="s">
        <v>7085</v>
      </c>
      <c r="S2484" s="12" t="s">
        <v>7086</v>
      </c>
      <c r="T2484" s="7">
        <f t="shared" si="40"/>
        <v>18</v>
      </c>
    </row>
    <row r="2485" spans="1:20" x14ac:dyDescent="0.25">
      <c r="A2485" s="4" t="s">
        <v>1767</v>
      </c>
      <c r="B2485" s="4">
        <v>144</v>
      </c>
      <c r="C2485" s="4" t="s">
        <v>7087</v>
      </c>
      <c r="D2485" s="4" t="s">
        <v>1382</v>
      </c>
      <c r="E2485" s="4">
        <v>2</v>
      </c>
      <c r="F2485" s="4">
        <v>2</v>
      </c>
      <c r="G2485" s="4">
        <v>1</v>
      </c>
      <c r="H2485" s="4">
        <v>0</v>
      </c>
      <c r="I2485" s="4">
        <v>2</v>
      </c>
      <c r="J2485" s="4">
        <v>1</v>
      </c>
      <c r="K2485" s="4">
        <v>0</v>
      </c>
      <c r="L2485" s="4">
        <v>1</v>
      </c>
      <c r="M2485" s="4">
        <v>2</v>
      </c>
      <c r="N2485" s="4">
        <v>5</v>
      </c>
      <c r="O2485" s="4">
        <v>0</v>
      </c>
      <c r="P2485" s="4">
        <v>0</v>
      </c>
      <c r="Q2485" s="4" t="s">
        <v>1383</v>
      </c>
      <c r="R2485" s="4" t="s">
        <v>1382</v>
      </c>
      <c r="S2485" s="12" t="s">
        <v>1382</v>
      </c>
      <c r="T2485" s="7">
        <f t="shared" si="40"/>
        <v>16</v>
      </c>
    </row>
    <row r="2486" spans="1:20" x14ac:dyDescent="0.25">
      <c r="A2486" s="4" t="s">
        <v>1767</v>
      </c>
      <c r="B2486" s="4">
        <v>145</v>
      </c>
      <c r="C2486" s="4" t="s">
        <v>7088</v>
      </c>
      <c r="D2486" s="4" t="s">
        <v>1382</v>
      </c>
      <c r="E2486" s="4">
        <v>1</v>
      </c>
      <c r="F2486" s="4">
        <v>0</v>
      </c>
      <c r="G2486" s="4">
        <v>0</v>
      </c>
      <c r="H2486" s="4">
        <v>0</v>
      </c>
      <c r="I2486" s="4">
        <v>0</v>
      </c>
      <c r="J2486" s="4">
        <v>0</v>
      </c>
      <c r="K2486" s="4">
        <v>0</v>
      </c>
      <c r="L2486" s="4">
        <v>0</v>
      </c>
      <c r="M2486" s="4">
        <v>0</v>
      </c>
      <c r="N2486" s="4">
        <v>1</v>
      </c>
      <c r="O2486" s="4">
        <v>0</v>
      </c>
      <c r="P2486" s="4">
        <v>0</v>
      </c>
      <c r="Q2486" s="4" t="s">
        <v>1383</v>
      </c>
      <c r="R2486" s="4" t="s">
        <v>1382</v>
      </c>
      <c r="S2486" s="12" t="s">
        <v>1382</v>
      </c>
      <c r="T2486" s="7">
        <f t="shared" ref="T2486:T2549" si="41">SUM(E2486:P2486)</f>
        <v>2</v>
      </c>
    </row>
    <row r="2487" spans="1:20" x14ac:dyDescent="0.25">
      <c r="A2487" s="4" t="s">
        <v>1767</v>
      </c>
      <c r="B2487" s="4">
        <v>146</v>
      </c>
      <c r="C2487" s="4" t="s">
        <v>7089</v>
      </c>
      <c r="D2487" s="4" t="s">
        <v>1382</v>
      </c>
      <c r="E2487" s="4">
        <v>2</v>
      </c>
      <c r="F2487" s="4">
        <v>2</v>
      </c>
      <c r="G2487" s="4">
        <v>1</v>
      </c>
      <c r="H2487" s="4">
        <v>0</v>
      </c>
      <c r="I2487" s="4">
        <v>3</v>
      </c>
      <c r="J2487" s="4">
        <v>1</v>
      </c>
      <c r="K2487" s="4">
        <v>1</v>
      </c>
      <c r="L2487" s="4">
        <v>0</v>
      </c>
      <c r="M2487" s="4">
        <v>3</v>
      </c>
      <c r="N2487" s="4">
        <v>3</v>
      </c>
      <c r="O2487" s="4">
        <v>1</v>
      </c>
      <c r="P2487" s="4">
        <v>0</v>
      </c>
      <c r="Q2487" s="4" t="s">
        <v>1383</v>
      </c>
      <c r="R2487" s="4" t="s">
        <v>1382</v>
      </c>
      <c r="S2487" s="12" t="s">
        <v>1382</v>
      </c>
      <c r="T2487" s="7">
        <f t="shared" si="41"/>
        <v>17</v>
      </c>
    </row>
    <row r="2488" spans="1:20" x14ac:dyDescent="0.25">
      <c r="A2488" s="4" t="s">
        <v>1767</v>
      </c>
      <c r="B2488" s="4">
        <v>147</v>
      </c>
      <c r="C2488" s="4" t="s">
        <v>7090</v>
      </c>
      <c r="D2488" s="4" t="s">
        <v>1382</v>
      </c>
      <c r="E2488" s="4">
        <v>0</v>
      </c>
      <c r="F2488" s="4">
        <v>3</v>
      </c>
      <c r="G2488" s="4">
        <v>0</v>
      </c>
      <c r="H2488" s="4">
        <v>0</v>
      </c>
      <c r="I2488" s="4">
        <v>2</v>
      </c>
      <c r="J2488" s="4">
        <v>2</v>
      </c>
      <c r="K2488" s="4">
        <v>0</v>
      </c>
      <c r="L2488" s="4">
        <v>0</v>
      </c>
      <c r="M2488" s="4">
        <v>1</v>
      </c>
      <c r="N2488" s="4">
        <v>1</v>
      </c>
      <c r="O2488" s="4">
        <v>0</v>
      </c>
      <c r="P2488" s="4">
        <v>0</v>
      </c>
      <c r="Q2488" s="4" t="s">
        <v>1383</v>
      </c>
      <c r="R2488" s="4" t="s">
        <v>1382</v>
      </c>
      <c r="S2488" s="12" t="s">
        <v>1382</v>
      </c>
      <c r="T2488" s="7">
        <f t="shared" si="41"/>
        <v>9</v>
      </c>
    </row>
    <row r="2489" spans="1:20" x14ac:dyDescent="0.25">
      <c r="A2489" s="4" t="s">
        <v>1767</v>
      </c>
      <c r="B2489" s="4">
        <v>148</v>
      </c>
      <c r="C2489" s="4" t="s">
        <v>7091</v>
      </c>
      <c r="D2489" s="4" t="s">
        <v>1382</v>
      </c>
      <c r="E2489" s="4">
        <v>1</v>
      </c>
      <c r="F2489" s="4">
        <v>1</v>
      </c>
      <c r="G2489" s="4">
        <v>0</v>
      </c>
      <c r="H2489" s="4">
        <v>0</v>
      </c>
      <c r="I2489" s="4">
        <v>1</v>
      </c>
      <c r="J2489" s="4">
        <v>0</v>
      </c>
      <c r="K2489" s="4">
        <v>0</v>
      </c>
      <c r="L2489" s="4">
        <v>0</v>
      </c>
      <c r="M2489" s="4">
        <v>1</v>
      </c>
      <c r="N2489" s="4">
        <v>2</v>
      </c>
      <c r="O2489" s="4">
        <v>0</v>
      </c>
      <c r="P2489" s="4">
        <v>1</v>
      </c>
      <c r="Q2489" s="4" t="s">
        <v>1383</v>
      </c>
      <c r="R2489" s="4" t="s">
        <v>1382</v>
      </c>
      <c r="S2489" s="12" t="s">
        <v>1382</v>
      </c>
      <c r="T2489" s="7">
        <f t="shared" si="41"/>
        <v>7</v>
      </c>
    </row>
    <row r="2490" spans="1:20" x14ac:dyDescent="0.25">
      <c r="A2490" s="4" t="s">
        <v>1767</v>
      </c>
      <c r="B2490" s="4">
        <v>149</v>
      </c>
      <c r="C2490" s="4" t="s">
        <v>7092</v>
      </c>
      <c r="D2490" s="4" t="s">
        <v>1382</v>
      </c>
      <c r="E2490" s="4">
        <v>1</v>
      </c>
      <c r="F2490" s="4">
        <v>1</v>
      </c>
      <c r="G2490" s="4">
        <v>0</v>
      </c>
      <c r="H2490" s="4">
        <v>0</v>
      </c>
      <c r="I2490" s="4">
        <v>2</v>
      </c>
      <c r="J2490" s="4">
        <v>0</v>
      </c>
      <c r="K2490" s="4">
        <v>0</v>
      </c>
      <c r="L2490" s="4">
        <v>1</v>
      </c>
      <c r="M2490" s="4">
        <v>1</v>
      </c>
      <c r="N2490" s="4">
        <v>2</v>
      </c>
      <c r="O2490" s="4">
        <v>0</v>
      </c>
      <c r="P2490" s="4">
        <v>0</v>
      </c>
      <c r="Q2490" s="4" t="s">
        <v>1383</v>
      </c>
      <c r="R2490" s="4" t="s">
        <v>7093</v>
      </c>
      <c r="S2490" s="12" t="s">
        <v>7094</v>
      </c>
      <c r="T2490" s="7">
        <f t="shared" si="41"/>
        <v>8</v>
      </c>
    </row>
    <row r="2491" spans="1:20" x14ac:dyDescent="0.25">
      <c r="A2491" s="4" t="s">
        <v>1767</v>
      </c>
      <c r="B2491" s="4">
        <v>150</v>
      </c>
      <c r="C2491" s="4" t="s">
        <v>7095</v>
      </c>
      <c r="D2491" s="4" t="s">
        <v>1382</v>
      </c>
      <c r="E2491" s="4">
        <v>1</v>
      </c>
      <c r="F2491" s="4">
        <v>2</v>
      </c>
      <c r="G2491" s="4">
        <v>0</v>
      </c>
      <c r="H2491" s="4">
        <v>0</v>
      </c>
      <c r="I2491" s="4">
        <v>1</v>
      </c>
      <c r="J2491" s="4">
        <v>1</v>
      </c>
      <c r="K2491" s="4">
        <v>0</v>
      </c>
      <c r="L2491" s="4">
        <v>0</v>
      </c>
      <c r="M2491" s="4">
        <v>1</v>
      </c>
      <c r="N2491" s="4">
        <v>1</v>
      </c>
      <c r="O2491" s="4">
        <v>0</v>
      </c>
      <c r="P2491" s="4">
        <v>0</v>
      </c>
      <c r="Q2491" s="4" t="s">
        <v>1383</v>
      </c>
      <c r="R2491" s="4" t="s">
        <v>1382</v>
      </c>
      <c r="S2491" s="12" t="s">
        <v>1382</v>
      </c>
      <c r="T2491" s="7">
        <f t="shared" si="41"/>
        <v>7</v>
      </c>
    </row>
    <row r="2492" spans="1:20" x14ac:dyDescent="0.25">
      <c r="A2492" s="4" t="s">
        <v>1767</v>
      </c>
      <c r="B2492" s="4">
        <v>155</v>
      </c>
      <c r="C2492" s="4" t="s">
        <v>7096</v>
      </c>
      <c r="D2492" s="4" t="s">
        <v>1382</v>
      </c>
      <c r="E2492" s="4">
        <v>1</v>
      </c>
      <c r="F2492" s="4">
        <v>0</v>
      </c>
      <c r="G2492" s="4">
        <v>0</v>
      </c>
      <c r="H2492" s="4">
        <v>1</v>
      </c>
      <c r="I2492" s="4">
        <v>1</v>
      </c>
      <c r="J2492" s="4">
        <v>1</v>
      </c>
      <c r="K2492" s="4">
        <v>0</v>
      </c>
      <c r="L2492" s="4">
        <v>1</v>
      </c>
      <c r="M2492" s="4">
        <v>1</v>
      </c>
      <c r="N2492" s="4">
        <v>0</v>
      </c>
      <c r="O2492" s="4">
        <v>0</v>
      </c>
      <c r="P2492" s="4">
        <v>1</v>
      </c>
      <c r="Q2492" s="4" t="s">
        <v>1383</v>
      </c>
      <c r="R2492" s="4" t="s">
        <v>1382</v>
      </c>
      <c r="S2492" s="12" t="s">
        <v>1382</v>
      </c>
      <c r="T2492" s="7">
        <f t="shared" si="41"/>
        <v>7</v>
      </c>
    </row>
    <row r="2493" spans="1:20" x14ac:dyDescent="0.25">
      <c r="A2493" s="4" t="s">
        <v>1767</v>
      </c>
      <c r="B2493" s="4">
        <v>161</v>
      </c>
      <c r="C2493" s="4" t="s">
        <v>7097</v>
      </c>
      <c r="D2493" s="4" t="s">
        <v>1382</v>
      </c>
      <c r="E2493" s="4">
        <v>0</v>
      </c>
      <c r="F2493" s="4">
        <v>0</v>
      </c>
      <c r="G2493" s="4">
        <v>0</v>
      </c>
      <c r="H2493" s="4">
        <v>0</v>
      </c>
      <c r="I2493" s="4">
        <v>0</v>
      </c>
      <c r="J2493" s="4">
        <v>0</v>
      </c>
      <c r="K2493" s="4">
        <v>0</v>
      </c>
      <c r="L2493" s="4">
        <v>0</v>
      </c>
      <c r="M2493" s="4">
        <v>1</v>
      </c>
      <c r="N2493" s="4">
        <v>0</v>
      </c>
      <c r="O2493" s="4">
        <v>0</v>
      </c>
      <c r="P2493" s="4">
        <v>0</v>
      </c>
      <c r="Q2493" s="4" t="s">
        <v>1383</v>
      </c>
      <c r="R2493" s="4" t="s">
        <v>1382</v>
      </c>
      <c r="S2493" s="12" t="s">
        <v>1382</v>
      </c>
      <c r="T2493" s="7">
        <f t="shared" si="41"/>
        <v>1</v>
      </c>
    </row>
    <row r="2494" spans="1:20" x14ac:dyDescent="0.25">
      <c r="A2494" s="4" t="s">
        <v>1767</v>
      </c>
      <c r="B2494" s="4">
        <v>202</v>
      </c>
      <c r="C2494" s="4" t="s">
        <v>5115</v>
      </c>
      <c r="D2494" s="4" t="s">
        <v>1382</v>
      </c>
      <c r="E2494" s="4">
        <v>1</v>
      </c>
      <c r="F2494" s="4">
        <v>1</v>
      </c>
      <c r="G2494" s="4">
        <v>0</v>
      </c>
      <c r="H2494" s="4">
        <v>0</v>
      </c>
      <c r="I2494" s="4">
        <v>1</v>
      </c>
      <c r="J2494" s="4">
        <v>1</v>
      </c>
      <c r="K2494" s="4">
        <v>0</v>
      </c>
      <c r="L2494" s="4">
        <v>0</v>
      </c>
      <c r="M2494" s="4">
        <v>1</v>
      </c>
      <c r="N2494" s="4">
        <v>1</v>
      </c>
      <c r="O2494" s="4">
        <v>0</v>
      </c>
      <c r="P2494" s="4">
        <v>0</v>
      </c>
      <c r="Q2494" s="4" t="s">
        <v>1383</v>
      </c>
      <c r="R2494" s="4" t="s">
        <v>1382</v>
      </c>
      <c r="S2494" s="12" t="s">
        <v>1382</v>
      </c>
      <c r="T2494" s="7">
        <f t="shared" si="41"/>
        <v>6</v>
      </c>
    </row>
    <row r="2495" spans="1:20" x14ac:dyDescent="0.25">
      <c r="A2495" s="4" t="s">
        <v>1767</v>
      </c>
      <c r="B2495" s="4">
        <v>206</v>
      </c>
      <c r="C2495" s="4" t="s">
        <v>7098</v>
      </c>
      <c r="D2495" s="4" t="s">
        <v>1382</v>
      </c>
      <c r="E2495" s="4">
        <v>5</v>
      </c>
      <c r="F2495" s="4">
        <v>4</v>
      </c>
      <c r="G2495" s="4">
        <v>0</v>
      </c>
      <c r="H2495" s="4">
        <v>0</v>
      </c>
      <c r="I2495" s="4">
        <v>2</v>
      </c>
      <c r="J2495" s="4">
        <v>4</v>
      </c>
      <c r="K2495" s="4">
        <v>0</v>
      </c>
      <c r="L2495" s="4">
        <v>0</v>
      </c>
      <c r="M2495" s="4">
        <v>2</v>
      </c>
      <c r="N2495" s="4">
        <v>3</v>
      </c>
      <c r="O2495" s="4">
        <v>0</v>
      </c>
      <c r="P2495" s="4">
        <v>0</v>
      </c>
      <c r="Q2495" s="4" t="s">
        <v>1383</v>
      </c>
      <c r="R2495" s="4" t="s">
        <v>1382</v>
      </c>
      <c r="S2495" s="12" t="s">
        <v>1382</v>
      </c>
      <c r="T2495" s="7">
        <f t="shared" si="41"/>
        <v>20</v>
      </c>
    </row>
    <row r="2496" spans="1:20" x14ac:dyDescent="0.25">
      <c r="A2496" s="4" t="s">
        <v>1767</v>
      </c>
      <c r="B2496" s="4">
        <v>207</v>
      </c>
      <c r="C2496" s="4" t="s">
        <v>7099</v>
      </c>
      <c r="D2496" s="4" t="s">
        <v>1382</v>
      </c>
      <c r="E2496" s="4">
        <v>1</v>
      </c>
      <c r="F2496" s="4">
        <v>2</v>
      </c>
      <c r="G2496" s="4">
        <v>0</v>
      </c>
      <c r="H2496" s="4">
        <v>0</v>
      </c>
      <c r="I2496" s="4">
        <v>2</v>
      </c>
      <c r="J2496" s="4">
        <v>2</v>
      </c>
      <c r="K2496" s="4">
        <v>0</v>
      </c>
      <c r="L2496" s="4">
        <v>0</v>
      </c>
      <c r="M2496" s="4">
        <v>2</v>
      </c>
      <c r="N2496" s="4">
        <v>2</v>
      </c>
      <c r="O2496" s="4">
        <v>0</v>
      </c>
      <c r="P2496" s="4">
        <v>0</v>
      </c>
      <c r="Q2496" s="4" t="s">
        <v>1383</v>
      </c>
      <c r="R2496" s="4" t="s">
        <v>1382</v>
      </c>
      <c r="S2496" s="12" t="s">
        <v>1382</v>
      </c>
      <c r="T2496" s="7">
        <f t="shared" si="41"/>
        <v>11</v>
      </c>
    </row>
    <row r="2497" spans="1:20" x14ac:dyDescent="0.25">
      <c r="A2497" s="4" t="s">
        <v>1767</v>
      </c>
      <c r="B2497" s="4">
        <v>208</v>
      </c>
      <c r="C2497" s="4" t="s">
        <v>7100</v>
      </c>
      <c r="D2497" s="4" t="s">
        <v>1382</v>
      </c>
      <c r="E2497" s="4">
        <v>1</v>
      </c>
      <c r="F2497" s="4">
        <v>1</v>
      </c>
      <c r="G2497" s="4">
        <v>0</v>
      </c>
      <c r="H2497" s="4">
        <v>0</v>
      </c>
      <c r="I2497" s="4">
        <v>1</v>
      </c>
      <c r="J2497" s="4">
        <v>2</v>
      </c>
      <c r="K2497" s="4">
        <v>0</v>
      </c>
      <c r="L2497" s="4">
        <v>0</v>
      </c>
      <c r="M2497" s="4">
        <v>2</v>
      </c>
      <c r="N2497" s="4">
        <v>1</v>
      </c>
      <c r="O2497" s="4">
        <v>0</v>
      </c>
      <c r="P2497" s="4">
        <v>0</v>
      </c>
      <c r="Q2497" s="4" t="s">
        <v>1383</v>
      </c>
      <c r="R2497" s="4" t="s">
        <v>7101</v>
      </c>
      <c r="S2497" s="12" t="s">
        <v>7102</v>
      </c>
      <c r="T2497" s="7">
        <f t="shared" si="41"/>
        <v>8</v>
      </c>
    </row>
    <row r="2498" spans="1:20" x14ac:dyDescent="0.25">
      <c r="A2498" s="4" t="s">
        <v>1767</v>
      </c>
      <c r="B2498" s="4">
        <v>225</v>
      </c>
      <c r="C2498" s="4" t="s">
        <v>7103</v>
      </c>
      <c r="D2498" s="4" t="s">
        <v>1382</v>
      </c>
      <c r="E2498" s="4">
        <v>1</v>
      </c>
      <c r="F2498" s="4">
        <v>3</v>
      </c>
      <c r="G2498" s="4">
        <v>1</v>
      </c>
      <c r="H2498" s="4">
        <v>0</v>
      </c>
      <c r="I2498" s="4">
        <v>5</v>
      </c>
      <c r="J2498" s="4">
        <v>2</v>
      </c>
      <c r="K2498" s="4">
        <v>1</v>
      </c>
      <c r="L2498" s="4">
        <v>0</v>
      </c>
      <c r="M2498" s="4">
        <v>1</v>
      </c>
      <c r="N2498" s="4">
        <v>4</v>
      </c>
      <c r="O2498" s="4">
        <v>0</v>
      </c>
      <c r="P2498" s="4">
        <v>0</v>
      </c>
      <c r="Q2498" s="4" t="s">
        <v>1383</v>
      </c>
      <c r="R2498" s="4" t="s">
        <v>1382</v>
      </c>
      <c r="S2498" s="12" t="s">
        <v>1382</v>
      </c>
      <c r="T2498" s="7">
        <f t="shared" si="41"/>
        <v>18</v>
      </c>
    </row>
    <row r="2499" spans="1:20" x14ac:dyDescent="0.25">
      <c r="A2499" s="4" t="s">
        <v>1767</v>
      </c>
      <c r="B2499" s="4">
        <v>226</v>
      </c>
      <c r="C2499" s="4" t="s">
        <v>7104</v>
      </c>
      <c r="D2499" s="4" t="s">
        <v>1382</v>
      </c>
      <c r="E2499" s="4">
        <v>1</v>
      </c>
      <c r="F2499" s="4">
        <v>0</v>
      </c>
      <c r="G2499" s="4">
        <v>0</v>
      </c>
      <c r="H2499" s="4">
        <v>0</v>
      </c>
      <c r="I2499" s="4">
        <v>0</v>
      </c>
      <c r="J2499" s="4">
        <v>1</v>
      </c>
      <c r="K2499" s="4">
        <v>0</v>
      </c>
      <c r="L2499" s="4">
        <v>0</v>
      </c>
      <c r="M2499" s="4">
        <v>0</v>
      </c>
      <c r="N2499" s="4">
        <v>1</v>
      </c>
      <c r="O2499" s="4">
        <v>0</v>
      </c>
      <c r="P2499" s="4">
        <v>0</v>
      </c>
      <c r="Q2499" s="4" t="s">
        <v>1383</v>
      </c>
      <c r="R2499" s="4" t="s">
        <v>1382</v>
      </c>
      <c r="S2499" s="12" t="s">
        <v>1382</v>
      </c>
      <c r="T2499" s="7">
        <f t="shared" si="41"/>
        <v>3</v>
      </c>
    </row>
    <row r="2500" spans="1:20" x14ac:dyDescent="0.25">
      <c r="A2500" s="4" t="s">
        <v>1767</v>
      </c>
      <c r="B2500" s="4">
        <v>227</v>
      </c>
      <c r="C2500" s="4" t="s">
        <v>7105</v>
      </c>
      <c r="D2500" s="4" t="s">
        <v>1382</v>
      </c>
      <c r="E2500" s="4">
        <v>0</v>
      </c>
      <c r="F2500" s="4">
        <v>0</v>
      </c>
      <c r="G2500" s="4">
        <v>0</v>
      </c>
      <c r="H2500" s="4">
        <v>0</v>
      </c>
      <c r="I2500" s="4">
        <v>0</v>
      </c>
      <c r="J2500" s="4">
        <v>0</v>
      </c>
      <c r="K2500" s="4">
        <v>0</v>
      </c>
      <c r="L2500" s="4">
        <v>0</v>
      </c>
      <c r="M2500" s="4">
        <v>1</v>
      </c>
      <c r="N2500" s="4">
        <v>0</v>
      </c>
      <c r="O2500" s="4">
        <v>0</v>
      </c>
      <c r="P2500" s="4">
        <v>0</v>
      </c>
      <c r="Q2500" s="4" t="s">
        <v>1383</v>
      </c>
      <c r="R2500" s="4" t="s">
        <v>1382</v>
      </c>
      <c r="S2500" s="12" t="s">
        <v>1382</v>
      </c>
      <c r="T2500" s="7">
        <f t="shared" si="41"/>
        <v>1</v>
      </c>
    </row>
    <row r="2501" spans="1:20" x14ac:dyDescent="0.25">
      <c r="A2501" s="4" t="s">
        <v>1767</v>
      </c>
      <c r="B2501" s="4">
        <v>228</v>
      </c>
      <c r="C2501" s="4" t="s">
        <v>7106</v>
      </c>
      <c r="D2501" s="4" t="s">
        <v>1382</v>
      </c>
      <c r="E2501" s="4">
        <v>1</v>
      </c>
      <c r="F2501" s="4">
        <v>0</v>
      </c>
      <c r="G2501" s="4">
        <v>0</v>
      </c>
      <c r="H2501" s="4">
        <v>0</v>
      </c>
      <c r="I2501" s="4">
        <v>1</v>
      </c>
      <c r="J2501" s="4">
        <v>0</v>
      </c>
      <c r="K2501" s="4">
        <v>0</v>
      </c>
      <c r="L2501" s="4">
        <v>0</v>
      </c>
      <c r="M2501" s="4">
        <v>1</v>
      </c>
      <c r="N2501" s="4">
        <v>0</v>
      </c>
      <c r="O2501" s="4">
        <v>0</v>
      </c>
      <c r="P2501" s="4">
        <v>0</v>
      </c>
      <c r="Q2501" s="4" t="s">
        <v>1383</v>
      </c>
      <c r="R2501" s="4" t="s">
        <v>1382</v>
      </c>
      <c r="S2501" s="12" t="s">
        <v>1382</v>
      </c>
      <c r="T2501" s="7">
        <f t="shared" si="41"/>
        <v>3</v>
      </c>
    </row>
    <row r="2502" spans="1:20" x14ac:dyDescent="0.25">
      <c r="A2502" s="4" t="s">
        <v>1767</v>
      </c>
      <c r="B2502" s="4">
        <v>230</v>
      </c>
      <c r="C2502" s="4" t="s">
        <v>7107</v>
      </c>
      <c r="D2502" s="4" t="s">
        <v>1382</v>
      </c>
      <c r="E2502" s="4">
        <v>1</v>
      </c>
      <c r="F2502" s="4">
        <v>1</v>
      </c>
      <c r="G2502" s="4">
        <v>0</v>
      </c>
      <c r="H2502" s="4">
        <v>0</v>
      </c>
      <c r="I2502" s="4">
        <v>1</v>
      </c>
      <c r="J2502" s="4">
        <v>1</v>
      </c>
      <c r="K2502" s="4">
        <v>0</v>
      </c>
      <c r="L2502" s="4">
        <v>0</v>
      </c>
      <c r="M2502" s="4">
        <v>1</v>
      </c>
      <c r="N2502" s="4">
        <v>1</v>
      </c>
      <c r="O2502" s="4">
        <v>0</v>
      </c>
      <c r="P2502" s="4">
        <v>0</v>
      </c>
      <c r="Q2502" s="4" t="s">
        <v>1383</v>
      </c>
      <c r="R2502" s="4" t="s">
        <v>7108</v>
      </c>
      <c r="S2502" s="12" t="s">
        <v>7109</v>
      </c>
      <c r="T2502" s="7">
        <f t="shared" si="41"/>
        <v>6</v>
      </c>
    </row>
    <row r="2503" spans="1:20" x14ac:dyDescent="0.25">
      <c r="A2503" s="4" t="s">
        <v>1767</v>
      </c>
      <c r="B2503" s="4">
        <v>240</v>
      </c>
      <c r="C2503" s="4" t="s">
        <v>7110</v>
      </c>
      <c r="D2503" s="4" t="s">
        <v>1382</v>
      </c>
      <c r="E2503" s="4">
        <v>0</v>
      </c>
      <c r="F2503" s="4">
        <v>1</v>
      </c>
      <c r="G2503" s="4">
        <v>0</v>
      </c>
      <c r="H2503" s="4">
        <v>0</v>
      </c>
      <c r="I2503" s="4">
        <v>0</v>
      </c>
      <c r="J2503" s="4">
        <v>0</v>
      </c>
      <c r="K2503" s="4">
        <v>0</v>
      </c>
      <c r="L2503" s="4">
        <v>0</v>
      </c>
      <c r="M2503" s="4">
        <v>0</v>
      </c>
      <c r="N2503" s="4">
        <v>1</v>
      </c>
      <c r="O2503" s="4">
        <v>0</v>
      </c>
      <c r="P2503" s="4">
        <v>0</v>
      </c>
      <c r="Q2503" s="4" t="s">
        <v>1383</v>
      </c>
      <c r="R2503" s="4" t="s">
        <v>1382</v>
      </c>
      <c r="S2503" s="12" t="s">
        <v>1382</v>
      </c>
      <c r="T2503" s="7">
        <f t="shared" si="41"/>
        <v>2</v>
      </c>
    </row>
    <row r="2504" spans="1:20" x14ac:dyDescent="0.25">
      <c r="A2504" s="4" t="s">
        <v>1767</v>
      </c>
      <c r="B2504" s="4">
        <v>255</v>
      </c>
      <c r="C2504" s="4" t="s">
        <v>7111</v>
      </c>
      <c r="D2504" s="4" t="s">
        <v>1382</v>
      </c>
      <c r="E2504" s="4">
        <v>0</v>
      </c>
      <c r="F2504" s="4">
        <v>0</v>
      </c>
      <c r="G2504" s="4">
        <v>0</v>
      </c>
      <c r="H2504" s="4">
        <v>0</v>
      </c>
      <c r="I2504" s="4">
        <v>0</v>
      </c>
      <c r="J2504" s="4">
        <v>0</v>
      </c>
      <c r="K2504" s="4">
        <v>0</v>
      </c>
      <c r="L2504" s="4">
        <v>0</v>
      </c>
      <c r="M2504" s="4">
        <v>0</v>
      </c>
      <c r="N2504" s="4">
        <v>1</v>
      </c>
      <c r="O2504" s="4">
        <v>0</v>
      </c>
      <c r="P2504" s="4">
        <v>0</v>
      </c>
      <c r="Q2504" s="4" t="s">
        <v>1383</v>
      </c>
      <c r="R2504" s="4" t="s">
        <v>7112</v>
      </c>
      <c r="S2504" s="12" t="s">
        <v>7113</v>
      </c>
      <c r="T2504" s="7">
        <f t="shared" si="41"/>
        <v>1</v>
      </c>
    </row>
    <row r="2505" spans="1:20" x14ac:dyDescent="0.25">
      <c r="A2505" s="4" t="s">
        <v>1767</v>
      </c>
      <c r="B2505" s="4">
        <v>261</v>
      </c>
      <c r="C2505" s="4" t="s">
        <v>7114</v>
      </c>
      <c r="D2505" s="4" t="s">
        <v>1382</v>
      </c>
      <c r="E2505" s="4">
        <v>1</v>
      </c>
      <c r="F2505" s="4">
        <v>1</v>
      </c>
      <c r="G2505" s="4">
        <v>0</v>
      </c>
      <c r="H2505" s="4">
        <v>0</v>
      </c>
      <c r="I2505" s="4">
        <v>0</v>
      </c>
      <c r="J2505" s="4">
        <v>1</v>
      </c>
      <c r="K2505" s="4">
        <v>0</v>
      </c>
      <c r="L2505" s="4">
        <v>0</v>
      </c>
      <c r="M2505" s="4">
        <v>0</v>
      </c>
      <c r="N2505" s="4">
        <v>0</v>
      </c>
      <c r="O2505" s="4">
        <v>0</v>
      </c>
      <c r="P2505" s="4">
        <v>0</v>
      </c>
      <c r="Q2505" s="4" t="s">
        <v>1383</v>
      </c>
      <c r="R2505" s="4" t="s">
        <v>7115</v>
      </c>
      <c r="S2505" s="12" t="s">
        <v>7116</v>
      </c>
      <c r="T2505" s="7">
        <f t="shared" si="41"/>
        <v>3</v>
      </c>
    </row>
    <row r="2506" spans="1:20" x14ac:dyDescent="0.25">
      <c r="A2506" s="4" t="s">
        <v>1767</v>
      </c>
      <c r="B2506" s="4">
        <v>263</v>
      </c>
      <c r="C2506" s="4" t="s">
        <v>7117</v>
      </c>
      <c r="D2506" s="4" t="s">
        <v>1382</v>
      </c>
      <c r="E2506" s="4">
        <v>0</v>
      </c>
      <c r="F2506" s="4">
        <v>1</v>
      </c>
      <c r="G2506" s="4">
        <v>0</v>
      </c>
      <c r="H2506" s="4">
        <v>0</v>
      </c>
      <c r="I2506" s="4">
        <v>0</v>
      </c>
      <c r="J2506" s="4">
        <v>0</v>
      </c>
      <c r="K2506" s="4">
        <v>0</v>
      </c>
      <c r="L2506" s="4">
        <v>1</v>
      </c>
      <c r="M2506" s="4">
        <v>0</v>
      </c>
      <c r="N2506" s="4">
        <v>0</v>
      </c>
      <c r="O2506" s="4">
        <v>0</v>
      </c>
      <c r="P2506" s="4">
        <v>0</v>
      </c>
      <c r="Q2506" s="4" t="s">
        <v>1383</v>
      </c>
      <c r="R2506" s="4" t="s">
        <v>7118</v>
      </c>
      <c r="S2506" s="12" t="s">
        <v>7119</v>
      </c>
      <c r="T2506" s="7">
        <f t="shared" si="41"/>
        <v>2</v>
      </c>
    </row>
    <row r="2507" spans="1:20" x14ac:dyDescent="0.25">
      <c r="A2507" s="4" t="s">
        <v>1767</v>
      </c>
      <c r="B2507" s="4">
        <v>264</v>
      </c>
      <c r="C2507" s="4" t="s">
        <v>5143</v>
      </c>
      <c r="D2507" s="4" t="s">
        <v>1382</v>
      </c>
      <c r="E2507" s="4">
        <v>0</v>
      </c>
      <c r="F2507" s="4">
        <v>0</v>
      </c>
      <c r="G2507" s="4">
        <v>0</v>
      </c>
      <c r="H2507" s="4">
        <v>0</v>
      </c>
      <c r="I2507" s="4">
        <v>0</v>
      </c>
      <c r="J2507" s="4">
        <v>2</v>
      </c>
      <c r="K2507" s="4">
        <v>0</v>
      </c>
      <c r="L2507" s="4">
        <v>0</v>
      </c>
      <c r="M2507" s="4">
        <v>0</v>
      </c>
      <c r="N2507" s="4">
        <v>0</v>
      </c>
      <c r="O2507" s="4">
        <v>0</v>
      </c>
      <c r="P2507" s="4">
        <v>0</v>
      </c>
      <c r="Q2507" s="4" t="s">
        <v>1383</v>
      </c>
      <c r="R2507" s="4" t="s">
        <v>7120</v>
      </c>
      <c r="S2507" s="12" t="s">
        <v>7121</v>
      </c>
      <c r="T2507" s="7">
        <f t="shared" si="41"/>
        <v>2</v>
      </c>
    </row>
    <row r="2508" spans="1:20" x14ac:dyDescent="0.25">
      <c r="A2508" s="4" t="s">
        <v>1767</v>
      </c>
      <c r="B2508" s="4">
        <v>265</v>
      </c>
      <c r="C2508" s="4" t="s">
        <v>2753</v>
      </c>
      <c r="D2508" s="4" t="s">
        <v>1382</v>
      </c>
      <c r="E2508" s="4">
        <v>0</v>
      </c>
      <c r="F2508" s="4">
        <v>1</v>
      </c>
      <c r="G2508" s="4">
        <v>0</v>
      </c>
      <c r="H2508" s="4">
        <v>0</v>
      </c>
      <c r="I2508" s="4">
        <v>0</v>
      </c>
      <c r="J2508" s="4">
        <v>1</v>
      </c>
      <c r="K2508" s="4">
        <v>0</v>
      </c>
      <c r="L2508" s="4">
        <v>0</v>
      </c>
      <c r="M2508" s="4">
        <v>1</v>
      </c>
      <c r="N2508" s="4">
        <v>0</v>
      </c>
      <c r="O2508" s="4">
        <v>0</v>
      </c>
      <c r="P2508" s="4">
        <v>0</v>
      </c>
      <c r="Q2508" s="4" t="s">
        <v>1383</v>
      </c>
      <c r="R2508" s="4" t="s">
        <v>2754</v>
      </c>
      <c r="S2508" s="12" t="s">
        <v>2755</v>
      </c>
      <c r="T2508" s="7">
        <f t="shared" si="41"/>
        <v>3</v>
      </c>
    </row>
    <row r="2509" spans="1:20" x14ac:dyDescent="0.25">
      <c r="A2509" s="4" t="s">
        <v>1767</v>
      </c>
      <c r="B2509" s="4">
        <v>266</v>
      </c>
      <c r="C2509" s="4" t="s">
        <v>7122</v>
      </c>
      <c r="D2509" s="4" t="s">
        <v>1382</v>
      </c>
      <c r="E2509" s="4">
        <v>1</v>
      </c>
      <c r="F2509" s="4">
        <v>0</v>
      </c>
      <c r="G2509" s="4">
        <v>0</v>
      </c>
      <c r="H2509" s="4">
        <v>0</v>
      </c>
      <c r="I2509" s="4">
        <v>1</v>
      </c>
      <c r="J2509" s="4">
        <v>0</v>
      </c>
      <c r="K2509" s="4">
        <v>0</v>
      </c>
      <c r="L2509" s="4">
        <v>0</v>
      </c>
      <c r="M2509" s="4">
        <v>1</v>
      </c>
      <c r="N2509" s="4">
        <v>0</v>
      </c>
      <c r="O2509" s="4">
        <v>0</v>
      </c>
      <c r="P2509" s="4">
        <v>0</v>
      </c>
      <c r="Q2509" s="4" t="s">
        <v>1383</v>
      </c>
      <c r="R2509" s="4" t="s">
        <v>1382</v>
      </c>
      <c r="S2509" s="12" t="s">
        <v>1382</v>
      </c>
      <c r="T2509" s="7">
        <f t="shared" si="41"/>
        <v>3</v>
      </c>
    </row>
    <row r="2510" spans="1:20" x14ac:dyDescent="0.25">
      <c r="A2510" s="4" t="s">
        <v>1767</v>
      </c>
      <c r="B2510" s="4">
        <v>267</v>
      </c>
      <c r="C2510" s="4" t="s">
        <v>7123</v>
      </c>
      <c r="D2510" s="4" t="s">
        <v>1382</v>
      </c>
      <c r="E2510" s="4">
        <v>1</v>
      </c>
      <c r="F2510" s="4">
        <v>0</v>
      </c>
      <c r="G2510" s="4">
        <v>0</v>
      </c>
      <c r="H2510" s="4">
        <v>0</v>
      </c>
      <c r="I2510" s="4">
        <v>0</v>
      </c>
      <c r="J2510" s="4">
        <v>0</v>
      </c>
      <c r="K2510" s="4">
        <v>0</v>
      </c>
      <c r="L2510" s="4">
        <v>0</v>
      </c>
      <c r="M2510" s="4">
        <v>1</v>
      </c>
      <c r="N2510" s="4">
        <v>0</v>
      </c>
      <c r="O2510" s="4">
        <v>0</v>
      </c>
      <c r="P2510" s="4">
        <v>0</v>
      </c>
      <c r="Q2510" s="4" t="s">
        <v>1383</v>
      </c>
      <c r="R2510" s="4" t="s">
        <v>7124</v>
      </c>
      <c r="S2510" s="12" t="s">
        <v>7125</v>
      </c>
      <c r="T2510" s="7">
        <f t="shared" si="41"/>
        <v>2</v>
      </c>
    </row>
    <row r="2511" spans="1:20" x14ac:dyDescent="0.25">
      <c r="A2511" s="4" t="s">
        <v>1767</v>
      </c>
      <c r="B2511" s="4">
        <v>268</v>
      </c>
      <c r="C2511" s="4" t="s">
        <v>7126</v>
      </c>
      <c r="D2511" s="4" t="s">
        <v>1382</v>
      </c>
      <c r="E2511" s="4">
        <v>1</v>
      </c>
      <c r="F2511" s="4">
        <v>0</v>
      </c>
      <c r="G2511" s="4">
        <v>0</v>
      </c>
      <c r="H2511" s="4">
        <v>0</v>
      </c>
      <c r="I2511" s="4">
        <v>1</v>
      </c>
      <c r="J2511" s="4">
        <v>0</v>
      </c>
      <c r="K2511" s="4">
        <v>0</v>
      </c>
      <c r="L2511" s="4">
        <v>0</v>
      </c>
      <c r="M2511" s="4">
        <v>1</v>
      </c>
      <c r="N2511" s="4">
        <v>0</v>
      </c>
      <c r="O2511" s="4">
        <v>0</v>
      </c>
      <c r="P2511" s="4">
        <v>0</v>
      </c>
      <c r="Q2511" s="4" t="s">
        <v>1383</v>
      </c>
      <c r="R2511" s="4" t="s">
        <v>7127</v>
      </c>
      <c r="S2511" s="12" t="s">
        <v>7128</v>
      </c>
      <c r="T2511" s="7">
        <f t="shared" si="41"/>
        <v>3</v>
      </c>
    </row>
    <row r="2512" spans="1:20" x14ac:dyDescent="0.25">
      <c r="A2512" s="4" t="s">
        <v>1767</v>
      </c>
      <c r="B2512" s="4">
        <v>270</v>
      </c>
      <c r="C2512" s="4" t="s">
        <v>7129</v>
      </c>
      <c r="D2512" s="4" t="s">
        <v>1382</v>
      </c>
      <c r="E2512" s="4">
        <v>0</v>
      </c>
      <c r="F2512" s="4">
        <v>0</v>
      </c>
      <c r="G2512" s="4">
        <v>0</v>
      </c>
      <c r="H2512" s="4">
        <v>0</v>
      </c>
      <c r="I2512" s="4">
        <v>1</v>
      </c>
      <c r="J2512" s="4">
        <v>0</v>
      </c>
      <c r="K2512" s="4">
        <v>0</v>
      </c>
      <c r="L2512" s="4">
        <v>0</v>
      </c>
      <c r="M2512" s="4">
        <v>0</v>
      </c>
      <c r="N2512" s="4">
        <v>0</v>
      </c>
      <c r="O2512" s="4">
        <v>0</v>
      </c>
      <c r="P2512" s="4">
        <v>0</v>
      </c>
      <c r="Q2512" s="4" t="s">
        <v>1383</v>
      </c>
      <c r="R2512" s="4" t="s">
        <v>7130</v>
      </c>
      <c r="S2512" s="12" t="s">
        <v>7131</v>
      </c>
      <c r="T2512" s="7">
        <f t="shared" si="41"/>
        <v>1</v>
      </c>
    </row>
    <row r="2513" spans="1:20" x14ac:dyDescent="0.25">
      <c r="A2513" s="4" t="s">
        <v>1767</v>
      </c>
      <c r="B2513" s="4">
        <v>274</v>
      </c>
      <c r="C2513" s="4" t="s">
        <v>7132</v>
      </c>
      <c r="D2513" s="4" t="s">
        <v>1382</v>
      </c>
      <c r="E2513" s="4">
        <v>2</v>
      </c>
      <c r="F2513" s="4">
        <v>2</v>
      </c>
      <c r="G2513" s="4">
        <v>0</v>
      </c>
      <c r="H2513" s="4">
        <v>0</v>
      </c>
      <c r="I2513" s="4">
        <v>2</v>
      </c>
      <c r="J2513" s="4">
        <v>1</v>
      </c>
      <c r="K2513" s="4">
        <v>0</v>
      </c>
      <c r="L2513" s="4">
        <v>0</v>
      </c>
      <c r="M2513" s="4">
        <v>1</v>
      </c>
      <c r="N2513" s="4">
        <v>1</v>
      </c>
      <c r="O2513" s="4">
        <v>0</v>
      </c>
      <c r="P2513" s="4">
        <v>0</v>
      </c>
      <c r="Q2513" s="4" t="s">
        <v>1383</v>
      </c>
      <c r="R2513" s="4" t="s">
        <v>7133</v>
      </c>
      <c r="S2513" s="12" t="s">
        <v>7134</v>
      </c>
      <c r="T2513" s="7">
        <f t="shared" si="41"/>
        <v>9</v>
      </c>
    </row>
    <row r="2514" spans="1:20" x14ac:dyDescent="0.25">
      <c r="A2514" s="4" t="s">
        <v>1767</v>
      </c>
      <c r="B2514" s="4">
        <v>278</v>
      </c>
      <c r="C2514" s="4" t="s">
        <v>7135</v>
      </c>
      <c r="D2514" s="4" t="s">
        <v>1382</v>
      </c>
      <c r="E2514" s="4">
        <v>0</v>
      </c>
      <c r="F2514" s="4">
        <v>0</v>
      </c>
      <c r="G2514" s="4">
        <v>0</v>
      </c>
      <c r="H2514" s="4">
        <v>0</v>
      </c>
      <c r="I2514" s="4">
        <v>0</v>
      </c>
      <c r="J2514" s="4">
        <v>0</v>
      </c>
      <c r="K2514" s="4">
        <v>0</v>
      </c>
      <c r="L2514" s="4">
        <v>0</v>
      </c>
      <c r="M2514" s="4">
        <v>1</v>
      </c>
      <c r="N2514" s="4">
        <v>1</v>
      </c>
      <c r="O2514" s="4">
        <v>0</v>
      </c>
      <c r="P2514" s="4">
        <v>0</v>
      </c>
      <c r="Q2514" s="4" t="s">
        <v>1383</v>
      </c>
      <c r="R2514" s="4" t="s">
        <v>1382</v>
      </c>
      <c r="S2514" s="12" t="s">
        <v>1382</v>
      </c>
      <c r="T2514" s="7">
        <f t="shared" si="41"/>
        <v>2</v>
      </c>
    </row>
    <row r="2515" spans="1:20" x14ac:dyDescent="0.25">
      <c r="A2515" s="4" t="s">
        <v>1767</v>
      </c>
      <c r="B2515" s="4">
        <v>281</v>
      </c>
      <c r="C2515" s="4" t="s">
        <v>7136</v>
      </c>
      <c r="D2515" s="4" t="s">
        <v>1382</v>
      </c>
      <c r="E2515" s="4">
        <v>0</v>
      </c>
      <c r="F2515" s="4">
        <v>0</v>
      </c>
      <c r="G2515" s="4">
        <v>0</v>
      </c>
      <c r="H2515" s="4">
        <v>0</v>
      </c>
      <c r="I2515" s="4">
        <v>0</v>
      </c>
      <c r="J2515" s="4">
        <v>0</v>
      </c>
      <c r="K2515" s="4">
        <v>1</v>
      </c>
      <c r="L2515" s="4">
        <v>0</v>
      </c>
      <c r="M2515" s="4">
        <v>0</v>
      </c>
      <c r="N2515" s="4">
        <v>1</v>
      </c>
      <c r="O2515" s="4">
        <v>0</v>
      </c>
      <c r="P2515" s="4">
        <v>0</v>
      </c>
      <c r="Q2515" s="4" t="s">
        <v>1383</v>
      </c>
      <c r="R2515" s="4" t="s">
        <v>7137</v>
      </c>
      <c r="S2515" s="12" t="s">
        <v>7138</v>
      </c>
      <c r="T2515" s="7">
        <f t="shared" si="41"/>
        <v>2</v>
      </c>
    </row>
    <row r="2516" spans="1:20" x14ac:dyDescent="0.25">
      <c r="A2516" s="4" t="s">
        <v>1767</v>
      </c>
      <c r="B2516" s="4">
        <v>283</v>
      </c>
      <c r="C2516" s="4" t="s">
        <v>7139</v>
      </c>
      <c r="D2516" s="4" t="s">
        <v>1382</v>
      </c>
      <c r="E2516" s="4">
        <v>0</v>
      </c>
      <c r="F2516" s="4">
        <v>0</v>
      </c>
      <c r="G2516" s="4">
        <v>0</v>
      </c>
      <c r="H2516" s="4">
        <v>1</v>
      </c>
      <c r="I2516" s="4">
        <v>0</v>
      </c>
      <c r="J2516" s="4">
        <v>1</v>
      </c>
      <c r="K2516" s="4">
        <v>0</v>
      </c>
      <c r="L2516" s="4">
        <v>1</v>
      </c>
      <c r="M2516" s="4">
        <v>1</v>
      </c>
      <c r="N2516" s="4">
        <v>2</v>
      </c>
      <c r="O2516" s="4">
        <v>1</v>
      </c>
      <c r="P2516" s="4">
        <v>0</v>
      </c>
      <c r="Q2516" s="4" t="s">
        <v>1383</v>
      </c>
      <c r="R2516" s="4" t="s">
        <v>7140</v>
      </c>
      <c r="S2516" s="12" t="s">
        <v>7141</v>
      </c>
      <c r="T2516" s="7">
        <f t="shared" si="41"/>
        <v>7</v>
      </c>
    </row>
    <row r="2517" spans="1:20" x14ac:dyDescent="0.25">
      <c r="A2517" s="4" t="s">
        <v>1767</v>
      </c>
      <c r="B2517" s="4">
        <v>284</v>
      </c>
      <c r="C2517" s="4" t="s">
        <v>7142</v>
      </c>
      <c r="D2517" s="4" t="s">
        <v>1382</v>
      </c>
      <c r="E2517" s="4">
        <v>0</v>
      </c>
      <c r="F2517" s="4">
        <v>1</v>
      </c>
      <c r="G2517" s="4">
        <v>0</v>
      </c>
      <c r="H2517" s="4">
        <v>0</v>
      </c>
      <c r="I2517" s="4">
        <v>0</v>
      </c>
      <c r="J2517" s="4">
        <v>1</v>
      </c>
      <c r="K2517" s="4">
        <v>0</v>
      </c>
      <c r="L2517" s="4">
        <v>0</v>
      </c>
      <c r="M2517" s="4">
        <v>0</v>
      </c>
      <c r="N2517" s="4">
        <v>0</v>
      </c>
      <c r="O2517" s="4">
        <v>0</v>
      </c>
      <c r="P2517" s="4">
        <v>0</v>
      </c>
      <c r="Q2517" s="4" t="s">
        <v>1383</v>
      </c>
      <c r="R2517" s="4" t="s">
        <v>7143</v>
      </c>
      <c r="S2517" s="12" t="s">
        <v>7144</v>
      </c>
      <c r="T2517" s="7">
        <f t="shared" si="41"/>
        <v>2</v>
      </c>
    </row>
    <row r="2518" spans="1:20" x14ac:dyDescent="0.25">
      <c r="A2518" s="4" t="s">
        <v>1767</v>
      </c>
      <c r="B2518" s="4">
        <v>288</v>
      </c>
      <c r="C2518" s="4" t="s">
        <v>7145</v>
      </c>
      <c r="D2518" s="4" t="s">
        <v>1382</v>
      </c>
      <c r="E2518" s="4">
        <v>0</v>
      </c>
      <c r="F2518" s="4">
        <v>0</v>
      </c>
      <c r="G2518" s="4">
        <v>0</v>
      </c>
      <c r="H2518" s="4">
        <v>0</v>
      </c>
      <c r="I2518" s="4">
        <v>0</v>
      </c>
      <c r="J2518" s="4">
        <v>0</v>
      </c>
      <c r="K2518" s="4">
        <v>0</v>
      </c>
      <c r="L2518" s="4">
        <v>0</v>
      </c>
      <c r="M2518" s="4">
        <v>1</v>
      </c>
      <c r="N2518" s="4">
        <v>0</v>
      </c>
      <c r="O2518" s="4">
        <v>0</v>
      </c>
      <c r="P2518" s="4">
        <v>0</v>
      </c>
      <c r="Q2518" s="4" t="s">
        <v>1383</v>
      </c>
      <c r="R2518" s="4" t="s">
        <v>1382</v>
      </c>
      <c r="S2518" s="12" t="s">
        <v>1382</v>
      </c>
      <c r="T2518" s="7">
        <f t="shared" si="41"/>
        <v>1</v>
      </c>
    </row>
    <row r="2519" spans="1:20" x14ac:dyDescent="0.25">
      <c r="A2519" s="4" t="s">
        <v>1767</v>
      </c>
      <c r="B2519" s="4">
        <v>291</v>
      </c>
      <c r="C2519" s="4" t="s">
        <v>7146</v>
      </c>
      <c r="D2519" s="4" t="s">
        <v>1382</v>
      </c>
      <c r="E2519" s="4">
        <v>1</v>
      </c>
      <c r="F2519" s="4">
        <v>0</v>
      </c>
      <c r="G2519" s="4">
        <v>0</v>
      </c>
      <c r="H2519" s="4">
        <v>0</v>
      </c>
      <c r="I2519" s="4">
        <v>1</v>
      </c>
      <c r="J2519" s="4">
        <v>0</v>
      </c>
      <c r="K2519" s="4">
        <v>0</v>
      </c>
      <c r="L2519" s="4">
        <v>0</v>
      </c>
      <c r="M2519" s="4">
        <v>0</v>
      </c>
      <c r="N2519" s="4">
        <v>0</v>
      </c>
      <c r="O2519" s="4">
        <v>0</v>
      </c>
      <c r="P2519" s="4">
        <v>0</v>
      </c>
      <c r="Q2519" s="4" t="s">
        <v>1383</v>
      </c>
      <c r="R2519" s="4" t="s">
        <v>1382</v>
      </c>
      <c r="S2519" s="12" t="s">
        <v>1382</v>
      </c>
      <c r="T2519" s="7">
        <f t="shared" si="41"/>
        <v>2</v>
      </c>
    </row>
    <row r="2520" spans="1:20" x14ac:dyDescent="0.25">
      <c r="A2520" s="4" t="s">
        <v>1767</v>
      </c>
      <c r="B2520" s="4">
        <v>292</v>
      </c>
      <c r="C2520" s="4" t="s">
        <v>7147</v>
      </c>
      <c r="D2520" s="4" t="s">
        <v>1382</v>
      </c>
      <c r="E2520" s="4">
        <v>0</v>
      </c>
      <c r="F2520" s="4">
        <v>0</v>
      </c>
      <c r="G2520" s="4">
        <v>1</v>
      </c>
      <c r="H2520" s="4">
        <v>0</v>
      </c>
      <c r="I2520" s="4">
        <v>0</v>
      </c>
      <c r="J2520" s="4">
        <v>0</v>
      </c>
      <c r="K2520" s="4">
        <v>0</v>
      </c>
      <c r="L2520" s="4">
        <v>0</v>
      </c>
      <c r="M2520" s="4">
        <v>1</v>
      </c>
      <c r="N2520" s="4">
        <v>0</v>
      </c>
      <c r="O2520" s="4">
        <v>0</v>
      </c>
      <c r="P2520" s="4">
        <v>0</v>
      </c>
      <c r="Q2520" s="4" t="s">
        <v>1383</v>
      </c>
      <c r="R2520" s="4" t="s">
        <v>7148</v>
      </c>
      <c r="S2520" s="12" t="s">
        <v>7149</v>
      </c>
      <c r="T2520" s="7">
        <f t="shared" si="41"/>
        <v>2</v>
      </c>
    </row>
    <row r="2521" spans="1:20" x14ac:dyDescent="0.25">
      <c r="A2521" s="4" t="s">
        <v>1767</v>
      </c>
      <c r="B2521" s="4">
        <v>295</v>
      </c>
      <c r="C2521" s="4" t="s">
        <v>7150</v>
      </c>
      <c r="D2521" s="4" t="s">
        <v>1382</v>
      </c>
      <c r="E2521" s="4">
        <v>0</v>
      </c>
      <c r="F2521" s="4">
        <v>1</v>
      </c>
      <c r="G2521" s="4">
        <v>0</v>
      </c>
      <c r="H2521" s="4">
        <v>0</v>
      </c>
      <c r="I2521" s="4">
        <v>0</v>
      </c>
      <c r="J2521" s="4">
        <v>0</v>
      </c>
      <c r="K2521" s="4">
        <v>0</v>
      </c>
      <c r="L2521" s="4">
        <v>0</v>
      </c>
      <c r="M2521" s="4">
        <v>0</v>
      </c>
      <c r="N2521" s="4">
        <v>0</v>
      </c>
      <c r="O2521" s="4">
        <v>0</v>
      </c>
      <c r="P2521" s="4">
        <v>0</v>
      </c>
      <c r="Q2521" s="4" t="s">
        <v>1383</v>
      </c>
      <c r="R2521" s="4" t="s">
        <v>1382</v>
      </c>
      <c r="S2521" s="12" t="s">
        <v>1382</v>
      </c>
      <c r="T2521" s="7">
        <f t="shared" si="41"/>
        <v>1</v>
      </c>
    </row>
    <row r="2522" spans="1:20" x14ac:dyDescent="0.25">
      <c r="A2522" s="4" t="s">
        <v>1767</v>
      </c>
      <c r="B2522" s="4">
        <v>301</v>
      </c>
      <c r="C2522" s="4" t="s">
        <v>7151</v>
      </c>
      <c r="D2522" s="4" t="s">
        <v>1382</v>
      </c>
      <c r="E2522" s="4">
        <v>0</v>
      </c>
      <c r="F2522" s="4">
        <v>0</v>
      </c>
      <c r="G2522" s="4">
        <v>0</v>
      </c>
      <c r="H2522" s="4">
        <v>0</v>
      </c>
      <c r="I2522" s="4">
        <v>0</v>
      </c>
      <c r="J2522" s="4">
        <v>0</v>
      </c>
      <c r="K2522" s="4">
        <v>0</v>
      </c>
      <c r="L2522" s="4">
        <v>0</v>
      </c>
      <c r="M2522" s="4">
        <v>1</v>
      </c>
      <c r="N2522" s="4">
        <v>0</v>
      </c>
      <c r="O2522" s="4">
        <v>0</v>
      </c>
      <c r="P2522" s="4">
        <v>0</v>
      </c>
      <c r="Q2522" s="4" t="s">
        <v>1383</v>
      </c>
      <c r="R2522" s="4" t="s">
        <v>7152</v>
      </c>
      <c r="S2522" s="12" t="s">
        <v>7153</v>
      </c>
      <c r="T2522" s="7">
        <f t="shared" si="41"/>
        <v>1</v>
      </c>
    </row>
    <row r="2523" spans="1:20" x14ac:dyDescent="0.25">
      <c r="A2523" s="4" t="s">
        <v>1767</v>
      </c>
      <c r="B2523" s="4">
        <v>304</v>
      </c>
      <c r="C2523" s="4" t="s">
        <v>7154</v>
      </c>
      <c r="D2523" s="4" t="s">
        <v>1382</v>
      </c>
      <c r="E2523" s="4">
        <v>1</v>
      </c>
      <c r="F2523" s="4">
        <v>0</v>
      </c>
      <c r="G2523" s="4">
        <v>0</v>
      </c>
      <c r="H2523" s="4">
        <v>0</v>
      </c>
      <c r="I2523" s="4">
        <v>2</v>
      </c>
      <c r="J2523" s="4">
        <v>3</v>
      </c>
      <c r="K2523" s="4">
        <v>0</v>
      </c>
      <c r="L2523" s="4">
        <v>0</v>
      </c>
      <c r="M2523" s="4">
        <v>1</v>
      </c>
      <c r="N2523" s="4">
        <v>2</v>
      </c>
      <c r="O2523" s="4">
        <v>0</v>
      </c>
      <c r="P2523" s="4">
        <v>0</v>
      </c>
      <c r="Q2523" s="4" t="s">
        <v>1383</v>
      </c>
      <c r="R2523" s="4" t="s">
        <v>1382</v>
      </c>
      <c r="S2523" s="12" t="s">
        <v>1382</v>
      </c>
      <c r="T2523" s="7">
        <f t="shared" si="41"/>
        <v>9</v>
      </c>
    </row>
    <row r="2524" spans="1:20" x14ac:dyDescent="0.25">
      <c r="A2524" s="4" t="s">
        <v>1767</v>
      </c>
      <c r="B2524" s="4">
        <v>305</v>
      </c>
      <c r="C2524" s="4" t="s">
        <v>7155</v>
      </c>
      <c r="D2524" s="4" t="s">
        <v>1382</v>
      </c>
      <c r="E2524" s="4">
        <v>0</v>
      </c>
      <c r="F2524" s="4">
        <v>0</v>
      </c>
      <c r="G2524" s="4">
        <v>0</v>
      </c>
      <c r="H2524" s="4">
        <v>0</v>
      </c>
      <c r="I2524" s="4">
        <v>0</v>
      </c>
      <c r="J2524" s="4">
        <v>1</v>
      </c>
      <c r="K2524" s="4">
        <v>0</v>
      </c>
      <c r="L2524" s="4">
        <v>0</v>
      </c>
      <c r="M2524" s="4">
        <v>0</v>
      </c>
      <c r="N2524" s="4">
        <v>1</v>
      </c>
      <c r="O2524" s="4">
        <v>0</v>
      </c>
      <c r="P2524" s="4">
        <v>0</v>
      </c>
      <c r="Q2524" s="4" t="s">
        <v>1383</v>
      </c>
      <c r="R2524" s="4" t="s">
        <v>1382</v>
      </c>
      <c r="S2524" s="12" t="s">
        <v>1382</v>
      </c>
      <c r="T2524" s="7">
        <f t="shared" si="41"/>
        <v>2</v>
      </c>
    </row>
    <row r="2525" spans="1:20" x14ac:dyDescent="0.25">
      <c r="A2525" s="4" t="s">
        <v>1767</v>
      </c>
      <c r="B2525" s="4">
        <v>306</v>
      </c>
      <c r="C2525" s="4" t="s">
        <v>6721</v>
      </c>
      <c r="D2525" s="4" t="s">
        <v>1382</v>
      </c>
      <c r="E2525" s="4">
        <v>0</v>
      </c>
      <c r="F2525" s="4">
        <v>0</v>
      </c>
      <c r="G2525" s="4">
        <v>0</v>
      </c>
      <c r="H2525" s="4">
        <v>0</v>
      </c>
      <c r="I2525" s="4">
        <v>1</v>
      </c>
      <c r="J2525" s="4">
        <v>0</v>
      </c>
      <c r="K2525" s="4">
        <v>0</v>
      </c>
      <c r="L2525" s="4">
        <v>0</v>
      </c>
      <c r="M2525" s="4">
        <v>0</v>
      </c>
      <c r="N2525" s="4">
        <v>1</v>
      </c>
      <c r="O2525" s="4">
        <v>0</v>
      </c>
      <c r="P2525" s="4">
        <v>0</v>
      </c>
      <c r="Q2525" s="4" t="s">
        <v>1383</v>
      </c>
      <c r="R2525" s="4" t="s">
        <v>1382</v>
      </c>
      <c r="S2525" s="12" t="s">
        <v>1382</v>
      </c>
      <c r="T2525" s="7">
        <f t="shared" si="41"/>
        <v>2</v>
      </c>
    </row>
    <row r="2526" spans="1:20" x14ac:dyDescent="0.25">
      <c r="A2526" s="4" t="s">
        <v>1767</v>
      </c>
      <c r="B2526" s="4">
        <v>307</v>
      </c>
      <c r="C2526" s="4" t="s">
        <v>7156</v>
      </c>
      <c r="D2526" s="4" t="s">
        <v>1382</v>
      </c>
      <c r="E2526" s="4">
        <v>4</v>
      </c>
      <c r="F2526" s="4">
        <v>0</v>
      </c>
      <c r="G2526" s="4">
        <v>0</v>
      </c>
      <c r="H2526" s="4">
        <v>0</v>
      </c>
      <c r="I2526" s="4">
        <v>3</v>
      </c>
      <c r="J2526" s="4">
        <v>0</v>
      </c>
      <c r="K2526" s="4">
        <v>1</v>
      </c>
      <c r="L2526" s="4">
        <v>0</v>
      </c>
      <c r="M2526" s="4">
        <v>2</v>
      </c>
      <c r="N2526" s="4">
        <v>0</v>
      </c>
      <c r="O2526" s="4">
        <v>0</v>
      </c>
      <c r="P2526" s="4">
        <v>0</v>
      </c>
      <c r="Q2526" s="4" t="s">
        <v>1383</v>
      </c>
      <c r="R2526" s="4" t="s">
        <v>1382</v>
      </c>
      <c r="S2526" s="12" t="s">
        <v>1382</v>
      </c>
      <c r="T2526" s="7">
        <f t="shared" si="41"/>
        <v>10</v>
      </c>
    </row>
    <row r="2527" spans="1:20" x14ac:dyDescent="0.25">
      <c r="A2527" s="4" t="s">
        <v>1767</v>
      </c>
      <c r="B2527" s="4">
        <v>310</v>
      </c>
      <c r="C2527" s="4" t="s">
        <v>7157</v>
      </c>
      <c r="D2527" s="4" t="s">
        <v>1382</v>
      </c>
      <c r="E2527" s="4">
        <v>0</v>
      </c>
      <c r="F2527" s="4">
        <v>0</v>
      </c>
      <c r="G2527" s="4">
        <v>0</v>
      </c>
      <c r="H2527" s="4">
        <v>0</v>
      </c>
      <c r="I2527" s="4">
        <v>0</v>
      </c>
      <c r="J2527" s="4">
        <v>0</v>
      </c>
      <c r="K2527" s="4">
        <v>0</v>
      </c>
      <c r="L2527" s="4">
        <v>0</v>
      </c>
      <c r="M2527" s="4">
        <v>1</v>
      </c>
      <c r="N2527" s="4">
        <v>1</v>
      </c>
      <c r="O2527" s="4">
        <v>0</v>
      </c>
      <c r="P2527" s="4">
        <v>0</v>
      </c>
      <c r="Q2527" s="4" t="s">
        <v>1383</v>
      </c>
      <c r="R2527" s="4" t="s">
        <v>7158</v>
      </c>
      <c r="S2527" s="12" t="s">
        <v>7159</v>
      </c>
      <c r="T2527" s="7">
        <f t="shared" si="41"/>
        <v>2</v>
      </c>
    </row>
    <row r="2528" spans="1:20" x14ac:dyDescent="0.25">
      <c r="A2528" s="4" t="s">
        <v>1767</v>
      </c>
      <c r="B2528" s="4">
        <v>313</v>
      </c>
      <c r="C2528" s="4" t="s">
        <v>7160</v>
      </c>
      <c r="D2528" s="4" t="s">
        <v>1382</v>
      </c>
      <c r="E2528" s="4">
        <v>5</v>
      </c>
      <c r="F2528" s="4">
        <v>0</v>
      </c>
      <c r="G2528" s="4">
        <v>0</v>
      </c>
      <c r="H2528" s="4">
        <v>0</v>
      </c>
      <c r="I2528" s="4">
        <v>5</v>
      </c>
      <c r="J2528" s="4">
        <v>0</v>
      </c>
      <c r="K2528" s="4">
        <v>0</v>
      </c>
      <c r="L2528" s="4">
        <v>3</v>
      </c>
      <c r="M2528" s="4">
        <v>2</v>
      </c>
      <c r="N2528" s="4">
        <v>0</v>
      </c>
      <c r="O2528" s="4">
        <v>0</v>
      </c>
      <c r="P2528" s="4">
        <v>0</v>
      </c>
      <c r="Q2528" s="4" t="s">
        <v>1383</v>
      </c>
      <c r="R2528" s="4" t="s">
        <v>7161</v>
      </c>
      <c r="S2528" s="12" t="s">
        <v>7162</v>
      </c>
      <c r="T2528" s="7">
        <f t="shared" si="41"/>
        <v>15</v>
      </c>
    </row>
    <row r="2529" spans="1:20" x14ac:dyDescent="0.25">
      <c r="A2529" s="4" t="s">
        <v>1767</v>
      </c>
      <c r="B2529" s="4">
        <v>314</v>
      </c>
      <c r="C2529" s="4" t="s">
        <v>7163</v>
      </c>
      <c r="D2529" s="4" t="s">
        <v>1382</v>
      </c>
      <c r="E2529" s="4">
        <v>1</v>
      </c>
      <c r="F2529" s="4">
        <v>0</v>
      </c>
      <c r="G2529" s="4">
        <v>0</v>
      </c>
      <c r="H2529" s="4">
        <v>0</v>
      </c>
      <c r="I2529" s="4">
        <v>1</v>
      </c>
      <c r="J2529" s="4">
        <v>0</v>
      </c>
      <c r="K2529" s="4">
        <v>0</v>
      </c>
      <c r="L2529" s="4">
        <v>0</v>
      </c>
      <c r="M2529" s="4">
        <v>1</v>
      </c>
      <c r="N2529" s="4">
        <v>0</v>
      </c>
      <c r="O2529" s="4">
        <v>0</v>
      </c>
      <c r="P2529" s="4">
        <v>0</v>
      </c>
      <c r="Q2529" s="4" t="s">
        <v>1383</v>
      </c>
      <c r="R2529" s="4" t="s">
        <v>7164</v>
      </c>
      <c r="S2529" s="12" t="s">
        <v>7165</v>
      </c>
      <c r="T2529" s="7">
        <f t="shared" si="41"/>
        <v>3</v>
      </c>
    </row>
    <row r="2530" spans="1:20" x14ac:dyDescent="0.25">
      <c r="A2530" s="4" t="s">
        <v>1767</v>
      </c>
      <c r="B2530" s="4">
        <v>318</v>
      </c>
      <c r="C2530" s="4" t="s">
        <v>7166</v>
      </c>
      <c r="D2530" s="4" t="s">
        <v>1382</v>
      </c>
      <c r="E2530" s="4">
        <v>1</v>
      </c>
      <c r="F2530" s="4">
        <v>1</v>
      </c>
      <c r="G2530" s="4">
        <v>0</v>
      </c>
      <c r="H2530" s="4">
        <v>0</v>
      </c>
      <c r="I2530" s="4">
        <v>2</v>
      </c>
      <c r="J2530" s="4">
        <v>1</v>
      </c>
      <c r="K2530" s="4">
        <v>0</v>
      </c>
      <c r="L2530" s="4">
        <v>0</v>
      </c>
      <c r="M2530" s="4">
        <v>0</v>
      </c>
      <c r="N2530" s="4">
        <v>1</v>
      </c>
      <c r="O2530" s="4">
        <v>0</v>
      </c>
      <c r="P2530" s="4">
        <v>0</v>
      </c>
      <c r="Q2530" s="4" t="s">
        <v>1383</v>
      </c>
      <c r="R2530" s="4" t="s">
        <v>1382</v>
      </c>
      <c r="S2530" s="12" t="s">
        <v>1382</v>
      </c>
      <c r="T2530" s="7">
        <f t="shared" si="41"/>
        <v>6</v>
      </c>
    </row>
    <row r="2531" spans="1:20" x14ac:dyDescent="0.25">
      <c r="A2531" s="4" t="s">
        <v>1767</v>
      </c>
      <c r="B2531" s="4">
        <v>319</v>
      </c>
      <c r="C2531" s="4" t="s">
        <v>7167</v>
      </c>
      <c r="D2531" s="4" t="s">
        <v>1382</v>
      </c>
      <c r="E2531" s="4">
        <v>0</v>
      </c>
      <c r="F2531" s="4">
        <v>0</v>
      </c>
      <c r="G2531" s="4">
        <v>0</v>
      </c>
      <c r="H2531" s="4">
        <v>0</v>
      </c>
      <c r="I2531" s="4">
        <v>1</v>
      </c>
      <c r="J2531" s="4">
        <v>0</v>
      </c>
      <c r="K2531" s="4">
        <v>0</v>
      </c>
      <c r="L2531" s="4">
        <v>0</v>
      </c>
      <c r="M2531" s="4">
        <v>0</v>
      </c>
      <c r="N2531" s="4">
        <v>1</v>
      </c>
      <c r="O2531" s="4">
        <v>0</v>
      </c>
      <c r="P2531" s="4">
        <v>0</v>
      </c>
      <c r="Q2531" s="4" t="s">
        <v>1383</v>
      </c>
      <c r="R2531" s="4" t="s">
        <v>7168</v>
      </c>
      <c r="S2531" s="12" t="s">
        <v>7169</v>
      </c>
      <c r="T2531" s="7">
        <f t="shared" si="41"/>
        <v>2</v>
      </c>
    </row>
    <row r="2532" spans="1:20" x14ac:dyDescent="0.25">
      <c r="A2532" s="4" t="s">
        <v>1767</v>
      </c>
      <c r="B2532" s="4">
        <v>320</v>
      </c>
      <c r="C2532" s="4" t="s">
        <v>7170</v>
      </c>
      <c r="D2532" s="4" t="s">
        <v>1382</v>
      </c>
      <c r="E2532" s="4">
        <v>1</v>
      </c>
      <c r="F2532" s="4">
        <v>0</v>
      </c>
      <c r="G2532" s="4">
        <v>0</v>
      </c>
      <c r="H2532" s="4">
        <v>0</v>
      </c>
      <c r="I2532" s="4">
        <v>1</v>
      </c>
      <c r="J2532" s="4">
        <v>0</v>
      </c>
      <c r="K2532" s="4">
        <v>0</v>
      </c>
      <c r="L2532" s="4">
        <v>0</v>
      </c>
      <c r="M2532" s="4">
        <v>1</v>
      </c>
      <c r="N2532" s="4">
        <v>1</v>
      </c>
      <c r="O2532" s="4">
        <v>0</v>
      </c>
      <c r="P2532" s="4">
        <v>0</v>
      </c>
      <c r="Q2532" s="4" t="s">
        <v>1383</v>
      </c>
      <c r="R2532" s="4" t="s">
        <v>1382</v>
      </c>
      <c r="S2532" s="12" t="s">
        <v>1382</v>
      </c>
      <c r="T2532" s="7">
        <f t="shared" si="41"/>
        <v>4</v>
      </c>
    </row>
    <row r="2533" spans="1:20" x14ac:dyDescent="0.25">
      <c r="A2533" s="4" t="s">
        <v>1767</v>
      </c>
      <c r="B2533" s="4">
        <v>323</v>
      </c>
      <c r="C2533" s="4" t="s">
        <v>7171</v>
      </c>
      <c r="D2533" s="4" t="s">
        <v>1382</v>
      </c>
      <c r="E2533" s="4">
        <v>0</v>
      </c>
      <c r="F2533" s="4">
        <v>0</v>
      </c>
      <c r="G2533" s="4">
        <v>0</v>
      </c>
      <c r="H2533" s="4">
        <v>0</v>
      </c>
      <c r="I2533" s="4">
        <v>0</v>
      </c>
      <c r="J2533" s="4">
        <v>0</v>
      </c>
      <c r="K2533" s="4">
        <v>0</v>
      </c>
      <c r="L2533" s="4">
        <v>0</v>
      </c>
      <c r="M2533" s="4">
        <v>0</v>
      </c>
      <c r="N2533" s="4">
        <v>1</v>
      </c>
      <c r="O2533" s="4">
        <v>0</v>
      </c>
      <c r="P2533" s="4">
        <v>0</v>
      </c>
      <c r="Q2533" s="4" t="s">
        <v>1383</v>
      </c>
      <c r="R2533" s="4" t="s">
        <v>7172</v>
      </c>
      <c r="S2533" s="12" t="s">
        <v>7173</v>
      </c>
      <c r="T2533" s="7">
        <f t="shared" si="41"/>
        <v>1</v>
      </c>
    </row>
    <row r="2534" spans="1:20" x14ac:dyDescent="0.25">
      <c r="A2534" s="4" t="s">
        <v>1767</v>
      </c>
      <c r="B2534" s="4">
        <v>325</v>
      </c>
      <c r="C2534" s="4" t="s">
        <v>7174</v>
      </c>
      <c r="D2534" s="4" t="s">
        <v>1382</v>
      </c>
      <c r="E2534" s="4">
        <v>0</v>
      </c>
      <c r="F2534" s="4">
        <v>0</v>
      </c>
      <c r="G2534" s="4">
        <v>0</v>
      </c>
      <c r="H2534" s="4">
        <v>0</v>
      </c>
      <c r="I2534" s="4">
        <v>0</v>
      </c>
      <c r="J2534" s="4">
        <v>0</v>
      </c>
      <c r="K2534" s="4">
        <v>0</v>
      </c>
      <c r="L2534" s="4">
        <v>0</v>
      </c>
      <c r="M2534" s="4">
        <v>1</v>
      </c>
      <c r="N2534" s="4">
        <v>0</v>
      </c>
      <c r="O2534" s="4">
        <v>0</v>
      </c>
      <c r="P2534" s="4">
        <v>0</v>
      </c>
      <c r="Q2534" s="4" t="s">
        <v>1383</v>
      </c>
      <c r="R2534" s="4" t="s">
        <v>7175</v>
      </c>
      <c r="S2534" s="12" t="s">
        <v>7176</v>
      </c>
      <c r="T2534" s="7">
        <f t="shared" si="41"/>
        <v>1</v>
      </c>
    </row>
    <row r="2535" spans="1:20" x14ac:dyDescent="0.25">
      <c r="A2535" s="4" t="s">
        <v>1767</v>
      </c>
      <c r="B2535" s="4">
        <v>330</v>
      </c>
      <c r="C2535" s="4" t="s">
        <v>7177</v>
      </c>
      <c r="D2535" s="4" t="s">
        <v>1382</v>
      </c>
      <c r="E2535" s="4">
        <v>1</v>
      </c>
      <c r="F2535" s="4">
        <v>0</v>
      </c>
      <c r="G2535" s="4">
        <v>0</v>
      </c>
      <c r="H2535" s="4">
        <v>0</v>
      </c>
      <c r="I2535" s="4">
        <v>0</v>
      </c>
      <c r="J2535" s="4">
        <v>0</v>
      </c>
      <c r="K2535" s="4">
        <v>0</v>
      </c>
      <c r="L2535" s="4">
        <v>0</v>
      </c>
      <c r="M2535" s="4">
        <v>0</v>
      </c>
      <c r="N2535" s="4">
        <v>1</v>
      </c>
      <c r="O2535" s="4">
        <v>0</v>
      </c>
      <c r="P2535" s="4">
        <v>0</v>
      </c>
      <c r="Q2535" s="4" t="s">
        <v>1383</v>
      </c>
      <c r="R2535" s="4" t="s">
        <v>1382</v>
      </c>
      <c r="S2535" s="12" t="s">
        <v>1382</v>
      </c>
      <c r="T2535" s="7">
        <f t="shared" si="41"/>
        <v>2</v>
      </c>
    </row>
    <row r="2536" spans="1:20" x14ac:dyDescent="0.25">
      <c r="A2536" s="4" t="s">
        <v>1767</v>
      </c>
      <c r="B2536" s="4">
        <v>331</v>
      </c>
      <c r="C2536" s="4" t="s">
        <v>7178</v>
      </c>
      <c r="D2536" s="4" t="s">
        <v>1382</v>
      </c>
      <c r="E2536" s="4">
        <v>1</v>
      </c>
      <c r="F2536" s="4">
        <v>1</v>
      </c>
      <c r="G2536" s="4">
        <v>0</v>
      </c>
      <c r="H2536" s="4">
        <v>0</v>
      </c>
      <c r="I2536" s="4">
        <v>0</v>
      </c>
      <c r="J2536" s="4">
        <v>0</v>
      </c>
      <c r="K2536" s="4">
        <v>0</v>
      </c>
      <c r="L2536" s="4">
        <v>0</v>
      </c>
      <c r="M2536" s="4">
        <v>0</v>
      </c>
      <c r="N2536" s="4">
        <v>1</v>
      </c>
      <c r="O2536" s="4">
        <v>0</v>
      </c>
      <c r="P2536" s="4">
        <v>0</v>
      </c>
      <c r="Q2536" s="4" t="s">
        <v>1383</v>
      </c>
      <c r="R2536" s="4" t="s">
        <v>1382</v>
      </c>
      <c r="S2536" s="12" t="s">
        <v>1382</v>
      </c>
      <c r="T2536" s="7">
        <f t="shared" si="41"/>
        <v>3</v>
      </c>
    </row>
    <row r="2537" spans="1:20" x14ac:dyDescent="0.25">
      <c r="A2537" s="4" t="s">
        <v>1767</v>
      </c>
      <c r="B2537" s="4">
        <v>333</v>
      </c>
      <c r="C2537" s="4" t="s">
        <v>7179</v>
      </c>
      <c r="D2537" s="4" t="s">
        <v>1382</v>
      </c>
      <c r="E2537" s="4">
        <v>1</v>
      </c>
      <c r="F2537" s="4">
        <v>0</v>
      </c>
      <c r="G2537" s="4">
        <v>0</v>
      </c>
      <c r="H2537" s="4">
        <v>0</v>
      </c>
      <c r="I2537" s="4">
        <v>0</v>
      </c>
      <c r="J2537" s="4">
        <v>0</v>
      </c>
      <c r="K2537" s="4">
        <v>0</v>
      </c>
      <c r="L2537" s="4">
        <v>0</v>
      </c>
      <c r="M2537" s="4">
        <v>0</v>
      </c>
      <c r="N2537" s="4">
        <v>0</v>
      </c>
      <c r="O2537" s="4">
        <v>0</v>
      </c>
      <c r="P2537" s="4">
        <v>0</v>
      </c>
      <c r="Q2537" s="4" t="s">
        <v>1383</v>
      </c>
      <c r="R2537" s="4" t="s">
        <v>1382</v>
      </c>
      <c r="S2537" s="12" t="s">
        <v>1382</v>
      </c>
      <c r="T2537" s="7">
        <f t="shared" si="41"/>
        <v>1</v>
      </c>
    </row>
    <row r="2538" spans="1:20" x14ac:dyDescent="0.25">
      <c r="A2538" s="4" t="s">
        <v>1767</v>
      </c>
      <c r="B2538" s="4">
        <v>338</v>
      </c>
      <c r="C2538" s="4" t="s">
        <v>7180</v>
      </c>
      <c r="D2538" s="4" t="s">
        <v>1382</v>
      </c>
      <c r="E2538" s="4">
        <v>0</v>
      </c>
      <c r="F2538" s="4">
        <v>0</v>
      </c>
      <c r="G2538" s="4">
        <v>0</v>
      </c>
      <c r="H2538" s="4">
        <v>0</v>
      </c>
      <c r="I2538" s="4">
        <v>1</v>
      </c>
      <c r="J2538" s="4">
        <v>1</v>
      </c>
      <c r="K2538" s="4">
        <v>0</v>
      </c>
      <c r="L2538" s="4">
        <v>0</v>
      </c>
      <c r="M2538" s="4">
        <v>0</v>
      </c>
      <c r="N2538" s="4">
        <v>0</v>
      </c>
      <c r="O2538" s="4">
        <v>0</v>
      </c>
      <c r="P2538" s="4">
        <v>0</v>
      </c>
      <c r="Q2538" s="4" t="s">
        <v>1383</v>
      </c>
      <c r="R2538" s="4" t="s">
        <v>1382</v>
      </c>
      <c r="S2538" s="12" t="s">
        <v>1382</v>
      </c>
      <c r="T2538" s="7">
        <f t="shared" si="41"/>
        <v>2</v>
      </c>
    </row>
    <row r="2539" spans="1:20" x14ac:dyDescent="0.25">
      <c r="A2539" s="4" t="s">
        <v>1767</v>
      </c>
      <c r="B2539" s="4">
        <v>340</v>
      </c>
      <c r="C2539" s="4" t="s">
        <v>7181</v>
      </c>
      <c r="D2539" s="4" t="s">
        <v>1382</v>
      </c>
      <c r="E2539" s="4">
        <v>0</v>
      </c>
      <c r="F2539" s="4">
        <v>0</v>
      </c>
      <c r="G2539" s="4">
        <v>0</v>
      </c>
      <c r="H2539" s="4">
        <v>0</v>
      </c>
      <c r="I2539" s="4">
        <v>1</v>
      </c>
      <c r="J2539" s="4">
        <v>1</v>
      </c>
      <c r="K2539" s="4">
        <v>1</v>
      </c>
      <c r="L2539" s="4">
        <v>0</v>
      </c>
      <c r="M2539" s="4">
        <v>1</v>
      </c>
      <c r="N2539" s="4">
        <v>1</v>
      </c>
      <c r="O2539" s="4">
        <v>1</v>
      </c>
      <c r="P2539" s="4">
        <v>0</v>
      </c>
      <c r="Q2539" s="4" t="s">
        <v>1383</v>
      </c>
      <c r="R2539" s="4" t="s">
        <v>7182</v>
      </c>
      <c r="S2539" s="12" t="s">
        <v>7183</v>
      </c>
      <c r="T2539" s="7">
        <f t="shared" si="41"/>
        <v>6</v>
      </c>
    </row>
    <row r="2540" spans="1:20" x14ac:dyDescent="0.25">
      <c r="A2540" s="4" t="s">
        <v>1767</v>
      </c>
      <c r="B2540" s="4">
        <v>343</v>
      </c>
      <c r="C2540" s="4" t="s">
        <v>7184</v>
      </c>
      <c r="D2540" s="4" t="s">
        <v>1382</v>
      </c>
      <c r="E2540" s="4">
        <v>0</v>
      </c>
      <c r="F2540" s="4">
        <v>0</v>
      </c>
      <c r="G2540" s="4">
        <v>0</v>
      </c>
      <c r="H2540" s="4">
        <v>0</v>
      </c>
      <c r="I2540" s="4">
        <v>0</v>
      </c>
      <c r="J2540" s="4">
        <v>1</v>
      </c>
      <c r="K2540" s="4">
        <v>0</v>
      </c>
      <c r="L2540" s="4">
        <v>0</v>
      </c>
      <c r="M2540" s="4">
        <v>0</v>
      </c>
      <c r="N2540" s="4">
        <v>0</v>
      </c>
      <c r="O2540" s="4">
        <v>0</v>
      </c>
      <c r="P2540" s="4">
        <v>0</v>
      </c>
      <c r="Q2540" s="4" t="s">
        <v>1383</v>
      </c>
      <c r="R2540" s="4" t="s">
        <v>7185</v>
      </c>
      <c r="S2540" s="12" t="s">
        <v>7186</v>
      </c>
      <c r="T2540" s="7">
        <f t="shared" si="41"/>
        <v>1</v>
      </c>
    </row>
    <row r="2541" spans="1:20" x14ac:dyDescent="0.25">
      <c r="A2541" s="4" t="s">
        <v>1767</v>
      </c>
      <c r="B2541" s="4">
        <v>344</v>
      </c>
      <c r="C2541" s="4" t="s">
        <v>7187</v>
      </c>
      <c r="D2541" s="4" t="s">
        <v>1382</v>
      </c>
      <c r="E2541" s="4">
        <v>0</v>
      </c>
      <c r="F2541" s="4">
        <v>1</v>
      </c>
      <c r="G2541" s="4">
        <v>0</v>
      </c>
      <c r="H2541" s="4">
        <v>0</v>
      </c>
      <c r="I2541" s="4">
        <v>0</v>
      </c>
      <c r="J2541" s="4">
        <v>2</v>
      </c>
      <c r="K2541" s="4">
        <v>0</v>
      </c>
      <c r="L2541" s="4">
        <v>0</v>
      </c>
      <c r="M2541" s="4">
        <v>1</v>
      </c>
      <c r="N2541" s="4">
        <v>0</v>
      </c>
      <c r="O2541" s="4">
        <v>0</v>
      </c>
      <c r="P2541" s="4">
        <v>0</v>
      </c>
      <c r="Q2541" s="4" t="s">
        <v>1383</v>
      </c>
      <c r="R2541" s="4" t="s">
        <v>1382</v>
      </c>
      <c r="S2541" s="12" t="s">
        <v>1382</v>
      </c>
      <c r="T2541" s="7">
        <f t="shared" si="41"/>
        <v>4</v>
      </c>
    </row>
    <row r="2542" spans="1:20" x14ac:dyDescent="0.25">
      <c r="A2542" s="4" t="s">
        <v>1767</v>
      </c>
      <c r="B2542" s="4">
        <v>345</v>
      </c>
      <c r="C2542" s="4" t="s">
        <v>7188</v>
      </c>
      <c r="D2542" s="4" t="s">
        <v>1382</v>
      </c>
      <c r="E2542" s="4">
        <v>0</v>
      </c>
      <c r="F2542" s="4">
        <v>4</v>
      </c>
      <c r="G2542" s="4">
        <v>3</v>
      </c>
      <c r="H2542" s="4">
        <v>0</v>
      </c>
      <c r="I2542" s="4">
        <v>3</v>
      </c>
      <c r="J2542" s="4">
        <v>2</v>
      </c>
      <c r="K2542" s="4">
        <v>0</v>
      </c>
      <c r="L2542" s="4">
        <v>0</v>
      </c>
      <c r="M2542" s="4">
        <v>2</v>
      </c>
      <c r="N2542" s="4">
        <v>1</v>
      </c>
      <c r="O2542" s="4">
        <v>1</v>
      </c>
      <c r="P2542" s="4">
        <v>0</v>
      </c>
      <c r="Q2542" s="4" t="s">
        <v>1383</v>
      </c>
      <c r="R2542" s="4" t="s">
        <v>1382</v>
      </c>
      <c r="S2542" s="12" t="s">
        <v>1382</v>
      </c>
      <c r="T2542" s="7">
        <f t="shared" si="41"/>
        <v>16</v>
      </c>
    </row>
    <row r="2543" spans="1:20" x14ac:dyDescent="0.25">
      <c r="A2543" s="4" t="s">
        <v>1767</v>
      </c>
      <c r="B2543" s="4">
        <v>347</v>
      </c>
      <c r="C2543" s="4" t="s">
        <v>7189</v>
      </c>
      <c r="D2543" s="4" t="s">
        <v>1382</v>
      </c>
      <c r="E2543" s="4">
        <v>1</v>
      </c>
      <c r="F2543" s="4">
        <v>2</v>
      </c>
      <c r="G2543" s="4">
        <v>0</v>
      </c>
      <c r="H2543" s="4">
        <v>0</v>
      </c>
      <c r="I2543" s="4">
        <v>2</v>
      </c>
      <c r="J2543" s="4">
        <v>2</v>
      </c>
      <c r="K2543" s="4">
        <v>0</v>
      </c>
      <c r="L2543" s="4">
        <v>0</v>
      </c>
      <c r="M2543" s="4">
        <v>2</v>
      </c>
      <c r="N2543" s="4">
        <v>1</v>
      </c>
      <c r="O2543" s="4">
        <v>0</v>
      </c>
      <c r="P2543" s="4">
        <v>0</v>
      </c>
      <c r="Q2543" s="4" t="s">
        <v>1383</v>
      </c>
      <c r="R2543" s="4" t="s">
        <v>7190</v>
      </c>
      <c r="S2543" s="12" t="s">
        <v>7191</v>
      </c>
      <c r="T2543" s="7">
        <f t="shared" si="41"/>
        <v>10</v>
      </c>
    </row>
    <row r="2544" spans="1:20" x14ac:dyDescent="0.25">
      <c r="A2544" s="4" t="s">
        <v>1767</v>
      </c>
      <c r="B2544" s="4">
        <v>348</v>
      </c>
      <c r="C2544" s="4" t="s">
        <v>7192</v>
      </c>
      <c r="D2544" s="4" t="s">
        <v>1382</v>
      </c>
      <c r="E2544" s="4">
        <v>0</v>
      </c>
      <c r="F2544" s="4">
        <v>0</v>
      </c>
      <c r="G2544" s="4">
        <v>0</v>
      </c>
      <c r="H2544" s="4">
        <v>0</v>
      </c>
      <c r="I2544" s="4">
        <v>1</v>
      </c>
      <c r="J2544" s="4">
        <v>0</v>
      </c>
      <c r="K2544" s="4">
        <v>0</v>
      </c>
      <c r="L2544" s="4">
        <v>0</v>
      </c>
      <c r="M2544" s="4">
        <v>0</v>
      </c>
      <c r="N2544" s="4">
        <v>0</v>
      </c>
      <c r="O2544" s="4">
        <v>0</v>
      </c>
      <c r="P2544" s="4">
        <v>0</v>
      </c>
      <c r="Q2544" s="4" t="s">
        <v>1383</v>
      </c>
      <c r="R2544" s="4" t="s">
        <v>7193</v>
      </c>
      <c r="S2544" s="12" t="s">
        <v>7194</v>
      </c>
      <c r="T2544" s="7">
        <f t="shared" si="41"/>
        <v>1</v>
      </c>
    </row>
    <row r="2545" spans="1:20" x14ac:dyDescent="0.25">
      <c r="A2545" s="4" t="s">
        <v>1767</v>
      </c>
      <c r="B2545" s="4">
        <v>353</v>
      </c>
      <c r="C2545" s="4" t="s">
        <v>7195</v>
      </c>
      <c r="D2545" s="4" t="s">
        <v>1382</v>
      </c>
      <c r="E2545" s="4">
        <v>0</v>
      </c>
      <c r="F2545" s="4">
        <v>0</v>
      </c>
      <c r="G2545" s="4">
        <v>0</v>
      </c>
      <c r="H2545" s="4">
        <v>0</v>
      </c>
      <c r="I2545" s="4">
        <v>0</v>
      </c>
      <c r="J2545" s="4">
        <v>0</v>
      </c>
      <c r="K2545" s="4">
        <v>0</v>
      </c>
      <c r="L2545" s="4">
        <v>0</v>
      </c>
      <c r="M2545" s="4">
        <v>1</v>
      </c>
      <c r="N2545" s="4">
        <v>0</v>
      </c>
      <c r="O2545" s="4">
        <v>0</v>
      </c>
      <c r="P2545" s="4">
        <v>0</v>
      </c>
      <c r="Q2545" s="4" t="s">
        <v>1383</v>
      </c>
      <c r="R2545" s="4" t="s">
        <v>1382</v>
      </c>
      <c r="S2545" s="12" t="s">
        <v>1382</v>
      </c>
      <c r="T2545" s="7">
        <f t="shared" si="41"/>
        <v>1</v>
      </c>
    </row>
    <row r="2546" spans="1:20" x14ac:dyDescent="0.25">
      <c r="A2546" s="4" t="s">
        <v>1767</v>
      </c>
      <c r="B2546" s="4">
        <v>355</v>
      </c>
      <c r="C2546" s="4" t="s">
        <v>7196</v>
      </c>
      <c r="D2546" s="4" t="s">
        <v>1382</v>
      </c>
      <c r="E2546" s="4">
        <v>0</v>
      </c>
      <c r="F2546" s="4">
        <v>1</v>
      </c>
      <c r="G2546" s="4">
        <v>0</v>
      </c>
      <c r="H2546" s="4">
        <v>0</v>
      </c>
      <c r="I2546" s="4">
        <v>1</v>
      </c>
      <c r="J2546" s="4">
        <v>1</v>
      </c>
      <c r="K2546" s="4">
        <v>0</v>
      </c>
      <c r="L2546" s="4">
        <v>0</v>
      </c>
      <c r="M2546" s="4">
        <v>0</v>
      </c>
      <c r="N2546" s="4">
        <v>0</v>
      </c>
      <c r="O2546" s="4">
        <v>0</v>
      </c>
      <c r="P2546" s="4">
        <v>0</v>
      </c>
      <c r="Q2546" s="4" t="s">
        <v>1383</v>
      </c>
      <c r="R2546" s="4" t="s">
        <v>7197</v>
      </c>
      <c r="S2546" s="12" t="s">
        <v>7198</v>
      </c>
      <c r="T2546" s="7">
        <f t="shared" si="41"/>
        <v>3</v>
      </c>
    </row>
    <row r="2547" spans="1:20" x14ac:dyDescent="0.25">
      <c r="A2547" s="4" t="s">
        <v>1767</v>
      </c>
      <c r="B2547" s="4">
        <v>356</v>
      </c>
      <c r="C2547" s="4" t="s">
        <v>7199</v>
      </c>
      <c r="D2547" s="4" t="s">
        <v>1382</v>
      </c>
      <c r="E2547" s="4">
        <v>1</v>
      </c>
      <c r="F2547" s="4">
        <v>1</v>
      </c>
      <c r="G2547" s="4">
        <v>0</v>
      </c>
      <c r="H2547" s="4">
        <v>0</v>
      </c>
      <c r="I2547" s="4">
        <v>0</v>
      </c>
      <c r="J2547" s="4">
        <v>1</v>
      </c>
      <c r="K2547" s="4">
        <v>0</v>
      </c>
      <c r="L2547" s="4">
        <v>0</v>
      </c>
      <c r="M2547" s="4">
        <v>0</v>
      </c>
      <c r="N2547" s="4">
        <v>1</v>
      </c>
      <c r="O2547" s="4">
        <v>0</v>
      </c>
      <c r="P2547" s="4">
        <v>0</v>
      </c>
      <c r="Q2547" s="4" t="s">
        <v>1383</v>
      </c>
      <c r="R2547" s="4" t="s">
        <v>1382</v>
      </c>
      <c r="S2547" s="12" t="s">
        <v>1382</v>
      </c>
      <c r="T2547" s="7">
        <f t="shared" si="41"/>
        <v>4</v>
      </c>
    </row>
    <row r="2548" spans="1:20" x14ac:dyDescent="0.25">
      <c r="A2548" s="4" t="s">
        <v>1767</v>
      </c>
      <c r="B2548" s="4">
        <v>360</v>
      </c>
      <c r="C2548" s="4" t="s">
        <v>7200</v>
      </c>
      <c r="D2548" s="4" t="s">
        <v>1382</v>
      </c>
      <c r="E2548" s="4">
        <v>1</v>
      </c>
      <c r="F2548" s="4">
        <v>0</v>
      </c>
      <c r="G2548" s="4">
        <v>0</v>
      </c>
      <c r="H2548" s="4">
        <v>0</v>
      </c>
      <c r="I2548" s="4">
        <v>0</v>
      </c>
      <c r="J2548" s="4">
        <v>0</v>
      </c>
      <c r="K2548" s="4">
        <v>0</v>
      </c>
      <c r="L2548" s="4">
        <v>0</v>
      </c>
      <c r="M2548" s="4">
        <v>0</v>
      </c>
      <c r="N2548" s="4">
        <v>1</v>
      </c>
      <c r="O2548" s="4">
        <v>0</v>
      </c>
      <c r="P2548" s="4">
        <v>0</v>
      </c>
      <c r="Q2548" s="4" t="s">
        <v>1383</v>
      </c>
      <c r="R2548" s="4" t="s">
        <v>1382</v>
      </c>
      <c r="S2548" s="12" t="s">
        <v>1382</v>
      </c>
      <c r="T2548" s="7">
        <f t="shared" si="41"/>
        <v>2</v>
      </c>
    </row>
    <row r="2549" spans="1:20" x14ac:dyDescent="0.25">
      <c r="A2549" s="4" t="s">
        <v>1767</v>
      </c>
      <c r="B2549" s="4">
        <v>363</v>
      </c>
      <c r="C2549" s="4" t="s">
        <v>7201</v>
      </c>
      <c r="D2549" s="4" t="s">
        <v>1382</v>
      </c>
      <c r="E2549" s="4">
        <v>0</v>
      </c>
      <c r="F2549" s="4">
        <v>1</v>
      </c>
      <c r="G2549" s="4">
        <v>0</v>
      </c>
      <c r="H2549" s="4">
        <v>0</v>
      </c>
      <c r="I2549" s="4">
        <v>1</v>
      </c>
      <c r="J2549" s="4">
        <v>0</v>
      </c>
      <c r="K2549" s="4">
        <v>0</v>
      </c>
      <c r="L2549" s="4">
        <v>0</v>
      </c>
      <c r="M2549" s="4">
        <v>0</v>
      </c>
      <c r="N2549" s="4">
        <v>0</v>
      </c>
      <c r="O2549" s="4">
        <v>0</v>
      </c>
      <c r="P2549" s="4">
        <v>0</v>
      </c>
      <c r="Q2549" s="4" t="s">
        <v>1383</v>
      </c>
      <c r="R2549" s="4" t="s">
        <v>7202</v>
      </c>
      <c r="S2549" s="12" t="s">
        <v>7203</v>
      </c>
      <c r="T2549" s="7">
        <f t="shared" si="41"/>
        <v>2</v>
      </c>
    </row>
    <row r="2550" spans="1:20" x14ac:dyDescent="0.25">
      <c r="A2550" s="4" t="s">
        <v>1767</v>
      </c>
      <c r="B2550" s="4">
        <v>367</v>
      </c>
      <c r="C2550" s="4" t="s">
        <v>7204</v>
      </c>
      <c r="D2550" s="4" t="s">
        <v>1382</v>
      </c>
      <c r="E2550" s="4">
        <v>1</v>
      </c>
      <c r="F2550" s="4">
        <v>0</v>
      </c>
      <c r="G2550" s="4">
        <v>0</v>
      </c>
      <c r="H2550" s="4">
        <v>0</v>
      </c>
      <c r="I2550" s="4">
        <v>0</v>
      </c>
      <c r="J2550" s="4">
        <v>1</v>
      </c>
      <c r="K2550" s="4">
        <v>0</v>
      </c>
      <c r="L2550" s="4">
        <v>0</v>
      </c>
      <c r="M2550" s="4">
        <v>1</v>
      </c>
      <c r="N2550" s="4">
        <v>0</v>
      </c>
      <c r="O2550" s="4">
        <v>0</v>
      </c>
      <c r="P2550" s="4">
        <v>0</v>
      </c>
      <c r="Q2550" s="4" t="s">
        <v>1383</v>
      </c>
      <c r="R2550" s="4" t="s">
        <v>1382</v>
      </c>
      <c r="S2550" s="12" t="s">
        <v>1382</v>
      </c>
      <c r="T2550" s="7">
        <f t="shared" ref="T2550:T2613" si="42">SUM(E2550:P2550)</f>
        <v>3</v>
      </c>
    </row>
    <row r="2551" spans="1:20" x14ac:dyDescent="0.25">
      <c r="A2551" s="4" t="s">
        <v>1767</v>
      </c>
      <c r="B2551" s="4">
        <v>368</v>
      </c>
      <c r="C2551" s="4" t="s">
        <v>7205</v>
      </c>
      <c r="D2551" s="4" t="s">
        <v>1382</v>
      </c>
      <c r="E2551" s="4">
        <v>0</v>
      </c>
      <c r="F2551" s="4">
        <v>1</v>
      </c>
      <c r="G2551" s="4">
        <v>0</v>
      </c>
      <c r="H2551" s="4">
        <v>0</v>
      </c>
      <c r="I2551" s="4">
        <v>0</v>
      </c>
      <c r="J2551" s="4">
        <v>0</v>
      </c>
      <c r="K2551" s="4">
        <v>0</v>
      </c>
      <c r="L2551" s="4">
        <v>0</v>
      </c>
      <c r="M2551" s="4">
        <v>0</v>
      </c>
      <c r="N2551" s="4">
        <v>0</v>
      </c>
      <c r="O2551" s="4">
        <v>0</v>
      </c>
      <c r="P2551" s="4">
        <v>0</v>
      </c>
      <c r="Q2551" s="4" t="s">
        <v>1383</v>
      </c>
      <c r="R2551" s="4" t="s">
        <v>1382</v>
      </c>
      <c r="S2551" s="12" t="s">
        <v>1382</v>
      </c>
      <c r="T2551" s="7">
        <f t="shared" si="42"/>
        <v>1</v>
      </c>
    </row>
    <row r="2552" spans="1:20" x14ac:dyDescent="0.25">
      <c r="A2552" s="4" t="s">
        <v>1767</v>
      </c>
      <c r="B2552" s="4">
        <v>369</v>
      </c>
      <c r="C2552" s="4" t="s">
        <v>7206</v>
      </c>
      <c r="D2552" s="4" t="s">
        <v>1382</v>
      </c>
      <c r="E2552" s="4">
        <v>1</v>
      </c>
      <c r="F2552" s="4">
        <v>0</v>
      </c>
      <c r="G2552" s="4">
        <v>0</v>
      </c>
      <c r="H2552" s="4">
        <v>0</v>
      </c>
      <c r="I2552" s="4">
        <v>0</v>
      </c>
      <c r="J2552" s="4">
        <v>1</v>
      </c>
      <c r="K2552" s="4">
        <v>0</v>
      </c>
      <c r="L2552" s="4">
        <v>0</v>
      </c>
      <c r="M2552" s="4">
        <v>0</v>
      </c>
      <c r="N2552" s="4">
        <v>0</v>
      </c>
      <c r="O2552" s="4">
        <v>0</v>
      </c>
      <c r="P2552" s="4">
        <v>0</v>
      </c>
      <c r="Q2552" s="4" t="s">
        <v>1383</v>
      </c>
      <c r="R2552" s="4" t="s">
        <v>1382</v>
      </c>
      <c r="S2552" s="12" t="s">
        <v>1382</v>
      </c>
      <c r="T2552" s="7">
        <f t="shared" si="42"/>
        <v>2</v>
      </c>
    </row>
    <row r="2553" spans="1:20" x14ac:dyDescent="0.25">
      <c r="A2553" s="4" t="s">
        <v>1767</v>
      </c>
      <c r="B2553" s="4">
        <v>373</v>
      </c>
      <c r="C2553" s="4" t="s">
        <v>7207</v>
      </c>
      <c r="D2553" s="4" t="s">
        <v>1382</v>
      </c>
      <c r="E2553" s="4">
        <v>0</v>
      </c>
      <c r="F2553" s="4">
        <v>1</v>
      </c>
      <c r="G2553" s="4">
        <v>0</v>
      </c>
      <c r="H2553" s="4">
        <v>0</v>
      </c>
      <c r="I2553" s="4">
        <v>1</v>
      </c>
      <c r="J2553" s="4">
        <v>0</v>
      </c>
      <c r="K2553" s="4">
        <v>0</v>
      </c>
      <c r="L2553" s="4">
        <v>0</v>
      </c>
      <c r="M2553" s="4">
        <v>1</v>
      </c>
      <c r="N2553" s="4">
        <v>0</v>
      </c>
      <c r="O2553" s="4">
        <v>0</v>
      </c>
      <c r="P2553" s="4">
        <v>0</v>
      </c>
      <c r="Q2553" s="4" t="s">
        <v>1383</v>
      </c>
      <c r="R2553" s="4" t="s">
        <v>1382</v>
      </c>
      <c r="S2553" s="12" t="s">
        <v>1382</v>
      </c>
      <c r="T2553" s="7">
        <f t="shared" si="42"/>
        <v>3</v>
      </c>
    </row>
    <row r="2554" spans="1:20" x14ac:dyDescent="0.25">
      <c r="A2554" s="4" t="s">
        <v>1767</v>
      </c>
      <c r="B2554" s="4">
        <v>374</v>
      </c>
      <c r="C2554" s="4" t="s">
        <v>7208</v>
      </c>
      <c r="D2554" s="4" t="s">
        <v>1382</v>
      </c>
      <c r="E2554" s="4">
        <v>0</v>
      </c>
      <c r="F2554" s="4">
        <v>1</v>
      </c>
      <c r="G2554" s="4">
        <v>0</v>
      </c>
      <c r="H2554" s="4">
        <v>0</v>
      </c>
      <c r="I2554" s="4">
        <v>0</v>
      </c>
      <c r="J2554" s="4">
        <v>0</v>
      </c>
      <c r="K2554" s="4">
        <v>0</v>
      </c>
      <c r="L2554" s="4">
        <v>0</v>
      </c>
      <c r="M2554" s="4">
        <v>0</v>
      </c>
      <c r="N2554" s="4">
        <v>0</v>
      </c>
      <c r="O2554" s="4">
        <v>0</v>
      </c>
      <c r="P2554" s="4">
        <v>0</v>
      </c>
      <c r="Q2554" s="4" t="s">
        <v>1383</v>
      </c>
      <c r="R2554" s="4" t="s">
        <v>7209</v>
      </c>
      <c r="S2554" s="12" t="s">
        <v>7210</v>
      </c>
      <c r="T2554" s="7">
        <f t="shared" si="42"/>
        <v>1</v>
      </c>
    </row>
    <row r="2555" spans="1:20" x14ac:dyDescent="0.25">
      <c r="A2555" s="4" t="s">
        <v>1767</v>
      </c>
      <c r="B2555" s="4">
        <v>377</v>
      </c>
      <c r="C2555" s="4" t="s">
        <v>7211</v>
      </c>
      <c r="D2555" s="4" t="s">
        <v>1382</v>
      </c>
      <c r="E2555" s="4">
        <v>0</v>
      </c>
      <c r="F2555" s="4">
        <v>1</v>
      </c>
      <c r="G2555" s="4">
        <v>0</v>
      </c>
      <c r="H2555" s="4">
        <v>0</v>
      </c>
      <c r="I2555" s="4">
        <v>0</v>
      </c>
      <c r="J2555" s="4">
        <v>1</v>
      </c>
      <c r="K2555" s="4">
        <v>0</v>
      </c>
      <c r="L2555" s="4">
        <v>0</v>
      </c>
      <c r="M2555" s="4">
        <v>0</v>
      </c>
      <c r="N2555" s="4">
        <v>1</v>
      </c>
      <c r="O2555" s="4">
        <v>0</v>
      </c>
      <c r="P2555" s="4">
        <v>0</v>
      </c>
      <c r="Q2555" s="4" t="s">
        <v>1383</v>
      </c>
      <c r="R2555" s="4" t="s">
        <v>7212</v>
      </c>
      <c r="S2555" s="12" t="s">
        <v>7213</v>
      </c>
      <c r="T2555" s="7">
        <f t="shared" si="42"/>
        <v>3</v>
      </c>
    </row>
    <row r="2556" spans="1:20" x14ac:dyDescent="0.25">
      <c r="A2556" s="4" t="s">
        <v>1767</v>
      </c>
      <c r="B2556" s="4">
        <v>380</v>
      </c>
      <c r="C2556" s="4" t="s">
        <v>7214</v>
      </c>
      <c r="D2556" s="4" t="s">
        <v>1382</v>
      </c>
      <c r="E2556" s="4">
        <v>1</v>
      </c>
      <c r="F2556" s="4">
        <v>0</v>
      </c>
      <c r="G2556" s="4">
        <v>0</v>
      </c>
      <c r="H2556" s="4">
        <v>0</v>
      </c>
      <c r="I2556" s="4">
        <v>0</v>
      </c>
      <c r="J2556" s="4">
        <v>0</v>
      </c>
      <c r="K2556" s="4">
        <v>0</v>
      </c>
      <c r="L2556" s="4">
        <v>0</v>
      </c>
      <c r="M2556" s="4">
        <v>1</v>
      </c>
      <c r="N2556" s="4">
        <v>0</v>
      </c>
      <c r="O2556" s="4">
        <v>0</v>
      </c>
      <c r="P2556" s="4">
        <v>0</v>
      </c>
      <c r="Q2556" s="4" t="s">
        <v>1383</v>
      </c>
      <c r="R2556" s="4" t="s">
        <v>7215</v>
      </c>
      <c r="S2556" s="12" t="s">
        <v>7216</v>
      </c>
      <c r="T2556" s="7">
        <f t="shared" si="42"/>
        <v>2</v>
      </c>
    </row>
    <row r="2557" spans="1:20" x14ac:dyDescent="0.25">
      <c r="A2557" s="4" t="s">
        <v>1767</v>
      </c>
      <c r="B2557" s="4">
        <v>381</v>
      </c>
      <c r="C2557" s="4" t="s">
        <v>7217</v>
      </c>
      <c r="D2557" s="4" t="s">
        <v>1382</v>
      </c>
      <c r="E2557" s="4">
        <v>0</v>
      </c>
      <c r="F2557" s="4">
        <v>1</v>
      </c>
      <c r="G2557" s="4">
        <v>0</v>
      </c>
      <c r="H2557" s="4">
        <v>0</v>
      </c>
      <c r="I2557" s="4">
        <v>0</v>
      </c>
      <c r="J2557" s="4">
        <v>0</v>
      </c>
      <c r="K2557" s="4">
        <v>0</v>
      </c>
      <c r="L2557" s="4">
        <v>0</v>
      </c>
      <c r="M2557" s="4">
        <v>0</v>
      </c>
      <c r="N2557" s="4">
        <v>0</v>
      </c>
      <c r="O2557" s="4">
        <v>0</v>
      </c>
      <c r="P2557" s="4">
        <v>0</v>
      </c>
      <c r="Q2557" s="4" t="s">
        <v>1383</v>
      </c>
      <c r="R2557" s="4" t="s">
        <v>1382</v>
      </c>
      <c r="S2557" s="12" t="s">
        <v>1382</v>
      </c>
      <c r="T2557" s="7">
        <f t="shared" si="42"/>
        <v>1</v>
      </c>
    </row>
    <row r="2558" spans="1:20" x14ac:dyDescent="0.25">
      <c r="A2558" s="4" t="s">
        <v>1767</v>
      </c>
      <c r="B2558" s="4">
        <v>385</v>
      </c>
      <c r="C2558" s="4" t="s">
        <v>7218</v>
      </c>
      <c r="D2558" s="4" t="s">
        <v>1382</v>
      </c>
      <c r="E2558" s="4">
        <v>0</v>
      </c>
      <c r="F2558" s="4">
        <v>0</v>
      </c>
      <c r="G2558" s="4">
        <v>0</v>
      </c>
      <c r="H2558" s="4">
        <v>0</v>
      </c>
      <c r="I2558" s="4">
        <v>0</v>
      </c>
      <c r="J2558" s="4">
        <v>0</v>
      </c>
      <c r="K2558" s="4">
        <v>0</v>
      </c>
      <c r="L2558" s="4">
        <v>0</v>
      </c>
      <c r="M2558" s="4">
        <v>1</v>
      </c>
      <c r="N2558" s="4">
        <v>0</v>
      </c>
      <c r="O2558" s="4">
        <v>0</v>
      </c>
      <c r="P2558" s="4">
        <v>0</v>
      </c>
      <c r="Q2558" s="4" t="s">
        <v>1383</v>
      </c>
      <c r="R2558" s="4" t="s">
        <v>1382</v>
      </c>
      <c r="S2558" s="12" t="s">
        <v>1382</v>
      </c>
      <c r="T2558" s="7">
        <f t="shared" si="42"/>
        <v>1</v>
      </c>
    </row>
    <row r="2559" spans="1:20" x14ac:dyDescent="0.25">
      <c r="A2559" s="4" t="s">
        <v>1767</v>
      </c>
      <c r="B2559" s="4">
        <v>387</v>
      </c>
      <c r="C2559" s="4" t="s">
        <v>7219</v>
      </c>
      <c r="D2559" s="4" t="s">
        <v>1382</v>
      </c>
      <c r="E2559" s="4">
        <v>0</v>
      </c>
      <c r="F2559" s="4">
        <v>0</v>
      </c>
      <c r="G2559" s="4">
        <v>0</v>
      </c>
      <c r="H2559" s="4">
        <v>0</v>
      </c>
      <c r="I2559" s="4">
        <v>1</v>
      </c>
      <c r="J2559" s="4">
        <v>0</v>
      </c>
      <c r="K2559" s="4">
        <v>0</v>
      </c>
      <c r="L2559" s="4">
        <v>0</v>
      </c>
      <c r="M2559" s="4">
        <v>0</v>
      </c>
      <c r="N2559" s="4">
        <v>0</v>
      </c>
      <c r="O2559" s="4">
        <v>0</v>
      </c>
      <c r="P2559" s="4">
        <v>0</v>
      </c>
      <c r="Q2559" s="4" t="s">
        <v>1383</v>
      </c>
      <c r="R2559" s="4" t="s">
        <v>1382</v>
      </c>
      <c r="S2559" s="12" t="s">
        <v>1382</v>
      </c>
      <c r="T2559" s="7">
        <f t="shared" si="42"/>
        <v>1</v>
      </c>
    </row>
    <row r="2560" spans="1:20" x14ac:dyDescent="0.25">
      <c r="A2560" s="4" t="s">
        <v>1767</v>
      </c>
      <c r="B2560" s="4">
        <v>388</v>
      </c>
      <c r="C2560" s="4" t="s">
        <v>7220</v>
      </c>
      <c r="D2560" s="4" t="s">
        <v>1382</v>
      </c>
      <c r="E2560" s="4">
        <v>0</v>
      </c>
      <c r="F2560" s="4">
        <v>0</v>
      </c>
      <c r="G2560" s="4">
        <v>0</v>
      </c>
      <c r="H2560" s="4">
        <v>0</v>
      </c>
      <c r="I2560" s="4">
        <v>0</v>
      </c>
      <c r="J2560" s="4">
        <v>0</v>
      </c>
      <c r="K2560" s="4">
        <v>0</v>
      </c>
      <c r="L2560" s="4">
        <v>0</v>
      </c>
      <c r="M2560" s="4">
        <v>1</v>
      </c>
      <c r="N2560" s="4">
        <v>0</v>
      </c>
      <c r="O2560" s="4">
        <v>0</v>
      </c>
      <c r="P2560" s="4">
        <v>0</v>
      </c>
      <c r="Q2560" s="4" t="s">
        <v>1383</v>
      </c>
      <c r="R2560" s="4" t="s">
        <v>1382</v>
      </c>
      <c r="S2560" s="12" t="s">
        <v>1382</v>
      </c>
      <c r="T2560" s="7">
        <f t="shared" si="42"/>
        <v>1</v>
      </c>
    </row>
    <row r="2561" spans="1:20" x14ac:dyDescent="0.25">
      <c r="A2561" s="4" t="s">
        <v>1767</v>
      </c>
      <c r="B2561" s="4">
        <v>389</v>
      </c>
      <c r="C2561" s="4" t="s">
        <v>7221</v>
      </c>
      <c r="D2561" s="4" t="s">
        <v>1382</v>
      </c>
      <c r="E2561" s="4">
        <v>0</v>
      </c>
      <c r="F2561" s="4">
        <v>0</v>
      </c>
      <c r="G2561" s="4">
        <v>0</v>
      </c>
      <c r="H2561" s="4">
        <v>0</v>
      </c>
      <c r="I2561" s="4">
        <v>1</v>
      </c>
      <c r="J2561" s="4">
        <v>0</v>
      </c>
      <c r="K2561" s="4">
        <v>0</v>
      </c>
      <c r="L2561" s="4">
        <v>0</v>
      </c>
      <c r="M2561" s="4">
        <v>0</v>
      </c>
      <c r="N2561" s="4">
        <v>0</v>
      </c>
      <c r="O2561" s="4">
        <v>0</v>
      </c>
      <c r="P2561" s="4">
        <v>0</v>
      </c>
      <c r="Q2561" s="4" t="s">
        <v>1383</v>
      </c>
      <c r="R2561" s="4" t="s">
        <v>1382</v>
      </c>
      <c r="S2561" s="12" t="s">
        <v>1382</v>
      </c>
      <c r="T2561" s="7">
        <f t="shared" si="42"/>
        <v>1</v>
      </c>
    </row>
    <row r="2562" spans="1:20" x14ac:dyDescent="0.25">
      <c r="A2562" s="4" t="s">
        <v>1767</v>
      </c>
      <c r="B2562" s="4">
        <v>390</v>
      </c>
      <c r="C2562" s="4" t="s">
        <v>7222</v>
      </c>
      <c r="D2562" s="4" t="s">
        <v>1382</v>
      </c>
      <c r="E2562" s="4">
        <v>0</v>
      </c>
      <c r="F2562" s="4">
        <v>1</v>
      </c>
      <c r="G2562" s="4">
        <v>0</v>
      </c>
      <c r="H2562" s="4">
        <v>0</v>
      </c>
      <c r="I2562" s="4">
        <v>1</v>
      </c>
      <c r="J2562" s="4">
        <v>1</v>
      </c>
      <c r="K2562" s="4">
        <v>0</v>
      </c>
      <c r="L2562" s="4">
        <v>0</v>
      </c>
      <c r="M2562" s="4">
        <v>1</v>
      </c>
      <c r="N2562" s="4">
        <v>2</v>
      </c>
      <c r="O2562" s="4">
        <v>0</v>
      </c>
      <c r="P2562" s="4">
        <v>0</v>
      </c>
      <c r="Q2562" s="4" t="s">
        <v>1383</v>
      </c>
      <c r="R2562" s="4" t="s">
        <v>1382</v>
      </c>
      <c r="S2562" s="12" t="s">
        <v>1382</v>
      </c>
      <c r="T2562" s="7">
        <f t="shared" si="42"/>
        <v>6</v>
      </c>
    </row>
    <row r="2563" spans="1:20" x14ac:dyDescent="0.25">
      <c r="A2563" s="4" t="s">
        <v>1767</v>
      </c>
      <c r="B2563" s="4">
        <v>400</v>
      </c>
      <c r="C2563" s="4" t="s">
        <v>7223</v>
      </c>
      <c r="D2563" s="4" t="s">
        <v>1382</v>
      </c>
      <c r="E2563" s="4">
        <v>0</v>
      </c>
      <c r="F2563" s="4">
        <v>1</v>
      </c>
      <c r="G2563" s="4">
        <v>0</v>
      </c>
      <c r="H2563" s="4">
        <v>0</v>
      </c>
      <c r="I2563" s="4">
        <v>0</v>
      </c>
      <c r="J2563" s="4">
        <v>1</v>
      </c>
      <c r="K2563" s="4">
        <v>0</v>
      </c>
      <c r="L2563" s="4">
        <v>0</v>
      </c>
      <c r="M2563" s="4">
        <v>0</v>
      </c>
      <c r="N2563" s="4">
        <v>0</v>
      </c>
      <c r="O2563" s="4">
        <v>0</v>
      </c>
      <c r="P2563" s="4">
        <v>0</v>
      </c>
      <c r="Q2563" s="4" t="s">
        <v>1383</v>
      </c>
      <c r="R2563" s="4" t="s">
        <v>7224</v>
      </c>
      <c r="S2563" s="12" t="s">
        <v>7225</v>
      </c>
      <c r="T2563" s="7">
        <f t="shared" si="42"/>
        <v>2</v>
      </c>
    </row>
    <row r="2564" spans="1:20" x14ac:dyDescent="0.25">
      <c r="A2564" s="4" t="s">
        <v>1767</v>
      </c>
      <c r="B2564" s="4">
        <v>402</v>
      </c>
      <c r="C2564" s="4" t="s">
        <v>7226</v>
      </c>
      <c r="D2564" s="4" t="s">
        <v>1382</v>
      </c>
      <c r="E2564" s="4">
        <v>0</v>
      </c>
      <c r="F2564" s="4">
        <v>1</v>
      </c>
      <c r="G2564" s="4">
        <v>0</v>
      </c>
      <c r="H2564" s="4">
        <v>0</v>
      </c>
      <c r="I2564" s="4">
        <v>0</v>
      </c>
      <c r="J2564" s="4">
        <v>1</v>
      </c>
      <c r="K2564" s="4">
        <v>0</v>
      </c>
      <c r="L2564" s="4">
        <v>0</v>
      </c>
      <c r="M2564" s="4">
        <v>0</v>
      </c>
      <c r="N2564" s="4">
        <v>2</v>
      </c>
      <c r="O2564" s="4">
        <v>0</v>
      </c>
      <c r="P2564" s="4">
        <v>0</v>
      </c>
      <c r="Q2564" s="4" t="s">
        <v>1383</v>
      </c>
      <c r="R2564" s="4" t="s">
        <v>7227</v>
      </c>
      <c r="S2564" s="12" t="s">
        <v>7228</v>
      </c>
      <c r="T2564" s="7">
        <f t="shared" si="42"/>
        <v>4</v>
      </c>
    </row>
    <row r="2565" spans="1:20" x14ac:dyDescent="0.25">
      <c r="A2565" s="4" t="s">
        <v>1767</v>
      </c>
      <c r="B2565" s="4">
        <v>404</v>
      </c>
      <c r="C2565" s="4" t="s">
        <v>7229</v>
      </c>
      <c r="D2565" s="4" t="s">
        <v>1382</v>
      </c>
      <c r="E2565" s="4">
        <v>0</v>
      </c>
      <c r="F2565" s="4">
        <v>0</v>
      </c>
      <c r="G2565" s="4">
        <v>0</v>
      </c>
      <c r="H2565" s="4">
        <v>0</v>
      </c>
      <c r="I2565" s="4">
        <v>0</v>
      </c>
      <c r="J2565" s="4">
        <v>0</v>
      </c>
      <c r="K2565" s="4">
        <v>0</v>
      </c>
      <c r="L2565" s="4">
        <v>0</v>
      </c>
      <c r="M2565" s="4">
        <v>0</v>
      </c>
      <c r="N2565" s="4">
        <v>1</v>
      </c>
      <c r="O2565" s="4">
        <v>0</v>
      </c>
      <c r="P2565" s="4">
        <v>0</v>
      </c>
      <c r="Q2565" s="4" t="s">
        <v>1383</v>
      </c>
      <c r="R2565" s="4" t="s">
        <v>7230</v>
      </c>
      <c r="S2565" s="12" t="s">
        <v>7231</v>
      </c>
      <c r="T2565" s="7">
        <f t="shared" si="42"/>
        <v>1</v>
      </c>
    </row>
    <row r="2566" spans="1:20" x14ac:dyDescent="0.25">
      <c r="A2566" s="4" t="s">
        <v>1767</v>
      </c>
      <c r="B2566" s="4">
        <v>406</v>
      </c>
      <c r="C2566" s="4" t="s">
        <v>7232</v>
      </c>
      <c r="D2566" s="4" t="s">
        <v>1382</v>
      </c>
      <c r="E2566" s="4">
        <v>2</v>
      </c>
      <c r="F2566" s="4">
        <v>2</v>
      </c>
      <c r="G2566" s="4">
        <v>0</v>
      </c>
      <c r="H2566" s="4">
        <v>0</v>
      </c>
      <c r="I2566" s="4">
        <v>2</v>
      </c>
      <c r="J2566" s="4">
        <v>2</v>
      </c>
      <c r="K2566" s="4">
        <v>0</v>
      </c>
      <c r="L2566" s="4">
        <v>0</v>
      </c>
      <c r="M2566" s="4">
        <v>2</v>
      </c>
      <c r="N2566" s="4">
        <v>2</v>
      </c>
      <c r="O2566" s="4">
        <v>0</v>
      </c>
      <c r="P2566" s="4">
        <v>0</v>
      </c>
      <c r="Q2566" s="4" t="s">
        <v>1383</v>
      </c>
      <c r="R2566" s="4" t="s">
        <v>1382</v>
      </c>
      <c r="S2566" s="12" t="s">
        <v>1382</v>
      </c>
      <c r="T2566" s="7">
        <f t="shared" si="42"/>
        <v>12</v>
      </c>
    </row>
    <row r="2567" spans="1:20" x14ac:dyDescent="0.25">
      <c r="A2567" s="4" t="s">
        <v>1767</v>
      </c>
      <c r="B2567" s="4">
        <v>407</v>
      </c>
      <c r="C2567" s="4" t="s">
        <v>7233</v>
      </c>
      <c r="D2567" s="4" t="s">
        <v>1382</v>
      </c>
      <c r="E2567" s="4">
        <v>0</v>
      </c>
      <c r="F2567" s="4">
        <v>1</v>
      </c>
      <c r="G2567" s="4">
        <v>0</v>
      </c>
      <c r="H2567" s="4">
        <v>0</v>
      </c>
      <c r="I2567" s="4">
        <v>0</v>
      </c>
      <c r="J2567" s="4">
        <v>1</v>
      </c>
      <c r="K2567" s="4">
        <v>0</v>
      </c>
      <c r="L2567" s="4">
        <v>0</v>
      </c>
      <c r="M2567" s="4">
        <v>0</v>
      </c>
      <c r="N2567" s="4">
        <v>1</v>
      </c>
      <c r="O2567" s="4">
        <v>0</v>
      </c>
      <c r="P2567" s="4">
        <v>0</v>
      </c>
      <c r="Q2567" s="4" t="s">
        <v>1383</v>
      </c>
      <c r="R2567" s="4" t="s">
        <v>1382</v>
      </c>
      <c r="S2567" s="12" t="s">
        <v>1382</v>
      </c>
      <c r="T2567" s="7">
        <f t="shared" si="42"/>
        <v>3</v>
      </c>
    </row>
    <row r="2568" spans="1:20" x14ac:dyDescent="0.25">
      <c r="A2568" s="4" t="s">
        <v>1767</v>
      </c>
      <c r="B2568" s="4">
        <v>408</v>
      </c>
      <c r="C2568" s="4" t="s">
        <v>7234</v>
      </c>
      <c r="D2568" s="4" t="s">
        <v>1382</v>
      </c>
      <c r="E2568" s="4">
        <v>0</v>
      </c>
      <c r="F2568" s="4">
        <v>1</v>
      </c>
      <c r="G2568" s="4">
        <v>0</v>
      </c>
      <c r="H2568" s="4">
        <v>0</v>
      </c>
      <c r="I2568" s="4">
        <v>0</v>
      </c>
      <c r="J2568" s="4">
        <v>0</v>
      </c>
      <c r="K2568" s="4">
        <v>0</v>
      </c>
      <c r="L2568" s="4">
        <v>0</v>
      </c>
      <c r="M2568" s="4">
        <v>0</v>
      </c>
      <c r="N2568" s="4">
        <v>0</v>
      </c>
      <c r="O2568" s="4">
        <v>0</v>
      </c>
      <c r="P2568" s="4">
        <v>0</v>
      </c>
      <c r="Q2568" s="4" t="s">
        <v>1383</v>
      </c>
      <c r="R2568" s="4" t="s">
        <v>7235</v>
      </c>
      <c r="S2568" s="12" t="s">
        <v>7236</v>
      </c>
      <c r="T2568" s="7">
        <f t="shared" si="42"/>
        <v>1</v>
      </c>
    </row>
    <row r="2569" spans="1:20" x14ac:dyDescent="0.25">
      <c r="A2569" s="4" t="s">
        <v>1767</v>
      </c>
      <c r="B2569" s="4">
        <v>409</v>
      </c>
      <c r="C2569" s="4" t="s">
        <v>7237</v>
      </c>
      <c r="D2569" s="4" t="s">
        <v>1382</v>
      </c>
      <c r="E2569" s="4">
        <v>1</v>
      </c>
      <c r="F2569" s="4">
        <v>0</v>
      </c>
      <c r="G2569" s="4">
        <v>0</v>
      </c>
      <c r="H2569" s="4">
        <v>0</v>
      </c>
      <c r="I2569" s="4">
        <v>0</v>
      </c>
      <c r="J2569" s="4">
        <v>0</v>
      </c>
      <c r="K2569" s="4">
        <v>0</v>
      </c>
      <c r="L2569" s="4">
        <v>0</v>
      </c>
      <c r="M2569" s="4">
        <v>0</v>
      </c>
      <c r="N2569" s="4">
        <v>0</v>
      </c>
      <c r="O2569" s="4">
        <v>0</v>
      </c>
      <c r="P2569" s="4">
        <v>0</v>
      </c>
      <c r="Q2569" s="4" t="s">
        <v>1383</v>
      </c>
      <c r="R2569" s="4" t="s">
        <v>7238</v>
      </c>
      <c r="S2569" s="12" t="s">
        <v>7239</v>
      </c>
      <c r="T2569" s="7">
        <f t="shared" si="42"/>
        <v>1</v>
      </c>
    </row>
    <row r="2570" spans="1:20" x14ac:dyDescent="0.25">
      <c r="A2570" s="4" t="s">
        <v>1767</v>
      </c>
      <c r="B2570" s="4">
        <v>410</v>
      </c>
      <c r="C2570" s="4" t="s">
        <v>7240</v>
      </c>
      <c r="D2570" s="4" t="s">
        <v>1382</v>
      </c>
      <c r="E2570" s="4">
        <v>0</v>
      </c>
      <c r="F2570" s="4">
        <v>0</v>
      </c>
      <c r="G2570" s="4">
        <v>0</v>
      </c>
      <c r="H2570" s="4">
        <v>0</v>
      </c>
      <c r="I2570" s="4">
        <v>0</v>
      </c>
      <c r="J2570" s="4">
        <v>1</v>
      </c>
      <c r="K2570" s="4">
        <v>0</v>
      </c>
      <c r="L2570" s="4">
        <v>0</v>
      </c>
      <c r="M2570" s="4">
        <v>0</v>
      </c>
      <c r="N2570" s="4">
        <v>0</v>
      </c>
      <c r="O2570" s="4">
        <v>0</v>
      </c>
      <c r="P2570" s="4">
        <v>0</v>
      </c>
      <c r="Q2570" s="4" t="s">
        <v>1383</v>
      </c>
      <c r="R2570" s="4" t="s">
        <v>7241</v>
      </c>
      <c r="S2570" s="12" t="s">
        <v>7242</v>
      </c>
      <c r="T2570" s="7">
        <f t="shared" si="42"/>
        <v>1</v>
      </c>
    </row>
    <row r="2571" spans="1:20" x14ac:dyDescent="0.25">
      <c r="A2571" s="4" t="s">
        <v>1767</v>
      </c>
      <c r="B2571" s="4">
        <v>430</v>
      </c>
      <c r="C2571" s="4" t="s">
        <v>7243</v>
      </c>
      <c r="D2571" s="4" t="s">
        <v>1382</v>
      </c>
      <c r="E2571" s="4">
        <v>0</v>
      </c>
      <c r="F2571" s="4">
        <v>1</v>
      </c>
      <c r="G2571" s="4">
        <v>0</v>
      </c>
      <c r="H2571" s="4">
        <v>0</v>
      </c>
      <c r="I2571" s="4">
        <v>0</v>
      </c>
      <c r="J2571" s="4">
        <v>0</v>
      </c>
      <c r="K2571" s="4">
        <v>0</v>
      </c>
      <c r="L2571" s="4">
        <v>0</v>
      </c>
      <c r="M2571" s="4">
        <v>0</v>
      </c>
      <c r="N2571" s="4">
        <v>0</v>
      </c>
      <c r="O2571" s="4">
        <v>0</v>
      </c>
      <c r="P2571" s="4">
        <v>0</v>
      </c>
      <c r="Q2571" s="4" t="s">
        <v>1383</v>
      </c>
      <c r="R2571" s="4" t="s">
        <v>1382</v>
      </c>
      <c r="S2571" s="12" t="s">
        <v>1382</v>
      </c>
      <c r="T2571" s="7">
        <f t="shared" si="42"/>
        <v>1</v>
      </c>
    </row>
    <row r="2572" spans="1:20" x14ac:dyDescent="0.25">
      <c r="A2572" s="4" t="s">
        <v>1767</v>
      </c>
      <c r="B2572" s="4">
        <v>437</v>
      </c>
      <c r="C2572" s="4" t="s">
        <v>7244</v>
      </c>
      <c r="D2572" s="4" t="s">
        <v>1382</v>
      </c>
      <c r="E2572" s="4">
        <v>1</v>
      </c>
      <c r="F2572" s="4">
        <v>0</v>
      </c>
      <c r="G2572" s="4">
        <v>0</v>
      </c>
      <c r="H2572" s="4">
        <v>0</v>
      </c>
      <c r="I2572" s="4">
        <v>1</v>
      </c>
      <c r="J2572" s="4">
        <v>0</v>
      </c>
      <c r="K2572" s="4">
        <v>0</v>
      </c>
      <c r="L2572" s="4">
        <v>0</v>
      </c>
      <c r="M2572" s="4">
        <v>1</v>
      </c>
      <c r="N2572" s="4">
        <v>0</v>
      </c>
      <c r="O2572" s="4">
        <v>0</v>
      </c>
      <c r="P2572" s="4">
        <v>0</v>
      </c>
      <c r="Q2572" s="4" t="s">
        <v>1383</v>
      </c>
      <c r="R2572" s="4" t="s">
        <v>1382</v>
      </c>
      <c r="S2572" s="12" t="s">
        <v>1382</v>
      </c>
      <c r="T2572" s="7">
        <f t="shared" si="42"/>
        <v>3</v>
      </c>
    </row>
    <row r="2573" spans="1:20" x14ac:dyDescent="0.25">
      <c r="A2573" s="4" t="s">
        <v>1767</v>
      </c>
      <c r="B2573" s="4">
        <v>442</v>
      </c>
      <c r="C2573" s="4" t="s">
        <v>7245</v>
      </c>
      <c r="D2573" s="4" t="s">
        <v>1382</v>
      </c>
      <c r="E2573" s="4">
        <v>0</v>
      </c>
      <c r="F2573" s="4">
        <v>0</v>
      </c>
      <c r="G2573" s="4">
        <v>0</v>
      </c>
      <c r="H2573" s="4">
        <v>0</v>
      </c>
      <c r="I2573" s="4">
        <v>0</v>
      </c>
      <c r="J2573" s="4">
        <v>1</v>
      </c>
      <c r="K2573" s="4">
        <v>0</v>
      </c>
      <c r="L2573" s="4">
        <v>0</v>
      </c>
      <c r="M2573" s="4">
        <v>0</v>
      </c>
      <c r="N2573" s="4">
        <v>1</v>
      </c>
      <c r="O2573" s="4">
        <v>0</v>
      </c>
      <c r="P2573" s="4">
        <v>0</v>
      </c>
      <c r="Q2573" s="4" t="s">
        <v>1383</v>
      </c>
      <c r="R2573" s="4" t="s">
        <v>1382</v>
      </c>
      <c r="S2573" s="12" t="s">
        <v>1382</v>
      </c>
      <c r="T2573" s="7">
        <f t="shared" si="42"/>
        <v>2</v>
      </c>
    </row>
    <row r="2574" spans="1:20" x14ac:dyDescent="0.25">
      <c r="A2574" s="4" t="s">
        <v>1767</v>
      </c>
      <c r="B2574" s="4">
        <v>443</v>
      </c>
      <c r="C2574" s="4" t="s">
        <v>7246</v>
      </c>
      <c r="D2574" s="4" t="s">
        <v>1382</v>
      </c>
      <c r="E2574" s="4">
        <v>0</v>
      </c>
      <c r="F2574" s="4">
        <v>0</v>
      </c>
      <c r="G2574" s="4">
        <v>1</v>
      </c>
      <c r="H2574" s="4">
        <v>0</v>
      </c>
      <c r="I2574" s="4">
        <v>0</v>
      </c>
      <c r="J2574" s="4">
        <v>0</v>
      </c>
      <c r="K2574" s="4">
        <v>1</v>
      </c>
      <c r="L2574" s="4">
        <v>0</v>
      </c>
      <c r="M2574" s="4">
        <v>0</v>
      </c>
      <c r="N2574" s="4">
        <v>0</v>
      </c>
      <c r="O2574" s="4">
        <v>0</v>
      </c>
      <c r="P2574" s="4">
        <v>0</v>
      </c>
      <c r="Q2574" s="4" t="s">
        <v>1383</v>
      </c>
      <c r="R2574" s="4" t="s">
        <v>1382</v>
      </c>
      <c r="S2574" s="12" t="s">
        <v>1382</v>
      </c>
      <c r="T2574" s="7">
        <f t="shared" si="42"/>
        <v>2</v>
      </c>
    </row>
    <row r="2575" spans="1:20" x14ac:dyDescent="0.25">
      <c r="A2575" s="4" t="s">
        <v>1767</v>
      </c>
      <c r="B2575" s="4">
        <v>444</v>
      </c>
      <c r="C2575" s="4" t="s">
        <v>7247</v>
      </c>
      <c r="D2575" s="4" t="s">
        <v>7248</v>
      </c>
      <c r="E2575" s="4">
        <v>0</v>
      </c>
      <c r="F2575" s="4">
        <v>0</v>
      </c>
      <c r="G2575" s="4">
        <v>0</v>
      </c>
      <c r="H2575" s="4">
        <v>0</v>
      </c>
      <c r="I2575" s="4">
        <v>2</v>
      </c>
      <c r="J2575" s="4">
        <v>0</v>
      </c>
      <c r="K2575" s="4">
        <v>0</v>
      </c>
      <c r="L2575" s="4">
        <v>0</v>
      </c>
      <c r="M2575" s="4">
        <v>0</v>
      </c>
      <c r="N2575" s="4">
        <v>0</v>
      </c>
      <c r="O2575" s="4">
        <v>0</v>
      </c>
      <c r="P2575" s="4">
        <v>0</v>
      </c>
      <c r="Q2575" s="4" t="s">
        <v>1383</v>
      </c>
      <c r="R2575" s="4" t="s">
        <v>7249</v>
      </c>
      <c r="S2575" s="12" t="s">
        <v>7250</v>
      </c>
      <c r="T2575" s="7">
        <f t="shared" si="42"/>
        <v>2</v>
      </c>
    </row>
    <row r="2576" spans="1:20" x14ac:dyDescent="0.25">
      <c r="A2576" s="4" t="s">
        <v>1767</v>
      </c>
      <c r="B2576" s="4">
        <v>445</v>
      </c>
      <c r="C2576" s="4" t="s">
        <v>7251</v>
      </c>
      <c r="D2576" s="4" t="s">
        <v>1382</v>
      </c>
      <c r="E2576" s="4">
        <v>0</v>
      </c>
      <c r="F2576" s="4">
        <v>1</v>
      </c>
      <c r="G2576" s="4">
        <v>0</v>
      </c>
      <c r="H2576" s="4">
        <v>0</v>
      </c>
      <c r="I2576" s="4">
        <v>1</v>
      </c>
      <c r="J2576" s="4">
        <v>0</v>
      </c>
      <c r="K2576" s="4">
        <v>0</v>
      </c>
      <c r="L2576" s="4">
        <v>0</v>
      </c>
      <c r="M2576" s="4">
        <v>0</v>
      </c>
      <c r="N2576" s="4">
        <v>0</v>
      </c>
      <c r="O2576" s="4">
        <v>0</v>
      </c>
      <c r="P2576" s="4">
        <v>0</v>
      </c>
      <c r="Q2576" s="4" t="s">
        <v>1383</v>
      </c>
      <c r="R2576" s="4" t="s">
        <v>1382</v>
      </c>
      <c r="S2576" s="12" t="s">
        <v>1382</v>
      </c>
      <c r="T2576" s="7">
        <f t="shared" si="42"/>
        <v>2</v>
      </c>
    </row>
    <row r="2577" spans="1:20" x14ac:dyDescent="0.25">
      <c r="A2577" s="4" t="s">
        <v>1767</v>
      </c>
      <c r="B2577" s="4">
        <v>447</v>
      </c>
      <c r="C2577" s="4" t="s">
        <v>7252</v>
      </c>
      <c r="D2577" s="4" t="s">
        <v>1382</v>
      </c>
      <c r="E2577" s="4">
        <v>1</v>
      </c>
      <c r="F2577" s="4">
        <v>0</v>
      </c>
      <c r="G2577" s="4">
        <v>0</v>
      </c>
      <c r="H2577" s="4">
        <v>0</v>
      </c>
      <c r="I2577" s="4">
        <v>0</v>
      </c>
      <c r="J2577" s="4">
        <v>0</v>
      </c>
      <c r="K2577" s="4">
        <v>0</v>
      </c>
      <c r="L2577" s="4">
        <v>0</v>
      </c>
      <c r="M2577" s="4">
        <v>0</v>
      </c>
      <c r="N2577" s="4">
        <v>0</v>
      </c>
      <c r="O2577" s="4">
        <v>0</v>
      </c>
      <c r="P2577" s="4">
        <v>0</v>
      </c>
      <c r="Q2577" s="4" t="s">
        <v>1383</v>
      </c>
      <c r="R2577" s="4" t="s">
        <v>7253</v>
      </c>
      <c r="S2577" s="12" t="s">
        <v>7254</v>
      </c>
      <c r="T2577" s="7">
        <f t="shared" si="42"/>
        <v>1</v>
      </c>
    </row>
    <row r="2578" spans="1:20" x14ac:dyDescent="0.25">
      <c r="A2578" s="4" t="s">
        <v>1767</v>
      </c>
      <c r="B2578" s="4">
        <v>466</v>
      </c>
      <c r="C2578" s="4" t="s">
        <v>7255</v>
      </c>
      <c r="D2578" s="4" t="s">
        <v>1382</v>
      </c>
      <c r="E2578" s="4">
        <v>1</v>
      </c>
      <c r="F2578" s="4">
        <v>0</v>
      </c>
      <c r="G2578" s="4">
        <v>0</v>
      </c>
      <c r="H2578" s="4">
        <v>0</v>
      </c>
      <c r="I2578" s="4">
        <v>0</v>
      </c>
      <c r="J2578" s="4">
        <v>0</v>
      </c>
      <c r="K2578" s="4">
        <v>0</v>
      </c>
      <c r="L2578" s="4">
        <v>0</v>
      </c>
      <c r="M2578" s="4">
        <v>0</v>
      </c>
      <c r="N2578" s="4">
        <v>0</v>
      </c>
      <c r="O2578" s="4">
        <v>0</v>
      </c>
      <c r="P2578" s="4">
        <v>0</v>
      </c>
      <c r="Q2578" s="4" t="s">
        <v>1383</v>
      </c>
      <c r="R2578" s="4" t="s">
        <v>1382</v>
      </c>
      <c r="S2578" s="12" t="s">
        <v>1382</v>
      </c>
      <c r="T2578" s="7">
        <f t="shared" si="42"/>
        <v>1</v>
      </c>
    </row>
    <row r="2579" spans="1:20" x14ac:dyDescent="0.25">
      <c r="A2579" s="4" t="s">
        <v>1767</v>
      </c>
      <c r="B2579" s="4">
        <v>467</v>
      </c>
      <c r="C2579" s="4" t="s">
        <v>7256</v>
      </c>
      <c r="D2579" s="4" t="s">
        <v>1382</v>
      </c>
      <c r="E2579" s="4">
        <v>1</v>
      </c>
      <c r="F2579" s="4">
        <v>0</v>
      </c>
      <c r="G2579" s="4">
        <v>0</v>
      </c>
      <c r="H2579" s="4">
        <v>0</v>
      </c>
      <c r="I2579" s="4">
        <v>1</v>
      </c>
      <c r="J2579" s="4">
        <v>0</v>
      </c>
      <c r="K2579" s="4">
        <v>0</v>
      </c>
      <c r="L2579" s="4">
        <v>0</v>
      </c>
      <c r="M2579" s="4">
        <v>0</v>
      </c>
      <c r="N2579" s="4">
        <v>0</v>
      </c>
      <c r="O2579" s="4">
        <v>0</v>
      </c>
      <c r="P2579" s="4">
        <v>0</v>
      </c>
      <c r="Q2579" s="4" t="s">
        <v>1383</v>
      </c>
      <c r="R2579" s="4" t="s">
        <v>7257</v>
      </c>
      <c r="S2579" s="12" t="s">
        <v>7258</v>
      </c>
      <c r="T2579" s="7">
        <f t="shared" si="42"/>
        <v>2</v>
      </c>
    </row>
    <row r="2580" spans="1:20" x14ac:dyDescent="0.25">
      <c r="A2580" s="4" t="s">
        <v>1767</v>
      </c>
      <c r="B2580" s="4">
        <v>472</v>
      </c>
      <c r="C2580" s="4" t="s">
        <v>7259</v>
      </c>
      <c r="D2580" s="4" t="s">
        <v>1382</v>
      </c>
      <c r="E2580" s="4">
        <v>0</v>
      </c>
      <c r="F2580" s="4">
        <v>0</v>
      </c>
      <c r="G2580" s="4">
        <v>0</v>
      </c>
      <c r="H2580" s="4">
        <v>0</v>
      </c>
      <c r="I2580" s="4">
        <v>0</v>
      </c>
      <c r="J2580" s="4">
        <v>1</v>
      </c>
      <c r="K2580" s="4">
        <v>0</v>
      </c>
      <c r="L2580" s="4">
        <v>0</v>
      </c>
      <c r="M2580" s="4">
        <v>1</v>
      </c>
      <c r="N2580" s="4">
        <v>0</v>
      </c>
      <c r="O2580" s="4">
        <v>0</v>
      </c>
      <c r="P2580" s="4">
        <v>0</v>
      </c>
      <c r="Q2580" s="4" t="s">
        <v>1383</v>
      </c>
      <c r="R2580" s="4" t="s">
        <v>1382</v>
      </c>
      <c r="S2580" s="12" t="s">
        <v>1382</v>
      </c>
      <c r="T2580" s="7">
        <f t="shared" si="42"/>
        <v>2</v>
      </c>
    </row>
    <row r="2581" spans="1:20" x14ac:dyDescent="0.25">
      <c r="A2581" s="4" t="s">
        <v>1767</v>
      </c>
      <c r="B2581" s="4">
        <v>475</v>
      </c>
      <c r="C2581" s="4" t="s">
        <v>7260</v>
      </c>
      <c r="D2581" s="4" t="s">
        <v>1382</v>
      </c>
      <c r="E2581" s="4">
        <v>0</v>
      </c>
      <c r="F2581" s="4">
        <v>1</v>
      </c>
      <c r="G2581" s="4">
        <v>0</v>
      </c>
      <c r="H2581" s="4">
        <v>0</v>
      </c>
      <c r="I2581" s="4">
        <v>0</v>
      </c>
      <c r="J2581" s="4">
        <v>0</v>
      </c>
      <c r="K2581" s="4">
        <v>0</v>
      </c>
      <c r="L2581" s="4">
        <v>0</v>
      </c>
      <c r="M2581" s="4">
        <v>0</v>
      </c>
      <c r="N2581" s="4">
        <v>0</v>
      </c>
      <c r="O2581" s="4">
        <v>0</v>
      </c>
      <c r="P2581" s="4">
        <v>0</v>
      </c>
      <c r="Q2581" s="4" t="s">
        <v>1383</v>
      </c>
      <c r="R2581" s="4" t="s">
        <v>1382</v>
      </c>
      <c r="S2581" s="12" t="s">
        <v>1382</v>
      </c>
      <c r="T2581" s="7">
        <f t="shared" si="42"/>
        <v>1</v>
      </c>
    </row>
    <row r="2582" spans="1:20" x14ac:dyDescent="0.25">
      <c r="A2582" s="4" t="s">
        <v>1767</v>
      </c>
      <c r="B2582" s="4">
        <v>480</v>
      </c>
      <c r="C2582" s="4" t="s">
        <v>7261</v>
      </c>
      <c r="D2582" s="4" t="s">
        <v>1382</v>
      </c>
      <c r="E2582" s="4">
        <v>0</v>
      </c>
      <c r="F2582" s="4">
        <v>0</v>
      </c>
      <c r="G2582" s="4">
        <v>0</v>
      </c>
      <c r="H2582" s="4">
        <v>0</v>
      </c>
      <c r="I2582" s="4">
        <v>0</v>
      </c>
      <c r="J2582" s="4">
        <v>0</v>
      </c>
      <c r="K2582" s="4">
        <v>0</v>
      </c>
      <c r="L2582" s="4">
        <v>0</v>
      </c>
      <c r="M2582" s="4">
        <v>1</v>
      </c>
      <c r="N2582" s="4">
        <v>0</v>
      </c>
      <c r="O2582" s="4">
        <v>0</v>
      </c>
      <c r="P2582" s="4">
        <v>0</v>
      </c>
      <c r="Q2582" s="4" t="s">
        <v>1383</v>
      </c>
      <c r="R2582" s="4" t="s">
        <v>1382</v>
      </c>
      <c r="S2582" s="12" t="s">
        <v>1382</v>
      </c>
      <c r="T2582" s="7">
        <f t="shared" si="42"/>
        <v>1</v>
      </c>
    </row>
    <row r="2583" spans="1:20" x14ac:dyDescent="0.25">
      <c r="A2583" s="4" t="s">
        <v>1767</v>
      </c>
      <c r="B2583" s="4">
        <v>487</v>
      </c>
      <c r="C2583" s="4" t="s">
        <v>7262</v>
      </c>
      <c r="D2583" s="4" t="s">
        <v>1382</v>
      </c>
      <c r="E2583" s="4">
        <v>0</v>
      </c>
      <c r="F2583" s="4">
        <v>0</v>
      </c>
      <c r="G2583" s="4">
        <v>0</v>
      </c>
      <c r="H2583" s="4">
        <v>0</v>
      </c>
      <c r="I2583" s="4">
        <v>1</v>
      </c>
      <c r="J2583" s="4">
        <v>0</v>
      </c>
      <c r="K2583" s="4">
        <v>0</v>
      </c>
      <c r="L2583" s="4">
        <v>0</v>
      </c>
      <c r="M2583" s="4">
        <v>0</v>
      </c>
      <c r="N2583" s="4">
        <v>1</v>
      </c>
      <c r="O2583" s="4">
        <v>0</v>
      </c>
      <c r="P2583" s="4">
        <v>0</v>
      </c>
      <c r="Q2583" s="4" t="s">
        <v>1383</v>
      </c>
      <c r="R2583" s="4" t="s">
        <v>1382</v>
      </c>
      <c r="S2583" s="12" t="s">
        <v>1382</v>
      </c>
      <c r="T2583" s="7">
        <f t="shared" si="42"/>
        <v>2</v>
      </c>
    </row>
    <row r="2584" spans="1:20" x14ac:dyDescent="0.25">
      <c r="A2584" s="4" t="s">
        <v>1767</v>
      </c>
      <c r="B2584" s="4">
        <v>490</v>
      </c>
      <c r="C2584" s="4" t="s">
        <v>7263</v>
      </c>
      <c r="D2584" s="4" t="s">
        <v>1382</v>
      </c>
      <c r="E2584" s="4">
        <v>0</v>
      </c>
      <c r="F2584" s="4">
        <v>0</v>
      </c>
      <c r="G2584" s="4">
        <v>0</v>
      </c>
      <c r="H2584" s="4">
        <v>0</v>
      </c>
      <c r="I2584" s="4">
        <v>0</v>
      </c>
      <c r="J2584" s="4">
        <v>2</v>
      </c>
      <c r="K2584" s="4">
        <v>0</v>
      </c>
      <c r="L2584" s="4">
        <v>0</v>
      </c>
      <c r="M2584" s="4">
        <v>1</v>
      </c>
      <c r="N2584" s="4">
        <v>1</v>
      </c>
      <c r="O2584" s="4">
        <v>0</v>
      </c>
      <c r="P2584" s="4">
        <v>0</v>
      </c>
      <c r="Q2584" s="4" t="s">
        <v>1383</v>
      </c>
      <c r="R2584" s="4" t="s">
        <v>7264</v>
      </c>
      <c r="S2584" s="12" t="s">
        <v>7265</v>
      </c>
      <c r="T2584" s="7">
        <f t="shared" si="42"/>
        <v>4</v>
      </c>
    </row>
    <row r="2585" spans="1:20" x14ac:dyDescent="0.25">
      <c r="A2585" s="4" t="s">
        <v>1767</v>
      </c>
      <c r="B2585" s="4">
        <v>496</v>
      </c>
      <c r="C2585" s="4" t="s">
        <v>7266</v>
      </c>
      <c r="D2585" s="4" t="s">
        <v>1382</v>
      </c>
      <c r="E2585" s="4">
        <v>0</v>
      </c>
      <c r="F2585" s="4">
        <v>7</v>
      </c>
      <c r="G2585" s="4">
        <v>0</v>
      </c>
      <c r="H2585" s="4">
        <v>0</v>
      </c>
      <c r="I2585" s="4">
        <v>0</v>
      </c>
      <c r="J2585" s="4">
        <v>7</v>
      </c>
      <c r="K2585" s="4">
        <v>0</v>
      </c>
      <c r="L2585" s="4">
        <v>0</v>
      </c>
      <c r="M2585" s="4">
        <v>0</v>
      </c>
      <c r="N2585" s="4">
        <v>7</v>
      </c>
      <c r="O2585" s="4">
        <v>0</v>
      </c>
      <c r="P2585" s="4">
        <v>0</v>
      </c>
      <c r="Q2585" s="4" t="s">
        <v>1383</v>
      </c>
      <c r="R2585" s="4" t="s">
        <v>1382</v>
      </c>
      <c r="S2585" s="12" t="s">
        <v>1382</v>
      </c>
      <c r="T2585" s="7">
        <f t="shared" si="42"/>
        <v>21</v>
      </c>
    </row>
    <row r="2586" spans="1:20" x14ac:dyDescent="0.25">
      <c r="A2586" s="4" t="s">
        <v>1767</v>
      </c>
      <c r="B2586" s="4">
        <v>580</v>
      </c>
      <c r="C2586" s="4" t="s">
        <v>7267</v>
      </c>
      <c r="D2586" s="4" t="s">
        <v>1382</v>
      </c>
      <c r="E2586" s="4">
        <v>0</v>
      </c>
      <c r="F2586" s="4">
        <v>0</v>
      </c>
      <c r="G2586" s="4">
        <v>0</v>
      </c>
      <c r="H2586" s="4">
        <v>0</v>
      </c>
      <c r="I2586" s="4">
        <v>0</v>
      </c>
      <c r="J2586" s="4">
        <v>0</v>
      </c>
      <c r="K2586" s="4">
        <v>0</v>
      </c>
      <c r="L2586" s="4">
        <v>0</v>
      </c>
      <c r="M2586" s="4">
        <v>1</v>
      </c>
      <c r="N2586" s="4">
        <v>0</v>
      </c>
      <c r="O2586" s="4">
        <v>0</v>
      </c>
      <c r="P2586" s="4">
        <v>0</v>
      </c>
      <c r="Q2586" s="4" t="s">
        <v>1383</v>
      </c>
      <c r="R2586" s="4" t="s">
        <v>7268</v>
      </c>
      <c r="S2586" s="12" t="s">
        <v>7269</v>
      </c>
      <c r="T2586" s="7">
        <f t="shared" si="42"/>
        <v>1</v>
      </c>
    </row>
    <row r="2587" spans="1:20" x14ac:dyDescent="0.25">
      <c r="A2587" s="4" t="s">
        <v>1767</v>
      </c>
      <c r="B2587" s="4">
        <v>610</v>
      </c>
      <c r="C2587" s="4" t="s">
        <v>7270</v>
      </c>
      <c r="D2587" s="4" t="s">
        <v>1382</v>
      </c>
      <c r="E2587" s="4">
        <v>0</v>
      </c>
      <c r="F2587" s="4">
        <v>0</v>
      </c>
      <c r="G2587" s="4">
        <v>0</v>
      </c>
      <c r="H2587" s="4">
        <v>0</v>
      </c>
      <c r="I2587" s="4">
        <v>2</v>
      </c>
      <c r="J2587" s="4">
        <v>0</v>
      </c>
      <c r="K2587" s="4">
        <v>0</v>
      </c>
      <c r="L2587" s="4">
        <v>0</v>
      </c>
      <c r="M2587" s="4">
        <v>0</v>
      </c>
      <c r="N2587" s="4">
        <v>0</v>
      </c>
      <c r="O2587" s="4">
        <v>0</v>
      </c>
      <c r="P2587" s="4">
        <v>0</v>
      </c>
      <c r="Q2587" s="4" t="s">
        <v>1383</v>
      </c>
      <c r="R2587" s="4" t="s">
        <v>7271</v>
      </c>
      <c r="S2587" s="12" t="s">
        <v>7272</v>
      </c>
      <c r="T2587" s="7">
        <f t="shared" si="42"/>
        <v>2</v>
      </c>
    </row>
    <row r="2588" spans="1:20" x14ac:dyDescent="0.25">
      <c r="A2588" s="4" t="s">
        <v>1767</v>
      </c>
      <c r="B2588" s="4">
        <v>611</v>
      </c>
      <c r="C2588" s="4" t="s">
        <v>7273</v>
      </c>
      <c r="D2588" s="4" t="s">
        <v>1382</v>
      </c>
      <c r="E2588" s="4">
        <v>1</v>
      </c>
      <c r="F2588" s="4">
        <v>1</v>
      </c>
      <c r="G2588" s="4">
        <v>0</v>
      </c>
      <c r="H2588" s="4">
        <v>0</v>
      </c>
      <c r="I2588" s="4">
        <v>0</v>
      </c>
      <c r="J2588" s="4">
        <v>0</v>
      </c>
      <c r="K2588" s="4">
        <v>0</v>
      </c>
      <c r="L2588" s="4">
        <v>0</v>
      </c>
      <c r="M2588" s="4">
        <v>0</v>
      </c>
      <c r="N2588" s="4">
        <v>1</v>
      </c>
      <c r="O2588" s="4">
        <v>0</v>
      </c>
      <c r="P2588" s="4">
        <v>0</v>
      </c>
      <c r="Q2588" s="4" t="s">
        <v>1383</v>
      </c>
      <c r="R2588" s="4" t="s">
        <v>1382</v>
      </c>
      <c r="S2588" s="12" t="s">
        <v>1382</v>
      </c>
      <c r="T2588" s="7">
        <f t="shared" si="42"/>
        <v>3</v>
      </c>
    </row>
    <row r="2589" spans="1:20" x14ac:dyDescent="0.25">
      <c r="A2589" s="4" t="s">
        <v>1767</v>
      </c>
      <c r="B2589" s="4">
        <v>620</v>
      </c>
      <c r="C2589" s="4" t="s">
        <v>7274</v>
      </c>
      <c r="D2589" s="4" t="s">
        <v>1382</v>
      </c>
      <c r="E2589" s="4">
        <v>1</v>
      </c>
      <c r="F2589" s="4">
        <v>0</v>
      </c>
      <c r="G2589" s="4">
        <v>0</v>
      </c>
      <c r="H2589" s="4">
        <v>0</v>
      </c>
      <c r="I2589" s="4">
        <v>0</v>
      </c>
      <c r="J2589" s="4">
        <v>1</v>
      </c>
      <c r="K2589" s="4">
        <v>0</v>
      </c>
      <c r="L2589" s="4">
        <v>0</v>
      </c>
      <c r="M2589" s="4">
        <v>1</v>
      </c>
      <c r="N2589" s="4">
        <v>0</v>
      </c>
      <c r="O2589" s="4">
        <v>0</v>
      </c>
      <c r="P2589" s="4">
        <v>0</v>
      </c>
      <c r="Q2589" s="4" t="s">
        <v>1383</v>
      </c>
      <c r="R2589" s="4" t="s">
        <v>1382</v>
      </c>
      <c r="S2589" s="12" t="s">
        <v>1382</v>
      </c>
      <c r="T2589" s="7">
        <f t="shared" si="42"/>
        <v>3</v>
      </c>
    </row>
    <row r="2590" spans="1:20" x14ac:dyDescent="0.25">
      <c r="A2590" s="4" t="s">
        <v>1767</v>
      </c>
      <c r="B2590" s="4">
        <v>638</v>
      </c>
      <c r="C2590" s="4" t="s">
        <v>7275</v>
      </c>
      <c r="D2590" s="4" t="s">
        <v>1382</v>
      </c>
      <c r="E2590" s="4">
        <v>0</v>
      </c>
      <c r="F2590" s="4">
        <v>0</v>
      </c>
      <c r="G2590" s="4">
        <v>0</v>
      </c>
      <c r="H2590" s="4">
        <v>0</v>
      </c>
      <c r="I2590" s="4">
        <v>0</v>
      </c>
      <c r="J2590" s="4">
        <v>0</v>
      </c>
      <c r="K2590" s="4">
        <v>0</v>
      </c>
      <c r="L2590" s="4">
        <v>0</v>
      </c>
      <c r="M2590" s="4">
        <v>0</v>
      </c>
      <c r="N2590" s="4">
        <v>1</v>
      </c>
      <c r="O2590" s="4">
        <v>0</v>
      </c>
      <c r="P2590" s="4">
        <v>0</v>
      </c>
      <c r="Q2590" s="4" t="s">
        <v>1383</v>
      </c>
      <c r="R2590" s="4" t="s">
        <v>7276</v>
      </c>
      <c r="S2590" s="12" t="s">
        <v>7277</v>
      </c>
      <c r="T2590" s="7">
        <f t="shared" si="42"/>
        <v>1</v>
      </c>
    </row>
    <row r="2591" spans="1:20" x14ac:dyDescent="0.25">
      <c r="A2591" s="4" t="s">
        <v>1767</v>
      </c>
      <c r="B2591" s="4">
        <v>659</v>
      </c>
      <c r="C2591" s="4" t="s">
        <v>7278</v>
      </c>
      <c r="D2591" s="4" t="s">
        <v>1382</v>
      </c>
      <c r="E2591" s="4">
        <v>1</v>
      </c>
      <c r="F2591" s="4">
        <v>0</v>
      </c>
      <c r="G2591" s="4">
        <v>0</v>
      </c>
      <c r="H2591" s="4">
        <v>0</v>
      </c>
      <c r="I2591" s="4">
        <v>0</v>
      </c>
      <c r="J2591" s="4">
        <v>0</v>
      </c>
      <c r="K2591" s="4">
        <v>0</v>
      </c>
      <c r="L2591" s="4">
        <v>0</v>
      </c>
      <c r="M2591" s="4">
        <v>1</v>
      </c>
      <c r="N2591" s="4">
        <v>0</v>
      </c>
      <c r="O2591" s="4">
        <v>0</v>
      </c>
      <c r="P2591" s="4">
        <v>0</v>
      </c>
      <c r="Q2591" s="4" t="s">
        <v>1383</v>
      </c>
      <c r="R2591" s="4" t="s">
        <v>7279</v>
      </c>
      <c r="S2591" s="12" t="s">
        <v>7280</v>
      </c>
      <c r="T2591" s="7">
        <f t="shared" si="42"/>
        <v>2</v>
      </c>
    </row>
    <row r="2592" spans="1:20" x14ac:dyDescent="0.25">
      <c r="A2592" s="4" t="s">
        <v>1767</v>
      </c>
      <c r="B2592" s="4">
        <v>666</v>
      </c>
      <c r="C2592" s="4" t="s">
        <v>7281</v>
      </c>
      <c r="D2592" s="4" t="s">
        <v>1382</v>
      </c>
      <c r="E2592" s="4">
        <v>0</v>
      </c>
      <c r="F2592" s="4">
        <v>1</v>
      </c>
      <c r="G2592" s="4">
        <v>0</v>
      </c>
      <c r="H2592" s="4">
        <v>0</v>
      </c>
      <c r="I2592" s="4">
        <v>0</v>
      </c>
      <c r="J2592" s="4">
        <v>1</v>
      </c>
      <c r="K2592" s="4">
        <v>0</v>
      </c>
      <c r="L2592" s="4">
        <v>0</v>
      </c>
      <c r="M2592" s="4">
        <v>0</v>
      </c>
      <c r="N2592" s="4">
        <v>1</v>
      </c>
      <c r="O2592" s="4">
        <v>0</v>
      </c>
      <c r="P2592" s="4">
        <v>0</v>
      </c>
      <c r="Q2592" s="4" t="s">
        <v>1383</v>
      </c>
      <c r="R2592" s="4" t="s">
        <v>7282</v>
      </c>
      <c r="S2592" s="12" t="s">
        <v>7283</v>
      </c>
      <c r="T2592" s="7">
        <f t="shared" si="42"/>
        <v>3</v>
      </c>
    </row>
    <row r="2593" spans="1:20" x14ac:dyDescent="0.25">
      <c r="A2593" s="4" t="s">
        <v>1767</v>
      </c>
      <c r="B2593" s="4">
        <v>674</v>
      </c>
      <c r="C2593" s="4" t="s">
        <v>7284</v>
      </c>
      <c r="D2593" s="4" t="s">
        <v>1382</v>
      </c>
      <c r="E2593" s="4">
        <v>1</v>
      </c>
      <c r="F2593" s="4">
        <v>0</v>
      </c>
      <c r="G2593" s="4">
        <v>0</v>
      </c>
      <c r="H2593" s="4">
        <v>0</v>
      </c>
      <c r="I2593" s="4">
        <v>0</v>
      </c>
      <c r="J2593" s="4">
        <v>0</v>
      </c>
      <c r="K2593" s="4">
        <v>0</v>
      </c>
      <c r="L2593" s="4">
        <v>0</v>
      </c>
      <c r="M2593" s="4">
        <v>0</v>
      </c>
      <c r="N2593" s="4">
        <v>0</v>
      </c>
      <c r="O2593" s="4">
        <v>0</v>
      </c>
      <c r="P2593" s="4">
        <v>0</v>
      </c>
      <c r="Q2593" s="4" t="s">
        <v>1383</v>
      </c>
      <c r="R2593" s="4" t="s">
        <v>7285</v>
      </c>
      <c r="S2593" s="12" t="s">
        <v>7286</v>
      </c>
      <c r="T2593" s="7">
        <f t="shared" si="42"/>
        <v>1</v>
      </c>
    </row>
    <row r="2594" spans="1:20" x14ac:dyDescent="0.25">
      <c r="A2594" s="4" t="s">
        <v>1767</v>
      </c>
      <c r="B2594" s="4">
        <v>680</v>
      </c>
      <c r="C2594" s="4" t="s">
        <v>7287</v>
      </c>
      <c r="D2594" s="4" t="s">
        <v>1382</v>
      </c>
      <c r="E2594" s="4">
        <v>0</v>
      </c>
      <c r="F2594" s="4">
        <v>1</v>
      </c>
      <c r="G2594" s="4">
        <v>0</v>
      </c>
      <c r="H2594" s="4">
        <v>0</v>
      </c>
      <c r="I2594" s="4">
        <v>0</v>
      </c>
      <c r="J2594" s="4">
        <v>0</v>
      </c>
      <c r="K2594" s="4">
        <v>0</v>
      </c>
      <c r="L2594" s="4">
        <v>0</v>
      </c>
      <c r="M2594" s="4">
        <v>0</v>
      </c>
      <c r="N2594" s="4">
        <v>1</v>
      </c>
      <c r="O2594" s="4">
        <v>0</v>
      </c>
      <c r="P2594" s="4">
        <v>0</v>
      </c>
      <c r="Q2594" s="4" t="s">
        <v>1383</v>
      </c>
      <c r="R2594" s="4" t="s">
        <v>7288</v>
      </c>
      <c r="S2594" s="12" t="s">
        <v>7289</v>
      </c>
      <c r="T2594" s="7">
        <f t="shared" si="42"/>
        <v>2</v>
      </c>
    </row>
    <row r="2595" spans="1:20" x14ac:dyDescent="0.25">
      <c r="A2595" s="4" t="s">
        <v>1767</v>
      </c>
      <c r="B2595" s="4">
        <v>690</v>
      </c>
      <c r="C2595" s="4" t="s">
        <v>4694</v>
      </c>
      <c r="D2595" s="4" t="s">
        <v>1382</v>
      </c>
      <c r="E2595" s="4">
        <v>0</v>
      </c>
      <c r="F2595" s="4">
        <v>0</v>
      </c>
      <c r="G2595" s="4">
        <v>0</v>
      </c>
      <c r="H2595" s="4">
        <v>0</v>
      </c>
      <c r="I2595" s="4">
        <v>0</v>
      </c>
      <c r="J2595" s="4">
        <v>0</v>
      </c>
      <c r="K2595" s="4">
        <v>0</v>
      </c>
      <c r="L2595" s="4">
        <v>0</v>
      </c>
      <c r="M2595" s="4">
        <v>0</v>
      </c>
      <c r="N2595" s="4">
        <v>1</v>
      </c>
      <c r="O2595" s="4">
        <v>0</v>
      </c>
      <c r="P2595" s="4">
        <v>0</v>
      </c>
      <c r="Q2595" s="4" t="s">
        <v>1383</v>
      </c>
      <c r="R2595" s="4" t="s">
        <v>1382</v>
      </c>
      <c r="S2595" s="12" t="s">
        <v>1382</v>
      </c>
      <c r="T2595" s="7">
        <f t="shared" si="42"/>
        <v>1</v>
      </c>
    </row>
    <row r="2596" spans="1:20" x14ac:dyDescent="0.25">
      <c r="A2596" s="4" t="s">
        <v>1767</v>
      </c>
      <c r="B2596" s="4">
        <v>695</v>
      </c>
      <c r="C2596" s="4" t="s">
        <v>4993</v>
      </c>
      <c r="D2596" s="4" t="s">
        <v>1382</v>
      </c>
      <c r="E2596" s="4">
        <v>0</v>
      </c>
      <c r="F2596" s="4">
        <v>1</v>
      </c>
      <c r="G2596" s="4">
        <v>0</v>
      </c>
      <c r="H2596" s="4">
        <v>0</v>
      </c>
      <c r="I2596" s="4">
        <v>0</v>
      </c>
      <c r="J2596" s="4">
        <v>1</v>
      </c>
      <c r="K2596" s="4">
        <v>0</v>
      </c>
      <c r="L2596" s="4">
        <v>0</v>
      </c>
      <c r="M2596" s="4">
        <v>0</v>
      </c>
      <c r="N2596" s="4">
        <v>0</v>
      </c>
      <c r="O2596" s="4">
        <v>0</v>
      </c>
      <c r="P2596" s="4">
        <v>0</v>
      </c>
      <c r="Q2596" s="4" t="s">
        <v>1383</v>
      </c>
      <c r="R2596" s="4" t="s">
        <v>1382</v>
      </c>
      <c r="S2596" s="12" t="s">
        <v>1382</v>
      </c>
      <c r="T2596" s="7">
        <f t="shared" si="42"/>
        <v>2</v>
      </c>
    </row>
    <row r="2597" spans="1:20" x14ac:dyDescent="0.25">
      <c r="A2597" s="4" t="s">
        <v>1767</v>
      </c>
      <c r="B2597" s="4" t="s">
        <v>2741</v>
      </c>
      <c r="C2597" s="4" t="s">
        <v>2742</v>
      </c>
      <c r="D2597" s="4" t="s">
        <v>1382</v>
      </c>
      <c r="E2597" s="4">
        <v>24</v>
      </c>
      <c r="F2597" s="4">
        <v>20</v>
      </c>
      <c r="G2597" s="4">
        <v>0</v>
      </c>
      <c r="H2597" s="4">
        <v>0</v>
      </c>
      <c r="I2597" s="4">
        <v>23</v>
      </c>
      <c r="J2597" s="4">
        <v>27</v>
      </c>
      <c r="K2597" s="4">
        <v>0</v>
      </c>
      <c r="L2597" s="4">
        <v>0</v>
      </c>
      <c r="M2597" s="4">
        <v>28</v>
      </c>
      <c r="N2597" s="4">
        <v>22</v>
      </c>
      <c r="O2597" s="4">
        <v>0</v>
      </c>
      <c r="P2597" s="4">
        <v>0</v>
      </c>
      <c r="Q2597" s="4" t="s">
        <v>1383</v>
      </c>
      <c r="R2597" s="4" t="s">
        <v>2743</v>
      </c>
      <c r="S2597" s="12" t="s">
        <v>7290</v>
      </c>
      <c r="T2597" s="7">
        <f t="shared" si="42"/>
        <v>144</v>
      </c>
    </row>
    <row r="2598" spans="1:20" x14ac:dyDescent="0.25">
      <c r="A2598" s="4" t="s">
        <v>1767</v>
      </c>
      <c r="B2598" s="4" t="s">
        <v>6279</v>
      </c>
      <c r="C2598" s="4" t="s">
        <v>7061</v>
      </c>
      <c r="D2598" s="4" t="s">
        <v>1382</v>
      </c>
      <c r="E2598" s="4">
        <v>0</v>
      </c>
      <c r="F2598" s="4">
        <v>0</v>
      </c>
      <c r="G2598" s="4">
        <v>0</v>
      </c>
      <c r="H2598" s="4">
        <v>0</v>
      </c>
      <c r="I2598" s="4">
        <v>0</v>
      </c>
      <c r="J2598" s="4">
        <v>0</v>
      </c>
      <c r="K2598" s="4">
        <v>0</v>
      </c>
      <c r="L2598" s="4">
        <v>0</v>
      </c>
      <c r="M2598" s="4">
        <v>1</v>
      </c>
      <c r="N2598" s="4">
        <v>0</v>
      </c>
      <c r="O2598" s="4">
        <v>0</v>
      </c>
      <c r="P2598" s="4">
        <v>0</v>
      </c>
      <c r="Q2598" s="4" t="s">
        <v>1383</v>
      </c>
      <c r="R2598" s="4" t="s">
        <v>7062</v>
      </c>
      <c r="S2598" s="12" t="s">
        <v>7063</v>
      </c>
      <c r="T2598" s="7">
        <f t="shared" si="42"/>
        <v>1</v>
      </c>
    </row>
    <row r="2599" spans="1:20" x14ac:dyDescent="0.25">
      <c r="A2599" s="4" t="s">
        <v>1767</v>
      </c>
      <c r="B2599" s="4" t="s">
        <v>7291</v>
      </c>
      <c r="C2599" s="4" t="s">
        <v>7064</v>
      </c>
      <c r="D2599" s="4" t="s">
        <v>1382</v>
      </c>
      <c r="E2599" s="4">
        <v>0</v>
      </c>
      <c r="F2599" s="4">
        <v>0</v>
      </c>
      <c r="G2599" s="4">
        <v>0</v>
      </c>
      <c r="H2599" s="4">
        <v>0</v>
      </c>
      <c r="I2599" s="4">
        <v>0</v>
      </c>
      <c r="J2599" s="4">
        <v>0</v>
      </c>
      <c r="K2599" s="4">
        <v>0</v>
      </c>
      <c r="L2599" s="4">
        <v>0</v>
      </c>
      <c r="M2599" s="4">
        <v>0</v>
      </c>
      <c r="N2599" s="4">
        <v>1</v>
      </c>
      <c r="O2599" s="4">
        <v>0</v>
      </c>
      <c r="P2599" s="4">
        <v>0</v>
      </c>
      <c r="Q2599" s="4" t="s">
        <v>1383</v>
      </c>
      <c r="R2599" s="4" t="s">
        <v>1382</v>
      </c>
      <c r="S2599" s="12" t="s">
        <v>1382</v>
      </c>
      <c r="T2599" s="7">
        <f t="shared" si="42"/>
        <v>1</v>
      </c>
    </row>
    <row r="2600" spans="1:20" x14ac:dyDescent="0.25">
      <c r="A2600" s="4" t="s">
        <v>1767</v>
      </c>
      <c r="B2600" s="4" t="s">
        <v>7292</v>
      </c>
      <c r="C2600" s="4" t="s">
        <v>7293</v>
      </c>
      <c r="D2600" s="4" t="s">
        <v>1382</v>
      </c>
      <c r="E2600" s="4">
        <v>1</v>
      </c>
      <c r="F2600" s="4">
        <v>1</v>
      </c>
      <c r="G2600" s="4">
        <v>0</v>
      </c>
      <c r="H2600" s="4">
        <v>0</v>
      </c>
      <c r="I2600" s="4">
        <v>1</v>
      </c>
      <c r="J2600" s="4">
        <v>1</v>
      </c>
      <c r="K2600" s="4">
        <v>0</v>
      </c>
      <c r="L2600" s="4">
        <v>0</v>
      </c>
      <c r="M2600" s="4">
        <v>1</v>
      </c>
      <c r="N2600" s="4">
        <v>1</v>
      </c>
      <c r="O2600" s="4">
        <v>0</v>
      </c>
      <c r="P2600" s="4">
        <v>0</v>
      </c>
      <c r="Q2600" s="4" t="s">
        <v>1383</v>
      </c>
      <c r="R2600" s="4" t="s">
        <v>1382</v>
      </c>
      <c r="S2600" s="12" t="s">
        <v>1382</v>
      </c>
      <c r="T2600" s="7">
        <f t="shared" si="42"/>
        <v>6</v>
      </c>
    </row>
    <row r="2601" spans="1:20" x14ac:dyDescent="0.25">
      <c r="A2601" s="4" t="s">
        <v>1767</v>
      </c>
      <c r="B2601" s="4" t="s">
        <v>7294</v>
      </c>
      <c r="C2601" s="4" t="s">
        <v>7295</v>
      </c>
      <c r="D2601" s="4" t="s">
        <v>1382</v>
      </c>
      <c r="E2601" s="4">
        <v>1</v>
      </c>
      <c r="F2601" s="4">
        <v>1</v>
      </c>
      <c r="G2601" s="4">
        <v>0</v>
      </c>
      <c r="H2601" s="4">
        <v>0</v>
      </c>
      <c r="I2601" s="4">
        <v>1</v>
      </c>
      <c r="J2601" s="4">
        <v>1</v>
      </c>
      <c r="K2601" s="4">
        <v>0</v>
      </c>
      <c r="L2601" s="4">
        <v>0</v>
      </c>
      <c r="M2601" s="4">
        <v>1</v>
      </c>
      <c r="N2601" s="4">
        <v>1</v>
      </c>
      <c r="O2601" s="4">
        <v>0</v>
      </c>
      <c r="P2601" s="4">
        <v>0</v>
      </c>
      <c r="Q2601" s="4" t="s">
        <v>1383</v>
      </c>
      <c r="R2601" s="4" t="s">
        <v>1382</v>
      </c>
      <c r="S2601" s="12" t="s">
        <v>1382</v>
      </c>
      <c r="T2601" s="7">
        <f t="shared" si="42"/>
        <v>6</v>
      </c>
    </row>
    <row r="2602" spans="1:20" x14ac:dyDescent="0.25">
      <c r="A2602" s="4" t="s">
        <v>1767</v>
      </c>
      <c r="B2602" s="4" t="s">
        <v>7296</v>
      </c>
      <c r="C2602" s="4" t="s">
        <v>7103</v>
      </c>
      <c r="D2602" s="4" t="s">
        <v>1382</v>
      </c>
      <c r="E2602" s="4">
        <v>0</v>
      </c>
      <c r="F2602" s="4">
        <v>0</v>
      </c>
      <c r="G2602" s="4">
        <v>0</v>
      </c>
      <c r="H2602" s="4">
        <v>1</v>
      </c>
      <c r="I2602" s="4">
        <v>0</v>
      </c>
      <c r="J2602" s="4">
        <v>0</v>
      </c>
      <c r="K2602" s="4">
        <v>0</v>
      </c>
      <c r="L2602" s="4">
        <v>1</v>
      </c>
      <c r="M2602" s="4">
        <v>1</v>
      </c>
      <c r="N2602" s="4">
        <v>1</v>
      </c>
      <c r="O2602" s="4">
        <v>0</v>
      </c>
      <c r="P2602" s="4">
        <v>1</v>
      </c>
      <c r="Q2602" s="4" t="s">
        <v>1383</v>
      </c>
      <c r="R2602" s="4" t="s">
        <v>1382</v>
      </c>
      <c r="S2602" s="12" t="s">
        <v>1382</v>
      </c>
      <c r="T2602" s="7">
        <f t="shared" si="42"/>
        <v>5</v>
      </c>
    </row>
    <row r="2603" spans="1:20" x14ac:dyDescent="0.25">
      <c r="A2603" s="4" t="s">
        <v>1767</v>
      </c>
      <c r="B2603" s="4" t="s">
        <v>6281</v>
      </c>
      <c r="C2603" s="4" t="s">
        <v>7117</v>
      </c>
      <c r="D2603" s="4" t="s">
        <v>1382</v>
      </c>
      <c r="E2603" s="4">
        <v>1</v>
      </c>
      <c r="F2603" s="4">
        <v>0</v>
      </c>
      <c r="G2603" s="4">
        <v>0</v>
      </c>
      <c r="H2603" s="4">
        <v>0</v>
      </c>
      <c r="I2603" s="4">
        <v>0</v>
      </c>
      <c r="J2603" s="4">
        <v>1</v>
      </c>
      <c r="K2603" s="4">
        <v>0</v>
      </c>
      <c r="L2603" s="4">
        <v>0</v>
      </c>
      <c r="M2603" s="4">
        <v>0</v>
      </c>
      <c r="N2603" s="4">
        <v>0</v>
      </c>
      <c r="O2603" s="4">
        <v>0</v>
      </c>
      <c r="P2603" s="4">
        <v>0</v>
      </c>
      <c r="Q2603" s="4" t="s">
        <v>1383</v>
      </c>
      <c r="R2603" s="4" t="s">
        <v>7118</v>
      </c>
      <c r="S2603" s="12" t="s">
        <v>7119</v>
      </c>
      <c r="T2603" s="7">
        <f t="shared" si="42"/>
        <v>2</v>
      </c>
    </row>
    <row r="2604" spans="1:20" x14ac:dyDescent="0.25">
      <c r="A2604" s="4" t="s">
        <v>1767</v>
      </c>
      <c r="B2604" s="4" t="s">
        <v>7297</v>
      </c>
      <c r="C2604" s="4" t="s">
        <v>7126</v>
      </c>
      <c r="D2604" s="4" t="s">
        <v>1382</v>
      </c>
      <c r="E2604" s="4">
        <v>1</v>
      </c>
      <c r="F2604" s="4">
        <v>0</v>
      </c>
      <c r="G2604" s="4">
        <v>0</v>
      </c>
      <c r="H2604" s="4">
        <v>0</v>
      </c>
      <c r="I2604" s="4">
        <v>1</v>
      </c>
      <c r="J2604" s="4">
        <v>0</v>
      </c>
      <c r="K2604" s="4">
        <v>0</v>
      </c>
      <c r="L2604" s="4">
        <v>0</v>
      </c>
      <c r="M2604" s="4">
        <v>1</v>
      </c>
      <c r="N2604" s="4">
        <v>0</v>
      </c>
      <c r="O2604" s="4">
        <v>0</v>
      </c>
      <c r="P2604" s="4">
        <v>0</v>
      </c>
      <c r="Q2604" s="4" t="s">
        <v>1383</v>
      </c>
      <c r="R2604" s="4" t="s">
        <v>7127</v>
      </c>
      <c r="S2604" s="12" t="s">
        <v>7128</v>
      </c>
      <c r="T2604" s="7">
        <f t="shared" si="42"/>
        <v>3</v>
      </c>
    </row>
    <row r="2605" spans="1:20" x14ac:dyDescent="0.25">
      <c r="A2605" s="4" t="s">
        <v>1767</v>
      </c>
      <c r="B2605" s="4" t="s">
        <v>7298</v>
      </c>
      <c r="C2605" s="4" t="s">
        <v>7150</v>
      </c>
      <c r="D2605" s="4" t="s">
        <v>1382</v>
      </c>
      <c r="E2605" s="4">
        <v>0</v>
      </c>
      <c r="F2605" s="4">
        <v>0</v>
      </c>
      <c r="G2605" s="4">
        <v>0</v>
      </c>
      <c r="H2605" s="4">
        <v>0</v>
      </c>
      <c r="I2605" s="4">
        <v>0</v>
      </c>
      <c r="J2605" s="4">
        <v>1</v>
      </c>
      <c r="K2605" s="4">
        <v>0</v>
      </c>
      <c r="L2605" s="4">
        <v>0</v>
      </c>
      <c r="M2605" s="4">
        <v>0</v>
      </c>
      <c r="N2605" s="4">
        <v>0</v>
      </c>
      <c r="O2605" s="4">
        <v>0</v>
      </c>
      <c r="P2605" s="4">
        <v>0</v>
      </c>
      <c r="Q2605" s="4" t="s">
        <v>1383</v>
      </c>
      <c r="R2605" s="4" t="s">
        <v>1382</v>
      </c>
      <c r="S2605" s="12" t="s">
        <v>1382</v>
      </c>
      <c r="T2605" s="7">
        <f t="shared" si="42"/>
        <v>1</v>
      </c>
    </row>
    <row r="2606" spans="1:20" x14ac:dyDescent="0.25">
      <c r="A2606" s="4" t="s">
        <v>1767</v>
      </c>
      <c r="B2606" s="4" t="s">
        <v>7299</v>
      </c>
      <c r="C2606" s="4" t="s">
        <v>7300</v>
      </c>
      <c r="D2606" s="4" t="s">
        <v>1382</v>
      </c>
      <c r="E2606" s="4">
        <v>0</v>
      </c>
      <c r="F2606" s="4">
        <v>1</v>
      </c>
      <c r="G2606" s="4">
        <v>0</v>
      </c>
      <c r="H2606" s="4">
        <v>0</v>
      </c>
      <c r="I2606" s="4">
        <v>0</v>
      </c>
      <c r="J2606" s="4">
        <v>0</v>
      </c>
      <c r="K2606" s="4">
        <v>0</v>
      </c>
      <c r="L2606" s="4">
        <v>0</v>
      </c>
      <c r="M2606" s="4">
        <v>0</v>
      </c>
      <c r="N2606" s="4">
        <v>0</v>
      </c>
      <c r="O2606" s="4">
        <v>0</v>
      </c>
      <c r="P2606" s="4">
        <v>0</v>
      </c>
      <c r="Q2606" s="4" t="s">
        <v>1383</v>
      </c>
      <c r="R2606" s="4" t="s">
        <v>7301</v>
      </c>
      <c r="S2606" s="12" t="s">
        <v>7302</v>
      </c>
      <c r="T2606" s="7">
        <f t="shared" si="42"/>
        <v>1</v>
      </c>
    </row>
    <row r="2607" spans="1:20" x14ac:dyDescent="0.25">
      <c r="A2607" s="4" t="s">
        <v>1767</v>
      </c>
      <c r="B2607" s="4" t="s">
        <v>7303</v>
      </c>
      <c r="C2607" s="4" t="s">
        <v>7304</v>
      </c>
      <c r="D2607" s="4" t="s">
        <v>1382</v>
      </c>
      <c r="E2607" s="4">
        <v>1</v>
      </c>
      <c r="F2607" s="4">
        <v>0</v>
      </c>
      <c r="G2607" s="4">
        <v>0</v>
      </c>
      <c r="H2607" s="4">
        <v>0</v>
      </c>
      <c r="I2607" s="4">
        <v>0</v>
      </c>
      <c r="J2607" s="4">
        <v>0</v>
      </c>
      <c r="K2607" s="4">
        <v>0</v>
      </c>
      <c r="L2607" s="4">
        <v>0</v>
      </c>
      <c r="M2607" s="4">
        <v>0</v>
      </c>
      <c r="N2607" s="4">
        <v>0</v>
      </c>
      <c r="O2607" s="4">
        <v>0</v>
      </c>
      <c r="P2607" s="4">
        <v>0</v>
      </c>
      <c r="Q2607" s="4" t="s">
        <v>1383</v>
      </c>
      <c r="R2607" s="4" t="s">
        <v>7305</v>
      </c>
      <c r="S2607" s="12" t="s">
        <v>7306</v>
      </c>
      <c r="T2607" s="7">
        <f t="shared" si="42"/>
        <v>1</v>
      </c>
    </row>
    <row r="2608" spans="1:20" x14ac:dyDescent="0.25">
      <c r="A2608" s="4" t="s">
        <v>1767</v>
      </c>
      <c r="B2608" s="4" t="s">
        <v>7307</v>
      </c>
      <c r="C2608" s="4" t="s">
        <v>7167</v>
      </c>
      <c r="D2608" s="4" t="s">
        <v>1382</v>
      </c>
      <c r="E2608" s="4">
        <v>0</v>
      </c>
      <c r="F2608" s="4">
        <v>0</v>
      </c>
      <c r="G2608" s="4">
        <v>0</v>
      </c>
      <c r="H2608" s="4">
        <v>0</v>
      </c>
      <c r="I2608" s="4">
        <v>0</v>
      </c>
      <c r="J2608" s="4">
        <v>0</v>
      </c>
      <c r="K2608" s="4">
        <v>0</v>
      </c>
      <c r="L2608" s="4">
        <v>0</v>
      </c>
      <c r="M2608" s="4">
        <v>1</v>
      </c>
      <c r="N2608" s="4">
        <v>0</v>
      </c>
      <c r="O2608" s="4">
        <v>0</v>
      </c>
      <c r="P2608" s="4">
        <v>0</v>
      </c>
      <c r="Q2608" s="4" t="s">
        <v>1383</v>
      </c>
      <c r="R2608" s="4" t="s">
        <v>7168</v>
      </c>
      <c r="S2608" s="12" t="s">
        <v>7169</v>
      </c>
      <c r="T2608" s="7">
        <f t="shared" si="42"/>
        <v>1</v>
      </c>
    </row>
    <row r="2609" spans="1:20" x14ac:dyDescent="0.25">
      <c r="A2609" s="4" t="s">
        <v>1767</v>
      </c>
      <c r="B2609" s="4" t="s">
        <v>7308</v>
      </c>
      <c r="C2609" s="4" t="s">
        <v>7178</v>
      </c>
      <c r="D2609" s="4" t="s">
        <v>1382</v>
      </c>
      <c r="E2609" s="4">
        <v>0</v>
      </c>
      <c r="F2609" s="4">
        <v>0</v>
      </c>
      <c r="G2609" s="4">
        <v>0</v>
      </c>
      <c r="H2609" s="4">
        <v>0</v>
      </c>
      <c r="I2609" s="4">
        <v>0</v>
      </c>
      <c r="J2609" s="4">
        <v>1</v>
      </c>
      <c r="K2609" s="4">
        <v>0</v>
      </c>
      <c r="L2609" s="4">
        <v>0</v>
      </c>
      <c r="M2609" s="4">
        <v>0</v>
      </c>
      <c r="N2609" s="4">
        <v>0</v>
      </c>
      <c r="O2609" s="4">
        <v>0</v>
      </c>
      <c r="P2609" s="4">
        <v>0</v>
      </c>
      <c r="Q2609" s="4" t="s">
        <v>1383</v>
      </c>
      <c r="R2609" s="4" t="s">
        <v>1382</v>
      </c>
      <c r="S2609" s="12" t="s">
        <v>1382</v>
      </c>
      <c r="T2609" s="7">
        <f t="shared" si="42"/>
        <v>1</v>
      </c>
    </row>
    <row r="2610" spans="1:20" x14ac:dyDescent="0.25">
      <c r="A2610" s="4" t="s">
        <v>1767</v>
      </c>
      <c r="B2610" s="4" t="s">
        <v>7309</v>
      </c>
      <c r="C2610" s="4" t="s">
        <v>7310</v>
      </c>
      <c r="D2610" s="4" t="s">
        <v>1382</v>
      </c>
      <c r="E2610" s="4">
        <v>0</v>
      </c>
      <c r="F2610" s="4">
        <v>1</v>
      </c>
      <c r="G2610" s="4">
        <v>0</v>
      </c>
      <c r="H2610" s="4">
        <v>0</v>
      </c>
      <c r="I2610" s="4">
        <v>0</v>
      </c>
      <c r="J2610" s="4">
        <v>1</v>
      </c>
      <c r="K2610" s="4">
        <v>0</v>
      </c>
      <c r="L2610" s="4">
        <v>0</v>
      </c>
      <c r="M2610" s="4">
        <v>0</v>
      </c>
      <c r="N2610" s="4">
        <v>0</v>
      </c>
      <c r="O2610" s="4">
        <v>0</v>
      </c>
      <c r="P2610" s="4">
        <v>0</v>
      </c>
      <c r="Q2610" s="4" t="s">
        <v>1383</v>
      </c>
      <c r="R2610" s="4" t="s">
        <v>7311</v>
      </c>
      <c r="S2610" s="12" t="s">
        <v>7312</v>
      </c>
      <c r="T2610" s="7">
        <f t="shared" si="42"/>
        <v>2</v>
      </c>
    </row>
    <row r="2611" spans="1:20" x14ac:dyDescent="0.25">
      <c r="A2611" s="4" t="s">
        <v>1767</v>
      </c>
      <c r="B2611" s="4" t="s">
        <v>7313</v>
      </c>
      <c r="C2611" s="4" t="s">
        <v>7180</v>
      </c>
      <c r="D2611" s="4" t="s">
        <v>1382</v>
      </c>
      <c r="E2611" s="4">
        <v>0</v>
      </c>
      <c r="F2611" s="4">
        <v>0</v>
      </c>
      <c r="G2611" s="4">
        <v>0</v>
      </c>
      <c r="H2611" s="4">
        <v>0</v>
      </c>
      <c r="I2611" s="4">
        <v>0</v>
      </c>
      <c r="J2611" s="4">
        <v>0</v>
      </c>
      <c r="K2611" s="4">
        <v>0</v>
      </c>
      <c r="L2611" s="4">
        <v>0</v>
      </c>
      <c r="M2611" s="4">
        <v>1</v>
      </c>
      <c r="N2611" s="4">
        <v>0</v>
      </c>
      <c r="O2611" s="4">
        <v>0</v>
      </c>
      <c r="P2611" s="4">
        <v>0</v>
      </c>
      <c r="Q2611" s="4" t="s">
        <v>1383</v>
      </c>
      <c r="R2611" s="4" t="s">
        <v>1382</v>
      </c>
      <c r="S2611" s="12" t="s">
        <v>1382</v>
      </c>
      <c r="T2611" s="7">
        <f t="shared" si="42"/>
        <v>1</v>
      </c>
    </row>
    <row r="2612" spans="1:20" x14ac:dyDescent="0.25">
      <c r="A2612" s="4" t="s">
        <v>1767</v>
      </c>
      <c r="B2612" s="4" t="s">
        <v>7314</v>
      </c>
      <c r="C2612" s="4" t="s">
        <v>7187</v>
      </c>
      <c r="D2612" s="4" t="s">
        <v>1382</v>
      </c>
      <c r="E2612" s="4">
        <v>0</v>
      </c>
      <c r="F2612" s="4">
        <v>0</v>
      </c>
      <c r="G2612" s="4">
        <v>0</v>
      </c>
      <c r="H2612" s="4">
        <v>0</v>
      </c>
      <c r="I2612" s="4">
        <v>1</v>
      </c>
      <c r="J2612" s="4">
        <v>0</v>
      </c>
      <c r="K2612" s="4">
        <v>0</v>
      </c>
      <c r="L2612" s="4">
        <v>0</v>
      </c>
      <c r="M2612" s="4">
        <v>0</v>
      </c>
      <c r="N2612" s="4">
        <v>0</v>
      </c>
      <c r="O2612" s="4">
        <v>0</v>
      </c>
      <c r="P2612" s="4">
        <v>0</v>
      </c>
      <c r="Q2612" s="4" t="s">
        <v>1383</v>
      </c>
      <c r="R2612" s="4" t="s">
        <v>1382</v>
      </c>
      <c r="S2612" s="12" t="s">
        <v>1382</v>
      </c>
      <c r="T2612" s="7">
        <f t="shared" si="42"/>
        <v>1</v>
      </c>
    </row>
    <row r="2613" spans="1:20" x14ac:dyDescent="0.25">
      <c r="A2613" s="4" t="s">
        <v>1767</v>
      </c>
      <c r="B2613" s="4" t="s">
        <v>7315</v>
      </c>
      <c r="C2613" s="4" t="s">
        <v>7188</v>
      </c>
      <c r="D2613" s="4" t="s">
        <v>1382</v>
      </c>
      <c r="E2613" s="4">
        <v>0</v>
      </c>
      <c r="F2613" s="4">
        <v>0</v>
      </c>
      <c r="G2613" s="4">
        <v>0</v>
      </c>
      <c r="H2613" s="4">
        <v>0</v>
      </c>
      <c r="I2613" s="4">
        <v>1</v>
      </c>
      <c r="J2613" s="4">
        <v>0</v>
      </c>
      <c r="K2613" s="4">
        <v>0</v>
      </c>
      <c r="L2613" s="4">
        <v>0</v>
      </c>
      <c r="M2613" s="4">
        <v>0</v>
      </c>
      <c r="N2613" s="4">
        <v>0</v>
      </c>
      <c r="O2613" s="4">
        <v>0</v>
      </c>
      <c r="P2613" s="4">
        <v>0</v>
      </c>
      <c r="Q2613" s="4" t="s">
        <v>1383</v>
      </c>
      <c r="R2613" s="4" t="s">
        <v>1382</v>
      </c>
      <c r="S2613" s="12" t="s">
        <v>1382</v>
      </c>
      <c r="T2613" s="7">
        <f t="shared" si="42"/>
        <v>1</v>
      </c>
    </row>
    <row r="2614" spans="1:20" x14ac:dyDescent="0.25">
      <c r="A2614" s="4" t="s">
        <v>1767</v>
      </c>
      <c r="B2614" s="4" t="s">
        <v>7316</v>
      </c>
      <c r="C2614" s="4" t="s">
        <v>7192</v>
      </c>
      <c r="D2614" s="4" t="s">
        <v>1382</v>
      </c>
      <c r="E2614" s="4">
        <v>0</v>
      </c>
      <c r="F2614" s="4">
        <v>0</v>
      </c>
      <c r="G2614" s="4">
        <v>0</v>
      </c>
      <c r="H2614" s="4">
        <v>0</v>
      </c>
      <c r="I2614" s="4">
        <v>0</v>
      </c>
      <c r="J2614" s="4">
        <v>0</v>
      </c>
      <c r="K2614" s="4">
        <v>0</v>
      </c>
      <c r="L2614" s="4">
        <v>0</v>
      </c>
      <c r="M2614" s="4">
        <v>0</v>
      </c>
      <c r="N2614" s="4">
        <v>1</v>
      </c>
      <c r="O2614" s="4">
        <v>0</v>
      </c>
      <c r="P2614" s="4">
        <v>0</v>
      </c>
      <c r="Q2614" s="4" t="s">
        <v>1383</v>
      </c>
      <c r="R2614" s="4" t="s">
        <v>7193</v>
      </c>
      <c r="S2614" s="12" t="s">
        <v>7194</v>
      </c>
      <c r="T2614" s="7">
        <f t="shared" ref="T2614:T2677" si="43">SUM(E2614:P2614)</f>
        <v>1</v>
      </c>
    </row>
    <row r="2615" spans="1:20" x14ac:dyDescent="0.25">
      <c r="A2615" s="4" t="s">
        <v>1767</v>
      </c>
      <c r="B2615" s="4" t="s">
        <v>7317</v>
      </c>
      <c r="C2615" s="4" t="s">
        <v>7204</v>
      </c>
      <c r="D2615" s="4" t="s">
        <v>1382</v>
      </c>
      <c r="E2615" s="4">
        <v>0</v>
      </c>
      <c r="F2615" s="4">
        <v>1</v>
      </c>
      <c r="G2615" s="4">
        <v>0</v>
      </c>
      <c r="H2615" s="4">
        <v>0</v>
      </c>
      <c r="I2615" s="4">
        <v>0</v>
      </c>
      <c r="J2615" s="4">
        <v>0</v>
      </c>
      <c r="K2615" s="4">
        <v>0</v>
      </c>
      <c r="L2615" s="4">
        <v>0</v>
      </c>
      <c r="M2615" s="4">
        <v>0</v>
      </c>
      <c r="N2615" s="4">
        <v>0</v>
      </c>
      <c r="O2615" s="4">
        <v>0</v>
      </c>
      <c r="P2615" s="4">
        <v>0</v>
      </c>
      <c r="Q2615" s="4" t="s">
        <v>1383</v>
      </c>
      <c r="R2615" s="4" t="s">
        <v>1382</v>
      </c>
      <c r="S2615" s="12" t="s">
        <v>1382</v>
      </c>
      <c r="T2615" s="7">
        <f t="shared" si="43"/>
        <v>1</v>
      </c>
    </row>
    <row r="2616" spans="1:20" x14ac:dyDescent="0.25">
      <c r="A2616" s="4" t="s">
        <v>1767</v>
      </c>
      <c r="B2616" s="4" t="s">
        <v>7318</v>
      </c>
      <c r="C2616" s="4" t="s">
        <v>7319</v>
      </c>
      <c r="D2616" s="4" t="s">
        <v>1382</v>
      </c>
      <c r="E2616" s="4">
        <v>0</v>
      </c>
      <c r="F2616" s="4">
        <v>0</v>
      </c>
      <c r="G2616" s="4">
        <v>0</v>
      </c>
      <c r="H2616" s="4">
        <v>0</v>
      </c>
      <c r="I2616" s="4">
        <v>0</v>
      </c>
      <c r="J2616" s="4">
        <v>1</v>
      </c>
      <c r="K2616" s="4">
        <v>0</v>
      </c>
      <c r="L2616" s="4">
        <v>0</v>
      </c>
      <c r="M2616" s="4">
        <v>0</v>
      </c>
      <c r="N2616" s="4">
        <v>0</v>
      </c>
      <c r="O2616" s="4">
        <v>0</v>
      </c>
      <c r="P2616" s="4">
        <v>0</v>
      </c>
      <c r="Q2616" s="4" t="s">
        <v>1383</v>
      </c>
      <c r="R2616" s="4" t="s">
        <v>7320</v>
      </c>
      <c r="S2616" s="12" t="s">
        <v>7321</v>
      </c>
      <c r="T2616" s="7">
        <f t="shared" si="43"/>
        <v>1</v>
      </c>
    </row>
    <row r="2617" spans="1:20" x14ac:dyDescent="0.25">
      <c r="A2617" s="4" t="s">
        <v>1767</v>
      </c>
      <c r="B2617" s="4" t="s">
        <v>5448</v>
      </c>
      <c r="C2617" s="4" t="s">
        <v>7033</v>
      </c>
      <c r="D2617" s="4" t="s">
        <v>1382</v>
      </c>
      <c r="E2617" s="4">
        <v>0</v>
      </c>
      <c r="F2617" s="4">
        <v>0</v>
      </c>
      <c r="G2617" s="4">
        <v>0</v>
      </c>
      <c r="H2617" s="4">
        <v>0</v>
      </c>
      <c r="I2617" s="4">
        <v>0</v>
      </c>
      <c r="J2617" s="4">
        <v>0</v>
      </c>
      <c r="K2617" s="4">
        <v>0</v>
      </c>
      <c r="L2617" s="4">
        <v>0</v>
      </c>
      <c r="M2617" s="4">
        <v>0</v>
      </c>
      <c r="N2617" s="4">
        <v>1</v>
      </c>
      <c r="O2617" s="4">
        <v>0</v>
      </c>
      <c r="P2617" s="4">
        <v>0</v>
      </c>
      <c r="Q2617" s="4" t="s">
        <v>1383</v>
      </c>
      <c r="R2617" s="4" t="s">
        <v>7034</v>
      </c>
      <c r="S2617" s="12" t="s">
        <v>7035</v>
      </c>
      <c r="T2617" s="7">
        <f t="shared" si="43"/>
        <v>1</v>
      </c>
    </row>
    <row r="2618" spans="1:20" x14ac:dyDescent="0.25">
      <c r="A2618" s="4" t="s">
        <v>1767</v>
      </c>
      <c r="B2618" s="4" t="s">
        <v>7322</v>
      </c>
      <c r="C2618" s="4" t="s">
        <v>7323</v>
      </c>
      <c r="D2618" s="4" t="s">
        <v>1382</v>
      </c>
      <c r="E2618" s="4">
        <v>0</v>
      </c>
      <c r="F2618" s="4">
        <v>1</v>
      </c>
      <c r="G2618" s="4">
        <v>0</v>
      </c>
      <c r="H2618" s="4">
        <v>0</v>
      </c>
      <c r="I2618" s="4">
        <v>0</v>
      </c>
      <c r="J2618" s="4">
        <v>0</v>
      </c>
      <c r="K2618" s="4">
        <v>0</v>
      </c>
      <c r="L2618" s="4">
        <v>0</v>
      </c>
      <c r="M2618" s="4">
        <v>0</v>
      </c>
      <c r="N2618" s="4">
        <v>0</v>
      </c>
      <c r="O2618" s="4">
        <v>0</v>
      </c>
      <c r="P2618" s="4">
        <v>0</v>
      </c>
      <c r="Q2618" s="4" t="s">
        <v>1383</v>
      </c>
      <c r="R2618" s="4" t="s">
        <v>7324</v>
      </c>
      <c r="S2618" s="12" t="s">
        <v>7325</v>
      </c>
      <c r="T2618" s="7">
        <f t="shared" si="43"/>
        <v>1</v>
      </c>
    </row>
    <row r="2619" spans="1:20" x14ac:dyDescent="0.25">
      <c r="A2619" s="4" t="s">
        <v>1767</v>
      </c>
      <c r="B2619" s="4" t="s">
        <v>3479</v>
      </c>
      <c r="C2619" s="4" t="s">
        <v>7326</v>
      </c>
      <c r="D2619" s="4" t="s">
        <v>1382</v>
      </c>
      <c r="E2619" s="4">
        <v>0</v>
      </c>
      <c r="F2619" s="4">
        <v>1</v>
      </c>
      <c r="G2619" s="4">
        <v>0</v>
      </c>
      <c r="H2619" s="4">
        <v>0</v>
      </c>
      <c r="I2619" s="4">
        <v>1</v>
      </c>
      <c r="J2619" s="4">
        <v>0</v>
      </c>
      <c r="K2619" s="4">
        <v>0</v>
      </c>
      <c r="L2619" s="4">
        <v>0</v>
      </c>
      <c r="M2619" s="4">
        <v>1</v>
      </c>
      <c r="N2619" s="4">
        <v>0</v>
      </c>
      <c r="O2619" s="4">
        <v>0</v>
      </c>
      <c r="P2619" s="4">
        <v>0</v>
      </c>
      <c r="Q2619" s="4" t="s">
        <v>1383</v>
      </c>
      <c r="R2619" s="4" t="s">
        <v>7327</v>
      </c>
      <c r="S2619" s="12" t="s">
        <v>7328</v>
      </c>
      <c r="T2619" s="7">
        <f t="shared" si="43"/>
        <v>3</v>
      </c>
    </row>
    <row r="2620" spans="1:20" x14ac:dyDescent="0.25">
      <c r="A2620" s="4" t="s">
        <v>1767</v>
      </c>
      <c r="B2620" s="4" t="s">
        <v>6037</v>
      </c>
      <c r="C2620" s="4" t="s">
        <v>7329</v>
      </c>
      <c r="D2620" s="4" t="s">
        <v>1382</v>
      </c>
      <c r="E2620" s="4">
        <v>0</v>
      </c>
      <c r="F2620" s="4">
        <v>0</v>
      </c>
      <c r="G2620" s="4">
        <v>0</v>
      </c>
      <c r="H2620" s="4">
        <v>0</v>
      </c>
      <c r="I2620" s="4">
        <v>0</v>
      </c>
      <c r="J2620" s="4">
        <v>0</v>
      </c>
      <c r="K2620" s="4">
        <v>0</v>
      </c>
      <c r="L2620" s="4">
        <v>1</v>
      </c>
      <c r="M2620" s="4">
        <v>0</v>
      </c>
      <c r="N2620" s="4">
        <v>0</v>
      </c>
      <c r="O2620" s="4">
        <v>0</v>
      </c>
      <c r="P2620" s="4">
        <v>0</v>
      </c>
      <c r="Q2620" s="4" t="s">
        <v>1383</v>
      </c>
      <c r="R2620" s="4" t="s">
        <v>1382</v>
      </c>
      <c r="S2620" s="12" t="s">
        <v>1382</v>
      </c>
      <c r="T2620" s="7">
        <f t="shared" si="43"/>
        <v>1</v>
      </c>
    </row>
    <row r="2621" spans="1:20" x14ac:dyDescent="0.25">
      <c r="A2621" s="4" t="s">
        <v>1767</v>
      </c>
      <c r="B2621" s="4" t="s">
        <v>1869</v>
      </c>
      <c r="C2621" s="4" t="s">
        <v>7330</v>
      </c>
      <c r="D2621" s="4" t="s">
        <v>1382</v>
      </c>
      <c r="E2621" s="4">
        <v>18</v>
      </c>
      <c r="F2621" s="4">
        <v>0</v>
      </c>
      <c r="G2621" s="4">
        <v>0</v>
      </c>
      <c r="H2621" s="4">
        <v>0</v>
      </c>
      <c r="I2621" s="4">
        <v>20</v>
      </c>
      <c r="J2621" s="4">
        <v>0</v>
      </c>
      <c r="K2621" s="4">
        <v>0</v>
      </c>
      <c r="L2621" s="4">
        <v>0</v>
      </c>
      <c r="M2621" s="4">
        <v>21</v>
      </c>
      <c r="N2621" s="4">
        <v>0</v>
      </c>
      <c r="O2621" s="4">
        <v>0</v>
      </c>
      <c r="P2621" s="4">
        <v>0</v>
      </c>
      <c r="Q2621" s="4" t="s">
        <v>1383</v>
      </c>
      <c r="R2621" s="4" t="s">
        <v>1382</v>
      </c>
      <c r="S2621" s="12" t="s">
        <v>1382</v>
      </c>
      <c r="T2621" s="7">
        <f t="shared" si="43"/>
        <v>59</v>
      </c>
    </row>
    <row r="2622" spans="1:20" x14ac:dyDescent="0.25">
      <c r="A2622" s="4" t="s">
        <v>1767</v>
      </c>
      <c r="B2622" s="4" t="s">
        <v>1494</v>
      </c>
      <c r="C2622" s="4" t="s">
        <v>7331</v>
      </c>
      <c r="D2622" s="4" t="s">
        <v>1382</v>
      </c>
      <c r="E2622" s="4">
        <v>0</v>
      </c>
      <c r="F2622" s="4">
        <v>23</v>
      </c>
      <c r="G2622" s="4">
        <v>0</v>
      </c>
      <c r="H2622" s="4">
        <v>0</v>
      </c>
      <c r="I2622" s="4">
        <v>0</v>
      </c>
      <c r="J2622" s="4">
        <v>23</v>
      </c>
      <c r="K2622" s="4">
        <v>0</v>
      </c>
      <c r="L2622" s="4">
        <v>0</v>
      </c>
      <c r="M2622" s="4">
        <v>0</v>
      </c>
      <c r="N2622" s="4">
        <v>23</v>
      </c>
      <c r="O2622" s="4">
        <v>0</v>
      </c>
      <c r="P2622" s="4">
        <v>0</v>
      </c>
      <c r="Q2622" s="4" t="s">
        <v>1383</v>
      </c>
      <c r="R2622" s="4" t="s">
        <v>1382</v>
      </c>
      <c r="S2622" s="12" t="s">
        <v>1382</v>
      </c>
      <c r="T2622" s="7">
        <f t="shared" si="43"/>
        <v>69</v>
      </c>
    </row>
    <row r="2623" spans="1:20" x14ac:dyDescent="0.25">
      <c r="A2623" s="4" t="s">
        <v>1767</v>
      </c>
      <c r="B2623" s="4" t="s">
        <v>1756</v>
      </c>
      <c r="C2623" s="4" t="s">
        <v>7332</v>
      </c>
      <c r="D2623" s="4" t="s">
        <v>1382</v>
      </c>
      <c r="E2623" s="4">
        <v>3</v>
      </c>
      <c r="F2623" s="4">
        <v>0</v>
      </c>
      <c r="G2623" s="4">
        <v>0</v>
      </c>
      <c r="H2623" s="4">
        <v>0</v>
      </c>
      <c r="I2623" s="4">
        <v>3</v>
      </c>
      <c r="J2623" s="4">
        <v>0</v>
      </c>
      <c r="K2623" s="4">
        <v>0</v>
      </c>
      <c r="L2623" s="4">
        <v>0</v>
      </c>
      <c r="M2623" s="4">
        <v>2</v>
      </c>
      <c r="N2623" s="4">
        <v>0</v>
      </c>
      <c r="O2623" s="4">
        <v>0</v>
      </c>
      <c r="P2623" s="4">
        <v>0</v>
      </c>
      <c r="Q2623" s="4" t="s">
        <v>1383</v>
      </c>
      <c r="R2623" s="4" t="s">
        <v>1382</v>
      </c>
      <c r="S2623" s="12" t="s">
        <v>1382</v>
      </c>
      <c r="T2623" s="7">
        <f t="shared" si="43"/>
        <v>8</v>
      </c>
    </row>
    <row r="2624" spans="1:20" x14ac:dyDescent="0.25">
      <c r="A2624" s="4" t="s">
        <v>1767</v>
      </c>
      <c r="B2624" s="4" t="s">
        <v>1760</v>
      </c>
      <c r="C2624" s="4" t="s">
        <v>7333</v>
      </c>
      <c r="D2624" s="4" t="s">
        <v>1382</v>
      </c>
      <c r="E2624" s="4">
        <v>0</v>
      </c>
      <c r="F2624" s="4">
        <v>3</v>
      </c>
      <c r="G2624" s="4">
        <v>0</v>
      </c>
      <c r="H2624" s="4">
        <v>0</v>
      </c>
      <c r="I2624" s="4">
        <v>0</v>
      </c>
      <c r="J2624" s="4">
        <v>3</v>
      </c>
      <c r="K2624" s="4">
        <v>0</v>
      </c>
      <c r="L2624" s="4">
        <v>0</v>
      </c>
      <c r="M2624" s="4">
        <v>0</v>
      </c>
      <c r="N2624" s="4">
        <v>3</v>
      </c>
      <c r="O2624" s="4">
        <v>0</v>
      </c>
      <c r="P2624" s="4">
        <v>0</v>
      </c>
      <c r="Q2624" s="4" t="s">
        <v>1383</v>
      </c>
      <c r="R2624" s="4" t="s">
        <v>1382</v>
      </c>
      <c r="S2624" s="12" t="s">
        <v>1382</v>
      </c>
      <c r="T2624" s="7">
        <f t="shared" si="43"/>
        <v>9</v>
      </c>
    </row>
    <row r="2625" spans="1:20" x14ac:dyDescent="0.25">
      <c r="A2625" s="4" t="s">
        <v>1767</v>
      </c>
      <c r="B2625" s="4" t="s">
        <v>3327</v>
      </c>
      <c r="C2625" s="4" t="s">
        <v>7046</v>
      </c>
      <c r="D2625" s="4" t="s">
        <v>1382</v>
      </c>
      <c r="E2625" s="4">
        <v>0</v>
      </c>
      <c r="F2625" s="4">
        <v>0</v>
      </c>
      <c r="G2625" s="4">
        <v>0</v>
      </c>
      <c r="H2625" s="4">
        <v>0</v>
      </c>
      <c r="I2625" s="4">
        <v>0</v>
      </c>
      <c r="J2625" s="4">
        <v>1</v>
      </c>
      <c r="K2625" s="4">
        <v>0</v>
      </c>
      <c r="L2625" s="4">
        <v>0</v>
      </c>
      <c r="M2625" s="4">
        <v>0</v>
      </c>
      <c r="N2625" s="4">
        <v>0</v>
      </c>
      <c r="O2625" s="4">
        <v>0</v>
      </c>
      <c r="P2625" s="4">
        <v>0</v>
      </c>
      <c r="Q2625" s="4" t="s">
        <v>1383</v>
      </c>
      <c r="R2625" s="4" t="s">
        <v>1382</v>
      </c>
      <c r="S2625" s="12" t="s">
        <v>1382</v>
      </c>
      <c r="T2625" s="7">
        <f t="shared" si="43"/>
        <v>1</v>
      </c>
    </row>
    <row r="2626" spans="1:20" x14ac:dyDescent="0.25">
      <c r="A2626" s="4" t="s">
        <v>1767</v>
      </c>
      <c r="B2626" s="4" t="s">
        <v>2365</v>
      </c>
      <c r="C2626" s="4" t="s">
        <v>7334</v>
      </c>
      <c r="D2626" s="4" t="s">
        <v>1382</v>
      </c>
      <c r="E2626" s="4">
        <v>1</v>
      </c>
      <c r="F2626" s="4">
        <v>0</v>
      </c>
      <c r="G2626" s="4">
        <v>0</v>
      </c>
      <c r="H2626" s="4">
        <v>0</v>
      </c>
      <c r="I2626" s="4">
        <v>1</v>
      </c>
      <c r="J2626" s="4">
        <v>1</v>
      </c>
      <c r="K2626" s="4">
        <v>0</v>
      </c>
      <c r="L2626" s="4">
        <v>0</v>
      </c>
      <c r="M2626" s="4">
        <v>1</v>
      </c>
      <c r="N2626" s="4">
        <v>0</v>
      </c>
      <c r="O2626" s="4">
        <v>0</v>
      </c>
      <c r="P2626" s="4">
        <v>0</v>
      </c>
      <c r="Q2626" s="4" t="s">
        <v>1383</v>
      </c>
      <c r="R2626" s="4" t="s">
        <v>7335</v>
      </c>
      <c r="S2626" s="12" t="s">
        <v>7336</v>
      </c>
      <c r="T2626" s="7">
        <f t="shared" si="43"/>
        <v>4</v>
      </c>
    </row>
    <row r="2627" spans="1:20" x14ac:dyDescent="0.25">
      <c r="A2627" s="4" t="s">
        <v>1776</v>
      </c>
      <c r="B2627" s="4">
        <v>432</v>
      </c>
      <c r="C2627" s="4" t="s">
        <v>7337</v>
      </c>
      <c r="D2627" s="4" t="s">
        <v>1382</v>
      </c>
      <c r="E2627" s="4">
        <v>2</v>
      </c>
      <c r="F2627" s="4">
        <v>0</v>
      </c>
      <c r="G2627" s="4">
        <v>0</v>
      </c>
      <c r="H2627" s="4">
        <v>0</v>
      </c>
      <c r="I2627" s="4">
        <v>2</v>
      </c>
      <c r="J2627" s="4">
        <v>0</v>
      </c>
      <c r="K2627" s="4">
        <v>0</v>
      </c>
      <c r="L2627" s="4">
        <v>0</v>
      </c>
      <c r="M2627" s="4">
        <v>2</v>
      </c>
      <c r="N2627" s="4">
        <v>0</v>
      </c>
      <c r="O2627" s="4">
        <v>0</v>
      </c>
      <c r="P2627" s="4">
        <v>0</v>
      </c>
      <c r="Q2627" s="4" t="s">
        <v>1383</v>
      </c>
      <c r="R2627" s="4" t="s">
        <v>7338</v>
      </c>
      <c r="S2627" s="12" t="s">
        <v>7339</v>
      </c>
      <c r="T2627" s="7">
        <f t="shared" si="43"/>
        <v>6</v>
      </c>
    </row>
    <row r="2628" spans="1:20" x14ac:dyDescent="0.25">
      <c r="A2628" s="4" t="s">
        <v>2782</v>
      </c>
      <c r="B2628" s="4">
        <v>89</v>
      </c>
      <c r="C2628" s="4" t="s">
        <v>1768</v>
      </c>
      <c r="D2628" s="4" t="s">
        <v>1382</v>
      </c>
      <c r="E2628" s="4">
        <v>0</v>
      </c>
      <c r="F2628" s="4">
        <v>0</v>
      </c>
      <c r="G2628" s="4">
        <v>0</v>
      </c>
      <c r="H2628" s="4">
        <v>0</v>
      </c>
      <c r="I2628" s="4">
        <v>0</v>
      </c>
      <c r="J2628" s="4">
        <v>0</v>
      </c>
      <c r="K2628" s="4">
        <v>0</v>
      </c>
      <c r="L2628" s="4">
        <v>0</v>
      </c>
      <c r="M2628" s="4">
        <v>1</v>
      </c>
      <c r="N2628" s="4">
        <v>0</v>
      </c>
      <c r="O2628" s="4">
        <v>0</v>
      </c>
      <c r="P2628" s="4">
        <v>0</v>
      </c>
      <c r="Q2628" s="4" t="s">
        <v>1383</v>
      </c>
      <c r="R2628" s="4" t="s">
        <v>1382</v>
      </c>
      <c r="S2628" s="12" t="s">
        <v>1382</v>
      </c>
      <c r="T2628" s="7">
        <f t="shared" si="43"/>
        <v>1</v>
      </c>
    </row>
    <row r="2629" spans="1:20" x14ac:dyDescent="0.25">
      <c r="A2629" s="4" t="s">
        <v>2782</v>
      </c>
      <c r="B2629" s="4">
        <v>159</v>
      </c>
      <c r="C2629" s="4" t="s">
        <v>2918</v>
      </c>
      <c r="D2629" s="4" t="s">
        <v>1382</v>
      </c>
      <c r="E2629" s="4">
        <v>1</v>
      </c>
      <c r="F2629" s="4">
        <v>0</v>
      </c>
      <c r="G2629" s="4">
        <v>0</v>
      </c>
      <c r="H2629" s="4">
        <v>0</v>
      </c>
      <c r="I2629" s="4">
        <v>1</v>
      </c>
      <c r="J2629" s="4">
        <v>0</v>
      </c>
      <c r="K2629" s="4">
        <v>0</v>
      </c>
      <c r="L2629" s="4">
        <v>0</v>
      </c>
      <c r="M2629" s="4">
        <v>1</v>
      </c>
      <c r="N2629" s="4">
        <v>0</v>
      </c>
      <c r="O2629" s="4">
        <v>0</v>
      </c>
      <c r="P2629" s="4">
        <v>0</v>
      </c>
      <c r="Q2629" s="4" t="s">
        <v>1383</v>
      </c>
      <c r="R2629" s="4" t="s">
        <v>1382</v>
      </c>
      <c r="S2629" s="12" t="s">
        <v>1382</v>
      </c>
      <c r="T2629" s="7">
        <f t="shared" si="43"/>
        <v>3</v>
      </c>
    </row>
    <row r="2630" spans="1:20" x14ac:dyDescent="0.25">
      <c r="A2630" s="4" t="s">
        <v>2782</v>
      </c>
      <c r="B2630" s="4">
        <v>239</v>
      </c>
      <c r="C2630" s="4" t="s">
        <v>7340</v>
      </c>
      <c r="D2630" s="4" t="s">
        <v>1382</v>
      </c>
      <c r="E2630" s="4">
        <v>2</v>
      </c>
      <c r="F2630" s="4">
        <v>4</v>
      </c>
      <c r="G2630" s="4">
        <v>0</v>
      </c>
      <c r="H2630" s="4">
        <v>0</v>
      </c>
      <c r="I2630" s="4">
        <v>4</v>
      </c>
      <c r="J2630" s="4">
        <v>3</v>
      </c>
      <c r="K2630" s="4">
        <v>0</v>
      </c>
      <c r="L2630" s="4">
        <v>0</v>
      </c>
      <c r="M2630" s="4">
        <v>2</v>
      </c>
      <c r="N2630" s="4">
        <v>3</v>
      </c>
      <c r="O2630" s="4">
        <v>0</v>
      </c>
      <c r="P2630" s="4">
        <v>0</v>
      </c>
      <c r="Q2630" s="4" t="s">
        <v>1383</v>
      </c>
      <c r="R2630" s="4" t="s">
        <v>1382</v>
      </c>
      <c r="S2630" s="12" t="s">
        <v>1382</v>
      </c>
      <c r="T2630" s="7">
        <f t="shared" si="43"/>
        <v>18</v>
      </c>
    </row>
    <row r="2631" spans="1:20" x14ac:dyDescent="0.25">
      <c r="A2631" s="4" t="s">
        <v>2782</v>
      </c>
      <c r="B2631" s="4">
        <v>252</v>
      </c>
      <c r="C2631" s="4" t="s">
        <v>7341</v>
      </c>
      <c r="D2631" s="4" t="s">
        <v>1382</v>
      </c>
      <c r="E2631" s="4">
        <v>0</v>
      </c>
      <c r="F2631" s="4">
        <v>0</v>
      </c>
      <c r="G2631" s="4">
        <v>0</v>
      </c>
      <c r="H2631" s="4">
        <v>0</v>
      </c>
      <c r="I2631" s="4">
        <v>0</v>
      </c>
      <c r="J2631" s="4">
        <v>0</v>
      </c>
      <c r="K2631" s="4">
        <v>0</v>
      </c>
      <c r="L2631" s="4">
        <v>0</v>
      </c>
      <c r="M2631" s="4">
        <v>2</v>
      </c>
      <c r="N2631" s="4">
        <v>0</v>
      </c>
      <c r="O2631" s="4">
        <v>0</v>
      </c>
      <c r="P2631" s="4">
        <v>0</v>
      </c>
      <c r="Q2631" s="4" t="s">
        <v>1383</v>
      </c>
      <c r="R2631" s="4" t="s">
        <v>7342</v>
      </c>
      <c r="S2631" s="12" t="s">
        <v>7343</v>
      </c>
      <c r="T2631" s="7">
        <f t="shared" si="43"/>
        <v>2</v>
      </c>
    </row>
    <row r="2632" spans="1:20" x14ac:dyDescent="0.25">
      <c r="A2632" s="4" t="s">
        <v>1881</v>
      </c>
      <c r="B2632" s="4">
        <v>175</v>
      </c>
      <c r="C2632" s="4" t="s">
        <v>7344</v>
      </c>
      <c r="D2632" s="4" t="s">
        <v>1382</v>
      </c>
      <c r="E2632" s="4">
        <v>4</v>
      </c>
      <c r="F2632" s="4">
        <v>4</v>
      </c>
      <c r="G2632" s="4">
        <v>1</v>
      </c>
      <c r="H2632" s="4">
        <v>1</v>
      </c>
      <c r="I2632" s="4">
        <v>4</v>
      </c>
      <c r="J2632" s="4">
        <v>2</v>
      </c>
      <c r="K2632" s="4">
        <v>1</v>
      </c>
      <c r="L2632" s="4">
        <v>1</v>
      </c>
      <c r="M2632" s="4">
        <v>2</v>
      </c>
      <c r="N2632" s="4">
        <v>2</v>
      </c>
      <c r="O2632" s="4">
        <v>0</v>
      </c>
      <c r="P2632" s="4">
        <v>0</v>
      </c>
      <c r="Q2632" s="4" t="s">
        <v>1383</v>
      </c>
      <c r="R2632" s="4" t="s">
        <v>7345</v>
      </c>
      <c r="S2632" s="12" t="s">
        <v>7346</v>
      </c>
      <c r="T2632" s="7">
        <f t="shared" si="43"/>
        <v>22</v>
      </c>
    </row>
    <row r="2633" spans="1:20" x14ac:dyDescent="0.25">
      <c r="A2633" s="4" t="s">
        <v>1881</v>
      </c>
      <c r="B2633" s="4">
        <v>181</v>
      </c>
      <c r="C2633" s="4" t="s">
        <v>7347</v>
      </c>
      <c r="D2633" s="4" t="s">
        <v>1382</v>
      </c>
      <c r="E2633" s="4">
        <v>2</v>
      </c>
      <c r="F2633" s="4">
        <v>2</v>
      </c>
      <c r="G2633" s="4">
        <v>1</v>
      </c>
      <c r="H2633" s="4">
        <v>0</v>
      </c>
      <c r="I2633" s="4">
        <v>2</v>
      </c>
      <c r="J2633" s="4">
        <v>2</v>
      </c>
      <c r="K2633" s="4">
        <v>1</v>
      </c>
      <c r="L2633" s="4">
        <v>1</v>
      </c>
      <c r="M2633" s="4">
        <v>2</v>
      </c>
      <c r="N2633" s="4">
        <v>2</v>
      </c>
      <c r="O2633" s="4">
        <v>1</v>
      </c>
      <c r="P2633" s="4">
        <v>1</v>
      </c>
      <c r="Q2633" s="4" t="s">
        <v>1383</v>
      </c>
      <c r="R2633" s="4" t="s">
        <v>7348</v>
      </c>
      <c r="S2633" s="12" t="s">
        <v>7349</v>
      </c>
      <c r="T2633" s="7">
        <f t="shared" si="43"/>
        <v>17</v>
      </c>
    </row>
    <row r="2634" spans="1:20" x14ac:dyDescent="0.25">
      <c r="A2634" s="4" t="s">
        <v>1881</v>
      </c>
      <c r="B2634" s="4">
        <v>207</v>
      </c>
      <c r="C2634" s="4" t="s">
        <v>7350</v>
      </c>
      <c r="D2634" s="4" t="s">
        <v>1382</v>
      </c>
      <c r="E2634" s="4">
        <v>1</v>
      </c>
      <c r="F2634" s="4">
        <v>0</v>
      </c>
      <c r="G2634" s="4">
        <v>0</v>
      </c>
      <c r="H2634" s="4">
        <v>0</v>
      </c>
      <c r="I2634" s="4">
        <v>1</v>
      </c>
      <c r="J2634" s="4">
        <v>0</v>
      </c>
      <c r="K2634" s="4">
        <v>0</v>
      </c>
      <c r="L2634" s="4">
        <v>0</v>
      </c>
      <c r="M2634" s="4">
        <v>1</v>
      </c>
      <c r="N2634" s="4">
        <v>0</v>
      </c>
      <c r="O2634" s="4">
        <v>0</v>
      </c>
      <c r="P2634" s="4">
        <v>0</v>
      </c>
      <c r="Q2634" s="4" t="s">
        <v>1383</v>
      </c>
      <c r="R2634" s="4" t="s">
        <v>7351</v>
      </c>
      <c r="S2634" s="12" t="s">
        <v>7352</v>
      </c>
      <c r="T2634" s="7">
        <f t="shared" si="43"/>
        <v>3</v>
      </c>
    </row>
    <row r="2635" spans="1:20" x14ac:dyDescent="0.25">
      <c r="A2635" s="4" t="s">
        <v>1881</v>
      </c>
      <c r="B2635" s="4">
        <v>220</v>
      </c>
      <c r="C2635" s="4" t="s">
        <v>7353</v>
      </c>
      <c r="D2635" s="4" t="s">
        <v>1382</v>
      </c>
      <c r="E2635" s="4">
        <v>1</v>
      </c>
      <c r="F2635" s="4">
        <v>1</v>
      </c>
      <c r="G2635" s="4">
        <v>0</v>
      </c>
      <c r="H2635" s="4">
        <v>0</v>
      </c>
      <c r="I2635" s="4">
        <v>1</v>
      </c>
      <c r="J2635" s="4">
        <v>1</v>
      </c>
      <c r="K2635" s="4">
        <v>0</v>
      </c>
      <c r="L2635" s="4">
        <v>0</v>
      </c>
      <c r="M2635" s="4">
        <v>1</v>
      </c>
      <c r="N2635" s="4">
        <v>1</v>
      </c>
      <c r="O2635" s="4">
        <v>0</v>
      </c>
      <c r="P2635" s="4">
        <v>0</v>
      </c>
      <c r="Q2635" s="4" t="s">
        <v>1383</v>
      </c>
      <c r="R2635" s="4" t="s">
        <v>7354</v>
      </c>
      <c r="S2635" s="12" t="s">
        <v>7355</v>
      </c>
      <c r="T2635" s="7">
        <f t="shared" si="43"/>
        <v>6</v>
      </c>
    </row>
    <row r="2636" spans="1:20" x14ac:dyDescent="0.25">
      <c r="A2636" s="4" t="s">
        <v>1881</v>
      </c>
      <c r="B2636" s="4">
        <v>221</v>
      </c>
      <c r="C2636" s="4" t="s">
        <v>7356</v>
      </c>
      <c r="D2636" s="4" t="s">
        <v>1382</v>
      </c>
      <c r="E2636" s="4">
        <v>2</v>
      </c>
      <c r="F2636" s="4">
        <v>2</v>
      </c>
      <c r="G2636" s="4">
        <v>2</v>
      </c>
      <c r="H2636" s="4">
        <v>1</v>
      </c>
      <c r="I2636" s="4">
        <v>2</v>
      </c>
      <c r="J2636" s="4">
        <v>2</v>
      </c>
      <c r="K2636" s="4">
        <v>1</v>
      </c>
      <c r="L2636" s="4">
        <v>2</v>
      </c>
      <c r="M2636" s="4">
        <v>2</v>
      </c>
      <c r="N2636" s="4">
        <v>2</v>
      </c>
      <c r="O2636" s="4">
        <v>1</v>
      </c>
      <c r="P2636" s="4">
        <v>0</v>
      </c>
      <c r="Q2636" s="4" t="s">
        <v>1383</v>
      </c>
      <c r="R2636" s="4" t="s">
        <v>7357</v>
      </c>
      <c r="S2636" s="12" t="s">
        <v>7358</v>
      </c>
      <c r="T2636" s="7">
        <f t="shared" si="43"/>
        <v>19</v>
      </c>
    </row>
    <row r="2637" spans="1:20" x14ac:dyDescent="0.25">
      <c r="A2637" s="4" t="s">
        <v>1881</v>
      </c>
      <c r="B2637" s="4">
        <v>223</v>
      </c>
      <c r="C2637" s="4" t="s">
        <v>7359</v>
      </c>
      <c r="D2637" s="4" t="s">
        <v>1382</v>
      </c>
      <c r="E2637" s="4">
        <v>0</v>
      </c>
      <c r="F2637" s="4">
        <v>0</v>
      </c>
      <c r="G2637" s="4">
        <v>0</v>
      </c>
      <c r="H2637" s="4">
        <v>0</v>
      </c>
      <c r="I2637" s="4">
        <v>0</v>
      </c>
      <c r="J2637" s="4">
        <v>0</v>
      </c>
      <c r="K2637" s="4">
        <v>0</v>
      </c>
      <c r="L2637" s="4">
        <v>0</v>
      </c>
      <c r="M2637" s="4">
        <v>0</v>
      </c>
      <c r="N2637" s="4">
        <v>0</v>
      </c>
      <c r="O2637" s="4">
        <v>1</v>
      </c>
      <c r="P2637" s="4">
        <v>0</v>
      </c>
      <c r="Q2637" s="4" t="s">
        <v>1383</v>
      </c>
      <c r="R2637" s="4" t="s">
        <v>7360</v>
      </c>
      <c r="S2637" s="12" t="s">
        <v>7361</v>
      </c>
      <c r="T2637" s="7">
        <f t="shared" si="43"/>
        <v>1</v>
      </c>
    </row>
    <row r="2638" spans="1:20" x14ac:dyDescent="0.25">
      <c r="A2638" s="4" t="s">
        <v>1881</v>
      </c>
      <c r="B2638" s="4">
        <v>224</v>
      </c>
      <c r="C2638" s="4" t="s">
        <v>7362</v>
      </c>
      <c r="D2638" s="4" t="s">
        <v>1382</v>
      </c>
      <c r="E2638" s="4">
        <v>1</v>
      </c>
      <c r="F2638" s="4">
        <v>0</v>
      </c>
      <c r="G2638" s="4">
        <v>0</v>
      </c>
      <c r="H2638" s="4">
        <v>1</v>
      </c>
      <c r="I2638" s="4">
        <v>1</v>
      </c>
      <c r="J2638" s="4">
        <v>1</v>
      </c>
      <c r="K2638" s="4">
        <v>1</v>
      </c>
      <c r="L2638" s="4">
        <v>0</v>
      </c>
      <c r="M2638" s="4">
        <v>1</v>
      </c>
      <c r="N2638" s="4">
        <v>1</v>
      </c>
      <c r="O2638" s="4">
        <v>0</v>
      </c>
      <c r="P2638" s="4">
        <v>1</v>
      </c>
      <c r="Q2638" s="4" t="s">
        <v>1383</v>
      </c>
      <c r="R2638" s="4" t="s">
        <v>1382</v>
      </c>
      <c r="S2638" s="12" t="s">
        <v>1382</v>
      </c>
      <c r="T2638" s="7">
        <f t="shared" si="43"/>
        <v>8</v>
      </c>
    </row>
    <row r="2639" spans="1:20" x14ac:dyDescent="0.25">
      <c r="A2639" s="4" t="s">
        <v>1881</v>
      </c>
      <c r="B2639" s="4">
        <v>265</v>
      </c>
      <c r="C2639" s="4" t="s">
        <v>7363</v>
      </c>
      <c r="D2639" s="4" t="s">
        <v>1382</v>
      </c>
      <c r="E2639" s="4">
        <v>0</v>
      </c>
      <c r="F2639" s="4">
        <v>1</v>
      </c>
      <c r="G2639" s="4">
        <v>0</v>
      </c>
      <c r="H2639" s="4">
        <v>0</v>
      </c>
      <c r="I2639" s="4">
        <v>0</v>
      </c>
      <c r="J2639" s="4">
        <v>1</v>
      </c>
      <c r="K2639" s="4">
        <v>0</v>
      </c>
      <c r="L2639" s="4">
        <v>0</v>
      </c>
      <c r="M2639" s="4">
        <v>0</v>
      </c>
      <c r="N2639" s="4">
        <v>0</v>
      </c>
      <c r="O2639" s="4">
        <v>0</v>
      </c>
      <c r="P2639" s="4">
        <v>0</v>
      </c>
      <c r="Q2639" s="4" t="s">
        <v>1383</v>
      </c>
      <c r="R2639" s="4" t="s">
        <v>7364</v>
      </c>
      <c r="S2639" s="12" t="s">
        <v>7365</v>
      </c>
      <c r="T2639" s="7">
        <f t="shared" si="43"/>
        <v>2</v>
      </c>
    </row>
    <row r="2640" spans="1:20" x14ac:dyDescent="0.25">
      <c r="A2640" s="4" t="s">
        <v>1881</v>
      </c>
      <c r="B2640" s="4">
        <v>273</v>
      </c>
      <c r="C2640" s="4" t="s">
        <v>7366</v>
      </c>
      <c r="D2640" s="4" t="s">
        <v>1382</v>
      </c>
      <c r="E2640" s="4">
        <v>2</v>
      </c>
      <c r="F2640" s="4">
        <v>2</v>
      </c>
      <c r="G2640" s="4">
        <v>1</v>
      </c>
      <c r="H2640" s="4">
        <v>1</v>
      </c>
      <c r="I2640" s="4">
        <v>2</v>
      </c>
      <c r="J2640" s="4">
        <v>2</v>
      </c>
      <c r="K2640" s="4">
        <v>2</v>
      </c>
      <c r="L2640" s="4">
        <v>0</v>
      </c>
      <c r="M2640" s="4">
        <v>2</v>
      </c>
      <c r="N2640" s="4">
        <v>4</v>
      </c>
      <c r="O2640" s="4">
        <v>2</v>
      </c>
      <c r="P2640" s="4">
        <v>0</v>
      </c>
      <c r="Q2640" s="4" t="s">
        <v>1383</v>
      </c>
      <c r="R2640" s="4" t="s">
        <v>7367</v>
      </c>
      <c r="S2640" s="12" t="s">
        <v>7368</v>
      </c>
      <c r="T2640" s="7">
        <f t="shared" si="43"/>
        <v>20</v>
      </c>
    </row>
    <row r="2641" spans="1:20" x14ac:dyDescent="0.25">
      <c r="A2641" s="4" t="s">
        <v>1881</v>
      </c>
      <c r="B2641" s="4">
        <v>276</v>
      </c>
      <c r="C2641" s="4" t="s">
        <v>7369</v>
      </c>
      <c r="D2641" s="4" t="s">
        <v>1382</v>
      </c>
      <c r="E2641" s="4">
        <v>4</v>
      </c>
      <c r="F2641" s="4">
        <v>4</v>
      </c>
      <c r="G2641" s="4">
        <v>0</v>
      </c>
      <c r="H2641" s="4">
        <v>1</v>
      </c>
      <c r="I2641" s="4">
        <v>4</v>
      </c>
      <c r="J2641" s="4">
        <v>2</v>
      </c>
      <c r="K2641" s="4">
        <v>1</v>
      </c>
      <c r="L2641" s="4">
        <v>1</v>
      </c>
      <c r="M2641" s="4">
        <v>2</v>
      </c>
      <c r="N2641" s="4">
        <v>2</v>
      </c>
      <c r="O2641" s="4">
        <v>1</v>
      </c>
      <c r="P2641" s="4">
        <v>1</v>
      </c>
      <c r="Q2641" s="4" t="s">
        <v>1383</v>
      </c>
      <c r="R2641" s="4" t="s">
        <v>1382</v>
      </c>
      <c r="S2641" s="12" t="s">
        <v>1382</v>
      </c>
      <c r="T2641" s="7">
        <f t="shared" si="43"/>
        <v>23</v>
      </c>
    </row>
    <row r="2642" spans="1:20" x14ac:dyDescent="0.25">
      <c r="A2642" s="4" t="s">
        <v>1881</v>
      </c>
      <c r="B2642" s="4">
        <v>288</v>
      </c>
      <c r="C2642" s="4" t="s">
        <v>7370</v>
      </c>
      <c r="D2642" s="4" t="s">
        <v>1382</v>
      </c>
      <c r="E2642" s="4">
        <v>4</v>
      </c>
      <c r="F2642" s="4">
        <v>4</v>
      </c>
      <c r="G2642" s="4">
        <v>2</v>
      </c>
      <c r="H2642" s="4">
        <v>0</v>
      </c>
      <c r="I2642" s="4">
        <v>4</v>
      </c>
      <c r="J2642" s="4">
        <v>5</v>
      </c>
      <c r="K2642" s="4">
        <v>2</v>
      </c>
      <c r="L2642" s="4">
        <v>1</v>
      </c>
      <c r="M2642" s="4">
        <v>4</v>
      </c>
      <c r="N2642" s="4">
        <v>5</v>
      </c>
      <c r="O2642" s="4">
        <v>2</v>
      </c>
      <c r="P2642" s="4">
        <v>1</v>
      </c>
      <c r="Q2642" s="4" t="s">
        <v>1383</v>
      </c>
      <c r="R2642" s="4" t="s">
        <v>1382</v>
      </c>
      <c r="S2642" s="12" t="s">
        <v>1382</v>
      </c>
      <c r="T2642" s="7">
        <f t="shared" si="43"/>
        <v>34</v>
      </c>
    </row>
    <row r="2643" spans="1:20" x14ac:dyDescent="0.25">
      <c r="A2643" s="4" t="s">
        <v>1881</v>
      </c>
      <c r="B2643" s="4">
        <v>290</v>
      </c>
      <c r="C2643" s="4" t="s">
        <v>7371</v>
      </c>
      <c r="D2643" s="4" t="s">
        <v>1382</v>
      </c>
      <c r="E2643" s="4">
        <v>0</v>
      </c>
      <c r="F2643" s="4">
        <v>0</v>
      </c>
      <c r="G2643" s="4">
        <v>0</v>
      </c>
      <c r="H2643" s="4">
        <v>0</v>
      </c>
      <c r="I2643" s="4">
        <v>0</v>
      </c>
      <c r="J2643" s="4">
        <v>0</v>
      </c>
      <c r="K2643" s="4">
        <v>0</v>
      </c>
      <c r="L2643" s="4">
        <v>0</v>
      </c>
      <c r="M2643" s="4">
        <v>0</v>
      </c>
      <c r="N2643" s="4">
        <v>1</v>
      </c>
      <c r="O2643" s="4">
        <v>0</v>
      </c>
      <c r="P2643" s="4">
        <v>0</v>
      </c>
      <c r="Q2643" s="4" t="s">
        <v>1383</v>
      </c>
      <c r="R2643" s="4" t="s">
        <v>1382</v>
      </c>
      <c r="S2643" s="12" t="s">
        <v>1382</v>
      </c>
      <c r="T2643" s="7">
        <f t="shared" si="43"/>
        <v>1</v>
      </c>
    </row>
    <row r="2644" spans="1:20" x14ac:dyDescent="0.25">
      <c r="A2644" s="4" t="s">
        <v>1881</v>
      </c>
      <c r="B2644" s="4">
        <v>322</v>
      </c>
      <c r="C2644" s="4" t="s">
        <v>7372</v>
      </c>
      <c r="D2644" s="4" t="s">
        <v>1382</v>
      </c>
      <c r="E2644" s="4">
        <v>1</v>
      </c>
      <c r="F2644" s="4">
        <v>3</v>
      </c>
      <c r="G2644" s="4">
        <v>0</v>
      </c>
      <c r="H2644" s="4">
        <v>0</v>
      </c>
      <c r="I2644" s="4">
        <v>1</v>
      </c>
      <c r="J2644" s="4">
        <v>1</v>
      </c>
      <c r="K2644" s="4">
        <v>0</v>
      </c>
      <c r="L2644" s="4">
        <v>1</v>
      </c>
      <c r="M2644" s="4">
        <v>1</v>
      </c>
      <c r="N2644" s="4">
        <v>1</v>
      </c>
      <c r="O2644" s="4">
        <v>0</v>
      </c>
      <c r="P2644" s="4">
        <v>1</v>
      </c>
      <c r="Q2644" s="4" t="s">
        <v>1383</v>
      </c>
      <c r="R2644" s="4" t="s">
        <v>7373</v>
      </c>
      <c r="S2644" s="12" t="s">
        <v>7374</v>
      </c>
      <c r="T2644" s="7">
        <f t="shared" si="43"/>
        <v>10</v>
      </c>
    </row>
    <row r="2645" spans="1:20" x14ac:dyDescent="0.25">
      <c r="A2645" s="4" t="s">
        <v>1881</v>
      </c>
      <c r="B2645" s="4">
        <v>323</v>
      </c>
      <c r="C2645" s="4" t="s">
        <v>7375</v>
      </c>
      <c r="D2645" s="4" t="s">
        <v>1382</v>
      </c>
      <c r="E2645" s="4">
        <v>1</v>
      </c>
      <c r="F2645" s="4">
        <v>1</v>
      </c>
      <c r="G2645" s="4">
        <v>0</v>
      </c>
      <c r="H2645" s="4">
        <v>0</v>
      </c>
      <c r="I2645" s="4">
        <v>1</v>
      </c>
      <c r="J2645" s="4">
        <v>1</v>
      </c>
      <c r="K2645" s="4">
        <v>0</v>
      </c>
      <c r="L2645" s="4">
        <v>0</v>
      </c>
      <c r="M2645" s="4">
        <v>1</v>
      </c>
      <c r="N2645" s="4">
        <v>1</v>
      </c>
      <c r="O2645" s="4">
        <v>0</v>
      </c>
      <c r="P2645" s="4">
        <v>0</v>
      </c>
      <c r="Q2645" s="4" t="s">
        <v>1383</v>
      </c>
      <c r="R2645" s="4" t="s">
        <v>7376</v>
      </c>
      <c r="S2645" s="12" t="s">
        <v>7377</v>
      </c>
      <c r="T2645" s="7">
        <f t="shared" si="43"/>
        <v>6</v>
      </c>
    </row>
    <row r="2646" spans="1:20" x14ac:dyDescent="0.25">
      <c r="A2646" s="4" t="s">
        <v>1881</v>
      </c>
      <c r="B2646" s="4">
        <v>324</v>
      </c>
      <c r="C2646" s="4" t="s">
        <v>7378</v>
      </c>
      <c r="D2646" s="4" t="s">
        <v>1382</v>
      </c>
      <c r="E2646" s="4">
        <v>1</v>
      </c>
      <c r="F2646" s="4">
        <v>1</v>
      </c>
      <c r="G2646" s="4">
        <v>0</v>
      </c>
      <c r="H2646" s="4">
        <v>0</v>
      </c>
      <c r="I2646" s="4">
        <v>1</v>
      </c>
      <c r="J2646" s="4">
        <v>1</v>
      </c>
      <c r="K2646" s="4">
        <v>0</v>
      </c>
      <c r="L2646" s="4">
        <v>0</v>
      </c>
      <c r="M2646" s="4">
        <v>1</v>
      </c>
      <c r="N2646" s="4">
        <v>1</v>
      </c>
      <c r="O2646" s="4">
        <v>0</v>
      </c>
      <c r="P2646" s="4">
        <v>0</v>
      </c>
      <c r="Q2646" s="4" t="s">
        <v>1383</v>
      </c>
      <c r="R2646" s="4" t="s">
        <v>7379</v>
      </c>
      <c r="S2646" s="12" t="s">
        <v>7380</v>
      </c>
      <c r="T2646" s="7">
        <f t="shared" si="43"/>
        <v>6</v>
      </c>
    </row>
    <row r="2647" spans="1:20" x14ac:dyDescent="0.25">
      <c r="A2647" s="4" t="s">
        <v>1881</v>
      </c>
      <c r="B2647" s="4">
        <v>325</v>
      </c>
      <c r="C2647" s="4" t="s">
        <v>7381</v>
      </c>
      <c r="D2647" s="4" t="s">
        <v>1382</v>
      </c>
      <c r="E2647" s="4">
        <v>0</v>
      </c>
      <c r="F2647" s="4">
        <v>0</v>
      </c>
      <c r="G2647" s="4">
        <v>0</v>
      </c>
      <c r="H2647" s="4">
        <v>0</v>
      </c>
      <c r="I2647" s="4">
        <v>0</v>
      </c>
      <c r="J2647" s="4">
        <v>0</v>
      </c>
      <c r="K2647" s="4">
        <v>0</v>
      </c>
      <c r="L2647" s="4">
        <v>0</v>
      </c>
      <c r="M2647" s="4">
        <v>1</v>
      </c>
      <c r="N2647" s="4">
        <v>0</v>
      </c>
      <c r="O2647" s="4">
        <v>0</v>
      </c>
      <c r="P2647" s="4">
        <v>0</v>
      </c>
      <c r="Q2647" s="4" t="s">
        <v>1383</v>
      </c>
      <c r="R2647" s="4" t="s">
        <v>7382</v>
      </c>
      <c r="S2647" s="12" t="s">
        <v>7383</v>
      </c>
      <c r="T2647" s="7">
        <f t="shared" si="43"/>
        <v>1</v>
      </c>
    </row>
    <row r="2648" spans="1:20" x14ac:dyDescent="0.25">
      <c r="A2648" s="4" t="s">
        <v>1881</v>
      </c>
      <c r="B2648" s="4">
        <v>326</v>
      </c>
      <c r="C2648" s="4" t="s">
        <v>7384</v>
      </c>
      <c r="D2648" s="4" t="s">
        <v>1382</v>
      </c>
      <c r="E2648" s="4">
        <v>0</v>
      </c>
      <c r="F2648" s="4">
        <v>1</v>
      </c>
      <c r="G2648" s="4">
        <v>0</v>
      </c>
      <c r="H2648" s="4">
        <v>0</v>
      </c>
      <c r="I2648" s="4">
        <v>0</v>
      </c>
      <c r="J2648" s="4">
        <v>1</v>
      </c>
      <c r="K2648" s="4">
        <v>1</v>
      </c>
      <c r="L2648" s="4">
        <v>0</v>
      </c>
      <c r="M2648" s="4">
        <v>0</v>
      </c>
      <c r="N2648" s="4">
        <v>1</v>
      </c>
      <c r="O2648" s="4">
        <v>0</v>
      </c>
      <c r="P2648" s="4">
        <v>1</v>
      </c>
      <c r="Q2648" s="4" t="s">
        <v>1383</v>
      </c>
      <c r="R2648" s="4" t="s">
        <v>7385</v>
      </c>
      <c r="S2648" s="12" t="s">
        <v>7386</v>
      </c>
      <c r="T2648" s="7">
        <f t="shared" si="43"/>
        <v>5</v>
      </c>
    </row>
    <row r="2649" spans="1:20" x14ac:dyDescent="0.25">
      <c r="A2649" s="4" t="s">
        <v>1881</v>
      </c>
      <c r="B2649" s="4">
        <v>360</v>
      </c>
      <c r="C2649" s="4" t="s">
        <v>7387</v>
      </c>
      <c r="D2649" s="4" t="s">
        <v>1382</v>
      </c>
      <c r="E2649" s="4">
        <v>1</v>
      </c>
      <c r="F2649" s="4">
        <v>1</v>
      </c>
      <c r="G2649" s="4">
        <v>0</v>
      </c>
      <c r="H2649" s="4">
        <v>0</v>
      </c>
      <c r="I2649" s="4">
        <v>1</v>
      </c>
      <c r="J2649" s="4">
        <v>1</v>
      </c>
      <c r="K2649" s="4">
        <v>0</v>
      </c>
      <c r="L2649" s="4">
        <v>0</v>
      </c>
      <c r="M2649" s="4">
        <v>1</v>
      </c>
      <c r="N2649" s="4">
        <v>1</v>
      </c>
      <c r="O2649" s="4">
        <v>0</v>
      </c>
      <c r="P2649" s="4">
        <v>0</v>
      </c>
      <c r="Q2649" s="4" t="s">
        <v>1383</v>
      </c>
      <c r="R2649" s="4" t="s">
        <v>7388</v>
      </c>
      <c r="S2649" s="12" t="s">
        <v>7389</v>
      </c>
      <c r="T2649" s="7">
        <f t="shared" si="43"/>
        <v>6</v>
      </c>
    </row>
    <row r="2650" spans="1:20" x14ac:dyDescent="0.25">
      <c r="A2650" s="4" t="s">
        <v>1881</v>
      </c>
      <c r="B2650" s="4">
        <v>366</v>
      </c>
      <c r="C2650" s="4" t="s">
        <v>7390</v>
      </c>
      <c r="D2650" s="4" t="s">
        <v>1382</v>
      </c>
      <c r="E2650" s="4">
        <v>1</v>
      </c>
      <c r="F2650" s="4">
        <v>0</v>
      </c>
      <c r="G2650" s="4">
        <v>0</v>
      </c>
      <c r="H2650" s="4">
        <v>0</v>
      </c>
      <c r="I2650" s="4">
        <v>1</v>
      </c>
      <c r="J2650" s="4">
        <v>0</v>
      </c>
      <c r="K2650" s="4">
        <v>0</v>
      </c>
      <c r="L2650" s="4">
        <v>0</v>
      </c>
      <c r="M2650" s="4">
        <v>1</v>
      </c>
      <c r="N2650" s="4">
        <v>0</v>
      </c>
      <c r="O2650" s="4">
        <v>0</v>
      </c>
      <c r="P2650" s="4">
        <v>0</v>
      </c>
      <c r="Q2650" s="4" t="s">
        <v>1383</v>
      </c>
      <c r="R2650" s="4" t="s">
        <v>7391</v>
      </c>
      <c r="S2650" s="12" t="s">
        <v>7392</v>
      </c>
      <c r="T2650" s="7">
        <f t="shared" si="43"/>
        <v>3</v>
      </c>
    </row>
    <row r="2651" spans="1:20" x14ac:dyDescent="0.25">
      <c r="A2651" s="4" t="s">
        <v>1881</v>
      </c>
      <c r="B2651" s="4">
        <v>367</v>
      </c>
      <c r="C2651" s="4" t="s">
        <v>7393</v>
      </c>
      <c r="D2651" s="4" t="s">
        <v>1382</v>
      </c>
      <c r="E2651" s="4">
        <v>0</v>
      </c>
      <c r="F2651" s="4">
        <v>1</v>
      </c>
      <c r="G2651" s="4">
        <v>0</v>
      </c>
      <c r="H2651" s="4">
        <v>0</v>
      </c>
      <c r="I2651" s="4">
        <v>0</v>
      </c>
      <c r="J2651" s="4">
        <v>1</v>
      </c>
      <c r="K2651" s="4">
        <v>0</v>
      </c>
      <c r="L2651" s="4">
        <v>0</v>
      </c>
      <c r="M2651" s="4">
        <v>0</v>
      </c>
      <c r="N2651" s="4">
        <v>1</v>
      </c>
      <c r="O2651" s="4">
        <v>0</v>
      </c>
      <c r="P2651" s="4">
        <v>0</v>
      </c>
      <c r="Q2651" s="4" t="s">
        <v>1383</v>
      </c>
      <c r="R2651" s="4" t="s">
        <v>7394</v>
      </c>
      <c r="S2651" s="12" t="s">
        <v>7395</v>
      </c>
      <c r="T2651" s="7">
        <f t="shared" si="43"/>
        <v>3</v>
      </c>
    </row>
    <row r="2652" spans="1:20" x14ac:dyDescent="0.25">
      <c r="A2652" s="4" t="s">
        <v>1881</v>
      </c>
      <c r="B2652" s="4">
        <v>368</v>
      </c>
      <c r="C2652" s="4" t="s">
        <v>7396</v>
      </c>
      <c r="D2652" s="4" t="s">
        <v>1382</v>
      </c>
      <c r="E2652" s="4">
        <v>1</v>
      </c>
      <c r="F2652" s="4">
        <v>0</v>
      </c>
      <c r="G2652" s="4">
        <v>0</v>
      </c>
      <c r="H2652" s="4">
        <v>0</v>
      </c>
      <c r="I2652" s="4">
        <v>1</v>
      </c>
      <c r="J2652" s="4">
        <v>0</v>
      </c>
      <c r="K2652" s="4">
        <v>0</v>
      </c>
      <c r="L2652" s="4">
        <v>0</v>
      </c>
      <c r="M2652" s="4">
        <v>1</v>
      </c>
      <c r="N2652" s="4">
        <v>0</v>
      </c>
      <c r="O2652" s="4">
        <v>0</v>
      </c>
      <c r="P2652" s="4">
        <v>0</v>
      </c>
      <c r="Q2652" s="4" t="s">
        <v>1383</v>
      </c>
      <c r="R2652" s="4" t="s">
        <v>7397</v>
      </c>
      <c r="S2652" s="12" t="s">
        <v>7398</v>
      </c>
      <c r="T2652" s="7">
        <f t="shared" si="43"/>
        <v>3</v>
      </c>
    </row>
    <row r="2653" spans="1:20" x14ac:dyDescent="0.25">
      <c r="A2653" s="4" t="s">
        <v>1881</v>
      </c>
      <c r="B2653" s="4">
        <v>369</v>
      </c>
      <c r="C2653" s="4" t="s">
        <v>7399</v>
      </c>
      <c r="D2653" s="4" t="s">
        <v>1382</v>
      </c>
      <c r="E2653" s="4">
        <v>0</v>
      </c>
      <c r="F2653" s="4">
        <v>2</v>
      </c>
      <c r="G2653" s="4">
        <v>0</v>
      </c>
      <c r="H2653" s="4">
        <v>0</v>
      </c>
      <c r="I2653" s="4">
        <v>0</v>
      </c>
      <c r="J2653" s="4">
        <v>1</v>
      </c>
      <c r="K2653" s="4">
        <v>0</v>
      </c>
      <c r="L2653" s="4">
        <v>0</v>
      </c>
      <c r="M2653" s="4">
        <v>0</v>
      </c>
      <c r="N2653" s="4">
        <v>1</v>
      </c>
      <c r="O2653" s="4">
        <v>0</v>
      </c>
      <c r="P2653" s="4">
        <v>0</v>
      </c>
      <c r="Q2653" s="4" t="s">
        <v>1383</v>
      </c>
      <c r="R2653" s="4" t="s">
        <v>1382</v>
      </c>
      <c r="S2653" s="12" t="s">
        <v>1382</v>
      </c>
      <c r="T2653" s="7">
        <f t="shared" si="43"/>
        <v>4</v>
      </c>
    </row>
    <row r="2654" spans="1:20" x14ac:dyDescent="0.25">
      <c r="A2654" s="4" t="s">
        <v>1881</v>
      </c>
      <c r="B2654" s="4">
        <v>370</v>
      </c>
      <c r="C2654" s="4" t="s">
        <v>7400</v>
      </c>
      <c r="D2654" s="4" t="s">
        <v>1382</v>
      </c>
      <c r="E2654" s="4">
        <v>0</v>
      </c>
      <c r="F2654" s="4">
        <v>1</v>
      </c>
      <c r="G2654" s="4">
        <v>0</v>
      </c>
      <c r="H2654" s="4">
        <v>0</v>
      </c>
      <c r="I2654" s="4">
        <v>0</v>
      </c>
      <c r="J2654" s="4">
        <v>1</v>
      </c>
      <c r="K2654" s="4">
        <v>0</v>
      </c>
      <c r="L2654" s="4">
        <v>0</v>
      </c>
      <c r="M2654" s="4">
        <v>0</v>
      </c>
      <c r="N2654" s="4">
        <v>1</v>
      </c>
      <c r="O2654" s="4">
        <v>0</v>
      </c>
      <c r="P2654" s="4">
        <v>0</v>
      </c>
      <c r="Q2654" s="4" t="s">
        <v>1383</v>
      </c>
      <c r="R2654" s="4" t="s">
        <v>7401</v>
      </c>
      <c r="S2654" s="12" t="s">
        <v>7402</v>
      </c>
      <c r="T2654" s="7">
        <f t="shared" si="43"/>
        <v>3</v>
      </c>
    </row>
    <row r="2655" spans="1:20" x14ac:dyDescent="0.25">
      <c r="A2655" s="4" t="s">
        <v>1881</v>
      </c>
      <c r="B2655" s="4">
        <v>376</v>
      </c>
      <c r="C2655" s="4" t="s">
        <v>7403</v>
      </c>
      <c r="D2655" s="4" t="s">
        <v>1382</v>
      </c>
      <c r="E2655" s="4">
        <v>2</v>
      </c>
      <c r="F2655" s="4">
        <v>2</v>
      </c>
      <c r="G2655" s="4">
        <v>1</v>
      </c>
      <c r="H2655" s="4">
        <v>1</v>
      </c>
      <c r="I2655" s="4">
        <v>3</v>
      </c>
      <c r="J2655" s="4">
        <v>2</v>
      </c>
      <c r="K2655" s="4">
        <v>1</v>
      </c>
      <c r="L2655" s="4">
        <v>1</v>
      </c>
      <c r="M2655" s="4">
        <v>3</v>
      </c>
      <c r="N2655" s="4">
        <v>2</v>
      </c>
      <c r="O2655" s="4">
        <v>1</v>
      </c>
      <c r="P2655" s="4">
        <v>1</v>
      </c>
      <c r="Q2655" s="4" t="s">
        <v>1383</v>
      </c>
      <c r="R2655" s="4" t="s">
        <v>1382</v>
      </c>
      <c r="S2655" s="12" t="s">
        <v>1382</v>
      </c>
      <c r="T2655" s="7">
        <f t="shared" si="43"/>
        <v>20</v>
      </c>
    </row>
    <row r="2656" spans="1:20" x14ac:dyDescent="0.25">
      <c r="A2656" s="4" t="s">
        <v>1881</v>
      </c>
      <c r="B2656" s="4">
        <v>380</v>
      </c>
      <c r="C2656" s="4" t="s">
        <v>7404</v>
      </c>
      <c r="D2656" s="4" t="s">
        <v>1382</v>
      </c>
      <c r="E2656" s="4">
        <v>2</v>
      </c>
      <c r="F2656" s="4">
        <v>2</v>
      </c>
      <c r="G2656" s="4">
        <v>1</v>
      </c>
      <c r="H2656" s="4">
        <v>0</v>
      </c>
      <c r="I2656" s="4">
        <v>2</v>
      </c>
      <c r="J2656" s="4">
        <v>3</v>
      </c>
      <c r="K2656" s="4">
        <v>1</v>
      </c>
      <c r="L2656" s="4">
        <v>1</v>
      </c>
      <c r="M2656" s="4">
        <v>2</v>
      </c>
      <c r="N2656" s="4">
        <v>3</v>
      </c>
      <c r="O2656" s="4">
        <v>1</v>
      </c>
      <c r="P2656" s="4">
        <v>1</v>
      </c>
      <c r="Q2656" s="4" t="s">
        <v>1383</v>
      </c>
      <c r="R2656" s="4" t="s">
        <v>1382</v>
      </c>
      <c r="S2656" s="12" t="s">
        <v>1382</v>
      </c>
      <c r="T2656" s="7">
        <f t="shared" si="43"/>
        <v>19</v>
      </c>
    </row>
    <row r="2657" spans="1:20" x14ac:dyDescent="0.25">
      <c r="A2657" s="4" t="s">
        <v>1881</v>
      </c>
      <c r="B2657" s="4">
        <v>385</v>
      </c>
      <c r="C2657" s="4" t="s">
        <v>7405</v>
      </c>
      <c r="D2657" s="4" t="s">
        <v>1382</v>
      </c>
      <c r="E2657" s="4">
        <v>2</v>
      </c>
      <c r="F2657" s="4">
        <v>2</v>
      </c>
      <c r="G2657" s="4">
        <v>1</v>
      </c>
      <c r="H2657" s="4">
        <v>0</v>
      </c>
      <c r="I2657" s="4">
        <v>3</v>
      </c>
      <c r="J2657" s="4">
        <v>2</v>
      </c>
      <c r="K2657" s="4">
        <v>1</v>
      </c>
      <c r="L2657" s="4">
        <v>0</v>
      </c>
      <c r="M2657" s="4">
        <v>3</v>
      </c>
      <c r="N2657" s="4">
        <v>2</v>
      </c>
      <c r="O2657" s="4">
        <v>1</v>
      </c>
      <c r="P2657" s="4">
        <v>0</v>
      </c>
      <c r="Q2657" s="4" t="s">
        <v>1383</v>
      </c>
      <c r="R2657" s="4" t="s">
        <v>1382</v>
      </c>
      <c r="S2657" s="12" t="s">
        <v>1382</v>
      </c>
      <c r="T2657" s="7">
        <f t="shared" si="43"/>
        <v>17</v>
      </c>
    </row>
    <row r="2658" spans="1:20" x14ac:dyDescent="0.25">
      <c r="A2658" s="4" t="s">
        <v>1881</v>
      </c>
      <c r="B2658" s="4">
        <v>393</v>
      </c>
      <c r="C2658" s="4" t="s">
        <v>7406</v>
      </c>
      <c r="D2658" s="4" t="s">
        <v>1382</v>
      </c>
      <c r="E2658" s="4">
        <v>1</v>
      </c>
      <c r="F2658" s="4">
        <v>1</v>
      </c>
      <c r="G2658" s="4">
        <v>0</v>
      </c>
      <c r="H2658" s="4">
        <v>0</v>
      </c>
      <c r="I2658" s="4">
        <v>0</v>
      </c>
      <c r="J2658" s="4">
        <v>1</v>
      </c>
      <c r="K2658" s="4">
        <v>0</v>
      </c>
      <c r="L2658" s="4">
        <v>0</v>
      </c>
      <c r="M2658" s="4">
        <v>1</v>
      </c>
      <c r="N2658" s="4">
        <v>1</v>
      </c>
      <c r="O2658" s="4">
        <v>0</v>
      </c>
      <c r="P2658" s="4">
        <v>0</v>
      </c>
      <c r="Q2658" s="4" t="s">
        <v>1383</v>
      </c>
      <c r="R2658" s="4" t="s">
        <v>1382</v>
      </c>
      <c r="S2658" s="12" t="s">
        <v>1382</v>
      </c>
      <c r="T2658" s="7">
        <f t="shared" si="43"/>
        <v>5</v>
      </c>
    </row>
    <row r="2659" spans="1:20" x14ac:dyDescent="0.25">
      <c r="A2659" s="4" t="s">
        <v>1881</v>
      </c>
      <c r="B2659" s="4">
        <v>395</v>
      </c>
      <c r="C2659" s="4" t="s">
        <v>7407</v>
      </c>
      <c r="D2659" s="4" t="s">
        <v>1382</v>
      </c>
      <c r="E2659" s="4">
        <v>14</v>
      </c>
      <c r="F2659" s="4">
        <v>25</v>
      </c>
      <c r="G2659" s="4">
        <v>0</v>
      </c>
      <c r="H2659" s="4">
        <v>0</v>
      </c>
      <c r="I2659" s="4">
        <v>26</v>
      </c>
      <c r="J2659" s="4">
        <v>33</v>
      </c>
      <c r="K2659" s="4">
        <v>0</v>
      </c>
      <c r="L2659" s="4">
        <v>0</v>
      </c>
      <c r="M2659" s="4">
        <v>26</v>
      </c>
      <c r="N2659" s="4">
        <v>37</v>
      </c>
      <c r="O2659" s="4">
        <v>0</v>
      </c>
      <c r="P2659" s="4">
        <v>0</v>
      </c>
      <c r="Q2659" s="4" t="s">
        <v>1383</v>
      </c>
      <c r="R2659" s="4" t="s">
        <v>1382</v>
      </c>
      <c r="S2659" s="12" t="s">
        <v>1382</v>
      </c>
      <c r="T2659" s="7">
        <f t="shared" si="43"/>
        <v>161</v>
      </c>
    </row>
    <row r="2660" spans="1:20" x14ac:dyDescent="0.25">
      <c r="A2660" s="4" t="s">
        <v>1881</v>
      </c>
      <c r="B2660" s="4">
        <v>408</v>
      </c>
      <c r="C2660" s="4" t="s">
        <v>7408</v>
      </c>
      <c r="D2660" s="4" t="s">
        <v>1382</v>
      </c>
      <c r="E2660" s="4">
        <v>1</v>
      </c>
      <c r="F2660" s="4">
        <v>1</v>
      </c>
      <c r="G2660" s="4">
        <v>0</v>
      </c>
      <c r="H2660" s="4">
        <v>0</v>
      </c>
      <c r="I2660" s="4">
        <v>1</v>
      </c>
      <c r="J2660" s="4">
        <v>1</v>
      </c>
      <c r="K2660" s="4">
        <v>0</v>
      </c>
      <c r="L2660" s="4">
        <v>0</v>
      </c>
      <c r="M2660" s="4">
        <v>1</v>
      </c>
      <c r="N2660" s="4">
        <v>1</v>
      </c>
      <c r="O2660" s="4">
        <v>0</v>
      </c>
      <c r="P2660" s="4">
        <v>0</v>
      </c>
      <c r="Q2660" s="4" t="s">
        <v>1383</v>
      </c>
      <c r="R2660" s="4" t="s">
        <v>7409</v>
      </c>
      <c r="S2660" s="12" t="s">
        <v>7410</v>
      </c>
      <c r="T2660" s="7">
        <f t="shared" si="43"/>
        <v>6</v>
      </c>
    </row>
    <row r="2661" spans="1:20" x14ac:dyDescent="0.25">
      <c r="A2661" s="4" t="s">
        <v>1881</v>
      </c>
      <c r="B2661" s="4">
        <v>410</v>
      </c>
      <c r="C2661" s="4" t="s">
        <v>7411</v>
      </c>
      <c r="D2661" s="4" t="s">
        <v>1382</v>
      </c>
      <c r="E2661" s="4">
        <v>1</v>
      </c>
      <c r="F2661" s="4">
        <v>1</v>
      </c>
      <c r="G2661" s="4">
        <v>0</v>
      </c>
      <c r="H2661" s="4">
        <v>0</v>
      </c>
      <c r="I2661" s="4">
        <v>1</v>
      </c>
      <c r="J2661" s="4">
        <v>1</v>
      </c>
      <c r="K2661" s="4">
        <v>0</v>
      </c>
      <c r="L2661" s="4">
        <v>0</v>
      </c>
      <c r="M2661" s="4">
        <v>1</v>
      </c>
      <c r="N2661" s="4">
        <v>1</v>
      </c>
      <c r="O2661" s="4">
        <v>0</v>
      </c>
      <c r="P2661" s="4">
        <v>0</v>
      </c>
      <c r="Q2661" s="4" t="s">
        <v>1383</v>
      </c>
      <c r="R2661" s="4" t="s">
        <v>7412</v>
      </c>
      <c r="S2661" s="12" t="s">
        <v>7413</v>
      </c>
      <c r="T2661" s="7">
        <f t="shared" si="43"/>
        <v>6</v>
      </c>
    </row>
    <row r="2662" spans="1:20" x14ac:dyDescent="0.25">
      <c r="A2662" s="4" t="s">
        <v>1881</v>
      </c>
      <c r="B2662" s="4">
        <v>430</v>
      </c>
      <c r="C2662" s="4" t="s">
        <v>7414</v>
      </c>
      <c r="D2662" s="4" t="s">
        <v>1382</v>
      </c>
      <c r="E2662" s="4">
        <v>0</v>
      </c>
      <c r="F2662" s="4">
        <v>0</v>
      </c>
      <c r="G2662" s="4">
        <v>0</v>
      </c>
      <c r="H2662" s="4">
        <v>0</v>
      </c>
      <c r="I2662" s="4">
        <v>0</v>
      </c>
      <c r="J2662" s="4">
        <v>0</v>
      </c>
      <c r="K2662" s="4">
        <v>0</v>
      </c>
      <c r="L2662" s="4">
        <v>0</v>
      </c>
      <c r="M2662" s="4">
        <v>1</v>
      </c>
      <c r="N2662" s="4">
        <v>0</v>
      </c>
      <c r="O2662" s="4">
        <v>0</v>
      </c>
      <c r="P2662" s="4">
        <v>0</v>
      </c>
      <c r="Q2662" s="4" t="s">
        <v>1383</v>
      </c>
      <c r="R2662" s="4" t="s">
        <v>7415</v>
      </c>
      <c r="S2662" s="12" t="s">
        <v>7416</v>
      </c>
      <c r="T2662" s="7">
        <f t="shared" si="43"/>
        <v>1</v>
      </c>
    </row>
    <row r="2663" spans="1:20" x14ac:dyDescent="0.25">
      <c r="A2663" s="4" t="s">
        <v>1881</v>
      </c>
      <c r="B2663" s="4">
        <v>478</v>
      </c>
      <c r="C2663" s="4" t="s">
        <v>7417</v>
      </c>
      <c r="D2663" s="4" t="s">
        <v>1382</v>
      </c>
      <c r="E2663" s="4">
        <v>0</v>
      </c>
      <c r="F2663" s="4">
        <v>0</v>
      </c>
      <c r="G2663" s="4">
        <v>0</v>
      </c>
      <c r="H2663" s="4">
        <v>0</v>
      </c>
      <c r="I2663" s="4">
        <v>0</v>
      </c>
      <c r="J2663" s="4">
        <v>0</v>
      </c>
      <c r="K2663" s="4">
        <v>0</v>
      </c>
      <c r="L2663" s="4">
        <v>0</v>
      </c>
      <c r="M2663" s="4">
        <v>1</v>
      </c>
      <c r="N2663" s="4">
        <v>0</v>
      </c>
      <c r="O2663" s="4">
        <v>0</v>
      </c>
      <c r="P2663" s="4">
        <v>0</v>
      </c>
      <c r="Q2663" s="4" t="s">
        <v>1383</v>
      </c>
      <c r="R2663" s="4" t="s">
        <v>7418</v>
      </c>
      <c r="S2663" s="12" t="s">
        <v>7419</v>
      </c>
      <c r="T2663" s="7">
        <f t="shared" si="43"/>
        <v>1</v>
      </c>
    </row>
    <row r="2664" spans="1:20" x14ac:dyDescent="0.25">
      <c r="A2664" s="4" t="s">
        <v>1881</v>
      </c>
      <c r="B2664" s="4">
        <v>479</v>
      </c>
      <c r="C2664" s="4" t="s">
        <v>7420</v>
      </c>
      <c r="D2664" s="4" t="s">
        <v>1382</v>
      </c>
      <c r="E2664" s="4">
        <v>0</v>
      </c>
      <c r="F2664" s="4">
        <v>1</v>
      </c>
      <c r="G2664" s="4">
        <v>0</v>
      </c>
      <c r="H2664" s="4">
        <v>0</v>
      </c>
      <c r="I2664" s="4">
        <v>0</v>
      </c>
      <c r="J2664" s="4">
        <v>0</v>
      </c>
      <c r="K2664" s="4">
        <v>0</v>
      </c>
      <c r="L2664" s="4">
        <v>0</v>
      </c>
      <c r="M2664" s="4">
        <v>0</v>
      </c>
      <c r="N2664" s="4">
        <v>1</v>
      </c>
      <c r="O2664" s="4">
        <v>0</v>
      </c>
      <c r="P2664" s="4">
        <v>0</v>
      </c>
      <c r="Q2664" s="4" t="s">
        <v>1383</v>
      </c>
      <c r="R2664" s="4" t="s">
        <v>7421</v>
      </c>
      <c r="S2664" s="12" t="s">
        <v>7422</v>
      </c>
      <c r="T2664" s="7">
        <f t="shared" si="43"/>
        <v>2</v>
      </c>
    </row>
    <row r="2665" spans="1:20" x14ac:dyDescent="0.25">
      <c r="A2665" s="4" t="s">
        <v>1881</v>
      </c>
      <c r="B2665" s="4">
        <v>493</v>
      </c>
      <c r="C2665" s="4" t="s">
        <v>7423</v>
      </c>
      <c r="D2665" s="4" t="s">
        <v>1382</v>
      </c>
      <c r="E2665" s="4">
        <v>1</v>
      </c>
      <c r="F2665" s="4">
        <v>1</v>
      </c>
      <c r="G2665" s="4">
        <v>2</v>
      </c>
      <c r="H2665" s="4">
        <v>0</v>
      </c>
      <c r="I2665" s="4">
        <v>1</v>
      </c>
      <c r="J2665" s="4">
        <v>5</v>
      </c>
      <c r="K2665" s="4">
        <v>2</v>
      </c>
      <c r="L2665" s="4">
        <v>1</v>
      </c>
      <c r="M2665" s="4">
        <v>2</v>
      </c>
      <c r="N2665" s="4">
        <v>2</v>
      </c>
      <c r="O2665" s="4">
        <v>2</v>
      </c>
      <c r="P2665" s="4">
        <v>1</v>
      </c>
      <c r="Q2665" s="4" t="s">
        <v>1383</v>
      </c>
      <c r="R2665" s="4" t="s">
        <v>1382</v>
      </c>
      <c r="S2665" s="12" t="s">
        <v>1382</v>
      </c>
      <c r="T2665" s="7">
        <f t="shared" si="43"/>
        <v>20</v>
      </c>
    </row>
    <row r="2666" spans="1:20" x14ac:dyDescent="0.25">
      <c r="A2666" s="4" t="s">
        <v>1881</v>
      </c>
      <c r="B2666" s="4">
        <v>593</v>
      </c>
      <c r="C2666" s="4" t="s">
        <v>7424</v>
      </c>
      <c r="D2666" s="4" t="s">
        <v>1382</v>
      </c>
      <c r="E2666" s="4">
        <v>0</v>
      </c>
      <c r="F2666" s="4">
        <v>2</v>
      </c>
      <c r="G2666" s="4">
        <v>0</v>
      </c>
      <c r="H2666" s="4">
        <v>0</v>
      </c>
      <c r="I2666" s="4">
        <v>1</v>
      </c>
      <c r="J2666" s="4">
        <v>2</v>
      </c>
      <c r="K2666" s="4">
        <v>0</v>
      </c>
      <c r="L2666" s="4">
        <v>0</v>
      </c>
      <c r="M2666" s="4">
        <v>0</v>
      </c>
      <c r="N2666" s="4">
        <v>2</v>
      </c>
      <c r="O2666" s="4">
        <v>0</v>
      </c>
      <c r="P2666" s="4">
        <v>0</v>
      </c>
      <c r="Q2666" s="4" t="s">
        <v>1383</v>
      </c>
      <c r="R2666" s="4" t="s">
        <v>1382</v>
      </c>
      <c r="S2666" s="12" t="s">
        <v>1382</v>
      </c>
      <c r="T2666" s="7">
        <f t="shared" si="43"/>
        <v>7</v>
      </c>
    </row>
    <row r="2667" spans="1:20" x14ac:dyDescent="0.25">
      <c r="A2667" s="4" t="s">
        <v>1881</v>
      </c>
      <c r="B2667" s="4" t="s">
        <v>1756</v>
      </c>
      <c r="C2667" s="4" t="s">
        <v>6145</v>
      </c>
      <c r="D2667" s="4" t="s">
        <v>1382</v>
      </c>
      <c r="E2667" s="4">
        <v>22</v>
      </c>
      <c r="F2667" s="4">
        <v>0</v>
      </c>
      <c r="G2667" s="4">
        <v>0</v>
      </c>
      <c r="H2667" s="4">
        <v>0</v>
      </c>
      <c r="I2667" s="4">
        <v>22</v>
      </c>
      <c r="J2667" s="4">
        <v>0</v>
      </c>
      <c r="K2667" s="4">
        <v>0</v>
      </c>
      <c r="L2667" s="4">
        <v>0</v>
      </c>
      <c r="M2667" s="4">
        <v>18</v>
      </c>
      <c r="N2667" s="4">
        <v>0</v>
      </c>
      <c r="O2667" s="4">
        <v>0</v>
      </c>
      <c r="P2667" s="4">
        <v>0</v>
      </c>
      <c r="Q2667" s="4" t="s">
        <v>1383</v>
      </c>
      <c r="R2667" s="4" t="s">
        <v>1382</v>
      </c>
      <c r="S2667" s="12" t="s">
        <v>1382</v>
      </c>
      <c r="T2667" s="7">
        <f t="shared" si="43"/>
        <v>62</v>
      </c>
    </row>
    <row r="2668" spans="1:20" x14ac:dyDescent="0.25">
      <c r="A2668" s="4" t="s">
        <v>1881</v>
      </c>
      <c r="B2668" s="4" t="s">
        <v>1760</v>
      </c>
      <c r="C2668" s="4" t="s">
        <v>6145</v>
      </c>
      <c r="D2668" s="4" t="s">
        <v>1382</v>
      </c>
      <c r="E2668" s="4">
        <v>0</v>
      </c>
      <c r="F2668" s="4">
        <v>21</v>
      </c>
      <c r="G2668" s="4">
        <v>0</v>
      </c>
      <c r="H2668" s="4">
        <v>0</v>
      </c>
      <c r="I2668" s="4">
        <v>0</v>
      </c>
      <c r="J2668" s="4">
        <v>24</v>
      </c>
      <c r="K2668" s="4">
        <v>0</v>
      </c>
      <c r="L2668" s="4">
        <v>0</v>
      </c>
      <c r="M2668" s="4">
        <v>0</v>
      </c>
      <c r="N2668" s="4">
        <v>28</v>
      </c>
      <c r="O2668" s="4">
        <v>0</v>
      </c>
      <c r="P2668" s="4">
        <v>0</v>
      </c>
      <c r="Q2668" s="4" t="s">
        <v>1383</v>
      </c>
      <c r="R2668" s="4" t="s">
        <v>1382</v>
      </c>
      <c r="S2668" s="12" t="s">
        <v>1382</v>
      </c>
      <c r="T2668" s="7">
        <f t="shared" si="43"/>
        <v>73</v>
      </c>
    </row>
    <row r="2669" spans="1:20" x14ac:dyDescent="0.25">
      <c r="A2669" s="4" t="s">
        <v>1893</v>
      </c>
      <c r="B2669" s="4">
        <v>202</v>
      </c>
      <c r="C2669" s="4" t="s">
        <v>5115</v>
      </c>
      <c r="D2669" s="4" t="s">
        <v>1382</v>
      </c>
      <c r="E2669" s="4">
        <v>1</v>
      </c>
      <c r="F2669" s="4">
        <v>1</v>
      </c>
      <c r="G2669" s="4">
        <v>1</v>
      </c>
      <c r="H2669" s="4">
        <v>0</v>
      </c>
      <c r="I2669" s="4">
        <v>1</v>
      </c>
      <c r="J2669" s="4">
        <v>1</v>
      </c>
      <c r="K2669" s="4">
        <v>0</v>
      </c>
      <c r="L2669" s="4">
        <v>0</v>
      </c>
      <c r="M2669" s="4">
        <v>1</v>
      </c>
      <c r="N2669" s="4">
        <v>1</v>
      </c>
      <c r="O2669" s="4">
        <v>0</v>
      </c>
      <c r="P2669" s="4">
        <v>0</v>
      </c>
      <c r="Q2669" s="4" t="s">
        <v>1383</v>
      </c>
      <c r="R2669" s="4" t="s">
        <v>7425</v>
      </c>
      <c r="S2669" s="12" t="s">
        <v>7426</v>
      </c>
      <c r="T2669" s="7">
        <f t="shared" si="43"/>
        <v>7</v>
      </c>
    </row>
    <row r="2670" spans="1:20" x14ac:dyDescent="0.25">
      <c r="A2670" s="4" t="s">
        <v>1893</v>
      </c>
      <c r="B2670" s="4">
        <v>310</v>
      </c>
      <c r="C2670" s="4" t="s">
        <v>7157</v>
      </c>
      <c r="D2670" s="4" t="s">
        <v>1382</v>
      </c>
      <c r="E2670" s="4">
        <v>0</v>
      </c>
      <c r="F2670" s="4">
        <v>0</v>
      </c>
      <c r="G2670" s="4">
        <v>0</v>
      </c>
      <c r="H2670" s="4">
        <v>0</v>
      </c>
      <c r="I2670" s="4">
        <v>0</v>
      </c>
      <c r="J2670" s="4">
        <v>0</v>
      </c>
      <c r="K2670" s="4">
        <v>0</v>
      </c>
      <c r="L2670" s="4">
        <v>0</v>
      </c>
      <c r="M2670" s="4">
        <v>1</v>
      </c>
      <c r="N2670" s="4">
        <v>0</v>
      </c>
      <c r="O2670" s="4">
        <v>0</v>
      </c>
      <c r="P2670" s="4">
        <v>0</v>
      </c>
      <c r="Q2670" s="4" t="s">
        <v>1383</v>
      </c>
      <c r="R2670" s="4" t="s">
        <v>7158</v>
      </c>
      <c r="S2670" s="12" t="s">
        <v>7159</v>
      </c>
      <c r="T2670" s="7">
        <f t="shared" si="43"/>
        <v>1</v>
      </c>
    </row>
    <row r="2671" spans="1:20" x14ac:dyDescent="0.25">
      <c r="A2671" s="4" t="s">
        <v>1893</v>
      </c>
      <c r="B2671" s="4">
        <v>370</v>
      </c>
      <c r="C2671" s="4" t="s">
        <v>2520</v>
      </c>
      <c r="D2671" s="4" t="s">
        <v>1382</v>
      </c>
      <c r="E2671" s="4">
        <v>0</v>
      </c>
      <c r="F2671" s="4">
        <v>0</v>
      </c>
      <c r="G2671" s="4">
        <v>0</v>
      </c>
      <c r="H2671" s="4">
        <v>0</v>
      </c>
      <c r="I2671" s="4">
        <v>0</v>
      </c>
      <c r="J2671" s="4">
        <v>0</v>
      </c>
      <c r="K2671" s="4">
        <v>0</v>
      </c>
      <c r="L2671" s="4">
        <v>0</v>
      </c>
      <c r="M2671" s="4">
        <v>1</v>
      </c>
      <c r="N2671" s="4">
        <v>0</v>
      </c>
      <c r="O2671" s="4">
        <v>0</v>
      </c>
      <c r="P2671" s="4">
        <v>0</v>
      </c>
      <c r="Q2671" s="4" t="s">
        <v>1383</v>
      </c>
      <c r="R2671" s="4" t="s">
        <v>1382</v>
      </c>
      <c r="S2671" s="12" t="s">
        <v>1382</v>
      </c>
      <c r="T2671" s="7">
        <f t="shared" si="43"/>
        <v>1</v>
      </c>
    </row>
    <row r="2672" spans="1:20" x14ac:dyDescent="0.25">
      <c r="A2672" s="4" t="s">
        <v>1893</v>
      </c>
      <c r="B2672" s="4">
        <v>424</v>
      </c>
      <c r="C2672" s="4" t="s">
        <v>7427</v>
      </c>
      <c r="D2672" s="4" t="s">
        <v>1382</v>
      </c>
      <c r="E2672" s="4">
        <v>1</v>
      </c>
      <c r="F2672" s="4">
        <v>0</v>
      </c>
      <c r="G2672" s="4">
        <v>0</v>
      </c>
      <c r="H2672" s="4">
        <v>0</v>
      </c>
      <c r="I2672" s="4">
        <v>0</v>
      </c>
      <c r="J2672" s="4">
        <v>0</v>
      </c>
      <c r="K2672" s="4">
        <v>0</v>
      </c>
      <c r="L2672" s="4">
        <v>0</v>
      </c>
      <c r="M2672" s="4">
        <v>0</v>
      </c>
      <c r="N2672" s="4">
        <v>0</v>
      </c>
      <c r="O2672" s="4">
        <v>0</v>
      </c>
      <c r="P2672" s="4">
        <v>0</v>
      </c>
      <c r="Q2672" s="4" t="s">
        <v>1383</v>
      </c>
      <c r="R2672" s="4" t="s">
        <v>7428</v>
      </c>
      <c r="S2672" s="12" t="s">
        <v>7429</v>
      </c>
      <c r="T2672" s="7">
        <f t="shared" si="43"/>
        <v>1</v>
      </c>
    </row>
    <row r="2673" spans="1:20" x14ac:dyDescent="0.25">
      <c r="A2673" s="4" t="s">
        <v>1893</v>
      </c>
      <c r="B2673" s="4">
        <v>429</v>
      </c>
      <c r="C2673" s="4" t="s">
        <v>5198</v>
      </c>
      <c r="D2673" s="4" t="s">
        <v>1382</v>
      </c>
      <c r="E2673" s="4">
        <v>0</v>
      </c>
      <c r="F2673" s="4">
        <v>0</v>
      </c>
      <c r="G2673" s="4">
        <v>0</v>
      </c>
      <c r="H2673" s="4">
        <v>0</v>
      </c>
      <c r="I2673" s="4">
        <v>0</v>
      </c>
      <c r="J2673" s="4">
        <v>0</v>
      </c>
      <c r="K2673" s="4">
        <v>0</v>
      </c>
      <c r="L2673" s="4">
        <v>0</v>
      </c>
      <c r="M2673" s="4">
        <v>1</v>
      </c>
      <c r="N2673" s="4">
        <v>0</v>
      </c>
      <c r="O2673" s="4">
        <v>0</v>
      </c>
      <c r="P2673" s="4">
        <v>0</v>
      </c>
      <c r="Q2673" s="4" t="s">
        <v>1383</v>
      </c>
      <c r="R2673" s="4" t="s">
        <v>1382</v>
      </c>
      <c r="S2673" s="12" t="s">
        <v>1382</v>
      </c>
      <c r="T2673" s="7">
        <f t="shared" si="43"/>
        <v>1</v>
      </c>
    </row>
    <row r="2674" spans="1:20" x14ac:dyDescent="0.25">
      <c r="A2674" s="4" t="s">
        <v>1893</v>
      </c>
      <c r="B2674" s="4">
        <v>476</v>
      </c>
      <c r="C2674" s="4" t="s">
        <v>7430</v>
      </c>
      <c r="D2674" s="4" t="s">
        <v>1382</v>
      </c>
      <c r="E2674" s="4">
        <v>0</v>
      </c>
      <c r="F2674" s="4">
        <v>0</v>
      </c>
      <c r="G2674" s="4">
        <v>0</v>
      </c>
      <c r="H2674" s="4">
        <v>0</v>
      </c>
      <c r="I2674" s="4">
        <v>0</v>
      </c>
      <c r="J2674" s="4">
        <v>1</v>
      </c>
      <c r="K2674" s="4">
        <v>0</v>
      </c>
      <c r="L2674" s="4">
        <v>0</v>
      </c>
      <c r="M2674" s="4">
        <v>0</v>
      </c>
      <c r="N2674" s="4">
        <v>0</v>
      </c>
      <c r="O2674" s="4">
        <v>0</v>
      </c>
      <c r="P2674" s="4">
        <v>0</v>
      </c>
      <c r="Q2674" s="4" t="s">
        <v>1383</v>
      </c>
      <c r="R2674" s="4" t="s">
        <v>7431</v>
      </c>
      <c r="S2674" s="12" t="s">
        <v>7432</v>
      </c>
      <c r="T2674" s="7">
        <f t="shared" si="43"/>
        <v>1</v>
      </c>
    </row>
    <row r="2675" spans="1:20" x14ac:dyDescent="0.25">
      <c r="A2675" s="4" t="s">
        <v>1893</v>
      </c>
      <c r="B2675" s="4">
        <v>481</v>
      </c>
      <c r="C2675" s="4" t="s">
        <v>7433</v>
      </c>
      <c r="D2675" s="4" t="s">
        <v>1382</v>
      </c>
      <c r="E2675" s="4">
        <v>0</v>
      </c>
      <c r="F2675" s="4">
        <v>0</v>
      </c>
      <c r="G2675" s="4">
        <v>0</v>
      </c>
      <c r="H2675" s="4">
        <v>0</v>
      </c>
      <c r="I2675" s="4">
        <v>1</v>
      </c>
      <c r="J2675" s="4">
        <v>0</v>
      </c>
      <c r="K2675" s="4">
        <v>0</v>
      </c>
      <c r="L2675" s="4">
        <v>0</v>
      </c>
      <c r="M2675" s="4">
        <v>1</v>
      </c>
      <c r="N2675" s="4">
        <v>0</v>
      </c>
      <c r="O2675" s="4">
        <v>0</v>
      </c>
      <c r="P2675" s="4">
        <v>0</v>
      </c>
      <c r="Q2675" s="4" t="s">
        <v>1383</v>
      </c>
      <c r="R2675" s="4" t="s">
        <v>7434</v>
      </c>
      <c r="S2675" s="12" t="s">
        <v>7435</v>
      </c>
      <c r="T2675" s="7">
        <f t="shared" si="43"/>
        <v>2</v>
      </c>
    </row>
    <row r="2676" spans="1:20" x14ac:dyDescent="0.25">
      <c r="A2676" s="4" t="s">
        <v>1893</v>
      </c>
      <c r="B2676" s="4">
        <v>484</v>
      </c>
      <c r="C2676" s="4" t="s">
        <v>5215</v>
      </c>
      <c r="D2676" s="4" t="s">
        <v>1382</v>
      </c>
      <c r="E2676" s="4">
        <v>0</v>
      </c>
      <c r="F2676" s="4">
        <v>1</v>
      </c>
      <c r="G2676" s="4">
        <v>0</v>
      </c>
      <c r="H2676" s="4">
        <v>0</v>
      </c>
      <c r="I2676" s="4">
        <v>0</v>
      </c>
      <c r="J2676" s="4">
        <v>0</v>
      </c>
      <c r="K2676" s="4">
        <v>0</v>
      </c>
      <c r="L2676" s="4">
        <v>0</v>
      </c>
      <c r="M2676" s="4">
        <v>0</v>
      </c>
      <c r="N2676" s="4">
        <v>0</v>
      </c>
      <c r="O2676" s="4">
        <v>0</v>
      </c>
      <c r="P2676" s="4">
        <v>0</v>
      </c>
      <c r="Q2676" s="4" t="s">
        <v>1383</v>
      </c>
      <c r="R2676" s="4" t="s">
        <v>1382</v>
      </c>
      <c r="S2676" s="12" t="s">
        <v>1382</v>
      </c>
      <c r="T2676" s="7">
        <f t="shared" si="43"/>
        <v>1</v>
      </c>
    </row>
    <row r="2677" spans="1:20" x14ac:dyDescent="0.25">
      <c r="A2677" s="4" t="s">
        <v>1893</v>
      </c>
      <c r="B2677" s="4">
        <v>487</v>
      </c>
      <c r="C2677" s="4" t="s">
        <v>7262</v>
      </c>
      <c r="D2677" s="4" t="s">
        <v>1382</v>
      </c>
      <c r="E2677" s="4">
        <v>0</v>
      </c>
      <c r="F2677" s="4">
        <v>0</v>
      </c>
      <c r="G2677" s="4">
        <v>0</v>
      </c>
      <c r="H2677" s="4">
        <v>0</v>
      </c>
      <c r="I2677" s="4">
        <v>1</v>
      </c>
      <c r="J2677" s="4">
        <v>0</v>
      </c>
      <c r="K2677" s="4">
        <v>0</v>
      </c>
      <c r="L2677" s="4">
        <v>0</v>
      </c>
      <c r="M2677" s="4">
        <v>0</v>
      </c>
      <c r="N2677" s="4">
        <v>1</v>
      </c>
      <c r="O2677" s="4">
        <v>0</v>
      </c>
      <c r="P2677" s="4">
        <v>0</v>
      </c>
      <c r="Q2677" s="4" t="s">
        <v>1383</v>
      </c>
      <c r="R2677" s="4" t="s">
        <v>1382</v>
      </c>
      <c r="S2677" s="12" t="s">
        <v>1382</v>
      </c>
      <c r="T2677" s="7">
        <f t="shared" si="43"/>
        <v>2</v>
      </c>
    </row>
    <row r="2678" spans="1:20" x14ac:dyDescent="0.25">
      <c r="A2678" s="4" t="s">
        <v>1893</v>
      </c>
      <c r="B2678" s="4">
        <v>505</v>
      </c>
      <c r="C2678" s="4" t="s">
        <v>7436</v>
      </c>
      <c r="D2678" s="4" t="s">
        <v>1382</v>
      </c>
      <c r="E2678" s="4">
        <v>1</v>
      </c>
      <c r="F2678" s="4">
        <v>0</v>
      </c>
      <c r="G2678" s="4">
        <v>0</v>
      </c>
      <c r="H2678" s="4">
        <v>0</v>
      </c>
      <c r="I2678" s="4">
        <v>0</v>
      </c>
      <c r="J2678" s="4">
        <v>1</v>
      </c>
      <c r="K2678" s="4">
        <v>0</v>
      </c>
      <c r="L2678" s="4">
        <v>0</v>
      </c>
      <c r="M2678" s="4">
        <v>0</v>
      </c>
      <c r="N2678" s="4">
        <v>0</v>
      </c>
      <c r="O2678" s="4">
        <v>0</v>
      </c>
      <c r="P2678" s="4">
        <v>0</v>
      </c>
      <c r="Q2678" s="4" t="s">
        <v>1383</v>
      </c>
      <c r="R2678" s="4" t="s">
        <v>7437</v>
      </c>
      <c r="S2678" s="12" t="s">
        <v>7438</v>
      </c>
      <c r="T2678" s="7">
        <f t="shared" ref="T2678:T2741" si="44">SUM(E2678:P2678)</f>
        <v>2</v>
      </c>
    </row>
    <row r="2679" spans="1:20" x14ac:dyDescent="0.25">
      <c r="A2679" s="4" t="s">
        <v>1893</v>
      </c>
      <c r="B2679" s="4">
        <v>560</v>
      </c>
      <c r="C2679" s="4" t="s">
        <v>7439</v>
      </c>
      <c r="D2679" s="4" t="s">
        <v>1382</v>
      </c>
      <c r="E2679" s="4">
        <v>0</v>
      </c>
      <c r="F2679" s="4">
        <v>1</v>
      </c>
      <c r="G2679" s="4">
        <v>0</v>
      </c>
      <c r="H2679" s="4">
        <v>0</v>
      </c>
      <c r="I2679" s="4">
        <v>0</v>
      </c>
      <c r="J2679" s="4">
        <v>1</v>
      </c>
      <c r="K2679" s="4">
        <v>0</v>
      </c>
      <c r="L2679" s="4">
        <v>0</v>
      </c>
      <c r="M2679" s="4">
        <v>0</v>
      </c>
      <c r="N2679" s="4">
        <v>0</v>
      </c>
      <c r="O2679" s="4">
        <v>0</v>
      </c>
      <c r="P2679" s="4">
        <v>0</v>
      </c>
      <c r="Q2679" s="4" t="s">
        <v>1383</v>
      </c>
      <c r="R2679" s="4" t="s">
        <v>1382</v>
      </c>
      <c r="S2679" s="12" t="s">
        <v>1382</v>
      </c>
      <c r="T2679" s="7">
        <f t="shared" si="44"/>
        <v>2</v>
      </c>
    </row>
    <row r="2680" spans="1:20" x14ac:dyDescent="0.25">
      <c r="A2680" s="4" t="s">
        <v>1893</v>
      </c>
      <c r="B2680" s="4">
        <v>571</v>
      </c>
      <c r="C2680" s="4" t="s">
        <v>7440</v>
      </c>
      <c r="D2680" s="4" t="s">
        <v>1382</v>
      </c>
      <c r="E2680" s="4">
        <v>1</v>
      </c>
      <c r="F2680" s="4">
        <v>0</v>
      </c>
      <c r="G2680" s="4">
        <v>0</v>
      </c>
      <c r="H2680" s="4">
        <v>0</v>
      </c>
      <c r="I2680" s="4">
        <v>1</v>
      </c>
      <c r="J2680" s="4">
        <v>0</v>
      </c>
      <c r="K2680" s="4">
        <v>0</v>
      </c>
      <c r="L2680" s="4">
        <v>0</v>
      </c>
      <c r="M2680" s="4">
        <v>0</v>
      </c>
      <c r="N2680" s="4">
        <v>0</v>
      </c>
      <c r="O2680" s="4">
        <v>0</v>
      </c>
      <c r="P2680" s="4">
        <v>0</v>
      </c>
      <c r="Q2680" s="4" t="s">
        <v>1383</v>
      </c>
      <c r="R2680" s="4" t="s">
        <v>1382</v>
      </c>
      <c r="S2680" s="12" t="s">
        <v>1382</v>
      </c>
      <c r="T2680" s="7">
        <f t="shared" si="44"/>
        <v>2</v>
      </c>
    </row>
    <row r="2681" spans="1:20" x14ac:dyDescent="0.25">
      <c r="A2681" s="4" t="s">
        <v>1893</v>
      </c>
      <c r="B2681" s="4">
        <v>610</v>
      </c>
      <c r="C2681" s="4" t="s">
        <v>4998</v>
      </c>
      <c r="D2681" s="4" t="s">
        <v>1382</v>
      </c>
      <c r="E2681" s="4">
        <v>1</v>
      </c>
      <c r="F2681" s="4">
        <v>0</v>
      </c>
      <c r="G2681" s="4">
        <v>0</v>
      </c>
      <c r="H2681" s="4">
        <v>0</v>
      </c>
      <c r="I2681" s="4">
        <v>0</v>
      </c>
      <c r="J2681" s="4">
        <v>0</v>
      </c>
      <c r="K2681" s="4">
        <v>0</v>
      </c>
      <c r="L2681" s="4">
        <v>0</v>
      </c>
      <c r="M2681" s="4">
        <v>0</v>
      </c>
      <c r="N2681" s="4">
        <v>0</v>
      </c>
      <c r="O2681" s="4">
        <v>0</v>
      </c>
      <c r="P2681" s="4">
        <v>0</v>
      </c>
      <c r="Q2681" s="4" t="s">
        <v>1383</v>
      </c>
      <c r="R2681" s="4" t="s">
        <v>7441</v>
      </c>
      <c r="S2681" s="12" t="s">
        <v>7442</v>
      </c>
      <c r="T2681" s="7">
        <f t="shared" si="44"/>
        <v>1</v>
      </c>
    </row>
    <row r="2682" spans="1:20" x14ac:dyDescent="0.25">
      <c r="A2682" s="4" t="s">
        <v>1893</v>
      </c>
      <c r="B2682" s="4" t="s">
        <v>7443</v>
      </c>
      <c r="C2682" s="4" t="s">
        <v>7444</v>
      </c>
      <c r="D2682" s="4" t="s">
        <v>1382</v>
      </c>
      <c r="E2682" s="4">
        <v>1</v>
      </c>
      <c r="F2682" s="4">
        <v>0</v>
      </c>
      <c r="G2682" s="4">
        <v>0</v>
      </c>
      <c r="H2682" s="4">
        <v>0</v>
      </c>
      <c r="I2682" s="4">
        <v>0</v>
      </c>
      <c r="J2682" s="4">
        <v>0</v>
      </c>
      <c r="K2682" s="4">
        <v>0</v>
      </c>
      <c r="L2682" s="4">
        <v>0</v>
      </c>
      <c r="M2682" s="4">
        <v>0</v>
      </c>
      <c r="N2682" s="4">
        <v>0</v>
      </c>
      <c r="O2682" s="4">
        <v>0</v>
      </c>
      <c r="P2682" s="4">
        <v>0</v>
      </c>
      <c r="Q2682" s="4" t="s">
        <v>1383</v>
      </c>
      <c r="R2682" s="4" t="s">
        <v>1382</v>
      </c>
      <c r="S2682" s="12" t="s">
        <v>1382</v>
      </c>
      <c r="T2682" s="7">
        <f t="shared" si="44"/>
        <v>1</v>
      </c>
    </row>
    <row r="2683" spans="1:20" x14ac:dyDescent="0.25">
      <c r="A2683" s="4" t="s">
        <v>1894</v>
      </c>
      <c r="B2683" s="4">
        <v>101</v>
      </c>
      <c r="C2683" s="4" t="s">
        <v>7445</v>
      </c>
      <c r="D2683" s="4" t="s">
        <v>1382</v>
      </c>
      <c r="E2683" s="4">
        <v>8</v>
      </c>
      <c r="F2683" s="4">
        <v>6</v>
      </c>
      <c r="G2683" s="4">
        <v>1</v>
      </c>
      <c r="H2683" s="4">
        <v>0</v>
      </c>
      <c r="I2683" s="4">
        <v>7</v>
      </c>
      <c r="J2683" s="4">
        <v>5</v>
      </c>
      <c r="K2683" s="4">
        <v>1</v>
      </c>
      <c r="L2683" s="4">
        <v>0</v>
      </c>
      <c r="M2683" s="4">
        <v>6</v>
      </c>
      <c r="N2683" s="4">
        <v>4</v>
      </c>
      <c r="O2683" s="4">
        <v>1</v>
      </c>
      <c r="P2683" s="4">
        <v>0</v>
      </c>
      <c r="Q2683" s="4" t="s">
        <v>1383</v>
      </c>
      <c r="R2683" s="4" t="s">
        <v>7446</v>
      </c>
      <c r="S2683" s="12" t="s">
        <v>7447</v>
      </c>
      <c r="T2683" s="7">
        <f t="shared" si="44"/>
        <v>39</v>
      </c>
    </row>
    <row r="2684" spans="1:20" x14ac:dyDescent="0.25">
      <c r="A2684" s="4" t="s">
        <v>1894</v>
      </c>
      <c r="B2684" s="4">
        <v>102</v>
      </c>
      <c r="C2684" s="4" t="s">
        <v>7448</v>
      </c>
      <c r="D2684" s="4" t="s">
        <v>1382</v>
      </c>
      <c r="E2684" s="4">
        <v>2</v>
      </c>
      <c r="F2684" s="4">
        <v>5</v>
      </c>
      <c r="G2684" s="4">
        <v>0</v>
      </c>
      <c r="H2684" s="4">
        <v>1</v>
      </c>
      <c r="I2684" s="4">
        <v>2</v>
      </c>
      <c r="J2684" s="4">
        <v>4</v>
      </c>
      <c r="K2684" s="4">
        <v>0</v>
      </c>
      <c r="L2684" s="4">
        <v>1</v>
      </c>
      <c r="M2684" s="4">
        <v>2</v>
      </c>
      <c r="N2684" s="4">
        <v>4</v>
      </c>
      <c r="O2684" s="4">
        <v>0</v>
      </c>
      <c r="P2684" s="4">
        <v>1</v>
      </c>
      <c r="Q2684" s="4" t="s">
        <v>1383</v>
      </c>
      <c r="R2684" s="4" t="s">
        <v>7449</v>
      </c>
      <c r="S2684" s="12" t="s">
        <v>7450</v>
      </c>
      <c r="T2684" s="7">
        <f t="shared" si="44"/>
        <v>22</v>
      </c>
    </row>
    <row r="2685" spans="1:20" x14ac:dyDescent="0.25">
      <c r="A2685" s="4" t="s">
        <v>1894</v>
      </c>
      <c r="B2685" s="4">
        <v>105</v>
      </c>
      <c r="C2685" s="4" t="s">
        <v>7451</v>
      </c>
      <c r="D2685" s="4" t="s">
        <v>1382</v>
      </c>
      <c r="E2685" s="4">
        <v>9</v>
      </c>
      <c r="F2685" s="4">
        <v>5</v>
      </c>
      <c r="G2685" s="4">
        <v>0</v>
      </c>
      <c r="H2685" s="4">
        <v>0</v>
      </c>
      <c r="I2685" s="4">
        <v>9</v>
      </c>
      <c r="J2685" s="4">
        <v>4</v>
      </c>
      <c r="K2685" s="4">
        <v>0</v>
      </c>
      <c r="L2685" s="4">
        <v>0</v>
      </c>
      <c r="M2685" s="4">
        <v>9</v>
      </c>
      <c r="N2685" s="4">
        <v>4</v>
      </c>
      <c r="O2685" s="4">
        <v>0</v>
      </c>
      <c r="P2685" s="4">
        <v>0</v>
      </c>
      <c r="Q2685" s="4" t="s">
        <v>1383</v>
      </c>
      <c r="R2685" s="4" t="s">
        <v>1382</v>
      </c>
      <c r="S2685" s="12" t="s">
        <v>1382</v>
      </c>
      <c r="T2685" s="7">
        <f t="shared" si="44"/>
        <v>40</v>
      </c>
    </row>
    <row r="2686" spans="1:20" x14ac:dyDescent="0.25">
      <c r="A2686" s="4" t="s">
        <v>1894</v>
      </c>
      <c r="B2686" s="4">
        <v>203</v>
      </c>
      <c r="C2686" s="4" t="s">
        <v>7452</v>
      </c>
      <c r="D2686" s="4" t="s">
        <v>1382</v>
      </c>
      <c r="E2686" s="4">
        <v>9</v>
      </c>
      <c r="F2686" s="4">
        <v>10</v>
      </c>
      <c r="G2686" s="4">
        <v>1</v>
      </c>
      <c r="H2686" s="4">
        <v>0</v>
      </c>
      <c r="I2686" s="4">
        <v>10</v>
      </c>
      <c r="J2686" s="4">
        <v>11</v>
      </c>
      <c r="K2686" s="4">
        <v>1</v>
      </c>
      <c r="L2686" s="4">
        <v>0</v>
      </c>
      <c r="M2686" s="4">
        <v>10</v>
      </c>
      <c r="N2686" s="4">
        <v>9</v>
      </c>
      <c r="O2686" s="4">
        <v>1</v>
      </c>
      <c r="P2686" s="4">
        <v>0</v>
      </c>
      <c r="Q2686" s="4" t="s">
        <v>1383</v>
      </c>
      <c r="R2686" s="4" t="s">
        <v>7453</v>
      </c>
      <c r="S2686" s="12" t="s">
        <v>7454</v>
      </c>
      <c r="T2686" s="7">
        <f t="shared" si="44"/>
        <v>62</v>
      </c>
    </row>
    <row r="2687" spans="1:20" x14ac:dyDescent="0.25">
      <c r="A2687" s="4" t="s">
        <v>1894</v>
      </c>
      <c r="B2687" s="4">
        <v>204</v>
      </c>
      <c r="C2687" s="4" t="s">
        <v>7455</v>
      </c>
      <c r="D2687" s="4" t="s">
        <v>1382</v>
      </c>
      <c r="E2687" s="4">
        <v>3</v>
      </c>
      <c r="F2687" s="4">
        <v>3</v>
      </c>
      <c r="G2687" s="4">
        <v>0</v>
      </c>
      <c r="H2687" s="4">
        <v>0</v>
      </c>
      <c r="I2687" s="4">
        <v>3</v>
      </c>
      <c r="J2687" s="4">
        <v>3</v>
      </c>
      <c r="K2687" s="4">
        <v>0</v>
      </c>
      <c r="L2687" s="4">
        <v>0</v>
      </c>
      <c r="M2687" s="4">
        <v>3</v>
      </c>
      <c r="N2687" s="4">
        <v>3</v>
      </c>
      <c r="O2687" s="4">
        <v>0</v>
      </c>
      <c r="P2687" s="4">
        <v>0</v>
      </c>
      <c r="Q2687" s="4" t="s">
        <v>1383</v>
      </c>
      <c r="R2687" s="4" t="s">
        <v>7456</v>
      </c>
      <c r="S2687" s="12" t="s">
        <v>7457</v>
      </c>
      <c r="T2687" s="7">
        <f t="shared" si="44"/>
        <v>18</v>
      </c>
    </row>
    <row r="2688" spans="1:20" x14ac:dyDescent="0.25">
      <c r="A2688" s="4" t="s">
        <v>1894</v>
      </c>
      <c r="B2688" s="4">
        <v>255</v>
      </c>
      <c r="C2688" s="4" t="s">
        <v>7458</v>
      </c>
      <c r="D2688" s="4" t="s">
        <v>1382</v>
      </c>
      <c r="E2688" s="4">
        <v>2</v>
      </c>
      <c r="F2688" s="4">
        <v>2</v>
      </c>
      <c r="G2688" s="4">
        <v>0</v>
      </c>
      <c r="H2688" s="4">
        <v>0</v>
      </c>
      <c r="I2688" s="4">
        <v>2</v>
      </c>
      <c r="J2688" s="4">
        <v>2</v>
      </c>
      <c r="K2688" s="4">
        <v>0</v>
      </c>
      <c r="L2688" s="4">
        <v>0</v>
      </c>
      <c r="M2688" s="4">
        <v>2</v>
      </c>
      <c r="N2688" s="4">
        <v>1</v>
      </c>
      <c r="O2688" s="4">
        <v>0</v>
      </c>
      <c r="P2688" s="4">
        <v>0</v>
      </c>
      <c r="Q2688" s="4" t="s">
        <v>1383</v>
      </c>
      <c r="R2688" s="4" t="s">
        <v>7459</v>
      </c>
      <c r="S2688" s="12" t="s">
        <v>7460</v>
      </c>
      <c r="T2688" s="7">
        <f t="shared" si="44"/>
        <v>11</v>
      </c>
    </row>
    <row r="2689" spans="1:20" x14ac:dyDescent="0.25">
      <c r="A2689" s="4" t="s">
        <v>1894</v>
      </c>
      <c r="B2689" s="4">
        <v>260</v>
      </c>
      <c r="C2689" s="4" t="s">
        <v>7461</v>
      </c>
      <c r="D2689" s="4" t="s">
        <v>1382</v>
      </c>
      <c r="E2689" s="4">
        <v>1</v>
      </c>
      <c r="F2689" s="4">
        <v>1</v>
      </c>
      <c r="G2689" s="4">
        <v>0</v>
      </c>
      <c r="H2689" s="4">
        <v>0</v>
      </c>
      <c r="I2689" s="4">
        <v>1</v>
      </c>
      <c r="J2689" s="4">
        <v>1</v>
      </c>
      <c r="K2689" s="4">
        <v>0</v>
      </c>
      <c r="L2689" s="4">
        <v>0</v>
      </c>
      <c r="M2689" s="4">
        <v>1</v>
      </c>
      <c r="N2689" s="4">
        <v>0</v>
      </c>
      <c r="O2689" s="4">
        <v>0</v>
      </c>
      <c r="P2689" s="4">
        <v>0</v>
      </c>
      <c r="Q2689" s="4" t="s">
        <v>1383</v>
      </c>
      <c r="R2689" s="4" t="s">
        <v>1382</v>
      </c>
      <c r="S2689" s="12" t="s">
        <v>1382</v>
      </c>
      <c r="T2689" s="7">
        <f t="shared" si="44"/>
        <v>5</v>
      </c>
    </row>
    <row r="2690" spans="1:20" x14ac:dyDescent="0.25">
      <c r="A2690" s="4" t="s">
        <v>1894</v>
      </c>
      <c r="B2690" s="4">
        <v>285</v>
      </c>
      <c r="C2690" s="4" t="s">
        <v>7462</v>
      </c>
      <c r="D2690" s="4" t="s">
        <v>1382</v>
      </c>
      <c r="E2690" s="4">
        <v>0</v>
      </c>
      <c r="F2690" s="4">
        <v>0</v>
      </c>
      <c r="G2690" s="4">
        <v>0</v>
      </c>
      <c r="H2690" s="4">
        <v>0</v>
      </c>
      <c r="I2690" s="4">
        <v>1</v>
      </c>
      <c r="J2690" s="4">
        <v>0</v>
      </c>
      <c r="K2690" s="4">
        <v>0</v>
      </c>
      <c r="L2690" s="4">
        <v>0</v>
      </c>
      <c r="M2690" s="4">
        <v>0</v>
      </c>
      <c r="N2690" s="4">
        <v>0</v>
      </c>
      <c r="O2690" s="4">
        <v>0</v>
      </c>
      <c r="P2690" s="4">
        <v>0</v>
      </c>
      <c r="Q2690" s="4" t="s">
        <v>1383</v>
      </c>
      <c r="R2690" s="4" t="s">
        <v>7463</v>
      </c>
      <c r="S2690" s="12" t="s">
        <v>7464</v>
      </c>
      <c r="T2690" s="7">
        <f t="shared" si="44"/>
        <v>1</v>
      </c>
    </row>
    <row r="2691" spans="1:20" x14ac:dyDescent="0.25">
      <c r="A2691" s="4" t="s">
        <v>1894</v>
      </c>
      <c r="B2691" s="4">
        <v>300</v>
      </c>
      <c r="C2691" s="4" t="s">
        <v>7465</v>
      </c>
      <c r="D2691" s="4" t="s">
        <v>1382</v>
      </c>
      <c r="E2691" s="4">
        <v>2</v>
      </c>
      <c r="F2691" s="4">
        <v>2</v>
      </c>
      <c r="G2691" s="4">
        <v>0</v>
      </c>
      <c r="H2691" s="4">
        <v>0</v>
      </c>
      <c r="I2691" s="4">
        <v>2</v>
      </c>
      <c r="J2691" s="4">
        <v>2</v>
      </c>
      <c r="K2691" s="4">
        <v>0</v>
      </c>
      <c r="L2691" s="4">
        <v>0</v>
      </c>
      <c r="M2691" s="4">
        <v>2</v>
      </c>
      <c r="N2691" s="4">
        <v>2</v>
      </c>
      <c r="O2691" s="4">
        <v>0</v>
      </c>
      <c r="P2691" s="4">
        <v>0</v>
      </c>
      <c r="Q2691" s="4" t="s">
        <v>1383</v>
      </c>
      <c r="R2691" s="4" t="s">
        <v>1382</v>
      </c>
      <c r="S2691" s="12" t="s">
        <v>1382</v>
      </c>
      <c r="T2691" s="7">
        <f t="shared" si="44"/>
        <v>12</v>
      </c>
    </row>
    <row r="2692" spans="1:20" x14ac:dyDescent="0.25">
      <c r="A2692" s="4" t="s">
        <v>1894</v>
      </c>
      <c r="B2692" s="4">
        <v>308</v>
      </c>
      <c r="C2692" s="4" t="s">
        <v>7466</v>
      </c>
      <c r="D2692" s="4" t="s">
        <v>1382</v>
      </c>
      <c r="E2692" s="4">
        <v>0</v>
      </c>
      <c r="F2692" s="4">
        <v>1</v>
      </c>
      <c r="G2692" s="4">
        <v>0</v>
      </c>
      <c r="H2692" s="4">
        <v>0</v>
      </c>
      <c r="I2692" s="4">
        <v>0</v>
      </c>
      <c r="J2692" s="4">
        <v>2</v>
      </c>
      <c r="K2692" s="4">
        <v>0</v>
      </c>
      <c r="L2692" s="4">
        <v>0</v>
      </c>
      <c r="M2692" s="4">
        <v>0</v>
      </c>
      <c r="N2692" s="4">
        <v>0</v>
      </c>
      <c r="O2692" s="4">
        <v>0</v>
      </c>
      <c r="P2692" s="4">
        <v>0</v>
      </c>
      <c r="Q2692" s="4" t="s">
        <v>1383</v>
      </c>
      <c r="R2692" s="4" t="s">
        <v>1382</v>
      </c>
      <c r="S2692" s="12" t="s">
        <v>1382</v>
      </c>
      <c r="T2692" s="7">
        <f t="shared" si="44"/>
        <v>3</v>
      </c>
    </row>
    <row r="2693" spans="1:20" x14ac:dyDescent="0.25">
      <c r="A2693" s="4" t="s">
        <v>1894</v>
      </c>
      <c r="B2693" s="4">
        <v>310</v>
      </c>
      <c r="C2693" s="4" t="s">
        <v>7467</v>
      </c>
      <c r="D2693" s="4" t="s">
        <v>1382</v>
      </c>
      <c r="E2693" s="4">
        <v>1</v>
      </c>
      <c r="F2693" s="4">
        <v>0</v>
      </c>
      <c r="G2693" s="4">
        <v>0</v>
      </c>
      <c r="H2693" s="4">
        <v>0</v>
      </c>
      <c r="I2693" s="4">
        <v>1</v>
      </c>
      <c r="J2693" s="4">
        <v>0</v>
      </c>
      <c r="K2693" s="4">
        <v>0</v>
      </c>
      <c r="L2693" s="4">
        <v>0</v>
      </c>
      <c r="M2693" s="4">
        <v>1</v>
      </c>
      <c r="N2693" s="4">
        <v>0</v>
      </c>
      <c r="O2693" s="4">
        <v>0</v>
      </c>
      <c r="P2693" s="4">
        <v>0</v>
      </c>
      <c r="Q2693" s="4" t="s">
        <v>1383</v>
      </c>
      <c r="R2693" s="4" t="s">
        <v>7468</v>
      </c>
      <c r="S2693" s="12" t="s">
        <v>7469</v>
      </c>
      <c r="T2693" s="7">
        <f t="shared" si="44"/>
        <v>3</v>
      </c>
    </row>
    <row r="2694" spans="1:20" x14ac:dyDescent="0.25">
      <c r="A2694" s="4" t="s">
        <v>1894</v>
      </c>
      <c r="B2694" s="4">
        <v>311</v>
      </c>
      <c r="C2694" s="4" t="s">
        <v>7470</v>
      </c>
      <c r="D2694" s="4" t="s">
        <v>1382</v>
      </c>
      <c r="E2694" s="4">
        <v>1</v>
      </c>
      <c r="F2694" s="4">
        <v>1</v>
      </c>
      <c r="G2694" s="4">
        <v>0</v>
      </c>
      <c r="H2694" s="4">
        <v>0</v>
      </c>
      <c r="I2694" s="4">
        <v>1</v>
      </c>
      <c r="J2694" s="4">
        <v>1</v>
      </c>
      <c r="K2694" s="4">
        <v>0</v>
      </c>
      <c r="L2694" s="4">
        <v>0</v>
      </c>
      <c r="M2694" s="4">
        <v>1</v>
      </c>
      <c r="N2694" s="4">
        <v>2</v>
      </c>
      <c r="O2694" s="4">
        <v>0</v>
      </c>
      <c r="P2694" s="4">
        <v>0</v>
      </c>
      <c r="Q2694" s="4" t="s">
        <v>1383</v>
      </c>
      <c r="R2694" s="4" t="s">
        <v>7471</v>
      </c>
      <c r="S2694" s="12" t="s">
        <v>7472</v>
      </c>
      <c r="T2694" s="7">
        <f t="shared" si="44"/>
        <v>7</v>
      </c>
    </row>
    <row r="2695" spans="1:20" x14ac:dyDescent="0.25">
      <c r="A2695" s="4" t="s">
        <v>1894</v>
      </c>
      <c r="B2695" s="4">
        <v>320</v>
      </c>
      <c r="C2695" s="4" t="s">
        <v>7473</v>
      </c>
      <c r="D2695" s="4" t="s">
        <v>1382</v>
      </c>
      <c r="E2695" s="4">
        <v>0</v>
      </c>
      <c r="F2695" s="4">
        <v>0</v>
      </c>
      <c r="G2695" s="4">
        <v>0</v>
      </c>
      <c r="H2695" s="4">
        <v>0</v>
      </c>
      <c r="I2695" s="4">
        <v>0</v>
      </c>
      <c r="J2695" s="4">
        <v>0</v>
      </c>
      <c r="K2695" s="4">
        <v>0</v>
      </c>
      <c r="L2695" s="4">
        <v>0</v>
      </c>
      <c r="M2695" s="4">
        <v>0</v>
      </c>
      <c r="N2695" s="4">
        <v>1</v>
      </c>
      <c r="O2695" s="4">
        <v>0</v>
      </c>
      <c r="P2695" s="4">
        <v>0</v>
      </c>
      <c r="Q2695" s="4" t="s">
        <v>1383</v>
      </c>
      <c r="R2695" s="4" t="s">
        <v>1382</v>
      </c>
      <c r="S2695" s="12" t="s">
        <v>1382</v>
      </c>
      <c r="T2695" s="7">
        <f t="shared" si="44"/>
        <v>1</v>
      </c>
    </row>
    <row r="2696" spans="1:20" x14ac:dyDescent="0.25">
      <c r="A2696" s="4" t="s">
        <v>1894</v>
      </c>
      <c r="B2696" s="4">
        <v>331</v>
      </c>
      <c r="C2696" s="4" t="s">
        <v>7474</v>
      </c>
      <c r="D2696" s="4" t="s">
        <v>1382</v>
      </c>
      <c r="E2696" s="4">
        <v>1</v>
      </c>
      <c r="F2696" s="4">
        <v>0</v>
      </c>
      <c r="G2696" s="4">
        <v>0</v>
      </c>
      <c r="H2696" s="4">
        <v>0</v>
      </c>
      <c r="I2696" s="4">
        <v>1</v>
      </c>
      <c r="J2696" s="4">
        <v>0</v>
      </c>
      <c r="K2696" s="4">
        <v>0</v>
      </c>
      <c r="L2696" s="4">
        <v>0</v>
      </c>
      <c r="M2696" s="4">
        <v>1</v>
      </c>
      <c r="N2696" s="4">
        <v>0</v>
      </c>
      <c r="O2696" s="4">
        <v>0</v>
      </c>
      <c r="P2696" s="4">
        <v>0</v>
      </c>
      <c r="Q2696" s="4" t="s">
        <v>1383</v>
      </c>
      <c r="R2696" s="4" t="s">
        <v>7475</v>
      </c>
      <c r="S2696" s="12" t="s">
        <v>7476</v>
      </c>
      <c r="T2696" s="7">
        <f t="shared" si="44"/>
        <v>3</v>
      </c>
    </row>
    <row r="2697" spans="1:20" x14ac:dyDescent="0.25">
      <c r="A2697" s="4" t="s">
        <v>1894</v>
      </c>
      <c r="B2697" s="4">
        <v>350</v>
      </c>
      <c r="C2697" s="4" t="s">
        <v>7477</v>
      </c>
      <c r="D2697" s="4" t="s">
        <v>1382</v>
      </c>
      <c r="E2697" s="4">
        <v>0</v>
      </c>
      <c r="F2697" s="4">
        <v>1</v>
      </c>
      <c r="G2697" s="4">
        <v>0</v>
      </c>
      <c r="H2697" s="4">
        <v>0</v>
      </c>
      <c r="I2697" s="4">
        <v>0</v>
      </c>
      <c r="J2697" s="4">
        <v>1</v>
      </c>
      <c r="K2697" s="4">
        <v>0</v>
      </c>
      <c r="L2697" s="4">
        <v>0</v>
      </c>
      <c r="M2697" s="4">
        <v>0</v>
      </c>
      <c r="N2697" s="4">
        <v>1</v>
      </c>
      <c r="O2697" s="4">
        <v>0</v>
      </c>
      <c r="P2697" s="4">
        <v>0</v>
      </c>
      <c r="Q2697" s="4" t="s">
        <v>1383</v>
      </c>
      <c r="R2697" s="4" t="s">
        <v>7478</v>
      </c>
      <c r="S2697" s="12" t="s">
        <v>7479</v>
      </c>
      <c r="T2697" s="7">
        <f t="shared" si="44"/>
        <v>3</v>
      </c>
    </row>
    <row r="2698" spans="1:20" x14ac:dyDescent="0.25">
      <c r="A2698" s="4" t="s">
        <v>1894</v>
      </c>
      <c r="B2698" s="4">
        <v>370</v>
      </c>
      <c r="C2698" s="4" t="s">
        <v>7480</v>
      </c>
      <c r="D2698" s="4" t="s">
        <v>1382</v>
      </c>
      <c r="E2698" s="4">
        <v>2</v>
      </c>
      <c r="F2698" s="4">
        <v>0</v>
      </c>
      <c r="G2698" s="4">
        <v>0</v>
      </c>
      <c r="H2698" s="4">
        <v>0</v>
      </c>
      <c r="I2698" s="4">
        <v>1</v>
      </c>
      <c r="J2698" s="4">
        <v>0</v>
      </c>
      <c r="K2698" s="4">
        <v>0</v>
      </c>
      <c r="L2698" s="4">
        <v>0</v>
      </c>
      <c r="M2698" s="4">
        <v>1</v>
      </c>
      <c r="N2698" s="4">
        <v>0</v>
      </c>
      <c r="O2698" s="4">
        <v>0</v>
      </c>
      <c r="P2698" s="4">
        <v>0</v>
      </c>
      <c r="Q2698" s="4" t="s">
        <v>1383</v>
      </c>
      <c r="R2698" s="4" t="s">
        <v>7481</v>
      </c>
      <c r="S2698" s="12" t="s">
        <v>7482</v>
      </c>
      <c r="T2698" s="7">
        <f t="shared" si="44"/>
        <v>4</v>
      </c>
    </row>
    <row r="2699" spans="1:20" x14ac:dyDescent="0.25">
      <c r="A2699" s="4" t="s">
        <v>1894</v>
      </c>
      <c r="B2699" s="4">
        <v>371</v>
      </c>
      <c r="C2699" s="4" t="s">
        <v>7483</v>
      </c>
      <c r="D2699" s="4" t="s">
        <v>1382</v>
      </c>
      <c r="E2699" s="4">
        <v>0</v>
      </c>
      <c r="F2699" s="4">
        <v>1</v>
      </c>
      <c r="G2699" s="4">
        <v>0</v>
      </c>
      <c r="H2699" s="4">
        <v>0</v>
      </c>
      <c r="I2699" s="4">
        <v>0</v>
      </c>
      <c r="J2699" s="4">
        <v>1</v>
      </c>
      <c r="K2699" s="4">
        <v>0</v>
      </c>
      <c r="L2699" s="4">
        <v>0</v>
      </c>
      <c r="M2699" s="4">
        <v>0</v>
      </c>
      <c r="N2699" s="4">
        <v>0</v>
      </c>
      <c r="O2699" s="4">
        <v>0</v>
      </c>
      <c r="P2699" s="4">
        <v>0</v>
      </c>
      <c r="Q2699" s="4" t="s">
        <v>1383</v>
      </c>
      <c r="R2699" s="4" t="s">
        <v>1382</v>
      </c>
      <c r="S2699" s="12" t="s">
        <v>1382</v>
      </c>
      <c r="T2699" s="7">
        <f t="shared" si="44"/>
        <v>2</v>
      </c>
    </row>
    <row r="2700" spans="1:20" x14ac:dyDescent="0.25">
      <c r="A2700" s="4" t="s">
        <v>1894</v>
      </c>
      <c r="B2700" s="4">
        <v>372</v>
      </c>
      <c r="C2700" s="4" t="s">
        <v>7484</v>
      </c>
      <c r="D2700" s="4" t="s">
        <v>1382</v>
      </c>
      <c r="E2700" s="4">
        <v>1</v>
      </c>
      <c r="F2700" s="4">
        <v>0</v>
      </c>
      <c r="G2700" s="4">
        <v>0</v>
      </c>
      <c r="H2700" s="4">
        <v>0</v>
      </c>
      <c r="I2700" s="4">
        <v>1</v>
      </c>
      <c r="J2700" s="4">
        <v>0</v>
      </c>
      <c r="K2700" s="4">
        <v>0</v>
      </c>
      <c r="L2700" s="4">
        <v>0</v>
      </c>
      <c r="M2700" s="4">
        <v>0</v>
      </c>
      <c r="N2700" s="4">
        <v>0</v>
      </c>
      <c r="O2700" s="4">
        <v>0</v>
      </c>
      <c r="P2700" s="4">
        <v>0</v>
      </c>
      <c r="Q2700" s="4" t="s">
        <v>1383</v>
      </c>
      <c r="R2700" s="4" t="s">
        <v>7485</v>
      </c>
      <c r="S2700" s="12" t="s">
        <v>7486</v>
      </c>
      <c r="T2700" s="7">
        <f t="shared" si="44"/>
        <v>2</v>
      </c>
    </row>
    <row r="2701" spans="1:20" x14ac:dyDescent="0.25">
      <c r="A2701" s="4" t="s">
        <v>1894</v>
      </c>
      <c r="B2701" s="4">
        <v>373</v>
      </c>
      <c r="C2701" s="4" t="s">
        <v>7487</v>
      </c>
      <c r="D2701" s="4" t="s">
        <v>1382</v>
      </c>
      <c r="E2701" s="4">
        <v>0</v>
      </c>
      <c r="F2701" s="4">
        <v>1</v>
      </c>
      <c r="G2701" s="4">
        <v>0</v>
      </c>
      <c r="H2701" s="4">
        <v>0</v>
      </c>
      <c r="I2701" s="4">
        <v>0</v>
      </c>
      <c r="J2701" s="4">
        <v>0</v>
      </c>
      <c r="K2701" s="4">
        <v>0</v>
      </c>
      <c r="L2701" s="4">
        <v>0</v>
      </c>
      <c r="M2701" s="4">
        <v>0</v>
      </c>
      <c r="N2701" s="4">
        <v>0</v>
      </c>
      <c r="O2701" s="4">
        <v>0</v>
      </c>
      <c r="P2701" s="4">
        <v>0</v>
      </c>
      <c r="Q2701" s="4" t="s">
        <v>1383</v>
      </c>
      <c r="R2701" s="4" t="s">
        <v>7488</v>
      </c>
      <c r="S2701" s="12" t="s">
        <v>7489</v>
      </c>
      <c r="T2701" s="7">
        <f t="shared" si="44"/>
        <v>1</v>
      </c>
    </row>
    <row r="2702" spans="1:20" x14ac:dyDescent="0.25">
      <c r="A2702" s="4" t="s">
        <v>1894</v>
      </c>
      <c r="B2702" s="4">
        <v>374</v>
      </c>
      <c r="C2702" s="4" t="s">
        <v>7490</v>
      </c>
      <c r="D2702" s="4" t="s">
        <v>1382</v>
      </c>
      <c r="E2702" s="4">
        <v>0</v>
      </c>
      <c r="F2702" s="4">
        <v>1</v>
      </c>
      <c r="G2702" s="4">
        <v>0</v>
      </c>
      <c r="H2702" s="4">
        <v>0</v>
      </c>
      <c r="I2702" s="4">
        <v>0</v>
      </c>
      <c r="J2702" s="4">
        <v>1</v>
      </c>
      <c r="K2702" s="4">
        <v>0</v>
      </c>
      <c r="L2702" s="4">
        <v>0</v>
      </c>
      <c r="M2702" s="4">
        <v>0</v>
      </c>
      <c r="N2702" s="4">
        <v>1</v>
      </c>
      <c r="O2702" s="4">
        <v>0</v>
      </c>
      <c r="P2702" s="4">
        <v>0</v>
      </c>
      <c r="Q2702" s="4" t="s">
        <v>1383</v>
      </c>
      <c r="R2702" s="4" t="s">
        <v>7491</v>
      </c>
      <c r="S2702" s="12" t="s">
        <v>7492</v>
      </c>
      <c r="T2702" s="7">
        <f t="shared" si="44"/>
        <v>3</v>
      </c>
    </row>
    <row r="2703" spans="1:20" x14ac:dyDescent="0.25">
      <c r="A2703" s="4" t="s">
        <v>1894</v>
      </c>
      <c r="B2703" s="4">
        <v>382</v>
      </c>
      <c r="C2703" s="4" t="s">
        <v>7493</v>
      </c>
      <c r="D2703" s="4" t="s">
        <v>1382</v>
      </c>
      <c r="E2703" s="4">
        <v>0</v>
      </c>
      <c r="F2703" s="4">
        <v>0</v>
      </c>
      <c r="G2703" s="4">
        <v>0</v>
      </c>
      <c r="H2703" s="4">
        <v>0</v>
      </c>
      <c r="I2703" s="4">
        <v>0</v>
      </c>
      <c r="J2703" s="4">
        <v>1</v>
      </c>
      <c r="K2703" s="4">
        <v>0</v>
      </c>
      <c r="L2703" s="4">
        <v>0</v>
      </c>
      <c r="M2703" s="4">
        <v>0</v>
      </c>
      <c r="N2703" s="4">
        <v>0</v>
      </c>
      <c r="O2703" s="4">
        <v>0</v>
      </c>
      <c r="P2703" s="4">
        <v>0</v>
      </c>
      <c r="Q2703" s="4" t="s">
        <v>1383</v>
      </c>
      <c r="R2703" s="4" t="s">
        <v>1382</v>
      </c>
      <c r="S2703" s="12" t="s">
        <v>1382</v>
      </c>
      <c r="T2703" s="7">
        <f t="shared" si="44"/>
        <v>1</v>
      </c>
    </row>
    <row r="2704" spans="1:20" x14ac:dyDescent="0.25">
      <c r="A2704" s="4" t="s">
        <v>1894</v>
      </c>
      <c r="B2704" s="4">
        <v>387</v>
      </c>
      <c r="C2704" s="4" t="s">
        <v>7494</v>
      </c>
      <c r="D2704" s="4" t="s">
        <v>1382</v>
      </c>
      <c r="E2704" s="4">
        <v>0</v>
      </c>
      <c r="F2704" s="4">
        <v>0</v>
      </c>
      <c r="G2704" s="4">
        <v>0</v>
      </c>
      <c r="H2704" s="4">
        <v>0</v>
      </c>
      <c r="I2704" s="4">
        <v>1</v>
      </c>
      <c r="J2704" s="4">
        <v>0</v>
      </c>
      <c r="K2704" s="4">
        <v>0</v>
      </c>
      <c r="L2704" s="4">
        <v>0</v>
      </c>
      <c r="M2704" s="4">
        <v>0</v>
      </c>
      <c r="N2704" s="4">
        <v>0</v>
      </c>
      <c r="O2704" s="4">
        <v>0</v>
      </c>
      <c r="P2704" s="4">
        <v>0</v>
      </c>
      <c r="Q2704" s="4" t="s">
        <v>1383</v>
      </c>
      <c r="R2704" s="4" t="s">
        <v>7495</v>
      </c>
      <c r="S2704" s="12" t="s">
        <v>7496</v>
      </c>
      <c r="T2704" s="7">
        <f t="shared" si="44"/>
        <v>1</v>
      </c>
    </row>
    <row r="2705" spans="1:20" x14ac:dyDescent="0.25">
      <c r="A2705" s="4" t="s">
        <v>1894</v>
      </c>
      <c r="B2705" s="4">
        <v>388</v>
      </c>
      <c r="C2705" s="4" t="s">
        <v>7497</v>
      </c>
      <c r="D2705" s="4" t="s">
        <v>1382</v>
      </c>
      <c r="E2705" s="4">
        <v>0</v>
      </c>
      <c r="F2705" s="4">
        <v>0</v>
      </c>
      <c r="G2705" s="4">
        <v>0</v>
      </c>
      <c r="H2705" s="4">
        <v>0</v>
      </c>
      <c r="I2705" s="4">
        <v>0</v>
      </c>
      <c r="J2705" s="4">
        <v>0</v>
      </c>
      <c r="K2705" s="4">
        <v>0</v>
      </c>
      <c r="L2705" s="4">
        <v>0</v>
      </c>
      <c r="M2705" s="4">
        <v>1</v>
      </c>
      <c r="N2705" s="4">
        <v>0</v>
      </c>
      <c r="O2705" s="4">
        <v>0</v>
      </c>
      <c r="P2705" s="4">
        <v>0</v>
      </c>
      <c r="Q2705" s="4" t="s">
        <v>1383</v>
      </c>
      <c r="R2705" s="4" t="s">
        <v>1382</v>
      </c>
      <c r="S2705" s="12" t="s">
        <v>1382</v>
      </c>
      <c r="T2705" s="7">
        <f t="shared" si="44"/>
        <v>1</v>
      </c>
    </row>
    <row r="2706" spans="1:20" x14ac:dyDescent="0.25">
      <c r="A2706" s="4" t="s">
        <v>1894</v>
      </c>
      <c r="B2706" s="4">
        <v>390</v>
      </c>
      <c r="C2706" s="4" t="s">
        <v>7498</v>
      </c>
      <c r="D2706" s="4" t="s">
        <v>1382</v>
      </c>
      <c r="E2706" s="4">
        <v>0</v>
      </c>
      <c r="F2706" s="4">
        <v>1</v>
      </c>
      <c r="G2706" s="4">
        <v>0</v>
      </c>
      <c r="H2706" s="4">
        <v>1</v>
      </c>
      <c r="I2706" s="4">
        <v>0</v>
      </c>
      <c r="J2706" s="4">
        <v>0</v>
      </c>
      <c r="K2706" s="4">
        <v>0</v>
      </c>
      <c r="L2706" s="4">
        <v>0</v>
      </c>
      <c r="M2706" s="4">
        <v>0</v>
      </c>
      <c r="N2706" s="4">
        <v>1</v>
      </c>
      <c r="O2706" s="4">
        <v>0</v>
      </c>
      <c r="P2706" s="4">
        <v>0</v>
      </c>
      <c r="Q2706" s="4" t="s">
        <v>1383</v>
      </c>
      <c r="R2706" s="4" t="s">
        <v>1382</v>
      </c>
      <c r="S2706" s="12" t="s">
        <v>1382</v>
      </c>
      <c r="T2706" s="7">
        <f t="shared" si="44"/>
        <v>3</v>
      </c>
    </row>
    <row r="2707" spans="1:20" x14ac:dyDescent="0.25">
      <c r="A2707" s="4" t="s">
        <v>1894</v>
      </c>
      <c r="B2707" s="4">
        <v>401</v>
      </c>
      <c r="C2707" s="4" t="s">
        <v>7499</v>
      </c>
      <c r="D2707" s="4" t="s">
        <v>1382</v>
      </c>
      <c r="E2707" s="4">
        <v>1</v>
      </c>
      <c r="F2707" s="4">
        <v>0</v>
      </c>
      <c r="G2707" s="4">
        <v>0</v>
      </c>
      <c r="H2707" s="4">
        <v>0</v>
      </c>
      <c r="I2707" s="4">
        <v>1</v>
      </c>
      <c r="J2707" s="4">
        <v>0</v>
      </c>
      <c r="K2707" s="4">
        <v>0</v>
      </c>
      <c r="L2707" s="4">
        <v>0</v>
      </c>
      <c r="M2707" s="4">
        <v>1</v>
      </c>
      <c r="N2707" s="4">
        <v>0</v>
      </c>
      <c r="O2707" s="4">
        <v>0</v>
      </c>
      <c r="P2707" s="4">
        <v>0</v>
      </c>
      <c r="Q2707" s="4" t="s">
        <v>1383</v>
      </c>
      <c r="R2707" s="4" t="s">
        <v>7500</v>
      </c>
      <c r="S2707" s="12" t="s">
        <v>7501</v>
      </c>
      <c r="T2707" s="7">
        <f t="shared" si="44"/>
        <v>3</v>
      </c>
    </row>
    <row r="2708" spans="1:20" x14ac:dyDescent="0.25">
      <c r="A2708" s="4" t="s">
        <v>1894</v>
      </c>
      <c r="B2708" s="4">
        <v>402</v>
      </c>
      <c r="C2708" s="4" t="s">
        <v>7502</v>
      </c>
      <c r="D2708" s="4" t="s">
        <v>1382</v>
      </c>
      <c r="E2708" s="4">
        <v>0</v>
      </c>
      <c r="F2708" s="4">
        <v>1</v>
      </c>
      <c r="G2708" s="4">
        <v>0</v>
      </c>
      <c r="H2708" s="4">
        <v>0</v>
      </c>
      <c r="I2708" s="4">
        <v>0</v>
      </c>
      <c r="J2708" s="4">
        <v>1</v>
      </c>
      <c r="K2708" s="4">
        <v>0</v>
      </c>
      <c r="L2708" s="4">
        <v>0</v>
      </c>
      <c r="M2708" s="4">
        <v>0</v>
      </c>
      <c r="N2708" s="4">
        <v>1</v>
      </c>
      <c r="O2708" s="4">
        <v>0</v>
      </c>
      <c r="P2708" s="4">
        <v>0</v>
      </c>
      <c r="Q2708" s="4" t="s">
        <v>1383</v>
      </c>
      <c r="R2708" s="4" t="s">
        <v>7503</v>
      </c>
      <c r="S2708" s="12" t="s">
        <v>7504</v>
      </c>
      <c r="T2708" s="7">
        <f t="shared" si="44"/>
        <v>3</v>
      </c>
    </row>
    <row r="2709" spans="1:20" x14ac:dyDescent="0.25">
      <c r="A2709" s="4" t="s">
        <v>1894</v>
      </c>
      <c r="B2709" s="4">
        <v>490</v>
      </c>
      <c r="C2709" s="4" t="s">
        <v>7498</v>
      </c>
      <c r="D2709" s="4" t="s">
        <v>1382</v>
      </c>
      <c r="E2709" s="4">
        <v>1</v>
      </c>
      <c r="F2709" s="4">
        <v>0</v>
      </c>
      <c r="G2709" s="4">
        <v>0</v>
      </c>
      <c r="H2709" s="4">
        <v>0</v>
      </c>
      <c r="I2709" s="4">
        <v>0</v>
      </c>
      <c r="J2709" s="4">
        <v>0</v>
      </c>
      <c r="K2709" s="4">
        <v>0</v>
      </c>
      <c r="L2709" s="4">
        <v>0</v>
      </c>
      <c r="M2709" s="4">
        <v>1</v>
      </c>
      <c r="N2709" s="4">
        <v>0</v>
      </c>
      <c r="O2709" s="4">
        <v>0</v>
      </c>
      <c r="P2709" s="4">
        <v>0</v>
      </c>
      <c r="Q2709" s="4" t="s">
        <v>1383</v>
      </c>
      <c r="R2709" s="4" t="s">
        <v>1382</v>
      </c>
      <c r="S2709" s="12" t="s">
        <v>1382</v>
      </c>
      <c r="T2709" s="7">
        <f t="shared" si="44"/>
        <v>2</v>
      </c>
    </row>
    <row r="2710" spans="1:20" x14ac:dyDescent="0.25">
      <c r="A2710" s="4" t="s">
        <v>1894</v>
      </c>
      <c r="B2710" s="4">
        <v>515</v>
      </c>
      <c r="C2710" s="4" t="s">
        <v>7505</v>
      </c>
      <c r="D2710" s="4" t="s">
        <v>1382</v>
      </c>
      <c r="E2710" s="4">
        <v>0</v>
      </c>
      <c r="F2710" s="4">
        <v>0</v>
      </c>
      <c r="G2710" s="4">
        <v>0</v>
      </c>
      <c r="H2710" s="4">
        <v>0</v>
      </c>
      <c r="I2710" s="4">
        <v>0</v>
      </c>
      <c r="J2710" s="4">
        <v>1</v>
      </c>
      <c r="K2710" s="4">
        <v>0</v>
      </c>
      <c r="L2710" s="4">
        <v>0</v>
      </c>
      <c r="M2710" s="4">
        <v>0</v>
      </c>
      <c r="N2710" s="4">
        <v>0</v>
      </c>
      <c r="O2710" s="4">
        <v>0</v>
      </c>
      <c r="P2710" s="4">
        <v>0</v>
      </c>
      <c r="Q2710" s="4" t="s">
        <v>1383</v>
      </c>
      <c r="R2710" s="4" t="s">
        <v>7506</v>
      </c>
      <c r="S2710" s="12" t="s">
        <v>7507</v>
      </c>
      <c r="T2710" s="7">
        <f t="shared" si="44"/>
        <v>1</v>
      </c>
    </row>
    <row r="2711" spans="1:20" x14ac:dyDescent="0.25">
      <c r="A2711" s="4" t="s">
        <v>1894</v>
      </c>
      <c r="B2711" s="4">
        <v>554</v>
      </c>
      <c r="C2711" s="4" t="s">
        <v>7508</v>
      </c>
      <c r="D2711" s="4" t="s">
        <v>1382</v>
      </c>
      <c r="E2711" s="4">
        <v>0</v>
      </c>
      <c r="F2711" s="4">
        <v>1</v>
      </c>
      <c r="G2711" s="4">
        <v>0</v>
      </c>
      <c r="H2711" s="4">
        <v>0</v>
      </c>
      <c r="I2711" s="4">
        <v>0</v>
      </c>
      <c r="J2711" s="4">
        <v>0</v>
      </c>
      <c r="K2711" s="4">
        <v>0</v>
      </c>
      <c r="L2711" s="4">
        <v>0</v>
      </c>
      <c r="M2711" s="4">
        <v>0</v>
      </c>
      <c r="N2711" s="4">
        <v>0</v>
      </c>
      <c r="O2711" s="4">
        <v>0</v>
      </c>
      <c r="P2711" s="4">
        <v>0</v>
      </c>
      <c r="Q2711" s="4" t="s">
        <v>1383</v>
      </c>
      <c r="R2711" s="4" t="s">
        <v>7509</v>
      </c>
      <c r="S2711" s="12" t="s">
        <v>7510</v>
      </c>
      <c r="T2711" s="7">
        <f t="shared" si="44"/>
        <v>1</v>
      </c>
    </row>
    <row r="2712" spans="1:20" x14ac:dyDescent="0.25">
      <c r="A2712" s="4" t="s">
        <v>1894</v>
      </c>
      <c r="B2712" s="4">
        <v>561</v>
      </c>
      <c r="C2712" s="4" t="s">
        <v>7511</v>
      </c>
      <c r="D2712" s="4" t="s">
        <v>1382</v>
      </c>
      <c r="E2712" s="4">
        <v>0</v>
      </c>
      <c r="F2712" s="4">
        <v>1</v>
      </c>
      <c r="G2712" s="4">
        <v>0</v>
      </c>
      <c r="H2712" s="4">
        <v>0</v>
      </c>
      <c r="I2712" s="4">
        <v>0</v>
      </c>
      <c r="J2712" s="4">
        <v>0</v>
      </c>
      <c r="K2712" s="4">
        <v>0</v>
      </c>
      <c r="L2712" s="4">
        <v>0</v>
      </c>
      <c r="M2712" s="4">
        <v>0</v>
      </c>
      <c r="N2712" s="4">
        <v>0</v>
      </c>
      <c r="O2712" s="4">
        <v>0</v>
      </c>
      <c r="P2712" s="4">
        <v>0</v>
      </c>
      <c r="Q2712" s="4" t="s">
        <v>1383</v>
      </c>
      <c r="R2712" s="4" t="s">
        <v>7512</v>
      </c>
      <c r="S2712" s="12" t="s">
        <v>7513</v>
      </c>
      <c r="T2712" s="7">
        <f t="shared" si="44"/>
        <v>1</v>
      </c>
    </row>
    <row r="2713" spans="1:20" x14ac:dyDescent="0.25">
      <c r="A2713" s="4" t="s">
        <v>1894</v>
      </c>
      <c r="B2713" s="4">
        <v>562</v>
      </c>
      <c r="C2713" s="4" t="s">
        <v>7514</v>
      </c>
      <c r="D2713" s="4" t="s">
        <v>1382</v>
      </c>
      <c r="E2713" s="4">
        <v>0</v>
      </c>
      <c r="F2713" s="4">
        <v>0</v>
      </c>
      <c r="G2713" s="4">
        <v>0</v>
      </c>
      <c r="H2713" s="4">
        <v>0</v>
      </c>
      <c r="I2713" s="4">
        <v>1</v>
      </c>
      <c r="J2713" s="4">
        <v>0</v>
      </c>
      <c r="K2713" s="4">
        <v>0</v>
      </c>
      <c r="L2713" s="4">
        <v>0</v>
      </c>
      <c r="M2713" s="4">
        <v>0</v>
      </c>
      <c r="N2713" s="4">
        <v>0</v>
      </c>
      <c r="O2713" s="4">
        <v>0</v>
      </c>
      <c r="P2713" s="4">
        <v>0</v>
      </c>
      <c r="Q2713" s="4" t="s">
        <v>1383</v>
      </c>
      <c r="R2713" s="4" t="s">
        <v>7515</v>
      </c>
      <c r="S2713" s="12" t="s">
        <v>7516</v>
      </c>
      <c r="T2713" s="7">
        <f t="shared" si="44"/>
        <v>1</v>
      </c>
    </row>
    <row r="2714" spans="1:20" x14ac:dyDescent="0.25">
      <c r="A2714" s="4" t="s">
        <v>1894</v>
      </c>
      <c r="B2714" s="4">
        <v>565</v>
      </c>
      <c r="C2714" s="4" t="s">
        <v>7517</v>
      </c>
      <c r="D2714" s="4" t="s">
        <v>1382</v>
      </c>
      <c r="E2714" s="4">
        <v>0</v>
      </c>
      <c r="F2714" s="4">
        <v>0</v>
      </c>
      <c r="G2714" s="4">
        <v>0</v>
      </c>
      <c r="H2714" s="4">
        <v>0</v>
      </c>
      <c r="I2714" s="4">
        <v>0</v>
      </c>
      <c r="J2714" s="4">
        <v>1</v>
      </c>
      <c r="K2714" s="4">
        <v>0</v>
      </c>
      <c r="L2714" s="4">
        <v>0</v>
      </c>
      <c r="M2714" s="4">
        <v>0</v>
      </c>
      <c r="N2714" s="4">
        <v>0</v>
      </c>
      <c r="O2714" s="4">
        <v>0</v>
      </c>
      <c r="P2714" s="4">
        <v>0</v>
      </c>
      <c r="Q2714" s="4" t="s">
        <v>1383</v>
      </c>
      <c r="R2714" s="4" t="s">
        <v>1382</v>
      </c>
      <c r="S2714" s="12" t="s">
        <v>1382</v>
      </c>
      <c r="T2714" s="7">
        <f t="shared" si="44"/>
        <v>1</v>
      </c>
    </row>
    <row r="2715" spans="1:20" x14ac:dyDescent="0.25">
      <c r="A2715" s="4" t="s">
        <v>1894</v>
      </c>
      <c r="B2715" s="4">
        <v>575</v>
      </c>
      <c r="C2715" s="4" t="s">
        <v>7518</v>
      </c>
      <c r="D2715" s="4" t="s">
        <v>1382</v>
      </c>
      <c r="E2715" s="4">
        <v>0</v>
      </c>
      <c r="F2715" s="4">
        <v>0</v>
      </c>
      <c r="G2715" s="4">
        <v>0</v>
      </c>
      <c r="H2715" s="4">
        <v>0</v>
      </c>
      <c r="I2715" s="4">
        <v>0</v>
      </c>
      <c r="J2715" s="4">
        <v>0</v>
      </c>
      <c r="K2715" s="4">
        <v>0</v>
      </c>
      <c r="L2715" s="4">
        <v>0</v>
      </c>
      <c r="M2715" s="4">
        <v>1</v>
      </c>
      <c r="N2715" s="4">
        <v>0</v>
      </c>
      <c r="O2715" s="4">
        <v>0</v>
      </c>
      <c r="P2715" s="4">
        <v>0</v>
      </c>
      <c r="Q2715" s="4" t="s">
        <v>1383</v>
      </c>
      <c r="R2715" s="4" t="s">
        <v>7519</v>
      </c>
      <c r="S2715" s="12" t="s">
        <v>7520</v>
      </c>
      <c r="T2715" s="7">
        <f t="shared" si="44"/>
        <v>1</v>
      </c>
    </row>
    <row r="2716" spans="1:20" x14ac:dyDescent="0.25">
      <c r="A2716" s="4" t="s">
        <v>1894</v>
      </c>
      <c r="B2716" s="4">
        <v>583</v>
      </c>
      <c r="C2716" s="4" t="s">
        <v>7521</v>
      </c>
      <c r="D2716" s="4" t="s">
        <v>1382</v>
      </c>
      <c r="E2716" s="4">
        <v>0</v>
      </c>
      <c r="F2716" s="4">
        <v>0</v>
      </c>
      <c r="G2716" s="4">
        <v>0</v>
      </c>
      <c r="H2716" s="4">
        <v>0</v>
      </c>
      <c r="I2716" s="4">
        <v>1</v>
      </c>
      <c r="J2716" s="4">
        <v>0</v>
      </c>
      <c r="K2716" s="4">
        <v>0</v>
      </c>
      <c r="L2716" s="4">
        <v>0</v>
      </c>
      <c r="M2716" s="4">
        <v>0</v>
      </c>
      <c r="N2716" s="4">
        <v>0</v>
      </c>
      <c r="O2716" s="4">
        <v>0</v>
      </c>
      <c r="P2716" s="4">
        <v>0</v>
      </c>
      <c r="Q2716" s="4" t="s">
        <v>1383</v>
      </c>
      <c r="R2716" s="4" t="s">
        <v>7522</v>
      </c>
      <c r="S2716" s="12" t="s">
        <v>7523</v>
      </c>
      <c r="T2716" s="7">
        <f t="shared" si="44"/>
        <v>1</v>
      </c>
    </row>
    <row r="2717" spans="1:20" x14ac:dyDescent="0.25">
      <c r="A2717" s="4" t="s">
        <v>1894</v>
      </c>
      <c r="B2717" s="4">
        <v>590</v>
      </c>
      <c r="C2717" s="4" t="s">
        <v>7498</v>
      </c>
      <c r="D2717" s="4" t="s">
        <v>7524</v>
      </c>
      <c r="E2717" s="4">
        <v>0</v>
      </c>
      <c r="F2717" s="4">
        <v>0</v>
      </c>
      <c r="G2717" s="4">
        <v>0</v>
      </c>
      <c r="H2717" s="4">
        <v>0</v>
      </c>
      <c r="I2717" s="4">
        <v>0</v>
      </c>
      <c r="J2717" s="4">
        <v>1</v>
      </c>
      <c r="K2717" s="4">
        <v>0</v>
      </c>
      <c r="L2717" s="4">
        <v>0</v>
      </c>
      <c r="M2717" s="4">
        <v>0</v>
      </c>
      <c r="N2717" s="4">
        <v>0</v>
      </c>
      <c r="O2717" s="4">
        <v>0</v>
      </c>
      <c r="P2717" s="4">
        <v>0</v>
      </c>
      <c r="Q2717" s="4" t="s">
        <v>1383</v>
      </c>
      <c r="R2717" s="4" t="s">
        <v>1382</v>
      </c>
      <c r="S2717" s="12" t="s">
        <v>1382</v>
      </c>
      <c r="T2717" s="7">
        <f t="shared" si="44"/>
        <v>1</v>
      </c>
    </row>
    <row r="2718" spans="1:20" x14ac:dyDescent="0.25">
      <c r="A2718" s="4" t="s">
        <v>1894</v>
      </c>
      <c r="B2718" s="4">
        <v>601</v>
      </c>
      <c r="C2718" s="4" t="s">
        <v>7525</v>
      </c>
      <c r="D2718" s="4" t="s">
        <v>1382</v>
      </c>
      <c r="E2718" s="4">
        <v>1</v>
      </c>
      <c r="F2718" s="4">
        <v>0</v>
      </c>
      <c r="G2718" s="4">
        <v>0</v>
      </c>
      <c r="H2718" s="4">
        <v>0</v>
      </c>
      <c r="I2718" s="4">
        <v>1</v>
      </c>
      <c r="J2718" s="4">
        <v>0</v>
      </c>
      <c r="K2718" s="4">
        <v>0</v>
      </c>
      <c r="L2718" s="4">
        <v>0</v>
      </c>
      <c r="M2718" s="4">
        <v>1</v>
      </c>
      <c r="N2718" s="4">
        <v>0</v>
      </c>
      <c r="O2718" s="4">
        <v>0</v>
      </c>
      <c r="P2718" s="4">
        <v>0</v>
      </c>
      <c r="Q2718" s="4" t="s">
        <v>1383</v>
      </c>
      <c r="R2718" s="4" t="s">
        <v>1382</v>
      </c>
      <c r="S2718" s="12" t="s">
        <v>1382</v>
      </c>
      <c r="T2718" s="7">
        <f t="shared" si="44"/>
        <v>3</v>
      </c>
    </row>
    <row r="2719" spans="1:20" x14ac:dyDescent="0.25">
      <c r="A2719" s="4" t="s">
        <v>1894</v>
      </c>
      <c r="B2719" s="4">
        <v>670</v>
      </c>
      <c r="C2719" s="4" t="s">
        <v>7526</v>
      </c>
      <c r="D2719" s="4" t="s">
        <v>1382</v>
      </c>
      <c r="E2719" s="4">
        <v>1</v>
      </c>
      <c r="F2719" s="4">
        <v>0</v>
      </c>
      <c r="G2719" s="4">
        <v>0</v>
      </c>
      <c r="H2719" s="4">
        <v>0</v>
      </c>
      <c r="I2719" s="4">
        <v>0</v>
      </c>
      <c r="J2719" s="4">
        <v>0</v>
      </c>
      <c r="K2719" s="4">
        <v>0</v>
      </c>
      <c r="L2719" s="4">
        <v>0</v>
      </c>
      <c r="M2719" s="4">
        <v>0</v>
      </c>
      <c r="N2719" s="4">
        <v>0</v>
      </c>
      <c r="O2719" s="4">
        <v>0</v>
      </c>
      <c r="P2719" s="4">
        <v>0</v>
      </c>
      <c r="Q2719" s="4" t="s">
        <v>1383</v>
      </c>
      <c r="R2719" s="4" t="s">
        <v>7527</v>
      </c>
      <c r="S2719" s="12" t="s">
        <v>7528</v>
      </c>
      <c r="T2719" s="7">
        <f t="shared" si="44"/>
        <v>1</v>
      </c>
    </row>
    <row r="2720" spans="1:20" x14ac:dyDescent="0.25">
      <c r="A2720" s="4" t="s">
        <v>1894</v>
      </c>
      <c r="B2720" s="4">
        <v>690</v>
      </c>
      <c r="C2720" s="4" t="s">
        <v>7498</v>
      </c>
      <c r="D2720" s="4" t="s">
        <v>1382</v>
      </c>
      <c r="E2720" s="4">
        <v>0</v>
      </c>
      <c r="F2720" s="4">
        <v>0</v>
      </c>
      <c r="G2720" s="4">
        <v>0</v>
      </c>
      <c r="H2720" s="4">
        <v>0</v>
      </c>
      <c r="I2720" s="4">
        <v>0</v>
      </c>
      <c r="J2720" s="4">
        <v>0</v>
      </c>
      <c r="K2720" s="4">
        <v>0</v>
      </c>
      <c r="L2720" s="4">
        <v>0</v>
      </c>
      <c r="M2720" s="4">
        <v>0</v>
      </c>
      <c r="N2720" s="4">
        <v>1</v>
      </c>
      <c r="O2720" s="4">
        <v>0</v>
      </c>
      <c r="P2720" s="4">
        <v>0</v>
      </c>
      <c r="Q2720" s="4" t="s">
        <v>1383</v>
      </c>
      <c r="R2720" s="4" t="s">
        <v>1382</v>
      </c>
      <c r="S2720" s="12" t="s">
        <v>1382</v>
      </c>
      <c r="T2720" s="7">
        <f t="shared" si="44"/>
        <v>1</v>
      </c>
    </row>
    <row r="2721" spans="1:20" x14ac:dyDescent="0.25">
      <c r="A2721" s="4" t="s">
        <v>1898</v>
      </c>
      <c r="B2721" s="4">
        <v>391</v>
      </c>
      <c r="C2721" s="4" t="s">
        <v>7529</v>
      </c>
      <c r="D2721" s="4" t="s">
        <v>1382</v>
      </c>
      <c r="E2721" s="4">
        <v>0</v>
      </c>
      <c r="F2721" s="4">
        <v>1</v>
      </c>
      <c r="G2721" s="4">
        <v>0</v>
      </c>
      <c r="H2721" s="4">
        <v>0</v>
      </c>
      <c r="I2721" s="4">
        <v>1</v>
      </c>
      <c r="J2721" s="4">
        <v>1</v>
      </c>
      <c r="K2721" s="4">
        <v>0</v>
      </c>
      <c r="L2721" s="4">
        <v>0</v>
      </c>
      <c r="M2721" s="4">
        <v>1</v>
      </c>
      <c r="N2721" s="4">
        <v>0</v>
      </c>
      <c r="O2721" s="4">
        <v>0</v>
      </c>
      <c r="P2721" s="4">
        <v>0</v>
      </c>
      <c r="Q2721" s="4" t="s">
        <v>1383</v>
      </c>
      <c r="R2721" s="4" t="s">
        <v>1382</v>
      </c>
      <c r="S2721" s="12" t="s">
        <v>1382</v>
      </c>
      <c r="T2721" s="7">
        <f t="shared" si="44"/>
        <v>4</v>
      </c>
    </row>
    <row r="2722" spans="1:20" x14ac:dyDescent="0.25">
      <c r="A2722" s="4" t="s">
        <v>2020</v>
      </c>
      <c r="B2722" s="4">
        <v>159</v>
      </c>
      <c r="C2722" s="4" t="s">
        <v>5636</v>
      </c>
      <c r="D2722" s="4" t="s">
        <v>1382</v>
      </c>
      <c r="E2722" s="4">
        <v>1</v>
      </c>
      <c r="F2722" s="4">
        <v>0</v>
      </c>
      <c r="G2722" s="4">
        <v>0</v>
      </c>
      <c r="H2722" s="4">
        <v>0</v>
      </c>
      <c r="I2722" s="4">
        <v>1</v>
      </c>
      <c r="J2722" s="4">
        <v>0</v>
      </c>
      <c r="K2722" s="4">
        <v>0</v>
      </c>
      <c r="L2722" s="4">
        <v>0</v>
      </c>
      <c r="M2722" s="4">
        <v>1</v>
      </c>
      <c r="N2722" s="4">
        <v>0</v>
      </c>
      <c r="O2722" s="4">
        <v>0</v>
      </c>
      <c r="P2722" s="4">
        <v>0</v>
      </c>
      <c r="Q2722" s="4" t="s">
        <v>1383</v>
      </c>
      <c r="R2722" s="4" t="s">
        <v>1382</v>
      </c>
      <c r="S2722" s="12" t="s">
        <v>1382</v>
      </c>
      <c r="T2722" s="7">
        <f t="shared" si="44"/>
        <v>3</v>
      </c>
    </row>
    <row r="2723" spans="1:20" x14ac:dyDescent="0.25">
      <c r="A2723" s="4" t="s">
        <v>2020</v>
      </c>
      <c r="B2723" s="4">
        <v>221</v>
      </c>
      <c r="C2723" s="4" t="s">
        <v>7530</v>
      </c>
      <c r="D2723" s="4" t="s">
        <v>1382</v>
      </c>
      <c r="E2723" s="4">
        <v>0</v>
      </c>
      <c r="F2723" s="4">
        <v>0</v>
      </c>
      <c r="G2723" s="4">
        <v>0</v>
      </c>
      <c r="H2723" s="4">
        <v>0</v>
      </c>
      <c r="I2723" s="4">
        <v>0</v>
      </c>
      <c r="J2723" s="4">
        <v>1</v>
      </c>
      <c r="K2723" s="4">
        <v>0</v>
      </c>
      <c r="L2723" s="4">
        <v>0</v>
      </c>
      <c r="M2723" s="4">
        <v>0</v>
      </c>
      <c r="N2723" s="4">
        <v>0</v>
      </c>
      <c r="O2723" s="4">
        <v>0</v>
      </c>
      <c r="P2723" s="4">
        <v>0</v>
      </c>
      <c r="Q2723" s="4" t="s">
        <v>1383</v>
      </c>
      <c r="R2723" s="4" t="s">
        <v>1382</v>
      </c>
      <c r="S2723" s="12" t="s">
        <v>1382</v>
      </c>
      <c r="T2723" s="7">
        <f t="shared" si="44"/>
        <v>1</v>
      </c>
    </row>
    <row r="2724" spans="1:20" x14ac:dyDescent="0.25">
      <c r="A2724" s="4" t="s">
        <v>2020</v>
      </c>
      <c r="B2724" s="4">
        <v>225</v>
      </c>
      <c r="C2724" s="4" t="s">
        <v>7531</v>
      </c>
      <c r="D2724" s="4" t="s">
        <v>1382</v>
      </c>
      <c r="E2724" s="4">
        <v>0</v>
      </c>
      <c r="F2724" s="4">
        <v>0</v>
      </c>
      <c r="G2724" s="4">
        <v>1</v>
      </c>
      <c r="H2724" s="4">
        <v>0</v>
      </c>
      <c r="I2724" s="4">
        <v>0</v>
      </c>
      <c r="J2724" s="4">
        <v>0</v>
      </c>
      <c r="K2724" s="4">
        <v>0</v>
      </c>
      <c r="L2724" s="4">
        <v>0</v>
      </c>
      <c r="M2724" s="4">
        <v>0</v>
      </c>
      <c r="N2724" s="4">
        <v>0</v>
      </c>
      <c r="O2724" s="4">
        <v>0</v>
      </c>
      <c r="P2724" s="4">
        <v>0</v>
      </c>
      <c r="Q2724" s="4" t="s">
        <v>1383</v>
      </c>
      <c r="R2724" s="4" t="s">
        <v>1382</v>
      </c>
      <c r="S2724" s="12" t="s">
        <v>1382</v>
      </c>
      <c r="T2724" s="7">
        <f t="shared" si="44"/>
        <v>1</v>
      </c>
    </row>
    <row r="2725" spans="1:20" x14ac:dyDescent="0.25">
      <c r="A2725" s="4" t="s">
        <v>2020</v>
      </c>
      <c r="B2725" s="4">
        <v>301</v>
      </c>
      <c r="C2725" s="4" t="s">
        <v>7532</v>
      </c>
      <c r="D2725" s="4" t="s">
        <v>1382</v>
      </c>
      <c r="E2725" s="4">
        <v>1</v>
      </c>
      <c r="F2725" s="4">
        <v>0</v>
      </c>
      <c r="G2725" s="4">
        <v>0</v>
      </c>
      <c r="H2725" s="4">
        <v>0</v>
      </c>
      <c r="I2725" s="4">
        <v>0</v>
      </c>
      <c r="J2725" s="4">
        <v>0</v>
      </c>
      <c r="K2725" s="4">
        <v>0</v>
      </c>
      <c r="L2725" s="4">
        <v>0</v>
      </c>
      <c r="M2725" s="4">
        <v>1</v>
      </c>
      <c r="N2725" s="4">
        <v>0</v>
      </c>
      <c r="O2725" s="4">
        <v>0</v>
      </c>
      <c r="P2725" s="4">
        <v>0</v>
      </c>
      <c r="Q2725" s="4" t="s">
        <v>1383</v>
      </c>
      <c r="R2725" s="4" t="s">
        <v>7533</v>
      </c>
      <c r="S2725" s="12" t="s">
        <v>7534</v>
      </c>
      <c r="T2725" s="7">
        <f t="shared" si="44"/>
        <v>2</v>
      </c>
    </row>
    <row r="2726" spans="1:20" x14ac:dyDescent="0.25">
      <c r="A2726" s="4" t="s">
        <v>2020</v>
      </c>
      <c r="B2726" s="4">
        <v>302</v>
      </c>
      <c r="C2726" s="4" t="s">
        <v>7535</v>
      </c>
      <c r="D2726" s="4" t="s">
        <v>1382</v>
      </c>
      <c r="E2726" s="4">
        <v>0</v>
      </c>
      <c r="F2726" s="4">
        <v>0</v>
      </c>
      <c r="G2726" s="4">
        <v>0</v>
      </c>
      <c r="H2726" s="4">
        <v>0</v>
      </c>
      <c r="I2726" s="4">
        <v>1</v>
      </c>
      <c r="J2726" s="4">
        <v>0</v>
      </c>
      <c r="K2726" s="4">
        <v>0</v>
      </c>
      <c r="L2726" s="4">
        <v>0</v>
      </c>
      <c r="M2726" s="4">
        <v>1</v>
      </c>
      <c r="N2726" s="4">
        <v>0</v>
      </c>
      <c r="O2726" s="4">
        <v>0</v>
      </c>
      <c r="P2726" s="4">
        <v>0</v>
      </c>
      <c r="Q2726" s="4" t="s">
        <v>1383</v>
      </c>
      <c r="R2726" s="4" t="s">
        <v>1382</v>
      </c>
      <c r="S2726" s="12" t="s">
        <v>1382</v>
      </c>
      <c r="T2726" s="7">
        <f t="shared" si="44"/>
        <v>2</v>
      </c>
    </row>
    <row r="2727" spans="1:20" x14ac:dyDescent="0.25">
      <c r="A2727" s="4" t="s">
        <v>2020</v>
      </c>
      <c r="B2727" s="4">
        <v>303</v>
      </c>
      <c r="C2727" s="4" t="s">
        <v>7536</v>
      </c>
      <c r="D2727" s="4" t="s">
        <v>1382</v>
      </c>
      <c r="E2727" s="4">
        <v>0</v>
      </c>
      <c r="F2727" s="4">
        <v>0</v>
      </c>
      <c r="G2727" s="4">
        <v>0</v>
      </c>
      <c r="H2727" s="4">
        <v>0</v>
      </c>
      <c r="I2727" s="4">
        <v>0</v>
      </c>
      <c r="J2727" s="4">
        <v>1</v>
      </c>
      <c r="K2727" s="4">
        <v>0</v>
      </c>
      <c r="L2727" s="4">
        <v>0</v>
      </c>
      <c r="M2727" s="4">
        <v>0</v>
      </c>
      <c r="N2727" s="4">
        <v>1</v>
      </c>
      <c r="O2727" s="4">
        <v>0</v>
      </c>
      <c r="P2727" s="4">
        <v>0</v>
      </c>
      <c r="Q2727" s="4" t="s">
        <v>1383</v>
      </c>
      <c r="R2727" s="4" t="s">
        <v>7537</v>
      </c>
      <c r="S2727" s="12" t="s">
        <v>7538</v>
      </c>
      <c r="T2727" s="7">
        <f t="shared" si="44"/>
        <v>2</v>
      </c>
    </row>
    <row r="2728" spans="1:20" x14ac:dyDescent="0.25">
      <c r="A2728" s="4" t="s">
        <v>2020</v>
      </c>
      <c r="B2728" s="4">
        <v>304</v>
      </c>
      <c r="C2728" s="4" t="s">
        <v>7539</v>
      </c>
      <c r="D2728" s="4" t="s">
        <v>1382</v>
      </c>
      <c r="E2728" s="4">
        <v>0</v>
      </c>
      <c r="F2728" s="4">
        <v>0</v>
      </c>
      <c r="G2728" s="4">
        <v>0</v>
      </c>
      <c r="H2728" s="4">
        <v>0</v>
      </c>
      <c r="I2728" s="4">
        <v>0</v>
      </c>
      <c r="J2728" s="4">
        <v>1</v>
      </c>
      <c r="K2728" s="4">
        <v>0</v>
      </c>
      <c r="L2728" s="4">
        <v>0</v>
      </c>
      <c r="M2728" s="4">
        <v>0</v>
      </c>
      <c r="N2728" s="4">
        <v>1</v>
      </c>
      <c r="O2728" s="4">
        <v>0</v>
      </c>
      <c r="P2728" s="4">
        <v>0</v>
      </c>
      <c r="Q2728" s="4" t="s">
        <v>1383</v>
      </c>
      <c r="R2728" s="4" t="s">
        <v>1382</v>
      </c>
      <c r="S2728" s="12" t="s">
        <v>1382</v>
      </c>
      <c r="T2728" s="7">
        <f t="shared" si="44"/>
        <v>2</v>
      </c>
    </row>
    <row r="2729" spans="1:20" x14ac:dyDescent="0.25">
      <c r="A2729" s="4" t="s">
        <v>2020</v>
      </c>
      <c r="B2729" s="4">
        <v>390</v>
      </c>
      <c r="C2729" s="4" t="s">
        <v>4694</v>
      </c>
      <c r="D2729" s="4" t="s">
        <v>1382</v>
      </c>
      <c r="E2729" s="4">
        <v>0</v>
      </c>
      <c r="F2729" s="4">
        <v>0</v>
      </c>
      <c r="G2729" s="4">
        <v>0</v>
      </c>
      <c r="H2729" s="4">
        <v>0</v>
      </c>
      <c r="I2729" s="4">
        <v>0</v>
      </c>
      <c r="J2729" s="4">
        <v>1</v>
      </c>
      <c r="K2729" s="4">
        <v>0</v>
      </c>
      <c r="L2729" s="4">
        <v>0</v>
      </c>
      <c r="M2729" s="4">
        <v>0</v>
      </c>
      <c r="N2729" s="4">
        <v>0</v>
      </c>
      <c r="O2729" s="4">
        <v>0</v>
      </c>
      <c r="P2729" s="4">
        <v>0</v>
      </c>
      <c r="Q2729" s="4" t="s">
        <v>1383</v>
      </c>
      <c r="R2729" s="4" t="s">
        <v>1382</v>
      </c>
      <c r="S2729" s="12" t="s">
        <v>1382</v>
      </c>
      <c r="T2729" s="7">
        <f t="shared" si="44"/>
        <v>1</v>
      </c>
    </row>
    <row r="2730" spans="1:20" x14ac:dyDescent="0.25">
      <c r="A2730" s="4" t="s">
        <v>2020</v>
      </c>
      <c r="B2730" s="4">
        <v>395</v>
      </c>
      <c r="C2730" s="4" t="s">
        <v>2855</v>
      </c>
      <c r="D2730" s="4" t="s">
        <v>1382</v>
      </c>
      <c r="E2730" s="4">
        <v>8</v>
      </c>
      <c r="F2730" s="4">
        <v>9</v>
      </c>
      <c r="G2730" s="4">
        <v>0</v>
      </c>
      <c r="H2730" s="4">
        <v>0</v>
      </c>
      <c r="I2730" s="4">
        <v>0</v>
      </c>
      <c r="J2730" s="4">
        <v>0</v>
      </c>
      <c r="K2730" s="4">
        <v>0</v>
      </c>
      <c r="L2730" s="4">
        <v>0</v>
      </c>
      <c r="M2730" s="4">
        <v>0</v>
      </c>
      <c r="N2730" s="4">
        <v>0</v>
      </c>
      <c r="O2730" s="4">
        <v>0</v>
      </c>
      <c r="P2730" s="4">
        <v>0</v>
      </c>
      <c r="Q2730" s="4" t="s">
        <v>1383</v>
      </c>
      <c r="R2730" s="4" t="s">
        <v>1382</v>
      </c>
      <c r="S2730" s="12" t="s">
        <v>1382</v>
      </c>
      <c r="T2730" s="7">
        <f t="shared" si="44"/>
        <v>17</v>
      </c>
    </row>
    <row r="2731" spans="1:20" x14ac:dyDescent="0.25">
      <c r="A2731" s="4" t="s">
        <v>2020</v>
      </c>
      <c r="B2731" s="4">
        <v>401</v>
      </c>
      <c r="C2731" s="4" t="s">
        <v>7535</v>
      </c>
      <c r="D2731" s="4" t="s">
        <v>1382</v>
      </c>
      <c r="E2731" s="4">
        <v>1</v>
      </c>
      <c r="F2731" s="4">
        <v>0</v>
      </c>
      <c r="G2731" s="4">
        <v>0</v>
      </c>
      <c r="H2731" s="4">
        <v>0</v>
      </c>
      <c r="I2731" s="4">
        <v>0</v>
      </c>
      <c r="J2731" s="4">
        <v>0</v>
      </c>
      <c r="K2731" s="4">
        <v>0</v>
      </c>
      <c r="L2731" s="4">
        <v>0</v>
      </c>
      <c r="M2731" s="4">
        <v>0</v>
      </c>
      <c r="N2731" s="4">
        <v>0</v>
      </c>
      <c r="O2731" s="4">
        <v>0</v>
      </c>
      <c r="P2731" s="4">
        <v>0</v>
      </c>
      <c r="Q2731" s="4" t="s">
        <v>1383</v>
      </c>
      <c r="R2731" s="4" t="s">
        <v>1382</v>
      </c>
      <c r="S2731" s="12" t="s">
        <v>1382</v>
      </c>
      <c r="T2731" s="7">
        <f t="shared" si="44"/>
        <v>1</v>
      </c>
    </row>
    <row r="2732" spans="1:20" x14ac:dyDescent="0.25">
      <c r="A2732" s="4" t="s">
        <v>2020</v>
      </c>
      <c r="B2732" s="4">
        <v>402</v>
      </c>
      <c r="C2732" s="4" t="s">
        <v>7536</v>
      </c>
      <c r="D2732" s="4" t="s">
        <v>1382</v>
      </c>
      <c r="E2732" s="4">
        <v>0</v>
      </c>
      <c r="F2732" s="4">
        <v>1</v>
      </c>
      <c r="G2732" s="4">
        <v>0</v>
      </c>
      <c r="H2732" s="4">
        <v>0</v>
      </c>
      <c r="I2732" s="4">
        <v>0</v>
      </c>
      <c r="J2732" s="4">
        <v>0</v>
      </c>
      <c r="K2732" s="4">
        <v>0</v>
      </c>
      <c r="L2732" s="4">
        <v>0</v>
      </c>
      <c r="M2732" s="4">
        <v>0</v>
      </c>
      <c r="N2732" s="4">
        <v>0</v>
      </c>
      <c r="O2732" s="4">
        <v>0</v>
      </c>
      <c r="P2732" s="4">
        <v>0</v>
      </c>
      <c r="Q2732" s="4" t="s">
        <v>1383</v>
      </c>
      <c r="R2732" s="4" t="s">
        <v>7537</v>
      </c>
      <c r="S2732" s="12" t="s">
        <v>7538</v>
      </c>
      <c r="T2732" s="7">
        <f t="shared" si="44"/>
        <v>1</v>
      </c>
    </row>
    <row r="2733" spans="1:20" x14ac:dyDescent="0.25">
      <c r="A2733" s="4" t="s">
        <v>2020</v>
      </c>
      <c r="B2733" s="4">
        <v>404</v>
      </c>
      <c r="C2733" s="4" t="s">
        <v>7539</v>
      </c>
      <c r="D2733" s="4" t="s">
        <v>1382</v>
      </c>
      <c r="E2733" s="4">
        <v>0</v>
      </c>
      <c r="F2733" s="4">
        <v>1</v>
      </c>
      <c r="G2733" s="4">
        <v>0</v>
      </c>
      <c r="H2733" s="4">
        <v>0</v>
      </c>
      <c r="I2733" s="4">
        <v>0</v>
      </c>
      <c r="J2733" s="4">
        <v>0</v>
      </c>
      <c r="K2733" s="4">
        <v>0</v>
      </c>
      <c r="L2733" s="4">
        <v>0</v>
      </c>
      <c r="M2733" s="4">
        <v>0</v>
      </c>
      <c r="N2733" s="4">
        <v>0</v>
      </c>
      <c r="O2733" s="4">
        <v>0</v>
      </c>
      <c r="P2733" s="4">
        <v>0</v>
      </c>
      <c r="Q2733" s="4" t="s">
        <v>1383</v>
      </c>
      <c r="R2733" s="4" t="s">
        <v>1382</v>
      </c>
      <c r="S2733" s="12" t="s">
        <v>1382</v>
      </c>
      <c r="T2733" s="7">
        <f t="shared" si="44"/>
        <v>1</v>
      </c>
    </row>
    <row r="2734" spans="1:20" x14ac:dyDescent="0.25">
      <c r="A2734" s="4" t="s">
        <v>2020</v>
      </c>
      <c r="B2734" s="4">
        <v>405</v>
      </c>
      <c r="C2734" s="4" t="s">
        <v>7540</v>
      </c>
      <c r="D2734" s="4" t="s">
        <v>1382</v>
      </c>
      <c r="E2734" s="4">
        <v>0</v>
      </c>
      <c r="F2734" s="4">
        <v>0</v>
      </c>
      <c r="G2734" s="4">
        <v>0</v>
      </c>
      <c r="H2734" s="4">
        <v>0</v>
      </c>
      <c r="I2734" s="4">
        <v>1</v>
      </c>
      <c r="J2734" s="4">
        <v>0</v>
      </c>
      <c r="K2734" s="4">
        <v>0</v>
      </c>
      <c r="L2734" s="4">
        <v>0</v>
      </c>
      <c r="M2734" s="4">
        <v>1</v>
      </c>
      <c r="N2734" s="4">
        <v>0</v>
      </c>
      <c r="O2734" s="4">
        <v>0</v>
      </c>
      <c r="P2734" s="4">
        <v>0</v>
      </c>
      <c r="Q2734" s="4" t="s">
        <v>1383</v>
      </c>
      <c r="R2734" s="4" t="s">
        <v>1382</v>
      </c>
      <c r="S2734" s="12" t="s">
        <v>1382</v>
      </c>
      <c r="T2734" s="7">
        <f t="shared" si="44"/>
        <v>2</v>
      </c>
    </row>
    <row r="2735" spans="1:20" x14ac:dyDescent="0.25">
      <c r="A2735" s="4" t="s">
        <v>2020</v>
      </c>
      <c r="B2735" s="4">
        <v>412</v>
      </c>
      <c r="C2735" s="4" t="s">
        <v>7541</v>
      </c>
      <c r="D2735" s="4" t="s">
        <v>1382</v>
      </c>
      <c r="E2735" s="4">
        <v>0</v>
      </c>
      <c r="F2735" s="4">
        <v>1</v>
      </c>
      <c r="G2735" s="4">
        <v>0</v>
      </c>
      <c r="H2735" s="4">
        <v>0</v>
      </c>
      <c r="I2735" s="4">
        <v>0</v>
      </c>
      <c r="J2735" s="4">
        <v>0</v>
      </c>
      <c r="K2735" s="4">
        <v>0</v>
      </c>
      <c r="L2735" s="4">
        <v>0</v>
      </c>
      <c r="M2735" s="4">
        <v>0</v>
      </c>
      <c r="N2735" s="4">
        <v>1</v>
      </c>
      <c r="O2735" s="4">
        <v>0</v>
      </c>
      <c r="P2735" s="4">
        <v>0</v>
      </c>
      <c r="Q2735" s="4" t="s">
        <v>1383</v>
      </c>
      <c r="R2735" s="4" t="s">
        <v>1382</v>
      </c>
      <c r="S2735" s="12" t="s">
        <v>1382</v>
      </c>
      <c r="T2735" s="7">
        <f t="shared" si="44"/>
        <v>2</v>
      </c>
    </row>
    <row r="2736" spans="1:20" x14ac:dyDescent="0.25">
      <c r="A2736" s="4" t="s">
        <v>2020</v>
      </c>
      <c r="B2736" s="4">
        <v>417</v>
      </c>
      <c r="C2736" s="4" t="s">
        <v>7542</v>
      </c>
      <c r="D2736" s="4" t="s">
        <v>1382</v>
      </c>
      <c r="E2736" s="4">
        <v>1</v>
      </c>
      <c r="F2736" s="4">
        <v>0</v>
      </c>
      <c r="G2736" s="4">
        <v>0</v>
      </c>
      <c r="H2736" s="4">
        <v>0</v>
      </c>
      <c r="I2736" s="4">
        <v>0</v>
      </c>
      <c r="J2736" s="4">
        <v>0</v>
      </c>
      <c r="K2736" s="4">
        <v>0</v>
      </c>
      <c r="L2736" s="4">
        <v>0</v>
      </c>
      <c r="M2736" s="4">
        <v>0</v>
      </c>
      <c r="N2736" s="4">
        <v>0</v>
      </c>
      <c r="O2736" s="4">
        <v>0</v>
      </c>
      <c r="P2736" s="4">
        <v>0</v>
      </c>
      <c r="Q2736" s="4" t="s">
        <v>1383</v>
      </c>
      <c r="R2736" s="4" t="s">
        <v>7543</v>
      </c>
      <c r="S2736" s="12" t="s">
        <v>7544</v>
      </c>
      <c r="T2736" s="7">
        <f t="shared" si="44"/>
        <v>1</v>
      </c>
    </row>
    <row r="2737" spans="1:20" x14ac:dyDescent="0.25">
      <c r="A2737" s="4" t="s">
        <v>2020</v>
      </c>
      <c r="B2737" s="4">
        <v>421</v>
      </c>
      <c r="C2737" s="4" t="s">
        <v>5190</v>
      </c>
      <c r="D2737" s="4" t="s">
        <v>1382</v>
      </c>
      <c r="E2737" s="4">
        <v>0</v>
      </c>
      <c r="F2737" s="4">
        <v>1</v>
      </c>
      <c r="G2737" s="4">
        <v>0</v>
      </c>
      <c r="H2737" s="4">
        <v>0</v>
      </c>
      <c r="I2737" s="4">
        <v>0</v>
      </c>
      <c r="J2737" s="4">
        <v>1</v>
      </c>
      <c r="K2737" s="4">
        <v>0</v>
      </c>
      <c r="L2737" s="4">
        <v>0</v>
      </c>
      <c r="M2737" s="4">
        <v>0</v>
      </c>
      <c r="N2737" s="4">
        <v>0</v>
      </c>
      <c r="O2737" s="4">
        <v>0</v>
      </c>
      <c r="P2737" s="4">
        <v>0</v>
      </c>
      <c r="Q2737" s="4" t="s">
        <v>1383</v>
      </c>
      <c r="R2737" s="4" t="s">
        <v>1382</v>
      </c>
      <c r="S2737" s="12" t="s">
        <v>1382</v>
      </c>
      <c r="T2737" s="7">
        <f t="shared" si="44"/>
        <v>2</v>
      </c>
    </row>
    <row r="2738" spans="1:20" x14ac:dyDescent="0.25">
      <c r="A2738" s="4" t="s">
        <v>2020</v>
      </c>
      <c r="B2738" s="4">
        <v>425</v>
      </c>
      <c r="C2738" s="4" t="s">
        <v>7531</v>
      </c>
      <c r="D2738" s="4" t="s">
        <v>1382</v>
      </c>
      <c r="E2738" s="4">
        <v>0</v>
      </c>
      <c r="F2738" s="4">
        <v>0</v>
      </c>
      <c r="G2738" s="4">
        <v>0</v>
      </c>
      <c r="H2738" s="4">
        <v>0</v>
      </c>
      <c r="I2738" s="4">
        <v>0</v>
      </c>
      <c r="J2738" s="4">
        <v>1</v>
      </c>
      <c r="K2738" s="4">
        <v>0</v>
      </c>
      <c r="L2738" s="4">
        <v>0</v>
      </c>
      <c r="M2738" s="4">
        <v>0</v>
      </c>
      <c r="N2738" s="4">
        <v>0</v>
      </c>
      <c r="O2738" s="4">
        <v>0</v>
      </c>
      <c r="P2738" s="4">
        <v>0</v>
      </c>
      <c r="Q2738" s="4" t="s">
        <v>1383</v>
      </c>
      <c r="R2738" s="4" t="s">
        <v>1382</v>
      </c>
      <c r="S2738" s="12" t="s">
        <v>7545</v>
      </c>
      <c r="T2738" s="7">
        <f t="shared" si="44"/>
        <v>1</v>
      </c>
    </row>
    <row r="2739" spans="1:20" x14ac:dyDescent="0.25">
      <c r="A2739" s="4" t="s">
        <v>2020</v>
      </c>
      <c r="B2739" s="4">
        <v>501</v>
      </c>
      <c r="C2739" s="4" t="s">
        <v>7546</v>
      </c>
      <c r="D2739" s="4" t="s">
        <v>1382</v>
      </c>
      <c r="E2739" s="4">
        <v>0</v>
      </c>
      <c r="F2739" s="4">
        <v>0</v>
      </c>
      <c r="G2739" s="4">
        <v>0</v>
      </c>
      <c r="H2739" s="4">
        <v>0</v>
      </c>
      <c r="I2739" s="4">
        <v>0</v>
      </c>
      <c r="J2739" s="4">
        <v>1</v>
      </c>
      <c r="K2739" s="4">
        <v>0</v>
      </c>
      <c r="L2739" s="4">
        <v>0</v>
      </c>
      <c r="M2739" s="4">
        <v>0</v>
      </c>
      <c r="N2739" s="4">
        <v>0</v>
      </c>
      <c r="O2739" s="4">
        <v>0</v>
      </c>
      <c r="P2739" s="4">
        <v>0</v>
      </c>
      <c r="Q2739" s="4" t="s">
        <v>1383</v>
      </c>
      <c r="R2739" s="4" t="s">
        <v>1382</v>
      </c>
      <c r="S2739" s="12" t="s">
        <v>1382</v>
      </c>
      <c r="T2739" s="7">
        <f t="shared" si="44"/>
        <v>1</v>
      </c>
    </row>
    <row r="2740" spans="1:20" x14ac:dyDescent="0.25">
      <c r="A2740" s="4" t="s">
        <v>2020</v>
      </c>
      <c r="B2740" s="4">
        <v>504</v>
      </c>
      <c r="C2740" s="4" t="s">
        <v>7547</v>
      </c>
      <c r="D2740" s="4" t="s">
        <v>1382</v>
      </c>
      <c r="E2740" s="4">
        <v>0</v>
      </c>
      <c r="F2740" s="4">
        <v>0</v>
      </c>
      <c r="G2740" s="4">
        <v>0</v>
      </c>
      <c r="H2740" s="4">
        <v>0</v>
      </c>
      <c r="I2740" s="4">
        <v>1</v>
      </c>
      <c r="J2740" s="4">
        <v>0</v>
      </c>
      <c r="K2740" s="4">
        <v>0</v>
      </c>
      <c r="L2740" s="4">
        <v>0</v>
      </c>
      <c r="M2740" s="4">
        <v>0</v>
      </c>
      <c r="N2740" s="4">
        <v>0</v>
      </c>
      <c r="O2740" s="4">
        <v>0</v>
      </c>
      <c r="P2740" s="4">
        <v>0</v>
      </c>
      <c r="Q2740" s="4" t="s">
        <v>1383</v>
      </c>
      <c r="R2740" s="4" t="s">
        <v>1382</v>
      </c>
      <c r="S2740" s="12" t="s">
        <v>1382</v>
      </c>
      <c r="T2740" s="7">
        <f t="shared" si="44"/>
        <v>1</v>
      </c>
    </row>
    <row r="2741" spans="1:20" x14ac:dyDescent="0.25">
      <c r="A2741" s="4" t="s">
        <v>2020</v>
      </c>
      <c r="B2741" s="4">
        <v>512</v>
      </c>
      <c r="C2741" s="4" t="s">
        <v>7540</v>
      </c>
      <c r="D2741" s="4" t="s">
        <v>1382</v>
      </c>
      <c r="E2741" s="4">
        <v>1</v>
      </c>
      <c r="F2741" s="4">
        <v>0</v>
      </c>
      <c r="G2741" s="4">
        <v>0</v>
      </c>
      <c r="H2741" s="4">
        <v>0</v>
      </c>
      <c r="I2741" s="4">
        <v>0</v>
      </c>
      <c r="J2741" s="4">
        <v>0</v>
      </c>
      <c r="K2741" s="4">
        <v>0</v>
      </c>
      <c r="L2741" s="4">
        <v>0</v>
      </c>
      <c r="M2741" s="4">
        <v>0</v>
      </c>
      <c r="N2741" s="4">
        <v>0</v>
      </c>
      <c r="O2741" s="4">
        <v>0</v>
      </c>
      <c r="P2741" s="4">
        <v>0</v>
      </c>
      <c r="Q2741" s="4" t="s">
        <v>1383</v>
      </c>
      <c r="R2741" s="4" t="s">
        <v>1382</v>
      </c>
      <c r="S2741" s="12" t="s">
        <v>1382</v>
      </c>
      <c r="T2741" s="7">
        <f t="shared" si="44"/>
        <v>1</v>
      </c>
    </row>
    <row r="2742" spans="1:20" x14ac:dyDescent="0.25">
      <c r="A2742" s="4" t="s">
        <v>2020</v>
      </c>
      <c r="B2742" s="4">
        <v>520</v>
      </c>
      <c r="C2742" s="4" t="s">
        <v>4104</v>
      </c>
      <c r="D2742" s="4" t="s">
        <v>1382</v>
      </c>
      <c r="E2742" s="4">
        <v>1</v>
      </c>
      <c r="F2742" s="4">
        <v>0</v>
      </c>
      <c r="G2742" s="4">
        <v>0</v>
      </c>
      <c r="H2742" s="4">
        <v>0</v>
      </c>
      <c r="I2742" s="4">
        <v>1</v>
      </c>
      <c r="J2742" s="4">
        <v>0</v>
      </c>
      <c r="K2742" s="4">
        <v>0</v>
      </c>
      <c r="L2742" s="4">
        <v>0</v>
      </c>
      <c r="M2742" s="4">
        <v>1</v>
      </c>
      <c r="N2742" s="4">
        <v>0</v>
      </c>
      <c r="O2742" s="4">
        <v>0</v>
      </c>
      <c r="P2742" s="4">
        <v>0</v>
      </c>
      <c r="Q2742" s="4" t="s">
        <v>1383</v>
      </c>
      <c r="R2742" s="4" t="s">
        <v>7548</v>
      </c>
      <c r="S2742" s="12" t="s">
        <v>7549</v>
      </c>
      <c r="T2742" s="7">
        <f t="shared" ref="T2742:T2805" si="45">SUM(E2742:P2742)</f>
        <v>3</v>
      </c>
    </row>
    <row r="2743" spans="1:20" x14ac:dyDescent="0.25">
      <c r="A2743" s="4" t="s">
        <v>2020</v>
      </c>
      <c r="B2743" s="4">
        <v>525</v>
      </c>
      <c r="C2743" s="4" t="s">
        <v>7550</v>
      </c>
      <c r="D2743" s="4" t="s">
        <v>1382</v>
      </c>
      <c r="E2743" s="4">
        <v>0</v>
      </c>
      <c r="F2743" s="4">
        <v>0</v>
      </c>
      <c r="G2743" s="4">
        <v>0</v>
      </c>
      <c r="H2743" s="4">
        <v>0</v>
      </c>
      <c r="I2743" s="4">
        <v>0</v>
      </c>
      <c r="J2743" s="4">
        <v>1</v>
      </c>
      <c r="K2743" s="4">
        <v>0</v>
      </c>
      <c r="L2743" s="4">
        <v>0</v>
      </c>
      <c r="M2743" s="4">
        <v>0</v>
      </c>
      <c r="N2743" s="4">
        <v>0</v>
      </c>
      <c r="O2743" s="4">
        <v>0</v>
      </c>
      <c r="P2743" s="4">
        <v>0</v>
      </c>
      <c r="Q2743" s="4" t="s">
        <v>1383</v>
      </c>
      <c r="R2743" s="4" t="s">
        <v>1382</v>
      </c>
      <c r="S2743" s="12" t="s">
        <v>1382</v>
      </c>
      <c r="T2743" s="7">
        <f t="shared" si="45"/>
        <v>1</v>
      </c>
    </row>
    <row r="2744" spans="1:20" x14ac:dyDescent="0.25">
      <c r="A2744" s="4" t="s">
        <v>2020</v>
      </c>
      <c r="B2744" s="4">
        <v>608</v>
      </c>
      <c r="C2744" s="4" t="s">
        <v>7551</v>
      </c>
      <c r="D2744" s="4" t="s">
        <v>1382</v>
      </c>
      <c r="E2744" s="4">
        <v>0</v>
      </c>
      <c r="F2744" s="4">
        <v>1</v>
      </c>
      <c r="G2744" s="4">
        <v>0</v>
      </c>
      <c r="H2744" s="4">
        <v>0</v>
      </c>
      <c r="I2744" s="4">
        <v>0</v>
      </c>
      <c r="J2744" s="4">
        <v>0</v>
      </c>
      <c r="K2744" s="4">
        <v>0</v>
      </c>
      <c r="L2744" s="4">
        <v>0</v>
      </c>
      <c r="M2744" s="4">
        <v>0</v>
      </c>
      <c r="N2744" s="4">
        <v>1</v>
      </c>
      <c r="O2744" s="4">
        <v>0</v>
      </c>
      <c r="P2744" s="4">
        <v>0</v>
      </c>
      <c r="Q2744" s="4" t="s">
        <v>1383</v>
      </c>
      <c r="R2744" s="4" t="s">
        <v>7552</v>
      </c>
      <c r="S2744" s="12" t="s">
        <v>7553</v>
      </c>
      <c r="T2744" s="7">
        <f t="shared" si="45"/>
        <v>2</v>
      </c>
    </row>
    <row r="2745" spans="1:20" x14ac:dyDescent="0.25">
      <c r="A2745" s="4" t="s">
        <v>2020</v>
      </c>
      <c r="B2745" s="4">
        <v>695</v>
      </c>
      <c r="C2745" s="4" t="s">
        <v>7554</v>
      </c>
      <c r="D2745" s="4" t="s">
        <v>1382</v>
      </c>
      <c r="E2745" s="4">
        <v>0</v>
      </c>
      <c r="F2745" s="4">
        <v>1</v>
      </c>
      <c r="G2745" s="4">
        <v>0</v>
      </c>
      <c r="H2745" s="4">
        <v>0</v>
      </c>
      <c r="I2745" s="4">
        <v>0</v>
      </c>
      <c r="J2745" s="4">
        <v>0</v>
      </c>
      <c r="K2745" s="4">
        <v>0</v>
      </c>
      <c r="L2745" s="4">
        <v>0</v>
      </c>
      <c r="M2745" s="4">
        <v>0</v>
      </c>
      <c r="N2745" s="4">
        <v>0</v>
      </c>
      <c r="O2745" s="4">
        <v>0</v>
      </c>
      <c r="P2745" s="4">
        <v>0</v>
      </c>
      <c r="Q2745" s="4" t="s">
        <v>1383</v>
      </c>
      <c r="R2745" s="4" t="s">
        <v>7555</v>
      </c>
      <c r="S2745" s="12" t="s">
        <v>7556</v>
      </c>
      <c r="T2745" s="7">
        <f t="shared" si="45"/>
        <v>1</v>
      </c>
    </row>
    <row r="2746" spans="1:20" x14ac:dyDescent="0.25">
      <c r="A2746" s="4" t="s">
        <v>2020</v>
      </c>
      <c r="B2746" s="4" t="s">
        <v>1869</v>
      </c>
      <c r="C2746" s="4" t="s">
        <v>5872</v>
      </c>
      <c r="D2746" s="4" t="s">
        <v>1382</v>
      </c>
      <c r="E2746" s="4">
        <v>8</v>
      </c>
      <c r="F2746" s="4">
        <v>0</v>
      </c>
      <c r="G2746" s="4">
        <v>0</v>
      </c>
      <c r="H2746" s="4">
        <v>0</v>
      </c>
      <c r="I2746" s="4">
        <v>8</v>
      </c>
      <c r="J2746" s="4">
        <v>0</v>
      </c>
      <c r="K2746" s="4">
        <v>0</v>
      </c>
      <c r="L2746" s="4">
        <v>0</v>
      </c>
      <c r="M2746" s="4">
        <v>8</v>
      </c>
      <c r="N2746" s="4">
        <v>0</v>
      </c>
      <c r="O2746" s="4">
        <v>0</v>
      </c>
      <c r="P2746" s="4">
        <v>0</v>
      </c>
      <c r="Q2746" s="4" t="s">
        <v>1383</v>
      </c>
      <c r="R2746" s="4" t="s">
        <v>1382</v>
      </c>
      <c r="S2746" s="12" t="s">
        <v>1382</v>
      </c>
      <c r="T2746" s="7">
        <f t="shared" si="45"/>
        <v>24</v>
      </c>
    </row>
    <row r="2747" spans="1:20" x14ac:dyDescent="0.25">
      <c r="A2747" s="4" t="s">
        <v>2020</v>
      </c>
      <c r="B2747" s="4" t="s">
        <v>1494</v>
      </c>
      <c r="C2747" s="4" t="s">
        <v>5872</v>
      </c>
      <c r="D2747" s="4" t="s">
        <v>1382</v>
      </c>
      <c r="E2747" s="4">
        <v>0</v>
      </c>
      <c r="F2747" s="4">
        <v>8</v>
      </c>
      <c r="G2747" s="4">
        <v>0</v>
      </c>
      <c r="H2747" s="4">
        <v>0</v>
      </c>
      <c r="I2747" s="4">
        <v>0</v>
      </c>
      <c r="J2747" s="4">
        <v>8</v>
      </c>
      <c r="K2747" s="4">
        <v>0</v>
      </c>
      <c r="L2747" s="4">
        <v>0</v>
      </c>
      <c r="M2747" s="4">
        <v>0</v>
      </c>
      <c r="N2747" s="4">
        <v>8</v>
      </c>
      <c r="O2747" s="4">
        <v>0</v>
      </c>
      <c r="P2747" s="4">
        <v>0</v>
      </c>
      <c r="Q2747" s="4" t="s">
        <v>1383</v>
      </c>
      <c r="R2747" s="4" t="s">
        <v>1382</v>
      </c>
      <c r="S2747" s="12" t="s">
        <v>1382</v>
      </c>
      <c r="T2747" s="7">
        <f t="shared" si="45"/>
        <v>24</v>
      </c>
    </row>
    <row r="2748" spans="1:20" x14ac:dyDescent="0.25">
      <c r="A2748" s="4" t="s">
        <v>2866</v>
      </c>
      <c r="B2748" s="4">
        <v>51</v>
      </c>
      <c r="C2748" s="4" t="s">
        <v>7557</v>
      </c>
      <c r="D2748" s="4" t="s">
        <v>1382</v>
      </c>
      <c r="E2748" s="4">
        <v>1</v>
      </c>
      <c r="F2748" s="4">
        <v>0</v>
      </c>
      <c r="G2748" s="4">
        <v>0</v>
      </c>
      <c r="H2748" s="4">
        <v>0</v>
      </c>
      <c r="I2748" s="4">
        <v>0</v>
      </c>
      <c r="J2748" s="4">
        <v>0</v>
      </c>
      <c r="K2748" s="4">
        <v>0</v>
      </c>
      <c r="L2748" s="4">
        <v>0</v>
      </c>
      <c r="M2748" s="4">
        <v>0</v>
      </c>
      <c r="N2748" s="4">
        <v>0</v>
      </c>
      <c r="O2748" s="4">
        <v>0</v>
      </c>
      <c r="P2748" s="4">
        <v>0</v>
      </c>
      <c r="Q2748" s="4" t="s">
        <v>1383</v>
      </c>
      <c r="R2748" s="4" t="s">
        <v>1382</v>
      </c>
      <c r="S2748" s="12" t="s">
        <v>1382</v>
      </c>
      <c r="T2748" s="7">
        <f t="shared" si="45"/>
        <v>1</v>
      </c>
    </row>
    <row r="2749" spans="1:20" x14ac:dyDescent="0.25">
      <c r="A2749" s="4" t="s">
        <v>2866</v>
      </c>
      <c r="B2749" s="4">
        <v>101</v>
      </c>
      <c r="C2749" s="4" t="s">
        <v>7558</v>
      </c>
      <c r="D2749" s="4" t="s">
        <v>1382</v>
      </c>
      <c r="E2749" s="4">
        <v>24</v>
      </c>
      <c r="F2749" s="4">
        <v>12</v>
      </c>
      <c r="G2749" s="4">
        <v>0</v>
      </c>
      <c r="H2749" s="4">
        <v>0</v>
      </c>
      <c r="I2749" s="4">
        <v>20</v>
      </c>
      <c r="J2749" s="4">
        <v>12</v>
      </c>
      <c r="K2749" s="4">
        <v>0</v>
      </c>
      <c r="L2749" s="4">
        <v>0</v>
      </c>
      <c r="M2749" s="4">
        <v>10</v>
      </c>
      <c r="N2749" s="4">
        <v>6</v>
      </c>
      <c r="O2749" s="4">
        <v>0</v>
      </c>
      <c r="P2749" s="4">
        <v>0</v>
      </c>
      <c r="Q2749" s="4" t="s">
        <v>1383</v>
      </c>
      <c r="R2749" s="4" t="s">
        <v>1382</v>
      </c>
      <c r="S2749" s="12" t="s">
        <v>1382</v>
      </c>
      <c r="T2749" s="7">
        <f t="shared" si="45"/>
        <v>84</v>
      </c>
    </row>
    <row r="2750" spans="1:20" x14ac:dyDescent="0.25">
      <c r="A2750" s="4" t="s">
        <v>2866</v>
      </c>
      <c r="B2750" s="4">
        <v>102</v>
      </c>
      <c r="C2750" s="4" t="s">
        <v>7559</v>
      </c>
      <c r="D2750" s="4" t="s">
        <v>1382</v>
      </c>
      <c r="E2750" s="4">
        <v>12</v>
      </c>
      <c r="F2750" s="4">
        <v>20</v>
      </c>
      <c r="G2750" s="4">
        <v>0</v>
      </c>
      <c r="H2750" s="4">
        <v>0</v>
      </c>
      <c r="I2750" s="4">
        <v>12</v>
      </c>
      <c r="J2750" s="4">
        <v>18</v>
      </c>
      <c r="K2750" s="4">
        <v>0</v>
      </c>
      <c r="L2750" s="4">
        <v>0</v>
      </c>
      <c r="M2750" s="4">
        <v>6</v>
      </c>
      <c r="N2750" s="4">
        <v>13</v>
      </c>
      <c r="O2750" s="4">
        <v>0</v>
      </c>
      <c r="P2750" s="4">
        <v>0</v>
      </c>
      <c r="Q2750" s="4" t="s">
        <v>1383</v>
      </c>
      <c r="R2750" s="4" t="s">
        <v>1382</v>
      </c>
      <c r="S2750" s="12" t="s">
        <v>1382</v>
      </c>
      <c r="T2750" s="7">
        <f t="shared" si="45"/>
        <v>81</v>
      </c>
    </row>
    <row r="2751" spans="1:20" x14ac:dyDescent="0.25">
      <c r="A2751" s="4" t="s">
        <v>2866</v>
      </c>
      <c r="B2751" s="4">
        <v>203</v>
      </c>
      <c r="C2751" s="4" t="s">
        <v>7560</v>
      </c>
      <c r="D2751" s="4" t="s">
        <v>1382</v>
      </c>
      <c r="E2751" s="4">
        <v>4</v>
      </c>
      <c r="F2751" s="4">
        <v>3</v>
      </c>
      <c r="G2751" s="4">
        <v>1</v>
      </c>
      <c r="H2751" s="4">
        <v>0</v>
      </c>
      <c r="I2751" s="4">
        <v>5</v>
      </c>
      <c r="J2751" s="4">
        <v>3</v>
      </c>
      <c r="K2751" s="4">
        <v>1</v>
      </c>
      <c r="L2751" s="4">
        <v>0</v>
      </c>
      <c r="M2751" s="4">
        <v>5</v>
      </c>
      <c r="N2751" s="4">
        <v>3</v>
      </c>
      <c r="O2751" s="4">
        <v>1</v>
      </c>
      <c r="P2751" s="4">
        <v>0</v>
      </c>
      <c r="Q2751" s="4" t="s">
        <v>1383</v>
      </c>
      <c r="R2751" s="4" t="s">
        <v>7561</v>
      </c>
      <c r="S2751" s="12" t="s">
        <v>7562</v>
      </c>
      <c r="T2751" s="7">
        <f t="shared" si="45"/>
        <v>26</v>
      </c>
    </row>
    <row r="2752" spans="1:20" x14ac:dyDescent="0.25">
      <c r="A2752" s="4" t="s">
        <v>2866</v>
      </c>
      <c r="B2752" s="4">
        <v>204</v>
      </c>
      <c r="C2752" s="4" t="s">
        <v>7563</v>
      </c>
      <c r="D2752" s="4" t="s">
        <v>1382</v>
      </c>
      <c r="E2752" s="4">
        <v>2</v>
      </c>
      <c r="F2752" s="4">
        <v>2</v>
      </c>
      <c r="G2752" s="4">
        <v>0</v>
      </c>
      <c r="H2752" s="4">
        <v>0</v>
      </c>
      <c r="I2752" s="4">
        <v>2</v>
      </c>
      <c r="J2752" s="4">
        <v>3</v>
      </c>
      <c r="K2752" s="4">
        <v>0</v>
      </c>
      <c r="L2752" s="4">
        <v>0</v>
      </c>
      <c r="M2752" s="4">
        <v>3</v>
      </c>
      <c r="N2752" s="4">
        <v>4</v>
      </c>
      <c r="O2752" s="4">
        <v>0</v>
      </c>
      <c r="P2752" s="4">
        <v>0</v>
      </c>
      <c r="Q2752" s="4" t="s">
        <v>1383</v>
      </c>
      <c r="R2752" s="4" t="s">
        <v>7564</v>
      </c>
      <c r="S2752" s="12" t="s">
        <v>7565</v>
      </c>
      <c r="T2752" s="7">
        <f t="shared" si="45"/>
        <v>16</v>
      </c>
    </row>
    <row r="2753" spans="1:20" x14ac:dyDescent="0.25">
      <c r="A2753" s="4" t="s">
        <v>2866</v>
      </c>
      <c r="B2753" s="4">
        <v>211</v>
      </c>
      <c r="C2753" s="4" t="s">
        <v>7566</v>
      </c>
      <c r="D2753" s="4" t="s">
        <v>1382</v>
      </c>
      <c r="E2753" s="4">
        <v>1</v>
      </c>
      <c r="F2753" s="4">
        <v>0</v>
      </c>
      <c r="G2753" s="4">
        <v>0</v>
      </c>
      <c r="H2753" s="4">
        <v>0</v>
      </c>
      <c r="I2753" s="4">
        <v>0</v>
      </c>
      <c r="J2753" s="4">
        <v>0</v>
      </c>
      <c r="K2753" s="4">
        <v>0</v>
      </c>
      <c r="L2753" s="4">
        <v>0</v>
      </c>
      <c r="M2753" s="4">
        <v>0</v>
      </c>
      <c r="N2753" s="4">
        <v>0</v>
      </c>
      <c r="O2753" s="4">
        <v>0</v>
      </c>
      <c r="P2753" s="4">
        <v>0</v>
      </c>
      <c r="Q2753" s="4" t="s">
        <v>1383</v>
      </c>
      <c r="R2753" s="4" t="s">
        <v>7567</v>
      </c>
      <c r="S2753" s="12" t="s">
        <v>7568</v>
      </c>
      <c r="T2753" s="7">
        <f t="shared" si="45"/>
        <v>1</v>
      </c>
    </row>
    <row r="2754" spans="1:20" x14ac:dyDescent="0.25">
      <c r="A2754" s="4" t="s">
        <v>2866</v>
      </c>
      <c r="B2754" s="4">
        <v>216</v>
      </c>
      <c r="C2754" s="4" t="s">
        <v>7569</v>
      </c>
      <c r="D2754" s="4" t="s">
        <v>1382</v>
      </c>
      <c r="E2754" s="4">
        <v>0</v>
      </c>
      <c r="F2754" s="4">
        <v>0</v>
      </c>
      <c r="G2754" s="4">
        <v>0</v>
      </c>
      <c r="H2754" s="4">
        <v>0</v>
      </c>
      <c r="I2754" s="4">
        <v>0</v>
      </c>
      <c r="J2754" s="4">
        <v>1</v>
      </c>
      <c r="K2754" s="4">
        <v>0</v>
      </c>
      <c r="L2754" s="4">
        <v>0</v>
      </c>
      <c r="M2754" s="4">
        <v>0</v>
      </c>
      <c r="N2754" s="4">
        <v>0</v>
      </c>
      <c r="O2754" s="4">
        <v>0</v>
      </c>
      <c r="P2754" s="4">
        <v>0</v>
      </c>
      <c r="Q2754" s="4" t="s">
        <v>1383</v>
      </c>
      <c r="R2754" s="4" t="s">
        <v>7570</v>
      </c>
      <c r="S2754" s="12" t="s">
        <v>7571</v>
      </c>
      <c r="T2754" s="7">
        <f t="shared" si="45"/>
        <v>1</v>
      </c>
    </row>
    <row r="2755" spans="1:20" x14ac:dyDescent="0.25">
      <c r="A2755" s="4" t="s">
        <v>2866</v>
      </c>
      <c r="B2755" s="4">
        <v>227</v>
      </c>
      <c r="C2755" s="4" t="s">
        <v>7572</v>
      </c>
      <c r="D2755" s="4" t="s">
        <v>1382</v>
      </c>
      <c r="E2755" s="4">
        <v>0</v>
      </c>
      <c r="F2755" s="4">
        <v>1</v>
      </c>
      <c r="G2755" s="4">
        <v>0</v>
      </c>
      <c r="H2755" s="4">
        <v>0</v>
      </c>
      <c r="I2755" s="4">
        <v>0</v>
      </c>
      <c r="J2755" s="4">
        <v>0</v>
      </c>
      <c r="K2755" s="4">
        <v>0</v>
      </c>
      <c r="L2755" s="4">
        <v>0</v>
      </c>
      <c r="M2755" s="4">
        <v>0</v>
      </c>
      <c r="N2755" s="4">
        <v>0</v>
      </c>
      <c r="O2755" s="4">
        <v>0</v>
      </c>
      <c r="P2755" s="4">
        <v>0</v>
      </c>
      <c r="Q2755" s="4" t="s">
        <v>1383</v>
      </c>
      <c r="R2755" s="4" t="s">
        <v>7573</v>
      </c>
      <c r="S2755" s="12" t="s">
        <v>7574</v>
      </c>
      <c r="T2755" s="7">
        <f t="shared" si="45"/>
        <v>1</v>
      </c>
    </row>
    <row r="2756" spans="1:20" x14ac:dyDescent="0.25">
      <c r="A2756" s="4" t="s">
        <v>2866</v>
      </c>
      <c r="B2756" s="4">
        <v>245</v>
      </c>
      <c r="C2756" s="4" t="s">
        <v>7575</v>
      </c>
      <c r="D2756" s="4" t="s">
        <v>1382</v>
      </c>
      <c r="E2756" s="4">
        <v>0</v>
      </c>
      <c r="F2756" s="4">
        <v>0</v>
      </c>
      <c r="G2756" s="4">
        <v>0</v>
      </c>
      <c r="H2756" s="4">
        <v>0</v>
      </c>
      <c r="I2756" s="4">
        <v>0</v>
      </c>
      <c r="J2756" s="4">
        <v>0</v>
      </c>
      <c r="K2756" s="4">
        <v>0</v>
      </c>
      <c r="L2756" s="4">
        <v>0</v>
      </c>
      <c r="M2756" s="4">
        <v>0</v>
      </c>
      <c r="N2756" s="4">
        <v>1</v>
      </c>
      <c r="O2756" s="4">
        <v>0</v>
      </c>
      <c r="P2756" s="4">
        <v>0</v>
      </c>
      <c r="Q2756" s="4" t="s">
        <v>1383</v>
      </c>
      <c r="R2756" s="4" t="s">
        <v>1382</v>
      </c>
      <c r="S2756" s="12" t="s">
        <v>1382</v>
      </c>
      <c r="T2756" s="7">
        <f t="shared" si="45"/>
        <v>1</v>
      </c>
    </row>
    <row r="2757" spans="1:20" x14ac:dyDescent="0.25">
      <c r="A2757" s="4" t="s">
        <v>2866</v>
      </c>
      <c r="B2757" s="4">
        <v>249</v>
      </c>
      <c r="C2757" s="4" t="s">
        <v>7576</v>
      </c>
      <c r="D2757" s="4" t="s">
        <v>1382</v>
      </c>
      <c r="E2757" s="4">
        <v>1</v>
      </c>
      <c r="F2757" s="4">
        <v>0</v>
      </c>
      <c r="G2757" s="4">
        <v>0</v>
      </c>
      <c r="H2757" s="4">
        <v>0</v>
      </c>
      <c r="I2757" s="4">
        <v>1</v>
      </c>
      <c r="J2757" s="4">
        <v>0</v>
      </c>
      <c r="K2757" s="4">
        <v>0</v>
      </c>
      <c r="L2757" s="4">
        <v>0</v>
      </c>
      <c r="M2757" s="4">
        <v>1</v>
      </c>
      <c r="N2757" s="4">
        <v>0</v>
      </c>
      <c r="O2757" s="4">
        <v>0</v>
      </c>
      <c r="P2757" s="4">
        <v>0</v>
      </c>
      <c r="Q2757" s="4" t="s">
        <v>1383</v>
      </c>
      <c r="R2757" s="4" t="s">
        <v>1382</v>
      </c>
      <c r="S2757" s="12" t="s">
        <v>1382</v>
      </c>
      <c r="T2757" s="7">
        <f t="shared" si="45"/>
        <v>3</v>
      </c>
    </row>
    <row r="2758" spans="1:20" x14ac:dyDescent="0.25">
      <c r="A2758" s="4" t="s">
        <v>2866</v>
      </c>
      <c r="B2758" s="4">
        <v>250</v>
      </c>
      <c r="C2758" s="4" t="s">
        <v>7577</v>
      </c>
      <c r="D2758" s="4" t="s">
        <v>1382</v>
      </c>
      <c r="E2758" s="4">
        <v>0</v>
      </c>
      <c r="F2758" s="4">
        <v>0</v>
      </c>
      <c r="G2758" s="4">
        <v>0</v>
      </c>
      <c r="H2758" s="4">
        <v>0</v>
      </c>
      <c r="I2758" s="4">
        <v>0</v>
      </c>
      <c r="J2758" s="4">
        <v>1</v>
      </c>
      <c r="K2758" s="4">
        <v>0</v>
      </c>
      <c r="L2758" s="4">
        <v>0</v>
      </c>
      <c r="M2758" s="4">
        <v>0</v>
      </c>
      <c r="N2758" s="4">
        <v>0</v>
      </c>
      <c r="O2758" s="4">
        <v>0</v>
      </c>
      <c r="P2758" s="4">
        <v>0</v>
      </c>
      <c r="Q2758" s="4" t="s">
        <v>1383</v>
      </c>
      <c r="R2758" s="4" t="s">
        <v>1382</v>
      </c>
      <c r="S2758" s="12" t="s">
        <v>1382</v>
      </c>
      <c r="T2758" s="7">
        <f t="shared" si="45"/>
        <v>1</v>
      </c>
    </row>
    <row r="2759" spans="1:20" x14ac:dyDescent="0.25">
      <c r="A2759" s="4" t="s">
        <v>2866</v>
      </c>
      <c r="B2759" s="4">
        <v>251</v>
      </c>
      <c r="C2759" s="4" t="s">
        <v>7578</v>
      </c>
      <c r="D2759" s="4" t="s">
        <v>1382</v>
      </c>
      <c r="E2759" s="4">
        <v>1</v>
      </c>
      <c r="F2759" s="4">
        <v>1</v>
      </c>
      <c r="G2759" s="4">
        <v>0</v>
      </c>
      <c r="H2759" s="4">
        <v>0</v>
      </c>
      <c r="I2759" s="4">
        <v>0</v>
      </c>
      <c r="J2759" s="4">
        <v>0</v>
      </c>
      <c r="K2759" s="4">
        <v>0</v>
      </c>
      <c r="L2759" s="4">
        <v>0</v>
      </c>
      <c r="M2759" s="4">
        <v>0</v>
      </c>
      <c r="N2759" s="4">
        <v>0</v>
      </c>
      <c r="O2759" s="4">
        <v>0</v>
      </c>
      <c r="P2759" s="4">
        <v>0</v>
      </c>
      <c r="Q2759" s="4" t="s">
        <v>1383</v>
      </c>
      <c r="R2759" s="4" t="s">
        <v>1382</v>
      </c>
      <c r="S2759" s="12" t="s">
        <v>1382</v>
      </c>
      <c r="T2759" s="7">
        <f t="shared" si="45"/>
        <v>2</v>
      </c>
    </row>
    <row r="2760" spans="1:20" x14ac:dyDescent="0.25">
      <c r="A2760" s="4" t="s">
        <v>2866</v>
      </c>
      <c r="B2760" s="4">
        <v>255</v>
      </c>
      <c r="C2760" s="4" t="s">
        <v>7579</v>
      </c>
      <c r="D2760" s="4" t="s">
        <v>1382</v>
      </c>
      <c r="E2760" s="4">
        <v>0</v>
      </c>
      <c r="F2760" s="4">
        <v>1</v>
      </c>
      <c r="G2760" s="4">
        <v>0</v>
      </c>
      <c r="H2760" s="4">
        <v>0</v>
      </c>
      <c r="I2760" s="4">
        <v>0</v>
      </c>
      <c r="J2760" s="4">
        <v>0</v>
      </c>
      <c r="K2760" s="4">
        <v>0</v>
      </c>
      <c r="L2760" s="4">
        <v>0</v>
      </c>
      <c r="M2760" s="4">
        <v>0</v>
      </c>
      <c r="N2760" s="4">
        <v>0</v>
      </c>
      <c r="O2760" s="4">
        <v>0</v>
      </c>
      <c r="P2760" s="4">
        <v>0</v>
      </c>
      <c r="Q2760" s="4" t="s">
        <v>1383</v>
      </c>
      <c r="R2760" s="4" t="s">
        <v>7580</v>
      </c>
      <c r="S2760" s="12" t="s">
        <v>7581</v>
      </c>
      <c r="T2760" s="7">
        <f t="shared" si="45"/>
        <v>1</v>
      </c>
    </row>
    <row r="2761" spans="1:20" x14ac:dyDescent="0.25">
      <c r="A2761" s="4" t="s">
        <v>2866</v>
      </c>
      <c r="B2761" s="4">
        <v>265</v>
      </c>
      <c r="C2761" s="4" t="s">
        <v>7582</v>
      </c>
      <c r="D2761" s="4" t="s">
        <v>1382</v>
      </c>
      <c r="E2761" s="4">
        <v>0</v>
      </c>
      <c r="F2761" s="4">
        <v>0</v>
      </c>
      <c r="G2761" s="4">
        <v>0</v>
      </c>
      <c r="H2761" s="4">
        <v>0</v>
      </c>
      <c r="I2761" s="4">
        <v>1</v>
      </c>
      <c r="J2761" s="4">
        <v>0</v>
      </c>
      <c r="K2761" s="4">
        <v>0</v>
      </c>
      <c r="L2761" s="4">
        <v>0</v>
      </c>
      <c r="M2761" s="4">
        <v>0</v>
      </c>
      <c r="N2761" s="4">
        <v>0</v>
      </c>
      <c r="O2761" s="4">
        <v>0</v>
      </c>
      <c r="P2761" s="4">
        <v>0</v>
      </c>
      <c r="Q2761" s="4" t="s">
        <v>1383</v>
      </c>
      <c r="R2761" s="4" t="s">
        <v>1382</v>
      </c>
      <c r="S2761" s="12" t="s">
        <v>1382</v>
      </c>
      <c r="T2761" s="7">
        <f t="shared" si="45"/>
        <v>1</v>
      </c>
    </row>
    <row r="2762" spans="1:20" x14ac:dyDescent="0.25">
      <c r="A2762" s="4" t="s">
        <v>2866</v>
      </c>
      <c r="B2762" s="4">
        <v>267</v>
      </c>
      <c r="C2762" s="4" t="s">
        <v>7583</v>
      </c>
      <c r="D2762" s="4" t="s">
        <v>1382</v>
      </c>
      <c r="E2762" s="4">
        <v>4</v>
      </c>
      <c r="F2762" s="4">
        <v>0</v>
      </c>
      <c r="G2762" s="4">
        <v>0</v>
      </c>
      <c r="H2762" s="4">
        <v>0</v>
      </c>
      <c r="I2762" s="4">
        <v>0</v>
      </c>
      <c r="J2762" s="4">
        <v>0</v>
      </c>
      <c r="K2762" s="4">
        <v>0</v>
      </c>
      <c r="L2762" s="4">
        <v>0</v>
      </c>
      <c r="M2762" s="4">
        <v>0</v>
      </c>
      <c r="N2762" s="4">
        <v>0</v>
      </c>
      <c r="O2762" s="4">
        <v>0</v>
      </c>
      <c r="P2762" s="4">
        <v>0</v>
      </c>
      <c r="Q2762" s="4" t="s">
        <v>1383</v>
      </c>
      <c r="R2762" s="4" t="s">
        <v>1382</v>
      </c>
      <c r="S2762" s="12" t="s">
        <v>1382</v>
      </c>
      <c r="T2762" s="7">
        <f t="shared" si="45"/>
        <v>4</v>
      </c>
    </row>
    <row r="2763" spans="1:20" x14ac:dyDescent="0.25">
      <c r="A2763" s="4" t="s">
        <v>2866</v>
      </c>
      <c r="B2763" s="4">
        <v>275</v>
      </c>
      <c r="C2763" s="4" t="s">
        <v>7584</v>
      </c>
      <c r="D2763" s="4" t="s">
        <v>1382</v>
      </c>
      <c r="E2763" s="4">
        <v>0</v>
      </c>
      <c r="F2763" s="4">
        <v>1</v>
      </c>
      <c r="G2763" s="4">
        <v>0</v>
      </c>
      <c r="H2763" s="4">
        <v>0</v>
      </c>
      <c r="I2763" s="4">
        <v>0</v>
      </c>
      <c r="J2763" s="4">
        <v>0</v>
      </c>
      <c r="K2763" s="4">
        <v>0</v>
      </c>
      <c r="L2763" s="4">
        <v>0</v>
      </c>
      <c r="M2763" s="4">
        <v>0</v>
      </c>
      <c r="N2763" s="4">
        <v>0</v>
      </c>
      <c r="O2763" s="4">
        <v>0</v>
      </c>
      <c r="P2763" s="4">
        <v>0</v>
      </c>
      <c r="Q2763" s="4" t="s">
        <v>1383</v>
      </c>
      <c r="R2763" s="4" t="s">
        <v>7585</v>
      </c>
      <c r="S2763" s="12" t="s">
        <v>7586</v>
      </c>
      <c r="T2763" s="7">
        <f t="shared" si="45"/>
        <v>1</v>
      </c>
    </row>
    <row r="2764" spans="1:20" x14ac:dyDescent="0.25">
      <c r="A2764" s="4" t="s">
        <v>2866</v>
      </c>
      <c r="B2764" s="4">
        <v>279</v>
      </c>
      <c r="C2764" s="4" t="s">
        <v>6345</v>
      </c>
      <c r="D2764" s="4" t="s">
        <v>1382</v>
      </c>
      <c r="E2764" s="4">
        <v>1</v>
      </c>
      <c r="F2764" s="4">
        <v>0</v>
      </c>
      <c r="G2764" s="4">
        <v>0</v>
      </c>
      <c r="H2764" s="4">
        <v>0</v>
      </c>
      <c r="I2764" s="4">
        <v>0</v>
      </c>
      <c r="J2764" s="4">
        <v>0</v>
      </c>
      <c r="K2764" s="4">
        <v>0</v>
      </c>
      <c r="L2764" s="4">
        <v>0</v>
      </c>
      <c r="M2764" s="4">
        <v>0</v>
      </c>
      <c r="N2764" s="4">
        <v>0</v>
      </c>
      <c r="O2764" s="4">
        <v>0</v>
      </c>
      <c r="P2764" s="4">
        <v>0</v>
      </c>
      <c r="Q2764" s="4" t="s">
        <v>1383</v>
      </c>
      <c r="R2764" s="4" t="s">
        <v>7587</v>
      </c>
      <c r="S2764" s="12" t="s">
        <v>7588</v>
      </c>
      <c r="T2764" s="7">
        <f t="shared" si="45"/>
        <v>1</v>
      </c>
    </row>
    <row r="2765" spans="1:20" x14ac:dyDescent="0.25">
      <c r="A2765" s="4" t="s">
        <v>2866</v>
      </c>
      <c r="B2765" s="4">
        <v>280</v>
      </c>
      <c r="C2765" s="4" t="s">
        <v>7589</v>
      </c>
      <c r="D2765" s="4" t="s">
        <v>1382</v>
      </c>
      <c r="E2765" s="4">
        <v>1</v>
      </c>
      <c r="F2765" s="4">
        <v>0</v>
      </c>
      <c r="G2765" s="4">
        <v>0</v>
      </c>
      <c r="H2765" s="4">
        <v>0</v>
      </c>
      <c r="I2765" s="4">
        <v>0</v>
      </c>
      <c r="J2765" s="4">
        <v>0</v>
      </c>
      <c r="K2765" s="4">
        <v>0</v>
      </c>
      <c r="L2765" s="4">
        <v>0</v>
      </c>
      <c r="M2765" s="4">
        <v>1</v>
      </c>
      <c r="N2765" s="4">
        <v>0</v>
      </c>
      <c r="O2765" s="4">
        <v>0</v>
      </c>
      <c r="P2765" s="4">
        <v>0</v>
      </c>
      <c r="Q2765" s="4" t="s">
        <v>1383</v>
      </c>
      <c r="R2765" s="4" t="s">
        <v>7590</v>
      </c>
      <c r="S2765" s="12" t="s">
        <v>7591</v>
      </c>
      <c r="T2765" s="7">
        <f t="shared" si="45"/>
        <v>2</v>
      </c>
    </row>
    <row r="2766" spans="1:20" x14ac:dyDescent="0.25">
      <c r="A2766" s="4" t="s">
        <v>2866</v>
      </c>
      <c r="B2766" s="4">
        <v>281</v>
      </c>
      <c r="C2766" s="4" t="s">
        <v>7592</v>
      </c>
      <c r="D2766" s="4" t="s">
        <v>1382</v>
      </c>
      <c r="E2766" s="4">
        <v>0</v>
      </c>
      <c r="F2766" s="4">
        <v>0</v>
      </c>
      <c r="G2766" s="4">
        <v>0</v>
      </c>
      <c r="H2766" s="4">
        <v>0</v>
      </c>
      <c r="I2766" s="4">
        <v>0</v>
      </c>
      <c r="J2766" s="4">
        <v>1</v>
      </c>
      <c r="K2766" s="4">
        <v>0</v>
      </c>
      <c r="L2766" s="4">
        <v>0</v>
      </c>
      <c r="M2766" s="4">
        <v>0</v>
      </c>
      <c r="N2766" s="4">
        <v>0</v>
      </c>
      <c r="O2766" s="4">
        <v>0</v>
      </c>
      <c r="P2766" s="4">
        <v>0</v>
      </c>
      <c r="Q2766" s="4" t="s">
        <v>1383</v>
      </c>
      <c r="R2766" s="4" t="s">
        <v>1382</v>
      </c>
      <c r="S2766" s="12" t="s">
        <v>1382</v>
      </c>
      <c r="T2766" s="7">
        <f t="shared" si="45"/>
        <v>1</v>
      </c>
    </row>
    <row r="2767" spans="1:20" x14ac:dyDescent="0.25">
      <c r="A2767" s="4" t="s">
        <v>2866</v>
      </c>
      <c r="B2767" s="4">
        <v>283</v>
      </c>
      <c r="C2767" s="4" t="s">
        <v>7593</v>
      </c>
      <c r="D2767" s="4" t="s">
        <v>1382</v>
      </c>
      <c r="E2767" s="4">
        <v>0</v>
      </c>
      <c r="F2767" s="4">
        <v>0</v>
      </c>
      <c r="G2767" s="4">
        <v>0</v>
      </c>
      <c r="H2767" s="4">
        <v>0</v>
      </c>
      <c r="I2767" s="4">
        <v>0</v>
      </c>
      <c r="J2767" s="4">
        <v>1</v>
      </c>
      <c r="K2767" s="4">
        <v>0</v>
      </c>
      <c r="L2767" s="4">
        <v>0</v>
      </c>
      <c r="M2767" s="4">
        <v>0</v>
      </c>
      <c r="N2767" s="4">
        <v>0</v>
      </c>
      <c r="O2767" s="4">
        <v>0</v>
      </c>
      <c r="P2767" s="4">
        <v>0</v>
      </c>
      <c r="Q2767" s="4" t="s">
        <v>1383</v>
      </c>
      <c r="R2767" s="4" t="s">
        <v>7594</v>
      </c>
      <c r="S2767" s="12" t="s">
        <v>7595</v>
      </c>
      <c r="T2767" s="7">
        <f t="shared" si="45"/>
        <v>1</v>
      </c>
    </row>
    <row r="2768" spans="1:20" x14ac:dyDescent="0.25">
      <c r="A2768" s="4" t="s">
        <v>2866</v>
      </c>
      <c r="B2768" s="4">
        <v>301</v>
      </c>
      <c r="C2768" s="4" t="s">
        <v>7596</v>
      </c>
      <c r="D2768" s="4" t="s">
        <v>1382</v>
      </c>
      <c r="E2768" s="4">
        <v>2</v>
      </c>
      <c r="F2768" s="4">
        <v>2</v>
      </c>
      <c r="G2768" s="4">
        <v>0</v>
      </c>
      <c r="H2768" s="4">
        <v>0</v>
      </c>
      <c r="I2768" s="4">
        <v>2</v>
      </c>
      <c r="J2768" s="4">
        <v>1</v>
      </c>
      <c r="K2768" s="4">
        <v>0</v>
      </c>
      <c r="L2768" s="4">
        <v>0</v>
      </c>
      <c r="M2768" s="4">
        <v>2</v>
      </c>
      <c r="N2768" s="4">
        <v>1</v>
      </c>
      <c r="O2768" s="4">
        <v>0</v>
      </c>
      <c r="P2768" s="4">
        <v>0</v>
      </c>
      <c r="Q2768" s="4" t="s">
        <v>1383</v>
      </c>
      <c r="R2768" s="4" t="s">
        <v>7597</v>
      </c>
      <c r="S2768" s="12" t="s">
        <v>7598</v>
      </c>
      <c r="T2768" s="7">
        <f t="shared" si="45"/>
        <v>10</v>
      </c>
    </row>
    <row r="2769" spans="1:20" x14ac:dyDescent="0.25">
      <c r="A2769" s="4" t="s">
        <v>2866</v>
      </c>
      <c r="B2769" s="4">
        <v>303</v>
      </c>
      <c r="C2769" s="4" t="s">
        <v>7599</v>
      </c>
      <c r="D2769" s="4" t="s">
        <v>1382</v>
      </c>
      <c r="E2769" s="4">
        <v>1</v>
      </c>
      <c r="F2769" s="4">
        <v>1</v>
      </c>
      <c r="G2769" s="4">
        <v>0</v>
      </c>
      <c r="H2769" s="4">
        <v>0</v>
      </c>
      <c r="I2769" s="4">
        <v>2</v>
      </c>
      <c r="J2769" s="4">
        <v>2</v>
      </c>
      <c r="K2769" s="4">
        <v>0</v>
      </c>
      <c r="L2769" s="4">
        <v>0</v>
      </c>
      <c r="M2769" s="4">
        <v>2</v>
      </c>
      <c r="N2769" s="4">
        <v>1</v>
      </c>
      <c r="O2769" s="4">
        <v>0</v>
      </c>
      <c r="P2769" s="4">
        <v>0</v>
      </c>
      <c r="Q2769" s="4" t="s">
        <v>1383</v>
      </c>
      <c r="R2769" s="4" t="s">
        <v>7600</v>
      </c>
      <c r="S2769" s="12" t="s">
        <v>7601</v>
      </c>
      <c r="T2769" s="7">
        <f t="shared" si="45"/>
        <v>9</v>
      </c>
    </row>
    <row r="2770" spans="1:20" x14ac:dyDescent="0.25">
      <c r="A2770" s="4" t="s">
        <v>2866</v>
      </c>
      <c r="B2770" s="4">
        <v>325</v>
      </c>
      <c r="C2770" s="4" t="s">
        <v>7602</v>
      </c>
      <c r="D2770" s="4" t="s">
        <v>1382</v>
      </c>
      <c r="E2770" s="4">
        <v>1</v>
      </c>
      <c r="F2770" s="4">
        <v>0</v>
      </c>
      <c r="G2770" s="4">
        <v>0</v>
      </c>
      <c r="H2770" s="4">
        <v>0</v>
      </c>
      <c r="I2770" s="4">
        <v>0</v>
      </c>
      <c r="J2770" s="4">
        <v>0</v>
      </c>
      <c r="K2770" s="4">
        <v>0</v>
      </c>
      <c r="L2770" s="4">
        <v>0</v>
      </c>
      <c r="M2770" s="4">
        <v>0</v>
      </c>
      <c r="N2770" s="4">
        <v>0</v>
      </c>
      <c r="O2770" s="4">
        <v>0</v>
      </c>
      <c r="P2770" s="4">
        <v>0</v>
      </c>
      <c r="Q2770" s="4" t="s">
        <v>1383</v>
      </c>
      <c r="R2770" s="4" t="s">
        <v>1382</v>
      </c>
      <c r="S2770" s="12" t="s">
        <v>1382</v>
      </c>
      <c r="T2770" s="7">
        <f t="shared" si="45"/>
        <v>1</v>
      </c>
    </row>
    <row r="2771" spans="1:20" x14ac:dyDescent="0.25">
      <c r="A2771" s="4" t="s">
        <v>2866</v>
      </c>
      <c r="B2771" s="4">
        <v>349</v>
      </c>
      <c r="C2771" s="4" t="s">
        <v>7603</v>
      </c>
      <c r="D2771" s="4" t="s">
        <v>1382</v>
      </c>
      <c r="E2771" s="4">
        <v>0</v>
      </c>
      <c r="F2771" s="4">
        <v>1</v>
      </c>
      <c r="G2771" s="4">
        <v>0</v>
      </c>
      <c r="H2771" s="4">
        <v>0</v>
      </c>
      <c r="I2771" s="4">
        <v>0</v>
      </c>
      <c r="J2771" s="4">
        <v>0</v>
      </c>
      <c r="K2771" s="4">
        <v>0</v>
      </c>
      <c r="L2771" s="4">
        <v>0</v>
      </c>
      <c r="M2771" s="4">
        <v>0</v>
      </c>
      <c r="N2771" s="4">
        <v>0</v>
      </c>
      <c r="O2771" s="4">
        <v>0</v>
      </c>
      <c r="P2771" s="4">
        <v>0</v>
      </c>
      <c r="Q2771" s="4" t="s">
        <v>1383</v>
      </c>
      <c r="R2771" s="4" t="s">
        <v>7604</v>
      </c>
      <c r="S2771" s="12" t="s">
        <v>7605</v>
      </c>
      <c r="T2771" s="7">
        <f t="shared" si="45"/>
        <v>1</v>
      </c>
    </row>
    <row r="2772" spans="1:20" x14ac:dyDescent="0.25">
      <c r="A2772" s="4" t="s">
        <v>2866</v>
      </c>
      <c r="B2772" s="4">
        <v>370</v>
      </c>
      <c r="C2772" s="4" t="s">
        <v>7606</v>
      </c>
      <c r="D2772" s="4" t="s">
        <v>1382</v>
      </c>
      <c r="E2772" s="4">
        <v>1</v>
      </c>
      <c r="F2772" s="4">
        <v>0</v>
      </c>
      <c r="G2772" s="4">
        <v>0</v>
      </c>
      <c r="H2772" s="4">
        <v>0</v>
      </c>
      <c r="I2772" s="4">
        <v>0</v>
      </c>
      <c r="J2772" s="4">
        <v>0</v>
      </c>
      <c r="K2772" s="4">
        <v>0</v>
      </c>
      <c r="L2772" s="4">
        <v>0</v>
      </c>
      <c r="M2772" s="4">
        <v>0</v>
      </c>
      <c r="N2772" s="4">
        <v>0</v>
      </c>
      <c r="O2772" s="4">
        <v>0</v>
      </c>
      <c r="P2772" s="4">
        <v>0</v>
      </c>
      <c r="Q2772" s="4" t="s">
        <v>1383</v>
      </c>
      <c r="R2772" s="4" t="s">
        <v>1382</v>
      </c>
      <c r="S2772" s="12" t="s">
        <v>1382</v>
      </c>
      <c r="T2772" s="7">
        <f t="shared" si="45"/>
        <v>1</v>
      </c>
    </row>
    <row r="2773" spans="1:20" x14ac:dyDescent="0.25">
      <c r="A2773" s="4" t="s">
        <v>2866</v>
      </c>
      <c r="B2773" s="4">
        <v>371</v>
      </c>
      <c r="C2773" s="4" t="s">
        <v>7607</v>
      </c>
      <c r="D2773" s="4" t="s">
        <v>1382</v>
      </c>
      <c r="E2773" s="4">
        <v>0</v>
      </c>
      <c r="F2773" s="4">
        <v>0</v>
      </c>
      <c r="G2773" s="4">
        <v>0</v>
      </c>
      <c r="H2773" s="4">
        <v>0</v>
      </c>
      <c r="I2773" s="4">
        <v>0</v>
      </c>
      <c r="J2773" s="4">
        <v>1</v>
      </c>
      <c r="K2773" s="4">
        <v>0</v>
      </c>
      <c r="L2773" s="4">
        <v>0</v>
      </c>
      <c r="M2773" s="4">
        <v>0</v>
      </c>
      <c r="N2773" s="4">
        <v>0</v>
      </c>
      <c r="O2773" s="4">
        <v>0</v>
      </c>
      <c r="P2773" s="4">
        <v>0</v>
      </c>
      <c r="Q2773" s="4" t="s">
        <v>1383</v>
      </c>
      <c r="R2773" s="4" t="s">
        <v>1382</v>
      </c>
      <c r="S2773" s="12" t="s">
        <v>1382</v>
      </c>
      <c r="T2773" s="7">
        <f t="shared" si="45"/>
        <v>1</v>
      </c>
    </row>
    <row r="2774" spans="1:20" x14ac:dyDescent="0.25">
      <c r="A2774" s="4" t="s">
        <v>2866</v>
      </c>
      <c r="B2774" s="4">
        <v>373</v>
      </c>
      <c r="C2774" s="4" t="s">
        <v>7608</v>
      </c>
      <c r="D2774" s="4" t="s">
        <v>1382</v>
      </c>
      <c r="E2774" s="4">
        <v>0</v>
      </c>
      <c r="F2774" s="4">
        <v>0</v>
      </c>
      <c r="G2774" s="4">
        <v>0</v>
      </c>
      <c r="H2774" s="4">
        <v>0</v>
      </c>
      <c r="I2774" s="4">
        <v>0</v>
      </c>
      <c r="J2774" s="4">
        <v>0</v>
      </c>
      <c r="K2774" s="4">
        <v>0</v>
      </c>
      <c r="L2774" s="4">
        <v>0</v>
      </c>
      <c r="M2774" s="4">
        <v>1</v>
      </c>
      <c r="N2774" s="4">
        <v>0</v>
      </c>
      <c r="O2774" s="4">
        <v>0</v>
      </c>
      <c r="P2774" s="4">
        <v>0</v>
      </c>
      <c r="Q2774" s="4" t="s">
        <v>1383</v>
      </c>
      <c r="R2774" s="4" t="s">
        <v>7609</v>
      </c>
      <c r="S2774" s="12" t="s">
        <v>7610</v>
      </c>
      <c r="T2774" s="7">
        <f t="shared" si="45"/>
        <v>1</v>
      </c>
    </row>
    <row r="2775" spans="1:20" x14ac:dyDescent="0.25">
      <c r="A2775" s="4" t="s">
        <v>2866</v>
      </c>
      <c r="B2775" s="4">
        <v>374</v>
      </c>
      <c r="C2775" s="4" t="s">
        <v>7611</v>
      </c>
      <c r="D2775" s="4" t="s">
        <v>1382</v>
      </c>
      <c r="E2775" s="4">
        <v>0</v>
      </c>
      <c r="F2775" s="4">
        <v>1</v>
      </c>
      <c r="G2775" s="4">
        <v>0</v>
      </c>
      <c r="H2775" s="4">
        <v>0</v>
      </c>
      <c r="I2775" s="4">
        <v>0</v>
      </c>
      <c r="J2775" s="4">
        <v>0</v>
      </c>
      <c r="K2775" s="4">
        <v>0</v>
      </c>
      <c r="L2775" s="4">
        <v>0</v>
      </c>
      <c r="M2775" s="4">
        <v>0</v>
      </c>
      <c r="N2775" s="4">
        <v>1</v>
      </c>
      <c r="O2775" s="4">
        <v>0</v>
      </c>
      <c r="P2775" s="4">
        <v>0</v>
      </c>
      <c r="Q2775" s="4" t="s">
        <v>1383</v>
      </c>
      <c r="R2775" s="4" t="s">
        <v>7612</v>
      </c>
      <c r="S2775" s="12" t="s">
        <v>7613</v>
      </c>
      <c r="T2775" s="7">
        <f t="shared" si="45"/>
        <v>2</v>
      </c>
    </row>
    <row r="2776" spans="1:20" x14ac:dyDescent="0.25">
      <c r="A2776" s="4" t="s">
        <v>2866</v>
      </c>
      <c r="B2776" s="4">
        <v>379</v>
      </c>
      <c r="C2776" s="4" t="s">
        <v>7614</v>
      </c>
      <c r="D2776" s="4" t="s">
        <v>1382</v>
      </c>
      <c r="E2776" s="4">
        <v>0</v>
      </c>
      <c r="F2776" s="4">
        <v>0</v>
      </c>
      <c r="G2776" s="4">
        <v>0</v>
      </c>
      <c r="H2776" s="4">
        <v>0</v>
      </c>
      <c r="I2776" s="4">
        <v>1</v>
      </c>
      <c r="J2776" s="4">
        <v>0</v>
      </c>
      <c r="K2776" s="4">
        <v>0</v>
      </c>
      <c r="L2776" s="4">
        <v>0</v>
      </c>
      <c r="M2776" s="4">
        <v>0</v>
      </c>
      <c r="N2776" s="4">
        <v>0</v>
      </c>
      <c r="O2776" s="4">
        <v>0</v>
      </c>
      <c r="P2776" s="4">
        <v>0</v>
      </c>
      <c r="Q2776" s="4" t="s">
        <v>1383</v>
      </c>
      <c r="R2776" s="4" t="s">
        <v>7615</v>
      </c>
      <c r="S2776" s="12" t="s">
        <v>7616</v>
      </c>
      <c r="T2776" s="7">
        <f t="shared" si="45"/>
        <v>1</v>
      </c>
    </row>
    <row r="2777" spans="1:20" x14ac:dyDescent="0.25">
      <c r="A2777" s="4" t="s">
        <v>2866</v>
      </c>
      <c r="B2777" s="4">
        <v>389</v>
      </c>
      <c r="C2777" s="4" t="s">
        <v>7466</v>
      </c>
      <c r="D2777" s="4" t="s">
        <v>1382</v>
      </c>
      <c r="E2777" s="4">
        <v>1</v>
      </c>
      <c r="F2777" s="4">
        <v>0</v>
      </c>
      <c r="G2777" s="4">
        <v>0</v>
      </c>
      <c r="H2777" s="4">
        <v>0</v>
      </c>
      <c r="I2777" s="4">
        <v>0</v>
      </c>
      <c r="J2777" s="4">
        <v>0</v>
      </c>
      <c r="K2777" s="4">
        <v>0</v>
      </c>
      <c r="L2777" s="4">
        <v>0</v>
      </c>
      <c r="M2777" s="4">
        <v>0</v>
      </c>
      <c r="N2777" s="4">
        <v>0</v>
      </c>
      <c r="O2777" s="4">
        <v>0</v>
      </c>
      <c r="P2777" s="4">
        <v>0</v>
      </c>
      <c r="Q2777" s="4" t="s">
        <v>1383</v>
      </c>
      <c r="R2777" s="4" t="s">
        <v>1382</v>
      </c>
      <c r="S2777" s="12" t="s">
        <v>1382</v>
      </c>
      <c r="T2777" s="7">
        <f t="shared" si="45"/>
        <v>1</v>
      </c>
    </row>
    <row r="2778" spans="1:20" x14ac:dyDescent="0.25">
      <c r="A2778" s="4" t="s">
        <v>2866</v>
      </c>
      <c r="B2778" s="4">
        <v>400</v>
      </c>
      <c r="C2778" s="4" t="s">
        <v>7617</v>
      </c>
      <c r="D2778" s="4" t="s">
        <v>1382</v>
      </c>
      <c r="E2778" s="4">
        <v>0</v>
      </c>
      <c r="F2778" s="4">
        <v>0</v>
      </c>
      <c r="G2778" s="4">
        <v>1</v>
      </c>
      <c r="H2778" s="4">
        <v>0</v>
      </c>
      <c r="I2778" s="4">
        <v>0</v>
      </c>
      <c r="J2778" s="4">
        <v>0</v>
      </c>
      <c r="K2778" s="4">
        <v>0</v>
      </c>
      <c r="L2778" s="4">
        <v>0</v>
      </c>
      <c r="M2778" s="4">
        <v>0</v>
      </c>
      <c r="N2778" s="4">
        <v>0</v>
      </c>
      <c r="O2778" s="4">
        <v>0</v>
      </c>
      <c r="P2778" s="4">
        <v>0</v>
      </c>
      <c r="Q2778" s="4" t="s">
        <v>1383</v>
      </c>
      <c r="R2778" s="4" t="s">
        <v>1382</v>
      </c>
      <c r="S2778" s="12" t="s">
        <v>1382</v>
      </c>
      <c r="T2778" s="7">
        <f t="shared" si="45"/>
        <v>1</v>
      </c>
    </row>
    <row r="2779" spans="1:20" x14ac:dyDescent="0.25">
      <c r="A2779" s="4" t="s">
        <v>2866</v>
      </c>
      <c r="B2779" s="4">
        <v>501</v>
      </c>
      <c r="C2779" s="4" t="s">
        <v>7618</v>
      </c>
      <c r="D2779" s="4" t="s">
        <v>1382</v>
      </c>
      <c r="E2779" s="4">
        <v>0</v>
      </c>
      <c r="F2779" s="4">
        <v>0</v>
      </c>
      <c r="G2779" s="4">
        <v>0</v>
      </c>
      <c r="H2779" s="4">
        <v>0</v>
      </c>
      <c r="I2779" s="4">
        <v>0</v>
      </c>
      <c r="J2779" s="4">
        <v>1</v>
      </c>
      <c r="K2779" s="4">
        <v>0</v>
      </c>
      <c r="L2779" s="4">
        <v>0</v>
      </c>
      <c r="M2779" s="4">
        <v>0</v>
      </c>
      <c r="N2779" s="4">
        <v>0</v>
      </c>
      <c r="O2779" s="4">
        <v>0</v>
      </c>
      <c r="P2779" s="4">
        <v>0</v>
      </c>
      <c r="Q2779" s="4" t="s">
        <v>1383</v>
      </c>
      <c r="R2779" s="4" t="s">
        <v>1382</v>
      </c>
      <c r="S2779" s="12" t="s">
        <v>1382</v>
      </c>
      <c r="T2779" s="7">
        <f t="shared" si="45"/>
        <v>1</v>
      </c>
    </row>
    <row r="2780" spans="1:20" x14ac:dyDescent="0.25">
      <c r="A2780" s="4" t="s">
        <v>2866</v>
      </c>
      <c r="B2780" s="4">
        <v>502</v>
      </c>
      <c r="C2780" s="4" t="s">
        <v>7619</v>
      </c>
      <c r="D2780" s="4" t="s">
        <v>1382</v>
      </c>
      <c r="E2780" s="4">
        <v>0</v>
      </c>
      <c r="F2780" s="4">
        <v>1</v>
      </c>
      <c r="G2780" s="4">
        <v>0</v>
      </c>
      <c r="H2780" s="4">
        <v>0</v>
      </c>
      <c r="I2780" s="4">
        <v>0</v>
      </c>
      <c r="J2780" s="4">
        <v>0</v>
      </c>
      <c r="K2780" s="4">
        <v>0</v>
      </c>
      <c r="L2780" s="4">
        <v>0</v>
      </c>
      <c r="M2780" s="4">
        <v>0</v>
      </c>
      <c r="N2780" s="4">
        <v>1</v>
      </c>
      <c r="O2780" s="4">
        <v>0</v>
      </c>
      <c r="P2780" s="4">
        <v>0</v>
      </c>
      <c r="Q2780" s="4" t="s">
        <v>1383</v>
      </c>
      <c r="R2780" s="4" t="s">
        <v>7620</v>
      </c>
      <c r="S2780" s="12" t="s">
        <v>7621</v>
      </c>
      <c r="T2780" s="7">
        <f t="shared" si="45"/>
        <v>2</v>
      </c>
    </row>
    <row r="2781" spans="1:20" x14ac:dyDescent="0.25">
      <c r="A2781" s="4" t="s">
        <v>2866</v>
      </c>
      <c r="B2781" s="4">
        <v>514</v>
      </c>
      <c r="C2781" s="4" t="s">
        <v>7622</v>
      </c>
      <c r="D2781" s="4" t="s">
        <v>1382</v>
      </c>
      <c r="E2781" s="4">
        <v>0</v>
      </c>
      <c r="F2781" s="4">
        <v>0</v>
      </c>
      <c r="G2781" s="4">
        <v>0</v>
      </c>
      <c r="H2781" s="4">
        <v>0</v>
      </c>
      <c r="I2781" s="4">
        <v>0</v>
      </c>
      <c r="J2781" s="4">
        <v>0</v>
      </c>
      <c r="K2781" s="4">
        <v>0</v>
      </c>
      <c r="L2781" s="4">
        <v>0</v>
      </c>
      <c r="M2781" s="4">
        <v>1</v>
      </c>
      <c r="N2781" s="4">
        <v>0</v>
      </c>
      <c r="O2781" s="4">
        <v>0</v>
      </c>
      <c r="P2781" s="4">
        <v>0</v>
      </c>
      <c r="Q2781" s="4" t="s">
        <v>1383</v>
      </c>
      <c r="R2781" s="4" t="s">
        <v>7623</v>
      </c>
      <c r="S2781" s="12" t="s">
        <v>7624</v>
      </c>
      <c r="T2781" s="7">
        <f t="shared" si="45"/>
        <v>1</v>
      </c>
    </row>
    <row r="2782" spans="1:20" x14ac:dyDescent="0.25">
      <c r="A2782" s="4" t="s">
        <v>2866</v>
      </c>
      <c r="B2782" s="4">
        <v>515</v>
      </c>
      <c r="C2782" s="4" t="s">
        <v>7625</v>
      </c>
      <c r="D2782" s="4" t="s">
        <v>1382</v>
      </c>
      <c r="E2782" s="4">
        <v>0</v>
      </c>
      <c r="F2782" s="4">
        <v>0</v>
      </c>
      <c r="G2782" s="4">
        <v>0</v>
      </c>
      <c r="H2782" s="4">
        <v>0</v>
      </c>
      <c r="I2782" s="4">
        <v>0</v>
      </c>
      <c r="J2782" s="4">
        <v>0</v>
      </c>
      <c r="K2782" s="4">
        <v>0</v>
      </c>
      <c r="L2782" s="4">
        <v>0</v>
      </c>
      <c r="M2782" s="4">
        <v>0</v>
      </c>
      <c r="N2782" s="4">
        <v>1</v>
      </c>
      <c r="O2782" s="4">
        <v>0</v>
      </c>
      <c r="P2782" s="4">
        <v>0</v>
      </c>
      <c r="Q2782" s="4" t="s">
        <v>1383</v>
      </c>
      <c r="R2782" s="4" t="s">
        <v>1382</v>
      </c>
      <c r="S2782" s="12" t="s">
        <v>1382</v>
      </c>
      <c r="T2782" s="7">
        <f t="shared" si="45"/>
        <v>1</v>
      </c>
    </row>
    <row r="2783" spans="1:20" x14ac:dyDescent="0.25">
      <c r="A2783" s="4" t="s">
        <v>2866</v>
      </c>
      <c r="B2783" s="4">
        <v>615</v>
      </c>
      <c r="C2783" s="4" t="s">
        <v>7626</v>
      </c>
      <c r="D2783" s="4" t="s">
        <v>1382</v>
      </c>
      <c r="E2783" s="4">
        <v>1</v>
      </c>
      <c r="F2783" s="4">
        <v>0</v>
      </c>
      <c r="G2783" s="4">
        <v>0</v>
      </c>
      <c r="H2783" s="4">
        <v>0</v>
      </c>
      <c r="I2783" s="4">
        <v>0</v>
      </c>
      <c r="J2783" s="4">
        <v>0</v>
      </c>
      <c r="K2783" s="4">
        <v>0</v>
      </c>
      <c r="L2783" s="4">
        <v>0</v>
      </c>
      <c r="M2783" s="4">
        <v>1</v>
      </c>
      <c r="N2783" s="4">
        <v>0</v>
      </c>
      <c r="O2783" s="4">
        <v>0</v>
      </c>
      <c r="P2783" s="4">
        <v>0</v>
      </c>
      <c r="Q2783" s="4" t="s">
        <v>1383</v>
      </c>
      <c r="R2783" s="4" t="s">
        <v>1382</v>
      </c>
      <c r="S2783" s="12" t="s">
        <v>1382</v>
      </c>
      <c r="T2783" s="7">
        <f t="shared" si="45"/>
        <v>2</v>
      </c>
    </row>
    <row r="2784" spans="1:20" x14ac:dyDescent="0.25">
      <c r="A2784" s="4" t="s">
        <v>2866</v>
      </c>
      <c r="B2784" s="4">
        <v>616</v>
      </c>
      <c r="C2784" s="4" t="s">
        <v>7627</v>
      </c>
      <c r="D2784" s="4" t="s">
        <v>1382</v>
      </c>
      <c r="E2784" s="4">
        <v>0</v>
      </c>
      <c r="F2784" s="4">
        <v>0</v>
      </c>
      <c r="G2784" s="4">
        <v>0</v>
      </c>
      <c r="H2784" s="4">
        <v>0</v>
      </c>
      <c r="I2784" s="4">
        <v>1</v>
      </c>
      <c r="J2784" s="4">
        <v>0</v>
      </c>
      <c r="K2784" s="4">
        <v>0</v>
      </c>
      <c r="L2784" s="4">
        <v>0</v>
      </c>
      <c r="M2784" s="4">
        <v>0</v>
      </c>
      <c r="N2784" s="4">
        <v>0</v>
      </c>
      <c r="O2784" s="4">
        <v>0</v>
      </c>
      <c r="P2784" s="4">
        <v>0</v>
      </c>
      <c r="Q2784" s="4" t="s">
        <v>1383</v>
      </c>
      <c r="R2784" s="4" t="s">
        <v>1382</v>
      </c>
      <c r="S2784" s="12" t="s">
        <v>1382</v>
      </c>
      <c r="T2784" s="7">
        <f t="shared" si="45"/>
        <v>1</v>
      </c>
    </row>
    <row r="2785" spans="1:20" x14ac:dyDescent="0.25">
      <c r="A2785" s="4" t="s">
        <v>2866</v>
      </c>
      <c r="B2785" s="4">
        <v>655</v>
      </c>
      <c r="C2785" s="4" t="s">
        <v>7628</v>
      </c>
      <c r="D2785" s="4" t="s">
        <v>1382</v>
      </c>
      <c r="E2785" s="4">
        <v>1</v>
      </c>
      <c r="F2785" s="4">
        <v>0</v>
      </c>
      <c r="G2785" s="4">
        <v>0</v>
      </c>
      <c r="H2785" s="4">
        <v>0</v>
      </c>
      <c r="I2785" s="4">
        <v>0</v>
      </c>
      <c r="J2785" s="4">
        <v>0</v>
      </c>
      <c r="K2785" s="4">
        <v>0</v>
      </c>
      <c r="L2785" s="4">
        <v>0</v>
      </c>
      <c r="M2785" s="4">
        <v>0</v>
      </c>
      <c r="N2785" s="4">
        <v>1</v>
      </c>
      <c r="O2785" s="4">
        <v>0</v>
      </c>
      <c r="P2785" s="4">
        <v>0</v>
      </c>
      <c r="Q2785" s="4" t="s">
        <v>1383</v>
      </c>
      <c r="R2785" s="4" t="s">
        <v>7629</v>
      </c>
      <c r="S2785" s="12" t="s">
        <v>7630</v>
      </c>
      <c r="T2785" s="7">
        <f t="shared" si="45"/>
        <v>2</v>
      </c>
    </row>
    <row r="2786" spans="1:20" x14ac:dyDescent="0.25">
      <c r="A2786" s="4" t="s">
        <v>2077</v>
      </c>
      <c r="B2786" s="4">
        <v>181</v>
      </c>
      <c r="C2786" s="4" t="s">
        <v>7631</v>
      </c>
      <c r="D2786" s="4" t="s">
        <v>1382</v>
      </c>
      <c r="E2786" s="4">
        <v>1</v>
      </c>
      <c r="F2786" s="4">
        <v>0</v>
      </c>
      <c r="G2786" s="4">
        <v>0</v>
      </c>
      <c r="H2786" s="4">
        <v>0</v>
      </c>
      <c r="I2786" s="4">
        <v>1</v>
      </c>
      <c r="J2786" s="4">
        <v>0</v>
      </c>
      <c r="K2786" s="4">
        <v>0</v>
      </c>
      <c r="L2786" s="4">
        <v>0</v>
      </c>
      <c r="M2786" s="4">
        <v>1</v>
      </c>
      <c r="N2786" s="4">
        <v>0</v>
      </c>
      <c r="O2786" s="4">
        <v>0</v>
      </c>
      <c r="P2786" s="4">
        <v>0</v>
      </c>
      <c r="Q2786" s="4" t="s">
        <v>1383</v>
      </c>
      <c r="R2786" s="4" t="s">
        <v>1382</v>
      </c>
      <c r="S2786" s="12" t="s">
        <v>1382</v>
      </c>
      <c r="T2786" s="7">
        <f t="shared" si="45"/>
        <v>3</v>
      </c>
    </row>
    <row r="2787" spans="1:20" x14ac:dyDescent="0.25">
      <c r="A2787" s="4" t="s">
        <v>2077</v>
      </c>
      <c r="B2787" s="4">
        <v>193</v>
      </c>
      <c r="C2787" s="4" t="s">
        <v>7632</v>
      </c>
      <c r="D2787" s="4" t="s">
        <v>1382</v>
      </c>
      <c r="E2787" s="4">
        <v>0</v>
      </c>
      <c r="F2787" s="4">
        <v>0</v>
      </c>
      <c r="G2787" s="4">
        <v>0</v>
      </c>
      <c r="H2787" s="4">
        <v>0</v>
      </c>
      <c r="I2787" s="4">
        <v>0</v>
      </c>
      <c r="J2787" s="4">
        <v>0</v>
      </c>
      <c r="K2787" s="4">
        <v>0</v>
      </c>
      <c r="L2787" s="4">
        <v>0</v>
      </c>
      <c r="M2787" s="4">
        <v>1</v>
      </c>
      <c r="N2787" s="4">
        <v>0</v>
      </c>
      <c r="O2787" s="4">
        <v>0</v>
      </c>
      <c r="P2787" s="4">
        <v>0</v>
      </c>
      <c r="Q2787" s="4" t="s">
        <v>1383</v>
      </c>
      <c r="R2787" s="4" t="s">
        <v>7633</v>
      </c>
      <c r="S2787" s="12" t="s">
        <v>7634</v>
      </c>
      <c r="T2787" s="7">
        <f t="shared" si="45"/>
        <v>1</v>
      </c>
    </row>
    <row r="2788" spans="1:20" x14ac:dyDescent="0.25">
      <c r="A2788" s="4" t="s">
        <v>2077</v>
      </c>
      <c r="B2788" s="4">
        <v>281</v>
      </c>
      <c r="C2788" s="4" t="s">
        <v>7635</v>
      </c>
      <c r="D2788" s="4" t="s">
        <v>1382</v>
      </c>
      <c r="E2788" s="4">
        <v>1</v>
      </c>
      <c r="F2788" s="4">
        <v>0</v>
      </c>
      <c r="G2788" s="4">
        <v>0</v>
      </c>
      <c r="H2788" s="4">
        <v>0</v>
      </c>
      <c r="I2788" s="4">
        <v>1</v>
      </c>
      <c r="J2788" s="4">
        <v>1</v>
      </c>
      <c r="K2788" s="4">
        <v>0</v>
      </c>
      <c r="L2788" s="4">
        <v>0</v>
      </c>
      <c r="M2788" s="4">
        <v>1</v>
      </c>
      <c r="N2788" s="4">
        <v>1</v>
      </c>
      <c r="O2788" s="4">
        <v>0</v>
      </c>
      <c r="P2788" s="4">
        <v>0</v>
      </c>
      <c r="Q2788" s="4" t="s">
        <v>1383</v>
      </c>
      <c r="R2788" s="4" t="s">
        <v>1382</v>
      </c>
      <c r="S2788" s="12" t="s">
        <v>1382</v>
      </c>
      <c r="T2788" s="7">
        <f t="shared" si="45"/>
        <v>5</v>
      </c>
    </row>
    <row r="2789" spans="1:20" x14ac:dyDescent="0.25">
      <c r="A2789" s="4" t="s">
        <v>2077</v>
      </c>
      <c r="B2789" s="4">
        <v>381</v>
      </c>
      <c r="C2789" s="4" t="s">
        <v>7636</v>
      </c>
      <c r="D2789" s="4" t="s">
        <v>1382</v>
      </c>
      <c r="E2789" s="4">
        <v>0</v>
      </c>
      <c r="F2789" s="4">
        <v>1</v>
      </c>
      <c r="G2789" s="4">
        <v>0</v>
      </c>
      <c r="H2789" s="4">
        <v>0</v>
      </c>
      <c r="I2789" s="4">
        <v>0</v>
      </c>
      <c r="J2789" s="4">
        <v>1</v>
      </c>
      <c r="K2789" s="4">
        <v>0</v>
      </c>
      <c r="L2789" s="4">
        <v>0</v>
      </c>
      <c r="M2789" s="4">
        <v>0</v>
      </c>
      <c r="N2789" s="4">
        <v>1</v>
      </c>
      <c r="O2789" s="4">
        <v>0</v>
      </c>
      <c r="P2789" s="4">
        <v>0</v>
      </c>
      <c r="Q2789" s="4" t="s">
        <v>1383</v>
      </c>
      <c r="R2789" s="4" t="s">
        <v>7637</v>
      </c>
      <c r="S2789" s="12" t="s">
        <v>7638</v>
      </c>
      <c r="T2789" s="7">
        <f t="shared" si="45"/>
        <v>3</v>
      </c>
    </row>
    <row r="2790" spans="1:20" x14ac:dyDescent="0.25">
      <c r="A2790" s="4" t="s">
        <v>2077</v>
      </c>
      <c r="B2790" s="4">
        <v>390</v>
      </c>
      <c r="C2790" s="4" t="s">
        <v>7639</v>
      </c>
      <c r="D2790" s="4" t="s">
        <v>1382</v>
      </c>
      <c r="E2790" s="4">
        <v>0</v>
      </c>
      <c r="F2790" s="4">
        <v>2</v>
      </c>
      <c r="G2790" s="4">
        <v>0</v>
      </c>
      <c r="H2790" s="4">
        <v>0</v>
      </c>
      <c r="I2790" s="4">
        <v>0</v>
      </c>
      <c r="J2790" s="4">
        <v>0</v>
      </c>
      <c r="K2790" s="4">
        <v>0</v>
      </c>
      <c r="L2790" s="4">
        <v>0</v>
      </c>
      <c r="M2790" s="4">
        <v>0</v>
      </c>
      <c r="N2790" s="4">
        <v>0</v>
      </c>
      <c r="O2790" s="4">
        <v>0</v>
      </c>
      <c r="P2790" s="4">
        <v>0</v>
      </c>
      <c r="Q2790" s="4" t="s">
        <v>1383</v>
      </c>
      <c r="R2790" s="4" t="s">
        <v>1382</v>
      </c>
      <c r="S2790" s="12" t="s">
        <v>1382</v>
      </c>
      <c r="T2790" s="7">
        <f t="shared" si="45"/>
        <v>2</v>
      </c>
    </row>
    <row r="2791" spans="1:20" x14ac:dyDescent="0.25">
      <c r="A2791" s="4" t="s">
        <v>2077</v>
      </c>
      <c r="B2791" s="4">
        <v>394</v>
      </c>
      <c r="C2791" s="4" t="s">
        <v>7640</v>
      </c>
      <c r="D2791" s="4" t="s">
        <v>1382</v>
      </c>
      <c r="E2791" s="4">
        <v>0</v>
      </c>
      <c r="F2791" s="4">
        <v>1</v>
      </c>
      <c r="G2791" s="4">
        <v>0</v>
      </c>
      <c r="H2791" s="4">
        <v>0</v>
      </c>
      <c r="I2791" s="4">
        <v>0</v>
      </c>
      <c r="J2791" s="4">
        <v>1</v>
      </c>
      <c r="K2791" s="4">
        <v>0</v>
      </c>
      <c r="L2791" s="4">
        <v>0</v>
      </c>
      <c r="M2791" s="4">
        <v>0</v>
      </c>
      <c r="N2791" s="4">
        <v>1</v>
      </c>
      <c r="O2791" s="4">
        <v>0</v>
      </c>
      <c r="P2791" s="4">
        <v>0</v>
      </c>
      <c r="Q2791" s="4" t="s">
        <v>1383</v>
      </c>
      <c r="R2791" s="4" t="s">
        <v>7641</v>
      </c>
      <c r="S2791" s="12" t="s">
        <v>7642</v>
      </c>
      <c r="T2791" s="7">
        <f t="shared" si="45"/>
        <v>3</v>
      </c>
    </row>
    <row r="2792" spans="1:20" x14ac:dyDescent="0.25">
      <c r="A2792" s="4" t="s">
        <v>2077</v>
      </c>
      <c r="B2792" s="4">
        <v>490</v>
      </c>
      <c r="C2792" s="4" t="s">
        <v>7639</v>
      </c>
      <c r="D2792" s="4" t="s">
        <v>1382</v>
      </c>
      <c r="E2792" s="4">
        <v>0</v>
      </c>
      <c r="F2792" s="4">
        <v>0</v>
      </c>
      <c r="G2792" s="4">
        <v>0</v>
      </c>
      <c r="H2792" s="4">
        <v>0</v>
      </c>
      <c r="I2792" s="4">
        <v>1</v>
      </c>
      <c r="J2792" s="4">
        <v>0</v>
      </c>
      <c r="K2792" s="4">
        <v>0</v>
      </c>
      <c r="L2792" s="4">
        <v>0</v>
      </c>
      <c r="M2792" s="4">
        <v>2</v>
      </c>
      <c r="N2792" s="4">
        <v>0</v>
      </c>
      <c r="O2792" s="4">
        <v>0</v>
      </c>
      <c r="P2792" s="4">
        <v>0</v>
      </c>
      <c r="Q2792" s="4" t="s">
        <v>1383</v>
      </c>
      <c r="R2792" s="4" t="s">
        <v>1382</v>
      </c>
      <c r="S2792" s="12" t="s">
        <v>1382</v>
      </c>
      <c r="T2792" s="7">
        <f t="shared" si="45"/>
        <v>3</v>
      </c>
    </row>
    <row r="2793" spans="1:20" x14ac:dyDescent="0.25">
      <c r="A2793" s="4" t="s">
        <v>2077</v>
      </c>
      <c r="B2793" s="4" t="s">
        <v>7643</v>
      </c>
      <c r="C2793" s="4" t="s">
        <v>7644</v>
      </c>
      <c r="D2793" s="4" t="s">
        <v>1382</v>
      </c>
      <c r="E2793" s="4">
        <v>1</v>
      </c>
      <c r="F2793" s="4">
        <v>0</v>
      </c>
      <c r="G2793" s="4">
        <v>0</v>
      </c>
      <c r="H2793" s="4">
        <v>0</v>
      </c>
      <c r="I2793" s="4">
        <v>1</v>
      </c>
      <c r="J2793" s="4">
        <v>0</v>
      </c>
      <c r="K2793" s="4">
        <v>0</v>
      </c>
      <c r="L2793" s="4">
        <v>0</v>
      </c>
      <c r="M2793" s="4">
        <v>0</v>
      </c>
      <c r="N2793" s="4">
        <v>0</v>
      </c>
      <c r="O2793" s="4">
        <v>0</v>
      </c>
      <c r="P2793" s="4">
        <v>0</v>
      </c>
      <c r="Q2793" s="4" t="s">
        <v>1383</v>
      </c>
      <c r="R2793" s="4" t="s">
        <v>7645</v>
      </c>
      <c r="S2793" s="12" t="s">
        <v>7646</v>
      </c>
      <c r="T2793" s="7">
        <f t="shared" si="45"/>
        <v>2</v>
      </c>
    </row>
    <row r="2794" spans="1:20" x14ac:dyDescent="0.25">
      <c r="A2794" s="4" t="s">
        <v>2077</v>
      </c>
      <c r="B2794" s="4" t="s">
        <v>1869</v>
      </c>
      <c r="C2794" s="4" t="s">
        <v>7647</v>
      </c>
      <c r="D2794" s="4" t="s">
        <v>1382</v>
      </c>
      <c r="E2794" s="4">
        <v>0</v>
      </c>
      <c r="F2794" s="4">
        <v>1</v>
      </c>
      <c r="G2794" s="4">
        <v>0</v>
      </c>
      <c r="H2794" s="4">
        <v>0</v>
      </c>
      <c r="I2794" s="4">
        <v>0</v>
      </c>
      <c r="J2794" s="4">
        <v>0</v>
      </c>
      <c r="K2794" s="4">
        <v>0</v>
      </c>
      <c r="L2794" s="4">
        <v>0</v>
      </c>
      <c r="M2794" s="4">
        <v>1</v>
      </c>
      <c r="N2794" s="4">
        <v>0</v>
      </c>
      <c r="O2794" s="4">
        <v>0</v>
      </c>
      <c r="P2794" s="4">
        <v>0</v>
      </c>
      <c r="Q2794" s="4" t="s">
        <v>1383</v>
      </c>
      <c r="R2794" s="4" t="s">
        <v>1382</v>
      </c>
      <c r="S2794" s="12" t="s">
        <v>1382</v>
      </c>
      <c r="T2794" s="7">
        <f t="shared" si="45"/>
        <v>2</v>
      </c>
    </row>
    <row r="2795" spans="1:20" x14ac:dyDescent="0.25">
      <c r="A2795" s="4" t="s">
        <v>2077</v>
      </c>
      <c r="B2795" s="4" t="s">
        <v>1494</v>
      </c>
      <c r="C2795" s="4" t="s">
        <v>7647</v>
      </c>
      <c r="D2795" s="4" t="s">
        <v>1382</v>
      </c>
      <c r="E2795" s="4">
        <v>0</v>
      </c>
      <c r="F2795" s="4">
        <v>0</v>
      </c>
      <c r="G2795" s="4">
        <v>0</v>
      </c>
      <c r="H2795" s="4">
        <v>0</v>
      </c>
      <c r="I2795" s="4">
        <v>0</v>
      </c>
      <c r="J2795" s="4">
        <v>0</v>
      </c>
      <c r="K2795" s="4">
        <v>0</v>
      </c>
      <c r="L2795" s="4">
        <v>0</v>
      </c>
      <c r="M2795" s="4">
        <v>0</v>
      </c>
      <c r="N2795" s="4">
        <v>1</v>
      </c>
      <c r="O2795" s="4">
        <v>0</v>
      </c>
      <c r="P2795" s="4">
        <v>0</v>
      </c>
      <c r="Q2795" s="4" t="s">
        <v>1383</v>
      </c>
      <c r="R2795" s="4" t="s">
        <v>1382</v>
      </c>
      <c r="S2795" s="12" t="s">
        <v>1382</v>
      </c>
      <c r="T2795" s="7">
        <f t="shared" si="45"/>
        <v>1</v>
      </c>
    </row>
    <row r="2796" spans="1:20" x14ac:dyDescent="0.25">
      <c r="A2796" s="4" t="s">
        <v>7648</v>
      </c>
      <c r="B2796" s="4">
        <v>621</v>
      </c>
      <c r="C2796" s="4" t="s">
        <v>5740</v>
      </c>
      <c r="D2796" s="4" t="s">
        <v>1382</v>
      </c>
      <c r="E2796" s="4">
        <v>3</v>
      </c>
      <c r="F2796" s="4">
        <v>0</v>
      </c>
      <c r="G2796" s="4">
        <v>0</v>
      </c>
      <c r="H2796" s="4">
        <v>0</v>
      </c>
      <c r="I2796" s="4">
        <v>12</v>
      </c>
      <c r="J2796" s="4">
        <v>0</v>
      </c>
      <c r="K2796" s="4">
        <v>0</v>
      </c>
      <c r="L2796" s="4">
        <v>0</v>
      </c>
      <c r="M2796" s="4">
        <v>6</v>
      </c>
      <c r="N2796" s="4">
        <v>0</v>
      </c>
      <c r="O2796" s="4">
        <v>0</v>
      </c>
      <c r="P2796" s="4">
        <v>0</v>
      </c>
      <c r="Q2796" s="4" t="s">
        <v>1383</v>
      </c>
      <c r="R2796" s="4" t="s">
        <v>1382</v>
      </c>
      <c r="S2796" s="12" t="s">
        <v>1382</v>
      </c>
      <c r="T2796" s="7">
        <f t="shared" si="45"/>
        <v>21</v>
      </c>
    </row>
    <row r="2797" spans="1:20" x14ac:dyDescent="0.25">
      <c r="A2797" s="4" t="s">
        <v>7648</v>
      </c>
      <c r="B2797" s="4">
        <v>625</v>
      </c>
      <c r="C2797" s="4" t="s">
        <v>5741</v>
      </c>
      <c r="D2797" s="4" t="s">
        <v>1382</v>
      </c>
      <c r="E2797" s="4">
        <v>0</v>
      </c>
      <c r="F2797" s="4">
        <v>0</v>
      </c>
      <c r="G2797" s="4">
        <v>0</v>
      </c>
      <c r="H2797" s="4">
        <v>0</v>
      </c>
      <c r="I2797" s="4">
        <v>0</v>
      </c>
      <c r="J2797" s="4">
        <v>0</v>
      </c>
      <c r="K2797" s="4">
        <v>0</v>
      </c>
      <c r="L2797" s="4">
        <v>0</v>
      </c>
      <c r="M2797" s="4">
        <v>0</v>
      </c>
      <c r="N2797" s="4">
        <v>3</v>
      </c>
      <c r="O2797" s="4">
        <v>0</v>
      </c>
      <c r="P2797" s="4">
        <v>0</v>
      </c>
      <c r="Q2797" s="4" t="s">
        <v>1383</v>
      </c>
      <c r="R2797" s="4" t="s">
        <v>1382</v>
      </c>
      <c r="S2797" s="12" t="s">
        <v>1382</v>
      </c>
      <c r="T2797" s="7">
        <f t="shared" si="45"/>
        <v>3</v>
      </c>
    </row>
    <row r="2798" spans="1:20" x14ac:dyDescent="0.25">
      <c r="A2798" s="4" t="s">
        <v>7648</v>
      </c>
      <c r="B2798" s="4">
        <v>631</v>
      </c>
      <c r="C2798" s="4" t="s">
        <v>7649</v>
      </c>
      <c r="D2798" s="4" t="s">
        <v>1382</v>
      </c>
      <c r="E2798" s="4">
        <v>3</v>
      </c>
      <c r="F2798" s="4">
        <v>0</v>
      </c>
      <c r="G2798" s="4">
        <v>0</v>
      </c>
      <c r="H2798" s="4">
        <v>0</v>
      </c>
      <c r="I2798" s="4">
        <v>3</v>
      </c>
      <c r="J2798" s="4">
        <v>0</v>
      </c>
      <c r="K2798" s="4">
        <v>0</v>
      </c>
      <c r="L2798" s="4">
        <v>0</v>
      </c>
      <c r="M2798" s="4">
        <v>3</v>
      </c>
      <c r="N2798" s="4">
        <v>0</v>
      </c>
      <c r="O2798" s="4">
        <v>0</v>
      </c>
      <c r="P2798" s="4">
        <v>0</v>
      </c>
      <c r="Q2798" s="4" t="s">
        <v>1383</v>
      </c>
      <c r="R2798" s="4" t="s">
        <v>1382</v>
      </c>
      <c r="S2798" s="12" t="s">
        <v>1382</v>
      </c>
      <c r="T2798" s="7">
        <f t="shared" si="45"/>
        <v>9</v>
      </c>
    </row>
    <row r="2799" spans="1:20" x14ac:dyDescent="0.25">
      <c r="A2799" s="4" t="s">
        <v>7648</v>
      </c>
      <c r="B2799" s="4">
        <v>632</v>
      </c>
      <c r="C2799" s="4" t="s">
        <v>7650</v>
      </c>
      <c r="D2799" s="4" t="s">
        <v>1382</v>
      </c>
      <c r="E2799" s="4">
        <v>0</v>
      </c>
      <c r="F2799" s="4">
        <v>3</v>
      </c>
      <c r="G2799" s="4">
        <v>0</v>
      </c>
      <c r="H2799" s="4">
        <v>0</v>
      </c>
      <c r="I2799" s="4">
        <v>0</v>
      </c>
      <c r="J2799" s="4">
        <v>6</v>
      </c>
      <c r="K2799" s="4">
        <v>0</v>
      </c>
      <c r="L2799" s="4">
        <v>0</v>
      </c>
      <c r="M2799" s="4">
        <v>0</v>
      </c>
      <c r="N2799" s="4">
        <v>3</v>
      </c>
      <c r="O2799" s="4">
        <v>0</v>
      </c>
      <c r="P2799" s="4">
        <v>0</v>
      </c>
      <c r="Q2799" s="4" t="s">
        <v>1383</v>
      </c>
      <c r="R2799" s="4" t="s">
        <v>1382</v>
      </c>
      <c r="S2799" s="12" t="s">
        <v>1382</v>
      </c>
      <c r="T2799" s="7">
        <f t="shared" si="45"/>
        <v>12</v>
      </c>
    </row>
    <row r="2800" spans="1:20" x14ac:dyDescent="0.25">
      <c r="A2800" s="4" t="s">
        <v>7648</v>
      </c>
      <c r="B2800" s="4">
        <v>645</v>
      </c>
      <c r="C2800" s="4" t="s">
        <v>7651</v>
      </c>
      <c r="D2800" s="4" t="s">
        <v>1382</v>
      </c>
      <c r="E2800" s="4">
        <v>0</v>
      </c>
      <c r="F2800" s="4">
        <v>2</v>
      </c>
      <c r="G2800" s="4">
        <v>0</v>
      </c>
      <c r="H2800" s="4">
        <v>0</v>
      </c>
      <c r="I2800" s="4">
        <v>0</v>
      </c>
      <c r="J2800" s="4">
        <v>2</v>
      </c>
      <c r="K2800" s="4">
        <v>0</v>
      </c>
      <c r="L2800" s="4">
        <v>0</v>
      </c>
      <c r="M2800" s="4">
        <v>0</v>
      </c>
      <c r="N2800" s="4">
        <v>1</v>
      </c>
      <c r="O2800" s="4">
        <v>0</v>
      </c>
      <c r="P2800" s="4">
        <v>0</v>
      </c>
      <c r="Q2800" s="4" t="s">
        <v>1383</v>
      </c>
      <c r="R2800" s="4" t="s">
        <v>7652</v>
      </c>
      <c r="S2800" s="12" t="s">
        <v>7653</v>
      </c>
      <c r="T2800" s="7">
        <f t="shared" si="45"/>
        <v>5</v>
      </c>
    </row>
    <row r="2801" spans="1:20" x14ac:dyDescent="0.25">
      <c r="A2801" s="4" t="s">
        <v>7648</v>
      </c>
      <c r="B2801" s="4">
        <v>646</v>
      </c>
      <c r="C2801" s="4" t="s">
        <v>7654</v>
      </c>
      <c r="D2801" s="4" t="s">
        <v>1382</v>
      </c>
      <c r="E2801" s="4">
        <v>0</v>
      </c>
      <c r="F2801" s="4">
        <v>4</v>
      </c>
      <c r="G2801" s="4">
        <v>0</v>
      </c>
      <c r="H2801" s="4">
        <v>0</v>
      </c>
      <c r="I2801" s="4">
        <v>0</v>
      </c>
      <c r="J2801" s="4">
        <v>4</v>
      </c>
      <c r="K2801" s="4">
        <v>0</v>
      </c>
      <c r="L2801" s="4">
        <v>0</v>
      </c>
      <c r="M2801" s="4">
        <v>0</v>
      </c>
      <c r="N2801" s="4">
        <v>0</v>
      </c>
      <c r="O2801" s="4">
        <v>0</v>
      </c>
      <c r="P2801" s="4">
        <v>0</v>
      </c>
      <c r="Q2801" s="4" t="s">
        <v>1383</v>
      </c>
      <c r="R2801" s="4" t="s">
        <v>1382</v>
      </c>
      <c r="S2801" s="12" t="s">
        <v>1382</v>
      </c>
      <c r="T2801" s="7">
        <f t="shared" si="45"/>
        <v>8</v>
      </c>
    </row>
    <row r="2802" spans="1:20" x14ac:dyDescent="0.25">
      <c r="A2802" s="4" t="s">
        <v>7648</v>
      </c>
      <c r="B2802" s="4">
        <v>647</v>
      </c>
      <c r="C2802" s="4" t="s">
        <v>7655</v>
      </c>
      <c r="D2802" s="4" t="s">
        <v>1382</v>
      </c>
      <c r="E2802" s="4">
        <v>0</v>
      </c>
      <c r="F2802" s="4">
        <v>4</v>
      </c>
      <c r="G2802" s="4">
        <v>0</v>
      </c>
      <c r="H2802" s="4">
        <v>0</v>
      </c>
      <c r="I2802" s="4">
        <v>0</v>
      </c>
      <c r="J2802" s="4">
        <v>4</v>
      </c>
      <c r="K2802" s="4">
        <v>0</v>
      </c>
      <c r="L2802" s="4">
        <v>0</v>
      </c>
      <c r="M2802" s="4">
        <v>0</v>
      </c>
      <c r="N2802" s="4">
        <v>2</v>
      </c>
      <c r="O2802" s="4">
        <v>0</v>
      </c>
      <c r="P2802" s="4">
        <v>0</v>
      </c>
      <c r="Q2802" s="4" t="s">
        <v>1383</v>
      </c>
      <c r="R2802" s="4" t="s">
        <v>1382</v>
      </c>
      <c r="S2802" s="12" t="s">
        <v>1382</v>
      </c>
      <c r="T2802" s="7">
        <f t="shared" si="45"/>
        <v>10</v>
      </c>
    </row>
    <row r="2803" spans="1:20" x14ac:dyDescent="0.25">
      <c r="A2803" s="4" t="s">
        <v>7656</v>
      </c>
      <c r="B2803" s="4">
        <v>101</v>
      </c>
      <c r="C2803" s="4" t="s">
        <v>7657</v>
      </c>
      <c r="D2803" s="4" t="s">
        <v>1382</v>
      </c>
      <c r="E2803" s="4">
        <v>4</v>
      </c>
      <c r="F2803" s="4">
        <v>0</v>
      </c>
      <c r="G2803" s="4">
        <v>0</v>
      </c>
      <c r="H2803" s="4">
        <v>0</v>
      </c>
      <c r="I2803" s="4">
        <v>4</v>
      </c>
      <c r="J2803" s="4">
        <v>0</v>
      </c>
      <c r="K2803" s="4">
        <v>0</v>
      </c>
      <c r="L2803" s="4">
        <v>0</v>
      </c>
      <c r="M2803" s="4">
        <v>1</v>
      </c>
      <c r="N2803" s="4">
        <v>0</v>
      </c>
      <c r="O2803" s="4">
        <v>0</v>
      </c>
      <c r="P2803" s="4">
        <v>0</v>
      </c>
      <c r="Q2803" s="4" t="s">
        <v>1383</v>
      </c>
      <c r="R2803" s="4" t="s">
        <v>1382</v>
      </c>
      <c r="S2803" s="12" t="s">
        <v>1382</v>
      </c>
      <c r="T2803" s="7">
        <f t="shared" si="45"/>
        <v>9</v>
      </c>
    </row>
    <row r="2804" spans="1:20" x14ac:dyDescent="0.25">
      <c r="A2804" s="4" t="s">
        <v>7656</v>
      </c>
      <c r="B2804" s="4">
        <v>102</v>
      </c>
      <c r="C2804" s="4" t="s">
        <v>7658</v>
      </c>
      <c r="D2804" s="4" t="s">
        <v>1382</v>
      </c>
      <c r="E2804" s="4">
        <v>0</v>
      </c>
      <c r="F2804" s="4">
        <v>1</v>
      </c>
      <c r="G2804" s="4">
        <v>0</v>
      </c>
      <c r="H2804" s="4">
        <v>0</v>
      </c>
      <c r="I2804" s="4">
        <v>0</v>
      </c>
      <c r="J2804" s="4">
        <v>1</v>
      </c>
      <c r="K2804" s="4">
        <v>0</v>
      </c>
      <c r="L2804" s="4">
        <v>0</v>
      </c>
      <c r="M2804" s="4">
        <v>0</v>
      </c>
      <c r="N2804" s="4">
        <v>2</v>
      </c>
      <c r="O2804" s="4">
        <v>0</v>
      </c>
      <c r="P2804" s="4">
        <v>0</v>
      </c>
      <c r="Q2804" s="4" t="s">
        <v>1383</v>
      </c>
      <c r="R2804" s="4" t="s">
        <v>1382</v>
      </c>
      <c r="S2804" s="12" t="s">
        <v>1382</v>
      </c>
      <c r="T2804" s="7">
        <f t="shared" si="45"/>
        <v>4</v>
      </c>
    </row>
    <row r="2805" spans="1:20" x14ac:dyDescent="0.25">
      <c r="A2805" s="4" t="s">
        <v>7656</v>
      </c>
      <c r="B2805" s="4">
        <v>203</v>
      </c>
      <c r="C2805" s="4" t="s">
        <v>7659</v>
      </c>
      <c r="D2805" s="4" t="s">
        <v>1382</v>
      </c>
      <c r="E2805" s="4">
        <v>1</v>
      </c>
      <c r="F2805" s="4">
        <v>0</v>
      </c>
      <c r="G2805" s="4">
        <v>0</v>
      </c>
      <c r="H2805" s="4">
        <v>0</v>
      </c>
      <c r="I2805" s="4">
        <v>1</v>
      </c>
      <c r="J2805" s="4">
        <v>0</v>
      </c>
      <c r="K2805" s="4">
        <v>0</v>
      </c>
      <c r="L2805" s="4">
        <v>0</v>
      </c>
      <c r="M2805" s="4">
        <v>1</v>
      </c>
      <c r="N2805" s="4">
        <v>0</v>
      </c>
      <c r="O2805" s="4">
        <v>0</v>
      </c>
      <c r="P2805" s="4">
        <v>0</v>
      </c>
      <c r="Q2805" s="4" t="s">
        <v>1383</v>
      </c>
      <c r="R2805" s="4" t="s">
        <v>1382</v>
      </c>
      <c r="S2805" s="12" t="s">
        <v>1382</v>
      </c>
      <c r="T2805" s="7">
        <f t="shared" si="45"/>
        <v>3</v>
      </c>
    </row>
    <row r="2806" spans="1:20" x14ac:dyDescent="0.25">
      <c r="A2806" s="4" t="s">
        <v>7656</v>
      </c>
      <c r="B2806" s="4">
        <v>204</v>
      </c>
      <c r="C2806" s="4" t="s">
        <v>7660</v>
      </c>
      <c r="D2806" s="4" t="s">
        <v>1382</v>
      </c>
      <c r="E2806" s="4">
        <v>0</v>
      </c>
      <c r="F2806" s="4">
        <v>0</v>
      </c>
      <c r="G2806" s="4">
        <v>0</v>
      </c>
      <c r="H2806" s="4">
        <v>0</v>
      </c>
      <c r="I2806" s="4">
        <v>0</v>
      </c>
      <c r="J2806" s="4">
        <v>1</v>
      </c>
      <c r="K2806" s="4">
        <v>0</v>
      </c>
      <c r="L2806" s="4">
        <v>0</v>
      </c>
      <c r="M2806" s="4">
        <v>0</v>
      </c>
      <c r="N2806" s="4">
        <v>0</v>
      </c>
      <c r="O2806" s="4">
        <v>0</v>
      </c>
      <c r="P2806" s="4">
        <v>0</v>
      </c>
      <c r="Q2806" s="4" t="s">
        <v>1383</v>
      </c>
      <c r="R2806" s="4" t="s">
        <v>1382</v>
      </c>
      <c r="S2806" s="12" t="s">
        <v>1382</v>
      </c>
      <c r="T2806" s="7">
        <f t="shared" ref="T2806:T2869" si="46">SUM(E2806:P2806)</f>
        <v>1</v>
      </c>
    </row>
    <row r="2807" spans="1:20" x14ac:dyDescent="0.25">
      <c r="A2807" s="4" t="s">
        <v>7656</v>
      </c>
      <c r="B2807" s="4">
        <v>205</v>
      </c>
      <c r="C2807" s="4" t="s">
        <v>7661</v>
      </c>
      <c r="D2807" s="4" t="s">
        <v>1382</v>
      </c>
      <c r="E2807" s="4">
        <v>0</v>
      </c>
      <c r="F2807" s="4">
        <v>1</v>
      </c>
      <c r="G2807" s="4">
        <v>0</v>
      </c>
      <c r="H2807" s="4">
        <v>0</v>
      </c>
      <c r="I2807" s="4">
        <v>0</v>
      </c>
      <c r="J2807" s="4">
        <v>0</v>
      </c>
      <c r="K2807" s="4">
        <v>0</v>
      </c>
      <c r="L2807" s="4">
        <v>0</v>
      </c>
      <c r="M2807" s="4">
        <v>0</v>
      </c>
      <c r="N2807" s="4">
        <v>1</v>
      </c>
      <c r="O2807" s="4">
        <v>0</v>
      </c>
      <c r="P2807" s="4">
        <v>0</v>
      </c>
      <c r="Q2807" s="4" t="s">
        <v>1383</v>
      </c>
      <c r="R2807" s="4" t="s">
        <v>1382</v>
      </c>
      <c r="S2807" s="12" t="s">
        <v>1382</v>
      </c>
      <c r="T2807" s="7">
        <f t="shared" si="46"/>
        <v>2</v>
      </c>
    </row>
    <row r="2808" spans="1:20" x14ac:dyDescent="0.25">
      <c r="A2808" s="4" t="s">
        <v>7656</v>
      </c>
      <c r="B2808" s="4">
        <v>221</v>
      </c>
      <c r="C2808" s="4" t="s">
        <v>7662</v>
      </c>
      <c r="D2808" s="4" t="s">
        <v>1382</v>
      </c>
      <c r="E2808" s="4">
        <v>1</v>
      </c>
      <c r="F2808" s="4">
        <v>0</v>
      </c>
      <c r="G2808" s="4">
        <v>0</v>
      </c>
      <c r="H2808" s="4">
        <v>0</v>
      </c>
      <c r="I2808" s="4">
        <v>1</v>
      </c>
      <c r="J2808" s="4">
        <v>0</v>
      </c>
      <c r="K2808" s="4">
        <v>0</v>
      </c>
      <c r="L2808" s="4">
        <v>0</v>
      </c>
      <c r="M2808" s="4">
        <v>0</v>
      </c>
      <c r="N2808" s="4">
        <v>0</v>
      </c>
      <c r="O2808" s="4">
        <v>0</v>
      </c>
      <c r="P2808" s="4">
        <v>0</v>
      </c>
      <c r="Q2808" s="4" t="s">
        <v>1383</v>
      </c>
      <c r="R2808" s="4" t="s">
        <v>1382</v>
      </c>
      <c r="S2808" s="12" t="s">
        <v>1382</v>
      </c>
      <c r="T2808" s="7">
        <f t="shared" si="46"/>
        <v>2</v>
      </c>
    </row>
    <row r="2809" spans="1:20" x14ac:dyDescent="0.25">
      <c r="A2809" s="4" t="s">
        <v>7656</v>
      </c>
      <c r="B2809" s="4">
        <v>222</v>
      </c>
      <c r="C2809" s="4" t="s">
        <v>7663</v>
      </c>
      <c r="D2809" s="4" t="s">
        <v>1382</v>
      </c>
      <c r="E2809" s="4">
        <v>0</v>
      </c>
      <c r="F2809" s="4">
        <v>1</v>
      </c>
      <c r="G2809" s="4">
        <v>0</v>
      </c>
      <c r="H2809" s="4">
        <v>0</v>
      </c>
      <c r="I2809" s="4">
        <v>0</v>
      </c>
      <c r="J2809" s="4">
        <v>1</v>
      </c>
      <c r="K2809" s="4">
        <v>0</v>
      </c>
      <c r="L2809" s="4">
        <v>0</v>
      </c>
      <c r="M2809" s="4">
        <v>0</v>
      </c>
      <c r="N2809" s="4">
        <v>1</v>
      </c>
      <c r="O2809" s="4">
        <v>0</v>
      </c>
      <c r="P2809" s="4">
        <v>0</v>
      </c>
      <c r="Q2809" s="4" t="s">
        <v>1383</v>
      </c>
      <c r="R2809" s="4" t="s">
        <v>1382</v>
      </c>
      <c r="S2809" s="12" t="s">
        <v>1382</v>
      </c>
      <c r="T2809" s="7">
        <f t="shared" si="46"/>
        <v>3</v>
      </c>
    </row>
    <row r="2810" spans="1:20" x14ac:dyDescent="0.25">
      <c r="A2810" s="4" t="s">
        <v>7656</v>
      </c>
      <c r="B2810" s="4">
        <v>352</v>
      </c>
      <c r="C2810" s="4" t="s">
        <v>7664</v>
      </c>
      <c r="D2810" s="4" t="s">
        <v>1382</v>
      </c>
      <c r="E2810" s="4">
        <v>0</v>
      </c>
      <c r="F2810" s="4">
        <v>0</v>
      </c>
      <c r="G2810" s="4">
        <v>0</v>
      </c>
      <c r="H2810" s="4">
        <v>0</v>
      </c>
      <c r="I2810" s="4">
        <v>0</v>
      </c>
      <c r="J2810" s="4">
        <v>0</v>
      </c>
      <c r="K2810" s="4">
        <v>0</v>
      </c>
      <c r="L2810" s="4">
        <v>0</v>
      </c>
      <c r="M2810" s="4">
        <v>1</v>
      </c>
      <c r="N2810" s="4">
        <v>0</v>
      </c>
      <c r="O2810" s="4">
        <v>0</v>
      </c>
      <c r="P2810" s="4">
        <v>0</v>
      </c>
      <c r="Q2810" s="4" t="s">
        <v>1383</v>
      </c>
      <c r="R2810" s="4" t="s">
        <v>1382</v>
      </c>
      <c r="S2810" s="12" t="s">
        <v>1382</v>
      </c>
      <c r="T2810" s="7">
        <f t="shared" si="46"/>
        <v>1</v>
      </c>
    </row>
    <row r="2811" spans="1:20" x14ac:dyDescent="0.25">
      <c r="A2811" s="4" t="s">
        <v>7656</v>
      </c>
      <c r="B2811" s="4">
        <v>510</v>
      </c>
      <c r="C2811" s="4" t="s">
        <v>7665</v>
      </c>
      <c r="D2811" s="4" t="s">
        <v>1382</v>
      </c>
      <c r="E2811" s="4">
        <v>1</v>
      </c>
      <c r="F2811" s="4">
        <v>0</v>
      </c>
      <c r="G2811" s="4">
        <v>0</v>
      </c>
      <c r="H2811" s="4">
        <v>0</v>
      </c>
      <c r="I2811" s="4">
        <v>0</v>
      </c>
      <c r="J2811" s="4">
        <v>0</v>
      </c>
      <c r="K2811" s="4">
        <v>0</v>
      </c>
      <c r="L2811" s="4">
        <v>0</v>
      </c>
      <c r="M2811" s="4">
        <v>0</v>
      </c>
      <c r="N2811" s="4">
        <v>0</v>
      </c>
      <c r="O2811" s="4">
        <v>0</v>
      </c>
      <c r="P2811" s="4">
        <v>0</v>
      </c>
      <c r="Q2811" s="4" t="s">
        <v>1383</v>
      </c>
      <c r="R2811" s="4" t="s">
        <v>1382</v>
      </c>
      <c r="S2811" s="12" t="s">
        <v>1382</v>
      </c>
      <c r="T2811" s="7">
        <f t="shared" si="46"/>
        <v>1</v>
      </c>
    </row>
    <row r="2812" spans="1:20" x14ac:dyDescent="0.25">
      <c r="A2812" s="4" t="s">
        <v>2892</v>
      </c>
      <c r="B2812" s="4">
        <v>50</v>
      </c>
      <c r="C2812" s="4" t="s">
        <v>7666</v>
      </c>
      <c r="D2812" s="4" t="s">
        <v>1382</v>
      </c>
      <c r="E2812" s="4">
        <v>0</v>
      </c>
      <c r="F2812" s="4">
        <v>0</v>
      </c>
      <c r="G2812" s="4">
        <v>0</v>
      </c>
      <c r="H2812" s="4">
        <v>0</v>
      </c>
      <c r="I2812" s="4">
        <v>1</v>
      </c>
      <c r="J2812" s="4">
        <v>0</v>
      </c>
      <c r="K2812" s="4">
        <v>0</v>
      </c>
      <c r="L2812" s="4">
        <v>0</v>
      </c>
      <c r="M2812" s="4">
        <v>0</v>
      </c>
      <c r="N2812" s="4">
        <v>0</v>
      </c>
      <c r="O2812" s="4">
        <v>0</v>
      </c>
      <c r="P2812" s="4">
        <v>0</v>
      </c>
      <c r="Q2812" s="4" t="s">
        <v>1383</v>
      </c>
      <c r="R2812" s="4" t="s">
        <v>1382</v>
      </c>
      <c r="S2812" s="12" t="s">
        <v>1382</v>
      </c>
      <c r="T2812" s="7">
        <f t="shared" si="46"/>
        <v>1</v>
      </c>
    </row>
    <row r="2813" spans="1:20" x14ac:dyDescent="0.25">
      <c r="A2813" s="4" t="s">
        <v>2892</v>
      </c>
      <c r="B2813" s="4">
        <v>51</v>
      </c>
      <c r="C2813" s="4" t="s">
        <v>7557</v>
      </c>
      <c r="D2813" s="4" t="s">
        <v>1382</v>
      </c>
      <c r="E2813" s="4">
        <v>0</v>
      </c>
      <c r="F2813" s="4">
        <v>0</v>
      </c>
      <c r="G2813" s="4">
        <v>0</v>
      </c>
      <c r="H2813" s="4">
        <v>0</v>
      </c>
      <c r="I2813" s="4">
        <v>0</v>
      </c>
      <c r="J2813" s="4">
        <v>0</v>
      </c>
      <c r="K2813" s="4">
        <v>0</v>
      </c>
      <c r="L2813" s="4">
        <v>0</v>
      </c>
      <c r="M2813" s="4">
        <v>0</v>
      </c>
      <c r="N2813" s="4">
        <v>1</v>
      </c>
      <c r="O2813" s="4">
        <v>0</v>
      </c>
      <c r="P2813" s="4">
        <v>0</v>
      </c>
      <c r="Q2813" s="4" t="s">
        <v>1383</v>
      </c>
      <c r="R2813" s="4" t="s">
        <v>1382</v>
      </c>
      <c r="S2813" s="12" t="s">
        <v>1382</v>
      </c>
      <c r="T2813" s="7">
        <f t="shared" si="46"/>
        <v>1</v>
      </c>
    </row>
    <row r="2814" spans="1:20" x14ac:dyDescent="0.25">
      <c r="A2814" s="4" t="s">
        <v>2892</v>
      </c>
      <c r="B2814" s="4">
        <v>55</v>
      </c>
      <c r="C2814" s="4" t="s">
        <v>7667</v>
      </c>
      <c r="D2814" s="4" t="s">
        <v>1382</v>
      </c>
      <c r="E2814" s="4">
        <v>0</v>
      </c>
      <c r="F2814" s="4">
        <v>0</v>
      </c>
      <c r="G2814" s="4">
        <v>0</v>
      </c>
      <c r="H2814" s="4">
        <v>0</v>
      </c>
      <c r="I2814" s="4">
        <v>0</v>
      </c>
      <c r="J2814" s="4">
        <v>0</v>
      </c>
      <c r="K2814" s="4">
        <v>0</v>
      </c>
      <c r="L2814" s="4">
        <v>0</v>
      </c>
      <c r="M2814" s="4">
        <v>0</v>
      </c>
      <c r="N2814" s="4">
        <v>1</v>
      </c>
      <c r="O2814" s="4">
        <v>0</v>
      </c>
      <c r="P2814" s="4">
        <v>0</v>
      </c>
      <c r="Q2814" s="4" t="s">
        <v>1383</v>
      </c>
      <c r="R2814" s="4" t="s">
        <v>1382</v>
      </c>
      <c r="S2814" s="12" t="s">
        <v>1382</v>
      </c>
      <c r="T2814" s="7">
        <f t="shared" si="46"/>
        <v>1</v>
      </c>
    </row>
    <row r="2815" spans="1:20" x14ac:dyDescent="0.25">
      <c r="A2815" s="4" t="s">
        <v>2892</v>
      </c>
      <c r="B2815" s="4">
        <v>59</v>
      </c>
      <c r="C2815" s="4" t="s">
        <v>7668</v>
      </c>
      <c r="D2815" s="4" t="s">
        <v>1382</v>
      </c>
      <c r="E2815" s="4">
        <v>0</v>
      </c>
      <c r="F2815" s="4">
        <v>0</v>
      </c>
      <c r="G2815" s="4">
        <v>0</v>
      </c>
      <c r="H2815" s="4">
        <v>0</v>
      </c>
      <c r="I2815" s="4">
        <v>0</v>
      </c>
      <c r="J2815" s="4">
        <v>1</v>
      </c>
      <c r="K2815" s="4">
        <v>0</v>
      </c>
      <c r="L2815" s="4">
        <v>0</v>
      </c>
      <c r="M2815" s="4">
        <v>0</v>
      </c>
      <c r="N2815" s="4">
        <v>0</v>
      </c>
      <c r="O2815" s="4">
        <v>0</v>
      </c>
      <c r="P2815" s="4">
        <v>0</v>
      </c>
      <c r="Q2815" s="4" t="s">
        <v>1383</v>
      </c>
      <c r="R2815" s="4" t="s">
        <v>1382</v>
      </c>
      <c r="S2815" s="12" t="s">
        <v>1382</v>
      </c>
      <c r="T2815" s="7">
        <f t="shared" si="46"/>
        <v>1</v>
      </c>
    </row>
    <row r="2816" spans="1:20" x14ac:dyDescent="0.25">
      <c r="A2816" s="4" t="s">
        <v>2892</v>
      </c>
      <c r="B2816" s="4">
        <v>60</v>
      </c>
      <c r="C2816" s="4" t="s">
        <v>7669</v>
      </c>
      <c r="D2816" s="4" t="s">
        <v>1382</v>
      </c>
      <c r="E2816" s="4">
        <v>0</v>
      </c>
      <c r="F2816" s="4">
        <v>0</v>
      </c>
      <c r="G2816" s="4">
        <v>0</v>
      </c>
      <c r="H2816" s="4">
        <v>0</v>
      </c>
      <c r="I2816" s="4">
        <v>1</v>
      </c>
      <c r="J2816" s="4">
        <v>0</v>
      </c>
      <c r="K2816" s="4">
        <v>0</v>
      </c>
      <c r="L2816" s="4">
        <v>0</v>
      </c>
      <c r="M2816" s="4">
        <v>0</v>
      </c>
      <c r="N2816" s="4">
        <v>0</v>
      </c>
      <c r="O2816" s="4">
        <v>0</v>
      </c>
      <c r="P2816" s="4">
        <v>0</v>
      </c>
      <c r="Q2816" s="4" t="s">
        <v>1383</v>
      </c>
      <c r="R2816" s="4" t="s">
        <v>1382</v>
      </c>
      <c r="S2816" s="12" t="s">
        <v>1382</v>
      </c>
      <c r="T2816" s="7">
        <f t="shared" si="46"/>
        <v>1</v>
      </c>
    </row>
    <row r="2817" spans="1:20" x14ac:dyDescent="0.25">
      <c r="A2817" s="4" t="s">
        <v>2892</v>
      </c>
      <c r="B2817" s="4">
        <v>63</v>
      </c>
      <c r="C2817" s="4" t="s">
        <v>7670</v>
      </c>
      <c r="D2817" s="4" t="s">
        <v>1382</v>
      </c>
      <c r="E2817" s="4">
        <v>0</v>
      </c>
      <c r="F2817" s="4">
        <v>0</v>
      </c>
      <c r="G2817" s="4">
        <v>0</v>
      </c>
      <c r="H2817" s="4">
        <v>0</v>
      </c>
      <c r="I2817" s="4">
        <v>1</v>
      </c>
      <c r="J2817" s="4">
        <v>0</v>
      </c>
      <c r="K2817" s="4">
        <v>0</v>
      </c>
      <c r="L2817" s="4">
        <v>0</v>
      </c>
      <c r="M2817" s="4">
        <v>0</v>
      </c>
      <c r="N2817" s="4">
        <v>0</v>
      </c>
      <c r="O2817" s="4">
        <v>0</v>
      </c>
      <c r="P2817" s="4">
        <v>0</v>
      </c>
      <c r="Q2817" s="4" t="s">
        <v>1383</v>
      </c>
      <c r="R2817" s="4" t="s">
        <v>7671</v>
      </c>
      <c r="S2817" s="12" t="s">
        <v>7672</v>
      </c>
      <c r="T2817" s="7">
        <f t="shared" si="46"/>
        <v>1</v>
      </c>
    </row>
    <row r="2818" spans="1:20" x14ac:dyDescent="0.25">
      <c r="A2818" s="4" t="s">
        <v>2892</v>
      </c>
      <c r="B2818" s="4">
        <v>75</v>
      </c>
      <c r="C2818" s="4" t="s">
        <v>7673</v>
      </c>
      <c r="D2818" s="4" t="s">
        <v>1382</v>
      </c>
      <c r="E2818" s="4">
        <v>0</v>
      </c>
      <c r="F2818" s="4">
        <v>0</v>
      </c>
      <c r="G2818" s="4">
        <v>0</v>
      </c>
      <c r="H2818" s="4">
        <v>0</v>
      </c>
      <c r="I2818" s="4">
        <v>0</v>
      </c>
      <c r="J2818" s="4">
        <v>0</v>
      </c>
      <c r="K2818" s="4">
        <v>0</v>
      </c>
      <c r="L2818" s="4">
        <v>0</v>
      </c>
      <c r="M2818" s="4">
        <v>1</v>
      </c>
      <c r="N2818" s="4">
        <v>0</v>
      </c>
      <c r="O2818" s="4">
        <v>0</v>
      </c>
      <c r="P2818" s="4">
        <v>0</v>
      </c>
      <c r="Q2818" s="4" t="s">
        <v>1383</v>
      </c>
      <c r="R2818" s="4" t="s">
        <v>7674</v>
      </c>
      <c r="S2818" s="12" t="s">
        <v>7675</v>
      </c>
      <c r="T2818" s="7">
        <f t="shared" si="46"/>
        <v>1</v>
      </c>
    </row>
    <row r="2819" spans="1:20" x14ac:dyDescent="0.25">
      <c r="A2819" s="4" t="s">
        <v>2892</v>
      </c>
      <c r="B2819" s="4">
        <v>80</v>
      </c>
      <c r="C2819" s="4" t="s">
        <v>7676</v>
      </c>
      <c r="D2819" s="4" t="s">
        <v>1382</v>
      </c>
      <c r="E2819" s="4">
        <v>0</v>
      </c>
      <c r="F2819" s="4">
        <v>0</v>
      </c>
      <c r="G2819" s="4">
        <v>0</v>
      </c>
      <c r="H2819" s="4">
        <v>0</v>
      </c>
      <c r="I2819" s="4">
        <v>0</v>
      </c>
      <c r="J2819" s="4">
        <v>0</v>
      </c>
      <c r="K2819" s="4">
        <v>0</v>
      </c>
      <c r="L2819" s="4">
        <v>0</v>
      </c>
      <c r="M2819" s="4">
        <v>1</v>
      </c>
      <c r="N2819" s="4">
        <v>0</v>
      </c>
      <c r="O2819" s="4">
        <v>0</v>
      </c>
      <c r="P2819" s="4">
        <v>0</v>
      </c>
      <c r="Q2819" s="4" t="s">
        <v>1383</v>
      </c>
      <c r="R2819" s="4" t="s">
        <v>7677</v>
      </c>
      <c r="S2819" s="12" t="s">
        <v>7678</v>
      </c>
      <c r="T2819" s="7">
        <f t="shared" si="46"/>
        <v>1</v>
      </c>
    </row>
    <row r="2820" spans="1:20" x14ac:dyDescent="0.25">
      <c r="A2820" s="4" t="s">
        <v>2892</v>
      </c>
      <c r="B2820" s="4">
        <v>82</v>
      </c>
      <c r="C2820" s="4" t="s">
        <v>7679</v>
      </c>
      <c r="D2820" s="4" t="s">
        <v>1382</v>
      </c>
      <c r="E2820" s="4">
        <v>0</v>
      </c>
      <c r="F2820" s="4">
        <v>0</v>
      </c>
      <c r="G2820" s="4">
        <v>0</v>
      </c>
      <c r="H2820" s="4">
        <v>0</v>
      </c>
      <c r="I2820" s="4">
        <v>1</v>
      </c>
      <c r="J2820" s="4">
        <v>0</v>
      </c>
      <c r="K2820" s="4">
        <v>0</v>
      </c>
      <c r="L2820" s="4">
        <v>0</v>
      </c>
      <c r="M2820" s="4">
        <v>0</v>
      </c>
      <c r="N2820" s="4">
        <v>0</v>
      </c>
      <c r="O2820" s="4">
        <v>0</v>
      </c>
      <c r="P2820" s="4">
        <v>0</v>
      </c>
      <c r="Q2820" s="4" t="s">
        <v>1383</v>
      </c>
      <c r="R2820" s="4" t="s">
        <v>1382</v>
      </c>
      <c r="S2820" s="12" t="s">
        <v>1382</v>
      </c>
      <c r="T2820" s="7">
        <f t="shared" si="46"/>
        <v>1</v>
      </c>
    </row>
    <row r="2821" spans="1:20" x14ac:dyDescent="0.25">
      <c r="A2821" s="4" t="s">
        <v>2892</v>
      </c>
      <c r="B2821" s="4">
        <v>84</v>
      </c>
      <c r="C2821" s="4" t="s">
        <v>7680</v>
      </c>
      <c r="D2821" s="4" t="s">
        <v>1382</v>
      </c>
      <c r="E2821" s="4">
        <v>0</v>
      </c>
      <c r="F2821" s="4">
        <v>0</v>
      </c>
      <c r="G2821" s="4">
        <v>0</v>
      </c>
      <c r="H2821" s="4">
        <v>0</v>
      </c>
      <c r="I2821" s="4">
        <v>1</v>
      </c>
      <c r="J2821" s="4">
        <v>0</v>
      </c>
      <c r="K2821" s="4">
        <v>0</v>
      </c>
      <c r="L2821" s="4">
        <v>0</v>
      </c>
      <c r="M2821" s="4">
        <v>0</v>
      </c>
      <c r="N2821" s="4">
        <v>0</v>
      </c>
      <c r="O2821" s="4">
        <v>0</v>
      </c>
      <c r="P2821" s="4">
        <v>0</v>
      </c>
      <c r="Q2821" s="4" t="s">
        <v>1383</v>
      </c>
      <c r="R2821" s="4" t="s">
        <v>7681</v>
      </c>
      <c r="S2821" s="12" t="s">
        <v>7682</v>
      </c>
      <c r="T2821" s="7">
        <f t="shared" si="46"/>
        <v>1</v>
      </c>
    </row>
    <row r="2822" spans="1:20" x14ac:dyDescent="0.25">
      <c r="A2822" s="4" t="s">
        <v>2892</v>
      </c>
      <c r="B2822" s="4">
        <v>85</v>
      </c>
      <c r="C2822" s="4" t="s">
        <v>7683</v>
      </c>
      <c r="D2822" s="4" t="s">
        <v>1382</v>
      </c>
      <c r="E2822" s="4">
        <v>0</v>
      </c>
      <c r="F2822" s="4">
        <v>0</v>
      </c>
      <c r="G2822" s="4">
        <v>0</v>
      </c>
      <c r="H2822" s="4">
        <v>0</v>
      </c>
      <c r="I2822" s="4">
        <v>0</v>
      </c>
      <c r="J2822" s="4">
        <v>1</v>
      </c>
      <c r="K2822" s="4">
        <v>0</v>
      </c>
      <c r="L2822" s="4">
        <v>0</v>
      </c>
      <c r="M2822" s="4">
        <v>0</v>
      </c>
      <c r="N2822" s="4">
        <v>0</v>
      </c>
      <c r="O2822" s="4">
        <v>0</v>
      </c>
      <c r="P2822" s="4">
        <v>0</v>
      </c>
      <c r="Q2822" s="4" t="s">
        <v>1383</v>
      </c>
      <c r="R2822" s="4" t="s">
        <v>1382</v>
      </c>
      <c r="S2822" s="12" t="s">
        <v>1382</v>
      </c>
      <c r="T2822" s="7">
        <f t="shared" si="46"/>
        <v>1</v>
      </c>
    </row>
    <row r="2823" spans="1:20" x14ac:dyDescent="0.25">
      <c r="A2823" s="4" t="s">
        <v>2892</v>
      </c>
      <c r="B2823" s="4">
        <v>212</v>
      </c>
      <c r="C2823" s="4" t="s">
        <v>7684</v>
      </c>
      <c r="D2823" s="4" t="s">
        <v>1382</v>
      </c>
      <c r="E2823" s="4">
        <v>0</v>
      </c>
      <c r="F2823" s="4">
        <v>0</v>
      </c>
      <c r="G2823" s="4">
        <v>0</v>
      </c>
      <c r="H2823" s="4">
        <v>0</v>
      </c>
      <c r="I2823" s="4">
        <v>0</v>
      </c>
      <c r="J2823" s="4">
        <v>0</v>
      </c>
      <c r="K2823" s="4">
        <v>0</v>
      </c>
      <c r="L2823" s="4">
        <v>0</v>
      </c>
      <c r="M2823" s="4">
        <v>0</v>
      </c>
      <c r="N2823" s="4">
        <v>1</v>
      </c>
      <c r="O2823" s="4">
        <v>0</v>
      </c>
      <c r="P2823" s="4">
        <v>0</v>
      </c>
      <c r="Q2823" s="4" t="s">
        <v>1383</v>
      </c>
      <c r="R2823" s="4" t="s">
        <v>7685</v>
      </c>
      <c r="S2823" s="12" t="s">
        <v>7686</v>
      </c>
      <c r="T2823" s="7">
        <f t="shared" si="46"/>
        <v>1</v>
      </c>
    </row>
    <row r="2824" spans="1:20" x14ac:dyDescent="0.25">
      <c r="A2824" s="4" t="s">
        <v>2892</v>
      </c>
      <c r="B2824" s="4">
        <v>260</v>
      </c>
      <c r="C2824" s="4" t="s">
        <v>7687</v>
      </c>
      <c r="D2824" s="4" t="s">
        <v>1382</v>
      </c>
      <c r="E2824" s="4">
        <v>0</v>
      </c>
      <c r="F2824" s="4">
        <v>0</v>
      </c>
      <c r="G2824" s="4">
        <v>0</v>
      </c>
      <c r="H2824" s="4">
        <v>0</v>
      </c>
      <c r="I2824" s="4">
        <v>0</v>
      </c>
      <c r="J2824" s="4">
        <v>0</v>
      </c>
      <c r="K2824" s="4">
        <v>0</v>
      </c>
      <c r="L2824" s="4">
        <v>0</v>
      </c>
      <c r="M2824" s="4">
        <v>0</v>
      </c>
      <c r="N2824" s="4">
        <v>1</v>
      </c>
      <c r="O2824" s="4">
        <v>0</v>
      </c>
      <c r="P2824" s="4">
        <v>0</v>
      </c>
      <c r="Q2824" s="4" t="s">
        <v>1383</v>
      </c>
      <c r="R2824" s="4" t="s">
        <v>7688</v>
      </c>
      <c r="S2824" s="12" t="s">
        <v>7689</v>
      </c>
      <c r="T2824" s="7">
        <f t="shared" si="46"/>
        <v>1</v>
      </c>
    </row>
    <row r="2825" spans="1:20" x14ac:dyDescent="0.25">
      <c r="A2825" s="4" t="s">
        <v>2892</v>
      </c>
      <c r="B2825" s="4">
        <v>270</v>
      </c>
      <c r="C2825" s="4" t="s">
        <v>6341</v>
      </c>
      <c r="D2825" s="4" t="s">
        <v>1382</v>
      </c>
      <c r="E2825" s="4">
        <v>0</v>
      </c>
      <c r="F2825" s="4">
        <v>0</v>
      </c>
      <c r="G2825" s="4">
        <v>0</v>
      </c>
      <c r="H2825" s="4">
        <v>0</v>
      </c>
      <c r="I2825" s="4">
        <v>1</v>
      </c>
      <c r="J2825" s="4">
        <v>0</v>
      </c>
      <c r="K2825" s="4">
        <v>0</v>
      </c>
      <c r="L2825" s="4">
        <v>0</v>
      </c>
      <c r="M2825" s="4">
        <v>0</v>
      </c>
      <c r="N2825" s="4">
        <v>0</v>
      </c>
      <c r="O2825" s="4">
        <v>0</v>
      </c>
      <c r="P2825" s="4">
        <v>0</v>
      </c>
      <c r="Q2825" s="4" t="s">
        <v>1383</v>
      </c>
      <c r="R2825" s="4" t="s">
        <v>7690</v>
      </c>
      <c r="S2825" s="12" t="s">
        <v>7691</v>
      </c>
      <c r="T2825" s="7">
        <f t="shared" si="46"/>
        <v>1</v>
      </c>
    </row>
    <row r="2826" spans="1:20" x14ac:dyDescent="0.25">
      <c r="A2826" s="4" t="s">
        <v>2892</v>
      </c>
      <c r="B2826" s="4">
        <v>277</v>
      </c>
      <c r="C2826" s="4" t="s">
        <v>7692</v>
      </c>
      <c r="D2826" s="4" t="s">
        <v>1382</v>
      </c>
      <c r="E2826" s="4">
        <v>0</v>
      </c>
      <c r="F2826" s="4">
        <v>0</v>
      </c>
      <c r="G2826" s="4">
        <v>0</v>
      </c>
      <c r="H2826" s="4">
        <v>0</v>
      </c>
      <c r="I2826" s="4">
        <v>1</v>
      </c>
      <c r="J2826" s="4">
        <v>0</v>
      </c>
      <c r="K2826" s="4">
        <v>0</v>
      </c>
      <c r="L2826" s="4">
        <v>0</v>
      </c>
      <c r="M2826" s="4">
        <v>0</v>
      </c>
      <c r="N2826" s="4">
        <v>0</v>
      </c>
      <c r="O2826" s="4">
        <v>0</v>
      </c>
      <c r="P2826" s="4">
        <v>0</v>
      </c>
      <c r="Q2826" s="4" t="s">
        <v>1383</v>
      </c>
      <c r="R2826" s="4" t="s">
        <v>7693</v>
      </c>
      <c r="S2826" s="12" t="s">
        <v>7694</v>
      </c>
      <c r="T2826" s="7">
        <f t="shared" si="46"/>
        <v>1</v>
      </c>
    </row>
    <row r="2827" spans="1:20" x14ac:dyDescent="0.25">
      <c r="A2827" s="4" t="s">
        <v>2892</v>
      </c>
      <c r="B2827" s="4">
        <v>278</v>
      </c>
      <c r="C2827" s="4" t="s">
        <v>7695</v>
      </c>
      <c r="D2827" s="4" t="s">
        <v>1382</v>
      </c>
      <c r="E2827" s="4">
        <v>0</v>
      </c>
      <c r="F2827" s="4">
        <v>0</v>
      </c>
      <c r="G2827" s="4">
        <v>0</v>
      </c>
      <c r="H2827" s="4">
        <v>0</v>
      </c>
      <c r="I2827" s="4">
        <v>1</v>
      </c>
      <c r="J2827" s="4">
        <v>0</v>
      </c>
      <c r="K2827" s="4">
        <v>0</v>
      </c>
      <c r="L2827" s="4">
        <v>0</v>
      </c>
      <c r="M2827" s="4">
        <v>0</v>
      </c>
      <c r="N2827" s="4">
        <v>0</v>
      </c>
      <c r="O2827" s="4">
        <v>0</v>
      </c>
      <c r="P2827" s="4">
        <v>0</v>
      </c>
      <c r="Q2827" s="4" t="s">
        <v>1383</v>
      </c>
      <c r="R2827" s="4" t="s">
        <v>1382</v>
      </c>
      <c r="S2827" s="12" t="s">
        <v>1382</v>
      </c>
      <c r="T2827" s="7">
        <f t="shared" si="46"/>
        <v>1</v>
      </c>
    </row>
    <row r="2828" spans="1:20" x14ac:dyDescent="0.25">
      <c r="A2828" s="4" t="s">
        <v>2892</v>
      </c>
      <c r="B2828" s="4">
        <v>284</v>
      </c>
      <c r="C2828" s="4" t="s">
        <v>7696</v>
      </c>
      <c r="D2828" s="4" t="s">
        <v>1382</v>
      </c>
      <c r="E2828" s="4">
        <v>0</v>
      </c>
      <c r="F2828" s="4">
        <v>0</v>
      </c>
      <c r="G2828" s="4">
        <v>0</v>
      </c>
      <c r="H2828" s="4">
        <v>0</v>
      </c>
      <c r="I2828" s="4">
        <v>0</v>
      </c>
      <c r="J2828" s="4">
        <v>1</v>
      </c>
      <c r="K2828" s="4">
        <v>1</v>
      </c>
      <c r="L2828" s="4">
        <v>0</v>
      </c>
      <c r="M2828" s="4">
        <v>0</v>
      </c>
      <c r="N2828" s="4">
        <v>0</v>
      </c>
      <c r="O2828" s="4">
        <v>0</v>
      </c>
      <c r="P2828" s="4">
        <v>0</v>
      </c>
      <c r="Q2828" s="4" t="s">
        <v>1383</v>
      </c>
      <c r="R2828" s="4" t="s">
        <v>7697</v>
      </c>
      <c r="S2828" s="12" t="s">
        <v>7698</v>
      </c>
      <c r="T2828" s="7">
        <f t="shared" si="46"/>
        <v>2</v>
      </c>
    </row>
    <row r="2829" spans="1:20" x14ac:dyDescent="0.25">
      <c r="A2829" s="4" t="s">
        <v>2892</v>
      </c>
      <c r="B2829" s="4">
        <v>465</v>
      </c>
      <c r="C2829" s="4" t="s">
        <v>7699</v>
      </c>
      <c r="D2829" s="4" t="s">
        <v>1382</v>
      </c>
      <c r="E2829" s="4">
        <v>0</v>
      </c>
      <c r="F2829" s="4">
        <v>0</v>
      </c>
      <c r="G2829" s="4">
        <v>0</v>
      </c>
      <c r="H2829" s="4">
        <v>0</v>
      </c>
      <c r="I2829" s="4">
        <v>0</v>
      </c>
      <c r="J2829" s="4">
        <v>0</v>
      </c>
      <c r="K2829" s="4">
        <v>0</v>
      </c>
      <c r="L2829" s="4">
        <v>0</v>
      </c>
      <c r="M2829" s="4">
        <v>0</v>
      </c>
      <c r="N2829" s="4">
        <v>1</v>
      </c>
      <c r="O2829" s="4">
        <v>0</v>
      </c>
      <c r="P2829" s="4">
        <v>0</v>
      </c>
      <c r="Q2829" s="4" t="s">
        <v>1383</v>
      </c>
      <c r="R2829" s="4" t="s">
        <v>7700</v>
      </c>
      <c r="S2829" s="12" t="s">
        <v>7701</v>
      </c>
      <c r="T2829" s="7">
        <f t="shared" si="46"/>
        <v>1</v>
      </c>
    </row>
    <row r="2830" spans="1:20" x14ac:dyDescent="0.25">
      <c r="A2830" s="4" t="s">
        <v>2892</v>
      </c>
      <c r="B2830" s="4">
        <v>480</v>
      </c>
      <c r="C2830" s="4" t="s">
        <v>7702</v>
      </c>
      <c r="D2830" s="4" t="s">
        <v>1382</v>
      </c>
      <c r="E2830" s="4">
        <v>0</v>
      </c>
      <c r="F2830" s="4">
        <v>0</v>
      </c>
      <c r="G2830" s="4">
        <v>0</v>
      </c>
      <c r="H2830" s="4">
        <v>0</v>
      </c>
      <c r="I2830" s="4">
        <v>0</v>
      </c>
      <c r="J2830" s="4">
        <v>1</v>
      </c>
      <c r="K2830" s="4">
        <v>0</v>
      </c>
      <c r="L2830" s="4">
        <v>0</v>
      </c>
      <c r="M2830" s="4">
        <v>0</v>
      </c>
      <c r="N2830" s="4">
        <v>0</v>
      </c>
      <c r="O2830" s="4">
        <v>0</v>
      </c>
      <c r="P2830" s="4">
        <v>0</v>
      </c>
      <c r="Q2830" s="4" t="s">
        <v>1383</v>
      </c>
      <c r="R2830" s="4" t="s">
        <v>7703</v>
      </c>
      <c r="S2830" s="12" t="s">
        <v>7704</v>
      </c>
      <c r="T2830" s="7">
        <f t="shared" si="46"/>
        <v>1</v>
      </c>
    </row>
    <row r="2831" spans="1:20" x14ac:dyDescent="0.25">
      <c r="A2831" s="4" t="s">
        <v>2892</v>
      </c>
      <c r="B2831" s="4" t="s">
        <v>7705</v>
      </c>
      <c r="C2831" s="4" t="s">
        <v>7706</v>
      </c>
      <c r="D2831" s="4" t="s">
        <v>1382</v>
      </c>
      <c r="E2831" s="4">
        <v>0</v>
      </c>
      <c r="F2831" s="4">
        <v>0</v>
      </c>
      <c r="G2831" s="4">
        <v>0</v>
      </c>
      <c r="H2831" s="4">
        <v>0</v>
      </c>
      <c r="I2831" s="4">
        <v>1</v>
      </c>
      <c r="J2831" s="4">
        <v>0</v>
      </c>
      <c r="K2831" s="4">
        <v>0</v>
      </c>
      <c r="L2831" s="4">
        <v>0</v>
      </c>
      <c r="M2831" s="4">
        <v>1</v>
      </c>
      <c r="N2831" s="4">
        <v>0</v>
      </c>
      <c r="O2831" s="4">
        <v>0</v>
      </c>
      <c r="P2831" s="4">
        <v>0</v>
      </c>
      <c r="Q2831" s="4" t="s">
        <v>1383</v>
      </c>
      <c r="R2831" s="4" t="s">
        <v>1382</v>
      </c>
      <c r="S2831" s="12" t="s">
        <v>1382</v>
      </c>
      <c r="T2831" s="7">
        <f t="shared" si="46"/>
        <v>2</v>
      </c>
    </row>
    <row r="2832" spans="1:20" x14ac:dyDescent="0.25">
      <c r="A2832" s="4" t="s">
        <v>2095</v>
      </c>
      <c r="B2832" s="4">
        <v>601</v>
      </c>
      <c r="C2832" s="4" t="s">
        <v>7707</v>
      </c>
      <c r="D2832" s="4" t="s">
        <v>1382</v>
      </c>
      <c r="E2832" s="4">
        <v>1</v>
      </c>
      <c r="F2832" s="4">
        <v>0</v>
      </c>
      <c r="G2832" s="4">
        <v>0</v>
      </c>
      <c r="H2832" s="4">
        <v>0</v>
      </c>
      <c r="I2832" s="4">
        <v>1</v>
      </c>
      <c r="J2832" s="4">
        <v>0</v>
      </c>
      <c r="K2832" s="4">
        <v>0</v>
      </c>
      <c r="L2832" s="4">
        <v>0</v>
      </c>
      <c r="M2832" s="4">
        <v>0</v>
      </c>
      <c r="N2832" s="4">
        <v>0</v>
      </c>
      <c r="O2832" s="4">
        <v>0</v>
      </c>
      <c r="P2832" s="4">
        <v>0</v>
      </c>
      <c r="Q2832" s="4" t="s">
        <v>1383</v>
      </c>
      <c r="R2832" s="4" t="s">
        <v>1382</v>
      </c>
      <c r="S2832" s="12" t="s">
        <v>1382</v>
      </c>
      <c r="T2832" s="7">
        <f t="shared" si="46"/>
        <v>2</v>
      </c>
    </row>
    <row r="2833" spans="1:20" x14ac:dyDescent="0.25">
      <c r="A2833" s="4" t="s">
        <v>2095</v>
      </c>
      <c r="B2833" s="4">
        <v>611</v>
      </c>
      <c r="C2833" s="4" t="s">
        <v>7708</v>
      </c>
      <c r="D2833" s="4" t="s">
        <v>1382</v>
      </c>
      <c r="E2833" s="4">
        <v>0</v>
      </c>
      <c r="F2833" s="4">
        <v>1</v>
      </c>
      <c r="G2833" s="4">
        <v>0</v>
      </c>
      <c r="H2833" s="4">
        <v>0</v>
      </c>
      <c r="I2833" s="4">
        <v>0</v>
      </c>
      <c r="J2833" s="4">
        <v>1</v>
      </c>
      <c r="K2833" s="4">
        <v>0</v>
      </c>
      <c r="L2833" s="4">
        <v>0</v>
      </c>
      <c r="M2833" s="4">
        <v>0</v>
      </c>
      <c r="N2833" s="4">
        <v>1</v>
      </c>
      <c r="O2833" s="4">
        <v>0</v>
      </c>
      <c r="P2833" s="4">
        <v>0</v>
      </c>
      <c r="Q2833" s="4" t="s">
        <v>1383</v>
      </c>
      <c r="R2833" s="4" t="s">
        <v>7709</v>
      </c>
      <c r="S2833" s="12" t="s">
        <v>7710</v>
      </c>
      <c r="T2833" s="7">
        <f t="shared" si="46"/>
        <v>3</v>
      </c>
    </row>
    <row r="2834" spans="1:20" x14ac:dyDescent="0.25">
      <c r="A2834" s="4" t="s">
        <v>2095</v>
      </c>
      <c r="B2834" s="4">
        <v>690</v>
      </c>
      <c r="C2834" s="4" t="s">
        <v>2900</v>
      </c>
      <c r="D2834" s="4" t="s">
        <v>7711</v>
      </c>
      <c r="E2834" s="4">
        <v>0</v>
      </c>
      <c r="F2834" s="4">
        <v>0</v>
      </c>
      <c r="G2834" s="4">
        <v>0</v>
      </c>
      <c r="H2834" s="4">
        <v>0</v>
      </c>
      <c r="I2834" s="4">
        <v>2</v>
      </c>
      <c r="J2834" s="4">
        <v>0</v>
      </c>
      <c r="K2834" s="4">
        <v>0</v>
      </c>
      <c r="L2834" s="4">
        <v>0</v>
      </c>
      <c r="M2834" s="4">
        <v>0</v>
      </c>
      <c r="N2834" s="4">
        <v>0</v>
      </c>
      <c r="O2834" s="4">
        <v>0</v>
      </c>
      <c r="P2834" s="4">
        <v>0</v>
      </c>
      <c r="Q2834" s="4" t="s">
        <v>1383</v>
      </c>
      <c r="R2834" s="4" t="s">
        <v>2901</v>
      </c>
      <c r="S2834" s="12" t="s">
        <v>2902</v>
      </c>
      <c r="T2834" s="7">
        <f t="shared" si="46"/>
        <v>2</v>
      </c>
    </row>
    <row r="2835" spans="1:20" x14ac:dyDescent="0.25">
      <c r="A2835" s="4" t="s">
        <v>7712</v>
      </c>
      <c r="B2835" s="4">
        <v>101</v>
      </c>
      <c r="C2835" s="4" t="s">
        <v>7713</v>
      </c>
      <c r="D2835" s="4" t="s">
        <v>1382</v>
      </c>
      <c r="E2835" s="4">
        <v>2</v>
      </c>
      <c r="F2835" s="4">
        <v>0</v>
      </c>
      <c r="G2835" s="4">
        <v>0</v>
      </c>
      <c r="H2835" s="4">
        <v>0</v>
      </c>
      <c r="I2835" s="4">
        <v>2</v>
      </c>
      <c r="J2835" s="4">
        <v>0</v>
      </c>
      <c r="K2835" s="4">
        <v>0</v>
      </c>
      <c r="L2835" s="4">
        <v>0</v>
      </c>
      <c r="M2835" s="4">
        <v>2</v>
      </c>
      <c r="N2835" s="4">
        <v>0</v>
      </c>
      <c r="O2835" s="4">
        <v>0</v>
      </c>
      <c r="P2835" s="4">
        <v>0</v>
      </c>
      <c r="Q2835" s="4" t="s">
        <v>1383</v>
      </c>
      <c r="R2835" s="4" t="s">
        <v>7714</v>
      </c>
      <c r="S2835" s="12" t="s">
        <v>7715</v>
      </c>
      <c r="T2835" s="7">
        <f t="shared" si="46"/>
        <v>6</v>
      </c>
    </row>
    <row r="2836" spans="1:20" x14ac:dyDescent="0.25">
      <c r="A2836" s="4" t="s">
        <v>7712</v>
      </c>
      <c r="B2836" s="4">
        <v>102</v>
      </c>
      <c r="C2836" s="4" t="s">
        <v>7716</v>
      </c>
      <c r="D2836" s="4" t="s">
        <v>1382</v>
      </c>
      <c r="E2836" s="4">
        <v>0</v>
      </c>
      <c r="F2836" s="4">
        <v>1</v>
      </c>
      <c r="G2836" s="4">
        <v>0</v>
      </c>
      <c r="H2836" s="4">
        <v>0</v>
      </c>
      <c r="I2836" s="4">
        <v>0</v>
      </c>
      <c r="J2836" s="4">
        <v>2</v>
      </c>
      <c r="K2836" s="4">
        <v>0</v>
      </c>
      <c r="L2836" s="4">
        <v>0</v>
      </c>
      <c r="M2836" s="4">
        <v>0</v>
      </c>
      <c r="N2836" s="4">
        <v>1</v>
      </c>
      <c r="O2836" s="4">
        <v>0</v>
      </c>
      <c r="P2836" s="4">
        <v>0</v>
      </c>
      <c r="Q2836" s="4" t="s">
        <v>1383</v>
      </c>
      <c r="R2836" s="4" t="s">
        <v>7717</v>
      </c>
      <c r="S2836" s="12" t="s">
        <v>7718</v>
      </c>
      <c r="T2836" s="7">
        <f t="shared" si="46"/>
        <v>4</v>
      </c>
    </row>
    <row r="2837" spans="1:20" x14ac:dyDescent="0.25">
      <c r="A2837" s="4" t="s">
        <v>7712</v>
      </c>
      <c r="B2837" s="4">
        <v>203</v>
      </c>
      <c r="C2837" s="4" t="s">
        <v>7719</v>
      </c>
      <c r="D2837" s="4" t="s">
        <v>1382</v>
      </c>
      <c r="E2837" s="4">
        <v>1</v>
      </c>
      <c r="F2837" s="4">
        <v>0</v>
      </c>
      <c r="G2837" s="4">
        <v>0</v>
      </c>
      <c r="H2837" s="4">
        <v>0</v>
      </c>
      <c r="I2837" s="4">
        <v>1</v>
      </c>
      <c r="J2837" s="4">
        <v>0</v>
      </c>
      <c r="K2837" s="4">
        <v>0</v>
      </c>
      <c r="L2837" s="4">
        <v>0</v>
      </c>
      <c r="M2837" s="4">
        <v>1</v>
      </c>
      <c r="N2837" s="4">
        <v>0</v>
      </c>
      <c r="O2837" s="4">
        <v>0</v>
      </c>
      <c r="P2837" s="4">
        <v>0</v>
      </c>
      <c r="Q2837" s="4" t="s">
        <v>1383</v>
      </c>
      <c r="R2837" s="4" t="s">
        <v>7720</v>
      </c>
      <c r="S2837" s="12" t="s">
        <v>7721</v>
      </c>
      <c r="T2837" s="7">
        <f t="shared" si="46"/>
        <v>3</v>
      </c>
    </row>
    <row r="2838" spans="1:20" x14ac:dyDescent="0.25">
      <c r="A2838" s="4" t="s">
        <v>7712</v>
      </c>
      <c r="B2838" s="4">
        <v>204</v>
      </c>
      <c r="C2838" s="4" t="s">
        <v>7722</v>
      </c>
      <c r="D2838" s="4" t="s">
        <v>1382</v>
      </c>
      <c r="E2838" s="4">
        <v>0</v>
      </c>
      <c r="F2838" s="4">
        <v>0</v>
      </c>
      <c r="G2838" s="4">
        <v>0</v>
      </c>
      <c r="H2838" s="4">
        <v>0</v>
      </c>
      <c r="I2838" s="4">
        <v>0</v>
      </c>
      <c r="J2838" s="4">
        <v>1</v>
      </c>
      <c r="K2838" s="4">
        <v>0</v>
      </c>
      <c r="L2838" s="4">
        <v>0</v>
      </c>
      <c r="M2838" s="4">
        <v>0</v>
      </c>
      <c r="N2838" s="4">
        <v>1</v>
      </c>
      <c r="O2838" s="4">
        <v>0</v>
      </c>
      <c r="P2838" s="4">
        <v>0</v>
      </c>
      <c r="Q2838" s="4" t="s">
        <v>1383</v>
      </c>
      <c r="R2838" s="4" t="s">
        <v>7723</v>
      </c>
      <c r="S2838" s="12" t="s">
        <v>7724</v>
      </c>
      <c r="T2838" s="7">
        <f t="shared" si="46"/>
        <v>2</v>
      </c>
    </row>
    <row r="2839" spans="1:20" x14ac:dyDescent="0.25">
      <c r="A2839" s="4" t="s">
        <v>2102</v>
      </c>
      <c r="B2839" s="4">
        <v>50</v>
      </c>
      <c r="C2839" s="4" t="s">
        <v>7725</v>
      </c>
      <c r="D2839" s="4" t="s">
        <v>1382</v>
      </c>
      <c r="E2839" s="4">
        <v>0</v>
      </c>
      <c r="F2839" s="4">
        <v>0</v>
      </c>
      <c r="G2839" s="4">
        <v>0</v>
      </c>
      <c r="H2839" s="4">
        <v>0</v>
      </c>
      <c r="I2839" s="4">
        <v>0</v>
      </c>
      <c r="J2839" s="4">
        <v>0</v>
      </c>
      <c r="K2839" s="4">
        <v>0</v>
      </c>
      <c r="L2839" s="4">
        <v>0</v>
      </c>
      <c r="M2839" s="4">
        <v>1</v>
      </c>
      <c r="N2839" s="4">
        <v>0</v>
      </c>
      <c r="O2839" s="4">
        <v>0</v>
      </c>
      <c r="P2839" s="4">
        <v>0</v>
      </c>
      <c r="Q2839" s="4" t="s">
        <v>1383</v>
      </c>
      <c r="R2839" s="4" t="s">
        <v>7726</v>
      </c>
      <c r="S2839" s="12" t="s">
        <v>7727</v>
      </c>
      <c r="T2839" s="7">
        <f t="shared" si="46"/>
        <v>1</v>
      </c>
    </row>
    <row r="2840" spans="1:20" x14ac:dyDescent="0.25">
      <c r="A2840" s="4" t="s">
        <v>2102</v>
      </c>
      <c r="B2840" s="4">
        <v>53</v>
      </c>
      <c r="C2840" s="4" t="s">
        <v>7728</v>
      </c>
      <c r="D2840" s="4" t="s">
        <v>1382</v>
      </c>
      <c r="E2840" s="4">
        <v>1</v>
      </c>
      <c r="F2840" s="4">
        <v>0</v>
      </c>
      <c r="G2840" s="4">
        <v>0</v>
      </c>
      <c r="H2840" s="4">
        <v>0</v>
      </c>
      <c r="I2840" s="4">
        <v>0</v>
      </c>
      <c r="J2840" s="4">
        <v>0</v>
      </c>
      <c r="K2840" s="4">
        <v>0</v>
      </c>
      <c r="L2840" s="4">
        <v>0</v>
      </c>
      <c r="M2840" s="4">
        <v>0</v>
      </c>
      <c r="N2840" s="4">
        <v>1</v>
      </c>
      <c r="O2840" s="4">
        <v>0</v>
      </c>
      <c r="P2840" s="4">
        <v>0</v>
      </c>
      <c r="Q2840" s="4" t="s">
        <v>1383</v>
      </c>
      <c r="R2840" s="4" t="s">
        <v>1382</v>
      </c>
      <c r="S2840" s="12" t="s">
        <v>1382</v>
      </c>
      <c r="T2840" s="7">
        <f t="shared" si="46"/>
        <v>2</v>
      </c>
    </row>
    <row r="2841" spans="1:20" x14ac:dyDescent="0.25">
      <c r="A2841" s="4" t="s">
        <v>2102</v>
      </c>
      <c r="B2841" s="4">
        <v>70</v>
      </c>
      <c r="C2841" s="4" t="s">
        <v>7729</v>
      </c>
      <c r="D2841" s="4" t="s">
        <v>1382</v>
      </c>
      <c r="E2841" s="4">
        <v>1</v>
      </c>
      <c r="F2841" s="4">
        <v>0</v>
      </c>
      <c r="G2841" s="4">
        <v>0</v>
      </c>
      <c r="H2841" s="4">
        <v>0</v>
      </c>
      <c r="I2841" s="4">
        <v>1</v>
      </c>
      <c r="J2841" s="4">
        <v>0</v>
      </c>
      <c r="K2841" s="4">
        <v>0</v>
      </c>
      <c r="L2841" s="4">
        <v>0</v>
      </c>
      <c r="M2841" s="4">
        <v>0</v>
      </c>
      <c r="N2841" s="4">
        <v>0</v>
      </c>
      <c r="O2841" s="4">
        <v>0</v>
      </c>
      <c r="P2841" s="4">
        <v>0</v>
      </c>
      <c r="Q2841" s="4" t="s">
        <v>1383</v>
      </c>
      <c r="R2841" s="4" t="s">
        <v>1382</v>
      </c>
      <c r="S2841" s="12" t="s">
        <v>1382</v>
      </c>
      <c r="T2841" s="7">
        <f t="shared" si="46"/>
        <v>2</v>
      </c>
    </row>
    <row r="2842" spans="1:20" x14ac:dyDescent="0.25">
      <c r="A2842" s="4" t="s">
        <v>2102</v>
      </c>
      <c r="B2842" s="4">
        <v>74</v>
      </c>
      <c r="C2842" s="4" t="s">
        <v>7730</v>
      </c>
      <c r="D2842" s="4" t="s">
        <v>1382</v>
      </c>
      <c r="E2842" s="4">
        <v>1</v>
      </c>
      <c r="F2842" s="4">
        <v>0</v>
      </c>
      <c r="G2842" s="4">
        <v>0</v>
      </c>
      <c r="H2842" s="4">
        <v>0</v>
      </c>
      <c r="I2842" s="4">
        <v>1</v>
      </c>
      <c r="J2842" s="4">
        <v>0</v>
      </c>
      <c r="K2842" s="4">
        <v>0</v>
      </c>
      <c r="L2842" s="4">
        <v>0</v>
      </c>
      <c r="M2842" s="4">
        <v>0</v>
      </c>
      <c r="N2842" s="4">
        <v>0</v>
      </c>
      <c r="O2842" s="4">
        <v>0</v>
      </c>
      <c r="P2842" s="4">
        <v>0</v>
      </c>
      <c r="Q2842" s="4" t="s">
        <v>1383</v>
      </c>
      <c r="R2842" s="4" t="s">
        <v>7731</v>
      </c>
      <c r="S2842" s="12" t="s">
        <v>7732</v>
      </c>
      <c r="T2842" s="7">
        <f t="shared" si="46"/>
        <v>2</v>
      </c>
    </row>
    <row r="2843" spans="1:20" x14ac:dyDescent="0.25">
      <c r="A2843" s="4" t="s">
        <v>2102</v>
      </c>
      <c r="B2843" s="4">
        <v>76</v>
      </c>
      <c r="C2843" s="4" t="s">
        <v>7733</v>
      </c>
      <c r="D2843" s="4" t="s">
        <v>1382</v>
      </c>
      <c r="E2843" s="4">
        <v>0</v>
      </c>
      <c r="F2843" s="4">
        <v>0</v>
      </c>
      <c r="G2843" s="4">
        <v>0</v>
      </c>
      <c r="H2843" s="4">
        <v>0</v>
      </c>
      <c r="I2843" s="4">
        <v>0</v>
      </c>
      <c r="J2843" s="4">
        <v>1</v>
      </c>
      <c r="K2843" s="4">
        <v>0</v>
      </c>
      <c r="L2843" s="4">
        <v>0</v>
      </c>
      <c r="M2843" s="4">
        <v>0</v>
      </c>
      <c r="N2843" s="4">
        <v>1</v>
      </c>
      <c r="O2843" s="4">
        <v>0</v>
      </c>
      <c r="P2843" s="4">
        <v>0</v>
      </c>
      <c r="Q2843" s="4" t="s">
        <v>1383</v>
      </c>
      <c r="R2843" s="4" t="s">
        <v>1382</v>
      </c>
      <c r="S2843" s="12" t="s">
        <v>1382</v>
      </c>
      <c r="T2843" s="7">
        <f t="shared" si="46"/>
        <v>2</v>
      </c>
    </row>
    <row r="2844" spans="1:20" x14ac:dyDescent="0.25">
      <c r="A2844" s="4" t="s">
        <v>2102</v>
      </c>
      <c r="B2844" s="4">
        <v>85</v>
      </c>
      <c r="C2844" s="4" t="s">
        <v>7734</v>
      </c>
      <c r="D2844" s="4" t="s">
        <v>1382</v>
      </c>
      <c r="E2844" s="4">
        <v>0</v>
      </c>
      <c r="F2844" s="4">
        <v>1</v>
      </c>
      <c r="G2844" s="4">
        <v>0</v>
      </c>
      <c r="H2844" s="4">
        <v>0</v>
      </c>
      <c r="I2844" s="4">
        <v>0</v>
      </c>
      <c r="J2844" s="4">
        <v>0</v>
      </c>
      <c r="K2844" s="4">
        <v>0</v>
      </c>
      <c r="L2844" s="4">
        <v>0</v>
      </c>
      <c r="M2844" s="4">
        <v>0</v>
      </c>
      <c r="N2844" s="4">
        <v>0</v>
      </c>
      <c r="O2844" s="4">
        <v>0</v>
      </c>
      <c r="P2844" s="4">
        <v>0</v>
      </c>
      <c r="Q2844" s="4" t="s">
        <v>1383</v>
      </c>
      <c r="R2844" s="4" t="s">
        <v>1382</v>
      </c>
      <c r="S2844" s="12" t="s">
        <v>1382</v>
      </c>
      <c r="T2844" s="7">
        <f t="shared" si="46"/>
        <v>1</v>
      </c>
    </row>
    <row r="2845" spans="1:20" x14ac:dyDescent="0.25">
      <c r="A2845" s="4" t="s">
        <v>2102</v>
      </c>
      <c r="B2845" s="4">
        <v>89</v>
      </c>
      <c r="C2845" s="4" t="s">
        <v>1768</v>
      </c>
      <c r="D2845" s="4" t="s">
        <v>1382</v>
      </c>
      <c r="E2845" s="4">
        <v>0</v>
      </c>
      <c r="F2845" s="4">
        <v>2</v>
      </c>
      <c r="G2845" s="4">
        <v>0</v>
      </c>
      <c r="H2845" s="4">
        <v>0</v>
      </c>
      <c r="I2845" s="4">
        <v>1</v>
      </c>
      <c r="J2845" s="4">
        <v>0</v>
      </c>
      <c r="K2845" s="4">
        <v>0</v>
      </c>
      <c r="L2845" s="4">
        <v>0</v>
      </c>
      <c r="M2845" s="4">
        <v>2</v>
      </c>
      <c r="N2845" s="4">
        <v>0</v>
      </c>
      <c r="O2845" s="4">
        <v>0</v>
      </c>
      <c r="P2845" s="4">
        <v>0</v>
      </c>
      <c r="Q2845" s="4" t="s">
        <v>1383</v>
      </c>
      <c r="R2845" s="4" t="s">
        <v>1382</v>
      </c>
      <c r="S2845" s="12" t="s">
        <v>1382</v>
      </c>
      <c r="T2845" s="7">
        <f t="shared" si="46"/>
        <v>5</v>
      </c>
    </row>
    <row r="2846" spans="1:20" x14ac:dyDescent="0.25">
      <c r="A2846" s="4" t="s">
        <v>2102</v>
      </c>
      <c r="B2846" s="4">
        <v>106</v>
      </c>
      <c r="C2846" s="4" t="s">
        <v>7735</v>
      </c>
      <c r="D2846" s="4" t="s">
        <v>1382</v>
      </c>
      <c r="E2846" s="4">
        <v>1</v>
      </c>
      <c r="F2846" s="4">
        <v>0</v>
      </c>
      <c r="G2846" s="4">
        <v>0</v>
      </c>
      <c r="H2846" s="4">
        <v>0</v>
      </c>
      <c r="I2846" s="4">
        <v>1</v>
      </c>
      <c r="J2846" s="4">
        <v>1</v>
      </c>
      <c r="K2846" s="4">
        <v>0</v>
      </c>
      <c r="L2846" s="4">
        <v>0</v>
      </c>
      <c r="M2846" s="4">
        <v>2</v>
      </c>
      <c r="N2846" s="4">
        <v>2</v>
      </c>
      <c r="O2846" s="4">
        <v>0</v>
      </c>
      <c r="P2846" s="4">
        <v>0</v>
      </c>
      <c r="Q2846" s="4" t="s">
        <v>1383</v>
      </c>
      <c r="R2846" s="4" t="s">
        <v>7736</v>
      </c>
      <c r="S2846" s="12" t="s">
        <v>7737</v>
      </c>
      <c r="T2846" s="7">
        <f t="shared" si="46"/>
        <v>7</v>
      </c>
    </row>
    <row r="2847" spans="1:20" x14ac:dyDescent="0.25">
      <c r="A2847" s="4" t="s">
        <v>2102</v>
      </c>
      <c r="B2847" s="4">
        <v>107</v>
      </c>
      <c r="C2847" s="4" t="s">
        <v>7738</v>
      </c>
      <c r="D2847" s="4" t="s">
        <v>1382</v>
      </c>
      <c r="E2847" s="4">
        <v>1</v>
      </c>
      <c r="F2847" s="4">
        <v>0</v>
      </c>
      <c r="G2847" s="4">
        <v>0</v>
      </c>
      <c r="H2847" s="4">
        <v>1</v>
      </c>
      <c r="I2847" s="4">
        <v>1</v>
      </c>
      <c r="J2847" s="4">
        <v>0</v>
      </c>
      <c r="K2847" s="4">
        <v>0</v>
      </c>
      <c r="L2847" s="4">
        <v>0</v>
      </c>
      <c r="M2847" s="4">
        <v>1</v>
      </c>
      <c r="N2847" s="4">
        <v>1</v>
      </c>
      <c r="O2847" s="4">
        <v>0</v>
      </c>
      <c r="P2847" s="4">
        <v>1</v>
      </c>
      <c r="Q2847" s="4" t="s">
        <v>1383</v>
      </c>
      <c r="R2847" s="4" t="s">
        <v>1382</v>
      </c>
      <c r="S2847" s="12" t="s">
        <v>1382</v>
      </c>
      <c r="T2847" s="7">
        <f t="shared" si="46"/>
        <v>6</v>
      </c>
    </row>
    <row r="2848" spans="1:20" x14ac:dyDescent="0.25">
      <c r="A2848" s="4" t="s">
        <v>2102</v>
      </c>
      <c r="B2848" s="4">
        <v>108</v>
      </c>
      <c r="C2848" s="4" t="s">
        <v>7739</v>
      </c>
      <c r="D2848" s="4" t="s">
        <v>1382</v>
      </c>
      <c r="E2848" s="4">
        <v>0</v>
      </c>
      <c r="F2848" s="4">
        <v>1</v>
      </c>
      <c r="G2848" s="4">
        <v>0</v>
      </c>
      <c r="H2848" s="4">
        <v>0</v>
      </c>
      <c r="I2848" s="4">
        <v>0</v>
      </c>
      <c r="J2848" s="4">
        <v>1</v>
      </c>
      <c r="K2848" s="4">
        <v>0</v>
      </c>
      <c r="L2848" s="4">
        <v>0</v>
      </c>
      <c r="M2848" s="4">
        <v>1</v>
      </c>
      <c r="N2848" s="4">
        <v>0</v>
      </c>
      <c r="O2848" s="4">
        <v>0</v>
      </c>
      <c r="P2848" s="4">
        <v>0</v>
      </c>
      <c r="Q2848" s="4" t="s">
        <v>1383</v>
      </c>
      <c r="R2848" s="4" t="s">
        <v>7740</v>
      </c>
      <c r="S2848" s="12" t="s">
        <v>7741</v>
      </c>
      <c r="T2848" s="7">
        <f t="shared" si="46"/>
        <v>3</v>
      </c>
    </row>
    <row r="2849" spans="1:20" x14ac:dyDescent="0.25">
      <c r="A2849" s="4" t="s">
        <v>2102</v>
      </c>
      <c r="B2849" s="4">
        <v>121</v>
      </c>
      <c r="C2849" s="4" t="s">
        <v>7742</v>
      </c>
      <c r="D2849" s="4" t="s">
        <v>1382</v>
      </c>
      <c r="E2849" s="4">
        <v>2</v>
      </c>
      <c r="F2849" s="4">
        <v>0</v>
      </c>
      <c r="G2849" s="4">
        <v>0</v>
      </c>
      <c r="H2849" s="4">
        <v>0</v>
      </c>
      <c r="I2849" s="4">
        <v>1</v>
      </c>
      <c r="J2849" s="4">
        <v>0</v>
      </c>
      <c r="K2849" s="4">
        <v>0</v>
      </c>
      <c r="L2849" s="4">
        <v>0</v>
      </c>
      <c r="M2849" s="4">
        <v>0</v>
      </c>
      <c r="N2849" s="4">
        <v>1</v>
      </c>
      <c r="O2849" s="4">
        <v>0</v>
      </c>
      <c r="P2849" s="4">
        <v>0</v>
      </c>
      <c r="Q2849" s="4" t="s">
        <v>1383</v>
      </c>
      <c r="R2849" s="4" t="s">
        <v>7743</v>
      </c>
      <c r="S2849" s="12" t="s">
        <v>7744</v>
      </c>
      <c r="T2849" s="7">
        <f t="shared" si="46"/>
        <v>4</v>
      </c>
    </row>
    <row r="2850" spans="1:20" x14ac:dyDescent="0.25">
      <c r="A2850" s="4" t="s">
        <v>2102</v>
      </c>
      <c r="B2850" s="4">
        <v>124</v>
      </c>
      <c r="C2850" s="4" t="s">
        <v>7745</v>
      </c>
      <c r="D2850" s="4" t="s">
        <v>1382</v>
      </c>
      <c r="E2850" s="4">
        <v>0</v>
      </c>
      <c r="F2850" s="4">
        <v>0</v>
      </c>
      <c r="G2850" s="4">
        <v>0</v>
      </c>
      <c r="H2850" s="4">
        <v>0</v>
      </c>
      <c r="I2850" s="4">
        <v>0</v>
      </c>
      <c r="J2850" s="4">
        <v>0</v>
      </c>
      <c r="K2850" s="4">
        <v>0</v>
      </c>
      <c r="L2850" s="4">
        <v>0</v>
      </c>
      <c r="M2850" s="4">
        <v>0</v>
      </c>
      <c r="N2850" s="4">
        <v>1</v>
      </c>
      <c r="O2850" s="4">
        <v>0</v>
      </c>
      <c r="P2850" s="4">
        <v>0</v>
      </c>
      <c r="Q2850" s="4" t="s">
        <v>1383</v>
      </c>
      <c r="R2850" s="4" t="s">
        <v>1382</v>
      </c>
      <c r="S2850" s="12" t="s">
        <v>1382</v>
      </c>
      <c r="T2850" s="7">
        <f t="shared" si="46"/>
        <v>1</v>
      </c>
    </row>
    <row r="2851" spans="1:20" x14ac:dyDescent="0.25">
      <c r="A2851" s="4" t="s">
        <v>2102</v>
      </c>
      <c r="B2851" s="4">
        <v>125</v>
      </c>
      <c r="C2851" s="4" t="s">
        <v>7746</v>
      </c>
      <c r="D2851" s="4" t="s">
        <v>1382</v>
      </c>
      <c r="E2851" s="4">
        <v>0</v>
      </c>
      <c r="F2851" s="4">
        <v>1</v>
      </c>
      <c r="G2851" s="4">
        <v>0</v>
      </c>
      <c r="H2851" s="4">
        <v>0</v>
      </c>
      <c r="I2851" s="4">
        <v>1</v>
      </c>
      <c r="J2851" s="4">
        <v>0</v>
      </c>
      <c r="K2851" s="4">
        <v>0</v>
      </c>
      <c r="L2851" s="4">
        <v>0</v>
      </c>
      <c r="M2851" s="4">
        <v>1</v>
      </c>
      <c r="N2851" s="4">
        <v>0</v>
      </c>
      <c r="O2851" s="4">
        <v>0</v>
      </c>
      <c r="P2851" s="4">
        <v>0</v>
      </c>
      <c r="Q2851" s="4" t="s">
        <v>1383</v>
      </c>
      <c r="R2851" s="4" t="s">
        <v>7747</v>
      </c>
      <c r="S2851" s="12" t="s">
        <v>7748</v>
      </c>
      <c r="T2851" s="7">
        <f t="shared" si="46"/>
        <v>3</v>
      </c>
    </row>
    <row r="2852" spans="1:20" x14ac:dyDescent="0.25">
      <c r="A2852" s="4" t="s">
        <v>2102</v>
      </c>
      <c r="B2852" s="4">
        <v>127</v>
      </c>
      <c r="C2852" s="4" t="s">
        <v>7749</v>
      </c>
      <c r="D2852" s="4" t="s">
        <v>1382</v>
      </c>
      <c r="E2852" s="4">
        <v>6</v>
      </c>
      <c r="F2852" s="4">
        <v>7</v>
      </c>
      <c r="G2852" s="4">
        <v>4</v>
      </c>
      <c r="H2852" s="4">
        <v>0</v>
      </c>
      <c r="I2852" s="4">
        <v>7</v>
      </c>
      <c r="J2852" s="4">
        <v>4</v>
      </c>
      <c r="K2852" s="4">
        <v>0</v>
      </c>
      <c r="L2852" s="4">
        <v>4</v>
      </c>
      <c r="M2852" s="4">
        <v>2</v>
      </c>
      <c r="N2852" s="4">
        <v>5</v>
      </c>
      <c r="O2852" s="4">
        <v>0</v>
      </c>
      <c r="P2852" s="4">
        <v>3</v>
      </c>
      <c r="Q2852" s="4" t="s">
        <v>1383</v>
      </c>
      <c r="R2852" s="4" t="s">
        <v>7750</v>
      </c>
      <c r="S2852" s="12" t="s">
        <v>7751</v>
      </c>
      <c r="T2852" s="7">
        <f t="shared" si="46"/>
        <v>42</v>
      </c>
    </row>
    <row r="2853" spans="1:20" x14ac:dyDescent="0.25">
      <c r="A2853" s="4" t="s">
        <v>2102</v>
      </c>
      <c r="B2853" s="4">
        <v>128</v>
      </c>
      <c r="C2853" s="4" t="s">
        <v>2906</v>
      </c>
      <c r="D2853" s="4" t="s">
        <v>1382</v>
      </c>
      <c r="E2853" s="4">
        <v>0</v>
      </c>
      <c r="F2853" s="4">
        <v>1</v>
      </c>
      <c r="G2853" s="4">
        <v>0</v>
      </c>
      <c r="H2853" s="4">
        <v>1</v>
      </c>
      <c r="I2853" s="4">
        <v>0</v>
      </c>
      <c r="J2853" s="4">
        <v>0</v>
      </c>
      <c r="K2853" s="4">
        <v>0</v>
      </c>
      <c r="L2853" s="4">
        <v>1</v>
      </c>
      <c r="M2853" s="4">
        <v>1</v>
      </c>
      <c r="N2853" s="4">
        <v>0</v>
      </c>
      <c r="O2853" s="4">
        <v>0</v>
      </c>
      <c r="P2853" s="4">
        <v>1</v>
      </c>
      <c r="Q2853" s="4" t="s">
        <v>1383</v>
      </c>
      <c r="R2853" s="4" t="s">
        <v>2907</v>
      </c>
      <c r="S2853" s="12" t="s">
        <v>7752</v>
      </c>
      <c r="T2853" s="7">
        <f t="shared" si="46"/>
        <v>5</v>
      </c>
    </row>
    <row r="2854" spans="1:20" x14ac:dyDescent="0.25">
      <c r="A2854" s="4" t="s">
        <v>2102</v>
      </c>
      <c r="B2854" s="4">
        <v>130</v>
      </c>
      <c r="C2854" s="4" t="s">
        <v>2909</v>
      </c>
      <c r="D2854" s="4" t="s">
        <v>1382</v>
      </c>
      <c r="E2854" s="4">
        <v>1</v>
      </c>
      <c r="F2854" s="4">
        <v>0</v>
      </c>
      <c r="G2854" s="4">
        <v>0</v>
      </c>
      <c r="H2854" s="4">
        <v>0</v>
      </c>
      <c r="I2854" s="4">
        <v>0</v>
      </c>
      <c r="J2854" s="4">
        <v>1</v>
      </c>
      <c r="K2854" s="4">
        <v>0</v>
      </c>
      <c r="L2854" s="4">
        <v>0</v>
      </c>
      <c r="M2854" s="4">
        <v>0</v>
      </c>
      <c r="N2854" s="4">
        <v>1</v>
      </c>
      <c r="O2854" s="4">
        <v>0</v>
      </c>
      <c r="P2854" s="4">
        <v>0</v>
      </c>
      <c r="Q2854" s="4" t="s">
        <v>1383</v>
      </c>
      <c r="R2854" s="4" t="s">
        <v>2910</v>
      </c>
      <c r="S2854" s="12" t="s">
        <v>2911</v>
      </c>
      <c r="T2854" s="7">
        <f t="shared" si="46"/>
        <v>3</v>
      </c>
    </row>
    <row r="2855" spans="1:20" x14ac:dyDescent="0.25">
      <c r="A2855" s="4" t="s">
        <v>2102</v>
      </c>
      <c r="B2855" s="4">
        <v>133</v>
      </c>
      <c r="C2855" s="4" t="s">
        <v>5497</v>
      </c>
      <c r="D2855" s="4" t="s">
        <v>1382</v>
      </c>
      <c r="E2855" s="4">
        <v>1</v>
      </c>
      <c r="F2855" s="4">
        <v>0</v>
      </c>
      <c r="G2855" s="4">
        <v>0</v>
      </c>
      <c r="H2855" s="4">
        <v>0</v>
      </c>
      <c r="I2855" s="4">
        <v>1</v>
      </c>
      <c r="J2855" s="4">
        <v>0</v>
      </c>
      <c r="K2855" s="4">
        <v>0</v>
      </c>
      <c r="L2855" s="4">
        <v>0</v>
      </c>
      <c r="M2855" s="4">
        <v>1</v>
      </c>
      <c r="N2855" s="4">
        <v>0</v>
      </c>
      <c r="O2855" s="4">
        <v>0</v>
      </c>
      <c r="P2855" s="4">
        <v>0</v>
      </c>
      <c r="Q2855" s="4" t="s">
        <v>1383</v>
      </c>
      <c r="R2855" s="4" t="s">
        <v>1382</v>
      </c>
      <c r="S2855" s="12" t="s">
        <v>1382</v>
      </c>
      <c r="T2855" s="7">
        <f t="shared" si="46"/>
        <v>3</v>
      </c>
    </row>
    <row r="2856" spans="1:20" x14ac:dyDescent="0.25">
      <c r="A2856" s="4" t="s">
        <v>2102</v>
      </c>
      <c r="B2856" s="4">
        <v>135</v>
      </c>
      <c r="C2856" s="4" t="s">
        <v>5498</v>
      </c>
      <c r="D2856" s="4" t="s">
        <v>1382</v>
      </c>
      <c r="E2856" s="4">
        <v>1</v>
      </c>
      <c r="F2856" s="4">
        <v>1</v>
      </c>
      <c r="G2856" s="4">
        <v>0</v>
      </c>
      <c r="H2856" s="4">
        <v>0</v>
      </c>
      <c r="I2856" s="4">
        <v>1</v>
      </c>
      <c r="J2856" s="4">
        <v>0</v>
      </c>
      <c r="K2856" s="4">
        <v>0</v>
      </c>
      <c r="L2856" s="4">
        <v>0</v>
      </c>
      <c r="M2856" s="4">
        <v>0</v>
      </c>
      <c r="N2856" s="4">
        <v>0</v>
      </c>
      <c r="O2856" s="4">
        <v>0</v>
      </c>
      <c r="P2856" s="4">
        <v>0</v>
      </c>
      <c r="Q2856" s="4" t="s">
        <v>1383</v>
      </c>
      <c r="R2856" s="4" t="s">
        <v>7753</v>
      </c>
      <c r="S2856" s="12" t="s">
        <v>7754</v>
      </c>
      <c r="T2856" s="7">
        <f t="shared" si="46"/>
        <v>3</v>
      </c>
    </row>
    <row r="2857" spans="1:20" x14ac:dyDescent="0.25">
      <c r="A2857" s="4" t="s">
        <v>2102</v>
      </c>
      <c r="B2857" s="4">
        <v>136</v>
      </c>
      <c r="C2857" s="4" t="s">
        <v>5499</v>
      </c>
      <c r="D2857" s="4" t="s">
        <v>1382</v>
      </c>
      <c r="E2857" s="4">
        <v>1</v>
      </c>
      <c r="F2857" s="4">
        <v>0</v>
      </c>
      <c r="G2857" s="4">
        <v>0</v>
      </c>
      <c r="H2857" s="4">
        <v>0</v>
      </c>
      <c r="I2857" s="4">
        <v>1</v>
      </c>
      <c r="J2857" s="4">
        <v>0</v>
      </c>
      <c r="K2857" s="4">
        <v>0</v>
      </c>
      <c r="L2857" s="4">
        <v>0</v>
      </c>
      <c r="M2857" s="4">
        <v>0</v>
      </c>
      <c r="N2857" s="4">
        <v>0</v>
      </c>
      <c r="O2857" s="4">
        <v>0</v>
      </c>
      <c r="P2857" s="4">
        <v>0</v>
      </c>
      <c r="Q2857" s="4" t="s">
        <v>1383</v>
      </c>
      <c r="R2857" s="4" t="s">
        <v>7755</v>
      </c>
      <c r="S2857" s="12" t="s">
        <v>7756</v>
      </c>
      <c r="T2857" s="7">
        <f t="shared" si="46"/>
        <v>2</v>
      </c>
    </row>
    <row r="2858" spans="1:20" x14ac:dyDescent="0.25">
      <c r="A2858" s="4" t="s">
        <v>2102</v>
      </c>
      <c r="B2858" s="4">
        <v>137</v>
      </c>
      <c r="C2858" s="4" t="s">
        <v>7757</v>
      </c>
      <c r="D2858" s="4" t="s">
        <v>1382</v>
      </c>
      <c r="E2858" s="4">
        <v>0</v>
      </c>
      <c r="F2858" s="4">
        <v>1</v>
      </c>
      <c r="G2858" s="4">
        <v>0</v>
      </c>
      <c r="H2858" s="4">
        <v>0</v>
      </c>
      <c r="I2858" s="4">
        <v>0</v>
      </c>
      <c r="J2858" s="4">
        <v>1</v>
      </c>
      <c r="K2858" s="4">
        <v>0</v>
      </c>
      <c r="L2858" s="4">
        <v>0</v>
      </c>
      <c r="M2858" s="4">
        <v>0</v>
      </c>
      <c r="N2858" s="4">
        <v>0</v>
      </c>
      <c r="O2858" s="4">
        <v>0</v>
      </c>
      <c r="P2858" s="4">
        <v>0</v>
      </c>
      <c r="Q2858" s="4" t="s">
        <v>1383</v>
      </c>
      <c r="R2858" s="4" t="s">
        <v>7758</v>
      </c>
      <c r="S2858" s="12" t="s">
        <v>7759</v>
      </c>
      <c r="T2858" s="7">
        <f t="shared" si="46"/>
        <v>2</v>
      </c>
    </row>
    <row r="2859" spans="1:20" x14ac:dyDescent="0.25">
      <c r="A2859" s="4" t="s">
        <v>2102</v>
      </c>
      <c r="B2859" s="4">
        <v>139</v>
      </c>
      <c r="C2859" s="4" t="s">
        <v>5500</v>
      </c>
      <c r="D2859" s="4" t="s">
        <v>1382</v>
      </c>
      <c r="E2859" s="4">
        <v>0</v>
      </c>
      <c r="F2859" s="4">
        <v>0</v>
      </c>
      <c r="G2859" s="4">
        <v>0</v>
      </c>
      <c r="H2859" s="4">
        <v>0</v>
      </c>
      <c r="I2859" s="4">
        <v>1</v>
      </c>
      <c r="J2859" s="4">
        <v>0</v>
      </c>
      <c r="K2859" s="4">
        <v>0</v>
      </c>
      <c r="L2859" s="4">
        <v>0</v>
      </c>
      <c r="M2859" s="4">
        <v>0</v>
      </c>
      <c r="N2859" s="4">
        <v>0</v>
      </c>
      <c r="O2859" s="4">
        <v>0</v>
      </c>
      <c r="P2859" s="4">
        <v>1</v>
      </c>
      <c r="Q2859" s="4" t="s">
        <v>1383</v>
      </c>
      <c r="R2859" s="4" t="s">
        <v>7760</v>
      </c>
      <c r="S2859" s="12" t="s">
        <v>7761</v>
      </c>
      <c r="T2859" s="7">
        <f t="shared" si="46"/>
        <v>2</v>
      </c>
    </row>
    <row r="2860" spans="1:20" x14ac:dyDescent="0.25">
      <c r="A2860" s="4" t="s">
        <v>2102</v>
      </c>
      <c r="B2860" s="4">
        <v>142</v>
      </c>
      <c r="C2860" s="4" t="s">
        <v>7762</v>
      </c>
      <c r="D2860" s="4" t="s">
        <v>1382</v>
      </c>
      <c r="E2860" s="4">
        <v>0</v>
      </c>
      <c r="F2860" s="4">
        <v>1</v>
      </c>
      <c r="G2860" s="4">
        <v>0</v>
      </c>
      <c r="H2860" s="4">
        <v>0</v>
      </c>
      <c r="I2860" s="4">
        <v>1</v>
      </c>
      <c r="J2860" s="4">
        <v>0</v>
      </c>
      <c r="K2860" s="4">
        <v>0</v>
      </c>
      <c r="L2860" s="4">
        <v>0</v>
      </c>
      <c r="M2860" s="4">
        <v>1</v>
      </c>
      <c r="N2860" s="4">
        <v>0</v>
      </c>
      <c r="O2860" s="4">
        <v>0</v>
      </c>
      <c r="P2860" s="4">
        <v>0</v>
      </c>
      <c r="Q2860" s="4" t="s">
        <v>1383</v>
      </c>
      <c r="R2860" s="4" t="s">
        <v>7763</v>
      </c>
      <c r="S2860" s="12" t="s">
        <v>7764</v>
      </c>
      <c r="T2860" s="7">
        <f t="shared" si="46"/>
        <v>3</v>
      </c>
    </row>
    <row r="2861" spans="1:20" x14ac:dyDescent="0.25">
      <c r="A2861" s="4" t="s">
        <v>2102</v>
      </c>
      <c r="B2861" s="4">
        <v>143</v>
      </c>
      <c r="C2861" s="4" t="s">
        <v>7765</v>
      </c>
      <c r="D2861" s="4" t="s">
        <v>1382</v>
      </c>
      <c r="E2861" s="4">
        <v>3</v>
      </c>
      <c r="F2861" s="4">
        <v>1</v>
      </c>
      <c r="G2861" s="4">
        <v>0</v>
      </c>
      <c r="H2861" s="4">
        <v>3</v>
      </c>
      <c r="I2861" s="4">
        <v>0</v>
      </c>
      <c r="J2861" s="4">
        <v>1</v>
      </c>
      <c r="K2861" s="4">
        <v>0</v>
      </c>
      <c r="L2861" s="4">
        <v>1</v>
      </c>
      <c r="M2861" s="4">
        <v>0</v>
      </c>
      <c r="N2861" s="4">
        <v>1</v>
      </c>
      <c r="O2861" s="4">
        <v>0</v>
      </c>
      <c r="P2861" s="4">
        <v>0</v>
      </c>
      <c r="Q2861" s="4" t="s">
        <v>1383</v>
      </c>
      <c r="R2861" s="4" t="s">
        <v>7766</v>
      </c>
      <c r="S2861" s="12" t="s">
        <v>7767</v>
      </c>
      <c r="T2861" s="7">
        <f t="shared" si="46"/>
        <v>10</v>
      </c>
    </row>
    <row r="2862" spans="1:20" x14ac:dyDescent="0.25">
      <c r="A2862" s="4" t="s">
        <v>2102</v>
      </c>
      <c r="B2862" s="4">
        <v>151</v>
      </c>
      <c r="C2862" s="4" t="s">
        <v>7768</v>
      </c>
      <c r="D2862" s="4" t="s">
        <v>1382</v>
      </c>
      <c r="E2862" s="4">
        <v>4</v>
      </c>
      <c r="F2862" s="4">
        <v>1</v>
      </c>
      <c r="G2862" s="4">
        <v>0</v>
      </c>
      <c r="H2862" s="4">
        <v>3</v>
      </c>
      <c r="I2862" s="4">
        <v>4</v>
      </c>
      <c r="J2862" s="4">
        <v>1</v>
      </c>
      <c r="K2862" s="4">
        <v>1</v>
      </c>
      <c r="L2862" s="4">
        <v>0</v>
      </c>
      <c r="M2862" s="4">
        <v>3</v>
      </c>
      <c r="N2862" s="4">
        <v>2</v>
      </c>
      <c r="O2862" s="4">
        <v>1</v>
      </c>
      <c r="P2862" s="4">
        <v>0</v>
      </c>
      <c r="Q2862" s="4" t="s">
        <v>1383</v>
      </c>
      <c r="R2862" s="4" t="s">
        <v>1382</v>
      </c>
      <c r="S2862" s="12" t="s">
        <v>1382</v>
      </c>
      <c r="T2862" s="7">
        <f t="shared" si="46"/>
        <v>20</v>
      </c>
    </row>
    <row r="2863" spans="1:20" x14ac:dyDescent="0.25">
      <c r="A2863" s="4" t="s">
        <v>2102</v>
      </c>
      <c r="B2863" s="4">
        <v>153</v>
      </c>
      <c r="C2863" s="4" t="s">
        <v>7769</v>
      </c>
      <c r="D2863" s="4" t="s">
        <v>1382</v>
      </c>
      <c r="E2863" s="4">
        <v>1</v>
      </c>
      <c r="F2863" s="4">
        <v>0</v>
      </c>
      <c r="G2863" s="4">
        <v>0</v>
      </c>
      <c r="H2863" s="4">
        <v>0</v>
      </c>
      <c r="I2863" s="4">
        <v>1</v>
      </c>
      <c r="J2863" s="4">
        <v>0</v>
      </c>
      <c r="K2863" s="4">
        <v>0</v>
      </c>
      <c r="L2863" s="4">
        <v>0</v>
      </c>
      <c r="M2863" s="4">
        <v>0</v>
      </c>
      <c r="N2863" s="4">
        <v>1</v>
      </c>
      <c r="O2863" s="4">
        <v>0</v>
      </c>
      <c r="P2863" s="4">
        <v>0</v>
      </c>
      <c r="Q2863" s="4" t="s">
        <v>1383</v>
      </c>
      <c r="R2863" s="4" t="s">
        <v>7770</v>
      </c>
      <c r="S2863" s="12" t="s">
        <v>7771</v>
      </c>
      <c r="T2863" s="7">
        <f t="shared" si="46"/>
        <v>3</v>
      </c>
    </row>
    <row r="2864" spans="1:20" x14ac:dyDescent="0.25">
      <c r="A2864" s="4" t="s">
        <v>2102</v>
      </c>
      <c r="B2864" s="4">
        <v>158</v>
      </c>
      <c r="C2864" s="4" t="s">
        <v>7772</v>
      </c>
      <c r="D2864" s="4" t="s">
        <v>1382</v>
      </c>
      <c r="E2864" s="4">
        <v>0</v>
      </c>
      <c r="F2864" s="4">
        <v>2</v>
      </c>
      <c r="G2864" s="4">
        <v>0</v>
      </c>
      <c r="H2864" s="4">
        <v>0</v>
      </c>
      <c r="I2864" s="4">
        <v>3</v>
      </c>
      <c r="J2864" s="4">
        <v>2</v>
      </c>
      <c r="K2864" s="4">
        <v>0</v>
      </c>
      <c r="L2864" s="4">
        <v>0</v>
      </c>
      <c r="M2864" s="4">
        <v>2</v>
      </c>
      <c r="N2864" s="4">
        <v>1</v>
      </c>
      <c r="O2864" s="4">
        <v>0</v>
      </c>
      <c r="P2864" s="4">
        <v>0</v>
      </c>
      <c r="Q2864" s="4" t="s">
        <v>1383</v>
      </c>
      <c r="R2864" s="4" t="s">
        <v>7773</v>
      </c>
      <c r="S2864" s="12" t="s">
        <v>7774</v>
      </c>
      <c r="T2864" s="7">
        <f t="shared" si="46"/>
        <v>10</v>
      </c>
    </row>
    <row r="2865" spans="1:20" x14ac:dyDescent="0.25">
      <c r="A2865" s="4" t="s">
        <v>2102</v>
      </c>
      <c r="B2865" s="4">
        <v>161</v>
      </c>
      <c r="C2865" s="4" t="s">
        <v>7775</v>
      </c>
      <c r="D2865" s="4" t="s">
        <v>1382</v>
      </c>
      <c r="E2865" s="4">
        <v>1</v>
      </c>
      <c r="F2865" s="4">
        <v>0</v>
      </c>
      <c r="G2865" s="4">
        <v>0</v>
      </c>
      <c r="H2865" s="4">
        <v>0</v>
      </c>
      <c r="I2865" s="4">
        <v>0</v>
      </c>
      <c r="J2865" s="4">
        <v>1</v>
      </c>
      <c r="K2865" s="4">
        <v>0</v>
      </c>
      <c r="L2865" s="4">
        <v>0</v>
      </c>
      <c r="M2865" s="4">
        <v>2</v>
      </c>
      <c r="N2865" s="4">
        <v>0</v>
      </c>
      <c r="O2865" s="4">
        <v>0</v>
      </c>
      <c r="P2865" s="4">
        <v>0</v>
      </c>
      <c r="Q2865" s="4" t="s">
        <v>1383</v>
      </c>
      <c r="R2865" s="4" t="s">
        <v>7776</v>
      </c>
      <c r="S2865" s="12" t="s">
        <v>7777</v>
      </c>
      <c r="T2865" s="7">
        <f t="shared" si="46"/>
        <v>4</v>
      </c>
    </row>
    <row r="2866" spans="1:20" x14ac:dyDescent="0.25">
      <c r="A2866" s="4" t="s">
        <v>2102</v>
      </c>
      <c r="B2866" s="4">
        <v>162</v>
      </c>
      <c r="C2866" s="4" t="s">
        <v>7778</v>
      </c>
      <c r="D2866" s="4" t="s">
        <v>1382</v>
      </c>
      <c r="E2866" s="4">
        <v>0</v>
      </c>
      <c r="F2866" s="4">
        <v>1</v>
      </c>
      <c r="G2866" s="4">
        <v>0</v>
      </c>
      <c r="H2866" s="4">
        <v>0</v>
      </c>
      <c r="I2866" s="4">
        <v>0</v>
      </c>
      <c r="J2866" s="4">
        <v>1</v>
      </c>
      <c r="K2866" s="4">
        <v>0</v>
      </c>
      <c r="L2866" s="4">
        <v>0</v>
      </c>
      <c r="M2866" s="4">
        <v>0</v>
      </c>
      <c r="N2866" s="4">
        <v>1</v>
      </c>
      <c r="O2866" s="4">
        <v>0</v>
      </c>
      <c r="P2866" s="4">
        <v>0</v>
      </c>
      <c r="Q2866" s="4" t="s">
        <v>1383</v>
      </c>
      <c r="R2866" s="4" t="s">
        <v>1382</v>
      </c>
      <c r="S2866" s="12" t="s">
        <v>1382</v>
      </c>
      <c r="T2866" s="7">
        <f t="shared" si="46"/>
        <v>3</v>
      </c>
    </row>
    <row r="2867" spans="1:20" x14ac:dyDescent="0.25">
      <c r="A2867" s="4" t="s">
        <v>2102</v>
      </c>
      <c r="B2867" s="4">
        <v>164</v>
      </c>
      <c r="C2867" s="4" t="s">
        <v>7779</v>
      </c>
      <c r="D2867" s="4" t="s">
        <v>1382</v>
      </c>
      <c r="E2867" s="4">
        <v>1</v>
      </c>
      <c r="F2867" s="4">
        <v>0</v>
      </c>
      <c r="G2867" s="4">
        <v>0</v>
      </c>
      <c r="H2867" s="4">
        <v>0</v>
      </c>
      <c r="I2867" s="4">
        <v>0</v>
      </c>
      <c r="J2867" s="4">
        <v>2</v>
      </c>
      <c r="K2867" s="4">
        <v>0</v>
      </c>
      <c r="L2867" s="4">
        <v>0</v>
      </c>
      <c r="M2867" s="4">
        <v>1</v>
      </c>
      <c r="N2867" s="4">
        <v>0</v>
      </c>
      <c r="O2867" s="4">
        <v>0</v>
      </c>
      <c r="P2867" s="4">
        <v>0</v>
      </c>
      <c r="Q2867" s="4" t="s">
        <v>1383</v>
      </c>
      <c r="R2867" s="4" t="s">
        <v>7780</v>
      </c>
      <c r="S2867" s="12" t="s">
        <v>7781</v>
      </c>
      <c r="T2867" s="7">
        <f t="shared" si="46"/>
        <v>4</v>
      </c>
    </row>
    <row r="2868" spans="1:20" x14ac:dyDescent="0.25">
      <c r="A2868" s="4" t="s">
        <v>2102</v>
      </c>
      <c r="B2868" s="4">
        <v>190</v>
      </c>
      <c r="C2868" s="4" t="s">
        <v>4694</v>
      </c>
      <c r="D2868" s="4" t="s">
        <v>1382</v>
      </c>
      <c r="E2868" s="4">
        <v>0</v>
      </c>
      <c r="F2868" s="4">
        <v>0</v>
      </c>
      <c r="G2868" s="4">
        <v>0</v>
      </c>
      <c r="H2868" s="4">
        <v>0</v>
      </c>
      <c r="I2868" s="4">
        <v>0</v>
      </c>
      <c r="J2868" s="4">
        <v>1</v>
      </c>
      <c r="K2868" s="4">
        <v>0</v>
      </c>
      <c r="L2868" s="4">
        <v>0</v>
      </c>
      <c r="M2868" s="4">
        <v>0</v>
      </c>
      <c r="N2868" s="4">
        <v>0</v>
      </c>
      <c r="O2868" s="4">
        <v>0</v>
      </c>
      <c r="P2868" s="4">
        <v>0</v>
      </c>
      <c r="Q2868" s="4" t="s">
        <v>1383</v>
      </c>
      <c r="R2868" s="4" t="s">
        <v>1382</v>
      </c>
      <c r="S2868" s="12" t="s">
        <v>1382</v>
      </c>
      <c r="T2868" s="7">
        <f t="shared" si="46"/>
        <v>1</v>
      </c>
    </row>
    <row r="2869" spans="1:20" x14ac:dyDescent="0.25">
      <c r="A2869" s="4" t="s">
        <v>2102</v>
      </c>
      <c r="B2869" s="4">
        <v>203</v>
      </c>
      <c r="C2869" s="4" t="s">
        <v>7782</v>
      </c>
      <c r="D2869" s="4" t="s">
        <v>1382</v>
      </c>
      <c r="E2869" s="4">
        <v>0</v>
      </c>
      <c r="F2869" s="4">
        <v>0</v>
      </c>
      <c r="G2869" s="4">
        <v>0</v>
      </c>
      <c r="H2869" s="4">
        <v>0</v>
      </c>
      <c r="I2869" s="4">
        <v>0</v>
      </c>
      <c r="J2869" s="4">
        <v>0</v>
      </c>
      <c r="K2869" s="4">
        <v>0</v>
      </c>
      <c r="L2869" s="4">
        <v>1</v>
      </c>
      <c r="M2869" s="4">
        <v>0</v>
      </c>
      <c r="N2869" s="4">
        <v>0</v>
      </c>
      <c r="O2869" s="4">
        <v>0</v>
      </c>
      <c r="P2869" s="4">
        <v>0</v>
      </c>
      <c r="Q2869" s="4" t="s">
        <v>1383</v>
      </c>
      <c r="R2869" s="4" t="s">
        <v>7783</v>
      </c>
      <c r="S2869" s="12" t="s">
        <v>7784</v>
      </c>
      <c r="T2869" s="7">
        <f t="shared" si="46"/>
        <v>1</v>
      </c>
    </row>
    <row r="2870" spans="1:20" x14ac:dyDescent="0.25">
      <c r="A2870" s="4" t="s">
        <v>2102</v>
      </c>
      <c r="B2870" s="4">
        <v>206</v>
      </c>
      <c r="C2870" s="4" t="s">
        <v>7785</v>
      </c>
      <c r="D2870" s="4" t="s">
        <v>1382</v>
      </c>
      <c r="E2870" s="4">
        <v>1</v>
      </c>
      <c r="F2870" s="4">
        <v>0</v>
      </c>
      <c r="G2870" s="4">
        <v>0</v>
      </c>
      <c r="H2870" s="4">
        <v>0</v>
      </c>
      <c r="I2870" s="4">
        <v>1</v>
      </c>
      <c r="J2870" s="4">
        <v>0</v>
      </c>
      <c r="K2870" s="4">
        <v>0</v>
      </c>
      <c r="L2870" s="4">
        <v>0</v>
      </c>
      <c r="M2870" s="4">
        <v>1</v>
      </c>
      <c r="N2870" s="4">
        <v>0</v>
      </c>
      <c r="O2870" s="4">
        <v>0</v>
      </c>
      <c r="P2870" s="4">
        <v>0</v>
      </c>
      <c r="Q2870" s="4" t="s">
        <v>1383</v>
      </c>
      <c r="R2870" s="4" t="s">
        <v>7786</v>
      </c>
      <c r="S2870" s="12" t="s">
        <v>7787</v>
      </c>
      <c r="T2870" s="7">
        <f t="shared" ref="T2870:T2933" si="47">SUM(E2870:P2870)</f>
        <v>3</v>
      </c>
    </row>
    <row r="2871" spans="1:20" x14ac:dyDescent="0.25">
      <c r="A2871" s="4" t="s">
        <v>2102</v>
      </c>
      <c r="B2871" s="4">
        <v>207</v>
      </c>
      <c r="C2871" s="4" t="s">
        <v>7788</v>
      </c>
      <c r="D2871" s="4" t="s">
        <v>1382</v>
      </c>
      <c r="E2871" s="4">
        <v>0</v>
      </c>
      <c r="F2871" s="4">
        <v>1</v>
      </c>
      <c r="G2871" s="4">
        <v>0</v>
      </c>
      <c r="H2871" s="4">
        <v>0</v>
      </c>
      <c r="I2871" s="4">
        <v>0</v>
      </c>
      <c r="J2871" s="4">
        <v>1</v>
      </c>
      <c r="K2871" s="4">
        <v>0</v>
      </c>
      <c r="L2871" s="4">
        <v>1</v>
      </c>
      <c r="M2871" s="4">
        <v>0</v>
      </c>
      <c r="N2871" s="4">
        <v>1</v>
      </c>
      <c r="O2871" s="4">
        <v>0</v>
      </c>
      <c r="P2871" s="4">
        <v>0</v>
      </c>
      <c r="Q2871" s="4" t="s">
        <v>1383</v>
      </c>
      <c r="R2871" s="4" t="s">
        <v>7789</v>
      </c>
      <c r="S2871" s="12" t="s">
        <v>7790</v>
      </c>
      <c r="T2871" s="7">
        <f t="shared" si="47"/>
        <v>4</v>
      </c>
    </row>
    <row r="2872" spans="1:20" x14ac:dyDescent="0.25">
      <c r="A2872" s="4" t="s">
        <v>2102</v>
      </c>
      <c r="B2872" s="4">
        <v>212</v>
      </c>
      <c r="C2872" s="4" t="s">
        <v>7791</v>
      </c>
      <c r="D2872" s="4" t="s">
        <v>1382</v>
      </c>
      <c r="E2872" s="4">
        <v>0</v>
      </c>
      <c r="F2872" s="4">
        <v>1</v>
      </c>
      <c r="G2872" s="4">
        <v>0</v>
      </c>
      <c r="H2872" s="4">
        <v>0</v>
      </c>
      <c r="I2872" s="4">
        <v>0</v>
      </c>
      <c r="J2872" s="4">
        <v>1</v>
      </c>
      <c r="K2872" s="4">
        <v>0</v>
      </c>
      <c r="L2872" s="4">
        <v>0</v>
      </c>
      <c r="M2872" s="4">
        <v>0</v>
      </c>
      <c r="N2872" s="4">
        <v>1</v>
      </c>
      <c r="O2872" s="4">
        <v>0</v>
      </c>
      <c r="P2872" s="4">
        <v>0</v>
      </c>
      <c r="Q2872" s="4" t="s">
        <v>1383</v>
      </c>
      <c r="R2872" s="4" t="s">
        <v>7792</v>
      </c>
      <c r="S2872" s="12" t="s">
        <v>7793</v>
      </c>
      <c r="T2872" s="7">
        <f t="shared" si="47"/>
        <v>3</v>
      </c>
    </row>
    <row r="2873" spans="1:20" x14ac:dyDescent="0.25">
      <c r="A2873" s="4" t="s">
        <v>2102</v>
      </c>
      <c r="B2873" s="4">
        <v>213</v>
      </c>
      <c r="C2873" s="4" t="s">
        <v>5009</v>
      </c>
      <c r="D2873" s="4" t="s">
        <v>1382</v>
      </c>
      <c r="E2873" s="4">
        <v>1</v>
      </c>
      <c r="F2873" s="4">
        <v>0</v>
      </c>
      <c r="G2873" s="4">
        <v>0</v>
      </c>
      <c r="H2873" s="4">
        <v>0</v>
      </c>
      <c r="I2873" s="4">
        <v>1</v>
      </c>
      <c r="J2873" s="4">
        <v>0</v>
      </c>
      <c r="K2873" s="4">
        <v>0</v>
      </c>
      <c r="L2873" s="4">
        <v>0</v>
      </c>
      <c r="M2873" s="4">
        <v>1</v>
      </c>
      <c r="N2873" s="4">
        <v>0</v>
      </c>
      <c r="O2873" s="4">
        <v>0</v>
      </c>
      <c r="P2873" s="4">
        <v>0</v>
      </c>
      <c r="Q2873" s="4" t="s">
        <v>1383</v>
      </c>
      <c r="R2873" s="4" t="s">
        <v>1382</v>
      </c>
      <c r="S2873" s="12" t="s">
        <v>1382</v>
      </c>
      <c r="T2873" s="7">
        <f t="shared" si="47"/>
        <v>3</v>
      </c>
    </row>
    <row r="2874" spans="1:20" x14ac:dyDescent="0.25">
      <c r="A2874" s="4" t="s">
        <v>2102</v>
      </c>
      <c r="B2874" s="4">
        <v>225</v>
      </c>
      <c r="C2874" s="4" t="s">
        <v>7794</v>
      </c>
      <c r="D2874" s="4" t="s">
        <v>1382</v>
      </c>
      <c r="E2874" s="4">
        <v>1</v>
      </c>
      <c r="F2874" s="4">
        <v>0</v>
      </c>
      <c r="G2874" s="4">
        <v>0</v>
      </c>
      <c r="H2874" s="4">
        <v>0</v>
      </c>
      <c r="I2874" s="4">
        <v>1</v>
      </c>
      <c r="J2874" s="4">
        <v>0</v>
      </c>
      <c r="K2874" s="4">
        <v>0</v>
      </c>
      <c r="L2874" s="4">
        <v>0</v>
      </c>
      <c r="M2874" s="4">
        <v>1</v>
      </c>
      <c r="N2874" s="4">
        <v>0</v>
      </c>
      <c r="O2874" s="4">
        <v>0</v>
      </c>
      <c r="P2874" s="4">
        <v>0</v>
      </c>
      <c r="Q2874" s="4" t="s">
        <v>1383</v>
      </c>
      <c r="R2874" s="4" t="s">
        <v>7795</v>
      </c>
      <c r="S2874" s="12" t="s">
        <v>7796</v>
      </c>
      <c r="T2874" s="7">
        <f t="shared" si="47"/>
        <v>3</v>
      </c>
    </row>
    <row r="2875" spans="1:20" x14ac:dyDescent="0.25">
      <c r="A2875" s="4" t="s">
        <v>2102</v>
      </c>
      <c r="B2875" s="4">
        <v>226</v>
      </c>
      <c r="C2875" s="4" t="s">
        <v>7797</v>
      </c>
      <c r="D2875" s="4" t="s">
        <v>1382</v>
      </c>
      <c r="E2875" s="4">
        <v>0</v>
      </c>
      <c r="F2875" s="4">
        <v>1</v>
      </c>
      <c r="G2875" s="4">
        <v>1</v>
      </c>
      <c r="H2875" s="4">
        <v>0</v>
      </c>
      <c r="I2875" s="4">
        <v>0</v>
      </c>
      <c r="J2875" s="4">
        <v>1</v>
      </c>
      <c r="K2875" s="4">
        <v>1</v>
      </c>
      <c r="L2875" s="4">
        <v>0</v>
      </c>
      <c r="M2875" s="4">
        <v>0</v>
      </c>
      <c r="N2875" s="4">
        <v>1</v>
      </c>
      <c r="O2875" s="4">
        <v>0</v>
      </c>
      <c r="P2875" s="4">
        <v>0</v>
      </c>
      <c r="Q2875" s="4" t="s">
        <v>1383</v>
      </c>
      <c r="R2875" s="4" t="s">
        <v>7798</v>
      </c>
      <c r="S2875" s="12" t="s">
        <v>7799</v>
      </c>
      <c r="T2875" s="7">
        <f t="shared" si="47"/>
        <v>5</v>
      </c>
    </row>
    <row r="2876" spans="1:20" x14ac:dyDescent="0.25">
      <c r="A2876" s="4" t="s">
        <v>2102</v>
      </c>
      <c r="B2876" s="4">
        <v>231</v>
      </c>
      <c r="C2876" s="4" t="s">
        <v>5040</v>
      </c>
      <c r="D2876" s="4" t="s">
        <v>1382</v>
      </c>
      <c r="E2876" s="4">
        <v>0</v>
      </c>
      <c r="F2876" s="4">
        <v>1</v>
      </c>
      <c r="G2876" s="4">
        <v>0</v>
      </c>
      <c r="H2876" s="4">
        <v>0</v>
      </c>
      <c r="I2876" s="4">
        <v>0</v>
      </c>
      <c r="J2876" s="4">
        <v>0</v>
      </c>
      <c r="K2876" s="4">
        <v>0</v>
      </c>
      <c r="L2876" s="4">
        <v>0</v>
      </c>
      <c r="M2876" s="4">
        <v>0</v>
      </c>
      <c r="N2876" s="4">
        <v>1</v>
      </c>
      <c r="O2876" s="4">
        <v>0</v>
      </c>
      <c r="P2876" s="4">
        <v>0</v>
      </c>
      <c r="Q2876" s="4" t="s">
        <v>1383</v>
      </c>
      <c r="R2876" s="4" t="s">
        <v>1382</v>
      </c>
      <c r="S2876" s="12" t="s">
        <v>1382</v>
      </c>
      <c r="T2876" s="7">
        <f t="shared" si="47"/>
        <v>2</v>
      </c>
    </row>
    <row r="2877" spans="1:20" x14ac:dyDescent="0.25">
      <c r="A2877" s="4" t="s">
        <v>2102</v>
      </c>
      <c r="B2877" s="4">
        <v>233</v>
      </c>
      <c r="C2877" s="4" t="s">
        <v>5041</v>
      </c>
      <c r="D2877" s="4" t="s">
        <v>1382</v>
      </c>
      <c r="E2877" s="4">
        <v>0</v>
      </c>
      <c r="F2877" s="4">
        <v>1</v>
      </c>
      <c r="G2877" s="4">
        <v>0</v>
      </c>
      <c r="H2877" s="4">
        <v>0</v>
      </c>
      <c r="I2877" s="4">
        <v>0</v>
      </c>
      <c r="J2877" s="4">
        <v>0</v>
      </c>
      <c r="K2877" s="4">
        <v>0</v>
      </c>
      <c r="L2877" s="4">
        <v>0</v>
      </c>
      <c r="M2877" s="4">
        <v>0</v>
      </c>
      <c r="N2877" s="4">
        <v>0</v>
      </c>
      <c r="O2877" s="4">
        <v>0</v>
      </c>
      <c r="P2877" s="4">
        <v>0</v>
      </c>
      <c r="Q2877" s="4" t="s">
        <v>1383</v>
      </c>
      <c r="R2877" s="4" t="s">
        <v>1382</v>
      </c>
      <c r="S2877" s="12" t="s">
        <v>1382</v>
      </c>
      <c r="T2877" s="7">
        <f t="shared" si="47"/>
        <v>1</v>
      </c>
    </row>
    <row r="2878" spans="1:20" x14ac:dyDescent="0.25">
      <c r="A2878" s="4" t="s">
        <v>2102</v>
      </c>
      <c r="B2878" s="4">
        <v>234</v>
      </c>
      <c r="C2878" s="4" t="s">
        <v>5042</v>
      </c>
      <c r="D2878" s="4" t="s">
        <v>1382</v>
      </c>
      <c r="E2878" s="4">
        <v>1</v>
      </c>
      <c r="F2878" s="4">
        <v>0</v>
      </c>
      <c r="G2878" s="4">
        <v>0</v>
      </c>
      <c r="H2878" s="4">
        <v>0</v>
      </c>
      <c r="I2878" s="4">
        <v>0</v>
      </c>
      <c r="J2878" s="4">
        <v>0</v>
      </c>
      <c r="K2878" s="4">
        <v>0</v>
      </c>
      <c r="L2878" s="4">
        <v>0</v>
      </c>
      <c r="M2878" s="4">
        <v>0</v>
      </c>
      <c r="N2878" s="4">
        <v>0</v>
      </c>
      <c r="O2878" s="4">
        <v>1</v>
      </c>
      <c r="P2878" s="4">
        <v>0</v>
      </c>
      <c r="Q2878" s="4" t="s">
        <v>1383</v>
      </c>
      <c r="R2878" s="4" t="s">
        <v>5043</v>
      </c>
      <c r="S2878" s="12" t="s">
        <v>5044</v>
      </c>
      <c r="T2878" s="7">
        <f t="shared" si="47"/>
        <v>2</v>
      </c>
    </row>
    <row r="2879" spans="1:20" x14ac:dyDescent="0.25">
      <c r="A2879" s="4" t="s">
        <v>2102</v>
      </c>
      <c r="B2879" s="4">
        <v>241</v>
      </c>
      <c r="C2879" s="4" t="s">
        <v>7800</v>
      </c>
      <c r="D2879" s="4" t="s">
        <v>1382</v>
      </c>
      <c r="E2879" s="4">
        <v>0</v>
      </c>
      <c r="F2879" s="4">
        <v>1</v>
      </c>
      <c r="G2879" s="4">
        <v>0</v>
      </c>
      <c r="H2879" s="4">
        <v>0</v>
      </c>
      <c r="I2879" s="4">
        <v>0</v>
      </c>
      <c r="J2879" s="4">
        <v>0</v>
      </c>
      <c r="K2879" s="4">
        <v>0</v>
      </c>
      <c r="L2879" s="4">
        <v>0</v>
      </c>
      <c r="M2879" s="4">
        <v>0</v>
      </c>
      <c r="N2879" s="4">
        <v>0</v>
      </c>
      <c r="O2879" s="4">
        <v>0</v>
      </c>
      <c r="P2879" s="4">
        <v>0</v>
      </c>
      <c r="Q2879" s="4" t="s">
        <v>1383</v>
      </c>
      <c r="R2879" s="4" t="s">
        <v>1382</v>
      </c>
      <c r="S2879" s="12" t="s">
        <v>1382</v>
      </c>
      <c r="T2879" s="7">
        <f t="shared" si="47"/>
        <v>1</v>
      </c>
    </row>
    <row r="2880" spans="1:20" x14ac:dyDescent="0.25">
      <c r="A2880" s="4" t="s">
        <v>2102</v>
      </c>
      <c r="B2880" s="4">
        <v>242</v>
      </c>
      <c r="C2880" s="4" t="s">
        <v>7801</v>
      </c>
      <c r="D2880" s="4" t="s">
        <v>1382</v>
      </c>
      <c r="E2880" s="4">
        <v>0</v>
      </c>
      <c r="F2880" s="4">
        <v>0</v>
      </c>
      <c r="G2880" s="4">
        <v>0</v>
      </c>
      <c r="H2880" s="4">
        <v>0</v>
      </c>
      <c r="I2880" s="4">
        <v>0</v>
      </c>
      <c r="J2880" s="4">
        <v>0</v>
      </c>
      <c r="K2880" s="4">
        <v>0</v>
      </c>
      <c r="L2880" s="4">
        <v>0</v>
      </c>
      <c r="M2880" s="4">
        <v>0</v>
      </c>
      <c r="N2880" s="4">
        <v>1</v>
      </c>
      <c r="O2880" s="4">
        <v>0</v>
      </c>
      <c r="P2880" s="4">
        <v>0</v>
      </c>
      <c r="Q2880" s="4" t="s">
        <v>1383</v>
      </c>
      <c r="R2880" s="4" t="s">
        <v>1382</v>
      </c>
      <c r="S2880" s="12" t="s">
        <v>1382</v>
      </c>
      <c r="T2880" s="7">
        <f t="shared" si="47"/>
        <v>1</v>
      </c>
    </row>
    <row r="2881" spans="1:20" x14ac:dyDescent="0.25">
      <c r="A2881" s="4" t="s">
        <v>2102</v>
      </c>
      <c r="B2881" s="4">
        <v>243</v>
      </c>
      <c r="C2881" s="4" t="s">
        <v>2936</v>
      </c>
      <c r="D2881" s="4" t="s">
        <v>1382</v>
      </c>
      <c r="E2881" s="4">
        <v>0</v>
      </c>
      <c r="F2881" s="4">
        <v>0</v>
      </c>
      <c r="G2881" s="4">
        <v>0</v>
      </c>
      <c r="H2881" s="4">
        <v>0</v>
      </c>
      <c r="I2881" s="4">
        <v>0</v>
      </c>
      <c r="J2881" s="4">
        <v>0</v>
      </c>
      <c r="K2881" s="4">
        <v>0</v>
      </c>
      <c r="L2881" s="4">
        <v>0</v>
      </c>
      <c r="M2881" s="4">
        <v>0</v>
      </c>
      <c r="N2881" s="4">
        <v>1</v>
      </c>
      <c r="O2881" s="4">
        <v>0</v>
      </c>
      <c r="P2881" s="4">
        <v>0</v>
      </c>
      <c r="Q2881" s="4" t="s">
        <v>1383</v>
      </c>
      <c r="R2881" s="4" t="s">
        <v>2937</v>
      </c>
      <c r="S2881" s="12" t="s">
        <v>2938</v>
      </c>
      <c r="T2881" s="7">
        <f t="shared" si="47"/>
        <v>1</v>
      </c>
    </row>
    <row r="2882" spans="1:20" x14ac:dyDescent="0.25">
      <c r="A2882" s="4" t="s">
        <v>2102</v>
      </c>
      <c r="B2882" s="4">
        <v>245</v>
      </c>
      <c r="C2882" s="4" t="s">
        <v>7802</v>
      </c>
      <c r="D2882" s="4" t="s">
        <v>1382</v>
      </c>
      <c r="E2882" s="4">
        <v>0</v>
      </c>
      <c r="F2882" s="4">
        <v>0</v>
      </c>
      <c r="G2882" s="4">
        <v>1</v>
      </c>
      <c r="H2882" s="4">
        <v>0</v>
      </c>
      <c r="I2882" s="4">
        <v>0</v>
      </c>
      <c r="J2882" s="4">
        <v>0</v>
      </c>
      <c r="K2882" s="4">
        <v>0</v>
      </c>
      <c r="L2882" s="4">
        <v>0</v>
      </c>
      <c r="M2882" s="4">
        <v>0</v>
      </c>
      <c r="N2882" s="4">
        <v>0</v>
      </c>
      <c r="O2882" s="4">
        <v>1</v>
      </c>
      <c r="P2882" s="4">
        <v>0</v>
      </c>
      <c r="Q2882" s="4" t="s">
        <v>1383</v>
      </c>
      <c r="R2882" s="4" t="s">
        <v>1382</v>
      </c>
      <c r="S2882" s="12" t="s">
        <v>1382</v>
      </c>
      <c r="T2882" s="7">
        <f t="shared" si="47"/>
        <v>2</v>
      </c>
    </row>
    <row r="2883" spans="1:20" x14ac:dyDescent="0.25">
      <c r="A2883" s="4" t="s">
        <v>2102</v>
      </c>
      <c r="B2883" s="4">
        <v>246</v>
      </c>
      <c r="C2883" s="4" t="s">
        <v>7803</v>
      </c>
      <c r="D2883" s="4" t="s">
        <v>1382</v>
      </c>
      <c r="E2883" s="4">
        <v>0</v>
      </c>
      <c r="F2883" s="4">
        <v>0</v>
      </c>
      <c r="G2883" s="4">
        <v>0</v>
      </c>
      <c r="H2883" s="4">
        <v>0</v>
      </c>
      <c r="I2883" s="4">
        <v>0</v>
      </c>
      <c r="J2883" s="4">
        <v>0</v>
      </c>
      <c r="K2883" s="4">
        <v>0</v>
      </c>
      <c r="L2883" s="4">
        <v>0</v>
      </c>
      <c r="M2883" s="4">
        <v>1</v>
      </c>
      <c r="N2883" s="4">
        <v>0</v>
      </c>
      <c r="O2883" s="4">
        <v>0</v>
      </c>
      <c r="P2883" s="4">
        <v>0</v>
      </c>
      <c r="Q2883" s="4" t="s">
        <v>1383</v>
      </c>
      <c r="R2883" s="4" t="s">
        <v>7804</v>
      </c>
      <c r="S2883" s="12" t="s">
        <v>7805</v>
      </c>
      <c r="T2883" s="7">
        <f t="shared" si="47"/>
        <v>1</v>
      </c>
    </row>
    <row r="2884" spans="1:20" x14ac:dyDescent="0.25">
      <c r="A2884" s="4" t="s">
        <v>2102</v>
      </c>
      <c r="B2884" s="4">
        <v>247</v>
      </c>
      <c r="C2884" s="4" t="s">
        <v>7806</v>
      </c>
      <c r="D2884" s="4" t="s">
        <v>1382</v>
      </c>
      <c r="E2884" s="4">
        <v>0</v>
      </c>
      <c r="F2884" s="4">
        <v>0</v>
      </c>
      <c r="G2884" s="4">
        <v>0</v>
      </c>
      <c r="H2884" s="4">
        <v>0</v>
      </c>
      <c r="I2884" s="4">
        <v>0</v>
      </c>
      <c r="J2884" s="4">
        <v>1</v>
      </c>
      <c r="K2884" s="4">
        <v>0</v>
      </c>
      <c r="L2884" s="4">
        <v>0</v>
      </c>
      <c r="M2884" s="4">
        <v>0</v>
      </c>
      <c r="N2884" s="4">
        <v>0</v>
      </c>
      <c r="O2884" s="4">
        <v>0</v>
      </c>
      <c r="P2884" s="4">
        <v>0</v>
      </c>
      <c r="Q2884" s="4" t="s">
        <v>1383</v>
      </c>
      <c r="R2884" s="4" t="s">
        <v>1382</v>
      </c>
      <c r="S2884" s="12" t="s">
        <v>1382</v>
      </c>
      <c r="T2884" s="7">
        <f t="shared" si="47"/>
        <v>1</v>
      </c>
    </row>
    <row r="2885" spans="1:20" x14ac:dyDescent="0.25">
      <c r="A2885" s="4" t="s">
        <v>2102</v>
      </c>
      <c r="B2885" s="4">
        <v>251</v>
      </c>
      <c r="C2885" s="4" t="s">
        <v>7807</v>
      </c>
      <c r="D2885" s="4" t="s">
        <v>1382</v>
      </c>
      <c r="E2885" s="4">
        <v>0</v>
      </c>
      <c r="F2885" s="4">
        <v>1</v>
      </c>
      <c r="G2885" s="4">
        <v>0</v>
      </c>
      <c r="H2885" s="4">
        <v>0</v>
      </c>
      <c r="I2885" s="4">
        <v>0</v>
      </c>
      <c r="J2885" s="4">
        <v>0</v>
      </c>
      <c r="K2885" s="4">
        <v>0</v>
      </c>
      <c r="L2885" s="4">
        <v>0</v>
      </c>
      <c r="M2885" s="4">
        <v>1</v>
      </c>
      <c r="N2885" s="4">
        <v>0</v>
      </c>
      <c r="O2885" s="4">
        <v>0</v>
      </c>
      <c r="P2885" s="4">
        <v>0</v>
      </c>
      <c r="Q2885" s="4" t="s">
        <v>1383</v>
      </c>
      <c r="R2885" s="4" t="s">
        <v>7808</v>
      </c>
      <c r="S2885" s="12" t="s">
        <v>7809</v>
      </c>
      <c r="T2885" s="7">
        <f t="shared" si="47"/>
        <v>2</v>
      </c>
    </row>
    <row r="2886" spans="1:20" x14ac:dyDescent="0.25">
      <c r="A2886" s="4" t="s">
        <v>2102</v>
      </c>
      <c r="B2886" s="4">
        <v>252</v>
      </c>
      <c r="C2886" s="4" t="s">
        <v>7341</v>
      </c>
      <c r="D2886" s="4" t="s">
        <v>1382</v>
      </c>
      <c r="E2886" s="4">
        <v>1</v>
      </c>
      <c r="F2886" s="4">
        <v>0</v>
      </c>
      <c r="G2886" s="4">
        <v>0</v>
      </c>
      <c r="H2886" s="4">
        <v>0</v>
      </c>
      <c r="I2886" s="4">
        <v>1</v>
      </c>
      <c r="J2886" s="4">
        <v>0</v>
      </c>
      <c r="K2886" s="4">
        <v>0</v>
      </c>
      <c r="L2886" s="4">
        <v>0</v>
      </c>
      <c r="M2886" s="4">
        <v>2</v>
      </c>
      <c r="N2886" s="4">
        <v>0</v>
      </c>
      <c r="O2886" s="4">
        <v>0</v>
      </c>
      <c r="P2886" s="4">
        <v>0</v>
      </c>
      <c r="Q2886" s="4" t="s">
        <v>1383</v>
      </c>
      <c r="R2886" s="4" t="s">
        <v>1382</v>
      </c>
      <c r="S2886" s="12" t="s">
        <v>1382</v>
      </c>
      <c r="T2886" s="7">
        <f t="shared" si="47"/>
        <v>4</v>
      </c>
    </row>
    <row r="2887" spans="1:20" x14ac:dyDescent="0.25">
      <c r="A2887" s="4" t="s">
        <v>2102</v>
      </c>
      <c r="B2887" s="4">
        <v>254</v>
      </c>
      <c r="C2887" s="4" t="s">
        <v>7810</v>
      </c>
      <c r="D2887" s="4" t="s">
        <v>1382</v>
      </c>
      <c r="E2887" s="4">
        <v>0</v>
      </c>
      <c r="F2887" s="4">
        <v>0</v>
      </c>
      <c r="G2887" s="4">
        <v>0</v>
      </c>
      <c r="H2887" s="4">
        <v>0</v>
      </c>
      <c r="I2887" s="4">
        <v>1</v>
      </c>
      <c r="J2887" s="4">
        <v>0</v>
      </c>
      <c r="K2887" s="4">
        <v>0</v>
      </c>
      <c r="L2887" s="4">
        <v>0</v>
      </c>
      <c r="M2887" s="4">
        <v>0</v>
      </c>
      <c r="N2887" s="4">
        <v>0</v>
      </c>
      <c r="O2887" s="4">
        <v>0</v>
      </c>
      <c r="P2887" s="4">
        <v>0</v>
      </c>
      <c r="Q2887" s="4" t="s">
        <v>1383</v>
      </c>
      <c r="R2887" s="4" t="s">
        <v>7811</v>
      </c>
      <c r="S2887" s="12" t="s">
        <v>7812</v>
      </c>
      <c r="T2887" s="7">
        <f t="shared" si="47"/>
        <v>1</v>
      </c>
    </row>
    <row r="2888" spans="1:20" x14ac:dyDescent="0.25">
      <c r="A2888" s="4" t="s">
        <v>2102</v>
      </c>
      <c r="B2888" s="4">
        <v>256</v>
      </c>
      <c r="C2888" s="4" t="s">
        <v>7813</v>
      </c>
      <c r="D2888" s="4" t="s">
        <v>1382</v>
      </c>
      <c r="E2888" s="4">
        <v>0</v>
      </c>
      <c r="F2888" s="4">
        <v>1</v>
      </c>
      <c r="G2888" s="4">
        <v>0</v>
      </c>
      <c r="H2888" s="4">
        <v>0</v>
      </c>
      <c r="I2888" s="4">
        <v>0</v>
      </c>
      <c r="J2888" s="4">
        <v>1</v>
      </c>
      <c r="K2888" s="4">
        <v>0</v>
      </c>
      <c r="L2888" s="4">
        <v>0</v>
      </c>
      <c r="M2888" s="4">
        <v>0</v>
      </c>
      <c r="N2888" s="4">
        <v>0</v>
      </c>
      <c r="O2888" s="4">
        <v>0</v>
      </c>
      <c r="P2888" s="4">
        <v>0</v>
      </c>
      <c r="Q2888" s="4" t="s">
        <v>1383</v>
      </c>
      <c r="R2888" s="4" t="s">
        <v>7814</v>
      </c>
      <c r="S2888" s="12" t="s">
        <v>7815</v>
      </c>
      <c r="T2888" s="7">
        <f t="shared" si="47"/>
        <v>2</v>
      </c>
    </row>
    <row r="2889" spans="1:20" x14ac:dyDescent="0.25">
      <c r="A2889" s="4" t="s">
        <v>2102</v>
      </c>
      <c r="B2889" s="4">
        <v>257</v>
      </c>
      <c r="C2889" s="4" t="s">
        <v>7816</v>
      </c>
      <c r="D2889" s="4" t="s">
        <v>1382</v>
      </c>
      <c r="E2889" s="4">
        <v>0</v>
      </c>
      <c r="F2889" s="4">
        <v>0</v>
      </c>
      <c r="G2889" s="4">
        <v>0</v>
      </c>
      <c r="H2889" s="4">
        <v>0</v>
      </c>
      <c r="I2889" s="4">
        <v>0</v>
      </c>
      <c r="J2889" s="4">
        <v>1</v>
      </c>
      <c r="K2889" s="4">
        <v>0</v>
      </c>
      <c r="L2889" s="4">
        <v>0</v>
      </c>
      <c r="M2889" s="4">
        <v>0</v>
      </c>
      <c r="N2889" s="4">
        <v>1</v>
      </c>
      <c r="O2889" s="4">
        <v>0</v>
      </c>
      <c r="P2889" s="4">
        <v>0</v>
      </c>
      <c r="Q2889" s="4" t="s">
        <v>1383</v>
      </c>
      <c r="R2889" s="4" t="s">
        <v>7817</v>
      </c>
      <c r="S2889" s="12" t="s">
        <v>7818</v>
      </c>
      <c r="T2889" s="7">
        <f t="shared" si="47"/>
        <v>2</v>
      </c>
    </row>
    <row r="2890" spans="1:20" x14ac:dyDescent="0.25">
      <c r="A2890" s="4" t="s">
        <v>2102</v>
      </c>
      <c r="B2890" s="4">
        <v>258</v>
      </c>
      <c r="C2890" s="4" t="s">
        <v>7819</v>
      </c>
      <c r="D2890" s="4" t="s">
        <v>1382</v>
      </c>
      <c r="E2890" s="4">
        <v>1</v>
      </c>
      <c r="F2890" s="4">
        <v>0</v>
      </c>
      <c r="G2890" s="4">
        <v>0</v>
      </c>
      <c r="H2890" s="4">
        <v>0</v>
      </c>
      <c r="I2890" s="4">
        <v>0</v>
      </c>
      <c r="J2890" s="4">
        <v>0</v>
      </c>
      <c r="K2890" s="4">
        <v>0</v>
      </c>
      <c r="L2890" s="4">
        <v>0</v>
      </c>
      <c r="M2890" s="4">
        <v>0</v>
      </c>
      <c r="N2890" s="4">
        <v>0</v>
      </c>
      <c r="O2890" s="4">
        <v>0</v>
      </c>
      <c r="P2890" s="4">
        <v>0</v>
      </c>
      <c r="Q2890" s="4" t="s">
        <v>1383</v>
      </c>
      <c r="R2890" s="4" t="s">
        <v>7820</v>
      </c>
      <c r="S2890" s="12" t="s">
        <v>7821</v>
      </c>
      <c r="T2890" s="7">
        <f t="shared" si="47"/>
        <v>1</v>
      </c>
    </row>
    <row r="2891" spans="1:20" x14ac:dyDescent="0.25">
      <c r="A2891" s="4" t="s">
        <v>2102</v>
      </c>
      <c r="B2891" s="4">
        <v>260</v>
      </c>
      <c r="C2891" s="4" t="s">
        <v>7822</v>
      </c>
      <c r="D2891" s="4" t="s">
        <v>1382</v>
      </c>
      <c r="E2891" s="4">
        <v>0</v>
      </c>
      <c r="F2891" s="4">
        <v>1</v>
      </c>
      <c r="G2891" s="4">
        <v>0</v>
      </c>
      <c r="H2891" s="4">
        <v>0</v>
      </c>
      <c r="I2891" s="4">
        <v>0</v>
      </c>
      <c r="J2891" s="4">
        <v>0</v>
      </c>
      <c r="K2891" s="4">
        <v>0</v>
      </c>
      <c r="L2891" s="4">
        <v>0</v>
      </c>
      <c r="M2891" s="4">
        <v>0</v>
      </c>
      <c r="N2891" s="4">
        <v>0</v>
      </c>
      <c r="O2891" s="4">
        <v>0</v>
      </c>
      <c r="P2891" s="4">
        <v>0</v>
      </c>
      <c r="Q2891" s="4" t="s">
        <v>1383</v>
      </c>
      <c r="R2891" s="4" t="s">
        <v>7823</v>
      </c>
      <c r="S2891" s="12" t="s">
        <v>7824</v>
      </c>
      <c r="T2891" s="7">
        <f t="shared" si="47"/>
        <v>1</v>
      </c>
    </row>
    <row r="2892" spans="1:20" x14ac:dyDescent="0.25">
      <c r="A2892" s="4" t="s">
        <v>2102</v>
      </c>
      <c r="B2892" s="4">
        <v>261</v>
      </c>
      <c r="C2892" s="4" t="s">
        <v>7825</v>
      </c>
      <c r="D2892" s="4" t="s">
        <v>1382</v>
      </c>
      <c r="E2892" s="4">
        <v>0</v>
      </c>
      <c r="F2892" s="4">
        <v>0</v>
      </c>
      <c r="G2892" s="4">
        <v>0</v>
      </c>
      <c r="H2892" s="4">
        <v>0</v>
      </c>
      <c r="I2892" s="4">
        <v>0</v>
      </c>
      <c r="J2892" s="4">
        <v>0</v>
      </c>
      <c r="K2892" s="4">
        <v>0</v>
      </c>
      <c r="L2892" s="4">
        <v>0</v>
      </c>
      <c r="M2892" s="4">
        <v>1</v>
      </c>
      <c r="N2892" s="4">
        <v>0</v>
      </c>
      <c r="O2892" s="4">
        <v>0</v>
      </c>
      <c r="P2892" s="4">
        <v>0</v>
      </c>
      <c r="Q2892" s="4" t="s">
        <v>1383</v>
      </c>
      <c r="R2892" s="4" t="s">
        <v>7826</v>
      </c>
      <c r="S2892" s="12" t="s">
        <v>7827</v>
      </c>
      <c r="T2892" s="7">
        <f t="shared" si="47"/>
        <v>1</v>
      </c>
    </row>
    <row r="2893" spans="1:20" x14ac:dyDescent="0.25">
      <c r="A2893" s="4" t="s">
        <v>2102</v>
      </c>
      <c r="B2893" s="4">
        <v>262</v>
      </c>
      <c r="C2893" s="4" t="s">
        <v>7828</v>
      </c>
      <c r="D2893" s="4" t="s">
        <v>1382</v>
      </c>
      <c r="E2893" s="4">
        <v>3</v>
      </c>
      <c r="F2893" s="4">
        <v>4</v>
      </c>
      <c r="G2893" s="4">
        <v>9</v>
      </c>
      <c r="H2893" s="4">
        <v>0</v>
      </c>
      <c r="I2893" s="4">
        <v>3</v>
      </c>
      <c r="J2893" s="4">
        <v>2</v>
      </c>
      <c r="K2893" s="4">
        <v>1</v>
      </c>
      <c r="L2893" s="4">
        <v>0</v>
      </c>
      <c r="M2893" s="4">
        <v>1</v>
      </c>
      <c r="N2893" s="4">
        <v>2</v>
      </c>
      <c r="O2893" s="4">
        <v>0</v>
      </c>
      <c r="P2893" s="4">
        <v>1</v>
      </c>
      <c r="Q2893" s="4" t="s">
        <v>1383</v>
      </c>
      <c r="R2893" s="4" t="s">
        <v>1382</v>
      </c>
      <c r="S2893" s="12" t="s">
        <v>1382</v>
      </c>
      <c r="T2893" s="7">
        <f t="shared" si="47"/>
        <v>26</v>
      </c>
    </row>
    <row r="2894" spans="1:20" x14ac:dyDescent="0.25">
      <c r="A2894" s="4" t="s">
        <v>2102</v>
      </c>
      <c r="B2894" s="4">
        <v>271</v>
      </c>
      <c r="C2894" s="4" t="s">
        <v>7829</v>
      </c>
      <c r="D2894" s="4" t="s">
        <v>1382</v>
      </c>
      <c r="E2894" s="4">
        <v>0</v>
      </c>
      <c r="F2894" s="4">
        <v>0</v>
      </c>
      <c r="G2894" s="4">
        <v>0</v>
      </c>
      <c r="H2894" s="4">
        <v>0</v>
      </c>
      <c r="I2894" s="4">
        <v>0</v>
      </c>
      <c r="J2894" s="4">
        <v>0</v>
      </c>
      <c r="K2894" s="4">
        <v>0</v>
      </c>
      <c r="L2894" s="4">
        <v>0</v>
      </c>
      <c r="M2894" s="4">
        <v>1</v>
      </c>
      <c r="N2894" s="4">
        <v>0</v>
      </c>
      <c r="O2894" s="4">
        <v>0</v>
      </c>
      <c r="P2894" s="4">
        <v>0</v>
      </c>
      <c r="Q2894" s="4" t="s">
        <v>1383</v>
      </c>
      <c r="R2894" s="4" t="s">
        <v>1382</v>
      </c>
      <c r="S2894" s="12" t="s">
        <v>1382</v>
      </c>
      <c r="T2894" s="7">
        <f t="shared" si="47"/>
        <v>1</v>
      </c>
    </row>
    <row r="2895" spans="1:20" x14ac:dyDescent="0.25">
      <c r="A2895" s="4" t="s">
        <v>2102</v>
      </c>
      <c r="B2895" s="4">
        <v>274</v>
      </c>
      <c r="C2895" s="4" t="s">
        <v>7830</v>
      </c>
      <c r="D2895" s="4" t="s">
        <v>1382</v>
      </c>
      <c r="E2895" s="4">
        <v>1</v>
      </c>
      <c r="F2895" s="4">
        <v>0</v>
      </c>
      <c r="G2895" s="4">
        <v>0</v>
      </c>
      <c r="H2895" s="4">
        <v>0</v>
      </c>
      <c r="I2895" s="4">
        <v>0</v>
      </c>
      <c r="J2895" s="4">
        <v>0</v>
      </c>
      <c r="K2895" s="4">
        <v>0</v>
      </c>
      <c r="L2895" s="4">
        <v>0</v>
      </c>
      <c r="M2895" s="4">
        <v>0</v>
      </c>
      <c r="N2895" s="4">
        <v>0</v>
      </c>
      <c r="O2895" s="4">
        <v>0</v>
      </c>
      <c r="P2895" s="4">
        <v>0</v>
      </c>
      <c r="Q2895" s="4" t="s">
        <v>1383</v>
      </c>
      <c r="R2895" s="4" t="s">
        <v>7831</v>
      </c>
      <c r="S2895" s="12" t="s">
        <v>7832</v>
      </c>
      <c r="T2895" s="7">
        <f t="shared" si="47"/>
        <v>1</v>
      </c>
    </row>
    <row r="2896" spans="1:20" x14ac:dyDescent="0.25">
      <c r="A2896" s="4" t="s">
        <v>2102</v>
      </c>
      <c r="B2896" s="4">
        <v>281</v>
      </c>
      <c r="C2896" s="4" t="s">
        <v>5544</v>
      </c>
      <c r="D2896" s="4" t="s">
        <v>1382</v>
      </c>
      <c r="E2896" s="4">
        <v>0</v>
      </c>
      <c r="F2896" s="4">
        <v>1</v>
      </c>
      <c r="G2896" s="4">
        <v>0</v>
      </c>
      <c r="H2896" s="4">
        <v>0</v>
      </c>
      <c r="I2896" s="4">
        <v>0</v>
      </c>
      <c r="J2896" s="4">
        <v>0</v>
      </c>
      <c r="K2896" s="4">
        <v>0</v>
      </c>
      <c r="L2896" s="4">
        <v>0</v>
      </c>
      <c r="M2896" s="4">
        <v>0</v>
      </c>
      <c r="N2896" s="4">
        <v>0</v>
      </c>
      <c r="O2896" s="4">
        <v>0</v>
      </c>
      <c r="P2896" s="4">
        <v>0</v>
      </c>
      <c r="Q2896" s="4" t="s">
        <v>1383</v>
      </c>
      <c r="R2896" s="4" t="s">
        <v>1382</v>
      </c>
      <c r="S2896" s="12" t="s">
        <v>1382</v>
      </c>
      <c r="T2896" s="7">
        <f t="shared" si="47"/>
        <v>1</v>
      </c>
    </row>
    <row r="2897" spans="1:20" x14ac:dyDescent="0.25">
      <c r="A2897" s="4" t="s">
        <v>2102</v>
      </c>
      <c r="B2897" s="4">
        <v>282</v>
      </c>
      <c r="C2897" s="4" t="s">
        <v>7833</v>
      </c>
      <c r="D2897" s="4" t="s">
        <v>1382</v>
      </c>
      <c r="E2897" s="4">
        <v>0</v>
      </c>
      <c r="F2897" s="4">
        <v>0</v>
      </c>
      <c r="G2897" s="4">
        <v>0</v>
      </c>
      <c r="H2897" s="4">
        <v>0</v>
      </c>
      <c r="I2897" s="4">
        <v>0</v>
      </c>
      <c r="J2897" s="4">
        <v>0</v>
      </c>
      <c r="K2897" s="4">
        <v>0</v>
      </c>
      <c r="L2897" s="4">
        <v>0</v>
      </c>
      <c r="M2897" s="4">
        <v>1</v>
      </c>
      <c r="N2897" s="4">
        <v>0</v>
      </c>
      <c r="O2897" s="4">
        <v>0</v>
      </c>
      <c r="P2897" s="4">
        <v>0</v>
      </c>
      <c r="Q2897" s="4" t="s">
        <v>1383</v>
      </c>
      <c r="R2897" s="4" t="s">
        <v>7834</v>
      </c>
      <c r="S2897" s="12" t="s">
        <v>7835</v>
      </c>
      <c r="T2897" s="7">
        <f t="shared" si="47"/>
        <v>1</v>
      </c>
    </row>
    <row r="2898" spans="1:20" x14ac:dyDescent="0.25">
      <c r="A2898" s="4" t="s">
        <v>2102</v>
      </c>
      <c r="B2898" s="4">
        <v>284</v>
      </c>
      <c r="C2898" s="4" t="s">
        <v>7836</v>
      </c>
      <c r="D2898" s="4" t="s">
        <v>1382</v>
      </c>
      <c r="E2898" s="4">
        <v>0</v>
      </c>
      <c r="F2898" s="4">
        <v>0</v>
      </c>
      <c r="G2898" s="4">
        <v>0</v>
      </c>
      <c r="H2898" s="4">
        <v>0</v>
      </c>
      <c r="I2898" s="4">
        <v>1</v>
      </c>
      <c r="J2898" s="4">
        <v>0</v>
      </c>
      <c r="K2898" s="4">
        <v>0</v>
      </c>
      <c r="L2898" s="4">
        <v>0</v>
      </c>
      <c r="M2898" s="4">
        <v>1</v>
      </c>
      <c r="N2898" s="4">
        <v>0</v>
      </c>
      <c r="O2898" s="4">
        <v>0</v>
      </c>
      <c r="P2898" s="4">
        <v>0</v>
      </c>
      <c r="Q2898" s="4" t="s">
        <v>1383</v>
      </c>
      <c r="R2898" s="4" t="s">
        <v>7836</v>
      </c>
      <c r="S2898" s="12" t="s">
        <v>7837</v>
      </c>
      <c r="T2898" s="7">
        <f t="shared" si="47"/>
        <v>2</v>
      </c>
    </row>
    <row r="2899" spans="1:20" x14ac:dyDescent="0.25">
      <c r="A2899" s="4" t="s">
        <v>2102</v>
      </c>
      <c r="B2899" s="4">
        <v>285</v>
      </c>
      <c r="C2899" s="4" t="s">
        <v>7838</v>
      </c>
      <c r="D2899" s="4" t="s">
        <v>1382</v>
      </c>
      <c r="E2899" s="4">
        <v>0</v>
      </c>
      <c r="F2899" s="4">
        <v>0</v>
      </c>
      <c r="G2899" s="4">
        <v>0</v>
      </c>
      <c r="H2899" s="4">
        <v>0</v>
      </c>
      <c r="I2899" s="4">
        <v>0</v>
      </c>
      <c r="J2899" s="4">
        <v>1</v>
      </c>
      <c r="K2899" s="4">
        <v>0</v>
      </c>
      <c r="L2899" s="4">
        <v>0</v>
      </c>
      <c r="M2899" s="4">
        <v>0</v>
      </c>
      <c r="N2899" s="4">
        <v>1</v>
      </c>
      <c r="O2899" s="4">
        <v>0</v>
      </c>
      <c r="P2899" s="4">
        <v>0</v>
      </c>
      <c r="Q2899" s="4" t="s">
        <v>1383</v>
      </c>
      <c r="R2899" s="4" t="s">
        <v>7838</v>
      </c>
      <c r="S2899" s="12" t="s">
        <v>7839</v>
      </c>
      <c r="T2899" s="7">
        <f t="shared" si="47"/>
        <v>2</v>
      </c>
    </row>
    <row r="2900" spans="1:20" x14ac:dyDescent="0.25">
      <c r="A2900" s="4" t="s">
        <v>2102</v>
      </c>
      <c r="B2900" s="4">
        <v>289</v>
      </c>
      <c r="C2900" s="4" t="s">
        <v>7840</v>
      </c>
      <c r="D2900" s="4" t="s">
        <v>1382</v>
      </c>
      <c r="E2900" s="4">
        <v>2</v>
      </c>
      <c r="F2900" s="4">
        <v>0</v>
      </c>
      <c r="G2900" s="4">
        <v>0</v>
      </c>
      <c r="H2900" s="4">
        <v>0</v>
      </c>
      <c r="I2900" s="4">
        <v>0</v>
      </c>
      <c r="J2900" s="4">
        <v>0</v>
      </c>
      <c r="K2900" s="4">
        <v>0</v>
      </c>
      <c r="L2900" s="4">
        <v>0</v>
      </c>
      <c r="M2900" s="4">
        <v>0</v>
      </c>
      <c r="N2900" s="4">
        <v>0</v>
      </c>
      <c r="O2900" s="4">
        <v>0</v>
      </c>
      <c r="P2900" s="4">
        <v>0</v>
      </c>
      <c r="Q2900" s="4" t="s">
        <v>1383</v>
      </c>
      <c r="R2900" s="4" t="s">
        <v>7841</v>
      </c>
      <c r="S2900" s="12" t="s">
        <v>7842</v>
      </c>
      <c r="T2900" s="7">
        <f t="shared" si="47"/>
        <v>2</v>
      </c>
    </row>
    <row r="2901" spans="1:20" x14ac:dyDescent="0.25">
      <c r="A2901" s="4" t="s">
        <v>2102</v>
      </c>
      <c r="B2901" s="4">
        <v>308</v>
      </c>
      <c r="C2901" s="4" t="s">
        <v>7843</v>
      </c>
      <c r="D2901" s="4" t="s">
        <v>1382</v>
      </c>
      <c r="E2901" s="4">
        <v>0</v>
      </c>
      <c r="F2901" s="4">
        <v>0</v>
      </c>
      <c r="G2901" s="4">
        <v>0</v>
      </c>
      <c r="H2901" s="4">
        <v>0</v>
      </c>
      <c r="I2901" s="4">
        <v>0</v>
      </c>
      <c r="J2901" s="4">
        <v>1</v>
      </c>
      <c r="K2901" s="4">
        <v>0</v>
      </c>
      <c r="L2901" s="4">
        <v>0</v>
      </c>
      <c r="M2901" s="4">
        <v>0</v>
      </c>
      <c r="N2901" s="4">
        <v>0</v>
      </c>
      <c r="O2901" s="4">
        <v>0</v>
      </c>
      <c r="P2901" s="4">
        <v>0</v>
      </c>
      <c r="Q2901" s="4" t="s">
        <v>1383</v>
      </c>
      <c r="R2901" s="4" t="s">
        <v>7844</v>
      </c>
      <c r="S2901" s="12" t="s">
        <v>7845</v>
      </c>
      <c r="T2901" s="7">
        <f t="shared" si="47"/>
        <v>1</v>
      </c>
    </row>
    <row r="2902" spans="1:20" x14ac:dyDescent="0.25">
      <c r="A2902" s="4" t="s">
        <v>2102</v>
      </c>
      <c r="B2902" s="4">
        <v>309</v>
      </c>
      <c r="C2902" s="4" t="s">
        <v>7846</v>
      </c>
      <c r="D2902" s="4" t="s">
        <v>1382</v>
      </c>
      <c r="E2902" s="4">
        <v>1</v>
      </c>
      <c r="F2902" s="4">
        <v>0</v>
      </c>
      <c r="G2902" s="4">
        <v>0</v>
      </c>
      <c r="H2902" s="4">
        <v>0</v>
      </c>
      <c r="I2902" s="4">
        <v>0</v>
      </c>
      <c r="J2902" s="4">
        <v>0</v>
      </c>
      <c r="K2902" s="4">
        <v>0</v>
      </c>
      <c r="L2902" s="4">
        <v>0</v>
      </c>
      <c r="M2902" s="4">
        <v>1</v>
      </c>
      <c r="N2902" s="4">
        <v>0</v>
      </c>
      <c r="O2902" s="4">
        <v>0</v>
      </c>
      <c r="P2902" s="4">
        <v>0</v>
      </c>
      <c r="Q2902" s="4" t="s">
        <v>1383</v>
      </c>
      <c r="R2902" s="4" t="s">
        <v>1382</v>
      </c>
      <c r="S2902" s="12" t="s">
        <v>1382</v>
      </c>
      <c r="T2902" s="7">
        <f t="shared" si="47"/>
        <v>2</v>
      </c>
    </row>
    <row r="2903" spans="1:20" x14ac:dyDescent="0.25">
      <c r="A2903" s="4" t="s">
        <v>2102</v>
      </c>
      <c r="B2903" s="4">
        <v>310</v>
      </c>
      <c r="C2903" s="4" t="s">
        <v>7847</v>
      </c>
      <c r="D2903" s="4" t="s">
        <v>1382</v>
      </c>
      <c r="E2903" s="4">
        <v>0</v>
      </c>
      <c r="F2903" s="4">
        <v>1</v>
      </c>
      <c r="G2903" s="4">
        <v>0</v>
      </c>
      <c r="H2903" s="4">
        <v>0</v>
      </c>
      <c r="I2903" s="4">
        <v>0</v>
      </c>
      <c r="J2903" s="4">
        <v>1</v>
      </c>
      <c r="K2903" s="4">
        <v>0</v>
      </c>
      <c r="L2903" s="4">
        <v>0</v>
      </c>
      <c r="M2903" s="4">
        <v>0</v>
      </c>
      <c r="N2903" s="4">
        <v>0</v>
      </c>
      <c r="O2903" s="4">
        <v>0</v>
      </c>
      <c r="P2903" s="4">
        <v>0</v>
      </c>
      <c r="Q2903" s="4" t="s">
        <v>1383</v>
      </c>
      <c r="R2903" s="4" t="s">
        <v>7848</v>
      </c>
      <c r="S2903" s="12" t="s">
        <v>7849</v>
      </c>
      <c r="T2903" s="7">
        <f t="shared" si="47"/>
        <v>2</v>
      </c>
    </row>
    <row r="2904" spans="1:20" x14ac:dyDescent="0.25">
      <c r="A2904" s="4" t="s">
        <v>2102</v>
      </c>
      <c r="B2904" s="4">
        <v>312</v>
      </c>
      <c r="C2904" s="4" t="s">
        <v>7850</v>
      </c>
      <c r="D2904" s="4" t="s">
        <v>1382</v>
      </c>
      <c r="E2904" s="4">
        <v>1</v>
      </c>
      <c r="F2904" s="4">
        <v>0</v>
      </c>
      <c r="G2904" s="4">
        <v>0</v>
      </c>
      <c r="H2904" s="4">
        <v>0</v>
      </c>
      <c r="I2904" s="4">
        <v>1</v>
      </c>
      <c r="J2904" s="4">
        <v>0</v>
      </c>
      <c r="K2904" s="4">
        <v>0</v>
      </c>
      <c r="L2904" s="4">
        <v>0</v>
      </c>
      <c r="M2904" s="4">
        <v>0</v>
      </c>
      <c r="N2904" s="4">
        <v>0</v>
      </c>
      <c r="O2904" s="4">
        <v>0</v>
      </c>
      <c r="P2904" s="4">
        <v>0</v>
      </c>
      <c r="Q2904" s="4" t="s">
        <v>1383</v>
      </c>
      <c r="R2904" s="4" t="s">
        <v>7851</v>
      </c>
      <c r="S2904" s="12" t="s">
        <v>7852</v>
      </c>
      <c r="T2904" s="7">
        <f t="shared" si="47"/>
        <v>2</v>
      </c>
    </row>
    <row r="2905" spans="1:20" x14ac:dyDescent="0.25">
      <c r="A2905" s="4" t="s">
        <v>2102</v>
      </c>
      <c r="B2905" s="4">
        <v>330</v>
      </c>
      <c r="C2905" s="4" t="s">
        <v>7853</v>
      </c>
      <c r="D2905" s="4" t="s">
        <v>1382</v>
      </c>
      <c r="E2905" s="4">
        <v>0</v>
      </c>
      <c r="F2905" s="4">
        <v>1</v>
      </c>
      <c r="G2905" s="4">
        <v>0</v>
      </c>
      <c r="H2905" s="4">
        <v>0</v>
      </c>
      <c r="I2905" s="4">
        <v>0</v>
      </c>
      <c r="J2905" s="4">
        <v>0</v>
      </c>
      <c r="K2905" s="4">
        <v>0</v>
      </c>
      <c r="L2905" s="4">
        <v>0</v>
      </c>
      <c r="M2905" s="4">
        <v>0</v>
      </c>
      <c r="N2905" s="4">
        <v>1</v>
      </c>
      <c r="O2905" s="4">
        <v>0</v>
      </c>
      <c r="P2905" s="4">
        <v>0</v>
      </c>
      <c r="Q2905" s="4" t="s">
        <v>1383</v>
      </c>
      <c r="R2905" s="4" t="s">
        <v>1382</v>
      </c>
      <c r="S2905" s="12" t="s">
        <v>1382</v>
      </c>
      <c r="T2905" s="7">
        <f t="shared" si="47"/>
        <v>2</v>
      </c>
    </row>
    <row r="2906" spans="1:20" x14ac:dyDescent="0.25">
      <c r="A2906" s="4" t="s">
        <v>2102</v>
      </c>
      <c r="B2906" s="4">
        <v>335</v>
      </c>
      <c r="C2906" s="4" t="s">
        <v>5551</v>
      </c>
      <c r="D2906" s="4" t="s">
        <v>1382</v>
      </c>
      <c r="E2906" s="4">
        <v>0</v>
      </c>
      <c r="F2906" s="4">
        <v>0</v>
      </c>
      <c r="G2906" s="4">
        <v>0</v>
      </c>
      <c r="H2906" s="4">
        <v>0</v>
      </c>
      <c r="I2906" s="4">
        <v>0</v>
      </c>
      <c r="J2906" s="4">
        <v>0</v>
      </c>
      <c r="K2906" s="4">
        <v>0</v>
      </c>
      <c r="L2906" s="4">
        <v>0</v>
      </c>
      <c r="M2906" s="4">
        <v>1</v>
      </c>
      <c r="N2906" s="4">
        <v>0</v>
      </c>
      <c r="O2906" s="4">
        <v>0</v>
      </c>
      <c r="P2906" s="4">
        <v>0</v>
      </c>
      <c r="Q2906" s="4" t="s">
        <v>1383</v>
      </c>
      <c r="R2906" s="4" t="s">
        <v>1382</v>
      </c>
      <c r="S2906" s="12" t="s">
        <v>1382</v>
      </c>
      <c r="T2906" s="7">
        <f t="shared" si="47"/>
        <v>1</v>
      </c>
    </row>
    <row r="2907" spans="1:20" x14ac:dyDescent="0.25">
      <c r="A2907" s="4" t="s">
        <v>2102</v>
      </c>
      <c r="B2907" s="4">
        <v>346</v>
      </c>
      <c r="C2907" s="4" t="s">
        <v>7854</v>
      </c>
      <c r="D2907" s="4" t="s">
        <v>1382</v>
      </c>
      <c r="E2907" s="4">
        <v>0</v>
      </c>
      <c r="F2907" s="4">
        <v>0</v>
      </c>
      <c r="G2907" s="4">
        <v>0</v>
      </c>
      <c r="H2907" s="4">
        <v>0</v>
      </c>
      <c r="I2907" s="4">
        <v>0</v>
      </c>
      <c r="J2907" s="4">
        <v>1</v>
      </c>
      <c r="K2907" s="4">
        <v>0</v>
      </c>
      <c r="L2907" s="4">
        <v>0</v>
      </c>
      <c r="M2907" s="4">
        <v>0</v>
      </c>
      <c r="N2907" s="4">
        <v>0</v>
      </c>
      <c r="O2907" s="4">
        <v>0</v>
      </c>
      <c r="P2907" s="4">
        <v>0</v>
      </c>
      <c r="Q2907" s="4" t="s">
        <v>1383</v>
      </c>
      <c r="R2907" s="4" t="s">
        <v>1382</v>
      </c>
      <c r="S2907" s="12" t="s">
        <v>1382</v>
      </c>
      <c r="T2907" s="7">
        <f t="shared" si="47"/>
        <v>1</v>
      </c>
    </row>
    <row r="2908" spans="1:20" x14ac:dyDescent="0.25">
      <c r="A2908" s="4" t="s">
        <v>2102</v>
      </c>
      <c r="B2908" s="4">
        <v>347</v>
      </c>
      <c r="C2908" s="4" t="s">
        <v>7855</v>
      </c>
      <c r="D2908" s="4" t="s">
        <v>1382</v>
      </c>
      <c r="E2908" s="4">
        <v>0</v>
      </c>
      <c r="F2908" s="4">
        <v>1</v>
      </c>
      <c r="G2908" s="4">
        <v>0</v>
      </c>
      <c r="H2908" s="4">
        <v>0</v>
      </c>
      <c r="I2908" s="4">
        <v>1</v>
      </c>
      <c r="J2908" s="4">
        <v>0</v>
      </c>
      <c r="K2908" s="4">
        <v>0</v>
      </c>
      <c r="L2908" s="4">
        <v>0</v>
      </c>
      <c r="M2908" s="4">
        <v>1</v>
      </c>
      <c r="N2908" s="4">
        <v>1</v>
      </c>
      <c r="O2908" s="4">
        <v>0</v>
      </c>
      <c r="P2908" s="4">
        <v>0</v>
      </c>
      <c r="Q2908" s="4" t="s">
        <v>1383</v>
      </c>
      <c r="R2908" s="4" t="s">
        <v>7856</v>
      </c>
      <c r="S2908" s="12" t="s">
        <v>7857</v>
      </c>
      <c r="T2908" s="7">
        <f t="shared" si="47"/>
        <v>4</v>
      </c>
    </row>
    <row r="2909" spans="1:20" x14ac:dyDescent="0.25">
      <c r="A2909" s="4" t="s">
        <v>2102</v>
      </c>
      <c r="B2909" s="4">
        <v>351</v>
      </c>
      <c r="C2909" s="4" t="s">
        <v>7858</v>
      </c>
      <c r="D2909" s="4" t="s">
        <v>1382</v>
      </c>
      <c r="E2909" s="4">
        <v>0</v>
      </c>
      <c r="F2909" s="4">
        <v>1</v>
      </c>
      <c r="G2909" s="4">
        <v>0</v>
      </c>
      <c r="H2909" s="4">
        <v>0</v>
      </c>
      <c r="I2909" s="4">
        <v>0</v>
      </c>
      <c r="J2909" s="4">
        <v>2</v>
      </c>
      <c r="K2909" s="4">
        <v>1</v>
      </c>
      <c r="L2909" s="4">
        <v>0</v>
      </c>
      <c r="M2909" s="4">
        <v>1</v>
      </c>
      <c r="N2909" s="4">
        <v>2</v>
      </c>
      <c r="O2909" s="4">
        <v>0</v>
      </c>
      <c r="P2909" s="4">
        <v>1</v>
      </c>
      <c r="Q2909" s="4" t="s">
        <v>1383</v>
      </c>
      <c r="R2909" s="4" t="s">
        <v>7859</v>
      </c>
      <c r="S2909" s="12" t="s">
        <v>7860</v>
      </c>
      <c r="T2909" s="7">
        <f t="shared" si="47"/>
        <v>8</v>
      </c>
    </row>
    <row r="2910" spans="1:20" x14ac:dyDescent="0.25">
      <c r="A2910" s="4" t="s">
        <v>2102</v>
      </c>
      <c r="B2910" s="4">
        <v>354</v>
      </c>
      <c r="C2910" s="4" t="s">
        <v>7861</v>
      </c>
      <c r="D2910" s="4" t="s">
        <v>1382</v>
      </c>
      <c r="E2910" s="4">
        <v>0</v>
      </c>
      <c r="F2910" s="4">
        <v>1</v>
      </c>
      <c r="G2910" s="4">
        <v>0</v>
      </c>
      <c r="H2910" s="4">
        <v>0</v>
      </c>
      <c r="I2910" s="4">
        <v>1</v>
      </c>
      <c r="J2910" s="4">
        <v>0</v>
      </c>
      <c r="K2910" s="4">
        <v>0</v>
      </c>
      <c r="L2910" s="4">
        <v>0</v>
      </c>
      <c r="M2910" s="4">
        <v>0</v>
      </c>
      <c r="N2910" s="4">
        <v>0</v>
      </c>
      <c r="O2910" s="4">
        <v>0</v>
      </c>
      <c r="P2910" s="4">
        <v>0</v>
      </c>
      <c r="Q2910" s="4" t="s">
        <v>1383</v>
      </c>
      <c r="R2910" s="4" t="s">
        <v>7862</v>
      </c>
      <c r="S2910" s="12" t="s">
        <v>7863</v>
      </c>
      <c r="T2910" s="7">
        <f t="shared" si="47"/>
        <v>2</v>
      </c>
    </row>
    <row r="2911" spans="1:20" x14ac:dyDescent="0.25">
      <c r="A2911" s="4" t="s">
        <v>2102</v>
      </c>
      <c r="B2911" s="4">
        <v>357</v>
      </c>
      <c r="C2911" s="4" t="s">
        <v>7864</v>
      </c>
      <c r="D2911" s="4" t="s">
        <v>1382</v>
      </c>
      <c r="E2911" s="4">
        <v>0</v>
      </c>
      <c r="F2911" s="4">
        <v>0</v>
      </c>
      <c r="G2911" s="4">
        <v>0</v>
      </c>
      <c r="H2911" s="4">
        <v>0</v>
      </c>
      <c r="I2911" s="4">
        <v>0</v>
      </c>
      <c r="J2911" s="4">
        <v>0</v>
      </c>
      <c r="K2911" s="4">
        <v>0</v>
      </c>
      <c r="L2911" s="4">
        <v>0</v>
      </c>
      <c r="M2911" s="4">
        <v>0</v>
      </c>
      <c r="N2911" s="4">
        <v>1</v>
      </c>
      <c r="O2911" s="4">
        <v>0</v>
      </c>
      <c r="P2911" s="4">
        <v>0</v>
      </c>
      <c r="Q2911" s="4" t="s">
        <v>1383</v>
      </c>
      <c r="R2911" s="4" t="s">
        <v>7865</v>
      </c>
      <c r="S2911" s="12" t="s">
        <v>7866</v>
      </c>
      <c r="T2911" s="7">
        <f t="shared" si="47"/>
        <v>1</v>
      </c>
    </row>
    <row r="2912" spans="1:20" x14ac:dyDescent="0.25">
      <c r="A2912" s="4" t="s">
        <v>2102</v>
      </c>
      <c r="B2912" s="4">
        <v>358</v>
      </c>
      <c r="C2912" s="4" t="s">
        <v>7867</v>
      </c>
      <c r="D2912" s="4" t="s">
        <v>1382</v>
      </c>
      <c r="E2912" s="4">
        <v>0</v>
      </c>
      <c r="F2912" s="4">
        <v>0</v>
      </c>
      <c r="G2912" s="4">
        <v>0</v>
      </c>
      <c r="H2912" s="4">
        <v>0</v>
      </c>
      <c r="I2912" s="4">
        <v>0</v>
      </c>
      <c r="J2912" s="4">
        <v>0</v>
      </c>
      <c r="K2912" s="4">
        <v>0</v>
      </c>
      <c r="L2912" s="4">
        <v>0</v>
      </c>
      <c r="M2912" s="4">
        <v>1</v>
      </c>
      <c r="N2912" s="4">
        <v>0</v>
      </c>
      <c r="O2912" s="4">
        <v>0</v>
      </c>
      <c r="P2912" s="4">
        <v>0</v>
      </c>
      <c r="Q2912" s="4" t="s">
        <v>1383</v>
      </c>
      <c r="R2912" s="4" t="s">
        <v>7868</v>
      </c>
      <c r="S2912" s="12" t="s">
        <v>7869</v>
      </c>
      <c r="T2912" s="7">
        <f t="shared" si="47"/>
        <v>1</v>
      </c>
    </row>
    <row r="2913" spans="1:20" x14ac:dyDescent="0.25">
      <c r="A2913" s="4" t="s">
        <v>2102</v>
      </c>
      <c r="B2913" s="4">
        <v>364</v>
      </c>
      <c r="C2913" s="4" t="s">
        <v>2972</v>
      </c>
      <c r="D2913" s="4" t="s">
        <v>1382</v>
      </c>
      <c r="E2913" s="4">
        <v>0</v>
      </c>
      <c r="F2913" s="4">
        <v>1</v>
      </c>
      <c r="G2913" s="4">
        <v>0</v>
      </c>
      <c r="H2913" s="4">
        <v>0</v>
      </c>
      <c r="I2913" s="4">
        <v>0</v>
      </c>
      <c r="J2913" s="4">
        <v>1</v>
      </c>
      <c r="K2913" s="4">
        <v>0</v>
      </c>
      <c r="L2913" s="4">
        <v>0</v>
      </c>
      <c r="M2913" s="4">
        <v>0</v>
      </c>
      <c r="N2913" s="4">
        <v>1</v>
      </c>
      <c r="O2913" s="4">
        <v>0</v>
      </c>
      <c r="P2913" s="4">
        <v>0</v>
      </c>
      <c r="Q2913" s="4" t="s">
        <v>1383</v>
      </c>
      <c r="R2913" s="4" t="s">
        <v>2973</v>
      </c>
      <c r="S2913" s="12" t="s">
        <v>7870</v>
      </c>
      <c r="T2913" s="7">
        <f t="shared" si="47"/>
        <v>3</v>
      </c>
    </row>
    <row r="2914" spans="1:20" x14ac:dyDescent="0.25">
      <c r="A2914" s="4" t="s">
        <v>2102</v>
      </c>
      <c r="B2914" s="4">
        <v>365</v>
      </c>
      <c r="C2914" s="4" t="s">
        <v>7871</v>
      </c>
      <c r="D2914" s="4" t="s">
        <v>1382</v>
      </c>
      <c r="E2914" s="4">
        <v>0</v>
      </c>
      <c r="F2914" s="4">
        <v>0</v>
      </c>
      <c r="G2914" s="4">
        <v>0</v>
      </c>
      <c r="H2914" s="4">
        <v>0</v>
      </c>
      <c r="I2914" s="4">
        <v>0</v>
      </c>
      <c r="J2914" s="4">
        <v>0</v>
      </c>
      <c r="K2914" s="4">
        <v>0</v>
      </c>
      <c r="L2914" s="4">
        <v>0</v>
      </c>
      <c r="M2914" s="4">
        <v>0</v>
      </c>
      <c r="N2914" s="4">
        <v>1</v>
      </c>
      <c r="O2914" s="4">
        <v>0</v>
      </c>
      <c r="P2914" s="4">
        <v>0</v>
      </c>
      <c r="Q2914" s="4" t="s">
        <v>1383</v>
      </c>
      <c r="R2914" s="4" t="s">
        <v>7872</v>
      </c>
      <c r="S2914" s="12" t="s">
        <v>7873</v>
      </c>
      <c r="T2914" s="7">
        <f t="shared" si="47"/>
        <v>1</v>
      </c>
    </row>
    <row r="2915" spans="1:20" x14ac:dyDescent="0.25">
      <c r="A2915" s="4" t="s">
        <v>2102</v>
      </c>
      <c r="B2915" s="4">
        <v>366</v>
      </c>
      <c r="C2915" s="4" t="s">
        <v>7874</v>
      </c>
      <c r="D2915" s="4" t="s">
        <v>1382</v>
      </c>
      <c r="E2915" s="4">
        <v>1</v>
      </c>
      <c r="F2915" s="4">
        <v>0</v>
      </c>
      <c r="G2915" s="4">
        <v>0</v>
      </c>
      <c r="H2915" s="4">
        <v>0</v>
      </c>
      <c r="I2915" s="4">
        <v>1</v>
      </c>
      <c r="J2915" s="4">
        <v>0</v>
      </c>
      <c r="K2915" s="4">
        <v>0</v>
      </c>
      <c r="L2915" s="4">
        <v>0</v>
      </c>
      <c r="M2915" s="4">
        <v>1</v>
      </c>
      <c r="N2915" s="4">
        <v>0</v>
      </c>
      <c r="O2915" s="4">
        <v>0</v>
      </c>
      <c r="P2915" s="4">
        <v>0</v>
      </c>
      <c r="Q2915" s="4" t="s">
        <v>1383</v>
      </c>
      <c r="R2915" s="4" t="s">
        <v>7875</v>
      </c>
      <c r="S2915" s="12" t="s">
        <v>7876</v>
      </c>
      <c r="T2915" s="7">
        <f t="shared" si="47"/>
        <v>3</v>
      </c>
    </row>
    <row r="2916" spans="1:20" x14ac:dyDescent="0.25">
      <c r="A2916" s="4" t="s">
        <v>2102</v>
      </c>
      <c r="B2916" s="4">
        <v>367</v>
      </c>
      <c r="C2916" s="4" t="s">
        <v>2975</v>
      </c>
      <c r="D2916" s="4" t="s">
        <v>1382</v>
      </c>
      <c r="E2916" s="4">
        <v>2</v>
      </c>
      <c r="F2916" s="4">
        <v>2</v>
      </c>
      <c r="G2916" s="4">
        <v>0</v>
      </c>
      <c r="H2916" s="4">
        <v>0</v>
      </c>
      <c r="I2916" s="4">
        <v>0</v>
      </c>
      <c r="J2916" s="4">
        <v>1</v>
      </c>
      <c r="K2916" s="4">
        <v>0</v>
      </c>
      <c r="L2916" s="4">
        <v>0</v>
      </c>
      <c r="M2916" s="4">
        <v>0</v>
      </c>
      <c r="N2916" s="4">
        <v>1</v>
      </c>
      <c r="O2916" s="4">
        <v>0</v>
      </c>
      <c r="P2916" s="4">
        <v>0</v>
      </c>
      <c r="Q2916" s="4" t="s">
        <v>1383</v>
      </c>
      <c r="R2916" s="4" t="s">
        <v>2976</v>
      </c>
      <c r="S2916" s="12" t="s">
        <v>7877</v>
      </c>
      <c r="T2916" s="7">
        <f t="shared" si="47"/>
        <v>6</v>
      </c>
    </row>
    <row r="2917" spans="1:20" x14ac:dyDescent="0.25">
      <c r="A2917" s="4" t="s">
        <v>2102</v>
      </c>
      <c r="B2917" s="4">
        <v>368</v>
      </c>
      <c r="C2917" s="4" t="s">
        <v>7878</v>
      </c>
      <c r="D2917" s="4" t="s">
        <v>1382</v>
      </c>
      <c r="E2917" s="4">
        <v>1</v>
      </c>
      <c r="F2917" s="4">
        <v>0</v>
      </c>
      <c r="G2917" s="4">
        <v>0</v>
      </c>
      <c r="H2917" s="4">
        <v>0</v>
      </c>
      <c r="I2917" s="4">
        <v>1</v>
      </c>
      <c r="J2917" s="4">
        <v>0</v>
      </c>
      <c r="K2917" s="4">
        <v>0</v>
      </c>
      <c r="L2917" s="4">
        <v>0</v>
      </c>
      <c r="M2917" s="4">
        <v>1</v>
      </c>
      <c r="N2917" s="4">
        <v>0</v>
      </c>
      <c r="O2917" s="4">
        <v>0</v>
      </c>
      <c r="P2917" s="4">
        <v>0</v>
      </c>
      <c r="Q2917" s="4" t="s">
        <v>1383</v>
      </c>
      <c r="R2917" s="4" t="s">
        <v>7879</v>
      </c>
      <c r="S2917" s="12" t="s">
        <v>7880</v>
      </c>
      <c r="T2917" s="7">
        <f t="shared" si="47"/>
        <v>3</v>
      </c>
    </row>
    <row r="2918" spans="1:20" x14ac:dyDescent="0.25">
      <c r="A2918" s="4" t="s">
        <v>2102</v>
      </c>
      <c r="B2918" s="4">
        <v>369</v>
      </c>
      <c r="C2918" s="4" t="s">
        <v>7881</v>
      </c>
      <c r="D2918" s="4" t="s">
        <v>1382</v>
      </c>
      <c r="E2918" s="4">
        <v>0</v>
      </c>
      <c r="F2918" s="4">
        <v>1</v>
      </c>
      <c r="G2918" s="4">
        <v>0</v>
      </c>
      <c r="H2918" s="4">
        <v>0</v>
      </c>
      <c r="I2918" s="4">
        <v>0</v>
      </c>
      <c r="J2918" s="4">
        <v>1</v>
      </c>
      <c r="K2918" s="4">
        <v>0</v>
      </c>
      <c r="L2918" s="4">
        <v>0</v>
      </c>
      <c r="M2918" s="4">
        <v>0</v>
      </c>
      <c r="N2918" s="4">
        <v>0</v>
      </c>
      <c r="O2918" s="4">
        <v>0</v>
      </c>
      <c r="P2918" s="4">
        <v>0</v>
      </c>
      <c r="Q2918" s="4" t="s">
        <v>1383</v>
      </c>
      <c r="R2918" s="4" t="s">
        <v>7882</v>
      </c>
      <c r="S2918" s="12" t="s">
        <v>7883</v>
      </c>
      <c r="T2918" s="7">
        <f t="shared" si="47"/>
        <v>2</v>
      </c>
    </row>
    <row r="2919" spans="1:20" x14ac:dyDescent="0.25">
      <c r="A2919" s="4" t="s">
        <v>2102</v>
      </c>
      <c r="B2919" s="4">
        <v>370</v>
      </c>
      <c r="C2919" s="4" t="s">
        <v>7884</v>
      </c>
      <c r="D2919" s="4" t="s">
        <v>1382</v>
      </c>
      <c r="E2919" s="4">
        <v>0</v>
      </c>
      <c r="F2919" s="4">
        <v>0</v>
      </c>
      <c r="G2919" s="4">
        <v>0</v>
      </c>
      <c r="H2919" s="4">
        <v>0</v>
      </c>
      <c r="I2919" s="4">
        <v>0</v>
      </c>
      <c r="J2919" s="4">
        <v>0</v>
      </c>
      <c r="K2919" s="4">
        <v>0</v>
      </c>
      <c r="L2919" s="4">
        <v>0</v>
      </c>
      <c r="M2919" s="4">
        <v>0</v>
      </c>
      <c r="N2919" s="4">
        <v>1</v>
      </c>
      <c r="O2919" s="4">
        <v>0</v>
      </c>
      <c r="P2919" s="4">
        <v>0</v>
      </c>
      <c r="Q2919" s="4" t="s">
        <v>1383</v>
      </c>
      <c r="R2919" s="4" t="s">
        <v>1382</v>
      </c>
      <c r="S2919" s="12" t="s">
        <v>1382</v>
      </c>
      <c r="T2919" s="7">
        <f t="shared" si="47"/>
        <v>1</v>
      </c>
    </row>
    <row r="2920" spans="1:20" x14ac:dyDescent="0.25">
      <c r="A2920" s="4" t="s">
        <v>2102</v>
      </c>
      <c r="B2920" s="4">
        <v>372</v>
      </c>
      <c r="C2920" s="4" t="s">
        <v>7885</v>
      </c>
      <c r="D2920" s="4" t="s">
        <v>1382</v>
      </c>
      <c r="E2920" s="4">
        <v>0</v>
      </c>
      <c r="F2920" s="4">
        <v>0</v>
      </c>
      <c r="G2920" s="4">
        <v>0</v>
      </c>
      <c r="H2920" s="4">
        <v>0</v>
      </c>
      <c r="I2920" s="4">
        <v>0</v>
      </c>
      <c r="J2920" s="4">
        <v>0</v>
      </c>
      <c r="K2920" s="4">
        <v>1</v>
      </c>
      <c r="L2920" s="4">
        <v>0</v>
      </c>
      <c r="M2920" s="4">
        <v>0</v>
      </c>
      <c r="N2920" s="4">
        <v>0</v>
      </c>
      <c r="O2920" s="4">
        <v>1</v>
      </c>
      <c r="P2920" s="4">
        <v>0</v>
      </c>
      <c r="Q2920" s="4" t="s">
        <v>1383</v>
      </c>
      <c r="R2920" s="4" t="s">
        <v>7886</v>
      </c>
      <c r="S2920" s="12" t="s">
        <v>7887</v>
      </c>
      <c r="T2920" s="7">
        <f t="shared" si="47"/>
        <v>2</v>
      </c>
    </row>
    <row r="2921" spans="1:20" x14ac:dyDescent="0.25">
      <c r="A2921" s="4" t="s">
        <v>2102</v>
      </c>
      <c r="B2921" s="4">
        <v>373</v>
      </c>
      <c r="C2921" s="4" t="s">
        <v>7888</v>
      </c>
      <c r="D2921" s="4" t="s">
        <v>1382</v>
      </c>
      <c r="E2921" s="4">
        <v>0</v>
      </c>
      <c r="F2921" s="4">
        <v>0</v>
      </c>
      <c r="G2921" s="4">
        <v>0</v>
      </c>
      <c r="H2921" s="4">
        <v>0</v>
      </c>
      <c r="I2921" s="4">
        <v>0</v>
      </c>
      <c r="J2921" s="4">
        <v>0</v>
      </c>
      <c r="K2921" s="4">
        <v>0</v>
      </c>
      <c r="L2921" s="4">
        <v>0</v>
      </c>
      <c r="M2921" s="4">
        <v>1</v>
      </c>
      <c r="N2921" s="4">
        <v>0</v>
      </c>
      <c r="O2921" s="4">
        <v>0</v>
      </c>
      <c r="P2921" s="4">
        <v>0</v>
      </c>
      <c r="Q2921" s="4" t="s">
        <v>1383</v>
      </c>
      <c r="R2921" s="4" t="s">
        <v>1382</v>
      </c>
      <c r="S2921" s="12" t="s">
        <v>1382</v>
      </c>
      <c r="T2921" s="7">
        <f t="shared" si="47"/>
        <v>1</v>
      </c>
    </row>
    <row r="2922" spans="1:20" x14ac:dyDescent="0.25">
      <c r="A2922" s="4" t="s">
        <v>2102</v>
      </c>
      <c r="B2922" s="4">
        <v>374</v>
      </c>
      <c r="C2922" s="4" t="s">
        <v>7889</v>
      </c>
      <c r="D2922" s="4" t="s">
        <v>1382</v>
      </c>
      <c r="E2922" s="4">
        <v>0</v>
      </c>
      <c r="F2922" s="4">
        <v>0</v>
      </c>
      <c r="G2922" s="4">
        <v>0</v>
      </c>
      <c r="H2922" s="4">
        <v>0</v>
      </c>
      <c r="I2922" s="4">
        <v>0</v>
      </c>
      <c r="J2922" s="4">
        <v>1</v>
      </c>
      <c r="K2922" s="4">
        <v>0</v>
      </c>
      <c r="L2922" s="4">
        <v>0</v>
      </c>
      <c r="M2922" s="4">
        <v>0</v>
      </c>
      <c r="N2922" s="4">
        <v>0</v>
      </c>
      <c r="O2922" s="4">
        <v>0</v>
      </c>
      <c r="P2922" s="4">
        <v>0</v>
      </c>
      <c r="Q2922" s="4" t="s">
        <v>1383</v>
      </c>
      <c r="R2922" s="4" t="s">
        <v>7890</v>
      </c>
      <c r="S2922" s="12" t="s">
        <v>7891</v>
      </c>
      <c r="T2922" s="7">
        <f t="shared" si="47"/>
        <v>1</v>
      </c>
    </row>
    <row r="2923" spans="1:20" x14ac:dyDescent="0.25">
      <c r="A2923" s="4" t="s">
        <v>2102</v>
      </c>
      <c r="B2923" s="4">
        <v>377</v>
      </c>
      <c r="C2923" s="4" t="s">
        <v>7892</v>
      </c>
      <c r="D2923" s="4" t="s">
        <v>1382</v>
      </c>
      <c r="E2923" s="4">
        <v>1</v>
      </c>
      <c r="F2923" s="4">
        <v>0</v>
      </c>
      <c r="G2923" s="4">
        <v>0</v>
      </c>
      <c r="H2923" s="4">
        <v>0</v>
      </c>
      <c r="I2923" s="4">
        <v>0</v>
      </c>
      <c r="J2923" s="4">
        <v>0</v>
      </c>
      <c r="K2923" s="4">
        <v>0</v>
      </c>
      <c r="L2923" s="4">
        <v>0</v>
      </c>
      <c r="M2923" s="4">
        <v>0</v>
      </c>
      <c r="N2923" s="4">
        <v>1</v>
      </c>
      <c r="O2923" s="4">
        <v>0</v>
      </c>
      <c r="P2923" s="4">
        <v>0</v>
      </c>
      <c r="Q2923" s="4" t="s">
        <v>1383</v>
      </c>
      <c r="R2923" s="4" t="s">
        <v>1382</v>
      </c>
      <c r="S2923" s="12" t="s">
        <v>1382</v>
      </c>
      <c r="T2923" s="7">
        <f t="shared" si="47"/>
        <v>2</v>
      </c>
    </row>
    <row r="2924" spans="1:20" x14ac:dyDescent="0.25">
      <c r="A2924" s="4" t="s">
        <v>2102</v>
      </c>
      <c r="B2924" s="4">
        <v>383</v>
      </c>
      <c r="C2924" s="4" t="s">
        <v>7893</v>
      </c>
      <c r="D2924" s="4" t="s">
        <v>1382</v>
      </c>
      <c r="E2924" s="4">
        <v>1</v>
      </c>
      <c r="F2924" s="4">
        <v>0</v>
      </c>
      <c r="G2924" s="4">
        <v>0</v>
      </c>
      <c r="H2924" s="4">
        <v>0</v>
      </c>
      <c r="I2924" s="4">
        <v>0</v>
      </c>
      <c r="J2924" s="4">
        <v>1</v>
      </c>
      <c r="K2924" s="4">
        <v>0</v>
      </c>
      <c r="L2924" s="4">
        <v>0</v>
      </c>
      <c r="M2924" s="4">
        <v>0</v>
      </c>
      <c r="N2924" s="4">
        <v>1</v>
      </c>
      <c r="O2924" s="4">
        <v>0</v>
      </c>
      <c r="P2924" s="4">
        <v>0</v>
      </c>
      <c r="Q2924" s="4" t="s">
        <v>1383</v>
      </c>
      <c r="R2924" s="4" t="s">
        <v>7894</v>
      </c>
      <c r="S2924" s="12" t="s">
        <v>7895</v>
      </c>
      <c r="T2924" s="7">
        <f t="shared" si="47"/>
        <v>3</v>
      </c>
    </row>
    <row r="2925" spans="1:20" x14ac:dyDescent="0.25">
      <c r="A2925" s="4" t="s">
        <v>2102</v>
      </c>
      <c r="B2925" s="4">
        <v>390</v>
      </c>
      <c r="C2925" s="4" t="s">
        <v>7896</v>
      </c>
      <c r="D2925" s="4" t="s">
        <v>1382</v>
      </c>
      <c r="E2925" s="4">
        <v>1</v>
      </c>
      <c r="F2925" s="4">
        <v>0</v>
      </c>
      <c r="G2925" s="4">
        <v>0</v>
      </c>
      <c r="H2925" s="4">
        <v>0</v>
      </c>
      <c r="I2925" s="4">
        <v>0</v>
      </c>
      <c r="J2925" s="4">
        <v>3</v>
      </c>
      <c r="K2925" s="4">
        <v>0</v>
      </c>
      <c r="L2925" s="4">
        <v>0</v>
      </c>
      <c r="M2925" s="4">
        <v>0</v>
      </c>
      <c r="N2925" s="4">
        <v>0</v>
      </c>
      <c r="O2925" s="4">
        <v>0</v>
      </c>
      <c r="P2925" s="4">
        <v>0</v>
      </c>
      <c r="Q2925" s="4" t="s">
        <v>1383</v>
      </c>
      <c r="R2925" s="4" t="s">
        <v>1382</v>
      </c>
      <c r="S2925" s="12" t="s">
        <v>1382</v>
      </c>
      <c r="T2925" s="7">
        <f t="shared" si="47"/>
        <v>4</v>
      </c>
    </row>
    <row r="2926" spans="1:20" x14ac:dyDescent="0.25">
      <c r="A2926" s="4" t="s">
        <v>2102</v>
      </c>
      <c r="B2926" s="4">
        <v>395</v>
      </c>
      <c r="C2926" s="4" t="s">
        <v>7897</v>
      </c>
      <c r="D2926" s="4" t="s">
        <v>1382</v>
      </c>
      <c r="E2926" s="4">
        <v>0</v>
      </c>
      <c r="F2926" s="4">
        <v>0</v>
      </c>
      <c r="G2926" s="4">
        <v>0</v>
      </c>
      <c r="H2926" s="4">
        <v>0</v>
      </c>
      <c r="I2926" s="4">
        <v>0</v>
      </c>
      <c r="J2926" s="4">
        <v>0</v>
      </c>
      <c r="K2926" s="4">
        <v>0</v>
      </c>
      <c r="L2926" s="4">
        <v>0</v>
      </c>
      <c r="M2926" s="4">
        <v>0</v>
      </c>
      <c r="N2926" s="4">
        <v>3</v>
      </c>
      <c r="O2926" s="4">
        <v>0</v>
      </c>
      <c r="P2926" s="4">
        <v>0</v>
      </c>
      <c r="Q2926" s="4" t="s">
        <v>1383</v>
      </c>
      <c r="R2926" s="4" t="s">
        <v>1382</v>
      </c>
      <c r="S2926" s="12" t="s">
        <v>1382</v>
      </c>
      <c r="T2926" s="7">
        <f t="shared" si="47"/>
        <v>3</v>
      </c>
    </row>
    <row r="2927" spans="1:20" x14ac:dyDescent="0.25">
      <c r="A2927" s="4" t="s">
        <v>2102</v>
      </c>
      <c r="B2927" s="4">
        <v>398</v>
      </c>
      <c r="C2927" s="4" t="s">
        <v>2981</v>
      </c>
      <c r="D2927" s="4" t="s">
        <v>1382</v>
      </c>
      <c r="E2927" s="4">
        <v>5</v>
      </c>
      <c r="F2927" s="4">
        <v>10</v>
      </c>
      <c r="G2927" s="4">
        <v>1</v>
      </c>
      <c r="H2927" s="4">
        <v>0</v>
      </c>
      <c r="I2927" s="4">
        <v>8</v>
      </c>
      <c r="J2927" s="4">
        <v>6</v>
      </c>
      <c r="K2927" s="4">
        <v>1</v>
      </c>
      <c r="L2927" s="4">
        <v>0</v>
      </c>
      <c r="M2927" s="4">
        <v>8</v>
      </c>
      <c r="N2927" s="4">
        <v>8</v>
      </c>
      <c r="O2927" s="4">
        <v>0</v>
      </c>
      <c r="P2927" s="4">
        <v>0</v>
      </c>
      <c r="Q2927" s="4" t="s">
        <v>1383</v>
      </c>
      <c r="R2927" s="4" t="s">
        <v>1382</v>
      </c>
      <c r="S2927" s="12" t="s">
        <v>1382</v>
      </c>
      <c r="T2927" s="7">
        <f t="shared" si="47"/>
        <v>47</v>
      </c>
    </row>
    <row r="2928" spans="1:20" x14ac:dyDescent="0.25">
      <c r="A2928" s="4" t="s">
        <v>2102</v>
      </c>
      <c r="B2928" s="4">
        <v>421</v>
      </c>
      <c r="C2928" s="4" t="s">
        <v>7898</v>
      </c>
      <c r="D2928" s="4" t="s">
        <v>1382</v>
      </c>
      <c r="E2928" s="4">
        <v>0</v>
      </c>
      <c r="F2928" s="4">
        <v>0</v>
      </c>
      <c r="G2928" s="4">
        <v>0</v>
      </c>
      <c r="H2928" s="4">
        <v>0</v>
      </c>
      <c r="I2928" s="4">
        <v>0</v>
      </c>
      <c r="J2928" s="4">
        <v>1</v>
      </c>
      <c r="K2928" s="4">
        <v>0</v>
      </c>
      <c r="L2928" s="4">
        <v>0</v>
      </c>
      <c r="M2928" s="4">
        <v>0</v>
      </c>
      <c r="N2928" s="4">
        <v>0</v>
      </c>
      <c r="O2928" s="4">
        <v>0</v>
      </c>
      <c r="P2928" s="4">
        <v>0</v>
      </c>
      <c r="Q2928" s="4" t="s">
        <v>1383</v>
      </c>
      <c r="R2928" s="4" t="s">
        <v>7899</v>
      </c>
      <c r="S2928" s="12" t="s">
        <v>7900</v>
      </c>
      <c r="T2928" s="7">
        <f t="shared" si="47"/>
        <v>1</v>
      </c>
    </row>
    <row r="2929" spans="1:20" x14ac:dyDescent="0.25">
      <c r="A2929" s="4" t="s">
        <v>2102</v>
      </c>
      <c r="B2929" s="4">
        <v>422</v>
      </c>
      <c r="C2929" s="4" t="s">
        <v>7901</v>
      </c>
      <c r="D2929" s="4" t="s">
        <v>1382</v>
      </c>
      <c r="E2929" s="4">
        <v>1</v>
      </c>
      <c r="F2929" s="4">
        <v>0</v>
      </c>
      <c r="G2929" s="4">
        <v>0</v>
      </c>
      <c r="H2929" s="4">
        <v>0</v>
      </c>
      <c r="I2929" s="4">
        <v>1</v>
      </c>
      <c r="J2929" s="4">
        <v>0</v>
      </c>
      <c r="K2929" s="4">
        <v>0</v>
      </c>
      <c r="L2929" s="4">
        <v>0</v>
      </c>
      <c r="M2929" s="4">
        <v>0</v>
      </c>
      <c r="N2929" s="4">
        <v>0</v>
      </c>
      <c r="O2929" s="4">
        <v>0</v>
      </c>
      <c r="P2929" s="4">
        <v>0</v>
      </c>
      <c r="Q2929" s="4" t="s">
        <v>1383</v>
      </c>
      <c r="R2929" s="4" t="s">
        <v>1382</v>
      </c>
      <c r="S2929" s="12" t="s">
        <v>1382</v>
      </c>
      <c r="T2929" s="7">
        <f t="shared" si="47"/>
        <v>2</v>
      </c>
    </row>
    <row r="2930" spans="1:20" x14ac:dyDescent="0.25">
      <c r="A2930" s="4" t="s">
        <v>2102</v>
      </c>
      <c r="B2930" s="4">
        <v>425</v>
      </c>
      <c r="C2930" s="4" t="s">
        <v>7902</v>
      </c>
      <c r="D2930" s="4" t="s">
        <v>1382</v>
      </c>
      <c r="E2930" s="4">
        <v>0</v>
      </c>
      <c r="F2930" s="4">
        <v>1</v>
      </c>
      <c r="G2930" s="4">
        <v>0</v>
      </c>
      <c r="H2930" s="4">
        <v>0</v>
      </c>
      <c r="I2930" s="4">
        <v>0</v>
      </c>
      <c r="J2930" s="4">
        <v>0</v>
      </c>
      <c r="K2930" s="4">
        <v>0</v>
      </c>
      <c r="L2930" s="4">
        <v>0</v>
      </c>
      <c r="M2930" s="4">
        <v>0</v>
      </c>
      <c r="N2930" s="4">
        <v>0</v>
      </c>
      <c r="O2930" s="4">
        <v>0</v>
      </c>
      <c r="P2930" s="4">
        <v>0</v>
      </c>
      <c r="Q2930" s="4" t="s">
        <v>1383</v>
      </c>
      <c r="R2930" s="4" t="s">
        <v>7903</v>
      </c>
      <c r="S2930" s="12" t="s">
        <v>7904</v>
      </c>
      <c r="T2930" s="7">
        <f t="shared" si="47"/>
        <v>1</v>
      </c>
    </row>
    <row r="2931" spans="1:20" x14ac:dyDescent="0.25">
      <c r="A2931" s="4" t="s">
        <v>2102</v>
      </c>
      <c r="B2931" s="4">
        <v>427</v>
      </c>
      <c r="C2931" s="4" t="s">
        <v>7905</v>
      </c>
      <c r="D2931" s="4" t="s">
        <v>1382</v>
      </c>
      <c r="E2931" s="4">
        <v>0</v>
      </c>
      <c r="F2931" s="4">
        <v>0</v>
      </c>
      <c r="G2931" s="4">
        <v>0</v>
      </c>
      <c r="H2931" s="4">
        <v>0</v>
      </c>
      <c r="I2931" s="4">
        <v>0</v>
      </c>
      <c r="J2931" s="4">
        <v>1</v>
      </c>
      <c r="K2931" s="4">
        <v>0</v>
      </c>
      <c r="L2931" s="4">
        <v>0</v>
      </c>
      <c r="M2931" s="4">
        <v>0</v>
      </c>
      <c r="N2931" s="4">
        <v>0</v>
      </c>
      <c r="O2931" s="4">
        <v>0</v>
      </c>
      <c r="P2931" s="4">
        <v>0</v>
      </c>
      <c r="Q2931" s="4" t="s">
        <v>1383</v>
      </c>
      <c r="R2931" s="4" t="s">
        <v>7906</v>
      </c>
      <c r="S2931" s="12" t="s">
        <v>7907</v>
      </c>
      <c r="T2931" s="7">
        <f t="shared" si="47"/>
        <v>1</v>
      </c>
    </row>
    <row r="2932" spans="1:20" x14ac:dyDescent="0.25">
      <c r="A2932" s="4" t="s">
        <v>2102</v>
      </c>
      <c r="B2932" s="4">
        <v>428</v>
      </c>
      <c r="C2932" s="4" t="s">
        <v>7908</v>
      </c>
      <c r="D2932" s="4" t="s">
        <v>1382</v>
      </c>
      <c r="E2932" s="4">
        <v>0</v>
      </c>
      <c r="F2932" s="4">
        <v>0</v>
      </c>
      <c r="G2932" s="4">
        <v>0</v>
      </c>
      <c r="H2932" s="4">
        <v>0</v>
      </c>
      <c r="I2932" s="4">
        <v>0</v>
      </c>
      <c r="J2932" s="4">
        <v>0</v>
      </c>
      <c r="K2932" s="4">
        <v>0</v>
      </c>
      <c r="L2932" s="4">
        <v>0</v>
      </c>
      <c r="M2932" s="4">
        <v>0</v>
      </c>
      <c r="N2932" s="4">
        <v>1</v>
      </c>
      <c r="O2932" s="4">
        <v>0</v>
      </c>
      <c r="P2932" s="4">
        <v>0</v>
      </c>
      <c r="Q2932" s="4" t="s">
        <v>1383</v>
      </c>
      <c r="R2932" s="4" t="s">
        <v>7909</v>
      </c>
      <c r="S2932" s="12" t="s">
        <v>7907</v>
      </c>
      <c r="T2932" s="7">
        <f t="shared" si="47"/>
        <v>1</v>
      </c>
    </row>
    <row r="2933" spans="1:20" x14ac:dyDescent="0.25">
      <c r="A2933" s="4" t="s">
        <v>2102</v>
      </c>
      <c r="B2933" s="4">
        <v>431</v>
      </c>
      <c r="C2933" s="4" t="s">
        <v>7910</v>
      </c>
      <c r="D2933" s="4" t="s">
        <v>1382</v>
      </c>
      <c r="E2933" s="4">
        <v>0</v>
      </c>
      <c r="F2933" s="4">
        <v>0</v>
      </c>
      <c r="G2933" s="4">
        <v>0</v>
      </c>
      <c r="H2933" s="4">
        <v>0</v>
      </c>
      <c r="I2933" s="4">
        <v>0</v>
      </c>
      <c r="J2933" s="4">
        <v>2</v>
      </c>
      <c r="K2933" s="4">
        <v>0</v>
      </c>
      <c r="L2933" s="4">
        <v>0</v>
      </c>
      <c r="M2933" s="4">
        <v>0</v>
      </c>
      <c r="N2933" s="4">
        <v>0</v>
      </c>
      <c r="O2933" s="4">
        <v>0</v>
      </c>
      <c r="P2933" s="4">
        <v>0</v>
      </c>
      <c r="Q2933" s="4" t="s">
        <v>1383</v>
      </c>
      <c r="R2933" s="4" t="s">
        <v>7911</v>
      </c>
      <c r="S2933" s="12" t="s">
        <v>7912</v>
      </c>
      <c r="T2933" s="7">
        <f t="shared" si="47"/>
        <v>2</v>
      </c>
    </row>
    <row r="2934" spans="1:20" x14ac:dyDescent="0.25">
      <c r="A2934" s="4" t="s">
        <v>2102</v>
      </c>
      <c r="B2934" s="4">
        <v>432</v>
      </c>
      <c r="C2934" s="4" t="s">
        <v>7913</v>
      </c>
      <c r="D2934" s="4" t="s">
        <v>1382</v>
      </c>
      <c r="E2934" s="4">
        <v>0</v>
      </c>
      <c r="F2934" s="4">
        <v>1</v>
      </c>
      <c r="G2934" s="4">
        <v>1</v>
      </c>
      <c r="H2934" s="4">
        <v>0</v>
      </c>
      <c r="I2934" s="4">
        <v>0</v>
      </c>
      <c r="J2934" s="4">
        <v>0</v>
      </c>
      <c r="K2934" s="4">
        <v>0</v>
      </c>
      <c r="L2934" s="4">
        <v>0</v>
      </c>
      <c r="M2934" s="4">
        <v>0</v>
      </c>
      <c r="N2934" s="4">
        <v>0</v>
      </c>
      <c r="O2934" s="4">
        <v>0</v>
      </c>
      <c r="P2934" s="4">
        <v>0</v>
      </c>
      <c r="Q2934" s="4" t="s">
        <v>1383</v>
      </c>
      <c r="R2934" s="4" t="s">
        <v>7913</v>
      </c>
      <c r="S2934" s="12" t="s">
        <v>7914</v>
      </c>
      <c r="T2934" s="7">
        <f t="shared" ref="T2934:T2997" si="48">SUM(E2934:P2934)</f>
        <v>2</v>
      </c>
    </row>
    <row r="2935" spans="1:20" x14ac:dyDescent="0.25">
      <c r="A2935" s="4" t="s">
        <v>2102</v>
      </c>
      <c r="B2935" s="4">
        <v>434</v>
      </c>
      <c r="C2935" s="4" t="s">
        <v>7915</v>
      </c>
      <c r="D2935" s="4" t="s">
        <v>1382</v>
      </c>
      <c r="E2935" s="4">
        <v>1</v>
      </c>
      <c r="F2935" s="4">
        <v>0</v>
      </c>
      <c r="G2935" s="4">
        <v>0</v>
      </c>
      <c r="H2935" s="4">
        <v>0</v>
      </c>
      <c r="I2935" s="4">
        <v>0</v>
      </c>
      <c r="J2935" s="4">
        <v>0</v>
      </c>
      <c r="K2935" s="4">
        <v>0</v>
      </c>
      <c r="L2935" s="4">
        <v>0</v>
      </c>
      <c r="M2935" s="4">
        <v>1</v>
      </c>
      <c r="N2935" s="4">
        <v>0</v>
      </c>
      <c r="O2935" s="4">
        <v>0</v>
      </c>
      <c r="P2935" s="4">
        <v>0</v>
      </c>
      <c r="Q2935" s="4" t="s">
        <v>1383</v>
      </c>
      <c r="R2935" s="4" t="s">
        <v>7916</v>
      </c>
      <c r="S2935" s="12" t="s">
        <v>7917</v>
      </c>
      <c r="T2935" s="7">
        <f t="shared" si="48"/>
        <v>2</v>
      </c>
    </row>
    <row r="2936" spans="1:20" x14ac:dyDescent="0.25">
      <c r="A2936" s="4" t="s">
        <v>2102</v>
      </c>
      <c r="B2936" s="4">
        <v>437</v>
      </c>
      <c r="C2936" s="4" t="s">
        <v>7918</v>
      </c>
      <c r="D2936" s="4" t="s">
        <v>1382</v>
      </c>
      <c r="E2936" s="4">
        <v>0</v>
      </c>
      <c r="F2936" s="4">
        <v>0</v>
      </c>
      <c r="G2936" s="4">
        <v>0</v>
      </c>
      <c r="H2936" s="4">
        <v>0</v>
      </c>
      <c r="I2936" s="4">
        <v>1</v>
      </c>
      <c r="J2936" s="4">
        <v>0</v>
      </c>
      <c r="K2936" s="4">
        <v>0</v>
      </c>
      <c r="L2936" s="4">
        <v>0</v>
      </c>
      <c r="M2936" s="4">
        <v>0</v>
      </c>
      <c r="N2936" s="4">
        <v>0</v>
      </c>
      <c r="O2936" s="4">
        <v>0</v>
      </c>
      <c r="P2936" s="4">
        <v>0</v>
      </c>
      <c r="Q2936" s="4" t="s">
        <v>1383</v>
      </c>
      <c r="R2936" s="4" t="s">
        <v>7919</v>
      </c>
      <c r="S2936" s="12" t="s">
        <v>7920</v>
      </c>
      <c r="T2936" s="7">
        <f t="shared" si="48"/>
        <v>1</v>
      </c>
    </row>
    <row r="2937" spans="1:20" x14ac:dyDescent="0.25">
      <c r="A2937" s="4" t="s">
        <v>2102</v>
      </c>
      <c r="B2937" s="4">
        <v>452</v>
      </c>
      <c r="C2937" s="4" t="s">
        <v>7921</v>
      </c>
      <c r="D2937" s="4" t="s">
        <v>1382</v>
      </c>
      <c r="E2937" s="4">
        <v>1</v>
      </c>
      <c r="F2937" s="4">
        <v>0</v>
      </c>
      <c r="G2937" s="4">
        <v>0</v>
      </c>
      <c r="H2937" s="4">
        <v>0</v>
      </c>
      <c r="I2937" s="4">
        <v>0</v>
      </c>
      <c r="J2937" s="4">
        <v>1</v>
      </c>
      <c r="K2937" s="4">
        <v>0</v>
      </c>
      <c r="L2937" s="4">
        <v>0</v>
      </c>
      <c r="M2937" s="4">
        <v>0</v>
      </c>
      <c r="N2937" s="4">
        <v>1</v>
      </c>
      <c r="O2937" s="4">
        <v>0</v>
      </c>
      <c r="P2937" s="4">
        <v>0</v>
      </c>
      <c r="Q2937" s="4" t="s">
        <v>1383</v>
      </c>
      <c r="R2937" s="4" t="s">
        <v>7922</v>
      </c>
      <c r="S2937" s="12" t="s">
        <v>7923</v>
      </c>
      <c r="T2937" s="7">
        <f t="shared" si="48"/>
        <v>3</v>
      </c>
    </row>
    <row r="2938" spans="1:20" x14ac:dyDescent="0.25">
      <c r="A2938" s="4" t="s">
        <v>2102</v>
      </c>
      <c r="B2938" s="4">
        <v>453</v>
      </c>
      <c r="C2938" s="4" t="s">
        <v>7924</v>
      </c>
      <c r="D2938" s="4" t="s">
        <v>1382</v>
      </c>
      <c r="E2938" s="4">
        <v>0</v>
      </c>
      <c r="F2938" s="4">
        <v>0</v>
      </c>
      <c r="G2938" s="4">
        <v>0</v>
      </c>
      <c r="H2938" s="4">
        <v>0</v>
      </c>
      <c r="I2938" s="4">
        <v>0</v>
      </c>
      <c r="J2938" s="4">
        <v>0</v>
      </c>
      <c r="K2938" s="4">
        <v>0</v>
      </c>
      <c r="L2938" s="4">
        <v>0</v>
      </c>
      <c r="M2938" s="4">
        <v>1</v>
      </c>
      <c r="N2938" s="4">
        <v>0</v>
      </c>
      <c r="O2938" s="4">
        <v>0</v>
      </c>
      <c r="P2938" s="4">
        <v>0</v>
      </c>
      <c r="Q2938" s="4" t="s">
        <v>1383</v>
      </c>
      <c r="R2938" s="4" t="s">
        <v>7925</v>
      </c>
      <c r="S2938" s="12" t="s">
        <v>7926</v>
      </c>
      <c r="T2938" s="7">
        <f t="shared" si="48"/>
        <v>1</v>
      </c>
    </row>
    <row r="2939" spans="1:20" x14ac:dyDescent="0.25">
      <c r="A2939" s="4" t="s">
        <v>2102</v>
      </c>
      <c r="B2939" s="4">
        <v>461</v>
      </c>
      <c r="C2939" s="4" t="s">
        <v>7927</v>
      </c>
      <c r="D2939" s="4" t="s">
        <v>1382</v>
      </c>
      <c r="E2939" s="4">
        <v>0</v>
      </c>
      <c r="F2939" s="4">
        <v>0</v>
      </c>
      <c r="G2939" s="4">
        <v>0</v>
      </c>
      <c r="H2939" s="4">
        <v>0</v>
      </c>
      <c r="I2939" s="4">
        <v>0</v>
      </c>
      <c r="J2939" s="4">
        <v>0</v>
      </c>
      <c r="K2939" s="4">
        <v>0</v>
      </c>
      <c r="L2939" s="4">
        <v>0</v>
      </c>
      <c r="M2939" s="4">
        <v>0</v>
      </c>
      <c r="N2939" s="4">
        <v>1</v>
      </c>
      <c r="O2939" s="4">
        <v>0</v>
      </c>
      <c r="P2939" s="4">
        <v>0</v>
      </c>
      <c r="Q2939" s="4" t="s">
        <v>1383</v>
      </c>
      <c r="R2939" s="4" t="s">
        <v>7928</v>
      </c>
      <c r="S2939" s="12" t="s">
        <v>7929</v>
      </c>
      <c r="T2939" s="7">
        <f t="shared" si="48"/>
        <v>1</v>
      </c>
    </row>
    <row r="2940" spans="1:20" x14ac:dyDescent="0.25">
      <c r="A2940" s="4" t="s">
        <v>2102</v>
      </c>
      <c r="B2940" s="4">
        <v>466</v>
      </c>
      <c r="C2940" s="4" t="s">
        <v>7930</v>
      </c>
      <c r="D2940" s="4" t="s">
        <v>1382</v>
      </c>
      <c r="E2940" s="4">
        <v>0</v>
      </c>
      <c r="F2940" s="4">
        <v>1</v>
      </c>
      <c r="G2940" s="4">
        <v>0</v>
      </c>
      <c r="H2940" s="4">
        <v>0</v>
      </c>
      <c r="I2940" s="4">
        <v>0</v>
      </c>
      <c r="J2940" s="4">
        <v>1</v>
      </c>
      <c r="K2940" s="4">
        <v>0</v>
      </c>
      <c r="L2940" s="4">
        <v>0</v>
      </c>
      <c r="M2940" s="4">
        <v>0</v>
      </c>
      <c r="N2940" s="4">
        <v>0</v>
      </c>
      <c r="O2940" s="4">
        <v>0</v>
      </c>
      <c r="P2940" s="4">
        <v>0</v>
      </c>
      <c r="Q2940" s="4" t="s">
        <v>1383</v>
      </c>
      <c r="R2940" s="4" t="s">
        <v>7931</v>
      </c>
      <c r="S2940" s="12" t="s">
        <v>7932</v>
      </c>
      <c r="T2940" s="7">
        <f t="shared" si="48"/>
        <v>2</v>
      </c>
    </row>
    <row r="2941" spans="1:20" x14ac:dyDescent="0.25">
      <c r="A2941" s="4" t="s">
        <v>2102</v>
      </c>
      <c r="B2941" s="4">
        <v>477</v>
      </c>
      <c r="C2941" s="4" t="s">
        <v>7933</v>
      </c>
      <c r="D2941" s="4" t="s">
        <v>1382</v>
      </c>
      <c r="E2941" s="4">
        <v>0</v>
      </c>
      <c r="F2941" s="4">
        <v>0</v>
      </c>
      <c r="G2941" s="4">
        <v>0</v>
      </c>
      <c r="H2941" s="4">
        <v>0</v>
      </c>
      <c r="I2941" s="4">
        <v>0</v>
      </c>
      <c r="J2941" s="4">
        <v>1</v>
      </c>
      <c r="K2941" s="4">
        <v>0</v>
      </c>
      <c r="L2941" s="4">
        <v>0</v>
      </c>
      <c r="M2941" s="4">
        <v>0</v>
      </c>
      <c r="N2941" s="4">
        <v>0</v>
      </c>
      <c r="O2941" s="4">
        <v>0</v>
      </c>
      <c r="P2941" s="4">
        <v>0</v>
      </c>
      <c r="Q2941" s="4" t="s">
        <v>1383</v>
      </c>
      <c r="R2941" s="4" t="s">
        <v>1382</v>
      </c>
      <c r="S2941" s="12" t="s">
        <v>1382</v>
      </c>
      <c r="T2941" s="7">
        <f t="shared" si="48"/>
        <v>1</v>
      </c>
    </row>
    <row r="2942" spans="1:20" x14ac:dyDescent="0.25">
      <c r="A2942" s="4" t="s">
        <v>2102</v>
      </c>
      <c r="B2942" s="4">
        <v>478</v>
      </c>
      <c r="C2942" s="4" t="s">
        <v>7934</v>
      </c>
      <c r="D2942" s="4" t="s">
        <v>1382</v>
      </c>
      <c r="E2942" s="4">
        <v>1</v>
      </c>
      <c r="F2942" s="4">
        <v>0</v>
      </c>
      <c r="G2942" s="4">
        <v>0</v>
      </c>
      <c r="H2942" s="4">
        <v>0</v>
      </c>
      <c r="I2942" s="4">
        <v>0</v>
      </c>
      <c r="J2942" s="4">
        <v>0</v>
      </c>
      <c r="K2942" s="4">
        <v>0</v>
      </c>
      <c r="L2942" s="4">
        <v>0</v>
      </c>
      <c r="M2942" s="4">
        <v>1</v>
      </c>
      <c r="N2942" s="4">
        <v>0</v>
      </c>
      <c r="O2942" s="4">
        <v>0</v>
      </c>
      <c r="P2942" s="4">
        <v>0</v>
      </c>
      <c r="Q2942" s="4" t="s">
        <v>1383</v>
      </c>
      <c r="R2942" s="4" t="s">
        <v>1382</v>
      </c>
      <c r="S2942" s="12" t="s">
        <v>1382</v>
      </c>
      <c r="T2942" s="7">
        <f t="shared" si="48"/>
        <v>2</v>
      </c>
    </row>
    <row r="2943" spans="1:20" x14ac:dyDescent="0.25">
      <c r="A2943" s="4" t="s">
        <v>2102</v>
      </c>
      <c r="B2943" s="4">
        <v>480</v>
      </c>
      <c r="C2943" s="4" t="s">
        <v>7935</v>
      </c>
      <c r="D2943" s="4" t="s">
        <v>1382</v>
      </c>
      <c r="E2943" s="4">
        <v>0</v>
      </c>
      <c r="F2943" s="4">
        <v>0</v>
      </c>
      <c r="G2943" s="4">
        <v>0</v>
      </c>
      <c r="H2943" s="4">
        <v>0</v>
      </c>
      <c r="I2943" s="4">
        <v>0</v>
      </c>
      <c r="J2943" s="4">
        <v>0</v>
      </c>
      <c r="K2943" s="4">
        <v>0</v>
      </c>
      <c r="L2943" s="4">
        <v>0</v>
      </c>
      <c r="M2943" s="4">
        <v>0</v>
      </c>
      <c r="N2943" s="4">
        <v>1</v>
      </c>
      <c r="O2943" s="4">
        <v>0</v>
      </c>
      <c r="P2943" s="4">
        <v>0</v>
      </c>
      <c r="Q2943" s="4" t="s">
        <v>1383</v>
      </c>
      <c r="R2943" s="4" t="s">
        <v>1382</v>
      </c>
      <c r="S2943" s="12" t="s">
        <v>1382</v>
      </c>
      <c r="T2943" s="7">
        <f t="shared" si="48"/>
        <v>1</v>
      </c>
    </row>
    <row r="2944" spans="1:20" x14ac:dyDescent="0.25">
      <c r="A2944" s="4" t="s">
        <v>2102</v>
      </c>
      <c r="B2944" s="4">
        <v>481</v>
      </c>
      <c r="C2944" s="4" t="s">
        <v>7936</v>
      </c>
      <c r="D2944" s="4" t="s">
        <v>1382</v>
      </c>
      <c r="E2944" s="4">
        <v>0</v>
      </c>
      <c r="F2944" s="4">
        <v>0</v>
      </c>
      <c r="G2944" s="4">
        <v>0</v>
      </c>
      <c r="H2944" s="4">
        <v>0</v>
      </c>
      <c r="I2944" s="4">
        <v>0</v>
      </c>
      <c r="J2944" s="4">
        <v>0</v>
      </c>
      <c r="K2944" s="4">
        <v>0</v>
      </c>
      <c r="L2944" s="4">
        <v>0</v>
      </c>
      <c r="M2944" s="4">
        <v>1</v>
      </c>
      <c r="N2944" s="4">
        <v>0</v>
      </c>
      <c r="O2944" s="4">
        <v>0</v>
      </c>
      <c r="P2944" s="4">
        <v>0</v>
      </c>
      <c r="Q2944" s="4" t="s">
        <v>1383</v>
      </c>
      <c r="R2944" s="4" t="s">
        <v>7937</v>
      </c>
      <c r="S2944" s="12" t="s">
        <v>7938</v>
      </c>
      <c r="T2944" s="7">
        <f t="shared" si="48"/>
        <v>1</v>
      </c>
    </row>
    <row r="2945" spans="1:20" x14ac:dyDescent="0.25">
      <c r="A2945" s="4" t="s">
        <v>2102</v>
      </c>
      <c r="B2945" s="4">
        <v>483</v>
      </c>
      <c r="C2945" s="4" t="s">
        <v>7939</v>
      </c>
      <c r="D2945" s="4" t="s">
        <v>1382</v>
      </c>
      <c r="E2945" s="4">
        <v>0</v>
      </c>
      <c r="F2945" s="4">
        <v>0</v>
      </c>
      <c r="G2945" s="4">
        <v>0</v>
      </c>
      <c r="H2945" s="4">
        <v>0</v>
      </c>
      <c r="I2945" s="4">
        <v>0</v>
      </c>
      <c r="J2945" s="4">
        <v>0</v>
      </c>
      <c r="K2945" s="4">
        <v>0</v>
      </c>
      <c r="L2945" s="4">
        <v>0</v>
      </c>
      <c r="M2945" s="4">
        <v>1</v>
      </c>
      <c r="N2945" s="4">
        <v>0</v>
      </c>
      <c r="O2945" s="4">
        <v>0</v>
      </c>
      <c r="P2945" s="4">
        <v>0</v>
      </c>
      <c r="Q2945" s="4" t="s">
        <v>1383</v>
      </c>
      <c r="R2945" s="4" t="s">
        <v>7940</v>
      </c>
      <c r="S2945" s="12" t="s">
        <v>7941</v>
      </c>
      <c r="T2945" s="7">
        <f t="shared" si="48"/>
        <v>1</v>
      </c>
    </row>
    <row r="2946" spans="1:20" x14ac:dyDescent="0.25">
      <c r="A2946" s="4" t="s">
        <v>2102</v>
      </c>
      <c r="B2946" s="4">
        <v>484</v>
      </c>
      <c r="C2946" s="4" t="s">
        <v>7942</v>
      </c>
      <c r="D2946" s="4" t="s">
        <v>1382</v>
      </c>
      <c r="E2946" s="4">
        <v>0</v>
      </c>
      <c r="F2946" s="4">
        <v>0</v>
      </c>
      <c r="G2946" s="4">
        <v>0</v>
      </c>
      <c r="H2946" s="4">
        <v>0</v>
      </c>
      <c r="I2946" s="4">
        <v>0</v>
      </c>
      <c r="J2946" s="4">
        <v>1</v>
      </c>
      <c r="K2946" s="4">
        <v>0</v>
      </c>
      <c r="L2946" s="4">
        <v>0</v>
      </c>
      <c r="M2946" s="4">
        <v>0</v>
      </c>
      <c r="N2946" s="4">
        <v>0</v>
      </c>
      <c r="O2946" s="4">
        <v>0</v>
      </c>
      <c r="P2946" s="4">
        <v>0</v>
      </c>
      <c r="Q2946" s="4" t="s">
        <v>1383</v>
      </c>
      <c r="R2946" s="4" t="s">
        <v>7943</v>
      </c>
      <c r="S2946" s="12" t="s">
        <v>7944</v>
      </c>
      <c r="T2946" s="7">
        <f t="shared" si="48"/>
        <v>1</v>
      </c>
    </row>
    <row r="2947" spans="1:20" x14ac:dyDescent="0.25">
      <c r="A2947" s="4" t="s">
        <v>2102</v>
      </c>
      <c r="B2947" s="4">
        <v>485</v>
      </c>
      <c r="C2947" s="4" t="s">
        <v>7945</v>
      </c>
      <c r="D2947" s="4" t="s">
        <v>1382</v>
      </c>
      <c r="E2947" s="4">
        <v>0</v>
      </c>
      <c r="F2947" s="4">
        <v>0</v>
      </c>
      <c r="G2947" s="4">
        <v>0</v>
      </c>
      <c r="H2947" s="4">
        <v>0</v>
      </c>
      <c r="I2947" s="4">
        <v>0</v>
      </c>
      <c r="J2947" s="4">
        <v>1</v>
      </c>
      <c r="K2947" s="4">
        <v>0</v>
      </c>
      <c r="L2947" s="4">
        <v>0</v>
      </c>
      <c r="M2947" s="4">
        <v>0</v>
      </c>
      <c r="N2947" s="4">
        <v>0</v>
      </c>
      <c r="O2947" s="4">
        <v>0</v>
      </c>
      <c r="P2947" s="4">
        <v>0</v>
      </c>
      <c r="Q2947" s="4" t="s">
        <v>1383</v>
      </c>
      <c r="R2947" s="4" t="s">
        <v>7946</v>
      </c>
      <c r="S2947" s="12" t="s">
        <v>7947</v>
      </c>
      <c r="T2947" s="7">
        <f t="shared" si="48"/>
        <v>1</v>
      </c>
    </row>
    <row r="2948" spans="1:20" x14ac:dyDescent="0.25">
      <c r="A2948" s="4" t="s">
        <v>2102</v>
      </c>
      <c r="B2948" s="4">
        <v>486</v>
      </c>
      <c r="C2948" s="4" t="s">
        <v>7948</v>
      </c>
      <c r="D2948" s="4" t="s">
        <v>1382</v>
      </c>
      <c r="E2948" s="4">
        <v>1</v>
      </c>
      <c r="F2948" s="4">
        <v>0</v>
      </c>
      <c r="G2948" s="4">
        <v>0</v>
      </c>
      <c r="H2948" s="4">
        <v>0</v>
      </c>
      <c r="I2948" s="4">
        <v>0</v>
      </c>
      <c r="J2948" s="4">
        <v>0</v>
      </c>
      <c r="K2948" s="4">
        <v>0</v>
      </c>
      <c r="L2948" s="4">
        <v>0</v>
      </c>
      <c r="M2948" s="4">
        <v>0</v>
      </c>
      <c r="N2948" s="4">
        <v>0</v>
      </c>
      <c r="O2948" s="4">
        <v>0</v>
      </c>
      <c r="P2948" s="4">
        <v>0</v>
      </c>
      <c r="Q2948" s="4" t="s">
        <v>1383</v>
      </c>
      <c r="R2948" s="4" t="s">
        <v>7949</v>
      </c>
      <c r="S2948" s="12" t="s">
        <v>7950</v>
      </c>
      <c r="T2948" s="7">
        <f t="shared" si="48"/>
        <v>1</v>
      </c>
    </row>
    <row r="2949" spans="1:20" x14ac:dyDescent="0.25">
      <c r="A2949" s="4" t="s">
        <v>2102</v>
      </c>
      <c r="B2949" s="4">
        <v>490</v>
      </c>
      <c r="C2949" s="4" t="s">
        <v>4694</v>
      </c>
      <c r="D2949" s="4" t="s">
        <v>7951</v>
      </c>
      <c r="E2949" s="4">
        <v>0</v>
      </c>
      <c r="F2949" s="4">
        <v>0</v>
      </c>
      <c r="G2949" s="4">
        <v>0</v>
      </c>
      <c r="H2949" s="4">
        <v>0</v>
      </c>
      <c r="I2949" s="4">
        <v>1</v>
      </c>
      <c r="J2949" s="4">
        <v>0</v>
      </c>
      <c r="K2949" s="4">
        <v>0</v>
      </c>
      <c r="L2949" s="4">
        <v>0</v>
      </c>
      <c r="M2949" s="4">
        <v>0</v>
      </c>
      <c r="N2949" s="4">
        <v>0</v>
      </c>
      <c r="O2949" s="4">
        <v>0</v>
      </c>
      <c r="P2949" s="4">
        <v>0</v>
      </c>
      <c r="Q2949" s="4" t="s">
        <v>1383</v>
      </c>
      <c r="R2949" s="4" t="s">
        <v>1382</v>
      </c>
      <c r="S2949" s="12" t="s">
        <v>1382</v>
      </c>
      <c r="T2949" s="7">
        <f t="shared" si="48"/>
        <v>1</v>
      </c>
    </row>
    <row r="2950" spans="1:20" x14ac:dyDescent="0.25">
      <c r="A2950" s="4" t="s">
        <v>2102</v>
      </c>
      <c r="B2950" s="4">
        <v>495</v>
      </c>
      <c r="C2950" s="4" t="s">
        <v>7952</v>
      </c>
      <c r="D2950" s="4" t="s">
        <v>1382</v>
      </c>
      <c r="E2950" s="4">
        <v>0</v>
      </c>
      <c r="F2950" s="4">
        <v>0</v>
      </c>
      <c r="G2950" s="4">
        <v>0</v>
      </c>
      <c r="H2950" s="4">
        <v>0</v>
      </c>
      <c r="I2950" s="4">
        <v>0</v>
      </c>
      <c r="J2950" s="4">
        <v>10</v>
      </c>
      <c r="K2950" s="4">
        <v>0</v>
      </c>
      <c r="L2950" s="4">
        <v>0</v>
      </c>
      <c r="M2950" s="4">
        <v>0</v>
      </c>
      <c r="N2950" s="4">
        <v>0</v>
      </c>
      <c r="O2950" s="4">
        <v>0</v>
      </c>
      <c r="P2950" s="4">
        <v>0</v>
      </c>
      <c r="Q2950" s="4" t="s">
        <v>1383</v>
      </c>
      <c r="R2950" s="4" t="s">
        <v>1382</v>
      </c>
      <c r="S2950" s="12" t="s">
        <v>1382</v>
      </c>
      <c r="T2950" s="7">
        <f t="shared" si="48"/>
        <v>10</v>
      </c>
    </row>
    <row r="2951" spans="1:20" x14ac:dyDescent="0.25">
      <c r="A2951" s="4" t="s">
        <v>2102</v>
      </c>
      <c r="B2951" s="4">
        <v>496</v>
      </c>
      <c r="C2951" s="4" t="s">
        <v>7953</v>
      </c>
      <c r="D2951" s="4" t="s">
        <v>1382</v>
      </c>
      <c r="E2951" s="4">
        <v>0</v>
      </c>
      <c r="F2951" s="4">
        <v>0</v>
      </c>
      <c r="G2951" s="4">
        <v>0</v>
      </c>
      <c r="H2951" s="4">
        <v>0</v>
      </c>
      <c r="I2951" s="4">
        <v>0</v>
      </c>
      <c r="J2951" s="4">
        <v>0</v>
      </c>
      <c r="K2951" s="4">
        <v>0</v>
      </c>
      <c r="L2951" s="4">
        <v>0</v>
      </c>
      <c r="M2951" s="4">
        <v>3</v>
      </c>
      <c r="N2951" s="4">
        <v>0</v>
      </c>
      <c r="O2951" s="4">
        <v>0</v>
      </c>
      <c r="P2951" s="4">
        <v>0</v>
      </c>
      <c r="Q2951" s="4" t="s">
        <v>1383</v>
      </c>
      <c r="R2951" s="4" t="s">
        <v>1382</v>
      </c>
      <c r="S2951" s="12" t="s">
        <v>1382</v>
      </c>
      <c r="T2951" s="7">
        <f t="shared" si="48"/>
        <v>3</v>
      </c>
    </row>
    <row r="2952" spans="1:20" x14ac:dyDescent="0.25">
      <c r="A2952" s="4" t="s">
        <v>2102</v>
      </c>
      <c r="B2952" s="4">
        <v>508</v>
      </c>
      <c r="C2952" s="4" t="s">
        <v>2983</v>
      </c>
      <c r="D2952" s="4" t="s">
        <v>1382</v>
      </c>
      <c r="E2952" s="4">
        <v>0</v>
      </c>
      <c r="F2952" s="4">
        <v>0</v>
      </c>
      <c r="G2952" s="4">
        <v>0</v>
      </c>
      <c r="H2952" s="4">
        <v>0</v>
      </c>
      <c r="I2952" s="4">
        <v>1</v>
      </c>
      <c r="J2952" s="4">
        <v>0</v>
      </c>
      <c r="K2952" s="4">
        <v>0</v>
      </c>
      <c r="L2952" s="4">
        <v>0</v>
      </c>
      <c r="M2952" s="4">
        <v>0</v>
      </c>
      <c r="N2952" s="4">
        <v>0</v>
      </c>
      <c r="O2952" s="4">
        <v>0</v>
      </c>
      <c r="P2952" s="4">
        <v>0</v>
      </c>
      <c r="Q2952" s="4" t="s">
        <v>1383</v>
      </c>
      <c r="R2952" s="4" t="s">
        <v>2984</v>
      </c>
      <c r="S2952" s="12" t="s">
        <v>2985</v>
      </c>
      <c r="T2952" s="7">
        <f t="shared" si="48"/>
        <v>1</v>
      </c>
    </row>
    <row r="2953" spans="1:20" x14ac:dyDescent="0.25">
      <c r="A2953" s="4" t="s">
        <v>2102</v>
      </c>
      <c r="B2953" s="4">
        <v>511</v>
      </c>
      <c r="C2953" s="4" t="s">
        <v>7954</v>
      </c>
      <c r="D2953" s="4" t="s">
        <v>1382</v>
      </c>
      <c r="E2953" s="4">
        <v>0</v>
      </c>
      <c r="F2953" s="4">
        <v>0</v>
      </c>
      <c r="G2953" s="4">
        <v>0</v>
      </c>
      <c r="H2953" s="4">
        <v>0</v>
      </c>
      <c r="I2953" s="4">
        <v>1</v>
      </c>
      <c r="J2953" s="4">
        <v>0</v>
      </c>
      <c r="K2953" s="4">
        <v>0</v>
      </c>
      <c r="L2953" s="4">
        <v>0</v>
      </c>
      <c r="M2953" s="4">
        <v>0</v>
      </c>
      <c r="N2953" s="4">
        <v>0</v>
      </c>
      <c r="O2953" s="4">
        <v>0</v>
      </c>
      <c r="P2953" s="4">
        <v>0</v>
      </c>
      <c r="Q2953" s="4" t="s">
        <v>1383</v>
      </c>
      <c r="R2953" s="4" t="s">
        <v>7955</v>
      </c>
      <c r="S2953" s="12" t="s">
        <v>7956</v>
      </c>
      <c r="T2953" s="7">
        <f t="shared" si="48"/>
        <v>1</v>
      </c>
    </row>
    <row r="2954" spans="1:20" x14ac:dyDescent="0.25">
      <c r="A2954" s="4" t="s">
        <v>2102</v>
      </c>
      <c r="B2954" s="4">
        <v>514</v>
      </c>
      <c r="C2954" s="4" t="s">
        <v>5432</v>
      </c>
      <c r="D2954" s="4" t="s">
        <v>1382</v>
      </c>
      <c r="E2954" s="4">
        <v>0</v>
      </c>
      <c r="F2954" s="4">
        <v>0</v>
      </c>
      <c r="G2954" s="4">
        <v>0</v>
      </c>
      <c r="H2954" s="4">
        <v>0</v>
      </c>
      <c r="I2954" s="4">
        <v>0</v>
      </c>
      <c r="J2954" s="4">
        <v>1</v>
      </c>
      <c r="K2954" s="4">
        <v>0</v>
      </c>
      <c r="L2954" s="4">
        <v>0</v>
      </c>
      <c r="M2954" s="4">
        <v>0</v>
      </c>
      <c r="N2954" s="4">
        <v>0</v>
      </c>
      <c r="O2954" s="4">
        <v>0</v>
      </c>
      <c r="P2954" s="4">
        <v>0</v>
      </c>
      <c r="Q2954" s="4" t="s">
        <v>1383</v>
      </c>
      <c r="R2954" s="4" t="s">
        <v>1382</v>
      </c>
      <c r="S2954" s="12" t="s">
        <v>1382</v>
      </c>
      <c r="T2954" s="7">
        <f t="shared" si="48"/>
        <v>1</v>
      </c>
    </row>
    <row r="2955" spans="1:20" x14ac:dyDescent="0.25">
      <c r="A2955" s="4" t="s">
        <v>2102</v>
      </c>
      <c r="B2955" s="4">
        <v>518</v>
      </c>
      <c r="C2955" s="4" t="s">
        <v>7957</v>
      </c>
      <c r="D2955" s="4" t="s">
        <v>1382</v>
      </c>
      <c r="E2955" s="4">
        <v>0</v>
      </c>
      <c r="F2955" s="4">
        <v>0</v>
      </c>
      <c r="G2955" s="4">
        <v>0</v>
      </c>
      <c r="H2955" s="4">
        <v>0</v>
      </c>
      <c r="I2955" s="4">
        <v>0</v>
      </c>
      <c r="J2955" s="4">
        <v>0</v>
      </c>
      <c r="K2955" s="4">
        <v>0</v>
      </c>
      <c r="L2955" s="4">
        <v>0</v>
      </c>
      <c r="M2955" s="4">
        <v>0</v>
      </c>
      <c r="N2955" s="4">
        <v>1</v>
      </c>
      <c r="O2955" s="4">
        <v>0</v>
      </c>
      <c r="P2955" s="4">
        <v>0</v>
      </c>
      <c r="Q2955" s="4" t="s">
        <v>1383</v>
      </c>
      <c r="R2955" s="4" t="s">
        <v>1382</v>
      </c>
      <c r="S2955" s="12" t="s">
        <v>1382</v>
      </c>
      <c r="T2955" s="7">
        <f t="shared" si="48"/>
        <v>1</v>
      </c>
    </row>
    <row r="2956" spans="1:20" x14ac:dyDescent="0.25">
      <c r="A2956" s="4" t="s">
        <v>2102</v>
      </c>
      <c r="B2956" s="4">
        <v>526</v>
      </c>
      <c r="C2956" s="4" t="s">
        <v>7958</v>
      </c>
      <c r="D2956" s="4" t="s">
        <v>1382</v>
      </c>
      <c r="E2956" s="4">
        <v>0</v>
      </c>
      <c r="F2956" s="4">
        <v>0</v>
      </c>
      <c r="G2956" s="4">
        <v>0</v>
      </c>
      <c r="H2956" s="4">
        <v>0</v>
      </c>
      <c r="I2956" s="4">
        <v>0</v>
      </c>
      <c r="J2956" s="4">
        <v>1</v>
      </c>
      <c r="K2956" s="4">
        <v>0</v>
      </c>
      <c r="L2956" s="4">
        <v>0</v>
      </c>
      <c r="M2956" s="4">
        <v>0</v>
      </c>
      <c r="N2956" s="4">
        <v>1</v>
      </c>
      <c r="O2956" s="4">
        <v>0</v>
      </c>
      <c r="P2956" s="4">
        <v>0</v>
      </c>
      <c r="Q2956" s="4" t="s">
        <v>1383</v>
      </c>
      <c r="R2956" s="4" t="s">
        <v>1382</v>
      </c>
      <c r="S2956" s="12" t="s">
        <v>1382</v>
      </c>
      <c r="T2956" s="7">
        <f t="shared" si="48"/>
        <v>2</v>
      </c>
    </row>
    <row r="2957" spans="1:20" x14ac:dyDescent="0.25">
      <c r="A2957" s="4" t="s">
        <v>2102</v>
      </c>
      <c r="B2957" s="4">
        <v>527</v>
      </c>
      <c r="C2957" s="4" t="s">
        <v>7959</v>
      </c>
      <c r="D2957" s="4" t="s">
        <v>1382</v>
      </c>
      <c r="E2957" s="4">
        <v>0</v>
      </c>
      <c r="F2957" s="4">
        <v>0</v>
      </c>
      <c r="G2957" s="4">
        <v>0</v>
      </c>
      <c r="H2957" s="4">
        <v>0</v>
      </c>
      <c r="I2957" s="4">
        <v>0</v>
      </c>
      <c r="J2957" s="4">
        <v>0</v>
      </c>
      <c r="K2957" s="4">
        <v>0</v>
      </c>
      <c r="L2957" s="4">
        <v>0</v>
      </c>
      <c r="M2957" s="4">
        <v>1</v>
      </c>
      <c r="N2957" s="4">
        <v>0</v>
      </c>
      <c r="O2957" s="4">
        <v>0</v>
      </c>
      <c r="P2957" s="4">
        <v>0</v>
      </c>
      <c r="Q2957" s="4" t="s">
        <v>1383</v>
      </c>
      <c r="R2957" s="4" t="s">
        <v>1382</v>
      </c>
      <c r="S2957" s="12" t="s">
        <v>1382</v>
      </c>
      <c r="T2957" s="7">
        <f t="shared" si="48"/>
        <v>1</v>
      </c>
    </row>
    <row r="2958" spans="1:20" x14ac:dyDescent="0.25">
      <c r="A2958" s="4" t="s">
        <v>2102</v>
      </c>
      <c r="B2958" s="4">
        <v>529</v>
      </c>
      <c r="C2958" s="4" t="s">
        <v>7960</v>
      </c>
      <c r="D2958" s="4" t="s">
        <v>1382</v>
      </c>
      <c r="E2958" s="4">
        <v>0</v>
      </c>
      <c r="F2958" s="4">
        <v>0</v>
      </c>
      <c r="G2958" s="4">
        <v>0</v>
      </c>
      <c r="H2958" s="4">
        <v>0</v>
      </c>
      <c r="I2958" s="4">
        <v>0</v>
      </c>
      <c r="J2958" s="4">
        <v>0</v>
      </c>
      <c r="K2958" s="4">
        <v>0</v>
      </c>
      <c r="L2958" s="4">
        <v>0</v>
      </c>
      <c r="M2958" s="4">
        <v>0</v>
      </c>
      <c r="N2958" s="4">
        <v>1</v>
      </c>
      <c r="O2958" s="4">
        <v>0</v>
      </c>
      <c r="P2958" s="4">
        <v>0</v>
      </c>
      <c r="Q2958" s="4" t="s">
        <v>1383</v>
      </c>
      <c r="R2958" s="4" t="s">
        <v>1382</v>
      </c>
      <c r="S2958" s="12" t="s">
        <v>1382</v>
      </c>
      <c r="T2958" s="7">
        <f t="shared" si="48"/>
        <v>1</v>
      </c>
    </row>
    <row r="2959" spans="1:20" x14ac:dyDescent="0.25">
      <c r="A2959" s="4" t="s">
        <v>2102</v>
      </c>
      <c r="B2959" s="4">
        <v>532</v>
      </c>
      <c r="C2959" s="4" t="s">
        <v>7961</v>
      </c>
      <c r="D2959" s="4" t="s">
        <v>1382</v>
      </c>
      <c r="E2959" s="4">
        <v>1</v>
      </c>
      <c r="F2959" s="4">
        <v>0</v>
      </c>
      <c r="G2959" s="4">
        <v>0</v>
      </c>
      <c r="H2959" s="4">
        <v>0</v>
      </c>
      <c r="I2959" s="4">
        <v>0</v>
      </c>
      <c r="J2959" s="4">
        <v>0</v>
      </c>
      <c r="K2959" s="4">
        <v>0</v>
      </c>
      <c r="L2959" s="4">
        <v>0</v>
      </c>
      <c r="M2959" s="4">
        <v>1</v>
      </c>
      <c r="N2959" s="4">
        <v>0</v>
      </c>
      <c r="O2959" s="4">
        <v>0</v>
      </c>
      <c r="P2959" s="4">
        <v>0</v>
      </c>
      <c r="Q2959" s="4" t="s">
        <v>1383</v>
      </c>
      <c r="R2959" s="4" t="s">
        <v>7962</v>
      </c>
      <c r="S2959" s="12" t="s">
        <v>7963</v>
      </c>
      <c r="T2959" s="7">
        <f t="shared" si="48"/>
        <v>2</v>
      </c>
    </row>
    <row r="2960" spans="1:20" x14ac:dyDescent="0.25">
      <c r="A2960" s="4" t="s">
        <v>2102</v>
      </c>
      <c r="B2960" s="4">
        <v>534</v>
      </c>
      <c r="C2960" s="4" t="s">
        <v>7964</v>
      </c>
      <c r="D2960" s="4" t="s">
        <v>1382</v>
      </c>
      <c r="E2960" s="4">
        <v>0</v>
      </c>
      <c r="F2960" s="4">
        <v>1</v>
      </c>
      <c r="G2960" s="4">
        <v>0</v>
      </c>
      <c r="H2960" s="4">
        <v>0</v>
      </c>
      <c r="I2960" s="4">
        <v>0</v>
      </c>
      <c r="J2960" s="4">
        <v>0</v>
      </c>
      <c r="K2960" s="4">
        <v>0</v>
      </c>
      <c r="L2960" s="4">
        <v>0</v>
      </c>
      <c r="M2960" s="4">
        <v>0</v>
      </c>
      <c r="N2960" s="4">
        <v>0</v>
      </c>
      <c r="O2960" s="4">
        <v>0</v>
      </c>
      <c r="P2960" s="4">
        <v>0</v>
      </c>
      <c r="Q2960" s="4" t="s">
        <v>1383</v>
      </c>
      <c r="R2960" s="4" t="s">
        <v>7965</v>
      </c>
      <c r="S2960" s="12" t="s">
        <v>7966</v>
      </c>
      <c r="T2960" s="7">
        <f t="shared" si="48"/>
        <v>1</v>
      </c>
    </row>
    <row r="2961" spans="1:20" x14ac:dyDescent="0.25">
      <c r="A2961" s="4" t="s">
        <v>2102</v>
      </c>
      <c r="B2961" s="4">
        <v>538</v>
      </c>
      <c r="C2961" s="4" t="s">
        <v>5570</v>
      </c>
      <c r="D2961" s="4" t="s">
        <v>1382</v>
      </c>
      <c r="E2961" s="4">
        <v>0</v>
      </c>
      <c r="F2961" s="4">
        <v>0</v>
      </c>
      <c r="G2961" s="4">
        <v>0</v>
      </c>
      <c r="H2961" s="4">
        <v>0</v>
      </c>
      <c r="I2961" s="4">
        <v>1</v>
      </c>
      <c r="J2961" s="4">
        <v>0</v>
      </c>
      <c r="K2961" s="4">
        <v>0</v>
      </c>
      <c r="L2961" s="4">
        <v>0</v>
      </c>
      <c r="M2961" s="4">
        <v>0</v>
      </c>
      <c r="N2961" s="4">
        <v>1</v>
      </c>
      <c r="O2961" s="4">
        <v>0</v>
      </c>
      <c r="P2961" s="4">
        <v>0</v>
      </c>
      <c r="Q2961" s="4" t="s">
        <v>1383</v>
      </c>
      <c r="R2961" s="4" t="s">
        <v>7967</v>
      </c>
      <c r="S2961" s="12" t="s">
        <v>7968</v>
      </c>
      <c r="T2961" s="7">
        <f t="shared" si="48"/>
        <v>2</v>
      </c>
    </row>
    <row r="2962" spans="1:20" x14ac:dyDescent="0.25">
      <c r="A2962" s="4" t="s">
        <v>2102</v>
      </c>
      <c r="B2962" s="4">
        <v>539</v>
      </c>
      <c r="C2962" s="4" t="s">
        <v>7969</v>
      </c>
      <c r="D2962" s="4" t="s">
        <v>1382</v>
      </c>
      <c r="E2962" s="4">
        <v>0</v>
      </c>
      <c r="F2962" s="4">
        <v>0</v>
      </c>
      <c r="G2962" s="4">
        <v>0</v>
      </c>
      <c r="H2962" s="4">
        <v>0</v>
      </c>
      <c r="I2962" s="4">
        <v>0</v>
      </c>
      <c r="J2962" s="4">
        <v>0</v>
      </c>
      <c r="K2962" s="4">
        <v>0</v>
      </c>
      <c r="L2962" s="4">
        <v>1</v>
      </c>
      <c r="M2962" s="4">
        <v>0</v>
      </c>
      <c r="N2962" s="4">
        <v>0</v>
      </c>
      <c r="O2962" s="4">
        <v>0</v>
      </c>
      <c r="P2962" s="4">
        <v>0</v>
      </c>
      <c r="Q2962" s="4" t="s">
        <v>1383</v>
      </c>
      <c r="R2962" s="4" t="s">
        <v>7970</v>
      </c>
      <c r="S2962" s="12" t="s">
        <v>7971</v>
      </c>
      <c r="T2962" s="7">
        <f t="shared" si="48"/>
        <v>1</v>
      </c>
    </row>
    <row r="2963" spans="1:20" x14ac:dyDescent="0.25">
      <c r="A2963" s="4" t="s">
        <v>2102</v>
      </c>
      <c r="B2963" s="4">
        <v>561</v>
      </c>
      <c r="C2963" s="4" t="s">
        <v>7972</v>
      </c>
      <c r="D2963" s="4" t="s">
        <v>1382</v>
      </c>
      <c r="E2963" s="4">
        <v>0</v>
      </c>
      <c r="F2963" s="4">
        <v>0</v>
      </c>
      <c r="G2963" s="4">
        <v>0</v>
      </c>
      <c r="H2963" s="4">
        <v>0</v>
      </c>
      <c r="I2963" s="4">
        <v>0</v>
      </c>
      <c r="J2963" s="4">
        <v>0</v>
      </c>
      <c r="K2963" s="4">
        <v>0</v>
      </c>
      <c r="L2963" s="4">
        <v>0</v>
      </c>
      <c r="M2963" s="4">
        <v>1</v>
      </c>
      <c r="N2963" s="4">
        <v>0</v>
      </c>
      <c r="O2963" s="4">
        <v>0</v>
      </c>
      <c r="P2963" s="4">
        <v>0</v>
      </c>
      <c r="Q2963" s="4" t="s">
        <v>1383</v>
      </c>
      <c r="R2963" s="4" t="s">
        <v>7973</v>
      </c>
      <c r="S2963" s="12" t="s">
        <v>7974</v>
      </c>
      <c r="T2963" s="7">
        <f t="shared" si="48"/>
        <v>1</v>
      </c>
    </row>
    <row r="2964" spans="1:20" x14ac:dyDescent="0.25">
      <c r="A2964" s="4" t="s">
        <v>2102</v>
      </c>
      <c r="B2964" s="4">
        <v>563</v>
      </c>
      <c r="C2964" s="4" t="s">
        <v>7975</v>
      </c>
      <c r="D2964" s="4" t="s">
        <v>1382</v>
      </c>
      <c r="E2964" s="4">
        <v>0</v>
      </c>
      <c r="F2964" s="4">
        <v>1</v>
      </c>
      <c r="G2964" s="4">
        <v>0</v>
      </c>
      <c r="H2964" s="4">
        <v>0</v>
      </c>
      <c r="I2964" s="4">
        <v>0</v>
      </c>
      <c r="J2964" s="4">
        <v>0</v>
      </c>
      <c r="K2964" s="4">
        <v>0</v>
      </c>
      <c r="L2964" s="4">
        <v>0</v>
      </c>
      <c r="M2964" s="4">
        <v>0</v>
      </c>
      <c r="N2964" s="4">
        <v>0</v>
      </c>
      <c r="O2964" s="4">
        <v>0</v>
      </c>
      <c r="P2964" s="4">
        <v>0</v>
      </c>
      <c r="Q2964" s="4" t="s">
        <v>1383</v>
      </c>
      <c r="R2964" s="4" t="s">
        <v>7976</v>
      </c>
      <c r="S2964" s="12" t="s">
        <v>7977</v>
      </c>
      <c r="T2964" s="7">
        <f t="shared" si="48"/>
        <v>1</v>
      </c>
    </row>
    <row r="2965" spans="1:20" x14ac:dyDescent="0.25">
      <c r="A2965" s="4" t="s">
        <v>2102</v>
      </c>
      <c r="B2965" s="4">
        <v>564</v>
      </c>
      <c r="C2965" s="4" t="s">
        <v>7978</v>
      </c>
      <c r="D2965" s="4" t="s">
        <v>1382</v>
      </c>
      <c r="E2965" s="4">
        <v>1</v>
      </c>
      <c r="F2965" s="4">
        <v>0</v>
      </c>
      <c r="G2965" s="4">
        <v>0</v>
      </c>
      <c r="H2965" s="4">
        <v>0</v>
      </c>
      <c r="I2965" s="4">
        <v>0</v>
      </c>
      <c r="J2965" s="4">
        <v>0</v>
      </c>
      <c r="K2965" s="4">
        <v>0</v>
      </c>
      <c r="L2965" s="4">
        <v>0</v>
      </c>
      <c r="M2965" s="4">
        <v>0</v>
      </c>
      <c r="N2965" s="4">
        <v>0</v>
      </c>
      <c r="O2965" s="4">
        <v>0</v>
      </c>
      <c r="P2965" s="4">
        <v>0</v>
      </c>
      <c r="Q2965" s="4" t="s">
        <v>1383</v>
      </c>
      <c r="R2965" s="4" t="s">
        <v>7979</v>
      </c>
      <c r="S2965" s="12" t="s">
        <v>7980</v>
      </c>
      <c r="T2965" s="7">
        <f t="shared" si="48"/>
        <v>1</v>
      </c>
    </row>
    <row r="2966" spans="1:20" x14ac:dyDescent="0.25">
      <c r="A2966" s="4" t="s">
        <v>2102</v>
      </c>
      <c r="B2966" s="4">
        <v>565</v>
      </c>
      <c r="C2966" s="4" t="s">
        <v>7981</v>
      </c>
      <c r="D2966" s="4" t="s">
        <v>1382</v>
      </c>
      <c r="E2966" s="4">
        <v>0</v>
      </c>
      <c r="F2966" s="4">
        <v>1</v>
      </c>
      <c r="G2966" s="4">
        <v>0</v>
      </c>
      <c r="H2966" s="4">
        <v>0</v>
      </c>
      <c r="I2966" s="4">
        <v>0</v>
      </c>
      <c r="J2966" s="4">
        <v>1</v>
      </c>
      <c r="K2966" s="4">
        <v>0</v>
      </c>
      <c r="L2966" s="4">
        <v>0</v>
      </c>
      <c r="M2966" s="4">
        <v>0</v>
      </c>
      <c r="N2966" s="4">
        <v>0</v>
      </c>
      <c r="O2966" s="4">
        <v>0</v>
      </c>
      <c r="P2966" s="4">
        <v>0</v>
      </c>
      <c r="Q2966" s="4" t="s">
        <v>1383</v>
      </c>
      <c r="R2966" s="4" t="s">
        <v>1382</v>
      </c>
      <c r="S2966" s="12" t="s">
        <v>1382</v>
      </c>
      <c r="T2966" s="7">
        <f t="shared" si="48"/>
        <v>2</v>
      </c>
    </row>
    <row r="2967" spans="1:20" x14ac:dyDescent="0.25">
      <c r="A2967" s="4" t="s">
        <v>2102</v>
      </c>
      <c r="B2967" s="4">
        <v>566</v>
      </c>
      <c r="C2967" s="4" t="s">
        <v>7982</v>
      </c>
      <c r="D2967" s="4" t="s">
        <v>1382</v>
      </c>
      <c r="E2967" s="4">
        <v>0</v>
      </c>
      <c r="F2967" s="4">
        <v>0</v>
      </c>
      <c r="G2967" s="4">
        <v>0</v>
      </c>
      <c r="H2967" s="4">
        <v>0</v>
      </c>
      <c r="I2967" s="4">
        <v>0</v>
      </c>
      <c r="J2967" s="4">
        <v>1</v>
      </c>
      <c r="K2967" s="4">
        <v>0</v>
      </c>
      <c r="L2967" s="4">
        <v>0</v>
      </c>
      <c r="M2967" s="4">
        <v>0</v>
      </c>
      <c r="N2967" s="4">
        <v>0</v>
      </c>
      <c r="O2967" s="4">
        <v>0</v>
      </c>
      <c r="P2967" s="4">
        <v>0</v>
      </c>
      <c r="Q2967" s="4" t="s">
        <v>1383</v>
      </c>
      <c r="R2967" s="4" t="s">
        <v>1382</v>
      </c>
      <c r="S2967" s="12" t="s">
        <v>1382</v>
      </c>
      <c r="T2967" s="7">
        <f t="shared" si="48"/>
        <v>1</v>
      </c>
    </row>
    <row r="2968" spans="1:20" x14ac:dyDescent="0.25">
      <c r="A2968" s="4" t="s">
        <v>2102</v>
      </c>
      <c r="B2968" s="4">
        <v>571</v>
      </c>
      <c r="C2968" s="4" t="s">
        <v>7440</v>
      </c>
      <c r="D2968" s="4" t="s">
        <v>1382</v>
      </c>
      <c r="E2968" s="4">
        <v>1</v>
      </c>
      <c r="F2968" s="4">
        <v>0</v>
      </c>
      <c r="G2968" s="4">
        <v>0</v>
      </c>
      <c r="H2968" s="4">
        <v>0</v>
      </c>
      <c r="I2968" s="4">
        <v>1</v>
      </c>
      <c r="J2968" s="4">
        <v>0</v>
      </c>
      <c r="K2968" s="4">
        <v>0</v>
      </c>
      <c r="L2968" s="4">
        <v>0</v>
      </c>
      <c r="M2968" s="4">
        <v>0</v>
      </c>
      <c r="N2968" s="4">
        <v>0</v>
      </c>
      <c r="O2968" s="4">
        <v>0</v>
      </c>
      <c r="P2968" s="4">
        <v>0</v>
      </c>
      <c r="Q2968" s="4" t="s">
        <v>1383</v>
      </c>
      <c r="R2968" s="4" t="s">
        <v>7983</v>
      </c>
      <c r="S2968" s="12" t="s">
        <v>7984</v>
      </c>
      <c r="T2968" s="7">
        <f t="shared" si="48"/>
        <v>2</v>
      </c>
    </row>
    <row r="2969" spans="1:20" x14ac:dyDescent="0.25">
      <c r="A2969" s="4" t="s">
        <v>2102</v>
      </c>
      <c r="B2969" s="4">
        <v>577</v>
      </c>
      <c r="C2969" s="4" t="s">
        <v>7985</v>
      </c>
      <c r="D2969" s="4" t="s">
        <v>1382</v>
      </c>
      <c r="E2969" s="4">
        <v>0</v>
      </c>
      <c r="F2969" s="4">
        <v>0</v>
      </c>
      <c r="G2969" s="4">
        <v>0</v>
      </c>
      <c r="H2969" s="4">
        <v>0</v>
      </c>
      <c r="I2969" s="4">
        <v>0</v>
      </c>
      <c r="J2969" s="4">
        <v>1</v>
      </c>
      <c r="K2969" s="4">
        <v>0</v>
      </c>
      <c r="L2969" s="4">
        <v>0</v>
      </c>
      <c r="M2969" s="4">
        <v>0</v>
      </c>
      <c r="N2969" s="4">
        <v>1</v>
      </c>
      <c r="O2969" s="4">
        <v>0</v>
      </c>
      <c r="P2969" s="4">
        <v>0</v>
      </c>
      <c r="Q2969" s="4" t="s">
        <v>1383</v>
      </c>
      <c r="R2969" s="4" t="s">
        <v>7986</v>
      </c>
      <c r="S2969" s="12" t="s">
        <v>7987</v>
      </c>
      <c r="T2969" s="7">
        <f t="shared" si="48"/>
        <v>2</v>
      </c>
    </row>
    <row r="2970" spans="1:20" x14ac:dyDescent="0.25">
      <c r="A2970" s="4" t="s">
        <v>2102</v>
      </c>
      <c r="B2970" s="4">
        <v>578</v>
      </c>
      <c r="C2970" s="4" t="s">
        <v>7988</v>
      </c>
      <c r="D2970" s="4" t="s">
        <v>1382</v>
      </c>
      <c r="E2970" s="4">
        <v>0</v>
      </c>
      <c r="F2970" s="4">
        <v>0</v>
      </c>
      <c r="G2970" s="4">
        <v>0</v>
      </c>
      <c r="H2970" s="4">
        <v>0</v>
      </c>
      <c r="I2970" s="4">
        <v>1</v>
      </c>
      <c r="J2970" s="4">
        <v>0</v>
      </c>
      <c r="K2970" s="4">
        <v>0</v>
      </c>
      <c r="L2970" s="4">
        <v>0</v>
      </c>
      <c r="M2970" s="4">
        <v>1</v>
      </c>
      <c r="N2970" s="4">
        <v>0</v>
      </c>
      <c r="O2970" s="4">
        <v>0</v>
      </c>
      <c r="P2970" s="4">
        <v>0</v>
      </c>
      <c r="Q2970" s="4" t="s">
        <v>1383</v>
      </c>
      <c r="R2970" s="4" t="s">
        <v>7989</v>
      </c>
      <c r="S2970" s="12" t="s">
        <v>7990</v>
      </c>
      <c r="T2970" s="7">
        <f t="shared" si="48"/>
        <v>2</v>
      </c>
    </row>
    <row r="2971" spans="1:20" x14ac:dyDescent="0.25">
      <c r="A2971" s="4" t="s">
        <v>2102</v>
      </c>
      <c r="B2971" s="4">
        <v>581</v>
      </c>
      <c r="C2971" s="4" t="s">
        <v>7991</v>
      </c>
      <c r="D2971" s="4" t="s">
        <v>1382</v>
      </c>
      <c r="E2971" s="4">
        <v>1</v>
      </c>
      <c r="F2971" s="4">
        <v>0</v>
      </c>
      <c r="G2971" s="4">
        <v>0</v>
      </c>
      <c r="H2971" s="4">
        <v>0</v>
      </c>
      <c r="I2971" s="4">
        <v>2</v>
      </c>
      <c r="J2971" s="4">
        <v>0</v>
      </c>
      <c r="K2971" s="4">
        <v>0</v>
      </c>
      <c r="L2971" s="4">
        <v>0</v>
      </c>
      <c r="M2971" s="4">
        <v>0</v>
      </c>
      <c r="N2971" s="4">
        <v>0</v>
      </c>
      <c r="O2971" s="4">
        <v>0</v>
      </c>
      <c r="P2971" s="4">
        <v>0</v>
      </c>
      <c r="Q2971" s="4" t="s">
        <v>1383</v>
      </c>
      <c r="R2971" s="4" t="s">
        <v>7992</v>
      </c>
      <c r="S2971" s="12" t="s">
        <v>7993</v>
      </c>
      <c r="T2971" s="7">
        <f t="shared" si="48"/>
        <v>3</v>
      </c>
    </row>
    <row r="2972" spans="1:20" x14ac:dyDescent="0.25">
      <c r="A2972" s="4" t="s">
        <v>2102</v>
      </c>
      <c r="B2972" s="4">
        <v>582</v>
      </c>
      <c r="C2972" s="4" t="s">
        <v>7994</v>
      </c>
      <c r="D2972" s="4" t="s">
        <v>1382</v>
      </c>
      <c r="E2972" s="4">
        <v>0</v>
      </c>
      <c r="F2972" s="4">
        <v>1</v>
      </c>
      <c r="G2972" s="4">
        <v>0</v>
      </c>
      <c r="H2972" s="4">
        <v>0</v>
      </c>
      <c r="I2972" s="4">
        <v>0</v>
      </c>
      <c r="J2972" s="4">
        <v>1</v>
      </c>
      <c r="K2972" s="4">
        <v>0</v>
      </c>
      <c r="L2972" s="4">
        <v>0</v>
      </c>
      <c r="M2972" s="4">
        <v>0</v>
      </c>
      <c r="N2972" s="4">
        <v>1</v>
      </c>
      <c r="O2972" s="4">
        <v>0</v>
      </c>
      <c r="P2972" s="4">
        <v>0</v>
      </c>
      <c r="Q2972" s="4" t="s">
        <v>1383</v>
      </c>
      <c r="R2972" s="4" t="s">
        <v>7995</v>
      </c>
      <c r="S2972" s="12" t="s">
        <v>7996</v>
      </c>
      <c r="T2972" s="7">
        <f t="shared" si="48"/>
        <v>3</v>
      </c>
    </row>
    <row r="2973" spans="1:20" x14ac:dyDescent="0.25">
      <c r="A2973" s="4" t="s">
        <v>2102</v>
      </c>
      <c r="B2973" s="4">
        <v>584</v>
      </c>
      <c r="C2973" s="4" t="s">
        <v>7997</v>
      </c>
      <c r="D2973" s="4" t="s">
        <v>1382</v>
      </c>
      <c r="E2973" s="4">
        <v>1</v>
      </c>
      <c r="F2973" s="4">
        <v>0</v>
      </c>
      <c r="G2973" s="4">
        <v>0</v>
      </c>
      <c r="H2973" s="4">
        <v>0</v>
      </c>
      <c r="I2973" s="4">
        <v>0</v>
      </c>
      <c r="J2973" s="4">
        <v>0</v>
      </c>
      <c r="K2973" s="4">
        <v>0</v>
      </c>
      <c r="L2973" s="4">
        <v>0</v>
      </c>
      <c r="M2973" s="4">
        <v>0</v>
      </c>
      <c r="N2973" s="4">
        <v>0</v>
      </c>
      <c r="O2973" s="4">
        <v>0</v>
      </c>
      <c r="P2973" s="4">
        <v>0</v>
      </c>
      <c r="Q2973" s="4" t="s">
        <v>1383</v>
      </c>
      <c r="R2973" s="4" t="s">
        <v>7998</v>
      </c>
      <c r="S2973" s="12" t="s">
        <v>7999</v>
      </c>
      <c r="T2973" s="7">
        <f t="shared" si="48"/>
        <v>1</v>
      </c>
    </row>
    <row r="2974" spans="1:20" x14ac:dyDescent="0.25">
      <c r="A2974" s="4" t="s">
        <v>2102</v>
      </c>
      <c r="B2974" s="4">
        <v>670</v>
      </c>
      <c r="C2974" s="4" t="s">
        <v>8000</v>
      </c>
      <c r="D2974" s="4" t="s">
        <v>1382</v>
      </c>
      <c r="E2974" s="4">
        <v>0</v>
      </c>
      <c r="F2974" s="4">
        <v>0</v>
      </c>
      <c r="G2974" s="4">
        <v>0</v>
      </c>
      <c r="H2974" s="4">
        <v>0</v>
      </c>
      <c r="I2974" s="4">
        <v>0</v>
      </c>
      <c r="J2974" s="4">
        <v>1</v>
      </c>
      <c r="K2974" s="4">
        <v>0</v>
      </c>
      <c r="L2974" s="4">
        <v>0</v>
      </c>
      <c r="M2974" s="4">
        <v>1</v>
      </c>
      <c r="N2974" s="4">
        <v>0</v>
      </c>
      <c r="O2974" s="4">
        <v>0</v>
      </c>
      <c r="P2974" s="4">
        <v>0</v>
      </c>
      <c r="Q2974" s="4" t="s">
        <v>1383</v>
      </c>
      <c r="R2974" s="4" t="s">
        <v>1382</v>
      </c>
      <c r="S2974" s="12" t="s">
        <v>1382</v>
      </c>
      <c r="T2974" s="7">
        <f t="shared" si="48"/>
        <v>2</v>
      </c>
    </row>
    <row r="2975" spans="1:20" x14ac:dyDescent="0.25">
      <c r="A2975" s="4" t="s">
        <v>2102</v>
      </c>
      <c r="B2975" s="4">
        <v>671</v>
      </c>
      <c r="C2975" s="4" t="s">
        <v>5092</v>
      </c>
      <c r="D2975" s="4" t="s">
        <v>1382</v>
      </c>
      <c r="E2975" s="4">
        <v>0</v>
      </c>
      <c r="F2975" s="4">
        <v>1</v>
      </c>
      <c r="G2975" s="4">
        <v>0</v>
      </c>
      <c r="H2975" s="4">
        <v>0</v>
      </c>
      <c r="I2975" s="4">
        <v>1</v>
      </c>
      <c r="J2975" s="4">
        <v>0</v>
      </c>
      <c r="K2975" s="4">
        <v>0</v>
      </c>
      <c r="L2975" s="4">
        <v>0</v>
      </c>
      <c r="M2975" s="4">
        <v>1</v>
      </c>
      <c r="N2975" s="4">
        <v>0</v>
      </c>
      <c r="O2975" s="4">
        <v>0</v>
      </c>
      <c r="P2975" s="4">
        <v>0</v>
      </c>
      <c r="Q2975" s="4" t="s">
        <v>1383</v>
      </c>
      <c r="R2975" s="4" t="s">
        <v>8001</v>
      </c>
      <c r="S2975" s="12" t="s">
        <v>8002</v>
      </c>
      <c r="T2975" s="7">
        <f t="shared" si="48"/>
        <v>3</v>
      </c>
    </row>
    <row r="2976" spans="1:20" x14ac:dyDescent="0.25">
      <c r="A2976" s="4" t="s">
        <v>2102</v>
      </c>
      <c r="B2976" s="4" t="s">
        <v>8003</v>
      </c>
      <c r="C2976" s="4" t="s">
        <v>8004</v>
      </c>
      <c r="D2976" s="4" t="s">
        <v>1382</v>
      </c>
      <c r="E2976" s="4">
        <v>0</v>
      </c>
      <c r="F2976" s="4">
        <v>0</v>
      </c>
      <c r="G2976" s="4">
        <v>0</v>
      </c>
      <c r="H2976" s="4">
        <v>0</v>
      </c>
      <c r="I2976" s="4">
        <v>0</v>
      </c>
      <c r="J2976" s="4">
        <v>0</v>
      </c>
      <c r="K2976" s="4">
        <v>0</v>
      </c>
      <c r="L2976" s="4">
        <v>0</v>
      </c>
      <c r="M2976" s="4">
        <v>1</v>
      </c>
      <c r="N2976" s="4">
        <v>0</v>
      </c>
      <c r="O2976" s="4">
        <v>0</v>
      </c>
      <c r="P2976" s="4">
        <v>0</v>
      </c>
      <c r="Q2976" s="4" t="s">
        <v>1383</v>
      </c>
      <c r="R2976" s="4" t="s">
        <v>8005</v>
      </c>
      <c r="S2976" s="12" t="s">
        <v>8006</v>
      </c>
      <c r="T2976" s="7">
        <f t="shared" si="48"/>
        <v>1</v>
      </c>
    </row>
    <row r="2977" spans="1:20" x14ac:dyDescent="0.25">
      <c r="A2977" s="4" t="s">
        <v>2102</v>
      </c>
      <c r="B2977" s="4" t="s">
        <v>8007</v>
      </c>
      <c r="C2977" s="4" t="s">
        <v>8008</v>
      </c>
      <c r="D2977" s="4" t="s">
        <v>1382</v>
      </c>
      <c r="E2977" s="4">
        <v>0</v>
      </c>
      <c r="F2977" s="4">
        <v>0</v>
      </c>
      <c r="G2977" s="4">
        <v>0</v>
      </c>
      <c r="H2977" s="4">
        <v>0</v>
      </c>
      <c r="I2977" s="4">
        <v>0</v>
      </c>
      <c r="J2977" s="4">
        <v>0</v>
      </c>
      <c r="K2977" s="4">
        <v>0</v>
      </c>
      <c r="L2977" s="4">
        <v>0</v>
      </c>
      <c r="M2977" s="4">
        <v>1</v>
      </c>
      <c r="N2977" s="4">
        <v>0</v>
      </c>
      <c r="O2977" s="4">
        <v>0</v>
      </c>
      <c r="P2977" s="4">
        <v>0</v>
      </c>
      <c r="Q2977" s="4" t="s">
        <v>1383</v>
      </c>
      <c r="R2977" s="4" t="s">
        <v>8009</v>
      </c>
      <c r="S2977" s="12" t="s">
        <v>8010</v>
      </c>
      <c r="T2977" s="7">
        <f t="shared" si="48"/>
        <v>1</v>
      </c>
    </row>
    <row r="2978" spans="1:20" x14ac:dyDescent="0.25">
      <c r="A2978" s="4" t="s">
        <v>2102</v>
      </c>
      <c r="B2978" s="4" t="s">
        <v>8011</v>
      </c>
      <c r="C2978" s="4" t="s">
        <v>8012</v>
      </c>
      <c r="D2978" s="4" t="s">
        <v>1382</v>
      </c>
      <c r="E2978" s="4">
        <v>0</v>
      </c>
      <c r="F2978" s="4">
        <v>1</v>
      </c>
      <c r="G2978" s="4">
        <v>0</v>
      </c>
      <c r="H2978" s="4">
        <v>0</v>
      </c>
      <c r="I2978" s="4">
        <v>1</v>
      </c>
      <c r="J2978" s="4">
        <v>0</v>
      </c>
      <c r="K2978" s="4">
        <v>0</v>
      </c>
      <c r="L2978" s="4">
        <v>0</v>
      </c>
      <c r="M2978" s="4">
        <v>0</v>
      </c>
      <c r="N2978" s="4">
        <v>0</v>
      </c>
      <c r="O2978" s="4">
        <v>0</v>
      </c>
      <c r="P2978" s="4">
        <v>0</v>
      </c>
      <c r="Q2978" s="4" t="s">
        <v>1383</v>
      </c>
      <c r="R2978" s="4" t="s">
        <v>8013</v>
      </c>
      <c r="S2978" s="12" t="s">
        <v>8014</v>
      </c>
      <c r="T2978" s="7">
        <f t="shared" si="48"/>
        <v>2</v>
      </c>
    </row>
    <row r="2979" spans="1:20" x14ac:dyDescent="0.25">
      <c r="A2979" s="4" t="s">
        <v>2102</v>
      </c>
      <c r="B2979" s="4" t="s">
        <v>8015</v>
      </c>
      <c r="C2979" s="4" t="s">
        <v>8016</v>
      </c>
      <c r="D2979" s="4" t="s">
        <v>1382</v>
      </c>
      <c r="E2979" s="4">
        <v>0</v>
      </c>
      <c r="F2979" s="4">
        <v>1</v>
      </c>
      <c r="G2979" s="4">
        <v>0</v>
      </c>
      <c r="H2979" s="4">
        <v>0</v>
      </c>
      <c r="I2979" s="4">
        <v>0</v>
      </c>
      <c r="J2979" s="4">
        <v>0</v>
      </c>
      <c r="K2979" s="4">
        <v>0</v>
      </c>
      <c r="L2979" s="4">
        <v>0</v>
      </c>
      <c r="M2979" s="4">
        <v>0</v>
      </c>
      <c r="N2979" s="4">
        <v>1</v>
      </c>
      <c r="O2979" s="4">
        <v>0</v>
      </c>
      <c r="P2979" s="4">
        <v>0</v>
      </c>
      <c r="Q2979" s="4" t="s">
        <v>1383</v>
      </c>
      <c r="R2979" s="4" t="s">
        <v>8017</v>
      </c>
      <c r="S2979" s="12" t="s">
        <v>8018</v>
      </c>
      <c r="T2979" s="7">
        <f t="shared" si="48"/>
        <v>2</v>
      </c>
    </row>
    <row r="2980" spans="1:20" x14ac:dyDescent="0.25">
      <c r="A2980" s="4" t="s">
        <v>2102</v>
      </c>
      <c r="B2980" s="4" t="s">
        <v>7303</v>
      </c>
      <c r="C2980" s="4" t="s">
        <v>8019</v>
      </c>
      <c r="D2980" s="4" t="s">
        <v>1382</v>
      </c>
      <c r="E2980" s="4">
        <v>0</v>
      </c>
      <c r="F2980" s="4">
        <v>0</v>
      </c>
      <c r="G2980" s="4">
        <v>0</v>
      </c>
      <c r="H2980" s="4">
        <v>0</v>
      </c>
      <c r="I2980" s="4">
        <v>0</v>
      </c>
      <c r="J2980" s="4">
        <v>0</v>
      </c>
      <c r="K2980" s="4">
        <v>0</v>
      </c>
      <c r="L2980" s="4">
        <v>0</v>
      </c>
      <c r="M2980" s="4">
        <v>0</v>
      </c>
      <c r="N2980" s="4">
        <v>1</v>
      </c>
      <c r="O2980" s="4">
        <v>0</v>
      </c>
      <c r="P2980" s="4">
        <v>0</v>
      </c>
      <c r="Q2980" s="4" t="s">
        <v>1383</v>
      </c>
      <c r="R2980" s="4" t="s">
        <v>8020</v>
      </c>
      <c r="S2980" s="12" t="s">
        <v>8021</v>
      </c>
      <c r="T2980" s="7">
        <f t="shared" si="48"/>
        <v>1</v>
      </c>
    </row>
    <row r="2981" spans="1:20" x14ac:dyDescent="0.25">
      <c r="A2981" s="4" t="s">
        <v>2102</v>
      </c>
      <c r="B2981" s="4" t="s">
        <v>8022</v>
      </c>
      <c r="C2981" s="4" t="s">
        <v>8023</v>
      </c>
      <c r="D2981" s="4" t="s">
        <v>1382</v>
      </c>
      <c r="E2981" s="4">
        <v>0</v>
      </c>
      <c r="F2981" s="4">
        <v>0</v>
      </c>
      <c r="G2981" s="4">
        <v>0</v>
      </c>
      <c r="H2981" s="4">
        <v>0</v>
      </c>
      <c r="I2981" s="4">
        <v>0</v>
      </c>
      <c r="J2981" s="4">
        <v>1</v>
      </c>
      <c r="K2981" s="4">
        <v>0</v>
      </c>
      <c r="L2981" s="4">
        <v>0</v>
      </c>
      <c r="M2981" s="4">
        <v>0</v>
      </c>
      <c r="N2981" s="4">
        <v>0</v>
      </c>
      <c r="O2981" s="4">
        <v>0</v>
      </c>
      <c r="P2981" s="4">
        <v>0</v>
      </c>
      <c r="Q2981" s="4" t="s">
        <v>1383</v>
      </c>
      <c r="R2981" s="4" t="s">
        <v>8024</v>
      </c>
      <c r="S2981" s="12" t="s">
        <v>8025</v>
      </c>
      <c r="T2981" s="7">
        <f t="shared" si="48"/>
        <v>1</v>
      </c>
    </row>
    <row r="2982" spans="1:20" x14ac:dyDescent="0.25">
      <c r="A2982" s="4" t="s">
        <v>2102</v>
      </c>
      <c r="B2982" s="4" t="s">
        <v>8026</v>
      </c>
      <c r="C2982" s="4" t="s">
        <v>7853</v>
      </c>
      <c r="D2982" s="4" t="s">
        <v>1382</v>
      </c>
      <c r="E2982" s="4">
        <v>0</v>
      </c>
      <c r="F2982" s="4">
        <v>0</v>
      </c>
      <c r="G2982" s="4">
        <v>0</v>
      </c>
      <c r="H2982" s="4">
        <v>0</v>
      </c>
      <c r="I2982" s="4">
        <v>0</v>
      </c>
      <c r="J2982" s="4">
        <v>1</v>
      </c>
      <c r="K2982" s="4">
        <v>0</v>
      </c>
      <c r="L2982" s="4">
        <v>0</v>
      </c>
      <c r="M2982" s="4">
        <v>0</v>
      </c>
      <c r="N2982" s="4">
        <v>0</v>
      </c>
      <c r="O2982" s="4">
        <v>0</v>
      </c>
      <c r="P2982" s="4">
        <v>0</v>
      </c>
      <c r="Q2982" s="4" t="s">
        <v>1383</v>
      </c>
      <c r="R2982" s="4" t="s">
        <v>1382</v>
      </c>
      <c r="S2982" s="12" t="s">
        <v>1382</v>
      </c>
      <c r="T2982" s="7">
        <f t="shared" si="48"/>
        <v>1</v>
      </c>
    </row>
    <row r="2983" spans="1:20" x14ac:dyDescent="0.25">
      <c r="A2983" s="4" t="s">
        <v>2102</v>
      </c>
      <c r="B2983" s="4" t="s">
        <v>1588</v>
      </c>
      <c r="C2983" s="4" t="s">
        <v>8027</v>
      </c>
      <c r="D2983" s="4" t="s">
        <v>1382</v>
      </c>
      <c r="E2983" s="4">
        <v>0</v>
      </c>
      <c r="F2983" s="4">
        <v>0</v>
      </c>
      <c r="G2983" s="4">
        <v>0</v>
      </c>
      <c r="H2983" s="4">
        <v>0</v>
      </c>
      <c r="I2983" s="4">
        <v>0</v>
      </c>
      <c r="J2983" s="4">
        <v>1</v>
      </c>
      <c r="K2983" s="4">
        <v>0</v>
      </c>
      <c r="L2983" s="4">
        <v>0</v>
      </c>
      <c r="M2983" s="4">
        <v>0</v>
      </c>
      <c r="N2983" s="4">
        <v>0</v>
      </c>
      <c r="O2983" s="4">
        <v>0</v>
      </c>
      <c r="P2983" s="4">
        <v>0</v>
      </c>
      <c r="Q2983" s="4" t="s">
        <v>1383</v>
      </c>
      <c r="R2983" s="4" t="s">
        <v>8028</v>
      </c>
      <c r="S2983" s="12" t="s">
        <v>8029</v>
      </c>
      <c r="T2983" s="7">
        <f t="shared" si="48"/>
        <v>1</v>
      </c>
    </row>
    <row r="2984" spans="1:20" x14ac:dyDescent="0.25">
      <c r="A2984" s="4" t="s">
        <v>2102</v>
      </c>
      <c r="B2984" s="4" t="s">
        <v>8030</v>
      </c>
      <c r="C2984" s="4" t="s">
        <v>8031</v>
      </c>
      <c r="D2984" s="4" t="s">
        <v>1382</v>
      </c>
      <c r="E2984" s="4">
        <v>1</v>
      </c>
      <c r="F2984" s="4">
        <v>0</v>
      </c>
      <c r="G2984" s="4">
        <v>0</v>
      </c>
      <c r="H2984" s="4">
        <v>0</v>
      </c>
      <c r="I2984" s="4">
        <v>0</v>
      </c>
      <c r="J2984" s="4">
        <v>0</v>
      </c>
      <c r="K2984" s="4">
        <v>0</v>
      </c>
      <c r="L2984" s="4">
        <v>0</v>
      </c>
      <c r="M2984" s="4">
        <v>0</v>
      </c>
      <c r="N2984" s="4">
        <v>0</v>
      </c>
      <c r="O2984" s="4">
        <v>0</v>
      </c>
      <c r="P2984" s="4">
        <v>0</v>
      </c>
      <c r="Q2984" s="4" t="s">
        <v>1383</v>
      </c>
      <c r="R2984" s="4" t="s">
        <v>8032</v>
      </c>
      <c r="S2984" s="12" t="s">
        <v>8033</v>
      </c>
      <c r="T2984" s="7">
        <f t="shared" si="48"/>
        <v>1</v>
      </c>
    </row>
    <row r="2985" spans="1:20" x14ac:dyDescent="0.25">
      <c r="A2985" s="4" t="s">
        <v>2102</v>
      </c>
      <c r="B2985" s="4" t="s">
        <v>8034</v>
      </c>
      <c r="C2985" s="4" t="s">
        <v>2981</v>
      </c>
      <c r="D2985" s="4" t="s">
        <v>1382</v>
      </c>
      <c r="E2985" s="4">
        <v>0</v>
      </c>
      <c r="F2985" s="4">
        <v>0</v>
      </c>
      <c r="G2985" s="4">
        <v>0</v>
      </c>
      <c r="H2985" s="4">
        <v>1</v>
      </c>
      <c r="I2985" s="4">
        <v>0</v>
      </c>
      <c r="J2985" s="4">
        <v>0</v>
      </c>
      <c r="K2985" s="4">
        <v>0</v>
      </c>
      <c r="L2985" s="4">
        <v>0</v>
      </c>
      <c r="M2985" s="4">
        <v>0</v>
      </c>
      <c r="N2985" s="4">
        <v>0</v>
      </c>
      <c r="O2985" s="4">
        <v>0</v>
      </c>
      <c r="P2985" s="4">
        <v>1</v>
      </c>
      <c r="Q2985" s="4" t="s">
        <v>1383</v>
      </c>
      <c r="R2985" s="4" t="s">
        <v>1382</v>
      </c>
      <c r="S2985" s="12" t="s">
        <v>1382</v>
      </c>
      <c r="T2985" s="7">
        <f t="shared" si="48"/>
        <v>2</v>
      </c>
    </row>
    <row r="2986" spans="1:20" x14ac:dyDescent="0.25">
      <c r="A2986" s="4" t="s">
        <v>2102</v>
      </c>
      <c r="B2986" s="4" t="s">
        <v>8035</v>
      </c>
      <c r="C2986" s="4" t="s">
        <v>7901</v>
      </c>
      <c r="D2986" s="4" t="s">
        <v>1382</v>
      </c>
      <c r="E2986" s="4">
        <v>0</v>
      </c>
      <c r="F2986" s="4">
        <v>0</v>
      </c>
      <c r="G2986" s="4">
        <v>0</v>
      </c>
      <c r="H2986" s="4">
        <v>0</v>
      </c>
      <c r="I2986" s="4">
        <v>0</v>
      </c>
      <c r="J2986" s="4">
        <v>0</v>
      </c>
      <c r="K2986" s="4">
        <v>0</v>
      </c>
      <c r="L2986" s="4">
        <v>0</v>
      </c>
      <c r="M2986" s="4">
        <v>1</v>
      </c>
      <c r="N2986" s="4">
        <v>0</v>
      </c>
      <c r="O2986" s="4">
        <v>0</v>
      </c>
      <c r="P2986" s="4">
        <v>0</v>
      </c>
      <c r="Q2986" s="4" t="s">
        <v>1383</v>
      </c>
      <c r="R2986" s="4" t="s">
        <v>1382</v>
      </c>
      <c r="S2986" s="12" t="s">
        <v>1382</v>
      </c>
      <c r="T2986" s="7">
        <f t="shared" si="48"/>
        <v>1</v>
      </c>
    </row>
    <row r="2987" spans="1:20" x14ac:dyDescent="0.25">
      <c r="A2987" s="4" t="s">
        <v>2102</v>
      </c>
      <c r="B2987" s="4" t="s">
        <v>8036</v>
      </c>
      <c r="C2987" s="4" t="s">
        <v>8037</v>
      </c>
      <c r="D2987" s="4" t="s">
        <v>1382</v>
      </c>
      <c r="E2987" s="4">
        <v>0</v>
      </c>
      <c r="F2987" s="4">
        <v>0</v>
      </c>
      <c r="G2987" s="4">
        <v>0</v>
      </c>
      <c r="H2987" s="4">
        <v>0</v>
      </c>
      <c r="I2987" s="4">
        <v>0</v>
      </c>
      <c r="J2987" s="4">
        <v>1</v>
      </c>
      <c r="K2987" s="4">
        <v>0</v>
      </c>
      <c r="L2987" s="4">
        <v>0</v>
      </c>
      <c r="M2987" s="4">
        <v>0</v>
      </c>
      <c r="N2987" s="4">
        <v>0</v>
      </c>
      <c r="O2987" s="4">
        <v>0</v>
      </c>
      <c r="P2987" s="4">
        <v>0</v>
      </c>
      <c r="Q2987" s="4" t="s">
        <v>1383</v>
      </c>
      <c r="R2987" s="4" t="s">
        <v>8038</v>
      </c>
      <c r="S2987" s="12" t="s">
        <v>8039</v>
      </c>
      <c r="T2987" s="7">
        <f t="shared" si="48"/>
        <v>1</v>
      </c>
    </row>
    <row r="2988" spans="1:20" x14ac:dyDescent="0.25">
      <c r="A2988" s="4" t="s">
        <v>2102</v>
      </c>
      <c r="B2988" s="4" t="s">
        <v>7643</v>
      </c>
      <c r="C2988" s="4" t="s">
        <v>7948</v>
      </c>
      <c r="D2988" s="4" t="s">
        <v>1382</v>
      </c>
      <c r="E2988" s="4">
        <v>0</v>
      </c>
      <c r="F2988" s="4">
        <v>0</v>
      </c>
      <c r="G2988" s="4">
        <v>0</v>
      </c>
      <c r="H2988" s="4">
        <v>0</v>
      </c>
      <c r="I2988" s="4">
        <v>0</v>
      </c>
      <c r="J2988" s="4">
        <v>1</v>
      </c>
      <c r="K2988" s="4">
        <v>0</v>
      </c>
      <c r="L2988" s="4">
        <v>0</v>
      </c>
      <c r="M2988" s="4">
        <v>0</v>
      </c>
      <c r="N2988" s="4">
        <v>0</v>
      </c>
      <c r="O2988" s="4">
        <v>0</v>
      </c>
      <c r="P2988" s="4">
        <v>0</v>
      </c>
      <c r="Q2988" s="4" t="s">
        <v>1383</v>
      </c>
      <c r="R2988" s="4" t="s">
        <v>7949</v>
      </c>
      <c r="S2988" s="12" t="s">
        <v>7950</v>
      </c>
      <c r="T2988" s="7">
        <f t="shared" si="48"/>
        <v>1</v>
      </c>
    </row>
    <row r="2989" spans="1:20" x14ac:dyDescent="0.25">
      <c r="A2989" s="4" t="s">
        <v>2102</v>
      </c>
      <c r="B2989" s="4" t="s">
        <v>8040</v>
      </c>
      <c r="C2989" s="4" t="s">
        <v>8041</v>
      </c>
      <c r="D2989" s="4" t="s">
        <v>1382</v>
      </c>
      <c r="E2989" s="4">
        <v>0</v>
      </c>
      <c r="F2989" s="4">
        <v>0</v>
      </c>
      <c r="G2989" s="4">
        <v>0</v>
      </c>
      <c r="H2989" s="4">
        <v>0</v>
      </c>
      <c r="I2989" s="4">
        <v>0</v>
      </c>
      <c r="J2989" s="4">
        <v>0</v>
      </c>
      <c r="K2989" s="4">
        <v>0</v>
      </c>
      <c r="L2989" s="4">
        <v>0</v>
      </c>
      <c r="M2989" s="4">
        <v>1</v>
      </c>
      <c r="N2989" s="4">
        <v>0</v>
      </c>
      <c r="O2989" s="4">
        <v>0</v>
      </c>
      <c r="P2989" s="4">
        <v>0</v>
      </c>
      <c r="Q2989" s="4" t="s">
        <v>1383</v>
      </c>
      <c r="R2989" s="4" t="s">
        <v>8042</v>
      </c>
      <c r="S2989" s="12" t="s">
        <v>8043</v>
      </c>
      <c r="T2989" s="7">
        <f t="shared" si="48"/>
        <v>1</v>
      </c>
    </row>
    <row r="2990" spans="1:20" x14ac:dyDescent="0.25">
      <c r="A2990" s="4" t="s">
        <v>2102</v>
      </c>
      <c r="B2990" s="4" t="s">
        <v>1869</v>
      </c>
      <c r="C2990" s="4" t="s">
        <v>8044</v>
      </c>
      <c r="D2990" s="4" t="s">
        <v>1382</v>
      </c>
      <c r="E2990" s="4">
        <v>1</v>
      </c>
      <c r="F2990" s="4">
        <v>0</v>
      </c>
      <c r="G2990" s="4">
        <v>0</v>
      </c>
      <c r="H2990" s="4">
        <v>0</v>
      </c>
      <c r="I2990" s="4">
        <v>1</v>
      </c>
      <c r="J2990" s="4">
        <v>0</v>
      </c>
      <c r="K2990" s="4">
        <v>0</v>
      </c>
      <c r="L2990" s="4">
        <v>0</v>
      </c>
      <c r="M2990" s="4">
        <v>1</v>
      </c>
      <c r="N2990" s="4">
        <v>0</v>
      </c>
      <c r="O2990" s="4">
        <v>0</v>
      </c>
      <c r="P2990" s="4">
        <v>0</v>
      </c>
      <c r="Q2990" s="4" t="s">
        <v>1383</v>
      </c>
      <c r="R2990" s="4" t="s">
        <v>8045</v>
      </c>
      <c r="S2990" s="12" t="s">
        <v>8046</v>
      </c>
      <c r="T2990" s="7">
        <f t="shared" si="48"/>
        <v>3</v>
      </c>
    </row>
    <row r="2991" spans="1:20" x14ac:dyDescent="0.25">
      <c r="A2991" s="4" t="s">
        <v>2102</v>
      </c>
      <c r="B2991" s="4" t="s">
        <v>1494</v>
      </c>
      <c r="C2991" s="4" t="s">
        <v>8044</v>
      </c>
      <c r="D2991" s="4" t="s">
        <v>1382</v>
      </c>
      <c r="E2991" s="4">
        <v>0</v>
      </c>
      <c r="F2991" s="4">
        <v>1</v>
      </c>
      <c r="G2991" s="4">
        <v>0</v>
      </c>
      <c r="H2991" s="4">
        <v>0</v>
      </c>
      <c r="I2991" s="4">
        <v>0</v>
      </c>
      <c r="J2991" s="4">
        <v>1</v>
      </c>
      <c r="K2991" s="4">
        <v>0</v>
      </c>
      <c r="L2991" s="4">
        <v>0</v>
      </c>
      <c r="M2991" s="4">
        <v>0</v>
      </c>
      <c r="N2991" s="4">
        <v>1</v>
      </c>
      <c r="O2991" s="4">
        <v>0</v>
      </c>
      <c r="P2991" s="4">
        <v>0</v>
      </c>
      <c r="Q2991" s="4" t="s">
        <v>1383</v>
      </c>
      <c r="R2991" s="4" t="s">
        <v>8045</v>
      </c>
      <c r="S2991" s="12" t="s">
        <v>8046</v>
      </c>
      <c r="T2991" s="7">
        <f t="shared" si="48"/>
        <v>3</v>
      </c>
    </row>
    <row r="2992" spans="1:20" x14ac:dyDescent="0.25">
      <c r="A2992" s="4" t="s">
        <v>2102</v>
      </c>
      <c r="B2992" s="4" t="s">
        <v>2021</v>
      </c>
      <c r="C2992" s="4" t="s">
        <v>8047</v>
      </c>
      <c r="D2992" s="4" t="s">
        <v>1382</v>
      </c>
      <c r="E2992" s="4">
        <v>1</v>
      </c>
      <c r="F2992" s="4">
        <v>0</v>
      </c>
      <c r="G2992" s="4">
        <v>0</v>
      </c>
      <c r="H2992" s="4">
        <v>0</v>
      </c>
      <c r="I2992" s="4">
        <v>1</v>
      </c>
      <c r="J2992" s="4">
        <v>0</v>
      </c>
      <c r="K2992" s="4">
        <v>0</v>
      </c>
      <c r="L2992" s="4">
        <v>0</v>
      </c>
      <c r="M2992" s="4">
        <v>0</v>
      </c>
      <c r="N2992" s="4">
        <v>1</v>
      </c>
      <c r="O2992" s="4">
        <v>0</v>
      </c>
      <c r="P2992" s="4">
        <v>0</v>
      </c>
      <c r="Q2992" s="4" t="s">
        <v>1383</v>
      </c>
      <c r="R2992" s="4" t="s">
        <v>8048</v>
      </c>
      <c r="S2992" s="12" t="s">
        <v>8049</v>
      </c>
      <c r="T2992" s="7">
        <f t="shared" si="48"/>
        <v>3</v>
      </c>
    </row>
    <row r="2993" spans="1:20" x14ac:dyDescent="0.25">
      <c r="A2993" s="4" t="s">
        <v>2102</v>
      </c>
      <c r="B2993" s="4" t="s">
        <v>8050</v>
      </c>
      <c r="C2993" s="4" t="s">
        <v>8051</v>
      </c>
      <c r="D2993" s="4" t="s">
        <v>1382</v>
      </c>
      <c r="E2993" s="4">
        <v>0</v>
      </c>
      <c r="F2993" s="4">
        <v>0</v>
      </c>
      <c r="G2993" s="4">
        <v>0</v>
      </c>
      <c r="H2993" s="4">
        <v>0</v>
      </c>
      <c r="I2993" s="4">
        <v>1</v>
      </c>
      <c r="J2993" s="4">
        <v>0</v>
      </c>
      <c r="K2993" s="4">
        <v>0</v>
      </c>
      <c r="L2993" s="4">
        <v>0</v>
      </c>
      <c r="M2993" s="4">
        <v>0</v>
      </c>
      <c r="N2993" s="4">
        <v>0</v>
      </c>
      <c r="O2993" s="4">
        <v>0</v>
      </c>
      <c r="P2993" s="4">
        <v>0</v>
      </c>
      <c r="Q2993" s="4" t="s">
        <v>1383</v>
      </c>
      <c r="R2993" s="4" t="s">
        <v>1382</v>
      </c>
      <c r="S2993" s="12" t="s">
        <v>1382</v>
      </c>
      <c r="T2993" s="7">
        <f t="shared" si="48"/>
        <v>1</v>
      </c>
    </row>
    <row r="2994" spans="1:20" x14ac:dyDescent="0.25">
      <c r="A2994" s="4" t="s">
        <v>2102</v>
      </c>
      <c r="B2994" s="4" t="s">
        <v>2365</v>
      </c>
      <c r="C2994" s="4" t="s">
        <v>7734</v>
      </c>
      <c r="D2994" s="4" t="s">
        <v>1382</v>
      </c>
      <c r="E2994" s="4">
        <v>0</v>
      </c>
      <c r="F2994" s="4">
        <v>0</v>
      </c>
      <c r="G2994" s="4">
        <v>0</v>
      </c>
      <c r="H2994" s="4">
        <v>0</v>
      </c>
      <c r="I2994" s="4">
        <v>0</v>
      </c>
      <c r="J2994" s="4">
        <v>1</v>
      </c>
      <c r="K2994" s="4">
        <v>0</v>
      </c>
      <c r="L2994" s="4">
        <v>0</v>
      </c>
      <c r="M2994" s="4">
        <v>0</v>
      </c>
      <c r="N2994" s="4">
        <v>0</v>
      </c>
      <c r="O2994" s="4">
        <v>0</v>
      </c>
      <c r="P2994" s="4">
        <v>0</v>
      </c>
      <c r="Q2994" s="4" t="s">
        <v>1383</v>
      </c>
      <c r="R2994" s="4" t="s">
        <v>1382</v>
      </c>
      <c r="S2994" s="12" t="s">
        <v>1382</v>
      </c>
      <c r="T2994" s="7">
        <f t="shared" si="48"/>
        <v>1</v>
      </c>
    </row>
    <row r="2995" spans="1:20" x14ac:dyDescent="0.25">
      <c r="A2995" s="4" t="s">
        <v>2102</v>
      </c>
      <c r="B2995" s="4" t="s">
        <v>2873</v>
      </c>
      <c r="C2995" s="4" t="s">
        <v>1768</v>
      </c>
      <c r="D2995" s="4" t="s">
        <v>8052</v>
      </c>
      <c r="E2995" s="4">
        <v>0</v>
      </c>
      <c r="F2995" s="4">
        <v>1</v>
      </c>
      <c r="G2995" s="4">
        <v>0</v>
      </c>
      <c r="H2995" s="4">
        <v>0</v>
      </c>
      <c r="I2995" s="4">
        <v>0</v>
      </c>
      <c r="J2995" s="4">
        <v>0</v>
      </c>
      <c r="K2995" s="4">
        <v>0</v>
      </c>
      <c r="L2995" s="4">
        <v>0</v>
      </c>
      <c r="M2995" s="4">
        <v>0</v>
      </c>
      <c r="N2995" s="4">
        <v>0</v>
      </c>
      <c r="O2995" s="4">
        <v>0</v>
      </c>
      <c r="P2995" s="4">
        <v>0</v>
      </c>
      <c r="Q2995" s="4" t="s">
        <v>1383</v>
      </c>
      <c r="R2995" s="4" t="s">
        <v>1382</v>
      </c>
      <c r="S2995" s="12" t="s">
        <v>1382</v>
      </c>
      <c r="T2995" s="7">
        <f t="shared" si="48"/>
        <v>1</v>
      </c>
    </row>
    <row r="2996" spans="1:20" x14ac:dyDescent="0.25">
      <c r="A2996" s="4" t="s">
        <v>2114</v>
      </c>
      <c r="B2996" s="4">
        <v>325</v>
      </c>
      <c r="C2996" s="4" t="s">
        <v>2115</v>
      </c>
      <c r="D2996" s="4" t="s">
        <v>1382</v>
      </c>
      <c r="E2996" s="4">
        <v>0</v>
      </c>
      <c r="F2996" s="4">
        <v>1</v>
      </c>
      <c r="G2996" s="4">
        <v>0</v>
      </c>
      <c r="H2996" s="4">
        <v>0</v>
      </c>
      <c r="I2996" s="4">
        <v>1</v>
      </c>
      <c r="J2996" s="4">
        <v>1</v>
      </c>
      <c r="K2996" s="4">
        <v>0</v>
      </c>
      <c r="L2996" s="4">
        <v>0</v>
      </c>
      <c r="M2996" s="4">
        <v>0</v>
      </c>
      <c r="N2996" s="4">
        <v>1</v>
      </c>
      <c r="O2996" s="4">
        <v>0</v>
      </c>
      <c r="P2996" s="4">
        <v>0</v>
      </c>
      <c r="Q2996" s="4" t="s">
        <v>1383</v>
      </c>
      <c r="R2996" s="4" t="s">
        <v>1382</v>
      </c>
      <c r="S2996" s="12" t="s">
        <v>1382</v>
      </c>
      <c r="T2996" s="7">
        <f t="shared" si="48"/>
        <v>4</v>
      </c>
    </row>
    <row r="2997" spans="1:20" x14ac:dyDescent="0.25">
      <c r="A2997" s="4" t="s">
        <v>2114</v>
      </c>
      <c r="B2997" s="4">
        <v>326</v>
      </c>
      <c r="C2997" s="4" t="s">
        <v>8053</v>
      </c>
      <c r="D2997" s="4" t="s">
        <v>1382</v>
      </c>
      <c r="E2997" s="4">
        <v>1</v>
      </c>
      <c r="F2997" s="4">
        <v>0</v>
      </c>
      <c r="G2997" s="4">
        <v>0</v>
      </c>
      <c r="H2997" s="4">
        <v>0</v>
      </c>
      <c r="I2997" s="4">
        <v>1</v>
      </c>
      <c r="J2997" s="4">
        <v>0</v>
      </c>
      <c r="K2997" s="4">
        <v>0</v>
      </c>
      <c r="L2997" s="4">
        <v>0</v>
      </c>
      <c r="M2997" s="4">
        <v>1</v>
      </c>
      <c r="N2997" s="4">
        <v>0</v>
      </c>
      <c r="O2997" s="4">
        <v>0</v>
      </c>
      <c r="P2997" s="4">
        <v>0</v>
      </c>
      <c r="Q2997" s="4" t="s">
        <v>1383</v>
      </c>
      <c r="R2997" s="4" t="s">
        <v>1382</v>
      </c>
      <c r="S2997" s="12" t="s">
        <v>1382</v>
      </c>
      <c r="T2997" s="7">
        <f t="shared" si="48"/>
        <v>3</v>
      </c>
    </row>
    <row r="2998" spans="1:20" x14ac:dyDescent="0.25">
      <c r="A2998" s="4" t="s">
        <v>2114</v>
      </c>
      <c r="B2998" s="4">
        <v>350</v>
      </c>
      <c r="C2998" s="4" t="s">
        <v>8054</v>
      </c>
      <c r="D2998" s="4" t="s">
        <v>1382</v>
      </c>
      <c r="E2998" s="4">
        <v>1</v>
      </c>
      <c r="F2998" s="4">
        <v>0</v>
      </c>
      <c r="G2998" s="4">
        <v>0</v>
      </c>
      <c r="H2998" s="4">
        <v>0</v>
      </c>
      <c r="I2998" s="4">
        <v>1</v>
      </c>
      <c r="J2998" s="4">
        <v>1</v>
      </c>
      <c r="K2998" s="4">
        <v>1</v>
      </c>
      <c r="L2998" s="4">
        <v>0</v>
      </c>
      <c r="M2998" s="4">
        <v>1</v>
      </c>
      <c r="N2998" s="4">
        <v>1</v>
      </c>
      <c r="O2998" s="4">
        <v>1</v>
      </c>
      <c r="P2998" s="4">
        <v>0</v>
      </c>
      <c r="Q2998" s="4" t="s">
        <v>1383</v>
      </c>
      <c r="R2998" s="4" t="s">
        <v>1382</v>
      </c>
      <c r="S2998" s="12" t="s">
        <v>1382</v>
      </c>
      <c r="T2998" s="7">
        <f t="shared" ref="T2998:T3061" si="49">SUM(E2998:P2998)</f>
        <v>7</v>
      </c>
    </row>
    <row r="2999" spans="1:20" x14ac:dyDescent="0.25">
      <c r="A2999" s="4" t="s">
        <v>2114</v>
      </c>
      <c r="B2999" s="4">
        <v>352</v>
      </c>
      <c r="C2999" s="4" t="s">
        <v>8055</v>
      </c>
      <c r="D2999" s="4" t="s">
        <v>1382</v>
      </c>
      <c r="E2999" s="4">
        <v>0</v>
      </c>
      <c r="F2999" s="4">
        <v>0</v>
      </c>
      <c r="G2999" s="4">
        <v>0</v>
      </c>
      <c r="H2999" s="4">
        <v>0</v>
      </c>
      <c r="I2999" s="4">
        <v>0</v>
      </c>
      <c r="J2999" s="4">
        <v>1</v>
      </c>
      <c r="K2999" s="4">
        <v>0</v>
      </c>
      <c r="L2999" s="4">
        <v>0</v>
      </c>
      <c r="M2999" s="4">
        <v>3</v>
      </c>
      <c r="N2999" s="4">
        <v>0</v>
      </c>
      <c r="O2999" s="4">
        <v>0</v>
      </c>
      <c r="P2999" s="4">
        <v>0</v>
      </c>
      <c r="Q2999" s="4" t="s">
        <v>1383</v>
      </c>
      <c r="R2999" s="4" t="s">
        <v>1382</v>
      </c>
      <c r="S2999" s="12" t="s">
        <v>1382</v>
      </c>
      <c r="T2999" s="7">
        <f t="shared" si="49"/>
        <v>4</v>
      </c>
    </row>
    <row r="3000" spans="1:20" x14ac:dyDescent="0.25">
      <c r="A3000" s="4" t="s">
        <v>2114</v>
      </c>
      <c r="B3000" s="4">
        <v>353</v>
      </c>
      <c r="C3000" s="4" t="s">
        <v>2999</v>
      </c>
      <c r="D3000" s="4" t="s">
        <v>1382</v>
      </c>
      <c r="E3000" s="4">
        <v>3</v>
      </c>
      <c r="F3000" s="4">
        <v>3</v>
      </c>
      <c r="G3000" s="4">
        <v>1</v>
      </c>
      <c r="H3000" s="4">
        <v>1</v>
      </c>
      <c r="I3000" s="4">
        <v>3</v>
      </c>
      <c r="J3000" s="4">
        <v>3</v>
      </c>
      <c r="K3000" s="4">
        <v>1</v>
      </c>
      <c r="L3000" s="4">
        <v>2</v>
      </c>
      <c r="M3000" s="4">
        <v>2</v>
      </c>
      <c r="N3000" s="4">
        <v>1</v>
      </c>
      <c r="O3000" s="4">
        <v>1</v>
      </c>
      <c r="P3000" s="4">
        <v>1</v>
      </c>
      <c r="Q3000" s="4" t="s">
        <v>1383</v>
      </c>
      <c r="R3000" s="4" t="s">
        <v>1382</v>
      </c>
      <c r="S3000" s="12" t="s">
        <v>1382</v>
      </c>
      <c r="T3000" s="7">
        <f t="shared" si="49"/>
        <v>22</v>
      </c>
    </row>
    <row r="3001" spans="1:20" x14ac:dyDescent="0.25">
      <c r="A3001" s="4" t="s">
        <v>2114</v>
      </c>
      <c r="B3001" s="4">
        <v>354</v>
      </c>
      <c r="C3001" s="4" t="s">
        <v>8056</v>
      </c>
      <c r="D3001" s="4" t="s">
        <v>1382</v>
      </c>
      <c r="E3001" s="4">
        <v>1</v>
      </c>
      <c r="F3001" s="4">
        <v>1</v>
      </c>
      <c r="G3001" s="4">
        <v>0</v>
      </c>
      <c r="H3001" s="4">
        <v>0</v>
      </c>
      <c r="I3001" s="4">
        <v>1</v>
      </c>
      <c r="J3001" s="4">
        <v>1</v>
      </c>
      <c r="K3001" s="4">
        <v>0</v>
      </c>
      <c r="L3001" s="4">
        <v>0</v>
      </c>
      <c r="M3001" s="4">
        <v>1</v>
      </c>
      <c r="N3001" s="4">
        <v>1</v>
      </c>
      <c r="O3001" s="4">
        <v>0</v>
      </c>
      <c r="P3001" s="4">
        <v>0</v>
      </c>
      <c r="Q3001" s="4" t="s">
        <v>1383</v>
      </c>
      <c r="R3001" s="4" t="s">
        <v>1382</v>
      </c>
      <c r="S3001" s="12" t="s">
        <v>1382</v>
      </c>
      <c r="T3001" s="7">
        <f t="shared" si="49"/>
        <v>6</v>
      </c>
    </row>
    <row r="3002" spans="1:20" x14ac:dyDescent="0.25">
      <c r="A3002" s="4" t="s">
        <v>2114</v>
      </c>
      <c r="B3002" s="4">
        <v>355</v>
      </c>
      <c r="C3002" s="4" t="s">
        <v>8057</v>
      </c>
      <c r="D3002" s="4" t="s">
        <v>1382</v>
      </c>
      <c r="E3002" s="4">
        <v>1</v>
      </c>
      <c r="F3002" s="4">
        <v>2</v>
      </c>
      <c r="G3002" s="4">
        <v>0</v>
      </c>
      <c r="H3002" s="4">
        <v>0</v>
      </c>
      <c r="I3002" s="4">
        <v>0</v>
      </c>
      <c r="J3002" s="4">
        <v>1</v>
      </c>
      <c r="K3002" s="4">
        <v>0</v>
      </c>
      <c r="L3002" s="4">
        <v>0</v>
      </c>
      <c r="M3002" s="4">
        <v>1</v>
      </c>
      <c r="N3002" s="4">
        <v>2</v>
      </c>
      <c r="O3002" s="4">
        <v>0</v>
      </c>
      <c r="P3002" s="4">
        <v>1</v>
      </c>
      <c r="Q3002" s="4" t="s">
        <v>1383</v>
      </c>
      <c r="R3002" s="4" t="s">
        <v>1382</v>
      </c>
      <c r="S3002" s="12" t="s">
        <v>1382</v>
      </c>
      <c r="T3002" s="7">
        <f t="shared" si="49"/>
        <v>8</v>
      </c>
    </row>
    <row r="3003" spans="1:20" x14ac:dyDescent="0.25">
      <c r="A3003" s="4" t="s">
        <v>2114</v>
      </c>
      <c r="B3003" s="4">
        <v>393</v>
      </c>
      <c r="C3003" s="4" t="s">
        <v>6436</v>
      </c>
      <c r="D3003" s="4" t="s">
        <v>6786</v>
      </c>
      <c r="E3003" s="4">
        <v>1</v>
      </c>
      <c r="F3003" s="4">
        <v>4</v>
      </c>
      <c r="G3003" s="4">
        <v>0</v>
      </c>
      <c r="H3003" s="4">
        <v>0</v>
      </c>
      <c r="I3003" s="4">
        <v>0</v>
      </c>
      <c r="J3003" s="4">
        <v>0</v>
      </c>
      <c r="K3003" s="4">
        <v>0</v>
      </c>
      <c r="L3003" s="4">
        <v>0</v>
      </c>
      <c r="M3003" s="4">
        <v>0</v>
      </c>
      <c r="N3003" s="4">
        <v>0</v>
      </c>
      <c r="O3003" s="4">
        <v>0</v>
      </c>
      <c r="P3003" s="4">
        <v>0</v>
      </c>
      <c r="Q3003" s="4" t="s">
        <v>1383</v>
      </c>
      <c r="R3003" s="4" t="s">
        <v>6775</v>
      </c>
      <c r="S3003" s="12" t="s">
        <v>8058</v>
      </c>
      <c r="T3003" s="7">
        <f t="shared" si="49"/>
        <v>5</v>
      </c>
    </row>
    <row r="3004" spans="1:20" x14ac:dyDescent="0.25">
      <c r="A3004" s="4" t="s">
        <v>2114</v>
      </c>
      <c r="B3004" s="4">
        <v>396</v>
      </c>
      <c r="C3004" s="4" t="s">
        <v>3001</v>
      </c>
      <c r="D3004" s="4" t="s">
        <v>1382</v>
      </c>
      <c r="E3004" s="4">
        <v>1</v>
      </c>
      <c r="F3004" s="4">
        <v>0</v>
      </c>
      <c r="G3004" s="4">
        <v>0</v>
      </c>
      <c r="H3004" s="4">
        <v>0</v>
      </c>
      <c r="I3004" s="4">
        <v>2</v>
      </c>
      <c r="J3004" s="4">
        <v>0</v>
      </c>
      <c r="K3004" s="4">
        <v>0</v>
      </c>
      <c r="L3004" s="4">
        <v>0</v>
      </c>
      <c r="M3004" s="4">
        <v>11</v>
      </c>
      <c r="N3004" s="4">
        <v>0</v>
      </c>
      <c r="O3004" s="4">
        <v>0</v>
      </c>
      <c r="P3004" s="4">
        <v>0</v>
      </c>
      <c r="Q3004" s="4" t="s">
        <v>1383</v>
      </c>
      <c r="R3004" s="4" t="s">
        <v>1382</v>
      </c>
      <c r="S3004" s="12" t="s">
        <v>1382</v>
      </c>
      <c r="T3004" s="7">
        <f t="shared" si="49"/>
        <v>14</v>
      </c>
    </row>
    <row r="3005" spans="1:20" x14ac:dyDescent="0.25">
      <c r="A3005" s="4" t="s">
        <v>8059</v>
      </c>
      <c r="B3005" s="4">
        <v>101</v>
      </c>
      <c r="C3005" s="4" t="s">
        <v>8060</v>
      </c>
      <c r="D3005" s="4" t="s">
        <v>1382</v>
      </c>
      <c r="E3005" s="4">
        <v>9</v>
      </c>
      <c r="F3005" s="4">
        <v>0</v>
      </c>
      <c r="G3005" s="4">
        <v>0</v>
      </c>
      <c r="H3005" s="4">
        <v>0</v>
      </c>
      <c r="I3005" s="4">
        <v>12</v>
      </c>
      <c r="J3005" s="4">
        <v>0</v>
      </c>
      <c r="K3005" s="4">
        <v>0</v>
      </c>
      <c r="L3005" s="4">
        <v>0</v>
      </c>
      <c r="M3005" s="4">
        <v>6</v>
      </c>
      <c r="N3005" s="4">
        <v>0</v>
      </c>
      <c r="O3005" s="4">
        <v>0</v>
      </c>
      <c r="P3005" s="4">
        <v>0</v>
      </c>
      <c r="Q3005" s="4" t="s">
        <v>1383</v>
      </c>
      <c r="R3005" s="4" t="s">
        <v>8061</v>
      </c>
      <c r="S3005" s="12" t="s">
        <v>8062</v>
      </c>
      <c r="T3005" s="7">
        <f t="shared" si="49"/>
        <v>27</v>
      </c>
    </row>
    <row r="3006" spans="1:20" x14ac:dyDescent="0.25">
      <c r="A3006" s="4" t="s">
        <v>8059</v>
      </c>
      <c r="B3006" s="4">
        <v>102</v>
      </c>
      <c r="C3006" s="4" t="s">
        <v>8063</v>
      </c>
      <c r="D3006" s="4" t="s">
        <v>1382</v>
      </c>
      <c r="E3006" s="4">
        <v>0</v>
      </c>
      <c r="F3006" s="4">
        <v>5</v>
      </c>
      <c r="G3006" s="4">
        <v>0</v>
      </c>
      <c r="H3006" s="4">
        <v>0</v>
      </c>
      <c r="I3006" s="4">
        <v>0</v>
      </c>
      <c r="J3006" s="4">
        <v>8</v>
      </c>
      <c r="K3006" s="4">
        <v>0</v>
      </c>
      <c r="L3006" s="4">
        <v>0</v>
      </c>
      <c r="M3006" s="4">
        <v>0</v>
      </c>
      <c r="N3006" s="4">
        <v>4</v>
      </c>
      <c r="O3006" s="4">
        <v>0</v>
      </c>
      <c r="P3006" s="4">
        <v>0</v>
      </c>
      <c r="Q3006" s="4" t="s">
        <v>1383</v>
      </c>
      <c r="R3006" s="4" t="s">
        <v>8064</v>
      </c>
      <c r="S3006" s="12" t="s">
        <v>8065</v>
      </c>
      <c r="T3006" s="7">
        <f t="shared" si="49"/>
        <v>17</v>
      </c>
    </row>
    <row r="3007" spans="1:20" x14ac:dyDescent="0.25">
      <c r="A3007" s="4" t="s">
        <v>8059</v>
      </c>
      <c r="B3007" s="4">
        <v>203</v>
      </c>
      <c r="C3007" s="4" t="s">
        <v>8066</v>
      </c>
      <c r="D3007" s="4" t="s">
        <v>1382</v>
      </c>
      <c r="E3007" s="4">
        <v>5</v>
      </c>
      <c r="F3007" s="4">
        <v>0</v>
      </c>
      <c r="G3007" s="4">
        <v>0</v>
      </c>
      <c r="H3007" s="4">
        <v>0</v>
      </c>
      <c r="I3007" s="4">
        <v>5</v>
      </c>
      <c r="J3007" s="4">
        <v>0</v>
      </c>
      <c r="K3007" s="4">
        <v>0</v>
      </c>
      <c r="L3007" s="4">
        <v>0</v>
      </c>
      <c r="M3007" s="4">
        <v>3</v>
      </c>
      <c r="N3007" s="4">
        <v>0</v>
      </c>
      <c r="O3007" s="4">
        <v>0</v>
      </c>
      <c r="P3007" s="4">
        <v>0</v>
      </c>
      <c r="Q3007" s="4" t="s">
        <v>1383</v>
      </c>
      <c r="R3007" s="4" t="s">
        <v>8067</v>
      </c>
      <c r="S3007" s="12" t="s">
        <v>8068</v>
      </c>
      <c r="T3007" s="7">
        <f t="shared" si="49"/>
        <v>13</v>
      </c>
    </row>
    <row r="3008" spans="1:20" x14ac:dyDescent="0.25">
      <c r="A3008" s="4" t="s">
        <v>8059</v>
      </c>
      <c r="B3008" s="4">
        <v>204</v>
      </c>
      <c r="C3008" s="4" t="s">
        <v>8069</v>
      </c>
      <c r="D3008" s="4" t="s">
        <v>1382</v>
      </c>
      <c r="E3008" s="4">
        <v>0</v>
      </c>
      <c r="F3008" s="4">
        <v>4</v>
      </c>
      <c r="G3008" s="4">
        <v>0</v>
      </c>
      <c r="H3008" s="4">
        <v>0</v>
      </c>
      <c r="I3008" s="4">
        <v>0</v>
      </c>
      <c r="J3008" s="4">
        <v>4</v>
      </c>
      <c r="K3008" s="4">
        <v>0</v>
      </c>
      <c r="L3008" s="4">
        <v>0</v>
      </c>
      <c r="M3008" s="4">
        <v>0</v>
      </c>
      <c r="N3008" s="4">
        <v>2</v>
      </c>
      <c r="O3008" s="4">
        <v>0</v>
      </c>
      <c r="P3008" s="4">
        <v>0</v>
      </c>
      <c r="Q3008" s="4" t="s">
        <v>1383</v>
      </c>
      <c r="R3008" s="4" t="s">
        <v>1382</v>
      </c>
      <c r="S3008" s="12" t="s">
        <v>1382</v>
      </c>
      <c r="T3008" s="7">
        <f t="shared" si="49"/>
        <v>10</v>
      </c>
    </row>
    <row r="3009" spans="1:20" x14ac:dyDescent="0.25">
      <c r="A3009" s="4" t="s">
        <v>8059</v>
      </c>
      <c r="B3009" s="4">
        <v>220</v>
      </c>
      <c r="C3009" s="4" t="s">
        <v>8070</v>
      </c>
      <c r="D3009" s="4" t="s">
        <v>1382</v>
      </c>
      <c r="E3009" s="4">
        <v>1</v>
      </c>
      <c r="F3009" s="4">
        <v>0</v>
      </c>
      <c r="G3009" s="4">
        <v>0</v>
      </c>
      <c r="H3009" s="4">
        <v>0</v>
      </c>
      <c r="I3009" s="4">
        <v>1</v>
      </c>
      <c r="J3009" s="4">
        <v>0</v>
      </c>
      <c r="K3009" s="4">
        <v>0</v>
      </c>
      <c r="L3009" s="4">
        <v>0</v>
      </c>
      <c r="M3009" s="4">
        <v>1</v>
      </c>
      <c r="N3009" s="4">
        <v>0</v>
      </c>
      <c r="O3009" s="4">
        <v>0</v>
      </c>
      <c r="P3009" s="4">
        <v>0</v>
      </c>
      <c r="Q3009" s="4" t="s">
        <v>1383</v>
      </c>
      <c r="R3009" s="4" t="s">
        <v>1382</v>
      </c>
      <c r="S3009" s="12" t="s">
        <v>1382</v>
      </c>
      <c r="T3009" s="7">
        <f t="shared" si="49"/>
        <v>3</v>
      </c>
    </row>
    <row r="3010" spans="1:20" x14ac:dyDescent="0.25">
      <c r="A3010" s="4" t="s">
        <v>8059</v>
      </c>
      <c r="B3010" s="4">
        <v>221</v>
      </c>
      <c r="C3010" s="4" t="s">
        <v>8071</v>
      </c>
      <c r="D3010" s="4" t="s">
        <v>1382</v>
      </c>
      <c r="E3010" s="4">
        <v>1</v>
      </c>
      <c r="F3010" s="4">
        <v>0</v>
      </c>
      <c r="G3010" s="4">
        <v>0</v>
      </c>
      <c r="H3010" s="4">
        <v>0</v>
      </c>
      <c r="I3010" s="4">
        <v>1</v>
      </c>
      <c r="J3010" s="4">
        <v>0</v>
      </c>
      <c r="K3010" s="4">
        <v>0</v>
      </c>
      <c r="L3010" s="4">
        <v>0</v>
      </c>
      <c r="M3010" s="4">
        <v>1</v>
      </c>
      <c r="N3010" s="4">
        <v>0</v>
      </c>
      <c r="O3010" s="4">
        <v>0</v>
      </c>
      <c r="P3010" s="4">
        <v>0</v>
      </c>
      <c r="Q3010" s="4" t="s">
        <v>1383</v>
      </c>
      <c r="R3010" s="4" t="s">
        <v>1382</v>
      </c>
      <c r="S3010" s="12" t="s">
        <v>1382</v>
      </c>
      <c r="T3010" s="7">
        <f t="shared" si="49"/>
        <v>3</v>
      </c>
    </row>
    <row r="3011" spans="1:20" x14ac:dyDescent="0.25">
      <c r="A3011" s="4" t="s">
        <v>8059</v>
      </c>
      <c r="B3011" s="4">
        <v>305</v>
      </c>
      <c r="C3011" s="4" t="s">
        <v>8072</v>
      </c>
      <c r="D3011" s="4" t="s">
        <v>1382</v>
      </c>
      <c r="E3011" s="4">
        <v>1</v>
      </c>
      <c r="F3011" s="4">
        <v>0</v>
      </c>
      <c r="G3011" s="4">
        <v>0</v>
      </c>
      <c r="H3011" s="4">
        <v>0</v>
      </c>
      <c r="I3011" s="4">
        <v>1</v>
      </c>
      <c r="J3011" s="4">
        <v>0</v>
      </c>
      <c r="K3011" s="4">
        <v>0</v>
      </c>
      <c r="L3011" s="4">
        <v>0</v>
      </c>
      <c r="M3011" s="4">
        <v>2</v>
      </c>
      <c r="N3011" s="4">
        <v>0</v>
      </c>
      <c r="O3011" s="4">
        <v>0</v>
      </c>
      <c r="P3011" s="4">
        <v>0</v>
      </c>
      <c r="Q3011" s="4" t="s">
        <v>1383</v>
      </c>
      <c r="R3011" s="4" t="s">
        <v>1382</v>
      </c>
      <c r="S3011" s="12" t="s">
        <v>1382</v>
      </c>
      <c r="T3011" s="7">
        <f t="shared" si="49"/>
        <v>4</v>
      </c>
    </row>
    <row r="3012" spans="1:20" x14ac:dyDescent="0.25">
      <c r="A3012" s="4" t="s">
        <v>8059</v>
      </c>
      <c r="B3012" s="4">
        <v>306</v>
      </c>
      <c r="C3012" s="4" t="s">
        <v>8073</v>
      </c>
      <c r="D3012" s="4" t="s">
        <v>1382</v>
      </c>
      <c r="E3012" s="4">
        <v>0</v>
      </c>
      <c r="F3012" s="4">
        <v>1</v>
      </c>
      <c r="G3012" s="4">
        <v>0</v>
      </c>
      <c r="H3012" s="4">
        <v>0</v>
      </c>
      <c r="I3012" s="4">
        <v>0</v>
      </c>
      <c r="J3012" s="4">
        <v>1</v>
      </c>
      <c r="K3012" s="4">
        <v>0</v>
      </c>
      <c r="L3012" s="4">
        <v>0</v>
      </c>
      <c r="M3012" s="4">
        <v>0</v>
      </c>
      <c r="N3012" s="4">
        <v>1</v>
      </c>
      <c r="O3012" s="4">
        <v>0</v>
      </c>
      <c r="P3012" s="4">
        <v>0</v>
      </c>
      <c r="Q3012" s="4" t="s">
        <v>1383</v>
      </c>
      <c r="R3012" s="4" t="s">
        <v>1382</v>
      </c>
      <c r="S3012" s="12" t="s">
        <v>1382</v>
      </c>
      <c r="T3012" s="7">
        <f t="shared" si="49"/>
        <v>3</v>
      </c>
    </row>
    <row r="3013" spans="1:20" x14ac:dyDescent="0.25">
      <c r="A3013" s="4" t="s">
        <v>8059</v>
      </c>
      <c r="B3013" s="4">
        <v>407</v>
      </c>
      <c r="C3013" s="4" t="s">
        <v>8074</v>
      </c>
      <c r="D3013" s="4" t="s">
        <v>1382</v>
      </c>
      <c r="E3013" s="4">
        <v>1</v>
      </c>
      <c r="F3013" s="4">
        <v>0</v>
      </c>
      <c r="G3013" s="4">
        <v>0</v>
      </c>
      <c r="H3013" s="4">
        <v>0</v>
      </c>
      <c r="I3013" s="4">
        <v>0</v>
      </c>
      <c r="J3013" s="4">
        <v>0</v>
      </c>
      <c r="K3013" s="4">
        <v>0</v>
      </c>
      <c r="L3013" s="4">
        <v>0</v>
      </c>
      <c r="M3013" s="4">
        <v>0</v>
      </c>
      <c r="N3013" s="4">
        <v>0</v>
      </c>
      <c r="O3013" s="4">
        <v>0</v>
      </c>
      <c r="P3013" s="4">
        <v>0</v>
      </c>
      <c r="Q3013" s="4" t="s">
        <v>1383</v>
      </c>
      <c r="R3013" s="4" t="s">
        <v>8075</v>
      </c>
      <c r="S3013" s="12" t="s">
        <v>8076</v>
      </c>
      <c r="T3013" s="7">
        <f t="shared" si="49"/>
        <v>1</v>
      </c>
    </row>
    <row r="3014" spans="1:20" x14ac:dyDescent="0.25">
      <c r="A3014" s="4" t="s">
        <v>2118</v>
      </c>
      <c r="B3014" s="4">
        <v>310</v>
      </c>
      <c r="C3014" s="4" t="s">
        <v>8077</v>
      </c>
      <c r="D3014" s="4" t="s">
        <v>1382</v>
      </c>
      <c r="E3014" s="4">
        <v>1</v>
      </c>
      <c r="F3014" s="4">
        <v>0</v>
      </c>
      <c r="G3014" s="4">
        <v>0</v>
      </c>
      <c r="H3014" s="4">
        <v>0</v>
      </c>
      <c r="I3014" s="4">
        <v>1</v>
      </c>
      <c r="J3014" s="4">
        <v>0</v>
      </c>
      <c r="K3014" s="4">
        <v>0</v>
      </c>
      <c r="L3014" s="4">
        <v>0</v>
      </c>
      <c r="M3014" s="4">
        <v>1</v>
      </c>
      <c r="N3014" s="4">
        <v>0</v>
      </c>
      <c r="O3014" s="4">
        <v>0</v>
      </c>
      <c r="P3014" s="4">
        <v>0</v>
      </c>
      <c r="Q3014" s="4" t="s">
        <v>1383</v>
      </c>
      <c r="R3014" s="4" t="s">
        <v>8078</v>
      </c>
      <c r="S3014" s="12" t="s">
        <v>8079</v>
      </c>
      <c r="T3014" s="7">
        <f t="shared" si="49"/>
        <v>3</v>
      </c>
    </row>
    <row r="3015" spans="1:20" x14ac:dyDescent="0.25">
      <c r="A3015" s="4" t="s">
        <v>2118</v>
      </c>
      <c r="B3015" s="4">
        <v>315</v>
      </c>
      <c r="C3015" s="4" t="s">
        <v>3878</v>
      </c>
      <c r="D3015" s="4" t="s">
        <v>1382</v>
      </c>
      <c r="E3015" s="4">
        <v>1</v>
      </c>
      <c r="F3015" s="4">
        <v>0</v>
      </c>
      <c r="G3015" s="4">
        <v>0</v>
      </c>
      <c r="H3015" s="4">
        <v>0</v>
      </c>
      <c r="I3015" s="4">
        <v>1</v>
      </c>
      <c r="J3015" s="4">
        <v>0</v>
      </c>
      <c r="K3015" s="4">
        <v>0</v>
      </c>
      <c r="L3015" s="4">
        <v>0</v>
      </c>
      <c r="M3015" s="4">
        <v>0</v>
      </c>
      <c r="N3015" s="4">
        <v>0</v>
      </c>
      <c r="O3015" s="4">
        <v>0</v>
      </c>
      <c r="P3015" s="4">
        <v>0</v>
      </c>
      <c r="Q3015" s="4" t="s">
        <v>1383</v>
      </c>
      <c r="R3015" s="4" t="s">
        <v>3879</v>
      </c>
      <c r="S3015" s="12" t="s">
        <v>8080</v>
      </c>
      <c r="T3015" s="7">
        <f t="shared" si="49"/>
        <v>2</v>
      </c>
    </row>
    <row r="3016" spans="1:20" x14ac:dyDescent="0.25">
      <c r="A3016" s="4" t="s">
        <v>2118</v>
      </c>
      <c r="B3016" s="4">
        <v>320</v>
      </c>
      <c r="C3016" s="4" t="s">
        <v>8081</v>
      </c>
      <c r="D3016" s="4" t="s">
        <v>1382</v>
      </c>
      <c r="E3016" s="4">
        <v>0</v>
      </c>
      <c r="F3016" s="4">
        <v>1</v>
      </c>
      <c r="G3016" s="4">
        <v>0</v>
      </c>
      <c r="H3016" s="4">
        <v>0</v>
      </c>
      <c r="I3016" s="4">
        <v>0</v>
      </c>
      <c r="J3016" s="4">
        <v>0</v>
      </c>
      <c r="K3016" s="4">
        <v>0</v>
      </c>
      <c r="L3016" s="4">
        <v>0</v>
      </c>
      <c r="M3016" s="4">
        <v>0</v>
      </c>
      <c r="N3016" s="4">
        <v>1</v>
      </c>
      <c r="O3016" s="4">
        <v>0</v>
      </c>
      <c r="P3016" s="4">
        <v>0</v>
      </c>
      <c r="Q3016" s="4" t="s">
        <v>1383</v>
      </c>
      <c r="R3016" s="4" t="s">
        <v>8082</v>
      </c>
      <c r="S3016" s="12" t="s">
        <v>8083</v>
      </c>
      <c r="T3016" s="7">
        <f t="shared" si="49"/>
        <v>2</v>
      </c>
    </row>
    <row r="3017" spans="1:20" x14ac:dyDescent="0.25">
      <c r="A3017" s="4" t="s">
        <v>2118</v>
      </c>
      <c r="B3017" s="4">
        <v>330</v>
      </c>
      <c r="C3017" s="4" t="s">
        <v>8084</v>
      </c>
      <c r="D3017" s="4" t="s">
        <v>1382</v>
      </c>
      <c r="E3017" s="4">
        <v>1</v>
      </c>
      <c r="F3017" s="4">
        <v>0</v>
      </c>
      <c r="G3017" s="4">
        <v>0</v>
      </c>
      <c r="H3017" s="4">
        <v>0</v>
      </c>
      <c r="I3017" s="4">
        <v>1</v>
      </c>
      <c r="J3017" s="4">
        <v>0</v>
      </c>
      <c r="K3017" s="4">
        <v>0</v>
      </c>
      <c r="L3017" s="4">
        <v>0</v>
      </c>
      <c r="M3017" s="4">
        <v>1</v>
      </c>
      <c r="N3017" s="4">
        <v>0</v>
      </c>
      <c r="O3017" s="4">
        <v>0</v>
      </c>
      <c r="P3017" s="4">
        <v>0</v>
      </c>
      <c r="Q3017" s="4" t="s">
        <v>1383</v>
      </c>
      <c r="R3017" s="4" t="s">
        <v>8085</v>
      </c>
      <c r="S3017" s="12" t="s">
        <v>8086</v>
      </c>
      <c r="T3017" s="7">
        <f t="shared" si="49"/>
        <v>3</v>
      </c>
    </row>
    <row r="3018" spans="1:20" x14ac:dyDescent="0.25">
      <c r="A3018" s="4" t="s">
        <v>2118</v>
      </c>
      <c r="B3018" s="4">
        <v>340</v>
      </c>
      <c r="C3018" s="4" t="s">
        <v>8087</v>
      </c>
      <c r="D3018" s="4" t="s">
        <v>1382</v>
      </c>
      <c r="E3018" s="4">
        <v>0</v>
      </c>
      <c r="F3018" s="4">
        <v>1</v>
      </c>
      <c r="G3018" s="4">
        <v>0</v>
      </c>
      <c r="H3018" s="4">
        <v>0</v>
      </c>
      <c r="I3018" s="4">
        <v>0</v>
      </c>
      <c r="J3018" s="4">
        <v>1</v>
      </c>
      <c r="K3018" s="4">
        <v>0</v>
      </c>
      <c r="L3018" s="4">
        <v>0</v>
      </c>
      <c r="M3018" s="4">
        <v>0</v>
      </c>
      <c r="N3018" s="4">
        <v>1</v>
      </c>
      <c r="O3018" s="4">
        <v>0</v>
      </c>
      <c r="P3018" s="4">
        <v>0</v>
      </c>
      <c r="Q3018" s="4" t="s">
        <v>1383</v>
      </c>
      <c r="R3018" s="4" t="s">
        <v>8088</v>
      </c>
      <c r="S3018" s="12" t="s">
        <v>8089</v>
      </c>
      <c r="T3018" s="7">
        <f t="shared" si="49"/>
        <v>3</v>
      </c>
    </row>
    <row r="3019" spans="1:20" x14ac:dyDescent="0.25">
      <c r="A3019" s="4" t="s">
        <v>2118</v>
      </c>
      <c r="B3019" s="4">
        <v>341</v>
      </c>
      <c r="C3019" s="4" t="s">
        <v>8090</v>
      </c>
      <c r="D3019" s="4" t="s">
        <v>1382</v>
      </c>
      <c r="E3019" s="4">
        <v>1</v>
      </c>
      <c r="F3019" s="4">
        <v>0</v>
      </c>
      <c r="G3019" s="4">
        <v>0</v>
      </c>
      <c r="H3019" s="4">
        <v>0</v>
      </c>
      <c r="I3019" s="4">
        <v>1</v>
      </c>
      <c r="J3019" s="4">
        <v>0</v>
      </c>
      <c r="K3019" s="4">
        <v>0</v>
      </c>
      <c r="L3019" s="4">
        <v>0</v>
      </c>
      <c r="M3019" s="4">
        <v>1</v>
      </c>
      <c r="N3019" s="4">
        <v>0</v>
      </c>
      <c r="O3019" s="4">
        <v>0</v>
      </c>
      <c r="P3019" s="4">
        <v>0</v>
      </c>
      <c r="Q3019" s="4" t="s">
        <v>1383</v>
      </c>
      <c r="R3019" s="4" t="s">
        <v>8091</v>
      </c>
      <c r="S3019" s="12" t="s">
        <v>8092</v>
      </c>
      <c r="T3019" s="7">
        <f t="shared" si="49"/>
        <v>3</v>
      </c>
    </row>
    <row r="3020" spans="1:20" x14ac:dyDescent="0.25">
      <c r="A3020" s="4" t="s">
        <v>2118</v>
      </c>
      <c r="B3020" s="4">
        <v>393</v>
      </c>
      <c r="C3020" s="4" t="s">
        <v>8093</v>
      </c>
      <c r="D3020" s="4" t="s">
        <v>1382</v>
      </c>
      <c r="E3020" s="4">
        <v>1</v>
      </c>
      <c r="F3020" s="4">
        <v>0</v>
      </c>
      <c r="G3020" s="4">
        <v>0</v>
      </c>
      <c r="H3020" s="4">
        <v>0</v>
      </c>
      <c r="I3020" s="4">
        <v>1</v>
      </c>
      <c r="J3020" s="4">
        <v>0</v>
      </c>
      <c r="K3020" s="4">
        <v>0</v>
      </c>
      <c r="L3020" s="4">
        <v>0</v>
      </c>
      <c r="M3020" s="4">
        <v>1</v>
      </c>
      <c r="N3020" s="4">
        <v>0</v>
      </c>
      <c r="O3020" s="4">
        <v>0</v>
      </c>
      <c r="P3020" s="4">
        <v>0</v>
      </c>
      <c r="Q3020" s="4" t="s">
        <v>1383</v>
      </c>
      <c r="R3020" s="4" t="s">
        <v>8094</v>
      </c>
      <c r="S3020" s="12" t="s">
        <v>8095</v>
      </c>
      <c r="T3020" s="7">
        <f t="shared" si="49"/>
        <v>3</v>
      </c>
    </row>
    <row r="3021" spans="1:20" x14ac:dyDescent="0.25">
      <c r="A3021" s="4" t="s">
        <v>2118</v>
      </c>
      <c r="B3021" s="4">
        <v>470</v>
      </c>
      <c r="C3021" s="4" t="s">
        <v>8096</v>
      </c>
      <c r="D3021" s="4" t="s">
        <v>1382</v>
      </c>
      <c r="E3021" s="4">
        <v>2</v>
      </c>
      <c r="F3021" s="4">
        <v>0</v>
      </c>
      <c r="G3021" s="4">
        <v>0</v>
      </c>
      <c r="H3021" s="4">
        <v>0</v>
      </c>
      <c r="I3021" s="4">
        <v>2</v>
      </c>
      <c r="J3021" s="4">
        <v>0</v>
      </c>
      <c r="K3021" s="4">
        <v>0</v>
      </c>
      <c r="L3021" s="4">
        <v>0</v>
      </c>
      <c r="M3021" s="4">
        <v>0</v>
      </c>
      <c r="N3021" s="4">
        <v>0</v>
      </c>
      <c r="O3021" s="4">
        <v>0</v>
      </c>
      <c r="P3021" s="4">
        <v>0</v>
      </c>
      <c r="Q3021" s="4" t="s">
        <v>1383</v>
      </c>
      <c r="R3021" s="4" t="s">
        <v>8097</v>
      </c>
      <c r="S3021" s="12" t="s">
        <v>8098</v>
      </c>
      <c r="T3021" s="7">
        <f t="shared" si="49"/>
        <v>4</v>
      </c>
    </row>
    <row r="3022" spans="1:20" x14ac:dyDescent="0.25">
      <c r="A3022" s="4" t="s">
        <v>2118</v>
      </c>
      <c r="B3022" s="4">
        <v>472</v>
      </c>
      <c r="C3022" s="4" t="s">
        <v>8099</v>
      </c>
      <c r="D3022" s="4" t="s">
        <v>1382</v>
      </c>
      <c r="E3022" s="4">
        <v>0</v>
      </c>
      <c r="F3022" s="4">
        <v>1</v>
      </c>
      <c r="G3022" s="4">
        <v>0</v>
      </c>
      <c r="H3022" s="4">
        <v>0</v>
      </c>
      <c r="I3022" s="4">
        <v>0</v>
      </c>
      <c r="J3022" s="4">
        <v>1</v>
      </c>
      <c r="K3022" s="4">
        <v>0</v>
      </c>
      <c r="L3022" s="4">
        <v>0</v>
      </c>
      <c r="M3022" s="4">
        <v>0</v>
      </c>
      <c r="N3022" s="4">
        <v>1</v>
      </c>
      <c r="O3022" s="4">
        <v>0</v>
      </c>
      <c r="P3022" s="4">
        <v>0</v>
      </c>
      <c r="Q3022" s="4" t="s">
        <v>1383</v>
      </c>
      <c r="R3022" s="4" t="s">
        <v>8100</v>
      </c>
      <c r="S3022" s="12" t="s">
        <v>8101</v>
      </c>
      <c r="T3022" s="7">
        <f t="shared" si="49"/>
        <v>3</v>
      </c>
    </row>
    <row r="3023" spans="1:20" x14ac:dyDescent="0.25">
      <c r="A3023" s="4" t="s">
        <v>2118</v>
      </c>
      <c r="B3023" s="4">
        <v>605</v>
      </c>
      <c r="C3023" s="4" t="s">
        <v>8102</v>
      </c>
      <c r="D3023" s="4" t="s">
        <v>1382</v>
      </c>
      <c r="E3023" s="4">
        <v>1</v>
      </c>
      <c r="F3023" s="4">
        <v>0</v>
      </c>
      <c r="G3023" s="4">
        <v>0</v>
      </c>
      <c r="H3023" s="4">
        <v>0</v>
      </c>
      <c r="I3023" s="4">
        <v>1</v>
      </c>
      <c r="J3023" s="4">
        <v>0</v>
      </c>
      <c r="K3023" s="4">
        <v>0</v>
      </c>
      <c r="L3023" s="4">
        <v>0</v>
      </c>
      <c r="M3023" s="4">
        <v>2</v>
      </c>
      <c r="N3023" s="4">
        <v>0</v>
      </c>
      <c r="O3023" s="4">
        <v>0</v>
      </c>
      <c r="P3023" s="4">
        <v>0</v>
      </c>
      <c r="Q3023" s="4" t="s">
        <v>1383</v>
      </c>
      <c r="R3023" s="4" t="s">
        <v>1382</v>
      </c>
      <c r="S3023" s="12" t="s">
        <v>1382</v>
      </c>
      <c r="T3023" s="7">
        <f t="shared" si="49"/>
        <v>4</v>
      </c>
    </row>
    <row r="3024" spans="1:20" x14ac:dyDescent="0.25">
      <c r="A3024" s="4" t="s">
        <v>2118</v>
      </c>
      <c r="B3024" s="4">
        <v>606</v>
      </c>
      <c r="C3024" s="4" t="s">
        <v>8103</v>
      </c>
      <c r="D3024" s="4" t="s">
        <v>1382</v>
      </c>
      <c r="E3024" s="4">
        <v>0</v>
      </c>
      <c r="F3024" s="4">
        <v>1</v>
      </c>
      <c r="G3024" s="4">
        <v>0</v>
      </c>
      <c r="H3024" s="4">
        <v>0</v>
      </c>
      <c r="I3024" s="4">
        <v>0</v>
      </c>
      <c r="J3024" s="4">
        <v>1</v>
      </c>
      <c r="K3024" s="4">
        <v>0</v>
      </c>
      <c r="L3024" s="4">
        <v>0</v>
      </c>
      <c r="M3024" s="4">
        <v>0</v>
      </c>
      <c r="N3024" s="4">
        <v>1</v>
      </c>
      <c r="O3024" s="4">
        <v>0</v>
      </c>
      <c r="P3024" s="4">
        <v>0</v>
      </c>
      <c r="Q3024" s="4" t="s">
        <v>1383</v>
      </c>
      <c r="R3024" s="4" t="s">
        <v>1382</v>
      </c>
      <c r="S3024" s="12" t="s">
        <v>1382</v>
      </c>
      <c r="T3024" s="7">
        <f t="shared" si="49"/>
        <v>3</v>
      </c>
    </row>
    <row r="3025" spans="1:20" x14ac:dyDescent="0.25">
      <c r="A3025" s="4" t="s">
        <v>2118</v>
      </c>
      <c r="B3025" s="4">
        <v>607</v>
      </c>
      <c r="C3025" s="4" t="s">
        <v>8104</v>
      </c>
      <c r="D3025" s="4" t="s">
        <v>1382</v>
      </c>
      <c r="E3025" s="4">
        <v>0</v>
      </c>
      <c r="F3025" s="4">
        <v>0</v>
      </c>
      <c r="G3025" s="4">
        <v>1</v>
      </c>
      <c r="H3025" s="4">
        <v>0</v>
      </c>
      <c r="I3025" s="4">
        <v>0</v>
      </c>
      <c r="J3025" s="4">
        <v>0</v>
      </c>
      <c r="K3025" s="4">
        <v>1</v>
      </c>
      <c r="L3025" s="4">
        <v>0</v>
      </c>
      <c r="M3025" s="4">
        <v>0</v>
      </c>
      <c r="N3025" s="4">
        <v>0</v>
      </c>
      <c r="O3025" s="4">
        <v>1</v>
      </c>
      <c r="P3025" s="4">
        <v>0</v>
      </c>
      <c r="Q3025" s="4" t="s">
        <v>1383</v>
      </c>
      <c r="R3025" s="4" t="s">
        <v>1382</v>
      </c>
      <c r="S3025" s="12" t="s">
        <v>1382</v>
      </c>
      <c r="T3025" s="7">
        <f t="shared" si="49"/>
        <v>3</v>
      </c>
    </row>
    <row r="3026" spans="1:20" x14ac:dyDescent="0.25">
      <c r="A3026" s="4" t="s">
        <v>2118</v>
      </c>
      <c r="B3026" s="4">
        <v>608</v>
      </c>
      <c r="C3026" s="4" t="s">
        <v>8105</v>
      </c>
      <c r="D3026" s="4" t="s">
        <v>1382</v>
      </c>
      <c r="E3026" s="4">
        <v>1</v>
      </c>
      <c r="F3026" s="4">
        <v>0</v>
      </c>
      <c r="G3026" s="4">
        <v>0</v>
      </c>
      <c r="H3026" s="4">
        <v>0</v>
      </c>
      <c r="I3026" s="4">
        <v>1</v>
      </c>
      <c r="J3026" s="4">
        <v>0</v>
      </c>
      <c r="K3026" s="4">
        <v>0</v>
      </c>
      <c r="L3026" s="4">
        <v>0</v>
      </c>
      <c r="M3026" s="4">
        <v>2</v>
      </c>
      <c r="N3026" s="4">
        <v>0</v>
      </c>
      <c r="O3026" s="4">
        <v>0</v>
      </c>
      <c r="P3026" s="4">
        <v>0</v>
      </c>
      <c r="Q3026" s="4" t="s">
        <v>1383</v>
      </c>
      <c r="R3026" s="4" t="s">
        <v>1382</v>
      </c>
      <c r="S3026" s="12" t="s">
        <v>1382</v>
      </c>
      <c r="T3026" s="7">
        <f t="shared" si="49"/>
        <v>4</v>
      </c>
    </row>
    <row r="3027" spans="1:20" x14ac:dyDescent="0.25">
      <c r="A3027" s="4" t="s">
        <v>2118</v>
      </c>
      <c r="B3027" s="4">
        <v>609</v>
      </c>
      <c r="C3027" s="4" t="s">
        <v>8106</v>
      </c>
      <c r="D3027" s="4" t="s">
        <v>1382</v>
      </c>
      <c r="E3027" s="4">
        <v>0</v>
      </c>
      <c r="F3027" s="4">
        <v>1</v>
      </c>
      <c r="G3027" s="4">
        <v>0</v>
      </c>
      <c r="H3027" s="4">
        <v>0</v>
      </c>
      <c r="I3027" s="4">
        <v>0</v>
      </c>
      <c r="J3027" s="4">
        <v>1</v>
      </c>
      <c r="K3027" s="4">
        <v>0</v>
      </c>
      <c r="L3027" s="4">
        <v>0</v>
      </c>
      <c r="M3027" s="4">
        <v>0</v>
      </c>
      <c r="N3027" s="4">
        <v>1</v>
      </c>
      <c r="O3027" s="4">
        <v>0</v>
      </c>
      <c r="P3027" s="4">
        <v>0</v>
      </c>
      <c r="Q3027" s="4" t="s">
        <v>1383</v>
      </c>
      <c r="R3027" s="4" t="s">
        <v>1382</v>
      </c>
      <c r="S3027" s="12" t="s">
        <v>1382</v>
      </c>
      <c r="T3027" s="7">
        <f t="shared" si="49"/>
        <v>3</v>
      </c>
    </row>
    <row r="3028" spans="1:20" x14ac:dyDescent="0.25">
      <c r="A3028" s="4" t="s">
        <v>2118</v>
      </c>
      <c r="B3028" s="4">
        <v>610</v>
      </c>
      <c r="C3028" s="4" t="s">
        <v>8107</v>
      </c>
      <c r="D3028" s="4" t="s">
        <v>1382</v>
      </c>
      <c r="E3028" s="4">
        <v>0</v>
      </c>
      <c r="F3028" s="4">
        <v>0</v>
      </c>
      <c r="G3028" s="4">
        <v>1</v>
      </c>
      <c r="H3028" s="4">
        <v>0</v>
      </c>
      <c r="I3028" s="4">
        <v>0</v>
      </c>
      <c r="J3028" s="4">
        <v>0</v>
      </c>
      <c r="K3028" s="4">
        <v>1</v>
      </c>
      <c r="L3028" s="4">
        <v>0</v>
      </c>
      <c r="M3028" s="4">
        <v>0</v>
      </c>
      <c r="N3028" s="4">
        <v>0</v>
      </c>
      <c r="O3028" s="4">
        <v>1</v>
      </c>
      <c r="P3028" s="4">
        <v>0</v>
      </c>
      <c r="Q3028" s="4" t="s">
        <v>1383</v>
      </c>
      <c r="R3028" s="4" t="s">
        <v>1382</v>
      </c>
      <c r="S3028" s="12" t="s">
        <v>1382</v>
      </c>
      <c r="T3028" s="7">
        <f t="shared" si="49"/>
        <v>3</v>
      </c>
    </row>
    <row r="3029" spans="1:20" x14ac:dyDescent="0.25">
      <c r="A3029" s="4" t="s">
        <v>2118</v>
      </c>
      <c r="B3029" s="4">
        <v>620</v>
      </c>
      <c r="C3029" s="4" t="s">
        <v>8108</v>
      </c>
      <c r="D3029" s="4" t="s">
        <v>1382</v>
      </c>
      <c r="E3029" s="4">
        <v>0</v>
      </c>
      <c r="F3029" s="4">
        <v>1</v>
      </c>
      <c r="G3029" s="4">
        <v>0</v>
      </c>
      <c r="H3029" s="4">
        <v>0</v>
      </c>
      <c r="I3029" s="4">
        <v>0</v>
      </c>
      <c r="J3029" s="4">
        <v>1</v>
      </c>
      <c r="K3029" s="4">
        <v>0</v>
      </c>
      <c r="L3029" s="4">
        <v>0</v>
      </c>
      <c r="M3029" s="4">
        <v>0</v>
      </c>
      <c r="N3029" s="4">
        <v>0</v>
      </c>
      <c r="O3029" s="4">
        <v>0</v>
      </c>
      <c r="P3029" s="4">
        <v>0</v>
      </c>
      <c r="Q3029" s="4" t="s">
        <v>1383</v>
      </c>
      <c r="R3029" s="4" t="s">
        <v>8109</v>
      </c>
      <c r="S3029" s="12" t="s">
        <v>8110</v>
      </c>
      <c r="T3029" s="7">
        <f t="shared" si="49"/>
        <v>2</v>
      </c>
    </row>
    <row r="3030" spans="1:20" x14ac:dyDescent="0.25">
      <c r="A3030" s="4" t="s">
        <v>2118</v>
      </c>
      <c r="B3030" s="4">
        <v>630</v>
      </c>
      <c r="C3030" s="4" t="s">
        <v>8111</v>
      </c>
      <c r="D3030" s="4" t="s">
        <v>1382</v>
      </c>
      <c r="E3030" s="4">
        <v>1</v>
      </c>
      <c r="F3030" s="4">
        <v>1</v>
      </c>
      <c r="G3030" s="4">
        <v>0</v>
      </c>
      <c r="H3030" s="4">
        <v>0</v>
      </c>
      <c r="I3030" s="4">
        <v>1</v>
      </c>
      <c r="J3030" s="4">
        <v>1</v>
      </c>
      <c r="K3030" s="4">
        <v>0</v>
      </c>
      <c r="L3030" s="4">
        <v>0</v>
      </c>
      <c r="M3030" s="4">
        <v>0</v>
      </c>
      <c r="N3030" s="4">
        <v>1</v>
      </c>
      <c r="O3030" s="4">
        <v>0</v>
      </c>
      <c r="P3030" s="4">
        <v>0</v>
      </c>
      <c r="Q3030" s="4" t="s">
        <v>1383</v>
      </c>
      <c r="R3030" s="4" t="s">
        <v>8112</v>
      </c>
      <c r="S3030" s="12" t="s">
        <v>8113</v>
      </c>
      <c r="T3030" s="7">
        <f t="shared" si="49"/>
        <v>5</v>
      </c>
    </row>
    <row r="3031" spans="1:20" x14ac:dyDescent="0.25">
      <c r="A3031" s="4" t="s">
        <v>2118</v>
      </c>
      <c r="B3031" s="4">
        <v>671</v>
      </c>
      <c r="C3031" s="4" t="s">
        <v>8096</v>
      </c>
      <c r="D3031" s="4" t="s">
        <v>1382</v>
      </c>
      <c r="E3031" s="4">
        <v>0</v>
      </c>
      <c r="F3031" s="4">
        <v>0</v>
      </c>
      <c r="G3031" s="4">
        <v>0</v>
      </c>
      <c r="H3031" s="4">
        <v>0</v>
      </c>
      <c r="I3031" s="4">
        <v>0</v>
      </c>
      <c r="J3031" s="4">
        <v>0</v>
      </c>
      <c r="K3031" s="4">
        <v>0</v>
      </c>
      <c r="L3031" s="4">
        <v>0</v>
      </c>
      <c r="M3031" s="4">
        <v>2</v>
      </c>
      <c r="N3031" s="4">
        <v>0</v>
      </c>
      <c r="O3031" s="4">
        <v>0</v>
      </c>
      <c r="P3031" s="4">
        <v>0</v>
      </c>
      <c r="Q3031" s="4" t="s">
        <v>1383</v>
      </c>
      <c r="R3031" s="4" t="s">
        <v>8097</v>
      </c>
      <c r="S3031" s="12" t="s">
        <v>8098</v>
      </c>
      <c r="T3031" s="7">
        <f t="shared" si="49"/>
        <v>2</v>
      </c>
    </row>
    <row r="3032" spans="1:20" x14ac:dyDescent="0.25">
      <c r="A3032" s="4" t="s">
        <v>2118</v>
      </c>
      <c r="B3032" s="4">
        <v>690</v>
      </c>
      <c r="C3032" s="4" t="s">
        <v>3720</v>
      </c>
      <c r="D3032" s="4" t="s">
        <v>1382</v>
      </c>
      <c r="E3032" s="4">
        <v>4</v>
      </c>
      <c r="F3032" s="4">
        <v>4</v>
      </c>
      <c r="G3032" s="4">
        <v>0</v>
      </c>
      <c r="H3032" s="4">
        <v>0</v>
      </c>
      <c r="I3032" s="4">
        <v>4</v>
      </c>
      <c r="J3032" s="4">
        <v>5</v>
      </c>
      <c r="K3032" s="4">
        <v>0</v>
      </c>
      <c r="L3032" s="4">
        <v>0</v>
      </c>
      <c r="M3032" s="4">
        <v>4</v>
      </c>
      <c r="N3032" s="4">
        <v>5</v>
      </c>
      <c r="O3032" s="4">
        <v>0</v>
      </c>
      <c r="P3032" s="4">
        <v>0</v>
      </c>
      <c r="Q3032" s="4" t="s">
        <v>1383</v>
      </c>
      <c r="R3032" s="4" t="s">
        <v>8114</v>
      </c>
      <c r="S3032" s="12" t="s">
        <v>8115</v>
      </c>
      <c r="T3032" s="7">
        <f t="shared" si="49"/>
        <v>26</v>
      </c>
    </row>
    <row r="3033" spans="1:20" x14ac:dyDescent="0.25">
      <c r="A3033" s="4" t="s">
        <v>2118</v>
      </c>
      <c r="B3033" s="4">
        <v>697</v>
      </c>
      <c r="C3033" s="4" t="s">
        <v>8116</v>
      </c>
      <c r="D3033" s="4" t="s">
        <v>1382</v>
      </c>
      <c r="E3033" s="4">
        <v>0</v>
      </c>
      <c r="F3033" s="4">
        <v>1</v>
      </c>
      <c r="G3033" s="4">
        <v>0</v>
      </c>
      <c r="H3033" s="4">
        <v>0</v>
      </c>
      <c r="I3033" s="4">
        <v>0</v>
      </c>
      <c r="J3033" s="4">
        <v>1</v>
      </c>
      <c r="K3033" s="4">
        <v>0</v>
      </c>
      <c r="L3033" s="4">
        <v>0</v>
      </c>
      <c r="M3033" s="4">
        <v>0</v>
      </c>
      <c r="N3033" s="4">
        <v>1</v>
      </c>
      <c r="O3033" s="4">
        <v>0</v>
      </c>
      <c r="P3033" s="4">
        <v>0</v>
      </c>
      <c r="Q3033" s="4" t="s">
        <v>1383</v>
      </c>
      <c r="R3033" s="4" t="s">
        <v>8117</v>
      </c>
      <c r="S3033" s="12" t="s">
        <v>8118</v>
      </c>
      <c r="T3033" s="7">
        <f t="shared" si="49"/>
        <v>3</v>
      </c>
    </row>
    <row r="3034" spans="1:20" x14ac:dyDescent="0.25">
      <c r="A3034" s="4" t="s">
        <v>2118</v>
      </c>
      <c r="B3034" s="4" t="s">
        <v>1869</v>
      </c>
      <c r="C3034" s="4" t="s">
        <v>1870</v>
      </c>
      <c r="D3034" s="4" t="s">
        <v>1382</v>
      </c>
      <c r="E3034" s="4">
        <v>1</v>
      </c>
      <c r="F3034" s="4">
        <v>0</v>
      </c>
      <c r="G3034" s="4">
        <v>0</v>
      </c>
      <c r="H3034" s="4">
        <v>0</v>
      </c>
      <c r="I3034" s="4">
        <v>1</v>
      </c>
      <c r="J3034" s="4">
        <v>0</v>
      </c>
      <c r="K3034" s="4">
        <v>0</v>
      </c>
      <c r="L3034" s="4">
        <v>0</v>
      </c>
      <c r="M3034" s="4">
        <v>1</v>
      </c>
      <c r="N3034" s="4">
        <v>0</v>
      </c>
      <c r="O3034" s="4">
        <v>0</v>
      </c>
      <c r="P3034" s="4">
        <v>0</v>
      </c>
      <c r="Q3034" s="4" t="s">
        <v>1383</v>
      </c>
      <c r="R3034" s="4" t="s">
        <v>8119</v>
      </c>
      <c r="S3034" s="12" t="s">
        <v>8120</v>
      </c>
      <c r="T3034" s="7">
        <f t="shared" si="49"/>
        <v>3</v>
      </c>
    </row>
    <row r="3035" spans="1:20" x14ac:dyDescent="0.25">
      <c r="A3035" s="4" t="s">
        <v>2118</v>
      </c>
      <c r="B3035" s="4" t="s">
        <v>1494</v>
      </c>
      <c r="C3035" s="4" t="s">
        <v>8121</v>
      </c>
      <c r="D3035" s="4" t="s">
        <v>1382</v>
      </c>
      <c r="E3035" s="4">
        <v>0</v>
      </c>
      <c r="F3035" s="4">
        <v>0</v>
      </c>
      <c r="G3035" s="4">
        <v>0</v>
      </c>
      <c r="H3035" s="4">
        <v>0</v>
      </c>
      <c r="I3035" s="4">
        <v>0</v>
      </c>
      <c r="J3035" s="4">
        <v>1</v>
      </c>
      <c r="K3035" s="4">
        <v>0</v>
      </c>
      <c r="L3035" s="4">
        <v>0</v>
      </c>
      <c r="M3035" s="4">
        <v>0</v>
      </c>
      <c r="N3035" s="4">
        <v>1</v>
      </c>
      <c r="O3035" s="4">
        <v>0</v>
      </c>
      <c r="P3035" s="4">
        <v>0</v>
      </c>
      <c r="Q3035" s="4" t="s">
        <v>1383</v>
      </c>
      <c r="R3035" s="4" t="s">
        <v>1382</v>
      </c>
      <c r="S3035" s="12" t="s">
        <v>1382</v>
      </c>
      <c r="T3035" s="7">
        <f t="shared" si="49"/>
        <v>2</v>
      </c>
    </row>
    <row r="3036" spans="1:20" x14ac:dyDescent="0.25">
      <c r="A3036" s="4" t="s">
        <v>3029</v>
      </c>
      <c r="B3036" s="4">
        <v>89</v>
      </c>
      <c r="C3036" s="4" t="s">
        <v>1768</v>
      </c>
      <c r="D3036" s="4" t="s">
        <v>1382</v>
      </c>
      <c r="E3036" s="4">
        <v>4</v>
      </c>
      <c r="F3036" s="4">
        <v>4</v>
      </c>
      <c r="G3036" s="4">
        <v>0</v>
      </c>
      <c r="H3036" s="4">
        <v>0</v>
      </c>
      <c r="I3036" s="4">
        <v>4</v>
      </c>
      <c r="J3036" s="4">
        <v>8</v>
      </c>
      <c r="K3036" s="4">
        <v>0</v>
      </c>
      <c r="L3036" s="4">
        <v>0</v>
      </c>
      <c r="M3036" s="4">
        <v>3</v>
      </c>
      <c r="N3036" s="4">
        <v>0</v>
      </c>
      <c r="O3036" s="4">
        <v>0</v>
      </c>
      <c r="P3036" s="4">
        <v>0</v>
      </c>
      <c r="Q3036" s="4" t="s">
        <v>1383</v>
      </c>
      <c r="R3036" s="4" t="s">
        <v>1382</v>
      </c>
      <c r="S3036" s="12" t="s">
        <v>1382</v>
      </c>
      <c r="T3036" s="7">
        <f t="shared" si="49"/>
        <v>23</v>
      </c>
    </row>
    <row r="3037" spans="1:20" x14ac:dyDescent="0.25">
      <c r="A3037" s="4" t="s">
        <v>3029</v>
      </c>
      <c r="B3037" s="4">
        <v>184</v>
      </c>
      <c r="C3037" s="4" t="s">
        <v>8122</v>
      </c>
      <c r="D3037" s="4" t="s">
        <v>1382</v>
      </c>
      <c r="E3037" s="4">
        <v>0</v>
      </c>
      <c r="F3037" s="4">
        <v>1</v>
      </c>
      <c r="G3037" s="4">
        <v>0</v>
      </c>
      <c r="H3037" s="4">
        <v>0</v>
      </c>
      <c r="I3037" s="4">
        <v>1</v>
      </c>
      <c r="J3037" s="4">
        <v>1</v>
      </c>
      <c r="K3037" s="4">
        <v>0</v>
      </c>
      <c r="L3037" s="4">
        <v>0</v>
      </c>
      <c r="M3037" s="4">
        <v>1</v>
      </c>
      <c r="N3037" s="4">
        <v>1</v>
      </c>
      <c r="O3037" s="4">
        <v>0</v>
      </c>
      <c r="P3037" s="4">
        <v>0</v>
      </c>
      <c r="Q3037" s="4" t="s">
        <v>1383</v>
      </c>
      <c r="R3037" s="4" t="s">
        <v>1382</v>
      </c>
      <c r="S3037" s="12" t="s">
        <v>1382</v>
      </c>
      <c r="T3037" s="7">
        <f t="shared" si="49"/>
        <v>5</v>
      </c>
    </row>
    <row r="3038" spans="1:20" x14ac:dyDescent="0.25">
      <c r="A3038" s="4" t="s">
        <v>3029</v>
      </c>
      <c r="B3038" s="4">
        <v>190</v>
      </c>
      <c r="C3038" s="4" t="s">
        <v>2331</v>
      </c>
      <c r="D3038" s="4" t="s">
        <v>1382</v>
      </c>
      <c r="E3038" s="4">
        <v>0</v>
      </c>
      <c r="F3038" s="4">
        <v>0</v>
      </c>
      <c r="G3038" s="4">
        <v>0</v>
      </c>
      <c r="H3038" s="4">
        <v>0</v>
      </c>
      <c r="I3038" s="4">
        <v>0</v>
      </c>
      <c r="J3038" s="4">
        <v>0</v>
      </c>
      <c r="K3038" s="4">
        <v>0</v>
      </c>
      <c r="L3038" s="4">
        <v>0</v>
      </c>
      <c r="M3038" s="4">
        <v>0</v>
      </c>
      <c r="N3038" s="4">
        <v>15</v>
      </c>
      <c r="O3038" s="4">
        <v>0</v>
      </c>
      <c r="P3038" s="4">
        <v>0</v>
      </c>
      <c r="Q3038" s="4" t="s">
        <v>1383</v>
      </c>
      <c r="R3038" s="4" t="s">
        <v>1382</v>
      </c>
      <c r="S3038" s="12" t="s">
        <v>1382</v>
      </c>
      <c r="T3038" s="7">
        <f t="shared" si="49"/>
        <v>15</v>
      </c>
    </row>
    <row r="3039" spans="1:20" x14ac:dyDescent="0.25">
      <c r="A3039" s="4" t="s">
        <v>3029</v>
      </c>
      <c r="B3039" s="4">
        <v>194</v>
      </c>
      <c r="C3039" s="4" t="s">
        <v>8123</v>
      </c>
      <c r="D3039" s="4" t="s">
        <v>1382</v>
      </c>
      <c r="E3039" s="4">
        <v>1</v>
      </c>
      <c r="F3039" s="4">
        <v>2</v>
      </c>
      <c r="G3039" s="4">
        <v>0</v>
      </c>
      <c r="H3039" s="4">
        <v>0</v>
      </c>
      <c r="I3039" s="4">
        <v>1</v>
      </c>
      <c r="J3039" s="4">
        <v>1</v>
      </c>
      <c r="K3039" s="4">
        <v>0</v>
      </c>
      <c r="L3039" s="4">
        <v>0</v>
      </c>
      <c r="M3039" s="4">
        <v>1</v>
      </c>
      <c r="N3039" s="4">
        <v>1</v>
      </c>
      <c r="O3039" s="4">
        <v>0</v>
      </c>
      <c r="P3039" s="4">
        <v>0</v>
      </c>
      <c r="Q3039" s="4" t="s">
        <v>1383</v>
      </c>
      <c r="R3039" s="4" t="s">
        <v>8124</v>
      </c>
      <c r="S3039" s="12" t="s">
        <v>8125</v>
      </c>
      <c r="T3039" s="7">
        <f t="shared" si="49"/>
        <v>7</v>
      </c>
    </row>
    <row r="3040" spans="1:20" x14ac:dyDescent="0.25">
      <c r="A3040" s="4" t="s">
        <v>3029</v>
      </c>
      <c r="B3040" s="4">
        <v>195</v>
      </c>
      <c r="C3040" s="4" t="s">
        <v>8126</v>
      </c>
      <c r="D3040" s="4" t="s">
        <v>1382</v>
      </c>
      <c r="E3040" s="4">
        <v>0</v>
      </c>
      <c r="F3040" s="4">
        <v>0</v>
      </c>
      <c r="G3040" s="4">
        <v>0</v>
      </c>
      <c r="H3040" s="4">
        <v>0</v>
      </c>
      <c r="I3040" s="4">
        <v>0</v>
      </c>
      <c r="J3040" s="4">
        <v>6</v>
      </c>
      <c r="K3040" s="4">
        <v>0</v>
      </c>
      <c r="L3040" s="4">
        <v>0</v>
      </c>
      <c r="M3040" s="4">
        <v>2</v>
      </c>
      <c r="N3040" s="4">
        <v>6</v>
      </c>
      <c r="O3040" s="4">
        <v>0</v>
      </c>
      <c r="P3040" s="4">
        <v>0</v>
      </c>
      <c r="Q3040" s="4" t="s">
        <v>1383</v>
      </c>
      <c r="R3040" s="4" t="s">
        <v>1382</v>
      </c>
      <c r="S3040" s="12" t="s">
        <v>1382</v>
      </c>
      <c r="T3040" s="7">
        <f t="shared" si="49"/>
        <v>14</v>
      </c>
    </row>
    <row r="3041" spans="1:20" x14ac:dyDescent="0.25">
      <c r="A3041" s="4" t="s">
        <v>3029</v>
      </c>
      <c r="B3041" s="4" t="s">
        <v>1869</v>
      </c>
      <c r="C3041" s="4" t="s">
        <v>8127</v>
      </c>
      <c r="D3041" s="4" t="s">
        <v>1382</v>
      </c>
      <c r="E3041" s="4">
        <v>0</v>
      </c>
      <c r="F3041" s="4">
        <v>0</v>
      </c>
      <c r="G3041" s="4">
        <v>0</v>
      </c>
      <c r="H3041" s="4">
        <v>0</v>
      </c>
      <c r="I3041" s="4">
        <v>0</v>
      </c>
      <c r="J3041" s="4">
        <v>0</v>
      </c>
      <c r="K3041" s="4">
        <v>0</v>
      </c>
      <c r="L3041" s="4">
        <v>0</v>
      </c>
      <c r="M3041" s="4">
        <v>4</v>
      </c>
      <c r="N3041" s="4">
        <v>0</v>
      </c>
      <c r="O3041" s="4">
        <v>0</v>
      </c>
      <c r="P3041" s="4">
        <v>0</v>
      </c>
      <c r="Q3041" s="4" t="s">
        <v>1383</v>
      </c>
      <c r="R3041" s="4" t="s">
        <v>1382</v>
      </c>
      <c r="S3041" s="12" t="s">
        <v>1382</v>
      </c>
      <c r="T3041" s="7">
        <f t="shared" si="49"/>
        <v>4</v>
      </c>
    </row>
    <row r="3042" spans="1:20" x14ac:dyDescent="0.25">
      <c r="A3042" s="4" t="s">
        <v>3029</v>
      </c>
      <c r="B3042" s="4" t="s">
        <v>1494</v>
      </c>
      <c r="C3042" s="4" t="s">
        <v>8127</v>
      </c>
      <c r="D3042" s="4" t="s">
        <v>1382</v>
      </c>
      <c r="E3042" s="4">
        <v>0</v>
      </c>
      <c r="F3042" s="4">
        <v>0</v>
      </c>
      <c r="G3042" s="4">
        <v>0</v>
      </c>
      <c r="H3042" s="4">
        <v>0</v>
      </c>
      <c r="I3042" s="4">
        <v>0</v>
      </c>
      <c r="J3042" s="4">
        <v>0</v>
      </c>
      <c r="K3042" s="4">
        <v>0</v>
      </c>
      <c r="L3042" s="4">
        <v>0</v>
      </c>
      <c r="M3042" s="4">
        <v>0</v>
      </c>
      <c r="N3042" s="4">
        <v>5</v>
      </c>
      <c r="O3042" s="4">
        <v>0</v>
      </c>
      <c r="P3042" s="4">
        <v>0</v>
      </c>
      <c r="Q3042" s="4" t="s">
        <v>1383</v>
      </c>
      <c r="R3042" s="4" t="s">
        <v>1382</v>
      </c>
      <c r="S3042" s="12" t="s">
        <v>1382</v>
      </c>
      <c r="T3042" s="7">
        <f t="shared" si="49"/>
        <v>5</v>
      </c>
    </row>
    <row r="3043" spans="1:20" x14ac:dyDescent="0.25">
      <c r="A3043" s="4" t="s">
        <v>2132</v>
      </c>
      <c r="B3043" s="4">
        <v>89</v>
      </c>
      <c r="C3043" s="4" t="s">
        <v>1768</v>
      </c>
      <c r="D3043" s="4" t="s">
        <v>8128</v>
      </c>
      <c r="E3043" s="4">
        <v>1</v>
      </c>
      <c r="F3043" s="4">
        <v>2</v>
      </c>
      <c r="G3043" s="4">
        <v>0</v>
      </c>
      <c r="H3043" s="4">
        <v>0</v>
      </c>
      <c r="I3043" s="4">
        <v>0</v>
      </c>
      <c r="J3043" s="4">
        <v>0</v>
      </c>
      <c r="K3043" s="4">
        <v>0</v>
      </c>
      <c r="L3043" s="4">
        <v>0</v>
      </c>
      <c r="M3043" s="4">
        <v>0</v>
      </c>
      <c r="N3043" s="4">
        <v>0</v>
      </c>
      <c r="O3043" s="4">
        <v>0</v>
      </c>
      <c r="P3043" s="4">
        <v>0</v>
      </c>
      <c r="Q3043" s="4" t="s">
        <v>1383</v>
      </c>
      <c r="R3043" s="4" t="s">
        <v>1382</v>
      </c>
      <c r="S3043" s="12" t="s">
        <v>1382</v>
      </c>
      <c r="T3043" s="7">
        <f t="shared" si="49"/>
        <v>3</v>
      </c>
    </row>
    <row r="3044" spans="1:20" x14ac:dyDescent="0.25">
      <c r="A3044" s="4" t="s">
        <v>2132</v>
      </c>
      <c r="B3044" s="4">
        <v>151</v>
      </c>
      <c r="C3044" s="4" t="s">
        <v>8129</v>
      </c>
      <c r="D3044" s="4" t="s">
        <v>1382</v>
      </c>
      <c r="E3044" s="4">
        <v>6</v>
      </c>
      <c r="F3044" s="4">
        <v>3</v>
      </c>
      <c r="G3044" s="4">
        <v>1</v>
      </c>
      <c r="H3044" s="4">
        <v>0</v>
      </c>
      <c r="I3044" s="4">
        <v>3</v>
      </c>
      <c r="J3044" s="4">
        <v>2</v>
      </c>
      <c r="K3044" s="4">
        <v>0</v>
      </c>
      <c r="L3044" s="4">
        <v>1</v>
      </c>
      <c r="M3044" s="4">
        <v>3</v>
      </c>
      <c r="N3044" s="4">
        <v>2</v>
      </c>
      <c r="O3044" s="4">
        <v>0</v>
      </c>
      <c r="P3044" s="4">
        <v>0</v>
      </c>
      <c r="Q3044" s="4" t="s">
        <v>1383</v>
      </c>
      <c r="R3044" s="4" t="s">
        <v>1382</v>
      </c>
      <c r="S3044" s="12" t="s">
        <v>1382</v>
      </c>
      <c r="T3044" s="7">
        <f t="shared" si="49"/>
        <v>21</v>
      </c>
    </row>
    <row r="3045" spans="1:20" x14ac:dyDescent="0.25">
      <c r="A3045" s="4" t="s">
        <v>2132</v>
      </c>
      <c r="B3045" s="4">
        <v>161</v>
      </c>
      <c r="C3045" s="4" t="s">
        <v>8130</v>
      </c>
      <c r="D3045" s="4" t="s">
        <v>1382</v>
      </c>
      <c r="E3045" s="4">
        <v>4</v>
      </c>
      <c r="F3045" s="4">
        <v>2</v>
      </c>
      <c r="G3045" s="4">
        <v>0</v>
      </c>
      <c r="H3045" s="4">
        <v>2</v>
      </c>
      <c r="I3045" s="4">
        <v>4</v>
      </c>
      <c r="J3045" s="4">
        <v>2</v>
      </c>
      <c r="K3045" s="4">
        <v>1</v>
      </c>
      <c r="L3045" s="4">
        <v>0</v>
      </c>
      <c r="M3045" s="4">
        <v>4</v>
      </c>
      <c r="N3045" s="4">
        <v>3</v>
      </c>
      <c r="O3045" s="4">
        <v>1</v>
      </c>
      <c r="P3045" s="4">
        <v>0</v>
      </c>
      <c r="Q3045" s="4" t="s">
        <v>1383</v>
      </c>
      <c r="R3045" s="4" t="s">
        <v>8131</v>
      </c>
      <c r="S3045" s="12" t="s">
        <v>8132</v>
      </c>
      <c r="T3045" s="7">
        <f t="shared" si="49"/>
        <v>23</v>
      </c>
    </row>
    <row r="3046" spans="1:20" x14ac:dyDescent="0.25">
      <c r="A3046" s="4" t="s">
        <v>2132</v>
      </c>
      <c r="B3046" s="4">
        <v>201</v>
      </c>
      <c r="C3046" s="4" t="s">
        <v>8133</v>
      </c>
      <c r="D3046" s="4" t="s">
        <v>1382</v>
      </c>
      <c r="E3046" s="4">
        <v>2</v>
      </c>
      <c r="F3046" s="4">
        <v>2</v>
      </c>
      <c r="G3046" s="4">
        <v>1</v>
      </c>
      <c r="H3046" s="4">
        <v>0</v>
      </c>
      <c r="I3046" s="4">
        <v>2</v>
      </c>
      <c r="J3046" s="4">
        <v>2</v>
      </c>
      <c r="K3046" s="4">
        <v>1</v>
      </c>
      <c r="L3046" s="4">
        <v>0</v>
      </c>
      <c r="M3046" s="4">
        <v>3</v>
      </c>
      <c r="N3046" s="4">
        <v>3</v>
      </c>
      <c r="O3046" s="4">
        <v>0</v>
      </c>
      <c r="P3046" s="4">
        <v>0</v>
      </c>
      <c r="Q3046" s="4" t="s">
        <v>1383</v>
      </c>
      <c r="R3046" s="4" t="s">
        <v>8134</v>
      </c>
      <c r="S3046" s="12" t="s">
        <v>8135</v>
      </c>
      <c r="T3046" s="7">
        <f t="shared" si="49"/>
        <v>16</v>
      </c>
    </row>
    <row r="3047" spans="1:20" x14ac:dyDescent="0.25">
      <c r="A3047" s="4" t="s">
        <v>2132</v>
      </c>
      <c r="B3047" s="4">
        <v>202</v>
      </c>
      <c r="C3047" s="4" t="s">
        <v>8136</v>
      </c>
      <c r="D3047" s="4" t="s">
        <v>1382</v>
      </c>
      <c r="E3047" s="4">
        <v>1</v>
      </c>
      <c r="F3047" s="4">
        <v>0</v>
      </c>
      <c r="G3047" s="4">
        <v>0</v>
      </c>
      <c r="H3047" s="4">
        <v>0</v>
      </c>
      <c r="I3047" s="4">
        <v>1</v>
      </c>
      <c r="J3047" s="4">
        <v>2</v>
      </c>
      <c r="K3047" s="4">
        <v>0</v>
      </c>
      <c r="L3047" s="4">
        <v>0</v>
      </c>
      <c r="M3047" s="4">
        <v>1</v>
      </c>
      <c r="N3047" s="4">
        <v>1</v>
      </c>
      <c r="O3047" s="4">
        <v>0</v>
      </c>
      <c r="P3047" s="4">
        <v>0</v>
      </c>
      <c r="Q3047" s="4" t="s">
        <v>1383</v>
      </c>
      <c r="R3047" s="4" t="s">
        <v>1382</v>
      </c>
      <c r="S3047" s="12" t="s">
        <v>1382</v>
      </c>
      <c r="T3047" s="7">
        <f t="shared" si="49"/>
        <v>6</v>
      </c>
    </row>
    <row r="3048" spans="1:20" x14ac:dyDescent="0.25">
      <c r="A3048" s="4" t="s">
        <v>2132</v>
      </c>
      <c r="B3048" s="4">
        <v>203</v>
      </c>
      <c r="C3048" s="4" t="s">
        <v>8137</v>
      </c>
      <c r="D3048" s="4" t="s">
        <v>1382</v>
      </c>
      <c r="E3048" s="4">
        <v>0</v>
      </c>
      <c r="F3048" s="4">
        <v>1</v>
      </c>
      <c r="G3048" s="4">
        <v>0</v>
      </c>
      <c r="H3048" s="4">
        <v>0</v>
      </c>
      <c r="I3048" s="4">
        <v>0</v>
      </c>
      <c r="J3048" s="4">
        <v>1</v>
      </c>
      <c r="K3048" s="4">
        <v>0</v>
      </c>
      <c r="L3048" s="4">
        <v>0</v>
      </c>
      <c r="M3048" s="4">
        <v>0</v>
      </c>
      <c r="N3048" s="4">
        <v>2</v>
      </c>
      <c r="O3048" s="4">
        <v>0</v>
      </c>
      <c r="P3048" s="4">
        <v>0</v>
      </c>
      <c r="Q3048" s="4" t="s">
        <v>1383</v>
      </c>
      <c r="R3048" s="4" t="s">
        <v>8138</v>
      </c>
      <c r="S3048" s="12" t="s">
        <v>8139</v>
      </c>
      <c r="T3048" s="7">
        <f t="shared" si="49"/>
        <v>4</v>
      </c>
    </row>
    <row r="3049" spans="1:20" x14ac:dyDescent="0.25">
      <c r="A3049" s="4" t="s">
        <v>2132</v>
      </c>
      <c r="B3049" s="4">
        <v>382</v>
      </c>
      <c r="C3049" s="4" t="s">
        <v>8140</v>
      </c>
      <c r="D3049" s="4" t="s">
        <v>1382</v>
      </c>
      <c r="E3049" s="4">
        <v>1</v>
      </c>
      <c r="F3049" s="4">
        <v>2</v>
      </c>
      <c r="G3049" s="4">
        <v>0</v>
      </c>
      <c r="H3049" s="4">
        <v>0</v>
      </c>
      <c r="I3049" s="4">
        <v>2</v>
      </c>
      <c r="J3049" s="4">
        <v>2</v>
      </c>
      <c r="K3049" s="4">
        <v>0</v>
      </c>
      <c r="L3049" s="4">
        <v>0</v>
      </c>
      <c r="M3049" s="4">
        <v>3</v>
      </c>
      <c r="N3049" s="4">
        <v>3</v>
      </c>
      <c r="O3049" s="4">
        <v>1</v>
      </c>
      <c r="P3049" s="4">
        <v>0</v>
      </c>
      <c r="Q3049" s="4" t="s">
        <v>1383</v>
      </c>
      <c r="R3049" s="4" t="s">
        <v>8141</v>
      </c>
      <c r="S3049" s="12" t="s">
        <v>8142</v>
      </c>
      <c r="T3049" s="7">
        <f t="shared" si="49"/>
        <v>14</v>
      </c>
    </row>
    <row r="3050" spans="1:20" x14ac:dyDescent="0.25">
      <c r="A3050" s="4" t="s">
        <v>2132</v>
      </c>
      <c r="B3050" s="4">
        <v>384</v>
      </c>
      <c r="C3050" s="4" t="s">
        <v>8143</v>
      </c>
      <c r="D3050" s="4" t="s">
        <v>1382</v>
      </c>
      <c r="E3050" s="4">
        <v>0</v>
      </c>
      <c r="F3050" s="4">
        <v>1</v>
      </c>
      <c r="G3050" s="4">
        <v>0</v>
      </c>
      <c r="H3050" s="4">
        <v>0</v>
      </c>
      <c r="I3050" s="4">
        <v>0</v>
      </c>
      <c r="J3050" s="4">
        <v>1</v>
      </c>
      <c r="K3050" s="4">
        <v>0</v>
      </c>
      <c r="L3050" s="4">
        <v>0</v>
      </c>
      <c r="M3050" s="4">
        <v>0</v>
      </c>
      <c r="N3050" s="4">
        <v>1</v>
      </c>
      <c r="O3050" s="4">
        <v>0</v>
      </c>
      <c r="P3050" s="4">
        <v>0</v>
      </c>
      <c r="Q3050" s="4" t="s">
        <v>1383</v>
      </c>
      <c r="R3050" s="4" t="s">
        <v>8144</v>
      </c>
      <c r="S3050" s="12" t="s">
        <v>8145</v>
      </c>
      <c r="T3050" s="7">
        <f t="shared" si="49"/>
        <v>3</v>
      </c>
    </row>
    <row r="3051" spans="1:20" x14ac:dyDescent="0.25">
      <c r="A3051" s="4" t="s">
        <v>2132</v>
      </c>
      <c r="B3051" s="4">
        <v>385</v>
      </c>
      <c r="C3051" s="4" t="s">
        <v>8146</v>
      </c>
      <c r="D3051" s="4" t="s">
        <v>1382</v>
      </c>
      <c r="E3051" s="4">
        <v>1</v>
      </c>
      <c r="F3051" s="4">
        <v>1</v>
      </c>
      <c r="G3051" s="4">
        <v>1</v>
      </c>
      <c r="H3051" s="4">
        <v>0</v>
      </c>
      <c r="I3051" s="4">
        <v>2</v>
      </c>
      <c r="J3051" s="4">
        <v>2</v>
      </c>
      <c r="K3051" s="4">
        <v>1</v>
      </c>
      <c r="L3051" s="4">
        <v>0</v>
      </c>
      <c r="M3051" s="4">
        <v>2</v>
      </c>
      <c r="N3051" s="4">
        <v>2</v>
      </c>
      <c r="O3051" s="4">
        <v>0</v>
      </c>
      <c r="P3051" s="4">
        <v>0</v>
      </c>
      <c r="Q3051" s="4" t="s">
        <v>1383</v>
      </c>
      <c r="R3051" s="4" t="s">
        <v>8147</v>
      </c>
      <c r="S3051" s="12" t="s">
        <v>8148</v>
      </c>
      <c r="T3051" s="7">
        <f t="shared" si="49"/>
        <v>12</v>
      </c>
    </row>
    <row r="3052" spans="1:20" x14ac:dyDescent="0.25">
      <c r="A3052" s="4" t="s">
        <v>2132</v>
      </c>
      <c r="B3052" s="4">
        <v>393</v>
      </c>
      <c r="C3052" s="4" t="s">
        <v>8149</v>
      </c>
      <c r="D3052" s="4" t="s">
        <v>1382</v>
      </c>
      <c r="E3052" s="4">
        <v>0</v>
      </c>
      <c r="F3052" s="4">
        <v>1</v>
      </c>
      <c r="G3052" s="4">
        <v>0</v>
      </c>
      <c r="H3052" s="4">
        <v>1</v>
      </c>
      <c r="I3052" s="4">
        <v>1</v>
      </c>
      <c r="J3052" s="4">
        <v>1</v>
      </c>
      <c r="K3052" s="4">
        <v>0</v>
      </c>
      <c r="L3052" s="4">
        <v>1</v>
      </c>
      <c r="M3052" s="4">
        <v>0</v>
      </c>
      <c r="N3052" s="4">
        <v>1</v>
      </c>
      <c r="O3052" s="4">
        <v>0</v>
      </c>
      <c r="P3052" s="4">
        <v>1</v>
      </c>
      <c r="Q3052" s="4" t="s">
        <v>1383</v>
      </c>
      <c r="R3052" s="4" t="s">
        <v>8150</v>
      </c>
      <c r="S3052" s="12" t="s">
        <v>8151</v>
      </c>
      <c r="T3052" s="7">
        <f t="shared" si="49"/>
        <v>7</v>
      </c>
    </row>
    <row r="3053" spans="1:20" x14ac:dyDescent="0.25">
      <c r="A3053" s="4" t="s">
        <v>2132</v>
      </c>
      <c r="B3053" s="4">
        <v>418</v>
      </c>
      <c r="C3053" s="4" t="s">
        <v>8152</v>
      </c>
      <c r="D3053" s="4" t="s">
        <v>1382</v>
      </c>
      <c r="E3053" s="4">
        <v>0</v>
      </c>
      <c r="F3053" s="4">
        <v>1</v>
      </c>
      <c r="G3053" s="4">
        <v>0</v>
      </c>
      <c r="H3053" s="4">
        <v>0</v>
      </c>
      <c r="I3053" s="4">
        <v>0</v>
      </c>
      <c r="J3053" s="4">
        <v>1</v>
      </c>
      <c r="K3053" s="4">
        <v>0</v>
      </c>
      <c r="L3053" s="4">
        <v>0</v>
      </c>
      <c r="M3053" s="4">
        <v>0</v>
      </c>
      <c r="N3053" s="4">
        <v>1</v>
      </c>
      <c r="O3053" s="4">
        <v>0</v>
      </c>
      <c r="P3053" s="4">
        <v>0</v>
      </c>
      <c r="Q3053" s="4" t="s">
        <v>1383</v>
      </c>
      <c r="R3053" s="4" t="s">
        <v>8153</v>
      </c>
      <c r="S3053" s="12" t="s">
        <v>8154</v>
      </c>
      <c r="T3053" s="7">
        <f t="shared" si="49"/>
        <v>3</v>
      </c>
    </row>
    <row r="3054" spans="1:20" x14ac:dyDescent="0.25">
      <c r="A3054" s="4" t="s">
        <v>2132</v>
      </c>
      <c r="B3054" s="4">
        <v>465</v>
      </c>
      <c r="C3054" s="4" t="s">
        <v>8155</v>
      </c>
      <c r="D3054" s="4" t="s">
        <v>1382</v>
      </c>
      <c r="E3054" s="4">
        <v>0</v>
      </c>
      <c r="F3054" s="4">
        <v>1</v>
      </c>
      <c r="G3054" s="4">
        <v>1</v>
      </c>
      <c r="H3054" s="4">
        <v>0</v>
      </c>
      <c r="I3054" s="4">
        <v>0</v>
      </c>
      <c r="J3054" s="4">
        <v>1</v>
      </c>
      <c r="K3054" s="4">
        <v>1</v>
      </c>
      <c r="L3054" s="4">
        <v>0</v>
      </c>
      <c r="M3054" s="4">
        <v>0</v>
      </c>
      <c r="N3054" s="4">
        <v>0</v>
      </c>
      <c r="O3054" s="4">
        <v>1</v>
      </c>
      <c r="P3054" s="4">
        <v>0</v>
      </c>
      <c r="Q3054" s="4" t="s">
        <v>1383</v>
      </c>
      <c r="R3054" s="4" t="s">
        <v>8156</v>
      </c>
      <c r="S3054" s="12" t="s">
        <v>8157</v>
      </c>
      <c r="T3054" s="7">
        <f t="shared" si="49"/>
        <v>5</v>
      </c>
    </row>
    <row r="3055" spans="1:20" x14ac:dyDescent="0.25">
      <c r="A3055" s="4" t="s">
        <v>2132</v>
      </c>
      <c r="B3055" s="4">
        <v>490</v>
      </c>
      <c r="C3055" s="4" t="s">
        <v>2137</v>
      </c>
      <c r="D3055" s="4" t="s">
        <v>1382</v>
      </c>
      <c r="E3055" s="4">
        <v>1</v>
      </c>
      <c r="F3055" s="4">
        <v>3</v>
      </c>
      <c r="G3055" s="4">
        <v>0</v>
      </c>
      <c r="H3055" s="4">
        <v>0</v>
      </c>
      <c r="I3055" s="4">
        <v>3</v>
      </c>
      <c r="J3055" s="4">
        <v>3</v>
      </c>
      <c r="K3055" s="4">
        <v>0</v>
      </c>
      <c r="L3055" s="4">
        <v>0</v>
      </c>
      <c r="M3055" s="4">
        <v>1</v>
      </c>
      <c r="N3055" s="4">
        <v>1</v>
      </c>
      <c r="O3055" s="4">
        <v>0</v>
      </c>
      <c r="P3055" s="4">
        <v>0</v>
      </c>
      <c r="Q3055" s="4" t="s">
        <v>1383</v>
      </c>
      <c r="R3055" s="4" t="s">
        <v>2139</v>
      </c>
      <c r="S3055" s="12" t="s">
        <v>2140</v>
      </c>
      <c r="T3055" s="7">
        <f t="shared" si="49"/>
        <v>12</v>
      </c>
    </row>
    <row r="3056" spans="1:20" x14ac:dyDescent="0.25">
      <c r="A3056" s="4" t="s">
        <v>2132</v>
      </c>
      <c r="B3056" s="4">
        <v>500</v>
      </c>
      <c r="C3056" s="4" t="s">
        <v>8158</v>
      </c>
      <c r="D3056" s="4" t="s">
        <v>1382</v>
      </c>
      <c r="E3056" s="4">
        <v>4</v>
      </c>
      <c r="F3056" s="4">
        <v>1</v>
      </c>
      <c r="G3056" s="4">
        <v>0</v>
      </c>
      <c r="H3056" s="4">
        <v>1</v>
      </c>
      <c r="I3056" s="4">
        <v>2</v>
      </c>
      <c r="J3056" s="4">
        <v>2</v>
      </c>
      <c r="K3056" s="4">
        <v>0</v>
      </c>
      <c r="L3056" s="4">
        <v>1</v>
      </c>
      <c r="M3056" s="4">
        <v>2</v>
      </c>
      <c r="N3056" s="4">
        <v>2</v>
      </c>
      <c r="O3056" s="4">
        <v>0</v>
      </c>
      <c r="P3056" s="4">
        <v>1</v>
      </c>
      <c r="Q3056" s="4" t="s">
        <v>1383</v>
      </c>
      <c r="R3056" s="4" t="s">
        <v>1382</v>
      </c>
      <c r="S3056" s="12" t="s">
        <v>1382</v>
      </c>
      <c r="T3056" s="7">
        <f t="shared" si="49"/>
        <v>16</v>
      </c>
    </row>
    <row r="3057" spans="1:20" x14ac:dyDescent="0.25">
      <c r="A3057" s="4" t="s">
        <v>2132</v>
      </c>
      <c r="B3057" s="4">
        <v>501</v>
      </c>
      <c r="C3057" s="4" t="s">
        <v>8159</v>
      </c>
      <c r="D3057" s="4" t="s">
        <v>1382</v>
      </c>
      <c r="E3057" s="4">
        <v>2</v>
      </c>
      <c r="F3057" s="4">
        <v>2</v>
      </c>
      <c r="G3057" s="4">
        <v>0</v>
      </c>
      <c r="H3057" s="4">
        <v>1</v>
      </c>
      <c r="I3057" s="4">
        <v>3</v>
      </c>
      <c r="J3057" s="4">
        <v>1</v>
      </c>
      <c r="K3057" s="4">
        <v>0</v>
      </c>
      <c r="L3057" s="4">
        <v>1</v>
      </c>
      <c r="M3057" s="4">
        <v>3</v>
      </c>
      <c r="N3057" s="4">
        <v>1</v>
      </c>
      <c r="O3057" s="4">
        <v>1</v>
      </c>
      <c r="P3057" s="4">
        <v>0</v>
      </c>
      <c r="Q3057" s="4" t="s">
        <v>1383</v>
      </c>
      <c r="R3057" s="4" t="s">
        <v>8160</v>
      </c>
      <c r="S3057" s="12" t="s">
        <v>8161</v>
      </c>
      <c r="T3057" s="7">
        <f t="shared" si="49"/>
        <v>15</v>
      </c>
    </row>
    <row r="3058" spans="1:20" x14ac:dyDescent="0.25">
      <c r="A3058" s="4" t="s">
        <v>2132</v>
      </c>
      <c r="B3058" s="4">
        <v>502</v>
      </c>
      <c r="C3058" s="4" t="s">
        <v>8162</v>
      </c>
      <c r="D3058" s="4" t="s">
        <v>1382</v>
      </c>
      <c r="E3058" s="4">
        <v>0</v>
      </c>
      <c r="F3058" s="4">
        <v>1</v>
      </c>
      <c r="G3058" s="4">
        <v>0</v>
      </c>
      <c r="H3058" s="4">
        <v>0</v>
      </c>
      <c r="I3058" s="4">
        <v>0</v>
      </c>
      <c r="J3058" s="4">
        <v>0</v>
      </c>
      <c r="K3058" s="4">
        <v>0</v>
      </c>
      <c r="L3058" s="4">
        <v>0</v>
      </c>
      <c r="M3058" s="4">
        <v>0</v>
      </c>
      <c r="N3058" s="4">
        <v>0</v>
      </c>
      <c r="O3058" s="4">
        <v>0</v>
      </c>
      <c r="P3058" s="4">
        <v>0</v>
      </c>
      <c r="Q3058" s="4" t="s">
        <v>1383</v>
      </c>
      <c r="R3058" s="4" t="s">
        <v>8163</v>
      </c>
      <c r="S3058" s="12" t="s">
        <v>8164</v>
      </c>
      <c r="T3058" s="7">
        <f t="shared" si="49"/>
        <v>1</v>
      </c>
    </row>
    <row r="3059" spans="1:20" x14ac:dyDescent="0.25">
      <c r="A3059" s="4" t="s">
        <v>2132</v>
      </c>
      <c r="B3059" s="4">
        <v>509</v>
      </c>
      <c r="C3059" s="4" t="s">
        <v>8165</v>
      </c>
      <c r="D3059" s="4" t="s">
        <v>1382</v>
      </c>
      <c r="E3059" s="4">
        <v>1</v>
      </c>
      <c r="F3059" s="4">
        <v>1</v>
      </c>
      <c r="G3059" s="4">
        <v>0</v>
      </c>
      <c r="H3059" s="4">
        <v>0</v>
      </c>
      <c r="I3059" s="4">
        <v>1</v>
      </c>
      <c r="J3059" s="4">
        <v>1</v>
      </c>
      <c r="K3059" s="4">
        <v>0</v>
      </c>
      <c r="L3059" s="4">
        <v>0</v>
      </c>
      <c r="M3059" s="4">
        <v>2</v>
      </c>
      <c r="N3059" s="4">
        <v>2</v>
      </c>
      <c r="O3059" s="4">
        <v>0</v>
      </c>
      <c r="P3059" s="4">
        <v>0</v>
      </c>
      <c r="Q3059" s="4" t="s">
        <v>1383</v>
      </c>
      <c r="R3059" s="4" t="s">
        <v>1382</v>
      </c>
      <c r="S3059" s="12" t="s">
        <v>1382</v>
      </c>
      <c r="T3059" s="7">
        <f t="shared" si="49"/>
        <v>8</v>
      </c>
    </row>
    <row r="3060" spans="1:20" x14ac:dyDescent="0.25">
      <c r="A3060" s="4" t="s">
        <v>2132</v>
      </c>
      <c r="B3060" s="4">
        <v>512</v>
      </c>
      <c r="C3060" s="4" t="s">
        <v>8166</v>
      </c>
      <c r="D3060" s="4" t="s">
        <v>1382</v>
      </c>
      <c r="E3060" s="4">
        <v>0</v>
      </c>
      <c r="F3060" s="4">
        <v>1</v>
      </c>
      <c r="G3060" s="4">
        <v>0</v>
      </c>
      <c r="H3060" s="4">
        <v>0</v>
      </c>
      <c r="I3060" s="4">
        <v>0</v>
      </c>
      <c r="J3060" s="4">
        <v>1</v>
      </c>
      <c r="K3060" s="4">
        <v>0</v>
      </c>
      <c r="L3060" s="4">
        <v>0</v>
      </c>
      <c r="M3060" s="4">
        <v>0</v>
      </c>
      <c r="N3060" s="4">
        <v>1</v>
      </c>
      <c r="O3060" s="4">
        <v>0</v>
      </c>
      <c r="P3060" s="4">
        <v>0</v>
      </c>
      <c r="Q3060" s="4" t="s">
        <v>1383</v>
      </c>
      <c r="R3060" s="4" t="s">
        <v>1382</v>
      </c>
      <c r="S3060" s="12" t="s">
        <v>1382</v>
      </c>
      <c r="T3060" s="7">
        <f t="shared" si="49"/>
        <v>3</v>
      </c>
    </row>
    <row r="3061" spans="1:20" x14ac:dyDescent="0.25">
      <c r="A3061" s="4" t="s">
        <v>2132</v>
      </c>
      <c r="B3061" s="4">
        <v>513</v>
      </c>
      <c r="C3061" s="4" t="s">
        <v>8167</v>
      </c>
      <c r="D3061" s="4" t="s">
        <v>1382</v>
      </c>
      <c r="E3061" s="4">
        <v>1</v>
      </c>
      <c r="F3061" s="4">
        <v>1</v>
      </c>
      <c r="G3061" s="4">
        <v>1</v>
      </c>
      <c r="H3061" s="4">
        <v>0</v>
      </c>
      <c r="I3061" s="4">
        <v>1</v>
      </c>
      <c r="J3061" s="4">
        <v>1</v>
      </c>
      <c r="K3061" s="4">
        <v>0</v>
      </c>
      <c r="L3061" s="4">
        <v>1</v>
      </c>
      <c r="M3061" s="4">
        <v>1</v>
      </c>
      <c r="N3061" s="4">
        <v>1</v>
      </c>
      <c r="O3061" s="4">
        <v>0</v>
      </c>
      <c r="P3061" s="4">
        <v>1</v>
      </c>
      <c r="Q3061" s="4" t="s">
        <v>1383</v>
      </c>
      <c r="R3061" s="4" t="s">
        <v>8168</v>
      </c>
      <c r="S3061" s="12" t="s">
        <v>8169</v>
      </c>
      <c r="T3061" s="7">
        <f t="shared" si="49"/>
        <v>9</v>
      </c>
    </row>
    <row r="3062" spans="1:20" x14ac:dyDescent="0.25">
      <c r="A3062" s="4" t="s">
        <v>2132</v>
      </c>
      <c r="B3062" s="4">
        <v>515</v>
      </c>
      <c r="C3062" s="4" t="s">
        <v>8170</v>
      </c>
      <c r="D3062" s="4" t="s">
        <v>1382</v>
      </c>
      <c r="E3062" s="4">
        <v>1</v>
      </c>
      <c r="F3062" s="4">
        <v>0</v>
      </c>
      <c r="G3062" s="4">
        <v>0</v>
      </c>
      <c r="H3062" s="4">
        <v>0</v>
      </c>
      <c r="I3062" s="4">
        <v>1</v>
      </c>
      <c r="J3062" s="4">
        <v>0</v>
      </c>
      <c r="K3062" s="4">
        <v>0</v>
      </c>
      <c r="L3062" s="4">
        <v>0</v>
      </c>
      <c r="M3062" s="4">
        <v>0</v>
      </c>
      <c r="N3062" s="4">
        <v>0</v>
      </c>
      <c r="O3062" s="4">
        <v>0</v>
      </c>
      <c r="P3062" s="4">
        <v>0</v>
      </c>
      <c r="Q3062" s="4" t="s">
        <v>1383</v>
      </c>
      <c r="R3062" s="4" t="s">
        <v>8171</v>
      </c>
      <c r="S3062" s="12" t="s">
        <v>8172</v>
      </c>
      <c r="T3062" s="7">
        <f t="shared" ref="T3062:T3125" si="50">SUM(E3062:P3062)</f>
        <v>2</v>
      </c>
    </row>
    <row r="3063" spans="1:20" x14ac:dyDescent="0.25">
      <c r="A3063" s="4" t="s">
        <v>2132</v>
      </c>
      <c r="B3063" s="4">
        <v>520</v>
      </c>
      <c r="C3063" s="4" t="s">
        <v>8173</v>
      </c>
      <c r="D3063" s="4" t="s">
        <v>1382</v>
      </c>
      <c r="E3063" s="4">
        <v>2</v>
      </c>
      <c r="F3063" s="4">
        <v>2</v>
      </c>
      <c r="G3063" s="4">
        <v>0</v>
      </c>
      <c r="H3063" s="4">
        <v>1</v>
      </c>
      <c r="I3063" s="4">
        <v>3</v>
      </c>
      <c r="J3063" s="4">
        <v>2</v>
      </c>
      <c r="K3063" s="4">
        <v>0</v>
      </c>
      <c r="L3063" s="4">
        <v>0</v>
      </c>
      <c r="M3063" s="4">
        <v>4</v>
      </c>
      <c r="N3063" s="4">
        <v>3</v>
      </c>
      <c r="O3063" s="4">
        <v>1</v>
      </c>
      <c r="P3063" s="4">
        <v>0</v>
      </c>
      <c r="Q3063" s="4" t="s">
        <v>1383</v>
      </c>
      <c r="R3063" s="4" t="s">
        <v>1382</v>
      </c>
      <c r="S3063" s="12" t="s">
        <v>1382</v>
      </c>
      <c r="T3063" s="7">
        <f t="shared" si="50"/>
        <v>18</v>
      </c>
    </row>
    <row r="3064" spans="1:20" x14ac:dyDescent="0.25">
      <c r="A3064" s="4" t="s">
        <v>2132</v>
      </c>
      <c r="B3064" s="4">
        <v>523</v>
      </c>
      <c r="C3064" s="4" t="s">
        <v>8174</v>
      </c>
      <c r="D3064" s="4" t="s">
        <v>1382</v>
      </c>
      <c r="E3064" s="4">
        <v>3</v>
      </c>
      <c r="F3064" s="4">
        <v>3</v>
      </c>
      <c r="G3064" s="4">
        <v>1</v>
      </c>
      <c r="H3064" s="4">
        <v>0</v>
      </c>
      <c r="I3064" s="4">
        <v>3</v>
      </c>
      <c r="J3064" s="4">
        <v>3</v>
      </c>
      <c r="K3064" s="4">
        <v>1</v>
      </c>
      <c r="L3064" s="4">
        <v>1</v>
      </c>
      <c r="M3064" s="4">
        <v>3</v>
      </c>
      <c r="N3064" s="4">
        <v>3</v>
      </c>
      <c r="O3064" s="4">
        <v>1</v>
      </c>
      <c r="P3064" s="4">
        <v>0</v>
      </c>
      <c r="Q3064" s="4" t="s">
        <v>1383</v>
      </c>
      <c r="R3064" s="4" t="s">
        <v>8175</v>
      </c>
      <c r="S3064" s="12" t="s">
        <v>8176</v>
      </c>
      <c r="T3064" s="7">
        <f t="shared" si="50"/>
        <v>22</v>
      </c>
    </row>
    <row r="3065" spans="1:20" x14ac:dyDescent="0.25">
      <c r="A3065" s="4" t="s">
        <v>2132</v>
      </c>
      <c r="B3065" s="4">
        <v>525</v>
      </c>
      <c r="C3065" s="4" t="s">
        <v>8177</v>
      </c>
      <c r="D3065" s="4" t="s">
        <v>1382</v>
      </c>
      <c r="E3065" s="4">
        <v>1</v>
      </c>
      <c r="F3065" s="4">
        <v>0</v>
      </c>
      <c r="G3065" s="4">
        <v>0</v>
      </c>
      <c r="H3065" s="4">
        <v>0</v>
      </c>
      <c r="I3065" s="4">
        <v>1</v>
      </c>
      <c r="J3065" s="4">
        <v>1</v>
      </c>
      <c r="K3065" s="4">
        <v>0</v>
      </c>
      <c r="L3065" s="4">
        <v>0</v>
      </c>
      <c r="M3065" s="4">
        <v>2</v>
      </c>
      <c r="N3065" s="4">
        <v>1</v>
      </c>
      <c r="O3065" s="4">
        <v>0</v>
      </c>
      <c r="P3065" s="4">
        <v>0</v>
      </c>
      <c r="Q3065" s="4" t="s">
        <v>1383</v>
      </c>
      <c r="R3065" s="4" t="s">
        <v>8178</v>
      </c>
      <c r="S3065" s="12" t="s">
        <v>8179</v>
      </c>
      <c r="T3065" s="7">
        <f t="shared" si="50"/>
        <v>6</v>
      </c>
    </row>
    <row r="3066" spans="1:20" x14ac:dyDescent="0.25">
      <c r="A3066" s="4" t="s">
        <v>2132</v>
      </c>
      <c r="B3066" s="4">
        <v>530</v>
      </c>
      <c r="C3066" s="4" t="s">
        <v>8180</v>
      </c>
      <c r="D3066" s="4" t="s">
        <v>1382</v>
      </c>
      <c r="E3066" s="4">
        <v>1</v>
      </c>
      <c r="F3066" s="4">
        <v>0</v>
      </c>
      <c r="G3066" s="4">
        <v>0</v>
      </c>
      <c r="H3066" s="4">
        <v>0</v>
      </c>
      <c r="I3066" s="4">
        <v>1</v>
      </c>
      <c r="J3066" s="4">
        <v>0</v>
      </c>
      <c r="K3066" s="4">
        <v>0</v>
      </c>
      <c r="L3066" s="4">
        <v>0</v>
      </c>
      <c r="M3066" s="4">
        <v>1</v>
      </c>
      <c r="N3066" s="4">
        <v>0</v>
      </c>
      <c r="O3066" s="4">
        <v>0</v>
      </c>
      <c r="P3066" s="4">
        <v>0</v>
      </c>
      <c r="Q3066" s="4" t="s">
        <v>1383</v>
      </c>
      <c r="R3066" s="4" t="s">
        <v>8181</v>
      </c>
      <c r="S3066" s="12" t="s">
        <v>8182</v>
      </c>
      <c r="T3066" s="7">
        <f t="shared" si="50"/>
        <v>3</v>
      </c>
    </row>
    <row r="3067" spans="1:20" x14ac:dyDescent="0.25">
      <c r="A3067" s="4" t="s">
        <v>2132</v>
      </c>
      <c r="B3067" s="4">
        <v>534</v>
      </c>
      <c r="C3067" s="4" t="s">
        <v>8183</v>
      </c>
      <c r="D3067" s="4" t="s">
        <v>1382</v>
      </c>
      <c r="E3067" s="4">
        <v>1</v>
      </c>
      <c r="F3067" s="4">
        <v>0</v>
      </c>
      <c r="G3067" s="4">
        <v>0</v>
      </c>
      <c r="H3067" s="4">
        <v>0</v>
      </c>
      <c r="I3067" s="4">
        <v>1</v>
      </c>
      <c r="J3067" s="4">
        <v>0</v>
      </c>
      <c r="K3067" s="4">
        <v>0</v>
      </c>
      <c r="L3067" s="4">
        <v>0</v>
      </c>
      <c r="M3067" s="4">
        <v>0</v>
      </c>
      <c r="N3067" s="4">
        <v>0</v>
      </c>
      <c r="O3067" s="4">
        <v>0</v>
      </c>
      <c r="P3067" s="4">
        <v>0</v>
      </c>
      <c r="Q3067" s="4" t="s">
        <v>1383</v>
      </c>
      <c r="R3067" s="4" t="s">
        <v>8184</v>
      </c>
      <c r="S3067" s="12" t="s">
        <v>8185</v>
      </c>
      <c r="T3067" s="7">
        <f t="shared" si="50"/>
        <v>2</v>
      </c>
    </row>
    <row r="3068" spans="1:20" x14ac:dyDescent="0.25">
      <c r="A3068" s="4" t="s">
        <v>2132</v>
      </c>
      <c r="B3068" s="4">
        <v>541</v>
      </c>
      <c r="C3068" s="4" t="s">
        <v>8186</v>
      </c>
      <c r="D3068" s="4" t="s">
        <v>1382</v>
      </c>
      <c r="E3068" s="4">
        <v>0</v>
      </c>
      <c r="F3068" s="4">
        <v>0</v>
      </c>
      <c r="G3068" s="4">
        <v>0</v>
      </c>
      <c r="H3068" s="4">
        <v>0</v>
      </c>
      <c r="I3068" s="4">
        <v>0</v>
      </c>
      <c r="J3068" s="4">
        <v>1</v>
      </c>
      <c r="K3068" s="4">
        <v>0</v>
      </c>
      <c r="L3068" s="4">
        <v>0</v>
      </c>
      <c r="M3068" s="4">
        <v>0</v>
      </c>
      <c r="N3068" s="4">
        <v>1</v>
      </c>
      <c r="O3068" s="4">
        <v>0</v>
      </c>
      <c r="P3068" s="4">
        <v>0</v>
      </c>
      <c r="Q3068" s="4" t="s">
        <v>1383</v>
      </c>
      <c r="R3068" s="4" t="s">
        <v>1382</v>
      </c>
      <c r="S3068" s="12" t="s">
        <v>1382</v>
      </c>
      <c r="T3068" s="7">
        <f t="shared" si="50"/>
        <v>2</v>
      </c>
    </row>
    <row r="3069" spans="1:20" x14ac:dyDescent="0.25">
      <c r="A3069" s="4" t="s">
        <v>2132</v>
      </c>
      <c r="B3069" s="4">
        <v>550</v>
      </c>
      <c r="C3069" s="4" t="s">
        <v>8187</v>
      </c>
      <c r="D3069" s="4" t="s">
        <v>1382</v>
      </c>
      <c r="E3069" s="4">
        <v>0</v>
      </c>
      <c r="F3069" s="4">
        <v>0</v>
      </c>
      <c r="G3069" s="4">
        <v>0</v>
      </c>
      <c r="H3069" s="4">
        <v>0</v>
      </c>
      <c r="I3069" s="4">
        <v>1</v>
      </c>
      <c r="J3069" s="4">
        <v>0</v>
      </c>
      <c r="K3069" s="4">
        <v>0</v>
      </c>
      <c r="L3069" s="4">
        <v>0</v>
      </c>
      <c r="M3069" s="4">
        <v>0</v>
      </c>
      <c r="N3069" s="4">
        <v>0</v>
      </c>
      <c r="O3069" s="4">
        <v>0</v>
      </c>
      <c r="P3069" s="4">
        <v>0</v>
      </c>
      <c r="Q3069" s="4" t="s">
        <v>1383</v>
      </c>
      <c r="R3069" s="4" t="s">
        <v>8188</v>
      </c>
      <c r="S3069" s="12" t="s">
        <v>8189</v>
      </c>
      <c r="T3069" s="7">
        <f t="shared" si="50"/>
        <v>1</v>
      </c>
    </row>
    <row r="3070" spans="1:20" x14ac:dyDescent="0.25">
      <c r="A3070" s="4" t="s">
        <v>2132</v>
      </c>
      <c r="B3070" s="4">
        <v>554</v>
      </c>
      <c r="C3070" s="4" t="s">
        <v>8190</v>
      </c>
      <c r="D3070" s="4" t="s">
        <v>1382</v>
      </c>
      <c r="E3070" s="4">
        <v>0</v>
      </c>
      <c r="F3070" s="4">
        <v>0</v>
      </c>
      <c r="G3070" s="4">
        <v>0</v>
      </c>
      <c r="H3070" s="4">
        <v>0</v>
      </c>
      <c r="I3070" s="4">
        <v>1</v>
      </c>
      <c r="J3070" s="4">
        <v>0</v>
      </c>
      <c r="K3070" s="4">
        <v>0</v>
      </c>
      <c r="L3070" s="4">
        <v>0</v>
      </c>
      <c r="M3070" s="4">
        <v>0</v>
      </c>
      <c r="N3070" s="4">
        <v>0</v>
      </c>
      <c r="O3070" s="4">
        <v>0</v>
      </c>
      <c r="P3070" s="4">
        <v>0</v>
      </c>
      <c r="Q3070" s="4" t="s">
        <v>1383</v>
      </c>
      <c r="R3070" s="4" t="s">
        <v>8191</v>
      </c>
      <c r="S3070" s="12" t="s">
        <v>8192</v>
      </c>
      <c r="T3070" s="7">
        <f t="shared" si="50"/>
        <v>1</v>
      </c>
    </row>
    <row r="3071" spans="1:20" x14ac:dyDescent="0.25">
      <c r="A3071" s="4" t="s">
        <v>2132</v>
      </c>
      <c r="B3071" s="4">
        <v>556</v>
      </c>
      <c r="C3071" s="4" t="s">
        <v>8193</v>
      </c>
      <c r="D3071" s="4" t="s">
        <v>1382</v>
      </c>
      <c r="E3071" s="4">
        <v>1</v>
      </c>
      <c r="F3071" s="4">
        <v>1</v>
      </c>
      <c r="G3071" s="4">
        <v>0</v>
      </c>
      <c r="H3071" s="4">
        <v>0</v>
      </c>
      <c r="I3071" s="4">
        <v>1</v>
      </c>
      <c r="J3071" s="4">
        <v>1</v>
      </c>
      <c r="K3071" s="4">
        <v>0</v>
      </c>
      <c r="L3071" s="4">
        <v>0</v>
      </c>
      <c r="M3071" s="4">
        <v>1</v>
      </c>
      <c r="N3071" s="4">
        <v>1</v>
      </c>
      <c r="O3071" s="4">
        <v>0</v>
      </c>
      <c r="P3071" s="4">
        <v>0</v>
      </c>
      <c r="Q3071" s="4" t="s">
        <v>1383</v>
      </c>
      <c r="R3071" s="4" t="s">
        <v>8194</v>
      </c>
      <c r="S3071" s="12" t="s">
        <v>8195</v>
      </c>
      <c r="T3071" s="7">
        <f t="shared" si="50"/>
        <v>6</v>
      </c>
    </row>
    <row r="3072" spans="1:20" x14ac:dyDescent="0.25">
      <c r="A3072" s="4" t="s">
        <v>2132</v>
      </c>
      <c r="B3072" s="4">
        <v>558</v>
      </c>
      <c r="C3072" s="4" t="s">
        <v>8196</v>
      </c>
      <c r="D3072" s="4" t="s">
        <v>1382</v>
      </c>
      <c r="E3072" s="4">
        <v>1</v>
      </c>
      <c r="F3072" s="4">
        <v>0</v>
      </c>
      <c r="G3072" s="4">
        <v>0</v>
      </c>
      <c r="H3072" s="4">
        <v>0</v>
      </c>
      <c r="I3072" s="4">
        <v>1</v>
      </c>
      <c r="J3072" s="4">
        <v>0</v>
      </c>
      <c r="K3072" s="4">
        <v>0</v>
      </c>
      <c r="L3072" s="4">
        <v>0</v>
      </c>
      <c r="M3072" s="4">
        <v>1</v>
      </c>
      <c r="N3072" s="4">
        <v>0</v>
      </c>
      <c r="O3072" s="4">
        <v>0</v>
      </c>
      <c r="P3072" s="4">
        <v>0</v>
      </c>
      <c r="Q3072" s="4" t="s">
        <v>1383</v>
      </c>
      <c r="R3072" s="4" t="s">
        <v>8197</v>
      </c>
      <c r="S3072" s="12" t="s">
        <v>8198</v>
      </c>
      <c r="T3072" s="7">
        <f t="shared" si="50"/>
        <v>3</v>
      </c>
    </row>
    <row r="3073" spans="1:20" x14ac:dyDescent="0.25">
      <c r="A3073" s="4" t="s">
        <v>2132</v>
      </c>
      <c r="B3073" s="4">
        <v>560</v>
      </c>
      <c r="C3073" s="4" t="s">
        <v>8199</v>
      </c>
      <c r="D3073" s="4" t="s">
        <v>1382</v>
      </c>
      <c r="E3073" s="4">
        <v>1</v>
      </c>
      <c r="F3073" s="4">
        <v>2</v>
      </c>
      <c r="G3073" s="4">
        <v>1</v>
      </c>
      <c r="H3073" s="4">
        <v>0</v>
      </c>
      <c r="I3073" s="4">
        <v>2</v>
      </c>
      <c r="J3073" s="4">
        <v>3</v>
      </c>
      <c r="K3073" s="4">
        <v>1</v>
      </c>
      <c r="L3073" s="4">
        <v>0</v>
      </c>
      <c r="M3073" s="4">
        <v>3</v>
      </c>
      <c r="N3073" s="4">
        <v>3</v>
      </c>
      <c r="O3073" s="4">
        <v>0</v>
      </c>
      <c r="P3073" s="4">
        <v>0</v>
      </c>
      <c r="Q3073" s="4" t="s">
        <v>1383</v>
      </c>
      <c r="R3073" s="4" t="s">
        <v>1382</v>
      </c>
      <c r="S3073" s="12" t="s">
        <v>1382</v>
      </c>
      <c r="T3073" s="7">
        <f t="shared" si="50"/>
        <v>16</v>
      </c>
    </row>
    <row r="3074" spans="1:20" x14ac:dyDescent="0.25">
      <c r="A3074" s="4" t="s">
        <v>2132</v>
      </c>
      <c r="B3074" s="4">
        <v>561</v>
      </c>
      <c r="C3074" s="4" t="s">
        <v>8200</v>
      </c>
      <c r="D3074" s="4" t="s">
        <v>1382</v>
      </c>
      <c r="E3074" s="4">
        <v>0</v>
      </c>
      <c r="F3074" s="4">
        <v>1</v>
      </c>
      <c r="G3074" s="4">
        <v>0</v>
      </c>
      <c r="H3074" s="4">
        <v>0</v>
      </c>
      <c r="I3074" s="4">
        <v>0</v>
      </c>
      <c r="J3074" s="4">
        <v>0</v>
      </c>
      <c r="K3074" s="4">
        <v>0</v>
      </c>
      <c r="L3074" s="4">
        <v>0</v>
      </c>
      <c r="M3074" s="4">
        <v>0</v>
      </c>
      <c r="N3074" s="4">
        <v>0</v>
      </c>
      <c r="O3074" s="4">
        <v>0</v>
      </c>
      <c r="P3074" s="4">
        <v>0</v>
      </c>
      <c r="Q3074" s="4" t="s">
        <v>1383</v>
      </c>
      <c r="R3074" s="4" t="s">
        <v>1382</v>
      </c>
      <c r="S3074" s="12" t="s">
        <v>1382</v>
      </c>
      <c r="T3074" s="7">
        <f t="shared" si="50"/>
        <v>1</v>
      </c>
    </row>
    <row r="3075" spans="1:20" x14ac:dyDescent="0.25">
      <c r="A3075" s="4" t="s">
        <v>2132</v>
      </c>
      <c r="B3075" s="4">
        <v>566</v>
      </c>
      <c r="C3075" s="4" t="s">
        <v>8201</v>
      </c>
      <c r="D3075" s="4" t="s">
        <v>1382</v>
      </c>
      <c r="E3075" s="4">
        <v>1</v>
      </c>
      <c r="F3075" s="4">
        <v>0</v>
      </c>
      <c r="G3075" s="4">
        <v>0</v>
      </c>
      <c r="H3075" s="4">
        <v>0</v>
      </c>
      <c r="I3075" s="4">
        <v>0</v>
      </c>
      <c r="J3075" s="4">
        <v>0</v>
      </c>
      <c r="K3075" s="4">
        <v>0</v>
      </c>
      <c r="L3075" s="4">
        <v>0</v>
      </c>
      <c r="M3075" s="4">
        <v>0</v>
      </c>
      <c r="N3075" s="4">
        <v>0</v>
      </c>
      <c r="O3075" s="4">
        <v>0</v>
      </c>
      <c r="P3075" s="4">
        <v>0</v>
      </c>
      <c r="Q3075" s="4" t="s">
        <v>1383</v>
      </c>
      <c r="R3075" s="4" t="s">
        <v>8202</v>
      </c>
      <c r="S3075" s="12" t="s">
        <v>8203</v>
      </c>
      <c r="T3075" s="7">
        <f t="shared" si="50"/>
        <v>1</v>
      </c>
    </row>
    <row r="3076" spans="1:20" x14ac:dyDescent="0.25">
      <c r="A3076" s="4" t="s">
        <v>2132</v>
      </c>
      <c r="B3076" s="4">
        <v>570</v>
      </c>
      <c r="C3076" s="4" t="s">
        <v>8204</v>
      </c>
      <c r="D3076" s="4" t="s">
        <v>1382</v>
      </c>
      <c r="E3076" s="4">
        <v>0</v>
      </c>
      <c r="F3076" s="4">
        <v>0</v>
      </c>
      <c r="G3076" s="4">
        <v>0</v>
      </c>
      <c r="H3076" s="4">
        <v>0</v>
      </c>
      <c r="I3076" s="4">
        <v>0</v>
      </c>
      <c r="J3076" s="4">
        <v>0</v>
      </c>
      <c r="K3076" s="4">
        <v>0</v>
      </c>
      <c r="L3076" s="4">
        <v>0</v>
      </c>
      <c r="M3076" s="4">
        <v>0</v>
      </c>
      <c r="N3076" s="4">
        <v>1</v>
      </c>
      <c r="O3076" s="4">
        <v>0</v>
      </c>
      <c r="P3076" s="4">
        <v>0</v>
      </c>
      <c r="Q3076" s="4" t="s">
        <v>1383</v>
      </c>
      <c r="R3076" s="4" t="s">
        <v>1382</v>
      </c>
      <c r="S3076" s="12" t="s">
        <v>1382</v>
      </c>
      <c r="T3076" s="7">
        <f t="shared" si="50"/>
        <v>1</v>
      </c>
    </row>
    <row r="3077" spans="1:20" x14ac:dyDescent="0.25">
      <c r="A3077" s="4" t="s">
        <v>2132</v>
      </c>
      <c r="B3077" s="4">
        <v>572</v>
      </c>
      <c r="C3077" s="4" t="s">
        <v>8205</v>
      </c>
      <c r="D3077" s="4" t="s">
        <v>1382</v>
      </c>
      <c r="E3077" s="4">
        <v>0</v>
      </c>
      <c r="F3077" s="4">
        <v>1</v>
      </c>
      <c r="G3077" s="4">
        <v>0</v>
      </c>
      <c r="H3077" s="4">
        <v>0</v>
      </c>
      <c r="I3077" s="4">
        <v>0</v>
      </c>
      <c r="J3077" s="4">
        <v>1</v>
      </c>
      <c r="K3077" s="4">
        <v>0</v>
      </c>
      <c r="L3077" s="4">
        <v>0</v>
      </c>
      <c r="M3077" s="4">
        <v>0</v>
      </c>
      <c r="N3077" s="4">
        <v>1</v>
      </c>
      <c r="O3077" s="4">
        <v>0</v>
      </c>
      <c r="P3077" s="4">
        <v>0</v>
      </c>
      <c r="Q3077" s="4" t="s">
        <v>1383</v>
      </c>
      <c r="R3077" s="4" t="s">
        <v>8206</v>
      </c>
      <c r="S3077" s="12" t="s">
        <v>8207</v>
      </c>
      <c r="T3077" s="7">
        <f t="shared" si="50"/>
        <v>3</v>
      </c>
    </row>
    <row r="3078" spans="1:20" x14ac:dyDescent="0.25">
      <c r="A3078" s="4" t="s">
        <v>2132</v>
      </c>
      <c r="B3078" s="4">
        <v>573</v>
      </c>
      <c r="C3078" s="4" t="s">
        <v>8208</v>
      </c>
      <c r="D3078" s="4" t="s">
        <v>1382</v>
      </c>
      <c r="E3078" s="4">
        <v>0</v>
      </c>
      <c r="F3078" s="4">
        <v>1</v>
      </c>
      <c r="G3078" s="4">
        <v>0</v>
      </c>
      <c r="H3078" s="4">
        <v>0</v>
      </c>
      <c r="I3078" s="4">
        <v>0</v>
      </c>
      <c r="J3078" s="4">
        <v>1</v>
      </c>
      <c r="K3078" s="4">
        <v>0</v>
      </c>
      <c r="L3078" s="4">
        <v>0</v>
      </c>
      <c r="M3078" s="4">
        <v>0</v>
      </c>
      <c r="N3078" s="4">
        <v>1</v>
      </c>
      <c r="O3078" s="4">
        <v>0</v>
      </c>
      <c r="P3078" s="4">
        <v>0</v>
      </c>
      <c r="Q3078" s="4" t="s">
        <v>1383</v>
      </c>
      <c r="R3078" s="4" t="s">
        <v>8209</v>
      </c>
      <c r="S3078" s="12" t="s">
        <v>8210</v>
      </c>
      <c r="T3078" s="7">
        <f t="shared" si="50"/>
        <v>3</v>
      </c>
    </row>
    <row r="3079" spans="1:20" x14ac:dyDescent="0.25">
      <c r="A3079" s="4" t="s">
        <v>2132</v>
      </c>
      <c r="B3079" s="4">
        <v>581</v>
      </c>
      <c r="C3079" s="4" t="s">
        <v>8211</v>
      </c>
      <c r="D3079" s="4" t="s">
        <v>1382</v>
      </c>
      <c r="E3079" s="4">
        <v>2</v>
      </c>
      <c r="F3079" s="4">
        <v>2</v>
      </c>
      <c r="G3079" s="4">
        <v>0</v>
      </c>
      <c r="H3079" s="4">
        <v>0</v>
      </c>
      <c r="I3079" s="4">
        <v>2</v>
      </c>
      <c r="J3079" s="4">
        <v>3</v>
      </c>
      <c r="K3079" s="4">
        <v>0</v>
      </c>
      <c r="L3079" s="4">
        <v>0</v>
      </c>
      <c r="M3079" s="4">
        <v>3</v>
      </c>
      <c r="N3079" s="4">
        <v>3</v>
      </c>
      <c r="O3079" s="4">
        <v>0</v>
      </c>
      <c r="P3079" s="4">
        <v>1</v>
      </c>
      <c r="Q3079" s="4" t="s">
        <v>1383</v>
      </c>
      <c r="R3079" s="4" t="s">
        <v>8212</v>
      </c>
      <c r="S3079" s="12" t="s">
        <v>8213</v>
      </c>
      <c r="T3079" s="7">
        <f t="shared" si="50"/>
        <v>16</v>
      </c>
    </row>
    <row r="3080" spans="1:20" x14ac:dyDescent="0.25">
      <c r="A3080" s="4" t="s">
        <v>2132</v>
      </c>
      <c r="B3080" s="4">
        <v>582</v>
      </c>
      <c r="C3080" s="4" t="s">
        <v>8214</v>
      </c>
      <c r="D3080" s="4" t="s">
        <v>1382</v>
      </c>
      <c r="E3080" s="4">
        <v>2</v>
      </c>
      <c r="F3080" s="4">
        <v>2</v>
      </c>
      <c r="G3080" s="4">
        <v>0</v>
      </c>
      <c r="H3080" s="4">
        <v>0</v>
      </c>
      <c r="I3080" s="4">
        <v>3</v>
      </c>
      <c r="J3080" s="4">
        <v>2</v>
      </c>
      <c r="K3080" s="4">
        <v>0</v>
      </c>
      <c r="L3080" s="4">
        <v>0</v>
      </c>
      <c r="M3080" s="4">
        <v>3</v>
      </c>
      <c r="N3080" s="4">
        <v>2</v>
      </c>
      <c r="O3080" s="4">
        <v>0</v>
      </c>
      <c r="P3080" s="4">
        <v>0</v>
      </c>
      <c r="Q3080" s="4" t="s">
        <v>1383</v>
      </c>
      <c r="R3080" s="4" t="s">
        <v>8215</v>
      </c>
      <c r="S3080" s="12" t="s">
        <v>8216</v>
      </c>
      <c r="T3080" s="7">
        <f t="shared" si="50"/>
        <v>14</v>
      </c>
    </row>
    <row r="3081" spans="1:20" x14ac:dyDescent="0.25">
      <c r="A3081" s="4" t="s">
        <v>2132</v>
      </c>
      <c r="B3081" s="4">
        <v>584</v>
      </c>
      <c r="C3081" s="4" t="s">
        <v>8217</v>
      </c>
      <c r="D3081" s="4" t="s">
        <v>1382</v>
      </c>
      <c r="E3081" s="4">
        <v>0</v>
      </c>
      <c r="F3081" s="4">
        <v>1</v>
      </c>
      <c r="G3081" s="4">
        <v>0</v>
      </c>
      <c r="H3081" s="4">
        <v>0</v>
      </c>
      <c r="I3081" s="4">
        <v>0</v>
      </c>
      <c r="J3081" s="4">
        <v>0</v>
      </c>
      <c r="K3081" s="4">
        <v>0</v>
      </c>
      <c r="L3081" s="4">
        <v>0</v>
      </c>
      <c r="M3081" s="4">
        <v>0</v>
      </c>
      <c r="N3081" s="4">
        <v>1</v>
      </c>
      <c r="O3081" s="4">
        <v>0</v>
      </c>
      <c r="P3081" s="4">
        <v>0</v>
      </c>
      <c r="Q3081" s="4" t="s">
        <v>1383</v>
      </c>
      <c r="R3081" s="4" t="s">
        <v>1382</v>
      </c>
      <c r="S3081" s="12" t="s">
        <v>1382</v>
      </c>
      <c r="T3081" s="7">
        <f t="shared" si="50"/>
        <v>2</v>
      </c>
    </row>
    <row r="3082" spans="1:20" x14ac:dyDescent="0.25">
      <c r="A3082" s="4" t="s">
        <v>2132</v>
      </c>
      <c r="B3082" s="4">
        <v>585</v>
      </c>
      <c r="C3082" s="4" t="s">
        <v>8218</v>
      </c>
      <c r="D3082" s="4" t="s">
        <v>1382</v>
      </c>
      <c r="E3082" s="4">
        <v>1</v>
      </c>
      <c r="F3082" s="4">
        <v>3</v>
      </c>
      <c r="G3082" s="4">
        <v>3</v>
      </c>
      <c r="H3082" s="4">
        <v>1</v>
      </c>
      <c r="I3082" s="4">
        <v>3</v>
      </c>
      <c r="J3082" s="4">
        <v>3</v>
      </c>
      <c r="K3082" s="4">
        <v>2</v>
      </c>
      <c r="L3082" s="4">
        <v>0</v>
      </c>
      <c r="M3082" s="4">
        <v>2</v>
      </c>
      <c r="N3082" s="4">
        <v>3</v>
      </c>
      <c r="O3082" s="4">
        <v>1</v>
      </c>
      <c r="P3082" s="4">
        <v>0</v>
      </c>
      <c r="Q3082" s="4" t="s">
        <v>1383</v>
      </c>
      <c r="R3082" s="4" t="s">
        <v>8219</v>
      </c>
      <c r="S3082" s="12" t="s">
        <v>8220</v>
      </c>
      <c r="T3082" s="7">
        <f t="shared" si="50"/>
        <v>22</v>
      </c>
    </row>
    <row r="3083" spans="1:20" x14ac:dyDescent="0.25">
      <c r="A3083" s="4" t="s">
        <v>2132</v>
      </c>
      <c r="B3083" s="4">
        <v>609</v>
      </c>
      <c r="C3083" s="4" t="s">
        <v>8221</v>
      </c>
      <c r="D3083" s="4" t="s">
        <v>1382</v>
      </c>
      <c r="E3083" s="4">
        <v>0</v>
      </c>
      <c r="F3083" s="4">
        <v>1</v>
      </c>
      <c r="G3083" s="4">
        <v>0</v>
      </c>
      <c r="H3083" s="4">
        <v>0</v>
      </c>
      <c r="I3083" s="4">
        <v>0</v>
      </c>
      <c r="J3083" s="4">
        <v>0</v>
      </c>
      <c r="K3083" s="4">
        <v>0</v>
      </c>
      <c r="L3083" s="4">
        <v>0</v>
      </c>
      <c r="M3083" s="4">
        <v>0</v>
      </c>
      <c r="N3083" s="4">
        <v>0</v>
      </c>
      <c r="O3083" s="4">
        <v>0</v>
      </c>
      <c r="P3083" s="4">
        <v>0</v>
      </c>
      <c r="Q3083" s="4" t="s">
        <v>1383</v>
      </c>
      <c r="R3083" s="4" t="s">
        <v>8222</v>
      </c>
      <c r="S3083" s="12" t="s">
        <v>8223</v>
      </c>
      <c r="T3083" s="7">
        <f t="shared" si="50"/>
        <v>1</v>
      </c>
    </row>
    <row r="3084" spans="1:20" x14ac:dyDescent="0.25">
      <c r="A3084" s="4" t="s">
        <v>2132</v>
      </c>
      <c r="B3084" s="4">
        <v>613</v>
      </c>
      <c r="C3084" s="4" t="s">
        <v>8224</v>
      </c>
      <c r="D3084" s="4" t="s">
        <v>1382</v>
      </c>
      <c r="E3084" s="4">
        <v>1</v>
      </c>
      <c r="F3084" s="4">
        <v>0</v>
      </c>
      <c r="G3084" s="4">
        <v>0</v>
      </c>
      <c r="H3084" s="4">
        <v>1</v>
      </c>
      <c r="I3084" s="4">
        <v>1</v>
      </c>
      <c r="J3084" s="4">
        <v>1</v>
      </c>
      <c r="K3084" s="4">
        <v>1</v>
      </c>
      <c r="L3084" s="4">
        <v>0</v>
      </c>
      <c r="M3084" s="4">
        <v>1</v>
      </c>
      <c r="N3084" s="4">
        <v>1</v>
      </c>
      <c r="O3084" s="4">
        <v>1</v>
      </c>
      <c r="P3084" s="4">
        <v>0</v>
      </c>
      <c r="Q3084" s="4" t="s">
        <v>1383</v>
      </c>
      <c r="R3084" s="4" t="s">
        <v>1382</v>
      </c>
      <c r="S3084" s="12" t="s">
        <v>1382</v>
      </c>
      <c r="T3084" s="7">
        <f t="shared" si="50"/>
        <v>8</v>
      </c>
    </row>
    <row r="3085" spans="1:20" x14ac:dyDescent="0.25">
      <c r="A3085" s="4" t="s">
        <v>2132</v>
      </c>
      <c r="B3085" s="4">
        <v>620</v>
      </c>
      <c r="C3085" s="4" t="s">
        <v>8225</v>
      </c>
      <c r="D3085" s="4" t="s">
        <v>1382</v>
      </c>
      <c r="E3085" s="4">
        <v>1</v>
      </c>
      <c r="F3085" s="4">
        <v>0</v>
      </c>
      <c r="G3085" s="4">
        <v>0</v>
      </c>
      <c r="H3085" s="4">
        <v>0</v>
      </c>
      <c r="I3085" s="4">
        <v>1</v>
      </c>
      <c r="J3085" s="4">
        <v>0</v>
      </c>
      <c r="K3085" s="4">
        <v>0</v>
      </c>
      <c r="L3085" s="4">
        <v>0</v>
      </c>
      <c r="M3085" s="4">
        <v>1</v>
      </c>
      <c r="N3085" s="4">
        <v>0</v>
      </c>
      <c r="O3085" s="4">
        <v>0</v>
      </c>
      <c r="P3085" s="4">
        <v>0</v>
      </c>
      <c r="Q3085" s="4" t="s">
        <v>1383</v>
      </c>
      <c r="R3085" s="4" t="s">
        <v>8226</v>
      </c>
      <c r="S3085" s="12" t="s">
        <v>8227</v>
      </c>
      <c r="T3085" s="7">
        <f t="shared" si="50"/>
        <v>3</v>
      </c>
    </row>
    <row r="3086" spans="1:20" x14ac:dyDescent="0.25">
      <c r="A3086" s="4" t="s">
        <v>2132</v>
      </c>
      <c r="B3086" s="4">
        <v>623</v>
      </c>
      <c r="C3086" s="4" t="s">
        <v>8228</v>
      </c>
      <c r="D3086" s="4" t="s">
        <v>1382</v>
      </c>
      <c r="E3086" s="4">
        <v>1</v>
      </c>
      <c r="F3086" s="4">
        <v>1</v>
      </c>
      <c r="G3086" s="4">
        <v>0</v>
      </c>
      <c r="H3086" s="4">
        <v>0</v>
      </c>
      <c r="I3086" s="4">
        <v>1</v>
      </c>
      <c r="J3086" s="4">
        <v>1</v>
      </c>
      <c r="K3086" s="4">
        <v>0</v>
      </c>
      <c r="L3086" s="4">
        <v>0</v>
      </c>
      <c r="M3086" s="4">
        <v>1</v>
      </c>
      <c r="N3086" s="4">
        <v>1</v>
      </c>
      <c r="O3086" s="4">
        <v>0</v>
      </c>
      <c r="P3086" s="4">
        <v>0</v>
      </c>
      <c r="Q3086" s="4" t="s">
        <v>1383</v>
      </c>
      <c r="R3086" s="4" t="s">
        <v>8229</v>
      </c>
      <c r="S3086" s="12" t="s">
        <v>8230</v>
      </c>
      <c r="T3086" s="7">
        <f t="shared" si="50"/>
        <v>6</v>
      </c>
    </row>
    <row r="3087" spans="1:20" x14ac:dyDescent="0.25">
      <c r="A3087" s="4" t="s">
        <v>2132</v>
      </c>
      <c r="B3087" s="4">
        <v>624</v>
      </c>
      <c r="C3087" s="4" t="s">
        <v>8231</v>
      </c>
      <c r="D3087" s="4" t="s">
        <v>1382</v>
      </c>
      <c r="E3087" s="4">
        <v>0</v>
      </c>
      <c r="F3087" s="4">
        <v>1</v>
      </c>
      <c r="G3087" s="4">
        <v>0</v>
      </c>
      <c r="H3087" s="4">
        <v>0</v>
      </c>
      <c r="I3087" s="4">
        <v>0</v>
      </c>
      <c r="J3087" s="4">
        <v>0</v>
      </c>
      <c r="K3087" s="4">
        <v>0</v>
      </c>
      <c r="L3087" s="4">
        <v>0</v>
      </c>
      <c r="M3087" s="4">
        <v>0</v>
      </c>
      <c r="N3087" s="4">
        <v>0</v>
      </c>
      <c r="O3087" s="4">
        <v>0</v>
      </c>
      <c r="P3087" s="4">
        <v>0</v>
      </c>
      <c r="Q3087" s="4" t="s">
        <v>1383</v>
      </c>
      <c r="R3087" s="4" t="s">
        <v>8232</v>
      </c>
      <c r="S3087" s="12" t="s">
        <v>8233</v>
      </c>
      <c r="T3087" s="7">
        <f t="shared" si="50"/>
        <v>1</v>
      </c>
    </row>
    <row r="3088" spans="1:20" x14ac:dyDescent="0.25">
      <c r="A3088" s="4" t="s">
        <v>2132</v>
      </c>
      <c r="B3088" s="4">
        <v>625</v>
      </c>
      <c r="C3088" s="4" t="s">
        <v>8234</v>
      </c>
      <c r="D3088" s="4" t="s">
        <v>1382</v>
      </c>
      <c r="E3088" s="4">
        <v>0</v>
      </c>
      <c r="F3088" s="4">
        <v>0</v>
      </c>
      <c r="G3088" s="4">
        <v>0</v>
      </c>
      <c r="H3088" s="4">
        <v>0</v>
      </c>
      <c r="I3088" s="4">
        <v>2</v>
      </c>
      <c r="J3088" s="4">
        <v>0</v>
      </c>
      <c r="K3088" s="4">
        <v>0</v>
      </c>
      <c r="L3088" s="4">
        <v>0</v>
      </c>
      <c r="M3088" s="4">
        <v>2</v>
      </c>
      <c r="N3088" s="4">
        <v>1</v>
      </c>
      <c r="O3088" s="4">
        <v>0</v>
      </c>
      <c r="P3088" s="4">
        <v>0</v>
      </c>
      <c r="Q3088" s="4" t="s">
        <v>1383</v>
      </c>
      <c r="R3088" s="4" t="s">
        <v>8235</v>
      </c>
      <c r="S3088" s="12" t="s">
        <v>8236</v>
      </c>
      <c r="T3088" s="7">
        <f t="shared" si="50"/>
        <v>5</v>
      </c>
    </row>
    <row r="3089" spans="1:20" x14ac:dyDescent="0.25">
      <c r="A3089" s="4" t="s">
        <v>2132</v>
      </c>
      <c r="B3089" s="4">
        <v>626</v>
      </c>
      <c r="C3089" s="4" t="s">
        <v>8237</v>
      </c>
      <c r="D3089" s="4" t="s">
        <v>1382</v>
      </c>
      <c r="E3089" s="4">
        <v>0</v>
      </c>
      <c r="F3089" s="4">
        <v>1</v>
      </c>
      <c r="G3089" s="4">
        <v>0</v>
      </c>
      <c r="H3089" s="4">
        <v>0</v>
      </c>
      <c r="I3089" s="4">
        <v>0</v>
      </c>
      <c r="J3089" s="4">
        <v>1</v>
      </c>
      <c r="K3089" s="4">
        <v>0</v>
      </c>
      <c r="L3089" s="4">
        <v>0</v>
      </c>
      <c r="M3089" s="4">
        <v>0</v>
      </c>
      <c r="N3089" s="4">
        <v>1</v>
      </c>
      <c r="O3089" s="4">
        <v>0</v>
      </c>
      <c r="P3089" s="4">
        <v>0</v>
      </c>
      <c r="Q3089" s="4" t="s">
        <v>1383</v>
      </c>
      <c r="R3089" s="4" t="s">
        <v>8238</v>
      </c>
      <c r="S3089" s="12" t="s">
        <v>8239</v>
      </c>
      <c r="T3089" s="7">
        <f t="shared" si="50"/>
        <v>3</v>
      </c>
    </row>
    <row r="3090" spans="1:20" x14ac:dyDescent="0.25">
      <c r="A3090" s="4" t="s">
        <v>2132</v>
      </c>
      <c r="B3090" s="4">
        <v>641</v>
      </c>
      <c r="C3090" s="4" t="s">
        <v>8240</v>
      </c>
      <c r="D3090" s="4" t="s">
        <v>1382</v>
      </c>
      <c r="E3090" s="4">
        <v>0</v>
      </c>
      <c r="F3090" s="4">
        <v>0</v>
      </c>
      <c r="G3090" s="4">
        <v>0</v>
      </c>
      <c r="H3090" s="4">
        <v>0</v>
      </c>
      <c r="I3090" s="4">
        <v>1</v>
      </c>
      <c r="J3090" s="4">
        <v>0</v>
      </c>
      <c r="K3090" s="4">
        <v>0</v>
      </c>
      <c r="L3090" s="4">
        <v>0</v>
      </c>
      <c r="M3090" s="4">
        <v>1</v>
      </c>
      <c r="N3090" s="4">
        <v>0</v>
      </c>
      <c r="O3090" s="4">
        <v>0</v>
      </c>
      <c r="P3090" s="4">
        <v>0</v>
      </c>
      <c r="Q3090" s="4" t="s">
        <v>1383</v>
      </c>
      <c r="R3090" s="4" t="s">
        <v>1382</v>
      </c>
      <c r="S3090" s="12" t="s">
        <v>1382</v>
      </c>
      <c r="T3090" s="7">
        <f t="shared" si="50"/>
        <v>2</v>
      </c>
    </row>
    <row r="3091" spans="1:20" x14ac:dyDescent="0.25">
      <c r="A3091" s="4" t="s">
        <v>2132</v>
      </c>
      <c r="B3091" s="4">
        <v>672</v>
      </c>
      <c r="C3091" s="4" t="s">
        <v>8241</v>
      </c>
      <c r="D3091" s="4" t="s">
        <v>1382</v>
      </c>
      <c r="E3091" s="4">
        <v>0</v>
      </c>
      <c r="F3091" s="4">
        <v>0</v>
      </c>
      <c r="G3091" s="4">
        <v>1</v>
      </c>
      <c r="H3091" s="4">
        <v>0</v>
      </c>
      <c r="I3091" s="4">
        <v>0</v>
      </c>
      <c r="J3091" s="4">
        <v>0</v>
      </c>
      <c r="K3091" s="4">
        <v>1</v>
      </c>
      <c r="L3091" s="4">
        <v>0</v>
      </c>
      <c r="M3091" s="4">
        <v>0</v>
      </c>
      <c r="N3091" s="4">
        <v>0</v>
      </c>
      <c r="O3091" s="4">
        <v>1</v>
      </c>
      <c r="P3091" s="4">
        <v>0</v>
      </c>
      <c r="Q3091" s="4" t="s">
        <v>1383</v>
      </c>
      <c r="R3091" s="4" t="s">
        <v>8242</v>
      </c>
      <c r="S3091" s="12" t="s">
        <v>8243</v>
      </c>
      <c r="T3091" s="7">
        <f t="shared" si="50"/>
        <v>3</v>
      </c>
    </row>
    <row r="3092" spans="1:20" x14ac:dyDescent="0.25">
      <c r="A3092" s="4" t="s">
        <v>2132</v>
      </c>
      <c r="B3092" s="4">
        <v>690</v>
      </c>
      <c r="C3092" s="4" t="s">
        <v>8244</v>
      </c>
      <c r="D3092" s="4" t="s">
        <v>1382</v>
      </c>
      <c r="E3092" s="4">
        <v>12</v>
      </c>
      <c r="F3092" s="4">
        <v>4</v>
      </c>
      <c r="G3092" s="4">
        <v>0</v>
      </c>
      <c r="H3092" s="4">
        <v>0</v>
      </c>
      <c r="I3092" s="4">
        <v>6</v>
      </c>
      <c r="J3092" s="4">
        <v>8</v>
      </c>
      <c r="K3092" s="4">
        <v>0</v>
      </c>
      <c r="L3092" s="4">
        <v>1</v>
      </c>
      <c r="M3092" s="4">
        <v>7</v>
      </c>
      <c r="N3092" s="4">
        <v>8</v>
      </c>
      <c r="O3092" s="4">
        <v>0</v>
      </c>
      <c r="P3092" s="4">
        <v>1</v>
      </c>
      <c r="Q3092" s="4" t="s">
        <v>1383</v>
      </c>
      <c r="R3092" s="4" t="s">
        <v>8245</v>
      </c>
      <c r="S3092" s="12" t="s">
        <v>8246</v>
      </c>
      <c r="T3092" s="7">
        <f t="shared" si="50"/>
        <v>47</v>
      </c>
    </row>
    <row r="3093" spans="1:20" x14ac:dyDescent="0.25">
      <c r="A3093" s="4" t="s">
        <v>2132</v>
      </c>
      <c r="B3093" s="4">
        <v>696</v>
      </c>
      <c r="C3093" s="4" t="s">
        <v>3036</v>
      </c>
      <c r="D3093" s="4" t="s">
        <v>1382</v>
      </c>
      <c r="E3093" s="4">
        <v>43</v>
      </c>
      <c r="F3093" s="4">
        <v>24</v>
      </c>
      <c r="G3093" s="4">
        <v>0</v>
      </c>
      <c r="H3093" s="4">
        <v>0</v>
      </c>
      <c r="I3093" s="4">
        <v>43</v>
      </c>
      <c r="J3093" s="4">
        <v>27</v>
      </c>
      <c r="K3093" s="4">
        <v>0</v>
      </c>
      <c r="L3093" s="4">
        <v>0</v>
      </c>
      <c r="M3093" s="4">
        <v>46</v>
      </c>
      <c r="N3093" s="4">
        <v>30</v>
      </c>
      <c r="O3093" s="4">
        <v>0</v>
      </c>
      <c r="P3093" s="4">
        <v>0</v>
      </c>
      <c r="Q3093" s="4" t="s">
        <v>1383</v>
      </c>
      <c r="R3093" s="4" t="s">
        <v>1382</v>
      </c>
      <c r="S3093" s="12" t="s">
        <v>1382</v>
      </c>
      <c r="T3093" s="7">
        <f t="shared" si="50"/>
        <v>213</v>
      </c>
    </row>
    <row r="3094" spans="1:20" x14ac:dyDescent="0.25">
      <c r="A3094" s="4" t="s">
        <v>2132</v>
      </c>
      <c r="B3094" s="4">
        <v>697</v>
      </c>
      <c r="C3094" s="4" t="s">
        <v>8247</v>
      </c>
      <c r="D3094" s="4" t="s">
        <v>1382</v>
      </c>
      <c r="E3094" s="4">
        <v>0</v>
      </c>
      <c r="F3094" s="4">
        <v>2</v>
      </c>
      <c r="G3094" s="4">
        <v>0</v>
      </c>
      <c r="H3094" s="4">
        <v>0</v>
      </c>
      <c r="I3094" s="4">
        <v>1</v>
      </c>
      <c r="J3094" s="4">
        <v>2</v>
      </c>
      <c r="K3094" s="4">
        <v>0</v>
      </c>
      <c r="L3094" s="4">
        <v>0</v>
      </c>
      <c r="M3094" s="4">
        <v>1</v>
      </c>
      <c r="N3094" s="4">
        <v>3</v>
      </c>
      <c r="O3094" s="4">
        <v>0</v>
      </c>
      <c r="P3094" s="4">
        <v>0</v>
      </c>
      <c r="Q3094" s="4" t="s">
        <v>1383</v>
      </c>
      <c r="R3094" s="4" t="s">
        <v>8248</v>
      </c>
      <c r="S3094" s="12" t="s">
        <v>8249</v>
      </c>
      <c r="T3094" s="7">
        <f t="shared" si="50"/>
        <v>9</v>
      </c>
    </row>
    <row r="3095" spans="1:20" x14ac:dyDescent="0.25">
      <c r="A3095" s="4" t="s">
        <v>8250</v>
      </c>
      <c r="B3095" s="4">
        <v>101</v>
      </c>
      <c r="C3095" s="4" t="s">
        <v>8251</v>
      </c>
      <c r="D3095" s="4" t="s">
        <v>1382</v>
      </c>
      <c r="E3095" s="4">
        <v>9</v>
      </c>
      <c r="F3095" s="4">
        <v>6</v>
      </c>
      <c r="G3095" s="4">
        <v>0</v>
      </c>
      <c r="H3095" s="4">
        <v>0</v>
      </c>
      <c r="I3095" s="4">
        <v>8</v>
      </c>
      <c r="J3095" s="4">
        <v>6</v>
      </c>
      <c r="K3095" s="4">
        <v>0</v>
      </c>
      <c r="L3095" s="4">
        <v>0</v>
      </c>
      <c r="M3095" s="4">
        <v>8</v>
      </c>
      <c r="N3095" s="4">
        <v>6</v>
      </c>
      <c r="O3095" s="4">
        <v>0</v>
      </c>
      <c r="P3095" s="4">
        <v>0</v>
      </c>
      <c r="Q3095" s="4" t="s">
        <v>1383</v>
      </c>
      <c r="R3095" s="4" t="s">
        <v>8252</v>
      </c>
      <c r="S3095" s="12" t="s">
        <v>8253</v>
      </c>
      <c r="T3095" s="7">
        <f t="shared" si="50"/>
        <v>43</v>
      </c>
    </row>
    <row r="3096" spans="1:20" x14ac:dyDescent="0.25">
      <c r="A3096" s="4" t="s">
        <v>8250</v>
      </c>
      <c r="B3096" s="4">
        <v>102</v>
      </c>
      <c r="C3096" s="4" t="s">
        <v>8254</v>
      </c>
      <c r="D3096" s="4" t="s">
        <v>1382</v>
      </c>
      <c r="E3096" s="4">
        <v>3</v>
      </c>
      <c r="F3096" s="4">
        <v>7</v>
      </c>
      <c r="G3096" s="4">
        <v>0</v>
      </c>
      <c r="H3096" s="4">
        <v>2</v>
      </c>
      <c r="I3096" s="4">
        <v>3</v>
      </c>
      <c r="J3096" s="4">
        <v>7</v>
      </c>
      <c r="K3096" s="4">
        <v>0</v>
      </c>
      <c r="L3096" s="4">
        <v>2</v>
      </c>
      <c r="M3096" s="4">
        <v>4</v>
      </c>
      <c r="N3096" s="4">
        <v>7</v>
      </c>
      <c r="O3096" s="4">
        <v>0</v>
      </c>
      <c r="P3096" s="4">
        <v>0</v>
      </c>
      <c r="Q3096" s="4" t="s">
        <v>1383</v>
      </c>
      <c r="R3096" s="4" t="s">
        <v>8255</v>
      </c>
      <c r="S3096" s="12" t="s">
        <v>8256</v>
      </c>
      <c r="T3096" s="7">
        <f t="shared" si="50"/>
        <v>35</v>
      </c>
    </row>
    <row r="3097" spans="1:20" x14ac:dyDescent="0.25">
      <c r="A3097" s="4" t="s">
        <v>8250</v>
      </c>
      <c r="B3097" s="4">
        <v>203</v>
      </c>
      <c r="C3097" s="4" t="s">
        <v>8257</v>
      </c>
      <c r="D3097" s="4" t="s">
        <v>1382</v>
      </c>
      <c r="E3097" s="4">
        <v>7</v>
      </c>
      <c r="F3097" s="4">
        <v>4</v>
      </c>
      <c r="G3097" s="4">
        <v>2</v>
      </c>
      <c r="H3097" s="4">
        <v>0</v>
      </c>
      <c r="I3097" s="4">
        <v>7</v>
      </c>
      <c r="J3097" s="4">
        <v>4</v>
      </c>
      <c r="K3097" s="4">
        <v>2</v>
      </c>
      <c r="L3097" s="4">
        <v>0</v>
      </c>
      <c r="M3097" s="4">
        <v>6</v>
      </c>
      <c r="N3097" s="4">
        <v>4</v>
      </c>
      <c r="O3097" s="4">
        <v>1</v>
      </c>
      <c r="P3097" s="4">
        <v>0</v>
      </c>
      <c r="Q3097" s="4" t="s">
        <v>1383</v>
      </c>
      <c r="R3097" s="4" t="s">
        <v>8258</v>
      </c>
      <c r="S3097" s="12" t="s">
        <v>8259</v>
      </c>
      <c r="T3097" s="7">
        <f t="shared" si="50"/>
        <v>37</v>
      </c>
    </row>
    <row r="3098" spans="1:20" x14ac:dyDescent="0.25">
      <c r="A3098" s="4" t="s">
        <v>8250</v>
      </c>
      <c r="B3098" s="4">
        <v>204</v>
      </c>
      <c r="C3098" s="4" t="s">
        <v>8260</v>
      </c>
      <c r="D3098" s="4" t="s">
        <v>1382</v>
      </c>
      <c r="E3098" s="4">
        <v>2</v>
      </c>
      <c r="F3098" s="4">
        <v>2</v>
      </c>
      <c r="G3098" s="4">
        <v>0</v>
      </c>
      <c r="H3098" s="4">
        <v>0</v>
      </c>
      <c r="I3098" s="4">
        <v>1</v>
      </c>
      <c r="J3098" s="4">
        <v>2</v>
      </c>
      <c r="K3098" s="4">
        <v>0</v>
      </c>
      <c r="L3098" s="4">
        <v>0</v>
      </c>
      <c r="M3098" s="4">
        <v>1</v>
      </c>
      <c r="N3098" s="4">
        <v>3</v>
      </c>
      <c r="O3098" s="4">
        <v>0</v>
      </c>
      <c r="P3098" s="4">
        <v>0</v>
      </c>
      <c r="Q3098" s="4" t="s">
        <v>1383</v>
      </c>
      <c r="R3098" s="4" t="s">
        <v>8261</v>
      </c>
      <c r="S3098" s="12" t="s">
        <v>8262</v>
      </c>
      <c r="T3098" s="7">
        <f t="shared" si="50"/>
        <v>11</v>
      </c>
    </row>
    <row r="3099" spans="1:20" x14ac:dyDescent="0.25">
      <c r="A3099" s="4" t="s">
        <v>8250</v>
      </c>
      <c r="B3099" s="4">
        <v>240</v>
      </c>
      <c r="C3099" s="4" t="s">
        <v>8263</v>
      </c>
      <c r="D3099" s="4" t="s">
        <v>1382</v>
      </c>
      <c r="E3099" s="4">
        <v>1</v>
      </c>
      <c r="F3099" s="4">
        <v>0</v>
      </c>
      <c r="G3099" s="4">
        <v>0</v>
      </c>
      <c r="H3099" s="4">
        <v>0</v>
      </c>
      <c r="I3099" s="4">
        <v>0</v>
      </c>
      <c r="J3099" s="4">
        <v>0</v>
      </c>
      <c r="K3099" s="4">
        <v>0</v>
      </c>
      <c r="L3099" s="4">
        <v>0</v>
      </c>
      <c r="M3099" s="4">
        <v>1</v>
      </c>
      <c r="N3099" s="4">
        <v>0</v>
      </c>
      <c r="O3099" s="4">
        <v>0</v>
      </c>
      <c r="P3099" s="4">
        <v>0</v>
      </c>
      <c r="Q3099" s="4" t="s">
        <v>1383</v>
      </c>
      <c r="R3099" s="4" t="s">
        <v>1382</v>
      </c>
      <c r="S3099" s="12" t="s">
        <v>1382</v>
      </c>
      <c r="T3099" s="7">
        <f t="shared" si="50"/>
        <v>2</v>
      </c>
    </row>
    <row r="3100" spans="1:20" x14ac:dyDescent="0.25">
      <c r="A3100" s="4" t="s">
        <v>8250</v>
      </c>
      <c r="B3100" s="4">
        <v>241</v>
      </c>
      <c r="C3100" s="4" t="s">
        <v>8264</v>
      </c>
      <c r="D3100" s="4" t="s">
        <v>1382</v>
      </c>
      <c r="E3100" s="4">
        <v>0</v>
      </c>
      <c r="F3100" s="4">
        <v>0</v>
      </c>
      <c r="G3100" s="4">
        <v>1</v>
      </c>
      <c r="H3100" s="4">
        <v>0</v>
      </c>
      <c r="I3100" s="4">
        <v>0</v>
      </c>
      <c r="J3100" s="4">
        <v>0</v>
      </c>
      <c r="K3100" s="4">
        <v>0</v>
      </c>
      <c r="L3100" s="4">
        <v>0</v>
      </c>
      <c r="M3100" s="4">
        <v>0</v>
      </c>
      <c r="N3100" s="4">
        <v>0</v>
      </c>
      <c r="O3100" s="4">
        <v>0</v>
      </c>
      <c r="P3100" s="4">
        <v>0</v>
      </c>
      <c r="Q3100" s="4" t="s">
        <v>1383</v>
      </c>
      <c r="R3100" s="4" t="s">
        <v>1382</v>
      </c>
      <c r="S3100" s="12" t="s">
        <v>1382</v>
      </c>
      <c r="T3100" s="7">
        <f t="shared" si="50"/>
        <v>1</v>
      </c>
    </row>
    <row r="3101" spans="1:20" x14ac:dyDescent="0.25">
      <c r="A3101" s="4" t="s">
        <v>8250</v>
      </c>
      <c r="B3101" s="4">
        <v>300</v>
      </c>
      <c r="C3101" s="4" t="s">
        <v>8265</v>
      </c>
      <c r="D3101" s="4" t="s">
        <v>1382</v>
      </c>
      <c r="E3101" s="4">
        <v>0</v>
      </c>
      <c r="F3101" s="4">
        <v>1</v>
      </c>
      <c r="G3101" s="4">
        <v>0</v>
      </c>
      <c r="H3101" s="4">
        <v>0</v>
      </c>
      <c r="I3101" s="4">
        <v>1</v>
      </c>
      <c r="J3101" s="4">
        <v>0</v>
      </c>
      <c r="K3101" s="4">
        <v>0</v>
      </c>
      <c r="L3101" s="4">
        <v>0</v>
      </c>
      <c r="M3101" s="4">
        <v>1</v>
      </c>
      <c r="N3101" s="4">
        <v>0</v>
      </c>
      <c r="O3101" s="4">
        <v>0</v>
      </c>
      <c r="P3101" s="4">
        <v>0</v>
      </c>
      <c r="Q3101" s="4" t="s">
        <v>1383</v>
      </c>
      <c r="R3101" s="4" t="s">
        <v>8266</v>
      </c>
      <c r="S3101" s="12" t="s">
        <v>8267</v>
      </c>
      <c r="T3101" s="7">
        <f t="shared" si="50"/>
        <v>3</v>
      </c>
    </row>
    <row r="3102" spans="1:20" x14ac:dyDescent="0.25">
      <c r="A3102" s="4" t="s">
        <v>8250</v>
      </c>
      <c r="B3102" s="4">
        <v>308</v>
      </c>
      <c r="C3102" s="4" t="s">
        <v>7466</v>
      </c>
      <c r="D3102" s="4" t="s">
        <v>1382</v>
      </c>
      <c r="E3102" s="4">
        <v>0</v>
      </c>
      <c r="F3102" s="4">
        <v>1</v>
      </c>
      <c r="G3102" s="4">
        <v>0</v>
      </c>
      <c r="H3102" s="4">
        <v>0</v>
      </c>
      <c r="I3102" s="4">
        <v>0</v>
      </c>
      <c r="J3102" s="4">
        <v>1</v>
      </c>
      <c r="K3102" s="4">
        <v>0</v>
      </c>
      <c r="L3102" s="4">
        <v>0</v>
      </c>
      <c r="M3102" s="4">
        <v>0</v>
      </c>
      <c r="N3102" s="4">
        <v>0</v>
      </c>
      <c r="O3102" s="4">
        <v>0</v>
      </c>
      <c r="P3102" s="4">
        <v>0</v>
      </c>
      <c r="Q3102" s="4" t="s">
        <v>1383</v>
      </c>
      <c r="R3102" s="4" t="s">
        <v>1382</v>
      </c>
      <c r="S3102" s="12" t="s">
        <v>1382</v>
      </c>
      <c r="T3102" s="7">
        <f t="shared" si="50"/>
        <v>2</v>
      </c>
    </row>
    <row r="3103" spans="1:20" x14ac:dyDescent="0.25">
      <c r="A3103" s="4" t="s">
        <v>8250</v>
      </c>
      <c r="B3103" s="4">
        <v>310</v>
      </c>
      <c r="C3103" s="4" t="s">
        <v>8268</v>
      </c>
      <c r="D3103" s="4" t="s">
        <v>1382</v>
      </c>
      <c r="E3103" s="4">
        <v>1</v>
      </c>
      <c r="F3103" s="4">
        <v>0</v>
      </c>
      <c r="G3103" s="4">
        <v>0</v>
      </c>
      <c r="H3103" s="4">
        <v>0</v>
      </c>
      <c r="I3103" s="4">
        <v>0</v>
      </c>
      <c r="J3103" s="4">
        <v>0</v>
      </c>
      <c r="K3103" s="4">
        <v>0</v>
      </c>
      <c r="L3103" s="4">
        <v>0</v>
      </c>
      <c r="M3103" s="4">
        <v>0</v>
      </c>
      <c r="N3103" s="4">
        <v>0</v>
      </c>
      <c r="O3103" s="4">
        <v>0</v>
      </c>
      <c r="P3103" s="4">
        <v>0</v>
      </c>
      <c r="Q3103" s="4" t="s">
        <v>1383</v>
      </c>
      <c r="R3103" s="4" t="s">
        <v>8269</v>
      </c>
      <c r="S3103" s="12" t="s">
        <v>8270</v>
      </c>
      <c r="T3103" s="7">
        <f t="shared" si="50"/>
        <v>1</v>
      </c>
    </row>
    <row r="3104" spans="1:20" x14ac:dyDescent="0.25">
      <c r="A3104" s="4" t="s">
        <v>8250</v>
      </c>
      <c r="B3104" s="4">
        <v>320</v>
      </c>
      <c r="C3104" s="4" t="s">
        <v>8271</v>
      </c>
      <c r="D3104" s="4" t="s">
        <v>1382</v>
      </c>
      <c r="E3104" s="4">
        <v>0</v>
      </c>
      <c r="F3104" s="4">
        <v>0</v>
      </c>
      <c r="G3104" s="4">
        <v>0</v>
      </c>
      <c r="H3104" s="4">
        <v>0</v>
      </c>
      <c r="I3104" s="4">
        <v>0</v>
      </c>
      <c r="J3104" s="4">
        <v>1</v>
      </c>
      <c r="K3104" s="4">
        <v>0</v>
      </c>
      <c r="L3104" s="4">
        <v>0</v>
      </c>
      <c r="M3104" s="4">
        <v>0</v>
      </c>
      <c r="N3104" s="4">
        <v>0</v>
      </c>
      <c r="O3104" s="4">
        <v>0</v>
      </c>
      <c r="P3104" s="4">
        <v>0</v>
      </c>
      <c r="Q3104" s="4" t="s">
        <v>1383</v>
      </c>
      <c r="R3104" s="4" t="s">
        <v>8272</v>
      </c>
      <c r="S3104" s="12" t="s">
        <v>8273</v>
      </c>
      <c r="T3104" s="7">
        <f t="shared" si="50"/>
        <v>1</v>
      </c>
    </row>
    <row r="3105" spans="1:20" x14ac:dyDescent="0.25">
      <c r="A3105" s="4" t="s">
        <v>8250</v>
      </c>
      <c r="B3105" s="4">
        <v>330</v>
      </c>
      <c r="C3105" s="4" t="s">
        <v>8274</v>
      </c>
      <c r="D3105" s="4" t="s">
        <v>1382</v>
      </c>
      <c r="E3105" s="4">
        <v>1</v>
      </c>
      <c r="F3105" s="4">
        <v>0</v>
      </c>
      <c r="G3105" s="4">
        <v>0</v>
      </c>
      <c r="H3105" s="4">
        <v>0</v>
      </c>
      <c r="I3105" s="4">
        <v>1</v>
      </c>
      <c r="J3105" s="4">
        <v>0</v>
      </c>
      <c r="K3105" s="4">
        <v>0</v>
      </c>
      <c r="L3105" s="4">
        <v>0</v>
      </c>
      <c r="M3105" s="4">
        <v>0</v>
      </c>
      <c r="N3105" s="4">
        <v>0</v>
      </c>
      <c r="O3105" s="4">
        <v>0</v>
      </c>
      <c r="P3105" s="4">
        <v>0</v>
      </c>
      <c r="Q3105" s="4" t="s">
        <v>1383</v>
      </c>
      <c r="R3105" s="4" t="s">
        <v>8275</v>
      </c>
      <c r="S3105" s="12" t="s">
        <v>8276</v>
      </c>
      <c r="T3105" s="7">
        <f t="shared" si="50"/>
        <v>2</v>
      </c>
    </row>
    <row r="3106" spans="1:20" x14ac:dyDescent="0.25">
      <c r="A3106" s="4" t="s">
        <v>8250</v>
      </c>
      <c r="B3106" s="4">
        <v>333</v>
      </c>
      <c r="C3106" s="4" t="s">
        <v>8277</v>
      </c>
      <c r="D3106" s="4" t="s">
        <v>1382</v>
      </c>
      <c r="E3106" s="4">
        <v>1</v>
      </c>
      <c r="F3106" s="4">
        <v>0</v>
      </c>
      <c r="G3106" s="4">
        <v>0</v>
      </c>
      <c r="H3106" s="4">
        <v>0</v>
      </c>
      <c r="I3106" s="4">
        <v>0</v>
      </c>
      <c r="J3106" s="4">
        <v>0</v>
      </c>
      <c r="K3106" s="4">
        <v>0</v>
      </c>
      <c r="L3106" s="4">
        <v>0</v>
      </c>
      <c r="M3106" s="4">
        <v>1</v>
      </c>
      <c r="N3106" s="4">
        <v>0</v>
      </c>
      <c r="O3106" s="4">
        <v>0</v>
      </c>
      <c r="P3106" s="4">
        <v>0</v>
      </c>
      <c r="Q3106" s="4" t="s">
        <v>1383</v>
      </c>
      <c r="R3106" s="4" t="s">
        <v>8278</v>
      </c>
      <c r="S3106" s="12" t="s">
        <v>8279</v>
      </c>
      <c r="T3106" s="7">
        <f t="shared" si="50"/>
        <v>2</v>
      </c>
    </row>
    <row r="3107" spans="1:20" x14ac:dyDescent="0.25">
      <c r="A3107" s="4" t="s">
        <v>8250</v>
      </c>
      <c r="B3107" s="4">
        <v>335</v>
      </c>
      <c r="C3107" s="4" t="s">
        <v>8280</v>
      </c>
      <c r="D3107" s="4" t="s">
        <v>1382</v>
      </c>
      <c r="E3107" s="4">
        <v>0</v>
      </c>
      <c r="F3107" s="4">
        <v>4</v>
      </c>
      <c r="G3107" s="4">
        <v>0</v>
      </c>
      <c r="H3107" s="4">
        <v>0</v>
      </c>
      <c r="I3107" s="4">
        <v>0</v>
      </c>
      <c r="J3107" s="4">
        <v>1</v>
      </c>
      <c r="K3107" s="4">
        <v>0</v>
      </c>
      <c r="L3107" s="4">
        <v>0</v>
      </c>
      <c r="M3107" s="4">
        <v>0</v>
      </c>
      <c r="N3107" s="4">
        <v>0</v>
      </c>
      <c r="O3107" s="4">
        <v>0</v>
      </c>
      <c r="P3107" s="4">
        <v>0</v>
      </c>
      <c r="Q3107" s="4" t="s">
        <v>1383</v>
      </c>
      <c r="R3107" s="4" t="s">
        <v>8281</v>
      </c>
      <c r="S3107" s="12" t="s">
        <v>8282</v>
      </c>
      <c r="T3107" s="7">
        <f t="shared" si="50"/>
        <v>5</v>
      </c>
    </row>
    <row r="3108" spans="1:20" x14ac:dyDescent="0.25">
      <c r="A3108" s="4" t="s">
        <v>8250</v>
      </c>
      <c r="B3108" s="4">
        <v>340</v>
      </c>
      <c r="C3108" s="4" t="s">
        <v>8283</v>
      </c>
      <c r="D3108" s="4" t="s">
        <v>1382</v>
      </c>
      <c r="E3108" s="4">
        <v>0</v>
      </c>
      <c r="F3108" s="4">
        <v>1</v>
      </c>
      <c r="G3108" s="4">
        <v>0</v>
      </c>
      <c r="H3108" s="4">
        <v>0</v>
      </c>
      <c r="I3108" s="4">
        <v>0</v>
      </c>
      <c r="J3108" s="4">
        <v>0</v>
      </c>
      <c r="K3108" s="4">
        <v>0</v>
      </c>
      <c r="L3108" s="4">
        <v>0</v>
      </c>
      <c r="M3108" s="4">
        <v>0</v>
      </c>
      <c r="N3108" s="4">
        <v>1</v>
      </c>
      <c r="O3108" s="4">
        <v>0</v>
      </c>
      <c r="P3108" s="4">
        <v>0</v>
      </c>
      <c r="Q3108" s="4" t="s">
        <v>1383</v>
      </c>
      <c r="R3108" s="4" t="s">
        <v>1382</v>
      </c>
      <c r="S3108" s="12" t="s">
        <v>1382</v>
      </c>
      <c r="T3108" s="7">
        <f t="shared" si="50"/>
        <v>2</v>
      </c>
    </row>
    <row r="3109" spans="1:20" x14ac:dyDescent="0.25">
      <c r="A3109" s="4" t="s">
        <v>8250</v>
      </c>
      <c r="B3109" s="4">
        <v>346</v>
      </c>
      <c r="C3109" s="4" t="s">
        <v>8284</v>
      </c>
      <c r="D3109" s="4" t="s">
        <v>1382</v>
      </c>
      <c r="E3109" s="4">
        <v>0</v>
      </c>
      <c r="F3109" s="4">
        <v>0</v>
      </c>
      <c r="G3109" s="4">
        <v>0</v>
      </c>
      <c r="H3109" s="4">
        <v>0</v>
      </c>
      <c r="I3109" s="4">
        <v>1</v>
      </c>
      <c r="J3109" s="4">
        <v>0</v>
      </c>
      <c r="K3109" s="4">
        <v>0</v>
      </c>
      <c r="L3109" s="4">
        <v>0</v>
      </c>
      <c r="M3109" s="4">
        <v>0</v>
      </c>
      <c r="N3109" s="4">
        <v>0</v>
      </c>
      <c r="O3109" s="4">
        <v>0</v>
      </c>
      <c r="P3109" s="4">
        <v>0</v>
      </c>
      <c r="Q3109" s="4" t="s">
        <v>1383</v>
      </c>
      <c r="R3109" s="4" t="s">
        <v>8285</v>
      </c>
      <c r="S3109" s="12" t="s">
        <v>8286</v>
      </c>
      <c r="T3109" s="7">
        <f t="shared" si="50"/>
        <v>1</v>
      </c>
    </row>
    <row r="3110" spans="1:20" x14ac:dyDescent="0.25">
      <c r="A3110" s="4" t="s">
        <v>8250</v>
      </c>
      <c r="B3110" s="4">
        <v>357</v>
      </c>
      <c r="C3110" s="4" t="s">
        <v>8287</v>
      </c>
      <c r="D3110" s="4" t="s">
        <v>1382</v>
      </c>
      <c r="E3110" s="4">
        <v>0</v>
      </c>
      <c r="F3110" s="4">
        <v>1</v>
      </c>
      <c r="G3110" s="4">
        <v>0</v>
      </c>
      <c r="H3110" s="4">
        <v>0</v>
      </c>
      <c r="I3110" s="4">
        <v>0</v>
      </c>
      <c r="J3110" s="4">
        <v>0</v>
      </c>
      <c r="K3110" s="4">
        <v>0</v>
      </c>
      <c r="L3110" s="4">
        <v>0</v>
      </c>
      <c r="M3110" s="4">
        <v>0</v>
      </c>
      <c r="N3110" s="4">
        <v>0</v>
      </c>
      <c r="O3110" s="4">
        <v>0</v>
      </c>
      <c r="P3110" s="4">
        <v>0</v>
      </c>
      <c r="Q3110" s="4" t="s">
        <v>1383</v>
      </c>
      <c r="R3110" s="4" t="s">
        <v>1382</v>
      </c>
      <c r="S3110" s="12" t="s">
        <v>1382</v>
      </c>
      <c r="T3110" s="7">
        <f t="shared" si="50"/>
        <v>1</v>
      </c>
    </row>
    <row r="3111" spans="1:20" x14ac:dyDescent="0.25">
      <c r="A3111" s="4" t="s">
        <v>8250</v>
      </c>
      <c r="B3111" s="4">
        <v>359</v>
      </c>
      <c r="C3111" s="4" t="s">
        <v>8288</v>
      </c>
      <c r="D3111" s="4" t="s">
        <v>1382</v>
      </c>
      <c r="E3111" s="4">
        <v>0</v>
      </c>
      <c r="F3111" s="4">
        <v>0</v>
      </c>
      <c r="G3111" s="4">
        <v>0</v>
      </c>
      <c r="H3111" s="4">
        <v>0</v>
      </c>
      <c r="I3111" s="4">
        <v>0</v>
      </c>
      <c r="J3111" s="4">
        <v>0</v>
      </c>
      <c r="K3111" s="4">
        <v>0</v>
      </c>
      <c r="L3111" s="4">
        <v>0</v>
      </c>
      <c r="M3111" s="4">
        <v>0</v>
      </c>
      <c r="N3111" s="4">
        <v>1</v>
      </c>
      <c r="O3111" s="4">
        <v>0</v>
      </c>
      <c r="P3111" s="4">
        <v>0</v>
      </c>
      <c r="Q3111" s="4" t="s">
        <v>1383</v>
      </c>
      <c r="R3111" s="4" t="s">
        <v>8289</v>
      </c>
      <c r="S3111" s="12" t="s">
        <v>8290</v>
      </c>
      <c r="T3111" s="7">
        <f t="shared" si="50"/>
        <v>1</v>
      </c>
    </row>
    <row r="3112" spans="1:20" x14ac:dyDescent="0.25">
      <c r="A3112" s="4" t="s">
        <v>8250</v>
      </c>
      <c r="B3112" s="4">
        <v>365</v>
      </c>
      <c r="C3112" s="4" t="s">
        <v>8291</v>
      </c>
      <c r="D3112" s="4" t="s">
        <v>1382</v>
      </c>
      <c r="E3112" s="4">
        <v>0</v>
      </c>
      <c r="F3112" s="4">
        <v>0</v>
      </c>
      <c r="G3112" s="4">
        <v>0</v>
      </c>
      <c r="H3112" s="4">
        <v>0</v>
      </c>
      <c r="I3112" s="4">
        <v>0</v>
      </c>
      <c r="J3112" s="4">
        <v>0</v>
      </c>
      <c r="K3112" s="4">
        <v>0</v>
      </c>
      <c r="L3112" s="4">
        <v>0</v>
      </c>
      <c r="M3112" s="4">
        <v>0</v>
      </c>
      <c r="N3112" s="4">
        <v>1</v>
      </c>
      <c r="O3112" s="4">
        <v>0</v>
      </c>
      <c r="P3112" s="4">
        <v>0</v>
      </c>
      <c r="Q3112" s="4" t="s">
        <v>1383</v>
      </c>
      <c r="R3112" s="4" t="s">
        <v>8292</v>
      </c>
      <c r="S3112" s="12" t="s">
        <v>8293</v>
      </c>
      <c r="T3112" s="7">
        <f t="shared" si="50"/>
        <v>1</v>
      </c>
    </row>
    <row r="3113" spans="1:20" x14ac:dyDescent="0.25">
      <c r="A3113" s="4" t="s">
        <v>8250</v>
      </c>
      <c r="B3113" s="4">
        <v>382</v>
      </c>
      <c r="C3113" s="4" t="s">
        <v>8294</v>
      </c>
      <c r="D3113" s="4" t="s">
        <v>1382</v>
      </c>
      <c r="E3113" s="4">
        <v>1</v>
      </c>
      <c r="F3113" s="4">
        <v>0</v>
      </c>
      <c r="G3113" s="4">
        <v>0</v>
      </c>
      <c r="H3113" s="4">
        <v>0</v>
      </c>
      <c r="I3113" s="4">
        <v>0</v>
      </c>
      <c r="J3113" s="4">
        <v>0</v>
      </c>
      <c r="K3113" s="4">
        <v>0</v>
      </c>
      <c r="L3113" s="4">
        <v>0</v>
      </c>
      <c r="M3113" s="4">
        <v>0</v>
      </c>
      <c r="N3113" s="4">
        <v>0</v>
      </c>
      <c r="O3113" s="4">
        <v>0</v>
      </c>
      <c r="P3113" s="4">
        <v>0</v>
      </c>
      <c r="Q3113" s="4" t="s">
        <v>1383</v>
      </c>
      <c r="R3113" s="4" t="s">
        <v>1382</v>
      </c>
      <c r="S3113" s="12" t="s">
        <v>1382</v>
      </c>
      <c r="T3113" s="7">
        <f t="shared" si="50"/>
        <v>1</v>
      </c>
    </row>
    <row r="3114" spans="1:20" x14ac:dyDescent="0.25">
      <c r="A3114" s="4" t="s">
        <v>8250</v>
      </c>
      <c r="B3114" s="4">
        <v>398</v>
      </c>
      <c r="C3114" s="4" t="s">
        <v>8295</v>
      </c>
      <c r="D3114" s="4" t="s">
        <v>1382</v>
      </c>
      <c r="E3114" s="4">
        <v>0</v>
      </c>
      <c r="F3114" s="4">
        <v>0</v>
      </c>
      <c r="G3114" s="4">
        <v>0</v>
      </c>
      <c r="H3114" s="4">
        <v>0</v>
      </c>
      <c r="I3114" s="4">
        <v>0</v>
      </c>
      <c r="J3114" s="4">
        <v>1</v>
      </c>
      <c r="K3114" s="4">
        <v>0</v>
      </c>
      <c r="L3114" s="4">
        <v>0</v>
      </c>
      <c r="M3114" s="4">
        <v>1</v>
      </c>
      <c r="N3114" s="4">
        <v>0</v>
      </c>
      <c r="O3114" s="4">
        <v>0</v>
      </c>
      <c r="P3114" s="4">
        <v>0</v>
      </c>
      <c r="Q3114" s="4" t="s">
        <v>1383</v>
      </c>
      <c r="R3114" s="4" t="s">
        <v>1382</v>
      </c>
      <c r="S3114" s="12" t="s">
        <v>1382</v>
      </c>
      <c r="T3114" s="7">
        <f t="shared" si="50"/>
        <v>2</v>
      </c>
    </row>
    <row r="3115" spans="1:20" x14ac:dyDescent="0.25">
      <c r="A3115" s="4" t="s">
        <v>8250</v>
      </c>
      <c r="B3115" s="4">
        <v>401</v>
      </c>
      <c r="C3115" s="4" t="s">
        <v>8296</v>
      </c>
      <c r="D3115" s="4" t="s">
        <v>1382</v>
      </c>
      <c r="E3115" s="4">
        <v>1</v>
      </c>
      <c r="F3115" s="4">
        <v>0</v>
      </c>
      <c r="G3115" s="4">
        <v>0</v>
      </c>
      <c r="H3115" s="4">
        <v>0</v>
      </c>
      <c r="I3115" s="4">
        <v>1</v>
      </c>
      <c r="J3115" s="4">
        <v>0</v>
      </c>
      <c r="K3115" s="4">
        <v>0</v>
      </c>
      <c r="L3115" s="4">
        <v>0</v>
      </c>
      <c r="M3115" s="4">
        <v>1</v>
      </c>
      <c r="N3115" s="4">
        <v>0</v>
      </c>
      <c r="O3115" s="4">
        <v>0</v>
      </c>
      <c r="P3115" s="4">
        <v>0</v>
      </c>
      <c r="Q3115" s="4" t="s">
        <v>1383</v>
      </c>
      <c r="R3115" s="4" t="s">
        <v>8297</v>
      </c>
      <c r="S3115" s="12" t="s">
        <v>8298</v>
      </c>
      <c r="T3115" s="7">
        <f t="shared" si="50"/>
        <v>3</v>
      </c>
    </row>
    <row r="3116" spans="1:20" x14ac:dyDescent="0.25">
      <c r="A3116" s="4" t="s">
        <v>8250</v>
      </c>
      <c r="B3116" s="4">
        <v>526</v>
      </c>
      <c r="C3116" s="4" t="s">
        <v>8299</v>
      </c>
      <c r="D3116" s="4" t="s">
        <v>1382</v>
      </c>
      <c r="E3116" s="4">
        <v>0</v>
      </c>
      <c r="F3116" s="4">
        <v>1</v>
      </c>
      <c r="G3116" s="4">
        <v>0</v>
      </c>
      <c r="H3116" s="4">
        <v>0</v>
      </c>
      <c r="I3116" s="4">
        <v>0</v>
      </c>
      <c r="J3116" s="4">
        <v>0</v>
      </c>
      <c r="K3116" s="4">
        <v>0</v>
      </c>
      <c r="L3116" s="4">
        <v>0</v>
      </c>
      <c r="M3116" s="4">
        <v>0</v>
      </c>
      <c r="N3116" s="4">
        <v>0</v>
      </c>
      <c r="O3116" s="4">
        <v>0</v>
      </c>
      <c r="P3116" s="4">
        <v>0</v>
      </c>
      <c r="Q3116" s="4" t="s">
        <v>1383</v>
      </c>
      <c r="R3116" s="4" t="s">
        <v>8300</v>
      </c>
      <c r="S3116" s="12" t="s">
        <v>8301</v>
      </c>
      <c r="T3116" s="7">
        <f t="shared" si="50"/>
        <v>1</v>
      </c>
    </row>
    <row r="3117" spans="1:20" x14ac:dyDescent="0.25">
      <c r="A3117" s="4" t="s">
        <v>8302</v>
      </c>
      <c r="B3117" s="4">
        <v>101</v>
      </c>
      <c r="C3117" s="4" t="s">
        <v>8303</v>
      </c>
      <c r="D3117" s="4" t="s">
        <v>1382</v>
      </c>
      <c r="E3117" s="4">
        <v>23</v>
      </c>
      <c r="F3117" s="4">
        <v>0</v>
      </c>
      <c r="G3117" s="4">
        <v>1</v>
      </c>
      <c r="H3117" s="4">
        <v>0</v>
      </c>
      <c r="I3117" s="4">
        <v>18</v>
      </c>
      <c r="J3117" s="4">
        <v>0</v>
      </c>
      <c r="K3117" s="4">
        <v>1</v>
      </c>
      <c r="L3117" s="4">
        <v>0</v>
      </c>
      <c r="M3117" s="4">
        <v>9</v>
      </c>
      <c r="N3117" s="4">
        <v>0</v>
      </c>
      <c r="O3117" s="4">
        <v>0</v>
      </c>
      <c r="P3117" s="4">
        <v>0</v>
      </c>
      <c r="Q3117" s="4" t="s">
        <v>1383</v>
      </c>
      <c r="R3117" s="4" t="s">
        <v>8304</v>
      </c>
      <c r="S3117" s="12" t="s">
        <v>8305</v>
      </c>
      <c r="T3117" s="7">
        <f t="shared" si="50"/>
        <v>52</v>
      </c>
    </row>
    <row r="3118" spans="1:20" x14ac:dyDescent="0.25">
      <c r="A3118" s="4" t="s">
        <v>8302</v>
      </c>
      <c r="B3118" s="4">
        <v>102</v>
      </c>
      <c r="C3118" s="4" t="s">
        <v>8306</v>
      </c>
      <c r="D3118" s="4" t="s">
        <v>1382</v>
      </c>
      <c r="E3118" s="4">
        <v>0</v>
      </c>
      <c r="F3118" s="4">
        <v>17</v>
      </c>
      <c r="G3118" s="4">
        <v>0</v>
      </c>
      <c r="H3118" s="4">
        <v>0</v>
      </c>
      <c r="I3118" s="4">
        <v>0</v>
      </c>
      <c r="J3118" s="4">
        <v>17</v>
      </c>
      <c r="K3118" s="4">
        <v>0</v>
      </c>
      <c r="L3118" s="4">
        <v>0</v>
      </c>
      <c r="M3118" s="4">
        <v>0</v>
      </c>
      <c r="N3118" s="4">
        <v>9</v>
      </c>
      <c r="O3118" s="4">
        <v>0</v>
      </c>
      <c r="P3118" s="4">
        <v>0</v>
      </c>
      <c r="Q3118" s="4" t="s">
        <v>1383</v>
      </c>
      <c r="R3118" s="4" t="s">
        <v>8307</v>
      </c>
      <c r="S3118" s="12" t="s">
        <v>8308</v>
      </c>
      <c r="T3118" s="7">
        <f t="shared" si="50"/>
        <v>43</v>
      </c>
    </row>
    <row r="3119" spans="1:20" x14ac:dyDescent="0.25">
      <c r="A3119" s="4" t="s">
        <v>8302</v>
      </c>
      <c r="B3119" s="4">
        <v>160</v>
      </c>
      <c r="C3119" s="4" t="s">
        <v>8309</v>
      </c>
      <c r="D3119" s="4" t="s">
        <v>1382</v>
      </c>
      <c r="E3119" s="4">
        <v>0</v>
      </c>
      <c r="F3119" s="4">
        <v>0</v>
      </c>
      <c r="G3119" s="4">
        <v>0</v>
      </c>
      <c r="H3119" s="4">
        <v>0</v>
      </c>
      <c r="I3119" s="4">
        <v>1</v>
      </c>
      <c r="J3119" s="4">
        <v>0</v>
      </c>
      <c r="K3119" s="4">
        <v>0</v>
      </c>
      <c r="L3119" s="4">
        <v>0</v>
      </c>
      <c r="M3119" s="4">
        <v>0</v>
      </c>
      <c r="N3119" s="4">
        <v>0</v>
      </c>
      <c r="O3119" s="4">
        <v>0</v>
      </c>
      <c r="P3119" s="4">
        <v>0</v>
      </c>
      <c r="Q3119" s="4" t="s">
        <v>1383</v>
      </c>
      <c r="R3119" s="4" t="s">
        <v>1382</v>
      </c>
      <c r="S3119" s="12" t="s">
        <v>1382</v>
      </c>
      <c r="T3119" s="7">
        <f t="shared" si="50"/>
        <v>1</v>
      </c>
    </row>
    <row r="3120" spans="1:20" x14ac:dyDescent="0.25">
      <c r="A3120" s="4" t="s">
        <v>8302</v>
      </c>
      <c r="B3120" s="4">
        <v>161</v>
      </c>
      <c r="C3120" s="4" t="s">
        <v>8310</v>
      </c>
      <c r="D3120" s="4" t="s">
        <v>1382</v>
      </c>
      <c r="E3120" s="4">
        <v>0</v>
      </c>
      <c r="F3120" s="4">
        <v>1</v>
      </c>
      <c r="G3120" s="4">
        <v>0</v>
      </c>
      <c r="H3120" s="4">
        <v>0</v>
      </c>
      <c r="I3120" s="4">
        <v>0</v>
      </c>
      <c r="J3120" s="4">
        <v>1</v>
      </c>
      <c r="K3120" s="4">
        <v>0</v>
      </c>
      <c r="L3120" s="4">
        <v>0</v>
      </c>
      <c r="M3120" s="4">
        <v>0</v>
      </c>
      <c r="N3120" s="4">
        <v>0</v>
      </c>
      <c r="O3120" s="4">
        <v>0</v>
      </c>
      <c r="P3120" s="4">
        <v>0</v>
      </c>
      <c r="Q3120" s="4" t="s">
        <v>1383</v>
      </c>
      <c r="R3120" s="4" t="s">
        <v>1382</v>
      </c>
      <c r="S3120" s="12" t="s">
        <v>1382</v>
      </c>
      <c r="T3120" s="7">
        <f t="shared" si="50"/>
        <v>2</v>
      </c>
    </row>
    <row r="3121" spans="1:20" x14ac:dyDescent="0.25">
      <c r="A3121" s="4" t="s">
        <v>8302</v>
      </c>
      <c r="B3121" s="4">
        <v>162</v>
      </c>
      <c r="C3121" s="4" t="s">
        <v>8311</v>
      </c>
      <c r="D3121" s="4" t="s">
        <v>1382</v>
      </c>
      <c r="E3121" s="4">
        <v>0</v>
      </c>
      <c r="F3121" s="4">
        <v>1</v>
      </c>
      <c r="G3121" s="4">
        <v>0</v>
      </c>
      <c r="H3121" s="4">
        <v>0</v>
      </c>
      <c r="I3121" s="4">
        <v>0</v>
      </c>
      <c r="J3121" s="4">
        <v>1</v>
      </c>
      <c r="K3121" s="4">
        <v>0</v>
      </c>
      <c r="L3121" s="4">
        <v>0</v>
      </c>
      <c r="M3121" s="4">
        <v>0</v>
      </c>
      <c r="N3121" s="4">
        <v>1</v>
      </c>
      <c r="O3121" s="4">
        <v>0</v>
      </c>
      <c r="P3121" s="4">
        <v>0</v>
      </c>
      <c r="Q3121" s="4" t="s">
        <v>1383</v>
      </c>
      <c r="R3121" s="4" t="s">
        <v>8312</v>
      </c>
      <c r="S3121" s="12" t="s">
        <v>8313</v>
      </c>
      <c r="T3121" s="7">
        <f t="shared" si="50"/>
        <v>3</v>
      </c>
    </row>
    <row r="3122" spans="1:20" x14ac:dyDescent="0.25">
      <c r="A3122" s="4" t="s">
        <v>8302</v>
      </c>
      <c r="B3122" s="4">
        <v>203</v>
      </c>
      <c r="C3122" s="4" t="s">
        <v>8314</v>
      </c>
      <c r="D3122" s="4" t="s">
        <v>1382</v>
      </c>
      <c r="E3122" s="4">
        <v>13</v>
      </c>
      <c r="F3122" s="4">
        <v>0</v>
      </c>
      <c r="G3122" s="4">
        <v>0</v>
      </c>
      <c r="H3122" s="4">
        <v>1</v>
      </c>
      <c r="I3122" s="4">
        <v>13</v>
      </c>
      <c r="J3122" s="4">
        <v>0</v>
      </c>
      <c r="K3122" s="4">
        <v>0</v>
      </c>
      <c r="L3122" s="4">
        <v>1</v>
      </c>
      <c r="M3122" s="4">
        <v>8</v>
      </c>
      <c r="N3122" s="4">
        <v>0</v>
      </c>
      <c r="O3122" s="4">
        <v>0</v>
      </c>
      <c r="P3122" s="4">
        <v>1</v>
      </c>
      <c r="Q3122" s="4" t="s">
        <v>1383</v>
      </c>
      <c r="R3122" s="4" t="s">
        <v>1382</v>
      </c>
      <c r="S3122" s="12" t="s">
        <v>1382</v>
      </c>
      <c r="T3122" s="7">
        <f t="shared" si="50"/>
        <v>37</v>
      </c>
    </row>
    <row r="3123" spans="1:20" x14ac:dyDescent="0.25">
      <c r="A3123" s="4" t="s">
        <v>8302</v>
      </c>
      <c r="B3123" s="4">
        <v>204</v>
      </c>
      <c r="C3123" s="4" t="s">
        <v>8315</v>
      </c>
      <c r="D3123" s="4" t="s">
        <v>1382</v>
      </c>
      <c r="E3123" s="4">
        <v>0</v>
      </c>
      <c r="F3123" s="4">
        <v>8</v>
      </c>
      <c r="G3123" s="4">
        <v>0</v>
      </c>
      <c r="H3123" s="4">
        <v>1</v>
      </c>
      <c r="I3123" s="4">
        <v>0</v>
      </c>
      <c r="J3123" s="4">
        <v>8</v>
      </c>
      <c r="K3123" s="4">
        <v>0</v>
      </c>
      <c r="L3123" s="4">
        <v>1</v>
      </c>
      <c r="M3123" s="4">
        <v>0</v>
      </c>
      <c r="N3123" s="4">
        <v>4</v>
      </c>
      <c r="O3123" s="4">
        <v>0</v>
      </c>
      <c r="P3123" s="4">
        <v>1</v>
      </c>
      <c r="Q3123" s="4" t="s">
        <v>1383</v>
      </c>
      <c r="R3123" s="4" t="s">
        <v>1382</v>
      </c>
      <c r="S3123" s="12" t="s">
        <v>1382</v>
      </c>
      <c r="T3123" s="7">
        <f t="shared" si="50"/>
        <v>23</v>
      </c>
    </row>
    <row r="3124" spans="1:20" x14ac:dyDescent="0.25">
      <c r="A3124" s="4" t="s">
        <v>8302</v>
      </c>
      <c r="B3124" s="4">
        <v>231</v>
      </c>
      <c r="C3124" s="4" t="s">
        <v>7829</v>
      </c>
      <c r="D3124" s="4" t="s">
        <v>1382</v>
      </c>
      <c r="E3124" s="4">
        <v>0</v>
      </c>
      <c r="F3124" s="4">
        <v>0</v>
      </c>
      <c r="G3124" s="4">
        <v>0</v>
      </c>
      <c r="H3124" s="4">
        <v>0</v>
      </c>
      <c r="I3124" s="4">
        <v>0</v>
      </c>
      <c r="J3124" s="4">
        <v>0</v>
      </c>
      <c r="K3124" s="4">
        <v>0</v>
      </c>
      <c r="L3124" s="4">
        <v>0</v>
      </c>
      <c r="M3124" s="4">
        <v>1</v>
      </c>
      <c r="N3124" s="4">
        <v>0</v>
      </c>
      <c r="O3124" s="4">
        <v>0</v>
      </c>
      <c r="P3124" s="4">
        <v>0</v>
      </c>
      <c r="Q3124" s="4" t="s">
        <v>1383</v>
      </c>
      <c r="R3124" s="4" t="s">
        <v>8316</v>
      </c>
      <c r="S3124" s="12" t="s">
        <v>8317</v>
      </c>
      <c r="T3124" s="7">
        <f t="shared" si="50"/>
        <v>1</v>
      </c>
    </row>
    <row r="3125" spans="1:20" x14ac:dyDescent="0.25">
      <c r="A3125" s="4" t="s">
        <v>8302</v>
      </c>
      <c r="B3125" s="4">
        <v>246</v>
      </c>
      <c r="C3125" s="4" t="s">
        <v>7806</v>
      </c>
      <c r="D3125" s="4" t="s">
        <v>1382</v>
      </c>
      <c r="E3125" s="4">
        <v>0</v>
      </c>
      <c r="F3125" s="4">
        <v>0</v>
      </c>
      <c r="G3125" s="4">
        <v>0</v>
      </c>
      <c r="H3125" s="4">
        <v>0</v>
      </c>
      <c r="I3125" s="4">
        <v>0</v>
      </c>
      <c r="J3125" s="4">
        <v>1</v>
      </c>
      <c r="K3125" s="4">
        <v>0</v>
      </c>
      <c r="L3125" s="4">
        <v>0</v>
      </c>
      <c r="M3125" s="4">
        <v>0</v>
      </c>
      <c r="N3125" s="4">
        <v>0</v>
      </c>
      <c r="O3125" s="4">
        <v>0</v>
      </c>
      <c r="P3125" s="4">
        <v>0</v>
      </c>
      <c r="Q3125" s="4" t="s">
        <v>1383</v>
      </c>
      <c r="R3125" s="4" t="s">
        <v>8318</v>
      </c>
      <c r="S3125" s="12" t="s">
        <v>8319</v>
      </c>
      <c r="T3125" s="7">
        <f t="shared" si="50"/>
        <v>1</v>
      </c>
    </row>
    <row r="3126" spans="1:20" x14ac:dyDescent="0.25">
      <c r="A3126" s="4" t="s">
        <v>8302</v>
      </c>
      <c r="B3126" s="4">
        <v>261</v>
      </c>
      <c r="C3126" s="4" t="s">
        <v>8320</v>
      </c>
      <c r="D3126" s="4" t="s">
        <v>1382</v>
      </c>
      <c r="E3126" s="4">
        <v>0</v>
      </c>
      <c r="F3126" s="4">
        <v>0</v>
      </c>
      <c r="G3126" s="4">
        <v>0</v>
      </c>
      <c r="H3126" s="4">
        <v>0</v>
      </c>
      <c r="I3126" s="4">
        <v>0</v>
      </c>
      <c r="J3126" s="4">
        <v>1</v>
      </c>
      <c r="K3126" s="4">
        <v>0</v>
      </c>
      <c r="L3126" s="4">
        <v>0</v>
      </c>
      <c r="M3126" s="4">
        <v>0</v>
      </c>
      <c r="N3126" s="4">
        <v>0</v>
      </c>
      <c r="O3126" s="4">
        <v>0</v>
      </c>
      <c r="P3126" s="4">
        <v>0</v>
      </c>
      <c r="Q3126" s="4" t="s">
        <v>1383</v>
      </c>
      <c r="R3126" s="4" t="s">
        <v>8321</v>
      </c>
      <c r="S3126" s="12" t="s">
        <v>8322</v>
      </c>
      <c r="T3126" s="7">
        <f t="shared" ref="T3126:T3189" si="51">SUM(E3126:P3126)</f>
        <v>1</v>
      </c>
    </row>
    <row r="3127" spans="1:20" x14ac:dyDescent="0.25">
      <c r="A3127" s="4" t="s">
        <v>8302</v>
      </c>
      <c r="B3127" s="4">
        <v>277</v>
      </c>
      <c r="C3127" s="4" t="s">
        <v>8323</v>
      </c>
      <c r="D3127" s="4" t="s">
        <v>1382</v>
      </c>
      <c r="E3127" s="4">
        <v>0</v>
      </c>
      <c r="F3127" s="4">
        <v>1</v>
      </c>
      <c r="G3127" s="4">
        <v>0</v>
      </c>
      <c r="H3127" s="4">
        <v>0</v>
      </c>
      <c r="I3127" s="4">
        <v>0</v>
      </c>
      <c r="J3127" s="4">
        <v>0</v>
      </c>
      <c r="K3127" s="4">
        <v>0</v>
      </c>
      <c r="L3127" s="4">
        <v>0</v>
      </c>
      <c r="M3127" s="4">
        <v>1</v>
      </c>
      <c r="N3127" s="4">
        <v>0</v>
      </c>
      <c r="O3127" s="4">
        <v>0</v>
      </c>
      <c r="P3127" s="4">
        <v>0</v>
      </c>
      <c r="Q3127" s="4" t="s">
        <v>1383</v>
      </c>
      <c r="R3127" s="4" t="s">
        <v>8324</v>
      </c>
      <c r="S3127" s="12" t="s">
        <v>8325</v>
      </c>
      <c r="T3127" s="7">
        <f t="shared" si="51"/>
        <v>2</v>
      </c>
    </row>
    <row r="3128" spans="1:20" x14ac:dyDescent="0.25">
      <c r="A3128" s="4" t="s">
        <v>8302</v>
      </c>
      <c r="B3128" s="4">
        <v>305</v>
      </c>
      <c r="C3128" s="4" t="s">
        <v>8326</v>
      </c>
      <c r="D3128" s="4" t="s">
        <v>1382</v>
      </c>
      <c r="E3128" s="4">
        <v>2</v>
      </c>
      <c r="F3128" s="4">
        <v>0</v>
      </c>
      <c r="G3128" s="4">
        <v>0</v>
      </c>
      <c r="H3128" s="4">
        <v>1</v>
      </c>
      <c r="I3128" s="4">
        <v>2</v>
      </c>
      <c r="J3128" s="4">
        <v>0</v>
      </c>
      <c r="K3128" s="4">
        <v>0</v>
      </c>
      <c r="L3128" s="4">
        <v>1</v>
      </c>
      <c r="M3128" s="4">
        <v>2</v>
      </c>
      <c r="N3128" s="4">
        <v>0</v>
      </c>
      <c r="O3128" s="4">
        <v>0</v>
      </c>
      <c r="P3128" s="4">
        <v>1</v>
      </c>
      <c r="Q3128" s="4" t="s">
        <v>1383</v>
      </c>
      <c r="R3128" s="4" t="s">
        <v>1382</v>
      </c>
      <c r="S3128" s="12" t="s">
        <v>1382</v>
      </c>
      <c r="T3128" s="7">
        <f t="shared" si="51"/>
        <v>9</v>
      </c>
    </row>
    <row r="3129" spans="1:20" x14ac:dyDescent="0.25">
      <c r="A3129" s="4" t="s">
        <v>8302</v>
      </c>
      <c r="B3129" s="4">
        <v>306</v>
      </c>
      <c r="C3129" s="4" t="s">
        <v>8327</v>
      </c>
      <c r="D3129" s="4" t="s">
        <v>1382</v>
      </c>
      <c r="E3129" s="4">
        <v>0</v>
      </c>
      <c r="F3129" s="4">
        <v>2</v>
      </c>
      <c r="G3129" s="4">
        <v>0</v>
      </c>
      <c r="H3129" s="4">
        <v>1</v>
      </c>
      <c r="I3129" s="4">
        <v>0</v>
      </c>
      <c r="J3129" s="4">
        <v>2</v>
      </c>
      <c r="K3129" s="4">
        <v>0</v>
      </c>
      <c r="L3129" s="4">
        <v>1</v>
      </c>
      <c r="M3129" s="4">
        <v>0</v>
      </c>
      <c r="N3129" s="4">
        <v>1</v>
      </c>
      <c r="O3129" s="4">
        <v>0</v>
      </c>
      <c r="P3129" s="4">
        <v>1</v>
      </c>
      <c r="Q3129" s="4" t="s">
        <v>1383</v>
      </c>
      <c r="R3129" s="4" t="s">
        <v>1382</v>
      </c>
      <c r="S3129" s="12" t="s">
        <v>1382</v>
      </c>
      <c r="T3129" s="7">
        <f t="shared" si="51"/>
        <v>8</v>
      </c>
    </row>
    <row r="3130" spans="1:20" x14ac:dyDescent="0.25">
      <c r="A3130" s="4" t="s">
        <v>8302</v>
      </c>
      <c r="B3130" s="4">
        <v>363</v>
      </c>
      <c r="C3130" s="4" t="s">
        <v>7884</v>
      </c>
      <c r="D3130" s="4" t="s">
        <v>1382</v>
      </c>
      <c r="E3130" s="4">
        <v>0</v>
      </c>
      <c r="F3130" s="4">
        <v>0</v>
      </c>
      <c r="G3130" s="4">
        <v>0</v>
      </c>
      <c r="H3130" s="4">
        <v>0</v>
      </c>
      <c r="I3130" s="4">
        <v>0</v>
      </c>
      <c r="J3130" s="4">
        <v>0</v>
      </c>
      <c r="K3130" s="4">
        <v>0</v>
      </c>
      <c r="L3130" s="4">
        <v>0</v>
      </c>
      <c r="M3130" s="4">
        <v>0</v>
      </c>
      <c r="N3130" s="4">
        <v>1</v>
      </c>
      <c r="O3130" s="4">
        <v>0</v>
      </c>
      <c r="P3130" s="4">
        <v>0</v>
      </c>
      <c r="Q3130" s="4" t="s">
        <v>1383</v>
      </c>
      <c r="R3130" s="4" t="s">
        <v>1382</v>
      </c>
      <c r="S3130" s="12" t="s">
        <v>1382</v>
      </c>
      <c r="T3130" s="7">
        <f t="shared" si="51"/>
        <v>1</v>
      </c>
    </row>
    <row r="3131" spans="1:20" x14ac:dyDescent="0.25">
      <c r="A3131" s="4" t="s">
        <v>8302</v>
      </c>
      <c r="B3131" s="4">
        <v>375</v>
      </c>
      <c r="C3131" s="4" t="s">
        <v>8328</v>
      </c>
      <c r="D3131" s="4" t="s">
        <v>1382</v>
      </c>
      <c r="E3131" s="4">
        <v>0</v>
      </c>
      <c r="F3131" s="4">
        <v>0</v>
      </c>
      <c r="G3131" s="4">
        <v>0</v>
      </c>
      <c r="H3131" s="4">
        <v>0</v>
      </c>
      <c r="I3131" s="4">
        <v>0</v>
      </c>
      <c r="J3131" s="4">
        <v>1</v>
      </c>
      <c r="K3131" s="4">
        <v>0</v>
      </c>
      <c r="L3131" s="4">
        <v>0</v>
      </c>
      <c r="M3131" s="4">
        <v>0</v>
      </c>
      <c r="N3131" s="4">
        <v>0</v>
      </c>
      <c r="O3131" s="4">
        <v>0</v>
      </c>
      <c r="P3131" s="4">
        <v>0</v>
      </c>
      <c r="Q3131" s="4" t="s">
        <v>1383</v>
      </c>
      <c r="R3131" s="4" t="s">
        <v>8329</v>
      </c>
      <c r="S3131" s="12" t="s">
        <v>8330</v>
      </c>
      <c r="T3131" s="7">
        <f t="shared" si="51"/>
        <v>1</v>
      </c>
    </row>
    <row r="3132" spans="1:20" x14ac:dyDescent="0.25">
      <c r="A3132" s="4" t="s">
        <v>8302</v>
      </c>
      <c r="B3132" s="4">
        <v>376</v>
      </c>
      <c r="C3132" s="4" t="s">
        <v>8331</v>
      </c>
      <c r="D3132" s="4" t="s">
        <v>1382</v>
      </c>
      <c r="E3132" s="4">
        <v>1</v>
      </c>
      <c r="F3132" s="4">
        <v>0</v>
      </c>
      <c r="G3132" s="4">
        <v>0</v>
      </c>
      <c r="H3132" s="4">
        <v>0</v>
      </c>
      <c r="I3132" s="4">
        <v>0</v>
      </c>
      <c r="J3132" s="4">
        <v>0</v>
      </c>
      <c r="K3132" s="4">
        <v>0</v>
      </c>
      <c r="L3132" s="4">
        <v>0</v>
      </c>
      <c r="M3132" s="4">
        <v>0</v>
      </c>
      <c r="N3132" s="4">
        <v>0</v>
      </c>
      <c r="O3132" s="4">
        <v>0</v>
      </c>
      <c r="P3132" s="4">
        <v>0</v>
      </c>
      <c r="Q3132" s="4" t="s">
        <v>1383</v>
      </c>
      <c r="R3132" s="4" t="s">
        <v>1382</v>
      </c>
      <c r="S3132" s="12" t="s">
        <v>1382</v>
      </c>
      <c r="T3132" s="7">
        <f t="shared" si="51"/>
        <v>1</v>
      </c>
    </row>
    <row r="3133" spans="1:20" x14ac:dyDescent="0.25">
      <c r="A3133" s="4" t="s">
        <v>8302</v>
      </c>
      <c r="B3133" s="4">
        <v>384</v>
      </c>
      <c r="C3133" s="4" t="s">
        <v>8332</v>
      </c>
      <c r="D3133" s="4" t="s">
        <v>1382</v>
      </c>
      <c r="E3133" s="4">
        <v>1</v>
      </c>
      <c r="F3133" s="4">
        <v>0</v>
      </c>
      <c r="G3133" s="4">
        <v>0</v>
      </c>
      <c r="H3133" s="4">
        <v>0</v>
      </c>
      <c r="I3133" s="4">
        <v>0</v>
      </c>
      <c r="J3133" s="4">
        <v>0</v>
      </c>
      <c r="K3133" s="4">
        <v>0</v>
      </c>
      <c r="L3133" s="4">
        <v>0</v>
      </c>
      <c r="M3133" s="4">
        <v>0</v>
      </c>
      <c r="N3133" s="4">
        <v>0</v>
      </c>
      <c r="O3133" s="4">
        <v>0</v>
      </c>
      <c r="P3133" s="4">
        <v>0</v>
      </c>
      <c r="Q3133" s="4" t="s">
        <v>1383</v>
      </c>
      <c r="R3133" s="4" t="s">
        <v>1382</v>
      </c>
      <c r="S3133" s="12" t="s">
        <v>1382</v>
      </c>
      <c r="T3133" s="7">
        <f t="shared" si="51"/>
        <v>1</v>
      </c>
    </row>
    <row r="3134" spans="1:20" x14ac:dyDescent="0.25">
      <c r="A3134" s="4" t="s">
        <v>8302</v>
      </c>
      <c r="B3134" s="4">
        <v>401</v>
      </c>
      <c r="C3134" s="4" t="s">
        <v>8333</v>
      </c>
      <c r="D3134" s="4" t="s">
        <v>1382</v>
      </c>
      <c r="E3134" s="4">
        <v>1</v>
      </c>
      <c r="F3134" s="4">
        <v>0</v>
      </c>
      <c r="G3134" s="4">
        <v>0</v>
      </c>
      <c r="H3134" s="4">
        <v>0</v>
      </c>
      <c r="I3134" s="4">
        <v>1</v>
      </c>
      <c r="J3134" s="4">
        <v>0</v>
      </c>
      <c r="K3134" s="4">
        <v>0</v>
      </c>
      <c r="L3134" s="4">
        <v>0</v>
      </c>
      <c r="M3134" s="4">
        <v>1</v>
      </c>
      <c r="N3134" s="4">
        <v>0</v>
      </c>
      <c r="O3134" s="4">
        <v>0</v>
      </c>
      <c r="P3134" s="4">
        <v>0</v>
      </c>
      <c r="Q3134" s="4" t="s">
        <v>1383</v>
      </c>
      <c r="R3134" s="4" t="s">
        <v>1382</v>
      </c>
      <c r="S3134" s="12" t="s">
        <v>1382</v>
      </c>
      <c r="T3134" s="7">
        <f t="shared" si="51"/>
        <v>3</v>
      </c>
    </row>
    <row r="3135" spans="1:20" x14ac:dyDescent="0.25">
      <c r="A3135" s="4" t="s">
        <v>8302</v>
      </c>
      <c r="B3135" s="4">
        <v>411</v>
      </c>
      <c r="C3135" s="4" t="s">
        <v>8334</v>
      </c>
      <c r="D3135" s="4" t="s">
        <v>1382</v>
      </c>
      <c r="E3135" s="4">
        <v>0</v>
      </c>
      <c r="F3135" s="4">
        <v>1</v>
      </c>
      <c r="G3135" s="4">
        <v>0</v>
      </c>
      <c r="H3135" s="4">
        <v>0</v>
      </c>
      <c r="I3135" s="4">
        <v>0</v>
      </c>
      <c r="J3135" s="4">
        <v>1</v>
      </c>
      <c r="K3135" s="4">
        <v>0</v>
      </c>
      <c r="L3135" s="4">
        <v>0</v>
      </c>
      <c r="M3135" s="4">
        <v>0</v>
      </c>
      <c r="N3135" s="4">
        <v>0</v>
      </c>
      <c r="O3135" s="4">
        <v>0</v>
      </c>
      <c r="P3135" s="4">
        <v>0</v>
      </c>
      <c r="Q3135" s="4" t="s">
        <v>1383</v>
      </c>
      <c r="R3135" s="4" t="s">
        <v>8335</v>
      </c>
      <c r="S3135" s="12" t="s">
        <v>8336</v>
      </c>
      <c r="T3135" s="7">
        <f t="shared" si="51"/>
        <v>2</v>
      </c>
    </row>
    <row r="3136" spans="1:20" x14ac:dyDescent="0.25">
      <c r="A3136" s="4" t="s">
        <v>8302</v>
      </c>
      <c r="B3136" s="4">
        <v>412</v>
      </c>
      <c r="C3136" s="4" t="s">
        <v>8337</v>
      </c>
      <c r="D3136" s="4" t="s">
        <v>1382</v>
      </c>
      <c r="E3136" s="4">
        <v>0</v>
      </c>
      <c r="F3136" s="4">
        <v>0</v>
      </c>
      <c r="G3136" s="4">
        <v>0</v>
      </c>
      <c r="H3136" s="4">
        <v>0</v>
      </c>
      <c r="I3136" s="4">
        <v>0</v>
      </c>
      <c r="J3136" s="4">
        <v>0</v>
      </c>
      <c r="K3136" s="4">
        <v>0</v>
      </c>
      <c r="L3136" s="4">
        <v>0</v>
      </c>
      <c r="M3136" s="4">
        <v>0</v>
      </c>
      <c r="N3136" s="4">
        <v>1</v>
      </c>
      <c r="O3136" s="4">
        <v>0</v>
      </c>
      <c r="P3136" s="4">
        <v>0</v>
      </c>
      <c r="Q3136" s="4" t="s">
        <v>1383</v>
      </c>
      <c r="R3136" s="4" t="s">
        <v>8338</v>
      </c>
      <c r="S3136" s="12" t="s">
        <v>8339</v>
      </c>
      <c r="T3136" s="7">
        <f t="shared" si="51"/>
        <v>1</v>
      </c>
    </row>
    <row r="3137" spans="1:20" x14ac:dyDescent="0.25">
      <c r="A3137" s="4" t="s">
        <v>8302</v>
      </c>
      <c r="B3137" s="4">
        <v>414</v>
      </c>
      <c r="C3137" s="4" t="s">
        <v>8340</v>
      </c>
      <c r="D3137" s="4" t="s">
        <v>1382</v>
      </c>
      <c r="E3137" s="4">
        <v>0</v>
      </c>
      <c r="F3137" s="4">
        <v>1</v>
      </c>
      <c r="G3137" s="4">
        <v>0</v>
      </c>
      <c r="H3137" s="4">
        <v>0</v>
      </c>
      <c r="I3137" s="4">
        <v>0</v>
      </c>
      <c r="J3137" s="4">
        <v>0</v>
      </c>
      <c r="K3137" s="4">
        <v>0</v>
      </c>
      <c r="L3137" s="4">
        <v>0</v>
      </c>
      <c r="M3137" s="4">
        <v>0</v>
      </c>
      <c r="N3137" s="4">
        <v>1</v>
      </c>
      <c r="O3137" s="4">
        <v>0</v>
      </c>
      <c r="P3137" s="4">
        <v>0</v>
      </c>
      <c r="Q3137" s="4" t="s">
        <v>1383</v>
      </c>
      <c r="R3137" s="4" t="s">
        <v>8341</v>
      </c>
      <c r="S3137" s="12" t="s">
        <v>8342</v>
      </c>
      <c r="T3137" s="7">
        <f t="shared" si="51"/>
        <v>2</v>
      </c>
    </row>
    <row r="3138" spans="1:20" x14ac:dyDescent="0.25">
      <c r="A3138" s="4" t="s">
        <v>8302</v>
      </c>
      <c r="B3138" s="4">
        <v>415</v>
      </c>
      <c r="C3138" s="4" t="s">
        <v>8343</v>
      </c>
      <c r="D3138" s="4" t="s">
        <v>1382</v>
      </c>
      <c r="E3138" s="4">
        <v>0</v>
      </c>
      <c r="F3138" s="4">
        <v>0</v>
      </c>
      <c r="G3138" s="4">
        <v>0</v>
      </c>
      <c r="H3138" s="4">
        <v>0</v>
      </c>
      <c r="I3138" s="4">
        <v>0</v>
      </c>
      <c r="J3138" s="4">
        <v>1</v>
      </c>
      <c r="K3138" s="4">
        <v>0</v>
      </c>
      <c r="L3138" s="4">
        <v>0</v>
      </c>
      <c r="M3138" s="4">
        <v>0</v>
      </c>
      <c r="N3138" s="4">
        <v>0</v>
      </c>
      <c r="O3138" s="4">
        <v>0</v>
      </c>
      <c r="P3138" s="4">
        <v>0</v>
      </c>
      <c r="Q3138" s="4" t="s">
        <v>1383</v>
      </c>
      <c r="R3138" s="4" t="s">
        <v>8344</v>
      </c>
      <c r="S3138" s="12" t="s">
        <v>8345</v>
      </c>
      <c r="T3138" s="7">
        <f t="shared" si="51"/>
        <v>1</v>
      </c>
    </row>
    <row r="3139" spans="1:20" x14ac:dyDescent="0.25">
      <c r="A3139" s="4" t="s">
        <v>8302</v>
      </c>
      <c r="B3139" s="4">
        <v>416</v>
      </c>
      <c r="C3139" s="4" t="s">
        <v>8346</v>
      </c>
      <c r="D3139" s="4" t="s">
        <v>1382</v>
      </c>
      <c r="E3139" s="4">
        <v>1</v>
      </c>
      <c r="F3139" s="4">
        <v>0</v>
      </c>
      <c r="G3139" s="4">
        <v>0</v>
      </c>
      <c r="H3139" s="4">
        <v>0</v>
      </c>
      <c r="I3139" s="4">
        <v>0</v>
      </c>
      <c r="J3139" s="4">
        <v>0</v>
      </c>
      <c r="K3139" s="4">
        <v>0</v>
      </c>
      <c r="L3139" s="4">
        <v>0</v>
      </c>
      <c r="M3139" s="4">
        <v>2</v>
      </c>
      <c r="N3139" s="4">
        <v>0</v>
      </c>
      <c r="O3139" s="4">
        <v>0</v>
      </c>
      <c r="P3139" s="4">
        <v>0</v>
      </c>
      <c r="Q3139" s="4" t="s">
        <v>1383</v>
      </c>
      <c r="R3139" s="4" t="s">
        <v>8347</v>
      </c>
      <c r="S3139" s="12" t="s">
        <v>8348</v>
      </c>
      <c r="T3139" s="7">
        <f t="shared" si="51"/>
        <v>3</v>
      </c>
    </row>
    <row r="3140" spans="1:20" x14ac:dyDescent="0.25">
      <c r="A3140" s="4" t="s">
        <v>8302</v>
      </c>
      <c r="B3140" s="4">
        <v>417</v>
      </c>
      <c r="C3140" s="4" t="s">
        <v>8349</v>
      </c>
      <c r="D3140" s="4" t="s">
        <v>1382</v>
      </c>
      <c r="E3140" s="4">
        <v>0</v>
      </c>
      <c r="F3140" s="4">
        <v>0</v>
      </c>
      <c r="G3140" s="4">
        <v>0</v>
      </c>
      <c r="H3140" s="4">
        <v>0</v>
      </c>
      <c r="I3140" s="4">
        <v>1</v>
      </c>
      <c r="J3140" s="4">
        <v>0</v>
      </c>
      <c r="K3140" s="4">
        <v>0</v>
      </c>
      <c r="L3140" s="4">
        <v>0</v>
      </c>
      <c r="M3140" s="4">
        <v>0</v>
      </c>
      <c r="N3140" s="4">
        <v>0</v>
      </c>
      <c r="O3140" s="4">
        <v>0</v>
      </c>
      <c r="P3140" s="4">
        <v>0</v>
      </c>
      <c r="Q3140" s="4" t="s">
        <v>1383</v>
      </c>
      <c r="R3140" s="4" t="s">
        <v>8350</v>
      </c>
      <c r="S3140" s="12" t="s">
        <v>8351</v>
      </c>
      <c r="T3140" s="7">
        <f t="shared" si="51"/>
        <v>1</v>
      </c>
    </row>
    <row r="3141" spans="1:20" x14ac:dyDescent="0.25">
      <c r="A3141" s="4" t="s">
        <v>8302</v>
      </c>
      <c r="B3141" s="4">
        <v>482</v>
      </c>
      <c r="C3141" s="4" t="s">
        <v>8352</v>
      </c>
      <c r="D3141" s="4" t="s">
        <v>1382</v>
      </c>
      <c r="E3141" s="4">
        <v>0</v>
      </c>
      <c r="F3141" s="4">
        <v>1</v>
      </c>
      <c r="G3141" s="4">
        <v>0</v>
      </c>
      <c r="H3141" s="4">
        <v>0</v>
      </c>
      <c r="I3141" s="4">
        <v>0</v>
      </c>
      <c r="J3141" s="4">
        <v>0</v>
      </c>
      <c r="K3141" s="4">
        <v>0</v>
      </c>
      <c r="L3141" s="4">
        <v>0</v>
      </c>
      <c r="M3141" s="4">
        <v>0</v>
      </c>
      <c r="N3141" s="4">
        <v>1</v>
      </c>
      <c r="O3141" s="4">
        <v>0</v>
      </c>
      <c r="P3141" s="4">
        <v>0</v>
      </c>
      <c r="Q3141" s="4" t="s">
        <v>1383</v>
      </c>
      <c r="R3141" s="4" t="s">
        <v>8353</v>
      </c>
      <c r="S3141" s="12" t="s">
        <v>8354</v>
      </c>
      <c r="T3141" s="7">
        <f t="shared" si="51"/>
        <v>2</v>
      </c>
    </row>
    <row r="3142" spans="1:20" x14ac:dyDescent="0.25">
      <c r="A3142" s="4" t="s">
        <v>8302</v>
      </c>
      <c r="B3142" s="4">
        <v>563</v>
      </c>
      <c r="C3142" s="4" t="s">
        <v>8355</v>
      </c>
      <c r="D3142" s="4" t="s">
        <v>1382</v>
      </c>
      <c r="E3142" s="4">
        <v>0</v>
      </c>
      <c r="F3142" s="4">
        <v>1</v>
      </c>
      <c r="G3142" s="4">
        <v>0</v>
      </c>
      <c r="H3142" s="4">
        <v>0</v>
      </c>
      <c r="I3142" s="4">
        <v>0</v>
      </c>
      <c r="J3142" s="4">
        <v>0</v>
      </c>
      <c r="K3142" s="4">
        <v>0</v>
      </c>
      <c r="L3142" s="4">
        <v>0</v>
      </c>
      <c r="M3142" s="4">
        <v>0</v>
      </c>
      <c r="N3142" s="4">
        <v>1</v>
      </c>
      <c r="O3142" s="4">
        <v>0</v>
      </c>
      <c r="P3142" s="4">
        <v>0</v>
      </c>
      <c r="Q3142" s="4" t="s">
        <v>1383</v>
      </c>
      <c r="R3142" s="4" t="s">
        <v>1382</v>
      </c>
      <c r="S3142" s="12" t="s">
        <v>1382</v>
      </c>
      <c r="T3142" s="7">
        <f t="shared" si="51"/>
        <v>2</v>
      </c>
    </row>
    <row r="3143" spans="1:20" x14ac:dyDescent="0.25">
      <c r="A3143" s="4" t="s">
        <v>8356</v>
      </c>
      <c r="B3143" s="4">
        <v>100</v>
      </c>
      <c r="C3143" s="4" t="s">
        <v>8357</v>
      </c>
      <c r="D3143" s="4" t="s">
        <v>1382</v>
      </c>
      <c r="E3143" s="4">
        <v>1</v>
      </c>
      <c r="F3143" s="4">
        <v>0</v>
      </c>
      <c r="G3143" s="4">
        <v>0</v>
      </c>
      <c r="H3143" s="4">
        <v>0</v>
      </c>
      <c r="I3143" s="4">
        <v>0</v>
      </c>
      <c r="J3143" s="4">
        <v>1</v>
      </c>
      <c r="K3143" s="4">
        <v>0</v>
      </c>
      <c r="L3143" s="4">
        <v>0</v>
      </c>
      <c r="M3143" s="4">
        <v>0</v>
      </c>
      <c r="N3143" s="4">
        <v>1</v>
      </c>
      <c r="O3143" s="4">
        <v>0</v>
      </c>
      <c r="P3143" s="4">
        <v>0</v>
      </c>
      <c r="Q3143" s="4" t="s">
        <v>1383</v>
      </c>
      <c r="R3143" s="4" t="s">
        <v>1382</v>
      </c>
      <c r="S3143" s="12" t="s">
        <v>1382</v>
      </c>
      <c r="T3143" s="7">
        <f t="shared" si="51"/>
        <v>3</v>
      </c>
    </row>
    <row r="3144" spans="1:20" x14ac:dyDescent="0.25">
      <c r="A3144" s="4" t="s">
        <v>8356</v>
      </c>
      <c r="B3144" s="4">
        <v>103</v>
      </c>
      <c r="C3144" s="4" t="s">
        <v>8358</v>
      </c>
      <c r="D3144" s="4" t="s">
        <v>1382</v>
      </c>
      <c r="E3144" s="4">
        <v>1</v>
      </c>
      <c r="F3144" s="4">
        <v>0</v>
      </c>
      <c r="G3144" s="4">
        <v>0</v>
      </c>
      <c r="H3144" s="4">
        <v>0</v>
      </c>
      <c r="I3144" s="4">
        <v>0</v>
      </c>
      <c r="J3144" s="4">
        <v>0</v>
      </c>
      <c r="K3144" s="4">
        <v>0</v>
      </c>
      <c r="L3144" s="4">
        <v>0</v>
      </c>
      <c r="M3144" s="4">
        <v>1</v>
      </c>
      <c r="N3144" s="4">
        <v>0</v>
      </c>
      <c r="O3144" s="4">
        <v>0</v>
      </c>
      <c r="P3144" s="4">
        <v>0</v>
      </c>
      <c r="Q3144" s="4" t="s">
        <v>1383</v>
      </c>
      <c r="R3144" s="4" t="s">
        <v>1382</v>
      </c>
      <c r="S3144" s="12" t="s">
        <v>1382</v>
      </c>
      <c r="T3144" s="7">
        <f t="shared" si="51"/>
        <v>2</v>
      </c>
    </row>
    <row r="3145" spans="1:20" x14ac:dyDescent="0.25">
      <c r="A3145" s="4" t="s">
        <v>8356</v>
      </c>
      <c r="B3145" s="4">
        <v>106</v>
      </c>
      <c r="C3145" s="4" t="s">
        <v>8359</v>
      </c>
      <c r="D3145" s="4" t="s">
        <v>1382</v>
      </c>
      <c r="E3145" s="4">
        <v>0</v>
      </c>
      <c r="F3145" s="4">
        <v>0</v>
      </c>
      <c r="G3145" s="4">
        <v>0</v>
      </c>
      <c r="H3145" s="4">
        <v>0</v>
      </c>
      <c r="I3145" s="4">
        <v>0</v>
      </c>
      <c r="J3145" s="4">
        <v>0</v>
      </c>
      <c r="K3145" s="4">
        <v>0</v>
      </c>
      <c r="L3145" s="4">
        <v>0</v>
      </c>
      <c r="M3145" s="4">
        <v>2</v>
      </c>
      <c r="N3145" s="4">
        <v>0</v>
      </c>
      <c r="O3145" s="4">
        <v>0</v>
      </c>
      <c r="P3145" s="4">
        <v>0</v>
      </c>
      <c r="Q3145" s="4" t="s">
        <v>1383</v>
      </c>
      <c r="R3145" s="4" t="s">
        <v>1382</v>
      </c>
      <c r="S3145" s="12" t="s">
        <v>1382</v>
      </c>
      <c r="T3145" s="7">
        <f t="shared" si="51"/>
        <v>2</v>
      </c>
    </row>
    <row r="3146" spans="1:20" x14ac:dyDescent="0.25">
      <c r="A3146" s="4" t="s">
        <v>8356</v>
      </c>
      <c r="B3146" s="4">
        <v>110</v>
      </c>
      <c r="C3146" s="4" t="s">
        <v>6208</v>
      </c>
      <c r="D3146" s="4" t="s">
        <v>1382</v>
      </c>
      <c r="E3146" s="4">
        <v>0</v>
      </c>
      <c r="F3146" s="4">
        <v>0</v>
      </c>
      <c r="G3146" s="4">
        <v>0</v>
      </c>
      <c r="H3146" s="4">
        <v>0</v>
      </c>
      <c r="I3146" s="4">
        <v>0</v>
      </c>
      <c r="J3146" s="4">
        <v>1</v>
      </c>
      <c r="K3146" s="4">
        <v>0</v>
      </c>
      <c r="L3146" s="4">
        <v>0</v>
      </c>
      <c r="M3146" s="4">
        <v>0</v>
      </c>
      <c r="N3146" s="4">
        <v>2</v>
      </c>
      <c r="O3146" s="4">
        <v>0</v>
      </c>
      <c r="P3146" s="4">
        <v>0</v>
      </c>
      <c r="Q3146" s="4" t="s">
        <v>1383</v>
      </c>
      <c r="R3146" s="4" t="s">
        <v>1382</v>
      </c>
      <c r="S3146" s="12" t="s">
        <v>1382</v>
      </c>
      <c r="T3146" s="7">
        <f t="shared" si="51"/>
        <v>3</v>
      </c>
    </row>
    <row r="3147" spans="1:20" x14ac:dyDescent="0.25">
      <c r="A3147" s="4" t="s">
        <v>8356</v>
      </c>
      <c r="B3147" s="4">
        <v>143</v>
      </c>
      <c r="C3147" s="4" t="s">
        <v>8360</v>
      </c>
      <c r="D3147" s="4" t="s">
        <v>1382</v>
      </c>
      <c r="E3147" s="4">
        <v>0</v>
      </c>
      <c r="F3147" s="4">
        <v>1</v>
      </c>
      <c r="G3147" s="4">
        <v>0</v>
      </c>
      <c r="H3147" s="4">
        <v>0</v>
      </c>
      <c r="I3147" s="4">
        <v>0</v>
      </c>
      <c r="J3147" s="4">
        <v>0</v>
      </c>
      <c r="K3147" s="4">
        <v>0</v>
      </c>
      <c r="L3147" s="4">
        <v>0</v>
      </c>
      <c r="M3147" s="4">
        <v>0</v>
      </c>
      <c r="N3147" s="4">
        <v>0</v>
      </c>
      <c r="O3147" s="4">
        <v>0</v>
      </c>
      <c r="P3147" s="4">
        <v>0</v>
      </c>
      <c r="Q3147" s="4" t="s">
        <v>1383</v>
      </c>
      <c r="R3147" s="4" t="s">
        <v>1382</v>
      </c>
      <c r="S3147" s="12" t="s">
        <v>1382</v>
      </c>
      <c r="T3147" s="7">
        <f t="shared" si="51"/>
        <v>1</v>
      </c>
    </row>
    <row r="3148" spans="1:20" x14ac:dyDescent="0.25">
      <c r="A3148" s="4" t="s">
        <v>8356</v>
      </c>
      <c r="B3148" s="4">
        <v>153</v>
      </c>
      <c r="C3148" s="4" t="s">
        <v>7769</v>
      </c>
      <c r="D3148" s="4" t="s">
        <v>1382</v>
      </c>
      <c r="E3148" s="4">
        <v>0</v>
      </c>
      <c r="F3148" s="4">
        <v>0</v>
      </c>
      <c r="G3148" s="4">
        <v>0</v>
      </c>
      <c r="H3148" s="4">
        <v>0</v>
      </c>
      <c r="I3148" s="4">
        <v>0</v>
      </c>
      <c r="J3148" s="4">
        <v>0</v>
      </c>
      <c r="K3148" s="4">
        <v>0</v>
      </c>
      <c r="L3148" s="4">
        <v>0</v>
      </c>
      <c r="M3148" s="4">
        <v>0</v>
      </c>
      <c r="N3148" s="4">
        <v>1</v>
      </c>
      <c r="O3148" s="4">
        <v>0</v>
      </c>
      <c r="P3148" s="4">
        <v>0</v>
      </c>
      <c r="Q3148" s="4" t="s">
        <v>1383</v>
      </c>
      <c r="R3148" s="4" t="s">
        <v>1382</v>
      </c>
      <c r="S3148" s="12" t="s">
        <v>1382</v>
      </c>
      <c r="T3148" s="7">
        <f t="shared" si="51"/>
        <v>1</v>
      </c>
    </row>
    <row r="3149" spans="1:20" x14ac:dyDescent="0.25">
      <c r="A3149" s="4" t="s">
        <v>8356</v>
      </c>
      <c r="B3149" s="4">
        <v>235</v>
      </c>
      <c r="C3149" s="4" t="s">
        <v>5525</v>
      </c>
      <c r="D3149" s="4" t="s">
        <v>1382</v>
      </c>
      <c r="E3149" s="4">
        <v>0</v>
      </c>
      <c r="F3149" s="4">
        <v>0</v>
      </c>
      <c r="G3149" s="4">
        <v>0</v>
      </c>
      <c r="H3149" s="4">
        <v>0</v>
      </c>
      <c r="I3149" s="4">
        <v>0</v>
      </c>
      <c r="J3149" s="4">
        <v>0</v>
      </c>
      <c r="K3149" s="4">
        <v>0</v>
      </c>
      <c r="L3149" s="4">
        <v>0</v>
      </c>
      <c r="M3149" s="4">
        <v>0</v>
      </c>
      <c r="N3149" s="4">
        <v>2</v>
      </c>
      <c r="O3149" s="4">
        <v>0</v>
      </c>
      <c r="P3149" s="4">
        <v>0</v>
      </c>
      <c r="Q3149" s="4" t="s">
        <v>1383</v>
      </c>
      <c r="R3149" s="4" t="s">
        <v>1382</v>
      </c>
      <c r="S3149" s="12" t="s">
        <v>1382</v>
      </c>
      <c r="T3149" s="7">
        <f t="shared" si="51"/>
        <v>2</v>
      </c>
    </row>
    <row r="3150" spans="1:20" x14ac:dyDescent="0.25">
      <c r="A3150" s="4" t="s">
        <v>8356</v>
      </c>
      <c r="B3150" s="4">
        <v>239</v>
      </c>
      <c r="C3150" s="4" t="s">
        <v>6341</v>
      </c>
      <c r="D3150" s="4" t="s">
        <v>1382</v>
      </c>
      <c r="E3150" s="4">
        <v>0</v>
      </c>
      <c r="F3150" s="4">
        <v>0</v>
      </c>
      <c r="G3150" s="4">
        <v>0</v>
      </c>
      <c r="H3150" s="4">
        <v>0</v>
      </c>
      <c r="I3150" s="4">
        <v>1</v>
      </c>
      <c r="J3150" s="4">
        <v>0</v>
      </c>
      <c r="K3150" s="4">
        <v>0</v>
      </c>
      <c r="L3150" s="4">
        <v>0</v>
      </c>
      <c r="M3150" s="4">
        <v>0</v>
      </c>
      <c r="N3150" s="4">
        <v>0</v>
      </c>
      <c r="O3150" s="4">
        <v>0</v>
      </c>
      <c r="P3150" s="4">
        <v>0</v>
      </c>
      <c r="Q3150" s="4" t="s">
        <v>1383</v>
      </c>
      <c r="R3150" s="4" t="s">
        <v>1382</v>
      </c>
      <c r="S3150" s="12" t="s">
        <v>1382</v>
      </c>
      <c r="T3150" s="7">
        <f t="shared" si="51"/>
        <v>1</v>
      </c>
    </row>
    <row r="3151" spans="1:20" x14ac:dyDescent="0.25">
      <c r="A3151" s="4" t="s">
        <v>8356</v>
      </c>
      <c r="B3151" s="4">
        <v>253</v>
      </c>
      <c r="C3151" s="4" t="s">
        <v>5048</v>
      </c>
      <c r="D3151" s="4" t="s">
        <v>1382</v>
      </c>
      <c r="E3151" s="4">
        <v>0</v>
      </c>
      <c r="F3151" s="4">
        <v>0</v>
      </c>
      <c r="G3151" s="4">
        <v>0</v>
      </c>
      <c r="H3151" s="4">
        <v>0</v>
      </c>
      <c r="I3151" s="4">
        <v>1</v>
      </c>
      <c r="J3151" s="4">
        <v>0</v>
      </c>
      <c r="K3151" s="4">
        <v>0</v>
      </c>
      <c r="L3151" s="4">
        <v>0</v>
      </c>
      <c r="M3151" s="4">
        <v>0</v>
      </c>
      <c r="N3151" s="4">
        <v>0</v>
      </c>
      <c r="O3151" s="4">
        <v>0</v>
      </c>
      <c r="P3151" s="4">
        <v>0</v>
      </c>
      <c r="Q3151" s="4" t="s">
        <v>1383</v>
      </c>
      <c r="R3151" s="4" t="s">
        <v>8361</v>
      </c>
      <c r="S3151" s="12" t="s">
        <v>8362</v>
      </c>
      <c r="T3151" s="7">
        <f t="shared" si="51"/>
        <v>1</v>
      </c>
    </row>
    <row r="3152" spans="1:20" x14ac:dyDescent="0.25">
      <c r="A3152" s="4" t="s">
        <v>8356</v>
      </c>
      <c r="B3152" s="4">
        <v>262</v>
      </c>
      <c r="C3152" s="4" t="s">
        <v>7828</v>
      </c>
      <c r="D3152" s="4" t="s">
        <v>1382</v>
      </c>
      <c r="E3152" s="4">
        <v>0</v>
      </c>
      <c r="F3152" s="4">
        <v>1</v>
      </c>
      <c r="G3152" s="4">
        <v>0</v>
      </c>
      <c r="H3152" s="4">
        <v>0</v>
      </c>
      <c r="I3152" s="4">
        <v>0</v>
      </c>
      <c r="J3152" s="4">
        <v>0</v>
      </c>
      <c r="K3152" s="4">
        <v>0</v>
      </c>
      <c r="L3152" s="4">
        <v>0</v>
      </c>
      <c r="M3152" s="4">
        <v>0</v>
      </c>
      <c r="N3152" s="4">
        <v>1</v>
      </c>
      <c r="O3152" s="4">
        <v>0</v>
      </c>
      <c r="P3152" s="4">
        <v>0</v>
      </c>
      <c r="Q3152" s="4" t="s">
        <v>1383</v>
      </c>
      <c r="R3152" s="4" t="s">
        <v>1382</v>
      </c>
      <c r="S3152" s="12" t="s">
        <v>1382</v>
      </c>
      <c r="T3152" s="7">
        <f t="shared" si="51"/>
        <v>2</v>
      </c>
    </row>
    <row r="3153" spans="1:20" x14ac:dyDescent="0.25">
      <c r="A3153" s="4" t="s">
        <v>8356</v>
      </c>
      <c r="B3153" s="4">
        <v>425</v>
      </c>
      <c r="C3153" s="4" t="s">
        <v>5560</v>
      </c>
      <c r="D3153" s="4" t="s">
        <v>1382</v>
      </c>
      <c r="E3153" s="4">
        <v>0</v>
      </c>
      <c r="F3153" s="4">
        <v>1</v>
      </c>
      <c r="G3153" s="4">
        <v>0</v>
      </c>
      <c r="H3153" s="4">
        <v>0</v>
      </c>
      <c r="I3153" s="4">
        <v>0</v>
      </c>
      <c r="J3153" s="4">
        <v>0</v>
      </c>
      <c r="K3153" s="4">
        <v>0</v>
      </c>
      <c r="L3153" s="4">
        <v>0</v>
      </c>
      <c r="M3153" s="4">
        <v>0</v>
      </c>
      <c r="N3153" s="4">
        <v>0</v>
      </c>
      <c r="O3153" s="4">
        <v>0</v>
      </c>
      <c r="P3153" s="4">
        <v>0</v>
      </c>
      <c r="Q3153" s="4" t="s">
        <v>1383</v>
      </c>
      <c r="R3153" s="4" t="s">
        <v>1382</v>
      </c>
      <c r="S3153" s="12" t="s">
        <v>1382</v>
      </c>
      <c r="T3153" s="7">
        <f t="shared" si="51"/>
        <v>1</v>
      </c>
    </row>
    <row r="3154" spans="1:20" x14ac:dyDescent="0.25">
      <c r="A3154" s="4" t="s">
        <v>8356</v>
      </c>
      <c r="B3154" s="4">
        <v>436</v>
      </c>
      <c r="C3154" s="4" t="s">
        <v>8363</v>
      </c>
      <c r="D3154" s="4" t="s">
        <v>1382</v>
      </c>
      <c r="E3154" s="4">
        <v>0</v>
      </c>
      <c r="F3154" s="4">
        <v>0</v>
      </c>
      <c r="G3154" s="4">
        <v>0</v>
      </c>
      <c r="H3154" s="4">
        <v>0</v>
      </c>
      <c r="I3154" s="4">
        <v>0</v>
      </c>
      <c r="J3154" s="4">
        <v>1</v>
      </c>
      <c r="K3154" s="4">
        <v>0</v>
      </c>
      <c r="L3154" s="4">
        <v>0</v>
      </c>
      <c r="M3154" s="4">
        <v>0</v>
      </c>
      <c r="N3154" s="4">
        <v>0</v>
      </c>
      <c r="O3154" s="4">
        <v>0</v>
      </c>
      <c r="P3154" s="4">
        <v>0</v>
      </c>
      <c r="Q3154" s="4" t="s">
        <v>1383</v>
      </c>
      <c r="R3154" s="4" t="s">
        <v>1382</v>
      </c>
      <c r="S3154" s="12" t="s">
        <v>1382</v>
      </c>
      <c r="T3154" s="7">
        <f t="shared" si="51"/>
        <v>1</v>
      </c>
    </row>
    <row r="3155" spans="1:20" x14ac:dyDescent="0.25">
      <c r="A3155" s="4" t="s">
        <v>8356</v>
      </c>
      <c r="B3155" s="4">
        <v>465</v>
      </c>
      <c r="C3155" s="4" t="s">
        <v>7699</v>
      </c>
      <c r="D3155" s="4" t="s">
        <v>1382</v>
      </c>
      <c r="E3155" s="4">
        <v>0</v>
      </c>
      <c r="F3155" s="4">
        <v>0</v>
      </c>
      <c r="G3155" s="4">
        <v>0</v>
      </c>
      <c r="H3155" s="4">
        <v>0</v>
      </c>
      <c r="I3155" s="4">
        <v>0</v>
      </c>
      <c r="J3155" s="4">
        <v>1</v>
      </c>
      <c r="K3155" s="4">
        <v>0</v>
      </c>
      <c r="L3155" s="4">
        <v>0</v>
      </c>
      <c r="M3155" s="4">
        <v>0</v>
      </c>
      <c r="N3155" s="4">
        <v>1</v>
      </c>
      <c r="O3155" s="4">
        <v>0</v>
      </c>
      <c r="P3155" s="4">
        <v>0</v>
      </c>
      <c r="Q3155" s="4" t="s">
        <v>1383</v>
      </c>
      <c r="R3155" s="4" t="s">
        <v>1382</v>
      </c>
      <c r="S3155" s="12" t="s">
        <v>1382</v>
      </c>
      <c r="T3155" s="7">
        <f t="shared" si="51"/>
        <v>2</v>
      </c>
    </row>
    <row r="3156" spans="1:20" x14ac:dyDescent="0.25">
      <c r="A3156" s="4" t="s">
        <v>8356</v>
      </c>
      <c r="B3156" s="4">
        <v>486</v>
      </c>
      <c r="C3156" s="4" t="s">
        <v>5087</v>
      </c>
      <c r="D3156" s="4" t="s">
        <v>1382</v>
      </c>
      <c r="E3156" s="4">
        <v>1</v>
      </c>
      <c r="F3156" s="4">
        <v>0</v>
      </c>
      <c r="G3156" s="4">
        <v>0</v>
      </c>
      <c r="H3156" s="4">
        <v>0</v>
      </c>
      <c r="I3156" s="4">
        <v>1</v>
      </c>
      <c r="J3156" s="4">
        <v>0</v>
      </c>
      <c r="K3156" s="4">
        <v>0</v>
      </c>
      <c r="L3156" s="4">
        <v>0</v>
      </c>
      <c r="M3156" s="4">
        <v>0</v>
      </c>
      <c r="N3156" s="4">
        <v>0</v>
      </c>
      <c r="O3156" s="4">
        <v>0</v>
      </c>
      <c r="P3156" s="4">
        <v>0</v>
      </c>
      <c r="Q3156" s="4" t="s">
        <v>1383</v>
      </c>
      <c r="R3156" s="4" t="s">
        <v>8364</v>
      </c>
      <c r="S3156" s="12" t="s">
        <v>8365</v>
      </c>
      <c r="T3156" s="7">
        <f t="shared" si="51"/>
        <v>2</v>
      </c>
    </row>
    <row r="3157" spans="1:20" x14ac:dyDescent="0.25">
      <c r="A3157" s="4" t="s">
        <v>8356</v>
      </c>
      <c r="B3157" s="4">
        <v>505</v>
      </c>
      <c r="C3157" s="4" t="s">
        <v>7436</v>
      </c>
      <c r="D3157" s="4" t="s">
        <v>1382</v>
      </c>
      <c r="E3157" s="4">
        <v>0</v>
      </c>
      <c r="F3157" s="4">
        <v>0</v>
      </c>
      <c r="G3157" s="4">
        <v>0</v>
      </c>
      <c r="H3157" s="4">
        <v>0</v>
      </c>
      <c r="I3157" s="4">
        <v>0</v>
      </c>
      <c r="J3157" s="4">
        <v>1</v>
      </c>
      <c r="K3157" s="4">
        <v>0</v>
      </c>
      <c r="L3157" s="4">
        <v>0</v>
      </c>
      <c r="M3157" s="4">
        <v>0</v>
      </c>
      <c r="N3157" s="4">
        <v>0</v>
      </c>
      <c r="O3157" s="4">
        <v>0</v>
      </c>
      <c r="P3157" s="4">
        <v>0</v>
      </c>
      <c r="Q3157" s="4" t="s">
        <v>1383</v>
      </c>
      <c r="R3157" s="4" t="s">
        <v>1382</v>
      </c>
      <c r="S3157" s="12" t="s">
        <v>1382</v>
      </c>
      <c r="T3157" s="7">
        <f t="shared" si="51"/>
        <v>1</v>
      </c>
    </row>
    <row r="3158" spans="1:20" x14ac:dyDescent="0.25">
      <c r="A3158" s="4" t="s">
        <v>8356</v>
      </c>
      <c r="B3158" s="4">
        <v>697</v>
      </c>
      <c r="C3158" s="4" t="s">
        <v>8366</v>
      </c>
      <c r="D3158" s="4" t="s">
        <v>1382</v>
      </c>
      <c r="E3158" s="4">
        <v>0</v>
      </c>
      <c r="F3158" s="4">
        <v>1</v>
      </c>
      <c r="G3158" s="4">
        <v>0</v>
      </c>
      <c r="H3158" s="4">
        <v>0</v>
      </c>
      <c r="I3158" s="4">
        <v>1</v>
      </c>
      <c r="J3158" s="4">
        <v>0</v>
      </c>
      <c r="K3158" s="4">
        <v>0</v>
      </c>
      <c r="L3158" s="4">
        <v>0</v>
      </c>
      <c r="M3158" s="4">
        <v>1</v>
      </c>
      <c r="N3158" s="4">
        <v>0</v>
      </c>
      <c r="O3158" s="4">
        <v>0</v>
      </c>
      <c r="P3158" s="4">
        <v>0</v>
      </c>
      <c r="Q3158" s="4" t="s">
        <v>1383</v>
      </c>
      <c r="R3158" s="4" t="s">
        <v>8367</v>
      </c>
      <c r="S3158" s="12" t="s">
        <v>8368</v>
      </c>
      <c r="T3158" s="7">
        <f t="shared" si="51"/>
        <v>3</v>
      </c>
    </row>
    <row r="3159" spans="1:20" x14ac:dyDescent="0.25">
      <c r="A3159" s="4" t="s">
        <v>8369</v>
      </c>
      <c r="B3159" s="4">
        <v>101</v>
      </c>
      <c r="C3159" s="4" t="s">
        <v>8370</v>
      </c>
      <c r="D3159" s="4" t="s">
        <v>1382</v>
      </c>
      <c r="E3159" s="4">
        <v>6</v>
      </c>
      <c r="F3159" s="4">
        <v>0</v>
      </c>
      <c r="G3159" s="4">
        <v>0</v>
      </c>
      <c r="H3159" s="4">
        <v>0</v>
      </c>
      <c r="I3159" s="4">
        <v>13</v>
      </c>
      <c r="J3159" s="4">
        <v>0</v>
      </c>
      <c r="K3159" s="4">
        <v>0</v>
      </c>
      <c r="L3159" s="4">
        <v>0</v>
      </c>
      <c r="M3159" s="4">
        <v>7</v>
      </c>
      <c r="N3159" s="4">
        <v>0</v>
      </c>
      <c r="O3159" s="4">
        <v>0</v>
      </c>
      <c r="P3159" s="4">
        <v>0</v>
      </c>
      <c r="Q3159" s="4" t="s">
        <v>1383</v>
      </c>
      <c r="R3159" s="4" t="s">
        <v>1382</v>
      </c>
      <c r="S3159" s="12" t="s">
        <v>1382</v>
      </c>
      <c r="T3159" s="7">
        <f t="shared" si="51"/>
        <v>26</v>
      </c>
    </row>
    <row r="3160" spans="1:20" x14ac:dyDescent="0.25">
      <c r="A3160" s="4" t="s">
        <v>8369</v>
      </c>
      <c r="B3160" s="4">
        <v>102</v>
      </c>
      <c r="C3160" s="4" t="s">
        <v>8371</v>
      </c>
      <c r="D3160" s="4" t="s">
        <v>1382</v>
      </c>
      <c r="E3160" s="4">
        <v>0</v>
      </c>
      <c r="F3160" s="4">
        <v>12</v>
      </c>
      <c r="G3160" s="4">
        <v>0</v>
      </c>
      <c r="H3160" s="4">
        <v>0</v>
      </c>
      <c r="I3160" s="4">
        <v>0</v>
      </c>
      <c r="J3160" s="4">
        <v>13</v>
      </c>
      <c r="K3160" s="4">
        <v>0</v>
      </c>
      <c r="L3160" s="4">
        <v>0</v>
      </c>
      <c r="M3160" s="4">
        <v>0</v>
      </c>
      <c r="N3160" s="4">
        <v>7</v>
      </c>
      <c r="O3160" s="4">
        <v>0</v>
      </c>
      <c r="P3160" s="4">
        <v>0</v>
      </c>
      <c r="Q3160" s="4" t="s">
        <v>1383</v>
      </c>
      <c r="R3160" s="4" t="s">
        <v>1382</v>
      </c>
      <c r="S3160" s="12" t="s">
        <v>1382</v>
      </c>
      <c r="T3160" s="7">
        <f t="shared" si="51"/>
        <v>32</v>
      </c>
    </row>
    <row r="3161" spans="1:20" x14ac:dyDescent="0.25">
      <c r="A3161" s="4" t="s">
        <v>8369</v>
      </c>
      <c r="B3161" s="4">
        <v>150</v>
      </c>
      <c r="C3161" s="4" t="s">
        <v>8372</v>
      </c>
      <c r="D3161" s="4" t="s">
        <v>1382</v>
      </c>
      <c r="E3161" s="4">
        <v>1</v>
      </c>
      <c r="F3161" s="4">
        <v>0</v>
      </c>
      <c r="G3161" s="4">
        <v>0</v>
      </c>
      <c r="H3161" s="4">
        <v>0</v>
      </c>
      <c r="I3161" s="4">
        <v>0</v>
      </c>
      <c r="J3161" s="4">
        <v>0</v>
      </c>
      <c r="K3161" s="4">
        <v>0</v>
      </c>
      <c r="L3161" s="4">
        <v>0</v>
      </c>
      <c r="M3161" s="4">
        <v>1</v>
      </c>
      <c r="N3161" s="4">
        <v>0</v>
      </c>
      <c r="O3161" s="4">
        <v>0</v>
      </c>
      <c r="P3161" s="4">
        <v>0</v>
      </c>
      <c r="Q3161" s="4" t="s">
        <v>1383</v>
      </c>
      <c r="R3161" s="4" t="s">
        <v>8373</v>
      </c>
      <c r="S3161" s="12" t="s">
        <v>8374</v>
      </c>
      <c r="T3161" s="7">
        <f t="shared" si="51"/>
        <v>2</v>
      </c>
    </row>
    <row r="3162" spans="1:20" x14ac:dyDescent="0.25">
      <c r="A3162" s="4" t="s">
        <v>8369</v>
      </c>
      <c r="B3162" s="4">
        <v>151</v>
      </c>
      <c r="C3162" s="4" t="s">
        <v>8375</v>
      </c>
      <c r="D3162" s="4" t="s">
        <v>1382</v>
      </c>
      <c r="E3162" s="4">
        <v>0</v>
      </c>
      <c r="F3162" s="4">
        <v>0</v>
      </c>
      <c r="G3162" s="4">
        <v>0</v>
      </c>
      <c r="H3162" s="4">
        <v>0</v>
      </c>
      <c r="I3162" s="4">
        <v>0</v>
      </c>
      <c r="J3162" s="4">
        <v>1</v>
      </c>
      <c r="K3162" s="4">
        <v>0</v>
      </c>
      <c r="L3162" s="4">
        <v>0</v>
      </c>
      <c r="M3162" s="4">
        <v>0</v>
      </c>
      <c r="N3162" s="4">
        <v>0</v>
      </c>
      <c r="O3162" s="4">
        <v>0</v>
      </c>
      <c r="P3162" s="4">
        <v>0</v>
      </c>
      <c r="Q3162" s="4" t="s">
        <v>1383</v>
      </c>
      <c r="R3162" s="4" t="s">
        <v>8376</v>
      </c>
      <c r="S3162" s="12" t="s">
        <v>8377</v>
      </c>
      <c r="T3162" s="7">
        <f t="shared" si="51"/>
        <v>1</v>
      </c>
    </row>
    <row r="3163" spans="1:20" x14ac:dyDescent="0.25">
      <c r="A3163" s="4" t="s">
        <v>8369</v>
      </c>
      <c r="B3163" s="4">
        <v>203</v>
      </c>
      <c r="C3163" s="4" t="s">
        <v>8378</v>
      </c>
      <c r="D3163" s="4" t="s">
        <v>1382</v>
      </c>
      <c r="E3163" s="4">
        <v>8</v>
      </c>
      <c r="F3163" s="4">
        <v>0</v>
      </c>
      <c r="G3163" s="4">
        <v>0</v>
      </c>
      <c r="H3163" s="4">
        <v>0</v>
      </c>
      <c r="I3163" s="4">
        <v>12</v>
      </c>
      <c r="J3163" s="4">
        <v>0</v>
      </c>
      <c r="K3163" s="4">
        <v>0</v>
      </c>
      <c r="L3163" s="4">
        <v>0</v>
      </c>
      <c r="M3163" s="4">
        <v>5</v>
      </c>
      <c r="N3163" s="4">
        <v>0</v>
      </c>
      <c r="O3163" s="4">
        <v>0</v>
      </c>
      <c r="P3163" s="4">
        <v>0</v>
      </c>
      <c r="Q3163" s="4" t="s">
        <v>1383</v>
      </c>
      <c r="R3163" s="4" t="s">
        <v>8379</v>
      </c>
      <c r="S3163" s="12" t="s">
        <v>8380</v>
      </c>
      <c r="T3163" s="7">
        <f t="shared" si="51"/>
        <v>25</v>
      </c>
    </row>
    <row r="3164" spans="1:20" x14ac:dyDescent="0.25">
      <c r="A3164" s="4" t="s">
        <v>8369</v>
      </c>
      <c r="B3164" s="4">
        <v>204</v>
      </c>
      <c r="C3164" s="4" t="s">
        <v>8381</v>
      </c>
      <c r="D3164" s="4" t="s">
        <v>1382</v>
      </c>
      <c r="E3164" s="4">
        <v>0</v>
      </c>
      <c r="F3164" s="4">
        <v>8</v>
      </c>
      <c r="G3164" s="4">
        <v>0</v>
      </c>
      <c r="H3164" s="4">
        <v>0</v>
      </c>
      <c r="I3164" s="4">
        <v>0</v>
      </c>
      <c r="J3164" s="4">
        <v>8</v>
      </c>
      <c r="K3164" s="4">
        <v>0</v>
      </c>
      <c r="L3164" s="4">
        <v>0</v>
      </c>
      <c r="M3164" s="4">
        <v>0</v>
      </c>
      <c r="N3164" s="4">
        <v>4</v>
      </c>
      <c r="O3164" s="4">
        <v>0</v>
      </c>
      <c r="P3164" s="4">
        <v>0</v>
      </c>
      <c r="Q3164" s="4" t="s">
        <v>1383</v>
      </c>
      <c r="R3164" s="4" t="s">
        <v>1382</v>
      </c>
      <c r="S3164" s="12" t="s">
        <v>1382</v>
      </c>
      <c r="T3164" s="7">
        <f t="shared" si="51"/>
        <v>20</v>
      </c>
    </row>
    <row r="3165" spans="1:20" x14ac:dyDescent="0.25">
      <c r="A3165" s="4" t="s">
        <v>8369</v>
      </c>
      <c r="B3165" s="4">
        <v>305</v>
      </c>
      <c r="C3165" s="4" t="s">
        <v>8382</v>
      </c>
      <c r="D3165" s="4" t="s">
        <v>1382</v>
      </c>
      <c r="E3165" s="4">
        <v>1</v>
      </c>
      <c r="F3165" s="4">
        <v>0</v>
      </c>
      <c r="G3165" s="4">
        <v>0</v>
      </c>
      <c r="H3165" s="4">
        <v>0</v>
      </c>
      <c r="I3165" s="4">
        <v>1</v>
      </c>
      <c r="J3165" s="4">
        <v>0</v>
      </c>
      <c r="K3165" s="4">
        <v>0</v>
      </c>
      <c r="L3165" s="4">
        <v>0</v>
      </c>
      <c r="M3165" s="4">
        <v>1</v>
      </c>
      <c r="N3165" s="4">
        <v>0</v>
      </c>
      <c r="O3165" s="4">
        <v>0</v>
      </c>
      <c r="P3165" s="4">
        <v>0</v>
      </c>
      <c r="Q3165" s="4" t="s">
        <v>1383</v>
      </c>
      <c r="R3165" s="4" t="s">
        <v>8383</v>
      </c>
      <c r="S3165" s="12" t="s">
        <v>8384</v>
      </c>
      <c r="T3165" s="7">
        <f t="shared" si="51"/>
        <v>3</v>
      </c>
    </row>
    <row r="3166" spans="1:20" x14ac:dyDescent="0.25">
      <c r="A3166" s="4" t="s">
        <v>8369</v>
      </c>
      <c r="B3166" s="4">
        <v>306</v>
      </c>
      <c r="C3166" s="4" t="s">
        <v>8385</v>
      </c>
      <c r="D3166" s="4" t="s">
        <v>1382</v>
      </c>
      <c r="E3166" s="4">
        <v>0</v>
      </c>
      <c r="F3166" s="4">
        <v>1</v>
      </c>
      <c r="G3166" s="4">
        <v>0</v>
      </c>
      <c r="H3166" s="4">
        <v>0</v>
      </c>
      <c r="I3166" s="4">
        <v>0</v>
      </c>
      <c r="J3166" s="4">
        <v>1</v>
      </c>
      <c r="K3166" s="4">
        <v>0</v>
      </c>
      <c r="L3166" s="4">
        <v>0</v>
      </c>
      <c r="M3166" s="4">
        <v>0</v>
      </c>
      <c r="N3166" s="4">
        <v>1</v>
      </c>
      <c r="O3166" s="4">
        <v>0</v>
      </c>
      <c r="P3166" s="4">
        <v>0</v>
      </c>
      <c r="Q3166" s="4" t="s">
        <v>1383</v>
      </c>
      <c r="R3166" s="4" t="s">
        <v>8386</v>
      </c>
      <c r="S3166" s="12" t="s">
        <v>8387</v>
      </c>
      <c r="T3166" s="7">
        <f t="shared" si="51"/>
        <v>3</v>
      </c>
    </row>
    <row r="3167" spans="1:20" x14ac:dyDescent="0.25">
      <c r="A3167" s="4" t="s">
        <v>8369</v>
      </c>
      <c r="B3167" s="4">
        <v>327</v>
      </c>
      <c r="C3167" s="4" t="s">
        <v>8388</v>
      </c>
      <c r="D3167" s="4" t="s">
        <v>1382</v>
      </c>
      <c r="E3167" s="4">
        <v>0</v>
      </c>
      <c r="F3167" s="4">
        <v>1</v>
      </c>
      <c r="G3167" s="4">
        <v>0</v>
      </c>
      <c r="H3167" s="4">
        <v>0</v>
      </c>
      <c r="I3167" s="4">
        <v>0</v>
      </c>
      <c r="J3167" s="4">
        <v>0</v>
      </c>
      <c r="K3167" s="4">
        <v>0</v>
      </c>
      <c r="L3167" s="4">
        <v>0</v>
      </c>
      <c r="M3167" s="4">
        <v>0</v>
      </c>
      <c r="N3167" s="4">
        <v>1</v>
      </c>
      <c r="O3167" s="4">
        <v>0</v>
      </c>
      <c r="P3167" s="4">
        <v>0</v>
      </c>
      <c r="Q3167" s="4" t="s">
        <v>1383</v>
      </c>
      <c r="R3167" s="4" t="s">
        <v>8389</v>
      </c>
      <c r="S3167" s="12" t="s">
        <v>8390</v>
      </c>
      <c r="T3167" s="7">
        <f t="shared" si="51"/>
        <v>2</v>
      </c>
    </row>
    <row r="3168" spans="1:20" x14ac:dyDescent="0.25">
      <c r="A3168" s="4" t="s">
        <v>8369</v>
      </c>
      <c r="B3168" s="4">
        <v>407</v>
      </c>
      <c r="C3168" s="4" t="s">
        <v>8391</v>
      </c>
      <c r="D3168" s="4" t="s">
        <v>1382</v>
      </c>
      <c r="E3168" s="4">
        <v>1</v>
      </c>
      <c r="F3168" s="4">
        <v>0</v>
      </c>
      <c r="G3168" s="4">
        <v>0</v>
      </c>
      <c r="H3168" s="4">
        <v>0</v>
      </c>
      <c r="I3168" s="4">
        <v>0</v>
      </c>
      <c r="J3168" s="4">
        <v>0</v>
      </c>
      <c r="K3168" s="4">
        <v>0</v>
      </c>
      <c r="L3168" s="4">
        <v>0</v>
      </c>
      <c r="M3168" s="4">
        <v>0</v>
      </c>
      <c r="N3168" s="4">
        <v>0</v>
      </c>
      <c r="O3168" s="4">
        <v>0</v>
      </c>
      <c r="P3168" s="4">
        <v>0</v>
      </c>
      <c r="Q3168" s="4" t="s">
        <v>1383</v>
      </c>
      <c r="R3168" s="4" t="s">
        <v>8392</v>
      </c>
      <c r="S3168" s="12" t="s">
        <v>8393</v>
      </c>
      <c r="T3168" s="7">
        <f t="shared" si="51"/>
        <v>1</v>
      </c>
    </row>
    <row r="3169" spans="1:20" x14ac:dyDescent="0.25">
      <c r="A3169" s="4" t="s">
        <v>8394</v>
      </c>
      <c r="B3169" s="4">
        <v>101</v>
      </c>
      <c r="C3169" s="4" t="s">
        <v>8395</v>
      </c>
      <c r="D3169" s="4" t="s">
        <v>1382</v>
      </c>
      <c r="E3169" s="4">
        <v>4</v>
      </c>
      <c r="F3169" s="4">
        <v>1</v>
      </c>
      <c r="G3169" s="4">
        <v>0</v>
      </c>
      <c r="H3169" s="4">
        <v>0</v>
      </c>
      <c r="I3169" s="4">
        <v>3</v>
      </c>
      <c r="J3169" s="4">
        <v>1</v>
      </c>
      <c r="K3169" s="4">
        <v>0</v>
      </c>
      <c r="L3169" s="4">
        <v>0</v>
      </c>
      <c r="M3169" s="4">
        <v>3</v>
      </c>
      <c r="N3169" s="4">
        <v>1</v>
      </c>
      <c r="O3169" s="4">
        <v>0</v>
      </c>
      <c r="P3169" s="4">
        <v>0</v>
      </c>
      <c r="Q3169" s="4" t="s">
        <v>1383</v>
      </c>
      <c r="R3169" s="4" t="s">
        <v>8396</v>
      </c>
      <c r="S3169" s="12" t="s">
        <v>8397</v>
      </c>
      <c r="T3169" s="7">
        <f t="shared" si="51"/>
        <v>13</v>
      </c>
    </row>
    <row r="3170" spans="1:20" x14ac:dyDescent="0.25">
      <c r="A3170" s="4" t="s">
        <v>8394</v>
      </c>
      <c r="B3170" s="4">
        <v>102</v>
      </c>
      <c r="C3170" s="4" t="s">
        <v>8398</v>
      </c>
      <c r="D3170" s="4" t="s">
        <v>1382</v>
      </c>
      <c r="E3170" s="4">
        <v>1</v>
      </c>
      <c r="F3170" s="4">
        <v>4</v>
      </c>
      <c r="G3170" s="4">
        <v>0</v>
      </c>
      <c r="H3170" s="4">
        <v>0</v>
      </c>
      <c r="I3170" s="4">
        <v>1</v>
      </c>
      <c r="J3170" s="4">
        <v>4</v>
      </c>
      <c r="K3170" s="4">
        <v>0</v>
      </c>
      <c r="L3170" s="4">
        <v>0</v>
      </c>
      <c r="M3170" s="4">
        <v>1</v>
      </c>
      <c r="N3170" s="4">
        <v>4</v>
      </c>
      <c r="O3170" s="4">
        <v>0</v>
      </c>
      <c r="P3170" s="4">
        <v>0</v>
      </c>
      <c r="Q3170" s="4" t="s">
        <v>1383</v>
      </c>
      <c r="R3170" s="4" t="s">
        <v>8399</v>
      </c>
      <c r="S3170" s="12" t="s">
        <v>8400</v>
      </c>
      <c r="T3170" s="7">
        <f t="shared" si="51"/>
        <v>15</v>
      </c>
    </row>
    <row r="3171" spans="1:20" x14ac:dyDescent="0.25">
      <c r="A3171" s="4" t="s">
        <v>8394</v>
      </c>
      <c r="B3171" s="4">
        <v>203</v>
      </c>
      <c r="C3171" s="4" t="s">
        <v>8401</v>
      </c>
      <c r="D3171" s="4" t="s">
        <v>1382</v>
      </c>
      <c r="E3171" s="4">
        <v>3</v>
      </c>
      <c r="F3171" s="4">
        <v>2</v>
      </c>
      <c r="G3171" s="4">
        <v>0</v>
      </c>
      <c r="H3171" s="4">
        <v>0</v>
      </c>
      <c r="I3171" s="4">
        <v>3</v>
      </c>
      <c r="J3171" s="4">
        <v>2</v>
      </c>
      <c r="K3171" s="4">
        <v>0</v>
      </c>
      <c r="L3171" s="4">
        <v>0</v>
      </c>
      <c r="M3171" s="4">
        <v>3</v>
      </c>
      <c r="N3171" s="4">
        <v>2</v>
      </c>
      <c r="O3171" s="4">
        <v>0</v>
      </c>
      <c r="P3171" s="4">
        <v>0</v>
      </c>
      <c r="Q3171" s="4" t="s">
        <v>1383</v>
      </c>
      <c r="R3171" s="4" t="s">
        <v>1382</v>
      </c>
      <c r="S3171" s="12" t="s">
        <v>1382</v>
      </c>
      <c r="T3171" s="7">
        <f t="shared" si="51"/>
        <v>15</v>
      </c>
    </row>
    <row r="3172" spans="1:20" x14ac:dyDescent="0.25">
      <c r="A3172" s="4" t="s">
        <v>8394</v>
      </c>
      <c r="B3172" s="4">
        <v>204</v>
      </c>
      <c r="C3172" s="4" t="s">
        <v>8402</v>
      </c>
      <c r="D3172" s="4" t="s">
        <v>1382</v>
      </c>
      <c r="E3172" s="4">
        <v>0</v>
      </c>
      <c r="F3172" s="4">
        <v>1</v>
      </c>
      <c r="G3172" s="4">
        <v>0</v>
      </c>
      <c r="H3172" s="4">
        <v>0</v>
      </c>
      <c r="I3172" s="4">
        <v>0</v>
      </c>
      <c r="J3172" s="4">
        <v>1</v>
      </c>
      <c r="K3172" s="4">
        <v>0</v>
      </c>
      <c r="L3172" s="4">
        <v>0</v>
      </c>
      <c r="M3172" s="4">
        <v>0</v>
      </c>
      <c r="N3172" s="4">
        <v>0</v>
      </c>
      <c r="O3172" s="4">
        <v>0</v>
      </c>
      <c r="P3172" s="4">
        <v>0</v>
      </c>
      <c r="Q3172" s="4" t="s">
        <v>1383</v>
      </c>
      <c r="R3172" s="4" t="s">
        <v>1382</v>
      </c>
      <c r="S3172" s="12" t="s">
        <v>1382</v>
      </c>
      <c r="T3172" s="7">
        <f t="shared" si="51"/>
        <v>2</v>
      </c>
    </row>
    <row r="3173" spans="1:20" x14ac:dyDescent="0.25">
      <c r="A3173" s="4" t="s">
        <v>8394</v>
      </c>
      <c r="B3173" s="4">
        <v>205</v>
      </c>
      <c r="C3173" s="4" t="s">
        <v>8403</v>
      </c>
      <c r="D3173" s="4" t="s">
        <v>1382</v>
      </c>
      <c r="E3173" s="4">
        <v>0</v>
      </c>
      <c r="F3173" s="4">
        <v>0</v>
      </c>
      <c r="G3173" s="4">
        <v>0</v>
      </c>
      <c r="H3173" s="4">
        <v>0</v>
      </c>
      <c r="I3173" s="4">
        <v>0</v>
      </c>
      <c r="J3173" s="4">
        <v>0</v>
      </c>
      <c r="K3173" s="4">
        <v>0</v>
      </c>
      <c r="L3173" s="4">
        <v>0</v>
      </c>
      <c r="M3173" s="4">
        <v>0</v>
      </c>
      <c r="N3173" s="4">
        <v>1</v>
      </c>
      <c r="O3173" s="4">
        <v>0</v>
      </c>
      <c r="P3173" s="4">
        <v>0</v>
      </c>
      <c r="Q3173" s="4" t="s">
        <v>1383</v>
      </c>
      <c r="R3173" s="4" t="s">
        <v>1382</v>
      </c>
      <c r="S3173" s="12" t="s">
        <v>1382</v>
      </c>
      <c r="T3173" s="7">
        <f t="shared" si="51"/>
        <v>1</v>
      </c>
    </row>
    <row r="3174" spans="1:20" x14ac:dyDescent="0.25">
      <c r="A3174" s="4" t="s">
        <v>8394</v>
      </c>
      <c r="B3174" s="4">
        <v>221</v>
      </c>
      <c r="C3174" s="4" t="s">
        <v>8404</v>
      </c>
      <c r="D3174" s="4" t="s">
        <v>1382</v>
      </c>
      <c r="E3174" s="4">
        <v>1</v>
      </c>
      <c r="F3174" s="4">
        <v>0</v>
      </c>
      <c r="G3174" s="4">
        <v>0</v>
      </c>
      <c r="H3174" s="4">
        <v>0</v>
      </c>
      <c r="I3174" s="4">
        <v>1</v>
      </c>
      <c r="J3174" s="4">
        <v>0</v>
      </c>
      <c r="K3174" s="4">
        <v>0</v>
      </c>
      <c r="L3174" s="4">
        <v>0</v>
      </c>
      <c r="M3174" s="4">
        <v>1</v>
      </c>
      <c r="N3174" s="4">
        <v>0</v>
      </c>
      <c r="O3174" s="4">
        <v>0</v>
      </c>
      <c r="P3174" s="4">
        <v>0</v>
      </c>
      <c r="Q3174" s="4" t="s">
        <v>1383</v>
      </c>
      <c r="R3174" s="4" t="s">
        <v>1382</v>
      </c>
      <c r="S3174" s="12" t="s">
        <v>1382</v>
      </c>
      <c r="T3174" s="7">
        <f t="shared" si="51"/>
        <v>3</v>
      </c>
    </row>
    <row r="3175" spans="1:20" x14ac:dyDescent="0.25">
      <c r="A3175" s="4" t="s">
        <v>8394</v>
      </c>
      <c r="B3175" s="4">
        <v>222</v>
      </c>
      <c r="C3175" s="4" t="s">
        <v>8405</v>
      </c>
      <c r="D3175" s="4" t="s">
        <v>1382</v>
      </c>
      <c r="E3175" s="4">
        <v>0</v>
      </c>
      <c r="F3175" s="4">
        <v>1</v>
      </c>
      <c r="G3175" s="4">
        <v>0</v>
      </c>
      <c r="H3175" s="4">
        <v>0</v>
      </c>
      <c r="I3175" s="4">
        <v>0</v>
      </c>
      <c r="J3175" s="4">
        <v>1</v>
      </c>
      <c r="K3175" s="4">
        <v>0</v>
      </c>
      <c r="L3175" s="4">
        <v>0</v>
      </c>
      <c r="M3175" s="4">
        <v>0</v>
      </c>
      <c r="N3175" s="4">
        <v>0</v>
      </c>
      <c r="O3175" s="4">
        <v>0</v>
      </c>
      <c r="P3175" s="4">
        <v>0</v>
      </c>
      <c r="Q3175" s="4" t="s">
        <v>1383</v>
      </c>
      <c r="R3175" s="4" t="s">
        <v>1382</v>
      </c>
      <c r="S3175" s="12" t="s">
        <v>1382</v>
      </c>
      <c r="T3175" s="7">
        <f t="shared" si="51"/>
        <v>2</v>
      </c>
    </row>
    <row r="3176" spans="1:20" x14ac:dyDescent="0.25">
      <c r="A3176" s="4" t="s">
        <v>8394</v>
      </c>
      <c r="B3176" s="4">
        <v>223</v>
      </c>
      <c r="C3176" s="4" t="s">
        <v>8406</v>
      </c>
      <c r="D3176" s="4" t="s">
        <v>1382</v>
      </c>
      <c r="E3176" s="4">
        <v>1</v>
      </c>
      <c r="F3176" s="4">
        <v>0</v>
      </c>
      <c r="G3176" s="4">
        <v>0</v>
      </c>
      <c r="H3176" s="4">
        <v>0</v>
      </c>
      <c r="I3176" s="4">
        <v>1</v>
      </c>
      <c r="J3176" s="4">
        <v>0</v>
      </c>
      <c r="K3176" s="4">
        <v>0</v>
      </c>
      <c r="L3176" s="4">
        <v>0</v>
      </c>
      <c r="M3176" s="4">
        <v>1</v>
      </c>
      <c r="N3176" s="4">
        <v>0</v>
      </c>
      <c r="O3176" s="4">
        <v>0</v>
      </c>
      <c r="P3176" s="4">
        <v>0</v>
      </c>
      <c r="Q3176" s="4" t="s">
        <v>1383</v>
      </c>
      <c r="R3176" s="4" t="s">
        <v>1382</v>
      </c>
      <c r="S3176" s="12" t="s">
        <v>1382</v>
      </c>
      <c r="T3176" s="7">
        <f t="shared" si="51"/>
        <v>3</v>
      </c>
    </row>
    <row r="3177" spans="1:20" x14ac:dyDescent="0.25">
      <c r="A3177" s="4" t="s">
        <v>8394</v>
      </c>
      <c r="B3177" s="4">
        <v>333</v>
      </c>
      <c r="C3177" s="4" t="s">
        <v>8407</v>
      </c>
      <c r="D3177" s="4" t="s">
        <v>1382</v>
      </c>
      <c r="E3177" s="4">
        <v>0</v>
      </c>
      <c r="F3177" s="4">
        <v>0</v>
      </c>
      <c r="G3177" s="4">
        <v>0</v>
      </c>
      <c r="H3177" s="4">
        <v>0</v>
      </c>
      <c r="I3177" s="4">
        <v>0</v>
      </c>
      <c r="J3177" s="4">
        <v>0</v>
      </c>
      <c r="K3177" s="4">
        <v>0</v>
      </c>
      <c r="L3177" s="4">
        <v>0</v>
      </c>
      <c r="M3177" s="4">
        <v>1</v>
      </c>
      <c r="N3177" s="4">
        <v>0</v>
      </c>
      <c r="O3177" s="4">
        <v>0</v>
      </c>
      <c r="P3177" s="4">
        <v>0</v>
      </c>
      <c r="Q3177" s="4" t="s">
        <v>1383</v>
      </c>
      <c r="R3177" s="4" t="s">
        <v>8408</v>
      </c>
      <c r="S3177" s="12" t="s">
        <v>8409</v>
      </c>
      <c r="T3177" s="7">
        <f t="shared" si="51"/>
        <v>1</v>
      </c>
    </row>
    <row r="3178" spans="1:20" x14ac:dyDescent="0.25">
      <c r="A3178" s="4" t="s">
        <v>8394</v>
      </c>
      <c r="B3178" s="4">
        <v>334</v>
      </c>
      <c r="C3178" s="4" t="s">
        <v>8410</v>
      </c>
      <c r="D3178" s="4" t="s">
        <v>1382</v>
      </c>
      <c r="E3178" s="4">
        <v>0</v>
      </c>
      <c r="F3178" s="4">
        <v>0</v>
      </c>
      <c r="G3178" s="4">
        <v>0</v>
      </c>
      <c r="H3178" s="4">
        <v>0</v>
      </c>
      <c r="I3178" s="4">
        <v>0</v>
      </c>
      <c r="J3178" s="4">
        <v>0</v>
      </c>
      <c r="K3178" s="4">
        <v>0</v>
      </c>
      <c r="L3178" s="4">
        <v>0</v>
      </c>
      <c r="M3178" s="4">
        <v>0</v>
      </c>
      <c r="N3178" s="4">
        <v>1</v>
      </c>
      <c r="O3178" s="4">
        <v>0</v>
      </c>
      <c r="P3178" s="4">
        <v>0</v>
      </c>
      <c r="Q3178" s="4" t="s">
        <v>1383</v>
      </c>
      <c r="R3178" s="4" t="s">
        <v>1382</v>
      </c>
      <c r="S3178" s="12" t="s">
        <v>1382</v>
      </c>
      <c r="T3178" s="7">
        <f t="shared" si="51"/>
        <v>1</v>
      </c>
    </row>
    <row r="3179" spans="1:20" x14ac:dyDescent="0.25">
      <c r="A3179" s="4" t="s">
        <v>8394</v>
      </c>
      <c r="B3179" s="4">
        <v>335</v>
      </c>
      <c r="C3179" s="4" t="s">
        <v>8411</v>
      </c>
      <c r="D3179" s="4" t="s">
        <v>1382</v>
      </c>
      <c r="E3179" s="4">
        <v>0</v>
      </c>
      <c r="F3179" s="4">
        <v>0</v>
      </c>
      <c r="G3179" s="4">
        <v>0</v>
      </c>
      <c r="H3179" s="4">
        <v>0</v>
      </c>
      <c r="I3179" s="4">
        <v>0</v>
      </c>
      <c r="J3179" s="4">
        <v>1</v>
      </c>
      <c r="K3179" s="4">
        <v>0</v>
      </c>
      <c r="L3179" s="4">
        <v>0</v>
      </c>
      <c r="M3179" s="4">
        <v>0</v>
      </c>
      <c r="N3179" s="4">
        <v>0</v>
      </c>
      <c r="O3179" s="4">
        <v>0</v>
      </c>
      <c r="P3179" s="4">
        <v>0</v>
      </c>
      <c r="Q3179" s="4" t="s">
        <v>1383</v>
      </c>
      <c r="R3179" s="4" t="s">
        <v>8412</v>
      </c>
      <c r="S3179" s="12" t="s">
        <v>8413</v>
      </c>
      <c r="T3179" s="7">
        <f t="shared" si="51"/>
        <v>1</v>
      </c>
    </row>
    <row r="3180" spans="1:20" x14ac:dyDescent="0.25">
      <c r="A3180" s="4" t="s">
        <v>8394</v>
      </c>
      <c r="B3180" s="4">
        <v>351</v>
      </c>
      <c r="C3180" s="4" t="s">
        <v>8414</v>
      </c>
      <c r="D3180" s="4" t="s">
        <v>1382</v>
      </c>
      <c r="E3180" s="4">
        <v>0</v>
      </c>
      <c r="F3180" s="4">
        <v>1</v>
      </c>
      <c r="G3180" s="4">
        <v>0</v>
      </c>
      <c r="H3180" s="4">
        <v>0</v>
      </c>
      <c r="I3180" s="4">
        <v>0</v>
      </c>
      <c r="J3180" s="4">
        <v>0</v>
      </c>
      <c r="K3180" s="4">
        <v>0</v>
      </c>
      <c r="L3180" s="4">
        <v>0</v>
      </c>
      <c r="M3180" s="4">
        <v>0</v>
      </c>
      <c r="N3180" s="4">
        <v>0</v>
      </c>
      <c r="O3180" s="4">
        <v>0</v>
      </c>
      <c r="P3180" s="4">
        <v>0</v>
      </c>
      <c r="Q3180" s="4" t="s">
        <v>1383</v>
      </c>
      <c r="R3180" s="4" t="s">
        <v>1382</v>
      </c>
      <c r="S3180" s="12" t="s">
        <v>1382</v>
      </c>
      <c r="T3180" s="7">
        <f t="shared" si="51"/>
        <v>1</v>
      </c>
    </row>
    <row r="3181" spans="1:20" x14ac:dyDescent="0.25">
      <c r="A3181" s="4" t="s">
        <v>8394</v>
      </c>
      <c r="B3181" s="4">
        <v>352</v>
      </c>
      <c r="C3181" s="4" t="s">
        <v>8415</v>
      </c>
      <c r="D3181" s="4" t="s">
        <v>1382</v>
      </c>
      <c r="E3181" s="4">
        <v>1</v>
      </c>
      <c r="F3181" s="4">
        <v>0</v>
      </c>
      <c r="G3181" s="4">
        <v>0</v>
      </c>
      <c r="H3181" s="4">
        <v>0</v>
      </c>
      <c r="I3181" s="4">
        <v>0</v>
      </c>
      <c r="J3181" s="4">
        <v>0</v>
      </c>
      <c r="K3181" s="4">
        <v>0</v>
      </c>
      <c r="L3181" s="4">
        <v>0</v>
      </c>
      <c r="M3181" s="4">
        <v>0</v>
      </c>
      <c r="N3181" s="4">
        <v>0</v>
      </c>
      <c r="O3181" s="4">
        <v>0</v>
      </c>
      <c r="P3181" s="4">
        <v>0</v>
      </c>
      <c r="Q3181" s="4" t="s">
        <v>1383</v>
      </c>
      <c r="R3181" s="4" t="s">
        <v>1382</v>
      </c>
      <c r="S3181" s="12" t="s">
        <v>1382</v>
      </c>
      <c r="T3181" s="7">
        <f t="shared" si="51"/>
        <v>1</v>
      </c>
    </row>
    <row r="3182" spans="1:20" x14ac:dyDescent="0.25">
      <c r="A3182" s="4" t="s">
        <v>8394</v>
      </c>
      <c r="B3182" s="4">
        <v>353</v>
      </c>
      <c r="C3182" s="4" t="s">
        <v>8416</v>
      </c>
      <c r="D3182" s="4" t="s">
        <v>1382</v>
      </c>
      <c r="E3182" s="4">
        <v>0</v>
      </c>
      <c r="F3182" s="4">
        <v>0</v>
      </c>
      <c r="G3182" s="4">
        <v>0</v>
      </c>
      <c r="H3182" s="4">
        <v>0</v>
      </c>
      <c r="I3182" s="4">
        <v>1</v>
      </c>
      <c r="J3182" s="4">
        <v>0</v>
      </c>
      <c r="K3182" s="4">
        <v>0</v>
      </c>
      <c r="L3182" s="4">
        <v>0</v>
      </c>
      <c r="M3182" s="4">
        <v>0</v>
      </c>
      <c r="N3182" s="4">
        <v>0</v>
      </c>
      <c r="O3182" s="4">
        <v>0</v>
      </c>
      <c r="P3182" s="4">
        <v>0</v>
      </c>
      <c r="Q3182" s="4" t="s">
        <v>1383</v>
      </c>
      <c r="R3182" s="4" t="s">
        <v>8417</v>
      </c>
      <c r="S3182" s="12" t="s">
        <v>8418</v>
      </c>
      <c r="T3182" s="7">
        <f t="shared" si="51"/>
        <v>1</v>
      </c>
    </row>
    <row r="3183" spans="1:20" x14ac:dyDescent="0.25">
      <c r="A3183" s="4" t="s">
        <v>8394</v>
      </c>
      <c r="B3183" s="4">
        <v>354</v>
      </c>
      <c r="C3183" s="4" t="s">
        <v>8419</v>
      </c>
      <c r="D3183" s="4" t="s">
        <v>1382</v>
      </c>
      <c r="E3183" s="4">
        <v>0</v>
      </c>
      <c r="F3183" s="4">
        <v>0</v>
      </c>
      <c r="G3183" s="4">
        <v>0</v>
      </c>
      <c r="H3183" s="4">
        <v>0</v>
      </c>
      <c r="I3183" s="4">
        <v>0</v>
      </c>
      <c r="J3183" s="4">
        <v>0</v>
      </c>
      <c r="K3183" s="4">
        <v>0</v>
      </c>
      <c r="L3183" s="4">
        <v>0</v>
      </c>
      <c r="M3183" s="4">
        <v>0</v>
      </c>
      <c r="N3183" s="4">
        <v>1</v>
      </c>
      <c r="O3183" s="4">
        <v>0</v>
      </c>
      <c r="P3183" s="4">
        <v>0</v>
      </c>
      <c r="Q3183" s="4" t="s">
        <v>1383</v>
      </c>
      <c r="R3183" s="4" t="s">
        <v>1382</v>
      </c>
      <c r="S3183" s="12" t="s">
        <v>1382</v>
      </c>
      <c r="T3183" s="7">
        <f t="shared" si="51"/>
        <v>1</v>
      </c>
    </row>
    <row r="3184" spans="1:20" x14ac:dyDescent="0.25">
      <c r="A3184" s="4" t="s">
        <v>8394</v>
      </c>
      <c r="B3184" s="4">
        <v>513</v>
      </c>
      <c r="C3184" s="4" t="s">
        <v>8420</v>
      </c>
      <c r="D3184" s="4" t="s">
        <v>1382</v>
      </c>
      <c r="E3184" s="4">
        <v>0</v>
      </c>
      <c r="F3184" s="4">
        <v>1</v>
      </c>
      <c r="G3184" s="4">
        <v>0</v>
      </c>
      <c r="H3184" s="4">
        <v>0</v>
      </c>
      <c r="I3184" s="4">
        <v>0</v>
      </c>
      <c r="J3184" s="4">
        <v>0</v>
      </c>
      <c r="K3184" s="4">
        <v>0</v>
      </c>
      <c r="L3184" s="4">
        <v>0</v>
      </c>
      <c r="M3184" s="4">
        <v>0</v>
      </c>
      <c r="N3184" s="4">
        <v>0</v>
      </c>
      <c r="O3184" s="4">
        <v>0</v>
      </c>
      <c r="P3184" s="4">
        <v>0</v>
      </c>
      <c r="Q3184" s="4" t="s">
        <v>1383</v>
      </c>
      <c r="R3184" s="4" t="s">
        <v>1382</v>
      </c>
      <c r="S3184" s="12" t="s">
        <v>1382</v>
      </c>
      <c r="T3184" s="7">
        <f t="shared" si="51"/>
        <v>1</v>
      </c>
    </row>
    <row r="3185" spans="1:20" x14ac:dyDescent="0.25">
      <c r="A3185" s="4" t="s">
        <v>2141</v>
      </c>
      <c r="B3185" s="4">
        <v>200</v>
      </c>
      <c r="C3185" s="4" t="s">
        <v>8421</v>
      </c>
      <c r="D3185" s="4" t="s">
        <v>1382</v>
      </c>
      <c r="E3185" s="4">
        <v>0</v>
      </c>
      <c r="F3185" s="4">
        <v>0</v>
      </c>
      <c r="G3185" s="4">
        <v>0</v>
      </c>
      <c r="H3185" s="4">
        <v>0</v>
      </c>
      <c r="I3185" s="4">
        <v>1</v>
      </c>
      <c r="J3185" s="4">
        <v>0</v>
      </c>
      <c r="K3185" s="4">
        <v>0</v>
      </c>
      <c r="L3185" s="4">
        <v>0</v>
      </c>
      <c r="M3185" s="4">
        <v>0</v>
      </c>
      <c r="N3185" s="4">
        <v>0</v>
      </c>
      <c r="O3185" s="4">
        <v>0</v>
      </c>
      <c r="P3185" s="4">
        <v>0</v>
      </c>
      <c r="Q3185" s="4" t="s">
        <v>2141</v>
      </c>
      <c r="R3185" s="4" t="s">
        <v>1382</v>
      </c>
      <c r="S3185" s="12" t="s">
        <v>1382</v>
      </c>
      <c r="T3185" s="7">
        <f t="shared" si="51"/>
        <v>1</v>
      </c>
    </row>
    <row r="3186" spans="1:20" x14ac:dyDescent="0.25">
      <c r="A3186" s="4" t="s">
        <v>2141</v>
      </c>
      <c r="B3186" s="4">
        <v>201</v>
      </c>
      <c r="C3186" s="4" t="s">
        <v>8422</v>
      </c>
      <c r="D3186" s="4" t="s">
        <v>1382</v>
      </c>
      <c r="E3186" s="4">
        <v>8</v>
      </c>
      <c r="F3186" s="4">
        <v>0</v>
      </c>
      <c r="G3186" s="4">
        <v>0</v>
      </c>
      <c r="H3186" s="4">
        <v>0</v>
      </c>
      <c r="I3186" s="4">
        <v>7</v>
      </c>
      <c r="J3186" s="4">
        <v>0</v>
      </c>
      <c r="K3186" s="4">
        <v>0</v>
      </c>
      <c r="L3186" s="4">
        <v>0</v>
      </c>
      <c r="M3186" s="4">
        <v>7</v>
      </c>
      <c r="N3186" s="4">
        <v>0</v>
      </c>
      <c r="O3186" s="4">
        <v>0</v>
      </c>
      <c r="P3186" s="4">
        <v>0</v>
      </c>
      <c r="Q3186" s="4" t="s">
        <v>2141</v>
      </c>
      <c r="R3186" s="4" t="s">
        <v>8423</v>
      </c>
      <c r="S3186" s="12" t="s">
        <v>1382</v>
      </c>
      <c r="T3186" s="7">
        <f t="shared" si="51"/>
        <v>22</v>
      </c>
    </row>
    <row r="3187" spans="1:20" x14ac:dyDescent="0.25">
      <c r="A3187" s="4" t="s">
        <v>2141</v>
      </c>
      <c r="B3187" s="4">
        <v>204</v>
      </c>
      <c r="C3187" s="4" t="s">
        <v>8424</v>
      </c>
      <c r="D3187" s="4" t="s">
        <v>1382</v>
      </c>
      <c r="E3187" s="4">
        <v>5</v>
      </c>
      <c r="F3187" s="4">
        <v>0</v>
      </c>
      <c r="G3187" s="4">
        <v>0</v>
      </c>
      <c r="H3187" s="4">
        <v>0</v>
      </c>
      <c r="I3187" s="4">
        <v>3</v>
      </c>
      <c r="J3187" s="4">
        <v>0</v>
      </c>
      <c r="K3187" s="4">
        <v>0</v>
      </c>
      <c r="L3187" s="4">
        <v>0</v>
      </c>
      <c r="M3187" s="4">
        <v>5</v>
      </c>
      <c r="N3187" s="4">
        <v>0</v>
      </c>
      <c r="O3187" s="4">
        <v>0</v>
      </c>
      <c r="P3187" s="4">
        <v>0</v>
      </c>
      <c r="Q3187" s="4" t="s">
        <v>2141</v>
      </c>
      <c r="R3187" s="4" t="s">
        <v>1382</v>
      </c>
      <c r="S3187" s="12" t="s">
        <v>1382</v>
      </c>
      <c r="T3187" s="7">
        <f t="shared" si="51"/>
        <v>13</v>
      </c>
    </row>
    <row r="3188" spans="1:20" x14ac:dyDescent="0.25">
      <c r="A3188" s="4" t="s">
        <v>2141</v>
      </c>
      <c r="B3188" s="4">
        <v>205</v>
      </c>
      <c r="C3188" s="4" t="s">
        <v>8425</v>
      </c>
      <c r="D3188" s="4" t="s">
        <v>1382</v>
      </c>
      <c r="E3188" s="4">
        <v>3</v>
      </c>
      <c r="F3188" s="4">
        <v>2</v>
      </c>
      <c r="G3188" s="4">
        <v>0</v>
      </c>
      <c r="H3188" s="4">
        <v>0</v>
      </c>
      <c r="I3188" s="4">
        <v>3</v>
      </c>
      <c r="J3188" s="4">
        <v>2</v>
      </c>
      <c r="K3188" s="4">
        <v>0</v>
      </c>
      <c r="L3188" s="4">
        <v>0</v>
      </c>
      <c r="M3188" s="4">
        <v>3</v>
      </c>
      <c r="N3188" s="4">
        <v>2</v>
      </c>
      <c r="O3188" s="4">
        <v>0</v>
      </c>
      <c r="P3188" s="4">
        <v>0</v>
      </c>
      <c r="Q3188" s="4" t="s">
        <v>2141</v>
      </c>
      <c r="R3188" s="4" t="s">
        <v>1382</v>
      </c>
      <c r="S3188" s="12" t="s">
        <v>1382</v>
      </c>
      <c r="T3188" s="7">
        <f t="shared" si="51"/>
        <v>15</v>
      </c>
    </row>
    <row r="3189" spans="1:20" x14ac:dyDescent="0.25">
      <c r="A3189" s="4" t="s">
        <v>2141</v>
      </c>
      <c r="B3189" s="4">
        <v>206</v>
      </c>
      <c r="C3189" s="4" t="s">
        <v>8426</v>
      </c>
      <c r="D3189" s="4" t="s">
        <v>1382</v>
      </c>
      <c r="E3189" s="4">
        <v>1</v>
      </c>
      <c r="F3189" s="4">
        <v>0</v>
      </c>
      <c r="G3189" s="4">
        <v>0</v>
      </c>
      <c r="H3189" s="4">
        <v>0</v>
      </c>
      <c r="I3189" s="4">
        <v>1</v>
      </c>
      <c r="J3189" s="4">
        <v>0</v>
      </c>
      <c r="K3189" s="4">
        <v>0</v>
      </c>
      <c r="L3189" s="4">
        <v>0</v>
      </c>
      <c r="M3189" s="4">
        <v>1</v>
      </c>
      <c r="N3189" s="4">
        <v>0</v>
      </c>
      <c r="O3189" s="4">
        <v>0</v>
      </c>
      <c r="P3189" s="4">
        <v>0</v>
      </c>
      <c r="Q3189" s="4" t="s">
        <v>2141</v>
      </c>
      <c r="R3189" s="4" t="s">
        <v>8427</v>
      </c>
      <c r="S3189" s="12" t="s">
        <v>1382</v>
      </c>
      <c r="T3189" s="7">
        <f t="shared" si="51"/>
        <v>3</v>
      </c>
    </row>
    <row r="3190" spans="1:20" x14ac:dyDescent="0.25">
      <c r="A3190" s="4" t="s">
        <v>2141</v>
      </c>
      <c r="B3190" s="4">
        <v>207</v>
      </c>
      <c r="C3190" s="4" t="s">
        <v>8428</v>
      </c>
      <c r="D3190" s="4" t="s">
        <v>1382</v>
      </c>
      <c r="E3190" s="4">
        <v>0</v>
      </c>
      <c r="F3190" s="4">
        <v>3</v>
      </c>
      <c r="G3190" s="4">
        <v>0</v>
      </c>
      <c r="H3190" s="4">
        <v>0</v>
      </c>
      <c r="I3190" s="4">
        <v>0</v>
      </c>
      <c r="J3190" s="4">
        <v>4</v>
      </c>
      <c r="K3190" s="4">
        <v>0</v>
      </c>
      <c r="L3190" s="4">
        <v>0</v>
      </c>
      <c r="M3190" s="4">
        <v>0</v>
      </c>
      <c r="N3190" s="4">
        <v>3</v>
      </c>
      <c r="O3190" s="4">
        <v>0</v>
      </c>
      <c r="P3190" s="4">
        <v>0</v>
      </c>
      <c r="Q3190" s="4" t="s">
        <v>2141</v>
      </c>
      <c r="R3190" s="4" t="s">
        <v>1382</v>
      </c>
      <c r="S3190" s="12" t="s">
        <v>1382</v>
      </c>
      <c r="T3190" s="7">
        <f t="shared" ref="T3190:T3252" si="52">SUM(E3190:P3190)</f>
        <v>10</v>
      </c>
    </row>
    <row r="3191" spans="1:20" x14ac:dyDescent="0.25">
      <c r="A3191" s="4" t="s">
        <v>2141</v>
      </c>
      <c r="B3191" s="4">
        <v>209</v>
      </c>
      <c r="C3191" s="4" t="s">
        <v>8429</v>
      </c>
      <c r="D3191" s="4" t="s">
        <v>1382</v>
      </c>
      <c r="E3191" s="4">
        <v>6</v>
      </c>
      <c r="F3191" s="4">
        <v>1</v>
      </c>
      <c r="G3191" s="4">
        <v>0</v>
      </c>
      <c r="H3191" s="4">
        <v>0</v>
      </c>
      <c r="I3191" s="4">
        <v>2</v>
      </c>
      <c r="J3191" s="4">
        <v>1</v>
      </c>
      <c r="K3191" s="4">
        <v>0</v>
      </c>
      <c r="L3191" s="4">
        <v>0</v>
      </c>
      <c r="M3191" s="4">
        <v>2</v>
      </c>
      <c r="N3191" s="4">
        <v>1</v>
      </c>
      <c r="O3191" s="4">
        <v>0</v>
      </c>
      <c r="P3191" s="4">
        <v>0</v>
      </c>
      <c r="Q3191" s="4" t="s">
        <v>2141</v>
      </c>
      <c r="R3191" s="4" t="s">
        <v>1382</v>
      </c>
      <c r="S3191" s="12" t="s">
        <v>1382</v>
      </c>
      <c r="T3191" s="7">
        <f t="shared" si="52"/>
        <v>13</v>
      </c>
    </row>
    <row r="3192" spans="1:20" x14ac:dyDescent="0.25">
      <c r="A3192" s="4" t="s">
        <v>2141</v>
      </c>
      <c r="B3192" s="4">
        <v>210</v>
      </c>
      <c r="C3192" s="4" t="s">
        <v>8430</v>
      </c>
      <c r="D3192" s="4" t="s">
        <v>1382</v>
      </c>
      <c r="E3192" s="4">
        <v>0</v>
      </c>
      <c r="F3192" s="4">
        <v>0</v>
      </c>
      <c r="G3192" s="4">
        <v>0</v>
      </c>
      <c r="H3192" s="4">
        <v>0</v>
      </c>
      <c r="I3192" s="4">
        <v>0</v>
      </c>
      <c r="J3192" s="4">
        <v>1</v>
      </c>
      <c r="K3192" s="4">
        <v>0</v>
      </c>
      <c r="L3192" s="4">
        <v>0</v>
      </c>
      <c r="M3192" s="4">
        <v>0</v>
      </c>
      <c r="N3192" s="4">
        <v>1</v>
      </c>
      <c r="O3192" s="4">
        <v>0</v>
      </c>
      <c r="P3192" s="4">
        <v>0</v>
      </c>
      <c r="Q3192" s="4" t="s">
        <v>2141</v>
      </c>
      <c r="R3192" s="4" t="s">
        <v>1382</v>
      </c>
      <c r="S3192" s="12" t="s">
        <v>1382</v>
      </c>
      <c r="T3192" s="7">
        <f t="shared" si="52"/>
        <v>2</v>
      </c>
    </row>
    <row r="3193" spans="1:20" x14ac:dyDescent="0.25">
      <c r="A3193" s="4" t="s">
        <v>2141</v>
      </c>
      <c r="B3193" s="4">
        <v>211</v>
      </c>
      <c r="C3193" s="4" t="s">
        <v>8431</v>
      </c>
      <c r="D3193" s="4" t="s">
        <v>1382</v>
      </c>
      <c r="E3193" s="4">
        <v>1</v>
      </c>
      <c r="F3193" s="4">
        <v>0</v>
      </c>
      <c r="G3193" s="4">
        <v>0</v>
      </c>
      <c r="H3193" s="4">
        <v>0</v>
      </c>
      <c r="I3193" s="4">
        <v>1</v>
      </c>
      <c r="J3193" s="4">
        <v>0</v>
      </c>
      <c r="K3193" s="4">
        <v>0</v>
      </c>
      <c r="L3193" s="4">
        <v>0</v>
      </c>
      <c r="M3193" s="4">
        <v>1</v>
      </c>
      <c r="N3193" s="4">
        <v>0</v>
      </c>
      <c r="O3193" s="4">
        <v>0</v>
      </c>
      <c r="P3193" s="4">
        <v>0</v>
      </c>
      <c r="Q3193" s="4" t="s">
        <v>2141</v>
      </c>
      <c r="R3193" s="4" t="s">
        <v>1382</v>
      </c>
      <c r="S3193" s="12" t="s">
        <v>1382</v>
      </c>
      <c r="T3193" s="7">
        <f t="shared" si="52"/>
        <v>3</v>
      </c>
    </row>
    <row r="3194" spans="1:20" x14ac:dyDescent="0.25">
      <c r="A3194" s="4" t="s">
        <v>2141</v>
      </c>
      <c r="B3194" s="4">
        <v>213</v>
      </c>
      <c r="C3194" s="4" t="s">
        <v>8432</v>
      </c>
      <c r="D3194" s="4" t="s">
        <v>1382</v>
      </c>
      <c r="E3194" s="4">
        <v>1</v>
      </c>
      <c r="F3194" s="4">
        <v>0</v>
      </c>
      <c r="G3194" s="4">
        <v>0</v>
      </c>
      <c r="H3194" s="4">
        <v>0</v>
      </c>
      <c r="I3194" s="4">
        <v>1</v>
      </c>
      <c r="J3194" s="4">
        <v>0</v>
      </c>
      <c r="K3194" s="4">
        <v>0</v>
      </c>
      <c r="L3194" s="4">
        <v>0</v>
      </c>
      <c r="M3194" s="4">
        <v>1</v>
      </c>
      <c r="N3194" s="4">
        <v>0</v>
      </c>
      <c r="O3194" s="4">
        <v>0</v>
      </c>
      <c r="P3194" s="4">
        <v>0</v>
      </c>
      <c r="Q3194" s="4" t="s">
        <v>2141</v>
      </c>
      <c r="R3194" s="4" t="s">
        <v>1382</v>
      </c>
      <c r="S3194" s="12" t="s">
        <v>1382</v>
      </c>
      <c r="T3194" s="7">
        <f t="shared" si="52"/>
        <v>3</v>
      </c>
    </row>
    <row r="3195" spans="1:20" x14ac:dyDescent="0.25">
      <c r="A3195" s="4" t="s">
        <v>2141</v>
      </c>
      <c r="B3195" s="4">
        <v>214</v>
      </c>
      <c r="C3195" s="4" t="s">
        <v>8433</v>
      </c>
      <c r="D3195" s="4" t="s">
        <v>1382</v>
      </c>
      <c r="E3195" s="4">
        <v>0</v>
      </c>
      <c r="F3195" s="4">
        <v>1</v>
      </c>
      <c r="G3195" s="4">
        <v>0</v>
      </c>
      <c r="H3195" s="4">
        <v>0</v>
      </c>
      <c r="I3195" s="4">
        <v>0</v>
      </c>
      <c r="J3195" s="4">
        <v>1</v>
      </c>
      <c r="K3195" s="4">
        <v>0</v>
      </c>
      <c r="L3195" s="4">
        <v>0</v>
      </c>
      <c r="M3195" s="4">
        <v>0</v>
      </c>
      <c r="N3195" s="4">
        <v>1</v>
      </c>
      <c r="O3195" s="4">
        <v>0</v>
      </c>
      <c r="P3195" s="4">
        <v>0</v>
      </c>
      <c r="Q3195" s="4" t="s">
        <v>2141</v>
      </c>
      <c r="R3195" s="4" t="s">
        <v>8433</v>
      </c>
      <c r="S3195" s="12" t="s">
        <v>1382</v>
      </c>
      <c r="T3195" s="7">
        <f t="shared" si="52"/>
        <v>3</v>
      </c>
    </row>
    <row r="3196" spans="1:20" x14ac:dyDescent="0.25">
      <c r="A3196" s="4" t="s">
        <v>2141</v>
      </c>
      <c r="B3196" s="4">
        <v>219</v>
      </c>
      <c r="C3196" s="4" t="s">
        <v>8434</v>
      </c>
      <c r="D3196" s="4" t="s">
        <v>1382</v>
      </c>
      <c r="E3196" s="4">
        <v>0</v>
      </c>
      <c r="F3196" s="4">
        <v>1</v>
      </c>
      <c r="G3196" s="4">
        <v>0</v>
      </c>
      <c r="H3196" s="4">
        <v>0</v>
      </c>
      <c r="I3196" s="4">
        <v>1</v>
      </c>
      <c r="J3196" s="4">
        <v>0</v>
      </c>
      <c r="K3196" s="4">
        <v>0</v>
      </c>
      <c r="L3196" s="4">
        <v>0</v>
      </c>
      <c r="M3196" s="4">
        <v>0</v>
      </c>
      <c r="N3196" s="4">
        <v>1</v>
      </c>
      <c r="O3196" s="4">
        <v>0</v>
      </c>
      <c r="P3196" s="4">
        <v>0</v>
      </c>
      <c r="Q3196" s="4" t="s">
        <v>2141</v>
      </c>
      <c r="R3196" s="4" t="s">
        <v>8435</v>
      </c>
      <c r="S3196" s="12" t="s">
        <v>1382</v>
      </c>
      <c r="T3196" s="7">
        <f t="shared" si="52"/>
        <v>3</v>
      </c>
    </row>
    <row r="3197" spans="1:20" x14ac:dyDescent="0.25">
      <c r="A3197" s="4" t="s">
        <v>2141</v>
      </c>
      <c r="B3197" s="4">
        <v>220</v>
      </c>
      <c r="C3197" s="4" t="s">
        <v>8436</v>
      </c>
      <c r="D3197" s="4" t="s">
        <v>1382</v>
      </c>
      <c r="E3197" s="4">
        <v>1</v>
      </c>
      <c r="F3197" s="4">
        <v>1</v>
      </c>
      <c r="G3197" s="4">
        <v>0</v>
      </c>
      <c r="H3197" s="4">
        <v>0</v>
      </c>
      <c r="I3197" s="4">
        <v>2</v>
      </c>
      <c r="J3197" s="4">
        <v>1</v>
      </c>
      <c r="K3197" s="4">
        <v>0</v>
      </c>
      <c r="L3197" s="4">
        <v>0</v>
      </c>
      <c r="M3197" s="4">
        <v>1</v>
      </c>
      <c r="N3197" s="4">
        <v>1</v>
      </c>
      <c r="O3197" s="4">
        <v>0</v>
      </c>
      <c r="P3197" s="4">
        <v>0</v>
      </c>
      <c r="Q3197" s="4" t="s">
        <v>2141</v>
      </c>
      <c r="R3197" s="4" t="s">
        <v>1382</v>
      </c>
      <c r="S3197" s="12" t="s">
        <v>1382</v>
      </c>
      <c r="T3197" s="7">
        <f t="shared" si="52"/>
        <v>7</v>
      </c>
    </row>
    <row r="3198" spans="1:20" x14ac:dyDescent="0.25">
      <c r="A3198" s="4" t="s">
        <v>2141</v>
      </c>
      <c r="B3198" s="4">
        <v>222</v>
      </c>
      <c r="C3198" s="4" t="s">
        <v>8437</v>
      </c>
      <c r="D3198" s="4" t="s">
        <v>1382</v>
      </c>
      <c r="E3198" s="4">
        <v>1</v>
      </c>
      <c r="F3198" s="4">
        <v>0</v>
      </c>
      <c r="G3198" s="4">
        <v>0</v>
      </c>
      <c r="H3198" s="4">
        <v>0</v>
      </c>
      <c r="I3198" s="4">
        <v>1</v>
      </c>
      <c r="J3198" s="4">
        <v>0</v>
      </c>
      <c r="K3198" s="4">
        <v>0</v>
      </c>
      <c r="L3198" s="4">
        <v>0</v>
      </c>
      <c r="M3198" s="4">
        <v>0</v>
      </c>
      <c r="N3198" s="4">
        <v>0</v>
      </c>
      <c r="O3198" s="4">
        <v>0</v>
      </c>
      <c r="P3198" s="4">
        <v>0</v>
      </c>
      <c r="Q3198" s="4" t="s">
        <v>2141</v>
      </c>
      <c r="R3198" s="4" t="s">
        <v>1382</v>
      </c>
      <c r="S3198" s="12" t="s">
        <v>1382</v>
      </c>
      <c r="T3198" s="7">
        <f t="shared" si="52"/>
        <v>2</v>
      </c>
    </row>
    <row r="3199" spans="1:20" x14ac:dyDescent="0.25">
      <c r="A3199" s="4" t="s">
        <v>2141</v>
      </c>
      <c r="B3199" s="4">
        <v>224</v>
      </c>
      <c r="C3199" s="4" t="s">
        <v>8438</v>
      </c>
      <c r="D3199" s="4" t="s">
        <v>1382</v>
      </c>
      <c r="E3199" s="4">
        <v>0</v>
      </c>
      <c r="F3199" s="4">
        <v>0</v>
      </c>
      <c r="G3199" s="4">
        <v>0</v>
      </c>
      <c r="H3199" s="4">
        <v>0</v>
      </c>
      <c r="I3199" s="4">
        <v>1</v>
      </c>
      <c r="J3199" s="4">
        <v>0</v>
      </c>
      <c r="K3199" s="4">
        <v>0</v>
      </c>
      <c r="L3199" s="4">
        <v>0</v>
      </c>
      <c r="M3199" s="4">
        <v>1</v>
      </c>
      <c r="N3199" s="4">
        <v>0</v>
      </c>
      <c r="O3199" s="4">
        <v>0</v>
      </c>
      <c r="P3199" s="4">
        <v>0</v>
      </c>
      <c r="Q3199" s="4" t="s">
        <v>2141</v>
      </c>
      <c r="R3199" s="4" t="s">
        <v>8439</v>
      </c>
      <c r="S3199" s="12" t="s">
        <v>8440</v>
      </c>
      <c r="T3199" s="7">
        <f t="shared" si="52"/>
        <v>2</v>
      </c>
    </row>
    <row r="3200" spans="1:20" x14ac:dyDescent="0.25">
      <c r="A3200" s="4" t="s">
        <v>2141</v>
      </c>
      <c r="B3200" s="4">
        <v>225</v>
      </c>
      <c r="C3200" s="4" t="s">
        <v>8441</v>
      </c>
      <c r="D3200" s="4" t="s">
        <v>1382</v>
      </c>
      <c r="E3200" s="4">
        <v>0</v>
      </c>
      <c r="F3200" s="4">
        <v>1</v>
      </c>
      <c r="G3200" s="4">
        <v>0</v>
      </c>
      <c r="H3200" s="4">
        <v>0</v>
      </c>
      <c r="I3200" s="4">
        <v>1</v>
      </c>
      <c r="J3200" s="4">
        <v>0</v>
      </c>
      <c r="K3200" s="4">
        <v>0</v>
      </c>
      <c r="L3200" s="4">
        <v>0</v>
      </c>
      <c r="M3200" s="4">
        <v>1</v>
      </c>
      <c r="N3200" s="4">
        <v>0</v>
      </c>
      <c r="O3200" s="4">
        <v>0</v>
      </c>
      <c r="P3200" s="4">
        <v>0</v>
      </c>
      <c r="Q3200" s="4" t="s">
        <v>2141</v>
      </c>
      <c r="R3200" s="4" t="s">
        <v>1382</v>
      </c>
      <c r="S3200" s="12" t="s">
        <v>1382</v>
      </c>
      <c r="T3200" s="7">
        <f t="shared" si="52"/>
        <v>3</v>
      </c>
    </row>
    <row r="3201" spans="1:20" x14ac:dyDescent="0.25">
      <c r="A3201" s="4" t="s">
        <v>2141</v>
      </c>
      <c r="B3201" s="4">
        <v>226</v>
      </c>
      <c r="C3201" s="4" t="s">
        <v>8442</v>
      </c>
      <c r="D3201" s="4" t="s">
        <v>1382</v>
      </c>
      <c r="E3201" s="4">
        <v>1</v>
      </c>
      <c r="F3201" s="4">
        <v>0</v>
      </c>
      <c r="G3201" s="4">
        <v>0</v>
      </c>
      <c r="H3201" s="4">
        <v>0</v>
      </c>
      <c r="I3201" s="4">
        <v>0</v>
      </c>
      <c r="J3201" s="4">
        <v>1</v>
      </c>
      <c r="K3201" s="4">
        <v>0</v>
      </c>
      <c r="L3201" s="4">
        <v>0</v>
      </c>
      <c r="M3201" s="4">
        <v>0</v>
      </c>
      <c r="N3201" s="4">
        <v>1</v>
      </c>
      <c r="O3201" s="4">
        <v>0</v>
      </c>
      <c r="P3201" s="4">
        <v>0</v>
      </c>
      <c r="Q3201" s="4" t="s">
        <v>2141</v>
      </c>
      <c r="R3201" s="4" t="s">
        <v>1382</v>
      </c>
      <c r="S3201" s="12" t="s">
        <v>1382</v>
      </c>
      <c r="T3201" s="7">
        <f t="shared" si="52"/>
        <v>3</v>
      </c>
    </row>
    <row r="3202" spans="1:20" x14ac:dyDescent="0.25">
      <c r="A3202" s="4" t="s">
        <v>2141</v>
      </c>
      <c r="B3202" s="4">
        <v>228</v>
      </c>
      <c r="C3202" s="4" t="s">
        <v>8443</v>
      </c>
      <c r="D3202" s="4" t="s">
        <v>1382</v>
      </c>
      <c r="E3202" s="4">
        <v>2</v>
      </c>
      <c r="F3202" s="4">
        <v>1</v>
      </c>
      <c r="G3202" s="4">
        <v>0</v>
      </c>
      <c r="H3202" s="4">
        <v>0</v>
      </c>
      <c r="I3202" s="4">
        <v>2</v>
      </c>
      <c r="J3202" s="4">
        <v>1</v>
      </c>
      <c r="K3202" s="4">
        <v>0</v>
      </c>
      <c r="L3202" s="4">
        <v>0</v>
      </c>
      <c r="M3202" s="4">
        <v>2</v>
      </c>
      <c r="N3202" s="4">
        <v>0</v>
      </c>
      <c r="O3202" s="4">
        <v>0</v>
      </c>
      <c r="P3202" s="4">
        <v>0</v>
      </c>
      <c r="Q3202" s="4" t="s">
        <v>2141</v>
      </c>
      <c r="R3202" s="4" t="s">
        <v>1382</v>
      </c>
      <c r="S3202" s="12" t="s">
        <v>1382</v>
      </c>
      <c r="T3202" s="7">
        <f t="shared" si="52"/>
        <v>8</v>
      </c>
    </row>
    <row r="3203" spans="1:20" x14ac:dyDescent="0.25">
      <c r="A3203" s="4" t="s">
        <v>2141</v>
      </c>
      <c r="B3203" s="4">
        <v>231</v>
      </c>
      <c r="C3203" s="4" t="s">
        <v>8444</v>
      </c>
      <c r="D3203" s="4" t="s">
        <v>1382</v>
      </c>
      <c r="E3203" s="4">
        <v>1</v>
      </c>
      <c r="F3203" s="4">
        <v>0</v>
      </c>
      <c r="G3203" s="4">
        <v>0</v>
      </c>
      <c r="H3203" s="4">
        <v>0</v>
      </c>
      <c r="I3203" s="4">
        <v>1</v>
      </c>
      <c r="J3203" s="4">
        <v>0</v>
      </c>
      <c r="K3203" s="4">
        <v>0</v>
      </c>
      <c r="L3203" s="4">
        <v>0</v>
      </c>
      <c r="M3203" s="4">
        <v>1</v>
      </c>
      <c r="N3203" s="4">
        <v>0</v>
      </c>
      <c r="O3203" s="4">
        <v>0</v>
      </c>
      <c r="P3203" s="4">
        <v>0</v>
      </c>
      <c r="Q3203" s="4" t="s">
        <v>2141</v>
      </c>
      <c r="R3203" s="4" t="s">
        <v>1382</v>
      </c>
      <c r="S3203" s="12" t="s">
        <v>1382</v>
      </c>
      <c r="T3203" s="7">
        <f t="shared" si="52"/>
        <v>3</v>
      </c>
    </row>
    <row r="3204" spans="1:20" x14ac:dyDescent="0.25">
      <c r="A3204" s="4" t="s">
        <v>2141</v>
      </c>
      <c r="B3204" s="4">
        <v>232</v>
      </c>
      <c r="C3204" s="4" t="s">
        <v>8445</v>
      </c>
      <c r="D3204" s="4" t="s">
        <v>1382</v>
      </c>
      <c r="E3204" s="4">
        <v>0</v>
      </c>
      <c r="F3204" s="4">
        <v>1</v>
      </c>
      <c r="G3204" s="4">
        <v>0</v>
      </c>
      <c r="H3204" s="4">
        <v>0</v>
      </c>
      <c r="I3204" s="4">
        <v>0</v>
      </c>
      <c r="J3204" s="4">
        <v>1</v>
      </c>
      <c r="K3204" s="4">
        <v>0</v>
      </c>
      <c r="L3204" s="4">
        <v>0</v>
      </c>
      <c r="M3204" s="4">
        <v>0</v>
      </c>
      <c r="N3204" s="4">
        <v>1</v>
      </c>
      <c r="O3204" s="4">
        <v>0</v>
      </c>
      <c r="P3204" s="4">
        <v>0</v>
      </c>
      <c r="Q3204" s="4" t="s">
        <v>2141</v>
      </c>
      <c r="R3204" s="4" t="s">
        <v>1382</v>
      </c>
      <c r="S3204" s="12" t="s">
        <v>1382</v>
      </c>
      <c r="T3204" s="7">
        <f t="shared" si="52"/>
        <v>3</v>
      </c>
    </row>
    <row r="3205" spans="1:20" x14ac:dyDescent="0.25">
      <c r="A3205" s="4" t="s">
        <v>2141</v>
      </c>
      <c r="B3205" s="4">
        <v>233</v>
      </c>
      <c r="C3205" s="4" t="s">
        <v>8446</v>
      </c>
      <c r="D3205" s="4" t="s">
        <v>1382</v>
      </c>
      <c r="E3205" s="4">
        <v>1</v>
      </c>
      <c r="F3205" s="4">
        <v>0</v>
      </c>
      <c r="G3205" s="4">
        <v>0</v>
      </c>
      <c r="H3205" s="4">
        <v>0</v>
      </c>
      <c r="I3205" s="4">
        <v>1</v>
      </c>
      <c r="J3205" s="4">
        <v>0</v>
      </c>
      <c r="K3205" s="4">
        <v>0</v>
      </c>
      <c r="L3205" s="4">
        <v>0</v>
      </c>
      <c r="M3205" s="4">
        <v>1</v>
      </c>
      <c r="N3205" s="4">
        <v>0</v>
      </c>
      <c r="O3205" s="4">
        <v>0</v>
      </c>
      <c r="P3205" s="4">
        <v>0</v>
      </c>
      <c r="Q3205" s="4" t="s">
        <v>2141</v>
      </c>
      <c r="R3205" s="4" t="s">
        <v>8446</v>
      </c>
      <c r="S3205" s="12" t="s">
        <v>1382</v>
      </c>
      <c r="T3205" s="7">
        <f t="shared" si="52"/>
        <v>3</v>
      </c>
    </row>
    <row r="3206" spans="1:20" x14ac:dyDescent="0.25">
      <c r="A3206" s="4" t="s">
        <v>2141</v>
      </c>
      <c r="B3206" s="4">
        <v>235</v>
      </c>
      <c r="C3206" s="4" t="s">
        <v>8447</v>
      </c>
      <c r="D3206" s="4" t="s">
        <v>1382</v>
      </c>
      <c r="E3206" s="4">
        <v>1</v>
      </c>
      <c r="F3206" s="4">
        <v>0</v>
      </c>
      <c r="G3206" s="4">
        <v>0</v>
      </c>
      <c r="H3206" s="4">
        <v>0</v>
      </c>
      <c r="I3206" s="4">
        <v>0</v>
      </c>
      <c r="J3206" s="4">
        <v>0</v>
      </c>
      <c r="K3206" s="4">
        <v>0</v>
      </c>
      <c r="L3206" s="4">
        <v>0</v>
      </c>
      <c r="M3206" s="4">
        <v>0</v>
      </c>
      <c r="N3206" s="4">
        <v>0</v>
      </c>
      <c r="O3206" s="4">
        <v>0</v>
      </c>
      <c r="P3206" s="4">
        <v>0</v>
      </c>
      <c r="Q3206" s="4" t="s">
        <v>2141</v>
      </c>
      <c r="R3206" s="4" t="s">
        <v>1382</v>
      </c>
      <c r="S3206" s="12" t="s">
        <v>1382</v>
      </c>
      <c r="T3206" s="7">
        <f t="shared" si="52"/>
        <v>1</v>
      </c>
    </row>
    <row r="3207" spans="1:20" x14ac:dyDescent="0.25">
      <c r="A3207" s="4" t="s">
        <v>2141</v>
      </c>
      <c r="B3207" s="4">
        <v>236</v>
      </c>
      <c r="C3207" s="4" t="s">
        <v>8448</v>
      </c>
      <c r="D3207" s="4" t="s">
        <v>1382</v>
      </c>
      <c r="E3207" s="4">
        <v>0</v>
      </c>
      <c r="F3207" s="4">
        <v>0</v>
      </c>
      <c r="G3207" s="4">
        <v>0</v>
      </c>
      <c r="H3207" s="4">
        <v>0</v>
      </c>
      <c r="I3207" s="4">
        <v>0</v>
      </c>
      <c r="J3207" s="4">
        <v>2</v>
      </c>
      <c r="K3207" s="4">
        <v>0</v>
      </c>
      <c r="L3207" s="4">
        <v>0</v>
      </c>
      <c r="M3207" s="4">
        <v>0</v>
      </c>
      <c r="N3207" s="4">
        <v>0</v>
      </c>
      <c r="O3207" s="4">
        <v>0</v>
      </c>
      <c r="P3207" s="4">
        <v>0</v>
      </c>
      <c r="Q3207" s="4" t="s">
        <v>2141</v>
      </c>
      <c r="R3207" s="4" t="s">
        <v>5903</v>
      </c>
      <c r="S3207" s="12" t="s">
        <v>1382</v>
      </c>
      <c r="T3207" s="7">
        <f t="shared" si="52"/>
        <v>2</v>
      </c>
    </row>
    <row r="3208" spans="1:20" x14ac:dyDescent="0.25">
      <c r="A3208" s="4" t="s">
        <v>2141</v>
      </c>
      <c r="B3208" s="4">
        <v>237</v>
      </c>
      <c r="C3208" s="4" t="s">
        <v>8449</v>
      </c>
      <c r="D3208" s="4" t="s">
        <v>1382</v>
      </c>
      <c r="E3208" s="4">
        <v>1</v>
      </c>
      <c r="F3208" s="4">
        <v>0</v>
      </c>
      <c r="G3208" s="4">
        <v>0</v>
      </c>
      <c r="H3208" s="4">
        <v>0</v>
      </c>
      <c r="I3208" s="4">
        <v>1</v>
      </c>
      <c r="J3208" s="4">
        <v>0</v>
      </c>
      <c r="K3208" s="4">
        <v>0</v>
      </c>
      <c r="L3208" s="4">
        <v>0</v>
      </c>
      <c r="M3208" s="4">
        <v>1</v>
      </c>
      <c r="N3208" s="4">
        <v>0</v>
      </c>
      <c r="O3208" s="4">
        <v>0</v>
      </c>
      <c r="P3208" s="4">
        <v>0</v>
      </c>
      <c r="Q3208" s="4" t="s">
        <v>2141</v>
      </c>
      <c r="R3208" s="4" t="s">
        <v>1382</v>
      </c>
      <c r="S3208" s="12" t="s">
        <v>1382</v>
      </c>
      <c r="T3208" s="7">
        <f t="shared" si="52"/>
        <v>3</v>
      </c>
    </row>
    <row r="3209" spans="1:20" x14ac:dyDescent="0.25">
      <c r="A3209" s="4" t="s">
        <v>2141</v>
      </c>
      <c r="B3209" s="4">
        <v>238</v>
      </c>
      <c r="C3209" s="4" t="s">
        <v>8450</v>
      </c>
      <c r="D3209" s="4" t="s">
        <v>1382</v>
      </c>
      <c r="E3209" s="4">
        <v>1</v>
      </c>
      <c r="F3209" s="4">
        <v>0</v>
      </c>
      <c r="G3209" s="4">
        <v>0</v>
      </c>
      <c r="H3209" s="4">
        <v>0</v>
      </c>
      <c r="I3209" s="4">
        <v>0</v>
      </c>
      <c r="J3209" s="4">
        <v>1</v>
      </c>
      <c r="K3209" s="4">
        <v>0</v>
      </c>
      <c r="L3209" s="4">
        <v>0</v>
      </c>
      <c r="M3209" s="4">
        <v>0</v>
      </c>
      <c r="N3209" s="4">
        <v>1</v>
      </c>
      <c r="O3209" s="4">
        <v>0</v>
      </c>
      <c r="P3209" s="4">
        <v>0</v>
      </c>
      <c r="Q3209" s="4" t="s">
        <v>2141</v>
      </c>
      <c r="R3209" s="4" t="s">
        <v>1382</v>
      </c>
      <c r="S3209" s="12" t="s">
        <v>1382</v>
      </c>
      <c r="T3209" s="7">
        <f t="shared" si="52"/>
        <v>3</v>
      </c>
    </row>
    <row r="3210" spans="1:20" x14ac:dyDescent="0.25">
      <c r="A3210" s="4" t="s">
        <v>2141</v>
      </c>
      <c r="B3210" s="4">
        <v>240</v>
      </c>
      <c r="C3210" s="4" t="s">
        <v>8451</v>
      </c>
      <c r="D3210" s="4" t="s">
        <v>1382</v>
      </c>
      <c r="E3210" s="4">
        <v>0</v>
      </c>
      <c r="F3210" s="4">
        <v>1</v>
      </c>
      <c r="G3210" s="4">
        <v>0</v>
      </c>
      <c r="H3210" s="4">
        <v>0</v>
      </c>
      <c r="I3210" s="4">
        <v>0</v>
      </c>
      <c r="J3210" s="4">
        <v>0</v>
      </c>
      <c r="K3210" s="4">
        <v>0</v>
      </c>
      <c r="L3210" s="4">
        <v>0</v>
      </c>
      <c r="M3210" s="4">
        <v>0</v>
      </c>
      <c r="N3210" s="4">
        <v>0</v>
      </c>
      <c r="O3210" s="4">
        <v>0</v>
      </c>
      <c r="P3210" s="4">
        <v>0</v>
      </c>
      <c r="Q3210" s="4" t="s">
        <v>2141</v>
      </c>
      <c r="R3210" s="4" t="s">
        <v>1382</v>
      </c>
      <c r="S3210" s="12" t="s">
        <v>1382</v>
      </c>
      <c r="T3210" s="7">
        <f t="shared" si="52"/>
        <v>1</v>
      </c>
    </row>
    <row r="3211" spans="1:20" x14ac:dyDescent="0.25">
      <c r="A3211" s="4" t="s">
        <v>2141</v>
      </c>
      <c r="B3211" s="4">
        <v>242</v>
      </c>
      <c r="C3211" s="4" t="s">
        <v>8452</v>
      </c>
      <c r="D3211" s="4" t="s">
        <v>1382</v>
      </c>
      <c r="E3211" s="4">
        <v>2</v>
      </c>
      <c r="F3211" s="4">
        <v>1</v>
      </c>
      <c r="G3211" s="4">
        <v>0</v>
      </c>
      <c r="H3211" s="4">
        <v>0</v>
      </c>
      <c r="I3211" s="4">
        <v>2</v>
      </c>
      <c r="J3211" s="4">
        <v>1</v>
      </c>
      <c r="K3211" s="4">
        <v>0</v>
      </c>
      <c r="L3211" s="4">
        <v>0</v>
      </c>
      <c r="M3211" s="4">
        <v>1</v>
      </c>
      <c r="N3211" s="4">
        <v>1</v>
      </c>
      <c r="O3211" s="4">
        <v>0</v>
      </c>
      <c r="P3211" s="4">
        <v>0</v>
      </c>
      <c r="Q3211" s="4" t="s">
        <v>2141</v>
      </c>
      <c r="R3211" s="4" t="s">
        <v>1382</v>
      </c>
      <c r="S3211" s="12" t="s">
        <v>1382</v>
      </c>
      <c r="T3211" s="7">
        <f t="shared" si="52"/>
        <v>8</v>
      </c>
    </row>
    <row r="3212" spans="1:20" x14ac:dyDescent="0.25">
      <c r="A3212" s="4" t="s">
        <v>2141</v>
      </c>
      <c r="B3212" s="4">
        <v>244</v>
      </c>
      <c r="C3212" s="4" t="s">
        <v>8453</v>
      </c>
      <c r="D3212" s="4" t="s">
        <v>1382</v>
      </c>
      <c r="E3212" s="4">
        <v>1</v>
      </c>
      <c r="F3212" s="4">
        <v>1</v>
      </c>
      <c r="G3212" s="4">
        <v>0</v>
      </c>
      <c r="H3212" s="4">
        <v>0</v>
      </c>
      <c r="I3212" s="4">
        <v>1</v>
      </c>
      <c r="J3212" s="4">
        <v>1</v>
      </c>
      <c r="K3212" s="4">
        <v>0</v>
      </c>
      <c r="L3212" s="4">
        <v>0</v>
      </c>
      <c r="M3212" s="4">
        <v>0</v>
      </c>
      <c r="N3212" s="4">
        <v>1</v>
      </c>
      <c r="O3212" s="4">
        <v>0</v>
      </c>
      <c r="P3212" s="4">
        <v>0</v>
      </c>
      <c r="Q3212" s="4" t="s">
        <v>2141</v>
      </c>
      <c r="R3212" s="4" t="s">
        <v>1382</v>
      </c>
      <c r="S3212" s="12" t="s">
        <v>1382</v>
      </c>
      <c r="T3212" s="7">
        <f t="shared" si="52"/>
        <v>5</v>
      </c>
    </row>
    <row r="3213" spans="1:20" x14ac:dyDescent="0.25">
      <c r="A3213" s="4" t="s">
        <v>2141</v>
      </c>
      <c r="B3213" s="4">
        <v>245</v>
      </c>
      <c r="C3213" s="4" t="s">
        <v>8454</v>
      </c>
      <c r="D3213" s="4" t="s">
        <v>1382</v>
      </c>
      <c r="E3213" s="4">
        <v>1</v>
      </c>
      <c r="F3213" s="4">
        <v>0</v>
      </c>
      <c r="G3213" s="4">
        <v>0</v>
      </c>
      <c r="H3213" s="4">
        <v>0</v>
      </c>
      <c r="I3213" s="4">
        <v>0</v>
      </c>
      <c r="J3213" s="4">
        <v>0</v>
      </c>
      <c r="K3213" s="4">
        <v>0</v>
      </c>
      <c r="L3213" s="4">
        <v>0</v>
      </c>
      <c r="M3213" s="4">
        <v>1</v>
      </c>
      <c r="N3213" s="4">
        <v>0</v>
      </c>
      <c r="O3213" s="4">
        <v>0</v>
      </c>
      <c r="P3213" s="4">
        <v>0</v>
      </c>
      <c r="Q3213" s="4" t="s">
        <v>2141</v>
      </c>
      <c r="R3213" s="4" t="s">
        <v>8454</v>
      </c>
      <c r="S3213" s="12" t="s">
        <v>1382</v>
      </c>
      <c r="T3213" s="7">
        <f t="shared" si="52"/>
        <v>2</v>
      </c>
    </row>
    <row r="3214" spans="1:20" x14ac:dyDescent="0.25">
      <c r="A3214" s="4" t="s">
        <v>2141</v>
      </c>
      <c r="B3214" s="4">
        <v>246</v>
      </c>
      <c r="C3214" s="4" t="s">
        <v>8455</v>
      </c>
      <c r="D3214" s="4" t="s">
        <v>1382</v>
      </c>
      <c r="E3214" s="4">
        <v>0</v>
      </c>
      <c r="F3214" s="4">
        <v>1</v>
      </c>
      <c r="G3214" s="4">
        <v>0</v>
      </c>
      <c r="H3214" s="4">
        <v>0</v>
      </c>
      <c r="I3214" s="4">
        <v>1</v>
      </c>
      <c r="J3214" s="4">
        <v>0</v>
      </c>
      <c r="K3214" s="4">
        <v>0</v>
      </c>
      <c r="L3214" s="4">
        <v>0</v>
      </c>
      <c r="M3214" s="4">
        <v>1</v>
      </c>
      <c r="N3214" s="4">
        <v>0</v>
      </c>
      <c r="O3214" s="4">
        <v>0</v>
      </c>
      <c r="P3214" s="4">
        <v>0</v>
      </c>
      <c r="Q3214" s="4" t="s">
        <v>2141</v>
      </c>
      <c r="R3214" s="4" t="s">
        <v>1382</v>
      </c>
      <c r="S3214" s="12" t="s">
        <v>1382</v>
      </c>
      <c r="T3214" s="7">
        <f t="shared" si="52"/>
        <v>3</v>
      </c>
    </row>
    <row r="3215" spans="1:20" x14ac:dyDescent="0.25">
      <c r="A3215" s="4" t="s">
        <v>2141</v>
      </c>
      <c r="B3215" s="4">
        <v>250</v>
      </c>
      <c r="C3215" s="4" t="s">
        <v>8456</v>
      </c>
      <c r="D3215" s="4" t="s">
        <v>1382</v>
      </c>
      <c r="E3215" s="4">
        <v>4</v>
      </c>
      <c r="F3215" s="4">
        <v>0</v>
      </c>
      <c r="G3215" s="4">
        <v>0</v>
      </c>
      <c r="H3215" s="4">
        <v>0</v>
      </c>
      <c r="I3215" s="4">
        <v>0</v>
      </c>
      <c r="J3215" s="4">
        <v>0</v>
      </c>
      <c r="K3215" s="4">
        <v>0</v>
      </c>
      <c r="L3215" s="4">
        <v>0</v>
      </c>
      <c r="M3215" s="4">
        <v>0</v>
      </c>
      <c r="N3215" s="4">
        <v>1</v>
      </c>
      <c r="O3215" s="4">
        <v>0</v>
      </c>
      <c r="P3215" s="4">
        <v>0</v>
      </c>
      <c r="Q3215" s="4" t="s">
        <v>2141</v>
      </c>
      <c r="R3215" s="4" t="s">
        <v>1382</v>
      </c>
      <c r="S3215" s="12" t="s">
        <v>1382</v>
      </c>
      <c r="T3215" s="7">
        <f t="shared" si="52"/>
        <v>5</v>
      </c>
    </row>
    <row r="3216" spans="1:20" x14ac:dyDescent="0.25">
      <c r="A3216" s="4" t="s">
        <v>2141</v>
      </c>
      <c r="B3216" s="4">
        <v>259</v>
      </c>
      <c r="C3216" s="4" t="s">
        <v>8457</v>
      </c>
      <c r="D3216" s="4" t="s">
        <v>1382</v>
      </c>
      <c r="E3216" s="4">
        <v>0</v>
      </c>
      <c r="F3216" s="4">
        <v>0</v>
      </c>
      <c r="G3216" s="4">
        <v>0</v>
      </c>
      <c r="H3216" s="4">
        <v>0</v>
      </c>
      <c r="I3216" s="4">
        <v>1</v>
      </c>
      <c r="J3216" s="4">
        <v>0</v>
      </c>
      <c r="K3216" s="4">
        <v>0</v>
      </c>
      <c r="L3216" s="4">
        <v>0</v>
      </c>
      <c r="M3216" s="4">
        <v>0</v>
      </c>
      <c r="N3216" s="4">
        <v>1</v>
      </c>
      <c r="O3216" s="4">
        <v>0</v>
      </c>
      <c r="P3216" s="4">
        <v>0</v>
      </c>
      <c r="Q3216" s="4" t="s">
        <v>2141</v>
      </c>
      <c r="R3216" s="4" t="s">
        <v>1382</v>
      </c>
      <c r="S3216" s="12" t="s">
        <v>1382</v>
      </c>
      <c r="T3216" s="7">
        <f t="shared" si="52"/>
        <v>2</v>
      </c>
    </row>
    <row r="3217" spans="1:20" x14ac:dyDescent="0.25">
      <c r="A3217" s="4" t="s">
        <v>2141</v>
      </c>
      <c r="B3217" s="4">
        <v>265</v>
      </c>
      <c r="C3217" s="4" t="s">
        <v>8458</v>
      </c>
      <c r="D3217" s="4" t="s">
        <v>1382</v>
      </c>
      <c r="E3217" s="4">
        <v>1</v>
      </c>
      <c r="F3217" s="4">
        <v>0</v>
      </c>
      <c r="G3217" s="4">
        <v>0</v>
      </c>
      <c r="H3217" s="4">
        <v>0</v>
      </c>
      <c r="I3217" s="4">
        <v>1</v>
      </c>
      <c r="J3217" s="4">
        <v>0</v>
      </c>
      <c r="K3217" s="4">
        <v>0</v>
      </c>
      <c r="L3217" s="4">
        <v>0</v>
      </c>
      <c r="M3217" s="4">
        <v>1</v>
      </c>
      <c r="N3217" s="4">
        <v>0</v>
      </c>
      <c r="O3217" s="4">
        <v>0</v>
      </c>
      <c r="P3217" s="4">
        <v>0</v>
      </c>
      <c r="Q3217" s="4" t="s">
        <v>2141</v>
      </c>
      <c r="R3217" s="4" t="s">
        <v>1382</v>
      </c>
      <c r="S3217" s="12" t="s">
        <v>1382</v>
      </c>
      <c r="T3217" s="7">
        <f t="shared" si="52"/>
        <v>3</v>
      </c>
    </row>
    <row r="3218" spans="1:20" x14ac:dyDescent="0.25">
      <c r="A3218" s="4" t="s">
        <v>2141</v>
      </c>
      <c r="B3218" s="4">
        <v>266</v>
      </c>
      <c r="C3218" s="4" t="s">
        <v>8459</v>
      </c>
      <c r="D3218" s="4" t="s">
        <v>1382</v>
      </c>
      <c r="E3218" s="4">
        <v>1</v>
      </c>
      <c r="F3218" s="4">
        <v>4</v>
      </c>
      <c r="G3218" s="4">
        <v>0</v>
      </c>
      <c r="H3218" s="4">
        <v>0</v>
      </c>
      <c r="I3218" s="4">
        <v>2</v>
      </c>
      <c r="J3218" s="4">
        <v>4</v>
      </c>
      <c r="K3218" s="4">
        <v>1</v>
      </c>
      <c r="L3218" s="4">
        <v>0</v>
      </c>
      <c r="M3218" s="4">
        <v>3</v>
      </c>
      <c r="N3218" s="4">
        <v>1</v>
      </c>
      <c r="O3218" s="4">
        <v>2</v>
      </c>
      <c r="P3218" s="4">
        <v>0</v>
      </c>
      <c r="Q3218" s="4" t="s">
        <v>2141</v>
      </c>
      <c r="R3218" s="4" t="s">
        <v>1382</v>
      </c>
      <c r="S3218" s="12" t="s">
        <v>1382</v>
      </c>
      <c r="T3218" s="7">
        <f t="shared" si="52"/>
        <v>18</v>
      </c>
    </row>
    <row r="3219" spans="1:20" x14ac:dyDescent="0.25">
      <c r="A3219" s="4" t="s">
        <v>2141</v>
      </c>
      <c r="B3219" s="4">
        <v>268</v>
      </c>
      <c r="C3219" s="4" t="s">
        <v>8460</v>
      </c>
      <c r="D3219" s="4" t="s">
        <v>1382</v>
      </c>
      <c r="E3219" s="4">
        <v>1</v>
      </c>
      <c r="F3219" s="4">
        <v>1</v>
      </c>
      <c r="G3219" s="4">
        <v>0</v>
      </c>
      <c r="H3219" s="4">
        <v>0</v>
      </c>
      <c r="I3219" s="4">
        <v>1</v>
      </c>
      <c r="J3219" s="4">
        <v>1</v>
      </c>
      <c r="K3219" s="4">
        <v>0</v>
      </c>
      <c r="L3219" s="4">
        <v>0</v>
      </c>
      <c r="M3219" s="4">
        <v>1</v>
      </c>
      <c r="N3219" s="4">
        <v>1</v>
      </c>
      <c r="O3219" s="4">
        <v>0</v>
      </c>
      <c r="P3219" s="4">
        <v>0</v>
      </c>
      <c r="Q3219" s="4" t="s">
        <v>2141</v>
      </c>
      <c r="R3219" s="4" t="s">
        <v>1382</v>
      </c>
      <c r="S3219" s="12" t="s">
        <v>1382</v>
      </c>
      <c r="T3219" s="7">
        <f t="shared" si="52"/>
        <v>6</v>
      </c>
    </row>
    <row r="3220" spans="1:20" x14ac:dyDescent="0.25">
      <c r="A3220" s="4" t="s">
        <v>2141</v>
      </c>
      <c r="B3220" s="4">
        <v>269</v>
      </c>
      <c r="C3220" s="4" t="s">
        <v>8461</v>
      </c>
      <c r="D3220" s="4" t="s">
        <v>1382</v>
      </c>
      <c r="E3220" s="4">
        <v>1</v>
      </c>
      <c r="F3220" s="4">
        <v>0</v>
      </c>
      <c r="G3220" s="4">
        <v>0</v>
      </c>
      <c r="H3220" s="4">
        <v>0</v>
      </c>
      <c r="I3220" s="4">
        <v>0</v>
      </c>
      <c r="J3220" s="4">
        <v>1</v>
      </c>
      <c r="K3220" s="4">
        <v>0</v>
      </c>
      <c r="L3220" s="4">
        <v>0</v>
      </c>
      <c r="M3220" s="4">
        <v>0</v>
      </c>
      <c r="N3220" s="4">
        <v>1</v>
      </c>
      <c r="O3220" s="4">
        <v>0</v>
      </c>
      <c r="P3220" s="4">
        <v>0</v>
      </c>
      <c r="Q3220" s="4" t="s">
        <v>2141</v>
      </c>
      <c r="R3220" s="4" t="s">
        <v>1382</v>
      </c>
      <c r="S3220" s="12" t="s">
        <v>1382</v>
      </c>
      <c r="T3220" s="7">
        <f t="shared" si="52"/>
        <v>3</v>
      </c>
    </row>
    <row r="3221" spans="1:20" x14ac:dyDescent="0.25">
      <c r="A3221" s="4" t="s">
        <v>2141</v>
      </c>
      <c r="B3221" s="4">
        <v>270</v>
      </c>
      <c r="C3221" s="4" t="s">
        <v>8462</v>
      </c>
      <c r="D3221" s="4" t="s">
        <v>1382</v>
      </c>
      <c r="E3221" s="4">
        <v>1</v>
      </c>
      <c r="F3221" s="4">
        <v>0</v>
      </c>
      <c r="G3221" s="4">
        <v>0</v>
      </c>
      <c r="H3221" s="4">
        <v>0</v>
      </c>
      <c r="I3221" s="4">
        <v>1</v>
      </c>
      <c r="J3221" s="4">
        <v>1</v>
      </c>
      <c r="K3221" s="4">
        <v>0</v>
      </c>
      <c r="L3221" s="4">
        <v>0</v>
      </c>
      <c r="M3221" s="4">
        <v>1</v>
      </c>
      <c r="N3221" s="4">
        <v>1</v>
      </c>
      <c r="O3221" s="4">
        <v>0</v>
      </c>
      <c r="P3221" s="4">
        <v>0</v>
      </c>
      <c r="Q3221" s="4" t="s">
        <v>2141</v>
      </c>
      <c r="R3221" s="4" t="s">
        <v>1382</v>
      </c>
      <c r="S3221" s="12" t="s">
        <v>1382</v>
      </c>
      <c r="T3221" s="7">
        <f t="shared" si="52"/>
        <v>5</v>
      </c>
    </row>
    <row r="3222" spans="1:20" x14ac:dyDescent="0.25">
      <c r="A3222" s="4" t="s">
        <v>2141</v>
      </c>
      <c r="B3222" s="4">
        <v>275</v>
      </c>
      <c r="C3222" s="4" t="s">
        <v>8463</v>
      </c>
      <c r="D3222" s="4" t="s">
        <v>1382</v>
      </c>
      <c r="E3222" s="4">
        <v>1</v>
      </c>
      <c r="F3222" s="4">
        <v>1</v>
      </c>
      <c r="G3222" s="4">
        <v>0</v>
      </c>
      <c r="H3222" s="4">
        <v>0</v>
      </c>
      <c r="I3222" s="4">
        <v>1</v>
      </c>
      <c r="J3222" s="4">
        <v>1</v>
      </c>
      <c r="K3222" s="4">
        <v>0</v>
      </c>
      <c r="L3222" s="4">
        <v>0</v>
      </c>
      <c r="M3222" s="4">
        <v>1</v>
      </c>
      <c r="N3222" s="4">
        <v>1</v>
      </c>
      <c r="O3222" s="4">
        <v>0</v>
      </c>
      <c r="P3222" s="4">
        <v>0</v>
      </c>
      <c r="Q3222" s="4" t="s">
        <v>2141</v>
      </c>
      <c r="R3222" s="4" t="s">
        <v>1382</v>
      </c>
      <c r="S3222" s="12" t="s">
        <v>1382</v>
      </c>
      <c r="T3222" s="7">
        <f t="shared" si="52"/>
        <v>6</v>
      </c>
    </row>
    <row r="3223" spans="1:20" x14ac:dyDescent="0.25">
      <c r="A3223" s="4" t="s">
        <v>2141</v>
      </c>
      <c r="B3223" s="4">
        <v>278</v>
      </c>
      <c r="C3223" s="4" t="s">
        <v>8464</v>
      </c>
      <c r="D3223" s="4" t="s">
        <v>1382</v>
      </c>
      <c r="E3223" s="4">
        <v>0</v>
      </c>
      <c r="F3223" s="4">
        <v>1</v>
      </c>
      <c r="G3223" s="4">
        <v>0</v>
      </c>
      <c r="H3223" s="4">
        <v>0</v>
      </c>
      <c r="I3223" s="4">
        <v>0</v>
      </c>
      <c r="J3223" s="4">
        <v>1</v>
      </c>
      <c r="K3223" s="4">
        <v>0</v>
      </c>
      <c r="L3223" s="4">
        <v>0</v>
      </c>
      <c r="M3223" s="4">
        <v>0</v>
      </c>
      <c r="N3223" s="4">
        <v>1</v>
      </c>
      <c r="O3223" s="4">
        <v>0</v>
      </c>
      <c r="P3223" s="4">
        <v>0</v>
      </c>
      <c r="Q3223" s="4" t="s">
        <v>2141</v>
      </c>
      <c r="R3223" s="4" t="s">
        <v>1382</v>
      </c>
      <c r="S3223" s="12" t="s">
        <v>1382</v>
      </c>
      <c r="T3223" s="7">
        <f t="shared" si="52"/>
        <v>3</v>
      </c>
    </row>
    <row r="3224" spans="1:20" x14ac:dyDescent="0.25">
      <c r="A3224" s="4" t="s">
        <v>2141</v>
      </c>
      <c r="B3224" s="4">
        <v>279</v>
      </c>
      <c r="C3224" s="4" t="s">
        <v>8465</v>
      </c>
      <c r="D3224" s="4" t="s">
        <v>1382</v>
      </c>
      <c r="E3224" s="4">
        <v>1</v>
      </c>
      <c r="F3224" s="4">
        <v>0</v>
      </c>
      <c r="G3224" s="4">
        <v>0</v>
      </c>
      <c r="H3224" s="4">
        <v>0</v>
      </c>
      <c r="I3224" s="4">
        <v>0</v>
      </c>
      <c r="J3224" s="4">
        <v>0</v>
      </c>
      <c r="K3224" s="4">
        <v>0</v>
      </c>
      <c r="L3224" s="4">
        <v>0</v>
      </c>
      <c r="M3224" s="4">
        <v>0</v>
      </c>
      <c r="N3224" s="4">
        <v>0</v>
      </c>
      <c r="O3224" s="4">
        <v>0</v>
      </c>
      <c r="P3224" s="4">
        <v>0</v>
      </c>
      <c r="Q3224" s="4" t="s">
        <v>2141</v>
      </c>
      <c r="R3224" s="4" t="s">
        <v>1382</v>
      </c>
      <c r="S3224" s="12" t="s">
        <v>1382</v>
      </c>
      <c r="T3224" s="7">
        <f t="shared" si="52"/>
        <v>1</v>
      </c>
    </row>
    <row r="3225" spans="1:20" x14ac:dyDescent="0.25">
      <c r="A3225" s="4" t="s">
        <v>2141</v>
      </c>
      <c r="B3225" s="4">
        <v>280</v>
      </c>
      <c r="C3225" s="4" t="s">
        <v>8466</v>
      </c>
      <c r="D3225" s="4" t="s">
        <v>1382</v>
      </c>
      <c r="E3225" s="4">
        <v>2</v>
      </c>
      <c r="F3225" s="4">
        <v>1</v>
      </c>
      <c r="G3225" s="4">
        <v>0</v>
      </c>
      <c r="H3225" s="4">
        <v>0</v>
      </c>
      <c r="I3225" s="4">
        <v>2</v>
      </c>
      <c r="J3225" s="4">
        <v>1</v>
      </c>
      <c r="K3225" s="4">
        <v>0</v>
      </c>
      <c r="L3225" s="4">
        <v>0</v>
      </c>
      <c r="M3225" s="4">
        <v>1</v>
      </c>
      <c r="N3225" s="4">
        <v>1</v>
      </c>
      <c r="O3225" s="4">
        <v>0</v>
      </c>
      <c r="P3225" s="4">
        <v>0</v>
      </c>
      <c r="Q3225" s="4" t="s">
        <v>2141</v>
      </c>
      <c r="R3225" s="4" t="s">
        <v>1382</v>
      </c>
      <c r="S3225" s="12" t="s">
        <v>1382</v>
      </c>
      <c r="T3225" s="7">
        <f t="shared" si="52"/>
        <v>8</v>
      </c>
    </row>
    <row r="3226" spans="1:20" x14ac:dyDescent="0.25">
      <c r="A3226" s="4" t="s">
        <v>2141</v>
      </c>
      <c r="B3226" s="4">
        <v>284</v>
      </c>
      <c r="C3226" s="4" t="s">
        <v>8467</v>
      </c>
      <c r="D3226" s="4" t="s">
        <v>1382</v>
      </c>
      <c r="E3226" s="4">
        <v>0</v>
      </c>
      <c r="F3226" s="4">
        <v>1</v>
      </c>
      <c r="G3226" s="4">
        <v>0</v>
      </c>
      <c r="H3226" s="4">
        <v>0</v>
      </c>
      <c r="I3226" s="4">
        <v>0</v>
      </c>
      <c r="J3226" s="4">
        <v>1</v>
      </c>
      <c r="K3226" s="4">
        <v>0</v>
      </c>
      <c r="L3226" s="4">
        <v>0</v>
      </c>
      <c r="M3226" s="4">
        <v>0</v>
      </c>
      <c r="N3226" s="4">
        <v>1</v>
      </c>
      <c r="O3226" s="4">
        <v>0</v>
      </c>
      <c r="P3226" s="4">
        <v>0</v>
      </c>
      <c r="Q3226" s="4" t="s">
        <v>2141</v>
      </c>
      <c r="R3226" s="4" t="s">
        <v>1382</v>
      </c>
      <c r="S3226" s="12" t="s">
        <v>1382</v>
      </c>
      <c r="T3226" s="7">
        <f t="shared" si="52"/>
        <v>3</v>
      </c>
    </row>
    <row r="3227" spans="1:20" x14ac:dyDescent="0.25">
      <c r="A3227" s="4" t="s">
        <v>2141</v>
      </c>
      <c r="B3227" s="4">
        <v>286</v>
      </c>
      <c r="C3227" s="4" t="s">
        <v>8468</v>
      </c>
      <c r="D3227" s="4" t="s">
        <v>1382</v>
      </c>
      <c r="E3227" s="4">
        <v>1</v>
      </c>
      <c r="F3227" s="4">
        <v>0</v>
      </c>
      <c r="G3227" s="4">
        <v>0</v>
      </c>
      <c r="H3227" s="4">
        <v>0</v>
      </c>
      <c r="I3227" s="4">
        <v>1</v>
      </c>
      <c r="J3227" s="4">
        <v>0</v>
      </c>
      <c r="K3227" s="4">
        <v>0</v>
      </c>
      <c r="L3227" s="4">
        <v>0</v>
      </c>
      <c r="M3227" s="4">
        <v>0</v>
      </c>
      <c r="N3227" s="4">
        <v>1</v>
      </c>
      <c r="O3227" s="4">
        <v>0</v>
      </c>
      <c r="P3227" s="4">
        <v>0</v>
      </c>
      <c r="Q3227" s="4" t="s">
        <v>2141</v>
      </c>
      <c r="R3227" s="4" t="s">
        <v>1382</v>
      </c>
      <c r="S3227" s="12" t="s">
        <v>1382</v>
      </c>
      <c r="T3227" s="7">
        <f t="shared" si="52"/>
        <v>3</v>
      </c>
    </row>
    <row r="3228" spans="1:20" x14ac:dyDescent="0.25">
      <c r="A3228" s="4" t="s">
        <v>2141</v>
      </c>
      <c r="B3228" s="4">
        <v>287</v>
      </c>
      <c r="C3228" s="4" t="s">
        <v>8469</v>
      </c>
      <c r="D3228" s="4" t="s">
        <v>1382</v>
      </c>
      <c r="E3228" s="4">
        <v>0</v>
      </c>
      <c r="F3228" s="4">
        <v>0</v>
      </c>
      <c r="G3228" s="4">
        <v>0</v>
      </c>
      <c r="H3228" s="4">
        <v>0</v>
      </c>
      <c r="I3228" s="4">
        <v>1</v>
      </c>
      <c r="J3228" s="4">
        <v>0</v>
      </c>
      <c r="K3228" s="4">
        <v>0</v>
      </c>
      <c r="L3228" s="4">
        <v>0</v>
      </c>
      <c r="M3228" s="4">
        <v>0</v>
      </c>
      <c r="N3228" s="4">
        <v>1</v>
      </c>
      <c r="O3228" s="4">
        <v>0</v>
      </c>
      <c r="P3228" s="4">
        <v>0</v>
      </c>
      <c r="Q3228" s="4" t="s">
        <v>2141</v>
      </c>
      <c r="R3228" s="4" t="s">
        <v>8469</v>
      </c>
      <c r="S3228" s="12" t="s">
        <v>1382</v>
      </c>
      <c r="T3228" s="7">
        <f t="shared" si="52"/>
        <v>2</v>
      </c>
    </row>
    <row r="3229" spans="1:20" x14ac:dyDescent="0.25">
      <c r="A3229" s="4" t="s">
        <v>2141</v>
      </c>
      <c r="B3229" s="4">
        <v>288</v>
      </c>
      <c r="C3229" s="4" t="s">
        <v>8470</v>
      </c>
      <c r="D3229" s="4" t="s">
        <v>1382</v>
      </c>
      <c r="E3229" s="4">
        <v>8</v>
      </c>
      <c r="F3229" s="4">
        <v>12</v>
      </c>
      <c r="G3229" s="4">
        <v>0</v>
      </c>
      <c r="H3229" s="4">
        <v>0</v>
      </c>
      <c r="I3229" s="4">
        <v>8</v>
      </c>
      <c r="J3229" s="4">
        <v>20</v>
      </c>
      <c r="K3229" s="4">
        <v>0</v>
      </c>
      <c r="L3229" s="4">
        <v>0</v>
      </c>
      <c r="M3229" s="4">
        <v>8</v>
      </c>
      <c r="N3229" s="4">
        <v>12</v>
      </c>
      <c r="O3229" s="4">
        <v>0</v>
      </c>
      <c r="P3229" s="4">
        <v>0</v>
      </c>
      <c r="Q3229" s="4" t="s">
        <v>2141</v>
      </c>
      <c r="R3229" s="4" t="s">
        <v>1382</v>
      </c>
      <c r="S3229" s="12" t="s">
        <v>1382</v>
      </c>
      <c r="T3229" s="7">
        <f t="shared" si="52"/>
        <v>68</v>
      </c>
    </row>
    <row r="3230" spans="1:20" x14ac:dyDescent="0.25">
      <c r="A3230" s="4" t="s">
        <v>2141</v>
      </c>
      <c r="B3230" s="4">
        <v>295</v>
      </c>
      <c r="C3230" s="4" t="s">
        <v>8471</v>
      </c>
      <c r="D3230" s="4" t="s">
        <v>1382</v>
      </c>
      <c r="E3230" s="4">
        <v>42</v>
      </c>
      <c r="F3230" s="4">
        <v>0</v>
      </c>
      <c r="G3230" s="4">
        <v>0</v>
      </c>
      <c r="H3230" s="4">
        <v>0</v>
      </c>
      <c r="I3230" s="4">
        <v>27</v>
      </c>
      <c r="J3230" s="4">
        <v>0</v>
      </c>
      <c r="K3230" s="4">
        <v>0</v>
      </c>
      <c r="L3230" s="4">
        <v>0</v>
      </c>
      <c r="M3230" s="4">
        <v>24</v>
      </c>
      <c r="N3230" s="4">
        <v>0</v>
      </c>
      <c r="O3230" s="4">
        <v>0</v>
      </c>
      <c r="P3230" s="4">
        <v>0</v>
      </c>
      <c r="Q3230" s="4" t="s">
        <v>2141</v>
      </c>
      <c r="R3230" s="4" t="s">
        <v>1382</v>
      </c>
      <c r="S3230" s="12" t="s">
        <v>1382</v>
      </c>
      <c r="T3230" s="7">
        <f t="shared" si="52"/>
        <v>93</v>
      </c>
    </row>
    <row r="3231" spans="1:20" x14ac:dyDescent="0.25">
      <c r="A3231" s="4" t="s">
        <v>2141</v>
      </c>
      <c r="B3231" s="4">
        <v>296</v>
      </c>
      <c r="C3231" s="4" t="s">
        <v>8472</v>
      </c>
      <c r="D3231" s="4" t="s">
        <v>1382</v>
      </c>
      <c r="E3231" s="4">
        <v>0</v>
      </c>
      <c r="F3231" s="4">
        <v>23</v>
      </c>
      <c r="G3231" s="4">
        <v>0</v>
      </c>
      <c r="H3231" s="4">
        <v>0</v>
      </c>
      <c r="I3231" s="4">
        <v>0</v>
      </c>
      <c r="J3231" s="4">
        <v>22</v>
      </c>
      <c r="K3231" s="4">
        <v>0</v>
      </c>
      <c r="L3231" s="4">
        <v>0</v>
      </c>
      <c r="M3231" s="4">
        <v>0</v>
      </c>
      <c r="N3231" s="4">
        <v>13</v>
      </c>
      <c r="O3231" s="4">
        <v>0</v>
      </c>
      <c r="P3231" s="4">
        <v>0</v>
      </c>
      <c r="Q3231" s="4" t="s">
        <v>2141</v>
      </c>
      <c r="R3231" s="4" t="s">
        <v>1382</v>
      </c>
      <c r="S3231" s="12" t="s">
        <v>1382</v>
      </c>
      <c r="T3231" s="7">
        <f t="shared" si="52"/>
        <v>58</v>
      </c>
    </row>
    <row r="3232" spans="1:20" x14ac:dyDescent="0.25">
      <c r="A3232" s="4" t="s">
        <v>2141</v>
      </c>
      <c r="B3232" s="4">
        <v>301</v>
      </c>
      <c r="C3232" s="4" t="s">
        <v>8473</v>
      </c>
      <c r="D3232" s="4" t="s">
        <v>1382</v>
      </c>
      <c r="E3232" s="4">
        <v>0</v>
      </c>
      <c r="F3232" s="4">
        <v>1</v>
      </c>
      <c r="G3232" s="4">
        <v>0</v>
      </c>
      <c r="H3232" s="4">
        <v>0</v>
      </c>
      <c r="I3232" s="4">
        <v>2</v>
      </c>
      <c r="J3232" s="4">
        <v>0</v>
      </c>
      <c r="K3232" s="4">
        <v>0</v>
      </c>
      <c r="L3232" s="4">
        <v>0</v>
      </c>
      <c r="M3232" s="4">
        <v>1</v>
      </c>
      <c r="N3232" s="4">
        <v>0</v>
      </c>
      <c r="O3232" s="4">
        <v>0</v>
      </c>
      <c r="P3232" s="4">
        <v>0</v>
      </c>
      <c r="Q3232" s="4" t="s">
        <v>2141</v>
      </c>
      <c r="R3232" s="4" t="s">
        <v>1382</v>
      </c>
      <c r="S3232" s="12" t="s">
        <v>1382</v>
      </c>
      <c r="T3232" s="7">
        <f t="shared" si="52"/>
        <v>4</v>
      </c>
    </row>
    <row r="3233" spans="1:20" x14ac:dyDescent="0.25">
      <c r="A3233" s="4" t="s">
        <v>2141</v>
      </c>
      <c r="B3233" s="4">
        <v>306</v>
      </c>
      <c r="C3233" s="4" t="s">
        <v>8474</v>
      </c>
      <c r="D3233" s="4" t="s">
        <v>1382</v>
      </c>
      <c r="E3233" s="4">
        <v>0</v>
      </c>
      <c r="F3233" s="4">
        <v>0</v>
      </c>
      <c r="G3233" s="4">
        <v>0</v>
      </c>
      <c r="H3233" s="4">
        <v>0</v>
      </c>
      <c r="I3233" s="4">
        <v>0</v>
      </c>
      <c r="J3233" s="4">
        <v>1</v>
      </c>
      <c r="K3233" s="4">
        <v>0</v>
      </c>
      <c r="L3233" s="4">
        <v>0</v>
      </c>
      <c r="M3233" s="4">
        <v>0</v>
      </c>
      <c r="N3233" s="4">
        <v>0</v>
      </c>
      <c r="O3233" s="4">
        <v>0</v>
      </c>
      <c r="P3233" s="4">
        <v>0</v>
      </c>
      <c r="Q3233" s="4" t="s">
        <v>2141</v>
      </c>
      <c r="R3233" s="4" t="s">
        <v>1382</v>
      </c>
      <c r="S3233" s="12" t="s">
        <v>1382</v>
      </c>
      <c r="T3233" s="7">
        <f t="shared" si="52"/>
        <v>1</v>
      </c>
    </row>
    <row r="3234" spans="1:20" x14ac:dyDescent="0.25">
      <c r="A3234" s="4" t="s">
        <v>2141</v>
      </c>
      <c r="B3234" s="4">
        <v>310</v>
      </c>
      <c r="C3234" s="4" t="s">
        <v>8475</v>
      </c>
      <c r="D3234" s="4" t="s">
        <v>1382</v>
      </c>
      <c r="E3234" s="4">
        <v>1</v>
      </c>
      <c r="F3234" s="4">
        <v>0</v>
      </c>
      <c r="G3234" s="4">
        <v>0</v>
      </c>
      <c r="H3234" s="4">
        <v>0</v>
      </c>
      <c r="I3234" s="4">
        <v>1</v>
      </c>
      <c r="J3234" s="4">
        <v>0</v>
      </c>
      <c r="K3234" s="4">
        <v>0</v>
      </c>
      <c r="L3234" s="4">
        <v>0</v>
      </c>
      <c r="M3234" s="4">
        <v>1</v>
      </c>
      <c r="N3234" s="4">
        <v>0</v>
      </c>
      <c r="O3234" s="4">
        <v>0</v>
      </c>
      <c r="P3234" s="4">
        <v>0</v>
      </c>
      <c r="Q3234" s="4" t="s">
        <v>2141</v>
      </c>
      <c r="R3234" s="4" t="s">
        <v>1382</v>
      </c>
      <c r="S3234" s="12" t="s">
        <v>1382</v>
      </c>
      <c r="T3234" s="7">
        <f t="shared" si="52"/>
        <v>3</v>
      </c>
    </row>
    <row r="3235" spans="1:20" x14ac:dyDescent="0.25">
      <c r="A3235" s="4" t="s">
        <v>2141</v>
      </c>
      <c r="B3235" s="4">
        <v>326</v>
      </c>
      <c r="C3235" s="4" t="s">
        <v>8476</v>
      </c>
      <c r="D3235" s="4" t="s">
        <v>1382</v>
      </c>
      <c r="E3235" s="4">
        <v>0</v>
      </c>
      <c r="F3235" s="4">
        <v>0</v>
      </c>
      <c r="G3235" s="4">
        <v>0</v>
      </c>
      <c r="H3235" s="4">
        <v>0</v>
      </c>
      <c r="I3235" s="4">
        <v>0</v>
      </c>
      <c r="J3235" s="4">
        <v>1</v>
      </c>
      <c r="K3235" s="4">
        <v>0</v>
      </c>
      <c r="L3235" s="4">
        <v>0</v>
      </c>
      <c r="M3235" s="4">
        <v>0</v>
      </c>
      <c r="N3235" s="4">
        <v>1</v>
      </c>
      <c r="O3235" s="4">
        <v>0</v>
      </c>
      <c r="P3235" s="4">
        <v>0</v>
      </c>
      <c r="Q3235" s="4" t="s">
        <v>2141</v>
      </c>
      <c r="R3235" s="4" t="s">
        <v>8476</v>
      </c>
      <c r="S3235" s="12" t="s">
        <v>1382</v>
      </c>
      <c r="T3235" s="7">
        <f t="shared" si="52"/>
        <v>2</v>
      </c>
    </row>
    <row r="3236" spans="1:20" x14ac:dyDescent="0.25">
      <c r="A3236" s="4" t="s">
        <v>2141</v>
      </c>
      <c r="B3236" s="4">
        <v>332</v>
      </c>
      <c r="C3236" s="4" t="s">
        <v>8477</v>
      </c>
      <c r="D3236" s="4" t="s">
        <v>1382</v>
      </c>
      <c r="E3236" s="4">
        <v>0</v>
      </c>
      <c r="F3236" s="4">
        <v>1</v>
      </c>
      <c r="G3236" s="4">
        <v>0</v>
      </c>
      <c r="H3236" s="4">
        <v>0</v>
      </c>
      <c r="I3236" s="4">
        <v>0</v>
      </c>
      <c r="J3236" s="4">
        <v>1</v>
      </c>
      <c r="K3236" s="4">
        <v>0</v>
      </c>
      <c r="L3236" s="4">
        <v>0</v>
      </c>
      <c r="M3236" s="4">
        <v>0</v>
      </c>
      <c r="N3236" s="4">
        <v>0</v>
      </c>
      <c r="O3236" s="4">
        <v>0</v>
      </c>
      <c r="P3236" s="4">
        <v>0</v>
      </c>
      <c r="Q3236" s="4" t="s">
        <v>2141</v>
      </c>
      <c r="R3236" s="4" t="s">
        <v>1382</v>
      </c>
      <c r="S3236" s="12" t="s">
        <v>1382</v>
      </c>
      <c r="T3236" s="7">
        <f t="shared" si="52"/>
        <v>2</v>
      </c>
    </row>
    <row r="3237" spans="1:20" x14ac:dyDescent="0.25">
      <c r="A3237" s="4" t="s">
        <v>2141</v>
      </c>
      <c r="B3237" s="4">
        <v>334</v>
      </c>
      <c r="C3237" s="4" t="s">
        <v>8478</v>
      </c>
      <c r="D3237" s="4" t="s">
        <v>1382</v>
      </c>
      <c r="E3237" s="4">
        <v>1</v>
      </c>
      <c r="F3237" s="4">
        <v>0</v>
      </c>
      <c r="G3237" s="4">
        <v>0</v>
      </c>
      <c r="H3237" s="4">
        <v>0</v>
      </c>
      <c r="I3237" s="4">
        <v>0</v>
      </c>
      <c r="J3237" s="4">
        <v>1</v>
      </c>
      <c r="K3237" s="4">
        <v>0</v>
      </c>
      <c r="L3237" s="4">
        <v>0</v>
      </c>
      <c r="M3237" s="4">
        <v>0</v>
      </c>
      <c r="N3237" s="4">
        <v>1</v>
      </c>
      <c r="O3237" s="4">
        <v>0</v>
      </c>
      <c r="P3237" s="4">
        <v>0</v>
      </c>
      <c r="Q3237" s="4" t="s">
        <v>2141</v>
      </c>
      <c r="R3237" s="4" t="s">
        <v>1382</v>
      </c>
      <c r="S3237" s="12" t="s">
        <v>1382</v>
      </c>
      <c r="T3237" s="7">
        <f t="shared" si="52"/>
        <v>3</v>
      </c>
    </row>
    <row r="3238" spans="1:20" x14ac:dyDescent="0.25">
      <c r="A3238" s="4" t="s">
        <v>2141</v>
      </c>
      <c r="B3238" s="4">
        <v>335</v>
      </c>
      <c r="C3238" s="4" t="s">
        <v>8479</v>
      </c>
      <c r="D3238" s="4" t="s">
        <v>1382</v>
      </c>
      <c r="E3238" s="4">
        <v>0</v>
      </c>
      <c r="F3238" s="4">
        <v>0</v>
      </c>
      <c r="G3238" s="4">
        <v>0</v>
      </c>
      <c r="H3238" s="4">
        <v>0</v>
      </c>
      <c r="I3238" s="4">
        <v>0</v>
      </c>
      <c r="J3238" s="4">
        <v>0</v>
      </c>
      <c r="K3238" s="4">
        <v>0</v>
      </c>
      <c r="L3238" s="4">
        <v>0</v>
      </c>
      <c r="M3238" s="4">
        <v>0</v>
      </c>
      <c r="N3238" s="4">
        <v>1</v>
      </c>
      <c r="O3238" s="4">
        <v>0</v>
      </c>
      <c r="P3238" s="4">
        <v>0</v>
      </c>
      <c r="Q3238" s="4" t="s">
        <v>2141</v>
      </c>
      <c r="R3238" s="4" t="s">
        <v>1382</v>
      </c>
      <c r="S3238" s="12" t="s">
        <v>1382</v>
      </c>
      <c r="T3238" s="7">
        <f t="shared" si="52"/>
        <v>1</v>
      </c>
    </row>
    <row r="3239" spans="1:20" x14ac:dyDescent="0.25">
      <c r="A3239" s="4" t="s">
        <v>2141</v>
      </c>
      <c r="B3239" s="4">
        <v>336</v>
      </c>
      <c r="C3239" s="4" t="s">
        <v>8480</v>
      </c>
      <c r="D3239" s="4" t="s">
        <v>1382</v>
      </c>
      <c r="E3239" s="4">
        <v>0</v>
      </c>
      <c r="F3239" s="4">
        <v>0</v>
      </c>
      <c r="G3239" s="4">
        <v>0</v>
      </c>
      <c r="H3239" s="4">
        <v>0</v>
      </c>
      <c r="I3239" s="4">
        <v>1</v>
      </c>
      <c r="J3239" s="4">
        <v>0</v>
      </c>
      <c r="K3239" s="4">
        <v>0</v>
      </c>
      <c r="L3239" s="4">
        <v>0</v>
      </c>
      <c r="M3239" s="4">
        <v>1</v>
      </c>
      <c r="N3239" s="4">
        <v>0</v>
      </c>
      <c r="O3239" s="4">
        <v>0</v>
      </c>
      <c r="P3239" s="4">
        <v>0</v>
      </c>
      <c r="Q3239" s="4" t="s">
        <v>2141</v>
      </c>
      <c r="R3239" s="4" t="s">
        <v>1382</v>
      </c>
      <c r="S3239" s="12" t="s">
        <v>1382</v>
      </c>
      <c r="T3239" s="7">
        <f t="shared" si="52"/>
        <v>2</v>
      </c>
    </row>
    <row r="3240" spans="1:20" x14ac:dyDescent="0.25">
      <c r="A3240" s="4" t="s">
        <v>2141</v>
      </c>
      <c r="B3240" s="4">
        <v>338</v>
      </c>
      <c r="C3240" s="4" t="s">
        <v>8481</v>
      </c>
      <c r="D3240" s="4" t="s">
        <v>1382</v>
      </c>
      <c r="E3240" s="4">
        <v>0</v>
      </c>
      <c r="F3240" s="4">
        <v>0</v>
      </c>
      <c r="G3240" s="4">
        <v>0</v>
      </c>
      <c r="H3240" s="4">
        <v>0</v>
      </c>
      <c r="I3240" s="4">
        <v>0</v>
      </c>
      <c r="J3240" s="4">
        <v>1</v>
      </c>
      <c r="K3240" s="4">
        <v>0</v>
      </c>
      <c r="L3240" s="4">
        <v>0</v>
      </c>
      <c r="M3240" s="4">
        <v>0</v>
      </c>
      <c r="N3240" s="4">
        <v>0</v>
      </c>
      <c r="O3240" s="4">
        <v>0</v>
      </c>
      <c r="P3240" s="4">
        <v>0</v>
      </c>
      <c r="Q3240" s="4" t="s">
        <v>2141</v>
      </c>
      <c r="R3240" s="4" t="s">
        <v>1382</v>
      </c>
      <c r="S3240" s="12" t="s">
        <v>1382</v>
      </c>
      <c r="T3240" s="7">
        <f t="shared" si="52"/>
        <v>1</v>
      </c>
    </row>
    <row r="3241" spans="1:20" x14ac:dyDescent="0.25">
      <c r="A3241" s="4" t="s">
        <v>2141</v>
      </c>
      <c r="B3241" s="4">
        <v>342</v>
      </c>
      <c r="C3241" s="4" t="s">
        <v>8482</v>
      </c>
      <c r="D3241" s="4" t="s">
        <v>1382</v>
      </c>
      <c r="E3241" s="4">
        <v>0</v>
      </c>
      <c r="F3241" s="4">
        <v>0</v>
      </c>
      <c r="G3241" s="4">
        <v>0</v>
      </c>
      <c r="H3241" s="4">
        <v>0</v>
      </c>
      <c r="I3241" s="4">
        <v>0</v>
      </c>
      <c r="J3241" s="4">
        <v>1</v>
      </c>
      <c r="K3241" s="4">
        <v>0</v>
      </c>
      <c r="L3241" s="4">
        <v>0</v>
      </c>
      <c r="M3241" s="4">
        <v>0</v>
      </c>
      <c r="N3241" s="4">
        <v>0</v>
      </c>
      <c r="O3241" s="4">
        <v>0</v>
      </c>
      <c r="P3241" s="4">
        <v>0</v>
      </c>
      <c r="Q3241" s="4" t="s">
        <v>2141</v>
      </c>
      <c r="R3241" s="4" t="s">
        <v>1382</v>
      </c>
      <c r="S3241" s="12" t="s">
        <v>1382</v>
      </c>
      <c r="T3241" s="7">
        <f t="shared" si="52"/>
        <v>1</v>
      </c>
    </row>
    <row r="3242" spans="1:20" x14ac:dyDescent="0.25">
      <c r="A3242" s="4" t="s">
        <v>2141</v>
      </c>
      <c r="B3242" s="4">
        <v>345</v>
      </c>
      <c r="C3242" s="4" t="s">
        <v>8483</v>
      </c>
      <c r="D3242" s="4" t="s">
        <v>1382</v>
      </c>
      <c r="E3242" s="4">
        <v>1</v>
      </c>
      <c r="F3242" s="4">
        <v>0</v>
      </c>
      <c r="G3242" s="4">
        <v>0</v>
      </c>
      <c r="H3242" s="4">
        <v>0</v>
      </c>
      <c r="I3242" s="4">
        <v>1</v>
      </c>
      <c r="J3242" s="4">
        <v>0</v>
      </c>
      <c r="K3242" s="4">
        <v>0</v>
      </c>
      <c r="L3242" s="4">
        <v>0</v>
      </c>
      <c r="M3242" s="4">
        <v>1</v>
      </c>
      <c r="N3242" s="4">
        <v>0</v>
      </c>
      <c r="O3242" s="4">
        <v>0</v>
      </c>
      <c r="P3242" s="4">
        <v>0</v>
      </c>
      <c r="Q3242" s="4" t="s">
        <v>2141</v>
      </c>
      <c r="R3242" s="4" t="s">
        <v>1382</v>
      </c>
      <c r="S3242" s="12" t="s">
        <v>1382</v>
      </c>
      <c r="T3242" s="7">
        <f t="shared" si="52"/>
        <v>3</v>
      </c>
    </row>
    <row r="3243" spans="1:20" x14ac:dyDescent="0.25">
      <c r="A3243" s="4" t="s">
        <v>2141</v>
      </c>
      <c r="B3243" s="4">
        <v>347</v>
      </c>
      <c r="C3243" s="4" t="s">
        <v>8484</v>
      </c>
      <c r="D3243" s="4" t="s">
        <v>1382</v>
      </c>
      <c r="E3243" s="4">
        <v>0</v>
      </c>
      <c r="F3243" s="4">
        <v>1</v>
      </c>
      <c r="G3243" s="4">
        <v>0</v>
      </c>
      <c r="H3243" s="4">
        <v>0</v>
      </c>
      <c r="I3243" s="4">
        <v>0</v>
      </c>
      <c r="J3243" s="4">
        <v>1</v>
      </c>
      <c r="K3243" s="4">
        <v>0</v>
      </c>
      <c r="L3243" s="4">
        <v>0</v>
      </c>
      <c r="M3243" s="4">
        <v>0</v>
      </c>
      <c r="N3243" s="4">
        <v>1</v>
      </c>
      <c r="O3243" s="4">
        <v>0</v>
      </c>
      <c r="P3243" s="4">
        <v>0</v>
      </c>
      <c r="Q3243" s="4" t="s">
        <v>2141</v>
      </c>
      <c r="R3243" s="4" t="s">
        <v>1382</v>
      </c>
      <c r="S3243" s="12" t="s">
        <v>1382</v>
      </c>
      <c r="T3243" s="7">
        <f t="shared" si="52"/>
        <v>3</v>
      </c>
    </row>
    <row r="3244" spans="1:20" x14ac:dyDescent="0.25">
      <c r="A3244" s="4" t="s">
        <v>2141</v>
      </c>
      <c r="B3244" s="4">
        <v>358</v>
      </c>
      <c r="C3244" s="4" t="s">
        <v>8485</v>
      </c>
      <c r="D3244" s="4" t="s">
        <v>1382</v>
      </c>
      <c r="E3244" s="4">
        <v>0</v>
      </c>
      <c r="F3244" s="4">
        <v>1</v>
      </c>
      <c r="G3244" s="4">
        <v>0</v>
      </c>
      <c r="H3244" s="4">
        <v>0</v>
      </c>
      <c r="I3244" s="4">
        <v>0</v>
      </c>
      <c r="J3244" s="4">
        <v>1</v>
      </c>
      <c r="K3244" s="4">
        <v>0</v>
      </c>
      <c r="L3244" s="4">
        <v>0</v>
      </c>
      <c r="M3244" s="4">
        <v>0</v>
      </c>
      <c r="N3244" s="4">
        <v>1</v>
      </c>
      <c r="O3244" s="4">
        <v>0</v>
      </c>
      <c r="P3244" s="4">
        <v>0</v>
      </c>
      <c r="Q3244" s="4" t="s">
        <v>2141</v>
      </c>
      <c r="R3244" s="4" t="s">
        <v>1382</v>
      </c>
      <c r="S3244" s="12" t="s">
        <v>1382</v>
      </c>
      <c r="T3244" s="7">
        <f t="shared" si="52"/>
        <v>3</v>
      </c>
    </row>
    <row r="3245" spans="1:20" x14ac:dyDescent="0.25">
      <c r="A3245" s="4" t="s">
        <v>2141</v>
      </c>
      <c r="B3245" s="4">
        <v>361</v>
      </c>
      <c r="C3245" s="4" t="s">
        <v>8486</v>
      </c>
      <c r="D3245" s="4" t="s">
        <v>1382</v>
      </c>
      <c r="E3245" s="4">
        <v>0</v>
      </c>
      <c r="F3245" s="4">
        <v>0</v>
      </c>
      <c r="G3245" s="4">
        <v>0</v>
      </c>
      <c r="H3245" s="4">
        <v>0</v>
      </c>
      <c r="I3245" s="4">
        <v>1</v>
      </c>
      <c r="J3245" s="4">
        <v>0</v>
      </c>
      <c r="K3245" s="4">
        <v>0</v>
      </c>
      <c r="L3245" s="4">
        <v>0</v>
      </c>
      <c r="M3245" s="4">
        <v>0</v>
      </c>
      <c r="N3245" s="4">
        <v>0</v>
      </c>
      <c r="O3245" s="4">
        <v>0</v>
      </c>
      <c r="P3245" s="4">
        <v>0</v>
      </c>
      <c r="Q3245" s="4" t="s">
        <v>2141</v>
      </c>
      <c r="R3245" s="4" t="s">
        <v>1382</v>
      </c>
      <c r="S3245" s="12" t="s">
        <v>1382</v>
      </c>
      <c r="T3245" s="7">
        <f t="shared" si="52"/>
        <v>1</v>
      </c>
    </row>
    <row r="3246" spans="1:20" x14ac:dyDescent="0.25">
      <c r="A3246" s="4" t="s">
        <v>2141</v>
      </c>
      <c r="B3246" s="4">
        <v>364</v>
      </c>
      <c r="C3246" s="4" t="s">
        <v>8487</v>
      </c>
      <c r="D3246" s="4" t="s">
        <v>1382</v>
      </c>
      <c r="E3246" s="4">
        <v>0</v>
      </c>
      <c r="F3246" s="4">
        <v>1</v>
      </c>
      <c r="G3246" s="4">
        <v>0</v>
      </c>
      <c r="H3246" s="4">
        <v>0</v>
      </c>
      <c r="I3246" s="4">
        <v>0</v>
      </c>
      <c r="J3246" s="4">
        <v>1</v>
      </c>
      <c r="K3246" s="4">
        <v>0</v>
      </c>
      <c r="L3246" s="4">
        <v>0</v>
      </c>
      <c r="M3246" s="4">
        <v>0</v>
      </c>
      <c r="N3246" s="4">
        <v>1</v>
      </c>
      <c r="O3246" s="4">
        <v>0</v>
      </c>
      <c r="P3246" s="4">
        <v>0</v>
      </c>
      <c r="Q3246" s="4" t="s">
        <v>2141</v>
      </c>
      <c r="R3246" s="4" t="s">
        <v>1382</v>
      </c>
      <c r="S3246" s="12" t="s">
        <v>1382</v>
      </c>
      <c r="T3246" s="7">
        <f t="shared" si="52"/>
        <v>3</v>
      </c>
    </row>
    <row r="3247" spans="1:20" x14ac:dyDescent="0.25">
      <c r="A3247" s="4" t="s">
        <v>2141</v>
      </c>
      <c r="B3247" s="4">
        <v>368</v>
      </c>
      <c r="C3247" s="4" t="s">
        <v>8488</v>
      </c>
      <c r="D3247" s="4" t="s">
        <v>1382</v>
      </c>
      <c r="E3247" s="4">
        <v>1</v>
      </c>
      <c r="F3247" s="4">
        <v>0</v>
      </c>
      <c r="G3247" s="4">
        <v>0</v>
      </c>
      <c r="H3247" s="4">
        <v>0</v>
      </c>
      <c r="I3247" s="4">
        <v>1</v>
      </c>
      <c r="J3247" s="4">
        <v>0</v>
      </c>
      <c r="K3247" s="4">
        <v>0</v>
      </c>
      <c r="L3247" s="4">
        <v>0</v>
      </c>
      <c r="M3247" s="4">
        <v>1</v>
      </c>
      <c r="N3247" s="4">
        <v>0</v>
      </c>
      <c r="O3247" s="4">
        <v>0</v>
      </c>
      <c r="P3247" s="4">
        <v>0</v>
      </c>
      <c r="Q3247" s="4" t="s">
        <v>2141</v>
      </c>
      <c r="R3247" s="4" t="s">
        <v>1382</v>
      </c>
      <c r="S3247" s="12" t="s">
        <v>1382</v>
      </c>
      <c r="T3247" s="7">
        <f t="shared" si="52"/>
        <v>3</v>
      </c>
    </row>
    <row r="3248" spans="1:20" x14ac:dyDescent="0.25">
      <c r="A3248" s="4" t="s">
        <v>2141</v>
      </c>
      <c r="B3248" s="4">
        <v>374</v>
      </c>
      <c r="C3248" s="4" t="s">
        <v>8489</v>
      </c>
      <c r="D3248" s="4" t="s">
        <v>1382</v>
      </c>
      <c r="E3248" s="4">
        <v>0</v>
      </c>
      <c r="F3248" s="4">
        <v>1</v>
      </c>
      <c r="G3248" s="4">
        <v>0</v>
      </c>
      <c r="H3248" s="4">
        <v>0</v>
      </c>
      <c r="I3248" s="4">
        <v>0</v>
      </c>
      <c r="J3248" s="4">
        <v>1</v>
      </c>
      <c r="K3248" s="4">
        <v>0</v>
      </c>
      <c r="L3248" s="4">
        <v>0</v>
      </c>
      <c r="M3248" s="4">
        <v>1</v>
      </c>
      <c r="N3248" s="4">
        <v>0</v>
      </c>
      <c r="O3248" s="4">
        <v>0</v>
      </c>
      <c r="P3248" s="4">
        <v>0</v>
      </c>
      <c r="Q3248" s="4" t="s">
        <v>2141</v>
      </c>
      <c r="R3248" s="4" t="s">
        <v>1382</v>
      </c>
      <c r="S3248" s="12" t="s">
        <v>1382</v>
      </c>
      <c r="T3248" s="7">
        <f t="shared" si="52"/>
        <v>3</v>
      </c>
    </row>
    <row r="3249" spans="1:20" x14ac:dyDescent="0.25">
      <c r="A3249" s="4" t="s">
        <v>2141</v>
      </c>
      <c r="B3249" s="4">
        <v>376</v>
      </c>
      <c r="C3249" s="4" t="s">
        <v>8490</v>
      </c>
      <c r="D3249" s="4" t="s">
        <v>1382</v>
      </c>
      <c r="E3249" s="4">
        <v>0</v>
      </c>
      <c r="F3249" s="4">
        <v>0</v>
      </c>
      <c r="G3249" s="4">
        <v>0</v>
      </c>
      <c r="H3249" s="4">
        <v>0</v>
      </c>
      <c r="I3249" s="4">
        <v>1</v>
      </c>
      <c r="J3249" s="4">
        <v>0</v>
      </c>
      <c r="K3249" s="4">
        <v>0</v>
      </c>
      <c r="L3249" s="4">
        <v>0</v>
      </c>
      <c r="M3249" s="4">
        <v>0</v>
      </c>
      <c r="N3249" s="4">
        <v>0</v>
      </c>
      <c r="O3249" s="4">
        <v>0</v>
      </c>
      <c r="P3249" s="4">
        <v>0</v>
      </c>
      <c r="Q3249" s="4" t="s">
        <v>2141</v>
      </c>
      <c r="R3249" s="4" t="s">
        <v>8490</v>
      </c>
      <c r="S3249" s="12" t="s">
        <v>8491</v>
      </c>
      <c r="T3249" s="7">
        <f t="shared" si="52"/>
        <v>1</v>
      </c>
    </row>
    <row r="3250" spans="1:20" x14ac:dyDescent="0.25">
      <c r="A3250" s="4" t="s">
        <v>2141</v>
      </c>
      <c r="B3250" s="4">
        <v>383</v>
      </c>
      <c r="C3250" s="4" t="s">
        <v>8492</v>
      </c>
      <c r="D3250" s="4" t="s">
        <v>1382</v>
      </c>
      <c r="E3250" s="4">
        <v>0</v>
      </c>
      <c r="F3250" s="4">
        <v>0</v>
      </c>
      <c r="G3250" s="4">
        <v>0</v>
      </c>
      <c r="H3250" s="4">
        <v>0</v>
      </c>
      <c r="I3250" s="4">
        <v>0</v>
      </c>
      <c r="J3250" s="4">
        <v>1</v>
      </c>
      <c r="K3250" s="4">
        <v>0</v>
      </c>
      <c r="L3250" s="4">
        <v>0</v>
      </c>
      <c r="M3250" s="4">
        <v>0</v>
      </c>
      <c r="N3250" s="4">
        <v>1</v>
      </c>
      <c r="O3250" s="4">
        <v>0</v>
      </c>
      <c r="P3250" s="4">
        <v>0</v>
      </c>
      <c r="Q3250" s="4" t="s">
        <v>2141</v>
      </c>
      <c r="R3250" s="4" t="s">
        <v>1382</v>
      </c>
      <c r="S3250" s="12" t="s">
        <v>1382</v>
      </c>
      <c r="T3250" s="7">
        <f t="shared" si="52"/>
        <v>2</v>
      </c>
    </row>
    <row r="3251" spans="1:20" x14ac:dyDescent="0.25">
      <c r="A3251" s="4" t="s">
        <v>2141</v>
      </c>
      <c r="B3251" s="4">
        <v>386</v>
      </c>
      <c r="C3251" s="4" t="s">
        <v>8493</v>
      </c>
      <c r="D3251" s="4" t="s">
        <v>1382</v>
      </c>
      <c r="E3251" s="4">
        <v>0</v>
      </c>
      <c r="F3251" s="4">
        <v>1</v>
      </c>
      <c r="G3251" s="4">
        <v>0</v>
      </c>
      <c r="H3251" s="4">
        <v>0</v>
      </c>
      <c r="I3251" s="4">
        <v>0</v>
      </c>
      <c r="J3251" s="4">
        <v>1</v>
      </c>
      <c r="K3251" s="4">
        <v>0</v>
      </c>
      <c r="L3251" s="4">
        <v>0</v>
      </c>
      <c r="M3251" s="4">
        <v>0</v>
      </c>
      <c r="N3251" s="4">
        <v>0</v>
      </c>
      <c r="O3251" s="4">
        <v>0</v>
      </c>
      <c r="P3251" s="4">
        <v>0</v>
      </c>
      <c r="Q3251" s="4" t="s">
        <v>2141</v>
      </c>
      <c r="R3251" s="4" t="s">
        <v>8493</v>
      </c>
      <c r="S3251" s="12" t="s">
        <v>1382</v>
      </c>
      <c r="T3251" s="7">
        <f t="shared" si="52"/>
        <v>2</v>
      </c>
    </row>
    <row r="3252" spans="1:20" x14ac:dyDescent="0.25">
      <c r="A3252" s="4" t="s">
        <v>2141</v>
      </c>
      <c r="B3252" s="4">
        <v>390</v>
      </c>
      <c r="C3252" s="4" t="s">
        <v>8494</v>
      </c>
      <c r="D3252" s="4" t="s">
        <v>1382</v>
      </c>
      <c r="E3252" s="4">
        <v>1</v>
      </c>
      <c r="F3252" s="4">
        <v>1</v>
      </c>
      <c r="G3252" s="4">
        <v>0</v>
      </c>
      <c r="H3252" s="4">
        <v>0</v>
      </c>
      <c r="I3252" s="4">
        <v>1</v>
      </c>
      <c r="J3252" s="4">
        <v>1</v>
      </c>
      <c r="K3252" s="4">
        <v>0</v>
      </c>
      <c r="L3252" s="4">
        <v>0</v>
      </c>
      <c r="M3252" s="4">
        <v>1</v>
      </c>
      <c r="N3252" s="4">
        <v>1</v>
      </c>
      <c r="O3252" s="4">
        <v>0</v>
      </c>
      <c r="P3252" s="4">
        <v>0</v>
      </c>
      <c r="Q3252" s="4" t="s">
        <v>2141</v>
      </c>
      <c r="R3252" s="4" t="s">
        <v>8495</v>
      </c>
      <c r="S3252" s="12" t="s">
        <v>1382</v>
      </c>
      <c r="T3252" s="7">
        <f t="shared" si="52"/>
        <v>6</v>
      </c>
    </row>
    <row r="3253" spans="1:20" x14ac:dyDescent="0.25">
      <c r="A3253" s="4" t="s">
        <v>2141</v>
      </c>
      <c r="B3253" s="4">
        <v>395</v>
      </c>
      <c r="C3253" s="4" t="s">
        <v>8494</v>
      </c>
      <c r="D3253" s="4" t="s">
        <v>1382</v>
      </c>
      <c r="E3253" s="4">
        <v>1</v>
      </c>
      <c r="F3253" s="4">
        <v>0</v>
      </c>
      <c r="G3253" s="4">
        <v>0</v>
      </c>
      <c r="H3253" s="4">
        <v>0</v>
      </c>
      <c r="I3253" s="4">
        <v>1</v>
      </c>
      <c r="J3253" s="4">
        <v>0</v>
      </c>
      <c r="K3253" s="4">
        <v>0</v>
      </c>
      <c r="L3253" s="4">
        <v>0</v>
      </c>
      <c r="M3253" s="4">
        <v>0</v>
      </c>
      <c r="N3253" s="4">
        <v>0</v>
      </c>
      <c r="O3253" s="4">
        <v>0</v>
      </c>
      <c r="P3253" s="4">
        <v>0</v>
      </c>
      <c r="Q3253" s="4" t="s">
        <v>2141</v>
      </c>
      <c r="R3253" s="4" t="s">
        <v>8495</v>
      </c>
      <c r="S3253" s="12" t="s">
        <v>1382</v>
      </c>
      <c r="T3253" s="7">
        <f t="shared" ref="T3253:T3316" si="53">SUM(E3253:P3253)</f>
        <v>2</v>
      </c>
    </row>
    <row r="3254" spans="1:20" x14ac:dyDescent="0.25">
      <c r="A3254" s="4" t="s">
        <v>2141</v>
      </c>
      <c r="B3254" s="4">
        <v>397</v>
      </c>
      <c r="C3254" s="4" t="s">
        <v>8496</v>
      </c>
      <c r="D3254" s="4" t="s">
        <v>1382</v>
      </c>
      <c r="E3254" s="4">
        <v>1</v>
      </c>
      <c r="F3254" s="4">
        <v>1</v>
      </c>
      <c r="G3254" s="4">
        <v>0</v>
      </c>
      <c r="H3254" s="4">
        <v>0</v>
      </c>
      <c r="I3254" s="4">
        <v>1</v>
      </c>
      <c r="J3254" s="4">
        <v>1</v>
      </c>
      <c r="K3254" s="4">
        <v>0</v>
      </c>
      <c r="L3254" s="4">
        <v>0</v>
      </c>
      <c r="M3254" s="4">
        <v>1</v>
      </c>
      <c r="N3254" s="4">
        <v>0</v>
      </c>
      <c r="O3254" s="4">
        <v>0</v>
      </c>
      <c r="P3254" s="4">
        <v>0</v>
      </c>
      <c r="Q3254" s="4" t="s">
        <v>2141</v>
      </c>
      <c r="R3254" s="4" t="s">
        <v>8496</v>
      </c>
      <c r="S3254" s="12" t="s">
        <v>1382</v>
      </c>
      <c r="T3254" s="7">
        <f t="shared" si="53"/>
        <v>5</v>
      </c>
    </row>
    <row r="3255" spans="1:20" x14ac:dyDescent="0.25">
      <c r="A3255" s="4" t="s">
        <v>2141</v>
      </c>
      <c r="B3255" s="4">
        <v>399</v>
      </c>
      <c r="C3255" s="4" t="s">
        <v>3057</v>
      </c>
      <c r="D3255" s="4" t="s">
        <v>1382</v>
      </c>
      <c r="E3255" s="4">
        <v>48</v>
      </c>
      <c r="F3255" s="4">
        <v>56</v>
      </c>
      <c r="G3255" s="4">
        <v>0</v>
      </c>
      <c r="H3255" s="4">
        <v>0</v>
      </c>
      <c r="I3255" s="4">
        <v>49</v>
      </c>
      <c r="J3255" s="4">
        <v>55</v>
      </c>
      <c r="K3255" s="4">
        <v>0</v>
      </c>
      <c r="L3255" s="4">
        <v>0</v>
      </c>
      <c r="M3255" s="4">
        <v>0</v>
      </c>
      <c r="N3255" s="4">
        <v>55</v>
      </c>
      <c r="O3255" s="4">
        <v>0</v>
      </c>
      <c r="P3255" s="4">
        <v>0</v>
      </c>
      <c r="Q3255" s="4" t="s">
        <v>2141</v>
      </c>
      <c r="R3255" s="4" t="s">
        <v>1382</v>
      </c>
      <c r="S3255" s="12" t="s">
        <v>1382</v>
      </c>
      <c r="T3255" s="7">
        <f t="shared" si="53"/>
        <v>263</v>
      </c>
    </row>
    <row r="3256" spans="1:20" x14ac:dyDescent="0.25">
      <c r="A3256" s="4" t="s">
        <v>2141</v>
      </c>
      <c r="B3256" s="4">
        <v>400</v>
      </c>
      <c r="C3256" s="4" t="s">
        <v>8497</v>
      </c>
      <c r="D3256" s="4" t="s">
        <v>1382</v>
      </c>
      <c r="E3256" s="4">
        <v>1</v>
      </c>
      <c r="F3256" s="4">
        <v>0</v>
      </c>
      <c r="G3256" s="4">
        <v>0</v>
      </c>
      <c r="H3256" s="4">
        <v>0</v>
      </c>
      <c r="I3256" s="4">
        <v>1</v>
      </c>
      <c r="J3256" s="4">
        <v>0</v>
      </c>
      <c r="K3256" s="4">
        <v>0</v>
      </c>
      <c r="L3256" s="4">
        <v>0</v>
      </c>
      <c r="M3256" s="4">
        <v>1</v>
      </c>
      <c r="N3256" s="4">
        <v>0</v>
      </c>
      <c r="O3256" s="4">
        <v>0</v>
      </c>
      <c r="P3256" s="4">
        <v>0</v>
      </c>
      <c r="Q3256" s="4" t="s">
        <v>2141</v>
      </c>
      <c r="R3256" s="4" t="s">
        <v>1382</v>
      </c>
      <c r="S3256" s="12" t="s">
        <v>1382</v>
      </c>
      <c r="T3256" s="7">
        <f t="shared" si="53"/>
        <v>3</v>
      </c>
    </row>
    <row r="3257" spans="1:20" x14ac:dyDescent="0.25">
      <c r="A3257" s="4" t="s">
        <v>2141</v>
      </c>
      <c r="B3257" s="4">
        <v>401</v>
      </c>
      <c r="C3257" s="4" t="s">
        <v>8498</v>
      </c>
      <c r="D3257" s="4" t="s">
        <v>1382</v>
      </c>
      <c r="E3257" s="4">
        <v>3</v>
      </c>
      <c r="F3257" s="4">
        <v>3</v>
      </c>
      <c r="G3257" s="4">
        <v>0</v>
      </c>
      <c r="H3257" s="4">
        <v>0</v>
      </c>
      <c r="I3257" s="4">
        <v>4</v>
      </c>
      <c r="J3257" s="4">
        <v>3</v>
      </c>
      <c r="K3257" s="4">
        <v>0</v>
      </c>
      <c r="L3257" s="4">
        <v>0</v>
      </c>
      <c r="M3257" s="4">
        <v>3</v>
      </c>
      <c r="N3257" s="4">
        <v>3</v>
      </c>
      <c r="O3257" s="4">
        <v>0</v>
      </c>
      <c r="P3257" s="4">
        <v>0</v>
      </c>
      <c r="Q3257" s="4" t="s">
        <v>2141</v>
      </c>
      <c r="R3257" s="4" t="s">
        <v>1382</v>
      </c>
      <c r="S3257" s="12" t="s">
        <v>1382</v>
      </c>
      <c r="T3257" s="7">
        <f t="shared" si="53"/>
        <v>19</v>
      </c>
    </row>
    <row r="3258" spans="1:20" x14ac:dyDescent="0.25">
      <c r="A3258" s="4" t="s">
        <v>2141</v>
      </c>
      <c r="B3258" s="4">
        <v>402</v>
      </c>
      <c r="C3258" s="4" t="s">
        <v>8498</v>
      </c>
      <c r="D3258" s="4" t="s">
        <v>1382</v>
      </c>
      <c r="E3258" s="4">
        <v>0</v>
      </c>
      <c r="F3258" s="4">
        <v>0</v>
      </c>
      <c r="G3258" s="4">
        <v>2</v>
      </c>
      <c r="H3258" s="4">
        <v>0</v>
      </c>
      <c r="I3258" s="4">
        <v>0</v>
      </c>
      <c r="J3258" s="4">
        <v>0</v>
      </c>
      <c r="K3258" s="4">
        <v>2</v>
      </c>
      <c r="L3258" s="4">
        <v>0</v>
      </c>
      <c r="M3258" s="4">
        <v>0</v>
      </c>
      <c r="N3258" s="4">
        <v>0</v>
      </c>
      <c r="O3258" s="4">
        <v>2</v>
      </c>
      <c r="P3258" s="4">
        <v>0</v>
      </c>
      <c r="Q3258" s="4" t="s">
        <v>2141</v>
      </c>
      <c r="R3258" s="4" t="s">
        <v>1382</v>
      </c>
      <c r="S3258" s="12" t="s">
        <v>1382</v>
      </c>
      <c r="T3258" s="7">
        <f t="shared" si="53"/>
        <v>6</v>
      </c>
    </row>
    <row r="3259" spans="1:20" x14ac:dyDescent="0.25">
      <c r="A3259" s="4" t="s">
        <v>2141</v>
      </c>
      <c r="B3259" s="4">
        <v>403</v>
      </c>
      <c r="C3259" s="4" t="s">
        <v>8499</v>
      </c>
      <c r="D3259" s="4" t="s">
        <v>1382</v>
      </c>
      <c r="E3259" s="4">
        <v>1</v>
      </c>
      <c r="F3259" s="4">
        <v>0</v>
      </c>
      <c r="G3259" s="4">
        <v>0</v>
      </c>
      <c r="H3259" s="4">
        <v>0</v>
      </c>
      <c r="I3259" s="4">
        <v>1</v>
      </c>
      <c r="J3259" s="4">
        <v>0</v>
      </c>
      <c r="K3259" s="4">
        <v>0</v>
      </c>
      <c r="L3259" s="4">
        <v>0</v>
      </c>
      <c r="M3259" s="4">
        <v>1</v>
      </c>
      <c r="N3259" s="4">
        <v>0</v>
      </c>
      <c r="O3259" s="4">
        <v>0</v>
      </c>
      <c r="P3259" s="4">
        <v>0</v>
      </c>
      <c r="Q3259" s="4" t="s">
        <v>2141</v>
      </c>
      <c r="R3259" s="4" t="s">
        <v>1382</v>
      </c>
      <c r="S3259" s="12" t="s">
        <v>1382</v>
      </c>
      <c r="T3259" s="7">
        <f t="shared" si="53"/>
        <v>3</v>
      </c>
    </row>
    <row r="3260" spans="1:20" x14ac:dyDescent="0.25">
      <c r="A3260" s="4" t="s">
        <v>2141</v>
      </c>
      <c r="B3260" s="4">
        <v>404</v>
      </c>
      <c r="C3260" s="4" t="s">
        <v>8500</v>
      </c>
      <c r="D3260" s="4" t="s">
        <v>1382</v>
      </c>
      <c r="E3260" s="4">
        <v>0</v>
      </c>
      <c r="F3260" s="4">
        <v>1</v>
      </c>
      <c r="G3260" s="4">
        <v>0</v>
      </c>
      <c r="H3260" s="4">
        <v>0</v>
      </c>
      <c r="I3260" s="4">
        <v>0</v>
      </c>
      <c r="J3260" s="4">
        <v>1</v>
      </c>
      <c r="K3260" s="4">
        <v>0</v>
      </c>
      <c r="L3260" s="4">
        <v>0</v>
      </c>
      <c r="M3260" s="4">
        <v>0</v>
      </c>
      <c r="N3260" s="4">
        <v>1</v>
      </c>
      <c r="O3260" s="4">
        <v>0</v>
      </c>
      <c r="P3260" s="4">
        <v>0</v>
      </c>
      <c r="Q3260" s="4" t="s">
        <v>2141</v>
      </c>
      <c r="R3260" s="4" t="s">
        <v>8501</v>
      </c>
      <c r="S3260" s="12" t="s">
        <v>8502</v>
      </c>
      <c r="T3260" s="7">
        <f t="shared" si="53"/>
        <v>3</v>
      </c>
    </row>
    <row r="3261" spans="1:20" x14ac:dyDescent="0.25">
      <c r="A3261" s="4" t="s">
        <v>2141</v>
      </c>
      <c r="B3261" s="4">
        <v>405</v>
      </c>
      <c r="C3261" s="4" t="s">
        <v>8503</v>
      </c>
      <c r="D3261" s="4" t="s">
        <v>1382</v>
      </c>
      <c r="E3261" s="4">
        <v>0</v>
      </c>
      <c r="F3261" s="4">
        <v>1</v>
      </c>
      <c r="G3261" s="4">
        <v>0</v>
      </c>
      <c r="H3261" s="4">
        <v>0</v>
      </c>
      <c r="I3261" s="4">
        <v>0</v>
      </c>
      <c r="J3261" s="4">
        <v>1</v>
      </c>
      <c r="K3261" s="4">
        <v>0</v>
      </c>
      <c r="L3261" s="4">
        <v>0</v>
      </c>
      <c r="M3261" s="4">
        <v>0</v>
      </c>
      <c r="N3261" s="4">
        <v>0</v>
      </c>
      <c r="O3261" s="4">
        <v>0</v>
      </c>
      <c r="P3261" s="4">
        <v>0</v>
      </c>
      <c r="Q3261" s="4" t="s">
        <v>2141</v>
      </c>
      <c r="R3261" s="4" t="s">
        <v>1382</v>
      </c>
      <c r="S3261" s="12" t="s">
        <v>1382</v>
      </c>
      <c r="T3261" s="7">
        <f t="shared" si="53"/>
        <v>2</v>
      </c>
    </row>
    <row r="3262" spans="1:20" x14ac:dyDescent="0.25">
      <c r="A3262" s="4" t="s">
        <v>2141</v>
      </c>
      <c r="B3262" s="4">
        <v>409</v>
      </c>
      <c r="C3262" s="4" t="s">
        <v>8504</v>
      </c>
      <c r="D3262" s="4" t="s">
        <v>1382</v>
      </c>
      <c r="E3262" s="4">
        <v>0</v>
      </c>
      <c r="F3262" s="4">
        <v>1</v>
      </c>
      <c r="G3262" s="4">
        <v>0</v>
      </c>
      <c r="H3262" s="4">
        <v>0</v>
      </c>
      <c r="I3262" s="4">
        <v>0</v>
      </c>
      <c r="J3262" s="4">
        <v>1</v>
      </c>
      <c r="K3262" s="4">
        <v>0</v>
      </c>
      <c r="L3262" s="4">
        <v>0</v>
      </c>
      <c r="M3262" s="4">
        <v>0</v>
      </c>
      <c r="N3262" s="4">
        <v>1</v>
      </c>
      <c r="O3262" s="4">
        <v>0</v>
      </c>
      <c r="P3262" s="4">
        <v>0</v>
      </c>
      <c r="Q3262" s="4" t="s">
        <v>2141</v>
      </c>
      <c r="R3262" s="4" t="s">
        <v>1382</v>
      </c>
      <c r="S3262" s="12" t="s">
        <v>1382</v>
      </c>
      <c r="T3262" s="7">
        <f t="shared" si="53"/>
        <v>3</v>
      </c>
    </row>
    <row r="3263" spans="1:20" x14ac:dyDescent="0.25">
      <c r="A3263" s="4" t="s">
        <v>2141</v>
      </c>
      <c r="B3263" s="4">
        <v>410</v>
      </c>
      <c r="C3263" s="4" t="s">
        <v>8505</v>
      </c>
      <c r="D3263" s="4" t="s">
        <v>1382</v>
      </c>
      <c r="E3263" s="4">
        <v>0</v>
      </c>
      <c r="F3263" s="4">
        <v>1</v>
      </c>
      <c r="G3263" s="4">
        <v>0</v>
      </c>
      <c r="H3263" s="4">
        <v>0</v>
      </c>
      <c r="I3263" s="4">
        <v>0</v>
      </c>
      <c r="J3263" s="4">
        <v>1</v>
      </c>
      <c r="K3263" s="4">
        <v>0</v>
      </c>
      <c r="L3263" s="4">
        <v>0</v>
      </c>
      <c r="M3263" s="4">
        <v>0</v>
      </c>
      <c r="N3263" s="4">
        <v>1</v>
      </c>
      <c r="O3263" s="4">
        <v>0</v>
      </c>
      <c r="P3263" s="4">
        <v>0</v>
      </c>
      <c r="Q3263" s="4" t="s">
        <v>2141</v>
      </c>
      <c r="R3263" s="4" t="s">
        <v>1382</v>
      </c>
      <c r="S3263" s="12" t="s">
        <v>1382</v>
      </c>
      <c r="T3263" s="7">
        <f t="shared" si="53"/>
        <v>3</v>
      </c>
    </row>
    <row r="3264" spans="1:20" x14ac:dyDescent="0.25">
      <c r="A3264" s="4" t="s">
        <v>2141</v>
      </c>
      <c r="B3264" s="4">
        <v>411</v>
      </c>
      <c r="C3264" s="4" t="s">
        <v>8506</v>
      </c>
      <c r="D3264" s="4" t="s">
        <v>1382</v>
      </c>
      <c r="E3264" s="4">
        <v>1</v>
      </c>
      <c r="F3264" s="4">
        <v>1</v>
      </c>
      <c r="G3264" s="4">
        <v>0</v>
      </c>
      <c r="H3264" s="4">
        <v>0</v>
      </c>
      <c r="I3264" s="4">
        <v>1</v>
      </c>
      <c r="J3264" s="4">
        <v>1</v>
      </c>
      <c r="K3264" s="4">
        <v>0</v>
      </c>
      <c r="L3264" s="4">
        <v>0</v>
      </c>
      <c r="M3264" s="4">
        <v>1</v>
      </c>
      <c r="N3264" s="4">
        <v>1</v>
      </c>
      <c r="O3264" s="4">
        <v>0</v>
      </c>
      <c r="P3264" s="4">
        <v>0</v>
      </c>
      <c r="Q3264" s="4" t="s">
        <v>2141</v>
      </c>
      <c r="R3264" s="4" t="s">
        <v>1382</v>
      </c>
      <c r="S3264" s="12" t="s">
        <v>1382</v>
      </c>
      <c r="T3264" s="7">
        <f t="shared" si="53"/>
        <v>6</v>
      </c>
    </row>
    <row r="3265" spans="1:20" x14ac:dyDescent="0.25">
      <c r="A3265" s="4" t="s">
        <v>2141</v>
      </c>
      <c r="B3265" s="4">
        <v>412</v>
      </c>
      <c r="C3265" s="4" t="s">
        <v>8507</v>
      </c>
      <c r="D3265" s="4" t="s">
        <v>1382</v>
      </c>
      <c r="E3265" s="4">
        <v>0</v>
      </c>
      <c r="F3265" s="4">
        <v>1</v>
      </c>
      <c r="G3265" s="4">
        <v>0</v>
      </c>
      <c r="H3265" s="4">
        <v>0</v>
      </c>
      <c r="I3265" s="4">
        <v>0</v>
      </c>
      <c r="J3265" s="4">
        <v>1</v>
      </c>
      <c r="K3265" s="4">
        <v>0</v>
      </c>
      <c r="L3265" s="4">
        <v>0</v>
      </c>
      <c r="M3265" s="4">
        <v>0</v>
      </c>
      <c r="N3265" s="4">
        <v>1</v>
      </c>
      <c r="O3265" s="4">
        <v>0</v>
      </c>
      <c r="P3265" s="4">
        <v>0</v>
      </c>
      <c r="Q3265" s="4" t="s">
        <v>2141</v>
      </c>
      <c r="R3265" s="4" t="s">
        <v>1382</v>
      </c>
      <c r="S3265" s="12" t="s">
        <v>1382</v>
      </c>
      <c r="T3265" s="7">
        <f t="shared" si="53"/>
        <v>3</v>
      </c>
    </row>
    <row r="3266" spans="1:20" x14ac:dyDescent="0.25">
      <c r="A3266" s="4" t="s">
        <v>2141</v>
      </c>
      <c r="B3266" s="4">
        <v>413</v>
      </c>
      <c r="C3266" s="4" t="s">
        <v>8508</v>
      </c>
      <c r="D3266" s="4" t="s">
        <v>1382</v>
      </c>
      <c r="E3266" s="4">
        <v>1</v>
      </c>
      <c r="F3266" s="4">
        <v>1</v>
      </c>
      <c r="G3266" s="4">
        <v>0</v>
      </c>
      <c r="H3266" s="4">
        <v>0</v>
      </c>
      <c r="I3266" s="4">
        <v>1</v>
      </c>
      <c r="J3266" s="4">
        <v>1</v>
      </c>
      <c r="K3266" s="4">
        <v>0</v>
      </c>
      <c r="L3266" s="4">
        <v>0</v>
      </c>
      <c r="M3266" s="4">
        <v>1</v>
      </c>
      <c r="N3266" s="4">
        <v>1</v>
      </c>
      <c r="O3266" s="4">
        <v>0</v>
      </c>
      <c r="P3266" s="4">
        <v>0</v>
      </c>
      <c r="Q3266" s="4" t="s">
        <v>2141</v>
      </c>
      <c r="R3266" s="4" t="s">
        <v>1382</v>
      </c>
      <c r="S3266" s="12" t="s">
        <v>1382</v>
      </c>
      <c r="T3266" s="7">
        <f t="shared" si="53"/>
        <v>6</v>
      </c>
    </row>
    <row r="3267" spans="1:20" x14ac:dyDescent="0.25">
      <c r="A3267" s="4" t="s">
        <v>2141</v>
      </c>
      <c r="B3267" s="4">
        <v>414</v>
      </c>
      <c r="C3267" s="4" t="s">
        <v>8509</v>
      </c>
      <c r="D3267" s="4" t="s">
        <v>1382</v>
      </c>
      <c r="E3267" s="4">
        <v>0</v>
      </c>
      <c r="F3267" s="4">
        <v>1</v>
      </c>
      <c r="G3267" s="4">
        <v>0</v>
      </c>
      <c r="H3267" s="4">
        <v>0</v>
      </c>
      <c r="I3267" s="4">
        <v>0</v>
      </c>
      <c r="J3267" s="4">
        <v>1</v>
      </c>
      <c r="K3267" s="4">
        <v>0</v>
      </c>
      <c r="L3267" s="4">
        <v>0</v>
      </c>
      <c r="M3267" s="4">
        <v>0</v>
      </c>
      <c r="N3267" s="4">
        <v>1</v>
      </c>
      <c r="O3267" s="4">
        <v>0</v>
      </c>
      <c r="P3267" s="4">
        <v>0</v>
      </c>
      <c r="Q3267" s="4" t="s">
        <v>2141</v>
      </c>
      <c r="R3267" s="4" t="s">
        <v>1382</v>
      </c>
      <c r="S3267" s="12" t="s">
        <v>1382</v>
      </c>
      <c r="T3267" s="7">
        <f t="shared" si="53"/>
        <v>3</v>
      </c>
    </row>
    <row r="3268" spans="1:20" x14ac:dyDescent="0.25">
      <c r="A3268" s="4" t="s">
        <v>2141</v>
      </c>
      <c r="B3268" s="4">
        <v>416</v>
      </c>
      <c r="C3268" s="4" t="s">
        <v>8510</v>
      </c>
      <c r="D3268" s="4" t="s">
        <v>1382</v>
      </c>
      <c r="E3268" s="4">
        <v>0</v>
      </c>
      <c r="F3268" s="4">
        <v>1</v>
      </c>
      <c r="G3268" s="4">
        <v>0</v>
      </c>
      <c r="H3268" s="4">
        <v>0</v>
      </c>
      <c r="I3268" s="4">
        <v>0</v>
      </c>
      <c r="J3268" s="4">
        <v>1</v>
      </c>
      <c r="K3268" s="4">
        <v>0</v>
      </c>
      <c r="L3268" s="4">
        <v>0</v>
      </c>
      <c r="M3268" s="4">
        <v>0</v>
      </c>
      <c r="N3268" s="4">
        <v>1</v>
      </c>
      <c r="O3268" s="4">
        <v>0</v>
      </c>
      <c r="P3268" s="4">
        <v>0</v>
      </c>
      <c r="Q3268" s="4" t="s">
        <v>2141</v>
      </c>
      <c r="R3268" s="4" t="s">
        <v>8510</v>
      </c>
      <c r="S3268" s="12" t="s">
        <v>1382</v>
      </c>
      <c r="T3268" s="7">
        <f t="shared" si="53"/>
        <v>3</v>
      </c>
    </row>
    <row r="3269" spans="1:20" x14ac:dyDescent="0.25">
      <c r="A3269" s="4" t="s">
        <v>2141</v>
      </c>
      <c r="B3269" s="4">
        <v>417</v>
      </c>
      <c r="C3269" s="4" t="s">
        <v>8511</v>
      </c>
      <c r="D3269" s="4" t="s">
        <v>1382</v>
      </c>
      <c r="E3269" s="4">
        <v>0</v>
      </c>
      <c r="F3269" s="4">
        <v>1</v>
      </c>
      <c r="G3269" s="4">
        <v>0</v>
      </c>
      <c r="H3269" s="4">
        <v>0</v>
      </c>
      <c r="I3269" s="4">
        <v>0</v>
      </c>
      <c r="J3269" s="4">
        <v>1</v>
      </c>
      <c r="K3269" s="4">
        <v>0</v>
      </c>
      <c r="L3269" s="4">
        <v>0</v>
      </c>
      <c r="M3269" s="4">
        <v>0</v>
      </c>
      <c r="N3269" s="4">
        <v>0</v>
      </c>
      <c r="O3269" s="4">
        <v>0</v>
      </c>
      <c r="P3269" s="4">
        <v>0</v>
      </c>
      <c r="Q3269" s="4" t="s">
        <v>2141</v>
      </c>
      <c r="R3269" s="4" t="s">
        <v>1382</v>
      </c>
      <c r="S3269" s="12" t="s">
        <v>1382</v>
      </c>
      <c r="T3269" s="7">
        <f t="shared" si="53"/>
        <v>2</v>
      </c>
    </row>
    <row r="3270" spans="1:20" x14ac:dyDescent="0.25">
      <c r="A3270" s="4" t="s">
        <v>2141</v>
      </c>
      <c r="B3270" s="4">
        <v>418</v>
      </c>
      <c r="C3270" s="4" t="s">
        <v>8512</v>
      </c>
      <c r="D3270" s="4" t="s">
        <v>1382</v>
      </c>
      <c r="E3270" s="4">
        <v>0</v>
      </c>
      <c r="F3270" s="4">
        <v>1</v>
      </c>
      <c r="G3270" s="4">
        <v>0</v>
      </c>
      <c r="H3270" s="4">
        <v>0</v>
      </c>
      <c r="I3270" s="4">
        <v>0</v>
      </c>
      <c r="J3270" s="4">
        <v>0</v>
      </c>
      <c r="K3270" s="4">
        <v>0</v>
      </c>
      <c r="L3270" s="4">
        <v>0</v>
      </c>
      <c r="M3270" s="4">
        <v>0</v>
      </c>
      <c r="N3270" s="4">
        <v>0</v>
      </c>
      <c r="O3270" s="4">
        <v>0</v>
      </c>
      <c r="P3270" s="4">
        <v>0</v>
      </c>
      <c r="Q3270" s="4" t="s">
        <v>2141</v>
      </c>
      <c r="R3270" s="4" t="s">
        <v>1382</v>
      </c>
      <c r="S3270" s="12" t="s">
        <v>1382</v>
      </c>
      <c r="T3270" s="7">
        <f t="shared" si="53"/>
        <v>1</v>
      </c>
    </row>
    <row r="3271" spans="1:20" x14ac:dyDescent="0.25">
      <c r="A3271" s="4" t="s">
        <v>2141</v>
      </c>
      <c r="B3271" s="4">
        <v>424</v>
      </c>
      <c r="C3271" s="4" t="s">
        <v>8513</v>
      </c>
      <c r="D3271" s="4" t="s">
        <v>1382</v>
      </c>
      <c r="E3271" s="4">
        <v>0</v>
      </c>
      <c r="F3271" s="4">
        <v>1</v>
      </c>
      <c r="G3271" s="4">
        <v>0</v>
      </c>
      <c r="H3271" s="4">
        <v>0</v>
      </c>
      <c r="I3271" s="4">
        <v>0</v>
      </c>
      <c r="J3271" s="4">
        <v>0</v>
      </c>
      <c r="K3271" s="4">
        <v>0</v>
      </c>
      <c r="L3271" s="4">
        <v>0</v>
      </c>
      <c r="M3271" s="4">
        <v>0</v>
      </c>
      <c r="N3271" s="4">
        <v>1</v>
      </c>
      <c r="O3271" s="4">
        <v>0</v>
      </c>
      <c r="P3271" s="4">
        <v>0</v>
      </c>
      <c r="Q3271" s="4" t="s">
        <v>2141</v>
      </c>
      <c r="R3271" s="4" t="s">
        <v>1382</v>
      </c>
      <c r="S3271" s="12" t="s">
        <v>1382</v>
      </c>
      <c r="T3271" s="7">
        <f t="shared" si="53"/>
        <v>2</v>
      </c>
    </row>
    <row r="3272" spans="1:20" x14ac:dyDescent="0.25">
      <c r="A3272" s="4" t="s">
        <v>2141</v>
      </c>
      <c r="B3272" s="4">
        <v>431</v>
      </c>
      <c r="C3272" s="4" t="s">
        <v>8514</v>
      </c>
      <c r="D3272" s="4" t="s">
        <v>1382</v>
      </c>
      <c r="E3272" s="4">
        <v>0</v>
      </c>
      <c r="F3272" s="4">
        <v>1</v>
      </c>
      <c r="G3272" s="4">
        <v>0</v>
      </c>
      <c r="H3272" s="4">
        <v>0</v>
      </c>
      <c r="I3272" s="4">
        <v>0</v>
      </c>
      <c r="J3272" s="4">
        <v>0</v>
      </c>
      <c r="K3272" s="4">
        <v>0</v>
      </c>
      <c r="L3272" s="4">
        <v>0</v>
      </c>
      <c r="M3272" s="4">
        <v>0</v>
      </c>
      <c r="N3272" s="4">
        <v>1</v>
      </c>
      <c r="O3272" s="4">
        <v>0</v>
      </c>
      <c r="P3272" s="4">
        <v>0</v>
      </c>
      <c r="Q3272" s="4" t="s">
        <v>2141</v>
      </c>
      <c r="R3272" s="4" t="s">
        <v>8515</v>
      </c>
      <c r="S3272" s="12" t="s">
        <v>8516</v>
      </c>
      <c r="T3272" s="7">
        <f t="shared" si="53"/>
        <v>2</v>
      </c>
    </row>
    <row r="3273" spans="1:20" x14ac:dyDescent="0.25">
      <c r="A3273" s="4" t="s">
        <v>2141</v>
      </c>
      <c r="B3273" s="4">
        <v>433</v>
      </c>
      <c r="C3273" s="4" t="s">
        <v>8517</v>
      </c>
      <c r="D3273" s="4" t="s">
        <v>1382</v>
      </c>
      <c r="E3273" s="4">
        <v>0</v>
      </c>
      <c r="F3273" s="4">
        <v>1</v>
      </c>
      <c r="G3273" s="4">
        <v>0</v>
      </c>
      <c r="H3273" s="4">
        <v>0</v>
      </c>
      <c r="I3273" s="4">
        <v>0</v>
      </c>
      <c r="J3273" s="4">
        <v>0</v>
      </c>
      <c r="K3273" s="4">
        <v>0</v>
      </c>
      <c r="L3273" s="4">
        <v>0</v>
      </c>
      <c r="M3273" s="4">
        <v>0</v>
      </c>
      <c r="N3273" s="4">
        <v>0</v>
      </c>
      <c r="O3273" s="4">
        <v>0</v>
      </c>
      <c r="P3273" s="4">
        <v>0</v>
      </c>
      <c r="Q3273" s="4" t="s">
        <v>2141</v>
      </c>
      <c r="R3273" s="4" t="s">
        <v>8518</v>
      </c>
      <c r="S3273" s="12" t="s">
        <v>8519</v>
      </c>
      <c r="T3273" s="7">
        <f t="shared" si="53"/>
        <v>1</v>
      </c>
    </row>
    <row r="3274" spans="1:20" x14ac:dyDescent="0.25">
      <c r="A3274" s="4" t="s">
        <v>2141</v>
      </c>
      <c r="B3274" s="4">
        <v>440</v>
      </c>
      <c r="C3274" s="4" t="s">
        <v>8520</v>
      </c>
      <c r="D3274" s="4" t="s">
        <v>1382</v>
      </c>
      <c r="E3274" s="4">
        <v>0</v>
      </c>
      <c r="F3274" s="4">
        <v>0</v>
      </c>
      <c r="G3274" s="4">
        <v>0</v>
      </c>
      <c r="H3274" s="4">
        <v>0</v>
      </c>
      <c r="I3274" s="4">
        <v>0</v>
      </c>
      <c r="J3274" s="4">
        <v>0</v>
      </c>
      <c r="K3274" s="4">
        <v>0</v>
      </c>
      <c r="L3274" s="4">
        <v>0</v>
      </c>
      <c r="M3274" s="4">
        <v>1</v>
      </c>
      <c r="N3274" s="4">
        <v>0</v>
      </c>
      <c r="O3274" s="4">
        <v>0</v>
      </c>
      <c r="P3274" s="4">
        <v>0</v>
      </c>
      <c r="Q3274" s="4" t="s">
        <v>2141</v>
      </c>
      <c r="R3274" s="4" t="s">
        <v>1382</v>
      </c>
      <c r="S3274" s="12" t="s">
        <v>1382</v>
      </c>
      <c r="T3274" s="7">
        <f t="shared" si="53"/>
        <v>1</v>
      </c>
    </row>
    <row r="3275" spans="1:20" x14ac:dyDescent="0.25">
      <c r="A3275" s="4" t="s">
        <v>2141</v>
      </c>
      <c r="B3275" s="4">
        <v>443</v>
      </c>
      <c r="C3275" s="4" t="s">
        <v>8521</v>
      </c>
      <c r="D3275" s="4" t="s">
        <v>1382</v>
      </c>
      <c r="E3275" s="4">
        <v>0</v>
      </c>
      <c r="F3275" s="4">
        <v>0</v>
      </c>
      <c r="G3275" s="4">
        <v>0</v>
      </c>
      <c r="H3275" s="4">
        <v>0</v>
      </c>
      <c r="I3275" s="4">
        <v>0</v>
      </c>
      <c r="J3275" s="4">
        <v>1</v>
      </c>
      <c r="K3275" s="4">
        <v>0</v>
      </c>
      <c r="L3275" s="4">
        <v>0</v>
      </c>
      <c r="M3275" s="4">
        <v>0</v>
      </c>
      <c r="N3275" s="4">
        <v>0</v>
      </c>
      <c r="O3275" s="4">
        <v>0</v>
      </c>
      <c r="P3275" s="4">
        <v>0</v>
      </c>
      <c r="Q3275" s="4" t="s">
        <v>2141</v>
      </c>
      <c r="R3275" s="4" t="s">
        <v>1382</v>
      </c>
      <c r="S3275" s="12" t="s">
        <v>1382</v>
      </c>
      <c r="T3275" s="7">
        <f t="shared" si="53"/>
        <v>1</v>
      </c>
    </row>
    <row r="3276" spans="1:20" x14ac:dyDescent="0.25">
      <c r="A3276" s="4" t="s">
        <v>2141</v>
      </c>
      <c r="B3276" s="4">
        <v>444</v>
      </c>
      <c r="C3276" s="4" t="s">
        <v>8522</v>
      </c>
      <c r="D3276" s="4" t="s">
        <v>1382</v>
      </c>
      <c r="E3276" s="4">
        <v>0</v>
      </c>
      <c r="F3276" s="4">
        <v>1</v>
      </c>
      <c r="G3276" s="4">
        <v>0</v>
      </c>
      <c r="H3276" s="4">
        <v>0</v>
      </c>
      <c r="I3276" s="4">
        <v>0</v>
      </c>
      <c r="J3276" s="4">
        <v>1</v>
      </c>
      <c r="K3276" s="4">
        <v>0</v>
      </c>
      <c r="L3276" s="4">
        <v>0</v>
      </c>
      <c r="M3276" s="4">
        <v>0</v>
      </c>
      <c r="N3276" s="4">
        <v>0</v>
      </c>
      <c r="O3276" s="4">
        <v>0</v>
      </c>
      <c r="P3276" s="4">
        <v>0</v>
      </c>
      <c r="Q3276" s="4" t="s">
        <v>2141</v>
      </c>
      <c r="R3276" s="4" t="s">
        <v>1382</v>
      </c>
      <c r="S3276" s="12" t="s">
        <v>1382</v>
      </c>
      <c r="T3276" s="7">
        <f t="shared" si="53"/>
        <v>2</v>
      </c>
    </row>
    <row r="3277" spans="1:20" x14ac:dyDescent="0.25">
      <c r="A3277" s="4" t="s">
        <v>2141</v>
      </c>
      <c r="B3277" s="4">
        <v>445</v>
      </c>
      <c r="C3277" s="4" t="s">
        <v>8523</v>
      </c>
      <c r="D3277" s="4" t="s">
        <v>1382</v>
      </c>
      <c r="E3277" s="4">
        <v>0</v>
      </c>
      <c r="F3277" s="4">
        <v>1</v>
      </c>
      <c r="G3277" s="4">
        <v>0</v>
      </c>
      <c r="H3277" s="4">
        <v>0</v>
      </c>
      <c r="I3277" s="4">
        <v>0</v>
      </c>
      <c r="J3277" s="4">
        <v>0</v>
      </c>
      <c r="K3277" s="4">
        <v>0</v>
      </c>
      <c r="L3277" s="4">
        <v>0</v>
      </c>
      <c r="M3277" s="4">
        <v>0</v>
      </c>
      <c r="N3277" s="4">
        <v>0</v>
      </c>
      <c r="O3277" s="4">
        <v>0</v>
      </c>
      <c r="P3277" s="4">
        <v>0</v>
      </c>
      <c r="Q3277" s="4" t="s">
        <v>2141</v>
      </c>
      <c r="R3277" s="4" t="s">
        <v>1382</v>
      </c>
      <c r="S3277" s="12" t="s">
        <v>1382</v>
      </c>
      <c r="T3277" s="7">
        <f t="shared" si="53"/>
        <v>1</v>
      </c>
    </row>
    <row r="3278" spans="1:20" x14ac:dyDescent="0.25">
      <c r="A3278" s="4" t="s">
        <v>2141</v>
      </c>
      <c r="B3278" s="4">
        <v>447</v>
      </c>
      <c r="C3278" s="4" t="s">
        <v>8524</v>
      </c>
      <c r="D3278" s="4" t="s">
        <v>1382</v>
      </c>
      <c r="E3278" s="4">
        <v>1</v>
      </c>
      <c r="F3278" s="4">
        <v>0</v>
      </c>
      <c r="G3278" s="4">
        <v>0</v>
      </c>
      <c r="H3278" s="4">
        <v>0</v>
      </c>
      <c r="I3278" s="4">
        <v>0</v>
      </c>
      <c r="J3278" s="4">
        <v>0</v>
      </c>
      <c r="K3278" s="4">
        <v>0</v>
      </c>
      <c r="L3278" s="4">
        <v>0</v>
      </c>
      <c r="M3278" s="4">
        <v>0</v>
      </c>
      <c r="N3278" s="4">
        <v>0</v>
      </c>
      <c r="O3278" s="4">
        <v>0</v>
      </c>
      <c r="P3278" s="4">
        <v>0</v>
      </c>
      <c r="Q3278" s="4" t="s">
        <v>2141</v>
      </c>
      <c r="R3278" s="4" t="s">
        <v>1382</v>
      </c>
      <c r="S3278" s="12" t="s">
        <v>1382</v>
      </c>
      <c r="T3278" s="7">
        <f t="shared" si="53"/>
        <v>1</v>
      </c>
    </row>
    <row r="3279" spans="1:20" x14ac:dyDescent="0.25">
      <c r="A3279" s="4" t="s">
        <v>2141</v>
      </c>
      <c r="B3279" s="4">
        <v>450</v>
      </c>
      <c r="C3279" s="4" t="s">
        <v>8525</v>
      </c>
      <c r="D3279" s="4" t="s">
        <v>1382</v>
      </c>
      <c r="E3279" s="4">
        <v>0</v>
      </c>
      <c r="F3279" s="4">
        <v>1</v>
      </c>
      <c r="G3279" s="4">
        <v>0</v>
      </c>
      <c r="H3279" s="4">
        <v>0</v>
      </c>
      <c r="I3279" s="4">
        <v>0</v>
      </c>
      <c r="J3279" s="4">
        <v>0</v>
      </c>
      <c r="K3279" s="4">
        <v>0</v>
      </c>
      <c r="L3279" s="4">
        <v>0</v>
      </c>
      <c r="M3279" s="4">
        <v>0</v>
      </c>
      <c r="N3279" s="4">
        <v>0</v>
      </c>
      <c r="O3279" s="4">
        <v>0</v>
      </c>
      <c r="P3279" s="4">
        <v>0</v>
      </c>
      <c r="Q3279" s="4" t="s">
        <v>2141</v>
      </c>
      <c r="R3279" s="4" t="s">
        <v>8526</v>
      </c>
      <c r="S3279" s="12" t="s">
        <v>1382</v>
      </c>
      <c r="T3279" s="7">
        <f t="shared" si="53"/>
        <v>1</v>
      </c>
    </row>
    <row r="3280" spans="1:20" x14ac:dyDescent="0.25">
      <c r="A3280" s="4" t="s">
        <v>2141</v>
      </c>
      <c r="B3280" s="4">
        <v>451</v>
      </c>
      <c r="C3280" s="4" t="s">
        <v>8527</v>
      </c>
      <c r="D3280" s="4" t="s">
        <v>1382</v>
      </c>
      <c r="E3280" s="4">
        <v>1</v>
      </c>
      <c r="F3280" s="4">
        <v>0</v>
      </c>
      <c r="G3280" s="4">
        <v>0</v>
      </c>
      <c r="H3280" s="4">
        <v>0</v>
      </c>
      <c r="I3280" s="4">
        <v>1</v>
      </c>
      <c r="J3280" s="4">
        <v>0</v>
      </c>
      <c r="K3280" s="4">
        <v>0</v>
      </c>
      <c r="L3280" s="4">
        <v>0</v>
      </c>
      <c r="M3280" s="4">
        <v>2</v>
      </c>
      <c r="N3280" s="4">
        <v>0</v>
      </c>
      <c r="O3280" s="4">
        <v>0</v>
      </c>
      <c r="P3280" s="4">
        <v>0</v>
      </c>
      <c r="Q3280" s="4" t="s">
        <v>2141</v>
      </c>
      <c r="R3280" s="4" t="s">
        <v>8528</v>
      </c>
      <c r="S3280" s="12" t="s">
        <v>1382</v>
      </c>
      <c r="T3280" s="7">
        <f t="shared" si="53"/>
        <v>4</v>
      </c>
    </row>
    <row r="3281" spans="1:20" x14ac:dyDescent="0.25">
      <c r="A3281" s="4" t="s">
        <v>2141</v>
      </c>
      <c r="B3281" s="4">
        <v>458</v>
      </c>
      <c r="C3281" s="4" t="s">
        <v>8529</v>
      </c>
      <c r="D3281" s="4" t="s">
        <v>1382</v>
      </c>
      <c r="E3281" s="4">
        <v>0</v>
      </c>
      <c r="F3281" s="4">
        <v>1</v>
      </c>
      <c r="G3281" s="4">
        <v>0</v>
      </c>
      <c r="H3281" s="4">
        <v>0</v>
      </c>
      <c r="I3281" s="4">
        <v>0</v>
      </c>
      <c r="J3281" s="4">
        <v>0</v>
      </c>
      <c r="K3281" s="4">
        <v>0</v>
      </c>
      <c r="L3281" s="4">
        <v>0</v>
      </c>
      <c r="M3281" s="4">
        <v>1</v>
      </c>
      <c r="N3281" s="4">
        <v>0</v>
      </c>
      <c r="O3281" s="4">
        <v>0</v>
      </c>
      <c r="P3281" s="4">
        <v>0</v>
      </c>
      <c r="Q3281" s="4" t="s">
        <v>2141</v>
      </c>
      <c r="R3281" s="4" t="s">
        <v>8530</v>
      </c>
      <c r="S3281" s="12" t="s">
        <v>8531</v>
      </c>
      <c r="T3281" s="7">
        <f t="shared" si="53"/>
        <v>2</v>
      </c>
    </row>
    <row r="3282" spans="1:20" x14ac:dyDescent="0.25">
      <c r="A3282" s="4" t="s">
        <v>2141</v>
      </c>
      <c r="B3282" s="4">
        <v>461</v>
      </c>
      <c r="C3282" s="4" t="s">
        <v>8532</v>
      </c>
      <c r="D3282" s="4" t="s">
        <v>1382</v>
      </c>
      <c r="E3282" s="4">
        <v>1</v>
      </c>
      <c r="F3282" s="4">
        <v>0</v>
      </c>
      <c r="G3282" s="4">
        <v>0</v>
      </c>
      <c r="H3282" s="4">
        <v>0</v>
      </c>
      <c r="I3282" s="4">
        <v>1</v>
      </c>
      <c r="J3282" s="4">
        <v>0</v>
      </c>
      <c r="K3282" s="4">
        <v>0</v>
      </c>
      <c r="L3282" s="4">
        <v>0</v>
      </c>
      <c r="M3282" s="4">
        <v>2</v>
      </c>
      <c r="N3282" s="4">
        <v>0</v>
      </c>
      <c r="O3282" s="4">
        <v>0</v>
      </c>
      <c r="P3282" s="4">
        <v>0</v>
      </c>
      <c r="Q3282" s="4" t="s">
        <v>2141</v>
      </c>
      <c r="R3282" s="4" t="s">
        <v>1382</v>
      </c>
      <c r="S3282" s="12" t="s">
        <v>1382</v>
      </c>
      <c r="T3282" s="7">
        <f t="shared" si="53"/>
        <v>4</v>
      </c>
    </row>
    <row r="3283" spans="1:20" x14ac:dyDescent="0.25">
      <c r="A3283" s="4" t="s">
        <v>2141</v>
      </c>
      <c r="B3283" s="4">
        <v>462</v>
      </c>
      <c r="C3283" s="4" t="s">
        <v>8533</v>
      </c>
      <c r="D3283" s="4" t="s">
        <v>1382</v>
      </c>
      <c r="E3283" s="4">
        <v>0</v>
      </c>
      <c r="F3283" s="4">
        <v>1</v>
      </c>
      <c r="G3283" s="4">
        <v>0</v>
      </c>
      <c r="H3283" s="4">
        <v>0</v>
      </c>
      <c r="I3283" s="4">
        <v>0</v>
      </c>
      <c r="J3283" s="4">
        <v>1</v>
      </c>
      <c r="K3283" s="4">
        <v>0</v>
      </c>
      <c r="L3283" s="4">
        <v>0</v>
      </c>
      <c r="M3283" s="4">
        <v>0</v>
      </c>
      <c r="N3283" s="4">
        <v>2</v>
      </c>
      <c r="O3283" s="4">
        <v>0</v>
      </c>
      <c r="P3283" s="4">
        <v>0</v>
      </c>
      <c r="Q3283" s="4" t="s">
        <v>2141</v>
      </c>
      <c r="R3283" s="4" t="s">
        <v>1382</v>
      </c>
      <c r="S3283" s="12" t="s">
        <v>1382</v>
      </c>
      <c r="T3283" s="7">
        <f t="shared" si="53"/>
        <v>4</v>
      </c>
    </row>
    <row r="3284" spans="1:20" x14ac:dyDescent="0.25">
      <c r="A3284" s="4" t="s">
        <v>2141</v>
      </c>
      <c r="B3284" s="4">
        <v>463</v>
      </c>
      <c r="C3284" s="4" t="s">
        <v>8534</v>
      </c>
      <c r="D3284" s="4" t="s">
        <v>1382</v>
      </c>
      <c r="E3284" s="4">
        <v>0</v>
      </c>
      <c r="F3284" s="4">
        <v>1</v>
      </c>
      <c r="G3284" s="4">
        <v>0</v>
      </c>
      <c r="H3284" s="4">
        <v>0</v>
      </c>
      <c r="I3284" s="4">
        <v>0</v>
      </c>
      <c r="J3284" s="4">
        <v>0</v>
      </c>
      <c r="K3284" s="4">
        <v>0</v>
      </c>
      <c r="L3284" s="4">
        <v>0</v>
      </c>
      <c r="M3284" s="4">
        <v>1</v>
      </c>
      <c r="N3284" s="4">
        <v>0</v>
      </c>
      <c r="O3284" s="4">
        <v>0</v>
      </c>
      <c r="P3284" s="4">
        <v>0</v>
      </c>
      <c r="Q3284" s="4" t="s">
        <v>2141</v>
      </c>
      <c r="R3284" s="4" t="s">
        <v>8535</v>
      </c>
      <c r="S3284" s="12" t="s">
        <v>8536</v>
      </c>
      <c r="T3284" s="7">
        <f t="shared" si="53"/>
        <v>2</v>
      </c>
    </row>
    <row r="3285" spans="1:20" x14ac:dyDescent="0.25">
      <c r="A3285" s="4" t="s">
        <v>2141</v>
      </c>
      <c r="B3285" s="4">
        <v>464</v>
      </c>
      <c r="C3285" s="4" t="s">
        <v>8537</v>
      </c>
      <c r="D3285" s="4" t="s">
        <v>1382</v>
      </c>
      <c r="E3285" s="4">
        <v>0</v>
      </c>
      <c r="F3285" s="4">
        <v>0</v>
      </c>
      <c r="G3285" s="4">
        <v>0</v>
      </c>
      <c r="H3285" s="4">
        <v>0</v>
      </c>
      <c r="I3285" s="4">
        <v>0</v>
      </c>
      <c r="J3285" s="4">
        <v>1</v>
      </c>
      <c r="K3285" s="4">
        <v>0</v>
      </c>
      <c r="L3285" s="4">
        <v>0</v>
      </c>
      <c r="M3285" s="4">
        <v>0</v>
      </c>
      <c r="N3285" s="4">
        <v>1</v>
      </c>
      <c r="O3285" s="4">
        <v>0</v>
      </c>
      <c r="P3285" s="4">
        <v>0</v>
      </c>
      <c r="Q3285" s="4" t="s">
        <v>2141</v>
      </c>
      <c r="R3285" s="4" t="s">
        <v>8538</v>
      </c>
      <c r="S3285" s="12" t="s">
        <v>8539</v>
      </c>
      <c r="T3285" s="7">
        <f t="shared" si="53"/>
        <v>2</v>
      </c>
    </row>
    <row r="3286" spans="1:20" x14ac:dyDescent="0.25">
      <c r="A3286" s="4" t="s">
        <v>2141</v>
      </c>
      <c r="B3286" s="4">
        <v>465</v>
      </c>
      <c r="C3286" s="4" t="s">
        <v>8540</v>
      </c>
      <c r="D3286" s="4" t="s">
        <v>1382</v>
      </c>
      <c r="E3286" s="4">
        <v>0</v>
      </c>
      <c r="F3286" s="4">
        <v>0</v>
      </c>
      <c r="G3286" s="4">
        <v>0</v>
      </c>
      <c r="H3286" s="4">
        <v>0</v>
      </c>
      <c r="I3286" s="4">
        <v>1</v>
      </c>
      <c r="J3286" s="4">
        <v>0</v>
      </c>
      <c r="K3286" s="4">
        <v>0</v>
      </c>
      <c r="L3286" s="4">
        <v>0</v>
      </c>
      <c r="M3286" s="4">
        <v>0</v>
      </c>
      <c r="N3286" s="4">
        <v>0</v>
      </c>
      <c r="O3286" s="4">
        <v>0</v>
      </c>
      <c r="P3286" s="4">
        <v>0</v>
      </c>
      <c r="Q3286" s="4" t="s">
        <v>2141</v>
      </c>
      <c r="R3286" s="4" t="s">
        <v>8541</v>
      </c>
      <c r="S3286" s="12" t="s">
        <v>8542</v>
      </c>
      <c r="T3286" s="7">
        <f t="shared" si="53"/>
        <v>1</v>
      </c>
    </row>
    <row r="3287" spans="1:20" x14ac:dyDescent="0.25">
      <c r="A3287" s="4" t="s">
        <v>2141</v>
      </c>
      <c r="B3287" s="4">
        <v>467</v>
      </c>
      <c r="C3287" s="4" t="s">
        <v>8543</v>
      </c>
      <c r="D3287" s="4" t="s">
        <v>1382</v>
      </c>
      <c r="E3287" s="4">
        <v>1</v>
      </c>
      <c r="F3287" s="4">
        <v>1</v>
      </c>
      <c r="G3287" s="4">
        <v>0</v>
      </c>
      <c r="H3287" s="4">
        <v>0</v>
      </c>
      <c r="I3287" s="4">
        <v>0</v>
      </c>
      <c r="J3287" s="4">
        <v>2</v>
      </c>
      <c r="K3287" s="4">
        <v>0</v>
      </c>
      <c r="L3287" s="4">
        <v>0</v>
      </c>
      <c r="M3287" s="4">
        <v>1</v>
      </c>
      <c r="N3287" s="4">
        <v>1</v>
      </c>
      <c r="O3287" s="4">
        <v>0</v>
      </c>
      <c r="P3287" s="4">
        <v>0</v>
      </c>
      <c r="Q3287" s="4" t="s">
        <v>2141</v>
      </c>
      <c r="R3287" s="4" t="s">
        <v>8544</v>
      </c>
      <c r="S3287" s="12" t="s">
        <v>8545</v>
      </c>
      <c r="T3287" s="7">
        <f t="shared" si="53"/>
        <v>6</v>
      </c>
    </row>
    <row r="3288" spans="1:20" x14ac:dyDescent="0.25">
      <c r="A3288" s="4" t="s">
        <v>2141</v>
      </c>
      <c r="B3288" s="4">
        <v>472</v>
      </c>
      <c r="C3288" s="4" t="s">
        <v>8546</v>
      </c>
      <c r="D3288" s="4" t="s">
        <v>1382</v>
      </c>
      <c r="E3288" s="4">
        <v>0</v>
      </c>
      <c r="F3288" s="4">
        <v>0</v>
      </c>
      <c r="G3288" s="4">
        <v>0</v>
      </c>
      <c r="H3288" s="4">
        <v>0</v>
      </c>
      <c r="I3288" s="4">
        <v>1</v>
      </c>
      <c r="J3288" s="4">
        <v>0</v>
      </c>
      <c r="K3288" s="4">
        <v>0</v>
      </c>
      <c r="L3288" s="4">
        <v>0</v>
      </c>
      <c r="M3288" s="4">
        <v>0</v>
      </c>
      <c r="N3288" s="4">
        <v>0</v>
      </c>
      <c r="O3288" s="4">
        <v>0</v>
      </c>
      <c r="P3288" s="4">
        <v>0</v>
      </c>
      <c r="Q3288" s="4" t="s">
        <v>2141</v>
      </c>
      <c r="R3288" s="4" t="s">
        <v>8547</v>
      </c>
      <c r="S3288" s="12" t="s">
        <v>8548</v>
      </c>
      <c r="T3288" s="7">
        <f t="shared" si="53"/>
        <v>1</v>
      </c>
    </row>
    <row r="3289" spans="1:20" x14ac:dyDescent="0.25">
      <c r="A3289" s="4" t="s">
        <v>2141</v>
      </c>
      <c r="B3289" s="4">
        <v>473</v>
      </c>
      <c r="C3289" s="4" t="s">
        <v>8549</v>
      </c>
      <c r="D3289" s="4" t="s">
        <v>1382</v>
      </c>
      <c r="E3289" s="4">
        <v>1</v>
      </c>
      <c r="F3289" s="4">
        <v>0</v>
      </c>
      <c r="G3289" s="4">
        <v>0</v>
      </c>
      <c r="H3289" s="4">
        <v>0</v>
      </c>
      <c r="I3289" s="4">
        <v>1</v>
      </c>
      <c r="J3289" s="4">
        <v>0</v>
      </c>
      <c r="K3289" s="4">
        <v>0</v>
      </c>
      <c r="L3289" s="4">
        <v>0</v>
      </c>
      <c r="M3289" s="4">
        <v>0</v>
      </c>
      <c r="N3289" s="4">
        <v>0</v>
      </c>
      <c r="O3289" s="4">
        <v>0</v>
      </c>
      <c r="P3289" s="4">
        <v>0</v>
      </c>
      <c r="Q3289" s="4" t="s">
        <v>2141</v>
      </c>
      <c r="R3289" s="4" t="s">
        <v>8550</v>
      </c>
      <c r="S3289" s="12" t="s">
        <v>8551</v>
      </c>
      <c r="T3289" s="7">
        <f t="shared" si="53"/>
        <v>2</v>
      </c>
    </row>
    <row r="3290" spans="1:20" x14ac:dyDescent="0.25">
      <c r="A3290" s="4" t="s">
        <v>2141</v>
      </c>
      <c r="B3290" s="4">
        <v>474</v>
      </c>
      <c r="C3290" s="4" t="s">
        <v>8552</v>
      </c>
      <c r="D3290" s="4" t="s">
        <v>1382</v>
      </c>
      <c r="E3290" s="4">
        <v>0</v>
      </c>
      <c r="F3290" s="4">
        <v>1</v>
      </c>
      <c r="G3290" s="4">
        <v>0</v>
      </c>
      <c r="H3290" s="4">
        <v>0</v>
      </c>
      <c r="I3290" s="4">
        <v>0</v>
      </c>
      <c r="J3290" s="4">
        <v>1</v>
      </c>
      <c r="K3290" s="4">
        <v>0</v>
      </c>
      <c r="L3290" s="4">
        <v>0</v>
      </c>
      <c r="M3290" s="4">
        <v>0</v>
      </c>
      <c r="N3290" s="4">
        <v>1</v>
      </c>
      <c r="O3290" s="4">
        <v>0</v>
      </c>
      <c r="P3290" s="4">
        <v>0</v>
      </c>
      <c r="Q3290" s="4" t="s">
        <v>2141</v>
      </c>
      <c r="R3290" s="4" t="s">
        <v>8553</v>
      </c>
      <c r="S3290" s="12" t="s">
        <v>8554</v>
      </c>
      <c r="T3290" s="7">
        <f t="shared" si="53"/>
        <v>3</v>
      </c>
    </row>
    <row r="3291" spans="1:20" x14ac:dyDescent="0.25">
      <c r="A3291" s="4" t="s">
        <v>2141</v>
      </c>
      <c r="B3291" s="4">
        <v>475</v>
      </c>
      <c r="C3291" s="4" t="s">
        <v>8555</v>
      </c>
      <c r="D3291" s="4" t="s">
        <v>1382</v>
      </c>
      <c r="E3291" s="4">
        <v>0</v>
      </c>
      <c r="F3291" s="4">
        <v>1</v>
      </c>
      <c r="G3291" s="4">
        <v>0</v>
      </c>
      <c r="H3291" s="4">
        <v>0</v>
      </c>
      <c r="I3291" s="4">
        <v>0</v>
      </c>
      <c r="J3291" s="4">
        <v>1</v>
      </c>
      <c r="K3291" s="4">
        <v>0</v>
      </c>
      <c r="L3291" s="4">
        <v>0</v>
      </c>
      <c r="M3291" s="4">
        <v>0</v>
      </c>
      <c r="N3291" s="4">
        <v>0</v>
      </c>
      <c r="O3291" s="4">
        <v>0</v>
      </c>
      <c r="P3291" s="4">
        <v>0</v>
      </c>
      <c r="Q3291" s="4" t="s">
        <v>2141</v>
      </c>
      <c r="R3291" s="4" t="s">
        <v>1382</v>
      </c>
      <c r="S3291" s="12" t="s">
        <v>1382</v>
      </c>
      <c r="T3291" s="7">
        <f t="shared" si="53"/>
        <v>2</v>
      </c>
    </row>
    <row r="3292" spans="1:20" x14ac:dyDescent="0.25">
      <c r="A3292" s="4" t="s">
        <v>2141</v>
      </c>
      <c r="B3292" s="4">
        <v>477</v>
      </c>
      <c r="C3292" s="4" t="s">
        <v>8556</v>
      </c>
      <c r="D3292" s="4" t="s">
        <v>1382</v>
      </c>
      <c r="E3292" s="4">
        <v>0</v>
      </c>
      <c r="F3292" s="4">
        <v>0</v>
      </c>
      <c r="G3292" s="4">
        <v>0</v>
      </c>
      <c r="H3292" s="4">
        <v>0</v>
      </c>
      <c r="I3292" s="4">
        <v>0</v>
      </c>
      <c r="J3292" s="4">
        <v>1</v>
      </c>
      <c r="K3292" s="4">
        <v>0</v>
      </c>
      <c r="L3292" s="4">
        <v>0</v>
      </c>
      <c r="M3292" s="4">
        <v>0</v>
      </c>
      <c r="N3292" s="4">
        <v>0</v>
      </c>
      <c r="O3292" s="4">
        <v>0</v>
      </c>
      <c r="P3292" s="4">
        <v>0</v>
      </c>
      <c r="Q3292" s="4" t="s">
        <v>2141</v>
      </c>
      <c r="R3292" s="4" t="s">
        <v>1382</v>
      </c>
      <c r="S3292" s="12" t="s">
        <v>1382</v>
      </c>
      <c r="T3292" s="7">
        <f t="shared" si="53"/>
        <v>1</v>
      </c>
    </row>
    <row r="3293" spans="1:20" x14ac:dyDescent="0.25">
      <c r="A3293" s="4" t="s">
        <v>2141</v>
      </c>
      <c r="B3293" s="4">
        <v>479</v>
      </c>
      <c r="C3293" s="4" t="s">
        <v>8557</v>
      </c>
      <c r="D3293" s="4" t="s">
        <v>1382</v>
      </c>
      <c r="E3293" s="4">
        <v>0</v>
      </c>
      <c r="F3293" s="4">
        <v>0</v>
      </c>
      <c r="G3293" s="4">
        <v>0</v>
      </c>
      <c r="H3293" s="4">
        <v>0</v>
      </c>
      <c r="I3293" s="4">
        <v>1</v>
      </c>
      <c r="J3293" s="4">
        <v>0</v>
      </c>
      <c r="K3293" s="4">
        <v>0</v>
      </c>
      <c r="L3293" s="4">
        <v>0</v>
      </c>
      <c r="M3293" s="4">
        <v>0</v>
      </c>
      <c r="N3293" s="4">
        <v>0</v>
      </c>
      <c r="O3293" s="4">
        <v>0</v>
      </c>
      <c r="P3293" s="4">
        <v>0</v>
      </c>
      <c r="Q3293" s="4" t="s">
        <v>2141</v>
      </c>
      <c r="R3293" s="4" t="s">
        <v>8558</v>
      </c>
      <c r="S3293" s="12" t="s">
        <v>8559</v>
      </c>
      <c r="T3293" s="7">
        <f t="shared" si="53"/>
        <v>1</v>
      </c>
    </row>
    <row r="3294" spans="1:20" x14ac:dyDescent="0.25">
      <c r="A3294" s="4" t="s">
        <v>2141</v>
      </c>
      <c r="B3294" s="4">
        <v>485</v>
      </c>
      <c r="C3294" s="4" t="s">
        <v>8560</v>
      </c>
      <c r="D3294" s="4" t="s">
        <v>1382</v>
      </c>
      <c r="E3294" s="4">
        <v>1</v>
      </c>
      <c r="F3294" s="4">
        <v>0</v>
      </c>
      <c r="G3294" s="4">
        <v>0</v>
      </c>
      <c r="H3294" s="4">
        <v>0</v>
      </c>
      <c r="I3294" s="4">
        <v>1</v>
      </c>
      <c r="J3294" s="4">
        <v>0</v>
      </c>
      <c r="K3294" s="4">
        <v>0</v>
      </c>
      <c r="L3294" s="4">
        <v>0</v>
      </c>
      <c r="M3294" s="4">
        <v>0</v>
      </c>
      <c r="N3294" s="4">
        <v>0</v>
      </c>
      <c r="O3294" s="4">
        <v>0</v>
      </c>
      <c r="P3294" s="4">
        <v>0</v>
      </c>
      <c r="Q3294" s="4" t="s">
        <v>2141</v>
      </c>
      <c r="R3294" s="4" t="s">
        <v>8561</v>
      </c>
      <c r="S3294" s="12" t="s">
        <v>8562</v>
      </c>
      <c r="T3294" s="7">
        <f t="shared" si="53"/>
        <v>2</v>
      </c>
    </row>
    <row r="3295" spans="1:20" x14ac:dyDescent="0.25">
      <c r="A3295" s="4" t="s">
        <v>2141</v>
      </c>
      <c r="B3295" s="4">
        <v>487</v>
      </c>
      <c r="C3295" s="4" t="s">
        <v>8563</v>
      </c>
      <c r="D3295" s="4" t="s">
        <v>1382</v>
      </c>
      <c r="E3295" s="4">
        <v>1</v>
      </c>
      <c r="F3295" s="4">
        <v>0</v>
      </c>
      <c r="G3295" s="4">
        <v>0</v>
      </c>
      <c r="H3295" s="4">
        <v>0</v>
      </c>
      <c r="I3295" s="4">
        <v>0</v>
      </c>
      <c r="J3295" s="4">
        <v>0</v>
      </c>
      <c r="K3295" s="4">
        <v>0</v>
      </c>
      <c r="L3295" s="4">
        <v>0</v>
      </c>
      <c r="M3295" s="4">
        <v>0</v>
      </c>
      <c r="N3295" s="4">
        <v>0</v>
      </c>
      <c r="O3295" s="4">
        <v>0</v>
      </c>
      <c r="P3295" s="4">
        <v>0</v>
      </c>
      <c r="Q3295" s="4" t="s">
        <v>2141</v>
      </c>
      <c r="R3295" s="4" t="s">
        <v>8564</v>
      </c>
      <c r="S3295" s="12" t="s">
        <v>8565</v>
      </c>
      <c r="T3295" s="7">
        <f t="shared" si="53"/>
        <v>1</v>
      </c>
    </row>
    <row r="3296" spans="1:20" x14ac:dyDescent="0.25">
      <c r="A3296" s="4" t="s">
        <v>2141</v>
      </c>
      <c r="B3296" s="4">
        <v>488</v>
      </c>
      <c r="C3296" s="4" t="s">
        <v>8566</v>
      </c>
      <c r="D3296" s="4" t="s">
        <v>1382</v>
      </c>
      <c r="E3296" s="4">
        <v>1</v>
      </c>
      <c r="F3296" s="4">
        <v>1</v>
      </c>
      <c r="G3296" s="4">
        <v>0</v>
      </c>
      <c r="H3296" s="4">
        <v>0</v>
      </c>
      <c r="I3296" s="4">
        <v>1</v>
      </c>
      <c r="J3296" s="4">
        <v>1</v>
      </c>
      <c r="K3296" s="4">
        <v>0</v>
      </c>
      <c r="L3296" s="4">
        <v>0</v>
      </c>
      <c r="M3296" s="4">
        <v>1</v>
      </c>
      <c r="N3296" s="4">
        <v>0</v>
      </c>
      <c r="O3296" s="4">
        <v>0</v>
      </c>
      <c r="P3296" s="4">
        <v>0</v>
      </c>
      <c r="Q3296" s="4" t="s">
        <v>2141</v>
      </c>
      <c r="R3296" s="4" t="s">
        <v>8567</v>
      </c>
      <c r="S3296" s="12" t="s">
        <v>8568</v>
      </c>
      <c r="T3296" s="7">
        <f t="shared" si="53"/>
        <v>5</v>
      </c>
    </row>
    <row r="3297" spans="1:20" x14ac:dyDescent="0.25">
      <c r="A3297" s="4" t="s">
        <v>2141</v>
      </c>
      <c r="B3297" s="4">
        <v>491</v>
      </c>
      <c r="C3297" s="4" t="s">
        <v>8569</v>
      </c>
      <c r="D3297" s="4" t="s">
        <v>1382</v>
      </c>
      <c r="E3297" s="4">
        <v>0</v>
      </c>
      <c r="F3297" s="4">
        <v>1</v>
      </c>
      <c r="G3297" s="4">
        <v>0</v>
      </c>
      <c r="H3297" s="4">
        <v>0</v>
      </c>
      <c r="I3297" s="4">
        <v>0</v>
      </c>
      <c r="J3297" s="4">
        <v>1</v>
      </c>
      <c r="K3297" s="4">
        <v>0</v>
      </c>
      <c r="L3297" s="4">
        <v>0</v>
      </c>
      <c r="M3297" s="4">
        <v>0</v>
      </c>
      <c r="N3297" s="4">
        <v>0</v>
      </c>
      <c r="O3297" s="4">
        <v>0</v>
      </c>
      <c r="P3297" s="4">
        <v>0</v>
      </c>
      <c r="Q3297" s="4" t="s">
        <v>2141</v>
      </c>
      <c r="R3297" s="4" t="s">
        <v>8570</v>
      </c>
      <c r="S3297" s="12" t="s">
        <v>8571</v>
      </c>
      <c r="T3297" s="7">
        <f t="shared" si="53"/>
        <v>2</v>
      </c>
    </row>
    <row r="3298" spans="1:20" x14ac:dyDescent="0.25">
      <c r="A3298" s="4" t="s">
        <v>2141</v>
      </c>
      <c r="B3298" s="4">
        <v>492</v>
      </c>
      <c r="C3298" s="4" t="s">
        <v>8572</v>
      </c>
      <c r="D3298" s="4" t="s">
        <v>1382</v>
      </c>
      <c r="E3298" s="4">
        <v>1</v>
      </c>
      <c r="F3298" s="4">
        <v>0</v>
      </c>
      <c r="G3298" s="4">
        <v>0</v>
      </c>
      <c r="H3298" s="4">
        <v>0</v>
      </c>
      <c r="I3298" s="4">
        <v>0</v>
      </c>
      <c r="J3298" s="4">
        <v>0</v>
      </c>
      <c r="K3298" s="4">
        <v>0</v>
      </c>
      <c r="L3298" s="4">
        <v>0</v>
      </c>
      <c r="M3298" s="4">
        <v>0</v>
      </c>
      <c r="N3298" s="4">
        <v>1</v>
      </c>
      <c r="O3298" s="4">
        <v>0</v>
      </c>
      <c r="P3298" s="4">
        <v>0</v>
      </c>
      <c r="Q3298" s="4" t="s">
        <v>2141</v>
      </c>
      <c r="R3298" s="4" t="s">
        <v>8573</v>
      </c>
      <c r="S3298" s="12" t="s">
        <v>8574</v>
      </c>
      <c r="T3298" s="7">
        <f t="shared" si="53"/>
        <v>2</v>
      </c>
    </row>
    <row r="3299" spans="1:20" x14ac:dyDescent="0.25">
      <c r="A3299" s="4" t="s">
        <v>2141</v>
      </c>
      <c r="B3299" s="4">
        <v>497</v>
      </c>
      <c r="C3299" s="4" t="s">
        <v>8575</v>
      </c>
      <c r="D3299" s="4" t="s">
        <v>1382</v>
      </c>
      <c r="E3299" s="4">
        <v>0</v>
      </c>
      <c r="F3299" s="4">
        <v>1</v>
      </c>
      <c r="G3299" s="4">
        <v>0</v>
      </c>
      <c r="H3299" s="4">
        <v>0</v>
      </c>
      <c r="I3299" s="4">
        <v>1</v>
      </c>
      <c r="J3299" s="4">
        <v>0</v>
      </c>
      <c r="K3299" s="4">
        <v>0</v>
      </c>
      <c r="L3299" s="4">
        <v>0</v>
      </c>
      <c r="M3299" s="4">
        <v>0</v>
      </c>
      <c r="N3299" s="4">
        <v>0</v>
      </c>
      <c r="O3299" s="4">
        <v>0</v>
      </c>
      <c r="P3299" s="4">
        <v>0</v>
      </c>
      <c r="Q3299" s="4" t="s">
        <v>2141</v>
      </c>
      <c r="R3299" s="4" t="s">
        <v>8576</v>
      </c>
      <c r="S3299" s="12" t="s">
        <v>8577</v>
      </c>
      <c r="T3299" s="7">
        <f t="shared" si="53"/>
        <v>2</v>
      </c>
    </row>
    <row r="3300" spans="1:20" x14ac:dyDescent="0.25">
      <c r="A3300" s="4" t="s">
        <v>2141</v>
      </c>
      <c r="B3300" s="4">
        <v>500</v>
      </c>
      <c r="C3300" s="4" t="s">
        <v>8578</v>
      </c>
      <c r="D3300" s="4" t="s">
        <v>1382</v>
      </c>
      <c r="E3300" s="4">
        <v>3</v>
      </c>
      <c r="F3300" s="4">
        <v>3</v>
      </c>
      <c r="G3300" s="4">
        <v>0</v>
      </c>
      <c r="H3300" s="4">
        <v>0</v>
      </c>
      <c r="I3300" s="4">
        <v>4</v>
      </c>
      <c r="J3300" s="4">
        <v>3</v>
      </c>
      <c r="K3300" s="4">
        <v>0</v>
      </c>
      <c r="L3300" s="4">
        <v>0</v>
      </c>
      <c r="M3300" s="4">
        <v>3</v>
      </c>
      <c r="N3300" s="4">
        <v>3</v>
      </c>
      <c r="O3300" s="4">
        <v>0</v>
      </c>
      <c r="P3300" s="4">
        <v>0</v>
      </c>
      <c r="Q3300" s="4" t="s">
        <v>2141</v>
      </c>
      <c r="R3300" s="4" t="s">
        <v>1382</v>
      </c>
      <c r="S3300" s="12" t="s">
        <v>1382</v>
      </c>
      <c r="T3300" s="7">
        <f t="shared" si="53"/>
        <v>19</v>
      </c>
    </row>
    <row r="3301" spans="1:20" x14ac:dyDescent="0.25">
      <c r="A3301" s="4" t="s">
        <v>2141</v>
      </c>
      <c r="B3301" s="4">
        <v>502</v>
      </c>
      <c r="C3301" s="4" t="s">
        <v>8579</v>
      </c>
      <c r="D3301" s="4" t="s">
        <v>1382</v>
      </c>
      <c r="E3301" s="4">
        <v>0</v>
      </c>
      <c r="F3301" s="4">
        <v>0</v>
      </c>
      <c r="G3301" s="4">
        <v>0</v>
      </c>
      <c r="H3301" s="4">
        <v>0</v>
      </c>
      <c r="I3301" s="4">
        <v>1</v>
      </c>
      <c r="J3301" s="4">
        <v>1</v>
      </c>
      <c r="K3301" s="4">
        <v>0</v>
      </c>
      <c r="L3301" s="4">
        <v>0</v>
      </c>
      <c r="M3301" s="4">
        <v>1</v>
      </c>
      <c r="N3301" s="4">
        <v>1</v>
      </c>
      <c r="O3301" s="4">
        <v>0</v>
      </c>
      <c r="P3301" s="4">
        <v>0</v>
      </c>
      <c r="Q3301" s="4" t="s">
        <v>2141</v>
      </c>
      <c r="R3301" s="4" t="s">
        <v>8580</v>
      </c>
      <c r="S3301" s="12" t="s">
        <v>8581</v>
      </c>
      <c r="T3301" s="7">
        <f t="shared" si="53"/>
        <v>4</v>
      </c>
    </row>
    <row r="3302" spans="1:20" x14ac:dyDescent="0.25">
      <c r="A3302" s="4" t="s">
        <v>2141</v>
      </c>
      <c r="B3302" s="4">
        <v>504</v>
      </c>
      <c r="C3302" s="4" t="s">
        <v>8582</v>
      </c>
      <c r="D3302" s="4" t="s">
        <v>1382</v>
      </c>
      <c r="E3302" s="4">
        <v>0</v>
      </c>
      <c r="F3302" s="4">
        <v>0</v>
      </c>
      <c r="G3302" s="4">
        <v>0</v>
      </c>
      <c r="H3302" s="4">
        <v>0</v>
      </c>
      <c r="I3302" s="4">
        <v>0</v>
      </c>
      <c r="J3302" s="4">
        <v>1</v>
      </c>
      <c r="K3302" s="4">
        <v>0</v>
      </c>
      <c r="L3302" s="4">
        <v>0</v>
      </c>
      <c r="M3302" s="4">
        <v>0</v>
      </c>
      <c r="N3302" s="4">
        <v>0</v>
      </c>
      <c r="O3302" s="4">
        <v>0</v>
      </c>
      <c r="P3302" s="4">
        <v>0</v>
      </c>
      <c r="Q3302" s="4" t="s">
        <v>2141</v>
      </c>
      <c r="R3302" s="4" t="s">
        <v>1382</v>
      </c>
      <c r="S3302" s="12" t="s">
        <v>1382</v>
      </c>
      <c r="T3302" s="7">
        <f t="shared" si="53"/>
        <v>1</v>
      </c>
    </row>
    <row r="3303" spans="1:20" x14ac:dyDescent="0.25">
      <c r="A3303" s="4" t="s">
        <v>2141</v>
      </c>
      <c r="B3303" s="4">
        <v>506</v>
      </c>
      <c r="C3303" s="4" t="s">
        <v>8583</v>
      </c>
      <c r="D3303" s="4" t="s">
        <v>1382</v>
      </c>
      <c r="E3303" s="4">
        <v>1</v>
      </c>
      <c r="F3303" s="4">
        <v>0</v>
      </c>
      <c r="G3303" s="4">
        <v>0</v>
      </c>
      <c r="H3303" s="4">
        <v>0</v>
      </c>
      <c r="I3303" s="4">
        <v>0</v>
      </c>
      <c r="J3303" s="4">
        <v>0</v>
      </c>
      <c r="K3303" s="4">
        <v>0</v>
      </c>
      <c r="L3303" s="4">
        <v>0</v>
      </c>
      <c r="M3303" s="4">
        <v>1</v>
      </c>
      <c r="N3303" s="4">
        <v>0</v>
      </c>
      <c r="O3303" s="4">
        <v>0</v>
      </c>
      <c r="P3303" s="4">
        <v>0</v>
      </c>
      <c r="Q3303" s="4" t="s">
        <v>2141</v>
      </c>
      <c r="R3303" s="4" t="s">
        <v>1382</v>
      </c>
      <c r="S3303" s="12" t="s">
        <v>1382</v>
      </c>
      <c r="T3303" s="7">
        <f t="shared" si="53"/>
        <v>2</v>
      </c>
    </row>
    <row r="3304" spans="1:20" x14ac:dyDescent="0.25">
      <c r="A3304" s="4" t="s">
        <v>2141</v>
      </c>
      <c r="B3304" s="4">
        <v>507</v>
      </c>
      <c r="C3304" s="4" t="s">
        <v>8584</v>
      </c>
      <c r="D3304" s="4" t="s">
        <v>1382</v>
      </c>
      <c r="E3304" s="4">
        <v>0</v>
      </c>
      <c r="F3304" s="4">
        <v>1</v>
      </c>
      <c r="G3304" s="4">
        <v>0</v>
      </c>
      <c r="H3304" s="4">
        <v>0</v>
      </c>
      <c r="I3304" s="4">
        <v>0</v>
      </c>
      <c r="J3304" s="4">
        <v>1</v>
      </c>
      <c r="K3304" s="4">
        <v>0</v>
      </c>
      <c r="L3304" s="4">
        <v>0</v>
      </c>
      <c r="M3304" s="4">
        <v>0</v>
      </c>
      <c r="N3304" s="4">
        <v>1</v>
      </c>
      <c r="O3304" s="4">
        <v>0</v>
      </c>
      <c r="P3304" s="4">
        <v>0</v>
      </c>
      <c r="Q3304" s="4" t="s">
        <v>2141</v>
      </c>
      <c r="R3304" s="4" t="s">
        <v>8585</v>
      </c>
      <c r="S3304" s="12" t="s">
        <v>8586</v>
      </c>
      <c r="T3304" s="7">
        <f t="shared" si="53"/>
        <v>3</v>
      </c>
    </row>
    <row r="3305" spans="1:20" x14ac:dyDescent="0.25">
      <c r="A3305" s="4" t="s">
        <v>2141</v>
      </c>
      <c r="B3305" s="4">
        <v>508</v>
      </c>
      <c r="C3305" s="4" t="s">
        <v>8587</v>
      </c>
      <c r="D3305" s="4" t="s">
        <v>1382</v>
      </c>
      <c r="E3305" s="4">
        <v>1</v>
      </c>
      <c r="F3305" s="4">
        <v>0</v>
      </c>
      <c r="G3305" s="4">
        <v>0</v>
      </c>
      <c r="H3305" s="4">
        <v>0</v>
      </c>
      <c r="I3305" s="4">
        <v>1</v>
      </c>
      <c r="J3305" s="4">
        <v>0</v>
      </c>
      <c r="K3305" s="4">
        <v>0</v>
      </c>
      <c r="L3305" s="4">
        <v>0</v>
      </c>
      <c r="M3305" s="4">
        <v>0</v>
      </c>
      <c r="N3305" s="4">
        <v>0</v>
      </c>
      <c r="O3305" s="4">
        <v>0</v>
      </c>
      <c r="P3305" s="4">
        <v>0</v>
      </c>
      <c r="Q3305" s="4" t="s">
        <v>2141</v>
      </c>
      <c r="R3305" s="4" t="s">
        <v>8588</v>
      </c>
      <c r="S3305" s="12" t="s">
        <v>8589</v>
      </c>
      <c r="T3305" s="7">
        <f t="shared" si="53"/>
        <v>2</v>
      </c>
    </row>
    <row r="3306" spans="1:20" x14ac:dyDescent="0.25">
      <c r="A3306" s="4" t="s">
        <v>2141</v>
      </c>
      <c r="B3306" s="4">
        <v>509</v>
      </c>
      <c r="C3306" s="4" t="s">
        <v>8590</v>
      </c>
      <c r="D3306" s="4" t="s">
        <v>1382</v>
      </c>
      <c r="E3306" s="4">
        <v>0</v>
      </c>
      <c r="F3306" s="4">
        <v>1</v>
      </c>
      <c r="G3306" s="4">
        <v>0</v>
      </c>
      <c r="H3306" s="4">
        <v>0</v>
      </c>
      <c r="I3306" s="4">
        <v>0</v>
      </c>
      <c r="J3306" s="4">
        <v>0</v>
      </c>
      <c r="K3306" s="4">
        <v>0</v>
      </c>
      <c r="L3306" s="4">
        <v>0</v>
      </c>
      <c r="M3306" s="4">
        <v>0</v>
      </c>
      <c r="N3306" s="4">
        <v>1</v>
      </c>
      <c r="O3306" s="4">
        <v>0</v>
      </c>
      <c r="P3306" s="4">
        <v>0</v>
      </c>
      <c r="Q3306" s="4" t="s">
        <v>2141</v>
      </c>
      <c r="R3306" s="4" t="s">
        <v>8591</v>
      </c>
      <c r="S3306" s="12" t="s">
        <v>8592</v>
      </c>
      <c r="T3306" s="7">
        <f t="shared" si="53"/>
        <v>2</v>
      </c>
    </row>
    <row r="3307" spans="1:20" x14ac:dyDescent="0.25">
      <c r="A3307" s="4" t="s">
        <v>2141</v>
      </c>
      <c r="B3307" s="4">
        <v>512</v>
      </c>
      <c r="C3307" s="4" t="s">
        <v>8593</v>
      </c>
      <c r="D3307" s="4" t="s">
        <v>1382</v>
      </c>
      <c r="E3307" s="4">
        <v>0</v>
      </c>
      <c r="F3307" s="4">
        <v>1</v>
      </c>
      <c r="G3307" s="4">
        <v>0</v>
      </c>
      <c r="H3307" s="4">
        <v>0</v>
      </c>
      <c r="I3307" s="4">
        <v>0</v>
      </c>
      <c r="J3307" s="4">
        <v>1</v>
      </c>
      <c r="K3307" s="4">
        <v>0</v>
      </c>
      <c r="L3307" s="4">
        <v>0</v>
      </c>
      <c r="M3307" s="4">
        <v>0</v>
      </c>
      <c r="N3307" s="4">
        <v>1</v>
      </c>
      <c r="O3307" s="4">
        <v>0</v>
      </c>
      <c r="P3307" s="4">
        <v>0</v>
      </c>
      <c r="Q3307" s="4" t="s">
        <v>2141</v>
      </c>
      <c r="R3307" s="4" t="s">
        <v>8594</v>
      </c>
      <c r="S3307" s="12" t="s">
        <v>8595</v>
      </c>
      <c r="T3307" s="7">
        <f t="shared" si="53"/>
        <v>3</v>
      </c>
    </row>
    <row r="3308" spans="1:20" x14ac:dyDescent="0.25">
      <c r="A3308" s="4" t="s">
        <v>2141</v>
      </c>
      <c r="B3308" s="4">
        <v>514</v>
      </c>
      <c r="C3308" s="4" t="s">
        <v>8596</v>
      </c>
      <c r="D3308" s="4" t="s">
        <v>1382</v>
      </c>
      <c r="E3308" s="4">
        <v>1</v>
      </c>
      <c r="F3308" s="4">
        <v>0</v>
      </c>
      <c r="G3308" s="4">
        <v>0</v>
      </c>
      <c r="H3308" s="4">
        <v>0</v>
      </c>
      <c r="I3308" s="4">
        <v>1</v>
      </c>
      <c r="J3308" s="4">
        <v>1</v>
      </c>
      <c r="K3308" s="4">
        <v>0</v>
      </c>
      <c r="L3308" s="4">
        <v>0</v>
      </c>
      <c r="M3308" s="4">
        <v>1</v>
      </c>
      <c r="N3308" s="4">
        <v>0</v>
      </c>
      <c r="O3308" s="4">
        <v>0</v>
      </c>
      <c r="P3308" s="4">
        <v>0</v>
      </c>
      <c r="Q3308" s="4" t="s">
        <v>2141</v>
      </c>
      <c r="R3308" s="4" t="s">
        <v>8597</v>
      </c>
      <c r="S3308" s="12" t="s">
        <v>8598</v>
      </c>
      <c r="T3308" s="7">
        <f t="shared" si="53"/>
        <v>4</v>
      </c>
    </row>
    <row r="3309" spans="1:20" x14ac:dyDescent="0.25">
      <c r="A3309" s="4" t="s">
        <v>2141</v>
      </c>
      <c r="B3309" s="4">
        <v>515</v>
      </c>
      <c r="C3309" s="4" t="s">
        <v>8599</v>
      </c>
      <c r="D3309" s="4" t="s">
        <v>1382</v>
      </c>
      <c r="E3309" s="4">
        <v>0</v>
      </c>
      <c r="F3309" s="4">
        <v>0</v>
      </c>
      <c r="G3309" s="4">
        <v>0</v>
      </c>
      <c r="H3309" s="4">
        <v>0</v>
      </c>
      <c r="I3309" s="4">
        <v>0</v>
      </c>
      <c r="J3309" s="4">
        <v>0</v>
      </c>
      <c r="K3309" s="4">
        <v>0</v>
      </c>
      <c r="L3309" s="4">
        <v>0</v>
      </c>
      <c r="M3309" s="4">
        <v>1</v>
      </c>
      <c r="N3309" s="4">
        <v>1</v>
      </c>
      <c r="O3309" s="4">
        <v>0</v>
      </c>
      <c r="P3309" s="4">
        <v>0</v>
      </c>
      <c r="Q3309" s="4" t="s">
        <v>2141</v>
      </c>
      <c r="R3309" s="4" t="s">
        <v>1382</v>
      </c>
      <c r="S3309" s="12" t="s">
        <v>1382</v>
      </c>
      <c r="T3309" s="7">
        <f t="shared" si="53"/>
        <v>2</v>
      </c>
    </row>
    <row r="3310" spans="1:20" x14ac:dyDescent="0.25">
      <c r="A3310" s="4" t="s">
        <v>2141</v>
      </c>
      <c r="B3310" s="4">
        <v>516</v>
      </c>
      <c r="C3310" s="4" t="s">
        <v>8600</v>
      </c>
      <c r="D3310" s="4" t="s">
        <v>1382</v>
      </c>
      <c r="E3310" s="4">
        <v>0</v>
      </c>
      <c r="F3310" s="4">
        <v>0</v>
      </c>
      <c r="G3310" s="4">
        <v>0</v>
      </c>
      <c r="H3310" s="4">
        <v>0</v>
      </c>
      <c r="I3310" s="4">
        <v>1</v>
      </c>
      <c r="J3310" s="4">
        <v>1</v>
      </c>
      <c r="K3310" s="4">
        <v>0</v>
      </c>
      <c r="L3310" s="4">
        <v>0</v>
      </c>
      <c r="M3310" s="4">
        <v>0</v>
      </c>
      <c r="N3310" s="4">
        <v>1</v>
      </c>
      <c r="O3310" s="4">
        <v>0</v>
      </c>
      <c r="P3310" s="4">
        <v>0</v>
      </c>
      <c r="Q3310" s="4" t="s">
        <v>2141</v>
      </c>
      <c r="R3310" s="4" t="s">
        <v>8601</v>
      </c>
      <c r="S3310" s="12" t="s">
        <v>8602</v>
      </c>
      <c r="T3310" s="7">
        <f t="shared" si="53"/>
        <v>3</v>
      </c>
    </row>
    <row r="3311" spans="1:20" x14ac:dyDescent="0.25">
      <c r="A3311" s="4" t="s">
        <v>2141</v>
      </c>
      <c r="B3311" s="4">
        <v>517</v>
      </c>
      <c r="C3311" s="4" t="s">
        <v>8603</v>
      </c>
      <c r="D3311" s="4" t="s">
        <v>1382</v>
      </c>
      <c r="E3311" s="4">
        <v>0</v>
      </c>
      <c r="F3311" s="4">
        <v>0</v>
      </c>
      <c r="G3311" s="4">
        <v>0</v>
      </c>
      <c r="H3311" s="4">
        <v>0</v>
      </c>
      <c r="I3311" s="4">
        <v>1</v>
      </c>
      <c r="J3311" s="4">
        <v>0</v>
      </c>
      <c r="K3311" s="4">
        <v>0</v>
      </c>
      <c r="L3311" s="4">
        <v>0</v>
      </c>
      <c r="M3311" s="4">
        <v>1</v>
      </c>
      <c r="N3311" s="4">
        <v>0</v>
      </c>
      <c r="O3311" s="4">
        <v>0</v>
      </c>
      <c r="P3311" s="4">
        <v>0</v>
      </c>
      <c r="Q3311" s="4" t="s">
        <v>2141</v>
      </c>
      <c r="R3311" s="4" t="s">
        <v>1382</v>
      </c>
      <c r="S3311" s="12" t="s">
        <v>1382</v>
      </c>
      <c r="T3311" s="7">
        <f t="shared" si="53"/>
        <v>2</v>
      </c>
    </row>
    <row r="3312" spans="1:20" x14ac:dyDescent="0.25">
      <c r="A3312" s="4" t="s">
        <v>2141</v>
      </c>
      <c r="B3312" s="4">
        <v>518</v>
      </c>
      <c r="C3312" s="4" t="s">
        <v>8604</v>
      </c>
      <c r="D3312" s="4" t="s">
        <v>1382</v>
      </c>
      <c r="E3312" s="4">
        <v>0</v>
      </c>
      <c r="F3312" s="4">
        <v>0</v>
      </c>
      <c r="G3312" s="4">
        <v>0</v>
      </c>
      <c r="H3312" s="4">
        <v>0</v>
      </c>
      <c r="I3312" s="4">
        <v>1</v>
      </c>
      <c r="J3312" s="4">
        <v>0</v>
      </c>
      <c r="K3312" s="4">
        <v>0</v>
      </c>
      <c r="L3312" s="4">
        <v>0</v>
      </c>
      <c r="M3312" s="4">
        <v>1</v>
      </c>
      <c r="N3312" s="4">
        <v>0</v>
      </c>
      <c r="O3312" s="4">
        <v>0</v>
      </c>
      <c r="P3312" s="4">
        <v>0</v>
      </c>
      <c r="Q3312" s="4" t="s">
        <v>2141</v>
      </c>
      <c r="R3312" s="4" t="s">
        <v>1382</v>
      </c>
      <c r="S3312" s="12" t="s">
        <v>1382</v>
      </c>
      <c r="T3312" s="7">
        <f t="shared" si="53"/>
        <v>2</v>
      </c>
    </row>
    <row r="3313" spans="1:20" x14ac:dyDescent="0.25">
      <c r="A3313" s="4" t="s">
        <v>2141</v>
      </c>
      <c r="B3313" s="4">
        <v>519</v>
      </c>
      <c r="C3313" s="4" t="s">
        <v>8605</v>
      </c>
      <c r="D3313" s="4" t="s">
        <v>1382</v>
      </c>
      <c r="E3313" s="4">
        <v>0</v>
      </c>
      <c r="F3313" s="4">
        <v>0</v>
      </c>
      <c r="G3313" s="4">
        <v>0</v>
      </c>
      <c r="H3313" s="4">
        <v>0</v>
      </c>
      <c r="I3313" s="4">
        <v>1</v>
      </c>
      <c r="J3313" s="4">
        <v>0</v>
      </c>
      <c r="K3313" s="4">
        <v>0</v>
      </c>
      <c r="L3313" s="4">
        <v>0</v>
      </c>
      <c r="M3313" s="4">
        <v>0</v>
      </c>
      <c r="N3313" s="4">
        <v>0</v>
      </c>
      <c r="O3313" s="4">
        <v>0</v>
      </c>
      <c r="P3313" s="4">
        <v>0</v>
      </c>
      <c r="Q3313" s="4" t="s">
        <v>2141</v>
      </c>
      <c r="R3313" s="4" t="s">
        <v>8606</v>
      </c>
      <c r="S3313" s="12" t="s">
        <v>8607</v>
      </c>
      <c r="T3313" s="7">
        <f t="shared" si="53"/>
        <v>1</v>
      </c>
    </row>
    <row r="3314" spans="1:20" x14ac:dyDescent="0.25">
      <c r="A3314" s="4" t="s">
        <v>2141</v>
      </c>
      <c r="B3314" s="4">
        <v>525</v>
      </c>
      <c r="C3314" s="4" t="s">
        <v>8608</v>
      </c>
      <c r="D3314" s="4" t="s">
        <v>1382</v>
      </c>
      <c r="E3314" s="4">
        <v>0</v>
      </c>
      <c r="F3314" s="4">
        <v>0</v>
      </c>
      <c r="G3314" s="4">
        <v>0</v>
      </c>
      <c r="H3314" s="4">
        <v>0</v>
      </c>
      <c r="I3314" s="4">
        <v>1</v>
      </c>
      <c r="J3314" s="4">
        <v>0</v>
      </c>
      <c r="K3314" s="4">
        <v>0</v>
      </c>
      <c r="L3314" s="4">
        <v>0</v>
      </c>
      <c r="M3314" s="4">
        <v>1</v>
      </c>
      <c r="N3314" s="4">
        <v>0</v>
      </c>
      <c r="O3314" s="4">
        <v>0</v>
      </c>
      <c r="P3314" s="4">
        <v>0</v>
      </c>
      <c r="Q3314" s="4" t="s">
        <v>2141</v>
      </c>
      <c r="R3314" s="4" t="s">
        <v>8609</v>
      </c>
      <c r="S3314" s="12" t="s">
        <v>8610</v>
      </c>
      <c r="T3314" s="7">
        <f t="shared" si="53"/>
        <v>2</v>
      </c>
    </row>
    <row r="3315" spans="1:20" x14ac:dyDescent="0.25">
      <c r="A3315" s="4" t="s">
        <v>2141</v>
      </c>
      <c r="B3315" s="4">
        <v>527</v>
      </c>
      <c r="C3315" s="4" t="s">
        <v>8611</v>
      </c>
      <c r="D3315" s="4" t="s">
        <v>1382</v>
      </c>
      <c r="E3315" s="4">
        <v>0</v>
      </c>
      <c r="F3315" s="4">
        <v>0</v>
      </c>
      <c r="G3315" s="4">
        <v>0</v>
      </c>
      <c r="H3315" s="4">
        <v>0</v>
      </c>
      <c r="I3315" s="4">
        <v>0</v>
      </c>
      <c r="J3315" s="4">
        <v>0</v>
      </c>
      <c r="K3315" s="4">
        <v>1</v>
      </c>
      <c r="L3315" s="4">
        <v>0</v>
      </c>
      <c r="M3315" s="4">
        <v>0</v>
      </c>
      <c r="N3315" s="4">
        <v>0</v>
      </c>
      <c r="O3315" s="4">
        <v>2</v>
      </c>
      <c r="P3315" s="4">
        <v>0</v>
      </c>
      <c r="Q3315" s="4" t="s">
        <v>2141</v>
      </c>
      <c r="R3315" s="4" t="s">
        <v>1382</v>
      </c>
      <c r="S3315" s="12" t="s">
        <v>1382</v>
      </c>
      <c r="T3315" s="7">
        <f t="shared" si="53"/>
        <v>3</v>
      </c>
    </row>
    <row r="3316" spans="1:20" x14ac:dyDescent="0.25">
      <c r="A3316" s="4" t="s">
        <v>2141</v>
      </c>
      <c r="B3316" s="4">
        <v>529</v>
      </c>
      <c r="C3316" s="4" t="s">
        <v>8612</v>
      </c>
      <c r="D3316" s="4" t="s">
        <v>1382</v>
      </c>
      <c r="E3316" s="4">
        <v>0</v>
      </c>
      <c r="F3316" s="4">
        <v>0</v>
      </c>
      <c r="G3316" s="4">
        <v>0</v>
      </c>
      <c r="H3316" s="4">
        <v>0</v>
      </c>
      <c r="I3316" s="4">
        <v>0</v>
      </c>
      <c r="J3316" s="4">
        <v>0</v>
      </c>
      <c r="K3316" s="4">
        <v>0</v>
      </c>
      <c r="L3316" s="4">
        <v>0</v>
      </c>
      <c r="M3316" s="4">
        <v>1</v>
      </c>
      <c r="N3316" s="4">
        <v>1</v>
      </c>
      <c r="O3316" s="4">
        <v>0</v>
      </c>
      <c r="P3316" s="4">
        <v>0</v>
      </c>
      <c r="Q3316" s="4" t="s">
        <v>2141</v>
      </c>
      <c r="R3316" s="4" t="s">
        <v>1382</v>
      </c>
      <c r="S3316" s="12" t="s">
        <v>1382</v>
      </c>
      <c r="T3316" s="7">
        <f t="shared" si="53"/>
        <v>2</v>
      </c>
    </row>
    <row r="3317" spans="1:20" x14ac:dyDescent="0.25">
      <c r="A3317" s="4" t="s">
        <v>2141</v>
      </c>
      <c r="B3317" s="4">
        <v>532</v>
      </c>
      <c r="C3317" s="4" t="s">
        <v>8613</v>
      </c>
      <c r="D3317" s="4" t="s">
        <v>1382</v>
      </c>
      <c r="E3317" s="4">
        <v>0</v>
      </c>
      <c r="F3317" s="4">
        <v>0</v>
      </c>
      <c r="G3317" s="4">
        <v>0</v>
      </c>
      <c r="H3317" s="4">
        <v>0</v>
      </c>
      <c r="I3317" s="4">
        <v>0</v>
      </c>
      <c r="J3317" s="4">
        <v>0</v>
      </c>
      <c r="K3317" s="4">
        <v>0</v>
      </c>
      <c r="L3317" s="4">
        <v>0</v>
      </c>
      <c r="M3317" s="4">
        <v>0</v>
      </c>
      <c r="N3317" s="4">
        <v>1</v>
      </c>
      <c r="O3317" s="4">
        <v>0</v>
      </c>
      <c r="P3317" s="4">
        <v>0</v>
      </c>
      <c r="Q3317" s="4" t="s">
        <v>2141</v>
      </c>
      <c r="R3317" s="4" t="s">
        <v>1382</v>
      </c>
      <c r="S3317" s="12" t="s">
        <v>1382</v>
      </c>
      <c r="T3317" s="7">
        <f t="shared" ref="T3317:T3380" si="54">SUM(E3317:P3317)</f>
        <v>1</v>
      </c>
    </row>
    <row r="3318" spans="1:20" x14ac:dyDescent="0.25">
      <c r="A3318" s="4" t="s">
        <v>2141</v>
      </c>
      <c r="B3318" s="4">
        <v>534</v>
      </c>
      <c r="C3318" s="4" t="s">
        <v>8614</v>
      </c>
      <c r="D3318" s="4" t="s">
        <v>1382</v>
      </c>
      <c r="E3318" s="4">
        <v>0</v>
      </c>
      <c r="F3318" s="4">
        <v>0</v>
      </c>
      <c r="G3318" s="4">
        <v>0</v>
      </c>
      <c r="H3318" s="4">
        <v>0</v>
      </c>
      <c r="I3318" s="4">
        <v>0</v>
      </c>
      <c r="J3318" s="4">
        <v>0</v>
      </c>
      <c r="K3318" s="4">
        <v>0</v>
      </c>
      <c r="L3318" s="4">
        <v>0</v>
      </c>
      <c r="M3318" s="4">
        <v>1</v>
      </c>
      <c r="N3318" s="4">
        <v>0</v>
      </c>
      <c r="O3318" s="4">
        <v>0</v>
      </c>
      <c r="P3318" s="4">
        <v>0</v>
      </c>
      <c r="Q3318" s="4" t="s">
        <v>2141</v>
      </c>
      <c r="R3318" s="4" t="s">
        <v>8615</v>
      </c>
      <c r="S3318" s="12" t="s">
        <v>8616</v>
      </c>
      <c r="T3318" s="7">
        <f t="shared" si="54"/>
        <v>1</v>
      </c>
    </row>
    <row r="3319" spans="1:20" x14ac:dyDescent="0.25">
      <c r="A3319" s="4" t="s">
        <v>2141</v>
      </c>
      <c r="B3319" s="4">
        <v>536</v>
      </c>
      <c r="C3319" s="4" t="s">
        <v>8617</v>
      </c>
      <c r="D3319" s="4" t="s">
        <v>1382</v>
      </c>
      <c r="E3319" s="4">
        <v>0</v>
      </c>
      <c r="F3319" s="4">
        <v>0</v>
      </c>
      <c r="G3319" s="4">
        <v>0</v>
      </c>
      <c r="H3319" s="4">
        <v>0</v>
      </c>
      <c r="I3319" s="4">
        <v>0</v>
      </c>
      <c r="J3319" s="4">
        <v>0</v>
      </c>
      <c r="K3319" s="4">
        <v>0</v>
      </c>
      <c r="L3319" s="4">
        <v>0</v>
      </c>
      <c r="M3319" s="4">
        <v>0</v>
      </c>
      <c r="N3319" s="4">
        <v>1</v>
      </c>
      <c r="O3319" s="4">
        <v>0</v>
      </c>
      <c r="P3319" s="4">
        <v>0</v>
      </c>
      <c r="Q3319" s="4" t="s">
        <v>2141</v>
      </c>
      <c r="R3319" s="4" t="s">
        <v>1382</v>
      </c>
      <c r="S3319" s="12" t="s">
        <v>1382</v>
      </c>
      <c r="T3319" s="7">
        <f t="shared" si="54"/>
        <v>1</v>
      </c>
    </row>
    <row r="3320" spans="1:20" x14ac:dyDescent="0.25">
      <c r="A3320" s="4" t="s">
        <v>2141</v>
      </c>
      <c r="B3320" s="4">
        <v>537</v>
      </c>
      <c r="C3320" s="4" t="s">
        <v>8618</v>
      </c>
      <c r="D3320" s="4" t="s">
        <v>1382</v>
      </c>
      <c r="E3320" s="4">
        <v>0</v>
      </c>
      <c r="F3320" s="4">
        <v>0</v>
      </c>
      <c r="G3320" s="4">
        <v>0</v>
      </c>
      <c r="H3320" s="4">
        <v>0</v>
      </c>
      <c r="I3320" s="4">
        <v>0</v>
      </c>
      <c r="J3320" s="4">
        <v>0</v>
      </c>
      <c r="K3320" s="4">
        <v>0</v>
      </c>
      <c r="L3320" s="4">
        <v>0</v>
      </c>
      <c r="M3320" s="4">
        <v>0</v>
      </c>
      <c r="N3320" s="4">
        <v>1</v>
      </c>
      <c r="O3320" s="4">
        <v>0</v>
      </c>
      <c r="P3320" s="4">
        <v>0</v>
      </c>
      <c r="Q3320" s="4" t="s">
        <v>2141</v>
      </c>
      <c r="R3320" s="4" t="s">
        <v>8619</v>
      </c>
      <c r="S3320" s="12" t="s">
        <v>8620</v>
      </c>
      <c r="T3320" s="7">
        <f t="shared" si="54"/>
        <v>1</v>
      </c>
    </row>
    <row r="3321" spans="1:20" x14ac:dyDescent="0.25">
      <c r="A3321" s="4" t="s">
        <v>2141</v>
      </c>
      <c r="B3321" s="4">
        <v>538</v>
      </c>
      <c r="C3321" s="4" t="s">
        <v>8621</v>
      </c>
      <c r="D3321" s="4" t="s">
        <v>1382</v>
      </c>
      <c r="E3321" s="4">
        <v>0</v>
      </c>
      <c r="F3321" s="4">
        <v>0</v>
      </c>
      <c r="G3321" s="4">
        <v>0</v>
      </c>
      <c r="H3321" s="4">
        <v>0</v>
      </c>
      <c r="I3321" s="4">
        <v>0</v>
      </c>
      <c r="J3321" s="4">
        <v>0</v>
      </c>
      <c r="K3321" s="4">
        <v>0</v>
      </c>
      <c r="L3321" s="4">
        <v>0</v>
      </c>
      <c r="M3321" s="4">
        <v>0</v>
      </c>
      <c r="N3321" s="4">
        <v>1</v>
      </c>
      <c r="O3321" s="4">
        <v>0</v>
      </c>
      <c r="P3321" s="4">
        <v>0</v>
      </c>
      <c r="Q3321" s="4" t="s">
        <v>2141</v>
      </c>
      <c r="R3321" s="4" t="s">
        <v>1382</v>
      </c>
      <c r="S3321" s="12" t="s">
        <v>1382</v>
      </c>
      <c r="T3321" s="7">
        <f t="shared" si="54"/>
        <v>1</v>
      </c>
    </row>
    <row r="3322" spans="1:20" x14ac:dyDescent="0.25">
      <c r="A3322" s="4" t="s">
        <v>2141</v>
      </c>
      <c r="B3322" s="4">
        <v>539</v>
      </c>
      <c r="C3322" s="4" t="s">
        <v>8622</v>
      </c>
      <c r="D3322" s="4" t="s">
        <v>1382</v>
      </c>
      <c r="E3322" s="4">
        <v>0</v>
      </c>
      <c r="F3322" s="4">
        <v>0</v>
      </c>
      <c r="G3322" s="4">
        <v>0</v>
      </c>
      <c r="H3322" s="4">
        <v>0</v>
      </c>
      <c r="I3322" s="4">
        <v>0</v>
      </c>
      <c r="J3322" s="4">
        <v>0</v>
      </c>
      <c r="K3322" s="4">
        <v>0</v>
      </c>
      <c r="L3322" s="4">
        <v>0</v>
      </c>
      <c r="M3322" s="4">
        <v>0</v>
      </c>
      <c r="N3322" s="4">
        <v>1</v>
      </c>
      <c r="O3322" s="4">
        <v>0</v>
      </c>
      <c r="P3322" s="4">
        <v>0</v>
      </c>
      <c r="Q3322" s="4" t="s">
        <v>2141</v>
      </c>
      <c r="R3322" s="4" t="s">
        <v>8623</v>
      </c>
      <c r="S3322" s="12" t="s">
        <v>8624</v>
      </c>
      <c r="T3322" s="7">
        <f t="shared" si="54"/>
        <v>1</v>
      </c>
    </row>
    <row r="3323" spans="1:20" x14ac:dyDescent="0.25">
      <c r="A3323" s="4" t="s">
        <v>2141</v>
      </c>
      <c r="B3323" s="4">
        <v>615</v>
      </c>
      <c r="C3323" s="4" t="s">
        <v>8625</v>
      </c>
      <c r="D3323" s="4" t="s">
        <v>1382</v>
      </c>
      <c r="E3323" s="4">
        <v>1</v>
      </c>
      <c r="F3323" s="4">
        <v>0</v>
      </c>
      <c r="G3323" s="4">
        <v>0</v>
      </c>
      <c r="H3323" s="4">
        <v>0</v>
      </c>
      <c r="I3323" s="4">
        <v>1</v>
      </c>
      <c r="J3323" s="4">
        <v>0</v>
      </c>
      <c r="K3323" s="4">
        <v>0</v>
      </c>
      <c r="L3323" s="4">
        <v>0</v>
      </c>
      <c r="M3323" s="4">
        <v>0</v>
      </c>
      <c r="N3323" s="4">
        <v>0</v>
      </c>
      <c r="O3323" s="4">
        <v>0</v>
      </c>
      <c r="P3323" s="4">
        <v>0</v>
      </c>
      <c r="Q3323" s="4" t="s">
        <v>2141</v>
      </c>
      <c r="R3323" s="4" t="s">
        <v>1382</v>
      </c>
      <c r="S3323" s="12" t="s">
        <v>1382</v>
      </c>
      <c r="T3323" s="7">
        <f t="shared" si="54"/>
        <v>2</v>
      </c>
    </row>
    <row r="3324" spans="1:20" x14ac:dyDescent="0.25">
      <c r="A3324" s="4" t="s">
        <v>2141</v>
      </c>
      <c r="B3324" s="4">
        <v>620</v>
      </c>
      <c r="C3324" s="4" t="s">
        <v>8626</v>
      </c>
      <c r="D3324" s="4" t="s">
        <v>1382</v>
      </c>
      <c r="E3324" s="4">
        <v>2</v>
      </c>
      <c r="F3324" s="4">
        <v>0</v>
      </c>
      <c r="G3324" s="4">
        <v>0</v>
      </c>
      <c r="H3324" s="4">
        <v>0</v>
      </c>
      <c r="I3324" s="4">
        <v>1</v>
      </c>
      <c r="J3324" s="4">
        <v>0</v>
      </c>
      <c r="K3324" s="4">
        <v>0</v>
      </c>
      <c r="L3324" s="4">
        <v>0</v>
      </c>
      <c r="M3324" s="4">
        <v>0</v>
      </c>
      <c r="N3324" s="4">
        <v>0</v>
      </c>
      <c r="O3324" s="4">
        <v>0</v>
      </c>
      <c r="P3324" s="4">
        <v>0</v>
      </c>
      <c r="Q3324" s="4" t="s">
        <v>2141</v>
      </c>
      <c r="R3324" s="4" t="s">
        <v>1382</v>
      </c>
      <c r="S3324" s="12" t="s">
        <v>1382</v>
      </c>
      <c r="T3324" s="7">
        <f t="shared" si="54"/>
        <v>3</v>
      </c>
    </row>
    <row r="3325" spans="1:20" x14ac:dyDescent="0.25">
      <c r="A3325" s="4" t="s">
        <v>2141</v>
      </c>
      <c r="B3325" s="4" t="s">
        <v>8627</v>
      </c>
      <c r="C3325" s="4" t="s">
        <v>8628</v>
      </c>
      <c r="D3325" s="4" t="s">
        <v>1382</v>
      </c>
      <c r="E3325" s="4">
        <v>0</v>
      </c>
      <c r="F3325" s="4">
        <v>1</v>
      </c>
      <c r="G3325" s="4">
        <v>0</v>
      </c>
      <c r="H3325" s="4">
        <v>0</v>
      </c>
      <c r="I3325" s="4">
        <v>0</v>
      </c>
      <c r="J3325" s="4">
        <v>1</v>
      </c>
      <c r="K3325" s="4">
        <v>0</v>
      </c>
      <c r="L3325" s="4">
        <v>0</v>
      </c>
      <c r="M3325" s="4">
        <v>0</v>
      </c>
      <c r="N3325" s="4">
        <v>1</v>
      </c>
      <c r="O3325" s="4">
        <v>0</v>
      </c>
      <c r="P3325" s="4">
        <v>0</v>
      </c>
      <c r="Q3325" s="4" t="s">
        <v>2141</v>
      </c>
      <c r="R3325" s="4" t="s">
        <v>8629</v>
      </c>
      <c r="S3325" s="12" t="s">
        <v>8630</v>
      </c>
      <c r="T3325" s="7">
        <f t="shared" si="54"/>
        <v>3</v>
      </c>
    </row>
    <row r="3326" spans="1:20" x14ac:dyDescent="0.25">
      <c r="A3326" s="4" t="s">
        <v>2141</v>
      </c>
      <c r="B3326" s="4" t="s">
        <v>8631</v>
      </c>
      <c r="C3326" s="4" t="s">
        <v>8632</v>
      </c>
      <c r="D3326" s="4" t="s">
        <v>1382</v>
      </c>
      <c r="E3326" s="4">
        <v>0</v>
      </c>
      <c r="F3326" s="4">
        <v>1</v>
      </c>
      <c r="G3326" s="4">
        <v>0</v>
      </c>
      <c r="H3326" s="4">
        <v>0</v>
      </c>
      <c r="I3326" s="4">
        <v>0</v>
      </c>
      <c r="J3326" s="4">
        <v>1</v>
      </c>
      <c r="K3326" s="4">
        <v>0</v>
      </c>
      <c r="L3326" s="4">
        <v>0</v>
      </c>
      <c r="M3326" s="4">
        <v>0</v>
      </c>
      <c r="N3326" s="4">
        <v>0</v>
      </c>
      <c r="O3326" s="4">
        <v>0</v>
      </c>
      <c r="P3326" s="4">
        <v>0</v>
      </c>
      <c r="Q3326" s="4" t="s">
        <v>2141</v>
      </c>
      <c r="R3326" s="4" t="s">
        <v>8633</v>
      </c>
      <c r="S3326" s="12" t="s">
        <v>8634</v>
      </c>
      <c r="T3326" s="7">
        <f t="shared" si="54"/>
        <v>2</v>
      </c>
    </row>
    <row r="3327" spans="1:20" x14ac:dyDescent="0.25">
      <c r="A3327" s="4" t="s">
        <v>2141</v>
      </c>
      <c r="B3327" s="4" t="s">
        <v>8635</v>
      </c>
      <c r="C3327" s="4" t="s">
        <v>8636</v>
      </c>
      <c r="D3327" s="4" t="s">
        <v>1382</v>
      </c>
      <c r="E3327" s="4">
        <v>0</v>
      </c>
      <c r="F3327" s="4">
        <v>1</v>
      </c>
      <c r="G3327" s="4">
        <v>0</v>
      </c>
      <c r="H3327" s="4">
        <v>0</v>
      </c>
      <c r="I3327" s="4">
        <v>0</v>
      </c>
      <c r="J3327" s="4">
        <v>1</v>
      </c>
      <c r="K3327" s="4">
        <v>0</v>
      </c>
      <c r="L3327" s="4">
        <v>0</v>
      </c>
      <c r="M3327" s="4">
        <v>0</v>
      </c>
      <c r="N3327" s="4">
        <v>1</v>
      </c>
      <c r="O3327" s="4">
        <v>0</v>
      </c>
      <c r="P3327" s="4">
        <v>0</v>
      </c>
      <c r="Q3327" s="4" t="s">
        <v>2141</v>
      </c>
      <c r="R3327" s="4" t="s">
        <v>8637</v>
      </c>
      <c r="S3327" s="12" t="s">
        <v>8638</v>
      </c>
      <c r="T3327" s="7">
        <f t="shared" si="54"/>
        <v>3</v>
      </c>
    </row>
    <row r="3328" spans="1:20" x14ac:dyDescent="0.25">
      <c r="A3328" s="4" t="s">
        <v>2141</v>
      </c>
      <c r="B3328" s="4" t="s">
        <v>8639</v>
      </c>
      <c r="C3328" s="4" t="s">
        <v>8640</v>
      </c>
      <c r="D3328" s="4" t="s">
        <v>1382</v>
      </c>
      <c r="E3328" s="4">
        <v>1</v>
      </c>
      <c r="F3328" s="4">
        <v>0</v>
      </c>
      <c r="G3328" s="4">
        <v>0</v>
      </c>
      <c r="H3328" s="4">
        <v>0</v>
      </c>
      <c r="I3328" s="4">
        <v>1</v>
      </c>
      <c r="J3328" s="4">
        <v>0</v>
      </c>
      <c r="K3328" s="4">
        <v>0</v>
      </c>
      <c r="L3328" s="4">
        <v>0</v>
      </c>
      <c r="M3328" s="4">
        <v>1</v>
      </c>
      <c r="N3328" s="4">
        <v>0</v>
      </c>
      <c r="O3328" s="4">
        <v>0</v>
      </c>
      <c r="P3328" s="4">
        <v>0</v>
      </c>
      <c r="Q3328" s="4" t="s">
        <v>2141</v>
      </c>
      <c r="R3328" s="4" t="s">
        <v>1382</v>
      </c>
      <c r="S3328" s="12" t="s">
        <v>1382</v>
      </c>
      <c r="T3328" s="7">
        <f t="shared" si="54"/>
        <v>3</v>
      </c>
    </row>
    <row r="3329" spans="1:20" x14ac:dyDescent="0.25">
      <c r="A3329" s="4" t="s">
        <v>2141</v>
      </c>
      <c r="B3329" s="4" t="s">
        <v>8641</v>
      </c>
      <c r="C3329" s="4" t="s">
        <v>8642</v>
      </c>
      <c r="D3329" s="4" t="s">
        <v>1382</v>
      </c>
      <c r="E3329" s="4">
        <v>0</v>
      </c>
      <c r="F3329" s="4">
        <v>1</v>
      </c>
      <c r="G3329" s="4">
        <v>0</v>
      </c>
      <c r="H3329" s="4">
        <v>0</v>
      </c>
      <c r="I3329" s="4">
        <v>1</v>
      </c>
      <c r="J3329" s="4">
        <v>0</v>
      </c>
      <c r="K3329" s="4">
        <v>0</v>
      </c>
      <c r="L3329" s="4">
        <v>0</v>
      </c>
      <c r="M3329" s="4">
        <v>1</v>
      </c>
      <c r="N3329" s="4">
        <v>0</v>
      </c>
      <c r="O3329" s="4">
        <v>0</v>
      </c>
      <c r="P3329" s="4">
        <v>0</v>
      </c>
      <c r="Q3329" s="4" t="s">
        <v>2141</v>
      </c>
      <c r="R3329" s="4" t="s">
        <v>8642</v>
      </c>
      <c r="S3329" s="12" t="s">
        <v>8643</v>
      </c>
      <c r="T3329" s="7">
        <f t="shared" si="54"/>
        <v>3</v>
      </c>
    </row>
    <row r="3330" spans="1:20" x14ac:dyDescent="0.25">
      <c r="A3330" s="4" t="s">
        <v>2141</v>
      </c>
      <c r="B3330" s="4" t="s">
        <v>8644</v>
      </c>
      <c r="C3330" s="4" t="s">
        <v>8645</v>
      </c>
      <c r="D3330" s="4" t="s">
        <v>1382</v>
      </c>
      <c r="E3330" s="4">
        <v>0</v>
      </c>
      <c r="F3330" s="4">
        <v>3</v>
      </c>
      <c r="G3330" s="4">
        <v>0</v>
      </c>
      <c r="H3330" s="4">
        <v>0</v>
      </c>
      <c r="I3330" s="4">
        <v>0</v>
      </c>
      <c r="J3330" s="4">
        <v>3</v>
      </c>
      <c r="K3330" s="4">
        <v>0</v>
      </c>
      <c r="L3330" s="4">
        <v>0</v>
      </c>
      <c r="M3330" s="4">
        <v>0</v>
      </c>
      <c r="N3330" s="4">
        <v>3</v>
      </c>
      <c r="O3330" s="4">
        <v>0</v>
      </c>
      <c r="P3330" s="4">
        <v>0</v>
      </c>
      <c r="Q3330" s="4" t="s">
        <v>2141</v>
      </c>
      <c r="R3330" s="4" t="s">
        <v>1382</v>
      </c>
      <c r="S3330" s="12" t="s">
        <v>1382</v>
      </c>
      <c r="T3330" s="7">
        <f t="shared" si="54"/>
        <v>9</v>
      </c>
    </row>
    <row r="3331" spans="1:20" x14ac:dyDescent="0.25">
      <c r="A3331" s="4" t="s">
        <v>2141</v>
      </c>
      <c r="B3331" s="4" t="s">
        <v>8646</v>
      </c>
      <c r="C3331" s="4" t="s">
        <v>8647</v>
      </c>
      <c r="D3331" s="4" t="s">
        <v>1382</v>
      </c>
      <c r="E3331" s="4">
        <v>1</v>
      </c>
      <c r="F3331" s="4">
        <v>0</v>
      </c>
      <c r="G3331" s="4">
        <v>0</v>
      </c>
      <c r="H3331" s="4">
        <v>0</v>
      </c>
      <c r="I3331" s="4">
        <v>1</v>
      </c>
      <c r="J3331" s="4">
        <v>0</v>
      </c>
      <c r="K3331" s="4">
        <v>0</v>
      </c>
      <c r="L3331" s="4">
        <v>0</v>
      </c>
      <c r="M3331" s="4">
        <v>0</v>
      </c>
      <c r="N3331" s="4">
        <v>1</v>
      </c>
      <c r="O3331" s="4">
        <v>0</v>
      </c>
      <c r="P3331" s="4">
        <v>0</v>
      </c>
      <c r="Q3331" s="4" t="s">
        <v>2141</v>
      </c>
      <c r="R3331" s="4" t="s">
        <v>1382</v>
      </c>
      <c r="S3331" s="12" t="s">
        <v>1382</v>
      </c>
      <c r="T3331" s="7">
        <f t="shared" si="54"/>
        <v>3</v>
      </c>
    </row>
    <row r="3332" spans="1:20" x14ac:dyDescent="0.25">
      <c r="A3332" s="4" t="s">
        <v>2141</v>
      </c>
      <c r="B3332" s="4" t="s">
        <v>8648</v>
      </c>
      <c r="C3332" s="4" t="s">
        <v>8452</v>
      </c>
      <c r="D3332" s="4" t="s">
        <v>1382</v>
      </c>
      <c r="E3332" s="4">
        <v>0</v>
      </c>
      <c r="F3332" s="4">
        <v>0</v>
      </c>
      <c r="G3332" s="4">
        <v>1</v>
      </c>
      <c r="H3332" s="4">
        <v>0</v>
      </c>
      <c r="I3332" s="4">
        <v>0</v>
      </c>
      <c r="J3332" s="4">
        <v>0</v>
      </c>
      <c r="K3332" s="4">
        <v>1</v>
      </c>
      <c r="L3332" s="4">
        <v>0</v>
      </c>
      <c r="M3332" s="4">
        <v>1</v>
      </c>
      <c r="N3332" s="4">
        <v>0</v>
      </c>
      <c r="O3332" s="4">
        <v>1</v>
      </c>
      <c r="P3332" s="4">
        <v>0</v>
      </c>
      <c r="Q3332" s="4" t="s">
        <v>2141</v>
      </c>
      <c r="R3332" s="4" t="s">
        <v>1382</v>
      </c>
      <c r="S3332" s="12" t="s">
        <v>1382</v>
      </c>
      <c r="T3332" s="7">
        <f t="shared" si="54"/>
        <v>4</v>
      </c>
    </row>
    <row r="3333" spans="1:20" x14ac:dyDescent="0.25">
      <c r="A3333" s="4" t="s">
        <v>2141</v>
      </c>
      <c r="B3333" s="4" t="s">
        <v>8649</v>
      </c>
      <c r="C3333" s="4" t="s">
        <v>8650</v>
      </c>
      <c r="D3333" s="4" t="s">
        <v>1382</v>
      </c>
      <c r="E3333" s="4">
        <v>0</v>
      </c>
      <c r="F3333" s="4">
        <v>0</v>
      </c>
      <c r="G3333" s="4">
        <v>0</v>
      </c>
      <c r="H3333" s="4">
        <v>0</v>
      </c>
      <c r="I3333" s="4">
        <v>1</v>
      </c>
      <c r="J3333" s="4">
        <v>0</v>
      </c>
      <c r="K3333" s="4">
        <v>0</v>
      </c>
      <c r="L3333" s="4">
        <v>0</v>
      </c>
      <c r="M3333" s="4">
        <v>0</v>
      </c>
      <c r="N3333" s="4">
        <v>1</v>
      </c>
      <c r="O3333" s="4">
        <v>0</v>
      </c>
      <c r="P3333" s="4">
        <v>0</v>
      </c>
      <c r="Q3333" s="4" t="s">
        <v>2141</v>
      </c>
      <c r="R3333" s="4" t="s">
        <v>1382</v>
      </c>
      <c r="S3333" s="12" t="s">
        <v>1382</v>
      </c>
      <c r="T3333" s="7">
        <f t="shared" si="54"/>
        <v>2</v>
      </c>
    </row>
    <row r="3334" spans="1:20" x14ac:dyDescent="0.25">
      <c r="A3334" s="4" t="s">
        <v>2141</v>
      </c>
      <c r="B3334" s="4" t="s">
        <v>8651</v>
      </c>
      <c r="C3334" s="4" t="s">
        <v>8652</v>
      </c>
      <c r="D3334" s="4" t="s">
        <v>1382</v>
      </c>
      <c r="E3334" s="4">
        <v>0</v>
      </c>
      <c r="F3334" s="4">
        <v>1</v>
      </c>
      <c r="G3334" s="4">
        <v>0</v>
      </c>
      <c r="H3334" s="4">
        <v>0</v>
      </c>
      <c r="I3334" s="4">
        <v>0</v>
      </c>
      <c r="J3334" s="4">
        <v>0</v>
      </c>
      <c r="K3334" s="4">
        <v>0</v>
      </c>
      <c r="L3334" s="4">
        <v>0</v>
      </c>
      <c r="M3334" s="4">
        <v>0</v>
      </c>
      <c r="N3334" s="4">
        <v>0</v>
      </c>
      <c r="O3334" s="4">
        <v>0</v>
      </c>
      <c r="P3334" s="4">
        <v>0</v>
      </c>
      <c r="Q3334" s="4" t="s">
        <v>2141</v>
      </c>
      <c r="R3334" s="4" t="s">
        <v>1382</v>
      </c>
      <c r="S3334" s="12" t="s">
        <v>1382</v>
      </c>
      <c r="T3334" s="7">
        <f t="shared" si="54"/>
        <v>1</v>
      </c>
    </row>
    <row r="3335" spans="1:20" x14ac:dyDescent="0.25">
      <c r="A3335" s="4" t="s">
        <v>2141</v>
      </c>
      <c r="B3335" s="4" t="s">
        <v>8653</v>
      </c>
      <c r="C3335" s="4" t="s">
        <v>8654</v>
      </c>
      <c r="D3335" s="4" t="s">
        <v>1382</v>
      </c>
      <c r="E3335" s="4">
        <v>1</v>
      </c>
      <c r="F3335" s="4">
        <v>0</v>
      </c>
      <c r="G3335" s="4">
        <v>0</v>
      </c>
      <c r="H3335" s="4">
        <v>0</v>
      </c>
      <c r="I3335" s="4">
        <v>1</v>
      </c>
      <c r="J3335" s="4">
        <v>0</v>
      </c>
      <c r="K3335" s="4">
        <v>0</v>
      </c>
      <c r="L3335" s="4">
        <v>0</v>
      </c>
      <c r="M3335" s="4">
        <v>0</v>
      </c>
      <c r="N3335" s="4">
        <v>1</v>
      </c>
      <c r="O3335" s="4">
        <v>0</v>
      </c>
      <c r="P3335" s="4">
        <v>0</v>
      </c>
      <c r="Q3335" s="4" t="s">
        <v>2141</v>
      </c>
      <c r="R3335" s="4" t="s">
        <v>8655</v>
      </c>
      <c r="S3335" s="12" t="s">
        <v>8656</v>
      </c>
      <c r="T3335" s="7">
        <f t="shared" si="54"/>
        <v>3</v>
      </c>
    </row>
    <row r="3336" spans="1:20" x14ac:dyDescent="0.25">
      <c r="A3336" s="4" t="s">
        <v>2141</v>
      </c>
      <c r="B3336" s="4" t="s">
        <v>8657</v>
      </c>
      <c r="C3336" s="4" t="s">
        <v>8658</v>
      </c>
      <c r="D3336" s="4" t="s">
        <v>1382</v>
      </c>
      <c r="E3336" s="4">
        <v>0</v>
      </c>
      <c r="F3336" s="4">
        <v>0</v>
      </c>
      <c r="G3336" s="4">
        <v>0</v>
      </c>
      <c r="H3336" s="4">
        <v>0</v>
      </c>
      <c r="I3336" s="4">
        <v>0</v>
      </c>
      <c r="J3336" s="4">
        <v>1</v>
      </c>
      <c r="K3336" s="4">
        <v>0</v>
      </c>
      <c r="L3336" s="4">
        <v>0</v>
      </c>
      <c r="M3336" s="4">
        <v>0</v>
      </c>
      <c r="N3336" s="4">
        <v>1</v>
      </c>
      <c r="O3336" s="4">
        <v>0</v>
      </c>
      <c r="P3336" s="4">
        <v>0</v>
      </c>
      <c r="Q3336" s="4" t="s">
        <v>2141</v>
      </c>
      <c r="R3336" s="4" t="s">
        <v>1382</v>
      </c>
      <c r="S3336" s="12" t="s">
        <v>1382</v>
      </c>
      <c r="T3336" s="7">
        <f t="shared" si="54"/>
        <v>2</v>
      </c>
    </row>
    <row r="3337" spans="1:20" x14ac:dyDescent="0.25">
      <c r="A3337" s="4" t="s">
        <v>2141</v>
      </c>
      <c r="B3337" s="4" t="s">
        <v>8659</v>
      </c>
      <c r="C3337" s="4" t="s">
        <v>8660</v>
      </c>
      <c r="D3337" s="4" t="s">
        <v>1382</v>
      </c>
      <c r="E3337" s="4">
        <v>0</v>
      </c>
      <c r="F3337" s="4">
        <v>1</v>
      </c>
      <c r="G3337" s="4">
        <v>0</v>
      </c>
      <c r="H3337" s="4">
        <v>0</v>
      </c>
      <c r="I3337" s="4">
        <v>0</v>
      </c>
      <c r="J3337" s="4">
        <v>0</v>
      </c>
      <c r="K3337" s="4">
        <v>0</v>
      </c>
      <c r="L3337" s="4">
        <v>0</v>
      </c>
      <c r="M3337" s="4">
        <v>0</v>
      </c>
      <c r="N3337" s="4">
        <v>0</v>
      </c>
      <c r="O3337" s="4">
        <v>0</v>
      </c>
      <c r="P3337" s="4">
        <v>0</v>
      </c>
      <c r="Q3337" s="4" t="s">
        <v>2141</v>
      </c>
      <c r="R3337" s="4" t="s">
        <v>8661</v>
      </c>
      <c r="S3337" s="12" t="s">
        <v>8662</v>
      </c>
      <c r="T3337" s="7">
        <f t="shared" si="54"/>
        <v>1</v>
      </c>
    </row>
    <row r="3338" spans="1:20" x14ac:dyDescent="0.25">
      <c r="A3338" s="4" t="s">
        <v>2141</v>
      </c>
      <c r="B3338" s="4" t="s">
        <v>8663</v>
      </c>
      <c r="C3338" s="4" t="s">
        <v>8664</v>
      </c>
      <c r="D3338" s="4" t="s">
        <v>1382</v>
      </c>
      <c r="E3338" s="4">
        <v>1</v>
      </c>
      <c r="F3338" s="4">
        <v>1</v>
      </c>
      <c r="G3338" s="4">
        <v>0</v>
      </c>
      <c r="H3338" s="4">
        <v>0</v>
      </c>
      <c r="I3338" s="4">
        <v>2</v>
      </c>
      <c r="J3338" s="4">
        <v>2</v>
      </c>
      <c r="K3338" s="4">
        <v>0</v>
      </c>
      <c r="L3338" s="4">
        <v>0</v>
      </c>
      <c r="M3338" s="4">
        <v>2</v>
      </c>
      <c r="N3338" s="4">
        <v>2</v>
      </c>
      <c r="O3338" s="4">
        <v>0</v>
      </c>
      <c r="P3338" s="4">
        <v>0</v>
      </c>
      <c r="Q3338" s="4" t="s">
        <v>2141</v>
      </c>
      <c r="R3338" s="4" t="s">
        <v>1382</v>
      </c>
      <c r="S3338" s="12" t="s">
        <v>1382</v>
      </c>
      <c r="T3338" s="7">
        <f t="shared" si="54"/>
        <v>10</v>
      </c>
    </row>
    <row r="3339" spans="1:20" x14ac:dyDescent="0.25">
      <c r="A3339" s="4" t="s">
        <v>2141</v>
      </c>
      <c r="B3339" s="4" t="s">
        <v>8665</v>
      </c>
      <c r="C3339" s="4" t="s">
        <v>8666</v>
      </c>
      <c r="D3339" s="4" t="s">
        <v>1382</v>
      </c>
      <c r="E3339" s="4">
        <v>1</v>
      </c>
      <c r="F3339" s="4">
        <v>0</v>
      </c>
      <c r="G3339" s="4">
        <v>0</v>
      </c>
      <c r="H3339" s="4">
        <v>0</v>
      </c>
      <c r="I3339" s="4">
        <v>0</v>
      </c>
      <c r="J3339" s="4">
        <v>0</v>
      </c>
      <c r="K3339" s="4">
        <v>0</v>
      </c>
      <c r="L3339" s="4">
        <v>0</v>
      </c>
      <c r="M3339" s="4">
        <v>0</v>
      </c>
      <c r="N3339" s="4">
        <v>0</v>
      </c>
      <c r="O3339" s="4">
        <v>0</v>
      </c>
      <c r="P3339" s="4">
        <v>0</v>
      </c>
      <c r="Q3339" s="4" t="s">
        <v>2141</v>
      </c>
      <c r="R3339" s="4" t="s">
        <v>8667</v>
      </c>
      <c r="S3339" s="12" t="s">
        <v>8668</v>
      </c>
      <c r="T3339" s="7">
        <f t="shared" si="54"/>
        <v>1</v>
      </c>
    </row>
    <row r="3340" spans="1:20" x14ac:dyDescent="0.25">
      <c r="A3340" s="4" t="s">
        <v>2141</v>
      </c>
      <c r="B3340" s="4" t="s">
        <v>8669</v>
      </c>
      <c r="C3340" s="4" t="s">
        <v>8670</v>
      </c>
      <c r="D3340" s="4" t="s">
        <v>1382</v>
      </c>
      <c r="E3340" s="4">
        <v>0</v>
      </c>
      <c r="F3340" s="4">
        <v>1</v>
      </c>
      <c r="G3340" s="4">
        <v>0</v>
      </c>
      <c r="H3340" s="4">
        <v>0</v>
      </c>
      <c r="I3340" s="4">
        <v>0</v>
      </c>
      <c r="J3340" s="4">
        <v>1</v>
      </c>
      <c r="K3340" s="4">
        <v>0</v>
      </c>
      <c r="L3340" s="4">
        <v>0</v>
      </c>
      <c r="M3340" s="4">
        <v>0</v>
      </c>
      <c r="N3340" s="4">
        <v>1</v>
      </c>
      <c r="O3340" s="4">
        <v>0</v>
      </c>
      <c r="P3340" s="4">
        <v>0</v>
      </c>
      <c r="Q3340" s="4" t="s">
        <v>2141</v>
      </c>
      <c r="R3340" s="4" t="s">
        <v>1382</v>
      </c>
      <c r="S3340" s="12" t="s">
        <v>1382</v>
      </c>
      <c r="T3340" s="7">
        <f t="shared" si="54"/>
        <v>3</v>
      </c>
    </row>
    <row r="3341" spans="1:20" x14ac:dyDescent="0.25">
      <c r="A3341" s="4" t="s">
        <v>2141</v>
      </c>
      <c r="B3341" s="4" t="s">
        <v>8671</v>
      </c>
      <c r="C3341" s="4" t="s">
        <v>8672</v>
      </c>
      <c r="D3341" s="4" t="s">
        <v>1382</v>
      </c>
      <c r="E3341" s="4">
        <v>1</v>
      </c>
      <c r="F3341" s="4">
        <v>0</v>
      </c>
      <c r="G3341" s="4">
        <v>0</v>
      </c>
      <c r="H3341" s="4">
        <v>0</v>
      </c>
      <c r="I3341" s="4">
        <v>0</v>
      </c>
      <c r="J3341" s="4">
        <v>1</v>
      </c>
      <c r="K3341" s="4">
        <v>0</v>
      </c>
      <c r="L3341" s="4">
        <v>0</v>
      </c>
      <c r="M3341" s="4">
        <v>0</v>
      </c>
      <c r="N3341" s="4">
        <v>1</v>
      </c>
      <c r="O3341" s="4">
        <v>0</v>
      </c>
      <c r="P3341" s="4">
        <v>0</v>
      </c>
      <c r="Q3341" s="4" t="s">
        <v>2141</v>
      </c>
      <c r="R3341" s="4" t="s">
        <v>8672</v>
      </c>
      <c r="S3341" s="12" t="s">
        <v>1382</v>
      </c>
      <c r="T3341" s="7">
        <f t="shared" si="54"/>
        <v>3</v>
      </c>
    </row>
    <row r="3342" spans="1:20" x14ac:dyDescent="0.25">
      <c r="A3342" s="4" t="s">
        <v>2141</v>
      </c>
      <c r="B3342" s="4" t="s">
        <v>8673</v>
      </c>
      <c r="C3342" s="4" t="s">
        <v>8674</v>
      </c>
      <c r="D3342" s="4" t="s">
        <v>1382</v>
      </c>
      <c r="E3342" s="4">
        <v>0</v>
      </c>
      <c r="F3342" s="4">
        <v>1</v>
      </c>
      <c r="G3342" s="4">
        <v>0</v>
      </c>
      <c r="H3342" s="4">
        <v>0</v>
      </c>
      <c r="I3342" s="4">
        <v>0</v>
      </c>
      <c r="J3342" s="4">
        <v>1</v>
      </c>
      <c r="K3342" s="4">
        <v>0</v>
      </c>
      <c r="L3342" s="4">
        <v>0</v>
      </c>
      <c r="M3342" s="4">
        <v>0</v>
      </c>
      <c r="N3342" s="4">
        <v>0</v>
      </c>
      <c r="O3342" s="4">
        <v>0</v>
      </c>
      <c r="P3342" s="4">
        <v>0</v>
      </c>
      <c r="Q3342" s="4" t="s">
        <v>2141</v>
      </c>
      <c r="R3342" s="4" t="s">
        <v>8675</v>
      </c>
      <c r="S3342" s="12" t="s">
        <v>8676</v>
      </c>
      <c r="T3342" s="7">
        <f t="shared" si="54"/>
        <v>2</v>
      </c>
    </row>
    <row r="3343" spans="1:20" x14ac:dyDescent="0.25">
      <c r="A3343" s="4" t="s">
        <v>2141</v>
      </c>
      <c r="B3343" s="4" t="s">
        <v>8677</v>
      </c>
      <c r="C3343" s="4" t="s">
        <v>8678</v>
      </c>
      <c r="D3343" s="4" t="s">
        <v>1382</v>
      </c>
      <c r="E3343" s="4">
        <v>0</v>
      </c>
      <c r="F3343" s="4">
        <v>1</v>
      </c>
      <c r="G3343" s="4">
        <v>0</v>
      </c>
      <c r="H3343" s="4">
        <v>0</v>
      </c>
      <c r="I3343" s="4">
        <v>0</v>
      </c>
      <c r="J3343" s="4">
        <v>0</v>
      </c>
      <c r="K3343" s="4">
        <v>0</v>
      </c>
      <c r="L3343" s="4">
        <v>0</v>
      </c>
      <c r="M3343" s="4">
        <v>0</v>
      </c>
      <c r="N3343" s="4">
        <v>1</v>
      </c>
      <c r="O3343" s="4">
        <v>0</v>
      </c>
      <c r="P3343" s="4">
        <v>0</v>
      </c>
      <c r="Q3343" s="4" t="s">
        <v>2141</v>
      </c>
      <c r="R3343" s="4" t="s">
        <v>1382</v>
      </c>
      <c r="S3343" s="12" t="s">
        <v>1382</v>
      </c>
      <c r="T3343" s="7">
        <f t="shared" si="54"/>
        <v>2</v>
      </c>
    </row>
    <row r="3344" spans="1:20" x14ac:dyDescent="0.25">
      <c r="A3344" s="4" t="s">
        <v>2141</v>
      </c>
      <c r="B3344" s="4" t="s">
        <v>8679</v>
      </c>
      <c r="C3344" s="4" t="s">
        <v>8680</v>
      </c>
      <c r="D3344" s="4" t="s">
        <v>1382</v>
      </c>
      <c r="E3344" s="4">
        <v>1</v>
      </c>
      <c r="F3344" s="4">
        <v>0</v>
      </c>
      <c r="G3344" s="4">
        <v>0</v>
      </c>
      <c r="H3344" s="4">
        <v>0</v>
      </c>
      <c r="I3344" s="4">
        <v>2</v>
      </c>
      <c r="J3344" s="4">
        <v>1</v>
      </c>
      <c r="K3344" s="4">
        <v>0</v>
      </c>
      <c r="L3344" s="4">
        <v>0</v>
      </c>
      <c r="M3344" s="4">
        <v>1</v>
      </c>
      <c r="N3344" s="4">
        <v>1</v>
      </c>
      <c r="O3344" s="4">
        <v>0</v>
      </c>
      <c r="P3344" s="4">
        <v>0</v>
      </c>
      <c r="Q3344" s="4" t="s">
        <v>2141</v>
      </c>
      <c r="R3344" s="4" t="s">
        <v>8681</v>
      </c>
      <c r="S3344" s="12" t="s">
        <v>8682</v>
      </c>
      <c r="T3344" s="7">
        <f t="shared" si="54"/>
        <v>6</v>
      </c>
    </row>
    <row r="3345" spans="1:20" x14ac:dyDescent="0.25">
      <c r="A3345" s="4" t="s">
        <v>2141</v>
      </c>
      <c r="B3345" s="4" t="s">
        <v>8683</v>
      </c>
      <c r="C3345" s="4" t="s">
        <v>8684</v>
      </c>
      <c r="D3345" s="4" t="s">
        <v>1382</v>
      </c>
      <c r="E3345" s="4">
        <v>2</v>
      </c>
      <c r="F3345" s="4">
        <v>0</v>
      </c>
      <c r="G3345" s="4">
        <v>0</v>
      </c>
      <c r="H3345" s="4">
        <v>0</v>
      </c>
      <c r="I3345" s="4">
        <v>2</v>
      </c>
      <c r="J3345" s="4">
        <v>0</v>
      </c>
      <c r="K3345" s="4">
        <v>0</v>
      </c>
      <c r="L3345" s="4">
        <v>0</v>
      </c>
      <c r="M3345" s="4">
        <v>1</v>
      </c>
      <c r="N3345" s="4">
        <v>0</v>
      </c>
      <c r="O3345" s="4">
        <v>0</v>
      </c>
      <c r="P3345" s="4">
        <v>0</v>
      </c>
      <c r="Q3345" s="4" t="s">
        <v>2141</v>
      </c>
      <c r="R3345" s="4" t="s">
        <v>1382</v>
      </c>
      <c r="S3345" s="12" t="s">
        <v>1382</v>
      </c>
      <c r="T3345" s="7">
        <f t="shared" si="54"/>
        <v>5</v>
      </c>
    </row>
    <row r="3346" spans="1:20" x14ac:dyDescent="0.25">
      <c r="A3346" s="4" t="s">
        <v>8685</v>
      </c>
      <c r="B3346" s="4">
        <v>401</v>
      </c>
      <c r="C3346" s="4" t="s">
        <v>8686</v>
      </c>
      <c r="D3346" s="4" t="s">
        <v>1382</v>
      </c>
      <c r="E3346" s="4">
        <v>1</v>
      </c>
      <c r="F3346" s="4">
        <v>0</v>
      </c>
      <c r="G3346" s="4">
        <v>0</v>
      </c>
      <c r="H3346" s="4">
        <v>0</v>
      </c>
      <c r="I3346" s="4">
        <v>0</v>
      </c>
      <c r="J3346" s="4">
        <v>0</v>
      </c>
      <c r="K3346" s="4">
        <v>0</v>
      </c>
      <c r="L3346" s="4">
        <v>0</v>
      </c>
      <c r="M3346" s="4">
        <v>1</v>
      </c>
      <c r="N3346" s="4">
        <v>0</v>
      </c>
      <c r="O3346" s="4">
        <v>0</v>
      </c>
      <c r="P3346" s="4">
        <v>0</v>
      </c>
      <c r="Q3346" s="4" t="s">
        <v>1383</v>
      </c>
      <c r="R3346" s="4" t="s">
        <v>8687</v>
      </c>
      <c r="S3346" s="12" t="s">
        <v>8688</v>
      </c>
      <c r="T3346" s="7">
        <f t="shared" si="54"/>
        <v>2</v>
      </c>
    </row>
    <row r="3347" spans="1:20" x14ac:dyDescent="0.25">
      <c r="A3347" s="4" t="s">
        <v>8685</v>
      </c>
      <c r="B3347" s="4">
        <v>402</v>
      </c>
      <c r="C3347" s="4" t="s">
        <v>8689</v>
      </c>
      <c r="D3347" s="4" t="s">
        <v>1382</v>
      </c>
      <c r="E3347" s="4">
        <v>0</v>
      </c>
      <c r="F3347" s="4">
        <v>1</v>
      </c>
      <c r="G3347" s="4">
        <v>0</v>
      </c>
      <c r="H3347" s="4">
        <v>0</v>
      </c>
      <c r="I3347" s="4">
        <v>0</v>
      </c>
      <c r="J3347" s="4">
        <v>0</v>
      </c>
      <c r="K3347" s="4">
        <v>0</v>
      </c>
      <c r="L3347" s="4">
        <v>0</v>
      </c>
      <c r="M3347" s="4">
        <v>0</v>
      </c>
      <c r="N3347" s="4">
        <v>1</v>
      </c>
      <c r="O3347" s="4">
        <v>0</v>
      </c>
      <c r="P3347" s="4">
        <v>0</v>
      </c>
      <c r="Q3347" s="4" t="s">
        <v>1383</v>
      </c>
      <c r="R3347" s="4" t="s">
        <v>8690</v>
      </c>
      <c r="S3347" s="12" t="s">
        <v>8691</v>
      </c>
      <c r="T3347" s="7">
        <f t="shared" si="54"/>
        <v>2</v>
      </c>
    </row>
    <row r="3348" spans="1:20" x14ac:dyDescent="0.25">
      <c r="A3348" s="4" t="s">
        <v>8685</v>
      </c>
      <c r="B3348" s="4">
        <v>403</v>
      </c>
      <c r="C3348" s="4" t="s">
        <v>8692</v>
      </c>
      <c r="D3348" s="4" t="s">
        <v>1382</v>
      </c>
      <c r="E3348" s="4">
        <v>1</v>
      </c>
      <c r="F3348" s="4">
        <v>0</v>
      </c>
      <c r="G3348" s="4">
        <v>0</v>
      </c>
      <c r="H3348" s="4">
        <v>0</v>
      </c>
      <c r="I3348" s="4">
        <v>0</v>
      </c>
      <c r="J3348" s="4">
        <v>0</v>
      </c>
      <c r="K3348" s="4">
        <v>0</v>
      </c>
      <c r="L3348" s="4">
        <v>0</v>
      </c>
      <c r="M3348" s="4">
        <v>0</v>
      </c>
      <c r="N3348" s="4">
        <v>0</v>
      </c>
      <c r="O3348" s="4">
        <v>0</v>
      </c>
      <c r="P3348" s="4">
        <v>0</v>
      </c>
      <c r="Q3348" s="4" t="s">
        <v>1383</v>
      </c>
      <c r="R3348" s="4" t="s">
        <v>8693</v>
      </c>
      <c r="S3348" s="12" t="s">
        <v>8694</v>
      </c>
      <c r="T3348" s="7">
        <f t="shared" si="54"/>
        <v>1</v>
      </c>
    </row>
    <row r="3349" spans="1:20" x14ac:dyDescent="0.25">
      <c r="A3349" s="4" t="s">
        <v>8695</v>
      </c>
      <c r="B3349" s="4">
        <v>50</v>
      </c>
      <c r="C3349" s="4" t="s">
        <v>8696</v>
      </c>
      <c r="D3349" s="4" t="s">
        <v>1382</v>
      </c>
      <c r="E3349" s="4">
        <v>0</v>
      </c>
      <c r="F3349" s="4">
        <v>0</v>
      </c>
      <c r="G3349" s="4">
        <v>0</v>
      </c>
      <c r="H3349" s="4">
        <v>0</v>
      </c>
      <c r="I3349" s="4">
        <v>0</v>
      </c>
      <c r="J3349" s="4">
        <v>1</v>
      </c>
      <c r="K3349" s="4">
        <v>0</v>
      </c>
      <c r="L3349" s="4">
        <v>0</v>
      </c>
      <c r="M3349" s="4">
        <v>0</v>
      </c>
      <c r="N3349" s="4">
        <v>0</v>
      </c>
      <c r="O3349" s="4">
        <v>0</v>
      </c>
      <c r="P3349" s="4">
        <v>0</v>
      </c>
      <c r="Q3349" s="4" t="s">
        <v>1383</v>
      </c>
      <c r="R3349" s="4" t="s">
        <v>8697</v>
      </c>
      <c r="S3349" s="12" t="s">
        <v>8698</v>
      </c>
      <c r="T3349" s="7">
        <f t="shared" si="54"/>
        <v>1</v>
      </c>
    </row>
    <row r="3350" spans="1:20" x14ac:dyDescent="0.25">
      <c r="A3350" s="4" t="s">
        <v>8695</v>
      </c>
      <c r="B3350" s="4">
        <v>101</v>
      </c>
      <c r="C3350" s="4" t="s">
        <v>8699</v>
      </c>
      <c r="D3350" s="4" t="s">
        <v>1382</v>
      </c>
      <c r="E3350" s="4">
        <v>7</v>
      </c>
      <c r="F3350" s="4">
        <v>8</v>
      </c>
      <c r="G3350" s="4">
        <v>4</v>
      </c>
      <c r="H3350" s="4">
        <v>1</v>
      </c>
      <c r="I3350" s="4">
        <v>7</v>
      </c>
      <c r="J3350" s="4">
        <v>7</v>
      </c>
      <c r="K3350" s="4">
        <v>0</v>
      </c>
      <c r="L3350" s="4">
        <v>2</v>
      </c>
      <c r="M3350" s="4">
        <v>5</v>
      </c>
      <c r="N3350" s="4">
        <v>7</v>
      </c>
      <c r="O3350" s="4">
        <v>1</v>
      </c>
      <c r="P3350" s="4">
        <v>2</v>
      </c>
      <c r="Q3350" s="4" t="s">
        <v>1383</v>
      </c>
      <c r="R3350" s="4" t="s">
        <v>8700</v>
      </c>
      <c r="S3350" s="12" t="s">
        <v>8701</v>
      </c>
      <c r="T3350" s="7">
        <f t="shared" si="54"/>
        <v>51</v>
      </c>
    </row>
    <row r="3351" spans="1:20" x14ac:dyDescent="0.25">
      <c r="A3351" s="4" t="s">
        <v>8695</v>
      </c>
      <c r="B3351" s="4">
        <v>138</v>
      </c>
      <c r="C3351" s="4" t="s">
        <v>8702</v>
      </c>
      <c r="D3351" s="4" t="s">
        <v>1382</v>
      </c>
      <c r="E3351" s="4">
        <v>0</v>
      </c>
      <c r="F3351" s="4">
        <v>0</v>
      </c>
      <c r="G3351" s="4">
        <v>0</v>
      </c>
      <c r="H3351" s="4">
        <v>0</v>
      </c>
      <c r="I3351" s="4">
        <v>0</v>
      </c>
      <c r="J3351" s="4">
        <v>0</v>
      </c>
      <c r="K3351" s="4">
        <v>0</v>
      </c>
      <c r="L3351" s="4">
        <v>0</v>
      </c>
      <c r="M3351" s="4">
        <v>0</v>
      </c>
      <c r="N3351" s="4">
        <v>1</v>
      </c>
      <c r="O3351" s="4">
        <v>0</v>
      </c>
      <c r="P3351" s="4">
        <v>0</v>
      </c>
      <c r="Q3351" s="4" t="s">
        <v>1383</v>
      </c>
      <c r="R3351" s="4" t="s">
        <v>8703</v>
      </c>
      <c r="S3351" s="12" t="s">
        <v>8704</v>
      </c>
      <c r="T3351" s="7">
        <f t="shared" si="54"/>
        <v>1</v>
      </c>
    </row>
    <row r="3352" spans="1:20" x14ac:dyDescent="0.25">
      <c r="A3352" s="4" t="s">
        <v>8695</v>
      </c>
      <c r="B3352" s="4">
        <v>145</v>
      </c>
      <c r="C3352" s="4" t="s">
        <v>8705</v>
      </c>
      <c r="D3352" s="4" t="s">
        <v>1382</v>
      </c>
      <c r="E3352" s="4">
        <v>0</v>
      </c>
      <c r="F3352" s="4">
        <v>0</v>
      </c>
      <c r="G3352" s="4">
        <v>0</v>
      </c>
      <c r="H3352" s="4">
        <v>0</v>
      </c>
      <c r="I3352" s="4">
        <v>0</v>
      </c>
      <c r="J3352" s="4">
        <v>1</v>
      </c>
      <c r="K3352" s="4">
        <v>0</v>
      </c>
      <c r="L3352" s="4">
        <v>0</v>
      </c>
      <c r="M3352" s="4">
        <v>0</v>
      </c>
      <c r="N3352" s="4">
        <v>1</v>
      </c>
      <c r="O3352" s="4">
        <v>0</v>
      </c>
      <c r="P3352" s="4">
        <v>0</v>
      </c>
      <c r="Q3352" s="4" t="s">
        <v>1383</v>
      </c>
      <c r="R3352" s="4" t="s">
        <v>1382</v>
      </c>
      <c r="S3352" s="12" t="s">
        <v>1382</v>
      </c>
      <c r="T3352" s="7">
        <f t="shared" si="54"/>
        <v>2</v>
      </c>
    </row>
    <row r="3353" spans="1:20" x14ac:dyDescent="0.25">
      <c r="A3353" s="4" t="s">
        <v>8695</v>
      </c>
      <c r="B3353" s="4">
        <v>165</v>
      </c>
      <c r="C3353" s="4" t="s">
        <v>8706</v>
      </c>
      <c r="D3353" s="4" t="s">
        <v>1382</v>
      </c>
      <c r="E3353" s="4">
        <v>0</v>
      </c>
      <c r="F3353" s="4">
        <v>0</v>
      </c>
      <c r="G3353" s="4">
        <v>0</v>
      </c>
      <c r="H3353" s="4">
        <v>0</v>
      </c>
      <c r="I3353" s="4">
        <v>3</v>
      </c>
      <c r="J3353" s="4">
        <v>1</v>
      </c>
      <c r="K3353" s="4">
        <v>1</v>
      </c>
      <c r="L3353" s="4">
        <v>0</v>
      </c>
      <c r="M3353" s="4">
        <v>0</v>
      </c>
      <c r="N3353" s="4">
        <v>1</v>
      </c>
      <c r="O3353" s="4">
        <v>0</v>
      </c>
      <c r="P3353" s="4">
        <v>0</v>
      </c>
      <c r="Q3353" s="4" t="s">
        <v>1383</v>
      </c>
      <c r="R3353" s="4" t="s">
        <v>1382</v>
      </c>
      <c r="S3353" s="12" t="s">
        <v>1382</v>
      </c>
      <c r="T3353" s="7">
        <f t="shared" si="54"/>
        <v>6</v>
      </c>
    </row>
    <row r="3354" spans="1:20" x14ac:dyDescent="0.25">
      <c r="A3354" s="4" t="s">
        <v>8695</v>
      </c>
      <c r="B3354" s="4">
        <v>200</v>
      </c>
      <c r="C3354" s="4" t="s">
        <v>8707</v>
      </c>
      <c r="D3354" s="4" t="s">
        <v>1382</v>
      </c>
      <c r="E3354" s="4">
        <v>1</v>
      </c>
      <c r="F3354" s="4">
        <v>1</v>
      </c>
      <c r="G3354" s="4">
        <v>0</v>
      </c>
      <c r="H3354" s="4">
        <v>0</v>
      </c>
      <c r="I3354" s="4">
        <v>0</v>
      </c>
      <c r="J3354" s="4">
        <v>1</v>
      </c>
      <c r="K3354" s="4">
        <v>0</v>
      </c>
      <c r="L3354" s="4">
        <v>0</v>
      </c>
      <c r="M3354" s="4">
        <v>1</v>
      </c>
      <c r="N3354" s="4">
        <v>2</v>
      </c>
      <c r="O3354" s="4">
        <v>0</v>
      </c>
      <c r="P3354" s="4">
        <v>1</v>
      </c>
      <c r="Q3354" s="4" t="s">
        <v>1383</v>
      </c>
      <c r="R3354" s="4" t="s">
        <v>1382</v>
      </c>
      <c r="S3354" s="12" t="s">
        <v>1382</v>
      </c>
      <c r="T3354" s="7">
        <f t="shared" si="54"/>
        <v>7</v>
      </c>
    </row>
    <row r="3355" spans="1:20" x14ac:dyDescent="0.25">
      <c r="A3355" s="4" t="s">
        <v>8695</v>
      </c>
      <c r="B3355" s="4">
        <v>201</v>
      </c>
      <c r="C3355" s="4" t="s">
        <v>8708</v>
      </c>
      <c r="D3355" s="4" t="s">
        <v>1382</v>
      </c>
      <c r="E3355" s="4">
        <v>0</v>
      </c>
      <c r="F3355" s="4">
        <v>1</v>
      </c>
      <c r="G3355" s="4">
        <v>0</v>
      </c>
      <c r="H3355" s="4">
        <v>0</v>
      </c>
      <c r="I3355" s="4">
        <v>0</v>
      </c>
      <c r="J3355" s="4">
        <v>1</v>
      </c>
      <c r="K3355" s="4">
        <v>0</v>
      </c>
      <c r="L3355" s="4">
        <v>0</v>
      </c>
      <c r="M3355" s="4">
        <v>0</v>
      </c>
      <c r="N3355" s="4">
        <v>1</v>
      </c>
      <c r="O3355" s="4">
        <v>0</v>
      </c>
      <c r="P3355" s="4">
        <v>0</v>
      </c>
      <c r="Q3355" s="4" t="s">
        <v>1383</v>
      </c>
      <c r="R3355" s="4" t="s">
        <v>8709</v>
      </c>
      <c r="S3355" s="12" t="s">
        <v>8710</v>
      </c>
      <c r="T3355" s="7">
        <f t="shared" si="54"/>
        <v>3</v>
      </c>
    </row>
    <row r="3356" spans="1:20" x14ac:dyDescent="0.25">
      <c r="A3356" s="4" t="s">
        <v>8695</v>
      </c>
      <c r="B3356" s="4">
        <v>202</v>
      </c>
      <c r="C3356" s="4" t="s">
        <v>8711</v>
      </c>
      <c r="D3356" s="4" t="s">
        <v>1382</v>
      </c>
      <c r="E3356" s="4">
        <v>1</v>
      </c>
      <c r="F3356" s="4">
        <v>0</v>
      </c>
      <c r="G3356" s="4">
        <v>0</v>
      </c>
      <c r="H3356" s="4">
        <v>0</v>
      </c>
      <c r="I3356" s="4">
        <v>1</v>
      </c>
      <c r="J3356" s="4">
        <v>1</v>
      </c>
      <c r="K3356" s="4">
        <v>0</v>
      </c>
      <c r="L3356" s="4">
        <v>0</v>
      </c>
      <c r="M3356" s="4">
        <v>1</v>
      </c>
      <c r="N3356" s="4">
        <v>0</v>
      </c>
      <c r="O3356" s="4">
        <v>0</v>
      </c>
      <c r="P3356" s="4">
        <v>0</v>
      </c>
      <c r="Q3356" s="4" t="s">
        <v>1383</v>
      </c>
      <c r="R3356" s="4" t="s">
        <v>8712</v>
      </c>
      <c r="S3356" s="12" t="s">
        <v>8713</v>
      </c>
      <c r="T3356" s="7">
        <f t="shared" si="54"/>
        <v>4</v>
      </c>
    </row>
    <row r="3357" spans="1:20" x14ac:dyDescent="0.25">
      <c r="A3357" s="4" t="s">
        <v>8695</v>
      </c>
      <c r="B3357" s="4">
        <v>203</v>
      </c>
      <c r="C3357" s="4" t="s">
        <v>8714</v>
      </c>
      <c r="D3357" s="4" t="s">
        <v>1382</v>
      </c>
      <c r="E3357" s="4">
        <v>1</v>
      </c>
      <c r="F3357" s="4">
        <v>1</v>
      </c>
      <c r="G3357" s="4">
        <v>0</v>
      </c>
      <c r="H3357" s="4">
        <v>0</v>
      </c>
      <c r="I3357" s="4">
        <v>1</v>
      </c>
      <c r="J3357" s="4">
        <v>0</v>
      </c>
      <c r="K3357" s="4">
        <v>0</v>
      </c>
      <c r="L3357" s="4">
        <v>0</v>
      </c>
      <c r="M3357" s="4">
        <v>1</v>
      </c>
      <c r="N3357" s="4">
        <v>0</v>
      </c>
      <c r="O3357" s="4">
        <v>0</v>
      </c>
      <c r="P3357" s="4">
        <v>0</v>
      </c>
      <c r="Q3357" s="4" t="s">
        <v>1383</v>
      </c>
      <c r="R3357" s="4" t="s">
        <v>8715</v>
      </c>
      <c r="S3357" s="12" t="s">
        <v>8716</v>
      </c>
      <c r="T3357" s="7">
        <f t="shared" si="54"/>
        <v>4</v>
      </c>
    </row>
    <row r="3358" spans="1:20" x14ac:dyDescent="0.25">
      <c r="A3358" s="4" t="s">
        <v>8695</v>
      </c>
      <c r="B3358" s="4">
        <v>290</v>
      </c>
      <c r="C3358" s="4" t="s">
        <v>8717</v>
      </c>
      <c r="D3358" s="4" t="s">
        <v>1382</v>
      </c>
      <c r="E3358" s="4">
        <v>0</v>
      </c>
      <c r="F3358" s="4">
        <v>0</v>
      </c>
      <c r="G3358" s="4">
        <v>0</v>
      </c>
      <c r="H3358" s="4">
        <v>0</v>
      </c>
      <c r="I3358" s="4">
        <v>1</v>
      </c>
      <c r="J3358" s="4">
        <v>1</v>
      </c>
      <c r="K3358" s="4">
        <v>0</v>
      </c>
      <c r="L3358" s="4">
        <v>0</v>
      </c>
      <c r="M3358" s="4">
        <v>1</v>
      </c>
      <c r="N3358" s="4">
        <v>0</v>
      </c>
      <c r="O3358" s="4">
        <v>0</v>
      </c>
      <c r="P3358" s="4">
        <v>1</v>
      </c>
      <c r="Q3358" s="4" t="s">
        <v>1383</v>
      </c>
      <c r="R3358" s="4" t="s">
        <v>1382</v>
      </c>
      <c r="S3358" s="12" t="s">
        <v>1382</v>
      </c>
      <c r="T3358" s="7">
        <f t="shared" si="54"/>
        <v>4</v>
      </c>
    </row>
    <row r="3359" spans="1:20" x14ac:dyDescent="0.25">
      <c r="A3359" s="4" t="s">
        <v>8695</v>
      </c>
      <c r="B3359" s="4">
        <v>302</v>
      </c>
      <c r="C3359" s="4" t="s">
        <v>8718</v>
      </c>
      <c r="D3359" s="4" t="s">
        <v>1382</v>
      </c>
      <c r="E3359" s="4">
        <v>0</v>
      </c>
      <c r="F3359" s="4">
        <v>0</v>
      </c>
      <c r="G3359" s="4">
        <v>0</v>
      </c>
      <c r="H3359" s="4">
        <v>0</v>
      </c>
      <c r="I3359" s="4">
        <v>0</v>
      </c>
      <c r="J3359" s="4">
        <v>0</v>
      </c>
      <c r="K3359" s="4">
        <v>0</v>
      </c>
      <c r="L3359" s="4">
        <v>0</v>
      </c>
      <c r="M3359" s="4">
        <v>0</v>
      </c>
      <c r="N3359" s="4">
        <v>0</v>
      </c>
      <c r="O3359" s="4">
        <v>1</v>
      </c>
      <c r="P3359" s="4">
        <v>0</v>
      </c>
      <c r="Q3359" s="4" t="s">
        <v>1383</v>
      </c>
      <c r="R3359" s="4" t="s">
        <v>8719</v>
      </c>
      <c r="S3359" s="12" t="s">
        <v>8720</v>
      </c>
      <c r="T3359" s="7">
        <f t="shared" si="54"/>
        <v>1</v>
      </c>
    </row>
    <row r="3360" spans="1:20" x14ac:dyDescent="0.25">
      <c r="A3360" s="4" t="s">
        <v>8695</v>
      </c>
      <c r="B3360" s="4">
        <v>305</v>
      </c>
      <c r="C3360" s="4" t="s">
        <v>8721</v>
      </c>
      <c r="D3360" s="4" t="s">
        <v>1382</v>
      </c>
      <c r="E3360" s="4">
        <v>0</v>
      </c>
      <c r="F3360" s="4">
        <v>0</v>
      </c>
      <c r="G3360" s="4">
        <v>1</v>
      </c>
      <c r="H3360" s="4">
        <v>0</v>
      </c>
      <c r="I3360" s="4">
        <v>0</v>
      </c>
      <c r="J3360" s="4">
        <v>0</v>
      </c>
      <c r="K3360" s="4">
        <v>0</v>
      </c>
      <c r="L3360" s="4">
        <v>0</v>
      </c>
      <c r="M3360" s="4">
        <v>0</v>
      </c>
      <c r="N3360" s="4">
        <v>0</v>
      </c>
      <c r="O3360" s="4">
        <v>0</v>
      </c>
      <c r="P3360" s="4">
        <v>0</v>
      </c>
      <c r="Q3360" s="4" t="s">
        <v>1383</v>
      </c>
      <c r="R3360" s="4" t="s">
        <v>8722</v>
      </c>
      <c r="S3360" s="12" t="s">
        <v>8723</v>
      </c>
      <c r="T3360" s="7">
        <f t="shared" si="54"/>
        <v>1</v>
      </c>
    </row>
    <row r="3361" spans="1:20" x14ac:dyDescent="0.25">
      <c r="A3361" s="4" t="s">
        <v>8695</v>
      </c>
      <c r="B3361" s="4">
        <v>333</v>
      </c>
      <c r="C3361" s="4" t="s">
        <v>8724</v>
      </c>
      <c r="D3361" s="4" t="s">
        <v>1382</v>
      </c>
      <c r="E3361" s="4">
        <v>0</v>
      </c>
      <c r="F3361" s="4">
        <v>1</v>
      </c>
      <c r="G3361" s="4">
        <v>0</v>
      </c>
      <c r="H3361" s="4">
        <v>0</v>
      </c>
      <c r="I3361" s="4">
        <v>0</v>
      </c>
      <c r="J3361" s="4">
        <v>0</v>
      </c>
      <c r="K3361" s="4">
        <v>0</v>
      </c>
      <c r="L3361" s="4">
        <v>0</v>
      </c>
      <c r="M3361" s="4">
        <v>0</v>
      </c>
      <c r="N3361" s="4">
        <v>1</v>
      </c>
      <c r="O3361" s="4">
        <v>0</v>
      </c>
      <c r="P3361" s="4">
        <v>0</v>
      </c>
      <c r="Q3361" s="4" t="s">
        <v>1383</v>
      </c>
      <c r="R3361" s="4" t="s">
        <v>1382</v>
      </c>
      <c r="S3361" s="12" t="s">
        <v>1382</v>
      </c>
      <c r="T3361" s="7">
        <f t="shared" si="54"/>
        <v>2</v>
      </c>
    </row>
    <row r="3362" spans="1:20" x14ac:dyDescent="0.25">
      <c r="A3362" s="4" t="s">
        <v>8695</v>
      </c>
      <c r="B3362" s="4">
        <v>335</v>
      </c>
      <c r="C3362" s="4" t="s">
        <v>8725</v>
      </c>
      <c r="D3362" s="4" t="s">
        <v>1382</v>
      </c>
      <c r="E3362" s="4">
        <v>0</v>
      </c>
      <c r="F3362" s="4">
        <v>0</v>
      </c>
      <c r="G3362" s="4">
        <v>0</v>
      </c>
      <c r="H3362" s="4">
        <v>0</v>
      </c>
      <c r="I3362" s="4">
        <v>0</v>
      </c>
      <c r="J3362" s="4">
        <v>1</v>
      </c>
      <c r="K3362" s="4">
        <v>0</v>
      </c>
      <c r="L3362" s="4">
        <v>0</v>
      </c>
      <c r="M3362" s="4">
        <v>0</v>
      </c>
      <c r="N3362" s="4">
        <v>0</v>
      </c>
      <c r="O3362" s="4">
        <v>0</v>
      </c>
      <c r="P3362" s="4">
        <v>0</v>
      </c>
      <c r="Q3362" s="4" t="s">
        <v>1383</v>
      </c>
      <c r="R3362" s="4" t="s">
        <v>8726</v>
      </c>
      <c r="S3362" s="12" t="s">
        <v>8727</v>
      </c>
      <c r="T3362" s="7">
        <f t="shared" si="54"/>
        <v>1</v>
      </c>
    </row>
    <row r="3363" spans="1:20" x14ac:dyDescent="0.25">
      <c r="A3363" s="4" t="s">
        <v>8695</v>
      </c>
      <c r="B3363" s="4">
        <v>401</v>
      </c>
      <c r="C3363" s="4" t="s">
        <v>8728</v>
      </c>
      <c r="D3363" s="4" t="s">
        <v>1382</v>
      </c>
      <c r="E3363" s="4">
        <v>0</v>
      </c>
      <c r="F3363" s="4">
        <v>0</v>
      </c>
      <c r="G3363" s="4">
        <v>0</v>
      </c>
      <c r="H3363" s="4">
        <v>0</v>
      </c>
      <c r="I3363" s="4">
        <v>1</v>
      </c>
      <c r="J3363" s="4">
        <v>0</v>
      </c>
      <c r="K3363" s="4">
        <v>0</v>
      </c>
      <c r="L3363" s="4">
        <v>0</v>
      </c>
      <c r="M3363" s="4">
        <v>0</v>
      </c>
      <c r="N3363" s="4">
        <v>0</v>
      </c>
      <c r="O3363" s="4">
        <v>0</v>
      </c>
      <c r="P3363" s="4">
        <v>0</v>
      </c>
      <c r="Q3363" s="4" t="s">
        <v>1383</v>
      </c>
      <c r="R3363" s="4" t="s">
        <v>1382</v>
      </c>
      <c r="S3363" s="12" t="s">
        <v>1382</v>
      </c>
      <c r="T3363" s="7">
        <f t="shared" si="54"/>
        <v>1</v>
      </c>
    </row>
    <row r="3364" spans="1:20" x14ac:dyDescent="0.25">
      <c r="A3364" s="4" t="s">
        <v>8695</v>
      </c>
      <c r="B3364" s="4">
        <v>422</v>
      </c>
      <c r="C3364" s="4" t="s">
        <v>8729</v>
      </c>
      <c r="D3364" s="4" t="s">
        <v>1382</v>
      </c>
      <c r="E3364" s="4">
        <v>0</v>
      </c>
      <c r="F3364" s="4">
        <v>0</v>
      </c>
      <c r="G3364" s="4">
        <v>0</v>
      </c>
      <c r="H3364" s="4">
        <v>0</v>
      </c>
      <c r="I3364" s="4">
        <v>0</v>
      </c>
      <c r="J3364" s="4">
        <v>0</v>
      </c>
      <c r="K3364" s="4">
        <v>0</v>
      </c>
      <c r="L3364" s="4">
        <v>0</v>
      </c>
      <c r="M3364" s="4">
        <v>1</v>
      </c>
      <c r="N3364" s="4">
        <v>0</v>
      </c>
      <c r="O3364" s="4">
        <v>0</v>
      </c>
      <c r="P3364" s="4">
        <v>0</v>
      </c>
      <c r="Q3364" s="4" t="s">
        <v>1383</v>
      </c>
      <c r="R3364" s="4" t="s">
        <v>1382</v>
      </c>
      <c r="S3364" s="12" t="s">
        <v>1382</v>
      </c>
      <c r="T3364" s="7">
        <f t="shared" si="54"/>
        <v>1</v>
      </c>
    </row>
    <row r="3365" spans="1:20" x14ac:dyDescent="0.25">
      <c r="A3365" s="4" t="s">
        <v>8695</v>
      </c>
      <c r="B3365" s="4">
        <v>428</v>
      </c>
      <c r="C3365" s="4" t="s">
        <v>8730</v>
      </c>
      <c r="D3365" s="4" t="s">
        <v>1382</v>
      </c>
      <c r="E3365" s="4">
        <v>0</v>
      </c>
      <c r="F3365" s="4">
        <v>1</v>
      </c>
      <c r="G3365" s="4">
        <v>0</v>
      </c>
      <c r="H3365" s="4">
        <v>0</v>
      </c>
      <c r="I3365" s="4">
        <v>0</v>
      </c>
      <c r="J3365" s="4">
        <v>0</v>
      </c>
      <c r="K3365" s="4">
        <v>0</v>
      </c>
      <c r="L3365" s="4">
        <v>0</v>
      </c>
      <c r="M3365" s="4">
        <v>0</v>
      </c>
      <c r="N3365" s="4">
        <v>1</v>
      </c>
      <c r="O3365" s="4">
        <v>0</v>
      </c>
      <c r="P3365" s="4">
        <v>0</v>
      </c>
      <c r="Q3365" s="4" t="s">
        <v>1383</v>
      </c>
      <c r="R3365" s="4" t="s">
        <v>1382</v>
      </c>
      <c r="S3365" s="12" t="s">
        <v>1382</v>
      </c>
      <c r="T3365" s="7">
        <f t="shared" si="54"/>
        <v>2</v>
      </c>
    </row>
    <row r="3366" spans="1:20" x14ac:dyDescent="0.25">
      <c r="A3366" s="4" t="s">
        <v>8695</v>
      </c>
      <c r="B3366" s="4">
        <v>444</v>
      </c>
      <c r="C3366" s="4" t="s">
        <v>8731</v>
      </c>
      <c r="D3366" s="4" t="s">
        <v>1382</v>
      </c>
      <c r="E3366" s="4">
        <v>0</v>
      </c>
      <c r="F3366" s="4">
        <v>0</v>
      </c>
      <c r="G3366" s="4">
        <v>0</v>
      </c>
      <c r="H3366" s="4">
        <v>0</v>
      </c>
      <c r="I3366" s="4">
        <v>0</v>
      </c>
      <c r="J3366" s="4">
        <v>0</v>
      </c>
      <c r="K3366" s="4">
        <v>0</v>
      </c>
      <c r="L3366" s="4">
        <v>0</v>
      </c>
      <c r="M3366" s="4">
        <v>1</v>
      </c>
      <c r="N3366" s="4">
        <v>0</v>
      </c>
      <c r="O3366" s="4">
        <v>0</v>
      </c>
      <c r="P3366" s="4">
        <v>0</v>
      </c>
      <c r="Q3366" s="4" t="s">
        <v>1383</v>
      </c>
      <c r="R3366" s="4" t="s">
        <v>8732</v>
      </c>
      <c r="S3366" s="12" t="s">
        <v>8733</v>
      </c>
      <c r="T3366" s="7">
        <f t="shared" si="54"/>
        <v>1</v>
      </c>
    </row>
    <row r="3367" spans="1:20" x14ac:dyDescent="0.25">
      <c r="A3367" s="4" t="s">
        <v>8695</v>
      </c>
      <c r="B3367" s="4">
        <v>460</v>
      </c>
      <c r="C3367" s="4" t="s">
        <v>8734</v>
      </c>
      <c r="D3367" s="4" t="s">
        <v>1382</v>
      </c>
      <c r="E3367" s="4">
        <v>0</v>
      </c>
      <c r="F3367" s="4">
        <v>0</v>
      </c>
      <c r="G3367" s="4">
        <v>0</v>
      </c>
      <c r="H3367" s="4">
        <v>0</v>
      </c>
      <c r="I3367" s="4">
        <v>0</v>
      </c>
      <c r="J3367" s="4">
        <v>0</v>
      </c>
      <c r="K3367" s="4">
        <v>0</v>
      </c>
      <c r="L3367" s="4">
        <v>0</v>
      </c>
      <c r="M3367" s="4">
        <v>0</v>
      </c>
      <c r="N3367" s="4">
        <v>1</v>
      </c>
      <c r="O3367" s="4">
        <v>0</v>
      </c>
      <c r="P3367" s="4">
        <v>0</v>
      </c>
      <c r="Q3367" s="4" t="s">
        <v>1383</v>
      </c>
      <c r="R3367" s="4" t="s">
        <v>1382</v>
      </c>
      <c r="S3367" s="12" t="s">
        <v>1382</v>
      </c>
      <c r="T3367" s="7">
        <f t="shared" si="54"/>
        <v>1</v>
      </c>
    </row>
    <row r="3368" spans="1:20" x14ac:dyDescent="0.25">
      <c r="A3368" s="4" t="s">
        <v>8695</v>
      </c>
      <c r="B3368" s="4">
        <v>484</v>
      </c>
      <c r="C3368" s="4" t="s">
        <v>5215</v>
      </c>
      <c r="D3368" s="4" t="s">
        <v>1382</v>
      </c>
      <c r="E3368" s="4">
        <v>0</v>
      </c>
      <c r="F3368" s="4">
        <v>1</v>
      </c>
      <c r="G3368" s="4">
        <v>0</v>
      </c>
      <c r="H3368" s="4">
        <v>0</v>
      </c>
      <c r="I3368" s="4">
        <v>0</v>
      </c>
      <c r="J3368" s="4">
        <v>1</v>
      </c>
      <c r="K3368" s="4">
        <v>0</v>
      </c>
      <c r="L3368" s="4">
        <v>0</v>
      </c>
      <c r="M3368" s="4">
        <v>0</v>
      </c>
      <c r="N3368" s="4">
        <v>1</v>
      </c>
      <c r="O3368" s="4">
        <v>0</v>
      </c>
      <c r="P3368" s="4">
        <v>0</v>
      </c>
      <c r="Q3368" s="4" t="s">
        <v>1383</v>
      </c>
      <c r="R3368" s="4" t="s">
        <v>1382</v>
      </c>
      <c r="S3368" s="12" t="s">
        <v>1382</v>
      </c>
      <c r="T3368" s="7">
        <f t="shared" si="54"/>
        <v>3</v>
      </c>
    </row>
    <row r="3369" spans="1:20" x14ac:dyDescent="0.25">
      <c r="A3369" s="4" t="s">
        <v>8695</v>
      </c>
      <c r="B3369" s="4">
        <v>490</v>
      </c>
      <c r="C3369" s="4" t="s">
        <v>8735</v>
      </c>
      <c r="D3369" s="4" t="s">
        <v>8736</v>
      </c>
      <c r="E3369" s="4">
        <v>0</v>
      </c>
      <c r="F3369" s="4">
        <v>1</v>
      </c>
      <c r="G3369" s="4">
        <v>0</v>
      </c>
      <c r="H3369" s="4">
        <v>0</v>
      </c>
      <c r="I3369" s="4">
        <v>0</v>
      </c>
      <c r="J3369" s="4">
        <v>2</v>
      </c>
      <c r="K3369" s="4">
        <v>0</v>
      </c>
      <c r="L3369" s="4">
        <v>0</v>
      </c>
      <c r="M3369" s="4">
        <v>0</v>
      </c>
      <c r="N3369" s="4">
        <v>0</v>
      </c>
      <c r="O3369" s="4">
        <v>0</v>
      </c>
      <c r="P3369" s="4">
        <v>0</v>
      </c>
      <c r="Q3369" s="4" t="s">
        <v>1383</v>
      </c>
      <c r="R3369" s="4" t="s">
        <v>1382</v>
      </c>
      <c r="S3369" s="12" t="s">
        <v>1382</v>
      </c>
      <c r="T3369" s="7">
        <f t="shared" si="54"/>
        <v>3</v>
      </c>
    </row>
    <row r="3370" spans="1:20" x14ac:dyDescent="0.25">
      <c r="A3370" s="4" t="s">
        <v>8695</v>
      </c>
      <c r="B3370" s="4">
        <v>520</v>
      </c>
      <c r="C3370" s="4" t="s">
        <v>5218</v>
      </c>
      <c r="D3370" s="4" t="s">
        <v>1382</v>
      </c>
      <c r="E3370" s="4">
        <v>1</v>
      </c>
      <c r="F3370" s="4">
        <v>0</v>
      </c>
      <c r="G3370" s="4">
        <v>0</v>
      </c>
      <c r="H3370" s="4">
        <v>0</v>
      </c>
      <c r="I3370" s="4">
        <v>1</v>
      </c>
      <c r="J3370" s="4">
        <v>0</v>
      </c>
      <c r="K3370" s="4">
        <v>0</v>
      </c>
      <c r="L3370" s="4">
        <v>0</v>
      </c>
      <c r="M3370" s="4">
        <v>1</v>
      </c>
      <c r="N3370" s="4">
        <v>0</v>
      </c>
      <c r="O3370" s="4">
        <v>0</v>
      </c>
      <c r="P3370" s="4">
        <v>0</v>
      </c>
      <c r="Q3370" s="4" t="s">
        <v>1383</v>
      </c>
      <c r="R3370" s="4" t="s">
        <v>1382</v>
      </c>
      <c r="S3370" s="12" t="s">
        <v>1382</v>
      </c>
      <c r="T3370" s="7">
        <f t="shared" si="54"/>
        <v>3</v>
      </c>
    </row>
    <row r="3371" spans="1:20" x14ac:dyDescent="0.25">
      <c r="A3371" s="4" t="s">
        <v>8695</v>
      </c>
      <c r="B3371" s="4">
        <v>523</v>
      </c>
      <c r="C3371" s="4" t="s">
        <v>8737</v>
      </c>
      <c r="D3371" s="4" t="s">
        <v>1382</v>
      </c>
      <c r="E3371" s="4">
        <v>0</v>
      </c>
      <c r="F3371" s="4">
        <v>1</v>
      </c>
      <c r="G3371" s="4">
        <v>0</v>
      </c>
      <c r="H3371" s="4">
        <v>0</v>
      </c>
      <c r="I3371" s="4">
        <v>0</v>
      </c>
      <c r="J3371" s="4">
        <v>1</v>
      </c>
      <c r="K3371" s="4">
        <v>0</v>
      </c>
      <c r="L3371" s="4">
        <v>0</v>
      </c>
      <c r="M3371" s="4">
        <v>0</v>
      </c>
      <c r="N3371" s="4">
        <v>1</v>
      </c>
      <c r="O3371" s="4">
        <v>0</v>
      </c>
      <c r="P3371" s="4">
        <v>0</v>
      </c>
      <c r="Q3371" s="4" t="s">
        <v>1383</v>
      </c>
      <c r="R3371" s="4" t="s">
        <v>1382</v>
      </c>
      <c r="S3371" s="12" t="s">
        <v>1382</v>
      </c>
      <c r="T3371" s="7">
        <f t="shared" si="54"/>
        <v>3</v>
      </c>
    </row>
    <row r="3372" spans="1:20" x14ac:dyDescent="0.25">
      <c r="A3372" s="4" t="s">
        <v>8695</v>
      </c>
      <c r="B3372" s="4">
        <v>526</v>
      </c>
      <c r="C3372" s="4" t="s">
        <v>8738</v>
      </c>
      <c r="D3372" s="4" t="s">
        <v>1382</v>
      </c>
      <c r="E3372" s="4">
        <v>0</v>
      </c>
      <c r="F3372" s="4">
        <v>0</v>
      </c>
      <c r="G3372" s="4">
        <v>0</v>
      </c>
      <c r="H3372" s="4">
        <v>0</v>
      </c>
      <c r="I3372" s="4">
        <v>1</v>
      </c>
      <c r="J3372" s="4">
        <v>0</v>
      </c>
      <c r="K3372" s="4">
        <v>0</v>
      </c>
      <c r="L3372" s="4">
        <v>0</v>
      </c>
      <c r="M3372" s="4">
        <v>0</v>
      </c>
      <c r="N3372" s="4">
        <v>0</v>
      </c>
      <c r="O3372" s="4">
        <v>0</v>
      </c>
      <c r="P3372" s="4">
        <v>0</v>
      </c>
      <c r="Q3372" s="4" t="s">
        <v>1383</v>
      </c>
      <c r="R3372" s="4" t="s">
        <v>1382</v>
      </c>
      <c r="S3372" s="12" t="s">
        <v>1382</v>
      </c>
      <c r="T3372" s="7">
        <f t="shared" si="54"/>
        <v>1</v>
      </c>
    </row>
    <row r="3373" spans="1:20" x14ac:dyDescent="0.25">
      <c r="A3373" s="4" t="s">
        <v>8695</v>
      </c>
      <c r="B3373" s="4">
        <v>527</v>
      </c>
      <c r="C3373" s="4" t="s">
        <v>8739</v>
      </c>
      <c r="D3373" s="4" t="s">
        <v>1382</v>
      </c>
      <c r="E3373" s="4">
        <v>1</v>
      </c>
      <c r="F3373" s="4">
        <v>0</v>
      </c>
      <c r="G3373" s="4">
        <v>0</v>
      </c>
      <c r="H3373" s="4">
        <v>0</v>
      </c>
      <c r="I3373" s="4">
        <v>0</v>
      </c>
      <c r="J3373" s="4">
        <v>1</v>
      </c>
      <c r="K3373" s="4">
        <v>0</v>
      </c>
      <c r="L3373" s="4">
        <v>0</v>
      </c>
      <c r="M3373" s="4">
        <v>0</v>
      </c>
      <c r="N3373" s="4">
        <v>1</v>
      </c>
      <c r="O3373" s="4">
        <v>0</v>
      </c>
      <c r="P3373" s="4">
        <v>0</v>
      </c>
      <c r="Q3373" s="4" t="s">
        <v>1383</v>
      </c>
      <c r="R3373" s="4" t="s">
        <v>8740</v>
      </c>
      <c r="S3373" s="12" t="s">
        <v>8741</v>
      </c>
      <c r="T3373" s="7">
        <f t="shared" si="54"/>
        <v>3</v>
      </c>
    </row>
    <row r="3374" spans="1:20" x14ac:dyDescent="0.25">
      <c r="A3374" s="4" t="s">
        <v>8695</v>
      </c>
      <c r="B3374" s="4">
        <v>528</v>
      </c>
      <c r="C3374" s="4" t="s">
        <v>8742</v>
      </c>
      <c r="D3374" s="4" t="s">
        <v>1382</v>
      </c>
      <c r="E3374" s="4">
        <v>0</v>
      </c>
      <c r="F3374" s="4">
        <v>0</v>
      </c>
      <c r="G3374" s="4">
        <v>0</v>
      </c>
      <c r="H3374" s="4">
        <v>0</v>
      </c>
      <c r="I3374" s="4">
        <v>1</v>
      </c>
      <c r="J3374" s="4">
        <v>0</v>
      </c>
      <c r="K3374" s="4">
        <v>0</v>
      </c>
      <c r="L3374" s="4">
        <v>0</v>
      </c>
      <c r="M3374" s="4">
        <v>0</v>
      </c>
      <c r="N3374" s="4">
        <v>0</v>
      </c>
      <c r="O3374" s="4">
        <v>0</v>
      </c>
      <c r="P3374" s="4">
        <v>0</v>
      </c>
      <c r="Q3374" s="4" t="s">
        <v>1383</v>
      </c>
      <c r="R3374" s="4" t="s">
        <v>8743</v>
      </c>
      <c r="S3374" s="12" t="s">
        <v>8744</v>
      </c>
      <c r="T3374" s="7">
        <f t="shared" si="54"/>
        <v>1</v>
      </c>
    </row>
    <row r="3375" spans="1:20" x14ac:dyDescent="0.25">
      <c r="A3375" s="4" t="s">
        <v>8695</v>
      </c>
      <c r="B3375" s="4">
        <v>530</v>
      </c>
      <c r="C3375" s="4" t="s">
        <v>8745</v>
      </c>
      <c r="D3375" s="4" t="s">
        <v>1382</v>
      </c>
      <c r="E3375" s="4">
        <v>0</v>
      </c>
      <c r="F3375" s="4">
        <v>1</v>
      </c>
      <c r="G3375" s="4">
        <v>0</v>
      </c>
      <c r="H3375" s="4">
        <v>0</v>
      </c>
      <c r="I3375" s="4">
        <v>0</v>
      </c>
      <c r="J3375" s="4">
        <v>1</v>
      </c>
      <c r="K3375" s="4">
        <v>0</v>
      </c>
      <c r="L3375" s="4">
        <v>0</v>
      </c>
      <c r="M3375" s="4">
        <v>0</v>
      </c>
      <c r="N3375" s="4">
        <v>1</v>
      </c>
      <c r="O3375" s="4">
        <v>0</v>
      </c>
      <c r="P3375" s="4">
        <v>0</v>
      </c>
      <c r="Q3375" s="4" t="s">
        <v>1383</v>
      </c>
      <c r="R3375" s="4" t="s">
        <v>8746</v>
      </c>
      <c r="S3375" s="12" t="s">
        <v>8747</v>
      </c>
      <c r="T3375" s="7">
        <f t="shared" si="54"/>
        <v>3</v>
      </c>
    </row>
    <row r="3376" spans="1:20" x14ac:dyDescent="0.25">
      <c r="A3376" s="4" t="s">
        <v>8695</v>
      </c>
      <c r="B3376" s="4">
        <v>537</v>
      </c>
      <c r="C3376" s="4" t="s">
        <v>8748</v>
      </c>
      <c r="D3376" s="4" t="s">
        <v>1382</v>
      </c>
      <c r="E3376" s="4">
        <v>1</v>
      </c>
      <c r="F3376" s="4">
        <v>0</v>
      </c>
      <c r="G3376" s="4">
        <v>0</v>
      </c>
      <c r="H3376" s="4">
        <v>0</v>
      </c>
      <c r="I3376" s="4">
        <v>1</v>
      </c>
      <c r="J3376" s="4">
        <v>0</v>
      </c>
      <c r="K3376" s="4">
        <v>0</v>
      </c>
      <c r="L3376" s="4">
        <v>0</v>
      </c>
      <c r="M3376" s="4">
        <v>1</v>
      </c>
      <c r="N3376" s="4">
        <v>0</v>
      </c>
      <c r="O3376" s="4">
        <v>0</v>
      </c>
      <c r="P3376" s="4">
        <v>0</v>
      </c>
      <c r="Q3376" s="4" t="s">
        <v>1383</v>
      </c>
      <c r="R3376" s="4" t="s">
        <v>1382</v>
      </c>
      <c r="S3376" s="12" t="s">
        <v>1382</v>
      </c>
      <c r="T3376" s="7">
        <f t="shared" si="54"/>
        <v>3</v>
      </c>
    </row>
    <row r="3377" spans="1:20" x14ac:dyDescent="0.25">
      <c r="A3377" s="4" t="s">
        <v>8695</v>
      </c>
      <c r="B3377" s="4">
        <v>541</v>
      </c>
      <c r="C3377" s="4" t="s">
        <v>8749</v>
      </c>
      <c r="D3377" s="4" t="s">
        <v>1382</v>
      </c>
      <c r="E3377" s="4">
        <v>0</v>
      </c>
      <c r="F3377" s="4">
        <v>1</v>
      </c>
      <c r="G3377" s="4">
        <v>0</v>
      </c>
      <c r="H3377" s="4">
        <v>0</v>
      </c>
      <c r="I3377" s="4">
        <v>1</v>
      </c>
      <c r="J3377" s="4">
        <v>0</v>
      </c>
      <c r="K3377" s="4">
        <v>0</v>
      </c>
      <c r="L3377" s="4">
        <v>0</v>
      </c>
      <c r="M3377" s="4">
        <v>1</v>
      </c>
      <c r="N3377" s="4">
        <v>0</v>
      </c>
      <c r="O3377" s="4">
        <v>0</v>
      </c>
      <c r="P3377" s="4">
        <v>0</v>
      </c>
      <c r="Q3377" s="4" t="s">
        <v>1383</v>
      </c>
      <c r="R3377" s="4" t="s">
        <v>8750</v>
      </c>
      <c r="S3377" s="12" t="s">
        <v>8751</v>
      </c>
      <c r="T3377" s="7">
        <f t="shared" si="54"/>
        <v>3</v>
      </c>
    </row>
    <row r="3378" spans="1:20" x14ac:dyDescent="0.25">
      <c r="A3378" s="4" t="s">
        <v>8695</v>
      </c>
      <c r="B3378" s="4">
        <v>542</v>
      </c>
      <c r="C3378" s="4" t="s">
        <v>8752</v>
      </c>
      <c r="D3378" s="4" t="s">
        <v>1382</v>
      </c>
      <c r="E3378" s="4">
        <v>1</v>
      </c>
      <c r="F3378" s="4">
        <v>0</v>
      </c>
      <c r="G3378" s="4">
        <v>0</v>
      </c>
      <c r="H3378" s="4">
        <v>0</v>
      </c>
      <c r="I3378" s="4">
        <v>0</v>
      </c>
      <c r="J3378" s="4">
        <v>0</v>
      </c>
      <c r="K3378" s="4">
        <v>0</v>
      </c>
      <c r="L3378" s="4">
        <v>0</v>
      </c>
      <c r="M3378" s="4">
        <v>0</v>
      </c>
      <c r="N3378" s="4">
        <v>1</v>
      </c>
      <c r="O3378" s="4">
        <v>0</v>
      </c>
      <c r="P3378" s="4">
        <v>0</v>
      </c>
      <c r="Q3378" s="4" t="s">
        <v>1383</v>
      </c>
      <c r="R3378" s="4" t="s">
        <v>8753</v>
      </c>
      <c r="S3378" s="12" t="s">
        <v>8754</v>
      </c>
      <c r="T3378" s="7">
        <f t="shared" si="54"/>
        <v>2</v>
      </c>
    </row>
    <row r="3379" spans="1:20" x14ac:dyDescent="0.25">
      <c r="A3379" s="4" t="s">
        <v>8695</v>
      </c>
      <c r="B3379" s="4">
        <v>545</v>
      </c>
      <c r="C3379" s="4" t="s">
        <v>8755</v>
      </c>
      <c r="D3379" s="4" t="s">
        <v>1382</v>
      </c>
      <c r="E3379" s="4">
        <v>0</v>
      </c>
      <c r="F3379" s="4">
        <v>0</v>
      </c>
      <c r="G3379" s="4">
        <v>0</v>
      </c>
      <c r="H3379" s="4">
        <v>0</v>
      </c>
      <c r="I3379" s="4">
        <v>1</v>
      </c>
      <c r="J3379" s="4">
        <v>0</v>
      </c>
      <c r="K3379" s="4">
        <v>0</v>
      </c>
      <c r="L3379" s="4">
        <v>0</v>
      </c>
      <c r="M3379" s="4">
        <v>0</v>
      </c>
      <c r="N3379" s="4">
        <v>0</v>
      </c>
      <c r="O3379" s="4">
        <v>0</v>
      </c>
      <c r="P3379" s="4">
        <v>0</v>
      </c>
      <c r="Q3379" s="4" t="s">
        <v>1383</v>
      </c>
      <c r="R3379" s="4" t="s">
        <v>1382</v>
      </c>
      <c r="S3379" s="12" t="s">
        <v>1382</v>
      </c>
      <c r="T3379" s="7">
        <f t="shared" si="54"/>
        <v>1</v>
      </c>
    </row>
    <row r="3380" spans="1:20" x14ac:dyDescent="0.25">
      <c r="A3380" s="4" t="s">
        <v>8695</v>
      </c>
      <c r="B3380" s="4">
        <v>547</v>
      </c>
      <c r="C3380" s="4" t="s">
        <v>8756</v>
      </c>
      <c r="D3380" s="4" t="s">
        <v>1382</v>
      </c>
      <c r="E3380" s="4">
        <v>1</v>
      </c>
      <c r="F3380" s="4">
        <v>1</v>
      </c>
      <c r="G3380" s="4">
        <v>0</v>
      </c>
      <c r="H3380" s="4">
        <v>0</v>
      </c>
      <c r="I3380" s="4">
        <v>0</v>
      </c>
      <c r="J3380" s="4">
        <v>0</v>
      </c>
      <c r="K3380" s="4">
        <v>0</v>
      </c>
      <c r="L3380" s="4">
        <v>0</v>
      </c>
      <c r="M3380" s="4">
        <v>0</v>
      </c>
      <c r="N3380" s="4">
        <v>0</v>
      </c>
      <c r="O3380" s="4">
        <v>0</v>
      </c>
      <c r="P3380" s="4">
        <v>0</v>
      </c>
      <c r="Q3380" s="4" t="s">
        <v>1383</v>
      </c>
      <c r="R3380" s="4" t="s">
        <v>1382</v>
      </c>
      <c r="S3380" s="12" t="s">
        <v>1382</v>
      </c>
      <c r="T3380" s="7">
        <f t="shared" si="54"/>
        <v>2</v>
      </c>
    </row>
    <row r="3381" spans="1:20" x14ac:dyDescent="0.25">
      <c r="A3381" s="4" t="s">
        <v>8695</v>
      </c>
      <c r="B3381" s="4">
        <v>562</v>
      </c>
      <c r="C3381" s="4" t="s">
        <v>8757</v>
      </c>
      <c r="D3381" s="4" t="s">
        <v>1382</v>
      </c>
      <c r="E3381" s="4">
        <v>1</v>
      </c>
      <c r="F3381" s="4">
        <v>0</v>
      </c>
      <c r="G3381" s="4">
        <v>0</v>
      </c>
      <c r="H3381" s="4">
        <v>0</v>
      </c>
      <c r="I3381" s="4">
        <v>0</v>
      </c>
      <c r="J3381" s="4">
        <v>0</v>
      </c>
      <c r="K3381" s="4">
        <v>0</v>
      </c>
      <c r="L3381" s="4">
        <v>0</v>
      </c>
      <c r="M3381" s="4">
        <v>0</v>
      </c>
      <c r="N3381" s="4">
        <v>0</v>
      </c>
      <c r="O3381" s="4">
        <v>0</v>
      </c>
      <c r="P3381" s="4">
        <v>0</v>
      </c>
      <c r="Q3381" s="4" t="s">
        <v>1383</v>
      </c>
      <c r="R3381" s="4" t="s">
        <v>8758</v>
      </c>
      <c r="S3381" s="12" t="s">
        <v>8759</v>
      </c>
      <c r="T3381" s="7">
        <f t="shared" ref="T3381:T3444" si="55">SUM(E3381:P3381)</f>
        <v>1</v>
      </c>
    </row>
    <row r="3382" spans="1:20" x14ac:dyDescent="0.25">
      <c r="A3382" s="4" t="s">
        <v>8695</v>
      </c>
      <c r="B3382" s="4">
        <v>563</v>
      </c>
      <c r="C3382" s="4" t="s">
        <v>8355</v>
      </c>
      <c r="D3382" s="4" t="s">
        <v>1382</v>
      </c>
      <c r="E3382" s="4">
        <v>0</v>
      </c>
      <c r="F3382" s="4">
        <v>1</v>
      </c>
      <c r="G3382" s="4">
        <v>0</v>
      </c>
      <c r="H3382" s="4">
        <v>0</v>
      </c>
      <c r="I3382" s="4">
        <v>0</v>
      </c>
      <c r="J3382" s="4">
        <v>0</v>
      </c>
      <c r="K3382" s="4">
        <v>0</v>
      </c>
      <c r="L3382" s="4">
        <v>0</v>
      </c>
      <c r="M3382" s="4">
        <v>0</v>
      </c>
      <c r="N3382" s="4">
        <v>1</v>
      </c>
      <c r="O3382" s="4">
        <v>0</v>
      </c>
      <c r="P3382" s="4">
        <v>0</v>
      </c>
      <c r="Q3382" s="4" t="s">
        <v>1383</v>
      </c>
      <c r="R3382" s="4" t="s">
        <v>1382</v>
      </c>
      <c r="S3382" s="12" t="s">
        <v>1382</v>
      </c>
      <c r="T3382" s="7">
        <f t="shared" si="55"/>
        <v>2</v>
      </c>
    </row>
    <row r="3383" spans="1:20" x14ac:dyDescent="0.25">
      <c r="A3383" s="4" t="s">
        <v>8695</v>
      </c>
      <c r="B3383" s="4">
        <v>573</v>
      </c>
      <c r="C3383" s="4" t="s">
        <v>8760</v>
      </c>
      <c r="D3383" s="4" t="s">
        <v>1382</v>
      </c>
      <c r="E3383" s="4">
        <v>0</v>
      </c>
      <c r="F3383" s="4">
        <v>1</v>
      </c>
      <c r="G3383" s="4">
        <v>0</v>
      </c>
      <c r="H3383" s="4">
        <v>0</v>
      </c>
      <c r="I3383" s="4">
        <v>0</v>
      </c>
      <c r="J3383" s="4">
        <v>0</v>
      </c>
      <c r="K3383" s="4">
        <v>0</v>
      </c>
      <c r="L3383" s="4">
        <v>0</v>
      </c>
      <c r="M3383" s="4">
        <v>0</v>
      </c>
      <c r="N3383" s="4">
        <v>1</v>
      </c>
      <c r="O3383" s="4">
        <v>0</v>
      </c>
      <c r="P3383" s="4">
        <v>0</v>
      </c>
      <c r="Q3383" s="4" t="s">
        <v>1383</v>
      </c>
      <c r="R3383" s="4" t="s">
        <v>1382</v>
      </c>
      <c r="S3383" s="12" t="s">
        <v>1382</v>
      </c>
      <c r="T3383" s="7">
        <f t="shared" si="55"/>
        <v>2</v>
      </c>
    </row>
    <row r="3384" spans="1:20" x14ac:dyDescent="0.25">
      <c r="A3384" s="4" t="s">
        <v>8695</v>
      </c>
      <c r="B3384" s="4" t="s">
        <v>8761</v>
      </c>
      <c r="C3384" s="4" t="s">
        <v>8705</v>
      </c>
      <c r="D3384" s="4" t="s">
        <v>1382</v>
      </c>
      <c r="E3384" s="4">
        <v>0</v>
      </c>
      <c r="F3384" s="4">
        <v>1</v>
      </c>
      <c r="G3384" s="4">
        <v>0</v>
      </c>
      <c r="H3384" s="4">
        <v>0</v>
      </c>
      <c r="I3384" s="4">
        <v>1</v>
      </c>
      <c r="J3384" s="4">
        <v>0</v>
      </c>
      <c r="K3384" s="4">
        <v>0</v>
      </c>
      <c r="L3384" s="4">
        <v>0</v>
      </c>
      <c r="M3384" s="4">
        <v>0</v>
      </c>
      <c r="N3384" s="4">
        <v>0</v>
      </c>
      <c r="O3384" s="4">
        <v>0</v>
      </c>
      <c r="P3384" s="4">
        <v>0</v>
      </c>
      <c r="Q3384" s="4" t="s">
        <v>1383</v>
      </c>
      <c r="R3384" s="4" t="s">
        <v>1382</v>
      </c>
      <c r="S3384" s="12" t="s">
        <v>1382</v>
      </c>
      <c r="T3384" s="7">
        <f t="shared" si="55"/>
        <v>2</v>
      </c>
    </row>
    <row r="3385" spans="1:20" x14ac:dyDescent="0.25">
      <c r="A3385" s="4" t="s">
        <v>8695</v>
      </c>
      <c r="B3385" s="4" t="s">
        <v>2873</v>
      </c>
      <c r="C3385" s="4" t="s">
        <v>1768</v>
      </c>
      <c r="D3385" s="4" t="s">
        <v>8762</v>
      </c>
      <c r="E3385" s="4">
        <v>1</v>
      </c>
      <c r="F3385" s="4">
        <v>0</v>
      </c>
      <c r="G3385" s="4">
        <v>0</v>
      </c>
      <c r="H3385" s="4">
        <v>0</v>
      </c>
      <c r="I3385" s="4">
        <v>0</v>
      </c>
      <c r="J3385" s="4">
        <v>0</v>
      </c>
      <c r="K3385" s="4">
        <v>0</v>
      </c>
      <c r="L3385" s="4">
        <v>0</v>
      </c>
      <c r="M3385" s="4">
        <v>0</v>
      </c>
      <c r="N3385" s="4">
        <v>0</v>
      </c>
      <c r="O3385" s="4">
        <v>0</v>
      </c>
      <c r="P3385" s="4">
        <v>0</v>
      </c>
      <c r="Q3385" s="4" t="s">
        <v>1383</v>
      </c>
      <c r="R3385" s="4" t="s">
        <v>1382</v>
      </c>
      <c r="S3385" s="12" t="s">
        <v>1382</v>
      </c>
      <c r="T3385" s="7">
        <f t="shared" si="55"/>
        <v>1</v>
      </c>
    </row>
    <row r="3386" spans="1:20" x14ac:dyDescent="0.25">
      <c r="A3386" s="4" t="s">
        <v>2179</v>
      </c>
      <c r="B3386" s="4">
        <v>89</v>
      </c>
      <c r="C3386" s="4" t="s">
        <v>1768</v>
      </c>
      <c r="D3386" s="4" t="s">
        <v>1382</v>
      </c>
      <c r="E3386" s="4">
        <v>0</v>
      </c>
      <c r="F3386" s="4">
        <v>1</v>
      </c>
      <c r="G3386" s="4">
        <v>0</v>
      </c>
      <c r="H3386" s="4">
        <v>0</v>
      </c>
      <c r="I3386" s="4">
        <v>0</v>
      </c>
      <c r="J3386" s="4">
        <v>0</v>
      </c>
      <c r="K3386" s="4">
        <v>0</v>
      </c>
      <c r="L3386" s="4">
        <v>0</v>
      </c>
      <c r="M3386" s="4">
        <v>0</v>
      </c>
      <c r="N3386" s="4">
        <v>1</v>
      </c>
      <c r="O3386" s="4">
        <v>0</v>
      </c>
      <c r="P3386" s="4">
        <v>0</v>
      </c>
      <c r="Q3386" s="4" t="s">
        <v>1383</v>
      </c>
      <c r="R3386" s="4" t="s">
        <v>1382</v>
      </c>
      <c r="S3386" s="12" t="s">
        <v>1382</v>
      </c>
      <c r="T3386" s="7">
        <f t="shared" si="55"/>
        <v>2</v>
      </c>
    </row>
    <row r="3387" spans="1:20" x14ac:dyDescent="0.25">
      <c r="A3387" s="4" t="s">
        <v>2179</v>
      </c>
      <c r="B3387" s="4">
        <v>390</v>
      </c>
      <c r="C3387" s="4" t="s">
        <v>8763</v>
      </c>
      <c r="D3387" s="4" t="s">
        <v>1382</v>
      </c>
      <c r="E3387" s="4">
        <v>1</v>
      </c>
      <c r="F3387" s="4">
        <v>0</v>
      </c>
      <c r="G3387" s="4">
        <v>0</v>
      </c>
      <c r="H3387" s="4">
        <v>0</v>
      </c>
      <c r="I3387" s="4">
        <v>0</v>
      </c>
      <c r="J3387" s="4">
        <v>2</v>
      </c>
      <c r="K3387" s="4">
        <v>0</v>
      </c>
      <c r="L3387" s="4">
        <v>0</v>
      </c>
      <c r="M3387" s="4">
        <v>0</v>
      </c>
      <c r="N3387" s="4">
        <v>2</v>
      </c>
      <c r="O3387" s="4">
        <v>0</v>
      </c>
      <c r="P3387" s="4">
        <v>0</v>
      </c>
      <c r="Q3387" s="4" t="s">
        <v>1383</v>
      </c>
      <c r="R3387" s="4" t="s">
        <v>1382</v>
      </c>
      <c r="S3387" s="12" t="s">
        <v>1382</v>
      </c>
      <c r="T3387" s="7">
        <f t="shared" si="55"/>
        <v>5</v>
      </c>
    </row>
    <row r="3388" spans="1:20" x14ac:dyDescent="0.25">
      <c r="A3388" s="4" t="s">
        <v>2179</v>
      </c>
      <c r="B3388" s="4">
        <v>697</v>
      </c>
      <c r="C3388" s="4" t="s">
        <v>8764</v>
      </c>
      <c r="D3388" s="4" t="s">
        <v>1382</v>
      </c>
      <c r="E3388" s="4">
        <v>1</v>
      </c>
      <c r="F3388" s="4">
        <v>0</v>
      </c>
      <c r="G3388" s="4">
        <v>0</v>
      </c>
      <c r="H3388" s="4">
        <v>0</v>
      </c>
      <c r="I3388" s="4">
        <v>1</v>
      </c>
      <c r="J3388" s="4">
        <v>0</v>
      </c>
      <c r="K3388" s="4">
        <v>0</v>
      </c>
      <c r="L3388" s="4">
        <v>0</v>
      </c>
      <c r="M3388" s="4">
        <v>1</v>
      </c>
      <c r="N3388" s="4">
        <v>0</v>
      </c>
      <c r="O3388" s="4">
        <v>0</v>
      </c>
      <c r="P3388" s="4">
        <v>0</v>
      </c>
      <c r="Q3388" s="4" t="s">
        <v>1383</v>
      </c>
      <c r="R3388" s="4" t="s">
        <v>8765</v>
      </c>
      <c r="S3388" s="12" t="s">
        <v>8766</v>
      </c>
      <c r="T3388" s="7">
        <f t="shared" si="55"/>
        <v>3</v>
      </c>
    </row>
    <row r="3389" spans="1:20" x14ac:dyDescent="0.25">
      <c r="A3389" s="4" t="s">
        <v>2183</v>
      </c>
      <c r="B3389" s="4">
        <v>59</v>
      </c>
      <c r="C3389" s="4" t="s">
        <v>8767</v>
      </c>
      <c r="D3389" s="4" t="s">
        <v>1382</v>
      </c>
      <c r="E3389" s="4">
        <v>1</v>
      </c>
      <c r="F3389" s="4">
        <v>0</v>
      </c>
      <c r="G3389" s="4">
        <v>0</v>
      </c>
      <c r="H3389" s="4">
        <v>0</v>
      </c>
      <c r="I3389" s="4">
        <v>1</v>
      </c>
      <c r="J3389" s="4">
        <v>0</v>
      </c>
      <c r="K3389" s="4">
        <v>0</v>
      </c>
      <c r="L3389" s="4">
        <v>0</v>
      </c>
      <c r="M3389" s="4">
        <v>1</v>
      </c>
      <c r="N3389" s="4">
        <v>0</v>
      </c>
      <c r="O3389" s="4">
        <v>0</v>
      </c>
      <c r="P3389" s="4">
        <v>0</v>
      </c>
      <c r="Q3389" s="4" t="s">
        <v>1383</v>
      </c>
      <c r="R3389" s="4" t="s">
        <v>8768</v>
      </c>
      <c r="S3389" s="12" t="s">
        <v>8769</v>
      </c>
      <c r="T3389" s="7">
        <f t="shared" si="55"/>
        <v>3</v>
      </c>
    </row>
    <row r="3390" spans="1:20" x14ac:dyDescent="0.25">
      <c r="A3390" s="4" t="s">
        <v>2183</v>
      </c>
      <c r="B3390" s="4" t="s">
        <v>6295</v>
      </c>
      <c r="C3390" s="4" t="s">
        <v>8770</v>
      </c>
      <c r="D3390" s="4" t="s">
        <v>1382</v>
      </c>
      <c r="E3390" s="4">
        <v>1</v>
      </c>
      <c r="F3390" s="4">
        <v>0</v>
      </c>
      <c r="G3390" s="4">
        <v>0</v>
      </c>
      <c r="H3390" s="4">
        <v>0</v>
      </c>
      <c r="I3390" s="4">
        <v>0</v>
      </c>
      <c r="J3390" s="4">
        <v>1</v>
      </c>
      <c r="K3390" s="4">
        <v>0</v>
      </c>
      <c r="L3390" s="4">
        <v>0</v>
      </c>
      <c r="M3390" s="4">
        <v>0</v>
      </c>
      <c r="N3390" s="4">
        <v>0</v>
      </c>
      <c r="O3390" s="4">
        <v>0</v>
      </c>
      <c r="P3390" s="4">
        <v>0</v>
      </c>
      <c r="Q3390" s="4" t="s">
        <v>1383</v>
      </c>
      <c r="R3390" s="4" t="s">
        <v>1382</v>
      </c>
      <c r="S3390" s="12" t="s">
        <v>1382</v>
      </c>
      <c r="T3390" s="7">
        <f t="shared" si="55"/>
        <v>2</v>
      </c>
    </row>
    <row r="3391" spans="1:20" x14ac:dyDescent="0.25">
      <c r="A3391" s="4" t="s">
        <v>2225</v>
      </c>
      <c r="B3391" s="4">
        <v>51</v>
      </c>
      <c r="C3391" s="4" t="s">
        <v>3102</v>
      </c>
      <c r="D3391" s="4" t="s">
        <v>1382</v>
      </c>
      <c r="E3391" s="4">
        <v>0</v>
      </c>
      <c r="F3391" s="4">
        <v>0</v>
      </c>
      <c r="G3391" s="4">
        <v>0</v>
      </c>
      <c r="H3391" s="4">
        <v>0</v>
      </c>
      <c r="I3391" s="4">
        <v>0</v>
      </c>
      <c r="J3391" s="4">
        <v>1</v>
      </c>
      <c r="K3391" s="4">
        <v>0</v>
      </c>
      <c r="L3391" s="4">
        <v>0</v>
      </c>
      <c r="M3391" s="4">
        <v>0</v>
      </c>
      <c r="N3391" s="4">
        <v>0</v>
      </c>
      <c r="O3391" s="4">
        <v>0</v>
      </c>
      <c r="P3391" s="4">
        <v>0</v>
      </c>
      <c r="Q3391" s="4" t="s">
        <v>1383</v>
      </c>
      <c r="R3391" s="4" t="s">
        <v>3103</v>
      </c>
      <c r="S3391" s="12" t="s">
        <v>8771</v>
      </c>
      <c r="T3391" s="7">
        <f t="shared" si="55"/>
        <v>1</v>
      </c>
    </row>
    <row r="3392" spans="1:20" x14ac:dyDescent="0.25">
      <c r="A3392" s="4" t="s">
        <v>2225</v>
      </c>
      <c r="B3392" s="4">
        <v>53</v>
      </c>
      <c r="C3392" s="4" t="s">
        <v>8772</v>
      </c>
      <c r="D3392" s="4" t="s">
        <v>1382</v>
      </c>
      <c r="E3392" s="4">
        <v>0</v>
      </c>
      <c r="F3392" s="4">
        <v>0</v>
      </c>
      <c r="G3392" s="4">
        <v>0</v>
      </c>
      <c r="H3392" s="4">
        <v>0</v>
      </c>
      <c r="I3392" s="4">
        <v>0</v>
      </c>
      <c r="J3392" s="4">
        <v>1</v>
      </c>
      <c r="K3392" s="4">
        <v>0</v>
      </c>
      <c r="L3392" s="4">
        <v>0</v>
      </c>
      <c r="M3392" s="4">
        <v>0</v>
      </c>
      <c r="N3392" s="4">
        <v>0</v>
      </c>
      <c r="O3392" s="4">
        <v>0</v>
      </c>
      <c r="P3392" s="4">
        <v>0</v>
      </c>
      <c r="Q3392" s="4" t="s">
        <v>1383</v>
      </c>
      <c r="R3392" s="4" t="s">
        <v>8773</v>
      </c>
      <c r="S3392" s="12" t="s">
        <v>8774</v>
      </c>
      <c r="T3392" s="7">
        <f t="shared" si="55"/>
        <v>1</v>
      </c>
    </row>
    <row r="3393" spans="1:20" x14ac:dyDescent="0.25">
      <c r="A3393" s="4" t="s">
        <v>2225</v>
      </c>
      <c r="B3393" s="4">
        <v>58</v>
      </c>
      <c r="C3393" s="4" t="s">
        <v>8775</v>
      </c>
      <c r="D3393" s="4" t="s">
        <v>1382</v>
      </c>
      <c r="E3393" s="4">
        <v>0</v>
      </c>
      <c r="F3393" s="4">
        <v>1</v>
      </c>
      <c r="G3393" s="4">
        <v>1</v>
      </c>
      <c r="H3393" s="4">
        <v>1</v>
      </c>
      <c r="I3393" s="4">
        <v>0</v>
      </c>
      <c r="J3393" s="4">
        <v>1</v>
      </c>
      <c r="K3393" s="4">
        <v>0</v>
      </c>
      <c r="L3393" s="4">
        <v>0</v>
      </c>
      <c r="M3393" s="4">
        <v>0</v>
      </c>
      <c r="N3393" s="4">
        <v>0</v>
      </c>
      <c r="O3393" s="4">
        <v>0</v>
      </c>
      <c r="P3393" s="4">
        <v>0</v>
      </c>
      <c r="Q3393" s="4" t="s">
        <v>1383</v>
      </c>
      <c r="R3393" s="4" t="s">
        <v>1382</v>
      </c>
      <c r="S3393" s="12" t="s">
        <v>1382</v>
      </c>
      <c r="T3393" s="7">
        <f t="shared" si="55"/>
        <v>4</v>
      </c>
    </row>
    <row r="3394" spans="1:20" x14ac:dyDescent="0.25">
      <c r="A3394" s="4" t="s">
        <v>2225</v>
      </c>
      <c r="B3394" s="4">
        <v>60</v>
      </c>
      <c r="C3394" s="4" t="s">
        <v>8776</v>
      </c>
      <c r="D3394" s="4" t="s">
        <v>1382</v>
      </c>
      <c r="E3394" s="4">
        <v>0</v>
      </c>
      <c r="F3394" s="4">
        <v>0</v>
      </c>
      <c r="G3394" s="4">
        <v>0</v>
      </c>
      <c r="H3394" s="4">
        <v>0</v>
      </c>
      <c r="I3394" s="4">
        <v>0</v>
      </c>
      <c r="J3394" s="4">
        <v>0</v>
      </c>
      <c r="K3394" s="4">
        <v>0</v>
      </c>
      <c r="L3394" s="4">
        <v>0</v>
      </c>
      <c r="M3394" s="4">
        <v>0</v>
      </c>
      <c r="N3394" s="4">
        <v>1</v>
      </c>
      <c r="O3394" s="4">
        <v>0</v>
      </c>
      <c r="P3394" s="4">
        <v>0</v>
      </c>
      <c r="Q3394" s="4" t="s">
        <v>1383</v>
      </c>
      <c r="R3394" s="4" t="s">
        <v>8777</v>
      </c>
      <c r="S3394" s="12" t="s">
        <v>8778</v>
      </c>
      <c r="T3394" s="7">
        <f t="shared" si="55"/>
        <v>1</v>
      </c>
    </row>
    <row r="3395" spans="1:20" x14ac:dyDescent="0.25">
      <c r="A3395" s="4" t="s">
        <v>2225</v>
      </c>
      <c r="B3395" s="4">
        <v>110</v>
      </c>
      <c r="C3395" s="4" t="s">
        <v>8779</v>
      </c>
      <c r="D3395" s="4" t="s">
        <v>1382</v>
      </c>
      <c r="E3395" s="4">
        <v>10</v>
      </c>
      <c r="F3395" s="4">
        <v>8</v>
      </c>
      <c r="G3395" s="4">
        <v>2</v>
      </c>
      <c r="H3395" s="4">
        <v>5</v>
      </c>
      <c r="I3395" s="4">
        <v>9</v>
      </c>
      <c r="J3395" s="4">
        <v>7</v>
      </c>
      <c r="K3395" s="4">
        <v>2</v>
      </c>
      <c r="L3395" s="4">
        <v>5</v>
      </c>
      <c r="M3395" s="4">
        <v>8</v>
      </c>
      <c r="N3395" s="4">
        <v>6</v>
      </c>
      <c r="O3395" s="4">
        <v>3</v>
      </c>
      <c r="P3395" s="4">
        <v>5</v>
      </c>
      <c r="Q3395" s="4" t="s">
        <v>1383</v>
      </c>
      <c r="R3395" s="4" t="s">
        <v>8780</v>
      </c>
      <c r="S3395" s="12" t="s">
        <v>8781</v>
      </c>
      <c r="T3395" s="7">
        <f t="shared" si="55"/>
        <v>70</v>
      </c>
    </row>
    <row r="3396" spans="1:20" x14ac:dyDescent="0.25">
      <c r="A3396" s="4" t="s">
        <v>2225</v>
      </c>
      <c r="B3396" s="4">
        <v>116</v>
      </c>
      <c r="C3396" s="4" t="s">
        <v>8782</v>
      </c>
      <c r="D3396" s="4" t="s">
        <v>1382</v>
      </c>
      <c r="E3396" s="4">
        <v>2</v>
      </c>
      <c r="F3396" s="4">
        <v>1</v>
      </c>
      <c r="G3396" s="4">
        <v>0</v>
      </c>
      <c r="H3396" s="4">
        <v>0</v>
      </c>
      <c r="I3396" s="4">
        <v>1</v>
      </c>
      <c r="J3396" s="4">
        <v>0</v>
      </c>
      <c r="K3396" s="4">
        <v>0</v>
      </c>
      <c r="L3396" s="4">
        <v>0</v>
      </c>
      <c r="M3396" s="4">
        <v>1</v>
      </c>
      <c r="N3396" s="4">
        <v>0</v>
      </c>
      <c r="O3396" s="4">
        <v>0</v>
      </c>
      <c r="P3396" s="4">
        <v>0</v>
      </c>
      <c r="Q3396" s="4" t="s">
        <v>1383</v>
      </c>
      <c r="R3396" s="4" t="s">
        <v>1382</v>
      </c>
      <c r="S3396" s="12" t="s">
        <v>1382</v>
      </c>
      <c r="T3396" s="7">
        <f t="shared" si="55"/>
        <v>5</v>
      </c>
    </row>
    <row r="3397" spans="1:20" x14ac:dyDescent="0.25">
      <c r="A3397" s="4" t="s">
        <v>2225</v>
      </c>
      <c r="B3397" s="4">
        <v>117</v>
      </c>
      <c r="C3397" s="4" t="s">
        <v>8783</v>
      </c>
      <c r="D3397" s="4" t="s">
        <v>1382</v>
      </c>
      <c r="E3397" s="4">
        <v>0</v>
      </c>
      <c r="F3397" s="4">
        <v>1</v>
      </c>
      <c r="G3397" s="4">
        <v>0</v>
      </c>
      <c r="H3397" s="4">
        <v>0</v>
      </c>
      <c r="I3397" s="4">
        <v>0</v>
      </c>
      <c r="J3397" s="4">
        <v>1</v>
      </c>
      <c r="K3397" s="4">
        <v>0</v>
      </c>
      <c r="L3397" s="4">
        <v>0</v>
      </c>
      <c r="M3397" s="4">
        <v>0</v>
      </c>
      <c r="N3397" s="4">
        <v>1</v>
      </c>
      <c r="O3397" s="4">
        <v>0</v>
      </c>
      <c r="P3397" s="4">
        <v>0</v>
      </c>
      <c r="Q3397" s="4" t="s">
        <v>1383</v>
      </c>
      <c r="R3397" s="4" t="s">
        <v>1382</v>
      </c>
      <c r="S3397" s="12" t="s">
        <v>1382</v>
      </c>
      <c r="T3397" s="7">
        <f t="shared" si="55"/>
        <v>3</v>
      </c>
    </row>
    <row r="3398" spans="1:20" x14ac:dyDescent="0.25">
      <c r="A3398" s="4" t="s">
        <v>2225</v>
      </c>
      <c r="B3398" s="4">
        <v>118</v>
      </c>
      <c r="C3398" s="4" t="s">
        <v>8784</v>
      </c>
      <c r="D3398" s="4" t="s">
        <v>1382</v>
      </c>
      <c r="E3398" s="4">
        <v>4</v>
      </c>
      <c r="F3398" s="4">
        <v>4</v>
      </c>
      <c r="G3398" s="4">
        <v>2</v>
      </c>
      <c r="H3398" s="4">
        <v>2</v>
      </c>
      <c r="I3398" s="4">
        <v>3</v>
      </c>
      <c r="J3398" s="4">
        <v>5</v>
      </c>
      <c r="K3398" s="4">
        <v>1</v>
      </c>
      <c r="L3398" s="4">
        <v>2</v>
      </c>
      <c r="M3398" s="4">
        <v>3</v>
      </c>
      <c r="N3398" s="4">
        <v>4</v>
      </c>
      <c r="O3398" s="4">
        <v>0</v>
      </c>
      <c r="P3398" s="4">
        <v>2</v>
      </c>
      <c r="Q3398" s="4" t="s">
        <v>1383</v>
      </c>
      <c r="R3398" s="4" t="s">
        <v>8785</v>
      </c>
      <c r="S3398" s="12" t="s">
        <v>8786</v>
      </c>
      <c r="T3398" s="7">
        <f t="shared" si="55"/>
        <v>32</v>
      </c>
    </row>
    <row r="3399" spans="1:20" x14ac:dyDescent="0.25">
      <c r="A3399" s="4" t="s">
        <v>2225</v>
      </c>
      <c r="B3399" s="4">
        <v>119</v>
      </c>
      <c r="C3399" s="4" t="s">
        <v>8787</v>
      </c>
      <c r="D3399" s="4" t="s">
        <v>1382</v>
      </c>
      <c r="E3399" s="4">
        <v>2</v>
      </c>
      <c r="F3399" s="4">
        <v>2</v>
      </c>
      <c r="G3399" s="4">
        <v>0</v>
      </c>
      <c r="H3399" s="4">
        <v>1</v>
      </c>
      <c r="I3399" s="4">
        <v>2</v>
      </c>
      <c r="J3399" s="4">
        <v>2</v>
      </c>
      <c r="K3399" s="4">
        <v>1</v>
      </c>
      <c r="L3399" s="4">
        <v>1</v>
      </c>
      <c r="M3399" s="4">
        <v>2</v>
      </c>
      <c r="N3399" s="4">
        <v>2</v>
      </c>
      <c r="O3399" s="4">
        <v>1</v>
      </c>
      <c r="P3399" s="4">
        <v>1</v>
      </c>
      <c r="Q3399" s="4" t="s">
        <v>1383</v>
      </c>
      <c r="R3399" s="4" t="s">
        <v>1382</v>
      </c>
      <c r="S3399" s="12" t="s">
        <v>1382</v>
      </c>
      <c r="T3399" s="7">
        <f t="shared" si="55"/>
        <v>17</v>
      </c>
    </row>
    <row r="3400" spans="1:20" x14ac:dyDescent="0.25">
      <c r="A3400" s="4" t="s">
        <v>2225</v>
      </c>
      <c r="B3400" s="4">
        <v>130</v>
      </c>
      <c r="C3400" s="4" t="s">
        <v>8788</v>
      </c>
      <c r="D3400" s="4" t="s">
        <v>1382</v>
      </c>
      <c r="E3400" s="4">
        <v>11</v>
      </c>
      <c r="F3400" s="4">
        <v>8</v>
      </c>
      <c r="G3400" s="4">
        <v>3</v>
      </c>
      <c r="H3400" s="4">
        <v>3</v>
      </c>
      <c r="I3400" s="4">
        <v>12</v>
      </c>
      <c r="J3400" s="4">
        <v>6</v>
      </c>
      <c r="K3400" s="4">
        <v>3</v>
      </c>
      <c r="L3400" s="4">
        <v>3</v>
      </c>
      <c r="M3400" s="4">
        <v>8</v>
      </c>
      <c r="N3400" s="4">
        <v>6</v>
      </c>
      <c r="O3400" s="4">
        <v>3</v>
      </c>
      <c r="P3400" s="4">
        <v>3</v>
      </c>
      <c r="Q3400" s="4" t="s">
        <v>1383</v>
      </c>
      <c r="R3400" s="4" t="s">
        <v>1382</v>
      </c>
      <c r="S3400" s="12" t="s">
        <v>1382</v>
      </c>
      <c r="T3400" s="7">
        <f t="shared" si="55"/>
        <v>69</v>
      </c>
    </row>
    <row r="3401" spans="1:20" x14ac:dyDescent="0.25">
      <c r="A3401" s="4" t="s">
        <v>2225</v>
      </c>
      <c r="B3401" s="4">
        <v>152</v>
      </c>
      <c r="C3401" s="4" t="s">
        <v>8789</v>
      </c>
      <c r="D3401" s="4" t="s">
        <v>1382</v>
      </c>
      <c r="E3401" s="4">
        <v>2</v>
      </c>
      <c r="F3401" s="4">
        <v>2</v>
      </c>
      <c r="G3401" s="4">
        <v>0</v>
      </c>
      <c r="H3401" s="4">
        <v>0</v>
      </c>
      <c r="I3401" s="4">
        <v>2</v>
      </c>
      <c r="J3401" s="4">
        <v>2</v>
      </c>
      <c r="K3401" s="4">
        <v>0</v>
      </c>
      <c r="L3401" s="4">
        <v>0</v>
      </c>
      <c r="M3401" s="4">
        <v>2</v>
      </c>
      <c r="N3401" s="4">
        <v>2</v>
      </c>
      <c r="O3401" s="4">
        <v>0</v>
      </c>
      <c r="P3401" s="4">
        <v>0</v>
      </c>
      <c r="Q3401" s="4" t="s">
        <v>1383</v>
      </c>
      <c r="R3401" s="4" t="s">
        <v>8790</v>
      </c>
      <c r="S3401" s="12" t="s">
        <v>8791</v>
      </c>
      <c r="T3401" s="7">
        <f t="shared" si="55"/>
        <v>12</v>
      </c>
    </row>
    <row r="3402" spans="1:20" x14ac:dyDescent="0.25">
      <c r="A3402" s="4" t="s">
        <v>2225</v>
      </c>
      <c r="B3402" s="4">
        <v>190</v>
      </c>
      <c r="C3402" s="4" t="s">
        <v>6065</v>
      </c>
      <c r="D3402" s="4" t="s">
        <v>1382</v>
      </c>
      <c r="E3402" s="4">
        <v>0</v>
      </c>
      <c r="F3402" s="4">
        <v>0</v>
      </c>
      <c r="G3402" s="4">
        <v>0</v>
      </c>
      <c r="H3402" s="4">
        <v>0</v>
      </c>
      <c r="I3402" s="4">
        <v>0</v>
      </c>
      <c r="J3402" s="4">
        <v>0</v>
      </c>
      <c r="K3402" s="4">
        <v>0</v>
      </c>
      <c r="L3402" s="4">
        <v>0</v>
      </c>
      <c r="M3402" s="4">
        <v>0</v>
      </c>
      <c r="N3402" s="4">
        <v>1</v>
      </c>
      <c r="O3402" s="4">
        <v>0</v>
      </c>
      <c r="P3402" s="4">
        <v>0</v>
      </c>
      <c r="Q3402" s="4" t="s">
        <v>1383</v>
      </c>
      <c r="R3402" s="4" t="s">
        <v>8792</v>
      </c>
      <c r="S3402" s="12" t="s">
        <v>8793</v>
      </c>
      <c r="T3402" s="7">
        <f t="shared" si="55"/>
        <v>1</v>
      </c>
    </row>
    <row r="3403" spans="1:20" x14ac:dyDescent="0.25">
      <c r="A3403" s="4" t="s">
        <v>2225</v>
      </c>
      <c r="B3403" s="4">
        <v>231</v>
      </c>
      <c r="C3403" s="4" t="s">
        <v>8794</v>
      </c>
      <c r="D3403" s="4" t="s">
        <v>1382</v>
      </c>
      <c r="E3403" s="4">
        <v>6</v>
      </c>
      <c r="F3403" s="4">
        <v>4</v>
      </c>
      <c r="G3403" s="4">
        <v>4</v>
      </c>
      <c r="H3403" s="4">
        <v>4</v>
      </c>
      <c r="I3403" s="4">
        <v>6</v>
      </c>
      <c r="J3403" s="4">
        <v>4</v>
      </c>
      <c r="K3403" s="4">
        <v>3</v>
      </c>
      <c r="L3403" s="4">
        <v>4</v>
      </c>
      <c r="M3403" s="4">
        <v>6</v>
      </c>
      <c r="N3403" s="4">
        <v>4</v>
      </c>
      <c r="O3403" s="4">
        <v>3</v>
      </c>
      <c r="P3403" s="4">
        <v>4</v>
      </c>
      <c r="Q3403" s="4" t="s">
        <v>1383</v>
      </c>
      <c r="R3403" s="4" t="s">
        <v>1382</v>
      </c>
      <c r="S3403" s="12" t="s">
        <v>1382</v>
      </c>
      <c r="T3403" s="7">
        <f t="shared" si="55"/>
        <v>52</v>
      </c>
    </row>
    <row r="3404" spans="1:20" x14ac:dyDescent="0.25">
      <c r="A3404" s="4" t="s">
        <v>2225</v>
      </c>
      <c r="B3404" s="4">
        <v>232</v>
      </c>
      <c r="C3404" s="4" t="s">
        <v>8795</v>
      </c>
      <c r="D3404" s="4" t="s">
        <v>1382</v>
      </c>
      <c r="E3404" s="4">
        <v>3</v>
      </c>
      <c r="F3404" s="4">
        <v>3</v>
      </c>
      <c r="G3404" s="4">
        <v>2</v>
      </c>
      <c r="H3404" s="4">
        <v>2</v>
      </c>
      <c r="I3404" s="4">
        <v>4</v>
      </c>
      <c r="J3404" s="4">
        <v>3</v>
      </c>
      <c r="K3404" s="4">
        <v>2</v>
      </c>
      <c r="L3404" s="4">
        <v>2</v>
      </c>
      <c r="M3404" s="4">
        <v>3</v>
      </c>
      <c r="N3404" s="4">
        <v>3</v>
      </c>
      <c r="O3404" s="4">
        <v>2</v>
      </c>
      <c r="P3404" s="4">
        <v>2</v>
      </c>
      <c r="Q3404" s="4" t="s">
        <v>1383</v>
      </c>
      <c r="R3404" s="4" t="s">
        <v>1382</v>
      </c>
      <c r="S3404" s="12" t="s">
        <v>1382</v>
      </c>
      <c r="T3404" s="7">
        <f t="shared" si="55"/>
        <v>31</v>
      </c>
    </row>
    <row r="3405" spans="1:20" x14ac:dyDescent="0.25">
      <c r="A3405" s="4" t="s">
        <v>2225</v>
      </c>
      <c r="B3405" s="4">
        <v>233</v>
      </c>
      <c r="C3405" s="4" t="s">
        <v>8796</v>
      </c>
      <c r="D3405" s="4" t="s">
        <v>1382</v>
      </c>
      <c r="E3405" s="4">
        <v>15</v>
      </c>
      <c r="F3405" s="4">
        <v>9</v>
      </c>
      <c r="G3405" s="4">
        <v>2</v>
      </c>
      <c r="H3405" s="4">
        <v>2</v>
      </c>
      <c r="I3405" s="4">
        <v>6</v>
      </c>
      <c r="J3405" s="4">
        <v>3</v>
      </c>
      <c r="K3405" s="4">
        <v>1</v>
      </c>
      <c r="L3405" s="4">
        <v>2</v>
      </c>
      <c r="M3405" s="4">
        <v>7</v>
      </c>
      <c r="N3405" s="4">
        <v>3</v>
      </c>
      <c r="O3405" s="4">
        <v>1</v>
      </c>
      <c r="P3405" s="4">
        <v>2</v>
      </c>
      <c r="Q3405" s="4" t="s">
        <v>1383</v>
      </c>
      <c r="R3405" s="4" t="s">
        <v>1382</v>
      </c>
      <c r="S3405" s="12" t="s">
        <v>1382</v>
      </c>
      <c r="T3405" s="7">
        <f t="shared" si="55"/>
        <v>53</v>
      </c>
    </row>
    <row r="3406" spans="1:20" x14ac:dyDescent="0.25">
      <c r="A3406" s="4" t="s">
        <v>2225</v>
      </c>
      <c r="B3406" s="4">
        <v>290</v>
      </c>
      <c r="C3406" s="4" t="s">
        <v>2226</v>
      </c>
      <c r="D3406" s="4" t="s">
        <v>1382</v>
      </c>
      <c r="E3406" s="4">
        <v>0</v>
      </c>
      <c r="F3406" s="4">
        <v>0</v>
      </c>
      <c r="G3406" s="4">
        <v>0</v>
      </c>
      <c r="H3406" s="4">
        <v>0</v>
      </c>
      <c r="I3406" s="4">
        <v>0</v>
      </c>
      <c r="J3406" s="4">
        <v>1</v>
      </c>
      <c r="K3406" s="4">
        <v>0</v>
      </c>
      <c r="L3406" s="4">
        <v>0</v>
      </c>
      <c r="M3406" s="4">
        <v>0</v>
      </c>
      <c r="N3406" s="4">
        <v>0</v>
      </c>
      <c r="O3406" s="4">
        <v>0</v>
      </c>
      <c r="P3406" s="4">
        <v>0</v>
      </c>
      <c r="Q3406" s="4" t="s">
        <v>1383</v>
      </c>
      <c r="R3406" s="4" t="s">
        <v>1382</v>
      </c>
      <c r="S3406" s="12" t="s">
        <v>1382</v>
      </c>
      <c r="T3406" s="7">
        <f t="shared" si="55"/>
        <v>1</v>
      </c>
    </row>
    <row r="3407" spans="1:20" x14ac:dyDescent="0.25">
      <c r="A3407" s="4" t="s">
        <v>2225</v>
      </c>
      <c r="B3407" s="4">
        <v>294</v>
      </c>
      <c r="C3407" s="4" t="s">
        <v>8797</v>
      </c>
      <c r="D3407" s="4" t="s">
        <v>1382</v>
      </c>
      <c r="E3407" s="4">
        <v>1</v>
      </c>
      <c r="F3407" s="4">
        <v>0</v>
      </c>
      <c r="G3407" s="4">
        <v>0</v>
      </c>
      <c r="H3407" s="4">
        <v>3</v>
      </c>
      <c r="I3407" s="4">
        <v>1</v>
      </c>
      <c r="J3407" s="4">
        <v>0</v>
      </c>
      <c r="K3407" s="4">
        <v>0</v>
      </c>
      <c r="L3407" s="4">
        <v>2</v>
      </c>
      <c r="M3407" s="4">
        <v>1</v>
      </c>
      <c r="N3407" s="4">
        <v>0</v>
      </c>
      <c r="O3407" s="4">
        <v>0</v>
      </c>
      <c r="P3407" s="4">
        <v>2</v>
      </c>
      <c r="Q3407" s="4" t="s">
        <v>1383</v>
      </c>
      <c r="R3407" s="4" t="s">
        <v>1382</v>
      </c>
      <c r="S3407" s="12" t="s">
        <v>1382</v>
      </c>
      <c r="T3407" s="7">
        <f t="shared" si="55"/>
        <v>10</v>
      </c>
    </row>
    <row r="3408" spans="1:20" x14ac:dyDescent="0.25">
      <c r="A3408" s="4" t="s">
        <v>2225</v>
      </c>
      <c r="B3408" s="4">
        <v>296</v>
      </c>
      <c r="C3408" s="4" t="s">
        <v>2227</v>
      </c>
      <c r="D3408" s="4" t="s">
        <v>1382</v>
      </c>
      <c r="E3408" s="4">
        <v>5</v>
      </c>
      <c r="F3408" s="4">
        <v>8</v>
      </c>
      <c r="G3408" s="4">
        <v>0</v>
      </c>
      <c r="H3408" s="4">
        <v>0</v>
      </c>
      <c r="I3408" s="4">
        <v>0</v>
      </c>
      <c r="J3408" s="4">
        <v>11</v>
      </c>
      <c r="K3408" s="4">
        <v>0</v>
      </c>
      <c r="L3408" s="4">
        <v>0</v>
      </c>
      <c r="M3408" s="4">
        <v>8</v>
      </c>
      <c r="N3408" s="4">
        <v>14</v>
      </c>
      <c r="O3408" s="4">
        <v>0</v>
      </c>
      <c r="P3408" s="4">
        <v>0</v>
      </c>
      <c r="Q3408" s="4" t="s">
        <v>1383</v>
      </c>
      <c r="R3408" s="4" t="s">
        <v>2229</v>
      </c>
      <c r="S3408" s="12" t="s">
        <v>2230</v>
      </c>
      <c r="T3408" s="7">
        <f t="shared" si="55"/>
        <v>46</v>
      </c>
    </row>
    <row r="3409" spans="1:20" x14ac:dyDescent="0.25">
      <c r="A3409" s="4" t="s">
        <v>2225</v>
      </c>
      <c r="B3409" s="4">
        <v>307</v>
      </c>
      <c r="C3409" s="4" t="s">
        <v>8798</v>
      </c>
      <c r="D3409" s="4" t="s">
        <v>1382</v>
      </c>
      <c r="E3409" s="4">
        <v>1</v>
      </c>
      <c r="F3409" s="4">
        <v>1</v>
      </c>
      <c r="G3409" s="4">
        <v>1</v>
      </c>
      <c r="H3409" s="4">
        <v>0</v>
      </c>
      <c r="I3409" s="4">
        <v>1</v>
      </c>
      <c r="J3409" s="4">
        <v>1</v>
      </c>
      <c r="K3409" s="4">
        <v>0</v>
      </c>
      <c r="L3409" s="4">
        <v>0</v>
      </c>
      <c r="M3409" s="4">
        <v>1</v>
      </c>
      <c r="N3409" s="4">
        <v>1</v>
      </c>
      <c r="O3409" s="4">
        <v>0</v>
      </c>
      <c r="P3409" s="4">
        <v>0</v>
      </c>
      <c r="Q3409" s="4" t="s">
        <v>1383</v>
      </c>
      <c r="R3409" s="4" t="s">
        <v>1382</v>
      </c>
      <c r="S3409" s="12" t="s">
        <v>1382</v>
      </c>
      <c r="T3409" s="7">
        <f t="shared" si="55"/>
        <v>7</v>
      </c>
    </row>
    <row r="3410" spans="1:20" x14ac:dyDescent="0.25">
      <c r="A3410" s="4" t="s">
        <v>2225</v>
      </c>
      <c r="B3410" s="4">
        <v>381</v>
      </c>
      <c r="C3410" s="4" t="s">
        <v>8799</v>
      </c>
      <c r="D3410" s="4" t="s">
        <v>1382</v>
      </c>
      <c r="E3410" s="4">
        <v>5</v>
      </c>
      <c r="F3410" s="4">
        <v>5</v>
      </c>
      <c r="G3410" s="4">
        <v>1</v>
      </c>
      <c r="H3410" s="4">
        <v>1</v>
      </c>
      <c r="I3410" s="4">
        <v>8</v>
      </c>
      <c r="J3410" s="4">
        <v>5</v>
      </c>
      <c r="K3410" s="4">
        <v>1</v>
      </c>
      <c r="L3410" s="4">
        <v>1</v>
      </c>
      <c r="M3410" s="4">
        <v>5</v>
      </c>
      <c r="N3410" s="4">
        <v>5</v>
      </c>
      <c r="O3410" s="4">
        <v>3</v>
      </c>
      <c r="P3410" s="4">
        <v>1</v>
      </c>
      <c r="Q3410" s="4" t="s">
        <v>1383</v>
      </c>
      <c r="R3410" s="4" t="s">
        <v>8800</v>
      </c>
      <c r="S3410" s="12" t="s">
        <v>8801</v>
      </c>
      <c r="T3410" s="7">
        <f t="shared" si="55"/>
        <v>41</v>
      </c>
    </row>
    <row r="3411" spans="1:20" x14ac:dyDescent="0.25">
      <c r="A3411" s="4" t="s">
        <v>2225</v>
      </c>
      <c r="B3411" s="4">
        <v>383</v>
      </c>
      <c r="C3411" s="4" t="s">
        <v>8802</v>
      </c>
      <c r="D3411" s="4" t="s">
        <v>1382</v>
      </c>
      <c r="E3411" s="4">
        <v>4</v>
      </c>
      <c r="F3411" s="4">
        <v>3</v>
      </c>
      <c r="G3411" s="4">
        <v>1</v>
      </c>
      <c r="H3411" s="4">
        <v>1</v>
      </c>
      <c r="I3411" s="4">
        <v>5</v>
      </c>
      <c r="J3411" s="4">
        <v>4</v>
      </c>
      <c r="K3411" s="4">
        <v>1</v>
      </c>
      <c r="L3411" s="4">
        <v>1</v>
      </c>
      <c r="M3411" s="4">
        <v>4</v>
      </c>
      <c r="N3411" s="4">
        <v>4</v>
      </c>
      <c r="O3411" s="4">
        <v>1</v>
      </c>
      <c r="P3411" s="4">
        <v>1</v>
      </c>
      <c r="Q3411" s="4" t="s">
        <v>1383</v>
      </c>
      <c r="R3411" s="4" t="s">
        <v>1382</v>
      </c>
      <c r="S3411" s="12" t="s">
        <v>1382</v>
      </c>
      <c r="T3411" s="7">
        <f t="shared" si="55"/>
        <v>30</v>
      </c>
    </row>
    <row r="3412" spans="1:20" x14ac:dyDescent="0.25">
      <c r="A3412" s="4" t="s">
        <v>2225</v>
      </c>
      <c r="B3412" s="4">
        <v>410</v>
      </c>
      <c r="C3412" s="4" t="s">
        <v>8803</v>
      </c>
      <c r="D3412" s="4" t="s">
        <v>1382</v>
      </c>
      <c r="E3412" s="4">
        <v>0</v>
      </c>
      <c r="F3412" s="4">
        <v>1</v>
      </c>
      <c r="G3412" s="4">
        <v>0</v>
      </c>
      <c r="H3412" s="4">
        <v>0</v>
      </c>
      <c r="I3412" s="4">
        <v>0</v>
      </c>
      <c r="J3412" s="4">
        <v>1</v>
      </c>
      <c r="K3412" s="4">
        <v>0</v>
      </c>
      <c r="L3412" s="4">
        <v>0</v>
      </c>
      <c r="M3412" s="4">
        <v>0</v>
      </c>
      <c r="N3412" s="4">
        <v>1</v>
      </c>
      <c r="O3412" s="4">
        <v>0</v>
      </c>
      <c r="P3412" s="4">
        <v>0</v>
      </c>
      <c r="Q3412" s="4" t="s">
        <v>1383</v>
      </c>
      <c r="R3412" s="4" t="s">
        <v>8804</v>
      </c>
      <c r="S3412" s="12" t="s">
        <v>8805</v>
      </c>
      <c r="T3412" s="7">
        <f t="shared" si="55"/>
        <v>3</v>
      </c>
    </row>
    <row r="3413" spans="1:20" x14ac:dyDescent="0.25">
      <c r="A3413" s="4" t="s">
        <v>2225</v>
      </c>
      <c r="B3413" s="4">
        <v>521</v>
      </c>
      <c r="C3413" s="4" t="s">
        <v>8806</v>
      </c>
      <c r="D3413" s="4" t="s">
        <v>1382</v>
      </c>
      <c r="E3413" s="4">
        <v>2</v>
      </c>
      <c r="F3413" s="4">
        <v>3</v>
      </c>
      <c r="G3413" s="4">
        <v>1</v>
      </c>
      <c r="H3413" s="4">
        <v>1</v>
      </c>
      <c r="I3413" s="4">
        <v>4</v>
      </c>
      <c r="J3413" s="4">
        <v>3</v>
      </c>
      <c r="K3413" s="4">
        <v>1</v>
      </c>
      <c r="L3413" s="4">
        <v>1</v>
      </c>
      <c r="M3413" s="4">
        <v>2</v>
      </c>
      <c r="N3413" s="4">
        <v>3</v>
      </c>
      <c r="O3413" s="4">
        <v>0</v>
      </c>
      <c r="P3413" s="4">
        <v>1</v>
      </c>
      <c r="Q3413" s="4" t="s">
        <v>1383</v>
      </c>
      <c r="R3413" s="4" t="s">
        <v>1382</v>
      </c>
      <c r="S3413" s="12" t="s">
        <v>1382</v>
      </c>
      <c r="T3413" s="7">
        <f t="shared" si="55"/>
        <v>22</v>
      </c>
    </row>
    <row r="3414" spans="1:20" x14ac:dyDescent="0.25">
      <c r="A3414" s="4" t="s">
        <v>2225</v>
      </c>
      <c r="B3414" s="4">
        <v>522</v>
      </c>
      <c r="C3414" s="4" t="s">
        <v>8807</v>
      </c>
      <c r="D3414" s="4" t="s">
        <v>1382</v>
      </c>
      <c r="E3414" s="4">
        <v>0</v>
      </c>
      <c r="F3414" s="4">
        <v>1</v>
      </c>
      <c r="G3414" s="4">
        <v>0</v>
      </c>
      <c r="H3414" s="4">
        <v>0</v>
      </c>
      <c r="I3414" s="4">
        <v>0</v>
      </c>
      <c r="J3414" s="4">
        <v>1</v>
      </c>
      <c r="K3414" s="4">
        <v>0</v>
      </c>
      <c r="L3414" s="4">
        <v>0</v>
      </c>
      <c r="M3414" s="4">
        <v>0</v>
      </c>
      <c r="N3414" s="4">
        <v>1</v>
      </c>
      <c r="O3414" s="4">
        <v>0</v>
      </c>
      <c r="P3414" s="4">
        <v>0</v>
      </c>
      <c r="Q3414" s="4" t="s">
        <v>1383</v>
      </c>
      <c r="R3414" s="4" t="s">
        <v>8808</v>
      </c>
      <c r="S3414" s="12" t="s">
        <v>8809</v>
      </c>
      <c r="T3414" s="7">
        <f t="shared" si="55"/>
        <v>3</v>
      </c>
    </row>
    <row r="3415" spans="1:20" x14ac:dyDescent="0.25">
      <c r="A3415" s="4" t="s">
        <v>2225</v>
      </c>
      <c r="B3415" s="4">
        <v>523</v>
      </c>
      <c r="C3415" s="4" t="s">
        <v>8810</v>
      </c>
      <c r="D3415" s="4" t="s">
        <v>1382</v>
      </c>
      <c r="E3415" s="4">
        <v>0</v>
      </c>
      <c r="F3415" s="4">
        <v>1</v>
      </c>
      <c r="G3415" s="4">
        <v>0</v>
      </c>
      <c r="H3415" s="4">
        <v>0</v>
      </c>
      <c r="I3415" s="4">
        <v>0</v>
      </c>
      <c r="J3415" s="4">
        <v>1</v>
      </c>
      <c r="K3415" s="4">
        <v>0</v>
      </c>
      <c r="L3415" s="4">
        <v>0</v>
      </c>
      <c r="M3415" s="4">
        <v>1</v>
      </c>
      <c r="N3415" s="4">
        <v>1</v>
      </c>
      <c r="O3415" s="4">
        <v>0</v>
      </c>
      <c r="P3415" s="4">
        <v>0</v>
      </c>
      <c r="Q3415" s="4" t="s">
        <v>1383</v>
      </c>
      <c r="R3415" s="4" t="s">
        <v>1382</v>
      </c>
      <c r="S3415" s="12" t="s">
        <v>1382</v>
      </c>
      <c r="T3415" s="7">
        <f t="shared" si="55"/>
        <v>4</v>
      </c>
    </row>
    <row r="3416" spans="1:20" x14ac:dyDescent="0.25">
      <c r="A3416" s="4" t="s">
        <v>2225</v>
      </c>
      <c r="B3416" s="4">
        <v>524</v>
      </c>
      <c r="C3416" s="4" t="s">
        <v>8811</v>
      </c>
      <c r="D3416" s="4" t="s">
        <v>1382</v>
      </c>
      <c r="E3416" s="4">
        <v>1</v>
      </c>
      <c r="F3416" s="4">
        <v>0</v>
      </c>
      <c r="G3416" s="4">
        <v>0</v>
      </c>
      <c r="H3416" s="4">
        <v>0</v>
      </c>
      <c r="I3416" s="4">
        <v>1</v>
      </c>
      <c r="J3416" s="4">
        <v>0</v>
      </c>
      <c r="K3416" s="4">
        <v>0</v>
      </c>
      <c r="L3416" s="4">
        <v>0</v>
      </c>
      <c r="M3416" s="4">
        <v>1</v>
      </c>
      <c r="N3416" s="4">
        <v>0</v>
      </c>
      <c r="O3416" s="4">
        <v>0</v>
      </c>
      <c r="P3416" s="4">
        <v>0</v>
      </c>
      <c r="Q3416" s="4" t="s">
        <v>1383</v>
      </c>
      <c r="R3416" s="4" t="s">
        <v>8812</v>
      </c>
      <c r="S3416" s="12" t="s">
        <v>8813</v>
      </c>
      <c r="T3416" s="7">
        <f t="shared" si="55"/>
        <v>3</v>
      </c>
    </row>
    <row r="3417" spans="1:20" x14ac:dyDescent="0.25">
      <c r="A3417" s="4" t="s">
        <v>2225</v>
      </c>
      <c r="B3417" s="4">
        <v>528</v>
      </c>
      <c r="C3417" s="4" t="s">
        <v>8814</v>
      </c>
      <c r="D3417" s="4" t="s">
        <v>1382</v>
      </c>
      <c r="E3417" s="4">
        <v>2</v>
      </c>
      <c r="F3417" s="4">
        <v>1</v>
      </c>
      <c r="G3417" s="4">
        <v>1</v>
      </c>
      <c r="H3417" s="4">
        <v>0</v>
      </c>
      <c r="I3417" s="4">
        <v>2</v>
      </c>
      <c r="J3417" s="4">
        <v>2</v>
      </c>
      <c r="K3417" s="4">
        <v>1</v>
      </c>
      <c r="L3417" s="4">
        <v>0</v>
      </c>
      <c r="M3417" s="4">
        <v>2</v>
      </c>
      <c r="N3417" s="4">
        <v>2</v>
      </c>
      <c r="O3417" s="4">
        <v>1</v>
      </c>
      <c r="P3417" s="4">
        <v>0</v>
      </c>
      <c r="Q3417" s="4" t="s">
        <v>1383</v>
      </c>
      <c r="R3417" s="4" t="s">
        <v>1382</v>
      </c>
      <c r="S3417" s="12" t="s">
        <v>1382</v>
      </c>
      <c r="T3417" s="7">
        <f t="shared" si="55"/>
        <v>14</v>
      </c>
    </row>
    <row r="3418" spans="1:20" x14ac:dyDescent="0.25">
      <c r="A3418" s="4" t="s">
        <v>2225</v>
      </c>
      <c r="B3418" s="4">
        <v>529</v>
      </c>
      <c r="C3418" s="4" t="s">
        <v>8815</v>
      </c>
      <c r="D3418" s="4" t="s">
        <v>1382</v>
      </c>
      <c r="E3418" s="4">
        <v>0</v>
      </c>
      <c r="F3418" s="4">
        <v>1</v>
      </c>
      <c r="G3418" s="4">
        <v>0</v>
      </c>
      <c r="H3418" s="4">
        <v>0</v>
      </c>
      <c r="I3418" s="4">
        <v>0</v>
      </c>
      <c r="J3418" s="4">
        <v>1</v>
      </c>
      <c r="K3418" s="4">
        <v>0</v>
      </c>
      <c r="L3418" s="4">
        <v>0</v>
      </c>
      <c r="M3418" s="4">
        <v>0</v>
      </c>
      <c r="N3418" s="4">
        <v>1</v>
      </c>
      <c r="O3418" s="4">
        <v>0</v>
      </c>
      <c r="P3418" s="4">
        <v>0</v>
      </c>
      <c r="Q3418" s="4" t="s">
        <v>1383</v>
      </c>
      <c r="R3418" s="4" t="s">
        <v>1382</v>
      </c>
      <c r="S3418" s="12" t="s">
        <v>1382</v>
      </c>
      <c r="T3418" s="7">
        <f t="shared" si="55"/>
        <v>3</v>
      </c>
    </row>
    <row r="3419" spans="1:20" x14ac:dyDescent="0.25">
      <c r="A3419" s="4" t="s">
        <v>2225</v>
      </c>
      <c r="B3419" s="4">
        <v>533</v>
      </c>
      <c r="C3419" s="4" t="s">
        <v>8816</v>
      </c>
      <c r="D3419" s="4" t="s">
        <v>1382</v>
      </c>
      <c r="E3419" s="4">
        <v>1</v>
      </c>
      <c r="F3419" s="4">
        <v>0</v>
      </c>
      <c r="G3419" s="4">
        <v>1</v>
      </c>
      <c r="H3419" s="4">
        <v>0</v>
      </c>
      <c r="I3419" s="4">
        <v>1</v>
      </c>
      <c r="J3419" s="4">
        <v>0</v>
      </c>
      <c r="K3419" s="4">
        <v>1</v>
      </c>
      <c r="L3419" s="4">
        <v>0</v>
      </c>
      <c r="M3419" s="4">
        <v>1</v>
      </c>
      <c r="N3419" s="4">
        <v>0</v>
      </c>
      <c r="O3419" s="4">
        <v>1</v>
      </c>
      <c r="P3419" s="4">
        <v>0</v>
      </c>
      <c r="Q3419" s="4" t="s">
        <v>1383</v>
      </c>
      <c r="R3419" s="4" t="s">
        <v>1382</v>
      </c>
      <c r="S3419" s="12" t="s">
        <v>1382</v>
      </c>
      <c r="T3419" s="7">
        <f t="shared" si="55"/>
        <v>6</v>
      </c>
    </row>
    <row r="3420" spans="1:20" x14ac:dyDescent="0.25">
      <c r="A3420" s="4" t="s">
        <v>2225</v>
      </c>
      <c r="B3420" s="4">
        <v>534</v>
      </c>
      <c r="C3420" s="4" t="s">
        <v>8817</v>
      </c>
      <c r="D3420" s="4" t="s">
        <v>1382</v>
      </c>
      <c r="E3420" s="4">
        <v>0</v>
      </c>
      <c r="F3420" s="4">
        <v>1</v>
      </c>
      <c r="G3420" s="4">
        <v>0</v>
      </c>
      <c r="H3420" s="4">
        <v>0</v>
      </c>
      <c r="I3420" s="4">
        <v>0</v>
      </c>
      <c r="J3420" s="4">
        <v>1</v>
      </c>
      <c r="K3420" s="4">
        <v>0</v>
      </c>
      <c r="L3420" s="4">
        <v>0</v>
      </c>
      <c r="M3420" s="4">
        <v>0</v>
      </c>
      <c r="N3420" s="4">
        <v>1</v>
      </c>
      <c r="O3420" s="4">
        <v>0</v>
      </c>
      <c r="P3420" s="4">
        <v>0</v>
      </c>
      <c r="Q3420" s="4" t="s">
        <v>1383</v>
      </c>
      <c r="R3420" s="4" t="s">
        <v>1382</v>
      </c>
      <c r="S3420" s="12" t="s">
        <v>1382</v>
      </c>
      <c r="T3420" s="7">
        <f t="shared" si="55"/>
        <v>3</v>
      </c>
    </row>
    <row r="3421" spans="1:20" x14ac:dyDescent="0.25">
      <c r="A3421" s="4" t="s">
        <v>2225</v>
      </c>
      <c r="B3421" s="4">
        <v>535</v>
      </c>
      <c r="C3421" s="4" t="s">
        <v>8818</v>
      </c>
      <c r="D3421" s="4" t="s">
        <v>1382</v>
      </c>
      <c r="E3421" s="4">
        <v>2</v>
      </c>
      <c r="F3421" s="4">
        <v>2</v>
      </c>
      <c r="G3421" s="4">
        <v>1</v>
      </c>
      <c r="H3421" s="4">
        <v>0</v>
      </c>
      <c r="I3421" s="4">
        <v>2</v>
      </c>
      <c r="J3421" s="4">
        <v>2</v>
      </c>
      <c r="K3421" s="4">
        <v>1</v>
      </c>
      <c r="L3421" s="4">
        <v>0</v>
      </c>
      <c r="M3421" s="4">
        <v>2</v>
      </c>
      <c r="N3421" s="4">
        <v>3</v>
      </c>
      <c r="O3421" s="4">
        <v>1</v>
      </c>
      <c r="P3421" s="4">
        <v>0</v>
      </c>
      <c r="Q3421" s="4" t="s">
        <v>1383</v>
      </c>
      <c r="R3421" s="4" t="s">
        <v>1382</v>
      </c>
      <c r="S3421" s="12" t="s">
        <v>1382</v>
      </c>
      <c r="T3421" s="7">
        <f t="shared" si="55"/>
        <v>16</v>
      </c>
    </row>
    <row r="3422" spans="1:20" x14ac:dyDescent="0.25">
      <c r="A3422" s="4" t="s">
        <v>2225</v>
      </c>
      <c r="B3422" s="4">
        <v>547</v>
      </c>
      <c r="C3422" s="4" t="s">
        <v>8819</v>
      </c>
      <c r="D3422" s="4" t="s">
        <v>1382</v>
      </c>
      <c r="E3422" s="4">
        <v>2</v>
      </c>
      <c r="F3422" s="4">
        <v>2</v>
      </c>
      <c r="G3422" s="4">
        <v>1</v>
      </c>
      <c r="H3422" s="4">
        <v>1</v>
      </c>
      <c r="I3422" s="4">
        <v>2</v>
      </c>
      <c r="J3422" s="4">
        <v>2</v>
      </c>
      <c r="K3422" s="4">
        <v>1</v>
      </c>
      <c r="L3422" s="4">
        <v>1</v>
      </c>
      <c r="M3422" s="4">
        <v>2</v>
      </c>
      <c r="N3422" s="4">
        <v>2</v>
      </c>
      <c r="O3422" s="4">
        <v>1</v>
      </c>
      <c r="P3422" s="4">
        <v>1</v>
      </c>
      <c r="Q3422" s="4" t="s">
        <v>1383</v>
      </c>
      <c r="R3422" s="4" t="s">
        <v>1382</v>
      </c>
      <c r="S3422" s="12" t="s">
        <v>1382</v>
      </c>
      <c r="T3422" s="7">
        <f t="shared" si="55"/>
        <v>18</v>
      </c>
    </row>
    <row r="3423" spans="1:20" x14ac:dyDescent="0.25">
      <c r="A3423" s="4" t="s">
        <v>2225</v>
      </c>
      <c r="B3423" s="4">
        <v>548</v>
      </c>
      <c r="C3423" s="4" t="s">
        <v>8820</v>
      </c>
      <c r="D3423" s="4" t="s">
        <v>1382</v>
      </c>
      <c r="E3423" s="4">
        <v>1</v>
      </c>
      <c r="F3423" s="4">
        <v>1</v>
      </c>
      <c r="G3423" s="4">
        <v>0</v>
      </c>
      <c r="H3423" s="4">
        <v>0</v>
      </c>
      <c r="I3423" s="4">
        <v>1</v>
      </c>
      <c r="J3423" s="4">
        <v>1</v>
      </c>
      <c r="K3423" s="4">
        <v>0</v>
      </c>
      <c r="L3423" s="4">
        <v>0</v>
      </c>
      <c r="M3423" s="4">
        <v>1</v>
      </c>
      <c r="N3423" s="4">
        <v>1</v>
      </c>
      <c r="O3423" s="4">
        <v>0</v>
      </c>
      <c r="P3423" s="4">
        <v>0</v>
      </c>
      <c r="Q3423" s="4" t="s">
        <v>1383</v>
      </c>
      <c r="R3423" s="4" t="s">
        <v>1382</v>
      </c>
      <c r="S3423" s="12" t="s">
        <v>1382</v>
      </c>
      <c r="T3423" s="7">
        <f t="shared" si="55"/>
        <v>6</v>
      </c>
    </row>
    <row r="3424" spans="1:20" x14ac:dyDescent="0.25">
      <c r="A3424" s="4" t="s">
        <v>2225</v>
      </c>
      <c r="B3424" s="4">
        <v>550</v>
      </c>
      <c r="C3424" s="4" t="s">
        <v>8821</v>
      </c>
      <c r="D3424" s="4" t="s">
        <v>1382</v>
      </c>
      <c r="E3424" s="4">
        <v>0</v>
      </c>
      <c r="F3424" s="4">
        <v>1</v>
      </c>
      <c r="G3424" s="4">
        <v>0</v>
      </c>
      <c r="H3424" s="4">
        <v>0</v>
      </c>
      <c r="I3424" s="4">
        <v>0</v>
      </c>
      <c r="J3424" s="4">
        <v>1</v>
      </c>
      <c r="K3424" s="4">
        <v>0</v>
      </c>
      <c r="L3424" s="4">
        <v>0</v>
      </c>
      <c r="M3424" s="4">
        <v>0</v>
      </c>
      <c r="N3424" s="4">
        <v>1</v>
      </c>
      <c r="O3424" s="4">
        <v>0</v>
      </c>
      <c r="P3424" s="4">
        <v>0</v>
      </c>
      <c r="Q3424" s="4" t="s">
        <v>1383</v>
      </c>
      <c r="R3424" s="4" t="s">
        <v>1382</v>
      </c>
      <c r="S3424" s="12" t="s">
        <v>1382</v>
      </c>
      <c r="T3424" s="7">
        <f t="shared" si="55"/>
        <v>3</v>
      </c>
    </row>
    <row r="3425" spans="1:20" x14ac:dyDescent="0.25">
      <c r="A3425" s="4" t="s">
        <v>2225</v>
      </c>
      <c r="B3425" s="4">
        <v>551</v>
      </c>
      <c r="C3425" s="4" t="s">
        <v>8822</v>
      </c>
      <c r="D3425" s="4" t="s">
        <v>1382</v>
      </c>
      <c r="E3425" s="4">
        <v>1</v>
      </c>
      <c r="F3425" s="4">
        <v>0</v>
      </c>
      <c r="G3425" s="4">
        <v>0</v>
      </c>
      <c r="H3425" s="4">
        <v>0</v>
      </c>
      <c r="I3425" s="4">
        <v>1</v>
      </c>
      <c r="J3425" s="4">
        <v>0</v>
      </c>
      <c r="K3425" s="4">
        <v>0</v>
      </c>
      <c r="L3425" s="4">
        <v>0</v>
      </c>
      <c r="M3425" s="4">
        <v>1</v>
      </c>
      <c r="N3425" s="4">
        <v>0</v>
      </c>
      <c r="O3425" s="4">
        <v>0</v>
      </c>
      <c r="P3425" s="4">
        <v>0</v>
      </c>
      <c r="Q3425" s="4" t="s">
        <v>1383</v>
      </c>
      <c r="R3425" s="4" t="s">
        <v>1382</v>
      </c>
      <c r="S3425" s="12" t="s">
        <v>1382</v>
      </c>
      <c r="T3425" s="7">
        <f t="shared" si="55"/>
        <v>3</v>
      </c>
    </row>
    <row r="3426" spans="1:20" x14ac:dyDescent="0.25">
      <c r="A3426" s="4" t="s">
        <v>2225</v>
      </c>
      <c r="B3426" s="4">
        <v>564</v>
      </c>
      <c r="C3426" s="4" t="s">
        <v>8823</v>
      </c>
      <c r="D3426" s="4" t="s">
        <v>1382</v>
      </c>
      <c r="E3426" s="4">
        <v>1</v>
      </c>
      <c r="F3426" s="4">
        <v>0</v>
      </c>
      <c r="G3426" s="4">
        <v>0</v>
      </c>
      <c r="H3426" s="4">
        <v>0</v>
      </c>
      <c r="I3426" s="4">
        <v>0</v>
      </c>
      <c r="J3426" s="4">
        <v>1</v>
      </c>
      <c r="K3426" s="4">
        <v>0</v>
      </c>
      <c r="L3426" s="4">
        <v>0</v>
      </c>
      <c r="M3426" s="4">
        <v>0</v>
      </c>
      <c r="N3426" s="4">
        <v>1</v>
      </c>
      <c r="O3426" s="4">
        <v>0</v>
      </c>
      <c r="P3426" s="4">
        <v>0</v>
      </c>
      <c r="Q3426" s="4" t="s">
        <v>1383</v>
      </c>
      <c r="R3426" s="4" t="s">
        <v>8824</v>
      </c>
      <c r="S3426" s="12" t="s">
        <v>8825</v>
      </c>
      <c r="T3426" s="7">
        <f t="shared" si="55"/>
        <v>3</v>
      </c>
    </row>
    <row r="3427" spans="1:20" x14ac:dyDescent="0.25">
      <c r="A3427" s="4" t="s">
        <v>2225</v>
      </c>
      <c r="B3427" s="4">
        <v>566</v>
      </c>
      <c r="C3427" s="4" t="s">
        <v>8826</v>
      </c>
      <c r="D3427" s="4" t="s">
        <v>1382</v>
      </c>
      <c r="E3427" s="4">
        <v>1</v>
      </c>
      <c r="F3427" s="4">
        <v>0</v>
      </c>
      <c r="G3427" s="4">
        <v>1</v>
      </c>
      <c r="H3427" s="4">
        <v>0</v>
      </c>
      <c r="I3427" s="4">
        <v>1</v>
      </c>
      <c r="J3427" s="4">
        <v>0</v>
      </c>
      <c r="K3427" s="4">
        <v>1</v>
      </c>
      <c r="L3427" s="4">
        <v>0</v>
      </c>
      <c r="M3427" s="4">
        <v>1</v>
      </c>
      <c r="N3427" s="4">
        <v>0</v>
      </c>
      <c r="O3427" s="4">
        <v>1</v>
      </c>
      <c r="P3427" s="4">
        <v>0</v>
      </c>
      <c r="Q3427" s="4" t="s">
        <v>1383</v>
      </c>
      <c r="R3427" s="4" t="s">
        <v>1382</v>
      </c>
      <c r="S3427" s="12" t="s">
        <v>1382</v>
      </c>
      <c r="T3427" s="7">
        <f t="shared" si="55"/>
        <v>6</v>
      </c>
    </row>
    <row r="3428" spans="1:20" x14ac:dyDescent="0.25">
      <c r="A3428" s="4" t="s">
        <v>2225</v>
      </c>
      <c r="B3428" s="4">
        <v>577</v>
      </c>
      <c r="C3428" s="4" t="s">
        <v>8827</v>
      </c>
      <c r="D3428" s="4" t="s">
        <v>1382</v>
      </c>
      <c r="E3428" s="4">
        <v>1</v>
      </c>
      <c r="F3428" s="4">
        <v>0</v>
      </c>
      <c r="G3428" s="4">
        <v>0</v>
      </c>
      <c r="H3428" s="4">
        <v>0</v>
      </c>
      <c r="I3428" s="4">
        <v>1</v>
      </c>
      <c r="J3428" s="4">
        <v>0</v>
      </c>
      <c r="K3428" s="4">
        <v>0</v>
      </c>
      <c r="L3428" s="4">
        <v>0</v>
      </c>
      <c r="M3428" s="4">
        <v>1</v>
      </c>
      <c r="N3428" s="4">
        <v>0</v>
      </c>
      <c r="O3428" s="4">
        <v>0</v>
      </c>
      <c r="P3428" s="4">
        <v>0</v>
      </c>
      <c r="Q3428" s="4" t="s">
        <v>1383</v>
      </c>
      <c r="R3428" s="4" t="s">
        <v>8828</v>
      </c>
      <c r="S3428" s="12" t="s">
        <v>8829</v>
      </c>
      <c r="T3428" s="7">
        <f t="shared" si="55"/>
        <v>3</v>
      </c>
    </row>
    <row r="3429" spans="1:20" x14ac:dyDescent="0.25">
      <c r="A3429" s="4" t="s">
        <v>2225</v>
      </c>
      <c r="B3429" s="4">
        <v>578</v>
      </c>
      <c r="C3429" s="4" t="s">
        <v>8830</v>
      </c>
      <c r="D3429" s="4" t="s">
        <v>1382</v>
      </c>
      <c r="E3429" s="4">
        <v>0</v>
      </c>
      <c r="F3429" s="4">
        <v>1</v>
      </c>
      <c r="G3429" s="4">
        <v>0</v>
      </c>
      <c r="H3429" s="4">
        <v>0</v>
      </c>
      <c r="I3429" s="4">
        <v>0</v>
      </c>
      <c r="J3429" s="4">
        <v>1</v>
      </c>
      <c r="K3429" s="4">
        <v>0</v>
      </c>
      <c r="L3429" s="4">
        <v>0</v>
      </c>
      <c r="M3429" s="4">
        <v>0</v>
      </c>
      <c r="N3429" s="4">
        <v>1</v>
      </c>
      <c r="O3429" s="4">
        <v>0</v>
      </c>
      <c r="P3429" s="4">
        <v>0</v>
      </c>
      <c r="Q3429" s="4" t="s">
        <v>1383</v>
      </c>
      <c r="R3429" s="4" t="s">
        <v>8831</v>
      </c>
      <c r="S3429" s="12" t="s">
        <v>8832</v>
      </c>
      <c r="T3429" s="7">
        <f t="shared" si="55"/>
        <v>3</v>
      </c>
    </row>
    <row r="3430" spans="1:20" x14ac:dyDescent="0.25">
      <c r="A3430" s="4" t="s">
        <v>2225</v>
      </c>
      <c r="B3430" s="4">
        <v>590</v>
      </c>
      <c r="C3430" s="4" t="s">
        <v>2226</v>
      </c>
      <c r="D3430" s="4" t="s">
        <v>1382</v>
      </c>
      <c r="E3430" s="4">
        <v>0</v>
      </c>
      <c r="F3430" s="4">
        <v>1</v>
      </c>
      <c r="G3430" s="4">
        <v>0</v>
      </c>
      <c r="H3430" s="4">
        <v>0</v>
      </c>
      <c r="I3430" s="4">
        <v>0</v>
      </c>
      <c r="J3430" s="4">
        <v>0</v>
      </c>
      <c r="K3430" s="4">
        <v>0</v>
      </c>
      <c r="L3430" s="4">
        <v>0</v>
      </c>
      <c r="M3430" s="4">
        <v>0</v>
      </c>
      <c r="N3430" s="4">
        <v>1</v>
      </c>
      <c r="O3430" s="4">
        <v>0</v>
      </c>
      <c r="P3430" s="4">
        <v>0</v>
      </c>
      <c r="Q3430" s="4" t="s">
        <v>1383</v>
      </c>
      <c r="R3430" s="4" t="s">
        <v>1382</v>
      </c>
      <c r="S3430" s="12" t="s">
        <v>1382</v>
      </c>
      <c r="T3430" s="7">
        <f t="shared" si="55"/>
        <v>2</v>
      </c>
    </row>
    <row r="3431" spans="1:20" x14ac:dyDescent="0.25">
      <c r="A3431" s="4" t="s">
        <v>2225</v>
      </c>
      <c r="B3431" s="4">
        <v>594</v>
      </c>
      <c r="C3431" s="4" t="s">
        <v>8833</v>
      </c>
      <c r="D3431" s="4" t="s">
        <v>1382</v>
      </c>
      <c r="E3431" s="4">
        <v>0</v>
      </c>
      <c r="F3431" s="4">
        <v>0</v>
      </c>
      <c r="G3431" s="4">
        <v>0</v>
      </c>
      <c r="H3431" s="4">
        <v>0</v>
      </c>
      <c r="I3431" s="4">
        <v>0</v>
      </c>
      <c r="J3431" s="4">
        <v>0</v>
      </c>
      <c r="K3431" s="4">
        <v>0</v>
      </c>
      <c r="L3431" s="4">
        <v>0</v>
      </c>
      <c r="M3431" s="4">
        <v>0</v>
      </c>
      <c r="N3431" s="4">
        <v>1</v>
      </c>
      <c r="O3431" s="4">
        <v>0</v>
      </c>
      <c r="P3431" s="4">
        <v>0</v>
      </c>
      <c r="Q3431" s="4" t="s">
        <v>1383</v>
      </c>
      <c r="R3431" s="4" t="s">
        <v>1382</v>
      </c>
      <c r="S3431" s="12" t="s">
        <v>1382</v>
      </c>
      <c r="T3431" s="7">
        <f t="shared" si="55"/>
        <v>1</v>
      </c>
    </row>
    <row r="3432" spans="1:20" x14ac:dyDescent="0.25">
      <c r="A3432" s="4" t="s">
        <v>2225</v>
      </c>
      <c r="B3432" s="4">
        <v>653</v>
      </c>
      <c r="C3432" s="4" t="s">
        <v>8834</v>
      </c>
      <c r="D3432" s="4" t="s">
        <v>1382</v>
      </c>
      <c r="E3432" s="4">
        <v>1</v>
      </c>
      <c r="F3432" s="4">
        <v>0</v>
      </c>
      <c r="G3432" s="4">
        <v>0</v>
      </c>
      <c r="H3432" s="4">
        <v>0</v>
      </c>
      <c r="I3432" s="4">
        <v>2</v>
      </c>
      <c r="J3432" s="4">
        <v>0</v>
      </c>
      <c r="K3432" s="4">
        <v>0</v>
      </c>
      <c r="L3432" s="4">
        <v>0</v>
      </c>
      <c r="M3432" s="4">
        <v>1</v>
      </c>
      <c r="N3432" s="4">
        <v>0</v>
      </c>
      <c r="O3432" s="4">
        <v>0</v>
      </c>
      <c r="P3432" s="4">
        <v>0</v>
      </c>
      <c r="Q3432" s="4" t="s">
        <v>1383</v>
      </c>
      <c r="R3432" s="4" t="s">
        <v>1382</v>
      </c>
      <c r="S3432" s="12" t="s">
        <v>1382</v>
      </c>
      <c r="T3432" s="7">
        <f t="shared" si="55"/>
        <v>4</v>
      </c>
    </row>
    <row r="3433" spans="1:20" x14ac:dyDescent="0.25">
      <c r="A3433" s="4" t="s">
        <v>2225</v>
      </c>
      <c r="B3433" s="4">
        <v>656</v>
      </c>
      <c r="C3433" s="4" t="s">
        <v>8835</v>
      </c>
      <c r="D3433" s="4" t="s">
        <v>1382</v>
      </c>
      <c r="E3433" s="4">
        <v>0</v>
      </c>
      <c r="F3433" s="4">
        <v>1</v>
      </c>
      <c r="G3433" s="4">
        <v>0</v>
      </c>
      <c r="H3433" s="4">
        <v>0</v>
      </c>
      <c r="I3433" s="4">
        <v>0</v>
      </c>
      <c r="J3433" s="4">
        <v>1</v>
      </c>
      <c r="K3433" s="4">
        <v>0</v>
      </c>
      <c r="L3433" s="4">
        <v>0</v>
      </c>
      <c r="M3433" s="4">
        <v>0</v>
      </c>
      <c r="N3433" s="4">
        <v>1</v>
      </c>
      <c r="O3433" s="4">
        <v>0</v>
      </c>
      <c r="P3433" s="4">
        <v>0</v>
      </c>
      <c r="Q3433" s="4" t="s">
        <v>1383</v>
      </c>
      <c r="R3433" s="4" t="s">
        <v>8836</v>
      </c>
      <c r="S3433" s="12" t="s">
        <v>8837</v>
      </c>
      <c r="T3433" s="7">
        <f t="shared" si="55"/>
        <v>3</v>
      </c>
    </row>
    <row r="3434" spans="1:20" x14ac:dyDescent="0.25">
      <c r="A3434" s="4" t="s">
        <v>2225</v>
      </c>
      <c r="B3434" s="4">
        <v>661</v>
      </c>
      <c r="C3434" s="4" t="s">
        <v>8838</v>
      </c>
      <c r="D3434" s="4" t="s">
        <v>1382</v>
      </c>
      <c r="E3434" s="4">
        <v>1</v>
      </c>
      <c r="F3434" s="4">
        <v>0</v>
      </c>
      <c r="G3434" s="4">
        <v>0</v>
      </c>
      <c r="H3434" s="4">
        <v>0</v>
      </c>
      <c r="I3434" s="4">
        <v>1</v>
      </c>
      <c r="J3434" s="4">
        <v>0</v>
      </c>
      <c r="K3434" s="4">
        <v>0</v>
      </c>
      <c r="L3434" s="4">
        <v>0</v>
      </c>
      <c r="M3434" s="4">
        <v>1</v>
      </c>
      <c r="N3434" s="4">
        <v>0</v>
      </c>
      <c r="O3434" s="4">
        <v>0</v>
      </c>
      <c r="P3434" s="4">
        <v>0</v>
      </c>
      <c r="Q3434" s="4" t="s">
        <v>1383</v>
      </c>
      <c r="R3434" s="4" t="s">
        <v>8839</v>
      </c>
      <c r="S3434" s="12" t="s">
        <v>8840</v>
      </c>
      <c r="T3434" s="7">
        <f t="shared" si="55"/>
        <v>3</v>
      </c>
    </row>
    <row r="3435" spans="1:20" x14ac:dyDescent="0.25">
      <c r="A3435" s="4" t="s">
        <v>2225</v>
      </c>
      <c r="B3435" s="4">
        <v>662</v>
      </c>
      <c r="C3435" s="4" t="s">
        <v>6634</v>
      </c>
      <c r="D3435" s="4" t="s">
        <v>1382</v>
      </c>
      <c r="E3435" s="4">
        <v>0</v>
      </c>
      <c r="F3435" s="4">
        <v>1</v>
      </c>
      <c r="G3435" s="4">
        <v>0</v>
      </c>
      <c r="H3435" s="4">
        <v>0</v>
      </c>
      <c r="I3435" s="4">
        <v>0</v>
      </c>
      <c r="J3435" s="4">
        <v>1</v>
      </c>
      <c r="K3435" s="4">
        <v>0</v>
      </c>
      <c r="L3435" s="4">
        <v>0</v>
      </c>
      <c r="M3435" s="4">
        <v>0</v>
      </c>
      <c r="N3435" s="4">
        <v>1</v>
      </c>
      <c r="O3435" s="4">
        <v>0</v>
      </c>
      <c r="P3435" s="4">
        <v>0</v>
      </c>
      <c r="Q3435" s="4" t="s">
        <v>1383</v>
      </c>
      <c r="R3435" s="4" t="s">
        <v>1382</v>
      </c>
      <c r="S3435" s="12" t="s">
        <v>1382</v>
      </c>
      <c r="T3435" s="7">
        <f t="shared" si="55"/>
        <v>3</v>
      </c>
    </row>
    <row r="3436" spans="1:20" x14ac:dyDescent="0.25">
      <c r="A3436" s="4" t="s">
        <v>2225</v>
      </c>
      <c r="B3436" s="4">
        <v>668</v>
      </c>
      <c r="C3436" s="4" t="s">
        <v>8841</v>
      </c>
      <c r="D3436" s="4" t="s">
        <v>1382</v>
      </c>
      <c r="E3436" s="4">
        <v>1</v>
      </c>
      <c r="F3436" s="4">
        <v>0</v>
      </c>
      <c r="G3436" s="4">
        <v>0</v>
      </c>
      <c r="H3436" s="4">
        <v>0</v>
      </c>
      <c r="I3436" s="4">
        <v>1</v>
      </c>
      <c r="J3436" s="4">
        <v>0</v>
      </c>
      <c r="K3436" s="4">
        <v>0</v>
      </c>
      <c r="L3436" s="4">
        <v>0</v>
      </c>
      <c r="M3436" s="4">
        <v>1</v>
      </c>
      <c r="N3436" s="4">
        <v>0</v>
      </c>
      <c r="O3436" s="4">
        <v>0</v>
      </c>
      <c r="P3436" s="4">
        <v>0</v>
      </c>
      <c r="Q3436" s="4" t="s">
        <v>1383</v>
      </c>
      <c r="R3436" s="4" t="s">
        <v>1382</v>
      </c>
      <c r="S3436" s="12" t="s">
        <v>1382</v>
      </c>
      <c r="T3436" s="7">
        <f t="shared" si="55"/>
        <v>3</v>
      </c>
    </row>
    <row r="3437" spans="1:20" x14ac:dyDescent="0.25">
      <c r="A3437" s="4" t="s">
        <v>2225</v>
      </c>
      <c r="B3437" s="4">
        <v>669</v>
      </c>
      <c r="C3437" s="4" t="s">
        <v>8842</v>
      </c>
      <c r="D3437" s="4" t="s">
        <v>1382</v>
      </c>
      <c r="E3437" s="4">
        <v>0</v>
      </c>
      <c r="F3437" s="4">
        <v>1</v>
      </c>
      <c r="G3437" s="4">
        <v>0</v>
      </c>
      <c r="H3437" s="4">
        <v>0</v>
      </c>
      <c r="I3437" s="4">
        <v>0</v>
      </c>
      <c r="J3437" s="4">
        <v>1</v>
      </c>
      <c r="K3437" s="4">
        <v>0</v>
      </c>
      <c r="L3437" s="4">
        <v>0</v>
      </c>
      <c r="M3437" s="4">
        <v>0</v>
      </c>
      <c r="N3437" s="4">
        <v>1</v>
      </c>
      <c r="O3437" s="4">
        <v>0</v>
      </c>
      <c r="P3437" s="4">
        <v>0</v>
      </c>
      <c r="Q3437" s="4" t="s">
        <v>1383</v>
      </c>
      <c r="R3437" s="4" t="s">
        <v>8843</v>
      </c>
      <c r="S3437" s="12" t="s">
        <v>8844</v>
      </c>
      <c r="T3437" s="7">
        <f t="shared" si="55"/>
        <v>3</v>
      </c>
    </row>
    <row r="3438" spans="1:20" x14ac:dyDescent="0.25">
      <c r="A3438" s="4" t="s">
        <v>2225</v>
      </c>
      <c r="B3438" s="4">
        <v>676</v>
      </c>
      <c r="C3438" s="4" t="s">
        <v>8845</v>
      </c>
      <c r="D3438" s="4" t="s">
        <v>1382</v>
      </c>
      <c r="E3438" s="4">
        <v>1</v>
      </c>
      <c r="F3438" s="4">
        <v>0</v>
      </c>
      <c r="G3438" s="4">
        <v>0</v>
      </c>
      <c r="H3438" s="4">
        <v>0</v>
      </c>
      <c r="I3438" s="4">
        <v>1</v>
      </c>
      <c r="J3438" s="4">
        <v>0</v>
      </c>
      <c r="K3438" s="4">
        <v>0</v>
      </c>
      <c r="L3438" s="4">
        <v>0</v>
      </c>
      <c r="M3438" s="4">
        <v>1</v>
      </c>
      <c r="N3438" s="4">
        <v>0</v>
      </c>
      <c r="O3438" s="4">
        <v>0</v>
      </c>
      <c r="P3438" s="4">
        <v>0</v>
      </c>
      <c r="Q3438" s="4" t="s">
        <v>1383</v>
      </c>
      <c r="R3438" s="4" t="s">
        <v>1382</v>
      </c>
      <c r="S3438" s="12" t="s">
        <v>1382</v>
      </c>
      <c r="T3438" s="7">
        <f t="shared" si="55"/>
        <v>3</v>
      </c>
    </row>
    <row r="3439" spans="1:20" x14ac:dyDescent="0.25">
      <c r="A3439" s="4" t="s">
        <v>2225</v>
      </c>
      <c r="B3439" s="4">
        <v>677</v>
      </c>
      <c r="C3439" s="4" t="s">
        <v>8846</v>
      </c>
      <c r="D3439" s="4" t="s">
        <v>1382</v>
      </c>
      <c r="E3439" s="4">
        <v>0</v>
      </c>
      <c r="F3439" s="4">
        <v>1</v>
      </c>
      <c r="G3439" s="4">
        <v>0</v>
      </c>
      <c r="H3439" s="4">
        <v>0</v>
      </c>
      <c r="I3439" s="4">
        <v>0</v>
      </c>
      <c r="J3439" s="4">
        <v>1</v>
      </c>
      <c r="K3439" s="4">
        <v>0</v>
      </c>
      <c r="L3439" s="4">
        <v>0</v>
      </c>
      <c r="M3439" s="4">
        <v>0</v>
      </c>
      <c r="N3439" s="4">
        <v>1</v>
      </c>
      <c r="O3439" s="4">
        <v>0</v>
      </c>
      <c r="P3439" s="4">
        <v>0</v>
      </c>
      <c r="Q3439" s="4" t="s">
        <v>1383</v>
      </c>
      <c r="R3439" s="4" t="s">
        <v>1382</v>
      </c>
      <c r="S3439" s="12" t="s">
        <v>1382</v>
      </c>
      <c r="T3439" s="7">
        <f t="shared" si="55"/>
        <v>3</v>
      </c>
    </row>
    <row r="3440" spans="1:20" x14ac:dyDescent="0.25">
      <c r="A3440" s="4" t="s">
        <v>2225</v>
      </c>
      <c r="B3440" s="4">
        <v>680</v>
      </c>
      <c r="C3440" s="4" t="s">
        <v>8847</v>
      </c>
      <c r="D3440" s="4" t="s">
        <v>1382</v>
      </c>
      <c r="E3440" s="4">
        <v>1</v>
      </c>
      <c r="F3440" s="4">
        <v>0</v>
      </c>
      <c r="G3440" s="4">
        <v>0</v>
      </c>
      <c r="H3440" s="4">
        <v>0</v>
      </c>
      <c r="I3440" s="4">
        <v>1</v>
      </c>
      <c r="J3440" s="4">
        <v>0</v>
      </c>
      <c r="K3440" s="4">
        <v>0</v>
      </c>
      <c r="L3440" s="4">
        <v>0</v>
      </c>
      <c r="M3440" s="4">
        <v>1</v>
      </c>
      <c r="N3440" s="4">
        <v>0</v>
      </c>
      <c r="O3440" s="4">
        <v>0</v>
      </c>
      <c r="P3440" s="4">
        <v>0</v>
      </c>
      <c r="Q3440" s="4" t="s">
        <v>1383</v>
      </c>
      <c r="R3440" s="4" t="s">
        <v>8848</v>
      </c>
      <c r="S3440" s="12" t="s">
        <v>8849</v>
      </c>
      <c r="T3440" s="7">
        <f t="shared" si="55"/>
        <v>3</v>
      </c>
    </row>
    <row r="3441" spans="1:20" x14ac:dyDescent="0.25">
      <c r="A3441" s="4" t="s">
        <v>2225</v>
      </c>
      <c r="B3441" s="4">
        <v>681</v>
      </c>
      <c r="C3441" s="4" t="s">
        <v>8850</v>
      </c>
      <c r="D3441" s="4" t="s">
        <v>1382</v>
      </c>
      <c r="E3441" s="4">
        <v>0</v>
      </c>
      <c r="F3441" s="4">
        <v>1</v>
      </c>
      <c r="G3441" s="4">
        <v>0</v>
      </c>
      <c r="H3441" s="4">
        <v>0</v>
      </c>
      <c r="I3441" s="4">
        <v>0</v>
      </c>
      <c r="J3441" s="4">
        <v>1</v>
      </c>
      <c r="K3441" s="4">
        <v>0</v>
      </c>
      <c r="L3441" s="4">
        <v>0</v>
      </c>
      <c r="M3441" s="4">
        <v>0</v>
      </c>
      <c r="N3441" s="4">
        <v>1</v>
      </c>
      <c r="O3441" s="4">
        <v>0</v>
      </c>
      <c r="P3441" s="4">
        <v>0</v>
      </c>
      <c r="Q3441" s="4" t="s">
        <v>1383</v>
      </c>
      <c r="R3441" s="4" t="s">
        <v>1382</v>
      </c>
      <c r="S3441" s="12" t="s">
        <v>1382</v>
      </c>
      <c r="T3441" s="7">
        <f t="shared" si="55"/>
        <v>3</v>
      </c>
    </row>
    <row r="3442" spans="1:20" x14ac:dyDescent="0.25">
      <c r="A3442" s="4" t="s">
        <v>2225</v>
      </c>
      <c r="B3442" s="4" t="s">
        <v>8851</v>
      </c>
      <c r="C3442" s="4" t="s">
        <v>8794</v>
      </c>
      <c r="D3442" s="4" t="s">
        <v>1382</v>
      </c>
      <c r="E3442" s="4">
        <v>0</v>
      </c>
      <c r="F3442" s="4">
        <v>0</v>
      </c>
      <c r="G3442" s="4">
        <v>0</v>
      </c>
      <c r="H3442" s="4">
        <v>0</v>
      </c>
      <c r="I3442" s="4">
        <v>0</v>
      </c>
      <c r="J3442" s="4">
        <v>0</v>
      </c>
      <c r="K3442" s="4">
        <v>0</v>
      </c>
      <c r="L3442" s="4">
        <v>0</v>
      </c>
      <c r="M3442" s="4">
        <v>1</v>
      </c>
      <c r="N3442" s="4">
        <v>0</v>
      </c>
      <c r="O3442" s="4">
        <v>0</v>
      </c>
      <c r="P3442" s="4">
        <v>0</v>
      </c>
      <c r="Q3442" s="4" t="s">
        <v>1383</v>
      </c>
      <c r="R3442" s="4" t="s">
        <v>1382</v>
      </c>
      <c r="S3442" s="12" t="s">
        <v>1382</v>
      </c>
      <c r="T3442" s="7">
        <f t="shared" si="55"/>
        <v>1</v>
      </c>
    </row>
    <row r="3443" spans="1:20" x14ac:dyDescent="0.25">
      <c r="A3443" s="4" t="s">
        <v>2225</v>
      </c>
      <c r="B3443" s="4" t="s">
        <v>8852</v>
      </c>
      <c r="C3443" s="4" t="s">
        <v>8795</v>
      </c>
      <c r="D3443" s="4" t="s">
        <v>1382</v>
      </c>
      <c r="E3443" s="4">
        <v>0</v>
      </c>
      <c r="F3443" s="4">
        <v>0</v>
      </c>
      <c r="G3443" s="4">
        <v>0</v>
      </c>
      <c r="H3443" s="4">
        <v>0</v>
      </c>
      <c r="I3443" s="4">
        <v>0</v>
      </c>
      <c r="J3443" s="4">
        <v>0</v>
      </c>
      <c r="K3443" s="4">
        <v>0</v>
      </c>
      <c r="L3443" s="4">
        <v>0</v>
      </c>
      <c r="M3443" s="4">
        <v>1</v>
      </c>
      <c r="N3443" s="4">
        <v>0</v>
      </c>
      <c r="O3443" s="4">
        <v>0</v>
      </c>
      <c r="P3443" s="4">
        <v>0</v>
      </c>
      <c r="Q3443" s="4" t="s">
        <v>1383</v>
      </c>
      <c r="R3443" s="4" t="s">
        <v>1382</v>
      </c>
      <c r="S3443" s="12" t="s">
        <v>1382</v>
      </c>
      <c r="T3443" s="7">
        <f t="shared" si="55"/>
        <v>1</v>
      </c>
    </row>
    <row r="3444" spans="1:20" x14ac:dyDescent="0.25">
      <c r="A3444" s="4" t="s">
        <v>2225</v>
      </c>
      <c r="B3444" s="4" t="s">
        <v>8853</v>
      </c>
      <c r="C3444" s="4" t="s">
        <v>8796</v>
      </c>
      <c r="D3444" s="4" t="s">
        <v>1382</v>
      </c>
      <c r="E3444" s="4">
        <v>1</v>
      </c>
      <c r="F3444" s="4">
        <v>0</v>
      </c>
      <c r="G3444" s="4">
        <v>0</v>
      </c>
      <c r="H3444" s="4">
        <v>0</v>
      </c>
      <c r="I3444" s="4">
        <v>1</v>
      </c>
      <c r="J3444" s="4">
        <v>0</v>
      </c>
      <c r="K3444" s="4">
        <v>0</v>
      </c>
      <c r="L3444" s="4">
        <v>0</v>
      </c>
      <c r="M3444" s="4">
        <v>1</v>
      </c>
      <c r="N3444" s="4">
        <v>1</v>
      </c>
      <c r="O3444" s="4">
        <v>0</v>
      </c>
      <c r="P3444" s="4">
        <v>0</v>
      </c>
      <c r="Q3444" s="4" t="s">
        <v>1383</v>
      </c>
      <c r="R3444" s="4" t="s">
        <v>1382</v>
      </c>
      <c r="S3444" s="12" t="s">
        <v>1382</v>
      </c>
      <c r="T3444" s="7">
        <f t="shared" si="55"/>
        <v>4</v>
      </c>
    </row>
    <row r="3445" spans="1:20" x14ac:dyDescent="0.25">
      <c r="A3445" s="4" t="s">
        <v>2225</v>
      </c>
      <c r="B3445" s="4" t="s">
        <v>8854</v>
      </c>
      <c r="C3445" s="4" t="s">
        <v>8799</v>
      </c>
      <c r="D3445" s="4" t="s">
        <v>1382</v>
      </c>
      <c r="E3445" s="4">
        <v>0</v>
      </c>
      <c r="F3445" s="4">
        <v>0</v>
      </c>
      <c r="G3445" s="4">
        <v>0</v>
      </c>
      <c r="H3445" s="4">
        <v>0</v>
      </c>
      <c r="I3445" s="4">
        <v>1</v>
      </c>
      <c r="J3445" s="4">
        <v>0</v>
      </c>
      <c r="K3445" s="4">
        <v>0</v>
      </c>
      <c r="L3445" s="4">
        <v>0</v>
      </c>
      <c r="M3445" s="4">
        <v>1</v>
      </c>
      <c r="N3445" s="4">
        <v>0</v>
      </c>
      <c r="O3445" s="4">
        <v>0</v>
      </c>
      <c r="P3445" s="4">
        <v>0</v>
      </c>
      <c r="Q3445" s="4" t="s">
        <v>1383</v>
      </c>
      <c r="R3445" s="4" t="s">
        <v>8800</v>
      </c>
      <c r="S3445" s="12" t="s">
        <v>8801</v>
      </c>
      <c r="T3445" s="7">
        <f t="shared" ref="T3445:T3508" si="56">SUM(E3445:P3445)</f>
        <v>2</v>
      </c>
    </row>
    <row r="3446" spans="1:20" x14ac:dyDescent="0.25">
      <c r="A3446" s="4" t="s">
        <v>2225</v>
      </c>
      <c r="B3446" s="4" t="s">
        <v>8855</v>
      </c>
      <c r="C3446" s="4" t="s">
        <v>8802</v>
      </c>
      <c r="D3446" s="4" t="s">
        <v>1382</v>
      </c>
      <c r="E3446" s="4">
        <v>0</v>
      </c>
      <c r="F3446" s="4">
        <v>1</v>
      </c>
      <c r="G3446" s="4">
        <v>0</v>
      </c>
      <c r="H3446" s="4">
        <v>0</v>
      </c>
      <c r="I3446" s="4">
        <v>0</v>
      </c>
      <c r="J3446" s="4">
        <v>1</v>
      </c>
      <c r="K3446" s="4">
        <v>0</v>
      </c>
      <c r="L3446" s="4">
        <v>0</v>
      </c>
      <c r="M3446" s="4">
        <v>0</v>
      </c>
      <c r="N3446" s="4">
        <v>1</v>
      </c>
      <c r="O3446" s="4">
        <v>0</v>
      </c>
      <c r="P3446" s="4">
        <v>0</v>
      </c>
      <c r="Q3446" s="4" t="s">
        <v>1383</v>
      </c>
      <c r="R3446" s="4" t="s">
        <v>1382</v>
      </c>
      <c r="S3446" s="12" t="s">
        <v>1382</v>
      </c>
      <c r="T3446" s="7">
        <f t="shared" si="56"/>
        <v>3</v>
      </c>
    </row>
    <row r="3447" spans="1:20" x14ac:dyDescent="0.25">
      <c r="A3447" s="4" t="s">
        <v>2225</v>
      </c>
      <c r="B3447" s="4" t="s">
        <v>6288</v>
      </c>
      <c r="C3447" s="4" t="s">
        <v>3102</v>
      </c>
      <c r="D3447" s="4" t="s">
        <v>1382</v>
      </c>
      <c r="E3447" s="4">
        <v>0</v>
      </c>
      <c r="F3447" s="4">
        <v>0</v>
      </c>
      <c r="G3447" s="4">
        <v>0</v>
      </c>
      <c r="H3447" s="4">
        <v>0</v>
      </c>
      <c r="I3447" s="4">
        <v>0</v>
      </c>
      <c r="J3447" s="4">
        <v>0</v>
      </c>
      <c r="K3447" s="4">
        <v>0</v>
      </c>
      <c r="L3447" s="4">
        <v>0</v>
      </c>
      <c r="M3447" s="4">
        <v>1</v>
      </c>
      <c r="N3447" s="4">
        <v>0</v>
      </c>
      <c r="O3447" s="4">
        <v>0</v>
      </c>
      <c r="P3447" s="4">
        <v>0</v>
      </c>
      <c r="Q3447" s="4" t="s">
        <v>1383</v>
      </c>
      <c r="R3447" s="4" t="s">
        <v>3103</v>
      </c>
      <c r="S3447" s="12" t="s">
        <v>8856</v>
      </c>
      <c r="T3447" s="7">
        <f t="shared" si="56"/>
        <v>1</v>
      </c>
    </row>
    <row r="3448" spans="1:20" x14ac:dyDescent="0.25">
      <c r="A3448" s="4" t="s">
        <v>2225</v>
      </c>
      <c r="B3448" s="4" t="s">
        <v>8857</v>
      </c>
      <c r="C3448" s="4" t="s">
        <v>8806</v>
      </c>
      <c r="D3448" s="4" t="s">
        <v>1382</v>
      </c>
      <c r="E3448" s="4">
        <v>0</v>
      </c>
      <c r="F3448" s="4">
        <v>0</v>
      </c>
      <c r="G3448" s="4">
        <v>0</v>
      </c>
      <c r="H3448" s="4">
        <v>0</v>
      </c>
      <c r="I3448" s="4">
        <v>0</v>
      </c>
      <c r="J3448" s="4">
        <v>0</v>
      </c>
      <c r="K3448" s="4">
        <v>0</v>
      </c>
      <c r="L3448" s="4">
        <v>0</v>
      </c>
      <c r="M3448" s="4">
        <v>1</v>
      </c>
      <c r="N3448" s="4">
        <v>0</v>
      </c>
      <c r="O3448" s="4">
        <v>0</v>
      </c>
      <c r="P3448" s="4">
        <v>0</v>
      </c>
      <c r="Q3448" s="4" t="s">
        <v>1383</v>
      </c>
      <c r="R3448" s="4" t="s">
        <v>1382</v>
      </c>
      <c r="S3448" s="12" t="s">
        <v>1382</v>
      </c>
      <c r="T3448" s="7">
        <f t="shared" si="56"/>
        <v>1</v>
      </c>
    </row>
    <row r="3449" spans="1:20" x14ac:dyDescent="0.25">
      <c r="A3449" s="4" t="s">
        <v>2225</v>
      </c>
      <c r="B3449" s="4" t="s">
        <v>1431</v>
      </c>
      <c r="C3449" s="4" t="s">
        <v>8776</v>
      </c>
      <c r="D3449" s="4" t="s">
        <v>1382</v>
      </c>
      <c r="E3449" s="4">
        <v>0</v>
      </c>
      <c r="F3449" s="4">
        <v>1</v>
      </c>
      <c r="G3449" s="4">
        <v>0</v>
      </c>
      <c r="H3449" s="4">
        <v>0</v>
      </c>
      <c r="I3449" s="4">
        <v>0</v>
      </c>
      <c r="J3449" s="4">
        <v>0</v>
      </c>
      <c r="K3449" s="4">
        <v>0</v>
      </c>
      <c r="L3449" s="4">
        <v>0</v>
      </c>
      <c r="M3449" s="4">
        <v>0</v>
      </c>
      <c r="N3449" s="4">
        <v>0</v>
      </c>
      <c r="O3449" s="4">
        <v>0</v>
      </c>
      <c r="P3449" s="4">
        <v>0</v>
      </c>
      <c r="Q3449" s="4" t="s">
        <v>1383</v>
      </c>
      <c r="R3449" s="4" t="s">
        <v>8777</v>
      </c>
      <c r="S3449" s="12" t="s">
        <v>8778</v>
      </c>
      <c r="T3449" s="7">
        <f t="shared" si="56"/>
        <v>1</v>
      </c>
    </row>
    <row r="3450" spans="1:20" x14ac:dyDescent="0.25">
      <c r="A3450" s="4" t="s">
        <v>2225</v>
      </c>
      <c r="B3450" s="4" t="s">
        <v>8858</v>
      </c>
      <c r="C3450" s="4" t="s">
        <v>8859</v>
      </c>
      <c r="D3450" s="4" t="s">
        <v>1382</v>
      </c>
      <c r="E3450" s="4">
        <v>1</v>
      </c>
      <c r="F3450" s="4">
        <v>0</v>
      </c>
      <c r="G3450" s="4">
        <v>0</v>
      </c>
      <c r="H3450" s="4">
        <v>0</v>
      </c>
      <c r="I3450" s="4">
        <v>1</v>
      </c>
      <c r="J3450" s="4">
        <v>0</v>
      </c>
      <c r="K3450" s="4">
        <v>0</v>
      </c>
      <c r="L3450" s="4">
        <v>0</v>
      </c>
      <c r="M3450" s="4">
        <v>1</v>
      </c>
      <c r="N3450" s="4">
        <v>0</v>
      </c>
      <c r="O3450" s="4">
        <v>0</v>
      </c>
      <c r="P3450" s="4">
        <v>0</v>
      </c>
      <c r="Q3450" s="4" t="s">
        <v>1383</v>
      </c>
      <c r="R3450" s="4" t="s">
        <v>1382</v>
      </c>
      <c r="S3450" s="12" t="s">
        <v>1382</v>
      </c>
      <c r="T3450" s="7">
        <f t="shared" si="56"/>
        <v>3</v>
      </c>
    </row>
    <row r="3451" spans="1:20" x14ac:dyDescent="0.25">
      <c r="A3451" s="4" t="s">
        <v>2225</v>
      </c>
      <c r="B3451" s="4" t="s">
        <v>1869</v>
      </c>
      <c r="C3451" s="4" t="s">
        <v>8860</v>
      </c>
      <c r="D3451" s="4" t="s">
        <v>1382</v>
      </c>
      <c r="E3451" s="4">
        <v>7</v>
      </c>
      <c r="F3451" s="4">
        <v>0</v>
      </c>
      <c r="G3451" s="4">
        <v>0</v>
      </c>
      <c r="H3451" s="4">
        <v>0</v>
      </c>
      <c r="I3451" s="4">
        <v>0</v>
      </c>
      <c r="J3451" s="4">
        <v>0</v>
      </c>
      <c r="K3451" s="4">
        <v>0</v>
      </c>
      <c r="L3451" s="4">
        <v>0</v>
      </c>
      <c r="M3451" s="4">
        <v>7</v>
      </c>
      <c r="N3451" s="4">
        <v>0</v>
      </c>
      <c r="O3451" s="4">
        <v>0</v>
      </c>
      <c r="P3451" s="4">
        <v>0</v>
      </c>
      <c r="Q3451" s="4" t="s">
        <v>1383</v>
      </c>
      <c r="R3451" s="4" t="s">
        <v>1382</v>
      </c>
      <c r="S3451" s="12" t="s">
        <v>1382</v>
      </c>
      <c r="T3451" s="7">
        <f t="shared" si="56"/>
        <v>14</v>
      </c>
    </row>
    <row r="3452" spans="1:20" x14ac:dyDescent="0.25">
      <c r="A3452" s="4" t="s">
        <v>2225</v>
      </c>
      <c r="B3452" s="4" t="s">
        <v>1494</v>
      </c>
      <c r="C3452" s="4" t="s">
        <v>2231</v>
      </c>
      <c r="D3452" s="4" t="s">
        <v>1382</v>
      </c>
      <c r="E3452" s="4">
        <v>0</v>
      </c>
      <c r="F3452" s="4">
        <v>0</v>
      </c>
      <c r="G3452" s="4">
        <v>0</v>
      </c>
      <c r="H3452" s="4">
        <v>0</v>
      </c>
      <c r="I3452" s="4">
        <v>0</v>
      </c>
      <c r="J3452" s="4">
        <v>0</v>
      </c>
      <c r="K3452" s="4">
        <v>0</v>
      </c>
      <c r="L3452" s="4">
        <v>0</v>
      </c>
      <c r="M3452" s="4">
        <v>0</v>
      </c>
      <c r="N3452" s="4">
        <v>7</v>
      </c>
      <c r="O3452" s="4">
        <v>0</v>
      </c>
      <c r="P3452" s="4">
        <v>0</v>
      </c>
      <c r="Q3452" s="4" t="s">
        <v>1383</v>
      </c>
      <c r="R3452" s="4" t="s">
        <v>1382</v>
      </c>
      <c r="S3452" s="12" t="s">
        <v>1382</v>
      </c>
      <c r="T3452" s="7">
        <f t="shared" si="56"/>
        <v>7</v>
      </c>
    </row>
    <row r="3453" spans="1:20" x14ac:dyDescent="0.25">
      <c r="A3453" s="4" t="s">
        <v>8861</v>
      </c>
      <c r="B3453" s="4">
        <v>251</v>
      </c>
      <c r="C3453" s="4" t="s">
        <v>8862</v>
      </c>
      <c r="D3453" s="4" t="s">
        <v>1382</v>
      </c>
      <c r="E3453" s="4">
        <v>2</v>
      </c>
      <c r="F3453" s="4">
        <v>2</v>
      </c>
      <c r="G3453" s="4">
        <v>0</v>
      </c>
      <c r="H3453" s="4">
        <v>0</v>
      </c>
      <c r="I3453" s="4">
        <v>2</v>
      </c>
      <c r="J3453" s="4">
        <v>2</v>
      </c>
      <c r="K3453" s="4">
        <v>0</v>
      </c>
      <c r="L3453" s="4">
        <v>0</v>
      </c>
      <c r="M3453" s="4">
        <v>2</v>
      </c>
      <c r="N3453" s="4">
        <v>2</v>
      </c>
      <c r="O3453" s="4">
        <v>0</v>
      </c>
      <c r="P3453" s="4">
        <v>0</v>
      </c>
      <c r="Q3453" s="4" t="s">
        <v>1383</v>
      </c>
      <c r="R3453" s="4" t="s">
        <v>8863</v>
      </c>
      <c r="S3453" s="12" t="s">
        <v>8864</v>
      </c>
      <c r="T3453" s="7">
        <f t="shared" si="56"/>
        <v>12</v>
      </c>
    </row>
    <row r="3454" spans="1:20" x14ac:dyDescent="0.25">
      <c r="A3454" s="4" t="s">
        <v>8861</v>
      </c>
      <c r="B3454" s="4">
        <v>291</v>
      </c>
      <c r="C3454" s="4" t="s">
        <v>8865</v>
      </c>
      <c r="D3454" s="4" t="s">
        <v>1382</v>
      </c>
      <c r="E3454" s="4">
        <v>0</v>
      </c>
      <c r="F3454" s="4">
        <v>0</v>
      </c>
      <c r="G3454" s="4">
        <v>0</v>
      </c>
      <c r="H3454" s="4">
        <v>0</v>
      </c>
      <c r="I3454" s="4">
        <v>0</v>
      </c>
      <c r="J3454" s="4">
        <v>0</v>
      </c>
      <c r="K3454" s="4">
        <v>0</v>
      </c>
      <c r="L3454" s="4">
        <v>0</v>
      </c>
      <c r="M3454" s="4">
        <v>1</v>
      </c>
      <c r="N3454" s="4">
        <v>1</v>
      </c>
      <c r="O3454" s="4">
        <v>0</v>
      </c>
      <c r="P3454" s="4">
        <v>0</v>
      </c>
      <c r="Q3454" s="4" t="s">
        <v>1383</v>
      </c>
      <c r="R3454" s="4" t="s">
        <v>1382</v>
      </c>
      <c r="S3454" s="12" t="s">
        <v>1382</v>
      </c>
      <c r="T3454" s="7">
        <f t="shared" si="56"/>
        <v>2</v>
      </c>
    </row>
    <row r="3455" spans="1:20" x14ac:dyDescent="0.25">
      <c r="A3455" s="4" t="s">
        <v>8861</v>
      </c>
      <c r="B3455" s="4">
        <v>292</v>
      </c>
      <c r="C3455" s="4" t="s">
        <v>8866</v>
      </c>
      <c r="D3455" s="4" t="s">
        <v>1382</v>
      </c>
      <c r="E3455" s="4">
        <v>0</v>
      </c>
      <c r="F3455" s="4">
        <v>0</v>
      </c>
      <c r="G3455" s="4">
        <v>0</v>
      </c>
      <c r="H3455" s="4">
        <v>0</v>
      </c>
      <c r="I3455" s="4">
        <v>0</v>
      </c>
      <c r="J3455" s="4">
        <v>0</v>
      </c>
      <c r="K3455" s="4">
        <v>0</v>
      </c>
      <c r="L3455" s="4">
        <v>0</v>
      </c>
      <c r="M3455" s="4">
        <v>1</v>
      </c>
      <c r="N3455" s="4">
        <v>0</v>
      </c>
      <c r="O3455" s="4">
        <v>0</v>
      </c>
      <c r="P3455" s="4">
        <v>0</v>
      </c>
      <c r="Q3455" s="4" t="s">
        <v>1383</v>
      </c>
      <c r="R3455" s="4" t="s">
        <v>1382</v>
      </c>
      <c r="S3455" s="12" t="s">
        <v>1382</v>
      </c>
      <c r="T3455" s="7">
        <f t="shared" si="56"/>
        <v>1</v>
      </c>
    </row>
    <row r="3456" spans="1:20" x14ac:dyDescent="0.25">
      <c r="A3456" s="4" t="s">
        <v>8861</v>
      </c>
      <c r="B3456" s="4">
        <v>614</v>
      </c>
      <c r="C3456" s="4" t="s">
        <v>8867</v>
      </c>
      <c r="D3456" s="4" t="s">
        <v>1382</v>
      </c>
      <c r="E3456" s="4">
        <v>1</v>
      </c>
      <c r="F3456" s="4">
        <v>0</v>
      </c>
      <c r="G3456" s="4">
        <v>0</v>
      </c>
      <c r="H3456" s="4">
        <v>0</v>
      </c>
      <c r="I3456" s="4">
        <v>1</v>
      </c>
      <c r="J3456" s="4">
        <v>0</v>
      </c>
      <c r="K3456" s="4">
        <v>0</v>
      </c>
      <c r="L3456" s="4">
        <v>0</v>
      </c>
      <c r="M3456" s="4">
        <v>1</v>
      </c>
      <c r="N3456" s="4">
        <v>0</v>
      </c>
      <c r="O3456" s="4">
        <v>0</v>
      </c>
      <c r="P3456" s="4">
        <v>0</v>
      </c>
      <c r="Q3456" s="4" t="s">
        <v>1383</v>
      </c>
      <c r="R3456" s="4" t="s">
        <v>8868</v>
      </c>
      <c r="S3456" s="12" t="s">
        <v>8869</v>
      </c>
      <c r="T3456" s="7">
        <f t="shared" si="56"/>
        <v>3</v>
      </c>
    </row>
    <row r="3457" spans="1:20" x14ac:dyDescent="0.25">
      <c r="A3457" s="4" t="s">
        <v>8861</v>
      </c>
      <c r="B3457" s="4">
        <v>630</v>
      </c>
      <c r="C3457" s="4" t="s">
        <v>8870</v>
      </c>
      <c r="D3457" s="4" t="s">
        <v>1382</v>
      </c>
      <c r="E3457" s="4">
        <v>1</v>
      </c>
      <c r="F3457" s="4">
        <v>0</v>
      </c>
      <c r="G3457" s="4">
        <v>0</v>
      </c>
      <c r="H3457" s="4">
        <v>0</v>
      </c>
      <c r="I3457" s="4">
        <v>1</v>
      </c>
      <c r="J3457" s="4">
        <v>0</v>
      </c>
      <c r="K3457" s="4">
        <v>0</v>
      </c>
      <c r="L3457" s="4">
        <v>0</v>
      </c>
      <c r="M3457" s="4">
        <v>0</v>
      </c>
      <c r="N3457" s="4">
        <v>0</v>
      </c>
      <c r="O3457" s="4">
        <v>0</v>
      </c>
      <c r="P3457" s="4">
        <v>0</v>
      </c>
      <c r="Q3457" s="4" t="s">
        <v>1383</v>
      </c>
      <c r="R3457" s="4" t="s">
        <v>1382</v>
      </c>
      <c r="S3457" s="12" t="s">
        <v>1382</v>
      </c>
      <c r="T3457" s="7">
        <f t="shared" si="56"/>
        <v>2</v>
      </c>
    </row>
    <row r="3458" spans="1:20" x14ac:dyDescent="0.25">
      <c r="A3458" s="4" t="s">
        <v>8861</v>
      </c>
      <c r="B3458" s="4">
        <v>635</v>
      </c>
      <c r="C3458" s="4" t="s">
        <v>8871</v>
      </c>
      <c r="D3458" s="4" t="s">
        <v>1382</v>
      </c>
      <c r="E3458" s="4">
        <v>1</v>
      </c>
      <c r="F3458" s="4">
        <v>0</v>
      </c>
      <c r="G3458" s="4">
        <v>0</v>
      </c>
      <c r="H3458" s="4">
        <v>0</v>
      </c>
      <c r="I3458" s="4">
        <v>1</v>
      </c>
      <c r="J3458" s="4">
        <v>0</v>
      </c>
      <c r="K3458" s="4">
        <v>0</v>
      </c>
      <c r="L3458" s="4">
        <v>0</v>
      </c>
      <c r="M3458" s="4">
        <v>1</v>
      </c>
      <c r="N3458" s="4">
        <v>0</v>
      </c>
      <c r="O3458" s="4">
        <v>0</v>
      </c>
      <c r="P3458" s="4">
        <v>0</v>
      </c>
      <c r="Q3458" s="4" t="s">
        <v>1383</v>
      </c>
      <c r="R3458" s="4" t="s">
        <v>1382</v>
      </c>
      <c r="S3458" s="12" t="s">
        <v>1382</v>
      </c>
      <c r="T3458" s="7">
        <f t="shared" si="56"/>
        <v>3</v>
      </c>
    </row>
    <row r="3459" spans="1:20" x14ac:dyDescent="0.25">
      <c r="A3459" s="4" t="s">
        <v>8861</v>
      </c>
      <c r="B3459" s="4">
        <v>640</v>
      </c>
      <c r="C3459" s="4" t="s">
        <v>8872</v>
      </c>
      <c r="D3459" s="4" t="s">
        <v>1382</v>
      </c>
      <c r="E3459" s="4">
        <v>0</v>
      </c>
      <c r="F3459" s="4">
        <v>2</v>
      </c>
      <c r="G3459" s="4">
        <v>0</v>
      </c>
      <c r="H3459" s="4">
        <v>0</v>
      </c>
      <c r="I3459" s="4">
        <v>0</v>
      </c>
      <c r="J3459" s="4">
        <v>2</v>
      </c>
      <c r="K3459" s="4">
        <v>0</v>
      </c>
      <c r="L3459" s="4">
        <v>0</v>
      </c>
      <c r="M3459" s="4">
        <v>0</v>
      </c>
      <c r="N3459" s="4">
        <v>2</v>
      </c>
      <c r="O3459" s="4">
        <v>0</v>
      </c>
      <c r="P3459" s="4">
        <v>0</v>
      </c>
      <c r="Q3459" s="4" t="s">
        <v>1383</v>
      </c>
      <c r="R3459" s="4" t="s">
        <v>8873</v>
      </c>
      <c r="S3459" s="12" t="s">
        <v>8874</v>
      </c>
      <c r="T3459" s="7">
        <f t="shared" si="56"/>
        <v>6</v>
      </c>
    </row>
    <row r="3460" spans="1:20" x14ac:dyDescent="0.25">
      <c r="A3460" s="4" t="s">
        <v>8861</v>
      </c>
      <c r="B3460" s="4">
        <v>690</v>
      </c>
      <c r="C3460" s="4" t="s">
        <v>8875</v>
      </c>
      <c r="D3460" s="4" t="s">
        <v>1382</v>
      </c>
      <c r="E3460" s="4">
        <v>0</v>
      </c>
      <c r="F3460" s="4">
        <v>0</v>
      </c>
      <c r="G3460" s="4">
        <v>0</v>
      </c>
      <c r="H3460" s="4">
        <v>0</v>
      </c>
      <c r="I3460" s="4">
        <v>0</v>
      </c>
      <c r="J3460" s="4">
        <v>0</v>
      </c>
      <c r="K3460" s="4">
        <v>0</v>
      </c>
      <c r="L3460" s="4">
        <v>0</v>
      </c>
      <c r="M3460" s="4">
        <v>4</v>
      </c>
      <c r="N3460" s="4">
        <v>0</v>
      </c>
      <c r="O3460" s="4">
        <v>0</v>
      </c>
      <c r="P3460" s="4">
        <v>0</v>
      </c>
      <c r="Q3460" s="4" t="s">
        <v>1383</v>
      </c>
      <c r="R3460" s="4" t="s">
        <v>8876</v>
      </c>
      <c r="S3460" s="12" t="s">
        <v>8877</v>
      </c>
      <c r="T3460" s="7">
        <f t="shared" si="56"/>
        <v>4</v>
      </c>
    </row>
    <row r="3461" spans="1:20" x14ac:dyDescent="0.25">
      <c r="A3461" s="4" t="s">
        <v>3105</v>
      </c>
      <c r="B3461" s="4">
        <v>286</v>
      </c>
      <c r="C3461" s="4" t="s">
        <v>8878</v>
      </c>
      <c r="D3461" s="4" t="s">
        <v>1382</v>
      </c>
      <c r="E3461" s="4">
        <v>1</v>
      </c>
      <c r="F3461" s="4">
        <v>1</v>
      </c>
      <c r="G3461" s="4">
        <v>0</v>
      </c>
      <c r="H3461" s="4">
        <v>0</v>
      </c>
      <c r="I3461" s="4">
        <v>0</v>
      </c>
      <c r="J3461" s="4">
        <v>0</v>
      </c>
      <c r="K3461" s="4">
        <v>0</v>
      </c>
      <c r="L3461" s="4">
        <v>0</v>
      </c>
      <c r="M3461" s="4">
        <v>0</v>
      </c>
      <c r="N3461" s="4">
        <v>1</v>
      </c>
      <c r="O3461" s="4">
        <v>0</v>
      </c>
      <c r="P3461" s="4">
        <v>0</v>
      </c>
      <c r="Q3461" s="4" t="s">
        <v>1890</v>
      </c>
      <c r="R3461" s="4" t="s">
        <v>1382</v>
      </c>
      <c r="S3461" s="12" t="s">
        <v>1382</v>
      </c>
      <c r="T3461" s="7">
        <f t="shared" si="56"/>
        <v>3</v>
      </c>
    </row>
    <row r="3462" spans="1:20" x14ac:dyDescent="0.25">
      <c r="A3462" s="4" t="s">
        <v>2232</v>
      </c>
      <c r="B3462" s="4">
        <v>89</v>
      </c>
      <c r="C3462" s="4" t="s">
        <v>2367</v>
      </c>
      <c r="D3462" s="4" t="s">
        <v>1382</v>
      </c>
      <c r="E3462" s="4">
        <v>1</v>
      </c>
      <c r="F3462" s="4">
        <v>0</v>
      </c>
      <c r="G3462" s="4">
        <v>0</v>
      </c>
      <c r="H3462" s="4">
        <v>0</v>
      </c>
      <c r="I3462" s="4">
        <v>1</v>
      </c>
      <c r="J3462" s="4">
        <v>0</v>
      </c>
      <c r="K3462" s="4">
        <v>0</v>
      </c>
      <c r="L3462" s="4">
        <v>0</v>
      </c>
      <c r="M3462" s="4">
        <v>1</v>
      </c>
      <c r="N3462" s="4">
        <v>0</v>
      </c>
      <c r="O3462" s="4">
        <v>0</v>
      </c>
      <c r="P3462" s="4">
        <v>0</v>
      </c>
      <c r="Q3462" s="4" t="s">
        <v>1383</v>
      </c>
      <c r="R3462" s="4" t="s">
        <v>1382</v>
      </c>
      <c r="S3462" s="12" t="s">
        <v>1382</v>
      </c>
      <c r="T3462" s="7">
        <f t="shared" si="56"/>
        <v>3</v>
      </c>
    </row>
    <row r="3463" spans="1:20" x14ac:dyDescent="0.25">
      <c r="A3463" s="4" t="s">
        <v>2232</v>
      </c>
      <c r="B3463" s="4">
        <v>101</v>
      </c>
      <c r="C3463" s="4" t="s">
        <v>8879</v>
      </c>
      <c r="D3463" s="4" t="s">
        <v>1382</v>
      </c>
      <c r="E3463" s="4">
        <v>1</v>
      </c>
      <c r="F3463" s="4">
        <v>0</v>
      </c>
      <c r="G3463" s="4">
        <v>0</v>
      </c>
      <c r="H3463" s="4">
        <v>0</v>
      </c>
      <c r="I3463" s="4">
        <v>1</v>
      </c>
      <c r="J3463" s="4">
        <v>0</v>
      </c>
      <c r="K3463" s="4">
        <v>0</v>
      </c>
      <c r="L3463" s="4">
        <v>0</v>
      </c>
      <c r="M3463" s="4">
        <v>1</v>
      </c>
      <c r="N3463" s="4">
        <v>1</v>
      </c>
      <c r="O3463" s="4">
        <v>0</v>
      </c>
      <c r="P3463" s="4">
        <v>0</v>
      </c>
      <c r="Q3463" s="4" t="s">
        <v>1383</v>
      </c>
      <c r="R3463" s="4" t="s">
        <v>8880</v>
      </c>
      <c r="S3463" s="12" t="s">
        <v>8881</v>
      </c>
      <c r="T3463" s="7">
        <f t="shared" si="56"/>
        <v>4</v>
      </c>
    </row>
    <row r="3464" spans="1:20" x14ac:dyDescent="0.25">
      <c r="A3464" s="4" t="s">
        <v>2232</v>
      </c>
      <c r="B3464" s="4">
        <v>102</v>
      </c>
      <c r="C3464" s="4" t="s">
        <v>8882</v>
      </c>
      <c r="D3464" s="4" t="s">
        <v>1382</v>
      </c>
      <c r="E3464" s="4">
        <v>1</v>
      </c>
      <c r="F3464" s="4">
        <v>1</v>
      </c>
      <c r="G3464" s="4">
        <v>0</v>
      </c>
      <c r="H3464" s="4">
        <v>0</v>
      </c>
      <c r="I3464" s="4">
        <v>0</v>
      </c>
      <c r="J3464" s="4">
        <v>0</v>
      </c>
      <c r="K3464" s="4">
        <v>0</v>
      </c>
      <c r="L3464" s="4">
        <v>0</v>
      </c>
      <c r="M3464" s="4">
        <v>0</v>
      </c>
      <c r="N3464" s="4">
        <v>0</v>
      </c>
      <c r="O3464" s="4">
        <v>0</v>
      </c>
      <c r="P3464" s="4">
        <v>0</v>
      </c>
      <c r="Q3464" s="4" t="s">
        <v>1383</v>
      </c>
      <c r="R3464" s="4" t="s">
        <v>8883</v>
      </c>
      <c r="S3464" s="12" t="s">
        <v>8884</v>
      </c>
      <c r="T3464" s="7">
        <f t="shared" si="56"/>
        <v>2</v>
      </c>
    </row>
    <row r="3465" spans="1:20" x14ac:dyDescent="0.25">
      <c r="A3465" s="4" t="s">
        <v>2232</v>
      </c>
      <c r="B3465" s="4">
        <v>121</v>
      </c>
      <c r="C3465" s="4" t="s">
        <v>8885</v>
      </c>
      <c r="D3465" s="4" t="s">
        <v>1382</v>
      </c>
      <c r="E3465" s="4">
        <v>0</v>
      </c>
      <c r="F3465" s="4">
        <v>0</v>
      </c>
      <c r="G3465" s="4">
        <v>0</v>
      </c>
      <c r="H3465" s="4">
        <v>0</v>
      </c>
      <c r="I3465" s="4">
        <v>28</v>
      </c>
      <c r="J3465" s="4">
        <v>28</v>
      </c>
      <c r="K3465" s="4">
        <v>1</v>
      </c>
      <c r="L3465" s="4">
        <v>1</v>
      </c>
      <c r="M3465" s="4">
        <v>28</v>
      </c>
      <c r="N3465" s="4">
        <v>28</v>
      </c>
      <c r="O3465" s="4">
        <v>0</v>
      </c>
      <c r="P3465" s="4">
        <v>1</v>
      </c>
      <c r="Q3465" s="4" t="s">
        <v>1383</v>
      </c>
      <c r="R3465" s="4" t="s">
        <v>1382</v>
      </c>
      <c r="S3465" s="12" t="s">
        <v>1382</v>
      </c>
      <c r="T3465" s="7">
        <f t="shared" si="56"/>
        <v>115</v>
      </c>
    </row>
    <row r="3466" spans="1:20" x14ac:dyDescent="0.25">
      <c r="A3466" s="4" t="s">
        <v>2232</v>
      </c>
      <c r="B3466" s="4">
        <v>129</v>
      </c>
      <c r="C3466" s="4" t="s">
        <v>8886</v>
      </c>
      <c r="D3466" s="4" t="s">
        <v>1382</v>
      </c>
      <c r="E3466" s="4">
        <v>0</v>
      </c>
      <c r="F3466" s="4">
        <v>0</v>
      </c>
      <c r="G3466" s="4">
        <v>0</v>
      </c>
      <c r="H3466" s="4">
        <v>0</v>
      </c>
      <c r="I3466" s="4">
        <v>4</v>
      </c>
      <c r="J3466" s="4">
        <v>2</v>
      </c>
      <c r="K3466" s="4">
        <v>0</v>
      </c>
      <c r="L3466" s="4">
        <v>0</v>
      </c>
      <c r="M3466" s="4">
        <v>4</v>
      </c>
      <c r="N3466" s="4">
        <v>2</v>
      </c>
      <c r="O3466" s="4">
        <v>0</v>
      </c>
      <c r="P3466" s="4">
        <v>0</v>
      </c>
      <c r="Q3466" s="4" t="s">
        <v>1383</v>
      </c>
      <c r="R3466" s="4" t="s">
        <v>8887</v>
      </c>
      <c r="S3466" s="12" t="s">
        <v>8888</v>
      </c>
      <c r="T3466" s="7">
        <f t="shared" si="56"/>
        <v>12</v>
      </c>
    </row>
    <row r="3467" spans="1:20" x14ac:dyDescent="0.25">
      <c r="A3467" s="4" t="s">
        <v>2232</v>
      </c>
      <c r="B3467" s="4">
        <v>153</v>
      </c>
      <c r="C3467" s="4" t="s">
        <v>8889</v>
      </c>
      <c r="D3467" s="4" t="s">
        <v>1382</v>
      </c>
      <c r="E3467" s="4">
        <v>14</v>
      </c>
      <c r="F3467" s="4">
        <v>14</v>
      </c>
      <c r="G3467" s="4">
        <v>2</v>
      </c>
      <c r="H3467" s="4">
        <v>2</v>
      </c>
      <c r="I3467" s="4">
        <v>14</v>
      </c>
      <c r="J3467" s="4">
        <v>14</v>
      </c>
      <c r="K3467" s="4">
        <v>1</v>
      </c>
      <c r="L3467" s="4">
        <v>2</v>
      </c>
      <c r="M3467" s="4">
        <v>14</v>
      </c>
      <c r="N3467" s="4">
        <v>13</v>
      </c>
      <c r="O3467" s="4">
        <v>2</v>
      </c>
      <c r="P3467" s="4">
        <v>2</v>
      </c>
      <c r="Q3467" s="4" t="s">
        <v>1383</v>
      </c>
      <c r="R3467" s="4" t="s">
        <v>1382</v>
      </c>
      <c r="S3467" s="12" t="s">
        <v>1382</v>
      </c>
      <c r="T3467" s="7">
        <f t="shared" si="56"/>
        <v>94</v>
      </c>
    </row>
    <row r="3468" spans="1:20" x14ac:dyDescent="0.25">
      <c r="A3468" s="4" t="s">
        <v>2232</v>
      </c>
      <c r="B3468" s="4">
        <v>157</v>
      </c>
      <c r="C3468" s="4" t="s">
        <v>8890</v>
      </c>
      <c r="D3468" s="4" t="s">
        <v>1382</v>
      </c>
      <c r="E3468" s="4">
        <v>3</v>
      </c>
      <c r="F3468" s="4">
        <v>3</v>
      </c>
      <c r="G3468" s="4">
        <v>1</v>
      </c>
      <c r="H3468" s="4">
        <v>0</v>
      </c>
      <c r="I3468" s="4">
        <v>3</v>
      </c>
      <c r="J3468" s="4">
        <v>2</v>
      </c>
      <c r="K3468" s="4">
        <v>0</v>
      </c>
      <c r="L3468" s="4">
        <v>0</v>
      </c>
      <c r="M3468" s="4">
        <v>2</v>
      </c>
      <c r="N3468" s="4">
        <v>2</v>
      </c>
      <c r="O3468" s="4">
        <v>0</v>
      </c>
      <c r="P3468" s="4">
        <v>0</v>
      </c>
      <c r="Q3468" s="4" t="s">
        <v>1383</v>
      </c>
      <c r="R3468" s="4" t="s">
        <v>8891</v>
      </c>
      <c r="S3468" s="12" t="s">
        <v>8892</v>
      </c>
      <c r="T3468" s="7">
        <f t="shared" si="56"/>
        <v>16</v>
      </c>
    </row>
    <row r="3469" spans="1:20" x14ac:dyDescent="0.25">
      <c r="A3469" s="4" t="s">
        <v>2232</v>
      </c>
      <c r="B3469" s="4">
        <v>180</v>
      </c>
      <c r="C3469" s="4" t="s">
        <v>8893</v>
      </c>
      <c r="D3469" s="4" t="s">
        <v>1382</v>
      </c>
      <c r="E3469" s="4">
        <v>3</v>
      </c>
      <c r="F3469" s="4">
        <v>2</v>
      </c>
      <c r="G3469" s="4">
        <v>0</v>
      </c>
      <c r="H3469" s="4">
        <v>0</v>
      </c>
      <c r="I3469" s="4">
        <v>3</v>
      </c>
      <c r="J3469" s="4">
        <v>2</v>
      </c>
      <c r="K3469" s="4">
        <v>0</v>
      </c>
      <c r="L3469" s="4">
        <v>0</v>
      </c>
      <c r="M3469" s="4">
        <v>3</v>
      </c>
      <c r="N3469" s="4">
        <v>2</v>
      </c>
      <c r="O3469" s="4">
        <v>0</v>
      </c>
      <c r="P3469" s="4">
        <v>0</v>
      </c>
      <c r="Q3469" s="4" t="s">
        <v>1383</v>
      </c>
      <c r="R3469" s="4" t="s">
        <v>1382</v>
      </c>
      <c r="S3469" s="12" t="s">
        <v>1382</v>
      </c>
      <c r="T3469" s="7">
        <f t="shared" si="56"/>
        <v>15</v>
      </c>
    </row>
    <row r="3470" spans="1:20" x14ac:dyDescent="0.25">
      <c r="A3470" s="4" t="s">
        <v>2232</v>
      </c>
      <c r="B3470" s="4">
        <v>181</v>
      </c>
      <c r="C3470" s="4" t="s">
        <v>8894</v>
      </c>
      <c r="D3470" s="4" t="s">
        <v>1382</v>
      </c>
      <c r="E3470" s="4">
        <v>1</v>
      </c>
      <c r="F3470" s="4">
        <v>1</v>
      </c>
      <c r="G3470" s="4">
        <v>0</v>
      </c>
      <c r="H3470" s="4">
        <v>0</v>
      </c>
      <c r="I3470" s="4">
        <v>0</v>
      </c>
      <c r="J3470" s="4">
        <v>0</v>
      </c>
      <c r="K3470" s="4">
        <v>0</v>
      </c>
      <c r="L3470" s="4">
        <v>0</v>
      </c>
      <c r="M3470" s="4">
        <v>0</v>
      </c>
      <c r="N3470" s="4">
        <v>0</v>
      </c>
      <c r="O3470" s="4">
        <v>0</v>
      </c>
      <c r="P3470" s="4">
        <v>0</v>
      </c>
      <c r="Q3470" s="4" t="s">
        <v>1383</v>
      </c>
      <c r="R3470" s="4" t="s">
        <v>1382</v>
      </c>
      <c r="S3470" s="12" t="s">
        <v>1382</v>
      </c>
      <c r="T3470" s="7">
        <f t="shared" si="56"/>
        <v>2</v>
      </c>
    </row>
    <row r="3471" spans="1:20" x14ac:dyDescent="0.25">
      <c r="A3471" s="4" t="s">
        <v>2232</v>
      </c>
      <c r="B3471" s="4">
        <v>182</v>
      </c>
      <c r="C3471" s="4" t="s">
        <v>8895</v>
      </c>
      <c r="D3471" s="4" t="s">
        <v>1382</v>
      </c>
      <c r="E3471" s="4">
        <v>4</v>
      </c>
      <c r="F3471" s="4">
        <v>4</v>
      </c>
      <c r="G3471" s="4">
        <v>1</v>
      </c>
      <c r="H3471" s="4">
        <v>1</v>
      </c>
      <c r="I3471" s="4">
        <v>4</v>
      </c>
      <c r="J3471" s="4">
        <v>3</v>
      </c>
      <c r="K3471" s="4">
        <v>0</v>
      </c>
      <c r="L3471" s="4">
        <v>1</v>
      </c>
      <c r="M3471" s="4">
        <v>3</v>
      </c>
      <c r="N3471" s="4">
        <v>4</v>
      </c>
      <c r="O3471" s="4">
        <v>0</v>
      </c>
      <c r="P3471" s="4">
        <v>1</v>
      </c>
      <c r="Q3471" s="4" t="s">
        <v>1383</v>
      </c>
      <c r="R3471" s="4" t="s">
        <v>8896</v>
      </c>
      <c r="S3471" s="12" t="s">
        <v>8897</v>
      </c>
      <c r="T3471" s="7">
        <f t="shared" si="56"/>
        <v>26</v>
      </c>
    </row>
    <row r="3472" spans="1:20" x14ac:dyDescent="0.25">
      <c r="A3472" s="4" t="s">
        <v>2232</v>
      </c>
      <c r="B3472" s="4">
        <v>187</v>
      </c>
      <c r="C3472" s="4" t="s">
        <v>8898</v>
      </c>
      <c r="D3472" s="4" t="s">
        <v>1382</v>
      </c>
      <c r="E3472" s="4">
        <v>3</v>
      </c>
      <c r="F3472" s="4">
        <v>3</v>
      </c>
      <c r="G3472" s="4">
        <v>1</v>
      </c>
      <c r="H3472" s="4">
        <v>0</v>
      </c>
      <c r="I3472" s="4">
        <v>3</v>
      </c>
      <c r="J3472" s="4">
        <v>3</v>
      </c>
      <c r="K3472" s="4">
        <v>1</v>
      </c>
      <c r="L3472" s="4">
        <v>0</v>
      </c>
      <c r="M3472" s="4">
        <v>3</v>
      </c>
      <c r="N3472" s="4">
        <v>3</v>
      </c>
      <c r="O3472" s="4">
        <v>0</v>
      </c>
      <c r="P3472" s="4">
        <v>0</v>
      </c>
      <c r="Q3472" s="4" t="s">
        <v>1383</v>
      </c>
      <c r="R3472" s="4" t="s">
        <v>8899</v>
      </c>
      <c r="S3472" s="12" t="s">
        <v>8900</v>
      </c>
      <c r="T3472" s="7">
        <f t="shared" si="56"/>
        <v>20</v>
      </c>
    </row>
    <row r="3473" spans="1:20" x14ac:dyDescent="0.25">
      <c r="A3473" s="4" t="s">
        <v>2232</v>
      </c>
      <c r="B3473" s="4">
        <v>221</v>
      </c>
      <c r="C3473" s="4" t="s">
        <v>8901</v>
      </c>
      <c r="D3473" s="4" t="s">
        <v>1382</v>
      </c>
      <c r="E3473" s="4">
        <v>11</v>
      </c>
      <c r="F3473" s="4">
        <v>18</v>
      </c>
      <c r="G3473" s="4">
        <v>1</v>
      </c>
      <c r="H3473" s="4">
        <v>1</v>
      </c>
      <c r="I3473" s="4">
        <v>0</v>
      </c>
      <c r="J3473" s="4">
        <v>0</v>
      </c>
      <c r="K3473" s="4">
        <v>0</v>
      </c>
      <c r="L3473" s="4">
        <v>0</v>
      </c>
      <c r="M3473" s="4">
        <v>0</v>
      </c>
      <c r="N3473" s="4">
        <v>0</v>
      </c>
      <c r="O3473" s="4">
        <v>0</v>
      </c>
      <c r="P3473" s="4">
        <v>0</v>
      </c>
      <c r="Q3473" s="4" t="s">
        <v>1383</v>
      </c>
      <c r="R3473" s="4" t="s">
        <v>1382</v>
      </c>
      <c r="S3473" s="12" t="s">
        <v>1382</v>
      </c>
      <c r="T3473" s="7">
        <f t="shared" si="56"/>
        <v>31</v>
      </c>
    </row>
    <row r="3474" spans="1:20" x14ac:dyDescent="0.25">
      <c r="A3474" s="4" t="s">
        <v>2232</v>
      </c>
      <c r="B3474" s="4">
        <v>232</v>
      </c>
      <c r="C3474" s="4" t="s">
        <v>8902</v>
      </c>
      <c r="D3474" s="4" t="s">
        <v>1382</v>
      </c>
      <c r="E3474" s="4">
        <v>5</v>
      </c>
      <c r="F3474" s="4">
        <v>4</v>
      </c>
      <c r="G3474" s="4">
        <v>0</v>
      </c>
      <c r="H3474" s="4">
        <v>0</v>
      </c>
      <c r="I3474" s="4">
        <v>0</v>
      </c>
      <c r="J3474" s="4">
        <v>0</v>
      </c>
      <c r="K3474" s="4">
        <v>0</v>
      </c>
      <c r="L3474" s="4">
        <v>0</v>
      </c>
      <c r="M3474" s="4">
        <v>0</v>
      </c>
      <c r="N3474" s="4">
        <v>0</v>
      </c>
      <c r="O3474" s="4">
        <v>0</v>
      </c>
      <c r="P3474" s="4">
        <v>0</v>
      </c>
      <c r="Q3474" s="4" t="s">
        <v>1383</v>
      </c>
      <c r="R3474" s="4" t="s">
        <v>8903</v>
      </c>
      <c r="S3474" s="12" t="s">
        <v>8904</v>
      </c>
      <c r="T3474" s="7">
        <f t="shared" si="56"/>
        <v>9</v>
      </c>
    </row>
    <row r="3475" spans="1:20" x14ac:dyDescent="0.25">
      <c r="A3475" s="4" t="s">
        <v>2232</v>
      </c>
      <c r="B3475" s="4">
        <v>245</v>
      </c>
      <c r="C3475" s="4" t="s">
        <v>8905</v>
      </c>
      <c r="D3475" s="4" t="s">
        <v>1382</v>
      </c>
      <c r="E3475" s="4">
        <v>1</v>
      </c>
      <c r="F3475" s="4">
        <v>0</v>
      </c>
      <c r="G3475" s="4">
        <v>0</v>
      </c>
      <c r="H3475" s="4">
        <v>0</v>
      </c>
      <c r="I3475" s="4">
        <v>1</v>
      </c>
      <c r="J3475" s="4">
        <v>0</v>
      </c>
      <c r="K3475" s="4">
        <v>0</v>
      </c>
      <c r="L3475" s="4">
        <v>0</v>
      </c>
      <c r="M3475" s="4">
        <v>1</v>
      </c>
      <c r="N3475" s="4">
        <v>0</v>
      </c>
      <c r="O3475" s="4">
        <v>0</v>
      </c>
      <c r="P3475" s="4">
        <v>0</v>
      </c>
      <c r="Q3475" s="4" t="s">
        <v>1383</v>
      </c>
      <c r="R3475" s="4" t="s">
        <v>1382</v>
      </c>
      <c r="S3475" s="12" t="s">
        <v>1382</v>
      </c>
      <c r="T3475" s="7">
        <f t="shared" si="56"/>
        <v>3</v>
      </c>
    </row>
    <row r="3476" spans="1:20" x14ac:dyDescent="0.25">
      <c r="A3476" s="4" t="s">
        <v>2232</v>
      </c>
      <c r="B3476" s="4">
        <v>252</v>
      </c>
      <c r="C3476" s="4" t="s">
        <v>8906</v>
      </c>
      <c r="D3476" s="4" t="s">
        <v>1382</v>
      </c>
      <c r="E3476" s="4">
        <v>2</v>
      </c>
      <c r="F3476" s="4">
        <v>2</v>
      </c>
      <c r="G3476" s="4">
        <v>0</v>
      </c>
      <c r="H3476" s="4">
        <v>0</v>
      </c>
      <c r="I3476" s="4">
        <v>3</v>
      </c>
      <c r="J3476" s="4">
        <v>2</v>
      </c>
      <c r="K3476" s="4">
        <v>0</v>
      </c>
      <c r="L3476" s="4">
        <v>0</v>
      </c>
      <c r="M3476" s="4">
        <v>2</v>
      </c>
      <c r="N3476" s="4">
        <v>2</v>
      </c>
      <c r="O3476" s="4">
        <v>0</v>
      </c>
      <c r="P3476" s="4">
        <v>0</v>
      </c>
      <c r="Q3476" s="4" t="s">
        <v>1383</v>
      </c>
      <c r="R3476" s="4" t="s">
        <v>1382</v>
      </c>
      <c r="S3476" s="12" t="s">
        <v>1382</v>
      </c>
      <c r="T3476" s="7">
        <f t="shared" si="56"/>
        <v>13</v>
      </c>
    </row>
    <row r="3477" spans="1:20" x14ac:dyDescent="0.25">
      <c r="A3477" s="4" t="s">
        <v>2232</v>
      </c>
      <c r="B3477" s="4">
        <v>253</v>
      </c>
      <c r="C3477" s="4" t="s">
        <v>8907</v>
      </c>
      <c r="D3477" s="4" t="s">
        <v>1382</v>
      </c>
      <c r="E3477" s="4">
        <v>3</v>
      </c>
      <c r="F3477" s="4">
        <v>3</v>
      </c>
      <c r="G3477" s="4">
        <v>0</v>
      </c>
      <c r="H3477" s="4">
        <v>0</v>
      </c>
      <c r="I3477" s="4">
        <v>3</v>
      </c>
      <c r="J3477" s="4">
        <v>2</v>
      </c>
      <c r="K3477" s="4">
        <v>0</v>
      </c>
      <c r="L3477" s="4">
        <v>0</v>
      </c>
      <c r="M3477" s="4">
        <v>2</v>
      </c>
      <c r="N3477" s="4">
        <v>2</v>
      </c>
      <c r="O3477" s="4">
        <v>0</v>
      </c>
      <c r="P3477" s="4">
        <v>0</v>
      </c>
      <c r="Q3477" s="4" t="s">
        <v>1383</v>
      </c>
      <c r="R3477" s="4" t="s">
        <v>8908</v>
      </c>
      <c r="S3477" s="12" t="s">
        <v>8909</v>
      </c>
      <c r="T3477" s="7">
        <f t="shared" si="56"/>
        <v>15</v>
      </c>
    </row>
    <row r="3478" spans="1:20" x14ac:dyDescent="0.25">
      <c r="A3478" s="4" t="s">
        <v>2232</v>
      </c>
      <c r="B3478" s="4">
        <v>256</v>
      </c>
      <c r="C3478" s="4" t="s">
        <v>8910</v>
      </c>
      <c r="D3478" s="4" t="s">
        <v>1382</v>
      </c>
      <c r="E3478" s="4">
        <v>1</v>
      </c>
      <c r="F3478" s="4">
        <v>1</v>
      </c>
      <c r="G3478" s="4">
        <v>0</v>
      </c>
      <c r="H3478" s="4">
        <v>0</v>
      </c>
      <c r="I3478" s="4">
        <v>0</v>
      </c>
      <c r="J3478" s="4">
        <v>0</v>
      </c>
      <c r="K3478" s="4">
        <v>0</v>
      </c>
      <c r="L3478" s="4">
        <v>0</v>
      </c>
      <c r="M3478" s="4">
        <v>0</v>
      </c>
      <c r="N3478" s="4">
        <v>0</v>
      </c>
      <c r="O3478" s="4">
        <v>0</v>
      </c>
      <c r="P3478" s="4">
        <v>0</v>
      </c>
      <c r="Q3478" s="4" t="s">
        <v>1383</v>
      </c>
      <c r="R3478" s="4" t="s">
        <v>1382</v>
      </c>
      <c r="S3478" s="12" t="s">
        <v>1382</v>
      </c>
      <c r="T3478" s="7">
        <f t="shared" si="56"/>
        <v>2</v>
      </c>
    </row>
    <row r="3479" spans="1:20" x14ac:dyDescent="0.25">
      <c r="A3479" s="4" t="s">
        <v>2232</v>
      </c>
      <c r="B3479" s="4">
        <v>258</v>
      </c>
      <c r="C3479" s="4" t="s">
        <v>8911</v>
      </c>
      <c r="D3479" s="4" t="s">
        <v>1382</v>
      </c>
      <c r="E3479" s="4">
        <v>1</v>
      </c>
      <c r="F3479" s="4">
        <v>0</v>
      </c>
      <c r="G3479" s="4">
        <v>0</v>
      </c>
      <c r="H3479" s="4">
        <v>0</v>
      </c>
      <c r="I3479" s="4">
        <v>0</v>
      </c>
      <c r="J3479" s="4">
        <v>0</v>
      </c>
      <c r="K3479" s="4">
        <v>0</v>
      </c>
      <c r="L3479" s="4">
        <v>0</v>
      </c>
      <c r="M3479" s="4">
        <v>0</v>
      </c>
      <c r="N3479" s="4">
        <v>0</v>
      </c>
      <c r="O3479" s="4">
        <v>0</v>
      </c>
      <c r="P3479" s="4">
        <v>0</v>
      </c>
      <c r="Q3479" s="4" t="s">
        <v>1383</v>
      </c>
      <c r="R3479" s="4" t="s">
        <v>8912</v>
      </c>
      <c r="S3479" s="12" t="s">
        <v>8913</v>
      </c>
      <c r="T3479" s="7">
        <f t="shared" si="56"/>
        <v>1</v>
      </c>
    </row>
    <row r="3480" spans="1:20" x14ac:dyDescent="0.25">
      <c r="A3480" s="4" t="s">
        <v>2232</v>
      </c>
      <c r="B3480" s="4">
        <v>271</v>
      </c>
      <c r="C3480" s="4" t="s">
        <v>8914</v>
      </c>
      <c r="D3480" s="4" t="s">
        <v>1382</v>
      </c>
      <c r="E3480" s="4">
        <v>3</v>
      </c>
      <c r="F3480" s="4">
        <v>3</v>
      </c>
      <c r="G3480" s="4">
        <v>0</v>
      </c>
      <c r="H3480" s="4">
        <v>0</v>
      </c>
      <c r="I3480" s="4">
        <v>0</v>
      </c>
      <c r="J3480" s="4">
        <v>0</v>
      </c>
      <c r="K3480" s="4">
        <v>0</v>
      </c>
      <c r="L3480" s="4">
        <v>0</v>
      </c>
      <c r="M3480" s="4">
        <v>0</v>
      </c>
      <c r="N3480" s="4">
        <v>0</v>
      </c>
      <c r="O3480" s="4">
        <v>0</v>
      </c>
      <c r="P3480" s="4">
        <v>0</v>
      </c>
      <c r="Q3480" s="4" t="s">
        <v>1383</v>
      </c>
      <c r="R3480" s="4" t="s">
        <v>8915</v>
      </c>
      <c r="S3480" s="12" t="s">
        <v>8916</v>
      </c>
      <c r="T3480" s="7">
        <f t="shared" si="56"/>
        <v>6</v>
      </c>
    </row>
    <row r="3481" spans="1:20" x14ac:dyDescent="0.25">
      <c r="A3481" s="4" t="s">
        <v>2232</v>
      </c>
      <c r="B3481" s="4">
        <v>272</v>
      </c>
      <c r="C3481" s="4" t="s">
        <v>8917</v>
      </c>
      <c r="D3481" s="4" t="s">
        <v>1382</v>
      </c>
      <c r="E3481" s="4">
        <v>2</v>
      </c>
      <c r="F3481" s="4">
        <v>1</v>
      </c>
      <c r="G3481" s="4">
        <v>0</v>
      </c>
      <c r="H3481" s="4">
        <v>0</v>
      </c>
      <c r="I3481" s="4">
        <v>0</v>
      </c>
      <c r="J3481" s="4">
        <v>0</v>
      </c>
      <c r="K3481" s="4">
        <v>0</v>
      </c>
      <c r="L3481" s="4">
        <v>0</v>
      </c>
      <c r="M3481" s="4">
        <v>0</v>
      </c>
      <c r="N3481" s="4">
        <v>0</v>
      </c>
      <c r="O3481" s="4">
        <v>0</v>
      </c>
      <c r="P3481" s="4">
        <v>0</v>
      </c>
      <c r="Q3481" s="4" t="s">
        <v>1383</v>
      </c>
      <c r="R3481" s="4" t="s">
        <v>8918</v>
      </c>
      <c r="S3481" s="12" t="s">
        <v>8919</v>
      </c>
      <c r="T3481" s="7">
        <f t="shared" si="56"/>
        <v>3</v>
      </c>
    </row>
    <row r="3482" spans="1:20" x14ac:dyDescent="0.25">
      <c r="A3482" s="4" t="s">
        <v>2232</v>
      </c>
      <c r="B3482" s="4">
        <v>279</v>
      </c>
      <c r="C3482" s="4" t="s">
        <v>8920</v>
      </c>
      <c r="D3482" s="4" t="s">
        <v>1382</v>
      </c>
      <c r="E3482" s="4">
        <v>4</v>
      </c>
      <c r="F3482" s="4">
        <v>4</v>
      </c>
      <c r="G3482" s="4">
        <v>0</v>
      </c>
      <c r="H3482" s="4">
        <v>0</v>
      </c>
      <c r="I3482" s="4">
        <v>0</v>
      </c>
      <c r="J3482" s="4">
        <v>0</v>
      </c>
      <c r="K3482" s="4">
        <v>0</v>
      </c>
      <c r="L3482" s="4">
        <v>0</v>
      </c>
      <c r="M3482" s="4">
        <v>0</v>
      </c>
      <c r="N3482" s="4">
        <v>0</v>
      </c>
      <c r="O3482" s="4">
        <v>0</v>
      </c>
      <c r="P3482" s="4">
        <v>0</v>
      </c>
      <c r="Q3482" s="4" t="s">
        <v>1383</v>
      </c>
      <c r="R3482" s="4" t="s">
        <v>8921</v>
      </c>
      <c r="S3482" s="12" t="s">
        <v>8922</v>
      </c>
      <c r="T3482" s="7">
        <f t="shared" si="56"/>
        <v>8</v>
      </c>
    </row>
    <row r="3483" spans="1:20" x14ac:dyDescent="0.25">
      <c r="A3483" s="4" t="s">
        <v>2232</v>
      </c>
      <c r="B3483" s="4">
        <v>296</v>
      </c>
      <c r="C3483" s="4" t="s">
        <v>8923</v>
      </c>
      <c r="D3483" s="4" t="s">
        <v>1382</v>
      </c>
      <c r="E3483" s="4">
        <v>26</v>
      </c>
      <c r="F3483" s="4">
        <v>14</v>
      </c>
      <c r="G3483" s="4">
        <v>0</v>
      </c>
      <c r="H3483" s="4">
        <v>0</v>
      </c>
      <c r="I3483" s="4">
        <v>0</v>
      </c>
      <c r="J3483" s="4">
        <v>0</v>
      </c>
      <c r="K3483" s="4">
        <v>0</v>
      </c>
      <c r="L3483" s="4">
        <v>0</v>
      </c>
      <c r="M3483" s="4">
        <v>0</v>
      </c>
      <c r="N3483" s="4">
        <v>0</v>
      </c>
      <c r="O3483" s="4">
        <v>0</v>
      </c>
      <c r="P3483" s="4">
        <v>0</v>
      </c>
      <c r="Q3483" s="4" t="s">
        <v>1383</v>
      </c>
      <c r="R3483" s="4" t="s">
        <v>1382</v>
      </c>
      <c r="S3483" s="12" t="s">
        <v>1382</v>
      </c>
      <c r="T3483" s="7">
        <f t="shared" si="56"/>
        <v>40</v>
      </c>
    </row>
    <row r="3484" spans="1:20" x14ac:dyDescent="0.25">
      <c r="A3484" s="4" t="s">
        <v>2232</v>
      </c>
      <c r="B3484" s="4">
        <v>332</v>
      </c>
      <c r="C3484" s="4" t="s">
        <v>8902</v>
      </c>
      <c r="D3484" s="4" t="s">
        <v>1382</v>
      </c>
      <c r="E3484" s="4">
        <v>0</v>
      </c>
      <c r="F3484" s="4">
        <v>0</v>
      </c>
      <c r="G3484" s="4">
        <v>0</v>
      </c>
      <c r="H3484" s="4">
        <v>0</v>
      </c>
      <c r="I3484" s="4">
        <v>5</v>
      </c>
      <c r="J3484" s="4">
        <v>4</v>
      </c>
      <c r="K3484" s="4">
        <v>0</v>
      </c>
      <c r="L3484" s="4">
        <v>0</v>
      </c>
      <c r="M3484" s="4">
        <v>5</v>
      </c>
      <c r="N3484" s="4">
        <v>4</v>
      </c>
      <c r="O3484" s="4">
        <v>0</v>
      </c>
      <c r="P3484" s="4">
        <v>0</v>
      </c>
      <c r="Q3484" s="4" t="s">
        <v>1383</v>
      </c>
      <c r="R3484" s="4" t="s">
        <v>8903</v>
      </c>
      <c r="S3484" s="12" t="s">
        <v>8904</v>
      </c>
      <c r="T3484" s="7">
        <f t="shared" si="56"/>
        <v>18</v>
      </c>
    </row>
    <row r="3485" spans="1:20" x14ac:dyDescent="0.25">
      <c r="A3485" s="4" t="s">
        <v>2232</v>
      </c>
      <c r="B3485" s="4">
        <v>333</v>
      </c>
      <c r="C3485" s="4" t="s">
        <v>8924</v>
      </c>
      <c r="D3485" s="4" t="s">
        <v>1382</v>
      </c>
      <c r="E3485" s="4">
        <v>1</v>
      </c>
      <c r="F3485" s="4">
        <v>1</v>
      </c>
      <c r="G3485" s="4">
        <v>0</v>
      </c>
      <c r="H3485" s="4">
        <v>0</v>
      </c>
      <c r="I3485" s="4">
        <v>1</v>
      </c>
      <c r="J3485" s="4">
        <v>0</v>
      </c>
      <c r="K3485" s="4">
        <v>0</v>
      </c>
      <c r="L3485" s="4">
        <v>0</v>
      </c>
      <c r="M3485" s="4">
        <v>0</v>
      </c>
      <c r="N3485" s="4">
        <v>0</v>
      </c>
      <c r="O3485" s="4">
        <v>0</v>
      </c>
      <c r="P3485" s="4">
        <v>0</v>
      </c>
      <c r="Q3485" s="4" t="s">
        <v>1383</v>
      </c>
      <c r="R3485" s="4" t="s">
        <v>8925</v>
      </c>
      <c r="S3485" s="12" t="s">
        <v>8926</v>
      </c>
      <c r="T3485" s="7">
        <f t="shared" si="56"/>
        <v>3</v>
      </c>
    </row>
    <row r="3486" spans="1:20" x14ac:dyDescent="0.25">
      <c r="A3486" s="4" t="s">
        <v>2232</v>
      </c>
      <c r="B3486" s="4">
        <v>334</v>
      </c>
      <c r="C3486" s="4" t="s">
        <v>8927</v>
      </c>
      <c r="D3486" s="4" t="s">
        <v>1382</v>
      </c>
      <c r="E3486" s="4">
        <v>1</v>
      </c>
      <c r="F3486" s="4">
        <v>1</v>
      </c>
      <c r="G3486" s="4">
        <v>0</v>
      </c>
      <c r="H3486" s="4">
        <v>0</v>
      </c>
      <c r="I3486" s="4">
        <v>0</v>
      </c>
      <c r="J3486" s="4">
        <v>1</v>
      </c>
      <c r="K3486" s="4">
        <v>0</v>
      </c>
      <c r="L3486" s="4">
        <v>0</v>
      </c>
      <c r="M3486" s="4">
        <v>1</v>
      </c>
      <c r="N3486" s="4">
        <v>1</v>
      </c>
      <c r="O3486" s="4">
        <v>0</v>
      </c>
      <c r="P3486" s="4">
        <v>0</v>
      </c>
      <c r="Q3486" s="4" t="s">
        <v>1383</v>
      </c>
      <c r="R3486" s="4" t="s">
        <v>8928</v>
      </c>
      <c r="S3486" s="12" t="s">
        <v>8929</v>
      </c>
      <c r="T3486" s="7">
        <f t="shared" si="56"/>
        <v>5</v>
      </c>
    </row>
    <row r="3487" spans="1:20" x14ac:dyDescent="0.25">
      <c r="A3487" s="4" t="s">
        <v>2232</v>
      </c>
      <c r="B3487" s="4">
        <v>335</v>
      </c>
      <c r="C3487" s="4" t="s">
        <v>8930</v>
      </c>
      <c r="D3487" s="4" t="s">
        <v>1382</v>
      </c>
      <c r="E3487" s="4">
        <v>0</v>
      </c>
      <c r="F3487" s="4">
        <v>0</v>
      </c>
      <c r="G3487" s="4">
        <v>0</v>
      </c>
      <c r="H3487" s="4">
        <v>0</v>
      </c>
      <c r="I3487" s="4">
        <v>0</v>
      </c>
      <c r="J3487" s="4">
        <v>0</v>
      </c>
      <c r="K3487" s="4">
        <v>0</v>
      </c>
      <c r="L3487" s="4">
        <v>0</v>
      </c>
      <c r="M3487" s="4">
        <v>0</v>
      </c>
      <c r="N3487" s="4">
        <v>1</v>
      </c>
      <c r="O3487" s="4">
        <v>0</v>
      </c>
      <c r="P3487" s="4">
        <v>0</v>
      </c>
      <c r="Q3487" s="4" t="s">
        <v>1383</v>
      </c>
      <c r="R3487" s="4" t="s">
        <v>8931</v>
      </c>
      <c r="S3487" s="12" t="s">
        <v>8932</v>
      </c>
      <c r="T3487" s="7">
        <f t="shared" si="56"/>
        <v>1</v>
      </c>
    </row>
    <row r="3488" spans="1:20" x14ac:dyDescent="0.25">
      <c r="A3488" s="4" t="s">
        <v>2232</v>
      </c>
      <c r="B3488" s="4">
        <v>336</v>
      </c>
      <c r="C3488" s="4" t="s">
        <v>8933</v>
      </c>
      <c r="D3488" s="4" t="s">
        <v>1382</v>
      </c>
      <c r="E3488" s="4">
        <v>0</v>
      </c>
      <c r="F3488" s="4">
        <v>0</v>
      </c>
      <c r="G3488" s="4">
        <v>0</v>
      </c>
      <c r="H3488" s="4">
        <v>0</v>
      </c>
      <c r="I3488" s="4">
        <v>0</v>
      </c>
      <c r="J3488" s="4">
        <v>0</v>
      </c>
      <c r="K3488" s="4">
        <v>0</v>
      </c>
      <c r="L3488" s="4">
        <v>0</v>
      </c>
      <c r="M3488" s="4">
        <v>1</v>
      </c>
      <c r="N3488" s="4">
        <v>1</v>
      </c>
      <c r="O3488" s="4">
        <v>0</v>
      </c>
      <c r="P3488" s="4">
        <v>0</v>
      </c>
      <c r="Q3488" s="4" t="s">
        <v>1383</v>
      </c>
      <c r="R3488" s="4" t="s">
        <v>8934</v>
      </c>
      <c r="S3488" s="12" t="s">
        <v>8935</v>
      </c>
      <c r="T3488" s="7">
        <f t="shared" si="56"/>
        <v>2</v>
      </c>
    </row>
    <row r="3489" spans="1:20" x14ac:dyDescent="0.25">
      <c r="A3489" s="4" t="s">
        <v>2232</v>
      </c>
      <c r="B3489" s="4">
        <v>340</v>
      </c>
      <c r="C3489" s="4" t="s">
        <v>8936</v>
      </c>
      <c r="D3489" s="4" t="s">
        <v>1382</v>
      </c>
      <c r="E3489" s="4">
        <v>1</v>
      </c>
      <c r="F3489" s="4">
        <v>2</v>
      </c>
      <c r="G3489" s="4">
        <v>1</v>
      </c>
      <c r="H3489" s="4">
        <v>1</v>
      </c>
      <c r="I3489" s="4">
        <v>3</v>
      </c>
      <c r="J3489" s="4">
        <v>2</v>
      </c>
      <c r="K3489" s="4">
        <v>2</v>
      </c>
      <c r="L3489" s="4">
        <v>1</v>
      </c>
      <c r="M3489" s="4">
        <v>1</v>
      </c>
      <c r="N3489" s="4">
        <v>2</v>
      </c>
      <c r="O3489" s="4">
        <v>2</v>
      </c>
      <c r="P3489" s="4">
        <v>2</v>
      </c>
      <c r="Q3489" s="4" t="s">
        <v>1383</v>
      </c>
      <c r="R3489" s="4" t="s">
        <v>1382</v>
      </c>
      <c r="S3489" s="12" t="s">
        <v>1382</v>
      </c>
      <c r="T3489" s="7">
        <f t="shared" si="56"/>
        <v>20</v>
      </c>
    </row>
    <row r="3490" spans="1:20" x14ac:dyDescent="0.25">
      <c r="A3490" s="4" t="s">
        <v>2232</v>
      </c>
      <c r="B3490" s="4">
        <v>349</v>
      </c>
      <c r="C3490" s="4" t="s">
        <v>8937</v>
      </c>
      <c r="D3490" s="4" t="s">
        <v>1382</v>
      </c>
      <c r="E3490" s="4">
        <v>0</v>
      </c>
      <c r="F3490" s="4">
        <v>1</v>
      </c>
      <c r="G3490" s="4">
        <v>0</v>
      </c>
      <c r="H3490" s="4">
        <v>0</v>
      </c>
      <c r="I3490" s="4">
        <v>0</v>
      </c>
      <c r="J3490" s="4">
        <v>1</v>
      </c>
      <c r="K3490" s="4">
        <v>0</v>
      </c>
      <c r="L3490" s="4">
        <v>0</v>
      </c>
      <c r="M3490" s="4">
        <v>0</v>
      </c>
      <c r="N3490" s="4">
        <v>0</v>
      </c>
      <c r="O3490" s="4">
        <v>0</v>
      </c>
      <c r="P3490" s="4">
        <v>0</v>
      </c>
      <c r="Q3490" s="4" t="s">
        <v>1383</v>
      </c>
      <c r="R3490" s="4" t="s">
        <v>8938</v>
      </c>
      <c r="S3490" s="12" t="s">
        <v>8939</v>
      </c>
      <c r="T3490" s="7">
        <f t="shared" si="56"/>
        <v>2</v>
      </c>
    </row>
    <row r="3491" spans="1:20" x14ac:dyDescent="0.25">
      <c r="A3491" s="4" t="s">
        <v>2232</v>
      </c>
      <c r="B3491" s="4">
        <v>356</v>
      </c>
      <c r="C3491" s="4" t="s">
        <v>8910</v>
      </c>
      <c r="D3491" s="4" t="s">
        <v>1382</v>
      </c>
      <c r="E3491" s="4">
        <v>0</v>
      </c>
      <c r="F3491" s="4">
        <v>0</v>
      </c>
      <c r="G3491" s="4">
        <v>0</v>
      </c>
      <c r="H3491" s="4">
        <v>0</v>
      </c>
      <c r="I3491" s="4">
        <v>1</v>
      </c>
      <c r="J3491" s="4">
        <v>1</v>
      </c>
      <c r="K3491" s="4">
        <v>0</v>
      </c>
      <c r="L3491" s="4">
        <v>0</v>
      </c>
      <c r="M3491" s="4">
        <v>1</v>
      </c>
      <c r="N3491" s="4">
        <v>1</v>
      </c>
      <c r="O3491" s="4">
        <v>0</v>
      </c>
      <c r="P3491" s="4">
        <v>0</v>
      </c>
      <c r="Q3491" s="4" t="s">
        <v>1383</v>
      </c>
      <c r="R3491" s="4" t="s">
        <v>1382</v>
      </c>
      <c r="S3491" s="12" t="s">
        <v>1382</v>
      </c>
      <c r="T3491" s="7">
        <f t="shared" si="56"/>
        <v>4</v>
      </c>
    </row>
    <row r="3492" spans="1:20" x14ac:dyDescent="0.25">
      <c r="A3492" s="4" t="s">
        <v>2232</v>
      </c>
      <c r="B3492" s="4">
        <v>358</v>
      </c>
      <c r="C3492" s="4" t="s">
        <v>8911</v>
      </c>
      <c r="D3492" s="4" t="s">
        <v>1382</v>
      </c>
      <c r="E3492" s="4">
        <v>0</v>
      </c>
      <c r="F3492" s="4">
        <v>0</v>
      </c>
      <c r="G3492" s="4">
        <v>0</v>
      </c>
      <c r="H3492" s="4">
        <v>0</v>
      </c>
      <c r="I3492" s="4">
        <v>1</v>
      </c>
      <c r="J3492" s="4">
        <v>1</v>
      </c>
      <c r="K3492" s="4">
        <v>0</v>
      </c>
      <c r="L3492" s="4">
        <v>0</v>
      </c>
      <c r="M3492" s="4">
        <v>1</v>
      </c>
      <c r="N3492" s="4">
        <v>1</v>
      </c>
      <c r="O3492" s="4">
        <v>0</v>
      </c>
      <c r="P3492" s="4">
        <v>0</v>
      </c>
      <c r="Q3492" s="4" t="s">
        <v>1383</v>
      </c>
      <c r="R3492" s="4" t="s">
        <v>8912</v>
      </c>
      <c r="S3492" s="12" t="s">
        <v>8913</v>
      </c>
      <c r="T3492" s="7">
        <f t="shared" si="56"/>
        <v>4</v>
      </c>
    </row>
    <row r="3493" spans="1:20" x14ac:dyDescent="0.25">
      <c r="A3493" s="4" t="s">
        <v>2232</v>
      </c>
      <c r="B3493" s="4">
        <v>371</v>
      </c>
      <c r="C3493" s="4" t="s">
        <v>8914</v>
      </c>
      <c r="D3493" s="4" t="s">
        <v>1382</v>
      </c>
      <c r="E3493" s="4">
        <v>0</v>
      </c>
      <c r="F3493" s="4">
        <v>0</v>
      </c>
      <c r="G3493" s="4">
        <v>0</v>
      </c>
      <c r="H3493" s="4">
        <v>0</v>
      </c>
      <c r="I3493" s="4">
        <v>3</v>
      </c>
      <c r="J3493" s="4">
        <v>3</v>
      </c>
      <c r="K3493" s="4">
        <v>0</v>
      </c>
      <c r="L3493" s="4">
        <v>0</v>
      </c>
      <c r="M3493" s="4">
        <v>3</v>
      </c>
      <c r="N3493" s="4">
        <v>2</v>
      </c>
      <c r="O3493" s="4">
        <v>0</v>
      </c>
      <c r="P3493" s="4">
        <v>0</v>
      </c>
      <c r="Q3493" s="4" t="s">
        <v>1383</v>
      </c>
      <c r="R3493" s="4" t="s">
        <v>8915</v>
      </c>
      <c r="S3493" s="12" t="s">
        <v>8916</v>
      </c>
      <c r="T3493" s="7">
        <f t="shared" si="56"/>
        <v>11</v>
      </c>
    </row>
    <row r="3494" spans="1:20" x14ac:dyDescent="0.25">
      <c r="A3494" s="4" t="s">
        <v>2232</v>
      </c>
      <c r="B3494" s="4">
        <v>372</v>
      </c>
      <c r="C3494" s="4" t="s">
        <v>8917</v>
      </c>
      <c r="D3494" s="4" t="s">
        <v>1382</v>
      </c>
      <c r="E3494" s="4">
        <v>0</v>
      </c>
      <c r="F3494" s="4">
        <v>0</v>
      </c>
      <c r="G3494" s="4">
        <v>0</v>
      </c>
      <c r="H3494" s="4">
        <v>0</v>
      </c>
      <c r="I3494" s="4">
        <v>2</v>
      </c>
      <c r="J3494" s="4">
        <v>1</v>
      </c>
      <c r="K3494" s="4">
        <v>0</v>
      </c>
      <c r="L3494" s="4">
        <v>0</v>
      </c>
      <c r="M3494" s="4">
        <v>2</v>
      </c>
      <c r="N3494" s="4">
        <v>0</v>
      </c>
      <c r="O3494" s="4">
        <v>0</v>
      </c>
      <c r="P3494" s="4">
        <v>0</v>
      </c>
      <c r="Q3494" s="4" t="s">
        <v>1383</v>
      </c>
      <c r="R3494" s="4" t="s">
        <v>8918</v>
      </c>
      <c r="S3494" s="12" t="s">
        <v>8919</v>
      </c>
      <c r="T3494" s="7">
        <f t="shared" si="56"/>
        <v>5</v>
      </c>
    </row>
    <row r="3495" spans="1:20" x14ac:dyDescent="0.25">
      <c r="A3495" s="4" t="s">
        <v>2232</v>
      </c>
      <c r="B3495" s="4">
        <v>373</v>
      </c>
      <c r="C3495" s="4" t="s">
        <v>8940</v>
      </c>
      <c r="D3495" s="4" t="s">
        <v>1382</v>
      </c>
      <c r="E3495" s="4">
        <v>0</v>
      </c>
      <c r="F3495" s="4">
        <v>0</v>
      </c>
      <c r="G3495" s="4">
        <v>0</v>
      </c>
      <c r="H3495" s="4">
        <v>0</v>
      </c>
      <c r="I3495" s="4">
        <v>0</v>
      </c>
      <c r="J3495" s="4">
        <v>0</v>
      </c>
      <c r="K3495" s="4">
        <v>0</v>
      </c>
      <c r="L3495" s="4">
        <v>0</v>
      </c>
      <c r="M3495" s="4">
        <v>1</v>
      </c>
      <c r="N3495" s="4">
        <v>1</v>
      </c>
      <c r="O3495" s="4">
        <v>0</v>
      </c>
      <c r="P3495" s="4">
        <v>0</v>
      </c>
      <c r="Q3495" s="4" t="s">
        <v>1383</v>
      </c>
      <c r="R3495" s="4" t="s">
        <v>8941</v>
      </c>
      <c r="S3495" s="12" t="s">
        <v>8942</v>
      </c>
      <c r="T3495" s="7">
        <f t="shared" si="56"/>
        <v>2</v>
      </c>
    </row>
    <row r="3496" spans="1:20" x14ac:dyDescent="0.25">
      <c r="A3496" s="4" t="s">
        <v>2232</v>
      </c>
      <c r="B3496" s="4">
        <v>376</v>
      </c>
      <c r="C3496" s="4" t="s">
        <v>8943</v>
      </c>
      <c r="D3496" s="4" t="s">
        <v>1382</v>
      </c>
      <c r="E3496" s="4">
        <v>1</v>
      </c>
      <c r="F3496" s="4">
        <v>1</v>
      </c>
      <c r="G3496" s="4">
        <v>1</v>
      </c>
      <c r="H3496" s="4">
        <v>0</v>
      </c>
      <c r="I3496" s="4">
        <v>1</v>
      </c>
      <c r="J3496" s="4">
        <v>1</v>
      </c>
      <c r="K3496" s="4">
        <v>1</v>
      </c>
      <c r="L3496" s="4">
        <v>0</v>
      </c>
      <c r="M3496" s="4">
        <v>1</v>
      </c>
      <c r="N3496" s="4">
        <v>1</v>
      </c>
      <c r="O3496" s="4">
        <v>1</v>
      </c>
      <c r="P3496" s="4">
        <v>0</v>
      </c>
      <c r="Q3496" s="4" t="s">
        <v>1383</v>
      </c>
      <c r="R3496" s="4" t="s">
        <v>8944</v>
      </c>
      <c r="S3496" s="12" t="s">
        <v>8945</v>
      </c>
      <c r="T3496" s="7">
        <f t="shared" si="56"/>
        <v>9</v>
      </c>
    </row>
    <row r="3497" spans="1:20" x14ac:dyDescent="0.25">
      <c r="A3497" s="4" t="s">
        <v>2232</v>
      </c>
      <c r="B3497" s="4">
        <v>377</v>
      </c>
      <c r="C3497" s="4" t="s">
        <v>8946</v>
      </c>
      <c r="D3497" s="4" t="s">
        <v>1382</v>
      </c>
      <c r="E3497" s="4">
        <v>0</v>
      </c>
      <c r="F3497" s="4">
        <v>1</v>
      </c>
      <c r="G3497" s="4">
        <v>0</v>
      </c>
      <c r="H3497" s="4">
        <v>0</v>
      </c>
      <c r="I3497" s="4">
        <v>0</v>
      </c>
      <c r="J3497" s="4">
        <v>1</v>
      </c>
      <c r="K3497" s="4">
        <v>0</v>
      </c>
      <c r="L3497" s="4">
        <v>0</v>
      </c>
      <c r="M3497" s="4">
        <v>0</v>
      </c>
      <c r="N3497" s="4">
        <v>1</v>
      </c>
      <c r="O3497" s="4">
        <v>0</v>
      </c>
      <c r="P3497" s="4">
        <v>0</v>
      </c>
      <c r="Q3497" s="4" t="s">
        <v>1383</v>
      </c>
      <c r="R3497" s="4" t="s">
        <v>1382</v>
      </c>
      <c r="S3497" s="12" t="s">
        <v>1382</v>
      </c>
      <c r="T3497" s="7">
        <f t="shared" si="56"/>
        <v>3</v>
      </c>
    </row>
    <row r="3498" spans="1:20" x14ac:dyDescent="0.25">
      <c r="A3498" s="4" t="s">
        <v>2232</v>
      </c>
      <c r="B3498" s="4">
        <v>379</v>
      </c>
      <c r="C3498" s="4" t="s">
        <v>8920</v>
      </c>
      <c r="D3498" s="4" t="s">
        <v>1382</v>
      </c>
      <c r="E3498" s="4">
        <v>0</v>
      </c>
      <c r="F3498" s="4">
        <v>0</v>
      </c>
      <c r="G3498" s="4">
        <v>0</v>
      </c>
      <c r="H3498" s="4">
        <v>0</v>
      </c>
      <c r="I3498" s="4">
        <v>5</v>
      </c>
      <c r="J3498" s="4">
        <v>5</v>
      </c>
      <c r="K3498" s="4">
        <v>1</v>
      </c>
      <c r="L3498" s="4">
        <v>0</v>
      </c>
      <c r="M3498" s="4">
        <v>6</v>
      </c>
      <c r="N3498" s="4">
        <v>6</v>
      </c>
      <c r="O3498" s="4">
        <v>1</v>
      </c>
      <c r="P3498" s="4">
        <v>0</v>
      </c>
      <c r="Q3498" s="4" t="s">
        <v>1383</v>
      </c>
      <c r="R3498" s="4" t="s">
        <v>8921</v>
      </c>
      <c r="S3498" s="12" t="s">
        <v>8922</v>
      </c>
      <c r="T3498" s="7">
        <f t="shared" si="56"/>
        <v>24</v>
      </c>
    </row>
    <row r="3499" spans="1:20" x14ac:dyDescent="0.25">
      <c r="A3499" s="4" t="s">
        <v>2232</v>
      </c>
      <c r="B3499" s="4">
        <v>390</v>
      </c>
      <c r="C3499" s="4" t="s">
        <v>8947</v>
      </c>
      <c r="D3499" s="4" t="s">
        <v>1382</v>
      </c>
      <c r="E3499" s="4">
        <v>4</v>
      </c>
      <c r="F3499" s="4">
        <v>6</v>
      </c>
      <c r="G3499" s="4">
        <v>1</v>
      </c>
      <c r="H3499" s="4">
        <v>0</v>
      </c>
      <c r="I3499" s="4">
        <v>4</v>
      </c>
      <c r="J3499" s="4">
        <v>4</v>
      </c>
      <c r="K3499" s="4">
        <v>1</v>
      </c>
      <c r="L3499" s="4">
        <v>0</v>
      </c>
      <c r="M3499" s="4">
        <v>4</v>
      </c>
      <c r="N3499" s="4">
        <v>2</v>
      </c>
      <c r="O3499" s="4">
        <v>4</v>
      </c>
      <c r="P3499" s="4">
        <v>0</v>
      </c>
      <c r="Q3499" s="4" t="s">
        <v>1383</v>
      </c>
      <c r="R3499" s="4" t="s">
        <v>1382</v>
      </c>
      <c r="S3499" s="12" t="s">
        <v>1382</v>
      </c>
      <c r="T3499" s="7">
        <f t="shared" si="56"/>
        <v>30</v>
      </c>
    </row>
    <row r="3500" spans="1:20" x14ac:dyDescent="0.25">
      <c r="A3500" s="4" t="s">
        <v>2232</v>
      </c>
      <c r="B3500" s="4">
        <v>393</v>
      </c>
      <c r="C3500" s="4" t="s">
        <v>8948</v>
      </c>
      <c r="D3500" s="4" t="s">
        <v>1382</v>
      </c>
      <c r="E3500" s="4">
        <v>1</v>
      </c>
      <c r="F3500" s="4">
        <v>1</v>
      </c>
      <c r="G3500" s="4">
        <v>0</v>
      </c>
      <c r="H3500" s="4">
        <v>1</v>
      </c>
      <c r="I3500" s="4">
        <v>1</v>
      </c>
      <c r="J3500" s="4">
        <v>1</v>
      </c>
      <c r="K3500" s="4">
        <v>0</v>
      </c>
      <c r="L3500" s="4">
        <v>1</v>
      </c>
      <c r="M3500" s="4">
        <v>1</v>
      </c>
      <c r="N3500" s="4">
        <v>1</v>
      </c>
      <c r="O3500" s="4">
        <v>0</v>
      </c>
      <c r="P3500" s="4">
        <v>1</v>
      </c>
      <c r="Q3500" s="4" t="s">
        <v>1383</v>
      </c>
      <c r="R3500" s="4" t="s">
        <v>8949</v>
      </c>
      <c r="S3500" s="12" t="s">
        <v>8950</v>
      </c>
      <c r="T3500" s="7">
        <f t="shared" si="56"/>
        <v>9</v>
      </c>
    </row>
    <row r="3501" spans="1:20" x14ac:dyDescent="0.25">
      <c r="A3501" s="4" t="s">
        <v>2232</v>
      </c>
      <c r="B3501" s="4">
        <v>421</v>
      </c>
      <c r="C3501" s="4" t="s">
        <v>8951</v>
      </c>
      <c r="D3501" s="4" t="s">
        <v>1382</v>
      </c>
      <c r="E3501" s="4">
        <v>1</v>
      </c>
      <c r="F3501" s="4">
        <v>1</v>
      </c>
      <c r="G3501" s="4">
        <v>0</v>
      </c>
      <c r="H3501" s="4">
        <v>0</v>
      </c>
      <c r="I3501" s="4">
        <v>1</v>
      </c>
      <c r="J3501" s="4">
        <v>1</v>
      </c>
      <c r="K3501" s="4">
        <v>0</v>
      </c>
      <c r="L3501" s="4">
        <v>1</v>
      </c>
      <c r="M3501" s="4">
        <v>1</v>
      </c>
      <c r="N3501" s="4">
        <v>1</v>
      </c>
      <c r="O3501" s="4">
        <v>0</v>
      </c>
      <c r="P3501" s="4">
        <v>0</v>
      </c>
      <c r="Q3501" s="4" t="s">
        <v>1383</v>
      </c>
      <c r="R3501" s="4" t="s">
        <v>8952</v>
      </c>
      <c r="S3501" s="12" t="s">
        <v>8953</v>
      </c>
      <c r="T3501" s="7">
        <f t="shared" si="56"/>
        <v>7</v>
      </c>
    </row>
    <row r="3502" spans="1:20" x14ac:dyDescent="0.25">
      <c r="A3502" s="4" t="s">
        <v>2232</v>
      </c>
      <c r="B3502" s="4">
        <v>422</v>
      </c>
      <c r="C3502" s="4" t="s">
        <v>8954</v>
      </c>
      <c r="D3502" s="4" t="s">
        <v>1382</v>
      </c>
      <c r="E3502" s="4">
        <v>4</v>
      </c>
      <c r="F3502" s="4">
        <v>4</v>
      </c>
      <c r="G3502" s="4">
        <v>0</v>
      </c>
      <c r="H3502" s="4">
        <v>0</v>
      </c>
      <c r="I3502" s="4">
        <v>0</v>
      </c>
      <c r="J3502" s="4">
        <v>0</v>
      </c>
      <c r="K3502" s="4">
        <v>0</v>
      </c>
      <c r="L3502" s="4">
        <v>0</v>
      </c>
      <c r="M3502" s="4">
        <v>0</v>
      </c>
      <c r="N3502" s="4">
        <v>0</v>
      </c>
      <c r="O3502" s="4">
        <v>0</v>
      </c>
      <c r="P3502" s="4">
        <v>0</v>
      </c>
      <c r="Q3502" s="4" t="s">
        <v>1383</v>
      </c>
      <c r="R3502" s="4" t="s">
        <v>1382</v>
      </c>
      <c r="S3502" s="12" t="s">
        <v>1382</v>
      </c>
      <c r="T3502" s="7">
        <f t="shared" si="56"/>
        <v>8</v>
      </c>
    </row>
    <row r="3503" spans="1:20" x14ac:dyDescent="0.25">
      <c r="A3503" s="4" t="s">
        <v>2232</v>
      </c>
      <c r="B3503" s="4">
        <v>423</v>
      </c>
      <c r="C3503" s="4" t="s">
        <v>8955</v>
      </c>
      <c r="D3503" s="4" t="s">
        <v>1382</v>
      </c>
      <c r="E3503" s="4">
        <v>9</v>
      </c>
      <c r="F3503" s="4">
        <v>9</v>
      </c>
      <c r="G3503" s="4">
        <v>0</v>
      </c>
      <c r="H3503" s="4">
        <v>0</v>
      </c>
      <c r="I3503" s="4">
        <v>0</v>
      </c>
      <c r="J3503" s="4">
        <v>0</v>
      </c>
      <c r="K3503" s="4">
        <v>0</v>
      </c>
      <c r="L3503" s="4">
        <v>0</v>
      </c>
      <c r="M3503" s="4">
        <v>0</v>
      </c>
      <c r="N3503" s="4">
        <v>0</v>
      </c>
      <c r="O3503" s="4">
        <v>0</v>
      </c>
      <c r="P3503" s="4">
        <v>0</v>
      </c>
      <c r="Q3503" s="4" t="s">
        <v>1383</v>
      </c>
      <c r="R3503" s="4" t="s">
        <v>8956</v>
      </c>
      <c r="S3503" s="12" t="s">
        <v>8957</v>
      </c>
      <c r="T3503" s="7">
        <f t="shared" si="56"/>
        <v>18</v>
      </c>
    </row>
    <row r="3504" spans="1:20" x14ac:dyDescent="0.25">
      <c r="A3504" s="4" t="s">
        <v>2232</v>
      </c>
      <c r="B3504" s="4">
        <v>424</v>
      </c>
      <c r="C3504" s="4" t="s">
        <v>8958</v>
      </c>
      <c r="D3504" s="4" t="s">
        <v>1382</v>
      </c>
      <c r="E3504" s="4">
        <v>1</v>
      </c>
      <c r="F3504" s="4">
        <v>1</v>
      </c>
      <c r="G3504" s="4">
        <v>0</v>
      </c>
      <c r="H3504" s="4">
        <v>0</v>
      </c>
      <c r="I3504" s="4">
        <v>1</v>
      </c>
      <c r="J3504" s="4">
        <v>1</v>
      </c>
      <c r="K3504" s="4">
        <v>0</v>
      </c>
      <c r="L3504" s="4">
        <v>0</v>
      </c>
      <c r="M3504" s="4">
        <v>1</v>
      </c>
      <c r="N3504" s="4">
        <v>1</v>
      </c>
      <c r="O3504" s="4">
        <v>0</v>
      </c>
      <c r="P3504" s="4">
        <v>0</v>
      </c>
      <c r="Q3504" s="4" t="s">
        <v>1383</v>
      </c>
      <c r="R3504" s="4" t="s">
        <v>8959</v>
      </c>
      <c r="S3504" s="12" t="s">
        <v>8960</v>
      </c>
      <c r="T3504" s="7">
        <f t="shared" si="56"/>
        <v>6</v>
      </c>
    </row>
    <row r="3505" spans="1:20" x14ac:dyDescent="0.25">
      <c r="A3505" s="4" t="s">
        <v>2232</v>
      </c>
      <c r="B3505" s="4">
        <v>425</v>
      </c>
      <c r="C3505" s="4" t="s">
        <v>8961</v>
      </c>
      <c r="D3505" s="4" t="s">
        <v>1382</v>
      </c>
      <c r="E3505" s="4">
        <v>1</v>
      </c>
      <c r="F3505" s="4">
        <v>1</v>
      </c>
      <c r="G3505" s="4">
        <v>0</v>
      </c>
      <c r="H3505" s="4">
        <v>0</v>
      </c>
      <c r="I3505" s="4">
        <v>1</v>
      </c>
      <c r="J3505" s="4">
        <v>1</v>
      </c>
      <c r="K3505" s="4">
        <v>0</v>
      </c>
      <c r="L3505" s="4">
        <v>0</v>
      </c>
      <c r="M3505" s="4">
        <v>1</v>
      </c>
      <c r="N3505" s="4">
        <v>1</v>
      </c>
      <c r="O3505" s="4">
        <v>0</v>
      </c>
      <c r="P3505" s="4">
        <v>0</v>
      </c>
      <c r="Q3505" s="4" t="s">
        <v>1383</v>
      </c>
      <c r="R3505" s="4" t="s">
        <v>8962</v>
      </c>
      <c r="S3505" s="12" t="s">
        <v>8963</v>
      </c>
      <c r="T3505" s="7">
        <f t="shared" si="56"/>
        <v>6</v>
      </c>
    </row>
    <row r="3506" spans="1:20" x14ac:dyDescent="0.25">
      <c r="A3506" s="4" t="s">
        <v>2232</v>
      </c>
      <c r="B3506" s="4">
        <v>426</v>
      </c>
      <c r="C3506" s="4" t="s">
        <v>8964</v>
      </c>
      <c r="D3506" s="4" t="s">
        <v>1382</v>
      </c>
      <c r="E3506" s="4">
        <v>4</v>
      </c>
      <c r="F3506" s="4">
        <v>4</v>
      </c>
      <c r="G3506" s="4">
        <v>0</v>
      </c>
      <c r="H3506" s="4">
        <v>0</v>
      </c>
      <c r="I3506" s="4">
        <v>4</v>
      </c>
      <c r="J3506" s="4">
        <v>4</v>
      </c>
      <c r="K3506" s="4">
        <v>0</v>
      </c>
      <c r="L3506" s="4">
        <v>0</v>
      </c>
      <c r="M3506" s="4">
        <v>4</v>
      </c>
      <c r="N3506" s="4">
        <v>2</v>
      </c>
      <c r="O3506" s="4">
        <v>0</v>
      </c>
      <c r="P3506" s="4">
        <v>0</v>
      </c>
      <c r="Q3506" s="4" t="s">
        <v>1383</v>
      </c>
      <c r="R3506" s="4" t="s">
        <v>1382</v>
      </c>
      <c r="S3506" s="12" t="s">
        <v>1382</v>
      </c>
      <c r="T3506" s="7">
        <f t="shared" si="56"/>
        <v>22</v>
      </c>
    </row>
    <row r="3507" spans="1:20" x14ac:dyDescent="0.25">
      <c r="A3507" s="4" t="s">
        <v>2232</v>
      </c>
      <c r="B3507" s="4">
        <v>429</v>
      </c>
      <c r="C3507" s="4" t="s">
        <v>8886</v>
      </c>
      <c r="D3507" s="4" t="s">
        <v>1382</v>
      </c>
      <c r="E3507" s="4">
        <v>1</v>
      </c>
      <c r="F3507" s="4">
        <v>1</v>
      </c>
      <c r="G3507" s="4">
        <v>0</v>
      </c>
      <c r="H3507" s="4">
        <v>0</v>
      </c>
      <c r="I3507" s="4">
        <v>0</v>
      </c>
      <c r="J3507" s="4">
        <v>0</v>
      </c>
      <c r="K3507" s="4">
        <v>0</v>
      </c>
      <c r="L3507" s="4">
        <v>0</v>
      </c>
      <c r="M3507" s="4">
        <v>0</v>
      </c>
      <c r="N3507" s="4">
        <v>0</v>
      </c>
      <c r="O3507" s="4">
        <v>0</v>
      </c>
      <c r="P3507" s="4">
        <v>0</v>
      </c>
      <c r="Q3507" s="4" t="s">
        <v>1383</v>
      </c>
      <c r="R3507" s="4" t="s">
        <v>8887</v>
      </c>
      <c r="S3507" s="12" t="s">
        <v>8888</v>
      </c>
      <c r="T3507" s="7">
        <f t="shared" si="56"/>
        <v>2</v>
      </c>
    </row>
    <row r="3508" spans="1:20" x14ac:dyDescent="0.25">
      <c r="A3508" s="4" t="s">
        <v>2232</v>
      </c>
      <c r="B3508" s="4">
        <v>430</v>
      </c>
      <c r="C3508" s="4" t="s">
        <v>5986</v>
      </c>
      <c r="D3508" s="4" t="s">
        <v>1382</v>
      </c>
      <c r="E3508" s="4">
        <v>0</v>
      </c>
      <c r="F3508" s="4">
        <v>0</v>
      </c>
      <c r="G3508" s="4">
        <v>0</v>
      </c>
      <c r="H3508" s="4">
        <v>0</v>
      </c>
      <c r="I3508" s="4">
        <v>0</v>
      </c>
      <c r="J3508" s="4">
        <v>0</v>
      </c>
      <c r="K3508" s="4">
        <v>0</v>
      </c>
      <c r="L3508" s="4">
        <v>0</v>
      </c>
      <c r="M3508" s="4">
        <v>1</v>
      </c>
      <c r="N3508" s="4">
        <v>0</v>
      </c>
      <c r="O3508" s="4">
        <v>0</v>
      </c>
      <c r="P3508" s="4">
        <v>0</v>
      </c>
      <c r="Q3508" s="4" t="s">
        <v>1383</v>
      </c>
      <c r="R3508" s="4" t="s">
        <v>5987</v>
      </c>
      <c r="S3508" s="12" t="s">
        <v>8965</v>
      </c>
      <c r="T3508" s="7">
        <f t="shared" si="56"/>
        <v>1</v>
      </c>
    </row>
    <row r="3509" spans="1:20" x14ac:dyDescent="0.25">
      <c r="A3509" s="4" t="s">
        <v>2232</v>
      </c>
      <c r="B3509" s="4">
        <v>434</v>
      </c>
      <c r="C3509" s="4" t="s">
        <v>8966</v>
      </c>
      <c r="D3509" s="4" t="s">
        <v>1382</v>
      </c>
      <c r="E3509" s="4">
        <v>3</v>
      </c>
      <c r="F3509" s="4">
        <v>4</v>
      </c>
      <c r="G3509" s="4">
        <v>0</v>
      </c>
      <c r="H3509" s="4">
        <v>0</v>
      </c>
      <c r="I3509" s="4">
        <v>0</v>
      </c>
      <c r="J3509" s="4">
        <v>0</v>
      </c>
      <c r="K3509" s="4">
        <v>0</v>
      </c>
      <c r="L3509" s="4">
        <v>0</v>
      </c>
      <c r="M3509" s="4">
        <v>0</v>
      </c>
      <c r="N3509" s="4">
        <v>0</v>
      </c>
      <c r="O3509" s="4">
        <v>0</v>
      </c>
      <c r="P3509" s="4">
        <v>0</v>
      </c>
      <c r="Q3509" s="4" t="s">
        <v>1383</v>
      </c>
      <c r="R3509" s="4" t="s">
        <v>8967</v>
      </c>
      <c r="S3509" s="12" t="s">
        <v>8968</v>
      </c>
      <c r="T3509" s="7">
        <f t="shared" ref="T3509:T3572" si="57">SUM(E3509:P3509)</f>
        <v>7</v>
      </c>
    </row>
    <row r="3510" spans="1:20" x14ac:dyDescent="0.25">
      <c r="A3510" s="4" t="s">
        <v>2232</v>
      </c>
      <c r="B3510" s="4">
        <v>443</v>
      </c>
      <c r="C3510" s="4" t="s">
        <v>8969</v>
      </c>
      <c r="D3510" s="4" t="s">
        <v>1382</v>
      </c>
      <c r="E3510" s="4">
        <v>0</v>
      </c>
      <c r="F3510" s="4">
        <v>1</v>
      </c>
      <c r="G3510" s="4">
        <v>0</v>
      </c>
      <c r="H3510" s="4">
        <v>0</v>
      </c>
      <c r="I3510" s="4">
        <v>0</v>
      </c>
      <c r="J3510" s="4">
        <v>0</v>
      </c>
      <c r="K3510" s="4">
        <v>0</v>
      </c>
      <c r="L3510" s="4">
        <v>0</v>
      </c>
      <c r="M3510" s="4">
        <v>0</v>
      </c>
      <c r="N3510" s="4">
        <v>0</v>
      </c>
      <c r="O3510" s="4">
        <v>0</v>
      </c>
      <c r="P3510" s="4">
        <v>0</v>
      </c>
      <c r="Q3510" s="4" t="s">
        <v>1383</v>
      </c>
      <c r="R3510" s="4" t="s">
        <v>1382</v>
      </c>
      <c r="S3510" s="12" t="s">
        <v>1382</v>
      </c>
      <c r="T3510" s="7">
        <f t="shared" si="57"/>
        <v>1</v>
      </c>
    </row>
    <row r="3511" spans="1:20" x14ac:dyDescent="0.25">
      <c r="A3511" s="4" t="s">
        <v>2232</v>
      </c>
      <c r="B3511" s="4">
        <v>445</v>
      </c>
      <c r="C3511" s="4" t="s">
        <v>8970</v>
      </c>
      <c r="D3511" s="4" t="s">
        <v>1382</v>
      </c>
      <c r="E3511" s="4">
        <v>1</v>
      </c>
      <c r="F3511" s="4">
        <v>0</v>
      </c>
      <c r="G3511" s="4">
        <v>0</v>
      </c>
      <c r="H3511" s="4">
        <v>0</v>
      </c>
      <c r="I3511" s="4">
        <v>1</v>
      </c>
      <c r="J3511" s="4">
        <v>0</v>
      </c>
      <c r="K3511" s="4">
        <v>0</v>
      </c>
      <c r="L3511" s="4">
        <v>0</v>
      </c>
      <c r="M3511" s="4">
        <v>1</v>
      </c>
      <c r="N3511" s="4">
        <v>0</v>
      </c>
      <c r="O3511" s="4">
        <v>0</v>
      </c>
      <c r="P3511" s="4">
        <v>0</v>
      </c>
      <c r="Q3511" s="4" t="s">
        <v>1383</v>
      </c>
      <c r="R3511" s="4" t="s">
        <v>8971</v>
      </c>
      <c r="S3511" s="12" t="s">
        <v>8972</v>
      </c>
      <c r="T3511" s="7">
        <f t="shared" si="57"/>
        <v>3</v>
      </c>
    </row>
    <row r="3512" spans="1:20" x14ac:dyDescent="0.25">
      <c r="A3512" s="4" t="s">
        <v>2232</v>
      </c>
      <c r="B3512" s="4">
        <v>447</v>
      </c>
      <c r="C3512" s="4" t="s">
        <v>8973</v>
      </c>
      <c r="D3512" s="4" t="s">
        <v>1382</v>
      </c>
      <c r="E3512" s="4">
        <v>0</v>
      </c>
      <c r="F3512" s="4">
        <v>1</v>
      </c>
      <c r="G3512" s="4">
        <v>0</v>
      </c>
      <c r="H3512" s="4">
        <v>0</v>
      </c>
      <c r="I3512" s="4">
        <v>0</v>
      </c>
      <c r="J3512" s="4">
        <v>1</v>
      </c>
      <c r="K3512" s="4">
        <v>0</v>
      </c>
      <c r="L3512" s="4">
        <v>0</v>
      </c>
      <c r="M3512" s="4">
        <v>0</v>
      </c>
      <c r="N3512" s="4">
        <v>1</v>
      </c>
      <c r="O3512" s="4">
        <v>0</v>
      </c>
      <c r="P3512" s="4">
        <v>0</v>
      </c>
      <c r="Q3512" s="4" t="s">
        <v>1383</v>
      </c>
      <c r="R3512" s="4" t="s">
        <v>1382</v>
      </c>
      <c r="S3512" s="12" t="s">
        <v>1382</v>
      </c>
      <c r="T3512" s="7">
        <f t="shared" si="57"/>
        <v>3</v>
      </c>
    </row>
    <row r="3513" spans="1:20" x14ac:dyDescent="0.25">
      <c r="A3513" s="4" t="s">
        <v>2232</v>
      </c>
      <c r="B3513" s="4">
        <v>449</v>
      </c>
      <c r="C3513" s="4" t="s">
        <v>8974</v>
      </c>
      <c r="D3513" s="4" t="s">
        <v>1382</v>
      </c>
      <c r="E3513" s="4">
        <v>1</v>
      </c>
      <c r="F3513" s="4">
        <v>0</v>
      </c>
      <c r="G3513" s="4">
        <v>0</v>
      </c>
      <c r="H3513" s="4">
        <v>0</v>
      </c>
      <c r="I3513" s="4">
        <v>0</v>
      </c>
      <c r="J3513" s="4">
        <v>0</v>
      </c>
      <c r="K3513" s="4">
        <v>0</v>
      </c>
      <c r="L3513" s="4">
        <v>0</v>
      </c>
      <c r="M3513" s="4">
        <v>0</v>
      </c>
      <c r="N3513" s="4">
        <v>0</v>
      </c>
      <c r="O3513" s="4">
        <v>0</v>
      </c>
      <c r="P3513" s="4">
        <v>0</v>
      </c>
      <c r="Q3513" s="4" t="s">
        <v>1383</v>
      </c>
      <c r="R3513" s="4" t="s">
        <v>8975</v>
      </c>
      <c r="S3513" s="12" t="s">
        <v>8976</v>
      </c>
      <c r="T3513" s="7">
        <f t="shared" si="57"/>
        <v>1</v>
      </c>
    </row>
    <row r="3514" spans="1:20" x14ac:dyDescent="0.25">
      <c r="A3514" s="4" t="s">
        <v>2232</v>
      </c>
      <c r="B3514" s="4">
        <v>451</v>
      </c>
      <c r="C3514" s="4" t="s">
        <v>8977</v>
      </c>
      <c r="D3514" s="4" t="s">
        <v>1382</v>
      </c>
      <c r="E3514" s="4">
        <v>1</v>
      </c>
      <c r="F3514" s="4">
        <v>0</v>
      </c>
      <c r="G3514" s="4">
        <v>0</v>
      </c>
      <c r="H3514" s="4">
        <v>0</v>
      </c>
      <c r="I3514" s="4">
        <v>0</v>
      </c>
      <c r="J3514" s="4">
        <v>0</v>
      </c>
      <c r="K3514" s="4">
        <v>0</v>
      </c>
      <c r="L3514" s="4">
        <v>0</v>
      </c>
      <c r="M3514" s="4">
        <v>0</v>
      </c>
      <c r="N3514" s="4">
        <v>0</v>
      </c>
      <c r="O3514" s="4">
        <v>0</v>
      </c>
      <c r="P3514" s="4">
        <v>0</v>
      </c>
      <c r="Q3514" s="4" t="s">
        <v>1383</v>
      </c>
      <c r="R3514" s="4" t="s">
        <v>8978</v>
      </c>
      <c r="S3514" s="12" t="s">
        <v>8979</v>
      </c>
      <c r="T3514" s="7">
        <f t="shared" si="57"/>
        <v>1</v>
      </c>
    </row>
    <row r="3515" spans="1:20" x14ac:dyDescent="0.25">
      <c r="A3515" s="4" t="s">
        <v>2232</v>
      </c>
      <c r="B3515" s="4">
        <v>452</v>
      </c>
      <c r="C3515" s="4" t="s">
        <v>8980</v>
      </c>
      <c r="D3515" s="4" t="s">
        <v>1382</v>
      </c>
      <c r="E3515" s="4">
        <v>0</v>
      </c>
      <c r="F3515" s="4">
        <v>1</v>
      </c>
      <c r="G3515" s="4">
        <v>0</v>
      </c>
      <c r="H3515" s="4">
        <v>0</v>
      </c>
      <c r="I3515" s="4">
        <v>0</v>
      </c>
      <c r="J3515" s="4">
        <v>0</v>
      </c>
      <c r="K3515" s="4">
        <v>0</v>
      </c>
      <c r="L3515" s="4">
        <v>0</v>
      </c>
      <c r="M3515" s="4">
        <v>0</v>
      </c>
      <c r="N3515" s="4">
        <v>0</v>
      </c>
      <c r="O3515" s="4">
        <v>0</v>
      </c>
      <c r="P3515" s="4">
        <v>0</v>
      </c>
      <c r="Q3515" s="4" t="s">
        <v>1383</v>
      </c>
      <c r="R3515" s="4" t="s">
        <v>8981</v>
      </c>
      <c r="S3515" s="12" t="s">
        <v>8982</v>
      </c>
      <c r="T3515" s="7">
        <f t="shared" si="57"/>
        <v>1</v>
      </c>
    </row>
    <row r="3516" spans="1:20" x14ac:dyDescent="0.25">
      <c r="A3516" s="4" t="s">
        <v>2232</v>
      </c>
      <c r="B3516" s="4">
        <v>453</v>
      </c>
      <c r="C3516" s="4" t="s">
        <v>8983</v>
      </c>
      <c r="D3516" s="4" t="s">
        <v>1382</v>
      </c>
      <c r="E3516" s="4">
        <v>0</v>
      </c>
      <c r="F3516" s="4">
        <v>1</v>
      </c>
      <c r="G3516" s="4">
        <v>0</v>
      </c>
      <c r="H3516" s="4">
        <v>0</v>
      </c>
      <c r="I3516" s="4">
        <v>0</v>
      </c>
      <c r="J3516" s="4">
        <v>0</v>
      </c>
      <c r="K3516" s="4">
        <v>0</v>
      </c>
      <c r="L3516" s="4">
        <v>0</v>
      </c>
      <c r="M3516" s="4">
        <v>0</v>
      </c>
      <c r="N3516" s="4">
        <v>0</v>
      </c>
      <c r="O3516" s="4">
        <v>0</v>
      </c>
      <c r="P3516" s="4">
        <v>0</v>
      </c>
      <c r="Q3516" s="4" t="s">
        <v>1383</v>
      </c>
      <c r="R3516" s="4" t="s">
        <v>1382</v>
      </c>
      <c r="S3516" s="12" t="s">
        <v>1382</v>
      </c>
      <c r="T3516" s="7">
        <f t="shared" si="57"/>
        <v>1</v>
      </c>
    </row>
    <row r="3517" spans="1:20" x14ac:dyDescent="0.25">
      <c r="A3517" s="4" t="s">
        <v>2232</v>
      </c>
      <c r="B3517" s="4">
        <v>455</v>
      </c>
      <c r="C3517" s="4" t="s">
        <v>8984</v>
      </c>
      <c r="D3517" s="4" t="s">
        <v>1382</v>
      </c>
      <c r="E3517" s="4">
        <v>0</v>
      </c>
      <c r="F3517" s="4">
        <v>1</v>
      </c>
      <c r="G3517" s="4">
        <v>0</v>
      </c>
      <c r="H3517" s="4">
        <v>1</v>
      </c>
      <c r="I3517" s="4">
        <v>0</v>
      </c>
      <c r="J3517" s="4">
        <v>1</v>
      </c>
      <c r="K3517" s="4">
        <v>0</v>
      </c>
      <c r="L3517" s="4">
        <v>0</v>
      </c>
      <c r="M3517" s="4">
        <v>0</v>
      </c>
      <c r="N3517" s="4">
        <v>1</v>
      </c>
      <c r="O3517" s="4">
        <v>0</v>
      </c>
      <c r="P3517" s="4">
        <v>1</v>
      </c>
      <c r="Q3517" s="4" t="s">
        <v>1383</v>
      </c>
      <c r="R3517" s="4" t="s">
        <v>1382</v>
      </c>
      <c r="S3517" s="12" t="s">
        <v>1382</v>
      </c>
      <c r="T3517" s="7">
        <f t="shared" si="57"/>
        <v>5</v>
      </c>
    </row>
    <row r="3518" spans="1:20" x14ac:dyDescent="0.25">
      <c r="A3518" s="4" t="s">
        <v>2232</v>
      </c>
      <c r="B3518" s="4">
        <v>456</v>
      </c>
      <c r="C3518" s="4" t="s">
        <v>8985</v>
      </c>
      <c r="D3518" s="4" t="s">
        <v>1382</v>
      </c>
      <c r="E3518" s="4">
        <v>1</v>
      </c>
      <c r="F3518" s="4">
        <v>0</v>
      </c>
      <c r="G3518" s="4">
        <v>0</v>
      </c>
      <c r="H3518" s="4">
        <v>0</v>
      </c>
      <c r="I3518" s="4">
        <v>0</v>
      </c>
      <c r="J3518" s="4">
        <v>0</v>
      </c>
      <c r="K3518" s="4">
        <v>0</v>
      </c>
      <c r="L3518" s="4">
        <v>0</v>
      </c>
      <c r="M3518" s="4">
        <v>0</v>
      </c>
      <c r="N3518" s="4">
        <v>0</v>
      </c>
      <c r="O3518" s="4">
        <v>0</v>
      </c>
      <c r="P3518" s="4">
        <v>0</v>
      </c>
      <c r="Q3518" s="4" t="s">
        <v>1383</v>
      </c>
      <c r="R3518" s="4" t="s">
        <v>8986</v>
      </c>
      <c r="S3518" s="12" t="s">
        <v>8987</v>
      </c>
      <c r="T3518" s="7">
        <f t="shared" si="57"/>
        <v>1</v>
      </c>
    </row>
    <row r="3519" spans="1:20" x14ac:dyDescent="0.25">
      <c r="A3519" s="4" t="s">
        <v>2232</v>
      </c>
      <c r="B3519" s="4">
        <v>457</v>
      </c>
      <c r="C3519" s="4" t="s">
        <v>8988</v>
      </c>
      <c r="D3519" s="4" t="s">
        <v>1382</v>
      </c>
      <c r="E3519" s="4">
        <v>0</v>
      </c>
      <c r="F3519" s="4">
        <v>1</v>
      </c>
      <c r="G3519" s="4">
        <v>0</v>
      </c>
      <c r="H3519" s="4">
        <v>0</v>
      </c>
      <c r="I3519" s="4">
        <v>0</v>
      </c>
      <c r="J3519" s="4">
        <v>0</v>
      </c>
      <c r="K3519" s="4">
        <v>0</v>
      </c>
      <c r="L3519" s="4">
        <v>0</v>
      </c>
      <c r="M3519" s="4">
        <v>0</v>
      </c>
      <c r="N3519" s="4">
        <v>0</v>
      </c>
      <c r="O3519" s="4">
        <v>0</v>
      </c>
      <c r="P3519" s="4">
        <v>0</v>
      </c>
      <c r="Q3519" s="4" t="s">
        <v>1383</v>
      </c>
      <c r="R3519" s="4" t="s">
        <v>1382</v>
      </c>
      <c r="S3519" s="12" t="s">
        <v>1382</v>
      </c>
      <c r="T3519" s="7">
        <f t="shared" si="57"/>
        <v>1</v>
      </c>
    </row>
    <row r="3520" spans="1:20" x14ac:dyDescent="0.25">
      <c r="A3520" s="4" t="s">
        <v>2232</v>
      </c>
      <c r="B3520" s="4">
        <v>459</v>
      </c>
      <c r="C3520" s="4" t="s">
        <v>8989</v>
      </c>
      <c r="D3520" s="4" t="s">
        <v>1382</v>
      </c>
      <c r="E3520" s="4">
        <v>1</v>
      </c>
      <c r="F3520" s="4">
        <v>1</v>
      </c>
      <c r="G3520" s="4">
        <v>0</v>
      </c>
      <c r="H3520" s="4">
        <v>0</v>
      </c>
      <c r="I3520" s="4">
        <v>2</v>
      </c>
      <c r="J3520" s="4">
        <v>1</v>
      </c>
      <c r="K3520" s="4">
        <v>0</v>
      </c>
      <c r="L3520" s="4">
        <v>0</v>
      </c>
      <c r="M3520" s="4">
        <v>0</v>
      </c>
      <c r="N3520" s="4">
        <v>1</v>
      </c>
      <c r="O3520" s="4">
        <v>0</v>
      </c>
      <c r="P3520" s="4">
        <v>0</v>
      </c>
      <c r="Q3520" s="4" t="s">
        <v>1383</v>
      </c>
      <c r="R3520" s="4" t="s">
        <v>8990</v>
      </c>
      <c r="S3520" s="12" t="s">
        <v>8991</v>
      </c>
      <c r="T3520" s="7">
        <f t="shared" si="57"/>
        <v>6</v>
      </c>
    </row>
    <row r="3521" spans="1:20" x14ac:dyDescent="0.25">
      <c r="A3521" s="4" t="s">
        <v>2232</v>
      </c>
      <c r="B3521" s="4">
        <v>460</v>
      </c>
      <c r="C3521" s="4" t="s">
        <v>8992</v>
      </c>
      <c r="D3521" s="4" t="s">
        <v>1382</v>
      </c>
      <c r="E3521" s="4">
        <v>1</v>
      </c>
      <c r="F3521" s="4">
        <v>1</v>
      </c>
      <c r="G3521" s="4">
        <v>0</v>
      </c>
      <c r="H3521" s="4">
        <v>0</v>
      </c>
      <c r="I3521" s="4">
        <v>0</v>
      </c>
      <c r="J3521" s="4">
        <v>0</v>
      </c>
      <c r="K3521" s="4">
        <v>0</v>
      </c>
      <c r="L3521" s="4">
        <v>0</v>
      </c>
      <c r="M3521" s="4">
        <v>0</v>
      </c>
      <c r="N3521" s="4">
        <v>0</v>
      </c>
      <c r="O3521" s="4">
        <v>0</v>
      </c>
      <c r="P3521" s="4">
        <v>0</v>
      </c>
      <c r="Q3521" s="4" t="s">
        <v>1383</v>
      </c>
      <c r="R3521" s="4" t="s">
        <v>8993</v>
      </c>
      <c r="S3521" s="12" t="s">
        <v>8994</v>
      </c>
      <c r="T3521" s="7">
        <f t="shared" si="57"/>
        <v>2</v>
      </c>
    </row>
    <row r="3522" spans="1:20" x14ac:dyDescent="0.25">
      <c r="A3522" s="4" t="s">
        <v>2232</v>
      </c>
      <c r="B3522" s="4">
        <v>463</v>
      </c>
      <c r="C3522" s="4" t="s">
        <v>8995</v>
      </c>
      <c r="D3522" s="4" t="s">
        <v>1382</v>
      </c>
      <c r="E3522" s="4">
        <v>1</v>
      </c>
      <c r="F3522" s="4">
        <v>1</v>
      </c>
      <c r="G3522" s="4">
        <v>0</v>
      </c>
      <c r="H3522" s="4">
        <v>0</v>
      </c>
      <c r="I3522" s="4">
        <v>1</v>
      </c>
      <c r="J3522" s="4">
        <v>1</v>
      </c>
      <c r="K3522" s="4">
        <v>0</v>
      </c>
      <c r="L3522" s="4">
        <v>0</v>
      </c>
      <c r="M3522" s="4">
        <v>1</v>
      </c>
      <c r="N3522" s="4">
        <v>1</v>
      </c>
      <c r="O3522" s="4">
        <v>0</v>
      </c>
      <c r="P3522" s="4">
        <v>0</v>
      </c>
      <c r="Q3522" s="4" t="s">
        <v>1383</v>
      </c>
      <c r="R3522" s="4" t="s">
        <v>8996</v>
      </c>
      <c r="S3522" s="12" t="s">
        <v>8997</v>
      </c>
      <c r="T3522" s="7">
        <f t="shared" si="57"/>
        <v>6</v>
      </c>
    </row>
    <row r="3523" spans="1:20" x14ac:dyDescent="0.25">
      <c r="A3523" s="4" t="s">
        <v>2232</v>
      </c>
      <c r="B3523" s="4">
        <v>470</v>
      </c>
      <c r="C3523" s="4" t="s">
        <v>8998</v>
      </c>
      <c r="D3523" s="4" t="s">
        <v>1382</v>
      </c>
      <c r="E3523" s="4">
        <v>1</v>
      </c>
      <c r="F3523" s="4">
        <v>0</v>
      </c>
      <c r="G3523" s="4">
        <v>0</v>
      </c>
      <c r="H3523" s="4">
        <v>0</v>
      </c>
      <c r="I3523" s="4">
        <v>0</v>
      </c>
      <c r="J3523" s="4">
        <v>0</v>
      </c>
      <c r="K3523" s="4">
        <v>0</v>
      </c>
      <c r="L3523" s="4">
        <v>0</v>
      </c>
      <c r="M3523" s="4">
        <v>0</v>
      </c>
      <c r="N3523" s="4">
        <v>0</v>
      </c>
      <c r="O3523" s="4">
        <v>0</v>
      </c>
      <c r="P3523" s="4">
        <v>0</v>
      </c>
      <c r="Q3523" s="4" t="s">
        <v>1383</v>
      </c>
      <c r="R3523" s="4" t="s">
        <v>1382</v>
      </c>
      <c r="S3523" s="12" t="s">
        <v>1382</v>
      </c>
      <c r="T3523" s="7">
        <f t="shared" si="57"/>
        <v>1</v>
      </c>
    </row>
    <row r="3524" spans="1:20" x14ac:dyDescent="0.25">
      <c r="A3524" s="4" t="s">
        <v>2232</v>
      </c>
      <c r="B3524" s="4">
        <v>472</v>
      </c>
      <c r="C3524" s="4" t="s">
        <v>8999</v>
      </c>
      <c r="D3524" s="4" t="s">
        <v>1382</v>
      </c>
      <c r="E3524" s="4">
        <v>0</v>
      </c>
      <c r="F3524" s="4">
        <v>1</v>
      </c>
      <c r="G3524" s="4">
        <v>0</v>
      </c>
      <c r="H3524" s="4">
        <v>0</v>
      </c>
      <c r="I3524" s="4">
        <v>0</v>
      </c>
      <c r="J3524" s="4">
        <v>0</v>
      </c>
      <c r="K3524" s="4">
        <v>0</v>
      </c>
      <c r="L3524" s="4">
        <v>0</v>
      </c>
      <c r="M3524" s="4">
        <v>0</v>
      </c>
      <c r="N3524" s="4">
        <v>0</v>
      </c>
      <c r="O3524" s="4">
        <v>0</v>
      </c>
      <c r="P3524" s="4">
        <v>0</v>
      </c>
      <c r="Q3524" s="4" t="s">
        <v>1383</v>
      </c>
      <c r="R3524" s="4" t="s">
        <v>1382</v>
      </c>
      <c r="S3524" s="12" t="s">
        <v>1382</v>
      </c>
      <c r="T3524" s="7">
        <f t="shared" si="57"/>
        <v>1</v>
      </c>
    </row>
    <row r="3525" spans="1:20" x14ac:dyDescent="0.25">
      <c r="A3525" s="4" t="s">
        <v>2232</v>
      </c>
      <c r="B3525" s="4">
        <v>473</v>
      </c>
      <c r="C3525" s="4" t="s">
        <v>9000</v>
      </c>
      <c r="D3525" s="4" t="s">
        <v>1382</v>
      </c>
      <c r="E3525" s="4">
        <v>1</v>
      </c>
      <c r="F3525" s="4">
        <v>1</v>
      </c>
      <c r="G3525" s="4">
        <v>0</v>
      </c>
      <c r="H3525" s="4">
        <v>0</v>
      </c>
      <c r="I3525" s="4">
        <v>0</v>
      </c>
      <c r="J3525" s="4">
        <v>0</v>
      </c>
      <c r="K3525" s="4">
        <v>0</v>
      </c>
      <c r="L3525" s="4">
        <v>0</v>
      </c>
      <c r="M3525" s="4">
        <v>0</v>
      </c>
      <c r="N3525" s="4">
        <v>0</v>
      </c>
      <c r="O3525" s="4">
        <v>0</v>
      </c>
      <c r="P3525" s="4">
        <v>0</v>
      </c>
      <c r="Q3525" s="4" t="s">
        <v>1383</v>
      </c>
      <c r="R3525" s="4" t="s">
        <v>9001</v>
      </c>
      <c r="S3525" s="12" t="s">
        <v>9002</v>
      </c>
      <c r="T3525" s="7">
        <f t="shared" si="57"/>
        <v>2</v>
      </c>
    </row>
    <row r="3526" spans="1:20" x14ac:dyDescent="0.25">
      <c r="A3526" s="4" t="s">
        <v>2232</v>
      </c>
      <c r="B3526" s="4">
        <v>474</v>
      </c>
      <c r="C3526" s="4" t="s">
        <v>9003</v>
      </c>
      <c r="D3526" s="4" t="s">
        <v>1382</v>
      </c>
      <c r="E3526" s="4">
        <v>0</v>
      </c>
      <c r="F3526" s="4">
        <v>1</v>
      </c>
      <c r="G3526" s="4">
        <v>0</v>
      </c>
      <c r="H3526" s="4">
        <v>0</v>
      </c>
      <c r="I3526" s="4">
        <v>0</v>
      </c>
      <c r="J3526" s="4">
        <v>0</v>
      </c>
      <c r="K3526" s="4">
        <v>0</v>
      </c>
      <c r="L3526" s="4">
        <v>0</v>
      </c>
      <c r="M3526" s="4">
        <v>0</v>
      </c>
      <c r="N3526" s="4">
        <v>0</v>
      </c>
      <c r="O3526" s="4">
        <v>0</v>
      </c>
      <c r="P3526" s="4">
        <v>0</v>
      </c>
      <c r="Q3526" s="4" t="s">
        <v>1383</v>
      </c>
      <c r="R3526" s="4" t="s">
        <v>9004</v>
      </c>
      <c r="S3526" s="12" t="s">
        <v>9005</v>
      </c>
      <c r="T3526" s="7">
        <f t="shared" si="57"/>
        <v>1</v>
      </c>
    </row>
    <row r="3527" spans="1:20" x14ac:dyDescent="0.25">
      <c r="A3527" s="4" t="s">
        <v>2232</v>
      </c>
      <c r="B3527" s="4">
        <v>475</v>
      </c>
      <c r="C3527" s="4" t="s">
        <v>9006</v>
      </c>
      <c r="D3527" s="4" t="s">
        <v>1382</v>
      </c>
      <c r="E3527" s="4">
        <v>1</v>
      </c>
      <c r="F3527" s="4">
        <v>1</v>
      </c>
      <c r="G3527" s="4">
        <v>1</v>
      </c>
      <c r="H3527" s="4">
        <v>0</v>
      </c>
      <c r="I3527" s="4">
        <v>1</v>
      </c>
      <c r="J3527" s="4">
        <v>1</v>
      </c>
      <c r="K3527" s="4">
        <v>1</v>
      </c>
      <c r="L3527" s="4">
        <v>0</v>
      </c>
      <c r="M3527" s="4">
        <v>1</v>
      </c>
      <c r="N3527" s="4">
        <v>1</v>
      </c>
      <c r="O3527" s="4">
        <v>1</v>
      </c>
      <c r="P3527" s="4">
        <v>0</v>
      </c>
      <c r="Q3527" s="4" t="s">
        <v>1383</v>
      </c>
      <c r="R3527" s="4" t="s">
        <v>9007</v>
      </c>
      <c r="S3527" s="12" t="s">
        <v>9008</v>
      </c>
      <c r="T3527" s="7">
        <f t="shared" si="57"/>
        <v>9</v>
      </c>
    </row>
    <row r="3528" spans="1:20" x14ac:dyDescent="0.25">
      <c r="A3528" s="4" t="s">
        <v>2232</v>
      </c>
      <c r="B3528" s="4">
        <v>476</v>
      </c>
      <c r="C3528" s="4" t="s">
        <v>9009</v>
      </c>
      <c r="D3528" s="4" t="s">
        <v>1382</v>
      </c>
      <c r="E3528" s="4">
        <v>1</v>
      </c>
      <c r="F3528" s="4">
        <v>0</v>
      </c>
      <c r="G3528" s="4">
        <v>0</v>
      </c>
      <c r="H3528" s="4">
        <v>0</v>
      </c>
      <c r="I3528" s="4">
        <v>1</v>
      </c>
      <c r="J3528" s="4">
        <v>0</v>
      </c>
      <c r="K3528" s="4">
        <v>0</v>
      </c>
      <c r="L3528" s="4">
        <v>0</v>
      </c>
      <c r="M3528" s="4">
        <v>1</v>
      </c>
      <c r="N3528" s="4">
        <v>0</v>
      </c>
      <c r="O3528" s="4">
        <v>0</v>
      </c>
      <c r="P3528" s="4">
        <v>0</v>
      </c>
      <c r="Q3528" s="4" t="s">
        <v>1383</v>
      </c>
      <c r="R3528" s="4" t="s">
        <v>9010</v>
      </c>
      <c r="S3528" s="12" t="s">
        <v>9011</v>
      </c>
      <c r="T3528" s="7">
        <f t="shared" si="57"/>
        <v>3</v>
      </c>
    </row>
    <row r="3529" spans="1:20" x14ac:dyDescent="0.25">
      <c r="A3529" s="4" t="s">
        <v>2232</v>
      </c>
      <c r="B3529" s="4">
        <v>477</v>
      </c>
      <c r="C3529" s="4" t="s">
        <v>9012</v>
      </c>
      <c r="D3529" s="4" t="s">
        <v>1382</v>
      </c>
      <c r="E3529" s="4">
        <v>2</v>
      </c>
      <c r="F3529" s="4">
        <v>0</v>
      </c>
      <c r="G3529" s="4">
        <v>0</v>
      </c>
      <c r="H3529" s="4">
        <v>0</v>
      </c>
      <c r="I3529" s="4">
        <v>2</v>
      </c>
      <c r="J3529" s="4">
        <v>0</v>
      </c>
      <c r="K3529" s="4">
        <v>0</v>
      </c>
      <c r="L3529" s="4">
        <v>0</v>
      </c>
      <c r="M3529" s="4">
        <v>2</v>
      </c>
      <c r="N3529" s="4">
        <v>0</v>
      </c>
      <c r="O3529" s="4">
        <v>0</v>
      </c>
      <c r="P3529" s="4">
        <v>0</v>
      </c>
      <c r="Q3529" s="4" t="s">
        <v>1383</v>
      </c>
      <c r="R3529" s="4" t="s">
        <v>9013</v>
      </c>
      <c r="S3529" s="12" t="s">
        <v>9014</v>
      </c>
      <c r="T3529" s="7">
        <f t="shared" si="57"/>
        <v>6</v>
      </c>
    </row>
    <row r="3530" spans="1:20" x14ac:dyDescent="0.25">
      <c r="A3530" s="4" t="s">
        <v>2232</v>
      </c>
      <c r="B3530" s="4">
        <v>479</v>
      </c>
      <c r="C3530" s="4" t="s">
        <v>9015</v>
      </c>
      <c r="D3530" s="4" t="s">
        <v>1382</v>
      </c>
      <c r="E3530" s="4">
        <v>1</v>
      </c>
      <c r="F3530" s="4">
        <v>0</v>
      </c>
      <c r="G3530" s="4">
        <v>0</v>
      </c>
      <c r="H3530" s="4">
        <v>0</v>
      </c>
      <c r="I3530" s="4">
        <v>1</v>
      </c>
      <c r="J3530" s="4">
        <v>1</v>
      </c>
      <c r="K3530" s="4">
        <v>0</v>
      </c>
      <c r="L3530" s="4">
        <v>0</v>
      </c>
      <c r="M3530" s="4">
        <v>1</v>
      </c>
      <c r="N3530" s="4">
        <v>0</v>
      </c>
      <c r="O3530" s="4">
        <v>0</v>
      </c>
      <c r="P3530" s="4">
        <v>0</v>
      </c>
      <c r="Q3530" s="4" t="s">
        <v>1383</v>
      </c>
      <c r="R3530" s="4" t="s">
        <v>1382</v>
      </c>
      <c r="S3530" s="12" t="s">
        <v>1382</v>
      </c>
      <c r="T3530" s="7">
        <f t="shared" si="57"/>
        <v>4</v>
      </c>
    </row>
    <row r="3531" spans="1:20" x14ac:dyDescent="0.25">
      <c r="A3531" s="4" t="s">
        <v>2232</v>
      </c>
      <c r="B3531" s="4">
        <v>480</v>
      </c>
      <c r="C3531" s="4" t="s">
        <v>9016</v>
      </c>
      <c r="D3531" s="4" t="s">
        <v>1382</v>
      </c>
      <c r="E3531" s="4">
        <v>1</v>
      </c>
      <c r="F3531" s="4">
        <v>1</v>
      </c>
      <c r="G3531" s="4">
        <v>0</v>
      </c>
      <c r="H3531" s="4">
        <v>0</v>
      </c>
      <c r="I3531" s="4">
        <v>0</v>
      </c>
      <c r="J3531" s="4">
        <v>0</v>
      </c>
      <c r="K3531" s="4">
        <v>0</v>
      </c>
      <c r="L3531" s="4">
        <v>0</v>
      </c>
      <c r="M3531" s="4">
        <v>0</v>
      </c>
      <c r="N3531" s="4">
        <v>0</v>
      </c>
      <c r="O3531" s="4">
        <v>0</v>
      </c>
      <c r="P3531" s="4">
        <v>0</v>
      </c>
      <c r="Q3531" s="4" t="s">
        <v>1383</v>
      </c>
      <c r="R3531" s="4" t="s">
        <v>1382</v>
      </c>
      <c r="S3531" s="12" t="s">
        <v>1382</v>
      </c>
      <c r="T3531" s="7">
        <f t="shared" si="57"/>
        <v>2</v>
      </c>
    </row>
    <row r="3532" spans="1:20" x14ac:dyDescent="0.25">
      <c r="A3532" s="4" t="s">
        <v>2232</v>
      </c>
      <c r="B3532" s="4">
        <v>481</v>
      </c>
      <c r="C3532" s="4" t="s">
        <v>9017</v>
      </c>
      <c r="D3532" s="4" t="s">
        <v>1382</v>
      </c>
      <c r="E3532" s="4">
        <v>1</v>
      </c>
      <c r="F3532" s="4">
        <v>0</v>
      </c>
      <c r="G3532" s="4">
        <v>0</v>
      </c>
      <c r="H3532" s="4">
        <v>0</v>
      </c>
      <c r="I3532" s="4">
        <v>0</v>
      </c>
      <c r="J3532" s="4">
        <v>0</v>
      </c>
      <c r="K3532" s="4">
        <v>0</v>
      </c>
      <c r="L3532" s="4">
        <v>0</v>
      </c>
      <c r="M3532" s="4">
        <v>0</v>
      </c>
      <c r="N3532" s="4">
        <v>0</v>
      </c>
      <c r="O3532" s="4">
        <v>0</v>
      </c>
      <c r="P3532" s="4">
        <v>0</v>
      </c>
      <c r="Q3532" s="4" t="s">
        <v>1383</v>
      </c>
      <c r="R3532" s="4" t="s">
        <v>9018</v>
      </c>
      <c r="S3532" s="12" t="s">
        <v>9019</v>
      </c>
      <c r="T3532" s="7">
        <f t="shared" si="57"/>
        <v>1</v>
      </c>
    </row>
    <row r="3533" spans="1:20" x14ac:dyDescent="0.25">
      <c r="A3533" s="4" t="s">
        <v>2232</v>
      </c>
      <c r="B3533" s="4">
        <v>482</v>
      </c>
      <c r="C3533" s="4" t="s">
        <v>9020</v>
      </c>
      <c r="D3533" s="4" t="s">
        <v>1382</v>
      </c>
      <c r="E3533" s="4">
        <v>0</v>
      </c>
      <c r="F3533" s="4">
        <v>1</v>
      </c>
      <c r="G3533" s="4">
        <v>0</v>
      </c>
      <c r="H3533" s="4">
        <v>0</v>
      </c>
      <c r="I3533" s="4">
        <v>0</v>
      </c>
      <c r="J3533" s="4">
        <v>1</v>
      </c>
      <c r="K3533" s="4">
        <v>0</v>
      </c>
      <c r="L3533" s="4">
        <v>0</v>
      </c>
      <c r="M3533" s="4">
        <v>0</v>
      </c>
      <c r="N3533" s="4">
        <v>1</v>
      </c>
      <c r="O3533" s="4">
        <v>0</v>
      </c>
      <c r="P3533" s="4">
        <v>0</v>
      </c>
      <c r="Q3533" s="4" t="s">
        <v>1383</v>
      </c>
      <c r="R3533" s="4" t="s">
        <v>9021</v>
      </c>
      <c r="S3533" s="12" t="s">
        <v>9022</v>
      </c>
      <c r="T3533" s="7">
        <f t="shared" si="57"/>
        <v>3</v>
      </c>
    </row>
    <row r="3534" spans="1:20" x14ac:dyDescent="0.25">
      <c r="A3534" s="4" t="s">
        <v>2232</v>
      </c>
      <c r="B3534" s="4">
        <v>483</v>
      </c>
      <c r="C3534" s="4" t="s">
        <v>9023</v>
      </c>
      <c r="D3534" s="4" t="s">
        <v>1382</v>
      </c>
      <c r="E3534" s="4">
        <v>1</v>
      </c>
      <c r="F3534" s="4">
        <v>0</v>
      </c>
      <c r="G3534" s="4">
        <v>0</v>
      </c>
      <c r="H3534" s="4">
        <v>0</v>
      </c>
      <c r="I3534" s="4">
        <v>0</v>
      </c>
      <c r="J3534" s="4">
        <v>0</v>
      </c>
      <c r="K3534" s="4">
        <v>0</v>
      </c>
      <c r="L3534" s="4">
        <v>0</v>
      </c>
      <c r="M3534" s="4">
        <v>0</v>
      </c>
      <c r="N3534" s="4">
        <v>0</v>
      </c>
      <c r="O3534" s="4">
        <v>0</v>
      </c>
      <c r="P3534" s="4">
        <v>0</v>
      </c>
      <c r="Q3534" s="4" t="s">
        <v>1383</v>
      </c>
      <c r="R3534" s="4" t="s">
        <v>9024</v>
      </c>
      <c r="S3534" s="12" t="s">
        <v>9025</v>
      </c>
      <c r="T3534" s="7">
        <f t="shared" si="57"/>
        <v>1</v>
      </c>
    </row>
    <row r="3535" spans="1:20" x14ac:dyDescent="0.25">
      <c r="A3535" s="4" t="s">
        <v>2232</v>
      </c>
      <c r="B3535" s="4">
        <v>484</v>
      </c>
      <c r="C3535" s="4" t="s">
        <v>9026</v>
      </c>
      <c r="D3535" s="4" t="s">
        <v>1382</v>
      </c>
      <c r="E3535" s="4">
        <v>1</v>
      </c>
      <c r="F3535" s="4">
        <v>1</v>
      </c>
      <c r="G3535" s="4">
        <v>0</v>
      </c>
      <c r="H3535" s="4">
        <v>0</v>
      </c>
      <c r="I3535" s="4">
        <v>1</v>
      </c>
      <c r="J3535" s="4">
        <v>1</v>
      </c>
      <c r="K3535" s="4">
        <v>0</v>
      </c>
      <c r="L3535" s="4">
        <v>0</v>
      </c>
      <c r="M3535" s="4">
        <v>1</v>
      </c>
      <c r="N3535" s="4">
        <v>1</v>
      </c>
      <c r="O3535" s="4">
        <v>0</v>
      </c>
      <c r="P3535" s="4">
        <v>0</v>
      </c>
      <c r="Q3535" s="4" t="s">
        <v>1383</v>
      </c>
      <c r="R3535" s="4" t="s">
        <v>9027</v>
      </c>
      <c r="S3535" s="12" t="s">
        <v>9028</v>
      </c>
      <c r="T3535" s="7">
        <f t="shared" si="57"/>
        <v>6</v>
      </c>
    </row>
    <row r="3536" spans="1:20" x14ac:dyDescent="0.25">
      <c r="A3536" s="4" t="s">
        <v>2232</v>
      </c>
      <c r="B3536" s="4">
        <v>486</v>
      </c>
      <c r="C3536" s="4" t="s">
        <v>9029</v>
      </c>
      <c r="D3536" s="4" t="s">
        <v>1382</v>
      </c>
      <c r="E3536" s="4">
        <v>0</v>
      </c>
      <c r="F3536" s="4">
        <v>1</v>
      </c>
      <c r="G3536" s="4">
        <v>0</v>
      </c>
      <c r="H3536" s="4">
        <v>0</v>
      </c>
      <c r="I3536" s="4">
        <v>0</v>
      </c>
      <c r="J3536" s="4">
        <v>0</v>
      </c>
      <c r="K3536" s="4">
        <v>0</v>
      </c>
      <c r="L3536" s="4">
        <v>0</v>
      </c>
      <c r="M3536" s="4">
        <v>0</v>
      </c>
      <c r="N3536" s="4">
        <v>0</v>
      </c>
      <c r="O3536" s="4">
        <v>0</v>
      </c>
      <c r="P3536" s="4">
        <v>0</v>
      </c>
      <c r="Q3536" s="4" t="s">
        <v>1383</v>
      </c>
      <c r="R3536" s="4" t="s">
        <v>1382</v>
      </c>
      <c r="S3536" s="12" t="s">
        <v>1382</v>
      </c>
      <c r="T3536" s="7">
        <f t="shared" si="57"/>
        <v>1</v>
      </c>
    </row>
    <row r="3537" spans="1:20" x14ac:dyDescent="0.25">
      <c r="A3537" s="4" t="s">
        <v>2232</v>
      </c>
      <c r="B3537" s="4">
        <v>487</v>
      </c>
      <c r="C3537" s="4" t="s">
        <v>9030</v>
      </c>
      <c r="D3537" s="4" t="s">
        <v>1382</v>
      </c>
      <c r="E3537" s="4">
        <v>0</v>
      </c>
      <c r="F3537" s="4">
        <v>0</v>
      </c>
      <c r="G3537" s="4">
        <v>0</v>
      </c>
      <c r="H3537" s="4">
        <v>0</v>
      </c>
      <c r="I3537" s="4">
        <v>1</v>
      </c>
      <c r="J3537" s="4">
        <v>0</v>
      </c>
      <c r="K3537" s="4">
        <v>0</v>
      </c>
      <c r="L3537" s="4">
        <v>0</v>
      </c>
      <c r="M3537" s="4">
        <v>2</v>
      </c>
      <c r="N3537" s="4">
        <v>0</v>
      </c>
      <c r="O3537" s="4">
        <v>0</v>
      </c>
      <c r="P3537" s="4">
        <v>0</v>
      </c>
      <c r="Q3537" s="4" t="s">
        <v>1383</v>
      </c>
      <c r="R3537" s="4" t="s">
        <v>9031</v>
      </c>
      <c r="S3537" s="12" t="s">
        <v>9032</v>
      </c>
      <c r="T3537" s="7">
        <f t="shared" si="57"/>
        <v>3</v>
      </c>
    </row>
    <row r="3538" spans="1:20" x14ac:dyDescent="0.25">
      <c r="A3538" s="4" t="s">
        <v>2232</v>
      </c>
      <c r="B3538" s="4">
        <v>488</v>
      </c>
      <c r="C3538" s="4" t="s">
        <v>9033</v>
      </c>
      <c r="D3538" s="4" t="s">
        <v>1382</v>
      </c>
      <c r="E3538" s="4">
        <v>0</v>
      </c>
      <c r="F3538" s="4">
        <v>0</v>
      </c>
      <c r="G3538" s="4">
        <v>0</v>
      </c>
      <c r="H3538" s="4">
        <v>0</v>
      </c>
      <c r="I3538" s="4">
        <v>0</v>
      </c>
      <c r="J3538" s="4">
        <v>0</v>
      </c>
      <c r="K3538" s="4">
        <v>1</v>
      </c>
      <c r="L3538" s="4">
        <v>0</v>
      </c>
      <c r="M3538" s="4">
        <v>0</v>
      </c>
      <c r="N3538" s="4">
        <v>0</v>
      </c>
      <c r="O3538" s="4">
        <v>1</v>
      </c>
      <c r="P3538" s="4">
        <v>0</v>
      </c>
      <c r="Q3538" s="4" t="s">
        <v>1383</v>
      </c>
      <c r="R3538" s="4" t="s">
        <v>9034</v>
      </c>
      <c r="S3538" s="12" t="s">
        <v>9035</v>
      </c>
      <c r="T3538" s="7">
        <f t="shared" si="57"/>
        <v>2</v>
      </c>
    </row>
    <row r="3539" spans="1:20" x14ac:dyDescent="0.25">
      <c r="A3539" s="4" t="s">
        <v>2232</v>
      </c>
      <c r="B3539" s="4">
        <v>489</v>
      </c>
      <c r="C3539" s="4" t="s">
        <v>8894</v>
      </c>
      <c r="D3539" s="4" t="s">
        <v>1382</v>
      </c>
      <c r="E3539" s="4">
        <v>0</v>
      </c>
      <c r="F3539" s="4">
        <v>0</v>
      </c>
      <c r="G3539" s="4">
        <v>0</v>
      </c>
      <c r="H3539" s="4">
        <v>0</v>
      </c>
      <c r="I3539" s="4">
        <v>1</v>
      </c>
      <c r="J3539" s="4">
        <v>1</v>
      </c>
      <c r="K3539" s="4">
        <v>0</v>
      </c>
      <c r="L3539" s="4">
        <v>0</v>
      </c>
      <c r="M3539" s="4">
        <v>1</v>
      </c>
      <c r="N3539" s="4">
        <v>1</v>
      </c>
      <c r="O3539" s="4">
        <v>0</v>
      </c>
      <c r="P3539" s="4">
        <v>0</v>
      </c>
      <c r="Q3539" s="4" t="s">
        <v>1383</v>
      </c>
      <c r="R3539" s="4" t="s">
        <v>1382</v>
      </c>
      <c r="S3539" s="12" t="s">
        <v>1382</v>
      </c>
      <c r="T3539" s="7">
        <f t="shared" si="57"/>
        <v>4</v>
      </c>
    </row>
    <row r="3540" spans="1:20" x14ac:dyDescent="0.25">
      <c r="A3540" s="4" t="s">
        <v>2232</v>
      </c>
      <c r="B3540" s="4">
        <v>490</v>
      </c>
      <c r="C3540" s="4" t="s">
        <v>9036</v>
      </c>
      <c r="D3540" s="4" t="s">
        <v>1382</v>
      </c>
      <c r="E3540" s="4">
        <v>3</v>
      </c>
      <c r="F3540" s="4">
        <v>6</v>
      </c>
      <c r="G3540" s="4">
        <v>1</v>
      </c>
      <c r="H3540" s="4">
        <v>0</v>
      </c>
      <c r="I3540" s="4">
        <v>4</v>
      </c>
      <c r="J3540" s="4">
        <v>6</v>
      </c>
      <c r="K3540" s="4">
        <v>1</v>
      </c>
      <c r="L3540" s="4">
        <v>0</v>
      </c>
      <c r="M3540" s="4">
        <v>5</v>
      </c>
      <c r="N3540" s="4">
        <v>8</v>
      </c>
      <c r="O3540" s="4">
        <v>1</v>
      </c>
      <c r="P3540" s="4">
        <v>1</v>
      </c>
      <c r="Q3540" s="4" t="s">
        <v>1383</v>
      </c>
      <c r="R3540" s="4" t="s">
        <v>1382</v>
      </c>
      <c r="S3540" s="12" t="s">
        <v>1382</v>
      </c>
      <c r="T3540" s="7">
        <f t="shared" si="57"/>
        <v>36</v>
      </c>
    </row>
    <row r="3541" spans="1:20" x14ac:dyDescent="0.25">
      <c r="A3541" s="4" t="s">
        <v>2232</v>
      </c>
      <c r="B3541" s="4">
        <v>522</v>
      </c>
      <c r="C3541" s="4" t="s">
        <v>8954</v>
      </c>
      <c r="D3541" s="4" t="s">
        <v>1382</v>
      </c>
      <c r="E3541" s="4">
        <v>0</v>
      </c>
      <c r="F3541" s="4">
        <v>0</v>
      </c>
      <c r="G3541" s="4">
        <v>0</v>
      </c>
      <c r="H3541" s="4">
        <v>0</v>
      </c>
      <c r="I3541" s="4">
        <v>4</v>
      </c>
      <c r="J3541" s="4">
        <v>4</v>
      </c>
      <c r="K3541" s="4">
        <v>0</v>
      </c>
      <c r="L3541" s="4">
        <v>0</v>
      </c>
      <c r="M3541" s="4">
        <v>4</v>
      </c>
      <c r="N3541" s="4">
        <v>1</v>
      </c>
      <c r="O3541" s="4">
        <v>0</v>
      </c>
      <c r="P3541" s="4">
        <v>0</v>
      </c>
      <c r="Q3541" s="4" t="s">
        <v>1383</v>
      </c>
      <c r="R3541" s="4" t="s">
        <v>1382</v>
      </c>
      <c r="S3541" s="12" t="s">
        <v>1382</v>
      </c>
      <c r="T3541" s="7">
        <f t="shared" si="57"/>
        <v>13</v>
      </c>
    </row>
    <row r="3542" spans="1:20" x14ac:dyDescent="0.25">
      <c r="A3542" s="4" t="s">
        <v>2232</v>
      </c>
      <c r="B3542" s="4">
        <v>523</v>
      </c>
      <c r="C3542" s="4" t="s">
        <v>8955</v>
      </c>
      <c r="D3542" s="4" t="s">
        <v>1382</v>
      </c>
      <c r="E3542" s="4">
        <v>0</v>
      </c>
      <c r="F3542" s="4">
        <v>0</v>
      </c>
      <c r="G3542" s="4">
        <v>0</v>
      </c>
      <c r="H3542" s="4">
        <v>0</v>
      </c>
      <c r="I3542" s="4">
        <v>14</v>
      </c>
      <c r="J3542" s="4">
        <v>6</v>
      </c>
      <c r="K3542" s="4">
        <v>0</v>
      </c>
      <c r="L3542" s="4">
        <v>0</v>
      </c>
      <c r="M3542" s="4">
        <v>12</v>
      </c>
      <c r="N3542" s="4">
        <v>3</v>
      </c>
      <c r="O3542" s="4">
        <v>0</v>
      </c>
      <c r="P3542" s="4">
        <v>0</v>
      </c>
      <c r="Q3542" s="4" t="s">
        <v>1383</v>
      </c>
      <c r="R3542" s="4" t="s">
        <v>8956</v>
      </c>
      <c r="S3542" s="12" t="s">
        <v>9037</v>
      </c>
      <c r="T3542" s="7">
        <f t="shared" si="57"/>
        <v>35</v>
      </c>
    </row>
    <row r="3543" spans="1:20" x14ac:dyDescent="0.25">
      <c r="A3543" s="4" t="s">
        <v>2232</v>
      </c>
      <c r="B3543" s="4">
        <v>541</v>
      </c>
      <c r="C3543" s="4" t="s">
        <v>8977</v>
      </c>
      <c r="D3543" s="4" t="s">
        <v>1382</v>
      </c>
      <c r="E3543" s="4">
        <v>0</v>
      </c>
      <c r="F3543" s="4">
        <v>0</v>
      </c>
      <c r="G3543" s="4">
        <v>0</v>
      </c>
      <c r="H3543" s="4">
        <v>0</v>
      </c>
      <c r="I3543" s="4">
        <v>1</v>
      </c>
      <c r="J3543" s="4">
        <v>0</v>
      </c>
      <c r="K3543" s="4">
        <v>0</v>
      </c>
      <c r="L3543" s="4">
        <v>0</v>
      </c>
      <c r="M3543" s="4">
        <v>1</v>
      </c>
      <c r="N3543" s="4">
        <v>0</v>
      </c>
      <c r="O3543" s="4">
        <v>0</v>
      </c>
      <c r="P3543" s="4">
        <v>0</v>
      </c>
      <c r="Q3543" s="4" t="s">
        <v>1383</v>
      </c>
      <c r="R3543" s="4" t="s">
        <v>8978</v>
      </c>
      <c r="S3543" s="12" t="s">
        <v>8979</v>
      </c>
      <c r="T3543" s="7">
        <f t="shared" si="57"/>
        <v>2</v>
      </c>
    </row>
    <row r="3544" spans="1:20" x14ac:dyDescent="0.25">
      <c r="A3544" s="4" t="s">
        <v>2232</v>
      </c>
      <c r="B3544" s="4">
        <v>542</v>
      </c>
      <c r="C3544" s="4" t="s">
        <v>8980</v>
      </c>
      <c r="D3544" s="4" t="s">
        <v>1382</v>
      </c>
      <c r="E3544" s="4">
        <v>0</v>
      </c>
      <c r="F3544" s="4">
        <v>0</v>
      </c>
      <c r="G3544" s="4">
        <v>0</v>
      </c>
      <c r="H3544" s="4">
        <v>0</v>
      </c>
      <c r="I3544" s="4">
        <v>0</v>
      </c>
      <c r="J3544" s="4">
        <v>1</v>
      </c>
      <c r="K3544" s="4">
        <v>0</v>
      </c>
      <c r="L3544" s="4">
        <v>0</v>
      </c>
      <c r="M3544" s="4">
        <v>0</v>
      </c>
      <c r="N3544" s="4">
        <v>1</v>
      </c>
      <c r="O3544" s="4">
        <v>0</v>
      </c>
      <c r="P3544" s="4">
        <v>0</v>
      </c>
      <c r="Q3544" s="4" t="s">
        <v>1383</v>
      </c>
      <c r="R3544" s="4" t="s">
        <v>8981</v>
      </c>
      <c r="S3544" s="12" t="s">
        <v>8982</v>
      </c>
      <c r="T3544" s="7">
        <f t="shared" si="57"/>
        <v>2</v>
      </c>
    </row>
    <row r="3545" spans="1:20" x14ac:dyDescent="0.25">
      <c r="A3545" s="4" t="s">
        <v>2232</v>
      </c>
      <c r="B3545" s="4">
        <v>551</v>
      </c>
      <c r="C3545" s="4" t="s">
        <v>9038</v>
      </c>
      <c r="D3545" s="4" t="s">
        <v>1382</v>
      </c>
      <c r="E3545" s="4">
        <v>1</v>
      </c>
      <c r="F3545" s="4">
        <v>0</v>
      </c>
      <c r="G3545" s="4">
        <v>0</v>
      </c>
      <c r="H3545" s="4">
        <v>0</v>
      </c>
      <c r="I3545" s="4">
        <v>1</v>
      </c>
      <c r="J3545" s="4">
        <v>0</v>
      </c>
      <c r="K3545" s="4">
        <v>0</v>
      </c>
      <c r="L3545" s="4">
        <v>0</v>
      </c>
      <c r="M3545" s="4">
        <v>0</v>
      </c>
      <c r="N3545" s="4">
        <v>0</v>
      </c>
      <c r="O3545" s="4">
        <v>0</v>
      </c>
      <c r="P3545" s="4">
        <v>0</v>
      </c>
      <c r="Q3545" s="4" t="s">
        <v>1383</v>
      </c>
      <c r="R3545" s="4" t="s">
        <v>9039</v>
      </c>
      <c r="S3545" s="12" t="s">
        <v>9040</v>
      </c>
      <c r="T3545" s="7">
        <f t="shared" si="57"/>
        <v>2</v>
      </c>
    </row>
    <row r="3546" spans="1:20" x14ac:dyDescent="0.25">
      <c r="A3546" s="4" t="s">
        <v>2232</v>
      </c>
      <c r="B3546" s="4">
        <v>553</v>
      </c>
      <c r="C3546" s="4" t="s">
        <v>8983</v>
      </c>
      <c r="D3546" s="4" t="s">
        <v>1382</v>
      </c>
      <c r="E3546" s="4">
        <v>0</v>
      </c>
      <c r="F3546" s="4">
        <v>0</v>
      </c>
      <c r="G3546" s="4">
        <v>0</v>
      </c>
      <c r="H3546" s="4">
        <v>0</v>
      </c>
      <c r="I3546" s="4">
        <v>0</v>
      </c>
      <c r="J3546" s="4">
        <v>1</v>
      </c>
      <c r="K3546" s="4">
        <v>0</v>
      </c>
      <c r="L3546" s="4">
        <v>0</v>
      </c>
      <c r="M3546" s="4">
        <v>0</v>
      </c>
      <c r="N3546" s="4">
        <v>1</v>
      </c>
      <c r="O3546" s="4">
        <v>0</v>
      </c>
      <c r="P3546" s="4">
        <v>0</v>
      </c>
      <c r="Q3546" s="4" t="s">
        <v>1383</v>
      </c>
      <c r="R3546" s="4" t="s">
        <v>1382</v>
      </c>
      <c r="S3546" s="12" t="s">
        <v>1382</v>
      </c>
      <c r="T3546" s="7">
        <f t="shared" si="57"/>
        <v>2</v>
      </c>
    </row>
    <row r="3547" spans="1:20" x14ac:dyDescent="0.25">
      <c r="A3547" s="4" t="s">
        <v>2232</v>
      </c>
      <c r="B3547" s="4">
        <v>557</v>
      </c>
      <c r="C3547" s="4" t="s">
        <v>8988</v>
      </c>
      <c r="D3547" s="4" t="s">
        <v>1382</v>
      </c>
      <c r="E3547" s="4">
        <v>0</v>
      </c>
      <c r="F3547" s="4">
        <v>0</v>
      </c>
      <c r="G3547" s="4">
        <v>0</v>
      </c>
      <c r="H3547" s="4">
        <v>0</v>
      </c>
      <c r="I3547" s="4">
        <v>0</v>
      </c>
      <c r="J3547" s="4">
        <v>1</v>
      </c>
      <c r="K3547" s="4">
        <v>0</v>
      </c>
      <c r="L3547" s="4">
        <v>0</v>
      </c>
      <c r="M3547" s="4">
        <v>0</v>
      </c>
      <c r="N3547" s="4">
        <v>1</v>
      </c>
      <c r="O3547" s="4">
        <v>0</v>
      </c>
      <c r="P3547" s="4">
        <v>0</v>
      </c>
      <c r="Q3547" s="4" t="s">
        <v>1383</v>
      </c>
      <c r="R3547" s="4" t="s">
        <v>1382</v>
      </c>
      <c r="S3547" s="12" t="s">
        <v>1382</v>
      </c>
      <c r="T3547" s="7">
        <f t="shared" si="57"/>
        <v>2</v>
      </c>
    </row>
    <row r="3548" spans="1:20" x14ac:dyDescent="0.25">
      <c r="A3548" s="4" t="s">
        <v>2232</v>
      </c>
      <c r="B3548" s="4">
        <v>570</v>
      </c>
      <c r="C3548" s="4" t="s">
        <v>8992</v>
      </c>
      <c r="D3548" s="4" t="s">
        <v>1382</v>
      </c>
      <c r="E3548" s="4">
        <v>0</v>
      </c>
      <c r="F3548" s="4">
        <v>0</v>
      </c>
      <c r="G3548" s="4">
        <v>0</v>
      </c>
      <c r="H3548" s="4">
        <v>0</v>
      </c>
      <c r="I3548" s="4">
        <v>1</v>
      </c>
      <c r="J3548" s="4">
        <v>1</v>
      </c>
      <c r="K3548" s="4">
        <v>0</v>
      </c>
      <c r="L3548" s="4">
        <v>0</v>
      </c>
      <c r="M3548" s="4">
        <v>1</v>
      </c>
      <c r="N3548" s="4">
        <v>1</v>
      </c>
      <c r="O3548" s="4">
        <v>0</v>
      </c>
      <c r="P3548" s="4">
        <v>0</v>
      </c>
      <c r="Q3548" s="4" t="s">
        <v>1383</v>
      </c>
      <c r="R3548" s="4" t="s">
        <v>8993</v>
      </c>
      <c r="S3548" s="12" t="s">
        <v>8994</v>
      </c>
      <c r="T3548" s="7">
        <f t="shared" si="57"/>
        <v>4</v>
      </c>
    </row>
    <row r="3549" spans="1:20" x14ac:dyDescent="0.25">
      <c r="A3549" s="4" t="s">
        <v>2232</v>
      </c>
      <c r="B3549" s="4">
        <v>572</v>
      </c>
      <c r="C3549" s="4" t="s">
        <v>8999</v>
      </c>
      <c r="D3549" s="4" t="s">
        <v>1382</v>
      </c>
      <c r="E3549" s="4">
        <v>0</v>
      </c>
      <c r="F3549" s="4">
        <v>0</v>
      </c>
      <c r="G3549" s="4">
        <v>0</v>
      </c>
      <c r="H3549" s="4">
        <v>0</v>
      </c>
      <c r="I3549" s="4">
        <v>1</v>
      </c>
      <c r="J3549" s="4">
        <v>1</v>
      </c>
      <c r="K3549" s="4">
        <v>0</v>
      </c>
      <c r="L3549" s="4">
        <v>0</v>
      </c>
      <c r="M3549" s="4">
        <v>1</v>
      </c>
      <c r="N3549" s="4">
        <v>1</v>
      </c>
      <c r="O3549" s="4">
        <v>0</v>
      </c>
      <c r="P3549" s="4">
        <v>0</v>
      </c>
      <c r="Q3549" s="4" t="s">
        <v>1383</v>
      </c>
      <c r="R3549" s="4" t="s">
        <v>1382</v>
      </c>
      <c r="S3549" s="12" t="s">
        <v>1382</v>
      </c>
      <c r="T3549" s="7">
        <f t="shared" si="57"/>
        <v>4</v>
      </c>
    </row>
    <row r="3550" spans="1:20" x14ac:dyDescent="0.25">
      <c r="A3550" s="4" t="s">
        <v>2232</v>
      </c>
      <c r="B3550" s="4">
        <v>577</v>
      </c>
      <c r="C3550" s="4" t="s">
        <v>9003</v>
      </c>
      <c r="D3550" s="4" t="s">
        <v>1382</v>
      </c>
      <c r="E3550" s="4">
        <v>0</v>
      </c>
      <c r="F3550" s="4">
        <v>0</v>
      </c>
      <c r="G3550" s="4">
        <v>0</v>
      </c>
      <c r="H3550" s="4">
        <v>0</v>
      </c>
      <c r="I3550" s="4">
        <v>0</v>
      </c>
      <c r="J3550" s="4">
        <v>2</v>
      </c>
      <c r="K3550" s="4">
        <v>0</v>
      </c>
      <c r="L3550" s="4">
        <v>0</v>
      </c>
      <c r="M3550" s="4">
        <v>0</v>
      </c>
      <c r="N3550" s="4">
        <v>2</v>
      </c>
      <c r="O3550" s="4">
        <v>0</v>
      </c>
      <c r="P3550" s="4">
        <v>0</v>
      </c>
      <c r="Q3550" s="4" t="s">
        <v>1383</v>
      </c>
      <c r="R3550" s="4" t="s">
        <v>9004</v>
      </c>
      <c r="S3550" s="12" t="s">
        <v>9005</v>
      </c>
      <c r="T3550" s="7">
        <f t="shared" si="57"/>
        <v>4</v>
      </c>
    </row>
    <row r="3551" spans="1:20" x14ac:dyDescent="0.25">
      <c r="A3551" s="4" t="s">
        <v>2232</v>
      </c>
      <c r="B3551" s="4">
        <v>580</v>
      </c>
      <c r="C3551" s="4" t="s">
        <v>9041</v>
      </c>
      <c r="D3551" s="4" t="s">
        <v>1382</v>
      </c>
      <c r="E3551" s="4">
        <v>0</v>
      </c>
      <c r="F3551" s="4">
        <v>0</v>
      </c>
      <c r="G3551" s="4">
        <v>0</v>
      </c>
      <c r="H3551" s="4">
        <v>0</v>
      </c>
      <c r="I3551" s="4">
        <v>1</v>
      </c>
      <c r="J3551" s="4">
        <v>0</v>
      </c>
      <c r="K3551" s="4">
        <v>0</v>
      </c>
      <c r="L3551" s="4">
        <v>0</v>
      </c>
      <c r="M3551" s="4">
        <v>1</v>
      </c>
      <c r="N3551" s="4">
        <v>0</v>
      </c>
      <c r="O3551" s="4">
        <v>0</v>
      </c>
      <c r="P3551" s="4">
        <v>0</v>
      </c>
      <c r="Q3551" s="4" t="s">
        <v>1383</v>
      </c>
      <c r="R3551" s="4" t="s">
        <v>1382</v>
      </c>
      <c r="S3551" s="12" t="s">
        <v>1382</v>
      </c>
      <c r="T3551" s="7">
        <f t="shared" si="57"/>
        <v>2</v>
      </c>
    </row>
    <row r="3552" spans="1:20" x14ac:dyDescent="0.25">
      <c r="A3552" s="4" t="s">
        <v>2232</v>
      </c>
      <c r="B3552" s="4">
        <v>581</v>
      </c>
      <c r="C3552" s="4" t="s">
        <v>9042</v>
      </c>
      <c r="D3552" s="4" t="s">
        <v>1382</v>
      </c>
      <c r="E3552" s="4">
        <v>1</v>
      </c>
      <c r="F3552" s="4">
        <v>1</v>
      </c>
      <c r="G3552" s="4">
        <v>0</v>
      </c>
      <c r="H3552" s="4">
        <v>0</v>
      </c>
      <c r="I3552" s="4">
        <v>1</v>
      </c>
      <c r="J3552" s="4">
        <v>1</v>
      </c>
      <c r="K3552" s="4">
        <v>0</v>
      </c>
      <c r="L3552" s="4">
        <v>0</v>
      </c>
      <c r="M3552" s="4">
        <v>1</v>
      </c>
      <c r="N3552" s="4">
        <v>1</v>
      </c>
      <c r="O3552" s="4">
        <v>0</v>
      </c>
      <c r="P3552" s="4">
        <v>0</v>
      </c>
      <c r="Q3552" s="4" t="s">
        <v>1383</v>
      </c>
      <c r="R3552" s="4" t="s">
        <v>9043</v>
      </c>
      <c r="S3552" s="12" t="s">
        <v>9044</v>
      </c>
      <c r="T3552" s="7">
        <f t="shared" si="57"/>
        <v>6</v>
      </c>
    </row>
    <row r="3553" spans="1:20" x14ac:dyDescent="0.25">
      <c r="A3553" s="4" t="s">
        <v>2232</v>
      </c>
      <c r="B3553" s="4">
        <v>582</v>
      </c>
      <c r="C3553" s="4" t="s">
        <v>9045</v>
      </c>
      <c r="D3553" s="4" t="s">
        <v>1382</v>
      </c>
      <c r="E3553" s="4">
        <v>0</v>
      </c>
      <c r="F3553" s="4">
        <v>1</v>
      </c>
      <c r="G3553" s="4">
        <v>0</v>
      </c>
      <c r="H3553" s="4">
        <v>0</v>
      </c>
      <c r="I3553" s="4">
        <v>0</v>
      </c>
      <c r="J3553" s="4">
        <v>2</v>
      </c>
      <c r="K3553" s="4">
        <v>0</v>
      </c>
      <c r="L3553" s="4">
        <v>0</v>
      </c>
      <c r="M3553" s="4">
        <v>0</v>
      </c>
      <c r="N3553" s="4">
        <v>1</v>
      </c>
      <c r="O3553" s="4">
        <v>0</v>
      </c>
      <c r="P3553" s="4">
        <v>0</v>
      </c>
      <c r="Q3553" s="4" t="s">
        <v>1383</v>
      </c>
      <c r="R3553" s="4" t="s">
        <v>1382</v>
      </c>
      <c r="S3553" s="12" t="s">
        <v>1382</v>
      </c>
      <c r="T3553" s="7">
        <f t="shared" si="57"/>
        <v>4</v>
      </c>
    </row>
    <row r="3554" spans="1:20" x14ac:dyDescent="0.25">
      <c r="A3554" s="4" t="s">
        <v>2232</v>
      </c>
      <c r="B3554" s="4">
        <v>583</v>
      </c>
      <c r="C3554" s="4" t="s">
        <v>9046</v>
      </c>
      <c r="D3554" s="4" t="s">
        <v>1382</v>
      </c>
      <c r="E3554" s="4">
        <v>0</v>
      </c>
      <c r="F3554" s="4">
        <v>1</v>
      </c>
      <c r="G3554" s="4">
        <v>0</v>
      </c>
      <c r="H3554" s="4">
        <v>0</v>
      </c>
      <c r="I3554" s="4">
        <v>0</v>
      </c>
      <c r="J3554" s="4">
        <v>1</v>
      </c>
      <c r="K3554" s="4">
        <v>0</v>
      </c>
      <c r="L3554" s="4">
        <v>0</v>
      </c>
      <c r="M3554" s="4">
        <v>0</v>
      </c>
      <c r="N3554" s="4">
        <v>1</v>
      </c>
      <c r="O3554" s="4">
        <v>0</v>
      </c>
      <c r="P3554" s="4">
        <v>0</v>
      </c>
      <c r="Q3554" s="4" t="s">
        <v>1383</v>
      </c>
      <c r="R3554" s="4" t="s">
        <v>9047</v>
      </c>
      <c r="S3554" s="12" t="s">
        <v>9048</v>
      </c>
      <c r="T3554" s="7">
        <f t="shared" si="57"/>
        <v>3</v>
      </c>
    </row>
    <row r="3555" spans="1:20" x14ac:dyDescent="0.25">
      <c r="A3555" s="4" t="s">
        <v>2232</v>
      </c>
      <c r="B3555" s="4">
        <v>584</v>
      </c>
      <c r="C3555" s="4" t="s">
        <v>9049</v>
      </c>
      <c r="D3555" s="4" t="s">
        <v>1382</v>
      </c>
      <c r="E3555" s="4">
        <v>0</v>
      </c>
      <c r="F3555" s="4">
        <v>2</v>
      </c>
      <c r="G3555" s="4">
        <v>0</v>
      </c>
      <c r="H3555" s="4">
        <v>0</v>
      </c>
      <c r="I3555" s="4">
        <v>0</v>
      </c>
      <c r="J3555" s="4">
        <v>2</v>
      </c>
      <c r="K3555" s="4">
        <v>0</v>
      </c>
      <c r="L3555" s="4">
        <v>0</v>
      </c>
      <c r="M3555" s="4">
        <v>0</v>
      </c>
      <c r="N3555" s="4">
        <v>2</v>
      </c>
      <c r="O3555" s="4">
        <v>0</v>
      </c>
      <c r="P3555" s="4">
        <v>0</v>
      </c>
      <c r="Q3555" s="4" t="s">
        <v>1383</v>
      </c>
      <c r="R3555" s="4" t="s">
        <v>9050</v>
      </c>
      <c r="S3555" s="12" t="s">
        <v>9051</v>
      </c>
      <c r="T3555" s="7">
        <f t="shared" si="57"/>
        <v>6</v>
      </c>
    </row>
    <row r="3556" spans="1:20" x14ac:dyDescent="0.25">
      <c r="A3556" s="4" t="s">
        <v>2232</v>
      </c>
      <c r="B3556" s="4">
        <v>585</v>
      </c>
      <c r="C3556" s="4" t="s">
        <v>9052</v>
      </c>
      <c r="D3556" s="4" t="s">
        <v>1382</v>
      </c>
      <c r="E3556" s="4">
        <v>1</v>
      </c>
      <c r="F3556" s="4">
        <v>0</v>
      </c>
      <c r="G3556" s="4">
        <v>0</v>
      </c>
      <c r="H3556" s="4">
        <v>0</v>
      </c>
      <c r="I3556" s="4">
        <v>1</v>
      </c>
      <c r="J3556" s="4">
        <v>0</v>
      </c>
      <c r="K3556" s="4">
        <v>0</v>
      </c>
      <c r="L3556" s="4">
        <v>0</v>
      </c>
      <c r="M3556" s="4">
        <v>1</v>
      </c>
      <c r="N3556" s="4">
        <v>0</v>
      </c>
      <c r="O3556" s="4">
        <v>0</v>
      </c>
      <c r="P3556" s="4">
        <v>0</v>
      </c>
      <c r="Q3556" s="4" t="s">
        <v>1383</v>
      </c>
      <c r="R3556" s="4" t="s">
        <v>9053</v>
      </c>
      <c r="S3556" s="12" t="s">
        <v>9054</v>
      </c>
      <c r="T3556" s="7">
        <f t="shared" si="57"/>
        <v>3</v>
      </c>
    </row>
    <row r="3557" spans="1:20" x14ac:dyDescent="0.25">
      <c r="A3557" s="4" t="s">
        <v>2232</v>
      </c>
      <c r="B3557" s="4">
        <v>586</v>
      </c>
      <c r="C3557" s="4" t="s">
        <v>9030</v>
      </c>
      <c r="D3557" s="4" t="s">
        <v>1382</v>
      </c>
      <c r="E3557" s="4">
        <v>1</v>
      </c>
      <c r="F3557" s="4">
        <v>0</v>
      </c>
      <c r="G3557" s="4">
        <v>0</v>
      </c>
      <c r="H3557" s="4">
        <v>0</v>
      </c>
      <c r="I3557" s="4">
        <v>0</v>
      </c>
      <c r="J3557" s="4">
        <v>0</v>
      </c>
      <c r="K3557" s="4">
        <v>0</v>
      </c>
      <c r="L3557" s="4">
        <v>0</v>
      </c>
      <c r="M3557" s="4">
        <v>0</v>
      </c>
      <c r="N3557" s="4">
        <v>0</v>
      </c>
      <c r="O3557" s="4">
        <v>0</v>
      </c>
      <c r="P3557" s="4">
        <v>0</v>
      </c>
      <c r="Q3557" s="4" t="s">
        <v>1383</v>
      </c>
      <c r="R3557" s="4" t="s">
        <v>9031</v>
      </c>
      <c r="S3557" s="12" t="s">
        <v>9032</v>
      </c>
      <c r="T3557" s="7">
        <f t="shared" si="57"/>
        <v>1</v>
      </c>
    </row>
    <row r="3558" spans="1:20" x14ac:dyDescent="0.25">
      <c r="A3558" s="4" t="s">
        <v>2232</v>
      </c>
      <c r="B3558" s="4">
        <v>587</v>
      </c>
      <c r="C3558" s="4" t="s">
        <v>9033</v>
      </c>
      <c r="D3558" s="4" t="s">
        <v>1382</v>
      </c>
      <c r="E3558" s="4">
        <v>0</v>
      </c>
      <c r="F3558" s="4">
        <v>0</v>
      </c>
      <c r="G3558" s="4">
        <v>1</v>
      </c>
      <c r="H3558" s="4">
        <v>0</v>
      </c>
      <c r="I3558" s="4">
        <v>0</v>
      </c>
      <c r="J3558" s="4">
        <v>0</v>
      </c>
      <c r="K3558" s="4">
        <v>0</v>
      </c>
      <c r="L3558" s="4">
        <v>0</v>
      </c>
      <c r="M3558" s="4">
        <v>0</v>
      </c>
      <c r="N3558" s="4">
        <v>0</v>
      </c>
      <c r="O3558" s="4">
        <v>0</v>
      </c>
      <c r="P3558" s="4">
        <v>0</v>
      </c>
      <c r="Q3558" s="4" t="s">
        <v>1383</v>
      </c>
      <c r="R3558" s="4" t="s">
        <v>9034</v>
      </c>
      <c r="S3558" s="12" t="s">
        <v>9035</v>
      </c>
      <c r="T3558" s="7">
        <f t="shared" si="57"/>
        <v>1</v>
      </c>
    </row>
    <row r="3559" spans="1:20" x14ac:dyDescent="0.25">
      <c r="A3559" s="4" t="s">
        <v>2232</v>
      </c>
      <c r="B3559" s="4">
        <v>588</v>
      </c>
      <c r="C3559" s="4" t="s">
        <v>9055</v>
      </c>
      <c r="D3559" s="4" t="s">
        <v>1382</v>
      </c>
      <c r="E3559" s="4">
        <v>0</v>
      </c>
      <c r="F3559" s="4">
        <v>0</v>
      </c>
      <c r="G3559" s="4">
        <v>0</v>
      </c>
      <c r="H3559" s="4">
        <v>0</v>
      </c>
      <c r="I3559" s="4">
        <v>0</v>
      </c>
      <c r="J3559" s="4">
        <v>1</v>
      </c>
      <c r="K3559" s="4">
        <v>0</v>
      </c>
      <c r="L3559" s="4">
        <v>0</v>
      </c>
      <c r="M3559" s="4">
        <v>1</v>
      </c>
      <c r="N3559" s="4">
        <v>1</v>
      </c>
      <c r="O3559" s="4">
        <v>0</v>
      </c>
      <c r="P3559" s="4">
        <v>0</v>
      </c>
      <c r="Q3559" s="4" t="s">
        <v>1383</v>
      </c>
      <c r="R3559" s="4" t="s">
        <v>1382</v>
      </c>
      <c r="S3559" s="12" t="s">
        <v>1382</v>
      </c>
      <c r="T3559" s="7">
        <f t="shared" si="57"/>
        <v>3</v>
      </c>
    </row>
    <row r="3560" spans="1:20" x14ac:dyDescent="0.25">
      <c r="A3560" s="4" t="s">
        <v>2232</v>
      </c>
      <c r="B3560" s="4">
        <v>589</v>
      </c>
      <c r="C3560" s="4" t="s">
        <v>9029</v>
      </c>
      <c r="D3560" s="4" t="s">
        <v>1382</v>
      </c>
      <c r="E3560" s="4">
        <v>0</v>
      </c>
      <c r="F3560" s="4">
        <v>0</v>
      </c>
      <c r="G3560" s="4">
        <v>0</v>
      </c>
      <c r="H3560" s="4">
        <v>0</v>
      </c>
      <c r="I3560" s="4">
        <v>1</v>
      </c>
      <c r="J3560" s="4">
        <v>1</v>
      </c>
      <c r="K3560" s="4">
        <v>0</v>
      </c>
      <c r="L3560" s="4">
        <v>0</v>
      </c>
      <c r="M3560" s="4">
        <v>1</v>
      </c>
      <c r="N3560" s="4">
        <v>1</v>
      </c>
      <c r="O3560" s="4">
        <v>0</v>
      </c>
      <c r="P3560" s="4">
        <v>0</v>
      </c>
      <c r="Q3560" s="4" t="s">
        <v>1383</v>
      </c>
      <c r="R3560" s="4" t="s">
        <v>1382</v>
      </c>
      <c r="S3560" s="12" t="s">
        <v>1382</v>
      </c>
      <c r="T3560" s="7">
        <f t="shared" si="57"/>
        <v>4</v>
      </c>
    </row>
    <row r="3561" spans="1:20" x14ac:dyDescent="0.25">
      <c r="A3561" s="4" t="s">
        <v>2232</v>
      </c>
      <c r="B3561" s="4">
        <v>596</v>
      </c>
      <c r="C3561" s="4" t="s">
        <v>8923</v>
      </c>
      <c r="D3561" s="4" t="s">
        <v>1382</v>
      </c>
      <c r="E3561" s="4">
        <v>0</v>
      </c>
      <c r="F3561" s="4">
        <v>0</v>
      </c>
      <c r="G3561" s="4">
        <v>0</v>
      </c>
      <c r="H3561" s="4">
        <v>0</v>
      </c>
      <c r="I3561" s="4">
        <v>30</v>
      </c>
      <c r="J3561" s="4">
        <v>19</v>
      </c>
      <c r="K3561" s="4">
        <v>0</v>
      </c>
      <c r="L3561" s="4">
        <v>0</v>
      </c>
      <c r="M3561" s="4">
        <v>32</v>
      </c>
      <c r="N3561" s="4">
        <v>26</v>
      </c>
      <c r="O3561" s="4">
        <v>0</v>
      </c>
      <c r="P3561" s="4">
        <v>0</v>
      </c>
      <c r="Q3561" s="4" t="s">
        <v>1383</v>
      </c>
      <c r="R3561" s="4" t="s">
        <v>1382</v>
      </c>
      <c r="S3561" s="12" t="s">
        <v>1382</v>
      </c>
      <c r="T3561" s="7">
        <f t="shared" si="57"/>
        <v>107</v>
      </c>
    </row>
    <row r="3562" spans="1:20" x14ac:dyDescent="0.25">
      <c r="A3562" s="4" t="s">
        <v>2232</v>
      </c>
      <c r="B3562" s="4">
        <v>602</v>
      </c>
      <c r="C3562" s="4" t="s">
        <v>9056</v>
      </c>
      <c r="D3562" s="4" t="s">
        <v>1382</v>
      </c>
      <c r="E3562" s="4">
        <v>0</v>
      </c>
      <c r="F3562" s="4">
        <v>0</v>
      </c>
      <c r="G3562" s="4">
        <v>0</v>
      </c>
      <c r="H3562" s="4">
        <v>0</v>
      </c>
      <c r="I3562" s="4">
        <v>0</v>
      </c>
      <c r="J3562" s="4">
        <v>0</v>
      </c>
      <c r="K3562" s="4">
        <v>0</v>
      </c>
      <c r="L3562" s="4">
        <v>1</v>
      </c>
      <c r="M3562" s="4">
        <v>0</v>
      </c>
      <c r="N3562" s="4">
        <v>0</v>
      </c>
      <c r="O3562" s="4">
        <v>0</v>
      </c>
      <c r="P3562" s="4">
        <v>0</v>
      </c>
      <c r="Q3562" s="4" t="s">
        <v>1383</v>
      </c>
      <c r="R3562" s="4" t="s">
        <v>1382</v>
      </c>
      <c r="S3562" s="12" t="s">
        <v>1382</v>
      </c>
      <c r="T3562" s="7">
        <f t="shared" si="57"/>
        <v>1</v>
      </c>
    </row>
    <row r="3563" spans="1:20" x14ac:dyDescent="0.25">
      <c r="A3563" s="4" t="s">
        <v>2232</v>
      </c>
      <c r="B3563" s="4">
        <v>605</v>
      </c>
      <c r="C3563" s="4" t="s">
        <v>9057</v>
      </c>
      <c r="D3563" s="4" t="s">
        <v>9058</v>
      </c>
      <c r="E3563" s="4">
        <v>0</v>
      </c>
      <c r="F3563" s="4">
        <v>0</v>
      </c>
      <c r="G3563" s="4">
        <v>0</v>
      </c>
      <c r="H3563" s="4">
        <v>1</v>
      </c>
      <c r="I3563" s="4">
        <v>0</v>
      </c>
      <c r="J3563" s="4">
        <v>0</v>
      </c>
      <c r="K3563" s="4">
        <v>0</v>
      </c>
      <c r="L3563" s="4">
        <v>0</v>
      </c>
      <c r="M3563" s="4">
        <v>0</v>
      </c>
      <c r="N3563" s="4">
        <v>0</v>
      </c>
      <c r="O3563" s="4">
        <v>0</v>
      </c>
      <c r="P3563" s="4">
        <v>0</v>
      </c>
      <c r="Q3563" s="4" t="s">
        <v>1383</v>
      </c>
      <c r="R3563" s="4" t="s">
        <v>9059</v>
      </c>
      <c r="S3563" s="12" t="s">
        <v>9060</v>
      </c>
      <c r="T3563" s="7">
        <f t="shared" si="57"/>
        <v>1</v>
      </c>
    </row>
    <row r="3564" spans="1:20" x14ac:dyDescent="0.25">
      <c r="A3564" s="4" t="s">
        <v>2232</v>
      </c>
      <c r="B3564" s="4">
        <v>625</v>
      </c>
      <c r="C3564" s="4" t="s">
        <v>9061</v>
      </c>
      <c r="D3564" s="4" t="s">
        <v>1382</v>
      </c>
      <c r="E3564" s="4">
        <v>1</v>
      </c>
      <c r="F3564" s="4">
        <v>1</v>
      </c>
      <c r="G3564" s="4">
        <v>0</v>
      </c>
      <c r="H3564" s="4">
        <v>0</v>
      </c>
      <c r="I3564" s="4">
        <v>1</v>
      </c>
      <c r="J3564" s="4">
        <v>1</v>
      </c>
      <c r="K3564" s="4">
        <v>0</v>
      </c>
      <c r="L3564" s="4">
        <v>0</v>
      </c>
      <c r="M3564" s="4">
        <v>1</v>
      </c>
      <c r="N3564" s="4">
        <v>1</v>
      </c>
      <c r="O3564" s="4">
        <v>0</v>
      </c>
      <c r="P3564" s="4">
        <v>0</v>
      </c>
      <c r="Q3564" s="4" t="s">
        <v>1383</v>
      </c>
      <c r="R3564" s="4" t="s">
        <v>9062</v>
      </c>
      <c r="S3564" s="12" t="s">
        <v>9063</v>
      </c>
      <c r="T3564" s="7">
        <f t="shared" si="57"/>
        <v>6</v>
      </c>
    </row>
    <row r="3565" spans="1:20" x14ac:dyDescent="0.25">
      <c r="A3565" s="4" t="s">
        <v>2232</v>
      </c>
      <c r="B3565" s="4">
        <v>630</v>
      </c>
      <c r="C3565" s="4" t="s">
        <v>9064</v>
      </c>
      <c r="D3565" s="4" t="s">
        <v>1382</v>
      </c>
      <c r="E3565" s="4">
        <v>0</v>
      </c>
      <c r="F3565" s="4">
        <v>0</v>
      </c>
      <c r="G3565" s="4">
        <v>0</v>
      </c>
      <c r="H3565" s="4">
        <v>0</v>
      </c>
      <c r="I3565" s="4">
        <v>0</v>
      </c>
      <c r="J3565" s="4">
        <v>0</v>
      </c>
      <c r="K3565" s="4">
        <v>0</v>
      </c>
      <c r="L3565" s="4">
        <v>0</v>
      </c>
      <c r="M3565" s="4">
        <v>1</v>
      </c>
      <c r="N3565" s="4">
        <v>1</v>
      </c>
      <c r="O3565" s="4">
        <v>0</v>
      </c>
      <c r="P3565" s="4">
        <v>0</v>
      </c>
      <c r="Q3565" s="4" t="s">
        <v>1383</v>
      </c>
      <c r="R3565" s="4" t="s">
        <v>1382</v>
      </c>
      <c r="S3565" s="12" t="s">
        <v>1382</v>
      </c>
      <c r="T3565" s="7">
        <f t="shared" si="57"/>
        <v>2</v>
      </c>
    </row>
    <row r="3566" spans="1:20" x14ac:dyDescent="0.25">
      <c r="A3566" s="4" t="s">
        <v>2232</v>
      </c>
      <c r="B3566" s="4">
        <v>631</v>
      </c>
      <c r="C3566" s="4" t="s">
        <v>9065</v>
      </c>
      <c r="D3566" s="4" t="s">
        <v>1382</v>
      </c>
      <c r="E3566" s="4">
        <v>0</v>
      </c>
      <c r="F3566" s="4">
        <v>0</v>
      </c>
      <c r="G3566" s="4">
        <v>0</v>
      </c>
      <c r="H3566" s="4">
        <v>0</v>
      </c>
      <c r="I3566" s="4">
        <v>0</v>
      </c>
      <c r="J3566" s="4">
        <v>0</v>
      </c>
      <c r="K3566" s="4">
        <v>0</v>
      </c>
      <c r="L3566" s="4">
        <v>0</v>
      </c>
      <c r="M3566" s="4">
        <v>0</v>
      </c>
      <c r="N3566" s="4">
        <v>1</v>
      </c>
      <c r="O3566" s="4">
        <v>0</v>
      </c>
      <c r="P3566" s="4">
        <v>0</v>
      </c>
      <c r="Q3566" s="4" t="s">
        <v>1383</v>
      </c>
      <c r="R3566" s="4" t="s">
        <v>9066</v>
      </c>
      <c r="S3566" s="12" t="s">
        <v>9067</v>
      </c>
      <c r="T3566" s="7">
        <f t="shared" si="57"/>
        <v>1</v>
      </c>
    </row>
    <row r="3567" spans="1:20" x14ac:dyDescent="0.25">
      <c r="A3567" s="4" t="s">
        <v>2232</v>
      </c>
      <c r="B3567" s="4">
        <v>634</v>
      </c>
      <c r="C3567" s="4" t="s">
        <v>9068</v>
      </c>
      <c r="D3567" s="4" t="s">
        <v>1382</v>
      </c>
      <c r="E3567" s="4">
        <v>0</v>
      </c>
      <c r="F3567" s="4">
        <v>0</v>
      </c>
      <c r="G3567" s="4">
        <v>0</v>
      </c>
      <c r="H3567" s="4">
        <v>0</v>
      </c>
      <c r="I3567" s="4">
        <v>2</v>
      </c>
      <c r="J3567" s="4">
        <v>3</v>
      </c>
      <c r="K3567" s="4">
        <v>0</v>
      </c>
      <c r="L3567" s="4">
        <v>0</v>
      </c>
      <c r="M3567" s="4">
        <v>2</v>
      </c>
      <c r="N3567" s="4">
        <v>3</v>
      </c>
      <c r="O3567" s="4">
        <v>0</v>
      </c>
      <c r="P3567" s="4">
        <v>0</v>
      </c>
      <c r="Q3567" s="4" t="s">
        <v>1383</v>
      </c>
      <c r="R3567" s="4" t="s">
        <v>8967</v>
      </c>
      <c r="S3567" s="12" t="s">
        <v>8968</v>
      </c>
      <c r="T3567" s="7">
        <f t="shared" si="57"/>
        <v>10</v>
      </c>
    </row>
    <row r="3568" spans="1:20" x14ac:dyDescent="0.25">
      <c r="A3568" s="4" t="s">
        <v>2232</v>
      </c>
      <c r="B3568" s="4">
        <v>650</v>
      </c>
      <c r="C3568" s="4" t="s">
        <v>9069</v>
      </c>
      <c r="D3568" s="4" t="s">
        <v>1382</v>
      </c>
      <c r="E3568" s="4">
        <v>0</v>
      </c>
      <c r="F3568" s="4">
        <v>0</v>
      </c>
      <c r="G3568" s="4">
        <v>0</v>
      </c>
      <c r="H3568" s="4">
        <v>0</v>
      </c>
      <c r="I3568" s="4">
        <v>1</v>
      </c>
      <c r="J3568" s="4">
        <v>0</v>
      </c>
      <c r="K3568" s="4">
        <v>0</v>
      </c>
      <c r="L3568" s="4">
        <v>0</v>
      </c>
      <c r="M3568" s="4">
        <v>1</v>
      </c>
      <c r="N3568" s="4">
        <v>0</v>
      </c>
      <c r="O3568" s="4">
        <v>0</v>
      </c>
      <c r="P3568" s="4">
        <v>0</v>
      </c>
      <c r="Q3568" s="4" t="s">
        <v>1383</v>
      </c>
      <c r="R3568" s="4" t="s">
        <v>9070</v>
      </c>
      <c r="S3568" s="12" t="s">
        <v>9071</v>
      </c>
      <c r="T3568" s="7">
        <f t="shared" si="57"/>
        <v>2</v>
      </c>
    </row>
    <row r="3569" spans="1:20" x14ac:dyDescent="0.25">
      <c r="A3569" s="4" t="s">
        <v>2232</v>
      </c>
      <c r="B3569" s="4">
        <v>651</v>
      </c>
      <c r="C3569" s="4" t="s">
        <v>9072</v>
      </c>
      <c r="D3569" s="4" t="s">
        <v>1382</v>
      </c>
      <c r="E3569" s="4">
        <v>0</v>
      </c>
      <c r="F3569" s="4">
        <v>0</v>
      </c>
      <c r="G3569" s="4">
        <v>0</v>
      </c>
      <c r="H3569" s="4">
        <v>0</v>
      </c>
      <c r="I3569" s="4">
        <v>0</v>
      </c>
      <c r="J3569" s="4">
        <v>2</v>
      </c>
      <c r="K3569" s="4">
        <v>0</v>
      </c>
      <c r="L3569" s="4">
        <v>0</v>
      </c>
      <c r="M3569" s="4">
        <v>0</v>
      </c>
      <c r="N3569" s="4">
        <v>1</v>
      </c>
      <c r="O3569" s="4">
        <v>0</v>
      </c>
      <c r="P3569" s="4">
        <v>0</v>
      </c>
      <c r="Q3569" s="4" t="s">
        <v>1383</v>
      </c>
      <c r="R3569" s="4" t="s">
        <v>9073</v>
      </c>
      <c r="S3569" s="12" t="s">
        <v>9074</v>
      </c>
      <c r="T3569" s="7">
        <f t="shared" si="57"/>
        <v>3</v>
      </c>
    </row>
    <row r="3570" spans="1:20" x14ac:dyDescent="0.25">
      <c r="A3570" s="4" t="s">
        <v>2232</v>
      </c>
      <c r="B3570" s="4">
        <v>652</v>
      </c>
      <c r="C3570" s="4" t="s">
        <v>9038</v>
      </c>
      <c r="D3570" s="4" t="s">
        <v>1382</v>
      </c>
      <c r="E3570" s="4">
        <v>0</v>
      </c>
      <c r="F3570" s="4">
        <v>0</v>
      </c>
      <c r="G3570" s="4">
        <v>0</v>
      </c>
      <c r="H3570" s="4">
        <v>0</v>
      </c>
      <c r="I3570" s="4">
        <v>0</v>
      </c>
      <c r="J3570" s="4">
        <v>0</v>
      </c>
      <c r="K3570" s="4">
        <v>0</v>
      </c>
      <c r="L3570" s="4">
        <v>0</v>
      </c>
      <c r="M3570" s="4">
        <v>1</v>
      </c>
      <c r="N3570" s="4">
        <v>0</v>
      </c>
      <c r="O3570" s="4">
        <v>0</v>
      </c>
      <c r="P3570" s="4">
        <v>0</v>
      </c>
      <c r="Q3570" s="4" t="s">
        <v>1383</v>
      </c>
      <c r="R3570" s="4" t="s">
        <v>9039</v>
      </c>
      <c r="S3570" s="12" t="s">
        <v>9040</v>
      </c>
      <c r="T3570" s="7">
        <f t="shared" si="57"/>
        <v>1</v>
      </c>
    </row>
    <row r="3571" spans="1:20" x14ac:dyDescent="0.25">
      <c r="A3571" s="4" t="s">
        <v>2232</v>
      </c>
      <c r="B3571" s="4">
        <v>660</v>
      </c>
      <c r="C3571" s="4" t="s">
        <v>9075</v>
      </c>
      <c r="D3571" s="4" t="s">
        <v>1382</v>
      </c>
      <c r="E3571" s="4">
        <v>1</v>
      </c>
      <c r="F3571" s="4">
        <v>1</v>
      </c>
      <c r="G3571" s="4">
        <v>0</v>
      </c>
      <c r="H3571" s="4">
        <v>0</v>
      </c>
      <c r="I3571" s="4">
        <v>0</v>
      </c>
      <c r="J3571" s="4">
        <v>0</v>
      </c>
      <c r="K3571" s="4">
        <v>0</v>
      </c>
      <c r="L3571" s="4">
        <v>0</v>
      </c>
      <c r="M3571" s="4">
        <v>0</v>
      </c>
      <c r="N3571" s="4">
        <v>0</v>
      </c>
      <c r="O3571" s="4">
        <v>0</v>
      </c>
      <c r="P3571" s="4">
        <v>0</v>
      </c>
      <c r="Q3571" s="4" t="s">
        <v>1383</v>
      </c>
      <c r="R3571" s="4" t="s">
        <v>1382</v>
      </c>
      <c r="S3571" s="12" t="s">
        <v>1382</v>
      </c>
      <c r="T3571" s="7">
        <f t="shared" si="57"/>
        <v>2</v>
      </c>
    </row>
    <row r="3572" spans="1:20" x14ac:dyDescent="0.25">
      <c r="A3572" s="4" t="s">
        <v>2232</v>
      </c>
      <c r="B3572" s="4">
        <v>670</v>
      </c>
      <c r="C3572" s="4" t="s">
        <v>8998</v>
      </c>
      <c r="D3572" s="4" t="s">
        <v>1382</v>
      </c>
      <c r="E3572" s="4">
        <v>0</v>
      </c>
      <c r="F3572" s="4">
        <v>0</v>
      </c>
      <c r="G3572" s="4">
        <v>0</v>
      </c>
      <c r="H3572" s="4">
        <v>0</v>
      </c>
      <c r="I3572" s="4">
        <v>1</v>
      </c>
      <c r="J3572" s="4">
        <v>1</v>
      </c>
      <c r="K3572" s="4">
        <v>0</v>
      </c>
      <c r="L3572" s="4">
        <v>0</v>
      </c>
      <c r="M3572" s="4">
        <v>1</v>
      </c>
      <c r="N3572" s="4">
        <v>0</v>
      </c>
      <c r="O3572" s="4">
        <v>0</v>
      </c>
      <c r="P3572" s="4">
        <v>0</v>
      </c>
      <c r="Q3572" s="4" t="s">
        <v>1383</v>
      </c>
      <c r="R3572" s="4" t="s">
        <v>1382</v>
      </c>
      <c r="S3572" s="12" t="s">
        <v>1382</v>
      </c>
      <c r="T3572" s="7">
        <f t="shared" si="57"/>
        <v>3</v>
      </c>
    </row>
    <row r="3573" spans="1:20" x14ac:dyDescent="0.25">
      <c r="A3573" s="4" t="s">
        <v>2232</v>
      </c>
      <c r="B3573" s="4">
        <v>673</v>
      </c>
      <c r="C3573" s="4" t="s">
        <v>9076</v>
      </c>
      <c r="D3573" s="4" t="s">
        <v>1382</v>
      </c>
      <c r="E3573" s="4">
        <v>0</v>
      </c>
      <c r="F3573" s="4">
        <v>0</v>
      </c>
      <c r="G3573" s="4">
        <v>0</v>
      </c>
      <c r="H3573" s="4">
        <v>0</v>
      </c>
      <c r="I3573" s="4">
        <v>1</v>
      </c>
      <c r="J3573" s="4">
        <v>1</v>
      </c>
      <c r="K3573" s="4">
        <v>0</v>
      </c>
      <c r="L3573" s="4">
        <v>0</v>
      </c>
      <c r="M3573" s="4">
        <v>1</v>
      </c>
      <c r="N3573" s="4">
        <v>1</v>
      </c>
      <c r="O3573" s="4">
        <v>0</v>
      </c>
      <c r="P3573" s="4">
        <v>0</v>
      </c>
      <c r="Q3573" s="4" t="s">
        <v>1383</v>
      </c>
      <c r="R3573" s="4" t="s">
        <v>9001</v>
      </c>
      <c r="S3573" s="12" t="s">
        <v>9002</v>
      </c>
      <c r="T3573" s="7">
        <f t="shared" ref="T3573:T3636" si="58">SUM(E3573:P3573)</f>
        <v>4</v>
      </c>
    </row>
    <row r="3574" spans="1:20" x14ac:dyDescent="0.25">
      <c r="A3574" s="4" t="s">
        <v>2232</v>
      </c>
      <c r="B3574" s="4">
        <v>681</v>
      </c>
      <c r="C3574" s="4" t="s">
        <v>9077</v>
      </c>
      <c r="D3574" s="4" t="s">
        <v>1382</v>
      </c>
      <c r="E3574" s="4">
        <v>0</v>
      </c>
      <c r="F3574" s="4">
        <v>0</v>
      </c>
      <c r="G3574" s="4">
        <v>0</v>
      </c>
      <c r="H3574" s="4">
        <v>0</v>
      </c>
      <c r="I3574" s="4">
        <v>1</v>
      </c>
      <c r="J3574" s="4">
        <v>0</v>
      </c>
      <c r="K3574" s="4">
        <v>0</v>
      </c>
      <c r="L3574" s="4">
        <v>0</v>
      </c>
      <c r="M3574" s="4">
        <v>1</v>
      </c>
      <c r="N3574" s="4">
        <v>0</v>
      </c>
      <c r="O3574" s="4">
        <v>0</v>
      </c>
      <c r="P3574" s="4">
        <v>0</v>
      </c>
      <c r="Q3574" s="4" t="s">
        <v>1383</v>
      </c>
      <c r="R3574" s="4" t="s">
        <v>9018</v>
      </c>
      <c r="S3574" s="12" t="s">
        <v>9019</v>
      </c>
      <c r="T3574" s="7">
        <f t="shared" si="58"/>
        <v>2</v>
      </c>
    </row>
    <row r="3575" spans="1:20" x14ac:dyDescent="0.25">
      <c r="A3575" s="4" t="s">
        <v>2232</v>
      </c>
      <c r="B3575" s="4">
        <v>683</v>
      </c>
      <c r="C3575" s="4" t="s">
        <v>9023</v>
      </c>
      <c r="D3575" s="4" t="s">
        <v>1382</v>
      </c>
      <c r="E3575" s="4">
        <v>0</v>
      </c>
      <c r="F3575" s="4">
        <v>0</v>
      </c>
      <c r="G3575" s="4">
        <v>0</v>
      </c>
      <c r="H3575" s="4">
        <v>0</v>
      </c>
      <c r="I3575" s="4">
        <v>1</v>
      </c>
      <c r="J3575" s="4">
        <v>0</v>
      </c>
      <c r="K3575" s="4">
        <v>0</v>
      </c>
      <c r="L3575" s="4">
        <v>0</v>
      </c>
      <c r="M3575" s="4">
        <v>1</v>
      </c>
      <c r="N3575" s="4">
        <v>0</v>
      </c>
      <c r="O3575" s="4">
        <v>0</v>
      </c>
      <c r="P3575" s="4">
        <v>0</v>
      </c>
      <c r="Q3575" s="4" t="s">
        <v>1383</v>
      </c>
      <c r="R3575" s="4" t="s">
        <v>9024</v>
      </c>
      <c r="S3575" s="12" t="s">
        <v>9025</v>
      </c>
      <c r="T3575" s="7">
        <f t="shared" si="58"/>
        <v>2</v>
      </c>
    </row>
    <row r="3576" spans="1:20" x14ac:dyDescent="0.25">
      <c r="A3576" s="4" t="s">
        <v>2232</v>
      </c>
      <c r="B3576" s="4">
        <v>690</v>
      </c>
      <c r="C3576" s="4" t="s">
        <v>9078</v>
      </c>
      <c r="D3576" s="4" t="s">
        <v>1382</v>
      </c>
      <c r="E3576" s="4">
        <v>0</v>
      </c>
      <c r="F3576" s="4">
        <v>1</v>
      </c>
      <c r="G3576" s="4">
        <v>0</v>
      </c>
      <c r="H3576" s="4">
        <v>0</v>
      </c>
      <c r="I3576" s="4">
        <v>0</v>
      </c>
      <c r="J3576" s="4">
        <v>1</v>
      </c>
      <c r="K3576" s="4">
        <v>0</v>
      </c>
      <c r="L3576" s="4">
        <v>0</v>
      </c>
      <c r="M3576" s="4">
        <v>0</v>
      </c>
      <c r="N3576" s="4">
        <v>1</v>
      </c>
      <c r="O3576" s="4">
        <v>0</v>
      </c>
      <c r="P3576" s="4">
        <v>0</v>
      </c>
      <c r="Q3576" s="4" t="s">
        <v>1383</v>
      </c>
      <c r="R3576" s="4" t="s">
        <v>1382</v>
      </c>
      <c r="S3576" s="12" t="s">
        <v>1382</v>
      </c>
      <c r="T3576" s="7">
        <f t="shared" si="58"/>
        <v>3</v>
      </c>
    </row>
    <row r="3577" spans="1:20" x14ac:dyDescent="0.25">
      <c r="A3577" s="4" t="s">
        <v>2232</v>
      </c>
      <c r="B3577" s="4" t="s">
        <v>1869</v>
      </c>
      <c r="C3577" s="4" t="s">
        <v>9079</v>
      </c>
      <c r="D3577" s="4" t="s">
        <v>1382</v>
      </c>
      <c r="E3577" s="4">
        <v>1</v>
      </c>
      <c r="F3577" s="4">
        <v>0</v>
      </c>
      <c r="G3577" s="4">
        <v>0</v>
      </c>
      <c r="H3577" s="4">
        <v>0</v>
      </c>
      <c r="I3577" s="4">
        <v>1</v>
      </c>
      <c r="J3577" s="4">
        <v>0</v>
      </c>
      <c r="K3577" s="4">
        <v>0</v>
      </c>
      <c r="L3577" s="4">
        <v>0</v>
      </c>
      <c r="M3577" s="4">
        <v>1</v>
      </c>
      <c r="N3577" s="4">
        <v>0</v>
      </c>
      <c r="O3577" s="4">
        <v>0</v>
      </c>
      <c r="P3577" s="4">
        <v>0</v>
      </c>
      <c r="Q3577" s="4" t="s">
        <v>1383</v>
      </c>
      <c r="R3577" s="4" t="s">
        <v>1382</v>
      </c>
      <c r="S3577" s="12" t="s">
        <v>1382</v>
      </c>
      <c r="T3577" s="7">
        <f t="shared" si="58"/>
        <v>3</v>
      </c>
    </row>
    <row r="3578" spans="1:20" x14ac:dyDescent="0.25">
      <c r="A3578" s="4" t="s">
        <v>2232</v>
      </c>
      <c r="B3578" s="4" t="s">
        <v>1494</v>
      </c>
      <c r="C3578" s="4" t="s">
        <v>9080</v>
      </c>
      <c r="D3578" s="4" t="s">
        <v>1382</v>
      </c>
      <c r="E3578" s="4">
        <v>0</v>
      </c>
      <c r="F3578" s="4">
        <v>9</v>
      </c>
      <c r="G3578" s="4">
        <v>0</v>
      </c>
      <c r="H3578" s="4">
        <v>0</v>
      </c>
      <c r="I3578" s="4">
        <v>0</v>
      </c>
      <c r="J3578" s="4">
        <v>15</v>
      </c>
      <c r="K3578" s="4">
        <v>0</v>
      </c>
      <c r="L3578" s="4">
        <v>0</v>
      </c>
      <c r="M3578" s="4">
        <v>0</v>
      </c>
      <c r="N3578" s="4">
        <v>19</v>
      </c>
      <c r="O3578" s="4">
        <v>0</v>
      </c>
      <c r="P3578" s="4">
        <v>0</v>
      </c>
      <c r="Q3578" s="4" t="s">
        <v>1383</v>
      </c>
      <c r="R3578" s="4" t="s">
        <v>1382</v>
      </c>
      <c r="S3578" s="12" t="s">
        <v>1382</v>
      </c>
      <c r="T3578" s="7">
        <f t="shared" si="58"/>
        <v>43</v>
      </c>
    </row>
    <row r="3579" spans="1:20" x14ac:dyDescent="0.25">
      <c r="A3579" s="4" t="s">
        <v>3160</v>
      </c>
      <c r="B3579" s="4">
        <v>120</v>
      </c>
      <c r="C3579" s="4" t="s">
        <v>6391</v>
      </c>
      <c r="D3579" s="4" t="s">
        <v>1382</v>
      </c>
      <c r="E3579" s="4">
        <v>1</v>
      </c>
      <c r="F3579" s="4">
        <v>5</v>
      </c>
      <c r="G3579" s="4">
        <v>2</v>
      </c>
      <c r="H3579" s="4">
        <v>0</v>
      </c>
      <c r="I3579" s="4">
        <v>1</v>
      </c>
      <c r="J3579" s="4">
        <v>5</v>
      </c>
      <c r="K3579" s="4">
        <v>2</v>
      </c>
      <c r="L3579" s="4">
        <v>0</v>
      </c>
      <c r="M3579" s="4">
        <v>2</v>
      </c>
      <c r="N3579" s="4">
        <v>4</v>
      </c>
      <c r="O3579" s="4">
        <v>0</v>
      </c>
      <c r="P3579" s="4">
        <v>0</v>
      </c>
      <c r="Q3579" s="4" t="s">
        <v>1383</v>
      </c>
      <c r="R3579" s="4" t="s">
        <v>1382</v>
      </c>
      <c r="S3579" s="12" t="s">
        <v>9081</v>
      </c>
      <c r="T3579" s="7">
        <f t="shared" si="58"/>
        <v>22</v>
      </c>
    </row>
    <row r="3580" spans="1:20" x14ac:dyDescent="0.25">
      <c r="A3580" s="4" t="s">
        <v>3160</v>
      </c>
      <c r="B3580" s="4">
        <v>223</v>
      </c>
      <c r="C3580" s="4" t="s">
        <v>6410</v>
      </c>
      <c r="D3580" s="4" t="s">
        <v>1382</v>
      </c>
      <c r="E3580" s="4">
        <v>0</v>
      </c>
      <c r="F3580" s="4">
        <v>0</v>
      </c>
      <c r="G3580" s="4">
        <v>0</v>
      </c>
      <c r="H3580" s="4">
        <v>0</v>
      </c>
      <c r="I3580" s="4">
        <v>0</v>
      </c>
      <c r="J3580" s="4">
        <v>1</v>
      </c>
      <c r="K3580" s="4">
        <v>0</v>
      </c>
      <c r="L3580" s="4">
        <v>0</v>
      </c>
      <c r="M3580" s="4">
        <v>0</v>
      </c>
      <c r="N3580" s="4">
        <v>0</v>
      </c>
      <c r="O3580" s="4">
        <v>0</v>
      </c>
      <c r="P3580" s="4">
        <v>0</v>
      </c>
      <c r="Q3580" s="4" t="s">
        <v>1383</v>
      </c>
      <c r="R3580" s="4" t="s">
        <v>1382</v>
      </c>
      <c r="S3580" s="12" t="s">
        <v>1382</v>
      </c>
      <c r="T3580" s="7">
        <f t="shared" si="58"/>
        <v>1</v>
      </c>
    </row>
    <row r="3581" spans="1:20" x14ac:dyDescent="0.25">
      <c r="A3581" s="4" t="s">
        <v>3160</v>
      </c>
      <c r="B3581" s="4">
        <v>310</v>
      </c>
      <c r="C3581" s="4" t="s">
        <v>6777</v>
      </c>
      <c r="D3581" s="4" t="s">
        <v>1382</v>
      </c>
      <c r="E3581" s="4">
        <v>1</v>
      </c>
      <c r="F3581" s="4">
        <v>1</v>
      </c>
      <c r="G3581" s="4">
        <v>0</v>
      </c>
      <c r="H3581" s="4">
        <v>0</v>
      </c>
      <c r="I3581" s="4">
        <v>1</v>
      </c>
      <c r="J3581" s="4">
        <v>1</v>
      </c>
      <c r="K3581" s="4">
        <v>0</v>
      </c>
      <c r="L3581" s="4">
        <v>0</v>
      </c>
      <c r="M3581" s="4">
        <v>0</v>
      </c>
      <c r="N3581" s="4">
        <v>0</v>
      </c>
      <c r="O3581" s="4">
        <v>0</v>
      </c>
      <c r="P3581" s="4">
        <v>0</v>
      </c>
      <c r="Q3581" s="4" t="s">
        <v>1383</v>
      </c>
      <c r="R3581" s="4" t="s">
        <v>1382</v>
      </c>
      <c r="S3581" s="12" t="s">
        <v>1382</v>
      </c>
      <c r="T3581" s="7">
        <f t="shared" si="58"/>
        <v>4</v>
      </c>
    </row>
    <row r="3582" spans="1:20" x14ac:dyDescent="0.25">
      <c r="A3582" s="4" t="s">
        <v>3160</v>
      </c>
      <c r="B3582" s="4">
        <v>325</v>
      </c>
      <c r="C3582" s="4" t="s">
        <v>6418</v>
      </c>
      <c r="D3582" s="4" t="s">
        <v>1382</v>
      </c>
      <c r="E3582" s="4">
        <v>1</v>
      </c>
      <c r="F3582" s="4">
        <v>0</v>
      </c>
      <c r="G3582" s="4">
        <v>0</v>
      </c>
      <c r="H3582" s="4">
        <v>0</v>
      </c>
      <c r="I3582" s="4">
        <v>1</v>
      </c>
      <c r="J3582" s="4">
        <v>1</v>
      </c>
      <c r="K3582" s="4">
        <v>0</v>
      </c>
      <c r="L3582" s="4">
        <v>0</v>
      </c>
      <c r="M3582" s="4">
        <v>1</v>
      </c>
      <c r="N3582" s="4">
        <v>1</v>
      </c>
      <c r="O3582" s="4">
        <v>0</v>
      </c>
      <c r="P3582" s="4">
        <v>0</v>
      </c>
      <c r="Q3582" s="4" t="s">
        <v>1383</v>
      </c>
      <c r="R3582" s="4" t="s">
        <v>1382</v>
      </c>
      <c r="S3582" s="12" t="s">
        <v>1382</v>
      </c>
      <c r="T3582" s="7">
        <f t="shared" si="58"/>
        <v>5</v>
      </c>
    </row>
    <row r="3583" spans="1:20" x14ac:dyDescent="0.25">
      <c r="A3583" s="4" t="s">
        <v>3160</v>
      </c>
      <c r="B3583" s="4">
        <v>345</v>
      </c>
      <c r="C3583" s="4" t="s">
        <v>6784</v>
      </c>
      <c r="D3583" s="4" t="s">
        <v>1382</v>
      </c>
      <c r="E3583" s="4">
        <v>1</v>
      </c>
      <c r="F3583" s="4">
        <v>1</v>
      </c>
      <c r="G3583" s="4">
        <v>0</v>
      </c>
      <c r="H3583" s="4">
        <v>0</v>
      </c>
      <c r="I3583" s="4">
        <v>0</v>
      </c>
      <c r="J3583" s="4">
        <v>1</v>
      </c>
      <c r="K3583" s="4">
        <v>0</v>
      </c>
      <c r="L3583" s="4">
        <v>0</v>
      </c>
      <c r="M3583" s="4">
        <v>1</v>
      </c>
      <c r="N3583" s="4">
        <v>2</v>
      </c>
      <c r="O3583" s="4">
        <v>0</v>
      </c>
      <c r="P3583" s="4">
        <v>0</v>
      </c>
      <c r="Q3583" s="4" t="s">
        <v>1383</v>
      </c>
      <c r="R3583" s="4" t="s">
        <v>9082</v>
      </c>
      <c r="S3583" s="12" t="s">
        <v>9083</v>
      </c>
      <c r="T3583" s="7">
        <f t="shared" si="58"/>
        <v>6</v>
      </c>
    </row>
    <row r="3584" spans="1:20" x14ac:dyDescent="0.25">
      <c r="A3584" s="4" t="s">
        <v>3160</v>
      </c>
      <c r="B3584" s="4">
        <v>365</v>
      </c>
      <c r="C3584" s="4" t="s">
        <v>7871</v>
      </c>
      <c r="D3584" s="4" t="s">
        <v>1382</v>
      </c>
      <c r="E3584" s="4">
        <v>0</v>
      </c>
      <c r="F3584" s="4">
        <v>0</v>
      </c>
      <c r="G3584" s="4">
        <v>0</v>
      </c>
      <c r="H3584" s="4">
        <v>0</v>
      </c>
      <c r="I3584" s="4">
        <v>0</v>
      </c>
      <c r="J3584" s="4">
        <v>0</v>
      </c>
      <c r="K3584" s="4">
        <v>0</v>
      </c>
      <c r="L3584" s="4">
        <v>0</v>
      </c>
      <c r="M3584" s="4">
        <v>0</v>
      </c>
      <c r="N3584" s="4">
        <v>1</v>
      </c>
      <c r="O3584" s="4">
        <v>0</v>
      </c>
      <c r="P3584" s="4">
        <v>0</v>
      </c>
      <c r="Q3584" s="4" t="s">
        <v>1383</v>
      </c>
      <c r="R3584" s="4" t="s">
        <v>1382</v>
      </c>
      <c r="S3584" s="12" t="s">
        <v>7873</v>
      </c>
      <c r="T3584" s="7">
        <f t="shared" si="58"/>
        <v>1</v>
      </c>
    </row>
    <row r="3585" spans="1:20" x14ac:dyDescent="0.25">
      <c r="A3585" s="4" t="s">
        <v>3160</v>
      </c>
      <c r="B3585" s="4">
        <v>410</v>
      </c>
      <c r="C3585" s="4" t="s">
        <v>9084</v>
      </c>
      <c r="D3585" s="4" t="s">
        <v>1382</v>
      </c>
      <c r="E3585" s="4">
        <v>1</v>
      </c>
      <c r="F3585" s="4">
        <v>1</v>
      </c>
      <c r="G3585" s="4">
        <v>0</v>
      </c>
      <c r="H3585" s="4">
        <v>0</v>
      </c>
      <c r="I3585" s="4">
        <v>0</v>
      </c>
      <c r="J3585" s="4">
        <v>1</v>
      </c>
      <c r="K3585" s="4">
        <v>0</v>
      </c>
      <c r="L3585" s="4">
        <v>0</v>
      </c>
      <c r="M3585" s="4">
        <v>1</v>
      </c>
      <c r="N3585" s="4">
        <v>1</v>
      </c>
      <c r="O3585" s="4">
        <v>0</v>
      </c>
      <c r="P3585" s="4">
        <v>0</v>
      </c>
      <c r="Q3585" s="4" t="s">
        <v>1383</v>
      </c>
      <c r="R3585" s="4" t="s">
        <v>9085</v>
      </c>
      <c r="S3585" s="12" t="s">
        <v>9086</v>
      </c>
      <c r="T3585" s="7">
        <f t="shared" si="58"/>
        <v>5</v>
      </c>
    </row>
    <row r="3586" spans="1:20" x14ac:dyDescent="0.25">
      <c r="A3586" s="4" t="s">
        <v>3897</v>
      </c>
      <c r="B3586" s="4">
        <v>615</v>
      </c>
      <c r="C3586" s="4" t="s">
        <v>9087</v>
      </c>
      <c r="D3586" s="4" t="s">
        <v>1382</v>
      </c>
      <c r="E3586" s="4">
        <v>0</v>
      </c>
      <c r="F3586" s="4">
        <v>0</v>
      </c>
      <c r="G3586" s="4">
        <v>0</v>
      </c>
      <c r="H3586" s="4">
        <v>0</v>
      </c>
      <c r="I3586" s="4">
        <v>1</v>
      </c>
      <c r="J3586" s="4">
        <v>0</v>
      </c>
      <c r="K3586" s="4">
        <v>0</v>
      </c>
      <c r="L3586" s="4">
        <v>0</v>
      </c>
      <c r="M3586" s="4">
        <v>0</v>
      </c>
      <c r="N3586" s="4">
        <v>0</v>
      </c>
      <c r="O3586" s="4">
        <v>0</v>
      </c>
      <c r="P3586" s="4">
        <v>0</v>
      </c>
      <c r="Q3586" s="4" t="s">
        <v>1383</v>
      </c>
      <c r="R3586" s="4" t="s">
        <v>9088</v>
      </c>
      <c r="S3586" s="12" t="s">
        <v>9089</v>
      </c>
      <c r="T3586" s="7">
        <f t="shared" si="58"/>
        <v>1</v>
      </c>
    </row>
    <row r="3587" spans="1:20" x14ac:dyDescent="0.25">
      <c r="A3587" s="4" t="s">
        <v>3169</v>
      </c>
      <c r="B3587" s="4">
        <v>51</v>
      </c>
      <c r="C3587" s="4" t="s">
        <v>9090</v>
      </c>
      <c r="D3587" s="4" t="s">
        <v>1382</v>
      </c>
      <c r="E3587" s="4">
        <v>0</v>
      </c>
      <c r="F3587" s="4">
        <v>8</v>
      </c>
      <c r="G3587" s="4">
        <v>0</v>
      </c>
      <c r="H3587" s="4">
        <v>0</v>
      </c>
      <c r="I3587" s="4">
        <v>2</v>
      </c>
      <c r="J3587" s="4">
        <v>0</v>
      </c>
      <c r="K3587" s="4">
        <v>0</v>
      </c>
      <c r="L3587" s="4">
        <v>0</v>
      </c>
      <c r="M3587" s="4">
        <v>2</v>
      </c>
      <c r="N3587" s="4">
        <v>0</v>
      </c>
      <c r="O3587" s="4">
        <v>0</v>
      </c>
      <c r="P3587" s="4">
        <v>0</v>
      </c>
      <c r="Q3587" s="4" t="s">
        <v>1383</v>
      </c>
      <c r="R3587" s="4" t="s">
        <v>1382</v>
      </c>
      <c r="S3587" s="12" t="s">
        <v>1382</v>
      </c>
      <c r="T3587" s="7">
        <f t="shared" si="58"/>
        <v>12</v>
      </c>
    </row>
    <row r="3588" spans="1:20" x14ac:dyDescent="0.25">
      <c r="A3588" s="4" t="s">
        <v>3169</v>
      </c>
      <c r="B3588" s="4">
        <v>56</v>
      </c>
      <c r="C3588" s="4" t="s">
        <v>9091</v>
      </c>
      <c r="D3588" s="4" t="s">
        <v>1382</v>
      </c>
      <c r="E3588" s="4">
        <v>0</v>
      </c>
      <c r="F3588" s="4">
        <v>0</v>
      </c>
      <c r="G3588" s="4">
        <v>0</v>
      </c>
      <c r="H3588" s="4">
        <v>0</v>
      </c>
      <c r="I3588" s="4">
        <v>0</v>
      </c>
      <c r="J3588" s="4">
        <v>1</v>
      </c>
      <c r="K3588" s="4">
        <v>0</v>
      </c>
      <c r="L3588" s="4">
        <v>0</v>
      </c>
      <c r="M3588" s="4">
        <v>0</v>
      </c>
      <c r="N3588" s="4">
        <v>0</v>
      </c>
      <c r="O3588" s="4">
        <v>0</v>
      </c>
      <c r="P3588" s="4">
        <v>0</v>
      </c>
      <c r="Q3588" s="4" t="s">
        <v>1383</v>
      </c>
      <c r="R3588" s="4" t="s">
        <v>1382</v>
      </c>
      <c r="S3588" s="12" t="s">
        <v>1382</v>
      </c>
      <c r="T3588" s="7">
        <f t="shared" si="58"/>
        <v>1</v>
      </c>
    </row>
    <row r="3589" spans="1:20" x14ac:dyDescent="0.25">
      <c r="A3589" s="4" t="s">
        <v>3169</v>
      </c>
      <c r="B3589" s="4">
        <v>57</v>
      </c>
      <c r="C3589" s="4" t="s">
        <v>9092</v>
      </c>
      <c r="D3589" s="4" t="s">
        <v>1382</v>
      </c>
      <c r="E3589" s="4">
        <v>1</v>
      </c>
      <c r="F3589" s="4">
        <v>0</v>
      </c>
      <c r="G3589" s="4">
        <v>0</v>
      </c>
      <c r="H3589" s="4">
        <v>0</v>
      </c>
      <c r="I3589" s="4">
        <v>0</v>
      </c>
      <c r="J3589" s="4">
        <v>0</v>
      </c>
      <c r="K3589" s="4">
        <v>0</v>
      </c>
      <c r="L3589" s="4">
        <v>0</v>
      </c>
      <c r="M3589" s="4">
        <v>0</v>
      </c>
      <c r="N3589" s="4">
        <v>0</v>
      </c>
      <c r="O3589" s="4">
        <v>0</v>
      </c>
      <c r="P3589" s="4">
        <v>0</v>
      </c>
      <c r="Q3589" s="4" t="s">
        <v>1383</v>
      </c>
      <c r="R3589" s="4" t="s">
        <v>1382</v>
      </c>
      <c r="S3589" s="12" t="s">
        <v>1382</v>
      </c>
      <c r="T3589" s="7">
        <f t="shared" si="58"/>
        <v>1</v>
      </c>
    </row>
    <row r="3590" spans="1:20" x14ac:dyDescent="0.25">
      <c r="A3590" s="4" t="s">
        <v>3169</v>
      </c>
      <c r="B3590" s="4">
        <v>62</v>
      </c>
      <c r="C3590" s="4" t="s">
        <v>9093</v>
      </c>
      <c r="D3590" s="4" t="s">
        <v>1382</v>
      </c>
      <c r="E3590" s="4">
        <v>0</v>
      </c>
      <c r="F3590" s="4">
        <v>0</v>
      </c>
      <c r="G3590" s="4">
        <v>0</v>
      </c>
      <c r="H3590" s="4">
        <v>0</v>
      </c>
      <c r="I3590" s="4">
        <v>0</v>
      </c>
      <c r="J3590" s="4">
        <v>1</v>
      </c>
      <c r="K3590" s="4">
        <v>0</v>
      </c>
      <c r="L3590" s="4">
        <v>0</v>
      </c>
      <c r="M3590" s="4">
        <v>0</v>
      </c>
      <c r="N3590" s="4">
        <v>0</v>
      </c>
      <c r="O3590" s="4">
        <v>0</v>
      </c>
      <c r="P3590" s="4">
        <v>0</v>
      </c>
      <c r="Q3590" s="4" t="s">
        <v>1383</v>
      </c>
      <c r="R3590" s="4" t="s">
        <v>1382</v>
      </c>
      <c r="S3590" s="12" t="s">
        <v>1382</v>
      </c>
      <c r="T3590" s="7">
        <f t="shared" si="58"/>
        <v>1</v>
      </c>
    </row>
    <row r="3591" spans="1:20" x14ac:dyDescent="0.25">
      <c r="A3591" s="4" t="s">
        <v>3169</v>
      </c>
      <c r="B3591" s="4">
        <v>63</v>
      </c>
      <c r="C3591" s="4" t="s">
        <v>9094</v>
      </c>
      <c r="D3591" s="4" t="s">
        <v>1382</v>
      </c>
      <c r="E3591" s="4">
        <v>0</v>
      </c>
      <c r="F3591" s="4">
        <v>1</v>
      </c>
      <c r="G3591" s="4">
        <v>0</v>
      </c>
      <c r="H3591" s="4">
        <v>0</v>
      </c>
      <c r="I3591" s="4">
        <v>0</v>
      </c>
      <c r="J3591" s="4">
        <v>0</v>
      </c>
      <c r="K3591" s="4">
        <v>0</v>
      </c>
      <c r="L3591" s="4">
        <v>0</v>
      </c>
      <c r="M3591" s="4">
        <v>0</v>
      </c>
      <c r="N3591" s="4">
        <v>0</v>
      </c>
      <c r="O3591" s="4">
        <v>0</v>
      </c>
      <c r="P3591" s="4">
        <v>0</v>
      </c>
      <c r="Q3591" s="4" t="s">
        <v>1383</v>
      </c>
      <c r="R3591" s="4" t="s">
        <v>1382</v>
      </c>
      <c r="S3591" s="12" t="s">
        <v>1382</v>
      </c>
      <c r="T3591" s="7">
        <f t="shared" si="58"/>
        <v>1</v>
      </c>
    </row>
    <row r="3592" spans="1:20" x14ac:dyDescent="0.25">
      <c r="A3592" s="4" t="s">
        <v>3169</v>
      </c>
      <c r="B3592" s="4">
        <v>64</v>
      </c>
      <c r="C3592" s="4" t="s">
        <v>9095</v>
      </c>
      <c r="D3592" s="4" t="s">
        <v>1382</v>
      </c>
      <c r="E3592" s="4">
        <v>0</v>
      </c>
      <c r="F3592" s="4">
        <v>0</v>
      </c>
      <c r="G3592" s="4">
        <v>0</v>
      </c>
      <c r="H3592" s="4">
        <v>0</v>
      </c>
      <c r="I3592" s="4">
        <v>0</v>
      </c>
      <c r="J3592" s="4">
        <v>0</v>
      </c>
      <c r="K3592" s="4">
        <v>0</v>
      </c>
      <c r="L3592" s="4">
        <v>0</v>
      </c>
      <c r="M3592" s="4">
        <v>1</v>
      </c>
      <c r="N3592" s="4">
        <v>0</v>
      </c>
      <c r="O3592" s="4">
        <v>0</v>
      </c>
      <c r="P3592" s="4">
        <v>0</v>
      </c>
      <c r="Q3592" s="4" t="s">
        <v>1383</v>
      </c>
      <c r="R3592" s="4" t="s">
        <v>9096</v>
      </c>
      <c r="S3592" s="12" t="s">
        <v>9097</v>
      </c>
      <c r="T3592" s="7">
        <f t="shared" si="58"/>
        <v>1</v>
      </c>
    </row>
    <row r="3593" spans="1:20" x14ac:dyDescent="0.25">
      <c r="A3593" s="4" t="s">
        <v>3169</v>
      </c>
      <c r="B3593" s="4">
        <v>65</v>
      </c>
      <c r="C3593" s="4" t="s">
        <v>9098</v>
      </c>
      <c r="D3593" s="4" t="s">
        <v>1382</v>
      </c>
      <c r="E3593" s="4">
        <v>0</v>
      </c>
      <c r="F3593" s="4">
        <v>0</v>
      </c>
      <c r="G3593" s="4">
        <v>0</v>
      </c>
      <c r="H3593" s="4">
        <v>0</v>
      </c>
      <c r="I3593" s="4">
        <v>0</v>
      </c>
      <c r="J3593" s="4">
        <v>0</v>
      </c>
      <c r="K3593" s="4">
        <v>0</v>
      </c>
      <c r="L3593" s="4">
        <v>0</v>
      </c>
      <c r="M3593" s="4">
        <v>0</v>
      </c>
      <c r="N3593" s="4">
        <v>1</v>
      </c>
      <c r="O3593" s="4">
        <v>0</v>
      </c>
      <c r="P3593" s="4">
        <v>0</v>
      </c>
      <c r="Q3593" s="4" t="s">
        <v>1383</v>
      </c>
      <c r="R3593" s="4" t="s">
        <v>9099</v>
      </c>
      <c r="S3593" s="12" t="s">
        <v>9100</v>
      </c>
      <c r="T3593" s="7">
        <f t="shared" si="58"/>
        <v>1</v>
      </c>
    </row>
    <row r="3594" spans="1:20" x14ac:dyDescent="0.25">
      <c r="A3594" s="4" t="s">
        <v>3169</v>
      </c>
      <c r="B3594" s="4">
        <v>120</v>
      </c>
      <c r="C3594" s="4" t="s">
        <v>9101</v>
      </c>
      <c r="D3594" s="4" t="s">
        <v>1382</v>
      </c>
      <c r="E3594" s="4">
        <v>1</v>
      </c>
      <c r="F3594" s="4">
        <v>0</v>
      </c>
      <c r="G3594" s="4">
        <v>0</v>
      </c>
      <c r="H3594" s="4">
        <v>0</v>
      </c>
      <c r="I3594" s="4">
        <v>2</v>
      </c>
      <c r="J3594" s="4">
        <v>0</v>
      </c>
      <c r="K3594" s="4">
        <v>0</v>
      </c>
      <c r="L3594" s="4">
        <v>0</v>
      </c>
      <c r="M3594" s="4">
        <v>1</v>
      </c>
      <c r="N3594" s="4">
        <v>0</v>
      </c>
      <c r="O3594" s="4">
        <v>0</v>
      </c>
      <c r="P3594" s="4">
        <v>0</v>
      </c>
      <c r="Q3594" s="4" t="s">
        <v>1383</v>
      </c>
      <c r="R3594" s="4" t="s">
        <v>1382</v>
      </c>
      <c r="S3594" s="12" t="s">
        <v>1382</v>
      </c>
      <c r="T3594" s="7">
        <f t="shared" si="58"/>
        <v>4</v>
      </c>
    </row>
    <row r="3595" spans="1:20" x14ac:dyDescent="0.25">
      <c r="A3595" s="4" t="s">
        <v>3169</v>
      </c>
      <c r="B3595" s="4">
        <v>121</v>
      </c>
      <c r="C3595" s="4" t="s">
        <v>9102</v>
      </c>
      <c r="D3595" s="4" t="s">
        <v>1382</v>
      </c>
      <c r="E3595" s="4">
        <v>5</v>
      </c>
      <c r="F3595" s="4">
        <v>4</v>
      </c>
      <c r="G3595" s="4">
        <v>3</v>
      </c>
      <c r="H3595" s="4">
        <v>0</v>
      </c>
      <c r="I3595" s="4">
        <v>5</v>
      </c>
      <c r="J3595" s="4">
        <v>3</v>
      </c>
      <c r="K3595" s="4">
        <v>1</v>
      </c>
      <c r="L3595" s="4">
        <v>0</v>
      </c>
      <c r="M3595" s="4">
        <v>3</v>
      </c>
      <c r="N3595" s="4">
        <v>2</v>
      </c>
      <c r="O3595" s="4">
        <v>1</v>
      </c>
      <c r="P3595" s="4">
        <v>1</v>
      </c>
      <c r="Q3595" s="4" t="s">
        <v>1383</v>
      </c>
      <c r="R3595" s="4" t="s">
        <v>9103</v>
      </c>
      <c r="S3595" s="12" t="s">
        <v>9104</v>
      </c>
      <c r="T3595" s="7">
        <f t="shared" si="58"/>
        <v>28</v>
      </c>
    </row>
    <row r="3596" spans="1:20" x14ac:dyDescent="0.25">
      <c r="A3596" s="4" t="s">
        <v>3169</v>
      </c>
      <c r="B3596" s="4">
        <v>131</v>
      </c>
      <c r="C3596" s="4" t="s">
        <v>9105</v>
      </c>
      <c r="D3596" s="4" t="s">
        <v>1382</v>
      </c>
      <c r="E3596" s="4">
        <v>0</v>
      </c>
      <c r="F3596" s="4">
        <v>1</v>
      </c>
      <c r="G3596" s="4">
        <v>0</v>
      </c>
      <c r="H3596" s="4">
        <v>0</v>
      </c>
      <c r="I3596" s="4">
        <v>0</v>
      </c>
      <c r="J3596" s="4">
        <v>1</v>
      </c>
      <c r="K3596" s="4">
        <v>0</v>
      </c>
      <c r="L3596" s="4">
        <v>0</v>
      </c>
      <c r="M3596" s="4">
        <v>0</v>
      </c>
      <c r="N3596" s="4">
        <v>1</v>
      </c>
      <c r="O3596" s="4">
        <v>0</v>
      </c>
      <c r="P3596" s="4">
        <v>0</v>
      </c>
      <c r="Q3596" s="4" t="s">
        <v>1383</v>
      </c>
      <c r="R3596" s="4" t="s">
        <v>1382</v>
      </c>
      <c r="S3596" s="12" t="s">
        <v>1382</v>
      </c>
      <c r="T3596" s="7">
        <f t="shared" si="58"/>
        <v>3</v>
      </c>
    </row>
    <row r="3597" spans="1:20" x14ac:dyDescent="0.25">
      <c r="A3597" s="4" t="s">
        <v>3169</v>
      </c>
      <c r="B3597" s="4">
        <v>132</v>
      </c>
      <c r="C3597" s="4" t="s">
        <v>9106</v>
      </c>
      <c r="D3597" s="4" t="s">
        <v>1382</v>
      </c>
      <c r="E3597" s="4">
        <v>3</v>
      </c>
      <c r="F3597" s="4">
        <v>0</v>
      </c>
      <c r="G3597" s="4">
        <v>0</v>
      </c>
      <c r="H3597" s="4">
        <v>0</v>
      </c>
      <c r="I3597" s="4">
        <v>1</v>
      </c>
      <c r="J3597" s="4">
        <v>0</v>
      </c>
      <c r="K3597" s="4">
        <v>0</v>
      </c>
      <c r="L3597" s="4">
        <v>0</v>
      </c>
      <c r="M3597" s="4">
        <v>1</v>
      </c>
      <c r="N3597" s="4">
        <v>0</v>
      </c>
      <c r="O3597" s="4">
        <v>0</v>
      </c>
      <c r="P3597" s="4">
        <v>0</v>
      </c>
      <c r="Q3597" s="4" t="s">
        <v>1383</v>
      </c>
      <c r="R3597" s="4" t="s">
        <v>1382</v>
      </c>
      <c r="S3597" s="12" t="s">
        <v>1382</v>
      </c>
      <c r="T3597" s="7">
        <f t="shared" si="58"/>
        <v>5</v>
      </c>
    </row>
    <row r="3598" spans="1:20" x14ac:dyDescent="0.25">
      <c r="A3598" s="4" t="s">
        <v>3169</v>
      </c>
      <c r="B3598" s="4">
        <v>141</v>
      </c>
      <c r="C3598" s="4" t="s">
        <v>9107</v>
      </c>
      <c r="D3598" s="4" t="s">
        <v>1382</v>
      </c>
      <c r="E3598" s="4">
        <v>0</v>
      </c>
      <c r="F3598" s="4">
        <v>0</v>
      </c>
      <c r="G3598" s="4">
        <v>0</v>
      </c>
      <c r="H3598" s="4">
        <v>3</v>
      </c>
      <c r="I3598" s="4">
        <v>4</v>
      </c>
      <c r="J3598" s="4">
        <v>1</v>
      </c>
      <c r="K3598" s="4">
        <v>1</v>
      </c>
      <c r="L3598" s="4">
        <v>0</v>
      </c>
      <c r="M3598" s="4">
        <v>1</v>
      </c>
      <c r="N3598" s="4">
        <v>0</v>
      </c>
      <c r="O3598" s="4">
        <v>0</v>
      </c>
      <c r="P3598" s="4">
        <v>1</v>
      </c>
      <c r="Q3598" s="4" t="s">
        <v>1383</v>
      </c>
      <c r="R3598" s="4" t="s">
        <v>1382</v>
      </c>
      <c r="S3598" s="12" t="s">
        <v>1382</v>
      </c>
      <c r="T3598" s="7">
        <f t="shared" si="58"/>
        <v>11</v>
      </c>
    </row>
    <row r="3599" spans="1:20" x14ac:dyDescent="0.25">
      <c r="A3599" s="4" t="s">
        <v>3169</v>
      </c>
      <c r="B3599" s="4">
        <v>142</v>
      </c>
      <c r="C3599" s="4" t="s">
        <v>9108</v>
      </c>
      <c r="D3599" s="4" t="s">
        <v>1382</v>
      </c>
      <c r="E3599" s="4">
        <v>1</v>
      </c>
      <c r="F3599" s="4">
        <v>2</v>
      </c>
      <c r="G3599" s="4">
        <v>0</v>
      </c>
      <c r="H3599" s="4">
        <v>1</v>
      </c>
      <c r="I3599" s="4">
        <v>0</v>
      </c>
      <c r="J3599" s="4">
        <v>1</v>
      </c>
      <c r="K3599" s="4">
        <v>0</v>
      </c>
      <c r="L3599" s="4">
        <v>0</v>
      </c>
      <c r="M3599" s="4">
        <v>0</v>
      </c>
      <c r="N3599" s="4">
        <v>1</v>
      </c>
      <c r="O3599" s="4">
        <v>0</v>
      </c>
      <c r="P3599" s="4">
        <v>0</v>
      </c>
      <c r="Q3599" s="4" t="s">
        <v>1383</v>
      </c>
      <c r="R3599" s="4" t="s">
        <v>1382</v>
      </c>
      <c r="S3599" s="12" t="s">
        <v>1382</v>
      </c>
      <c r="T3599" s="7">
        <f t="shared" si="58"/>
        <v>6</v>
      </c>
    </row>
    <row r="3600" spans="1:20" x14ac:dyDescent="0.25">
      <c r="A3600" s="4" t="s">
        <v>3169</v>
      </c>
      <c r="B3600" s="4">
        <v>143</v>
      </c>
      <c r="C3600" s="4" t="s">
        <v>9109</v>
      </c>
      <c r="D3600" s="4" t="s">
        <v>1382</v>
      </c>
      <c r="E3600" s="4">
        <v>4</v>
      </c>
      <c r="F3600" s="4">
        <v>3</v>
      </c>
      <c r="G3600" s="4">
        <v>3</v>
      </c>
      <c r="H3600" s="4">
        <v>1</v>
      </c>
      <c r="I3600" s="4">
        <v>4</v>
      </c>
      <c r="J3600" s="4">
        <v>1</v>
      </c>
      <c r="K3600" s="4">
        <v>1</v>
      </c>
      <c r="L3600" s="4">
        <v>1</v>
      </c>
      <c r="M3600" s="4">
        <v>1</v>
      </c>
      <c r="N3600" s="4">
        <v>1</v>
      </c>
      <c r="O3600" s="4">
        <v>0</v>
      </c>
      <c r="P3600" s="4">
        <v>1</v>
      </c>
      <c r="Q3600" s="4" t="s">
        <v>1383</v>
      </c>
      <c r="R3600" s="4" t="s">
        <v>9110</v>
      </c>
      <c r="S3600" s="12" t="s">
        <v>9111</v>
      </c>
      <c r="T3600" s="7">
        <f t="shared" si="58"/>
        <v>21</v>
      </c>
    </row>
    <row r="3601" spans="1:20" x14ac:dyDescent="0.25">
      <c r="A3601" s="4" t="s">
        <v>3169</v>
      </c>
      <c r="B3601" s="4">
        <v>144</v>
      </c>
      <c r="C3601" s="4" t="s">
        <v>9112</v>
      </c>
      <c r="D3601" s="4" t="s">
        <v>1382</v>
      </c>
      <c r="E3601" s="4">
        <v>0</v>
      </c>
      <c r="F3601" s="4">
        <v>1</v>
      </c>
      <c r="G3601" s="4">
        <v>3</v>
      </c>
      <c r="H3601" s="4">
        <v>0</v>
      </c>
      <c r="I3601" s="4">
        <v>3</v>
      </c>
      <c r="J3601" s="4">
        <v>1</v>
      </c>
      <c r="K3601" s="4">
        <v>1</v>
      </c>
      <c r="L3601" s="4">
        <v>0</v>
      </c>
      <c r="M3601" s="4">
        <v>1</v>
      </c>
      <c r="N3601" s="4">
        <v>1</v>
      </c>
      <c r="O3601" s="4">
        <v>1</v>
      </c>
      <c r="P3601" s="4">
        <v>0</v>
      </c>
      <c r="Q3601" s="4" t="s">
        <v>1383</v>
      </c>
      <c r="R3601" s="4" t="s">
        <v>9113</v>
      </c>
      <c r="S3601" s="12" t="s">
        <v>9114</v>
      </c>
      <c r="T3601" s="7">
        <f t="shared" si="58"/>
        <v>12</v>
      </c>
    </row>
    <row r="3602" spans="1:20" x14ac:dyDescent="0.25">
      <c r="A3602" s="4" t="s">
        <v>3169</v>
      </c>
      <c r="B3602" s="4">
        <v>145</v>
      </c>
      <c r="C3602" s="4" t="s">
        <v>9115</v>
      </c>
      <c r="D3602" s="4" t="s">
        <v>1382</v>
      </c>
      <c r="E3602" s="4">
        <v>5</v>
      </c>
      <c r="F3602" s="4">
        <v>3</v>
      </c>
      <c r="G3602" s="4">
        <v>1</v>
      </c>
      <c r="H3602" s="4">
        <v>4</v>
      </c>
      <c r="I3602" s="4">
        <v>1</v>
      </c>
      <c r="J3602" s="4">
        <v>2</v>
      </c>
      <c r="K3602" s="4">
        <v>1</v>
      </c>
      <c r="L3602" s="4">
        <v>2</v>
      </c>
      <c r="M3602" s="4">
        <v>1</v>
      </c>
      <c r="N3602" s="4">
        <v>1</v>
      </c>
      <c r="O3602" s="4">
        <v>1</v>
      </c>
      <c r="P3602" s="4">
        <v>1</v>
      </c>
      <c r="Q3602" s="4" t="s">
        <v>1383</v>
      </c>
      <c r="R3602" s="4" t="s">
        <v>9116</v>
      </c>
      <c r="S3602" s="12" t="s">
        <v>9117</v>
      </c>
      <c r="T3602" s="7">
        <f t="shared" si="58"/>
        <v>23</v>
      </c>
    </row>
    <row r="3603" spans="1:20" x14ac:dyDescent="0.25">
      <c r="A3603" s="4" t="s">
        <v>3169</v>
      </c>
      <c r="B3603" s="4">
        <v>146</v>
      </c>
      <c r="C3603" s="4" t="s">
        <v>9118</v>
      </c>
      <c r="D3603" s="4" t="s">
        <v>1382</v>
      </c>
      <c r="E3603" s="4">
        <v>0</v>
      </c>
      <c r="F3603" s="4">
        <v>4</v>
      </c>
      <c r="G3603" s="4">
        <v>0</v>
      </c>
      <c r="H3603" s="4">
        <v>0</v>
      </c>
      <c r="I3603" s="4">
        <v>3</v>
      </c>
      <c r="J3603" s="4">
        <v>2</v>
      </c>
      <c r="K3603" s="4">
        <v>0</v>
      </c>
      <c r="L3603" s="4">
        <v>1</v>
      </c>
      <c r="M3603" s="4">
        <v>1</v>
      </c>
      <c r="N3603" s="4">
        <v>2</v>
      </c>
      <c r="O3603" s="4">
        <v>1</v>
      </c>
      <c r="P3603" s="4">
        <v>1</v>
      </c>
      <c r="Q3603" s="4" t="s">
        <v>1383</v>
      </c>
      <c r="R3603" s="4" t="s">
        <v>9119</v>
      </c>
      <c r="S3603" s="12" t="s">
        <v>9120</v>
      </c>
      <c r="T3603" s="7">
        <f t="shared" si="58"/>
        <v>15</v>
      </c>
    </row>
    <row r="3604" spans="1:20" x14ac:dyDescent="0.25">
      <c r="A3604" s="4" t="s">
        <v>3169</v>
      </c>
      <c r="B3604" s="4">
        <v>147</v>
      </c>
      <c r="C3604" s="4" t="s">
        <v>9121</v>
      </c>
      <c r="D3604" s="4" t="s">
        <v>1382</v>
      </c>
      <c r="E3604" s="4">
        <v>0</v>
      </c>
      <c r="F3604" s="4">
        <v>1</v>
      </c>
      <c r="G3604" s="4">
        <v>0</v>
      </c>
      <c r="H3604" s="4">
        <v>0</v>
      </c>
      <c r="I3604" s="4">
        <v>1</v>
      </c>
      <c r="J3604" s="4">
        <v>0</v>
      </c>
      <c r="K3604" s="4">
        <v>0</v>
      </c>
      <c r="L3604" s="4">
        <v>0</v>
      </c>
      <c r="M3604" s="4">
        <v>1</v>
      </c>
      <c r="N3604" s="4">
        <v>0</v>
      </c>
      <c r="O3604" s="4">
        <v>0</v>
      </c>
      <c r="P3604" s="4">
        <v>1</v>
      </c>
      <c r="Q3604" s="4" t="s">
        <v>1383</v>
      </c>
      <c r="R3604" s="4" t="s">
        <v>9122</v>
      </c>
      <c r="S3604" s="12" t="s">
        <v>9123</v>
      </c>
      <c r="T3604" s="7">
        <f t="shared" si="58"/>
        <v>4</v>
      </c>
    </row>
    <row r="3605" spans="1:20" x14ac:dyDescent="0.25">
      <c r="A3605" s="4" t="s">
        <v>3169</v>
      </c>
      <c r="B3605" s="4">
        <v>148</v>
      </c>
      <c r="C3605" s="4" t="s">
        <v>9124</v>
      </c>
      <c r="D3605" s="4" t="s">
        <v>1382</v>
      </c>
      <c r="E3605" s="4">
        <v>1</v>
      </c>
      <c r="F3605" s="4">
        <v>0</v>
      </c>
      <c r="G3605" s="4">
        <v>0</v>
      </c>
      <c r="H3605" s="4">
        <v>0</v>
      </c>
      <c r="I3605" s="4">
        <v>0</v>
      </c>
      <c r="J3605" s="4">
        <v>0</v>
      </c>
      <c r="K3605" s="4">
        <v>0</v>
      </c>
      <c r="L3605" s="4">
        <v>0</v>
      </c>
      <c r="M3605" s="4">
        <v>0</v>
      </c>
      <c r="N3605" s="4">
        <v>1</v>
      </c>
      <c r="O3605" s="4">
        <v>0</v>
      </c>
      <c r="P3605" s="4">
        <v>0</v>
      </c>
      <c r="Q3605" s="4" t="s">
        <v>1383</v>
      </c>
      <c r="R3605" s="4" t="s">
        <v>9125</v>
      </c>
      <c r="S3605" s="12" t="s">
        <v>9126</v>
      </c>
      <c r="T3605" s="7">
        <f t="shared" si="58"/>
        <v>2</v>
      </c>
    </row>
    <row r="3606" spans="1:20" x14ac:dyDescent="0.25">
      <c r="A3606" s="4" t="s">
        <v>3169</v>
      </c>
      <c r="B3606" s="4">
        <v>155</v>
      </c>
      <c r="C3606" s="4" t="s">
        <v>9127</v>
      </c>
      <c r="D3606" s="4" t="s">
        <v>1382</v>
      </c>
      <c r="E3606" s="4">
        <v>1</v>
      </c>
      <c r="F3606" s="4">
        <v>1</v>
      </c>
      <c r="G3606" s="4">
        <v>0</v>
      </c>
      <c r="H3606" s="4">
        <v>0</v>
      </c>
      <c r="I3606" s="4">
        <v>1</v>
      </c>
      <c r="J3606" s="4">
        <v>0</v>
      </c>
      <c r="K3606" s="4">
        <v>0</v>
      </c>
      <c r="L3606" s="4">
        <v>0</v>
      </c>
      <c r="M3606" s="4">
        <v>1</v>
      </c>
      <c r="N3606" s="4">
        <v>0</v>
      </c>
      <c r="O3606" s="4">
        <v>0</v>
      </c>
      <c r="P3606" s="4">
        <v>0</v>
      </c>
      <c r="Q3606" s="4" t="s">
        <v>1383</v>
      </c>
      <c r="R3606" s="4" t="s">
        <v>9128</v>
      </c>
      <c r="S3606" s="12" t="s">
        <v>9129</v>
      </c>
      <c r="T3606" s="7">
        <f t="shared" si="58"/>
        <v>4</v>
      </c>
    </row>
    <row r="3607" spans="1:20" x14ac:dyDescent="0.25">
      <c r="A3607" s="4" t="s">
        <v>3169</v>
      </c>
      <c r="B3607" s="4">
        <v>161</v>
      </c>
      <c r="C3607" s="4" t="s">
        <v>9130</v>
      </c>
      <c r="D3607" s="4" t="s">
        <v>1382</v>
      </c>
      <c r="E3607" s="4">
        <v>0</v>
      </c>
      <c r="F3607" s="4">
        <v>0</v>
      </c>
      <c r="G3607" s="4">
        <v>0</v>
      </c>
      <c r="H3607" s="4">
        <v>0</v>
      </c>
      <c r="I3607" s="4">
        <v>0</v>
      </c>
      <c r="J3607" s="4">
        <v>0</v>
      </c>
      <c r="K3607" s="4">
        <v>0</v>
      </c>
      <c r="L3607" s="4">
        <v>0</v>
      </c>
      <c r="M3607" s="4">
        <v>1</v>
      </c>
      <c r="N3607" s="4">
        <v>0</v>
      </c>
      <c r="O3607" s="4">
        <v>0</v>
      </c>
      <c r="P3607" s="4">
        <v>0</v>
      </c>
      <c r="Q3607" s="4" t="s">
        <v>1383</v>
      </c>
      <c r="R3607" s="4" t="s">
        <v>1382</v>
      </c>
      <c r="S3607" s="12" t="s">
        <v>1382</v>
      </c>
      <c r="T3607" s="7">
        <f t="shared" si="58"/>
        <v>1</v>
      </c>
    </row>
    <row r="3608" spans="1:20" x14ac:dyDescent="0.25">
      <c r="A3608" s="4" t="s">
        <v>3169</v>
      </c>
      <c r="B3608" s="4">
        <v>164</v>
      </c>
      <c r="C3608" s="4" t="s">
        <v>5511</v>
      </c>
      <c r="D3608" s="4" t="s">
        <v>1382</v>
      </c>
      <c r="E3608" s="4">
        <v>0</v>
      </c>
      <c r="F3608" s="4">
        <v>0</v>
      </c>
      <c r="G3608" s="4">
        <v>0</v>
      </c>
      <c r="H3608" s="4">
        <v>0</v>
      </c>
      <c r="I3608" s="4">
        <v>0</v>
      </c>
      <c r="J3608" s="4">
        <v>1</v>
      </c>
      <c r="K3608" s="4">
        <v>0</v>
      </c>
      <c r="L3608" s="4">
        <v>0</v>
      </c>
      <c r="M3608" s="4">
        <v>0</v>
      </c>
      <c r="N3608" s="4">
        <v>1</v>
      </c>
      <c r="O3608" s="4">
        <v>0</v>
      </c>
      <c r="P3608" s="4">
        <v>0</v>
      </c>
      <c r="Q3608" s="4" t="s">
        <v>1383</v>
      </c>
      <c r="R3608" s="4" t="s">
        <v>1382</v>
      </c>
      <c r="S3608" s="12" t="s">
        <v>1382</v>
      </c>
      <c r="T3608" s="7">
        <f t="shared" si="58"/>
        <v>2</v>
      </c>
    </row>
    <row r="3609" spans="1:20" x14ac:dyDescent="0.25">
      <c r="A3609" s="4" t="s">
        <v>3169</v>
      </c>
      <c r="B3609" s="4">
        <v>166</v>
      </c>
      <c r="C3609" s="4" t="s">
        <v>9131</v>
      </c>
      <c r="D3609" s="4" t="s">
        <v>1382</v>
      </c>
      <c r="E3609" s="4">
        <v>0</v>
      </c>
      <c r="F3609" s="4">
        <v>0</v>
      </c>
      <c r="G3609" s="4">
        <v>0</v>
      </c>
      <c r="H3609" s="4">
        <v>0</v>
      </c>
      <c r="I3609" s="4">
        <v>0</v>
      </c>
      <c r="J3609" s="4">
        <v>1</v>
      </c>
      <c r="K3609" s="4">
        <v>0</v>
      </c>
      <c r="L3609" s="4">
        <v>0</v>
      </c>
      <c r="M3609" s="4">
        <v>0</v>
      </c>
      <c r="N3609" s="4">
        <v>1</v>
      </c>
      <c r="O3609" s="4">
        <v>0</v>
      </c>
      <c r="P3609" s="4">
        <v>0</v>
      </c>
      <c r="Q3609" s="4" t="s">
        <v>1383</v>
      </c>
      <c r="R3609" s="4" t="s">
        <v>9132</v>
      </c>
      <c r="S3609" s="12" t="s">
        <v>9133</v>
      </c>
      <c r="T3609" s="7">
        <f t="shared" si="58"/>
        <v>2</v>
      </c>
    </row>
    <row r="3610" spans="1:20" x14ac:dyDescent="0.25">
      <c r="A3610" s="4" t="s">
        <v>3169</v>
      </c>
      <c r="B3610" s="4">
        <v>232</v>
      </c>
      <c r="C3610" s="4" t="s">
        <v>9134</v>
      </c>
      <c r="D3610" s="4" t="s">
        <v>1382</v>
      </c>
      <c r="E3610" s="4">
        <v>0</v>
      </c>
      <c r="F3610" s="4">
        <v>1</v>
      </c>
      <c r="G3610" s="4">
        <v>0</v>
      </c>
      <c r="H3610" s="4">
        <v>0</v>
      </c>
      <c r="I3610" s="4">
        <v>0</v>
      </c>
      <c r="J3610" s="4">
        <v>1</v>
      </c>
      <c r="K3610" s="4">
        <v>0</v>
      </c>
      <c r="L3610" s="4">
        <v>0</v>
      </c>
      <c r="M3610" s="4">
        <v>0</v>
      </c>
      <c r="N3610" s="4">
        <v>1</v>
      </c>
      <c r="O3610" s="4">
        <v>0</v>
      </c>
      <c r="P3610" s="4">
        <v>0</v>
      </c>
      <c r="Q3610" s="4" t="s">
        <v>1383</v>
      </c>
      <c r="R3610" s="4" t="s">
        <v>1382</v>
      </c>
      <c r="S3610" s="12" t="s">
        <v>1382</v>
      </c>
      <c r="T3610" s="7">
        <f t="shared" si="58"/>
        <v>3</v>
      </c>
    </row>
    <row r="3611" spans="1:20" x14ac:dyDescent="0.25">
      <c r="A3611" s="4" t="s">
        <v>3169</v>
      </c>
      <c r="B3611" s="4">
        <v>234</v>
      </c>
      <c r="C3611" s="4" t="s">
        <v>9135</v>
      </c>
      <c r="D3611" s="4" t="s">
        <v>1382</v>
      </c>
      <c r="E3611" s="4">
        <v>1</v>
      </c>
      <c r="F3611" s="4">
        <v>0</v>
      </c>
      <c r="G3611" s="4">
        <v>0</v>
      </c>
      <c r="H3611" s="4">
        <v>0</v>
      </c>
      <c r="I3611" s="4">
        <v>0</v>
      </c>
      <c r="J3611" s="4">
        <v>1</v>
      </c>
      <c r="K3611" s="4">
        <v>0</v>
      </c>
      <c r="L3611" s="4">
        <v>0</v>
      </c>
      <c r="M3611" s="4">
        <v>1</v>
      </c>
      <c r="N3611" s="4">
        <v>1</v>
      </c>
      <c r="O3611" s="4">
        <v>0</v>
      </c>
      <c r="P3611" s="4">
        <v>0</v>
      </c>
      <c r="Q3611" s="4" t="s">
        <v>1383</v>
      </c>
      <c r="R3611" s="4" t="s">
        <v>1382</v>
      </c>
      <c r="S3611" s="12" t="s">
        <v>1382</v>
      </c>
      <c r="T3611" s="7">
        <f t="shared" si="58"/>
        <v>4</v>
      </c>
    </row>
    <row r="3612" spans="1:20" x14ac:dyDescent="0.25">
      <c r="A3612" s="4" t="s">
        <v>3169</v>
      </c>
      <c r="B3612" s="4">
        <v>239</v>
      </c>
      <c r="C3612" s="4" t="s">
        <v>9136</v>
      </c>
      <c r="D3612" s="4" t="s">
        <v>1382</v>
      </c>
      <c r="E3612" s="4">
        <v>2</v>
      </c>
      <c r="F3612" s="4">
        <v>0</v>
      </c>
      <c r="G3612" s="4">
        <v>1</v>
      </c>
      <c r="H3612" s="4">
        <v>0</v>
      </c>
      <c r="I3612" s="4">
        <v>1</v>
      </c>
      <c r="J3612" s="4">
        <v>1</v>
      </c>
      <c r="K3612" s="4">
        <v>0</v>
      </c>
      <c r="L3612" s="4">
        <v>0</v>
      </c>
      <c r="M3612" s="4">
        <v>1</v>
      </c>
      <c r="N3612" s="4">
        <v>0</v>
      </c>
      <c r="O3612" s="4">
        <v>0</v>
      </c>
      <c r="P3612" s="4">
        <v>0</v>
      </c>
      <c r="Q3612" s="4" t="s">
        <v>1383</v>
      </c>
      <c r="R3612" s="4" t="s">
        <v>9137</v>
      </c>
      <c r="S3612" s="12" t="s">
        <v>9138</v>
      </c>
      <c r="T3612" s="7">
        <f t="shared" si="58"/>
        <v>6</v>
      </c>
    </row>
    <row r="3613" spans="1:20" x14ac:dyDescent="0.25">
      <c r="A3613" s="4" t="s">
        <v>3169</v>
      </c>
      <c r="B3613" s="4">
        <v>248</v>
      </c>
      <c r="C3613" s="4" t="s">
        <v>9139</v>
      </c>
      <c r="D3613" s="4" t="s">
        <v>1382</v>
      </c>
      <c r="E3613" s="4">
        <v>0</v>
      </c>
      <c r="F3613" s="4">
        <v>0</v>
      </c>
      <c r="G3613" s="4">
        <v>0</v>
      </c>
      <c r="H3613" s="4">
        <v>0</v>
      </c>
      <c r="I3613" s="4">
        <v>0</v>
      </c>
      <c r="J3613" s="4">
        <v>0</v>
      </c>
      <c r="K3613" s="4">
        <v>0</v>
      </c>
      <c r="L3613" s="4">
        <v>0</v>
      </c>
      <c r="M3613" s="4">
        <v>1</v>
      </c>
      <c r="N3613" s="4">
        <v>0</v>
      </c>
      <c r="O3613" s="4">
        <v>0</v>
      </c>
      <c r="P3613" s="4">
        <v>0</v>
      </c>
      <c r="Q3613" s="4" t="s">
        <v>1383</v>
      </c>
      <c r="R3613" s="4" t="s">
        <v>9140</v>
      </c>
      <c r="S3613" s="12" t="s">
        <v>9141</v>
      </c>
      <c r="T3613" s="7">
        <f t="shared" si="58"/>
        <v>1</v>
      </c>
    </row>
    <row r="3614" spans="1:20" x14ac:dyDescent="0.25">
      <c r="A3614" s="4" t="s">
        <v>3169</v>
      </c>
      <c r="B3614" s="4">
        <v>251</v>
      </c>
      <c r="C3614" s="4" t="s">
        <v>9142</v>
      </c>
      <c r="D3614" s="4" t="s">
        <v>1382</v>
      </c>
      <c r="E3614" s="4">
        <v>0</v>
      </c>
      <c r="F3614" s="4">
        <v>1</v>
      </c>
      <c r="G3614" s="4">
        <v>0</v>
      </c>
      <c r="H3614" s="4">
        <v>0</v>
      </c>
      <c r="I3614" s="4">
        <v>0</v>
      </c>
      <c r="J3614" s="4">
        <v>0</v>
      </c>
      <c r="K3614" s="4">
        <v>0</v>
      </c>
      <c r="L3614" s="4">
        <v>0</v>
      </c>
      <c r="M3614" s="4">
        <v>0</v>
      </c>
      <c r="N3614" s="4">
        <v>0</v>
      </c>
      <c r="O3614" s="4">
        <v>0</v>
      </c>
      <c r="P3614" s="4">
        <v>0</v>
      </c>
      <c r="Q3614" s="4" t="s">
        <v>1383</v>
      </c>
      <c r="R3614" s="4" t="s">
        <v>1382</v>
      </c>
      <c r="S3614" s="12" t="s">
        <v>1382</v>
      </c>
      <c r="T3614" s="7">
        <f t="shared" si="58"/>
        <v>1</v>
      </c>
    </row>
    <row r="3615" spans="1:20" x14ac:dyDescent="0.25">
      <c r="A3615" s="4" t="s">
        <v>3169</v>
      </c>
      <c r="B3615" s="4">
        <v>254</v>
      </c>
      <c r="C3615" s="4" t="s">
        <v>9143</v>
      </c>
      <c r="D3615" s="4" t="s">
        <v>1382</v>
      </c>
      <c r="E3615" s="4">
        <v>1</v>
      </c>
      <c r="F3615" s="4">
        <v>0</v>
      </c>
      <c r="G3615" s="4">
        <v>0</v>
      </c>
      <c r="H3615" s="4">
        <v>0</v>
      </c>
      <c r="I3615" s="4">
        <v>1</v>
      </c>
      <c r="J3615" s="4">
        <v>0</v>
      </c>
      <c r="K3615" s="4">
        <v>0</v>
      </c>
      <c r="L3615" s="4">
        <v>0</v>
      </c>
      <c r="M3615" s="4">
        <v>1</v>
      </c>
      <c r="N3615" s="4">
        <v>0</v>
      </c>
      <c r="O3615" s="4">
        <v>0</v>
      </c>
      <c r="P3615" s="4">
        <v>0</v>
      </c>
      <c r="Q3615" s="4" t="s">
        <v>1383</v>
      </c>
      <c r="R3615" s="4" t="s">
        <v>9144</v>
      </c>
      <c r="S3615" s="12" t="s">
        <v>9145</v>
      </c>
      <c r="T3615" s="7">
        <f t="shared" si="58"/>
        <v>3</v>
      </c>
    </row>
    <row r="3616" spans="1:20" x14ac:dyDescent="0.25">
      <c r="A3616" s="4" t="s">
        <v>3169</v>
      </c>
      <c r="B3616" s="4">
        <v>255</v>
      </c>
      <c r="C3616" s="4" t="s">
        <v>9146</v>
      </c>
      <c r="D3616" s="4" t="s">
        <v>1382</v>
      </c>
      <c r="E3616" s="4">
        <v>0</v>
      </c>
      <c r="F3616" s="4">
        <v>1</v>
      </c>
      <c r="G3616" s="4">
        <v>0</v>
      </c>
      <c r="H3616" s="4">
        <v>0</v>
      </c>
      <c r="I3616" s="4">
        <v>0</v>
      </c>
      <c r="J3616" s="4">
        <v>1</v>
      </c>
      <c r="K3616" s="4">
        <v>0</v>
      </c>
      <c r="L3616" s="4">
        <v>0</v>
      </c>
      <c r="M3616" s="4">
        <v>0</v>
      </c>
      <c r="N3616" s="4">
        <v>1</v>
      </c>
      <c r="O3616" s="4">
        <v>0</v>
      </c>
      <c r="P3616" s="4">
        <v>0</v>
      </c>
      <c r="Q3616" s="4" t="s">
        <v>1383</v>
      </c>
      <c r="R3616" s="4" t="s">
        <v>9147</v>
      </c>
      <c r="S3616" s="12" t="s">
        <v>9148</v>
      </c>
      <c r="T3616" s="7">
        <f t="shared" si="58"/>
        <v>3</v>
      </c>
    </row>
    <row r="3617" spans="1:20" x14ac:dyDescent="0.25">
      <c r="A3617" s="4" t="s">
        <v>3169</v>
      </c>
      <c r="B3617" s="4">
        <v>258</v>
      </c>
      <c r="C3617" s="4" t="s">
        <v>9149</v>
      </c>
      <c r="D3617" s="4" t="s">
        <v>1382</v>
      </c>
      <c r="E3617" s="4">
        <v>0</v>
      </c>
      <c r="F3617" s="4">
        <v>0</v>
      </c>
      <c r="G3617" s="4">
        <v>0</v>
      </c>
      <c r="H3617" s="4">
        <v>0</v>
      </c>
      <c r="I3617" s="4">
        <v>0</v>
      </c>
      <c r="J3617" s="4">
        <v>0</v>
      </c>
      <c r="K3617" s="4">
        <v>0</v>
      </c>
      <c r="L3617" s="4">
        <v>0</v>
      </c>
      <c r="M3617" s="4">
        <v>1</v>
      </c>
      <c r="N3617" s="4">
        <v>0</v>
      </c>
      <c r="O3617" s="4">
        <v>0</v>
      </c>
      <c r="P3617" s="4">
        <v>0</v>
      </c>
      <c r="Q3617" s="4" t="s">
        <v>1383</v>
      </c>
      <c r="R3617" s="4" t="s">
        <v>9150</v>
      </c>
      <c r="S3617" s="12" t="s">
        <v>9151</v>
      </c>
      <c r="T3617" s="7">
        <f t="shared" si="58"/>
        <v>1</v>
      </c>
    </row>
    <row r="3618" spans="1:20" x14ac:dyDescent="0.25">
      <c r="A3618" s="4" t="s">
        <v>3169</v>
      </c>
      <c r="B3618" s="4">
        <v>266</v>
      </c>
      <c r="C3618" s="4" t="s">
        <v>9152</v>
      </c>
      <c r="D3618" s="4" t="s">
        <v>1382</v>
      </c>
      <c r="E3618" s="4">
        <v>0</v>
      </c>
      <c r="F3618" s="4">
        <v>0</v>
      </c>
      <c r="G3618" s="4">
        <v>0</v>
      </c>
      <c r="H3618" s="4">
        <v>0</v>
      </c>
      <c r="I3618" s="4">
        <v>0</v>
      </c>
      <c r="J3618" s="4">
        <v>1</v>
      </c>
      <c r="K3618" s="4">
        <v>0</v>
      </c>
      <c r="L3618" s="4">
        <v>0</v>
      </c>
      <c r="M3618" s="4">
        <v>0</v>
      </c>
      <c r="N3618" s="4">
        <v>0</v>
      </c>
      <c r="O3618" s="4">
        <v>0</v>
      </c>
      <c r="P3618" s="4">
        <v>0</v>
      </c>
      <c r="Q3618" s="4" t="s">
        <v>1383</v>
      </c>
      <c r="R3618" s="4" t="s">
        <v>1382</v>
      </c>
      <c r="S3618" s="12" t="s">
        <v>1382</v>
      </c>
      <c r="T3618" s="7">
        <f t="shared" si="58"/>
        <v>1</v>
      </c>
    </row>
    <row r="3619" spans="1:20" x14ac:dyDescent="0.25">
      <c r="A3619" s="4" t="s">
        <v>3169</v>
      </c>
      <c r="B3619" s="4">
        <v>269</v>
      </c>
      <c r="C3619" s="4" t="s">
        <v>9153</v>
      </c>
      <c r="D3619" s="4" t="s">
        <v>1382</v>
      </c>
      <c r="E3619" s="4">
        <v>0</v>
      </c>
      <c r="F3619" s="4">
        <v>0</v>
      </c>
      <c r="G3619" s="4">
        <v>1</v>
      </c>
      <c r="H3619" s="4">
        <v>0</v>
      </c>
      <c r="I3619" s="4">
        <v>0</v>
      </c>
      <c r="J3619" s="4">
        <v>1</v>
      </c>
      <c r="K3619" s="4">
        <v>1</v>
      </c>
      <c r="L3619" s="4">
        <v>0</v>
      </c>
      <c r="M3619" s="4">
        <v>0</v>
      </c>
      <c r="N3619" s="4">
        <v>1</v>
      </c>
      <c r="O3619" s="4">
        <v>0</v>
      </c>
      <c r="P3619" s="4">
        <v>0</v>
      </c>
      <c r="Q3619" s="4" t="s">
        <v>1383</v>
      </c>
      <c r="R3619" s="4" t="s">
        <v>9154</v>
      </c>
      <c r="S3619" s="12" t="s">
        <v>9155</v>
      </c>
      <c r="T3619" s="7">
        <f t="shared" si="58"/>
        <v>4</v>
      </c>
    </row>
    <row r="3620" spans="1:20" x14ac:dyDescent="0.25">
      <c r="A3620" s="4" t="s">
        <v>3169</v>
      </c>
      <c r="B3620" s="4">
        <v>284</v>
      </c>
      <c r="C3620" s="4" t="s">
        <v>9156</v>
      </c>
      <c r="D3620" s="4" t="s">
        <v>1382</v>
      </c>
      <c r="E3620" s="4">
        <v>0</v>
      </c>
      <c r="F3620" s="4">
        <v>0</v>
      </c>
      <c r="G3620" s="4">
        <v>0</v>
      </c>
      <c r="H3620" s="4">
        <v>0</v>
      </c>
      <c r="I3620" s="4">
        <v>0</v>
      </c>
      <c r="J3620" s="4">
        <v>1</v>
      </c>
      <c r="K3620" s="4">
        <v>0</v>
      </c>
      <c r="L3620" s="4">
        <v>0</v>
      </c>
      <c r="M3620" s="4">
        <v>0</v>
      </c>
      <c r="N3620" s="4">
        <v>0</v>
      </c>
      <c r="O3620" s="4">
        <v>0</v>
      </c>
      <c r="P3620" s="4">
        <v>0</v>
      </c>
      <c r="Q3620" s="4" t="s">
        <v>1383</v>
      </c>
      <c r="R3620" s="4" t="s">
        <v>9157</v>
      </c>
      <c r="S3620" s="12" t="s">
        <v>9158</v>
      </c>
      <c r="T3620" s="7">
        <f t="shared" si="58"/>
        <v>1</v>
      </c>
    </row>
    <row r="3621" spans="1:20" x14ac:dyDescent="0.25">
      <c r="A3621" s="4" t="s">
        <v>3169</v>
      </c>
      <c r="B3621" s="4">
        <v>286</v>
      </c>
      <c r="C3621" s="4" t="s">
        <v>9159</v>
      </c>
      <c r="D3621" s="4" t="s">
        <v>1382</v>
      </c>
      <c r="E3621" s="4">
        <v>0</v>
      </c>
      <c r="F3621" s="4">
        <v>3</v>
      </c>
      <c r="G3621" s="4">
        <v>0</v>
      </c>
      <c r="H3621" s="4">
        <v>1</v>
      </c>
      <c r="I3621" s="4">
        <v>1</v>
      </c>
      <c r="J3621" s="4">
        <v>2</v>
      </c>
      <c r="K3621" s="4">
        <v>0</v>
      </c>
      <c r="L3621" s="4">
        <v>0</v>
      </c>
      <c r="M3621" s="4">
        <v>1</v>
      </c>
      <c r="N3621" s="4">
        <v>2</v>
      </c>
      <c r="O3621" s="4">
        <v>0</v>
      </c>
      <c r="P3621" s="4">
        <v>0</v>
      </c>
      <c r="Q3621" s="4" t="s">
        <v>1383</v>
      </c>
      <c r="R3621" s="4" t="s">
        <v>9160</v>
      </c>
      <c r="S3621" s="12" t="s">
        <v>9161</v>
      </c>
      <c r="T3621" s="7">
        <f t="shared" si="58"/>
        <v>10</v>
      </c>
    </row>
    <row r="3622" spans="1:20" x14ac:dyDescent="0.25">
      <c r="A3622" s="4" t="s">
        <v>3169</v>
      </c>
      <c r="B3622" s="4">
        <v>287</v>
      </c>
      <c r="C3622" s="4" t="s">
        <v>9162</v>
      </c>
      <c r="D3622" s="4" t="s">
        <v>9163</v>
      </c>
      <c r="E3622" s="4">
        <v>1</v>
      </c>
      <c r="F3622" s="4">
        <v>1</v>
      </c>
      <c r="G3622" s="4">
        <v>0</v>
      </c>
      <c r="H3622" s="4">
        <v>0</v>
      </c>
      <c r="I3622" s="4">
        <v>0</v>
      </c>
      <c r="J3622" s="4">
        <v>1</v>
      </c>
      <c r="K3622" s="4">
        <v>0</v>
      </c>
      <c r="L3622" s="4">
        <v>0</v>
      </c>
      <c r="M3622" s="4">
        <v>0</v>
      </c>
      <c r="N3622" s="4">
        <v>0</v>
      </c>
      <c r="O3622" s="4">
        <v>0</v>
      </c>
      <c r="P3622" s="4">
        <v>0</v>
      </c>
      <c r="Q3622" s="4" t="s">
        <v>1383</v>
      </c>
      <c r="R3622" s="4" t="s">
        <v>9164</v>
      </c>
      <c r="S3622" s="12" t="s">
        <v>9165</v>
      </c>
      <c r="T3622" s="7">
        <f t="shared" si="58"/>
        <v>3</v>
      </c>
    </row>
    <row r="3623" spans="1:20" x14ac:dyDescent="0.25">
      <c r="A3623" s="4" t="s">
        <v>3169</v>
      </c>
      <c r="B3623" s="4">
        <v>288</v>
      </c>
      <c r="C3623" s="4" t="s">
        <v>9166</v>
      </c>
      <c r="D3623" s="4" t="s">
        <v>1382</v>
      </c>
      <c r="E3623" s="4">
        <v>1</v>
      </c>
      <c r="F3623" s="4">
        <v>0</v>
      </c>
      <c r="G3623" s="4">
        <v>0</v>
      </c>
      <c r="H3623" s="4">
        <v>0</v>
      </c>
      <c r="I3623" s="4">
        <v>0</v>
      </c>
      <c r="J3623" s="4">
        <v>0</v>
      </c>
      <c r="K3623" s="4">
        <v>0</v>
      </c>
      <c r="L3623" s="4">
        <v>0</v>
      </c>
      <c r="M3623" s="4">
        <v>0</v>
      </c>
      <c r="N3623" s="4">
        <v>0</v>
      </c>
      <c r="O3623" s="4">
        <v>0</v>
      </c>
      <c r="P3623" s="4">
        <v>0</v>
      </c>
      <c r="Q3623" s="4" t="s">
        <v>1383</v>
      </c>
      <c r="R3623" s="4" t="s">
        <v>9167</v>
      </c>
      <c r="S3623" s="12" t="s">
        <v>9168</v>
      </c>
      <c r="T3623" s="7">
        <f t="shared" si="58"/>
        <v>1</v>
      </c>
    </row>
    <row r="3624" spans="1:20" x14ac:dyDescent="0.25">
      <c r="A3624" s="4" t="s">
        <v>3169</v>
      </c>
      <c r="B3624" s="4">
        <v>289</v>
      </c>
      <c r="C3624" s="4" t="s">
        <v>9169</v>
      </c>
      <c r="D3624" s="4" t="s">
        <v>1382</v>
      </c>
      <c r="E3624" s="4">
        <v>0</v>
      </c>
      <c r="F3624" s="4">
        <v>1</v>
      </c>
      <c r="G3624" s="4">
        <v>0</v>
      </c>
      <c r="H3624" s="4">
        <v>0</v>
      </c>
      <c r="I3624" s="4">
        <v>0</v>
      </c>
      <c r="J3624" s="4">
        <v>1</v>
      </c>
      <c r="K3624" s="4">
        <v>0</v>
      </c>
      <c r="L3624" s="4">
        <v>0</v>
      </c>
      <c r="M3624" s="4">
        <v>0</v>
      </c>
      <c r="N3624" s="4">
        <v>1</v>
      </c>
      <c r="O3624" s="4">
        <v>0</v>
      </c>
      <c r="P3624" s="4">
        <v>0</v>
      </c>
      <c r="Q3624" s="4" t="s">
        <v>1383</v>
      </c>
      <c r="R3624" s="4" t="s">
        <v>9170</v>
      </c>
      <c r="S3624" s="12" t="s">
        <v>9171</v>
      </c>
      <c r="T3624" s="7">
        <f t="shared" si="58"/>
        <v>3</v>
      </c>
    </row>
    <row r="3625" spans="1:20" x14ac:dyDescent="0.25">
      <c r="A3625" s="4" t="s">
        <v>3169</v>
      </c>
      <c r="B3625" s="4">
        <v>291</v>
      </c>
      <c r="C3625" s="4" t="s">
        <v>9172</v>
      </c>
      <c r="D3625" s="4" t="s">
        <v>1382</v>
      </c>
      <c r="E3625" s="4">
        <v>1</v>
      </c>
      <c r="F3625" s="4">
        <v>0</v>
      </c>
      <c r="G3625" s="4">
        <v>0</v>
      </c>
      <c r="H3625" s="4">
        <v>0</v>
      </c>
      <c r="I3625" s="4">
        <v>1</v>
      </c>
      <c r="J3625" s="4">
        <v>1</v>
      </c>
      <c r="K3625" s="4">
        <v>0</v>
      </c>
      <c r="L3625" s="4">
        <v>0</v>
      </c>
      <c r="M3625" s="4">
        <v>1</v>
      </c>
      <c r="N3625" s="4">
        <v>1</v>
      </c>
      <c r="O3625" s="4">
        <v>0</v>
      </c>
      <c r="P3625" s="4">
        <v>0</v>
      </c>
      <c r="Q3625" s="4" t="s">
        <v>1383</v>
      </c>
      <c r="R3625" s="4" t="s">
        <v>9173</v>
      </c>
      <c r="S3625" s="12" t="s">
        <v>9174</v>
      </c>
      <c r="T3625" s="7">
        <f t="shared" si="58"/>
        <v>5</v>
      </c>
    </row>
    <row r="3626" spans="1:20" x14ac:dyDescent="0.25">
      <c r="A3626" s="4" t="s">
        <v>3169</v>
      </c>
      <c r="B3626" s="4">
        <v>294</v>
      </c>
      <c r="C3626" s="4" t="s">
        <v>9175</v>
      </c>
      <c r="D3626" s="4" t="s">
        <v>1382</v>
      </c>
      <c r="E3626" s="4">
        <v>1</v>
      </c>
      <c r="F3626" s="4">
        <v>0</v>
      </c>
      <c r="G3626" s="4">
        <v>0</v>
      </c>
      <c r="H3626" s="4">
        <v>0</v>
      </c>
      <c r="I3626" s="4">
        <v>1</v>
      </c>
      <c r="J3626" s="4">
        <v>0</v>
      </c>
      <c r="K3626" s="4">
        <v>0</v>
      </c>
      <c r="L3626" s="4">
        <v>0</v>
      </c>
      <c r="M3626" s="4">
        <v>0</v>
      </c>
      <c r="N3626" s="4">
        <v>0</v>
      </c>
      <c r="O3626" s="4">
        <v>0</v>
      </c>
      <c r="P3626" s="4">
        <v>0</v>
      </c>
      <c r="Q3626" s="4" t="s">
        <v>1383</v>
      </c>
      <c r="R3626" s="4" t="s">
        <v>9176</v>
      </c>
      <c r="S3626" s="12" t="s">
        <v>9177</v>
      </c>
      <c r="T3626" s="7">
        <f t="shared" si="58"/>
        <v>2</v>
      </c>
    </row>
    <row r="3627" spans="1:20" x14ac:dyDescent="0.25">
      <c r="A3627" s="4" t="s">
        <v>3169</v>
      </c>
      <c r="B3627" s="4">
        <v>355</v>
      </c>
      <c r="C3627" s="4" t="s">
        <v>9178</v>
      </c>
      <c r="D3627" s="4" t="s">
        <v>9179</v>
      </c>
      <c r="E3627" s="4">
        <v>1</v>
      </c>
      <c r="F3627" s="4">
        <v>1</v>
      </c>
      <c r="G3627" s="4">
        <v>0</v>
      </c>
      <c r="H3627" s="4">
        <v>0</v>
      </c>
      <c r="I3627" s="4">
        <v>0</v>
      </c>
      <c r="J3627" s="4">
        <v>1</v>
      </c>
      <c r="K3627" s="4">
        <v>0</v>
      </c>
      <c r="L3627" s="4">
        <v>0</v>
      </c>
      <c r="M3627" s="4">
        <v>0</v>
      </c>
      <c r="N3627" s="4">
        <v>0</v>
      </c>
      <c r="O3627" s="4">
        <v>0</v>
      </c>
      <c r="P3627" s="4">
        <v>0</v>
      </c>
      <c r="Q3627" s="4" t="s">
        <v>1383</v>
      </c>
      <c r="R3627" s="4" t="s">
        <v>9180</v>
      </c>
      <c r="S3627" s="12" t="s">
        <v>9181</v>
      </c>
      <c r="T3627" s="7">
        <f t="shared" si="58"/>
        <v>3</v>
      </c>
    </row>
    <row r="3628" spans="1:20" x14ac:dyDescent="0.25">
      <c r="A3628" s="4" t="s">
        <v>3169</v>
      </c>
      <c r="B3628" s="4">
        <v>381</v>
      </c>
      <c r="C3628" s="4" t="s">
        <v>9182</v>
      </c>
      <c r="D3628" s="4" t="s">
        <v>1382</v>
      </c>
      <c r="E3628" s="4">
        <v>0</v>
      </c>
      <c r="F3628" s="4">
        <v>0</v>
      </c>
      <c r="G3628" s="4">
        <v>0</v>
      </c>
      <c r="H3628" s="4">
        <v>0</v>
      </c>
      <c r="I3628" s="4">
        <v>0</v>
      </c>
      <c r="J3628" s="4">
        <v>0</v>
      </c>
      <c r="K3628" s="4">
        <v>0</v>
      </c>
      <c r="L3628" s="4">
        <v>0</v>
      </c>
      <c r="M3628" s="4">
        <v>1</v>
      </c>
      <c r="N3628" s="4">
        <v>0</v>
      </c>
      <c r="O3628" s="4">
        <v>0</v>
      </c>
      <c r="P3628" s="4">
        <v>0</v>
      </c>
      <c r="Q3628" s="4" t="s">
        <v>1383</v>
      </c>
      <c r="R3628" s="4" t="s">
        <v>1382</v>
      </c>
      <c r="S3628" s="12" t="s">
        <v>1382</v>
      </c>
      <c r="T3628" s="7">
        <f t="shared" si="58"/>
        <v>1</v>
      </c>
    </row>
    <row r="3629" spans="1:20" x14ac:dyDescent="0.25">
      <c r="A3629" s="4" t="s">
        <v>3169</v>
      </c>
      <c r="B3629" s="4" t="s">
        <v>7292</v>
      </c>
      <c r="C3629" s="4" t="s">
        <v>9106</v>
      </c>
      <c r="D3629" s="4" t="s">
        <v>1382</v>
      </c>
      <c r="E3629" s="4">
        <v>0</v>
      </c>
      <c r="F3629" s="4">
        <v>0</v>
      </c>
      <c r="G3629" s="4">
        <v>0</v>
      </c>
      <c r="H3629" s="4">
        <v>0</v>
      </c>
      <c r="I3629" s="4">
        <v>0</v>
      </c>
      <c r="J3629" s="4">
        <v>0</v>
      </c>
      <c r="K3629" s="4">
        <v>0</v>
      </c>
      <c r="L3629" s="4">
        <v>0</v>
      </c>
      <c r="M3629" s="4">
        <v>1</v>
      </c>
      <c r="N3629" s="4">
        <v>0</v>
      </c>
      <c r="O3629" s="4">
        <v>0</v>
      </c>
      <c r="P3629" s="4">
        <v>0</v>
      </c>
      <c r="Q3629" s="4" t="s">
        <v>1383</v>
      </c>
      <c r="R3629" s="4" t="s">
        <v>1382</v>
      </c>
      <c r="S3629" s="12" t="s">
        <v>1382</v>
      </c>
      <c r="T3629" s="7">
        <f t="shared" si="58"/>
        <v>1</v>
      </c>
    </row>
    <row r="3630" spans="1:20" x14ac:dyDescent="0.25">
      <c r="A3630" s="4" t="s">
        <v>3169</v>
      </c>
      <c r="B3630" s="4" t="s">
        <v>9183</v>
      </c>
      <c r="C3630" s="4" t="s">
        <v>9159</v>
      </c>
      <c r="D3630" s="4" t="s">
        <v>9184</v>
      </c>
      <c r="E3630" s="4">
        <v>0</v>
      </c>
      <c r="F3630" s="4">
        <v>0</v>
      </c>
      <c r="G3630" s="4">
        <v>0</v>
      </c>
      <c r="H3630" s="4">
        <v>0</v>
      </c>
      <c r="I3630" s="4">
        <v>1</v>
      </c>
      <c r="J3630" s="4">
        <v>0</v>
      </c>
      <c r="K3630" s="4">
        <v>0</v>
      </c>
      <c r="L3630" s="4">
        <v>0</v>
      </c>
      <c r="M3630" s="4">
        <v>0</v>
      </c>
      <c r="N3630" s="4">
        <v>0</v>
      </c>
      <c r="O3630" s="4">
        <v>0</v>
      </c>
      <c r="P3630" s="4">
        <v>0</v>
      </c>
      <c r="Q3630" s="4" t="s">
        <v>1383</v>
      </c>
      <c r="R3630" s="4" t="s">
        <v>9160</v>
      </c>
      <c r="S3630" s="12" t="s">
        <v>9161</v>
      </c>
      <c r="T3630" s="7">
        <f t="shared" si="58"/>
        <v>1</v>
      </c>
    </row>
    <row r="3631" spans="1:20" x14ac:dyDescent="0.25">
      <c r="A3631" s="4" t="s">
        <v>3169</v>
      </c>
      <c r="B3631" s="4" t="s">
        <v>9185</v>
      </c>
      <c r="C3631" s="4" t="s">
        <v>9162</v>
      </c>
      <c r="D3631" s="4" t="s">
        <v>9186</v>
      </c>
      <c r="E3631" s="4">
        <v>0</v>
      </c>
      <c r="F3631" s="4">
        <v>0</v>
      </c>
      <c r="G3631" s="4">
        <v>0</v>
      </c>
      <c r="H3631" s="4">
        <v>0</v>
      </c>
      <c r="I3631" s="4">
        <v>1</v>
      </c>
      <c r="J3631" s="4">
        <v>0</v>
      </c>
      <c r="K3631" s="4">
        <v>0</v>
      </c>
      <c r="L3631" s="4">
        <v>0</v>
      </c>
      <c r="M3631" s="4">
        <v>0</v>
      </c>
      <c r="N3631" s="4">
        <v>0</v>
      </c>
      <c r="O3631" s="4">
        <v>0</v>
      </c>
      <c r="P3631" s="4">
        <v>0</v>
      </c>
      <c r="Q3631" s="4" t="s">
        <v>1383</v>
      </c>
      <c r="R3631" s="4" t="s">
        <v>9164</v>
      </c>
      <c r="S3631" s="12" t="s">
        <v>9165</v>
      </c>
      <c r="T3631" s="7">
        <f t="shared" si="58"/>
        <v>1</v>
      </c>
    </row>
    <row r="3632" spans="1:20" x14ac:dyDescent="0.25">
      <c r="A3632" s="4" t="s">
        <v>3169</v>
      </c>
      <c r="B3632" s="4" t="s">
        <v>9187</v>
      </c>
      <c r="C3632" s="4" t="s">
        <v>9188</v>
      </c>
      <c r="D3632" s="4" t="s">
        <v>1382</v>
      </c>
      <c r="E3632" s="4">
        <v>0</v>
      </c>
      <c r="F3632" s="4">
        <v>2</v>
      </c>
      <c r="G3632" s="4">
        <v>0</v>
      </c>
      <c r="H3632" s="4">
        <v>0</v>
      </c>
      <c r="I3632" s="4">
        <v>0</v>
      </c>
      <c r="J3632" s="4">
        <v>1</v>
      </c>
      <c r="K3632" s="4">
        <v>0</v>
      </c>
      <c r="L3632" s="4">
        <v>0</v>
      </c>
      <c r="M3632" s="4">
        <v>1</v>
      </c>
      <c r="N3632" s="4">
        <v>1</v>
      </c>
      <c r="O3632" s="4">
        <v>0</v>
      </c>
      <c r="P3632" s="4">
        <v>0</v>
      </c>
      <c r="Q3632" s="4" t="s">
        <v>1383</v>
      </c>
      <c r="R3632" s="4" t="s">
        <v>9189</v>
      </c>
      <c r="S3632" s="12" t="s">
        <v>9190</v>
      </c>
      <c r="T3632" s="7">
        <f t="shared" si="58"/>
        <v>5</v>
      </c>
    </row>
    <row r="3633" spans="1:20" x14ac:dyDescent="0.25">
      <c r="A3633" s="4" t="s">
        <v>3169</v>
      </c>
      <c r="B3633" s="4" t="s">
        <v>2873</v>
      </c>
      <c r="C3633" s="4" t="s">
        <v>1435</v>
      </c>
      <c r="D3633" s="4" t="s">
        <v>9191</v>
      </c>
      <c r="E3633" s="4">
        <v>0</v>
      </c>
      <c r="F3633" s="4">
        <v>1</v>
      </c>
      <c r="G3633" s="4">
        <v>0</v>
      </c>
      <c r="H3633" s="4">
        <v>0</v>
      </c>
      <c r="I3633" s="4">
        <v>0</v>
      </c>
      <c r="J3633" s="4">
        <v>0</v>
      </c>
      <c r="K3633" s="4">
        <v>0</v>
      </c>
      <c r="L3633" s="4">
        <v>0</v>
      </c>
      <c r="M3633" s="4">
        <v>0</v>
      </c>
      <c r="N3633" s="4">
        <v>0</v>
      </c>
      <c r="O3633" s="4">
        <v>0</v>
      </c>
      <c r="P3633" s="4">
        <v>0</v>
      </c>
      <c r="Q3633" s="4" t="s">
        <v>1383</v>
      </c>
      <c r="R3633" s="4" t="s">
        <v>1382</v>
      </c>
      <c r="S3633" s="12" t="s">
        <v>1382</v>
      </c>
      <c r="T3633" s="7">
        <f t="shared" si="58"/>
        <v>1</v>
      </c>
    </row>
    <row r="3634" spans="1:20" x14ac:dyDescent="0.25">
      <c r="A3634" s="4" t="s">
        <v>9192</v>
      </c>
      <c r="B3634" s="4">
        <v>101</v>
      </c>
      <c r="C3634" s="4" t="s">
        <v>9193</v>
      </c>
      <c r="D3634" s="4" t="s">
        <v>1382</v>
      </c>
      <c r="E3634" s="4">
        <v>2</v>
      </c>
      <c r="F3634" s="4">
        <v>0</v>
      </c>
      <c r="G3634" s="4">
        <v>0</v>
      </c>
      <c r="H3634" s="4">
        <v>0</v>
      </c>
      <c r="I3634" s="4">
        <v>4</v>
      </c>
      <c r="J3634" s="4">
        <v>0</v>
      </c>
      <c r="K3634" s="4">
        <v>0</v>
      </c>
      <c r="L3634" s="4">
        <v>0</v>
      </c>
      <c r="M3634" s="4">
        <v>1</v>
      </c>
      <c r="N3634" s="4">
        <v>0</v>
      </c>
      <c r="O3634" s="4">
        <v>0</v>
      </c>
      <c r="P3634" s="4">
        <v>0</v>
      </c>
      <c r="Q3634" s="4" t="s">
        <v>1383</v>
      </c>
      <c r="R3634" s="4" t="s">
        <v>9194</v>
      </c>
      <c r="S3634" s="12" t="s">
        <v>9195</v>
      </c>
      <c r="T3634" s="7">
        <f t="shared" si="58"/>
        <v>7</v>
      </c>
    </row>
    <row r="3635" spans="1:20" x14ac:dyDescent="0.25">
      <c r="A3635" s="4" t="s">
        <v>9192</v>
      </c>
      <c r="B3635" s="4">
        <v>201</v>
      </c>
      <c r="C3635" s="4" t="s">
        <v>9196</v>
      </c>
      <c r="D3635" s="4" t="s">
        <v>1382</v>
      </c>
      <c r="E3635" s="4">
        <v>0</v>
      </c>
      <c r="F3635" s="4">
        <v>1</v>
      </c>
      <c r="G3635" s="4">
        <v>0</v>
      </c>
      <c r="H3635" s="4">
        <v>0</v>
      </c>
      <c r="I3635" s="4">
        <v>0</v>
      </c>
      <c r="J3635" s="4">
        <v>1</v>
      </c>
      <c r="K3635" s="4">
        <v>0</v>
      </c>
      <c r="L3635" s="4">
        <v>0</v>
      </c>
      <c r="M3635" s="4">
        <v>0</v>
      </c>
      <c r="N3635" s="4">
        <v>1</v>
      </c>
      <c r="O3635" s="4">
        <v>0</v>
      </c>
      <c r="P3635" s="4">
        <v>0</v>
      </c>
      <c r="Q3635" s="4" t="s">
        <v>1383</v>
      </c>
      <c r="R3635" s="4" t="s">
        <v>1382</v>
      </c>
      <c r="S3635" s="12" t="s">
        <v>1382</v>
      </c>
      <c r="T3635" s="7">
        <f t="shared" si="58"/>
        <v>3</v>
      </c>
    </row>
    <row r="3636" spans="1:20" x14ac:dyDescent="0.25">
      <c r="A3636" s="4" t="s">
        <v>9192</v>
      </c>
      <c r="B3636" s="4">
        <v>202</v>
      </c>
      <c r="C3636" s="4" t="s">
        <v>9197</v>
      </c>
      <c r="D3636" s="4" t="s">
        <v>1382</v>
      </c>
      <c r="E3636" s="4">
        <v>0</v>
      </c>
      <c r="F3636" s="4">
        <v>0</v>
      </c>
      <c r="G3636" s="4">
        <v>0</v>
      </c>
      <c r="H3636" s="4">
        <v>0</v>
      </c>
      <c r="I3636" s="4">
        <v>1</v>
      </c>
      <c r="J3636" s="4">
        <v>0</v>
      </c>
      <c r="K3636" s="4">
        <v>0</v>
      </c>
      <c r="L3636" s="4">
        <v>0</v>
      </c>
      <c r="M3636" s="4">
        <v>0</v>
      </c>
      <c r="N3636" s="4">
        <v>0</v>
      </c>
      <c r="O3636" s="4">
        <v>0</v>
      </c>
      <c r="P3636" s="4">
        <v>0</v>
      </c>
      <c r="Q3636" s="4" t="s">
        <v>1383</v>
      </c>
      <c r="R3636" s="4" t="s">
        <v>9198</v>
      </c>
      <c r="S3636" s="12" t="s">
        <v>9199</v>
      </c>
      <c r="T3636" s="7">
        <f t="shared" si="58"/>
        <v>1</v>
      </c>
    </row>
    <row r="3637" spans="1:20" x14ac:dyDescent="0.25">
      <c r="A3637" s="4" t="s">
        <v>9192</v>
      </c>
      <c r="B3637" s="4">
        <v>301</v>
      </c>
      <c r="C3637" s="4" t="s">
        <v>9200</v>
      </c>
      <c r="D3637" s="4" t="s">
        <v>1382</v>
      </c>
      <c r="E3637" s="4">
        <v>2</v>
      </c>
      <c r="F3637" s="4">
        <v>0</v>
      </c>
      <c r="G3637" s="4">
        <v>0</v>
      </c>
      <c r="H3637" s="4">
        <v>0</v>
      </c>
      <c r="I3637" s="4">
        <v>1</v>
      </c>
      <c r="J3637" s="4">
        <v>0</v>
      </c>
      <c r="K3637" s="4">
        <v>0</v>
      </c>
      <c r="L3637" s="4">
        <v>0</v>
      </c>
      <c r="M3637" s="4">
        <v>1</v>
      </c>
      <c r="N3637" s="4">
        <v>0</v>
      </c>
      <c r="O3637" s="4">
        <v>0</v>
      </c>
      <c r="P3637" s="4">
        <v>0</v>
      </c>
      <c r="Q3637" s="4" t="s">
        <v>1383</v>
      </c>
      <c r="R3637" s="4" t="s">
        <v>9201</v>
      </c>
      <c r="S3637" s="12" t="s">
        <v>9202</v>
      </c>
      <c r="T3637" s="7">
        <f t="shared" ref="T3637:T3700" si="59">SUM(E3637:P3637)</f>
        <v>4</v>
      </c>
    </row>
    <row r="3638" spans="1:20" x14ac:dyDescent="0.25">
      <c r="A3638" s="4" t="s">
        <v>9192</v>
      </c>
      <c r="B3638" s="4">
        <v>302</v>
      </c>
      <c r="C3638" s="4" t="s">
        <v>9203</v>
      </c>
      <c r="D3638" s="4" t="s">
        <v>1382</v>
      </c>
      <c r="E3638" s="4">
        <v>0</v>
      </c>
      <c r="F3638" s="4">
        <v>1</v>
      </c>
      <c r="G3638" s="4">
        <v>0</v>
      </c>
      <c r="H3638" s="4">
        <v>0</v>
      </c>
      <c r="I3638" s="4">
        <v>0</v>
      </c>
      <c r="J3638" s="4">
        <v>0</v>
      </c>
      <c r="K3638" s="4">
        <v>0</v>
      </c>
      <c r="L3638" s="4">
        <v>0</v>
      </c>
      <c r="M3638" s="4">
        <v>0</v>
      </c>
      <c r="N3638" s="4">
        <v>1</v>
      </c>
      <c r="O3638" s="4">
        <v>0</v>
      </c>
      <c r="P3638" s="4">
        <v>0</v>
      </c>
      <c r="Q3638" s="4" t="s">
        <v>1383</v>
      </c>
      <c r="R3638" s="4" t="s">
        <v>1382</v>
      </c>
      <c r="S3638" s="12" t="s">
        <v>1382</v>
      </c>
      <c r="T3638" s="7">
        <f t="shared" si="59"/>
        <v>2</v>
      </c>
    </row>
    <row r="3639" spans="1:20" x14ac:dyDescent="0.25">
      <c r="A3639" s="4" t="s">
        <v>9192</v>
      </c>
      <c r="B3639" s="4">
        <v>311</v>
      </c>
      <c r="C3639" s="4" t="s">
        <v>9204</v>
      </c>
      <c r="D3639" s="4" t="s">
        <v>1382</v>
      </c>
      <c r="E3639" s="4">
        <v>0</v>
      </c>
      <c r="F3639" s="4">
        <v>1</v>
      </c>
      <c r="G3639" s="4">
        <v>0</v>
      </c>
      <c r="H3639" s="4">
        <v>0</v>
      </c>
      <c r="I3639" s="4">
        <v>0</v>
      </c>
      <c r="J3639" s="4">
        <v>0</v>
      </c>
      <c r="K3639" s="4">
        <v>0</v>
      </c>
      <c r="L3639" s="4">
        <v>0</v>
      </c>
      <c r="M3639" s="4">
        <v>0</v>
      </c>
      <c r="N3639" s="4">
        <v>0</v>
      </c>
      <c r="O3639" s="4">
        <v>0</v>
      </c>
      <c r="P3639" s="4">
        <v>0</v>
      </c>
      <c r="Q3639" s="4" t="s">
        <v>1383</v>
      </c>
      <c r="R3639" s="4" t="s">
        <v>1382</v>
      </c>
      <c r="S3639" s="12" t="s">
        <v>1382</v>
      </c>
      <c r="T3639" s="7">
        <f t="shared" si="59"/>
        <v>1</v>
      </c>
    </row>
    <row r="3640" spans="1:20" x14ac:dyDescent="0.25">
      <c r="A3640" s="4" t="s">
        <v>9192</v>
      </c>
      <c r="B3640" s="4">
        <v>401</v>
      </c>
      <c r="C3640" s="4" t="s">
        <v>9205</v>
      </c>
      <c r="D3640" s="4" t="s">
        <v>1382</v>
      </c>
      <c r="E3640" s="4">
        <v>0</v>
      </c>
      <c r="F3640" s="4">
        <v>1</v>
      </c>
      <c r="G3640" s="4">
        <v>0</v>
      </c>
      <c r="H3640" s="4">
        <v>0</v>
      </c>
      <c r="I3640" s="4">
        <v>0</v>
      </c>
      <c r="J3640" s="4">
        <v>1</v>
      </c>
      <c r="K3640" s="4">
        <v>0</v>
      </c>
      <c r="L3640" s="4">
        <v>0</v>
      </c>
      <c r="M3640" s="4">
        <v>0</v>
      </c>
      <c r="N3640" s="4">
        <v>1</v>
      </c>
      <c r="O3640" s="4">
        <v>0</v>
      </c>
      <c r="P3640" s="4">
        <v>0</v>
      </c>
      <c r="Q3640" s="4" t="s">
        <v>1383</v>
      </c>
      <c r="R3640" s="4" t="s">
        <v>1382</v>
      </c>
      <c r="S3640" s="12" t="s">
        <v>1382</v>
      </c>
      <c r="T3640" s="7">
        <f t="shared" si="59"/>
        <v>3</v>
      </c>
    </row>
    <row r="3641" spans="1:20" x14ac:dyDescent="0.25">
      <c r="A3641" s="4" t="s">
        <v>9192</v>
      </c>
      <c r="B3641" s="4">
        <v>402</v>
      </c>
      <c r="C3641" s="4" t="s">
        <v>9206</v>
      </c>
      <c r="D3641" s="4" t="s">
        <v>1382</v>
      </c>
      <c r="E3641" s="4">
        <v>1</v>
      </c>
      <c r="F3641" s="4">
        <v>0</v>
      </c>
      <c r="G3641" s="4">
        <v>0</v>
      </c>
      <c r="H3641" s="4">
        <v>0</v>
      </c>
      <c r="I3641" s="4">
        <v>1</v>
      </c>
      <c r="J3641" s="4">
        <v>0</v>
      </c>
      <c r="K3641" s="4">
        <v>0</v>
      </c>
      <c r="L3641" s="4">
        <v>0</v>
      </c>
      <c r="M3641" s="4">
        <v>1</v>
      </c>
      <c r="N3641" s="4">
        <v>0</v>
      </c>
      <c r="O3641" s="4">
        <v>0</v>
      </c>
      <c r="P3641" s="4">
        <v>0</v>
      </c>
      <c r="Q3641" s="4" t="s">
        <v>1383</v>
      </c>
      <c r="R3641" s="4" t="s">
        <v>9207</v>
      </c>
      <c r="S3641" s="12" t="s">
        <v>9208</v>
      </c>
      <c r="T3641" s="7">
        <f t="shared" si="59"/>
        <v>3</v>
      </c>
    </row>
    <row r="3642" spans="1:20" x14ac:dyDescent="0.25">
      <c r="A3642" s="4" t="s">
        <v>9192</v>
      </c>
      <c r="B3642" s="4">
        <v>411</v>
      </c>
      <c r="C3642" s="4" t="s">
        <v>9209</v>
      </c>
      <c r="D3642" s="4" t="s">
        <v>1382</v>
      </c>
      <c r="E3642" s="4">
        <v>0</v>
      </c>
      <c r="F3642" s="4">
        <v>0</v>
      </c>
      <c r="G3642" s="4">
        <v>0</v>
      </c>
      <c r="H3642" s="4">
        <v>0</v>
      </c>
      <c r="I3642" s="4">
        <v>0</v>
      </c>
      <c r="J3642" s="4">
        <v>0</v>
      </c>
      <c r="K3642" s="4">
        <v>0</v>
      </c>
      <c r="L3642" s="4">
        <v>0</v>
      </c>
      <c r="M3642" s="4">
        <v>0</v>
      </c>
      <c r="N3642" s="4">
        <v>1</v>
      </c>
      <c r="O3642" s="4">
        <v>0</v>
      </c>
      <c r="P3642" s="4">
        <v>0</v>
      </c>
      <c r="Q3642" s="4" t="s">
        <v>1383</v>
      </c>
      <c r="R3642" s="4" t="s">
        <v>9210</v>
      </c>
      <c r="S3642" s="12" t="s">
        <v>9211</v>
      </c>
      <c r="T3642" s="7">
        <f t="shared" si="59"/>
        <v>1</v>
      </c>
    </row>
    <row r="3643" spans="1:20" x14ac:dyDescent="0.25">
      <c r="A3643" s="4" t="s">
        <v>2257</v>
      </c>
      <c r="B3643" s="4">
        <v>253</v>
      </c>
      <c r="C3643" s="4" t="s">
        <v>9212</v>
      </c>
      <c r="D3643" s="4" t="s">
        <v>1382</v>
      </c>
      <c r="E3643" s="4">
        <v>1</v>
      </c>
      <c r="F3643" s="4">
        <v>1</v>
      </c>
      <c r="G3643" s="4">
        <v>0</v>
      </c>
      <c r="H3643" s="4">
        <v>0</v>
      </c>
      <c r="I3643" s="4">
        <v>1</v>
      </c>
      <c r="J3643" s="4">
        <v>0</v>
      </c>
      <c r="K3643" s="4">
        <v>0</v>
      </c>
      <c r="L3643" s="4">
        <v>0</v>
      </c>
      <c r="M3643" s="4">
        <v>1</v>
      </c>
      <c r="N3643" s="4">
        <v>0</v>
      </c>
      <c r="O3643" s="4">
        <v>0</v>
      </c>
      <c r="P3643" s="4">
        <v>0</v>
      </c>
      <c r="Q3643" s="4" t="s">
        <v>1383</v>
      </c>
      <c r="R3643" s="4" t="s">
        <v>9213</v>
      </c>
      <c r="S3643" s="12" t="s">
        <v>9214</v>
      </c>
      <c r="T3643" s="7">
        <f t="shared" si="59"/>
        <v>4</v>
      </c>
    </row>
    <row r="3644" spans="1:20" x14ac:dyDescent="0.25">
      <c r="A3644" s="4" t="s">
        <v>2257</v>
      </c>
      <c r="B3644" s="4">
        <v>254</v>
      </c>
      <c r="C3644" s="4" t="s">
        <v>9215</v>
      </c>
      <c r="D3644" s="4" t="s">
        <v>1382</v>
      </c>
      <c r="E3644" s="4">
        <v>0</v>
      </c>
      <c r="F3644" s="4">
        <v>0</v>
      </c>
      <c r="G3644" s="4">
        <v>2</v>
      </c>
      <c r="H3644" s="4">
        <v>0</v>
      </c>
      <c r="I3644" s="4">
        <v>0</v>
      </c>
      <c r="J3644" s="4">
        <v>1</v>
      </c>
      <c r="K3644" s="4">
        <v>1</v>
      </c>
      <c r="L3644" s="4">
        <v>0</v>
      </c>
      <c r="M3644" s="4">
        <v>0</v>
      </c>
      <c r="N3644" s="4">
        <v>1</v>
      </c>
      <c r="O3644" s="4">
        <v>0</v>
      </c>
      <c r="P3644" s="4">
        <v>0</v>
      </c>
      <c r="Q3644" s="4" t="s">
        <v>1383</v>
      </c>
      <c r="R3644" s="4" t="s">
        <v>9216</v>
      </c>
      <c r="S3644" s="12" t="s">
        <v>9217</v>
      </c>
      <c r="T3644" s="7">
        <f t="shared" si="59"/>
        <v>5</v>
      </c>
    </row>
    <row r="3645" spans="1:20" x14ac:dyDescent="0.25">
      <c r="A3645" s="4" t="s">
        <v>2257</v>
      </c>
      <c r="B3645" s="4">
        <v>361</v>
      </c>
      <c r="C3645" s="4" t="s">
        <v>9218</v>
      </c>
      <c r="D3645" s="4" t="s">
        <v>1382</v>
      </c>
      <c r="E3645" s="4">
        <v>0</v>
      </c>
      <c r="F3645" s="4">
        <v>1</v>
      </c>
      <c r="G3645" s="4">
        <v>1</v>
      </c>
      <c r="H3645" s="4">
        <v>0</v>
      </c>
      <c r="I3645" s="4">
        <v>0</v>
      </c>
      <c r="J3645" s="4">
        <v>1</v>
      </c>
      <c r="K3645" s="4">
        <v>1</v>
      </c>
      <c r="L3645" s="4">
        <v>0</v>
      </c>
      <c r="M3645" s="4">
        <v>0</v>
      </c>
      <c r="N3645" s="4">
        <v>1</v>
      </c>
      <c r="O3645" s="4">
        <v>0</v>
      </c>
      <c r="P3645" s="4">
        <v>0</v>
      </c>
      <c r="Q3645" s="4" t="s">
        <v>1383</v>
      </c>
      <c r="R3645" s="4" t="s">
        <v>1382</v>
      </c>
      <c r="S3645" s="12" t="s">
        <v>1382</v>
      </c>
      <c r="T3645" s="7">
        <f t="shared" si="59"/>
        <v>5</v>
      </c>
    </row>
    <row r="3646" spans="1:20" x14ac:dyDescent="0.25">
      <c r="A3646" s="4" t="s">
        <v>2257</v>
      </c>
      <c r="B3646" s="4">
        <v>362</v>
      </c>
      <c r="C3646" s="4" t="s">
        <v>9219</v>
      </c>
      <c r="D3646" s="4" t="s">
        <v>1382</v>
      </c>
      <c r="E3646" s="4">
        <v>0</v>
      </c>
      <c r="F3646" s="4">
        <v>1</v>
      </c>
      <c r="G3646" s="4">
        <v>0</v>
      </c>
      <c r="H3646" s="4">
        <v>0</v>
      </c>
      <c r="I3646" s="4">
        <v>1</v>
      </c>
      <c r="J3646" s="4">
        <v>1</v>
      </c>
      <c r="K3646" s="4">
        <v>0</v>
      </c>
      <c r="L3646" s="4">
        <v>0</v>
      </c>
      <c r="M3646" s="4">
        <v>1</v>
      </c>
      <c r="N3646" s="4">
        <v>0</v>
      </c>
      <c r="O3646" s="4">
        <v>0</v>
      </c>
      <c r="P3646" s="4">
        <v>0</v>
      </c>
      <c r="Q3646" s="4" t="s">
        <v>1383</v>
      </c>
      <c r="R3646" s="4" t="s">
        <v>9220</v>
      </c>
      <c r="S3646" s="12" t="s">
        <v>9221</v>
      </c>
      <c r="T3646" s="7">
        <f t="shared" si="59"/>
        <v>4</v>
      </c>
    </row>
    <row r="3647" spans="1:20" x14ac:dyDescent="0.25">
      <c r="A3647" s="4" t="s">
        <v>2257</v>
      </c>
      <c r="B3647" s="4">
        <v>371</v>
      </c>
      <c r="C3647" s="4" t="s">
        <v>9222</v>
      </c>
      <c r="D3647" s="4" t="s">
        <v>1382</v>
      </c>
      <c r="E3647" s="4">
        <v>1</v>
      </c>
      <c r="F3647" s="4">
        <v>1</v>
      </c>
      <c r="G3647" s="4">
        <v>0</v>
      </c>
      <c r="H3647" s="4">
        <v>0</v>
      </c>
      <c r="I3647" s="4">
        <v>1</v>
      </c>
      <c r="J3647" s="4">
        <v>1</v>
      </c>
      <c r="K3647" s="4">
        <v>0</v>
      </c>
      <c r="L3647" s="4">
        <v>0</v>
      </c>
      <c r="M3647" s="4">
        <v>1</v>
      </c>
      <c r="N3647" s="4">
        <v>1</v>
      </c>
      <c r="O3647" s="4">
        <v>0</v>
      </c>
      <c r="P3647" s="4">
        <v>0</v>
      </c>
      <c r="Q3647" s="4" t="s">
        <v>1383</v>
      </c>
      <c r="R3647" s="4" t="s">
        <v>1382</v>
      </c>
      <c r="S3647" s="12" t="s">
        <v>1382</v>
      </c>
      <c r="T3647" s="7">
        <f t="shared" si="59"/>
        <v>6</v>
      </c>
    </row>
    <row r="3648" spans="1:20" x14ac:dyDescent="0.25">
      <c r="A3648" s="4" t="s">
        <v>2257</v>
      </c>
      <c r="B3648" s="4">
        <v>382</v>
      </c>
      <c r="C3648" s="4" t="s">
        <v>9223</v>
      </c>
      <c r="D3648" s="4" t="s">
        <v>1382</v>
      </c>
      <c r="E3648" s="4">
        <v>0</v>
      </c>
      <c r="F3648" s="4">
        <v>1</v>
      </c>
      <c r="G3648" s="4">
        <v>0</v>
      </c>
      <c r="H3648" s="4">
        <v>0</v>
      </c>
      <c r="I3648" s="4">
        <v>0</v>
      </c>
      <c r="J3648" s="4">
        <v>1</v>
      </c>
      <c r="K3648" s="4">
        <v>0</v>
      </c>
      <c r="L3648" s="4">
        <v>0</v>
      </c>
      <c r="M3648" s="4">
        <v>0</v>
      </c>
      <c r="N3648" s="4">
        <v>2</v>
      </c>
      <c r="O3648" s="4">
        <v>0</v>
      </c>
      <c r="P3648" s="4">
        <v>0</v>
      </c>
      <c r="Q3648" s="4" t="s">
        <v>1383</v>
      </c>
      <c r="R3648" s="4" t="s">
        <v>1382</v>
      </c>
      <c r="S3648" s="12" t="s">
        <v>1382</v>
      </c>
      <c r="T3648" s="7">
        <f t="shared" si="59"/>
        <v>4</v>
      </c>
    </row>
    <row r="3649" spans="1:20" x14ac:dyDescent="0.25">
      <c r="A3649" s="4" t="s">
        <v>2257</v>
      </c>
      <c r="B3649" s="4">
        <v>456</v>
      </c>
      <c r="C3649" s="4" t="s">
        <v>9224</v>
      </c>
      <c r="D3649" s="4" t="s">
        <v>1382</v>
      </c>
      <c r="E3649" s="4">
        <v>2</v>
      </c>
      <c r="F3649" s="4">
        <v>0</v>
      </c>
      <c r="G3649" s="4">
        <v>0</v>
      </c>
      <c r="H3649" s="4">
        <v>0</v>
      </c>
      <c r="I3649" s="4">
        <v>3</v>
      </c>
      <c r="J3649" s="4">
        <v>0</v>
      </c>
      <c r="K3649" s="4">
        <v>0</v>
      </c>
      <c r="L3649" s="4">
        <v>0</v>
      </c>
      <c r="M3649" s="4">
        <v>2</v>
      </c>
      <c r="N3649" s="4">
        <v>0</v>
      </c>
      <c r="O3649" s="4">
        <v>0</v>
      </c>
      <c r="P3649" s="4">
        <v>0</v>
      </c>
      <c r="Q3649" s="4" t="s">
        <v>1383</v>
      </c>
      <c r="R3649" s="4" t="s">
        <v>9225</v>
      </c>
      <c r="S3649" s="12" t="s">
        <v>9226</v>
      </c>
      <c r="T3649" s="7">
        <f t="shared" si="59"/>
        <v>7</v>
      </c>
    </row>
    <row r="3650" spans="1:20" x14ac:dyDescent="0.25">
      <c r="A3650" s="4" t="s">
        <v>2257</v>
      </c>
      <c r="B3650" s="4">
        <v>487</v>
      </c>
      <c r="C3650" s="4" t="s">
        <v>9227</v>
      </c>
      <c r="D3650" s="4" t="s">
        <v>1382</v>
      </c>
      <c r="E3650" s="4">
        <v>0</v>
      </c>
      <c r="F3650" s="4">
        <v>0</v>
      </c>
      <c r="G3650" s="4">
        <v>2</v>
      </c>
      <c r="H3650" s="4">
        <v>0</v>
      </c>
      <c r="I3650" s="4">
        <v>0</v>
      </c>
      <c r="J3650" s="4">
        <v>0</v>
      </c>
      <c r="K3650" s="4">
        <v>1</v>
      </c>
      <c r="L3650" s="4">
        <v>0</v>
      </c>
      <c r="M3650" s="4">
        <v>0</v>
      </c>
      <c r="N3650" s="4">
        <v>0</v>
      </c>
      <c r="O3650" s="4">
        <v>1</v>
      </c>
      <c r="P3650" s="4">
        <v>0</v>
      </c>
      <c r="Q3650" s="4" t="s">
        <v>1383</v>
      </c>
      <c r="R3650" s="4" t="s">
        <v>9228</v>
      </c>
      <c r="S3650" s="12" t="s">
        <v>9229</v>
      </c>
      <c r="T3650" s="7">
        <f t="shared" si="59"/>
        <v>4</v>
      </c>
    </row>
    <row r="3651" spans="1:20" x14ac:dyDescent="0.25">
      <c r="A3651" s="4" t="s">
        <v>2257</v>
      </c>
      <c r="B3651" s="4">
        <v>489</v>
      </c>
      <c r="C3651" s="4" t="s">
        <v>9230</v>
      </c>
      <c r="D3651" s="4" t="s">
        <v>1382</v>
      </c>
      <c r="E3651" s="4">
        <v>1</v>
      </c>
      <c r="F3651" s="4">
        <v>0</v>
      </c>
      <c r="G3651" s="4">
        <v>0</v>
      </c>
      <c r="H3651" s="4">
        <v>0</v>
      </c>
      <c r="I3651" s="4">
        <v>1</v>
      </c>
      <c r="J3651" s="4">
        <v>0</v>
      </c>
      <c r="K3651" s="4">
        <v>1</v>
      </c>
      <c r="L3651" s="4">
        <v>0</v>
      </c>
      <c r="M3651" s="4">
        <v>1</v>
      </c>
      <c r="N3651" s="4">
        <v>0</v>
      </c>
      <c r="O3651" s="4">
        <v>1</v>
      </c>
      <c r="P3651" s="4">
        <v>0</v>
      </c>
      <c r="Q3651" s="4" t="s">
        <v>1383</v>
      </c>
      <c r="R3651" s="4" t="s">
        <v>9231</v>
      </c>
      <c r="S3651" s="12" t="s">
        <v>9232</v>
      </c>
      <c r="T3651" s="7">
        <f t="shared" si="59"/>
        <v>5</v>
      </c>
    </row>
    <row r="3652" spans="1:20" x14ac:dyDescent="0.25">
      <c r="A3652" s="4" t="s">
        <v>2257</v>
      </c>
      <c r="B3652" s="4">
        <v>492</v>
      </c>
      <c r="C3652" s="4" t="s">
        <v>9233</v>
      </c>
      <c r="D3652" s="4" t="s">
        <v>1382</v>
      </c>
      <c r="E3652" s="4">
        <v>0</v>
      </c>
      <c r="F3652" s="4">
        <v>0</v>
      </c>
      <c r="G3652" s="4">
        <v>0</v>
      </c>
      <c r="H3652" s="4">
        <v>0</v>
      </c>
      <c r="I3652" s="4">
        <v>1</v>
      </c>
      <c r="J3652" s="4">
        <v>0</v>
      </c>
      <c r="K3652" s="4">
        <v>0</v>
      </c>
      <c r="L3652" s="4">
        <v>0</v>
      </c>
      <c r="M3652" s="4">
        <v>1</v>
      </c>
      <c r="N3652" s="4">
        <v>0</v>
      </c>
      <c r="O3652" s="4">
        <v>0</v>
      </c>
      <c r="P3652" s="4">
        <v>0</v>
      </c>
      <c r="Q3652" s="4" t="s">
        <v>1383</v>
      </c>
      <c r="R3652" s="4" t="s">
        <v>1382</v>
      </c>
      <c r="S3652" s="12" t="s">
        <v>1382</v>
      </c>
      <c r="T3652" s="7">
        <f t="shared" si="59"/>
        <v>2</v>
      </c>
    </row>
    <row r="3653" spans="1:20" x14ac:dyDescent="0.25">
      <c r="A3653" s="4" t="s">
        <v>2257</v>
      </c>
      <c r="B3653" s="4">
        <v>496</v>
      </c>
      <c r="C3653" s="4" t="s">
        <v>9234</v>
      </c>
      <c r="D3653" s="4" t="s">
        <v>1382</v>
      </c>
      <c r="E3653" s="4">
        <v>0</v>
      </c>
      <c r="F3653" s="4">
        <v>0</v>
      </c>
      <c r="G3653" s="4">
        <v>0</v>
      </c>
      <c r="H3653" s="4">
        <v>0</v>
      </c>
      <c r="I3653" s="4">
        <v>0</v>
      </c>
      <c r="J3653" s="4">
        <v>0</v>
      </c>
      <c r="K3653" s="4">
        <v>4</v>
      </c>
      <c r="L3653" s="4">
        <v>0</v>
      </c>
      <c r="M3653" s="4">
        <v>4</v>
      </c>
      <c r="N3653" s="4">
        <v>0</v>
      </c>
      <c r="O3653" s="4">
        <v>0</v>
      </c>
      <c r="P3653" s="4">
        <v>0</v>
      </c>
      <c r="Q3653" s="4" t="s">
        <v>1383</v>
      </c>
      <c r="R3653" s="4" t="s">
        <v>9235</v>
      </c>
      <c r="S3653" s="12" t="s">
        <v>9236</v>
      </c>
      <c r="T3653" s="7">
        <f t="shared" si="59"/>
        <v>8</v>
      </c>
    </row>
    <row r="3654" spans="1:20" x14ac:dyDescent="0.25">
      <c r="A3654" s="4" t="s">
        <v>2257</v>
      </c>
      <c r="B3654" s="4">
        <v>497</v>
      </c>
      <c r="C3654" s="4" t="s">
        <v>9237</v>
      </c>
      <c r="D3654" s="4" t="s">
        <v>1382</v>
      </c>
      <c r="E3654" s="4">
        <v>0</v>
      </c>
      <c r="F3654" s="4">
        <v>1</v>
      </c>
      <c r="G3654" s="4">
        <v>0</v>
      </c>
      <c r="H3654" s="4">
        <v>0</v>
      </c>
      <c r="I3654" s="4">
        <v>0</v>
      </c>
      <c r="J3654" s="4">
        <v>1</v>
      </c>
      <c r="K3654" s="4">
        <v>0</v>
      </c>
      <c r="L3654" s="4">
        <v>0</v>
      </c>
      <c r="M3654" s="4">
        <v>0</v>
      </c>
      <c r="N3654" s="4">
        <v>1</v>
      </c>
      <c r="O3654" s="4">
        <v>0</v>
      </c>
      <c r="P3654" s="4">
        <v>0</v>
      </c>
      <c r="Q3654" s="4" t="s">
        <v>1383</v>
      </c>
      <c r="R3654" s="4" t="s">
        <v>9238</v>
      </c>
      <c r="S3654" s="12" t="s">
        <v>9239</v>
      </c>
      <c r="T3654" s="7">
        <f t="shared" si="59"/>
        <v>3</v>
      </c>
    </row>
    <row r="3655" spans="1:20" x14ac:dyDescent="0.25">
      <c r="A3655" s="4" t="s">
        <v>2257</v>
      </c>
      <c r="B3655" s="4">
        <v>588</v>
      </c>
      <c r="C3655" s="4" t="s">
        <v>9240</v>
      </c>
      <c r="D3655" s="4" t="s">
        <v>1382</v>
      </c>
      <c r="E3655" s="4">
        <v>0</v>
      </c>
      <c r="F3655" s="4">
        <v>1</v>
      </c>
      <c r="G3655" s="4">
        <v>0</v>
      </c>
      <c r="H3655" s="4">
        <v>0</v>
      </c>
      <c r="I3655" s="4">
        <v>0</v>
      </c>
      <c r="J3655" s="4">
        <v>1</v>
      </c>
      <c r="K3655" s="4">
        <v>0</v>
      </c>
      <c r="L3655" s="4">
        <v>0</v>
      </c>
      <c r="M3655" s="4">
        <v>0</v>
      </c>
      <c r="N3655" s="4">
        <v>1</v>
      </c>
      <c r="O3655" s="4">
        <v>0</v>
      </c>
      <c r="P3655" s="4">
        <v>0</v>
      </c>
      <c r="Q3655" s="4" t="s">
        <v>1383</v>
      </c>
      <c r="R3655" s="4" t="s">
        <v>9241</v>
      </c>
      <c r="S3655" s="12" t="s">
        <v>9242</v>
      </c>
      <c r="T3655" s="7">
        <f t="shared" si="59"/>
        <v>3</v>
      </c>
    </row>
    <row r="3656" spans="1:20" x14ac:dyDescent="0.25">
      <c r="A3656" s="4" t="s">
        <v>2257</v>
      </c>
      <c r="B3656" s="4">
        <v>609</v>
      </c>
      <c r="C3656" s="4" t="s">
        <v>3185</v>
      </c>
      <c r="D3656" s="4" t="s">
        <v>1382</v>
      </c>
      <c r="E3656" s="4">
        <v>0</v>
      </c>
      <c r="F3656" s="4">
        <v>2</v>
      </c>
      <c r="G3656" s="4">
        <v>0</v>
      </c>
      <c r="H3656" s="4">
        <v>0</v>
      </c>
      <c r="I3656" s="4">
        <v>0</v>
      </c>
      <c r="J3656" s="4">
        <v>2</v>
      </c>
      <c r="K3656" s="4">
        <v>0</v>
      </c>
      <c r="L3656" s="4">
        <v>0</v>
      </c>
      <c r="M3656" s="4">
        <v>0</v>
      </c>
      <c r="N3656" s="4">
        <v>4</v>
      </c>
      <c r="O3656" s="4">
        <v>0</v>
      </c>
      <c r="P3656" s="4">
        <v>0</v>
      </c>
      <c r="Q3656" s="4" t="s">
        <v>1383</v>
      </c>
      <c r="R3656" s="4" t="s">
        <v>3187</v>
      </c>
      <c r="S3656" s="12" t="s">
        <v>3188</v>
      </c>
      <c r="T3656" s="7">
        <f t="shared" si="59"/>
        <v>8</v>
      </c>
    </row>
    <row r="3657" spans="1:20" x14ac:dyDescent="0.25">
      <c r="A3657" s="4" t="s">
        <v>2257</v>
      </c>
      <c r="B3657" s="4">
        <v>671</v>
      </c>
      <c r="C3657" s="4" t="s">
        <v>9243</v>
      </c>
      <c r="D3657" s="4" t="s">
        <v>1382</v>
      </c>
      <c r="E3657" s="4">
        <v>1</v>
      </c>
      <c r="F3657" s="4">
        <v>0</v>
      </c>
      <c r="G3657" s="4">
        <v>0</v>
      </c>
      <c r="H3657" s="4">
        <v>0</v>
      </c>
      <c r="I3657" s="4">
        <v>1</v>
      </c>
      <c r="J3657" s="4">
        <v>0</v>
      </c>
      <c r="K3657" s="4">
        <v>0</v>
      </c>
      <c r="L3657" s="4">
        <v>0</v>
      </c>
      <c r="M3657" s="4">
        <v>1</v>
      </c>
      <c r="N3657" s="4">
        <v>0</v>
      </c>
      <c r="O3657" s="4">
        <v>0</v>
      </c>
      <c r="P3657" s="4">
        <v>0</v>
      </c>
      <c r="Q3657" s="4" t="s">
        <v>1383</v>
      </c>
      <c r="R3657" s="4" t="s">
        <v>9244</v>
      </c>
      <c r="S3657" s="12" t="s">
        <v>9245</v>
      </c>
      <c r="T3657" s="7">
        <f t="shared" si="59"/>
        <v>3</v>
      </c>
    </row>
    <row r="3658" spans="1:20" x14ac:dyDescent="0.25">
      <c r="A3658" s="4" t="s">
        <v>2257</v>
      </c>
      <c r="B3658" s="4">
        <v>675</v>
      </c>
      <c r="C3658" s="4" t="s">
        <v>9246</v>
      </c>
      <c r="D3658" s="4" t="s">
        <v>1382</v>
      </c>
      <c r="E3658" s="4">
        <v>1</v>
      </c>
      <c r="F3658" s="4">
        <v>1</v>
      </c>
      <c r="G3658" s="4">
        <v>0</v>
      </c>
      <c r="H3658" s="4">
        <v>0</v>
      </c>
      <c r="I3658" s="4">
        <v>1</v>
      </c>
      <c r="J3658" s="4">
        <v>1</v>
      </c>
      <c r="K3658" s="4">
        <v>0</v>
      </c>
      <c r="L3658" s="4">
        <v>0</v>
      </c>
      <c r="M3658" s="4">
        <v>1</v>
      </c>
      <c r="N3658" s="4">
        <v>1</v>
      </c>
      <c r="O3658" s="4">
        <v>0</v>
      </c>
      <c r="P3658" s="4">
        <v>0</v>
      </c>
      <c r="Q3658" s="4" t="s">
        <v>1383</v>
      </c>
      <c r="R3658" s="4" t="s">
        <v>9247</v>
      </c>
      <c r="S3658" s="12" t="s">
        <v>9248</v>
      </c>
      <c r="T3658" s="7">
        <f t="shared" si="59"/>
        <v>6</v>
      </c>
    </row>
    <row r="3659" spans="1:20" x14ac:dyDescent="0.25">
      <c r="A3659" s="4" t="s">
        <v>2257</v>
      </c>
      <c r="B3659" s="4">
        <v>680</v>
      </c>
      <c r="C3659" s="4" t="s">
        <v>9249</v>
      </c>
      <c r="D3659" s="4" t="s">
        <v>1382</v>
      </c>
      <c r="E3659" s="4">
        <v>0</v>
      </c>
      <c r="F3659" s="4">
        <v>0</v>
      </c>
      <c r="G3659" s="4">
        <v>0</v>
      </c>
      <c r="H3659" s="4">
        <v>0</v>
      </c>
      <c r="I3659" s="4">
        <v>0</v>
      </c>
      <c r="J3659" s="4">
        <v>0</v>
      </c>
      <c r="K3659" s="4">
        <v>0</v>
      </c>
      <c r="L3659" s="4">
        <v>0</v>
      </c>
      <c r="M3659" s="4">
        <v>0</v>
      </c>
      <c r="N3659" s="4">
        <v>2</v>
      </c>
      <c r="O3659" s="4">
        <v>0</v>
      </c>
      <c r="P3659" s="4">
        <v>0</v>
      </c>
      <c r="Q3659" s="4" t="s">
        <v>1383</v>
      </c>
      <c r="R3659" s="4" t="s">
        <v>1382</v>
      </c>
      <c r="S3659" s="12" t="s">
        <v>1382</v>
      </c>
      <c r="T3659" s="7">
        <f t="shared" si="59"/>
        <v>2</v>
      </c>
    </row>
    <row r="3660" spans="1:20" x14ac:dyDescent="0.25">
      <c r="A3660" s="4" t="s">
        <v>2257</v>
      </c>
      <c r="B3660" s="4">
        <v>685</v>
      </c>
      <c r="C3660" s="4" t="s">
        <v>9250</v>
      </c>
      <c r="D3660" s="4" t="s">
        <v>9251</v>
      </c>
      <c r="E3660" s="4">
        <v>0</v>
      </c>
      <c r="F3660" s="4">
        <v>0</v>
      </c>
      <c r="G3660" s="4">
        <v>0</v>
      </c>
      <c r="H3660" s="4">
        <v>0</v>
      </c>
      <c r="I3660" s="4">
        <v>0</v>
      </c>
      <c r="J3660" s="4">
        <v>1</v>
      </c>
      <c r="K3660" s="4">
        <v>0</v>
      </c>
      <c r="L3660" s="4">
        <v>0</v>
      </c>
      <c r="M3660" s="4">
        <v>0</v>
      </c>
      <c r="N3660" s="4">
        <v>0</v>
      </c>
      <c r="O3660" s="4">
        <v>0</v>
      </c>
      <c r="P3660" s="4">
        <v>0</v>
      </c>
      <c r="Q3660" s="4" t="s">
        <v>1383</v>
      </c>
      <c r="R3660" s="4" t="s">
        <v>9252</v>
      </c>
      <c r="S3660" s="12" t="s">
        <v>9253</v>
      </c>
      <c r="T3660" s="7">
        <f t="shared" si="59"/>
        <v>1</v>
      </c>
    </row>
    <row r="3661" spans="1:20" x14ac:dyDescent="0.25">
      <c r="A3661" s="4" t="s">
        <v>2257</v>
      </c>
      <c r="B3661" s="4" t="s">
        <v>9254</v>
      </c>
      <c r="C3661" s="4" t="s">
        <v>9255</v>
      </c>
      <c r="D3661" s="4" t="s">
        <v>1382</v>
      </c>
      <c r="E3661" s="4">
        <v>0</v>
      </c>
      <c r="F3661" s="4">
        <v>0</v>
      </c>
      <c r="G3661" s="4">
        <v>0</v>
      </c>
      <c r="H3661" s="4">
        <v>0</v>
      </c>
      <c r="I3661" s="4">
        <v>1</v>
      </c>
      <c r="J3661" s="4">
        <v>0</v>
      </c>
      <c r="K3661" s="4">
        <v>0</v>
      </c>
      <c r="L3661" s="4">
        <v>0</v>
      </c>
      <c r="M3661" s="4">
        <v>0</v>
      </c>
      <c r="N3661" s="4">
        <v>0</v>
      </c>
      <c r="O3661" s="4">
        <v>0</v>
      </c>
      <c r="P3661" s="4">
        <v>0</v>
      </c>
      <c r="Q3661" s="4" t="s">
        <v>1383</v>
      </c>
      <c r="R3661" s="4" t="s">
        <v>9256</v>
      </c>
      <c r="S3661" s="12" t="s">
        <v>9257</v>
      </c>
      <c r="T3661" s="7">
        <f t="shared" si="59"/>
        <v>1</v>
      </c>
    </row>
    <row r="3662" spans="1:20" x14ac:dyDescent="0.25">
      <c r="A3662" s="4" t="s">
        <v>2257</v>
      </c>
      <c r="B3662" s="4" t="s">
        <v>1869</v>
      </c>
      <c r="C3662" s="4" t="s">
        <v>9258</v>
      </c>
      <c r="D3662" s="4" t="s">
        <v>1382</v>
      </c>
      <c r="E3662" s="4">
        <v>1</v>
      </c>
      <c r="F3662" s="4">
        <v>0</v>
      </c>
      <c r="G3662" s="4">
        <v>0</v>
      </c>
      <c r="H3662" s="4">
        <v>0</v>
      </c>
      <c r="I3662" s="4">
        <v>1</v>
      </c>
      <c r="J3662" s="4">
        <v>0</v>
      </c>
      <c r="K3662" s="4">
        <v>0</v>
      </c>
      <c r="L3662" s="4">
        <v>0</v>
      </c>
      <c r="M3662" s="4">
        <v>1</v>
      </c>
      <c r="N3662" s="4">
        <v>0</v>
      </c>
      <c r="O3662" s="4">
        <v>0</v>
      </c>
      <c r="P3662" s="4">
        <v>0</v>
      </c>
      <c r="Q3662" s="4" t="s">
        <v>1383</v>
      </c>
      <c r="R3662" s="4" t="s">
        <v>1382</v>
      </c>
      <c r="S3662" s="12" t="s">
        <v>1382</v>
      </c>
      <c r="T3662" s="7">
        <f t="shared" si="59"/>
        <v>3</v>
      </c>
    </row>
    <row r="3663" spans="1:20" x14ac:dyDescent="0.25">
      <c r="A3663" s="4" t="s">
        <v>2257</v>
      </c>
      <c r="B3663" s="4" t="s">
        <v>1494</v>
      </c>
      <c r="C3663" s="4" t="s">
        <v>9258</v>
      </c>
      <c r="D3663" s="4" t="s">
        <v>1382</v>
      </c>
      <c r="E3663" s="4">
        <v>0</v>
      </c>
      <c r="F3663" s="4">
        <v>1</v>
      </c>
      <c r="G3663" s="4">
        <v>0</v>
      </c>
      <c r="H3663" s="4">
        <v>0</v>
      </c>
      <c r="I3663" s="4">
        <v>0</v>
      </c>
      <c r="J3663" s="4">
        <v>1</v>
      </c>
      <c r="K3663" s="4">
        <v>0</v>
      </c>
      <c r="L3663" s="4">
        <v>0</v>
      </c>
      <c r="M3663" s="4">
        <v>0</v>
      </c>
      <c r="N3663" s="4">
        <v>1</v>
      </c>
      <c r="O3663" s="4">
        <v>0</v>
      </c>
      <c r="P3663" s="4">
        <v>0</v>
      </c>
      <c r="Q3663" s="4" t="s">
        <v>1383</v>
      </c>
      <c r="R3663" s="4" t="s">
        <v>1382</v>
      </c>
      <c r="S3663" s="12" t="s">
        <v>1382</v>
      </c>
      <c r="T3663" s="7">
        <f t="shared" si="59"/>
        <v>3</v>
      </c>
    </row>
    <row r="3664" spans="1:20" x14ac:dyDescent="0.25">
      <c r="A3664" s="4" t="s">
        <v>2261</v>
      </c>
      <c r="B3664" s="4">
        <v>295</v>
      </c>
      <c r="C3664" s="4" t="s">
        <v>2267</v>
      </c>
      <c r="D3664" s="4" t="s">
        <v>1382</v>
      </c>
      <c r="E3664" s="4">
        <v>6</v>
      </c>
      <c r="F3664" s="4">
        <v>4</v>
      </c>
      <c r="G3664" s="4">
        <v>0</v>
      </c>
      <c r="H3664" s="4">
        <v>0</v>
      </c>
      <c r="I3664" s="4">
        <v>8</v>
      </c>
      <c r="J3664" s="4">
        <v>20</v>
      </c>
      <c r="K3664" s="4">
        <v>0</v>
      </c>
      <c r="L3664" s="4">
        <v>0</v>
      </c>
      <c r="M3664" s="4">
        <v>10</v>
      </c>
      <c r="N3664" s="4">
        <v>33</v>
      </c>
      <c r="O3664" s="4">
        <v>0</v>
      </c>
      <c r="P3664" s="4">
        <v>0</v>
      </c>
      <c r="Q3664" s="4" t="s">
        <v>1383</v>
      </c>
      <c r="R3664" s="4" t="s">
        <v>1382</v>
      </c>
      <c r="S3664" s="12" t="s">
        <v>1382</v>
      </c>
      <c r="T3664" s="7">
        <f t="shared" si="59"/>
        <v>81</v>
      </c>
    </row>
    <row r="3665" spans="1:20" x14ac:dyDescent="0.25">
      <c r="A3665" s="4" t="s">
        <v>2261</v>
      </c>
      <c r="B3665" s="4">
        <v>400</v>
      </c>
      <c r="C3665" s="4" t="s">
        <v>9259</v>
      </c>
      <c r="D3665" s="4" t="s">
        <v>1382</v>
      </c>
      <c r="E3665" s="4">
        <v>0</v>
      </c>
      <c r="F3665" s="4">
        <v>1</v>
      </c>
      <c r="G3665" s="4">
        <v>0</v>
      </c>
      <c r="H3665" s="4">
        <v>0</v>
      </c>
      <c r="I3665" s="4">
        <v>0</v>
      </c>
      <c r="J3665" s="4">
        <v>1</v>
      </c>
      <c r="K3665" s="4">
        <v>0</v>
      </c>
      <c r="L3665" s="4">
        <v>0</v>
      </c>
      <c r="M3665" s="4">
        <v>0</v>
      </c>
      <c r="N3665" s="4">
        <v>3</v>
      </c>
      <c r="O3665" s="4">
        <v>0</v>
      </c>
      <c r="P3665" s="4">
        <v>0</v>
      </c>
      <c r="Q3665" s="4" t="s">
        <v>1383</v>
      </c>
      <c r="R3665" s="4" t="s">
        <v>9260</v>
      </c>
      <c r="S3665" s="12" t="s">
        <v>9261</v>
      </c>
      <c r="T3665" s="7">
        <f t="shared" si="59"/>
        <v>5</v>
      </c>
    </row>
    <row r="3666" spans="1:20" x14ac:dyDescent="0.25">
      <c r="A3666" s="4" t="s">
        <v>2261</v>
      </c>
      <c r="B3666" s="4">
        <v>600</v>
      </c>
      <c r="C3666" s="4" t="s">
        <v>9262</v>
      </c>
      <c r="D3666" s="4" t="s">
        <v>1382</v>
      </c>
      <c r="E3666" s="4">
        <v>1</v>
      </c>
      <c r="F3666" s="4">
        <v>0</v>
      </c>
      <c r="G3666" s="4">
        <v>0</v>
      </c>
      <c r="H3666" s="4">
        <v>0</v>
      </c>
      <c r="I3666" s="4">
        <v>1</v>
      </c>
      <c r="J3666" s="4">
        <v>0</v>
      </c>
      <c r="K3666" s="4">
        <v>0</v>
      </c>
      <c r="L3666" s="4">
        <v>0</v>
      </c>
      <c r="M3666" s="4">
        <v>1</v>
      </c>
      <c r="N3666" s="4">
        <v>0</v>
      </c>
      <c r="O3666" s="4">
        <v>0</v>
      </c>
      <c r="P3666" s="4">
        <v>0</v>
      </c>
      <c r="Q3666" s="4" t="s">
        <v>1383</v>
      </c>
      <c r="R3666" s="4" t="s">
        <v>9263</v>
      </c>
      <c r="S3666" s="12" t="s">
        <v>9264</v>
      </c>
      <c r="T3666" s="7">
        <f t="shared" si="59"/>
        <v>3</v>
      </c>
    </row>
    <row r="3667" spans="1:20" x14ac:dyDescent="0.25">
      <c r="A3667" s="4" t="s">
        <v>2261</v>
      </c>
      <c r="B3667" s="4">
        <v>620</v>
      </c>
      <c r="C3667" s="4" t="s">
        <v>9265</v>
      </c>
      <c r="D3667" s="4" t="s">
        <v>1382</v>
      </c>
      <c r="E3667" s="4">
        <v>0</v>
      </c>
      <c r="F3667" s="4">
        <v>1</v>
      </c>
      <c r="G3667" s="4">
        <v>0</v>
      </c>
      <c r="H3667" s="4">
        <v>0</v>
      </c>
      <c r="I3667" s="4">
        <v>0</v>
      </c>
      <c r="J3667" s="4">
        <v>2</v>
      </c>
      <c r="K3667" s="4">
        <v>0</v>
      </c>
      <c r="L3667" s="4">
        <v>0</v>
      </c>
      <c r="M3667" s="4">
        <v>0</v>
      </c>
      <c r="N3667" s="4">
        <v>1</v>
      </c>
      <c r="O3667" s="4">
        <v>0</v>
      </c>
      <c r="P3667" s="4">
        <v>0</v>
      </c>
      <c r="Q3667" s="4" t="s">
        <v>1383</v>
      </c>
      <c r="R3667" s="4" t="s">
        <v>1382</v>
      </c>
      <c r="S3667" s="12" t="s">
        <v>1382</v>
      </c>
      <c r="T3667" s="7">
        <f t="shared" si="59"/>
        <v>4</v>
      </c>
    </row>
    <row r="3668" spans="1:20" x14ac:dyDescent="0.25">
      <c r="A3668" s="4" t="s">
        <v>2261</v>
      </c>
      <c r="B3668" s="4">
        <v>630</v>
      </c>
      <c r="C3668" s="4" t="s">
        <v>9266</v>
      </c>
      <c r="D3668" s="4" t="s">
        <v>1382</v>
      </c>
      <c r="E3668" s="4">
        <v>1</v>
      </c>
      <c r="F3668" s="4">
        <v>0</v>
      </c>
      <c r="G3668" s="4">
        <v>0</v>
      </c>
      <c r="H3668" s="4">
        <v>0</v>
      </c>
      <c r="I3668" s="4">
        <v>1</v>
      </c>
      <c r="J3668" s="4">
        <v>0</v>
      </c>
      <c r="K3668" s="4">
        <v>0</v>
      </c>
      <c r="L3668" s="4">
        <v>0</v>
      </c>
      <c r="M3668" s="4">
        <v>1</v>
      </c>
      <c r="N3668" s="4">
        <v>0</v>
      </c>
      <c r="O3668" s="4">
        <v>0</v>
      </c>
      <c r="P3668" s="4">
        <v>0</v>
      </c>
      <c r="Q3668" s="4" t="s">
        <v>1383</v>
      </c>
      <c r="R3668" s="4" t="s">
        <v>9267</v>
      </c>
      <c r="S3668" s="12" t="s">
        <v>9268</v>
      </c>
      <c r="T3668" s="7">
        <f t="shared" si="59"/>
        <v>3</v>
      </c>
    </row>
    <row r="3669" spans="1:20" x14ac:dyDescent="0.25">
      <c r="A3669" s="4" t="s">
        <v>2261</v>
      </c>
      <c r="B3669" s="4">
        <v>640</v>
      </c>
      <c r="C3669" s="4" t="s">
        <v>9269</v>
      </c>
      <c r="D3669" s="4" t="s">
        <v>1382</v>
      </c>
      <c r="E3669" s="4">
        <v>0</v>
      </c>
      <c r="F3669" s="4">
        <v>1</v>
      </c>
      <c r="G3669" s="4">
        <v>0</v>
      </c>
      <c r="H3669" s="4">
        <v>0</v>
      </c>
      <c r="I3669" s="4">
        <v>0</v>
      </c>
      <c r="J3669" s="4">
        <v>1</v>
      </c>
      <c r="K3669" s="4">
        <v>0</v>
      </c>
      <c r="L3669" s="4">
        <v>0</v>
      </c>
      <c r="M3669" s="4">
        <v>0</v>
      </c>
      <c r="N3669" s="4">
        <v>0</v>
      </c>
      <c r="O3669" s="4">
        <v>0</v>
      </c>
      <c r="P3669" s="4">
        <v>0</v>
      </c>
      <c r="Q3669" s="4" t="s">
        <v>1383</v>
      </c>
      <c r="R3669" s="4" t="s">
        <v>9270</v>
      </c>
      <c r="S3669" s="12" t="s">
        <v>9271</v>
      </c>
      <c r="T3669" s="7">
        <f t="shared" si="59"/>
        <v>2</v>
      </c>
    </row>
    <row r="3670" spans="1:20" x14ac:dyDescent="0.25">
      <c r="A3670" s="4" t="s">
        <v>2261</v>
      </c>
      <c r="B3670" s="4">
        <v>642</v>
      </c>
      <c r="C3670" s="4" t="s">
        <v>9272</v>
      </c>
      <c r="D3670" s="4" t="s">
        <v>1382</v>
      </c>
      <c r="E3670" s="4">
        <v>1</v>
      </c>
      <c r="F3670" s="4">
        <v>0</v>
      </c>
      <c r="G3670" s="4">
        <v>0</v>
      </c>
      <c r="H3670" s="4">
        <v>0</v>
      </c>
      <c r="I3670" s="4">
        <v>1</v>
      </c>
      <c r="J3670" s="4">
        <v>0</v>
      </c>
      <c r="K3670" s="4">
        <v>0</v>
      </c>
      <c r="L3670" s="4">
        <v>0</v>
      </c>
      <c r="M3670" s="4">
        <v>1</v>
      </c>
      <c r="N3670" s="4">
        <v>0</v>
      </c>
      <c r="O3670" s="4">
        <v>0</v>
      </c>
      <c r="P3670" s="4">
        <v>0</v>
      </c>
      <c r="Q3670" s="4" t="s">
        <v>1383</v>
      </c>
      <c r="R3670" s="4" t="s">
        <v>9273</v>
      </c>
      <c r="S3670" s="12" t="s">
        <v>9274</v>
      </c>
      <c r="T3670" s="7">
        <f t="shared" si="59"/>
        <v>3</v>
      </c>
    </row>
    <row r="3671" spans="1:20" x14ac:dyDescent="0.25">
      <c r="A3671" s="4" t="s">
        <v>2261</v>
      </c>
      <c r="B3671" s="4">
        <v>650</v>
      </c>
      <c r="C3671" s="4" t="s">
        <v>9275</v>
      </c>
      <c r="D3671" s="4" t="s">
        <v>1382</v>
      </c>
      <c r="E3671" s="4">
        <v>0</v>
      </c>
      <c r="F3671" s="4">
        <v>1</v>
      </c>
      <c r="G3671" s="4">
        <v>0</v>
      </c>
      <c r="H3671" s="4">
        <v>0</v>
      </c>
      <c r="I3671" s="4">
        <v>0</v>
      </c>
      <c r="J3671" s="4">
        <v>1</v>
      </c>
      <c r="K3671" s="4">
        <v>0</v>
      </c>
      <c r="L3671" s="4">
        <v>0</v>
      </c>
      <c r="M3671" s="4">
        <v>0</v>
      </c>
      <c r="N3671" s="4">
        <v>1</v>
      </c>
      <c r="O3671" s="4">
        <v>0</v>
      </c>
      <c r="P3671" s="4">
        <v>0</v>
      </c>
      <c r="Q3671" s="4" t="s">
        <v>1383</v>
      </c>
      <c r="R3671" s="4" t="s">
        <v>9276</v>
      </c>
      <c r="S3671" s="12" t="s">
        <v>9277</v>
      </c>
      <c r="T3671" s="7">
        <f t="shared" si="59"/>
        <v>3</v>
      </c>
    </row>
    <row r="3672" spans="1:20" x14ac:dyDescent="0.25">
      <c r="A3672" s="4" t="s">
        <v>2261</v>
      </c>
      <c r="B3672" s="4">
        <v>696</v>
      </c>
      <c r="C3672" s="4" t="s">
        <v>2269</v>
      </c>
      <c r="D3672" s="4" t="s">
        <v>1382</v>
      </c>
      <c r="E3672" s="4">
        <v>1</v>
      </c>
      <c r="F3672" s="4">
        <v>3</v>
      </c>
      <c r="G3672" s="4">
        <v>0</v>
      </c>
      <c r="H3672" s="4">
        <v>0</v>
      </c>
      <c r="I3672" s="4">
        <v>0</v>
      </c>
      <c r="J3672" s="4">
        <v>0</v>
      </c>
      <c r="K3672" s="4">
        <v>0</v>
      </c>
      <c r="L3672" s="4">
        <v>0</v>
      </c>
      <c r="M3672" s="4">
        <v>0</v>
      </c>
      <c r="N3672" s="4">
        <v>3</v>
      </c>
      <c r="O3672" s="4">
        <v>1</v>
      </c>
      <c r="P3672" s="4">
        <v>0</v>
      </c>
      <c r="Q3672" s="4" t="s">
        <v>1383</v>
      </c>
      <c r="R3672" s="4" t="s">
        <v>2270</v>
      </c>
      <c r="S3672" s="12" t="s">
        <v>9278</v>
      </c>
      <c r="T3672" s="7">
        <f t="shared" si="59"/>
        <v>8</v>
      </c>
    </row>
    <row r="3673" spans="1:20" x14ac:dyDescent="0.25">
      <c r="A3673" s="4" t="s">
        <v>2261</v>
      </c>
      <c r="B3673" s="4" t="s">
        <v>1494</v>
      </c>
      <c r="C3673" s="4" t="s">
        <v>2268</v>
      </c>
      <c r="D3673" s="4" t="s">
        <v>1382</v>
      </c>
      <c r="E3673" s="4">
        <v>0</v>
      </c>
      <c r="F3673" s="4">
        <v>3</v>
      </c>
      <c r="G3673" s="4">
        <v>0</v>
      </c>
      <c r="H3673" s="4">
        <v>0</v>
      </c>
      <c r="I3673" s="4">
        <v>0</v>
      </c>
      <c r="J3673" s="4">
        <v>17</v>
      </c>
      <c r="K3673" s="4">
        <v>0</v>
      </c>
      <c r="L3673" s="4">
        <v>0</v>
      </c>
      <c r="M3673" s="4">
        <v>0</v>
      </c>
      <c r="N3673" s="4">
        <v>12</v>
      </c>
      <c r="O3673" s="4">
        <v>0</v>
      </c>
      <c r="P3673" s="4">
        <v>0</v>
      </c>
      <c r="Q3673" s="4" t="s">
        <v>1383</v>
      </c>
      <c r="R3673" s="4" t="s">
        <v>1382</v>
      </c>
      <c r="S3673" s="12" t="s">
        <v>1382</v>
      </c>
      <c r="T3673" s="7">
        <f t="shared" si="59"/>
        <v>32</v>
      </c>
    </row>
    <row r="3674" spans="1:20" x14ac:dyDescent="0.25">
      <c r="A3674" s="4" t="s">
        <v>2272</v>
      </c>
      <c r="B3674" s="4">
        <v>152</v>
      </c>
      <c r="C3674" s="4" t="s">
        <v>9279</v>
      </c>
      <c r="D3674" s="4" t="s">
        <v>1382</v>
      </c>
      <c r="E3674" s="4">
        <v>0</v>
      </c>
      <c r="F3674" s="4">
        <v>0</v>
      </c>
      <c r="G3674" s="4">
        <v>0</v>
      </c>
      <c r="H3674" s="4">
        <v>0</v>
      </c>
      <c r="I3674" s="4">
        <v>0</v>
      </c>
      <c r="J3674" s="4">
        <v>0</v>
      </c>
      <c r="K3674" s="4">
        <v>0</v>
      </c>
      <c r="L3674" s="4">
        <v>0</v>
      </c>
      <c r="M3674" s="4">
        <v>0</v>
      </c>
      <c r="N3674" s="4">
        <v>1</v>
      </c>
      <c r="O3674" s="4">
        <v>0</v>
      </c>
      <c r="P3674" s="4">
        <v>0</v>
      </c>
      <c r="Q3674" s="4" t="s">
        <v>1890</v>
      </c>
      <c r="R3674" s="4" t="s">
        <v>9280</v>
      </c>
      <c r="S3674" s="12" t="s">
        <v>9281</v>
      </c>
      <c r="T3674" s="7">
        <f t="shared" si="59"/>
        <v>1</v>
      </c>
    </row>
    <row r="3675" spans="1:20" x14ac:dyDescent="0.25">
      <c r="A3675" s="4" t="s">
        <v>2272</v>
      </c>
      <c r="B3675" s="4">
        <v>153</v>
      </c>
      <c r="C3675" s="4" t="s">
        <v>9282</v>
      </c>
      <c r="D3675" s="4" t="s">
        <v>1382</v>
      </c>
      <c r="E3675" s="4">
        <v>0</v>
      </c>
      <c r="F3675" s="4">
        <v>0</v>
      </c>
      <c r="G3675" s="4">
        <v>0</v>
      </c>
      <c r="H3675" s="4">
        <v>0</v>
      </c>
      <c r="I3675" s="4">
        <v>0</v>
      </c>
      <c r="J3675" s="4">
        <v>0</v>
      </c>
      <c r="K3675" s="4">
        <v>0</v>
      </c>
      <c r="L3675" s="4">
        <v>0</v>
      </c>
      <c r="M3675" s="4">
        <v>1</v>
      </c>
      <c r="N3675" s="4">
        <v>0</v>
      </c>
      <c r="O3675" s="4">
        <v>0</v>
      </c>
      <c r="P3675" s="4">
        <v>0</v>
      </c>
      <c r="Q3675" s="4" t="s">
        <v>1890</v>
      </c>
      <c r="R3675" s="4" t="s">
        <v>9283</v>
      </c>
      <c r="S3675" s="12" t="s">
        <v>9284</v>
      </c>
      <c r="T3675" s="7">
        <f t="shared" si="59"/>
        <v>1</v>
      </c>
    </row>
    <row r="3676" spans="1:20" x14ac:dyDescent="0.25">
      <c r="A3676" s="4" t="s">
        <v>2272</v>
      </c>
      <c r="B3676" s="4">
        <v>403</v>
      </c>
      <c r="C3676" s="4" t="s">
        <v>9279</v>
      </c>
      <c r="D3676" s="4" t="s">
        <v>1382</v>
      </c>
      <c r="E3676" s="4">
        <v>0</v>
      </c>
      <c r="F3676" s="4">
        <v>1</v>
      </c>
      <c r="G3676" s="4">
        <v>0</v>
      </c>
      <c r="H3676" s="4">
        <v>0</v>
      </c>
      <c r="I3676" s="4">
        <v>0</v>
      </c>
      <c r="J3676" s="4">
        <v>1</v>
      </c>
      <c r="K3676" s="4">
        <v>0</v>
      </c>
      <c r="L3676" s="4">
        <v>0</v>
      </c>
      <c r="M3676" s="4">
        <v>0</v>
      </c>
      <c r="N3676" s="4">
        <v>0</v>
      </c>
      <c r="O3676" s="4">
        <v>0</v>
      </c>
      <c r="P3676" s="4">
        <v>0</v>
      </c>
      <c r="Q3676" s="4" t="s">
        <v>1890</v>
      </c>
      <c r="R3676" s="4" t="s">
        <v>9280</v>
      </c>
      <c r="S3676" s="12" t="s">
        <v>9285</v>
      </c>
      <c r="T3676" s="7">
        <f t="shared" si="59"/>
        <v>2</v>
      </c>
    </row>
    <row r="3677" spans="1:20" x14ac:dyDescent="0.25">
      <c r="A3677" s="4" t="s">
        <v>2272</v>
      </c>
      <c r="B3677" s="4">
        <v>498</v>
      </c>
      <c r="C3677" s="4" t="s">
        <v>9286</v>
      </c>
      <c r="D3677" s="4" t="s">
        <v>1382</v>
      </c>
      <c r="E3677" s="4">
        <v>0</v>
      </c>
      <c r="F3677" s="4">
        <v>0</v>
      </c>
      <c r="G3677" s="4">
        <v>0</v>
      </c>
      <c r="H3677" s="4">
        <v>0</v>
      </c>
      <c r="I3677" s="4">
        <v>0</v>
      </c>
      <c r="J3677" s="4">
        <v>2</v>
      </c>
      <c r="K3677" s="4">
        <v>0</v>
      </c>
      <c r="L3677" s="4">
        <v>0</v>
      </c>
      <c r="M3677" s="4">
        <v>0</v>
      </c>
      <c r="N3677" s="4">
        <v>2</v>
      </c>
      <c r="O3677" s="4">
        <v>0</v>
      </c>
      <c r="P3677" s="4">
        <v>0</v>
      </c>
      <c r="Q3677" s="4" t="s">
        <v>1890</v>
      </c>
      <c r="R3677" s="4" t="s">
        <v>9287</v>
      </c>
      <c r="S3677" s="12" t="s">
        <v>9288</v>
      </c>
      <c r="T3677" s="7">
        <f t="shared" si="59"/>
        <v>4</v>
      </c>
    </row>
    <row r="3678" spans="1:20" x14ac:dyDescent="0.25">
      <c r="A3678" s="4" t="s">
        <v>9289</v>
      </c>
      <c r="B3678" s="4">
        <v>601</v>
      </c>
      <c r="C3678" s="4" t="s">
        <v>9290</v>
      </c>
      <c r="D3678" s="4" t="s">
        <v>1382</v>
      </c>
      <c r="E3678" s="4">
        <v>0</v>
      </c>
      <c r="F3678" s="4">
        <v>1</v>
      </c>
      <c r="G3678" s="4">
        <v>0</v>
      </c>
      <c r="H3678" s="4">
        <v>0</v>
      </c>
      <c r="I3678" s="4">
        <v>0</v>
      </c>
      <c r="J3678" s="4">
        <v>0</v>
      </c>
      <c r="K3678" s="4">
        <v>0</v>
      </c>
      <c r="L3678" s="4">
        <v>0</v>
      </c>
      <c r="M3678" s="4">
        <v>0</v>
      </c>
      <c r="N3678" s="4">
        <v>0</v>
      </c>
      <c r="O3678" s="4">
        <v>0</v>
      </c>
      <c r="P3678" s="4">
        <v>0</v>
      </c>
      <c r="Q3678" s="4" t="s">
        <v>1890</v>
      </c>
      <c r="R3678" s="4" t="s">
        <v>9291</v>
      </c>
      <c r="S3678" s="12" t="s">
        <v>9292</v>
      </c>
      <c r="T3678" s="7">
        <f t="shared" si="59"/>
        <v>1</v>
      </c>
    </row>
    <row r="3679" spans="1:20" x14ac:dyDescent="0.25">
      <c r="A3679" s="4" t="s">
        <v>9293</v>
      </c>
      <c r="B3679" s="4">
        <v>426</v>
      </c>
      <c r="C3679" s="4" t="s">
        <v>5673</v>
      </c>
      <c r="D3679" s="4" t="s">
        <v>1382</v>
      </c>
      <c r="E3679" s="4">
        <v>0</v>
      </c>
      <c r="F3679" s="4">
        <v>1</v>
      </c>
      <c r="G3679" s="4">
        <v>0</v>
      </c>
      <c r="H3679" s="4">
        <v>0</v>
      </c>
      <c r="I3679" s="4">
        <v>0</v>
      </c>
      <c r="J3679" s="4">
        <v>1</v>
      </c>
      <c r="K3679" s="4">
        <v>0</v>
      </c>
      <c r="L3679" s="4">
        <v>0</v>
      </c>
      <c r="M3679" s="4">
        <v>0</v>
      </c>
      <c r="N3679" s="4">
        <v>1</v>
      </c>
      <c r="O3679" s="4">
        <v>0</v>
      </c>
      <c r="P3679" s="4">
        <v>0</v>
      </c>
      <c r="Q3679" s="4" t="s">
        <v>1383</v>
      </c>
      <c r="R3679" s="4" t="s">
        <v>1382</v>
      </c>
      <c r="S3679" s="12" t="s">
        <v>1382</v>
      </c>
      <c r="T3679" s="7">
        <f t="shared" si="59"/>
        <v>3</v>
      </c>
    </row>
    <row r="3680" spans="1:20" x14ac:dyDescent="0.25">
      <c r="A3680" s="4" t="s">
        <v>9293</v>
      </c>
      <c r="B3680" s="4" t="s">
        <v>5758</v>
      </c>
      <c r="C3680" s="4" t="s">
        <v>5673</v>
      </c>
      <c r="D3680" s="4" t="s">
        <v>1382</v>
      </c>
      <c r="E3680" s="4">
        <v>0</v>
      </c>
      <c r="F3680" s="4">
        <v>0</v>
      </c>
      <c r="G3680" s="4">
        <v>0</v>
      </c>
      <c r="H3680" s="4">
        <v>0</v>
      </c>
      <c r="I3680" s="4">
        <v>1</v>
      </c>
      <c r="J3680" s="4">
        <v>0</v>
      </c>
      <c r="K3680" s="4">
        <v>0</v>
      </c>
      <c r="L3680" s="4">
        <v>0</v>
      </c>
      <c r="M3680" s="4">
        <v>0</v>
      </c>
      <c r="N3680" s="4">
        <v>0</v>
      </c>
      <c r="O3680" s="4">
        <v>0</v>
      </c>
      <c r="P3680" s="4">
        <v>0</v>
      </c>
      <c r="Q3680" s="4" t="s">
        <v>1383</v>
      </c>
      <c r="R3680" s="4" t="s">
        <v>1382</v>
      </c>
      <c r="S3680" s="12" t="s">
        <v>1382</v>
      </c>
      <c r="T3680" s="7">
        <f t="shared" si="59"/>
        <v>1</v>
      </c>
    </row>
    <row r="3681" spans="1:20" x14ac:dyDescent="0.25">
      <c r="A3681" s="4" t="s">
        <v>3195</v>
      </c>
      <c r="B3681" s="4">
        <v>124</v>
      </c>
      <c r="C3681" s="4" t="s">
        <v>9294</v>
      </c>
      <c r="D3681" s="4" t="s">
        <v>1382</v>
      </c>
      <c r="E3681" s="4">
        <v>1</v>
      </c>
      <c r="F3681" s="4">
        <v>0</v>
      </c>
      <c r="G3681" s="4">
        <v>0</v>
      </c>
      <c r="H3681" s="4">
        <v>0</v>
      </c>
      <c r="I3681" s="4">
        <v>0</v>
      </c>
      <c r="J3681" s="4">
        <v>1</v>
      </c>
      <c r="K3681" s="4">
        <v>0</v>
      </c>
      <c r="L3681" s="4">
        <v>0</v>
      </c>
      <c r="M3681" s="4">
        <v>0</v>
      </c>
      <c r="N3681" s="4">
        <v>1</v>
      </c>
      <c r="O3681" s="4">
        <v>0</v>
      </c>
      <c r="P3681" s="4">
        <v>0</v>
      </c>
      <c r="Q3681" s="4" t="s">
        <v>1383</v>
      </c>
      <c r="R3681" s="4" t="s">
        <v>9295</v>
      </c>
      <c r="S3681" s="12" t="s">
        <v>9296</v>
      </c>
      <c r="T3681" s="7">
        <f t="shared" si="59"/>
        <v>3</v>
      </c>
    </row>
    <row r="3682" spans="1:20" x14ac:dyDescent="0.25">
      <c r="A3682" s="4" t="s">
        <v>3195</v>
      </c>
      <c r="B3682" s="4">
        <v>425</v>
      </c>
      <c r="C3682" s="4" t="s">
        <v>9297</v>
      </c>
      <c r="D3682" s="4" t="s">
        <v>1382</v>
      </c>
      <c r="E3682" s="4">
        <v>4</v>
      </c>
      <c r="F3682" s="4">
        <v>0</v>
      </c>
      <c r="G3682" s="4">
        <v>0</v>
      </c>
      <c r="H3682" s="4">
        <v>0</v>
      </c>
      <c r="I3682" s="4">
        <v>0</v>
      </c>
      <c r="J3682" s="4">
        <v>0</v>
      </c>
      <c r="K3682" s="4">
        <v>0</v>
      </c>
      <c r="L3682" s="4">
        <v>0</v>
      </c>
      <c r="M3682" s="4">
        <v>0</v>
      </c>
      <c r="N3682" s="4">
        <v>0</v>
      </c>
      <c r="O3682" s="4">
        <v>0</v>
      </c>
      <c r="P3682" s="4">
        <v>0</v>
      </c>
      <c r="Q3682" s="4" t="s">
        <v>1383</v>
      </c>
      <c r="R3682" s="4" t="s">
        <v>1382</v>
      </c>
      <c r="S3682" s="12" t="s">
        <v>1382</v>
      </c>
      <c r="T3682" s="7">
        <f t="shared" si="59"/>
        <v>4</v>
      </c>
    </row>
    <row r="3683" spans="1:20" x14ac:dyDescent="0.25">
      <c r="A3683" s="4" t="s">
        <v>3195</v>
      </c>
      <c r="B3683" s="4">
        <v>432</v>
      </c>
      <c r="C3683" s="4" t="s">
        <v>9298</v>
      </c>
      <c r="D3683" s="4" t="s">
        <v>1382</v>
      </c>
      <c r="E3683" s="4">
        <v>0</v>
      </c>
      <c r="F3683" s="4">
        <v>8</v>
      </c>
      <c r="G3683" s="4">
        <v>0</v>
      </c>
      <c r="H3683" s="4">
        <v>0</v>
      </c>
      <c r="I3683" s="4">
        <v>0</v>
      </c>
      <c r="J3683" s="4">
        <v>0</v>
      </c>
      <c r="K3683" s="4">
        <v>0</v>
      </c>
      <c r="L3683" s="4">
        <v>0</v>
      </c>
      <c r="M3683" s="4">
        <v>0</v>
      </c>
      <c r="N3683" s="4">
        <v>0</v>
      </c>
      <c r="O3683" s="4">
        <v>0</v>
      </c>
      <c r="P3683" s="4">
        <v>0</v>
      </c>
      <c r="Q3683" s="4" t="s">
        <v>1383</v>
      </c>
      <c r="R3683" s="4" t="s">
        <v>1382</v>
      </c>
      <c r="S3683" s="12" t="s">
        <v>1382</v>
      </c>
      <c r="T3683" s="7">
        <f t="shared" si="59"/>
        <v>8</v>
      </c>
    </row>
    <row r="3684" spans="1:20" x14ac:dyDescent="0.25">
      <c r="A3684" s="4" t="s">
        <v>3195</v>
      </c>
      <c r="B3684" s="4">
        <v>434</v>
      </c>
      <c r="C3684" s="4" t="s">
        <v>9299</v>
      </c>
      <c r="D3684" s="4" t="s">
        <v>1382</v>
      </c>
      <c r="E3684" s="4">
        <v>0</v>
      </c>
      <c r="F3684" s="4">
        <v>2</v>
      </c>
      <c r="G3684" s="4">
        <v>0</v>
      </c>
      <c r="H3684" s="4">
        <v>0</v>
      </c>
      <c r="I3684" s="4">
        <v>0</v>
      </c>
      <c r="J3684" s="4">
        <v>0</v>
      </c>
      <c r="K3684" s="4">
        <v>0</v>
      </c>
      <c r="L3684" s="4">
        <v>0</v>
      </c>
      <c r="M3684" s="4">
        <v>0</v>
      </c>
      <c r="N3684" s="4">
        <v>0</v>
      </c>
      <c r="O3684" s="4">
        <v>0</v>
      </c>
      <c r="P3684" s="4">
        <v>0</v>
      </c>
      <c r="Q3684" s="4" t="s">
        <v>1383</v>
      </c>
      <c r="R3684" s="4" t="s">
        <v>1382</v>
      </c>
      <c r="S3684" s="12" t="s">
        <v>1382</v>
      </c>
      <c r="T3684" s="7">
        <f t="shared" si="59"/>
        <v>2</v>
      </c>
    </row>
    <row r="3685" spans="1:20" x14ac:dyDescent="0.25">
      <c r="A3685" s="4" t="s">
        <v>3195</v>
      </c>
      <c r="B3685" s="4">
        <v>465</v>
      </c>
      <c r="C3685" s="4" t="s">
        <v>9300</v>
      </c>
      <c r="D3685" s="4" t="s">
        <v>1382</v>
      </c>
      <c r="E3685" s="4">
        <v>2</v>
      </c>
      <c r="F3685" s="4">
        <v>0</v>
      </c>
      <c r="G3685" s="4">
        <v>0</v>
      </c>
      <c r="H3685" s="4">
        <v>0</v>
      </c>
      <c r="I3685" s="4">
        <v>0</v>
      </c>
      <c r="J3685" s="4">
        <v>0</v>
      </c>
      <c r="K3685" s="4">
        <v>0</v>
      </c>
      <c r="L3685" s="4">
        <v>0</v>
      </c>
      <c r="M3685" s="4">
        <v>0</v>
      </c>
      <c r="N3685" s="4">
        <v>0</v>
      </c>
      <c r="O3685" s="4">
        <v>0</v>
      </c>
      <c r="P3685" s="4">
        <v>0</v>
      </c>
      <c r="Q3685" s="4" t="s">
        <v>1383</v>
      </c>
      <c r="R3685" s="4" t="s">
        <v>9301</v>
      </c>
      <c r="S3685" s="12" t="s">
        <v>9302</v>
      </c>
      <c r="T3685" s="7">
        <f t="shared" si="59"/>
        <v>2</v>
      </c>
    </row>
    <row r="3686" spans="1:20" x14ac:dyDescent="0.25">
      <c r="A3686" s="4" t="s">
        <v>3195</v>
      </c>
      <c r="B3686" s="4">
        <v>480</v>
      </c>
      <c r="C3686" s="4" t="s">
        <v>9303</v>
      </c>
      <c r="D3686" s="4" t="s">
        <v>1382</v>
      </c>
      <c r="E3686" s="4">
        <v>0</v>
      </c>
      <c r="F3686" s="4">
        <v>2</v>
      </c>
      <c r="G3686" s="4">
        <v>0</v>
      </c>
      <c r="H3686" s="4">
        <v>0</v>
      </c>
      <c r="I3686" s="4">
        <v>0</v>
      </c>
      <c r="J3686" s="4">
        <v>0</v>
      </c>
      <c r="K3686" s="4">
        <v>0</v>
      </c>
      <c r="L3686" s="4">
        <v>0</v>
      </c>
      <c r="M3686" s="4">
        <v>0</v>
      </c>
      <c r="N3686" s="4">
        <v>0</v>
      </c>
      <c r="O3686" s="4">
        <v>0</v>
      </c>
      <c r="P3686" s="4">
        <v>0</v>
      </c>
      <c r="Q3686" s="4" t="s">
        <v>1383</v>
      </c>
      <c r="R3686" s="4" t="s">
        <v>1382</v>
      </c>
      <c r="S3686" s="12" t="s">
        <v>1382</v>
      </c>
      <c r="T3686" s="7">
        <f t="shared" si="59"/>
        <v>2</v>
      </c>
    </row>
    <row r="3687" spans="1:20" x14ac:dyDescent="0.25">
      <c r="A3687" s="4" t="s">
        <v>3195</v>
      </c>
      <c r="B3687" s="4">
        <v>500</v>
      </c>
      <c r="C3687" s="4" t="s">
        <v>9304</v>
      </c>
      <c r="D3687" s="4" t="s">
        <v>1382</v>
      </c>
      <c r="E3687" s="4">
        <v>2</v>
      </c>
      <c r="F3687" s="4">
        <v>0</v>
      </c>
      <c r="G3687" s="4">
        <v>0</v>
      </c>
      <c r="H3687" s="4">
        <v>0</v>
      </c>
      <c r="I3687" s="4">
        <v>2</v>
      </c>
      <c r="J3687" s="4">
        <v>0</v>
      </c>
      <c r="K3687" s="4">
        <v>0</v>
      </c>
      <c r="L3687" s="4">
        <v>0</v>
      </c>
      <c r="M3687" s="4">
        <v>2</v>
      </c>
      <c r="N3687" s="4">
        <v>0</v>
      </c>
      <c r="O3687" s="4">
        <v>0</v>
      </c>
      <c r="P3687" s="4">
        <v>0</v>
      </c>
      <c r="Q3687" s="4" t="s">
        <v>3195</v>
      </c>
      <c r="R3687" s="4" t="s">
        <v>9305</v>
      </c>
      <c r="S3687" s="12" t="s">
        <v>9306</v>
      </c>
      <c r="T3687" s="7">
        <f t="shared" si="59"/>
        <v>6</v>
      </c>
    </row>
    <row r="3688" spans="1:20" x14ac:dyDescent="0.25">
      <c r="A3688" s="4" t="s">
        <v>3195</v>
      </c>
      <c r="B3688" s="4">
        <v>501</v>
      </c>
      <c r="C3688" s="4" t="s">
        <v>9307</v>
      </c>
      <c r="D3688" s="4" t="s">
        <v>1382</v>
      </c>
      <c r="E3688" s="4">
        <v>2</v>
      </c>
      <c r="F3688" s="4">
        <v>0</v>
      </c>
      <c r="G3688" s="4">
        <v>0</v>
      </c>
      <c r="H3688" s="4">
        <v>0</v>
      </c>
      <c r="I3688" s="4">
        <v>3</v>
      </c>
      <c r="J3688" s="4">
        <v>0</v>
      </c>
      <c r="K3688" s="4">
        <v>0</v>
      </c>
      <c r="L3688" s="4">
        <v>0</v>
      </c>
      <c r="M3688" s="4">
        <v>4</v>
      </c>
      <c r="N3688" s="4">
        <v>0</v>
      </c>
      <c r="O3688" s="4">
        <v>0</v>
      </c>
      <c r="P3688" s="4">
        <v>0</v>
      </c>
      <c r="Q3688" s="4" t="s">
        <v>3195</v>
      </c>
      <c r="R3688" s="4" t="s">
        <v>9308</v>
      </c>
      <c r="S3688" s="12" t="s">
        <v>9309</v>
      </c>
      <c r="T3688" s="7">
        <f t="shared" si="59"/>
        <v>9</v>
      </c>
    </row>
    <row r="3689" spans="1:20" x14ac:dyDescent="0.25">
      <c r="A3689" s="4" t="s">
        <v>3195</v>
      </c>
      <c r="B3689" s="4">
        <v>503</v>
      </c>
      <c r="C3689" s="4" t="s">
        <v>9310</v>
      </c>
      <c r="D3689" s="4" t="s">
        <v>1382</v>
      </c>
      <c r="E3689" s="4">
        <v>2</v>
      </c>
      <c r="F3689" s="4">
        <v>0</v>
      </c>
      <c r="G3689" s="4">
        <v>0</v>
      </c>
      <c r="H3689" s="4">
        <v>0</v>
      </c>
      <c r="I3689" s="4">
        <v>2</v>
      </c>
      <c r="J3689" s="4">
        <v>0</v>
      </c>
      <c r="K3689" s="4">
        <v>0</v>
      </c>
      <c r="L3689" s="4">
        <v>0</v>
      </c>
      <c r="M3689" s="4">
        <v>2</v>
      </c>
      <c r="N3689" s="4">
        <v>0</v>
      </c>
      <c r="O3689" s="4">
        <v>0</v>
      </c>
      <c r="P3689" s="4">
        <v>0</v>
      </c>
      <c r="Q3689" s="4" t="s">
        <v>3195</v>
      </c>
      <c r="R3689" s="4" t="s">
        <v>1382</v>
      </c>
      <c r="S3689" s="12" t="s">
        <v>1382</v>
      </c>
      <c r="T3689" s="7">
        <f t="shared" si="59"/>
        <v>6</v>
      </c>
    </row>
    <row r="3690" spans="1:20" x14ac:dyDescent="0.25">
      <c r="A3690" s="4" t="s">
        <v>3195</v>
      </c>
      <c r="B3690" s="4">
        <v>504</v>
      </c>
      <c r="C3690" s="4" t="s">
        <v>9311</v>
      </c>
      <c r="D3690" s="4" t="s">
        <v>1382</v>
      </c>
      <c r="E3690" s="4">
        <v>0</v>
      </c>
      <c r="F3690" s="4">
        <v>0</v>
      </c>
      <c r="G3690" s="4">
        <v>0</v>
      </c>
      <c r="H3690" s="4">
        <v>0</v>
      </c>
      <c r="I3690" s="4">
        <v>2</v>
      </c>
      <c r="J3690" s="4">
        <v>0</v>
      </c>
      <c r="K3690" s="4">
        <v>0</v>
      </c>
      <c r="L3690" s="4">
        <v>0</v>
      </c>
      <c r="M3690" s="4">
        <v>1</v>
      </c>
      <c r="N3690" s="4">
        <v>0</v>
      </c>
      <c r="O3690" s="4">
        <v>0</v>
      </c>
      <c r="P3690" s="4">
        <v>0</v>
      </c>
      <c r="Q3690" s="4" t="s">
        <v>3195</v>
      </c>
      <c r="R3690" s="4" t="s">
        <v>9312</v>
      </c>
      <c r="S3690" s="12" t="s">
        <v>9313</v>
      </c>
      <c r="T3690" s="7">
        <f t="shared" si="59"/>
        <v>3</v>
      </c>
    </row>
    <row r="3691" spans="1:20" x14ac:dyDescent="0.25">
      <c r="A3691" s="4" t="s">
        <v>3195</v>
      </c>
      <c r="B3691" s="4">
        <v>505</v>
      </c>
      <c r="C3691" s="4" t="s">
        <v>9314</v>
      </c>
      <c r="D3691" s="4" t="s">
        <v>1382</v>
      </c>
      <c r="E3691" s="4">
        <v>1</v>
      </c>
      <c r="F3691" s="4">
        <v>0</v>
      </c>
      <c r="G3691" s="4">
        <v>0</v>
      </c>
      <c r="H3691" s="4">
        <v>0</v>
      </c>
      <c r="I3691" s="4">
        <v>1</v>
      </c>
      <c r="J3691" s="4">
        <v>0</v>
      </c>
      <c r="K3691" s="4">
        <v>0</v>
      </c>
      <c r="L3691" s="4">
        <v>0</v>
      </c>
      <c r="M3691" s="4">
        <v>0</v>
      </c>
      <c r="N3691" s="4">
        <v>0</v>
      </c>
      <c r="O3691" s="4">
        <v>0</v>
      </c>
      <c r="P3691" s="4">
        <v>0</v>
      </c>
      <c r="Q3691" s="4" t="s">
        <v>3195</v>
      </c>
      <c r="R3691" s="4" t="s">
        <v>9315</v>
      </c>
      <c r="S3691" s="12" t="s">
        <v>9316</v>
      </c>
      <c r="T3691" s="7">
        <f t="shared" si="59"/>
        <v>2</v>
      </c>
    </row>
    <row r="3692" spans="1:20" x14ac:dyDescent="0.25">
      <c r="A3692" s="4" t="s">
        <v>3195</v>
      </c>
      <c r="B3692" s="4">
        <v>506</v>
      </c>
      <c r="C3692" s="4" t="s">
        <v>9317</v>
      </c>
      <c r="D3692" s="4" t="s">
        <v>1382</v>
      </c>
      <c r="E3692" s="4">
        <v>0</v>
      </c>
      <c r="F3692" s="4">
        <v>1</v>
      </c>
      <c r="G3692" s="4">
        <v>0</v>
      </c>
      <c r="H3692" s="4">
        <v>0</v>
      </c>
      <c r="I3692" s="4">
        <v>0</v>
      </c>
      <c r="J3692" s="4">
        <v>1</v>
      </c>
      <c r="K3692" s="4">
        <v>0</v>
      </c>
      <c r="L3692" s="4">
        <v>0</v>
      </c>
      <c r="M3692" s="4">
        <v>0</v>
      </c>
      <c r="N3692" s="4">
        <v>0</v>
      </c>
      <c r="O3692" s="4">
        <v>0</v>
      </c>
      <c r="P3692" s="4">
        <v>0</v>
      </c>
      <c r="Q3692" s="4" t="s">
        <v>3195</v>
      </c>
      <c r="R3692" s="4" t="s">
        <v>1382</v>
      </c>
      <c r="S3692" s="12" t="s">
        <v>1382</v>
      </c>
      <c r="T3692" s="7">
        <f t="shared" si="59"/>
        <v>2</v>
      </c>
    </row>
    <row r="3693" spans="1:20" x14ac:dyDescent="0.25">
      <c r="A3693" s="4" t="s">
        <v>3195</v>
      </c>
      <c r="B3693" s="4">
        <v>511</v>
      </c>
      <c r="C3693" s="4" t="s">
        <v>9318</v>
      </c>
      <c r="D3693" s="4" t="s">
        <v>1382</v>
      </c>
      <c r="E3693" s="4">
        <v>0</v>
      </c>
      <c r="F3693" s="4">
        <v>2</v>
      </c>
      <c r="G3693" s="4">
        <v>0</v>
      </c>
      <c r="H3693" s="4">
        <v>0</v>
      </c>
      <c r="I3693" s="4">
        <v>0</v>
      </c>
      <c r="J3693" s="4">
        <v>2</v>
      </c>
      <c r="K3693" s="4">
        <v>0</v>
      </c>
      <c r="L3693" s="4">
        <v>0</v>
      </c>
      <c r="M3693" s="4">
        <v>0</v>
      </c>
      <c r="N3693" s="4">
        <v>2</v>
      </c>
      <c r="O3693" s="4">
        <v>0</v>
      </c>
      <c r="P3693" s="4">
        <v>0</v>
      </c>
      <c r="Q3693" s="4" t="s">
        <v>3195</v>
      </c>
      <c r="R3693" s="4" t="s">
        <v>1382</v>
      </c>
      <c r="S3693" s="12" t="s">
        <v>1382</v>
      </c>
      <c r="T3693" s="7">
        <f t="shared" si="59"/>
        <v>6</v>
      </c>
    </row>
    <row r="3694" spans="1:20" x14ac:dyDescent="0.25">
      <c r="A3694" s="4" t="s">
        <v>3195</v>
      </c>
      <c r="B3694" s="4">
        <v>512</v>
      </c>
      <c r="C3694" s="4" t="s">
        <v>9319</v>
      </c>
      <c r="D3694" s="4" t="s">
        <v>1382</v>
      </c>
      <c r="E3694" s="4">
        <v>0</v>
      </c>
      <c r="F3694" s="4">
        <v>3</v>
      </c>
      <c r="G3694" s="4">
        <v>0</v>
      </c>
      <c r="H3694" s="4">
        <v>0</v>
      </c>
      <c r="I3694" s="4">
        <v>0</v>
      </c>
      <c r="J3694" s="4">
        <v>4</v>
      </c>
      <c r="K3694" s="4">
        <v>0</v>
      </c>
      <c r="L3694" s="4">
        <v>0</v>
      </c>
      <c r="M3694" s="4">
        <v>0</v>
      </c>
      <c r="N3694" s="4">
        <v>4</v>
      </c>
      <c r="O3694" s="4">
        <v>0</v>
      </c>
      <c r="P3694" s="4">
        <v>0</v>
      </c>
      <c r="Q3694" s="4" t="s">
        <v>3195</v>
      </c>
      <c r="R3694" s="4" t="s">
        <v>1382</v>
      </c>
      <c r="S3694" s="12" t="s">
        <v>1382</v>
      </c>
      <c r="T3694" s="7">
        <f t="shared" si="59"/>
        <v>11</v>
      </c>
    </row>
    <row r="3695" spans="1:20" x14ac:dyDescent="0.25">
      <c r="A3695" s="4" t="s">
        <v>3195</v>
      </c>
      <c r="B3695" s="4">
        <v>621</v>
      </c>
      <c r="C3695" s="4" t="s">
        <v>9320</v>
      </c>
      <c r="D3695" s="4" t="s">
        <v>1382</v>
      </c>
      <c r="E3695" s="4">
        <v>2</v>
      </c>
      <c r="F3695" s="4">
        <v>0</v>
      </c>
      <c r="G3695" s="4">
        <v>0</v>
      </c>
      <c r="H3695" s="4">
        <v>0</v>
      </c>
      <c r="I3695" s="4">
        <v>2</v>
      </c>
      <c r="J3695" s="4">
        <v>0</v>
      </c>
      <c r="K3695" s="4">
        <v>0</v>
      </c>
      <c r="L3695" s="4">
        <v>0</v>
      </c>
      <c r="M3695" s="4">
        <v>0</v>
      </c>
      <c r="N3695" s="4">
        <v>0</v>
      </c>
      <c r="O3695" s="4">
        <v>0</v>
      </c>
      <c r="P3695" s="4">
        <v>0</v>
      </c>
      <c r="Q3695" s="4" t="s">
        <v>3195</v>
      </c>
      <c r="R3695" s="4" t="s">
        <v>9321</v>
      </c>
      <c r="S3695" s="12" t="s">
        <v>9322</v>
      </c>
      <c r="T3695" s="7">
        <f t="shared" si="59"/>
        <v>4</v>
      </c>
    </row>
    <row r="3696" spans="1:20" x14ac:dyDescent="0.25">
      <c r="A3696" s="4" t="s">
        <v>3195</v>
      </c>
      <c r="B3696" s="4">
        <v>624</v>
      </c>
      <c r="C3696" s="4" t="s">
        <v>9323</v>
      </c>
      <c r="D3696" s="4" t="s">
        <v>1382</v>
      </c>
      <c r="E3696" s="4">
        <v>0</v>
      </c>
      <c r="F3696" s="4">
        <v>0</v>
      </c>
      <c r="G3696" s="4">
        <v>0</v>
      </c>
      <c r="H3696" s="4">
        <v>0</v>
      </c>
      <c r="I3696" s="4">
        <v>0</v>
      </c>
      <c r="J3696" s="4">
        <v>4</v>
      </c>
      <c r="K3696" s="4">
        <v>0</v>
      </c>
      <c r="L3696" s="4">
        <v>0</v>
      </c>
      <c r="M3696" s="4">
        <v>0</v>
      </c>
      <c r="N3696" s="4">
        <v>4</v>
      </c>
      <c r="O3696" s="4">
        <v>0</v>
      </c>
      <c r="P3696" s="4">
        <v>0</v>
      </c>
      <c r="Q3696" s="4" t="s">
        <v>3195</v>
      </c>
      <c r="R3696" s="4" t="s">
        <v>1382</v>
      </c>
      <c r="S3696" s="12" t="s">
        <v>1382</v>
      </c>
      <c r="T3696" s="7">
        <f t="shared" si="59"/>
        <v>8</v>
      </c>
    </row>
    <row r="3697" spans="1:20" x14ac:dyDescent="0.25">
      <c r="A3697" s="4" t="s">
        <v>3195</v>
      </c>
      <c r="B3697" s="4">
        <v>636</v>
      </c>
      <c r="C3697" s="4" t="s">
        <v>9324</v>
      </c>
      <c r="D3697" s="4" t="s">
        <v>1382</v>
      </c>
      <c r="E3697" s="4">
        <v>0</v>
      </c>
      <c r="F3697" s="4">
        <v>8</v>
      </c>
      <c r="G3697" s="4">
        <v>0</v>
      </c>
      <c r="H3697" s="4">
        <v>0</v>
      </c>
      <c r="I3697" s="4">
        <v>0</v>
      </c>
      <c r="J3697" s="4">
        <v>8</v>
      </c>
      <c r="K3697" s="4">
        <v>0</v>
      </c>
      <c r="L3697" s="4">
        <v>0</v>
      </c>
      <c r="M3697" s="4">
        <v>0</v>
      </c>
      <c r="N3697" s="4">
        <v>8</v>
      </c>
      <c r="O3697" s="4">
        <v>0</v>
      </c>
      <c r="P3697" s="4">
        <v>0</v>
      </c>
      <c r="Q3697" s="4" t="s">
        <v>3195</v>
      </c>
      <c r="R3697" s="4" t="s">
        <v>9325</v>
      </c>
      <c r="S3697" s="12" t="s">
        <v>9326</v>
      </c>
      <c r="T3697" s="7">
        <f t="shared" si="59"/>
        <v>24</v>
      </c>
    </row>
    <row r="3698" spans="1:20" x14ac:dyDescent="0.25">
      <c r="A3698" s="4" t="s">
        <v>3195</v>
      </c>
      <c r="B3698" s="4">
        <v>722</v>
      </c>
      <c r="C3698" s="4" t="s">
        <v>9327</v>
      </c>
      <c r="D3698" s="4" t="s">
        <v>1382</v>
      </c>
      <c r="E3698" s="4">
        <v>0</v>
      </c>
      <c r="F3698" s="4">
        <v>0</v>
      </c>
      <c r="G3698" s="4">
        <v>0</v>
      </c>
      <c r="H3698" s="4">
        <v>0</v>
      </c>
      <c r="I3698" s="4">
        <v>0</v>
      </c>
      <c r="J3698" s="4">
        <v>2</v>
      </c>
      <c r="K3698" s="4">
        <v>0</v>
      </c>
      <c r="L3698" s="4">
        <v>0</v>
      </c>
      <c r="M3698" s="4">
        <v>0</v>
      </c>
      <c r="N3698" s="4">
        <v>4</v>
      </c>
      <c r="O3698" s="4">
        <v>0</v>
      </c>
      <c r="P3698" s="4">
        <v>0</v>
      </c>
      <c r="Q3698" s="4" t="s">
        <v>3195</v>
      </c>
      <c r="R3698" s="4" t="s">
        <v>1382</v>
      </c>
      <c r="S3698" s="12" t="s">
        <v>1382</v>
      </c>
      <c r="T3698" s="7">
        <f t="shared" si="59"/>
        <v>6</v>
      </c>
    </row>
    <row r="3699" spans="1:20" x14ac:dyDescent="0.25">
      <c r="A3699" s="4" t="s">
        <v>3195</v>
      </c>
      <c r="B3699" s="4">
        <v>737</v>
      </c>
      <c r="C3699" s="4" t="s">
        <v>9328</v>
      </c>
      <c r="D3699" s="4" t="s">
        <v>1382</v>
      </c>
      <c r="E3699" s="4">
        <v>0</v>
      </c>
      <c r="F3699" s="4">
        <v>0</v>
      </c>
      <c r="G3699" s="4">
        <v>0</v>
      </c>
      <c r="H3699" s="4">
        <v>0</v>
      </c>
      <c r="I3699" s="4">
        <v>8</v>
      </c>
      <c r="J3699" s="4">
        <v>0</v>
      </c>
      <c r="K3699" s="4">
        <v>0</v>
      </c>
      <c r="L3699" s="4">
        <v>0</v>
      </c>
      <c r="M3699" s="4">
        <v>8</v>
      </c>
      <c r="N3699" s="4">
        <v>0</v>
      </c>
      <c r="O3699" s="4">
        <v>0</v>
      </c>
      <c r="P3699" s="4">
        <v>0</v>
      </c>
      <c r="Q3699" s="4" t="s">
        <v>3195</v>
      </c>
      <c r="R3699" s="4" t="s">
        <v>9329</v>
      </c>
      <c r="S3699" s="12" t="s">
        <v>9330</v>
      </c>
      <c r="T3699" s="7">
        <f t="shared" si="59"/>
        <v>16</v>
      </c>
    </row>
    <row r="3700" spans="1:20" x14ac:dyDescent="0.25">
      <c r="A3700" s="4" t="s">
        <v>3195</v>
      </c>
      <c r="B3700" s="4">
        <v>817</v>
      </c>
      <c r="C3700" s="4" t="s">
        <v>9331</v>
      </c>
      <c r="D3700" s="4" t="s">
        <v>1382</v>
      </c>
      <c r="E3700" s="4">
        <v>0</v>
      </c>
      <c r="F3700" s="4">
        <v>0</v>
      </c>
      <c r="G3700" s="4">
        <v>0</v>
      </c>
      <c r="H3700" s="4">
        <v>0</v>
      </c>
      <c r="I3700" s="4">
        <v>0</v>
      </c>
      <c r="J3700" s="4">
        <v>2</v>
      </c>
      <c r="K3700" s="4">
        <v>0</v>
      </c>
      <c r="L3700" s="4">
        <v>0</v>
      </c>
      <c r="M3700" s="4">
        <v>0</v>
      </c>
      <c r="N3700" s="4">
        <v>0</v>
      </c>
      <c r="O3700" s="4">
        <v>0</v>
      </c>
      <c r="P3700" s="4">
        <v>0</v>
      </c>
      <c r="Q3700" s="4" t="s">
        <v>3195</v>
      </c>
      <c r="R3700" s="4" t="s">
        <v>9332</v>
      </c>
      <c r="S3700" s="12" t="s">
        <v>9333</v>
      </c>
      <c r="T3700" s="7">
        <f t="shared" si="59"/>
        <v>2</v>
      </c>
    </row>
    <row r="3701" spans="1:20" x14ac:dyDescent="0.25">
      <c r="A3701" s="4" t="s">
        <v>3195</v>
      </c>
      <c r="B3701" s="4">
        <v>821</v>
      </c>
      <c r="C3701" s="4" t="s">
        <v>9294</v>
      </c>
      <c r="D3701" s="4" t="s">
        <v>1382</v>
      </c>
      <c r="E3701" s="4">
        <v>0</v>
      </c>
      <c r="F3701" s="4">
        <v>0</v>
      </c>
      <c r="G3701" s="4">
        <v>0</v>
      </c>
      <c r="H3701" s="4">
        <v>0</v>
      </c>
      <c r="I3701" s="4">
        <v>0</v>
      </c>
      <c r="J3701" s="4">
        <v>4</v>
      </c>
      <c r="K3701" s="4">
        <v>0</v>
      </c>
      <c r="L3701" s="4">
        <v>0</v>
      </c>
      <c r="M3701" s="4">
        <v>0</v>
      </c>
      <c r="N3701" s="4">
        <v>4</v>
      </c>
      <c r="O3701" s="4">
        <v>0</v>
      </c>
      <c r="P3701" s="4">
        <v>0</v>
      </c>
      <c r="Q3701" s="4" t="s">
        <v>3195</v>
      </c>
      <c r="R3701" s="4" t="s">
        <v>9334</v>
      </c>
      <c r="S3701" s="12" t="s">
        <v>9335</v>
      </c>
      <c r="T3701" s="7">
        <f t="shared" ref="T3701:T3763" si="60">SUM(E3701:P3701)</f>
        <v>8</v>
      </c>
    </row>
    <row r="3702" spans="1:20" x14ac:dyDescent="0.25">
      <c r="A3702" s="4" t="s">
        <v>3195</v>
      </c>
      <c r="B3702" s="4">
        <v>830</v>
      </c>
      <c r="C3702" s="4" t="s">
        <v>9336</v>
      </c>
      <c r="D3702" s="4" t="s">
        <v>1382</v>
      </c>
      <c r="E3702" s="4">
        <v>0</v>
      </c>
      <c r="F3702" s="4">
        <v>0</v>
      </c>
      <c r="G3702" s="4">
        <v>0</v>
      </c>
      <c r="H3702" s="4">
        <v>0</v>
      </c>
      <c r="I3702" s="4">
        <v>0</v>
      </c>
      <c r="J3702" s="4">
        <v>1</v>
      </c>
      <c r="K3702" s="4">
        <v>0</v>
      </c>
      <c r="L3702" s="4">
        <v>0</v>
      </c>
      <c r="M3702" s="4">
        <v>0</v>
      </c>
      <c r="N3702" s="4">
        <v>1</v>
      </c>
      <c r="O3702" s="4">
        <v>0</v>
      </c>
      <c r="P3702" s="4">
        <v>0</v>
      </c>
      <c r="Q3702" s="4" t="s">
        <v>3195</v>
      </c>
      <c r="R3702" s="4" t="s">
        <v>9337</v>
      </c>
      <c r="S3702" s="12" t="s">
        <v>9338</v>
      </c>
      <c r="T3702" s="7">
        <f t="shared" si="60"/>
        <v>2</v>
      </c>
    </row>
    <row r="3703" spans="1:20" x14ac:dyDescent="0.25">
      <c r="A3703" s="4" t="s">
        <v>3195</v>
      </c>
      <c r="B3703" s="4">
        <v>834</v>
      </c>
      <c r="C3703" s="4" t="s">
        <v>9339</v>
      </c>
      <c r="D3703" s="4" t="s">
        <v>1382</v>
      </c>
      <c r="E3703" s="4">
        <v>0</v>
      </c>
      <c r="F3703" s="4">
        <v>0</v>
      </c>
      <c r="G3703" s="4">
        <v>0</v>
      </c>
      <c r="H3703" s="4">
        <v>0</v>
      </c>
      <c r="I3703" s="4">
        <v>0</v>
      </c>
      <c r="J3703" s="4">
        <v>2</v>
      </c>
      <c r="K3703" s="4">
        <v>0</v>
      </c>
      <c r="L3703" s="4">
        <v>0</v>
      </c>
      <c r="M3703" s="4">
        <v>0</v>
      </c>
      <c r="N3703" s="4">
        <v>2</v>
      </c>
      <c r="O3703" s="4">
        <v>0</v>
      </c>
      <c r="P3703" s="4">
        <v>0</v>
      </c>
      <c r="Q3703" s="4" t="s">
        <v>3195</v>
      </c>
      <c r="R3703" s="4" t="s">
        <v>1382</v>
      </c>
      <c r="S3703" s="12" t="s">
        <v>1382</v>
      </c>
      <c r="T3703" s="7">
        <f t="shared" si="60"/>
        <v>4</v>
      </c>
    </row>
    <row r="3704" spans="1:20" x14ac:dyDescent="0.25">
      <c r="A3704" s="4" t="s">
        <v>3195</v>
      </c>
      <c r="B3704" s="4">
        <v>840</v>
      </c>
      <c r="C3704" s="4" t="s">
        <v>9340</v>
      </c>
      <c r="D3704" s="4" t="s">
        <v>1382</v>
      </c>
      <c r="E3704" s="4">
        <v>0</v>
      </c>
      <c r="F3704" s="4">
        <v>0</v>
      </c>
      <c r="G3704" s="4">
        <v>0</v>
      </c>
      <c r="H3704" s="4">
        <v>0</v>
      </c>
      <c r="I3704" s="4">
        <v>0</v>
      </c>
      <c r="J3704" s="4">
        <v>0</v>
      </c>
      <c r="K3704" s="4">
        <v>0</v>
      </c>
      <c r="L3704" s="4">
        <v>0</v>
      </c>
      <c r="M3704" s="4">
        <v>0</v>
      </c>
      <c r="N3704" s="4">
        <v>4</v>
      </c>
      <c r="O3704" s="4">
        <v>0</v>
      </c>
      <c r="P3704" s="4">
        <v>0</v>
      </c>
      <c r="Q3704" s="4" t="s">
        <v>3195</v>
      </c>
      <c r="R3704" s="4" t="s">
        <v>9341</v>
      </c>
      <c r="S3704" s="12" t="s">
        <v>9342</v>
      </c>
      <c r="T3704" s="7">
        <f t="shared" si="60"/>
        <v>4</v>
      </c>
    </row>
    <row r="3705" spans="1:20" x14ac:dyDescent="0.25">
      <c r="A3705" s="4" t="s">
        <v>3195</v>
      </c>
      <c r="B3705" s="4">
        <v>898</v>
      </c>
      <c r="C3705" s="4" t="s">
        <v>9343</v>
      </c>
      <c r="D3705" s="4" t="s">
        <v>1382</v>
      </c>
      <c r="E3705" s="4">
        <v>0</v>
      </c>
      <c r="F3705" s="4">
        <v>0</v>
      </c>
      <c r="G3705" s="4">
        <v>0</v>
      </c>
      <c r="H3705" s="4">
        <v>0</v>
      </c>
      <c r="I3705" s="4">
        <v>0</v>
      </c>
      <c r="J3705" s="4">
        <v>0</v>
      </c>
      <c r="K3705" s="4">
        <v>0</v>
      </c>
      <c r="L3705" s="4">
        <v>0</v>
      </c>
      <c r="M3705" s="4">
        <v>3</v>
      </c>
      <c r="N3705" s="4">
        <v>0</v>
      </c>
      <c r="O3705" s="4">
        <v>0</v>
      </c>
      <c r="P3705" s="4">
        <v>0</v>
      </c>
      <c r="Q3705" s="4" t="s">
        <v>3195</v>
      </c>
      <c r="R3705" s="4" t="s">
        <v>9344</v>
      </c>
      <c r="S3705" s="12" t="s">
        <v>9345</v>
      </c>
      <c r="T3705" s="7">
        <f t="shared" si="60"/>
        <v>3</v>
      </c>
    </row>
    <row r="3706" spans="1:20" x14ac:dyDescent="0.25">
      <c r="A3706" s="4" t="s">
        <v>3195</v>
      </c>
      <c r="B3706" s="4">
        <v>899</v>
      </c>
      <c r="C3706" s="4" t="s">
        <v>9346</v>
      </c>
      <c r="D3706" s="4" t="s">
        <v>1382</v>
      </c>
      <c r="E3706" s="4">
        <v>0</v>
      </c>
      <c r="F3706" s="4">
        <v>0</v>
      </c>
      <c r="G3706" s="4">
        <v>0</v>
      </c>
      <c r="H3706" s="4">
        <v>0</v>
      </c>
      <c r="I3706" s="4">
        <v>0</v>
      </c>
      <c r="J3706" s="4">
        <v>0</v>
      </c>
      <c r="K3706" s="4">
        <v>0</v>
      </c>
      <c r="L3706" s="4">
        <v>0</v>
      </c>
      <c r="M3706" s="4">
        <v>0</v>
      </c>
      <c r="N3706" s="4">
        <v>5</v>
      </c>
      <c r="O3706" s="4">
        <v>0</v>
      </c>
      <c r="P3706" s="4">
        <v>0</v>
      </c>
      <c r="Q3706" s="4" t="s">
        <v>3195</v>
      </c>
      <c r="R3706" s="4" t="s">
        <v>9347</v>
      </c>
      <c r="S3706" s="12" t="s">
        <v>9345</v>
      </c>
      <c r="T3706" s="7">
        <f t="shared" si="60"/>
        <v>5</v>
      </c>
    </row>
    <row r="3707" spans="1:20" x14ac:dyDescent="0.25">
      <c r="A3707" s="4" t="s">
        <v>2276</v>
      </c>
      <c r="B3707" s="4">
        <v>51</v>
      </c>
      <c r="C3707" s="4" t="s">
        <v>9348</v>
      </c>
      <c r="D3707" s="4" t="s">
        <v>1382</v>
      </c>
      <c r="E3707" s="4">
        <v>1</v>
      </c>
      <c r="F3707" s="4">
        <v>0</v>
      </c>
      <c r="G3707" s="4">
        <v>0</v>
      </c>
      <c r="H3707" s="4">
        <v>0</v>
      </c>
      <c r="I3707" s="4">
        <v>0</v>
      </c>
      <c r="J3707" s="4">
        <v>0</v>
      </c>
      <c r="K3707" s="4">
        <v>0</v>
      </c>
      <c r="L3707" s="4">
        <v>0</v>
      </c>
      <c r="M3707" s="4">
        <v>0</v>
      </c>
      <c r="N3707" s="4">
        <v>0</v>
      </c>
      <c r="O3707" s="4">
        <v>0</v>
      </c>
      <c r="P3707" s="4">
        <v>1</v>
      </c>
      <c r="Q3707" s="4" t="s">
        <v>1383</v>
      </c>
      <c r="R3707" s="4" t="s">
        <v>1382</v>
      </c>
      <c r="S3707" s="12" t="s">
        <v>1382</v>
      </c>
      <c r="T3707" s="7">
        <f t="shared" si="60"/>
        <v>2</v>
      </c>
    </row>
    <row r="3708" spans="1:20" x14ac:dyDescent="0.25">
      <c r="A3708" s="4" t="s">
        <v>2276</v>
      </c>
      <c r="B3708" s="4">
        <v>54</v>
      </c>
      <c r="C3708" s="4" t="s">
        <v>9349</v>
      </c>
      <c r="D3708" s="4" t="s">
        <v>1382</v>
      </c>
      <c r="E3708" s="4">
        <v>0</v>
      </c>
      <c r="F3708" s="4">
        <v>1</v>
      </c>
      <c r="G3708" s="4">
        <v>0</v>
      </c>
      <c r="H3708" s="4">
        <v>0</v>
      </c>
      <c r="I3708" s="4">
        <v>0</v>
      </c>
      <c r="J3708" s="4">
        <v>0</v>
      </c>
      <c r="K3708" s="4">
        <v>0</v>
      </c>
      <c r="L3708" s="4">
        <v>0</v>
      </c>
      <c r="M3708" s="4">
        <v>0</v>
      </c>
      <c r="N3708" s="4">
        <v>0</v>
      </c>
      <c r="O3708" s="4">
        <v>0</v>
      </c>
      <c r="P3708" s="4">
        <v>0</v>
      </c>
      <c r="Q3708" s="4" t="s">
        <v>1383</v>
      </c>
      <c r="R3708" s="4" t="s">
        <v>9350</v>
      </c>
      <c r="S3708" s="12" t="s">
        <v>9351</v>
      </c>
      <c r="T3708" s="7">
        <f t="shared" si="60"/>
        <v>1</v>
      </c>
    </row>
    <row r="3709" spans="1:20" x14ac:dyDescent="0.25">
      <c r="A3709" s="4" t="s">
        <v>2276</v>
      </c>
      <c r="B3709" s="4">
        <v>66</v>
      </c>
      <c r="C3709" s="4" t="s">
        <v>9352</v>
      </c>
      <c r="D3709" s="4" t="s">
        <v>1382</v>
      </c>
      <c r="E3709" s="4">
        <v>1</v>
      </c>
      <c r="F3709" s="4">
        <v>0</v>
      </c>
      <c r="G3709" s="4">
        <v>0</v>
      </c>
      <c r="H3709" s="4">
        <v>0</v>
      </c>
      <c r="I3709" s="4">
        <v>1</v>
      </c>
      <c r="J3709" s="4">
        <v>0</v>
      </c>
      <c r="K3709" s="4">
        <v>0</v>
      </c>
      <c r="L3709" s="4">
        <v>0</v>
      </c>
      <c r="M3709" s="4">
        <v>0</v>
      </c>
      <c r="N3709" s="4">
        <v>0</v>
      </c>
      <c r="O3709" s="4">
        <v>0</v>
      </c>
      <c r="P3709" s="4">
        <v>0</v>
      </c>
      <c r="Q3709" s="4" t="s">
        <v>1383</v>
      </c>
      <c r="R3709" s="4" t="s">
        <v>1382</v>
      </c>
      <c r="S3709" s="12" t="s">
        <v>1382</v>
      </c>
      <c r="T3709" s="7">
        <f t="shared" si="60"/>
        <v>2</v>
      </c>
    </row>
    <row r="3710" spans="1:20" x14ac:dyDescent="0.25">
      <c r="A3710" s="4" t="s">
        <v>2276</v>
      </c>
      <c r="B3710" s="4">
        <v>76</v>
      </c>
      <c r="C3710" s="4" t="s">
        <v>9353</v>
      </c>
      <c r="D3710" s="4" t="s">
        <v>1382</v>
      </c>
      <c r="E3710" s="4">
        <v>0</v>
      </c>
      <c r="F3710" s="4">
        <v>0</v>
      </c>
      <c r="G3710" s="4">
        <v>0</v>
      </c>
      <c r="H3710" s="4">
        <v>0</v>
      </c>
      <c r="I3710" s="4">
        <v>1</v>
      </c>
      <c r="J3710" s="4">
        <v>0</v>
      </c>
      <c r="K3710" s="4">
        <v>0</v>
      </c>
      <c r="L3710" s="4">
        <v>0</v>
      </c>
      <c r="M3710" s="4">
        <v>0</v>
      </c>
      <c r="N3710" s="4">
        <v>0</v>
      </c>
      <c r="O3710" s="4">
        <v>0</v>
      </c>
      <c r="P3710" s="4">
        <v>0</v>
      </c>
      <c r="Q3710" s="4" t="s">
        <v>1383</v>
      </c>
      <c r="R3710" s="4" t="s">
        <v>1382</v>
      </c>
      <c r="S3710" s="12" t="s">
        <v>1382</v>
      </c>
      <c r="T3710" s="7">
        <f t="shared" si="60"/>
        <v>1</v>
      </c>
    </row>
    <row r="3711" spans="1:20" x14ac:dyDescent="0.25">
      <c r="A3711" s="4" t="s">
        <v>2276</v>
      </c>
      <c r="B3711" s="4">
        <v>78</v>
      </c>
      <c r="C3711" s="4" t="s">
        <v>9354</v>
      </c>
      <c r="D3711" s="4" t="s">
        <v>1382</v>
      </c>
      <c r="E3711" s="4">
        <v>1</v>
      </c>
      <c r="F3711" s="4">
        <v>0</v>
      </c>
      <c r="G3711" s="4">
        <v>0</v>
      </c>
      <c r="H3711" s="4">
        <v>0</v>
      </c>
      <c r="I3711" s="4">
        <v>0</v>
      </c>
      <c r="J3711" s="4">
        <v>0</v>
      </c>
      <c r="K3711" s="4">
        <v>0</v>
      </c>
      <c r="L3711" s="4">
        <v>0</v>
      </c>
      <c r="M3711" s="4">
        <v>0</v>
      </c>
      <c r="N3711" s="4">
        <v>0</v>
      </c>
      <c r="O3711" s="4">
        <v>0</v>
      </c>
      <c r="P3711" s="4">
        <v>0</v>
      </c>
      <c r="Q3711" s="4" t="s">
        <v>1383</v>
      </c>
      <c r="R3711" s="4" t="s">
        <v>1382</v>
      </c>
      <c r="S3711" s="12" t="s">
        <v>1382</v>
      </c>
      <c r="T3711" s="7">
        <f t="shared" si="60"/>
        <v>1</v>
      </c>
    </row>
    <row r="3712" spans="1:20" x14ac:dyDescent="0.25">
      <c r="A3712" s="4" t="s">
        <v>2276</v>
      </c>
      <c r="B3712" s="4">
        <v>89</v>
      </c>
      <c r="C3712" s="4" t="s">
        <v>1768</v>
      </c>
      <c r="D3712" s="4" t="s">
        <v>1382</v>
      </c>
      <c r="E3712" s="4">
        <v>0</v>
      </c>
      <c r="F3712" s="4">
        <v>0</v>
      </c>
      <c r="G3712" s="4">
        <v>0</v>
      </c>
      <c r="H3712" s="4">
        <v>0</v>
      </c>
      <c r="I3712" s="4">
        <v>3</v>
      </c>
      <c r="J3712" s="4">
        <v>0</v>
      </c>
      <c r="K3712" s="4">
        <v>0</v>
      </c>
      <c r="L3712" s="4">
        <v>0</v>
      </c>
      <c r="M3712" s="4">
        <v>1</v>
      </c>
      <c r="N3712" s="4">
        <v>3</v>
      </c>
      <c r="O3712" s="4">
        <v>0</v>
      </c>
      <c r="P3712" s="4">
        <v>0</v>
      </c>
      <c r="Q3712" s="4" t="s">
        <v>1383</v>
      </c>
      <c r="R3712" s="4" t="s">
        <v>1382</v>
      </c>
      <c r="S3712" s="12" t="s">
        <v>1382</v>
      </c>
      <c r="T3712" s="7">
        <f t="shared" si="60"/>
        <v>7</v>
      </c>
    </row>
    <row r="3713" spans="1:20" x14ac:dyDescent="0.25">
      <c r="A3713" s="4" t="s">
        <v>2276</v>
      </c>
      <c r="B3713" s="4">
        <v>101</v>
      </c>
      <c r="C3713" s="4" t="s">
        <v>9355</v>
      </c>
      <c r="D3713" s="4" t="s">
        <v>1382</v>
      </c>
      <c r="E3713" s="4">
        <v>1</v>
      </c>
      <c r="F3713" s="4">
        <v>5</v>
      </c>
      <c r="G3713" s="4">
        <v>5</v>
      </c>
      <c r="H3713" s="4">
        <v>3</v>
      </c>
      <c r="I3713" s="4">
        <v>5</v>
      </c>
      <c r="J3713" s="4">
        <v>2</v>
      </c>
      <c r="K3713" s="4">
        <v>2</v>
      </c>
      <c r="L3713" s="4">
        <v>3</v>
      </c>
      <c r="M3713" s="4">
        <v>2</v>
      </c>
      <c r="N3713" s="4">
        <v>1</v>
      </c>
      <c r="O3713" s="4">
        <v>3</v>
      </c>
      <c r="P3713" s="4">
        <v>5</v>
      </c>
      <c r="Q3713" s="4" t="s">
        <v>1383</v>
      </c>
      <c r="R3713" s="4" t="s">
        <v>9356</v>
      </c>
      <c r="S3713" s="12" t="s">
        <v>9357</v>
      </c>
      <c r="T3713" s="7">
        <f t="shared" si="60"/>
        <v>37</v>
      </c>
    </row>
    <row r="3714" spans="1:20" x14ac:dyDescent="0.25">
      <c r="A3714" s="4" t="s">
        <v>2276</v>
      </c>
      <c r="B3714" s="4">
        <v>105</v>
      </c>
      <c r="C3714" s="4" t="s">
        <v>9358</v>
      </c>
      <c r="D3714" s="4" t="s">
        <v>1382</v>
      </c>
      <c r="E3714" s="4">
        <v>5</v>
      </c>
      <c r="F3714" s="4">
        <v>5</v>
      </c>
      <c r="G3714" s="4">
        <v>4</v>
      </c>
      <c r="H3714" s="4">
        <v>5</v>
      </c>
      <c r="I3714" s="4">
        <v>10</v>
      </c>
      <c r="J3714" s="4">
        <v>3</v>
      </c>
      <c r="K3714" s="4">
        <v>3</v>
      </c>
      <c r="L3714" s="4">
        <v>2</v>
      </c>
      <c r="M3714" s="4">
        <v>2</v>
      </c>
      <c r="N3714" s="4">
        <v>2</v>
      </c>
      <c r="O3714" s="4">
        <v>2</v>
      </c>
      <c r="P3714" s="4">
        <v>1</v>
      </c>
      <c r="Q3714" s="4" t="s">
        <v>1383</v>
      </c>
      <c r="R3714" s="4" t="s">
        <v>1382</v>
      </c>
      <c r="S3714" s="12" t="s">
        <v>1382</v>
      </c>
      <c r="T3714" s="7">
        <f t="shared" si="60"/>
        <v>44</v>
      </c>
    </row>
    <row r="3715" spans="1:20" x14ac:dyDescent="0.25">
      <c r="A3715" s="4" t="s">
        <v>2276</v>
      </c>
      <c r="B3715" s="4">
        <v>110</v>
      </c>
      <c r="C3715" s="4" t="s">
        <v>9359</v>
      </c>
      <c r="D3715" s="4" t="s">
        <v>1382</v>
      </c>
      <c r="E3715" s="4">
        <v>0</v>
      </c>
      <c r="F3715" s="4">
        <v>1</v>
      </c>
      <c r="G3715" s="4">
        <v>0</v>
      </c>
      <c r="H3715" s="4">
        <v>0</v>
      </c>
      <c r="I3715" s="4">
        <v>0</v>
      </c>
      <c r="J3715" s="4">
        <v>1</v>
      </c>
      <c r="K3715" s="4">
        <v>0</v>
      </c>
      <c r="L3715" s="4">
        <v>0</v>
      </c>
      <c r="M3715" s="4">
        <v>0</v>
      </c>
      <c r="N3715" s="4">
        <v>0</v>
      </c>
      <c r="O3715" s="4">
        <v>1</v>
      </c>
      <c r="P3715" s="4">
        <v>0</v>
      </c>
      <c r="Q3715" s="4" t="s">
        <v>1383</v>
      </c>
      <c r="R3715" s="4" t="s">
        <v>1382</v>
      </c>
      <c r="S3715" s="12" t="s">
        <v>1382</v>
      </c>
      <c r="T3715" s="7">
        <f t="shared" si="60"/>
        <v>3</v>
      </c>
    </row>
    <row r="3716" spans="1:20" x14ac:dyDescent="0.25">
      <c r="A3716" s="4" t="s">
        <v>2276</v>
      </c>
      <c r="B3716" s="4">
        <v>112</v>
      </c>
      <c r="C3716" s="4" t="s">
        <v>9360</v>
      </c>
      <c r="D3716" s="4" t="s">
        <v>1382</v>
      </c>
      <c r="E3716" s="4">
        <v>1</v>
      </c>
      <c r="F3716" s="4">
        <v>0</v>
      </c>
      <c r="G3716" s="4">
        <v>0</v>
      </c>
      <c r="H3716" s="4">
        <v>0</v>
      </c>
      <c r="I3716" s="4">
        <v>1</v>
      </c>
      <c r="J3716" s="4">
        <v>1</v>
      </c>
      <c r="K3716" s="4">
        <v>0</v>
      </c>
      <c r="L3716" s="4">
        <v>0</v>
      </c>
      <c r="M3716" s="4">
        <v>0</v>
      </c>
      <c r="N3716" s="4">
        <v>2</v>
      </c>
      <c r="O3716" s="4">
        <v>0</v>
      </c>
      <c r="P3716" s="4">
        <v>0</v>
      </c>
      <c r="Q3716" s="4" t="s">
        <v>1383</v>
      </c>
      <c r="R3716" s="4" t="s">
        <v>9361</v>
      </c>
      <c r="S3716" s="12" t="s">
        <v>9362</v>
      </c>
      <c r="T3716" s="7">
        <f t="shared" si="60"/>
        <v>5</v>
      </c>
    </row>
    <row r="3717" spans="1:20" x14ac:dyDescent="0.25">
      <c r="A3717" s="4" t="s">
        <v>2276</v>
      </c>
      <c r="B3717" s="4">
        <v>134</v>
      </c>
      <c r="C3717" s="4" t="s">
        <v>9363</v>
      </c>
      <c r="D3717" s="4" t="s">
        <v>1382</v>
      </c>
      <c r="E3717" s="4">
        <v>0</v>
      </c>
      <c r="F3717" s="4">
        <v>0</v>
      </c>
      <c r="G3717" s="4">
        <v>0</v>
      </c>
      <c r="H3717" s="4">
        <v>0</v>
      </c>
      <c r="I3717" s="4">
        <v>0</v>
      </c>
      <c r="J3717" s="4">
        <v>0</v>
      </c>
      <c r="K3717" s="4">
        <v>0</v>
      </c>
      <c r="L3717" s="4">
        <v>1</v>
      </c>
      <c r="M3717" s="4">
        <v>0</v>
      </c>
      <c r="N3717" s="4">
        <v>0</v>
      </c>
      <c r="O3717" s="4">
        <v>0</v>
      </c>
      <c r="P3717" s="4">
        <v>0</v>
      </c>
      <c r="Q3717" s="4" t="s">
        <v>1383</v>
      </c>
      <c r="R3717" s="4" t="s">
        <v>1382</v>
      </c>
      <c r="S3717" s="12" t="s">
        <v>1382</v>
      </c>
      <c r="T3717" s="7">
        <f t="shared" si="60"/>
        <v>1</v>
      </c>
    </row>
    <row r="3718" spans="1:20" x14ac:dyDescent="0.25">
      <c r="A3718" s="4" t="s">
        <v>2276</v>
      </c>
      <c r="B3718" s="4">
        <v>140</v>
      </c>
      <c r="C3718" s="4" t="s">
        <v>3200</v>
      </c>
      <c r="D3718" s="4" t="s">
        <v>1382</v>
      </c>
      <c r="E3718" s="4">
        <v>0</v>
      </c>
      <c r="F3718" s="4">
        <v>0</v>
      </c>
      <c r="G3718" s="4">
        <v>0</v>
      </c>
      <c r="H3718" s="4">
        <v>0</v>
      </c>
      <c r="I3718" s="4">
        <v>0</v>
      </c>
      <c r="J3718" s="4">
        <v>0</v>
      </c>
      <c r="K3718" s="4">
        <v>0</v>
      </c>
      <c r="L3718" s="4">
        <v>0</v>
      </c>
      <c r="M3718" s="4">
        <v>0</v>
      </c>
      <c r="N3718" s="4">
        <v>1</v>
      </c>
      <c r="O3718" s="4">
        <v>0</v>
      </c>
      <c r="P3718" s="4">
        <v>0</v>
      </c>
      <c r="Q3718" s="4" t="s">
        <v>1383</v>
      </c>
      <c r="R3718" s="4" t="s">
        <v>3201</v>
      </c>
      <c r="S3718" s="12" t="s">
        <v>9364</v>
      </c>
      <c r="T3718" s="7">
        <f t="shared" si="60"/>
        <v>1</v>
      </c>
    </row>
    <row r="3719" spans="1:20" x14ac:dyDescent="0.25">
      <c r="A3719" s="4" t="s">
        <v>2276</v>
      </c>
      <c r="B3719" s="4">
        <v>145</v>
      </c>
      <c r="C3719" s="4" t="s">
        <v>8705</v>
      </c>
      <c r="D3719" s="4" t="s">
        <v>1382</v>
      </c>
      <c r="E3719" s="4">
        <v>0</v>
      </c>
      <c r="F3719" s="4">
        <v>0</v>
      </c>
      <c r="G3719" s="4">
        <v>0</v>
      </c>
      <c r="H3719" s="4">
        <v>0</v>
      </c>
      <c r="I3719" s="4">
        <v>0</v>
      </c>
      <c r="J3719" s="4">
        <v>1</v>
      </c>
      <c r="K3719" s="4">
        <v>0</v>
      </c>
      <c r="L3719" s="4">
        <v>0</v>
      </c>
      <c r="M3719" s="4">
        <v>0</v>
      </c>
      <c r="N3719" s="4">
        <v>1</v>
      </c>
      <c r="O3719" s="4">
        <v>0</v>
      </c>
      <c r="P3719" s="4">
        <v>0</v>
      </c>
      <c r="Q3719" s="4" t="s">
        <v>1383</v>
      </c>
      <c r="R3719" s="4" t="s">
        <v>1382</v>
      </c>
      <c r="S3719" s="12" t="s">
        <v>1382</v>
      </c>
      <c r="T3719" s="7">
        <f t="shared" si="60"/>
        <v>2</v>
      </c>
    </row>
    <row r="3720" spans="1:20" x14ac:dyDescent="0.25">
      <c r="A3720" s="4" t="s">
        <v>2276</v>
      </c>
      <c r="B3720" s="4">
        <v>150</v>
      </c>
      <c r="C3720" s="4" t="s">
        <v>3203</v>
      </c>
      <c r="D3720" s="4" t="s">
        <v>1382</v>
      </c>
      <c r="E3720" s="4">
        <v>1</v>
      </c>
      <c r="F3720" s="4">
        <v>1</v>
      </c>
      <c r="G3720" s="4">
        <v>0</v>
      </c>
      <c r="H3720" s="4">
        <v>0</v>
      </c>
      <c r="I3720" s="4">
        <v>1</v>
      </c>
      <c r="J3720" s="4">
        <v>1</v>
      </c>
      <c r="K3720" s="4">
        <v>0</v>
      </c>
      <c r="L3720" s="4">
        <v>0</v>
      </c>
      <c r="M3720" s="4">
        <v>0</v>
      </c>
      <c r="N3720" s="4">
        <v>0</v>
      </c>
      <c r="O3720" s="4">
        <v>0</v>
      </c>
      <c r="P3720" s="4">
        <v>0</v>
      </c>
      <c r="Q3720" s="4" t="s">
        <v>1383</v>
      </c>
      <c r="R3720" s="4" t="s">
        <v>1382</v>
      </c>
      <c r="S3720" s="12" t="s">
        <v>1382</v>
      </c>
      <c r="T3720" s="7">
        <f t="shared" si="60"/>
        <v>4</v>
      </c>
    </row>
    <row r="3721" spans="1:20" x14ac:dyDescent="0.25">
      <c r="A3721" s="4" t="s">
        <v>2276</v>
      </c>
      <c r="B3721" s="4">
        <v>154</v>
      </c>
      <c r="C3721" s="4" t="s">
        <v>9365</v>
      </c>
      <c r="D3721" s="4" t="s">
        <v>1382</v>
      </c>
      <c r="E3721" s="4">
        <v>1</v>
      </c>
      <c r="F3721" s="4">
        <v>0</v>
      </c>
      <c r="G3721" s="4">
        <v>0</v>
      </c>
      <c r="H3721" s="4">
        <v>0</v>
      </c>
      <c r="I3721" s="4">
        <v>0</v>
      </c>
      <c r="J3721" s="4">
        <v>0</v>
      </c>
      <c r="K3721" s="4">
        <v>0</v>
      </c>
      <c r="L3721" s="4">
        <v>0</v>
      </c>
      <c r="M3721" s="4">
        <v>1</v>
      </c>
      <c r="N3721" s="4">
        <v>0</v>
      </c>
      <c r="O3721" s="4">
        <v>0</v>
      </c>
      <c r="P3721" s="4">
        <v>0</v>
      </c>
      <c r="Q3721" s="4" t="s">
        <v>1383</v>
      </c>
      <c r="R3721" s="4" t="s">
        <v>9366</v>
      </c>
      <c r="S3721" s="12" t="s">
        <v>9367</v>
      </c>
      <c r="T3721" s="7">
        <f t="shared" si="60"/>
        <v>2</v>
      </c>
    </row>
    <row r="3722" spans="1:20" x14ac:dyDescent="0.25">
      <c r="A3722" s="4" t="s">
        <v>2276</v>
      </c>
      <c r="B3722" s="4">
        <v>155</v>
      </c>
      <c r="C3722" s="4" t="s">
        <v>9368</v>
      </c>
      <c r="D3722" s="4" t="s">
        <v>1382</v>
      </c>
      <c r="E3722" s="4">
        <v>5</v>
      </c>
      <c r="F3722" s="4">
        <v>1</v>
      </c>
      <c r="G3722" s="4">
        <v>4</v>
      </c>
      <c r="H3722" s="4">
        <v>3</v>
      </c>
      <c r="I3722" s="4">
        <v>4</v>
      </c>
      <c r="J3722" s="4">
        <v>2</v>
      </c>
      <c r="K3722" s="4">
        <v>3</v>
      </c>
      <c r="L3722" s="4">
        <v>2</v>
      </c>
      <c r="M3722" s="4">
        <v>4</v>
      </c>
      <c r="N3722" s="4">
        <v>1</v>
      </c>
      <c r="O3722" s="4">
        <v>1</v>
      </c>
      <c r="P3722" s="4">
        <v>3</v>
      </c>
      <c r="Q3722" s="4" t="s">
        <v>1383</v>
      </c>
      <c r="R3722" s="4" t="s">
        <v>1382</v>
      </c>
      <c r="S3722" s="12" t="s">
        <v>1382</v>
      </c>
      <c r="T3722" s="7">
        <f t="shared" si="60"/>
        <v>33</v>
      </c>
    </row>
    <row r="3723" spans="1:20" x14ac:dyDescent="0.25">
      <c r="A3723" s="4" t="s">
        <v>2276</v>
      </c>
      <c r="B3723" s="4">
        <v>160</v>
      </c>
      <c r="C3723" s="4" t="s">
        <v>9369</v>
      </c>
      <c r="D3723" s="4" t="s">
        <v>1382</v>
      </c>
      <c r="E3723" s="4">
        <v>1</v>
      </c>
      <c r="F3723" s="4">
        <v>1</v>
      </c>
      <c r="G3723" s="4">
        <v>0</v>
      </c>
      <c r="H3723" s="4">
        <v>1</v>
      </c>
      <c r="I3723" s="4">
        <v>1</v>
      </c>
      <c r="J3723" s="4">
        <v>1</v>
      </c>
      <c r="K3723" s="4">
        <v>0</v>
      </c>
      <c r="L3723" s="4">
        <v>0</v>
      </c>
      <c r="M3723" s="4">
        <v>1</v>
      </c>
      <c r="N3723" s="4">
        <v>1</v>
      </c>
      <c r="O3723" s="4">
        <v>1</v>
      </c>
      <c r="P3723" s="4">
        <v>0</v>
      </c>
      <c r="Q3723" s="4" t="s">
        <v>1383</v>
      </c>
      <c r="R3723" s="4" t="s">
        <v>9370</v>
      </c>
      <c r="S3723" s="12" t="s">
        <v>9371</v>
      </c>
      <c r="T3723" s="7">
        <f t="shared" si="60"/>
        <v>8</v>
      </c>
    </row>
    <row r="3724" spans="1:20" x14ac:dyDescent="0.25">
      <c r="A3724" s="4" t="s">
        <v>2276</v>
      </c>
      <c r="B3724" s="4">
        <v>164</v>
      </c>
      <c r="C3724" s="4" t="s">
        <v>9372</v>
      </c>
      <c r="D3724" s="4" t="s">
        <v>1382</v>
      </c>
      <c r="E3724" s="4">
        <v>1</v>
      </c>
      <c r="F3724" s="4">
        <v>1</v>
      </c>
      <c r="G3724" s="4">
        <v>0</v>
      </c>
      <c r="H3724" s="4">
        <v>0</v>
      </c>
      <c r="I3724" s="4">
        <v>0</v>
      </c>
      <c r="J3724" s="4">
        <v>1</v>
      </c>
      <c r="K3724" s="4">
        <v>0</v>
      </c>
      <c r="L3724" s="4">
        <v>0</v>
      </c>
      <c r="M3724" s="4">
        <v>1</v>
      </c>
      <c r="N3724" s="4">
        <v>0</v>
      </c>
      <c r="O3724" s="4">
        <v>0</v>
      </c>
      <c r="P3724" s="4">
        <v>0</v>
      </c>
      <c r="Q3724" s="4" t="s">
        <v>1383</v>
      </c>
      <c r="R3724" s="4" t="s">
        <v>1382</v>
      </c>
      <c r="S3724" s="12" t="s">
        <v>1382</v>
      </c>
      <c r="T3724" s="7">
        <f t="shared" si="60"/>
        <v>4</v>
      </c>
    </row>
    <row r="3725" spans="1:20" x14ac:dyDescent="0.25">
      <c r="A3725" s="4" t="s">
        <v>2276</v>
      </c>
      <c r="B3725" s="4">
        <v>180</v>
      </c>
      <c r="C3725" s="4" t="s">
        <v>9373</v>
      </c>
      <c r="D3725" s="4" t="s">
        <v>1382</v>
      </c>
      <c r="E3725" s="4">
        <v>2</v>
      </c>
      <c r="F3725" s="4">
        <v>0</v>
      </c>
      <c r="G3725" s="4">
        <v>0</v>
      </c>
      <c r="H3725" s="4">
        <v>0</v>
      </c>
      <c r="I3725" s="4">
        <v>0</v>
      </c>
      <c r="J3725" s="4">
        <v>1</v>
      </c>
      <c r="K3725" s="4">
        <v>0</v>
      </c>
      <c r="L3725" s="4">
        <v>1</v>
      </c>
      <c r="M3725" s="4">
        <v>0</v>
      </c>
      <c r="N3725" s="4">
        <v>1</v>
      </c>
      <c r="O3725" s="4">
        <v>0</v>
      </c>
      <c r="P3725" s="4">
        <v>0</v>
      </c>
      <c r="Q3725" s="4" t="s">
        <v>1383</v>
      </c>
      <c r="R3725" s="4" t="s">
        <v>9374</v>
      </c>
      <c r="S3725" s="12" t="s">
        <v>9375</v>
      </c>
      <c r="T3725" s="7">
        <f t="shared" si="60"/>
        <v>5</v>
      </c>
    </row>
    <row r="3726" spans="1:20" x14ac:dyDescent="0.25">
      <c r="A3726" s="4" t="s">
        <v>2276</v>
      </c>
      <c r="B3726" s="4">
        <v>185</v>
      </c>
      <c r="C3726" s="4" t="s">
        <v>9376</v>
      </c>
      <c r="D3726" s="4" t="s">
        <v>1382</v>
      </c>
      <c r="E3726" s="4">
        <v>1</v>
      </c>
      <c r="F3726" s="4">
        <v>0</v>
      </c>
      <c r="G3726" s="4">
        <v>1</v>
      </c>
      <c r="H3726" s="4">
        <v>0</v>
      </c>
      <c r="I3726" s="4">
        <v>0</v>
      </c>
      <c r="J3726" s="4">
        <v>2</v>
      </c>
      <c r="K3726" s="4">
        <v>0</v>
      </c>
      <c r="L3726" s="4">
        <v>0</v>
      </c>
      <c r="M3726" s="4">
        <v>0</v>
      </c>
      <c r="N3726" s="4">
        <v>1</v>
      </c>
      <c r="O3726" s="4">
        <v>0</v>
      </c>
      <c r="P3726" s="4">
        <v>0</v>
      </c>
      <c r="Q3726" s="4" t="s">
        <v>1383</v>
      </c>
      <c r="R3726" s="4" t="s">
        <v>9377</v>
      </c>
      <c r="S3726" s="12" t="s">
        <v>9378</v>
      </c>
      <c r="T3726" s="7">
        <f t="shared" si="60"/>
        <v>5</v>
      </c>
    </row>
    <row r="3727" spans="1:20" x14ac:dyDescent="0.25">
      <c r="A3727" s="4" t="s">
        <v>2276</v>
      </c>
      <c r="B3727" s="4">
        <v>210</v>
      </c>
      <c r="C3727" s="4" t="s">
        <v>9379</v>
      </c>
      <c r="D3727" s="4" t="s">
        <v>1382</v>
      </c>
      <c r="E3727" s="4">
        <v>1</v>
      </c>
      <c r="F3727" s="4">
        <v>2</v>
      </c>
      <c r="G3727" s="4">
        <v>0</v>
      </c>
      <c r="H3727" s="4">
        <v>1</v>
      </c>
      <c r="I3727" s="4">
        <v>0</v>
      </c>
      <c r="J3727" s="4">
        <v>1</v>
      </c>
      <c r="K3727" s="4">
        <v>1</v>
      </c>
      <c r="L3727" s="4">
        <v>1</v>
      </c>
      <c r="M3727" s="4">
        <v>1</v>
      </c>
      <c r="N3727" s="4">
        <v>1</v>
      </c>
      <c r="O3727" s="4">
        <v>1</v>
      </c>
      <c r="P3727" s="4">
        <v>0</v>
      </c>
      <c r="Q3727" s="4" t="s">
        <v>1383</v>
      </c>
      <c r="R3727" s="4" t="s">
        <v>9380</v>
      </c>
      <c r="S3727" s="12" t="s">
        <v>9381</v>
      </c>
      <c r="T3727" s="7">
        <f t="shared" si="60"/>
        <v>10</v>
      </c>
    </row>
    <row r="3728" spans="1:20" x14ac:dyDescent="0.25">
      <c r="A3728" s="4" t="s">
        <v>2276</v>
      </c>
      <c r="B3728" s="4">
        <v>213</v>
      </c>
      <c r="C3728" s="4" t="s">
        <v>9382</v>
      </c>
      <c r="D3728" s="4" t="s">
        <v>1382</v>
      </c>
      <c r="E3728" s="4">
        <v>0</v>
      </c>
      <c r="F3728" s="4">
        <v>0</v>
      </c>
      <c r="G3728" s="4">
        <v>0</v>
      </c>
      <c r="H3728" s="4">
        <v>0</v>
      </c>
      <c r="I3728" s="4">
        <v>1</v>
      </c>
      <c r="J3728" s="4">
        <v>0</v>
      </c>
      <c r="K3728" s="4">
        <v>0</v>
      </c>
      <c r="L3728" s="4">
        <v>0</v>
      </c>
      <c r="M3728" s="4">
        <v>0</v>
      </c>
      <c r="N3728" s="4">
        <v>0</v>
      </c>
      <c r="O3728" s="4">
        <v>0</v>
      </c>
      <c r="P3728" s="4">
        <v>1</v>
      </c>
      <c r="Q3728" s="4" t="s">
        <v>1383</v>
      </c>
      <c r="R3728" s="4" t="s">
        <v>1382</v>
      </c>
      <c r="S3728" s="12" t="s">
        <v>9383</v>
      </c>
      <c r="T3728" s="7">
        <f t="shared" si="60"/>
        <v>2</v>
      </c>
    </row>
    <row r="3729" spans="1:20" x14ac:dyDescent="0.25">
      <c r="A3729" s="4" t="s">
        <v>2276</v>
      </c>
      <c r="B3729" s="4">
        <v>215</v>
      </c>
      <c r="C3729" s="4" t="s">
        <v>9384</v>
      </c>
      <c r="D3729" s="4" t="s">
        <v>1382</v>
      </c>
      <c r="E3729" s="4">
        <v>0</v>
      </c>
      <c r="F3729" s="4">
        <v>0</v>
      </c>
      <c r="G3729" s="4">
        <v>0</v>
      </c>
      <c r="H3729" s="4">
        <v>0</v>
      </c>
      <c r="I3729" s="4">
        <v>0</v>
      </c>
      <c r="J3729" s="4">
        <v>0</v>
      </c>
      <c r="K3729" s="4">
        <v>0</v>
      </c>
      <c r="L3729" s="4">
        <v>0</v>
      </c>
      <c r="M3729" s="4">
        <v>0</v>
      </c>
      <c r="N3729" s="4">
        <v>1</v>
      </c>
      <c r="O3729" s="4">
        <v>0</v>
      </c>
      <c r="P3729" s="4">
        <v>0</v>
      </c>
      <c r="Q3729" s="4" t="s">
        <v>1383</v>
      </c>
      <c r="R3729" s="4" t="s">
        <v>1382</v>
      </c>
      <c r="S3729" s="12" t="s">
        <v>1382</v>
      </c>
      <c r="T3729" s="7">
        <f t="shared" si="60"/>
        <v>1</v>
      </c>
    </row>
    <row r="3730" spans="1:20" x14ac:dyDescent="0.25">
      <c r="A3730" s="4" t="s">
        <v>2276</v>
      </c>
      <c r="B3730" s="4">
        <v>220</v>
      </c>
      <c r="C3730" s="4" t="s">
        <v>9385</v>
      </c>
      <c r="D3730" s="4" t="s">
        <v>1382</v>
      </c>
      <c r="E3730" s="4">
        <v>1</v>
      </c>
      <c r="F3730" s="4">
        <v>1</v>
      </c>
      <c r="G3730" s="4">
        <v>0</v>
      </c>
      <c r="H3730" s="4">
        <v>0</v>
      </c>
      <c r="I3730" s="4">
        <v>1</v>
      </c>
      <c r="J3730" s="4">
        <v>1</v>
      </c>
      <c r="K3730" s="4">
        <v>0</v>
      </c>
      <c r="L3730" s="4">
        <v>0</v>
      </c>
      <c r="M3730" s="4">
        <v>0</v>
      </c>
      <c r="N3730" s="4">
        <v>1</v>
      </c>
      <c r="O3730" s="4">
        <v>0</v>
      </c>
      <c r="P3730" s="4">
        <v>0</v>
      </c>
      <c r="Q3730" s="4" t="s">
        <v>1383</v>
      </c>
      <c r="R3730" s="4" t="s">
        <v>1382</v>
      </c>
      <c r="S3730" s="12" t="s">
        <v>1382</v>
      </c>
      <c r="T3730" s="7">
        <f t="shared" si="60"/>
        <v>5</v>
      </c>
    </row>
    <row r="3731" spans="1:20" x14ac:dyDescent="0.25">
      <c r="A3731" s="4" t="s">
        <v>2276</v>
      </c>
      <c r="B3731" s="4">
        <v>224</v>
      </c>
      <c r="C3731" s="4" t="s">
        <v>9386</v>
      </c>
      <c r="D3731" s="4" t="s">
        <v>1382</v>
      </c>
      <c r="E3731" s="4">
        <v>0</v>
      </c>
      <c r="F3731" s="4">
        <v>0</v>
      </c>
      <c r="G3731" s="4">
        <v>0</v>
      </c>
      <c r="H3731" s="4">
        <v>0</v>
      </c>
      <c r="I3731" s="4">
        <v>1</v>
      </c>
      <c r="J3731" s="4">
        <v>0</v>
      </c>
      <c r="K3731" s="4">
        <v>0</v>
      </c>
      <c r="L3731" s="4">
        <v>0</v>
      </c>
      <c r="M3731" s="4">
        <v>1</v>
      </c>
      <c r="N3731" s="4">
        <v>0</v>
      </c>
      <c r="O3731" s="4">
        <v>0</v>
      </c>
      <c r="P3731" s="4">
        <v>1</v>
      </c>
      <c r="Q3731" s="4" t="s">
        <v>1383</v>
      </c>
      <c r="R3731" s="4" t="s">
        <v>1382</v>
      </c>
      <c r="S3731" s="12" t="s">
        <v>1382</v>
      </c>
      <c r="T3731" s="7">
        <f t="shared" si="60"/>
        <v>3</v>
      </c>
    </row>
    <row r="3732" spans="1:20" x14ac:dyDescent="0.25">
      <c r="A3732" s="4" t="s">
        <v>2276</v>
      </c>
      <c r="B3732" s="4">
        <v>230</v>
      </c>
      <c r="C3732" s="4" t="s">
        <v>9387</v>
      </c>
      <c r="D3732" s="4" t="s">
        <v>1382</v>
      </c>
      <c r="E3732" s="4">
        <v>1</v>
      </c>
      <c r="F3732" s="4">
        <v>0</v>
      </c>
      <c r="G3732" s="4">
        <v>1</v>
      </c>
      <c r="H3732" s="4">
        <v>0</v>
      </c>
      <c r="I3732" s="4">
        <v>1</v>
      </c>
      <c r="J3732" s="4">
        <v>0</v>
      </c>
      <c r="K3732" s="4">
        <v>0</v>
      </c>
      <c r="L3732" s="4">
        <v>0</v>
      </c>
      <c r="M3732" s="4">
        <v>0</v>
      </c>
      <c r="N3732" s="4">
        <v>0</v>
      </c>
      <c r="O3732" s="4">
        <v>0</v>
      </c>
      <c r="P3732" s="4">
        <v>0</v>
      </c>
      <c r="Q3732" s="4" t="s">
        <v>1383</v>
      </c>
      <c r="R3732" s="4" t="s">
        <v>1382</v>
      </c>
      <c r="S3732" s="12" t="s">
        <v>1382</v>
      </c>
      <c r="T3732" s="7">
        <f t="shared" si="60"/>
        <v>3</v>
      </c>
    </row>
    <row r="3733" spans="1:20" x14ac:dyDescent="0.25">
      <c r="A3733" s="4" t="s">
        <v>2276</v>
      </c>
      <c r="B3733" s="4">
        <v>261</v>
      </c>
      <c r="C3733" s="4" t="s">
        <v>9388</v>
      </c>
      <c r="D3733" s="4" t="s">
        <v>1382</v>
      </c>
      <c r="E3733" s="4">
        <v>1</v>
      </c>
      <c r="F3733" s="4">
        <v>0</v>
      </c>
      <c r="G3733" s="4">
        <v>0</v>
      </c>
      <c r="H3733" s="4">
        <v>0</v>
      </c>
      <c r="I3733" s="4">
        <v>1</v>
      </c>
      <c r="J3733" s="4">
        <v>0</v>
      </c>
      <c r="K3733" s="4">
        <v>0</v>
      </c>
      <c r="L3733" s="4">
        <v>0</v>
      </c>
      <c r="M3733" s="4">
        <v>1</v>
      </c>
      <c r="N3733" s="4">
        <v>0</v>
      </c>
      <c r="O3733" s="4">
        <v>0</v>
      </c>
      <c r="P3733" s="4">
        <v>0</v>
      </c>
      <c r="Q3733" s="4" t="s">
        <v>1383</v>
      </c>
      <c r="R3733" s="4" t="s">
        <v>9389</v>
      </c>
      <c r="S3733" s="12" t="s">
        <v>9390</v>
      </c>
      <c r="T3733" s="7">
        <f t="shared" si="60"/>
        <v>3</v>
      </c>
    </row>
    <row r="3734" spans="1:20" x14ac:dyDescent="0.25">
      <c r="A3734" s="4" t="s">
        <v>2276</v>
      </c>
      <c r="B3734" s="4">
        <v>285</v>
      </c>
      <c r="C3734" s="4" t="s">
        <v>9391</v>
      </c>
      <c r="D3734" s="4" t="s">
        <v>1382</v>
      </c>
      <c r="E3734" s="4">
        <v>0</v>
      </c>
      <c r="F3734" s="4">
        <v>1</v>
      </c>
      <c r="G3734" s="4">
        <v>0</v>
      </c>
      <c r="H3734" s="4">
        <v>0</v>
      </c>
      <c r="I3734" s="4">
        <v>1</v>
      </c>
      <c r="J3734" s="4">
        <v>1</v>
      </c>
      <c r="K3734" s="4">
        <v>0</v>
      </c>
      <c r="L3734" s="4">
        <v>0</v>
      </c>
      <c r="M3734" s="4">
        <v>0</v>
      </c>
      <c r="N3734" s="4">
        <v>0</v>
      </c>
      <c r="O3734" s="4">
        <v>0</v>
      </c>
      <c r="P3734" s="4">
        <v>0</v>
      </c>
      <c r="Q3734" s="4" t="s">
        <v>1383</v>
      </c>
      <c r="R3734" s="4" t="s">
        <v>9392</v>
      </c>
      <c r="S3734" s="12" t="s">
        <v>9393</v>
      </c>
      <c r="T3734" s="7">
        <f t="shared" si="60"/>
        <v>3</v>
      </c>
    </row>
    <row r="3735" spans="1:20" x14ac:dyDescent="0.25">
      <c r="A3735" s="4" t="s">
        <v>2276</v>
      </c>
      <c r="B3735" s="4">
        <v>292</v>
      </c>
      <c r="C3735" s="4" t="s">
        <v>9394</v>
      </c>
      <c r="D3735" s="4" t="s">
        <v>1382</v>
      </c>
      <c r="E3735" s="4">
        <v>1</v>
      </c>
      <c r="F3735" s="4">
        <v>1</v>
      </c>
      <c r="G3735" s="4">
        <v>0</v>
      </c>
      <c r="H3735" s="4">
        <v>0</v>
      </c>
      <c r="I3735" s="4">
        <v>1</v>
      </c>
      <c r="J3735" s="4">
        <v>1</v>
      </c>
      <c r="K3735" s="4">
        <v>0</v>
      </c>
      <c r="L3735" s="4">
        <v>0</v>
      </c>
      <c r="M3735" s="4">
        <v>1</v>
      </c>
      <c r="N3735" s="4">
        <v>0</v>
      </c>
      <c r="O3735" s="4">
        <v>0</v>
      </c>
      <c r="P3735" s="4">
        <v>0</v>
      </c>
      <c r="Q3735" s="4" t="s">
        <v>1383</v>
      </c>
      <c r="R3735" s="4" t="s">
        <v>1382</v>
      </c>
      <c r="S3735" s="12" t="s">
        <v>1382</v>
      </c>
      <c r="T3735" s="7">
        <f t="shared" si="60"/>
        <v>5</v>
      </c>
    </row>
    <row r="3736" spans="1:20" x14ac:dyDescent="0.25">
      <c r="A3736" s="4" t="s">
        <v>2276</v>
      </c>
      <c r="B3736" s="4">
        <v>330</v>
      </c>
      <c r="C3736" s="4" t="s">
        <v>9395</v>
      </c>
      <c r="D3736" s="4" t="s">
        <v>1382</v>
      </c>
      <c r="E3736" s="4">
        <v>1</v>
      </c>
      <c r="F3736" s="4">
        <v>0</v>
      </c>
      <c r="G3736" s="4">
        <v>0</v>
      </c>
      <c r="H3736" s="4">
        <v>0</v>
      </c>
      <c r="I3736" s="4">
        <v>0</v>
      </c>
      <c r="J3736" s="4">
        <v>0</v>
      </c>
      <c r="K3736" s="4">
        <v>0</v>
      </c>
      <c r="L3736" s="4">
        <v>0</v>
      </c>
      <c r="M3736" s="4">
        <v>0</v>
      </c>
      <c r="N3736" s="4">
        <v>0</v>
      </c>
      <c r="O3736" s="4">
        <v>0</v>
      </c>
      <c r="P3736" s="4">
        <v>0</v>
      </c>
      <c r="Q3736" s="4" t="s">
        <v>1383</v>
      </c>
      <c r="R3736" s="4" t="s">
        <v>9396</v>
      </c>
      <c r="S3736" s="12" t="s">
        <v>9397</v>
      </c>
      <c r="T3736" s="7">
        <f t="shared" si="60"/>
        <v>1</v>
      </c>
    </row>
    <row r="3737" spans="1:20" x14ac:dyDescent="0.25">
      <c r="A3737" s="4" t="s">
        <v>2276</v>
      </c>
      <c r="B3737" s="4">
        <v>335</v>
      </c>
      <c r="C3737" s="4" t="s">
        <v>9398</v>
      </c>
      <c r="D3737" s="4" t="s">
        <v>1382</v>
      </c>
      <c r="E3737" s="4">
        <v>1</v>
      </c>
      <c r="F3737" s="4">
        <v>0</v>
      </c>
      <c r="G3737" s="4">
        <v>0</v>
      </c>
      <c r="H3737" s="4">
        <v>0</v>
      </c>
      <c r="I3737" s="4">
        <v>0</v>
      </c>
      <c r="J3737" s="4">
        <v>2</v>
      </c>
      <c r="K3737" s="4">
        <v>0</v>
      </c>
      <c r="L3737" s="4">
        <v>0</v>
      </c>
      <c r="M3737" s="4">
        <v>0</v>
      </c>
      <c r="N3737" s="4">
        <v>1</v>
      </c>
      <c r="O3737" s="4">
        <v>0</v>
      </c>
      <c r="P3737" s="4">
        <v>0</v>
      </c>
      <c r="Q3737" s="4" t="s">
        <v>1383</v>
      </c>
      <c r="R3737" s="4" t="s">
        <v>1382</v>
      </c>
      <c r="S3737" s="12" t="s">
        <v>1382</v>
      </c>
      <c r="T3737" s="7">
        <f t="shared" si="60"/>
        <v>4</v>
      </c>
    </row>
    <row r="3738" spans="1:20" x14ac:dyDescent="0.25">
      <c r="A3738" s="4" t="s">
        <v>2276</v>
      </c>
      <c r="B3738" s="4">
        <v>340</v>
      </c>
      <c r="C3738" s="4" t="s">
        <v>9399</v>
      </c>
      <c r="D3738" s="4" t="s">
        <v>1382</v>
      </c>
      <c r="E3738" s="4">
        <v>0</v>
      </c>
      <c r="F3738" s="4">
        <v>1</v>
      </c>
      <c r="G3738" s="4">
        <v>0</v>
      </c>
      <c r="H3738" s="4">
        <v>0</v>
      </c>
      <c r="I3738" s="4">
        <v>0</v>
      </c>
      <c r="J3738" s="4">
        <v>2</v>
      </c>
      <c r="K3738" s="4">
        <v>0</v>
      </c>
      <c r="L3738" s="4">
        <v>0</v>
      </c>
      <c r="M3738" s="4">
        <v>0</v>
      </c>
      <c r="N3738" s="4">
        <v>0</v>
      </c>
      <c r="O3738" s="4">
        <v>0</v>
      </c>
      <c r="P3738" s="4">
        <v>0</v>
      </c>
      <c r="Q3738" s="4" t="s">
        <v>1383</v>
      </c>
      <c r="R3738" s="4" t="s">
        <v>9400</v>
      </c>
      <c r="S3738" s="12" t="s">
        <v>9401</v>
      </c>
      <c r="T3738" s="7">
        <f t="shared" si="60"/>
        <v>3</v>
      </c>
    </row>
    <row r="3739" spans="1:20" x14ac:dyDescent="0.25">
      <c r="A3739" s="4" t="s">
        <v>2276</v>
      </c>
      <c r="B3739" s="4">
        <v>345</v>
      </c>
      <c r="C3739" s="4" t="s">
        <v>9402</v>
      </c>
      <c r="D3739" s="4" t="s">
        <v>1382</v>
      </c>
      <c r="E3739" s="4">
        <v>1</v>
      </c>
      <c r="F3739" s="4">
        <v>0</v>
      </c>
      <c r="G3739" s="4">
        <v>0</v>
      </c>
      <c r="H3739" s="4">
        <v>0</v>
      </c>
      <c r="I3739" s="4">
        <v>0</v>
      </c>
      <c r="J3739" s="4">
        <v>0</v>
      </c>
      <c r="K3739" s="4">
        <v>0</v>
      </c>
      <c r="L3739" s="4">
        <v>0</v>
      </c>
      <c r="M3739" s="4">
        <v>1</v>
      </c>
      <c r="N3739" s="4">
        <v>0</v>
      </c>
      <c r="O3739" s="4">
        <v>0</v>
      </c>
      <c r="P3739" s="4">
        <v>0</v>
      </c>
      <c r="Q3739" s="4" t="s">
        <v>1383</v>
      </c>
      <c r="R3739" s="4" t="s">
        <v>1382</v>
      </c>
      <c r="S3739" s="12" t="s">
        <v>1382</v>
      </c>
      <c r="T3739" s="7">
        <f t="shared" si="60"/>
        <v>2</v>
      </c>
    </row>
    <row r="3740" spans="1:20" x14ac:dyDescent="0.25">
      <c r="A3740" s="4" t="s">
        <v>2276</v>
      </c>
      <c r="B3740" s="4">
        <v>353</v>
      </c>
      <c r="C3740" s="4" t="s">
        <v>9403</v>
      </c>
      <c r="D3740" s="4" t="s">
        <v>1382</v>
      </c>
      <c r="E3740" s="4">
        <v>1</v>
      </c>
      <c r="F3740" s="4">
        <v>0</v>
      </c>
      <c r="G3740" s="4">
        <v>0</v>
      </c>
      <c r="H3740" s="4">
        <v>0</v>
      </c>
      <c r="I3740" s="4">
        <v>0</v>
      </c>
      <c r="J3740" s="4">
        <v>0</v>
      </c>
      <c r="K3740" s="4">
        <v>0</v>
      </c>
      <c r="L3740" s="4">
        <v>0</v>
      </c>
      <c r="M3740" s="4">
        <v>0</v>
      </c>
      <c r="N3740" s="4">
        <v>0</v>
      </c>
      <c r="O3740" s="4">
        <v>0</v>
      </c>
      <c r="P3740" s="4">
        <v>0</v>
      </c>
      <c r="Q3740" s="4" t="s">
        <v>1383</v>
      </c>
      <c r="R3740" s="4" t="s">
        <v>1382</v>
      </c>
      <c r="S3740" s="12" t="s">
        <v>1382</v>
      </c>
      <c r="T3740" s="7">
        <f t="shared" si="60"/>
        <v>1</v>
      </c>
    </row>
    <row r="3741" spans="1:20" x14ac:dyDescent="0.25">
      <c r="A3741" s="4" t="s">
        <v>2276</v>
      </c>
      <c r="B3741" s="4">
        <v>354</v>
      </c>
      <c r="C3741" s="4" t="s">
        <v>9404</v>
      </c>
      <c r="D3741" s="4" t="s">
        <v>1382</v>
      </c>
      <c r="E3741" s="4">
        <v>0</v>
      </c>
      <c r="F3741" s="4">
        <v>0</v>
      </c>
      <c r="G3741" s="4">
        <v>0</v>
      </c>
      <c r="H3741" s="4">
        <v>0</v>
      </c>
      <c r="I3741" s="4">
        <v>0</v>
      </c>
      <c r="J3741" s="4">
        <v>2</v>
      </c>
      <c r="K3741" s="4">
        <v>0</v>
      </c>
      <c r="L3741" s="4">
        <v>0</v>
      </c>
      <c r="M3741" s="4">
        <v>0</v>
      </c>
      <c r="N3741" s="4">
        <v>2</v>
      </c>
      <c r="O3741" s="4">
        <v>0</v>
      </c>
      <c r="P3741" s="4">
        <v>0</v>
      </c>
      <c r="Q3741" s="4" t="s">
        <v>1383</v>
      </c>
      <c r="R3741" s="4" t="s">
        <v>9405</v>
      </c>
      <c r="S3741" s="12" t="s">
        <v>9406</v>
      </c>
      <c r="T3741" s="7">
        <f t="shared" si="60"/>
        <v>4</v>
      </c>
    </row>
    <row r="3742" spans="1:20" x14ac:dyDescent="0.25">
      <c r="A3742" s="4" t="s">
        <v>2276</v>
      </c>
      <c r="B3742" s="4">
        <v>360</v>
      </c>
      <c r="C3742" s="4" t="s">
        <v>9407</v>
      </c>
      <c r="D3742" s="4" t="s">
        <v>1382</v>
      </c>
      <c r="E3742" s="4">
        <v>0</v>
      </c>
      <c r="F3742" s="4">
        <v>1</v>
      </c>
      <c r="G3742" s="4">
        <v>0</v>
      </c>
      <c r="H3742" s="4">
        <v>0</v>
      </c>
      <c r="I3742" s="4">
        <v>1</v>
      </c>
      <c r="J3742" s="4">
        <v>0</v>
      </c>
      <c r="K3742" s="4">
        <v>0</v>
      </c>
      <c r="L3742" s="4">
        <v>0</v>
      </c>
      <c r="M3742" s="4">
        <v>0</v>
      </c>
      <c r="N3742" s="4">
        <v>0</v>
      </c>
      <c r="O3742" s="4">
        <v>0</v>
      </c>
      <c r="P3742" s="4">
        <v>0</v>
      </c>
      <c r="Q3742" s="4" t="s">
        <v>1383</v>
      </c>
      <c r="R3742" s="4" t="s">
        <v>9408</v>
      </c>
      <c r="S3742" s="12" t="s">
        <v>9409</v>
      </c>
      <c r="T3742" s="7">
        <f t="shared" si="60"/>
        <v>2</v>
      </c>
    </row>
    <row r="3743" spans="1:20" x14ac:dyDescent="0.25">
      <c r="A3743" s="4" t="s">
        <v>2276</v>
      </c>
      <c r="B3743" s="4">
        <v>362</v>
      </c>
      <c r="C3743" s="4" t="s">
        <v>9410</v>
      </c>
      <c r="D3743" s="4" t="s">
        <v>1382</v>
      </c>
      <c r="E3743" s="4">
        <v>0</v>
      </c>
      <c r="F3743" s="4">
        <v>1</v>
      </c>
      <c r="G3743" s="4">
        <v>0</v>
      </c>
      <c r="H3743" s="4">
        <v>0</v>
      </c>
      <c r="I3743" s="4">
        <v>1</v>
      </c>
      <c r="J3743" s="4">
        <v>0</v>
      </c>
      <c r="K3743" s="4">
        <v>0</v>
      </c>
      <c r="L3743" s="4">
        <v>0</v>
      </c>
      <c r="M3743" s="4">
        <v>1</v>
      </c>
      <c r="N3743" s="4">
        <v>0</v>
      </c>
      <c r="O3743" s="4">
        <v>0</v>
      </c>
      <c r="P3743" s="4">
        <v>0</v>
      </c>
      <c r="Q3743" s="4" t="s">
        <v>1383</v>
      </c>
      <c r="R3743" s="4" t="s">
        <v>1382</v>
      </c>
      <c r="S3743" s="12" t="s">
        <v>1382</v>
      </c>
      <c r="T3743" s="7">
        <f t="shared" si="60"/>
        <v>3</v>
      </c>
    </row>
    <row r="3744" spans="1:20" x14ac:dyDescent="0.25">
      <c r="A3744" s="4" t="s">
        <v>2276</v>
      </c>
      <c r="B3744" s="4">
        <v>381</v>
      </c>
      <c r="C3744" s="4" t="s">
        <v>9411</v>
      </c>
      <c r="D3744" s="4" t="s">
        <v>1382</v>
      </c>
      <c r="E3744" s="4">
        <v>0</v>
      </c>
      <c r="F3744" s="4">
        <v>1</v>
      </c>
      <c r="G3744" s="4">
        <v>0</v>
      </c>
      <c r="H3744" s="4">
        <v>1</v>
      </c>
      <c r="I3744" s="4">
        <v>0</v>
      </c>
      <c r="J3744" s="4">
        <v>0</v>
      </c>
      <c r="K3744" s="4">
        <v>0</v>
      </c>
      <c r="L3744" s="4">
        <v>0</v>
      </c>
      <c r="M3744" s="4">
        <v>0</v>
      </c>
      <c r="N3744" s="4">
        <v>0</v>
      </c>
      <c r="O3744" s="4">
        <v>0</v>
      </c>
      <c r="P3744" s="4">
        <v>0</v>
      </c>
      <c r="Q3744" s="4" t="s">
        <v>1383</v>
      </c>
      <c r="R3744" s="4" t="s">
        <v>1382</v>
      </c>
      <c r="S3744" s="12" t="s">
        <v>1382</v>
      </c>
      <c r="T3744" s="7">
        <f t="shared" si="60"/>
        <v>2</v>
      </c>
    </row>
    <row r="3745" spans="1:20" x14ac:dyDescent="0.25">
      <c r="A3745" s="4" t="s">
        <v>2276</v>
      </c>
      <c r="B3745" s="4">
        <v>390</v>
      </c>
      <c r="C3745" s="4" t="s">
        <v>2137</v>
      </c>
      <c r="D3745" s="4" t="s">
        <v>1382</v>
      </c>
      <c r="E3745" s="4">
        <v>0</v>
      </c>
      <c r="F3745" s="4">
        <v>1</v>
      </c>
      <c r="G3745" s="4">
        <v>0</v>
      </c>
      <c r="H3745" s="4">
        <v>0</v>
      </c>
      <c r="I3745" s="4">
        <v>0</v>
      </c>
      <c r="J3745" s="4">
        <v>0</v>
      </c>
      <c r="K3745" s="4">
        <v>0</v>
      </c>
      <c r="L3745" s="4">
        <v>0</v>
      </c>
      <c r="M3745" s="4">
        <v>0</v>
      </c>
      <c r="N3745" s="4">
        <v>1</v>
      </c>
      <c r="O3745" s="4">
        <v>0</v>
      </c>
      <c r="P3745" s="4">
        <v>0</v>
      </c>
      <c r="Q3745" s="4" t="s">
        <v>1383</v>
      </c>
      <c r="R3745" s="4" t="s">
        <v>1382</v>
      </c>
      <c r="S3745" s="12" t="s">
        <v>1382</v>
      </c>
      <c r="T3745" s="7">
        <f t="shared" si="60"/>
        <v>2</v>
      </c>
    </row>
    <row r="3746" spans="1:20" x14ac:dyDescent="0.25">
      <c r="A3746" s="4" t="s">
        <v>2276</v>
      </c>
      <c r="B3746" s="4">
        <v>411</v>
      </c>
      <c r="C3746" s="4" t="s">
        <v>9412</v>
      </c>
      <c r="D3746" s="4" t="s">
        <v>1382</v>
      </c>
      <c r="E3746" s="4">
        <v>0</v>
      </c>
      <c r="F3746" s="4">
        <v>2</v>
      </c>
      <c r="G3746" s="4">
        <v>0</v>
      </c>
      <c r="H3746" s="4">
        <v>0</v>
      </c>
      <c r="I3746" s="4">
        <v>0</v>
      </c>
      <c r="J3746" s="4">
        <v>1</v>
      </c>
      <c r="K3746" s="4">
        <v>0</v>
      </c>
      <c r="L3746" s="4">
        <v>0</v>
      </c>
      <c r="M3746" s="4">
        <v>0</v>
      </c>
      <c r="N3746" s="4">
        <v>0</v>
      </c>
      <c r="O3746" s="4">
        <v>0</v>
      </c>
      <c r="P3746" s="4">
        <v>0</v>
      </c>
      <c r="Q3746" s="4" t="s">
        <v>1383</v>
      </c>
      <c r="R3746" s="4" t="s">
        <v>1382</v>
      </c>
      <c r="S3746" s="12" t="s">
        <v>1382</v>
      </c>
      <c r="T3746" s="7">
        <f t="shared" si="60"/>
        <v>3</v>
      </c>
    </row>
    <row r="3747" spans="1:20" x14ac:dyDescent="0.25">
      <c r="A3747" s="4" t="s">
        <v>2276</v>
      </c>
      <c r="B3747" s="4">
        <v>412</v>
      </c>
      <c r="C3747" s="4" t="s">
        <v>9413</v>
      </c>
      <c r="D3747" s="4" t="s">
        <v>1382</v>
      </c>
      <c r="E3747" s="4">
        <v>1</v>
      </c>
      <c r="F3747" s="4">
        <v>0</v>
      </c>
      <c r="G3747" s="4">
        <v>0</v>
      </c>
      <c r="H3747" s="4">
        <v>0</v>
      </c>
      <c r="I3747" s="4">
        <v>1</v>
      </c>
      <c r="J3747" s="4">
        <v>0</v>
      </c>
      <c r="K3747" s="4">
        <v>0</v>
      </c>
      <c r="L3747" s="4">
        <v>0</v>
      </c>
      <c r="M3747" s="4">
        <v>0</v>
      </c>
      <c r="N3747" s="4">
        <v>0</v>
      </c>
      <c r="O3747" s="4">
        <v>0</v>
      </c>
      <c r="P3747" s="4">
        <v>0</v>
      </c>
      <c r="Q3747" s="4" t="s">
        <v>1383</v>
      </c>
      <c r="R3747" s="4" t="s">
        <v>1382</v>
      </c>
      <c r="S3747" s="12" t="s">
        <v>1382</v>
      </c>
      <c r="T3747" s="7">
        <f t="shared" si="60"/>
        <v>2</v>
      </c>
    </row>
    <row r="3748" spans="1:20" x14ac:dyDescent="0.25">
      <c r="A3748" s="4" t="s">
        <v>2276</v>
      </c>
      <c r="B3748" s="4">
        <v>421</v>
      </c>
      <c r="C3748" s="4" t="s">
        <v>9414</v>
      </c>
      <c r="D3748" s="4" t="s">
        <v>1382</v>
      </c>
      <c r="E3748" s="4">
        <v>0</v>
      </c>
      <c r="F3748" s="4">
        <v>0</v>
      </c>
      <c r="G3748" s="4">
        <v>0</v>
      </c>
      <c r="H3748" s="4">
        <v>0</v>
      </c>
      <c r="I3748" s="4">
        <v>1</v>
      </c>
      <c r="J3748" s="4">
        <v>0</v>
      </c>
      <c r="K3748" s="4">
        <v>0</v>
      </c>
      <c r="L3748" s="4">
        <v>0</v>
      </c>
      <c r="M3748" s="4">
        <v>0</v>
      </c>
      <c r="N3748" s="4">
        <v>0</v>
      </c>
      <c r="O3748" s="4">
        <v>0</v>
      </c>
      <c r="P3748" s="4">
        <v>0</v>
      </c>
      <c r="Q3748" s="4" t="s">
        <v>1383</v>
      </c>
      <c r="R3748" s="4" t="s">
        <v>1382</v>
      </c>
      <c r="S3748" s="12" t="s">
        <v>1382</v>
      </c>
      <c r="T3748" s="7">
        <f t="shared" si="60"/>
        <v>1</v>
      </c>
    </row>
    <row r="3749" spans="1:20" x14ac:dyDescent="0.25">
      <c r="A3749" s="4" t="s">
        <v>2276</v>
      </c>
      <c r="B3749" s="4">
        <v>422</v>
      </c>
      <c r="C3749" s="4" t="s">
        <v>9415</v>
      </c>
      <c r="D3749" s="4" t="s">
        <v>1382</v>
      </c>
      <c r="E3749" s="4">
        <v>1</v>
      </c>
      <c r="F3749" s="4">
        <v>0</v>
      </c>
      <c r="G3749" s="4">
        <v>0</v>
      </c>
      <c r="H3749" s="4">
        <v>0</v>
      </c>
      <c r="I3749" s="4">
        <v>0</v>
      </c>
      <c r="J3749" s="4">
        <v>0</v>
      </c>
      <c r="K3749" s="4">
        <v>0</v>
      </c>
      <c r="L3749" s="4">
        <v>0</v>
      </c>
      <c r="M3749" s="4">
        <v>1</v>
      </c>
      <c r="N3749" s="4">
        <v>0</v>
      </c>
      <c r="O3749" s="4">
        <v>0</v>
      </c>
      <c r="P3749" s="4">
        <v>0</v>
      </c>
      <c r="Q3749" s="4" t="s">
        <v>1383</v>
      </c>
      <c r="R3749" s="4" t="s">
        <v>1382</v>
      </c>
      <c r="S3749" s="12" t="s">
        <v>1382</v>
      </c>
      <c r="T3749" s="7">
        <f t="shared" si="60"/>
        <v>2</v>
      </c>
    </row>
    <row r="3750" spans="1:20" x14ac:dyDescent="0.25">
      <c r="A3750" s="4" t="s">
        <v>2276</v>
      </c>
      <c r="B3750" s="4">
        <v>423</v>
      </c>
      <c r="C3750" s="4" t="s">
        <v>9416</v>
      </c>
      <c r="D3750" s="4" t="s">
        <v>1382</v>
      </c>
      <c r="E3750" s="4">
        <v>0</v>
      </c>
      <c r="F3750" s="4">
        <v>0</v>
      </c>
      <c r="G3750" s="4">
        <v>0</v>
      </c>
      <c r="H3750" s="4">
        <v>0</v>
      </c>
      <c r="I3750" s="4">
        <v>0</v>
      </c>
      <c r="J3750" s="4">
        <v>1</v>
      </c>
      <c r="K3750" s="4">
        <v>0</v>
      </c>
      <c r="L3750" s="4">
        <v>0</v>
      </c>
      <c r="M3750" s="4">
        <v>0</v>
      </c>
      <c r="N3750" s="4">
        <v>0</v>
      </c>
      <c r="O3750" s="4">
        <v>0</v>
      </c>
      <c r="P3750" s="4">
        <v>0</v>
      </c>
      <c r="Q3750" s="4" t="s">
        <v>1383</v>
      </c>
      <c r="R3750" s="4" t="s">
        <v>1382</v>
      </c>
      <c r="S3750" s="12" t="s">
        <v>1382</v>
      </c>
      <c r="T3750" s="7">
        <f t="shared" si="60"/>
        <v>1</v>
      </c>
    </row>
    <row r="3751" spans="1:20" x14ac:dyDescent="0.25">
      <c r="A3751" s="4" t="s">
        <v>2276</v>
      </c>
      <c r="B3751" s="4">
        <v>432</v>
      </c>
      <c r="C3751" s="4" t="s">
        <v>9417</v>
      </c>
      <c r="D3751" s="4" t="s">
        <v>1382</v>
      </c>
      <c r="E3751" s="4">
        <v>0</v>
      </c>
      <c r="F3751" s="4">
        <v>1</v>
      </c>
      <c r="G3751" s="4">
        <v>0</v>
      </c>
      <c r="H3751" s="4">
        <v>0</v>
      </c>
      <c r="I3751" s="4">
        <v>0</v>
      </c>
      <c r="J3751" s="4">
        <v>1</v>
      </c>
      <c r="K3751" s="4">
        <v>0</v>
      </c>
      <c r="L3751" s="4">
        <v>0</v>
      </c>
      <c r="M3751" s="4">
        <v>1</v>
      </c>
      <c r="N3751" s="4">
        <v>0</v>
      </c>
      <c r="O3751" s="4">
        <v>0</v>
      </c>
      <c r="P3751" s="4">
        <v>0</v>
      </c>
      <c r="Q3751" s="4" t="s">
        <v>1383</v>
      </c>
      <c r="R3751" s="4" t="s">
        <v>1382</v>
      </c>
      <c r="S3751" s="12" t="s">
        <v>1382</v>
      </c>
      <c r="T3751" s="7">
        <f t="shared" si="60"/>
        <v>3</v>
      </c>
    </row>
    <row r="3752" spans="1:20" x14ac:dyDescent="0.25">
      <c r="A3752" s="4" t="s">
        <v>2276</v>
      </c>
      <c r="B3752" s="4">
        <v>433</v>
      </c>
      <c r="C3752" s="4" t="s">
        <v>9418</v>
      </c>
      <c r="D3752" s="4" t="s">
        <v>1382</v>
      </c>
      <c r="E3752" s="4">
        <v>0</v>
      </c>
      <c r="F3752" s="4">
        <v>0</v>
      </c>
      <c r="G3752" s="4">
        <v>0</v>
      </c>
      <c r="H3752" s="4">
        <v>0</v>
      </c>
      <c r="I3752" s="4">
        <v>0</v>
      </c>
      <c r="J3752" s="4">
        <v>0</v>
      </c>
      <c r="K3752" s="4">
        <v>0</v>
      </c>
      <c r="L3752" s="4">
        <v>0</v>
      </c>
      <c r="M3752" s="4">
        <v>0</v>
      </c>
      <c r="N3752" s="4">
        <v>1</v>
      </c>
      <c r="O3752" s="4">
        <v>0</v>
      </c>
      <c r="P3752" s="4">
        <v>0</v>
      </c>
      <c r="Q3752" s="4" t="s">
        <v>1383</v>
      </c>
      <c r="R3752" s="4" t="s">
        <v>1382</v>
      </c>
      <c r="S3752" s="12" t="s">
        <v>1382</v>
      </c>
      <c r="T3752" s="7">
        <f t="shared" si="60"/>
        <v>1</v>
      </c>
    </row>
    <row r="3753" spans="1:20" x14ac:dyDescent="0.25">
      <c r="A3753" s="4" t="s">
        <v>2276</v>
      </c>
      <c r="B3753" s="4">
        <v>440</v>
      </c>
      <c r="C3753" s="4" t="s">
        <v>9419</v>
      </c>
      <c r="D3753" s="4" t="s">
        <v>1382</v>
      </c>
      <c r="E3753" s="4">
        <v>1</v>
      </c>
      <c r="F3753" s="4">
        <v>0</v>
      </c>
      <c r="G3753" s="4">
        <v>0</v>
      </c>
      <c r="H3753" s="4">
        <v>0</v>
      </c>
      <c r="I3753" s="4">
        <v>0</v>
      </c>
      <c r="J3753" s="4">
        <v>0</v>
      </c>
      <c r="K3753" s="4">
        <v>0</v>
      </c>
      <c r="L3753" s="4">
        <v>0</v>
      </c>
      <c r="M3753" s="4">
        <v>0</v>
      </c>
      <c r="N3753" s="4">
        <v>0</v>
      </c>
      <c r="O3753" s="4">
        <v>0</v>
      </c>
      <c r="P3753" s="4">
        <v>0</v>
      </c>
      <c r="Q3753" s="4" t="s">
        <v>1383</v>
      </c>
      <c r="R3753" s="4" t="s">
        <v>1382</v>
      </c>
      <c r="S3753" s="12" t="s">
        <v>1382</v>
      </c>
      <c r="T3753" s="7">
        <f t="shared" si="60"/>
        <v>1</v>
      </c>
    </row>
    <row r="3754" spans="1:20" x14ac:dyDescent="0.25">
      <c r="A3754" s="4" t="s">
        <v>2276</v>
      </c>
      <c r="B3754" s="4">
        <v>445</v>
      </c>
      <c r="C3754" s="4" t="s">
        <v>9420</v>
      </c>
      <c r="D3754" s="4" t="s">
        <v>1382</v>
      </c>
      <c r="E3754" s="4">
        <v>0</v>
      </c>
      <c r="F3754" s="4">
        <v>0</v>
      </c>
      <c r="G3754" s="4">
        <v>0</v>
      </c>
      <c r="H3754" s="4">
        <v>0</v>
      </c>
      <c r="I3754" s="4">
        <v>1</v>
      </c>
      <c r="J3754" s="4">
        <v>0</v>
      </c>
      <c r="K3754" s="4">
        <v>0</v>
      </c>
      <c r="L3754" s="4">
        <v>0</v>
      </c>
      <c r="M3754" s="4">
        <v>0</v>
      </c>
      <c r="N3754" s="4">
        <v>0</v>
      </c>
      <c r="O3754" s="4">
        <v>0</v>
      </c>
      <c r="P3754" s="4">
        <v>0</v>
      </c>
      <c r="Q3754" s="4" t="s">
        <v>1383</v>
      </c>
      <c r="R3754" s="4" t="s">
        <v>1382</v>
      </c>
      <c r="S3754" s="12" t="s">
        <v>1382</v>
      </c>
      <c r="T3754" s="7">
        <f t="shared" si="60"/>
        <v>1</v>
      </c>
    </row>
    <row r="3755" spans="1:20" x14ac:dyDescent="0.25">
      <c r="A3755" s="4" t="s">
        <v>2276</v>
      </c>
      <c r="B3755" s="4">
        <v>451</v>
      </c>
      <c r="C3755" s="4" t="s">
        <v>9421</v>
      </c>
      <c r="D3755" s="4" t="s">
        <v>1382</v>
      </c>
      <c r="E3755" s="4">
        <v>0</v>
      </c>
      <c r="F3755" s="4">
        <v>0</v>
      </c>
      <c r="G3755" s="4">
        <v>0</v>
      </c>
      <c r="H3755" s="4">
        <v>0</v>
      </c>
      <c r="I3755" s="4">
        <v>0</v>
      </c>
      <c r="J3755" s="4">
        <v>0</v>
      </c>
      <c r="K3755" s="4">
        <v>0</v>
      </c>
      <c r="L3755" s="4">
        <v>0</v>
      </c>
      <c r="M3755" s="4">
        <v>1</v>
      </c>
      <c r="N3755" s="4">
        <v>0</v>
      </c>
      <c r="O3755" s="4">
        <v>0</v>
      </c>
      <c r="P3755" s="4">
        <v>0</v>
      </c>
      <c r="Q3755" s="4" t="s">
        <v>1383</v>
      </c>
      <c r="R3755" s="4" t="s">
        <v>9422</v>
      </c>
      <c r="S3755" s="12" t="s">
        <v>9423</v>
      </c>
      <c r="T3755" s="7">
        <f t="shared" si="60"/>
        <v>1</v>
      </c>
    </row>
    <row r="3756" spans="1:20" x14ac:dyDescent="0.25">
      <c r="A3756" s="4" t="s">
        <v>2276</v>
      </c>
      <c r="B3756" s="4">
        <v>453</v>
      </c>
      <c r="C3756" s="4" t="s">
        <v>9424</v>
      </c>
      <c r="D3756" s="4" t="s">
        <v>1382</v>
      </c>
      <c r="E3756" s="4">
        <v>0</v>
      </c>
      <c r="F3756" s="4">
        <v>1</v>
      </c>
      <c r="G3756" s="4">
        <v>0</v>
      </c>
      <c r="H3756" s="4">
        <v>0</v>
      </c>
      <c r="I3756" s="4">
        <v>0</v>
      </c>
      <c r="J3756" s="4">
        <v>0</v>
      </c>
      <c r="K3756" s="4">
        <v>0</v>
      </c>
      <c r="L3756" s="4">
        <v>0</v>
      </c>
      <c r="M3756" s="4">
        <v>0</v>
      </c>
      <c r="N3756" s="4">
        <v>0</v>
      </c>
      <c r="O3756" s="4">
        <v>0</v>
      </c>
      <c r="P3756" s="4">
        <v>0</v>
      </c>
      <c r="Q3756" s="4" t="s">
        <v>1383</v>
      </c>
      <c r="R3756" s="4" t="s">
        <v>1382</v>
      </c>
      <c r="S3756" s="12" t="s">
        <v>1382</v>
      </c>
      <c r="T3756" s="7">
        <f t="shared" si="60"/>
        <v>1</v>
      </c>
    </row>
    <row r="3757" spans="1:20" x14ac:dyDescent="0.25">
      <c r="A3757" s="4" t="s">
        <v>2276</v>
      </c>
      <c r="B3757" s="4">
        <v>455</v>
      </c>
      <c r="C3757" s="4" t="s">
        <v>9425</v>
      </c>
      <c r="D3757" s="4" t="s">
        <v>1382</v>
      </c>
      <c r="E3757" s="4">
        <v>1</v>
      </c>
      <c r="F3757" s="4">
        <v>0</v>
      </c>
      <c r="G3757" s="4">
        <v>0</v>
      </c>
      <c r="H3757" s="4">
        <v>0</v>
      </c>
      <c r="I3757" s="4">
        <v>1</v>
      </c>
      <c r="J3757" s="4">
        <v>0</v>
      </c>
      <c r="K3757" s="4">
        <v>0</v>
      </c>
      <c r="L3757" s="4">
        <v>0</v>
      </c>
      <c r="M3757" s="4">
        <v>1</v>
      </c>
      <c r="N3757" s="4">
        <v>0</v>
      </c>
      <c r="O3757" s="4">
        <v>0</v>
      </c>
      <c r="P3757" s="4">
        <v>0</v>
      </c>
      <c r="Q3757" s="4" t="s">
        <v>1383</v>
      </c>
      <c r="R3757" s="4" t="s">
        <v>1382</v>
      </c>
      <c r="S3757" s="12" t="s">
        <v>1382</v>
      </c>
      <c r="T3757" s="7">
        <f t="shared" si="60"/>
        <v>3</v>
      </c>
    </row>
    <row r="3758" spans="1:20" x14ac:dyDescent="0.25">
      <c r="A3758" s="4" t="s">
        <v>2276</v>
      </c>
      <c r="B3758" s="4">
        <v>456</v>
      </c>
      <c r="C3758" s="4" t="s">
        <v>9426</v>
      </c>
      <c r="D3758" s="4" t="s">
        <v>1382</v>
      </c>
      <c r="E3758" s="4">
        <v>0</v>
      </c>
      <c r="F3758" s="4">
        <v>0</v>
      </c>
      <c r="G3758" s="4">
        <v>0</v>
      </c>
      <c r="H3758" s="4">
        <v>0</v>
      </c>
      <c r="I3758" s="4">
        <v>0</v>
      </c>
      <c r="J3758" s="4">
        <v>0</v>
      </c>
      <c r="K3758" s="4">
        <v>0</v>
      </c>
      <c r="L3758" s="4">
        <v>0</v>
      </c>
      <c r="M3758" s="4">
        <v>0</v>
      </c>
      <c r="N3758" s="4">
        <v>1</v>
      </c>
      <c r="O3758" s="4">
        <v>0</v>
      </c>
      <c r="P3758" s="4">
        <v>0</v>
      </c>
      <c r="Q3758" s="4" t="s">
        <v>1383</v>
      </c>
      <c r="R3758" s="4" t="s">
        <v>9427</v>
      </c>
      <c r="S3758" s="12" t="s">
        <v>9428</v>
      </c>
      <c r="T3758" s="7">
        <f t="shared" si="60"/>
        <v>1</v>
      </c>
    </row>
    <row r="3759" spans="1:20" x14ac:dyDescent="0.25">
      <c r="A3759" s="4" t="s">
        <v>2276</v>
      </c>
      <c r="B3759" s="4">
        <v>460</v>
      </c>
      <c r="C3759" s="4" t="s">
        <v>9429</v>
      </c>
      <c r="D3759" s="4" t="s">
        <v>1382</v>
      </c>
      <c r="E3759" s="4">
        <v>2</v>
      </c>
      <c r="F3759" s="4">
        <v>0</v>
      </c>
      <c r="G3759" s="4">
        <v>0</v>
      </c>
      <c r="H3759" s="4">
        <v>0</v>
      </c>
      <c r="I3759" s="4">
        <v>0</v>
      </c>
      <c r="J3759" s="4">
        <v>0</v>
      </c>
      <c r="K3759" s="4">
        <v>0</v>
      </c>
      <c r="L3759" s="4">
        <v>0</v>
      </c>
      <c r="M3759" s="4">
        <v>0</v>
      </c>
      <c r="N3759" s="4">
        <v>0</v>
      </c>
      <c r="O3759" s="4">
        <v>0</v>
      </c>
      <c r="P3759" s="4">
        <v>0</v>
      </c>
      <c r="Q3759" s="4" t="s">
        <v>1383</v>
      </c>
      <c r="R3759" s="4" t="s">
        <v>1382</v>
      </c>
      <c r="S3759" s="12" t="s">
        <v>1382</v>
      </c>
      <c r="T3759" s="7">
        <f t="shared" si="60"/>
        <v>2</v>
      </c>
    </row>
    <row r="3760" spans="1:20" x14ac:dyDescent="0.25">
      <c r="A3760" s="4" t="s">
        <v>2276</v>
      </c>
      <c r="B3760" s="4">
        <v>474</v>
      </c>
      <c r="C3760" s="4" t="s">
        <v>9430</v>
      </c>
      <c r="D3760" s="4" t="s">
        <v>1382</v>
      </c>
      <c r="E3760" s="4">
        <v>0</v>
      </c>
      <c r="F3760" s="4">
        <v>0</v>
      </c>
      <c r="G3760" s="4">
        <v>0</v>
      </c>
      <c r="H3760" s="4">
        <v>0</v>
      </c>
      <c r="I3760" s="4">
        <v>0</v>
      </c>
      <c r="J3760" s="4">
        <v>0</v>
      </c>
      <c r="K3760" s="4">
        <v>0</v>
      </c>
      <c r="L3760" s="4">
        <v>0</v>
      </c>
      <c r="M3760" s="4">
        <v>0</v>
      </c>
      <c r="N3760" s="4">
        <v>1</v>
      </c>
      <c r="O3760" s="4">
        <v>0</v>
      </c>
      <c r="P3760" s="4">
        <v>0</v>
      </c>
      <c r="Q3760" s="4" t="s">
        <v>1383</v>
      </c>
      <c r="R3760" s="4" t="s">
        <v>9431</v>
      </c>
      <c r="S3760" s="12" t="s">
        <v>9432</v>
      </c>
      <c r="T3760" s="7">
        <f t="shared" si="60"/>
        <v>1</v>
      </c>
    </row>
    <row r="3761" spans="1:20" x14ac:dyDescent="0.25">
      <c r="A3761" s="4" t="s">
        <v>2276</v>
      </c>
      <c r="B3761" s="4" t="s">
        <v>4112</v>
      </c>
      <c r="C3761" s="4" t="s">
        <v>9359</v>
      </c>
      <c r="D3761" s="4" t="s">
        <v>1382</v>
      </c>
      <c r="E3761" s="4">
        <v>1</v>
      </c>
      <c r="F3761" s="4">
        <v>0</v>
      </c>
      <c r="G3761" s="4">
        <v>0</v>
      </c>
      <c r="H3761" s="4">
        <v>0</v>
      </c>
      <c r="I3761" s="4">
        <v>0</v>
      </c>
      <c r="J3761" s="4">
        <v>0</v>
      </c>
      <c r="K3761" s="4">
        <v>0</v>
      </c>
      <c r="L3761" s="4">
        <v>0</v>
      </c>
      <c r="M3761" s="4">
        <v>1</v>
      </c>
      <c r="N3761" s="4">
        <v>0</v>
      </c>
      <c r="O3761" s="4">
        <v>0</v>
      </c>
      <c r="P3761" s="4">
        <v>0</v>
      </c>
      <c r="Q3761" s="4" t="s">
        <v>1383</v>
      </c>
      <c r="R3761" s="4" t="s">
        <v>1382</v>
      </c>
      <c r="S3761" s="12" t="s">
        <v>1382</v>
      </c>
      <c r="T3761" s="7">
        <f t="shared" si="60"/>
        <v>2</v>
      </c>
    </row>
    <row r="3762" spans="1:20" x14ac:dyDescent="0.25">
      <c r="A3762" s="4" t="s">
        <v>2276</v>
      </c>
      <c r="B3762" s="4" t="s">
        <v>9433</v>
      </c>
      <c r="C3762" s="4" t="s">
        <v>9363</v>
      </c>
      <c r="D3762" s="4" t="s">
        <v>1382</v>
      </c>
      <c r="E3762" s="4">
        <v>0</v>
      </c>
      <c r="F3762" s="4">
        <v>1</v>
      </c>
      <c r="G3762" s="4">
        <v>0</v>
      </c>
      <c r="H3762" s="4">
        <v>0</v>
      </c>
      <c r="I3762" s="4">
        <v>0</v>
      </c>
      <c r="J3762" s="4">
        <v>0</v>
      </c>
      <c r="K3762" s="4">
        <v>0</v>
      </c>
      <c r="L3762" s="4">
        <v>0</v>
      </c>
      <c r="M3762" s="4">
        <v>0</v>
      </c>
      <c r="N3762" s="4">
        <v>0</v>
      </c>
      <c r="O3762" s="4">
        <v>0</v>
      </c>
      <c r="P3762" s="4">
        <v>0</v>
      </c>
      <c r="Q3762" s="4" t="s">
        <v>1383</v>
      </c>
      <c r="R3762" s="4" t="s">
        <v>1382</v>
      </c>
      <c r="S3762" s="12" t="s">
        <v>1382</v>
      </c>
      <c r="T3762" s="7">
        <f t="shared" si="60"/>
        <v>1</v>
      </c>
    </row>
    <row r="3763" spans="1:20" x14ac:dyDescent="0.25">
      <c r="A3763" s="4" t="s">
        <v>2276</v>
      </c>
      <c r="B3763" s="4" t="s">
        <v>9434</v>
      </c>
      <c r="C3763" s="4" t="s">
        <v>9435</v>
      </c>
      <c r="D3763" s="4" t="s">
        <v>1382</v>
      </c>
      <c r="E3763" s="4">
        <v>0</v>
      </c>
      <c r="F3763" s="4">
        <v>0</v>
      </c>
      <c r="G3763" s="4">
        <v>0</v>
      </c>
      <c r="H3763" s="4">
        <v>0</v>
      </c>
      <c r="I3763" s="4">
        <v>0</v>
      </c>
      <c r="J3763" s="4">
        <v>0</v>
      </c>
      <c r="K3763" s="4">
        <v>0</v>
      </c>
      <c r="L3763" s="4">
        <v>0</v>
      </c>
      <c r="M3763" s="4">
        <v>0</v>
      </c>
      <c r="N3763" s="4">
        <v>1</v>
      </c>
      <c r="O3763" s="4">
        <v>0</v>
      </c>
      <c r="P3763" s="4">
        <v>0</v>
      </c>
      <c r="Q3763" s="4" t="s">
        <v>1383</v>
      </c>
      <c r="R3763" s="4" t="s">
        <v>9436</v>
      </c>
      <c r="S3763" s="12" t="s">
        <v>9437</v>
      </c>
      <c r="T3763" s="7">
        <f t="shared" si="60"/>
        <v>1</v>
      </c>
    </row>
    <row r="3764" spans="1:20" x14ac:dyDescent="0.25">
      <c r="A3764" s="4" t="s">
        <v>2276</v>
      </c>
      <c r="B3764" s="4" t="s">
        <v>8761</v>
      </c>
      <c r="C3764" s="4" t="s">
        <v>8705</v>
      </c>
      <c r="D3764" s="4" t="s">
        <v>1382</v>
      </c>
      <c r="E3764" s="4">
        <v>0</v>
      </c>
      <c r="F3764" s="4">
        <v>1</v>
      </c>
      <c r="G3764" s="4">
        <v>0</v>
      </c>
      <c r="H3764" s="4">
        <v>0</v>
      </c>
      <c r="I3764" s="4">
        <v>1</v>
      </c>
      <c r="J3764" s="4">
        <v>0</v>
      </c>
      <c r="K3764" s="4">
        <v>0</v>
      </c>
      <c r="L3764" s="4">
        <v>0</v>
      </c>
      <c r="M3764" s="4">
        <v>0</v>
      </c>
      <c r="N3764" s="4">
        <v>0</v>
      </c>
      <c r="O3764" s="4">
        <v>0</v>
      </c>
      <c r="P3764" s="4">
        <v>0</v>
      </c>
      <c r="Q3764" s="4" t="s">
        <v>1383</v>
      </c>
      <c r="R3764" s="4" t="s">
        <v>1382</v>
      </c>
      <c r="S3764" s="12" t="s">
        <v>1382</v>
      </c>
      <c r="T3764" s="7">
        <f t="shared" ref="T3764:T3827" si="61">SUM(E3764:P3764)</f>
        <v>2</v>
      </c>
    </row>
    <row r="3765" spans="1:20" x14ac:dyDescent="0.25">
      <c r="A3765" s="4" t="s">
        <v>2276</v>
      </c>
      <c r="B3765" s="4" t="s">
        <v>9438</v>
      </c>
      <c r="C3765" s="4" t="s">
        <v>9368</v>
      </c>
      <c r="D3765" s="4" t="s">
        <v>1382</v>
      </c>
      <c r="E3765" s="4">
        <v>0</v>
      </c>
      <c r="F3765" s="4">
        <v>0</v>
      </c>
      <c r="G3765" s="4">
        <v>0</v>
      </c>
      <c r="H3765" s="4">
        <v>0</v>
      </c>
      <c r="I3765" s="4">
        <v>0</v>
      </c>
      <c r="J3765" s="4">
        <v>0</v>
      </c>
      <c r="K3765" s="4">
        <v>0</v>
      </c>
      <c r="L3765" s="4">
        <v>0</v>
      </c>
      <c r="M3765" s="4">
        <v>0</v>
      </c>
      <c r="N3765" s="4">
        <v>1</v>
      </c>
      <c r="O3765" s="4">
        <v>0</v>
      </c>
      <c r="P3765" s="4">
        <v>0</v>
      </c>
      <c r="Q3765" s="4" t="s">
        <v>1383</v>
      </c>
      <c r="R3765" s="4" t="s">
        <v>1382</v>
      </c>
      <c r="S3765" s="12" t="s">
        <v>1382</v>
      </c>
      <c r="T3765" s="7">
        <f t="shared" si="61"/>
        <v>1</v>
      </c>
    </row>
    <row r="3766" spans="1:20" x14ac:dyDescent="0.25">
      <c r="A3766" s="4" t="s">
        <v>2276</v>
      </c>
      <c r="B3766" s="4" t="s">
        <v>5443</v>
      </c>
      <c r="C3766" s="4" t="s">
        <v>9369</v>
      </c>
      <c r="D3766" s="4" t="s">
        <v>1382</v>
      </c>
      <c r="E3766" s="4">
        <v>1</v>
      </c>
      <c r="F3766" s="4">
        <v>0</v>
      </c>
      <c r="G3766" s="4">
        <v>0</v>
      </c>
      <c r="H3766" s="4">
        <v>0</v>
      </c>
      <c r="I3766" s="4">
        <v>0</v>
      </c>
      <c r="J3766" s="4">
        <v>0</v>
      </c>
      <c r="K3766" s="4">
        <v>0</v>
      </c>
      <c r="L3766" s="4">
        <v>0</v>
      </c>
      <c r="M3766" s="4">
        <v>0</v>
      </c>
      <c r="N3766" s="4">
        <v>0</v>
      </c>
      <c r="O3766" s="4">
        <v>0</v>
      </c>
      <c r="P3766" s="4">
        <v>0</v>
      </c>
      <c r="Q3766" s="4" t="s">
        <v>1383</v>
      </c>
      <c r="R3766" s="4" t="s">
        <v>9439</v>
      </c>
      <c r="S3766" s="12" t="s">
        <v>9440</v>
      </c>
      <c r="T3766" s="7">
        <f t="shared" si="61"/>
        <v>1</v>
      </c>
    </row>
    <row r="3767" spans="1:20" x14ac:dyDescent="0.25">
      <c r="A3767" s="4" t="s">
        <v>2276</v>
      </c>
      <c r="B3767" s="4" t="s">
        <v>3469</v>
      </c>
      <c r="C3767" s="4" t="s">
        <v>9376</v>
      </c>
      <c r="D3767" s="4" t="s">
        <v>1382</v>
      </c>
      <c r="E3767" s="4">
        <v>0</v>
      </c>
      <c r="F3767" s="4">
        <v>0</v>
      </c>
      <c r="G3767" s="4">
        <v>0</v>
      </c>
      <c r="H3767" s="4">
        <v>0</v>
      </c>
      <c r="I3767" s="4">
        <v>1</v>
      </c>
      <c r="J3767" s="4">
        <v>0</v>
      </c>
      <c r="K3767" s="4">
        <v>0</v>
      </c>
      <c r="L3767" s="4">
        <v>0</v>
      </c>
      <c r="M3767" s="4">
        <v>0</v>
      </c>
      <c r="N3767" s="4">
        <v>0</v>
      </c>
      <c r="O3767" s="4">
        <v>0</v>
      </c>
      <c r="P3767" s="4">
        <v>0</v>
      </c>
      <c r="Q3767" s="4" t="s">
        <v>1383</v>
      </c>
      <c r="R3767" s="4" t="s">
        <v>9441</v>
      </c>
      <c r="S3767" s="12" t="s">
        <v>9378</v>
      </c>
      <c r="T3767" s="7">
        <f t="shared" si="61"/>
        <v>1</v>
      </c>
    </row>
    <row r="3768" spans="1:20" x14ac:dyDescent="0.25">
      <c r="A3768" s="4" t="s">
        <v>2276</v>
      </c>
      <c r="B3768" s="4" t="s">
        <v>3272</v>
      </c>
      <c r="C3768" s="4" t="s">
        <v>9379</v>
      </c>
      <c r="D3768" s="4" t="s">
        <v>1382</v>
      </c>
      <c r="E3768" s="4">
        <v>1</v>
      </c>
      <c r="F3768" s="4">
        <v>0</v>
      </c>
      <c r="G3768" s="4">
        <v>0</v>
      </c>
      <c r="H3768" s="4">
        <v>0</v>
      </c>
      <c r="I3768" s="4">
        <v>0</v>
      </c>
      <c r="J3768" s="4">
        <v>1</v>
      </c>
      <c r="K3768" s="4">
        <v>0</v>
      </c>
      <c r="L3768" s="4">
        <v>0</v>
      </c>
      <c r="M3768" s="4">
        <v>1</v>
      </c>
      <c r="N3768" s="4">
        <v>0</v>
      </c>
      <c r="O3768" s="4">
        <v>0</v>
      </c>
      <c r="P3768" s="4">
        <v>0</v>
      </c>
      <c r="Q3768" s="4" t="s">
        <v>1383</v>
      </c>
      <c r="R3768" s="4" t="s">
        <v>9380</v>
      </c>
      <c r="S3768" s="12" t="s">
        <v>9381</v>
      </c>
      <c r="T3768" s="7">
        <f t="shared" si="61"/>
        <v>3</v>
      </c>
    </row>
    <row r="3769" spans="1:20" x14ac:dyDescent="0.25">
      <c r="A3769" s="4" t="s">
        <v>2276</v>
      </c>
      <c r="B3769" s="4" t="s">
        <v>3276</v>
      </c>
      <c r="C3769" s="4" t="s">
        <v>9385</v>
      </c>
      <c r="D3769" s="4" t="s">
        <v>1382</v>
      </c>
      <c r="E3769" s="4">
        <v>0</v>
      </c>
      <c r="F3769" s="4">
        <v>0</v>
      </c>
      <c r="G3769" s="4">
        <v>0</v>
      </c>
      <c r="H3769" s="4">
        <v>0</v>
      </c>
      <c r="I3769" s="4">
        <v>0</v>
      </c>
      <c r="J3769" s="4">
        <v>1</v>
      </c>
      <c r="K3769" s="4">
        <v>0</v>
      </c>
      <c r="L3769" s="4">
        <v>0</v>
      </c>
      <c r="M3769" s="4">
        <v>0</v>
      </c>
      <c r="N3769" s="4">
        <v>0</v>
      </c>
      <c r="O3769" s="4">
        <v>0</v>
      </c>
      <c r="P3769" s="4">
        <v>0</v>
      </c>
      <c r="Q3769" s="4" t="s">
        <v>1383</v>
      </c>
      <c r="R3769" s="4" t="s">
        <v>1382</v>
      </c>
      <c r="S3769" s="12" t="s">
        <v>1382</v>
      </c>
      <c r="T3769" s="7">
        <f t="shared" si="61"/>
        <v>1</v>
      </c>
    </row>
    <row r="3770" spans="1:20" x14ac:dyDescent="0.25">
      <c r="A3770" s="4" t="s">
        <v>2276</v>
      </c>
      <c r="B3770" s="4" t="s">
        <v>9442</v>
      </c>
      <c r="C3770" s="4" t="s">
        <v>9387</v>
      </c>
      <c r="D3770" s="4" t="s">
        <v>1382</v>
      </c>
      <c r="E3770" s="4">
        <v>0</v>
      </c>
      <c r="F3770" s="4">
        <v>1</v>
      </c>
      <c r="G3770" s="4">
        <v>0</v>
      </c>
      <c r="H3770" s="4">
        <v>0</v>
      </c>
      <c r="I3770" s="4">
        <v>0</v>
      </c>
      <c r="J3770" s="4">
        <v>0</v>
      </c>
      <c r="K3770" s="4">
        <v>0</v>
      </c>
      <c r="L3770" s="4">
        <v>0</v>
      </c>
      <c r="M3770" s="4">
        <v>0</v>
      </c>
      <c r="N3770" s="4">
        <v>0</v>
      </c>
      <c r="O3770" s="4">
        <v>0</v>
      </c>
      <c r="P3770" s="4">
        <v>0</v>
      </c>
      <c r="Q3770" s="4" t="s">
        <v>1383</v>
      </c>
      <c r="R3770" s="4" t="s">
        <v>1382</v>
      </c>
      <c r="S3770" s="12" t="s">
        <v>9443</v>
      </c>
      <c r="T3770" s="7">
        <f t="shared" si="61"/>
        <v>1</v>
      </c>
    </row>
    <row r="3771" spans="1:20" x14ac:dyDescent="0.25">
      <c r="A3771" s="4" t="s">
        <v>2276</v>
      </c>
      <c r="B3771" s="4" t="s">
        <v>9187</v>
      </c>
      <c r="C3771" s="4" t="s">
        <v>2137</v>
      </c>
      <c r="D3771" s="4" t="s">
        <v>9444</v>
      </c>
      <c r="E3771" s="4">
        <v>0</v>
      </c>
      <c r="F3771" s="4">
        <v>0</v>
      </c>
      <c r="G3771" s="4">
        <v>0</v>
      </c>
      <c r="H3771" s="4">
        <v>0</v>
      </c>
      <c r="I3771" s="4">
        <v>0</v>
      </c>
      <c r="J3771" s="4">
        <v>1</v>
      </c>
      <c r="K3771" s="4">
        <v>0</v>
      </c>
      <c r="L3771" s="4">
        <v>0</v>
      </c>
      <c r="M3771" s="4">
        <v>0</v>
      </c>
      <c r="N3771" s="4">
        <v>0</v>
      </c>
      <c r="O3771" s="4">
        <v>0</v>
      </c>
      <c r="P3771" s="4">
        <v>0</v>
      </c>
      <c r="Q3771" s="4" t="s">
        <v>1383</v>
      </c>
      <c r="R3771" s="4" t="s">
        <v>1382</v>
      </c>
      <c r="S3771" s="12" t="s">
        <v>1382</v>
      </c>
      <c r="T3771" s="7">
        <f t="shared" si="61"/>
        <v>1</v>
      </c>
    </row>
    <row r="3772" spans="1:20" x14ac:dyDescent="0.25">
      <c r="A3772" s="4" t="s">
        <v>2276</v>
      </c>
      <c r="B3772" s="4" t="s">
        <v>1431</v>
      </c>
      <c r="C3772" s="4" t="s">
        <v>9445</v>
      </c>
      <c r="D3772" s="4" t="s">
        <v>1382</v>
      </c>
      <c r="E3772" s="4">
        <v>0</v>
      </c>
      <c r="F3772" s="4">
        <v>0</v>
      </c>
      <c r="G3772" s="4">
        <v>0</v>
      </c>
      <c r="H3772" s="4">
        <v>0</v>
      </c>
      <c r="I3772" s="4">
        <v>0</v>
      </c>
      <c r="J3772" s="4">
        <v>0</v>
      </c>
      <c r="K3772" s="4">
        <v>0</v>
      </c>
      <c r="L3772" s="4">
        <v>0</v>
      </c>
      <c r="M3772" s="4">
        <v>1</v>
      </c>
      <c r="N3772" s="4">
        <v>0</v>
      </c>
      <c r="O3772" s="4">
        <v>0</v>
      </c>
      <c r="P3772" s="4">
        <v>0</v>
      </c>
      <c r="Q3772" s="4" t="s">
        <v>1383</v>
      </c>
      <c r="R3772" s="4" t="s">
        <v>1382</v>
      </c>
      <c r="S3772" s="12" t="s">
        <v>1382</v>
      </c>
      <c r="T3772" s="7">
        <f t="shared" si="61"/>
        <v>1</v>
      </c>
    </row>
    <row r="3773" spans="1:20" x14ac:dyDescent="0.25">
      <c r="A3773" s="4" t="s">
        <v>2276</v>
      </c>
      <c r="B3773" s="4" t="s">
        <v>9446</v>
      </c>
      <c r="C3773" s="4" t="s">
        <v>9447</v>
      </c>
      <c r="D3773" s="4" t="s">
        <v>1382</v>
      </c>
      <c r="E3773" s="4">
        <v>0</v>
      </c>
      <c r="F3773" s="4">
        <v>0</v>
      </c>
      <c r="G3773" s="4">
        <v>0</v>
      </c>
      <c r="H3773" s="4">
        <v>0</v>
      </c>
      <c r="I3773" s="4">
        <v>0</v>
      </c>
      <c r="J3773" s="4">
        <v>1</v>
      </c>
      <c r="K3773" s="4">
        <v>0</v>
      </c>
      <c r="L3773" s="4">
        <v>0</v>
      </c>
      <c r="M3773" s="4">
        <v>0</v>
      </c>
      <c r="N3773" s="4">
        <v>0</v>
      </c>
      <c r="O3773" s="4">
        <v>0</v>
      </c>
      <c r="P3773" s="4">
        <v>0</v>
      </c>
      <c r="Q3773" s="4" t="s">
        <v>1383</v>
      </c>
      <c r="R3773" s="4" t="s">
        <v>9448</v>
      </c>
      <c r="S3773" s="12" t="s">
        <v>9449</v>
      </c>
      <c r="T3773" s="7">
        <f t="shared" si="61"/>
        <v>1</v>
      </c>
    </row>
    <row r="3774" spans="1:20" x14ac:dyDescent="0.25">
      <c r="A3774" s="4" t="s">
        <v>9450</v>
      </c>
      <c r="B3774" s="4">
        <v>292</v>
      </c>
      <c r="C3774" s="4" t="s">
        <v>9451</v>
      </c>
      <c r="D3774" s="4" t="s">
        <v>1382</v>
      </c>
      <c r="E3774" s="4">
        <v>3</v>
      </c>
      <c r="F3774" s="4">
        <v>4</v>
      </c>
      <c r="G3774" s="4">
        <v>3</v>
      </c>
      <c r="H3774" s="4">
        <v>0</v>
      </c>
      <c r="I3774" s="4">
        <v>3</v>
      </c>
      <c r="J3774" s="4">
        <v>2</v>
      </c>
      <c r="K3774" s="4">
        <v>1</v>
      </c>
      <c r="L3774" s="4">
        <v>0</v>
      </c>
      <c r="M3774" s="4">
        <v>1</v>
      </c>
      <c r="N3774" s="4">
        <v>3</v>
      </c>
      <c r="O3774" s="4">
        <v>1</v>
      </c>
      <c r="P3774" s="4">
        <v>0</v>
      </c>
      <c r="Q3774" s="4" t="s">
        <v>1383</v>
      </c>
      <c r="R3774" s="4" t="s">
        <v>1382</v>
      </c>
      <c r="S3774" s="12" t="s">
        <v>1382</v>
      </c>
      <c r="T3774" s="7">
        <f t="shared" si="61"/>
        <v>21</v>
      </c>
    </row>
    <row r="3775" spans="1:20" x14ac:dyDescent="0.25">
      <c r="A3775" s="4" t="s">
        <v>2293</v>
      </c>
      <c r="B3775" s="4">
        <v>51</v>
      </c>
      <c r="C3775" s="4" t="s">
        <v>9090</v>
      </c>
      <c r="D3775" s="4" t="s">
        <v>1382</v>
      </c>
      <c r="E3775" s="4">
        <v>0</v>
      </c>
      <c r="F3775" s="4">
        <v>8</v>
      </c>
      <c r="G3775" s="4">
        <v>0</v>
      </c>
      <c r="H3775" s="4">
        <v>0</v>
      </c>
      <c r="I3775" s="4">
        <v>2</v>
      </c>
      <c r="J3775" s="4">
        <v>0</v>
      </c>
      <c r="K3775" s="4">
        <v>0</v>
      </c>
      <c r="L3775" s="4">
        <v>0</v>
      </c>
      <c r="M3775" s="4">
        <v>2</v>
      </c>
      <c r="N3775" s="4">
        <v>0</v>
      </c>
      <c r="O3775" s="4">
        <v>0</v>
      </c>
      <c r="P3775" s="4">
        <v>0</v>
      </c>
      <c r="Q3775" s="4" t="s">
        <v>1383</v>
      </c>
      <c r="R3775" s="4" t="s">
        <v>1382</v>
      </c>
      <c r="S3775" s="12" t="s">
        <v>1382</v>
      </c>
      <c r="T3775" s="7">
        <f t="shared" si="61"/>
        <v>12</v>
      </c>
    </row>
    <row r="3776" spans="1:20" x14ac:dyDescent="0.25">
      <c r="A3776" s="4" t="s">
        <v>2293</v>
      </c>
      <c r="B3776" s="4">
        <v>52</v>
      </c>
      <c r="C3776" s="4" t="s">
        <v>9452</v>
      </c>
      <c r="D3776" s="4" t="s">
        <v>1382</v>
      </c>
      <c r="E3776" s="4">
        <v>1</v>
      </c>
      <c r="F3776" s="4">
        <v>0</v>
      </c>
      <c r="G3776" s="4">
        <v>0</v>
      </c>
      <c r="H3776" s="4">
        <v>0</v>
      </c>
      <c r="I3776" s="4">
        <v>1</v>
      </c>
      <c r="J3776" s="4">
        <v>0</v>
      </c>
      <c r="K3776" s="4">
        <v>0</v>
      </c>
      <c r="L3776" s="4">
        <v>0</v>
      </c>
      <c r="M3776" s="4">
        <v>0</v>
      </c>
      <c r="N3776" s="4">
        <v>0</v>
      </c>
      <c r="O3776" s="4">
        <v>0</v>
      </c>
      <c r="P3776" s="4">
        <v>0</v>
      </c>
      <c r="Q3776" s="4" t="s">
        <v>1383</v>
      </c>
      <c r="R3776" s="4" t="s">
        <v>9453</v>
      </c>
      <c r="S3776" s="12" t="s">
        <v>9454</v>
      </c>
      <c r="T3776" s="7">
        <f t="shared" si="61"/>
        <v>2</v>
      </c>
    </row>
    <row r="3777" spans="1:20" x14ac:dyDescent="0.25">
      <c r="A3777" s="4" t="s">
        <v>2293</v>
      </c>
      <c r="B3777" s="4">
        <v>53</v>
      </c>
      <c r="C3777" s="4" t="s">
        <v>9455</v>
      </c>
      <c r="D3777" s="4" t="s">
        <v>1382</v>
      </c>
      <c r="E3777" s="4">
        <v>0</v>
      </c>
      <c r="F3777" s="4">
        <v>1</v>
      </c>
      <c r="G3777" s="4">
        <v>0</v>
      </c>
      <c r="H3777" s="4">
        <v>0</v>
      </c>
      <c r="I3777" s="4">
        <v>0</v>
      </c>
      <c r="J3777" s="4">
        <v>1</v>
      </c>
      <c r="K3777" s="4">
        <v>0</v>
      </c>
      <c r="L3777" s="4">
        <v>0</v>
      </c>
      <c r="M3777" s="4">
        <v>0</v>
      </c>
      <c r="N3777" s="4">
        <v>1</v>
      </c>
      <c r="O3777" s="4">
        <v>0</v>
      </c>
      <c r="P3777" s="4">
        <v>0</v>
      </c>
      <c r="Q3777" s="4" t="s">
        <v>1383</v>
      </c>
      <c r="R3777" s="4" t="s">
        <v>9456</v>
      </c>
      <c r="S3777" s="12" t="s">
        <v>9457</v>
      </c>
      <c r="T3777" s="7">
        <f t="shared" si="61"/>
        <v>3</v>
      </c>
    </row>
    <row r="3778" spans="1:20" x14ac:dyDescent="0.25">
      <c r="A3778" s="4" t="s">
        <v>2293</v>
      </c>
      <c r="B3778" s="4">
        <v>54</v>
      </c>
      <c r="C3778" s="4" t="s">
        <v>9458</v>
      </c>
      <c r="D3778" s="4" t="s">
        <v>1382</v>
      </c>
      <c r="E3778" s="4">
        <v>0</v>
      </c>
      <c r="F3778" s="4">
        <v>0</v>
      </c>
      <c r="G3778" s="4">
        <v>0</v>
      </c>
      <c r="H3778" s="4">
        <v>0</v>
      </c>
      <c r="I3778" s="4">
        <v>1</v>
      </c>
      <c r="J3778" s="4">
        <v>0</v>
      </c>
      <c r="K3778" s="4">
        <v>0</v>
      </c>
      <c r="L3778" s="4">
        <v>0</v>
      </c>
      <c r="M3778" s="4">
        <v>0</v>
      </c>
      <c r="N3778" s="4">
        <v>0</v>
      </c>
      <c r="O3778" s="4">
        <v>0</v>
      </c>
      <c r="P3778" s="4">
        <v>0</v>
      </c>
      <c r="Q3778" s="4" t="s">
        <v>1383</v>
      </c>
      <c r="R3778" s="4" t="s">
        <v>1382</v>
      </c>
      <c r="S3778" s="12" t="s">
        <v>1382</v>
      </c>
      <c r="T3778" s="7">
        <f t="shared" si="61"/>
        <v>1</v>
      </c>
    </row>
    <row r="3779" spans="1:20" x14ac:dyDescent="0.25">
      <c r="A3779" s="4" t="s">
        <v>2293</v>
      </c>
      <c r="B3779" s="4">
        <v>89</v>
      </c>
      <c r="C3779" s="4" t="s">
        <v>2367</v>
      </c>
      <c r="D3779" s="4" t="s">
        <v>1382</v>
      </c>
      <c r="E3779" s="4">
        <v>0</v>
      </c>
      <c r="F3779" s="4">
        <v>0</v>
      </c>
      <c r="G3779" s="4">
        <v>0</v>
      </c>
      <c r="H3779" s="4">
        <v>0</v>
      </c>
      <c r="I3779" s="4">
        <v>0</v>
      </c>
      <c r="J3779" s="4">
        <v>0</v>
      </c>
      <c r="K3779" s="4">
        <v>0</v>
      </c>
      <c r="L3779" s="4">
        <v>0</v>
      </c>
      <c r="M3779" s="4">
        <v>1</v>
      </c>
      <c r="N3779" s="4">
        <v>0</v>
      </c>
      <c r="O3779" s="4">
        <v>0</v>
      </c>
      <c r="P3779" s="4">
        <v>0</v>
      </c>
      <c r="Q3779" s="4" t="s">
        <v>1383</v>
      </c>
      <c r="R3779" s="4" t="s">
        <v>1382</v>
      </c>
      <c r="S3779" s="12" t="s">
        <v>1382</v>
      </c>
      <c r="T3779" s="7">
        <f t="shared" si="61"/>
        <v>1</v>
      </c>
    </row>
    <row r="3780" spans="1:20" x14ac:dyDescent="0.25">
      <c r="A3780" s="4" t="s">
        <v>2293</v>
      </c>
      <c r="B3780" s="4">
        <v>100</v>
      </c>
      <c r="C3780" s="4" t="s">
        <v>3230</v>
      </c>
      <c r="D3780" s="4" t="s">
        <v>1382</v>
      </c>
      <c r="E3780" s="4">
        <v>1</v>
      </c>
      <c r="F3780" s="4">
        <v>0</v>
      </c>
      <c r="G3780" s="4">
        <v>0</v>
      </c>
      <c r="H3780" s="4">
        <v>0</v>
      </c>
      <c r="I3780" s="4">
        <v>1</v>
      </c>
      <c r="J3780" s="4">
        <v>0</v>
      </c>
      <c r="K3780" s="4">
        <v>0</v>
      </c>
      <c r="L3780" s="4">
        <v>0</v>
      </c>
      <c r="M3780" s="4">
        <v>0</v>
      </c>
      <c r="N3780" s="4">
        <v>0</v>
      </c>
      <c r="O3780" s="4">
        <v>0</v>
      </c>
      <c r="P3780" s="4">
        <v>0</v>
      </c>
      <c r="Q3780" s="4" t="s">
        <v>1383</v>
      </c>
      <c r="R3780" s="4" t="s">
        <v>3231</v>
      </c>
      <c r="S3780" s="12" t="s">
        <v>3232</v>
      </c>
      <c r="T3780" s="7">
        <f t="shared" si="61"/>
        <v>2</v>
      </c>
    </row>
    <row r="3781" spans="1:20" x14ac:dyDescent="0.25">
      <c r="A3781" s="4" t="s">
        <v>2293</v>
      </c>
      <c r="B3781" s="4">
        <v>106</v>
      </c>
      <c r="C3781" s="4" t="s">
        <v>9459</v>
      </c>
      <c r="D3781" s="4" t="s">
        <v>1382</v>
      </c>
      <c r="E3781" s="4">
        <v>1</v>
      </c>
      <c r="F3781" s="4">
        <v>0</v>
      </c>
      <c r="G3781" s="4">
        <v>0</v>
      </c>
      <c r="H3781" s="4">
        <v>0</v>
      </c>
      <c r="I3781" s="4">
        <v>1</v>
      </c>
      <c r="J3781" s="4">
        <v>0</v>
      </c>
      <c r="K3781" s="4">
        <v>0</v>
      </c>
      <c r="L3781" s="4">
        <v>0</v>
      </c>
      <c r="M3781" s="4">
        <v>1</v>
      </c>
      <c r="N3781" s="4">
        <v>0</v>
      </c>
      <c r="O3781" s="4">
        <v>0</v>
      </c>
      <c r="P3781" s="4">
        <v>0</v>
      </c>
      <c r="Q3781" s="4" t="s">
        <v>1383</v>
      </c>
      <c r="R3781" s="4" t="s">
        <v>9460</v>
      </c>
      <c r="S3781" s="12" t="s">
        <v>9461</v>
      </c>
      <c r="T3781" s="7">
        <f t="shared" si="61"/>
        <v>3</v>
      </c>
    </row>
    <row r="3782" spans="1:20" x14ac:dyDescent="0.25">
      <c r="A3782" s="4" t="s">
        <v>2293</v>
      </c>
      <c r="B3782" s="4">
        <v>201</v>
      </c>
      <c r="C3782" s="4" t="s">
        <v>9462</v>
      </c>
      <c r="D3782" s="4" t="s">
        <v>1382</v>
      </c>
      <c r="E3782" s="4">
        <v>0</v>
      </c>
      <c r="F3782" s="4">
        <v>1</v>
      </c>
      <c r="G3782" s="4">
        <v>0</v>
      </c>
      <c r="H3782" s="4">
        <v>0</v>
      </c>
      <c r="I3782" s="4">
        <v>0</v>
      </c>
      <c r="J3782" s="4">
        <v>1</v>
      </c>
      <c r="K3782" s="4">
        <v>0</v>
      </c>
      <c r="L3782" s="4">
        <v>0</v>
      </c>
      <c r="M3782" s="4">
        <v>0</v>
      </c>
      <c r="N3782" s="4">
        <v>1</v>
      </c>
      <c r="O3782" s="4">
        <v>0</v>
      </c>
      <c r="P3782" s="4">
        <v>0</v>
      </c>
      <c r="Q3782" s="4" t="s">
        <v>1383</v>
      </c>
      <c r="R3782" s="4" t="s">
        <v>1382</v>
      </c>
      <c r="S3782" s="12" t="s">
        <v>1382</v>
      </c>
      <c r="T3782" s="7">
        <f t="shared" si="61"/>
        <v>3</v>
      </c>
    </row>
    <row r="3783" spans="1:20" x14ac:dyDescent="0.25">
      <c r="A3783" s="4" t="s">
        <v>2293</v>
      </c>
      <c r="B3783" s="4">
        <v>211</v>
      </c>
      <c r="C3783" s="4" t="s">
        <v>9463</v>
      </c>
      <c r="D3783" s="4" t="s">
        <v>1382</v>
      </c>
      <c r="E3783" s="4">
        <v>1</v>
      </c>
      <c r="F3783" s="4">
        <v>0</v>
      </c>
      <c r="G3783" s="4">
        <v>0</v>
      </c>
      <c r="H3783" s="4">
        <v>0</v>
      </c>
      <c r="I3783" s="4">
        <v>1</v>
      </c>
      <c r="J3783" s="4">
        <v>0</v>
      </c>
      <c r="K3783" s="4">
        <v>0</v>
      </c>
      <c r="L3783" s="4">
        <v>0</v>
      </c>
      <c r="M3783" s="4">
        <v>1</v>
      </c>
      <c r="N3783" s="4">
        <v>0</v>
      </c>
      <c r="O3783" s="4">
        <v>0</v>
      </c>
      <c r="P3783" s="4">
        <v>0</v>
      </c>
      <c r="Q3783" s="4" t="s">
        <v>1383</v>
      </c>
      <c r="R3783" s="4" t="s">
        <v>9464</v>
      </c>
      <c r="S3783" s="12" t="s">
        <v>9465</v>
      </c>
      <c r="T3783" s="7">
        <f t="shared" si="61"/>
        <v>3</v>
      </c>
    </row>
    <row r="3784" spans="1:20" x14ac:dyDescent="0.25">
      <c r="A3784" s="4" t="s">
        <v>2293</v>
      </c>
      <c r="B3784" s="4">
        <v>231</v>
      </c>
      <c r="C3784" s="4" t="s">
        <v>9466</v>
      </c>
      <c r="D3784" s="4" t="s">
        <v>1382</v>
      </c>
      <c r="E3784" s="4">
        <v>0</v>
      </c>
      <c r="F3784" s="4">
        <v>1</v>
      </c>
      <c r="G3784" s="4">
        <v>0</v>
      </c>
      <c r="H3784" s="4">
        <v>0</v>
      </c>
      <c r="I3784" s="4">
        <v>0</v>
      </c>
      <c r="J3784" s="4">
        <v>1</v>
      </c>
      <c r="K3784" s="4">
        <v>0</v>
      </c>
      <c r="L3784" s="4">
        <v>0</v>
      </c>
      <c r="M3784" s="4">
        <v>0</v>
      </c>
      <c r="N3784" s="4">
        <v>1</v>
      </c>
      <c r="O3784" s="4">
        <v>0</v>
      </c>
      <c r="P3784" s="4">
        <v>0</v>
      </c>
      <c r="Q3784" s="4" t="s">
        <v>1383</v>
      </c>
      <c r="R3784" s="4" t="s">
        <v>9467</v>
      </c>
      <c r="S3784" s="12" t="s">
        <v>9468</v>
      </c>
      <c r="T3784" s="7">
        <f t="shared" si="61"/>
        <v>3</v>
      </c>
    </row>
    <row r="3785" spans="1:20" x14ac:dyDescent="0.25">
      <c r="A3785" s="4" t="s">
        <v>2293</v>
      </c>
      <c r="B3785" s="4">
        <v>295</v>
      </c>
      <c r="C3785" s="4" t="s">
        <v>9469</v>
      </c>
      <c r="D3785" s="4" t="s">
        <v>1382</v>
      </c>
      <c r="E3785" s="4">
        <v>12</v>
      </c>
      <c r="F3785" s="4">
        <v>13</v>
      </c>
      <c r="G3785" s="4">
        <v>0</v>
      </c>
      <c r="H3785" s="4">
        <v>0</v>
      </c>
      <c r="I3785" s="4">
        <v>12</v>
      </c>
      <c r="J3785" s="4">
        <v>37</v>
      </c>
      <c r="K3785" s="4">
        <v>0</v>
      </c>
      <c r="L3785" s="4">
        <v>0</v>
      </c>
      <c r="M3785" s="4">
        <v>38</v>
      </c>
      <c r="N3785" s="4">
        <v>38</v>
      </c>
      <c r="O3785" s="4">
        <v>0</v>
      </c>
      <c r="P3785" s="4">
        <v>0</v>
      </c>
      <c r="Q3785" s="4" t="s">
        <v>1383</v>
      </c>
      <c r="R3785" s="4" t="s">
        <v>1382</v>
      </c>
      <c r="S3785" s="12" t="s">
        <v>1382</v>
      </c>
      <c r="T3785" s="7">
        <f t="shared" si="61"/>
        <v>150</v>
      </c>
    </row>
    <row r="3786" spans="1:20" x14ac:dyDescent="0.25">
      <c r="A3786" s="4" t="s">
        <v>2293</v>
      </c>
      <c r="B3786" s="4">
        <v>321</v>
      </c>
      <c r="C3786" s="4" t="s">
        <v>9470</v>
      </c>
      <c r="D3786" s="4" t="s">
        <v>1382</v>
      </c>
      <c r="E3786" s="4">
        <v>0</v>
      </c>
      <c r="F3786" s="4">
        <v>1</v>
      </c>
      <c r="G3786" s="4">
        <v>0</v>
      </c>
      <c r="H3786" s="4">
        <v>0</v>
      </c>
      <c r="I3786" s="4">
        <v>0</v>
      </c>
      <c r="J3786" s="4">
        <v>1</v>
      </c>
      <c r="K3786" s="4">
        <v>0</v>
      </c>
      <c r="L3786" s="4">
        <v>0</v>
      </c>
      <c r="M3786" s="4">
        <v>0</v>
      </c>
      <c r="N3786" s="4">
        <v>1</v>
      </c>
      <c r="O3786" s="4">
        <v>0</v>
      </c>
      <c r="P3786" s="4">
        <v>0</v>
      </c>
      <c r="Q3786" s="4" t="s">
        <v>1383</v>
      </c>
      <c r="R3786" s="4" t="s">
        <v>1382</v>
      </c>
      <c r="S3786" s="12" t="s">
        <v>1382</v>
      </c>
      <c r="T3786" s="7">
        <f t="shared" si="61"/>
        <v>3</v>
      </c>
    </row>
    <row r="3787" spans="1:20" x14ac:dyDescent="0.25">
      <c r="A3787" s="4" t="s">
        <v>2293</v>
      </c>
      <c r="B3787" s="4">
        <v>331</v>
      </c>
      <c r="C3787" s="4" t="s">
        <v>9471</v>
      </c>
      <c r="D3787" s="4" t="s">
        <v>1382</v>
      </c>
      <c r="E3787" s="4">
        <v>0</v>
      </c>
      <c r="F3787" s="4">
        <v>1</v>
      </c>
      <c r="G3787" s="4">
        <v>0</v>
      </c>
      <c r="H3787" s="4">
        <v>0</v>
      </c>
      <c r="I3787" s="4">
        <v>1</v>
      </c>
      <c r="J3787" s="4">
        <v>1</v>
      </c>
      <c r="K3787" s="4">
        <v>0</v>
      </c>
      <c r="L3787" s="4">
        <v>0</v>
      </c>
      <c r="M3787" s="4">
        <v>1</v>
      </c>
      <c r="N3787" s="4">
        <v>1</v>
      </c>
      <c r="O3787" s="4">
        <v>0</v>
      </c>
      <c r="P3787" s="4">
        <v>0</v>
      </c>
      <c r="Q3787" s="4" t="s">
        <v>1383</v>
      </c>
      <c r="R3787" s="4" t="s">
        <v>1382</v>
      </c>
      <c r="S3787" s="12" t="s">
        <v>1382</v>
      </c>
      <c r="T3787" s="7">
        <f t="shared" si="61"/>
        <v>5</v>
      </c>
    </row>
    <row r="3788" spans="1:20" x14ac:dyDescent="0.25">
      <c r="A3788" s="4" t="s">
        <v>2293</v>
      </c>
      <c r="B3788" s="4">
        <v>354</v>
      </c>
      <c r="C3788" s="4" t="s">
        <v>9404</v>
      </c>
      <c r="D3788" s="4" t="s">
        <v>1382</v>
      </c>
      <c r="E3788" s="4">
        <v>0</v>
      </c>
      <c r="F3788" s="4">
        <v>0</v>
      </c>
      <c r="G3788" s="4">
        <v>0</v>
      </c>
      <c r="H3788" s="4">
        <v>0</v>
      </c>
      <c r="I3788" s="4">
        <v>0</v>
      </c>
      <c r="J3788" s="4">
        <v>2</v>
      </c>
      <c r="K3788" s="4">
        <v>0</v>
      </c>
      <c r="L3788" s="4">
        <v>0</v>
      </c>
      <c r="M3788" s="4">
        <v>0</v>
      </c>
      <c r="N3788" s="4">
        <v>2</v>
      </c>
      <c r="O3788" s="4">
        <v>0</v>
      </c>
      <c r="P3788" s="4">
        <v>0</v>
      </c>
      <c r="Q3788" s="4" t="s">
        <v>1383</v>
      </c>
      <c r="R3788" s="4" t="s">
        <v>1382</v>
      </c>
      <c r="S3788" s="12" t="s">
        <v>1382</v>
      </c>
      <c r="T3788" s="7">
        <f t="shared" si="61"/>
        <v>4</v>
      </c>
    </row>
    <row r="3789" spans="1:20" x14ac:dyDescent="0.25">
      <c r="A3789" s="4" t="s">
        <v>2293</v>
      </c>
      <c r="B3789" s="4">
        <v>358</v>
      </c>
      <c r="C3789" s="4" t="s">
        <v>9472</v>
      </c>
      <c r="D3789" s="4" t="s">
        <v>1382</v>
      </c>
      <c r="E3789" s="4">
        <v>1</v>
      </c>
      <c r="F3789" s="4">
        <v>0</v>
      </c>
      <c r="G3789" s="4">
        <v>0</v>
      </c>
      <c r="H3789" s="4">
        <v>0</v>
      </c>
      <c r="I3789" s="4">
        <v>1</v>
      </c>
      <c r="J3789" s="4">
        <v>0</v>
      </c>
      <c r="K3789" s="4">
        <v>0</v>
      </c>
      <c r="L3789" s="4">
        <v>0</v>
      </c>
      <c r="M3789" s="4">
        <v>1</v>
      </c>
      <c r="N3789" s="4">
        <v>0</v>
      </c>
      <c r="O3789" s="4">
        <v>0</v>
      </c>
      <c r="P3789" s="4">
        <v>0</v>
      </c>
      <c r="Q3789" s="4" t="s">
        <v>1383</v>
      </c>
      <c r="R3789" s="4" t="s">
        <v>1382</v>
      </c>
      <c r="S3789" s="12" t="s">
        <v>1382</v>
      </c>
      <c r="T3789" s="7">
        <f t="shared" si="61"/>
        <v>3</v>
      </c>
    </row>
    <row r="3790" spans="1:20" x14ac:dyDescent="0.25">
      <c r="A3790" s="4" t="s">
        <v>2293</v>
      </c>
      <c r="B3790" s="4">
        <v>395</v>
      </c>
      <c r="C3790" s="4" t="s">
        <v>9473</v>
      </c>
      <c r="D3790" s="4" t="s">
        <v>1382</v>
      </c>
      <c r="E3790" s="4">
        <v>0</v>
      </c>
      <c r="F3790" s="4">
        <v>20</v>
      </c>
      <c r="G3790" s="4">
        <v>0</v>
      </c>
      <c r="H3790" s="4">
        <v>0</v>
      </c>
      <c r="I3790" s="4">
        <v>11</v>
      </c>
      <c r="J3790" s="4">
        <v>40</v>
      </c>
      <c r="K3790" s="4">
        <v>0</v>
      </c>
      <c r="L3790" s="4">
        <v>0</v>
      </c>
      <c r="M3790" s="4">
        <v>0</v>
      </c>
      <c r="N3790" s="4">
        <v>37</v>
      </c>
      <c r="O3790" s="4">
        <v>0</v>
      </c>
      <c r="P3790" s="4">
        <v>0</v>
      </c>
      <c r="Q3790" s="4" t="s">
        <v>1383</v>
      </c>
      <c r="R3790" s="4" t="s">
        <v>1382</v>
      </c>
      <c r="S3790" s="12" t="s">
        <v>1382</v>
      </c>
      <c r="T3790" s="7">
        <f t="shared" si="61"/>
        <v>108</v>
      </c>
    </row>
    <row r="3791" spans="1:20" x14ac:dyDescent="0.25">
      <c r="A3791" s="4" t="s">
        <v>2293</v>
      </c>
      <c r="B3791" s="4">
        <v>401</v>
      </c>
      <c r="C3791" s="4" t="s">
        <v>9474</v>
      </c>
      <c r="D3791" s="4" t="s">
        <v>1382</v>
      </c>
      <c r="E3791" s="4">
        <v>0</v>
      </c>
      <c r="F3791" s="4">
        <v>2</v>
      </c>
      <c r="G3791" s="4">
        <v>0</v>
      </c>
      <c r="H3791" s="4">
        <v>0</v>
      </c>
      <c r="I3791" s="4">
        <v>0</v>
      </c>
      <c r="J3791" s="4">
        <v>1</v>
      </c>
      <c r="K3791" s="4">
        <v>0</v>
      </c>
      <c r="L3791" s="4">
        <v>0</v>
      </c>
      <c r="M3791" s="4">
        <v>0</v>
      </c>
      <c r="N3791" s="4">
        <v>1</v>
      </c>
      <c r="O3791" s="4">
        <v>0</v>
      </c>
      <c r="P3791" s="4">
        <v>0</v>
      </c>
      <c r="Q3791" s="4" t="s">
        <v>1383</v>
      </c>
      <c r="R3791" s="4" t="s">
        <v>9475</v>
      </c>
      <c r="S3791" s="12" t="s">
        <v>9476</v>
      </c>
      <c r="T3791" s="7">
        <f t="shared" si="61"/>
        <v>4</v>
      </c>
    </row>
    <row r="3792" spans="1:20" x14ac:dyDescent="0.25">
      <c r="A3792" s="4" t="s">
        <v>2293</v>
      </c>
      <c r="B3792" s="4">
        <v>405</v>
      </c>
      <c r="C3792" s="4" t="s">
        <v>9477</v>
      </c>
      <c r="D3792" s="4" t="s">
        <v>1382</v>
      </c>
      <c r="E3792" s="4">
        <v>1</v>
      </c>
      <c r="F3792" s="4">
        <v>0</v>
      </c>
      <c r="G3792" s="4">
        <v>0</v>
      </c>
      <c r="H3792" s="4">
        <v>0</v>
      </c>
      <c r="I3792" s="4">
        <v>1</v>
      </c>
      <c r="J3792" s="4">
        <v>0</v>
      </c>
      <c r="K3792" s="4">
        <v>0</v>
      </c>
      <c r="L3792" s="4">
        <v>0</v>
      </c>
      <c r="M3792" s="4">
        <v>1</v>
      </c>
      <c r="N3792" s="4">
        <v>0</v>
      </c>
      <c r="O3792" s="4">
        <v>0</v>
      </c>
      <c r="P3792" s="4">
        <v>0</v>
      </c>
      <c r="Q3792" s="4" t="s">
        <v>1383</v>
      </c>
      <c r="R3792" s="4" t="s">
        <v>9478</v>
      </c>
      <c r="S3792" s="12" t="s">
        <v>9479</v>
      </c>
      <c r="T3792" s="7">
        <f t="shared" si="61"/>
        <v>3</v>
      </c>
    </row>
    <row r="3793" spans="1:20" x14ac:dyDescent="0.25">
      <c r="A3793" s="4" t="s">
        <v>2293</v>
      </c>
      <c r="B3793" s="4">
        <v>410</v>
      </c>
      <c r="C3793" s="4" t="s">
        <v>9480</v>
      </c>
      <c r="D3793" s="4" t="s">
        <v>1382</v>
      </c>
      <c r="E3793" s="4">
        <v>0</v>
      </c>
      <c r="F3793" s="4">
        <v>1</v>
      </c>
      <c r="G3793" s="4">
        <v>0</v>
      </c>
      <c r="H3793" s="4">
        <v>0</v>
      </c>
      <c r="I3793" s="4">
        <v>0</v>
      </c>
      <c r="J3793" s="4">
        <v>2</v>
      </c>
      <c r="K3793" s="4">
        <v>0</v>
      </c>
      <c r="L3793" s="4">
        <v>0</v>
      </c>
      <c r="M3793" s="4">
        <v>0</v>
      </c>
      <c r="N3793" s="4">
        <v>0</v>
      </c>
      <c r="O3793" s="4">
        <v>0</v>
      </c>
      <c r="P3793" s="4">
        <v>0</v>
      </c>
      <c r="Q3793" s="4" t="s">
        <v>1383</v>
      </c>
      <c r="R3793" s="4" t="s">
        <v>9481</v>
      </c>
      <c r="S3793" s="12" t="s">
        <v>9482</v>
      </c>
      <c r="T3793" s="7">
        <f t="shared" si="61"/>
        <v>3</v>
      </c>
    </row>
    <row r="3794" spans="1:20" x14ac:dyDescent="0.25">
      <c r="A3794" s="4" t="s">
        <v>2293</v>
      </c>
      <c r="B3794" s="4">
        <v>412</v>
      </c>
      <c r="C3794" s="4" t="s">
        <v>9483</v>
      </c>
      <c r="D3794" s="4" t="s">
        <v>1382</v>
      </c>
      <c r="E3794" s="4">
        <v>0</v>
      </c>
      <c r="F3794" s="4">
        <v>1</v>
      </c>
      <c r="G3794" s="4">
        <v>0</v>
      </c>
      <c r="H3794" s="4">
        <v>0</v>
      </c>
      <c r="I3794" s="4">
        <v>0</v>
      </c>
      <c r="J3794" s="4">
        <v>1</v>
      </c>
      <c r="K3794" s="4">
        <v>0</v>
      </c>
      <c r="L3794" s="4">
        <v>0</v>
      </c>
      <c r="M3794" s="4">
        <v>0</v>
      </c>
      <c r="N3794" s="4">
        <v>1</v>
      </c>
      <c r="O3794" s="4">
        <v>0</v>
      </c>
      <c r="P3794" s="4">
        <v>0</v>
      </c>
      <c r="Q3794" s="4" t="s">
        <v>1383</v>
      </c>
      <c r="R3794" s="4" t="s">
        <v>9484</v>
      </c>
      <c r="S3794" s="12" t="s">
        <v>9485</v>
      </c>
      <c r="T3794" s="7">
        <f t="shared" si="61"/>
        <v>3</v>
      </c>
    </row>
    <row r="3795" spans="1:20" x14ac:dyDescent="0.25">
      <c r="A3795" s="4" t="s">
        <v>2293</v>
      </c>
      <c r="B3795" s="4">
        <v>415</v>
      </c>
      <c r="C3795" s="4" t="s">
        <v>9486</v>
      </c>
      <c r="D3795" s="4" t="s">
        <v>1382</v>
      </c>
      <c r="E3795" s="4">
        <v>0</v>
      </c>
      <c r="F3795" s="4">
        <v>0</v>
      </c>
      <c r="G3795" s="4">
        <v>0</v>
      </c>
      <c r="H3795" s="4">
        <v>0</v>
      </c>
      <c r="I3795" s="4">
        <v>0</v>
      </c>
      <c r="J3795" s="4">
        <v>0</v>
      </c>
      <c r="K3795" s="4">
        <v>0</v>
      </c>
      <c r="L3795" s="4">
        <v>0</v>
      </c>
      <c r="M3795" s="4">
        <v>0</v>
      </c>
      <c r="N3795" s="4">
        <v>1</v>
      </c>
      <c r="O3795" s="4">
        <v>0</v>
      </c>
      <c r="P3795" s="4">
        <v>0</v>
      </c>
      <c r="Q3795" s="4" t="s">
        <v>1383</v>
      </c>
      <c r="R3795" s="4" t="s">
        <v>1382</v>
      </c>
      <c r="S3795" s="12" t="s">
        <v>1382</v>
      </c>
      <c r="T3795" s="7">
        <f t="shared" si="61"/>
        <v>1</v>
      </c>
    </row>
    <row r="3796" spans="1:20" x14ac:dyDescent="0.25">
      <c r="A3796" s="4" t="s">
        <v>2293</v>
      </c>
      <c r="B3796" s="4">
        <v>510</v>
      </c>
      <c r="C3796" s="4" t="s">
        <v>9487</v>
      </c>
      <c r="D3796" s="4" t="s">
        <v>1382</v>
      </c>
      <c r="E3796" s="4">
        <v>2</v>
      </c>
      <c r="F3796" s="4">
        <v>1</v>
      </c>
      <c r="G3796" s="4">
        <v>0</v>
      </c>
      <c r="H3796" s="4">
        <v>0</v>
      </c>
      <c r="I3796" s="4">
        <v>2</v>
      </c>
      <c r="J3796" s="4">
        <v>0</v>
      </c>
      <c r="K3796" s="4">
        <v>0</v>
      </c>
      <c r="L3796" s="4">
        <v>0</v>
      </c>
      <c r="M3796" s="4">
        <v>2</v>
      </c>
      <c r="N3796" s="4">
        <v>1</v>
      </c>
      <c r="O3796" s="4">
        <v>0</v>
      </c>
      <c r="P3796" s="4">
        <v>0</v>
      </c>
      <c r="Q3796" s="4" t="s">
        <v>1383</v>
      </c>
      <c r="R3796" s="4" t="s">
        <v>1382</v>
      </c>
      <c r="S3796" s="12" t="s">
        <v>1382</v>
      </c>
      <c r="T3796" s="7">
        <f t="shared" si="61"/>
        <v>8</v>
      </c>
    </row>
    <row r="3797" spans="1:20" x14ac:dyDescent="0.25">
      <c r="A3797" s="4" t="s">
        <v>2293</v>
      </c>
      <c r="B3797" s="4">
        <v>521</v>
      </c>
      <c r="C3797" s="4" t="s">
        <v>9488</v>
      </c>
      <c r="D3797" s="4" t="s">
        <v>1382</v>
      </c>
      <c r="E3797" s="4">
        <v>1</v>
      </c>
      <c r="F3797" s="4">
        <v>0</v>
      </c>
      <c r="G3797" s="4">
        <v>0</v>
      </c>
      <c r="H3797" s="4">
        <v>0</v>
      </c>
      <c r="I3797" s="4">
        <v>1</v>
      </c>
      <c r="J3797" s="4">
        <v>0</v>
      </c>
      <c r="K3797" s="4">
        <v>0</v>
      </c>
      <c r="L3797" s="4">
        <v>0</v>
      </c>
      <c r="M3797" s="4">
        <v>1</v>
      </c>
      <c r="N3797" s="4">
        <v>0</v>
      </c>
      <c r="O3797" s="4">
        <v>0</v>
      </c>
      <c r="P3797" s="4">
        <v>0</v>
      </c>
      <c r="Q3797" s="4" t="s">
        <v>1383</v>
      </c>
      <c r="R3797" s="4" t="s">
        <v>9489</v>
      </c>
      <c r="S3797" s="12" t="s">
        <v>9490</v>
      </c>
      <c r="T3797" s="7">
        <f t="shared" si="61"/>
        <v>3</v>
      </c>
    </row>
    <row r="3798" spans="1:20" x14ac:dyDescent="0.25">
      <c r="A3798" s="4" t="s">
        <v>2293</v>
      </c>
      <c r="B3798" s="4">
        <v>543</v>
      </c>
      <c r="C3798" s="4" t="s">
        <v>9491</v>
      </c>
      <c r="D3798" s="4" t="s">
        <v>1382</v>
      </c>
      <c r="E3798" s="4">
        <v>0</v>
      </c>
      <c r="F3798" s="4">
        <v>1</v>
      </c>
      <c r="G3798" s="4">
        <v>0</v>
      </c>
      <c r="H3798" s="4">
        <v>0</v>
      </c>
      <c r="I3798" s="4">
        <v>0</v>
      </c>
      <c r="J3798" s="4">
        <v>1</v>
      </c>
      <c r="K3798" s="4">
        <v>0</v>
      </c>
      <c r="L3798" s="4">
        <v>0</v>
      </c>
      <c r="M3798" s="4">
        <v>0</v>
      </c>
      <c r="N3798" s="4">
        <v>1</v>
      </c>
      <c r="O3798" s="4">
        <v>0</v>
      </c>
      <c r="P3798" s="4">
        <v>0</v>
      </c>
      <c r="Q3798" s="4" t="s">
        <v>1383</v>
      </c>
      <c r="R3798" s="4" t="s">
        <v>1382</v>
      </c>
      <c r="S3798" s="12" t="s">
        <v>1382</v>
      </c>
      <c r="T3798" s="7">
        <f t="shared" si="61"/>
        <v>3</v>
      </c>
    </row>
    <row r="3799" spans="1:20" x14ac:dyDescent="0.25">
      <c r="A3799" s="4" t="s">
        <v>2293</v>
      </c>
      <c r="B3799" s="4">
        <v>545</v>
      </c>
      <c r="C3799" s="4" t="s">
        <v>9492</v>
      </c>
      <c r="D3799" s="4" t="s">
        <v>1382</v>
      </c>
      <c r="E3799" s="4">
        <v>0</v>
      </c>
      <c r="F3799" s="4">
        <v>0</v>
      </c>
      <c r="G3799" s="4">
        <v>0</v>
      </c>
      <c r="H3799" s="4">
        <v>0</v>
      </c>
      <c r="I3799" s="4">
        <v>1</v>
      </c>
      <c r="J3799" s="4">
        <v>0</v>
      </c>
      <c r="K3799" s="4">
        <v>0</v>
      </c>
      <c r="L3799" s="4">
        <v>0</v>
      </c>
      <c r="M3799" s="4">
        <v>0</v>
      </c>
      <c r="N3799" s="4">
        <v>0</v>
      </c>
      <c r="O3799" s="4">
        <v>0</v>
      </c>
      <c r="P3799" s="4">
        <v>0</v>
      </c>
      <c r="Q3799" s="4" t="s">
        <v>1383</v>
      </c>
      <c r="R3799" s="4" t="s">
        <v>9493</v>
      </c>
      <c r="S3799" s="12" t="s">
        <v>9494</v>
      </c>
      <c r="T3799" s="7">
        <f t="shared" si="61"/>
        <v>1</v>
      </c>
    </row>
    <row r="3800" spans="1:20" x14ac:dyDescent="0.25">
      <c r="A3800" s="4" t="s">
        <v>2293</v>
      </c>
      <c r="B3800" s="4">
        <v>594</v>
      </c>
      <c r="C3800" s="4" t="s">
        <v>8833</v>
      </c>
      <c r="D3800" s="4" t="s">
        <v>1382</v>
      </c>
      <c r="E3800" s="4">
        <v>0</v>
      </c>
      <c r="F3800" s="4">
        <v>0</v>
      </c>
      <c r="G3800" s="4">
        <v>0</v>
      </c>
      <c r="H3800" s="4">
        <v>0</v>
      </c>
      <c r="I3800" s="4">
        <v>0</v>
      </c>
      <c r="J3800" s="4">
        <v>1</v>
      </c>
      <c r="K3800" s="4">
        <v>0</v>
      </c>
      <c r="L3800" s="4">
        <v>0</v>
      </c>
      <c r="M3800" s="4">
        <v>0</v>
      </c>
      <c r="N3800" s="4">
        <v>0</v>
      </c>
      <c r="O3800" s="4">
        <v>0</v>
      </c>
      <c r="P3800" s="4">
        <v>0</v>
      </c>
      <c r="Q3800" s="4" t="s">
        <v>1383</v>
      </c>
      <c r="R3800" s="4" t="s">
        <v>1382</v>
      </c>
      <c r="S3800" s="12" t="s">
        <v>1382</v>
      </c>
      <c r="T3800" s="7">
        <f t="shared" si="61"/>
        <v>1</v>
      </c>
    </row>
    <row r="3801" spans="1:20" x14ac:dyDescent="0.25">
      <c r="A3801" s="4" t="s">
        <v>2293</v>
      </c>
      <c r="B3801" s="4">
        <v>631</v>
      </c>
      <c r="C3801" s="4" t="s">
        <v>9495</v>
      </c>
      <c r="D3801" s="4" t="s">
        <v>1382</v>
      </c>
      <c r="E3801" s="4">
        <v>0</v>
      </c>
      <c r="F3801" s="4">
        <v>0</v>
      </c>
      <c r="G3801" s="4">
        <v>0</v>
      </c>
      <c r="H3801" s="4">
        <v>0</v>
      </c>
      <c r="I3801" s="4">
        <v>1</v>
      </c>
      <c r="J3801" s="4">
        <v>0</v>
      </c>
      <c r="K3801" s="4">
        <v>0</v>
      </c>
      <c r="L3801" s="4">
        <v>0</v>
      </c>
      <c r="M3801" s="4">
        <v>1</v>
      </c>
      <c r="N3801" s="4">
        <v>0</v>
      </c>
      <c r="O3801" s="4">
        <v>0</v>
      </c>
      <c r="P3801" s="4">
        <v>0</v>
      </c>
      <c r="Q3801" s="4" t="s">
        <v>1383</v>
      </c>
      <c r="R3801" s="4" t="s">
        <v>1382</v>
      </c>
      <c r="S3801" s="12" t="s">
        <v>1382</v>
      </c>
      <c r="T3801" s="7">
        <f t="shared" si="61"/>
        <v>2</v>
      </c>
    </row>
    <row r="3802" spans="1:20" x14ac:dyDescent="0.25">
      <c r="A3802" s="4" t="s">
        <v>2293</v>
      </c>
      <c r="B3802" s="4">
        <v>632</v>
      </c>
      <c r="C3802" s="4" t="s">
        <v>9496</v>
      </c>
      <c r="D3802" s="4" t="s">
        <v>1382</v>
      </c>
      <c r="E3802" s="4">
        <v>0</v>
      </c>
      <c r="F3802" s="4">
        <v>0</v>
      </c>
      <c r="G3802" s="4">
        <v>0</v>
      </c>
      <c r="H3802" s="4">
        <v>0</v>
      </c>
      <c r="I3802" s="4">
        <v>0</v>
      </c>
      <c r="J3802" s="4">
        <v>1</v>
      </c>
      <c r="K3802" s="4">
        <v>0</v>
      </c>
      <c r="L3802" s="4">
        <v>0</v>
      </c>
      <c r="M3802" s="4">
        <v>0</v>
      </c>
      <c r="N3802" s="4">
        <v>1</v>
      </c>
      <c r="O3802" s="4">
        <v>0</v>
      </c>
      <c r="P3802" s="4">
        <v>0</v>
      </c>
      <c r="Q3802" s="4" t="s">
        <v>1383</v>
      </c>
      <c r="R3802" s="4" t="s">
        <v>9497</v>
      </c>
      <c r="S3802" s="12" t="s">
        <v>9498</v>
      </c>
      <c r="T3802" s="7">
        <f t="shared" si="61"/>
        <v>2</v>
      </c>
    </row>
    <row r="3803" spans="1:20" x14ac:dyDescent="0.25">
      <c r="A3803" s="4" t="s">
        <v>2293</v>
      </c>
      <c r="B3803" s="4">
        <v>660</v>
      </c>
      <c r="C3803" s="4" t="s">
        <v>9499</v>
      </c>
      <c r="D3803" s="4" t="s">
        <v>1382</v>
      </c>
      <c r="E3803" s="4">
        <v>0</v>
      </c>
      <c r="F3803" s="4">
        <v>0</v>
      </c>
      <c r="G3803" s="4">
        <v>0</v>
      </c>
      <c r="H3803" s="4">
        <v>0</v>
      </c>
      <c r="I3803" s="4">
        <v>1</v>
      </c>
      <c r="J3803" s="4">
        <v>0</v>
      </c>
      <c r="K3803" s="4">
        <v>0</v>
      </c>
      <c r="L3803" s="4">
        <v>0</v>
      </c>
      <c r="M3803" s="4">
        <v>1</v>
      </c>
      <c r="N3803" s="4">
        <v>0</v>
      </c>
      <c r="O3803" s="4">
        <v>0</v>
      </c>
      <c r="P3803" s="4">
        <v>0</v>
      </c>
      <c r="Q3803" s="4" t="s">
        <v>1383</v>
      </c>
      <c r="R3803" s="4" t="s">
        <v>1382</v>
      </c>
      <c r="S3803" s="12" t="s">
        <v>1382</v>
      </c>
      <c r="T3803" s="7">
        <f t="shared" si="61"/>
        <v>2</v>
      </c>
    </row>
    <row r="3804" spans="1:20" x14ac:dyDescent="0.25">
      <c r="A3804" s="4" t="s">
        <v>2293</v>
      </c>
      <c r="B3804" s="4" t="s">
        <v>1869</v>
      </c>
      <c r="C3804" s="4" t="s">
        <v>9500</v>
      </c>
      <c r="D3804" s="4" t="s">
        <v>1382</v>
      </c>
      <c r="E3804" s="4">
        <v>9</v>
      </c>
      <c r="F3804" s="4">
        <v>0</v>
      </c>
      <c r="G3804" s="4">
        <v>0</v>
      </c>
      <c r="H3804" s="4">
        <v>0</v>
      </c>
      <c r="I3804" s="4">
        <v>0</v>
      </c>
      <c r="J3804" s="4">
        <v>0</v>
      </c>
      <c r="K3804" s="4">
        <v>0</v>
      </c>
      <c r="L3804" s="4">
        <v>0</v>
      </c>
      <c r="M3804" s="4">
        <v>8</v>
      </c>
      <c r="N3804" s="4">
        <v>0</v>
      </c>
      <c r="O3804" s="4">
        <v>0</v>
      </c>
      <c r="P3804" s="4">
        <v>0</v>
      </c>
      <c r="Q3804" s="4" t="s">
        <v>1383</v>
      </c>
      <c r="R3804" s="4" t="s">
        <v>1382</v>
      </c>
      <c r="S3804" s="12" t="s">
        <v>1382</v>
      </c>
      <c r="T3804" s="7">
        <f t="shared" si="61"/>
        <v>17</v>
      </c>
    </row>
    <row r="3805" spans="1:20" x14ac:dyDescent="0.25">
      <c r="A3805" s="4" t="s">
        <v>2293</v>
      </c>
      <c r="B3805" s="4" t="s">
        <v>1494</v>
      </c>
      <c r="C3805" s="4" t="s">
        <v>9501</v>
      </c>
      <c r="D3805" s="4" t="s">
        <v>1382</v>
      </c>
      <c r="E3805" s="4">
        <v>0</v>
      </c>
      <c r="F3805" s="4">
        <v>18</v>
      </c>
      <c r="G3805" s="4">
        <v>0</v>
      </c>
      <c r="H3805" s="4">
        <v>0</v>
      </c>
      <c r="I3805" s="4">
        <v>0</v>
      </c>
      <c r="J3805" s="4">
        <v>0</v>
      </c>
      <c r="K3805" s="4">
        <v>0</v>
      </c>
      <c r="L3805" s="4">
        <v>0</v>
      </c>
      <c r="M3805" s="4">
        <v>0</v>
      </c>
      <c r="N3805" s="4">
        <v>10</v>
      </c>
      <c r="O3805" s="4">
        <v>0</v>
      </c>
      <c r="P3805" s="4">
        <v>0</v>
      </c>
      <c r="Q3805" s="4" t="s">
        <v>1383</v>
      </c>
      <c r="R3805" s="4" t="s">
        <v>1382</v>
      </c>
      <c r="S3805" s="12" t="s">
        <v>1382</v>
      </c>
      <c r="T3805" s="7">
        <f t="shared" si="61"/>
        <v>28</v>
      </c>
    </row>
    <row r="3806" spans="1:20" x14ac:dyDescent="0.25">
      <c r="A3806" s="4" t="s">
        <v>2303</v>
      </c>
      <c r="B3806" s="4">
        <v>590</v>
      </c>
      <c r="C3806" s="4" t="s">
        <v>2331</v>
      </c>
      <c r="D3806" s="4" t="s">
        <v>9502</v>
      </c>
      <c r="E3806" s="4">
        <v>0</v>
      </c>
      <c r="F3806" s="4">
        <v>0</v>
      </c>
      <c r="G3806" s="4">
        <v>0</v>
      </c>
      <c r="H3806" s="4">
        <v>0</v>
      </c>
      <c r="I3806" s="4">
        <v>0</v>
      </c>
      <c r="J3806" s="4">
        <v>1</v>
      </c>
      <c r="K3806" s="4">
        <v>0</v>
      </c>
      <c r="L3806" s="4">
        <v>0</v>
      </c>
      <c r="M3806" s="4">
        <v>1</v>
      </c>
      <c r="N3806" s="4">
        <v>2</v>
      </c>
      <c r="O3806" s="4">
        <v>0</v>
      </c>
      <c r="P3806" s="4">
        <v>0</v>
      </c>
      <c r="Q3806" s="4" t="s">
        <v>1383</v>
      </c>
      <c r="R3806" s="4" t="s">
        <v>9503</v>
      </c>
      <c r="S3806" s="12" t="s">
        <v>9504</v>
      </c>
      <c r="T3806" s="7">
        <f t="shared" si="61"/>
        <v>4</v>
      </c>
    </row>
    <row r="3807" spans="1:20" x14ac:dyDescent="0.25">
      <c r="A3807" s="4" t="s">
        <v>2352</v>
      </c>
      <c r="B3807" s="4">
        <v>54</v>
      </c>
      <c r="C3807" s="4" t="s">
        <v>9505</v>
      </c>
      <c r="D3807" s="4" t="s">
        <v>1382</v>
      </c>
      <c r="E3807" s="4">
        <v>0</v>
      </c>
      <c r="F3807" s="4">
        <v>0</v>
      </c>
      <c r="G3807" s="4">
        <v>0</v>
      </c>
      <c r="H3807" s="4">
        <v>0</v>
      </c>
      <c r="I3807" s="4">
        <v>0</v>
      </c>
      <c r="J3807" s="4">
        <v>0</v>
      </c>
      <c r="K3807" s="4">
        <v>0</v>
      </c>
      <c r="L3807" s="4">
        <v>0</v>
      </c>
      <c r="M3807" s="4">
        <v>0</v>
      </c>
      <c r="N3807" s="4">
        <v>1</v>
      </c>
      <c r="O3807" s="4">
        <v>0</v>
      </c>
      <c r="P3807" s="4">
        <v>0</v>
      </c>
      <c r="Q3807" s="4" t="s">
        <v>1383</v>
      </c>
      <c r="R3807" s="4" t="s">
        <v>9506</v>
      </c>
      <c r="S3807" s="12" t="s">
        <v>9507</v>
      </c>
      <c r="T3807" s="7">
        <f t="shared" si="61"/>
        <v>1</v>
      </c>
    </row>
    <row r="3808" spans="1:20" x14ac:dyDescent="0.25">
      <c r="A3808" s="4" t="s">
        <v>2352</v>
      </c>
      <c r="B3808" s="4">
        <v>55</v>
      </c>
      <c r="C3808" s="4" t="s">
        <v>9508</v>
      </c>
      <c r="D3808" s="4" t="s">
        <v>1382</v>
      </c>
      <c r="E3808" s="4">
        <v>1</v>
      </c>
      <c r="F3808" s="4">
        <v>0</v>
      </c>
      <c r="G3808" s="4">
        <v>0</v>
      </c>
      <c r="H3808" s="4">
        <v>0</v>
      </c>
      <c r="I3808" s="4">
        <v>1</v>
      </c>
      <c r="J3808" s="4">
        <v>0</v>
      </c>
      <c r="K3808" s="4">
        <v>0</v>
      </c>
      <c r="L3808" s="4">
        <v>0</v>
      </c>
      <c r="M3808" s="4">
        <v>0</v>
      </c>
      <c r="N3808" s="4">
        <v>0</v>
      </c>
      <c r="O3808" s="4">
        <v>0</v>
      </c>
      <c r="P3808" s="4">
        <v>0</v>
      </c>
      <c r="Q3808" s="4" t="s">
        <v>1383</v>
      </c>
      <c r="R3808" s="4" t="s">
        <v>9509</v>
      </c>
      <c r="S3808" s="12" t="s">
        <v>9510</v>
      </c>
      <c r="T3808" s="7">
        <f t="shared" si="61"/>
        <v>2</v>
      </c>
    </row>
    <row r="3809" spans="1:20" x14ac:dyDescent="0.25">
      <c r="A3809" s="4" t="s">
        <v>2352</v>
      </c>
      <c r="B3809" s="4">
        <v>70</v>
      </c>
      <c r="C3809" s="4" t="s">
        <v>9511</v>
      </c>
      <c r="D3809" s="4" t="s">
        <v>1382</v>
      </c>
      <c r="E3809" s="4">
        <v>1</v>
      </c>
      <c r="F3809" s="4">
        <v>0</v>
      </c>
      <c r="G3809" s="4">
        <v>0</v>
      </c>
      <c r="H3809" s="4">
        <v>0</v>
      </c>
      <c r="I3809" s="4">
        <v>0</v>
      </c>
      <c r="J3809" s="4">
        <v>0</v>
      </c>
      <c r="K3809" s="4">
        <v>0</v>
      </c>
      <c r="L3809" s="4">
        <v>0</v>
      </c>
      <c r="M3809" s="4">
        <v>0</v>
      </c>
      <c r="N3809" s="4">
        <v>0</v>
      </c>
      <c r="O3809" s="4">
        <v>0</v>
      </c>
      <c r="P3809" s="4">
        <v>0</v>
      </c>
      <c r="Q3809" s="4" t="s">
        <v>1383</v>
      </c>
      <c r="R3809" s="4" t="s">
        <v>9512</v>
      </c>
      <c r="S3809" s="12" t="s">
        <v>9513</v>
      </c>
      <c r="T3809" s="7">
        <f t="shared" si="61"/>
        <v>1</v>
      </c>
    </row>
    <row r="3810" spans="1:20" x14ac:dyDescent="0.25">
      <c r="A3810" s="4" t="s">
        <v>2352</v>
      </c>
      <c r="B3810" s="4">
        <v>80</v>
      </c>
      <c r="C3810" s="4" t="s">
        <v>9514</v>
      </c>
      <c r="D3810" s="4" t="s">
        <v>1382</v>
      </c>
      <c r="E3810" s="4">
        <v>0</v>
      </c>
      <c r="F3810" s="4">
        <v>0</v>
      </c>
      <c r="G3810" s="4">
        <v>0</v>
      </c>
      <c r="H3810" s="4">
        <v>0</v>
      </c>
      <c r="I3810" s="4">
        <v>0</v>
      </c>
      <c r="J3810" s="4">
        <v>1</v>
      </c>
      <c r="K3810" s="4">
        <v>0</v>
      </c>
      <c r="L3810" s="4">
        <v>0</v>
      </c>
      <c r="M3810" s="4">
        <v>0</v>
      </c>
      <c r="N3810" s="4">
        <v>1</v>
      </c>
      <c r="O3810" s="4">
        <v>0</v>
      </c>
      <c r="P3810" s="4">
        <v>0</v>
      </c>
      <c r="Q3810" s="4" t="s">
        <v>1383</v>
      </c>
      <c r="R3810" s="4" t="s">
        <v>9515</v>
      </c>
      <c r="S3810" s="12" t="s">
        <v>9516</v>
      </c>
      <c r="T3810" s="7">
        <f t="shared" si="61"/>
        <v>2</v>
      </c>
    </row>
    <row r="3811" spans="1:20" x14ac:dyDescent="0.25">
      <c r="A3811" s="4" t="s">
        <v>2352</v>
      </c>
      <c r="B3811" s="4">
        <v>89</v>
      </c>
      <c r="C3811" s="4" t="s">
        <v>2367</v>
      </c>
      <c r="D3811" s="4" t="s">
        <v>9517</v>
      </c>
      <c r="E3811" s="4">
        <v>0</v>
      </c>
      <c r="F3811" s="4">
        <v>0</v>
      </c>
      <c r="G3811" s="4">
        <v>0</v>
      </c>
      <c r="H3811" s="4">
        <v>0</v>
      </c>
      <c r="I3811" s="4">
        <v>0</v>
      </c>
      <c r="J3811" s="4">
        <v>0</v>
      </c>
      <c r="K3811" s="4">
        <v>0</v>
      </c>
      <c r="L3811" s="4">
        <v>0</v>
      </c>
      <c r="M3811" s="4">
        <v>0</v>
      </c>
      <c r="N3811" s="4">
        <v>1</v>
      </c>
      <c r="O3811" s="4">
        <v>0</v>
      </c>
      <c r="P3811" s="4">
        <v>0</v>
      </c>
      <c r="Q3811" s="4" t="s">
        <v>1383</v>
      </c>
      <c r="R3811" s="4" t="s">
        <v>1382</v>
      </c>
      <c r="S3811" s="12" t="s">
        <v>9518</v>
      </c>
      <c r="T3811" s="7">
        <f t="shared" si="61"/>
        <v>1</v>
      </c>
    </row>
    <row r="3812" spans="1:20" x14ac:dyDescent="0.25">
      <c r="A3812" s="4" t="s">
        <v>2352</v>
      </c>
      <c r="B3812" s="4">
        <v>231</v>
      </c>
      <c r="C3812" s="4" t="s">
        <v>9519</v>
      </c>
      <c r="D3812" s="4" t="s">
        <v>1382</v>
      </c>
      <c r="E3812" s="4">
        <v>0</v>
      </c>
      <c r="F3812" s="4">
        <v>1</v>
      </c>
      <c r="G3812" s="4">
        <v>0</v>
      </c>
      <c r="H3812" s="4">
        <v>0</v>
      </c>
      <c r="I3812" s="4">
        <v>0</v>
      </c>
      <c r="J3812" s="4">
        <v>0</v>
      </c>
      <c r="K3812" s="4">
        <v>0</v>
      </c>
      <c r="L3812" s="4">
        <v>0</v>
      </c>
      <c r="M3812" s="4">
        <v>0</v>
      </c>
      <c r="N3812" s="4">
        <v>1</v>
      </c>
      <c r="O3812" s="4">
        <v>0</v>
      </c>
      <c r="P3812" s="4">
        <v>0</v>
      </c>
      <c r="Q3812" s="4" t="s">
        <v>1383</v>
      </c>
      <c r="R3812" s="4" t="s">
        <v>9520</v>
      </c>
      <c r="S3812" s="12" t="s">
        <v>9521</v>
      </c>
      <c r="T3812" s="7">
        <f t="shared" si="61"/>
        <v>2</v>
      </c>
    </row>
    <row r="3813" spans="1:20" x14ac:dyDescent="0.25">
      <c r="A3813" s="4" t="s">
        <v>2352</v>
      </c>
      <c r="B3813" s="4">
        <v>293</v>
      </c>
      <c r="C3813" s="4" t="s">
        <v>9522</v>
      </c>
      <c r="D3813" s="4" t="s">
        <v>1382</v>
      </c>
      <c r="E3813" s="4">
        <v>1</v>
      </c>
      <c r="F3813" s="4">
        <v>0</v>
      </c>
      <c r="G3813" s="4">
        <v>0</v>
      </c>
      <c r="H3813" s="4">
        <v>0</v>
      </c>
      <c r="I3813" s="4">
        <v>0</v>
      </c>
      <c r="J3813" s="4">
        <v>0</v>
      </c>
      <c r="K3813" s="4">
        <v>0</v>
      </c>
      <c r="L3813" s="4">
        <v>0</v>
      </c>
      <c r="M3813" s="4">
        <v>1</v>
      </c>
      <c r="N3813" s="4">
        <v>0</v>
      </c>
      <c r="O3813" s="4">
        <v>0</v>
      </c>
      <c r="P3813" s="4">
        <v>0</v>
      </c>
      <c r="Q3813" s="4" t="s">
        <v>1383</v>
      </c>
      <c r="R3813" s="4" t="s">
        <v>9523</v>
      </c>
      <c r="S3813" s="12" t="s">
        <v>9524</v>
      </c>
      <c r="T3813" s="7">
        <f t="shared" si="61"/>
        <v>2</v>
      </c>
    </row>
    <row r="3814" spans="1:20" x14ac:dyDescent="0.25">
      <c r="A3814" s="4" t="s">
        <v>2352</v>
      </c>
      <c r="B3814" s="4">
        <v>310</v>
      </c>
      <c r="C3814" s="4" t="s">
        <v>9525</v>
      </c>
      <c r="D3814" s="4" t="s">
        <v>1382</v>
      </c>
      <c r="E3814" s="4">
        <v>0</v>
      </c>
      <c r="F3814" s="4">
        <v>0</v>
      </c>
      <c r="G3814" s="4">
        <v>0</v>
      </c>
      <c r="H3814" s="4">
        <v>0</v>
      </c>
      <c r="I3814" s="4">
        <v>0</v>
      </c>
      <c r="J3814" s="4">
        <v>0</v>
      </c>
      <c r="K3814" s="4">
        <v>0</v>
      </c>
      <c r="L3814" s="4">
        <v>0</v>
      </c>
      <c r="M3814" s="4">
        <v>1</v>
      </c>
      <c r="N3814" s="4">
        <v>1</v>
      </c>
      <c r="O3814" s="4">
        <v>1</v>
      </c>
      <c r="P3814" s="4">
        <v>0</v>
      </c>
      <c r="Q3814" s="4" t="s">
        <v>1383</v>
      </c>
      <c r="R3814" s="4" t="s">
        <v>9526</v>
      </c>
      <c r="S3814" s="12" t="s">
        <v>9527</v>
      </c>
      <c r="T3814" s="7">
        <f t="shared" si="61"/>
        <v>3</v>
      </c>
    </row>
    <row r="3815" spans="1:20" x14ac:dyDescent="0.25">
      <c r="A3815" s="4" t="s">
        <v>2352</v>
      </c>
      <c r="B3815" s="4">
        <v>330</v>
      </c>
      <c r="C3815" s="4" t="s">
        <v>9528</v>
      </c>
      <c r="D3815" s="4" t="s">
        <v>1382</v>
      </c>
      <c r="E3815" s="4">
        <v>0</v>
      </c>
      <c r="F3815" s="4">
        <v>0</v>
      </c>
      <c r="G3815" s="4">
        <v>0</v>
      </c>
      <c r="H3815" s="4">
        <v>0</v>
      </c>
      <c r="I3815" s="4">
        <v>1</v>
      </c>
      <c r="J3815" s="4">
        <v>0</v>
      </c>
      <c r="K3815" s="4">
        <v>1</v>
      </c>
      <c r="L3815" s="4">
        <v>0</v>
      </c>
      <c r="M3815" s="4">
        <v>1</v>
      </c>
      <c r="N3815" s="4">
        <v>0</v>
      </c>
      <c r="O3815" s="4">
        <v>1</v>
      </c>
      <c r="P3815" s="4">
        <v>0</v>
      </c>
      <c r="Q3815" s="4" t="s">
        <v>1383</v>
      </c>
      <c r="R3815" s="4" t="s">
        <v>1382</v>
      </c>
      <c r="S3815" s="12" t="s">
        <v>9529</v>
      </c>
      <c r="T3815" s="7">
        <f t="shared" si="61"/>
        <v>4</v>
      </c>
    </row>
    <row r="3816" spans="1:20" x14ac:dyDescent="0.25">
      <c r="A3816" s="4" t="s">
        <v>2352</v>
      </c>
      <c r="B3816" s="4">
        <v>375</v>
      </c>
      <c r="C3816" s="4" t="s">
        <v>9530</v>
      </c>
      <c r="D3816" s="4" t="s">
        <v>1382</v>
      </c>
      <c r="E3816" s="4">
        <v>0</v>
      </c>
      <c r="F3816" s="4">
        <v>1</v>
      </c>
      <c r="G3816" s="4">
        <v>0</v>
      </c>
      <c r="H3816" s="4">
        <v>0</v>
      </c>
      <c r="I3816" s="4">
        <v>0</v>
      </c>
      <c r="J3816" s="4">
        <v>0</v>
      </c>
      <c r="K3816" s="4">
        <v>0</v>
      </c>
      <c r="L3816" s="4">
        <v>0</v>
      </c>
      <c r="M3816" s="4">
        <v>0</v>
      </c>
      <c r="N3816" s="4">
        <v>0</v>
      </c>
      <c r="O3816" s="4">
        <v>0</v>
      </c>
      <c r="P3816" s="4">
        <v>0</v>
      </c>
      <c r="Q3816" s="4" t="s">
        <v>1383</v>
      </c>
      <c r="R3816" s="4" t="s">
        <v>9531</v>
      </c>
      <c r="S3816" s="12" t="s">
        <v>9532</v>
      </c>
      <c r="T3816" s="7">
        <f t="shared" si="61"/>
        <v>1</v>
      </c>
    </row>
    <row r="3817" spans="1:20" x14ac:dyDescent="0.25">
      <c r="A3817" s="4" t="s">
        <v>2352</v>
      </c>
      <c r="B3817" s="4">
        <v>390</v>
      </c>
      <c r="C3817" s="4" t="s">
        <v>4123</v>
      </c>
      <c r="D3817" s="4" t="s">
        <v>1382</v>
      </c>
      <c r="E3817" s="4">
        <v>0</v>
      </c>
      <c r="F3817" s="4">
        <v>0</v>
      </c>
      <c r="G3817" s="4">
        <v>0</v>
      </c>
      <c r="H3817" s="4">
        <v>0</v>
      </c>
      <c r="I3817" s="4">
        <v>0</v>
      </c>
      <c r="J3817" s="4">
        <v>0</v>
      </c>
      <c r="K3817" s="4">
        <v>0</v>
      </c>
      <c r="L3817" s="4">
        <v>0</v>
      </c>
      <c r="M3817" s="4">
        <v>0</v>
      </c>
      <c r="N3817" s="4">
        <v>1</v>
      </c>
      <c r="O3817" s="4">
        <v>0</v>
      </c>
      <c r="P3817" s="4">
        <v>0</v>
      </c>
      <c r="Q3817" s="4" t="s">
        <v>1383</v>
      </c>
      <c r="R3817" s="4" t="s">
        <v>3298</v>
      </c>
      <c r="S3817" s="12" t="s">
        <v>3299</v>
      </c>
      <c r="T3817" s="7">
        <f t="shared" si="61"/>
        <v>1</v>
      </c>
    </row>
    <row r="3818" spans="1:20" x14ac:dyDescent="0.25">
      <c r="A3818" s="4" t="s">
        <v>2352</v>
      </c>
      <c r="B3818" s="4">
        <v>393</v>
      </c>
      <c r="C3818" s="4" t="s">
        <v>9533</v>
      </c>
      <c r="D3818" s="4" t="s">
        <v>1382</v>
      </c>
      <c r="E3818" s="4">
        <v>1</v>
      </c>
      <c r="F3818" s="4">
        <v>2</v>
      </c>
      <c r="G3818" s="4">
        <v>0</v>
      </c>
      <c r="H3818" s="4">
        <v>0</v>
      </c>
      <c r="I3818" s="4">
        <v>2</v>
      </c>
      <c r="J3818" s="4">
        <v>1</v>
      </c>
      <c r="K3818" s="4">
        <v>0</v>
      </c>
      <c r="L3818" s="4">
        <v>0</v>
      </c>
      <c r="M3818" s="4">
        <v>0</v>
      </c>
      <c r="N3818" s="4">
        <v>0</v>
      </c>
      <c r="O3818" s="4">
        <v>0</v>
      </c>
      <c r="P3818" s="4">
        <v>0</v>
      </c>
      <c r="Q3818" s="4" t="s">
        <v>1383</v>
      </c>
      <c r="R3818" s="4" t="s">
        <v>9534</v>
      </c>
      <c r="S3818" s="12" t="s">
        <v>9535</v>
      </c>
      <c r="T3818" s="7">
        <f t="shared" si="61"/>
        <v>6</v>
      </c>
    </row>
    <row r="3819" spans="1:20" x14ac:dyDescent="0.25">
      <c r="A3819" s="4" t="s">
        <v>2352</v>
      </c>
      <c r="B3819" s="4">
        <v>395</v>
      </c>
      <c r="C3819" s="4" t="s">
        <v>3300</v>
      </c>
      <c r="D3819" s="4" t="s">
        <v>1382</v>
      </c>
      <c r="E3819" s="4">
        <v>0</v>
      </c>
      <c r="F3819" s="4">
        <v>0</v>
      </c>
      <c r="G3819" s="4">
        <v>0</v>
      </c>
      <c r="H3819" s="4">
        <v>0</v>
      </c>
      <c r="I3819" s="4">
        <v>0</v>
      </c>
      <c r="J3819" s="4">
        <v>0</v>
      </c>
      <c r="K3819" s="4">
        <v>0</v>
      </c>
      <c r="L3819" s="4">
        <v>0</v>
      </c>
      <c r="M3819" s="4">
        <v>1</v>
      </c>
      <c r="N3819" s="4">
        <v>2</v>
      </c>
      <c r="O3819" s="4">
        <v>0</v>
      </c>
      <c r="P3819" s="4">
        <v>0</v>
      </c>
      <c r="Q3819" s="4" t="s">
        <v>1383</v>
      </c>
      <c r="R3819" s="4" t="s">
        <v>3301</v>
      </c>
      <c r="S3819" s="12" t="s">
        <v>9536</v>
      </c>
      <c r="T3819" s="7">
        <f t="shared" si="61"/>
        <v>3</v>
      </c>
    </row>
    <row r="3820" spans="1:20" x14ac:dyDescent="0.25">
      <c r="A3820" s="4" t="s">
        <v>2352</v>
      </c>
      <c r="B3820" s="4">
        <v>430</v>
      </c>
      <c r="C3820" s="4" t="s">
        <v>9537</v>
      </c>
      <c r="D3820" s="4" t="s">
        <v>1382</v>
      </c>
      <c r="E3820" s="4">
        <v>1</v>
      </c>
      <c r="F3820" s="4">
        <v>0</v>
      </c>
      <c r="G3820" s="4">
        <v>0</v>
      </c>
      <c r="H3820" s="4">
        <v>0</v>
      </c>
      <c r="I3820" s="4">
        <v>1</v>
      </c>
      <c r="J3820" s="4">
        <v>0</v>
      </c>
      <c r="K3820" s="4">
        <v>0</v>
      </c>
      <c r="L3820" s="4">
        <v>0</v>
      </c>
      <c r="M3820" s="4">
        <v>0</v>
      </c>
      <c r="N3820" s="4">
        <v>0</v>
      </c>
      <c r="O3820" s="4">
        <v>0</v>
      </c>
      <c r="P3820" s="4">
        <v>0</v>
      </c>
      <c r="Q3820" s="4" t="s">
        <v>1383</v>
      </c>
      <c r="R3820" s="4" t="s">
        <v>9538</v>
      </c>
      <c r="S3820" s="12" t="s">
        <v>9539</v>
      </c>
      <c r="T3820" s="7">
        <f t="shared" si="61"/>
        <v>2</v>
      </c>
    </row>
    <row r="3821" spans="1:20" x14ac:dyDescent="0.25">
      <c r="A3821" s="4" t="s">
        <v>2352</v>
      </c>
      <c r="B3821" s="4">
        <v>460</v>
      </c>
      <c r="C3821" s="4" t="s">
        <v>9540</v>
      </c>
      <c r="D3821" s="4" t="s">
        <v>1382</v>
      </c>
      <c r="E3821" s="4">
        <v>2</v>
      </c>
      <c r="F3821" s="4">
        <v>2</v>
      </c>
      <c r="G3821" s="4">
        <v>0</v>
      </c>
      <c r="H3821" s="4">
        <v>0</v>
      </c>
      <c r="I3821" s="4">
        <v>1</v>
      </c>
      <c r="J3821" s="4">
        <v>2</v>
      </c>
      <c r="K3821" s="4">
        <v>1</v>
      </c>
      <c r="L3821" s="4">
        <v>0</v>
      </c>
      <c r="M3821" s="4">
        <v>1</v>
      </c>
      <c r="N3821" s="4">
        <v>2</v>
      </c>
      <c r="O3821" s="4">
        <v>1</v>
      </c>
      <c r="P3821" s="4">
        <v>0</v>
      </c>
      <c r="Q3821" s="4" t="s">
        <v>1383</v>
      </c>
      <c r="R3821" s="4" t="s">
        <v>9541</v>
      </c>
      <c r="S3821" s="12" t="s">
        <v>9542</v>
      </c>
      <c r="T3821" s="7">
        <f t="shared" si="61"/>
        <v>12</v>
      </c>
    </row>
    <row r="3822" spans="1:20" x14ac:dyDescent="0.25">
      <c r="A3822" s="4" t="s">
        <v>2352</v>
      </c>
      <c r="B3822" s="4">
        <v>490</v>
      </c>
      <c r="C3822" s="4" t="s">
        <v>9543</v>
      </c>
      <c r="D3822" s="4" t="s">
        <v>1382</v>
      </c>
      <c r="E3822" s="4">
        <v>2</v>
      </c>
      <c r="F3822" s="4">
        <v>0</v>
      </c>
      <c r="G3822" s="4">
        <v>0</v>
      </c>
      <c r="H3822" s="4">
        <v>0</v>
      </c>
      <c r="I3822" s="4">
        <v>0</v>
      </c>
      <c r="J3822" s="4">
        <v>1</v>
      </c>
      <c r="K3822" s="4">
        <v>0</v>
      </c>
      <c r="L3822" s="4">
        <v>0</v>
      </c>
      <c r="M3822" s="4">
        <v>0</v>
      </c>
      <c r="N3822" s="4">
        <v>0</v>
      </c>
      <c r="O3822" s="4">
        <v>0</v>
      </c>
      <c r="P3822" s="4">
        <v>0</v>
      </c>
      <c r="Q3822" s="4" t="s">
        <v>1383</v>
      </c>
      <c r="R3822" s="4" t="s">
        <v>3298</v>
      </c>
      <c r="S3822" s="12" t="s">
        <v>9544</v>
      </c>
      <c r="T3822" s="7">
        <f t="shared" si="61"/>
        <v>3</v>
      </c>
    </row>
    <row r="3823" spans="1:20" x14ac:dyDescent="0.25">
      <c r="A3823" s="4" t="s">
        <v>2352</v>
      </c>
      <c r="B3823" s="4">
        <v>581</v>
      </c>
      <c r="C3823" s="4" t="s">
        <v>3955</v>
      </c>
      <c r="D3823" s="4" t="s">
        <v>1382</v>
      </c>
      <c r="E3823" s="4">
        <v>3</v>
      </c>
      <c r="F3823" s="4">
        <v>2</v>
      </c>
      <c r="G3823" s="4">
        <v>0</v>
      </c>
      <c r="H3823" s="4">
        <v>0</v>
      </c>
      <c r="I3823" s="4">
        <v>3</v>
      </c>
      <c r="J3823" s="4">
        <v>2</v>
      </c>
      <c r="K3823" s="4">
        <v>0</v>
      </c>
      <c r="L3823" s="4">
        <v>0</v>
      </c>
      <c r="M3823" s="4">
        <v>3</v>
      </c>
      <c r="N3823" s="4">
        <v>3</v>
      </c>
      <c r="O3823" s="4">
        <v>1</v>
      </c>
      <c r="P3823" s="4">
        <v>0</v>
      </c>
      <c r="Q3823" s="4" t="s">
        <v>1383</v>
      </c>
      <c r="R3823" s="4" t="s">
        <v>9545</v>
      </c>
      <c r="S3823" s="12" t="s">
        <v>9546</v>
      </c>
      <c r="T3823" s="7">
        <f t="shared" si="61"/>
        <v>17</v>
      </c>
    </row>
    <row r="3824" spans="1:20" x14ac:dyDescent="0.25">
      <c r="A3824" s="4" t="s">
        <v>2352</v>
      </c>
      <c r="B3824" s="4">
        <v>698</v>
      </c>
      <c r="C3824" s="4" t="s">
        <v>9547</v>
      </c>
      <c r="D3824" s="4" t="s">
        <v>1382</v>
      </c>
      <c r="E3824" s="4">
        <v>8</v>
      </c>
      <c r="F3824" s="4">
        <v>1</v>
      </c>
      <c r="G3824" s="4">
        <v>0</v>
      </c>
      <c r="H3824" s="4">
        <v>0</v>
      </c>
      <c r="I3824" s="4">
        <v>10</v>
      </c>
      <c r="J3824" s="4">
        <v>1</v>
      </c>
      <c r="K3824" s="4">
        <v>0</v>
      </c>
      <c r="L3824" s="4">
        <v>0</v>
      </c>
      <c r="M3824" s="4">
        <v>1</v>
      </c>
      <c r="N3824" s="4">
        <v>1</v>
      </c>
      <c r="O3824" s="4">
        <v>0</v>
      </c>
      <c r="P3824" s="4">
        <v>0</v>
      </c>
      <c r="Q3824" s="4" t="s">
        <v>1383</v>
      </c>
      <c r="R3824" s="4" t="s">
        <v>9548</v>
      </c>
      <c r="S3824" s="12" t="s">
        <v>9549</v>
      </c>
      <c r="T3824" s="7">
        <f t="shared" si="61"/>
        <v>22</v>
      </c>
    </row>
    <row r="3825" spans="1:20" x14ac:dyDescent="0.25">
      <c r="A3825" s="4" t="s">
        <v>2352</v>
      </c>
      <c r="B3825" s="4" t="s">
        <v>9550</v>
      </c>
      <c r="C3825" s="4" t="s">
        <v>9551</v>
      </c>
      <c r="D3825" s="4" t="s">
        <v>1382</v>
      </c>
      <c r="E3825" s="4">
        <v>0</v>
      </c>
      <c r="F3825" s="4">
        <v>2</v>
      </c>
      <c r="G3825" s="4">
        <v>0</v>
      </c>
      <c r="H3825" s="4">
        <v>0</v>
      </c>
      <c r="I3825" s="4">
        <v>0</v>
      </c>
      <c r="J3825" s="4">
        <v>2</v>
      </c>
      <c r="K3825" s="4">
        <v>0</v>
      </c>
      <c r="L3825" s="4">
        <v>0</v>
      </c>
      <c r="M3825" s="4">
        <v>0</v>
      </c>
      <c r="N3825" s="4">
        <v>1</v>
      </c>
      <c r="O3825" s="4">
        <v>0</v>
      </c>
      <c r="P3825" s="4">
        <v>0</v>
      </c>
      <c r="Q3825" s="4" t="s">
        <v>1383</v>
      </c>
      <c r="R3825" s="4" t="s">
        <v>9552</v>
      </c>
      <c r="S3825" s="12" t="s">
        <v>9553</v>
      </c>
      <c r="T3825" s="7">
        <f t="shared" si="61"/>
        <v>5</v>
      </c>
    </row>
    <row r="3826" spans="1:20" x14ac:dyDescent="0.25">
      <c r="A3826" s="4" t="s">
        <v>2352</v>
      </c>
      <c r="B3826" s="4" t="s">
        <v>5757</v>
      </c>
      <c r="C3826" s="4" t="s">
        <v>3300</v>
      </c>
      <c r="D3826" s="4" t="s">
        <v>1382</v>
      </c>
      <c r="E3826" s="4">
        <v>0</v>
      </c>
      <c r="F3826" s="4">
        <v>0</v>
      </c>
      <c r="G3826" s="4">
        <v>0</v>
      </c>
      <c r="H3826" s="4">
        <v>0</v>
      </c>
      <c r="I3826" s="4">
        <v>0</v>
      </c>
      <c r="J3826" s="4">
        <v>1</v>
      </c>
      <c r="K3826" s="4">
        <v>0</v>
      </c>
      <c r="L3826" s="4">
        <v>0</v>
      </c>
      <c r="M3826" s="4">
        <v>0</v>
      </c>
      <c r="N3826" s="4">
        <v>1</v>
      </c>
      <c r="O3826" s="4">
        <v>0</v>
      </c>
      <c r="P3826" s="4">
        <v>0</v>
      </c>
      <c r="Q3826" s="4" t="s">
        <v>1383</v>
      </c>
      <c r="R3826" s="4" t="s">
        <v>3301</v>
      </c>
      <c r="S3826" s="12" t="s">
        <v>9536</v>
      </c>
      <c r="T3826" s="7">
        <f t="shared" si="61"/>
        <v>2</v>
      </c>
    </row>
    <row r="3827" spans="1:20" x14ac:dyDescent="0.25">
      <c r="A3827" s="4" t="s">
        <v>2352</v>
      </c>
      <c r="B3827" s="4" t="s">
        <v>6144</v>
      </c>
      <c r="C3827" s="4" t="s">
        <v>9540</v>
      </c>
      <c r="D3827" s="4" t="s">
        <v>1382</v>
      </c>
      <c r="E3827" s="4">
        <v>0</v>
      </c>
      <c r="F3827" s="4">
        <v>0</v>
      </c>
      <c r="G3827" s="4">
        <v>0</v>
      </c>
      <c r="H3827" s="4">
        <v>0</v>
      </c>
      <c r="I3827" s="4">
        <v>1</v>
      </c>
      <c r="J3827" s="4">
        <v>1</v>
      </c>
      <c r="K3827" s="4">
        <v>0</v>
      </c>
      <c r="L3827" s="4">
        <v>0</v>
      </c>
      <c r="M3827" s="4">
        <v>0</v>
      </c>
      <c r="N3827" s="4">
        <v>0</v>
      </c>
      <c r="O3827" s="4">
        <v>0</v>
      </c>
      <c r="P3827" s="4">
        <v>0</v>
      </c>
      <c r="Q3827" s="4" t="s">
        <v>1383</v>
      </c>
      <c r="R3827" s="4" t="s">
        <v>9541</v>
      </c>
      <c r="S3827" s="12" t="s">
        <v>3313</v>
      </c>
      <c r="T3827" s="7">
        <f t="shared" si="61"/>
        <v>2</v>
      </c>
    </row>
    <row r="3828" spans="1:20" x14ac:dyDescent="0.25">
      <c r="A3828" s="4" t="s">
        <v>9554</v>
      </c>
      <c r="B3828" s="4">
        <v>401</v>
      </c>
      <c r="C3828" s="4" t="s">
        <v>9555</v>
      </c>
      <c r="D3828" s="4" t="s">
        <v>1382</v>
      </c>
      <c r="E3828" s="4">
        <v>0</v>
      </c>
      <c r="F3828" s="4">
        <v>0</v>
      </c>
      <c r="G3828" s="4">
        <v>0</v>
      </c>
      <c r="H3828" s="4">
        <v>0</v>
      </c>
      <c r="I3828" s="4">
        <v>1</v>
      </c>
      <c r="J3828" s="4">
        <v>0</v>
      </c>
      <c r="K3828" s="4">
        <v>0</v>
      </c>
      <c r="L3828" s="4">
        <v>0</v>
      </c>
      <c r="M3828" s="4">
        <v>0</v>
      </c>
      <c r="N3828" s="4">
        <v>0</v>
      </c>
      <c r="O3828" s="4">
        <v>0</v>
      </c>
      <c r="P3828" s="4">
        <v>0</v>
      </c>
      <c r="Q3828" s="4" t="s">
        <v>1383</v>
      </c>
      <c r="R3828" s="4" t="s">
        <v>1382</v>
      </c>
      <c r="S3828" s="12" t="s">
        <v>1382</v>
      </c>
      <c r="T3828" s="7">
        <f t="shared" ref="T3828:T3887" si="62">SUM(E3828:P3828)</f>
        <v>1</v>
      </c>
    </row>
    <row r="3829" spans="1:20" x14ac:dyDescent="0.25">
      <c r="A3829" s="4" t="s">
        <v>9554</v>
      </c>
      <c r="B3829" s="4">
        <v>402</v>
      </c>
      <c r="C3829" s="4" t="s">
        <v>9556</v>
      </c>
      <c r="D3829" s="4" t="s">
        <v>1382</v>
      </c>
      <c r="E3829" s="4">
        <v>0</v>
      </c>
      <c r="F3829" s="4">
        <v>0</v>
      </c>
      <c r="G3829" s="4">
        <v>0</v>
      </c>
      <c r="H3829" s="4">
        <v>0</v>
      </c>
      <c r="I3829" s="4">
        <v>0</v>
      </c>
      <c r="J3829" s="4">
        <v>1</v>
      </c>
      <c r="K3829" s="4">
        <v>0</v>
      </c>
      <c r="L3829" s="4">
        <v>0</v>
      </c>
      <c r="M3829" s="4">
        <v>0</v>
      </c>
      <c r="N3829" s="4">
        <v>0</v>
      </c>
      <c r="O3829" s="4">
        <v>0</v>
      </c>
      <c r="P3829" s="4">
        <v>0</v>
      </c>
      <c r="Q3829" s="4" t="s">
        <v>1383</v>
      </c>
      <c r="R3829" s="4" t="s">
        <v>1382</v>
      </c>
      <c r="S3829" s="12" t="s">
        <v>1382</v>
      </c>
      <c r="T3829" s="7">
        <f t="shared" si="62"/>
        <v>1</v>
      </c>
    </row>
    <row r="3830" spans="1:20" x14ac:dyDescent="0.25">
      <c r="A3830" s="4" t="s">
        <v>9554</v>
      </c>
      <c r="B3830" s="4">
        <v>403</v>
      </c>
      <c r="C3830" s="4" t="s">
        <v>9557</v>
      </c>
      <c r="D3830" s="4" t="s">
        <v>1382</v>
      </c>
      <c r="E3830" s="4">
        <v>1</v>
      </c>
      <c r="F3830" s="4">
        <v>0</v>
      </c>
      <c r="G3830" s="4">
        <v>0</v>
      </c>
      <c r="H3830" s="4">
        <v>0</v>
      </c>
      <c r="I3830" s="4">
        <v>0</v>
      </c>
      <c r="J3830" s="4">
        <v>0</v>
      </c>
      <c r="K3830" s="4">
        <v>0</v>
      </c>
      <c r="L3830" s="4">
        <v>0</v>
      </c>
      <c r="M3830" s="4">
        <v>0</v>
      </c>
      <c r="N3830" s="4">
        <v>1</v>
      </c>
      <c r="O3830" s="4">
        <v>0</v>
      </c>
      <c r="P3830" s="4">
        <v>0</v>
      </c>
      <c r="Q3830" s="4" t="s">
        <v>1383</v>
      </c>
      <c r="R3830" s="4" t="s">
        <v>1382</v>
      </c>
      <c r="S3830" s="12" t="s">
        <v>1382</v>
      </c>
      <c r="T3830" s="7">
        <f t="shared" si="62"/>
        <v>2</v>
      </c>
    </row>
    <row r="3831" spans="1:20" x14ac:dyDescent="0.25">
      <c r="A3831" s="4" t="s">
        <v>9554</v>
      </c>
      <c r="B3831" s="4">
        <v>404</v>
      </c>
      <c r="C3831" s="4" t="s">
        <v>9558</v>
      </c>
      <c r="D3831" s="4" t="s">
        <v>1382</v>
      </c>
      <c r="E3831" s="4">
        <v>0</v>
      </c>
      <c r="F3831" s="4">
        <v>1</v>
      </c>
      <c r="G3831" s="4">
        <v>0</v>
      </c>
      <c r="H3831" s="4">
        <v>0</v>
      </c>
      <c r="I3831" s="4">
        <v>0</v>
      </c>
      <c r="J3831" s="4">
        <v>0</v>
      </c>
      <c r="K3831" s="4">
        <v>0</v>
      </c>
      <c r="L3831" s="4">
        <v>0</v>
      </c>
      <c r="M3831" s="4">
        <v>0</v>
      </c>
      <c r="N3831" s="4">
        <v>0</v>
      </c>
      <c r="O3831" s="4">
        <v>0</v>
      </c>
      <c r="P3831" s="4">
        <v>0</v>
      </c>
      <c r="Q3831" s="4" t="s">
        <v>1383</v>
      </c>
      <c r="R3831" s="4" t="s">
        <v>1382</v>
      </c>
      <c r="S3831" s="12" t="s">
        <v>1382</v>
      </c>
      <c r="T3831" s="7">
        <f t="shared" si="62"/>
        <v>1</v>
      </c>
    </row>
    <row r="3832" spans="1:20" x14ac:dyDescent="0.25">
      <c r="A3832" s="4" t="s">
        <v>9554</v>
      </c>
      <c r="B3832" s="4">
        <v>405</v>
      </c>
      <c r="C3832" s="4" t="s">
        <v>9559</v>
      </c>
      <c r="D3832" s="4" t="s">
        <v>1382</v>
      </c>
      <c r="E3832" s="4">
        <v>0</v>
      </c>
      <c r="F3832" s="4">
        <v>0</v>
      </c>
      <c r="G3832" s="4">
        <v>0</v>
      </c>
      <c r="H3832" s="4">
        <v>0</v>
      </c>
      <c r="I3832" s="4">
        <v>1</v>
      </c>
      <c r="J3832" s="4">
        <v>0</v>
      </c>
      <c r="K3832" s="4">
        <v>0</v>
      </c>
      <c r="L3832" s="4">
        <v>0</v>
      </c>
      <c r="M3832" s="4">
        <v>0</v>
      </c>
      <c r="N3832" s="4">
        <v>0</v>
      </c>
      <c r="O3832" s="4">
        <v>0</v>
      </c>
      <c r="P3832" s="4">
        <v>0</v>
      </c>
      <c r="Q3832" s="4" t="s">
        <v>1383</v>
      </c>
      <c r="R3832" s="4" t="s">
        <v>9560</v>
      </c>
      <c r="S3832" s="12" t="s">
        <v>9561</v>
      </c>
      <c r="T3832" s="7">
        <f t="shared" si="62"/>
        <v>1</v>
      </c>
    </row>
    <row r="3833" spans="1:20" x14ac:dyDescent="0.25">
      <c r="A3833" s="4" t="s">
        <v>9554</v>
      </c>
      <c r="B3833" s="4">
        <v>406</v>
      </c>
      <c r="C3833" s="4" t="s">
        <v>9562</v>
      </c>
      <c r="D3833" s="4" t="s">
        <v>1382</v>
      </c>
      <c r="E3833" s="4">
        <v>0</v>
      </c>
      <c r="F3833" s="4">
        <v>0</v>
      </c>
      <c r="G3833" s="4">
        <v>0</v>
      </c>
      <c r="H3833" s="4">
        <v>0</v>
      </c>
      <c r="I3833" s="4">
        <v>0</v>
      </c>
      <c r="J3833" s="4">
        <v>1</v>
      </c>
      <c r="K3833" s="4">
        <v>0</v>
      </c>
      <c r="L3833" s="4">
        <v>0</v>
      </c>
      <c r="M3833" s="4">
        <v>0</v>
      </c>
      <c r="N3833" s="4">
        <v>0</v>
      </c>
      <c r="O3833" s="4">
        <v>0</v>
      </c>
      <c r="P3833" s="4">
        <v>0</v>
      </c>
      <c r="Q3833" s="4" t="s">
        <v>1383</v>
      </c>
      <c r="R3833" s="4" t="s">
        <v>9563</v>
      </c>
      <c r="S3833" s="12" t="s">
        <v>9564</v>
      </c>
      <c r="T3833" s="7">
        <f t="shared" si="62"/>
        <v>1</v>
      </c>
    </row>
    <row r="3834" spans="1:20" x14ac:dyDescent="0.25">
      <c r="A3834" s="4" t="s">
        <v>3314</v>
      </c>
      <c r="B3834" s="4">
        <v>52</v>
      </c>
      <c r="C3834" s="4" t="s">
        <v>9565</v>
      </c>
      <c r="D3834" s="4" t="s">
        <v>1382</v>
      </c>
      <c r="E3834" s="4">
        <v>0</v>
      </c>
      <c r="F3834" s="4">
        <v>0</v>
      </c>
      <c r="G3834" s="4">
        <v>0</v>
      </c>
      <c r="H3834" s="4">
        <v>0</v>
      </c>
      <c r="I3834" s="4">
        <v>0</v>
      </c>
      <c r="J3834" s="4">
        <v>1</v>
      </c>
      <c r="K3834" s="4">
        <v>0</v>
      </c>
      <c r="L3834" s="4">
        <v>0</v>
      </c>
      <c r="M3834" s="4">
        <v>0</v>
      </c>
      <c r="N3834" s="4">
        <v>0</v>
      </c>
      <c r="O3834" s="4">
        <v>0</v>
      </c>
      <c r="P3834" s="4">
        <v>0</v>
      </c>
      <c r="Q3834" s="4" t="s">
        <v>1383</v>
      </c>
      <c r="R3834" s="4" t="s">
        <v>9566</v>
      </c>
      <c r="S3834" s="12" t="s">
        <v>9567</v>
      </c>
      <c r="T3834" s="7">
        <f t="shared" si="62"/>
        <v>1</v>
      </c>
    </row>
    <row r="3835" spans="1:20" x14ac:dyDescent="0.25">
      <c r="A3835" s="4" t="s">
        <v>3314</v>
      </c>
      <c r="B3835" s="4">
        <v>56</v>
      </c>
      <c r="C3835" s="4" t="s">
        <v>9568</v>
      </c>
      <c r="D3835" s="4" t="s">
        <v>1382</v>
      </c>
      <c r="E3835" s="4">
        <v>0</v>
      </c>
      <c r="F3835" s="4">
        <v>0</v>
      </c>
      <c r="G3835" s="4">
        <v>0</v>
      </c>
      <c r="H3835" s="4">
        <v>0</v>
      </c>
      <c r="I3835" s="4">
        <v>1</v>
      </c>
      <c r="J3835" s="4">
        <v>0</v>
      </c>
      <c r="K3835" s="4">
        <v>0</v>
      </c>
      <c r="L3835" s="4">
        <v>0</v>
      </c>
      <c r="M3835" s="4">
        <v>0</v>
      </c>
      <c r="N3835" s="4">
        <v>0</v>
      </c>
      <c r="O3835" s="4">
        <v>0</v>
      </c>
      <c r="P3835" s="4">
        <v>0</v>
      </c>
      <c r="Q3835" s="4" t="s">
        <v>1383</v>
      </c>
      <c r="R3835" s="4" t="s">
        <v>1382</v>
      </c>
      <c r="S3835" s="12" t="s">
        <v>1382</v>
      </c>
      <c r="T3835" s="7">
        <f t="shared" si="62"/>
        <v>1</v>
      </c>
    </row>
    <row r="3836" spans="1:20" x14ac:dyDescent="0.25">
      <c r="A3836" s="4" t="s">
        <v>3314</v>
      </c>
      <c r="B3836" s="4">
        <v>65</v>
      </c>
      <c r="C3836" s="4" t="s">
        <v>9569</v>
      </c>
      <c r="D3836" s="4" t="s">
        <v>1382</v>
      </c>
      <c r="E3836" s="4">
        <v>1</v>
      </c>
      <c r="F3836" s="4">
        <v>0</v>
      </c>
      <c r="G3836" s="4">
        <v>0</v>
      </c>
      <c r="H3836" s="4">
        <v>0</v>
      </c>
      <c r="I3836" s="4">
        <v>0</v>
      </c>
      <c r="J3836" s="4">
        <v>0</v>
      </c>
      <c r="K3836" s="4">
        <v>0</v>
      </c>
      <c r="L3836" s="4">
        <v>0</v>
      </c>
      <c r="M3836" s="4">
        <v>0</v>
      </c>
      <c r="N3836" s="4">
        <v>0</v>
      </c>
      <c r="O3836" s="4">
        <v>0</v>
      </c>
      <c r="P3836" s="4">
        <v>0</v>
      </c>
      <c r="Q3836" s="4" t="s">
        <v>1383</v>
      </c>
      <c r="R3836" s="4" t="s">
        <v>9570</v>
      </c>
      <c r="S3836" s="12" t="s">
        <v>9571</v>
      </c>
      <c r="T3836" s="7">
        <f t="shared" si="62"/>
        <v>1</v>
      </c>
    </row>
    <row r="3837" spans="1:20" x14ac:dyDescent="0.25">
      <c r="A3837" s="4" t="s">
        <v>3314</v>
      </c>
      <c r="B3837" s="4">
        <v>66</v>
      </c>
      <c r="C3837" s="4" t="s">
        <v>9572</v>
      </c>
      <c r="D3837" s="4" t="s">
        <v>1382</v>
      </c>
      <c r="E3837" s="4">
        <v>1</v>
      </c>
      <c r="F3837" s="4">
        <v>0</v>
      </c>
      <c r="G3837" s="4">
        <v>0</v>
      </c>
      <c r="H3837" s="4">
        <v>0</v>
      </c>
      <c r="I3837" s="4">
        <v>0</v>
      </c>
      <c r="J3837" s="4">
        <v>1</v>
      </c>
      <c r="K3837" s="4">
        <v>0</v>
      </c>
      <c r="L3837" s="4">
        <v>0</v>
      </c>
      <c r="M3837" s="4">
        <v>0</v>
      </c>
      <c r="N3837" s="4">
        <v>1</v>
      </c>
      <c r="O3837" s="4">
        <v>0</v>
      </c>
      <c r="P3837" s="4">
        <v>0</v>
      </c>
      <c r="Q3837" s="4" t="s">
        <v>1383</v>
      </c>
      <c r="R3837" s="4" t="s">
        <v>9573</v>
      </c>
      <c r="S3837" s="12" t="s">
        <v>9574</v>
      </c>
      <c r="T3837" s="7">
        <f t="shared" si="62"/>
        <v>3</v>
      </c>
    </row>
    <row r="3838" spans="1:20" x14ac:dyDescent="0.25">
      <c r="A3838" s="4" t="s">
        <v>3314</v>
      </c>
      <c r="B3838" s="4">
        <v>70</v>
      </c>
      <c r="C3838" s="4" t="s">
        <v>9575</v>
      </c>
      <c r="D3838" s="4" t="s">
        <v>1382</v>
      </c>
      <c r="E3838" s="4">
        <v>0</v>
      </c>
      <c r="F3838" s="4">
        <v>1</v>
      </c>
      <c r="G3838" s="4">
        <v>0</v>
      </c>
      <c r="H3838" s="4">
        <v>0</v>
      </c>
      <c r="I3838" s="4">
        <v>0</v>
      </c>
      <c r="J3838" s="4">
        <v>1</v>
      </c>
      <c r="K3838" s="4">
        <v>0</v>
      </c>
      <c r="L3838" s="4">
        <v>0</v>
      </c>
      <c r="M3838" s="4">
        <v>0</v>
      </c>
      <c r="N3838" s="4">
        <v>0</v>
      </c>
      <c r="O3838" s="4">
        <v>0</v>
      </c>
      <c r="P3838" s="4">
        <v>0</v>
      </c>
      <c r="Q3838" s="4" t="s">
        <v>1383</v>
      </c>
      <c r="R3838" s="4" t="s">
        <v>1382</v>
      </c>
      <c r="S3838" s="12" t="s">
        <v>1382</v>
      </c>
      <c r="T3838" s="7">
        <f t="shared" si="62"/>
        <v>2</v>
      </c>
    </row>
    <row r="3839" spans="1:20" x14ac:dyDescent="0.25">
      <c r="A3839" s="4" t="s">
        <v>3314</v>
      </c>
      <c r="B3839" s="4">
        <v>75</v>
      </c>
      <c r="C3839" s="4" t="s">
        <v>9576</v>
      </c>
      <c r="D3839" s="4" t="s">
        <v>1382</v>
      </c>
      <c r="E3839" s="4">
        <v>1</v>
      </c>
      <c r="F3839" s="4">
        <v>0</v>
      </c>
      <c r="G3839" s="4">
        <v>0</v>
      </c>
      <c r="H3839" s="4">
        <v>0</v>
      </c>
      <c r="I3839" s="4">
        <v>1</v>
      </c>
      <c r="J3839" s="4">
        <v>0</v>
      </c>
      <c r="K3839" s="4">
        <v>0</v>
      </c>
      <c r="L3839" s="4">
        <v>0</v>
      </c>
      <c r="M3839" s="4">
        <v>1</v>
      </c>
      <c r="N3839" s="4">
        <v>0</v>
      </c>
      <c r="O3839" s="4">
        <v>0</v>
      </c>
      <c r="P3839" s="4">
        <v>0</v>
      </c>
      <c r="Q3839" s="4" t="s">
        <v>1383</v>
      </c>
      <c r="R3839" s="4" t="s">
        <v>1382</v>
      </c>
      <c r="S3839" s="12" t="s">
        <v>1382</v>
      </c>
      <c r="T3839" s="7">
        <f t="shared" si="62"/>
        <v>3</v>
      </c>
    </row>
    <row r="3840" spans="1:20" x14ac:dyDescent="0.25">
      <c r="A3840" s="4" t="s">
        <v>3314</v>
      </c>
      <c r="B3840" s="4">
        <v>89</v>
      </c>
      <c r="C3840" s="4" t="s">
        <v>1768</v>
      </c>
      <c r="D3840" s="4" t="s">
        <v>1382</v>
      </c>
      <c r="E3840" s="4">
        <v>0</v>
      </c>
      <c r="F3840" s="4">
        <v>0</v>
      </c>
      <c r="G3840" s="4">
        <v>0</v>
      </c>
      <c r="H3840" s="4">
        <v>0</v>
      </c>
      <c r="I3840" s="4">
        <v>0</v>
      </c>
      <c r="J3840" s="4">
        <v>0</v>
      </c>
      <c r="K3840" s="4">
        <v>0</v>
      </c>
      <c r="L3840" s="4">
        <v>0</v>
      </c>
      <c r="M3840" s="4">
        <v>1</v>
      </c>
      <c r="N3840" s="4">
        <v>0</v>
      </c>
      <c r="O3840" s="4">
        <v>0</v>
      </c>
      <c r="P3840" s="4">
        <v>0</v>
      </c>
      <c r="Q3840" s="4" t="s">
        <v>1383</v>
      </c>
      <c r="R3840" s="4" t="s">
        <v>1382</v>
      </c>
      <c r="S3840" s="12" t="s">
        <v>1382</v>
      </c>
      <c r="T3840" s="7">
        <f t="shared" si="62"/>
        <v>1</v>
      </c>
    </row>
    <row r="3841" spans="1:20" x14ac:dyDescent="0.25">
      <c r="A3841" s="4" t="s">
        <v>3314</v>
      </c>
      <c r="B3841" s="4">
        <v>190</v>
      </c>
      <c r="C3841" s="4" t="s">
        <v>9577</v>
      </c>
      <c r="D3841" s="4" t="s">
        <v>9578</v>
      </c>
      <c r="E3841" s="4">
        <v>0</v>
      </c>
      <c r="F3841" s="4">
        <v>0</v>
      </c>
      <c r="G3841" s="4">
        <v>0</v>
      </c>
      <c r="H3841" s="4">
        <v>0</v>
      </c>
      <c r="I3841" s="4">
        <v>0</v>
      </c>
      <c r="J3841" s="4">
        <v>1</v>
      </c>
      <c r="K3841" s="4">
        <v>0</v>
      </c>
      <c r="L3841" s="4">
        <v>0</v>
      </c>
      <c r="M3841" s="4">
        <v>0</v>
      </c>
      <c r="N3841" s="4">
        <v>0</v>
      </c>
      <c r="O3841" s="4">
        <v>0</v>
      </c>
      <c r="P3841" s="4">
        <v>0</v>
      </c>
      <c r="Q3841" s="4" t="s">
        <v>1383</v>
      </c>
      <c r="R3841" s="4" t="s">
        <v>9579</v>
      </c>
      <c r="S3841" s="12" t="s">
        <v>9580</v>
      </c>
      <c r="T3841" s="7">
        <f t="shared" si="62"/>
        <v>1</v>
      </c>
    </row>
    <row r="3842" spans="1:20" x14ac:dyDescent="0.25">
      <c r="A3842" s="4" t="s">
        <v>3314</v>
      </c>
      <c r="B3842" s="4">
        <v>193</v>
      </c>
      <c r="C3842" s="4" t="s">
        <v>9581</v>
      </c>
      <c r="D3842" s="4" t="s">
        <v>1382</v>
      </c>
      <c r="E3842" s="4">
        <v>11</v>
      </c>
      <c r="F3842" s="4">
        <v>0</v>
      </c>
      <c r="G3842" s="4">
        <v>0</v>
      </c>
      <c r="H3842" s="4">
        <v>0</v>
      </c>
      <c r="I3842" s="4">
        <v>5</v>
      </c>
      <c r="J3842" s="4">
        <v>7</v>
      </c>
      <c r="K3842" s="4">
        <v>0</v>
      </c>
      <c r="L3842" s="4">
        <v>0</v>
      </c>
      <c r="M3842" s="4">
        <v>10</v>
      </c>
      <c r="N3842" s="4">
        <v>0</v>
      </c>
      <c r="O3842" s="4">
        <v>0</v>
      </c>
      <c r="P3842" s="4">
        <v>0</v>
      </c>
      <c r="Q3842" s="4" t="s">
        <v>1383</v>
      </c>
      <c r="R3842" s="4" t="s">
        <v>9582</v>
      </c>
      <c r="S3842" s="12" t="s">
        <v>9583</v>
      </c>
      <c r="T3842" s="7">
        <f t="shared" si="62"/>
        <v>33</v>
      </c>
    </row>
    <row r="3843" spans="1:20" x14ac:dyDescent="0.25">
      <c r="A3843" s="4" t="s">
        <v>3314</v>
      </c>
      <c r="B3843" s="4">
        <v>207</v>
      </c>
      <c r="C3843" s="4" t="s">
        <v>9584</v>
      </c>
      <c r="D3843" s="4" t="s">
        <v>1382</v>
      </c>
      <c r="E3843" s="4">
        <v>1</v>
      </c>
      <c r="F3843" s="4">
        <v>1</v>
      </c>
      <c r="G3843" s="4">
        <v>0</v>
      </c>
      <c r="H3843" s="4">
        <v>0</v>
      </c>
      <c r="I3843" s="4">
        <v>0</v>
      </c>
      <c r="J3843" s="4">
        <v>0</v>
      </c>
      <c r="K3843" s="4">
        <v>0</v>
      </c>
      <c r="L3843" s="4">
        <v>0</v>
      </c>
      <c r="M3843" s="4">
        <v>0</v>
      </c>
      <c r="N3843" s="4">
        <v>0</v>
      </c>
      <c r="O3843" s="4">
        <v>0</v>
      </c>
      <c r="P3843" s="4">
        <v>0</v>
      </c>
      <c r="Q3843" s="4" t="s">
        <v>1383</v>
      </c>
      <c r="R3843" s="4" t="s">
        <v>9585</v>
      </c>
      <c r="S3843" s="12" t="s">
        <v>9586</v>
      </c>
      <c r="T3843" s="7">
        <f t="shared" si="62"/>
        <v>2</v>
      </c>
    </row>
    <row r="3844" spans="1:20" x14ac:dyDescent="0.25">
      <c r="A3844" s="4" t="s">
        <v>3314</v>
      </c>
      <c r="B3844" s="4">
        <v>208</v>
      </c>
      <c r="C3844" s="4" t="s">
        <v>9587</v>
      </c>
      <c r="D3844" s="4" t="s">
        <v>1382</v>
      </c>
      <c r="E3844" s="4">
        <v>1</v>
      </c>
      <c r="F3844" s="4">
        <v>2</v>
      </c>
      <c r="G3844" s="4">
        <v>0</v>
      </c>
      <c r="H3844" s="4">
        <v>1</v>
      </c>
      <c r="I3844" s="4">
        <v>1</v>
      </c>
      <c r="J3844" s="4">
        <v>2</v>
      </c>
      <c r="K3844" s="4">
        <v>0</v>
      </c>
      <c r="L3844" s="4">
        <v>1</v>
      </c>
      <c r="M3844" s="4">
        <v>2</v>
      </c>
      <c r="N3844" s="4">
        <v>2</v>
      </c>
      <c r="O3844" s="4">
        <v>0</v>
      </c>
      <c r="P3844" s="4">
        <v>0</v>
      </c>
      <c r="Q3844" s="4" t="s">
        <v>1383</v>
      </c>
      <c r="R3844" s="4" t="s">
        <v>9588</v>
      </c>
      <c r="S3844" s="12" t="s">
        <v>9589</v>
      </c>
      <c r="T3844" s="7">
        <f t="shared" si="62"/>
        <v>12</v>
      </c>
    </row>
    <row r="3845" spans="1:20" x14ac:dyDescent="0.25">
      <c r="A3845" s="4" t="s">
        <v>3314</v>
      </c>
      <c r="B3845" s="4">
        <v>209</v>
      </c>
      <c r="C3845" s="4" t="s">
        <v>9590</v>
      </c>
      <c r="D3845" s="4" t="s">
        <v>1382</v>
      </c>
      <c r="E3845" s="4">
        <v>3</v>
      </c>
      <c r="F3845" s="4">
        <v>3</v>
      </c>
      <c r="G3845" s="4">
        <v>1</v>
      </c>
      <c r="H3845" s="4">
        <v>1</v>
      </c>
      <c r="I3845" s="4">
        <v>4</v>
      </c>
      <c r="J3845" s="4">
        <v>5</v>
      </c>
      <c r="K3845" s="4">
        <v>0</v>
      </c>
      <c r="L3845" s="4">
        <v>1</v>
      </c>
      <c r="M3845" s="4">
        <v>3</v>
      </c>
      <c r="N3845" s="4">
        <v>4</v>
      </c>
      <c r="O3845" s="4">
        <v>0</v>
      </c>
      <c r="P3845" s="4">
        <v>1</v>
      </c>
      <c r="Q3845" s="4" t="s">
        <v>1383</v>
      </c>
      <c r="R3845" s="4" t="s">
        <v>9591</v>
      </c>
      <c r="S3845" s="12" t="s">
        <v>9592</v>
      </c>
      <c r="T3845" s="7">
        <f t="shared" si="62"/>
        <v>26</v>
      </c>
    </row>
    <row r="3846" spans="1:20" x14ac:dyDescent="0.25">
      <c r="A3846" s="4" t="s">
        <v>3314</v>
      </c>
      <c r="B3846" s="4">
        <v>215</v>
      </c>
      <c r="C3846" s="4" t="s">
        <v>9593</v>
      </c>
      <c r="D3846" s="4" t="s">
        <v>1382</v>
      </c>
      <c r="E3846" s="4">
        <v>0</v>
      </c>
      <c r="F3846" s="4">
        <v>1</v>
      </c>
      <c r="G3846" s="4">
        <v>0</v>
      </c>
      <c r="H3846" s="4">
        <v>0</v>
      </c>
      <c r="I3846" s="4">
        <v>1</v>
      </c>
      <c r="J3846" s="4">
        <v>1</v>
      </c>
      <c r="K3846" s="4">
        <v>0</v>
      </c>
      <c r="L3846" s="4">
        <v>0</v>
      </c>
      <c r="M3846" s="4">
        <v>1</v>
      </c>
      <c r="N3846" s="4">
        <v>2</v>
      </c>
      <c r="O3846" s="4">
        <v>0</v>
      </c>
      <c r="P3846" s="4">
        <v>1</v>
      </c>
      <c r="Q3846" s="4" t="s">
        <v>1383</v>
      </c>
      <c r="R3846" s="4" t="s">
        <v>9594</v>
      </c>
      <c r="S3846" s="12" t="s">
        <v>9595</v>
      </c>
      <c r="T3846" s="7">
        <f t="shared" si="62"/>
        <v>7</v>
      </c>
    </row>
    <row r="3847" spans="1:20" x14ac:dyDescent="0.25">
      <c r="A3847" s="4" t="s">
        <v>3314</v>
      </c>
      <c r="B3847" s="4">
        <v>235</v>
      </c>
      <c r="C3847" s="4" t="s">
        <v>9596</v>
      </c>
      <c r="D3847" s="4" t="s">
        <v>1382</v>
      </c>
      <c r="E3847" s="4">
        <v>0</v>
      </c>
      <c r="F3847" s="4">
        <v>0</v>
      </c>
      <c r="G3847" s="4">
        <v>0</v>
      </c>
      <c r="H3847" s="4">
        <v>0</v>
      </c>
      <c r="I3847" s="4">
        <v>1</v>
      </c>
      <c r="J3847" s="4">
        <v>0</v>
      </c>
      <c r="K3847" s="4">
        <v>0</v>
      </c>
      <c r="L3847" s="4">
        <v>0</v>
      </c>
      <c r="M3847" s="4">
        <v>1</v>
      </c>
      <c r="N3847" s="4">
        <v>0</v>
      </c>
      <c r="O3847" s="4">
        <v>0</v>
      </c>
      <c r="P3847" s="4">
        <v>0</v>
      </c>
      <c r="Q3847" s="4" t="s">
        <v>1383</v>
      </c>
      <c r="R3847" s="4" t="s">
        <v>9597</v>
      </c>
      <c r="S3847" s="12" t="s">
        <v>9598</v>
      </c>
      <c r="T3847" s="7">
        <f t="shared" si="62"/>
        <v>2</v>
      </c>
    </row>
    <row r="3848" spans="1:20" x14ac:dyDescent="0.25">
      <c r="A3848" s="4" t="s">
        <v>3314</v>
      </c>
      <c r="B3848" s="4">
        <v>236</v>
      </c>
      <c r="C3848" s="4" t="s">
        <v>9599</v>
      </c>
      <c r="D3848" s="4" t="s">
        <v>1382</v>
      </c>
      <c r="E3848" s="4">
        <v>1</v>
      </c>
      <c r="F3848" s="4">
        <v>1</v>
      </c>
      <c r="G3848" s="4">
        <v>0</v>
      </c>
      <c r="H3848" s="4">
        <v>0</v>
      </c>
      <c r="I3848" s="4">
        <v>1</v>
      </c>
      <c r="J3848" s="4">
        <v>1</v>
      </c>
      <c r="K3848" s="4">
        <v>0</v>
      </c>
      <c r="L3848" s="4">
        <v>0</v>
      </c>
      <c r="M3848" s="4">
        <v>1</v>
      </c>
      <c r="N3848" s="4">
        <v>0</v>
      </c>
      <c r="O3848" s="4">
        <v>0</v>
      </c>
      <c r="P3848" s="4">
        <v>0</v>
      </c>
      <c r="Q3848" s="4" t="s">
        <v>1383</v>
      </c>
      <c r="R3848" s="4" t="s">
        <v>9600</v>
      </c>
      <c r="S3848" s="12" t="s">
        <v>9601</v>
      </c>
      <c r="T3848" s="7">
        <f t="shared" si="62"/>
        <v>5</v>
      </c>
    </row>
    <row r="3849" spans="1:20" x14ac:dyDescent="0.25">
      <c r="A3849" s="4" t="s">
        <v>3314</v>
      </c>
      <c r="B3849" s="4">
        <v>239</v>
      </c>
      <c r="C3849" s="4" t="s">
        <v>7340</v>
      </c>
      <c r="D3849" s="4" t="s">
        <v>1382</v>
      </c>
      <c r="E3849" s="4">
        <v>5</v>
      </c>
      <c r="F3849" s="4">
        <v>4</v>
      </c>
      <c r="G3849" s="4">
        <v>0</v>
      </c>
      <c r="H3849" s="4">
        <v>3</v>
      </c>
      <c r="I3849" s="4">
        <v>7</v>
      </c>
      <c r="J3849" s="4">
        <v>4</v>
      </c>
      <c r="K3849" s="4">
        <v>0</v>
      </c>
      <c r="L3849" s="4">
        <v>1</v>
      </c>
      <c r="M3849" s="4">
        <v>3</v>
      </c>
      <c r="N3849" s="4">
        <v>4</v>
      </c>
      <c r="O3849" s="4">
        <v>1</v>
      </c>
      <c r="P3849" s="4">
        <v>0</v>
      </c>
      <c r="Q3849" s="4" t="s">
        <v>1383</v>
      </c>
      <c r="R3849" s="4" t="s">
        <v>9602</v>
      </c>
      <c r="S3849" s="12" t="s">
        <v>9603</v>
      </c>
      <c r="T3849" s="7">
        <f t="shared" si="62"/>
        <v>32</v>
      </c>
    </row>
    <row r="3850" spans="1:20" x14ac:dyDescent="0.25">
      <c r="A3850" s="4" t="s">
        <v>3314</v>
      </c>
      <c r="B3850" s="4">
        <v>253</v>
      </c>
      <c r="C3850" s="4" t="s">
        <v>9604</v>
      </c>
      <c r="D3850" s="4" t="s">
        <v>1382</v>
      </c>
      <c r="E3850" s="4">
        <v>0</v>
      </c>
      <c r="F3850" s="4">
        <v>1</v>
      </c>
      <c r="G3850" s="4">
        <v>0</v>
      </c>
      <c r="H3850" s="4">
        <v>0</v>
      </c>
      <c r="I3850" s="4">
        <v>0</v>
      </c>
      <c r="J3850" s="4">
        <v>1</v>
      </c>
      <c r="K3850" s="4">
        <v>0</v>
      </c>
      <c r="L3850" s="4">
        <v>0</v>
      </c>
      <c r="M3850" s="4">
        <v>0</v>
      </c>
      <c r="N3850" s="4">
        <v>1</v>
      </c>
      <c r="O3850" s="4">
        <v>0</v>
      </c>
      <c r="P3850" s="4">
        <v>0</v>
      </c>
      <c r="Q3850" s="4" t="s">
        <v>1383</v>
      </c>
      <c r="R3850" s="4" t="s">
        <v>9605</v>
      </c>
      <c r="S3850" s="12" t="s">
        <v>9606</v>
      </c>
      <c r="T3850" s="7">
        <f t="shared" si="62"/>
        <v>3</v>
      </c>
    </row>
    <row r="3851" spans="1:20" x14ac:dyDescent="0.25">
      <c r="A3851" s="4" t="s">
        <v>3314</v>
      </c>
      <c r="B3851" s="4">
        <v>256</v>
      </c>
      <c r="C3851" s="4" t="s">
        <v>9607</v>
      </c>
      <c r="D3851" s="4" t="s">
        <v>1382</v>
      </c>
      <c r="E3851" s="4">
        <v>0</v>
      </c>
      <c r="F3851" s="4">
        <v>0</v>
      </c>
      <c r="G3851" s="4">
        <v>0</v>
      </c>
      <c r="H3851" s="4">
        <v>0</v>
      </c>
      <c r="I3851" s="4">
        <v>0</v>
      </c>
      <c r="J3851" s="4">
        <v>0</v>
      </c>
      <c r="K3851" s="4">
        <v>0</v>
      </c>
      <c r="L3851" s="4">
        <v>0</v>
      </c>
      <c r="M3851" s="4">
        <v>0</v>
      </c>
      <c r="N3851" s="4">
        <v>1</v>
      </c>
      <c r="O3851" s="4">
        <v>0</v>
      </c>
      <c r="P3851" s="4">
        <v>0</v>
      </c>
      <c r="Q3851" s="4" t="s">
        <v>1383</v>
      </c>
      <c r="R3851" s="4" t="s">
        <v>9608</v>
      </c>
      <c r="S3851" s="12" t="s">
        <v>9609</v>
      </c>
      <c r="T3851" s="7">
        <f t="shared" si="62"/>
        <v>1</v>
      </c>
    </row>
    <row r="3852" spans="1:20" x14ac:dyDescent="0.25">
      <c r="A3852" s="4" t="s">
        <v>3314</v>
      </c>
      <c r="B3852" s="4">
        <v>260</v>
      </c>
      <c r="C3852" s="4" t="s">
        <v>9610</v>
      </c>
      <c r="D3852" s="4" t="s">
        <v>1382</v>
      </c>
      <c r="E3852" s="4">
        <v>0</v>
      </c>
      <c r="F3852" s="4">
        <v>1</v>
      </c>
      <c r="G3852" s="4">
        <v>0</v>
      </c>
      <c r="H3852" s="4">
        <v>0</v>
      </c>
      <c r="I3852" s="4">
        <v>1</v>
      </c>
      <c r="J3852" s="4">
        <v>0</v>
      </c>
      <c r="K3852" s="4">
        <v>0</v>
      </c>
      <c r="L3852" s="4">
        <v>0</v>
      </c>
      <c r="M3852" s="4">
        <v>0</v>
      </c>
      <c r="N3852" s="4">
        <v>1</v>
      </c>
      <c r="O3852" s="4">
        <v>0</v>
      </c>
      <c r="P3852" s="4">
        <v>0</v>
      </c>
      <c r="Q3852" s="4" t="s">
        <v>1383</v>
      </c>
      <c r="R3852" s="4" t="s">
        <v>9611</v>
      </c>
      <c r="S3852" s="12" t="s">
        <v>9612</v>
      </c>
      <c r="T3852" s="7">
        <f t="shared" si="62"/>
        <v>3</v>
      </c>
    </row>
    <row r="3853" spans="1:20" x14ac:dyDescent="0.25">
      <c r="A3853" s="4" t="s">
        <v>3314</v>
      </c>
      <c r="B3853" s="4">
        <v>270</v>
      </c>
      <c r="C3853" s="4" t="s">
        <v>9613</v>
      </c>
      <c r="D3853" s="4" t="s">
        <v>1382</v>
      </c>
      <c r="E3853" s="4">
        <v>0</v>
      </c>
      <c r="F3853" s="4">
        <v>0</v>
      </c>
      <c r="G3853" s="4">
        <v>1</v>
      </c>
      <c r="H3853" s="4">
        <v>0</v>
      </c>
      <c r="I3853" s="4">
        <v>1</v>
      </c>
      <c r="J3853" s="4">
        <v>1</v>
      </c>
      <c r="K3853" s="4">
        <v>0</v>
      </c>
      <c r="L3853" s="4">
        <v>0</v>
      </c>
      <c r="M3853" s="4">
        <v>1</v>
      </c>
      <c r="N3853" s="4">
        <v>1</v>
      </c>
      <c r="O3853" s="4">
        <v>1</v>
      </c>
      <c r="P3853" s="4">
        <v>0</v>
      </c>
      <c r="Q3853" s="4" t="s">
        <v>1383</v>
      </c>
      <c r="R3853" s="4" t="s">
        <v>9614</v>
      </c>
      <c r="S3853" s="12" t="s">
        <v>9615</v>
      </c>
      <c r="T3853" s="7">
        <f t="shared" si="62"/>
        <v>6</v>
      </c>
    </row>
    <row r="3854" spans="1:20" x14ac:dyDescent="0.25">
      <c r="A3854" s="4" t="s">
        <v>3314</v>
      </c>
      <c r="B3854" s="4">
        <v>271</v>
      </c>
      <c r="C3854" s="4" t="s">
        <v>9616</v>
      </c>
      <c r="D3854" s="4" t="s">
        <v>1382</v>
      </c>
      <c r="E3854" s="4">
        <v>5</v>
      </c>
      <c r="F3854" s="4">
        <v>6</v>
      </c>
      <c r="G3854" s="4">
        <v>3</v>
      </c>
      <c r="H3854" s="4">
        <v>0</v>
      </c>
      <c r="I3854" s="4">
        <v>5</v>
      </c>
      <c r="J3854" s="4">
        <v>3</v>
      </c>
      <c r="K3854" s="4">
        <v>0</v>
      </c>
      <c r="L3854" s="4">
        <v>1</v>
      </c>
      <c r="M3854" s="4">
        <v>2</v>
      </c>
      <c r="N3854" s="4">
        <v>3</v>
      </c>
      <c r="O3854" s="4">
        <v>1</v>
      </c>
      <c r="P3854" s="4">
        <v>0</v>
      </c>
      <c r="Q3854" s="4" t="s">
        <v>1383</v>
      </c>
      <c r="R3854" s="4" t="s">
        <v>9617</v>
      </c>
      <c r="S3854" s="12" t="s">
        <v>9618</v>
      </c>
      <c r="T3854" s="7">
        <f t="shared" si="62"/>
        <v>29</v>
      </c>
    </row>
    <row r="3855" spans="1:20" x14ac:dyDescent="0.25">
      <c r="A3855" s="4" t="s">
        <v>3314</v>
      </c>
      <c r="B3855" s="4">
        <v>280</v>
      </c>
      <c r="C3855" s="4" t="s">
        <v>9619</v>
      </c>
      <c r="D3855" s="4" t="s">
        <v>1382</v>
      </c>
      <c r="E3855" s="4">
        <v>0</v>
      </c>
      <c r="F3855" s="4">
        <v>0</v>
      </c>
      <c r="G3855" s="4">
        <v>0</v>
      </c>
      <c r="H3855" s="4">
        <v>0</v>
      </c>
      <c r="I3855" s="4">
        <v>1</v>
      </c>
      <c r="J3855" s="4">
        <v>0</v>
      </c>
      <c r="K3855" s="4">
        <v>0</v>
      </c>
      <c r="L3855" s="4">
        <v>0</v>
      </c>
      <c r="M3855" s="4">
        <v>1</v>
      </c>
      <c r="N3855" s="4">
        <v>0</v>
      </c>
      <c r="O3855" s="4">
        <v>0</v>
      </c>
      <c r="P3855" s="4">
        <v>0</v>
      </c>
      <c r="Q3855" s="4" t="s">
        <v>1383</v>
      </c>
      <c r="R3855" s="4" t="s">
        <v>9620</v>
      </c>
      <c r="S3855" s="12" t="s">
        <v>9621</v>
      </c>
      <c r="T3855" s="7">
        <f t="shared" si="62"/>
        <v>2</v>
      </c>
    </row>
    <row r="3856" spans="1:20" x14ac:dyDescent="0.25">
      <c r="A3856" s="4" t="s">
        <v>3314</v>
      </c>
      <c r="B3856" s="4">
        <v>281</v>
      </c>
      <c r="C3856" s="4" t="s">
        <v>9622</v>
      </c>
      <c r="D3856" s="4" t="s">
        <v>1382</v>
      </c>
      <c r="E3856" s="4">
        <v>1</v>
      </c>
      <c r="F3856" s="4">
        <v>1</v>
      </c>
      <c r="G3856" s="4">
        <v>1</v>
      </c>
      <c r="H3856" s="4">
        <v>0</v>
      </c>
      <c r="I3856" s="4">
        <v>1</v>
      </c>
      <c r="J3856" s="4">
        <v>2</v>
      </c>
      <c r="K3856" s="4">
        <v>0</v>
      </c>
      <c r="L3856" s="4">
        <v>0</v>
      </c>
      <c r="M3856" s="4">
        <v>1</v>
      </c>
      <c r="N3856" s="4">
        <v>4</v>
      </c>
      <c r="O3856" s="4">
        <v>0</v>
      </c>
      <c r="P3856" s="4">
        <v>0</v>
      </c>
      <c r="Q3856" s="4" t="s">
        <v>1383</v>
      </c>
      <c r="R3856" s="4" t="s">
        <v>9623</v>
      </c>
      <c r="S3856" s="12" t="s">
        <v>9624</v>
      </c>
      <c r="T3856" s="7">
        <f t="shared" si="62"/>
        <v>11</v>
      </c>
    </row>
    <row r="3857" spans="1:20" x14ac:dyDescent="0.25">
      <c r="A3857" s="4" t="s">
        <v>3314</v>
      </c>
      <c r="B3857" s="4">
        <v>287</v>
      </c>
      <c r="C3857" s="4" t="s">
        <v>9625</v>
      </c>
      <c r="D3857" s="4" t="s">
        <v>1382</v>
      </c>
      <c r="E3857" s="4">
        <v>0</v>
      </c>
      <c r="F3857" s="4">
        <v>0</v>
      </c>
      <c r="G3857" s="4">
        <v>0</v>
      </c>
      <c r="H3857" s="4">
        <v>0</v>
      </c>
      <c r="I3857" s="4">
        <v>1</v>
      </c>
      <c r="J3857" s="4">
        <v>0</v>
      </c>
      <c r="K3857" s="4">
        <v>0</v>
      </c>
      <c r="L3857" s="4">
        <v>0</v>
      </c>
      <c r="M3857" s="4">
        <v>0</v>
      </c>
      <c r="N3857" s="4">
        <v>1</v>
      </c>
      <c r="O3857" s="4">
        <v>0</v>
      </c>
      <c r="P3857" s="4">
        <v>0</v>
      </c>
      <c r="Q3857" s="4" t="s">
        <v>1383</v>
      </c>
      <c r="R3857" s="4" t="s">
        <v>9626</v>
      </c>
      <c r="S3857" s="12" t="s">
        <v>9627</v>
      </c>
      <c r="T3857" s="7">
        <f t="shared" si="62"/>
        <v>2</v>
      </c>
    </row>
    <row r="3858" spans="1:20" x14ac:dyDescent="0.25">
      <c r="A3858" s="4" t="s">
        <v>3314</v>
      </c>
      <c r="B3858" s="4">
        <v>288</v>
      </c>
      <c r="C3858" s="4" t="s">
        <v>9628</v>
      </c>
      <c r="D3858" s="4" t="s">
        <v>1382</v>
      </c>
      <c r="E3858" s="4">
        <v>1</v>
      </c>
      <c r="F3858" s="4">
        <v>1</v>
      </c>
      <c r="G3858" s="4">
        <v>0</v>
      </c>
      <c r="H3858" s="4">
        <v>0</v>
      </c>
      <c r="I3858" s="4">
        <v>1</v>
      </c>
      <c r="J3858" s="4">
        <v>0</v>
      </c>
      <c r="K3858" s="4">
        <v>1</v>
      </c>
      <c r="L3858" s="4">
        <v>0</v>
      </c>
      <c r="M3858" s="4">
        <v>1</v>
      </c>
      <c r="N3858" s="4">
        <v>0</v>
      </c>
      <c r="O3858" s="4">
        <v>1</v>
      </c>
      <c r="P3858" s="4">
        <v>0</v>
      </c>
      <c r="Q3858" s="4" t="s">
        <v>1383</v>
      </c>
      <c r="R3858" s="4" t="s">
        <v>9628</v>
      </c>
      <c r="S3858" s="12" t="s">
        <v>9629</v>
      </c>
      <c r="T3858" s="7">
        <f t="shared" si="62"/>
        <v>6</v>
      </c>
    </row>
    <row r="3859" spans="1:20" x14ac:dyDescent="0.25">
      <c r="A3859" s="4" t="s">
        <v>3314</v>
      </c>
      <c r="B3859" s="4">
        <v>350</v>
      </c>
      <c r="C3859" s="4" t="s">
        <v>9630</v>
      </c>
      <c r="D3859" s="4" t="s">
        <v>1382</v>
      </c>
      <c r="E3859" s="4">
        <v>0</v>
      </c>
      <c r="F3859" s="4">
        <v>0</v>
      </c>
      <c r="G3859" s="4">
        <v>0</v>
      </c>
      <c r="H3859" s="4">
        <v>0</v>
      </c>
      <c r="I3859" s="4">
        <v>0</v>
      </c>
      <c r="J3859" s="4">
        <v>0</v>
      </c>
      <c r="K3859" s="4">
        <v>0</v>
      </c>
      <c r="L3859" s="4">
        <v>0</v>
      </c>
      <c r="M3859" s="4">
        <v>2</v>
      </c>
      <c r="N3859" s="4">
        <v>0</v>
      </c>
      <c r="O3859" s="4">
        <v>0</v>
      </c>
      <c r="P3859" s="4">
        <v>0</v>
      </c>
      <c r="Q3859" s="4" t="s">
        <v>1383</v>
      </c>
      <c r="R3859" s="4" t="s">
        <v>9631</v>
      </c>
      <c r="S3859" s="12" t="s">
        <v>9632</v>
      </c>
      <c r="T3859" s="7">
        <f t="shared" si="62"/>
        <v>2</v>
      </c>
    </row>
    <row r="3860" spans="1:20" x14ac:dyDescent="0.25">
      <c r="A3860" s="4" t="s">
        <v>3314</v>
      </c>
      <c r="B3860" s="4">
        <v>409</v>
      </c>
      <c r="C3860" s="4" t="s">
        <v>9633</v>
      </c>
      <c r="D3860" s="4" t="s">
        <v>1382</v>
      </c>
      <c r="E3860" s="4">
        <v>0</v>
      </c>
      <c r="F3860" s="4">
        <v>1</v>
      </c>
      <c r="G3860" s="4">
        <v>0</v>
      </c>
      <c r="H3860" s="4">
        <v>0</v>
      </c>
      <c r="I3860" s="4">
        <v>0</v>
      </c>
      <c r="J3860" s="4">
        <v>1</v>
      </c>
      <c r="K3860" s="4">
        <v>0</v>
      </c>
      <c r="L3860" s="4">
        <v>0</v>
      </c>
      <c r="M3860" s="4">
        <v>0</v>
      </c>
      <c r="N3860" s="4">
        <v>1</v>
      </c>
      <c r="O3860" s="4">
        <v>0</v>
      </c>
      <c r="P3860" s="4">
        <v>0</v>
      </c>
      <c r="Q3860" s="4" t="s">
        <v>1383</v>
      </c>
      <c r="R3860" s="4" t="s">
        <v>9634</v>
      </c>
      <c r="S3860" s="12" t="s">
        <v>9635</v>
      </c>
      <c r="T3860" s="7">
        <f t="shared" si="62"/>
        <v>3</v>
      </c>
    </row>
    <row r="3861" spans="1:20" x14ac:dyDescent="0.25">
      <c r="A3861" s="4" t="s">
        <v>3314</v>
      </c>
      <c r="B3861" s="4">
        <v>410</v>
      </c>
      <c r="C3861" s="4" t="s">
        <v>9636</v>
      </c>
      <c r="D3861" s="4" t="s">
        <v>1382</v>
      </c>
      <c r="E3861" s="4">
        <v>0</v>
      </c>
      <c r="F3861" s="4">
        <v>1</v>
      </c>
      <c r="G3861" s="4">
        <v>0</v>
      </c>
      <c r="H3861" s="4">
        <v>0</v>
      </c>
      <c r="I3861" s="4">
        <v>0</v>
      </c>
      <c r="J3861" s="4">
        <v>1</v>
      </c>
      <c r="K3861" s="4">
        <v>0</v>
      </c>
      <c r="L3861" s="4">
        <v>0</v>
      </c>
      <c r="M3861" s="4">
        <v>0</v>
      </c>
      <c r="N3861" s="4">
        <v>1</v>
      </c>
      <c r="O3861" s="4">
        <v>0</v>
      </c>
      <c r="P3861" s="4">
        <v>0</v>
      </c>
      <c r="Q3861" s="4" t="s">
        <v>1383</v>
      </c>
      <c r="R3861" s="4" t="s">
        <v>9637</v>
      </c>
      <c r="S3861" s="12" t="s">
        <v>9638</v>
      </c>
      <c r="T3861" s="7">
        <f t="shared" si="62"/>
        <v>3</v>
      </c>
    </row>
    <row r="3862" spans="1:20" x14ac:dyDescent="0.25">
      <c r="A3862" s="4" t="s">
        <v>3314</v>
      </c>
      <c r="B3862" s="4">
        <v>416</v>
      </c>
      <c r="C3862" s="4" t="s">
        <v>9639</v>
      </c>
      <c r="D3862" s="4" t="s">
        <v>1382</v>
      </c>
      <c r="E3862" s="4">
        <v>1</v>
      </c>
      <c r="F3862" s="4">
        <v>1</v>
      </c>
      <c r="G3862" s="4">
        <v>0</v>
      </c>
      <c r="H3862" s="4">
        <v>0</v>
      </c>
      <c r="I3862" s="4">
        <v>1</v>
      </c>
      <c r="J3862" s="4">
        <v>1</v>
      </c>
      <c r="K3862" s="4">
        <v>0</v>
      </c>
      <c r="L3862" s="4">
        <v>0</v>
      </c>
      <c r="M3862" s="4">
        <v>0</v>
      </c>
      <c r="N3862" s="4">
        <v>1</v>
      </c>
      <c r="O3862" s="4">
        <v>0</v>
      </c>
      <c r="P3862" s="4">
        <v>0</v>
      </c>
      <c r="Q3862" s="4" t="s">
        <v>1383</v>
      </c>
      <c r="R3862" s="4" t="s">
        <v>9640</v>
      </c>
      <c r="S3862" s="12" t="s">
        <v>9641</v>
      </c>
      <c r="T3862" s="7">
        <f t="shared" si="62"/>
        <v>5</v>
      </c>
    </row>
    <row r="3863" spans="1:20" x14ac:dyDescent="0.25">
      <c r="A3863" s="4" t="s">
        <v>3314</v>
      </c>
      <c r="B3863" s="4">
        <v>417</v>
      </c>
      <c r="C3863" s="4" t="s">
        <v>9642</v>
      </c>
      <c r="D3863" s="4" t="s">
        <v>1382</v>
      </c>
      <c r="E3863" s="4">
        <v>1</v>
      </c>
      <c r="F3863" s="4">
        <v>0</v>
      </c>
      <c r="G3863" s="4">
        <v>0</v>
      </c>
      <c r="H3863" s="4">
        <v>0</v>
      </c>
      <c r="I3863" s="4">
        <v>1</v>
      </c>
      <c r="J3863" s="4">
        <v>0</v>
      </c>
      <c r="K3863" s="4">
        <v>0</v>
      </c>
      <c r="L3863" s="4">
        <v>0</v>
      </c>
      <c r="M3863" s="4">
        <v>1</v>
      </c>
      <c r="N3863" s="4">
        <v>0</v>
      </c>
      <c r="O3863" s="4">
        <v>0</v>
      </c>
      <c r="P3863" s="4">
        <v>0</v>
      </c>
      <c r="Q3863" s="4" t="s">
        <v>1383</v>
      </c>
      <c r="R3863" s="4" t="s">
        <v>9643</v>
      </c>
      <c r="S3863" s="12" t="s">
        <v>9644</v>
      </c>
      <c r="T3863" s="7">
        <f t="shared" si="62"/>
        <v>3</v>
      </c>
    </row>
    <row r="3864" spans="1:20" x14ac:dyDescent="0.25">
      <c r="A3864" s="4" t="s">
        <v>3314</v>
      </c>
      <c r="B3864" s="4">
        <v>418</v>
      </c>
      <c r="C3864" s="4" t="s">
        <v>9645</v>
      </c>
      <c r="D3864" s="4" t="s">
        <v>1382</v>
      </c>
      <c r="E3864" s="4">
        <v>1</v>
      </c>
      <c r="F3864" s="4">
        <v>0</v>
      </c>
      <c r="G3864" s="4">
        <v>0</v>
      </c>
      <c r="H3864" s="4">
        <v>0</v>
      </c>
      <c r="I3864" s="4">
        <v>1</v>
      </c>
      <c r="J3864" s="4">
        <v>0</v>
      </c>
      <c r="K3864" s="4">
        <v>0</v>
      </c>
      <c r="L3864" s="4">
        <v>0</v>
      </c>
      <c r="M3864" s="4">
        <v>1</v>
      </c>
      <c r="N3864" s="4">
        <v>0</v>
      </c>
      <c r="O3864" s="4">
        <v>0</v>
      </c>
      <c r="P3864" s="4">
        <v>0</v>
      </c>
      <c r="Q3864" s="4" t="s">
        <v>1383</v>
      </c>
      <c r="R3864" s="4" t="s">
        <v>1382</v>
      </c>
      <c r="S3864" s="12" t="s">
        <v>1382</v>
      </c>
      <c r="T3864" s="7">
        <f t="shared" si="62"/>
        <v>3</v>
      </c>
    </row>
    <row r="3865" spans="1:20" x14ac:dyDescent="0.25">
      <c r="A3865" s="4" t="s">
        <v>3314</v>
      </c>
      <c r="B3865" s="4">
        <v>420</v>
      </c>
      <c r="C3865" s="4" t="s">
        <v>9646</v>
      </c>
      <c r="D3865" s="4" t="s">
        <v>1382</v>
      </c>
      <c r="E3865" s="4">
        <v>1</v>
      </c>
      <c r="F3865" s="4">
        <v>0</v>
      </c>
      <c r="G3865" s="4">
        <v>0</v>
      </c>
      <c r="H3865" s="4">
        <v>0</v>
      </c>
      <c r="I3865" s="4">
        <v>0</v>
      </c>
      <c r="J3865" s="4">
        <v>0</v>
      </c>
      <c r="K3865" s="4">
        <v>0</v>
      </c>
      <c r="L3865" s="4">
        <v>0</v>
      </c>
      <c r="M3865" s="4">
        <v>1</v>
      </c>
      <c r="N3865" s="4">
        <v>0</v>
      </c>
      <c r="O3865" s="4">
        <v>0</v>
      </c>
      <c r="P3865" s="4">
        <v>0</v>
      </c>
      <c r="Q3865" s="4" t="s">
        <v>1383</v>
      </c>
      <c r="R3865" s="4" t="s">
        <v>9647</v>
      </c>
      <c r="S3865" s="12" t="s">
        <v>9648</v>
      </c>
      <c r="T3865" s="7">
        <f t="shared" si="62"/>
        <v>2</v>
      </c>
    </row>
    <row r="3866" spans="1:20" x14ac:dyDescent="0.25">
      <c r="A3866" s="4" t="s">
        <v>3314</v>
      </c>
      <c r="B3866" s="4">
        <v>424</v>
      </c>
      <c r="C3866" s="4" t="s">
        <v>9649</v>
      </c>
      <c r="D3866" s="4" t="s">
        <v>1382</v>
      </c>
      <c r="E3866" s="4">
        <v>0</v>
      </c>
      <c r="F3866" s="4">
        <v>1</v>
      </c>
      <c r="G3866" s="4">
        <v>0</v>
      </c>
      <c r="H3866" s="4">
        <v>0</v>
      </c>
      <c r="I3866" s="4">
        <v>1</v>
      </c>
      <c r="J3866" s="4">
        <v>0</v>
      </c>
      <c r="K3866" s="4">
        <v>0</v>
      </c>
      <c r="L3866" s="4">
        <v>0</v>
      </c>
      <c r="M3866" s="4">
        <v>0</v>
      </c>
      <c r="N3866" s="4">
        <v>0</v>
      </c>
      <c r="O3866" s="4">
        <v>0</v>
      </c>
      <c r="P3866" s="4">
        <v>0</v>
      </c>
      <c r="Q3866" s="4" t="s">
        <v>1383</v>
      </c>
      <c r="R3866" s="4" t="s">
        <v>1382</v>
      </c>
      <c r="S3866" s="12" t="s">
        <v>1382</v>
      </c>
      <c r="T3866" s="7">
        <f t="shared" si="62"/>
        <v>2</v>
      </c>
    </row>
    <row r="3867" spans="1:20" x14ac:dyDescent="0.25">
      <c r="A3867" s="4" t="s">
        <v>3314</v>
      </c>
      <c r="B3867" s="4">
        <v>430</v>
      </c>
      <c r="C3867" s="4" t="s">
        <v>9537</v>
      </c>
      <c r="D3867" s="4" t="s">
        <v>1382</v>
      </c>
      <c r="E3867" s="4">
        <v>0</v>
      </c>
      <c r="F3867" s="4">
        <v>0</v>
      </c>
      <c r="G3867" s="4">
        <v>0</v>
      </c>
      <c r="H3867" s="4">
        <v>0</v>
      </c>
      <c r="I3867" s="4">
        <v>1</v>
      </c>
      <c r="J3867" s="4">
        <v>0</v>
      </c>
      <c r="K3867" s="4">
        <v>0</v>
      </c>
      <c r="L3867" s="4">
        <v>0</v>
      </c>
      <c r="M3867" s="4">
        <v>0</v>
      </c>
      <c r="N3867" s="4">
        <v>0</v>
      </c>
      <c r="O3867" s="4">
        <v>0</v>
      </c>
      <c r="P3867" s="4">
        <v>0</v>
      </c>
      <c r="Q3867" s="4" t="s">
        <v>1383</v>
      </c>
      <c r="R3867" s="4" t="s">
        <v>1382</v>
      </c>
      <c r="S3867" s="12" t="s">
        <v>1382</v>
      </c>
      <c r="T3867" s="7">
        <f t="shared" si="62"/>
        <v>1</v>
      </c>
    </row>
    <row r="3868" spans="1:20" x14ac:dyDescent="0.25">
      <c r="A3868" s="4" t="s">
        <v>3314</v>
      </c>
      <c r="B3868" s="4">
        <v>433</v>
      </c>
      <c r="C3868" s="4" t="s">
        <v>9650</v>
      </c>
      <c r="D3868" s="4" t="s">
        <v>1382</v>
      </c>
      <c r="E3868" s="4">
        <v>1</v>
      </c>
      <c r="F3868" s="4">
        <v>1</v>
      </c>
      <c r="G3868" s="4">
        <v>0</v>
      </c>
      <c r="H3868" s="4">
        <v>1</v>
      </c>
      <c r="I3868" s="4">
        <v>1</v>
      </c>
      <c r="J3868" s="4">
        <v>0</v>
      </c>
      <c r="K3868" s="4">
        <v>0</v>
      </c>
      <c r="L3868" s="4">
        <v>1</v>
      </c>
      <c r="M3868" s="4">
        <v>0</v>
      </c>
      <c r="N3868" s="4">
        <v>0</v>
      </c>
      <c r="O3868" s="4">
        <v>0</v>
      </c>
      <c r="P3868" s="4">
        <v>0</v>
      </c>
      <c r="Q3868" s="4" t="s">
        <v>1383</v>
      </c>
      <c r="R3868" s="4" t="s">
        <v>9651</v>
      </c>
      <c r="S3868" s="12" t="s">
        <v>9652</v>
      </c>
      <c r="T3868" s="7">
        <f t="shared" si="62"/>
        <v>5</v>
      </c>
    </row>
    <row r="3869" spans="1:20" x14ac:dyDescent="0.25">
      <c r="A3869" s="4" t="s">
        <v>3314</v>
      </c>
      <c r="B3869" s="4">
        <v>434</v>
      </c>
      <c r="C3869" s="4" t="s">
        <v>9653</v>
      </c>
      <c r="D3869" s="4" t="s">
        <v>1382</v>
      </c>
      <c r="E3869" s="4">
        <v>0</v>
      </c>
      <c r="F3869" s="4">
        <v>0</v>
      </c>
      <c r="G3869" s="4">
        <v>0</v>
      </c>
      <c r="H3869" s="4">
        <v>0</v>
      </c>
      <c r="I3869" s="4">
        <v>1</v>
      </c>
      <c r="J3869" s="4">
        <v>1</v>
      </c>
      <c r="K3869" s="4">
        <v>0</v>
      </c>
      <c r="L3869" s="4">
        <v>0</v>
      </c>
      <c r="M3869" s="4">
        <v>1</v>
      </c>
      <c r="N3869" s="4">
        <v>1</v>
      </c>
      <c r="O3869" s="4">
        <v>0</v>
      </c>
      <c r="P3869" s="4">
        <v>0</v>
      </c>
      <c r="Q3869" s="4" t="s">
        <v>1383</v>
      </c>
      <c r="R3869" s="4" t="s">
        <v>9654</v>
      </c>
      <c r="S3869" s="12" t="s">
        <v>9655</v>
      </c>
      <c r="T3869" s="7">
        <f t="shared" si="62"/>
        <v>4</v>
      </c>
    </row>
    <row r="3870" spans="1:20" x14ac:dyDescent="0.25">
      <c r="A3870" s="4" t="s">
        <v>3314</v>
      </c>
      <c r="B3870" s="4">
        <v>435</v>
      </c>
      <c r="C3870" s="4" t="s">
        <v>9656</v>
      </c>
      <c r="D3870" s="4" t="s">
        <v>1382</v>
      </c>
      <c r="E3870" s="4">
        <v>0</v>
      </c>
      <c r="F3870" s="4">
        <v>0</v>
      </c>
      <c r="G3870" s="4">
        <v>0</v>
      </c>
      <c r="H3870" s="4">
        <v>0</v>
      </c>
      <c r="I3870" s="4">
        <v>0</v>
      </c>
      <c r="J3870" s="4">
        <v>0</v>
      </c>
      <c r="K3870" s="4">
        <v>0</v>
      </c>
      <c r="L3870" s="4">
        <v>0</v>
      </c>
      <c r="M3870" s="4">
        <v>1</v>
      </c>
      <c r="N3870" s="4">
        <v>0</v>
      </c>
      <c r="O3870" s="4">
        <v>0</v>
      </c>
      <c r="P3870" s="4">
        <v>0</v>
      </c>
      <c r="Q3870" s="4" t="s">
        <v>1383</v>
      </c>
      <c r="R3870" s="4" t="s">
        <v>9657</v>
      </c>
      <c r="S3870" s="12" t="s">
        <v>9658</v>
      </c>
      <c r="T3870" s="7">
        <f t="shared" si="62"/>
        <v>1</v>
      </c>
    </row>
    <row r="3871" spans="1:20" x14ac:dyDescent="0.25">
      <c r="A3871" s="4" t="s">
        <v>3314</v>
      </c>
      <c r="B3871" s="4">
        <v>438</v>
      </c>
      <c r="C3871" s="4" t="s">
        <v>9659</v>
      </c>
      <c r="D3871" s="4" t="s">
        <v>1382</v>
      </c>
      <c r="E3871" s="4">
        <v>0</v>
      </c>
      <c r="F3871" s="4">
        <v>1</v>
      </c>
      <c r="G3871" s="4">
        <v>0</v>
      </c>
      <c r="H3871" s="4">
        <v>0</v>
      </c>
      <c r="I3871" s="4">
        <v>1</v>
      </c>
      <c r="J3871" s="4">
        <v>0</v>
      </c>
      <c r="K3871" s="4">
        <v>0</v>
      </c>
      <c r="L3871" s="4">
        <v>0</v>
      </c>
      <c r="M3871" s="4">
        <v>0</v>
      </c>
      <c r="N3871" s="4">
        <v>0</v>
      </c>
      <c r="O3871" s="4">
        <v>0</v>
      </c>
      <c r="P3871" s="4">
        <v>0</v>
      </c>
      <c r="Q3871" s="4" t="s">
        <v>1383</v>
      </c>
      <c r="R3871" s="4" t="s">
        <v>9660</v>
      </c>
      <c r="S3871" s="12" t="s">
        <v>9661</v>
      </c>
      <c r="T3871" s="7">
        <f t="shared" si="62"/>
        <v>2</v>
      </c>
    </row>
    <row r="3872" spans="1:20" x14ac:dyDescent="0.25">
      <c r="A3872" s="4" t="s">
        <v>3314</v>
      </c>
      <c r="B3872" s="4">
        <v>440</v>
      </c>
      <c r="C3872" s="4" t="s">
        <v>9662</v>
      </c>
      <c r="D3872" s="4" t="s">
        <v>1382</v>
      </c>
      <c r="E3872" s="4">
        <v>0</v>
      </c>
      <c r="F3872" s="4">
        <v>0</v>
      </c>
      <c r="G3872" s="4">
        <v>0</v>
      </c>
      <c r="H3872" s="4">
        <v>0</v>
      </c>
      <c r="I3872" s="4">
        <v>1</v>
      </c>
      <c r="J3872" s="4">
        <v>0</v>
      </c>
      <c r="K3872" s="4">
        <v>0</v>
      </c>
      <c r="L3872" s="4">
        <v>0</v>
      </c>
      <c r="M3872" s="4">
        <v>0</v>
      </c>
      <c r="N3872" s="4">
        <v>1</v>
      </c>
      <c r="O3872" s="4">
        <v>0</v>
      </c>
      <c r="P3872" s="4">
        <v>0</v>
      </c>
      <c r="Q3872" s="4" t="s">
        <v>1383</v>
      </c>
      <c r="R3872" s="4" t="s">
        <v>1382</v>
      </c>
      <c r="S3872" s="12" t="s">
        <v>1382</v>
      </c>
      <c r="T3872" s="7">
        <f t="shared" si="62"/>
        <v>2</v>
      </c>
    </row>
    <row r="3873" spans="1:20" x14ac:dyDescent="0.25">
      <c r="A3873" s="4" t="s">
        <v>3314</v>
      </c>
      <c r="B3873" s="4">
        <v>442</v>
      </c>
      <c r="C3873" s="4" t="s">
        <v>3404</v>
      </c>
      <c r="D3873" s="4" t="s">
        <v>1382</v>
      </c>
      <c r="E3873" s="4">
        <v>1</v>
      </c>
      <c r="F3873" s="4">
        <v>0</v>
      </c>
      <c r="G3873" s="4">
        <v>0</v>
      </c>
      <c r="H3873" s="4">
        <v>0</v>
      </c>
      <c r="I3873" s="4">
        <v>0</v>
      </c>
      <c r="J3873" s="4">
        <v>1</v>
      </c>
      <c r="K3873" s="4">
        <v>0</v>
      </c>
      <c r="L3873" s="4">
        <v>0</v>
      </c>
      <c r="M3873" s="4">
        <v>1</v>
      </c>
      <c r="N3873" s="4">
        <v>0</v>
      </c>
      <c r="O3873" s="4">
        <v>0</v>
      </c>
      <c r="P3873" s="4">
        <v>0</v>
      </c>
      <c r="Q3873" s="4" t="s">
        <v>1383</v>
      </c>
      <c r="R3873" s="4" t="s">
        <v>3405</v>
      </c>
      <c r="S3873" s="12" t="s">
        <v>9663</v>
      </c>
      <c r="T3873" s="7">
        <f t="shared" si="62"/>
        <v>3</v>
      </c>
    </row>
    <row r="3874" spans="1:20" x14ac:dyDescent="0.25">
      <c r="A3874" s="4" t="s">
        <v>3314</v>
      </c>
      <c r="B3874" s="4">
        <v>443</v>
      </c>
      <c r="C3874" s="4" t="s">
        <v>9664</v>
      </c>
      <c r="D3874" s="4" t="s">
        <v>1382</v>
      </c>
      <c r="E3874" s="4">
        <v>1</v>
      </c>
      <c r="F3874" s="4">
        <v>0</v>
      </c>
      <c r="G3874" s="4">
        <v>0</v>
      </c>
      <c r="H3874" s="4">
        <v>0</v>
      </c>
      <c r="I3874" s="4">
        <v>1</v>
      </c>
      <c r="J3874" s="4">
        <v>0</v>
      </c>
      <c r="K3874" s="4">
        <v>0</v>
      </c>
      <c r="L3874" s="4">
        <v>0</v>
      </c>
      <c r="M3874" s="4">
        <v>1</v>
      </c>
      <c r="N3874" s="4">
        <v>0</v>
      </c>
      <c r="O3874" s="4">
        <v>0</v>
      </c>
      <c r="P3874" s="4">
        <v>0</v>
      </c>
      <c r="Q3874" s="4" t="s">
        <v>1383</v>
      </c>
      <c r="R3874" s="4" t="s">
        <v>9665</v>
      </c>
      <c r="S3874" s="12" t="s">
        <v>9666</v>
      </c>
      <c r="T3874" s="7">
        <f t="shared" si="62"/>
        <v>3</v>
      </c>
    </row>
    <row r="3875" spans="1:20" x14ac:dyDescent="0.25">
      <c r="A3875" s="4" t="s">
        <v>3314</v>
      </c>
      <c r="B3875" s="4">
        <v>444</v>
      </c>
      <c r="C3875" s="4" t="s">
        <v>9667</v>
      </c>
      <c r="D3875" s="4" t="s">
        <v>1382</v>
      </c>
      <c r="E3875" s="4">
        <v>1</v>
      </c>
      <c r="F3875" s="4">
        <v>0</v>
      </c>
      <c r="G3875" s="4">
        <v>0</v>
      </c>
      <c r="H3875" s="4">
        <v>0</v>
      </c>
      <c r="I3875" s="4">
        <v>0</v>
      </c>
      <c r="J3875" s="4">
        <v>1</v>
      </c>
      <c r="K3875" s="4">
        <v>0</v>
      </c>
      <c r="L3875" s="4">
        <v>0</v>
      </c>
      <c r="M3875" s="4">
        <v>1</v>
      </c>
      <c r="N3875" s="4">
        <v>1</v>
      </c>
      <c r="O3875" s="4">
        <v>0</v>
      </c>
      <c r="P3875" s="4">
        <v>0</v>
      </c>
      <c r="Q3875" s="4" t="s">
        <v>1383</v>
      </c>
      <c r="R3875" s="4" t="s">
        <v>9668</v>
      </c>
      <c r="S3875" s="12" t="s">
        <v>9669</v>
      </c>
      <c r="T3875" s="7">
        <f t="shared" si="62"/>
        <v>4</v>
      </c>
    </row>
    <row r="3876" spans="1:20" x14ac:dyDescent="0.25">
      <c r="A3876" s="4" t="s">
        <v>3314</v>
      </c>
      <c r="B3876" s="4">
        <v>448</v>
      </c>
      <c r="C3876" s="4" t="s">
        <v>9670</v>
      </c>
      <c r="D3876" s="4" t="s">
        <v>1382</v>
      </c>
      <c r="E3876" s="4">
        <v>0</v>
      </c>
      <c r="F3876" s="4">
        <v>0</v>
      </c>
      <c r="G3876" s="4">
        <v>0</v>
      </c>
      <c r="H3876" s="4">
        <v>0</v>
      </c>
      <c r="I3876" s="4">
        <v>0</v>
      </c>
      <c r="J3876" s="4">
        <v>1</v>
      </c>
      <c r="K3876" s="4">
        <v>0</v>
      </c>
      <c r="L3876" s="4">
        <v>0</v>
      </c>
      <c r="M3876" s="4">
        <v>0</v>
      </c>
      <c r="N3876" s="4">
        <v>1</v>
      </c>
      <c r="O3876" s="4">
        <v>0</v>
      </c>
      <c r="P3876" s="4">
        <v>0</v>
      </c>
      <c r="Q3876" s="4" t="s">
        <v>1383</v>
      </c>
      <c r="R3876" s="4" t="s">
        <v>9671</v>
      </c>
      <c r="S3876" s="12" t="s">
        <v>9672</v>
      </c>
      <c r="T3876" s="7">
        <f t="shared" si="62"/>
        <v>2</v>
      </c>
    </row>
    <row r="3877" spans="1:20" x14ac:dyDescent="0.25">
      <c r="A3877" s="4" t="s">
        <v>3314</v>
      </c>
      <c r="B3877" s="4">
        <v>453</v>
      </c>
      <c r="C3877" s="4" t="s">
        <v>9673</v>
      </c>
      <c r="D3877" s="4" t="s">
        <v>1382</v>
      </c>
      <c r="E3877" s="4">
        <v>0</v>
      </c>
      <c r="F3877" s="4">
        <v>0</v>
      </c>
      <c r="G3877" s="4">
        <v>0</v>
      </c>
      <c r="H3877" s="4">
        <v>0</v>
      </c>
      <c r="I3877" s="4">
        <v>0</v>
      </c>
      <c r="J3877" s="4">
        <v>0</v>
      </c>
      <c r="K3877" s="4">
        <v>0</v>
      </c>
      <c r="L3877" s="4">
        <v>0</v>
      </c>
      <c r="M3877" s="4">
        <v>0</v>
      </c>
      <c r="N3877" s="4">
        <v>1</v>
      </c>
      <c r="O3877" s="4">
        <v>0</v>
      </c>
      <c r="P3877" s="4">
        <v>0</v>
      </c>
      <c r="Q3877" s="4" t="s">
        <v>1383</v>
      </c>
      <c r="R3877" s="4" t="s">
        <v>9674</v>
      </c>
      <c r="S3877" s="12" t="s">
        <v>9675</v>
      </c>
      <c r="T3877" s="7">
        <f t="shared" si="62"/>
        <v>1</v>
      </c>
    </row>
    <row r="3878" spans="1:20" x14ac:dyDescent="0.25">
      <c r="A3878" s="4" t="s">
        <v>3314</v>
      </c>
      <c r="B3878" s="4">
        <v>459</v>
      </c>
      <c r="C3878" s="4" t="s">
        <v>9676</v>
      </c>
      <c r="D3878" s="4" t="s">
        <v>1382</v>
      </c>
      <c r="E3878" s="4">
        <v>0</v>
      </c>
      <c r="F3878" s="4">
        <v>1</v>
      </c>
      <c r="G3878" s="4">
        <v>0</v>
      </c>
      <c r="H3878" s="4">
        <v>0</v>
      </c>
      <c r="I3878" s="4">
        <v>0</v>
      </c>
      <c r="J3878" s="4">
        <v>1</v>
      </c>
      <c r="K3878" s="4">
        <v>0</v>
      </c>
      <c r="L3878" s="4">
        <v>0</v>
      </c>
      <c r="M3878" s="4">
        <v>0</v>
      </c>
      <c r="N3878" s="4">
        <v>1</v>
      </c>
      <c r="O3878" s="4">
        <v>0</v>
      </c>
      <c r="P3878" s="4">
        <v>0</v>
      </c>
      <c r="Q3878" s="4" t="s">
        <v>1383</v>
      </c>
      <c r="R3878" s="4" t="s">
        <v>9677</v>
      </c>
      <c r="S3878" s="12" t="s">
        <v>9678</v>
      </c>
      <c r="T3878" s="7">
        <f t="shared" si="62"/>
        <v>3</v>
      </c>
    </row>
    <row r="3879" spans="1:20" x14ac:dyDescent="0.25">
      <c r="A3879" s="4" t="s">
        <v>3314</v>
      </c>
      <c r="B3879" s="4">
        <v>469</v>
      </c>
      <c r="C3879" s="4" t="s">
        <v>9679</v>
      </c>
      <c r="D3879" s="4" t="s">
        <v>1382</v>
      </c>
      <c r="E3879" s="4">
        <v>0</v>
      </c>
      <c r="F3879" s="4">
        <v>0</v>
      </c>
      <c r="G3879" s="4">
        <v>0</v>
      </c>
      <c r="H3879" s="4">
        <v>0</v>
      </c>
      <c r="I3879" s="4">
        <v>1</v>
      </c>
      <c r="J3879" s="4">
        <v>0</v>
      </c>
      <c r="K3879" s="4">
        <v>0</v>
      </c>
      <c r="L3879" s="4">
        <v>0</v>
      </c>
      <c r="M3879" s="4">
        <v>1</v>
      </c>
      <c r="N3879" s="4">
        <v>0</v>
      </c>
      <c r="O3879" s="4">
        <v>0</v>
      </c>
      <c r="P3879" s="4">
        <v>0</v>
      </c>
      <c r="Q3879" s="4" t="s">
        <v>1383</v>
      </c>
      <c r="R3879" s="4" t="s">
        <v>9680</v>
      </c>
      <c r="S3879" s="12" t="s">
        <v>9681</v>
      </c>
      <c r="T3879" s="7">
        <f t="shared" si="62"/>
        <v>2</v>
      </c>
    </row>
    <row r="3880" spans="1:20" x14ac:dyDescent="0.25">
      <c r="A3880" s="4" t="s">
        <v>3314</v>
      </c>
      <c r="B3880" s="4">
        <v>471</v>
      </c>
      <c r="C3880" s="4" t="s">
        <v>9682</v>
      </c>
      <c r="D3880" s="4" t="s">
        <v>1382</v>
      </c>
      <c r="E3880" s="4">
        <v>0</v>
      </c>
      <c r="F3880" s="4">
        <v>0</v>
      </c>
      <c r="G3880" s="4">
        <v>0</v>
      </c>
      <c r="H3880" s="4">
        <v>0</v>
      </c>
      <c r="I3880" s="4">
        <v>0</v>
      </c>
      <c r="J3880" s="4">
        <v>0</v>
      </c>
      <c r="K3880" s="4">
        <v>0</v>
      </c>
      <c r="L3880" s="4">
        <v>0</v>
      </c>
      <c r="M3880" s="4">
        <v>0</v>
      </c>
      <c r="N3880" s="4">
        <v>1</v>
      </c>
      <c r="O3880" s="4">
        <v>0</v>
      </c>
      <c r="P3880" s="4">
        <v>0</v>
      </c>
      <c r="Q3880" s="4" t="s">
        <v>1383</v>
      </c>
      <c r="R3880" s="4" t="s">
        <v>9683</v>
      </c>
      <c r="S3880" s="12" t="s">
        <v>9684</v>
      </c>
      <c r="T3880" s="7">
        <f t="shared" si="62"/>
        <v>1</v>
      </c>
    </row>
    <row r="3881" spans="1:20" x14ac:dyDescent="0.25">
      <c r="A3881" s="4" t="s">
        <v>3314</v>
      </c>
      <c r="B3881" s="4">
        <v>472</v>
      </c>
      <c r="C3881" s="4" t="s">
        <v>9685</v>
      </c>
      <c r="D3881" s="4" t="s">
        <v>1382</v>
      </c>
      <c r="E3881" s="4">
        <v>1</v>
      </c>
      <c r="F3881" s="4">
        <v>1</v>
      </c>
      <c r="G3881" s="4">
        <v>0</v>
      </c>
      <c r="H3881" s="4">
        <v>0</v>
      </c>
      <c r="I3881" s="4">
        <v>2</v>
      </c>
      <c r="J3881" s="4">
        <v>1</v>
      </c>
      <c r="K3881" s="4">
        <v>0</v>
      </c>
      <c r="L3881" s="4">
        <v>0</v>
      </c>
      <c r="M3881" s="4">
        <v>0</v>
      </c>
      <c r="N3881" s="4">
        <v>1</v>
      </c>
      <c r="O3881" s="4">
        <v>0</v>
      </c>
      <c r="P3881" s="4">
        <v>0</v>
      </c>
      <c r="Q3881" s="4" t="s">
        <v>1383</v>
      </c>
      <c r="R3881" s="4" t="s">
        <v>9686</v>
      </c>
      <c r="S3881" s="12" t="s">
        <v>9687</v>
      </c>
      <c r="T3881" s="7">
        <f t="shared" si="62"/>
        <v>6</v>
      </c>
    </row>
    <row r="3882" spans="1:20" x14ac:dyDescent="0.25">
      <c r="A3882" s="4" t="s">
        <v>3314</v>
      </c>
      <c r="B3882" s="4">
        <v>473</v>
      </c>
      <c r="C3882" s="4" t="s">
        <v>9688</v>
      </c>
      <c r="D3882" s="4" t="s">
        <v>1382</v>
      </c>
      <c r="E3882" s="4">
        <v>0</v>
      </c>
      <c r="F3882" s="4">
        <v>1</v>
      </c>
      <c r="G3882" s="4">
        <v>0</v>
      </c>
      <c r="H3882" s="4">
        <v>0</v>
      </c>
      <c r="I3882" s="4">
        <v>0</v>
      </c>
      <c r="J3882" s="4">
        <v>0</v>
      </c>
      <c r="K3882" s="4">
        <v>0</v>
      </c>
      <c r="L3882" s="4">
        <v>0</v>
      </c>
      <c r="M3882" s="4">
        <v>0</v>
      </c>
      <c r="N3882" s="4">
        <v>0</v>
      </c>
      <c r="O3882" s="4">
        <v>0</v>
      </c>
      <c r="P3882" s="4">
        <v>0</v>
      </c>
      <c r="Q3882" s="4" t="s">
        <v>1383</v>
      </c>
      <c r="R3882" s="4" t="s">
        <v>9689</v>
      </c>
      <c r="S3882" s="12" t="s">
        <v>9690</v>
      </c>
      <c r="T3882" s="7">
        <f t="shared" si="62"/>
        <v>1</v>
      </c>
    </row>
    <row r="3883" spans="1:20" x14ac:dyDescent="0.25">
      <c r="A3883" s="4" t="s">
        <v>3314</v>
      </c>
      <c r="B3883" s="4">
        <v>474</v>
      </c>
      <c r="C3883" s="4" t="s">
        <v>9691</v>
      </c>
      <c r="D3883" s="4" t="s">
        <v>1382</v>
      </c>
      <c r="E3883" s="4">
        <v>0</v>
      </c>
      <c r="F3883" s="4">
        <v>0</v>
      </c>
      <c r="G3883" s="4">
        <v>0</v>
      </c>
      <c r="H3883" s="4">
        <v>0</v>
      </c>
      <c r="I3883" s="4">
        <v>0</v>
      </c>
      <c r="J3883" s="4">
        <v>0</v>
      </c>
      <c r="K3883" s="4">
        <v>0</v>
      </c>
      <c r="L3883" s="4">
        <v>0</v>
      </c>
      <c r="M3883" s="4">
        <v>1</v>
      </c>
      <c r="N3883" s="4">
        <v>0</v>
      </c>
      <c r="O3883" s="4">
        <v>0</v>
      </c>
      <c r="P3883" s="4">
        <v>0</v>
      </c>
      <c r="Q3883" s="4" t="s">
        <v>1383</v>
      </c>
      <c r="R3883" s="4" t="s">
        <v>9692</v>
      </c>
      <c r="S3883" s="12" t="s">
        <v>9693</v>
      </c>
      <c r="T3883" s="7">
        <f t="shared" si="62"/>
        <v>1</v>
      </c>
    </row>
    <row r="3884" spans="1:20" x14ac:dyDescent="0.25">
      <c r="A3884" s="4" t="s">
        <v>3314</v>
      </c>
      <c r="B3884" s="4">
        <v>477</v>
      </c>
      <c r="C3884" s="4" t="s">
        <v>9694</v>
      </c>
      <c r="D3884" s="4" t="s">
        <v>1382</v>
      </c>
      <c r="E3884" s="4">
        <v>0</v>
      </c>
      <c r="F3884" s="4">
        <v>0</v>
      </c>
      <c r="G3884" s="4">
        <v>0</v>
      </c>
      <c r="H3884" s="4">
        <v>0</v>
      </c>
      <c r="I3884" s="4">
        <v>0</v>
      </c>
      <c r="J3884" s="4">
        <v>1</v>
      </c>
      <c r="K3884" s="4">
        <v>0</v>
      </c>
      <c r="L3884" s="4">
        <v>0</v>
      </c>
      <c r="M3884" s="4">
        <v>0</v>
      </c>
      <c r="N3884" s="4">
        <v>0</v>
      </c>
      <c r="O3884" s="4">
        <v>0</v>
      </c>
      <c r="P3884" s="4">
        <v>0</v>
      </c>
      <c r="Q3884" s="4" t="s">
        <v>1383</v>
      </c>
      <c r="R3884" s="4" t="s">
        <v>9695</v>
      </c>
      <c r="S3884" s="12" t="s">
        <v>9696</v>
      </c>
      <c r="T3884" s="7">
        <f t="shared" si="62"/>
        <v>1</v>
      </c>
    </row>
    <row r="3885" spans="1:20" x14ac:dyDescent="0.25">
      <c r="A3885" s="4" t="s">
        <v>3314</v>
      </c>
      <c r="B3885" s="4">
        <v>488</v>
      </c>
      <c r="C3885" s="4" t="s">
        <v>6790</v>
      </c>
      <c r="D3885" s="4" t="s">
        <v>1382</v>
      </c>
      <c r="E3885" s="4">
        <v>0</v>
      </c>
      <c r="F3885" s="4">
        <v>1</v>
      </c>
      <c r="G3885" s="4">
        <v>0</v>
      </c>
      <c r="H3885" s="4">
        <v>0</v>
      </c>
      <c r="I3885" s="4">
        <v>0</v>
      </c>
      <c r="J3885" s="4">
        <v>1</v>
      </c>
      <c r="K3885" s="4">
        <v>0</v>
      </c>
      <c r="L3885" s="4">
        <v>0</v>
      </c>
      <c r="M3885" s="4">
        <v>0</v>
      </c>
      <c r="N3885" s="4">
        <v>0</v>
      </c>
      <c r="O3885" s="4">
        <v>0</v>
      </c>
      <c r="P3885" s="4">
        <v>0</v>
      </c>
      <c r="Q3885" s="4" t="s">
        <v>1383</v>
      </c>
      <c r="R3885" s="4" t="s">
        <v>9697</v>
      </c>
      <c r="S3885" s="12" t="s">
        <v>9698</v>
      </c>
      <c r="T3885" s="7">
        <f t="shared" si="62"/>
        <v>2</v>
      </c>
    </row>
    <row r="3886" spans="1:20" x14ac:dyDescent="0.25">
      <c r="A3886" s="4" t="s">
        <v>3314</v>
      </c>
      <c r="B3886" s="4">
        <v>490</v>
      </c>
      <c r="C3886" s="4" t="s">
        <v>3421</v>
      </c>
      <c r="D3886" s="4" t="s">
        <v>1382</v>
      </c>
      <c r="E3886" s="4">
        <v>0</v>
      </c>
      <c r="F3886" s="4">
        <v>1</v>
      </c>
      <c r="G3886" s="4">
        <v>0</v>
      </c>
      <c r="H3886" s="4">
        <v>0</v>
      </c>
      <c r="I3886" s="4">
        <v>1</v>
      </c>
      <c r="J3886" s="4">
        <v>2</v>
      </c>
      <c r="K3886" s="4">
        <v>0</v>
      </c>
      <c r="L3886" s="4">
        <v>0</v>
      </c>
      <c r="M3886" s="4">
        <v>0</v>
      </c>
      <c r="N3886" s="4">
        <v>2</v>
      </c>
      <c r="O3886" s="4">
        <v>0</v>
      </c>
      <c r="P3886" s="4">
        <v>0</v>
      </c>
      <c r="Q3886" s="4" t="s">
        <v>1383</v>
      </c>
      <c r="R3886" s="4" t="s">
        <v>9699</v>
      </c>
      <c r="S3886" s="12" t="s">
        <v>9700</v>
      </c>
      <c r="T3886" s="7">
        <f t="shared" si="62"/>
        <v>6</v>
      </c>
    </row>
    <row r="3887" spans="1:20" x14ac:dyDescent="0.25">
      <c r="A3887" s="4" t="s">
        <v>3314</v>
      </c>
      <c r="B3887" s="4">
        <v>630</v>
      </c>
      <c r="C3887" s="4" t="s">
        <v>9701</v>
      </c>
      <c r="D3887" s="4" t="s">
        <v>1382</v>
      </c>
      <c r="E3887" s="4">
        <v>0</v>
      </c>
      <c r="F3887" s="4">
        <v>1</v>
      </c>
      <c r="G3887" s="4">
        <v>0</v>
      </c>
      <c r="H3887" s="4">
        <v>0</v>
      </c>
      <c r="I3887" s="4">
        <v>0</v>
      </c>
      <c r="J3887" s="4">
        <v>1</v>
      </c>
      <c r="K3887" s="4">
        <v>0</v>
      </c>
      <c r="L3887" s="4">
        <v>0</v>
      </c>
      <c r="M3887" s="4">
        <v>0</v>
      </c>
      <c r="N3887" s="4">
        <v>1</v>
      </c>
      <c r="O3887" s="4">
        <v>0</v>
      </c>
      <c r="P3887" s="4">
        <v>0</v>
      </c>
      <c r="Q3887" s="4" t="s">
        <v>1383</v>
      </c>
      <c r="R3887" s="4" t="s">
        <v>9702</v>
      </c>
      <c r="S3887" s="12" t="s">
        <v>9703</v>
      </c>
      <c r="T3887" s="7">
        <f t="shared" si="62"/>
        <v>3</v>
      </c>
    </row>
    <row r="3888" spans="1:20" x14ac:dyDescent="0.25">
      <c r="A3888" s="4" t="s">
        <v>3314</v>
      </c>
      <c r="B3888" s="4">
        <v>631</v>
      </c>
      <c r="C3888" s="4" t="s">
        <v>9704</v>
      </c>
      <c r="D3888" s="4" t="s">
        <v>1382</v>
      </c>
      <c r="E3888" s="4">
        <v>1</v>
      </c>
      <c r="F3888" s="4">
        <v>0</v>
      </c>
      <c r="G3888" s="4">
        <v>0</v>
      </c>
      <c r="H3888" s="4">
        <v>0</v>
      </c>
      <c r="I3888" s="4">
        <v>0</v>
      </c>
      <c r="J3888" s="4">
        <v>0</v>
      </c>
      <c r="K3888" s="4">
        <v>0</v>
      </c>
      <c r="L3888" s="4">
        <v>0</v>
      </c>
      <c r="M3888" s="4">
        <v>0</v>
      </c>
      <c r="N3888" s="4">
        <v>0</v>
      </c>
      <c r="O3888" s="4">
        <v>0</v>
      </c>
      <c r="P3888" s="4">
        <v>0</v>
      </c>
      <c r="Q3888" s="4" t="s">
        <v>1383</v>
      </c>
      <c r="R3888" s="4" t="s">
        <v>9705</v>
      </c>
      <c r="S3888" s="12" t="s">
        <v>9706</v>
      </c>
      <c r="T3888" s="7">
        <f t="shared" ref="T3888:T3951" si="63">SUM(E3888:P3888)</f>
        <v>1</v>
      </c>
    </row>
    <row r="3889" spans="1:20" x14ac:dyDescent="0.25">
      <c r="A3889" s="4" t="s">
        <v>3314</v>
      </c>
      <c r="B3889" s="4" t="s">
        <v>9707</v>
      </c>
      <c r="C3889" s="4" t="s">
        <v>9587</v>
      </c>
      <c r="D3889" s="4" t="s">
        <v>1382</v>
      </c>
      <c r="E3889" s="4">
        <v>0</v>
      </c>
      <c r="F3889" s="4">
        <v>0</v>
      </c>
      <c r="G3889" s="4">
        <v>0</v>
      </c>
      <c r="H3889" s="4">
        <v>0</v>
      </c>
      <c r="I3889" s="4">
        <v>0</v>
      </c>
      <c r="J3889" s="4">
        <v>0</v>
      </c>
      <c r="K3889" s="4">
        <v>0</v>
      </c>
      <c r="L3889" s="4">
        <v>0</v>
      </c>
      <c r="M3889" s="4">
        <v>1</v>
      </c>
      <c r="N3889" s="4">
        <v>0</v>
      </c>
      <c r="O3889" s="4">
        <v>0</v>
      </c>
      <c r="P3889" s="4">
        <v>0</v>
      </c>
      <c r="Q3889" s="4" t="s">
        <v>1383</v>
      </c>
      <c r="R3889" s="4" t="s">
        <v>9588</v>
      </c>
      <c r="S3889" s="12" t="s">
        <v>9589</v>
      </c>
      <c r="T3889" s="7">
        <f t="shared" si="63"/>
        <v>1</v>
      </c>
    </row>
    <row r="3890" spans="1:20" x14ac:dyDescent="0.25">
      <c r="A3890" s="4" t="s">
        <v>3314</v>
      </c>
      <c r="B3890" s="4" t="s">
        <v>8852</v>
      </c>
      <c r="C3890" s="4" t="s">
        <v>9708</v>
      </c>
      <c r="D3890" s="4" t="s">
        <v>1382</v>
      </c>
      <c r="E3890" s="4">
        <v>0</v>
      </c>
      <c r="F3890" s="4">
        <v>1</v>
      </c>
      <c r="G3890" s="4">
        <v>0</v>
      </c>
      <c r="H3890" s="4">
        <v>0</v>
      </c>
      <c r="I3890" s="4">
        <v>1</v>
      </c>
      <c r="J3890" s="4">
        <v>0</v>
      </c>
      <c r="K3890" s="4">
        <v>0</v>
      </c>
      <c r="L3890" s="4">
        <v>0</v>
      </c>
      <c r="M3890" s="4">
        <v>1</v>
      </c>
      <c r="N3890" s="4">
        <v>1</v>
      </c>
      <c r="O3890" s="4">
        <v>0</v>
      </c>
      <c r="P3890" s="4">
        <v>0</v>
      </c>
      <c r="Q3890" s="4" t="s">
        <v>1383</v>
      </c>
      <c r="R3890" s="4" t="s">
        <v>9709</v>
      </c>
      <c r="S3890" s="12" t="s">
        <v>9710</v>
      </c>
      <c r="T3890" s="7">
        <f t="shared" si="63"/>
        <v>4</v>
      </c>
    </row>
    <row r="3891" spans="1:20" x14ac:dyDescent="0.25">
      <c r="A3891" s="4" t="s">
        <v>3314</v>
      </c>
      <c r="B3891" s="4" t="s">
        <v>9711</v>
      </c>
      <c r="C3891" s="4" t="s">
        <v>9613</v>
      </c>
      <c r="D3891" s="4" t="s">
        <v>1382</v>
      </c>
      <c r="E3891" s="4">
        <v>1</v>
      </c>
      <c r="F3891" s="4">
        <v>0</v>
      </c>
      <c r="G3891" s="4">
        <v>0</v>
      </c>
      <c r="H3891" s="4">
        <v>0</v>
      </c>
      <c r="I3891" s="4">
        <v>0</v>
      </c>
      <c r="J3891" s="4">
        <v>0</v>
      </c>
      <c r="K3891" s="4">
        <v>0</v>
      </c>
      <c r="L3891" s="4">
        <v>0</v>
      </c>
      <c r="M3891" s="4">
        <v>0</v>
      </c>
      <c r="N3891" s="4">
        <v>0</v>
      </c>
      <c r="O3891" s="4">
        <v>0</v>
      </c>
      <c r="P3891" s="4">
        <v>0</v>
      </c>
      <c r="Q3891" s="4" t="s">
        <v>1383</v>
      </c>
      <c r="R3891" s="4" t="s">
        <v>9614</v>
      </c>
      <c r="S3891" s="12" t="s">
        <v>9615</v>
      </c>
      <c r="T3891" s="7">
        <f t="shared" si="63"/>
        <v>1</v>
      </c>
    </row>
    <row r="3892" spans="1:20" x14ac:dyDescent="0.25">
      <c r="A3892" s="4" t="s">
        <v>3314</v>
      </c>
      <c r="B3892" s="4" t="s">
        <v>9712</v>
      </c>
      <c r="C3892" s="4" t="s">
        <v>9616</v>
      </c>
      <c r="D3892" s="4" t="s">
        <v>1382</v>
      </c>
      <c r="E3892" s="4">
        <v>0</v>
      </c>
      <c r="F3892" s="4">
        <v>0</v>
      </c>
      <c r="G3892" s="4">
        <v>0</v>
      </c>
      <c r="H3892" s="4">
        <v>0</v>
      </c>
      <c r="I3892" s="4">
        <v>0</v>
      </c>
      <c r="J3892" s="4">
        <v>1</v>
      </c>
      <c r="K3892" s="4">
        <v>0</v>
      </c>
      <c r="L3892" s="4">
        <v>0</v>
      </c>
      <c r="M3892" s="4">
        <v>0</v>
      </c>
      <c r="N3892" s="4">
        <v>0</v>
      </c>
      <c r="O3892" s="4">
        <v>0</v>
      </c>
      <c r="P3892" s="4">
        <v>0</v>
      </c>
      <c r="Q3892" s="4" t="s">
        <v>1383</v>
      </c>
      <c r="R3892" s="4" t="s">
        <v>9617</v>
      </c>
      <c r="S3892" s="12" t="s">
        <v>9618</v>
      </c>
      <c r="T3892" s="7">
        <f t="shared" si="63"/>
        <v>1</v>
      </c>
    </row>
    <row r="3893" spans="1:20" x14ac:dyDescent="0.25">
      <c r="A3893" s="4" t="s">
        <v>3314</v>
      </c>
      <c r="B3893" s="4" t="s">
        <v>3222</v>
      </c>
      <c r="C3893" s="4" t="s">
        <v>9619</v>
      </c>
      <c r="D3893" s="4" t="s">
        <v>1382</v>
      </c>
      <c r="E3893" s="4">
        <v>0</v>
      </c>
      <c r="F3893" s="4">
        <v>0</v>
      </c>
      <c r="G3893" s="4">
        <v>0</v>
      </c>
      <c r="H3893" s="4">
        <v>0</v>
      </c>
      <c r="I3893" s="4">
        <v>0</v>
      </c>
      <c r="J3893" s="4">
        <v>0</v>
      </c>
      <c r="K3893" s="4">
        <v>0</v>
      </c>
      <c r="L3893" s="4">
        <v>0</v>
      </c>
      <c r="M3893" s="4">
        <v>0</v>
      </c>
      <c r="N3893" s="4">
        <v>1</v>
      </c>
      <c r="O3893" s="4">
        <v>0</v>
      </c>
      <c r="P3893" s="4">
        <v>0</v>
      </c>
      <c r="Q3893" s="4" t="s">
        <v>1383</v>
      </c>
      <c r="R3893" s="4" t="s">
        <v>9620</v>
      </c>
      <c r="S3893" s="12" t="s">
        <v>9621</v>
      </c>
      <c r="T3893" s="7">
        <f t="shared" si="63"/>
        <v>1</v>
      </c>
    </row>
    <row r="3894" spans="1:20" x14ac:dyDescent="0.25">
      <c r="A3894" s="4" t="s">
        <v>3314</v>
      </c>
      <c r="B3894" s="4" t="s">
        <v>9713</v>
      </c>
      <c r="C3894" s="4" t="s">
        <v>9714</v>
      </c>
      <c r="D3894" s="4" t="s">
        <v>1382</v>
      </c>
      <c r="E3894" s="4">
        <v>0</v>
      </c>
      <c r="F3894" s="4">
        <v>1</v>
      </c>
      <c r="G3894" s="4">
        <v>0</v>
      </c>
      <c r="H3894" s="4">
        <v>0</v>
      </c>
      <c r="I3894" s="4">
        <v>0</v>
      </c>
      <c r="J3894" s="4">
        <v>0</v>
      </c>
      <c r="K3894" s="4">
        <v>0</v>
      </c>
      <c r="L3894" s="4">
        <v>0</v>
      </c>
      <c r="M3894" s="4">
        <v>0</v>
      </c>
      <c r="N3894" s="4">
        <v>0</v>
      </c>
      <c r="O3894" s="4">
        <v>0</v>
      </c>
      <c r="P3894" s="4">
        <v>0</v>
      </c>
      <c r="Q3894" s="4" t="s">
        <v>1383</v>
      </c>
      <c r="R3894" s="4" t="s">
        <v>9715</v>
      </c>
      <c r="S3894" s="12" t="s">
        <v>9716</v>
      </c>
      <c r="T3894" s="7">
        <f t="shared" si="63"/>
        <v>1</v>
      </c>
    </row>
    <row r="3895" spans="1:20" x14ac:dyDescent="0.25">
      <c r="A3895" s="4" t="s">
        <v>3314</v>
      </c>
      <c r="B3895" s="4" t="s">
        <v>9717</v>
      </c>
      <c r="C3895" s="4" t="s">
        <v>9642</v>
      </c>
      <c r="D3895" s="4" t="s">
        <v>1382</v>
      </c>
      <c r="E3895" s="4">
        <v>0</v>
      </c>
      <c r="F3895" s="4">
        <v>0</v>
      </c>
      <c r="G3895" s="4">
        <v>0</v>
      </c>
      <c r="H3895" s="4">
        <v>0</v>
      </c>
      <c r="I3895" s="4">
        <v>0</v>
      </c>
      <c r="J3895" s="4">
        <v>1</v>
      </c>
      <c r="K3895" s="4">
        <v>0</v>
      </c>
      <c r="L3895" s="4">
        <v>0</v>
      </c>
      <c r="M3895" s="4">
        <v>0</v>
      </c>
      <c r="N3895" s="4">
        <v>0</v>
      </c>
      <c r="O3895" s="4">
        <v>0</v>
      </c>
      <c r="P3895" s="4">
        <v>0</v>
      </c>
      <c r="Q3895" s="4" t="s">
        <v>1383</v>
      </c>
      <c r="R3895" s="4" t="s">
        <v>9643</v>
      </c>
      <c r="S3895" s="12" t="s">
        <v>9644</v>
      </c>
      <c r="T3895" s="7">
        <f t="shared" si="63"/>
        <v>1</v>
      </c>
    </row>
    <row r="3896" spans="1:20" x14ac:dyDescent="0.25">
      <c r="A3896" s="4" t="s">
        <v>3314</v>
      </c>
      <c r="B3896" s="4" t="s">
        <v>9718</v>
      </c>
      <c r="C3896" s="4" t="s">
        <v>9650</v>
      </c>
      <c r="D3896" s="4" t="s">
        <v>1382</v>
      </c>
      <c r="E3896" s="4">
        <v>1</v>
      </c>
      <c r="F3896" s="4">
        <v>0</v>
      </c>
      <c r="G3896" s="4">
        <v>0</v>
      </c>
      <c r="H3896" s="4">
        <v>0</v>
      </c>
      <c r="I3896" s="4">
        <v>1</v>
      </c>
      <c r="J3896" s="4">
        <v>0</v>
      </c>
      <c r="K3896" s="4">
        <v>0</v>
      </c>
      <c r="L3896" s="4">
        <v>0</v>
      </c>
      <c r="M3896" s="4">
        <v>1</v>
      </c>
      <c r="N3896" s="4">
        <v>0</v>
      </c>
      <c r="O3896" s="4">
        <v>0</v>
      </c>
      <c r="P3896" s="4">
        <v>0</v>
      </c>
      <c r="Q3896" s="4" t="s">
        <v>1383</v>
      </c>
      <c r="R3896" s="4" t="s">
        <v>9651</v>
      </c>
      <c r="S3896" s="12" t="s">
        <v>9652</v>
      </c>
      <c r="T3896" s="7">
        <f t="shared" si="63"/>
        <v>3</v>
      </c>
    </row>
    <row r="3897" spans="1:20" x14ac:dyDescent="0.25">
      <c r="A3897" s="4" t="s">
        <v>3314</v>
      </c>
      <c r="B3897" s="4" t="s">
        <v>9719</v>
      </c>
      <c r="C3897" s="4" t="s">
        <v>9679</v>
      </c>
      <c r="D3897" s="4" t="s">
        <v>1382</v>
      </c>
      <c r="E3897" s="4">
        <v>0</v>
      </c>
      <c r="F3897" s="4">
        <v>0</v>
      </c>
      <c r="G3897" s="4">
        <v>0</v>
      </c>
      <c r="H3897" s="4">
        <v>1</v>
      </c>
      <c r="I3897" s="4">
        <v>0</v>
      </c>
      <c r="J3897" s="4">
        <v>0</v>
      </c>
      <c r="K3897" s="4">
        <v>0</v>
      </c>
      <c r="L3897" s="4">
        <v>0</v>
      </c>
      <c r="M3897" s="4">
        <v>0</v>
      </c>
      <c r="N3897" s="4">
        <v>0</v>
      </c>
      <c r="O3897" s="4">
        <v>0</v>
      </c>
      <c r="P3897" s="4">
        <v>1</v>
      </c>
      <c r="Q3897" s="4" t="s">
        <v>1383</v>
      </c>
      <c r="R3897" s="4" t="s">
        <v>9680</v>
      </c>
      <c r="S3897" s="12" t="s">
        <v>9681</v>
      </c>
      <c r="T3897" s="7">
        <f t="shared" si="63"/>
        <v>2</v>
      </c>
    </row>
    <row r="3898" spans="1:20" x14ac:dyDescent="0.25">
      <c r="A3898" s="4" t="s">
        <v>3314</v>
      </c>
      <c r="B3898" s="4" t="s">
        <v>9720</v>
      </c>
      <c r="C3898" s="4" t="s">
        <v>9685</v>
      </c>
      <c r="D3898" s="4" t="s">
        <v>1382</v>
      </c>
      <c r="E3898" s="4">
        <v>0</v>
      </c>
      <c r="F3898" s="4">
        <v>1</v>
      </c>
      <c r="G3898" s="4">
        <v>0</v>
      </c>
      <c r="H3898" s="4">
        <v>0</v>
      </c>
      <c r="I3898" s="4">
        <v>0</v>
      </c>
      <c r="J3898" s="4">
        <v>0</v>
      </c>
      <c r="K3898" s="4">
        <v>0</v>
      </c>
      <c r="L3898" s="4">
        <v>0</v>
      </c>
      <c r="M3898" s="4">
        <v>0</v>
      </c>
      <c r="N3898" s="4">
        <v>0</v>
      </c>
      <c r="O3898" s="4">
        <v>0</v>
      </c>
      <c r="P3898" s="4">
        <v>0</v>
      </c>
      <c r="Q3898" s="4" t="s">
        <v>1383</v>
      </c>
      <c r="R3898" s="4" t="s">
        <v>9686</v>
      </c>
      <c r="S3898" s="12" t="s">
        <v>9687</v>
      </c>
      <c r="T3898" s="7">
        <f t="shared" si="63"/>
        <v>1</v>
      </c>
    </row>
    <row r="3899" spans="1:20" x14ac:dyDescent="0.25">
      <c r="A3899" s="4" t="s">
        <v>3314</v>
      </c>
      <c r="B3899" s="4" t="s">
        <v>1869</v>
      </c>
      <c r="C3899" s="4" t="s">
        <v>9721</v>
      </c>
      <c r="D3899" s="4" t="s">
        <v>1382</v>
      </c>
      <c r="E3899" s="4">
        <v>0</v>
      </c>
      <c r="F3899" s="4">
        <v>1</v>
      </c>
      <c r="G3899" s="4">
        <v>0</v>
      </c>
      <c r="H3899" s="4">
        <v>0</v>
      </c>
      <c r="I3899" s="4">
        <v>0</v>
      </c>
      <c r="J3899" s="4">
        <v>1</v>
      </c>
      <c r="K3899" s="4">
        <v>0</v>
      </c>
      <c r="L3899" s="4">
        <v>0</v>
      </c>
      <c r="M3899" s="4">
        <v>0</v>
      </c>
      <c r="N3899" s="4">
        <v>1</v>
      </c>
      <c r="O3899" s="4">
        <v>0</v>
      </c>
      <c r="P3899" s="4">
        <v>0</v>
      </c>
      <c r="Q3899" s="4" t="s">
        <v>1383</v>
      </c>
      <c r="R3899" s="4" t="s">
        <v>9722</v>
      </c>
      <c r="S3899" s="12" t="s">
        <v>9723</v>
      </c>
      <c r="T3899" s="7">
        <f t="shared" si="63"/>
        <v>3</v>
      </c>
    </row>
    <row r="3900" spans="1:20" x14ac:dyDescent="0.25">
      <c r="A3900" s="4" t="s">
        <v>3314</v>
      </c>
      <c r="B3900" s="4" t="s">
        <v>1494</v>
      </c>
      <c r="C3900" s="4" t="s">
        <v>1870</v>
      </c>
      <c r="D3900" s="4" t="s">
        <v>1382</v>
      </c>
      <c r="E3900" s="4">
        <v>1</v>
      </c>
      <c r="F3900" s="4">
        <v>0</v>
      </c>
      <c r="G3900" s="4">
        <v>0</v>
      </c>
      <c r="H3900" s="4">
        <v>0</v>
      </c>
      <c r="I3900" s="4">
        <v>1</v>
      </c>
      <c r="J3900" s="4">
        <v>0</v>
      </c>
      <c r="K3900" s="4">
        <v>0</v>
      </c>
      <c r="L3900" s="4">
        <v>0</v>
      </c>
      <c r="M3900" s="4">
        <v>1</v>
      </c>
      <c r="N3900" s="4">
        <v>0</v>
      </c>
      <c r="O3900" s="4">
        <v>0</v>
      </c>
      <c r="P3900" s="4">
        <v>0</v>
      </c>
      <c r="Q3900" s="4" t="s">
        <v>1383</v>
      </c>
      <c r="R3900" s="4" t="s">
        <v>9724</v>
      </c>
      <c r="S3900" s="12" t="s">
        <v>9723</v>
      </c>
      <c r="T3900" s="7">
        <f t="shared" si="63"/>
        <v>3</v>
      </c>
    </row>
    <row r="3901" spans="1:20" x14ac:dyDescent="0.25">
      <c r="A3901" s="4" t="s">
        <v>3314</v>
      </c>
      <c r="B3901" s="4" t="s">
        <v>1756</v>
      </c>
      <c r="C3901" s="4" t="s">
        <v>9725</v>
      </c>
      <c r="D3901" s="4" t="s">
        <v>1382</v>
      </c>
      <c r="E3901" s="4">
        <v>0</v>
      </c>
      <c r="F3901" s="4">
        <v>24</v>
      </c>
      <c r="G3901" s="4">
        <v>0</v>
      </c>
      <c r="H3901" s="4">
        <v>0</v>
      </c>
      <c r="I3901" s="4">
        <v>0</v>
      </c>
      <c r="J3901" s="4">
        <v>32</v>
      </c>
      <c r="K3901" s="4">
        <v>0</v>
      </c>
      <c r="L3901" s="4">
        <v>0</v>
      </c>
      <c r="M3901" s="4">
        <v>0</v>
      </c>
      <c r="N3901" s="4">
        <v>33</v>
      </c>
      <c r="O3901" s="4">
        <v>0</v>
      </c>
      <c r="P3901" s="4">
        <v>0</v>
      </c>
      <c r="Q3901" s="4" t="s">
        <v>1383</v>
      </c>
      <c r="R3901" s="4" t="s">
        <v>9724</v>
      </c>
      <c r="S3901" s="12" t="s">
        <v>9723</v>
      </c>
      <c r="T3901" s="7">
        <f t="shared" si="63"/>
        <v>89</v>
      </c>
    </row>
    <row r="3902" spans="1:20" x14ac:dyDescent="0.25">
      <c r="A3902" s="4" t="s">
        <v>9726</v>
      </c>
      <c r="B3902" s="4">
        <v>101</v>
      </c>
      <c r="C3902" s="4" t="s">
        <v>9727</v>
      </c>
      <c r="D3902" s="4" t="s">
        <v>1382</v>
      </c>
      <c r="E3902" s="4">
        <v>4</v>
      </c>
      <c r="F3902" s="4">
        <v>6</v>
      </c>
      <c r="G3902" s="4">
        <v>1</v>
      </c>
      <c r="H3902" s="4">
        <v>0</v>
      </c>
      <c r="I3902" s="4">
        <v>6</v>
      </c>
      <c r="J3902" s="4">
        <v>6</v>
      </c>
      <c r="K3902" s="4">
        <v>1</v>
      </c>
      <c r="L3902" s="4">
        <v>0</v>
      </c>
      <c r="M3902" s="4">
        <v>6</v>
      </c>
      <c r="N3902" s="4">
        <v>6</v>
      </c>
      <c r="O3902" s="4">
        <v>1</v>
      </c>
      <c r="P3902" s="4">
        <v>0</v>
      </c>
      <c r="Q3902" s="4" t="s">
        <v>1383</v>
      </c>
      <c r="R3902" s="4" t="s">
        <v>9728</v>
      </c>
      <c r="S3902" s="12" t="s">
        <v>9729</v>
      </c>
      <c r="T3902" s="7">
        <f t="shared" si="63"/>
        <v>37</v>
      </c>
    </row>
    <row r="3903" spans="1:20" x14ac:dyDescent="0.25">
      <c r="A3903" s="4" t="s">
        <v>9726</v>
      </c>
      <c r="B3903" s="4">
        <v>102</v>
      </c>
      <c r="C3903" s="4" t="s">
        <v>9730</v>
      </c>
      <c r="D3903" s="4" t="s">
        <v>1382</v>
      </c>
      <c r="E3903" s="4">
        <v>3</v>
      </c>
      <c r="F3903" s="4">
        <v>5</v>
      </c>
      <c r="G3903" s="4">
        <v>0</v>
      </c>
      <c r="H3903" s="4">
        <v>1</v>
      </c>
      <c r="I3903" s="4">
        <v>4</v>
      </c>
      <c r="J3903" s="4">
        <v>6</v>
      </c>
      <c r="K3903" s="4">
        <v>0</v>
      </c>
      <c r="L3903" s="4">
        <v>1</v>
      </c>
      <c r="M3903" s="4">
        <v>4</v>
      </c>
      <c r="N3903" s="4">
        <v>5</v>
      </c>
      <c r="O3903" s="4">
        <v>0</v>
      </c>
      <c r="P3903" s="4">
        <v>2</v>
      </c>
      <c r="Q3903" s="4" t="s">
        <v>1383</v>
      </c>
      <c r="R3903" s="4" t="s">
        <v>9731</v>
      </c>
      <c r="S3903" s="12" t="s">
        <v>9732</v>
      </c>
      <c r="T3903" s="7">
        <f t="shared" si="63"/>
        <v>31</v>
      </c>
    </row>
    <row r="3904" spans="1:20" x14ac:dyDescent="0.25">
      <c r="A3904" s="4" t="s">
        <v>9726</v>
      </c>
      <c r="B3904" s="4">
        <v>203</v>
      </c>
      <c r="C3904" s="4" t="s">
        <v>9733</v>
      </c>
      <c r="D3904" s="4" t="s">
        <v>1382</v>
      </c>
      <c r="E3904" s="4">
        <v>4</v>
      </c>
      <c r="F3904" s="4">
        <v>3</v>
      </c>
      <c r="G3904" s="4">
        <v>1</v>
      </c>
      <c r="H3904" s="4">
        <v>0</v>
      </c>
      <c r="I3904" s="4">
        <v>4</v>
      </c>
      <c r="J3904" s="4">
        <v>4</v>
      </c>
      <c r="K3904" s="4">
        <v>1</v>
      </c>
      <c r="L3904" s="4">
        <v>0</v>
      </c>
      <c r="M3904" s="4">
        <v>5</v>
      </c>
      <c r="N3904" s="4">
        <v>4</v>
      </c>
      <c r="O3904" s="4">
        <v>1</v>
      </c>
      <c r="P3904" s="4">
        <v>0</v>
      </c>
      <c r="Q3904" s="4" t="s">
        <v>1383</v>
      </c>
      <c r="R3904" s="4" t="s">
        <v>9734</v>
      </c>
      <c r="S3904" s="12" t="s">
        <v>9735</v>
      </c>
      <c r="T3904" s="7">
        <f t="shared" si="63"/>
        <v>27</v>
      </c>
    </row>
    <row r="3905" spans="1:20" x14ac:dyDescent="0.25">
      <c r="A3905" s="4" t="s">
        <v>9726</v>
      </c>
      <c r="B3905" s="4">
        <v>204</v>
      </c>
      <c r="C3905" s="4" t="s">
        <v>9736</v>
      </c>
      <c r="D3905" s="4" t="s">
        <v>1382</v>
      </c>
      <c r="E3905" s="4">
        <v>1</v>
      </c>
      <c r="F3905" s="4">
        <v>1</v>
      </c>
      <c r="G3905" s="4">
        <v>0</v>
      </c>
      <c r="H3905" s="4">
        <v>0</v>
      </c>
      <c r="I3905" s="4">
        <v>1</v>
      </c>
      <c r="J3905" s="4">
        <v>0</v>
      </c>
      <c r="K3905" s="4">
        <v>0</v>
      </c>
      <c r="L3905" s="4">
        <v>0</v>
      </c>
      <c r="M3905" s="4">
        <v>1</v>
      </c>
      <c r="N3905" s="4">
        <v>1</v>
      </c>
      <c r="O3905" s="4">
        <v>0</v>
      </c>
      <c r="P3905" s="4">
        <v>0</v>
      </c>
      <c r="Q3905" s="4" t="s">
        <v>1383</v>
      </c>
      <c r="R3905" s="4" t="s">
        <v>9737</v>
      </c>
      <c r="S3905" s="12" t="s">
        <v>9738</v>
      </c>
      <c r="T3905" s="7">
        <f t="shared" si="63"/>
        <v>5</v>
      </c>
    </row>
    <row r="3906" spans="1:20" x14ac:dyDescent="0.25">
      <c r="A3906" s="4" t="s">
        <v>9726</v>
      </c>
      <c r="B3906" s="4">
        <v>310</v>
      </c>
      <c r="C3906" s="4" t="s">
        <v>9739</v>
      </c>
      <c r="D3906" s="4" t="s">
        <v>1382</v>
      </c>
      <c r="E3906" s="4">
        <v>0</v>
      </c>
      <c r="F3906" s="4">
        <v>0</v>
      </c>
      <c r="G3906" s="4">
        <v>0</v>
      </c>
      <c r="H3906" s="4">
        <v>0</v>
      </c>
      <c r="I3906" s="4">
        <v>1</v>
      </c>
      <c r="J3906" s="4">
        <v>0</v>
      </c>
      <c r="K3906" s="4">
        <v>0</v>
      </c>
      <c r="L3906" s="4">
        <v>0</v>
      </c>
      <c r="M3906" s="4">
        <v>1</v>
      </c>
      <c r="N3906" s="4">
        <v>0</v>
      </c>
      <c r="O3906" s="4">
        <v>0</v>
      </c>
      <c r="P3906" s="4">
        <v>0</v>
      </c>
      <c r="Q3906" s="4" t="s">
        <v>1383</v>
      </c>
      <c r="R3906" s="4" t="s">
        <v>9740</v>
      </c>
      <c r="S3906" s="12" t="s">
        <v>9741</v>
      </c>
      <c r="T3906" s="7">
        <f t="shared" si="63"/>
        <v>2</v>
      </c>
    </row>
    <row r="3907" spans="1:20" x14ac:dyDescent="0.25">
      <c r="A3907" s="4" t="s">
        <v>9726</v>
      </c>
      <c r="B3907" s="4">
        <v>316</v>
      </c>
      <c r="C3907" s="4" t="s">
        <v>9742</v>
      </c>
      <c r="D3907" s="4" t="s">
        <v>1382</v>
      </c>
      <c r="E3907" s="4">
        <v>1</v>
      </c>
      <c r="F3907" s="4">
        <v>1</v>
      </c>
      <c r="G3907" s="4">
        <v>0</v>
      </c>
      <c r="H3907" s="4">
        <v>1</v>
      </c>
      <c r="I3907" s="4">
        <v>0</v>
      </c>
      <c r="J3907" s="4">
        <v>1</v>
      </c>
      <c r="K3907" s="4">
        <v>1</v>
      </c>
      <c r="L3907" s="4">
        <v>0</v>
      </c>
      <c r="M3907" s="4">
        <v>1</v>
      </c>
      <c r="N3907" s="4">
        <v>1</v>
      </c>
      <c r="O3907" s="4">
        <v>1</v>
      </c>
      <c r="P3907" s="4">
        <v>0</v>
      </c>
      <c r="Q3907" s="4" t="s">
        <v>1383</v>
      </c>
      <c r="R3907" s="4" t="s">
        <v>9743</v>
      </c>
      <c r="S3907" s="12" t="s">
        <v>9744</v>
      </c>
      <c r="T3907" s="7">
        <f t="shared" si="63"/>
        <v>8</v>
      </c>
    </row>
    <row r="3908" spans="1:20" x14ac:dyDescent="0.25">
      <c r="A3908" s="4" t="s">
        <v>9726</v>
      </c>
      <c r="B3908" s="4">
        <v>323</v>
      </c>
      <c r="C3908" s="4" t="s">
        <v>9745</v>
      </c>
      <c r="D3908" s="4" t="s">
        <v>1382</v>
      </c>
      <c r="E3908" s="4">
        <v>0</v>
      </c>
      <c r="F3908" s="4">
        <v>1</v>
      </c>
      <c r="G3908" s="4">
        <v>0</v>
      </c>
      <c r="H3908" s="4">
        <v>0</v>
      </c>
      <c r="I3908" s="4">
        <v>0</v>
      </c>
      <c r="J3908" s="4">
        <v>0</v>
      </c>
      <c r="K3908" s="4">
        <v>0</v>
      </c>
      <c r="L3908" s="4">
        <v>0</v>
      </c>
      <c r="M3908" s="4">
        <v>0</v>
      </c>
      <c r="N3908" s="4">
        <v>1</v>
      </c>
      <c r="O3908" s="4">
        <v>0</v>
      </c>
      <c r="P3908" s="4">
        <v>0</v>
      </c>
      <c r="Q3908" s="4" t="s">
        <v>1383</v>
      </c>
      <c r="R3908" s="4" t="s">
        <v>9746</v>
      </c>
      <c r="S3908" s="12" t="s">
        <v>9747</v>
      </c>
      <c r="T3908" s="7">
        <f t="shared" si="63"/>
        <v>2</v>
      </c>
    </row>
    <row r="3909" spans="1:20" x14ac:dyDescent="0.25">
      <c r="A3909" s="4" t="s">
        <v>9726</v>
      </c>
      <c r="B3909" s="4">
        <v>370</v>
      </c>
      <c r="C3909" s="4" t="s">
        <v>9748</v>
      </c>
      <c r="D3909" s="4" t="s">
        <v>1382</v>
      </c>
      <c r="E3909" s="4">
        <v>0</v>
      </c>
      <c r="F3909" s="4">
        <v>0</v>
      </c>
      <c r="G3909" s="4">
        <v>0</v>
      </c>
      <c r="H3909" s="4">
        <v>0</v>
      </c>
      <c r="I3909" s="4">
        <v>1</v>
      </c>
      <c r="J3909" s="4">
        <v>0</v>
      </c>
      <c r="K3909" s="4">
        <v>0</v>
      </c>
      <c r="L3909" s="4">
        <v>0</v>
      </c>
      <c r="M3909" s="4">
        <v>0</v>
      </c>
      <c r="N3909" s="4">
        <v>1</v>
      </c>
      <c r="O3909" s="4">
        <v>0</v>
      </c>
      <c r="P3909" s="4">
        <v>0</v>
      </c>
      <c r="Q3909" s="4" t="s">
        <v>1383</v>
      </c>
      <c r="R3909" s="4" t="s">
        <v>9749</v>
      </c>
      <c r="S3909" s="12" t="s">
        <v>9750</v>
      </c>
      <c r="T3909" s="7">
        <f t="shared" si="63"/>
        <v>2</v>
      </c>
    </row>
    <row r="3910" spans="1:20" x14ac:dyDescent="0.25">
      <c r="A3910" s="4" t="s">
        <v>9726</v>
      </c>
      <c r="B3910" s="4">
        <v>375</v>
      </c>
      <c r="C3910" s="4" t="s">
        <v>9751</v>
      </c>
      <c r="D3910" s="4" t="s">
        <v>1382</v>
      </c>
      <c r="E3910" s="4">
        <v>1</v>
      </c>
      <c r="F3910" s="4">
        <v>0</v>
      </c>
      <c r="G3910" s="4">
        <v>0</v>
      </c>
      <c r="H3910" s="4">
        <v>0</v>
      </c>
      <c r="I3910" s="4">
        <v>0</v>
      </c>
      <c r="J3910" s="4">
        <v>0</v>
      </c>
      <c r="K3910" s="4">
        <v>0</v>
      </c>
      <c r="L3910" s="4">
        <v>0</v>
      </c>
      <c r="M3910" s="4">
        <v>0</v>
      </c>
      <c r="N3910" s="4">
        <v>0</v>
      </c>
      <c r="O3910" s="4">
        <v>0</v>
      </c>
      <c r="P3910" s="4">
        <v>0</v>
      </c>
      <c r="Q3910" s="4" t="s">
        <v>1383</v>
      </c>
      <c r="R3910" s="4" t="s">
        <v>1382</v>
      </c>
      <c r="S3910" s="12" t="s">
        <v>1382</v>
      </c>
      <c r="T3910" s="7">
        <f t="shared" si="63"/>
        <v>1</v>
      </c>
    </row>
    <row r="3911" spans="1:20" x14ac:dyDescent="0.25">
      <c r="A3911" s="4" t="s">
        <v>9726</v>
      </c>
      <c r="B3911" s="4">
        <v>385</v>
      </c>
      <c r="C3911" s="4" t="s">
        <v>9752</v>
      </c>
      <c r="D3911" s="4" t="s">
        <v>1382</v>
      </c>
      <c r="E3911" s="4">
        <v>0</v>
      </c>
      <c r="F3911" s="4">
        <v>0</v>
      </c>
      <c r="G3911" s="4">
        <v>0</v>
      </c>
      <c r="H3911" s="4">
        <v>0</v>
      </c>
      <c r="I3911" s="4">
        <v>0</v>
      </c>
      <c r="J3911" s="4">
        <v>2</v>
      </c>
      <c r="K3911" s="4">
        <v>0</v>
      </c>
      <c r="L3911" s="4">
        <v>0</v>
      </c>
      <c r="M3911" s="4">
        <v>0</v>
      </c>
      <c r="N3911" s="4">
        <v>0</v>
      </c>
      <c r="O3911" s="4">
        <v>0</v>
      </c>
      <c r="P3911" s="4">
        <v>0</v>
      </c>
      <c r="Q3911" s="4" t="s">
        <v>1383</v>
      </c>
      <c r="R3911" s="4" t="s">
        <v>9753</v>
      </c>
      <c r="S3911" s="12" t="s">
        <v>9754</v>
      </c>
      <c r="T3911" s="7">
        <f t="shared" si="63"/>
        <v>2</v>
      </c>
    </row>
    <row r="3912" spans="1:20" x14ac:dyDescent="0.25">
      <c r="A3912" s="4" t="s">
        <v>9726</v>
      </c>
      <c r="B3912" s="4">
        <v>387</v>
      </c>
      <c r="C3912" s="4" t="s">
        <v>9755</v>
      </c>
      <c r="D3912" s="4" t="s">
        <v>1382</v>
      </c>
      <c r="E3912" s="4">
        <v>0</v>
      </c>
      <c r="F3912" s="4">
        <v>0</v>
      </c>
      <c r="G3912" s="4">
        <v>0</v>
      </c>
      <c r="H3912" s="4">
        <v>0</v>
      </c>
      <c r="I3912" s="4">
        <v>1</v>
      </c>
      <c r="J3912" s="4">
        <v>0</v>
      </c>
      <c r="K3912" s="4">
        <v>0</v>
      </c>
      <c r="L3912" s="4">
        <v>0</v>
      </c>
      <c r="M3912" s="4">
        <v>0</v>
      </c>
      <c r="N3912" s="4">
        <v>0</v>
      </c>
      <c r="O3912" s="4">
        <v>0</v>
      </c>
      <c r="P3912" s="4">
        <v>0</v>
      </c>
      <c r="Q3912" s="4" t="s">
        <v>1383</v>
      </c>
      <c r="R3912" s="4" t="s">
        <v>9756</v>
      </c>
      <c r="S3912" s="12" t="s">
        <v>9757</v>
      </c>
      <c r="T3912" s="7">
        <f t="shared" si="63"/>
        <v>1</v>
      </c>
    </row>
    <row r="3913" spans="1:20" x14ac:dyDescent="0.25">
      <c r="A3913" s="4" t="s">
        <v>9726</v>
      </c>
      <c r="B3913" s="4">
        <v>388</v>
      </c>
      <c r="C3913" s="4" t="s">
        <v>9758</v>
      </c>
      <c r="D3913" s="4" t="s">
        <v>1382</v>
      </c>
      <c r="E3913" s="4">
        <v>0</v>
      </c>
      <c r="F3913" s="4">
        <v>1</v>
      </c>
      <c r="G3913" s="4">
        <v>0</v>
      </c>
      <c r="H3913" s="4">
        <v>0</v>
      </c>
      <c r="I3913" s="4">
        <v>0</v>
      </c>
      <c r="J3913" s="4">
        <v>0</v>
      </c>
      <c r="K3913" s="4">
        <v>0</v>
      </c>
      <c r="L3913" s="4">
        <v>0</v>
      </c>
      <c r="M3913" s="4">
        <v>1</v>
      </c>
      <c r="N3913" s="4">
        <v>0</v>
      </c>
      <c r="O3913" s="4">
        <v>0</v>
      </c>
      <c r="P3913" s="4">
        <v>0</v>
      </c>
      <c r="Q3913" s="4" t="s">
        <v>1383</v>
      </c>
      <c r="R3913" s="4" t="s">
        <v>1382</v>
      </c>
      <c r="S3913" s="12" t="s">
        <v>1382</v>
      </c>
      <c r="T3913" s="7">
        <f t="shared" si="63"/>
        <v>2</v>
      </c>
    </row>
    <row r="3914" spans="1:20" x14ac:dyDescent="0.25">
      <c r="A3914" s="4" t="s">
        <v>9726</v>
      </c>
      <c r="B3914" s="4">
        <v>401</v>
      </c>
      <c r="C3914" s="4" t="s">
        <v>9759</v>
      </c>
      <c r="D3914" s="4" t="s">
        <v>1382</v>
      </c>
      <c r="E3914" s="4">
        <v>2</v>
      </c>
      <c r="F3914" s="4">
        <v>1</v>
      </c>
      <c r="G3914" s="4">
        <v>0</v>
      </c>
      <c r="H3914" s="4">
        <v>0</v>
      </c>
      <c r="I3914" s="4">
        <v>2</v>
      </c>
      <c r="J3914" s="4">
        <v>1</v>
      </c>
      <c r="K3914" s="4">
        <v>0</v>
      </c>
      <c r="L3914" s="4">
        <v>0</v>
      </c>
      <c r="M3914" s="4">
        <v>2</v>
      </c>
      <c r="N3914" s="4">
        <v>1</v>
      </c>
      <c r="O3914" s="4">
        <v>0</v>
      </c>
      <c r="P3914" s="4">
        <v>0</v>
      </c>
      <c r="Q3914" s="4" t="s">
        <v>1383</v>
      </c>
      <c r="R3914" s="4" t="s">
        <v>9760</v>
      </c>
      <c r="S3914" s="12" t="s">
        <v>9761</v>
      </c>
      <c r="T3914" s="7">
        <f t="shared" si="63"/>
        <v>9</v>
      </c>
    </row>
    <row r="3915" spans="1:20" x14ac:dyDescent="0.25">
      <c r="A3915" s="4" t="s">
        <v>9726</v>
      </c>
      <c r="B3915" s="4">
        <v>402</v>
      </c>
      <c r="C3915" s="4" t="s">
        <v>9762</v>
      </c>
      <c r="D3915" s="4" t="s">
        <v>1382</v>
      </c>
      <c r="E3915" s="4">
        <v>1</v>
      </c>
      <c r="F3915" s="4">
        <v>1</v>
      </c>
      <c r="G3915" s="4">
        <v>0</v>
      </c>
      <c r="H3915" s="4">
        <v>0</v>
      </c>
      <c r="I3915" s="4">
        <v>1</v>
      </c>
      <c r="J3915" s="4">
        <v>1</v>
      </c>
      <c r="K3915" s="4">
        <v>0</v>
      </c>
      <c r="L3915" s="4">
        <v>0</v>
      </c>
      <c r="M3915" s="4">
        <v>1</v>
      </c>
      <c r="N3915" s="4">
        <v>1</v>
      </c>
      <c r="O3915" s="4">
        <v>0</v>
      </c>
      <c r="P3915" s="4">
        <v>0</v>
      </c>
      <c r="Q3915" s="4" t="s">
        <v>1383</v>
      </c>
      <c r="R3915" s="4" t="s">
        <v>9763</v>
      </c>
      <c r="S3915" s="12" t="s">
        <v>9764</v>
      </c>
      <c r="T3915" s="7">
        <f t="shared" si="63"/>
        <v>6</v>
      </c>
    </row>
    <row r="3916" spans="1:20" x14ac:dyDescent="0.25">
      <c r="A3916" s="4" t="s">
        <v>9726</v>
      </c>
      <c r="B3916" s="4">
        <v>408</v>
      </c>
      <c r="C3916" s="4" t="s">
        <v>7466</v>
      </c>
      <c r="D3916" s="4" t="s">
        <v>1382</v>
      </c>
      <c r="E3916" s="4">
        <v>0</v>
      </c>
      <c r="F3916" s="4">
        <v>0</v>
      </c>
      <c r="G3916" s="4">
        <v>0</v>
      </c>
      <c r="H3916" s="4">
        <v>0</v>
      </c>
      <c r="I3916" s="4">
        <v>0</v>
      </c>
      <c r="J3916" s="4">
        <v>0</v>
      </c>
      <c r="K3916" s="4">
        <v>0</v>
      </c>
      <c r="L3916" s="4">
        <v>0</v>
      </c>
      <c r="M3916" s="4">
        <v>1</v>
      </c>
      <c r="N3916" s="4">
        <v>0</v>
      </c>
      <c r="O3916" s="4">
        <v>0</v>
      </c>
      <c r="P3916" s="4">
        <v>0</v>
      </c>
      <c r="Q3916" s="4" t="s">
        <v>1383</v>
      </c>
      <c r="R3916" s="4" t="s">
        <v>1382</v>
      </c>
      <c r="S3916" s="12" t="s">
        <v>1382</v>
      </c>
      <c r="T3916" s="7">
        <f t="shared" si="63"/>
        <v>1</v>
      </c>
    </row>
    <row r="3917" spans="1:20" x14ac:dyDescent="0.25">
      <c r="A3917" s="4" t="s">
        <v>9726</v>
      </c>
      <c r="B3917" s="4">
        <v>540</v>
      </c>
      <c r="C3917" s="4" t="s">
        <v>9765</v>
      </c>
      <c r="D3917" s="4" t="s">
        <v>1382</v>
      </c>
      <c r="E3917" s="4">
        <v>0</v>
      </c>
      <c r="F3917" s="4">
        <v>0</v>
      </c>
      <c r="G3917" s="4">
        <v>0</v>
      </c>
      <c r="H3917" s="4">
        <v>0</v>
      </c>
      <c r="I3917" s="4">
        <v>0</v>
      </c>
      <c r="J3917" s="4">
        <v>1</v>
      </c>
      <c r="K3917" s="4">
        <v>0</v>
      </c>
      <c r="L3917" s="4">
        <v>0</v>
      </c>
      <c r="M3917" s="4">
        <v>0</v>
      </c>
      <c r="N3917" s="4">
        <v>1</v>
      </c>
      <c r="O3917" s="4">
        <v>0</v>
      </c>
      <c r="P3917" s="4">
        <v>0</v>
      </c>
      <c r="Q3917" s="4" t="s">
        <v>1383</v>
      </c>
      <c r="R3917" s="4" t="s">
        <v>9766</v>
      </c>
      <c r="S3917" s="12" t="s">
        <v>9767</v>
      </c>
      <c r="T3917" s="7">
        <f t="shared" si="63"/>
        <v>2</v>
      </c>
    </row>
    <row r="3918" spans="1:20" x14ac:dyDescent="0.25">
      <c r="A3918" s="4" t="s">
        <v>9768</v>
      </c>
      <c r="B3918" s="4">
        <v>101</v>
      </c>
      <c r="C3918" s="4" t="s">
        <v>9769</v>
      </c>
      <c r="D3918" s="4" t="s">
        <v>1382</v>
      </c>
      <c r="E3918" s="4">
        <v>2</v>
      </c>
      <c r="F3918" s="4">
        <v>0</v>
      </c>
      <c r="G3918" s="4">
        <v>0</v>
      </c>
      <c r="H3918" s="4">
        <v>0</v>
      </c>
      <c r="I3918" s="4">
        <v>2</v>
      </c>
      <c r="J3918" s="4">
        <v>0</v>
      </c>
      <c r="K3918" s="4">
        <v>0</v>
      </c>
      <c r="L3918" s="4">
        <v>0</v>
      </c>
      <c r="M3918" s="4">
        <v>2</v>
      </c>
      <c r="N3918" s="4">
        <v>0</v>
      </c>
      <c r="O3918" s="4">
        <v>0</v>
      </c>
      <c r="P3918" s="4">
        <v>0</v>
      </c>
      <c r="Q3918" s="4" t="s">
        <v>1383</v>
      </c>
      <c r="R3918" s="4" t="s">
        <v>1382</v>
      </c>
      <c r="S3918" s="12" t="s">
        <v>1382</v>
      </c>
      <c r="T3918" s="7">
        <f t="shared" si="63"/>
        <v>6</v>
      </c>
    </row>
    <row r="3919" spans="1:20" x14ac:dyDescent="0.25">
      <c r="A3919" s="4" t="s">
        <v>9768</v>
      </c>
      <c r="B3919" s="4">
        <v>102</v>
      </c>
      <c r="C3919" s="4" t="s">
        <v>9770</v>
      </c>
      <c r="D3919" s="4" t="s">
        <v>1382</v>
      </c>
      <c r="E3919" s="4">
        <v>0</v>
      </c>
      <c r="F3919" s="4">
        <v>1</v>
      </c>
      <c r="G3919" s="4">
        <v>0</v>
      </c>
      <c r="H3919" s="4">
        <v>0</v>
      </c>
      <c r="I3919" s="4">
        <v>0</v>
      </c>
      <c r="J3919" s="4">
        <v>1</v>
      </c>
      <c r="K3919" s="4">
        <v>0</v>
      </c>
      <c r="L3919" s="4">
        <v>0</v>
      </c>
      <c r="M3919" s="4">
        <v>0</v>
      </c>
      <c r="N3919" s="4">
        <v>1</v>
      </c>
      <c r="O3919" s="4">
        <v>0</v>
      </c>
      <c r="P3919" s="4">
        <v>0</v>
      </c>
      <c r="Q3919" s="4" t="s">
        <v>1383</v>
      </c>
      <c r="R3919" s="4" t="s">
        <v>1382</v>
      </c>
      <c r="S3919" s="12" t="s">
        <v>1382</v>
      </c>
      <c r="T3919" s="7">
        <f t="shared" si="63"/>
        <v>3</v>
      </c>
    </row>
    <row r="3920" spans="1:20" x14ac:dyDescent="0.25">
      <c r="A3920" s="4" t="s">
        <v>9768</v>
      </c>
      <c r="B3920" s="4">
        <v>203</v>
      </c>
      <c r="C3920" s="4" t="s">
        <v>9771</v>
      </c>
      <c r="D3920" s="4" t="s">
        <v>1382</v>
      </c>
      <c r="E3920" s="4">
        <v>1</v>
      </c>
      <c r="F3920" s="4">
        <v>0</v>
      </c>
      <c r="G3920" s="4">
        <v>0</v>
      </c>
      <c r="H3920" s="4">
        <v>0</v>
      </c>
      <c r="I3920" s="4">
        <v>1</v>
      </c>
      <c r="J3920" s="4">
        <v>0</v>
      </c>
      <c r="K3920" s="4">
        <v>0</v>
      </c>
      <c r="L3920" s="4">
        <v>0</v>
      </c>
      <c r="M3920" s="4">
        <v>1</v>
      </c>
      <c r="N3920" s="4">
        <v>0</v>
      </c>
      <c r="O3920" s="4">
        <v>0</v>
      </c>
      <c r="P3920" s="4">
        <v>0</v>
      </c>
      <c r="Q3920" s="4" t="s">
        <v>1383</v>
      </c>
      <c r="R3920" s="4" t="s">
        <v>1382</v>
      </c>
      <c r="S3920" s="12" t="s">
        <v>1382</v>
      </c>
      <c r="T3920" s="7">
        <f t="shared" si="63"/>
        <v>3</v>
      </c>
    </row>
    <row r="3921" spans="1:20" x14ac:dyDescent="0.25">
      <c r="A3921" s="4" t="s">
        <v>9768</v>
      </c>
      <c r="B3921" s="4">
        <v>204</v>
      </c>
      <c r="C3921" s="4" t="s">
        <v>9772</v>
      </c>
      <c r="D3921" s="4" t="s">
        <v>1382</v>
      </c>
      <c r="E3921" s="4">
        <v>0</v>
      </c>
      <c r="F3921" s="4">
        <v>1</v>
      </c>
      <c r="G3921" s="4">
        <v>0</v>
      </c>
      <c r="H3921" s="4">
        <v>0</v>
      </c>
      <c r="I3921" s="4">
        <v>0</v>
      </c>
      <c r="J3921" s="4">
        <v>0</v>
      </c>
      <c r="K3921" s="4">
        <v>0</v>
      </c>
      <c r="L3921" s="4">
        <v>0</v>
      </c>
      <c r="M3921" s="4">
        <v>0</v>
      </c>
      <c r="N3921" s="4">
        <v>1</v>
      </c>
      <c r="O3921" s="4">
        <v>0</v>
      </c>
      <c r="P3921" s="4">
        <v>0</v>
      </c>
      <c r="Q3921" s="4" t="s">
        <v>1383</v>
      </c>
      <c r="R3921" s="4" t="s">
        <v>1382</v>
      </c>
      <c r="S3921" s="12" t="s">
        <v>1382</v>
      </c>
      <c r="T3921" s="7">
        <f t="shared" si="63"/>
        <v>2</v>
      </c>
    </row>
    <row r="3922" spans="1:20" x14ac:dyDescent="0.25">
      <c r="A3922" s="4" t="s">
        <v>9768</v>
      </c>
      <c r="B3922" s="4">
        <v>306</v>
      </c>
      <c r="C3922" s="4" t="s">
        <v>9773</v>
      </c>
      <c r="D3922" s="4" t="s">
        <v>1382</v>
      </c>
      <c r="E3922" s="4">
        <v>0</v>
      </c>
      <c r="F3922" s="4">
        <v>0</v>
      </c>
      <c r="G3922" s="4">
        <v>0</v>
      </c>
      <c r="H3922" s="4">
        <v>0</v>
      </c>
      <c r="I3922" s="4">
        <v>0</v>
      </c>
      <c r="J3922" s="4">
        <v>0</v>
      </c>
      <c r="K3922" s="4">
        <v>0</v>
      </c>
      <c r="L3922" s="4">
        <v>0</v>
      </c>
      <c r="M3922" s="4">
        <v>0</v>
      </c>
      <c r="N3922" s="4">
        <v>1</v>
      </c>
      <c r="O3922" s="4">
        <v>0</v>
      </c>
      <c r="P3922" s="4">
        <v>0</v>
      </c>
      <c r="Q3922" s="4" t="s">
        <v>1383</v>
      </c>
      <c r="R3922" s="4" t="s">
        <v>9774</v>
      </c>
      <c r="S3922" s="12" t="s">
        <v>9775</v>
      </c>
      <c r="T3922" s="7">
        <f t="shared" si="63"/>
        <v>1</v>
      </c>
    </row>
    <row r="3923" spans="1:20" x14ac:dyDescent="0.25">
      <c r="A3923" s="4" t="s">
        <v>3425</v>
      </c>
      <c r="B3923" s="4">
        <v>54</v>
      </c>
      <c r="C3923" s="4" t="s">
        <v>9776</v>
      </c>
      <c r="D3923" s="4" t="s">
        <v>1382</v>
      </c>
      <c r="E3923" s="4">
        <v>0</v>
      </c>
      <c r="F3923" s="4">
        <v>0</v>
      </c>
      <c r="G3923" s="4">
        <v>0</v>
      </c>
      <c r="H3923" s="4">
        <v>0</v>
      </c>
      <c r="I3923" s="4">
        <v>1</v>
      </c>
      <c r="J3923" s="4">
        <v>0</v>
      </c>
      <c r="K3923" s="4">
        <v>0</v>
      </c>
      <c r="L3923" s="4">
        <v>0</v>
      </c>
      <c r="M3923" s="4">
        <v>1</v>
      </c>
      <c r="N3923" s="4">
        <v>0</v>
      </c>
      <c r="O3923" s="4">
        <v>0</v>
      </c>
      <c r="P3923" s="4">
        <v>0</v>
      </c>
      <c r="Q3923" s="4" t="s">
        <v>1383</v>
      </c>
      <c r="R3923" s="4" t="s">
        <v>9777</v>
      </c>
      <c r="S3923" s="12" t="s">
        <v>9778</v>
      </c>
      <c r="T3923" s="7">
        <f t="shared" si="63"/>
        <v>2</v>
      </c>
    </row>
    <row r="3924" spans="1:20" x14ac:dyDescent="0.25">
      <c r="A3924" s="4" t="s">
        <v>3425</v>
      </c>
      <c r="B3924" s="4">
        <v>55</v>
      </c>
      <c r="C3924" s="4" t="s">
        <v>9779</v>
      </c>
      <c r="D3924" s="4" t="s">
        <v>1382</v>
      </c>
      <c r="E3924" s="4">
        <v>1</v>
      </c>
      <c r="F3924" s="4">
        <v>0</v>
      </c>
      <c r="G3924" s="4">
        <v>0</v>
      </c>
      <c r="H3924" s="4">
        <v>0</v>
      </c>
      <c r="I3924" s="4">
        <v>0</v>
      </c>
      <c r="J3924" s="4">
        <v>0</v>
      </c>
      <c r="K3924" s="4">
        <v>0</v>
      </c>
      <c r="L3924" s="4">
        <v>0</v>
      </c>
      <c r="M3924" s="4">
        <v>0</v>
      </c>
      <c r="N3924" s="4">
        <v>0</v>
      </c>
      <c r="O3924" s="4">
        <v>0</v>
      </c>
      <c r="P3924" s="4">
        <v>0</v>
      </c>
      <c r="Q3924" s="4" t="s">
        <v>1383</v>
      </c>
      <c r="R3924" s="4" t="s">
        <v>1382</v>
      </c>
      <c r="S3924" s="12" t="s">
        <v>1382</v>
      </c>
      <c r="T3924" s="7">
        <f t="shared" si="63"/>
        <v>1</v>
      </c>
    </row>
    <row r="3925" spans="1:20" x14ac:dyDescent="0.25">
      <c r="A3925" s="4" t="s">
        <v>3425</v>
      </c>
      <c r="B3925" s="4">
        <v>61</v>
      </c>
      <c r="C3925" s="4" t="s">
        <v>9780</v>
      </c>
      <c r="D3925" s="4" t="s">
        <v>1382</v>
      </c>
      <c r="E3925" s="4">
        <v>0</v>
      </c>
      <c r="F3925" s="4">
        <v>1</v>
      </c>
      <c r="G3925" s="4">
        <v>0</v>
      </c>
      <c r="H3925" s="4">
        <v>0</v>
      </c>
      <c r="I3925" s="4">
        <v>0</v>
      </c>
      <c r="J3925" s="4">
        <v>0</v>
      </c>
      <c r="K3925" s="4">
        <v>0</v>
      </c>
      <c r="L3925" s="4">
        <v>0</v>
      </c>
      <c r="M3925" s="4">
        <v>1</v>
      </c>
      <c r="N3925" s="4">
        <v>0</v>
      </c>
      <c r="O3925" s="4">
        <v>0</v>
      </c>
      <c r="P3925" s="4">
        <v>0</v>
      </c>
      <c r="Q3925" s="4" t="s">
        <v>1383</v>
      </c>
      <c r="R3925" s="4" t="s">
        <v>1382</v>
      </c>
      <c r="S3925" s="12" t="s">
        <v>1382</v>
      </c>
      <c r="T3925" s="7">
        <f t="shared" si="63"/>
        <v>2</v>
      </c>
    </row>
    <row r="3926" spans="1:20" x14ac:dyDescent="0.25">
      <c r="A3926" s="4" t="s">
        <v>3425</v>
      </c>
      <c r="B3926" s="4">
        <v>62</v>
      </c>
      <c r="C3926" s="4" t="s">
        <v>9781</v>
      </c>
      <c r="D3926" s="4" t="s">
        <v>1382</v>
      </c>
      <c r="E3926" s="4">
        <v>0</v>
      </c>
      <c r="F3926" s="4">
        <v>0</v>
      </c>
      <c r="G3926" s="4">
        <v>0</v>
      </c>
      <c r="H3926" s="4">
        <v>0</v>
      </c>
      <c r="I3926" s="4">
        <v>1</v>
      </c>
      <c r="J3926" s="4">
        <v>0</v>
      </c>
      <c r="K3926" s="4">
        <v>0</v>
      </c>
      <c r="L3926" s="4">
        <v>0</v>
      </c>
      <c r="M3926" s="4">
        <v>1</v>
      </c>
      <c r="N3926" s="4">
        <v>0</v>
      </c>
      <c r="O3926" s="4">
        <v>0</v>
      </c>
      <c r="P3926" s="4">
        <v>0</v>
      </c>
      <c r="Q3926" s="4" t="s">
        <v>1383</v>
      </c>
      <c r="R3926" s="4" t="s">
        <v>1382</v>
      </c>
      <c r="S3926" s="12" t="s">
        <v>1382</v>
      </c>
      <c r="T3926" s="7">
        <f t="shared" si="63"/>
        <v>2</v>
      </c>
    </row>
    <row r="3927" spans="1:20" x14ac:dyDescent="0.25">
      <c r="A3927" s="4" t="s">
        <v>3425</v>
      </c>
      <c r="B3927" s="4">
        <v>67</v>
      </c>
      <c r="C3927" s="4" t="s">
        <v>9782</v>
      </c>
      <c r="D3927" s="4" t="s">
        <v>1382</v>
      </c>
      <c r="E3927" s="4">
        <v>1</v>
      </c>
      <c r="F3927" s="4">
        <v>0</v>
      </c>
      <c r="G3927" s="4">
        <v>0</v>
      </c>
      <c r="H3927" s="4">
        <v>0</v>
      </c>
      <c r="I3927" s="4">
        <v>1</v>
      </c>
      <c r="J3927" s="4">
        <v>0</v>
      </c>
      <c r="K3927" s="4">
        <v>0</v>
      </c>
      <c r="L3927" s="4">
        <v>0</v>
      </c>
      <c r="M3927" s="4">
        <v>0</v>
      </c>
      <c r="N3927" s="4">
        <v>0</v>
      </c>
      <c r="O3927" s="4">
        <v>0</v>
      </c>
      <c r="P3927" s="4">
        <v>0</v>
      </c>
      <c r="Q3927" s="4" t="s">
        <v>1383</v>
      </c>
      <c r="R3927" s="4" t="s">
        <v>1382</v>
      </c>
      <c r="S3927" s="12" t="s">
        <v>1382</v>
      </c>
      <c r="T3927" s="7">
        <f t="shared" si="63"/>
        <v>2</v>
      </c>
    </row>
    <row r="3928" spans="1:20" x14ac:dyDescent="0.25">
      <c r="A3928" s="4" t="s">
        <v>3425</v>
      </c>
      <c r="B3928" s="4">
        <v>68</v>
      </c>
      <c r="C3928" s="4" t="s">
        <v>9783</v>
      </c>
      <c r="D3928" s="4" t="s">
        <v>1382</v>
      </c>
      <c r="E3928" s="4">
        <v>1</v>
      </c>
      <c r="F3928" s="4">
        <v>0</v>
      </c>
      <c r="G3928" s="4">
        <v>0</v>
      </c>
      <c r="H3928" s="4">
        <v>0</v>
      </c>
      <c r="I3928" s="4">
        <v>1</v>
      </c>
      <c r="J3928" s="4">
        <v>1</v>
      </c>
      <c r="K3928" s="4">
        <v>0</v>
      </c>
      <c r="L3928" s="4">
        <v>0</v>
      </c>
      <c r="M3928" s="4">
        <v>1</v>
      </c>
      <c r="N3928" s="4">
        <v>0</v>
      </c>
      <c r="O3928" s="4">
        <v>0</v>
      </c>
      <c r="P3928" s="4">
        <v>0</v>
      </c>
      <c r="Q3928" s="4" t="s">
        <v>1383</v>
      </c>
      <c r="R3928" s="4" t="s">
        <v>9784</v>
      </c>
      <c r="S3928" s="12" t="s">
        <v>9785</v>
      </c>
      <c r="T3928" s="7">
        <f t="shared" si="63"/>
        <v>4</v>
      </c>
    </row>
    <row r="3929" spans="1:20" x14ac:dyDescent="0.25">
      <c r="A3929" s="4" t="s">
        <v>3425</v>
      </c>
      <c r="B3929" s="4">
        <v>71</v>
      </c>
      <c r="C3929" s="4" t="s">
        <v>9786</v>
      </c>
      <c r="D3929" s="4" t="s">
        <v>1382</v>
      </c>
      <c r="E3929" s="4">
        <v>0</v>
      </c>
      <c r="F3929" s="4">
        <v>0</v>
      </c>
      <c r="G3929" s="4">
        <v>0</v>
      </c>
      <c r="H3929" s="4">
        <v>0</v>
      </c>
      <c r="I3929" s="4">
        <v>1</v>
      </c>
      <c r="J3929" s="4">
        <v>0</v>
      </c>
      <c r="K3929" s="4">
        <v>0</v>
      </c>
      <c r="L3929" s="4">
        <v>0</v>
      </c>
      <c r="M3929" s="4">
        <v>0</v>
      </c>
      <c r="N3929" s="4">
        <v>0</v>
      </c>
      <c r="O3929" s="4">
        <v>0</v>
      </c>
      <c r="P3929" s="4">
        <v>0</v>
      </c>
      <c r="Q3929" s="4" t="s">
        <v>1383</v>
      </c>
      <c r="R3929" s="4" t="s">
        <v>9787</v>
      </c>
      <c r="S3929" s="12" t="s">
        <v>9788</v>
      </c>
      <c r="T3929" s="7">
        <f t="shared" si="63"/>
        <v>1</v>
      </c>
    </row>
    <row r="3930" spans="1:20" x14ac:dyDescent="0.25">
      <c r="A3930" s="4" t="s">
        <v>3425</v>
      </c>
      <c r="B3930" s="4">
        <v>89</v>
      </c>
      <c r="C3930" s="4" t="s">
        <v>1768</v>
      </c>
      <c r="D3930" s="4" t="s">
        <v>1382</v>
      </c>
      <c r="E3930" s="4">
        <v>0</v>
      </c>
      <c r="F3930" s="4">
        <v>0</v>
      </c>
      <c r="G3930" s="4">
        <v>0</v>
      </c>
      <c r="H3930" s="4">
        <v>0</v>
      </c>
      <c r="I3930" s="4">
        <v>0</v>
      </c>
      <c r="J3930" s="4">
        <v>2</v>
      </c>
      <c r="K3930" s="4">
        <v>0</v>
      </c>
      <c r="L3930" s="4">
        <v>0</v>
      </c>
      <c r="M3930" s="4">
        <v>0</v>
      </c>
      <c r="N3930" s="4">
        <v>3</v>
      </c>
      <c r="O3930" s="4">
        <v>0</v>
      </c>
      <c r="P3930" s="4">
        <v>0</v>
      </c>
      <c r="Q3930" s="4" t="s">
        <v>1383</v>
      </c>
      <c r="R3930" s="4" t="s">
        <v>1382</v>
      </c>
      <c r="S3930" s="12" t="s">
        <v>1382</v>
      </c>
      <c r="T3930" s="7">
        <f t="shared" si="63"/>
        <v>5</v>
      </c>
    </row>
    <row r="3931" spans="1:20" x14ac:dyDescent="0.25">
      <c r="A3931" s="4" t="s">
        <v>3425</v>
      </c>
      <c r="B3931" s="4">
        <v>101</v>
      </c>
      <c r="C3931" s="4" t="s">
        <v>9789</v>
      </c>
      <c r="D3931" s="4" t="s">
        <v>1382</v>
      </c>
      <c r="E3931" s="4">
        <v>7</v>
      </c>
      <c r="F3931" s="4">
        <v>5</v>
      </c>
      <c r="G3931" s="4">
        <v>2</v>
      </c>
      <c r="H3931" s="4">
        <v>5</v>
      </c>
      <c r="I3931" s="4">
        <v>6</v>
      </c>
      <c r="J3931" s="4">
        <v>3</v>
      </c>
      <c r="K3931" s="4">
        <v>2</v>
      </c>
      <c r="L3931" s="4">
        <v>1</v>
      </c>
      <c r="M3931" s="4">
        <v>4</v>
      </c>
      <c r="N3931" s="4">
        <v>5</v>
      </c>
      <c r="O3931" s="4">
        <v>2</v>
      </c>
      <c r="P3931" s="4">
        <v>2</v>
      </c>
      <c r="Q3931" s="4" t="s">
        <v>1383</v>
      </c>
      <c r="R3931" s="4" t="s">
        <v>1382</v>
      </c>
      <c r="S3931" s="12" t="s">
        <v>1382</v>
      </c>
      <c r="T3931" s="7">
        <f t="shared" si="63"/>
        <v>44</v>
      </c>
    </row>
    <row r="3932" spans="1:20" x14ac:dyDescent="0.25">
      <c r="A3932" s="4" t="s">
        <v>3425</v>
      </c>
      <c r="B3932" s="4">
        <v>175</v>
      </c>
      <c r="C3932" s="4" t="s">
        <v>9790</v>
      </c>
      <c r="D3932" s="4" t="s">
        <v>1382</v>
      </c>
      <c r="E3932" s="4">
        <v>0</v>
      </c>
      <c r="F3932" s="4">
        <v>0</v>
      </c>
      <c r="G3932" s="4">
        <v>0</v>
      </c>
      <c r="H3932" s="4">
        <v>0</v>
      </c>
      <c r="I3932" s="4">
        <v>0</v>
      </c>
      <c r="J3932" s="4">
        <v>0</v>
      </c>
      <c r="K3932" s="4">
        <v>0</v>
      </c>
      <c r="L3932" s="4">
        <v>0</v>
      </c>
      <c r="M3932" s="4">
        <v>3</v>
      </c>
      <c r="N3932" s="4">
        <v>3</v>
      </c>
      <c r="O3932" s="4">
        <v>1</v>
      </c>
      <c r="P3932" s="4">
        <v>0</v>
      </c>
      <c r="Q3932" s="4" t="s">
        <v>1383</v>
      </c>
      <c r="R3932" s="4" t="s">
        <v>1382</v>
      </c>
      <c r="S3932" s="12" t="s">
        <v>1382</v>
      </c>
      <c r="T3932" s="7">
        <f t="shared" si="63"/>
        <v>7</v>
      </c>
    </row>
    <row r="3933" spans="1:20" x14ac:dyDescent="0.25">
      <c r="A3933" s="4" t="s">
        <v>3425</v>
      </c>
      <c r="B3933" s="4">
        <v>210</v>
      </c>
      <c r="C3933" s="4" t="s">
        <v>9791</v>
      </c>
      <c r="D3933" s="4" t="s">
        <v>1382</v>
      </c>
      <c r="E3933" s="4">
        <v>2</v>
      </c>
      <c r="F3933" s="4">
        <v>2</v>
      </c>
      <c r="G3933" s="4">
        <v>1</v>
      </c>
      <c r="H3933" s="4">
        <v>1</v>
      </c>
      <c r="I3933" s="4">
        <v>4</v>
      </c>
      <c r="J3933" s="4">
        <v>2</v>
      </c>
      <c r="K3933" s="4">
        <v>1</v>
      </c>
      <c r="L3933" s="4">
        <v>1</v>
      </c>
      <c r="M3933" s="4">
        <v>2</v>
      </c>
      <c r="N3933" s="4">
        <v>2</v>
      </c>
      <c r="O3933" s="4">
        <v>1</v>
      </c>
      <c r="P3933" s="4">
        <v>1</v>
      </c>
      <c r="Q3933" s="4" t="s">
        <v>1383</v>
      </c>
      <c r="R3933" s="4" t="s">
        <v>9792</v>
      </c>
      <c r="S3933" s="12" t="s">
        <v>9793</v>
      </c>
      <c r="T3933" s="7">
        <f t="shared" si="63"/>
        <v>20</v>
      </c>
    </row>
    <row r="3934" spans="1:20" x14ac:dyDescent="0.25">
      <c r="A3934" s="4" t="s">
        <v>3425</v>
      </c>
      <c r="B3934" s="4">
        <v>220</v>
      </c>
      <c r="C3934" s="4" t="s">
        <v>9794</v>
      </c>
      <c r="D3934" s="4" t="s">
        <v>1382</v>
      </c>
      <c r="E3934" s="4">
        <v>3</v>
      </c>
      <c r="F3934" s="4">
        <v>3</v>
      </c>
      <c r="G3934" s="4">
        <v>0</v>
      </c>
      <c r="H3934" s="4">
        <v>1</v>
      </c>
      <c r="I3934" s="4">
        <v>3</v>
      </c>
      <c r="J3934" s="4">
        <v>3</v>
      </c>
      <c r="K3934" s="4">
        <v>1</v>
      </c>
      <c r="L3934" s="4">
        <v>1</v>
      </c>
      <c r="M3934" s="4">
        <v>5</v>
      </c>
      <c r="N3934" s="4">
        <v>2</v>
      </c>
      <c r="O3934" s="4">
        <v>0</v>
      </c>
      <c r="P3934" s="4">
        <v>1</v>
      </c>
      <c r="Q3934" s="4" t="s">
        <v>1383</v>
      </c>
      <c r="R3934" s="4" t="s">
        <v>1382</v>
      </c>
      <c r="S3934" s="12" t="s">
        <v>1382</v>
      </c>
      <c r="T3934" s="7">
        <f t="shared" si="63"/>
        <v>23</v>
      </c>
    </row>
    <row r="3935" spans="1:20" x14ac:dyDescent="0.25">
      <c r="A3935" s="4" t="s">
        <v>3425</v>
      </c>
      <c r="B3935" s="4">
        <v>222</v>
      </c>
      <c r="C3935" s="4" t="s">
        <v>9795</v>
      </c>
      <c r="D3935" s="4" t="s">
        <v>1382</v>
      </c>
      <c r="E3935" s="4">
        <v>2</v>
      </c>
      <c r="F3935" s="4">
        <v>3</v>
      </c>
      <c r="G3935" s="4">
        <v>1</v>
      </c>
      <c r="H3935" s="4">
        <v>1</v>
      </c>
      <c r="I3935" s="4">
        <v>1</v>
      </c>
      <c r="J3935" s="4">
        <v>2</v>
      </c>
      <c r="K3935" s="4">
        <v>2</v>
      </c>
      <c r="L3935" s="4">
        <v>1</v>
      </c>
      <c r="M3935" s="4">
        <v>3</v>
      </c>
      <c r="N3935" s="4">
        <v>4</v>
      </c>
      <c r="O3935" s="4">
        <v>0</v>
      </c>
      <c r="P3935" s="4">
        <v>1</v>
      </c>
      <c r="Q3935" s="4" t="s">
        <v>1383</v>
      </c>
      <c r="R3935" s="4" t="s">
        <v>9796</v>
      </c>
      <c r="S3935" s="12" t="s">
        <v>9797</v>
      </c>
      <c r="T3935" s="7">
        <f t="shared" si="63"/>
        <v>21</v>
      </c>
    </row>
    <row r="3936" spans="1:20" x14ac:dyDescent="0.25">
      <c r="A3936" s="4" t="s">
        <v>3425</v>
      </c>
      <c r="B3936" s="4">
        <v>225</v>
      </c>
      <c r="C3936" s="4" t="s">
        <v>9798</v>
      </c>
      <c r="D3936" s="4" t="s">
        <v>1382</v>
      </c>
      <c r="E3936" s="4">
        <v>3</v>
      </c>
      <c r="F3936" s="4">
        <v>3</v>
      </c>
      <c r="G3936" s="4">
        <v>1</v>
      </c>
      <c r="H3936" s="4">
        <v>0</v>
      </c>
      <c r="I3936" s="4">
        <v>2</v>
      </c>
      <c r="J3936" s="4">
        <v>2</v>
      </c>
      <c r="K3936" s="4">
        <v>0</v>
      </c>
      <c r="L3936" s="4">
        <v>0</v>
      </c>
      <c r="M3936" s="4">
        <v>2</v>
      </c>
      <c r="N3936" s="4">
        <v>2</v>
      </c>
      <c r="O3936" s="4">
        <v>2</v>
      </c>
      <c r="P3936" s="4">
        <v>0</v>
      </c>
      <c r="Q3936" s="4" t="s">
        <v>1383</v>
      </c>
      <c r="R3936" s="4" t="s">
        <v>1382</v>
      </c>
      <c r="S3936" s="12" t="s">
        <v>1382</v>
      </c>
      <c r="T3936" s="7">
        <f t="shared" si="63"/>
        <v>17</v>
      </c>
    </row>
    <row r="3937" spans="1:20" x14ac:dyDescent="0.25">
      <c r="A3937" s="4" t="s">
        <v>3425</v>
      </c>
      <c r="B3937" s="4">
        <v>230</v>
      </c>
      <c r="C3937" s="4" t="s">
        <v>9799</v>
      </c>
      <c r="D3937" s="4" t="s">
        <v>1382</v>
      </c>
      <c r="E3937" s="4">
        <v>3</v>
      </c>
      <c r="F3937" s="4">
        <v>3</v>
      </c>
      <c r="G3937" s="4">
        <v>1</v>
      </c>
      <c r="H3937" s="4">
        <v>0</v>
      </c>
      <c r="I3937" s="4">
        <v>3</v>
      </c>
      <c r="J3937" s="4">
        <v>3</v>
      </c>
      <c r="K3937" s="4">
        <v>1</v>
      </c>
      <c r="L3937" s="4">
        <v>1</v>
      </c>
      <c r="M3937" s="4">
        <v>4</v>
      </c>
      <c r="N3937" s="4">
        <v>4</v>
      </c>
      <c r="O3937" s="4">
        <v>1</v>
      </c>
      <c r="P3937" s="4">
        <v>1</v>
      </c>
      <c r="Q3937" s="4" t="s">
        <v>1383</v>
      </c>
      <c r="R3937" s="4" t="s">
        <v>1382</v>
      </c>
      <c r="S3937" s="12" t="s">
        <v>1382</v>
      </c>
      <c r="T3937" s="7">
        <f t="shared" si="63"/>
        <v>25</v>
      </c>
    </row>
    <row r="3938" spans="1:20" x14ac:dyDescent="0.25">
      <c r="A3938" s="4" t="s">
        <v>3425</v>
      </c>
      <c r="B3938" s="4">
        <v>242</v>
      </c>
      <c r="C3938" s="4" t="s">
        <v>9800</v>
      </c>
      <c r="D3938" s="4" t="s">
        <v>1382</v>
      </c>
      <c r="E3938" s="4">
        <v>2</v>
      </c>
      <c r="F3938" s="4">
        <v>2</v>
      </c>
      <c r="G3938" s="4">
        <v>1</v>
      </c>
      <c r="H3938" s="4">
        <v>1</v>
      </c>
      <c r="I3938" s="4">
        <v>1</v>
      </c>
      <c r="J3938" s="4">
        <v>1</v>
      </c>
      <c r="K3938" s="4">
        <v>1</v>
      </c>
      <c r="L3938" s="4">
        <v>1</v>
      </c>
      <c r="M3938" s="4">
        <v>2</v>
      </c>
      <c r="N3938" s="4">
        <v>5</v>
      </c>
      <c r="O3938" s="4">
        <v>1</v>
      </c>
      <c r="P3938" s="4">
        <v>0</v>
      </c>
      <c r="Q3938" s="4" t="s">
        <v>1383</v>
      </c>
      <c r="R3938" s="4" t="s">
        <v>9801</v>
      </c>
      <c r="S3938" s="12" t="s">
        <v>9802</v>
      </c>
      <c r="T3938" s="7">
        <f t="shared" si="63"/>
        <v>18</v>
      </c>
    </row>
    <row r="3939" spans="1:20" x14ac:dyDescent="0.25">
      <c r="A3939" s="4" t="s">
        <v>3425</v>
      </c>
      <c r="B3939" s="4">
        <v>245</v>
      </c>
      <c r="C3939" s="4" t="s">
        <v>9803</v>
      </c>
      <c r="D3939" s="4" t="s">
        <v>1382</v>
      </c>
      <c r="E3939" s="4">
        <v>7</v>
      </c>
      <c r="F3939" s="4">
        <v>5</v>
      </c>
      <c r="G3939" s="4">
        <v>2</v>
      </c>
      <c r="H3939" s="4">
        <v>1</v>
      </c>
      <c r="I3939" s="4">
        <v>10</v>
      </c>
      <c r="J3939" s="4">
        <v>3</v>
      </c>
      <c r="K3939" s="4">
        <v>2</v>
      </c>
      <c r="L3939" s="4">
        <v>0</v>
      </c>
      <c r="M3939" s="4">
        <v>4</v>
      </c>
      <c r="N3939" s="4">
        <v>4</v>
      </c>
      <c r="O3939" s="4">
        <v>3</v>
      </c>
      <c r="P3939" s="4">
        <v>2</v>
      </c>
      <c r="Q3939" s="4" t="s">
        <v>1383</v>
      </c>
      <c r="R3939" s="4" t="s">
        <v>1382</v>
      </c>
      <c r="S3939" s="12" t="s">
        <v>1382</v>
      </c>
      <c r="T3939" s="7">
        <f t="shared" si="63"/>
        <v>43</v>
      </c>
    </row>
    <row r="3940" spans="1:20" x14ac:dyDescent="0.25">
      <c r="A3940" s="4" t="s">
        <v>3425</v>
      </c>
      <c r="B3940" s="4">
        <v>250</v>
      </c>
      <c r="C3940" s="4" t="s">
        <v>9804</v>
      </c>
      <c r="D3940" s="4" t="s">
        <v>1382</v>
      </c>
      <c r="E3940" s="4">
        <v>2</v>
      </c>
      <c r="F3940" s="4">
        <v>7</v>
      </c>
      <c r="G3940" s="4">
        <v>2</v>
      </c>
      <c r="H3940" s="4">
        <v>1</v>
      </c>
      <c r="I3940" s="4">
        <v>3</v>
      </c>
      <c r="J3940" s="4">
        <v>2</v>
      </c>
      <c r="K3940" s="4">
        <v>0</v>
      </c>
      <c r="L3940" s="4">
        <v>1</v>
      </c>
      <c r="M3940" s="4">
        <v>4</v>
      </c>
      <c r="N3940" s="4">
        <v>5</v>
      </c>
      <c r="O3940" s="4">
        <v>1</v>
      </c>
      <c r="P3940" s="4">
        <v>2</v>
      </c>
      <c r="Q3940" s="4" t="s">
        <v>1383</v>
      </c>
      <c r="R3940" s="4" t="s">
        <v>9805</v>
      </c>
      <c r="S3940" s="12" t="s">
        <v>9806</v>
      </c>
      <c r="T3940" s="7">
        <f t="shared" si="63"/>
        <v>30</v>
      </c>
    </row>
    <row r="3941" spans="1:20" x14ac:dyDescent="0.25">
      <c r="A3941" s="4" t="s">
        <v>3425</v>
      </c>
      <c r="B3941" s="4">
        <v>270</v>
      </c>
      <c r="C3941" s="4" t="s">
        <v>9807</v>
      </c>
      <c r="D3941" s="4" t="s">
        <v>1382</v>
      </c>
      <c r="E3941" s="4">
        <v>2</v>
      </c>
      <c r="F3941" s="4">
        <v>2</v>
      </c>
      <c r="G3941" s="4">
        <v>0</v>
      </c>
      <c r="H3941" s="4">
        <v>1</v>
      </c>
      <c r="I3941" s="4">
        <v>2</v>
      </c>
      <c r="J3941" s="4">
        <v>2</v>
      </c>
      <c r="K3941" s="4">
        <v>0</v>
      </c>
      <c r="L3941" s="4">
        <v>1</v>
      </c>
      <c r="M3941" s="4">
        <v>1</v>
      </c>
      <c r="N3941" s="4">
        <v>1</v>
      </c>
      <c r="O3941" s="4">
        <v>1</v>
      </c>
      <c r="P3941" s="4">
        <v>2</v>
      </c>
      <c r="Q3941" s="4" t="s">
        <v>1383</v>
      </c>
      <c r="R3941" s="4" t="s">
        <v>1382</v>
      </c>
      <c r="S3941" s="12" t="s">
        <v>1382</v>
      </c>
      <c r="T3941" s="7">
        <f t="shared" si="63"/>
        <v>15</v>
      </c>
    </row>
    <row r="3942" spans="1:20" x14ac:dyDescent="0.25">
      <c r="A3942" s="4" t="s">
        <v>3425</v>
      </c>
      <c r="B3942" s="4">
        <v>294</v>
      </c>
      <c r="C3942" s="4" t="s">
        <v>9808</v>
      </c>
      <c r="D3942" s="4" t="s">
        <v>1382</v>
      </c>
      <c r="E3942" s="4">
        <v>1</v>
      </c>
      <c r="F3942" s="4">
        <v>0</v>
      </c>
      <c r="G3942" s="4">
        <v>0</v>
      </c>
      <c r="H3942" s="4">
        <v>0</v>
      </c>
      <c r="I3942" s="4">
        <v>2</v>
      </c>
      <c r="J3942" s="4">
        <v>0</v>
      </c>
      <c r="K3942" s="4">
        <v>0</v>
      </c>
      <c r="L3942" s="4">
        <v>0</v>
      </c>
      <c r="M3942" s="4">
        <v>0</v>
      </c>
      <c r="N3942" s="4">
        <v>0</v>
      </c>
      <c r="O3942" s="4">
        <v>0</v>
      </c>
      <c r="P3942" s="4">
        <v>0</v>
      </c>
      <c r="Q3942" s="4" t="s">
        <v>1383</v>
      </c>
      <c r="R3942" s="4" t="s">
        <v>1382</v>
      </c>
      <c r="S3942" s="12" t="s">
        <v>1382</v>
      </c>
      <c r="T3942" s="7">
        <f t="shared" si="63"/>
        <v>3</v>
      </c>
    </row>
    <row r="3943" spans="1:20" x14ac:dyDescent="0.25">
      <c r="A3943" s="4" t="s">
        <v>3425</v>
      </c>
      <c r="B3943" s="4">
        <v>315</v>
      </c>
      <c r="C3943" s="4" t="s">
        <v>9809</v>
      </c>
      <c r="D3943" s="4" t="s">
        <v>1382</v>
      </c>
      <c r="E3943" s="4">
        <v>1</v>
      </c>
      <c r="F3943" s="4">
        <v>0</v>
      </c>
      <c r="G3943" s="4">
        <v>0</v>
      </c>
      <c r="H3943" s="4">
        <v>0</v>
      </c>
      <c r="I3943" s="4">
        <v>1</v>
      </c>
      <c r="J3943" s="4">
        <v>0</v>
      </c>
      <c r="K3943" s="4">
        <v>0</v>
      </c>
      <c r="L3943" s="4">
        <v>0</v>
      </c>
      <c r="M3943" s="4">
        <v>0</v>
      </c>
      <c r="N3943" s="4">
        <v>0</v>
      </c>
      <c r="O3943" s="4">
        <v>0</v>
      </c>
      <c r="P3943" s="4">
        <v>0</v>
      </c>
      <c r="Q3943" s="4" t="s">
        <v>1383</v>
      </c>
      <c r="R3943" s="4" t="s">
        <v>1382</v>
      </c>
      <c r="S3943" s="12" t="s">
        <v>1382</v>
      </c>
      <c r="T3943" s="7">
        <f t="shared" si="63"/>
        <v>2</v>
      </c>
    </row>
    <row r="3944" spans="1:20" x14ac:dyDescent="0.25">
      <c r="A3944" s="4" t="s">
        <v>3425</v>
      </c>
      <c r="B3944" s="4">
        <v>330</v>
      </c>
      <c r="C3944" s="4" t="s">
        <v>9810</v>
      </c>
      <c r="D3944" s="4" t="s">
        <v>1382</v>
      </c>
      <c r="E3944" s="4">
        <v>1</v>
      </c>
      <c r="F3944" s="4">
        <v>1</v>
      </c>
      <c r="G3944" s="4">
        <v>0</v>
      </c>
      <c r="H3944" s="4">
        <v>0</v>
      </c>
      <c r="I3944" s="4">
        <v>1</v>
      </c>
      <c r="J3944" s="4">
        <v>1</v>
      </c>
      <c r="K3944" s="4">
        <v>0</v>
      </c>
      <c r="L3944" s="4">
        <v>0</v>
      </c>
      <c r="M3944" s="4">
        <v>1</v>
      </c>
      <c r="N3944" s="4">
        <v>1</v>
      </c>
      <c r="O3944" s="4">
        <v>1</v>
      </c>
      <c r="P3944" s="4">
        <v>0</v>
      </c>
      <c r="Q3944" s="4" t="s">
        <v>1383</v>
      </c>
      <c r="R3944" s="4" t="s">
        <v>9811</v>
      </c>
      <c r="S3944" s="12" t="s">
        <v>9812</v>
      </c>
      <c r="T3944" s="7">
        <f t="shared" si="63"/>
        <v>7</v>
      </c>
    </row>
    <row r="3945" spans="1:20" x14ac:dyDescent="0.25">
      <c r="A3945" s="4" t="s">
        <v>3425</v>
      </c>
      <c r="B3945" s="4">
        <v>390</v>
      </c>
      <c r="C3945" s="4" t="s">
        <v>9813</v>
      </c>
      <c r="D3945" s="4" t="s">
        <v>1382</v>
      </c>
      <c r="E3945" s="4">
        <v>0</v>
      </c>
      <c r="F3945" s="4">
        <v>0</v>
      </c>
      <c r="G3945" s="4">
        <v>0</v>
      </c>
      <c r="H3945" s="4">
        <v>0</v>
      </c>
      <c r="I3945" s="4">
        <v>0</v>
      </c>
      <c r="J3945" s="4">
        <v>0</v>
      </c>
      <c r="K3945" s="4">
        <v>0</v>
      </c>
      <c r="L3945" s="4">
        <v>0</v>
      </c>
      <c r="M3945" s="4">
        <v>1</v>
      </c>
      <c r="N3945" s="4">
        <v>1</v>
      </c>
      <c r="O3945" s="4">
        <v>0</v>
      </c>
      <c r="P3945" s="4">
        <v>0</v>
      </c>
      <c r="Q3945" s="4" t="s">
        <v>1383</v>
      </c>
      <c r="R3945" s="4" t="s">
        <v>1382</v>
      </c>
      <c r="S3945" s="12" t="s">
        <v>1382</v>
      </c>
      <c r="T3945" s="7">
        <f t="shared" si="63"/>
        <v>2</v>
      </c>
    </row>
    <row r="3946" spans="1:20" x14ac:dyDescent="0.25">
      <c r="A3946" s="4" t="s">
        <v>3425</v>
      </c>
      <c r="B3946" s="4">
        <v>395</v>
      </c>
      <c r="C3946" s="4" t="s">
        <v>7266</v>
      </c>
      <c r="D3946" s="4" t="s">
        <v>1382</v>
      </c>
      <c r="E3946" s="4">
        <v>78</v>
      </c>
      <c r="F3946" s="4">
        <v>59</v>
      </c>
      <c r="G3946" s="4">
        <v>0</v>
      </c>
      <c r="H3946" s="4">
        <v>0</v>
      </c>
      <c r="I3946" s="4">
        <v>80</v>
      </c>
      <c r="J3946" s="4">
        <v>64</v>
      </c>
      <c r="K3946" s="4">
        <v>0</v>
      </c>
      <c r="L3946" s="4">
        <v>0</v>
      </c>
      <c r="M3946" s="4">
        <v>82</v>
      </c>
      <c r="N3946" s="4">
        <v>64</v>
      </c>
      <c r="O3946" s="4">
        <v>0</v>
      </c>
      <c r="P3946" s="4">
        <v>0</v>
      </c>
      <c r="Q3946" s="4" t="s">
        <v>1383</v>
      </c>
      <c r="R3946" s="4" t="s">
        <v>1382</v>
      </c>
      <c r="S3946" s="12" t="s">
        <v>1382</v>
      </c>
      <c r="T3946" s="7">
        <f t="shared" si="63"/>
        <v>427</v>
      </c>
    </row>
    <row r="3947" spans="1:20" x14ac:dyDescent="0.25">
      <c r="A3947" s="4" t="s">
        <v>3425</v>
      </c>
      <c r="B3947" s="4">
        <v>415</v>
      </c>
      <c r="C3947" s="4" t="s">
        <v>9814</v>
      </c>
      <c r="D3947" s="4" t="s">
        <v>1382</v>
      </c>
      <c r="E3947" s="4">
        <v>0</v>
      </c>
      <c r="F3947" s="4">
        <v>1</v>
      </c>
      <c r="G3947" s="4">
        <v>0</v>
      </c>
      <c r="H3947" s="4">
        <v>0</v>
      </c>
      <c r="I3947" s="4">
        <v>0</v>
      </c>
      <c r="J3947" s="4">
        <v>0</v>
      </c>
      <c r="K3947" s="4">
        <v>0</v>
      </c>
      <c r="L3947" s="4">
        <v>0</v>
      </c>
      <c r="M3947" s="4">
        <v>1</v>
      </c>
      <c r="N3947" s="4">
        <v>0</v>
      </c>
      <c r="O3947" s="4">
        <v>0</v>
      </c>
      <c r="P3947" s="4">
        <v>0</v>
      </c>
      <c r="Q3947" s="4" t="s">
        <v>1383</v>
      </c>
      <c r="R3947" s="4" t="s">
        <v>9815</v>
      </c>
      <c r="S3947" s="12" t="s">
        <v>9816</v>
      </c>
      <c r="T3947" s="7">
        <f t="shared" si="63"/>
        <v>2</v>
      </c>
    </row>
    <row r="3948" spans="1:20" x14ac:dyDescent="0.25">
      <c r="A3948" s="4" t="s">
        <v>3425</v>
      </c>
      <c r="B3948" s="4">
        <v>420</v>
      </c>
      <c r="C3948" s="4" t="s">
        <v>9817</v>
      </c>
      <c r="D3948" s="4" t="s">
        <v>1382</v>
      </c>
      <c r="E3948" s="4">
        <v>0</v>
      </c>
      <c r="F3948" s="4">
        <v>1</v>
      </c>
      <c r="G3948" s="4">
        <v>0</v>
      </c>
      <c r="H3948" s="4">
        <v>0</v>
      </c>
      <c r="I3948" s="4">
        <v>1</v>
      </c>
      <c r="J3948" s="4">
        <v>1</v>
      </c>
      <c r="K3948" s="4">
        <v>0</v>
      </c>
      <c r="L3948" s="4">
        <v>0</v>
      </c>
      <c r="M3948" s="4">
        <v>0</v>
      </c>
      <c r="N3948" s="4">
        <v>0</v>
      </c>
      <c r="O3948" s="4">
        <v>0</v>
      </c>
      <c r="P3948" s="4">
        <v>0</v>
      </c>
      <c r="Q3948" s="4" t="s">
        <v>1383</v>
      </c>
      <c r="R3948" s="4" t="s">
        <v>1382</v>
      </c>
      <c r="S3948" s="12" t="s">
        <v>1382</v>
      </c>
      <c r="T3948" s="7">
        <f t="shared" si="63"/>
        <v>3</v>
      </c>
    </row>
    <row r="3949" spans="1:20" x14ac:dyDescent="0.25">
      <c r="A3949" s="4" t="s">
        <v>3425</v>
      </c>
      <c r="B3949" s="4">
        <v>424</v>
      </c>
      <c r="C3949" s="4" t="s">
        <v>9818</v>
      </c>
      <c r="D3949" s="4" t="s">
        <v>1382</v>
      </c>
      <c r="E3949" s="4">
        <v>0</v>
      </c>
      <c r="F3949" s="4">
        <v>0</v>
      </c>
      <c r="G3949" s="4">
        <v>0</v>
      </c>
      <c r="H3949" s="4">
        <v>0</v>
      </c>
      <c r="I3949" s="4">
        <v>0</v>
      </c>
      <c r="J3949" s="4">
        <v>2</v>
      </c>
      <c r="K3949" s="4">
        <v>0</v>
      </c>
      <c r="L3949" s="4">
        <v>0</v>
      </c>
      <c r="M3949" s="4">
        <v>0</v>
      </c>
      <c r="N3949" s="4">
        <v>1</v>
      </c>
      <c r="O3949" s="4">
        <v>0</v>
      </c>
      <c r="P3949" s="4">
        <v>0</v>
      </c>
      <c r="Q3949" s="4" t="s">
        <v>1383</v>
      </c>
      <c r="R3949" s="4" t="s">
        <v>9819</v>
      </c>
      <c r="S3949" s="12" t="s">
        <v>9820</v>
      </c>
      <c r="T3949" s="7">
        <f t="shared" si="63"/>
        <v>3</v>
      </c>
    </row>
    <row r="3950" spans="1:20" x14ac:dyDescent="0.25">
      <c r="A3950" s="4" t="s">
        <v>3425</v>
      </c>
      <c r="B3950" s="4">
        <v>428</v>
      </c>
      <c r="C3950" s="4" t="s">
        <v>9821</v>
      </c>
      <c r="D3950" s="4" t="s">
        <v>1382</v>
      </c>
      <c r="E3950" s="4">
        <v>0</v>
      </c>
      <c r="F3950" s="4">
        <v>1</v>
      </c>
      <c r="G3950" s="4">
        <v>0</v>
      </c>
      <c r="H3950" s="4">
        <v>0</v>
      </c>
      <c r="I3950" s="4">
        <v>0</v>
      </c>
      <c r="J3950" s="4">
        <v>0</v>
      </c>
      <c r="K3950" s="4">
        <v>0</v>
      </c>
      <c r="L3950" s="4">
        <v>0</v>
      </c>
      <c r="M3950" s="4">
        <v>0</v>
      </c>
      <c r="N3950" s="4">
        <v>1</v>
      </c>
      <c r="O3950" s="4">
        <v>0</v>
      </c>
      <c r="P3950" s="4">
        <v>0</v>
      </c>
      <c r="Q3950" s="4" t="s">
        <v>1383</v>
      </c>
      <c r="R3950" s="4" t="s">
        <v>1382</v>
      </c>
      <c r="S3950" s="12" t="s">
        <v>1382</v>
      </c>
      <c r="T3950" s="7">
        <f t="shared" si="63"/>
        <v>2</v>
      </c>
    </row>
    <row r="3951" spans="1:20" x14ac:dyDescent="0.25">
      <c r="A3951" s="4" t="s">
        <v>3425</v>
      </c>
      <c r="B3951" s="4">
        <v>430</v>
      </c>
      <c r="C3951" s="4" t="s">
        <v>9822</v>
      </c>
      <c r="D3951" s="4" t="s">
        <v>1382</v>
      </c>
      <c r="E3951" s="4">
        <v>0</v>
      </c>
      <c r="F3951" s="4">
        <v>1</v>
      </c>
      <c r="G3951" s="4">
        <v>0</v>
      </c>
      <c r="H3951" s="4">
        <v>0</v>
      </c>
      <c r="I3951" s="4">
        <v>0</v>
      </c>
      <c r="J3951" s="4">
        <v>1</v>
      </c>
      <c r="K3951" s="4">
        <v>0</v>
      </c>
      <c r="L3951" s="4">
        <v>0</v>
      </c>
      <c r="M3951" s="4">
        <v>0</v>
      </c>
      <c r="N3951" s="4">
        <v>0</v>
      </c>
      <c r="O3951" s="4">
        <v>0</v>
      </c>
      <c r="P3951" s="4">
        <v>0</v>
      </c>
      <c r="Q3951" s="4" t="s">
        <v>1383</v>
      </c>
      <c r="R3951" s="4" t="s">
        <v>9823</v>
      </c>
      <c r="S3951" s="12" t="s">
        <v>9824</v>
      </c>
      <c r="T3951" s="7">
        <f t="shared" si="63"/>
        <v>2</v>
      </c>
    </row>
    <row r="3952" spans="1:20" x14ac:dyDescent="0.25">
      <c r="A3952" s="4" t="s">
        <v>3425</v>
      </c>
      <c r="B3952" s="4">
        <v>432</v>
      </c>
      <c r="C3952" s="4" t="s">
        <v>9825</v>
      </c>
      <c r="D3952" s="4" t="s">
        <v>1382</v>
      </c>
      <c r="E3952" s="4">
        <v>1</v>
      </c>
      <c r="F3952" s="4">
        <v>0</v>
      </c>
      <c r="G3952" s="4">
        <v>0</v>
      </c>
      <c r="H3952" s="4">
        <v>0</v>
      </c>
      <c r="I3952" s="4">
        <v>0</v>
      </c>
      <c r="J3952" s="4">
        <v>0</v>
      </c>
      <c r="K3952" s="4">
        <v>0</v>
      </c>
      <c r="L3952" s="4">
        <v>0</v>
      </c>
      <c r="M3952" s="4">
        <v>0</v>
      </c>
      <c r="N3952" s="4">
        <v>1</v>
      </c>
      <c r="O3952" s="4">
        <v>0</v>
      </c>
      <c r="P3952" s="4">
        <v>0</v>
      </c>
      <c r="Q3952" s="4" t="s">
        <v>1383</v>
      </c>
      <c r="R3952" s="4" t="s">
        <v>1382</v>
      </c>
      <c r="S3952" s="12" t="s">
        <v>1382</v>
      </c>
      <c r="T3952" s="7">
        <f t="shared" ref="T3952:T4014" si="64">SUM(E3952:P3952)</f>
        <v>2</v>
      </c>
    </row>
    <row r="3953" spans="1:20" x14ac:dyDescent="0.25">
      <c r="A3953" s="4" t="s">
        <v>3425</v>
      </c>
      <c r="B3953" s="4">
        <v>434</v>
      </c>
      <c r="C3953" s="4" t="s">
        <v>9826</v>
      </c>
      <c r="D3953" s="4" t="s">
        <v>1382</v>
      </c>
      <c r="E3953" s="4">
        <v>1</v>
      </c>
      <c r="F3953" s="4">
        <v>1</v>
      </c>
      <c r="G3953" s="4">
        <v>0</v>
      </c>
      <c r="H3953" s="4">
        <v>0</v>
      </c>
      <c r="I3953" s="4">
        <v>0</v>
      </c>
      <c r="J3953" s="4">
        <v>0</v>
      </c>
      <c r="K3953" s="4">
        <v>0</v>
      </c>
      <c r="L3953" s="4">
        <v>0</v>
      </c>
      <c r="M3953" s="4">
        <v>1</v>
      </c>
      <c r="N3953" s="4">
        <v>0</v>
      </c>
      <c r="O3953" s="4">
        <v>0</v>
      </c>
      <c r="P3953" s="4">
        <v>0</v>
      </c>
      <c r="Q3953" s="4" t="s">
        <v>1383</v>
      </c>
      <c r="R3953" s="4" t="s">
        <v>1382</v>
      </c>
      <c r="S3953" s="12" t="s">
        <v>1382</v>
      </c>
      <c r="T3953" s="7">
        <f t="shared" si="64"/>
        <v>3</v>
      </c>
    </row>
    <row r="3954" spans="1:20" x14ac:dyDescent="0.25">
      <c r="A3954" s="4" t="s">
        <v>3425</v>
      </c>
      <c r="B3954" s="4">
        <v>437</v>
      </c>
      <c r="C3954" s="4" t="s">
        <v>9827</v>
      </c>
      <c r="D3954" s="4" t="s">
        <v>1382</v>
      </c>
      <c r="E3954" s="4">
        <v>1</v>
      </c>
      <c r="F3954" s="4">
        <v>0</v>
      </c>
      <c r="G3954" s="4">
        <v>0</v>
      </c>
      <c r="H3954" s="4">
        <v>0</v>
      </c>
      <c r="I3954" s="4">
        <v>1</v>
      </c>
      <c r="J3954" s="4">
        <v>0</v>
      </c>
      <c r="K3954" s="4">
        <v>0</v>
      </c>
      <c r="L3954" s="4">
        <v>0</v>
      </c>
      <c r="M3954" s="4">
        <v>0</v>
      </c>
      <c r="N3954" s="4">
        <v>0</v>
      </c>
      <c r="O3954" s="4">
        <v>0</v>
      </c>
      <c r="P3954" s="4">
        <v>0</v>
      </c>
      <c r="Q3954" s="4" t="s">
        <v>1383</v>
      </c>
      <c r="R3954" s="4" t="s">
        <v>1382</v>
      </c>
      <c r="S3954" s="12" t="s">
        <v>1382</v>
      </c>
      <c r="T3954" s="7">
        <f t="shared" si="64"/>
        <v>2</v>
      </c>
    </row>
    <row r="3955" spans="1:20" x14ac:dyDescent="0.25">
      <c r="A3955" s="4" t="s">
        <v>3425</v>
      </c>
      <c r="B3955" s="4">
        <v>438</v>
      </c>
      <c r="C3955" s="4" t="s">
        <v>9828</v>
      </c>
      <c r="D3955" s="4" t="s">
        <v>1382</v>
      </c>
      <c r="E3955" s="4">
        <v>0</v>
      </c>
      <c r="F3955" s="4">
        <v>0</v>
      </c>
      <c r="G3955" s="4">
        <v>0</v>
      </c>
      <c r="H3955" s="4">
        <v>0</v>
      </c>
      <c r="I3955" s="4">
        <v>0</v>
      </c>
      <c r="J3955" s="4">
        <v>0</v>
      </c>
      <c r="K3955" s="4">
        <v>0</v>
      </c>
      <c r="L3955" s="4">
        <v>0</v>
      </c>
      <c r="M3955" s="4">
        <v>0</v>
      </c>
      <c r="N3955" s="4">
        <v>1</v>
      </c>
      <c r="O3955" s="4">
        <v>0</v>
      </c>
      <c r="P3955" s="4">
        <v>0</v>
      </c>
      <c r="Q3955" s="4" t="s">
        <v>1383</v>
      </c>
      <c r="R3955" s="4" t="s">
        <v>1382</v>
      </c>
      <c r="S3955" s="12" t="s">
        <v>1382</v>
      </c>
      <c r="T3955" s="7">
        <f t="shared" si="64"/>
        <v>1</v>
      </c>
    </row>
    <row r="3956" spans="1:20" x14ac:dyDescent="0.25">
      <c r="A3956" s="4" t="s">
        <v>3425</v>
      </c>
      <c r="B3956" s="4">
        <v>463</v>
      </c>
      <c r="C3956" s="4" t="s">
        <v>9829</v>
      </c>
      <c r="D3956" s="4" t="s">
        <v>1382</v>
      </c>
      <c r="E3956" s="4">
        <v>0</v>
      </c>
      <c r="F3956" s="4">
        <v>1</v>
      </c>
      <c r="G3956" s="4">
        <v>1</v>
      </c>
      <c r="H3956" s="4">
        <v>0</v>
      </c>
      <c r="I3956" s="4">
        <v>0</v>
      </c>
      <c r="J3956" s="4">
        <v>0</v>
      </c>
      <c r="K3956" s="4">
        <v>0</v>
      </c>
      <c r="L3956" s="4">
        <v>0</v>
      </c>
      <c r="M3956" s="4">
        <v>0</v>
      </c>
      <c r="N3956" s="4">
        <v>0</v>
      </c>
      <c r="O3956" s="4">
        <v>0</v>
      </c>
      <c r="P3956" s="4">
        <v>0</v>
      </c>
      <c r="Q3956" s="4" t="s">
        <v>1383</v>
      </c>
      <c r="R3956" s="4" t="s">
        <v>9830</v>
      </c>
      <c r="S3956" s="12" t="s">
        <v>9831</v>
      </c>
      <c r="T3956" s="7">
        <f t="shared" si="64"/>
        <v>2</v>
      </c>
    </row>
    <row r="3957" spans="1:20" x14ac:dyDescent="0.25">
      <c r="A3957" s="4" t="s">
        <v>3425</v>
      </c>
      <c r="B3957" s="4">
        <v>468</v>
      </c>
      <c r="C3957" s="4" t="s">
        <v>9832</v>
      </c>
      <c r="D3957" s="4" t="s">
        <v>1382</v>
      </c>
      <c r="E3957" s="4">
        <v>1</v>
      </c>
      <c r="F3957" s="4">
        <v>1</v>
      </c>
      <c r="G3957" s="4">
        <v>0</v>
      </c>
      <c r="H3957" s="4">
        <v>0</v>
      </c>
      <c r="I3957" s="4">
        <v>1</v>
      </c>
      <c r="J3957" s="4">
        <v>1</v>
      </c>
      <c r="K3957" s="4">
        <v>0</v>
      </c>
      <c r="L3957" s="4">
        <v>0</v>
      </c>
      <c r="M3957" s="4">
        <v>0</v>
      </c>
      <c r="N3957" s="4">
        <v>0</v>
      </c>
      <c r="O3957" s="4">
        <v>0</v>
      </c>
      <c r="P3957" s="4">
        <v>0</v>
      </c>
      <c r="Q3957" s="4" t="s">
        <v>1383</v>
      </c>
      <c r="R3957" s="4" t="s">
        <v>9833</v>
      </c>
      <c r="S3957" s="12" t="s">
        <v>9834</v>
      </c>
      <c r="T3957" s="7">
        <f t="shared" si="64"/>
        <v>4</v>
      </c>
    </row>
    <row r="3958" spans="1:20" x14ac:dyDescent="0.25">
      <c r="A3958" s="4" t="s">
        <v>3425</v>
      </c>
      <c r="B3958" s="4">
        <v>469</v>
      </c>
      <c r="C3958" s="4" t="s">
        <v>9835</v>
      </c>
      <c r="D3958" s="4" t="s">
        <v>1382</v>
      </c>
      <c r="E3958" s="4">
        <v>1</v>
      </c>
      <c r="F3958" s="4">
        <v>0</v>
      </c>
      <c r="G3958" s="4">
        <v>0</v>
      </c>
      <c r="H3958" s="4">
        <v>0</v>
      </c>
      <c r="I3958" s="4">
        <v>0</v>
      </c>
      <c r="J3958" s="4">
        <v>2</v>
      </c>
      <c r="K3958" s="4">
        <v>0</v>
      </c>
      <c r="L3958" s="4">
        <v>0</v>
      </c>
      <c r="M3958" s="4">
        <v>0</v>
      </c>
      <c r="N3958" s="4">
        <v>1</v>
      </c>
      <c r="O3958" s="4">
        <v>0</v>
      </c>
      <c r="P3958" s="4">
        <v>0</v>
      </c>
      <c r="Q3958" s="4" t="s">
        <v>1383</v>
      </c>
      <c r="R3958" s="4" t="s">
        <v>9836</v>
      </c>
      <c r="S3958" s="12" t="s">
        <v>9837</v>
      </c>
      <c r="T3958" s="7">
        <f t="shared" si="64"/>
        <v>4</v>
      </c>
    </row>
    <row r="3959" spans="1:20" x14ac:dyDescent="0.25">
      <c r="A3959" s="4" t="s">
        <v>3425</v>
      </c>
      <c r="B3959" s="4">
        <v>471</v>
      </c>
      <c r="C3959" s="4" t="s">
        <v>9838</v>
      </c>
      <c r="D3959" s="4" t="s">
        <v>1382</v>
      </c>
      <c r="E3959" s="4">
        <v>0</v>
      </c>
      <c r="F3959" s="4">
        <v>0</v>
      </c>
      <c r="G3959" s="4">
        <v>0</v>
      </c>
      <c r="H3959" s="4">
        <v>0</v>
      </c>
      <c r="I3959" s="4">
        <v>1</v>
      </c>
      <c r="J3959" s="4">
        <v>0</v>
      </c>
      <c r="K3959" s="4">
        <v>0</v>
      </c>
      <c r="L3959" s="4">
        <v>0</v>
      </c>
      <c r="M3959" s="4">
        <v>1</v>
      </c>
      <c r="N3959" s="4">
        <v>0</v>
      </c>
      <c r="O3959" s="4">
        <v>0</v>
      </c>
      <c r="P3959" s="4">
        <v>0</v>
      </c>
      <c r="Q3959" s="4" t="s">
        <v>1383</v>
      </c>
      <c r="R3959" s="4" t="s">
        <v>9839</v>
      </c>
      <c r="S3959" s="12" t="s">
        <v>9840</v>
      </c>
      <c r="T3959" s="7">
        <f t="shared" si="64"/>
        <v>2</v>
      </c>
    </row>
    <row r="3960" spans="1:20" x14ac:dyDescent="0.25">
      <c r="A3960" s="4" t="s">
        <v>3425</v>
      </c>
      <c r="B3960" s="4">
        <v>490</v>
      </c>
      <c r="C3960" s="4" t="s">
        <v>9813</v>
      </c>
      <c r="D3960" s="4" t="s">
        <v>1382</v>
      </c>
      <c r="E3960" s="4">
        <v>1</v>
      </c>
      <c r="F3960" s="4">
        <v>2</v>
      </c>
      <c r="G3960" s="4">
        <v>0</v>
      </c>
      <c r="H3960" s="4">
        <v>0</v>
      </c>
      <c r="I3960" s="4">
        <v>1</v>
      </c>
      <c r="J3960" s="4">
        <v>1</v>
      </c>
      <c r="K3960" s="4">
        <v>0</v>
      </c>
      <c r="L3960" s="4">
        <v>0</v>
      </c>
      <c r="M3960" s="4">
        <v>2</v>
      </c>
      <c r="N3960" s="4">
        <v>5</v>
      </c>
      <c r="O3960" s="4">
        <v>0</v>
      </c>
      <c r="P3960" s="4">
        <v>0</v>
      </c>
      <c r="Q3960" s="4" t="s">
        <v>1383</v>
      </c>
      <c r="R3960" s="4" t="s">
        <v>1382</v>
      </c>
      <c r="S3960" s="12" t="s">
        <v>1382</v>
      </c>
      <c r="T3960" s="7">
        <f t="shared" si="64"/>
        <v>12</v>
      </c>
    </row>
    <row r="3961" spans="1:20" x14ac:dyDescent="0.25">
      <c r="A3961" s="4" t="s">
        <v>3425</v>
      </c>
      <c r="B3961" s="4">
        <v>493</v>
      </c>
      <c r="C3961" s="4" t="s">
        <v>9841</v>
      </c>
      <c r="D3961" s="4" t="s">
        <v>1382</v>
      </c>
      <c r="E3961" s="4">
        <v>1</v>
      </c>
      <c r="F3961" s="4">
        <v>1</v>
      </c>
      <c r="G3961" s="4">
        <v>0</v>
      </c>
      <c r="H3961" s="4">
        <v>0</v>
      </c>
      <c r="I3961" s="4">
        <v>1</v>
      </c>
      <c r="J3961" s="4">
        <v>1</v>
      </c>
      <c r="K3961" s="4">
        <v>0</v>
      </c>
      <c r="L3961" s="4">
        <v>0</v>
      </c>
      <c r="M3961" s="4">
        <v>1</v>
      </c>
      <c r="N3961" s="4">
        <v>1</v>
      </c>
      <c r="O3961" s="4">
        <v>0</v>
      </c>
      <c r="P3961" s="4">
        <v>0</v>
      </c>
      <c r="Q3961" s="4" t="s">
        <v>1383</v>
      </c>
      <c r="R3961" s="4" t="s">
        <v>9842</v>
      </c>
      <c r="S3961" s="12" t="s">
        <v>9843</v>
      </c>
      <c r="T3961" s="7">
        <f t="shared" si="64"/>
        <v>6</v>
      </c>
    </row>
    <row r="3962" spans="1:20" x14ac:dyDescent="0.25">
      <c r="A3962" s="4" t="s">
        <v>3425</v>
      </c>
      <c r="B3962" s="4">
        <v>500</v>
      </c>
      <c r="C3962" s="4" t="s">
        <v>9844</v>
      </c>
      <c r="D3962" s="4" t="s">
        <v>1382</v>
      </c>
      <c r="E3962" s="4">
        <v>3</v>
      </c>
      <c r="F3962" s="4">
        <v>0</v>
      </c>
      <c r="G3962" s="4">
        <v>0</v>
      </c>
      <c r="H3962" s="4">
        <v>0</v>
      </c>
      <c r="I3962" s="4">
        <v>0</v>
      </c>
      <c r="J3962" s="4">
        <v>0</v>
      </c>
      <c r="K3962" s="4">
        <v>0</v>
      </c>
      <c r="L3962" s="4">
        <v>0</v>
      </c>
      <c r="M3962" s="4">
        <v>1</v>
      </c>
      <c r="N3962" s="4">
        <v>0</v>
      </c>
      <c r="O3962" s="4">
        <v>0</v>
      </c>
      <c r="P3962" s="4">
        <v>0</v>
      </c>
      <c r="Q3962" s="4" t="s">
        <v>1383</v>
      </c>
      <c r="R3962" s="4" t="s">
        <v>9845</v>
      </c>
      <c r="S3962" s="12" t="s">
        <v>9846</v>
      </c>
      <c r="T3962" s="7">
        <f t="shared" si="64"/>
        <v>4</v>
      </c>
    </row>
    <row r="3963" spans="1:20" x14ac:dyDescent="0.25">
      <c r="A3963" s="4" t="s">
        <v>3425</v>
      </c>
      <c r="B3963" s="4">
        <v>501</v>
      </c>
      <c r="C3963" s="4" t="s">
        <v>9847</v>
      </c>
      <c r="D3963" s="4" t="s">
        <v>1382</v>
      </c>
      <c r="E3963" s="4">
        <v>1</v>
      </c>
      <c r="F3963" s="4">
        <v>2</v>
      </c>
      <c r="G3963" s="4">
        <v>1</v>
      </c>
      <c r="H3963" s="4">
        <v>0</v>
      </c>
      <c r="I3963" s="4">
        <v>0</v>
      </c>
      <c r="J3963" s="4">
        <v>0</v>
      </c>
      <c r="K3963" s="4">
        <v>1</v>
      </c>
      <c r="L3963" s="4">
        <v>0</v>
      </c>
      <c r="M3963" s="4">
        <v>1</v>
      </c>
      <c r="N3963" s="4">
        <v>1</v>
      </c>
      <c r="O3963" s="4">
        <v>1</v>
      </c>
      <c r="P3963" s="4">
        <v>0</v>
      </c>
      <c r="Q3963" s="4" t="s">
        <v>1383</v>
      </c>
      <c r="R3963" s="4" t="s">
        <v>1382</v>
      </c>
      <c r="S3963" s="12" t="s">
        <v>1382</v>
      </c>
      <c r="T3963" s="7">
        <f t="shared" si="64"/>
        <v>8</v>
      </c>
    </row>
    <row r="3964" spans="1:20" x14ac:dyDescent="0.25">
      <c r="A3964" s="4" t="s">
        <v>3425</v>
      </c>
      <c r="B3964" s="4">
        <v>502</v>
      </c>
      <c r="C3964" s="4" t="s">
        <v>9848</v>
      </c>
      <c r="D3964" s="4" t="s">
        <v>1382</v>
      </c>
      <c r="E3964" s="4">
        <v>0</v>
      </c>
      <c r="F3964" s="4">
        <v>0</v>
      </c>
      <c r="G3964" s="4">
        <v>0</v>
      </c>
      <c r="H3964" s="4">
        <v>0</v>
      </c>
      <c r="I3964" s="4">
        <v>0</v>
      </c>
      <c r="J3964" s="4">
        <v>0</v>
      </c>
      <c r="K3964" s="4">
        <v>0</v>
      </c>
      <c r="L3964" s="4">
        <v>0</v>
      </c>
      <c r="M3964" s="4">
        <v>0</v>
      </c>
      <c r="N3964" s="4">
        <v>0</v>
      </c>
      <c r="O3964" s="4">
        <v>1</v>
      </c>
      <c r="P3964" s="4">
        <v>0</v>
      </c>
      <c r="Q3964" s="4" t="s">
        <v>1383</v>
      </c>
      <c r="R3964" s="4" t="s">
        <v>9849</v>
      </c>
      <c r="S3964" s="12" t="s">
        <v>9850</v>
      </c>
      <c r="T3964" s="7">
        <f t="shared" si="64"/>
        <v>1</v>
      </c>
    </row>
    <row r="3965" spans="1:20" x14ac:dyDescent="0.25">
      <c r="A3965" s="4" t="s">
        <v>3425</v>
      </c>
      <c r="B3965" s="4">
        <v>503</v>
      </c>
      <c r="C3965" s="4" t="s">
        <v>9851</v>
      </c>
      <c r="D3965" s="4" t="s">
        <v>1382</v>
      </c>
      <c r="E3965" s="4">
        <v>0</v>
      </c>
      <c r="F3965" s="4">
        <v>0</v>
      </c>
      <c r="G3965" s="4">
        <v>1</v>
      </c>
      <c r="H3965" s="4">
        <v>0</v>
      </c>
      <c r="I3965" s="4">
        <v>0</v>
      </c>
      <c r="J3965" s="4">
        <v>1</v>
      </c>
      <c r="K3965" s="4">
        <v>1</v>
      </c>
      <c r="L3965" s="4">
        <v>0</v>
      </c>
      <c r="M3965" s="4">
        <v>0</v>
      </c>
      <c r="N3965" s="4">
        <v>0</v>
      </c>
      <c r="O3965" s="4">
        <v>0</v>
      </c>
      <c r="P3965" s="4">
        <v>0</v>
      </c>
      <c r="Q3965" s="4" t="s">
        <v>1383</v>
      </c>
      <c r="R3965" s="4" t="s">
        <v>9852</v>
      </c>
      <c r="S3965" s="12" t="s">
        <v>9853</v>
      </c>
      <c r="T3965" s="7">
        <f t="shared" si="64"/>
        <v>3</v>
      </c>
    </row>
    <row r="3966" spans="1:20" x14ac:dyDescent="0.25">
      <c r="A3966" s="4" t="s">
        <v>3425</v>
      </c>
      <c r="B3966" s="4">
        <v>504</v>
      </c>
      <c r="C3966" s="4" t="s">
        <v>9854</v>
      </c>
      <c r="D3966" s="4" t="s">
        <v>1382</v>
      </c>
      <c r="E3966" s="4">
        <v>0</v>
      </c>
      <c r="F3966" s="4">
        <v>1</v>
      </c>
      <c r="G3966" s="4">
        <v>0</v>
      </c>
      <c r="H3966" s="4">
        <v>1</v>
      </c>
      <c r="I3966" s="4">
        <v>2</v>
      </c>
      <c r="J3966" s="4">
        <v>0</v>
      </c>
      <c r="K3966" s="4">
        <v>0</v>
      </c>
      <c r="L3966" s="4">
        <v>1</v>
      </c>
      <c r="M3966" s="4">
        <v>2</v>
      </c>
      <c r="N3966" s="4">
        <v>0</v>
      </c>
      <c r="O3966" s="4">
        <v>0</v>
      </c>
      <c r="P3966" s="4">
        <v>1</v>
      </c>
      <c r="Q3966" s="4" t="s">
        <v>1383</v>
      </c>
      <c r="R3966" s="4" t="s">
        <v>9855</v>
      </c>
      <c r="S3966" s="12" t="s">
        <v>9856</v>
      </c>
      <c r="T3966" s="7">
        <f t="shared" si="64"/>
        <v>8</v>
      </c>
    </row>
    <row r="3967" spans="1:20" x14ac:dyDescent="0.25">
      <c r="A3967" s="4" t="s">
        <v>3425</v>
      </c>
      <c r="B3967" s="4">
        <v>514</v>
      </c>
      <c r="C3967" s="4" t="s">
        <v>9857</v>
      </c>
      <c r="D3967" s="4" t="s">
        <v>1382</v>
      </c>
      <c r="E3967" s="4">
        <v>0</v>
      </c>
      <c r="F3967" s="4">
        <v>1</v>
      </c>
      <c r="G3967" s="4">
        <v>0</v>
      </c>
      <c r="H3967" s="4">
        <v>0</v>
      </c>
      <c r="I3967" s="4">
        <v>0</v>
      </c>
      <c r="J3967" s="4">
        <v>0</v>
      </c>
      <c r="K3967" s="4">
        <v>0</v>
      </c>
      <c r="L3967" s="4">
        <v>0</v>
      </c>
      <c r="M3967" s="4">
        <v>0</v>
      </c>
      <c r="N3967" s="4">
        <v>0</v>
      </c>
      <c r="O3967" s="4">
        <v>0</v>
      </c>
      <c r="P3967" s="4">
        <v>0</v>
      </c>
      <c r="Q3967" s="4" t="s">
        <v>1383</v>
      </c>
      <c r="R3967" s="4" t="s">
        <v>9858</v>
      </c>
      <c r="S3967" s="12" t="s">
        <v>9859</v>
      </c>
      <c r="T3967" s="7">
        <f t="shared" si="64"/>
        <v>1</v>
      </c>
    </row>
    <row r="3968" spans="1:20" x14ac:dyDescent="0.25">
      <c r="A3968" s="4" t="s">
        <v>3425</v>
      </c>
      <c r="B3968" s="4">
        <v>525</v>
      </c>
      <c r="C3968" s="4" t="s">
        <v>9860</v>
      </c>
      <c r="D3968" s="4" t="s">
        <v>1382</v>
      </c>
      <c r="E3968" s="4">
        <v>0</v>
      </c>
      <c r="F3968" s="4">
        <v>0</v>
      </c>
      <c r="G3968" s="4">
        <v>0</v>
      </c>
      <c r="H3968" s="4">
        <v>0</v>
      </c>
      <c r="I3968" s="4">
        <v>0</v>
      </c>
      <c r="J3968" s="4">
        <v>0</v>
      </c>
      <c r="K3968" s="4">
        <v>0</v>
      </c>
      <c r="L3968" s="4">
        <v>0</v>
      </c>
      <c r="M3968" s="4">
        <v>0</v>
      </c>
      <c r="N3968" s="4">
        <v>1</v>
      </c>
      <c r="O3968" s="4">
        <v>0</v>
      </c>
      <c r="P3968" s="4">
        <v>0</v>
      </c>
      <c r="Q3968" s="4" t="s">
        <v>1383</v>
      </c>
      <c r="R3968" s="4" t="s">
        <v>1382</v>
      </c>
      <c r="S3968" s="12" t="s">
        <v>1382</v>
      </c>
      <c r="T3968" s="7">
        <f t="shared" si="64"/>
        <v>1</v>
      </c>
    </row>
    <row r="3969" spans="1:20" x14ac:dyDescent="0.25">
      <c r="A3969" s="4" t="s">
        <v>3425</v>
      </c>
      <c r="B3969" s="4">
        <v>530</v>
      </c>
      <c r="C3969" s="4" t="s">
        <v>9861</v>
      </c>
      <c r="D3969" s="4" t="s">
        <v>1382</v>
      </c>
      <c r="E3969" s="4">
        <v>0</v>
      </c>
      <c r="F3969" s="4">
        <v>0</v>
      </c>
      <c r="G3969" s="4">
        <v>0</v>
      </c>
      <c r="H3969" s="4">
        <v>0</v>
      </c>
      <c r="I3969" s="4">
        <v>1</v>
      </c>
      <c r="J3969" s="4">
        <v>0</v>
      </c>
      <c r="K3969" s="4">
        <v>0</v>
      </c>
      <c r="L3969" s="4">
        <v>0</v>
      </c>
      <c r="M3969" s="4">
        <v>1</v>
      </c>
      <c r="N3969" s="4">
        <v>0</v>
      </c>
      <c r="O3969" s="4">
        <v>0</v>
      </c>
      <c r="P3969" s="4">
        <v>0</v>
      </c>
      <c r="Q3969" s="4" t="s">
        <v>1383</v>
      </c>
      <c r="R3969" s="4" t="s">
        <v>9862</v>
      </c>
      <c r="S3969" s="12" t="s">
        <v>9863</v>
      </c>
      <c r="T3969" s="7">
        <f t="shared" si="64"/>
        <v>2</v>
      </c>
    </row>
    <row r="3970" spans="1:20" x14ac:dyDescent="0.25">
      <c r="A3970" s="4" t="s">
        <v>3425</v>
      </c>
      <c r="B3970" s="4">
        <v>531</v>
      </c>
      <c r="C3970" s="4" t="s">
        <v>9864</v>
      </c>
      <c r="D3970" s="4" t="s">
        <v>1382</v>
      </c>
      <c r="E3970" s="4">
        <v>0</v>
      </c>
      <c r="F3970" s="4">
        <v>1</v>
      </c>
      <c r="G3970" s="4">
        <v>0</v>
      </c>
      <c r="H3970" s="4">
        <v>0</v>
      </c>
      <c r="I3970" s="4">
        <v>0</v>
      </c>
      <c r="J3970" s="4">
        <v>1</v>
      </c>
      <c r="K3970" s="4">
        <v>0</v>
      </c>
      <c r="L3970" s="4">
        <v>0</v>
      </c>
      <c r="M3970" s="4">
        <v>0</v>
      </c>
      <c r="N3970" s="4">
        <v>1</v>
      </c>
      <c r="O3970" s="4">
        <v>0</v>
      </c>
      <c r="P3970" s="4">
        <v>0</v>
      </c>
      <c r="Q3970" s="4" t="s">
        <v>1383</v>
      </c>
      <c r="R3970" s="4" t="s">
        <v>9865</v>
      </c>
      <c r="S3970" s="12" t="s">
        <v>9866</v>
      </c>
      <c r="T3970" s="7">
        <f t="shared" si="64"/>
        <v>3</v>
      </c>
    </row>
    <row r="3971" spans="1:20" x14ac:dyDescent="0.25">
      <c r="A3971" s="4" t="s">
        <v>3425</v>
      </c>
      <c r="B3971" s="4">
        <v>564</v>
      </c>
      <c r="C3971" s="4" t="s">
        <v>9867</v>
      </c>
      <c r="D3971" s="4" t="s">
        <v>1382</v>
      </c>
      <c r="E3971" s="4">
        <v>1</v>
      </c>
      <c r="F3971" s="4">
        <v>0</v>
      </c>
      <c r="G3971" s="4">
        <v>0</v>
      </c>
      <c r="H3971" s="4">
        <v>0</v>
      </c>
      <c r="I3971" s="4">
        <v>0</v>
      </c>
      <c r="J3971" s="4">
        <v>1</v>
      </c>
      <c r="K3971" s="4">
        <v>0</v>
      </c>
      <c r="L3971" s="4">
        <v>0</v>
      </c>
      <c r="M3971" s="4">
        <v>0</v>
      </c>
      <c r="N3971" s="4">
        <v>0</v>
      </c>
      <c r="O3971" s="4">
        <v>0</v>
      </c>
      <c r="P3971" s="4">
        <v>0</v>
      </c>
      <c r="Q3971" s="4" t="s">
        <v>1383</v>
      </c>
      <c r="R3971" s="4" t="s">
        <v>9868</v>
      </c>
      <c r="S3971" s="12" t="s">
        <v>9869</v>
      </c>
      <c r="T3971" s="7">
        <f t="shared" si="64"/>
        <v>2</v>
      </c>
    </row>
    <row r="3972" spans="1:20" x14ac:dyDescent="0.25">
      <c r="A3972" s="4" t="s">
        <v>3425</v>
      </c>
      <c r="B3972" s="4">
        <v>565</v>
      </c>
      <c r="C3972" s="4" t="s">
        <v>9870</v>
      </c>
      <c r="D3972" s="4" t="s">
        <v>1382</v>
      </c>
      <c r="E3972" s="4">
        <v>1</v>
      </c>
      <c r="F3972" s="4">
        <v>1</v>
      </c>
      <c r="G3972" s="4">
        <v>0</v>
      </c>
      <c r="H3972" s="4">
        <v>0</v>
      </c>
      <c r="I3972" s="4">
        <v>1</v>
      </c>
      <c r="J3972" s="4">
        <v>0</v>
      </c>
      <c r="K3972" s="4">
        <v>0</v>
      </c>
      <c r="L3972" s="4">
        <v>0</v>
      </c>
      <c r="M3972" s="4">
        <v>0</v>
      </c>
      <c r="N3972" s="4">
        <v>1</v>
      </c>
      <c r="O3972" s="4">
        <v>0</v>
      </c>
      <c r="P3972" s="4">
        <v>0</v>
      </c>
      <c r="Q3972" s="4" t="s">
        <v>1383</v>
      </c>
      <c r="R3972" s="4" t="s">
        <v>9871</v>
      </c>
      <c r="S3972" s="12" t="s">
        <v>9872</v>
      </c>
      <c r="T3972" s="7">
        <f t="shared" si="64"/>
        <v>4</v>
      </c>
    </row>
    <row r="3973" spans="1:20" x14ac:dyDescent="0.25">
      <c r="A3973" s="4" t="s">
        <v>3425</v>
      </c>
      <c r="B3973" s="4">
        <v>566</v>
      </c>
      <c r="C3973" s="4" t="s">
        <v>3437</v>
      </c>
      <c r="D3973" s="4" t="s">
        <v>1382</v>
      </c>
      <c r="E3973" s="4">
        <v>0</v>
      </c>
      <c r="F3973" s="4">
        <v>1</v>
      </c>
      <c r="G3973" s="4">
        <v>1</v>
      </c>
      <c r="H3973" s="4">
        <v>0</v>
      </c>
      <c r="I3973" s="4">
        <v>0</v>
      </c>
      <c r="J3973" s="4">
        <v>1</v>
      </c>
      <c r="K3973" s="4">
        <v>1</v>
      </c>
      <c r="L3973" s="4">
        <v>0</v>
      </c>
      <c r="M3973" s="4">
        <v>0</v>
      </c>
      <c r="N3973" s="4">
        <v>0</v>
      </c>
      <c r="O3973" s="4">
        <v>1</v>
      </c>
      <c r="P3973" s="4">
        <v>0</v>
      </c>
      <c r="Q3973" s="4" t="s">
        <v>1383</v>
      </c>
      <c r="R3973" s="4" t="s">
        <v>3438</v>
      </c>
      <c r="S3973" s="12" t="s">
        <v>9873</v>
      </c>
      <c r="T3973" s="7">
        <f t="shared" si="64"/>
        <v>5</v>
      </c>
    </row>
    <row r="3974" spans="1:20" x14ac:dyDescent="0.25">
      <c r="A3974" s="4" t="s">
        <v>3425</v>
      </c>
      <c r="B3974" s="4">
        <v>568</v>
      </c>
      <c r="C3974" s="4" t="s">
        <v>9874</v>
      </c>
      <c r="D3974" s="4" t="s">
        <v>1382</v>
      </c>
      <c r="E3974" s="4">
        <v>0</v>
      </c>
      <c r="F3974" s="4">
        <v>0</v>
      </c>
      <c r="G3974" s="4">
        <v>0</v>
      </c>
      <c r="H3974" s="4">
        <v>0</v>
      </c>
      <c r="I3974" s="4">
        <v>0</v>
      </c>
      <c r="J3974" s="4">
        <v>0</v>
      </c>
      <c r="K3974" s="4">
        <v>0</v>
      </c>
      <c r="L3974" s="4">
        <v>0</v>
      </c>
      <c r="M3974" s="4">
        <v>0</v>
      </c>
      <c r="N3974" s="4">
        <v>1</v>
      </c>
      <c r="O3974" s="4">
        <v>0</v>
      </c>
      <c r="P3974" s="4">
        <v>0</v>
      </c>
      <c r="Q3974" s="4" t="s">
        <v>1383</v>
      </c>
      <c r="R3974" s="4" t="s">
        <v>9875</v>
      </c>
      <c r="S3974" s="12" t="s">
        <v>9876</v>
      </c>
      <c r="T3974" s="7">
        <f t="shared" si="64"/>
        <v>1</v>
      </c>
    </row>
    <row r="3975" spans="1:20" x14ac:dyDescent="0.25">
      <c r="A3975" s="4" t="s">
        <v>3425</v>
      </c>
      <c r="B3975" s="4">
        <v>569</v>
      </c>
      <c r="C3975" s="4" t="s">
        <v>9877</v>
      </c>
      <c r="D3975" s="4" t="s">
        <v>1382</v>
      </c>
      <c r="E3975" s="4">
        <v>1</v>
      </c>
      <c r="F3975" s="4">
        <v>0</v>
      </c>
      <c r="G3975" s="4">
        <v>0</v>
      </c>
      <c r="H3975" s="4">
        <v>0</v>
      </c>
      <c r="I3975" s="4">
        <v>1</v>
      </c>
      <c r="J3975" s="4">
        <v>0</v>
      </c>
      <c r="K3975" s="4">
        <v>0</v>
      </c>
      <c r="L3975" s="4">
        <v>0</v>
      </c>
      <c r="M3975" s="4">
        <v>1</v>
      </c>
      <c r="N3975" s="4">
        <v>0</v>
      </c>
      <c r="O3975" s="4">
        <v>0</v>
      </c>
      <c r="P3975" s="4">
        <v>0</v>
      </c>
      <c r="Q3975" s="4" t="s">
        <v>1383</v>
      </c>
      <c r="R3975" s="4" t="s">
        <v>9878</v>
      </c>
      <c r="S3975" s="12" t="s">
        <v>9879</v>
      </c>
      <c r="T3975" s="7">
        <f t="shared" si="64"/>
        <v>3</v>
      </c>
    </row>
    <row r="3976" spans="1:20" x14ac:dyDescent="0.25">
      <c r="A3976" s="4" t="s">
        <v>3425</v>
      </c>
      <c r="B3976" s="4">
        <v>570</v>
      </c>
      <c r="C3976" s="4" t="s">
        <v>9880</v>
      </c>
      <c r="D3976" s="4" t="s">
        <v>1382</v>
      </c>
      <c r="E3976" s="4">
        <v>1</v>
      </c>
      <c r="F3976" s="4">
        <v>0</v>
      </c>
      <c r="G3976" s="4">
        <v>0</v>
      </c>
      <c r="H3976" s="4">
        <v>0</v>
      </c>
      <c r="I3976" s="4">
        <v>0</v>
      </c>
      <c r="J3976" s="4">
        <v>1</v>
      </c>
      <c r="K3976" s="4">
        <v>0</v>
      </c>
      <c r="L3976" s="4">
        <v>0</v>
      </c>
      <c r="M3976" s="4">
        <v>0</v>
      </c>
      <c r="N3976" s="4">
        <v>1</v>
      </c>
      <c r="O3976" s="4">
        <v>0</v>
      </c>
      <c r="P3976" s="4">
        <v>0</v>
      </c>
      <c r="Q3976" s="4" t="s">
        <v>1383</v>
      </c>
      <c r="R3976" s="4" t="s">
        <v>1382</v>
      </c>
      <c r="S3976" s="12" t="s">
        <v>1382</v>
      </c>
      <c r="T3976" s="7">
        <f t="shared" si="64"/>
        <v>3</v>
      </c>
    </row>
    <row r="3977" spans="1:20" x14ac:dyDescent="0.25">
      <c r="A3977" s="4" t="s">
        <v>3425</v>
      </c>
      <c r="B3977" s="4">
        <v>571</v>
      </c>
      <c r="C3977" s="4" t="s">
        <v>9881</v>
      </c>
      <c r="D3977" s="4" t="s">
        <v>1382</v>
      </c>
      <c r="E3977" s="4">
        <v>0</v>
      </c>
      <c r="F3977" s="4">
        <v>0</v>
      </c>
      <c r="G3977" s="4">
        <v>0</v>
      </c>
      <c r="H3977" s="4">
        <v>0</v>
      </c>
      <c r="I3977" s="4">
        <v>1</v>
      </c>
      <c r="J3977" s="4">
        <v>1</v>
      </c>
      <c r="K3977" s="4">
        <v>0</v>
      </c>
      <c r="L3977" s="4">
        <v>0</v>
      </c>
      <c r="M3977" s="4">
        <v>0</v>
      </c>
      <c r="N3977" s="4">
        <v>0</v>
      </c>
      <c r="O3977" s="4">
        <v>0</v>
      </c>
      <c r="P3977" s="4">
        <v>0</v>
      </c>
      <c r="Q3977" s="4" t="s">
        <v>1383</v>
      </c>
      <c r="R3977" s="4" t="s">
        <v>9882</v>
      </c>
      <c r="S3977" s="12" t="s">
        <v>9883</v>
      </c>
      <c r="T3977" s="7">
        <f t="shared" si="64"/>
        <v>2</v>
      </c>
    </row>
    <row r="3978" spans="1:20" x14ac:dyDescent="0.25">
      <c r="A3978" s="4" t="s">
        <v>3425</v>
      </c>
      <c r="B3978" s="4">
        <v>572</v>
      </c>
      <c r="C3978" s="4" t="s">
        <v>9884</v>
      </c>
      <c r="D3978" s="4" t="s">
        <v>1382</v>
      </c>
      <c r="E3978" s="4">
        <v>0</v>
      </c>
      <c r="F3978" s="4">
        <v>0</v>
      </c>
      <c r="G3978" s="4">
        <v>0</v>
      </c>
      <c r="H3978" s="4">
        <v>0</v>
      </c>
      <c r="I3978" s="4">
        <v>0</v>
      </c>
      <c r="J3978" s="4">
        <v>1</v>
      </c>
      <c r="K3978" s="4">
        <v>0</v>
      </c>
      <c r="L3978" s="4">
        <v>1</v>
      </c>
      <c r="M3978" s="4">
        <v>0</v>
      </c>
      <c r="N3978" s="4">
        <v>0</v>
      </c>
      <c r="O3978" s="4">
        <v>0</v>
      </c>
      <c r="P3978" s="4">
        <v>0</v>
      </c>
      <c r="Q3978" s="4" t="s">
        <v>1383</v>
      </c>
      <c r="R3978" s="4" t="s">
        <v>9885</v>
      </c>
      <c r="S3978" s="12" t="s">
        <v>9886</v>
      </c>
      <c r="T3978" s="7">
        <f t="shared" si="64"/>
        <v>2</v>
      </c>
    </row>
    <row r="3979" spans="1:20" x14ac:dyDescent="0.25">
      <c r="A3979" s="4" t="s">
        <v>3425</v>
      </c>
      <c r="B3979" s="4">
        <v>601</v>
      </c>
      <c r="C3979" s="4" t="s">
        <v>9887</v>
      </c>
      <c r="D3979" s="4" t="s">
        <v>1382</v>
      </c>
      <c r="E3979" s="4">
        <v>0</v>
      </c>
      <c r="F3979" s="4">
        <v>1</v>
      </c>
      <c r="G3979" s="4">
        <v>0</v>
      </c>
      <c r="H3979" s="4">
        <v>0</v>
      </c>
      <c r="I3979" s="4">
        <v>1</v>
      </c>
      <c r="J3979" s="4">
        <v>2</v>
      </c>
      <c r="K3979" s="4">
        <v>0</v>
      </c>
      <c r="L3979" s="4">
        <v>0</v>
      </c>
      <c r="M3979" s="4">
        <v>0</v>
      </c>
      <c r="N3979" s="4">
        <v>1</v>
      </c>
      <c r="O3979" s="4">
        <v>0</v>
      </c>
      <c r="P3979" s="4">
        <v>0</v>
      </c>
      <c r="Q3979" s="4" t="s">
        <v>1383</v>
      </c>
      <c r="R3979" s="4" t="s">
        <v>1382</v>
      </c>
      <c r="S3979" s="12" t="s">
        <v>1382</v>
      </c>
      <c r="T3979" s="7">
        <f t="shared" si="64"/>
        <v>5</v>
      </c>
    </row>
    <row r="3980" spans="1:20" x14ac:dyDescent="0.25">
      <c r="A3980" s="4" t="s">
        <v>3425</v>
      </c>
      <c r="B3980" s="4">
        <v>602</v>
      </c>
      <c r="C3980" s="4" t="s">
        <v>9888</v>
      </c>
      <c r="D3980" s="4" t="s">
        <v>1382</v>
      </c>
      <c r="E3980" s="4">
        <v>1</v>
      </c>
      <c r="F3980" s="4">
        <v>1</v>
      </c>
      <c r="G3980" s="4">
        <v>0</v>
      </c>
      <c r="H3980" s="4">
        <v>0</v>
      </c>
      <c r="I3980" s="4">
        <v>1</v>
      </c>
      <c r="J3980" s="4">
        <v>1</v>
      </c>
      <c r="K3980" s="4">
        <v>0</v>
      </c>
      <c r="L3980" s="4">
        <v>0</v>
      </c>
      <c r="M3980" s="4">
        <v>1</v>
      </c>
      <c r="N3980" s="4">
        <v>1</v>
      </c>
      <c r="O3980" s="4">
        <v>0</v>
      </c>
      <c r="P3980" s="4">
        <v>0</v>
      </c>
      <c r="Q3980" s="4" t="s">
        <v>1383</v>
      </c>
      <c r="R3980" s="4" t="s">
        <v>1382</v>
      </c>
      <c r="S3980" s="12" t="s">
        <v>1382</v>
      </c>
      <c r="T3980" s="7">
        <f t="shared" si="64"/>
        <v>6</v>
      </c>
    </row>
    <row r="3981" spans="1:20" x14ac:dyDescent="0.25">
      <c r="A3981" s="4" t="s">
        <v>3425</v>
      </c>
      <c r="B3981" s="4" t="s">
        <v>9889</v>
      </c>
      <c r="C3981" s="4" t="s">
        <v>9795</v>
      </c>
      <c r="D3981" s="4" t="s">
        <v>1382</v>
      </c>
      <c r="E3981" s="4">
        <v>1</v>
      </c>
      <c r="F3981" s="4">
        <v>0</v>
      </c>
      <c r="G3981" s="4">
        <v>0</v>
      </c>
      <c r="H3981" s="4">
        <v>0</v>
      </c>
      <c r="I3981" s="4">
        <v>1</v>
      </c>
      <c r="J3981" s="4">
        <v>0</v>
      </c>
      <c r="K3981" s="4">
        <v>0</v>
      </c>
      <c r="L3981" s="4">
        <v>0</v>
      </c>
      <c r="M3981" s="4">
        <v>0</v>
      </c>
      <c r="N3981" s="4">
        <v>0</v>
      </c>
      <c r="O3981" s="4">
        <v>0</v>
      </c>
      <c r="P3981" s="4">
        <v>0</v>
      </c>
      <c r="Q3981" s="4" t="s">
        <v>1383</v>
      </c>
      <c r="R3981" s="4" t="s">
        <v>9796</v>
      </c>
      <c r="S3981" s="12" t="s">
        <v>9797</v>
      </c>
      <c r="T3981" s="7">
        <f t="shared" si="64"/>
        <v>2</v>
      </c>
    </row>
    <row r="3982" spans="1:20" x14ac:dyDescent="0.25">
      <c r="A3982" s="4" t="s">
        <v>3425</v>
      </c>
      <c r="B3982" s="4" t="s">
        <v>7296</v>
      </c>
      <c r="C3982" s="4" t="s">
        <v>9798</v>
      </c>
      <c r="D3982" s="4" t="s">
        <v>1382</v>
      </c>
      <c r="E3982" s="4">
        <v>1</v>
      </c>
      <c r="F3982" s="4">
        <v>0</v>
      </c>
      <c r="G3982" s="4">
        <v>0</v>
      </c>
      <c r="H3982" s="4">
        <v>0</v>
      </c>
      <c r="I3982" s="4">
        <v>1</v>
      </c>
      <c r="J3982" s="4">
        <v>0</v>
      </c>
      <c r="K3982" s="4">
        <v>0</v>
      </c>
      <c r="L3982" s="4">
        <v>0</v>
      </c>
      <c r="M3982" s="4">
        <v>0</v>
      </c>
      <c r="N3982" s="4">
        <v>1</v>
      </c>
      <c r="O3982" s="4">
        <v>0</v>
      </c>
      <c r="P3982" s="4">
        <v>0</v>
      </c>
      <c r="Q3982" s="4" t="s">
        <v>1383</v>
      </c>
      <c r="R3982" s="4" t="s">
        <v>1382</v>
      </c>
      <c r="S3982" s="12" t="s">
        <v>1382</v>
      </c>
      <c r="T3982" s="7">
        <f t="shared" si="64"/>
        <v>3</v>
      </c>
    </row>
    <row r="3983" spans="1:20" x14ac:dyDescent="0.25">
      <c r="A3983" s="4" t="s">
        <v>3425</v>
      </c>
      <c r="B3983" s="4" t="s">
        <v>9442</v>
      </c>
      <c r="C3983" s="4" t="s">
        <v>9799</v>
      </c>
      <c r="D3983" s="4" t="s">
        <v>1382</v>
      </c>
      <c r="E3983" s="4">
        <v>0</v>
      </c>
      <c r="F3983" s="4">
        <v>0</v>
      </c>
      <c r="G3983" s="4">
        <v>0</v>
      </c>
      <c r="H3983" s="4">
        <v>0</v>
      </c>
      <c r="I3983" s="4">
        <v>0</v>
      </c>
      <c r="J3983" s="4">
        <v>1</v>
      </c>
      <c r="K3983" s="4">
        <v>0</v>
      </c>
      <c r="L3983" s="4">
        <v>0</v>
      </c>
      <c r="M3983" s="4">
        <v>0</v>
      </c>
      <c r="N3983" s="4">
        <v>0</v>
      </c>
      <c r="O3983" s="4">
        <v>0</v>
      </c>
      <c r="P3983" s="4">
        <v>0</v>
      </c>
      <c r="Q3983" s="4" t="s">
        <v>1383</v>
      </c>
      <c r="R3983" s="4" t="s">
        <v>1382</v>
      </c>
      <c r="S3983" s="12" t="s">
        <v>1382</v>
      </c>
      <c r="T3983" s="7">
        <f t="shared" si="64"/>
        <v>1</v>
      </c>
    </row>
    <row r="3984" spans="1:20" x14ac:dyDescent="0.25">
      <c r="A3984" s="4" t="s">
        <v>3425</v>
      </c>
      <c r="B3984" s="4" t="s">
        <v>9890</v>
      </c>
      <c r="C3984" s="4" t="s">
        <v>9800</v>
      </c>
      <c r="D3984" s="4" t="s">
        <v>1382</v>
      </c>
      <c r="E3984" s="4">
        <v>0</v>
      </c>
      <c r="F3984" s="4">
        <v>1</v>
      </c>
      <c r="G3984" s="4">
        <v>0</v>
      </c>
      <c r="H3984" s="4">
        <v>0</v>
      </c>
      <c r="I3984" s="4">
        <v>0</v>
      </c>
      <c r="J3984" s="4">
        <v>0</v>
      </c>
      <c r="K3984" s="4">
        <v>0</v>
      </c>
      <c r="L3984" s="4">
        <v>0</v>
      </c>
      <c r="M3984" s="4">
        <v>0</v>
      </c>
      <c r="N3984" s="4">
        <v>0</v>
      </c>
      <c r="O3984" s="4">
        <v>0</v>
      </c>
      <c r="P3984" s="4">
        <v>0</v>
      </c>
      <c r="Q3984" s="4" t="s">
        <v>1383</v>
      </c>
      <c r="R3984" s="4" t="s">
        <v>9801</v>
      </c>
      <c r="S3984" s="12" t="s">
        <v>9802</v>
      </c>
      <c r="T3984" s="7">
        <f t="shared" si="64"/>
        <v>1</v>
      </c>
    </row>
    <row r="3985" spans="1:20" x14ac:dyDescent="0.25">
      <c r="A3985" s="4" t="s">
        <v>3425</v>
      </c>
      <c r="B3985" s="4" t="s">
        <v>9891</v>
      </c>
      <c r="C3985" s="4" t="s">
        <v>9892</v>
      </c>
      <c r="D3985" s="4" t="s">
        <v>1382</v>
      </c>
      <c r="E3985" s="4">
        <v>0</v>
      </c>
      <c r="F3985" s="4">
        <v>1</v>
      </c>
      <c r="G3985" s="4">
        <v>0</v>
      </c>
      <c r="H3985" s="4">
        <v>0</v>
      </c>
      <c r="I3985" s="4">
        <v>0</v>
      </c>
      <c r="J3985" s="4">
        <v>1</v>
      </c>
      <c r="K3985" s="4">
        <v>0</v>
      </c>
      <c r="L3985" s="4">
        <v>0</v>
      </c>
      <c r="M3985" s="4">
        <v>0</v>
      </c>
      <c r="N3985" s="4">
        <v>1</v>
      </c>
      <c r="O3985" s="4">
        <v>0</v>
      </c>
      <c r="P3985" s="4">
        <v>0</v>
      </c>
      <c r="Q3985" s="4" t="s">
        <v>1383</v>
      </c>
      <c r="R3985" s="4" t="s">
        <v>1382</v>
      </c>
      <c r="S3985" s="12" t="s">
        <v>1382</v>
      </c>
      <c r="T3985" s="7">
        <f t="shared" si="64"/>
        <v>3</v>
      </c>
    </row>
    <row r="3986" spans="1:20" x14ac:dyDescent="0.25">
      <c r="A3986" s="4" t="s">
        <v>3425</v>
      </c>
      <c r="B3986" s="4" t="s">
        <v>9895</v>
      </c>
      <c r="C3986" s="4" t="s">
        <v>9896</v>
      </c>
      <c r="D3986" s="4" t="s">
        <v>1382</v>
      </c>
      <c r="E3986" s="4">
        <v>0</v>
      </c>
      <c r="F3986" s="4">
        <v>1</v>
      </c>
      <c r="G3986" s="4">
        <v>0</v>
      </c>
      <c r="H3986" s="4">
        <v>0</v>
      </c>
      <c r="I3986" s="4">
        <v>0</v>
      </c>
      <c r="J3986" s="4">
        <v>0</v>
      </c>
      <c r="K3986" s="4">
        <v>0</v>
      </c>
      <c r="L3986" s="4">
        <v>0</v>
      </c>
      <c r="M3986" s="4">
        <v>0</v>
      </c>
      <c r="N3986" s="4">
        <v>0</v>
      </c>
      <c r="O3986" s="4">
        <v>0</v>
      </c>
      <c r="P3986" s="4">
        <v>0</v>
      </c>
      <c r="Q3986" s="4" t="s">
        <v>1383</v>
      </c>
      <c r="R3986" s="4" t="s">
        <v>9897</v>
      </c>
      <c r="S3986" s="12" t="s">
        <v>9898</v>
      </c>
      <c r="T3986" s="7">
        <f t="shared" si="64"/>
        <v>1</v>
      </c>
    </row>
    <row r="3987" spans="1:20" x14ac:dyDescent="0.25">
      <c r="A3987" s="4" t="s">
        <v>3425</v>
      </c>
      <c r="B3987" s="4" t="s">
        <v>2626</v>
      </c>
      <c r="C3987" s="4" t="s">
        <v>9899</v>
      </c>
      <c r="D3987" s="4" t="s">
        <v>1382</v>
      </c>
      <c r="E3987" s="4">
        <v>0</v>
      </c>
      <c r="F3987" s="4">
        <v>0</v>
      </c>
      <c r="G3987" s="4">
        <v>0</v>
      </c>
      <c r="H3987" s="4">
        <v>0</v>
      </c>
      <c r="I3987" s="4">
        <v>0</v>
      </c>
      <c r="J3987" s="4">
        <v>0</v>
      </c>
      <c r="K3987" s="4">
        <v>0</v>
      </c>
      <c r="L3987" s="4">
        <v>0</v>
      </c>
      <c r="M3987" s="4">
        <v>0</v>
      </c>
      <c r="N3987" s="4">
        <v>1</v>
      </c>
      <c r="O3987" s="4">
        <v>0</v>
      </c>
      <c r="P3987" s="4">
        <v>0</v>
      </c>
      <c r="Q3987" s="4" t="s">
        <v>1383</v>
      </c>
      <c r="R3987" s="4" t="s">
        <v>1382</v>
      </c>
      <c r="S3987" s="12" t="s">
        <v>1382</v>
      </c>
      <c r="T3987" s="7">
        <f t="shared" si="64"/>
        <v>1</v>
      </c>
    </row>
    <row r="3988" spans="1:20" x14ac:dyDescent="0.25">
      <c r="A3988" s="4" t="s">
        <v>3425</v>
      </c>
      <c r="B3988" s="4" t="s">
        <v>5576</v>
      </c>
      <c r="C3988" s="4" t="s">
        <v>9900</v>
      </c>
      <c r="D3988" s="4" t="s">
        <v>1382</v>
      </c>
      <c r="E3988" s="4">
        <v>0</v>
      </c>
      <c r="F3988" s="4">
        <v>1</v>
      </c>
      <c r="G3988" s="4">
        <v>0</v>
      </c>
      <c r="H3988" s="4">
        <v>0</v>
      </c>
      <c r="I3988" s="4">
        <v>0</v>
      </c>
      <c r="J3988" s="4">
        <v>0</v>
      </c>
      <c r="K3988" s="4">
        <v>0</v>
      </c>
      <c r="L3988" s="4">
        <v>0</v>
      </c>
      <c r="M3988" s="4">
        <v>0</v>
      </c>
      <c r="N3988" s="4">
        <v>0</v>
      </c>
      <c r="O3988" s="4">
        <v>0</v>
      </c>
      <c r="P3988" s="4">
        <v>0</v>
      </c>
      <c r="Q3988" s="4" t="s">
        <v>1383</v>
      </c>
      <c r="R3988" s="4" t="s">
        <v>9901</v>
      </c>
      <c r="S3988" s="12" t="s">
        <v>9902</v>
      </c>
      <c r="T3988" s="7">
        <f t="shared" si="64"/>
        <v>1</v>
      </c>
    </row>
    <row r="3989" spans="1:20" x14ac:dyDescent="0.25">
      <c r="A3989" s="4" t="s">
        <v>3425</v>
      </c>
      <c r="B3989" s="4" t="s">
        <v>1756</v>
      </c>
      <c r="C3989" s="4" t="s">
        <v>9903</v>
      </c>
      <c r="D3989" s="4" t="s">
        <v>1382</v>
      </c>
      <c r="E3989" s="4">
        <v>2</v>
      </c>
      <c r="F3989" s="4">
        <v>0</v>
      </c>
      <c r="G3989" s="4">
        <v>0</v>
      </c>
      <c r="H3989" s="4">
        <v>0</v>
      </c>
      <c r="I3989" s="4">
        <v>2</v>
      </c>
      <c r="J3989" s="4">
        <v>0</v>
      </c>
      <c r="K3989" s="4">
        <v>0</v>
      </c>
      <c r="L3989" s="4">
        <v>0</v>
      </c>
      <c r="M3989" s="4">
        <v>2</v>
      </c>
      <c r="N3989" s="4">
        <v>0</v>
      </c>
      <c r="O3989" s="4">
        <v>0</v>
      </c>
      <c r="P3989" s="4">
        <v>0</v>
      </c>
      <c r="Q3989" s="4" t="s">
        <v>1383</v>
      </c>
      <c r="R3989" s="4" t="s">
        <v>1382</v>
      </c>
      <c r="S3989" s="12" t="s">
        <v>1382</v>
      </c>
      <c r="T3989" s="7">
        <f t="shared" si="64"/>
        <v>6</v>
      </c>
    </row>
    <row r="3990" spans="1:20" x14ac:dyDescent="0.25">
      <c r="A3990" s="4" t="s">
        <v>3425</v>
      </c>
      <c r="B3990" s="4" t="s">
        <v>1760</v>
      </c>
      <c r="C3990" s="4" t="s">
        <v>9904</v>
      </c>
      <c r="D3990" s="4" t="s">
        <v>1382</v>
      </c>
      <c r="E3990" s="4">
        <v>0</v>
      </c>
      <c r="F3990" s="4">
        <v>2</v>
      </c>
      <c r="G3990" s="4">
        <v>0</v>
      </c>
      <c r="H3990" s="4">
        <v>0</v>
      </c>
      <c r="I3990" s="4">
        <v>0</v>
      </c>
      <c r="J3990" s="4">
        <v>2</v>
      </c>
      <c r="K3990" s="4">
        <v>0</v>
      </c>
      <c r="L3990" s="4">
        <v>0</v>
      </c>
      <c r="M3990" s="4">
        <v>0</v>
      </c>
      <c r="N3990" s="4">
        <v>1</v>
      </c>
      <c r="O3990" s="4">
        <v>0</v>
      </c>
      <c r="P3990" s="4">
        <v>0</v>
      </c>
      <c r="Q3990" s="4" t="s">
        <v>1383</v>
      </c>
      <c r="R3990" s="4" t="s">
        <v>1382</v>
      </c>
      <c r="S3990" s="12" t="s">
        <v>1382</v>
      </c>
      <c r="T3990" s="7">
        <f t="shared" si="64"/>
        <v>5</v>
      </c>
    </row>
    <row r="3991" spans="1:20" x14ac:dyDescent="0.25">
      <c r="A3991" s="4" t="s">
        <v>3425</v>
      </c>
      <c r="B3991" s="4" t="s">
        <v>2873</v>
      </c>
      <c r="C3991" s="4" t="s">
        <v>1768</v>
      </c>
      <c r="D3991" s="4" t="s">
        <v>1382</v>
      </c>
      <c r="E3991" s="4">
        <v>0</v>
      </c>
      <c r="F3991" s="4">
        <v>0</v>
      </c>
      <c r="G3991" s="4">
        <v>0</v>
      </c>
      <c r="H3991" s="4">
        <v>0</v>
      </c>
      <c r="I3991" s="4">
        <v>0</v>
      </c>
      <c r="J3991" s="4">
        <v>1</v>
      </c>
      <c r="K3991" s="4">
        <v>0</v>
      </c>
      <c r="L3991" s="4">
        <v>0</v>
      </c>
      <c r="M3991" s="4">
        <v>0</v>
      </c>
      <c r="N3991" s="4">
        <v>1</v>
      </c>
      <c r="O3991" s="4">
        <v>0</v>
      </c>
      <c r="P3991" s="4">
        <v>0</v>
      </c>
      <c r="Q3991" s="4" t="s">
        <v>1383</v>
      </c>
      <c r="R3991" s="4" t="s">
        <v>1382</v>
      </c>
      <c r="S3991" s="12" t="s">
        <v>1382</v>
      </c>
      <c r="T3991" s="7">
        <f t="shared" si="64"/>
        <v>2</v>
      </c>
    </row>
    <row r="3992" spans="1:20" x14ac:dyDescent="0.25">
      <c r="A3992" s="4" t="s">
        <v>3998</v>
      </c>
      <c r="B3992" s="4">
        <v>401</v>
      </c>
      <c r="C3992" s="4" t="s">
        <v>9905</v>
      </c>
      <c r="D3992" s="4" t="s">
        <v>1382</v>
      </c>
      <c r="E3992" s="4">
        <v>1</v>
      </c>
      <c r="F3992" s="4">
        <v>0</v>
      </c>
      <c r="G3992" s="4">
        <v>0</v>
      </c>
      <c r="H3992" s="4">
        <v>0</v>
      </c>
      <c r="I3992" s="4">
        <v>1</v>
      </c>
      <c r="J3992" s="4">
        <v>0</v>
      </c>
      <c r="K3992" s="4">
        <v>0</v>
      </c>
      <c r="L3992" s="4">
        <v>0</v>
      </c>
      <c r="M3992" s="4">
        <v>1</v>
      </c>
      <c r="N3992" s="4">
        <v>0</v>
      </c>
      <c r="O3992" s="4">
        <v>0</v>
      </c>
      <c r="P3992" s="4">
        <v>0</v>
      </c>
      <c r="Q3992" s="4" t="s">
        <v>1383</v>
      </c>
      <c r="R3992" s="4" t="s">
        <v>9906</v>
      </c>
      <c r="S3992" s="12" t="s">
        <v>9907</v>
      </c>
      <c r="T3992" s="7">
        <f t="shared" si="64"/>
        <v>3</v>
      </c>
    </row>
    <row r="3993" spans="1:20" x14ac:dyDescent="0.25">
      <c r="A3993" s="4" t="s">
        <v>3998</v>
      </c>
      <c r="B3993" s="4">
        <v>402</v>
      </c>
      <c r="C3993" s="4" t="s">
        <v>9908</v>
      </c>
      <c r="D3993" s="4" t="s">
        <v>1382</v>
      </c>
      <c r="E3993" s="4">
        <v>0</v>
      </c>
      <c r="F3993" s="4">
        <v>0</v>
      </c>
      <c r="G3993" s="4">
        <v>0</v>
      </c>
      <c r="H3993" s="4">
        <v>0</v>
      </c>
      <c r="I3993" s="4">
        <v>1</v>
      </c>
      <c r="J3993" s="4">
        <v>0</v>
      </c>
      <c r="K3993" s="4">
        <v>0</v>
      </c>
      <c r="L3993" s="4">
        <v>0</v>
      </c>
      <c r="M3993" s="4">
        <v>1</v>
      </c>
      <c r="N3993" s="4">
        <v>0</v>
      </c>
      <c r="O3993" s="4">
        <v>0</v>
      </c>
      <c r="P3993" s="4">
        <v>0</v>
      </c>
      <c r="Q3993" s="4" t="s">
        <v>1383</v>
      </c>
      <c r="R3993" s="4" t="s">
        <v>9909</v>
      </c>
      <c r="S3993" s="12" t="s">
        <v>9910</v>
      </c>
      <c r="T3993" s="7">
        <f t="shared" si="64"/>
        <v>2</v>
      </c>
    </row>
    <row r="3994" spans="1:20" x14ac:dyDescent="0.25">
      <c r="A3994" s="4" t="s">
        <v>3998</v>
      </c>
      <c r="B3994" s="4">
        <v>635</v>
      </c>
      <c r="C3994" s="4" t="s">
        <v>9911</v>
      </c>
      <c r="D3994" s="4" t="s">
        <v>1382</v>
      </c>
      <c r="E3994" s="4">
        <v>0</v>
      </c>
      <c r="F3994" s="4">
        <v>0</v>
      </c>
      <c r="G3994" s="4">
        <v>0</v>
      </c>
      <c r="H3994" s="4">
        <v>0</v>
      </c>
      <c r="I3994" s="4">
        <v>1</v>
      </c>
      <c r="J3994" s="4">
        <v>0</v>
      </c>
      <c r="K3994" s="4">
        <v>0</v>
      </c>
      <c r="L3994" s="4">
        <v>0</v>
      </c>
      <c r="M3994" s="4">
        <v>0</v>
      </c>
      <c r="N3994" s="4">
        <v>0</v>
      </c>
      <c r="O3994" s="4">
        <v>0</v>
      </c>
      <c r="P3994" s="4">
        <v>0</v>
      </c>
      <c r="Q3994" s="4" t="s">
        <v>1383</v>
      </c>
      <c r="R3994" s="4" t="s">
        <v>9912</v>
      </c>
      <c r="S3994" s="12" t="s">
        <v>9913</v>
      </c>
      <c r="T3994" s="7">
        <f t="shared" si="64"/>
        <v>1</v>
      </c>
    </row>
    <row r="3995" spans="1:20" x14ac:dyDescent="0.25">
      <c r="A3995" s="4" t="s">
        <v>3443</v>
      </c>
      <c r="B3995" s="4">
        <v>69</v>
      </c>
      <c r="C3995" s="4" t="s">
        <v>5489</v>
      </c>
      <c r="D3995" s="4" t="s">
        <v>1382</v>
      </c>
      <c r="E3995" s="4">
        <v>0</v>
      </c>
      <c r="F3995" s="4">
        <v>0</v>
      </c>
      <c r="G3995" s="4">
        <v>0</v>
      </c>
      <c r="H3995" s="4">
        <v>0</v>
      </c>
      <c r="I3995" s="4">
        <v>0</v>
      </c>
      <c r="J3995" s="4">
        <v>1</v>
      </c>
      <c r="K3995" s="4">
        <v>0</v>
      </c>
      <c r="L3995" s="4">
        <v>0</v>
      </c>
      <c r="M3995" s="4">
        <v>0</v>
      </c>
      <c r="N3995" s="4">
        <v>1</v>
      </c>
      <c r="O3995" s="4">
        <v>0</v>
      </c>
      <c r="P3995" s="4">
        <v>0</v>
      </c>
      <c r="Q3995" s="4" t="s">
        <v>1383</v>
      </c>
      <c r="R3995" s="4" t="s">
        <v>1382</v>
      </c>
      <c r="S3995" s="12" t="s">
        <v>1382</v>
      </c>
      <c r="T3995" s="7">
        <f t="shared" si="64"/>
        <v>2</v>
      </c>
    </row>
    <row r="3996" spans="1:20" x14ac:dyDescent="0.25">
      <c r="A3996" s="4" t="s">
        <v>3443</v>
      </c>
      <c r="B3996" s="4">
        <v>207</v>
      </c>
      <c r="C3996" s="4" t="s">
        <v>7788</v>
      </c>
      <c r="D3996" s="4" t="s">
        <v>1382</v>
      </c>
      <c r="E3996" s="4">
        <v>0</v>
      </c>
      <c r="F3996" s="4">
        <v>1</v>
      </c>
      <c r="G3996" s="4">
        <v>0</v>
      </c>
      <c r="H3996" s="4">
        <v>0</v>
      </c>
      <c r="I3996" s="4">
        <v>0</v>
      </c>
      <c r="J3996" s="4">
        <v>1</v>
      </c>
      <c r="K3996" s="4">
        <v>0</v>
      </c>
      <c r="L3996" s="4">
        <v>0</v>
      </c>
      <c r="M3996" s="4">
        <v>0</v>
      </c>
      <c r="N3996" s="4">
        <v>1</v>
      </c>
      <c r="O3996" s="4">
        <v>0</v>
      </c>
      <c r="P3996" s="4">
        <v>0</v>
      </c>
      <c r="Q3996" s="4" t="s">
        <v>1383</v>
      </c>
      <c r="R3996" s="4" t="s">
        <v>1382</v>
      </c>
      <c r="S3996" s="12" t="s">
        <v>1382</v>
      </c>
      <c r="T3996" s="7">
        <f t="shared" si="64"/>
        <v>3</v>
      </c>
    </row>
    <row r="3997" spans="1:20" x14ac:dyDescent="0.25">
      <c r="A3997" s="4" t="s">
        <v>3443</v>
      </c>
      <c r="B3997" s="4">
        <v>212</v>
      </c>
      <c r="C3997" s="4" t="s">
        <v>7791</v>
      </c>
      <c r="D3997" s="4" t="s">
        <v>1382</v>
      </c>
      <c r="E3997" s="4">
        <v>0</v>
      </c>
      <c r="F3997" s="4">
        <v>1</v>
      </c>
      <c r="G3997" s="4">
        <v>0</v>
      </c>
      <c r="H3997" s="4">
        <v>0</v>
      </c>
      <c r="I3997" s="4">
        <v>0</v>
      </c>
      <c r="J3997" s="4">
        <v>1</v>
      </c>
      <c r="K3997" s="4">
        <v>0</v>
      </c>
      <c r="L3997" s="4">
        <v>0</v>
      </c>
      <c r="M3997" s="4">
        <v>0</v>
      </c>
      <c r="N3997" s="4">
        <v>1</v>
      </c>
      <c r="O3997" s="4">
        <v>0</v>
      </c>
      <c r="P3997" s="4">
        <v>0</v>
      </c>
      <c r="Q3997" s="4" t="s">
        <v>1383</v>
      </c>
      <c r="R3997" s="4" t="s">
        <v>1382</v>
      </c>
      <c r="S3997" s="12" t="s">
        <v>1382</v>
      </c>
      <c r="T3997" s="7">
        <f t="shared" si="64"/>
        <v>3</v>
      </c>
    </row>
    <row r="3998" spans="1:20" x14ac:dyDescent="0.25">
      <c r="A3998" s="4" t="s">
        <v>3443</v>
      </c>
      <c r="B3998" s="4">
        <v>213</v>
      </c>
      <c r="C3998" s="4" t="s">
        <v>5009</v>
      </c>
      <c r="D3998" s="4" t="s">
        <v>1382</v>
      </c>
      <c r="E3998" s="4">
        <v>1</v>
      </c>
      <c r="F3998" s="4">
        <v>0</v>
      </c>
      <c r="G3998" s="4">
        <v>0</v>
      </c>
      <c r="H3998" s="4">
        <v>0</v>
      </c>
      <c r="I3998" s="4">
        <v>1</v>
      </c>
      <c r="J3998" s="4">
        <v>0</v>
      </c>
      <c r="K3998" s="4">
        <v>0</v>
      </c>
      <c r="L3998" s="4">
        <v>0</v>
      </c>
      <c r="M3998" s="4">
        <v>1</v>
      </c>
      <c r="N3998" s="4">
        <v>0</v>
      </c>
      <c r="O3998" s="4">
        <v>0</v>
      </c>
      <c r="P3998" s="4">
        <v>0</v>
      </c>
      <c r="Q3998" s="4" t="s">
        <v>1383</v>
      </c>
      <c r="R3998" s="4" t="s">
        <v>1382</v>
      </c>
      <c r="S3998" s="12" t="s">
        <v>1382</v>
      </c>
      <c r="T3998" s="7">
        <f t="shared" si="64"/>
        <v>3</v>
      </c>
    </row>
    <row r="3999" spans="1:20" x14ac:dyDescent="0.25">
      <c r="A3999" s="4" t="s">
        <v>3443</v>
      </c>
      <c r="B3999" s="4">
        <v>235</v>
      </c>
      <c r="C3999" s="4" t="s">
        <v>5525</v>
      </c>
      <c r="D3999" s="4" t="s">
        <v>1382</v>
      </c>
      <c r="E3999" s="4">
        <v>0</v>
      </c>
      <c r="F3999" s="4">
        <v>0</v>
      </c>
      <c r="G3999" s="4">
        <v>0</v>
      </c>
      <c r="H3999" s="4">
        <v>0</v>
      </c>
      <c r="I3999" s="4">
        <v>4</v>
      </c>
      <c r="J3999" s="4">
        <v>0</v>
      </c>
      <c r="K3999" s="4">
        <v>0</v>
      </c>
      <c r="L3999" s="4">
        <v>0</v>
      </c>
      <c r="M3999" s="4">
        <v>0</v>
      </c>
      <c r="N3999" s="4">
        <v>2</v>
      </c>
      <c r="O3999" s="4">
        <v>0</v>
      </c>
      <c r="P3999" s="4">
        <v>0</v>
      </c>
      <c r="Q3999" s="4" t="s">
        <v>1383</v>
      </c>
      <c r="R3999" s="4" t="s">
        <v>1382</v>
      </c>
      <c r="S3999" s="12" t="s">
        <v>1382</v>
      </c>
      <c r="T3999" s="7">
        <f t="shared" si="64"/>
        <v>6</v>
      </c>
    </row>
    <row r="4000" spans="1:20" x14ac:dyDescent="0.25">
      <c r="A4000" s="4" t="s">
        <v>3443</v>
      </c>
      <c r="B4000" s="4">
        <v>251</v>
      </c>
      <c r="C4000" s="4" t="s">
        <v>7807</v>
      </c>
      <c r="D4000" s="4" t="s">
        <v>1382</v>
      </c>
      <c r="E4000" s="4">
        <v>0</v>
      </c>
      <c r="F4000" s="4">
        <v>1</v>
      </c>
      <c r="G4000" s="4">
        <v>0</v>
      </c>
      <c r="H4000" s="4">
        <v>0</v>
      </c>
      <c r="I4000" s="4">
        <v>0</v>
      </c>
      <c r="J4000" s="4">
        <v>0</v>
      </c>
      <c r="K4000" s="4">
        <v>0</v>
      </c>
      <c r="L4000" s="4">
        <v>0</v>
      </c>
      <c r="M4000" s="4">
        <v>1</v>
      </c>
      <c r="N4000" s="4">
        <v>0</v>
      </c>
      <c r="O4000" s="4">
        <v>0</v>
      </c>
      <c r="P4000" s="4">
        <v>0</v>
      </c>
      <c r="Q4000" s="4" t="s">
        <v>1383</v>
      </c>
      <c r="R4000" s="4" t="s">
        <v>1382</v>
      </c>
      <c r="S4000" s="12" t="s">
        <v>1382</v>
      </c>
      <c r="T4000" s="7">
        <f t="shared" si="64"/>
        <v>2</v>
      </c>
    </row>
    <row r="4001" spans="1:20" x14ac:dyDescent="0.25">
      <c r="A4001" s="4" t="s">
        <v>3443</v>
      </c>
      <c r="B4001" s="4">
        <v>254</v>
      </c>
      <c r="C4001" s="4" t="s">
        <v>7810</v>
      </c>
      <c r="D4001" s="4" t="s">
        <v>1382</v>
      </c>
      <c r="E4001" s="4">
        <v>0</v>
      </c>
      <c r="F4001" s="4">
        <v>0</v>
      </c>
      <c r="G4001" s="4">
        <v>0</v>
      </c>
      <c r="H4001" s="4">
        <v>0</v>
      </c>
      <c r="I4001" s="4">
        <v>1</v>
      </c>
      <c r="J4001" s="4">
        <v>0</v>
      </c>
      <c r="K4001" s="4">
        <v>0</v>
      </c>
      <c r="L4001" s="4">
        <v>0</v>
      </c>
      <c r="M4001" s="4">
        <v>0</v>
      </c>
      <c r="N4001" s="4">
        <v>0</v>
      </c>
      <c r="O4001" s="4">
        <v>0</v>
      </c>
      <c r="P4001" s="4">
        <v>0</v>
      </c>
      <c r="Q4001" s="4" t="s">
        <v>1383</v>
      </c>
      <c r="R4001" s="4" t="s">
        <v>1382</v>
      </c>
      <c r="S4001" s="12" t="s">
        <v>1382</v>
      </c>
      <c r="T4001" s="7">
        <f t="shared" si="64"/>
        <v>1</v>
      </c>
    </row>
    <row r="4002" spans="1:20" x14ac:dyDescent="0.25">
      <c r="A4002" s="4" t="s">
        <v>3443</v>
      </c>
      <c r="B4002" s="4">
        <v>260</v>
      </c>
      <c r="C4002" s="4" t="s">
        <v>9610</v>
      </c>
      <c r="D4002" s="4" t="s">
        <v>1382</v>
      </c>
      <c r="E4002" s="4">
        <v>0</v>
      </c>
      <c r="F4002" s="4">
        <v>1</v>
      </c>
      <c r="G4002" s="4">
        <v>0</v>
      </c>
      <c r="H4002" s="4">
        <v>0</v>
      </c>
      <c r="I4002" s="4">
        <v>1</v>
      </c>
      <c r="J4002" s="4">
        <v>0</v>
      </c>
      <c r="K4002" s="4">
        <v>0</v>
      </c>
      <c r="L4002" s="4">
        <v>0</v>
      </c>
      <c r="M4002" s="4">
        <v>0</v>
      </c>
      <c r="N4002" s="4">
        <v>0</v>
      </c>
      <c r="O4002" s="4">
        <v>0</v>
      </c>
      <c r="P4002" s="4">
        <v>0</v>
      </c>
      <c r="Q4002" s="4" t="s">
        <v>1383</v>
      </c>
      <c r="R4002" s="4" t="s">
        <v>1382</v>
      </c>
      <c r="S4002" s="12" t="s">
        <v>1382</v>
      </c>
      <c r="T4002" s="7">
        <f t="shared" si="64"/>
        <v>2</v>
      </c>
    </row>
    <row r="4003" spans="1:20" x14ac:dyDescent="0.25">
      <c r="A4003" s="4" t="s">
        <v>3443</v>
      </c>
      <c r="B4003" s="4">
        <v>262</v>
      </c>
      <c r="C4003" s="4" t="s">
        <v>7828</v>
      </c>
      <c r="D4003" s="4" t="s">
        <v>1382</v>
      </c>
      <c r="E4003" s="4">
        <v>0</v>
      </c>
      <c r="F4003" s="4">
        <v>1</v>
      </c>
      <c r="G4003" s="4">
        <v>0</v>
      </c>
      <c r="H4003" s="4">
        <v>0</v>
      </c>
      <c r="I4003" s="4">
        <v>0</v>
      </c>
      <c r="J4003" s="4">
        <v>1</v>
      </c>
      <c r="K4003" s="4">
        <v>0</v>
      </c>
      <c r="L4003" s="4">
        <v>0</v>
      </c>
      <c r="M4003" s="4">
        <v>0</v>
      </c>
      <c r="N4003" s="4">
        <v>1</v>
      </c>
      <c r="O4003" s="4">
        <v>0</v>
      </c>
      <c r="P4003" s="4">
        <v>0</v>
      </c>
      <c r="Q4003" s="4" t="s">
        <v>1383</v>
      </c>
      <c r="R4003" s="4" t="s">
        <v>1382</v>
      </c>
      <c r="S4003" s="12" t="s">
        <v>1382</v>
      </c>
      <c r="T4003" s="7">
        <f t="shared" si="64"/>
        <v>3</v>
      </c>
    </row>
    <row r="4004" spans="1:20" x14ac:dyDescent="0.25">
      <c r="A4004" s="4" t="s">
        <v>3443</v>
      </c>
      <c r="B4004" s="4">
        <v>280</v>
      </c>
      <c r="C4004" s="4" t="s">
        <v>2502</v>
      </c>
      <c r="D4004" s="4" t="s">
        <v>1382</v>
      </c>
      <c r="E4004" s="4">
        <v>0</v>
      </c>
      <c r="F4004" s="4">
        <v>0</v>
      </c>
      <c r="G4004" s="4">
        <v>0</v>
      </c>
      <c r="H4004" s="4">
        <v>0</v>
      </c>
      <c r="I4004" s="4">
        <v>1</v>
      </c>
      <c r="J4004" s="4">
        <v>0</v>
      </c>
      <c r="K4004" s="4">
        <v>0</v>
      </c>
      <c r="L4004" s="4">
        <v>0</v>
      </c>
      <c r="M4004" s="4">
        <v>1</v>
      </c>
      <c r="N4004" s="4">
        <v>0</v>
      </c>
      <c r="O4004" s="4">
        <v>0</v>
      </c>
      <c r="P4004" s="4">
        <v>0</v>
      </c>
      <c r="Q4004" s="4" t="s">
        <v>1383</v>
      </c>
      <c r="R4004" s="4" t="s">
        <v>1382</v>
      </c>
      <c r="S4004" s="12" t="s">
        <v>1382</v>
      </c>
      <c r="T4004" s="7">
        <f t="shared" si="64"/>
        <v>2</v>
      </c>
    </row>
    <row r="4005" spans="1:20" x14ac:dyDescent="0.25">
      <c r="A4005" s="4" t="s">
        <v>3443</v>
      </c>
      <c r="B4005" s="4">
        <v>281</v>
      </c>
      <c r="C4005" s="4" t="s">
        <v>5544</v>
      </c>
      <c r="D4005" s="4" t="s">
        <v>1382</v>
      </c>
      <c r="E4005" s="4">
        <v>0</v>
      </c>
      <c r="F4005" s="4">
        <v>1</v>
      </c>
      <c r="G4005" s="4">
        <v>0</v>
      </c>
      <c r="H4005" s="4">
        <v>0</v>
      </c>
      <c r="I4005" s="4">
        <v>0</v>
      </c>
      <c r="J4005" s="4">
        <v>0</v>
      </c>
      <c r="K4005" s="4">
        <v>0</v>
      </c>
      <c r="L4005" s="4">
        <v>0</v>
      </c>
      <c r="M4005" s="4">
        <v>0</v>
      </c>
      <c r="N4005" s="4">
        <v>0</v>
      </c>
      <c r="O4005" s="4">
        <v>0</v>
      </c>
      <c r="P4005" s="4">
        <v>0</v>
      </c>
      <c r="Q4005" s="4" t="s">
        <v>1383</v>
      </c>
      <c r="R4005" s="4" t="s">
        <v>1382</v>
      </c>
      <c r="S4005" s="12" t="s">
        <v>1382</v>
      </c>
      <c r="T4005" s="7">
        <f t="shared" si="64"/>
        <v>1</v>
      </c>
    </row>
    <row r="4006" spans="1:20" x14ac:dyDescent="0.25">
      <c r="A4006" s="4" t="s">
        <v>3443</v>
      </c>
      <c r="B4006" s="4">
        <v>283</v>
      </c>
      <c r="C4006" s="4" t="s">
        <v>7593</v>
      </c>
      <c r="D4006" s="4" t="s">
        <v>1382</v>
      </c>
      <c r="E4006" s="4">
        <v>0</v>
      </c>
      <c r="F4006" s="4">
        <v>0</v>
      </c>
      <c r="G4006" s="4">
        <v>0</v>
      </c>
      <c r="H4006" s="4">
        <v>0</v>
      </c>
      <c r="I4006" s="4">
        <v>0</v>
      </c>
      <c r="J4006" s="4">
        <v>1</v>
      </c>
      <c r="K4006" s="4">
        <v>0</v>
      </c>
      <c r="L4006" s="4">
        <v>0</v>
      </c>
      <c r="M4006" s="4">
        <v>0</v>
      </c>
      <c r="N4006" s="4">
        <v>0</v>
      </c>
      <c r="O4006" s="4">
        <v>0</v>
      </c>
      <c r="P4006" s="4">
        <v>0</v>
      </c>
      <c r="Q4006" s="4" t="s">
        <v>1383</v>
      </c>
      <c r="R4006" s="4" t="s">
        <v>1382</v>
      </c>
      <c r="S4006" s="12" t="s">
        <v>1382</v>
      </c>
      <c r="T4006" s="7">
        <f t="shared" si="64"/>
        <v>1</v>
      </c>
    </row>
    <row r="4007" spans="1:20" x14ac:dyDescent="0.25">
      <c r="A4007" s="4" t="s">
        <v>3443</v>
      </c>
      <c r="B4007" s="4">
        <v>287</v>
      </c>
      <c r="C4007" s="4" t="s">
        <v>9625</v>
      </c>
      <c r="D4007" s="4" t="s">
        <v>1382</v>
      </c>
      <c r="E4007" s="4">
        <v>0</v>
      </c>
      <c r="F4007" s="4">
        <v>0</v>
      </c>
      <c r="G4007" s="4">
        <v>0</v>
      </c>
      <c r="H4007" s="4">
        <v>0</v>
      </c>
      <c r="I4007" s="4">
        <v>0</v>
      </c>
      <c r="J4007" s="4">
        <v>0</v>
      </c>
      <c r="K4007" s="4">
        <v>0</v>
      </c>
      <c r="L4007" s="4">
        <v>0</v>
      </c>
      <c r="M4007" s="4">
        <v>0</v>
      </c>
      <c r="N4007" s="4">
        <v>1</v>
      </c>
      <c r="O4007" s="4">
        <v>0</v>
      </c>
      <c r="P4007" s="4">
        <v>0</v>
      </c>
      <c r="Q4007" s="4" t="s">
        <v>1383</v>
      </c>
      <c r="R4007" s="4" t="s">
        <v>1382</v>
      </c>
      <c r="S4007" s="12" t="s">
        <v>1382</v>
      </c>
      <c r="T4007" s="7">
        <f t="shared" si="64"/>
        <v>1</v>
      </c>
    </row>
    <row r="4008" spans="1:20" x14ac:dyDescent="0.25">
      <c r="A4008" s="4" t="s">
        <v>3443</v>
      </c>
      <c r="B4008" s="4">
        <v>289</v>
      </c>
      <c r="C4008" s="4" t="s">
        <v>9169</v>
      </c>
      <c r="D4008" s="4" t="s">
        <v>1382</v>
      </c>
      <c r="E4008" s="4">
        <v>0</v>
      </c>
      <c r="F4008" s="4">
        <v>1</v>
      </c>
      <c r="G4008" s="4">
        <v>0</v>
      </c>
      <c r="H4008" s="4">
        <v>0</v>
      </c>
      <c r="I4008" s="4">
        <v>0</v>
      </c>
      <c r="J4008" s="4">
        <v>1</v>
      </c>
      <c r="K4008" s="4">
        <v>0</v>
      </c>
      <c r="L4008" s="4">
        <v>0</v>
      </c>
      <c r="M4008" s="4">
        <v>0</v>
      </c>
      <c r="N4008" s="4">
        <v>1</v>
      </c>
      <c r="O4008" s="4">
        <v>0</v>
      </c>
      <c r="P4008" s="4">
        <v>0</v>
      </c>
      <c r="Q4008" s="4" t="s">
        <v>1383</v>
      </c>
      <c r="R4008" s="4" t="s">
        <v>1382</v>
      </c>
      <c r="S4008" s="12" t="s">
        <v>1382</v>
      </c>
      <c r="T4008" s="7">
        <f t="shared" si="64"/>
        <v>3</v>
      </c>
    </row>
    <row r="4009" spans="1:20" x14ac:dyDescent="0.25">
      <c r="A4009" s="4" t="s">
        <v>3443</v>
      </c>
      <c r="B4009" s="4">
        <v>330</v>
      </c>
      <c r="C4009" s="4" t="s">
        <v>9528</v>
      </c>
      <c r="D4009" s="4" t="s">
        <v>1382</v>
      </c>
      <c r="E4009" s="4">
        <v>0</v>
      </c>
      <c r="F4009" s="4">
        <v>0</v>
      </c>
      <c r="G4009" s="4">
        <v>0</v>
      </c>
      <c r="H4009" s="4">
        <v>0</v>
      </c>
      <c r="I4009" s="4">
        <v>1</v>
      </c>
      <c r="J4009" s="4">
        <v>0</v>
      </c>
      <c r="K4009" s="4">
        <v>1</v>
      </c>
      <c r="L4009" s="4">
        <v>0</v>
      </c>
      <c r="M4009" s="4">
        <v>1</v>
      </c>
      <c r="N4009" s="4">
        <v>0</v>
      </c>
      <c r="O4009" s="4">
        <v>0</v>
      </c>
      <c r="P4009" s="4">
        <v>0</v>
      </c>
      <c r="Q4009" s="4" t="s">
        <v>1383</v>
      </c>
      <c r="R4009" s="4" t="s">
        <v>1382</v>
      </c>
      <c r="S4009" s="12" t="s">
        <v>1382</v>
      </c>
      <c r="T4009" s="7">
        <f t="shared" si="64"/>
        <v>3</v>
      </c>
    </row>
    <row r="4010" spans="1:20" x14ac:dyDescent="0.25">
      <c r="A4010" s="4" t="s">
        <v>3443</v>
      </c>
      <c r="B4010" s="4">
        <v>331</v>
      </c>
      <c r="C4010" s="4" t="s">
        <v>5551</v>
      </c>
      <c r="D4010" s="4" t="s">
        <v>1382</v>
      </c>
      <c r="E4010" s="4">
        <v>0</v>
      </c>
      <c r="F4010" s="4">
        <v>0</v>
      </c>
      <c r="G4010" s="4">
        <v>0</v>
      </c>
      <c r="H4010" s="4">
        <v>0</v>
      </c>
      <c r="I4010" s="4">
        <v>0</v>
      </c>
      <c r="J4010" s="4">
        <v>0</v>
      </c>
      <c r="K4010" s="4">
        <v>0</v>
      </c>
      <c r="L4010" s="4">
        <v>0</v>
      </c>
      <c r="M4010" s="4">
        <v>1</v>
      </c>
      <c r="N4010" s="4">
        <v>0</v>
      </c>
      <c r="O4010" s="4">
        <v>0</v>
      </c>
      <c r="P4010" s="4">
        <v>0</v>
      </c>
      <c r="Q4010" s="4" t="s">
        <v>1383</v>
      </c>
      <c r="R4010" s="4" t="s">
        <v>1382</v>
      </c>
      <c r="S4010" s="12" t="s">
        <v>1382</v>
      </c>
      <c r="T4010" s="7">
        <f t="shared" si="64"/>
        <v>1</v>
      </c>
    </row>
    <row r="4011" spans="1:20" x14ac:dyDescent="0.25">
      <c r="A4011" s="4" t="s">
        <v>3443</v>
      </c>
      <c r="B4011" s="4">
        <v>350</v>
      </c>
      <c r="C4011" s="4" t="s">
        <v>3452</v>
      </c>
      <c r="D4011" s="4" t="s">
        <v>1382</v>
      </c>
      <c r="E4011" s="4">
        <v>1</v>
      </c>
      <c r="F4011" s="4">
        <v>1</v>
      </c>
      <c r="G4011" s="4">
        <v>0</v>
      </c>
      <c r="H4011" s="4">
        <v>0</v>
      </c>
      <c r="I4011" s="4">
        <v>1</v>
      </c>
      <c r="J4011" s="4">
        <v>1</v>
      </c>
      <c r="K4011" s="4">
        <v>0</v>
      </c>
      <c r="L4011" s="4">
        <v>0</v>
      </c>
      <c r="M4011" s="4">
        <v>1</v>
      </c>
      <c r="N4011" s="4">
        <v>1</v>
      </c>
      <c r="O4011" s="4">
        <v>0</v>
      </c>
      <c r="P4011" s="4">
        <v>0</v>
      </c>
      <c r="Q4011" s="4" t="s">
        <v>1383</v>
      </c>
      <c r="R4011" s="4" t="s">
        <v>3453</v>
      </c>
      <c r="S4011" s="12" t="s">
        <v>3454</v>
      </c>
      <c r="T4011" s="7">
        <f t="shared" si="64"/>
        <v>6</v>
      </c>
    </row>
    <row r="4012" spans="1:20" x14ac:dyDescent="0.25">
      <c r="A4012" s="4" t="s">
        <v>3443</v>
      </c>
      <c r="B4012" s="4">
        <v>351</v>
      </c>
      <c r="C4012" s="4" t="s">
        <v>7858</v>
      </c>
      <c r="D4012" s="4" t="s">
        <v>1382</v>
      </c>
      <c r="E4012" s="4">
        <v>0</v>
      </c>
      <c r="F4012" s="4">
        <v>1</v>
      </c>
      <c r="G4012" s="4">
        <v>0</v>
      </c>
      <c r="H4012" s="4">
        <v>0</v>
      </c>
      <c r="I4012" s="4">
        <v>0</v>
      </c>
      <c r="J4012" s="4">
        <v>1</v>
      </c>
      <c r="K4012" s="4">
        <v>0</v>
      </c>
      <c r="L4012" s="4">
        <v>0</v>
      </c>
      <c r="M4012" s="4">
        <v>1</v>
      </c>
      <c r="N4012" s="4">
        <v>1</v>
      </c>
      <c r="O4012" s="4">
        <v>0</v>
      </c>
      <c r="P4012" s="4">
        <v>0</v>
      </c>
      <c r="Q4012" s="4" t="s">
        <v>1383</v>
      </c>
      <c r="R4012" s="4" t="s">
        <v>1382</v>
      </c>
      <c r="S4012" s="12" t="s">
        <v>1382</v>
      </c>
      <c r="T4012" s="7">
        <f t="shared" si="64"/>
        <v>4</v>
      </c>
    </row>
    <row r="4013" spans="1:20" x14ac:dyDescent="0.25">
      <c r="A4013" s="4" t="s">
        <v>3443</v>
      </c>
      <c r="B4013" s="4">
        <v>352</v>
      </c>
      <c r="C4013" s="4" t="s">
        <v>9914</v>
      </c>
      <c r="D4013" s="4" t="s">
        <v>1382</v>
      </c>
      <c r="E4013" s="4">
        <v>0</v>
      </c>
      <c r="F4013" s="4">
        <v>0</v>
      </c>
      <c r="G4013" s="4">
        <v>0</v>
      </c>
      <c r="H4013" s="4">
        <v>0</v>
      </c>
      <c r="I4013" s="4">
        <v>0</v>
      </c>
      <c r="J4013" s="4">
        <v>1</v>
      </c>
      <c r="K4013" s="4">
        <v>0</v>
      </c>
      <c r="L4013" s="4">
        <v>0</v>
      </c>
      <c r="M4013" s="4">
        <v>0</v>
      </c>
      <c r="N4013" s="4">
        <v>0</v>
      </c>
      <c r="O4013" s="4">
        <v>0</v>
      </c>
      <c r="P4013" s="4">
        <v>0</v>
      </c>
      <c r="Q4013" s="4" t="s">
        <v>1383</v>
      </c>
      <c r="R4013" s="4" t="s">
        <v>9915</v>
      </c>
      <c r="S4013" s="12" t="s">
        <v>9916</v>
      </c>
      <c r="T4013" s="7">
        <f t="shared" si="64"/>
        <v>1</v>
      </c>
    </row>
    <row r="4014" spans="1:20" x14ac:dyDescent="0.25">
      <c r="A4014" s="4" t="s">
        <v>3443</v>
      </c>
      <c r="B4014" s="4">
        <v>353</v>
      </c>
      <c r="C4014" s="4" t="s">
        <v>9917</v>
      </c>
      <c r="D4014" s="4" t="s">
        <v>1382</v>
      </c>
      <c r="E4014" s="4">
        <v>0</v>
      </c>
      <c r="F4014" s="4">
        <v>0</v>
      </c>
      <c r="G4014" s="4">
        <v>0</v>
      </c>
      <c r="H4014" s="4">
        <v>0</v>
      </c>
      <c r="I4014" s="4">
        <v>0</v>
      </c>
      <c r="J4014" s="4">
        <v>1</v>
      </c>
      <c r="K4014" s="4">
        <v>0</v>
      </c>
      <c r="L4014" s="4">
        <v>0</v>
      </c>
      <c r="M4014" s="4">
        <v>0</v>
      </c>
      <c r="N4014" s="4">
        <v>1</v>
      </c>
      <c r="O4014" s="4">
        <v>0</v>
      </c>
      <c r="P4014" s="4">
        <v>0</v>
      </c>
      <c r="Q4014" s="4" t="s">
        <v>1383</v>
      </c>
      <c r="R4014" s="4" t="s">
        <v>1382</v>
      </c>
      <c r="S4014" s="12" t="s">
        <v>1382</v>
      </c>
      <c r="T4014" s="7">
        <f t="shared" si="64"/>
        <v>2</v>
      </c>
    </row>
    <row r="4015" spans="1:20" x14ac:dyDescent="0.25">
      <c r="A4015" s="4" t="s">
        <v>3443</v>
      </c>
      <c r="B4015" s="4">
        <v>354</v>
      </c>
      <c r="C4015" s="4" t="s">
        <v>7861</v>
      </c>
      <c r="D4015" s="4" t="s">
        <v>1382</v>
      </c>
      <c r="E4015" s="4">
        <v>0</v>
      </c>
      <c r="F4015" s="4">
        <v>1</v>
      </c>
      <c r="G4015" s="4">
        <v>0</v>
      </c>
      <c r="H4015" s="4">
        <v>0</v>
      </c>
      <c r="I4015" s="4">
        <v>1</v>
      </c>
      <c r="J4015" s="4">
        <v>0</v>
      </c>
      <c r="K4015" s="4">
        <v>0</v>
      </c>
      <c r="L4015" s="4">
        <v>0</v>
      </c>
      <c r="M4015" s="4">
        <v>0</v>
      </c>
      <c r="N4015" s="4">
        <v>0</v>
      </c>
      <c r="O4015" s="4">
        <v>0</v>
      </c>
      <c r="P4015" s="4">
        <v>0</v>
      </c>
      <c r="Q4015" s="4" t="s">
        <v>1383</v>
      </c>
      <c r="R4015" s="4" t="s">
        <v>1382</v>
      </c>
      <c r="S4015" s="12" t="s">
        <v>1382</v>
      </c>
      <c r="T4015" s="7">
        <f t="shared" ref="T4015:T4078" si="65">SUM(E4015:P4015)</f>
        <v>2</v>
      </c>
    </row>
    <row r="4016" spans="1:20" x14ac:dyDescent="0.25">
      <c r="A4016" s="4" t="s">
        <v>3443</v>
      </c>
      <c r="B4016" s="4">
        <v>358</v>
      </c>
      <c r="C4016" s="4" t="s">
        <v>9918</v>
      </c>
      <c r="D4016" s="4" t="s">
        <v>1382</v>
      </c>
      <c r="E4016" s="4">
        <v>0</v>
      </c>
      <c r="F4016" s="4">
        <v>0</v>
      </c>
      <c r="G4016" s="4">
        <v>0</v>
      </c>
      <c r="H4016" s="4">
        <v>0</v>
      </c>
      <c r="I4016" s="4">
        <v>0</v>
      </c>
      <c r="J4016" s="4">
        <v>0</v>
      </c>
      <c r="K4016" s="4">
        <v>0</v>
      </c>
      <c r="L4016" s="4">
        <v>0</v>
      </c>
      <c r="M4016" s="4">
        <v>0</v>
      </c>
      <c r="N4016" s="4">
        <v>1</v>
      </c>
      <c r="O4016" s="4">
        <v>0</v>
      </c>
      <c r="P4016" s="4">
        <v>0</v>
      </c>
      <c r="Q4016" s="4" t="s">
        <v>1383</v>
      </c>
      <c r="R4016" s="4" t="s">
        <v>9919</v>
      </c>
      <c r="S4016" s="12" t="s">
        <v>9920</v>
      </c>
      <c r="T4016" s="7">
        <f t="shared" si="65"/>
        <v>1</v>
      </c>
    </row>
    <row r="4017" spans="1:20" x14ac:dyDescent="0.25">
      <c r="A4017" s="4" t="s">
        <v>3443</v>
      </c>
      <c r="B4017" s="4">
        <v>359</v>
      </c>
      <c r="C4017" s="4" t="s">
        <v>9921</v>
      </c>
      <c r="D4017" s="4" t="s">
        <v>1382</v>
      </c>
      <c r="E4017" s="4">
        <v>0</v>
      </c>
      <c r="F4017" s="4">
        <v>0</v>
      </c>
      <c r="G4017" s="4">
        <v>0</v>
      </c>
      <c r="H4017" s="4">
        <v>0</v>
      </c>
      <c r="I4017" s="4">
        <v>0</v>
      </c>
      <c r="J4017" s="4">
        <v>0</v>
      </c>
      <c r="K4017" s="4">
        <v>0</v>
      </c>
      <c r="L4017" s="4">
        <v>0</v>
      </c>
      <c r="M4017" s="4">
        <v>0</v>
      </c>
      <c r="N4017" s="4">
        <v>1</v>
      </c>
      <c r="O4017" s="4">
        <v>0</v>
      </c>
      <c r="P4017" s="4">
        <v>0</v>
      </c>
      <c r="Q4017" s="4" t="s">
        <v>1383</v>
      </c>
      <c r="R4017" s="4" t="s">
        <v>1382</v>
      </c>
      <c r="S4017" s="12" t="s">
        <v>1382</v>
      </c>
      <c r="T4017" s="7">
        <f t="shared" si="65"/>
        <v>1</v>
      </c>
    </row>
    <row r="4018" spans="1:20" x14ac:dyDescent="0.25">
      <c r="A4018" s="4" t="s">
        <v>3443</v>
      </c>
      <c r="B4018" s="4">
        <v>360</v>
      </c>
      <c r="C4018" s="4" t="s">
        <v>9922</v>
      </c>
      <c r="D4018" s="4" t="s">
        <v>1382</v>
      </c>
      <c r="E4018" s="4">
        <v>0</v>
      </c>
      <c r="F4018" s="4">
        <v>0</v>
      </c>
      <c r="G4018" s="4">
        <v>0</v>
      </c>
      <c r="H4018" s="4">
        <v>0</v>
      </c>
      <c r="I4018" s="4">
        <v>0</v>
      </c>
      <c r="J4018" s="4">
        <v>0</v>
      </c>
      <c r="K4018" s="4">
        <v>0</v>
      </c>
      <c r="L4018" s="4">
        <v>0</v>
      </c>
      <c r="M4018" s="4">
        <v>0</v>
      </c>
      <c r="N4018" s="4">
        <v>1</v>
      </c>
      <c r="O4018" s="4">
        <v>0</v>
      </c>
      <c r="P4018" s="4">
        <v>0</v>
      </c>
      <c r="Q4018" s="4" t="s">
        <v>1383</v>
      </c>
      <c r="R4018" s="4" t="s">
        <v>1382</v>
      </c>
      <c r="S4018" s="12" t="s">
        <v>1382</v>
      </c>
      <c r="T4018" s="7">
        <f t="shared" si="65"/>
        <v>1</v>
      </c>
    </row>
    <row r="4019" spans="1:20" x14ac:dyDescent="0.25">
      <c r="A4019" s="4" t="s">
        <v>3443</v>
      </c>
      <c r="B4019" s="4">
        <v>362</v>
      </c>
      <c r="C4019" s="4" t="s">
        <v>5556</v>
      </c>
      <c r="D4019" s="4" t="s">
        <v>1382</v>
      </c>
      <c r="E4019" s="4">
        <v>0</v>
      </c>
      <c r="F4019" s="4">
        <v>0</v>
      </c>
      <c r="G4019" s="4">
        <v>0</v>
      </c>
      <c r="H4019" s="4">
        <v>0</v>
      </c>
      <c r="I4019" s="4">
        <v>0</v>
      </c>
      <c r="J4019" s="4">
        <v>1</v>
      </c>
      <c r="K4019" s="4">
        <v>0</v>
      </c>
      <c r="L4019" s="4">
        <v>0</v>
      </c>
      <c r="M4019" s="4">
        <v>0</v>
      </c>
      <c r="N4019" s="4">
        <v>0</v>
      </c>
      <c r="O4019" s="4">
        <v>0</v>
      </c>
      <c r="P4019" s="4">
        <v>0</v>
      </c>
      <c r="Q4019" s="4" t="s">
        <v>1383</v>
      </c>
      <c r="R4019" s="4" t="s">
        <v>1382</v>
      </c>
      <c r="S4019" s="12" t="s">
        <v>1382</v>
      </c>
      <c r="T4019" s="7">
        <f t="shared" si="65"/>
        <v>1</v>
      </c>
    </row>
    <row r="4020" spans="1:20" x14ac:dyDescent="0.25">
      <c r="A4020" s="4" t="s">
        <v>3443</v>
      </c>
      <c r="B4020" s="4">
        <v>363</v>
      </c>
      <c r="C4020" s="4" t="s">
        <v>9923</v>
      </c>
      <c r="D4020" s="4" t="s">
        <v>1382</v>
      </c>
      <c r="E4020" s="4">
        <v>0</v>
      </c>
      <c r="F4020" s="4">
        <v>0</v>
      </c>
      <c r="G4020" s="4">
        <v>0</v>
      </c>
      <c r="H4020" s="4">
        <v>0</v>
      </c>
      <c r="I4020" s="4">
        <v>0</v>
      </c>
      <c r="J4020" s="4">
        <v>1</v>
      </c>
      <c r="K4020" s="4">
        <v>0</v>
      </c>
      <c r="L4020" s="4">
        <v>0</v>
      </c>
      <c r="M4020" s="4">
        <v>0</v>
      </c>
      <c r="N4020" s="4">
        <v>0</v>
      </c>
      <c r="O4020" s="4">
        <v>0</v>
      </c>
      <c r="P4020" s="4">
        <v>0</v>
      </c>
      <c r="Q4020" s="4" t="s">
        <v>1383</v>
      </c>
      <c r="R4020" s="4" t="s">
        <v>9924</v>
      </c>
      <c r="S4020" s="12" t="s">
        <v>9925</v>
      </c>
      <c r="T4020" s="7">
        <f t="shared" si="65"/>
        <v>1</v>
      </c>
    </row>
    <row r="4021" spans="1:20" x14ac:dyDescent="0.25">
      <c r="A4021" s="4" t="s">
        <v>3443</v>
      </c>
      <c r="B4021" s="4">
        <v>364</v>
      </c>
      <c r="C4021" s="4" t="s">
        <v>9926</v>
      </c>
      <c r="D4021" s="4" t="s">
        <v>1382</v>
      </c>
      <c r="E4021" s="4">
        <v>0</v>
      </c>
      <c r="F4021" s="4">
        <v>0</v>
      </c>
      <c r="G4021" s="4">
        <v>0</v>
      </c>
      <c r="H4021" s="4">
        <v>0</v>
      </c>
      <c r="I4021" s="4">
        <v>1</v>
      </c>
      <c r="J4021" s="4">
        <v>0</v>
      </c>
      <c r="K4021" s="4">
        <v>0</v>
      </c>
      <c r="L4021" s="4">
        <v>0</v>
      </c>
      <c r="M4021" s="4">
        <v>1</v>
      </c>
      <c r="N4021" s="4">
        <v>0</v>
      </c>
      <c r="O4021" s="4">
        <v>0</v>
      </c>
      <c r="P4021" s="4">
        <v>0</v>
      </c>
      <c r="Q4021" s="4" t="s">
        <v>1383</v>
      </c>
      <c r="R4021" s="4" t="s">
        <v>9927</v>
      </c>
      <c r="S4021" s="12" t="s">
        <v>9928</v>
      </c>
      <c r="T4021" s="7">
        <f t="shared" si="65"/>
        <v>2</v>
      </c>
    </row>
    <row r="4022" spans="1:20" x14ac:dyDescent="0.25">
      <c r="A4022" s="4" t="s">
        <v>3443</v>
      </c>
      <c r="B4022" s="4">
        <v>368</v>
      </c>
      <c r="C4022" s="4" t="s">
        <v>7878</v>
      </c>
      <c r="D4022" s="4" t="s">
        <v>1382</v>
      </c>
      <c r="E4022" s="4">
        <v>1</v>
      </c>
      <c r="F4022" s="4">
        <v>0</v>
      </c>
      <c r="G4022" s="4">
        <v>0</v>
      </c>
      <c r="H4022" s="4">
        <v>0</v>
      </c>
      <c r="I4022" s="4">
        <v>1</v>
      </c>
      <c r="J4022" s="4">
        <v>0</v>
      </c>
      <c r="K4022" s="4">
        <v>0</v>
      </c>
      <c r="L4022" s="4">
        <v>0</v>
      </c>
      <c r="M4022" s="4">
        <v>0</v>
      </c>
      <c r="N4022" s="4">
        <v>0</v>
      </c>
      <c r="O4022" s="4">
        <v>0</v>
      </c>
      <c r="P4022" s="4">
        <v>0</v>
      </c>
      <c r="Q4022" s="4" t="s">
        <v>1383</v>
      </c>
      <c r="R4022" s="4" t="s">
        <v>1382</v>
      </c>
      <c r="S4022" s="12" t="s">
        <v>1382</v>
      </c>
      <c r="T4022" s="7">
        <f t="shared" si="65"/>
        <v>2</v>
      </c>
    </row>
    <row r="4023" spans="1:20" x14ac:dyDescent="0.25">
      <c r="A4023" s="4" t="s">
        <v>3443</v>
      </c>
      <c r="B4023" s="4">
        <v>369</v>
      </c>
      <c r="C4023" s="4" t="s">
        <v>7881</v>
      </c>
      <c r="D4023" s="4" t="s">
        <v>1382</v>
      </c>
      <c r="E4023" s="4">
        <v>0</v>
      </c>
      <c r="F4023" s="4">
        <v>1</v>
      </c>
      <c r="G4023" s="4">
        <v>0</v>
      </c>
      <c r="H4023" s="4">
        <v>0</v>
      </c>
      <c r="I4023" s="4">
        <v>0</v>
      </c>
      <c r="J4023" s="4">
        <v>0</v>
      </c>
      <c r="K4023" s="4">
        <v>0</v>
      </c>
      <c r="L4023" s="4">
        <v>0</v>
      </c>
      <c r="M4023" s="4">
        <v>0</v>
      </c>
      <c r="N4023" s="4">
        <v>0</v>
      </c>
      <c r="O4023" s="4">
        <v>0</v>
      </c>
      <c r="P4023" s="4">
        <v>0</v>
      </c>
      <c r="Q4023" s="4" t="s">
        <v>1383</v>
      </c>
      <c r="R4023" s="4" t="s">
        <v>1382</v>
      </c>
      <c r="S4023" s="12" t="s">
        <v>1382</v>
      </c>
      <c r="T4023" s="7">
        <f t="shared" si="65"/>
        <v>1</v>
      </c>
    </row>
    <row r="4024" spans="1:20" x14ac:dyDescent="0.25">
      <c r="A4024" s="4" t="s">
        <v>3443</v>
      </c>
      <c r="B4024" s="4">
        <v>373</v>
      </c>
      <c r="C4024" s="4" t="s">
        <v>7888</v>
      </c>
      <c r="D4024" s="4" t="s">
        <v>1382</v>
      </c>
      <c r="E4024" s="4">
        <v>0</v>
      </c>
      <c r="F4024" s="4">
        <v>0</v>
      </c>
      <c r="G4024" s="4">
        <v>0</v>
      </c>
      <c r="H4024" s="4">
        <v>0</v>
      </c>
      <c r="I4024" s="4">
        <v>0</v>
      </c>
      <c r="J4024" s="4">
        <v>0</v>
      </c>
      <c r="K4024" s="4">
        <v>0</v>
      </c>
      <c r="L4024" s="4">
        <v>0</v>
      </c>
      <c r="M4024" s="4">
        <v>1</v>
      </c>
      <c r="N4024" s="4">
        <v>0</v>
      </c>
      <c r="O4024" s="4">
        <v>0</v>
      </c>
      <c r="P4024" s="4">
        <v>0</v>
      </c>
      <c r="Q4024" s="4" t="s">
        <v>1383</v>
      </c>
      <c r="R4024" s="4" t="s">
        <v>1382</v>
      </c>
      <c r="S4024" s="12" t="s">
        <v>1382</v>
      </c>
      <c r="T4024" s="7">
        <f t="shared" si="65"/>
        <v>1</v>
      </c>
    </row>
    <row r="4025" spans="1:20" x14ac:dyDescent="0.25">
      <c r="A4025" s="4" t="s">
        <v>3443</v>
      </c>
      <c r="B4025" s="4">
        <v>393</v>
      </c>
      <c r="C4025" s="4" t="s">
        <v>9929</v>
      </c>
      <c r="D4025" s="4" t="s">
        <v>1382</v>
      </c>
      <c r="E4025" s="4">
        <v>1</v>
      </c>
      <c r="F4025" s="4">
        <v>0</v>
      </c>
      <c r="G4025" s="4">
        <v>0</v>
      </c>
      <c r="H4025" s="4">
        <v>0</v>
      </c>
      <c r="I4025" s="4">
        <v>0</v>
      </c>
      <c r="J4025" s="4">
        <v>0</v>
      </c>
      <c r="K4025" s="4">
        <v>0</v>
      </c>
      <c r="L4025" s="4">
        <v>0</v>
      </c>
      <c r="M4025" s="4">
        <v>1</v>
      </c>
      <c r="N4025" s="4">
        <v>0</v>
      </c>
      <c r="O4025" s="4">
        <v>0</v>
      </c>
      <c r="P4025" s="4">
        <v>0</v>
      </c>
      <c r="Q4025" s="4" t="s">
        <v>1383</v>
      </c>
      <c r="R4025" s="4" t="s">
        <v>1382</v>
      </c>
      <c r="S4025" s="12" t="s">
        <v>1382</v>
      </c>
      <c r="T4025" s="7">
        <f t="shared" si="65"/>
        <v>2</v>
      </c>
    </row>
    <row r="4026" spans="1:20" x14ac:dyDescent="0.25">
      <c r="A4026" s="4" t="s">
        <v>3443</v>
      </c>
      <c r="B4026" s="4">
        <v>416</v>
      </c>
      <c r="C4026" s="4" t="s">
        <v>9639</v>
      </c>
      <c r="D4026" s="4" t="s">
        <v>1382</v>
      </c>
      <c r="E4026" s="4">
        <v>1</v>
      </c>
      <c r="F4026" s="4">
        <v>1</v>
      </c>
      <c r="G4026" s="4">
        <v>0</v>
      </c>
      <c r="H4026" s="4">
        <v>0</v>
      </c>
      <c r="I4026" s="4">
        <v>0</v>
      </c>
      <c r="J4026" s="4">
        <v>0</v>
      </c>
      <c r="K4026" s="4">
        <v>0</v>
      </c>
      <c r="L4026" s="4">
        <v>0</v>
      </c>
      <c r="M4026" s="4">
        <v>0</v>
      </c>
      <c r="N4026" s="4">
        <v>1</v>
      </c>
      <c r="O4026" s="4">
        <v>0</v>
      </c>
      <c r="P4026" s="4">
        <v>0</v>
      </c>
      <c r="Q4026" s="4" t="s">
        <v>1383</v>
      </c>
      <c r="R4026" s="4" t="s">
        <v>1382</v>
      </c>
      <c r="S4026" s="12" t="s">
        <v>1382</v>
      </c>
      <c r="T4026" s="7">
        <f t="shared" si="65"/>
        <v>3</v>
      </c>
    </row>
    <row r="4027" spans="1:20" x14ac:dyDescent="0.25">
      <c r="A4027" s="4" t="s">
        <v>3443</v>
      </c>
      <c r="B4027" s="4">
        <v>425</v>
      </c>
      <c r="C4027" s="4" t="s">
        <v>5560</v>
      </c>
      <c r="D4027" s="4" t="s">
        <v>1382</v>
      </c>
      <c r="E4027" s="4">
        <v>0</v>
      </c>
      <c r="F4027" s="4">
        <v>1</v>
      </c>
      <c r="G4027" s="4">
        <v>0</v>
      </c>
      <c r="H4027" s="4">
        <v>0</v>
      </c>
      <c r="I4027" s="4">
        <v>0</v>
      </c>
      <c r="J4027" s="4">
        <v>0</v>
      </c>
      <c r="K4027" s="4">
        <v>0</v>
      </c>
      <c r="L4027" s="4">
        <v>0</v>
      </c>
      <c r="M4027" s="4">
        <v>0</v>
      </c>
      <c r="N4027" s="4">
        <v>0</v>
      </c>
      <c r="O4027" s="4">
        <v>0</v>
      </c>
      <c r="P4027" s="4">
        <v>0</v>
      </c>
      <c r="Q4027" s="4" t="s">
        <v>1383</v>
      </c>
      <c r="R4027" s="4" t="s">
        <v>1382</v>
      </c>
      <c r="S4027" s="12" t="s">
        <v>1382</v>
      </c>
      <c r="T4027" s="7">
        <f t="shared" si="65"/>
        <v>1</v>
      </c>
    </row>
    <row r="4028" spans="1:20" x14ac:dyDescent="0.25">
      <c r="A4028" s="4" t="s">
        <v>3443</v>
      </c>
      <c r="B4028" s="4">
        <v>443</v>
      </c>
      <c r="C4028" s="4" t="s">
        <v>9664</v>
      </c>
      <c r="D4028" s="4" t="s">
        <v>1382</v>
      </c>
      <c r="E4028" s="4">
        <v>1</v>
      </c>
      <c r="F4028" s="4">
        <v>0</v>
      </c>
      <c r="G4028" s="4">
        <v>0</v>
      </c>
      <c r="H4028" s="4">
        <v>0</v>
      </c>
      <c r="I4028" s="4">
        <v>1</v>
      </c>
      <c r="J4028" s="4">
        <v>0</v>
      </c>
      <c r="K4028" s="4">
        <v>0</v>
      </c>
      <c r="L4028" s="4">
        <v>0</v>
      </c>
      <c r="M4028" s="4">
        <v>0</v>
      </c>
      <c r="N4028" s="4">
        <v>0</v>
      </c>
      <c r="O4028" s="4">
        <v>0</v>
      </c>
      <c r="P4028" s="4">
        <v>0</v>
      </c>
      <c r="Q4028" s="4" t="s">
        <v>1383</v>
      </c>
      <c r="R4028" s="4" t="s">
        <v>1382</v>
      </c>
      <c r="S4028" s="12" t="s">
        <v>1382</v>
      </c>
      <c r="T4028" s="7">
        <f t="shared" si="65"/>
        <v>2</v>
      </c>
    </row>
    <row r="4029" spans="1:20" x14ac:dyDescent="0.25">
      <c r="A4029" s="4" t="s">
        <v>3443</v>
      </c>
      <c r="B4029" s="4">
        <v>444</v>
      </c>
      <c r="C4029" s="4" t="s">
        <v>9667</v>
      </c>
      <c r="D4029" s="4" t="s">
        <v>1382</v>
      </c>
      <c r="E4029" s="4">
        <v>1</v>
      </c>
      <c r="F4029" s="4">
        <v>0</v>
      </c>
      <c r="G4029" s="4">
        <v>0</v>
      </c>
      <c r="H4029" s="4">
        <v>0</v>
      </c>
      <c r="I4029" s="4">
        <v>0</v>
      </c>
      <c r="J4029" s="4">
        <v>1</v>
      </c>
      <c r="K4029" s="4">
        <v>0</v>
      </c>
      <c r="L4029" s="4">
        <v>0</v>
      </c>
      <c r="M4029" s="4">
        <v>1</v>
      </c>
      <c r="N4029" s="4">
        <v>1</v>
      </c>
      <c r="O4029" s="4">
        <v>0</v>
      </c>
      <c r="P4029" s="4">
        <v>0</v>
      </c>
      <c r="Q4029" s="4" t="s">
        <v>1383</v>
      </c>
      <c r="R4029" s="4" t="s">
        <v>1382</v>
      </c>
      <c r="S4029" s="12" t="s">
        <v>1382</v>
      </c>
      <c r="T4029" s="7">
        <f t="shared" si="65"/>
        <v>4</v>
      </c>
    </row>
    <row r="4030" spans="1:20" x14ac:dyDescent="0.25">
      <c r="A4030" s="4" t="s">
        <v>3443</v>
      </c>
      <c r="B4030" s="4">
        <v>452</v>
      </c>
      <c r="C4030" s="4" t="s">
        <v>5274</v>
      </c>
      <c r="D4030" s="4" t="s">
        <v>1382</v>
      </c>
      <c r="E4030" s="4">
        <v>0</v>
      </c>
      <c r="F4030" s="4">
        <v>1</v>
      </c>
      <c r="G4030" s="4">
        <v>0</v>
      </c>
      <c r="H4030" s="4">
        <v>0</v>
      </c>
      <c r="I4030" s="4">
        <v>0</v>
      </c>
      <c r="J4030" s="4">
        <v>0</v>
      </c>
      <c r="K4030" s="4">
        <v>0</v>
      </c>
      <c r="L4030" s="4">
        <v>0</v>
      </c>
      <c r="M4030" s="4">
        <v>0</v>
      </c>
      <c r="N4030" s="4">
        <v>0</v>
      </c>
      <c r="O4030" s="4">
        <v>0</v>
      </c>
      <c r="P4030" s="4">
        <v>0</v>
      </c>
      <c r="Q4030" s="4" t="s">
        <v>1383</v>
      </c>
      <c r="R4030" s="4" t="s">
        <v>1382</v>
      </c>
      <c r="S4030" s="12" t="s">
        <v>1382</v>
      </c>
      <c r="T4030" s="7">
        <f t="shared" si="65"/>
        <v>1</v>
      </c>
    </row>
    <row r="4031" spans="1:20" x14ac:dyDescent="0.25">
      <c r="A4031" s="4" t="s">
        <v>3443</v>
      </c>
      <c r="B4031" s="4">
        <v>465</v>
      </c>
      <c r="C4031" s="4" t="s">
        <v>7699</v>
      </c>
      <c r="D4031" s="4" t="s">
        <v>1382</v>
      </c>
      <c r="E4031" s="4">
        <v>0</v>
      </c>
      <c r="F4031" s="4">
        <v>0</v>
      </c>
      <c r="G4031" s="4">
        <v>0</v>
      </c>
      <c r="H4031" s="4">
        <v>0</v>
      </c>
      <c r="I4031" s="4">
        <v>0</v>
      </c>
      <c r="J4031" s="4">
        <v>1</v>
      </c>
      <c r="K4031" s="4">
        <v>0</v>
      </c>
      <c r="L4031" s="4">
        <v>0</v>
      </c>
      <c r="M4031" s="4">
        <v>0</v>
      </c>
      <c r="N4031" s="4">
        <v>1</v>
      </c>
      <c r="O4031" s="4">
        <v>0</v>
      </c>
      <c r="P4031" s="4">
        <v>0</v>
      </c>
      <c r="Q4031" s="4" t="s">
        <v>1383</v>
      </c>
      <c r="R4031" s="4" t="s">
        <v>1382</v>
      </c>
      <c r="S4031" s="12" t="s">
        <v>1382</v>
      </c>
      <c r="T4031" s="7">
        <f t="shared" si="65"/>
        <v>2</v>
      </c>
    </row>
    <row r="4032" spans="1:20" x14ac:dyDescent="0.25">
      <c r="A4032" s="4" t="s">
        <v>3443</v>
      </c>
      <c r="B4032" s="4">
        <v>469</v>
      </c>
      <c r="C4032" s="4" t="s">
        <v>9679</v>
      </c>
      <c r="D4032" s="4" t="s">
        <v>1382</v>
      </c>
      <c r="E4032" s="4">
        <v>0</v>
      </c>
      <c r="F4032" s="4">
        <v>0</v>
      </c>
      <c r="G4032" s="4">
        <v>0</v>
      </c>
      <c r="H4032" s="4">
        <v>0</v>
      </c>
      <c r="I4032" s="4">
        <v>1</v>
      </c>
      <c r="J4032" s="4">
        <v>0</v>
      </c>
      <c r="K4032" s="4">
        <v>0</v>
      </c>
      <c r="L4032" s="4">
        <v>0</v>
      </c>
      <c r="M4032" s="4">
        <v>1</v>
      </c>
      <c r="N4032" s="4">
        <v>0</v>
      </c>
      <c r="O4032" s="4">
        <v>0</v>
      </c>
      <c r="P4032" s="4">
        <v>0</v>
      </c>
      <c r="Q4032" s="4" t="s">
        <v>1383</v>
      </c>
      <c r="R4032" s="4" t="s">
        <v>1382</v>
      </c>
      <c r="S4032" s="12" t="s">
        <v>1382</v>
      </c>
      <c r="T4032" s="7">
        <f t="shared" si="65"/>
        <v>2</v>
      </c>
    </row>
    <row r="4033" spans="1:20" x14ac:dyDescent="0.25">
      <c r="A4033" s="4" t="s">
        <v>3443</v>
      </c>
      <c r="B4033" s="4">
        <v>481</v>
      </c>
      <c r="C4033" s="4" t="s">
        <v>9930</v>
      </c>
      <c r="D4033" s="4" t="s">
        <v>1382</v>
      </c>
      <c r="E4033" s="4">
        <v>0</v>
      </c>
      <c r="F4033" s="4">
        <v>0</v>
      </c>
      <c r="G4033" s="4">
        <v>0</v>
      </c>
      <c r="H4033" s="4">
        <v>0</v>
      </c>
      <c r="I4033" s="4">
        <v>1</v>
      </c>
      <c r="J4033" s="4">
        <v>0</v>
      </c>
      <c r="K4033" s="4">
        <v>0</v>
      </c>
      <c r="L4033" s="4">
        <v>0</v>
      </c>
      <c r="M4033" s="4">
        <v>0</v>
      </c>
      <c r="N4033" s="4">
        <v>0</v>
      </c>
      <c r="O4033" s="4">
        <v>0</v>
      </c>
      <c r="P4033" s="4">
        <v>0</v>
      </c>
      <c r="Q4033" s="4" t="s">
        <v>1383</v>
      </c>
      <c r="R4033" s="4" t="s">
        <v>1382</v>
      </c>
      <c r="S4033" s="12" t="s">
        <v>9931</v>
      </c>
      <c r="T4033" s="7">
        <f t="shared" si="65"/>
        <v>1</v>
      </c>
    </row>
    <row r="4034" spans="1:20" x14ac:dyDescent="0.25">
      <c r="A4034" s="4" t="s">
        <v>3443</v>
      </c>
      <c r="B4034" s="4">
        <v>488</v>
      </c>
      <c r="C4034" s="4" t="s">
        <v>9932</v>
      </c>
      <c r="D4034" s="4" t="s">
        <v>1382</v>
      </c>
      <c r="E4034" s="4">
        <v>1</v>
      </c>
      <c r="F4034" s="4">
        <v>0</v>
      </c>
      <c r="G4034" s="4">
        <v>0</v>
      </c>
      <c r="H4034" s="4">
        <v>0</v>
      </c>
      <c r="I4034" s="4">
        <v>1</v>
      </c>
      <c r="J4034" s="4">
        <v>0</v>
      </c>
      <c r="K4034" s="4">
        <v>0</v>
      </c>
      <c r="L4034" s="4">
        <v>0</v>
      </c>
      <c r="M4034" s="4">
        <v>1</v>
      </c>
      <c r="N4034" s="4">
        <v>0</v>
      </c>
      <c r="O4034" s="4">
        <v>0</v>
      </c>
      <c r="P4034" s="4">
        <v>0</v>
      </c>
      <c r="Q4034" s="4" t="s">
        <v>1383</v>
      </c>
      <c r="R4034" s="4" t="s">
        <v>9933</v>
      </c>
      <c r="S4034" s="12" t="s">
        <v>9934</v>
      </c>
      <c r="T4034" s="7">
        <f t="shared" si="65"/>
        <v>3</v>
      </c>
    </row>
    <row r="4035" spans="1:20" x14ac:dyDescent="0.25">
      <c r="A4035" s="4" t="s">
        <v>3443</v>
      </c>
      <c r="B4035" s="4">
        <v>489</v>
      </c>
      <c r="C4035" s="4" t="s">
        <v>6360</v>
      </c>
      <c r="D4035" s="4" t="s">
        <v>1382</v>
      </c>
      <c r="E4035" s="4">
        <v>0</v>
      </c>
      <c r="F4035" s="4">
        <v>0</v>
      </c>
      <c r="G4035" s="4">
        <v>0</v>
      </c>
      <c r="H4035" s="4">
        <v>0</v>
      </c>
      <c r="I4035" s="4">
        <v>0</v>
      </c>
      <c r="J4035" s="4">
        <v>1</v>
      </c>
      <c r="K4035" s="4">
        <v>0</v>
      </c>
      <c r="L4035" s="4">
        <v>1</v>
      </c>
      <c r="M4035" s="4">
        <v>0</v>
      </c>
      <c r="N4035" s="4">
        <v>1</v>
      </c>
      <c r="O4035" s="4">
        <v>0</v>
      </c>
      <c r="P4035" s="4">
        <v>1</v>
      </c>
      <c r="Q4035" s="4" t="s">
        <v>1383</v>
      </c>
      <c r="R4035" s="4" t="s">
        <v>1382</v>
      </c>
      <c r="S4035" s="12" t="s">
        <v>6362</v>
      </c>
      <c r="T4035" s="7">
        <f t="shared" si="65"/>
        <v>4</v>
      </c>
    </row>
    <row r="4036" spans="1:20" x14ac:dyDescent="0.25">
      <c r="A4036" s="4" t="s">
        <v>3443</v>
      </c>
      <c r="B4036" s="4">
        <v>490</v>
      </c>
      <c r="C4036" s="4" t="s">
        <v>9935</v>
      </c>
      <c r="D4036" s="4" t="s">
        <v>1382</v>
      </c>
      <c r="E4036" s="4">
        <v>2</v>
      </c>
      <c r="F4036" s="4">
        <v>5</v>
      </c>
      <c r="G4036" s="4">
        <v>0</v>
      </c>
      <c r="H4036" s="4">
        <v>0</v>
      </c>
      <c r="I4036" s="4">
        <v>0</v>
      </c>
      <c r="J4036" s="4">
        <v>0</v>
      </c>
      <c r="K4036" s="4">
        <v>0</v>
      </c>
      <c r="L4036" s="4">
        <v>1</v>
      </c>
      <c r="M4036" s="4">
        <v>2</v>
      </c>
      <c r="N4036" s="4">
        <v>1</v>
      </c>
      <c r="O4036" s="4">
        <v>0</v>
      </c>
      <c r="P4036" s="4">
        <v>1</v>
      </c>
      <c r="Q4036" s="4" t="s">
        <v>1383</v>
      </c>
      <c r="R4036" s="4" t="s">
        <v>1382</v>
      </c>
      <c r="S4036" s="12" t="s">
        <v>1382</v>
      </c>
      <c r="T4036" s="7">
        <f t="shared" si="65"/>
        <v>12</v>
      </c>
    </row>
    <row r="4037" spans="1:20" x14ac:dyDescent="0.25">
      <c r="A4037" s="4" t="s">
        <v>3443</v>
      </c>
      <c r="B4037" s="4">
        <v>528</v>
      </c>
      <c r="C4037" s="4" t="s">
        <v>2990</v>
      </c>
      <c r="D4037" s="4" t="s">
        <v>1382</v>
      </c>
      <c r="E4037" s="4">
        <v>0</v>
      </c>
      <c r="F4037" s="4">
        <v>0</v>
      </c>
      <c r="G4037" s="4">
        <v>0</v>
      </c>
      <c r="H4037" s="4">
        <v>0</v>
      </c>
      <c r="I4037" s="4">
        <v>0</v>
      </c>
      <c r="J4037" s="4">
        <v>1</v>
      </c>
      <c r="K4037" s="4">
        <v>0</v>
      </c>
      <c r="L4037" s="4">
        <v>0</v>
      </c>
      <c r="M4037" s="4">
        <v>0</v>
      </c>
      <c r="N4037" s="4">
        <v>0</v>
      </c>
      <c r="O4037" s="4">
        <v>0</v>
      </c>
      <c r="P4037" s="4">
        <v>0</v>
      </c>
      <c r="Q4037" s="4" t="s">
        <v>1383</v>
      </c>
      <c r="R4037" s="4" t="s">
        <v>1382</v>
      </c>
      <c r="S4037" s="12" t="s">
        <v>1382</v>
      </c>
      <c r="T4037" s="7">
        <f t="shared" si="65"/>
        <v>1</v>
      </c>
    </row>
    <row r="4038" spans="1:20" x14ac:dyDescent="0.25">
      <c r="A4038" s="4" t="s">
        <v>3443</v>
      </c>
      <c r="B4038" s="4">
        <v>574</v>
      </c>
      <c r="C4038" s="4" t="s">
        <v>6507</v>
      </c>
      <c r="D4038" s="4" t="s">
        <v>1382</v>
      </c>
      <c r="E4038" s="4">
        <v>1</v>
      </c>
      <c r="F4038" s="4">
        <v>1</v>
      </c>
      <c r="G4038" s="4">
        <v>0</v>
      </c>
      <c r="H4038" s="4">
        <v>0</v>
      </c>
      <c r="I4038" s="4">
        <v>1</v>
      </c>
      <c r="J4038" s="4">
        <v>1</v>
      </c>
      <c r="K4038" s="4">
        <v>0</v>
      </c>
      <c r="L4038" s="4">
        <v>0</v>
      </c>
      <c r="M4038" s="4">
        <v>0</v>
      </c>
      <c r="N4038" s="4">
        <v>1</v>
      </c>
      <c r="O4038" s="4">
        <v>0</v>
      </c>
      <c r="P4038" s="4">
        <v>0</v>
      </c>
      <c r="Q4038" s="4" t="s">
        <v>1383</v>
      </c>
      <c r="R4038" s="4" t="s">
        <v>1382</v>
      </c>
      <c r="S4038" s="12" t="s">
        <v>1382</v>
      </c>
      <c r="T4038" s="7">
        <f t="shared" si="65"/>
        <v>5</v>
      </c>
    </row>
    <row r="4039" spans="1:20" x14ac:dyDescent="0.25">
      <c r="A4039" s="4" t="s">
        <v>3443</v>
      </c>
      <c r="B4039" s="4">
        <v>575</v>
      </c>
      <c r="C4039" s="4" t="s">
        <v>6510</v>
      </c>
      <c r="D4039" s="4" t="s">
        <v>1382</v>
      </c>
      <c r="E4039" s="4">
        <v>0</v>
      </c>
      <c r="F4039" s="4">
        <v>1</v>
      </c>
      <c r="G4039" s="4">
        <v>0</v>
      </c>
      <c r="H4039" s="4">
        <v>0</v>
      </c>
      <c r="I4039" s="4">
        <v>0</v>
      </c>
      <c r="J4039" s="4">
        <v>1</v>
      </c>
      <c r="K4039" s="4">
        <v>0</v>
      </c>
      <c r="L4039" s="4">
        <v>0</v>
      </c>
      <c r="M4039" s="4">
        <v>0</v>
      </c>
      <c r="N4039" s="4">
        <v>0</v>
      </c>
      <c r="O4039" s="4">
        <v>0</v>
      </c>
      <c r="P4039" s="4">
        <v>0</v>
      </c>
      <c r="Q4039" s="4" t="s">
        <v>1383</v>
      </c>
      <c r="R4039" s="4" t="s">
        <v>1382</v>
      </c>
      <c r="S4039" s="12" t="s">
        <v>1382</v>
      </c>
      <c r="T4039" s="7">
        <f t="shared" si="65"/>
        <v>2</v>
      </c>
    </row>
    <row r="4040" spans="1:20" x14ac:dyDescent="0.25">
      <c r="A4040" s="4" t="s">
        <v>3443</v>
      </c>
      <c r="B4040" s="4">
        <v>635</v>
      </c>
      <c r="C4040" s="4" t="s">
        <v>9911</v>
      </c>
      <c r="D4040" s="4" t="s">
        <v>1382</v>
      </c>
      <c r="E4040" s="4">
        <v>0</v>
      </c>
      <c r="F4040" s="4">
        <v>0</v>
      </c>
      <c r="G4040" s="4">
        <v>0</v>
      </c>
      <c r="H4040" s="4">
        <v>0</v>
      </c>
      <c r="I4040" s="4">
        <v>1</v>
      </c>
      <c r="J4040" s="4">
        <v>0</v>
      </c>
      <c r="K4040" s="4">
        <v>0</v>
      </c>
      <c r="L4040" s="4">
        <v>0</v>
      </c>
      <c r="M4040" s="4">
        <v>0</v>
      </c>
      <c r="N4040" s="4">
        <v>0</v>
      </c>
      <c r="O4040" s="4">
        <v>0</v>
      </c>
      <c r="P4040" s="4">
        <v>0</v>
      </c>
      <c r="Q4040" s="4" t="s">
        <v>1383</v>
      </c>
      <c r="R4040" s="4" t="s">
        <v>1382</v>
      </c>
      <c r="S4040" s="12" t="s">
        <v>1382</v>
      </c>
      <c r="T4040" s="7">
        <f t="shared" si="65"/>
        <v>1</v>
      </c>
    </row>
    <row r="4041" spans="1:20" x14ac:dyDescent="0.25">
      <c r="A4041" s="4" t="s">
        <v>3443</v>
      </c>
      <c r="B4041" s="4">
        <v>659</v>
      </c>
      <c r="C4041" s="4" t="s">
        <v>7278</v>
      </c>
      <c r="D4041" s="4" t="s">
        <v>1382</v>
      </c>
      <c r="E4041" s="4">
        <v>1</v>
      </c>
      <c r="F4041" s="4">
        <v>0</v>
      </c>
      <c r="G4041" s="4">
        <v>0</v>
      </c>
      <c r="H4041" s="4">
        <v>0</v>
      </c>
      <c r="I4041" s="4">
        <v>0</v>
      </c>
      <c r="J4041" s="4">
        <v>0</v>
      </c>
      <c r="K4041" s="4">
        <v>0</v>
      </c>
      <c r="L4041" s="4">
        <v>0</v>
      </c>
      <c r="M4041" s="4">
        <v>0</v>
      </c>
      <c r="N4041" s="4">
        <v>0</v>
      </c>
      <c r="O4041" s="4">
        <v>0</v>
      </c>
      <c r="P4041" s="4">
        <v>0</v>
      </c>
      <c r="Q4041" s="4" t="s">
        <v>1383</v>
      </c>
      <c r="R4041" s="4" t="s">
        <v>1382</v>
      </c>
      <c r="S4041" s="12" t="s">
        <v>1382</v>
      </c>
      <c r="T4041" s="7">
        <f t="shared" si="65"/>
        <v>1</v>
      </c>
    </row>
    <row r="4042" spans="1:20" x14ac:dyDescent="0.25">
      <c r="A4042" s="4" t="s">
        <v>3443</v>
      </c>
      <c r="B4042" s="4">
        <v>673</v>
      </c>
      <c r="C4042" s="4" t="s">
        <v>9936</v>
      </c>
      <c r="D4042" s="4" t="s">
        <v>1382</v>
      </c>
      <c r="E4042" s="4">
        <v>0</v>
      </c>
      <c r="F4042" s="4">
        <v>0</v>
      </c>
      <c r="G4042" s="4">
        <v>0</v>
      </c>
      <c r="H4042" s="4">
        <v>0</v>
      </c>
      <c r="I4042" s="4">
        <v>0</v>
      </c>
      <c r="J4042" s="4">
        <v>1</v>
      </c>
      <c r="K4042" s="4">
        <v>0</v>
      </c>
      <c r="L4042" s="4">
        <v>0</v>
      </c>
      <c r="M4042" s="4">
        <v>0</v>
      </c>
      <c r="N4042" s="4">
        <v>2</v>
      </c>
      <c r="O4042" s="4">
        <v>0</v>
      </c>
      <c r="P4042" s="4">
        <v>0</v>
      </c>
      <c r="Q4042" s="4" t="s">
        <v>1383</v>
      </c>
      <c r="R4042" s="4" t="s">
        <v>9937</v>
      </c>
      <c r="S4042" s="12" t="s">
        <v>9938</v>
      </c>
      <c r="T4042" s="7">
        <f t="shared" si="65"/>
        <v>3</v>
      </c>
    </row>
    <row r="4043" spans="1:20" x14ac:dyDescent="0.25">
      <c r="A4043" s="4" t="s">
        <v>3443</v>
      </c>
      <c r="B4043" s="4">
        <v>674</v>
      </c>
      <c r="C4043" s="4" t="s">
        <v>9939</v>
      </c>
      <c r="D4043" s="4" t="s">
        <v>1382</v>
      </c>
      <c r="E4043" s="4">
        <v>0</v>
      </c>
      <c r="F4043" s="4">
        <v>0</v>
      </c>
      <c r="G4043" s="4">
        <v>0</v>
      </c>
      <c r="H4043" s="4">
        <v>0</v>
      </c>
      <c r="I4043" s="4">
        <v>0</v>
      </c>
      <c r="J4043" s="4">
        <v>0</v>
      </c>
      <c r="K4043" s="4">
        <v>0</v>
      </c>
      <c r="L4043" s="4">
        <v>0</v>
      </c>
      <c r="M4043" s="4">
        <v>1</v>
      </c>
      <c r="N4043" s="4">
        <v>0</v>
      </c>
      <c r="O4043" s="4">
        <v>0</v>
      </c>
      <c r="P4043" s="4">
        <v>0</v>
      </c>
      <c r="Q4043" s="4" t="s">
        <v>1383</v>
      </c>
      <c r="R4043" s="4" t="s">
        <v>1382</v>
      </c>
      <c r="S4043" s="12" t="s">
        <v>1382</v>
      </c>
      <c r="T4043" s="7">
        <f t="shared" si="65"/>
        <v>1</v>
      </c>
    </row>
    <row r="4044" spans="1:20" x14ac:dyDescent="0.25">
      <c r="A4044" s="4" t="s">
        <v>3443</v>
      </c>
      <c r="B4044" s="4">
        <v>680</v>
      </c>
      <c r="C4044" s="4" t="s">
        <v>9940</v>
      </c>
      <c r="D4044" s="4" t="s">
        <v>1382</v>
      </c>
      <c r="E4044" s="4">
        <v>1</v>
      </c>
      <c r="F4044" s="4">
        <v>2</v>
      </c>
      <c r="G4044" s="4">
        <v>0</v>
      </c>
      <c r="H4044" s="4">
        <v>0</v>
      </c>
      <c r="I4044" s="4">
        <v>3</v>
      </c>
      <c r="J4044" s="4">
        <v>0</v>
      </c>
      <c r="K4044" s="4">
        <v>0</v>
      </c>
      <c r="L4044" s="4">
        <v>0</v>
      </c>
      <c r="M4044" s="4">
        <v>2</v>
      </c>
      <c r="N4044" s="4">
        <v>1</v>
      </c>
      <c r="O4044" s="4">
        <v>0</v>
      </c>
      <c r="P4044" s="4">
        <v>0</v>
      </c>
      <c r="Q4044" s="4" t="s">
        <v>1383</v>
      </c>
      <c r="R4044" s="4" t="s">
        <v>9941</v>
      </c>
      <c r="S4044" s="12" t="s">
        <v>9942</v>
      </c>
      <c r="T4044" s="7">
        <f t="shared" si="65"/>
        <v>9</v>
      </c>
    </row>
    <row r="4045" spans="1:20" x14ac:dyDescent="0.25">
      <c r="A4045" s="4" t="s">
        <v>3443</v>
      </c>
      <c r="B4045" s="4" t="s">
        <v>9719</v>
      </c>
      <c r="C4045" s="4" t="s">
        <v>9679</v>
      </c>
      <c r="D4045" s="4" t="s">
        <v>1382</v>
      </c>
      <c r="E4045" s="4">
        <v>0</v>
      </c>
      <c r="F4045" s="4">
        <v>0</v>
      </c>
      <c r="G4045" s="4">
        <v>0</v>
      </c>
      <c r="H4045" s="4">
        <v>1</v>
      </c>
      <c r="I4045" s="4">
        <v>0</v>
      </c>
      <c r="J4045" s="4">
        <v>0</v>
      </c>
      <c r="K4045" s="4">
        <v>0</v>
      </c>
      <c r="L4045" s="4">
        <v>0</v>
      </c>
      <c r="M4045" s="4">
        <v>0</v>
      </c>
      <c r="N4045" s="4">
        <v>0</v>
      </c>
      <c r="O4045" s="4">
        <v>0</v>
      </c>
      <c r="P4045" s="4">
        <v>1</v>
      </c>
      <c r="Q4045" s="4" t="s">
        <v>1383</v>
      </c>
      <c r="R4045" s="4" t="s">
        <v>1382</v>
      </c>
      <c r="S4045" s="12" t="s">
        <v>1382</v>
      </c>
      <c r="T4045" s="7">
        <f t="shared" si="65"/>
        <v>2</v>
      </c>
    </row>
    <row r="4046" spans="1:20" x14ac:dyDescent="0.25">
      <c r="A4046" s="4" t="s">
        <v>3443</v>
      </c>
      <c r="B4046" s="4" t="s">
        <v>1869</v>
      </c>
      <c r="C4046" s="4" t="s">
        <v>5872</v>
      </c>
      <c r="D4046" s="4" t="s">
        <v>9943</v>
      </c>
      <c r="E4046" s="4">
        <v>1</v>
      </c>
      <c r="F4046" s="4">
        <v>0</v>
      </c>
      <c r="G4046" s="4">
        <v>0</v>
      </c>
      <c r="H4046" s="4">
        <v>0</v>
      </c>
      <c r="I4046" s="4">
        <v>1</v>
      </c>
      <c r="J4046" s="4">
        <v>0</v>
      </c>
      <c r="K4046" s="4">
        <v>0</v>
      </c>
      <c r="L4046" s="4">
        <v>0</v>
      </c>
      <c r="M4046" s="4">
        <v>0</v>
      </c>
      <c r="N4046" s="4">
        <v>0</v>
      </c>
      <c r="O4046" s="4">
        <v>0</v>
      </c>
      <c r="P4046" s="4">
        <v>0</v>
      </c>
      <c r="Q4046" s="4" t="s">
        <v>1383</v>
      </c>
      <c r="R4046" s="4" t="s">
        <v>1382</v>
      </c>
      <c r="S4046" s="12" t="s">
        <v>1382</v>
      </c>
      <c r="T4046" s="7">
        <f t="shared" si="65"/>
        <v>2</v>
      </c>
    </row>
    <row r="4047" spans="1:20" x14ac:dyDescent="0.25">
      <c r="A4047" s="4" t="s">
        <v>3443</v>
      </c>
      <c r="B4047" s="4" t="s">
        <v>1494</v>
      </c>
      <c r="C4047" s="4" t="s">
        <v>5872</v>
      </c>
      <c r="D4047" s="4" t="s">
        <v>1382</v>
      </c>
      <c r="E4047" s="4">
        <v>0</v>
      </c>
      <c r="F4047" s="4">
        <v>5</v>
      </c>
      <c r="G4047" s="4">
        <v>0</v>
      </c>
      <c r="H4047" s="4">
        <v>0</v>
      </c>
      <c r="I4047" s="4">
        <v>0</v>
      </c>
      <c r="J4047" s="4">
        <v>5</v>
      </c>
      <c r="K4047" s="4">
        <v>0</v>
      </c>
      <c r="L4047" s="4">
        <v>0</v>
      </c>
      <c r="M4047" s="4">
        <v>0</v>
      </c>
      <c r="N4047" s="4">
        <v>0</v>
      </c>
      <c r="O4047" s="4">
        <v>0</v>
      </c>
      <c r="P4047" s="4">
        <v>0</v>
      </c>
      <c r="Q4047" s="4" t="s">
        <v>1383</v>
      </c>
      <c r="R4047" s="4" t="s">
        <v>1382</v>
      </c>
      <c r="S4047" s="12" t="s">
        <v>1382</v>
      </c>
      <c r="T4047" s="7">
        <f t="shared" si="65"/>
        <v>10</v>
      </c>
    </row>
    <row r="4048" spans="1:20" x14ac:dyDescent="0.25">
      <c r="A4048" s="4" t="s">
        <v>9944</v>
      </c>
      <c r="B4048" s="4">
        <v>420</v>
      </c>
      <c r="C4048" s="4" t="s">
        <v>9945</v>
      </c>
      <c r="D4048" s="4" t="s">
        <v>1382</v>
      </c>
      <c r="E4048" s="4">
        <v>1</v>
      </c>
      <c r="F4048" s="4">
        <v>0</v>
      </c>
      <c r="G4048" s="4">
        <v>0</v>
      </c>
      <c r="H4048" s="4">
        <v>0</v>
      </c>
      <c r="I4048" s="4">
        <v>0</v>
      </c>
      <c r="J4048" s="4">
        <v>0</v>
      </c>
      <c r="K4048" s="4">
        <v>0</v>
      </c>
      <c r="L4048" s="4">
        <v>0</v>
      </c>
      <c r="M4048" s="4">
        <v>0</v>
      </c>
      <c r="N4048" s="4">
        <v>0</v>
      </c>
      <c r="O4048" s="4">
        <v>0</v>
      </c>
      <c r="P4048" s="4">
        <v>0</v>
      </c>
      <c r="Q4048" s="4" t="s">
        <v>1383</v>
      </c>
      <c r="R4048" s="4" t="s">
        <v>9946</v>
      </c>
      <c r="S4048" s="12" t="s">
        <v>9947</v>
      </c>
      <c r="T4048" s="7">
        <f t="shared" si="65"/>
        <v>1</v>
      </c>
    </row>
    <row r="4049" spans="1:20" x14ac:dyDescent="0.25">
      <c r="A4049" s="4" t="s">
        <v>9944</v>
      </c>
      <c r="B4049" s="4">
        <v>430</v>
      </c>
      <c r="C4049" s="4" t="s">
        <v>7414</v>
      </c>
      <c r="D4049" s="4" t="s">
        <v>1382</v>
      </c>
      <c r="E4049" s="4">
        <v>0</v>
      </c>
      <c r="F4049" s="4">
        <v>1</v>
      </c>
      <c r="G4049" s="4">
        <v>0</v>
      </c>
      <c r="H4049" s="4">
        <v>0</v>
      </c>
      <c r="I4049" s="4">
        <v>0</v>
      </c>
      <c r="J4049" s="4">
        <v>1</v>
      </c>
      <c r="K4049" s="4">
        <v>0</v>
      </c>
      <c r="L4049" s="4">
        <v>0</v>
      </c>
      <c r="M4049" s="4">
        <v>0</v>
      </c>
      <c r="N4049" s="4">
        <v>0</v>
      </c>
      <c r="O4049" s="4">
        <v>0</v>
      </c>
      <c r="P4049" s="4">
        <v>0</v>
      </c>
      <c r="Q4049" s="4" t="s">
        <v>1383</v>
      </c>
      <c r="R4049" s="4" t="s">
        <v>7415</v>
      </c>
      <c r="S4049" s="12" t="s">
        <v>7416</v>
      </c>
      <c r="T4049" s="7">
        <f t="shared" si="65"/>
        <v>2</v>
      </c>
    </row>
    <row r="4050" spans="1:20" x14ac:dyDescent="0.25">
      <c r="A4050" s="4" t="s">
        <v>3457</v>
      </c>
      <c r="B4050" s="4">
        <v>63</v>
      </c>
      <c r="C4050" s="4" t="s">
        <v>9948</v>
      </c>
      <c r="D4050" s="4" t="s">
        <v>1382</v>
      </c>
      <c r="E4050" s="4">
        <v>0</v>
      </c>
      <c r="F4050" s="4">
        <v>0</v>
      </c>
      <c r="G4050" s="4">
        <v>0</v>
      </c>
      <c r="H4050" s="4">
        <v>0</v>
      </c>
      <c r="I4050" s="4">
        <v>0</v>
      </c>
      <c r="J4050" s="4">
        <v>0</v>
      </c>
      <c r="K4050" s="4">
        <v>0</v>
      </c>
      <c r="L4050" s="4">
        <v>0</v>
      </c>
      <c r="M4050" s="4">
        <v>1</v>
      </c>
      <c r="N4050" s="4">
        <v>0</v>
      </c>
      <c r="O4050" s="4">
        <v>0</v>
      </c>
      <c r="P4050" s="4">
        <v>0</v>
      </c>
      <c r="Q4050" s="4" t="s">
        <v>1383</v>
      </c>
      <c r="R4050" s="4" t="s">
        <v>9949</v>
      </c>
      <c r="S4050" s="12" t="s">
        <v>9950</v>
      </c>
      <c r="T4050" s="7">
        <f t="shared" si="65"/>
        <v>1</v>
      </c>
    </row>
    <row r="4051" spans="1:20" x14ac:dyDescent="0.25">
      <c r="A4051" s="4" t="s">
        <v>3457</v>
      </c>
      <c r="B4051" s="4">
        <v>65</v>
      </c>
      <c r="C4051" s="4" t="s">
        <v>9951</v>
      </c>
      <c r="D4051" s="4" t="s">
        <v>1382</v>
      </c>
      <c r="E4051" s="4">
        <v>1</v>
      </c>
      <c r="F4051" s="4">
        <v>0</v>
      </c>
      <c r="G4051" s="4">
        <v>0</v>
      </c>
      <c r="H4051" s="4">
        <v>0</v>
      </c>
      <c r="I4051" s="4">
        <v>0</v>
      </c>
      <c r="J4051" s="4">
        <v>0</v>
      </c>
      <c r="K4051" s="4">
        <v>0</v>
      </c>
      <c r="L4051" s="4">
        <v>0</v>
      </c>
      <c r="M4051" s="4">
        <v>0</v>
      </c>
      <c r="N4051" s="4">
        <v>0</v>
      </c>
      <c r="O4051" s="4">
        <v>0</v>
      </c>
      <c r="P4051" s="4">
        <v>0</v>
      </c>
      <c r="Q4051" s="4" t="s">
        <v>1383</v>
      </c>
      <c r="R4051" s="4" t="s">
        <v>9952</v>
      </c>
      <c r="S4051" s="12" t="s">
        <v>9953</v>
      </c>
      <c r="T4051" s="7">
        <f t="shared" si="65"/>
        <v>1</v>
      </c>
    </row>
    <row r="4052" spans="1:20" x14ac:dyDescent="0.25">
      <c r="A4052" s="4" t="s">
        <v>3457</v>
      </c>
      <c r="B4052" s="4">
        <v>70</v>
      </c>
      <c r="C4052" s="4" t="s">
        <v>9954</v>
      </c>
      <c r="D4052" s="4" t="s">
        <v>1382</v>
      </c>
      <c r="E4052" s="4">
        <v>1</v>
      </c>
      <c r="F4052" s="4">
        <v>0</v>
      </c>
      <c r="G4052" s="4">
        <v>0</v>
      </c>
      <c r="H4052" s="4">
        <v>0</v>
      </c>
      <c r="I4052" s="4">
        <v>0</v>
      </c>
      <c r="J4052" s="4">
        <v>1</v>
      </c>
      <c r="K4052" s="4">
        <v>0</v>
      </c>
      <c r="L4052" s="4">
        <v>0</v>
      </c>
      <c r="M4052" s="4">
        <v>0</v>
      </c>
      <c r="N4052" s="4">
        <v>0</v>
      </c>
      <c r="O4052" s="4">
        <v>0</v>
      </c>
      <c r="P4052" s="4">
        <v>0</v>
      </c>
      <c r="Q4052" s="4" t="s">
        <v>1383</v>
      </c>
      <c r="R4052" s="4" t="s">
        <v>1382</v>
      </c>
      <c r="S4052" s="12" t="s">
        <v>1382</v>
      </c>
      <c r="T4052" s="7">
        <f t="shared" si="65"/>
        <v>2</v>
      </c>
    </row>
    <row r="4053" spans="1:20" x14ac:dyDescent="0.25">
      <c r="A4053" s="4" t="s">
        <v>3457</v>
      </c>
      <c r="B4053" s="4">
        <v>75</v>
      </c>
      <c r="C4053" s="4" t="s">
        <v>9955</v>
      </c>
      <c r="D4053" s="4" t="s">
        <v>1382</v>
      </c>
      <c r="E4053" s="4">
        <v>0</v>
      </c>
      <c r="F4053" s="4">
        <v>0</v>
      </c>
      <c r="G4053" s="4">
        <v>0</v>
      </c>
      <c r="H4053" s="4">
        <v>0</v>
      </c>
      <c r="I4053" s="4">
        <v>0</v>
      </c>
      <c r="J4053" s="4">
        <v>0</v>
      </c>
      <c r="K4053" s="4">
        <v>0</v>
      </c>
      <c r="L4053" s="4">
        <v>0</v>
      </c>
      <c r="M4053" s="4">
        <v>2</v>
      </c>
      <c r="N4053" s="4">
        <v>0</v>
      </c>
      <c r="O4053" s="4">
        <v>0</v>
      </c>
      <c r="P4053" s="4">
        <v>0</v>
      </c>
      <c r="Q4053" s="4" t="s">
        <v>1383</v>
      </c>
      <c r="R4053" s="4" t="s">
        <v>1382</v>
      </c>
      <c r="S4053" s="12" t="s">
        <v>1382</v>
      </c>
      <c r="T4053" s="7">
        <f t="shared" si="65"/>
        <v>2</v>
      </c>
    </row>
    <row r="4054" spans="1:20" x14ac:dyDescent="0.25">
      <c r="A4054" s="4" t="s">
        <v>3457</v>
      </c>
      <c r="B4054" s="4">
        <v>80</v>
      </c>
      <c r="C4054" s="4" t="s">
        <v>9956</v>
      </c>
      <c r="D4054" s="4" t="s">
        <v>1382</v>
      </c>
      <c r="E4054" s="4">
        <v>0</v>
      </c>
      <c r="F4054" s="4">
        <v>0</v>
      </c>
      <c r="G4054" s="4">
        <v>0</v>
      </c>
      <c r="H4054" s="4">
        <v>0</v>
      </c>
      <c r="I4054" s="4">
        <v>0</v>
      </c>
      <c r="J4054" s="4">
        <v>0</v>
      </c>
      <c r="K4054" s="4">
        <v>0</v>
      </c>
      <c r="L4054" s="4">
        <v>0</v>
      </c>
      <c r="M4054" s="4">
        <v>0</v>
      </c>
      <c r="N4054" s="4">
        <v>1</v>
      </c>
      <c r="O4054" s="4">
        <v>0</v>
      </c>
      <c r="P4054" s="4">
        <v>0</v>
      </c>
      <c r="Q4054" s="4" t="s">
        <v>1383</v>
      </c>
      <c r="R4054" s="4" t="s">
        <v>9957</v>
      </c>
      <c r="S4054" s="12" t="s">
        <v>9958</v>
      </c>
      <c r="T4054" s="7">
        <f t="shared" si="65"/>
        <v>1</v>
      </c>
    </row>
    <row r="4055" spans="1:20" x14ac:dyDescent="0.25">
      <c r="A4055" s="4" t="s">
        <v>3457</v>
      </c>
      <c r="B4055" s="4">
        <v>102</v>
      </c>
      <c r="C4055" s="4" t="s">
        <v>9959</v>
      </c>
      <c r="D4055" s="4" t="s">
        <v>1382</v>
      </c>
      <c r="E4055" s="4">
        <v>0</v>
      </c>
      <c r="F4055" s="4">
        <v>0</v>
      </c>
      <c r="G4055" s="4">
        <v>1</v>
      </c>
      <c r="H4055" s="4">
        <v>0</v>
      </c>
      <c r="I4055" s="4">
        <v>0</v>
      </c>
      <c r="J4055" s="4">
        <v>0</v>
      </c>
      <c r="K4055" s="4">
        <v>0</v>
      </c>
      <c r="L4055" s="4">
        <v>0</v>
      </c>
      <c r="M4055" s="4">
        <v>0</v>
      </c>
      <c r="N4055" s="4">
        <v>0</v>
      </c>
      <c r="O4055" s="4">
        <v>0</v>
      </c>
      <c r="P4055" s="4">
        <v>0</v>
      </c>
      <c r="Q4055" s="4" t="s">
        <v>1383</v>
      </c>
      <c r="R4055" s="4" t="s">
        <v>9960</v>
      </c>
      <c r="S4055" s="12" t="s">
        <v>9961</v>
      </c>
      <c r="T4055" s="7">
        <f t="shared" si="65"/>
        <v>1</v>
      </c>
    </row>
    <row r="4056" spans="1:20" x14ac:dyDescent="0.25">
      <c r="A4056" s="4" t="s">
        <v>3457</v>
      </c>
      <c r="B4056" s="4">
        <v>103</v>
      </c>
      <c r="C4056" s="4" t="s">
        <v>8358</v>
      </c>
      <c r="D4056" s="4" t="s">
        <v>1382</v>
      </c>
      <c r="E4056" s="4">
        <v>1</v>
      </c>
      <c r="F4056" s="4">
        <v>1</v>
      </c>
      <c r="G4056" s="4">
        <v>0</v>
      </c>
      <c r="H4056" s="4">
        <v>0</v>
      </c>
      <c r="I4056" s="4">
        <v>3</v>
      </c>
      <c r="J4056" s="4">
        <v>0</v>
      </c>
      <c r="K4056" s="4">
        <v>0</v>
      </c>
      <c r="L4056" s="4">
        <v>0</v>
      </c>
      <c r="M4056" s="4">
        <v>1</v>
      </c>
      <c r="N4056" s="4">
        <v>0</v>
      </c>
      <c r="O4056" s="4">
        <v>0</v>
      </c>
      <c r="P4056" s="4">
        <v>0</v>
      </c>
      <c r="Q4056" s="4" t="s">
        <v>1383</v>
      </c>
      <c r="R4056" s="4" t="s">
        <v>9962</v>
      </c>
      <c r="S4056" s="12" t="s">
        <v>9963</v>
      </c>
      <c r="T4056" s="7">
        <f t="shared" si="65"/>
        <v>6</v>
      </c>
    </row>
    <row r="4057" spans="1:20" x14ac:dyDescent="0.25">
      <c r="A4057" s="4" t="s">
        <v>3457</v>
      </c>
      <c r="B4057" s="4">
        <v>104</v>
      </c>
      <c r="C4057" s="4" t="s">
        <v>9964</v>
      </c>
      <c r="D4057" s="4" t="s">
        <v>1382</v>
      </c>
      <c r="E4057" s="4">
        <v>4</v>
      </c>
      <c r="F4057" s="4">
        <v>3</v>
      </c>
      <c r="G4057" s="4">
        <v>0</v>
      </c>
      <c r="H4057" s="4">
        <v>0</v>
      </c>
      <c r="I4057" s="4">
        <v>3</v>
      </c>
      <c r="J4057" s="4">
        <v>4</v>
      </c>
      <c r="K4057" s="4">
        <v>0</v>
      </c>
      <c r="L4057" s="4">
        <v>1</v>
      </c>
      <c r="M4057" s="4">
        <v>1</v>
      </c>
      <c r="N4057" s="4">
        <v>2</v>
      </c>
      <c r="O4057" s="4">
        <v>0</v>
      </c>
      <c r="P4057" s="4">
        <v>1</v>
      </c>
      <c r="Q4057" s="4" t="s">
        <v>1383</v>
      </c>
      <c r="R4057" s="4" t="s">
        <v>9965</v>
      </c>
      <c r="S4057" s="12" t="s">
        <v>9966</v>
      </c>
      <c r="T4057" s="7">
        <f t="shared" si="65"/>
        <v>19</v>
      </c>
    </row>
    <row r="4058" spans="1:20" x14ac:dyDescent="0.25">
      <c r="A4058" s="4" t="s">
        <v>3457</v>
      </c>
      <c r="B4058" s="4">
        <v>106</v>
      </c>
      <c r="C4058" s="4" t="s">
        <v>8359</v>
      </c>
      <c r="D4058" s="4" t="s">
        <v>1382</v>
      </c>
      <c r="E4058" s="4">
        <v>0</v>
      </c>
      <c r="F4058" s="4">
        <v>3</v>
      </c>
      <c r="G4058" s="4">
        <v>0</v>
      </c>
      <c r="H4058" s="4">
        <v>0</v>
      </c>
      <c r="I4058" s="4">
        <v>1</v>
      </c>
      <c r="J4058" s="4">
        <v>1</v>
      </c>
      <c r="K4058" s="4">
        <v>0</v>
      </c>
      <c r="L4058" s="4">
        <v>0</v>
      </c>
      <c r="M4058" s="4">
        <v>2</v>
      </c>
      <c r="N4058" s="4">
        <v>1</v>
      </c>
      <c r="O4058" s="4">
        <v>1</v>
      </c>
      <c r="P4058" s="4">
        <v>0</v>
      </c>
      <c r="Q4058" s="4" t="s">
        <v>1383</v>
      </c>
      <c r="R4058" s="4" t="s">
        <v>1382</v>
      </c>
      <c r="S4058" s="12" t="s">
        <v>1382</v>
      </c>
      <c r="T4058" s="7">
        <f t="shared" si="65"/>
        <v>9</v>
      </c>
    </row>
    <row r="4059" spans="1:20" x14ac:dyDescent="0.25">
      <c r="A4059" s="4" t="s">
        <v>3457</v>
      </c>
      <c r="B4059" s="4">
        <v>108</v>
      </c>
      <c r="C4059" s="4" t="s">
        <v>9967</v>
      </c>
      <c r="D4059" s="4" t="s">
        <v>1382</v>
      </c>
      <c r="E4059" s="4">
        <v>1</v>
      </c>
      <c r="F4059" s="4">
        <v>0</v>
      </c>
      <c r="G4059" s="4">
        <v>0</v>
      </c>
      <c r="H4059" s="4">
        <v>0</v>
      </c>
      <c r="I4059" s="4">
        <v>1</v>
      </c>
      <c r="J4059" s="4">
        <v>0</v>
      </c>
      <c r="K4059" s="4">
        <v>0</v>
      </c>
      <c r="L4059" s="4">
        <v>0</v>
      </c>
      <c r="M4059" s="4">
        <v>0</v>
      </c>
      <c r="N4059" s="4">
        <v>0</v>
      </c>
      <c r="O4059" s="4">
        <v>0</v>
      </c>
      <c r="P4059" s="4">
        <v>0</v>
      </c>
      <c r="Q4059" s="4" t="s">
        <v>1383</v>
      </c>
      <c r="R4059" s="4" t="s">
        <v>1382</v>
      </c>
      <c r="S4059" s="12" t="s">
        <v>1382</v>
      </c>
      <c r="T4059" s="7">
        <f t="shared" si="65"/>
        <v>2</v>
      </c>
    </row>
    <row r="4060" spans="1:20" x14ac:dyDescent="0.25">
      <c r="A4060" s="4" t="s">
        <v>3457</v>
      </c>
      <c r="B4060" s="4">
        <v>109</v>
      </c>
      <c r="C4060" s="4" t="s">
        <v>9968</v>
      </c>
      <c r="D4060" s="4" t="s">
        <v>1382</v>
      </c>
      <c r="E4060" s="4">
        <v>0</v>
      </c>
      <c r="F4060" s="4">
        <v>1</v>
      </c>
      <c r="G4060" s="4">
        <v>0</v>
      </c>
      <c r="H4060" s="4">
        <v>0</v>
      </c>
      <c r="I4060" s="4">
        <v>0</v>
      </c>
      <c r="J4060" s="4">
        <v>0</v>
      </c>
      <c r="K4060" s="4">
        <v>0</v>
      </c>
      <c r="L4060" s="4">
        <v>0</v>
      </c>
      <c r="M4060" s="4">
        <v>0</v>
      </c>
      <c r="N4060" s="4">
        <v>0</v>
      </c>
      <c r="O4060" s="4">
        <v>0</v>
      </c>
      <c r="P4060" s="4">
        <v>0</v>
      </c>
      <c r="Q4060" s="4" t="s">
        <v>1383</v>
      </c>
      <c r="R4060" s="4" t="s">
        <v>9969</v>
      </c>
      <c r="S4060" s="12" t="s">
        <v>9970</v>
      </c>
      <c r="T4060" s="7">
        <f t="shared" si="65"/>
        <v>1</v>
      </c>
    </row>
    <row r="4061" spans="1:20" x14ac:dyDescent="0.25">
      <c r="A4061" s="4" t="s">
        <v>3457</v>
      </c>
      <c r="B4061" s="4">
        <v>110</v>
      </c>
      <c r="C4061" s="4" t="s">
        <v>6208</v>
      </c>
      <c r="D4061" s="4" t="s">
        <v>1382</v>
      </c>
      <c r="E4061" s="4">
        <v>0</v>
      </c>
      <c r="F4061" s="4">
        <v>0</v>
      </c>
      <c r="G4061" s="4">
        <v>0</v>
      </c>
      <c r="H4061" s="4">
        <v>0</v>
      </c>
      <c r="I4061" s="4">
        <v>0</v>
      </c>
      <c r="J4061" s="4">
        <v>1</v>
      </c>
      <c r="K4061" s="4">
        <v>0</v>
      </c>
      <c r="L4061" s="4">
        <v>0</v>
      </c>
      <c r="M4061" s="4">
        <v>0</v>
      </c>
      <c r="N4061" s="4">
        <v>2</v>
      </c>
      <c r="O4061" s="4">
        <v>0</v>
      </c>
      <c r="P4061" s="4">
        <v>0</v>
      </c>
      <c r="Q4061" s="4" t="s">
        <v>1383</v>
      </c>
      <c r="R4061" s="4" t="s">
        <v>1382</v>
      </c>
      <c r="S4061" s="12" t="s">
        <v>1382</v>
      </c>
      <c r="T4061" s="7">
        <f t="shared" si="65"/>
        <v>3</v>
      </c>
    </row>
    <row r="4062" spans="1:20" x14ac:dyDescent="0.25">
      <c r="A4062" s="4" t="s">
        <v>3457</v>
      </c>
      <c r="B4062" s="4">
        <v>117</v>
      </c>
      <c r="C4062" s="4" t="s">
        <v>9971</v>
      </c>
      <c r="D4062" s="4" t="s">
        <v>1382</v>
      </c>
      <c r="E4062" s="4">
        <v>0</v>
      </c>
      <c r="F4062" s="4">
        <v>0</v>
      </c>
      <c r="G4062" s="4">
        <v>0</v>
      </c>
      <c r="H4062" s="4">
        <v>0</v>
      </c>
      <c r="I4062" s="4">
        <v>0</v>
      </c>
      <c r="J4062" s="4">
        <v>0</v>
      </c>
      <c r="K4062" s="4">
        <v>0</v>
      </c>
      <c r="L4062" s="4">
        <v>0</v>
      </c>
      <c r="M4062" s="4">
        <v>0</v>
      </c>
      <c r="N4062" s="4">
        <v>1</v>
      </c>
      <c r="O4062" s="4">
        <v>0</v>
      </c>
      <c r="P4062" s="4">
        <v>0</v>
      </c>
      <c r="Q4062" s="4" t="s">
        <v>1383</v>
      </c>
      <c r="R4062" s="4" t="s">
        <v>9972</v>
      </c>
      <c r="S4062" s="12" t="s">
        <v>9973</v>
      </c>
      <c r="T4062" s="7">
        <f t="shared" si="65"/>
        <v>1</v>
      </c>
    </row>
    <row r="4063" spans="1:20" x14ac:dyDescent="0.25">
      <c r="A4063" s="4" t="s">
        <v>3457</v>
      </c>
      <c r="B4063" s="4">
        <v>121</v>
      </c>
      <c r="C4063" s="4" t="s">
        <v>9974</v>
      </c>
      <c r="D4063" s="4" t="s">
        <v>1382</v>
      </c>
      <c r="E4063" s="4">
        <v>1</v>
      </c>
      <c r="F4063" s="4">
        <v>0</v>
      </c>
      <c r="G4063" s="4">
        <v>0</v>
      </c>
      <c r="H4063" s="4">
        <v>3</v>
      </c>
      <c r="I4063" s="4">
        <v>3</v>
      </c>
      <c r="J4063" s="4">
        <v>0</v>
      </c>
      <c r="K4063" s="4">
        <v>1</v>
      </c>
      <c r="L4063" s="4">
        <v>0</v>
      </c>
      <c r="M4063" s="4">
        <v>2</v>
      </c>
      <c r="N4063" s="4">
        <v>1</v>
      </c>
      <c r="O4063" s="4">
        <v>0</v>
      </c>
      <c r="P4063" s="4">
        <v>1</v>
      </c>
      <c r="Q4063" s="4" t="s">
        <v>1383</v>
      </c>
      <c r="R4063" s="4" t="s">
        <v>9975</v>
      </c>
      <c r="S4063" s="12" t="s">
        <v>9976</v>
      </c>
      <c r="T4063" s="7">
        <f t="shared" si="65"/>
        <v>12</v>
      </c>
    </row>
    <row r="4064" spans="1:20" x14ac:dyDescent="0.25">
      <c r="A4064" s="4" t="s">
        <v>3457</v>
      </c>
      <c r="B4064" s="4">
        <v>122</v>
      </c>
      <c r="C4064" s="4" t="s">
        <v>9977</v>
      </c>
      <c r="D4064" s="4" t="s">
        <v>1382</v>
      </c>
      <c r="E4064" s="4">
        <v>3</v>
      </c>
      <c r="F4064" s="4">
        <v>3</v>
      </c>
      <c r="G4064" s="4">
        <v>0</v>
      </c>
      <c r="H4064" s="4">
        <v>3</v>
      </c>
      <c r="I4064" s="4">
        <v>0</v>
      </c>
      <c r="J4064" s="4">
        <v>1</v>
      </c>
      <c r="K4064" s="4">
        <v>0</v>
      </c>
      <c r="L4064" s="4">
        <v>0</v>
      </c>
      <c r="M4064" s="4">
        <v>1</v>
      </c>
      <c r="N4064" s="4">
        <v>0</v>
      </c>
      <c r="O4064" s="4">
        <v>2</v>
      </c>
      <c r="P4064" s="4">
        <v>0</v>
      </c>
      <c r="Q4064" s="4" t="s">
        <v>1383</v>
      </c>
      <c r="R4064" s="4" t="s">
        <v>9978</v>
      </c>
      <c r="S4064" s="12" t="s">
        <v>9979</v>
      </c>
      <c r="T4064" s="7">
        <f t="shared" si="65"/>
        <v>13</v>
      </c>
    </row>
    <row r="4065" spans="1:20" x14ac:dyDescent="0.25">
      <c r="A4065" s="4" t="s">
        <v>3457</v>
      </c>
      <c r="B4065" s="4">
        <v>123</v>
      </c>
      <c r="C4065" s="4" t="s">
        <v>8357</v>
      </c>
      <c r="D4065" s="4" t="s">
        <v>1382</v>
      </c>
      <c r="E4065" s="4">
        <v>1</v>
      </c>
      <c r="F4065" s="4">
        <v>0</v>
      </c>
      <c r="G4065" s="4">
        <v>0</v>
      </c>
      <c r="H4065" s="4">
        <v>0</v>
      </c>
      <c r="I4065" s="4">
        <v>0</v>
      </c>
      <c r="J4065" s="4">
        <v>1</v>
      </c>
      <c r="K4065" s="4">
        <v>0</v>
      </c>
      <c r="L4065" s="4">
        <v>0</v>
      </c>
      <c r="M4065" s="4">
        <v>0</v>
      </c>
      <c r="N4065" s="4">
        <v>1</v>
      </c>
      <c r="O4065" s="4">
        <v>0</v>
      </c>
      <c r="P4065" s="4">
        <v>0</v>
      </c>
      <c r="Q4065" s="4" t="s">
        <v>1383</v>
      </c>
      <c r="R4065" s="4" t="s">
        <v>9980</v>
      </c>
      <c r="S4065" s="12" t="s">
        <v>9981</v>
      </c>
      <c r="T4065" s="7">
        <f t="shared" si="65"/>
        <v>3</v>
      </c>
    </row>
    <row r="4066" spans="1:20" x14ac:dyDescent="0.25">
      <c r="A4066" s="4" t="s">
        <v>3457</v>
      </c>
      <c r="B4066" s="4">
        <v>125</v>
      </c>
      <c r="C4066" s="4" t="s">
        <v>9982</v>
      </c>
      <c r="D4066" s="4" t="s">
        <v>1382</v>
      </c>
      <c r="E4066" s="4">
        <v>0</v>
      </c>
      <c r="F4066" s="4">
        <v>0</v>
      </c>
      <c r="G4066" s="4">
        <v>0</v>
      </c>
      <c r="H4066" s="4">
        <v>0</v>
      </c>
      <c r="I4066" s="4">
        <v>1</v>
      </c>
      <c r="J4066" s="4">
        <v>0</v>
      </c>
      <c r="K4066" s="4">
        <v>0</v>
      </c>
      <c r="L4066" s="4">
        <v>0</v>
      </c>
      <c r="M4066" s="4">
        <v>0</v>
      </c>
      <c r="N4066" s="4">
        <v>0</v>
      </c>
      <c r="O4066" s="4">
        <v>0</v>
      </c>
      <c r="P4066" s="4">
        <v>0</v>
      </c>
      <c r="Q4066" s="4" t="s">
        <v>1383</v>
      </c>
      <c r="R4066" s="4" t="s">
        <v>9983</v>
      </c>
      <c r="S4066" s="12" t="s">
        <v>9984</v>
      </c>
      <c r="T4066" s="7">
        <f t="shared" si="65"/>
        <v>1</v>
      </c>
    </row>
    <row r="4067" spans="1:20" x14ac:dyDescent="0.25">
      <c r="A4067" s="4" t="s">
        <v>3457</v>
      </c>
      <c r="B4067" s="4">
        <v>135</v>
      </c>
      <c r="C4067" s="4" t="s">
        <v>9985</v>
      </c>
      <c r="D4067" s="4" t="s">
        <v>1382</v>
      </c>
      <c r="E4067" s="4">
        <v>0</v>
      </c>
      <c r="F4067" s="4">
        <v>1</v>
      </c>
      <c r="G4067" s="4">
        <v>0</v>
      </c>
      <c r="H4067" s="4">
        <v>0</v>
      </c>
      <c r="I4067" s="4">
        <v>1</v>
      </c>
      <c r="J4067" s="4">
        <v>0</v>
      </c>
      <c r="K4067" s="4">
        <v>0</v>
      </c>
      <c r="L4067" s="4">
        <v>0</v>
      </c>
      <c r="M4067" s="4">
        <v>0</v>
      </c>
      <c r="N4067" s="4">
        <v>0</v>
      </c>
      <c r="O4067" s="4">
        <v>0</v>
      </c>
      <c r="P4067" s="4">
        <v>0</v>
      </c>
      <c r="Q4067" s="4" t="s">
        <v>1383</v>
      </c>
      <c r="R4067" s="4" t="s">
        <v>9986</v>
      </c>
      <c r="S4067" s="12" t="s">
        <v>9987</v>
      </c>
      <c r="T4067" s="7">
        <f t="shared" si="65"/>
        <v>2</v>
      </c>
    </row>
    <row r="4068" spans="1:20" x14ac:dyDescent="0.25">
      <c r="A4068" s="4" t="s">
        <v>3457</v>
      </c>
      <c r="B4068" s="4">
        <v>138</v>
      </c>
      <c r="C4068" s="4" t="s">
        <v>9988</v>
      </c>
      <c r="D4068" s="4" t="s">
        <v>1382</v>
      </c>
      <c r="E4068" s="4">
        <v>0</v>
      </c>
      <c r="F4068" s="4">
        <v>1</v>
      </c>
      <c r="G4068" s="4">
        <v>0</v>
      </c>
      <c r="H4068" s="4">
        <v>0</v>
      </c>
      <c r="I4068" s="4">
        <v>0</v>
      </c>
      <c r="J4068" s="4">
        <v>0</v>
      </c>
      <c r="K4068" s="4">
        <v>0</v>
      </c>
      <c r="L4068" s="4">
        <v>0</v>
      </c>
      <c r="M4068" s="4">
        <v>0</v>
      </c>
      <c r="N4068" s="4">
        <v>0</v>
      </c>
      <c r="O4068" s="4">
        <v>0</v>
      </c>
      <c r="P4068" s="4">
        <v>0</v>
      </c>
      <c r="Q4068" s="4" t="s">
        <v>1383</v>
      </c>
      <c r="R4068" s="4" t="s">
        <v>9989</v>
      </c>
      <c r="S4068" s="12" t="s">
        <v>9990</v>
      </c>
      <c r="T4068" s="7">
        <f t="shared" si="65"/>
        <v>1</v>
      </c>
    </row>
    <row r="4069" spans="1:20" x14ac:dyDescent="0.25">
      <c r="A4069" s="4" t="s">
        <v>3457</v>
      </c>
      <c r="B4069" s="4">
        <v>142</v>
      </c>
      <c r="C4069" s="4" t="s">
        <v>9991</v>
      </c>
      <c r="D4069" s="4" t="s">
        <v>1382</v>
      </c>
      <c r="E4069" s="4">
        <v>0</v>
      </c>
      <c r="F4069" s="4">
        <v>0</v>
      </c>
      <c r="G4069" s="4">
        <v>0</v>
      </c>
      <c r="H4069" s="4">
        <v>0</v>
      </c>
      <c r="I4069" s="4">
        <v>0</v>
      </c>
      <c r="J4069" s="4">
        <v>0</v>
      </c>
      <c r="K4069" s="4">
        <v>0</v>
      </c>
      <c r="L4069" s="4">
        <v>0</v>
      </c>
      <c r="M4069" s="4">
        <v>1</v>
      </c>
      <c r="N4069" s="4">
        <v>0</v>
      </c>
      <c r="O4069" s="4">
        <v>0</v>
      </c>
      <c r="P4069" s="4">
        <v>0</v>
      </c>
      <c r="Q4069" s="4" t="s">
        <v>1383</v>
      </c>
      <c r="R4069" s="4" t="s">
        <v>1382</v>
      </c>
      <c r="S4069" s="12" t="s">
        <v>1382</v>
      </c>
      <c r="T4069" s="7">
        <f t="shared" si="65"/>
        <v>1</v>
      </c>
    </row>
    <row r="4070" spans="1:20" x14ac:dyDescent="0.25">
      <c r="A4070" s="4" t="s">
        <v>3457</v>
      </c>
      <c r="B4070" s="4">
        <v>143</v>
      </c>
      <c r="C4070" s="4" t="s">
        <v>8360</v>
      </c>
      <c r="D4070" s="4" t="s">
        <v>1382</v>
      </c>
      <c r="E4070" s="4">
        <v>0</v>
      </c>
      <c r="F4070" s="4">
        <v>1</v>
      </c>
      <c r="G4070" s="4">
        <v>0</v>
      </c>
      <c r="H4070" s="4">
        <v>0</v>
      </c>
      <c r="I4070" s="4">
        <v>0</v>
      </c>
      <c r="J4070" s="4">
        <v>0</v>
      </c>
      <c r="K4070" s="4">
        <v>0</v>
      </c>
      <c r="L4070" s="4">
        <v>0</v>
      </c>
      <c r="M4070" s="4">
        <v>0</v>
      </c>
      <c r="N4070" s="4">
        <v>0</v>
      </c>
      <c r="O4070" s="4">
        <v>0</v>
      </c>
      <c r="P4070" s="4">
        <v>0</v>
      </c>
      <c r="Q4070" s="4" t="s">
        <v>1383</v>
      </c>
      <c r="R4070" s="4" t="s">
        <v>9992</v>
      </c>
      <c r="S4070" s="12" t="s">
        <v>9993</v>
      </c>
      <c r="T4070" s="7">
        <f t="shared" si="65"/>
        <v>1</v>
      </c>
    </row>
    <row r="4071" spans="1:20" x14ac:dyDescent="0.25">
      <c r="A4071" s="4" t="s">
        <v>3457</v>
      </c>
      <c r="B4071" s="4">
        <v>151</v>
      </c>
      <c r="C4071" s="4" t="s">
        <v>9994</v>
      </c>
      <c r="D4071" s="4" t="s">
        <v>1382</v>
      </c>
      <c r="E4071" s="4">
        <v>0</v>
      </c>
      <c r="F4071" s="4">
        <v>1</v>
      </c>
      <c r="G4071" s="4">
        <v>0</v>
      </c>
      <c r="H4071" s="4">
        <v>0</v>
      </c>
      <c r="I4071" s="4">
        <v>0</v>
      </c>
      <c r="J4071" s="4">
        <v>0</v>
      </c>
      <c r="K4071" s="4">
        <v>0</v>
      </c>
      <c r="L4071" s="4">
        <v>0</v>
      </c>
      <c r="M4071" s="4">
        <v>0</v>
      </c>
      <c r="N4071" s="4">
        <v>1</v>
      </c>
      <c r="O4071" s="4">
        <v>0</v>
      </c>
      <c r="P4071" s="4">
        <v>0</v>
      </c>
      <c r="Q4071" s="4" t="s">
        <v>1383</v>
      </c>
      <c r="R4071" s="4" t="s">
        <v>1382</v>
      </c>
      <c r="S4071" s="12" t="s">
        <v>1382</v>
      </c>
      <c r="T4071" s="7">
        <f t="shared" si="65"/>
        <v>2</v>
      </c>
    </row>
    <row r="4072" spans="1:20" x14ac:dyDescent="0.25">
      <c r="A4072" s="4" t="s">
        <v>3457</v>
      </c>
      <c r="B4072" s="4">
        <v>161</v>
      </c>
      <c r="C4072" s="4" t="s">
        <v>9995</v>
      </c>
      <c r="D4072" s="4" t="s">
        <v>1382</v>
      </c>
      <c r="E4072" s="4">
        <v>3</v>
      </c>
      <c r="F4072" s="4">
        <v>0</v>
      </c>
      <c r="G4072" s="4">
        <v>0</v>
      </c>
      <c r="H4072" s="4">
        <v>0</v>
      </c>
      <c r="I4072" s="4">
        <v>1</v>
      </c>
      <c r="J4072" s="4">
        <v>1</v>
      </c>
      <c r="K4072" s="4">
        <v>0</v>
      </c>
      <c r="L4072" s="4">
        <v>0</v>
      </c>
      <c r="M4072" s="4">
        <v>1</v>
      </c>
      <c r="N4072" s="4">
        <v>1</v>
      </c>
      <c r="O4072" s="4">
        <v>0</v>
      </c>
      <c r="P4072" s="4">
        <v>0</v>
      </c>
      <c r="Q4072" s="4" t="s">
        <v>1383</v>
      </c>
      <c r="R4072" s="4" t="s">
        <v>9996</v>
      </c>
      <c r="S4072" s="12" t="s">
        <v>9997</v>
      </c>
      <c r="T4072" s="7">
        <f t="shared" si="65"/>
        <v>7</v>
      </c>
    </row>
    <row r="4073" spans="1:20" x14ac:dyDescent="0.25">
      <c r="A4073" s="4" t="s">
        <v>3457</v>
      </c>
      <c r="B4073" s="4">
        <v>162</v>
      </c>
      <c r="C4073" s="4" t="s">
        <v>9998</v>
      </c>
      <c r="D4073" s="4" t="s">
        <v>1382</v>
      </c>
      <c r="E4073" s="4">
        <v>1</v>
      </c>
      <c r="F4073" s="4">
        <v>0</v>
      </c>
      <c r="G4073" s="4">
        <v>1</v>
      </c>
      <c r="H4073" s="4">
        <v>0</v>
      </c>
      <c r="I4073" s="4">
        <v>0</v>
      </c>
      <c r="J4073" s="4">
        <v>1</v>
      </c>
      <c r="K4073" s="4">
        <v>1</v>
      </c>
      <c r="L4073" s="4">
        <v>0</v>
      </c>
      <c r="M4073" s="4">
        <v>0</v>
      </c>
      <c r="N4073" s="4">
        <v>0</v>
      </c>
      <c r="O4073" s="4">
        <v>0</v>
      </c>
      <c r="P4073" s="4">
        <v>0</v>
      </c>
      <c r="Q4073" s="4" t="s">
        <v>1383</v>
      </c>
      <c r="R4073" s="4" t="s">
        <v>9999</v>
      </c>
      <c r="S4073" s="12" t="s">
        <v>10000</v>
      </c>
      <c r="T4073" s="7">
        <f t="shared" si="65"/>
        <v>4</v>
      </c>
    </row>
    <row r="4074" spans="1:20" x14ac:dyDescent="0.25">
      <c r="A4074" s="4" t="s">
        <v>3457</v>
      </c>
      <c r="B4074" s="4">
        <v>164</v>
      </c>
      <c r="C4074" s="4" t="s">
        <v>10001</v>
      </c>
      <c r="D4074" s="4" t="s">
        <v>1382</v>
      </c>
      <c r="E4074" s="4">
        <v>0</v>
      </c>
      <c r="F4074" s="4">
        <v>0</v>
      </c>
      <c r="G4074" s="4">
        <v>0</v>
      </c>
      <c r="H4074" s="4">
        <v>0</v>
      </c>
      <c r="I4074" s="4">
        <v>0</v>
      </c>
      <c r="J4074" s="4">
        <v>1</v>
      </c>
      <c r="K4074" s="4">
        <v>0</v>
      </c>
      <c r="L4074" s="4">
        <v>0</v>
      </c>
      <c r="M4074" s="4">
        <v>0</v>
      </c>
      <c r="N4074" s="4">
        <v>0</v>
      </c>
      <c r="O4074" s="4">
        <v>0</v>
      </c>
      <c r="P4074" s="4">
        <v>0</v>
      </c>
      <c r="Q4074" s="4" t="s">
        <v>1383</v>
      </c>
      <c r="R4074" s="4" t="s">
        <v>1382</v>
      </c>
      <c r="S4074" s="12" t="s">
        <v>1382</v>
      </c>
      <c r="T4074" s="7">
        <f t="shared" si="65"/>
        <v>1</v>
      </c>
    </row>
    <row r="4075" spans="1:20" x14ac:dyDescent="0.25">
      <c r="A4075" s="4" t="s">
        <v>3457</v>
      </c>
      <c r="B4075" s="4">
        <v>165</v>
      </c>
      <c r="C4075" s="4" t="s">
        <v>10002</v>
      </c>
      <c r="D4075" s="4" t="s">
        <v>1382</v>
      </c>
      <c r="E4075" s="4">
        <v>0</v>
      </c>
      <c r="F4075" s="4">
        <v>1</v>
      </c>
      <c r="G4075" s="4">
        <v>0</v>
      </c>
      <c r="H4075" s="4">
        <v>0</v>
      </c>
      <c r="I4075" s="4">
        <v>0</v>
      </c>
      <c r="J4075" s="4">
        <v>1</v>
      </c>
      <c r="K4075" s="4">
        <v>0</v>
      </c>
      <c r="L4075" s="4">
        <v>0</v>
      </c>
      <c r="M4075" s="4">
        <v>0</v>
      </c>
      <c r="N4075" s="4">
        <v>0</v>
      </c>
      <c r="O4075" s="4">
        <v>0</v>
      </c>
      <c r="P4075" s="4">
        <v>0</v>
      </c>
      <c r="Q4075" s="4" t="s">
        <v>1383</v>
      </c>
      <c r="R4075" s="4" t="s">
        <v>1382</v>
      </c>
      <c r="S4075" s="12" t="s">
        <v>1382</v>
      </c>
      <c r="T4075" s="7">
        <f t="shared" si="65"/>
        <v>2</v>
      </c>
    </row>
    <row r="4076" spans="1:20" x14ac:dyDescent="0.25">
      <c r="A4076" s="4" t="s">
        <v>3457</v>
      </c>
      <c r="B4076" s="4">
        <v>180</v>
      </c>
      <c r="C4076" s="4" t="s">
        <v>5512</v>
      </c>
      <c r="D4076" s="4" t="s">
        <v>1382</v>
      </c>
      <c r="E4076" s="4">
        <v>1</v>
      </c>
      <c r="F4076" s="4">
        <v>3</v>
      </c>
      <c r="G4076" s="4">
        <v>3</v>
      </c>
      <c r="H4076" s="4">
        <v>0</v>
      </c>
      <c r="I4076" s="4">
        <v>1</v>
      </c>
      <c r="J4076" s="4">
        <v>1</v>
      </c>
      <c r="K4076" s="4">
        <v>1</v>
      </c>
      <c r="L4076" s="4">
        <v>0</v>
      </c>
      <c r="M4076" s="4">
        <v>1</v>
      </c>
      <c r="N4076" s="4">
        <v>1</v>
      </c>
      <c r="O4076" s="4">
        <v>1</v>
      </c>
      <c r="P4076" s="4">
        <v>0</v>
      </c>
      <c r="Q4076" s="4" t="s">
        <v>1383</v>
      </c>
      <c r="R4076" s="4" t="s">
        <v>10003</v>
      </c>
      <c r="S4076" s="12" t="s">
        <v>10004</v>
      </c>
      <c r="T4076" s="7">
        <f t="shared" si="65"/>
        <v>13</v>
      </c>
    </row>
    <row r="4077" spans="1:20" x14ac:dyDescent="0.25">
      <c r="A4077" s="4" t="s">
        <v>3457</v>
      </c>
      <c r="B4077" s="4">
        <v>181</v>
      </c>
      <c r="C4077" s="4" t="s">
        <v>5513</v>
      </c>
      <c r="D4077" s="4" t="s">
        <v>1382</v>
      </c>
      <c r="E4077" s="4">
        <v>0</v>
      </c>
      <c r="F4077" s="4">
        <v>0</v>
      </c>
      <c r="G4077" s="4">
        <v>0</v>
      </c>
      <c r="H4077" s="4">
        <v>0</v>
      </c>
      <c r="I4077" s="4">
        <v>0</v>
      </c>
      <c r="J4077" s="4">
        <v>1</v>
      </c>
      <c r="K4077" s="4">
        <v>0</v>
      </c>
      <c r="L4077" s="4">
        <v>0</v>
      </c>
      <c r="M4077" s="4">
        <v>0</v>
      </c>
      <c r="N4077" s="4">
        <v>0</v>
      </c>
      <c r="O4077" s="4">
        <v>0</v>
      </c>
      <c r="P4077" s="4">
        <v>0</v>
      </c>
      <c r="Q4077" s="4" t="s">
        <v>1383</v>
      </c>
      <c r="R4077" s="4" t="s">
        <v>10005</v>
      </c>
      <c r="S4077" s="12" t="s">
        <v>10006</v>
      </c>
      <c r="T4077" s="7">
        <f t="shared" si="65"/>
        <v>1</v>
      </c>
    </row>
    <row r="4078" spans="1:20" x14ac:dyDescent="0.25">
      <c r="A4078" s="4" t="s">
        <v>3457</v>
      </c>
      <c r="B4078" s="4">
        <v>183</v>
      </c>
      <c r="C4078" s="4" t="s">
        <v>5514</v>
      </c>
      <c r="D4078" s="4" t="s">
        <v>1382</v>
      </c>
      <c r="E4078" s="4">
        <v>3</v>
      </c>
      <c r="F4078" s="4">
        <v>1</v>
      </c>
      <c r="G4078" s="4">
        <v>0</v>
      </c>
      <c r="H4078" s="4">
        <v>0</v>
      </c>
      <c r="I4078" s="4">
        <v>1</v>
      </c>
      <c r="J4078" s="4">
        <v>0</v>
      </c>
      <c r="K4078" s="4">
        <v>0</v>
      </c>
      <c r="L4078" s="4">
        <v>1</v>
      </c>
      <c r="M4078" s="4">
        <v>1</v>
      </c>
      <c r="N4078" s="4">
        <v>0</v>
      </c>
      <c r="O4078" s="4">
        <v>0</v>
      </c>
      <c r="P4078" s="4">
        <v>0</v>
      </c>
      <c r="Q4078" s="4" t="s">
        <v>1383</v>
      </c>
      <c r="R4078" s="4" t="s">
        <v>1382</v>
      </c>
      <c r="S4078" s="12" t="s">
        <v>1382</v>
      </c>
      <c r="T4078" s="7">
        <f t="shared" si="65"/>
        <v>7</v>
      </c>
    </row>
    <row r="4079" spans="1:20" x14ac:dyDescent="0.25">
      <c r="A4079" s="4" t="s">
        <v>3457</v>
      </c>
      <c r="B4079" s="4">
        <v>184</v>
      </c>
      <c r="C4079" s="4" t="s">
        <v>10007</v>
      </c>
      <c r="D4079" s="4" t="s">
        <v>1382</v>
      </c>
      <c r="E4079" s="4">
        <v>0</v>
      </c>
      <c r="F4079" s="4">
        <v>0</v>
      </c>
      <c r="G4079" s="4">
        <v>0</v>
      </c>
      <c r="H4079" s="4">
        <v>0</v>
      </c>
      <c r="I4079" s="4">
        <v>0</v>
      </c>
      <c r="J4079" s="4">
        <v>1</v>
      </c>
      <c r="K4079" s="4">
        <v>0</v>
      </c>
      <c r="L4079" s="4">
        <v>0</v>
      </c>
      <c r="M4079" s="4">
        <v>0</v>
      </c>
      <c r="N4079" s="4">
        <v>0</v>
      </c>
      <c r="O4079" s="4">
        <v>0</v>
      </c>
      <c r="P4079" s="4">
        <v>0</v>
      </c>
      <c r="Q4079" s="4" t="s">
        <v>1383</v>
      </c>
      <c r="R4079" s="4" t="s">
        <v>10008</v>
      </c>
      <c r="S4079" s="12" t="s">
        <v>10009</v>
      </c>
      <c r="T4079" s="7">
        <f t="shared" ref="T4079:T4142" si="66">SUM(E4079:P4079)</f>
        <v>1</v>
      </c>
    </row>
    <row r="4080" spans="1:20" x14ac:dyDescent="0.25">
      <c r="A4080" s="4" t="s">
        <v>3457</v>
      </c>
      <c r="B4080" s="4">
        <v>201</v>
      </c>
      <c r="C4080" s="4" t="s">
        <v>10010</v>
      </c>
      <c r="D4080" s="4" t="s">
        <v>1382</v>
      </c>
      <c r="E4080" s="4">
        <v>0</v>
      </c>
      <c r="F4080" s="4">
        <v>0</v>
      </c>
      <c r="G4080" s="4">
        <v>1</v>
      </c>
      <c r="H4080" s="4">
        <v>0</v>
      </c>
      <c r="I4080" s="4">
        <v>0</v>
      </c>
      <c r="J4080" s="4">
        <v>0</v>
      </c>
      <c r="K4080" s="4">
        <v>1</v>
      </c>
      <c r="L4080" s="4">
        <v>0</v>
      </c>
      <c r="M4080" s="4">
        <v>0</v>
      </c>
      <c r="N4080" s="4">
        <v>0</v>
      </c>
      <c r="O4080" s="4">
        <v>1</v>
      </c>
      <c r="P4080" s="4">
        <v>0</v>
      </c>
      <c r="Q4080" s="4" t="s">
        <v>1383</v>
      </c>
      <c r="R4080" s="4" t="s">
        <v>10011</v>
      </c>
      <c r="S4080" s="12" t="s">
        <v>10012</v>
      </c>
      <c r="T4080" s="7">
        <f t="shared" si="66"/>
        <v>3</v>
      </c>
    </row>
    <row r="4081" spans="1:20" x14ac:dyDescent="0.25">
      <c r="A4081" s="4" t="s">
        <v>3457</v>
      </c>
      <c r="B4081" s="4">
        <v>207</v>
      </c>
      <c r="C4081" s="4" t="s">
        <v>10013</v>
      </c>
      <c r="D4081" s="4" t="s">
        <v>1382</v>
      </c>
      <c r="E4081" s="4">
        <v>3</v>
      </c>
      <c r="F4081" s="4">
        <v>1</v>
      </c>
      <c r="G4081" s="4">
        <v>3</v>
      </c>
      <c r="H4081" s="4">
        <v>0</v>
      </c>
      <c r="I4081" s="4">
        <v>3</v>
      </c>
      <c r="J4081" s="4">
        <v>0</v>
      </c>
      <c r="K4081" s="4">
        <v>1</v>
      </c>
      <c r="L4081" s="4">
        <v>0</v>
      </c>
      <c r="M4081" s="4">
        <v>0</v>
      </c>
      <c r="N4081" s="4">
        <v>1</v>
      </c>
      <c r="O4081" s="4">
        <v>1</v>
      </c>
      <c r="P4081" s="4">
        <v>0</v>
      </c>
      <c r="Q4081" s="4" t="s">
        <v>1383</v>
      </c>
      <c r="R4081" s="4" t="s">
        <v>1382</v>
      </c>
      <c r="S4081" s="12" t="s">
        <v>1382</v>
      </c>
      <c r="T4081" s="7">
        <f t="shared" si="66"/>
        <v>13</v>
      </c>
    </row>
    <row r="4082" spans="1:20" x14ac:dyDescent="0.25">
      <c r="A4082" s="4" t="s">
        <v>3457</v>
      </c>
      <c r="B4082" s="4">
        <v>208</v>
      </c>
      <c r="C4082" s="4" t="s">
        <v>10014</v>
      </c>
      <c r="D4082" s="4" t="s">
        <v>1382</v>
      </c>
      <c r="E4082" s="4">
        <v>0</v>
      </c>
      <c r="F4082" s="4">
        <v>3</v>
      </c>
      <c r="G4082" s="4">
        <v>3</v>
      </c>
      <c r="H4082" s="4">
        <v>0</v>
      </c>
      <c r="I4082" s="4">
        <v>3</v>
      </c>
      <c r="J4082" s="4">
        <v>1</v>
      </c>
      <c r="K4082" s="4">
        <v>0</v>
      </c>
      <c r="L4082" s="4">
        <v>0</v>
      </c>
      <c r="M4082" s="4">
        <v>0</v>
      </c>
      <c r="N4082" s="4">
        <v>1</v>
      </c>
      <c r="O4082" s="4">
        <v>1</v>
      </c>
      <c r="P4082" s="4">
        <v>0</v>
      </c>
      <c r="Q4082" s="4" t="s">
        <v>1383</v>
      </c>
      <c r="R4082" s="4" t="s">
        <v>1382</v>
      </c>
      <c r="S4082" s="12" t="s">
        <v>1382</v>
      </c>
      <c r="T4082" s="7">
        <f t="shared" si="66"/>
        <v>12</v>
      </c>
    </row>
    <row r="4083" spans="1:20" x14ac:dyDescent="0.25">
      <c r="A4083" s="4" t="s">
        <v>3457</v>
      </c>
      <c r="B4083" s="4">
        <v>209</v>
      </c>
      <c r="C4083" s="4" t="s">
        <v>10015</v>
      </c>
      <c r="D4083" s="4" t="s">
        <v>1382</v>
      </c>
      <c r="E4083" s="4">
        <v>1</v>
      </c>
      <c r="F4083" s="4">
        <v>0</v>
      </c>
      <c r="G4083" s="4">
        <v>0</v>
      </c>
      <c r="H4083" s="4">
        <v>0</v>
      </c>
      <c r="I4083" s="4">
        <v>1</v>
      </c>
      <c r="J4083" s="4">
        <v>0</v>
      </c>
      <c r="K4083" s="4">
        <v>0</v>
      </c>
      <c r="L4083" s="4">
        <v>0</v>
      </c>
      <c r="M4083" s="4">
        <v>0</v>
      </c>
      <c r="N4083" s="4">
        <v>0</v>
      </c>
      <c r="O4083" s="4">
        <v>0</v>
      </c>
      <c r="P4083" s="4">
        <v>0</v>
      </c>
      <c r="Q4083" s="4" t="s">
        <v>1383</v>
      </c>
      <c r="R4083" s="4" t="s">
        <v>1382</v>
      </c>
      <c r="S4083" s="12" t="s">
        <v>1382</v>
      </c>
      <c r="T4083" s="7">
        <f t="shared" si="66"/>
        <v>2</v>
      </c>
    </row>
    <row r="4084" spans="1:20" x14ac:dyDescent="0.25">
      <c r="A4084" s="4" t="s">
        <v>3457</v>
      </c>
      <c r="B4084" s="4">
        <v>211</v>
      </c>
      <c r="C4084" s="4" t="s">
        <v>10016</v>
      </c>
      <c r="D4084" s="4" t="s">
        <v>1382</v>
      </c>
      <c r="E4084" s="4">
        <v>0</v>
      </c>
      <c r="F4084" s="4">
        <v>0</v>
      </c>
      <c r="G4084" s="4">
        <v>0</v>
      </c>
      <c r="H4084" s="4">
        <v>0</v>
      </c>
      <c r="I4084" s="4">
        <v>1</v>
      </c>
      <c r="J4084" s="4">
        <v>0</v>
      </c>
      <c r="K4084" s="4">
        <v>0</v>
      </c>
      <c r="L4084" s="4">
        <v>0</v>
      </c>
      <c r="M4084" s="4">
        <v>0</v>
      </c>
      <c r="N4084" s="4">
        <v>0</v>
      </c>
      <c r="O4084" s="4">
        <v>0</v>
      </c>
      <c r="P4084" s="4">
        <v>0</v>
      </c>
      <c r="Q4084" s="4" t="s">
        <v>1383</v>
      </c>
      <c r="R4084" s="4" t="s">
        <v>10017</v>
      </c>
      <c r="S4084" s="12" t="s">
        <v>10018</v>
      </c>
      <c r="T4084" s="7">
        <f t="shared" si="66"/>
        <v>1</v>
      </c>
    </row>
    <row r="4085" spans="1:20" x14ac:dyDescent="0.25">
      <c r="A4085" s="4" t="s">
        <v>3457</v>
      </c>
      <c r="B4085" s="4">
        <v>217</v>
      </c>
      <c r="C4085" s="4" t="s">
        <v>10019</v>
      </c>
      <c r="D4085" s="4" t="s">
        <v>1382</v>
      </c>
      <c r="E4085" s="4">
        <v>0</v>
      </c>
      <c r="F4085" s="4">
        <v>1</v>
      </c>
      <c r="G4085" s="4">
        <v>0</v>
      </c>
      <c r="H4085" s="4">
        <v>0</v>
      </c>
      <c r="I4085" s="4">
        <v>0</v>
      </c>
      <c r="J4085" s="4">
        <v>0</v>
      </c>
      <c r="K4085" s="4">
        <v>0</v>
      </c>
      <c r="L4085" s="4">
        <v>0</v>
      </c>
      <c r="M4085" s="4">
        <v>0</v>
      </c>
      <c r="N4085" s="4">
        <v>1</v>
      </c>
      <c r="O4085" s="4">
        <v>0</v>
      </c>
      <c r="P4085" s="4">
        <v>0</v>
      </c>
      <c r="Q4085" s="4" t="s">
        <v>1383</v>
      </c>
      <c r="R4085" s="4" t="s">
        <v>1382</v>
      </c>
      <c r="S4085" s="12" t="s">
        <v>1382</v>
      </c>
      <c r="T4085" s="7">
        <f t="shared" si="66"/>
        <v>2</v>
      </c>
    </row>
    <row r="4086" spans="1:20" x14ac:dyDescent="0.25">
      <c r="A4086" s="4" t="s">
        <v>3457</v>
      </c>
      <c r="B4086" s="4">
        <v>222</v>
      </c>
      <c r="C4086" s="4" t="s">
        <v>10020</v>
      </c>
      <c r="D4086" s="4" t="s">
        <v>1382</v>
      </c>
      <c r="E4086" s="4">
        <v>0</v>
      </c>
      <c r="F4086" s="4">
        <v>0</v>
      </c>
      <c r="G4086" s="4">
        <v>0</v>
      </c>
      <c r="H4086" s="4">
        <v>0</v>
      </c>
      <c r="I4086" s="4">
        <v>0</v>
      </c>
      <c r="J4086" s="4">
        <v>0</v>
      </c>
      <c r="K4086" s="4">
        <v>0</v>
      </c>
      <c r="L4086" s="4">
        <v>0</v>
      </c>
      <c r="M4086" s="4">
        <v>0</v>
      </c>
      <c r="N4086" s="4">
        <v>1</v>
      </c>
      <c r="O4086" s="4">
        <v>0</v>
      </c>
      <c r="P4086" s="4">
        <v>0</v>
      </c>
      <c r="Q4086" s="4" t="s">
        <v>1383</v>
      </c>
      <c r="R4086" s="4" t="s">
        <v>1382</v>
      </c>
      <c r="S4086" s="12" t="s">
        <v>1382</v>
      </c>
      <c r="T4086" s="7">
        <f t="shared" si="66"/>
        <v>1</v>
      </c>
    </row>
    <row r="4087" spans="1:20" x14ac:dyDescent="0.25">
      <c r="A4087" s="4" t="s">
        <v>3457</v>
      </c>
      <c r="B4087" s="4">
        <v>225</v>
      </c>
      <c r="C4087" s="4" t="s">
        <v>10021</v>
      </c>
      <c r="D4087" s="4" t="s">
        <v>1382</v>
      </c>
      <c r="E4087" s="4">
        <v>0</v>
      </c>
      <c r="F4087" s="4">
        <v>0</v>
      </c>
      <c r="G4087" s="4">
        <v>0</v>
      </c>
      <c r="H4087" s="4">
        <v>0</v>
      </c>
      <c r="I4087" s="4">
        <v>0</v>
      </c>
      <c r="J4087" s="4">
        <v>0</v>
      </c>
      <c r="K4087" s="4">
        <v>0</v>
      </c>
      <c r="L4087" s="4">
        <v>0</v>
      </c>
      <c r="M4087" s="4">
        <v>1</v>
      </c>
      <c r="N4087" s="4">
        <v>0</v>
      </c>
      <c r="O4087" s="4">
        <v>0</v>
      </c>
      <c r="P4087" s="4">
        <v>0</v>
      </c>
      <c r="Q4087" s="4" t="s">
        <v>1383</v>
      </c>
      <c r="R4087" s="4" t="s">
        <v>10022</v>
      </c>
      <c r="S4087" s="12" t="s">
        <v>10023</v>
      </c>
      <c r="T4087" s="7">
        <f t="shared" si="66"/>
        <v>1</v>
      </c>
    </row>
    <row r="4088" spans="1:20" x14ac:dyDescent="0.25">
      <c r="A4088" s="4" t="s">
        <v>3457</v>
      </c>
      <c r="B4088" s="4">
        <v>226</v>
      </c>
      <c r="C4088" s="4" t="s">
        <v>10024</v>
      </c>
      <c r="D4088" s="4" t="s">
        <v>1382</v>
      </c>
      <c r="E4088" s="4">
        <v>0</v>
      </c>
      <c r="F4088" s="4">
        <v>1</v>
      </c>
      <c r="G4088" s="4">
        <v>0</v>
      </c>
      <c r="H4088" s="4">
        <v>0</v>
      </c>
      <c r="I4088" s="4">
        <v>0</v>
      </c>
      <c r="J4088" s="4">
        <v>1</v>
      </c>
      <c r="K4088" s="4">
        <v>0</v>
      </c>
      <c r="L4088" s="4">
        <v>0</v>
      </c>
      <c r="M4088" s="4">
        <v>1</v>
      </c>
      <c r="N4088" s="4">
        <v>0</v>
      </c>
      <c r="O4088" s="4">
        <v>0</v>
      </c>
      <c r="P4088" s="4">
        <v>0</v>
      </c>
      <c r="Q4088" s="4" t="s">
        <v>1383</v>
      </c>
      <c r="R4088" s="4" t="s">
        <v>10025</v>
      </c>
      <c r="S4088" s="12" t="s">
        <v>10026</v>
      </c>
      <c r="T4088" s="7">
        <f t="shared" si="66"/>
        <v>3</v>
      </c>
    </row>
    <row r="4089" spans="1:20" x14ac:dyDescent="0.25">
      <c r="A4089" s="4" t="s">
        <v>3457</v>
      </c>
      <c r="B4089" s="4">
        <v>227</v>
      </c>
      <c r="C4089" s="4" t="s">
        <v>7572</v>
      </c>
      <c r="D4089" s="4" t="s">
        <v>1382</v>
      </c>
      <c r="E4089" s="4">
        <v>0</v>
      </c>
      <c r="F4089" s="4">
        <v>1</v>
      </c>
      <c r="G4089" s="4">
        <v>0</v>
      </c>
      <c r="H4089" s="4">
        <v>0</v>
      </c>
      <c r="I4089" s="4">
        <v>0</v>
      </c>
      <c r="J4089" s="4">
        <v>0</v>
      </c>
      <c r="K4089" s="4">
        <v>0</v>
      </c>
      <c r="L4089" s="4">
        <v>0</v>
      </c>
      <c r="M4089" s="4">
        <v>0</v>
      </c>
      <c r="N4089" s="4">
        <v>0</v>
      </c>
      <c r="O4089" s="4">
        <v>0</v>
      </c>
      <c r="P4089" s="4">
        <v>0</v>
      </c>
      <c r="Q4089" s="4" t="s">
        <v>1383</v>
      </c>
      <c r="R4089" s="4" t="s">
        <v>1382</v>
      </c>
      <c r="S4089" s="12" t="s">
        <v>1382</v>
      </c>
      <c r="T4089" s="7">
        <f t="shared" si="66"/>
        <v>1</v>
      </c>
    </row>
    <row r="4090" spans="1:20" x14ac:dyDescent="0.25">
      <c r="A4090" s="4" t="s">
        <v>3457</v>
      </c>
      <c r="B4090" s="4">
        <v>235</v>
      </c>
      <c r="C4090" s="4" t="s">
        <v>10027</v>
      </c>
      <c r="D4090" s="4" t="s">
        <v>10028</v>
      </c>
      <c r="E4090" s="4">
        <v>1</v>
      </c>
      <c r="F4090" s="4">
        <v>0</v>
      </c>
      <c r="G4090" s="4">
        <v>0</v>
      </c>
      <c r="H4090" s="4">
        <v>0</v>
      </c>
      <c r="I4090" s="4">
        <v>0</v>
      </c>
      <c r="J4090" s="4">
        <v>2</v>
      </c>
      <c r="K4090" s="4">
        <v>0</v>
      </c>
      <c r="L4090" s="4">
        <v>0</v>
      </c>
      <c r="M4090" s="4">
        <v>0</v>
      </c>
      <c r="N4090" s="4">
        <v>0</v>
      </c>
      <c r="O4090" s="4">
        <v>0</v>
      </c>
      <c r="P4090" s="4">
        <v>0</v>
      </c>
      <c r="Q4090" s="4" t="s">
        <v>1383</v>
      </c>
      <c r="R4090" s="4" t="s">
        <v>1382</v>
      </c>
      <c r="S4090" s="12" t="s">
        <v>1382</v>
      </c>
      <c r="T4090" s="7">
        <f t="shared" si="66"/>
        <v>3</v>
      </c>
    </row>
    <row r="4091" spans="1:20" x14ac:dyDescent="0.25">
      <c r="A4091" s="4" t="s">
        <v>3457</v>
      </c>
      <c r="B4091" s="4">
        <v>236</v>
      </c>
      <c r="C4091" s="4" t="s">
        <v>10029</v>
      </c>
      <c r="D4091" s="4" t="s">
        <v>1382</v>
      </c>
      <c r="E4091" s="4">
        <v>3</v>
      </c>
      <c r="F4091" s="4">
        <v>0</v>
      </c>
      <c r="G4091" s="4">
        <v>0</v>
      </c>
      <c r="H4091" s="4">
        <v>0</v>
      </c>
      <c r="I4091" s="4">
        <v>0</v>
      </c>
      <c r="J4091" s="4">
        <v>1</v>
      </c>
      <c r="K4091" s="4">
        <v>0</v>
      </c>
      <c r="L4091" s="4">
        <v>0</v>
      </c>
      <c r="M4091" s="4">
        <v>1</v>
      </c>
      <c r="N4091" s="4">
        <v>1</v>
      </c>
      <c r="O4091" s="4">
        <v>1</v>
      </c>
      <c r="P4091" s="4">
        <v>0</v>
      </c>
      <c r="Q4091" s="4" t="s">
        <v>1383</v>
      </c>
      <c r="R4091" s="4" t="s">
        <v>10030</v>
      </c>
      <c r="S4091" s="12" t="s">
        <v>10031</v>
      </c>
      <c r="T4091" s="7">
        <f t="shared" si="66"/>
        <v>7</v>
      </c>
    </row>
    <row r="4092" spans="1:20" x14ac:dyDescent="0.25">
      <c r="A4092" s="4" t="s">
        <v>3457</v>
      </c>
      <c r="B4092" s="4">
        <v>239</v>
      </c>
      <c r="C4092" s="4" t="s">
        <v>6341</v>
      </c>
      <c r="D4092" s="4" t="s">
        <v>1382</v>
      </c>
      <c r="E4092" s="4">
        <v>0</v>
      </c>
      <c r="F4092" s="4">
        <v>0</v>
      </c>
      <c r="G4092" s="4">
        <v>0</v>
      </c>
      <c r="H4092" s="4">
        <v>0</v>
      </c>
      <c r="I4092" s="4">
        <v>1</v>
      </c>
      <c r="J4092" s="4">
        <v>0</v>
      </c>
      <c r="K4092" s="4">
        <v>0</v>
      </c>
      <c r="L4092" s="4">
        <v>0</v>
      </c>
      <c r="M4092" s="4">
        <v>0</v>
      </c>
      <c r="N4092" s="4">
        <v>0</v>
      </c>
      <c r="O4092" s="4">
        <v>0</v>
      </c>
      <c r="P4092" s="4">
        <v>0</v>
      </c>
      <c r="Q4092" s="4" t="s">
        <v>1383</v>
      </c>
      <c r="R4092" s="4" t="s">
        <v>1382</v>
      </c>
      <c r="S4092" s="12" t="s">
        <v>1382</v>
      </c>
      <c r="T4092" s="7">
        <f t="shared" si="66"/>
        <v>1</v>
      </c>
    </row>
    <row r="4093" spans="1:20" x14ac:dyDescent="0.25">
      <c r="A4093" s="4" t="s">
        <v>3457</v>
      </c>
      <c r="B4093" s="4">
        <v>240</v>
      </c>
      <c r="C4093" s="4" t="s">
        <v>10032</v>
      </c>
      <c r="D4093" s="4" t="s">
        <v>1382</v>
      </c>
      <c r="E4093" s="4">
        <v>0</v>
      </c>
      <c r="F4093" s="4">
        <v>0</v>
      </c>
      <c r="G4093" s="4">
        <v>0</v>
      </c>
      <c r="H4093" s="4">
        <v>0</v>
      </c>
      <c r="I4093" s="4">
        <v>1</v>
      </c>
      <c r="J4093" s="4">
        <v>0</v>
      </c>
      <c r="K4093" s="4">
        <v>0</v>
      </c>
      <c r="L4093" s="4">
        <v>0</v>
      </c>
      <c r="M4093" s="4">
        <v>1</v>
      </c>
      <c r="N4093" s="4">
        <v>0</v>
      </c>
      <c r="O4093" s="4">
        <v>0</v>
      </c>
      <c r="P4093" s="4">
        <v>0</v>
      </c>
      <c r="Q4093" s="4" t="s">
        <v>1383</v>
      </c>
      <c r="R4093" s="4" t="s">
        <v>10033</v>
      </c>
      <c r="S4093" s="12" t="s">
        <v>10034</v>
      </c>
      <c r="T4093" s="7">
        <f t="shared" si="66"/>
        <v>2</v>
      </c>
    </row>
    <row r="4094" spans="1:20" x14ac:dyDescent="0.25">
      <c r="A4094" s="4" t="s">
        <v>3457</v>
      </c>
      <c r="B4094" s="4">
        <v>241</v>
      </c>
      <c r="C4094" s="4" t="s">
        <v>10035</v>
      </c>
      <c r="D4094" s="4" t="s">
        <v>1382</v>
      </c>
      <c r="E4094" s="4">
        <v>0</v>
      </c>
      <c r="F4094" s="4">
        <v>0</v>
      </c>
      <c r="G4094" s="4">
        <v>0</v>
      </c>
      <c r="H4094" s="4">
        <v>0</v>
      </c>
      <c r="I4094" s="4">
        <v>0</v>
      </c>
      <c r="J4094" s="4">
        <v>0</v>
      </c>
      <c r="K4094" s="4">
        <v>0</v>
      </c>
      <c r="L4094" s="4">
        <v>0</v>
      </c>
      <c r="M4094" s="4">
        <v>0</v>
      </c>
      <c r="N4094" s="4">
        <v>1</v>
      </c>
      <c r="O4094" s="4">
        <v>0</v>
      </c>
      <c r="P4094" s="4">
        <v>0</v>
      </c>
      <c r="Q4094" s="4" t="s">
        <v>1383</v>
      </c>
      <c r="R4094" s="4" t="s">
        <v>10036</v>
      </c>
      <c r="S4094" s="12" t="s">
        <v>10037</v>
      </c>
      <c r="T4094" s="7">
        <f t="shared" si="66"/>
        <v>1</v>
      </c>
    </row>
    <row r="4095" spans="1:20" x14ac:dyDescent="0.25">
      <c r="A4095" s="4" t="s">
        <v>3457</v>
      </c>
      <c r="B4095" s="4">
        <v>242</v>
      </c>
      <c r="C4095" s="4" t="s">
        <v>10038</v>
      </c>
      <c r="D4095" s="4" t="s">
        <v>1382</v>
      </c>
      <c r="E4095" s="4">
        <v>0</v>
      </c>
      <c r="F4095" s="4">
        <v>0</v>
      </c>
      <c r="G4095" s="4">
        <v>0</v>
      </c>
      <c r="H4095" s="4">
        <v>0</v>
      </c>
      <c r="I4095" s="4">
        <v>0</v>
      </c>
      <c r="J4095" s="4">
        <v>1</v>
      </c>
      <c r="K4095" s="4">
        <v>0</v>
      </c>
      <c r="L4095" s="4">
        <v>0</v>
      </c>
      <c r="M4095" s="4">
        <v>0</v>
      </c>
      <c r="N4095" s="4">
        <v>0</v>
      </c>
      <c r="O4095" s="4">
        <v>0</v>
      </c>
      <c r="P4095" s="4">
        <v>0</v>
      </c>
      <c r="Q4095" s="4" t="s">
        <v>1383</v>
      </c>
      <c r="R4095" s="4" t="s">
        <v>10039</v>
      </c>
      <c r="S4095" s="12" t="s">
        <v>10040</v>
      </c>
      <c r="T4095" s="7">
        <f t="shared" si="66"/>
        <v>1</v>
      </c>
    </row>
    <row r="4096" spans="1:20" x14ac:dyDescent="0.25">
      <c r="A4096" s="4" t="s">
        <v>3457</v>
      </c>
      <c r="B4096" s="4">
        <v>246</v>
      </c>
      <c r="C4096" s="4" t="s">
        <v>10041</v>
      </c>
      <c r="D4096" s="4" t="s">
        <v>1382</v>
      </c>
      <c r="E4096" s="4">
        <v>1</v>
      </c>
      <c r="F4096" s="4">
        <v>0</v>
      </c>
      <c r="G4096" s="4">
        <v>1</v>
      </c>
      <c r="H4096" s="4">
        <v>0</v>
      </c>
      <c r="I4096" s="4">
        <v>0</v>
      </c>
      <c r="J4096" s="4">
        <v>1</v>
      </c>
      <c r="K4096" s="4">
        <v>1</v>
      </c>
      <c r="L4096" s="4">
        <v>0</v>
      </c>
      <c r="M4096" s="4">
        <v>1</v>
      </c>
      <c r="N4096" s="4">
        <v>0</v>
      </c>
      <c r="O4096" s="4">
        <v>1</v>
      </c>
      <c r="P4096" s="4">
        <v>0</v>
      </c>
      <c r="Q4096" s="4" t="s">
        <v>1383</v>
      </c>
      <c r="R4096" s="4" t="s">
        <v>10042</v>
      </c>
      <c r="S4096" s="12" t="s">
        <v>10043</v>
      </c>
      <c r="T4096" s="7">
        <f t="shared" si="66"/>
        <v>6</v>
      </c>
    </row>
    <row r="4097" spans="1:20" x14ac:dyDescent="0.25">
      <c r="A4097" s="4" t="s">
        <v>3457</v>
      </c>
      <c r="B4097" s="4">
        <v>266</v>
      </c>
      <c r="C4097" s="4" t="s">
        <v>10044</v>
      </c>
      <c r="D4097" s="4" t="s">
        <v>1382</v>
      </c>
      <c r="E4097" s="4">
        <v>0</v>
      </c>
      <c r="F4097" s="4">
        <v>1</v>
      </c>
      <c r="G4097" s="4">
        <v>0</v>
      </c>
      <c r="H4097" s="4">
        <v>0</v>
      </c>
      <c r="I4097" s="4">
        <v>0</v>
      </c>
      <c r="J4097" s="4">
        <v>0</v>
      </c>
      <c r="K4097" s="4">
        <v>0</v>
      </c>
      <c r="L4097" s="4">
        <v>0</v>
      </c>
      <c r="M4097" s="4">
        <v>1</v>
      </c>
      <c r="N4097" s="4">
        <v>0</v>
      </c>
      <c r="O4097" s="4">
        <v>0</v>
      </c>
      <c r="P4097" s="4">
        <v>0</v>
      </c>
      <c r="Q4097" s="4" t="s">
        <v>1383</v>
      </c>
      <c r="R4097" s="4" t="s">
        <v>10045</v>
      </c>
      <c r="S4097" s="12" t="s">
        <v>10046</v>
      </c>
      <c r="T4097" s="7">
        <f t="shared" si="66"/>
        <v>2</v>
      </c>
    </row>
    <row r="4098" spans="1:20" x14ac:dyDescent="0.25">
      <c r="A4098" s="4" t="s">
        <v>3457</v>
      </c>
      <c r="B4098" s="4">
        <v>283</v>
      </c>
      <c r="C4098" s="4" t="s">
        <v>5547</v>
      </c>
      <c r="D4098" s="4" t="s">
        <v>1382</v>
      </c>
      <c r="E4098" s="4">
        <v>1</v>
      </c>
      <c r="F4098" s="4">
        <v>0</v>
      </c>
      <c r="G4098" s="4">
        <v>0</v>
      </c>
      <c r="H4098" s="4">
        <v>1</v>
      </c>
      <c r="I4098" s="4">
        <v>0</v>
      </c>
      <c r="J4098" s="4">
        <v>0</v>
      </c>
      <c r="K4098" s="4">
        <v>0</v>
      </c>
      <c r="L4098" s="4">
        <v>1</v>
      </c>
      <c r="M4098" s="4">
        <v>1</v>
      </c>
      <c r="N4098" s="4">
        <v>0</v>
      </c>
      <c r="O4098" s="4">
        <v>0</v>
      </c>
      <c r="P4098" s="4">
        <v>1</v>
      </c>
      <c r="Q4098" s="4" t="s">
        <v>1383</v>
      </c>
      <c r="R4098" s="4" t="s">
        <v>10047</v>
      </c>
      <c r="S4098" s="12" t="s">
        <v>10048</v>
      </c>
      <c r="T4098" s="7">
        <f t="shared" si="66"/>
        <v>5</v>
      </c>
    </row>
    <row r="4099" spans="1:20" x14ac:dyDescent="0.25">
      <c r="A4099" s="4" t="s">
        <v>3457</v>
      </c>
      <c r="B4099" s="4">
        <v>284</v>
      </c>
      <c r="C4099" s="4" t="s">
        <v>5545</v>
      </c>
      <c r="D4099" s="4" t="s">
        <v>1382</v>
      </c>
      <c r="E4099" s="4">
        <v>0</v>
      </c>
      <c r="F4099" s="4">
        <v>0</v>
      </c>
      <c r="G4099" s="4">
        <v>0</v>
      </c>
      <c r="H4099" s="4">
        <v>0</v>
      </c>
      <c r="I4099" s="4">
        <v>1</v>
      </c>
      <c r="J4099" s="4">
        <v>0</v>
      </c>
      <c r="K4099" s="4">
        <v>0</v>
      </c>
      <c r="L4099" s="4">
        <v>0</v>
      </c>
      <c r="M4099" s="4">
        <v>0</v>
      </c>
      <c r="N4099" s="4">
        <v>1</v>
      </c>
      <c r="O4099" s="4">
        <v>0</v>
      </c>
      <c r="P4099" s="4">
        <v>0</v>
      </c>
      <c r="Q4099" s="4" t="s">
        <v>1383</v>
      </c>
      <c r="R4099" s="4" t="s">
        <v>10049</v>
      </c>
      <c r="S4099" s="12" t="s">
        <v>10050</v>
      </c>
      <c r="T4099" s="7">
        <f t="shared" si="66"/>
        <v>2</v>
      </c>
    </row>
    <row r="4100" spans="1:20" x14ac:dyDescent="0.25">
      <c r="A4100" s="4" t="s">
        <v>3457</v>
      </c>
      <c r="B4100" s="4">
        <v>285</v>
      </c>
      <c r="C4100" s="4" t="s">
        <v>5546</v>
      </c>
      <c r="D4100" s="4" t="s">
        <v>1382</v>
      </c>
      <c r="E4100" s="4">
        <v>0</v>
      </c>
      <c r="F4100" s="4">
        <v>0</v>
      </c>
      <c r="G4100" s="4">
        <v>0</v>
      </c>
      <c r="H4100" s="4">
        <v>0</v>
      </c>
      <c r="I4100" s="4">
        <v>1</v>
      </c>
      <c r="J4100" s="4">
        <v>0</v>
      </c>
      <c r="K4100" s="4">
        <v>0</v>
      </c>
      <c r="L4100" s="4">
        <v>0</v>
      </c>
      <c r="M4100" s="4">
        <v>0</v>
      </c>
      <c r="N4100" s="4">
        <v>0</v>
      </c>
      <c r="O4100" s="4">
        <v>0</v>
      </c>
      <c r="P4100" s="4">
        <v>0</v>
      </c>
      <c r="Q4100" s="4" t="s">
        <v>1383</v>
      </c>
      <c r="R4100" s="4" t="s">
        <v>10051</v>
      </c>
      <c r="S4100" s="12" t="s">
        <v>10052</v>
      </c>
      <c r="T4100" s="7">
        <f t="shared" si="66"/>
        <v>1</v>
      </c>
    </row>
    <row r="4101" spans="1:20" x14ac:dyDescent="0.25">
      <c r="A4101" s="4" t="s">
        <v>3457</v>
      </c>
      <c r="B4101" s="4">
        <v>286</v>
      </c>
      <c r="C4101" s="4" t="s">
        <v>5548</v>
      </c>
      <c r="D4101" s="4" t="s">
        <v>1382</v>
      </c>
      <c r="E4101" s="4">
        <v>1</v>
      </c>
      <c r="F4101" s="4">
        <v>0</v>
      </c>
      <c r="G4101" s="4">
        <v>0</v>
      </c>
      <c r="H4101" s="4">
        <v>0</v>
      </c>
      <c r="I4101" s="4">
        <v>0</v>
      </c>
      <c r="J4101" s="4">
        <v>0</v>
      </c>
      <c r="K4101" s="4">
        <v>0</v>
      </c>
      <c r="L4101" s="4">
        <v>0</v>
      </c>
      <c r="M4101" s="4">
        <v>1</v>
      </c>
      <c r="N4101" s="4">
        <v>0</v>
      </c>
      <c r="O4101" s="4">
        <v>0</v>
      </c>
      <c r="P4101" s="4">
        <v>0</v>
      </c>
      <c r="Q4101" s="4" t="s">
        <v>1383</v>
      </c>
      <c r="R4101" s="4" t="s">
        <v>1382</v>
      </c>
      <c r="S4101" s="12" t="s">
        <v>1382</v>
      </c>
      <c r="T4101" s="7">
        <f t="shared" si="66"/>
        <v>2</v>
      </c>
    </row>
    <row r="4102" spans="1:20" x14ac:dyDescent="0.25">
      <c r="A4102" s="4" t="s">
        <v>3457</v>
      </c>
      <c r="B4102" s="4">
        <v>287</v>
      </c>
      <c r="C4102" s="4" t="s">
        <v>5549</v>
      </c>
      <c r="D4102" s="4" t="s">
        <v>1382</v>
      </c>
      <c r="E4102" s="4">
        <v>0</v>
      </c>
      <c r="F4102" s="4">
        <v>2</v>
      </c>
      <c r="G4102" s="4">
        <v>0</v>
      </c>
      <c r="H4102" s="4">
        <v>0</v>
      </c>
      <c r="I4102" s="4">
        <v>0</v>
      </c>
      <c r="J4102" s="4">
        <v>0</v>
      </c>
      <c r="K4102" s="4">
        <v>0</v>
      </c>
      <c r="L4102" s="4">
        <v>0</v>
      </c>
      <c r="M4102" s="4">
        <v>0</v>
      </c>
      <c r="N4102" s="4">
        <v>1</v>
      </c>
      <c r="O4102" s="4">
        <v>0</v>
      </c>
      <c r="P4102" s="4">
        <v>0</v>
      </c>
      <c r="Q4102" s="4" t="s">
        <v>1383</v>
      </c>
      <c r="R4102" s="4" t="s">
        <v>1382</v>
      </c>
      <c r="S4102" s="12" t="s">
        <v>1382</v>
      </c>
      <c r="T4102" s="7">
        <f t="shared" si="66"/>
        <v>3</v>
      </c>
    </row>
    <row r="4103" spans="1:20" x14ac:dyDescent="0.25">
      <c r="A4103" s="4" t="s">
        <v>3457</v>
      </c>
      <c r="B4103" s="4">
        <v>288</v>
      </c>
      <c r="C4103" s="4" t="s">
        <v>5550</v>
      </c>
      <c r="D4103" s="4" t="s">
        <v>1382</v>
      </c>
      <c r="E4103" s="4">
        <v>0</v>
      </c>
      <c r="F4103" s="4">
        <v>1</v>
      </c>
      <c r="G4103" s="4">
        <v>0</v>
      </c>
      <c r="H4103" s="4">
        <v>0</v>
      </c>
      <c r="I4103" s="4">
        <v>0</v>
      </c>
      <c r="J4103" s="4">
        <v>0</v>
      </c>
      <c r="K4103" s="4">
        <v>0</v>
      </c>
      <c r="L4103" s="4">
        <v>0</v>
      </c>
      <c r="M4103" s="4">
        <v>0</v>
      </c>
      <c r="N4103" s="4">
        <v>0</v>
      </c>
      <c r="O4103" s="4">
        <v>0</v>
      </c>
      <c r="P4103" s="4">
        <v>0</v>
      </c>
      <c r="Q4103" s="4" t="s">
        <v>1383</v>
      </c>
      <c r="R4103" s="4" t="s">
        <v>1382</v>
      </c>
      <c r="S4103" s="12" t="s">
        <v>1382</v>
      </c>
      <c r="T4103" s="7">
        <f t="shared" si="66"/>
        <v>1</v>
      </c>
    </row>
    <row r="4104" spans="1:20" x14ac:dyDescent="0.25">
      <c r="A4104" s="4" t="s">
        <v>3457</v>
      </c>
      <c r="B4104" s="4">
        <v>289</v>
      </c>
      <c r="C4104" s="4" t="s">
        <v>10053</v>
      </c>
      <c r="D4104" s="4" t="s">
        <v>1382</v>
      </c>
      <c r="E4104" s="4">
        <v>0</v>
      </c>
      <c r="F4104" s="4">
        <v>0</v>
      </c>
      <c r="G4104" s="4">
        <v>0</v>
      </c>
      <c r="H4104" s="4">
        <v>0</v>
      </c>
      <c r="I4104" s="4">
        <v>1</v>
      </c>
      <c r="J4104" s="4">
        <v>0</v>
      </c>
      <c r="K4104" s="4">
        <v>0</v>
      </c>
      <c r="L4104" s="4">
        <v>0</v>
      </c>
      <c r="M4104" s="4">
        <v>0</v>
      </c>
      <c r="N4104" s="4">
        <v>0</v>
      </c>
      <c r="O4104" s="4">
        <v>0</v>
      </c>
      <c r="P4104" s="4">
        <v>0</v>
      </c>
      <c r="Q4104" s="4" t="s">
        <v>1383</v>
      </c>
      <c r="R4104" s="4" t="s">
        <v>10054</v>
      </c>
      <c r="S4104" s="12" t="s">
        <v>10055</v>
      </c>
      <c r="T4104" s="7">
        <f t="shared" si="66"/>
        <v>1</v>
      </c>
    </row>
    <row r="4105" spans="1:20" x14ac:dyDescent="0.25">
      <c r="A4105" s="4" t="s">
        <v>3457</v>
      </c>
      <c r="B4105" s="4">
        <v>322</v>
      </c>
      <c r="C4105" s="4" t="s">
        <v>10056</v>
      </c>
      <c r="D4105" s="4" t="s">
        <v>1382</v>
      </c>
      <c r="E4105" s="4">
        <v>1</v>
      </c>
      <c r="F4105" s="4">
        <v>0</v>
      </c>
      <c r="G4105" s="4">
        <v>0</v>
      </c>
      <c r="H4105" s="4">
        <v>0</v>
      </c>
      <c r="I4105" s="4">
        <v>0</v>
      </c>
      <c r="J4105" s="4">
        <v>0</v>
      </c>
      <c r="K4105" s="4">
        <v>0</v>
      </c>
      <c r="L4105" s="4">
        <v>0</v>
      </c>
      <c r="M4105" s="4">
        <v>0</v>
      </c>
      <c r="N4105" s="4">
        <v>0</v>
      </c>
      <c r="O4105" s="4">
        <v>0</v>
      </c>
      <c r="P4105" s="4">
        <v>0</v>
      </c>
      <c r="Q4105" s="4" t="s">
        <v>1383</v>
      </c>
      <c r="R4105" s="4" t="s">
        <v>1382</v>
      </c>
      <c r="S4105" s="12" t="s">
        <v>1382</v>
      </c>
      <c r="T4105" s="7">
        <f t="shared" si="66"/>
        <v>1</v>
      </c>
    </row>
    <row r="4106" spans="1:20" x14ac:dyDescent="0.25">
      <c r="A4106" s="4" t="s">
        <v>3457</v>
      </c>
      <c r="B4106" s="4">
        <v>325</v>
      </c>
      <c r="C4106" s="4" t="s">
        <v>10057</v>
      </c>
      <c r="D4106" s="4" t="s">
        <v>1382</v>
      </c>
      <c r="E4106" s="4">
        <v>1</v>
      </c>
      <c r="F4106" s="4">
        <v>0</v>
      </c>
      <c r="G4106" s="4">
        <v>0</v>
      </c>
      <c r="H4106" s="4">
        <v>0</v>
      </c>
      <c r="I4106" s="4">
        <v>0</v>
      </c>
      <c r="J4106" s="4">
        <v>0</v>
      </c>
      <c r="K4106" s="4">
        <v>0</v>
      </c>
      <c r="L4106" s="4">
        <v>0</v>
      </c>
      <c r="M4106" s="4">
        <v>0</v>
      </c>
      <c r="N4106" s="4">
        <v>0</v>
      </c>
      <c r="O4106" s="4">
        <v>0</v>
      </c>
      <c r="P4106" s="4">
        <v>0</v>
      </c>
      <c r="Q4106" s="4" t="s">
        <v>1383</v>
      </c>
      <c r="R4106" s="4" t="s">
        <v>1382</v>
      </c>
      <c r="S4106" s="12" t="s">
        <v>1382</v>
      </c>
      <c r="T4106" s="7">
        <f t="shared" si="66"/>
        <v>1</v>
      </c>
    </row>
    <row r="4107" spans="1:20" x14ac:dyDescent="0.25">
      <c r="A4107" s="4" t="s">
        <v>3457</v>
      </c>
      <c r="B4107" s="4">
        <v>352</v>
      </c>
      <c r="C4107" s="4" t="s">
        <v>10058</v>
      </c>
      <c r="D4107" s="4" t="s">
        <v>1382</v>
      </c>
      <c r="E4107" s="4">
        <v>0</v>
      </c>
      <c r="F4107" s="4">
        <v>0</v>
      </c>
      <c r="G4107" s="4">
        <v>0</v>
      </c>
      <c r="H4107" s="4">
        <v>0</v>
      </c>
      <c r="I4107" s="4">
        <v>1</v>
      </c>
      <c r="J4107" s="4">
        <v>0</v>
      </c>
      <c r="K4107" s="4">
        <v>0</v>
      </c>
      <c r="L4107" s="4">
        <v>0</v>
      </c>
      <c r="M4107" s="4">
        <v>0</v>
      </c>
      <c r="N4107" s="4">
        <v>0</v>
      </c>
      <c r="O4107" s="4">
        <v>0</v>
      </c>
      <c r="P4107" s="4">
        <v>0</v>
      </c>
      <c r="Q4107" s="4" t="s">
        <v>1383</v>
      </c>
      <c r="R4107" s="4" t="s">
        <v>10059</v>
      </c>
      <c r="S4107" s="12" t="s">
        <v>10060</v>
      </c>
      <c r="T4107" s="7">
        <f t="shared" si="66"/>
        <v>1</v>
      </c>
    </row>
    <row r="4108" spans="1:20" x14ac:dyDescent="0.25">
      <c r="A4108" s="4" t="s">
        <v>3457</v>
      </c>
      <c r="B4108" s="4">
        <v>365</v>
      </c>
      <c r="C4108" s="4" t="s">
        <v>10061</v>
      </c>
      <c r="D4108" s="4" t="s">
        <v>1382</v>
      </c>
      <c r="E4108" s="4">
        <v>0</v>
      </c>
      <c r="F4108" s="4">
        <v>0</v>
      </c>
      <c r="G4108" s="4">
        <v>0</v>
      </c>
      <c r="H4108" s="4">
        <v>0</v>
      </c>
      <c r="I4108" s="4">
        <v>0</v>
      </c>
      <c r="J4108" s="4">
        <v>1</v>
      </c>
      <c r="K4108" s="4">
        <v>0</v>
      </c>
      <c r="L4108" s="4">
        <v>0</v>
      </c>
      <c r="M4108" s="4">
        <v>0</v>
      </c>
      <c r="N4108" s="4">
        <v>0</v>
      </c>
      <c r="O4108" s="4">
        <v>0</v>
      </c>
      <c r="P4108" s="4">
        <v>0</v>
      </c>
      <c r="Q4108" s="4" t="s">
        <v>1383</v>
      </c>
      <c r="R4108" s="4" t="s">
        <v>10062</v>
      </c>
      <c r="S4108" s="12" t="s">
        <v>10063</v>
      </c>
      <c r="T4108" s="7">
        <f t="shared" si="66"/>
        <v>1</v>
      </c>
    </row>
    <row r="4109" spans="1:20" x14ac:dyDescent="0.25">
      <c r="A4109" s="4" t="s">
        <v>3457</v>
      </c>
      <c r="B4109" s="4">
        <v>381</v>
      </c>
      <c r="C4109" s="4" t="s">
        <v>10064</v>
      </c>
      <c r="D4109" s="4" t="s">
        <v>1382</v>
      </c>
      <c r="E4109" s="4">
        <v>1</v>
      </c>
      <c r="F4109" s="4">
        <v>0</v>
      </c>
      <c r="G4109" s="4">
        <v>0</v>
      </c>
      <c r="H4109" s="4">
        <v>0</v>
      </c>
      <c r="I4109" s="4">
        <v>0</v>
      </c>
      <c r="J4109" s="4">
        <v>0</v>
      </c>
      <c r="K4109" s="4">
        <v>0</v>
      </c>
      <c r="L4109" s="4">
        <v>0</v>
      </c>
      <c r="M4109" s="4">
        <v>0</v>
      </c>
      <c r="N4109" s="4">
        <v>0</v>
      </c>
      <c r="O4109" s="4">
        <v>0</v>
      </c>
      <c r="P4109" s="4">
        <v>0</v>
      </c>
      <c r="Q4109" s="4" t="s">
        <v>1383</v>
      </c>
      <c r="R4109" s="4" t="s">
        <v>10065</v>
      </c>
      <c r="S4109" s="12" t="s">
        <v>10066</v>
      </c>
      <c r="T4109" s="7">
        <f t="shared" si="66"/>
        <v>1</v>
      </c>
    </row>
    <row r="4110" spans="1:20" x14ac:dyDescent="0.25">
      <c r="A4110" s="4" t="s">
        <v>3457</v>
      </c>
      <c r="B4110" s="4">
        <v>385</v>
      </c>
      <c r="C4110" s="4" t="s">
        <v>10067</v>
      </c>
      <c r="D4110" s="4" t="s">
        <v>1382</v>
      </c>
      <c r="E4110" s="4">
        <v>0</v>
      </c>
      <c r="F4110" s="4">
        <v>1</v>
      </c>
      <c r="G4110" s="4">
        <v>0</v>
      </c>
      <c r="H4110" s="4">
        <v>0</v>
      </c>
      <c r="I4110" s="4">
        <v>0</v>
      </c>
      <c r="J4110" s="4">
        <v>0</v>
      </c>
      <c r="K4110" s="4">
        <v>0</v>
      </c>
      <c r="L4110" s="4">
        <v>0</v>
      </c>
      <c r="M4110" s="4">
        <v>1</v>
      </c>
      <c r="N4110" s="4">
        <v>0</v>
      </c>
      <c r="O4110" s="4">
        <v>0</v>
      </c>
      <c r="P4110" s="4">
        <v>0</v>
      </c>
      <c r="Q4110" s="4" t="s">
        <v>1383</v>
      </c>
      <c r="R4110" s="4" t="s">
        <v>10068</v>
      </c>
      <c r="S4110" s="12" t="s">
        <v>10069</v>
      </c>
      <c r="T4110" s="7">
        <f t="shared" si="66"/>
        <v>2</v>
      </c>
    </row>
    <row r="4111" spans="1:20" x14ac:dyDescent="0.25">
      <c r="A4111" s="4" t="s">
        <v>3457</v>
      </c>
      <c r="B4111" s="4">
        <v>386</v>
      </c>
      <c r="C4111" s="4" t="s">
        <v>10070</v>
      </c>
      <c r="D4111" s="4" t="s">
        <v>1382</v>
      </c>
      <c r="E4111" s="4">
        <v>0</v>
      </c>
      <c r="F4111" s="4">
        <v>0</v>
      </c>
      <c r="G4111" s="4">
        <v>0</v>
      </c>
      <c r="H4111" s="4">
        <v>0</v>
      </c>
      <c r="I4111" s="4">
        <v>2</v>
      </c>
      <c r="J4111" s="4">
        <v>0</v>
      </c>
      <c r="K4111" s="4">
        <v>0</v>
      </c>
      <c r="L4111" s="4">
        <v>0</v>
      </c>
      <c r="M4111" s="4">
        <v>0</v>
      </c>
      <c r="N4111" s="4">
        <v>0</v>
      </c>
      <c r="O4111" s="4">
        <v>0</v>
      </c>
      <c r="P4111" s="4">
        <v>0</v>
      </c>
      <c r="Q4111" s="4" t="s">
        <v>1383</v>
      </c>
      <c r="R4111" s="4" t="s">
        <v>10071</v>
      </c>
      <c r="S4111" s="12" t="s">
        <v>10072</v>
      </c>
      <c r="T4111" s="7">
        <f t="shared" si="66"/>
        <v>2</v>
      </c>
    </row>
    <row r="4112" spans="1:20" x14ac:dyDescent="0.25">
      <c r="A4112" s="4" t="s">
        <v>3457</v>
      </c>
      <c r="B4112" s="4">
        <v>413</v>
      </c>
      <c r="C4112" s="4" t="s">
        <v>10073</v>
      </c>
      <c r="D4112" s="4" t="s">
        <v>1382</v>
      </c>
      <c r="E4112" s="4">
        <v>0</v>
      </c>
      <c r="F4112" s="4">
        <v>0</v>
      </c>
      <c r="G4112" s="4">
        <v>0</v>
      </c>
      <c r="H4112" s="4">
        <v>0</v>
      </c>
      <c r="I4112" s="4">
        <v>0</v>
      </c>
      <c r="J4112" s="4">
        <v>1</v>
      </c>
      <c r="K4112" s="4">
        <v>0</v>
      </c>
      <c r="L4112" s="4">
        <v>0</v>
      </c>
      <c r="M4112" s="4">
        <v>0</v>
      </c>
      <c r="N4112" s="4">
        <v>0</v>
      </c>
      <c r="O4112" s="4">
        <v>0</v>
      </c>
      <c r="P4112" s="4">
        <v>0</v>
      </c>
      <c r="Q4112" s="4" t="s">
        <v>1383</v>
      </c>
      <c r="R4112" s="4" t="s">
        <v>1382</v>
      </c>
      <c r="S4112" s="12" t="s">
        <v>1382</v>
      </c>
      <c r="T4112" s="7">
        <f t="shared" si="66"/>
        <v>1</v>
      </c>
    </row>
    <row r="4113" spans="1:20" x14ac:dyDescent="0.25">
      <c r="A4113" s="4" t="s">
        <v>3457</v>
      </c>
      <c r="B4113" s="4">
        <v>424</v>
      </c>
      <c r="C4113" s="4" t="s">
        <v>10074</v>
      </c>
      <c r="D4113" s="4" t="s">
        <v>1382</v>
      </c>
      <c r="E4113" s="4">
        <v>0</v>
      </c>
      <c r="F4113" s="4">
        <v>1</v>
      </c>
      <c r="G4113" s="4">
        <v>0</v>
      </c>
      <c r="H4113" s="4">
        <v>0</v>
      </c>
      <c r="I4113" s="4">
        <v>0</v>
      </c>
      <c r="J4113" s="4">
        <v>0</v>
      </c>
      <c r="K4113" s="4">
        <v>0</v>
      </c>
      <c r="L4113" s="4">
        <v>0</v>
      </c>
      <c r="M4113" s="4">
        <v>0</v>
      </c>
      <c r="N4113" s="4">
        <v>0</v>
      </c>
      <c r="O4113" s="4">
        <v>0</v>
      </c>
      <c r="P4113" s="4">
        <v>0</v>
      </c>
      <c r="Q4113" s="4" t="s">
        <v>1383</v>
      </c>
      <c r="R4113" s="4" t="s">
        <v>10075</v>
      </c>
      <c r="S4113" s="12" t="s">
        <v>10076</v>
      </c>
      <c r="T4113" s="7">
        <f t="shared" si="66"/>
        <v>1</v>
      </c>
    </row>
    <row r="4114" spans="1:20" x14ac:dyDescent="0.25">
      <c r="A4114" s="4" t="s">
        <v>3457</v>
      </c>
      <c r="B4114" s="4">
        <v>427</v>
      </c>
      <c r="C4114" s="4" t="s">
        <v>10077</v>
      </c>
      <c r="D4114" s="4" t="s">
        <v>1382</v>
      </c>
      <c r="E4114" s="4">
        <v>1</v>
      </c>
      <c r="F4114" s="4">
        <v>0</v>
      </c>
      <c r="G4114" s="4">
        <v>0</v>
      </c>
      <c r="H4114" s="4">
        <v>0</v>
      </c>
      <c r="I4114" s="4">
        <v>0</v>
      </c>
      <c r="J4114" s="4">
        <v>0</v>
      </c>
      <c r="K4114" s="4">
        <v>0</v>
      </c>
      <c r="L4114" s="4">
        <v>0</v>
      </c>
      <c r="M4114" s="4">
        <v>0</v>
      </c>
      <c r="N4114" s="4">
        <v>1</v>
      </c>
      <c r="O4114" s="4">
        <v>0</v>
      </c>
      <c r="P4114" s="4">
        <v>0</v>
      </c>
      <c r="Q4114" s="4" t="s">
        <v>1383</v>
      </c>
      <c r="R4114" s="4" t="s">
        <v>10078</v>
      </c>
      <c r="S4114" s="12" t="s">
        <v>10079</v>
      </c>
      <c r="T4114" s="7">
        <f t="shared" si="66"/>
        <v>2</v>
      </c>
    </row>
    <row r="4115" spans="1:20" x14ac:dyDescent="0.25">
      <c r="A4115" s="4" t="s">
        <v>3457</v>
      </c>
      <c r="B4115" s="4">
        <v>429</v>
      </c>
      <c r="C4115" s="4" t="s">
        <v>10080</v>
      </c>
      <c r="D4115" s="4" t="s">
        <v>1382</v>
      </c>
      <c r="E4115" s="4">
        <v>0</v>
      </c>
      <c r="F4115" s="4">
        <v>0</v>
      </c>
      <c r="G4115" s="4">
        <v>0</v>
      </c>
      <c r="H4115" s="4">
        <v>1</v>
      </c>
      <c r="I4115" s="4">
        <v>0</v>
      </c>
      <c r="J4115" s="4">
        <v>0</v>
      </c>
      <c r="K4115" s="4">
        <v>0</v>
      </c>
      <c r="L4115" s="4">
        <v>0</v>
      </c>
      <c r="M4115" s="4">
        <v>1</v>
      </c>
      <c r="N4115" s="4">
        <v>0</v>
      </c>
      <c r="O4115" s="4">
        <v>0</v>
      </c>
      <c r="P4115" s="4">
        <v>0</v>
      </c>
      <c r="Q4115" s="4" t="s">
        <v>1383</v>
      </c>
      <c r="R4115" s="4" t="s">
        <v>1382</v>
      </c>
      <c r="S4115" s="12" t="s">
        <v>1382</v>
      </c>
      <c r="T4115" s="7">
        <f t="shared" si="66"/>
        <v>2</v>
      </c>
    </row>
    <row r="4116" spans="1:20" x14ac:dyDescent="0.25">
      <c r="A4116" s="4" t="s">
        <v>3457</v>
      </c>
      <c r="B4116" s="4">
        <v>438</v>
      </c>
      <c r="C4116" s="4" t="s">
        <v>10081</v>
      </c>
      <c r="D4116" s="4" t="s">
        <v>1382</v>
      </c>
      <c r="E4116" s="4">
        <v>0</v>
      </c>
      <c r="F4116" s="4">
        <v>0</v>
      </c>
      <c r="G4116" s="4">
        <v>0</v>
      </c>
      <c r="H4116" s="4">
        <v>0</v>
      </c>
      <c r="I4116" s="4">
        <v>0</v>
      </c>
      <c r="J4116" s="4">
        <v>0</v>
      </c>
      <c r="K4116" s="4">
        <v>0</v>
      </c>
      <c r="L4116" s="4">
        <v>0</v>
      </c>
      <c r="M4116" s="4">
        <v>1</v>
      </c>
      <c r="N4116" s="4">
        <v>0</v>
      </c>
      <c r="O4116" s="4">
        <v>0</v>
      </c>
      <c r="P4116" s="4">
        <v>0</v>
      </c>
      <c r="Q4116" s="4" t="s">
        <v>1383</v>
      </c>
      <c r="R4116" s="4" t="s">
        <v>10082</v>
      </c>
      <c r="S4116" s="12" t="s">
        <v>10083</v>
      </c>
      <c r="T4116" s="7">
        <f t="shared" si="66"/>
        <v>1</v>
      </c>
    </row>
    <row r="4117" spans="1:20" x14ac:dyDescent="0.25">
      <c r="A4117" s="4" t="s">
        <v>3457</v>
      </c>
      <c r="B4117" s="4">
        <v>441</v>
      </c>
      <c r="C4117" s="4" t="s">
        <v>10084</v>
      </c>
      <c r="D4117" s="4" t="s">
        <v>1382</v>
      </c>
      <c r="E4117" s="4">
        <v>1</v>
      </c>
      <c r="F4117" s="4">
        <v>0</v>
      </c>
      <c r="G4117" s="4">
        <v>0</v>
      </c>
      <c r="H4117" s="4">
        <v>0</v>
      </c>
      <c r="I4117" s="4">
        <v>0</v>
      </c>
      <c r="J4117" s="4">
        <v>0</v>
      </c>
      <c r="K4117" s="4">
        <v>0</v>
      </c>
      <c r="L4117" s="4">
        <v>0</v>
      </c>
      <c r="M4117" s="4">
        <v>0</v>
      </c>
      <c r="N4117" s="4">
        <v>0</v>
      </c>
      <c r="O4117" s="4">
        <v>0</v>
      </c>
      <c r="P4117" s="4">
        <v>0</v>
      </c>
      <c r="Q4117" s="4" t="s">
        <v>1383</v>
      </c>
      <c r="R4117" s="4" t="s">
        <v>10085</v>
      </c>
      <c r="S4117" s="12" t="s">
        <v>10086</v>
      </c>
      <c r="T4117" s="7">
        <f t="shared" si="66"/>
        <v>1</v>
      </c>
    </row>
    <row r="4118" spans="1:20" x14ac:dyDescent="0.25">
      <c r="A4118" s="4" t="s">
        <v>3457</v>
      </c>
      <c r="B4118" s="4">
        <v>448</v>
      </c>
      <c r="C4118" s="4" t="s">
        <v>10087</v>
      </c>
      <c r="D4118" s="4" t="s">
        <v>1382</v>
      </c>
      <c r="E4118" s="4">
        <v>1</v>
      </c>
      <c r="F4118" s="4">
        <v>0</v>
      </c>
      <c r="G4118" s="4">
        <v>0</v>
      </c>
      <c r="H4118" s="4">
        <v>0</v>
      </c>
      <c r="I4118" s="4">
        <v>1</v>
      </c>
      <c r="J4118" s="4">
        <v>0</v>
      </c>
      <c r="K4118" s="4">
        <v>0</v>
      </c>
      <c r="L4118" s="4">
        <v>0</v>
      </c>
      <c r="M4118" s="4">
        <v>0</v>
      </c>
      <c r="N4118" s="4">
        <v>0</v>
      </c>
      <c r="O4118" s="4">
        <v>0</v>
      </c>
      <c r="P4118" s="4">
        <v>0</v>
      </c>
      <c r="Q4118" s="4" t="s">
        <v>1383</v>
      </c>
      <c r="R4118" s="4" t="s">
        <v>10088</v>
      </c>
      <c r="S4118" s="12" t="s">
        <v>10089</v>
      </c>
      <c r="T4118" s="7">
        <f t="shared" si="66"/>
        <v>2</v>
      </c>
    </row>
    <row r="4119" spans="1:20" x14ac:dyDescent="0.25">
      <c r="A4119" s="4" t="s">
        <v>3457</v>
      </c>
      <c r="B4119" s="4">
        <v>480</v>
      </c>
      <c r="C4119" s="4" t="s">
        <v>10090</v>
      </c>
      <c r="D4119" s="4" t="s">
        <v>1382</v>
      </c>
      <c r="E4119" s="4">
        <v>1</v>
      </c>
      <c r="F4119" s="4">
        <v>0</v>
      </c>
      <c r="G4119" s="4">
        <v>0</v>
      </c>
      <c r="H4119" s="4">
        <v>0</v>
      </c>
      <c r="I4119" s="4">
        <v>0</v>
      </c>
      <c r="J4119" s="4">
        <v>0</v>
      </c>
      <c r="K4119" s="4">
        <v>0</v>
      </c>
      <c r="L4119" s="4">
        <v>0</v>
      </c>
      <c r="M4119" s="4">
        <v>0</v>
      </c>
      <c r="N4119" s="4">
        <v>0</v>
      </c>
      <c r="O4119" s="4">
        <v>0</v>
      </c>
      <c r="P4119" s="4">
        <v>0</v>
      </c>
      <c r="Q4119" s="4" t="s">
        <v>1383</v>
      </c>
      <c r="R4119" s="4" t="s">
        <v>10091</v>
      </c>
      <c r="S4119" s="12" t="s">
        <v>10092</v>
      </c>
      <c r="T4119" s="7">
        <f t="shared" si="66"/>
        <v>1</v>
      </c>
    </row>
    <row r="4120" spans="1:20" x14ac:dyDescent="0.25">
      <c r="A4120" s="4" t="s">
        <v>3457</v>
      </c>
      <c r="B4120" s="4">
        <v>481</v>
      </c>
      <c r="C4120" s="4" t="s">
        <v>9930</v>
      </c>
      <c r="D4120" s="4" t="s">
        <v>1382</v>
      </c>
      <c r="E4120" s="4">
        <v>0</v>
      </c>
      <c r="F4120" s="4">
        <v>0</v>
      </c>
      <c r="G4120" s="4">
        <v>0</v>
      </c>
      <c r="H4120" s="4">
        <v>0</v>
      </c>
      <c r="I4120" s="4">
        <v>1</v>
      </c>
      <c r="J4120" s="4">
        <v>0</v>
      </c>
      <c r="K4120" s="4">
        <v>0</v>
      </c>
      <c r="L4120" s="4">
        <v>0</v>
      </c>
      <c r="M4120" s="4">
        <v>0</v>
      </c>
      <c r="N4120" s="4">
        <v>0</v>
      </c>
      <c r="O4120" s="4">
        <v>0</v>
      </c>
      <c r="P4120" s="4">
        <v>0</v>
      </c>
      <c r="Q4120" s="4" t="s">
        <v>1383</v>
      </c>
      <c r="R4120" s="4" t="s">
        <v>1382</v>
      </c>
      <c r="S4120" s="12" t="s">
        <v>1382</v>
      </c>
      <c r="T4120" s="7">
        <f t="shared" si="66"/>
        <v>1</v>
      </c>
    </row>
    <row r="4121" spans="1:20" x14ac:dyDescent="0.25">
      <c r="A4121" s="4" t="s">
        <v>3457</v>
      </c>
      <c r="B4121" s="4">
        <v>482</v>
      </c>
      <c r="C4121" s="4" t="s">
        <v>10093</v>
      </c>
      <c r="D4121" s="4" t="s">
        <v>1382</v>
      </c>
      <c r="E4121" s="4">
        <v>0</v>
      </c>
      <c r="F4121" s="4">
        <v>0</v>
      </c>
      <c r="G4121" s="4">
        <v>0</v>
      </c>
      <c r="H4121" s="4">
        <v>0</v>
      </c>
      <c r="I4121" s="4">
        <v>0</v>
      </c>
      <c r="J4121" s="4">
        <v>1</v>
      </c>
      <c r="K4121" s="4">
        <v>0</v>
      </c>
      <c r="L4121" s="4">
        <v>0</v>
      </c>
      <c r="M4121" s="4">
        <v>0</v>
      </c>
      <c r="N4121" s="4">
        <v>0</v>
      </c>
      <c r="O4121" s="4">
        <v>0</v>
      </c>
      <c r="P4121" s="4">
        <v>0</v>
      </c>
      <c r="Q4121" s="4" t="s">
        <v>1383</v>
      </c>
      <c r="R4121" s="4" t="s">
        <v>10094</v>
      </c>
      <c r="S4121" s="12" t="s">
        <v>10095</v>
      </c>
      <c r="T4121" s="7">
        <f t="shared" si="66"/>
        <v>1</v>
      </c>
    </row>
    <row r="4122" spans="1:20" x14ac:dyDescent="0.25">
      <c r="A4122" s="4" t="s">
        <v>3457</v>
      </c>
      <c r="B4122" s="4">
        <v>502</v>
      </c>
      <c r="C4122" s="4" t="s">
        <v>10096</v>
      </c>
      <c r="D4122" s="4" t="s">
        <v>1382</v>
      </c>
      <c r="E4122" s="4">
        <v>1</v>
      </c>
      <c r="F4122" s="4">
        <v>0</v>
      </c>
      <c r="G4122" s="4">
        <v>0</v>
      </c>
      <c r="H4122" s="4">
        <v>0</v>
      </c>
      <c r="I4122" s="4">
        <v>0</v>
      </c>
      <c r="J4122" s="4">
        <v>0</v>
      </c>
      <c r="K4122" s="4">
        <v>0</v>
      </c>
      <c r="L4122" s="4">
        <v>0</v>
      </c>
      <c r="M4122" s="4">
        <v>0</v>
      </c>
      <c r="N4122" s="4">
        <v>0</v>
      </c>
      <c r="O4122" s="4">
        <v>0</v>
      </c>
      <c r="P4122" s="4">
        <v>0</v>
      </c>
      <c r="Q4122" s="4" t="s">
        <v>1383</v>
      </c>
      <c r="R4122" s="4" t="s">
        <v>1382</v>
      </c>
      <c r="S4122" s="12" t="s">
        <v>1382</v>
      </c>
      <c r="T4122" s="7">
        <f t="shared" si="66"/>
        <v>1</v>
      </c>
    </row>
    <row r="4123" spans="1:20" x14ac:dyDescent="0.25">
      <c r="A4123" s="4" t="s">
        <v>3457</v>
      </c>
      <c r="B4123" s="4">
        <v>526</v>
      </c>
      <c r="C4123" s="4" t="s">
        <v>10097</v>
      </c>
      <c r="D4123" s="4" t="s">
        <v>1382</v>
      </c>
      <c r="E4123" s="4">
        <v>0</v>
      </c>
      <c r="F4123" s="4">
        <v>0</v>
      </c>
      <c r="G4123" s="4">
        <v>0</v>
      </c>
      <c r="H4123" s="4">
        <v>0</v>
      </c>
      <c r="I4123" s="4">
        <v>0</v>
      </c>
      <c r="J4123" s="4">
        <v>0</v>
      </c>
      <c r="K4123" s="4">
        <v>0</v>
      </c>
      <c r="L4123" s="4">
        <v>0</v>
      </c>
      <c r="M4123" s="4">
        <v>1</v>
      </c>
      <c r="N4123" s="4">
        <v>0</v>
      </c>
      <c r="O4123" s="4">
        <v>0</v>
      </c>
      <c r="P4123" s="4">
        <v>0</v>
      </c>
      <c r="Q4123" s="4" t="s">
        <v>1383</v>
      </c>
      <c r="R4123" s="4" t="s">
        <v>10098</v>
      </c>
      <c r="S4123" s="12" t="s">
        <v>10099</v>
      </c>
      <c r="T4123" s="7">
        <f t="shared" si="66"/>
        <v>1</v>
      </c>
    </row>
    <row r="4124" spans="1:20" x14ac:dyDescent="0.25">
      <c r="A4124" s="4" t="s">
        <v>3457</v>
      </c>
      <c r="B4124" s="4">
        <v>566</v>
      </c>
      <c r="C4124" s="4" t="s">
        <v>10100</v>
      </c>
      <c r="D4124" s="4" t="s">
        <v>1382</v>
      </c>
      <c r="E4124" s="4">
        <v>0</v>
      </c>
      <c r="F4124" s="4">
        <v>1</v>
      </c>
      <c r="G4124" s="4">
        <v>0</v>
      </c>
      <c r="H4124" s="4">
        <v>0</v>
      </c>
      <c r="I4124" s="4">
        <v>0</v>
      </c>
      <c r="J4124" s="4">
        <v>0</v>
      </c>
      <c r="K4124" s="4">
        <v>0</v>
      </c>
      <c r="L4124" s="4">
        <v>0</v>
      </c>
      <c r="M4124" s="4">
        <v>0</v>
      </c>
      <c r="N4124" s="4">
        <v>0</v>
      </c>
      <c r="O4124" s="4">
        <v>0</v>
      </c>
      <c r="P4124" s="4">
        <v>0</v>
      </c>
      <c r="Q4124" s="4" t="s">
        <v>1383</v>
      </c>
      <c r="R4124" s="4" t="s">
        <v>1382</v>
      </c>
      <c r="S4124" s="12" t="s">
        <v>1382</v>
      </c>
      <c r="T4124" s="7">
        <f t="shared" si="66"/>
        <v>1</v>
      </c>
    </row>
    <row r="4125" spans="1:20" x14ac:dyDescent="0.25">
      <c r="A4125" s="4" t="s">
        <v>3457</v>
      </c>
      <c r="B4125" s="4">
        <v>580</v>
      </c>
      <c r="C4125" s="4" t="s">
        <v>10101</v>
      </c>
      <c r="D4125" s="4" t="s">
        <v>1382</v>
      </c>
      <c r="E4125" s="4">
        <v>0</v>
      </c>
      <c r="F4125" s="4">
        <v>1</v>
      </c>
      <c r="G4125" s="4">
        <v>0</v>
      </c>
      <c r="H4125" s="4">
        <v>0</v>
      </c>
      <c r="I4125" s="4">
        <v>0</v>
      </c>
      <c r="J4125" s="4">
        <v>0</v>
      </c>
      <c r="K4125" s="4">
        <v>0</v>
      </c>
      <c r="L4125" s="4">
        <v>0</v>
      </c>
      <c r="M4125" s="4">
        <v>0</v>
      </c>
      <c r="N4125" s="4">
        <v>0</v>
      </c>
      <c r="O4125" s="4">
        <v>0</v>
      </c>
      <c r="P4125" s="4">
        <v>0</v>
      </c>
      <c r="Q4125" s="4" t="s">
        <v>1383</v>
      </c>
      <c r="R4125" s="4" t="s">
        <v>10102</v>
      </c>
      <c r="S4125" s="12" t="s">
        <v>10103</v>
      </c>
      <c r="T4125" s="7">
        <f t="shared" si="66"/>
        <v>1</v>
      </c>
    </row>
    <row r="4126" spans="1:20" x14ac:dyDescent="0.25">
      <c r="A4126" s="4" t="s">
        <v>3457</v>
      </c>
      <c r="B4126" s="4">
        <v>581</v>
      </c>
      <c r="C4126" s="4" t="s">
        <v>10104</v>
      </c>
      <c r="D4126" s="4" t="s">
        <v>1382</v>
      </c>
      <c r="E4126" s="4">
        <v>0</v>
      </c>
      <c r="F4126" s="4">
        <v>0</v>
      </c>
      <c r="G4126" s="4">
        <v>0</v>
      </c>
      <c r="H4126" s="4">
        <v>0</v>
      </c>
      <c r="I4126" s="4">
        <v>0</v>
      </c>
      <c r="J4126" s="4">
        <v>1</v>
      </c>
      <c r="K4126" s="4">
        <v>0</v>
      </c>
      <c r="L4126" s="4">
        <v>0</v>
      </c>
      <c r="M4126" s="4">
        <v>0</v>
      </c>
      <c r="N4126" s="4">
        <v>0</v>
      </c>
      <c r="O4126" s="4">
        <v>0</v>
      </c>
      <c r="P4126" s="4">
        <v>0</v>
      </c>
      <c r="Q4126" s="4" t="s">
        <v>1383</v>
      </c>
      <c r="R4126" s="4" t="s">
        <v>10105</v>
      </c>
      <c r="S4126" s="12" t="s">
        <v>10106</v>
      </c>
      <c r="T4126" s="7">
        <f t="shared" si="66"/>
        <v>1</v>
      </c>
    </row>
    <row r="4127" spans="1:20" x14ac:dyDescent="0.25">
      <c r="A4127" s="4" t="s">
        <v>3457</v>
      </c>
      <c r="B4127" s="4">
        <v>584</v>
      </c>
      <c r="C4127" s="4" t="s">
        <v>10107</v>
      </c>
      <c r="D4127" s="4" t="s">
        <v>1382</v>
      </c>
      <c r="E4127" s="4">
        <v>0</v>
      </c>
      <c r="F4127" s="4">
        <v>0</v>
      </c>
      <c r="G4127" s="4">
        <v>0</v>
      </c>
      <c r="H4127" s="4">
        <v>0</v>
      </c>
      <c r="I4127" s="4">
        <v>0</v>
      </c>
      <c r="J4127" s="4">
        <v>0</v>
      </c>
      <c r="K4127" s="4">
        <v>0</v>
      </c>
      <c r="L4127" s="4">
        <v>0</v>
      </c>
      <c r="M4127" s="4">
        <v>0</v>
      </c>
      <c r="N4127" s="4">
        <v>1</v>
      </c>
      <c r="O4127" s="4">
        <v>0</v>
      </c>
      <c r="P4127" s="4">
        <v>0</v>
      </c>
      <c r="Q4127" s="4" t="s">
        <v>1383</v>
      </c>
      <c r="R4127" s="4" t="s">
        <v>1382</v>
      </c>
      <c r="S4127" s="12" t="s">
        <v>1382</v>
      </c>
      <c r="T4127" s="7">
        <f t="shared" si="66"/>
        <v>1</v>
      </c>
    </row>
    <row r="4128" spans="1:20" x14ac:dyDescent="0.25">
      <c r="A4128" s="4" t="s">
        <v>3457</v>
      </c>
      <c r="B4128" s="4">
        <v>602</v>
      </c>
      <c r="C4128" s="4" t="s">
        <v>10108</v>
      </c>
      <c r="D4128" s="4" t="s">
        <v>1382</v>
      </c>
      <c r="E4128" s="4">
        <v>0</v>
      </c>
      <c r="F4128" s="4">
        <v>0</v>
      </c>
      <c r="G4128" s="4">
        <v>0</v>
      </c>
      <c r="H4128" s="4">
        <v>0</v>
      </c>
      <c r="I4128" s="4">
        <v>0</v>
      </c>
      <c r="J4128" s="4">
        <v>0</v>
      </c>
      <c r="K4128" s="4">
        <v>0</v>
      </c>
      <c r="L4128" s="4">
        <v>0</v>
      </c>
      <c r="M4128" s="4">
        <v>0</v>
      </c>
      <c r="N4128" s="4">
        <v>1</v>
      </c>
      <c r="O4128" s="4">
        <v>0</v>
      </c>
      <c r="P4128" s="4">
        <v>0</v>
      </c>
      <c r="Q4128" s="4" t="s">
        <v>1383</v>
      </c>
      <c r="R4128" s="4" t="s">
        <v>10109</v>
      </c>
      <c r="S4128" s="12" t="s">
        <v>10110</v>
      </c>
      <c r="T4128" s="7">
        <f t="shared" si="66"/>
        <v>1</v>
      </c>
    </row>
    <row r="4129" spans="1:20" x14ac:dyDescent="0.25">
      <c r="A4129" s="4" t="s">
        <v>3457</v>
      </c>
      <c r="B4129" s="4">
        <v>603</v>
      </c>
      <c r="C4129" s="4" t="s">
        <v>10111</v>
      </c>
      <c r="D4129" s="4" t="s">
        <v>1382</v>
      </c>
      <c r="E4129" s="4">
        <v>0</v>
      </c>
      <c r="F4129" s="4">
        <v>0</v>
      </c>
      <c r="G4129" s="4">
        <v>0</v>
      </c>
      <c r="H4129" s="4">
        <v>0</v>
      </c>
      <c r="I4129" s="4">
        <v>0</v>
      </c>
      <c r="J4129" s="4">
        <v>0</v>
      </c>
      <c r="K4129" s="4">
        <v>0</v>
      </c>
      <c r="L4129" s="4">
        <v>0</v>
      </c>
      <c r="M4129" s="4">
        <v>1</v>
      </c>
      <c r="N4129" s="4">
        <v>0</v>
      </c>
      <c r="O4129" s="4">
        <v>0</v>
      </c>
      <c r="P4129" s="4">
        <v>0</v>
      </c>
      <c r="Q4129" s="4" t="s">
        <v>1383</v>
      </c>
      <c r="R4129" s="4" t="s">
        <v>1382</v>
      </c>
      <c r="S4129" s="12" t="s">
        <v>1382</v>
      </c>
      <c r="T4129" s="7">
        <f t="shared" si="66"/>
        <v>1</v>
      </c>
    </row>
    <row r="4130" spans="1:20" x14ac:dyDescent="0.25">
      <c r="A4130" s="4" t="s">
        <v>3457</v>
      </c>
      <c r="B4130" s="4">
        <v>607</v>
      </c>
      <c r="C4130" s="4" t="s">
        <v>10112</v>
      </c>
      <c r="D4130" s="4" t="s">
        <v>1382</v>
      </c>
      <c r="E4130" s="4">
        <v>0</v>
      </c>
      <c r="F4130" s="4">
        <v>0</v>
      </c>
      <c r="G4130" s="4">
        <v>0</v>
      </c>
      <c r="H4130" s="4">
        <v>0</v>
      </c>
      <c r="I4130" s="4">
        <v>0</v>
      </c>
      <c r="J4130" s="4">
        <v>0</v>
      </c>
      <c r="K4130" s="4">
        <v>0</v>
      </c>
      <c r="L4130" s="4">
        <v>0</v>
      </c>
      <c r="M4130" s="4">
        <v>1</v>
      </c>
      <c r="N4130" s="4">
        <v>0</v>
      </c>
      <c r="O4130" s="4">
        <v>0</v>
      </c>
      <c r="P4130" s="4">
        <v>0</v>
      </c>
      <c r="Q4130" s="4" t="s">
        <v>1383</v>
      </c>
      <c r="R4130" s="4" t="s">
        <v>1382</v>
      </c>
      <c r="S4130" s="12" t="s">
        <v>1382</v>
      </c>
      <c r="T4130" s="7">
        <f t="shared" si="66"/>
        <v>1</v>
      </c>
    </row>
    <row r="4131" spans="1:20" x14ac:dyDescent="0.25">
      <c r="A4131" s="4" t="s">
        <v>3457</v>
      </c>
      <c r="B4131" s="4">
        <v>609</v>
      </c>
      <c r="C4131" s="4" t="s">
        <v>10113</v>
      </c>
      <c r="D4131" s="4" t="s">
        <v>1382</v>
      </c>
      <c r="E4131" s="4">
        <v>0</v>
      </c>
      <c r="F4131" s="4">
        <v>0</v>
      </c>
      <c r="G4131" s="4">
        <v>0</v>
      </c>
      <c r="H4131" s="4">
        <v>0</v>
      </c>
      <c r="I4131" s="4">
        <v>0</v>
      </c>
      <c r="J4131" s="4">
        <v>0</v>
      </c>
      <c r="K4131" s="4">
        <v>0</v>
      </c>
      <c r="L4131" s="4">
        <v>0</v>
      </c>
      <c r="M4131" s="4">
        <v>1</v>
      </c>
      <c r="N4131" s="4">
        <v>0</v>
      </c>
      <c r="O4131" s="4">
        <v>0</v>
      </c>
      <c r="P4131" s="4">
        <v>0</v>
      </c>
      <c r="Q4131" s="4" t="s">
        <v>1383</v>
      </c>
      <c r="R4131" s="4" t="s">
        <v>10114</v>
      </c>
      <c r="S4131" s="12" t="s">
        <v>10115</v>
      </c>
      <c r="T4131" s="7">
        <f t="shared" si="66"/>
        <v>1</v>
      </c>
    </row>
    <row r="4132" spans="1:20" x14ac:dyDescent="0.25">
      <c r="A4132" s="4" t="s">
        <v>3457</v>
      </c>
      <c r="B4132" s="4">
        <v>617</v>
      </c>
      <c r="C4132" s="4" t="s">
        <v>10116</v>
      </c>
      <c r="D4132" s="4" t="s">
        <v>1382</v>
      </c>
      <c r="E4132" s="4">
        <v>0</v>
      </c>
      <c r="F4132" s="4">
        <v>0</v>
      </c>
      <c r="G4132" s="4">
        <v>0</v>
      </c>
      <c r="H4132" s="4">
        <v>0</v>
      </c>
      <c r="I4132" s="4">
        <v>1</v>
      </c>
      <c r="J4132" s="4">
        <v>0</v>
      </c>
      <c r="K4132" s="4">
        <v>0</v>
      </c>
      <c r="L4132" s="4">
        <v>0</v>
      </c>
      <c r="M4132" s="4">
        <v>0</v>
      </c>
      <c r="N4132" s="4">
        <v>1</v>
      </c>
      <c r="O4132" s="4">
        <v>0</v>
      </c>
      <c r="P4132" s="4">
        <v>0</v>
      </c>
      <c r="Q4132" s="4" t="s">
        <v>1383</v>
      </c>
      <c r="R4132" s="4" t="s">
        <v>10117</v>
      </c>
      <c r="S4132" s="12" t="s">
        <v>10118</v>
      </c>
      <c r="T4132" s="7">
        <f t="shared" si="66"/>
        <v>2</v>
      </c>
    </row>
    <row r="4133" spans="1:20" x14ac:dyDescent="0.25">
      <c r="A4133" s="4" t="s">
        <v>3457</v>
      </c>
      <c r="B4133" s="4">
        <v>668</v>
      </c>
      <c r="C4133" s="4" t="s">
        <v>10119</v>
      </c>
      <c r="D4133" s="4" t="s">
        <v>1382</v>
      </c>
      <c r="E4133" s="4">
        <v>0</v>
      </c>
      <c r="F4133" s="4">
        <v>0</v>
      </c>
      <c r="G4133" s="4">
        <v>0</v>
      </c>
      <c r="H4133" s="4">
        <v>0</v>
      </c>
      <c r="I4133" s="4">
        <v>0</v>
      </c>
      <c r="J4133" s="4">
        <v>1</v>
      </c>
      <c r="K4133" s="4">
        <v>0</v>
      </c>
      <c r="L4133" s="4">
        <v>0</v>
      </c>
      <c r="M4133" s="4">
        <v>0</v>
      </c>
      <c r="N4133" s="4">
        <v>0</v>
      </c>
      <c r="O4133" s="4">
        <v>0</v>
      </c>
      <c r="P4133" s="4">
        <v>0</v>
      </c>
      <c r="Q4133" s="4" t="s">
        <v>1383</v>
      </c>
      <c r="R4133" s="4" t="s">
        <v>10120</v>
      </c>
      <c r="S4133" s="12" t="s">
        <v>10121</v>
      </c>
      <c r="T4133" s="7">
        <f t="shared" si="66"/>
        <v>1</v>
      </c>
    </row>
    <row r="4134" spans="1:20" x14ac:dyDescent="0.25">
      <c r="A4134" s="4" t="s">
        <v>3457</v>
      </c>
      <c r="B4134" s="4">
        <v>697</v>
      </c>
      <c r="C4134" s="4" t="s">
        <v>10122</v>
      </c>
      <c r="D4134" s="4" t="s">
        <v>1382</v>
      </c>
      <c r="E4134" s="4">
        <v>1</v>
      </c>
      <c r="F4134" s="4">
        <v>1</v>
      </c>
      <c r="G4134" s="4">
        <v>0</v>
      </c>
      <c r="H4134" s="4">
        <v>0</v>
      </c>
      <c r="I4134" s="4">
        <v>1</v>
      </c>
      <c r="J4134" s="4">
        <v>2</v>
      </c>
      <c r="K4134" s="4">
        <v>0</v>
      </c>
      <c r="L4134" s="4">
        <v>0</v>
      </c>
      <c r="M4134" s="4">
        <v>1</v>
      </c>
      <c r="N4134" s="4">
        <v>2</v>
      </c>
      <c r="O4134" s="4">
        <v>0</v>
      </c>
      <c r="P4134" s="4">
        <v>0</v>
      </c>
      <c r="Q4134" s="4" t="s">
        <v>1383</v>
      </c>
      <c r="R4134" s="4" t="s">
        <v>1382</v>
      </c>
      <c r="S4134" s="12" t="s">
        <v>1382</v>
      </c>
      <c r="T4134" s="7">
        <f t="shared" si="66"/>
        <v>8</v>
      </c>
    </row>
    <row r="4135" spans="1:20" x14ac:dyDescent="0.25">
      <c r="A4135" s="4" t="s">
        <v>3457</v>
      </c>
      <c r="B4135" s="4" t="s">
        <v>10123</v>
      </c>
      <c r="C4135" s="4" t="s">
        <v>9363</v>
      </c>
      <c r="D4135" s="4" t="s">
        <v>1382</v>
      </c>
      <c r="E4135" s="4">
        <v>0</v>
      </c>
      <c r="F4135" s="4">
        <v>1</v>
      </c>
      <c r="G4135" s="4">
        <v>0</v>
      </c>
      <c r="H4135" s="4">
        <v>0</v>
      </c>
      <c r="I4135" s="4">
        <v>0</v>
      </c>
      <c r="J4135" s="4">
        <v>0</v>
      </c>
      <c r="K4135" s="4">
        <v>0</v>
      </c>
      <c r="L4135" s="4">
        <v>0</v>
      </c>
      <c r="M4135" s="4">
        <v>0</v>
      </c>
      <c r="N4135" s="4">
        <v>0</v>
      </c>
      <c r="O4135" s="4">
        <v>0</v>
      </c>
      <c r="P4135" s="4">
        <v>0</v>
      </c>
      <c r="Q4135" s="4" t="s">
        <v>1383</v>
      </c>
      <c r="R4135" s="4" t="s">
        <v>1382</v>
      </c>
      <c r="S4135" s="12" t="s">
        <v>1382</v>
      </c>
      <c r="T4135" s="7">
        <f t="shared" si="66"/>
        <v>1</v>
      </c>
    </row>
    <row r="4136" spans="1:20" x14ac:dyDescent="0.25">
      <c r="A4136" s="4" t="s">
        <v>3457</v>
      </c>
      <c r="B4136" s="4" t="s">
        <v>5748</v>
      </c>
      <c r="C4136" s="4" t="s">
        <v>10124</v>
      </c>
      <c r="D4136" s="4" t="s">
        <v>1382</v>
      </c>
      <c r="E4136" s="4">
        <v>0</v>
      </c>
      <c r="F4136" s="4">
        <v>1</v>
      </c>
      <c r="G4136" s="4">
        <v>0</v>
      </c>
      <c r="H4136" s="4">
        <v>0</v>
      </c>
      <c r="I4136" s="4">
        <v>0</v>
      </c>
      <c r="J4136" s="4">
        <v>0</v>
      </c>
      <c r="K4136" s="4">
        <v>0</v>
      </c>
      <c r="L4136" s="4">
        <v>0</v>
      </c>
      <c r="M4136" s="4">
        <v>0</v>
      </c>
      <c r="N4136" s="4">
        <v>0</v>
      </c>
      <c r="O4136" s="4">
        <v>0</v>
      </c>
      <c r="P4136" s="4">
        <v>0</v>
      </c>
      <c r="Q4136" s="4" t="s">
        <v>1383</v>
      </c>
      <c r="R4136" s="4" t="s">
        <v>1382</v>
      </c>
      <c r="S4136" s="12" t="s">
        <v>1382</v>
      </c>
      <c r="T4136" s="7">
        <f t="shared" si="66"/>
        <v>1</v>
      </c>
    </row>
    <row r="4137" spans="1:20" x14ac:dyDescent="0.25">
      <c r="A4137" s="4" t="s">
        <v>3457</v>
      </c>
      <c r="B4137" s="4" t="s">
        <v>10125</v>
      </c>
      <c r="C4137" s="4" t="s">
        <v>10019</v>
      </c>
      <c r="D4137" s="4" t="s">
        <v>1382</v>
      </c>
      <c r="E4137" s="4">
        <v>0</v>
      </c>
      <c r="F4137" s="4">
        <v>0</v>
      </c>
      <c r="G4137" s="4">
        <v>0</v>
      </c>
      <c r="H4137" s="4">
        <v>0</v>
      </c>
      <c r="I4137" s="4">
        <v>0</v>
      </c>
      <c r="J4137" s="4">
        <v>1</v>
      </c>
      <c r="K4137" s="4">
        <v>0</v>
      </c>
      <c r="L4137" s="4">
        <v>0</v>
      </c>
      <c r="M4137" s="4">
        <v>0</v>
      </c>
      <c r="N4137" s="4">
        <v>0</v>
      </c>
      <c r="O4137" s="4">
        <v>0</v>
      </c>
      <c r="P4137" s="4">
        <v>0</v>
      </c>
      <c r="Q4137" s="4" t="s">
        <v>1383</v>
      </c>
      <c r="R4137" s="4" t="s">
        <v>1382</v>
      </c>
      <c r="S4137" s="12" t="s">
        <v>1382</v>
      </c>
      <c r="T4137" s="7">
        <f t="shared" si="66"/>
        <v>1</v>
      </c>
    </row>
    <row r="4138" spans="1:20" x14ac:dyDescent="0.25">
      <c r="A4138" s="4" t="s">
        <v>3457</v>
      </c>
      <c r="B4138" s="4" t="s">
        <v>2579</v>
      </c>
      <c r="C4138" s="4" t="s">
        <v>10126</v>
      </c>
      <c r="D4138" s="4" t="s">
        <v>1382</v>
      </c>
      <c r="E4138" s="4">
        <v>0</v>
      </c>
      <c r="F4138" s="4">
        <v>1</v>
      </c>
      <c r="G4138" s="4">
        <v>0</v>
      </c>
      <c r="H4138" s="4">
        <v>0</v>
      </c>
      <c r="I4138" s="4">
        <v>0</v>
      </c>
      <c r="J4138" s="4">
        <v>0</v>
      </c>
      <c r="K4138" s="4">
        <v>0</v>
      </c>
      <c r="L4138" s="4">
        <v>0</v>
      </c>
      <c r="M4138" s="4">
        <v>0</v>
      </c>
      <c r="N4138" s="4">
        <v>0</v>
      </c>
      <c r="O4138" s="4">
        <v>0</v>
      </c>
      <c r="P4138" s="4">
        <v>0</v>
      </c>
      <c r="Q4138" s="4" t="s">
        <v>1383</v>
      </c>
      <c r="R4138" s="4" t="s">
        <v>10127</v>
      </c>
      <c r="S4138" s="12" t="s">
        <v>10128</v>
      </c>
      <c r="T4138" s="7">
        <f t="shared" si="66"/>
        <v>1</v>
      </c>
    </row>
    <row r="4139" spans="1:20" x14ac:dyDescent="0.25">
      <c r="A4139" s="4" t="s">
        <v>3457</v>
      </c>
      <c r="B4139" s="4" t="s">
        <v>10129</v>
      </c>
      <c r="C4139" s="4" t="s">
        <v>10130</v>
      </c>
      <c r="D4139" s="4" t="s">
        <v>1382</v>
      </c>
      <c r="E4139" s="4">
        <v>1</v>
      </c>
      <c r="F4139" s="4">
        <v>0</v>
      </c>
      <c r="G4139" s="4">
        <v>0</v>
      </c>
      <c r="H4139" s="4">
        <v>0</v>
      </c>
      <c r="I4139" s="4">
        <v>0</v>
      </c>
      <c r="J4139" s="4">
        <v>0</v>
      </c>
      <c r="K4139" s="4">
        <v>0</v>
      </c>
      <c r="L4139" s="4">
        <v>0</v>
      </c>
      <c r="M4139" s="4">
        <v>1</v>
      </c>
      <c r="N4139" s="4">
        <v>0</v>
      </c>
      <c r="O4139" s="4">
        <v>0</v>
      </c>
      <c r="P4139" s="4">
        <v>0</v>
      </c>
      <c r="Q4139" s="4" t="s">
        <v>1383</v>
      </c>
      <c r="R4139" s="4" t="s">
        <v>10131</v>
      </c>
      <c r="S4139" s="12" t="s">
        <v>10132</v>
      </c>
      <c r="T4139" s="7">
        <f t="shared" si="66"/>
        <v>2</v>
      </c>
    </row>
    <row r="4140" spans="1:20" x14ac:dyDescent="0.25">
      <c r="A4140" s="4" t="s">
        <v>3457</v>
      </c>
      <c r="B4140" s="4" t="s">
        <v>3222</v>
      </c>
      <c r="C4140" s="4" t="s">
        <v>5571</v>
      </c>
      <c r="D4140" s="4" t="s">
        <v>1382</v>
      </c>
      <c r="E4140" s="4">
        <v>0</v>
      </c>
      <c r="F4140" s="4">
        <v>0</v>
      </c>
      <c r="G4140" s="4">
        <v>0</v>
      </c>
      <c r="H4140" s="4">
        <v>0</v>
      </c>
      <c r="I4140" s="4">
        <v>0</v>
      </c>
      <c r="J4140" s="4">
        <v>1</v>
      </c>
      <c r="K4140" s="4">
        <v>0</v>
      </c>
      <c r="L4140" s="4">
        <v>0</v>
      </c>
      <c r="M4140" s="4">
        <v>0</v>
      </c>
      <c r="N4140" s="4">
        <v>0</v>
      </c>
      <c r="O4140" s="4">
        <v>0</v>
      </c>
      <c r="P4140" s="4">
        <v>0</v>
      </c>
      <c r="Q4140" s="4" t="s">
        <v>1383</v>
      </c>
      <c r="R4140" s="4" t="s">
        <v>1382</v>
      </c>
      <c r="S4140" s="12" t="s">
        <v>1382</v>
      </c>
      <c r="T4140" s="7">
        <f t="shared" si="66"/>
        <v>1</v>
      </c>
    </row>
    <row r="4141" spans="1:20" x14ac:dyDescent="0.25">
      <c r="A4141" s="4" t="s">
        <v>3457</v>
      </c>
      <c r="B4141" s="4" t="s">
        <v>10133</v>
      </c>
      <c r="C4141" s="4" t="s">
        <v>10056</v>
      </c>
      <c r="D4141" s="4" t="s">
        <v>1382</v>
      </c>
      <c r="E4141" s="4">
        <v>0</v>
      </c>
      <c r="F4141" s="4">
        <v>0</v>
      </c>
      <c r="G4141" s="4">
        <v>0</v>
      </c>
      <c r="H4141" s="4">
        <v>0</v>
      </c>
      <c r="I4141" s="4">
        <v>0</v>
      </c>
      <c r="J4141" s="4">
        <v>1</v>
      </c>
      <c r="K4141" s="4">
        <v>0</v>
      </c>
      <c r="L4141" s="4">
        <v>0</v>
      </c>
      <c r="M4141" s="4">
        <v>0</v>
      </c>
      <c r="N4141" s="4">
        <v>0</v>
      </c>
      <c r="O4141" s="4">
        <v>0</v>
      </c>
      <c r="P4141" s="4">
        <v>0</v>
      </c>
      <c r="Q4141" s="4" t="s">
        <v>1383</v>
      </c>
      <c r="R4141" s="4" t="s">
        <v>1382</v>
      </c>
      <c r="S4141" s="12" t="s">
        <v>1382</v>
      </c>
      <c r="T4141" s="7">
        <f t="shared" si="66"/>
        <v>1</v>
      </c>
    </row>
    <row r="4142" spans="1:20" x14ac:dyDescent="0.25">
      <c r="A4142" s="4" t="s">
        <v>3457</v>
      </c>
      <c r="B4142" s="4" t="s">
        <v>10134</v>
      </c>
      <c r="C4142" s="4" t="s">
        <v>10135</v>
      </c>
      <c r="D4142" s="4" t="s">
        <v>1382</v>
      </c>
      <c r="E4142" s="4">
        <v>0</v>
      </c>
      <c r="F4142" s="4">
        <v>0</v>
      </c>
      <c r="G4142" s="4">
        <v>0</v>
      </c>
      <c r="H4142" s="4">
        <v>0</v>
      </c>
      <c r="I4142" s="4">
        <v>1</v>
      </c>
      <c r="J4142" s="4">
        <v>0</v>
      </c>
      <c r="K4142" s="4">
        <v>0</v>
      </c>
      <c r="L4142" s="4">
        <v>0</v>
      </c>
      <c r="M4142" s="4">
        <v>0</v>
      </c>
      <c r="N4142" s="4">
        <v>0</v>
      </c>
      <c r="O4142" s="4">
        <v>0</v>
      </c>
      <c r="P4142" s="4">
        <v>0</v>
      </c>
      <c r="Q4142" s="4" t="s">
        <v>1383</v>
      </c>
      <c r="R4142" s="4" t="s">
        <v>1382</v>
      </c>
      <c r="S4142" s="12" t="s">
        <v>1382</v>
      </c>
      <c r="T4142" s="7">
        <f t="shared" si="66"/>
        <v>1</v>
      </c>
    </row>
    <row r="4143" spans="1:20" x14ac:dyDescent="0.25">
      <c r="A4143" s="4" t="s">
        <v>3457</v>
      </c>
      <c r="B4143" s="4" t="s">
        <v>6282</v>
      </c>
      <c r="C4143" s="4" t="s">
        <v>10136</v>
      </c>
      <c r="D4143" s="4" t="s">
        <v>1382</v>
      </c>
      <c r="E4143" s="4">
        <v>0</v>
      </c>
      <c r="F4143" s="4">
        <v>0</v>
      </c>
      <c r="G4143" s="4">
        <v>0</v>
      </c>
      <c r="H4143" s="4">
        <v>0</v>
      </c>
      <c r="I4143" s="4">
        <v>1</v>
      </c>
      <c r="J4143" s="4">
        <v>0</v>
      </c>
      <c r="K4143" s="4">
        <v>0</v>
      </c>
      <c r="L4143" s="4">
        <v>0</v>
      </c>
      <c r="M4143" s="4">
        <v>0</v>
      </c>
      <c r="N4143" s="4">
        <v>0</v>
      </c>
      <c r="O4143" s="4">
        <v>0</v>
      </c>
      <c r="P4143" s="4">
        <v>0</v>
      </c>
      <c r="Q4143" s="4" t="s">
        <v>1383</v>
      </c>
      <c r="R4143" s="4" t="s">
        <v>1382</v>
      </c>
      <c r="S4143" s="12" t="s">
        <v>1382</v>
      </c>
      <c r="T4143" s="7">
        <f t="shared" ref="T4143:T4206" si="67">SUM(E4143:P4143)</f>
        <v>1</v>
      </c>
    </row>
    <row r="4144" spans="1:20" x14ac:dyDescent="0.25">
      <c r="A4144" s="4" t="s">
        <v>3457</v>
      </c>
      <c r="B4144" s="4" t="s">
        <v>10137</v>
      </c>
      <c r="C4144" s="4" t="s">
        <v>10138</v>
      </c>
      <c r="D4144" s="4" t="s">
        <v>1382</v>
      </c>
      <c r="E4144" s="4">
        <v>0</v>
      </c>
      <c r="F4144" s="4">
        <v>0</v>
      </c>
      <c r="G4144" s="4">
        <v>0</v>
      </c>
      <c r="H4144" s="4">
        <v>0</v>
      </c>
      <c r="I4144" s="4">
        <v>0</v>
      </c>
      <c r="J4144" s="4">
        <v>1</v>
      </c>
      <c r="K4144" s="4">
        <v>0</v>
      </c>
      <c r="L4144" s="4">
        <v>0</v>
      </c>
      <c r="M4144" s="4">
        <v>0</v>
      </c>
      <c r="N4144" s="4">
        <v>0</v>
      </c>
      <c r="O4144" s="4">
        <v>0</v>
      </c>
      <c r="P4144" s="4">
        <v>0</v>
      </c>
      <c r="Q4144" s="4" t="s">
        <v>1383</v>
      </c>
      <c r="R4144" s="4" t="s">
        <v>10139</v>
      </c>
      <c r="S4144" s="12" t="s">
        <v>10140</v>
      </c>
      <c r="T4144" s="7">
        <f t="shared" si="67"/>
        <v>1</v>
      </c>
    </row>
    <row r="4145" spans="1:20" x14ac:dyDescent="0.25">
      <c r="A4145" s="4" t="s">
        <v>3457</v>
      </c>
      <c r="B4145" s="4" t="s">
        <v>10141</v>
      </c>
      <c r="C4145" s="4" t="s">
        <v>10142</v>
      </c>
      <c r="D4145" s="4" t="s">
        <v>1382</v>
      </c>
      <c r="E4145" s="4">
        <v>0</v>
      </c>
      <c r="F4145" s="4">
        <v>0</v>
      </c>
      <c r="G4145" s="4">
        <v>0</v>
      </c>
      <c r="H4145" s="4">
        <v>0</v>
      </c>
      <c r="I4145" s="4">
        <v>0</v>
      </c>
      <c r="J4145" s="4">
        <v>0</v>
      </c>
      <c r="K4145" s="4">
        <v>0</v>
      </c>
      <c r="L4145" s="4">
        <v>0</v>
      </c>
      <c r="M4145" s="4">
        <v>1</v>
      </c>
      <c r="N4145" s="4">
        <v>0</v>
      </c>
      <c r="O4145" s="4">
        <v>0</v>
      </c>
      <c r="P4145" s="4">
        <v>0</v>
      </c>
      <c r="Q4145" s="4" t="s">
        <v>1383</v>
      </c>
      <c r="R4145" s="4" t="s">
        <v>1382</v>
      </c>
      <c r="S4145" s="12" t="s">
        <v>1382</v>
      </c>
      <c r="T4145" s="7">
        <f t="shared" si="67"/>
        <v>1</v>
      </c>
    </row>
    <row r="4146" spans="1:20" x14ac:dyDescent="0.25">
      <c r="A4146" s="4" t="s">
        <v>3457</v>
      </c>
      <c r="B4146" s="4" t="s">
        <v>5758</v>
      </c>
      <c r="C4146" s="4" t="s">
        <v>10143</v>
      </c>
      <c r="D4146" s="4" t="s">
        <v>1382</v>
      </c>
      <c r="E4146" s="4">
        <v>1</v>
      </c>
      <c r="F4146" s="4">
        <v>0</v>
      </c>
      <c r="G4146" s="4">
        <v>0</v>
      </c>
      <c r="H4146" s="4">
        <v>0</v>
      </c>
      <c r="I4146" s="4">
        <v>0</v>
      </c>
      <c r="J4146" s="4">
        <v>0</v>
      </c>
      <c r="K4146" s="4">
        <v>0</v>
      </c>
      <c r="L4146" s="4">
        <v>0</v>
      </c>
      <c r="M4146" s="4">
        <v>0</v>
      </c>
      <c r="N4146" s="4">
        <v>1</v>
      </c>
      <c r="O4146" s="4">
        <v>0</v>
      </c>
      <c r="P4146" s="4">
        <v>0</v>
      </c>
      <c r="Q4146" s="4" t="s">
        <v>1383</v>
      </c>
      <c r="R4146" s="4" t="s">
        <v>1382</v>
      </c>
      <c r="S4146" s="12" t="s">
        <v>1382</v>
      </c>
      <c r="T4146" s="7">
        <f t="shared" si="67"/>
        <v>2</v>
      </c>
    </row>
    <row r="4147" spans="1:20" x14ac:dyDescent="0.25">
      <c r="A4147" s="4" t="s">
        <v>3457</v>
      </c>
      <c r="B4147" s="4" t="s">
        <v>10144</v>
      </c>
      <c r="C4147" s="4" t="s">
        <v>10145</v>
      </c>
      <c r="D4147" s="4" t="s">
        <v>1382</v>
      </c>
      <c r="E4147" s="4">
        <v>0</v>
      </c>
      <c r="F4147" s="4">
        <v>0</v>
      </c>
      <c r="G4147" s="4">
        <v>0</v>
      </c>
      <c r="H4147" s="4">
        <v>0</v>
      </c>
      <c r="I4147" s="4">
        <v>0</v>
      </c>
      <c r="J4147" s="4">
        <v>0</v>
      </c>
      <c r="K4147" s="4">
        <v>0</v>
      </c>
      <c r="L4147" s="4">
        <v>0</v>
      </c>
      <c r="M4147" s="4">
        <v>0</v>
      </c>
      <c r="N4147" s="4">
        <v>1</v>
      </c>
      <c r="O4147" s="4">
        <v>0</v>
      </c>
      <c r="P4147" s="4">
        <v>0</v>
      </c>
      <c r="Q4147" s="4" t="s">
        <v>1383</v>
      </c>
      <c r="R4147" s="4" t="s">
        <v>1382</v>
      </c>
      <c r="S4147" s="12" t="s">
        <v>1382</v>
      </c>
      <c r="T4147" s="7">
        <f t="shared" si="67"/>
        <v>1</v>
      </c>
    </row>
    <row r="4148" spans="1:20" x14ac:dyDescent="0.25">
      <c r="A4148" s="4" t="s">
        <v>3457</v>
      </c>
      <c r="B4148" s="4" t="s">
        <v>10146</v>
      </c>
      <c r="C4148" s="4" t="s">
        <v>10147</v>
      </c>
      <c r="D4148" s="4" t="s">
        <v>1382</v>
      </c>
      <c r="E4148" s="4">
        <v>0</v>
      </c>
      <c r="F4148" s="4">
        <v>1</v>
      </c>
      <c r="G4148" s="4">
        <v>0</v>
      </c>
      <c r="H4148" s="4">
        <v>0</v>
      </c>
      <c r="I4148" s="4">
        <v>0</v>
      </c>
      <c r="J4148" s="4">
        <v>1</v>
      </c>
      <c r="K4148" s="4">
        <v>0</v>
      </c>
      <c r="L4148" s="4">
        <v>0</v>
      </c>
      <c r="M4148" s="4">
        <v>1</v>
      </c>
      <c r="N4148" s="4">
        <v>0</v>
      </c>
      <c r="O4148" s="4">
        <v>0</v>
      </c>
      <c r="P4148" s="4">
        <v>0</v>
      </c>
      <c r="Q4148" s="4" t="s">
        <v>1383</v>
      </c>
      <c r="R4148" s="4" t="s">
        <v>10148</v>
      </c>
      <c r="S4148" s="12" t="s">
        <v>10149</v>
      </c>
      <c r="T4148" s="7">
        <f t="shared" si="67"/>
        <v>3</v>
      </c>
    </row>
    <row r="4149" spans="1:20" x14ac:dyDescent="0.25">
      <c r="A4149" s="4" t="s">
        <v>3457</v>
      </c>
      <c r="B4149" s="4" t="s">
        <v>3458</v>
      </c>
      <c r="C4149" s="4" t="s">
        <v>3459</v>
      </c>
      <c r="D4149" s="4" t="s">
        <v>1382</v>
      </c>
      <c r="E4149" s="4">
        <v>0</v>
      </c>
      <c r="F4149" s="4">
        <v>0</v>
      </c>
      <c r="G4149" s="4">
        <v>0</v>
      </c>
      <c r="H4149" s="4">
        <v>0</v>
      </c>
      <c r="I4149" s="4">
        <v>1</v>
      </c>
      <c r="J4149" s="4">
        <v>0</v>
      </c>
      <c r="K4149" s="4">
        <v>0</v>
      </c>
      <c r="L4149" s="4">
        <v>0</v>
      </c>
      <c r="M4149" s="4">
        <v>1</v>
      </c>
      <c r="N4149" s="4">
        <v>0</v>
      </c>
      <c r="O4149" s="4">
        <v>0</v>
      </c>
      <c r="P4149" s="4">
        <v>0</v>
      </c>
      <c r="Q4149" s="4" t="s">
        <v>1383</v>
      </c>
      <c r="R4149" s="4" t="s">
        <v>1382</v>
      </c>
      <c r="S4149" s="12" t="s">
        <v>1382</v>
      </c>
      <c r="T4149" s="7">
        <f t="shared" si="67"/>
        <v>2</v>
      </c>
    </row>
    <row r="4150" spans="1:20" x14ac:dyDescent="0.25">
      <c r="A4150" s="4" t="s">
        <v>3457</v>
      </c>
      <c r="B4150" s="4" t="s">
        <v>2873</v>
      </c>
      <c r="C4150" s="4" t="s">
        <v>1768</v>
      </c>
      <c r="D4150" s="4" t="s">
        <v>1382</v>
      </c>
      <c r="E4150" s="4">
        <v>0</v>
      </c>
      <c r="F4150" s="4">
        <v>0</v>
      </c>
      <c r="G4150" s="4">
        <v>0</v>
      </c>
      <c r="H4150" s="4">
        <v>0</v>
      </c>
      <c r="I4150" s="4">
        <v>2</v>
      </c>
      <c r="J4150" s="4">
        <v>0</v>
      </c>
      <c r="K4150" s="4">
        <v>0</v>
      </c>
      <c r="L4150" s="4">
        <v>0</v>
      </c>
      <c r="M4150" s="4">
        <v>2</v>
      </c>
      <c r="N4150" s="4">
        <v>0</v>
      </c>
      <c r="O4150" s="4">
        <v>0</v>
      </c>
      <c r="P4150" s="4">
        <v>0</v>
      </c>
      <c r="Q4150" s="4" t="s">
        <v>1383</v>
      </c>
      <c r="R4150" s="4" t="s">
        <v>1382</v>
      </c>
      <c r="S4150" s="12" t="s">
        <v>1382</v>
      </c>
      <c r="T4150" s="7">
        <f t="shared" si="67"/>
        <v>4</v>
      </c>
    </row>
    <row r="4151" spans="1:20" x14ac:dyDescent="0.25">
      <c r="A4151" s="4" t="s">
        <v>3478</v>
      </c>
      <c r="B4151" s="4">
        <v>56</v>
      </c>
      <c r="C4151" s="4" t="s">
        <v>10150</v>
      </c>
      <c r="D4151" s="4" t="s">
        <v>1382</v>
      </c>
      <c r="E4151" s="4">
        <v>1</v>
      </c>
      <c r="F4151" s="4">
        <v>1</v>
      </c>
      <c r="G4151" s="4">
        <v>0</v>
      </c>
      <c r="H4151" s="4">
        <v>0</v>
      </c>
      <c r="I4151" s="4">
        <v>0</v>
      </c>
      <c r="J4151" s="4">
        <v>0</v>
      </c>
      <c r="K4151" s="4">
        <v>0</v>
      </c>
      <c r="L4151" s="4">
        <v>0</v>
      </c>
      <c r="M4151" s="4">
        <v>0</v>
      </c>
      <c r="N4151" s="4">
        <v>0</v>
      </c>
      <c r="O4151" s="4">
        <v>0</v>
      </c>
      <c r="P4151" s="4">
        <v>0</v>
      </c>
      <c r="Q4151" s="4" t="s">
        <v>1383</v>
      </c>
      <c r="R4151" s="4" t="s">
        <v>1382</v>
      </c>
      <c r="S4151" s="12" t="s">
        <v>1382</v>
      </c>
      <c r="T4151" s="7">
        <f t="shared" si="67"/>
        <v>2</v>
      </c>
    </row>
    <row r="4152" spans="1:20" x14ac:dyDescent="0.25">
      <c r="A4152" s="4" t="s">
        <v>3478</v>
      </c>
      <c r="B4152" s="4">
        <v>89</v>
      </c>
      <c r="C4152" s="4" t="s">
        <v>1435</v>
      </c>
      <c r="D4152" s="4" t="s">
        <v>1382</v>
      </c>
      <c r="E4152" s="4">
        <v>1</v>
      </c>
      <c r="F4152" s="4">
        <v>1</v>
      </c>
      <c r="G4152" s="4">
        <v>0</v>
      </c>
      <c r="H4152" s="4">
        <v>0</v>
      </c>
      <c r="I4152" s="4">
        <v>1</v>
      </c>
      <c r="J4152" s="4">
        <v>0</v>
      </c>
      <c r="K4152" s="4">
        <v>0</v>
      </c>
      <c r="L4152" s="4">
        <v>0</v>
      </c>
      <c r="M4152" s="4">
        <v>0</v>
      </c>
      <c r="N4152" s="4">
        <v>2</v>
      </c>
      <c r="O4152" s="4">
        <v>0</v>
      </c>
      <c r="P4152" s="4">
        <v>0</v>
      </c>
      <c r="Q4152" s="4" t="s">
        <v>1383</v>
      </c>
      <c r="R4152" s="4" t="s">
        <v>1382</v>
      </c>
      <c r="S4152" s="12" t="s">
        <v>1382</v>
      </c>
      <c r="T4152" s="7">
        <f t="shared" si="67"/>
        <v>5</v>
      </c>
    </row>
    <row r="4153" spans="1:20" x14ac:dyDescent="0.25">
      <c r="A4153" s="4" t="s">
        <v>3478</v>
      </c>
      <c r="B4153" s="4">
        <v>194</v>
      </c>
      <c r="C4153" s="4" t="s">
        <v>10151</v>
      </c>
      <c r="D4153" s="4" t="s">
        <v>1382</v>
      </c>
      <c r="E4153" s="4">
        <v>0</v>
      </c>
      <c r="F4153" s="4">
        <v>0</v>
      </c>
      <c r="G4153" s="4">
        <v>0</v>
      </c>
      <c r="H4153" s="4">
        <v>0</v>
      </c>
      <c r="I4153" s="4">
        <v>0</v>
      </c>
      <c r="J4153" s="4">
        <v>5</v>
      </c>
      <c r="K4153" s="4">
        <v>0</v>
      </c>
      <c r="L4153" s="4">
        <v>0</v>
      </c>
      <c r="M4153" s="4">
        <v>3</v>
      </c>
      <c r="N4153" s="4">
        <v>5</v>
      </c>
      <c r="O4153" s="4">
        <v>0</v>
      </c>
      <c r="P4153" s="4">
        <v>0</v>
      </c>
      <c r="Q4153" s="4" t="s">
        <v>1383</v>
      </c>
      <c r="R4153" s="4" t="s">
        <v>1382</v>
      </c>
      <c r="S4153" s="12" t="s">
        <v>1382</v>
      </c>
      <c r="T4153" s="7">
        <f t="shared" si="67"/>
        <v>13</v>
      </c>
    </row>
    <row r="4154" spans="1:20" x14ac:dyDescent="0.25">
      <c r="A4154" s="4" t="s">
        <v>3478</v>
      </c>
      <c r="B4154" s="4">
        <v>665</v>
      </c>
      <c r="C4154" s="4" t="s">
        <v>10152</v>
      </c>
      <c r="D4154" s="4" t="s">
        <v>1382</v>
      </c>
      <c r="E4154" s="4">
        <v>1</v>
      </c>
      <c r="F4154" s="4">
        <v>0</v>
      </c>
      <c r="G4154" s="4">
        <v>0</v>
      </c>
      <c r="H4154" s="4">
        <v>0</v>
      </c>
      <c r="I4154" s="4">
        <v>0</v>
      </c>
      <c r="J4154" s="4">
        <v>0</v>
      </c>
      <c r="K4154" s="4">
        <v>0</v>
      </c>
      <c r="L4154" s="4">
        <v>0</v>
      </c>
      <c r="M4154" s="4">
        <v>0</v>
      </c>
      <c r="N4154" s="4">
        <v>0</v>
      </c>
      <c r="O4154" s="4">
        <v>0</v>
      </c>
      <c r="P4154" s="4">
        <v>0</v>
      </c>
      <c r="Q4154" s="4" t="s">
        <v>1383</v>
      </c>
      <c r="R4154" s="4" t="s">
        <v>10153</v>
      </c>
      <c r="S4154" s="12" t="s">
        <v>10154</v>
      </c>
      <c r="T4154" s="7">
        <f t="shared" si="67"/>
        <v>1</v>
      </c>
    </row>
    <row r="4155" spans="1:20" x14ac:dyDescent="0.25">
      <c r="A4155" s="4" t="s">
        <v>3478</v>
      </c>
      <c r="B4155" s="4" t="s">
        <v>2873</v>
      </c>
      <c r="C4155" s="4" t="s">
        <v>1768</v>
      </c>
      <c r="D4155" s="4" t="s">
        <v>10155</v>
      </c>
      <c r="E4155" s="4">
        <v>1</v>
      </c>
      <c r="F4155" s="4">
        <v>0</v>
      </c>
      <c r="G4155" s="4">
        <v>0</v>
      </c>
      <c r="H4155" s="4">
        <v>0</v>
      </c>
      <c r="I4155" s="4">
        <v>0</v>
      </c>
      <c r="J4155" s="4">
        <v>0</v>
      </c>
      <c r="K4155" s="4">
        <v>0</v>
      </c>
      <c r="L4155" s="4">
        <v>0</v>
      </c>
      <c r="M4155" s="4">
        <v>0</v>
      </c>
      <c r="N4155" s="4">
        <v>0</v>
      </c>
      <c r="O4155" s="4">
        <v>0</v>
      </c>
      <c r="P4155" s="4">
        <v>0</v>
      </c>
      <c r="Q4155" s="4" t="s">
        <v>1383</v>
      </c>
      <c r="R4155" s="4" t="s">
        <v>1382</v>
      </c>
      <c r="S4155" s="12" t="s">
        <v>1382</v>
      </c>
      <c r="T4155" s="7">
        <f t="shared" si="67"/>
        <v>1</v>
      </c>
    </row>
    <row r="4156" spans="1:20" x14ac:dyDescent="0.25">
      <c r="A4156" s="4" t="s">
        <v>10156</v>
      </c>
      <c r="B4156" s="4">
        <v>101</v>
      </c>
      <c r="C4156" s="4" t="s">
        <v>10157</v>
      </c>
      <c r="D4156" s="4" t="s">
        <v>1382</v>
      </c>
      <c r="E4156" s="4">
        <v>12</v>
      </c>
      <c r="F4156" s="4">
        <v>0</v>
      </c>
      <c r="G4156" s="4">
        <v>0</v>
      </c>
      <c r="H4156" s="4">
        <v>0</v>
      </c>
      <c r="I4156" s="4">
        <v>16</v>
      </c>
      <c r="J4156" s="4">
        <v>0</v>
      </c>
      <c r="K4156" s="4">
        <v>0</v>
      </c>
      <c r="L4156" s="4">
        <v>0</v>
      </c>
      <c r="M4156" s="4">
        <v>8</v>
      </c>
      <c r="N4156" s="4">
        <v>0</v>
      </c>
      <c r="O4156" s="4">
        <v>0</v>
      </c>
      <c r="P4156" s="4">
        <v>0</v>
      </c>
      <c r="Q4156" s="4" t="s">
        <v>1383</v>
      </c>
      <c r="R4156" s="4" t="s">
        <v>10158</v>
      </c>
      <c r="S4156" s="12" t="s">
        <v>10159</v>
      </c>
      <c r="T4156" s="7">
        <f t="shared" si="67"/>
        <v>36</v>
      </c>
    </row>
    <row r="4157" spans="1:20" x14ac:dyDescent="0.25">
      <c r="A4157" s="4" t="s">
        <v>10156</v>
      </c>
      <c r="B4157" s="4">
        <v>102</v>
      </c>
      <c r="C4157" s="4" t="s">
        <v>10160</v>
      </c>
      <c r="D4157" s="4" t="s">
        <v>1382</v>
      </c>
      <c r="E4157" s="4">
        <v>0</v>
      </c>
      <c r="F4157" s="4">
        <v>12</v>
      </c>
      <c r="G4157" s="4">
        <v>0</v>
      </c>
      <c r="H4157" s="4">
        <v>0</v>
      </c>
      <c r="I4157" s="4">
        <v>0</v>
      </c>
      <c r="J4157" s="4">
        <v>16</v>
      </c>
      <c r="K4157" s="4">
        <v>0</v>
      </c>
      <c r="L4157" s="4">
        <v>0</v>
      </c>
      <c r="M4157" s="4">
        <v>0</v>
      </c>
      <c r="N4157" s="4">
        <v>8</v>
      </c>
      <c r="O4157" s="4">
        <v>0</v>
      </c>
      <c r="P4157" s="4">
        <v>0</v>
      </c>
      <c r="Q4157" s="4" t="s">
        <v>1383</v>
      </c>
      <c r="R4157" s="4" t="s">
        <v>10161</v>
      </c>
      <c r="S4157" s="12" t="s">
        <v>10162</v>
      </c>
      <c r="T4157" s="7">
        <f t="shared" si="67"/>
        <v>36</v>
      </c>
    </row>
    <row r="4158" spans="1:20" x14ac:dyDescent="0.25">
      <c r="A4158" s="4" t="s">
        <v>10156</v>
      </c>
      <c r="B4158" s="4">
        <v>203</v>
      </c>
      <c r="C4158" s="4" t="s">
        <v>10163</v>
      </c>
      <c r="D4158" s="4" t="s">
        <v>1382</v>
      </c>
      <c r="E4158" s="4">
        <v>2</v>
      </c>
      <c r="F4158" s="4">
        <v>0</v>
      </c>
      <c r="G4158" s="4">
        <v>0</v>
      </c>
      <c r="H4158" s="4">
        <v>0</v>
      </c>
      <c r="I4158" s="4">
        <v>2</v>
      </c>
      <c r="J4158" s="4">
        <v>0</v>
      </c>
      <c r="K4158" s="4">
        <v>0</v>
      </c>
      <c r="L4158" s="4">
        <v>0</v>
      </c>
      <c r="M4158" s="4">
        <v>3</v>
      </c>
      <c r="N4158" s="4">
        <v>0</v>
      </c>
      <c r="O4158" s="4">
        <v>0</v>
      </c>
      <c r="P4158" s="4">
        <v>0</v>
      </c>
      <c r="Q4158" s="4" t="s">
        <v>1383</v>
      </c>
      <c r="R4158" s="4" t="s">
        <v>10164</v>
      </c>
      <c r="S4158" s="12" t="s">
        <v>10165</v>
      </c>
      <c r="T4158" s="7">
        <f t="shared" si="67"/>
        <v>7</v>
      </c>
    </row>
    <row r="4159" spans="1:20" x14ac:dyDescent="0.25">
      <c r="A4159" s="4" t="s">
        <v>10156</v>
      </c>
      <c r="B4159" s="4">
        <v>204</v>
      </c>
      <c r="C4159" s="4" t="s">
        <v>10166</v>
      </c>
      <c r="D4159" s="4" t="s">
        <v>1382</v>
      </c>
      <c r="E4159" s="4">
        <v>0</v>
      </c>
      <c r="F4159" s="4">
        <v>2</v>
      </c>
      <c r="G4159" s="4">
        <v>0</v>
      </c>
      <c r="H4159" s="4">
        <v>0</v>
      </c>
      <c r="I4159" s="4">
        <v>0</v>
      </c>
      <c r="J4159" s="4">
        <v>2</v>
      </c>
      <c r="K4159" s="4">
        <v>0</v>
      </c>
      <c r="L4159" s="4">
        <v>0</v>
      </c>
      <c r="M4159" s="4">
        <v>0</v>
      </c>
      <c r="N4159" s="4">
        <v>2</v>
      </c>
      <c r="O4159" s="4">
        <v>0</v>
      </c>
      <c r="P4159" s="4">
        <v>0</v>
      </c>
      <c r="Q4159" s="4" t="s">
        <v>1383</v>
      </c>
      <c r="R4159" s="4" t="s">
        <v>1382</v>
      </c>
      <c r="S4159" s="12" t="s">
        <v>1382</v>
      </c>
      <c r="T4159" s="7">
        <f t="shared" si="67"/>
        <v>6</v>
      </c>
    </row>
    <row r="4160" spans="1:20" x14ac:dyDescent="0.25">
      <c r="A4160" s="4" t="s">
        <v>10156</v>
      </c>
      <c r="B4160" s="4">
        <v>250</v>
      </c>
      <c r="C4160" s="4" t="s">
        <v>10167</v>
      </c>
      <c r="D4160" s="4" t="s">
        <v>1382</v>
      </c>
      <c r="E4160" s="4">
        <v>0</v>
      </c>
      <c r="F4160" s="4">
        <v>0</v>
      </c>
      <c r="G4160" s="4">
        <v>0</v>
      </c>
      <c r="H4160" s="4">
        <v>0</v>
      </c>
      <c r="I4160" s="4">
        <v>0</v>
      </c>
      <c r="J4160" s="4">
        <v>1</v>
      </c>
      <c r="K4160" s="4">
        <v>0</v>
      </c>
      <c r="L4160" s="4">
        <v>0</v>
      </c>
      <c r="M4160" s="4">
        <v>0</v>
      </c>
      <c r="N4160" s="4">
        <v>0</v>
      </c>
      <c r="O4160" s="4">
        <v>0</v>
      </c>
      <c r="P4160" s="4">
        <v>0</v>
      </c>
      <c r="Q4160" s="4" t="s">
        <v>1383</v>
      </c>
      <c r="R4160" s="4" t="s">
        <v>1382</v>
      </c>
      <c r="S4160" s="12" t="s">
        <v>1382</v>
      </c>
      <c r="T4160" s="7">
        <f t="shared" si="67"/>
        <v>1</v>
      </c>
    </row>
    <row r="4161" spans="1:20" x14ac:dyDescent="0.25">
      <c r="A4161" s="4" t="s">
        <v>10156</v>
      </c>
      <c r="B4161" s="4">
        <v>270</v>
      </c>
      <c r="C4161" s="4" t="s">
        <v>5055</v>
      </c>
      <c r="D4161" s="4" t="s">
        <v>1382</v>
      </c>
      <c r="E4161" s="4">
        <v>0</v>
      </c>
      <c r="F4161" s="4">
        <v>1</v>
      </c>
      <c r="G4161" s="4">
        <v>0</v>
      </c>
      <c r="H4161" s="4">
        <v>0</v>
      </c>
      <c r="I4161" s="4">
        <v>0</v>
      </c>
      <c r="J4161" s="4">
        <v>0</v>
      </c>
      <c r="K4161" s="4">
        <v>0</v>
      </c>
      <c r="L4161" s="4">
        <v>0</v>
      </c>
      <c r="M4161" s="4">
        <v>1</v>
      </c>
      <c r="N4161" s="4">
        <v>0</v>
      </c>
      <c r="O4161" s="4">
        <v>0</v>
      </c>
      <c r="P4161" s="4">
        <v>0</v>
      </c>
      <c r="Q4161" s="4" t="s">
        <v>1383</v>
      </c>
      <c r="R4161" s="4" t="s">
        <v>1382</v>
      </c>
      <c r="S4161" s="12" t="s">
        <v>1382</v>
      </c>
      <c r="T4161" s="7">
        <f t="shared" si="67"/>
        <v>2</v>
      </c>
    </row>
    <row r="4162" spans="1:20" x14ac:dyDescent="0.25">
      <c r="A4162" s="4" t="s">
        <v>10156</v>
      </c>
      <c r="B4162" s="4">
        <v>275</v>
      </c>
      <c r="C4162" s="4" t="s">
        <v>10168</v>
      </c>
      <c r="D4162" s="4" t="s">
        <v>1382</v>
      </c>
      <c r="E4162" s="4">
        <v>1</v>
      </c>
      <c r="F4162" s="4">
        <v>0</v>
      </c>
      <c r="G4162" s="4">
        <v>1</v>
      </c>
      <c r="H4162" s="4">
        <v>0</v>
      </c>
      <c r="I4162" s="4">
        <v>0</v>
      </c>
      <c r="J4162" s="4">
        <v>2</v>
      </c>
      <c r="K4162" s="4">
        <v>0</v>
      </c>
      <c r="L4162" s="4">
        <v>0</v>
      </c>
      <c r="M4162" s="4">
        <v>0</v>
      </c>
      <c r="N4162" s="4">
        <v>0</v>
      </c>
      <c r="O4162" s="4">
        <v>0</v>
      </c>
      <c r="P4162" s="4">
        <v>0</v>
      </c>
      <c r="Q4162" s="4" t="s">
        <v>1383</v>
      </c>
      <c r="R4162" s="4" t="s">
        <v>10169</v>
      </c>
      <c r="S4162" s="12" t="s">
        <v>10170</v>
      </c>
      <c r="T4162" s="7">
        <f t="shared" si="67"/>
        <v>4</v>
      </c>
    </row>
    <row r="4163" spans="1:20" x14ac:dyDescent="0.25">
      <c r="A4163" s="4" t="s">
        <v>10156</v>
      </c>
      <c r="B4163" s="4">
        <v>276</v>
      </c>
      <c r="C4163" s="4" t="s">
        <v>10171</v>
      </c>
      <c r="D4163" s="4" t="s">
        <v>1382</v>
      </c>
      <c r="E4163" s="4">
        <v>1</v>
      </c>
      <c r="F4163" s="4">
        <v>0</v>
      </c>
      <c r="G4163" s="4">
        <v>0</v>
      </c>
      <c r="H4163" s="4">
        <v>0</v>
      </c>
      <c r="I4163" s="4">
        <v>0</v>
      </c>
      <c r="J4163" s="4">
        <v>0</v>
      </c>
      <c r="K4163" s="4">
        <v>0</v>
      </c>
      <c r="L4163" s="4">
        <v>0</v>
      </c>
      <c r="M4163" s="4">
        <v>0</v>
      </c>
      <c r="N4163" s="4">
        <v>1</v>
      </c>
      <c r="O4163" s="4">
        <v>0</v>
      </c>
      <c r="P4163" s="4">
        <v>0</v>
      </c>
      <c r="Q4163" s="4" t="s">
        <v>1383</v>
      </c>
      <c r="R4163" s="4" t="s">
        <v>1382</v>
      </c>
      <c r="S4163" s="12" t="s">
        <v>1382</v>
      </c>
      <c r="T4163" s="7">
        <f t="shared" si="67"/>
        <v>2</v>
      </c>
    </row>
    <row r="4164" spans="1:20" x14ac:dyDescent="0.25">
      <c r="A4164" s="4" t="s">
        <v>10156</v>
      </c>
      <c r="B4164" s="4">
        <v>277</v>
      </c>
      <c r="C4164" s="4" t="s">
        <v>10172</v>
      </c>
      <c r="D4164" s="4" t="s">
        <v>1382</v>
      </c>
      <c r="E4164" s="4">
        <v>0</v>
      </c>
      <c r="F4164" s="4">
        <v>0</v>
      </c>
      <c r="G4164" s="4">
        <v>0</v>
      </c>
      <c r="H4164" s="4">
        <v>0</v>
      </c>
      <c r="I4164" s="4">
        <v>1</v>
      </c>
      <c r="J4164" s="4">
        <v>0</v>
      </c>
      <c r="K4164" s="4">
        <v>0</v>
      </c>
      <c r="L4164" s="4">
        <v>0</v>
      </c>
      <c r="M4164" s="4">
        <v>0</v>
      </c>
      <c r="N4164" s="4">
        <v>0</v>
      </c>
      <c r="O4164" s="4">
        <v>0</v>
      </c>
      <c r="P4164" s="4">
        <v>0</v>
      </c>
      <c r="Q4164" s="4" t="s">
        <v>1383</v>
      </c>
      <c r="R4164" s="4" t="s">
        <v>10173</v>
      </c>
      <c r="S4164" s="12" t="s">
        <v>10174</v>
      </c>
      <c r="T4164" s="7">
        <f t="shared" si="67"/>
        <v>1</v>
      </c>
    </row>
    <row r="4165" spans="1:20" x14ac:dyDescent="0.25">
      <c r="A4165" s="4" t="s">
        <v>10156</v>
      </c>
      <c r="B4165" s="4">
        <v>278</v>
      </c>
      <c r="C4165" s="4" t="s">
        <v>10175</v>
      </c>
      <c r="D4165" s="4" t="s">
        <v>1382</v>
      </c>
      <c r="E4165" s="4">
        <v>0</v>
      </c>
      <c r="F4165" s="4">
        <v>0</v>
      </c>
      <c r="G4165" s="4">
        <v>0</v>
      </c>
      <c r="H4165" s="4">
        <v>0</v>
      </c>
      <c r="I4165" s="4">
        <v>1</v>
      </c>
      <c r="J4165" s="4">
        <v>0</v>
      </c>
      <c r="K4165" s="4">
        <v>0</v>
      </c>
      <c r="L4165" s="4">
        <v>0</v>
      </c>
      <c r="M4165" s="4">
        <v>0</v>
      </c>
      <c r="N4165" s="4">
        <v>0</v>
      </c>
      <c r="O4165" s="4">
        <v>0</v>
      </c>
      <c r="P4165" s="4">
        <v>0</v>
      </c>
      <c r="Q4165" s="4" t="s">
        <v>1383</v>
      </c>
      <c r="R4165" s="4" t="s">
        <v>1382</v>
      </c>
      <c r="S4165" s="12" t="s">
        <v>1382</v>
      </c>
      <c r="T4165" s="7">
        <f t="shared" si="67"/>
        <v>1</v>
      </c>
    </row>
    <row r="4166" spans="1:20" x14ac:dyDescent="0.25">
      <c r="A4166" s="4" t="s">
        <v>10156</v>
      </c>
      <c r="B4166" s="4">
        <v>280</v>
      </c>
      <c r="C4166" s="4" t="s">
        <v>10176</v>
      </c>
      <c r="D4166" s="4" t="s">
        <v>1382</v>
      </c>
      <c r="E4166" s="4">
        <v>0</v>
      </c>
      <c r="F4166" s="4">
        <v>0</v>
      </c>
      <c r="G4166" s="4">
        <v>0</v>
      </c>
      <c r="H4166" s="4">
        <v>0</v>
      </c>
      <c r="I4166" s="4">
        <v>0</v>
      </c>
      <c r="J4166" s="4">
        <v>0</v>
      </c>
      <c r="K4166" s="4">
        <v>0</v>
      </c>
      <c r="L4166" s="4">
        <v>0</v>
      </c>
      <c r="M4166" s="4">
        <v>0</v>
      </c>
      <c r="N4166" s="4">
        <v>1</v>
      </c>
      <c r="O4166" s="4">
        <v>0</v>
      </c>
      <c r="P4166" s="4">
        <v>0</v>
      </c>
      <c r="Q4166" s="4" t="s">
        <v>1383</v>
      </c>
      <c r="R4166" s="4" t="s">
        <v>10177</v>
      </c>
      <c r="S4166" s="12" t="s">
        <v>10178</v>
      </c>
      <c r="T4166" s="7">
        <f t="shared" si="67"/>
        <v>1</v>
      </c>
    </row>
    <row r="4167" spans="1:20" x14ac:dyDescent="0.25">
      <c r="A4167" s="4" t="s">
        <v>10156</v>
      </c>
      <c r="B4167" s="4">
        <v>409</v>
      </c>
      <c r="C4167" s="4" t="s">
        <v>10179</v>
      </c>
      <c r="D4167" s="4" t="s">
        <v>1382</v>
      </c>
      <c r="E4167" s="4">
        <v>1</v>
      </c>
      <c r="F4167" s="4">
        <v>0</v>
      </c>
      <c r="G4167" s="4">
        <v>0</v>
      </c>
      <c r="H4167" s="4">
        <v>0</v>
      </c>
      <c r="I4167" s="4">
        <v>1</v>
      </c>
      <c r="J4167" s="4">
        <v>0</v>
      </c>
      <c r="K4167" s="4">
        <v>0</v>
      </c>
      <c r="L4167" s="4">
        <v>0</v>
      </c>
      <c r="M4167" s="4">
        <v>1</v>
      </c>
      <c r="N4167" s="4">
        <v>0</v>
      </c>
      <c r="O4167" s="4">
        <v>0</v>
      </c>
      <c r="P4167" s="4">
        <v>0</v>
      </c>
      <c r="Q4167" s="4" t="s">
        <v>1383</v>
      </c>
      <c r="R4167" s="4" t="s">
        <v>10180</v>
      </c>
      <c r="S4167" s="12" t="s">
        <v>10181</v>
      </c>
      <c r="T4167" s="7">
        <f t="shared" si="67"/>
        <v>3</v>
      </c>
    </row>
    <row r="4168" spans="1:20" x14ac:dyDescent="0.25">
      <c r="A4168" s="4" t="s">
        <v>10156</v>
      </c>
      <c r="B4168" s="4">
        <v>410</v>
      </c>
      <c r="C4168" s="4" t="s">
        <v>10182</v>
      </c>
      <c r="D4168" s="4" t="s">
        <v>1382</v>
      </c>
      <c r="E4168" s="4">
        <v>0</v>
      </c>
      <c r="F4168" s="4">
        <v>1</v>
      </c>
      <c r="G4168" s="4">
        <v>0</v>
      </c>
      <c r="H4168" s="4">
        <v>0</v>
      </c>
      <c r="I4168" s="4">
        <v>0</v>
      </c>
      <c r="J4168" s="4">
        <v>1</v>
      </c>
      <c r="K4168" s="4">
        <v>0</v>
      </c>
      <c r="L4168" s="4">
        <v>0</v>
      </c>
      <c r="M4168" s="4">
        <v>0</v>
      </c>
      <c r="N4168" s="4">
        <v>1</v>
      </c>
      <c r="O4168" s="4">
        <v>0</v>
      </c>
      <c r="P4168" s="4">
        <v>0</v>
      </c>
      <c r="Q4168" s="4" t="s">
        <v>1383</v>
      </c>
      <c r="R4168" s="4" t="s">
        <v>10183</v>
      </c>
      <c r="S4168" s="12" t="s">
        <v>10184</v>
      </c>
      <c r="T4168" s="7">
        <f t="shared" si="67"/>
        <v>3</v>
      </c>
    </row>
    <row r="4169" spans="1:20" x14ac:dyDescent="0.25">
      <c r="A4169" s="4" t="s">
        <v>10156</v>
      </c>
      <c r="B4169" s="4">
        <v>411</v>
      </c>
      <c r="C4169" s="4" t="s">
        <v>10185</v>
      </c>
      <c r="D4169" s="4" t="s">
        <v>1382</v>
      </c>
      <c r="E4169" s="4">
        <v>1</v>
      </c>
      <c r="F4169" s="4">
        <v>0</v>
      </c>
      <c r="G4169" s="4">
        <v>0</v>
      </c>
      <c r="H4169" s="4">
        <v>0</v>
      </c>
      <c r="I4169" s="4">
        <v>1</v>
      </c>
      <c r="J4169" s="4">
        <v>0</v>
      </c>
      <c r="K4169" s="4">
        <v>0</v>
      </c>
      <c r="L4169" s="4">
        <v>0</v>
      </c>
      <c r="M4169" s="4">
        <v>1</v>
      </c>
      <c r="N4169" s="4">
        <v>0</v>
      </c>
      <c r="O4169" s="4">
        <v>0</v>
      </c>
      <c r="P4169" s="4">
        <v>0</v>
      </c>
      <c r="Q4169" s="4" t="s">
        <v>1383</v>
      </c>
      <c r="R4169" s="4" t="s">
        <v>10186</v>
      </c>
      <c r="S4169" s="12" t="s">
        <v>10187</v>
      </c>
      <c r="T4169" s="7">
        <f t="shared" si="67"/>
        <v>3</v>
      </c>
    </row>
    <row r="4170" spans="1:20" x14ac:dyDescent="0.25">
      <c r="A4170" s="4" t="s">
        <v>10156</v>
      </c>
      <c r="B4170" s="4">
        <v>412</v>
      </c>
      <c r="C4170" s="4" t="s">
        <v>10188</v>
      </c>
      <c r="D4170" s="4" t="s">
        <v>1382</v>
      </c>
      <c r="E4170" s="4">
        <v>0</v>
      </c>
      <c r="F4170" s="4">
        <v>0</v>
      </c>
      <c r="G4170" s="4">
        <v>0</v>
      </c>
      <c r="H4170" s="4">
        <v>0</v>
      </c>
      <c r="I4170" s="4">
        <v>0</v>
      </c>
      <c r="J4170" s="4">
        <v>1</v>
      </c>
      <c r="K4170" s="4">
        <v>0</v>
      </c>
      <c r="L4170" s="4">
        <v>0</v>
      </c>
      <c r="M4170" s="4">
        <v>0</v>
      </c>
      <c r="N4170" s="4">
        <v>1</v>
      </c>
      <c r="O4170" s="4">
        <v>0</v>
      </c>
      <c r="P4170" s="4">
        <v>0</v>
      </c>
      <c r="Q4170" s="4" t="s">
        <v>1383</v>
      </c>
      <c r="R4170" s="4" t="s">
        <v>10189</v>
      </c>
      <c r="S4170" s="12" t="s">
        <v>10190</v>
      </c>
      <c r="T4170" s="7">
        <f t="shared" si="67"/>
        <v>2</v>
      </c>
    </row>
    <row r="4171" spans="1:20" x14ac:dyDescent="0.25">
      <c r="A4171" s="4" t="s">
        <v>10156</v>
      </c>
      <c r="B4171" s="4">
        <v>415</v>
      </c>
      <c r="C4171" s="4" t="s">
        <v>10167</v>
      </c>
      <c r="D4171" s="4" t="s">
        <v>1382</v>
      </c>
      <c r="E4171" s="4">
        <v>0</v>
      </c>
      <c r="F4171" s="4">
        <v>0</v>
      </c>
      <c r="G4171" s="4">
        <v>0</v>
      </c>
      <c r="H4171" s="4">
        <v>0</v>
      </c>
      <c r="I4171" s="4">
        <v>0</v>
      </c>
      <c r="J4171" s="4">
        <v>0</v>
      </c>
      <c r="K4171" s="4">
        <v>0</v>
      </c>
      <c r="L4171" s="4">
        <v>0</v>
      </c>
      <c r="M4171" s="4">
        <v>0</v>
      </c>
      <c r="N4171" s="4">
        <v>1</v>
      </c>
      <c r="O4171" s="4">
        <v>0</v>
      </c>
      <c r="P4171" s="4">
        <v>0</v>
      </c>
      <c r="Q4171" s="4" t="s">
        <v>1383</v>
      </c>
      <c r="R4171" s="4" t="s">
        <v>1382</v>
      </c>
      <c r="S4171" s="12" t="s">
        <v>1382</v>
      </c>
      <c r="T4171" s="7">
        <f t="shared" si="67"/>
        <v>1</v>
      </c>
    </row>
    <row r="4172" spans="1:20" x14ac:dyDescent="0.25">
      <c r="A4172" s="4" t="s">
        <v>10156</v>
      </c>
      <c r="B4172" s="4">
        <v>445</v>
      </c>
      <c r="C4172" s="4" t="s">
        <v>10191</v>
      </c>
      <c r="D4172" s="4" t="s">
        <v>1382</v>
      </c>
      <c r="E4172" s="4">
        <v>1</v>
      </c>
      <c r="F4172" s="4">
        <v>0</v>
      </c>
      <c r="G4172" s="4">
        <v>0</v>
      </c>
      <c r="H4172" s="4">
        <v>0</v>
      </c>
      <c r="I4172" s="4">
        <v>1</v>
      </c>
      <c r="J4172" s="4">
        <v>0</v>
      </c>
      <c r="K4172" s="4">
        <v>0</v>
      </c>
      <c r="L4172" s="4">
        <v>0</v>
      </c>
      <c r="M4172" s="4">
        <v>0</v>
      </c>
      <c r="N4172" s="4">
        <v>0</v>
      </c>
      <c r="O4172" s="4">
        <v>0</v>
      </c>
      <c r="P4172" s="4">
        <v>0</v>
      </c>
      <c r="Q4172" s="4" t="s">
        <v>1383</v>
      </c>
      <c r="R4172" s="4" t="s">
        <v>1382</v>
      </c>
      <c r="S4172" s="12" t="s">
        <v>1382</v>
      </c>
      <c r="T4172" s="7">
        <f t="shared" si="67"/>
        <v>2</v>
      </c>
    </row>
    <row r="4173" spans="1:20" x14ac:dyDescent="0.25">
      <c r="A4173" s="4" t="s">
        <v>10156</v>
      </c>
      <c r="B4173" s="4">
        <v>455</v>
      </c>
      <c r="C4173" s="4" t="s">
        <v>10192</v>
      </c>
      <c r="D4173" s="4" t="s">
        <v>1382</v>
      </c>
      <c r="E4173" s="4">
        <v>0</v>
      </c>
      <c r="F4173" s="4">
        <v>1</v>
      </c>
      <c r="G4173" s="4">
        <v>0</v>
      </c>
      <c r="H4173" s="4">
        <v>0</v>
      </c>
      <c r="I4173" s="4">
        <v>0</v>
      </c>
      <c r="J4173" s="4">
        <v>1</v>
      </c>
      <c r="K4173" s="4">
        <v>0</v>
      </c>
      <c r="L4173" s="4">
        <v>0</v>
      </c>
      <c r="M4173" s="4">
        <v>0</v>
      </c>
      <c r="N4173" s="4">
        <v>0</v>
      </c>
      <c r="O4173" s="4">
        <v>0</v>
      </c>
      <c r="P4173" s="4">
        <v>0</v>
      </c>
      <c r="Q4173" s="4" t="s">
        <v>1383</v>
      </c>
      <c r="R4173" s="4" t="s">
        <v>10193</v>
      </c>
      <c r="S4173" s="12" t="s">
        <v>10194</v>
      </c>
      <c r="T4173" s="7">
        <f t="shared" si="67"/>
        <v>2</v>
      </c>
    </row>
    <row r="4174" spans="1:20" x14ac:dyDescent="0.25">
      <c r="A4174" s="4" t="s">
        <v>10156</v>
      </c>
      <c r="B4174" s="4">
        <v>460</v>
      </c>
      <c r="C4174" s="4" t="s">
        <v>10195</v>
      </c>
      <c r="D4174" s="4" t="s">
        <v>1382</v>
      </c>
      <c r="E4174" s="4">
        <v>0</v>
      </c>
      <c r="F4174" s="4">
        <v>0</v>
      </c>
      <c r="G4174" s="4">
        <v>0</v>
      </c>
      <c r="H4174" s="4">
        <v>0</v>
      </c>
      <c r="I4174" s="4">
        <v>1</v>
      </c>
      <c r="J4174" s="4">
        <v>0</v>
      </c>
      <c r="K4174" s="4">
        <v>0</v>
      </c>
      <c r="L4174" s="4">
        <v>0</v>
      </c>
      <c r="M4174" s="4">
        <v>0</v>
      </c>
      <c r="N4174" s="4">
        <v>0</v>
      </c>
      <c r="O4174" s="4">
        <v>0</v>
      </c>
      <c r="P4174" s="4">
        <v>0</v>
      </c>
      <c r="Q4174" s="4" t="s">
        <v>1383</v>
      </c>
      <c r="R4174" s="4" t="s">
        <v>1382</v>
      </c>
      <c r="S4174" s="12" t="s">
        <v>1382</v>
      </c>
      <c r="T4174" s="7">
        <f t="shared" si="67"/>
        <v>1</v>
      </c>
    </row>
    <row r="4175" spans="1:20" x14ac:dyDescent="0.25">
      <c r="A4175" s="4" t="s">
        <v>10156</v>
      </c>
      <c r="B4175" s="4">
        <v>464</v>
      </c>
      <c r="C4175" s="4" t="s">
        <v>10196</v>
      </c>
      <c r="D4175" s="4" t="s">
        <v>1382</v>
      </c>
      <c r="E4175" s="4">
        <v>0</v>
      </c>
      <c r="F4175" s="4">
        <v>1</v>
      </c>
      <c r="G4175" s="4">
        <v>0</v>
      </c>
      <c r="H4175" s="4">
        <v>0</v>
      </c>
      <c r="I4175" s="4">
        <v>0</v>
      </c>
      <c r="J4175" s="4">
        <v>0</v>
      </c>
      <c r="K4175" s="4">
        <v>0</v>
      </c>
      <c r="L4175" s="4">
        <v>0</v>
      </c>
      <c r="M4175" s="4">
        <v>0</v>
      </c>
      <c r="N4175" s="4">
        <v>0</v>
      </c>
      <c r="O4175" s="4">
        <v>0</v>
      </c>
      <c r="P4175" s="4">
        <v>0</v>
      </c>
      <c r="Q4175" s="4" t="s">
        <v>1383</v>
      </c>
      <c r="R4175" s="4" t="s">
        <v>1382</v>
      </c>
      <c r="S4175" s="12" t="s">
        <v>1382</v>
      </c>
      <c r="T4175" s="7">
        <f t="shared" si="67"/>
        <v>1</v>
      </c>
    </row>
    <row r="4176" spans="1:20" x14ac:dyDescent="0.25">
      <c r="A4176" s="4" t="s">
        <v>10156</v>
      </c>
      <c r="B4176" s="4">
        <v>465</v>
      </c>
      <c r="C4176" s="4" t="s">
        <v>10197</v>
      </c>
      <c r="D4176" s="4" t="s">
        <v>1382</v>
      </c>
      <c r="E4176" s="4">
        <v>0</v>
      </c>
      <c r="F4176" s="4">
        <v>0</v>
      </c>
      <c r="G4176" s="4">
        <v>0</v>
      </c>
      <c r="H4176" s="4">
        <v>0</v>
      </c>
      <c r="I4176" s="4">
        <v>0</v>
      </c>
      <c r="J4176" s="4">
        <v>0</v>
      </c>
      <c r="K4176" s="4">
        <v>0</v>
      </c>
      <c r="L4176" s="4">
        <v>0</v>
      </c>
      <c r="M4176" s="4">
        <v>0</v>
      </c>
      <c r="N4176" s="4">
        <v>1</v>
      </c>
      <c r="O4176" s="4">
        <v>0</v>
      </c>
      <c r="P4176" s="4">
        <v>0</v>
      </c>
      <c r="Q4176" s="4" t="s">
        <v>1383</v>
      </c>
      <c r="R4176" s="4" t="s">
        <v>1382</v>
      </c>
      <c r="S4176" s="12" t="s">
        <v>1382</v>
      </c>
      <c r="T4176" s="7">
        <f t="shared" si="67"/>
        <v>1</v>
      </c>
    </row>
    <row r="4177" spans="1:20" x14ac:dyDescent="0.25">
      <c r="A4177" s="4" t="s">
        <v>10156</v>
      </c>
      <c r="B4177" s="4">
        <v>477</v>
      </c>
      <c r="C4177" s="4" t="s">
        <v>6359</v>
      </c>
      <c r="D4177" s="4" t="s">
        <v>1382</v>
      </c>
      <c r="E4177" s="4">
        <v>0</v>
      </c>
      <c r="F4177" s="4">
        <v>0</v>
      </c>
      <c r="G4177" s="4">
        <v>0</v>
      </c>
      <c r="H4177" s="4">
        <v>0</v>
      </c>
      <c r="I4177" s="4">
        <v>0</v>
      </c>
      <c r="J4177" s="4">
        <v>0</v>
      </c>
      <c r="K4177" s="4">
        <v>0</v>
      </c>
      <c r="L4177" s="4">
        <v>0</v>
      </c>
      <c r="M4177" s="4">
        <v>1</v>
      </c>
      <c r="N4177" s="4">
        <v>0</v>
      </c>
      <c r="O4177" s="4">
        <v>0</v>
      </c>
      <c r="P4177" s="4">
        <v>0</v>
      </c>
      <c r="Q4177" s="4" t="s">
        <v>1383</v>
      </c>
      <c r="R4177" s="4" t="s">
        <v>10198</v>
      </c>
      <c r="S4177" s="12" t="s">
        <v>10199</v>
      </c>
      <c r="T4177" s="7">
        <f t="shared" si="67"/>
        <v>1</v>
      </c>
    </row>
    <row r="4178" spans="1:20" x14ac:dyDescent="0.25">
      <c r="A4178" s="4" t="s">
        <v>10156</v>
      </c>
      <c r="B4178" s="4">
        <v>479</v>
      </c>
      <c r="C4178" s="4" t="s">
        <v>10200</v>
      </c>
      <c r="D4178" s="4" t="s">
        <v>1382</v>
      </c>
      <c r="E4178" s="4">
        <v>0</v>
      </c>
      <c r="F4178" s="4">
        <v>0</v>
      </c>
      <c r="G4178" s="4">
        <v>0</v>
      </c>
      <c r="H4178" s="4">
        <v>0</v>
      </c>
      <c r="I4178" s="4">
        <v>0</v>
      </c>
      <c r="J4178" s="4">
        <v>1</v>
      </c>
      <c r="K4178" s="4">
        <v>0</v>
      </c>
      <c r="L4178" s="4">
        <v>0</v>
      </c>
      <c r="M4178" s="4">
        <v>0</v>
      </c>
      <c r="N4178" s="4">
        <v>0</v>
      </c>
      <c r="O4178" s="4">
        <v>0</v>
      </c>
      <c r="P4178" s="4">
        <v>0</v>
      </c>
      <c r="Q4178" s="4" t="s">
        <v>1383</v>
      </c>
      <c r="R4178" s="4" t="s">
        <v>1382</v>
      </c>
      <c r="S4178" s="12" t="s">
        <v>1382</v>
      </c>
      <c r="T4178" s="7">
        <f t="shared" si="67"/>
        <v>1</v>
      </c>
    </row>
    <row r="4179" spans="1:20" x14ac:dyDescent="0.25">
      <c r="A4179" s="4" t="s">
        <v>10156</v>
      </c>
      <c r="B4179" s="4">
        <v>486</v>
      </c>
      <c r="C4179" s="4" t="s">
        <v>10201</v>
      </c>
      <c r="D4179" s="4" t="s">
        <v>1382</v>
      </c>
      <c r="E4179" s="4">
        <v>0</v>
      </c>
      <c r="F4179" s="4">
        <v>0</v>
      </c>
      <c r="G4179" s="4">
        <v>0</v>
      </c>
      <c r="H4179" s="4">
        <v>0</v>
      </c>
      <c r="I4179" s="4">
        <v>0</v>
      </c>
      <c r="J4179" s="4">
        <v>0</v>
      </c>
      <c r="K4179" s="4">
        <v>0</v>
      </c>
      <c r="L4179" s="4">
        <v>0</v>
      </c>
      <c r="M4179" s="4">
        <v>1</v>
      </c>
      <c r="N4179" s="4">
        <v>0</v>
      </c>
      <c r="O4179" s="4">
        <v>0</v>
      </c>
      <c r="P4179" s="4">
        <v>0</v>
      </c>
      <c r="Q4179" s="4" t="s">
        <v>1383</v>
      </c>
      <c r="R4179" s="4" t="s">
        <v>10202</v>
      </c>
      <c r="S4179" s="12" t="s">
        <v>10203</v>
      </c>
      <c r="T4179" s="7">
        <f t="shared" si="67"/>
        <v>1</v>
      </c>
    </row>
    <row r="4180" spans="1:20" x14ac:dyDescent="0.25">
      <c r="A4180" s="4" t="s">
        <v>10156</v>
      </c>
      <c r="B4180" s="4">
        <v>513</v>
      </c>
      <c r="C4180" s="4" t="s">
        <v>10204</v>
      </c>
      <c r="D4180" s="4" t="s">
        <v>1382</v>
      </c>
      <c r="E4180" s="4">
        <v>0</v>
      </c>
      <c r="F4180" s="4">
        <v>0</v>
      </c>
      <c r="G4180" s="4">
        <v>0</v>
      </c>
      <c r="H4180" s="4">
        <v>0</v>
      </c>
      <c r="I4180" s="4">
        <v>0</v>
      </c>
      <c r="J4180" s="4">
        <v>0</v>
      </c>
      <c r="K4180" s="4">
        <v>0</v>
      </c>
      <c r="L4180" s="4">
        <v>0</v>
      </c>
      <c r="M4180" s="4">
        <v>1</v>
      </c>
      <c r="N4180" s="4">
        <v>0</v>
      </c>
      <c r="O4180" s="4">
        <v>0</v>
      </c>
      <c r="P4180" s="4">
        <v>0</v>
      </c>
      <c r="Q4180" s="4" t="s">
        <v>1383</v>
      </c>
      <c r="R4180" s="4" t="s">
        <v>10205</v>
      </c>
      <c r="S4180" s="12" t="s">
        <v>10206</v>
      </c>
      <c r="T4180" s="7">
        <f t="shared" si="67"/>
        <v>1</v>
      </c>
    </row>
    <row r="4181" spans="1:20" x14ac:dyDescent="0.25">
      <c r="A4181" s="4" t="s">
        <v>10207</v>
      </c>
      <c r="B4181" s="4">
        <v>401</v>
      </c>
      <c r="C4181" s="4" t="s">
        <v>10208</v>
      </c>
      <c r="D4181" s="4" t="s">
        <v>1382</v>
      </c>
      <c r="E4181" s="4">
        <v>1</v>
      </c>
      <c r="F4181" s="4">
        <v>0</v>
      </c>
      <c r="G4181" s="4">
        <v>0</v>
      </c>
      <c r="H4181" s="4">
        <v>0</v>
      </c>
      <c r="I4181" s="4">
        <v>0</v>
      </c>
      <c r="J4181" s="4">
        <v>0</v>
      </c>
      <c r="K4181" s="4">
        <v>0</v>
      </c>
      <c r="L4181" s="4">
        <v>0</v>
      </c>
      <c r="M4181" s="4">
        <v>0</v>
      </c>
      <c r="N4181" s="4">
        <v>0</v>
      </c>
      <c r="O4181" s="4">
        <v>0</v>
      </c>
      <c r="P4181" s="4">
        <v>0</v>
      </c>
      <c r="Q4181" s="4" t="s">
        <v>1383</v>
      </c>
      <c r="R4181" s="4" t="s">
        <v>1382</v>
      </c>
      <c r="S4181" s="12" t="s">
        <v>1382</v>
      </c>
      <c r="T4181" s="7">
        <f t="shared" si="67"/>
        <v>1</v>
      </c>
    </row>
    <row r="4182" spans="1:20" x14ac:dyDescent="0.25">
      <c r="A4182" s="4" t="s">
        <v>10207</v>
      </c>
      <c r="B4182" s="4">
        <v>402</v>
      </c>
      <c r="C4182" s="4" t="s">
        <v>10208</v>
      </c>
      <c r="D4182" s="4" t="s">
        <v>1382</v>
      </c>
      <c r="E4182" s="4">
        <v>0</v>
      </c>
      <c r="F4182" s="4">
        <v>1</v>
      </c>
      <c r="G4182" s="4">
        <v>0</v>
      </c>
      <c r="H4182" s="4">
        <v>0</v>
      </c>
      <c r="I4182" s="4">
        <v>0</v>
      </c>
      <c r="J4182" s="4">
        <v>0</v>
      </c>
      <c r="K4182" s="4">
        <v>0</v>
      </c>
      <c r="L4182" s="4">
        <v>0</v>
      </c>
      <c r="M4182" s="4">
        <v>0</v>
      </c>
      <c r="N4182" s="4">
        <v>0</v>
      </c>
      <c r="O4182" s="4">
        <v>0</v>
      </c>
      <c r="P4182" s="4">
        <v>0</v>
      </c>
      <c r="Q4182" s="4" t="s">
        <v>1383</v>
      </c>
      <c r="R4182" s="4" t="s">
        <v>1382</v>
      </c>
      <c r="S4182" s="12" t="s">
        <v>1382</v>
      </c>
      <c r="T4182" s="7">
        <f t="shared" si="67"/>
        <v>1</v>
      </c>
    </row>
    <row r="4183" spans="1:20" x14ac:dyDescent="0.25">
      <c r="A4183" s="4" t="s">
        <v>3485</v>
      </c>
      <c r="B4183" s="4">
        <v>84</v>
      </c>
      <c r="C4183" s="4" t="s">
        <v>7680</v>
      </c>
      <c r="D4183" s="4" t="s">
        <v>1382</v>
      </c>
      <c r="E4183" s="4">
        <v>1</v>
      </c>
      <c r="F4183" s="4">
        <v>0</v>
      </c>
      <c r="G4183" s="4">
        <v>0</v>
      </c>
      <c r="H4183" s="4">
        <v>0</v>
      </c>
      <c r="I4183" s="4">
        <v>0</v>
      </c>
      <c r="J4183" s="4">
        <v>0</v>
      </c>
      <c r="K4183" s="4">
        <v>0</v>
      </c>
      <c r="L4183" s="4">
        <v>0</v>
      </c>
      <c r="M4183" s="4">
        <v>0</v>
      </c>
      <c r="N4183" s="4">
        <v>0</v>
      </c>
      <c r="O4183" s="4">
        <v>0</v>
      </c>
      <c r="P4183" s="4">
        <v>0</v>
      </c>
      <c r="Q4183" s="4" t="s">
        <v>1383</v>
      </c>
      <c r="R4183" s="4" t="s">
        <v>7681</v>
      </c>
      <c r="S4183" s="12" t="s">
        <v>7682</v>
      </c>
      <c r="T4183" s="7">
        <f t="shared" si="67"/>
        <v>1</v>
      </c>
    </row>
    <row r="4184" spans="1:20" x14ac:dyDescent="0.25">
      <c r="A4184" s="4" t="s">
        <v>3485</v>
      </c>
      <c r="B4184" s="4">
        <v>85</v>
      </c>
      <c r="C4184" s="4" t="s">
        <v>7683</v>
      </c>
      <c r="D4184" s="4" t="s">
        <v>1382</v>
      </c>
      <c r="E4184" s="4">
        <v>0</v>
      </c>
      <c r="F4184" s="4">
        <v>1</v>
      </c>
      <c r="G4184" s="4">
        <v>0</v>
      </c>
      <c r="H4184" s="4">
        <v>0</v>
      </c>
      <c r="I4184" s="4">
        <v>0</v>
      </c>
      <c r="J4184" s="4">
        <v>0</v>
      </c>
      <c r="K4184" s="4">
        <v>0</v>
      </c>
      <c r="L4184" s="4">
        <v>0</v>
      </c>
      <c r="M4184" s="4">
        <v>0</v>
      </c>
      <c r="N4184" s="4">
        <v>0</v>
      </c>
      <c r="O4184" s="4">
        <v>0</v>
      </c>
      <c r="P4184" s="4">
        <v>0</v>
      </c>
      <c r="Q4184" s="4" t="s">
        <v>1383</v>
      </c>
      <c r="R4184" s="4" t="s">
        <v>1382</v>
      </c>
      <c r="S4184" s="12" t="s">
        <v>1382</v>
      </c>
      <c r="T4184" s="7">
        <f t="shared" si="67"/>
        <v>1</v>
      </c>
    </row>
    <row r="4185" spans="1:20" x14ac:dyDescent="0.25">
      <c r="A4185" s="4" t="s">
        <v>3485</v>
      </c>
      <c r="B4185" s="4">
        <v>86</v>
      </c>
      <c r="C4185" s="4" t="s">
        <v>10209</v>
      </c>
      <c r="D4185" s="4" t="s">
        <v>1382</v>
      </c>
      <c r="E4185" s="4">
        <v>0</v>
      </c>
      <c r="F4185" s="4">
        <v>1</v>
      </c>
      <c r="G4185" s="4">
        <v>0</v>
      </c>
      <c r="H4185" s="4">
        <v>0</v>
      </c>
      <c r="I4185" s="4">
        <v>0</v>
      </c>
      <c r="J4185" s="4">
        <v>1</v>
      </c>
      <c r="K4185" s="4">
        <v>0</v>
      </c>
      <c r="L4185" s="4">
        <v>0</v>
      </c>
      <c r="M4185" s="4">
        <v>0</v>
      </c>
      <c r="N4185" s="4">
        <v>0</v>
      </c>
      <c r="O4185" s="4">
        <v>0</v>
      </c>
      <c r="P4185" s="4">
        <v>0</v>
      </c>
      <c r="Q4185" s="4" t="s">
        <v>1383</v>
      </c>
      <c r="R4185" s="4" t="s">
        <v>1382</v>
      </c>
      <c r="S4185" s="12" t="s">
        <v>1382</v>
      </c>
      <c r="T4185" s="7">
        <f t="shared" si="67"/>
        <v>2</v>
      </c>
    </row>
    <row r="4186" spans="1:20" x14ac:dyDescent="0.25">
      <c r="A4186" s="4" t="s">
        <v>3485</v>
      </c>
      <c r="B4186" s="4">
        <v>465</v>
      </c>
      <c r="C4186" s="4" t="s">
        <v>7699</v>
      </c>
      <c r="D4186" s="4" t="s">
        <v>1382</v>
      </c>
      <c r="E4186" s="4">
        <v>0</v>
      </c>
      <c r="F4186" s="4">
        <v>0</v>
      </c>
      <c r="G4186" s="4">
        <v>0</v>
      </c>
      <c r="H4186" s="4">
        <v>0</v>
      </c>
      <c r="I4186" s="4">
        <v>0</v>
      </c>
      <c r="J4186" s="4">
        <v>1</v>
      </c>
      <c r="K4186" s="4">
        <v>0</v>
      </c>
      <c r="L4186" s="4">
        <v>0</v>
      </c>
      <c r="M4186" s="4">
        <v>0</v>
      </c>
      <c r="N4186" s="4">
        <v>0</v>
      </c>
      <c r="O4186" s="4">
        <v>0</v>
      </c>
      <c r="P4186" s="4">
        <v>0</v>
      </c>
      <c r="Q4186" s="4" t="s">
        <v>1383</v>
      </c>
      <c r="R4186" s="4" t="s">
        <v>7700</v>
      </c>
      <c r="S4186" s="12" t="s">
        <v>7701</v>
      </c>
      <c r="T4186" s="7">
        <f t="shared" si="67"/>
        <v>1</v>
      </c>
    </row>
    <row r="4187" spans="1:20" x14ac:dyDescent="0.25">
      <c r="A4187" s="4" t="s">
        <v>3490</v>
      </c>
      <c r="B4187" s="4">
        <v>66</v>
      </c>
      <c r="C4187" s="4" t="s">
        <v>10210</v>
      </c>
      <c r="D4187" s="4" t="s">
        <v>1382</v>
      </c>
      <c r="E4187" s="4">
        <v>0</v>
      </c>
      <c r="F4187" s="4">
        <v>0</v>
      </c>
      <c r="G4187" s="4">
        <v>0</v>
      </c>
      <c r="H4187" s="4">
        <v>0</v>
      </c>
      <c r="I4187" s="4">
        <v>0</v>
      </c>
      <c r="J4187" s="4">
        <v>0</v>
      </c>
      <c r="K4187" s="4">
        <v>0</v>
      </c>
      <c r="L4187" s="4">
        <v>0</v>
      </c>
      <c r="M4187" s="4">
        <v>1</v>
      </c>
      <c r="N4187" s="4">
        <v>0</v>
      </c>
      <c r="O4187" s="4">
        <v>0</v>
      </c>
      <c r="P4187" s="4">
        <v>0</v>
      </c>
      <c r="Q4187" s="4" t="s">
        <v>1383</v>
      </c>
      <c r="R4187" s="4" t="s">
        <v>1382</v>
      </c>
      <c r="S4187" s="12" t="s">
        <v>1382</v>
      </c>
      <c r="T4187" s="7">
        <f t="shared" si="67"/>
        <v>1</v>
      </c>
    </row>
    <row r="4188" spans="1:20" x14ac:dyDescent="0.25">
      <c r="A4188" s="4" t="s">
        <v>3490</v>
      </c>
      <c r="B4188" s="4">
        <v>69</v>
      </c>
      <c r="C4188" s="4" t="s">
        <v>10211</v>
      </c>
      <c r="D4188" s="4" t="s">
        <v>1382</v>
      </c>
      <c r="E4188" s="4">
        <v>0</v>
      </c>
      <c r="F4188" s="4">
        <v>0</v>
      </c>
      <c r="G4188" s="4">
        <v>0</v>
      </c>
      <c r="H4188" s="4">
        <v>0</v>
      </c>
      <c r="I4188" s="4">
        <v>0</v>
      </c>
      <c r="J4188" s="4">
        <v>1</v>
      </c>
      <c r="K4188" s="4">
        <v>0</v>
      </c>
      <c r="L4188" s="4">
        <v>0</v>
      </c>
      <c r="M4188" s="4">
        <v>0</v>
      </c>
      <c r="N4188" s="4">
        <v>0</v>
      </c>
      <c r="O4188" s="4">
        <v>0</v>
      </c>
      <c r="P4188" s="4">
        <v>0</v>
      </c>
      <c r="Q4188" s="4" t="s">
        <v>1383</v>
      </c>
      <c r="R4188" s="4" t="s">
        <v>10212</v>
      </c>
      <c r="S4188" s="12" t="s">
        <v>10213</v>
      </c>
      <c r="T4188" s="7">
        <f t="shared" si="67"/>
        <v>1</v>
      </c>
    </row>
    <row r="4189" spans="1:20" x14ac:dyDescent="0.25">
      <c r="A4189" s="4" t="s">
        <v>3490</v>
      </c>
      <c r="B4189" s="4">
        <v>71</v>
      </c>
      <c r="C4189" s="4" t="s">
        <v>10214</v>
      </c>
      <c r="D4189" s="4" t="s">
        <v>1382</v>
      </c>
      <c r="E4189" s="4">
        <v>0</v>
      </c>
      <c r="F4189" s="4">
        <v>0</v>
      </c>
      <c r="G4189" s="4">
        <v>0</v>
      </c>
      <c r="H4189" s="4">
        <v>0</v>
      </c>
      <c r="I4189" s="4">
        <v>0</v>
      </c>
      <c r="J4189" s="4">
        <v>1</v>
      </c>
      <c r="K4189" s="4">
        <v>0</v>
      </c>
      <c r="L4189" s="4">
        <v>0</v>
      </c>
      <c r="M4189" s="4">
        <v>0</v>
      </c>
      <c r="N4189" s="4">
        <v>1</v>
      </c>
      <c r="O4189" s="4">
        <v>0</v>
      </c>
      <c r="P4189" s="4">
        <v>0</v>
      </c>
      <c r="Q4189" s="4" t="s">
        <v>1383</v>
      </c>
      <c r="R4189" s="4" t="s">
        <v>10215</v>
      </c>
      <c r="S4189" s="12" t="s">
        <v>10216</v>
      </c>
      <c r="T4189" s="7">
        <f t="shared" si="67"/>
        <v>2</v>
      </c>
    </row>
    <row r="4190" spans="1:20" x14ac:dyDescent="0.25">
      <c r="A4190" s="4" t="s">
        <v>3490</v>
      </c>
      <c r="B4190" s="4">
        <v>89</v>
      </c>
      <c r="C4190" s="4" t="s">
        <v>1768</v>
      </c>
      <c r="D4190" s="4" t="s">
        <v>10217</v>
      </c>
      <c r="E4190" s="4">
        <v>0</v>
      </c>
      <c r="F4190" s="4">
        <v>1</v>
      </c>
      <c r="G4190" s="4">
        <v>0</v>
      </c>
      <c r="H4190" s="4">
        <v>0</v>
      </c>
      <c r="I4190" s="4">
        <v>0</v>
      </c>
      <c r="J4190" s="4">
        <v>0</v>
      </c>
      <c r="K4190" s="4">
        <v>0</v>
      </c>
      <c r="L4190" s="4">
        <v>0</v>
      </c>
      <c r="M4190" s="4">
        <v>0</v>
      </c>
      <c r="N4190" s="4">
        <v>0</v>
      </c>
      <c r="O4190" s="4">
        <v>0</v>
      </c>
      <c r="P4190" s="4">
        <v>0</v>
      </c>
      <c r="Q4190" s="4" t="s">
        <v>1383</v>
      </c>
      <c r="R4190" s="4" t="s">
        <v>1382</v>
      </c>
      <c r="S4190" s="12" t="s">
        <v>1382</v>
      </c>
      <c r="T4190" s="7">
        <f t="shared" si="67"/>
        <v>1</v>
      </c>
    </row>
    <row r="4191" spans="1:20" x14ac:dyDescent="0.25">
      <c r="A4191" s="4" t="s">
        <v>3490</v>
      </c>
      <c r="B4191" s="4">
        <v>112</v>
      </c>
      <c r="C4191" s="4" t="s">
        <v>10218</v>
      </c>
      <c r="D4191" s="4" t="s">
        <v>1382</v>
      </c>
      <c r="E4191" s="4">
        <v>4</v>
      </c>
      <c r="F4191" s="4">
        <v>0</v>
      </c>
      <c r="G4191" s="4">
        <v>0</v>
      </c>
      <c r="H4191" s="4">
        <v>4</v>
      </c>
      <c r="I4191" s="4">
        <v>4</v>
      </c>
      <c r="J4191" s="4">
        <v>2</v>
      </c>
      <c r="K4191" s="4">
        <v>2</v>
      </c>
      <c r="L4191" s="4">
        <v>0</v>
      </c>
      <c r="M4191" s="4">
        <v>1</v>
      </c>
      <c r="N4191" s="4">
        <v>2</v>
      </c>
      <c r="O4191" s="4">
        <v>2</v>
      </c>
      <c r="P4191" s="4">
        <v>2</v>
      </c>
      <c r="Q4191" s="4" t="s">
        <v>1383</v>
      </c>
      <c r="R4191" s="4" t="s">
        <v>10219</v>
      </c>
      <c r="S4191" s="12" t="s">
        <v>10220</v>
      </c>
      <c r="T4191" s="7">
        <f t="shared" si="67"/>
        <v>23</v>
      </c>
    </row>
    <row r="4192" spans="1:20" x14ac:dyDescent="0.25">
      <c r="A4192" s="4" t="s">
        <v>3490</v>
      </c>
      <c r="B4192" s="4">
        <v>123</v>
      </c>
      <c r="C4192" s="4" t="s">
        <v>10221</v>
      </c>
      <c r="D4192" s="4" t="s">
        <v>1382</v>
      </c>
      <c r="E4192" s="4">
        <v>3</v>
      </c>
      <c r="F4192" s="4">
        <v>3</v>
      </c>
      <c r="G4192" s="4">
        <v>0</v>
      </c>
      <c r="H4192" s="4">
        <v>0</v>
      </c>
      <c r="I4192" s="4">
        <v>3</v>
      </c>
      <c r="J4192" s="4">
        <v>3</v>
      </c>
      <c r="K4192" s="4">
        <v>2</v>
      </c>
      <c r="L4192" s="4">
        <v>0</v>
      </c>
      <c r="M4192" s="4">
        <v>3</v>
      </c>
      <c r="N4192" s="4">
        <v>3</v>
      </c>
      <c r="O4192" s="4">
        <v>0</v>
      </c>
      <c r="P4192" s="4">
        <v>0</v>
      </c>
      <c r="Q4192" s="4" t="s">
        <v>1383</v>
      </c>
      <c r="R4192" s="4" t="s">
        <v>10222</v>
      </c>
      <c r="S4192" s="12" t="s">
        <v>10223</v>
      </c>
      <c r="T4192" s="7">
        <f t="shared" si="67"/>
        <v>20</v>
      </c>
    </row>
    <row r="4193" spans="1:20" x14ac:dyDescent="0.25">
      <c r="A4193" s="4" t="s">
        <v>3490</v>
      </c>
      <c r="B4193" s="4">
        <v>130</v>
      </c>
      <c r="C4193" s="4" t="s">
        <v>10224</v>
      </c>
      <c r="D4193" s="4" t="s">
        <v>1382</v>
      </c>
      <c r="E4193" s="4">
        <v>6</v>
      </c>
      <c r="F4193" s="4">
        <v>3</v>
      </c>
      <c r="G4193" s="4">
        <v>0</v>
      </c>
      <c r="H4193" s="4">
        <v>0</v>
      </c>
      <c r="I4193" s="4">
        <v>4</v>
      </c>
      <c r="J4193" s="4">
        <v>2</v>
      </c>
      <c r="K4193" s="4">
        <v>0</v>
      </c>
      <c r="L4193" s="4">
        <v>2</v>
      </c>
      <c r="M4193" s="4">
        <v>6</v>
      </c>
      <c r="N4193" s="4">
        <v>4</v>
      </c>
      <c r="O4193" s="4">
        <v>1</v>
      </c>
      <c r="P4193" s="4">
        <v>0</v>
      </c>
      <c r="Q4193" s="4" t="s">
        <v>1383</v>
      </c>
      <c r="R4193" s="4" t="s">
        <v>10225</v>
      </c>
      <c r="S4193" s="12" t="s">
        <v>10226</v>
      </c>
      <c r="T4193" s="7">
        <f t="shared" si="67"/>
        <v>28</v>
      </c>
    </row>
    <row r="4194" spans="1:20" x14ac:dyDescent="0.25">
      <c r="A4194" s="4" t="s">
        <v>3490</v>
      </c>
      <c r="B4194" s="4">
        <v>250</v>
      </c>
      <c r="C4194" s="4" t="s">
        <v>10227</v>
      </c>
      <c r="D4194" s="4" t="s">
        <v>1382</v>
      </c>
      <c r="E4194" s="4">
        <v>1</v>
      </c>
      <c r="F4194" s="4">
        <v>1</v>
      </c>
      <c r="G4194" s="4">
        <v>0</v>
      </c>
      <c r="H4194" s="4">
        <v>1</v>
      </c>
      <c r="I4194" s="4">
        <v>1</v>
      </c>
      <c r="J4194" s="4">
        <v>1</v>
      </c>
      <c r="K4194" s="4">
        <v>2</v>
      </c>
      <c r="L4194" s="4">
        <v>0</v>
      </c>
      <c r="M4194" s="4">
        <v>3</v>
      </c>
      <c r="N4194" s="4">
        <v>1</v>
      </c>
      <c r="O4194" s="4">
        <v>2</v>
      </c>
      <c r="P4194" s="4">
        <v>0</v>
      </c>
      <c r="Q4194" s="4" t="s">
        <v>1383</v>
      </c>
      <c r="R4194" s="4" t="s">
        <v>10228</v>
      </c>
      <c r="S4194" s="12" t="s">
        <v>10229</v>
      </c>
      <c r="T4194" s="7">
        <f t="shared" si="67"/>
        <v>13</v>
      </c>
    </row>
    <row r="4195" spans="1:20" x14ac:dyDescent="0.25">
      <c r="A4195" s="4" t="s">
        <v>3490</v>
      </c>
      <c r="B4195" s="4">
        <v>251</v>
      </c>
      <c r="C4195" s="4" t="s">
        <v>10230</v>
      </c>
      <c r="D4195" s="4" t="s">
        <v>1382</v>
      </c>
      <c r="E4195" s="4">
        <v>1</v>
      </c>
      <c r="F4195" s="4">
        <v>3</v>
      </c>
      <c r="G4195" s="4">
        <v>0</v>
      </c>
      <c r="H4195" s="4">
        <v>0</v>
      </c>
      <c r="I4195" s="4">
        <v>1</v>
      </c>
      <c r="J4195" s="4">
        <v>2</v>
      </c>
      <c r="K4195" s="4">
        <v>0</v>
      </c>
      <c r="L4195" s="4">
        <v>0</v>
      </c>
      <c r="M4195" s="4">
        <v>2</v>
      </c>
      <c r="N4195" s="4">
        <v>2</v>
      </c>
      <c r="O4195" s="4">
        <v>0</v>
      </c>
      <c r="P4195" s="4">
        <v>0</v>
      </c>
      <c r="Q4195" s="4" t="s">
        <v>1383</v>
      </c>
      <c r="R4195" s="4" t="s">
        <v>10231</v>
      </c>
      <c r="S4195" s="12" t="s">
        <v>10232</v>
      </c>
      <c r="T4195" s="7">
        <f t="shared" si="67"/>
        <v>11</v>
      </c>
    </row>
    <row r="4196" spans="1:20" x14ac:dyDescent="0.25">
      <c r="A4196" s="4" t="s">
        <v>3490</v>
      </c>
      <c r="B4196" s="4">
        <v>252</v>
      </c>
      <c r="C4196" s="4" t="s">
        <v>4104</v>
      </c>
      <c r="D4196" s="4" t="s">
        <v>1382</v>
      </c>
      <c r="E4196" s="4">
        <v>1</v>
      </c>
      <c r="F4196" s="4">
        <v>2</v>
      </c>
      <c r="G4196" s="4">
        <v>0</v>
      </c>
      <c r="H4196" s="4">
        <v>0</v>
      </c>
      <c r="I4196" s="4">
        <v>1</v>
      </c>
      <c r="J4196" s="4">
        <v>1</v>
      </c>
      <c r="K4196" s="4">
        <v>0</v>
      </c>
      <c r="L4196" s="4">
        <v>0</v>
      </c>
      <c r="M4196" s="4">
        <v>2</v>
      </c>
      <c r="N4196" s="4">
        <v>1</v>
      </c>
      <c r="O4196" s="4">
        <v>0</v>
      </c>
      <c r="P4196" s="4">
        <v>0</v>
      </c>
      <c r="Q4196" s="4" t="s">
        <v>1383</v>
      </c>
      <c r="R4196" s="4" t="s">
        <v>1382</v>
      </c>
      <c r="S4196" s="12" t="s">
        <v>1382</v>
      </c>
      <c r="T4196" s="7">
        <f t="shared" si="67"/>
        <v>8</v>
      </c>
    </row>
    <row r="4197" spans="1:20" x14ac:dyDescent="0.25">
      <c r="A4197" s="4" t="s">
        <v>3490</v>
      </c>
      <c r="B4197" s="4">
        <v>260</v>
      </c>
      <c r="C4197" s="4" t="s">
        <v>9610</v>
      </c>
      <c r="D4197" s="4" t="s">
        <v>1382</v>
      </c>
      <c r="E4197" s="4">
        <v>0</v>
      </c>
      <c r="F4197" s="4">
        <v>1</v>
      </c>
      <c r="G4197" s="4">
        <v>0</v>
      </c>
      <c r="H4197" s="4">
        <v>0</v>
      </c>
      <c r="I4197" s="4">
        <v>1</v>
      </c>
      <c r="J4197" s="4">
        <v>0</v>
      </c>
      <c r="K4197" s="4">
        <v>0</v>
      </c>
      <c r="L4197" s="4">
        <v>0</v>
      </c>
      <c r="M4197" s="4">
        <v>0</v>
      </c>
      <c r="N4197" s="4">
        <v>1</v>
      </c>
      <c r="O4197" s="4">
        <v>0</v>
      </c>
      <c r="P4197" s="4">
        <v>0</v>
      </c>
      <c r="Q4197" s="4" t="s">
        <v>1383</v>
      </c>
      <c r="R4197" s="4" t="s">
        <v>1382</v>
      </c>
      <c r="S4197" s="12" t="s">
        <v>10233</v>
      </c>
      <c r="T4197" s="7">
        <f t="shared" si="67"/>
        <v>3</v>
      </c>
    </row>
    <row r="4198" spans="1:20" x14ac:dyDescent="0.25">
      <c r="A4198" s="4" t="s">
        <v>3490</v>
      </c>
      <c r="B4198" s="4">
        <v>277</v>
      </c>
      <c r="C4198" s="4" t="s">
        <v>10234</v>
      </c>
      <c r="D4198" s="4" t="s">
        <v>1382</v>
      </c>
      <c r="E4198" s="4">
        <v>1</v>
      </c>
      <c r="F4198" s="4">
        <v>1</v>
      </c>
      <c r="G4198" s="4">
        <v>0</v>
      </c>
      <c r="H4198" s="4">
        <v>0</v>
      </c>
      <c r="I4198" s="4">
        <v>1</v>
      </c>
      <c r="J4198" s="4">
        <v>0</v>
      </c>
      <c r="K4198" s="4">
        <v>1</v>
      </c>
      <c r="L4198" s="4">
        <v>0</v>
      </c>
      <c r="M4198" s="4">
        <v>0</v>
      </c>
      <c r="N4198" s="4">
        <v>0</v>
      </c>
      <c r="O4198" s="4">
        <v>0</v>
      </c>
      <c r="P4198" s="4">
        <v>0</v>
      </c>
      <c r="Q4198" s="4" t="s">
        <v>1383</v>
      </c>
      <c r="R4198" s="4" t="s">
        <v>10235</v>
      </c>
      <c r="S4198" s="12" t="s">
        <v>10236</v>
      </c>
      <c r="T4198" s="7">
        <f t="shared" si="67"/>
        <v>4</v>
      </c>
    </row>
    <row r="4199" spans="1:20" x14ac:dyDescent="0.25">
      <c r="A4199" s="4" t="s">
        <v>3490</v>
      </c>
      <c r="B4199" s="4">
        <v>290</v>
      </c>
      <c r="C4199" s="4" t="s">
        <v>10237</v>
      </c>
      <c r="D4199" s="4" t="s">
        <v>1382</v>
      </c>
      <c r="E4199" s="4">
        <v>2</v>
      </c>
      <c r="F4199" s="4">
        <v>0</v>
      </c>
      <c r="G4199" s="4">
        <v>0</v>
      </c>
      <c r="H4199" s="4">
        <v>0</v>
      </c>
      <c r="I4199" s="4">
        <v>0</v>
      </c>
      <c r="J4199" s="4">
        <v>0</v>
      </c>
      <c r="K4199" s="4">
        <v>0</v>
      </c>
      <c r="L4199" s="4">
        <v>0</v>
      </c>
      <c r="M4199" s="4">
        <v>0</v>
      </c>
      <c r="N4199" s="4">
        <v>0</v>
      </c>
      <c r="O4199" s="4">
        <v>0</v>
      </c>
      <c r="P4199" s="4">
        <v>0</v>
      </c>
      <c r="Q4199" s="4" t="s">
        <v>1383</v>
      </c>
      <c r="R4199" s="4" t="s">
        <v>1382</v>
      </c>
      <c r="S4199" s="12" t="s">
        <v>1382</v>
      </c>
      <c r="T4199" s="7">
        <f t="shared" si="67"/>
        <v>2</v>
      </c>
    </row>
    <row r="4200" spans="1:20" x14ac:dyDescent="0.25">
      <c r="A4200" s="4" t="s">
        <v>3490</v>
      </c>
      <c r="B4200" s="4">
        <v>393</v>
      </c>
      <c r="C4200" s="4" t="s">
        <v>10238</v>
      </c>
      <c r="D4200" s="4" t="s">
        <v>1382</v>
      </c>
      <c r="E4200" s="4">
        <v>0</v>
      </c>
      <c r="F4200" s="4">
        <v>2</v>
      </c>
      <c r="G4200" s="4">
        <v>0</v>
      </c>
      <c r="H4200" s="4">
        <v>0</v>
      </c>
      <c r="I4200" s="4">
        <v>0</v>
      </c>
      <c r="J4200" s="4">
        <v>2</v>
      </c>
      <c r="K4200" s="4">
        <v>0</v>
      </c>
      <c r="L4200" s="4">
        <v>0</v>
      </c>
      <c r="M4200" s="4">
        <v>0</v>
      </c>
      <c r="N4200" s="4">
        <v>2</v>
      </c>
      <c r="O4200" s="4">
        <v>0</v>
      </c>
      <c r="P4200" s="4">
        <v>0</v>
      </c>
      <c r="Q4200" s="4" t="s">
        <v>1383</v>
      </c>
      <c r="R4200" s="4" t="s">
        <v>1382</v>
      </c>
      <c r="S4200" s="12" t="s">
        <v>1382</v>
      </c>
      <c r="T4200" s="7">
        <f t="shared" si="67"/>
        <v>6</v>
      </c>
    </row>
    <row r="4201" spans="1:20" x14ac:dyDescent="0.25">
      <c r="A4201" s="4" t="s">
        <v>3490</v>
      </c>
      <c r="B4201" s="4">
        <v>410</v>
      </c>
      <c r="C4201" s="4" t="s">
        <v>9084</v>
      </c>
      <c r="D4201" s="4" t="s">
        <v>1382</v>
      </c>
      <c r="E4201" s="4">
        <v>4</v>
      </c>
      <c r="F4201" s="4">
        <v>1</v>
      </c>
      <c r="G4201" s="4">
        <v>3</v>
      </c>
      <c r="H4201" s="4">
        <v>0</v>
      </c>
      <c r="I4201" s="4">
        <v>1</v>
      </c>
      <c r="J4201" s="4">
        <v>1</v>
      </c>
      <c r="K4201" s="4">
        <v>1</v>
      </c>
      <c r="L4201" s="4">
        <v>0</v>
      </c>
      <c r="M4201" s="4">
        <v>1</v>
      </c>
      <c r="N4201" s="4">
        <v>1</v>
      </c>
      <c r="O4201" s="4">
        <v>1</v>
      </c>
      <c r="P4201" s="4">
        <v>0</v>
      </c>
      <c r="Q4201" s="4" t="s">
        <v>1383</v>
      </c>
      <c r="R4201" s="4" t="s">
        <v>9085</v>
      </c>
      <c r="S4201" s="12" t="s">
        <v>10239</v>
      </c>
      <c r="T4201" s="7">
        <f t="shared" si="67"/>
        <v>14</v>
      </c>
    </row>
    <row r="4202" spans="1:20" x14ac:dyDescent="0.25">
      <c r="A4202" s="4" t="s">
        <v>3490</v>
      </c>
      <c r="B4202" s="4">
        <v>416</v>
      </c>
      <c r="C4202" s="4" t="s">
        <v>10240</v>
      </c>
      <c r="D4202" s="4" t="s">
        <v>1382</v>
      </c>
      <c r="E4202" s="4">
        <v>1</v>
      </c>
      <c r="F4202" s="4">
        <v>0</v>
      </c>
      <c r="G4202" s="4">
        <v>0</v>
      </c>
      <c r="H4202" s="4">
        <v>0</v>
      </c>
      <c r="I4202" s="4">
        <v>1</v>
      </c>
      <c r="J4202" s="4">
        <v>0</v>
      </c>
      <c r="K4202" s="4">
        <v>0</v>
      </c>
      <c r="L4202" s="4">
        <v>0</v>
      </c>
      <c r="M4202" s="4">
        <v>0</v>
      </c>
      <c r="N4202" s="4">
        <v>0</v>
      </c>
      <c r="O4202" s="4">
        <v>0</v>
      </c>
      <c r="P4202" s="4">
        <v>0</v>
      </c>
      <c r="Q4202" s="4" t="s">
        <v>1383</v>
      </c>
      <c r="R4202" s="4" t="s">
        <v>10241</v>
      </c>
      <c r="S4202" s="12" t="s">
        <v>10242</v>
      </c>
      <c r="T4202" s="7">
        <f t="shared" si="67"/>
        <v>2</v>
      </c>
    </row>
    <row r="4203" spans="1:20" x14ac:dyDescent="0.25">
      <c r="A4203" s="4" t="s">
        <v>3490</v>
      </c>
      <c r="B4203" s="4">
        <v>419</v>
      </c>
      <c r="C4203" s="4" t="s">
        <v>10243</v>
      </c>
      <c r="D4203" s="4" t="s">
        <v>1382</v>
      </c>
      <c r="E4203" s="4">
        <v>0</v>
      </c>
      <c r="F4203" s="4">
        <v>0</v>
      </c>
      <c r="G4203" s="4">
        <v>0</v>
      </c>
      <c r="H4203" s="4">
        <v>0</v>
      </c>
      <c r="I4203" s="4">
        <v>0</v>
      </c>
      <c r="J4203" s="4">
        <v>1</v>
      </c>
      <c r="K4203" s="4">
        <v>0</v>
      </c>
      <c r="L4203" s="4">
        <v>0</v>
      </c>
      <c r="M4203" s="4">
        <v>0</v>
      </c>
      <c r="N4203" s="4">
        <v>0</v>
      </c>
      <c r="O4203" s="4">
        <v>0</v>
      </c>
      <c r="P4203" s="4">
        <v>0</v>
      </c>
      <c r="Q4203" s="4" t="s">
        <v>1383</v>
      </c>
      <c r="R4203" s="4" t="s">
        <v>10244</v>
      </c>
      <c r="S4203" s="12" t="s">
        <v>10245</v>
      </c>
      <c r="T4203" s="7">
        <f t="shared" si="67"/>
        <v>1</v>
      </c>
    </row>
    <row r="4204" spans="1:20" x14ac:dyDescent="0.25">
      <c r="A4204" s="4" t="s">
        <v>3490</v>
      </c>
      <c r="B4204" s="4">
        <v>420</v>
      </c>
      <c r="C4204" s="4" t="s">
        <v>10246</v>
      </c>
      <c r="D4204" s="4" t="s">
        <v>1382</v>
      </c>
      <c r="E4204" s="4">
        <v>0</v>
      </c>
      <c r="F4204" s="4">
        <v>1</v>
      </c>
      <c r="G4204" s="4">
        <v>0</v>
      </c>
      <c r="H4204" s="4">
        <v>0</v>
      </c>
      <c r="I4204" s="4">
        <v>0</v>
      </c>
      <c r="J4204" s="4">
        <v>0</v>
      </c>
      <c r="K4204" s="4">
        <v>0</v>
      </c>
      <c r="L4204" s="4">
        <v>0</v>
      </c>
      <c r="M4204" s="4">
        <v>0</v>
      </c>
      <c r="N4204" s="4">
        <v>1</v>
      </c>
      <c r="O4204" s="4">
        <v>0</v>
      </c>
      <c r="P4204" s="4">
        <v>0</v>
      </c>
      <c r="Q4204" s="4" t="s">
        <v>1383</v>
      </c>
      <c r="R4204" s="4" t="s">
        <v>10247</v>
      </c>
      <c r="S4204" s="12" t="s">
        <v>10248</v>
      </c>
      <c r="T4204" s="7">
        <f t="shared" si="67"/>
        <v>2</v>
      </c>
    </row>
    <row r="4205" spans="1:20" x14ac:dyDescent="0.25">
      <c r="A4205" s="4" t="s">
        <v>3490</v>
      </c>
      <c r="B4205" s="4">
        <v>422</v>
      </c>
      <c r="C4205" s="4" t="s">
        <v>10249</v>
      </c>
      <c r="D4205" s="4" t="s">
        <v>1382</v>
      </c>
      <c r="E4205" s="4">
        <v>3</v>
      </c>
      <c r="F4205" s="4">
        <v>6</v>
      </c>
      <c r="G4205" s="4">
        <v>0</v>
      </c>
      <c r="H4205" s="4">
        <v>0</v>
      </c>
      <c r="I4205" s="4">
        <v>2</v>
      </c>
      <c r="J4205" s="4">
        <v>0</v>
      </c>
      <c r="K4205" s="4">
        <v>0</v>
      </c>
      <c r="L4205" s="4">
        <v>0</v>
      </c>
      <c r="M4205" s="4">
        <v>2</v>
      </c>
      <c r="N4205" s="4">
        <v>2</v>
      </c>
      <c r="O4205" s="4">
        <v>0</v>
      </c>
      <c r="P4205" s="4">
        <v>0</v>
      </c>
      <c r="Q4205" s="4" t="s">
        <v>1383</v>
      </c>
      <c r="R4205" s="4" t="s">
        <v>10250</v>
      </c>
      <c r="S4205" s="12" t="s">
        <v>10251</v>
      </c>
      <c r="T4205" s="7">
        <f t="shared" si="67"/>
        <v>15</v>
      </c>
    </row>
    <row r="4206" spans="1:20" x14ac:dyDescent="0.25">
      <c r="A4206" s="4" t="s">
        <v>3490</v>
      </c>
      <c r="B4206" s="4">
        <v>429</v>
      </c>
      <c r="C4206" s="4" t="s">
        <v>10080</v>
      </c>
      <c r="D4206" s="4" t="s">
        <v>1382</v>
      </c>
      <c r="E4206" s="4">
        <v>0</v>
      </c>
      <c r="F4206" s="4">
        <v>0</v>
      </c>
      <c r="G4206" s="4">
        <v>0</v>
      </c>
      <c r="H4206" s="4">
        <v>0</v>
      </c>
      <c r="I4206" s="4">
        <v>0</v>
      </c>
      <c r="J4206" s="4">
        <v>2</v>
      </c>
      <c r="K4206" s="4">
        <v>0</v>
      </c>
      <c r="L4206" s="4">
        <v>0</v>
      </c>
      <c r="M4206" s="4">
        <v>1</v>
      </c>
      <c r="N4206" s="4">
        <v>1</v>
      </c>
      <c r="O4206" s="4">
        <v>0</v>
      </c>
      <c r="P4206" s="4">
        <v>0</v>
      </c>
      <c r="Q4206" s="4" t="s">
        <v>1383</v>
      </c>
      <c r="R4206" s="4" t="s">
        <v>10252</v>
      </c>
      <c r="S4206" s="12" t="s">
        <v>10253</v>
      </c>
      <c r="T4206" s="7">
        <f t="shared" si="67"/>
        <v>4</v>
      </c>
    </row>
    <row r="4207" spans="1:20" x14ac:dyDescent="0.25">
      <c r="A4207" s="4" t="s">
        <v>3490</v>
      </c>
      <c r="B4207" s="4">
        <v>445</v>
      </c>
      <c r="C4207" s="4" t="s">
        <v>10254</v>
      </c>
      <c r="D4207" s="4" t="s">
        <v>1382</v>
      </c>
      <c r="E4207" s="4">
        <v>0</v>
      </c>
      <c r="F4207" s="4">
        <v>0</v>
      </c>
      <c r="G4207" s="4">
        <v>0</v>
      </c>
      <c r="H4207" s="4">
        <v>0</v>
      </c>
      <c r="I4207" s="4">
        <v>0</v>
      </c>
      <c r="J4207" s="4">
        <v>1</v>
      </c>
      <c r="K4207" s="4">
        <v>0</v>
      </c>
      <c r="L4207" s="4">
        <v>0</v>
      </c>
      <c r="M4207" s="4">
        <v>0</v>
      </c>
      <c r="N4207" s="4">
        <v>0</v>
      </c>
      <c r="O4207" s="4">
        <v>0</v>
      </c>
      <c r="P4207" s="4">
        <v>0</v>
      </c>
      <c r="Q4207" s="4" t="s">
        <v>1383</v>
      </c>
      <c r="R4207" s="4" t="s">
        <v>10255</v>
      </c>
      <c r="S4207" s="12" t="s">
        <v>10256</v>
      </c>
      <c r="T4207" s="7">
        <f t="shared" ref="T4207:T4270" si="68">SUM(E4207:P4207)</f>
        <v>1</v>
      </c>
    </row>
    <row r="4208" spans="1:20" x14ac:dyDescent="0.25">
      <c r="A4208" s="4" t="s">
        <v>3490</v>
      </c>
      <c r="B4208" s="4" t="s">
        <v>6295</v>
      </c>
      <c r="C4208" s="4" t="s">
        <v>10257</v>
      </c>
      <c r="D4208" s="4" t="s">
        <v>1382</v>
      </c>
      <c r="E4208" s="4">
        <v>0</v>
      </c>
      <c r="F4208" s="4">
        <v>0</v>
      </c>
      <c r="G4208" s="4">
        <v>0</v>
      </c>
      <c r="H4208" s="4">
        <v>0</v>
      </c>
      <c r="I4208" s="4">
        <v>0</v>
      </c>
      <c r="J4208" s="4">
        <v>0</v>
      </c>
      <c r="K4208" s="4">
        <v>0</v>
      </c>
      <c r="L4208" s="4">
        <v>0</v>
      </c>
      <c r="M4208" s="4">
        <v>1</v>
      </c>
      <c r="N4208" s="4">
        <v>0</v>
      </c>
      <c r="O4208" s="4">
        <v>0</v>
      </c>
      <c r="P4208" s="4">
        <v>0</v>
      </c>
      <c r="Q4208" s="4" t="s">
        <v>1383</v>
      </c>
      <c r="R4208" s="4" t="s">
        <v>10258</v>
      </c>
      <c r="S4208" s="12" t="s">
        <v>10259</v>
      </c>
      <c r="T4208" s="7">
        <f t="shared" si="68"/>
        <v>1</v>
      </c>
    </row>
    <row r="4209" spans="1:20" x14ac:dyDescent="0.25">
      <c r="A4209" s="4" t="s">
        <v>3490</v>
      </c>
      <c r="B4209" s="4" t="s">
        <v>1869</v>
      </c>
      <c r="C4209" s="4" t="s">
        <v>10260</v>
      </c>
      <c r="D4209" s="4" t="s">
        <v>1382</v>
      </c>
      <c r="E4209" s="4">
        <v>0</v>
      </c>
      <c r="F4209" s="4">
        <v>0</v>
      </c>
      <c r="G4209" s="4">
        <v>0</v>
      </c>
      <c r="H4209" s="4">
        <v>0</v>
      </c>
      <c r="I4209" s="4">
        <v>0</v>
      </c>
      <c r="J4209" s="4">
        <v>0</v>
      </c>
      <c r="K4209" s="4">
        <v>0</v>
      </c>
      <c r="L4209" s="4">
        <v>0</v>
      </c>
      <c r="M4209" s="4">
        <v>1</v>
      </c>
      <c r="N4209" s="4">
        <v>0</v>
      </c>
      <c r="O4209" s="4">
        <v>0</v>
      </c>
      <c r="P4209" s="4">
        <v>0</v>
      </c>
      <c r="Q4209" s="4" t="s">
        <v>1383</v>
      </c>
      <c r="R4209" s="4" t="s">
        <v>1382</v>
      </c>
      <c r="S4209" s="12" t="s">
        <v>1382</v>
      </c>
      <c r="T4209" s="7">
        <f t="shared" si="68"/>
        <v>1</v>
      </c>
    </row>
    <row r="4210" spans="1:20" x14ac:dyDescent="0.25">
      <c r="A4210" s="4" t="s">
        <v>4061</v>
      </c>
      <c r="B4210" s="4">
        <v>490</v>
      </c>
      <c r="C4210" s="4" t="s">
        <v>10261</v>
      </c>
      <c r="D4210" s="4" t="s">
        <v>1382</v>
      </c>
      <c r="E4210" s="4">
        <v>2</v>
      </c>
      <c r="F4210" s="4">
        <v>0</v>
      </c>
      <c r="G4210" s="4">
        <v>0</v>
      </c>
      <c r="H4210" s="4">
        <v>0</v>
      </c>
      <c r="I4210" s="4">
        <v>1</v>
      </c>
      <c r="J4210" s="4">
        <v>0</v>
      </c>
      <c r="K4210" s="4">
        <v>0</v>
      </c>
      <c r="L4210" s="4">
        <v>0</v>
      </c>
      <c r="M4210" s="4">
        <v>1</v>
      </c>
      <c r="N4210" s="4">
        <v>0</v>
      </c>
      <c r="O4210" s="4">
        <v>0</v>
      </c>
      <c r="P4210" s="4">
        <v>0</v>
      </c>
      <c r="Q4210" s="4" t="s">
        <v>1383</v>
      </c>
      <c r="R4210" s="4" t="s">
        <v>10262</v>
      </c>
      <c r="S4210" s="12" t="s">
        <v>10263</v>
      </c>
      <c r="T4210" s="7">
        <f t="shared" si="68"/>
        <v>4</v>
      </c>
    </row>
    <row r="4211" spans="1:20" x14ac:dyDescent="0.25">
      <c r="A4211" s="4" t="s">
        <v>4061</v>
      </c>
      <c r="B4211" s="4">
        <v>492</v>
      </c>
      <c r="C4211" s="4" t="s">
        <v>10264</v>
      </c>
      <c r="D4211" s="4" t="s">
        <v>1382</v>
      </c>
      <c r="E4211" s="4">
        <v>0</v>
      </c>
      <c r="F4211" s="4">
        <v>1</v>
      </c>
      <c r="G4211" s="4">
        <v>3</v>
      </c>
      <c r="H4211" s="4">
        <v>0</v>
      </c>
      <c r="I4211" s="4">
        <v>0</v>
      </c>
      <c r="J4211" s="4">
        <v>1</v>
      </c>
      <c r="K4211" s="4">
        <v>1</v>
      </c>
      <c r="L4211" s="4">
        <v>0</v>
      </c>
      <c r="M4211" s="4">
        <v>0</v>
      </c>
      <c r="N4211" s="4">
        <v>1</v>
      </c>
      <c r="O4211" s="4">
        <v>2</v>
      </c>
      <c r="P4211" s="4">
        <v>0</v>
      </c>
      <c r="Q4211" s="4" t="s">
        <v>1383</v>
      </c>
      <c r="R4211" s="4" t="s">
        <v>10265</v>
      </c>
      <c r="S4211" s="12" t="s">
        <v>10266</v>
      </c>
      <c r="T4211" s="7">
        <f t="shared" si="68"/>
        <v>9</v>
      </c>
    </row>
    <row r="4212" spans="1:20" x14ac:dyDescent="0.25">
      <c r="A4212" s="4" t="s">
        <v>4061</v>
      </c>
      <c r="B4212" s="4">
        <v>510</v>
      </c>
      <c r="C4212" s="4" t="s">
        <v>10267</v>
      </c>
      <c r="D4212" s="4" t="s">
        <v>1382</v>
      </c>
      <c r="E4212" s="4">
        <v>0</v>
      </c>
      <c r="F4212" s="4">
        <v>5</v>
      </c>
      <c r="G4212" s="4">
        <v>0</v>
      </c>
      <c r="H4212" s="4">
        <v>0</v>
      </c>
      <c r="I4212" s="4">
        <v>0</v>
      </c>
      <c r="J4212" s="4">
        <v>6</v>
      </c>
      <c r="K4212" s="4">
        <v>0</v>
      </c>
      <c r="L4212" s="4">
        <v>0</v>
      </c>
      <c r="M4212" s="4">
        <v>0</v>
      </c>
      <c r="N4212" s="4">
        <v>7</v>
      </c>
      <c r="O4212" s="4">
        <v>0</v>
      </c>
      <c r="P4212" s="4">
        <v>0</v>
      </c>
      <c r="Q4212" s="4" t="s">
        <v>1383</v>
      </c>
      <c r="R4212" s="4" t="s">
        <v>10268</v>
      </c>
      <c r="S4212" s="12" t="s">
        <v>10269</v>
      </c>
      <c r="T4212" s="7">
        <f t="shared" si="68"/>
        <v>18</v>
      </c>
    </row>
    <row r="4213" spans="1:20" x14ac:dyDescent="0.25">
      <c r="A4213" s="4" t="s">
        <v>4061</v>
      </c>
      <c r="B4213" s="4">
        <v>520</v>
      </c>
      <c r="C4213" s="4" t="s">
        <v>10270</v>
      </c>
      <c r="D4213" s="4" t="s">
        <v>1382</v>
      </c>
      <c r="E4213" s="4">
        <v>4</v>
      </c>
      <c r="F4213" s="4">
        <v>0</v>
      </c>
      <c r="G4213" s="4">
        <v>0</v>
      </c>
      <c r="H4213" s="4">
        <v>0</v>
      </c>
      <c r="I4213" s="4">
        <v>2</v>
      </c>
      <c r="J4213" s="4">
        <v>0</v>
      </c>
      <c r="K4213" s="4">
        <v>0</v>
      </c>
      <c r="L4213" s="4">
        <v>0</v>
      </c>
      <c r="M4213" s="4">
        <v>4</v>
      </c>
      <c r="N4213" s="4">
        <v>0</v>
      </c>
      <c r="O4213" s="4">
        <v>0</v>
      </c>
      <c r="P4213" s="4">
        <v>0</v>
      </c>
      <c r="Q4213" s="4" t="s">
        <v>1383</v>
      </c>
      <c r="R4213" s="4" t="s">
        <v>10271</v>
      </c>
      <c r="S4213" s="12" t="s">
        <v>10272</v>
      </c>
      <c r="T4213" s="7">
        <f t="shared" si="68"/>
        <v>10</v>
      </c>
    </row>
    <row r="4214" spans="1:20" x14ac:dyDescent="0.25">
      <c r="A4214" s="4" t="s">
        <v>4061</v>
      </c>
      <c r="B4214" s="4">
        <v>522</v>
      </c>
      <c r="C4214" s="4" t="s">
        <v>10273</v>
      </c>
      <c r="D4214" s="4" t="s">
        <v>1382</v>
      </c>
      <c r="E4214" s="4">
        <v>0</v>
      </c>
      <c r="F4214" s="4">
        <v>0</v>
      </c>
      <c r="G4214" s="4">
        <v>0</v>
      </c>
      <c r="H4214" s="4">
        <v>0</v>
      </c>
      <c r="I4214" s="4">
        <v>0</v>
      </c>
      <c r="J4214" s="4">
        <v>0</v>
      </c>
      <c r="K4214" s="4">
        <v>0</v>
      </c>
      <c r="L4214" s="4">
        <v>1</v>
      </c>
      <c r="M4214" s="4">
        <v>0</v>
      </c>
      <c r="N4214" s="4">
        <v>0</v>
      </c>
      <c r="O4214" s="4">
        <v>0</v>
      </c>
      <c r="P4214" s="4">
        <v>0</v>
      </c>
      <c r="Q4214" s="4" t="s">
        <v>1383</v>
      </c>
      <c r="R4214" s="4" t="s">
        <v>10274</v>
      </c>
      <c r="S4214" s="12" t="s">
        <v>10275</v>
      </c>
      <c r="T4214" s="7">
        <f t="shared" si="68"/>
        <v>1</v>
      </c>
    </row>
    <row r="4215" spans="1:20" x14ac:dyDescent="0.25">
      <c r="A4215" s="4" t="s">
        <v>4061</v>
      </c>
      <c r="B4215" s="4">
        <v>523</v>
      </c>
      <c r="C4215" s="4" t="s">
        <v>10276</v>
      </c>
      <c r="D4215" s="4" t="s">
        <v>1382</v>
      </c>
      <c r="E4215" s="4">
        <v>2</v>
      </c>
      <c r="F4215" s="4">
        <v>0</v>
      </c>
      <c r="G4215" s="4">
        <v>0</v>
      </c>
      <c r="H4215" s="4">
        <v>0</v>
      </c>
      <c r="I4215" s="4">
        <v>2</v>
      </c>
      <c r="J4215" s="4">
        <v>0</v>
      </c>
      <c r="K4215" s="4">
        <v>0</v>
      </c>
      <c r="L4215" s="4">
        <v>0</v>
      </c>
      <c r="M4215" s="4">
        <v>1</v>
      </c>
      <c r="N4215" s="4">
        <v>0</v>
      </c>
      <c r="O4215" s="4">
        <v>0</v>
      </c>
      <c r="P4215" s="4">
        <v>0</v>
      </c>
      <c r="Q4215" s="4" t="s">
        <v>1383</v>
      </c>
      <c r="R4215" s="4" t="s">
        <v>10277</v>
      </c>
      <c r="S4215" s="12" t="s">
        <v>10278</v>
      </c>
      <c r="T4215" s="7">
        <f t="shared" si="68"/>
        <v>5</v>
      </c>
    </row>
    <row r="4216" spans="1:20" x14ac:dyDescent="0.25">
      <c r="A4216" s="4" t="s">
        <v>4061</v>
      </c>
      <c r="B4216" s="4">
        <v>524</v>
      </c>
      <c r="C4216" s="4" t="s">
        <v>10279</v>
      </c>
      <c r="D4216" s="4" t="s">
        <v>1382</v>
      </c>
      <c r="E4216" s="4">
        <v>0</v>
      </c>
      <c r="F4216" s="4">
        <v>8</v>
      </c>
      <c r="G4216" s="4">
        <v>0</v>
      </c>
      <c r="H4216" s="4">
        <v>0</v>
      </c>
      <c r="I4216" s="4">
        <v>0</v>
      </c>
      <c r="J4216" s="4">
        <v>2</v>
      </c>
      <c r="K4216" s="4">
        <v>0</v>
      </c>
      <c r="L4216" s="4">
        <v>0</v>
      </c>
      <c r="M4216" s="4">
        <v>0</v>
      </c>
      <c r="N4216" s="4">
        <v>0</v>
      </c>
      <c r="O4216" s="4">
        <v>0</v>
      </c>
      <c r="P4216" s="4">
        <v>0</v>
      </c>
      <c r="Q4216" s="4" t="s">
        <v>1383</v>
      </c>
      <c r="R4216" s="4" t="s">
        <v>10280</v>
      </c>
      <c r="S4216" s="12" t="s">
        <v>10278</v>
      </c>
      <c r="T4216" s="7">
        <f t="shared" si="68"/>
        <v>10</v>
      </c>
    </row>
    <row r="4217" spans="1:20" x14ac:dyDescent="0.25">
      <c r="A4217" s="4" t="s">
        <v>4061</v>
      </c>
      <c r="B4217" s="4">
        <v>540</v>
      </c>
      <c r="C4217" s="4" t="s">
        <v>10281</v>
      </c>
      <c r="D4217" s="4" t="s">
        <v>1382</v>
      </c>
      <c r="E4217" s="4">
        <v>9</v>
      </c>
      <c r="F4217" s="4">
        <v>0</v>
      </c>
      <c r="G4217" s="4">
        <v>0</v>
      </c>
      <c r="H4217" s="4">
        <v>0</v>
      </c>
      <c r="I4217" s="4">
        <v>3</v>
      </c>
      <c r="J4217" s="4">
        <v>0</v>
      </c>
      <c r="K4217" s="4">
        <v>0</v>
      </c>
      <c r="L4217" s="4">
        <v>0</v>
      </c>
      <c r="M4217" s="4">
        <v>6</v>
      </c>
      <c r="N4217" s="4">
        <v>0</v>
      </c>
      <c r="O4217" s="4">
        <v>0</v>
      </c>
      <c r="P4217" s="4">
        <v>0</v>
      </c>
      <c r="Q4217" s="4" t="s">
        <v>1383</v>
      </c>
      <c r="R4217" s="4" t="s">
        <v>10282</v>
      </c>
      <c r="S4217" s="12" t="s">
        <v>10283</v>
      </c>
      <c r="T4217" s="7">
        <f t="shared" si="68"/>
        <v>18</v>
      </c>
    </row>
    <row r="4218" spans="1:20" x14ac:dyDescent="0.25">
      <c r="A4218" s="4" t="s">
        <v>10284</v>
      </c>
      <c r="B4218" s="4">
        <v>100</v>
      </c>
      <c r="C4218" s="4" t="s">
        <v>10285</v>
      </c>
      <c r="D4218" s="4" t="s">
        <v>1382</v>
      </c>
      <c r="E4218" s="4">
        <v>4</v>
      </c>
      <c r="F4218" s="4">
        <v>2</v>
      </c>
      <c r="G4218" s="4">
        <v>0</v>
      </c>
      <c r="H4218" s="4">
        <v>0</v>
      </c>
      <c r="I4218" s="4">
        <v>16</v>
      </c>
      <c r="J4218" s="4">
        <v>2</v>
      </c>
      <c r="K4218" s="4">
        <v>0</v>
      </c>
      <c r="L4218" s="4">
        <v>0</v>
      </c>
      <c r="M4218" s="4">
        <v>8</v>
      </c>
      <c r="N4218" s="4">
        <v>5</v>
      </c>
      <c r="O4218" s="4">
        <v>0</v>
      </c>
      <c r="P4218" s="4">
        <v>0</v>
      </c>
      <c r="Q4218" s="4" t="s">
        <v>1383</v>
      </c>
      <c r="R4218" s="4" t="s">
        <v>10286</v>
      </c>
      <c r="S4218" s="12" t="s">
        <v>10287</v>
      </c>
      <c r="T4218" s="7">
        <f t="shared" si="68"/>
        <v>37</v>
      </c>
    </row>
    <row r="4219" spans="1:20" x14ac:dyDescent="0.25">
      <c r="A4219" s="4" t="s">
        <v>10284</v>
      </c>
      <c r="B4219" s="4">
        <v>101</v>
      </c>
      <c r="C4219" s="4" t="s">
        <v>10288</v>
      </c>
      <c r="D4219" s="4" t="s">
        <v>1382</v>
      </c>
      <c r="E4219" s="4">
        <v>9</v>
      </c>
      <c r="F4219" s="4">
        <v>5</v>
      </c>
      <c r="G4219" s="4">
        <v>4</v>
      </c>
      <c r="H4219" s="4">
        <v>3</v>
      </c>
      <c r="I4219" s="4">
        <v>16</v>
      </c>
      <c r="J4219" s="4">
        <v>3</v>
      </c>
      <c r="K4219" s="4">
        <v>5</v>
      </c>
      <c r="L4219" s="4">
        <v>0</v>
      </c>
      <c r="M4219" s="4">
        <v>9</v>
      </c>
      <c r="N4219" s="4">
        <v>2</v>
      </c>
      <c r="O4219" s="4">
        <v>4</v>
      </c>
      <c r="P4219" s="4">
        <v>0</v>
      </c>
      <c r="Q4219" s="4" t="s">
        <v>1383</v>
      </c>
      <c r="R4219" s="4" t="s">
        <v>1382</v>
      </c>
      <c r="S4219" s="12" t="s">
        <v>1382</v>
      </c>
      <c r="T4219" s="7">
        <f t="shared" si="68"/>
        <v>60</v>
      </c>
    </row>
    <row r="4220" spans="1:20" x14ac:dyDescent="0.25">
      <c r="A4220" s="4" t="s">
        <v>10284</v>
      </c>
      <c r="B4220" s="4">
        <v>102</v>
      </c>
      <c r="C4220" s="4" t="s">
        <v>10289</v>
      </c>
      <c r="D4220" s="4" t="s">
        <v>1382</v>
      </c>
      <c r="E4220" s="4">
        <v>9</v>
      </c>
      <c r="F4220" s="4">
        <v>34</v>
      </c>
      <c r="G4220" s="4">
        <v>5</v>
      </c>
      <c r="H4220" s="4">
        <v>3</v>
      </c>
      <c r="I4220" s="4">
        <v>13</v>
      </c>
      <c r="J4220" s="4">
        <v>23</v>
      </c>
      <c r="K4220" s="4">
        <v>3</v>
      </c>
      <c r="L4220" s="4">
        <v>3</v>
      </c>
      <c r="M4220" s="4">
        <v>9</v>
      </c>
      <c r="N4220" s="4">
        <v>17</v>
      </c>
      <c r="O4220" s="4">
        <v>1</v>
      </c>
      <c r="P4220" s="4">
        <v>4</v>
      </c>
      <c r="Q4220" s="4" t="s">
        <v>1383</v>
      </c>
      <c r="R4220" s="4" t="s">
        <v>1382</v>
      </c>
      <c r="S4220" s="12" t="s">
        <v>1382</v>
      </c>
      <c r="T4220" s="7">
        <f t="shared" si="68"/>
        <v>124</v>
      </c>
    </row>
    <row r="4221" spans="1:20" x14ac:dyDescent="0.25">
      <c r="A4221" s="4" t="s">
        <v>10284</v>
      </c>
      <c r="B4221" s="4">
        <v>105</v>
      </c>
      <c r="C4221" s="4" t="s">
        <v>10290</v>
      </c>
      <c r="D4221" s="4" t="s">
        <v>1382</v>
      </c>
      <c r="E4221" s="4">
        <v>30</v>
      </c>
      <c r="F4221" s="4">
        <v>21</v>
      </c>
      <c r="G4221" s="4">
        <v>1</v>
      </c>
      <c r="H4221" s="4">
        <v>0</v>
      </c>
      <c r="I4221" s="4">
        <v>28</v>
      </c>
      <c r="J4221" s="4">
        <v>21</v>
      </c>
      <c r="K4221" s="4">
        <v>2</v>
      </c>
      <c r="L4221" s="4">
        <v>0</v>
      </c>
      <c r="M4221" s="4">
        <v>33</v>
      </c>
      <c r="N4221" s="4">
        <v>15</v>
      </c>
      <c r="O4221" s="4">
        <v>0</v>
      </c>
      <c r="P4221" s="4">
        <v>0</v>
      </c>
      <c r="Q4221" s="4" t="s">
        <v>1383</v>
      </c>
      <c r="R4221" s="4" t="s">
        <v>1382</v>
      </c>
      <c r="S4221" s="12" t="s">
        <v>1382</v>
      </c>
      <c r="T4221" s="7">
        <f t="shared" si="68"/>
        <v>151</v>
      </c>
    </row>
    <row r="4222" spans="1:20" x14ac:dyDescent="0.25">
      <c r="A4222" s="4" t="s">
        <v>10284</v>
      </c>
      <c r="B4222" s="4">
        <v>203</v>
      </c>
      <c r="C4222" s="4" t="s">
        <v>10291</v>
      </c>
      <c r="D4222" s="4" t="s">
        <v>1382</v>
      </c>
      <c r="E4222" s="4">
        <v>48</v>
      </c>
      <c r="F4222" s="4">
        <v>49</v>
      </c>
      <c r="G4222" s="4">
        <v>7</v>
      </c>
      <c r="H4222" s="4">
        <v>3</v>
      </c>
      <c r="I4222" s="4">
        <v>49</v>
      </c>
      <c r="J4222" s="4">
        <v>46</v>
      </c>
      <c r="K4222" s="4">
        <v>4</v>
      </c>
      <c r="L4222" s="4">
        <v>4</v>
      </c>
      <c r="M4222" s="4">
        <v>46</v>
      </c>
      <c r="N4222" s="4">
        <v>47</v>
      </c>
      <c r="O4222" s="4">
        <v>4</v>
      </c>
      <c r="P4222" s="4">
        <v>3</v>
      </c>
      <c r="Q4222" s="4" t="s">
        <v>1383</v>
      </c>
      <c r="R4222" s="4" t="s">
        <v>1382</v>
      </c>
      <c r="S4222" s="12" t="s">
        <v>1382</v>
      </c>
      <c r="T4222" s="7">
        <f t="shared" si="68"/>
        <v>310</v>
      </c>
    </row>
    <row r="4223" spans="1:20" x14ac:dyDescent="0.25">
      <c r="A4223" s="4" t="s">
        <v>10284</v>
      </c>
      <c r="B4223" s="4">
        <v>204</v>
      </c>
      <c r="C4223" s="4" t="s">
        <v>10292</v>
      </c>
      <c r="D4223" s="4" t="s">
        <v>1382</v>
      </c>
      <c r="E4223" s="4">
        <v>22</v>
      </c>
      <c r="F4223" s="4">
        <v>16</v>
      </c>
      <c r="G4223" s="4">
        <v>0</v>
      </c>
      <c r="H4223" s="4">
        <v>3</v>
      </c>
      <c r="I4223" s="4">
        <v>22</v>
      </c>
      <c r="J4223" s="4">
        <v>15</v>
      </c>
      <c r="K4223" s="4">
        <v>0</v>
      </c>
      <c r="L4223" s="4">
        <v>3</v>
      </c>
      <c r="M4223" s="4">
        <v>19</v>
      </c>
      <c r="N4223" s="4">
        <v>12</v>
      </c>
      <c r="O4223" s="4">
        <v>0</v>
      </c>
      <c r="P4223" s="4">
        <v>3</v>
      </c>
      <c r="Q4223" s="4" t="s">
        <v>1383</v>
      </c>
      <c r="R4223" s="4" t="s">
        <v>10293</v>
      </c>
      <c r="S4223" s="12" t="s">
        <v>10294</v>
      </c>
      <c r="T4223" s="7">
        <f t="shared" si="68"/>
        <v>115</v>
      </c>
    </row>
    <row r="4224" spans="1:20" x14ac:dyDescent="0.25">
      <c r="A4224" s="4" t="s">
        <v>10284</v>
      </c>
      <c r="B4224" s="4">
        <v>255</v>
      </c>
      <c r="C4224" s="4" t="s">
        <v>7458</v>
      </c>
      <c r="D4224" s="4" t="s">
        <v>1382</v>
      </c>
      <c r="E4224" s="4">
        <v>5</v>
      </c>
      <c r="F4224" s="4">
        <v>7</v>
      </c>
      <c r="G4224" s="4">
        <v>0</v>
      </c>
      <c r="H4224" s="4">
        <v>0</v>
      </c>
      <c r="I4224" s="4">
        <v>5</v>
      </c>
      <c r="J4224" s="4">
        <v>6</v>
      </c>
      <c r="K4224" s="4">
        <v>1</v>
      </c>
      <c r="L4224" s="4">
        <v>0</v>
      </c>
      <c r="M4224" s="4">
        <v>4</v>
      </c>
      <c r="N4224" s="4">
        <v>3</v>
      </c>
      <c r="O4224" s="4">
        <v>0</v>
      </c>
      <c r="P4224" s="4">
        <v>0</v>
      </c>
      <c r="Q4224" s="4" t="s">
        <v>1383</v>
      </c>
      <c r="R4224" s="4" t="s">
        <v>7459</v>
      </c>
      <c r="S4224" s="12" t="s">
        <v>10295</v>
      </c>
      <c r="T4224" s="7">
        <f t="shared" si="68"/>
        <v>31</v>
      </c>
    </row>
    <row r="4225" spans="1:20" x14ac:dyDescent="0.25">
      <c r="A4225" s="4" t="s">
        <v>10284</v>
      </c>
      <c r="B4225" s="4">
        <v>260</v>
      </c>
      <c r="C4225" s="4" t="s">
        <v>10296</v>
      </c>
      <c r="D4225" s="4" t="s">
        <v>1382</v>
      </c>
      <c r="E4225" s="4">
        <v>7</v>
      </c>
      <c r="F4225" s="4">
        <v>5</v>
      </c>
      <c r="G4225" s="4">
        <v>0</v>
      </c>
      <c r="H4225" s="4">
        <v>1</v>
      </c>
      <c r="I4225" s="4">
        <v>6</v>
      </c>
      <c r="J4225" s="4">
        <v>5</v>
      </c>
      <c r="K4225" s="4">
        <v>1</v>
      </c>
      <c r="L4225" s="4">
        <v>0</v>
      </c>
      <c r="M4225" s="4">
        <v>0</v>
      </c>
      <c r="N4225" s="4">
        <v>0</v>
      </c>
      <c r="O4225" s="4">
        <v>0</v>
      </c>
      <c r="P4225" s="4">
        <v>0</v>
      </c>
      <c r="Q4225" s="4" t="s">
        <v>1383</v>
      </c>
      <c r="R4225" s="4" t="s">
        <v>1382</v>
      </c>
      <c r="S4225" s="12" t="s">
        <v>1382</v>
      </c>
      <c r="T4225" s="7">
        <f t="shared" si="68"/>
        <v>25</v>
      </c>
    </row>
    <row r="4226" spans="1:20" x14ac:dyDescent="0.25">
      <c r="A4226" s="4" t="s">
        <v>10284</v>
      </c>
      <c r="B4226" s="4">
        <v>261</v>
      </c>
      <c r="C4226" s="4" t="s">
        <v>10297</v>
      </c>
      <c r="D4226" s="4" t="s">
        <v>1382</v>
      </c>
      <c r="E4226" s="4">
        <v>0</v>
      </c>
      <c r="F4226" s="4">
        <v>0</v>
      </c>
      <c r="G4226" s="4">
        <v>0</v>
      </c>
      <c r="H4226" s="4">
        <v>0</v>
      </c>
      <c r="I4226" s="4">
        <v>0</v>
      </c>
      <c r="J4226" s="4">
        <v>0</v>
      </c>
      <c r="K4226" s="4">
        <v>0</v>
      </c>
      <c r="L4226" s="4">
        <v>0</v>
      </c>
      <c r="M4226" s="4">
        <v>11</v>
      </c>
      <c r="N4226" s="4">
        <v>13</v>
      </c>
      <c r="O4226" s="4">
        <v>1</v>
      </c>
      <c r="P4226" s="4">
        <v>2</v>
      </c>
      <c r="Q4226" s="4" t="s">
        <v>1383</v>
      </c>
      <c r="R4226" s="4" t="s">
        <v>10298</v>
      </c>
      <c r="S4226" s="12" t="s">
        <v>10299</v>
      </c>
      <c r="T4226" s="7">
        <f t="shared" si="68"/>
        <v>27</v>
      </c>
    </row>
    <row r="4227" spans="1:20" x14ac:dyDescent="0.25">
      <c r="A4227" s="4" t="s">
        <v>10284</v>
      </c>
      <c r="B4227" s="4">
        <v>265</v>
      </c>
      <c r="C4227" s="4" t="s">
        <v>10300</v>
      </c>
      <c r="D4227" s="4" t="s">
        <v>1382</v>
      </c>
      <c r="E4227" s="4">
        <v>3</v>
      </c>
      <c r="F4227" s="4">
        <v>4</v>
      </c>
      <c r="G4227" s="4">
        <v>2</v>
      </c>
      <c r="H4227" s="4">
        <v>2</v>
      </c>
      <c r="I4227" s="4">
        <v>7</v>
      </c>
      <c r="J4227" s="4">
        <v>5</v>
      </c>
      <c r="K4227" s="4">
        <v>3</v>
      </c>
      <c r="L4227" s="4">
        <v>0</v>
      </c>
      <c r="M4227" s="4">
        <v>0</v>
      </c>
      <c r="N4227" s="4">
        <v>0</v>
      </c>
      <c r="O4227" s="4">
        <v>0</v>
      </c>
      <c r="P4227" s="4">
        <v>0</v>
      </c>
      <c r="Q4227" s="4" t="s">
        <v>1383</v>
      </c>
      <c r="R4227" s="4" t="s">
        <v>10301</v>
      </c>
      <c r="S4227" s="12" t="s">
        <v>10302</v>
      </c>
      <c r="T4227" s="7">
        <f t="shared" si="68"/>
        <v>26</v>
      </c>
    </row>
    <row r="4228" spans="1:20" x14ac:dyDescent="0.25">
      <c r="A4228" s="4" t="s">
        <v>10284</v>
      </c>
      <c r="B4228" s="4">
        <v>266</v>
      </c>
      <c r="C4228" s="4" t="s">
        <v>10303</v>
      </c>
      <c r="D4228" s="4" t="s">
        <v>1382</v>
      </c>
      <c r="E4228" s="4">
        <v>1</v>
      </c>
      <c r="F4228" s="4">
        <v>0</v>
      </c>
      <c r="G4228" s="4">
        <v>0</v>
      </c>
      <c r="H4228" s="4">
        <v>0</v>
      </c>
      <c r="I4228" s="4">
        <v>1</v>
      </c>
      <c r="J4228" s="4">
        <v>0</v>
      </c>
      <c r="K4228" s="4">
        <v>0</v>
      </c>
      <c r="L4228" s="4">
        <v>0</v>
      </c>
      <c r="M4228" s="4">
        <v>0</v>
      </c>
      <c r="N4228" s="4">
        <v>0</v>
      </c>
      <c r="O4228" s="4">
        <v>0</v>
      </c>
      <c r="P4228" s="4">
        <v>0</v>
      </c>
      <c r="Q4228" s="4" t="s">
        <v>1383</v>
      </c>
      <c r="R4228" s="4" t="s">
        <v>1382</v>
      </c>
      <c r="S4228" s="12" t="s">
        <v>1382</v>
      </c>
      <c r="T4228" s="7">
        <f t="shared" si="68"/>
        <v>2</v>
      </c>
    </row>
    <row r="4229" spans="1:20" x14ac:dyDescent="0.25">
      <c r="A4229" s="4" t="s">
        <v>10284</v>
      </c>
      <c r="B4229" s="4">
        <v>267</v>
      </c>
      <c r="C4229" s="4" t="s">
        <v>10304</v>
      </c>
      <c r="D4229" s="4" t="s">
        <v>1382</v>
      </c>
      <c r="E4229" s="4">
        <v>0</v>
      </c>
      <c r="F4229" s="4">
        <v>0</v>
      </c>
      <c r="G4229" s="4">
        <v>0</v>
      </c>
      <c r="H4229" s="4">
        <v>0</v>
      </c>
      <c r="I4229" s="4">
        <v>0</v>
      </c>
      <c r="J4229" s="4">
        <v>0</v>
      </c>
      <c r="K4229" s="4">
        <v>0</v>
      </c>
      <c r="L4229" s="4">
        <v>0</v>
      </c>
      <c r="M4229" s="4">
        <v>1</v>
      </c>
      <c r="N4229" s="4">
        <v>0</v>
      </c>
      <c r="O4229" s="4">
        <v>0</v>
      </c>
      <c r="P4229" s="4">
        <v>0</v>
      </c>
      <c r="Q4229" s="4" t="s">
        <v>1383</v>
      </c>
      <c r="R4229" s="4" t="s">
        <v>10305</v>
      </c>
      <c r="S4229" s="12" t="s">
        <v>10306</v>
      </c>
      <c r="T4229" s="7">
        <f t="shared" si="68"/>
        <v>1</v>
      </c>
    </row>
    <row r="4230" spans="1:20" x14ac:dyDescent="0.25">
      <c r="A4230" s="4" t="s">
        <v>10284</v>
      </c>
      <c r="B4230" s="4">
        <v>292</v>
      </c>
      <c r="C4230" s="4" t="s">
        <v>10307</v>
      </c>
      <c r="D4230" s="4" t="s">
        <v>1382</v>
      </c>
      <c r="E4230" s="4">
        <v>1</v>
      </c>
      <c r="F4230" s="4">
        <v>1</v>
      </c>
      <c r="G4230" s="4">
        <v>0</v>
      </c>
      <c r="H4230" s="4">
        <v>0</v>
      </c>
      <c r="I4230" s="4">
        <v>1</v>
      </c>
      <c r="J4230" s="4">
        <v>1</v>
      </c>
      <c r="K4230" s="4">
        <v>0</v>
      </c>
      <c r="L4230" s="4">
        <v>0</v>
      </c>
      <c r="M4230" s="4">
        <v>1</v>
      </c>
      <c r="N4230" s="4">
        <v>1</v>
      </c>
      <c r="O4230" s="4">
        <v>0</v>
      </c>
      <c r="P4230" s="4">
        <v>0</v>
      </c>
      <c r="Q4230" s="4" t="s">
        <v>1383</v>
      </c>
      <c r="R4230" s="4" t="s">
        <v>1382</v>
      </c>
      <c r="S4230" s="12" t="s">
        <v>1382</v>
      </c>
      <c r="T4230" s="7">
        <f t="shared" si="68"/>
        <v>6</v>
      </c>
    </row>
    <row r="4231" spans="1:20" x14ac:dyDescent="0.25">
      <c r="A4231" s="4" t="s">
        <v>10284</v>
      </c>
      <c r="B4231" s="4">
        <v>293</v>
      </c>
      <c r="C4231" s="4" t="s">
        <v>10308</v>
      </c>
      <c r="D4231" s="4" t="s">
        <v>1382</v>
      </c>
      <c r="E4231" s="4">
        <v>13</v>
      </c>
      <c r="F4231" s="4">
        <v>16</v>
      </c>
      <c r="G4231" s="4">
        <v>0</v>
      </c>
      <c r="H4231" s="4">
        <v>0</v>
      </c>
      <c r="I4231" s="4">
        <v>14</v>
      </c>
      <c r="J4231" s="4">
        <v>0</v>
      </c>
      <c r="K4231" s="4">
        <v>0</v>
      </c>
      <c r="L4231" s="4">
        <v>0</v>
      </c>
      <c r="M4231" s="4">
        <v>0</v>
      </c>
      <c r="N4231" s="4">
        <v>0</v>
      </c>
      <c r="O4231" s="4">
        <v>0</v>
      </c>
      <c r="P4231" s="4">
        <v>0</v>
      </c>
      <c r="Q4231" s="4" t="s">
        <v>1383</v>
      </c>
      <c r="R4231" s="4" t="s">
        <v>1382</v>
      </c>
      <c r="S4231" s="12" t="s">
        <v>1382</v>
      </c>
      <c r="T4231" s="7">
        <f t="shared" si="68"/>
        <v>43</v>
      </c>
    </row>
    <row r="4232" spans="1:20" x14ac:dyDescent="0.25">
      <c r="A4232" s="4" t="s">
        <v>10284</v>
      </c>
      <c r="B4232" s="4">
        <v>300</v>
      </c>
      <c r="C4232" s="4" t="s">
        <v>10309</v>
      </c>
      <c r="D4232" s="4" t="s">
        <v>1382</v>
      </c>
      <c r="E4232" s="4">
        <v>6</v>
      </c>
      <c r="F4232" s="4">
        <v>6</v>
      </c>
      <c r="G4232" s="4">
        <v>0</v>
      </c>
      <c r="H4232" s="4">
        <v>1</v>
      </c>
      <c r="I4232" s="4">
        <v>5</v>
      </c>
      <c r="J4232" s="4">
        <v>6</v>
      </c>
      <c r="K4232" s="4">
        <v>1</v>
      </c>
      <c r="L4232" s="4">
        <v>1</v>
      </c>
      <c r="M4232" s="4">
        <v>2</v>
      </c>
      <c r="N4232" s="4">
        <v>2</v>
      </c>
      <c r="O4232" s="4">
        <v>1</v>
      </c>
      <c r="P4232" s="4">
        <v>0</v>
      </c>
      <c r="Q4232" s="4" t="s">
        <v>1383</v>
      </c>
      <c r="R4232" s="4" t="s">
        <v>10310</v>
      </c>
      <c r="S4232" s="12" t="s">
        <v>10311</v>
      </c>
      <c r="T4232" s="7">
        <f t="shared" si="68"/>
        <v>31</v>
      </c>
    </row>
    <row r="4233" spans="1:20" x14ac:dyDescent="0.25">
      <c r="A4233" s="4" t="s">
        <v>10284</v>
      </c>
      <c r="B4233" s="4">
        <v>301</v>
      </c>
      <c r="C4233" s="4" t="s">
        <v>10312</v>
      </c>
      <c r="D4233" s="4" t="s">
        <v>1382</v>
      </c>
      <c r="E4233" s="4">
        <v>0</v>
      </c>
      <c r="F4233" s="4">
        <v>0</v>
      </c>
      <c r="G4233" s="4">
        <v>0</v>
      </c>
      <c r="H4233" s="4">
        <v>0</v>
      </c>
      <c r="I4233" s="4">
        <v>0</v>
      </c>
      <c r="J4233" s="4">
        <v>0</v>
      </c>
      <c r="K4233" s="4">
        <v>0</v>
      </c>
      <c r="L4233" s="4">
        <v>0</v>
      </c>
      <c r="M4233" s="4">
        <v>1</v>
      </c>
      <c r="N4233" s="4">
        <v>4</v>
      </c>
      <c r="O4233" s="4">
        <v>1</v>
      </c>
      <c r="P4233" s="4">
        <v>0</v>
      </c>
      <c r="Q4233" s="4" t="s">
        <v>1383</v>
      </c>
      <c r="R4233" s="4" t="s">
        <v>10313</v>
      </c>
      <c r="S4233" s="12" t="s">
        <v>10314</v>
      </c>
      <c r="T4233" s="7">
        <f t="shared" si="68"/>
        <v>6</v>
      </c>
    </row>
    <row r="4234" spans="1:20" x14ac:dyDescent="0.25">
      <c r="A4234" s="4" t="s">
        <v>10284</v>
      </c>
      <c r="B4234" s="4">
        <v>308</v>
      </c>
      <c r="C4234" s="4" t="s">
        <v>7466</v>
      </c>
      <c r="D4234" s="4" t="s">
        <v>1382</v>
      </c>
      <c r="E4234" s="4">
        <v>1</v>
      </c>
      <c r="F4234" s="4">
        <v>1</v>
      </c>
      <c r="G4234" s="4">
        <v>0</v>
      </c>
      <c r="H4234" s="4">
        <v>0</v>
      </c>
      <c r="I4234" s="4">
        <v>1</v>
      </c>
      <c r="J4234" s="4">
        <v>1</v>
      </c>
      <c r="K4234" s="4">
        <v>0</v>
      </c>
      <c r="L4234" s="4">
        <v>0</v>
      </c>
      <c r="M4234" s="4">
        <v>0</v>
      </c>
      <c r="N4234" s="4">
        <v>0</v>
      </c>
      <c r="O4234" s="4">
        <v>0</v>
      </c>
      <c r="P4234" s="4">
        <v>0</v>
      </c>
      <c r="Q4234" s="4" t="s">
        <v>1383</v>
      </c>
      <c r="R4234" s="4" t="s">
        <v>1382</v>
      </c>
      <c r="S4234" s="12" t="s">
        <v>1382</v>
      </c>
      <c r="T4234" s="7">
        <f t="shared" si="68"/>
        <v>4</v>
      </c>
    </row>
    <row r="4235" spans="1:20" x14ac:dyDescent="0.25">
      <c r="A4235" s="4" t="s">
        <v>10284</v>
      </c>
      <c r="B4235" s="4">
        <v>320</v>
      </c>
      <c r="C4235" s="4" t="s">
        <v>10315</v>
      </c>
      <c r="D4235" s="4" t="s">
        <v>1382</v>
      </c>
      <c r="E4235" s="4">
        <v>1</v>
      </c>
      <c r="F4235" s="4">
        <v>1</v>
      </c>
      <c r="G4235" s="4">
        <v>0</v>
      </c>
      <c r="H4235" s="4">
        <v>1</v>
      </c>
      <c r="I4235" s="4">
        <v>1</v>
      </c>
      <c r="J4235" s="4">
        <v>1</v>
      </c>
      <c r="K4235" s="4">
        <v>0</v>
      </c>
      <c r="L4235" s="4">
        <v>1</v>
      </c>
      <c r="M4235" s="4">
        <v>1</v>
      </c>
      <c r="N4235" s="4">
        <v>2</v>
      </c>
      <c r="O4235" s="4">
        <v>0</v>
      </c>
      <c r="P4235" s="4">
        <v>1</v>
      </c>
      <c r="Q4235" s="4" t="s">
        <v>1383</v>
      </c>
      <c r="R4235" s="4" t="s">
        <v>10316</v>
      </c>
      <c r="S4235" s="12" t="s">
        <v>10317</v>
      </c>
      <c r="T4235" s="7">
        <f t="shared" si="68"/>
        <v>10</v>
      </c>
    </row>
    <row r="4236" spans="1:20" x14ac:dyDescent="0.25">
      <c r="A4236" s="4" t="s">
        <v>10284</v>
      </c>
      <c r="B4236" s="4">
        <v>321</v>
      </c>
      <c r="C4236" s="4" t="s">
        <v>10318</v>
      </c>
      <c r="D4236" s="4" t="s">
        <v>1382</v>
      </c>
      <c r="E4236" s="4">
        <v>2</v>
      </c>
      <c r="F4236" s="4">
        <v>3</v>
      </c>
      <c r="G4236" s="4">
        <v>0</v>
      </c>
      <c r="H4236" s="4">
        <v>1</v>
      </c>
      <c r="I4236" s="4">
        <v>3</v>
      </c>
      <c r="J4236" s="4">
        <v>3</v>
      </c>
      <c r="K4236" s="4">
        <v>0</v>
      </c>
      <c r="L4236" s="4">
        <v>2</v>
      </c>
      <c r="M4236" s="4">
        <v>3</v>
      </c>
      <c r="N4236" s="4">
        <v>3</v>
      </c>
      <c r="O4236" s="4">
        <v>1</v>
      </c>
      <c r="P4236" s="4">
        <v>1</v>
      </c>
      <c r="Q4236" s="4" t="s">
        <v>1383</v>
      </c>
      <c r="R4236" s="4" t="s">
        <v>10319</v>
      </c>
      <c r="S4236" s="12" t="s">
        <v>10320</v>
      </c>
      <c r="T4236" s="7">
        <f t="shared" si="68"/>
        <v>22</v>
      </c>
    </row>
    <row r="4237" spans="1:20" x14ac:dyDescent="0.25">
      <c r="A4237" s="4" t="s">
        <v>10284</v>
      </c>
      <c r="B4237" s="4">
        <v>323</v>
      </c>
      <c r="C4237" s="4" t="s">
        <v>10321</v>
      </c>
      <c r="D4237" s="4" t="s">
        <v>1382</v>
      </c>
      <c r="E4237" s="4">
        <v>0</v>
      </c>
      <c r="F4237" s="4">
        <v>0</v>
      </c>
      <c r="G4237" s="4">
        <v>0</v>
      </c>
      <c r="H4237" s="4">
        <v>0</v>
      </c>
      <c r="I4237" s="4">
        <v>1</v>
      </c>
      <c r="J4237" s="4">
        <v>0</v>
      </c>
      <c r="K4237" s="4">
        <v>0</v>
      </c>
      <c r="L4237" s="4">
        <v>0</v>
      </c>
      <c r="M4237" s="4">
        <v>1</v>
      </c>
      <c r="N4237" s="4">
        <v>0</v>
      </c>
      <c r="O4237" s="4">
        <v>0</v>
      </c>
      <c r="P4237" s="4">
        <v>0</v>
      </c>
      <c r="Q4237" s="4" t="s">
        <v>1383</v>
      </c>
      <c r="R4237" s="4" t="s">
        <v>10322</v>
      </c>
      <c r="S4237" s="12" t="s">
        <v>10323</v>
      </c>
      <c r="T4237" s="7">
        <f t="shared" si="68"/>
        <v>2</v>
      </c>
    </row>
    <row r="4238" spans="1:20" x14ac:dyDescent="0.25">
      <c r="A4238" s="4" t="s">
        <v>10284</v>
      </c>
      <c r="B4238" s="4">
        <v>326</v>
      </c>
      <c r="C4238" s="4" t="s">
        <v>10324</v>
      </c>
      <c r="D4238" s="4" t="s">
        <v>1382</v>
      </c>
      <c r="E4238" s="4">
        <v>0</v>
      </c>
      <c r="F4238" s="4">
        <v>1</v>
      </c>
      <c r="G4238" s="4">
        <v>0</v>
      </c>
      <c r="H4238" s="4">
        <v>0</v>
      </c>
      <c r="I4238" s="4">
        <v>0</v>
      </c>
      <c r="J4238" s="4">
        <v>1</v>
      </c>
      <c r="K4238" s="4">
        <v>0</v>
      </c>
      <c r="L4238" s="4">
        <v>0</v>
      </c>
      <c r="M4238" s="4">
        <v>0</v>
      </c>
      <c r="N4238" s="4">
        <v>0</v>
      </c>
      <c r="O4238" s="4">
        <v>0</v>
      </c>
      <c r="P4238" s="4">
        <v>0</v>
      </c>
      <c r="Q4238" s="4" t="s">
        <v>1383</v>
      </c>
      <c r="R4238" s="4" t="s">
        <v>10325</v>
      </c>
      <c r="S4238" s="12" t="s">
        <v>10326</v>
      </c>
      <c r="T4238" s="7">
        <f t="shared" si="68"/>
        <v>2</v>
      </c>
    </row>
    <row r="4239" spans="1:20" x14ac:dyDescent="0.25">
      <c r="A4239" s="4" t="s">
        <v>10284</v>
      </c>
      <c r="B4239" s="4">
        <v>329</v>
      </c>
      <c r="C4239" s="4" t="s">
        <v>10327</v>
      </c>
      <c r="D4239" s="4" t="s">
        <v>1382</v>
      </c>
      <c r="E4239" s="4">
        <v>6</v>
      </c>
      <c r="F4239" s="4">
        <v>3</v>
      </c>
      <c r="G4239" s="4">
        <v>0</v>
      </c>
      <c r="H4239" s="4">
        <v>3</v>
      </c>
      <c r="I4239" s="4">
        <v>3</v>
      </c>
      <c r="J4239" s="4">
        <v>3</v>
      </c>
      <c r="K4239" s="4">
        <v>0</v>
      </c>
      <c r="L4239" s="4">
        <v>3</v>
      </c>
      <c r="M4239" s="4">
        <v>3</v>
      </c>
      <c r="N4239" s="4">
        <v>4</v>
      </c>
      <c r="O4239" s="4">
        <v>0</v>
      </c>
      <c r="P4239" s="4">
        <v>1</v>
      </c>
      <c r="Q4239" s="4" t="s">
        <v>1383</v>
      </c>
      <c r="R4239" s="4" t="s">
        <v>10328</v>
      </c>
      <c r="S4239" s="12" t="s">
        <v>10329</v>
      </c>
      <c r="T4239" s="7">
        <f t="shared" si="68"/>
        <v>29</v>
      </c>
    </row>
    <row r="4240" spans="1:20" x14ac:dyDescent="0.25">
      <c r="A4240" s="4" t="s">
        <v>10284</v>
      </c>
      <c r="B4240" s="4">
        <v>338</v>
      </c>
      <c r="C4240" s="4" t="s">
        <v>10330</v>
      </c>
      <c r="D4240" s="4" t="s">
        <v>1382</v>
      </c>
      <c r="E4240" s="4">
        <v>0</v>
      </c>
      <c r="F4240" s="4">
        <v>1</v>
      </c>
      <c r="G4240" s="4">
        <v>0</v>
      </c>
      <c r="H4240" s="4">
        <v>0</v>
      </c>
      <c r="I4240" s="4">
        <v>0</v>
      </c>
      <c r="J4240" s="4">
        <v>1</v>
      </c>
      <c r="K4240" s="4">
        <v>0</v>
      </c>
      <c r="L4240" s="4">
        <v>0</v>
      </c>
      <c r="M4240" s="4">
        <v>0</v>
      </c>
      <c r="N4240" s="4">
        <v>0</v>
      </c>
      <c r="O4240" s="4">
        <v>0</v>
      </c>
      <c r="P4240" s="4">
        <v>0</v>
      </c>
      <c r="Q4240" s="4" t="s">
        <v>1383</v>
      </c>
      <c r="R4240" s="4" t="s">
        <v>10331</v>
      </c>
      <c r="S4240" s="12" t="s">
        <v>10332</v>
      </c>
      <c r="T4240" s="7">
        <f t="shared" si="68"/>
        <v>2</v>
      </c>
    </row>
    <row r="4241" spans="1:20" x14ac:dyDescent="0.25">
      <c r="A4241" s="4" t="s">
        <v>10284</v>
      </c>
      <c r="B4241" s="4">
        <v>340</v>
      </c>
      <c r="C4241" s="4" t="s">
        <v>10333</v>
      </c>
      <c r="D4241" s="4" t="s">
        <v>1382</v>
      </c>
      <c r="E4241" s="4">
        <v>2</v>
      </c>
      <c r="F4241" s="4">
        <v>1</v>
      </c>
      <c r="G4241" s="4">
        <v>0</v>
      </c>
      <c r="H4241" s="4">
        <v>0</v>
      </c>
      <c r="I4241" s="4">
        <v>1</v>
      </c>
      <c r="J4241" s="4">
        <v>1</v>
      </c>
      <c r="K4241" s="4">
        <v>0</v>
      </c>
      <c r="L4241" s="4">
        <v>0</v>
      </c>
      <c r="M4241" s="4">
        <v>1</v>
      </c>
      <c r="N4241" s="4">
        <v>1</v>
      </c>
      <c r="O4241" s="4">
        <v>0</v>
      </c>
      <c r="P4241" s="4">
        <v>0</v>
      </c>
      <c r="Q4241" s="4" t="s">
        <v>1383</v>
      </c>
      <c r="R4241" s="4" t="s">
        <v>10334</v>
      </c>
      <c r="S4241" s="12" t="s">
        <v>10335</v>
      </c>
      <c r="T4241" s="7">
        <f t="shared" si="68"/>
        <v>7</v>
      </c>
    </row>
    <row r="4242" spans="1:20" x14ac:dyDescent="0.25">
      <c r="A4242" s="4" t="s">
        <v>10284</v>
      </c>
      <c r="B4242" s="4">
        <v>344</v>
      </c>
      <c r="C4242" s="4" t="s">
        <v>10336</v>
      </c>
      <c r="D4242" s="4" t="s">
        <v>1382</v>
      </c>
      <c r="E4242" s="4">
        <v>2</v>
      </c>
      <c r="F4242" s="4">
        <v>2</v>
      </c>
      <c r="G4242" s="4">
        <v>0</v>
      </c>
      <c r="H4242" s="4">
        <v>1</v>
      </c>
      <c r="I4242" s="4">
        <v>1</v>
      </c>
      <c r="J4242" s="4">
        <v>2</v>
      </c>
      <c r="K4242" s="4">
        <v>1</v>
      </c>
      <c r="L4242" s="4">
        <v>0</v>
      </c>
      <c r="M4242" s="4">
        <v>2</v>
      </c>
      <c r="N4242" s="4">
        <v>2</v>
      </c>
      <c r="O4242" s="4">
        <v>1</v>
      </c>
      <c r="P4242" s="4">
        <v>3</v>
      </c>
      <c r="Q4242" s="4" t="s">
        <v>1383</v>
      </c>
      <c r="R4242" s="4" t="s">
        <v>10337</v>
      </c>
      <c r="S4242" s="12" t="s">
        <v>10338</v>
      </c>
      <c r="T4242" s="7">
        <f t="shared" si="68"/>
        <v>17</v>
      </c>
    </row>
    <row r="4243" spans="1:20" x14ac:dyDescent="0.25">
      <c r="A4243" s="4" t="s">
        <v>10284</v>
      </c>
      <c r="B4243" s="4">
        <v>351</v>
      </c>
      <c r="C4243" s="4" t="s">
        <v>10339</v>
      </c>
      <c r="D4243" s="4" t="s">
        <v>1382</v>
      </c>
      <c r="E4243" s="4">
        <v>0</v>
      </c>
      <c r="F4243" s="4">
        <v>0</v>
      </c>
      <c r="G4243" s="4">
        <v>0</v>
      </c>
      <c r="H4243" s="4">
        <v>0</v>
      </c>
      <c r="I4243" s="4">
        <v>1</v>
      </c>
      <c r="J4243" s="4">
        <v>0</v>
      </c>
      <c r="K4243" s="4">
        <v>1</v>
      </c>
      <c r="L4243" s="4">
        <v>0</v>
      </c>
      <c r="M4243" s="4">
        <v>1</v>
      </c>
      <c r="N4243" s="4">
        <v>1</v>
      </c>
      <c r="O4243" s="4">
        <v>0</v>
      </c>
      <c r="P4243" s="4">
        <v>0</v>
      </c>
      <c r="Q4243" s="4" t="s">
        <v>1383</v>
      </c>
      <c r="R4243" s="4" t="s">
        <v>10340</v>
      </c>
      <c r="S4243" s="12" t="s">
        <v>10341</v>
      </c>
      <c r="T4243" s="7">
        <f t="shared" si="68"/>
        <v>4</v>
      </c>
    </row>
    <row r="4244" spans="1:20" x14ac:dyDescent="0.25">
      <c r="A4244" s="4" t="s">
        <v>10284</v>
      </c>
      <c r="B4244" s="4">
        <v>360</v>
      </c>
      <c r="C4244" s="4" t="s">
        <v>10342</v>
      </c>
      <c r="D4244" s="4" t="s">
        <v>1382</v>
      </c>
      <c r="E4244" s="4">
        <v>0</v>
      </c>
      <c r="F4244" s="4">
        <v>0</v>
      </c>
      <c r="G4244" s="4">
        <v>0</v>
      </c>
      <c r="H4244" s="4">
        <v>0</v>
      </c>
      <c r="I4244" s="4">
        <v>2</v>
      </c>
      <c r="J4244" s="4">
        <v>1</v>
      </c>
      <c r="K4244" s="4">
        <v>0</v>
      </c>
      <c r="L4244" s="4">
        <v>0</v>
      </c>
      <c r="M4244" s="4">
        <v>0</v>
      </c>
      <c r="N4244" s="4">
        <v>1</v>
      </c>
      <c r="O4244" s="4">
        <v>0</v>
      </c>
      <c r="P4244" s="4">
        <v>0</v>
      </c>
      <c r="Q4244" s="4" t="s">
        <v>1383</v>
      </c>
      <c r="R4244" s="4" t="s">
        <v>1382</v>
      </c>
      <c r="S4244" s="12" t="s">
        <v>1382</v>
      </c>
      <c r="T4244" s="7">
        <f t="shared" si="68"/>
        <v>4</v>
      </c>
    </row>
    <row r="4245" spans="1:20" x14ac:dyDescent="0.25">
      <c r="A4245" s="4" t="s">
        <v>10284</v>
      </c>
      <c r="B4245" s="4">
        <v>361</v>
      </c>
      <c r="C4245" s="4" t="s">
        <v>10343</v>
      </c>
      <c r="D4245" s="4" t="s">
        <v>1382</v>
      </c>
      <c r="E4245" s="4">
        <v>1</v>
      </c>
      <c r="F4245" s="4">
        <v>0</v>
      </c>
      <c r="G4245" s="4">
        <v>1</v>
      </c>
      <c r="H4245" s="4">
        <v>0</v>
      </c>
      <c r="I4245" s="4">
        <v>0</v>
      </c>
      <c r="J4245" s="4">
        <v>1</v>
      </c>
      <c r="K4245" s="4">
        <v>1</v>
      </c>
      <c r="L4245" s="4">
        <v>0</v>
      </c>
      <c r="M4245" s="4">
        <v>0</v>
      </c>
      <c r="N4245" s="4">
        <v>0</v>
      </c>
      <c r="O4245" s="4">
        <v>0</v>
      </c>
      <c r="P4245" s="4">
        <v>0</v>
      </c>
      <c r="Q4245" s="4" t="s">
        <v>1383</v>
      </c>
      <c r="R4245" s="4" t="s">
        <v>1382</v>
      </c>
      <c r="S4245" s="12" t="s">
        <v>1382</v>
      </c>
      <c r="T4245" s="7">
        <f t="shared" si="68"/>
        <v>4</v>
      </c>
    </row>
    <row r="4246" spans="1:20" x14ac:dyDescent="0.25">
      <c r="A4246" s="4" t="s">
        <v>10284</v>
      </c>
      <c r="B4246" s="4">
        <v>369</v>
      </c>
      <c r="C4246" s="4" t="s">
        <v>10344</v>
      </c>
      <c r="D4246" s="4" t="s">
        <v>1382</v>
      </c>
      <c r="E4246" s="4">
        <v>1</v>
      </c>
      <c r="F4246" s="4">
        <v>1</v>
      </c>
      <c r="G4246" s="4">
        <v>0</v>
      </c>
      <c r="H4246" s="4">
        <v>0</v>
      </c>
      <c r="I4246" s="4">
        <v>1</v>
      </c>
      <c r="J4246" s="4">
        <v>1</v>
      </c>
      <c r="K4246" s="4">
        <v>0</v>
      </c>
      <c r="L4246" s="4">
        <v>0</v>
      </c>
      <c r="M4246" s="4">
        <v>1</v>
      </c>
      <c r="N4246" s="4">
        <v>1</v>
      </c>
      <c r="O4246" s="4">
        <v>0</v>
      </c>
      <c r="P4246" s="4">
        <v>0</v>
      </c>
      <c r="Q4246" s="4" t="s">
        <v>1383</v>
      </c>
      <c r="R4246" s="4" t="s">
        <v>10345</v>
      </c>
      <c r="S4246" s="12" t="s">
        <v>10346</v>
      </c>
      <c r="T4246" s="7">
        <f t="shared" si="68"/>
        <v>6</v>
      </c>
    </row>
    <row r="4247" spans="1:20" x14ac:dyDescent="0.25">
      <c r="A4247" s="4" t="s">
        <v>10284</v>
      </c>
      <c r="B4247" s="4">
        <v>370</v>
      </c>
      <c r="C4247" s="4" t="s">
        <v>10347</v>
      </c>
      <c r="D4247" s="4" t="s">
        <v>1382</v>
      </c>
      <c r="E4247" s="4">
        <v>0</v>
      </c>
      <c r="F4247" s="4">
        <v>0</v>
      </c>
      <c r="G4247" s="4">
        <v>0</v>
      </c>
      <c r="H4247" s="4">
        <v>0</v>
      </c>
      <c r="I4247" s="4">
        <v>0</v>
      </c>
      <c r="J4247" s="4">
        <v>1</v>
      </c>
      <c r="K4247" s="4">
        <v>0</v>
      </c>
      <c r="L4247" s="4">
        <v>0</v>
      </c>
      <c r="M4247" s="4">
        <v>0</v>
      </c>
      <c r="N4247" s="4">
        <v>0</v>
      </c>
      <c r="O4247" s="4">
        <v>0</v>
      </c>
      <c r="P4247" s="4">
        <v>0</v>
      </c>
      <c r="Q4247" s="4" t="s">
        <v>1383</v>
      </c>
      <c r="R4247" s="4" t="s">
        <v>10348</v>
      </c>
      <c r="S4247" s="12" t="s">
        <v>10349</v>
      </c>
      <c r="T4247" s="7">
        <f t="shared" si="68"/>
        <v>1</v>
      </c>
    </row>
    <row r="4248" spans="1:20" x14ac:dyDescent="0.25">
      <c r="A4248" s="4" t="s">
        <v>10284</v>
      </c>
      <c r="B4248" s="4">
        <v>371</v>
      </c>
      <c r="C4248" s="4" t="s">
        <v>10350</v>
      </c>
      <c r="D4248" s="4" t="s">
        <v>1382</v>
      </c>
      <c r="E4248" s="4">
        <v>2</v>
      </c>
      <c r="F4248" s="4">
        <v>1</v>
      </c>
      <c r="G4248" s="4">
        <v>0</v>
      </c>
      <c r="H4248" s="4">
        <v>0</v>
      </c>
      <c r="I4248" s="4">
        <v>2</v>
      </c>
      <c r="J4248" s="4">
        <v>1</v>
      </c>
      <c r="K4248" s="4">
        <v>0</v>
      </c>
      <c r="L4248" s="4">
        <v>0</v>
      </c>
      <c r="M4248" s="4">
        <v>2</v>
      </c>
      <c r="N4248" s="4">
        <v>2</v>
      </c>
      <c r="O4248" s="4">
        <v>0</v>
      </c>
      <c r="P4248" s="4">
        <v>0</v>
      </c>
      <c r="Q4248" s="4" t="s">
        <v>1383</v>
      </c>
      <c r="R4248" s="4" t="s">
        <v>10351</v>
      </c>
      <c r="S4248" s="12" t="s">
        <v>10352</v>
      </c>
      <c r="T4248" s="7">
        <f t="shared" si="68"/>
        <v>10</v>
      </c>
    </row>
    <row r="4249" spans="1:20" x14ac:dyDescent="0.25">
      <c r="A4249" s="4" t="s">
        <v>10284</v>
      </c>
      <c r="B4249" s="4">
        <v>373</v>
      </c>
      <c r="C4249" s="4" t="s">
        <v>10353</v>
      </c>
      <c r="D4249" s="4" t="s">
        <v>1382</v>
      </c>
      <c r="E4249" s="4">
        <v>2</v>
      </c>
      <c r="F4249" s="4">
        <v>2</v>
      </c>
      <c r="G4249" s="4">
        <v>1</v>
      </c>
      <c r="H4249" s="4">
        <v>0</v>
      </c>
      <c r="I4249" s="4">
        <v>2</v>
      </c>
      <c r="J4249" s="4">
        <v>2</v>
      </c>
      <c r="K4249" s="4">
        <v>0</v>
      </c>
      <c r="L4249" s="4">
        <v>0</v>
      </c>
      <c r="M4249" s="4">
        <v>1</v>
      </c>
      <c r="N4249" s="4">
        <v>2</v>
      </c>
      <c r="O4249" s="4">
        <v>1</v>
      </c>
      <c r="P4249" s="4">
        <v>0</v>
      </c>
      <c r="Q4249" s="4" t="s">
        <v>1383</v>
      </c>
      <c r="R4249" s="4" t="s">
        <v>10354</v>
      </c>
      <c r="S4249" s="12" t="s">
        <v>10355</v>
      </c>
      <c r="T4249" s="7">
        <f t="shared" si="68"/>
        <v>13</v>
      </c>
    </row>
    <row r="4250" spans="1:20" x14ac:dyDescent="0.25">
      <c r="A4250" s="4" t="s">
        <v>10284</v>
      </c>
      <c r="B4250" s="4">
        <v>376</v>
      </c>
      <c r="C4250" s="4" t="s">
        <v>10356</v>
      </c>
      <c r="D4250" s="4" t="s">
        <v>1382</v>
      </c>
      <c r="E4250" s="4">
        <v>2</v>
      </c>
      <c r="F4250" s="4">
        <v>2</v>
      </c>
      <c r="G4250" s="4">
        <v>0</v>
      </c>
      <c r="H4250" s="4">
        <v>0</v>
      </c>
      <c r="I4250" s="4">
        <v>1</v>
      </c>
      <c r="J4250" s="4">
        <v>2</v>
      </c>
      <c r="K4250" s="4">
        <v>0</v>
      </c>
      <c r="L4250" s="4">
        <v>0</v>
      </c>
      <c r="M4250" s="4">
        <v>1</v>
      </c>
      <c r="N4250" s="4">
        <v>3</v>
      </c>
      <c r="O4250" s="4">
        <v>0</v>
      </c>
      <c r="P4250" s="4">
        <v>0</v>
      </c>
      <c r="Q4250" s="4" t="s">
        <v>1383</v>
      </c>
      <c r="R4250" s="4" t="s">
        <v>10357</v>
      </c>
      <c r="S4250" s="12" t="s">
        <v>10358</v>
      </c>
      <c r="T4250" s="7">
        <f t="shared" si="68"/>
        <v>11</v>
      </c>
    </row>
    <row r="4251" spans="1:20" x14ac:dyDescent="0.25">
      <c r="A4251" s="4" t="s">
        <v>10284</v>
      </c>
      <c r="B4251" s="4">
        <v>377</v>
      </c>
      <c r="C4251" s="4" t="s">
        <v>10359</v>
      </c>
      <c r="D4251" s="4" t="s">
        <v>1382</v>
      </c>
      <c r="E4251" s="4">
        <v>0</v>
      </c>
      <c r="F4251" s="4">
        <v>2</v>
      </c>
      <c r="G4251" s="4">
        <v>1</v>
      </c>
      <c r="H4251" s="4">
        <v>0</v>
      </c>
      <c r="I4251" s="4">
        <v>0</v>
      </c>
      <c r="J4251" s="4">
        <v>0</v>
      </c>
      <c r="K4251" s="4">
        <v>0</v>
      </c>
      <c r="L4251" s="4">
        <v>0</v>
      </c>
      <c r="M4251" s="4">
        <v>0</v>
      </c>
      <c r="N4251" s="4">
        <v>0</v>
      </c>
      <c r="O4251" s="4">
        <v>0</v>
      </c>
      <c r="P4251" s="4">
        <v>0</v>
      </c>
      <c r="Q4251" s="4" t="s">
        <v>1383</v>
      </c>
      <c r="R4251" s="4" t="s">
        <v>1382</v>
      </c>
      <c r="S4251" s="12" t="s">
        <v>1382</v>
      </c>
      <c r="T4251" s="7">
        <f t="shared" si="68"/>
        <v>3</v>
      </c>
    </row>
    <row r="4252" spans="1:20" x14ac:dyDescent="0.25">
      <c r="A4252" s="4" t="s">
        <v>10284</v>
      </c>
      <c r="B4252" s="4">
        <v>378</v>
      </c>
      <c r="C4252" s="4" t="s">
        <v>10360</v>
      </c>
      <c r="D4252" s="4" t="s">
        <v>1382</v>
      </c>
      <c r="E4252" s="4">
        <v>0</v>
      </c>
      <c r="F4252" s="4">
        <v>0</v>
      </c>
      <c r="G4252" s="4">
        <v>0</v>
      </c>
      <c r="H4252" s="4">
        <v>0</v>
      </c>
      <c r="I4252" s="4">
        <v>1</v>
      </c>
      <c r="J4252" s="4">
        <v>0</v>
      </c>
      <c r="K4252" s="4">
        <v>0</v>
      </c>
      <c r="L4252" s="4">
        <v>0</v>
      </c>
      <c r="M4252" s="4">
        <v>0</v>
      </c>
      <c r="N4252" s="4">
        <v>0</v>
      </c>
      <c r="O4252" s="4">
        <v>0</v>
      </c>
      <c r="P4252" s="4">
        <v>0</v>
      </c>
      <c r="Q4252" s="4" t="s">
        <v>1383</v>
      </c>
      <c r="R4252" s="4" t="s">
        <v>1382</v>
      </c>
      <c r="S4252" s="12" t="s">
        <v>1382</v>
      </c>
      <c r="T4252" s="7">
        <f t="shared" si="68"/>
        <v>1</v>
      </c>
    </row>
    <row r="4253" spans="1:20" x14ac:dyDescent="0.25">
      <c r="A4253" s="4" t="s">
        <v>10284</v>
      </c>
      <c r="B4253" s="4">
        <v>380</v>
      </c>
      <c r="C4253" s="4" t="s">
        <v>10361</v>
      </c>
      <c r="D4253" s="4" t="s">
        <v>1382</v>
      </c>
      <c r="E4253" s="4">
        <v>0</v>
      </c>
      <c r="F4253" s="4">
        <v>1</v>
      </c>
      <c r="G4253" s="4">
        <v>0</v>
      </c>
      <c r="H4253" s="4">
        <v>0</v>
      </c>
      <c r="I4253" s="4">
        <v>0</v>
      </c>
      <c r="J4253" s="4">
        <v>0</v>
      </c>
      <c r="K4253" s="4">
        <v>0</v>
      </c>
      <c r="L4253" s="4">
        <v>0</v>
      </c>
      <c r="M4253" s="4">
        <v>0</v>
      </c>
      <c r="N4253" s="4">
        <v>0</v>
      </c>
      <c r="O4253" s="4">
        <v>0</v>
      </c>
      <c r="P4253" s="4">
        <v>0</v>
      </c>
      <c r="Q4253" s="4" t="s">
        <v>1383</v>
      </c>
      <c r="R4253" s="4" t="s">
        <v>1382</v>
      </c>
      <c r="S4253" s="12" t="s">
        <v>1382</v>
      </c>
      <c r="T4253" s="7">
        <f t="shared" si="68"/>
        <v>1</v>
      </c>
    </row>
    <row r="4254" spans="1:20" x14ac:dyDescent="0.25">
      <c r="A4254" s="4" t="s">
        <v>10284</v>
      </c>
      <c r="B4254" s="4">
        <v>381</v>
      </c>
      <c r="C4254" s="4" t="s">
        <v>10362</v>
      </c>
      <c r="D4254" s="4" t="s">
        <v>1382</v>
      </c>
      <c r="E4254" s="4">
        <v>1</v>
      </c>
      <c r="F4254" s="4">
        <v>0</v>
      </c>
      <c r="G4254" s="4">
        <v>0</v>
      </c>
      <c r="H4254" s="4">
        <v>0</v>
      </c>
      <c r="I4254" s="4">
        <v>0</v>
      </c>
      <c r="J4254" s="4">
        <v>1</v>
      </c>
      <c r="K4254" s="4">
        <v>0</v>
      </c>
      <c r="L4254" s="4">
        <v>0</v>
      </c>
      <c r="M4254" s="4">
        <v>1</v>
      </c>
      <c r="N4254" s="4">
        <v>0</v>
      </c>
      <c r="O4254" s="4">
        <v>0</v>
      </c>
      <c r="P4254" s="4">
        <v>0</v>
      </c>
      <c r="Q4254" s="4" t="s">
        <v>1383</v>
      </c>
      <c r="R4254" s="4" t="s">
        <v>1382</v>
      </c>
      <c r="S4254" s="12" t="s">
        <v>1382</v>
      </c>
      <c r="T4254" s="7">
        <f t="shared" si="68"/>
        <v>3</v>
      </c>
    </row>
    <row r="4255" spans="1:20" x14ac:dyDescent="0.25">
      <c r="A4255" s="4" t="s">
        <v>10284</v>
      </c>
      <c r="B4255" s="4">
        <v>385</v>
      </c>
      <c r="C4255" s="4" t="s">
        <v>10363</v>
      </c>
      <c r="D4255" s="4" t="s">
        <v>1382</v>
      </c>
      <c r="E4255" s="4">
        <v>1</v>
      </c>
      <c r="F4255" s="4">
        <v>1</v>
      </c>
      <c r="G4255" s="4">
        <v>0</v>
      </c>
      <c r="H4255" s="4">
        <v>0</v>
      </c>
      <c r="I4255" s="4">
        <v>0</v>
      </c>
      <c r="J4255" s="4">
        <v>0</v>
      </c>
      <c r="K4255" s="4">
        <v>0</v>
      </c>
      <c r="L4255" s="4">
        <v>0</v>
      </c>
      <c r="M4255" s="4">
        <v>0</v>
      </c>
      <c r="N4255" s="4">
        <v>0</v>
      </c>
      <c r="O4255" s="4">
        <v>0</v>
      </c>
      <c r="P4255" s="4">
        <v>0</v>
      </c>
      <c r="Q4255" s="4" t="s">
        <v>1383</v>
      </c>
      <c r="R4255" s="4" t="s">
        <v>10364</v>
      </c>
      <c r="S4255" s="12" t="s">
        <v>10365</v>
      </c>
      <c r="T4255" s="7">
        <f t="shared" si="68"/>
        <v>2</v>
      </c>
    </row>
    <row r="4256" spans="1:20" x14ac:dyDescent="0.25">
      <c r="A4256" s="4" t="s">
        <v>10284</v>
      </c>
      <c r="B4256" s="4">
        <v>386</v>
      </c>
      <c r="C4256" s="4" t="s">
        <v>10366</v>
      </c>
      <c r="D4256" s="4" t="s">
        <v>1382</v>
      </c>
      <c r="E4256" s="4">
        <v>0</v>
      </c>
      <c r="F4256" s="4">
        <v>0</v>
      </c>
      <c r="G4256" s="4">
        <v>0</v>
      </c>
      <c r="H4256" s="4">
        <v>0</v>
      </c>
      <c r="I4256" s="4">
        <v>0</v>
      </c>
      <c r="J4256" s="4">
        <v>0</v>
      </c>
      <c r="K4256" s="4">
        <v>0</v>
      </c>
      <c r="L4256" s="4">
        <v>0</v>
      </c>
      <c r="M4256" s="4">
        <v>1</v>
      </c>
      <c r="N4256" s="4">
        <v>0</v>
      </c>
      <c r="O4256" s="4">
        <v>0</v>
      </c>
      <c r="P4256" s="4">
        <v>0</v>
      </c>
      <c r="Q4256" s="4" t="s">
        <v>1383</v>
      </c>
      <c r="R4256" s="4" t="s">
        <v>1382</v>
      </c>
      <c r="S4256" s="12" t="s">
        <v>1382</v>
      </c>
      <c r="T4256" s="7">
        <f t="shared" si="68"/>
        <v>1</v>
      </c>
    </row>
    <row r="4257" spans="1:20" x14ac:dyDescent="0.25">
      <c r="A4257" s="4" t="s">
        <v>10284</v>
      </c>
      <c r="B4257" s="4">
        <v>387</v>
      </c>
      <c r="C4257" s="4" t="s">
        <v>10367</v>
      </c>
      <c r="D4257" s="4" t="s">
        <v>1382</v>
      </c>
      <c r="E4257" s="4">
        <v>0</v>
      </c>
      <c r="F4257" s="4">
        <v>0</v>
      </c>
      <c r="G4257" s="4">
        <v>0</v>
      </c>
      <c r="H4257" s="4">
        <v>0</v>
      </c>
      <c r="I4257" s="4">
        <v>0</v>
      </c>
      <c r="J4257" s="4">
        <v>0</v>
      </c>
      <c r="K4257" s="4">
        <v>0</v>
      </c>
      <c r="L4257" s="4">
        <v>0</v>
      </c>
      <c r="M4257" s="4">
        <v>1</v>
      </c>
      <c r="N4257" s="4">
        <v>0</v>
      </c>
      <c r="O4257" s="4">
        <v>0</v>
      </c>
      <c r="P4257" s="4">
        <v>0</v>
      </c>
      <c r="Q4257" s="4" t="s">
        <v>1383</v>
      </c>
      <c r="R4257" s="4" t="s">
        <v>10368</v>
      </c>
      <c r="S4257" s="12" t="s">
        <v>10369</v>
      </c>
      <c r="T4257" s="7">
        <f t="shared" si="68"/>
        <v>1</v>
      </c>
    </row>
    <row r="4258" spans="1:20" x14ac:dyDescent="0.25">
      <c r="A4258" s="4" t="s">
        <v>10284</v>
      </c>
      <c r="B4258" s="4">
        <v>388</v>
      </c>
      <c r="C4258" s="4" t="s">
        <v>10370</v>
      </c>
      <c r="D4258" s="4" t="s">
        <v>1382</v>
      </c>
      <c r="E4258" s="4">
        <v>0</v>
      </c>
      <c r="F4258" s="4">
        <v>0</v>
      </c>
      <c r="G4258" s="4">
        <v>0</v>
      </c>
      <c r="H4258" s="4">
        <v>0</v>
      </c>
      <c r="I4258" s="4">
        <v>1</v>
      </c>
      <c r="J4258" s="4">
        <v>0</v>
      </c>
      <c r="K4258" s="4">
        <v>0</v>
      </c>
      <c r="L4258" s="4">
        <v>0</v>
      </c>
      <c r="M4258" s="4">
        <v>0</v>
      </c>
      <c r="N4258" s="4">
        <v>0</v>
      </c>
      <c r="O4258" s="4">
        <v>0</v>
      </c>
      <c r="P4258" s="4">
        <v>0</v>
      </c>
      <c r="Q4258" s="4" t="s">
        <v>1383</v>
      </c>
      <c r="R4258" s="4" t="s">
        <v>10371</v>
      </c>
      <c r="S4258" s="12" t="s">
        <v>10372</v>
      </c>
      <c r="T4258" s="7">
        <f t="shared" si="68"/>
        <v>1</v>
      </c>
    </row>
    <row r="4259" spans="1:20" x14ac:dyDescent="0.25">
      <c r="A4259" s="4" t="s">
        <v>10284</v>
      </c>
      <c r="B4259" s="4">
        <v>389</v>
      </c>
      <c r="C4259" s="4" t="s">
        <v>10373</v>
      </c>
      <c r="D4259" s="4" t="s">
        <v>1382</v>
      </c>
      <c r="E4259" s="4">
        <v>0</v>
      </c>
      <c r="F4259" s="4">
        <v>0</v>
      </c>
      <c r="G4259" s="4">
        <v>0</v>
      </c>
      <c r="H4259" s="4">
        <v>0</v>
      </c>
      <c r="I4259" s="4">
        <v>1</v>
      </c>
      <c r="J4259" s="4">
        <v>0</v>
      </c>
      <c r="K4259" s="4">
        <v>0</v>
      </c>
      <c r="L4259" s="4">
        <v>0</v>
      </c>
      <c r="M4259" s="4">
        <v>0</v>
      </c>
      <c r="N4259" s="4">
        <v>0</v>
      </c>
      <c r="O4259" s="4">
        <v>0</v>
      </c>
      <c r="P4259" s="4">
        <v>0</v>
      </c>
      <c r="Q4259" s="4" t="s">
        <v>1383</v>
      </c>
      <c r="R4259" s="4" t="s">
        <v>1382</v>
      </c>
      <c r="S4259" s="12" t="s">
        <v>1382</v>
      </c>
      <c r="T4259" s="7">
        <f t="shared" si="68"/>
        <v>1</v>
      </c>
    </row>
    <row r="4260" spans="1:20" x14ac:dyDescent="0.25">
      <c r="A4260" s="4" t="s">
        <v>10284</v>
      </c>
      <c r="B4260" s="4">
        <v>394</v>
      </c>
      <c r="C4260" s="4" t="s">
        <v>10374</v>
      </c>
      <c r="D4260" s="4" t="s">
        <v>1382</v>
      </c>
      <c r="E4260" s="4">
        <v>0</v>
      </c>
      <c r="F4260" s="4">
        <v>1</v>
      </c>
      <c r="G4260" s="4">
        <v>0</v>
      </c>
      <c r="H4260" s="4">
        <v>0</v>
      </c>
      <c r="I4260" s="4">
        <v>0</v>
      </c>
      <c r="J4260" s="4">
        <v>1</v>
      </c>
      <c r="K4260" s="4">
        <v>0</v>
      </c>
      <c r="L4260" s="4">
        <v>0</v>
      </c>
      <c r="M4260" s="4">
        <v>0</v>
      </c>
      <c r="N4260" s="4">
        <v>1</v>
      </c>
      <c r="O4260" s="4">
        <v>0</v>
      </c>
      <c r="P4260" s="4">
        <v>0</v>
      </c>
      <c r="Q4260" s="4" t="s">
        <v>1383</v>
      </c>
      <c r="R4260" s="4" t="s">
        <v>10375</v>
      </c>
      <c r="S4260" s="12" t="s">
        <v>10376</v>
      </c>
      <c r="T4260" s="7">
        <f t="shared" si="68"/>
        <v>3</v>
      </c>
    </row>
    <row r="4261" spans="1:20" x14ac:dyDescent="0.25">
      <c r="A4261" s="4" t="s">
        <v>10284</v>
      </c>
      <c r="B4261" s="4">
        <v>397</v>
      </c>
      <c r="C4261" s="4" t="s">
        <v>10377</v>
      </c>
      <c r="D4261" s="4" t="s">
        <v>1382</v>
      </c>
      <c r="E4261" s="4">
        <v>1</v>
      </c>
      <c r="F4261" s="4">
        <v>2</v>
      </c>
      <c r="G4261" s="4">
        <v>0</v>
      </c>
      <c r="H4261" s="4">
        <v>0</v>
      </c>
      <c r="I4261" s="4">
        <v>0</v>
      </c>
      <c r="J4261" s="4">
        <v>0</v>
      </c>
      <c r="K4261" s="4">
        <v>0</v>
      </c>
      <c r="L4261" s="4">
        <v>0</v>
      </c>
      <c r="M4261" s="4">
        <v>0</v>
      </c>
      <c r="N4261" s="4">
        <v>1</v>
      </c>
      <c r="O4261" s="4">
        <v>0</v>
      </c>
      <c r="P4261" s="4">
        <v>0</v>
      </c>
      <c r="Q4261" s="4" t="s">
        <v>1383</v>
      </c>
      <c r="R4261" s="4" t="s">
        <v>1382</v>
      </c>
      <c r="S4261" s="12" t="s">
        <v>1382</v>
      </c>
      <c r="T4261" s="7">
        <f t="shared" si="68"/>
        <v>4</v>
      </c>
    </row>
    <row r="4262" spans="1:20" x14ac:dyDescent="0.25">
      <c r="A4262" s="4" t="s">
        <v>10284</v>
      </c>
      <c r="B4262" s="4">
        <v>398</v>
      </c>
      <c r="C4262" s="4" t="s">
        <v>10378</v>
      </c>
      <c r="D4262" s="4" t="s">
        <v>1382</v>
      </c>
      <c r="E4262" s="4">
        <v>1</v>
      </c>
      <c r="F4262" s="4">
        <v>0</v>
      </c>
      <c r="G4262" s="4">
        <v>0</v>
      </c>
      <c r="H4262" s="4">
        <v>0</v>
      </c>
      <c r="I4262" s="4">
        <v>0</v>
      </c>
      <c r="J4262" s="4">
        <v>0</v>
      </c>
      <c r="K4262" s="4">
        <v>0</v>
      </c>
      <c r="L4262" s="4">
        <v>0</v>
      </c>
      <c r="M4262" s="4">
        <v>0</v>
      </c>
      <c r="N4262" s="4">
        <v>1</v>
      </c>
      <c r="O4262" s="4">
        <v>0</v>
      </c>
      <c r="P4262" s="4">
        <v>0</v>
      </c>
      <c r="Q4262" s="4" t="s">
        <v>1383</v>
      </c>
      <c r="R4262" s="4" t="s">
        <v>10379</v>
      </c>
      <c r="S4262" s="12" t="s">
        <v>10380</v>
      </c>
      <c r="T4262" s="7">
        <f t="shared" si="68"/>
        <v>2</v>
      </c>
    </row>
    <row r="4263" spans="1:20" x14ac:dyDescent="0.25">
      <c r="A4263" s="4" t="s">
        <v>10284</v>
      </c>
      <c r="B4263" s="4">
        <v>401</v>
      </c>
      <c r="C4263" s="4" t="s">
        <v>10381</v>
      </c>
      <c r="D4263" s="4" t="s">
        <v>1382</v>
      </c>
      <c r="E4263" s="4">
        <v>1</v>
      </c>
      <c r="F4263" s="4">
        <v>0</v>
      </c>
      <c r="G4263" s="4">
        <v>0</v>
      </c>
      <c r="H4263" s="4">
        <v>0</v>
      </c>
      <c r="I4263" s="4">
        <v>1</v>
      </c>
      <c r="J4263" s="4">
        <v>0</v>
      </c>
      <c r="K4263" s="4">
        <v>0</v>
      </c>
      <c r="L4263" s="4">
        <v>0</v>
      </c>
      <c r="M4263" s="4">
        <v>1</v>
      </c>
      <c r="N4263" s="4">
        <v>0</v>
      </c>
      <c r="O4263" s="4">
        <v>0</v>
      </c>
      <c r="P4263" s="4">
        <v>0</v>
      </c>
      <c r="Q4263" s="4" t="s">
        <v>1383</v>
      </c>
      <c r="R4263" s="4" t="s">
        <v>10382</v>
      </c>
      <c r="S4263" s="12" t="s">
        <v>10383</v>
      </c>
      <c r="T4263" s="7">
        <f t="shared" si="68"/>
        <v>3</v>
      </c>
    </row>
    <row r="4264" spans="1:20" x14ac:dyDescent="0.25">
      <c r="A4264" s="4" t="s">
        <v>10284</v>
      </c>
      <c r="B4264" s="4">
        <v>402</v>
      </c>
      <c r="C4264" s="4" t="s">
        <v>10384</v>
      </c>
      <c r="D4264" s="4" t="s">
        <v>1382</v>
      </c>
      <c r="E4264" s="4">
        <v>0</v>
      </c>
      <c r="F4264" s="4">
        <v>1</v>
      </c>
      <c r="G4264" s="4">
        <v>0</v>
      </c>
      <c r="H4264" s="4">
        <v>0</v>
      </c>
      <c r="I4264" s="4">
        <v>0</v>
      </c>
      <c r="J4264" s="4">
        <v>1</v>
      </c>
      <c r="K4264" s="4">
        <v>0</v>
      </c>
      <c r="L4264" s="4">
        <v>0</v>
      </c>
      <c r="M4264" s="4">
        <v>0</v>
      </c>
      <c r="N4264" s="4">
        <v>1</v>
      </c>
      <c r="O4264" s="4">
        <v>0</v>
      </c>
      <c r="P4264" s="4">
        <v>0</v>
      </c>
      <c r="Q4264" s="4" t="s">
        <v>1383</v>
      </c>
      <c r="R4264" s="4" t="s">
        <v>10385</v>
      </c>
      <c r="S4264" s="12" t="s">
        <v>10386</v>
      </c>
      <c r="T4264" s="7">
        <f t="shared" si="68"/>
        <v>3</v>
      </c>
    </row>
    <row r="4265" spans="1:20" x14ac:dyDescent="0.25">
      <c r="A4265" s="4" t="s">
        <v>10284</v>
      </c>
      <c r="B4265" s="4">
        <v>405</v>
      </c>
      <c r="C4265" s="4" t="s">
        <v>10387</v>
      </c>
      <c r="D4265" s="4" t="s">
        <v>1382</v>
      </c>
      <c r="E4265" s="4">
        <v>3</v>
      </c>
      <c r="F4265" s="4">
        <v>0</v>
      </c>
      <c r="G4265" s="4">
        <v>0</v>
      </c>
      <c r="H4265" s="4">
        <v>0</v>
      </c>
      <c r="I4265" s="4">
        <v>3</v>
      </c>
      <c r="J4265" s="4">
        <v>1</v>
      </c>
      <c r="K4265" s="4">
        <v>1</v>
      </c>
      <c r="L4265" s="4">
        <v>0</v>
      </c>
      <c r="M4265" s="4">
        <v>1</v>
      </c>
      <c r="N4265" s="4">
        <v>1</v>
      </c>
      <c r="O4265" s="4">
        <v>1</v>
      </c>
      <c r="P4265" s="4">
        <v>0</v>
      </c>
      <c r="Q4265" s="4" t="s">
        <v>1383</v>
      </c>
      <c r="R4265" s="4" t="s">
        <v>10388</v>
      </c>
      <c r="S4265" s="12" t="s">
        <v>10389</v>
      </c>
      <c r="T4265" s="7">
        <f t="shared" si="68"/>
        <v>11</v>
      </c>
    </row>
    <row r="4266" spans="1:20" x14ac:dyDescent="0.25">
      <c r="A4266" s="4" t="s">
        <v>10284</v>
      </c>
      <c r="B4266" s="4">
        <v>414</v>
      </c>
      <c r="C4266" s="4" t="s">
        <v>10390</v>
      </c>
      <c r="D4266" s="4" t="s">
        <v>1382</v>
      </c>
      <c r="E4266" s="4">
        <v>1</v>
      </c>
      <c r="F4266" s="4">
        <v>0</v>
      </c>
      <c r="G4266" s="4">
        <v>0</v>
      </c>
      <c r="H4266" s="4">
        <v>0</v>
      </c>
      <c r="I4266" s="4">
        <v>1</v>
      </c>
      <c r="J4266" s="4">
        <v>0</v>
      </c>
      <c r="K4266" s="4">
        <v>0</v>
      </c>
      <c r="L4266" s="4">
        <v>0</v>
      </c>
      <c r="M4266" s="4">
        <v>0</v>
      </c>
      <c r="N4266" s="4">
        <v>0</v>
      </c>
      <c r="O4266" s="4">
        <v>0</v>
      </c>
      <c r="P4266" s="4">
        <v>0</v>
      </c>
      <c r="Q4266" s="4" t="s">
        <v>1383</v>
      </c>
      <c r="R4266" s="4" t="s">
        <v>10391</v>
      </c>
      <c r="S4266" s="12" t="s">
        <v>10392</v>
      </c>
      <c r="T4266" s="7">
        <f t="shared" si="68"/>
        <v>2</v>
      </c>
    </row>
    <row r="4267" spans="1:20" x14ac:dyDescent="0.25">
      <c r="A4267" s="4" t="s">
        <v>10284</v>
      </c>
      <c r="B4267" s="4">
        <v>415</v>
      </c>
      <c r="C4267" s="4" t="s">
        <v>10393</v>
      </c>
      <c r="D4267" s="4" t="s">
        <v>1382</v>
      </c>
      <c r="E4267" s="4">
        <v>0</v>
      </c>
      <c r="F4267" s="4">
        <v>1</v>
      </c>
      <c r="G4267" s="4">
        <v>0</v>
      </c>
      <c r="H4267" s="4">
        <v>0</v>
      </c>
      <c r="I4267" s="4">
        <v>0</v>
      </c>
      <c r="J4267" s="4">
        <v>1</v>
      </c>
      <c r="K4267" s="4">
        <v>0</v>
      </c>
      <c r="L4267" s="4">
        <v>0</v>
      </c>
      <c r="M4267" s="4">
        <v>0</v>
      </c>
      <c r="N4267" s="4">
        <v>0</v>
      </c>
      <c r="O4267" s="4">
        <v>0</v>
      </c>
      <c r="P4267" s="4">
        <v>0</v>
      </c>
      <c r="Q4267" s="4" t="s">
        <v>1383</v>
      </c>
      <c r="R4267" s="4" t="s">
        <v>10394</v>
      </c>
      <c r="S4267" s="12" t="s">
        <v>10395</v>
      </c>
      <c r="T4267" s="7">
        <f t="shared" si="68"/>
        <v>2</v>
      </c>
    </row>
    <row r="4268" spans="1:20" x14ac:dyDescent="0.25">
      <c r="A4268" s="4" t="s">
        <v>10284</v>
      </c>
      <c r="B4268" s="4">
        <v>601</v>
      </c>
      <c r="C4268" s="4" t="s">
        <v>10396</v>
      </c>
      <c r="D4268" s="4" t="s">
        <v>1382</v>
      </c>
      <c r="E4268" s="4">
        <v>0</v>
      </c>
      <c r="F4268" s="4">
        <v>0</v>
      </c>
      <c r="G4268" s="4">
        <v>0</v>
      </c>
      <c r="H4268" s="4">
        <v>0</v>
      </c>
      <c r="I4268" s="4">
        <v>1</v>
      </c>
      <c r="J4268" s="4">
        <v>0</v>
      </c>
      <c r="K4268" s="4">
        <v>0</v>
      </c>
      <c r="L4268" s="4">
        <v>0</v>
      </c>
      <c r="M4268" s="4">
        <v>0</v>
      </c>
      <c r="N4268" s="4">
        <v>0</v>
      </c>
      <c r="O4268" s="4">
        <v>0</v>
      </c>
      <c r="P4268" s="4">
        <v>0</v>
      </c>
      <c r="Q4268" s="4" t="s">
        <v>1383</v>
      </c>
      <c r="R4268" s="4" t="s">
        <v>1382</v>
      </c>
      <c r="S4268" s="12" t="s">
        <v>1382</v>
      </c>
      <c r="T4268" s="7">
        <f t="shared" si="68"/>
        <v>1</v>
      </c>
    </row>
    <row r="4269" spans="1:20" x14ac:dyDescent="0.25">
      <c r="A4269" s="4" t="s">
        <v>10284</v>
      </c>
      <c r="B4269" s="4">
        <v>613</v>
      </c>
      <c r="C4269" s="4" t="s">
        <v>10397</v>
      </c>
      <c r="D4269" s="4" t="s">
        <v>1382</v>
      </c>
      <c r="E4269" s="4">
        <v>0</v>
      </c>
      <c r="F4269" s="4">
        <v>1</v>
      </c>
      <c r="G4269" s="4">
        <v>0</v>
      </c>
      <c r="H4269" s="4">
        <v>0</v>
      </c>
      <c r="I4269" s="4">
        <v>0</v>
      </c>
      <c r="J4269" s="4">
        <v>0</v>
      </c>
      <c r="K4269" s="4">
        <v>0</v>
      </c>
      <c r="L4269" s="4">
        <v>0</v>
      </c>
      <c r="M4269" s="4">
        <v>0</v>
      </c>
      <c r="N4269" s="4">
        <v>0</v>
      </c>
      <c r="O4269" s="4">
        <v>0</v>
      </c>
      <c r="P4269" s="4">
        <v>0</v>
      </c>
      <c r="Q4269" s="4" t="s">
        <v>1383</v>
      </c>
      <c r="R4269" s="4" t="s">
        <v>10398</v>
      </c>
      <c r="S4269" s="12" t="s">
        <v>10399</v>
      </c>
      <c r="T4269" s="7">
        <f t="shared" si="68"/>
        <v>1</v>
      </c>
    </row>
    <row r="4270" spans="1:20" x14ac:dyDescent="0.25">
      <c r="A4270" s="4" t="s">
        <v>10284</v>
      </c>
      <c r="B4270" s="4">
        <v>614</v>
      </c>
      <c r="C4270" s="4" t="s">
        <v>10400</v>
      </c>
      <c r="D4270" s="4" t="s">
        <v>1382</v>
      </c>
      <c r="E4270" s="4">
        <v>0</v>
      </c>
      <c r="F4270" s="4">
        <v>0</v>
      </c>
      <c r="G4270" s="4">
        <v>0</v>
      </c>
      <c r="H4270" s="4">
        <v>0</v>
      </c>
      <c r="I4270" s="4">
        <v>1</v>
      </c>
      <c r="J4270" s="4">
        <v>0</v>
      </c>
      <c r="K4270" s="4">
        <v>0</v>
      </c>
      <c r="L4270" s="4">
        <v>0</v>
      </c>
      <c r="M4270" s="4">
        <v>0</v>
      </c>
      <c r="N4270" s="4">
        <v>0</v>
      </c>
      <c r="O4270" s="4">
        <v>0</v>
      </c>
      <c r="P4270" s="4">
        <v>0</v>
      </c>
      <c r="Q4270" s="4" t="s">
        <v>1383</v>
      </c>
      <c r="R4270" s="4" t="s">
        <v>10401</v>
      </c>
      <c r="S4270" s="12" t="s">
        <v>10402</v>
      </c>
      <c r="T4270" s="7">
        <f t="shared" si="68"/>
        <v>1</v>
      </c>
    </row>
    <row r="4271" spans="1:20" x14ac:dyDescent="0.25">
      <c r="A4271" s="4" t="s">
        <v>10284</v>
      </c>
      <c r="B4271" s="4">
        <v>621</v>
      </c>
      <c r="C4271" s="4" t="s">
        <v>10403</v>
      </c>
      <c r="D4271" s="4" t="s">
        <v>1382</v>
      </c>
      <c r="E4271" s="4">
        <v>0</v>
      </c>
      <c r="F4271" s="4">
        <v>0</v>
      </c>
      <c r="G4271" s="4">
        <v>0</v>
      </c>
      <c r="H4271" s="4">
        <v>0</v>
      </c>
      <c r="I4271" s="4">
        <v>1</v>
      </c>
      <c r="J4271" s="4">
        <v>0</v>
      </c>
      <c r="K4271" s="4">
        <v>0</v>
      </c>
      <c r="L4271" s="4">
        <v>0</v>
      </c>
      <c r="M4271" s="4">
        <v>1</v>
      </c>
      <c r="N4271" s="4">
        <v>0</v>
      </c>
      <c r="O4271" s="4">
        <v>0</v>
      </c>
      <c r="P4271" s="4">
        <v>0</v>
      </c>
      <c r="Q4271" s="4" t="s">
        <v>1383</v>
      </c>
      <c r="R4271" s="4" t="s">
        <v>1382</v>
      </c>
      <c r="S4271" s="12" t="s">
        <v>1382</v>
      </c>
      <c r="T4271" s="7">
        <f t="shared" ref="T4271:T4333" si="69">SUM(E4271:P4271)</f>
        <v>2</v>
      </c>
    </row>
    <row r="4272" spans="1:20" x14ac:dyDescent="0.25">
      <c r="A4272" s="4" t="s">
        <v>10284</v>
      </c>
      <c r="B4272" s="4">
        <v>625</v>
      </c>
      <c r="C4272" s="4" t="s">
        <v>10404</v>
      </c>
      <c r="D4272" s="4" t="s">
        <v>1382</v>
      </c>
      <c r="E4272" s="4">
        <v>0</v>
      </c>
      <c r="F4272" s="4">
        <v>0</v>
      </c>
      <c r="G4272" s="4">
        <v>0</v>
      </c>
      <c r="H4272" s="4">
        <v>0</v>
      </c>
      <c r="I4272" s="4">
        <v>0</v>
      </c>
      <c r="J4272" s="4">
        <v>1</v>
      </c>
      <c r="K4272" s="4">
        <v>0</v>
      </c>
      <c r="L4272" s="4">
        <v>0</v>
      </c>
      <c r="M4272" s="4">
        <v>0</v>
      </c>
      <c r="N4272" s="4">
        <v>0</v>
      </c>
      <c r="O4272" s="4">
        <v>0</v>
      </c>
      <c r="P4272" s="4">
        <v>0</v>
      </c>
      <c r="Q4272" s="4" t="s">
        <v>1383</v>
      </c>
      <c r="R4272" s="4" t="s">
        <v>10405</v>
      </c>
      <c r="S4272" s="12" t="s">
        <v>10406</v>
      </c>
      <c r="T4272" s="7">
        <f t="shared" si="69"/>
        <v>1</v>
      </c>
    </row>
    <row r="4273" spans="1:20" x14ac:dyDescent="0.25">
      <c r="A4273" s="4" t="s">
        <v>10284</v>
      </c>
      <c r="B4273" s="4">
        <v>650</v>
      </c>
      <c r="C4273" s="4" t="s">
        <v>10407</v>
      </c>
      <c r="D4273" s="4" t="s">
        <v>1382</v>
      </c>
      <c r="E4273" s="4">
        <v>0</v>
      </c>
      <c r="F4273" s="4">
        <v>0</v>
      </c>
      <c r="G4273" s="4">
        <v>0</v>
      </c>
      <c r="H4273" s="4">
        <v>0</v>
      </c>
      <c r="I4273" s="4">
        <v>1</v>
      </c>
      <c r="J4273" s="4">
        <v>0</v>
      </c>
      <c r="K4273" s="4">
        <v>0</v>
      </c>
      <c r="L4273" s="4">
        <v>0</v>
      </c>
      <c r="M4273" s="4">
        <v>0</v>
      </c>
      <c r="N4273" s="4">
        <v>0</v>
      </c>
      <c r="O4273" s="4">
        <v>0</v>
      </c>
      <c r="P4273" s="4">
        <v>0</v>
      </c>
      <c r="Q4273" s="4" t="s">
        <v>1383</v>
      </c>
      <c r="R4273" s="4" t="s">
        <v>1382</v>
      </c>
      <c r="S4273" s="12" t="s">
        <v>1382</v>
      </c>
      <c r="T4273" s="7">
        <f t="shared" si="69"/>
        <v>1</v>
      </c>
    </row>
    <row r="4274" spans="1:20" x14ac:dyDescent="0.25">
      <c r="A4274" s="4" t="s">
        <v>10284</v>
      </c>
      <c r="B4274" s="4">
        <v>678</v>
      </c>
      <c r="C4274" s="4" t="s">
        <v>10408</v>
      </c>
      <c r="D4274" s="4" t="s">
        <v>1382</v>
      </c>
      <c r="E4274" s="4">
        <v>0</v>
      </c>
      <c r="F4274" s="4">
        <v>0</v>
      </c>
      <c r="G4274" s="4">
        <v>0</v>
      </c>
      <c r="H4274" s="4">
        <v>0</v>
      </c>
      <c r="I4274" s="4">
        <v>1</v>
      </c>
      <c r="J4274" s="4">
        <v>0</v>
      </c>
      <c r="K4274" s="4">
        <v>0</v>
      </c>
      <c r="L4274" s="4">
        <v>0</v>
      </c>
      <c r="M4274" s="4">
        <v>0</v>
      </c>
      <c r="N4274" s="4">
        <v>1</v>
      </c>
      <c r="O4274" s="4">
        <v>0</v>
      </c>
      <c r="P4274" s="4">
        <v>0</v>
      </c>
      <c r="Q4274" s="4" t="s">
        <v>1383</v>
      </c>
      <c r="R4274" s="4" t="s">
        <v>1382</v>
      </c>
      <c r="S4274" s="12" t="s">
        <v>1382</v>
      </c>
      <c r="T4274" s="7">
        <f t="shared" si="69"/>
        <v>2</v>
      </c>
    </row>
    <row r="4275" spans="1:20" x14ac:dyDescent="0.25">
      <c r="A4275" s="4" t="s">
        <v>10284</v>
      </c>
      <c r="B4275" s="4">
        <v>679</v>
      </c>
      <c r="C4275" s="4" t="s">
        <v>10409</v>
      </c>
      <c r="D4275" s="4" t="s">
        <v>1382</v>
      </c>
      <c r="E4275" s="4">
        <v>0</v>
      </c>
      <c r="F4275" s="4">
        <v>0</v>
      </c>
      <c r="G4275" s="4">
        <v>0</v>
      </c>
      <c r="H4275" s="4">
        <v>0</v>
      </c>
      <c r="I4275" s="4">
        <v>0</v>
      </c>
      <c r="J4275" s="4">
        <v>1</v>
      </c>
      <c r="K4275" s="4">
        <v>0</v>
      </c>
      <c r="L4275" s="4">
        <v>0</v>
      </c>
      <c r="M4275" s="4">
        <v>0</v>
      </c>
      <c r="N4275" s="4">
        <v>0</v>
      </c>
      <c r="O4275" s="4">
        <v>0</v>
      </c>
      <c r="P4275" s="4">
        <v>0</v>
      </c>
      <c r="Q4275" s="4" t="s">
        <v>1383</v>
      </c>
      <c r="R4275" s="4" t="s">
        <v>10410</v>
      </c>
      <c r="S4275" s="12" t="s">
        <v>10411</v>
      </c>
      <c r="T4275" s="7">
        <f t="shared" si="69"/>
        <v>1</v>
      </c>
    </row>
    <row r="4276" spans="1:20" x14ac:dyDescent="0.25">
      <c r="A4276" s="4" t="s">
        <v>10284</v>
      </c>
      <c r="B4276" s="4">
        <v>680</v>
      </c>
      <c r="C4276" s="4" t="s">
        <v>10412</v>
      </c>
      <c r="D4276" s="4" t="s">
        <v>1382</v>
      </c>
      <c r="E4276" s="4">
        <v>1</v>
      </c>
      <c r="F4276" s="4">
        <v>0</v>
      </c>
      <c r="G4276" s="4">
        <v>0</v>
      </c>
      <c r="H4276" s="4">
        <v>0</v>
      </c>
      <c r="I4276" s="4">
        <v>0</v>
      </c>
      <c r="J4276" s="4">
        <v>0</v>
      </c>
      <c r="K4276" s="4">
        <v>0</v>
      </c>
      <c r="L4276" s="4">
        <v>0</v>
      </c>
      <c r="M4276" s="4">
        <v>0</v>
      </c>
      <c r="N4276" s="4">
        <v>0</v>
      </c>
      <c r="O4276" s="4">
        <v>0</v>
      </c>
      <c r="P4276" s="4">
        <v>0</v>
      </c>
      <c r="Q4276" s="4" t="s">
        <v>1383</v>
      </c>
      <c r="R4276" s="4" t="s">
        <v>1382</v>
      </c>
      <c r="S4276" s="12" t="s">
        <v>1382</v>
      </c>
      <c r="T4276" s="7">
        <f t="shared" si="69"/>
        <v>1</v>
      </c>
    </row>
    <row r="4277" spans="1:20" x14ac:dyDescent="0.25">
      <c r="A4277" s="4" t="s">
        <v>10284</v>
      </c>
      <c r="B4277" s="4">
        <v>682</v>
      </c>
      <c r="C4277" s="4" t="s">
        <v>10413</v>
      </c>
      <c r="D4277" s="4" t="s">
        <v>1382</v>
      </c>
      <c r="E4277" s="4">
        <v>0</v>
      </c>
      <c r="F4277" s="4">
        <v>1</v>
      </c>
      <c r="G4277" s="4">
        <v>0</v>
      </c>
      <c r="H4277" s="4">
        <v>0</v>
      </c>
      <c r="I4277" s="4">
        <v>0</v>
      </c>
      <c r="J4277" s="4">
        <v>2</v>
      </c>
      <c r="K4277" s="4">
        <v>0</v>
      </c>
      <c r="L4277" s="4">
        <v>0</v>
      </c>
      <c r="M4277" s="4">
        <v>0</v>
      </c>
      <c r="N4277" s="4">
        <v>1</v>
      </c>
      <c r="O4277" s="4">
        <v>0</v>
      </c>
      <c r="P4277" s="4">
        <v>0</v>
      </c>
      <c r="Q4277" s="4" t="s">
        <v>1383</v>
      </c>
      <c r="R4277" s="4" t="s">
        <v>10414</v>
      </c>
      <c r="S4277" s="12" t="s">
        <v>10415</v>
      </c>
      <c r="T4277" s="7">
        <f t="shared" si="69"/>
        <v>4</v>
      </c>
    </row>
    <row r="4278" spans="1:20" x14ac:dyDescent="0.25">
      <c r="A4278" s="4" t="s">
        <v>10284</v>
      </c>
      <c r="B4278" s="4">
        <v>683</v>
      </c>
      <c r="C4278" s="4" t="s">
        <v>10416</v>
      </c>
      <c r="D4278" s="4" t="s">
        <v>1382</v>
      </c>
      <c r="E4278" s="4">
        <v>0</v>
      </c>
      <c r="F4278" s="4">
        <v>1</v>
      </c>
      <c r="G4278" s="4">
        <v>0</v>
      </c>
      <c r="H4278" s="4">
        <v>0</v>
      </c>
      <c r="I4278" s="4">
        <v>0</v>
      </c>
      <c r="J4278" s="4">
        <v>0</v>
      </c>
      <c r="K4278" s="4">
        <v>0</v>
      </c>
      <c r="L4278" s="4">
        <v>0</v>
      </c>
      <c r="M4278" s="4">
        <v>0</v>
      </c>
      <c r="N4278" s="4">
        <v>1</v>
      </c>
      <c r="O4278" s="4">
        <v>0</v>
      </c>
      <c r="P4278" s="4">
        <v>0</v>
      </c>
      <c r="Q4278" s="4" t="s">
        <v>1383</v>
      </c>
      <c r="R4278" s="4" t="s">
        <v>1382</v>
      </c>
      <c r="S4278" s="12" t="s">
        <v>1382</v>
      </c>
      <c r="T4278" s="7">
        <f t="shared" si="69"/>
        <v>2</v>
      </c>
    </row>
    <row r="4279" spans="1:20" x14ac:dyDescent="0.25">
      <c r="A4279" s="4" t="s">
        <v>10284</v>
      </c>
      <c r="B4279" s="4" t="s">
        <v>3374</v>
      </c>
      <c r="C4279" s="4" t="s">
        <v>7458</v>
      </c>
      <c r="D4279" s="4" t="s">
        <v>1382</v>
      </c>
      <c r="E4279" s="4">
        <v>0</v>
      </c>
      <c r="F4279" s="4">
        <v>1</v>
      </c>
      <c r="G4279" s="4">
        <v>0</v>
      </c>
      <c r="H4279" s="4">
        <v>0</v>
      </c>
      <c r="I4279" s="4">
        <v>0</v>
      </c>
      <c r="J4279" s="4">
        <v>2</v>
      </c>
      <c r="K4279" s="4">
        <v>0</v>
      </c>
      <c r="L4279" s="4">
        <v>0</v>
      </c>
      <c r="M4279" s="4">
        <v>2</v>
      </c>
      <c r="N4279" s="4">
        <v>2</v>
      </c>
      <c r="O4279" s="4">
        <v>0</v>
      </c>
      <c r="P4279" s="4">
        <v>0</v>
      </c>
      <c r="Q4279" s="4" t="s">
        <v>1383</v>
      </c>
      <c r="R4279" s="4" t="s">
        <v>7459</v>
      </c>
      <c r="S4279" s="12" t="s">
        <v>10295</v>
      </c>
      <c r="T4279" s="7">
        <f t="shared" si="69"/>
        <v>7</v>
      </c>
    </row>
    <row r="4280" spans="1:20" x14ac:dyDescent="0.25">
      <c r="A4280" s="4" t="s">
        <v>10284</v>
      </c>
      <c r="B4280" s="4" t="s">
        <v>9893</v>
      </c>
      <c r="C4280" s="4" t="s">
        <v>10296</v>
      </c>
      <c r="D4280" s="4" t="s">
        <v>1382</v>
      </c>
      <c r="E4280" s="4">
        <v>2</v>
      </c>
      <c r="F4280" s="4">
        <v>0</v>
      </c>
      <c r="G4280" s="4">
        <v>0</v>
      </c>
      <c r="H4280" s="4">
        <v>0</v>
      </c>
      <c r="I4280" s="4">
        <v>2</v>
      </c>
      <c r="J4280" s="4">
        <v>0</v>
      </c>
      <c r="K4280" s="4">
        <v>0</v>
      </c>
      <c r="L4280" s="4">
        <v>0</v>
      </c>
      <c r="M4280" s="4">
        <v>0</v>
      </c>
      <c r="N4280" s="4">
        <v>0</v>
      </c>
      <c r="O4280" s="4">
        <v>0</v>
      </c>
      <c r="P4280" s="4">
        <v>0</v>
      </c>
      <c r="Q4280" s="4" t="s">
        <v>1383</v>
      </c>
      <c r="R4280" s="4" t="s">
        <v>1382</v>
      </c>
      <c r="S4280" s="12" t="s">
        <v>1382</v>
      </c>
      <c r="T4280" s="7">
        <f t="shared" si="69"/>
        <v>4</v>
      </c>
    </row>
    <row r="4281" spans="1:20" x14ac:dyDescent="0.25">
      <c r="A4281" s="4" t="s">
        <v>4103</v>
      </c>
      <c r="B4281" s="4">
        <v>690</v>
      </c>
      <c r="C4281" s="4" t="s">
        <v>4694</v>
      </c>
      <c r="D4281" s="4" t="s">
        <v>1382</v>
      </c>
      <c r="E4281" s="4">
        <v>0</v>
      </c>
      <c r="F4281" s="4">
        <v>0</v>
      </c>
      <c r="G4281" s="4">
        <v>0</v>
      </c>
      <c r="H4281" s="4">
        <v>0</v>
      </c>
      <c r="I4281" s="4">
        <v>0</v>
      </c>
      <c r="J4281" s="4">
        <v>0</v>
      </c>
      <c r="K4281" s="4">
        <v>0</v>
      </c>
      <c r="L4281" s="4">
        <v>0</v>
      </c>
      <c r="M4281" s="4">
        <v>0</v>
      </c>
      <c r="N4281" s="4">
        <v>1</v>
      </c>
      <c r="O4281" s="4">
        <v>0</v>
      </c>
      <c r="P4281" s="4">
        <v>0</v>
      </c>
      <c r="Q4281" s="4" t="s">
        <v>1383</v>
      </c>
      <c r="R4281" s="4" t="s">
        <v>1382</v>
      </c>
      <c r="S4281" s="12" t="s">
        <v>1382</v>
      </c>
      <c r="T4281" s="7">
        <f t="shared" si="69"/>
        <v>1</v>
      </c>
    </row>
    <row r="4282" spans="1:20" x14ac:dyDescent="0.25">
      <c r="A4282" s="4" t="s">
        <v>4693</v>
      </c>
      <c r="B4282" s="4">
        <v>54</v>
      </c>
      <c r="C4282" s="4" t="s">
        <v>10417</v>
      </c>
      <c r="D4282" s="4" t="s">
        <v>1382</v>
      </c>
      <c r="E4282" s="4">
        <v>1</v>
      </c>
      <c r="F4282" s="4">
        <v>0</v>
      </c>
      <c r="G4282" s="4">
        <v>0</v>
      </c>
      <c r="H4282" s="4">
        <v>0</v>
      </c>
      <c r="I4282" s="4">
        <v>0</v>
      </c>
      <c r="J4282" s="4">
        <v>0</v>
      </c>
      <c r="K4282" s="4">
        <v>0</v>
      </c>
      <c r="L4282" s="4">
        <v>0</v>
      </c>
      <c r="M4282" s="4">
        <v>0</v>
      </c>
      <c r="N4282" s="4">
        <v>0</v>
      </c>
      <c r="O4282" s="4">
        <v>0</v>
      </c>
      <c r="P4282" s="4">
        <v>0</v>
      </c>
      <c r="Q4282" s="4" t="s">
        <v>1383</v>
      </c>
      <c r="R4282" s="4" t="s">
        <v>1382</v>
      </c>
      <c r="S4282" s="12" t="s">
        <v>1382</v>
      </c>
      <c r="T4282" s="7">
        <f t="shared" si="69"/>
        <v>1</v>
      </c>
    </row>
    <row r="4283" spans="1:20" x14ac:dyDescent="0.25">
      <c r="A4283" s="4" t="s">
        <v>4693</v>
      </c>
      <c r="B4283" s="4">
        <v>55</v>
      </c>
      <c r="C4283" s="4" t="s">
        <v>10418</v>
      </c>
      <c r="D4283" s="4" t="s">
        <v>1382</v>
      </c>
      <c r="E4283" s="4">
        <v>1</v>
      </c>
      <c r="F4283" s="4">
        <v>0</v>
      </c>
      <c r="G4283" s="4">
        <v>0</v>
      </c>
      <c r="H4283" s="4">
        <v>0</v>
      </c>
      <c r="I4283" s="4">
        <v>0</v>
      </c>
      <c r="J4283" s="4">
        <v>0</v>
      </c>
      <c r="K4283" s="4">
        <v>0</v>
      </c>
      <c r="L4283" s="4">
        <v>0</v>
      </c>
      <c r="M4283" s="4">
        <v>0</v>
      </c>
      <c r="N4283" s="4">
        <v>0</v>
      </c>
      <c r="O4283" s="4">
        <v>0</v>
      </c>
      <c r="P4283" s="4">
        <v>0</v>
      </c>
      <c r="Q4283" s="4" t="s">
        <v>1383</v>
      </c>
      <c r="R4283" s="4" t="s">
        <v>10419</v>
      </c>
      <c r="S4283" s="12" t="s">
        <v>10420</v>
      </c>
      <c r="T4283" s="7">
        <f t="shared" si="69"/>
        <v>1</v>
      </c>
    </row>
    <row r="4284" spans="1:20" x14ac:dyDescent="0.25">
      <c r="A4284" s="4" t="s">
        <v>4693</v>
      </c>
      <c r="B4284" s="4">
        <v>64</v>
      </c>
      <c r="C4284" s="4" t="s">
        <v>10421</v>
      </c>
      <c r="D4284" s="4" t="s">
        <v>1382</v>
      </c>
      <c r="E4284" s="4">
        <v>0</v>
      </c>
      <c r="F4284" s="4">
        <v>1</v>
      </c>
      <c r="G4284" s="4">
        <v>0</v>
      </c>
      <c r="H4284" s="4">
        <v>0</v>
      </c>
      <c r="I4284" s="4">
        <v>1</v>
      </c>
      <c r="J4284" s="4">
        <v>0</v>
      </c>
      <c r="K4284" s="4">
        <v>0</v>
      </c>
      <c r="L4284" s="4">
        <v>0</v>
      </c>
      <c r="M4284" s="4">
        <v>0</v>
      </c>
      <c r="N4284" s="4">
        <v>0</v>
      </c>
      <c r="O4284" s="4">
        <v>0</v>
      </c>
      <c r="P4284" s="4">
        <v>0</v>
      </c>
      <c r="Q4284" s="4" t="s">
        <v>1383</v>
      </c>
      <c r="R4284" s="4" t="s">
        <v>10422</v>
      </c>
      <c r="S4284" s="12" t="s">
        <v>10423</v>
      </c>
      <c r="T4284" s="7">
        <f t="shared" si="69"/>
        <v>2</v>
      </c>
    </row>
    <row r="4285" spans="1:20" x14ac:dyDescent="0.25">
      <c r="A4285" s="4" t="s">
        <v>4693</v>
      </c>
      <c r="B4285" s="4">
        <v>113</v>
      </c>
      <c r="C4285" s="4" t="s">
        <v>10424</v>
      </c>
      <c r="D4285" s="4" t="s">
        <v>1382</v>
      </c>
      <c r="E4285" s="4">
        <v>6</v>
      </c>
      <c r="F4285" s="4">
        <v>4</v>
      </c>
      <c r="G4285" s="4">
        <v>1</v>
      </c>
      <c r="H4285" s="4">
        <v>0</v>
      </c>
      <c r="I4285" s="4">
        <v>4</v>
      </c>
      <c r="J4285" s="4">
        <v>4</v>
      </c>
      <c r="K4285" s="4">
        <v>1</v>
      </c>
      <c r="L4285" s="4">
        <v>0</v>
      </c>
      <c r="M4285" s="4">
        <v>5</v>
      </c>
      <c r="N4285" s="4">
        <v>4</v>
      </c>
      <c r="O4285" s="4">
        <v>1</v>
      </c>
      <c r="P4285" s="4">
        <v>0</v>
      </c>
      <c r="Q4285" s="4" t="s">
        <v>1383</v>
      </c>
      <c r="R4285" s="4" t="s">
        <v>10425</v>
      </c>
      <c r="S4285" s="12" t="s">
        <v>10426</v>
      </c>
      <c r="T4285" s="7">
        <f t="shared" si="69"/>
        <v>30</v>
      </c>
    </row>
    <row r="4286" spans="1:20" x14ac:dyDescent="0.25">
      <c r="A4286" s="4" t="s">
        <v>4693</v>
      </c>
      <c r="B4286" s="4">
        <v>151</v>
      </c>
      <c r="C4286" s="4" t="s">
        <v>10427</v>
      </c>
      <c r="D4286" s="4" t="s">
        <v>1382</v>
      </c>
      <c r="E4286" s="4">
        <v>2</v>
      </c>
      <c r="F4286" s="4">
        <v>2</v>
      </c>
      <c r="G4286" s="4">
        <v>0</v>
      </c>
      <c r="H4286" s="4">
        <v>0</v>
      </c>
      <c r="I4286" s="4">
        <v>2</v>
      </c>
      <c r="J4286" s="4">
        <v>2</v>
      </c>
      <c r="K4286" s="4">
        <v>0</v>
      </c>
      <c r="L4286" s="4">
        <v>0</v>
      </c>
      <c r="M4286" s="4">
        <v>2</v>
      </c>
      <c r="N4286" s="4">
        <v>2</v>
      </c>
      <c r="O4286" s="4">
        <v>0</v>
      </c>
      <c r="P4286" s="4">
        <v>0</v>
      </c>
      <c r="Q4286" s="4" t="s">
        <v>1383</v>
      </c>
      <c r="R4286" s="4" t="s">
        <v>1382</v>
      </c>
      <c r="S4286" s="12" t="s">
        <v>1382</v>
      </c>
      <c r="T4286" s="7">
        <f t="shared" si="69"/>
        <v>12</v>
      </c>
    </row>
    <row r="4287" spans="1:20" x14ac:dyDescent="0.25">
      <c r="A4287" s="4" t="s">
        <v>4693</v>
      </c>
      <c r="B4287" s="4">
        <v>155</v>
      </c>
      <c r="C4287" s="4" t="s">
        <v>10428</v>
      </c>
      <c r="D4287" s="4" t="s">
        <v>1382</v>
      </c>
      <c r="E4287" s="4">
        <v>9</v>
      </c>
      <c r="F4287" s="4">
        <v>12</v>
      </c>
      <c r="G4287" s="4">
        <v>1</v>
      </c>
      <c r="H4287" s="4">
        <v>2</v>
      </c>
      <c r="I4287" s="4">
        <v>12</v>
      </c>
      <c r="J4287" s="4">
        <v>11</v>
      </c>
      <c r="K4287" s="4">
        <v>2</v>
      </c>
      <c r="L4287" s="4">
        <v>3</v>
      </c>
      <c r="M4287" s="4">
        <v>12</v>
      </c>
      <c r="N4287" s="4">
        <v>12</v>
      </c>
      <c r="O4287" s="4">
        <v>3</v>
      </c>
      <c r="P4287" s="4">
        <v>2</v>
      </c>
      <c r="Q4287" s="4" t="s">
        <v>1383</v>
      </c>
      <c r="R4287" s="4" t="s">
        <v>10429</v>
      </c>
      <c r="S4287" s="12" t="s">
        <v>10430</v>
      </c>
      <c r="T4287" s="7">
        <f t="shared" si="69"/>
        <v>81</v>
      </c>
    </row>
    <row r="4288" spans="1:20" x14ac:dyDescent="0.25">
      <c r="A4288" s="4" t="s">
        <v>4693</v>
      </c>
      <c r="B4288" s="4">
        <v>215</v>
      </c>
      <c r="C4288" s="4" t="s">
        <v>10431</v>
      </c>
      <c r="D4288" s="4" t="s">
        <v>1382</v>
      </c>
      <c r="E4288" s="4">
        <v>1</v>
      </c>
      <c r="F4288" s="4">
        <v>1</v>
      </c>
      <c r="G4288" s="4">
        <v>0</v>
      </c>
      <c r="H4288" s="4">
        <v>0</v>
      </c>
      <c r="I4288" s="4">
        <v>1</v>
      </c>
      <c r="J4288" s="4">
        <v>1</v>
      </c>
      <c r="K4288" s="4">
        <v>0</v>
      </c>
      <c r="L4288" s="4">
        <v>0</v>
      </c>
      <c r="M4288" s="4">
        <v>1</v>
      </c>
      <c r="N4288" s="4">
        <v>1</v>
      </c>
      <c r="O4288" s="4">
        <v>0</v>
      </c>
      <c r="P4288" s="4">
        <v>0</v>
      </c>
      <c r="Q4288" s="4" t="s">
        <v>1383</v>
      </c>
      <c r="R4288" s="4" t="s">
        <v>10432</v>
      </c>
      <c r="S4288" s="12" t="s">
        <v>10433</v>
      </c>
      <c r="T4288" s="7">
        <f t="shared" si="69"/>
        <v>6</v>
      </c>
    </row>
    <row r="4289" spans="1:20" x14ac:dyDescent="0.25">
      <c r="A4289" s="4" t="s">
        <v>4693</v>
      </c>
      <c r="B4289" s="4">
        <v>320</v>
      </c>
      <c r="C4289" s="4" t="s">
        <v>10434</v>
      </c>
      <c r="D4289" s="4" t="s">
        <v>1382</v>
      </c>
      <c r="E4289" s="4">
        <v>0</v>
      </c>
      <c r="F4289" s="4">
        <v>0</v>
      </c>
      <c r="G4289" s="4">
        <v>0</v>
      </c>
      <c r="H4289" s="4">
        <v>0</v>
      </c>
      <c r="I4289" s="4">
        <v>1</v>
      </c>
      <c r="J4289" s="4">
        <v>0</v>
      </c>
      <c r="K4289" s="4">
        <v>0</v>
      </c>
      <c r="L4289" s="4">
        <v>0</v>
      </c>
      <c r="M4289" s="4">
        <v>2</v>
      </c>
      <c r="N4289" s="4">
        <v>1</v>
      </c>
      <c r="O4289" s="4">
        <v>0</v>
      </c>
      <c r="P4289" s="4">
        <v>1</v>
      </c>
      <c r="Q4289" s="4" t="s">
        <v>1383</v>
      </c>
      <c r="R4289" s="4" t="s">
        <v>10435</v>
      </c>
      <c r="S4289" s="12" t="s">
        <v>10436</v>
      </c>
      <c r="T4289" s="7">
        <f t="shared" si="69"/>
        <v>5</v>
      </c>
    </row>
    <row r="4290" spans="1:20" x14ac:dyDescent="0.25">
      <c r="A4290" s="4" t="s">
        <v>4693</v>
      </c>
      <c r="B4290" s="4">
        <v>390</v>
      </c>
      <c r="C4290" s="4" t="s">
        <v>10437</v>
      </c>
      <c r="D4290" s="4" t="s">
        <v>1382</v>
      </c>
      <c r="E4290" s="4">
        <v>0</v>
      </c>
      <c r="F4290" s="4">
        <v>1</v>
      </c>
      <c r="G4290" s="4">
        <v>0</v>
      </c>
      <c r="H4290" s="4">
        <v>0</v>
      </c>
      <c r="I4290" s="4">
        <v>0</v>
      </c>
      <c r="J4290" s="4">
        <v>0</v>
      </c>
      <c r="K4290" s="4">
        <v>0</v>
      </c>
      <c r="L4290" s="4">
        <v>0</v>
      </c>
      <c r="M4290" s="4">
        <v>1</v>
      </c>
      <c r="N4290" s="4">
        <v>0</v>
      </c>
      <c r="O4290" s="4">
        <v>0</v>
      </c>
      <c r="P4290" s="4">
        <v>0</v>
      </c>
      <c r="Q4290" s="4" t="s">
        <v>1383</v>
      </c>
      <c r="R4290" s="4" t="s">
        <v>1382</v>
      </c>
      <c r="S4290" s="12" t="s">
        <v>1382</v>
      </c>
      <c r="T4290" s="7">
        <f t="shared" si="69"/>
        <v>2</v>
      </c>
    </row>
    <row r="4291" spans="1:20" x14ac:dyDescent="0.25">
      <c r="A4291" s="4" t="s">
        <v>4693</v>
      </c>
      <c r="B4291" s="4">
        <v>415</v>
      </c>
      <c r="C4291" s="4" t="s">
        <v>10438</v>
      </c>
      <c r="D4291" s="4" t="s">
        <v>1382</v>
      </c>
      <c r="E4291" s="4">
        <v>0</v>
      </c>
      <c r="F4291" s="4">
        <v>1</v>
      </c>
      <c r="G4291" s="4">
        <v>0</v>
      </c>
      <c r="H4291" s="4">
        <v>0</v>
      </c>
      <c r="I4291" s="4">
        <v>0</v>
      </c>
      <c r="J4291" s="4">
        <v>1</v>
      </c>
      <c r="K4291" s="4">
        <v>0</v>
      </c>
      <c r="L4291" s="4">
        <v>0</v>
      </c>
      <c r="M4291" s="4">
        <v>1</v>
      </c>
      <c r="N4291" s="4">
        <v>1</v>
      </c>
      <c r="O4291" s="4">
        <v>0</v>
      </c>
      <c r="P4291" s="4">
        <v>0</v>
      </c>
      <c r="Q4291" s="4" t="s">
        <v>1383</v>
      </c>
      <c r="R4291" s="4" t="s">
        <v>1382</v>
      </c>
      <c r="S4291" s="12" t="s">
        <v>1382</v>
      </c>
      <c r="T4291" s="7">
        <f t="shared" si="69"/>
        <v>4</v>
      </c>
    </row>
    <row r="4292" spans="1:20" x14ac:dyDescent="0.25">
      <c r="A4292" s="4" t="s">
        <v>4693</v>
      </c>
      <c r="B4292" s="4">
        <v>435</v>
      </c>
      <c r="C4292" s="4" t="s">
        <v>8818</v>
      </c>
      <c r="D4292" s="4" t="s">
        <v>1382</v>
      </c>
      <c r="E4292" s="4">
        <v>2</v>
      </c>
      <c r="F4292" s="4">
        <v>2</v>
      </c>
      <c r="G4292" s="4">
        <v>1</v>
      </c>
      <c r="H4292" s="4">
        <v>0</v>
      </c>
      <c r="I4292" s="4">
        <v>2</v>
      </c>
      <c r="J4292" s="4">
        <v>2</v>
      </c>
      <c r="K4292" s="4">
        <v>1</v>
      </c>
      <c r="L4292" s="4">
        <v>0</v>
      </c>
      <c r="M4292" s="4">
        <v>2</v>
      </c>
      <c r="N4292" s="4">
        <v>3</v>
      </c>
      <c r="O4292" s="4">
        <v>1</v>
      </c>
      <c r="P4292" s="4">
        <v>0</v>
      </c>
      <c r="Q4292" s="4" t="s">
        <v>1383</v>
      </c>
      <c r="R4292" s="4" t="s">
        <v>1382</v>
      </c>
      <c r="S4292" s="12" t="s">
        <v>1382</v>
      </c>
      <c r="T4292" s="7">
        <f t="shared" si="69"/>
        <v>16</v>
      </c>
    </row>
    <row r="4293" spans="1:20" x14ac:dyDescent="0.25">
      <c r="A4293" s="4" t="s">
        <v>4693</v>
      </c>
      <c r="B4293" s="4">
        <v>445</v>
      </c>
      <c r="C4293" s="4" t="s">
        <v>10439</v>
      </c>
      <c r="D4293" s="4" t="s">
        <v>1382</v>
      </c>
      <c r="E4293" s="4">
        <v>1</v>
      </c>
      <c r="F4293" s="4">
        <v>1</v>
      </c>
      <c r="G4293" s="4">
        <v>0</v>
      </c>
      <c r="H4293" s="4">
        <v>0</v>
      </c>
      <c r="I4293" s="4">
        <v>1</v>
      </c>
      <c r="J4293" s="4">
        <v>1</v>
      </c>
      <c r="K4293" s="4">
        <v>0</v>
      </c>
      <c r="L4293" s="4">
        <v>0</v>
      </c>
      <c r="M4293" s="4">
        <v>1</v>
      </c>
      <c r="N4293" s="4">
        <v>2</v>
      </c>
      <c r="O4293" s="4">
        <v>0</v>
      </c>
      <c r="P4293" s="4">
        <v>0</v>
      </c>
      <c r="Q4293" s="4" t="s">
        <v>1383</v>
      </c>
      <c r="R4293" s="4" t="s">
        <v>10440</v>
      </c>
      <c r="S4293" s="12" t="s">
        <v>10441</v>
      </c>
      <c r="T4293" s="7">
        <f t="shared" si="69"/>
        <v>7</v>
      </c>
    </row>
    <row r="4294" spans="1:20" x14ac:dyDescent="0.25">
      <c r="A4294" s="4" t="s">
        <v>4693</v>
      </c>
      <c r="B4294" s="4">
        <v>455</v>
      </c>
      <c r="C4294" s="4" t="s">
        <v>10442</v>
      </c>
      <c r="D4294" s="4" t="s">
        <v>1382</v>
      </c>
      <c r="E4294" s="4">
        <v>2</v>
      </c>
      <c r="F4294" s="4">
        <v>1</v>
      </c>
      <c r="G4294" s="4">
        <v>0</v>
      </c>
      <c r="H4294" s="4">
        <v>1</v>
      </c>
      <c r="I4294" s="4">
        <v>1</v>
      </c>
      <c r="J4294" s="4">
        <v>1</v>
      </c>
      <c r="K4294" s="4">
        <v>0</v>
      </c>
      <c r="L4294" s="4">
        <v>1</v>
      </c>
      <c r="M4294" s="4">
        <v>2</v>
      </c>
      <c r="N4294" s="4">
        <v>2</v>
      </c>
      <c r="O4294" s="4">
        <v>0</v>
      </c>
      <c r="P4294" s="4">
        <v>1</v>
      </c>
      <c r="Q4294" s="4" t="s">
        <v>1383</v>
      </c>
      <c r="R4294" s="4" t="s">
        <v>1382</v>
      </c>
      <c r="S4294" s="12" t="s">
        <v>1382</v>
      </c>
      <c r="T4294" s="7">
        <f t="shared" si="69"/>
        <v>12</v>
      </c>
    </row>
    <row r="4295" spans="1:20" x14ac:dyDescent="0.25">
      <c r="A4295" s="4" t="s">
        <v>4693</v>
      </c>
      <c r="B4295" s="4">
        <v>465</v>
      </c>
      <c r="C4295" s="4" t="s">
        <v>10443</v>
      </c>
      <c r="D4295" s="4" t="s">
        <v>1382</v>
      </c>
      <c r="E4295" s="4">
        <v>0</v>
      </c>
      <c r="F4295" s="4">
        <v>1</v>
      </c>
      <c r="G4295" s="4">
        <v>0</v>
      </c>
      <c r="H4295" s="4">
        <v>0</v>
      </c>
      <c r="I4295" s="4">
        <v>0</v>
      </c>
      <c r="J4295" s="4">
        <v>0</v>
      </c>
      <c r="K4295" s="4">
        <v>0</v>
      </c>
      <c r="L4295" s="4">
        <v>0</v>
      </c>
      <c r="M4295" s="4">
        <v>0</v>
      </c>
      <c r="N4295" s="4">
        <v>1</v>
      </c>
      <c r="O4295" s="4">
        <v>0</v>
      </c>
      <c r="P4295" s="4">
        <v>0</v>
      </c>
      <c r="Q4295" s="4" t="s">
        <v>1383</v>
      </c>
      <c r="R4295" s="4" t="s">
        <v>1382</v>
      </c>
      <c r="S4295" s="12" t="s">
        <v>1382</v>
      </c>
      <c r="T4295" s="7">
        <f t="shared" si="69"/>
        <v>2</v>
      </c>
    </row>
    <row r="4296" spans="1:20" x14ac:dyDescent="0.25">
      <c r="A4296" s="4" t="s">
        <v>4693</v>
      </c>
      <c r="B4296" s="4">
        <v>471</v>
      </c>
      <c r="C4296" s="4" t="s">
        <v>10444</v>
      </c>
      <c r="D4296" s="4" t="s">
        <v>1382</v>
      </c>
      <c r="E4296" s="4">
        <v>1</v>
      </c>
      <c r="F4296" s="4">
        <v>0</v>
      </c>
      <c r="G4296" s="4">
        <v>0</v>
      </c>
      <c r="H4296" s="4">
        <v>0</v>
      </c>
      <c r="I4296" s="4">
        <v>1</v>
      </c>
      <c r="J4296" s="4">
        <v>0</v>
      </c>
      <c r="K4296" s="4">
        <v>0</v>
      </c>
      <c r="L4296" s="4">
        <v>0</v>
      </c>
      <c r="M4296" s="4">
        <v>1</v>
      </c>
      <c r="N4296" s="4">
        <v>0</v>
      </c>
      <c r="O4296" s="4">
        <v>0</v>
      </c>
      <c r="P4296" s="4">
        <v>0</v>
      </c>
      <c r="Q4296" s="4" t="s">
        <v>1383</v>
      </c>
      <c r="R4296" s="4" t="s">
        <v>10445</v>
      </c>
      <c r="S4296" s="12" t="s">
        <v>10446</v>
      </c>
      <c r="T4296" s="7">
        <f t="shared" si="69"/>
        <v>3</v>
      </c>
    </row>
    <row r="4297" spans="1:20" x14ac:dyDescent="0.25">
      <c r="A4297" s="4" t="s">
        <v>4693</v>
      </c>
      <c r="B4297" s="4">
        <v>472</v>
      </c>
      <c r="C4297" s="4" t="s">
        <v>10447</v>
      </c>
      <c r="D4297" s="4" t="s">
        <v>1382</v>
      </c>
      <c r="E4297" s="4">
        <v>0</v>
      </c>
      <c r="F4297" s="4">
        <v>1</v>
      </c>
      <c r="G4297" s="4">
        <v>0</v>
      </c>
      <c r="H4297" s="4">
        <v>0</v>
      </c>
      <c r="I4297" s="4">
        <v>0</v>
      </c>
      <c r="J4297" s="4">
        <v>1</v>
      </c>
      <c r="K4297" s="4">
        <v>0</v>
      </c>
      <c r="L4297" s="4">
        <v>0</v>
      </c>
      <c r="M4297" s="4">
        <v>0</v>
      </c>
      <c r="N4297" s="4">
        <v>1</v>
      </c>
      <c r="O4297" s="4">
        <v>0</v>
      </c>
      <c r="P4297" s="4">
        <v>0</v>
      </c>
      <c r="Q4297" s="4" t="s">
        <v>1383</v>
      </c>
      <c r="R4297" s="4" t="s">
        <v>1382</v>
      </c>
      <c r="S4297" s="12" t="s">
        <v>1382</v>
      </c>
      <c r="T4297" s="7">
        <f t="shared" si="69"/>
        <v>3</v>
      </c>
    </row>
    <row r="4298" spans="1:20" x14ac:dyDescent="0.25">
      <c r="A4298" s="4" t="s">
        <v>4693</v>
      </c>
      <c r="B4298" s="4">
        <v>493</v>
      </c>
      <c r="C4298" s="4" t="s">
        <v>10448</v>
      </c>
      <c r="D4298" s="4" t="s">
        <v>1382</v>
      </c>
      <c r="E4298" s="4">
        <v>6</v>
      </c>
      <c r="F4298" s="4">
        <v>0</v>
      </c>
      <c r="G4298" s="4">
        <v>0</v>
      </c>
      <c r="H4298" s="4">
        <v>0</v>
      </c>
      <c r="I4298" s="4">
        <v>6</v>
      </c>
      <c r="J4298" s="4">
        <v>0</v>
      </c>
      <c r="K4298" s="4">
        <v>0</v>
      </c>
      <c r="L4298" s="4">
        <v>0</v>
      </c>
      <c r="M4298" s="4">
        <v>4</v>
      </c>
      <c r="N4298" s="4">
        <v>0</v>
      </c>
      <c r="O4298" s="4">
        <v>0</v>
      </c>
      <c r="P4298" s="4">
        <v>0</v>
      </c>
      <c r="Q4298" s="4" t="s">
        <v>1383</v>
      </c>
      <c r="R4298" s="4" t="s">
        <v>1382</v>
      </c>
      <c r="S4298" s="12" t="s">
        <v>1382</v>
      </c>
      <c r="T4298" s="7">
        <f t="shared" si="69"/>
        <v>16</v>
      </c>
    </row>
    <row r="4299" spans="1:20" x14ac:dyDescent="0.25">
      <c r="A4299" s="4" t="s">
        <v>4693</v>
      </c>
      <c r="B4299" s="4">
        <v>496</v>
      </c>
      <c r="C4299" s="4" t="s">
        <v>10449</v>
      </c>
      <c r="D4299" s="4" t="s">
        <v>1382</v>
      </c>
      <c r="E4299" s="4">
        <v>0</v>
      </c>
      <c r="F4299" s="4">
        <v>2</v>
      </c>
      <c r="G4299" s="4">
        <v>0</v>
      </c>
      <c r="H4299" s="4">
        <v>0</v>
      </c>
      <c r="I4299" s="4">
        <v>0</v>
      </c>
      <c r="J4299" s="4">
        <v>0</v>
      </c>
      <c r="K4299" s="4">
        <v>0</v>
      </c>
      <c r="L4299" s="4">
        <v>0</v>
      </c>
      <c r="M4299" s="4">
        <v>5</v>
      </c>
      <c r="N4299" s="4">
        <v>5</v>
      </c>
      <c r="O4299" s="4">
        <v>0</v>
      </c>
      <c r="P4299" s="4">
        <v>0</v>
      </c>
      <c r="Q4299" s="4" t="s">
        <v>1383</v>
      </c>
      <c r="R4299" s="4" t="s">
        <v>1382</v>
      </c>
      <c r="S4299" s="12" t="s">
        <v>1382</v>
      </c>
      <c r="T4299" s="7">
        <f t="shared" si="69"/>
        <v>12</v>
      </c>
    </row>
    <row r="4300" spans="1:20" x14ac:dyDescent="0.25">
      <c r="A4300" s="4" t="s">
        <v>4693</v>
      </c>
      <c r="B4300" s="4">
        <v>555</v>
      </c>
      <c r="C4300" s="4" t="s">
        <v>10450</v>
      </c>
      <c r="D4300" s="4" t="s">
        <v>1382</v>
      </c>
      <c r="E4300" s="4">
        <v>1</v>
      </c>
      <c r="F4300" s="4">
        <v>0</v>
      </c>
      <c r="G4300" s="4">
        <v>0</v>
      </c>
      <c r="H4300" s="4">
        <v>0</v>
      </c>
      <c r="I4300" s="4">
        <v>1</v>
      </c>
      <c r="J4300" s="4">
        <v>0</v>
      </c>
      <c r="K4300" s="4">
        <v>0</v>
      </c>
      <c r="L4300" s="4">
        <v>0</v>
      </c>
      <c r="M4300" s="4">
        <v>1</v>
      </c>
      <c r="N4300" s="4">
        <v>0</v>
      </c>
      <c r="O4300" s="4">
        <v>0</v>
      </c>
      <c r="P4300" s="4">
        <v>0</v>
      </c>
      <c r="Q4300" s="4" t="s">
        <v>1383</v>
      </c>
      <c r="R4300" s="4" t="s">
        <v>1382</v>
      </c>
      <c r="S4300" s="12" t="s">
        <v>1382</v>
      </c>
      <c r="T4300" s="7">
        <f t="shared" si="69"/>
        <v>3</v>
      </c>
    </row>
    <row r="4301" spans="1:20" x14ac:dyDescent="0.25">
      <c r="A4301" s="4" t="s">
        <v>4693</v>
      </c>
      <c r="B4301" s="4">
        <v>556</v>
      </c>
      <c r="C4301" s="4" t="s">
        <v>10451</v>
      </c>
      <c r="D4301" s="4" t="s">
        <v>1382</v>
      </c>
      <c r="E4301" s="4">
        <v>0</v>
      </c>
      <c r="F4301" s="4">
        <v>1</v>
      </c>
      <c r="G4301" s="4">
        <v>0</v>
      </c>
      <c r="H4301" s="4">
        <v>0</v>
      </c>
      <c r="I4301" s="4">
        <v>0</v>
      </c>
      <c r="J4301" s="4">
        <v>1</v>
      </c>
      <c r="K4301" s="4">
        <v>0</v>
      </c>
      <c r="L4301" s="4">
        <v>0</v>
      </c>
      <c r="M4301" s="4">
        <v>0</v>
      </c>
      <c r="N4301" s="4">
        <v>1</v>
      </c>
      <c r="O4301" s="4">
        <v>0</v>
      </c>
      <c r="P4301" s="4">
        <v>0</v>
      </c>
      <c r="Q4301" s="4" t="s">
        <v>1383</v>
      </c>
      <c r="R4301" s="4" t="s">
        <v>10452</v>
      </c>
      <c r="S4301" s="12" t="s">
        <v>10453</v>
      </c>
      <c r="T4301" s="7">
        <f t="shared" si="69"/>
        <v>3</v>
      </c>
    </row>
    <row r="4302" spans="1:20" x14ac:dyDescent="0.25">
      <c r="A4302" s="4" t="s">
        <v>4693</v>
      </c>
      <c r="B4302" s="4">
        <v>565</v>
      </c>
      <c r="C4302" s="4" t="s">
        <v>10454</v>
      </c>
      <c r="D4302" s="4" t="s">
        <v>1382</v>
      </c>
      <c r="E4302" s="4">
        <v>0</v>
      </c>
      <c r="F4302" s="4">
        <v>0</v>
      </c>
      <c r="G4302" s="4">
        <v>0</v>
      </c>
      <c r="H4302" s="4">
        <v>0</v>
      </c>
      <c r="I4302" s="4">
        <v>0</v>
      </c>
      <c r="J4302" s="4">
        <v>1</v>
      </c>
      <c r="K4302" s="4">
        <v>0</v>
      </c>
      <c r="L4302" s="4">
        <v>0</v>
      </c>
      <c r="M4302" s="4">
        <v>0</v>
      </c>
      <c r="N4302" s="4">
        <v>1</v>
      </c>
      <c r="O4302" s="4">
        <v>0</v>
      </c>
      <c r="P4302" s="4">
        <v>0</v>
      </c>
      <c r="Q4302" s="4" t="s">
        <v>1383</v>
      </c>
      <c r="R4302" s="4" t="s">
        <v>1382</v>
      </c>
      <c r="S4302" s="12" t="s">
        <v>1382</v>
      </c>
      <c r="T4302" s="7">
        <f t="shared" si="69"/>
        <v>2</v>
      </c>
    </row>
    <row r="4303" spans="1:20" x14ac:dyDescent="0.25">
      <c r="A4303" s="4" t="s">
        <v>4693</v>
      </c>
      <c r="B4303" s="4">
        <v>612</v>
      </c>
      <c r="C4303" s="4" t="s">
        <v>10455</v>
      </c>
      <c r="D4303" s="4" t="s">
        <v>1382</v>
      </c>
      <c r="E4303" s="4">
        <v>1</v>
      </c>
      <c r="F4303" s="4">
        <v>0</v>
      </c>
      <c r="G4303" s="4">
        <v>0</v>
      </c>
      <c r="H4303" s="4">
        <v>0</v>
      </c>
      <c r="I4303" s="4">
        <v>1</v>
      </c>
      <c r="J4303" s="4">
        <v>0</v>
      </c>
      <c r="K4303" s="4">
        <v>0</v>
      </c>
      <c r="L4303" s="4">
        <v>0</v>
      </c>
      <c r="M4303" s="4">
        <v>1</v>
      </c>
      <c r="N4303" s="4">
        <v>0</v>
      </c>
      <c r="O4303" s="4">
        <v>0</v>
      </c>
      <c r="P4303" s="4">
        <v>0</v>
      </c>
      <c r="Q4303" s="4" t="s">
        <v>1383</v>
      </c>
      <c r="R4303" s="4" t="s">
        <v>1382</v>
      </c>
      <c r="S4303" s="12" t="s">
        <v>1382</v>
      </c>
      <c r="T4303" s="7">
        <f t="shared" si="69"/>
        <v>3</v>
      </c>
    </row>
    <row r="4304" spans="1:20" x14ac:dyDescent="0.25">
      <c r="A4304" s="4" t="s">
        <v>4693</v>
      </c>
      <c r="B4304" s="4">
        <v>614</v>
      </c>
      <c r="C4304" s="4" t="s">
        <v>10456</v>
      </c>
      <c r="D4304" s="4" t="s">
        <v>1382</v>
      </c>
      <c r="E4304" s="4">
        <v>0</v>
      </c>
      <c r="F4304" s="4">
        <v>1</v>
      </c>
      <c r="G4304" s="4">
        <v>0</v>
      </c>
      <c r="H4304" s="4">
        <v>0</v>
      </c>
      <c r="I4304" s="4">
        <v>0</v>
      </c>
      <c r="J4304" s="4">
        <v>1</v>
      </c>
      <c r="K4304" s="4">
        <v>0</v>
      </c>
      <c r="L4304" s="4">
        <v>0</v>
      </c>
      <c r="M4304" s="4">
        <v>0</v>
      </c>
      <c r="N4304" s="4">
        <v>1</v>
      </c>
      <c r="O4304" s="4">
        <v>0</v>
      </c>
      <c r="P4304" s="4">
        <v>0</v>
      </c>
      <c r="Q4304" s="4" t="s">
        <v>1383</v>
      </c>
      <c r="R4304" s="4" t="s">
        <v>1382</v>
      </c>
      <c r="S4304" s="12" t="s">
        <v>1382</v>
      </c>
      <c r="T4304" s="7">
        <f t="shared" si="69"/>
        <v>3</v>
      </c>
    </row>
    <row r="4305" spans="1:20" x14ac:dyDescent="0.25">
      <c r="A4305" s="4" t="s">
        <v>4693</v>
      </c>
      <c r="B4305" s="4">
        <v>634</v>
      </c>
      <c r="C4305" s="4" t="s">
        <v>10457</v>
      </c>
      <c r="D4305" s="4" t="s">
        <v>1382</v>
      </c>
      <c r="E4305" s="4">
        <v>1</v>
      </c>
      <c r="F4305" s="4">
        <v>0</v>
      </c>
      <c r="G4305" s="4">
        <v>0</v>
      </c>
      <c r="H4305" s="4">
        <v>0</v>
      </c>
      <c r="I4305" s="4">
        <v>1</v>
      </c>
      <c r="J4305" s="4">
        <v>0</v>
      </c>
      <c r="K4305" s="4">
        <v>0</v>
      </c>
      <c r="L4305" s="4">
        <v>0</v>
      </c>
      <c r="M4305" s="4">
        <v>1</v>
      </c>
      <c r="N4305" s="4">
        <v>0</v>
      </c>
      <c r="O4305" s="4">
        <v>0</v>
      </c>
      <c r="P4305" s="4">
        <v>0</v>
      </c>
      <c r="Q4305" s="4" t="s">
        <v>1383</v>
      </c>
      <c r="R4305" s="4" t="s">
        <v>1382</v>
      </c>
      <c r="S4305" s="12" t="s">
        <v>1382</v>
      </c>
      <c r="T4305" s="7">
        <f t="shared" si="69"/>
        <v>3</v>
      </c>
    </row>
    <row r="4306" spans="1:20" x14ac:dyDescent="0.25">
      <c r="A4306" s="4" t="s">
        <v>4693</v>
      </c>
      <c r="B4306" s="4">
        <v>635</v>
      </c>
      <c r="C4306" s="4" t="s">
        <v>10458</v>
      </c>
      <c r="D4306" s="4" t="s">
        <v>1382</v>
      </c>
      <c r="E4306" s="4">
        <v>0</v>
      </c>
      <c r="F4306" s="4">
        <v>1</v>
      </c>
      <c r="G4306" s="4">
        <v>0</v>
      </c>
      <c r="H4306" s="4">
        <v>0</v>
      </c>
      <c r="I4306" s="4">
        <v>0</v>
      </c>
      <c r="J4306" s="4">
        <v>1</v>
      </c>
      <c r="K4306" s="4">
        <v>0</v>
      </c>
      <c r="L4306" s="4">
        <v>0</v>
      </c>
      <c r="M4306" s="4">
        <v>0</v>
      </c>
      <c r="N4306" s="4">
        <v>1</v>
      </c>
      <c r="O4306" s="4">
        <v>0</v>
      </c>
      <c r="P4306" s="4">
        <v>0</v>
      </c>
      <c r="Q4306" s="4" t="s">
        <v>1383</v>
      </c>
      <c r="R4306" s="4" t="s">
        <v>1382</v>
      </c>
      <c r="S4306" s="12" t="s">
        <v>1382</v>
      </c>
      <c r="T4306" s="7">
        <f t="shared" si="69"/>
        <v>3</v>
      </c>
    </row>
    <row r="4307" spans="1:20" x14ac:dyDescent="0.25">
      <c r="A4307" s="4" t="s">
        <v>4693</v>
      </c>
      <c r="B4307" s="4">
        <v>641</v>
      </c>
      <c r="C4307" s="4" t="s">
        <v>10459</v>
      </c>
      <c r="D4307" s="4" t="s">
        <v>1382</v>
      </c>
      <c r="E4307" s="4">
        <v>1</v>
      </c>
      <c r="F4307" s="4">
        <v>0</v>
      </c>
      <c r="G4307" s="4">
        <v>0</v>
      </c>
      <c r="H4307" s="4">
        <v>0</v>
      </c>
      <c r="I4307" s="4">
        <v>1</v>
      </c>
      <c r="J4307" s="4">
        <v>0</v>
      </c>
      <c r="K4307" s="4">
        <v>0</v>
      </c>
      <c r="L4307" s="4">
        <v>0</v>
      </c>
      <c r="M4307" s="4">
        <v>1</v>
      </c>
      <c r="N4307" s="4">
        <v>0</v>
      </c>
      <c r="O4307" s="4">
        <v>0</v>
      </c>
      <c r="P4307" s="4">
        <v>0</v>
      </c>
      <c r="Q4307" s="4" t="s">
        <v>1383</v>
      </c>
      <c r="R4307" s="4" t="s">
        <v>1382</v>
      </c>
      <c r="S4307" s="12" t="s">
        <v>1382</v>
      </c>
      <c r="T4307" s="7">
        <f t="shared" si="69"/>
        <v>3</v>
      </c>
    </row>
    <row r="4308" spans="1:20" x14ac:dyDescent="0.25">
      <c r="A4308" s="4" t="s">
        <v>4693</v>
      </c>
      <c r="B4308" s="4">
        <v>642</v>
      </c>
      <c r="C4308" s="4" t="s">
        <v>10460</v>
      </c>
      <c r="D4308" s="4" t="s">
        <v>1382</v>
      </c>
      <c r="E4308" s="4">
        <v>0</v>
      </c>
      <c r="F4308" s="4">
        <v>1</v>
      </c>
      <c r="G4308" s="4">
        <v>0</v>
      </c>
      <c r="H4308" s="4">
        <v>0</v>
      </c>
      <c r="I4308" s="4">
        <v>0</v>
      </c>
      <c r="J4308" s="4">
        <v>1</v>
      </c>
      <c r="K4308" s="4">
        <v>0</v>
      </c>
      <c r="L4308" s="4">
        <v>0</v>
      </c>
      <c r="M4308" s="4">
        <v>0</v>
      </c>
      <c r="N4308" s="4">
        <v>1</v>
      </c>
      <c r="O4308" s="4">
        <v>0</v>
      </c>
      <c r="P4308" s="4">
        <v>0</v>
      </c>
      <c r="Q4308" s="4" t="s">
        <v>1383</v>
      </c>
      <c r="R4308" s="4" t="s">
        <v>1382</v>
      </c>
      <c r="S4308" s="12" t="s">
        <v>1382</v>
      </c>
      <c r="T4308" s="7">
        <f t="shared" si="69"/>
        <v>3</v>
      </c>
    </row>
    <row r="4309" spans="1:20" x14ac:dyDescent="0.25">
      <c r="A4309" s="4" t="s">
        <v>4693</v>
      </c>
      <c r="B4309" s="4">
        <v>654</v>
      </c>
      <c r="C4309" s="4" t="s">
        <v>10461</v>
      </c>
      <c r="D4309" s="4" t="s">
        <v>1382</v>
      </c>
      <c r="E4309" s="4">
        <v>1</v>
      </c>
      <c r="F4309" s="4">
        <v>0</v>
      </c>
      <c r="G4309" s="4">
        <v>0</v>
      </c>
      <c r="H4309" s="4">
        <v>0</v>
      </c>
      <c r="I4309" s="4">
        <v>1</v>
      </c>
      <c r="J4309" s="4">
        <v>0</v>
      </c>
      <c r="K4309" s="4">
        <v>0</v>
      </c>
      <c r="L4309" s="4">
        <v>0</v>
      </c>
      <c r="M4309" s="4">
        <v>1</v>
      </c>
      <c r="N4309" s="4">
        <v>0</v>
      </c>
      <c r="O4309" s="4">
        <v>0</v>
      </c>
      <c r="P4309" s="4">
        <v>0</v>
      </c>
      <c r="Q4309" s="4" t="s">
        <v>1383</v>
      </c>
      <c r="R4309" s="4" t="s">
        <v>10462</v>
      </c>
      <c r="S4309" s="12" t="s">
        <v>10463</v>
      </c>
      <c r="T4309" s="7">
        <f t="shared" si="69"/>
        <v>3</v>
      </c>
    </row>
    <row r="4310" spans="1:20" x14ac:dyDescent="0.25">
      <c r="A4310" s="4" t="s">
        <v>4693</v>
      </c>
      <c r="B4310" s="4">
        <v>655</v>
      </c>
      <c r="C4310" s="4" t="s">
        <v>10464</v>
      </c>
      <c r="D4310" s="4" t="s">
        <v>1382</v>
      </c>
      <c r="E4310" s="4">
        <v>0</v>
      </c>
      <c r="F4310" s="4">
        <v>1</v>
      </c>
      <c r="G4310" s="4">
        <v>0</v>
      </c>
      <c r="H4310" s="4">
        <v>0</v>
      </c>
      <c r="I4310" s="4">
        <v>0</v>
      </c>
      <c r="J4310" s="4">
        <v>1</v>
      </c>
      <c r="K4310" s="4">
        <v>0</v>
      </c>
      <c r="L4310" s="4">
        <v>0</v>
      </c>
      <c r="M4310" s="4">
        <v>0</v>
      </c>
      <c r="N4310" s="4">
        <v>1</v>
      </c>
      <c r="O4310" s="4">
        <v>0</v>
      </c>
      <c r="P4310" s="4">
        <v>0</v>
      </c>
      <c r="Q4310" s="4" t="s">
        <v>1383</v>
      </c>
      <c r="R4310" s="4" t="s">
        <v>1382</v>
      </c>
      <c r="S4310" s="12" t="s">
        <v>1382</v>
      </c>
      <c r="T4310" s="7">
        <f t="shared" si="69"/>
        <v>3</v>
      </c>
    </row>
    <row r="4311" spans="1:20" x14ac:dyDescent="0.25">
      <c r="A4311" s="4" t="s">
        <v>4693</v>
      </c>
      <c r="B4311" s="4">
        <v>664</v>
      </c>
      <c r="C4311" s="4" t="s">
        <v>10465</v>
      </c>
      <c r="D4311" s="4" t="s">
        <v>1382</v>
      </c>
      <c r="E4311" s="4">
        <v>1</v>
      </c>
      <c r="F4311" s="4">
        <v>0</v>
      </c>
      <c r="G4311" s="4">
        <v>0</v>
      </c>
      <c r="H4311" s="4">
        <v>0</v>
      </c>
      <c r="I4311" s="4">
        <v>1</v>
      </c>
      <c r="J4311" s="4">
        <v>0</v>
      </c>
      <c r="K4311" s="4">
        <v>0</v>
      </c>
      <c r="L4311" s="4">
        <v>0</v>
      </c>
      <c r="M4311" s="4">
        <v>1</v>
      </c>
      <c r="N4311" s="4">
        <v>0</v>
      </c>
      <c r="O4311" s="4">
        <v>0</v>
      </c>
      <c r="P4311" s="4">
        <v>0</v>
      </c>
      <c r="Q4311" s="4" t="s">
        <v>1383</v>
      </c>
      <c r="R4311" s="4" t="s">
        <v>10466</v>
      </c>
      <c r="S4311" s="12" t="s">
        <v>10467</v>
      </c>
      <c r="T4311" s="7">
        <f t="shared" si="69"/>
        <v>3</v>
      </c>
    </row>
    <row r="4312" spans="1:20" x14ac:dyDescent="0.25">
      <c r="A4312" s="4" t="s">
        <v>4693</v>
      </c>
      <c r="B4312" s="4">
        <v>665</v>
      </c>
      <c r="C4312" s="4" t="s">
        <v>10468</v>
      </c>
      <c r="D4312" s="4" t="s">
        <v>1382</v>
      </c>
      <c r="E4312" s="4">
        <v>0</v>
      </c>
      <c r="F4312" s="4">
        <v>1</v>
      </c>
      <c r="G4312" s="4">
        <v>0</v>
      </c>
      <c r="H4312" s="4">
        <v>0</v>
      </c>
      <c r="I4312" s="4">
        <v>0</v>
      </c>
      <c r="J4312" s="4">
        <v>1</v>
      </c>
      <c r="K4312" s="4">
        <v>0</v>
      </c>
      <c r="L4312" s="4">
        <v>0</v>
      </c>
      <c r="M4312" s="4">
        <v>0</v>
      </c>
      <c r="N4312" s="4">
        <v>1</v>
      </c>
      <c r="O4312" s="4">
        <v>0</v>
      </c>
      <c r="P4312" s="4">
        <v>0</v>
      </c>
      <c r="Q4312" s="4" t="s">
        <v>1383</v>
      </c>
      <c r="R4312" s="4" t="s">
        <v>10469</v>
      </c>
      <c r="S4312" s="12" t="s">
        <v>10470</v>
      </c>
      <c r="T4312" s="7">
        <f t="shared" si="69"/>
        <v>3</v>
      </c>
    </row>
    <row r="4313" spans="1:20" x14ac:dyDescent="0.25">
      <c r="A4313" s="4" t="s">
        <v>4693</v>
      </c>
      <c r="B4313" s="4">
        <v>672</v>
      </c>
      <c r="C4313" s="4" t="s">
        <v>6635</v>
      </c>
      <c r="D4313" s="4" t="s">
        <v>1382</v>
      </c>
      <c r="E4313" s="4">
        <v>0</v>
      </c>
      <c r="F4313" s="4">
        <v>0</v>
      </c>
      <c r="G4313" s="4">
        <v>0</v>
      </c>
      <c r="H4313" s="4">
        <v>0</v>
      </c>
      <c r="I4313" s="4">
        <v>0</v>
      </c>
      <c r="J4313" s="4">
        <v>1</v>
      </c>
      <c r="K4313" s="4">
        <v>0</v>
      </c>
      <c r="L4313" s="4">
        <v>0</v>
      </c>
      <c r="M4313" s="4">
        <v>0</v>
      </c>
      <c r="N4313" s="4">
        <v>1</v>
      </c>
      <c r="O4313" s="4">
        <v>0</v>
      </c>
      <c r="P4313" s="4">
        <v>0</v>
      </c>
      <c r="Q4313" s="4" t="s">
        <v>1383</v>
      </c>
      <c r="R4313" s="4" t="s">
        <v>1382</v>
      </c>
      <c r="S4313" s="12" t="s">
        <v>10471</v>
      </c>
      <c r="T4313" s="7">
        <f t="shared" si="69"/>
        <v>2</v>
      </c>
    </row>
    <row r="4314" spans="1:20" x14ac:dyDescent="0.25">
      <c r="A4314" s="4" t="s">
        <v>4693</v>
      </c>
      <c r="B4314" s="4" t="s">
        <v>1869</v>
      </c>
      <c r="C4314" s="4" t="s">
        <v>5872</v>
      </c>
      <c r="D4314" s="4" t="s">
        <v>1382</v>
      </c>
      <c r="E4314" s="4">
        <v>0</v>
      </c>
      <c r="F4314" s="4">
        <v>0</v>
      </c>
      <c r="G4314" s="4">
        <v>0</v>
      </c>
      <c r="H4314" s="4">
        <v>0</v>
      </c>
      <c r="I4314" s="4">
        <v>5</v>
      </c>
      <c r="J4314" s="4">
        <v>0</v>
      </c>
      <c r="K4314" s="4">
        <v>0</v>
      </c>
      <c r="L4314" s="4">
        <v>0</v>
      </c>
      <c r="M4314" s="4">
        <v>0</v>
      </c>
      <c r="N4314" s="4">
        <v>0</v>
      </c>
      <c r="O4314" s="4">
        <v>0</v>
      </c>
      <c r="P4314" s="4">
        <v>0</v>
      </c>
      <c r="Q4314" s="4" t="s">
        <v>1383</v>
      </c>
      <c r="R4314" s="4" t="s">
        <v>1382</v>
      </c>
      <c r="S4314" s="12" t="s">
        <v>1382</v>
      </c>
      <c r="T4314" s="7">
        <f t="shared" si="69"/>
        <v>5</v>
      </c>
    </row>
    <row r="4315" spans="1:20" x14ac:dyDescent="0.25">
      <c r="A4315" s="4" t="s">
        <v>4693</v>
      </c>
      <c r="B4315" s="4" t="s">
        <v>1494</v>
      </c>
      <c r="C4315" s="4" t="s">
        <v>5872</v>
      </c>
      <c r="D4315" s="4" t="s">
        <v>1382</v>
      </c>
      <c r="E4315" s="4">
        <v>0</v>
      </c>
      <c r="F4315" s="4">
        <v>0</v>
      </c>
      <c r="G4315" s="4">
        <v>0</v>
      </c>
      <c r="H4315" s="4">
        <v>0</v>
      </c>
      <c r="I4315" s="4">
        <v>0</v>
      </c>
      <c r="J4315" s="4">
        <v>4</v>
      </c>
      <c r="K4315" s="4">
        <v>0</v>
      </c>
      <c r="L4315" s="4">
        <v>0</v>
      </c>
      <c r="M4315" s="4">
        <v>0</v>
      </c>
      <c r="N4315" s="4">
        <v>0</v>
      </c>
      <c r="O4315" s="4">
        <v>0</v>
      </c>
      <c r="P4315" s="4">
        <v>0</v>
      </c>
      <c r="Q4315" s="4" t="s">
        <v>1383</v>
      </c>
      <c r="R4315" s="4" t="s">
        <v>1382</v>
      </c>
      <c r="S4315" s="12" t="s">
        <v>1382</v>
      </c>
      <c r="T4315" s="7">
        <f t="shared" si="69"/>
        <v>4</v>
      </c>
    </row>
    <row r="4316" spans="1:20" x14ac:dyDescent="0.25">
      <c r="A4316" s="4" t="s">
        <v>10472</v>
      </c>
      <c r="B4316" s="4">
        <v>112</v>
      </c>
      <c r="C4316" s="4" t="s">
        <v>10473</v>
      </c>
      <c r="D4316" s="4" t="s">
        <v>1382</v>
      </c>
      <c r="E4316" s="4">
        <v>0</v>
      </c>
      <c r="F4316" s="4">
        <v>0</v>
      </c>
      <c r="G4316" s="4">
        <v>0</v>
      </c>
      <c r="H4316" s="4">
        <v>0</v>
      </c>
      <c r="I4316" s="4">
        <v>0</v>
      </c>
      <c r="J4316" s="4">
        <v>0</v>
      </c>
      <c r="K4316" s="4">
        <v>0</v>
      </c>
      <c r="L4316" s="4">
        <v>0</v>
      </c>
      <c r="M4316" s="4">
        <v>0</v>
      </c>
      <c r="N4316" s="4">
        <v>0</v>
      </c>
      <c r="O4316" s="4">
        <v>1</v>
      </c>
      <c r="P4316" s="4">
        <v>0</v>
      </c>
      <c r="Q4316" s="4" t="s">
        <v>1383</v>
      </c>
      <c r="R4316" s="4" t="s">
        <v>1382</v>
      </c>
      <c r="S4316" s="12" t="s">
        <v>1382</v>
      </c>
      <c r="T4316" s="7">
        <f t="shared" si="69"/>
        <v>1</v>
      </c>
    </row>
    <row r="4317" spans="1:20" x14ac:dyDescent="0.25">
      <c r="A4317" s="4" t="s">
        <v>10472</v>
      </c>
      <c r="B4317" s="4">
        <v>401</v>
      </c>
      <c r="C4317" s="4" t="s">
        <v>10474</v>
      </c>
      <c r="D4317" s="4" t="s">
        <v>1382</v>
      </c>
      <c r="E4317" s="4">
        <v>3</v>
      </c>
      <c r="F4317" s="4">
        <v>0</v>
      </c>
      <c r="G4317" s="4">
        <v>0</v>
      </c>
      <c r="H4317" s="4">
        <v>0</v>
      </c>
      <c r="I4317" s="4">
        <v>3</v>
      </c>
      <c r="J4317" s="4">
        <v>0</v>
      </c>
      <c r="K4317" s="4">
        <v>0</v>
      </c>
      <c r="L4317" s="4">
        <v>0</v>
      </c>
      <c r="M4317" s="4">
        <v>3</v>
      </c>
      <c r="N4317" s="4">
        <v>0</v>
      </c>
      <c r="O4317" s="4">
        <v>0</v>
      </c>
      <c r="P4317" s="4">
        <v>0</v>
      </c>
      <c r="Q4317" s="4" t="s">
        <v>1383</v>
      </c>
      <c r="R4317" s="4" t="s">
        <v>10475</v>
      </c>
      <c r="S4317" s="12" t="s">
        <v>10476</v>
      </c>
      <c r="T4317" s="7">
        <f t="shared" si="69"/>
        <v>9</v>
      </c>
    </row>
    <row r="4318" spans="1:20" x14ac:dyDescent="0.25">
      <c r="A4318" s="4" t="s">
        <v>10472</v>
      </c>
      <c r="B4318" s="4">
        <v>402</v>
      </c>
      <c r="C4318" s="4" t="s">
        <v>10477</v>
      </c>
      <c r="D4318" s="4" t="s">
        <v>1382</v>
      </c>
      <c r="E4318" s="4">
        <v>0</v>
      </c>
      <c r="F4318" s="4">
        <v>3</v>
      </c>
      <c r="G4318" s="4">
        <v>0</v>
      </c>
      <c r="H4318" s="4">
        <v>0</v>
      </c>
      <c r="I4318" s="4">
        <v>0</v>
      </c>
      <c r="J4318" s="4">
        <v>3</v>
      </c>
      <c r="K4318" s="4">
        <v>0</v>
      </c>
      <c r="L4318" s="4">
        <v>0</v>
      </c>
      <c r="M4318" s="4">
        <v>0</v>
      </c>
      <c r="N4318" s="4">
        <v>3</v>
      </c>
      <c r="O4318" s="4">
        <v>0</v>
      </c>
      <c r="P4318" s="4">
        <v>0</v>
      </c>
      <c r="Q4318" s="4" t="s">
        <v>1383</v>
      </c>
      <c r="R4318" s="4" t="s">
        <v>10478</v>
      </c>
      <c r="S4318" s="12" t="s">
        <v>10479</v>
      </c>
      <c r="T4318" s="7">
        <f t="shared" si="69"/>
        <v>9</v>
      </c>
    </row>
    <row r="4319" spans="1:20" x14ac:dyDescent="0.25">
      <c r="A4319" s="4" t="s">
        <v>10472</v>
      </c>
      <c r="B4319" s="4">
        <v>403</v>
      </c>
      <c r="C4319" s="4" t="s">
        <v>10480</v>
      </c>
      <c r="D4319" s="4" t="s">
        <v>1382</v>
      </c>
      <c r="E4319" s="4">
        <v>2</v>
      </c>
      <c r="F4319" s="4">
        <v>0</v>
      </c>
      <c r="G4319" s="4">
        <v>0</v>
      </c>
      <c r="H4319" s="4">
        <v>0</v>
      </c>
      <c r="I4319" s="4">
        <v>2</v>
      </c>
      <c r="J4319" s="4">
        <v>0</v>
      </c>
      <c r="K4319" s="4">
        <v>0</v>
      </c>
      <c r="L4319" s="4">
        <v>0</v>
      </c>
      <c r="M4319" s="4">
        <v>3</v>
      </c>
      <c r="N4319" s="4">
        <v>0</v>
      </c>
      <c r="O4319" s="4">
        <v>0</v>
      </c>
      <c r="P4319" s="4">
        <v>0</v>
      </c>
      <c r="Q4319" s="4" t="s">
        <v>1383</v>
      </c>
      <c r="R4319" s="4" t="s">
        <v>10481</v>
      </c>
      <c r="S4319" s="12" t="s">
        <v>10482</v>
      </c>
      <c r="T4319" s="7">
        <f t="shared" si="69"/>
        <v>7</v>
      </c>
    </row>
    <row r="4320" spans="1:20" x14ac:dyDescent="0.25">
      <c r="A4320" s="4" t="s">
        <v>10472</v>
      </c>
      <c r="B4320" s="4">
        <v>404</v>
      </c>
      <c r="C4320" s="4" t="s">
        <v>10483</v>
      </c>
      <c r="D4320" s="4" t="s">
        <v>1382</v>
      </c>
      <c r="E4320" s="4">
        <v>0</v>
      </c>
      <c r="F4320" s="4">
        <v>1</v>
      </c>
      <c r="G4320" s="4">
        <v>0</v>
      </c>
      <c r="H4320" s="4">
        <v>0</v>
      </c>
      <c r="I4320" s="4">
        <v>0</v>
      </c>
      <c r="J4320" s="4">
        <v>1</v>
      </c>
      <c r="K4320" s="4">
        <v>0</v>
      </c>
      <c r="L4320" s="4">
        <v>0</v>
      </c>
      <c r="M4320" s="4">
        <v>0</v>
      </c>
      <c r="N4320" s="4">
        <v>1</v>
      </c>
      <c r="O4320" s="4">
        <v>0</v>
      </c>
      <c r="P4320" s="4">
        <v>0</v>
      </c>
      <c r="Q4320" s="4" t="s">
        <v>1383</v>
      </c>
      <c r="R4320" s="4" t="s">
        <v>10484</v>
      </c>
      <c r="S4320" s="12" t="s">
        <v>10485</v>
      </c>
      <c r="T4320" s="7">
        <f t="shared" si="69"/>
        <v>3</v>
      </c>
    </row>
    <row r="4321" spans="1:20" x14ac:dyDescent="0.25">
      <c r="A4321" s="4" t="s">
        <v>10472</v>
      </c>
      <c r="B4321" s="4">
        <v>405</v>
      </c>
      <c r="C4321" s="4" t="s">
        <v>10486</v>
      </c>
      <c r="D4321" s="4" t="s">
        <v>1382</v>
      </c>
      <c r="E4321" s="4">
        <v>1</v>
      </c>
      <c r="F4321" s="4">
        <v>0</v>
      </c>
      <c r="G4321" s="4">
        <v>0</v>
      </c>
      <c r="H4321" s="4">
        <v>0</v>
      </c>
      <c r="I4321" s="4">
        <v>0</v>
      </c>
      <c r="J4321" s="4">
        <v>0</v>
      </c>
      <c r="K4321" s="4">
        <v>0</v>
      </c>
      <c r="L4321" s="4">
        <v>0</v>
      </c>
      <c r="M4321" s="4">
        <v>0</v>
      </c>
      <c r="N4321" s="4">
        <v>0</v>
      </c>
      <c r="O4321" s="4">
        <v>0</v>
      </c>
      <c r="P4321" s="4">
        <v>0</v>
      </c>
      <c r="Q4321" s="4" t="s">
        <v>1383</v>
      </c>
      <c r="R4321" s="4" t="s">
        <v>1382</v>
      </c>
      <c r="S4321" s="12" t="s">
        <v>1382</v>
      </c>
      <c r="T4321" s="7">
        <f t="shared" si="69"/>
        <v>1</v>
      </c>
    </row>
    <row r="4322" spans="1:20" x14ac:dyDescent="0.25">
      <c r="A4322" s="4" t="s">
        <v>10487</v>
      </c>
      <c r="B4322" s="4">
        <v>101</v>
      </c>
      <c r="C4322" s="4" t="s">
        <v>10488</v>
      </c>
      <c r="D4322" s="4" t="s">
        <v>1382</v>
      </c>
      <c r="E4322" s="4">
        <v>1</v>
      </c>
      <c r="F4322" s="4">
        <v>0</v>
      </c>
      <c r="G4322" s="4">
        <v>0</v>
      </c>
      <c r="H4322" s="4">
        <v>0</v>
      </c>
      <c r="I4322" s="4">
        <v>1</v>
      </c>
      <c r="J4322" s="4">
        <v>0</v>
      </c>
      <c r="K4322" s="4">
        <v>0</v>
      </c>
      <c r="L4322" s="4">
        <v>0</v>
      </c>
      <c r="M4322" s="4">
        <v>1</v>
      </c>
      <c r="N4322" s="4">
        <v>0</v>
      </c>
      <c r="O4322" s="4">
        <v>0</v>
      </c>
      <c r="P4322" s="4">
        <v>0</v>
      </c>
      <c r="Q4322" s="4" t="s">
        <v>1383</v>
      </c>
      <c r="R4322" s="4" t="s">
        <v>10489</v>
      </c>
      <c r="S4322" s="12" t="s">
        <v>10490</v>
      </c>
      <c r="T4322" s="7">
        <f t="shared" si="69"/>
        <v>3</v>
      </c>
    </row>
    <row r="4323" spans="1:20" x14ac:dyDescent="0.25">
      <c r="A4323" s="4" t="s">
        <v>10487</v>
      </c>
      <c r="B4323" s="4">
        <v>102</v>
      </c>
      <c r="C4323" s="4" t="s">
        <v>10491</v>
      </c>
      <c r="D4323" s="4" t="s">
        <v>1382</v>
      </c>
      <c r="E4323" s="4">
        <v>0</v>
      </c>
      <c r="F4323" s="4">
        <v>1</v>
      </c>
      <c r="G4323" s="4">
        <v>0</v>
      </c>
      <c r="H4323" s="4">
        <v>0</v>
      </c>
      <c r="I4323" s="4">
        <v>0</v>
      </c>
      <c r="J4323" s="4">
        <v>1</v>
      </c>
      <c r="K4323" s="4">
        <v>0</v>
      </c>
      <c r="L4323" s="4">
        <v>0</v>
      </c>
      <c r="M4323" s="4">
        <v>0</v>
      </c>
      <c r="N4323" s="4">
        <v>1</v>
      </c>
      <c r="O4323" s="4">
        <v>0</v>
      </c>
      <c r="P4323" s="4">
        <v>0</v>
      </c>
      <c r="Q4323" s="4" t="s">
        <v>1383</v>
      </c>
      <c r="R4323" s="4" t="s">
        <v>10492</v>
      </c>
      <c r="S4323" s="12" t="s">
        <v>10493</v>
      </c>
      <c r="T4323" s="7">
        <f t="shared" si="69"/>
        <v>3</v>
      </c>
    </row>
    <row r="4324" spans="1:20" x14ac:dyDescent="0.25">
      <c r="A4324" s="4" t="s">
        <v>10487</v>
      </c>
      <c r="B4324" s="4">
        <v>203</v>
      </c>
      <c r="C4324" s="4" t="s">
        <v>10494</v>
      </c>
      <c r="D4324" s="4" t="s">
        <v>1382</v>
      </c>
      <c r="E4324" s="4">
        <v>1</v>
      </c>
      <c r="F4324" s="4">
        <v>0</v>
      </c>
      <c r="G4324" s="4">
        <v>0</v>
      </c>
      <c r="H4324" s="4">
        <v>0</v>
      </c>
      <c r="I4324" s="4">
        <v>0</v>
      </c>
      <c r="J4324" s="4">
        <v>0</v>
      </c>
      <c r="K4324" s="4">
        <v>0</v>
      </c>
      <c r="L4324" s="4">
        <v>0</v>
      </c>
      <c r="M4324" s="4">
        <v>0</v>
      </c>
      <c r="N4324" s="4">
        <v>0</v>
      </c>
      <c r="O4324" s="4">
        <v>0</v>
      </c>
      <c r="P4324" s="4">
        <v>0</v>
      </c>
      <c r="Q4324" s="4" t="s">
        <v>1383</v>
      </c>
      <c r="R4324" s="4" t="s">
        <v>10495</v>
      </c>
      <c r="S4324" s="12" t="s">
        <v>10496</v>
      </c>
      <c r="T4324" s="7">
        <f t="shared" si="69"/>
        <v>1</v>
      </c>
    </row>
    <row r="4325" spans="1:20" x14ac:dyDescent="0.25">
      <c r="A4325" s="4" t="s">
        <v>10487</v>
      </c>
      <c r="B4325" s="4">
        <v>204</v>
      </c>
      <c r="C4325" s="4" t="s">
        <v>10497</v>
      </c>
      <c r="D4325" s="4" t="s">
        <v>1382</v>
      </c>
      <c r="E4325" s="4">
        <v>0</v>
      </c>
      <c r="F4325" s="4">
        <v>1</v>
      </c>
      <c r="G4325" s="4">
        <v>0</v>
      </c>
      <c r="H4325" s="4">
        <v>0</v>
      </c>
      <c r="I4325" s="4">
        <v>0</v>
      </c>
      <c r="J4325" s="4">
        <v>0</v>
      </c>
      <c r="K4325" s="4">
        <v>0</v>
      </c>
      <c r="L4325" s="4">
        <v>0</v>
      </c>
      <c r="M4325" s="4">
        <v>0</v>
      </c>
      <c r="N4325" s="4">
        <v>0</v>
      </c>
      <c r="O4325" s="4">
        <v>0</v>
      </c>
      <c r="P4325" s="4">
        <v>0</v>
      </c>
      <c r="Q4325" s="4" t="s">
        <v>1383</v>
      </c>
      <c r="R4325" s="4" t="s">
        <v>10498</v>
      </c>
      <c r="S4325" s="12" t="s">
        <v>10499</v>
      </c>
      <c r="T4325" s="7">
        <f t="shared" si="69"/>
        <v>1</v>
      </c>
    </row>
    <row r="4326" spans="1:20" x14ac:dyDescent="0.25">
      <c r="A4326" s="4" t="s">
        <v>4185</v>
      </c>
      <c r="B4326" s="4">
        <v>64</v>
      </c>
      <c r="C4326" s="4" t="s">
        <v>10500</v>
      </c>
      <c r="D4326" s="4" t="s">
        <v>1382</v>
      </c>
      <c r="E4326" s="4">
        <v>0</v>
      </c>
      <c r="F4326" s="4">
        <v>0</v>
      </c>
      <c r="G4326" s="4">
        <v>0</v>
      </c>
      <c r="H4326" s="4">
        <v>0</v>
      </c>
      <c r="I4326" s="4">
        <v>0</v>
      </c>
      <c r="J4326" s="4">
        <v>1</v>
      </c>
      <c r="K4326" s="4">
        <v>0</v>
      </c>
      <c r="L4326" s="4">
        <v>0</v>
      </c>
      <c r="M4326" s="4">
        <v>0</v>
      </c>
      <c r="N4326" s="4">
        <v>0</v>
      </c>
      <c r="O4326" s="4">
        <v>0</v>
      </c>
      <c r="P4326" s="4">
        <v>0</v>
      </c>
      <c r="Q4326" s="4" t="s">
        <v>1383</v>
      </c>
      <c r="R4326" s="4" t="s">
        <v>10501</v>
      </c>
      <c r="S4326" s="12" t="s">
        <v>10502</v>
      </c>
      <c r="T4326" s="7">
        <f t="shared" si="69"/>
        <v>1</v>
      </c>
    </row>
    <row r="4327" spans="1:20" x14ac:dyDescent="0.25">
      <c r="A4327" s="4" t="s">
        <v>4185</v>
      </c>
      <c r="B4327" s="4">
        <v>68</v>
      </c>
      <c r="C4327" s="4" t="s">
        <v>10503</v>
      </c>
      <c r="D4327" s="4" t="s">
        <v>1382</v>
      </c>
      <c r="E4327" s="4">
        <v>0</v>
      </c>
      <c r="F4327" s="4">
        <v>0</v>
      </c>
      <c r="G4327" s="4">
        <v>0</v>
      </c>
      <c r="H4327" s="4">
        <v>0</v>
      </c>
      <c r="I4327" s="4">
        <v>1</v>
      </c>
      <c r="J4327" s="4">
        <v>0</v>
      </c>
      <c r="K4327" s="4">
        <v>0</v>
      </c>
      <c r="L4327" s="4">
        <v>0</v>
      </c>
      <c r="M4327" s="4">
        <v>0</v>
      </c>
      <c r="N4327" s="4">
        <v>0</v>
      </c>
      <c r="O4327" s="4">
        <v>0</v>
      </c>
      <c r="P4327" s="4">
        <v>0</v>
      </c>
      <c r="Q4327" s="4" t="s">
        <v>1383</v>
      </c>
      <c r="R4327" s="4" t="s">
        <v>1382</v>
      </c>
      <c r="S4327" s="12" t="s">
        <v>10504</v>
      </c>
      <c r="T4327" s="7">
        <f t="shared" si="69"/>
        <v>1</v>
      </c>
    </row>
    <row r="4328" spans="1:20" x14ac:dyDescent="0.25">
      <c r="A4328" s="4" t="s">
        <v>4185</v>
      </c>
      <c r="B4328" s="4">
        <v>111</v>
      </c>
      <c r="C4328" s="4" t="s">
        <v>2748</v>
      </c>
      <c r="D4328" s="4" t="s">
        <v>1382</v>
      </c>
      <c r="E4328" s="4">
        <v>0</v>
      </c>
      <c r="F4328" s="4">
        <v>0</v>
      </c>
      <c r="G4328" s="4">
        <v>0</v>
      </c>
      <c r="H4328" s="4">
        <v>0</v>
      </c>
      <c r="I4328" s="4">
        <v>1</v>
      </c>
      <c r="J4328" s="4">
        <v>0</v>
      </c>
      <c r="K4328" s="4">
        <v>0</v>
      </c>
      <c r="L4328" s="4">
        <v>0</v>
      </c>
      <c r="M4328" s="4">
        <v>0</v>
      </c>
      <c r="N4328" s="4">
        <v>0</v>
      </c>
      <c r="O4328" s="4">
        <v>0</v>
      </c>
      <c r="P4328" s="4">
        <v>0</v>
      </c>
      <c r="Q4328" s="4" t="s">
        <v>1383</v>
      </c>
      <c r="R4328" s="4" t="s">
        <v>1382</v>
      </c>
      <c r="S4328" s="12" t="s">
        <v>10505</v>
      </c>
      <c r="T4328" s="7">
        <f t="shared" si="69"/>
        <v>1</v>
      </c>
    </row>
    <row r="4329" spans="1:20" x14ac:dyDescent="0.25">
      <c r="A4329" s="4" t="s">
        <v>4185</v>
      </c>
      <c r="B4329" s="4">
        <v>188</v>
      </c>
      <c r="C4329" s="4" t="s">
        <v>3171</v>
      </c>
      <c r="D4329" s="4" t="s">
        <v>1382</v>
      </c>
      <c r="E4329" s="4">
        <v>0</v>
      </c>
      <c r="F4329" s="4">
        <v>0</v>
      </c>
      <c r="G4329" s="4">
        <v>0</v>
      </c>
      <c r="H4329" s="4">
        <v>0</v>
      </c>
      <c r="I4329" s="4">
        <v>1</v>
      </c>
      <c r="J4329" s="4">
        <v>0</v>
      </c>
      <c r="K4329" s="4">
        <v>0</v>
      </c>
      <c r="L4329" s="4">
        <v>1</v>
      </c>
      <c r="M4329" s="4">
        <v>1</v>
      </c>
      <c r="N4329" s="4">
        <v>0</v>
      </c>
      <c r="O4329" s="4">
        <v>1</v>
      </c>
      <c r="P4329" s="4">
        <v>0</v>
      </c>
      <c r="Q4329" s="4" t="s">
        <v>1383</v>
      </c>
      <c r="R4329" s="4" t="s">
        <v>1382</v>
      </c>
      <c r="S4329" s="12" t="s">
        <v>1382</v>
      </c>
      <c r="T4329" s="7">
        <f t="shared" si="69"/>
        <v>4</v>
      </c>
    </row>
    <row r="4330" spans="1:20" x14ac:dyDescent="0.25">
      <c r="A4330" s="4" t="s">
        <v>4185</v>
      </c>
      <c r="B4330" s="4">
        <v>222</v>
      </c>
      <c r="C4330" s="4" t="s">
        <v>5122</v>
      </c>
      <c r="D4330" s="4" t="s">
        <v>1382</v>
      </c>
      <c r="E4330" s="4">
        <v>0</v>
      </c>
      <c r="F4330" s="4">
        <v>0</v>
      </c>
      <c r="G4330" s="4">
        <v>0</v>
      </c>
      <c r="H4330" s="4">
        <v>0</v>
      </c>
      <c r="I4330" s="4">
        <v>0</v>
      </c>
      <c r="J4330" s="4">
        <v>1</v>
      </c>
      <c r="K4330" s="4">
        <v>0</v>
      </c>
      <c r="L4330" s="4">
        <v>0</v>
      </c>
      <c r="M4330" s="4">
        <v>0</v>
      </c>
      <c r="N4330" s="4">
        <v>1</v>
      </c>
      <c r="O4330" s="4">
        <v>0</v>
      </c>
      <c r="P4330" s="4">
        <v>0</v>
      </c>
      <c r="Q4330" s="4" t="s">
        <v>1383</v>
      </c>
      <c r="R4330" s="4" t="s">
        <v>1382</v>
      </c>
      <c r="S4330" s="12" t="s">
        <v>1382</v>
      </c>
      <c r="T4330" s="7">
        <f t="shared" si="69"/>
        <v>2</v>
      </c>
    </row>
    <row r="4331" spans="1:20" x14ac:dyDescent="0.25">
      <c r="A4331" s="4" t="s">
        <v>4185</v>
      </c>
      <c r="B4331" s="4">
        <v>232</v>
      </c>
      <c r="C4331" s="4" t="s">
        <v>10506</v>
      </c>
      <c r="D4331" s="4" t="s">
        <v>1382</v>
      </c>
      <c r="E4331" s="4">
        <v>0</v>
      </c>
      <c r="F4331" s="4">
        <v>0</v>
      </c>
      <c r="G4331" s="4">
        <v>0</v>
      </c>
      <c r="H4331" s="4">
        <v>0</v>
      </c>
      <c r="I4331" s="4">
        <v>0</v>
      </c>
      <c r="J4331" s="4">
        <v>0</v>
      </c>
      <c r="K4331" s="4">
        <v>0</v>
      </c>
      <c r="L4331" s="4">
        <v>0</v>
      </c>
      <c r="M4331" s="4">
        <v>1</v>
      </c>
      <c r="N4331" s="4">
        <v>0</v>
      </c>
      <c r="O4331" s="4">
        <v>0</v>
      </c>
      <c r="P4331" s="4">
        <v>0</v>
      </c>
      <c r="Q4331" s="4" t="s">
        <v>1383</v>
      </c>
      <c r="R4331" s="4" t="s">
        <v>10507</v>
      </c>
      <c r="S4331" s="12" t="s">
        <v>10508</v>
      </c>
      <c r="T4331" s="7">
        <f t="shared" si="69"/>
        <v>1</v>
      </c>
    </row>
    <row r="4332" spans="1:20" x14ac:dyDescent="0.25">
      <c r="A4332" s="4" t="s">
        <v>4185</v>
      </c>
      <c r="B4332" s="4">
        <v>233</v>
      </c>
      <c r="C4332" s="4" t="s">
        <v>4761</v>
      </c>
      <c r="D4332" s="4" t="s">
        <v>1382</v>
      </c>
      <c r="E4332" s="4">
        <v>0</v>
      </c>
      <c r="F4332" s="4">
        <v>0</v>
      </c>
      <c r="G4332" s="4">
        <v>0</v>
      </c>
      <c r="H4332" s="4">
        <v>0</v>
      </c>
      <c r="I4332" s="4">
        <v>0</v>
      </c>
      <c r="J4332" s="4">
        <v>1</v>
      </c>
      <c r="K4332" s="4">
        <v>0</v>
      </c>
      <c r="L4332" s="4">
        <v>0</v>
      </c>
      <c r="M4332" s="4">
        <v>0</v>
      </c>
      <c r="N4332" s="4">
        <v>1</v>
      </c>
      <c r="O4332" s="4">
        <v>0</v>
      </c>
      <c r="P4332" s="4">
        <v>0</v>
      </c>
      <c r="Q4332" s="4" t="s">
        <v>1383</v>
      </c>
      <c r="R4332" s="4" t="s">
        <v>4762</v>
      </c>
      <c r="S4332" s="12" t="s">
        <v>4763</v>
      </c>
      <c r="T4332" s="7">
        <f t="shared" si="69"/>
        <v>2</v>
      </c>
    </row>
    <row r="4333" spans="1:20" x14ac:dyDescent="0.25">
      <c r="A4333" s="4" t="s">
        <v>4185</v>
      </c>
      <c r="B4333" s="4">
        <v>241</v>
      </c>
      <c r="C4333" s="4" t="s">
        <v>6260</v>
      </c>
      <c r="D4333" s="4" t="s">
        <v>1382</v>
      </c>
      <c r="E4333" s="4">
        <v>0</v>
      </c>
      <c r="F4333" s="4">
        <v>0</v>
      </c>
      <c r="G4333" s="4">
        <v>0</v>
      </c>
      <c r="H4333" s="4">
        <v>0</v>
      </c>
      <c r="I4333" s="4">
        <v>1</v>
      </c>
      <c r="J4333" s="4">
        <v>0</v>
      </c>
      <c r="K4333" s="4">
        <v>0</v>
      </c>
      <c r="L4333" s="4">
        <v>0</v>
      </c>
      <c r="M4333" s="4">
        <v>0</v>
      </c>
      <c r="N4333" s="4">
        <v>0</v>
      </c>
      <c r="O4333" s="4">
        <v>0</v>
      </c>
      <c r="P4333" s="4">
        <v>0</v>
      </c>
      <c r="Q4333" s="4" t="s">
        <v>1383</v>
      </c>
      <c r="R4333" s="4" t="s">
        <v>1382</v>
      </c>
      <c r="S4333" s="12" t="s">
        <v>1382</v>
      </c>
      <c r="T4333" s="7">
        <f t="shared" si="69"/>
        <v>1</v>
      </c>
    </row>
    <row r="4334" spans="1:20" x14ac:dyDescent="0.25">
      <c r="A4334" s="4" t="s">
        <v>4185</v>
      </c>
      <c r="B4334" s="4" t="s">
        <v>6140</v>
      </c>
      <c r="C4334" s="4" t="s">
        <v>6260</v>
      </c>
      <c r="D4334" s="4" t="s">
        <v>1382</v>
      </c>
      <c r="E4334" s="4">
        <v>0</v>
      </c>
      <c r="F4334" s="4">
        <v>0</v>
      </c>
      <c r="G4334" s="4">
        <v>0</v>
      </c>
      <c r="H4334" s="4">
        <v>0</v>
      </c>
      <c r="I4334" s="4">
        <v>1</v>
      </c>
      <c r="J4334" s="4">
        <v>0</v>
      </c>
      <c r="K4334" s="4">
        <v>0</v>
      </c>
      <c r="L4334" s="4">
        <v>0</v>
      </c>
      <c r="M4334" s="4">
        <v>0</v>
      </c>
      <c r="N4334" s="4">
        <v>0</v>
      </c>
      <c r="O4334" s="4">
        <v>0</v>
      </c>
      <c r="P4334" s="4">
        <v>0</v>
      </c>
      <c r="Q4334" s="4" t="s">
        <v>1383</v>
      </c>
      <c r="R4334" s="4" t="s">
        <v>1382</v>
      </c>
      <c r="S4334" s="12" t="s">
        <v>1382</v>
      </c>
      <c r="T4334" s="7">
        <f>SUM(E4334:P4334)</f>
        <v>1</v>
      </c>
    </row>
    <row r="4335" spans="1:20" x14ac:dyDescent="0.25">
      <c r="A4335" s="4" t="s">
        <v>4185</v>
      </c>
      <c r="B4335" s="4">
        <v>248</v>
      </c>
      <c r="C4335" s="4" t="s">
        <v>9139</v>
      </c>
      <c r="D4335" s="4" t="s">
        <v>1382</v>
      </c>
      <c r="E4335" s="4">
        <v>0</v>
      </c>
      <c r="F4335" s="4">
        <v>0</v>
      </c>
      <c r="G4335" s="4">
        <v>0</v>
      </c>
      <c r="H4335" s="4">
        <v>0</v>
      </c>
      <c r="I4335" s="4">
        <v>0</v>
      </c>
      <c r="J4335" s="4">
        <v>0</v>
      </c>
      <c r="K4335" s="4">
        <v>0</v>
      </c>
      <c r="L4335" s="4">
        <v>0</v>
      </c>
      <c r="M4335" s="4">
        <v>1</v>
      </c>
      <c r="N4335" s="4">
        <v>0</v>
      </c>
      <c r="O4335" s="4">
        <v>0</v>
      </c>
      <c r="P4335" s="4">
        <v>0</v>
      </c>
      <c r="Q4335" s="4" t="s">
        <v>1383</v>
      </c>
      <c r="R4335" s="4" t="s">
        <v>1382</v>
      </c>
      <c r="S4335" s="12" t="s">
        <v>1382</v>
      </c>
      <c r="T4335" s="7">
        <f t="shared" ref="T4335:T4399" si="70">SUM(E4335:P4335)</f>
        <v>1</v>
      </c>
    </row>
    <row r="4336" spans="1:20" x14ac:dyDescent="0.25">
      <c r="A4336" s="4" t="s">
        <v>4185</v>
      </c>
      <c r="B4336" s="4">
        <v>253</v>
      </c>
      <c r="C4336" s="4" t="s">
        <v>5048</v>
      </c>
      <c r="D4336" s="4" t="s">
        <v>1382</v>
      </c>
      <c r="E4336" s="4">
        <v>0</v>
      </c>
      <c r="F4336" s="4">
        <v>0</v>
      </c>
      <c r="G4336" s="4">
        <v>0</v>
      </c>
      <c r="H4336" s="4">
        <v>0</v>
      </c>
      <c r="I4336" s="4">
        <v>1</v>
      </c>
      <c r="J4336" s="4">
        <v>0</v>
      </c>
      <c r="K4336" s="4">
        <v>0</v>
      </c>
      <c r="L4336" s="4">
        <v>0</v>
      </c>
      <c r="M4336" s="4">
        <v>0</v>
      </c>
      <c r="N4336" s="4">
        <v>0</v>
      </c>
      <c r="O4336" s="4">
        <v>0</v>
      </c>
      <c r="P4336" s="4">
        <v>0</v>
      </c>
      <c r="Q4336" s="4" t="s">
        <v>1383</v>
      </c>
      <c r="R4336" s="4" t="s">
        <v>1382</v>
      </c>
      <c r="S4336" s="12" t="s">
        <v>1382</v>
      </c>
      <c r="T4336" s="7">
        <f t="shared" si="70"/>
        <v>1</v>
      </c>
    </row>
    <row r="4337" spans="1:20" x14ac:dyDescent="0.25">
      <c r="A4337" s="4" t="s">
        <v>4185</v>
      </c>
      <c r="B4337" s="4">
        <v>265</v>
      </c>
      <c r="C4337" s="4" t="s">
        <v>3375</v>
      </c>
      <c r="D4337" s="4" t="s">
        <v>1382</v>
      </c>
      <c r="E4337" s="4">
        <v>0</v>
      </c>
      <c r="F4337" s="4">
        <v>0</v>
      </c>
      <c r="G4337" s="4">
        <v>0</v>
      </c>
      <c r="H4337" s="4">
        <v>0</v>
      </c>
      <c r="I4337" s="4">
        <v>1</v>
      </c>
      <c r="J4337" s="4">
        <v>0</v>
      </c>
      <c r="K4337" s="4">
        <v>0</v>
      </c>
      <c r="L4337" s="4">
        <v>0</v>
      </c>
      <c r="M4337" s="4">
        <v>0</v>
      </c>
      <c r="N4337" s="4">
        <v>1</v>
      </c>
      <c r="O4337" s="4">
        <v>0</v>
      </c>
      <c r="P4337" s="4">
        <v>0</v>
      </c>
      <c r="Q4337" s="4" t="s">
        <v>1383</v>
      </c>
      <c r="R4337" s="4" t="s">
        <v>1382</v>
      </c>
      <c r="S4337" s="12" t="s">
        <v>1382</v>
      </c>
      <c r="T4337" s="7">
        <f t="shared" si="70"/>
        <v>2</v>
      </c>
    </row>
    <row r="4338" spans="1:20" x14ac:dyDescent="0.25">
      <c r="A4338" s="4" t="s">
        <v>4185</v>
      </c>
      <c r="B4338" s="4">
        <v>337</v>
      </c>
      <c r="C4338" s="4" t="s">
        <v>10509</v>
      </c>
      <c r="D4338" s="4" t="s">
        <v>1382</v>
      </c>
      <c r="E4338" s="4">
        <v>0</v>
      </c>
      <c r="F4338" s="4">
        <v>0</v>
      </c>
      <c r="G4338" s="4">
        <v>0</v>
      </c>
      <c r="H4338" s="4">
        <v>0</v>
      </c>
      <c r="I4338" s="4">
        <v>0</v>
      </c>
      <c r="J4338" s="4">
        <v>0</v>
      </c>
      <c r="K4338" s="4">
        <v>0</v>
      </c>
      <c r="L4338" s="4">
        <v>0</v>
      </c>
      <c r="M4338" s="4">
        <v>0</v>
      </c>
      <c r="N4338" s="4">
        <v>1</v>
      </c>
      <c r="O4338" s="4">
        <v>0</v>
      </c>
      <c r="P4338" s="4">
        <v>0</v>
      </c>
      <c r="Q4338" s="4" t="s">
        <v>1383</v>
      </c>
      <c r="R4338" s="4" t="s">
        <v>10510</v>
      </c>
      <c r="S4338" s="12" t="s">
        <v>10511</v>
      </c>
      <c r="T4338" s="7">
        <f t="shared" si="70"/>
        <v>1</v>
      </c>
    </row>
    <row r="4339" spans="1:20" x14ac:dyDescent="0.25">
      <c r="A4339" s="4" t="s">
        <v>4185</v>
      </c>
      <c r="B4339" s="4">
        <v>396</v>
      </c>
      <c r="C4339" s="4" t="s">
        <v>10512</v>
      </c>
      <c r="D4339" s="4" t="s">
        <v>1382</v>
      </c>
      <c r="E4339" s="4">
        <v>0</v>
      </c>
      <c r="F4339" s="4">
        <v>0</v>
      </c>
      <c r="G4339" s="4">
        <v>0</v>
      </c>
      <c r="H4339" s="4">
        <v>0</v>
      </c>
      <c r="I4339" s="4">
        <v>0</v>
      </c>
      <c r="J4339" s="4">
        <v>0</v>
      </c>
      <c r="K4339" s="4">
        <v>0</v>
      </c>
      <c r="L4339" s="4">
        <v>0</v>
      </c>
      <c r="M4339" s="4">
        <v>0</v>
      </c>
      <c r="N4339" s="4">
        <v>1</v>
      </c>
      <c r="O4339" s="4">
        <v>0</v>
      </c>
      <c r="P4339" s="4">
        <v>0</v>
      </c>
      <c r="Q4339" s="4" t="s">
        <v>1383</v>
      </c>
      <c r="R4339" s="4" t="s">
        <v>1382</v>
      </c>
      <c r="S4339" s="12" t="s">
        <v>1382</v>
      </c>
      <c r="T4339" s="7">
        <f t="shared" si="70"/>
        <v>1</v>
      </c>
    </row>
    <row r="4340" spans="1:20" x14ac:dyDescent="0.25">
      <c r="A4340" s="4" t="s">
        <v>4185</v>
      </c>
      <c r="B4340" s="4">
        <v>451</v>
      </c>
      <c r="C4340" s="4" t="s">
        <v>5413</v>
      </c>
      <c r="D4340" s="4" t="s">
        <v>1382</v>
      </c>
      <c r="E4340" s="4">
        <v>0</v>
      </c>
      <c r="F4340" s="4">
        <v>0</v>
      </c>
      <c r="G4340" s="4">
        <v>0</v>
      </c>
      <c r="H4340" s="4">
        <v>0</v>
      </c>
      <c r="I4340" s="4">
        <v>0</v>
      </c>
      <c r="J4340" s="4">
        <v>0</v>
      </c>
      <c r="K4340" s="4">
        <v>0</v>
      </c>
      <c r="L4340" s="4">
        <v>0</v>
      </c>
      <c r="M4340" s="4">
        <v>1</v>
      </c>
      <c r="N4340" s="4">
        <v>0</v>
      </c>
      <c r="O4340" s="4">
        <v>0</v>
      </c>
      <c r="P4340" s="4">
        <v>0</v>
      </c>
      <c r="Q4340" s="4" t="s">
        <v>1383</v>
      </c>
      <c r="R4340" s="4" t="s">
        <v>1382</v>
      </c>
      <c r="S4340" s="12" t="s">
        <v>1382</v>
      </c>
      <c r="T4340" s="7">
        <f t="shared" si="70"/>
        <v>1</v>
      </c>
    </row>
    <row r="4341" spans="1:20" x14ac:dyDescent="0.25">
      <c r="A4341" s="4" t="s">
        <v>4185</v>
      </c>
      <c r="B4341" s="4">
        <v>458</v>
      </c>
      <c r="C4341" s="4" t="s">
        <v>5211</v>
      </c>
      <c r="D4341" s="4" t="s">
        <v>1382</v>
      </c>
      <c r="E4341" s="4">
        <v>0</v>
      </c>
      <c r="F4341" s="4">
        <v>0</v>
      </c>
      <c r="G4341" s="4">
        <v>0</v>
      </c>
      <c r="H4341" s="4">
        <v>0</v>
      </c>
      <c r="I4341" s="4">
        <v>1</v>
      </c>
      <c r="J4341" s="4">
        <v>0</v>
      </c>
      <c r="K4341" s="4">
        <v>0</v>
      </c>
      <c r="L4341" s="4">
        <v>0</v>
      </c>
      <c r="M4341" s="4">
        <v>0</v>
      </c>
      <c r="N4341" s="4">
        <v>0</v>
      </c>
      <c r="O4341" s="4">
        <v>0</v>
      </c>
      <c r="P4341" s="4">
        <v>0</v>
      </c>
      <c r="Q4341" s="4" t="s">
        <v>1383</v>
      </c>
      <c r="R4341" s="4" t="s">
        <v>1382</v>
      </c>
      <c r="S4341" s="12" t="s">
        <v>1382</v>
      </c>
      <c r="T4341" s="7">
        <f t="shared" si="70"/>
        <v>1</v>
      </c>
    </row>
    <row r="4342" spans="1:20" x14ac:dyDescent="0.25">
      <c r="A4342" s="4" t="s">
        <v>4185</v>
      </c>
      <c r="B4342" s="4">
        <v>666</v>
      </c>
      <c r="C4342" s="4" t="s">
        <v>7281</v>
      </c>
      <c r="D4342" s="4" t="s">
        <v>1382</v>
      </c>
      <c r="E4342" s="4">
        <v>0</v>
      </c>
      <c r="F4342" s="4">
        <v>0</v>
      </c>
      <c r="G4342" s="4">
        <v>0</v>
      </c>
      <c r="H4342" s="4">
        <v>0</v>
      </c>
      <c r="I4342" s="4">
        <v>0</v>
      </c>
      <c r="J4342" s="4">
        <v>1</v>
      </c>
      <c r="K4342" s="4">
        <v>0</v>
      </c>
      <c r="L4342" s="4">
        <v>0</v>
      </c>
      <c r="M4342" s="4">
        <v>0</v>
      </c>
      <c r="N4342" s="4">
        <v>1</v>
      </c>
      <c r="O4342" s="4">
        <v>0</v>
      </c>
      <c r="P4342" s="4">
        <v>0</v>
      </c>
      <c r="Q4342" s="4" t="s">
        <v>1383</v>
      </c>
      <c r="R4342" s="4" t="s">
        <v>1382</v>
      </c>
      <c r="S4342" s="12" t="s">
        <v>7283</v>
      </c>
      <c r="T4342" s="7">
        <f t="shared" si="70"/>
        <v>2</v>
      </c>
    </row>
    <row r="4343" spans="1:20" s="5" customFormat="1" x14ac:dyDescent="0.25">
      <c r="A4343" s="7" t="s">
        <v>4185</v>
      </c>
      <c r="B4343" s="7">
        <v>695</v>
      </c>
      <c r="C4343" s="7" t="s">
        <v>4795</v>
      </c>
      <c r="D4343" s="7" t="s">
        <v>1382</v>
      </c>
      <c r="E4343" s="7">
        <v>0</v>
      </c>
      <c r="F4343" s="7">
        <v>0</v>
      </c>
      <c r="G4343" s="7">
        <v>0</v>
      </c>
      <c r="H4343" s="7">
        <v>0</v>
      </c>
      <c r="I4343" s="7">
        <v>1</v>
      </c>
      <c r="J4343" s="7">
        <v>1</v>
      </c>
      <c r="K4343" s="7">
        <v>0</v>
      </c>
      <c r="L4343" s="7">
        <v>0</v>
      </c>
      <c r="M4343" s="7">
        <v>1</v>
      </c>
      <c r="N4343" s="7">
        <v>1</v>
      </c>
      <c r="O4343" s="7">
        <v>0</v>
      </c>
      <c r="P4343" s="7">
        <v>0</v>
      </c>
      <c r="Q4343" s="7" t="s">
        <v>1383</v>
      </c>
      <c r="R4343" s="7" t="s">
        <v>4796</v>
      </c>
      <c r="S4343" s="7" t="s">
        <v>1382</v>
      </c>
      <c r="T4343" s="7">
        <f>SUM(E4343:P4343)</f>
        <v>4</v>
      </c>
    </row>
    <row r="4344" spans="1:20" x14ac:dyDescent="0.25">
      <c r="A4344" s="4" t="s">
        <v>4197</v>
      </c>
      <c r="B4344" s="4">
        <v>68</v>
      </c>
      <c r="C4344" s="4" t="s">
        <v>10503</v>
      </c>
      <c r="D4344" s="4" t="s">
        <v>1382</v>
      </c>
      <c r="E4344" s="4">
        <v>0</v>
      </c>
      <c r="F4344" s="4">
        <v>1</v>
      </c>
      <c r="G4344" s="4">
        <v>0</v>
      </c>
      <c r="H4344" s="4">
        <v>0</v>
      </c>
      <c r="I4344" s="4">
        <v>0</v>
      </c>
      <c r="J4344" s="4">
        <v>0</v>
      </c>
      <c r="K4344" s="4">
        <v>0</v>
      </c>
      <c r="L4344" s="4">
        <v>0</v>
      </c>
      <c r="M4344" s="4">
        <v>0</v>
      </c>
      <c r="N4344" s="4">
        <v>0</v>
      </c>
      <c r="O4344" s="4">
        <v>0</v>
      </c>
      <c r="P4344" s="4">
        <v>0</v>
      </c>
      <c r="Q4344" s="4" t="s">
        <v>1383</v>
      </c>
      <c r="R4344" s="4" t="s">
        <v>1382</v>
      </c>
      <c r="S4344" s="12" t="s">
        <v>10504</v>
      </c>
      <c r="T4344" s="7">
        <f t="shared" si="70"/>
        <v>1</v>
      </c>
    </row>
    <row r="4345" spans="1:20" x14ac:dyDescent="0.25">
      <c r="A4345" s="4" t="s">
        <v>4197</v>
      </c>
      <c r="B4345" s="4">
        <v>111</v>
      </c>
      <c r="C4345" s="4" t="s">
        <v>2748</v>
      </c>
      <c r="D4345" s="4" t="s">
        <v>1382</v>
      </c>
      <c r="E4345" s="4">
        <v>1</v>
      </c>
      <c r="F4345" s="4">
        <v>0</v>
      </c>
      <c r="G4345" s="4">
        <v>0</v>
      </c>
      <c r="H4345" s="4">
        <v>0</v>
      </c>
      <c r="I4345" s="4">
        <v>0</v>
      </c>
      <c r="J4345" s="4">
        <v>0</v>
      </c>
      <c r="K4345" s="4">
        <v>0</v>
      </c>
      <c r="L4345" s="4">
        <v>0</v>
      </c>
      <c r="M4345" s="4">
        <v>0</v>
      </c>
      <c r="N4345" s="4">
        <v>0</v>
      </c>
      <c r="O4345" s="4">
        <v>0</v>
      </c>
      <c r="P4345" s="4">
        <v>0</v>
      </c>
      <c r="Q4345" s="4" t="s">
        <v>1383</v>
      </c>
      <c r="R4345" s="4" t="s">
        <v>1382</v>
      </c>
      <c r="S4345" s="12" t="s">
        <v>1382</v>
      </c>
      <c r="T4345" s="7">
        <f t="shared" si="70"/>
        <v>1</v>
      </c>
    </row>
    <row r="4346" spans="1:20" x14ac:dyDescent="0.25">
      <c r="A4346" s="4" t="s">
        <v>4197</v>
      </c>
      <c r="B4346" s="4">
        <v>188</v>
      </c>
      <c r="C4346" s="4" t="s">
        <v>3171</v>
      </c>
      <c r="D4346" s="4" t="s">
        <v>1382</v>
      </c>
      <c r="E4346" s="4">
        <v>2</v>
      </c>
      <c r="F4346" s="4">
        <v>0</v>
      </c>
      <c r="G4346" s="4">
        <v>0</v>
      </c>
      <c r="H4346" s="4">
        <v>0</v>
      </c>
      <c r="I4346" s="4">
        <v>0</v>
      </c>
      <c r="J4346" s="4">
        <v>0</v>
      </c>
      <c r="K4346" s="4">
        <v>0</v>
      </c>
      <c r="L4346" s="4">
        <v>0</v>
      </c>
      <c r="M4346" s="4">
        <v>0</v>
      </c>
      <c r="N4346" s="4">
        <v>0</v>
      </c>
      <c r="O4346" s="4">
        <v>0</v>
      </c>
      <c r="P4346" s="4">
        <v>0</v>
      </c>
      <c r="Q4346" s="4" t="s">
        <v>1383</v>
      </c>
      <c r="R4346" s="4" t="s">
        <v>1382</v>
      </c>
      <c r="S4346" s="12" t="s">
        <v>1382</v>
      </c>
      <c r="T4346" s="7">
        <f t="shared" si="70"/>
        <v>2</v>
      </c>
    </row>
    <row r="4347" spans="1:20" x14ac:dyDescent="0.25">
      <c r="A4347" s="4" t="s">
        <v>4197</v>
      </c>
      <c r="B4347" s="4">
        <v>222</v>
      </c>
      <c r="C4347" s="4" t="s">
        <v>5122</v>
      </c>
      <c r="D4347" s="4" t="s">
        <v>1382</v>
      </c>
      <c r="E4347" s="4">
        <v>0</v>
      </c>
      <c r="F4347" s="4">
        <v>1</v>
      </c>
      <c r="G4347" s="4">
        <v>0</v>
      </c>
      <c r="H4347" s="4">
        <v>0</v>
      </c>
      <c r="I4347" s="4">
        <v>0</v>
      </c>
      <c r="J4347" s="4">
        <v>0</v>
      </c>
      <c r="K4347" s="4">
        <v>0</v>
      </c>
      <c r="L4347" s="4">
        <v>0</v>
      </c>
      <c r="M4347" s="4">
        <v>0</v>
      </c>
      <c r="N4347" s="4">
        <v>0</v>
      </c>
      <c r="O4347" s="4">
        <v>0</v>
      </c>
      <c r="P4347" s="4">
        <v>0</v>
      </c>
      <c r="Q4347" s="4" t="s">
        <v>1383</v>
      </c>
      <c r="R4347" s="4" t="s">
        <v>1382</v>
      </c>
      <c r="S4347" s="12" t="s">
        <v>1382</v>
      </c>
      <c r="T4347" s="7">
        <f t="shared" si="70"/>
        <v>1</v>
      </c>
    </row>
    <row r="4348" spans="1:20" x14ac:dyDescent="0.25">
      <c r="A4348" s="4" t="s">
        <v>4197</v>
      </c>
      <c r="B4348" s="4">
        <v>253</v>
      </c>
      <c r="C4348" s="4" t="s">
        <v>5048</v>
      </c>
      <c r="D4348" s="4" t="s">
        <v>1382</v>
      </c>
      <c r="E4348" s="4">
        <v>1</v>
      </c>
      <c r="F4348" s="4">
        <v>0</v>
      </c>
      <c r="G4348" s="4">
        <v>0</v>
      </c>
      <c r="H4348" s="4">
        <v>0</v>
      </c>
      <c r="I4348" s="4">
        <v>0</v>
      </c>
      <c r="J4348" s="4">
        <v>0</v>
      </c>
      <c r="K4348" s="4">
        <v>0</v>
      </c>
      <c r="L4348" s="4">
        <v>0</v>
      </c>
      <c r="M4348" s="4">
        <v>0</v>
      </c>
      <c r="N4348" s="4">
        <v>0</v>
      </c>
      <c r="O4348" s="4">
        <v>0</v>
      </c>
      <c r="P4348" s="4">
        <v>0</v>
      </c>
      <c r="Q4348" s="4" t="s">
        <v>1383</v>
      </c>
      <c r="R4348" s="4" t="s">
        <v>1382</v>
      </c>
      <c r="S4348" s="12" t="s">
        <v>1382</v>
      </c>
      <c r="T4348" s="7">
        <f t="shared" si="70"/>
        <v>1</v>
      </c>
    </row>
    <row r="4349" spans="1:20" x14ac:dyDescent="0.25">
      <c r="A4349" s="4" t="s">
        <v>4197</v>
      </c>
      <c r="B4349" s="4">
        <v>254</v>
      </c>
      <c r="C4349" s="4" t="s">
        <v>5343</v>
      </c>
      <c r="D4349" s="4" t="s">
        <v>1382</v>
      </c>
      <c r="E4349" s="4">
        <v>0</v>
      </c>
      <c r="F4349" s="4">
        <v>1</v>
      </c>
      <c r="G4349" s="4">
        <v>0</v>
      </c>
      <c r="H4349" s="4">
        <v>0</v>
      </c>
      <c r="I4349" s="4">
        <v>0</v>
      </c>
      <c r="J4349" s="4">
        <v>0</v>
      </c>
      <c r="K4349" s="4">
        <v>0</v>
      </c>
      <c r="L4349" s="4">
        <v>0</v>
      </c>
      <c r="M4349" s="4">
        <v>0</v>
      </c>
      <c r="N4349" s="4">
        <v>0</v>
      </c>
      <c r="O4349" s="4">
        <v>0</v>
      </c>
      <c r="P4349" s="4">
        <v>0</v>
      </c>
      <c r="Q4349" s="4" t="s">
        <v>1383</v>
      </c>
      <c r="R4349" s="4" t="s">
        <v>1382</v>
      </c>
      <c r="S4349" s="12" t="s">
        <v>1382</v>
      </c>
      <c r="T4349" s="7">
        <f t="shared" si="70"/>
        <v>1</v>
      </c>
    </row>
    <row r="4350" spans="1:20" x14ac:dyDescent="0.25">
      <c r="A4350" s="4" t="s">
        <v>4197</v>
      </c>
      <c r="B4350" s="4">
        <v>263</v>
      </c>
      <c r="C4350" s="4" t="s">
        <v>7117</v>
      </c>
      <c r="D4350" s="4" t="s">
        <v>1382</v>
      </c>
      <c r="E4350" s="4">
        <v>0</v>
      </c>
      <c r="F4350" s="4">
        <v>1</v>
      </c>
      <c r="G4350" s="4">
        <v>0</v>
      </c>
      <c r="H4350" s="4">
        <v>0</v>
      </c>
      <c r="I4350" s="4">
        <v>0</v>
      </c>
      <c r="J4350" s="4">
        <v>0</v>
      </c>
      <c r="K4350" s="4">
        <v>0</v>
      </c>
      <c r="L4350" s="4">
        <v>0</v>
      </c>
      <c r="M4350" s="4">
        <v>0</v>
      </c>
      <c r="N4350" s="4">
        <v>0</v>
      </c>
      <c r="O4350" s="4">
        <v>0</v>
      </c>
      <c r="P4350" s="4">
        <v>0</v>
      </c>
      <c r="Q4350" s="4" t="s">
        <v>1383</v>
      </c>
      <c r="R4350" s="4" t="s">
        <v>1382</v>
      </c>
      <c r="S4350" s="12" t="s">
        <v>1382</v>
      </c>
      <c r="T4350" s="7">
        <f t="shared" si="70"/>
        <v>1</v>
      </c>
    </row>
    <row r="4351" spans="1:20" x14ac:dyDescent="0.25">
      <c r="A4351" s="4" t="s">
        <v>4197</v>
      </c>
      <c r="B4351" s="4" t="s">
        <v>6281</v>
      </c>
      <c r="C4351" s="4" t="s">
        <v>7117</v>
      </c>
      <c r="D4351" s="4" t="s">
        <v>1382</v>
      </c>
      <c r="E4351" s="4">
        <v>1</v>
      </c>
      <c r="F4351" s="4">
        <v>0</v>
      </c>
      <c r="G4351" s="4">
        <v>0</v>
      </c>
      <c r="H4351" s="4">
        <v>0</v>
      </c>
      <c r="I4351" s="4">
        <v>0</v>
      </c>
      <c r="J4351" s="4">
        <v>0</v>
      </c>
      <c r="K4351" s="4">
        <v>0</v>
      </c>
      <c r="L4351" s="4">
        <v>0</v>
      </c>
      <c r="M4351" s="4">
        <v>0</v>
      </c>
      <c r="N4351" s="4">
        <v>0</v>
      </c>
      <c r="O4351" s="4">
        <v>0</v>
      </c>
      <c r="P4351" s="4">
        <v>0</v>
      </c>
      <c r="Q4351" s="4" t="s">
        <v>1383</v>
      </c>
      <c r="R4351" s="4" t="s">
        <v>1382</v>
      </c>
      <c r="S4351" s="12" t="s">
        <v>1382</v>
      </c>
      <c r="T4351" s="7">
        <f>SUM(E4351:P4351)</f>
        <v>1</v>
      </c>
    </row>
    <row r="4352" spans="1:20" x14ac:dyDescent="0.25">
      <c r="A4352" s="4" t="s">
        <v>4197</v>
      </c>
      <c r="B4352" s="4">
        <v>353</v>
      </c>
      <c r="C4352" s="4" t="s">
        <v>7861</v>
      </c>
      <c r="D4352" s="4" t="s">
        <v>1382</v>
      </c>
      <c r="E4352" s="4">
        <v>0</v>
      </c>
      <c r="F4352" s="4">
        <v>1</v>
      </c>
      <c r="G4352" s="4">
        <v>0</v>
      </c>
      <c r="H4352" s="4">
        <v>0</v>
      </c>
      <c r="I4352" s="4">
        <v>0</v>
      </c>
      <c r="J4352" s="4">
        <v>0</v>
      </c>
      <c r="K4352" s="4">
        <v>0</v>
      </c>
      <c r="L4352" s="4">
        <v>0</v>
      </c>
      <c r="M4352" s="4">
        <v>0</v>
      </c>
      <c r="N4352" s="4">
        <v>0</v>
      </c>
      <c r="O4352" s="4">
        <v>0</v>
      </c>
      <c r="P4352" s="4">
        <v>0</v>
      </c>
      <c r="Q4352" s="4" t="s">
        <v>1383</v>
      </c>
      <c r="R4352" s="4" t="s">
        <v>1382</v>
      </c>
      <c r="S4352" s="12" t="s">
        <v>1382</v>
      </c>
      <c r="T4352" s="7">
        <f t="shared" si="70"/>
        <v>1</v>
      </c>
    </row>
    <row r="4353" spans="1:21" x14ac:dyDescent="0.25">
      <c r="A4353" s="4" t="s">
        <v>4197</v>
      </c>
      <c r="B4353" s="4">
        <v>363</v>
      </c>
      <c r="C4353" s="4" t="s">
        <v>7201</v>
      </c>
      <c r="D4353" s="4" t="s">
        <v>1382</v>
      </c>
      <c r="E4353" s="4">
        <v>0</v>
      </c>
      <c r="F4353" s="4">
        <v>1</v>
      </c>
      <c r="G4353" s="4">
        <v>0</v>
      </c>
      <c r="H4353" s="4">
        <v>0</v>
      </c>
      <c r="I4353" s="4">
        <v>0</v>
      </c>
      <c r="J4353" s="4">
        <v>0</v>
      </c>
      <c r="K4353" s="4">
        <v>0</v>
      </c>
      <c r="L4353" s="4">
        <v>0</v>
      </c>
      <c r="M4353" s="4">
        <v>0</v>
      </c>
      <c r="N4353" s="4">
        <v>0</v>
      </c>
      <c r="O4353" s="4">
        <v>0</v>
      </c>
      <c r="P4353" s="4">
        <v>0</v>
      </c>
      <c r="Q4353" s="4" t="s">
        <v>1383</v>
      </c>
      <c r="R4353" s="4" t="s">
        <v>7202</v>
      </c>
      <c r="S4353" s="12" t="s">
        <v>7203</v>
      </c>
      <c r="T4353" s="7">
        <f t="shared" si="70"/>
        <v>1</v>
      </c>
    </row>
    <row r="4354" spans="1:21" x14ac:dyDescent="0.25">
      <c r="A4354" s="4" t="s">
        <v>4197</v>
      </c>
      <c r="B4354" s="4">
        <v>374</v>
      </c>
      <c r="C4354" s="4" t="s">
        <v>7208</v>
      </c>
      <c r="D4354" s="4" t="s">
        <v>1382</v>
      </c>
      <c r="E4354" s="4">
        <v>0</v>
      </c>
      <c r="F4354" s="4">
        <v>1</v>
      </c>
      <c r="G4354" s="4">
        <v>0</v>
      </c>
      <c r="H4354" s="4">
        <v>0</v>
      </c>
      <c r="I4354" s="4">
        <v>0</v>
      </c>
      <c r="J4354" s="4">
        <v>0</v>
      </c>
      <c r="K4354" s="4">
        <v>0</v>
      </c>
      <c r="L4354" s="4">
        <v>0</v>
      </c>
      <c r="M4354" s="4">
        <v>0</v>
      </c>
      <c r="N4354" s="4">
        <v>0</v>
      </c>
      <c r="O4354" s="4">
        <v>0</v>
      </c>
      <c r="P4354" s="4">
        <v>0</v>
      </c>
      <c r="Q4354" s="4" t="s">
        <v>1383</v>
      </c>
      <c r="R4354" s="4" t="s">
        <v>1382</v>
      </c>
      <c r="S4354" s="12" t="s">
        <v>1382</v>
      </c>
      <c r="T4354" s="7">
        <f t="shared" si="70"/>
        <v>1</v>
      </c>
    </row>
    <row r="4355" spans="1:21" x14ac:dyDescent="0.25">
      <c r="A4355" s="4" t="s">
        <v>4197</v>
      </c>
      <c r="B4355" s="4">
        <v>384</v>
      </c>
      <c r="C4355" s="4" t="s">
        <v>8332</v>
      </c>
      <c r="D4355" s="4" t="s">
        <v>1382</v>
      </c>
      <c r="E4355" s="4">
        <v>1</v>
      </c>
      <c r="F4355" s="4">
        <v>0</v>
      </c>
      <c r="G4355" s="4">
        <v>0</v>
      </c>
      <c r="H4355" s="4">
        <v>0</v>
      </c>
      <c r="I4355" s="4">
        <v>0</v>
      </c>
      <c r="J4355" s="4">
        <v>0</v>
      </c>
      <c r="K4355" s="4">
        <v>0</v>
      </c>
      <c r="L4355" s="4">
        <v>0</v>
      </c>
      <c r="M4355" s="4">
        <v>0</v>
      </c>
      <c r="N4355" s="4">
        <v>0</v>
      </c>
      <c r="O4355" s="4">
        <v>0</v>
      </c>
      <c r="P4355" s="4">
        <v>0</v>
      </c>
      <c r="Q4355" s="4" t="s">
        <v>1383</v>
      </c>
      <c r="R4355" s="4" t="s">
        <v>10513</v>
      </c>
      <c r="S4355" s="12" t="s">
        <v>10514</v>
      </c>
      <c r="T4355" s="7">
        <f t="shared" si="70"/>
        <v>1</v>
      </c>
    </row>
    <row r="4356" spans="1:21" x14ac:dyDescent="0.25">
      <c r="A4356" s="4" t="s">
        <v>4197</v>
      </c>
      <c r="B4356" s="4">
        <v>458</v>
      </c>
      <c r="C4356" s="4" t="s">
        <v>5211</v>
      </c>
      <c r="D4356" s="4" t="s">
        <v>1382</v>
      </c>
      <c r="E4356" s="4">
        <v>1</v>
      </c>
      <c r="F4356" s="4">
        <v>0</v>
      </c>
      <c r="G4356" s="4">
        <v>0</v>
      </c>
      <c r="H4356" s="4">
        <v>0</v>
      </c>
      <c r="I4356" s="4">
        <v>0</v>
      </c>
      <c r="J4356" s="4">
        <v>0</v>
      </c>
      <c r="K4356" s="4">
        <v>0</v>
      </c>
      <c r="L4356" s="4">
        <v>0</v>
      </c>
      <c r="M4356" s="4">
        <v>0</v>
      </c>
      <c r="N4356" s="4">
        <v>0</v>
      </c>
      <c r="O4356" s="4">
        <v>0</v>
      </c>
      <c r="P4356" s="4">
        <v>0</v>
      </c>
      <c r="Q4356" s="4" t="s">
        <v>1383</v>
      </c>
      <c r="R4356" s="4" t="s">
        <v>1382</v>
      </c>
      <c r="S4356" s="12" t="s">
        <v>1382</v>
      </c>
      <c r="T4356" s="7">
        <f t="shared" si="70"/>
        <v>1</v>
      </c>
    </row>
    <row r="4357" spans="1:21" x14ac:dyDescent="0.25">
      <c r="A4357" s="4" t="s">
        <v>4197</v>
      </c>
      <c r="B4357" s="4">
        <v>555</v>
      </c>
      <c r="C4357" s="4" t="s">
        <v>10515</v>
      </c>
      <c r="D4357" s="4" t="s">
        <v>1382</v>
      </c>
      <c r="E4357" s="4">
        <v>0</v>
      </c>
      <c r="F4357" s="4">
        <v>1</v>
      </c>
      <c r="G4357" s="4">
        <v>0</v>
      </c>
      <c r="H4357" s="4">
        <v>0</v>
      </c>
      <c r="I4357" s="4">
        <v>0</v>
      </c>
      <c r="J4357" s="4">
        <v>0</v>
      </c>
      <c r="K4357" s="4">
        <v>0</v>
      </c>
      <c r="L4357" s="4">
        <v>0</v>
      </c>
      <c r="M4357" s="4">
        <v>0</v>
      </c>
      <c r="N4357" s="4">
        <v>0</v>
      </c>
      <c r="O4357" s="4">
        <v>0</v>
      </c>
      <c r="P4357" s="4">
        <v>0</v>
      </c>
      <c r="Q4357" s="4" t="s">
        <v>1383</v>
      </c>
      <c r="R4357" s="4" t="s">
        <v>10516</v>
      </c>
      <c r="S4357" s="12" t="s">
        <v>10517</v>
      </c>
      <c r="T4357" s="7">
        <f t="shared" si="70"/>
        <v>1</v>
      </c>
    </row>
    <row r="4358" spans="1:21" x14ac:dyDescent="0.25">
      <c r="A4358" s="4" t="s">
        <v>4197</v>
      </c>
      <c r="B4358" s="4">
        <v>583</v>
      </c>
      <c r="C4358" s="4" t="s">
        <v>10518</v>
      </c>
      <c r="D4358" s="4" t="s">
        <v>1382</v>
      </c>
      <c r="E4358" s="4">
        <v>0</v>
      </c>
      <c r="F4358" s="4">
        <v>1</v>
      </c>
      <c r="G4358" s="4">
        <v>0</v>
      </c>
      <c r="H4358" s="4">
        <v>0</v>
      </c>
      <c r="I4358" s="4">
        <v>0</v>
      </c>
      <c r="J4358" s="4">
        <v>0</v>
      </c>
      <c r="K4358" s="4">
        <v>0</v>
      </c>
      <c r="L4358" s="4">
        <v>0</v>
      </c>
      <c r="M4358" s="4">
        <v>0</v>
      </c>
      <c r="N4358" s="4">
        <v>0</v>
      </c>
      <c r="O4358" s="4">
        <v>0</v>
      </c>
      <c r="P4358" s="4">
        <v>0</v>
      </c>
      <c r="Q4358" s="4" t="s">
        <v>1383</v>
      </c>
      <c r="R4358" s="4" t="s">
        <v>10519</v>
      </c>
      <c r="S4358" s="12" t="s">
        <v>10520</v>
      </c>
      <c r="T4358" s="7">
        <f t="shared" si="70"/>
        <v>1</v>
      </c>
    </row>
    <row r="4359" spans="1:21" x14ac:dyDescent="0.25">
      <c r="A4359" s="4" t="s">
        <v>4197</v>
      </c>
      <c r="B4359" s="4">
        <v>666</v>
      </c>
      <c r="C4359" s="4" t="s">
        <v>7281</v>
      </c>
      <c r="D4359" s="4" t="s">
        <v>1382</v>
      </c>
      <c r="E4359" s="4">
        <v>0</v>
      </c>
      <c r="F4359" s="4">
        <v>1</v>
      </c>
      <c r="G4359" s="4">
        <v>0</v>
      </c>
      <c r="H4359" s="4">
        <v>0</v>
      </c>
      <c r="I4359" s="4">
        <v>0</v>
      </c>
      <c r="J4359" s="4">
        <v>0</v>
      </c>
      <c r="K4359" s="4">
        <v>0</v>
      </c>
      <c r="L4359" s="4">
        <v>0</v>
      </c>
      <c r="M4359" s="4">
        <v>0</v>
      </c>
      <c r="N4359" s="4">
        <v>0</v>
      </c>
      <c r="O4359" s="4">
        <v>0</v>
      </c>
      <c r="P4359" s="4">
        <v>0</v>
      </c>
      <c r="Q4359" s="4" t="s">
        <v>1383</v>
      </c>
      <c r="R4359" s="4" t="s">
        <v>1382</v>
      </c>
      <c r="S4359" s="12" t="s">
        <v>1382</v>
      </c>
      <c r="T4359" s="7">
        <f t="shared" si="70"/>
        <v>1</v>
      </c>
    </row>
    <row r="4360" spans="1:21" s="5" customFormat="1" x14ac:dyDescent="0.25">
      <c r="A4360" s="7" t="s">
        <v>4197</v>
      </c>
      <c r="B4360" s="7">
        <v>695</v>
      </c>
      <c r="C4360" s="7" t="s">
        <v>4795</v>
      </c>
      <c r="D4360" s="7" t="s">
        <v>1382</v>
      </c>
      <c r="E4360" s="7">
        <v>1</v>
      </c>
      <c r="F4360" s="7">
        <v>1</v>
      </c>
      <c r="G4360" s="7">
        <v>0</v>
      </c>
      <c r="H4360" s="7">
        <v>0</v>
      </c>
      <c r="I4360" s="7">
        <v>0</v>
      </c>
      <c r="J4360" s="7">
        <v>0</v>
      </c>
      <c r="K4360" s="7">
        <v>0</v>
      </c>
      <c r="L4360" s="7">
        <v>0</v>
      </c>
      <c r="M4360" s="7">
        <v>0</v>
      </c>
      <c r="N4360" s="7">
        <v>0</v>
      </c>
      <c r="O4360" s="7">
        <v>0</v>
      </c>
      <c r="P4360" s="7">
        <v>0</v>
      </c>
      <c r="Q4360" s="7" t="s">
        <v>1383</v>
      </c>
      <c r="R4360" s="7" t="s">
        <v>1382</v>
      </c>
      <c r="S4360" s="7" t="s">
        <v>1382</v>
      </c>
      <c r="T4360" s="7">
        <f>SUM(E4360:P4360)</f>
        <v>2</v>
      </c>
    </row>
    <row r="4361" spans="1:21" x14ac:dyDescent="0.25">
      <c r="A4361" s="4" t="s">
        <v>10521</v>
      </c>
      <c r="B4361" s="4">
        <v>401</v>
      </c>
      <c r="C4361" s="4" t="s">
        <v>10522</v>
      </c>
      <c r="D4361" s="4" t="s">
        <v>1382</v>
      </c>
      <c r="E4361" s="4">
        <v>0</v>
      </c>
      <c r="F4361" s="4">
        <v>0</v>
      </c>
      <c r="G4361" s="4">
        <v>0</v>
      </c>
      <c r="H4361" s="4">
        <v>0</v>
      </c>
      <c r="I4361" s="4">
        <v>0</v>
      </c>
      <c r="J4361" s="4">
        <v>0</v>
      </c>
      <c r="K4361" s="4">
        <v>0</v>
      </c>
      <c r="L4361" s="4">
        <v>0</v>
      </c>
      <c r="M4361" s="4">
        <v>1</v>
      </c>
      <c r="N4361" s="4">
        <v>0</v>
      </c>
      <c r="O4361" s="4">
        <v>0</v>
      </c>
      <c r="P4361" s="4">
        <v>0</v>
      </c>
      <c r="Q4361" s="4" t="s">
        <v>1383</v>
      </c>
      <c r="R4361" s="4" t="s">
        <v>10523</v>
      </c>
      <c r="S4361" s="12" t="s">
        <v>10524</v>
      </c>
      <c r="T4361" s="7">
        <f t="shared" si="70"/>
        <v>1</v>
      </c>
      <c r="U4361">
        <f>SUM(T1403:T4361)</f>
        <v>20017</v>
      </c>
    </row>
    <row r="4362" spans="1:21" x14ac:dyDescent="0.25">
      <c r="A4362" s="4" t="s">
        <v>1402</v>
      </c>
      <c r="B4362" s="4">
        <v>700</v>
      </c>
      <c r="C4362" s="4" t="s">
        <v>10525</v>
      </c>
      <c r="D4362" s="4" t="s">
        <v>1382</v>
      </c>
      <c r="E4362" s="4">
        <v>1</v>
      </c>
      <c r="F4362" s="4">
        <v>0</v>
      </c>
      <c r="G4362" s="4">
        <v>0</v>
      </c>
      <c r="H4362" s="4">
        <v>0</v>
      </c>
      <c r="I4362" s="4">
        <v>1</v>
      </c>
      <c r="J4362" s="4">
        <v>0</v>
      </c>
      <c r="K4362" s="4">
        <v>0</v>
      </c>
      <c r="L4362" s="4">
        <v>0</v>
      </c>
      <c r="M4362" s="4">
        <v>1</v>
      </c>
      <c r="N4362" s="4">
        <v>0</v>
      </c>
      <c r="O4362" s="4">
        <v>0</v>
      </c>
      <c r="P4362" s="4">
        <v>0</v>
      </c>
      <c r="Q4362" s="4" t="s">
        <v>3501</v>
      </c>
      <c r="R4362" s="4" t="s">
        <v>1382</v>
      </c>
      <c r="S4362" s="12" t="s">
        <v>1382</v>
      </c>
      <c r="T4362" s="7">
        <f t="shared" si="70"/>
        <v>3</v>
      </c>
    </row>
    <row r="4363" spans="1:21" x14ac:dyDescent="0.25">
      <c r="A4363" s="4" t="s">
        <v>1402</v>
      </c>
      <c r="B4363" s="4">
        <v>701</v>
      </c>
      <c r="C4363" s="4" t="s">
        <v>10526</v>
      </c>
      <c r="D4363" s="4" t="s">
        <v>1382</v>
      </c>
      <c r="E4363" s="4">
        <v>0</v>
      </c>
      <c r="F4363" s="4">
        <v>1</v>
      </c>
      <c r="G4363" s="4">
        <v>0</v>
      </c>
      <c r="H4363" s="4">
        <v>0</v>
      </c>
      <c r="I4363" s="4">
        <v>0</v>
      </c>
      <c r="J4363" s="4">
        <v>1</v>
      </c>
      <c r="K4363" s="4">
        <v>0</v>
      </c>
      <c r="L4363" s="4">
        <v>0</v>
      </c>
      <c r="M4363" s="4">
        <v>0</v>
      </c>
      <c r="N4363" s="4">
        <v>1</v>
      </c>
      <c r="O4363" s="4">
        <v>0</v>
      </c>
      <c r="P4363" s="4">
        <v>0</v>
      </c>
      <c r="Q4363" s="4" t="s">
        <v>3501</v>
      </c>
      <c r="R4363" s="4" t="s">
        <v>10527</v>
      </c>
      <c r="S4363" s="12" t="s">
        <v>10528</v>
      </c>
      <c r="T4363" s="7">
        <f t="shared" si="70"/>
        <v>3</v>
      </c>
    </row>
    <row r="4364" spans="1:21" x14ac:dyDescent="0.25">
      <c r="A4364" s="4" t="s">
        <v>1402</v>
      </c>
      <c r="B4364" s="4">
        <v>840</v>
      </c>
      <c r="C4364" s="4" t="s">
        <v>10529</v>
      </c>
      <c r="D4364" s="4" t="s">
        <v>1382</v>
      </c>
      <c r="E4364" s="4">
        <v>0</v>
      </c>
      <c r="F4364" s="4">
        <v>1</v>
      </c>
      <c r="G4364" s="4">
        <v>0</v>
      </c>
      <c r="H4364" s="4">
        <v>0</v>
      </c>
      <c r="I4364" s="4">
        <v>0</v>
      </c>
      <c r="J4364" s="4">
        <v>0</v>
      </c>
      <c r="K4364" s="4">
        <v>0</v>
      </c>
      <c r="L4364" s="4">
        <v>0</v>
      </c>
      <c r="M4364" s="4">
        <v>0</v>
      </c>
      <c r="N4364" s="4">
        <v>1</v>
      </c>
      <c r="O4364" s="4">
        <v>0</v>
      </c>
      <c r="P4364" s="4">
        <v>0</v>
      </c>
      <c r="Q4364" s="4" t="s">
        <v>3501</v>
      </c>
      <c r="R4364" s="4" t="s">
        <v>10530</v>
      </c>
      <c r="S4364" s="12" t="s">
        <v>10531</v>
      </c>
      <c r="T4364" s="7">
        <f t="shared" si="70"/>
        <v>2</v>
      </c>
    </row>
    <row r="4365" spans="1:21" x14ac:dyDescent="0.25">
      <c r="A4365" s="4" t="s">
        <v>1402</v>
      </c>
      <c r="B4365" s="4">
        <v>895</v>
      </c>
      <c r="C4365" s="4" t="s">
        <v>1679</v>
      </c>
      <c r="D4365" s="4" t="s">
        <v>1382</v>
      </c>
      <c r="E4365" s="4">
        <v>0</v>
      </c>
      <c r="F4365" s="4">
        <v>0</v>
      </c>
      <c r="G4365" s="4">
        <v>0</v>
      </c>
      <c r="H4365" s="4">
        <v>0</v>
      </c>
      <c r="I4365" s="4">
        <v>0</v>
      </c>
      <c r="J4365" s="4">
        <v>4</v>
      </c>
      <c r="K4365" s="4">
        <v>0</v>
      </c>
      <c r="L4365" s="4">
        <v>0</v>
      </c>
      <c r="M4365" s="4">
        <v>0</v>
      </c>
      <c r="N4365" s="4">
        <v>0</v>
      </c>
      <c r="O4365" s="4">
        <v>0</v>
      </c>
      <c r="P4365" s="4">
        <v>0</v>
      </c>
      <c r="Q4365" s="4" t="s">
        <v>3501</v>
      </c>
      <c r="R4365" s="4" t="s">
        <v>1382</v>
      </c>
      <c r="S4365" s="12" t="s">
        <v>1382</v>
      </c>
      <c r="T4365" s="7">
        <f t="shared" si="70"/>
        <v>4</v>
      </c>
    </row>
    <row r="4366" spans="1:21" x14ac:dyDescent="0.25">
      <c r="A4366" s="4" t="s">
        <v>1402</v>
      </c>
      <c r="B4366" s="4">
        <v>900</v>
      </c>
      <c r="C4366" s="4" t="s">
        <v>10532</v>
      </c>
      <c r="D4366" s="4" t="s">
        <v>1382</v>
      </c>
      <c r="E4366" s="4">
        <v>0</v>
      </c>
      <c r="F4366" s="4">
        <v>0</v>
      </c>
      <c r="G4366" s="4">
        <v>0</v>
      </c>
      <c r="H4366" s="4">
        <v>0</v>
      </c>
      <c r="I4366" s="4">
        <v>0</v>
      </c>
      <c r="J4366" s="4">
        <v>0</v>
      </c>
      <c r="K4366" s="4">
        <v>0</v>
      </c>
      <c r="L4366" s="4">
        <v>0</v>
      </c>
      <c r="M4366" s="4">
        <v>1</v>
      </c>
      <c r="N4366" s="4">
        <v>0</v>
      </c>
      <c r="O4366" s="4">
        <v>0</v>
      </c>
      <c r="P4366" s="4">
        <v>0</v>
      </c>
      <c r="Q4366" s="4" t="s">
        <v>3501</v>
      </c>
      <c r="R4366" s="4" t="s">
        <v>1382</v>
      </c>
      <c r="S4366" s="12" t="s">
        <v>1382</v>
      </c>
      <c r="T4366" s="7">
        <f t="shared" si="70"/>
        <v>1</v>
      </c>
    </row>
    <row r="4367" spans="1:21" x14ac:dyDescent="0.25">
      <c r="A4367" s="4" t="s">
        <v>1426</v>
      </c>
      <c r="B4367" s="4">
        <v>701</v>
      </c>
      <c r="C4367" s="4" t="s">
        <v>10533</v>
      </c>
      <c r="D4367" s="4" t="s">
        <v>1382</v>
      </c>
      <c r="E4367" s="4">
        <v>1</v>
      </c>
      <c r="F4367" s="4">
        <v>0</v>
      </c>
      <c r="G4367" s="4">
        <v>0</v>
      </c>
      <c r="H4367" s="4">
        <v>0</v>
      </c>
      <c r="I4367" s="4">
        <v>1</v>
      </c>
      <c r="J4367" s="4">
        <v>0</v>
      </c>
      <c r="K4367" s="4">
        <v>0</v>
      </c>
      <c r="L4367" s="4">
        <v>0</v>
      </c>
      <c r="M4367" s="4">
        <v>1</v>
      </c>
      <c r="N4367" s="4">
        <v>0</v>
      </c>
      <c r="O4367" s="4">
        <v>0</v>
      </c>
      <c r="P4367" s="4">
        <v>0</v>
      </c>
      <c r="Q4367" s="4" t="s">
        <v>3501</v>
      </c>
      <c r="R4367" s="4" t="s">
        <v>10534</v>
      </c>
      <c r="S4367" s="12" t="s">
        <v>10535</v>
      </c>
      <c r="T4367" s="7">
        <f t="shared" si="70"/>
        <v>3</v>
      </c>
    </row>
    <row r="4368" spans="1:21" x14ac:dyDescent="0.25">
      <c r="A4368" s="4" t="s">
        <v>1426</v>
      </c>
      <c r="B4368" s="4">
        <v>702</v>
      </c>
      <c r="C4368" s="4" t="s">
        <v>10536</v>
      </c>
      <c r="D4368" s="4" t="s">
        <v>1382</v>
      </c>
      <c r="E4368" s="4">
        <v>0</v>
      </c>
      <c r="F4368" s="4">
        <v>1</v>
      </c>
      <c r="G4368" s="4">
        <v>0</v>
      </c>
      <c r="H4368" s="4">
        <v>0</v>
      </c>
      <c r="I4368" s="4">
        <v>0</v>
      </c>
      <c r="J4368" s="4">
        <v>0</v>
      </c>
      <c r="K4368" s="4">
        <v>0</v>
      </c>
      <c r="L4368" s="4">
        <v>0</v>
      </c>
      <c r="M4368" s="4">
        <v>0</v>
      </c>
      <c r="N4368" s="4">
        <v>1</v>
      </c>
      <c r="O4368" s="4">
        <v>0</v>
      </c>
      <c r="P4368" s="4">
        <v>0</v>
      </c>
      <c r="Q4368" s="4" t="s">
        <v>3501</v>
      </c>
      <c r="R4368" s="4" t="s">
        <v>1382</v>
      </c>
      <c r="S4368" s="12" t="s">
        <v>1382</v>
      </c>
      <c r="T4368" s="7">
        <f t="shared" si="70"/>
        <v>2</v>
      </c>
    </row>
    <row r="4369" spans="1:20" x14ac:dyDescent="0.25">
      <c r="A4369" s="4" t="s">
        <v>1426</v>
      </c>
      <c r="B4369" s="4">
        <v>705</v>
      </c>
      <c r="C4369" s="4" t="s">
        <v>5144</v>
      </c>
      <c r="D4369" s="4" t="s">
        <v>1382</v>
      </c>
      <c r="E4369" s="4">
        <v>0</v>
      </c>
      <c r="F4369" s="4">
        <v>0</v>
      </c>
      <c r="G4369" s="4">
        <v>0</v>
      </c>
      <c r="H4369" s="4">
        <v>0</v>
      </c>
      <c r="I4369" s="4">
        <v>0</v>
      </c>
      <c r="J4369" s="4">
        <v>1</v>
      </c>
      <c r="K4369" s="4">
        <v>0</v>
      </c>
      <c r="L4369" s="4">
        <v>0</v>
      </c>
      <c r="M4369" s="4">
        <v>0</v>
      </c>
      <c r="N4369" s="4">
        <v>1</v>
      </c>
      <c r="O4369" s="4">
        <v>0</v>
      </c>
      <c r="P4369" s="4">
        <v>0</v>
      </c>
      <c r="Q4369" s="4" t="s">
        <v>3501</v>
      </c>
      <c r="R4369" s="4" t="s">
        <v>1382</v>
      </c>
      <c r="S4369" s="12" t="s">
        <v>1382</v>
      </c>
      <c r="T4369" s="7">
        <f t="shared" si="70"/>
        <v>2</v>
      </c>
    </row>
    <row r="4370" spans="1:20" x14ac:dyDescent="0.25">
      <c r="A4370" s="4" t="s">
        <v>1426</v>
      </c>
      <c r="B4370" s="4">
        <v>710</v>
      </c>
      <c r="C4370" s="4" t="s">
        <v>10537</v>
      </c>
      <c r="D4370" s="4" t="s">
        <v>1382</v>
      </c>
      <c r="E4370" s="4">
        <v>0</v>
      </c>
      <c r="F4370" s="4">
        <v>0</v>
      </c>
      <c r="G4370" s="4">
        <v>0</v>
      </c>
      <c r="H4370" s="4">
        <v>0</v>
      </c>
      <c r="I4370" s="4">
        <v>0</v>
      </c>
      <c r="J4370" s="4">
        <v>1</v>
      </c>
      <c r="K4370" s="4">
        <v>0</v>
      </c>
      <c r="L4370" s="4">
        <v>0</v>
      </c>
      <c r="M4370" s="4">
        <v>0</v>
      </c>
      <c r="N4370" s="4">
        <v>0</v>
      </c>
      <c r="O4370" s="4">
        <v>0</v>
      </c>
      <c r="P4370" s="4">
        <v>0</v>
      </c>
      <c r="Q4370" s="4" t="s">
        <v>3501</v>
      </c>
      <c r="R4370" s="4" t="s">
        <v>10538</v>
      </c>
      <c r="S4370" s="12" t="s">
        <v>10539</v>
      </c>
      <c r="T4370" s="7">
        <f t="shared" si="70"/>
        <v>1</v>
      </c>
    </row>
    <row r="4371" spans="1:20" x14ac:dyDescent="0.25">
      <c r="A4371" s="4" t="s">
        <v>1426</v>
      </c>
      <c r="B4371" s="4">
        <v>711</v>
      </c>
      <c r="C4371" s="4" t="s">
        <v>10540</v>
      </c>
      <c r="D4371" s="4" t="s">
        <v>1382</v>
      </c>
      <c r="E4371" s="4">
        <v>0</v>
      </c>
      <c r="F4371" s="4">
        <v>0</v>
      </c>
      <c r="G4371" s="4">
        <v>0</v>
      </c>
      <c r="H4371" s="4">
        <v>0</v>
      </c>
      <c r="I4371" s="4">
        <v>0</v>
      </c>
      <c r="J4371" s="4">
        <v>0</v>
      </c>
      <c r="K4371" s="4">
        <v>0</v>
      </c>
      <c r="L4371" s="4">
        <v>0</v>
      </c>
      <c r="M4371" s="4">
        <v>0</v>
      </c>
      <c r="N4371" s="4">
        <v>1</v>
      </c>
      <c r="O4371" s="4">
        <v>0</v>
      </c>
      <c r="P4371" s="4">
        <v>0</v>
      </c>
      <c r="Q4371" s="4" t="s">
        <v>3501</v>
      </c>
      <c r="R4371" s="4" t="s">
        <v>1382</v>
      </c>
      <c r="S4371" s="12" t="s">
        <v>1382</v>
      </c>
      <c r="T4371" s="7">
        <f t="shared" si="70"/>
        <v>1</v>
      </c>
    </row>
    <row r="4372" spans="1:20" x14ac:dyDescent="0.25">
      <c r="A4372" s="4" t="s">
        <v>1426</v>
      </c>
      <c r="B4372" s="4">
        <v>714</v>
      </c>
      <c r="C4372" s="4" t="s">
        <v>10541</v>
      </c>
      <c r="D4372" s="4" t="s">
        <v>1382</v>
      </c>
      <c r="E4372" s="4">
        <v>1</v>
      </c>
      <c r="F4372" s="4">
        <v>0</v>
      </c>
      <c r="G4372" s="4">
        <v>0</v>
      </c>
      <c r="H4372" s="4">
        <v>0</v>
      </c>
      <c r="I4372" s="4">
        <v>0</v>
      </c>
      <c r="J4372" s="4">
        <v>0</v>
      </c>
      <c r="K4372" s="4">
        <v>0</v>
      </c>
      <c r="L4372" s="4">
        <v>0</v>
      </c>
      <c r="M4372" s="4">
        <v>0</v>
      </c>
      <c r="N4372" s="4">
        <v>0</v>
      </c>
      <c r="O4372" s="4">
        <v>0</v>
      </c>
      <c r="P4372" s="4">
        <v>0</v>
      </c>
      <c r="Q4372" s="4" t="s">
        <v>3501</v>
      </c>
      <c r="R4372" s="4" t="s">
        <v>10542</v>
      </c>
      <c r="S4372" s="12" t="s">
        <v>10543</v>
      </c>
      <c r="T4372" s="7">
        <f t="shared" si="70"/>
        <v>1</v>
      </c>
    </row>
    <row r="4373" spans="1:20" x14ac:dyDescent="0.25">
      <c r="A4373" s="4" t="s">
        <v>1426</v>
      </c>
      <c r="B4373" s="4">
        <v>726</v>
      </c>
      <c r="C4373" s="4" t="s">
        <v>10544</v>
      </c>
      <c r="D4373" s="4" t="s">
        <v>1382</v>
      </c>
      <c r="E4373" s="4">
        <v>0</v>
      </c>
      <c r="F4373" s="4">
        <v>0</v>
      </c>
      <c r="G4373" s="4">
        <v>0</v>
      </c>
      <c r="H4373" s="4">
        <v>0</v>
      </c>
      <c r="I4373" s="4">
        <v>0</v>
      </c>
      <c r="J4373" s="4">
        <v>0</v>
      </c>
      <c r="K4373" s="4">
        <v>0</v>
      </c>
      <c r="L4373" s="4">
        <v>0</v>
      </c>
      <c r="M4373" s="4">
        <v>1</v>
      </c>
      <c r="N4373" s="4">
        <v>0</v>
      </c>
      <c r="O4373" s="4">
        <v>0</v>
      </c>
      <c r="P4373" s="4">
        <v>0</v>
      </c>
      <c r="Q4373" s="4" t="s">
        <v>3501</v>
      </c>
      <c r="R4373" s="4" t="s">
        <v>1382</v>
      </c>
      <c r="S4373" s="12" t="s">
        <v>1382</v>
      </c>
      <c r="T4373" s="7">
        <f t="shared" si="70"/>
        <v>1</v>
      </c>
    </row>
    <row r="4374" spans="1:20" x14ac:dyDescent="0.25">
      <c r="A4374" s="4" t="s">
        <v>1426</v>
      </c>
      <c r="B4374" s="4">
        <v>729</v>
      </c>
      <c r="C4374" s="4" t="s">
        <v>10545</v>
      </c>
      <c r="D4374" s="4" t="s">
        <v>1382</v>
      </c>
      <c r="E4374" s="4">
        <v>0</v>
      </c>
      <c r="F4374" s="4">
        <v>0</v>
      </c>
      <c r="G4374" s="4">
        <v>0</v>
      </c>
      <c r="H4374" s="4">
        <v>0</v>
      </c>
      <c r="I4374" s="4">
        <v>1</v>
      </c>
      <c r="J4374" s="4">
        <v>0</v>
      </c>
      <c r="K4374" s="4">
        <v>0</v>
      </c>
      <c r="L4374" s="4">
        <v>0</v>
      </c>
      <c r="M4374" s="4">
        <v>0</v>
      </c>
      <c r="N4374" s="4">
        <v>0</v>
      </c>
      <c r="O4374" s="4">
        <v>0</v>
      </c>
      <c r="P4374" s="4">
        <v>0</v>
      </c>
      <c r="Q4374" s="4" t="s">
        <v>3501</v>
      </c>
      <c r="R4374" s="4" t="s">
        <v>10546</v>
      </c>
      <c r="S4374" s="12" t="s">
        <v>10547</v>
      </c>
      <c r="T4374" s="7">
        <f t="shared" si="70"/>
        <v>1</v>
      </c>
    </row>
    <row r="4375" spans="1:20" x14ac:dyDescent="0.25">
      <c r="A4375" s="4" t="s">
        <v>1426</v>
      </c>
      <c r="B4375" s="4">
        <v>750</v>
      </c>
      <c r="C4375" s="4" t="s">
        <v>10548</v>
      </c>
      <c r="D4375" s="4" t="s">
        <v>1382</v>
      </c>
      <c r="E4375" s="4">
        <v>0</v>
      </c>
      <c r="F4375" s="4">
        <v>0</v>
      </c>
      <c r="G4375" s="4">
        <v>0</v>
      </c>
      <c r="H4375" s="4">
        <v>0</v>
      </c>
      <c r="I4375" s="4">
        <v>1</v>
      </c>
      <c r="J4375" s="4">
        <v>0</v>
      </c>
      <c r="K4375" s="4">
        <v>0</v>
      </c>
      <c r="L4375" s="4">
        <v>0</v>
      </c>
      <c r="M4375" s="4">
        <v>0</v>
      </c>
      <c r="N4375" s="4">
        <v>0</v>
      </c>
      <c r="O4375" s="4">
        <v>0</v>
      </c>
      <c r="P4375" s="4">
        <v>0</v>
      </c>
      <c r="Q4375" s="4" t="s">
        <v>3501</v>
      </c>
      <c r="R4375" s="4" t="s">
        <v>10549</v>
      </c>
      <c r="S4375" s="12" t="s">
        <v>10550</v>
      </c>
      <c r="T4375" s="7">
        <f t="shared" si="70"/>
        <v>1</v>
      </c>
    </row>
    <row r="4376" spans="1:20" x14ac:dyDescent="0.25">
      <c r="A4376" s="4" t="s">
        <v>1426</v>
      </c>
      <c r="B4376" s="4">
        <v>817</v>
      </c>
      <c r="C4376" s="4" t="s">
        <v>10551</v>
      </c>
      <c r="D4376" s="4" t="s">
        <v>1382</v>
      </c>
      <c r="E4376" s="4">
        <v>0</v>
      </c>
      <c r="F4376" s="4">
        <v>1</v>
      </c>
      <c r="G4376" s="4">
        <v>0</v>
      </c>
      <c r="H4376" s="4">
        <v>0</v>
      </c>
      <c r="I4376" s="4">
        <v>0</v>
      </c>
      <c r="J4376" s="4">
        <v>0</v>
      </c>
      <c r="K4376" s="4">
        <v>0</v>
      </c>
      <c r="L4376" s="4">
        <v>0</v>
      </c>
      <c r="M4376" s="4">
        <v>0</v>
      </c>
      <c r="N4376" s="4">
        <v>1</v>
      </c>
      <c r="O4376" s="4">
        <v>0</v>
      </c>
      <c r="P4376" s="4">
        <v>0</v>
      </c>
      <c r="Q4376" s="4" t="s">
        <v>3501</v>
      </c>
      <c r="R4376" s="4" t="s">
        <v>1382</v>
      </c>
      <c r="S4376" s="12" t="s">
        <v>1382</v>
      </c>
      <c r="T4376" s="7">
        <f t="shared" si="70"/>
        <v>2</v>
      </c>
    </row>
    <row r="4377" spans="1:20" x14ac:dyDescent="0.25">
      <c r="A4377" s="4" t="s">
        <v>1426</v>
      </c>
      <c r="B4377" s="4">
        <v>860</v>
      </c>
      <c r="C4377" s="4" t="s">
        <v>10552</v>
      </c>
      <c r="D4377" s="4" t="s">
        <v>1382</v>
      </c>
      <c r="E4377" s="4">
        <v>0</v>
      </c>
      <c r="F4377" s="4">
        <v>0</v>
      </c>
      <c r="G4377" s="4">
        <v>0</v>
      </c>
      <c r="H4377" s="4">
        <v>0</v>
      </c>
      <c r="I4377" s="4">
        <v>0</v>
      </c>
      <c r="J4377" s="4">
        <v>0</v>
      </c>
      <c r="K4377" s="4">
        <v>0</v>
      </c>
      <c r="L4377" s="4">
        <v>0</v>
      </c>
      <c r="M4377" s="4">
        <v>0</v>
      </c>
      <c r="N4377" s="4">
        <v>1</v>
      </c>
      <c r="O4377" s="4">
        <v>0</v>
      </c>
      <c r="P4377" s="4">
        <v>0</v>
      </c>
      <c r="Q4377" s="4" t="s">
        <v>3501</v>
      </c>
      <c r="R4377" s="4" t="s">
        <v>1382</v>
      </c>
      <c r="S4377" s="12" t="s">
        <v>1382</v>
      </c>
      <c r="T4377" s="7">
        <f t="shared" si="70"/>
        <v>1</v>
      </c>
    </row>
    <row r="4378" spans="1:20" x14ac:dyDescent="0.25">
      <c r="A4378" s="4" t="s">
        <v>1426</v>
      </c>
      <c r="B4378" s="4">
        <v>897</v>
      </c>
      <c r="C4378" s="4" t="s">
        <v>3503</v>
      </c>
      <c r="D4378" s="4" t="s">
        <v>1382</v>
      </c>
      <c r="E4378" s="4">
        <v>2</v>
      </c>
      <c r="F4378" s="4">
        <v>0</v>
      </c>
      <c r="G4378" s="4">
        <v>0</v>
      </c>
      <c r="H4378" s="4">
        <v>0</v>
      </c>
      <c r="I4378" s="4">
        <v>3</v>
      </c>
      <c r="J4378" s="4">
        <v>0</v>
      </c>
      <c r="K4378" s="4">
        <v>0</v>
      </c>
      <c r="L4378" s="4">
        <v>0</v>
      </c>
      <c r="M4378" s="4">
        <v>1</v>
      </c>
      <c r="N4378" s="4">
        <v>0</v>
      </c>
      <c r="O4378" s="4">
        <v>0</v>
      </c>
      <c r="P4378" s="4">
        <v>0</v>
      </c>
      <c r="Q4378" s="4" t="s">
        <v>3501</v>
      </c>
      <c r="R4378" s="4" t="s">
        <v>1382</v>
      </c>
      <c r="S4378" s="12" t="s">
        <v>1382</v>
      </c>
      <c r="T4378" s="7">
        <f t="shared" si="70"/>
        <v>6</v>
      </c>
    </row>
    <row r="4379" spans="1:20" x14ac:dyDescent="0.25">
      <c r="A4379" s="4" t="s">
        <v>1426</v>
      </c>
      <c r="B4379" s="4">
        <v>898</v>
      </c>
      <c r="C4379" s="4" t="s">
        <v>3503</v>
      </c>
      <c r="D4379" s="4" t="s">
        <v>1382</v>
      </c>
      <c r="E4379" s="4">
        <v>1</v>
      </c>
      <c r="F4379" s="4">
        <v>0</v>
      </c>
      <c r="G4379" s="4">
        <v>0</v>
      </c>
      <c r="H4379" s="4">
        <v>0</v>
      </c>
      <c r="I4379" s="4">
        <v>0</v>
      </c>
      <c r="J4379" s="4">
        <v>0</v>
      </c>
      <c r="K4379" s="4">
        <v>0</v>
      </c>
      <c r="L4379" s="4">
        <v>0</v>
      </c>
      <c r="M4379" s="4">
        <v>0</v>
      </c>
      <c r="N4379" s="4">
        <v>0</v>
      </c>
      <c r="O4379" s="4">
        <v>0</v>
      </c>
      <c r="P4379" s="4">
        <v>0</v>
      </c>
      <c r="Q4379" s="4" t="s">
        <v>3501</v>
      </c>
      <c r="R4379" s="4" t="s">
        <v>1382</v>
      </c>
      <c r="S4379" s="12" t="s">
        <v>1382</v>
      </c>
      <c r="T4379" s="7">
        <f t="shared" si="70"/>
        <v>1</v>
      </c>
    </row>
    <row r="4380" spans="1:20" x14ac:dyDescent="0.25">
      <c r="A4380" s="4" t="s">
        <v>1426</v>
      </c>
      <c r="B4380" s="4">
        <v>901</v>
      </c>
      <c r="C4380" s="4" t="s">
        <v>3504</v>
      </c>
      <c r="D4380" s="4" t="s">
        <v>1382</v>
      </c>
      <c r="E4380" s="4">
        <v>25</v>
      </c>
      <c r="F4380" s="4">
        <v>9</v>
      </c>
      <c r="G4380" s="4">
        <v>0</v>
      </c>
      <c r="H4380" s="4">
        <v>0</v>
      </c>
      <c r="I4380" s="4">
        <v>20</v>
      </c>
      <c r="J4380" s="4">
        <v>12</v>
      </c>
      <c r="K4380" s="4">
        <v>0</v>
      </c>
      <c r="L4380" s="4">
        <v>0</v>
      </c>
      <c r="M4380" s="4">
        <v>10</v>
      </c>
      <c r="N4380" s="4">
        <v>10</v>
      </c>
      <c r="O4380" s="4">
        <v>0</v>
      </c>
      <c r="P4380" s="4">
        <v>0</v>
      </c>
      <c r="Q4380" s="4" t="s">
        <v>3501</v>
      </c>
      <c r="R4380" s="4" t="s">
        <v>1382</v>
      </c>
      <c r="S4380" s="12" t="s">
        <v>1382</v>
      </c>
      <c r="T4380" s="7">
        <f t="shared" si="70"/>
        <v>86</v>
      </c>
    </row>
    <row r="4381" spans="1:20" x14ac:dyDescent="0.25">
      <c r="A4381" s="4" t="s">
        <v>1426</v>
      </c>
      <c r="B4381" s="4">
        <v>993</v>
      </c>
      <c r="C4381" s="4" t="s">
        <v>3505</v>
      </c>
      <c r="D4381" s="4" t="s">
        <v>1382</v>
      </c>
      <c r="E4381" s="4">
        <v>0</v>
      </c>
      <c r="F4381" s="4">
        <v>3</v>
      </c>
      <c r="G4381" s="4">
        <v>0</v>
      </c>
      <c r="H4381" s="4">
        <v>0</v>
      </c>
      <c r="I4381" s="4">
        <v>0</v>
      </c>
      <c r="J4381" s="4">
        <v>8</v>
      </c>
      <c r="K4381" s="4">
        <v>0</v>
      </c>
      <c r="L4381" s="4">
        <v>0</v>
      </c>
      <c r="M4381" s="4">
        <v>0</v>
      </c>
      <c r="N4381" s="4">
        <v>0</v>
      </c>
      <c r="O4381" s="4">
        <v>0</v>
      </c>
      <c r="P4381" s="4">
        <v>0</v>
      </c>
      <c r="Q4381" s="4" t="s">
        <v>3501</v>
      </c>
      <c r="R4381" s="4" t="s">
        <v>1382</v>
      </c>
      <c r="S4381" s="12" t="s">
        <v>1382</v>
      </c>
      <c r="T4381" s="7">
        <f t="shared" si="70"/>
        <v>11</v>
      </c>
    </row>
    <row r="4382" spans="1:20" x14ac:dyDescent="0.25">
      <c r="A4382" s="4" t="s">
        <v>5238</v>
      </c>
      <c r="B4382" s="4">
        <v>710</v>
      </c>
      <c r="C4382" s="4" t="s">
        <v>10553</v>
      </c>
      <c r="D4382" s="4" t="s">
        <v>1382</v>
      </c>
      <c r="E4382" s="4">
        <v>0</v>
      </c>
      <c r="F4382" s="4">
        <v>0</v>
      </c>
      <c r="G4382" s="4">
        <v>0</v>
      </c>
      <c r="H4382" s="4">
        <v>0</v>
      </c>
      <c r="I4382" s="4">
        <v>0</v>
      </c>
      <c r="J4382" s="4">
        <v>0</v>
      </c>
      <c r="K4382" s="4">
        <v>0</v>
      </c>
      <c r="L4382" s="4">
        <v>0</v>
      </c>
      <c r="M4382" s="4">
        <v>1</v>
      </c>
      <c r="N4382" s="4">
        <v>0</v>
      </c>
      <c r="O4382" s="4">
        <v>0</v>
      </c>
      <c r="P4382" s="4">
        <v>0</v>
      </c>
      <c r="Q4382" s="4" t="s">
        <v>3501</v>
      </c>
      <c r="R4382" s="4" t="s">
        <v>10554</v>
      </c>
      <c r="S4382" s="12" t="s">
        <v>10555</v>
      </c>
      <c r="T4382" s="7">
        <f t="shared" si="70"/>
        <v>1</v>
      </c>
    </row>
    <row r="4383" spans="1:20" x14ac:dyDescent="0.25">
      <c r="A4383" s="4" t="s">
        <v>2562</v>
      </c>
      <c r="B4383" s="4">
        <v>750</v>
      </c>
      <c r="C4383" s="4" t="s">
        <v>10556</v>
      </c>
      <c r="D4383" s="4" t="s">
        <v>1382</v>
      </c>
      <c r="E4383" s="4">
        <v>0</v>
      </c>
      <c r="F4383" s="4">
        <v>10</v>
      </c>
      <c r="G4383" s="4">
        <v>0</v>
      </c>
      <c r="H4383" s="4">
        <v>0</v>
      </c>
      <c r="I4383" s="4">
        <v>0</v>
      </c>
      <c r="J4383" s="4">
        <v>0</v>
      </c>
      <c r="K4383" s="4">
        <v>0</v>
      </c>
      <c r="L4383" s="4">
        <v>0</v>
      </c>
      <c r="M4383" s="4">
        <v>12</v>
      </c>
      <c r="N4383" s="4">
        <v>0</v>
      </c>
      <c r="O4383" s="4">
        <v>0</v>
      </c>
      <c r="P4383" s="4">
        <v>0</v>
      </c>
      <c r="Q4383" s="4" t="s">
        <v>3501</v>
      </c>
      <c r="R4383" s="4" t="s">
        <v>1382</v>
      </c>
      <c r="S4383" s="12" t="s">
        <v>1382</v>
      </c>
      <c r="T4383" s="7">
        <f t="shared" si="70"/>
        <v>22</v>
      </c>
    </row>
    <row r="4384" spans="1:20" x14ac:dyDescent="0.25">
      <c r="A4384" s="4" t="s">
        <v>2562</v>
      </c>
      <c r="B4384" s="4">
        <v>751</v>
      </c>
      <c r="C4384" s="4" t="s">
        <v>10557</v>
      </c>
      <c r="D4384" s="4" t="s">
        <v>1382</v>
      </c>
      <c r="E4384" s="4">
        <v>3</v>
      </c>
      <c r="F4384" s="4">
        <v>0</v>
      </c>
      <c r="G4384" s="4">
        <v>0</v>
      </c>
      <c r="H4384" s="4">
        <v>0</v>
      </c>
      <c r="I4384" s="4">
        <v>0</v>
      </c>
      <c r="J4384" s="4">
        <v>0</v>
      </c>
      <c r="K4384" s="4">
        <v>0</v>
      </c>
      <c r="L4384" s="4">
        <v>0</v>
      </c>
      <c r="M4384" s="4">
        <v>0</v>
      </c>
      <c r="N4384" s="4">
        <v>0</v>
      </c>
      <c r="O4384" s="4">
        <v>0</v>
      </c>
      <c r="P4384" s="4">
        <v>0</v>
      </c>
      <c r="Q4384" s="4" t="s">
        <v>3501</v>
      </c>
      <c r="R4384" s="4" t="s">
        <v>1382</v>
      </c>
      <c r="S4384" s="12" t="s">
        <v>1382</v>
      </c>
      <c r="T4384" s="7">
        <f t="shared" si="70"/>
        <v>3</v>
      </c>
    </row>
    <row r="4385" spans="1:20" x14ac:dyDescent="0.25">
      <c r="A4385" s="4" t="s">
        <v>2562</v>
      </c>
      <c r="B4385" s="4">
        <v>777</v>
      </c>
      <c r="C4385" s="4" t="s">
        <v>10558</v>
      </c>
      <c r="D4385" s="4" t="s">
        <v>1382</v>
      </c>
      <c r="E4385" s="4">
        <v>0</v>
      </c>
      <c r="F4385" s="4">
        <v>0</v>
      </c>
      <c r="G4385" s="4">
        <v>0</v>
      </c>
      <c r="H4385" s="4">
        <v>0</v>
      </c>
      <c r="I4385" s="4">
        <v>1</v>
      </c>
      <c r="J4385" s="4">
        <v>0</v>
      </c>
      <c r="K4385" s="4">
        <v>0</v>
      </c>
      <c r="L4385" s="4">
        <v>0</v>
      </c>
      <c r="M4385" s="4">
        <v>0</v>
      </c>
      <c r="N4385" s="4">
        <v>0</v>
      </c>
      <c r="O4385" s="4">
        <v>0</v>
      </c>
      <c r="P4385" s="4">
        <v>0</v>
      </c>
      <c r="Q4385" s="4" t="s">
        <v>3501</v>
      </c>
      <c r="R4385" s="4" t="s">
        <v>1382</v>
      </c>
      <c r="S4385" s="12" t="s">
        <v>1382</v>
      </c>
      <c r="T4385" s="7">
        <f t="shared" si="70"/>
        <v>1</v>
      </c>
    </row>
    <row r="4386" spans="1:20" x14ac:dyDescent="0.25">
      <c r="A4386" s="4" t="s">
        <v>2562</v>
      </c>
      <c r="B4386" s="4">
        <v>850</v>
      </c>
      <c r="C4386" s="4" t="s">
        <v>10559</v>
      </c>
      <c r="D4386" s="4" t="s">
        <v>1382</v>
      </c>
      <c r="E4386" s="4">
        <v>1</v>
      </c>
      <c r="F4386" s="4">
        <v>0</v>
      </c>
      <c r="G4386" s="4">
        <v>0</v>
      </c>
      <c r="H4386" s="4">
        <v>0</v>
      </c>
      <c r="I4386" s="4">
        <v>1</v>
      </c>
      <c r="J4386" s="4">
        <v>0</v>
      </c>
      <c r="K4386" s="4">
        <v>0</v>
      </c>
      <c r="L4386" s="4">
        <v>0</v>
      </c>
      <c r="M4386" s="4">
        <v>1</v>
      </c>
      <c r="N4386" s="4">
        <v>0</v>
      </c>
      <c r="O4386" s="4">
        <v>0</v>
      </c>
      <c r="P4386" s="4">
        <v>0</v>
      </c>
      <c r="Q4386" s="4" t="s">
        <v>3501</v>
      </c>
      <c r="R4386" s="4" t="s">
        <v>10560</v>
      </c>
      <c r="S4386" s="12" t="s">
        <v>10561</v>
      </c>
      <c r="T4386" s="7">
        <f t="shared" si="70"/>
        <v>3</v>
      </c>
    </row>
    <row r="4387" spans="1:20" x14ac:dyDescent="0.25">
      <c r="A4387" s="4" t="s">
        <v>2562</v>
      </c>
      <c r="B4387" s="4">
        <v>950</v>
      </c>
      <c r="C4387" s="4" t="s">
        <v>10562</v>
      </c>
      <c r="D4387" s="4" t="s">
        <v>1382</v>
      </c>
      <c r="E4387" s="4">
        <v>0</v>
      </c>
      <c r="F4387" s="4">
        <v>1</v>
      </c>
      <c r="G4387" s="4">
        <v>0</v>
      </c>
      <c r="H4387" s="4">
        <v>0</v>
      </c>
      <c r="I4387" s="4">
        <v>1</v>
      </c>
      <c r="J4387" s="4">
        <v>1</v>
      </c>
      <c r="K4387" s="4">
        <v>0</v>
      </c>
      <c r="L4387" s="4">
        <v>0</v>
      </c>
      <c r="M4387" s="4">
        <v>1</v>
      </c>
      <c r="N4387" s="4">
        <v>0</v>
      </c>
      <c r="O4387" s="4">
        <v>0</v>
      </c>
      <c r="P4387" s="4">
        <v>0</v>
      </c>
      <c r="Q4387" s="4" t="s">
        <v>3501</v>
      </c>
      <c r="R4387" s="4" t="s">
        <v>1382</v>
      </c>
      <c r="S4387" s="12" t="s">
        <v>1382</v>
      </c>
      <c r="T4387" s="7">
        <f t="shared" si="70"/>
        <v>4</v>
      </c>
    </row>
    <row r="4388" spans="1:20" x14ac:dyDescent="0.25">
      <c r="A4388" s="4" t="s">
        <v>2562</v>
      </c>
      <c r="B4388" s="4">
        <v>956</v>
      </c>
      <c r="C4388" s="4" t="s">
        <v>10563</v>
      </c>
      <c r="D4388" s="4" t="s">
        <v>1382</v>
      </c>
      <c r="E4388" s="4">
        <v>0</v>
      </c>
      <c r="F4388" s="4">
        <v>0</v>
      </c>
      <c r="G4388" s="4">
        <v>0</v>
      </c>
      <c r="H4388" s="4">
        <v>0</v>
      </c>
      <c r="I4388" s="4">
        <v>0</v>
      </c>
      <c r="J4388" s="4">
        <v>1</v>
      </c>
      <c r="K4388" s="4">
        <v>0</v>
      </c>
      <c r="L4388" s="4">
        <v>0</v>
      </c>
      <c r="M4388" s="4">
        <v>0</v>
      </c>
      <c r="N4388" s="4">
        <v>0</v>
      </c>
      <c r="O4388" s="4">
        <v>0</v>
      </c>
      <c r="P4388" s="4">
        <v>0</v>
      </c>
      <c r="Q4388" s="4" t="s">
        <v>3501</v>
      </c>
      <c r="R4388" s="4" t="s">
        <v>10564</v>
      </c>
      <c r="S4388" s="12" t="s">
        <v>10565</v>
      </c>
      <c r="T4388" s="7">
        <f t="shared" si="70"/>
        <v>1</v>
      </c>
    </row>
    <row r="4389" spans="1:20" x14ac:dyDescent="0.25">
      <c r="A4389" s="4" t="s">
        <v>2562</v>
      </c>
      <c r="B4389" s="4">
        <v>957</v>
      </c>
      <c r="C4389" s="4" t="s">
        <v>10566</v>
      </c>
      <c r="D4389" s="4" t="s">
        <v>1382</v>
      </c>
      <c r="E4389" s="4">
        <v>1</v>
      </c>
      <c r="F4389" s="4">
        <v>0</v>
      </c>
      <c r="G4389" s="4">
        <v>0</v>
      </c>
      <c r="H4389" s="4">
        <v>0</v>
      </c>
      <c r="I4389" s="4">
        <v>0</v>
      </c>
      <c r="J4389" s="4">
        <v>1</v>
      </c>
      <c r="K4389" s="4">
        <v>0</v>
      </c>
      <c r="L4389" s="4">
        <v>0</v>
      </c>
      <c r="M4389" s="4">
        <v>0</v>
      </c>
      <c r="N4389" s="4">
        <v>0</v>
      </c>
      <c r="O4389" s="4">
        <v>0</v>
      </c>
      <c r="P4389" s="4">
        <v>0</v>
      </c>
      <c r="Q4389" s="4" t="s">
        <v>3501</v>
      </c>
      <c r="R4389" s="4" t="s">
        <v>1382</v>
      </c>
      <c r="S4389" s="12" t="s">
        <v>1382</v>
      </c>
      <c r="T4389" s="7">
        <f t="shared" si="70"/>
        <v>2</v>
      </c>
    </row>
    <row r="4390" spans="1:20" x14ac:dyDescent="0.25">
      <c r="A4390" s="4" t="s">
        <v>2562</v>
      </c>
      <c r="B4390" s="4">
        <v>961</v>
      </c>
      <c r="C4390" s="4" t="s">
        <v>10567</v>
      </c>
      <c r="D4390" s="4" t="s">
        <v>1382</v>
      </c>
      <c r="E4390" s="4">
        <v>1</v>
      </c>
      <c r="F4390" s="4">
        <v>0</v>
      </c>
      <c r="G4390" s="4">
        <v>0</v>
      </c>
      <c r="H4390" s="4">
        <v>0</v>
      </c>
      <c r="I4390" s="4">
        <v>0</v>
      </c>
      <c r="J4390" s="4">
        <v>0</v>
      </c>
      <c r="K4390" s="4">
        <v>0</v>
      </c>
      <c r="L4390" s="4">
        <v>0</v>
      </c>
      <c r="M4390" s="4">
        <v>1</v>
      </c>
      <c r="N4390" s="4">
        <v>0</v>
      </c>
      <c r="O4390" s="4">
        <v>0</v>
      </c>
      <c r="P4390" s="4">
        <v>0</v>
      </c>
      <c r="Q4390" s="4" t="s">
        <v>3501</v>
      </c>
      <c r="R4390" s="4" t="s">
        <v>1382</v>
      </c>
      <c r="S4390" s="12" t="s">
        <v>1382</v>
      </c>
      <c r="T4390" s="7">
        <f t="shared" si="70"/>
        <v>2</v>
      </c>
    </row>
    <row r="4391" spans="1:20" x14ac:dyDescent="0.25">
      <c r="A4391" s="4" t="s">
        <v>2562</v>
      </c>
      <c r="B4391" s="4">
        <v>968</v>
      </c>
      <c r="C4391" s="4" t="s">
        <v>10568</v>
      </c>
      <c r="D4391" s="4" t="s">
        <v>1382</v>
      </c>
      <c r="E4391" s="4">
        <v>1</v>
      </c>
      <c r="F4391" s="4">
        <v>0</v>
      </c>
      <c r="G4391" s="4">
        <v>0</v>
      </c>
      <c r="H4391" s="4">
        <v>0</v>
      </c>
      <c r="I4391" s="4">
        <v>0</v>
      </c>
      <c r="J4391" s="4">
        <v>0</v>
      </c>
      <c r="K4391" s="4">
        <v>0</v>
      </c>
      <c r="L4391" s="4">
        <v>0</v>
      </c>
      <c r="M4391" s="4">
        <v>0</v>
      </c>
      <c r="N4391" s="4">
        <v>0</v>
      </c>
      <c r="O4391" s="4">
        <v>0</v>
      </c>
      <c r="P4391" s="4">
        <v>0</v>
      </c>
      <c r="Q4391" s="4" t="s">
        <v>3501</v>
      </c>
      <c r="R4391" s="4" t="s">
        <v>1382</v>
      </c>
      <c r="S4391" s="12" t="s">
        <v>1382</v>
      </c>
      <c r="T4391" s="7">
        <f t="shared" si="70"/>
        <v>1</v>
      </c>
    </row>
    <row r="4392" spans="1:20" x14ac:dyDescent="0.25">
      <c r="A4392" s="4" t="s">
        <v>2562</v>
      </c>
      <c r="B4392" s="4">
        <v>971</v>
      </c>
      <c r="C4392" s="4" t="s">
        <v>10569</v>
      </c>
      <c r="D4392" s="4" t="s">
        <v>1382</v>
      </c>
      <c r="E4392" s="4">
        <v>0</v>
      </c>
      <c r="F4392" s="4">
        <v>0</v>
      </c>
      <c r="G4392" s="4">
        <v>0</v>
      </c>
      <c r="H4392" s="4">
        <v>0</v>
      </c>
      <c r="I4392" s="4">
        <v>0</v>
      </c>
      <c r="J4392" s="4">
        <v>0</v>
      </c>
      <c r="K4392" s="4">
        <v>0</v>
      </c>
      <c r="L4392" s="4">
        <v>0</v>
      </c>
      <c r="M4392" s="4">
        <v>1</v>
      </c>
      <c r="N4392" s="4">
        <v>0</v>
      </c>
      <c r="O4392" s="4">
        <v>0</v>
      </c>
      <c r="P4392" s="4">
        <v>0</v>
      </c>
      <c r="Q4392" s="4" t="s">
        <v>3501</v>
      </c>
      <c r="R4392" s="4" t="s">
        <v>1382</v>
      </c>
      <c r="S4392" s="12" t="s">
        <v>1382</v>
      </c>
      <c r="T4392" s="7">
        <f t="shared" si="70"/>
        <v>1</v>
      </c>
    </row>
    <row r="4393" spans="1:20" x14ac:dyDescent="0.25">
      <c r="A4393" s="4" t="s">
        <v>2562</v>
      </c>
      <c r="B4393" s="4">
        <v>982</v>
      </c>
      <c r="C4393" s="4" t="s">
        <v>10570</v>
      </c>
      <c r="D4393" s="4" t="s">
        <v>1382</v>
      </c>
      <c r="E4393" s="4">
        <v>0</v>
      </c>
      <c r="F4393" s="4">
        <v>0</v>
      </c>
      <c r="G4393" s="4">
        <v>0</v>
      </c>
      <c r="H4393" s="4">
        <v>0</v>
      </c>
      <c r="I4393" s="4">
        <v>0</v>
      </c>
      <c r="J4393" s="4">
        <v>1</v>
      </c>
      <c r="K4393" s="4">
        <v>0</v>
      </c>
      <c r="L4393" s="4">
        <v>0</v>
      </c>
      <c r="M4393" s="4">
        <v>0</v>
      </c>
      <c r="N4393" s="4">
        <v>0</v>
      </c>
      <c r="O4393" s="4">
        <v>0</v>
      </c>
      <c r="P4393" s="4">
        <v>0</v>
      </c>
      <c r="Q4393" s="4" t="s">
        <v>3501</v>
      </c>
      <c r="R4393" s="4" t="s">
        <v>1382</v>
      </c>
      <c r="S4393" s="12" t="s">
        <v>1382</v>
      </c>
      <c r="T4393" s="7">
        <f t="shared" si="70"/>
        <v>1</v>
      </c>
    </row>
    <row r="4394" spans="1:20" x14ac:dyDescent="0.25">
      <c r="A4394" s="4" t="s">
        <v>2562</v>
      </c>
      <c r="B4394" s="4">
        <v>984</v>
      </c>
      <c r="C4394" s="4" t="s">
        <v>10571</v>
      </c>
      <c r="D4394" s="4" t="s">
        <v>1382</v>
      </c>
      <c r="E4394" s="4">
        <v>0</v>
      </c>
      <c r="F4394" s="4">
        <v>0</v>
      </c>
      <c r="G4394" s="4">
        <v>0</v>
      </c>
      <c r="H4394" s="4">
        <v>0</v>
      </c>
      <c r="I4394" s="4">
        <v>0</v>
      </c>
      <c r="J4394" s="4">
        <v>0</v>
      </c>
      <c r="K4394" s="4">
        <v>0</v>
      </c>
      <c r="L4394" s="4">
        <v>0</v>
      </c>
      <c r="M4394" s="4">
        <v>0</v>
      </c>
      <c r="N4394" s="4">
        <v>1</v>
      </c>
      <c r="O4394" s="4">
        <v>0</v>
      </c>
      <c r="P4394" s="4">
        <v>0</v>
      </c>
      <c r="Q4394" s="4" t="s">
        <v>3501</v>
      </c>
      <c r="R4394" s="4" t="s">
        <v>1382</v>
      </c>
      <c r="S4394" s="12" t="s">
        <v>1382</v>
      </c>
      <c r="T4394" s="7">
        <f t="shared" si="70"/>
        <v>1</v>
      </c>
    </row>
    <row r="4395" spans="1:20" x14ac:dyDescent="0.25">
      <c r="A4395" s="4" t="s">
        <v>2562</v>
      </c>
      <c r="B4395" s="4">
        <v>985</v>
      </c>
      <c r="C4395" s="4" t="s">
        <v>10572</v>
      </c>
      <c r="D4395" s="4" t="s">
        <v>1382</v>
      </c>
      <c r="E4395" s="4">
        <v>0</v>
      </c>
      <c r="F4395" s="4">
        <v>0</v>
      </c>
      <c r="G4395" s="4">
        <v>0</v>
      </c>
      <c r="H4395" s="4">
        <v>0</v>
      </c>
      <c r="I4395" s="4">
        <v>1</v>
      </c>
      <c r="J4395" s="4">
        <v>0</v>
      </c>
      <c r="K4395" s="4">
        <v>0</v>
      </c>
      <c r="L4395" s="4">
        <v>0</v>
      </c>
      <c r="M4395" s="4">
        <v>0</v>
      </c>
      <c r="N4395" s="4">
        <v>0</v>
      </c>
      <c r="O4395" s="4">
        <v>0</v>
      </c>
      <c r="P4395" s="4">
        <v>0</v>
      </c>
      <c r="Q4395" s="4" t="s">
        <v>3501</v>
      </c>
      <c r="R4395" s="4" t="s">
        <v>1382</v>
      </c>
      <c r="S4395" s="12" t="s">
        <v>1382</v>
      </c>
      <c r="T4395" s="7">
        <f t="shared" si="70"/>
        <v>1</v>
      </c>
    </row>
    <row r="4396" spans="1:20" x14ac:dyDescent="0.25">
      <c r="A4396" s="4" t="s">
        <v>2562</v>
      </c>
      <c r="B4396" s="4">
        <v>987</v>
      </c>
      <c r="C4396" s="4" t="s">
        <v>10573</v>
      </c>
      <c r="D4396" s="4" t="s">
        <v>1382</v>
      </c>
      <c r="E4396" s="4">
        <v>0</v>
      </c>
      <c r="F4396" s="4">
        <v>1</v>
      </c>
      <c r="G4396" s="4">
        <v>0</v>
      </c>
      <c r="H4396" s="4">
        <v>0</v>
      </c>
      <c r="I4396" s="4">
        <v>0</v>
      </c>
      <c r="J4396" s="4">
        <v>0</v>
      </c>
      <c r="K4396" s="4">
        <v>0</v>
      </c>
      <c r="L4396" s="4">
        <v>0</v>
      </c>
      <c r="M4396" s="4">
        <v>0</v>
      </c>
      <c r="N4396" s="4">
        <v>1</v>
      </c>
      <c r="O4396" s="4">
        <v>0</v>
      </c>
      <c r="P4396" s="4">
        <v>0</v>
      </c>
      <c r="Q4396" s="4" t="s">
        <v>3501</v>
      </c>
      <c r="R4396" s="4" t="s">
        <v>1382</v>
      </c>
      <c r="S4396" s="12" t="s">
        <v>1382</v>
      </c>
      <c r="T4396" s="7">
        <f t="shared" si="70"/>
        <v>2</v>
      </c>
    </row>
    <row r="4397" spans="1:20" x14ac:dyDescent="0.25">
      <c r="A4397" s="4" t="s">
        <v>2562</v>
      </c>
      <c r="B4397" s="4">
        <v>991</v>
      </c>
      <c r="C4397" s="4" t="s">
        <v>10574</v>
      </c>
      <c r="D4397" s="4" t="s">
        <v>1382</v>
      </c>
      <c r="E4397" s="4">
        <v>0</v>
      </c>
      <c r="F4397" s="4">
        <v>1</v>
      </c>
      <c r="G4397" s="4">
        <v>0</v>
      </c>
      <c r="H4397" s="4">
        <v>0</v>
      </c>
      <c r="I4397" s="4">
        <v>0</v>
      </c>
      <c r="J4397" s="4">
        <v>0</v>
      </c>
      <c r="K4397" s="4">
        <v>0</v>
      </c>
      <c r="L4397" s="4">
        <v>0</v>
      </c>
      <c r="M4397" s="4">
        <v>0</v>
      </c>
      <c r="N4397" s="4">
        <v>1</v>
      </c>
      <c r="O4397" s="4">
        <v>0</v>
      </c>
      <c r="P4397" s="4">
        <v>0</v>
      </c>
      <c r="Q4397" s="4" t="s">
        <v>3501</v>
      </c>
      <c r="R4397" s="4" t="s">
        <v>1382</v>
      </c>
      <c r="S4397" s="12" t="s">
        <v>1382</v>
      </c>
      <c r="T4397" s="7">
        <f t="shared" si="70"/>
        <v>2</v>
      </c>
    </row>
    <row r="4398" spans="1:20" x14ac:dyDescent="0.25">
      <c r="A4398" s="4" t="s">
        <v>2562</v>
      </c>
      <c r="B4398" s="4">
        <v>993</v>
      </c>
      <c r="C4398" s="4" t="s">
        <v>3505</v>
      </c>
      <c r="D4398" s="4" t="s">
        <v>1382</v>
      </c>
      <c r="E4398" s="4">
        <v>0</v>
      </c>
      <c r="F4398" s="4">
        <v>11</v>
      </c>
      <c r="G4398" s="4">
        <v>0</v>
      </c>
      <c r="H4398" s="4">
        <v>0</v>
      </c>
      <c r="I4398" s="4">
        <v>0</v>
      </c>
      <c r="J4398" s="4">
        <v>0</v>
      </c>
      <c r="K4398" s="4">
        <v>0</v>
      </c>
      <c r="L4398" s="4">
        <v>0</v>
      </c>
      <c r="M4398" s="4">
        <v>0</v>
      </c>
      <c r="N4398" s="4">
        <v>14</v>
      </c>
      <c r="O4398" s="4">
        <v>0</v>
      </c>
      <c r="P4398" s="4">
        <v>0</v>
      </c>
      <c r="Q4398" s="4" t="s">
        <v>3501</v>
      </c>
      <c r="R4398" s="4" t="s">
        <v>1382</v>
      </c>
      <c r="S4398" s="12" t="s">
        <v>1382</v>
      </c>
      <c r="T4398" s="7">
        <f t="shared" si="70"/>
        <v>25</v>
      </c>
    </row>
    <row r="4399" spans="1:20" x14ac:dyDescent="0.25">
      <c r="A4399" s="4" t="s">
        <v>5453</v>
      </c>
      <c r="B4399" s="4">
        <v>701</v>
      </c>
      <c r="C4399" s="4" t="s">
        <v>10575</v>
      </c>
      <c r="D4399" s="4" t="s">
        <v>1382</v>
      </c>
      <c r="E4399" s="4">
        <v>0</v>
      </c>
      <c r="F4399" s="4">
        <v>1</v>
      </c>
      <c r="G4399" s="4">
        <v>0</v>
      </c>
      <c r="H4399" s="4">
        <v>0</v>
      </c>
      <c r="I4399" s="4">
        <v>0</v>
      </c>
      <c r="J4399" s="4">
        <v>1</v>
      </c>
      <c r="K4399" s="4">
        <v>0</v>
      </c>
      <c r="L4399" s="4">
        <v>0</v>
      </c>
      <c r="M4399" s="4">
        <v>0</v>
      </c>
      <c r="N4399" s="4">
        <v>0</v>
      </c>
      <c r="O4399" s="4">
        <v>0</v>
      </c>
      <c r="P4399" s="4">
        <v>0</v>
      </c>
      <c r="Q4399" s="4" t="s">
        <v>3501</v>
      </c>
      <c r="R4399" s="4" t="s">
        <v>1382</v>
      </c>
      <c r="S4399" s="12" t="s">
        <v>1382</v>
      </c>
      <c r="T4399" s="7">
        <f t="shared" si="70"/>
        <v>2</v>
      </c>
    </row>
    <row r="4400" spans="1:20" x14ac:dyDescent="0.25">
      <c r="A4400" s="4" t="s">
        <v>1497</v>
      </c>
      <c r="B4400" s="4">
        <v>785</v>
      </c>
      <c r="C4400" s="4" t="s">
        <v>10576</v>
      </c>
      <c r="D4400" s="4" t="s">
        <v>1382</v>
      </c>
      <c r="E4400" s="4">
        <v>1</v>
      </c>
      <c r="F4400" s="4">
        <v>0</v>
      </c>
      <c r="G4400" s="4">
        <v>0</v>
      </c>
      <c r="H4400" s="4">
        <v>0</v>
      </c>
      <c r="I4400" s="4">
        <v>1</v>
      </c>
      <c r="J4400" s="4">
        <v>0</v>
      </c>
      <c r="K4400" s="4">
        <v>0</v>
      </c>
      <c r="L4400" s="4">
        <v>0</v>
      </c>
      <c r="M4400" s="4">
        <v>0</v>
      </c>
      <c r="N4400" s="4">
        <v>0</v>
      </c>
      <c r="O4400" s="4">
        <v>0</v>
      </c>
      <c r="P4400" s="4">
        <v>0</v>
      </c>
      <c r="Q4400" s="4" t="s">
        <v>3501</v>
      </c>
      <c r="R4400" s="4" t="s">
        <v>10577</v>
      </c>
      <c r="S4400" s="12" t="s">
        <v>10578</v>
      </c>
      <c r="T4400" s="7">
        <f t="shared" ref="T4400:T4463" si="71">SUM(E4400:P4400)</f>
        <v>2</v>
      </c>
    </row>
    <row r="4401" spans="1:20" x14ac:dyDescent="0.25">
      <c r="A4401" s="4" t="s">
        <v>2574</v>
      </c>
      <c r="B4401" s="4">
        <v>704</v>
      </c>
      <c r="C4401" s="4" t="s">
        <v>5598</v>
      </c>
      <c r="D4401" s="4" t="s">
        <v>1382</v>
      </c>
      <c r="E4401" s="4">
        <v>0</v>
      </c>
      <c r="F4401" s="4">
        <v>1</v>
      </c>
      <c r="G4401" s="4">
        <v>0</v>
      </c>
      <c r="H4401" s="4">
        <v>0</v>
      </c>
      <c r="I4401" s="4">
        <v>0</v>
      </c>
      <c r="J4401" s="4">
        <v>0</v>
      </c>
      <c r="K4401" s="4">
        <v>0</v>
      </c>
      <c r="L4401" s="4">
        <v>0</v>
      </c>
      <c r="M4401" s="4">
        <v>0</v>
      </c>
      <c r="N4401" s="4">
        <v>0</v>
      </c>
      <c r="O4401" s="4">
        <v>0</v>
      </c>
      <c r="P4401" s="4">
        <v>0</v>
      </c>
      <c r="Q4401" s="4" t="s">
        <v>3501</v>
      </c>
      <c r="R4401" s="4" t="s">
        <v>5599</v>
      </c>
      <c r="S4401" s="12" t="s">
        <v>10579</v>
      </c>
      <c r="T4401" s="7">
        <f t="shared" si="71"/>
        <v>1</v>
      </c>
    </row>
    <row r="4402" spans="1:20" x14ac:dyDescent="0.25">
      <c r="A4402" s="4" t="s">
        <v>5606</v>
      </c>
      <c r="B4402" s="4">
        <v>901</v>
      </c>
      <c r="C4402" s="4" t="s">
        <v>10580</v>
      </c>
      <c r="D4402" s="4" t="s">
        <v>1382</v>
      </c>
      <c r="E4402" s="4">
        <v>2</v>
      </c>
      <c r="F4402" s="4">
        <v>2</v>
      </c>
      <c r="G4402" s="4">
        <v>0</v>
      </c>
      <c r="H4402" s="4">
        <v>0</v>
      </c>
      <c r="I4402" s="4">
        <v>2</v>
      </c>
      <c r="J4402" s="4">
        <v>2</v>
      </c>
      <c r="K4402" s="4">
        <v>0</v>
      </c>
      <c r="L4402" s="4">
        <v>0</v>
      </c>
      <c r="M4402" s="4">
        <v>1</v>
      </c>
      <c r="N4402" s="4">
        <v>1</v>
      </c>
      <c r="O4402" s="4">
        <v>0</v>
      </c>
      <c r="P4402" s="4">
        <v>0</v>
      </c>
      <c r="Q4402" s="4" t="s">
        <v>3501</v>
      </c>
      <c r="R4402" s="4" t="s">
        <v>1382</v>
      </c>
      <c r="S4402" s="12" t="s">
        <v>1382</v>
      </c>
      <c r="T4402" s="7">
        <f t="shared" si="71"/>
        <v>10</v>
      </c>
    </row>
    <row r="4403" spans="1:20" x14ac:dyDescent="0.25">
      <c r="A4403" s="4" t="s">
        <v>5606</v>
      </c>
      <c r="B4403" s="4">
        <v>902</v>
      </c>
      <c r="C4403" s="4" t="s">
        <v>10581</v>
      </c>
      <c r="D4403" s="4" t="s">
        <v>1382</v>
      </c>
      <c r="E4403" s="4">
        <v>33</v>
      </c>
      <c r="F4403" s="4">
        <v>32</v>
      </c>
      <c r="G4403" s="4">
        <v>0</v>
      </c>
      <c r="H4403" s="4">
        <v>0</v>
      </c>
      <c r="I4403" s="4">
        <v>34</v>
      </c>
      <c r="J4403" s="4">
        <v>12</v>
      </c>
      <c r="K4403" s="4">
        <v>0</v>
      </c>
      <c r="L4403" s="4">
        <v>0</v>
      </c>
      <c r="M4403" s="4">
        <v>7</v>
      </c>
      <c r="N4403" s="4">
        <v>6</v>
      </c>
      <c r="O4403" s="4">
        <v>0</v>
      </c>
      <c r="P4403" s="4">
        <v>0</v>
      </c>
      <c r="Q4403" s="4" t="s">
        <v>3501</v>
      </c>
      <c r="R4403" s="4" t="s">
        <v>10582</v>
      </c>
      <c r="S4403" s="12" t="s">
        <v>10583</v>
      </c>
      <c r="T4403" s="7">
        <f t="shared" si="71"/>
        <v>124</v>
      </c>
    </row>
    <row r="4404" spans="1:20" x14ac:dyDescent="0.25">
      <c r="A4404" s="4" t="s">
        <v>5606</v>
      </c>
      <c r="B4404" s="4" t="s">
        <v>10584</v>
      </c>
      <c r="C4404" s="4" t="s">
        <v>10585</v>
      </c>
      <c r="D4404" s="4" t="s">
        <v>1382</v>
      </c>
      <c r="E4404" s="4">
        <v>2</v>
      </c>
      <c r="F4404" s="4">
        <v>0</v>
      </c>
      <c r="G4404" s="4">
        <v>0</v>
      </c>
      <c r="H4404" s="4">
        <v>0</v>
      </c>
      <c r="I4404" s="4">
        <v>2</v>
      </c>
      <c r="J4404" s="4">
        <v>0</v>
      </c>
      <c r="K4404" s="4">
        <v>0</v>
      </c>
      <c r="L4404" s="4">
        <v>0</v>
      </c>
      <c r="M4404" s="4">
        <v>1</v>
      </c>
      <c r="N4404" s="4">
        <v>0</v>
      </c>
      <c r="O4404" s="4">
        <v>0</v>
      </c>
      <c r="P4404" s="4">
        <v>0</v>
      </c>
      <c r="Q4404" s="4" t="s">
        <v>3501</v>
      </c>
      <c r="R4404" s="4" t="s">
        <v>1382</v>
      </c>
      <c r="S4404" s="12" t="s">
        <v>1382</v>
      </c>
      <c r="T4404" s="7">
        <f t="shared" si="71"/>
        <v>5</v>
      </c>
    </row>
    <row r="4405" spans="1:20" x14ac:dyDescent="0.25">
      <c r="A4405" s="4" t="s">
        <v>5606</v>
      </c>
      <c r="B4405" s="4" t="s">
        <v>10586</v>
      </c>
      <c r="C4405" s="4" t="s">
        <v>10587</v>
      </c>
      <c r="D4405" s="4" t="s">
        <v>1382</v>
      </c>
      <c r="E4405" s="4">
        <v>0</v>
      </c>
      <c r="F4405" s="4">
        <v>2</v>
      </c>
      <c r="G4405" s="4">
        <v>0</v>
      </c>
      <c r="H4405" s="4">
        <v>0</v>
      </c>
      <c r="I4405" s="4">
        <v>0</v>
      </c>
      <c r="J4405" s="4">
        <v>2</v>
      </c>
      <c r="K4405" s="4">
        <v>0</v>
      </c>
      <c r="L4405" s="4">
        <v>0</v>
      </c>
      <c r="M4405" s="4">
        <v>0</v>
      </c>
      <c r="N4405" s="4">
        <v>1</v>
      </c>
      <c r="O4405" s="4">
        <v>0</v>
      </c>
      <c r="P4405" s="4">
        <v>0</v>
      </c>
      <c r="Q4405" s="4" t="s">
        <v>3501</v>
      </c>
      <c r="R4405" s="4" t="s">
        <v>1382</v>
      </c>
      <c r="S4405" s="12" t="s">
        <v>1382</v>
      </c>
      <c r="T4405" s="7">
        <f t="shared" si="71"/>
        <v>5</v>
      </c>
    </row>
    <row r="4406" spans="1:20" x14ac:dyDescent="0.25">
      <c r="A4406" s="4" t="s">
        <v>10588</v>
      </c>
      <c r="B4406" s="4">
        <v>710</v>
      </c>
      <c r="C4406" s="4" t="s">
        <v>10589</v>
      </c>
      <c r="D4406" s="4" t="s">
        <v>1382</v>
      </c>
      <c r="E4406" s="4">
        <v>1</v>
      </c>
      <c r="F4406" s="4">
        <v>1</v>
      </c>
      <c r="G4406" s="4">
        <v>0</v>
      </c>
      <c r="H4406" s="4">
        <v>0</v>
      </c>
      <c r="I4406" s="4">
        <v>1</v>
      </c>
      <c r="J4406" s="4">
        <v>1</v>
      </c>
      <c r="K4406" s="4">
        <v>0</v>
      </c>
      <c r="L4406" s="4">
        <v>0</v>
      </c>
      <c r="M4406" s="4">
        <v>1</v>
      </c>
      <c r="N4406" s="4">
        <v>1</v>
      </c>
      <c r="O4406" s="4">
        <v>0</v>
      </c>
      <c r="P4406" s="4">
        <v>0</v>
      </c>
      <c r="Q4406" s="4" t="s">
        <v>3501</v>
      </c>
      <c r="R4406" s="4" t="s">
        <v>1382</v>
      </c>
      <c r="S4406" s="12" t="s">
        <v>1382</v>
      </c>
      <c r="T4406" s="7">
        <f t="shared" si="71"/>
        <v>6</v>
      </c>
    </row>
    <row r="4407" spans="1:20" x14ac:dyDescent="0.25">
      <c r="A4407" s="4" t="s">
        <v>10588</v>
      </c>
      <c r="B4407" s="4">
        <v>715</v>
      </c>
      <c r="C4407" s="4" t="s">
        <v>10590</v>
      </c>
      <c r="D4407" s="4" t="s">
        <v>1382</v>
      </c>
      <c r="E4407" s="4">
        <v>1</v>
      </c>
      <c r="F4407" s="4">
        <v>0</v>
      </c>
      <c r="G4407" s="4">
        <v>0</v>
      </c>
      <c r="H4407" s="4">
        <v>0</v>
      </c>
      <c r="I4407" s="4">
        <v>1</v>
      </c>
      <c r="J4407" s="4">
        <v>0</v>
      </c>
      <c r="K4407" s="4">
        <v>0</v>
      </c>
      <c r="L4407" s="4">
        <v>0</v>
      </c>
      <c r="M4407" s="4">
        <v>1</v>
      </c>
      <c r="N4407" s="4">
        <v>0</v>
      </c>
      <c r="O4407" s="4">
        <v>0</v>
      </c>
      <c r="P4407" s="4">
        <v>0</v>
      </c>
      <c r="Q4407" s="4" t="s">
        <v>3501</v>
      </c>
      <c r="R4407" s="4" t="s">
        <v>1382</v>
      </c>
      <c r="S4407" s="12" t="s">
        <v>1382</v>
      </c>
      <c r="T4407" s="7">
        <f t="shared" si="71"/>
        <v>3</v>
      </c>
    </row>
    <row r="4408" spans="1:20" x14ac:dyDescent="0.25">
      <c r="A4408" s="4" t="s">
        <v>10588</v>
      </c>
      <c r="B4408" s="4">
        <v>716</v>
      </c>
      <c r="C4408" s="4" t="s">
        <v>10591</v>
      </c>
      <c r="D4408" s="4" t="s">
        <v>1382</v>
      </c>
      <c r="E4408" s="4">
        <v>1</v>
      </c>
      <c r="F4408" s="4">
        <v>0</v>
      </c>
      <c r="G4408" s="4">
        <v>0</v>
      </c>
      <c r="H4408" s="4">
        <v>0</v>
      </c>
      <c r="I4408" s="4">
        <v>1</v>
      </c>
      <c r="J4408" s="4">
        <v>0</v>
      </c>
      <c r="K4408" s="4">
        <v>0</v>
      </c>
      <c r="L4408" s="4">
        <v>0</v>
      </c>
      <c r="M4408" s="4">
        <v>2</v>
      </c>
      <c r="N4408" s="4">
        <v>0</v>
      </c>
      <c r="O4408" s="4">
        <v>0</v>
      </c>
      <c r="P4408" s="4">
        <v>0</v>
      </c>
      <c r="Q4408" s="4" t="s">
        <v>3501</v>
      </c>
      <c r="R4408" s="4" t="s">
        <v>10592</v>
      </c>
      <c r="S4408" s="12" t="s">
        <v>10593</v>
      </c>
      <c r="T4408" s="7">
        <f t="shared" si="71"/>
        <v>4</v>
      </c>
    </row>
    <row r="4409" spans="1:20" x14ac:dyDescent="0.25">
      <c r="A4409" s="4" t="s">
        <v>10588</v>
      </c>
      <c r="B4409" s="4">
        <v>717</v>
      </c>
      <c r="C4409" s="4" t="s">
        <v>10594</v>
      </c>
      <c r="D4409" s="4" t="s">
        <v>1382</v>
      </c>
      <c r="E4409" s="4">
        <v>0</v>
      </c>
      <c r="F4409" s="4">
        <v>1</v>
      </c>
      <c r="G4409" s="4">
        <v>0</v>
      </c>
      <c r="H4409" s="4">
        <v>0</v>
      </c>
      <c r="I4409" s="4">
        <v>0</v>
      </c>
      <c r="J4409" s="4">
        <v>1</v>
      </c>
      <c r="K4409" s="4">
        <v>0</v>
      </c>
      <c r="L4409" s="4">
        <v>0</v>
      </c>
      <c r="M4409" s="4">
        <v>0</v>
      </c>
      <c r="N4409" s="4">
        <v>2</v>
      </c>
      <c r="O4409" s="4">
        <v>0</v>
      </c>
      <c r="P4409" s="4">
        <v>0</v>
      </c>
      <c r="Q4409" s="4" t="s">
        <v>3501</v>
      </c>
      <c r="R4409" s="4" t="s">
        <v>1382</v>
      </c>
      <c r="S4409" s="12" t="s">
        <v>1382</v>
      </c>
      <c r="T4409" s="7">
        <f t="shared" si="71"/>
        <v>4</v>
      </c>
    </row>
    <row r="4410" spans="1:20" x14ac:dyDescent="0.25">
      <c r="A4410" s="4" t="s">
        <v>10588</v>
      </c>
      <c r="B4410" s="4">
        <v>718</v>
      </c>
      <c r="C4410" s="4" t="s">
        <v>10595</v>
      </c>
      <c r="D4410" s="4" t="s">
        <v>1382</v>
      </c>
      <c r="E4410" s="4">
        <v>0</v>
      </c>
      <c r="F4410" s="4">
        <v>1</v>
      </c>
      <c r="G4410" s="4">
        <v>0</v>
      </c>
      <c r="H4410" s="4">
        <v>0</v>
      </c>
      <c r="I4410" s="4">
        <v>0</v>
      </c>
      <c r="J4410" s="4">
        <v>1</v>
      </c>
      <c r="K4410" s="4">
        <v>0</v>
      </c>
      <c r="L4410" s="4">
        <v>0</v>
      </c>
      <c r="M4410" s="4">
        <v>0</v>
      </c>
      <c r="N4410" s="4">
        <v>1</v>
      </c>
      <c r="O4410" s="4">
        <v>0</v>
      </c>
      <c r="P4410" s="4">
        <v>0</v>
      </c>
      <c r="Q4410" s="4" t="s">
        <v>3501</v>
      </c>
      <c r="R4410" s="4" t="s">
        <v>1382</v>
      </c>
      <c r="S4410" s="12" t="s">
        <v>1382</v>
      </c>
      <c r="T4410" s="7">
        <f t="shared" si="71"/>
        <v>3</v>
      </c>
    </row>
    <row r="4411" spans="1:20" x14ac:dyDescent="0.25">
      <c r="A4411" s="4" t="s">
        <v>10588</v>
      </c>
      <c r="B4411" s="4">
        <v>720</v>
      </c>
      <c r="C4411" s="4" t="s">
        <v>10596</v>
      </c>
      <c r="D4411" s="4" t="s">
        <v>1382</v>
      </c>
      <c r="E4411" s="4">
        <v>2</v>
      </c>
      <c r="F4411" s="4">
        <v>0</v>
      </c>
      <c r="G4411" s="4">
        <v>0</v>
      </c>
      <c r="H4411" s="4">
        <v>0</v>
      </c>
      <c r="I4411" s="4">
        <v>1</v>
      </c>
      <c r="J4411" s="4">
        <v>0</v>
      </c>
      <c r="K4411" s="4">
        <v>0</v>
      </c>
      <c r="L4411" s="4">
        <v>0</v>
      </c>
      <c r="M4411" s="4">
        <v>1</v>
      </c>
      <c r="N4411" s="4">
        <v>0</v>
      </c>
      <c r="O4411" s="4">
        <v>0</v>
      </c>
      <c r="P4411" s="4">
        <v>0</v>
      </c>
      <c r="Q4411" s="4" t="s">
        <v>3501</v>
      </c>
      <c r="R4411" s="4" t="s">
        <v>1382</v>
      </c>
      <c r="S4411" s="12" t="s">
        <v>1382</v>
      </c>
      <c r="T4411" s="7">
        <f t="shared" si="71"/>
        <v>4</v>
      </c>
    </row>
    <row r="4412" spans="1:20" x14ac:dyDescent="0.25">
      <c r="A4412" s="4" t="s">
        <v>10588</v>
      </c>
      <c r="B4412" s="4">
        <v>722</v>
      </c>
      <c r="C4412" s="4" t="s">
        <v>10597</v>
      </c>
      <c r="D4412" s="4" t="s">
        <v>1382</v>
      </c>
      <c r="E4412" s="4">
        <v>1</v>
      </c>
      <c r="F4412" s="4">
        <v>0</v>
      </c>
      <c r="G4412" s="4">
        <v>0</v>
      </c>
      <c r="H4412" s="4">
        <v>0</v>
      </c>
      <c r="I4412" s="4">
        <v>1</v>
      </c>
      <c r="J4412" s="4">
        <v>0</v>
      </c>
      <c r="K4412" s="4">
        <v>0</v>
      </c>
      <c r="L4412" s="4">
        <v>0</v>
      </c>
      <c r="M4412" s="4">
        <v>1</v>
      </c>
      <c r="N4412" s="4">
        <v>0</v>
      </c>
      <c r="O4412" s="4">
        <v>0</v>
      </c>
      <c r="P4412" s="4">
        <v>0</v>
      </c>
      <c r="Q4412" s="4" t="s">
        <v>3501</v>
      </c>
      <c r="R4412" s="4" t="s">
        <v>10598</v>
      </c>
      <c r="S4412" s="12" t="s">
        <v>10599</v>
      </c>
      <c r="T4412" s="7">
        <f t="shared" si="71"/>
        <v>3</v>
      </c>
    </row>
    <row r="4413" spans="1:20" x14ac:dyDescent="0.25">
      <c r="A4413" s="4" t="s">
        <v>10588</v>
      </c>
      <c r="B4413" s="4">
        <v>723</v>
      </c>
      <c r="C4413" s="4" t="s">
        <v>10600</v>
      </c>
      <c r="D4413" s="4" t="s">
        <v>1382</v>
      </c>
      <c r="E4413" s="4">
        <v>0</v>
      </c>
      <c r="F4413" s="4">
        <v>0</v>
      </c>
      <c r="G4413" s="4">
        <v>0</v>
      </c>
      <c r="H4413" s="4">
        <v>0</v>
      </c>
      <c r="I4413" s="4">
        <v>0</v>
      </c>
      <c r="J4413" s="4">
        <v>2</v>
      </c>
      <c r="K4413" s="4">
        <v>0</v>
      </c>
      <c r="L4413" s="4">
        <v>0</v>
      </c>
      <c r="M4413" s="4">
        <v>0</v>
      </c>
      <c r="N4413" s="4">
        <v>2</v>
      </c>
      <c r="O4413" s="4">
        <v>0</v>
      </c>
      <c r="P4413" s="4">
        <v>0</v>
      </c>
      <c r="Q4413" s="4" t="s">
        <v>3501</v>
      </c>
      <c r="R4413" s="4" t="s">
        <v>1382</v>
      </c>
      <c r="S4413" s="12" t="s">
        <v>1382</v>
      </c>
      <c r="T4413" s="7">
        <f t="shared" si="71"/>
        <v>4</v>
      </c>
    </row>
    <row r="4414" spans="1:20" x14ac:dyDescent="0.25">
      <c r="A4414" s="4" t="s">
        <v>10588</v>
      </c>
      <c r="B4414" s="4">
        <v>730</v>
      </c>
      <c r="C4414" s="4" t="s">
        <v>10601</v>
      </c>
      <c r="D4414" s="4" t="s">
        <v>1382</v>
      </c>
      <c r="E4414" s="4">
        <v>0</v>
      </c>
      <c r="F4414" s="4">
        <v>0</v>
      </c>
      <c r="G4414" s="4">
        <v>0</v>
      </c>
      <c r="H4414" s="4">
        <v>0</v>
      </c>
      <c r="I4414" s="4">
        <v>0</v>
      </c>
      <c r="J4414" s="4">
        <v>0</v>
      </c>
      <c r="K4414" s="4">
        <v>0</v>
      </c>
      <c r="L4414" s="4">
        <v>0</v>
      </c>
      <c r="M4414" s="4">
        <v>0</v>
      </c>
      <c r="N4414" s="4">
        <v>2</v>
      </c>
      <c r="O4414" s="4">
        <v>0</v>
      </c>
      <c r="P4414" s="4">
        <v>0</v>
      </c>
      <c r="Q4414" s="4" t="s">
        <v>3501</v>
      </c>
      <c r="R4414" s="4" t="s">
        <v>1382</v>
      </c>
      <c r="S4414" s="12" t="s">
        <v>1382</v>
      </c>
      <c r="T4414" s="7">
        <f t="shared" si="71"/>
        <v>2</v>
      </c>
    </row>
    <row r="4415" spans="1:20" x14ac:dyDescent="0.25">
      <c r="A4415" s="4" t="s">
        <v>10588</v>
      </c>
      <c r="B4415" s="4">
        <v>785</v>
      </c>
      <c r="C4415" s="4" t="s">
        <v>10602</v>
      </c>
      <c r="D4415" s="4" t="s">
        <v>1382</v>
      </c>
      <c r="E4415" s="4">
        <v>0</v>
      </c>
      <c r="F4415" s="4">
        <v>0</v>
      </c>
      <c r="G4415" s="4">
        <v>0</v>
      </c>
      <c r="H4415" s="4">
        <v>0</v>
      </c>
      <c r="I4415" s="4">
        <v>0</v>
      </c>
      <c r="J4415" s="4">
        <v>0</v>
      </c>
      <c r="K4415" s="4">
        <v>0</v>
      </c>
      <c r="L4415" s="4">
        <v>0</v>
      </c>
      <c r="M4415" s="4">
        <v>0</v>
      </c>
      <c r="N4415" s="4">
        <v>1</v>
      </c>
      <c r="O4415" s="4">
        <v>0</v>
      </c>
      <c r="P4415" s="4">
        <v>0</v>
      </c>
      <c r="Q4415" s="4" t="s">
        <v>3501</v>
      </c>
      <c r="R4415" s="4" t="s">
        <v>1382</v>
      </c>
      <c r="S4415" s="12" t="s">
        <v>1382</v>
      </c>
      <c r="T4415" s="7">
        <f t="shared" si="71"/>
        <v>1</v>
      </c>
    </row>
    <row r="4416" spans="1:20" x14ac:dyDescent="0.25">
      <c r="A4416" s="4" t="s">
        <v>10588</v>
      </c>
      <c r="B4416" s="4">
        <v>850</v>
      </c>
      <c r="C4416" s="4" t="s">
        <v>10603</v>
      </c>
      <c r="D4416" s="4" t="s">
        <v>1382</v>
      </c>
      <c r="E4416" s="4">
        <v>1</v>
      </c>
      <c r="F4416" s="4">
        <v>0</v>
      </c>
      <c r="G4416" s="4">
        <v>0</v>
      </c>
      <c r="H4416" s="4">
        <v>0</v>
      </c>
      <c r="I4416" s="4">
        <v>1</v>
      </c>
      <c r="J4416" s="4">
        <v>0</v>
      </c>
      <c r="K4416" s="4">
        <v>0</v>
      </c>
      <c r="L4416" s="4">
        <v>0</v>
      </c>
      <c r="M4416" s="4">
        <v>1</v>
      </c>
      <c r="N4416" s="4">
        <v>0</v>
      </c>
      <c r="O4416" s="4">
        <v>0</v>
      </c>
      <c r="P4416" s="4">
        <v>0</v>
      </c>
      <c r="Q4416" s="4" t="s">
        <v>3501</v>
      </c>
      <c r="R4416" s="4" t="s">
        <v>1382</v>
      </c>
      <c r="S4416" s="12" t="s">
        <v>1382</v>
      </c>
      <c r="T4416" s="7">
        <f t="shared" si="71"/>
        <v>3</v>
      </c>
    </row>
    <row r="4417" spans="1:20" x14ac:dyDescent="0.25">
      <c r="A4417" s="4" t="s">
        <v>10588</v>
      </c>
      <c r="B4417" s="4">
        <v>888</v>
      </c>
      <c r="C4417" s="4" t="s">
        <v>10604</v>
      </c>
      <c r="D4417" s="4" t="s">
        <v>1382</v>
      </c>
      <c r="E4417" s="4">
        <v>0</v>
      </c>
      <c r="F4417" s="4">
        <v>0</v>
      </c>
      <c r="G4417" s="4">
        <v>0</v>
      </c>
      <c r="H4417" s="4">
        <v>0</v>
      </c>
      <c r="I4417" s="4">
        <v>0</v>
      </c>
      <c r="J4417" s="4">
        <v>0</v>
      </c>
      <c r="K4417" s="4">
        <v>0</v>
      </c>
      <c r="L4417" s="4">
        <v>0</v>
      </c>
      <c r="M4417" s="4">
        <v>0</v>
      </c>
      <c r="N4417" s="4">
        <v>3</v>
      </c>
      <c r="O4417" s="4">
        <v>0</v>
      </c>
      <c r="P4417" s="4">
        <v>0</v>
      </c>
      <c r="Q4417" s="4" t="s">
        <v>3501</v>
      </c>
      <c r="R4417" s="4" t="s">
        <v>10605</v>
      </c>
      <c r="S4417" s="12" t="s">
        <v>10606</v>
      </c>
      <c r="T4417" s="7">
        <f t="shared" si="71"/>
        <v>3</v>
      </c>
    </row>
    <row r="4418" spans="1:20" x14ac:dyDescent="0.25">
      <c r="A4418" s="4" t="s">
        <v>10588</v>
      </c>
      <c r="B4418" s="4">
        <v>891</v>
      </c>
      <c r="C4418" s="4" t="s">
        <v>4694</v>
      </c>
      <c r="D4418" s="4" t="s">
        <v>1382</v>
      </c>
      <c r="E4418" s="4">
        <v>0</v>
      </c>
      <c r="F4418" s="4">
        <v>0</v>
      </c>
      <c r="G4418" s="4">
        <v>0</v>
      </c>
      <c r="H4418" s="4">
        <v>0</v>
      </c>
      <c r="I4418" s="4">
        <v>0</v>
      </c>
      <c r="J4418" s="4">
        <v>12</v>
      </c>
      <c r="K4418" s="4">
        <v>0</v>
      </c>
      <c r="L4418" s="4">
        <v>0</v>
      </c>
      <c r="M4418" s="4">
        <v>0</v>
      </c>
      <c r="N4418" s="4">
        <v>3</v>
      </c>
      <c r="O4418" s="4">
        <v>0</v>
      </c>
      <c r="P4418" s="4">
        <v>0</v>
      </c>
      <c r="Q4418" s="4" t="s">
        <v>3501</v>
      </c>
      <c r="R4418" s="4" t="s">
        <v>1382</v>
      </c>
      <c r="S4418" s="12" t="s">
        <v>1382</v>
      </c>
      <c r="T4418" s="7">
        <f t="shared" si="71"/>
        <v>15</v>
      </c>
    </row>
    <row r="4419" spans="1:20" x14ac:dyDescent="0.25">
      <c r="A4419" s="4" t="s">
        <v>2578</v>
      </c>
      <c r="B4419" s="4">
        <v>701</v>
      </c>
      <c r="C4419" s="4" t="s">
        <v>10607</v>
      </c>
      <c r="D4419" s="4" t="s">
        <v>1382</v>
      </c>
      <c r="E4419" s="4">
        <v>0</v>
      </c>
      <c r="F4419" s="4">
        <v>0</v>
      </c>
      <c r="G4419" s="4">
        <v>0</v>
      </c>
      <c r="H4419" s="4">
        <v>0</v>
      </c>
      <c r="I4419" s="4">
        <v>2</v>
      </c>
      <c r="J4419" s="4">
        <v>0</v>
      </c>
      <c r="K4419" s="4">
        <v>0</v>
      </c>
      <c r="L4419" s="4">
        <v>0</v>
      </c>
      <c r="M4419" s="4">
        <v>0</v>
      </c>
      <c r="N4419" s="4">
        <v>0</v>
      </c>
      <c r="O4419" s="4">
        <v>0</v>
      </c>
      <c r="P4419" s="4">
        <v>0</v>
      </c>
      <c r="Q4419" s="4" t="s">
        <v>3501</v>
      </c>
      <c r="R4419" s="4" t="s">
        <v>1382</v>
      </c>
      <c r="S4419" s="12" t="s">
        <v>1382</v>
      </c>
      <c r="T4419" s="7">
        <f t="shared" si="71"/>
        <v>2</v>
      </c>
    </row>
    <row r="4420" spans="1:20" x14ac:dyDescent="0.25">
      <c r="A4420" s="4" t="s">
        <v>2578</v>
      </c>
      <c r="B4420" s="4">
        <v>702</v>
      </c>
      <c r="C4420" s="4" t="s">
        <v>10608</v>
      </c>
      <c r="D4420" s="4" t="s">
        <v>1382</v>
      </c>
      <c r="E4420" s="4">
        <v>0</v>
      </c>
      <c r="F4420" s="4">
        <v>0</v>
      </c>
      <c r="G4420" s="4">
        <v>0</v>
      </c>
      <c r="H4420" s="4">
        <v>0</v>
      </c>
      <c r="I4420" s="4">
        <v>0</v>
      </c>
      <c r="J4420" s="4">
        <v>0</v>
      </c>
      <c r="K4420" s="4">
        <v>0</v>
      </c>
      <c r="L4420" s="4">
        <v>0</v>
      </c>
      <c r="M4420" s="4">
        <v>2</v>
      </c>
      <c r="N4420" s="4">
        <v>0</v>
      </c>
      <c r="O4420" s="4">
        <v>0</v>
      </c>
      <c r="P4420" s="4">
        <v>0</v>
      </c>
      <c r="Q4420" s="4" t="s">
        <v>3501</v>
      </c>
      <c r="R4420" s="4" t="s">
        <v>1382</v>
      </c>
      <c r="S4420" s="12" t="s">
        <v>1382</v>
      </c>
      <c r="T4420" s="7">
        <f t="shared" si="71"/>
        <v>2</v>
      </c>
    </row>
    <row r="4421" spans="1:20" x14ac:dyDescent="0.25">
      <c r="A4421" s="4" t="s">
        <v>2578</v>
      </c>
      <c r="B4421" s="4">
        <v>704</v>
      </c>
      <c r="C4421" s="4" t="s">
        <v>10609</v>
      </c>
      <c r="D4421" s="4" t="s">
        <v>1382</v>
      </c>
      <c r="E4421" s="4">
        <v>0</v>
      </c>
      <c r="F4421" s="4">
        <v>1</v>
      </c>
      <c r="G4421" s="4">
        <v>0</v>
      </c>
      <c r="H4421" s="4">
        <v>0</v>
      </c>
      <c r="I4421" s="4">
        <v>0</v>
      </c>
      <c r="J4421" s="4">
        <v>1</v>
      </c>
      <c r="K4421" s="4">
        <v>0</v>
      </c>
      <c r="L4421" s="4">
        <v>0</v>
      </c>
      <c r="M4421" s="4">
        <v>0</v>
      </c>
      <c r="N4421" s="4">
        <v>1</v>
      </c>
      <c r="O4421" s="4">
        <v>0</v>
      </c>
      <c r="P4421" s="4">
        <v>0</v>
      </c>
      <c r="Q4421" s="4" t="s">
        <v>3501</v>
      </c>
      <c r="R4421" s="4" t="s">
        <v>1382</v>
      </c>
      <c r="S4421" s="12" t="s">
        <v>1382</v>
      </c>
      <c r="T4421" s="7">
        <f t="shared" si="71"/>
        <v>3</v>
      </c>
    </row>
    <row r="4422" spans="1:20" x14ac:dyDescent="0.25">
      <c r="A4422" s="4" t="s">
        <v>2578</v>
      </c>
      <c r="B4422" s="4">
        <v>706</v>
      </c>
      <c r="C4422" s="4" t="s">
        <v>10610</v>
      </c>
      <c r="D4422" s="4" t="s">
        <v>1382</v>
      </c>
      <c r="E4422" s="4">
        <v>2</v>
      </c>
      <c r="F4422" s="4">
        <v>0</v>
      </c>
      <c r="G4422" s="4">
        <v>0</v>
      </c>
      <c r="H4422" s="4">
        <v>0</v>
      </c>
      <c r="I4422" s="4">
        <v>10</v>
      </c>
      <c r="J4422" s="4">
        <v>0</v>
      </c>
      <c r="K4422" s="4">
        <v>0</v>
      </c>
      <c r="L4422" s="4">
        <v>0</v>
      </c>
      <c r="M4422" s="4">
        <v>13</v>
      </c>
      <c r="N4422" s="4">
        <v>0</v>
      </c>
      <c r="O4422" s="4">
        <v>0</v>
      </c>
      <c r="P4422" s="4">
        <v>0</v>
      </c>
      <c r="Q4422" s="4" t="s">
        <v>3501</v>
      </c>
      <c r="R4422" s="4" t="s">
        <v>1382</v>
      </c>
      <c r="S4422" s="12" t="s">
        <v>1382</v>
      </c>
      <c r="T4422" s="7">
        <f t="shared" si="71"/>
        <v>25</v>
      </c>
    </row>
    <row r="4423" spans="1:20" x14ac:dyDescent="0.25">
      <c r="A4423" s="4" t="s">
        <v>2578</v>
      </c>
      <c r="B4423" s="4">
        <v>712</v>
      </c>
      <c r="C4423" s="4" t="s">
        <v>10611</v>
      </c>
      <c r="D4423" s="4" t="s">
        <v>1382</v>
      </c>
      <c r="E4423" s="4">
        <v>3</v>
      </c>
      <c r="F4423" s="4">
        <v>0</v>
      </c>
      <c r="G4423" s="4">
        <v>0</v>
      </c>
      <c r="H4423" s="4">
        <v>0</v>
      </c>
      <c r="I4423" s="4">
        <v>1</v>
      </c>
      <c r="J4423" s="4">
        <v>0</v>
      </c>
      <c r="K4423" s="4">
        <v>0</v>
      </c>
      <c r="L4423" s="4">
        <v>0</v>
      </c>
      <c r="M4423" s="4">
        <v>3</v>
      </c>
      <c r="N4423" s="4">
        <v>0</v>
      </c>
      <c r="O4423" s="4">
        <v>0</v>
      </c>
      <c r="P4423" s="4">
        <v>0</v>
      </c>
      <c r="Q4423" s="4" t="s">
        <v>3501</v>
      </c>
      <c r="R4423" s="4" t="s">
        <v>10612</v>
      </c>
      <c r="S4423" s="12" t="s">
        <v>10613</v>
      </c>
      <c r="T4423" s="7">
        <f t="shared" si="71"/>
        <v>7</v>
      </c>
    </row>
    <row r="4424" spans="1:20" x14ac:dyDescent="0.25">
      <c r="A4424" s="4" t="s">
        <v>2578</v>
      </c>
      <c r="B4424" s="4">
        <v>715</v>
      </c>
      <c r="C4424" s="4" t="s">
        <v>10614</v>
      </c>
      <c r="D4424" s="4" t="s">
        <v>1382</v>
      </c>
      <c r="E4424" s="4">
        <v>0</v>
      </c>
      <c r="F4424" s="4">
        <v>0</v>
      </c>
      <c r="G4424" s="4">
        <v>0</v>
      </c>
      <c r="H4424" s="4">
        <v>0</v>
      </c>
      <c r="I4424" s="4">
        <v>0</v>
      </c>
      <c r="J4424" s="4">
        <v>0</v>
      </c>
      <c r="K4424" s="4">
        <v>0</v>
      </c>
      <c r="L4424" s="4">
        <v>0</v>
      </c>
      <c r="M4424" s="4">
        <v>2</v>
      </c>
      <c r="N4424" s="4">
        <v>0</v>
      </c>
      <c r="O4424" s="4">
        <v>0</v>
      </c>
      <c r="P4424" s="4">
        <v>0</v>
      </c>
      <c r="Q4424" s="4" t="s">
        <v>3501</v>
      </c>
      <c r="R4424" s="4" t="s">
        <v>1382</v>
      </c>
      <c r="S4424" s="12" t="s">
        <v>1382</v>
      </c>
      <c r="T4424" s="7">
        <f t="shared" si="71"/>
        <v>2</v>
      </c>
    </row>
    <row r="4425" spans="1:20" x14ac:dyDescent="0.25">
      <c r="A4425" s="4" t="s">
        <v>2578</v>
      </c>
      <c r="B4425" s="4">
        <v>888</v>
      </c>
      <c r="C4425" s="4" t="s">
        <v>10604</v>
      </c>
      <c r="D4425" s="4" t="s">
        <v>1382</v>
      </c>
      <c r="E4425" s="4">
        <v>0</v>
      </c>
      <c r="F4425" s="4">
        <v>0</v>
      </c>
      <c r="G4425" s="4">
        <v>0</v>
      </c>
      <c r="H4425" s="4">
        <v>0</v>
      </c>
      <c r="I4425" s="4">
        <v>0</v>
      </c>
      <c r="J4425" s="4">
        <v>0</v>
      </c>
      <c r="K4425" s="4">
        <v>0</v>
      </c>
      <c r="L4425" s="4">
        <v>0</v>
      </c>
      <c r="M4425" s="4">
        <v>0</v>
      </c>
      <c r="N4425" s="4">
        <v>3</v>
      </c>
      <c r="O4425" s="4">
        <v>0</v>
      </c>
      <c r="P4425" s="4">
        <v>0</v>
      </c>
      <c r="Q4425" s="4" t="s">
        <v>3501</v>
      </c>
      <c r="R4425" s="4" t="s">
        <v>1382</v>
      </c>
      <c r="S4425" s="12" t="s">
        <v>1382</v>
      </c>
      <c r="T4425" s="7">
        <f t="shared" si="71"/>
        <v>3</v>
      </c>
    </row>
    <row r="4426" spans="1:20" x14ac:dyDescent="0.25">
      <c r="A4426" s="4" t="s">
        <v>1503</v>
      </c>
      <c r="B4426" s="4">
        <v>801</v>
      </c>
      <c r="C4426" s="4" t="s">
        <v>10615</v>
      </c>
      <c r="D4426" s="4" t="s">
        <v>1382</v>
      </c>
      <c r="E4426" s="4">
        <v>0</v>
      </c>
      <c r="F4426" s="4">
        <v>0</v>
      </c>
      <c r="G4426" s="4">
        <v>0</v>
      </c>
      <c r="H4426" s="4">
        <v>0</v>
      </c>
      <c r="I4426" s="4">
        <v>1</v>
      </c>
      <c r="J4426" s="4">
        <v>0</v>
      </c>
      <c r="K4426" s="4">
        <v>0</v>
      </c>
      <c r="L4426" s="4">
        <v>0</v>
      </c>
      <c r="M4426" s="4">
        <v>0</v>
      </c>
      <c r="N4426" s="4">
        <v>0</v>
      </c>
      <c r="O4426" s="4">
        <v>0</v>
      </c>
      <c r="P4426" s="4">
        <v>0</v>
      </c>
      <c r="Q4426" s="4" t="s">
        <v>3501</v>
      </c>
      <c r="R4426" s="4" t="s">
        <v>10616</v>
      </c>
      <c r="S4426" s="12" t="s">
        <v>10617</v>
      </c>
      <c r="T4426" s="7">
        <f t="shared" si="71"/>
        <v>1</v>
      </c>
    </row>
    <row r="4427" spans="1:20" x14ac:dyDescent="0.25">
      <c r="A4427" s="4" t="s">
        <v>1503</v>
      </c>
      <c r="B4427" s="4">
        <v>810</v>
      </c>
      <c r="C4427" s="4" t="s">
        <v>10618</v>
      </c>
      <c r="D4427" s="4" t="s">
        <v>1382</v>
      </c>
      <c r="E4427" s="4">
        <v>0</v>
      </c>
      <c r="F4427" s="4">
        <v>0</v>
      </c>
      <c r="G4427" s="4">
        <v>0</v>
      </c>
      <c r="H4427" s="4">
        <v>0</v>
      </c>
      <c r="I4427" s="4">
        <v>0</v>
      </c>
      <c r="J4427" s="4">
        <v>0</v>
      </c>
      <c r="K4427" s="4">
        <v>0</v>
      </c>
      <c r="L4427" s="4">
        <v>0</v>
      </c>
      <c r="M4427" s="4">
        <v>1</v>
      </c>
      <c r="N4427" s="4">
        <v>0</v>
      </c>
      <c r="O4427" s="4">
        <v>0</v>
      </c>
      <c r="P4427" s="4">
        <v>0</v>
      </c>
      <c r="Q4427" s="4" t="s">
        <v>3501</v>
      </c>
      <c r="R4427" s="4" t="s">
        <v>1382</v>
      </c>
      <c r="S4427" s="12" t="s">
        <v>1382</v>
      </c>
      <c r="T4427" s="7">
        <f t="shared" si="71"/>
        <v>1</v>
      </c>
    </row>
    <row r="4428" spans="1:20" x14ac:dyDescent="0.25">
      <c r="A4428" s="4" t="s">
        <v>1503</v>
      </c>
      <c r="B4428" s="4">
        <v>842</v>
      </c>
      <c r="C4428" s="4" t="s">
        <v>10619</v>
      </c>
      <c r="D4428" s="4" t="s">
        <v>10620</v>
      </c>
      <c r="E4428" s="4">
        <v>0</v>
      </c>
      <c r="F4428" s="4">
        <v>0</v>
      </c>
      <c r="G4428" s="4">
        <v>0</v>
      </c>
      <c r="H4428" s="4">
        <v>0</v>
      </c>
      <c r="I4428" s="4">
        <v>1</v>
      </c>
      <c r="J4428" s="4">
        <v>0</v>
      </c>
      <c r="K4428" s="4">
        <v>0</v>
      </c>
      <c r="L4428" s="4">
        <v>0</v>
      </c>
      <c r="M4428" s="4">
        <v>0</v>
      </c>
      <c r="N4428" s="4">
        <v>0</v>
      </c>
      <c r="O4428" s="4">
        <v>0</v>
      </c>
      <c r="P4428" s="4">
        <v>0</v>
      </c>
      <c r="Q4428" s="4" t="s">
        <v>3501</v>
      </c>
      <c r="R4428" s="4" t="s">
        <v>1382</v>
      </c>
      <c r="S4428" s="12" t="s">
        <v>1382</v>
      </c>
      <c r="T4428" s="7">
        <f t="shared" si="71"/>
        <v>1</v>
      </c>
    </row>
    <row r="4429" spans="1:20" x14ac:dyDescent="0.25">
      <c r="A4429" s="4" t="s">
        <v>1503</v>
      </c>
      <c r="B4429" s="4">
        <v>858</v>
      </c>
      <c r="C4429" s="4" t="s">
        <v>10621</v>
      </c>
      <c r="D4429" s="4" t="s">
        <v>1382</v>
      </c>
      <c r="E4429" s="4">
        <v>1</v>
      </c>
      <c r="F4429" s="4">
        <v>1</v>
      </c>
      <c r="G4429" s="4">
        <v>0</v>
      </c>
      <c r="H4429" s="4">
        <v>0</v>
      </c>
      <c r="I4429" s="4">
        <v>0</v>
      </c>
      <c r="J4429" s="4">
        <v>0</v>
      </c>
      <c r="K4429" s="4">
        <v>0</v>
      </c>
      <c r="L4429" s="4">
        <v>0</v>
      </c>
      <c r="M4429" s="4">
        <v>1</v>
      </c>
      <c r="N4429" s="4">
        <v>1</v>
      </c>
      <c r="O4429" s="4">
        <v>0</v>
      </c>
      <c r="P4429" s="4">
        <v>0</v>
      </c>
      <c r="Q4429" s="4" t="s">
        <v>3501</v>
      </c>
      <c r="R4429" s="4" t="s">
        <v>1382</v>
      </c>
      <c r="S4429" s="12" t="s">
        <v>1382</v>
      </c>
      <c r="T4429" s="7">
        <f t="shared" si="71"/>
        <v>4</v>
      </c>
    </row>
    <row r="4430" spans="1:20" x14ac:dyDescent="0.25">
      <c r="A4430" s="4" t="s">
        <v>1503</v>
      </c>
      <c r="B4430" s="4">
        <v>890</v>
      </c>
      <c r="C4430" s="4" t="s">
        <v>10622</v>
      </c>
      <c r="D4430" s="4" t="s">
        <v>1382</v>
      </c>
      <c r="E4430" s="4">
        <v>0</v>
      </c>
      <c r="F4430" s="4">
        <v>0</v>
      </c>
      <c r="G4430" s="4">
        <v>0</v>
      </c>
      <c r="H4430" s="4">
        <v>0</v>
      </c>
      <c r="I4430" s="4">
        <v>0</v>
      </c>
      <c r="J4430" s="4">
        <v>1</v>
      </c>
      <c r="K4430" s="4">
        <v>0</v>
      </c>
      <c r="L4430" s="4">
        <v>0</v>
      </c>
      <c r="M4430" s="4">
        <v>0</v>
      </c>
      <c r="N4430" s="4">
        <v>0</v>
      </c>
      <c r="O4430" s="4">
        <v>0</v>
      </c>
      <c r="P4430" s="4">
        <v>0</v>
      </c>
      <c r="Q4430" s="4" t="s">
        <v>3501</v>
      </c>
      <c r="R4430" s="4" t="s">
        <v>1382</v>
      </c>
      <c r="S4430" s="12" t="s">
        <v>1382</v>
      </c>
      <c r="T4430" s="7">
        <f t="shared" si="71"/>
        <v>1</v>
      </c>
    </row>
    <row r="4431" spans="1:20" x14ac:dyDescent="0.25">
      <c r="A4431" s="4" t="s">
        <v>1503</v>
      </c>
      <c r="B4431" s="4">
        <v>891</v>
      </c>
      <c r="C4431" s="4" t="s">
        <v>10623</v>
      </c>
      <c r="D4431" s="4" t="s">
        <v>1382</v>
      </c>
      <c r="E4431" s="4">
        <v>1</v>
      </c>
      <c r="F4431" s="4">
        <v>1</v>
      </c>
      <c r="G4431" s="4">
        <v>0</v>
      </c>
      <c r="H4431" s="4">
        <v>0</v>
      </c>
      <c r="I4431" s="4">
        <v>1</v>
      </c>
      <c r="J4431" s="4">
        <v>1</v>
      </c>
      <c r="K4431" s="4">
        <v>0</v>
      </c>
      <c r="L4431" s="4">
        <v>0</v>
      </c>
      <c r="M4431" s="4">
        <v>1</v>
      </c>
      <c r="N4431" s="4">
        <v>1</v>
      </c>
      <c r="O4431" s="4">
        <v>0</v>
      </c>
      <c r="P4431" s="4">
        <v>0</v>
      </c>
      <c r="Q4431" s="4" t="s">
        <v>3501</v>
      </c>
      <c r="R4431" s="4" t="s">
        <v>10624</v>
      </c>
      <c r="S4431" s="12" t="s">
        <v>10625</v>
      </c>
      <c r="T4431" s="7">
        <f t="shared" si="71"/>
        <v>6</v>
      </c>
    </row>
    <row r="4432" spans="1:20" x14ac:dyDescent="0.25">
      <c r="A4432" s="4" t="s">
        <v>5771</v>
      </c>
      <c r="B4432" s="4">
        <v>735</v>
      </c>
      <c r="C4432" s="4" t="s">
        <v>10626</v>
      </c>
      <c r="D4432" s="4" t="s">
        <v>1382</v>
      </c>
      <c r="E4432" s="4">
        <v>0</v>
      </c>
      <c r="F4432" s="4">
        <v>0</v>
      </c>
      <c r="G4432" s="4">
        <v>0</v>
      </c>
      <c r="H4432" s="4">
        <v>0</v>
      </c>
      <c r="I4432" s="4">
        <v>0</v>
      </c>
      <c r="J4432" s="4">
        <v>0</v>
      </c>
      <c r="K4432" s="4">
        <v>0</v>
      </c>
      <c r="L4432" s="4">
        <v>0</v>
      </c>
      <c r="M4432" s="4">
        <v>0</v>
      </c>
      <c r="N4432" s="4">
        <v>2</v>
      </c>
      <c r="O4432" s="4">
        <v>0</v>
      </c>
      <c r="P4432" s="4">
        <v>0</v>
      </c>
      <c r="Q4432" s="4" t="s">
        <v>3501</v>
      </c>
      <c r="R4432" s="4" t="s">
        <v>10627</v>
      </c>
      <c r="S4432" s="12" t="s">
        <v>10628</v>
      </c>
      <c r="T4432" s="7">
        <f t="shared" si="71"/>
        <v>2</v>
      </c>
    </row>
    <row r="4433" spans="1:20" x14ac:dyDescent="0.25">
      <c r="A4433" s="4" t="s">
        <v>5771</v>
      </c>
      <c r="B4433" s="4">
        <v>740</v>
      </c>
      <c r="C4433" s="4" t="s">
        <v>10629</v>
      </c>
      <c r="D4433" s="4" t="s">
        <v>10630</v>
      </c>
      <c r="E4433" s="4">
        <v>3</v>
      </c>
      <c r="F4433" s="4">
        <v>2</v>
      </c>
      <c r="G4433" s="4">
        <v>0</v>
      </c>
      <c r="H4433" s="4">
        <v>0</v>
      </c>
      <c r="I4433" s="4">
        <v>0</v>
      </c>
      <c r="J4433" s="4">
        <v>1</v>
      </c>
      <c r="K4433" s="4">
        <v>0</v>
      </c>
      <c r="L4433" s="4">
        <v>0</v>
      </c>
      <c r="M4433" s="4">
        <v>0</v>
      </c>
      <c r="N4433" s="4">
        <v>0</v>
      </c>
      <c r="O4433" s="4">
        <v>0</v>
      </c>
      <c r="P4433" s="4">
        <v>0</v>
      </c>
      <c r="Q4433" s="4" t="s">
        <v>3501</v>
      </c>
      <c r="R4433" s="4" t="s">
        <v>10631</v>
      </c>
      <c r="S4433" s="12" t="s">
        <v>10632</v>
      </c>
      <c r="T4433" s="7">
        <f t="shared" si="71"/>
        <v>6</v>
      </c>
    </row>
    <row r="4434" spans="1:20" x14ac:dyDescent="0.25">
      <c r="A4434" s="4" t="s">
        <v>5771</v>
      </c>
      <c r="B4434" s="4">
        <v>752</v>
      </c>
      <c r="C4434" s="4" t="s">
        <v>10633</v>
      </c>
      <c r="D4434" s="4" t="s">
        <v>1382</v>
      </c>
      <c r="E4434" s="4">
        <v>1</v>
      </c>
      <c r="F4434" s="4">
        <v>0</v>
      </c>
      <c r="G4434" s="4">
        <v>0</v>
      </c>
      <c r="H4434" s="4">
        <v>0</v>
      </c>
      <c r="I4434" s="4">
        <v>0</v>
      </c>
      <c r="J4434" s="4">
        <v>0</v>
      </c>
      <c r="K4434" s="4">
        <v>0</v>
      </c>
      <c r="L4434" s="4">
        <v>0</v>
      </c>
      <c r="M4434" s="4">
        <v>1</v>
      </c>
      <c r="N4434" s="4">
        <v>0</v>
      </c>
      <c r="O4434" s="4">
        <v>0</v>
      </c>
      <c r="P4434" s="4">
        <v>0</v>
      </c>
      <c r="Q4434" s="4" t="s">
        <v>3501</v>
      </c>
      <c r="R4434" s="4" t="s">
        <v>1382</v>
      </c>
      <c r="S4434" s="12" t="s">
        <v>1382</v>
      </c>
      <c r="T4434" s="7">
        <f t="shared" si="71"/>
        <v>2</v>
      </c>
    </row>
    <row r="4435" spans="1:20" x14ac:dyDescent="0.25">
      <c r="A4435" s="4" t="s">
        <v>5771</v>
      </c>
      <c r="B4435" s="4">
        <v>760</v>
      </c>
      <c r="C4435" s="4" t="s">
        <v>10634</v>
      </c>
      <c r="D4435" s="4" t="s">
        <v>1382</v>
      </c>
      <c r="E4435" s="4">
        <v>1</v>
      </c>
      <c r="F4435" s="4">
        <v>0</v>
      </c>
      <c r="G4435" s="4">
        <v>0</v>
      </c>
      <c r="H4435" s="4">
        <v>0</v>
      </c>
      <c r="I4435" s="4">
        <v>1</v>
      </c>
      <c r="J4435" s="4">
        <v>0</v>
      </c>
      <c r="K4435" s="4">
        <v>0</v>
      </c>
      <c r="L4435" s="4">
        <v>0</v>
      </c>
      <c r="M4435" s="4">
        <v>1</v>
      </c>
      <c r="N4435" s="4">
        <v>0</v>
      </c>
      <c r="O4435" s="4">
        <v>0</v>
      </c>
      <c r="P4435" s="4">
        <v>0</v>
      </c>
      <c r="Q4435" s="4" t="s">
        <v>3501</v>
      </c>
      <c r="R4435" s="4" t="s">
        <v>10635</v>
      </c>
      <c r="S4435" s="12" t="s">
        <v>10636</v>
      </c>
      <c r="T4435" s="7">
        <f t="shared" si="71"/>
        <v>3</v>
      </c>
    </row>
    <row r="4436" spans="1:20" x14ac:dyDescent="0.25">
      <c r="A4436" s="4" t="s">
        <v>5771</v>
      </c>
      <c r="B4436" s="4">
        <v>761</v>
      </c>
      <c r="C4436" s="4" t="s">
        <v>10637</v>
      </c>
      <c r="D4436" s="4" t="s">
        <v>1382</v>
      </c>
      <c r="E4436" s="4">
        <v>0</v>
      </c>
      <c r="F4436" s="4">
        <v>1</v>
      </c>
      <c r="G4436" s="4">
        <v>0</v>
      </c>
      <c r="H4436" s="4">
        <v>0</v>
      </c>
      <c r="I4436" s="4">
        <v>0</v>
      </c>
      <c r="J4436" s="4">
        <v>1</v>
      </c>
      <c r="K4436" s="4">
        <v>0</v>
      </c>
      <c r="L4436" s="4">
        <v>0</v>
      </c>
      <c r="M4436" s="4">
        <v>0</v>
      </c>
      <c r="N4436" s="4">
        <v>1</v>
      </c>
      <c r="O4436" s="4">
        <v>0</v>
      </c>
      <c r="P4436" s="4">
        <v>0</v>
      </c>
      <c r="Q4436" s="4" t="s">
        <v>3501</v>
      </c>
      <c r="R4436" s="4" t="s">
        <v>10638</v>
      </c>
      <c r="S4436" s="12" t="s">
        <v>10639</v>
      </c>
      <c r="T4436" s="7">
        <f t="shared" si="71"/>
        <v>3</v>
      </c>
    </row>
    <row r="4437" spans="1:20" x14ac:dyDescent="0.25">
      <c r="A4437" s="4" t="s">
        <v>5771</v>
      </c>
      <c r="B4437" s="4">
        <v>762</v>
      </c>
      <c r="C4437" s="4" t="s">
        <v>10640</v>
      </c>
      <c r="D4437" s="4" t="s">
        <v>1382</v>
      </c>
      <c r="E4437" s="4">
        <v>1</v>
      </c>
      <c r="F4437" s="4">
        <v>0</v>
      </c>
      <c r="G4437" s="4">
        <v>0</v>
      </c>
      <c r="H4437" s="4">
        <v>0</v>
      </c>
      <c r="I4437" s="4">
        <v>4</v>
      </c>
      <c r="J4437" s="4">
        <v>0</v>
      </c>
      <c r="K4437" s="4">
        <v>0</v>
      </c>
      <c r="L4437" s="4">
        <v>0</v>
      </c>
      <c r="M4437" s="4">
        <v>2</v>
      </c>
      <c r="N4437" s="4">
        <v>0</v>
      </c>
      <c r="O4437" s="4">
        <v>0</v>
      </c>
      <c r="P4437" s="4">
        <v>0</v>
      </c>
      <c r="Q4437" s="4" t="s">
        <v>3501</v>
      </c>
      <c r="R4437" s="4" t="s">
        <v>10641</v>
      </c>
      <c r="S4437" s="12" t="s">
        <v>10642</v>
      </c>
      <c r="T4437" s="7">
        <f t="shared" si="71"/>
        <v>7</v>
      </c>
    </row>
    <row r="4438" spans="1:20" x14ac:dyDescent="0.25">
      <c r="A4438" s="4" t="s">
        <v>5771</v>
      </c>
      <c r="B4438" s="4">
        <v>765</v>
      </c>
      <c r="C4438" s="4" t="s">
        <v>10643</v>
      </c>
      <c r="D4438" s="4" t="s">
        <v>1382</v>
      </c>
      <c r="E4438" s="4">
        <v>1</v>
      </c>
      <c r="F4438" s="4">
        <v>0</v>
      </c>
      <c r="G4438" s="4">
        <v>0</v>
      </c>
      <c r="H4438" s="4">
        <v>0</v>
      </c>
      <c r="I4438" s="4">
        <v>0</v>
      </c>
      <c r="J4438" s="4">
        <v>0</v>
      </c>
      <c r="K4438" s="4">
        <v>0</v>
      </c>
      <c r="L4438" s="4">
        <v>0</v>
      </c>
      <c r="M4438" s="4">
        <v>1</v>
      </c>
      <c r="N4438" s="4">
        <v>0</v>
      </c>
      <c r="O4438" s="4">
        <v>0</v>
      </c>
      <c r="P4438" s="4">
        <v>0</v>
      </c>
      <c r="Q4438" s="4" t="s">
        <v>3501</v>
      </c>
      <c r="R4438" s="4" t="s">
        <v>1382</v>
      </c>
      <c r="S4438" s="12" t="s">
        <v>1382</v>
      </c>
      <c r="T4438" s="7">
        <f t="shared" si="71"/>
        <v>2</v>
      </c>
    </row>
    <row r="4439" spans="1:20" x14ac:dyDescent="0.25">
      <c r="A4439" s="4" t="s">
        <v>5771</v>
      </c>
      <c r="B4439" s="4">
        <v>767</v>
      </c>
      <c r="C4439" s="4" t="s">
        <v>10644</v>
      </c>
      <c r="D4439" s="4" t="s">
        <v>1382</v>
      </c>
      <c r="E4439" s="4">
        <v>0</v>
      </c>
      <c r="F4439" s="4">
        <v>1</v>
      </c>
      <c r="G4439" s="4">
        <v>0</v>
      </c>
      <c r="H4439" s="4">
        <v>0</v>
      </c>
      <c r="I4439" s="4">
        <v>0</v>
      </c>
      <c r="J4439" s="4">
        <v>1</v>
      </c>
      <c r="K4439" s="4">
        <v>0</v>
      </c>
      <c r="L4439" s="4">
        <v>0</v>
      </c>
      <c r="M4439" s="4">
        <v>0</v>
      </c>
      <c r="N4439" s="4">
        <v>1</v>
      </c>
      <c r="O4439" s="4">
        <v>0</v>
      </c>
      <c r="P4439" s="4">
        <v>0</v>
      </c>
      <c r="Q4439" s="4" t="s">
        <v>3501</v>
      </c>
      <c r="R4439" s="4" t="s">
        <v>1382</v>
      </c>
      <c r="S4439" s="12" t="s">
        <v>1382</v>
      </c>
      <c r="T4439" s="7">
        <f t="shared" si="71"/>
        <v>3</v>
      </c>
    </row>
    <row r="4440" spans="1:20" x14ac:dyDescent="0.25">
      <c r="A4440" s="4" t="s">
        <v>5771</v>
      </c>
      <c r="B4440" s="4">
        <v>775</v>
      </c>
      <c r="C4440" s="4" t="s">
        <v>10645</v>
      </c>
      <c r="D4440" s="4" t="s">
        <v>1382</v>
      </c>
      <c r="E4440" s="4">
        <v>0</v>
      </c>
      <c r="F4440" s="4">
        <v>0</v>
      </c>
      <c r="G4440" s="4">
        <v>0</v>
      </c>
      <c r="H4440" s="4">
        <v>0</v>
      </c>
      <c r="I4440" s="4">
        <v>0</v>
      </c>
      <c r="J4440" s="4">
        <v>2</v>
      </c>
      <c r="K4440" s="4">
        <v>0</v>
      </c>
      <c r="L4440" s="4">
        <v>0</v>
      </c>
      <c r="M4440" s="4">
        <v>0</v>
      </c>
      <c r="N4440" s="4">
        <v>0</v>
      </c>
      <c r="O4440" s="4">
        <v>0</v>
      </c>
      <c r="P4440" s="4">
        <v>0</v>
      </c>
      <c r="Q4440" s="4" t="s">
        <v>3501</v>
      </c>
      <c r="R4440" s="4" t="s">
        <v>10646</v>
      </c>
      <c r="S4440" s="12" t="s">
        <v>10647</v>
      </c>
      <c r="T4440" s="7">
        <f t="shared" si="71"/>
        <v>2</v>
      </c>
    </row>
    <row r="4441" spans="1:20" x14ac:dyDescent="0.25">
      <c r="A4441" s="4" t="s">
        <v>5771</v>
      </c>
      <c r="B4441" s="4">
        <v>776</v>
      </c>
      <c r="C4441" s="4" t="s">
        <v>10648</v>
      </c>
      <c r="D4441" s="4" t="s">
        <v>1382</v>
      </c>
      <c r="E4441" s="4">
        <v>0</v>
      </c>
      <c r="F4441" s="4">
        <v>1</v>
      </c>
      <c r="G4441" s="4">
        <v>0</v>
      </c>
      <c r="H4441" s="4">
        <v>0</v>
      </c>
      <c r="I4441" s="4">
        <v>0</v>
      </c>
      <c r="J4441" s="4">
        <v>0</v>
      </c>
      <c r="K4441" s="4">
        <v>0</v>
      </c>
      <c r="L4441" s="4">
        <v>0</v>
      </c>
      <c r="M4441" s="4">
        <v>0</v>
      </c>
      <c r="N4441" s="4">
        <v>1</v>
      </c>
      <c r="O4441" s="4">
        <v>0</v>
      </c>
      <c r="P4441" s="4">
        <v>0</v>
      </c>
      <c r="Q4441" s="4" t="s">
        <v>3501</v>
      </c>
      <c r="R4441" s="4" t="s">
        <v>1382</v>
      </c>
      <c r="S4441" s="12" t="s">
        <v>1382</v>
      </c>
      <c r="T4441" s="7">
        <f t="shared" si="71"/>
        <v>2</v>
      </c>
    </row>
    <row r="4442" spans="1:20" x14ac:dyDescent="0.25">
      <c r="A4442" s="4" t="s">
        <v>5771</v>
      </c>
      <c r="B4442" s="4">
        <v>779</v>
      </c>
      <c r="C4442" s="4" t="s">
        <v>10649</v>
      </c>
      <c r="D4442" s="4" t="s">
        <v>1382</v>
      </c>
      <c r="E4442" s="4">
        <v>0</v>
      </c>
      <c r="F4442" s="4">
        <v>0</v>
      </c>
      <c r="G4442" s="4">
        <v>0</v>
      </c>
      <c r="H4442" s="4">
        <v>0</v>
      </c>
      <c r="I4442" s="4">
        <v>4</v>
      </c>
      <c r="J4442" s="4">
        <v>0</v>
      </c>
      <c r="K4442" s="4">
        <v>0</v>
      </c>
      <c r="L4442" s="4">
        <v>0</v>
      </c>
      <c r="M4442" s="4">
        <v>0</v>
      </c>
      <c r="N4442" s="4">
        <v>0</v>
      </c>
      <c r="O4442" s="4">
        <v>0</v>
      </c>
      <c r="P4442" s="4">
        <v>0</v>
      </c>
      <c r="Q4442" s="4" t="s">
        <v>3501</v>
      </c>
      <c r="R4442" s="4" t="s">
        <v>1382</v>
      </c>
      <c r="S4442" s="12" t="s">
        <v>1382</v>
      </c>
      <c r="T4442" s="7">
        <f t="shared" si="71"/>
        <v>4</v>
      </c>
    </row>
    <row r="4443" spans="1:20" x14ac:dyDescent="0.25">
      <c r="A4443" s="4" t="s">
        <v>5771</v>
      </c>
      <c r="B4443" s="4">
        <v>780</v>
      </c>
      <c r="C4443" s="4" t="s">
        <v>10650</v>
      </c>
      <c r="D4443" s="4" t="s">
        <v>1382</v>
      </c>
      <c r="E4443" s="4">
        <v>1</v>
      </c>
      <c r="F4443" s="4">
        <v>0</v>
      </c>
      <c r="G4443" s="4">
        <v>0</v>
      </c>
      <c r="H4443" s="4">
        <v>0</v>
      </c>
      <c r="I4443" s="4">
        <v>1</v>
      </c>
      <c r="J4443" s="4">
        <v>0</v>
      </c>
      <c r="K4443" s="4">
        <v>0</v>
      </c>
      <c r="L4443" s="4">
        <v>0</v>
      </c>
      <c r="M4443" s="4">
        <v>1</v>
      </c>
      <c r="N4443" s="4">
        <v>0</v>
      </c>
      <c r="O4443" s="4">
        <v>0</v>
      </c>
      <c r="P4443" s="4">
        <v>0</v>
      </c>
      <c r="Q4443" s="4" t="s">
        <v>3501</v>
      </c>
      <c r="R4443" s="4" t="s">
        <v>1382</v>
      </c>
      <c r="S4443" s="12" t="s">
        <v>1382</v>
      </c>
      <c r="T4443" s="7">
        <f t="shared" si="71"/>
        <v>3</v>
      </c>
    </row>
    <row r="4444" spans="1:20" x14ac:dyDescent="0.25">
      <c r="A4444" s="4" t="s">
        <v>5771</v>
      </c>
      <c r="B4444" s="4">
        <v>781</v>
      </c>
      <c r="C4444" s="4" t="s">
        <v>10651</v>
      </c>
      <c r="D4444" s="4" t="s">
        <v>1382</v>
      </c>
      <c r="E4444" s="4">
        <v>0</v>
      </c>
      <c r="F4444" s="4">
        <v>0</v>
      </c>
      <c r="G4444" s="4">
        <v>0</v>
      </c>
      <c r="H4444" s="4">
        <v>0</v>
      </c>
      <c r="I4444" s="4">
        <v>0</v>
      </c>
      <c r="J4444" s="4">
        <v>4</v>
      </c>
      <c r="K4444" s="4">
        <v>0</v>
      </c>
      <c r="L4444" s="4">
        <v>0</v>
      </c>
      <c r="M4444" s="4">
        <v>0</v>
      </c>
      <c r="N4444" s="4">
        <v>0</v>
      </c>
      <c r="O4444" s="4">
        <v>0</v>
      </c>
      <c r="P4444" s="4">
        <v>0</v>
      </c>
      <c r="Q4444" s="4" t="s">
        <v>3501</v>
      </c>
      <c r="R4444" s="4" t="s">
        <v>1382</v>
      </c>
      <c r="S4444" s="12" t="s">
        <v>1382</v>
      </c>
      <c r="T4444" s="7">
        <f t="shared" si="71"/>
        <v>4</v>
      </c>
    </row>
    <row r="4445" spans="1:20" x14ac:dyDescent="0.25">
      <c r="A4445" s="4" t="s">
        <v>5771</v>
      </c>
      <c r="B4445" s="4">
        <v>782</v>
      </c>
      <c r="C4445" s="4" t="s">
        <v>10652</v>
      </c>
      <c r="D4445" s="4" t="s">
        <v>1382</v>
      </c>
      <c r="E4445" s="4">
        <v>2</v>
      </c>
      <c r="F4445" s="4">
        <v>0</v>
      </c>
      <c r="G4445" s="4">
        <v>0</v>
      </c>
      <c r="H4445" s="4">
        <v>0</v>
      </c>
      <c r="I4445" s="4">
        <v>0</v>
      </c>
      <c r="J4445" s="4">
        <v>0</v>
      </c>
      <c r="K4445" s="4">
        <v>0</v>
      </c>
      <c r="L4445" s="4">
        <v>0</v>
      </c>
      <c r="M4445" s="4">
        <v>2</v>
      </c>
      <c r="N4445" s="4">
        <v>0</v>
      </c>
      <c r="O4445" s="4">
        <v>0</v>
      </c>
      <c r="P4445" s="4">
        <v>0</v>
      </c>
      <c r="Q4445" s="4" t="s">
        <v>3501</v>
      </c>
      <c r="R4445" s="4" t="s">
        <v>10653</v>
      </c>
      <c r="S4445" s="12" t="s">
        <v>10654</v>
      </c>
      <c r="T4445" s="7">
        <f t="shared" si="71"/>
        <v>4</v>
      </c>
    </row>
    <row r="4446" spans="1:20" x14ac:dyDescent="0.25">
      <c r="A4446" s="4" t="s">
        <v>5771</v>
      </c>
      <c r="B4446" s="4">
        <v>784</v>
      </c>
      <c r="C4446" s="4" t="s">
        <v>10655</v>
      </c>
      <c r="D4446" s="4" t="s">
        <v>1382</v>
      </c>
      <c r="E4446" s="4">
        <v>0</v>
      </c>
      <c r="F4446" s="4">
        <v>0</v>
      </c>
      <c r="G4446" s="4">
        <v>0</v>
      </c>
      <c r="H4446" s="4">
        <v>0</v>
      </c>
      <c r="I4446" s="4">
        <v>1</v>
      </c>
      <c r="J4446" s="4">
        <v>0</v>
      </c>
      <c r="K4446" s="4">
        <v>0</v>
      </c>
      <c r="L4446" s="4">
        <v>0</v>
      </c>
      <c r="M4446" s="4">
        <v>0</v>
      </c>
      <c r="N4446" s="4">
        <v>0</v>
      </c>
      <c r="O4446" s="4">
        <v>0</v>
      </c>
      <c r="P4446" s="4">
        <v>0</v>
      </c>
      <c r="Q4446" s="4" t="s">
        <v>3501</v>
      </c>
      <c r="R4446" s="4" t="s">
        <v>1382</v>
      </c>
      <c r="S4446" s="12" t="s">
        <v>1382</v>
      </c>
      <c r="T4446" s="7">
        <f t="shared" si="71"/>
        <v>1</v>
      </c>
    </row>
    <row r="4447" spans="1:20" x14ac:dyDescent="0.25">
      <c r="A4447" s="4" t="s">
        <v>5771</v>
      </c>
      <c r="B4447" s="4">
        <v>785</v>
      </c>
      <c r="C4447" s="4" t="s">
        <v>10602</v>
      </c>
      <c r="D4447" s="4" t="s">
        <v>1382</v>
      </c>
      <c r="E4447" s="4">
        <v>0</v>
      </c>
      <c r="F4447" s="4">
        <v>0</v>
      </c>
      <c r="G4447" s="4">
        <v>0</v>
      </c>
      <c r="H4447" s="4">
        <v>0</v>
      </c>
      <c r="I4447" s="4">
        <v>0</v>
      </c>
      <c r="J4447" s="4">
        <v>0</v>
      </c>
      <c r="K4447" s="4">
        <v>0</v>
      </c>
      <c r="L4447" s="4">
        <v>0</v>
      </c>
      <c r="M4447" s="4">
        <v>0</v>
      </c>
      <c r="N4447" s="4">
        <v>1</v>
      </c>
      <c r="O4447" s="4">
        <v>0</v>
      </c>
      <c r="P4447" s="4">
        <v>0</v>
      </c>
      <c r="Q4447" s="4" t="s">
        <v>3501</v>
      </c>
      <c r="R4447" s="4" t="s">
        <v>1382</v>
      </c>
      <c r="S4447" s="12" t="s">
        <v>1382</v>
      </c>
      <c r="T4447" s="7">
        <f t="shared" si="71"/>
        <v>1</v>
      </c>
    </row>
    <row r="4448" spans="1:20" x14ac:dyDescent="0.25">
      <c r="A4448" s="4" t="s">
        <v>5771</v>
      </c>
      <c r="B4448" s="4">
        <v>841</v>
      </c>
      <c r="C4448" s="4" t="s">
        <v>10656</v>
      </c>
      <c r="D4448" s="4" t="s">
        <v>1382</v>
      </c>
      <c r="E4448" s="4">
        <v>0</v>
      </c>
      <c r="F4448" s="4">
        <v>2</v>
      </c>
      <c r="G4448" s="4">
        <v>0</v>
      </c>
      <c r="H4448" s="4">
        <v>0</v>
      </c>
      <c r="I4448" s="4">
        <v>0</v>
      </c>
      <c r="J4448" s="4">
        <v>2</v>
      </c>
      <c r="K4448" s="4">
        <v>0</v>
      </c>
      <c r="L4448" s="4">
        <v>0</v>
      </c>
      <c r="M4448" s="4">
        <v>0</v>
      </c>
      <c r="N4448" s="4">
        <v>2</v>
      </c>
      <c r="O4448" s="4">
        <v>0</v>
      </c>
      <c r="P4448" s="4">
        <v>0</v>
      </c>
      <c r="Q4448" s="4" t="s">
        <v>3501</v>
      </c>
      <c r="R4448" s="4" t="s">
        <v>10657</v>
      </c>
      <c r="S4448" s="12" t="s">
        <v>10658</v>
      </c>
      <c r="T4448" s="7">
        <f t="shared" si="71"/>
        <v>6</v>
      </c>
    </row>
    <row r="4449" spans="1:20" x14ac:dyDescent="0.25">
      <c r="A4449" s="4" t="s">
        <v>5771</v>
      </c>
      <c r="B4449" s="4">
        <v>842</v>
      </c>
      <c r="C4449" s="4" t="s">
        <v>10659</v>
      </c>
      <c r="D4449" s="4" t="s">
        <v>1382</v>
      </c>
      <c r="E4449" s="4">
        <v>0</v>
      </c>
      <c r="F4449" s="4">
        <v>12</v>
      </c>
      <c r="G4449" s="4">
        <v>0</v>
      </c>
      <c r="H4449" s="4">
        <v>14</v>
      </c>
      <c r="I4449" s="4">
        <v>0</v>
      </c>
      <c r="J4449" s="4">
        <v>0</v>
      </c>
      <c r="K4449" s="4">
        <v>0</v>
      </c>
      <c r="L4449" s="4">
        <v>16</v>
      </c>
      <c r="M4449" s="4">
        <v>0</v>
      </c>
      <c r="N4449" s="4">
        <v>0</v>
      </c>
      <c r="O4449" s="4">
        <v>0</v>
      </c>
      <c r="P4449" s="4">
        <v>0</v>
      </c>
      <c r="Q4449" s="4" t="s">
        <v>3501</v>
      </c>
      <c r="R4449" s="4" t="s">
        <v>10660</v>
      </c>
      <c r="S4449" s="12" t="s">
        <v>10661</v>
      </c>
      <c r="T4449" s="7">
        <f t="shared" si="71"/>
        <v>42</v>
      </c>
    </row>
    <row r="4450" spans="1:20" x14ac:dyDescent="0.25">
      <c r="A4450" s="4" t="s">
        <v>5771</v>
      </c>
      <c r="B4450" s="4">
        <v>843</v>
      </c>
      <c r="C4450" s="4" t="s">
        <v>10662</v>
      </c>
      <c r="D4450" s="4" t="s">
        <v>1382</v>
      </c>
      <c r="E4450" s="4">
        <v>1</v>
      </c>
      <c r="F4450" s="4">
        <v>1</v>
      </c>
      <c r="G4450" s="4">
        <v>0</v>
      </c>
      <c r="H4450" s="4">
        <v>0</v>
      </c>
      <c r="I4450" s="4">
        <v>1</v>
      </c>
      <c r="J4450" s="4">
        <v>1</v>
      </c>
      <c r="K4450" s="4">
        <v>0</v>
      </c>
      <c r="L4450" s="4">
        <v>0</v>
      </c>
      <c r="M4450" s="4">
        <v>1</v>
      </c>
      <c r="N4450" s="4">
        <v>1</v>
      </c>
      <c r="O4450" s="4">
        <v>0</v>
      </c>
      <c r="P4450" s="4">
        <v>0</v>
      </c>
      <c r="Q4450" s="4" t="s">
        <v>3501</v>
      </c>
      <c r="R4450" s="4" t="s">
        <v>1382</v>
      </c>
      <c r="S4450" s="12" t="s">
        <v>1382</v>
      </c>
      <c r="T4450" s="7">
        <f t="shared" si="71"/>
        <v>6</v>
      </c>
    </row>
    <row r="4451" spans="1:20" x14ac:dyDescent="0.25">
      <c r="A4451" s="4" t="s">
        <v>5771</v>
      </c>
      <c r="B4451" s="4">
        <v>844</v>
      </c>
      <c r="C4451" s="4" t="s">
        <v>10663</v>
      </c>
      <c r="D4451" s="4" t="s">
        <v>1382</v>
      </c>
      <c r="E4451" s="4">
        <v>0</v>
      </c>
      <c r="F4451" s="4">
        <v>0</v>
      </c>
      <c r="G4451" s="4">
        <v>0</v>
      </c>
      <c r="H4451" s="4">
        <v>0</v>
      </c>
      <c r="I4451" s="4">
        <v>0</v>
      </c>
      <c r="J4451" s="4">
        <v>0</v>
      </c>
      <c r="K4451" s="4">
        <v>0</v>
      </c>
      <c r="L4451" s="4">
        <v>0</v>
      </c>
      <c r="M4451" s="4">
        <v>1</v>
      </c>
      <c r="N4451" s="4">
        <v>0</v>
      </c>
      <c r="O4451" s="4">
        <v>0</v>
      </c>
      <c r="P4451" s="4">
        <v>0</v>
      </c>
      <c r="Q4451" s="4" t="s">
        <v>3501</v>
      </c>
      <c r="R4451" s="4" t="s">
        <v>10664</v>
      </c>
      <c r="S4451" s="12" t="s">
        <v>10665</v>
      </c>
      <c r="T4451" s="7">
        <f t="shared" si="71"/>
        <v>1</v>
      </c>
    </row>
    <row r="4452" spans="1:20" x14ac:dyDescent="0.25">
      <c r="A4452" s="4" t="s">
        <v>5771</v>
      </c>
      <c r="B4452" s="4">
        <v>850</v>
      </c>
      <c r="C4452" s="4" t="s">
        <v>10666</v>
      </c>
      <c r="D4452" s="4" t="s">
        <v>1382</v>
      </c>
      <c r="E4452" s="4">
        <v>9</v>
      </c>
      <c r="F4452" s="4">
        <v>9</v>
      </c>
      <c r="G4452" s="4">
        <v>0</v>
      </c>
      <c r="H4452" s="4">
        <v>0</v>
      </c>
      <c r="I4452" s="4">
        <v>9</v>
      </c>
      <c r="J4452" s="4">
        <v>10</v>
      </c>
      <c r="K4452" s="4">
        <v>0</v>
      </c>
      <c r="L4452" s="4">
        <v>0</v>
      </c>
      <c r="M4452" s="4">
        <v>9</v>
      </c>
      <c r="N4452" s="4">
        <v>0</v>
      </c>
      <c r="O4452" s="4">
        <v>0</v>
      </c>
      <c r="P4452" s="4">
        <v>0</v>
      </c>
      <c r="Q4452" s="4" t="s">
        <v>3501</v>
      </c>
      <c r="R4452" s="4" t="s">
        <v>10667</v>
      </c>
      <c r="S4452" s="12" t="s">
        <v>10668</v>
      </c>
      <c r="T4452" s="7">
        <f t="shared" si="71"/>
        <v>46</v>
      </c>
    </row>
    <row r="4453" spans="1:20" x14ac:dyDescent="0.25">
      <c r="A4453" s="4" t="s">
        <v>5771</v>
      </c>
      <c r="B4453" s="4">
        <v>992</v>
      </c>
      <c r="C4453" s="4" t="s">
        <v>3629</v>
      </c>
      <c r="D4453" s="4" t="s">
        <v>1382</v>
      </c>
      <c r="E4453" s="4">
        <v>0</v>
      </c>
      <c r="F4453" s="4">
        <v>28</v>
      </c>
      <c r="G4453" s="4">
        <v>0</v>
      </c>
      <c r="H4453" s="4">
        <v>0</v>
      </c>
      <c r="I4453" s="4">
        <v>23</v>
      </c>
      <c r="J4453" s="4">
        <v>33</v>
      </c>
      <c r="K4453" s="4">
        <v>0</v>
      </c>
      <c r="L4453" s="4">
        <v>0</v>
      </c>
      <c r="M4453" s="4">
        <v>0</v>
      </c>
      <c r="N4453" s="4">
        <v>37</v>
      </c>
      <c r="O4453" s="4">
        <v>0</v>
      </c>
      <c r="P4453" s="4">
        <v>0</v>
      </c>
      <c r="Q4453" s="4" t="s">
        <v>3501</v>
      </c>
      <c r="R4453" s="4" t="s">
        <v>1382</v>
      </c>
      <c r="S4453" s="12" t="s">
        <v>1382</v>
      </c>
      <c r="T4453" s="7">
        <f t="shared" si="71"/>
        <v>121</v>
      </c>
    </row>
    <row r="4454" spans="1:20" x14ac:dyDescent="0.25">
      <c r="A4454" s="4" t="s">
        <v>2595</v>
      </c>
      <c r="B4454" s="4">
        <v>775</v>
      </c>
      <c r="C4454" s="4" t="s">
        <v>10669</v>
      </c>
      <c r="D4454" s="4" t="s">
        <v>1382</v>
      </c>
      <c r="E4454" s="4">
        <v>0</v>
      </c>
      <c r="F4454" s="4">
        <v>0</v>
      </c>
      <c r="G4454" s="4">
        <v>0</v>
      </c>
      <c r="H4454" s="4">
        <v>0</v>
      </c>
      <c r="I4454" s="4">
        <v>1</v>
      </c>
      <c r="J4454" s="4">
        <v>0</v>
      </c>
      <c r="K4454" s="4">
        <v>0</v>
      </c>
      <c r="L4454" s="4">
        <v>0</v>
      </c>
      <c r="M4454" s="4">
        <v>0</v>
      </c>
      <c r="N4454" s="4">
        <v>0</v>
      </c>
      <c r="O4454" s="4">
        <v>0</v>
      </c>
      <c r="P4454" s="4">
        <v>0</v>
      </c>
      <c r="Q4454" s="4" t="s">
        <v>3501</v>
      </c>
      <c r="R4454" s="4" t="s">
        <v>1382</v>
      </c>
      <c r="S4454" s="12" t="s">
        <v>1382</v>
      </c>
      <c r="T4454" s="7">
        <f t="shared" si="71"/>
        <v>1</v>
      </c>
    </row>
    <row r="4455" spans="1:20" x14ac:dyDescent="0.25">
      <c r="A4455" s="4" t="s">
        <v>2595</v>
      </c>
      <c r="B4455" s="4">
        <v>795</v>
      </c>
      <c r="C4455" s="4" t="s">
        <v>10670</v>
      </c>
      <c r="D4455" s="4" t="s">
        <v>1382</v>
      </c>
      <c r="E4455" s="4">
        <v>0</v>
      </c>
      <c r="F4455" s="4">
        <v>0</v>
      </c>
      <c r="G4455" s="4">
        <v>0</v>
      </c>
      <c r="H4455" s="4">
        <v>0</v>
      </c>
      <c r="I4455" s="4">
        <v>0</v>
      </c>
      <c r="J4455" s="4">
        <v>1</v>
      </c>
      <c r="K4455" s="4">
        <v>0</v>
      </c>
      <c r="L4455" s="4">
        <v>0</v>
      </c>
      <c r="M4455" s="4">
        <v>0</v>
      </c>
      <c r="N4455" s="4">
        <v>0</v>
      </c>
      <c r="O4455" s="4">
        <v>0</v>
      </c>
      <c r="P4455" s="4">
        <v>0</v>
      </c>
      <c r="Q4455" s="4" t="s">
        <v>3501</v>
      </c>
      <c r="R4455" s="4" t="s">
        <v>10671</v>
      </c>
      <c r="S4455" s="12" t="s">
        <v>10672</v>
      </c>
      <c r="T4455" s="7">
        <f t="shared" si="71"/>
        <v>1</v>
      </c>
    </row>
    <row r="4456" spans="1:20" x14ac:dyDescent="0.25">
      <c r="A4456" s="4" t="s">
        <v>2595</v>
      </c>
      <c r="B4456" s="4">
        <v>890</v>
      </c>
      <c r="C4456" s="4" t="s">
        <v>4694</v>
      </c>
      <c r="D4456" s="4" t="s">
        <v>1382</v>
      </c>
      <c r="E4456" s="4">
        <v>11</v>
      </c>
      <c r="F4456" s="4">
        <v>12</v>
      </c>
      <c r="G4456" s="4">
        <v>0</v>
      </c>
      <c r="H4456" s="4">
        <v>0</v>
      </c>
      <c r="I4456" s="4">
        <v>10</v>
      </c>
      <c r="J4456" s="4">
        <v>17</v>
      </c>
      <c r="K4456" s="4">
        <v>0</v>
      </c>
      <c r="L4456" s="4">
        <v>0</v>
      </c>
      <c r="M4456" s="4">
        <v>9</v>
      </c>
      <c r="N4456" s="4">
        <v>17</v>
      </c>
      <c r="O4456" s="4">
        <v>0</v>
      </c>
      <c r="P4456" s="4">
        <v>0</v>
      </c>
      <c r="Q4456" s="4" t="s">
        <v>3501</v>
      </c>
      <c r="R4456" s="4" t="s">
        <v>1382</v>
      </c>
      <c r="S4456" s="12" t="s">
        <v>1382</v>
      </c>
      <c r="T4456" s="7">
        <f t="shared" si="71"/>
        <v>76</v>
      </c>
    </row>
    <row r="4457" spans="1:20" x14ac:dyDescent="0.25">
      <c r="A4457" s="4" t="s">
        <v>2595</v>
      </c>
      <c r="B4457" s="4">
        <v>900</v>
      </c>
      <c r="C4457" s="4" t="s">
        <v>10673</v>
      </c>
      <c r="D4457" s="4" t="s">
        <v>1382</v>
      </c>
      <c r="E4457" s="4">
        <v>18</v>
      </c>
      <c r="F4457" s="4">
        <v>18</v>
      </c>
      <c r="G4457" s="4">
        <v>0</v>
      </c>
      <c r="H4457" s="4">
        <v>0</v>
      </c>
      <c r="I4457" s="4">
        <v>20</v>
      </c>
      <c r="J4457" s="4">
        <v>18</v>
      </c>
      <c r="K4457" s="4">
        <v>0</v>
      </c>
      <c r="L4457" s="4">
        <v>0</v>
      </c>
      <c r="M4457" s="4">
        <v>21</v>
      </c>
      <c r="N4457" s="4">
        <v>23</v>
      </c>
      <c r="O4457" s="4">
        <v>0</v>
      </c>
      <c r="P4457" s="4">
        <v>0</v>
      </c>
      <c r="Q4457" s="4" t="s">
        <v>3501</v>
      </c>
      <c r="R4457" s="4" t="s">
        <v>1382</v>
      </c>
      <c r="S4457" s="12" t="s">
        <v>1382</v>
      </c>
      <c r="T4457" s="7">
        <f t="shared" si="71"/>
        <v>118</v>
      </c>
    </row>
    <row r="4458" spans="1:20" x14ac:dyDescent="0.25">
      <c r="A4458" s="4" t="s">
        <v>2595</v>
      </c>
      <c r="B4458" s="4">
        <v>993</v>
      </c>
      <c r="C4458" s="4" t="s">
        <v>3505</v>
      </c>
      <c r="D4458" s="4" t="s">
        <v>1382</v>
      </c>
      <c r="E4458" s="4">
        <v>0</v>
      </c>
      <c r="F4458" s="4">
        <v>13</v>
      </c>
      <c r="G4458" s="4">
        <v>0</v>
      </c>
      <c r="H4458" s="4">
        <v>0</v>
      </c>
      <c r="I4458" s="4">
        <v>0</v>
      </c>
      <c r="J4458" s="4">
        <v>0</v>
      </c>
      <c r="K4458" s="4">
        <v>0</v>
      </c>
      <c r="L4458" s="4">
        <v>0</v>
      </c>
      <c r="M4458" s="4">
        <v>0</v>
      </c>
      <c r="N4458" s="4">
        <v>0</v>
      </c>
      <c r="O4458" s="4">
        <v>0</v>
      </c>
      <c r="P4458" s="4">
        <v>0</v>
      </c>
      <c r="Q4458" s="4" t="s">
        <v>3501</v>
      </c>
      <c r="R4458" s="4" t="s">
        <v>1382</v>
      </c>
      <c r="S4458" s="12" t="s">
        <v>1382</v>
      </c>
      <c r="T4458" s="7">
        <f t="shared" si="71"/>
        <v>13</v>
      </c>
    </row>
    <row r="4459" spans="1:20" x14ac:dyDescent="0.25">
      <c r="A4459" s="4" t="s">
        <v>1551</v>
      </c>
      <c r="B4459" s="4">
        <v>808</v>
      </c>
      <c r="C4459" s="4" t="s">
        <v>10674</v>
      </c>
      <c r="D4459" s="4" t="s">
        <v>1382</v>
      </c>
      <c r="E4459" s="4">
        <v>0</v>
      </c>
      <c r="F4459" s="4">
        <v>1</v>
      </c>
      <c r="G4459" s="4">
        <v>0</v>
      </c>
      <c r="H4459" s="4">
        <v>0</v>
      </c>
      <c r="I4459" s="4">
        <v>0</v>
      </c>
      <c r="J4459" s="4">
        <v>0</v>
      </c>
      <c r="K4459" s="4">
        <v>0</v>
      </c>
      <c r="L4459" s="4">
        <v>0</v>
      </c>
      <c r="M4459" s="4">
        <v>0</v>
      </c>
      <c r="N4459" s="4">
        <v>1</v>
      </c>
      <c r="O4459" s="4">
        <v>0</v>
      </c>
      <c r="P4459" s="4">
        <v>0</v>
      </c>
      <c r="Q4459" s="4" t="s">
        <v>3501</v>
      </c>
      <c r="R4459" s="4" t="s">
        <v>10675</v>
      </c>
      <c r="S4459" s="12" t="s">
        <v>10676</v>
      </c>
      <c r="T4459" s="7">
        <f t="shared" si="71"/>
        <v>2</v>
      </c>
    </row>
    <row r="4460" spans="1:20" x14ac:dyDescent="0.25">
      <c r="A4460" s="4" t="s">
        <v>1551</v>
      </c>
      <c r="B4460" s="4">
        <v>809</v>
      </c>
      <c r="C4460" s="4" t="s">
        <v>10677</v>
      </c>
      <c r="D4460" s="4" t="s">
        <v>1382</v>
      </c>
      <c r="E4460" s="4">
        <v>1</v>
      </c>
      <c r="F4460" s="4">
        <v>0</v>
      </c>
      <c r="G4460" s="4">
        <v>0</v>
      </c>
      <c r="H4460" s="4">
        <v>0</v>
      </c>
      <c r="I4460" s="4">
        <v>1</v>
      </c>
      <c r="J4460" s="4">
        <v>0</v>
      </c>
      <c r="K4460" s="4">
        <v>0</v>
      </c>
      <c r="L4460" s="4">
        <v>0</v>
      </c>
      <c r="M4460" s="4">
        <v>1</v>
      </c>
      <c r="N4460" s="4">
        <v>0</v>
      </c>
      <c r="O4460" s="4">
        <v>0</v>
      </c>
      <c r="P4460" s="4">
        <v>0</v>
      </c>
      <c r="Q4460" s="4" t="s">
        <v>3501</v>
      </c>
      <c r="R4460" s="4" t="s">
        <v>10678</v>
      </c>
      <c r="S4460" s="12" t="s">
        <v>10679</v>
      </c>
      <c r="T4460" s="7">
        <f t="shared" si="71"/>
        <v>3</v>
      </c>
    </row>
    <row r="4461" spans="1:20" x14ac:dyDescent="0.25">
      <c r="A4461" s="4" t="s">
        <v>1551</v>
      </c>
      <c r="B4461" s="4">
        <v>851</v>
      </c>
      <c r="C4461" s="4" t="s">
        <v>10680</v>
      </c>
      <c r="D4461" s="4" t="s">
        <v>1382</v>
      </c>
      <c r="E4461" s="4">
        <v>1</v>
      </c>
      <c r="F4461" s="4">
        <v>0</v>
      </c>
      <c r="G4461" s="4">
        <v>0</v>
      </c>
      <c r="H4461" s="4">
        <v>0</v>
      </c>
      <c r="I4461" s="4">
        <v>1</v>
      </c>
      <c r="J4461" s="4">
        <v>0</v>
      </c>
      <c r="K4461" s="4">
        <v>0</v>
      </c>
      <c r="L4461" s="4">
        <v>0</v>
      </c>
      <c r="M4461" s="4">
        <v>0</v>
      </c>
      <c r="N4461" s="4">
        <v>0</v>
      </c>
      <c r="O4461" s="4">
        <v>0</v>
      </c>
      <c r="P4461" s="4">
        <v>0</v>
      </c>
      <c r="Q4461" s="4" t="s">
        <v>3501</v>
      </c>
      <c r="R4461" s="4" t="s">
        <v>10681</v>
      </c>
      <c r="S4461" s="12" t="s">
        <v>10682</v>
      </c>
      <c r="T4461" s="7">
        <f t="shared" si="71"/>
        <v>2</v>
      </c>
    </row>
    <row r="4462" spans="1:20" x14ac:dyDescent="0.25">
      <c r="A4462" s="4" t="s">
        <v>1551</v>
      </c>
      <c r="B4462" s="4">
        <v>852</v>
      </c>
      <c r="C4462" s="4" t="s">
        <v>10683</v>
      </c>
      <c r="D4462" s="4" t="s">
        <v>1382</v>
      </c>
      <c r="E4462" s="4">
        <v>0</v>
      </c>
      <c r="F4462" s="4">
        <v>1</v>
      </c>
      <c r="G4462" s="4">
        <v>0</v>
      </c>
      <c r="H4462" s="4">
        <v>0</v>
      </c>
      <c r="I4462" s="4">
        <v>0</v>
      </c>
      <c r="J4462" s="4">
        <v>0</v>
      </c>
      <c r="K4462" s="4">
        <v>0</v>
      </c>
      <c r="L4462" s="4">
        <v>0</v>
      </c>
      <c r="M4462" s="4">
        <v>0</v>
      </c>
      <c r="N4462" s="4">
        <v>0</v>
      </c>
      <c r="O4462" s="4">
        <v>0</v>
      </c>
      <c r="P4462" s="4">
        <v>0</v>
      </c>
      <c r="Q4462" s="4" t="s">
        <v>3501</v>
      </c>
      <c r="R4462" s="4" t="s">
        <v>1382</v>
      </c>
      <c r="S4462" s="12" t="s">
        <v>1382</v>
      </c>
      <c r="T4462" s="7">
        <f t="shared" si="71"/>
        <v>1</v>
      </c>
    </row>
    <row r="4463" spans="1:20" x14ac:dyDescent="0.25">
      <c r="A4463" s="4" t="s">
        <v>1551</v>
      </c>
      <c r="B4463" s="4">
        <v>853</v>
      </c>
      <c r="C4463" s="4" t="s">
        <v>10684</v>
      </c>
      <c r="D4463" s="4" t="s">
        <v>1382</v>
      </c>
      <c r="E4463" s="4">
        <v>0</v>
      </c>
      <c r="F4463" s="4">
        <v>1</v>
      </c>
      <c r="G4463" s="4">
        <v>0</v>
      </c>
      <c r="H4463" s="4">
        <v>0</v>
      </c>
      <c r="I4463" s="4">
        <v>0</v>
      </c>
      <c r="J4463" s="4">
        <v>1</v>
      </c>
      <c r="K4463" s="4">
        <v>0</v>
      </c>
      <c r="L4463" s="4">
        <v>0</v>
      </c>
      <c r="M4463" s="4">
        <v>0</v>
      </c>
      <c r="N4463" s="4">
        <v>0</v>
      </c>
      <c r="O4463" s="4">
        <v>0</v>
      </c>
      <c r="P4463" s="4">
        <v>0</v>
      </c>
      <c r="Q4463" s="4" t="s">
        <v>3501</v>
      </c>
      <c r="R4463" s="4" t="s">
        <v>10685</v>
      </c>
      <c r="S4463" s="12" t="s">
        <v>10686</v>
      </c>
      <c r="T4463" s="7">
        <f t="shared" si="71"/>
        <v>2</v>
      </c>
    </row>
    <row r="4464" spans="1:20" x14ac:dyDescent="0.25">
      <c r="A4464" s="4" t="s">
        <v>1551</v>
      </c>
      <c r="B4464" s="4">
        <v>858</v>
      </c>
      <c r="C4464" s="4" t="s">
        <v>10687</v>
      </c>
      <c r="D4464" s="4" t="s">
        <v>1382</v>
      </c>
      <c r="E4464" s="4">
        <v>0</v>
      </c>
      <c r="F4464" s="4">
        <v>1</v>
      </c>
      <c r="G4464" s="4">
        <v>0</v>
      </c>
      <c r="H4464" s="4">
        <v>0</v>
      </c>
      <c r="I4464" s="4">
        <v>0</v>
      </c>
      <c r="J4464" s="4">
        <v>0</v>
      </c>
      <c r="K4464" s="4">
        <v>0</v>
      </c>
      <c r="L4464" s="4">
        <v>0</v>
      </c>
      <c r="M4464" s="4">
        <v>0</v>
      </c>
      <c r="N4464" s="4">
        <v>0</v>
      </c>
      <c r="O4464" s="4">
        <v>0</v>
      </c>
      <c r="P4464" s="4">
        <v>0</v>
      </c>
      <c r="Q4464" s="4" t="s">
        <v>3501</v>
      </c>
      <c r="R4464" s="4" t="s">
        <v>1382</v>
      </c>
      <c r="S4464" s="12" t="s">
        <v>1382</v>
      </c>
      <c r="T4464" s="7">
        <f t="shared" ref="T4464:T4527" si="72">SUM(E4464:P4464)</f>
        <v>1</v>
      </c>
    </row>
    <row r="4465" spans="1:20" x14ac:dyDescent="0.25">
      <c r="A4465" s="4" t="s">
        <v>1551</v>
      </c>
      <c r="B4465" s="4">
        <v>880</v>
      </c>
      <c r="C4465" s="4" t="s">
        <v>6797</v>
      </c>
      <c r="D4465" s="4" t="s">
        <v>1382</v>
      </c>
      <c r="E4465" s="4">
        <v>1</v>
      </c>
      <c r="F4465" s="4">
        <v>0</v>
      </c>
      <c r="G4465" s="4">
        <v>0</v>
      </c>
      <c r="H4465" s="4">
        <v>0</v>
      </c>
      <c r="I4465" s="4">
        <v>1</v>
      </c>
      <c r="J4465" s="4">
        <v>0</v>
      </c>
      <c r="K4465" s="4">
        <v>0</v>
      </c>
      <c r="L4465" s="4">
        <v>0</v>
      </c>
      <c r="M4465" s="4">
        <v>1</v>
      </c>
      <c r="N4465" s="4">
        <v>0</v>
      </c>
      <c r="O4465" s="4">
        <v>0</v>
      </c>
      <c r="P4465" s="4">
        <v>0</v>
      </c>
      <c r="Q4465" s="4" t="s">
        <v>3501</v>
      </c>
      <c r="R4465" s="4" t="s">
        <v>6798</v>
      </c>
      <c r="S4465" s="12" t="s">
        <v>10688</v>
      </c>
      <c r="T4465" s="7">
        <f t="shared" si="72"/>
        <v>3</v>
      </c>
    </row>
    <row r="4466" spans="1:20" x14ac:dyDescent="0.25">
      <c r="A4466" s="4" t="s">
        <v>1551</v>
      </c>
      <c r="B4466" s="4">
        <v>881</v>
      </c>
      <c r="C4466" s="4" t="s">
        <v>8448</v>
      </c>
      <c r="D4466" s="4" t="s">
        <v>1382</v>
      </c>
      <c r="E4466" s="4">
        <v>0</v>
      </c>
      <c r="F4466" s="4">
        <v>0</v>
      </c>
      <c r="G4466" s="4">
        <v>0</v>
      </c>
      <c r="H4466" s="4">
        <v>0</v>
      </c>
      <c r="I4466" s="4">
        <v>0</v>
      </c>
      <c r="J4466" s="4">
        <v>0</v>
      </c>
      <c r="K4466" s="4">
        <v>0</v>
      </c>
      <c r="L4466" s="4">
        <v>0</v>
      </c>
      <c r="M4466" s="4">
        <v>2</v>
      </c>
      <c r="N4466" s="4">
        <v>0</v>
      </c>
      <c r="O4466" s="4">
        <v>0</v>
      </c>
      <c r="P4466" s="4">
        <v>0</v>
      </c>
      <c r="Q4466" s="4" t="s">
        <v>3501</v>
      </c>
      <c r="R4466" s="4" t="s">
        <v>5903</v>
      </c>
      <c r="S4466" s="12" t="s">
        <v>10689</v>
      </c>
      <c r="T4466" s="7">
        <f t="shared" si="72"/>
        <v>2</v>
      </c>
    </row>
    <row r="4467" spans="1:20" x14ac:dyDescent="0.25">
      <c r="A4467" s="4" t="s">
        <v>1551</v>
      </c>
      <c r="B4467" s="4">
        <v>885</v>
      </c>
      <c r="C4467" s="4" t="s">
        <v>10690</v>
      </c>
      <c r="D4467" s="4" t="s">
        <v>1382</v>
      </c>
      <c r="E4467" s="4">
        <v>1</v>
      </c>
      <c r="F4467" s="4">
        <v>1</v>
      </c>
      <c r="G4467" s="4">
        <v>0</v>
      </c>
      <c r="H4467" s="4">
        <v>0</v>
      </c>
      <c r="I4467" s="4">
        <v>1</v>
      </c>
      <c r="J4467" s="4">
        <v>1</v>
      </c>
      <c r="K4467" s="4">
        <v>0</v>
      </c>
      <c r="L4467" s="4">
        <v>0</v>
      </c>
      <c r="M4467" s="4">
        <v>1</v>
      </c>
      <c r="N4467" s="4">
        <v>1</v>
      </c>
      <c r="O4467" s="4">
        <v>0</v>
      </c>
      <c r="P4467" s="4">
        <v>0</v>
      </c>
      <c r="Q4467" s="4" t="s">
        <v>3501</v>
      </c>
      <c r="R4467" s="4" t="s">
        <v>10691</v>
      </c>
      <c r="S4467" s="12" t="s">
        <v>10692</v>
      </c>
      <c r="T4467" s="7">
        <f t="shared" si="72"/>
        <v>6</v>
      </c>
    </row>
    <row r="4468" spans="1:20" x14ac:dyDescent="0.25">
      <c r="A4468" s="4" t="s">
        <v>1551</v>
      </c>
      <c r="B4468" s="4">
        <v>886</v>
      </c>
      <c r="C4468" s="4" t="s">
        <v>10693</v>
      </c>
      <c r="D4468" s="4" t="s">
        <v>1382</v>
      </c>
      <c r="E4468" s="4">
        <v>0</v>
      </c>
      <c r="F4468" s="4">
        <v>1</v>
      </c>
      <c r="G4468" s="4">
        <v>0</v>
      </c>
      <c r="H4468" s="4">
        <v>0</v>
      </c>
      <c r="I4468" s="4">
        <v>0</v>
      </c>
      <c r="J4468" s="4">
        <v>1</v>
      </c>
      <c r="K4468" s="4">
        <v>0</v>
      </c>
      <c r="L4468" s="4">
        <v>0</v>
      </c>
      <c r="M4468" s="4">
        <v>0</v>
      </c>
      <c r="N4468" s="4">
        <v>0</v>
      </c>
      <c r="O4468" s="4">
        <v>0</v>
      </c>
      <c r="P4468" s="4">
        <v>0</v>
      </c>
      <c r="Q4468" s="4" t="s">
        <v>3501</v>
      </c>
      <c r="R4468" s="4" t="s">
        <v>10694</v>
      </c>
      <c r="S4468" s="12" t="s">
        <v>10695</v>
      </c>
      <c r="T4468" s="7">
        <f t="shared" si="72"/>
        <v>2</v>
      </c>
    </row>
    <row r="4469" spans="1:20" x14ac:dyDescent="0.25">
      <c r="A4469" s="4" t="s">
        <v>1551</v>
      </c>
      <c r="B4469" s="4">
        <v>899</v>
      </c>
      <c r="C4469" s="4" t="s">
        <v>4201</v>
      </c>
      <c r="D4469" s="4" t="s">
        <v>1382</v>
      </c>
      <c r="E4469" s="4">
        <v>13</v>
      </c>
      <c r="F4469" s="4">
        <v>11</v>
      </c>
      <c r="G4469" s="4">
        <v>0</v>
      </c>
      <c r="H4469" s="4">
        <v>0</v>
      </c>
      <c r="I4469" s="4">
        <v>14</v>
      </c>
      <c r="J4469" s="4">
        <v>12</v>
      </c>
      <c r="K4469" s="4">
        <v>0</v>
      </c>
      <c r="L4469" s="4">
        <v>0</v>
      </c>
      <c r="M4469" s="4">
        <v>13</v>
      </c>
      <c r="N4469" s="4">
        <v>12</v>
      </c>
      <c r="O4469" s="4">
        <v>0</v>
      </c>
      <c r="P4469" s="4">
        <v>0</v>
      </c>
      <c r="Q4469" s="4" t="s">
        <v>3501</v>
      </c>
      <c r="R4469" s="4" t="s">
        <v>1382</v>
      </c>
      <c r="S4469" s="12" t="s">
        <v>1382</v>
      </c>
      <c r="T4469" s="7">
        <f t="shared" si="72"/>
        <v>75</v>
      </c>
    </row>
    <row r="4470" spans="1:20" x14ac:dyDescent="0.25">
      <c r="A4470" s="4" t="s">
        <v>1551</v>
      </c>
      <c r="B4470" s="4">
        <v>992</v>
      </c>
      <c r="C4470" s="4" t="s">
        <v>3629</v>
      </c>
      <c r="D4470" s="4" t="s">
        <v>1382</v>
      </c>
      <c r="E4470" s="4">
        <v>0</v>
      </c>
      <c r="F4470" s="4">
        <v>0</v>
      </c>
      <c r="G4470" s="4">
        <v>0</v>
      </c>
      <c r="H4470" s="4">
        <v>0</v>
      </c>
      <c r="I4470" s="4">
        <v>5</v>
      </c>
      <c r="J4470" s="4">
        <v>0</v>
      </c>
      <c r="K4470" s="4">
        <v>0</v>
      </c>
      <c r="L4470" s="4">
        <v>0</v>
      </c>
      <c r="M4470" s="4">
        <v>5</v>
      </c>
      <c r="N4470" s="4">
        <v>0</v>
      </c>
      <c r="O4470" s="4">
        <v>0</v>
      </c>
      <c r="P4470" s="4">
        <v>0</v>
      </c>
      <c r="Q4470" s="4" t="s">
        <v>3501</v>
      </c>
      <c r="R4470" s="4" t="s">
        <v>1382</v>
      </c>
      <c r="S4470" s="12" t="s">
        <v>1382</v>
      </c>
      <c r="T4470" s="7">
        <f t="shared" si="72"/>
        <v>10</v>
      </c>
    </row>
    <row r="4471" spans="1:20" x14ac:dyDescent="0.25">
      <c r="A4471" s="4" t="s">
        <v>10696</v>
      </c>
      <c r="B4471" s="4">
        <v>805</v>
      </c>
      <c r="C4471" s="4" t="s">
        <v>10697</v>
      </c>
      <c r="D4471" s="4" t="s">
        <v>1382</v>
      </c>
      <c r="E4471" s="4">
        <v>9</v>
      </c>
      <c r="F4471" s="4">
        <v>0</v>
      </c>
      <c r="G4471" s="4">
        <v>0</v>
      </c>
      <c r="H4471" s="4">
        <v>0</v>
      </c>
      <c r="I4471" s="4">
        <v>0</v>
      </c>
      <c r="J4471" s="4">
        <v>0</v>
      </c>
      <c r="K4471" s="4">
        <v>0</v>
      </c>
      <c r="L4471" s="4">
        <v>0</v>
      </c>
      <c r="M4471" s="4">
        <v>1</v>
      </c>
      <c r="N4471" s="4">
        <v>0</v>
      </c>
      <c r="O4471" s="4">
        <v>0</v>
      </c>
      <c r="P4471" s="4">
        <v>0</v>
      </c>
      <c r="Q4471" s="4" t="s">
        <v>3501</v>
      </c>
      <c r="R4471" s="4" t="s">
        <v>10698</v>
      </c>
      <c r="S4471" s="12" t="s">
        <v>10699</v>
      </c>
      <c r="T4471" s="7">
        <f t="shared" si="72"/>
        <v>10</v>
      </c>
    </row>
    <row r="4472" spans="1:20" x14ac:dyDescent="0.25">
      <c r="A4472" s="4" t="s">
        <v>10696</v>
      </c>
      <c r="B4472" s="4">
        <v>807</v>
      </c>
      <c r="C4472" s="4" t="s">
        <v>10700</v>
      </c>
      <c r="D4472" s="4" t="s">
        <v>1382</v>
      </c>
      <c r="E4472" s="4">
        <v>1</v>
      </c>
      <c r="F4472" s="4">
        <v>0</v>
      </c>
      <c r="G4472" s="4">
        <v>0</v>
      </c>
      <c r="H4472" s="4">
        <v>0</v>
      </c>
      <c r="I4472" s="4">
        <v>1</v>
      </c>
      <c r="J4472" s="4">
        <v>0</v>
      </c>
      <c r="K4472" s="4">
        <v>0</v>
      </c>
      <c r="L4472" s="4">
        <v>0</v>
      </c>
      <c r="M4472" s="4">
        <v>1</v>
      </c>
      <c r="N4472" s="4">
        <v>0</v>
      </c>
      <c r="O4472" s="4">
        <v>0</v>
      </c>
      <c r="P4472" s="4">
        <v>0</v>
      </c>
      <c r="Q4472" s="4" t="s">
        <v>3501</v>
      </c>
      <c r="R4472" s="4" t="s">
        <v>10701</v>
      </c>
      <c r="S4472" s="12" t="s">
        <v>10702</v>
      </c>
      <c r="T4472" s="7">
        <f t="shared" si="72"/>
        <v>3</v>
      </c>
    </row>
    <row r="4473" spans="1:20" x14ac:dyDescent="0.25">
      <c r="A4473" s="4" t="s">
        <v>10696</v>
      </c>
      <c r="B4473" s="4" t="s">
        <v>10703</v>
      </c>
      <c r="C4473" s="4" t="s">
        <v>10704</v>
      </c>
      <c r="D4473" s="4" t="s">
        <v>1382</v>
      </c>
      <c r="E4473" s="4">
        <v>0</v>
      </c>
      <c r="F4473" s="4">
        <v>2</v>
      </c>
      <c r="G4473" s="4">
        <v>0</v>
      </c>
      <c r="H4473" s="4">
        <v>0</v>
      </c>
      <c r="I4473" s="4">
        <v>0</v>
      </c>
      <c r="J4473" s="4">
        <v>2</v>
      </c>
      <c r="K4473" s="4">
        <v>0</v>
      </c>
      <c r="L4473" s="4">
        <v>0</v>
      </c>
      <c r="M4473" s="4">
        <v>0</v>
      </c>
      <c r="N4473" s="4">
        <v>2</v>
      </c>
      <c r="O4473" s="4">
        <v>0</v>
      </c>
      <c r="P4473" s="4">
        <v>0</v>
      </c>
      <c r="Q4473" s="4" t="s">
        <v>3501</v>
      </c>
      <c r="R4473" s="4" t="s">
        <v>10705</v>
      </c>
      <c r="S4473" s="12" t="s">
        <v>10706</v>
      </c>
      <c r="T4473" s="7">
        <f t="shared" si="72"/>
        <v>6</v>
      </c>
    </row>
    <row r="4474" spans="1:20" x14ac:dyDescent="0.25">
      <c r="A4474" s="4" t="s">
        <v>10696</v>
      </c>
      <c r="B4474" s="4" t="s">
        <v>10707</v>
      </c>
      <c r="C4474" s="4" t="s">
        <v>10708</v>
      </c>
      <c r="D4474" s="4" t="s">
        <v>1382</v>
      </c>
      <c r="E4474" s="4">
        <v>0</v>
      </c>
      <c r="F4474" s="4">
        <v>2</v>
      </c>
      <c r="G4474" s="4">
        <v>0</v>
      </c>
      <c r="H4474" s="4">
        <v>0</v>
      </c>
      <c r="I4474" s="4">
        <v>0</v>
      </c>
      <c r="J4474" s="4">
        <v>2</v>
      </c>
      <c r="K4474" s="4">
        <v>0</v>
      </c>
      <c r="L4474" s="4">
        <v>0</v>
      </c>
      <c r="M4474" s="4">
        <v>0</v>
      </c>
      <c r="N4474" s="4">
        <v>2</v>
      </c>
      <c r="O4474" s="4">
        <v>0</v>
      </c>
      <c r="P4474" s="4">
        <v>0</v>
      </c>
      <c r="Q4474" s="4" t="s">
        <v>3501</v>
      </c>
      <c r="R4474" s="4" t="s">
        <v>1382</v>
      </c>
      <c r="S4474" s="12" t="s">
        <v>1382</v>
      </c>
      <c r="T4474" s="7">
        <f t="shared" si="72"/>
        <v>6</v>
      </c>
    </row>
    <row r="4475" spans="1:20" x14ac:dyDescent="0.25">
      <c r="A4475" s="4" t="s">
        <v>10709</v>
      </c>
      <c r="B4475" s="4">
        <v>702</v>
      </c>
      <c r="C4475" s="4" t="s">
        <v>10710</v>
      </c>
      <c r="D4475" s="4" t="s">
        <v>10711</v>
      </c>
      <c r="E4475" s="4">
        <v>1</v>
      </c>
      <c r="F4475" s="4">
        <v>0</v>
      </c>
      <c r="G4475" s="4">
        <v>0</v>
      </c>
      <c r="H4475" s="4">
        <v>0</v>
      </c>
      <c r="I4475" s="4">
        <v>0</v>
      </c>
      <c r="J4475" s="4">
        <v>0</v>
      </c>
      <c r="K4475" s="4">
        <v>0</v>
      </c>
      <c r="L4475" s="4">
        <v>0</v>
      </c>
      <c r="M4475" s="4">
        <v>0</v>
      </c>
      <c r="N4475" s="4">
        <v>0</v>
      </c>
      <c r="O4475" s="4">
        <v>0</v>
      </c>
      <c r="P4475" s="4">
        <v>0</v>
      </c>
      <c r="Q4475" s="4" t="s">
        <v>3501</v>
      </c>
      <c r="R4475" s="4" t="s">
        <v>10712</v>
      </c>
      <c r="S4475" s="12" t="s">
        <v>10713</v>
      </c>
      <c r="T4475" s="7">
        <f t="shared" si="72"/>
        <v>1</v>
      </c>
    </row>
    <row r="4476" spans="1:20" x14ac:dyDescent="0.25">
      <c r="A4476" s="4" t="s">
        <v>10709</v>
      </c>
      <c r="B4476" s="4">
        <v>703</v>
      </c>
      <c r="C4476" s="4" t="s">
        <v>10714</v>
      </c>
      <c r="D4476" s="4" t="s">
        <v>1382</v>
      </c>
      <c r="E4476" s="4">
        <v>0</v>
      </c>
      <c r="F4476" s="4">
        <v>1</v>
      </c>
      <c r="G4476" s="4">
        <v>0</v>
      </c>
      <c r="H4476" s="4">
        <v>0</v>
      </c>
      <c r="I4476" s="4">
        <v>0</v>
      </c>
      <c r="J4476" s="4">
        <v>0</v>
      </c>
      <c r="K4476" s="4">
        <v>0</v>
      </c>
      <c r="L4476" s="4">
        <v>0</v>
      </c>
      <c r="M4476" s="4">
        <v>0</v>
      </c>
      <c r="N4476" s="4">
        <v>0</v>
      </c>
      <c r="O4476" s="4">
        <v>0</v>
      </c>
      <c r="P4476" s="4">
        <v>0</v>
      </c>
      <c r="Q4476" s="4" t="s">
        <v>3501</v>
      </c>
      <c r="R4476" s="4" t="s">
        <v>1382</v>
      </c>
      <c r="S4476" s="12" t="s">
        <v>1382</v>
      </c>
      <c r="T4476" s="7">
        <f t="shared" si="72"/>
        <v>1</v>
      </c>
    </row>
    <row r="4477" spans="1:20" x14ac:dyDescent="0.25">
      <c r="A4477" s="4" t="s">
        <v>10709</v>
      </c>
      <c r="B4477" s="4">
        <v>705</v>
      </c>
      <c r="C4477" s="4" t="s">
        <v>10715</v>
      </c>
      <c r="D4477" s="4" t="s">
        <v>1382</v>
      </c>
      <c r="E4477" s="4">
        <v>1</v>
      </c>
      <c r="F4477" s="4">
        <v>0</v>
      </c>
      <c r="G4477" s="4">
        <v>0</v>
      </c>
      <c r="H4477" s="4">
        <v>0</v>
      </c>
      <c r="I4477" s="4">
        <v>0</v>
      </c>
      <c r="J4477" s="4">
        <v>0</v>
      </c>
      <c r="K4477" s="4">
        <v>0</v>
      </c>
      <c r="L4477" s="4">
        <v>0</v>
      </c>
      <c r="M4477" s="4">
        <v>1</v>
      </c>
      <c r="N4477" s="4">
        <v>0</v>
      </c>
      <c r="O4477" s="4">
        <v>0</v>
      </c>
      <c r="P4477" s="4">
        <v>0</v>
      </c>
      <c r="Q4477" s="4" t="s">
        <v>3501</v>
      </c>
      <c r="R4477" s="4" t="s">
        <v>10716</v>
      </c>
      <c r="S4477" s="12" t="s">
        <v>10717</v>
      </c>
      <c r="T4477" s="7">
        <f t="shared" si="72"/>
        <v>2</v>
      </c>
    </row>
    <row r="4478" spans="1:20" x14ac:dyDescent="0.25">
      <c r="A4478" s="4" t="s">
        <v>10709</v>
      </c>
      <c r="B4478" s="4">
        <v>706</v>
      </c>
      <c r="C4478" s="4" t="s">
        <v>10715</v>
      </c>
      <c r="D4478" s="4" t="s">
        <v>1382</v>
      </c>
      <c r="E4478" s="4">
        <v>0</v>
      </c>
      <c r="F4478" s="4">
        <v>2</v>
      </c>
      <c r="G4478" s="4">
        <v>0</v>
      </c>
      <c r="H4478" s="4">
        <v>0</v>
      </c>
      <c r="I4478" s="4">
        <v>0</v>
      </c>
      <c r="J4478" s="4">
        <v>0</v>
      </c>
      <c r="K4478" s="4">
        <v>0</v>
      </c>
      <c r="L4478" s="4">
        <v>0</v>
      </c>
      <c r="M4478" s="4">
        <v>0</v>
      </c>
      <c r="N4478" s="4">
        <v>0</v>
      </c>
      <c r="O4478" s="4">
        <v>0</v>
      </c>
      <c r="P4478" s="4">
        <v>0</v>
      </c>
      <c r="Q4478" s="4" t="s">
        <v>3501</v>
      </c>
      <c r="R4478" s="4" t="s">
        <v>10718</v>
      </c>
      <c r="S4478" s="12" t="s">
        <v>10719</v>
      </c>
      <c r="T4478" s="7">
        <f t="shared" si="72"/>
        <v>2</v>
      </c>
    </row>
    <row r="4479" spans="1:20" x14ac:dyDescent="0.25">
      <c r="A4479" s="4" t="s">
        <v>10709</v>
      </c>
      <c r="B4479" s="4">
        <v>741</v>
      </c>
      <c r="C4479" s="4" t="s">
        <v>10720</v>
      </c>
      <c r="D4479" s="4" t="s">
        <v>1382</v>
      </c>
      <c r="E4479" s="4">
        <v>1</v>
      </c>
      <c r="F4479" s="4">
        <v>0</v>
      </c>
      <c r="G4479" s="4">
        <v>0</v>
      </c>
      <c r="H4479" s="4">
        <v>0</v>
      </c>
      <c r="I4479" s="4">
        <v>1</v>
      </c>
      <c r="J4479" s="4">
        <v>0</v>
      </c>
      <c r="K4479" s="4">
        <v>0</v>
      </c>
      <c r="L4479" s="4">
        <v>0</v>
      </c>
      <c r="M4479" s="4">
        <v>1</v>
      </c>
      <c r="N4479" s="4">
        <v>0</v>
      </c>
      <c r="O4479" s="4">
        <v>0</v>
      </c>
      <c r="P4479" s="4">
        <v>0</v>
      </c>
      <c r="Q4479" s="4" t="s">
        <v>3501</v>
      </c>
      <c r="R4479" s="4" t="s">
        <v>1382</v>
      </c>
      <c r="S4479" s="12" t="s">
        <v>1382</v>
      </c>
      <c r="T4479" s="7">
        <f t="shared" si="72"/>
        <v>3</v>
      </c>
    </row>
    <row r="4480" spans="1:20" x14ac:dyDescent="0.25">
      <c r="A4480" s="4" t="s">
        <v>10709</v>
      </c>
      <c r="B4480" s="4">
        <v>793</v>
      </c>
      <c r="C4480" s="4" t="s">
        <v>9817</v>
      </c>
      <c r="D4480" s="4" t="s">
        <v>1382</v>
      </c>
      <c r="E4480" s="4">
        <v>0</v>
      </c>
      <c r="F4480" s="4">
        <v>1</v>
      </c>
      <c r="G4480" s="4">
        <v>0</v>
      </c>
      <c r="H4480" s="4">
        <v>0</v>
      </c>
      <c r="I4480" s="4">
        <v>0</v>
      </c>
      <c r="J4480" s="4">
        <v>0</v>
      </c>
      <c r="K4480" s="4">
        <v>0</v>
      </c>
      <c r="L4480" s="4">
        <v>0</v>
      </c>
      <c r="M4480" s="4">
        <v>0</v>
      </c>
      <c r="N4480" s="4">
        <v>1</v>
      </c>
      <c r="O4480" s="4">
        <v>0</v>
      </c>
      <c r="P4480" s="4">
        <v>0</v>
      </c>
      <c r="Q4480" s="4" t="s">
        <v>3501</v>
      </c>
      <c r="R4480" s="4" t="s">
        <v>1382</v>
      </c>
      <c r="S4480" s="12" t="s">
        <v>1382</v>
      </c>
      <c r="T4480" s="7">
        <f t="shared" si="72"/>
        <v>2</v>
      </c>
    </row>
    <row r="4481" spans="1:20" x14ac:dyDescent="0.25">
      <c r="A4481" s="4" t="s">
        <v>10709</v>
      </c>
      <c r="B4481" s="4">
        <v>850</v>
      </c>
      <c r="C4481" s="4" t="s">
        <v>10721</v>
      </c>
      <c r="D4481" s="4" t="s">
        <v>1382</v>
      </c>
      <c r="E4481" s="4">
        <v>0</v>
      </c>
      <c r="F4481" s="4">
        <v>0</v>
      </c>
      <c r="G4481" s="4">
        <v>0</v>
      </c>
      <c r="H4481" s="4">
        <v>0</v>
      </c>
      <c r="I4481" s="4">
        <v>0</v>
      </c>
      <c r="J4481" s="4">
        <v>0</v>
      </c>
      <c r="K4481" s="4">
        <v>0</v>
      </c>
      <c r="L4481" s="4">
        <v>0</v>
      </c>
      <c r="M4481" s="4">
        <v>2</v>
      </c>
      <c r="N4481" s="4">
        <v>0</v>
      </c>
      <c r="O4481" s="4">
        <v>0</v>
      </c>
      <c r="P4481" s="4">
        <v>0</v>
      </c>
      <c r="Q4481" s="4" t="s">
        <v>3501</v>
      </c>
      <c r="R4481" s="4" t="s">
        <v>10722</v>
      </c>
      <c r="S4481" s="12" t="s">
        <v>10723</v>
      </c>
      <c r="T4481" s="7">
        <f t="shared" si="72"/>
        <v>2</v>
      </c>
    </row>
    <row r="4482" spans="1:20" x14ac:dyDescent="0.25">
      <c r="A4482" s="4" t="s">
        <v>10709</v>
      </c>
      <c r="B4482" s="4">
        <v>851</v>
      </c>
      <c r="C4482" s="4" t="s">
        <v>10724</v>
      </c>
      <c r="D4482" s="4" t="s">
        <v>1382</v>
      </c>
      <c r="E4482" s="4">
        <v>0</v>
      </c>
      <c r="F4482" s="4">
        <v>0</v>
      </c>
      <c r="G4482" s="4">
        <v>0</v>
      </c>
      <c r="H4482" s="4">
        <v>0</v>
      </c>
      <c r="I4482" s="4">
        <v>0</v>
      </c>
      <c r="J4482" s="4">
        <v>1</v>
      </c>
      <c r="K4482" s="4">
        <v>0</v>
      </c>
      <c r="L4482" s="4">
        <v>0</v>
      </c>
      <c r="M4482" s="4">
        <v>0</v>
      </c>
      <c r="N4482" s="4">
        <v>1</v>
      </c>
      <c r="O4482" s="4">
        <v>0</v>
      </c>
      <c r="P4482" s="4">
        <v>0</v>
      </c>
      <c r="Q4482" s="4" t="s">
        <v>3501</v>
      </c>
      <c r="R4482" s="4" t="s">
        <v>1382</v>
      </c>
      <c r="S4482" s="12" t="s">
        <v>1382</v>
      </c>
      <c r="T4482" s="7">
        <f t="shared" si="72"/>
        <v>2</v>
      </c>
    </row>
    <row r="4483" spans="1:20" x14ac:dyDescent="0.25">
      <c r="A4483" s="4" t="s">
        <v>10709</v>
      </c>
      <c r="B4483" s="4">
        <v>852</v>
      </c>
      <c r="C4483" s="4" t="s">
        <v>10710</v>
      </c>
      <c r="D4483" s="4" t="s">
        <v>1382</v>
      </c>
      <c r="E4483" s="4">
        <v>0</v>
      </c>
      <c r="F4483" s="4">
        <v>0</v>
      </c>
      <c r="G4483" s="4">
        <v>0</v>
      </c>
      <c r="H4483" s="4">
        <v>0</v>
      </c>
      <c r="I4483" s="4">
        <v>0</v>
      </c>
      <c r="J4483" s="4">
        <v>0</v>
      </c>
      <c r="K4483" s="4">
        <v>0</v>
      </c>
      <c r="L4483" s="4">
        <v>0</v>
      </c>
      <c r="M4483" s="4">
        <v>2</v>
      </c>
      <c r="N4483" s="4">
        <v>0</v>
      </c>
      <c r="O4483" s="4">
        <v>0</v>
      </c>
      <c r="P4483" s="4">
        <v>0</v>
      </c>
      <c r="Q4483" s="4" t="s">
        <v>3501</v>
      </c>
      <c r="R4483" s="4" t="s">
        <v>10712</v>
      </c>
      <c r="S4483" s="12" t="s">
        <v>10713</v>
      </c>
      <c r="T4483" s="7">
        <f t="shared" si="72"/>
        <v>2</v>
      </c>
    </row>
    <row r="4484" spans="1:20" x14ac:dyDescent="0.25">
      <c r="A4484" s="4" t="s">
        <v>10709</v>
      </c>
      <c r="B4484" s="4">
        <v>853</v>
      </c>
      <c r="C4484" s="4" t="s">
        <v>10714</v>
      </c>
      <c r="D4484" s="4" t="s">
        <v>1382</v>
      </c>
      <c r="E4484" s="4">
        <v>0</v>
      </c>
      <c r="F4484" s="4">
        <v>0</v>
      </c>
      <c r="G4484" s="4">
        <v>0</v>
      </c>
      <c r="H4484" s="4">
        <v>0</v>
      </c>
      <c r="I4484" s="4">
        <v>0</v>
      </c>
      <c r="J4484" s="4">
        <v>1</v>
      </c>
      <c r="K4484" s="4">
        <v>0</v>
      </c>
      <c r="L4484" s="4">
        <v>0</v>
      </c>
      <c r="M4484" s="4">
        <v>0</v>
      </c>
      <c r="N4484" s="4">
        <v>1</v>
      </c>
      <c r="O4484" s="4">
        <v>0</v>
      </c>
      <c r="P4484" s="4">
        <v>0</v>
      </c>
      <c r="Q4484" s="4" t="s">
        <v>3501</v>
      </c>
      <c r="R4484" s="4" t="s">
        <v>1382</v>
      </c>
      <c r="S4484" s="12" t="s">
        <v>1382</v>
      </c>
      <c r="T4484" s="7">
        <f t="shared" si="72"/>
        <v>2</v>
      </c>
    </row>
    <row r="4485" spans="1:20" x14ac:dyDescent="0.25">
      <c r="A4485" s="4" t="s">
        <v>10709</v>
      </c>
      <c r="B4485" s="4">
        <v>855</v>
      </c>
      <c r="C4485" s="4" t="s">
        <v>10725</v>
      </c>
      <c r="D4485" s="4" t="s">
        <v>1382</v>
      </c>
      <c r="E4485" s="4">
        <v>0</v>
      </c>
      <c r="F4485" s="4">
        <v>0</v>
      </c>
      <c r="G4485" s="4">
        <v>0</v>
      </c>
      <c r="H4485" s="4">
        <v>0</v>
      </c>
      <c r="I4485" s="4">
        <v>1</v>
      </c>
      <c r="J4485" s="4">
        <v>0</v>
      </c>
      <c r="K4485" s="4">
        <v>0</v>
      </c>
      <c r="L4485" s="4">
        <v>0</v>
      </c>
      <c r="M4485" s="4">
        <v>1</v>
      </c>
      <c r="N4485" s="4">
        <v>0</v>
      </c>
      <c r="O4485" s="4">
        <v>0</v>
      </c>
      <c r="P4485" s="4">
        <v>0</v>
      </c>
      <c r="Q4485" s="4" t="s">
        <v>3501</v>
      </c>
      <c r="R4485" s="4" t="s">
        <v>1382</v>
      </c>
      <c r="S4485" s="12" t="s">
        <v>1382</v>
      </c>
      <c r="T4485" s="7">
        <f t="shared" si="72"/>
        <v>2</v>
      </c>
    </row>
    <row r="4486" spans="1:20" x14ac:dyDescent="0.25">
      <c r="A4486" s="4" t="s">
        <v>10709</v>
      </c>
      <c r="B4486" s="4">
        <v>856</v>
      </c>
      <c r="C4486" s="4" t="s">
        <v>10725</v>
      </c>
      <c r="D4486" s="4" t="s">
        <v>1382</v>
      </c>
      <c r="E4486" s="4">
        <v>0</v>
      </c>
      <c r="F4486" s="4">
        <v>0</v>
      </c>
      <c r="G4486" s="4">
        <v>0</v>
      </c>
      <c r="H4486" s="4">
        <v>0</v>
      </c>
      <c r="I4486" s="4">
        <v>0</v>
      </c>
      <c r="J4486" s="4">
        <v>2</v>
      </c>
      <c r="K4486" s="4">
        <v>0</v>
      </c>
      <c r="L4486" s="4">
        <v>0</v>
      </c>
      <c r="M4486" s="4">
        <v>0</v>
      </c>
      <c r="N4486" s="4">
        <v>1</v>
      </c>
      <c r="O4486" s="4">
        <v>0</v>
      </c>
      <c r="P4486" s="4">
        <v>0</v>
      </c>
      <c r="Q4486" s="4" t="s">
        <v>3501</v>
      </c>
      <c r="R4486" s="4" t="s">
        <v>1382</v>
      </c>
      <c r="S4486" s="12" t="s">
        <v>1382</v>
      </c>
      <c r="T4486" s="7">
        <f t="shared" si="72"/>
        <v>3</v>
      </c>
    </row>
    <row r="4487" spans="1:20" x14ac:dyDescent="0.25">
      <c r="A4487" s="4" t="s">
        <v>10709</v>
      </c>
      <c r="B4487" s="4">
        <v>893</v>
      </c>
      <c r="C4487" s="4" t="s">
        <v>10721</v>
      </c>
      <c r="D4487" s="4" t="s">
        <v>10726</v>
      </c>
      <c r="E4487" s="4">
        <v>1</v>
      </c>
      <c r="F4487" s="4">
        <v>0</v>
      </c>
      <c r="G4487" s="4">
        <v>0</v>
      </c>
      <c r="H4487" s="4">
        <v>0</v>
      </c>
      <c r="I4487" s="4">
        <v>0</v>
      </c>
      <c r="J4487" s="4">
        <v>0</v>
      </c>
      <c r="K4487" s="4">
        <v>0</v>
      </c>
      <c r="L4487" s="4">
        <v>0</v>
      </c>
      <c r="M4487" s="4">
        <v>0</v>
      </c>
      <c r="N4487" s="4">
        <v>0</v>
      </c>
      <c r="O4487" s="4">
        <v>0</v>
      </c>
      <c r="P4487" s="4">
        <v>0</v>
      </c>
      <c r="Q4487" s="4" t="s">
        <v>3501</v>
      </c>
      <c r="R4487" s="4" t="s">
        <v>10722</v>
      </c>
      <c r="S4487" s="12" t="s">
        <v>10723</v>
      </c>
      <c r="T4487" s="7">
        <f t="shared" si="72"/>
        <v>1</v>
      </c>
    </row>
    <row r="4488" spans="1:20" x14ac:dyDescent="0.25">
      <c r="A4488" s="4" t="s">
        <v>10709</v>
      </c>
      <c r="B4488" s="4">
        <v>894</v>
      </c>
      <c r="C4488" s="4" t="s">
        <v>10724</v>
      </c>
      <c r="D4488" s="4" t="s">
        <v>1382</v>
      </c>
      <c r="E4488" s="4">
        <v>0</v>
      </c>
      <c r="F4488" s="4">
        <v>1</v>
      </c>
      <c r="G4488" s="4">
        <v>0</v>
      </c>
      <c r="H4488" s="4">
        <v>0</v>
      </c>
      <c r="I4488" s="4">
        <v>0</v>
      </c>
      <c r="J4488" s="4">
        <v>0</v>
      </c>
      <c r="K4488" s="4">
        <v>0</v>
      </c>
      <c r="L4488" s="4">
        <v>0</v>
      </c>
      <c r="M4488" s="4">
        <v>0</v>
      </c>
      <c r="N4488" s="4">
        <v>0</v>
      </c>
      <c r="O4488" s="4">
        <v>0</v>
      </c>
      <c r="P4488" s="4">
        <v>0</v>
      </c>
      <c r="Q4488" s="4" t="s">
        <v>3501</v>
      </c>
      <c r="R4488" s="4" t="s">
        <v>1382</v>
      </c>
      <c r="S4488" s="12" t="s">
        <v>1382</v>
      </c>
      <c r="T4488" s="7">
        <f t="shared" si="72"/>
        <v>1</v>
      </c>
    </row>
    <row r="4489" spans="1:20" x14ac:dyDescent="0.25">
      <c r="A4489" s="4" t="s">
        <v>10709</v>
      </c>
      <c r="B4489" s="4">
        <v>895</v>
      </c>
      <c r="C4489" s="4" t="s">
        <v>10727</v>
      </c>
      <c r="D4489" s="4" t="s">
        <v>1382</v>
      </c>
      <c r="E4489" s="4">
        <v>0</v>
      </c>
      <c r="F4489" s="4">
        <v>0</v>
      </c>
      <c r="G4489" s="4">
        <v>0</v>
      </c>
      <c r="H4489" s="4">
        <v>0</v>
      </c>
      <c r="I4489" s="4">
        <v>0</v>
      </c>
      <c r="J4489" s="4">
        <v>0</v>
      </c>
      <c r="K4489" s="4">
        <v>0</v>
      </c>
      <c r="L4489" s="4">
        <v>0</v>
      </c>
      <c r="M4489" s="4">
        <v>1</v>
      </c>
      <c r="N4489" s="4">
        <v>0</v>
      </c>
      <c r="O4489" s="4">
        <v>0</v>
      </c>
      <c r="P4489" s="4">
        <v>0</v>
      </c>
      <c r="Q4489" s="4" t="s">
        <v>3501</v>
      </c>
      <c r="R4489" s="4" t="s">
        <v>10728</v>
      </c>
      <c r="S4489" s="12" t="s">
        <v>10729</v>
      </c>
      <c r="T4489" s="7">
        <f t="shared" si="72"/>
        <v>1</v>
      </c>
    </row>
    <row r="4490" spans="1:20" x14ac:dyDescent="0.25">
      <c r="A4490" s="4" t="s">
        <v>10709</v>
      </c>
      <c r="B4490" s="4">
        <v>910</v>
      </c>
      <c r="C4490" s="4" t="s">
        <v>3057</v>
      </c>
      <c r="D4490" s="4" t="s">
        <v>1382</v>
      </c>
      <c r="E4490" s="4">
        <v>5</v>
      </c>
      <c r="F4490" s="4">
        <v>1</v>
      </c>
      <c r="G4490" s="4">
        <v>0</v>
      </c>
      <c r="H4490" s="4">
        <v>0</v>
      </c>
      <c r="I4490" s="4">
        <v>6</v>
      </c>
      <c r="J4490" s="4">
        <v>1</v>
      </c>
      <c r="K4490" s="4">
        <v>0</v>
      </c>
      <c r="L4490" s="4">
        <v>0</v>
      </c>
      <c r="M4490" s="4">
        <v>6</v>
      </c>
      <c r="N4490" s="4">
        <v>1</v>
      </c>
      <c r="O4490" s="4">
        <v>0</v>
      </c>
      <c r="P4490" s="4">
        <v>0</v>
      </c>
      <c r="Q4490" s="4" t="s">
        <v>3501</v>
      </c>
      <c r="R4490" s="4" t="s">
        <v>1382</v>
      </c>
      <c r="S4490" s="12" t="s">
        <v>1382</v>
      </c>
      <c r="T4490" s="7">
        <f t="shared" si="72"/>
        <v>20</v>
      </c>
    </row>
    <row r="4491" spans="1:20" x14ac:dyDescent="0.25">
      <c r="A4491" s="4" t="s">
        <v>1572</v>
      </c>
      <c r="B4491" s="4">
        <v>701</v>
      </c>
      <c r="C4491" s="4" t="s">
        <v>10730</v>
      </c>
      <c r="D4491" s="4" t="s">
        <v>1382</v>
      </c>
      <c r="E4491" s="4">
        <v>1</v>
      </c>
      <c r="F4491" s="4">
        <v>0</v>
      </c>
      <c r="G4491" s="4">
        <v>0</v>
      </c>
      <c r="H4491" s="4">
        <v>0</v>
      </c>
      <c r="I4491" s="4">
        <v>1</v>
      </c>
      <c r="J4491" s="4">
        <v>0</v>
      </c>
      <c r="K4491" s="4">
        <v>0</v>
      </c>
      <c r="L4491" s="4">
        <v>0</v>
      </c>
      <c r="M4491" s="4">
        <v>1</v>
      </c>
      <c r="N4491" s="4">
        <v>0</v>
      </c>
      <c r="O4491" s="4">
        <v>0</v>
      </c>
      <c r="P4491" s="4">
        <v>0</v>
      </c>
      <c r="Q4491" s="4" t="s">
        <v>3501</v>
      </c>
      <c r="R4491" s="4" t="s">
        <v>10731</v>
      </c>
      <c r="S4491" s="12" t="s">
        <v>10732</v>
      </c>
      <c r="T4491" s="7">
        <f t="shared" si="72"/>
        <v>3</v>
      </c>
    </row>
    <row r="4492" spans="1:20" x14ac:dyDescent="0.25">
      <c r="A4492" s="4" t="s">
        <v>1572</v>
      </c>
      <c r="B4492" s="4">
        <v>721</v>
      </c>
      <c r="C4492" s="4" t="s">
        <v>10733</v>
      </c>
      <c r="D4492" s="4" t="s">
        <v>1382</v>
      </c>
      <c r="E4492" s="4">
        <v>1</v>
      </c>
      <c r="F4492" s="4">
        <v>1</v>
      </c>
      <c r="G4492" s="4">
        <v>0</v>
      </c>
      <c r="H4492" s="4">
        <v>0</v>
      </c>
      <c r="I4492" s="4">
        <v>1</v>
      </c>
      <c r="J4492" s="4">
        <v>1</v>
      </c>
      <c r="K4492" s="4">
        <v>0</v>
      </c>
      <c r="L4492" s="4">
        <v>0</v>
      </c>
      <c r="M4492" s="4">
        <v>1</v>
      </c>
      <c r="N4492" s="4">
        <v>1</v>
      </c>
      <c r="O4492" s="4">
        <v>0</v>
      </c>
      <c r="P4492" s="4">
        <v>0</v>
      </c>
      <c r="Q4492" s="4" t="s">
        <v>3501</v>
      </c>
      <c r="R4492" s="4" t="s">
        <v>10734</v>
      </c>
      <c r="S4492" s="12" t="s">
        <v>10735</v>
      </c>
      <c r="T4492" s="7">
        <f t="shared" si="72"/>
        <v>6</v>
      </c>
    </row>
    <row r="4493" spans="1:20" x14ac:dyDescent="0.25">
      <c r="A4493" s="4" t="s">
        <v>1572</v>
      </c>
      <c r="B4493" s="4">
        <v>730</v>
      </c>
      <c r="C4493" s="4" t="s">
        <v>10736</v>
      </c>
      <c r="D4493" s="4" t="s">
        <v>1382</v>
      </c>
      <c r="E4493" s="4">
        <v>0</v>
      </c>
      <c r="F4493" s="4">
        <v>1</v>
      </c>
      <c r="G4493" s="4">
        <v>0</v>
      </c>
      <c r="H4493" s="4">
        <v>0</v>
      </c>
      <c r="I4493" s="4">
        <v>0</v>
      </c>
      <c r="J4493" s="4">
        <v>1</v>
      </c>
      <c r="K4493" s="4">
        <v>0</v>
      </c>
      <c r="L4493" s="4">
        <v>0</v>
      </c>
      <c r="M4493" s="4">
        <v>0</v>
      </c>
      <c r="N4493" s="4">
        <v>1</v>
      </c>
      <c r="O4493" s="4">
        <v>0</v>
      </c>
      <c r="P4493" s="4">
        <v>0</v>
      </c>
      <c r="Q4493" s="4" t="s">
        <v>3501</v>
      </c>
      <c r="R4493" s="4" t="s">
        <v>10737</v>
      </c>
      <c r="S4493" s="12" t="s">
        <v>10738</v>
      </c>
      <c r="T4493" s="7">
        <f t="shared" si="72"/>
        <v>3</v>
      </c>
    </row>
    <row r="4494" spans="1:20" x14ac:dyDescent="0.25">
      <c r="A4494" s="4" t="s">
        <v>1572</v>
      </c>
      <c r="B4494" s="4">
        <v>731</v>
      </c>
      <c r="C4494" s="4" t="s">
        <v>10739</v>
      </c>
      <c r="D4494" s="4" t="s">
        <v>1382</v>
      </c>
      <c r="E4494" s="4">
        <v>1</v>
      </c>
      <c r="F4494" s="4">
        <v>1</v>
      </c>
      <c r="G4494" s="4">
        <v>0</v>
      </c>
      <c r="H4494" s="4">
        <v>0</v>
      </c>
      <c r="I4494" s="4">
        <v>1</v>
      </c>
      <c r="J4494" s="4">
        <v>1</v>
      </c>
      <c r="K4494" s="4">
        <v>0</v>
      </c>
      <c r="L4494" s="4">
        <v>0</v>
      </c>
      <c r="M4494" s="4">
        <v>1</v>
      </c>
      <c r="N4494" s="4">
        <v>1</v>
      </c>
      <c r="O4494" s="4">
        <v>0</v>
      </c>
      <c r="P4494" s="4">
        <v>0</v>
      </c>
      <c r="Q4494" s="4" t="s">
        <v>3501</v>
      </c>
      <c r="R4494" s="4" t="s">
        <v>1382</v>
      </c>
      <c r="S4494" s="12" t="s">
        <v>1382</v>
      </c>
      <c r="T4494" s="7">
        <f t="shared" si="72"/>
        <v>6</v>
      </c>
    </row>
    <row r="4495" spans="1:20" x14ac:dyDescent="0.25">
      <c r="A4495" s="4" t="s">
        <v>1572</v>
      </c>
      <c r="B4495" s="4">
        <v>732</v>
      </c>
      <c r="C4495" s="4" t="s">
        <v>10740</v>
      </c>
      <c r="D4495" s="4" t="s">
        <v>1382</v>
      </c>
      <c r="E4495" s="4">
        <v>1</v>
      </c>
      <c r="F4495" s="4">
        <v>0</v>
      </c>
      <c r="G4495" s="4">
        <v>0</v>
      </c>
      <c r="H4495" s="4">
        <v>0</v>
      </c>
      <c r="I4495" s="4">
        <v>1</v>
      </c>
      <c r="J4495" s="4">
        <v>0</v>
      </c>
      <c r="K4495" s="4">
        <v>0</v>
      </c>
      <c r="L4495" s="4">
        <v>0</v>
      </c>
      <c r="M4495" s="4">
        <v>1</v>
      </c>
      <c r="N4495" s="4">
        <v>0</v>
      </c>
      <c r="O4495" s="4">
        <v>0</v>
      </c>
      <c r="P4495" s="4">
        <v>0</v>
      </c>
      <c r="Q4495" s="4" t="s">
        <v>3501</v>
      </c>
      <c r="R4495" s="4" t="s">
        <v>1382</v>
      </c>
      <c r="S4495" s="12" t="s">
        <v>1382</v>
      </c>
      <c r="T4495" s="7">
        <f t="shared" si="72"/>
        <v>3</v>
      </c>
    </row>
    <row r="4496" spans="1:20" x14ac:dyDescent="0.25">
      <c r="A4496" s="4" t="s">
        <v>1572</v>
      </c>
      <c r="B4496" s="4">
        <v>741</v>
      </c>
      <c r="C4496" s="4" t="s">
        <v>10741</v>
      </c>
      <c r="D4496" s="4" t="s">
        <v>1382</v>
      </c>
      <c r="E4496" s="4">
        <v>1</v>
      </c>
      <c r="F4496" s="4">
        <v>1</v>
      </c>
      <c r="G4496" s="4">
        <v>0</v>
      </c>
      <c r="H4496" s="4">
        <v>0</v>
      </c>
      <c r="I4496" s="4">
        <v>1</v>
      </c>
      <c r="J4496" s="4">
        <v>1</v>
      </c>
      <c r="K4496" s="4">
        <v>0</v>
      </c>
      <c r="L4496" s="4">
        <v>0</v>
      </c>
      <c r="M4496" s="4">
        <v>1</v>
      </c>
      <c r="N4496" s="4">
        <v>1</v>
      </c>
      <c r="O4496" s="4">
        <v>0</v>
      </c>
      <c r="P4496" s="4">
        <v>0</v>
      </c>
      <c r="Q4496" s="4" t="s">
        <v>3501</v>
      </c>
      <c r="R4496" s="4" t="s">
        <v>1382</v>
      </c>
      <c r="S4496" s="12" t="s">
        <v>1382</v>
      </c>
      <c r="T4496" s="7">
        <f t="shared" si="72"/>
        <v>6</v>
      </c>
    </row>
    <row r="4497" spans="1:20" x14ac:dyDescent="0.25">
      <c r="A4497" s="4" t="s">
        <v>1572</v>
      </c>
      <c r="B4497" s="4">
        <v>742</v>
      </c>
      <c r="C4497" s="4" t="s">
        <v>10742</v>
      </c>
      <c r="D4497" s="4" t="s">
        <v>1382</v>
      </c>
      <c r="E4497" s="4">
        <v>1</v>
      </c>
      <c r="F4497" s="4">
        <v>0</v>
      </c>
      <c r="G4497" s="4">
        <v>0</v>
      </c>
      <c r="H4497" s="4">
        <v>0</v>
      </c>
      <c r="I4497" s="4">
        <v>1</v>
      </c>
      <c r="J4497" s="4">
        <v>0</v>
      </c>
      <c r="K4497" s="4">
        <v>0</v>
      </c>
      <c r="L4497" s="4">
        <v>0</v>
      </c>
      <c r="M4497" s="4">
        <v>1</v>
      </c>
      <c r="N4497" s="4">
        <v>0</v>
      </c>
      <c r="O4497" s="4">
        <v>0</v>
      </c>
      <c r="P4497" s="4">
        <v>0</v>
      </c>
      <c r="Q4497" s="4" t="s">
        <v>3501</v>
      </c>
      <c r="R4497" s="4" t="s">
        <v>1382</v>
      </c>
      <c r="S4497" s="12" t="s">
        <v>1382</v>
      </c>
      <c r="T4497" s="7">
        <f t="shared" si="72"/>
        <v>3</v>
      </c>
    </row>
    <row r="4498" spans="1:20" x14ac:dyDescent="0.25">
      <c r="A4498" s="4" t="s">
        <v>1572</v>
      </c>
      <c r="B4498" s="4">
        <v>744</v>
      </c>
      <c r="C4498" s="4" t="s">
        <v>10743</v>
      </c>
      <c r="D4498" s="4" t="s">
        <v>1382</v>
      </c>
      <c r="E4498" s="4">
        <v>0</v>
      </c>
      <c r="F4498" s="4">
        <v>0</v>
      </c>
      <c r="G4498" s="4">
        <v>0</v>
      </c>
      <c r="H4498" s="4">
        <v>0</v>
      </c>
      <c r="I4498" s="4">
        <v>0</v>
      </c>
      <c r="J4498" s="4">
        <v>0</v>
      </c>
      <c r="K4498" s="4">
        <v>0</v>
      </c>
      <c r="L4498" s="4">
        <v>0</v>
      </c>
      <c r="M4498" s="4">
        <v>1</v>
      </c>
      <c r="N4498" s="4">
        <v>0</v>
      </c>
      <c r="O4498" s="4">
        <v>0</v>
      </c>
      <c r="P4498" s="4">
        <v>0</v>
      </c>
      <c r="Q4498" s="4" t="s">
        <v>3501</v>
      </c>
      <c r="R4498" s="4" t="s">
        <v>1382</v>
      </c>
      <c r="S4498" s="12" t="s">
        <v>1382</v>
      </c>
      <c r="T4498" s="7">
        <f t="shared" si="72"/>
        <v>1</v>
      </c>
    </row>
    <row r="4499" spans="1:20" x14ac:dyDescent="0.25">
      <c r="A4499" s="4" t="s">
        <v>1572</v>
      </c>
      <c r="B4499" s="4">
        <v>752</v>
      </c>
      <c r="C4499" s="4" t="s">
        <v>10744</v>
      </c>
      <c r="D4499" s="4" t="s">
        <v>1382</v>
      </c>
      <c r="E4499" s="4">
        <v>0</v>
      </c>
      <c r="F4499" s="4">
        <v>1</v>
      </c>
      <c r="G4499" s="4">
        <v>0</v>
      </c>
      <c r="H4499" s="4">
        <v>0</v>
      </c>
      <c r="I4499" s="4">
        <v>0</v>
      </c>
      <c r="J4499" s="4">
        <v>0</v>
      </c>
      <c r="K4499" s="4">
        <v>0</v>
      </c>
      <c r="L4499" s="4">
        <v>0</v>
      </c>
      <c r="M4499" s="4">
        <v>0</v>
      </c>
      <c r="N4499" s="4">
        <v>0</v>
      </c>
      <c r="O4499" s="4">
        <v>0</v>
      </c>
      <c r="P4499" s="4">
        <v>0</v>
      </c>
      <c r="Q4499" s="4" t="s">
        <v>3501</v>
      </c>
      <c r="R4499" s="4" t="s">
        <v>10745</v>
      </c>
      <c r="S4499" s="12" t="s">
        <v>10746</v>
      </c>
      <c r="T4499" s="7">
        <f t="shared" si="72"/>
        <v>1</v>
      </c>
    </row>
    <row r="4500" spans="1:20" x14ac:dyDescent="0.25">
      <c r="A4500" s="4" t="s">
        <v>1572</v>
      </c>
      <c r="B4500" s="4">
        <v>754</v>
      </c>
      <c r="C4500" s="4" t="s">
        <v>10747</v>
      </c>
      <c r="D4500" s="4" t="s">
        <v>1382</v>
      </c>
      <c r="E4500" s="4">
        <v>4</v>
      </c>
      <c r="F4500" s="4">
        <v>1</v>
      </c>
      <c r="G4500" s="4">
        <v>0</v>
      </c>
      <c r="H4500" s="4">
        <v>0</v>
      </c>
      <c r="I4500" s="4">
        <v>1</v>
      </c>
      <c r="J4500" s="4">
        <v>1</v>
      </c>
      <c r="K4500" s="4">
        <v>0</v>
      </c>
      <c r="L4500" s="4">
        <v>0</v>
      </c>
      <c r="M4500" s="4">
        <v>1</v>
      </c>
      <c r="N4500" s="4">
        <v>1</v>
      </c>
      <c r="O4500" s="4">
        <v>0</v>
      </c>
      <c r="P4500" s="4">
        <v>0</v>
      </c>
      <c r="Q4500" s="4" t="s">
        <v>3501</v>
      </c>
      <c r="R4500" s="4" t="s">
        <v>1382</v>
      </c>
      <c r="S4500" s="12" t="s">
        <v>1382</v>
      </c>
      <c r="T4500" s="7">
        <f t="shared" si="72"/>
        <v>9</v>
      </c>
    </row>
    <row r="4501" spans="1:20" x14ac:dyDescent="0.25">
      <c r="A4501" s="4" t="s">
        <v>1572</v>
      </c>
      <c r="B4501" s="4">
        <v>755</v>
      </c>
      <c r="C4501" s="4" t="s">
        <v>10748</v>
      </c>
      <c r="D4501" s="4" t="s">
        <v>1382</v>
      </c>
      <c r="E4501" s="4">
        <v>0</v>
      </c>
      <c r="F4501" s="4">
        <v>0</v>
      </c>
      <c r="G4501" s="4">
        <v>0</v>
      </c>
      <c r="H4501" s="4">
        <v>0</v>
      </c>
      <c r="I4501" s="4">
        <v>1</v>
      </c>
      <c r="J4501" s="4">
        <v>0</v>
      </c>
      <c r="K4501" s="4">
        <v>0</v>
      </c>
      <c r="L4501" s="4">
        <v>0</v>
      </c>
      <c r="M4501" s="4">
        <v>1</v>
      </c>
      <c r="N4501" s="4">
        <v>0</v>
      </c>
      <c r="O4501" s="4">
        <v>0</v>
      </c>
      <c r="P4501" s="4">
        <v>0</v>
      </c>
      <c r="Q4501" s="4" t="s">
        <v>3501</v>
      </c>
      <c r="R4501" s="4" t="s">
        <v>10749</v>
      </c>
      <c r="S4501" s="12" t="s">
        <v>10750</v>
      </c>
      <c r="T4501" s="7">
        <f t="shared" si="72"/>
        <v>2</v>
      </c>
    </row>
    <row r="4502" spans="1:20" x14ac:dyDescent="0.25">
      <c r="A4502" s="4" t="s">
        <v>1572</v>
      </c>
      <c r="B4502" s="4">
        <v>761</v>
      </c>
      <c r="C4502" s="4" t="s">
        <v>10751</v>
      </c>
      <c r="D4502" s="4" t="s">
        <v>1382</v>
      </c>
      <c r="E4502" s="4">
        <v>4</v>
      </c>
      <c r="F4502" s="4">
        <v>2</v>
      </c>
      <c r="G4502" s="4">
        <v>0</v>
      </c>
      <c r="H4502" s="4">
        <v>0</v>
      </c>
      <c r="I4502" s="4">
        <v>8</v>
      </c>
      <c r="J4502" s="4">
        <v>4</v>
      </c>
      <c r="K4502" s="4">
        <v>0</v>
      </c>
      <c r="L4502" s="4">
        <v>0</v>
      </c>
      <c r="M4502" s="4">
        <v>1</v>
      </c>
      <c r="N4502" s="4">
        <v>2</v>
      </c>
      <c r="O4502" s="4">
        <v>0</v>
      </c>
      <c r="P4502" s="4">
        <v>0</v>
      </c>
      <c r="Q4502" s="4" t="s">
        <v>3501</v>
      </c>
      <c r="R4502" s="4" t="s">
        <v>10752</v>
      </c>
      <c r="S4502" s="12" t="s">
        <v>10753</v>
      </c>
      <c r="T4502" s="7">
        <f t="shared" si="72"/>
        <v>21</v>
      </c>
    </row>
    <row r="4503" spans="1:20" x14ac:dyDescent="0.25">
      <c r="A4503" s="4" t="s">
        <v>1572</v>
      </c>
      <c r="B4503" s="4">
        <v>764</v>
      </c>
      <c r="C4503" s="4" t="s">
        <v>10754</v>
      </c>
      <c r="D4503" s="4" t="s">
        <v>1382</v>
      </c>
      <c r="E4503" s="4">
        <v>0</v>
      </c>
      <c r="F4503" s="4">
        <v>0</v>
      </c>
      <c r="G4503" s="4">
        <v>0</v>
      </c>
      <c r="H4503" s="4">
        <v>0</v>
      </c>
      <c r="I4503" s="4">
        <v>2</v>
      </c>
      <c r="J4503" s="4">
        <v>0</v>
      </c>
      <c r="K4503" s="4">
        <v>0</v>
      </c>
      <c r="L4503" s="4">
        <v>0</v>
      </c>
      <c r="M4503" s="4">
        <v>0</v>
      </c>
      <c r="N4503" s="4">
        <v>0</v>
      </c>
      <c r="O4503" s="4">
        <v>0</v>
      </c>
      <c r="P4503" s="4">
        <v>0</v>
      </c>
      <c r="Q4503" s="4" t="s">
        <v>3501</v>
      </c>
      <c r="R4503" s="4" t="s">
        <v>1382</v>
      </c>
      <c r="S4503" s="12" t="s">
        <v>1382</v>
      </c>
      <c r="T4503" s="7">
        <f t="shared" si="72"/>
        <v>2</v>
      </c>
    </row>
    <row r="4504" spans="1:20" x14ac:dyDescent="0.25">
      <c r="A4504" s="4" t="s">
        <v>1572</v>
      </c>
      <c r="B4504" s="4">
        <v>781</v>
      </c>
      <c r="C4504" s="4" t="s">
        <v>10755</v>
      </c>
      <c r="D4504" s="4" t="s">
        <v>1382</v>
      </c>
      <c r="E4504" s="4">
        <v>4</v>
      </c>
      <c r="F4504" s="4">
        <v>1</v>
      </c>
      <c r="G4504" s="4">
        <v>0</v>
      </c>
      <c r="H4504" s="4">
        <v>0</v>
      </c>
      <c r="I4504" s="4">
        <v>1</v>
      </c>
      <c r="J4504" s="4">
        <v>0</v>
      </c>
      <c r="K4504" s="4">
        <v>0</v>
      </c>
      <c r="L4504" s="4">
        <v>0</v>
      </c>
      <c r="M4504" s="4">
        <v>1</v>
      </c>
      <c r="N4504" s="4">
        <v>1</v>
      </c>
      <c r="O4504" s="4">
        <v>0</v>
      </c>
      <c r="P4504" s="4">
        <v>0</v>
      </c>
      <c r="Q4504" s="4" t="s">
        <v>3501</v>
      </c>
      <c r="R4504" s="4" t="s">
        <v>1382</v>
      </c>
      <c r="S4504" s="12" t="s">
        <v>1382</v>
      </c>
      <c r="T4504" s="7">
        <f t="shared" si="72"/>
        <v>8</v>
      </c>
    </row>
    <row r="4505" spans="1:20" x14ac:dyDescent="0.25">
      <c r="A4505" s="4" t="s">
        <v>1572</v>
      </c>
      <c r="B4505" s="4">
        <v>783</v>
      </c>
      <c r="C4505" s="4" t="s">
        <v>10756</v>
      </c>
      <c r="D4505" s="4" t="s">
        <v>1382</v>
      </c>
      <c r="E4505" s="4">
        <v>1</v>
      </c>
      <c r="F4505" s="4">
        <v>0</v>
      </c>
      <c r="G4505" s="4">
        <v>0</v>
      </c>
      <c r="H4505" s="4">
        <v>0</v>
      </c>
      <c r="I4505" s="4">
        <v>0</v>
      </c>
      <c r="J4505" s="4">
        <v>0</v>
      </c>
      <c r="K4505" s="4">
        <v>0</v>
      </c>
      <c r="L4505" s="4">
        <v>0</v>
      </c>
      <c r="M4505" s="4">
        <v>0</v>
      </c>
      <c r="N4505" s="4">
        <v>0</v>
      </c>
      <c r="O4505" s="4">
        <v>0</v>
      </c>
      <c r="P4505" s="4">
        <v>0</v>
      </c>
      <c r="Q4505" s="4" t="s">
        <v>3501</v>
      </c>
      <c r="R4505" s="4" t="s">
        <v>1382</v>
      </c>
      <c r="S4505" s="12" t="s">
        <v>1382</v>
      </c>
      <c r="T4505" s="7">
        <f t="shared" si="72"/>
        <v>1</v>
      </c>
    </row>
    <row r="4506" spans="1:20" x14ac:dyDescent="0.25">
      <c r="A4506" s="4" t="s">
        <v>1572</v>
      </c>
      <c r="B4506" s="4">
        <v>791</v>
      </c>
      <c r="C4506" s="4" t="s">
        <v>10757</v>
      </c>
      <c r="D4506" s="4" t="s">
        <v>1382</v>
      </c>
      <c r="E4506" s="4">
        <v>5</v>
      </c>
      <c r="F4506" s="4">
        <v>0</v>
      </c>
      <c r="G4506" s="4">
        <v>0</v>
      </c>
      <c r="H4506" s="4">
        <v>0</v>
      </c>
      <c r="I4506" s="4">
        <v>5</v>
      </c>
      <c r="J4506" s="4">
        <v>0</v>
      </c>
      <c r="K4506" s="4">
        <v>0</v>
      </c>
      <c r="L4506" s="4">
        <v>0</v>
      </c>
      <c r="M4506" s="4">
        <v>5</v>
      </c>
      <c r="N4506" s="4">
        <v>1</v>
      </c>
      <c r="O4506" s="4">
        <v>0</v>
      </c>
      <c r="P4506" s="4">
        <v>0</v>
      </c>
      <c r="Q4506" s="4" t="s">
        <v>3501</v>
      </c>
      <c r="R4506" s="4" t="s">
        <v>1382</v>
      </c>
      <c r="S4506" s="12" t="s">
        <v>1382</v>
      </c>
      <c r="T4506" s="7">
        <f t="shared" si="72"/>
        <v>16</v>
      </c>
    </row>
    <row r="4507" spans="1:20" x14ac:dyDescent="0.25">
      <c r="A4507" s="4" t="s">
        <v>1572</v>
      </c>
      <c r="B4507" s="4">
        <v>992</v>
      </c>
      <c r="C4507" s="4" t="s">
        <v>3629</v>
      </c>
      <c r="D4507" s="4" t="s">
        <v>1382</v>
      </c>
      <c r="E4507" s="4">
        <v>47</v>
      </c>
      <c r="F4507" s="4">
        <v>42</v>
      </c>
      <c r="G4507" s="4">
        <v>0</v>
      </c>
      <c r="H4507" s="4">
        <v>0</v>
      </c>
      <c r="I4507" s="4">
        <v>48</v>
      </c>
      <c r="J4507" s="4">
        <v>43</v>
      </c>
      <c r="K4507" s="4">
        <v>0</v>
      </c>
      <c r="L4507" s="4">
        <v>0</v>
      </c>
      <c r="M4507" s="4">
        <v>50</v>
      </c>
      <c r="N4507" s="4">
        <v>46</v>
      </c>
      <c r="O4507" s="4">
        <v>0</v>
      </c>
      <c r="P4507" s="4">
        <v>0</v>
      </c>
      <c r="Q4507" s="4" t="s">
        <v>3501</v>
      </c>
      <c r="R4507" s="4" t="s">
        <v>1382</v>
      </c>
      <c r="S4507" s="12" t="s">
        <v>1382</v>
      </c>
      <c r="T4507" s="7">
        <f t="shared" si="72"/>
        <v>276</v>
      </c>
    </row>
    <row r="4508" spans="1:20" x14ac:dyDescent="0.25">
      <c r="A4508" s="4" t="s">
        <v>6207</v>
      </c>
      <c r="B4508" s="4">
        <v>781</v>
      </c>
      <c r="C4508" s="4" t="s">
        <v>10758</v>
      </c>
      <c r="D4508" s="4" t="s">
        <v>1382</v>
      </c>
      <c r="E4508" s="4">
        <v>0</v>
      </c>
      <c r="F4508" s="4">
        <v>0</v>
      </c>
      <c r="G4508" s="4">
        <v>0</v>
      </c>
      <c r="H4508" s="4">
        <v>0</v>
      </c>
      <c r="I4508" s="4">
        <v>0</v>
      </c>
      <c r="J4508" s="4">
        <v>0</v>
      </c>
      <c r="K4508" s="4">
        <v>0</v>
      </c>
      <c r="L4508" s="4">
        <v>0</v>
      </c>
      <c r="M4508" s="4">
        <v>1</v>
      </c>
      <c r="N4508" s="4">
        <v>0</v>
      </c>
      <c r="O4508" s="4">
        <v>0</v>
      </c>
      <c r="P4508" s="4">
        <v>0</v>
      </c>
      <c r="Q4508" s="4" t="s">
        <v>3501</v>
      </c>
      <c r="R4508" s="4" t="s">
        <v>10759</v>
      </c>
      <c r="S4508" s="12" t="s">
        <v>10760</v>
      </c>
      <c r="T4508" s="7">
        <f t="shared" si="72"/>
        <v>1</v>
      </c>
    </row>
    <row r="4509" spans="1:20" x14ac:dyDescent="0.25">
      <c r="A4509" s="4" t="s">
        <v>6207</v>
      </c>
      <c r="B4509" s="4">
        <v>782</v>
      </c>
      <c r="C4509" s="4" t="s">
        <v>10761</v>
      </c>
      <c r="D4509" s="4" t="s">
        <v>1382</v>
      </c>
      <c r="E4509" s="4">
        <v>0</v>
      </c>
      <c r="F4509" s="4">
        <v>0</v>
      </c>
      <c r="G4509" s="4">
        <v>0</v>
      </c>
      <c r="H4509" s="4">
        <v>0</v>
      </c>
      <c r="I4509" s="4">
        <v>0</v>
      </c>
      <c r="J4509" s="4">
        <v>1</v>
      </c>
      <c r="K4509" s="4">
        <v>0</v>
      </c>
      <c r="L4509" s="4">
        <v>0</v>
      </c>
      <c r="M4509" s="4">
        <v>0</v>
      </c>
      <c r="N4509" s="4">
        <v>0</v>
      </c>
      <c r="O4509" s="4">
        <v>0</v>
      </c>
      <c r="P4509" s="4">
        <v>0</v>
      </c>
      <c r="Q4509" s="4" t="s">
        <v>3501</v>
      </c>
      <c r="R4509" s="4" t="s">
        <v>10762</v>
      </c>
      <c r="S4509" s="12" t="s">
        <v>10763</v>
      </c>
      <c r="T4509" s="7">
        <f t="shared" si="72"/>
        <v>1</v>
      </c>
    </row>
    <row r="4510" spans="1:20" x14ac:dyDescent="0.25">
      <c r="A4510" s="4" t="s">
        <v>6207</v>
      </c>
      <c r="B4510" s="4">
        <v>910</v>
      </c>
      <c r="C4510" s="4" t="s">
        <v>10764</v>
      </c>
      <c r="D4510" s="4" t="s">
        <v>1382</v>
      </c>
      <c r="E4510" s="4">
        <v>2</v>
      </c>
      <c r="F4510" s="4">
        <v>0</v>
      </c>
      <c r="G4510" s="4">
        <v>0</v>
      </c>
      <c r="H4510" s="4">
        <v>0</v>
      </c>
      <c r="I4510" s="4">
        <v>1</v>
      </c>
      <c r="J4510" s="4">
        <v>0</v>
      </c>
      <c r="K4510" s="4">
        <v>0</v>
      </c>
      <c r="L4510" s="4">
        <v>0</v>
      </c>
      <c r="M4510" s="4">
        <v>1</v>
      </c>
      <c r="N4510" s="4">
        <v>1</v>
      </c>
      <c r="O4510" s="4">
        <v>0</v>
      </c>
      <c r="P4510" s="4">
        <v>0</v>
      </c>
      <c r="Q4510" s="4" t="s">
        <v>3501</v>
      </c>
      <c r="R4510" s="4" t="s">
        <v>1382</v>
      </c>
      <c r="S4510" s="12" t="s">
        <v>1382</v>
      </c>
      <c r="T4510" s="7">
        <f t="shared" si="72"/>
        <v>5</v>
      </c>
    </row>
    <row r="4511" spans="1:20" x14ac:dyDescent="0.25">
      <c r="A4511" s="4" t="s">
        <v>6246</v>
      </c>
      <c r="B4511" s="4">
        <v>747</v>
      </c>
      <c r="C4511" s="4" t="s">
        <v>10765</v>
      </c>
      <c r="D4511" s="4" t="s">
        <v>1382</v>
      </c>
      <c r="E4511" s="4">
        <v>0</v>
      </c>
      <c r="F4511" s="4">
        <v>0</v>
      </c>
      <c r="G4511" s="4">
        <v>0</v>
      </c>
      <c r="H4511" s="4">
        <v>0</v>
      </c>
      <c r="I4511" s="4">
        <v>0</v>
      </c>
      <c r="J4511" s="4">
        <v>0</v>
      </c>
      <c r="K4511" s="4">
        <v>0</v>
      </c>
      <c r="L4511" s="4">
        <v>0</v>
      </c>
      <c r="M4511" s="4">
        <v>1</v>
      </c>
      <c r="N4511" s="4">
        <v>0</v>
      </c>
      <c r="O4511" s="4">
        <v>0</v>
      </c>
      <c r="P4511" s="4">
        <v>0</v>
      </c>
      <c r="Q4511" s="4" t="s">
        <v>3501</v>
      </c>
      <c r="R4511" s="4" t="s">
        <v>10766</v>
      </c>
      <c r="S4511" s="12" t="s">
        <v>10767</v>
      </c>
      <c r="T4511" s="7">
        <f t="shared" si="72"/>
        <v>1</v>
      </c>
    </row>
    <row r="4512" spans="1:20" x14ac:dyDescent="0.25">
      <c r="A4512" s="4" t="s">
        <v>6304</v>
      </c>
      <c r="B4512" s="4">
        <v>841</v>
      </c>
      <c r="C4512" s="4" t="s">
        <v>10768</v>
      </c>
      <c r="D4512" s="4" t="s">
        <v>1382</v>
      </c>
      <c r="E4512" s="4">
        <v>0</v>
      </c>
      <c r="F4512" s="4">
        <v>1</v>
      </c>
      <c r="G4512" s="4">
        <v>0</v>
      </c>
      <c r="H4512" s="4">
        <v>0</v>
      </c>
      <c r="I4512" s="4">
        <v>0</v>
      </c>
      <c r="J4512" s="4">
        <v>0</v>
      </c>
      <c r="K4512" s="4">
        <v>0</v>
      </c>
      <c r="L4512" s="4">
        <v>0</v>
      </c>
      <c r="M4512" s="4">
        <v>0</v>
      </c>
      <c r="N4512" s="4">
        <v>1</v>
      </c>
      <c r="O4512" s="4">
        <v>0</v>
      </c>
      <c r="P4512" s="4">
        <v>0</v>
      </c>
      <c r="Q4512" s="4" t="s">
        <v>3501</v>
      </c>
      <c r="R4512" s="4" t="s">
        <v>10769</v>
      </c>
      <c r="S4512" s="12" t="s">
        <v>10770</v>
      </c>
      <c r="T4512" s="7">
        <f t="shared" si="72"/>
        <v>2</v>
      </c>
    </row>
    <row r="4513" spans="1:20" x14ac:dyDescent="0.25">
      <c r="A4513" s="4" t="s">
        <v>6304</v>
      </c>
      <c r="B4513" s="4">
        <v>842</v>
      </c>
      <c r="C4513" s="4" t="s">
        <v>10771</v>
      </c>
      <c r="D4513" s="4" t="s">
        <v>1382</v>
      </c>
      <c r="E4513" s="4">
        <v>0</v>
      </c>
      <c r="F4513" s="4">
        <v>0</v>
      </c>
      <c r="G4513" s="4">
        <v>0</v>
      </c>
      <c r="H4513" s="4">
        <v>0</v>
      </c>
      <c r="I4513" s="4">
        <v>0</v>
      </c>
      <c r="J4513" s="4">
        <v>1</v>
      </c>
      <c r="K4513" s="4">
        <v>0</v>
      </c>
      <c r="L4513" s="4">
        <v>0</v>
      </c>
      <c r="M4513" s="4">
        <v>0</v>
      </c>
      <c r="N4513" s="4">
        <v>0</v>
      </c>
      <c r="O4513" s="4">
        <v>0</v>
      </c>
      <c r="P4513" s="4">
        <v>0</v>
      </c>
      <c r="Q4513" s="4" t="s">
        <v>3501</v>
      </c>
      <c r="R4513" s="4" t="s">
        <v>1382</v>
      </c>
      <c r="S4513" s="12" t="s">
        <v>1382</v>
      </c>
      <c r="T4513" s="7">
        <f t="shared" si="72"/>
        <v>1</v>
      </c>
    </row>
    <row r="4514" spans="1:20" x14ac:dyDescent="0.25">
      <c r="A4514" s="4" t="s">
        <v>6304</v>
      </c>
      <c r="B4514" s="4">
        <v>890</v>
      </c>
      <c r="C4514" s="4" t="s">
        <v>10772</v>
      </c>
      <c r="D4514" s="4" t="s">
        <v>1382</v>
      </c>
      <c r="E4514" s="4">
        <v>0</v>
      </c>
      <c r="F4514" s="4">
        <v>0</v>
      </c>
      <c r="G4514" s="4">
        <v>0</v>
      </c>
      <c r="H4514" s="4">
        <v>0</v>
      </c>
      <c r="I4514" s="4">
        <v>1</v>
      </c>
      <c r="J4514" s="4">
        <v>0</v>
      </c>
      <c r="K4514" s="4">
        <v>0</v>
      </c>
      <c r="L4514" s="4">
        <v>0</v>
      </c>
      <c r="M4514" s="4">
        <v>0</v>
      </c>
      <c r="N4514" s="4">
        <v>0</v>
      </c>
      <c r="O4514" s="4">
        <v>0</v>
      </c>
      <c r="P4514" s="4">
        <v>0</v>
      </c>
      <c r="Q4514" s="4" t="s">
        <v>3501</v>
      </c>
      <c r="R4514" s="4" t="s">
        <v>1382</v>
      </c>
      <c r="S4514" s="12" t="s">
        <v>1382</v>
      </c>
      <c r="T4514" s="7">
        <f t="shared" si="72"/>
        <v>1</v>
      </c>
    </row>
    <row r="4515" spans="1:20" x14ac:dyDescent="0.25">
      <c r="A4515" s="4" t="s">
        <v>1580</v>
      </c>
      <c r="B4515" s="4">
        <v>700</v>
      </c>
      <c r="C4515" s="4" t="s">
        <v>10773</v>
      </c>
      <c r="D4515" s="4" t="s">
        <v>1382</v>
      </c>
      <c r="E4515" s="4">
        <v>1</v>
      </c>
      <c r="F4515" s="4">
        <v>0</v>
      </c>
      <c r="G4515" s="4">
        <v>0</v>
      </c>
      <c r="H4515" s="4">
        <v>0</v>
      </c>
      <c r="I4515" s="4">
        <v>1</v>
      </c>
      <c r="J4515" s="4">
        <v>0</v>
      </c>
      <c r="K4515" s="4">
        <v>0</v>
      </c>
      <c r="L4515" s="4">
        <v>0</v>
      </c>
      <c r="M4515" s="4">
        <v>1</v>
      </c>
      <c r="N4515" s="4">
        <v>0</v>
      </c>
      <c r="O4515" s="4">
        <v>0</v>
      </c>
      <c r="P4515" s="4">
        <v>0</v>
      </c>
      <c r="Q4515" s="4" t="s">
        <v>3501</v>
      </c>
      <c r="R4515" s="4" t="s">
        <v>10774</v>
      </c>
      <c r="S4515" s="12" t="s">
        <v>10775</v>
      </c>
      <c r="T4515" s="7">
        <f t="shared" si="72"/>
        <v>3</v>
      </c>
    </row>
    <row r="4516" spans="1:20" x14ac:dyDescent="0.25">
      <c r="A4516" s="4" t="s">
        <v>1580</v>
      </c>
      <c r="B4516" s="4">
        <v>702</v>
      </c>
      <c r="C4516" s="4" t="s">
        <v>10776</v>
      </c>
      <c r="D4516" s="4" t="s">
        <v>1382</v>
      </c>
      <c r="E4516" s="4">
        <v>1</v>
      </c>
      <c r="F4516" s="4">
        <v>0</v>
      </c>
      <c r="G4516" s="4">
        <v>0</v>
      </c>
      <c r="H4516" s="4">
        <v>0</v>
      </c>
      <c r="I4516" s="4">
        <v>1</v>
      </c>
      <c r="J4516" s="4">
        <v>0</v>
      </c>
      <c r="K4516" s="4">
        <v>0</v>
      </c>
      <c r="L4516" s="4">
        <v>0</v>
      </c>
      <c r="M4516" s="4">
        <v>1</v>
      </c>
      <c r="N4516" s="4">
        <v>0</v>
      </c>
      <c r="O4516" s="4">
        <v>0</v>
      </c>
      <c r="P4516" s="4">
        <v>0</v>
      </c>
      <c r="Q4516" s="4" t="s">
        <v>3501</v>
      </c>
      <c r="R4516" s="4" t="s">
        <v>10777</v>
      </c>
      <c r="S4516" s="12" t="s">
        <v>10778</v>
      </c>
      <c r="T4516" s="7">
        <f t="shared" si="72"/>
        <v>3</v>
      </c>
    </row>
    <row r="4517" spans="1:20" x14ac:dyDescent="0.25">
      <c r="A4517" s="4" t="s">
        <v>1580</v>
      </c>
      <c r="B4517" s="4">
        <v>703</v>
      </c>
      <c r="C4517" s="4" t="s">
        <v>10779</v>
      </c>
      <c r="D4517" s="4" t="s">
        <v>1382</v>
      </c>
      <c r="E4517" s="4">
        <v>2</v>
      </c>
      <c r="F4517" s="4">
        <v>0</v>
      </c>
      <c r="G4517" s="4">
        <v>0</v>
      </c>
      <c r="H4517" s="4">
        <v>0</v>
      </c>
      <c r="I4517" s="4">
        <v>0</v>
      </c>
      <c r="J4517" s="4">
        <v>0</v>
      </c>
      <c r="K4517" s="4">
        <v>0</v>
      </c>
      <c r="L4517" s="4">
        <v>0</v>
      </c>
      <c r="M4517" s="4">
        <v>2</v>
      </c>
      <c r="N4517" s="4">
        <v>0</v>
      </c>
      <c r="O4517" s="4">
        <v>0</v>
      </c>
      <c r="P4517" s="4">
        <v>0</v>
      </c>
      <c r="Q4517" s="4" t="s">
        <v>3501</v>
      </c>
      <c r="R4517" s="4" t="s">
        <v>10780</v>
      </c>
      <c r="S4517" s="12" t="s">
        <v>10781</v>
      </c>
      <c r="T4517" s="7">
        <f t="shared" si="72"/>
        <v>4</v>
      </c>
    </row>
    <row r="4518" spans="1:20" x14ac:dyDescent="0.25">
      <c r="A4518" s="4" t="s">
        <v>1580</v>
      </c>
      <c r="B4518" s="4">
        <v>704</v>
      </c>
      <c r="C4518" s="4" t="s">
        <v>10782</v>
      </c>
      <c r="D4518" s="4" t="s">
        <v>1382</v>
      </c>
      <c r="E4518" s="4">
        <v>0</v>
      </c>
      <c r="F4518" s="4">
        <v>0</v>
      </c>
      <c r="G4518" s="4">
        <v>0</v>
      </c>
      <c r="H4518" s="4">
        <v>0</v>
      </c>
      <c r="I4518" s="4">
        <v>0</v>
      </c>
      <c r="J4518" s="4">
        <v>2</v>
      </c>
      <c r="K4518" s="4">
        <v>0</v>
      </c>
      <c r="L4518" s="4">
        <v>0</v>
      </c>
      <c r="M4518" s="4">
        <v>0</v>
      </c>
      <c r="N4518" s="4">
        <v>0</v>
      </c>
      <c r="O4518" s="4">
        <v>0</v>
      </c>
      <c r="P4518" s="4">
        <v>0</v>
      </c>
      <c r="Q4518" s="4" t="s">
        <v>3501</v>
      </c>
      <c r="R4518" s="4" t="s">
        <v>1382</v>
      </c>
      <c r="S4518" s="12" t="s">
        <v>1382</v>
      </c>
      <c r="T4518" s="7">
        <f t="shared" si="72"/>
        <v>2</v>
      </c>
    </row>
    <row r="4519" spans="1:20" x14ac:dyDescent="0.25">
      <c r="A4519" s="4" t="s">
        <v>1580</v>
      </c>
      <c r="B4519" s="4">
        <v>705</v>
      </c>
      <c r="C4519" s="4" t="s">
        <v>10783</v>
      </c>
      <c r="D4519" s="4" t="s">
        <v>1382</v>
      </c>
      <c r="E4519" s="4">
        <v>0</v>
      </c>
      <c r="F4519" s="4">
        <v>2</v>
      </c>
      <c r="G4519" s="4">
        <v>0</v>
      </c>
      <c r="H4519" s="4">
        <v>0</v>
      </c>
      <c r="I4519" s="4">
        <v>0</v>
      </c>
      <c r="J4519" s="4">
        <v>0</v>
      </c>
      <c r="K4519" s="4">
        <v>0</v>
      </c>
      <c r="L4519" s="4">
        <v>0</v>
      </c>
      <c r="M4519" s="4">
        <v>0</v>
      </c>
      <c r="N4519" s="4">
        <v>2</v>
      </c>
      <c r="O4519" s="4">
        <v>0</v>
      </c>
      <c r="P4519" s="4">
        <v>0</v>
      </c>
      <c r="Q4519" s="4" t="s">
        <v>3501</v>
      </c>
      <c r="R4519" s="4" t="s">
        <v>10784</v>
      </c>
      <c r="S4519" s="12" t="s">
        <v>10785</v>
      </c>
      <c r="T4519" s="7">
        <f t="shared" si="72"/>
        <v>4</v>
      </c>
    </row>
    <row r="4520" spans="1:20" x14ac:dyDescent="0.25">
      <c r="A4520" s="4" t="s">
        <v>1580</v>
      </c>
      <c r="B4520" s="4">
        <v>713</v>
      </c>
      <c r="C4520" s="4" t="s">
        <v>10786</v>
      </c>
      <c r="D4520" s="4" t="s">
        <v>1382</v>
      </c>
      <c r="E4520" s="4">
        <v>0</v>
      </c>
      <c r="F4520" s="4">
        <v>1</v>
      </c>
      <c r="G4520" s="4">
        <v>0</v>
      </c>
      <c r="H4520" s="4">
        <v>0</v>
      </c>
      <c r="I4520" s="4">
        <v>0</v>
      </c>
      <c r="J4520" s="4">
        <v>0</v>
      </c>
      <c r="K4520" s="4">
        <v>0</v>
      </c>
      <c r="L4520" s="4">
        <v>0</v>
      </c>
      <c r="M4520" s="4">
        <v>1</v>
      </c>
      <c r="N4520" s="4">
        <v>0</v>
      </c>
      <c r="O4520" s="4">
        <v>0</v>
      </c>
      <c r="P4520" s="4">
        <v>0</v>
      </c>
      <c r="Q4520" s="4" t="s">
        <v>3501</v>
      </c>
      <c r="R4520" s="4" t="s">
        <v>10787</v>
      </c>
      <c r="S4520" s="12" t="s">
        <v>10788</v>
      </c>
      <c r="T4520" s="7">
        <f t="shared" si="72"/>
        <v>2</v>
      </c>
    </row>
    <row r="4521" spans="1:20" x14ac:dyDescent="0.25">
      <c r="A4521" s="4" t="s">
        <v>1580</v>
      </c>
      <c r="B4521" s="4">
        <v>750</v>
      </c>
      <c r="C4521" s="4" t="s">
        <v>10789</v>
      </c>
      <c r="D4521" s="4" t="s">
        <v>1382</v>
      </c>
      <c r="E4521" s="4">
        <v>0</v>
      </c>
      <c r="F4521" s="4">
        <v>1</v>
      </c>
      <c r="G4521" s="4">
        <v>0</v>
      </c>
      <c r="H4521" s="4">
        <v>0</v>
      </c>
      <c r="I4521" s="4">
        <v>0</v>
      </c>
      <c r="J4521" s="4">
        <v>0</v>
      </c>
      <c r="K4521" s="4">
        <v>0</v>
      </c>
      <c r="L4521" s="4">
        <v>0</v>
      </c>
      <c r="M4521" s="4">
        <v>0</v>
      </c>
      <c r="N4521" s="4">
        <v>1</v>
      </c>
      <c r="O4521" s="4">
        <v>0</v>
      </c>
      <c r="P4521" s="4">
        <v>0</v>
      </c>
      <c r="Q4521" s="4" t="s">
        <v>3501</v>
      </c>
      <c r="R4521" s="4" t="s">
        <v>1382</v>
      </c>
      <c r="S4521" s="12" t="s">
        <v>1382</v>
      </c>
      <c r="T4521" s="7">
        <f t="shared" si="72"/>
        <v>2</v>
      </c>
    </row>
    <row r="4522" spans="1:20" x14ac:dyDescent="0.25">
      <c r="A4522" s="4" t="s">
        <v>1580</v>
      </c>
      <c r="B4522" s="4">
        <v>753</v>
      </c>
      <c r="C4522" s="4" t="s">
        <v>10790</v>
      </c>
      <c r="D4522" s="4" t="s">
        <v>1382</v>
      </c>
      <c r="E4522" s="4">
        <v>0</v>
      </c>
      <c r="F4522" s="4">
        <v>1</v>
      </c>
      <c r="G4522" s="4">
        <v>0</v>
      </c>
      <c r="H4522" s="4">
        <v>0</v>
      </c>
      <c r="I4522" s="4">
        <v>0</v>
      </c>
      <c r="J4522" s="4">
        <v>0</v>
      </c>
      <c r="K4522" s="4">
        <v>0</v>
      </c>
      <c r="L4522" s="4">
        <v>0</v>
      </c>
      <c r="M4522" s="4">
        <v>0</v>
      </c>
      <c r="N4522" s="4">
        <v>0</v>
      </c>
      <c r="O4522" s="4">
        <v>0</v>
      </c>
      <c r="P4522" s="4">
        <v>0</v>
      </c>
      <c r="Q4522" s="4" t="s">
        <v>3501</v>
      </c>
      <c r="R4522" s="4" t="s">
        <v>10791</v>
      </c>
      <c r="S4522" s="12" t="s">
        <v>10792</v>
      </c>
      <c r="T4522" s="7">
        <f t="shared" si="72"/>
        <v>1</v>
      </c>
    </row>
    <row r="4523" spans="1:20" x14ac:dyDescent="0.25">
      <c r="A4523" s="4" t="s">
        <v>1580</v>
      </c>
      <c r="B4523" s="4">
        <v>769</v>
      </c>
      <c r="C4523" s="4" t="s">
        <v>10793</v>
      </c>
      <c r="D4523" s="4" t="s">
        <v>1382</v>
      </c>
      <c r="E4523" s="4">
        <v>0</v>
      </c>
      <c r="F4523" s="4">
        <v>0</v>
      </c>
      <c r="G4523" s="4">
        <v>0</v>
      </c>
      <c r="H4523" s="4">
        <v>0</v>
      </c>
      <c r="I4523" s="4">
        <v>0</v>
      </c>
      <c r="J4523" s="4">
        <v>1</v>
      </c>
      <c r="K4523" s="4">
        <v>0</v>
      </c>
      <c r="L4523" s="4">
        <v>0</v>
      </c>
      <c r="M4523" s="4">
        <v>0</v>
      </c>
      <c r="N4523" s="4">
        <v>0</v>
      </c>
      <c r="O4523" s="4">
        <v>0</v>
      </c>
      <c r="P4523" s="4">
        <v>0</v>
      </c>
      <c r="Q4523" s="4" t="s">
        <v>3501</v>
      </c>
      <c r="R4523" s="4" t="s">
        <v>1382</v>
      </c>
      <c r="S4523" s="12" t="s">
        <v>1382</v>
      </c>
      <c r="T4523" s="7">
        <f t="shared" si="72"/>
        <v>1</v>
      </c>
    </row>
    <row r="4524" spans="1:20" x14ac:dyDescent="0.25">
      <c r="A4524" s="4" t="s">
        <v>1580</v>
      </c>
      <c r="B4524" s="4">
        <v>770</v>
      </c>
      <c r="C4524" s="4" t="s">
        <v>10794</v>
      </c>
      <c r="D4524" s="4" t="s">
        <v>1382</v>
      </c>
      <c r="E4524" s="4">
        <v>0</v>
      </c>
      <c r="F4524" s="4">
        <v>0</v>
      </c>
      <c r="G4524" s="4">
        <v>0</v>
      </c>
      <c r="H4524" s="4">
        <v>0</v>
      </c>
      <c r="I4524" s="4">
        <v>0</v>
      </c>
      <c r="J4524" s="4">
        <v>0</v>
      </c>
      <c r="K4524" s="4">
        <v>0</v>
      </c>
      <c r="L4524" s="4">
        <v>0</v>
      </c>
      <c r="M4524" s="4">
        <v>1</v>
      </c>
      <c r="N4524" s="4">
        <v>0</v>
      </c>
      <c r="O4524" s="4">
        <v>0</v>
      </c>
      <c r="P4524" s="4">
        <v>0</v>
      </c>
      <c r="Q4524" s="4" t="s">
        <v>3501</v>
      </c>
      <c r="R4524" s="4" t="s">
        <v>1382</v>
      </c>
      <c r="S4524" s="12" t="s">
        <v>1382</v>
      </c>
      <c r="T4524" s="7">
        <f t="shared" si="72"/>
        <v>1</v>
      </c>
    </row>
    <row r="4525" spans="1:20" x14ac:dyDescent="0.25">
      <c r="A4525" s="4" t="s">
        <v>1580</v>
      </c>
      <c r="B4525" s="4">
        <v>772</v>
      </c>
      <c r="C4525" s="4" t="s">
        <v>10795</v>
      </c>
      <c r="D4525" s="4" t="s">
        <v>1382</v>
      </c>
      <c r="E4525" s="4">
        <v>0</v>
      </c>
      <c r="F4525" s="4">
        <v>0</v>
      </c>
      <c r="G4525" s="4">
        <v>0</v>
      </c>
      <c r="H4525" s="4">
        <v>0</v>
      </c>
      <c r="I4525" s="4">
        <v>0</v>
      </c>
      <c r="J4525" s="4">
        <v>1</v>
      </c>
      <c r="K4525" s="4">
        <v>0</v>
      </c>
      <c r="L4525" s="4">
        <v>0</v>
      </c>
      <c r="M4525" s="4">
        <v>0</v>
      </c>
      <c r="N4525" s="4">
        <v>0</v>
      </c>
      <c r="O4525" s="4">
        <v>0</v>
      </c>
      <c r="P4525" s="4">
        <v>0</v>
      </c>
      <c r="Q4525" s="4" t="s">
        <v>3501</v>
      </c>
      <c r="R4525" s="4" t="s">
        <v>1382</v>
      </c>
      <c r="S4525" s="12" t="s">
        <v>1382</v>
      </c>
      <c r="T4525" s="7">
        <f t="shared" si="72"/>
        <v>1</v>
      </c>
    </row>
    <row r="4526" spans="1:20" x14ac:dyDescent="0.25">
      <c r="A4526" s="4" t="s">
        <v>1580</v>
      </c>
      <c r="B4526" s="4">
        <v>798</v>
      </c>
      <c r="C4526" s="4" t="s">
        <v>10796</v>
      </c>
      <c r="D4526" s="4" t="s">
        <v>10797</v>
      </c>
      <c r="E4526" s="4">
        <v>0</v>
      </c>
      <c r="F4526" s="4">
        <v>0</v>
      </c>
      <c r="G4526" s="4">
        <v>0</v>
      </c>
      <c r="H4526" s="4">
        <v>0</v>
      </c>
      <c r="I4526" s="4">
        <v>1</v>
      </c>
      <c r="J4526" s="4">
        <v>1</v>
      </c>
      <c r="K4526" s="4">
        <v>0</v>
      </c>
      <c r="L4526" s="4">
        <v>0</v>
      </c>
      <c r="M4526" s="4">
        <v>0</v>
      </c>
      <c r="N4526" s="4">
        <v>0</v>
      </c>
      <c r="O4526" s="4">
        <v>0</v>
      </c>
      <c r="P4526" s="4">
        <v>0</v>
      </c>
      <c r="Q4526" s="4" t="s">
        <v>3501</v>
      </c>
      <c r="R4526" s="4" t="s">
        <v>1382</v>
      </c>
      <c r="S4526" s="12" t="s">
        <v>1382</v>
      </c>
      <c r="T4526" s="7">
        <f t="shared" si="72"/>
        <v>2</v>
      </c>
    </row>
    <row r="4527" spans="1:20" x14ac:dyDescent="0.25">
      <c r="A4527" s="4" t="s">
        <v>1580</v>
      </c>
      <c r="B4527" s="4">
        <v>811</v>
      </c>
      <c r="C4527" s="4" t="s">
        <v>10798</v>
      </c>
      <c r="D4527" s="4" t="s">
        <v>1382</v>
      </c>
      <c r="E4527" s="4">
        <v>4</v>
      </c>
      <c r="F4527" s="4">
        <v>0</v>
      </c>
      <c r="G4527" s="4">
        <v>0</v>
      </c>
      <c r="H4527" s="4">
        <v>0</v>
      </c>
      <c r="I4527" s="4">
        <v>0</v>
      </c>
      <c r="J4527" s="4">
        <v>0</v>
      </c>
      <c r="K4527" s="4">
        <v>0</v>
      </c>
      <c r="L4527" s="4">
        <v>0</v>
      </c>
      <c r="M4527" s="4">
        <v>0</v>
      </c>
      <c r="N4527" s="4">
        <v>1</v>
      </c>
      <c r="O4527" s="4">
        <v>0</v>
      </c>
      <c r="P4527" s="4">
        <v>0</v>
      </c>
      <c r="Q4527" s="4" t="s">
        <v>3501</v>
      </c>
      <c r="R4527" s="4" t="s">
        <v>6470</v>
      </c>
      <c r="S4527" s="12" t="s">
        <v>10799</v>
      </c>
      <c r="T4527" s="7">
        <f t="shared" si="72"/>
        <v>5</v>
      </c>
    </row>
    <row r="4528" spans="1:20" x14ac:dyDescent="0.25">
      <c r="A4528" s="4" t="s">
        <v>1580</v>
      </c>
      <c r="B4528" s="4">
        <v>812</v>
      </c>
      <c r="C4528" s="4" t="s">
        <v>10800</v>
      </c>
      <c r="D4528" s="4" t="s">
        <v>1382</v>
      </c>
      <c r="E4528" s="4">
        <v>0</v>
      </c>
      <c r="F4528" s="4">
        <v>0</v>
      </c>
      <c r="G4528" s="4">
        <v>0</v>
      </c>
      <c r="H4528" s="4">
        <v>0</v>
      </c>
      <c r="I4528" s="4">
        <v>0</v>
      </c>
      <c r="J4528" s="4">
        <v>1</v>
      </c>
      <c r="K4528" s="4">
        <v>0</v>
      </c>
      <c r="L4528" s="4">
        <v>0</v>
      </c>
      <c r="M4528" s="4">
        <v>0</v>
      </c>
      <c r="N4528" s="4">
        <v>0</v>
      </c>
      <c r="O4528" s="4">
        <v>0</v>
      </c>
      <c r="P4528" s="4">
        <v>0</v>
      </c>
      <c r="Q4528" s="4" t="s">
        <v>3501</v>
      </c>
      <c r="R4528" s="4" t="s">
        <v>1382</v>
      </c>
      <c r="S4528" s="12" t="s">
        <v>1382</v>
      </c>
      <c r="T4528" s="7">
        <f t="shared" ref="T4528:T4591" si="73">SUM(E4528:P4528)</f>
        <v>1</v>
      </c>
    </row>
    <row r="4529" spans="1:20" x14ac:dyDescent="0.25">
      <c r="A4529" s="4" t="s">
        <v>1580</v>
      </c>
      <c r="B4529" s="4">
        <v>824</v>
      </c>
      <c r="C4529" s="4" t="s">
        <v>10801</v>
      </c>
      <c r="D4529" s="4" t="s">
        <v>1382</v>
      </c>
      <c r="E4529" s="4">
        <v>0</v>
      </c>
      <c r="F4529" s="4">
        <v>0</v>
      </c>
      <c r="G4529" s="4">
        <v>0</v>
      </c>
      <c r="H4529" s="4">
        <v>0</v>
      </c>
      <c r="I4529" s="4">
        <v>0</v>
      </c>
      <c r="J4529" s="4">
        <v>0</v>
      </c>
      <c r="K4529" s="4">
        <v>0</v>
      </c>
      <c r="L4529" s="4">
        <v>0</v>
      </c>
      <c r="M4529" s="4">
        <v>0</v>
      </c>
      <c r="N4529" s="4">
        <v>1</v>
      </c>
      <c r="O4529" s="4">
        <v>0</v>
      </c>
      <c r="P4529" s="4">
        <v>0</v>
      </c>
      <c r="Q4529" s="4" t="s">
        <v>3501</v>
      </c>
      <c r="R4529" s="4" t="s">
        <v>1382</v>
      </c>
      <c r="S4529" s="12" t="s">
        <v>1382</v>
      </c>
      <c r="T4529" s="7">
        <f t="shared" si="73"/>
        <v>1</v>
      </c>
    </row>
    <row r="4530" spans="1:20" x14ac:dyDescent="0.25">
      <c r="A4530" s="4" t="s">
        <v>1580</v>
      </c>
      <c r="B4530" s="4">
        <v>825</v>
      </c>
      <c r="C4530" s="4" t="s">
        <v>3506</v>
      </c>
      <c r="D4530" s="4" t="s">
        <v>1382</v>
      </c>
      <c r="E4530" s="4">
        <v>0</v>
      </c>
      <c r="F4530" s="4">
        <v>1</v>
      </c>
      <c r="G4530" s="4">
        <v>0</v>
      </c>
      <c r="H4530" s="4">
        <v>0</v>
      </c>
      <c r="I4530" s="4">
        <v>1</v>
      </c>
      <c r="J4530" s="4">
        <v>0</v>
      </c>
      <c r="K4530" s="4">
        <v>0</v>
      </c>
      <c r="L4530" s="4">
        <v>0</v>
      </c>
      <c r="M4530" s="4">
        <v>0</v>
      </c>
      <c r="N4530" s="4">
        <v>1</v>
      </c>
      <c r="O4530" s="4">
        <v>0</v>
      </c>
      <c r="P4530" s="4">
        <v>0</v>
      </c>
      <c r="Q4530" s="4" t="s">
        <v>3501</v>
      </c>
      <c r="R4530" s="4" t="s">
        <v>1382</v>
      </c>
      <c r="S4530" s="12" t="s">
        <v>3507</v>
      </c>
      <c r="T4530" s="7">
        <f t="shared" si="73"/>
        <v>3</v>
      </c>
    </row>
    <row r="4531" spans="1:20" x14ac:dyDescent="0.25">
      <c r="A4531" s="4" t="s">
        <v>1580</v>
      </c>
      <c r="B4531" s="4">
        <v>841</v>
      </c>
      <c r="C4531" s="4" t="s">
        <v>10802</v>
      </c>
      <c r="D4531" s="4" t="s">
        <v>1382</v>
      </c>
      <c r="E4531" s="4">
        <v>0</v>
      </c>
      <c r="F4531" s="4">
        <v>0</v>
      </c>
      <c r="G4531" s="4">
        <v>0</v>
      </c>
      <c r="H4531" s="4">
        <v>0</v>
      </c>
      <c r="I4531" s="4">
        <v>1</v>
      </c>
      <c r="J4531" s="4">
        <v>0</v>
      </c>
      <c r="K4531" s="4">
        <v>0</v>
      </c>
      <c r="L4531" s="4">
        <v>0</v>
      </c>
      <c r="M4531" s="4">
        <v>0</v>
      </c>
      <c r="N4531" s="4">
        <v>0</v>
      </c>
      <c r="O4531" s="4">
        <v>0</v>
      </c>
      <c r="P4531" s="4">
        <v>0</v>
      </c>
      <c r="Q4531" s="4" t="s">
        <v>3501</v>
      </c>
      <c r="R4531" s="4" t="s">
        <v>1382</v>
      </c>
      <c r="S4531" s="12" t="s">
        <v>1382</v>
      </c>
      <c r="T4531" s="7">
        <f t="shared" si="73"/>
        <v>1</v>
      </c>
    </row>
    <row r="4532" spans="1:20" x14ac:dyDescent="0.25">
      <c r="A4532" s="4" t="s">
        <v>1580</v>
      </c>
      <c r="B4532" s="4">
        <v>849</v>
      </c>
      <c r="C4532" s="4" t="s">
        <v>10803</v>
      </c>
      <c r="D4532" s="4" t="s">
        <v>1382</v>
      </c>
      <c r="E4532" s="4">
        <v>0</v>
      </c>
      <c r="F4532" s="4">
        <v>1</v>
      </c>
      <c r="G4532" s="4">
        <v>0</v>
      </c>
      <c r="H4532" s="4">
        <v>0</v>
      </c>
      <c r="I4532" s="4">
        <v>0</v>
      </c>
      <c r="J4532" s="4">
        <v>0</v>
      </c>
      <c r="K4532" s="4">
        <v>0</v>
      </c>
      <c r="L4532" s="4">
        <v>0</v>
      </c>
      <c r="M4532" s="4">
        <v>1</v>
      </c>
      <c r="N4532" s="4">
        <v>0</v>
      </c>
      <c r="O4532" s="4">
        <v>0</v>
      </c>
      <c r="P4532" s="4">
        <v>0</v>
      </c>
      <c r="Q4532" s="4" t="s">
        <v>3501</v>
      </c>
      <c r="R4532" s="4" t="s">
        <v>1382</v>
      </c>
      <c r="S4532" s="12" t="s">
        <v>1382</v>
      </c>
      <c r="T4532" s="7">
        <f t="shared" si="73"/>
        <v>2</v>
      </c>
    </row>
    <row r="4533" spans="1:20" x14ac:dyDescent="0.25">
      <c r="A4533" s="4" t="s">
        <v>1580</v>
      </c>
      <c r="B4533" s="4">
        <v>850</v>
      </c>
      <c r="C4533" s="4" t="s">
        <v>10804</v>
      </c>
      <c r="D4533" s="4" t="s">
        <v>1382</v>
      </c>
      <c r="E4533" s="4">
        <v>1</v>
      </c>
      <c r="F4533" s="4">
        <v>0</v>
      </c>
      <c r="G4533" s="4">
        <v>0</v>
      </c>
      <c r="H4533" s="4">
        <v>0</v>
      </c>
      <c r="I4533" s="4">
        <v>0</v>
      </c>
      <c r="J4533" s="4">
        <v>0</v>
      </c>
      <c r="K4533" s="4">
        <v>0</v>
      </c>
      <c r="L4533" s="4">
        <v>0</v>
      </c>
      <c r="M4533" s="4">
        <v>1</v>
      </c>
      <c r="N4533" s="4">
        <v>0</v>
      </c>
      <c r="O4533" s="4">
        <v>0</v>
      </c>
      <c r="P4533" s="4">
        <v>0</v>
      </c>
      <c r="Q4533" s="4" t="s">
        <v>3501</v>
      </c>
      <c r="R4533" s="4" t="s">
        <v>1382</v>
      </c>
      <c r="S4533" s="12" t="s">
        <v>1382</v>
      </c>
      <c r="T4533" s="7">
        <f t="shared" si="73"/>
        <v>2</v>
      </c>
    </row>
    <row r="4534" spans="1:20" x14ac:dyDescent="0.25">
      <c r="A4534" s="4" t="s">
        <v>1580</v>
      </c>
      <c r="B4534" s="4">
        <v>855</v>
      </c>
      <c r="C4534" s="4" t="s">
        <v>10805</v>
      </c>
      <c r="D4534" s="4" t="s">
        <v>10806</v>
      </c>
      <c r="E4534" s="4">
        <v>0</v>
      </c>
      <c r="F4534" s="4">
        <v>0</v>
      </c>
      <c r="G4534" s="4">
        <v>0</v>
      </c>
      <c r="H4534" s="4">
        <v>0</v>
      </c>
      <c r="I4534" s="4">
        <v>0</v>
      </c>
      <c r="J4534" s="4">
        <v>1</v>
      </c>
      <c r="K4534" s="4">
        <v>0</v>
      </c>
      <c r="L4534" s="4">
        <v>0</v>
      </c>
      <c r="M4534" s="4">
        <v>0</v>
      </c>
      <c r="N4534" s="4">
        <v>0</v>
      </c>
      <c r="O4534" s="4">
        <v>0</v>
      </c>
      <c r="P4534" s="4">
        <v>0</v>
      </c>
      <c r="Q4534" s="4" t="s">
        <v>3501</v>
      </c>
      <c r="R4534" s="4" t="s">
        <v>10807</v>
      </c>
      <c r="S4534" s="12" t="s">
        <v>10808</v>
      </c>
      <c r="T4534" s="7">
        <f t="shared" si="73"/>
        <v>1</v>
      </c>
    </row>
    <row r="4535" spans="1:20" x14ac:dyDescent="0.25">
      <c r="A4535" s="4" t="s">
        <v>1580</v>
      </c>
      <c r="B4535" s="4">
        <v>856</v>
      </c>
      <c r="C4535" s="4" t="s">
        <v>10809</v>
      </c>
      <c r="D4535" s="4" t="s">
        <v>10810</v>
      </c>
      <c r="E4535" s="4">
        <v>0</v>
      </c>
      <c r="F4535" s="4">
        <v>0</v>
      </c>
      <c r="G4535" s="4">
        <v>0</v>
      </c>
      <c r="H4535" s="4">
        <v>0</v>
      </c>
      <c r="I4535" s="4">
        <v>1</v>
      </c>
      <c r="J4535" s="4">
        <v>1</v>
      </c>
      <c r="K4535" s="4">
        <v>0</v>
      </c>
      <c r="L4535" s="4">
        <v>0</v>
      </c>
      <c r="M4535" s="4">
        <v>0</v>
      </c>
      <c r="N4535" s="4">
        <v>0</v>
      </c>
      <c r="O4535" s="4">
        <v>0</v>
      </c>
      <c r="P4535" s="4">
        <v>0</v>
      </c>
      <c r="Q4535" s="4" t="s">
        <v>3501</v>
      </c>
      <c r="R4535" s="4" t="s">
        <v>10811</v>
      </c>
      <c r="S4535" s="12" t="s">
        <v>10812</v>
      </c>
      <c r="T4535" s="7">
        <f t="shared" si="73"/>
        <v>2</v>
      </c>
    </row>
    <row r="4536" spans="1:20" x14ac:dyDescent="0.25">
      <c r="A4536" s="4" t="s">
        <v>1580</v>
      </c>
      <c r="B4536" s="4">
        <v>873</v>
      </c>
      <c r="C4536" s="4" t="s">
        <v>6516</v>
      </c>
      <c r="D4536" s="4" t="s">
        <v>1382</v>
      </c>
      <c r="E4536" s="4">
        <v>0</v>
      </c>
      <c r="F4536" s="4">
        <v>0</v>
      </c>
      <c r="G4536" s="4">
        <v>0</v>
      </c>
      <c r="H4536" s="4">
        <v>0</v>
      </c>
      <c r="I4536" s="4">
        <v>1</v>
      </c>
      <c r="J4536" s="4">
        <v>0</v>
      </c>
      <c r="K4536" s="4">
        <v>0</v>
      </c>
      <c r="L4536" s="4">
        <v>0</v>
      </c>
      <c r="M4536" s="4">
        <v>0</v>
      </c>
      <c r="N4536" s="4">
        <v>0</v>
      </c>
      <c r="O4536" s="4">
        <v>0</v>
      </c>
      <c r="P4536" s="4">
        <v>0</v>
      </c>
      <c r="Q4536" s="4" t="s">
        <v>3501</v>
      </c>
      <c r="R4536" s="4" t="s">
        <v>6517</v>
      </c>
      <c r="S4536" s="12" t="s">
        <v>10813</v>
      </c>
      <c r="T4536" s="7">
        <f t="shared" si="73"/>
        <v>1</v>
      </c>
    </row>
    <row r="4537" spans="1:20" x14ac:dyDescent="0.25">
      <c r="A4537" s="4" t="s">
        <v>1580</v>
      </c>
      <c r="B4537" s="4">
        <v>874</v>
      </c>
      <c r="C4537" s="4" t="s">
        <v>10814</v>
      </c>
      <c r="D4537" s="4" t="s">
        <v>1382</v>
      </c>
      <c r="E4537" s="4">
        <v>0</v>
      </c>
      <c r="F4537" s="4">
        <v>0</v>
      </c>
      <c r="G4537" s="4">
        <v>0</v>
      </c>
      <c r="H4537" s="4">
        <v>0</v>
      </c>
      <c r="I4537" s="4">
        <v>0</v>
      </c>
      <c r="J4537" s="4">
        <v>0</v>
      </c>
      <c r="K4537" s="4">
        <v>0</v>
      </c>
      <c r="L4537" s="4">
        <v>0</v>
      </c>
      <c r="M4537" s="4">
        <v>1</v>
      </c>
      <c r="N4537" s="4">
        <v>0</v>
      </c>
      <c r="O4537" s="4">
        <v>0</v>
      </c>
      <c r="P4537" s="4">
        <v>0</v>
      </c>
      <c r="Q4537" s="4" t="s">
        <v>3501</v>
      </c>
      <c r="R4537" s="4" t="s">
        <v>1382</v>
      </c>
      <c r="S4537" s="12" t="s">
        <v>1382</v>
      </c>
      <c r="T4537" s="7">
        <f t="shared" si="73"/>
        <v>1</v>
      </c>
    </row>
    <row r="4538" spans="1:20" x14ac:dyDescent="0.25">
      <c r="A4538" s="4" t="s">
        <v>1580</v>
      </c>
      <c r="B4538" s="4">
        <v>875</v>
      </c>
      <c r="C4538" s="4" t="s">
        <v>10815</v>
      </c>
      <c r="D4538" s="4" t="s">
        <v>1382</v>
      </c>
      <c r="E4538" s="4">
        <v>0</v>
      </c>
      <c r="F4538" s="4">
        <v>0</v>
      </c>
      <c r="G4538" s="4">
        <v>0</v>
      </c>
      <c r="H4538" s="4">
        <v>0</v>
      </c>
      <c r="I4538" s="4">
        <v>1</v>
      </c>
      <c r="J4538" s="4">
        <v>0</v>
      </c>
      <c r="K4538" s="4">
        <v>0</v>
      </c>
      <c r="L4538" s="4">
        <v>0</v>
      </c>
      <c r="M4538" s="4">
        <v>0</v>
      </c>
      <c r="N4538" s="4">
        <v>0</v>
      </c>
      <c r="O4538" s="4">
        <v>0</v>
      </c>
      <c r="P4538" s="4">
        <v>0</v>
      </c>
      <c r="Q4538" s="4" t="s">
        <v>3501</v>
      </c>
      <c r="R4538" s="4" t="s">
        <v>10816</v>
      </c>
      <c r="S4538" s="12" t="s">
        <v>10817</v>
      </c>
      <c r="T4538" s="7">
        <f t="shared" si="73"/>
        <v>1</v>
      </c>
    </row>
    <row r="4539" spans="1:20" x14ac:dyDescent="0.25">
      <c r="A4539" s="4" t="s">
        <v>1580</v>
      </c>
      <c r="B4539" s="4">
        <v>900</v>
      </c>
      <c r="C4539" s="4" t="s">
        <v>10818</v>
      </c>
      <c r="D4539" s="4" t="s">
        <v>1382</v>
      </c>
      <c r="E4539" s="4">
        <v>0</v>
      </c>
      <c r="F4539" s="4">
        <v>0</v>
      </c>
      <c r="G4539" s="4">
        <v>0</v>
      </c>
      <c r="H4539" s="4">
        <v>0</v>
      </c>
      <c r="I4539" s="4">
        <v>2</v>
      </c>
      <c r="J4539" s="4">
        <v>0</v>
      </c>
      <c r="K4539" s="4">
        <v>0</v>
      </c>
      <c r="L4539" s="4">
        <v>0</v>
      </c>
      <c r="M4539" s="4">
        <v>3</v>
      </c>
      <c r="N4539" s="4">
        <v>0</v>
      </c>
      <c r="O4539" s="4">
        <v>0</v>
      </c>
      <c r="P4539" s="4">
        <v>0</v>
      </c>
      <c r="Q4539" s="4" t="s">
        <v>3501</v>
      </c>
      <c r="R4539" s="4" t="s">
        <v>1382</v>
      </c>
      <c r="S4539" s="12" t="s">
        <v>1382</v>
      </c>
      <c r="T4539" s="7">
        <f t="shared" si="73"/>
        <v>5</v>
      </c>
    </row>
    <row r="4540" spans="1:20" x14ac:dyDescent="0.25">
      <c r="A4540" s="4" t="s">
        <v>1580</v>
      </c>
      <c r="B4540" s="4">
        <v>901</v>
      </c>
      <c r="C4540" s="4" t="s">
        <v>10819</v>
      </c>
      <c r="D4540" s="4" t="s">
        <v>1382</v>
      </c>
      <c r="E4540" s="4">
        <v>15</v>
      </c>
      <c r="F4540" s="4">
        <v>0</v>
      </c>
      <c r="G4540" s="4">
        <v>0</v>
      </c>
      <c r="H4540" s="4">
        <v>0</v>
      </c>
      <c r="I4540" s="4">
        <v>0</v>
      </c>
      <c r="J4540" s="4">
        <v>10</v>
      </c>
      <c r="K4540" s="4">
        <v>0</v>
      </c>
      <c r="L4540" s="4">
        <v>0</v>
      </c>
      <c r="M4540" s="4">
        <v>15</v>
      </c>
      <c r="N4540" s="4">
        <v>0</v>
      </c>
      <c r="O4540" s="4">
        <v>0</v>
      </c>
      <c r="P4540" s="4">
        <v>0</v>
      </c>
      <c r="Q4540" s="4" t="s">
        <v>3501</v>
      </c>
      <c r="R4540" s="4" t="s">
        <v>1382</v>
      </c>
      <c r="S4540" s="12" t="s">
        <v>1382</v>
      </c>
      <c r="T4540" s="7">
        <f t="shared" si="73"/>
        <v>40</v>
      </c>
    </row>
    <row r="4541" spans="1:20" x14ac:dyDescent="0.25">
      <c r="A4541" s="4" t="s">
        <v>1580</v>
      </c>
      <c r="B4541" s="4">
        <v>907</v>
      </c>
      <c r="C4541" s="4" t="s">
        <v>10820</v>
      </c>
      <c r="D4541" s="4" t="s">
        <v>1382</v>
      </c>
      <c r="E4541" s="4">
        <v>0</v>
      </c>
      <c r="F4541" s="4">
        <v>1</v>
      </c>
      <c r="G4541" s="4">
        <v>0</v>
      </c>
      <c r="H4541" s="4">
        <v>0</v>
      </c>
      <c r="I4541" s="4">
        <v>0</v>
      </c>
      <c r="J4541" s="4">
        <v>1</v>
      </c>
      <c r="K4541" s="4">
        <v>0</v>
      </c>
      <c r="L4541" s="4">
        <v>0</v>
      </c>
      <c r="M4541" s="4">
        <v>0</v>
      </c>
      <c r="N4541" s="4">
        <v>1</v>
      </c>
      <c r="O4541" s="4">
        <v>0</v>
      </c>
      <c r="P4541" s="4">
        <v>0</v>
      </c>
      <c r="Q4541" s="4" t="s">
        <v>3501</v>
      </c>
      <c r="R4541" s="4" t="s">
        <v>1382</v>
      </c>
      <c r="S4541" s="12" t="s">
        <v>1382</v>
      </c>
      <c r="T4541" s="7">
        <f t="shared" si="73"/>
        <v>3</v>
      </c>
    </row>
    <row r="4542" spans="1:20" x14ac:dyDescent="0.25">
      <c r="A4542" s="4" t="s">
        <v>1580</v>
      </c>
      <c r="B4542" s="4">
        <v>992</v>
      </c>
      <c r="C4542" s="4" t="s">
        <v>3629</v>
      </c>
      <c r="D4542" s="4" t="s">
        <v>1382</v>
      </c>
      <c r="E4542" s="4">
        <v>0</v>
      </c>
      <c r="F4542" s="4">
        <v>0</v>
      </c>
      <c r="G4542" s="4">
        <v>0</v>
      </c>
      <c r="H4542" s="4">
        <v>0</v>
      </c>
      <c r="I4542" s="4">
        <v>0</v>
      </c>
      <c r="J4542" s="4">
        <v>0</v>
      </c>
      <c r="K4542" s="4">
        <v>0</v>
      </c>
      <c r="L4542" s="4">
        <v>0</v>
      </c>
      <c r="M4542" s="4">
        <v>5</v>
      </c>
      <c r="N4542" s="4">
        <v>0</v>
      </c>
      <c r="O4542" s="4">
        <v>0</v>
      </c>
      <c r="P4542" s="4">
        <v>0</v>
      </c>
      <c r="Q4542" s="4" t="s">
        <v>3501</v>
      </c>
      <c r="R4542" s="4" t="s">
        <v>3960</v>
      </c>
      <c r="S4542" s="12" t="s">
        <v>10821</v>
      </c>
      <c r="T4542" s="7">
        <f t="shared" si="73"/>
        <v>5</v>
      </c>
    </row>
    <row r="4543" spans="1:20" x14ac:dyDescent="0.25">
      <c r="A4543" s="4" t="s">
        <v>6544</v>
      </c>
      <c r="B4543" s="4">
        <v>735</v>
      </c>
      <c r="C4543" s="4" t="s">
        <v>10822</v>
      </c>
      <c r="D4543" s="4" t="s">
        <v>1382</v>
      </c>
      <c r="E4543" s="4">
        <v>0</v>
      </c>
      <c r="F4543" s="4">
        <v>1</v>
      </c>
      <c r="G4543" s="4">
        <v>0</v>
      </c>
      <c r="H4543" s="4">
        <v>0</v>
      </c>
      <c r="I4543" s="4">
        <v>0</v>
      </c>
      <c r="J4543" s="4">
        <v>0</v>
      </c>
      <c r="K4543" s="4">
        <v>0</v>
      </c>
      <c r="L4543" s="4">
        <v>0</v>
      </c>
      <c r="M4543" s="4">
        <v>0</v>
      </c>
      <c r="N4543" s="4">
        <v>1</v>
      </c>
      <c r="O4543" s="4">
        <v>0</v>
      </c>
      <c r="P4543" s="4">
        <v>0</v>
      </c>
      <c r="Q4543" s="4" t="s">
        <v>3501</v>
      </c>
      <c r="R4543" s="4" t="s">
        <v>1382</v>
      </c>
      <c r="S4543" s="12" t="s">
        <v>1382</v>
      </c>
      <c r="T4543" s="7">
        <f t="shared" si="73"/>
        <v>2</v>
      </c>
    </row>
    <row r="4544" spans="1:20" x14ac:dyDescent="0.25">
      <c r="A4544" s="4" t="s">
        <v>6544</v>
      </c>
      <c r="B4544" s="4">
        <v>737</v>
      </c>
      <c r="C4544" s="4" t="s">
        <v>10823</v>
      </c>
      <c r="D4544" s="4" t="s">
        <v>1382</v>
      </c>
      <c r="E4544" s="4">
        <v>1</v>
      </c>
      <c r="F4544" s="4">
        <v>0</v>
      </c>
      <c r="G4544" s="4">
        <v>0</v>
      </c>
      <c r="H4544" s="4">
        <v>0</v>
      </c>
      <c r="I4544" s="4">
        <v>1</v>
      </c>
      <c r="J4544" s="4">
        <v>0</v>
      </c>
      <c r="K4544" s="4">
        <v>0</v>
      </c>
      <c r="L4544" s="4">
        <v>0</v>
      </c>
      <c r="M4544" s="4">
        <v>1</v>
      </c>
      <c r="N4544" s="4">
        <v>0</v>
      </c>
      <c r="O4544" s="4">
        <v>0</v>
      </c>
      <c r="P4544" s="4">
        <v>0</v>
      </c>
      <c r="Q4544" s="4" t="s">
        <v>3501</v>
      </c>
      <c r="R4544" s="4" t="s">
        <v>10824</v>
      </c>
      <c r="S4544" s="12" t="s">
        <v>10825</v>
      </c>
      <c r="T4544" s="7">
        <f t="shared" si="73"/>
        <v>3</v>
      </c>
    </row>
    <row r="4545" spans="1:20" x14ac:dyDescent="0.25">
      <c r="A4545" s="4" t="s">
        <v>6544</v>
      </c>
      <c r="B4545" s="4">
        <v>740</v>
      </c>
      <c r="C4545" s="4" t="s">
        <v>10826</v>
      </c>
      <c r="D4545" s="4" t="s">
        <v>1382</v>
      </c>
      <c r="E4545" s="4">
        <v>1</v>
      </c>
      <c r="F4545" s="4">
        <v>0</v>
      </c>
      <c r="G4545" s="4">
        <v>0</v>
      </c>
      <c r="H4545" s="4">
        <v>0</v>
      </c>
      <c r="I4545" s="4">
        <v>0</v>
      </c>
      <c r="J4545" s="4">
        <v>0</v>
      </c>
      <c r="K4545" s="4">
        <v>0</v>
      </c>
      <c r="L4545" s="4">
        <v>0</v>
      </c>
      <c r="M4545" s="4">
        <v>0</v>
      </c>
      <c r="N4545" s="4">
        <v>0</v>
      </c>
      <c r="O4545" s="4">
        <v>0</v>
      </c>
      <c r="P4545" s="4">
        <v>0</v>
      </c>
      <c r="Q4545" s="4" t="s">
        <v>3501</v>
      </c>
      <c r="R4545" s="4" t="s">
        <v>10827</v>
      </c>
      <c r="S4545" s="12" t="s">
        <v>10828</v>
      </c>
      <c r="T4545" s="7">
        <f t="shared" si="73"/>
        <v>1</v>
      </c>
    </row>
    <row r="4546" spans="1:20" x14ac:dyDescent="0.25">
      <c r="A4546" s="4" t="s">
        <v>6544</v>
      </c>
      <c r="B4546" s="4">
        <v>750</v>
      </c>
      <c r="C4546" s="4" t="s">
        <v>10829</v>
      </c>
      <c r="D4546" s="4" t="s">
        <v>1382</v>
      </c>
      <c r="E4546" s="4">
        <v>1</v>
      </c>
      <c r="F4546" s="4">
        <v>0</v>
      </c>
      <c r="G4546" s="4">
        <v>0</v>
      </c>
      <c r="H4546" s="4">
        <v>0</v>
      </c>
      <c r="I4546" s="4">
        <v>1</v>
      </c>
      <c r="J4546" s="4">
        <v>0</v>
      </c>
      <c r="K4546" s="4">
        <v>0</v>
      </c>
      <c r="L4546" s="4">
        <v>0</v>
      </c>
      <c r="M4546" s="4">
        <v>1</v>
      </c>
      <c r="N4546" s="4">
        <v>0</v>
      </c>
      <c r="O4546" s="4">
        <v>0</v>
      </c>
      <c r="P4546" s="4">
        <v>0</v>
      </c>
      <c r="Q4546" s="4" t="s">
        <v>3501</v>
      </c>
      <c r="R4546" s="4" t="s">
        <v>1382</v>
      </c>
      <c r="S4546" s="12" t="s">
        <v>1382</v>
      </c>
      <c r="T4546" s="7">
        <f t="shared" si="73"/>
        <v>3</v>
      </c>
    </row>
    <row r="4547" spans="1:20" x14ac:dyDescent="0.25">
      <c r="A4547" s="4" t="s">
        <v>6544</v>
      </c>
      <c r="B4547" s="4">
        <v>755</v>
      </c>
      <c r="C4547" s="4" t="s">
        <v>10454</v>
      </c>
      <c r="D4547" s="4" t="s">
        <v>1382</v>
      </c>
      <c r="E4547" s="4">
        <v>0</v>
      </c>
      <c r="F4547" s="4">
        <v>0</v>
      </c>
      <c r="G4547" s="4">
        <v>0</v>
      </c>
      <c r="H4547" s="4">
        <v>0</v>
      </c>
      <c r="I4547" s="4">
        <v>0</v>
      </c>
      <c r="J4547" s="4">
        <v>0</v>
      </c>
      <c r="K4547" s="4">
        <v>0</v>
      </c>
      <c r="L4547" s="4">
        <v>0</v>
      </c>
      <c r="M4547" s="4">
        <v>1</v>
      </c>
      <c r="N4547" s="4">
        <v>0</v>
      </c>
      <c r="O4547" s="4">
        <v>0</v>
      </c>
      <c r="P4547" s="4">
        <v>0</v>
      </c>
      <c r="Q4547" s="4" t="s">
        <v>3501</v>
      </c>
      <c r="R4547" s="4" t="s">
        <v>1382</v>
      </c>
      <c r="S4547" s="12" t="s">
        <v>1382</v>
      </c>
      <c r="T4547" s="7">
        <f t="shared" si="73"/>
        <v>1</v>
      </c>
    </row>
    <row r="4548" spans="1:20" x14ac:dyDescent="0.25">
      <c r="A4548" s="4" t="s">
        <v>6544</v>
      </c>
      <c r="B4548" s="4">
        <v>766</v>
      </c>
      <c r="C4548" s="4" t="s">
        <v>10830</v>
      </c>
      <c r="D4548" s="4" t="s">
        <v>1382</v>
      </c>
      <c r="E4548" s="4">
        <v>0</v>
      </c>
      <c r="F4548" s="4">
        <v>1</v>
      </c>
      <c r="G4548" s="4">
        <v>0</v>
      </c>
      <c r="H4548" s="4">
        <v>0</v>
      </c>
      <c r="I4548" s="4">
        <v>0</v>
      </c>
      <c r="J4548" s="4">
        <v>0</v>
      </c>
      <c r="K4548" s="4">
        <v>0</v>
      </c>
      <c r="L4548" s="4">
        <v>0</v>
      </c>
      <c r="M4548" s="4">
        <v>0</v>
      </c>
      <c r="N4548" s="4">
        <v>1</v>
      </c>
      <c r="O4548" s="4">
        <v>0</v>
      </c>
      <c r="P4548" s="4">
        <v>0</v>
      </c>
      <c r="Q4548" s="4" t="s">
        <v>3501</v>
      </c>
      <c r="R4548" s="4" t="s">
        <v>10831</v>
      </c>
      <c r="S4548" s="12" t="s">
        <v>10832</v>
      </c>
      <c r="T4548" s="7">
        <f t="shared" si="73"/>
        <v>2</v>
      </c>
    </row>
    <row r="4549" spans="1:20" x14ac:dyDescent="0.25">
      <c r="A4549" s="4" t="s">
        <v>6544</v>
      </c>
      <c r="B4549" s="4">
        <v>768</v>
      </c>
      <c r="C4549" s="4" t="s">
        <v>10833</v>
      </c>
      <c r="D4549" s="4" t="s">
        <v>1382</v>
      </c>
      <c r="E4549" s="4">
        <v>1</v>
      </c>
      <c r="F4549" s="4">
        <v>0</v>
      </c>
      <c r="G4549" s="4">
        <v>0</v>
      </c>
      <c r="H4549" s="4">
        <v>0</v>
      </c>
      <c r="I4549" s="4">
        <v>0</v>
      </c>
      <c r="J4549" s="4">
        <v>0</v>
      </c>
      <c r="K4549" s="4">
        <v>0</v>
      </c>
      <c r="L4549" s="4">
        <v>0</v>
      </c>
      <c r="M4549" s="4">
        <v>0</v>
      </c>
      <c r="N4549" s="4">
        <v>0</v>
      </c>
      <c r="O4549" s="4">
        <v>0</v>
      </c>
      <c r="P4549" s="4">
        <v>0</v>
      </c>
      <c r="Q4549" s="4" t="s">
        <v>3501</v>
      </c>
      <c r="R4549" s="4" t="s">
        <v>1382</v>
      </c>
      <c r="S4549" s="12" t="s">
        <v>1382</v>
      </c>
      <c r="T4549" s="7">
        <f t="shared" si="73"/>
        <v>1</v>
      </c>
    </row>
    <row r="4550" spans="1:20" x14ac:dyDescent="0.25">
      <c r="A4550" s="4" t="s">
        <v>6544</v>
      </c>
      <c r="B4550" s="4">
        <v>775</v>
      </c>
      <c r="C4550" s="4" t="s">
        <v>10669</v>
      </c>
      <c r="D4550" s="4" t="s">
        <v>1382</v>
      </c>
      <c r="E4550" s="4">
        <v>0</v>
      </c>
      <c r="F4550" s="4">
        <v>0</v>
      </c>
      <c r="G4550" s="4">
        <v>0</v>
      </c>
      <c r="H4550" s="4">
        <v>0</v>
      </c>
      <c r="I4550" s="4">
        <v>1</v>
      </c>
      <c r="J4550" s="4">
        <v>0</v>
      </c>
      <c r="K4550" s="4">
        <v>0</v>
      </c>
      <c r="L4550" s="4">
        <v>0</v>
      </c>
      <c r="M4550" s="4">
        <v>1</v>
      </c>
      <c r="N4550" s="4">
        <v>0</v>
      </c>
      <c r="O4550" s="4">
        <v>0</v>
      </c>
      <c r="P4550" s="4">
        <v>0</v>
      </c>
      <c r="Q4550" s="4" t="s">
        <v>3501</v>
      </c>
      <c r="R4550" s="4" t="s">
        <v>1382</v>
      </c>
      <c r="S4550" s="12" t="s">
        <v>1382</v>
      </c>
      <c r="T4550" s="7">
        <f t="shared" si="73"/>
        <v>2</v>
      </c>
    </row>
    <row r="4551" spans="1:20" x14ac:dyDescent="0.25">
      <c r="A4551" s="4" t="s">
        <v>6544</v>
      </c>
      <c r="B4551" s="4">
        <v>776</v>
      </c>
      <c r="C4551" s="4" t="s">
        <v>10834</v>
      </c>
      <c r="D4551" s="4" t="s">
        <v>1382</v>
      </c>
      <c r="E4551" s="4">
        <v>1</v>
      </c>
      <c r="F4551" s="4">
        <v>0</v>
      </c>
      <c r="G4551" s="4">
        <v>0</v>
      </c>
      <c r="H4551" s="4">
        <v>0</v>
      </c>
      <c r="I4551" s="4">
        <v>1</v>
      </c>
      <c r="J4551" s="4">
        <v>0</v>
      </c>
      <c r="K4551" s="4">
        <v>0</v>
      </c>
      <c r="L4551" s="4">
        <v>0</v>
      </c>
      <c r="M4551" s="4">
        <v>1</v>
      </c>
      <c r="N4551" s="4">
        <v>0</v>
      </c>
      <c r="O4551" s="4">
        <v>0</v>
      </c>
      <c r="P4551" s="4">
        <v>0</v>
      </c>
      <c r="Q4551" s="4" t="s">
        <v>3501</v>
      </c>
      <c r="R4551" s="4" t="s">
        <v>1382</v>
      </c>
      <c r="S4551" s="12" t="s">
        <v>1382</v>
      </c>
      <c r="T4551" s="7">
        <f t="shared" si="73"/>
        <v>3</v>
      </c>
    </row>
    <row r="4552" spans="1:20" x14ac:dyDescent="0.25">
      <c r="A4552" s="4" t="s">
        <v>6544</v>
      </c>
      <c r="B4552" s="4">
        <v>777</v>
      </c>
      <c r="C4552" s="4" t="s">
        <v>10835</v>
      </c>
      <c r="D4552" s="4" t="s">
        <v>10836</v>
      </c>
      <c r="E4552" s="4">
        <v>0</v>
      </c>
      <c r="F4552" s="4">
        <v>1</v>
      </c>
      <c r="G4552" s="4">
        <v>0</v>
      </c>
      <c r="H4552" s="4">
        <v>0</v>
      </c>
      <c r="I4552" s="4">
        <v>0</v>
      </c>
      <c r="J4552" s="4">
        <v>0</v>
      </c>
      <c r="K4552" s="4">
        <v>0</v>
      </c>
      <c r="L4552" s="4">
        <v>0</v>
      </c>
      <c r="M4552" s="4">
        <v>0</v>
      </c>
      <c r="N4552" s="4">
        <v>0</v>
      </c>
      <c r="O4552" s="4">
        <v>0</v>
      </c>
      <c r="P4552" s="4">
        <v>0</v>
      </c>
      <c r="Q4552" s="4" t="s">
        <v>3501</v>
      </c>
      <c r="R4552" s="4" t="s">
        <v>1382</v>
      </c>
      <c r="S4552" s="12" t="s">
        <v>1382</v>
      </c>
      <c r="T4552" s="7">
        <f t="shared" si="73"/>
        <v>1</v>
      </c>
    </row>
    <row r="4553" spans="1:20" x14ac:dyDescent="0.25">
      <c r="A4553" s="4" t="s">
        <v>6544</v>
      </c>
      <c r="B4553" s="4">
        <v>781</v>
      </c>
      <c r="C4553" s="4" t="s">
        <v>10837</v>
      </c>
      <c r="D4553" s="4" t="s">
        <v>1382</v>
      </c>
      <c r="E4553" s="4">
        <v>0</v>
      </c>
      <c r="F4553" s="4">
        <v>0</v>
      </c>
      <c r="G4553" s="4">
        <v>0</v>
      </c>
      <c r="H4553" s="4">
        <v>0</v>
      </c>
      <c r="I4553" s="4">
        <v>0</v>
      </c>
      <c r="J4553" s="4">
        <v>1</v>
      </c>
      <c r="K4553" s="4">
        <v>0</v>
      </c>
      <c r="L4553" s="4">
        <v>0</v>
      </c>
      <c r="M4553" s="4">
        <v>0</v>
      </c>
      <c r="N4553" s="4">
        <v>1</v>
      </c>
      <c r="O4553" s="4">
        <v>0</v>
      </c>
      <c r="P4553" s="4">
        <v>0</v>
      </c>
      <c r="Q4553" s="4" t="s">
        <v>3501</v>
      </c>
      <c r="R4553" s="4" t="s">
        <v>10838</v>
      </c>
      <c r="S4553" s="12" t="s">
        <v>10839</v>
      </c>
      <c r="T4553" s="7">
        <f t="shared" si="73"/>
        <v>2</v>
      </c>
    </row>
    <row r="4554" spans="1:20" x14ac:dyDescent="0.25">
      <c r="A4554" s="4" t="s">
        <v>6544</v>
      </c>
      <c r="B4554" s="4">
        <v>782</v>
      </c>
      <c r="C4554" s="4" t="s">
        <v>10840</v>
      </c>
      <c r="D4554" s="4" t="s">
        <v>1382</v>
      </c>
      <c r="E4554" s="4">
        <v>1</v>
      </c>
      <c r="F4554" s="4">
        <v>0</v>
      </c>
      <c r="G4554" s="4">
        <v>0</v>
      </c>
      <c r="H4554" s="4">
        <v>0</v>
      </c>
      <c r="I4554" s="4">
        <v>0</v>
      </c>
      <c r="J4554" s="4">
        <v>0</v>
      </c>
      <c r="K4554" s="4">
        <v>0</v>
      </c>
      <c r="L4554" s="4">
        <v>0</v>
      </c>
      <c r="M4554" s="4">
        <v>0</v>
      </c>
      <c r="N4554" s="4">
        <v>0</v>
      </c>
      <c r="O4554" s="4">
        <v>0</v>
      </c>
      <c r="P4554" s="4">
        <v>0</v>
      </c>
      <c r="Q4554" s="4" t="s">
        <v>3501</v>
      </c>
      <c r="R4554" s="4" t="s">
        <v>10841</v>
      </c>
      <c r="S4554" s="12" t="s">
        <v>10842</v>
      </c>
      <c r="T4554" s="7">
        <f t="shared" si="73"/>
        <v>1</v>
      </c>
    </row>
    <row r="4555" spans="1:20" x14ac:dyDescent="0.25">
      <c r="A4555" s="4" t="s">
        <v>6544</v>
      </c>
      <c r="B4555" s="4">
        <v>790</v>
      </c>
      <c r="C4555" s="4" t="s">
        <v>10843</v>
      </c>
      <c r="D4555" s="4" t="s">
        <v>1382</v>
      </c>
      <c r="E4555" s="4">
        <v>6</v>
      </c>
      <c r="F4555" s="4">
        <v>9</v>
      </c>
      <c r="G4555" s="4">
        <v>0</v>
      </c>
      <c r="H4555" s="4">
        <v>0</v>
      </c>
      <c r="I4555" s="4">
        <v>4</v>
      </c>
      <c r="J4555" s="4">
        <v>5</v>
      </c>
      <c r="K4555" s="4">
        <v>0</v>
      </c>
      <c r="L4555" s="4">
        <v>0</v>
      </c>
      <c r="M4555" s="4">
        <v>2</v>
      </c>
      <c r="N4555" s="4">
        <v>5</v>
      </c>
      <c r="O4555" s="4">
        <v>0</v>
      </c>
      <c r="P4555" s="4">
        <v>0</v>
      </c>
      <c r="Q4555" s="4" t="s">
        <v>3501</v>
      </c>
      <c r="R4555" s="4" t="s">
        <v>1382</v>
      </c>
      <c r="S4555" s="12" t="s">
        <v>1382</v>
      </c>
      <c r="T4555" s="7">
        <f t="shared" si="73"/>
        <v>31</v>
      </c>
    </row>
    <row r="4556" spans="1:20" x14ac:dyDescent="0.25">
      <c r="A4556" s="4" t="s">
        <v>6544</v>
      </c>
      <c r="B4556" s="4">
        <v>872</v>
      </c>
      <c r="C4556" s="4" t="s">
        <v>10844</v>
      </c>
      <c r="D4556" s="4" t="s">
        <v>1382</v>
      </c>
      <c r="E4556" s="4">
        <v>0</v>
      </c>
      <c r="F4556" s="4">
        <v>1</v>
      </c>
      <c r="G4556" s="4">
        <v>0</v>
      </c>
      <c r="H4556" s="4">
        <v>0</v>
      </c>
      <c r="I4556" s="4">
        <v>0</v>
      </c>
      <c r="J4556" s="4">
        <v>0</v>
      </c>
      <c r="K4556" s="4">
        <v>0</v>
      </c>
      <c r="L4556" s="4">
        <v>0</v>
      </c>
      <c r="M4556" s="4">
        <v>0</v>
      </c>
      <c r="N4556" s="4">
        <v>0</v>
      </c>
      <c r="O4556" s="4">
        <v>0</v>
      </c>
      <c r="P4556" s="4">
        <v>0</v>
      </c>
      <c r="Q4556" s="4" t="s">
        <v>3501</v>
      </c>
      <c r="R4556" s="4" t="s">
        <v>10845</v>
      </c>
      <c r="S4556" s="12" t="s">
        <v>10846</v>
      </c>
      <c r="T4556" s="7">
        <f t="shared" si="73"/>
        <v>1</v>
      </c>
    </row>
    <row r="4557" spans="1:20" x14ac:dyDescent="0.25">
      <c r="A4557" s="4" t="s">
        <v>6544</v>
      </c>
      <c r="B4557" s="4">
        <v>892</v>
      </c>
      <c r="C4557" s="4" t="s">
        <v>6924</v>
      </c>
      <c r="D4557" s="4" t="s">
        <v>1382</v>
      </c>
      <c r="E4557" s="4">
        <v>0</v>
      </c>
      <c r="F4557" s="4">
        <v>0</v>
      </c>
      <c r="G4557" s="4">
        <v>9</v>
      </c>
      <c r="H4557" s="4">
        <v>0</v>
      </c>
      <c r="I4557" s="4">
        <v>0</v>
      </c>
      <c r="J4557" s="4">
        <v>0</v>
      </c>
      <c r="K4557" s="4">
        <v>6</v>
      </c>
      <c r="L4557" s="4">
        <v>0</v>
      </c>
      <c r="M4557" s="4">
        <v>0</v>
      </c>
      <c r="N4557" s="4">
        <v>0</v>
      </c>
      <c r="O4557" s="4">
        <v>13</v>
      </c>
      <c r="P4557" s="4">
        <v>0</v>
      </c>
      <c r="Q4557" s="4" t="s">
        <v>3501</v>
      </c>
      <c r="R4557" s="4" t="s">
        <v>1382</v>
      </c>
      <c r="S4557" s="12" t="s">
        <v>1382</v>
      </c>
      <c r="T4557" s="7">
        <f t="shared" si="73"/>
        <v>28</v>
      </c>
    </row>
    <row r="4558" spans="1:20" x14ac:dyDescent="0.25">
      <c r="A4558" s="4" t="s">
        <v>6544</v>
      </c>
      <c r="B4558" s="4">
        <v>915</v>
      </c>
      <c r="C4558" s="4" t="s">
        <v>10847</v>
      </c>
      <c r="D4558" s="4" t="s">
        <v>1382</v>
      </c>
      <c r="E4558" s="4">
        <v>0</v>
      </c>
      <c r="F4558" s="4">
        <v>2</v>
      </c>
      <c r="G4558" s="4">
        <v>0</v>
      </c>
      <c r="H4558" s="4">
        <v>0</v>
      </c>
      <c r="I4558" s="4">
        <v>0</v>
      </c>
      <c r="J4558" s="4">
        <v>2</v>
      </c>
      <c r="K4558" s="4">
        <v>0</v>
      </c>
      <c r="L4558" s="4">
        <v>0</v>
      </c>
      <c r="M4558" s="4">
        <v>0</v>
      </c>
      <c r="N4558" s="4">
        <v>2</v>
      </c>
      <c r="O4558" s="4">
        <v>0</v>
      </c>
      <c r="P4558" s="4">
        <v>0</v>
      </c>
      <c r="Q4558" s="4" t="s">
        <v>3501</v>
      </c>
      <c r="R4558" s="4" t="s">
        <v>1382</v>
      </c>
      <c r="S4558" s="12" t="s">
        <v>1382</v>
      </c>
      <c r="T4558" s="7">
        <f t="shared" si="73"/>
        <v>6</v>
      </c>
    </row>
    <row r="4559" spans="1:20" x14ac:dyDescent="0.25">
      <c r="A4559" s="4" t="s">
        <v>6544</v>
      </c>
      <c r="B4559" s="4">
        <v>991</v>
      </c>
      <c r="C4559" s="4" t="s">
        <v>10848</v>
      </c>
      <c r="D4559" s="4" t="s">
        <v>1382</v>
      </c>
      <c r="E4559" s="4">
        <v>28</v>
      </c>
      <c r="F4559" s="4">
        <v>29</v>
      </c>
      <c r="G4559" s="4">
        <v>0</v>
      </c>
      <c r="H4559" s="4">
        <v>0</v>
      </c>
      <c r="I4559" s="4">
        <v>30</v>
      </c>
      <c r="J4559" s="4">
        <v>29</v>
      </c>
      <c r="K4559" s="4">
        <v>0</v>
      </c>
      <c r="L4559" s="4">
        <v>0</v>
      </c>
      <c r="M4559" s="4">
        <v>21</v>
      </c>
      <c r="N4559" s="4">
        <v>41</v>
      </c>
      <c r="O4559" s="4">
        <v>0</v>
      </c>
      <c r="P4559" s="4">
        <v>0</v>
      </c>
      <c r="Q4559" s="4" t="s">
        <v>3501</v>
      </c>
      <c r="R4559" s="4" t="s">
        <v>1382</v>
      </c>
      <c r="S4559" s="12" t="s">
        <v>1382</v>
      </c>
      <c r="T4559" s="7">
        <f t="shared" si="73"/>
        <v>178</v>
      </c>
    </row>
    <row r="4560" spans="1:20" x14ac:dyDescent="0.25">
      <c r="A4560" s="4" t="s">
        <v>6544</v>
      </c>
      <c r="B4560" s="4">
        <v>992</v>
      </c>
      <c r="C4560" s="4" t="s">
        <v>3629</v>
      </c>
      <c r="D4560" s="4" t="s">
        <v>1382</v>
      </c>
      <c r="E4560" s="4">
        <v>26</v>
      </c>
      <c r="F4560" s="4">
        <v>31</v>
      </c>
      <c r="G4560" s="4">
        <v>0</v>
      </c>
      <c r="H4560" s="4">
        <v>0</v>
      </c>
      <c r="I4560" s="4">
        <v>27</v>
      </c>
      <c r="J4560" s="4">
        <v>32</v>
      </c>
      <c r="K4560" s="4">
        <v>0</v>
      </c>
      <c r="L4560" s="4">
        <v>0</v>
      </c>
      <c r="M4560" s="4">
        <v>11</v>
      </c>
      <c r="N4560" s="4">
        <v>39</v>
      </c>
      <c r="O4560" s="4">
        <v>0</v>
      </c>
      <c r="P4560" s="4">
        <v>0</v>
      </c>
      <c r="Q4560" s="4" t="s">
        <v>3501</v>
      </c>
      <c r="R4560" s="4" t="s">
        <v>1382</v>
      </c>
      <c r="S4560" s="12" t="s">
        <v>1382</v>
      </c>
      <c r="T4560" s="7">
        <f t="shared" si="73"/>
        <v>166</v>
      </c>
    </row>
    <row r="4561" spans="1:20" x14ac:dyDescent="0.25">
      <c r="A4561" s="4" t="s">
        <v>10849</v>
      </c>
      <c r="B4561" s="4">
        <v>701</v>
      </c>
      <c r="C4561" s="4" t="s">
        <v>10850</v>
      </c>
      <c r="D4561" s="4" t="s">
        <v>1382</v>
      </c>
      <c r="E4561" s="4">
        <v>0</v>
      </c>
      <c r="F4561" s="4">
        <v>0</v>
      </c>
      <c r="G4561" s="4">
        <v>0</v>
      </c>
      <c r="H4561" s="4">
        <v>0</v>
      </c>
      <c r="I4561" s="4">
        <v>1</v>
      </c>
      <c r="J4561" s="4">
        <v>0</v>
      </c>
      <c r="K4561" s="4">
        <v>0</v>
      </c>
      <c r="L4561" s="4">
        <v>0</v>
      </c>
      <c r="M4561" s="4">
        <v>0</v>
      </c>
      <c r="N4561" s="4">
        <v>0</v>
      </c>
      <c r="O4561" s="4">
        <v>0</v>
      </c>
      <c r="P4561" s="4">
        <v>0</v>
      </c>
      <c r="Q4561" s="4" t="s">
        <v>3501</v>
      </c>
      <c r="R4561" s="4" t="s">
        <v>10851</v>
      </c>
      <c r="S4561" s="12" t="s">
        <v>10852</v>
      </c>
      <c r="T4561" s="7">
        <f t="shared" si="73"/>
        <v>1</v>
      </c>
    </row>
    <row r="4562" spans="1:20" x14ac:dyDescent="0.25">
      <c r="A4562" s="4" t="s">
        <v>10849</v>
      </c>
      <c r="B4562" s="4">
        <v>702</v>
      </c>
      <c r="C4562" s="4" t="s">
        <v>10853</v>
      </c>
      <c r="D4562" s="4" t="s">
        <v>1382</v>
      </c>
      <c r="E4562" s="4">
        <v>1</v>
      </c>
      <c r="F4562" s="4">
        <v>0</v>
      </c>
      <c r="G4562" s="4">
        <v>0</v>
      </c>
      <c r="H4562" s="4">
        <v>0</v>
      </c>
      <c r="I4562" s="4">
        <v>1</v>
      </c>
      <c r="J4562" s="4">
        <v>0</v>
      </c>
      <c r="K4562" s="4">
        <v>0</v>
      </c>
      <c r="L4562" s="4">
        <v>0</v>
      </c>
      <c r="M4562" s="4">
        <v>1</v>
      </c>
      <c r="N4562" s="4">
        <v>0</v>
      </c>
      <c r="O4562" s="4">
        <v>0</v>
      </c>
      <c r="P4562" s="4">
        <v>0</v>
      </c>
      <c r="Q4562" s="4" t="s">
        <v>3501</v>
      </c>
      <c r="R4562" s="4" t="s">
        <v>1382</v>
      </c>
      <c r="S4562" s="12" t="s">
        <v>1382</v>
      </c>
      <c r="T4562" s="7">
        <f t="shared" si="73"/>
        <v>3</v>
      </c>
    </row>
    <row r="4563" spans="1:20" x14ac:dyDescent="0.25">
      <c r="A4563" s="4" t="s">
        <v>10849</v>
      </c>
      <c r="B4563" s="4">
        <v>707</v>
      </c>
      <c r="C4563" s="4" t="s">
        <v>10854</v>
      </c>
      <c r="D4563" s="4" t="s">
        <v>1382</v>
      </c>
      <c r="E4563" s="4">
        <v>0</v>
      </c>
      <c r="F4563" s="4">
        <v>0</v>
      </c>
      <c r="G4563" s="4">
        <v>0</v>
      </c>
      <c r="H4563" s="4">
        <v>1</v>
      </c>
      <c r="I4563" s="4">
        <v>0</v>
      </c>
      <c r="J4563" s="4">
        <v>0</v>
      </c>
      <c r="K4563" s="4">
        <v>0</v>
      </c>
      <c r="L4563" s="4">
        <v>1</v>
      </c>
      <c r="M4563" s="4">
        <v>0</v>
      </c>
      <c r="N4563" s="4">
        <v>0</v>
      </c>
      <c r="O4563" s="4">
        <v>0</v>
      </c>
      <c r="P4563" s="4">
        <v>1</v>
      </c>
      <c r="Q4563" s="4" t="s">
        <v>3501</v>
      </c>
      <c r="R4563" s="4" t="s">
        <v>1382</v>
      </c>
      <c r="S4563" s="12" t="s">
        <v>1382</v>
      </c>
      <c r="T4563" s="7">
        <f t="shared" si="73"/>
        <v>3</v>
      </c>
    </row>
    <row r="4564" spans="1:20" x14ac:dyDescent="0.25">
      <c r="A4564" s="4" t="s">
        <v>10855</v>
      </c>
      <c r="B4564" s="4">
        <v>816</v>
      </c>
      <c r="C4564" s="4" t="s">
        <v>10856</v>
      </c>
      <c r="D4564" s="4" t="s">
        <v>1382</v>
      </c>
      <c r="E4564" s="4">
        <v>2</v>
      </c>
      <c r="F4564" s="4">
        <v>0</v>
      </c>
      <c r="G4564" s="4">
        <v>0</v>
      </c>
      <c r="H4564" s="4">
        <v>0</v>
      </c>
      <c r="I4564" s="4">
        <v>0</v>
      </c>
      <c r="J4564" s="4">
        <v>0</v>
      </c>
      <c r="K4564" s="4">
        <v>0</v>
      </c>
      <c r="L4564" s="4">
        <v>0</v>
      </c>
      <c r="M4564" s="4">
        <v>0</v>
      </c>
      <c r="N4564" s="4">
        <v>0</v>
      </c>
      <c r="O4564" s="4">
        <v>0</v>
      </c>
      <c r="P4564" s="4">
        <v>0</v>
      </c>
      <c r="Q4564" s="4" t="s">
        <v>3501</v>
      </c>
      <c r="R4564" s="4" t="s">
        <v>10857</v>
      </c>
      <c r="S4564" s="12" t="s">
        <v>10858</v>
      </c>
      <c r="T4564" s="7">
        <f t="shared" si="73"/>
        <v>2</v>
      </c>
    </row>
    <row r="4565" spans="1:20" x14ac:dyDescent="0.25">
      <c r="A4565" s="4" t="s">
        <v>10855</v>
      </c>
      <c r="B4565" s="4">
        <v>817</v>
      </c>
      <c r="C4565" s="4" t="s">
        <v>9331</v>
      </c>
      <c r="D4565" s="4" t="s">
        <v>1382</v>
      </c>
      <c r="E4565" s="4">
        <v>0</v>
      </c>
      <c r="F4565" s="4">
        <v>4</v>
      </c>
      <c r="G4565" s="4">
        <v>0</v>
      </c>
      <c r="H4565" s="4">
        <v>0</v>
      </c>
      <c r="I4565" s="4">
        <v>0</v>
      </c>
      <c r="J4565" s="4">
        <v>0</v>
      </c>
      <c r="K4565" s="4">
        <v>0</v>
      </c>
      <c r="L4565" s="4">
        <v>0</v>
      </c>
      <c r="M4565" s="4">
        <v>0</v>
      </c>
      <c r="N4565" s="4">
        <v>0</v>
      </c>
      <c r="O4565" s="4">
        <v>0</v>
      </c>
      <c r="P4565" s="4">
        <v>0</v>
      </c>
      <c r="Q4565" s="4" t="s">
        <v>3501</v>
      </c>
      <c r="R4565" s="4" t="s">
        <v>9332</v>
      </c>
      <c r="S4565" s="12" t="s">
        <v>9333</v>
      </c>
      <c r="T4565" s="7">
        <f t="shared" si="73"/>
        <v>4</v>
      </c>
    </row>
    <row r="4566" spans="1:20" x14ac:dyDescent="0.25">
      <c r="A4566" s="4" t="s">
        <v>10855</v>
      </c>
      <c r="B4566" s="4">
        <v>831</v>
      </c>
      <c r="C4566" s="4" t="s">
        <v>10859</v>
      </c>
      <c r="D4566" s="4" t="s">
        <v>1382</v>
      </c>
      <c r="E4566" s="4">
        <v>0</v>
      </c>
      <c r="F4566" s="4">
        <v>1</v>
      </c>
      <c r="G4566" s="4">
        <v>0</v>
      </c>
      <c r="H4566" s="4">
        <v>0</v>
      </c>
      <c r="I4566" s="4">
        <v>0</v>
      </c>
      <c r="J4566" s="4">
        <v>0</v>
      </c>
      <c r="K4566" s="4">
        <v>0</v>
      </c>
      <c r="L4566" s="4">
        <v>0</v>
      </c>
      <c r="M4566" s="4">
        <v>0</v>
      </c>
      <c r="N4566" s="4">
        <v>1</v>
      </c>
      <c r="O4566" s="4">
        <v>0</v>
      </c>
      <c r="P4566" s="4">
        <v>0</v>
      </c>
      <c r="Q4566" s="4" t="s">
        <v>3501</v>
      </c>
      <c r="R4566" s="4" t="s">
        <v>1382</v>
      </c>
      <c r="S4566" s="12" t="s">
        <v>1382</v>
      </c>
      <c r="T4566" s="7">
        <f t="shared" si="73"/>
        <v>2</v>
      </c>
    </row>
    <row r="4567" spans="1:20" x14ac:dyDescent="0.25">
      <c r="A4567" s="4" t="s">
        <v>10855</v>
      </c>
      <c r="B4567" s="4">
        <v>832</v>
      </c>
      <c r="C4567" s="4" t="s">
        <v>10860</v>
      </c>
      <c r="D4567" s="4" t="s">
        <v>1382</v>
      </c>
      <c r="E4567" s="4">
        <v>2</v>
      </c>
      <c r="F4567" s="4">
        <v>0</v>
      </c>
      <c r="G4567" s="4">
        <v>0</v>
      </c>
      <c r="H4567" s="4">
        <v>0</v>
      </c>
      <c r="I4567" s="4">
        <v>0</v>
      </c>
      <c r="J4567" s="4">
        <v>0</v>
      </c>
      <c r="K4567" s="4">
        <v>0</v>
      </c>
      <c r="L4567" s="4">
        <v>0</v>
      </c>
      <c r="M4567" s="4">
        <v>0</v>
      </c>
      <c r="N4567" s="4">
        <v>0</v>
      </c>
      <c r="O4567" s="4">
        <v>0</v>
      </c>
      <c r="P4567" s="4">
        <v>0</v>
      </c>
      <c r="Q4567" s="4" t="s">
        <v>3501</v>
      </c>
      <c r="R4567" s="4" t="s">
        <v>1382</v>
      </c>
      <c r="S4567" s="12" t="s">
        <v>1382</v>
      </c>
      <c r="T4567" s="7">
        <f t="shared" si="73"/>
        <v>2</v>
      </c>
    </row>
    <row r="4568" spans="1:20" x14ac:dyDescent="0.25">
      <c r="A4568" s="4" t="s">
        <v>10855</v>
      </c>
      <c r="B4568" s="4">
        <v>833</v>
      </c>
      <c r="C4568" s="4" t="s">
        <v>10861</v>
      </c>
      <c r="D4568" s="4" t="s">
        <v>1382</v>
      </c>
      <c r="E4568" s="4">
        <v>1</v>
      </c>
      <c r="F4568" s="4">
        <v>0</v>
      </c>
      <c r="G4568" s="4">
        <v>0</v>
      </c>
      <c r="H4568" s="4">
        <v>0</v>
      </c>
      <c r="I4568" s="4">
        <v>0</v>
      </c>
      <c r="J4568" s="4">
        <v>0</v>
      </c>
      <c r="K4568" s="4">
        <v>0</v>
      </c>
      <c r="L4568" s="4">
        <v>0</v>
      </c>
      <c r="M4568" s="4">
        <v>0</v>
      </c>
      <c r="N4568" s="4">
        <v>0</v>
      </c>
      <c r="O4568" s="4">
        <v>0</v>
      </c>
      <c r="P4568" s="4">
        <v>0</v>
      </c>
      <c r="Q4568" s="4" t="s">
        <v>3501</v>
      </c>
      <c r="R4568" s="4" t="s">
        <v>10862</v>
      </c>
      <c r="S4568" s="12" t="s">
        <v>10863</v>
      </c>
      <c r="T4568" s="7">
        <f t="shared" si="73"/>
        <v>1</v>
      </c>
    </row>
    <row r="4569" spans="1:20" x14ac:dyDescent="0.25">
      <c r="A4569" s="4" t="s">
        <v>10855</v>
      </c>
      <c r="B4569" s="4">
        <v>838</v>
      </c>
      <c r="C4569" s="4" t="s">
        <v>10864</v>
      </c>
      <c r="D4569" s="4" t="s">
        <v>1382</v>
      </c>
      <c r="E4569" s="4">
        <v>0</v>
      </c>
      <c r="F4569" s="4">
        <v>1</v>
      </c>
      <c r="G4569" s="4">
        <v>0</v>
      </c>
      <c r="H4569" s="4">
        <v>0</v>
      </c>
      <c r="I4569" s="4">
        <v>0</v>
      </c>
      <c r="J4569" s="4">
        <v>0</v>
      </c>
      <c r="K4569" s="4">
        <v>0</v>
      </c>
      <c r="L4569" s="4">
        <v>0</v>
      </c>
      <c r="M4569" s="4">
        <v>0</v>
      </c>
      <c r="N4569" s="4">
        <v>0</v>
      </c>
      <c r="O4569" s="4">
        <v>0</v>
      </c>
      <c r="P4569" s="4">
        <v>0</v>
      </c>
      <c r="Q4569" s="4" t="s">
        <v>3501</v>
      </c>
      <c r="R4569" s="4" t="s">
        <v>1382</v>
      </c>
      <c r="S4569" s="12" t="s">
        <v>1382</v>
      </c>
      <c r="T4569" s="7">
        <f t="shared" si="73"/>
        <v>1</v>
      </c>
    </row>
    <row r="4570" spans="1:20" x14ac:dyDescent="0.25">
      <c r="A4570" s="4" t="s">
        <v>10855</v>
      </c>
      <c r="B4570" s="4">
        <v>841</v>
      </c>
      <c r="C4570" s="4" t="s">
        <v>10865</v>
      </c>
      <c r="D4570" s="4" t="s">
        <v>1382</v>
      </c>
      <c r="E4570" s="4">
        <v>0</v>
      </c>
      <c r="F4570" s="4">
        <v>0</v>
      </c>
      <c r="G4570" s="4">
        <v>0</v>
      </c>
      <c r="H4570" s="4">
        <v>0</v>
      </c>
      <c r="I4570" s="4">
        <v>0</v>
      </c>
      <c r="J4570" s="4">
        <v>1</v>
      </c>
      <c r="K4570" s="4">
        <v>0</v>
      </c>
      <c r="L4570" s="4">
        <v>0</v>
      </c>
      <c r="M4570" s="4">
        <v>0</v>
      </c>
      <c r="N4570" s="4">
        <v>0</v>
      </c>
      <c r="O4570" s="4">
        <v>0</v>
      </c>
      <c r="P4570" s="4">
        <v>0</v>
      </c>
      <c r="Q4570" s="4" t="s">
        <v>3501</v>
      </c>
      <c r="R4570" s="4" t="s">
        <v>10866</v>
      </c>
      <c r="S4570" s="12" t="s">
        <v>10867</v>
      </c>
      <c r="T4570" s="7">
        <f t="shared" si="73"/>
        <v>1</v>
      </c>
    </row>
    <row r="4571" spans="1:20" x14ac:dyDescent="0.25">
      <c r="A4571" s="4" t="s">
        <v>10855</v>
      </c>
      <c r="B4571" s="4">
        <v>857</v>
      </c>
      <c r="C4571" s="4" t="s">
        <v>10868</v>
      </c>
      <c r="D4571" s="4" t="s">
        <v>1382</v>
      </c>
      <c r="E4571" s="4">
        <v>0</v>
      </c>
      <c r="F4571" s="4">
        <v>0</v>
      </c>
      <c r="G4571" s="4">
        <v>0</v>
      </c>
      <c r="H4571" s="4">
        <v>0</v>
      </c>
      <c r="I4571" s="4">
        <v>0</v>
      </c>
      <c r="J4571" s="4">
        <v>1</v>
      </c>
      <c r="K4571" s="4">
        <v>0</v>
      </c>
      <c r="L4571" s="4">
        <v>0</v>
      </c>
      <c r="M4571" s="4">
        <v>0</v>
      </c>
      <c r="N4571" s="4">
        <v>0</v>
      </c>
      <c r="O4571" s="4">
        <v>0</v>
      </c>
      <c r="P4571" s="4">
        <v>0</v>
      </c>
      <c r="Q4571" s="4" t="s">
        <v>3501</v>
      </c>
      <c r="R4571" s="4" t="s">
        <v>10869</v>
      </c>
      <c r="S4571" s="12" t="s">
        <v>10870</v>
      </c>
      <c r="T4571" s="7">
        <f t="shared" si="73"/>
        <v>1</v>
      </c>
    </row>
    <row r="4572" spans="1:20" x14ac:dyDescent="0.25">
      <c r="A4572" s="4" t="s">
        <v>10855</v>
      </c>
      <c r="B4572" s="4">
        <v>858</v>
      </c>
      <c r="C4572" s="4" t="s">
        <v>10871</v>
      </c>
      <c r="D4572" s="4" t="s">
        <v>1382</v>
      </c>
      <c r="E4572" s="4">
        <v>0</v>
      </c>
      <c r="F4572" s="4">
        <v>0</v>
      </c>
      <c r="G4572" s="4">
        <v>0</v>
      </c>
      <c r="H4572" s="4">
        <v>0</v>
      </c>
      <c r="I4572" s="4">
        <v>0</v>
      </c>
      <c r="J4572" s="4">
        <v>1</v>
      </c>
      <c r="K4572" s="4">
        <v>0</v>
      </c>
      <c r="L4572" s="4">
        <v>0</v>
      </c>
      <c r="M4572" s="4">
        <v>0</v>
      </c>
      <c r="N4572" s="4">
        <v>0</v>
      </c>
      <c r="O4572" s="4">
        <v>0</v>
      </c>
      <c r="P4572" s="4">
        <v>0</v>
      </c>
      <c r="Q4572" s="4" t="s">
        <v>3501</v>
      </c>
      <c r="R4572" s="4" t="s">
        <v>10872</v>
      </c>
      <c r="S4572" s="12" t="s">
        <v>10873</v>
      </c>
      <c r="T4572" s="7">
        <f t="shared" si="73"/>
        <v>1</v>
      </c>
    </row>
    <row r="4573" spans="1:20" x14ac:dyDescent="0.25">
      <c r="A4573" s="4" t="s">
        <v>10855</v>
      </c>
      <c r="B4573" s="4">
        <v>873</v>
      </c>
      <c r="C4573" s="4" t="s">
        <v>10874</v>
      </c>
      <c r="D4573" s="4" t="s">
        <v>1382</v>
      </c>
      <c r="E4573" s="4">
        <v>0</v>
      </c>
      <c r="F4573" s="4">
        <v>0</v>
      </c>
      <c r="G4573" s="4">
        <v>0</v>
      </c>
      <c r="H4573" s="4">
        <v>0</v>
      </c>
      <c r="I4573" s="4">
        <v>0</v>
      </c>
      <c r="J4573" s="4">
        <v>0</v>
      </c>
      <c r="K4573" s="4">
        <v>0</v>
      </c>
      <c r="L4573" s="4">
        <v>0</v>
      </c>
      <c r="M4573" s="4">
        <v>1</v>
      </c>
      <c r="N4573" s="4">
        <v>0</v>
      </c>
      <c r="O4573" s="4">
        <v>0</v>
      </c>
      <c r="P4573" s="4">
        <v>0</v>
      </c>
      <c r="Q4573" s="4" t="s">
        <v>3501</v>
      </c>
      <c r="R4573" s="4" t="s">
        <v>1382</v>
      </c>
      <c r="S4573" s="12" t="s">
        <v>1382</v>
      </c>
      <c r="T4573" s="7">
        <f t="shared" si="73"/>
        <v>1</v>
      </c>
    </row>
    <row r="4574" spans="1:20" x14ac:dyDescent="0.25">
      <c r="A4574" s="4" t="s">
        <v>10875</v>
      </c>
      <c r="B4574" s="4">
        <v>804</v>
      </c>
      <c r="C4574" s="4" t="s">
        <v>10876</v>
      </c>
      <c r="D4574" s="4" t="s">
        <v>1382</v>
      </c>
      <c r="E4574" s="4">
        <v>1</v>
      </c>
      <c r="F4574" s="4">
        <v>0</v>
      </c>
      <c r="G4574" s="4">
        <v>0</v>
      </c>
      <c r="H4574" s="4">
        <v>0</v>
      </c>
      <c r="I4574" s="4">
        <v>0</v>
      </c>
      <c r="J4574" s="4">
        <v>0</v>
      </c>
      <c r="K4574" s="4">
        <v>0</v>
      </c>
      <c r="L4574" s="4">
        <v>0</v>
      </c>
      <c r="M4574" s="4">
        <v>0</v>
      </c>
      <c r="N4574" s="4">
        <v>0</v>
      </c>
      <c r="O4574" s="4">
        <v>0</v>
      </c>
      <c r="P4574" s="4">
        <v>0</v>
      </c>
      <c r="Q4574" s="4" t="s">
        <v>3501</v>
      </c>
      <c r="R4574" s="4" t="s">
        <v>10877</v>
      </c>
      <c r="S4574" s="12" t="s">
        <v>10878</v>
      </c>
      <c r="T4574" s="7">
        <f t="shared" si="73"/>
        <v>1</v>
      </c>
    </row>
    <row r="4575" spans="1:20" x14ac:dyDescent="0.25">
      <c r="A4575" s="4" t="s">
        <v>10875</v>
      </c>
      <c r="B4575" s="4">
        <v>806</v>
      </c>
      <c r="C4575" s="4" t="s">
        <v>10879</v>
      </c>
      <c r="D4575" s="4" t="s">
        <v>1382</v>
      </c>
      <c r="E4575" s="4">
        <v>1</v>
      </c>
      <c r="F4575" s="4">
        <v>0</v>
      </c>
      <c r="G4575" s="4">
        <v>0</v>
      </c>
      <c r="H4575" s="4">
        <v>0</v>
      </c>
      <c r="I4575" s="4">
        <v>0</v>
      </c>
      <c r="J4575" s="4">
        <v>0</v>
      </c>
      <c r="K4575" s="4">
        <v>0</v>
      </c>
      <c r="L4575" s="4">
        <v>0</v>
      </c>
      <c r="M4575" s="4">
        <v>2</v>
      </c>
      <c r="N4575" s="4">
        <v>0</v>
      </c>
      <c r="O4575" s="4">
        <v>0</v>
      </c>
      <c r="P4575" s="4">
        <v>0</v>
      </c>
      <c r="Q4575" s="4" t="s">
        <v>3501</v>
      </c>
      <c r="R4575" s="4" t="s">
        <v>10880</v>
      </c>
      <c r="S4575" s="12" t="s">
        <v>10881</v>
      </c>
      <c r="T4575" s="7">
        <f t="shared" si="73"/>
        <v>3</v>
      </c>
    </row>
    <row r="4576" spans="1:20" x14ac:dyDescent="0.25">
      <c r="A4576" s="4" t="s">
        <v>10875</v>
      </c>
      <c r="B4576" s="4">
        <v>870</v>
      </c>
      <c r="C4576" s="4" t="s">
        <v>10882</v>
      </c>
      <c r="D4576" s="4" t="s">
        <v>1382</v>
      </c>
      <c r="E4576" s="4">
        <v>0</v>
      </c>
      <c r="F4576" s="4">
        <v>1</v>
      </c>
      <c r="G4576" s="4">
        <v>0</v>
      </c>
      <c r="H4576" s="4">
        <v>0</v>
      </c>
      <c r="I4576" s="4">
        <v>0</v>
      </c>
      <c r="J4576" s="4">
        <v>0</v>
      </c>
      <c r="K4576" s="4">
        <v>0</v>
      </c>
      <c r="L4576" s="4">
        <v>0</v>
      </c>
      <c r="M4576" s="4">
        <v>0</v>
      </c>
      <c r="N4576" s="4">
        <v>1</v>
      </c>
      <c r="O4576" s="4">
        <v>0</v>
      </c>
      <c r="P4576" s="4">
        <v>0</v>
      </c>
      <c r="Q4576" s="4" t="s">
        <v>3501</v>
      </c>
      <c r="R4576" s="4" t="s">
        <v>1382</v>
      </c>
      <c r="S4576" s="12" t="s">
        <v>1382</v>
      </c>
      <c r="T4576" s="7">
        <f t="shared" si="73"/>
        <v>2</v>
      </c>
    </row>
    <row r="4577" spans="1:20" x14ac:dyDescent="0.25">
      <c r="A4577" s="4" t="s">
        <v>10875</v>
      </c>
      <c r="B4577" s="4">
        <v>872</v>
      </c>
      <c r="C4577" s="4" t="s">
        <v>10883</v>
      </c>
      <c r="D4577" s="4" t="s">
        <v>1382</v>
      </c>
      <c r="E4577" s="4">
        <v>0</v>
      </c>
      <c r="F4577" s="4">
        <v>0</v>
      </c>
      <c r="G4577" s="4">
        <v>0</v>
      </c>
      <c r="H4577" s="4">
        <v>0</v>
      </c>
      <c r="I4577" s="4">
        <v>0</v>
      </c>
      <c r="J4577" s="4">
        <v>0</v>
      </c>
      <c r="K4577" s="4">
        <v>0</v>
      </c>
      <c r="L4577" s="4">
        <v>0</v>
      </c>
      <c r="M4577" s="4">
        <v>1</v>
      </c>
      <c r="N4577" s="4">
        <v>0</v>
      </c>
      <c r="O4577" s="4">
        <v>0</v>
      </c>
      <c r="P4577" s="4">
        <v>0</v>
      </c>
      <c r="Q4577" s="4" t="s">
        <v>3501</v>
      </c>
      <c r="R4577" s="4" t="s">
        <v>1382</v>
      </c>
      <c r="S4577" s="12" t="s">
        <v>1382</v>
      </c>
      <c r="T4577" s="7">
        <f t="shared" si="73"/>
        <v>1</v>
      </c>
    </row>
    <row r="4578" spans="1:20" x14ac:dyDescent="0.25">
      <c r="A4578" s="4" t="s">
        <v>1587</v>
      </c>
      <c r="B4578" s="4">
        <v>700</v>
      </c>
      <c r="C4578" s="4" t="s">
        <v>10884</v>
      </c>
      <c r="D4578" s="4" t="s">
        <v>1382</v>
      </c>
      <c r="E4578" s="4">
        <v>1</v>
      </c>
      <c r="F4578" s="4">
        <v>0</v>
      </c>
      <c r="G4578" s="4">
        <v>0</v>
      </c>
      <c r="H4578" s="4">
        <v>0</v>
      </c>
      <c r="I4578" s="4">
        <v>1</v>
      </c>
      <c r="J4578" s="4">
        <v>0</v>
      </c>
      <c r="K4578" s="4">
        <v>0</v>
      </c>
      <c r="L4578" s="4">
        <v>0</v>
      </c>
      <c r="M4578" s="4">
        <v>1</v>
      </c>
      <c r="N4578" s="4">
        <v>0</v>
      </c>
      <c r="O4578" s="4">
        <v>0</v>
      </c>
      <c r="P4578" s="4">
        <v>0</v>
      </c>
      <c r="Q4578" s="4" t="s">
        <v>3501</v>
      </c>
      <c r="R4578" s="4" t="s">
        <v>10885</v>
      </c>
      <c r="S4578" s="12" t="s">
        <v>10886</v>
      </c>
      <c r="T4578" s="7">
        <f t="shared" si="73"/>
        <v>3</v>
      </c>
    </row>
    <row r="4579" spans="1:20" x14ac:dyDescent="0.25">
      <c r="A4579" s="4" t="s">
        <v>1587</v>
      </c>
      <c r="B4579" s="4">
        <v>701</v>
      </c>
      <c r="C4579" s="4" t="s">
        <v>6068</v>
      </c>
      <c r="D4579" s="4" t="s">
        <v>1382</v>
      </c>
      <c r="E4579" s="4">
        <v>0</v>
      </c>
      <c r="F4579" s="4">
        <v>0</v>
      </c>
      <c r="G4579" s="4">
        <v>0</v>
      </c>
      <c r="H4579" s="4">
        <v>0</v>
      </c>
      <c r="I4579" s="4">
        <v>0</v>
      </c>
      <c r="J4579" s="4">
        <v>0</v>
      </c>
      <c r="K4579" s="4">
        <v>0</v>
      </c>
      <c r="L4579" s="4">
        <v>0</v>
      </c>
      <c r="M4579" s="4">
        <v>1</v>
      </c>
      <c r="N4579" s="4">
        <v>0</v>
      </c>
      <c r="O4579" s="4">
        <v>0</v>
      </c>
      <c r="P4579" s="4">
        <v>0</v>
      </c>
      <c r="Q4579" s="4" t="s">
        <v>3501</v>
      </c>
      <c r="R4579" s="4" t="s">
        <v>10887</v>
      </c>
      <c r="S4579" s="12" t="s">
        <v>10888</v>
      </c>
      <c r="T4579" s="7">
        <f t="shared" si="73"/>
        <v>1</v>
      </c>
    </row>
    <row r="4580" spans="1:20" x14ac:dyDescent="0.25">
      <c r="A4580" s="4" t="s">
        <v>1587</v>
      </c>
      <c r="B4580" s="4">
        <v>710</v>
      </c>
      <c r="C4580" s="4" t="s">
        <v>10889</v>
      </c>
      <c r="D4580" s="4" t="s">
        <v>1382</v>
      </c>
      <c r="E4580" s="4">
        <v>1</v>
      </c>
      <c r="F4580" s="4">
        <v>0</v>
      </c>
      <c r="G4580" s="4">
        <v>0</v>
      </c>
      <c r="H4580" s="4">
        <v>0</v>
      </c>
      <c r="I4580" s="4">
        <v>1</v>
      </c>
      <c r="J4580" s="4">
        <v>0</v>
      </c>
      <c r="K4580" s="4">
        <v>0</v>
      </c>
      <c r="L4580" s="4">
        <v>0</v>
      </c>
      <c r="M4580" s="4">
        <v>1</v>
      </c>
      <c r="N4580" s="4">
        <v>0</v>
      </c>
      <c r="O4580" s="4">
        <v>0</v>
      </c>
      <c r="P4580" s="4">
        <v>0</v>
      </c>
      <c r="Q4580" s="4" t="s">
        <v>3501</v>
      </c>
      <c r="R4580" s="4" t="s">
        <v>10890</v>
      </c>
      <c r="S4580" s="12" t="s">
        <v>10891</v>
      </c>
      <c r="T4580" s="7">
        <f t="shared" si="73"/>
        <v>3</v>
      </c>
    </row>
    <row r="4581" spans="1:20" x14ac:dyDescent="0.25">
      <c r="A4581" s="4" t="s">
        <v>1587</v>
      </c>
      <c r="B4581" s="4">
        <v>711</v>
      </c>
      <c r="C4581" s="4" t="s">
        <v>10892</v>
      </c>
      <c r="D4581" s="4" t="s">
        <v>1382</v>
      </c>
      <c r="E4581" s="4">
        <v>0</v>
      </c>
      <c r="F4581" s="4">
        <v>1</v>
      </c>
      <c r="G4581" s="4">
        <v>0</v>
      </c>
      <c r="H4581" s="4">
        <v>0</v>
      </c>
      <c r="I4581" s="4">
        <v>0</v>
      </c>
      <c r="J4581" s="4">
        <v>1</v>
      </c>
      <c r="K4581" s="4">
        <v>0</v>
      </c>
      <c r="L4581" s="4">
        <v>0</v>
      </c>
      <c r="M4581" s="4">
        <v>0</v>
      </c>
      <c r="N4581" s="4">
        <v>1</v>
      </c>
      <c r="O4581" s="4">
        <v>0</v>
      </c>
      <c r="P4581" s="4">
        <v>0</v>
      </c>
      <c r="Q4581" s="4" t="s">
        <v>3501</v>
      </c>
      <c r="R4581" s="4" t="s">
        <v>10893</v>
      </c>
      <c r="S4581" s="12" t="s">
        <v>10894</v>
      </c>
      <c r="T4581" s="7">
        <f t="shared" si="73"/>
        <v>3</v>
      </c>
    </row>
    <row r="4582" spans="1:20" x14ac:dyDescent="0.25">
      <c r="A4582" s="4" t="s">
        <v>1587</v>
      </c>
      <c r="B4582" s="4">
        <v>720</v>
      </c>
      <c r="C4582" s="4" t="s">
        <v>10895</v>
      </c>
      <c r="D4582" s="4" t="s">
        <v>1382</v>
      </c>
      <c r="E4582" s="4">
        <v>1</v>
      </c>
      <c r="F4582" s="4">
        <v>0</v>
      </c>
      <c r="G4582" s="4">
        <v>0</v>
      </c>
      <c r="H4582" s="4">
        <v>0</v>
      </c>
      <c r="I4582" s="4">
        <v>1</v>
      </c>
      <c r="J4582" s="4">
        <v>0</v>
      </c>
      <c r="K4582" s="4">
        <v>0</v>
      </c>
      <c r="L4582" s="4">
        <v>0</v>
      </c>
      <c r="M4582" s="4">
        <v>1</v>
      </c>
      <c r="N4582" s="4">
        <v>0</v>
      </c>
      <c r="O4582" s="4">
        <v>0</v>
      </c>
      <c r="P4582" s="4">
        <v>0</v>
      </c>
      <c r="Q4582" s="4" t="s">
        <v>3501</v>
      </c>
      <c r="R4582" s="4" t="s">
        <v>10896</v>
      </c>
      <c r="S4582" s="12" t="s">
        <v>10897</v>
      </c>
      <c r="T4582" s="7">
        <f t="shared" si="73"/>
        <v>3</v>
      </c>
    </row>
    <row r="4583" spans="1:20" x14ac:dyDescent="0.25">
      <c r="A4583" s="4" t="s">
        <v>1587</v>
      </c>
      <c r="B4583" s="4">
        <v>721</v>
      </c>
      <c r="C4583" s="4" t="s">
        <v>10898</v>
      </c>
      <c r="D4583" s="4" t="s">
        <v>1382</v>
      </c>
      <c r="E4583" s="4">
        <v>0</v>
      </c>
      <c r="F4583" s="4">
        <v>1</v>
      </c>
      <c r="G4583" s="4">
        <v>0</v>
      </c>
      <c r="H4583" s="4">
        <v>0</v>
      </c>
      <c r="I4583" s="4">
        <v>0</v>
      </c>
      <c r="J4583" s="4">
        <v>1</v>
      </c>
      <c r="K4583" s="4">
        <v>0</v>
      </c>
      <c r="L4583" s="4">
        <v>0</v>
      </c>
      <c r="M4583" s="4">
        <v>0</v>
      </c>
      <c r="N4583" s="4">
        <v>1</v>
      </c>
      <c r="O4583" s="4">
        <v>0</v>
      </c>
      <c r="P4583" s="4">
        <v>0</v>
      </c>
      <c r="Q4583" s="4" t="s">
        <v>3501</v>
      </c>
      <c r="R4583" s="4" t="s">
        <v>10899</v>
      </c>
      <c r="S4583" s="12" t="s">
        <v>10900</v>
      </c>
      <c r="T4583" s="7">
        <f t="shared" si="73"/>
        <v>3</v>
      </c>
    </row>
    <row r="4584" spans="1:20" x14ac:dyDescent="0.25">
      <c r="A4584" s="4" t="s">
        <v>1587</v>
      </c>
      <c r="B4584" s="4">
        <v>770</v>
      </c>
      <c r="C4584" s="4" t="s">
        <v>10901</v>
      </c>
      <c r="D4584" s="4" t="s">
        <v>1382</v>
      </c>
      <c r="E4584" s="4">
        <v>1</v>
      </c>
      <c r="F4584" s="4">
        <v>0</v>
      </c>
      <c r="G4584" s="4">
        <v>0</v>
      </c>
      <c r="H4584" s="4">
        <v>0</v>
      </c>
      <c r="I4584" s="4">
        <v>1</v>
      </c>
      <c r="J4584" s="4">
        <v>0</v>
      </c>
      <c r="K4584" s="4">
        <v>0</v>
      </c>
      <c r="L4584" s="4">
        <v>0</v>
      </c>
      <c r="M4584" s="4">
        <v>1</v>
      </c>
      <c r="N4584" s="4">
        <v>0</v>
      </c>
      <c r="O4584" s="4">
        <v>0</v>
      </c>
      <c r="P4584" s="4">
        <v>0</v>
      </c>
      <c r="Q4584" s="4" t="s">
        <v>3501</v>
      </c>
      <c r="R4584" s="4" t="s">
        <v>10902</v>
      </c>
      <c r="S4584" s="12" t="s">
        <v>10903</v>
      </c>
      <c r="T4584" s="7">
        <f t="shared" si="73"/>
        <v>3</v>
      </c>
    </row>
    <row r="4585" spans="1:20" x14ac:dyDescent="0.25">
      <c r="A4585" s="4" t="s">
        <v>1587</v>
      </c>
      <c r="B4585" s="4">
        <v>771</v>
      </c>
      <c r="C4585" s="4" t="s">
        <v>6817</v>
      </c>
      <c r="D4585" s="4" t="s">
        <v>1382</v>
      </c>
      <c r="E4585" s="4">
        <v>0</v>
      </c>
      <c r="F4585" s="4">
        <v>1</v>
      </c>
      <c r="G4585" s="4">
        <v>0</v>
      </c>
      <c r="H4585" s="4">
        <v>0</v>
      </c>
      <c r="I4585" s="4">
        <v>0</v>
      </c>
      <c r="J4585" s="4">
        <v>1</v>
      </c>
      <c r="K4585" s="4">
        <v>0</v>
      </c>
      <c r="L4585" s="4">
        <v>0</v>
      </c>
      <c r="M4585" s="4">
        <v>0</v>
      </c>
      <c r="N4585" s="4">
        <v>1</v>
      </c>
      <c r="O4585" s="4">
        <v>0</v>
      </c>
      <c r="P4585" s="4">
        <v>0</v>
      </c>
      <c r="Q4585" s="4" t="s">
        <v>3501</v>
      </c>
      <c r="R4585" s="4" t="s">
        <v>1382</v>
      </c>
      <c r="S4585" s="12" t="s">
        <v>1382</v>
      </c>
      <c r="T4585" s="7">
        <f t="shared" si="73"/>
        <v>3</v>
      </c>
    </row>
    <row r="4586" spans="1:20" x14ac:dyDescent="0.25">
      <c r="A4586" s="4" t="s">
        <v>1587</v>
      </c>
      <c r="B4586" s="4">
        <v>799</v>
      </c>
      <c r="C4586" s="4" t="s">
        <v>10904</v>
      </c>
      <c r="D4586" s="4" t="s">
        <v>1382</v>
      </c>
      <c r="E4586" s="4">
        <v>0</v>
      </c>
      <c r="F4586" s="4">
        <v>0</v>
      </c>
      <c r="G4586" s="4">
        <v>0</v>
      </c>
      <c r="H4586" s="4">
        <v>0</v>
      </c>
      <c r="I4586" s="4">
        <v>0</v>
      </c>
      <c r="J4586" s="4">
        <v>1</v>
      </c>
      <c r="K4586" s="4">
        <v>0</v>
      </c>
      <c r="L4586" s="4">
        <v>0</v>
      </c>
      <c r="M4586" s="4">
        <v>0</v>
      </c>
      <c r="N4586" s="4">
        <v>1</v>
      </c>
      <c r="O4586" s="4">
        <v>0</v>
      </c>
      <c r="P4586" s="4">
        <v>0</v>
      </c>
      <c r="Q4586" s="4" t="s">
        <v>3501</v>
      </c>
      <c r="R4586" s="4" t="s">
        <v>1382</v>
      </c>
      <c r="S4586" s="12" t="s">
        <v>1382</v>
      </c>
      <c r="T4586" s="7">
        <f t="shared" si="73"/>
        <v>2</v>
      </c>
    </row>
    <row r="4587" spans="1:20" x14ac:dyDescent="0.25">
      <c r="A4587" s="4" t="s">
        <v>1587</v>
      </c>
      <c r="B4587" s="4">
        <v>805</v>
      </c>
      <c r="C4587" s="4" t="s">
        <v>10905</v>
      </c>
      <c r="D4587" s="4" t="s">
        <v>1382</v>
      </c>
      <c r="E4587" s="4">
        <v>0</v>
      </c>
      <c r="F4587" s="4">
        <v>0</v>
      </c>
      <c r="G4587" s="4">
        <v>0</v>
      </c>
      <c r="H4587" s="4">
        <v>0</v>
      </c>
      <c r="I4587" s="4">
        <v>0</v>
      </c>
      <c r="J4587" s="4">
        <v>0</v>
      </c>
      <c r="K4587" s="4">
        <v>0</v>
      </c>
      <c r="L4587" s="4">
        <v>0</v>
      </c>
      <c r="M4587" s="4">
        <v>1</v>
      </c>
      <c r="N4587" s="4">
        <v>0</v>
      </c>
      <c r="O4587" s="4">
        <v>0</v>
      </c>
      <c r="P4587" s="4">
        <v>0</v>
      </c>
      <c r="Q4587" s="4" t="s">
        <v>3501</v>
      </c>
      <c r="R4587" s="4" t="s">
        <v>10906</v>
      </c>
      <c r="S4587" s="12" t="s">
        <v>10907</v>
      </c>
      <c r="T4587" s="7">
        <f t="shared" si="73"/>
        <v>1</v>
      </c>
    </row>
    <row r="4588" spans="1:20" x14ac:dyDescent="0.25">
      <c r="A4588" s="4" t="s">
        <v>1587</v>
      </c>
      <c r="B4588" s="4">
        <v>806</v>
      </c>
      <c r="C4588" s="4" t="s">
        <v>10908</v>
      </c>
      <c r="D4588" s="4" t="s">
        <v>1382</v>
      </c>
      <c r="E4588" s="4">
        <v>0</v>
      </c>
      <c r="F4588" s="4">
        <v>1</v>
      </c>
      <c r="G4588" s="4">
        <v>0</v>
      </c>
      <c r="H4588" s="4">
        <v>0</v>
      </c>
      <c r="I4588" s="4">
        <v>0</v>
      </c>
      <c r="J4588" s="4">
        <v>1</v>
      </c>
      <c r="K4588" s="4">
        <v>0</v>
      </c>
      <c r="L4588" s="4">
        <v>0</v>
      </c>
      <c r="M4588" s="4">
        <v>0</v>
      </c>
      <c r="N4588" s="4">
        <v>1</v>
      </c>
      <c r="O4588" s="4">
        <v>0</v>
      </c>
      <c r="P4588" s="4">
        <v>0</v>
      </c>
      <c r="Q4588" s="4" t="s">
        <v>3501</v>
      </c>
      <c r="R4588" s="4" t="s">
        <v>10909</v>
      </c>
      <c r="S4588" s="12" t="s">
        <v>10910</v>
      </c>
      <c r="T4588" s="7">
        <f t="shared" si="73"/>
        <v>3</v>
      </c>
    </row>
    <row r="4589" spans="1:20" x14ac:dyDescent="0.25">
      <c r="A4589" s="4" t="s">
        <v>1587</v>
      </c>
      <c r="B4589" s="4">
        <v>820</v>
      </c>
      <c r="C4589" s="4" t="s">
        <v>10911</v>
      </c>
      <c r="D4589" s="4" t="s">
        <v>1382</v>
      </c>
      <c r="E4589" s="4">
        <v>1</v>
      </c>
      <c r="F4589" s="4">
        <v>0</v>
      </c>
      <c r="G4589" s="4">
        <v>0</v>
      </c>
      <c r="H4589" s="4">
        <v>0</v>
      </c>
      <c r="I4589" s="4">
        <v>1</v>
      </c>
      <c r="J4589" s="4">
        <v>0</v>
      </c>
      <c r="K4589" s="4">
        <v>0</v>
      </c>
      <c r="L4589" s="4">
        <v>0</v>
      </c>
      <c r="M4589" s="4">
        <v>1</v>
      </c>
      <c r="N4589" s="4">
        <v>0</v>
      </c>
      <c r="O4589" s="4">
        <v>0</v>
      </c>
      <c r="P4589" s="4">
        <v>0</v>
      </c>
      <c r="Q4589" s="4" t="s">
        <v>3501</v>
      </c>
      <c r="R4589" s="4" t="s">
        <v>10912</v>
      </c>
      <c r="S4589" s="12" t="s">
        <v>10913</v>
      </c>
      <c r="T4589" s="7">
        <f t="shared" si="73"/>
        <v>3</v>
      </c>
    </row>
    <row r="4590" spans="1:20" x14ac:dyDescent="0.25">
      <c r="A4590" s="4" t="s">
        <v>1587</v>
      </c>
      <c r="B4590" s="4">
        <v>846</v>
      </c>
      <c r="C4590" s="4" t="s">
        <v>10914</v>
      </c>
      <c r="D4590" s="4" t="s">
        <v>1382</v>
      </c>
      <c r="E4590" s="4">
        <v>1</v>
      </c>
      <c r="F4590" s="4">
        <v>0</v>
      </c>
      <c r="G4590" s="4">
        <v>0</v>
      </c>
      <c r="H4590" s="4">
        <v>0</v>
      </c>
      <c r="I4590" s="4">
        <v>1</v>
      </c>
      <c r="J4590" s="4">
        <v>0</v>
      </c>
      <c r="K4590" s="4">
        <v>0</v>
      </c>
      <c r="L4590" s="4">
        <v>0</v>
      </c>
      <c r="M4590" s="4">
        <v>1</v>
      </c>
      <c r="N4590" s="4">
        <v>0</v>
      </c>
      <c r="O4590" s="4">
        <v>0</v>
      </c>
      <c r="P4590" s="4">
        <v>0</v>
      </c>
      <c r="Q4590" s="4" t="s">
        <v>3501</v>
      </c>
      <c r="R4590" s="4" t="s">
        <v>10915</v>
      </c>
      <c r="S4590" s="12" t="s">
        <v>10916</v>
      </c>
      <c r="T4590" s="7">
        <f t="shared" si="73"/>
        <v>3</v>
      </c>
    </row>
    <row r="4591" spans="1:20" x14ac:dyDescent="0.25">
      <c r="A4591" s="4" t="s">
        <v>1587</v>
      </c>
      <c r="B4591" s="4">
        <v>847</v>
      </c>
      <c r="C4591" s="4" t="s">
        <v>10917</v>
      </c>
      <c r="D4591" s="4" t="s">
        <v>1382</v>
      </c>
      <c r="E4591" s="4">
        <v>0</v>
      </c>
      <c r="F4591" s="4">
        <v>0</v>
      </c>
      <c r="G4591" s="4">
        <v>0</v>
      </c>
      <c r="H4591" s="4">
        <v>0</v>
      </c>
      <c r="I4591" s="4">
        <v>1</v>
      </c>
      <c r="J4591" s="4">
        <v>0</v>
      </c>
      <c r="K4591" s="4">
        <v>0</v>
      </c>
      <c r="L4591" s="4">
        <v>0</v>
      </c>
      <c r="M4591" s="4">
        <v>1</v>
      </c>
      <c r="N4591" s="4">
        <v>0</v>
      </c>
      <c r="O4591" s="4">
        <v>0</v>
      </c>
      <c r="P4591" s="4">
        <v>0</v>
      </c>
      <c r="Q4591" s="4" t="s">
        <v>3501</v>
      </c>
      <c r="R4591" s="4" t="s">
        <v>10918</v>
      </c>
      <c r="S4591" s="12" t="s">
        <v>10919</v>
      </c>
      <c r="T4591" s="7">
        <f t="shared" si="73"/>
        <v>2</v>
      </c>
    </row>
    <row r="4592" spans="1:20" x14ac:dyDescent="0.25">
      <c r="A4592" s="4" t="s">
        <v>1587</v>
      </c>
      <c r="B4592" s="4">
        <v>848</v>
      </c>
      <c r="C4592" s="4" t="s">
        <v>10920</v>
      </c>
      <c r="D4592" s="4" t="s">
        <v>1382</v>
      </c>
      <c r="E4592" s="4">
        <v>0</v>
      </c>
      <c r="F4592" s="4">
        <v>0</v>
      </c>
      <c r="G4592" s="4">
        <v>0</v>
      </c>
      <c r="H4592" s="4">
        <v>0</v>
      </c>
      <c r="I4592" s="4">
        <v>0</v>
      </c>
      <c r="J4592" s="4">
        <v>1</v>
      </c>
      <c r="K4592" s="4">
        <v>0</v>
      </c>
      <c r="L4592" s="4">
        <v>0</v>
      </c>
      <c r="M4592" s="4">
        <v>0</v>
      </c>
      <c r="N4592" s="4">
        <v>1</v>
      </c>
      <c r="O4592" s="4">
        <v>0</v>
      </c>
      <c r="P4592" s="4">
        <v>0</v>
      </c>
      <c r="Q4592" s="4" t="s">
        <v>3501</v>
      </c>
      <c r="R4592" s="4" t="s">
        <v>10921</v>
      </c>
      <c r="S4592" s="12" t="s">
        <v>10922</v>
      </c>
      <c r="T4592" s="7">
        <f t="shared" ref="T4592:T4655" si="74">SUM(E4592:P4592)</f>
        <v>2</v>
      </c>
    </row>
    <row r="4593" spans="1:20" x14ac:dyDescent="0.25">
      <c r="A4593" s="4" t="s">
        <v>1587</v>
      </c>
      <c r="B4593" s="4">
        <v>850</v>
      </c>
      <c r="C4593" s="4" t="s">
        <v>3878</v>
      </c>
      <c r="D4593" s="4" t="s">
        <v>1382</v>
      </c>
      <c r="E4593" s="4">
        <v>0</v>
      </c>
      <c r="F4593" s="4">
        <v>0</v>
      </c>
      <c r="G4593" s="4">
        <v>0</v>
      </c>
      <c r="H4593" s="4">
        <v>0</v>
      </c>
      <c r="I4593" s="4">
        <v>0</v>
      </c>
      <c r="J4593" s="4">
        <v>1</v>
      </c>
      <c r="K4593" s="4">
        <v>0</v>
      </c>
      <c r="L4593" s="4">
        <v>0</v>
      </c>
      <c r="M4593" s="4">
        <v>0</v>
      </c>
      <c r="N4593" s="4">
        <v>1</v>
      </c>
      <c r="O4593" s="4">
        <v>0</v>
      </c>
      <c r="P4593" s="4">
        <v>0</v>
      </c>
      <c r="Q4593" s="4" t="s">
        <v>3501</v>
      </c>
      <c r="R4593" s="4" t="s">
        <v>3879</v>
      </c>
      <c r="S4593" s="12" t="s">
        <v>10923</v>
      </c>
      <c r="T4593" s="7">
        <f t="shared" si="74"/>
        <v>2</v>
      </c>
    </row>
    <row r="4594" spans="1:20" x14ac:dyDescent="0.25">
      <c r="A4594" s="4" t="s">
        <v>1587</v>
      </c>
      <c r="B4594" s="4">
        <v>861</v>
      </c>
      <c r="C4594" s="4" t="s">
        <v>10924</v>
      </c>
      <c r="D4594" s="4" t="s">
        <v>1382</v>
      </c>
      <c r="E4594" s="4">
        <v>0</v>
      </c>
      <c r="F4594" s="4">
        <v>0</v>
      </c>
      <c r="G4594" s="4">
        <v>0</v>
      </c>
      <c r="H4594" s="4">
        <v>0</v>
      </c>
      <c r="I4594" s="4">
        <v>0</v>
      </c>
      <c r="J4594" s="4">
        <v>1</v>
      </c>
      <c r="K4594" s="4">
        <v>0</v>
      </c>
      <c r="L4594" s="4">
        <v>0</v>
      </c>
      <c r="M4594" s="4">
        <v>0</v>
      </c>
      <c r="N4594" s="4">
        <v>1</v>
      </c>
      <c r="O4594" s="4">
        <v>0</v>
      </c>
      <c r="P4594" s="4">
        <v>0</v>
      </c>
      <c r="Q4594" s="4" t="s">
        <v>3501</v>
      </c>
      <c r="R4594" s="4" t="s">
        <v>10925</v>
      </c>
      <c r="S4594" s="12" t="s">
        <v>10926</v>
      </c>
      <c r="T4594" s="7">
        <f t="shared" si="74"/>
        <v>2</v>
      </c>
    </row>
    <row r="4595" spans="1:20" x14ac:dyDescent="0.25">
      <c r="A4595" s="4" t="s">
        <v>1587</v>
      </c>
      <c r="B4595" s="4">
        <v>870</v>
      </c>
      <c r="C4595" s="4" t="s">
        <v>6843</v>
      </c>
      <c r="D4595" s="4" t="s">
        <v>1382</v>
      </c>
      <c r="E4595" s="4">
        <v>1</v>
      </c>
      <c r="F4595" s="4">
        <v>0</v>
      </c>
      <c r="G4595" s="4">
        <v>0</v>
      </c>
      <c r="H4595" s="4">
        <v>0</v>
      </c>
      <c r="I4595" s="4">
        <v>1</v>
      </c>
      <c r="J4595" s="4">
        <v>0</v>
      </c>
      <c r="K4595" s="4">
        <v>0</v>
      </c>
      <c r="L4595" s="4">
        <v>0</v>
      </c>
      <c r="M4595" s="4">
        <v>1</v>
      </c>
      <c r="N4595" s="4">
        <v>0</v>
      </c>
      <c r="O4595" s="4">
        <v>0</v>
      </c>
      <c r="P4595" s="4">
        <v>0</v>
      </c>
      <c r="Q4595" s="4" t="s">
        <v>3501</v>
      </c>
      <c r="R4595" s="4" t="s">
        <v>1382</v>
      </c>
      <c r="S4595" s="12" t="s">
        <v>1382</v>
      </c>
      <c r="T4595" s="7">
        <f t="shared" si="74"/>
        <v>3</v>
      </c>
    </row>
    <row r="4596" spans="1:20" x14ac:dyDescent="0.25">
      <c r="A4596" s="4" t="s">
        <v>1587</v>
      </c>
      <c r="B4596" s="4">
        <v>871</v>
      </c>
      <c r="C4596" s="4" t="s">
        <v>10927</v>
      </c>
      <c r="D4596" s="4" t="s">
        <v>1382</v>
      </c>
      <c r="E4596" s="4">
        <v>0</v>
      </c>
      <c r="F4596" s="4">
        <v>1</v>
      </c>
      <c r="G4596" s="4">
        <v>0</v>
      </c>
      <c r="H4596" s="4">
        <v>0</v>
      </c>
      <c r="I4596" s="4">
        <v>0</v>
      </c>
      <c r="J4596" s="4">
        <v>1</v>
      </c>
      <c r="K4596" s="4">
        <v>0</v>
      </c>
      <c r="L4596" s="4">
        <v>0</v>
      </c>
      <c r="M4596" s="4">
        <v>0</v>
      </c>
      <c r="N4596" s="4">
        <v>0</v>
      </c>
      <c r="O4596" s="4">
        <v>0</v>
      </c>
      <c r="P4596" s="4">
        <v>0</v>
      </c>
      <c r="Q4596" s="4" t="s">
        <v>3501</v>
      </c>
      <c r="R4596" s="4" t="s">
        <v>10928</v>
      </c>
      <c r="S4596" s="12" t="s">
        <v>10929</v>
      </c>
      <c r="T4596" s="7">
        <f t="shared" si="74"/>
        <v>2</v>
      </c>
    </row>
    <row r="4597" spans="1:20" x14ac:dyDescent="0.25">
      <c r="A4597" s="4" t="s">
        <v>1587</v>
      </c>
      <c r="B4597" s="4">
        <v>873</v>
      </c>
      <c r="C4597" s="4" t="s">
        <v>10930</v>
      </c>
      <c r="D4597" s="4" t="s">
        <v>1382</v>
      </c>
      <c r="E4597" s="4">
        <v>0</v>
      </c>
      <c r="F4597" s="4">
        <v>1</v>
      </c>
      <c r="G4597" s="4">
        <v>0</v>
      </c>
      <c r="H4597" s="4">
        <v>0</v>
      </c>
      <c r="I4597" s="4">
        <v>0</v>
      </c>
      <c r="J4597" s="4">
        <v>1</v>
      </c>
      <c r="K4597" s="4">
        <v>0</v>
      </c>
      <c r="L4597" s="4">
        <v>0</v>
      </c>
      <c r="M4597" s="4">
        <v>0</v>
      </c>
      <c r="N4597" s="4">
        <v>0</v>
      </c>
      <c r="O4597" s="4">
        <v>0</v>
      </c>
      <c r="P4597" s="4">
        <v>0</v>
      </c>
      <c r="Q4597" s="4" t="s">
        <v>3501</v>
      </c>
      <c r="R4597" s="4" t="s">
        <v>1382</v>
      </c>
      <c r="S4597" s="12" t="s">
        <v>1382</v>
      </c>
      <c r="T4597" s="7">
        <f t="shared" si="74"/>
        <v>2</v>
      </c>
    </row>
    <row r="4598" spans="1:20" x14ac:dyDescent="0.25">
      <c r="A4598" s="4" t="s">
        <v>1587</v>
      </c>
      <c r="B4598" s="4">
        <v>882</v>
      </c>
      <c r="C4598" s="4" t="s">
        <v>10931</v>
      </c>
      <c r="D4598" s="4" t="s">
        <v>1382</v>
      </c>
      <c r="E4598" s="4">
        <v>0</v>
      </c>
      <c r="F4598" s="4">
        <v>0</v>
      </c>
      <c r="G4598" s="4">
        <v>0</v>
      </c>
      <c r="H4598" s="4">
        <v>0</v>
      </c>
      <c r="I4598" s="4">
        <v>0</v>
      </c>
      <c r="J4598" s="4">
        <v>0</v>
      </c>
      <c r="K4598" s="4">
        <v>0</v>
      </c>
      <c r="L4598" s="4">
        <v>0</v>
      </c>
      <c r="M4598" s="4">
        <v>0</v>
      </c>
      <c r="N4598" s="4">
        <v>1</v>
      </c>
      <c r="O4598" s="4">
        <v>0</v>
      </c>
      <c r="P4598" s="4">
        <v>0</v>
      </c>
      <c r="Q4598" s="4" t="s">
        <v>3501</v>
      </c>
      <c r="R4598" s="4" t="s">
        <v>10932</v>
      </c>
      <c r="S4598" s="12" t="s">
        <v>10933</v>
      </c>
      <c r="T4598" s="7">
        <f t="shared" si="74"/>
        <v>1</v>
      </c>
    </row>
    <row r="4599" spans="1:20" x14ac:dyDescent="0.25">
      <c r="A4599" s="4" t="s">
        <v>1587</v>
      </c>
      <c r="B4599" s="4">
        <v>883</v>
      </c>
      <c r="C4599" s="4" t="s">
        <v>10934</v>
      </c>
      <c r="D4599" s="4" t="s">
        <v>1382</v>
      </c>
      <c r="E4599" s="4">
        <v>0</v>
      </c>
      <c r="F4599" s="4">
        <v>0</v>
      </c>
      <c r="G4599" s="4">
        <v>0</v>
      </c>
      <c r="H4599" s="4">
        <v>0</v>
      </c>
      <c r="I4599" s="4">
        <v>0</v>
      </c>
      <c r="J4599" s="4">
        <v>0</v>
      </c>
      <c r="K4599" s="4">
        <v>0</v>
      </c>
      <c r="L4599" s="4">
        <v>0</v>
      </c>
      <c r="M4599" s="4">
        <v>0</v>
      </c>
      <c r="N4599" s="4">
        <v>1</v>
      </c>
      <c r="O4599" s="4">
        <v>0</v>
      </c>
      <c r="P4599" s="4">
        <v>0</v>
      </c>
      <c r="Q4599" s="4" t="s">
        <v>3501</v>
      </c>
      <c r="R4599" s="4" t="s">
        <v>10935</v>
      </c>
      <c r="S4599" s="12" t="s">
        <v>10936</v>
      </c>
      <c r="T4599" s="7">
        <f t="shared" si="74"/>
        <v>1</v>
      </c>
    </row>
    <row r="4600" spans="1:20" x14ac:dyDescent="0.25">
      <c r="A4600" s="4" t="s">
        <v>1587</v>
      </c>
      <c r="B4600" s="4">
        <v>890</v>
      </c>
      <c r="C4600" s="4" t="s">
        <v>4201</v>
      </c>
      <c r="D4600" s="4" t="s">
        <v>1382</v>
      </c>
      <c r="E4600" s="4">
        <v>5</v>
      </c>
      <c r="F4600" s="4">
        <v>3</v>
      </c>
      <c r="G4600" s="4">
        <v>0</v>
      </c>
      <c r="H4600" s="4">
        <v>0</v>
      </c>
      <c r="I4600" s="4">
        <v>3</v>
      </c>
      <c r="J4600" s="4">
        <v>2</v>
      </c>
      <c r="K4600" s="4">
        <v>0</v>
      </c>
      <c r="L4600" s="4">
        <v>0</v>
      </c>
      <c r="M4600" s="4">
        <v>0</v>
      </c>
      <c r="N4600" s="4">
        <v>1</v>
      </c>
      <c r="O4600" s="4">
        <v>0</v>
      </c>
      <c r="P4600" s="4">
        <v>0</v>
      </c>
      <c r="Q4600" s="4" t="s">
        <v>3501</v>
      </c>
      <c r="R4600" s="4" t="s">
        <v>1382</v>
      </c>
      <c r="S4600" s="12" t="s">
        <v>1382</v>
      </c>
      <c r="T4600" s="7">
        <f t="shared" si="74"/>
        <v>14</v>
      </c>
    </row>
    <row r="4601" spans="1:20" x14ac:dyDescent="0.25">
      <c r="A4601" s="4" t="s">
        <v>1587</v>
      </c>
      <c r="B4601" s="4">
        <v>990</v>
      </c>
      <c r="C4601" s="4" t="s">
        <v>4694</v>
      </c>
      <c r="D4601" s="4" t="s">
        <v>1382</v>
      </c>
      <c r="E4601" s="4">
        <v>0</v>
      </c>
      <c r="F4601" s="4">
        <v>0</v>
      </c>
      <c r="G4601" s="4">
        <v>0</v>
      </c>
      <c r="H4601" s="4">
        <v>0</v>
      </c>
      <c r="I4601" s="4">
        <v>1</v>
      </c>
      <c r="J4601" s="4">
        <v>1</v>
      </c>
      <c r="K4601" s="4">
        <v>0</v>
      </c>
      <c r="L4601" s="4">
        <v>0</v>
      </c>
      <c r="M4601" s="4">
        <v>0</v>
      </c>
      <c r="N4601" s="4">
        <v>0</v>
      </c>
      <c r="O4601" s="4">
        <v>0</v>
      </c>
      <c r="P4601" s="4">
        <v>0</v>
      </c>
      <c r="Q4601" s="4" t="s">
        <v>3501</v>
      </c>
      <c r="R4601" s="4" t="s">
        <v>1382</v>
      </c>
      <c r="S4601" s="12" t="s">
        <v>1382</v>
      </c>
      <c r="T4601" s="7">
        <f t="shared" si="74"/>
        <v>2</v>
      </c>
    </row>
    <row r="4602" spans="1:20" x14ac:dyDescent="0.25">
      <c r="A4602" s="4" t="s">
        <v>1587</v>
      </c>
      <c r="B4602" s="4">
        <v>992</v>
      </c>
      <c r="C4602" s="4" t="s">
        <v>3629</v>
      </c>
      <c r="D4602" s="4" t="s">
        <v>1382</v>
      </c>
      <c r="E4602" s="4">
        <v>14</v>
      </c>
      <c r="F4602" s="4">
        <v>15</v>
      </c>
      <c r="G4602" s="4">
        <v>0</v>
      </c>
      <c r="H4602" s="4">
        <v>0</v>
      </c>
      <c r="I4602" s="4">
        <v>0</v>
      </c>
      <c r="J4602" s="4">
        <v>17</v>
      </c>
      <c r="K4602" s="4">
        <v>0</v>
      </c>
      <c r="L4602" s="4">
        <v>0</v>
      </c>
      <c r="M4602" s="4">
        <v>19</v>
      </c>
      <c r="N4602" s="4">
        <v>17</v>
      </c>
      <c r="O4602" s="4">
        <v>0</v>
      </c>
      <c r="P4602" s="4">
        <v>0</v>
      </c>
      <c r="Q4602" s="4" t="s">
        <v>3501</v>
      </c>
      <c r="R4602" s="4" t="s">
        <v>1382</v>
      </c>
      <c r="S4602" s="12" t="s">
        <v>1382</v>
      </c>
      <c r="T4602" s="7">
        <f t="shared" si="74"/>
        <v>82</v>
      </c>
    </row>
    <row r="4603" spans="1:20" x14ac:dyDescent="0.25">
      <c r="A4603" s="4" t="s">
        <v>3514</v>
      </c>
      <c r="B4603" s="4">
        <v>704</v>
      </c>
      <c r="C4603" s="4" t="s">
        <v>10937</v>
      </c>
      <c r="D4603" s="4" t="s">
        <v>1382</v>
      </c>
      <c r="E4603" s="4">
        <v>0</v>
      </c>
      <c r="F4603" s="4">
        <v>1</v>
      </c>
      <c r="G4603" s="4">
        <v>0</v>
      </c>
      <c r="H4603" s="4">
        <v>0</v>
      </c>
      <c r="I4603" s="4">
        <v>0</v>
      </c>
      <c r="J4603" s="4">
        <v>0</v>
      </c>
      <c r="K4603" s="4">
        <v>0</v>
      </c>
      <c r="L4603" s="4">
        <v>0</v>
      </c>
      <c r="M4603" s="4">
        <v>0</v>
      </c>
      <c r="N4603" s="4">
        <v>0</v>
      </c>
      <c r="O4603" s="4">
        <v>0</v>
      </c>
      <c r="P4603" s="4">
        <v>0</v>
      </c>
      <c r="Q4603" s="4" t="s">
        <v>3501</v>
      </c>
      <c r="R4603" s="4" t="s">
        <v>10938</v>
      </c>
      <c r="S4603" s="12" t="s">
        <v>10939</v>
      </c>
      <c r="T4603" s="7">
        <f t="shared" si="74"/>
        <v>1</v>
      </c>
    </row>
    <row r="4604" spans="1:20" x14ac:dyDescent="0.25">
      <c r="A4604" s="4" t="s">
        <v>3514</v>
      </c>
      <c r="B4604" s="4">
        <v>708</v>
      </c>
      <c r="C4604" s="4" t="s">
        <v>10940</v>
      </c>
      <c r="D4604" s="4" t="s">
        <v>1382</v>
      </c>
      <c r="E4604" s="4">
        <v>1</v>
      </c>
      <c r="F4604" s="4">
        <v>0</v>
      </c>
      <c r="G4604" s="4">
        <v>0</v>
      </c>
      <c r="H4604" s="4">
        <v>0</v>
      </c>
      <c r="I4604" s="4">
        <v>1</v>
      </c>
      <c r="J4604" s="4">
        <v>0</v>
      </c>
      <c r="K4604" s="4">
        <v>2</v>
      </c>
      <c r="L4604" s="4">
        <v>0</v>
      </c>
      <c r="M4604" s="4">
        <v>1</v>
      </c>
      <c r="N4604" s="4">
        <v>0</v>
      </c>
      <c r="O4604" s="4">
        <v>3</v>
      </c>
      <c r="P4604" s="4">
        <v>0</v>
      </c>
      <c r="Q4604" s="4" t="s">
        <v>3501</v>
      </c>
      <c r="R4604" s="4" t="s">
        <v>1382</v>
      </c>
      <c r="S4604" s="12" t="s">
        <v>1382</v>
      </c>
      <c r="T4604" s="7">
        <f t="shared" si="74"/>
        <v>8</v>
      </c>
    </row>
    <row r="4605" spans="1:20" x14ac:dyDescent="0.25">
      <c r="A4605" s="4" t="s">
        <v>3514</v>
      </c>
      <c r="B4605" s="4">
        <v>709</v>
      </c>
      <c r="C4605" s="4" t="s">
        <v>10941</v>
      </c>
      <c r="D4605" s="4" t="s">
        <v>1382</v>
      </c>
      <c r="E4605" s="4">
        <v>0</v>
      </c>
      <c r="F4605" s="4">
        <v>1</v>
      </c>
      <c r="G4605" s="4">
        <v>0</v>
      </c>
      <c r="H4605" s="4">
        <v>0</v>
      </c>
      <c r="I4605" s="4">
        <v>0</v>
      </c>
      <c r="J4605" s="4">
        <v>1</v>
      </c>
      <c r="K4605" s="4">
        <v>0</v>
      </c>
      <c r="L4605" s="4">
        <v>0</v>
      </c>
      <c r="M4605" s="4">
        <v>0</v>
      </c>
      <c r="N4605" s="4">
        <v>1</v>
      </c>
      <c r="O4605" s="4">
        <v>0</v>
      </c>
      <c r="P4605" s="4">
        <v>0</v>
      </c>
      <c r="Q4605" s="4" t="s">
        <v>3501</v>
      </c>
      <c r="R4605" s="4" t="s">
        <v>1382</v>
      </c>
      <c r="S4605" s="12" t="s">
        <v>1382</v>
      </c>
      <c r="T4605" s="7">
        <f t="shared" si="74"/>
        <v>3</v>
      </c>
    </row>
    <row r="4606" spans="1:20" x14ac:dyDescent="0.25">
      <c r="A4606" s="4" t="s">
        <v>3514</v>
      </c>
      <c r="B4606" s="4">
        <v>710</v>
      </c>
      <c r="C4606" s="4" t="s">
        <v>10942</v>
      </c>
      <c r="D4606" s="4" t="s">
        <v>1382</v>
      </c>
      <c r="E4606" s="4">
        <v>0</v>
      </c>
      <c r="F4606" s="4">
        <v>2</v>
      </c>
      <c r="G4606" s="4">
        <v>0</v>
      </c>
      <c r="H4606" s="4">
        <v>0</v>
      </c>
      <c r="I4606" s="4">
        <v>0</v>
      </c>
      <c r="J4606" s="4">
        <v>2</v>
      </c>
      <c r="K4606" s="4">
        <v>0</v>
      </c>
      <c r="L4606" s="4">
        <v>0</v>
      </c>
      <c r="M4606" s="4">
        <v>0</v>
      </c>
      <c r="N4606" s="4">
        <v>1</v>
      </c>
      <c r="O4606" s="4">
        <v>0</v>
      </c>
      <c r="P4606" s="4">
        <v>0</v>
      </c>
      <c r="Q4606" s="4" t="s">
        <v>3501</v>
      </c>
      <c r="R4606" s="4" t="s">
        <v>10943</v>
      </c>
      <c r="S4606" s="12" t="s">
        <v>10944</v>
      </c>
      <c r="T4606" s="7">
        <f t="shared" si="74"/>
        <v>5</v>
      </c>
    </row>
    <row r="4607" spans="1:20" x14ac:dyDescent="0.25">
      <c r="A4607" s="4" t="s">
        <v>3514</v>
      </c>
      <c r="B4607" s="4">
        <v>716</v>
      </c>
      <c r="C4607" s="4" t="s">
        <v>10945</v>
      </c>
      <c r="D4607" s="4" t="s">
        <v>1382</v>
      </c>
      <c r="E4607" s="4">
        <v>1</v>
      </c>
      <c r="F4607" s="4">
        <v>0</v>
      </c>
      <c r="G4607" s="4">
        <v>0</v>
      </c>
      <c r="H4607" s="4">
        <v>0</v>
      </c>
      <c r="I4607" s="4">
        <v>1</v>
      </c>
      <c r="J4607" s="4">
        <v>0</v>
      </c>
      <c r="K4607" s="4">
        <v>0</v>
      </c>
      <c r="L4607" s="4">
        <v>0</v>
      </c>
      <c r="M4607" s="4">
        <v>1</v>
      </c>
      <c r="N4607" s="4">
        <v>0</v>
      </c>
      <c r="O4607" s="4">
        <v>0</v>
      </c>
      <c r="P4607" s="4">
        <v>0</v>
      </c>
      <c r="Q4607" s="4" t="s">
        <v>3501</v>
      </c>
      <c r="R4607" s="4" t="s">
        <v>10946</v>
      </c>
      <c r="S4607" s="12" t="s">
        <v>10947</v>
      </c>
      <c r="T4607" s="7">
        <f t="shared" si="74"/>
        <v>3</v>
      </c>
    </row>
    <row r="4608" spans="1:20" x14ac:dyDescent="0.25">
      <c r="A4608" s="4" t="s">
        <v>3514</v>
      </c>
      <c r="B4608" s="4">
        <v>721</v>
      </c>
      <c r="C4608" s="4" t="s">
        <v>10948</v>
      </c>
      <c r="D4608" s="4" t="s">
        <v>1382</v>
      </c>
      <c r="E4608" s="4">
        <v>1</v>
      </c>
      <c r="F4608" s="4">
        <v>0</v>
      </c>
      <c r="G4608" s="4">
        <v>0</v>
      </c>
      <c r="H4608" s="4">
        <v>0</v>
      </c>
      <c r="I4608" s="4">
        <v>1</v>
      </c>
      <c r="J4608" s="4">
        <v>1</v>
      </c>
      <c r="K4608" s="4">
        <v>0</v>
      </c>
      <c r="L4608" s="4">
        <v>0</v>
      </c>
      <c r="M4608" s="4">
        <v>1</v>
      </c>
      <c r="N4608" s="4">
        <v>0</v>
      </c>
      <c r="O4608" s="4">
        <v>0</v>
      </c>
      <c r="P4608" s="4">
        <v>0</v>
      </c>
      <c r="Q4608" s="4" t="s">
        <v>3501</v>
      </c>
      <c r="R4608" s="4" t="s">
        <v>1382</v>
      </c>
      <c r="S4608" s="12" t="s">
        <v>1382</v>
      </c>
      <c r="T4608" s="7">
        <f t="shared" si="74"/>
        <v>4</v>
      </c>
    </row>
    <row r="4609" spans="1:20" x14ac:dyDescent="0.25">
      <c r="A4609" s="4" t="s">
        <v>3514</v>
      </c>
      <c r="B4609" s="4">
        <v>725</v>
      </c>
      <c r="C4609" s="4" t="s">
        <v>10949</v>
      </c>
      <c r="D4609" s="4" t="s">
        <v>1382</v>
      </c>
      <c r="E4609" s="4">
        <v>1</v>
      </c>
      <c r="F4609" s="4">
        <v>0</v>
      </c>
      <c r="G4609" s="4">
        <v>0</v>
      </c>
      <c r="H4609" s="4">
        <v>0</v>
      </c>
      <c r="I4609" s="4">
        <v>0</v>
      </c>
      <c r="J4609" s="4">
        <v>0</v>
      </c>
      <c r="K4609" s="4">
        <v>0</v>
      </c>
      <c r="L4609" s="4">
        <v>0</v>
      </c>
      <c r="M4609" s="4">
        <v>0</v>
      </c>
      <c r="N4609" s="4">
        <v>0</v>
      </c>
      <c r="O4609" s="4">
        <v>0</v>
      </c>
      <c r="P4609" s="4">
        <v>0</v>
      </c>
      <c r="Q4609" s="4" t="s">
        <v>3501</v>
      </c>
      <c r="R4609" s="4" t="s">
        <v>1382</v>
      </c>
      <c r="S4609" s="12" t="s">
        <v>1382</v>
      </c>
      <c r="T4609" s="7">
        <f t="shared" si="74"/>
        <v>1</v>
      </c>
    </row>
    <row r="4610" spans="1:20" x14ac:dyDescent="0.25">
      <c r="A4610" s="4" t="s">
        <v>3514</v>
      </c>
      <c r="B4610" s="4">
        <v>730</v>
      </c>
      <c r="C4610" s="4" t="s">
        <v>10950</v>
      </c>
      <c r="D4610" s="4" t="s">
        <v>1382</v>
      </c>
      <c r="E4610" s="4">
        <v>1</v>
      </c>
      <c r="F4610" s="4">
        <v>0</v>
      </c>
      <c r="G4610" s="4">
        <v>0</v>
      </c>
      <c r="H4610" s="4">
        <v>0</v>
      </c>
      <c r="I4610" s="4">
        <v>0</v>
      </c>
      <c r="J4610" s="4">
        <v>0</v>
      </c>
      <c r="K4610" s="4">
        <v>0</v>
      </c>
      <c r="L4610" s="4">
        <v>0</v>
      </c>
      <c r="M4610" s="4">
        <v>0</v>
      </c>
      <c r="N4610" s="4">
        <v>0</v>
      </c>
      <c r="O4610" s="4">
        <v>0</v>
      </c>
      <c r="P4610" s="4">
        <v>0</v>
      </c>
      <c r="Q4610" s="4" t="s">
        <v>3501</v>
      </c>
      <c r="R4610" s="4" t="s">
        <v>10951</v>
      </c>
      <c r="S4610" s="12" t="s">
        <v>10952</v>
      </c>
      <c r="T4610" s="7">
        <f t="shared" si="74"/>
        <v>1</v>
      </c>
    </row>
    <row r="4611" spans="1:20" x14ac:dyDescent="0.25">
      <c r="A4611" s="4" t="s">
        <v>3514</v>
      </c>
      <c r="B4611" s="4">
        <v>731</v>
      </c>
      <c r="C4611" s="4" t="s">
        <v>10953</v>
      </c>
      <c r="D4611" s="4" t="s">
        <v>1382</v>
      </c>
      <c r="E4611" s="4">
        <v>1</v>
      </c>
      <c r="F4611" s="4">
        <v>0</v>
      </c>
      <c r="G4611" s="4">
        <v>0</v>
      </c>
      <c r="H4611" s="4">
        <v>0</v>
      </c>
      <c r="I4611" s="4">
        <v>1</v>
      </c>
      <c r="J4611" s="4">
        <v>0</v>
      </c>
      <c r="K4611" s="4">
        <v>0</v>
      </c>
      <c r="L4611" s="4">
        <v>0</v>
      </c>
      <c r="M4611" s="4">
        <v>0</v>
      </c>
      <c r="N4611" s="4">
        <v>0</v>
      </c>
      <c r="O4611" s="4">
        <v>0</v>
      </c>
      <c r="P4611" s="4">
        <v>0</v>
      </c>
      <c r="Q4611" s="4" t="s">
        <v>3501</v>
      </c>
      <c r="R4611" s="4" t="s">
        <v>1382</v>
      </c>
      <c r="S4611" s="12" t="s">
        <v>1382</v>
      </c>
      <c r="T4611" s="7">
        <f t="shared" si="74"/>
        <v>2</v>
      </c>
    </row>
    <row r="4612" spans="1:20" x14ac:dyDescent="0.25">
      <c r="A4612" s="4" t="s">
        <v>3514</v>
      </c>
      <c r="B4612" s="4">
        <v>732</v>
      </c>
      <c r="C4612" s="4" t="s">
        <v>10954</v>
      </c>
      <c r="D4612" s="4" t="s">
        <v>1382</v>
      </c>
      <c r="E4612" s="4">
        <v>1</v>
      </c>
      <c r="F4612" s="4">
        <v>0</v>
      </c>
      <c r="G4612" s="4">
        <v>0</v>
      </c>
      <c r="H4612" s="4">
        <v>0</v>
      </c>
      <c r="I4612" s="4">
        <v>0</v>
      </c>
      <c r="J4612" s="4">
        <v>0</v>
      </c>
      <c r="K4612" s="4">
        <v>0</v>
      </c>
      <c r="L4612" s="4">
        <v>0</v>
      </c>
      <c r="M4612" s="4">
        <v>0</v>
      </c>
      <c r="N4612" s="4">
        <v>0</v>
      </c>
      <c r="O4612" s="4">
        <v>0</v>
      </c>
      <c r="P4612" s="4">
        <v>0</v>
      </c>
      <c r="Q4612" s="4" t="s">
        <v>3501</v>
      </c>
      <c r="R4612" s="4" t="s">
        <v>10955</v>
      </c>
      <c r="S4612" s="12" t="s">
        <v>10956</v>
      </c>
      <c r="T4612" s="7">
        <f t="shared" si="74"/>
        <v>1</v>
      </c>
    </row>
    <row r="4613" spans="1:20" x14ac:dyDescent="0.25">
      <c r="A4613" s="4" t="s">
        <v>3514</v>
      </c>
      <c r="B4613" s="4">
        <v>734</v>
      </c>
      <c r="C4613" s="4" t="s">
        <v>10957</v>
      </c>
      <c r="D4613" s="4" t="s">
        <v>1382</v>
      </c>
      <c r="E4613" s="4">
        <v>0</v>
      </c>
      <c r="F4613" s="4">
        <v>2</v>
      </c>
      <c r="G4613" s="4">
        <v>0</v>
      </c>
      <c r="H4613" s="4">
        <v>0</v>
      </c>
      <c r="I4613" s="4">
        <v>0</v>
      </c>
      <c r="J4613" s="4">
        <v>1</v>
      </c>
      <c r="K4613" s="4">
        <v>0</v>
      </c>
      <c r="L4613" s="4">
        <v>0</v>
      </c>
      <c r="M4613" s="4">
        <v>0</v>
      </c>
      <c r="N4613" s="4">
        <v>0</v>
      </c>
      <c r="O4613" s="4">
        <v>0</v>
      </c>
      <c r="P4613" s="4">
        <v>0</v>
      </c>
      <c r="Q4613" s="4" t="s">
        <v>3501</v>
      </c>
      <c r="R4613" s="4" t="s">
        <v>10958</v>
      </c>
      <c r="S4613" s="12" t="s">
        <v>10959</v>
      </c>
      <c r="T4613" s="7">
        <f t="shared" si="74"/>
        <v>3</v>
      </c>
    </row>
    <row r="4614" spans="1:20" x14ac:dyDescent="0.25">
      <c r="A4614" s="4" t="s">
        <v>3514</v>
      </c>
      <c r="B4614" s="4">
        <v>735</v>
      </c>
      <c r="C4614" s="4" t="s">
        <v>10960</v>
      </c>
      <c r="D4614" s="4" t="s">
        <v>1382</v>
      </c>
      <c r="E4614" s="4">
        <v>0</v>
      </c>
      <c r="F4614" s="4">
        <v>0</v>
      </c>
      <c r="G4614" s="4">
        <v>0</v>
      </c>
      <c r="H4614" s="4">
        <v>0</v>
      </c>
      <c r="I4614" s="4">
        <v>1</v>
      </c>
      <c r="J4614" s="4">
        <v>0</v>
      </c>
      <c r="K4614" s="4">
        <v>0</v>
      </c>
      <c r="L4614" s="4">
        <v>0</v>
      </c>
      <c r="M4614" s="4">
        <v>0</v>
      </c>
      <c r="N4614" s="4">
        <v>0</v>
      </c>
      <c r="O4614" s="4">
        <v>0</v>
      </c>
      <c r="P4614" s="4">
        <v>0</v>
      </c>
      <c r="Q4614" s="4" t="s">
        <v>3501</v>
      </c>
      <c r="R4614" s="4" t="s">
        <v>10961</v>
      </c>
      <c r="S4614" s="12" t="s">
        <v>10962</v>
      </c>
      <c r="T4614" s="7">
        <f t="shared" si="74"/>
        <v>1</v>
      </c>
    </row>
    <row r="4615" spans="1:20" x14ac:dyDescent="0.25">
      <c r="A4615" s="4" t="s">
        <v>3514</v>
      </c>
      <c r="B4615" s="4">
        <v>736</v>
      </c>
      <c r="C4615" s="4" t="s">
        <v>10963</v>
      </c>
      <c r="D4615" s="4" t="s">
        <v>1382</v>
      </c>
      <c r="E4615" s="4">
        <v>0</v>
      </c>
      <c r="F4615" s="4">
        <v>1</v>
      </c>
      <c r="G4615" s="4">
        <v>0</v>
      </c>
      <c r="H4615" s="4">
        <v>0</v>
      </c>
      <c r="I4615" s="4">
        <v>0</v>
      </c>
      <c r="J4615" s="4">
        <v>0</v>
      </c>
      <c r="K4615" s="4">
        <v>0</v>
      </c>
      <c r="L4615" s="4">
        <v>0</v>
      </c>
      <c r="M4615" s="4">
        <v>0</v>
      </c>
      <c r="N4615" s="4">
        <v>0</v>
      </c>
      <c r="O4615" s="4">
        <v>0</v>
      </c>
      <c r="P4615" s="4">
        <v>0</v>
      </c>
      <c r="Q4615" s="4" t="s">
        <v>3501</v>
      </c>
      <c r="R4615" s="4" t="s">
        <v>10964</v>
      </c>
      <c r="S4615" s="12" t="s">
        <v>10965</v>
      </c>
      <c r="T4615" s="7">
        <f t="shared" si="74"/>
        <v>1</v>
      </c>
    </row>
    <row r="4616" spans="1:20" x14ac:dyDescent="0.25">
      <c r="A4616" s="4" t="s">
        <v>3514</v>
      </c>
      <c r="B4616" s="4">
        <v>762</v>
      </c>
      <c r="C4616" s="4" t="s">
        <v>10966</v>
      </c>
      <c r="D4616" s="4" t="s">
        <v>1382</v>
      </c>
      <c r="E4616" s="4">
        <v>1</v>
      </c>
      <c r="F4616" s="4">
        <v>0</v>
      </c>
      <c r="G4616" s="4">
        <v>0</v>
      </c>
      <c r="H4616" s="4">
        <v>0</v>
      </c>
      <c r="I4616" s="4">
        <v>1</v>
      </c>
      <c r="J4616" s="4">
        <v>0</v>
      </c>
      <c r="K4616" s="4">
        <v>0</v>
      </c>
      <c r="L4616" s="4">
        <v>0</v>
      </c>
      <c r="M4616" s="4">
        <v>1</v>
      </c>
      <c r="N4616" s="4">
        <v>0</v>
      </c>
      <c r="O4616" s="4">
        <v>0</v>
      </c>
      <c r="P4616" s="4">
        <v>0</v>
      </c>
      <c r="Q4616" s="4" t="s">
        <v>3501</v>
      </c>
      <c r="R4616" s="4" t="s">
        <v>10967</v>
      </c>
      <c r="S4616" s="12" t="s">
        <v>10968</v>
      </c>
      <c r="T4616" s="7">
        <f t="shared" si="74"/>
        <v>3</v>
      </c>
    </row>
    <row r="4617" spans="1:20" x14ac:dyDescent="0.25">
      <c r="A4617" s="4" t="s">
        <v>3514</v>
      </c>
      <c r="B4617" s="4">
        <v>764</v>
      </c>
      <c r="C4617" s="4" t="s">
        <v>10969</v>
      </c>
      <c r="D4617" s="4" t="s">
        <v>1382</v>
      </c>
      <c r="E4617" s="4">
        <v>1</v>
      </c>
      <c r="F4617" s="4">
        <v>0</v>
      </c>
      <c r="G4617" s="4">
        <v>0</v>
      </c>
      <c r="H4617" s="4">
        <v>0</v>
      </c>
      <c r="I4617" s="4">
        <v>1</v>
      </c>
      <c r="J4617" s="4">
        <v>0</v>
      </c>
      <c r="K4617" s="4">
        <v>0</v>
      </c>
      <c r="L4617" s="4">
        <v>0</v>
      </c>
      <c r="M4617" s="4">
        <v>1</v>
      </c>
      <c r="N4617" s="4">
        <v>0</v>
      </c>
      <c r="O4617" s="4">
        <v>0</v>
      </c>
      <c r="P4617" s="4">
        <v>0</v>
      </c>
      <c r="Q4617" s="4" t="s">
        <v>3501</v>
      </c>
      <c r="R4617" s="4" t="s">
        <v>10970</v>
      </c>
      <c r="S4617" s="12" t="s">
        <v>10971</v>
      </c>
      <c r="T4617" s="7">
        <f t="shared" si="74"/>
        <v>3</v>
      </c>
    </row>
    <row r="4618" spans="1:20" x14ac:dyDescent="0.25">
      <c r="A4618" s="4" t="s">
        <v>3514</v>
      </c>
      <c r="B4618" s="4">
        <v>767</v>
      </c>
      <c r="C4618" s="4" t="s">
        <v>10972</v>
      </c>
      <c r="D4618" s="4" t="s">
        <v>1382</v>
      </c>
      <c r="E4618" s="4">
        <v>0</v>
      </c>
      <c r="F4618" s="4">
        <v>0</v>
      </c>
      <c r="G4618" s="4">
        <v>2</v>
      </c>
      <c r="H4618" s="4">
        <v>0</v>
      </c>
      <c r="I4618" s="4">
        <v>0</v>
      </c>
      <c r="J4618" s="4">
        <v>0</v>
      </c>
      <c r="K4618" s="4">
        <v>0</v>
      </c>
      <c r="L4618" s="4">
        <v>0</v>
      </c>
      <c r="M4618" s="4">
        <v>0</v>
      </c>
      <c r="N4618" s="4">
        <v>0</v>
      </c>
      <c r="O4618" s="4">
        <v>0</v>
      </c>
      <c r="P4618" s="4">
        <v>0</v>
      </c>
      <c r="Q4618" s="4" t="s">
        <v>3501</v>
      </c>
      <c r="R4618" s="4" t="s">
        <v>10973</v>
      </c>
      <c r="S4618" s="12" t="s">
        <v>10974</v>
      </c>
      <c r="T4618" s="7">
        <f t="shared" si="74"/>
        <v>2</v>
      </c>
    </row>
    <row r="4619" spans="1:20" x14ac:dyDescent="0.25">
      <c r="A4619" s="4" t="s">
        <v>3514</v>
      </c>
      <c r="B4619" s="4">
        <v>782</v>
      </c>
      <c r="C4619" s="4" t="s">
        <v>10975</v>
      </c>
      <c r="D4619" s="4" t="s">
        <v>1382</v>
      </c>
      <c r="E4619" s="4">
        <v>0</v>
      </c>
      <c r="F4619" s="4">
        <v>0</v>
      </c>
      <c r="G4619" s="4">
        <v>1</v>
      </c>
      <c r="H4619" s="4">
        <v>0</v>
      </c>
      <c r="I4619" s="4">
        <v>0</v>
      </c>
      <c r="J4619" s="4">
        <v>0</v>
      </c>
      <c r="K4619" s="4">
        <v>1</v>
      </c>
      <c r="L4619" s="4">
        <v>0</v>
      </c>
      <c r="M4619" s="4">
        <v>0</v>
      </c>
      <c r="N4619" s="4">
        <v>0</v>
      </c>
      <c r="O4619" s="4">
        <v>0</v>
      </c>
      <c r="P4619" s="4">
        <v>1</v>
      </c>
      <c r="Q4619" s="4" t="s">
        <v>3501</v>
      </c>
      <c r="R4619" s="4" t="s">
        <v>10976</v>
      </c>
      <c r="S4619" s="12" t="s">
        <v>10977</v>
      </c>
      <c r="T4619" s="7">
        <f t="shared" si="74"/>
        <v>3</v>
      </c>
    </row>
    <row r="4620" spans="1:20" x14ac:dyDescent="0.25">
      <c r="A4620" s="4" t="s">
        <v>2726</v>
      </c>
      <c r="B4620" s="4">
        <v>702</v>
      </c>
      <c r="C4620" s="4" t="s">
        <v>10978</v>
      </c>
      <c r="D4620" s="4" t="s">
        <v>1382</v>
      </c>
      <c r="E4620" s="4">
        <v>0</v>
      </c>
      <c r="F4620" s="4">
        <v>0</v>
      </c>
      <c r="G4620" s="4">
        <v>1</v>
      </c>
      <c r="H4620" s="4">
        <v>0</v>
      </c>
      <c r="I4620" s="4">
        <v>0</v>
      </c>
      <c r="J4620" s="4">
        <v>0</v>
      </c>
      <c r="K4620" s="4">
        <v>1</v>
      </c>
      <c r="L4620" s="4">
        <v>0</v>
      </c>
      <c r="M4620" s="4">
        <v>0</v>
      </c>
      <c r="N4620" s="4">
        <v>0</v>
      </c>
      <c r="O4620" s="4">
        <v>1</v>
      </c>
      <c r="P4620" s="4">
        <v>0</v>
      </c>
      <c r="Q4620" s="4" t="s">
        <v>3501</v>
      </c>
      <c r="R4620" s="4" t="s">
        <v>1382</v>
      </c>
      <c r="S4620" s="12" t="s">
        <v>1382</v>
      </c>
      <c r="T4620" s="7">
        <f t="shared" si="74"/>
        <v>3</v>
      </c>
    </row>
    <row r="4621" spans="1:20" x14ac:dyDescent="0.25">
      <c r="A4621" s="4" t="s">
        <v>2726</v>
      </c>
      <c r="B4621" s="4">
        <v>703</v>
      </c>
      <c r="C4621" s="4" t="s">
        <v>10979</v>
      </c>
      <c r="D4621" s="4" t="s">
        <v>1382</v>
      </c>
      <c r="E4621" s="4">
        <v>0</v>
      </c>
      <c r="F4621" s="4">
        <v>0</v>
      </c>
      <c r="G4621" s="4">
        <v>0</v>
      </c>
      <c r="H4621" s="4">
        <v>1</v>
      </c>
      <c r="I4621" s="4">
        <v>0</v>
      </c>
      <c r="J4621" s="4">
        <v>0</v>
      </c>
      <c r="K4621" s="4">
        <v>0</v>
      </c>
      <c r="L4621" s="4">
        <v>1</v>
      </c>
      <c r="M4621" s="4">
        <v>0</v>
      </c>
      <c r="N4621" s="4">
        <v>0</v>
      </c>
      <c r="O4621" s="4">
        <v>1</v>
      </c>
      <c r="P4621" s="4">
        <v>0</v>
      </c>
      <c r="Q4621" s="4" t="s">
        <v>3501</v>
      </c>
      <c r="R4621" s="4" t="s">
        <v>10980</v>
      </c>
      <c r="S4621" s="12" t="s">
        <v>10981</v>
      </c>
      <c r="T4621" s="7">
        <f t="shared" si="74"/>
        <v>3</v>
      </c>
    </row>
    <row r="4622" spans="1:20" x14ac:dyDescent="0.25">
      <c r="A4622" s="4" t="s">
        <v>2726</v>
      </c>
      <c r="B4622" s="4">
        <v>704</v>
      </c>
      <c r="C4622" s="4" t="s">
        <v>10982</v>
      </c>
      <c r="D4622" s="4" t="s">
        <v>1382</v>
      </c>
      <c r="E4622" s="4">
        <v>0</v>
      </c>
      <c r="F4622" s="4">
        <v>1</v>
      </c>
      <c r="G4622" s="4">
        <v>0</v>
      </c>
      <c r="H4622" s="4">
        <v>0</v>
      </c>
      <c r="I4622" s="4">
        <v>0</v>
      </c>
      <c r="J4622" s="4">
        <v>1</v>
      </c>
      <c r="K4622" s="4">
        <v>0</v>
      </c>
      <c r="L4622" s="4">
        <v>0</v>
      </c>
      <c r="M4622" s="4">
        <v>0</v>
      </c>
      <c r="N4622" s="4">
        <v>1</v>
      </c>
      <c r="O4622" s="4">
        <v>0</v>
      </c>
      <c r="P4622" s="4">
        <v>0</v>
      </c>
      <c r="Q4622" s="4" t="s">
        <v>3501</v>
      </c>
      <c r="R4622" s="4" t="s">
        <v>10983</v>
      </c>
      <c r="S4622" s="12" t="s">
        <v>10984</v>
      </c>
      <c r="T4622" s="7">
        <f t="shared" si="74"/>
        <v>3</v>
      </c>
    </row>
    <row r="4623" spans="1:20" x14ac:dyDescent="0.25">
      <c r="A4623" s="4" t="s">
        <v>2726</v>
      </c>
      <c r="B4623" s="4">
        <v>705</v>
      </c>
      <c r="C4623" s="4" t="s">
        <v>10985</v>
      </c>
      <c r="D4623" s="4" t="s">
        <v>1382</v>
      </c>
      <c r="E4623" s="4">
        <v>4</v>
      </c>
      <c r="F4623" s="4">
        <v>4</v>
      </c>
      <c r="G4623" s="4">
        <v>2</v>
      </c>
      <c r="H4623" s="4">
        <v>0</v>
      </c>
      <c r="I4623" s="4">
        <v>4</v>
      </c>
      <c r="J4623" s="4">
        <v>3</v>
      </c>
      <c r="K4623" s="4">
        <v>2</v>
      </c>
      <c r="L4623" s="4">
        <v>0</v>
      </c>
      <c r="M4623" s="4">
        <v>3</v>
      </c>
      <c r="N4623" s="4">
        <v>3</v>
      </c>
      <c r="O4623" s="4">
        <v>2</v>
      </c>
      <c r="P4623" s="4">
        <v>0</v>
      </c>
      <c r="Q4623" s="4" t="s">
        <v>3501</v>
      </c>
      <c r="R4623" s="4" t="s">
        <v>1382</v>
      </c>
      <c r="S4623" s="12" t="s">
        <v>1382</v>
      </c>
      <c r="T4623" s="7">
        <f t="shared" si="74"/>
        <v>27</v>
      </c>
    </row>
    <row r="4624" spans="1:20" x14ac:dyDescent="0.25">
      <c r="A4624" s="4" t="s">
        <v>2726</v>
      </c>
      <c r="B4624" s="4">
        <v>706</v>
      </c>
      <c r="C4624" s="4" t="s">
        <v>10986</v>
      </c>
      <c r="D4624" s="4" t="s">
        <v>1382</v>
      </c>
      <c r="E4624" s="4">
        <v>0</v>
      </c>
      <c r="F4624" s="4">
        <v>0</v>
      </c>
      <c r="G4624" s="4">
        <v>0</v>
      </c>
      <c r="H4624" s="4">
        <v>1</v>
      </c>
      <c r="I4624" s="4">
        <v>0</v>
      </c>
      <c r="J4624" s="4">
        <v>0</v>
      </c>
      <c r="K4624" s="4">
        <v>0</v>
      </c>
      <c r="L4624" s="4">
        <v>1</v>
      </c>
      <c r="M4624" s="4">
        <v>0</v>
      </c>
      <c r="N4624" s="4">
        <v>0</v>
      </c>
      <c r="O4624" s="4">
        <v>0</v>
      </c>
      <c r="P4624" s="4">
        <v>2</v>
      </c>
      <c r="Q4624" s="4" t="s">
        <v>3501</v>
      </c>
      <c r="R4624" s="4" t="s">
        <v>10987</v>
      </c>
      <c r="S4624" s="12" t="s">
        <v>10988</v>
      </c>
      <c r="T4624" s="7">
        <f t="shared" si="74"/>
        <v>4</v>
      </c>
    </row>
    <row r="4625" spans="1:20" x14ac:dyDescent="0.25">
      <c r="A4625" s="4" t="s">
        <v>2726</v>
      </c>
      <c r="B4625" s="4">
        <v>707</v>
      </c>
      <c r="C4625" s="4" t="s">
        <v>10989</v>
      </c>
      <c r="D4625" s="4" t="s">
        <v>1382</v>
      </c>
      <c r="E4625" s="4">
        <v>1</v>
      </c>
      <c r="F4625" s="4">
        <v>0</v>
      </c>
      <c r="G4625" s="4">
        <v>0</v>
      </c>
      <c r="H4625" s="4">
        <v>0</v>
      </c>
      <c r="I4625" s="4">
        <v>1</v>
      </c>
      <c r="J4625" s="4">
        <v>0</v>
      </c>
      <c r="K4625" s="4">
        <v>0</v>
      </c>
      <c r="L4625" s="4">
        <v>0</v>
      </c>
      <c r="M4625" s="4">
        <v>1</v>
      </c>
      <c r="N4625" s="4">
        <v>0</v>
      </c>
      <c r="O4625" s="4">
        <v>0</v>
      </c>
      <c r="P4625" s="4">
        <v>0</v>
      </c>
      <c r="Q4625" s="4" t="s">
        <v>3501</v>
      </c>
      <c r="R4625" s="4" t="s">
        <v>10990</v>
      </c>
      <c r="S4625" s="12" t="s">
        <v>10991</v>
      </c>
      <c r="T4625" s="7">
        <f t="shared" si="74"/>
        <v>3</v>
      </c>
    </row>
    <row r="4626" spans="1:20" x14ac:dyDescent="0.25">
      <c r="A4626" s="4" t="s">
        <v>2726</v>
      </c>
      <c r="B4626" s="4">
        <v>709</v>
      </c>
      <c r="C4626" s="4" t="s">
        <v>10992</v>
      </c>
      <c r="D4626" s="4" t="s">
        <v>1382</v>
      </c>
      <c r="E4626" s="4">
        <v>1</v>
      </c>
      <c r="F4626" s="4">
        <v>1</v>
      </c>
      <c r="G4626" s="4">
        <v>0</v>
      </c>
      <c r="H4626" s="4">
        <v>0</v>
      </c>
      <c r="I4626" s="4">
        <v>1</v>
      </c>
      <c r="J4626" s="4">
        <v>1</v>
      </c>
      <c r="K4626" s="4">
        <v>0</v>
      </c>
      <c r="L4626" s="4">
        <v>0</v>
      </c>
      <c r="M4626" s="4">
        <v>3</v>
      </c>
      <c r="N4626" s="4">
        <v>1</v>
      </c>
      <c r="O4626" s="4">
        <v>0</v>
      </c>
      <c r="P4626" s="4">
        <v>0</v>
      </c>
      <c r="Q4626" s="4" t="s">
        <v>3501</v>
      </c>
      <c r="R4626" s="4" t="s">
        <v>10993</v>
      </c>
      <c r="S4626" s="12" t="s">
        <v>10994</v>
      </c>
      <c r="T4626" s="7">
        <f t="shared" si="74"/>
        <v>8</v>
      </c>
    </row>
    <row r="4627" spans="1:20" x14ac:dyDescent="0.25">
      <c r="A4627" s="4" t="s">
        <v>2726</v>
      </c>
      <c r="B4627" s="4">
        <v>710</v>
      </c>
      <c r="C4627" s="4" t="s">
        <v>10995</v>
      </c>
      <c r="D4627" s="4" t="s">
        <v>1382</v>
      </c>
      <c r="E4627" s="4">
        <v>1</v>
      </c>
      <c r="F4627" s="4">
        <v>0</v>
      </c>
      <c r="G4627" s="4">
        <v>0</v>
      </c>
      <c r="H4627" s="4">
        <v>0</v>
      </c>
      <c r="I4627" s="4">
        <v>2</v>
      </c>
      <c r="J4627" s="4">
        <v>0</v>
      </c>
      <c r="K4627" s="4">
        <v>0</v>
      </c>
      <c r="L4627" s="4">
        <v>0</v>
      </c>
      <c r="M4627" s="4">
        <v>1</v>
      </c>
      <c r="N4627" s="4">
        <v>0</v>
      </c>
      <c r="O4627" s="4">
        <v>1</v>
      </c>
      <c r="P4627" s="4">
        <v>0</v>
      </c>
      <c r="Q4627" s="4" t="s">
        <v>3501</v>
      </c>
      <c r="R4627" s="4" t="s">
        <v>10996</v>
      </c>
      <c r="S4627" s="12" t="s">
        <v>10997</v>
      </c>
      <c r="T4627" s="7">
        <f t="shared" si="74"/>
        <v>5</v>
      </c>
    </row>
    <row r="4628" spans="1:20" x14ac:dyDescent="0.25">
      <c r="A4628" s="4" t="s">
        <v>2726</v>
      </c>
      <c r="B4628" s="4">
        <v>711</v>
      </c>
      <c r="C4628" s="4" t="s">
        <v>10998</v>
      </c>
      <c r="D4628" s="4" t="s">
        <v>1382</v>
      </c>
      <c r="E4628" s="4">
        <v>0</v>
      </c>
      <c r="F4628" s="4">
        <v>1</v>
      </c>
      <c r="G4628" s="4">
        <v>0</v>
      </c>
      <c r="H4628" s="4">
        <v>0</v>
      </c>
      <c r="I4628" s="4">
        <v>1</v>
      </c>
      <c r="J4628" s="4">
        <v>0</v>
      </c>
      <c r="K4628" s="4">
        <v>0</v>
      </c>
      <c r="L4628" s="4">
        <v>0</v>
      </c>
      <c r="M4628" s="4">
        <v>1</v>
      </c>
      <c r="N4628" s="4">
        <v>0</v>
      </c>
      <c r="O4628" s="4">
        <v>0</v>
      </c>
      <c r="P4628" s="4">
        <v>0</v>
      </c>
      <c r="Q4628" s="4" t="s">
        <v>3501</v>
      </c>
      <c r="R4628" s="4" t="s">
        <v>10999</v>
      </c>
      <c r="S4628" s="12" t="s">
        <v>11000</v>
      </c>
      <c r="T4628" s="7">
        <f t="shared" si="74"/>
        <v>3</v>
      </c>
    </row>
    <row r="4629" spans="1:20" x14ac:dyDescent="0.25">
      <c r="A4629" s="4" t="s">
        <v>2726</v>
      </c>
      <c r="B4629" s="4">
        <v>712</v>
      </c>
      <c r="C4629" s="4" t="s">
        <v>11001</v>
      </c>
      <c r="D4629" s="4" t="s">
        <v>1382</v>
      </c>
      <c r="E4629" s="4">
        <v>0</v>
      </c>
      <c r="F4629" s="4">
        <v>0</v>
      </c>
      <c r="G4629" s="4">
        <v>0</v>
      </c>
      <c r="H4629" s="4">
        <v>0</v>
      </c>
      <c r="I4629" s="4">
        <v>0</v>
      </c>
      <c r="J4629" s="4">
        <v>0</v>
      </c>
      <c r="K4629" s="4">
        <v>0</v>
      </c>
      <c r="L4629" s="4">
        <v>0</v>
      </c>
      <c r="M4629" s="4">
        <v>0</v>
      </c>
      <c r="N4629" s="4">
        <v>0</v>
      </c>
      <c r="O4629" s="4">
        <v>0</v>
      </c>
      <c r="P4629" s="4">
        <v>1</v>
      </c>
      <c r="Q4629" s="4" t="s">
        <v>3501</v>
      </c>
      <c r="R4629" s="4" t="s">
        <v>1382</v>
      </c>
      <c r="S4629" s="12" t="s">
        <v>1382</v>
      </c>
      <c r="T4629" s="7">
        <f t="shared" si="74"/>
        <v>1</v>
      </c>
    </row>
    <row r="4630" spans="1:20" x14ac:dyDescent="0.25">
      <c r="A4630" s="4" t="s">
        <v>2726</v>
      </c>
      <c r="B4630" s="4">
        <v>713</v>
      </c>
      <c r="C4630" s="4" t="s">
        <v>11002</v>
      </c>
      <c r="D4630" s="4" t="s">
        <v>1382</v>
      </c>
      <c r="E4630" s="4">
        <v>1</v>
      </c>
      <c r="F4630" s="4">
        <v>0</v>
      </c>
      <c r="G4630" s="4">
        <v>0</v>
      </c>
      <c r="H4630" s="4">
        <v>0</v>
      </c>
      <c r="I4630" s="4">
        <v>1</v>
      </c>
      <c r="J4630" s="4">
        <v>0</v>
      </c>
      <c r="K4630" s="4">
        <v>0</v>
      </c>
      <c r="L4630" s="4">
        <v>0</v>
      </c>
      <c r="M4630" s="4">
        <v>1</v>
      </c>
      <c r="N4630" s="4">
        <v>0</v>
      </c>
      <c r="O4630" s="4">
        <v>0</v>
      </c>
      <c r="P4630" s="4">
        <v>0</v>
      </c>
      <c r="Q4630" s="4" t="s">
        <v>3501</v>
      </c>
      <c r="R4630" s="4" t="s">
        <v>1382</v>
      </c>
      <c r="S4630" s="12" t="s">
        <v>1382</v>
      </c>
      <c r="T4630" s="7">
        <f t="shared" si="74"/>
        <v>3</v>
      </c>
    </row>
    <row r="4631" spans="1:20" x14ac:dyDescent="0.25">
      <c r="A4631" s="4" t="s">
        <v>2726</v>
      </c>
      <c r="B4631" s="4">
        <v>714</v>
      </c>
      <c r="C4631" s="4" t="s">
        <v>11003</v>
      </c>
      <c r="D4631" s="4" t="s">
        <v>1382</v>
      </c>
      <c r="E4631" s="4">
        <v>0</v>
      </c>
      <c r="F4631" s="4">
        <v>0</v>
      </c>
      <c r="G4631" s="4">
        <v>0</v>
      </c>
      <c r="H4631" s="4">
        <v>1</v>
      </c>
      <c r="I4631" s="4">
        <v>0</v>
      </c>
      <c r="J4631" s="4">
        <v>0</v>
      </c>
      <c r="K4631" s="4">
        <v>0</v>
      </c>
      <c r="L4631" s="4">
        <v>1</v>
      </c>
      <c r="M4631" s="4">
        <v>0</v>
      </c>
      <c r="N4631" s="4">
        <v>0</v>
      </c>
      <c r="O4631" s="4">
        <v>0</v>
      </c>
      <c r="P4631" s="4">
        <v>1</v>
      </c>
      <c r="Q4631" s="4" t="s">
        <v>3501</v>
      </c>
      <c r="R4631" s="4" t="s">
        <v>11004</v>
      </c>
      <c r="S4631" s="12" t="s">
        <v>11005</v>
      </c>
      <c r="T4631" s="7">
        <f t="shared" si="74"/>
        <v>3</v>
      </c>
    </row>
    <row r="4632" spans="1:20" x14ac:dyDescent="0.25">
      <c r="A4632" s="4" t="s">
        <v>2726</v>
      </c>
      <c r="B4632" s="4">
        <v>718</v>
      </c>
      <c r="C4632" s="4" t="s">
        <v>11006</v>
      </c>
      <c r="D4632" s="4" t="s">
        <v>1382</v>
      </c>
      <c r="E4632" s="4">
        <v>1</v>
      </c>
      <c r="F4632" s="4">
        <v>0</v>
      </c>
      <c r="G4632" s="4">
        <v>0</v>
      </c>
      <c r="H4632" s="4">
        <v>0</v>
      </c>
      <c r="I4632" s="4">
        <v>0</v>
      </c>
      <c r="J4632" s="4">
        <v>0</v>
      </c>
      <c r="K4632" s="4">
        <v>0</v>
      </c>
      <c r="L4632" s="4">
        <v>0</v>
      </c>
      <c r="M4632" s="4">
        <v>1</v>
      </c>
      <c r="N4632" s="4">
        <v>0</v>
      </c>
      <c r="O4632" s="4">
        <v>0</v>
      </c>
      <c r="P4632" s="4">
        <v>0</v>
      </c>
      <c r="Q4632" s="4" t="s">
        <v>3501</v>
      </c>
      <c r="R4632" s="4" t="s">
        <v>11007</v>
      </c>
      <c r="S4632" s="12" t="s">
        <v>11008</v>
      </c>
      <c r="T4632" s="7">
        <f t="shared" si="74"/>
        <v>2</v>
      </c>
    </row>
    <row r="4633" spans="1:20" x14ac:dyDescent="0.25">
      <c r="A4633" s="4" t="s">
        <v>2726</v>
      </c>
      <c r="B4633" s="4">
        <v>719</v>
      </c>
      <c r="C4633" s="4" t="s">
        <v>11009</v>
      </c>
      <c r="D4633" s="4" t="s">
        <v>1382</v>
      </c>
      <c r="E4633" s="4">
        <v>0</v>
      </c>
      <c r="F4633" s="4">
        <v>0</v>
      </c>
      <c r="G4633" s="4">
        <v>0</v>
      </c>
      <c r="H4633" s="4">
        <v>0</v>
      </c>
      <c r="I4633" s="4">
        <v>0</v>
      </c>
      <c r="J4633" s="4">
        <v>1</v>
      </c>
      <c r="K4633" s="4">
        <v>0</v>
      </c>
      <c r="L4633" s="4">
        <v>0</v>
      </c>
      <c r="M4633" s="4">
        <v>0</v>
      </c>
      <c r="N4633" s="4">
        <v>1</v>
      </c>
      <c r="O4633" s="4">
        <v>0</v>
      </c>
      <c r="P4633" s="4">
        <v>0</v>
      </c>
      <c r="Q4633" s="4" t="s">
        <v>3501</v>
      </c>
      <c r="R4633" s="4" t="s">
        <v>11010</v>
      </c>
      <c r="S4633" s="12" t="s">
        <v>11011</v>
      </c>
      <c r="T4633" s="7">
        <f t="shared" si="74"/>
        <v>2</v>
      </c>
    </row>
    <row r="4634" spans="1:20" x14ac:dyDescent="0.25">
      <c r="A4634" s="4" t="s">
        <v>2726</v>
      </c>
      <c r="B4634" s="4">
        <v>721</v>
      </c>
      <c r="C4634" s="4" t="s">
        <v>11012</v>
      </c>
      <c r="D4634" s="4" t="s">
        <v>1382</v>
      </c>
      <c r="E4634" s="4">
        <v>3</v>
      </c>
      <c r="F4634" s="4">
        <v>2</v>
      </c>
      <c r="G4634" s="4">
        <v>0</v>
      </c>
      <c r="H4634" s="4">
        <v>0</v>
      </c>
      <c r="I4634" s="4">
        <v>2</v>
      </c>
      <c r="J4634" s="4">
        <v>2</v>
      </c>
      <c r="K4634" s="4">
        <v>0</v>
      </c>
      <c r="L4634" s="4">
        <v>0</v>
      </c>
      <c r="M4634" s="4">
        <v>2</v>
      </c>
      <c r="N4634" s="4">
        <v>2</v>
      </c>
      <c r="O4634" s="4">
        <v>0</v>
      </c>
      <c r="P4634" s="4">
        <v>0</v>
      </c>
      <c r="Q4634" s="4" t="s">
        <v>3501</v>
      </c>
      <c r="R4634" s="4" t="s">
        <v>1382</v>
      </c>
      <c r="S4634" s="12" t="s">
        <v>1382</v>
      </c>
      <c r="T4634" s="7">
        <f t="shared" si="74"/>
        <v>13</v>
      </c>
    </row>
    <row r="4635" spans="1:20" x14ac:dyDescent="0.25">
      <c r="A4635" s="4" t="s">
        <v>2726</v>
      </c>
      <c r="B4635" s="4">
        <v>724</v>
      </c>
      <c r="C4635" s="4" t="s">
        <v>11013</v>
      </c>
      <c r="D4635" s="4" t="s">
        <v>1382</v>
      </c>
      <c r="E4635" s="4">
        <v>1</v>
      </c>
      <c r="F4635" s="4">
        <v>1</v>
      </c>
      <c r="G4635" s="4">
        <v>0</v>
      </c>
      <c r="H4635" s="4">
        <v>0</v>
      </c>
      <c r="I4635" s="4">
        <v>1</v>
      </c>
      <c r="J4635" s="4">
        <v>1</v>
      </c>
      <c r="K4635" s="4">
        <v>0</v>
      </c>
      <c r="L4635" s="4">
        <v>0</v>
      </c>
      <c r="M4635" s="4">
        <v>1</v>
      </c>
      <c r="N4635" s="4">
        <v>1</v>
      </c>
      <c r="O4635" s="4">
        <v>0</v>
      </c>
      <c r="P4635" s="4">
        <v>0</v>
      </c>
      <c r="Q4635" s="4" t="s">
        <v>3501</v>
      </c>
      <c r="R4635" s="4" t="s">
        <v>11014</v>
      </c>
      <c r="S4635" s="12" t="s">
        <v>11015</v>
      </c>
      <c r="T4635" s="7">
        <f t="shared" si="74"/>
        <v>6</v>
      </c>
    </row>
    <row r="4636" spans="1:20" x14ac:dyDescent="0.25">
      <c r="A4636" s="4" t="s">
        <v>2726</v>
      </c>
      <c r="B4636" s="4">
        <v>725</v>
      </c>
      <c r="C4636" s="4" t="s">
        <v>11016</v>
      </c>
      <c r="D4636" s="4" t="s">
        <v>1382</v>
      </c>
      <c r="E4636" s="4">
        <v>1</v>
      </c>
      <c r="F4636" s="4">
        <v>1</v>
      </c>
      <c r="G4636" s="4">
        <v>0</v>
      </c>
      <c r="H4636" s="4">
        <v>0</v>
      </c>
      <c r="I4636" s="4">
        <v>1</v>
      </c>
      <c r="J4636" s="4">
        <v>1</v>
      </c>
      <c r="K4636" s="4">
        <v>0</v>
      </c>
      <c r="L4636" s="4">
        <v>0</v>
      </c>
      <c r="M4636" s="4">
        <v>1</v>
      </c>
      <c r="N4636" s="4">
        <v>1</v>
      </c>
      <c r="O4636" s="4">
        <v>0</v>
      </c>
      <c r="P4636" s="4">
        <v>0</v>
      </c>
      <c r="Q4636" s="4" t="s">
        <v>3501</v>
      </c>
      <c r="R4636" s="4" t="s">
        <v>1382</v>
      </c>
      <c r="S4636" s="12" t="s">
        <v>1382</v>
      </c>
      <c r="T4636" s="7">
        <f t="shared" si="74"/>
        <v>6</v>
      </c>
    </row>
    <row r="4637" spans="1:20" x14ac:dyDescent="0.25">
      <c r="A4637" s="4" t="s">
        <v>2726</v>
      </c>
      <c r="B4637" s="4">
        <v>727</v>
      </c>
      <c r="C4637" s="4" t="s">
        <v>11017</v>
      </c>
      <c r="D4637" s="4" t="s">
        <v>1382</v>
      </c>
      <c r="E4637" s="4">
        <v>2</v>
      </c>
      <c r="F4637" s="4">
        <v>0</v>
      </c>
      <c r="G4637" s="4">
        <v>0</v>
      </c>
      <c r="H4637" s="4">
        <v>0</v>
      </c>
      <c r="I4637" s="4">
        <v>1</v>
      </c>
      <c r="J4637" s="4">
        <v>1</v>
      </c>
      <c r="K4637" s="4">
        <v>0</v>
      </c>
      <c r="L4637" s="4">
        <v>0</v>
      </c>
      <c r="M4637" s="4">
        <v>2</v>
      </c>
      <c r="N4637" s="4">
        <v>1</v>
      </c>
      <c r="O4637" s="4">
        <v>0</v>
      </c>
      <c r="P4637" s="4">
        <v>0</v>
      </c>
      <c r="Q4637" s="4" t="s">
        <v>3501</v>
      </c>
      <c r="R4637" s="4" t="s">
        <v>11018</v>
      </c>
      <c r="S4637" s="12" t="s">
        <v>11019</v>
      </c>
      <c r="T4637" s="7">
        <f t="shared" si="74"/>
        <v>7</v>
      </c>
    </row>
    <row r="4638" spans="1:20" x14ac:dyDescent="0.25">
      <c r="A4638" s="4" t="s">
        <v>2726</v>
      </c>
      <c r="B4638" s="4">
        <v>730</v>
      </c>
      <c r="C4638" s="4" t="s">
        <v>11020</v>
      </c>
      <c r="D4638" s="4" t="s">
        <v>1382</v>
      </c>
      <c r="E4638" s="4">
        <v>0</v>
      </c>
      <c r="F4638" s="4">
        <v>2</v>
      </c>
      <c r="G4638" s="4">
        <v>0</v>
      </c>
      <c r="H4638" s="4">
        <v>0</v>
      </c>
      <c r="I4638" s="4">
        <v>1</v>
      </c>
      <c r="J4638" s="4">
        <v>1</v>
      </c>
      <c r="K4638" s="4">
        <v>0</v>
      </c>
      <c r="L4638" s="4">
        <v>0</v>
      </c>
      <c r="M4638" s="4">
        <v>1</v>
      </c>
      <c r="N4638" s="4">
        <v>1</v>
      </c>
      <c r="O4638" s="4">
        <v>0</v>
      </c>
      <c r="P4638" s="4">
        <v>0</v>
      </c>
      <c r="Q4638" s="4" t="s">
        <v>3501</v>
      </c>
      <c r="R4638" s="4" t="s">
        <v>11021</v>
      </c>
      <c r="S4638" s="12" t="s">
        <v>11022</v>
      </c>
      <c r="T4638" s="7">
        <f t="shared" si="74"/>
        <v>6</v>
      </c>
    </row>
    <row r="4639" spans="1:20" x14ac:dyDescent="0.25">
      <c r="A4639" s="4" t="s">
        <v>2726</v>
      </c>
      <c r="B4639" s="4">
        <v>731</v>
      </c>
      <c r="C4639" s="4" t="s">
        <v>11023</v>
      </c>
      <c r="D4639" s="4" t="s">
        <v>1382</v>
      </c>
      <c r="E4639" s="4">
        <v>1</v>
      </c>
      <c r="F4639" s="4">
        <v>1</v>
      </c>
      <c r="G4639" s="4">
        <v>0</v>
      </c>
      <c r="H4639" s="4">
        <v>0</v>
      </c>
      <c r="I4639" s="4">
        <v>1</v>
      </c>
      <c r="J4639" s="4">
        <v>1</v>
      </c>
      <c r="K4639" s="4">
        <v>0</v>
      </c>
      <c r="L4639" s="4">
        <v>0</v>
      </c>
      <c r="M4639" s="4">
        <v>2</v>
      </c>
      <c r="N4639" s="4">
        <v>1</v>
      </c>
      <c r="O4639" s="4">
        <v>0</v>
      </c>
      <c r="P4639" s="4">
        <v>0</v>
      </c>
      <c r="Q4639" s="4" t="s">
        <v>3501</v>
      </c>
      <c r="R4639" s="4" t="s">
        <v>11024</v>
      </c>
      <c r="S4639" s="12" t="s">
        <v>11025</v>
      </c>
      <c r="T4639" s="7">
        <f t="shared" si="74"/>
        <v>7</v>
      </c>
    </row>
    <row r="4640" spans="1:20" x14ac:dyDescent="0.25">
      <c r="A4640" s="4" t="s">
        <v>2726</v>
      </c>
      <c r="B4640" s="4">
        <v>735</v>
      </c>
      <c r="C4640" s="4" t="s">
        <v>11026</v>
      </c>
      <c r="D4640" s="4" t="s">
        <v>1382</v>
      </c>
      <c r="E4640" s="4">
        <v>2</v>
      </c>
      <c r="F4640" s="4">
        <v>0</v>
      </c>
      <c r="G4640" s="4">
        <v>0</v>
      </c>
      <c r="H4640" s="4">
        <v>0</v>
      </c>
      <c r="I4640" s="4">
        <v>2</v>
      </c>
      <c r="J4640" s="4">
        <v>0</v>
      </c>
      <c r="K4640" s="4">
        <v>0</v>
      </c>
      <c r="L4640" s="4">
        <v>0</v>
      </c>
      <c r="M4640" s="4">
        <v>2</v>
      </c>
      <c r="N4640" s="4">
        <v>0</v>
      </c>
      <c r="O4640" s="4">
        <v>0</v>
      </c>
      <c r="P4640" s="4">
        <v>0</v>
      </c>
      <c r="Q4640" s="4" t="s">
        <v>3501</v>
      </c>
      <c r="R4640" s="4" t="s">
        <v>1382</v>
      </c>
      <c r="S4640" s="12" t="s">
        <v>1382</v>
      </c>
      <c r="T4640" s="7">
        <f t="shared" si="74"/>
        <v>6</v>
      </c>
    </row>
    <row r="4641" spans="1:20" x14ac:dyDescent="0.25">
      <c r="A4641" s="4" t="s">
        <v>2726</v>
      </c>
      <c r="B4641" s="4">
        <v>736</v>
      </c>
      <c r="C4641" s="4" t="s">
        <v>11027</v>
      </c>
      <c r="D4641" s="4" t="s">
        <v>1382</v>
      </c>
      <c r="E4641" s="4">
        <v>8</v>
      </c>
      <c r="F4641" s="4">
        <v>0</v>
      </c>
      <c r="G4641" s="4">
        <v>0</v>
      </c>
      <c r="H4641" s="4">
        <v>0</v>
      </c>
      <c r="I4641" s="4">
        <v>6</v>
      </c>
      <c r="J4641" s="4">
        <v>0</v>
      </c>
      <c r="K4641" s="4">
        <v>0</v>
      </c>
      <c r="L4641" s="4">
        <v>0</v>
      </c>
      <c r="M4641" s="4">
        <v>8</v>
      </c>
      <c r="N4641" s="4">
        <v>0</v>
      </c>
      <c r="O4641" s="4">
        <v>0</v>
      </c>
      <c r="P4641" s="4">
        <v>0</v>
      </c>
      <c r="Q4641" s="4" t="s">
        <v>3501</v>
      </c>
      <c r="R4641" s="4" t="s">
        <v>1382</v>
      </c>
      <c r="S4641" s="12" t="s">
        <v>1382</v>
      </c>
      <c r="T4641" s="7">
        <f t="shared" si="74"/>
        <v>22</v>
      </c>
    </row>
    <row r="4642" spans="1:20" x14ac:dyDescent="0.25">
      <c r="A4642" s="4" t="s">
        <v>2726</v>
      </c>
      <c r="B4642" s="4">
        <v>737</v>
      </c>
      <c r="C4642" s="4" t="s">
        <v>11028</v>
      </c>
      <c r="D4642" s="4" t="s">
        <v>1382</v>
      </c>
      <c r="E4642" s="4">
        <v>0</v>
      </c>
      <c r="F4642" s="4">
        <v>2</v>
      </c>
      <c r="G4642" s="4">
        <v>0</v>
      </c>
      <c r="H4642" s="4">
        <v>0</v>
      </c>
      <c r="I4642" s="4">
        <v>0</v>
      </c>
      <c r="J4642" s="4">
        <v>2</v>
      </c>
      <c r="K4642" s="4">
        <v>0</v>
      </c>
      <c r="L4642" s="4">
        <v>0</v>
      </c>
      <c r="M4642" s="4">
        <v>0</v>
      </c>
      <c r="N4642" s="4">
        <v>2</v>
      </c>
      <c r="O4642" s="4">
        <v>0</v>
      </c>
      <c r="P4642" s="4">
        <v>0</v>
      </c>
      <c r="Q4642" s="4" t="s">
        <v>3501</v>
      </c>
      <c r="R4642" s="4" t="s">
        <v>1382</v>
      </c>
      <c r="S4642" s="12" t="s">
        <v>1382</v>
      </c>
      <c r="T4642" s="7">
        <f t="shared" si="74"/>
        <v>6</v>
      </c>
    </row>
    <row r="4643" spans="1:20" x14ac:dyDescent="0.25">
      <c r="A4643" s="4" t="s">
        <v>2726</v>
      </c>
      <c r="B4643" s="4">
        <v>738</v>
      </c>
      <c r="C4643" s="4" t="s">
        <v>11029</v>
      </c>
      <c r="D4643" s="4" t="s">
        <v>1382</v>
      </c>
      <c r="E4643" s="4">
        <v>0</v>
      </c>
      <c r="F4643" s="4">
        <v>8</v>
      </c>
      <c r="G4643" s="4">
        <v>0</v>
      </c>
      <c r="H4643" s="4">
        <v>0</v>
      </c>
      <c r="I4643" s="4">
        <v>0</v>
      </c>
      <c r="J4643" s="4">
        <v>6</v>
      </c>
      <c r="K4643" s="4">
        <v>0</v>
      </c>
      <c r="L4643" s="4">
        <v>0</v>
      </c>
      <c r="M4643" s="4">
        <v>0</v>
      </c>
      <c r="N4643" s="4">
        <v>8</v>
      </c>
      <c r="O4643" s="4">
        <v>0</v>
      </c>
      <c r="P4643" s="4">
        <v>0</v>
      </c>
      <c r="Q4643" s="4" t="s">
        <v>3501</v>
      </c>
      <c r="R4643" s="4" t="s">
        <v>11030</v>
      </c>
      <c r="S4643" s="12" t="s">
        <v>11031</v>
      </c>
      <c r="T4643" s="7">
        <f t="shared" si="74"/>
        <v>22</v>
      </c>
    </row>
    <row r="4644" spans="1:20" x14ac:dyDescent="0.25">
      <c r="A4644" s="4" t="s">
        <v>2726</v>
      </c>
      <c r="B4644" s="4">
        <v>740</v>
      </c>
      <c r="C4644" s="4" t="s">
        <v>11032</v>
      </c>
      <c r="D4644" s="4" t="s">
        <v>1382</v>
      </c>
      <c r="E4644" s="4">
        <v>1</v>
      </c>
      <c r="F4644" s="4">
        <v>1</v>
      </c>
      <c r="G4644" s="4">
        <v>0</v>
      </c>
      <c r="H4644" s="4">
        <v>0</v>
      </c>
      <c r="I4644" s="4">
        <v>1</v>
      </c>
      <c r="J4644" s="4">
        <v>1</v>
      </c>
      <c r="K4644" s="4">
        <v>0</v>
      </c>
      <c r="L4644" s="4">
        <v>0</v>
      </c>
      <c r="M4644" s="4">
        <v>1</v>
      </c>
      <c r="N4644" s="4">
        <v>1</v>
      </c>
      <c r="O4644" s="4">
        <v>0</v>
      </c>
      <c r="P4644" s="4">
        <v>0</v>
      </c>
      <c r="Q4644" s="4" t="s">
        <v>3501</v>
      </c>
      <c r="R4644" s="4" t="s">
        <v>11033</v>
      </c>
      <c r="S4644" s="12" t="s">
        <v>11034</v>
      </c>
      <c r="T4644" s="7">
        <f t="shared" si="74"/>
        <v>6</v>
      </c>
    </row>
    <row r="4645" spans="1:20" x14ac:dyDescent="0.25">
      <c r="A4645" s="4" t="s">
        <v>2726</v>
      </c>
      <c r="B4645" s="4">
        <v>741</v>
      </c>
      <c r="C4645" s="4" t="s">
        <v>11035</v>
      </c>
      <c r="D4645" s="4" t="s">
        <v>1382</v>
      </c>
      <c r="E4645" s="4">
        <v>1</v>
      </c>
      <c r="F4645" s="4">
        <v>1</v>
      </c>
      <c r="G4645" s="4">
        <v>0</v>
      </c>
      <c r="H4645" s="4">
        <v>0</v>
      </c>
      <c r="I4645" s="4">
        <v>1</v>
      </c>
      <c r="J4645" s="4">
        <v>1</v>
      </c>
      <c r="K4645" s="4">
        <v>0</v>
      </c>
      <c r="L4645" s="4">
        <v>0</v>
      </c>
      <c r="M4645" s="4">
        <v>1</v>
      </c>
      <c r="N4645" s="4">
        <v>1</v>
      </c>
      <c r="O4645" s="4">
        <v>0</v>
      </c>
      <c r="P4645" s="4">
        <v>0</v>
      </c>
      <c r="Q4645" s="4" t="s">
        <v>3501</v>
      </c>
      <c r="R4645" s="4" t="s">
        <v>1382</v>
      </c>
      <c r="S4645" s="12" t="s">
        <v>1382</v>
      </c>
      <c r="T4645" s="7">
        <f t="shared" si="74"/>
        <v>6</v>
      </c>
    </row>
    <row r="4646" spans="1:20" x14ac:dyDescent="0.25">
      <c r="A4646" s="4" t="s">
        <v>2726</v>
      </c>
      <c r="B4646" s="4">
        <v>742</v>
      </c>
      <c r="C4646" s="4" t="s">
        <v>11036</v>
      </c>
      <c r="D4646" s="4" t="s">
        <v>1382</v>
      </c>
      <c r="E4646" s="4">
        <v>1</v>
      </c>
      <c r="F4646" s="4">
        <v>1</v>
      </c>
      <c r="G4646" s="4">
        <v>0</v>
      </c>
      <c r="H4646" s="4">
        <v>0</v>
      </c>
      <c r="I4646" s="4">
        <v>2</v>
      </c>
      <c r="J4646" s="4">
        <v>1</v>
      </c>
      <c r="K4646" s="4">
        <v>0</v>
      </c>
      <c r="L4646" s="4">
        <v>0</v>
      </c>
      <c r="M4646" s="4">
        <v>0</v>
      </c>
      <c r="N4646" s="4">
        <v>2</v>
      </c>
      <c r="O4646" s="4">
        <v>0</v>
      </c>
      <c r="P4646" s="4">
        <v>0</v>
      </c>
      <c r="Q4646" s="4" t="s">
        <v>3501</v>
      </c>
      <c r="R4646" s="4" t="s">
        <v>1382</v>
      </c>
      <c r="S4646" s="12" t="s">
        <v>1382</v>
      </c>
      <c r="T4646" s="7">
        <f t="shared" si="74"/>
        <v>7</v>
      </c>
    </row>
    <row r="4647" spans="1:20" x14ac:dyDescent="0.25">
      <c r="A4647" s="4" t="s">
        <v>2726</v>
      </c>
      <c r="B4647" s="4">
        <v>746</v>
      </c>
      <c r="C4647" s="4" t="s">
        <v>7020</v>
      </c>
      <c r="D4647" s="4" t="s">
        <v>1382</v>
      </c>
      <c r="E4647" s="4">
        <v>0</v>
      </c>
      <c r="F4647" s="4">
        <v>3</v>
      </c>
      <c r="G4647" s="4">
        <v>0</v>
      </c>
      <c r="H4647" s="4">
        <v>0</v>
      </c>
      <c r="I4647" s="4">
        <v>0</v>
      </c>
      <c r="J4647" s="4">
        <v>5</v>
      </c>
      <c r="K4647" s="4">
        <v>0</v>
      </c>
      <c r="L4647" s="4">
        <v>0</v>
      </c>
      <c r="M4647" s="4">
        <v>0</v>
      </c>
      <c r="N4647" s="4">
        <v>5</v>
      </c>
      <c r="O4647" s="4">
        <v>0</v>
      </c>
      <c r="P4647" s="4">
        <v>0</v>
      </c>
      <c r="Q4647" s="4" t="s">
        <v>3501</v>
      </c>
      <c r="R4647" s="4" t="s">
        <v>1382</v>
      </c>
      <c r="S4647" s="12" t="s">
        <v>1382</v>
      </c>
      <c r="T4647" s="7">
        <f t="shared" si="74"/>
        <v>13</v>
      </c>
    </row>
    <row r="4648" spans="1:20" x14ac:dyDescent="0.25">
      <c r="A4648" s="4" t="s">
        <v>2726</v>
      </c>
      <c r="B4648" s="4">
        <v>747</v>
      </c>
      <c r="C4648" s="4" t="s">
        <v>11037</v>
      </c>
      <c r="D4648" s="4" t="s">
        <v>1382</v>
      </c>
      <c r="E4648" s="4">
        <v>0</v>
      </c>
      <c r="F4648" s="4">
        <v>1</v>
      </c>
      <c r="G4648" s="4">
        <v>0</v>
      </c>
      <c r="H4648" s="4">
        <v>0</v>
      </c>
      <c r="I4648" s="4">
        <v>0</v>
      </c>
      <c r="J4648" s="4">
        <v>4</v>
      </c>
      <c r="K4648" s="4">
        <v>0</v>
      </c>
      <c r="L4648" s="4">
        <v>0</v>
      </c>
      <c r="M4648" s="4">
        <v>0</v>
      </c>
      <c r="N4648" s="4">
        <v>4</v>
      </c>
      <c r="O4648" s="4">
        <v>0</v>
      </c>
      <c r="P4648" s="4">
        <v>0</v>
      </c>
      <c r="Q4648" s="4" t="s">
        <v>3501</v>
      </c>
      <c r="R4648" s="4" t="s">
        <v>11038</v>
      </c>
      <c r="S4648" s="12" t="s">
        <v>11039</v>
      </c>
      <c r="T4648" s="7">
        <f t="shared" si="74"/>
        <v>9</v>
      </c>
    </row>
    <row r="4649" spans="1:20" x14ac:dyDescent="0.25">
      <c r="A4649" s="4" t="s">
        <v>2726</v>
      </c>
      <c r="B4649" s="4">
        <v>748</v>
      </c>
      <c r="C4649" s="4" t="s">
        <v>11040</v>
      </c>
      <c r="D4649" s="4" t="s">
        <v>1382</v>
      </c>
      <c r="E4649" s="4">
        <v>0</v>
      </c>
      <c r="F4649" s="4">
        <v>0</v>
      </c>
      <c r="G4649" s="4">
        <v>1</v>
      </c>
      <c r="H4649" s="4">
        <v>0</v>
      </c>
      <c r="I4649" s="4">
        <v>0</v>
      </c>
      <c r="J4649" s="4">
        <v>0</v>
      </c>
      <c r="K4649" s="4">
        <v>0</v>
      </c>
      <c r="L4649" s="4">
        <v>0</v>
      </c>
      <c r="M4649" s="4">
        <v>0</v>
      </c>
      <c r="N4649" s="4">
        <v>0</v>
      </c>
      <c r="O4649" s="4">
        <v>0</v>
      </c>
      <c r="P4649" s="4">
        <v>0</v>
      </c>
      <c r="Q4649" s="4" t="s">
        <v>3501</v>
      </c>
      <c r="R4649" s="4" t="s">
        <v>11041</v>
      </c>
      <c r="S4649" s="12" t="s">
        <v>11042</v>
      </c>
      <c r="T4649" s="7">
        <f t="shared" si="74"/>
        <v>1</v>
      </c>
    </row>
    <row r="4650" spans="1:20" x14ac:dyDescent="0.25">
      <c r="A4650" s="4" t="s">
        <v>2726</v>
      </c>
      <c r="B4650" s="4">
        <v>749</v>
      </c>
      <c r="C4650" s="4" t="s">
        <v>11043</v>
      </c>
      <c r="D4650" s="4" t="s">
        <v>1382</v>
      </c>
      <c r="E4650" s="4">
        <v>0</v>
      </c>
      <c r="F4650" s="4">
        <v>0</v>
      </c>
      <c r="G4650" s="4">
        <v>1</v>
      </c>
      <c r="H4650" s="4">
        <v>0</v>
      </c>
      <c r="I4650" s="4">
        <v>0</v>
      </c>
      <c r="J4650" s="4">
        <v>0</v>
      </c>
      <c r="K4650" s="4">
        <v>0</v>
      </c>
      <c r="L4650" s="4">
        <v>0</v>
      </c>
      <c r="M4650" s="4">
        <v>0</v>
      </c>
      <c r="N4650" s="4">
        <v>0</v>
      </c>
      <c r="O4650" s="4">
        <v>0</v>
      </c>
      <c r="P4650" s="4">
        <v>0</v>
      </c>
      <c r="Q4650" s="4" t="s">
        <v>3501</v>
      </c>
      <c r="R4650" s="4" t="s">
        <v>11044</v>
      </c>
      <c r="S4650" s="12" t="s">
        <v>11045</v>
      </c>
      <c r="T4650" s="7">
        <f t="shared" si="74"/>
        <v>1</v>
      </c>
    </row>
    <row r="4651" spans="1:20" x14ac:dyDescent="0.25">
      <c r="A4651" s="4" t="s">
        <v>2726</v>
      </c>
      <c r="B4651" s="4">
        <v>750</v>
      </c>
      <c r="C4651" s="4" t="s">
        <v>11046</v>
      </c>
      <c r="D4651" s="4" t="s">
        <v>1382</v>
      </c>
      <c r="E4651" s="4">
        <v>1</v>
      </c>
      <c r="F4651" s="4">
        <v>1</v>
      </c>
      <c r="G4651" s="4">
        <v>0</v>
      </c>
      <c r="H4651" s="4">
        <v>0</v>
      </c>
      <c r="I4651" s="4">
        <v>1</v>
      </c>
      <c r="J4651" s="4">
        <v>1</v>
      </c>
      <c r="K4651" s="4">
        <v>0</v>
      </c>
      <c r="L4651" s="4">
        <v>0</v>
      </c>
      <c r="M4651" s="4">
        <v>2</v>
      </c>
      <c r="N4651" s="4">
        <v>1</v>
      </c>
      <c r="O4651" s="4">
        <v>0</v>
      </c>
      <c r="P4651" s="4">
        <v>0</v>
      </c>
      <c r="Q4651" s="4" t="s">
        <v>3501</v>
      </c>
      <c r="R4651" s="4" t="s">
        <v>11047</v>
      </c>
      <c r="S4651" s="12" t="s">
        <v>11048</v>
      </c>
      <c r="T4651" s="7">
        <f t="shared" si="74"/>
        <v>7</v>
      </c>
    </row>
    <row r="4652" spans="1:20" x14ac:dyDescent="0.25">
      <c r="A4652" s="4" t="s">
        <v>2726</v>
      </c>
      <c r="B4652" s="4">
        <v>752</v>
      </c>
      <c r="C4652" s="4" t="s">
        <v>11049</v>
      </c>
      <c r="D4652" s="4" t="s">
        <v>1382</v>
      </c>
      <c r="E4652" s="4">
        <v>0</v>
      </c>
      <c r="F4652" s="4">
        <v>0</v>
      </c>
      <c r="G4652" s="4">
        <v>0</v>
      </c>
      <c r="H4652" s="4">
        <v>0</v>
      </c>
      <c r="I4652" s="4">
        <v>0</v>
      </c>
      <c r="J4652" s="4">
        <v>1</v>
      </c>
      <c r="K4652" s="4">
        <v>0</v>
      </c>
      <c r="L4652" s="4">
        <v>0</v>
      </c>
      <c r="M4652" s="4">
        <v>0</v>
      </c>
      <c r="N4652" s="4">
        <v>1</v>
      </c>
      <c r="O4652" s="4">
        <v>0</v>
      </c>
      <c r="P4652" s="4">
        <v>0</v>
      </c>
      <c r="Q4652" s="4" t="s">
        <v>3501</v>
      </c>
      <c r="R4652" s="4" t="s">
        <v>11050</v>
      </c>
      <c r="S4652" s="12" t="s">
        <v>11051</v>
      </c>
      <c r="T4652" s="7">
        <f t="shared" si="74"/>
        <v>2</v>
      </c>
    </row>
    <row r="4653" spans="1:20" x14ac:dyDescent="0.25">
      <c r="A4653" s="4" t="s">
        <v>2726</v>
      </c>
      <c r="B4653" s="4">
        <v>753</v>
      </c>
      <c r="C4653" s="4" t="s">
        <v>11052</v>
      </c>
      <c r="D4653" s="4" t="s">
        <v>1382</v>
      </c>
      <c r="E4653" s="4">
        <v>0</v>
      </c>
      <c r="F4653" s="4">
        <v>1</v>
      </c>
      <c r="G4653" s="4">
        <v>0</v>
      </c>
      <c r="H4653" s="4">
        <v>0</v>
      </c>
      <c r="I4653" s="4">
        <v>0</v>
      </c>
      <c r="J4653" s="4">
        <v>0</v>
      </c>
      <c r="K4653" s="4">
        <v>0</v>
      </c>
      <c r="L4653" s="4">
        <v>0</v>
      </c>
      <c r="M4653" s="4">
        <v>0</v>
      </c>
      <c r="N4653" s="4">
        <v>0</v>
      </c>
      <c r="O4653" s="4">
        <v>0</v>
      </c>
      <c r="P4653" s="4">
        <v>0</v>
      </c>
      <c r="Q4653" s="4" t="s">
        <v>3501</v>
      </c>
      <c r="R4653" s="4" t="s">
        <v>11053</v>
      </c>
      <c r="S4653" s="12" t="s">
        <v>11054</v>
      </c>
      <c r="T4653" s="7">
        <f t="shared" si="74"/>
        <v>1</v>
      </c>
    </row>
    <row r="4654" spans="1:20" x14ac:dyDescent="0.25">
      <c r="A4654" s="4" t="s">
        <v>2726</v>
      </c>
      <c r="B4654" s="4">
        <v>754</v>
      </c>
      <c r="C4654" s="4" t="s">
        <v>11055</v>
      </c>
      <c r="D4654" s="4" t="s">
        <v>1382</v>
      </c>
      <c r="E4654" s="4">
        <v>0</v>
      </c>
      <c r="F4654" s="4">
        <v>0</v>
      </c>
      <c r="G4654" s="4">
        <v>0</v>
      </c>
      <c r="H4654" s="4">
        <v>0</v>
      </c>
      <c r="I4654" s="4">
        <v>0</v>
      </c>
      <c r="J4654" s="4">
        <v>0</v>
      </c>
      <c r="K4654" s="4">
        <v>0</v>
      </c>
      <c r="L4654" s="4">
        <v>0</v>
      </c>
      <c r="M4654" s="4">
        <v>1</v>
      </c>
      <c r="N4654" s="4">
        <v>0</v>
      </c>
      <c r="O4654" s="4">
        <v>0</v>
      </c>
      <c r="P4654" s="4">
        <v>0</v>
      </c>
      <c r="Q4654" s="4" t="s">
        <v>3501</v>
      </c>
      <c r="R4654" s="4" t="s">
        <v>11056</v>
      </c>
      <c r="S4654" s="12" t="s">
        <v>11057</v>
      </c>
      <c r="T4654" s="7">
        <f t="shared" si="74"/>
        <v>1</v>
      </c>
    </row>
    <row r="4655" spans="1:20" x14ac:dyDescent="0.25">
      <c r="A4655" s="4" t="s">
        <v>2726</v>
      </c>
      <c r="B4655" s="4">
        <v>755</v>
      </c>
      <c r="C4655" s="4" t="s">
        <v>11058</v>
      </c>
      <c r="D4655" s="4" t="s">
        <v>1382</v>
      </c>
      <c r="E4655" s="4">
        <v>0</v>
      </c>
      <c r="F4655" s="4">
        <v>0</v>
      </c>
      <c r="G4655" s="4">
        <v>0</v>
      </c>
      <c r="H4655" s="4">
        <v>0</v>
      </c>
      <c r="I4655" s="4">
        <v>1</v>
      </c>
      <c r="J4655" s="4">
        <v>0</v>
      </c>
      <c r="K4655" s="4">
        <v>0</v>
      </c>
      <c r="L4655" s="4">
        <v>0</v>
      </c>
      <c r="M4655" s="4">
        <v>1</v>
      </c>
      <c r="N4655" s="4">
        <v>0</v>
      </c>
      <c r="O4655" s="4">
        <v>0</v>
      </c>
      <c r="P4655" s="4">
        <v>0</v>
      </c>
      <c r="Q4655" s="4" t="s">
        <v>3501</v>
      </c>
      <c r="R4655" s="4" t="s">
        <v>1382</v>
      </c>
      <c r="S4655" s="12" t="s">
        <v>1382</v>
      </c>
      <c r="T4655" s="7">
        <f t="shared" si="74"/>
        <v>2</v>
      </c>
    </row>
    <row r="4656" spans="1:20" x14ac:dyDescent="0.25">
      <c r="A4656" s="4" t="s">
        <v>2726</v>
      </c>
      <c r="B4656" s="4">
        <v>760</v>
      </c>
      <c r="C4656" s="4" t="s">
        <v>11059</v>
      </c>
      <c r="D4656" s="4" t="s">
        <v>1382</v>
      </c>
      <c r="E4656" s="4">
        <v>3</v>
      </c>
      <c r="F4656" s="4">
        <v>0</v>
      </c>
      <c r="G4656" s="4">
        <v>0</v>
      </c>
      <c r="H4656" s="4">
        <v>0</v>
      </c>
      <c r="I4656" s="4">
        <v>4</v>
      </c>
      <c r="J4656" s="4">
        <v>0</v>
      </c>
      <c r="K4656" s="4">
        <v>0</v>
      </c>
      <c r="L4656" s="4">
        <v>0</v>
      </c>
      <c r="M4656" s="4">
        <v>4</v>
      </c>
      <c r="N4656" s="4">
        <v>0</v>
      </c>
      <c r="O4656" s="4">
        <v>0</v>
      </c>
      <c r="P4656" s="4">
        <v>0</v>
      </c>
      <c r="Q4656" s="4" t="s">
        <v>3501</v>
      </c>
      <c r="R4656" s="4" t="s">
        <v>11060</v>
      </c>
      <c r="S4656" s="12" t="s">
        <v>11061</v>
      </c>
      <c r="T4656" s="7">
        <f t="shared" ref="T4656:T4720" si="75">SUM(E4656:P4656)</f>
        <v>11</v>
      </c>
    </row>
    <row r="4657" spans="1:20" x14ac:dyDescent="0.25">
      <c r="A4657" s="4" t="s">
        <v>2726</v>
      </c>
      <c r="B4657" s="4">
        <v>762</v>
      </c>
      <c r="C4657" s="4" t="s">
        <v>11062</v>
      </c>
      <c r="D4657" s="4" t="s">
        <v>1382</v>
      </c>
      <c r="E4657" s="4">
        <v>0</v>
      </c>
      <c r="F4657" s="4">
        <v>1</v>
      </c>
      <c r="G4657" s="4">
        <v>0</v>
      </c>
      <c r="H4657" s="4">
        <v>0</v>
      </c>
      <c r="I4657" s="4">
        <v>0</v>
      </c>
      <c r="J4657" s="4">
        <v>1</v>
      </c>
      <c r="K4657" s="4">
        <v>0</v>
      </c>
      <c r="L4657" s="4">
        <v>0</v>
      </c>
      <c r="M4657" s="4">
        <v>0</v>
      </c>
      <c r="N4657" s="4">
        <v>1</v>
      </c>
      <c r="O4657" s="4">
        <v>0</v>
      </c>
      <c r="P4657" s="4">
        <v>0</v>
      </c>
      <c r="Q4657" s="4" t="s">
        <v>3501</v>
      </c>
      <c r="R4657" s="4" t="s">
        <v>11063</v>
      </c>
      <c r="S4657" s="12" t="s">
        <v>11064</v>
      </c>
      <c r="T4657" s="7">
        <f t="shared" si="75"/>
        <v>3</v>
      </c>
    </row>
    <row r="4658" spans="1:20" x14ac:dyDescent="0.25">
      <c r="A4658" s="4" t="s">
        <v>2726</v>
      </c>
      <c r="B4658" s="4">
        <v>763</v>
      </c>
      <c r="C4658" s="4" t="s">
        <v>11065</v>
      </c>
      <c r="D4658" s="4" t="s">
        <v>1382</v>
      </c>
      <c r="E4658" s="4">
        <v>1</v>
      </c>
      <c r="F4658" s="4">
        <v>0</v>
      </c>
      <c r="G4658" s="4">
        <v>0</v>
      </c>
      <c r="H4658" s="4">
        <v>0</v>
      </c>
      <c r="I4658" s="4">
        <v>1</v>
      </c>
      <c r="J4658" s="4">
        <v>0</v>
      </c>
      <c r="K4658" s="4">
        <v>0</v>
      </c>
      <c r="L4658" s="4">
        <v>0</v>
      </c>
      <c r="M4658" s="4">
        <v>0</v>
      </c>
      <c r="N4658" s="4">
        <v>1</v>
      </c>
      <c r="O4658" s="4">
        <v>0</v>
      </c>
      <c r="P4658" s="4">
        <v>0</v>
      </c>
      <c r="Q4658" s="4" t="s">
        <v>3501</v>
      </c>
      <c r="R4658" s="4" t="s">
        <v>1382</v>
      </c>
      <c r="S4658" s="12" t="s">
        <v>1382</v>
      </c>
      <c r="T4658" s="7">
        <f t="shared" si="75"/>
        <v>3</v>
      </c>
    </row>
    <row r="4659" spans="1:20" x14ac:dyDescent="0.25">
      <c r="A4659" s="4" t="s">
        <v>2726</v>
      </c>
      <c r="B4659" s="4">
        <v>766</v>
      </c>
      <c r="C4659" s="4" t="s">
        <v>11066</v>
      </c>
      <c r="D4659" s="4" t="s">
        <v>1382</v>
      </c>
      <c r="E4659" s="4">
        <v>4</v>
      </c>
      <c r="F4659" s="4">
        <v>0</v>
      </c>
      <c r="G4659" s="4">
        <v>0</v>
      </c>
      <c r="H4659" s="4">
        <v>0</v>
      </c>
      <c r="I4659" s="4">
        <v>4</v>
      </c>
      <c r="J4659" s="4">
        <v>0</v>
      </c>
      <c r="K4659" s="4">
        <v>0</v>
      </c>
      <c r="L4659" s="4">
        <v>0</v>
      </c>
      <c r="M4659" s="4">
        <v>3</v>
      </c>
      <c r="N4659" s="4">
        <v>0</v>
      </c>
      <c r="O4659" s="4">
        <v>0</v>
      </c>
      <c r="P4659" s="4">
        <v>0</v>
      </c>
      <c r="Q4659" s="4" t="s">
        <v>3501</v>
      </c>
      <c r="R4659" s="4" t="s">
        <v>1382</v>
      </c>
      <c r="S4659" s="12" t="s">
        <v>1382</v>
      </c>
      <c r="T4659" s="7">
        <f t="shared" si="75"/>
        <v>11</v>
      </c>
    </row>
    <row r="4660" spans="1:20" x14ac:dyDescent="0.25">
      <c r="A4660" s="4" t="s">
        <v>2726</v>
      </c>
      <c r="B4660" s="4">
        <v>767</v>
      </c>
      <c r="C4660" s="4" t="s">
        <v>11067</v>
      </c>
      <c r="D4660" s="4" t="s">
        <v>1382</v>
      </c>
      <c r="E4660" s="4">
        <v>1</v>
      </c>
      <c r="F4660" s="4">
        <v>1</v>
      </c>
      <c r="G4660" s="4">
        <v>0</v>
      </c>
      <c r="H4660" s="4">
        <v>0</v>
      </c>
      <c r="I4660" s="4">
        <v>0</v>
      </c>
      <c r="J4660" s="4">
        <v>0</v>
      </c>
      <c r="K4660" s="4">
        <v>0</v>
      </c>
      <c r="L4660" s="4">
        <v>0</v>
      </c>
      <c r="M4660" s="4">
        <v>1</v>
      </c>
      <c r="N4660" s="4">
        <v>0</v>
      </c>
      <c r="O4660" s="4">
        <v>0</v>
      </c>
      <c r="P4660" s="4">
        <v>0</v>
      </c>
      <c r="Q4660" s="4" t="s">
        <v>3501</v>
      </c>
      <c r="R4660" s="4" t="s">
        <v>11068</v>
      </c>
      <c r="S4660" s="12" t="s">
        <v>11069</v>
      </c>
      <c r="T4660" s="7">
        <f t="shared" si="75"/>
        <v>3</v>
      </c>
    </row>
    <row r="4661" spans="1:20" x14ac:dyDescent="0.25">
      <c r="A4661" s="4" t="s">
        <v>2726</v>
      </c>
      <c r="B4661" s="4">
        <v>772</v>
      </c>
      <c r="C4661" s="4" t="s">
        <v>11070</v>
      </c>
      <c r="D4661" s="4" t="s">
        <v>1382</v>
      </c>
      <c r="E4661" s="4">
        <v>0</v>
      </c>
      <c r="F4661" s="4">
        <v>0</v>
      </c>
      <c r="G4661" s="4">
        <v>0</v>
      </c>
      <c r="H4661" s="4">
        <v>0</v>
      </c>
      <c r="I4661" s="4">
        <v>0</v>
      </c>
      <c r="J4661" s="4">
        <v>1</v>
      </c>
      <c r="K4661" s="4">
        <v>0</v>
      </c>
      <c r="L4661" s="4">
        <v>0</v>
      </c>
      <c r="M4661" s="4">
        <v>0</v>
      </c>
      <c r="N4661" s="4">
        <v>0</v>
      </c>
      <c r="O4661" s="4">
        <v>0</v>
      </c>
      <c r="P4661" s="4">
        <v>0</v>
      </c>
      <c r="Q4661" s="4" t="s">
        <v>3501</v>
      </c>
      <c r="R4661" s="4" t="s">
        <v>11071</v>
      </c>
      <c r="S4661" s="12" t="s">
        <v>11072</v>
      </c>
      <c r="T4661" s="7">
        <f t="shared" si="75"/>
        <v>1</v>
      </c>
    </row>
    <row r="4662" spans="1:20" x14ac:dyDescent="0.25">
      <c r="A4662" s="4" t="s">
        <v>2726</v>
      </c>
      <c r="B4662" s="4">
        <v>779</v>
      </c>
      <c r="C4662" s="4" t="s">
        <v>11073</v>
      </c>
      <c r="D4662" s="4" t="s">
        <v>1382</v>
      </c>
      <c r="E4662" s="4">
        <v>1</v>
      </c>
      <c r="F4662" s="4">
        <v>0</v>
      </c>
      <c r="G4662" s="4">
        <v>0</v>
      </c>
      <c r="H4662" s="4">
        <v>0</v>
      </c>
      <c r="I4662" s="4">
        <v>1</v>
      </c>
      <c r="J4662" s="4">
        <v>0</v>
      </c>
      <c r="K4662" s="4">
        <v>0</v>
      </c>
      <c r="L4662" s="4">
        <v>0</v>
      </c>
      <c r="M4662" s="4">
        <v>0</v>
      </c>
      <c r="N4662" s="4">
        <v>0</v>
      </c>
      <c r="O4662" s="4">
        <v>0</v>
      </c>
      <c r="P4662" s="4">
        <v>0</v>
      </c>
      <c r="Q4662" s="4" t="s">
        <v>3501</v>
      </c>
      <c r="R4662" s="4" t="s">
        <v>11074</v>
      </c>
      <c r="S4662" s="12" t="s">
        <v>11075</v>
      </c>
      <c r="T4662" s="7">
        <f t="shared" si="75"/>
        <v>2</v>
      </c>
    </row>
    <row r="4663" spans="1:20" x14ac:dyDescent="0.25">
      <c r="A4663" s="4" t="s">
        <v>2726</v>
      </c>
      <c r="B4663" s="4">
        <v>783</v>
      </c>
      <c r="C4663" s="4" t="s">
        <v>11076</v>
      </c>
      <c r="D4663" s="4" t="s">
        <v>1382</v>
      </c>
      <c r="E4663" s="4">
        <v>0</v>
      </c>
      <c r="F4663" s="4">
        <v>0</v>
      </c>
      <c r="G4663" s="4">
        <v>0</v>
      </c>
      <c r="H4663" s="4">
        <v>0</v>
      </c>
      <c r="I4663" s="4">
        <v>0</v>
      </c>
      <c r="J4663" s="4">
        <v>0</v>
      </c>
      <c r="K4663" s="4">
        <v>0</v>
      </c>
      <c r="L4663" s="4">
        <v>0</v>
      </c>
      <c r="M4663" s="4">
        <v>0</v>
      </c>
      <c r="N4663" s="4">
        <v>0</v>
      </c>
      <c r="O4663" s="4">
        <v>0</v>
      </c>
      <c r="P4663" s="4">
        <v>1</v>
      </c>
      <c r="Q4663" s="4" t="s">
        <v>3501</v>
      </c>
      <c r="R4663" s="4" t="s">
        <v>1382</v>
      </c>
      <c r="S4663" s="12" t="s">
        <v>1382</v>
      </c>
      <c r="T4663" s="7">
        <f t="shared" si="75"/>
        <v>1</v>
      </c>
    </row>
    <row r="4664" spans="1:20" x14ac:dyDescent="0.25">
      <c r="A4664" s="4" t="s">
        <v>2726</v>
      </c>
      <c r="B4664" s="4">
        <v>784</v>
      </c>
      <c r="C4664" s="4" t="s">
        <v>11077</v>
      </c>
      <c r="D4664" s="4" t="s">
        <v>1382</v>
      </c>
      <c r="E4664" s="4">
        <v>0</v>
      </c>
      <c r="F4664" s="4">
        <v>2</v>
      </c>
      <c r="G4664" s="4">
        <v>0</v>
      </c>
      <c r="H4664" s="4">
        <v>0</v>
      </c>
      <c r="I4664" s="4">
        <v>0</v>
      </c>
      <c r="J4664" s="4">
        <v>1</v>
      </c>
      <c r="K4664" s="4">
        <v>0</v>
      </c>
      <c r="L4664" s="4">
        <v>0</v>
      </c>
      <c r="M4664" s="4">
        <v>0</v>
      </c>
      <c r="N4664" s="4">
        <v>1</v>
      </c>
      <c r="O4664" s="4">
        <v>0</v>
      </c>
      <c r="P4664" s="4">
        <v>0</v>
      </c>
      <c r="Q4664" s="4" t="s">
        <v>3501</v>
      </c>
      <c r="R4664" s="4" t="s">
        <v>5782</v>
      </c>
      <c r="S4664" s="12" t="s">
        <v>11078</v>
      </c>
      <c r="T4664" s="7">
        <f t="shared" si="75"/>
        <v>4</v>
      </c>
    </row>
    <row r="4665" spans="1:20" x14ac:dyDescent="0.25">
      <c r="A4665" s="4" t="s">
        <v>2726</v>
      </c>
      <c r="B4665" s="4">
        <v>785</v>
      </c>
      <c r="C4665" s="4" t="s">
        <v>11079</v>
      </c>
      <c r="D4665" s="4" t="s">
        <v>1382</v>
      </c>
      <c r="E4665" s="4">
        <v>1</v>
      </c>
      <c r="F4665" s="4">
        <v>1</v>
      </c>
      <c r="G4665" s="4">
        <v>0</v>
      </c>
      <c r="H4665" s="4">
        <v>0</v>
      </c>
      <c r="I4665" s="4">
        <v>1</v>
      </c>
      <c r="J4665" s="4">
        <v>0</v>
      </c>
      <c r="K4665" s="4">
        <v>0</v>
      </c>
      <c r="L4665" s="4">
        <v>0</v>
      </c>
      <c r="M4665" s="4">
        <v>0</v>
      </c>
      <c r="N4665" s="4">
        <v>1</v>
      </c>
      <c r="O4665" s="4">
        <v>0</v>
      </c>
      <c r="P4665" s="4">
        <v>0</v>
      </c>
      <c r="Q4665" s="4" t="s">
        <v>3501</v>
      </c>
      <c r="R4665" s="4" t="s">
        <v>1382</v>
      </c>
      <c r="S4665" s="12" t="s">
        <v>1382</v>
      </c>
      <c r="T4665" s="7">
        <f t="shared" si="75"/>
        <v>4</v>
      </c>
    </row>
    <row r="4666" spans="1:20" x14ac:dyDescent="0.25">
      <c r="A4666" s="4" t="s">
        <v>2726</v>
      </c>
      <c r="B4666" s="4">
        <v>789</v>
      </c>
      <c r="C4666" s="4" t="s">
        <v>11080</v>
      </c>
      <c r="D4666" s="4" t="s">
        <v>1382</v>
      </c>
      <c r="E4666" s="4">
        <v>0</v>
      </c>
      <c r="F4666" s="4">
        <v>0</v>
      </c>
      <c r="G4666" s="4">
        <v>0</v>
      </c>
      <c r="H4666" s="4">
        <v>0</v>
      </c>
      <c r="I4666" s="4">
        <v>0</v>
      </c>
      <c r="J4666" s="4">
        <v>0</v>
      </c>
      <c r="K4666" s="4">
        <v>0</v>
      </c>
      <c r="L4666" s="4">
        <v>0</v>
      </c>
      <c r="M4666" s="4">
        <v>0</v>
      </c>
      <c r="N4666" s="4">
        <v>1</v>
      </c>
      <c r="O4666" s="4">
        <v>0</v>
      </c>
      <c r="P4666" s="4">
        <v>0</v>
      </c>
      <c r="Q4666" s="4" t="s">
        <v>3501</v>
      </c>
      <c r="R4666" s="4" t="s">
        <v>11081</v>
      </c>
      <c r="S4666" s="12" t="s">
        <v>11082</v>
      </c>
      <c r="T4666" s="7">
        <f t="shared" si="75"/>
        <v>1</v>
      </c>
    </row>
    <row r="4667" spans="1:20" x14ac:dyDescent="0.25">
      <c r="A4667" s="4" t="s">
        <v>2726</v>
      </c>
      <c r="B4667" s="4">
        <v>790</v>
      </c>
      <c r="C4667" s="4" t="s">
        <v>11083</v>
      </c>
      <c r="D4667" s="4" t="s">
        <v>1382</v>
      </c>
      <c r="E4667" s="4">
        <v>1</v>
      </c>
      <c r="F4667" s="4">
        <v>2</v>
      </c>
      <c r="G4667" s="4">
        <v>2</v>
      </c>
      <c r="H4667" s="4">
        <v>1</v>
      </c>
      <c r="I4667" s="4">
        <v>3</v>
      </c>
      <c r="J4667" s="4">
        <v>3</v>
      </c>
      <c r="K4667" s="4">
        <v>1</v>
      </c>
      <c r="L4667" s="4">
        <v>2</v>
      </c>
      <c r="M4667" s="4">
        <v>4</v>
      </c>
      <c r="N4667" s="4">
        <v>4</v>
      </c>
      <c r="O4667" s="4">
        <v>0</v>
      </c>
      <c r="P4667" s="4">
        <v>0</v>
      </c>
      <c r="Q4667" s="4" t="s">
        <v>3501</v>
      </c>
      <c r="R4667" s="4" t="s">
        <v>11084</v>
      </c>
      <c r="S4667" s="12" t="s">
        <v>11085</v>
      </c>
      <c r="T4667" s="7">
        <f t="shared" si="75"/>
        <v>23</v>
      </c>
    </row>
    <row r="4668" spans="1:20" x14ac:dyDescent="0.25">
      <c r="A4668" s="4" t="s">
        <v>2726</v>
      </c>
      <c r="B4668" s="4">
        <v>806</v>
      </c>
      <c r="C4668" s="4" t="s">
        <v>11086</v>
      </c>
      <c r="D4668" s="4" t="s">
        <v>1382</v>
      </c>
      <c r="E4668" s="4">
        <v>0</v>
      </c>
      <c r="F4668" s="4">
        <v>0</v>
      </c>
      <c r="G4668" s="4">
        <v>0</v>
      </c>
      <c r="H4668" s="4">
        <v>0</v>
      </c>
      <c r="I4668" s="4">
        <v>0</v>
      </c>
      <c r="J4668" s="4">
        <v>0</v>
      </c>
      <c r="K4668" s="4">
        <v>0</v>
      </c>
      <c r="L4668" s="4">
        <v>0</v>
      </c>
      <c r="M4668" s="4">
        <v>1</v>
      </c>
      <c r="N4668" s="4">
        <v>0</v>
      </c>
      <c r="O4668" s="4">
        <v>0</v>
      </c>
      <c r="P4668" s="4">
        <v>0</v>
      </c>
      <c r="Q4668" s="4" t="s">
        <v>3501</v>
      </c>
      <c r="R4668" s="4" t="s">
        <v>11087</v>
      </c>
      <c r="S4668" s="12" t="s">
        <v>11088</v>
      </c>
      <c r="T4668" s="7">
        <f t="shared" si="75"/>
        <v>1</v>
      </c>
    </row>
    <row r="4669" spans="1:20" x14ac:dyDescent="0.25">
      <c r="A4669" s="4" t="s">
        <v>2726</v>
      </c>
      <c r="B4669" s="4">
        <v>818</v>
      </c>
      <c r="C4669" s="4" t="s">
        <v>11089</v>
      </c>
      <c r="D4669" s="4" t="s">
        <v>1382</v>
      </c>
      <c r="E4669" s="4">
        <v>1</v>
      </c>
      <c r="F4669" s="4">
        <v>0</v>
      </c>
      <c r="G4669" s="4">
        <v>0</v>
      </c>
      <c r="H4669" s="4">
        <v>0</v>
      </c>
      <c r="I4669" s="4">
        <v>1</v>
      </c>
      <c r="J4669" s="4">
        <v>0</v>
      </c>
      <c r="K4669" s="4">
        <v>0</v>
      </c>
      <c r="L4669" s="4">
        <v>0</v>
      </c>
      <c r="M4669" s="4">
        <v>1</v>
      </c>
      <c r="N4669" s="4">
        <v>0</v>
      </c>
      <c r="O4669" s="4">
        <v>0</v>
      </c>
      <c r="P4669" s="4">
        <v>0</v>
      </c>
      <c r="Q4669" s="4" t="s">
        <v>3501</v>
      </c>
      <c r="R4669" s="4" t="s">
        <v>11090</v>
      </c>
      <c r="S4669" s="12" t="s">
        <v>11091</v>
      </c>
      <c r="T4669" s="7">
        <f t="shared" si="75"/>
        <v>3</v>
      </c>
    </row>
    <row r="4670" spans="1:20" x14ac:dyDescent="0.25">
      <c r="A4670" s="4" t="s">
        <v>2726</v>
      </c>
      <c r="B4670" s="4">
        <v>819</v>
      </c>
      <c r="C4670" s="4" t="s">
        <v>11092</v>
      </c>
      <c r="D4670" s="4" t="s">
        <v>1382</v>
      </c>
      <c r="E4670" s="4">
        <v>0</v>
      </c>
      <c r="F4670" s="4">
        <v>1</v>
      </c>
      <c r="G4670" s="4">
        <v>0</v>
      </c>
      <c r="H4670" s="4">
        <v>0</v>
      </c>
      <c r="I4670" s="4">
        <v>0</v>
      </c>
      <c r="J4670" s="4">
        <v>1</v>
      </c>
      <c r="K4670" s="4">
        <v>0</v>
      </c>
      <c r="L4670" s="4">
        <v>0</v>
      </c>
      <c r="M4670" s="4">
        <v>0</v>
      </c>
      <c r="N4670" s="4">
        <v>1</v>
      </c>
      <c r="O4670" s="4">
        <v>0</v>
      </c>
      <c r="P4670" s="4">
        <v>0</v>
      </c>
      <c r="Q4670" s="4" t="s">
        <v>3501</v>
      </c>
      <c r="R4670" s="4" t="s">
        <v>11093</v>
      </c>
      <c r="S4670" s="12" t="s">
        <v>11094</v>
      </c>
      <c r="T4670" s="7">
        <f t="shared" si="75"/>
        <v>3</v>
      </c>
    </row>
    <row r="4671" spans="1:20" x14ac:dyDescent="0.25">
      <c r="A4671" s="4" t="s">
        <v>2726</v>
      </c>
      <c r="B4671" s="4">
        <v>824</v>
      </c>
      <c r="C4671" s="4" t="s">
        <v>11095</v>
      </c>
      <c r="D4671" s="4" t="s">
        <v>1382</v>
      </c>
      <c r="E4671" s="4">
        <v>0</v>
      </c>
      <c r="F4671" s="4">
        <v>1</v>
      </c>
      <c r="G4671" s="4">
        <v>0</v>
      </c>
      <c r="H4671" s="4">
        <v>0</v>
      </c>
      <c r="I4671" s="4">
        <v>0</v>
      </c>
      <c r="J4671" s="4">
        <v>0</v>
      </c>
      <c r="K4671" s="4">
        <v>0</v>
      </c>
      <c r="L4671" s="4">
        <v>0</v>
      </c>
      <c r="M4671" s="4">
        <v>0</v>
      </c>
      <c r="N4671" s="4">
        <v>1</v>
      </c>
      <c r="O4671" s="4">
        <v>0</v>
      </c>
      <c r="P4671" s="4">
        <v>0</v>
      </c>
      <c r="Q4671" s="4" t="s">
        <v>3501</v>
      </c>
      <c r="R4671" s="4" t="s">
        <v>11096</v>
      </c>
      <c r="S4671" s="12" t="s">
        <v>11097</v>
      </c>
      <c r="T4671" s="7">
        <f t="shared" si="75"/>
        <v>2</v>
      </c>
    </row>
    <row r="4672" spans="1:20" x14ac:dyDescent="0.25">
      <c r="A4672" s="4" t="s">
        <v>2726</v>
      </c>
      <c r="B4672" s="4">
        <v>825</v>
      </c>
      <c r="C4672" s="4" t="s">
        <v>11098</v>
      </c>
      <c r="D4672" s="4" t="s">
        <v>1382</v>
      </c>
      <c r="E4672" s="4">
        <v>1</v>
      </c>
      <c r="F4672" s="4">
        <v>0</v>
      </c>
      <c r="G4672" s="4">
        <v>0</v>
      </c>
      <c r="H4672" s="4">
        <v>0</v>
      </c>
      <c r="I4672" s="4">
        <v>1</v>
      </c>
      <c r="J4672" s="4">
        <v>0</v>
      </c>
      <c r="K4672" s="4">
        <v>0</v>
      </c>
      <c r="L4672" s="4">
        <v>0</v>
      </c>
      <c r="M4672" s="4">
        <v>1</v>
      </c>
      <c r="N4672" s="4">
        <v>0</v>
      </c>
      <c r="O4672" s="4">
        <v>0</v>
      </c>
      <c r="P4672" s="4">
        <v>0</v>
      </c>
      <c r="Q4672" s="4" t="s">
        <v>3501</v>
      </c>
      <c r="R4672" s="4" t="s">
        <v>11099</v>
      </c>
      <c r="S4672" s="12" t="s">
        <v>11100</v>
      </c>
      <c r="T4672" s="7">
        <f t="shared" si="75"/>
        <v>3</v>
      </c>
    </row>
    <row r="4673" spans="1:20" x14ac:dyDescent="0.25">
      <c r="A4673" s="4" t="s">
        <v>2726</v>
      </c>
      <c r="B4673" s="4">
        <v>826</v>
      </c>
      <c r="C4673" s="4" t="s">
        <v>11101</v>
      </c>
      <c r="D4673" s="4" t="s">
        <v>1382</v>
      </c>
      <c r="E4673" s="4">
        <v>0</v>
      </c>
      <c r="F4673" s="4">
        <v>0</v>
      </c>
      <c r="G4673" s="4">
        <v>1</v>
      </c>
      <c r="H4673" s="4">
        <v>0</v>
      </c>
      <c r="I4673" s="4">
        <v>0</v>
      </c>
      <c r="J4673" s="4">
        <v>1</v>
      </c>
      <c r="K4673" s="4">
        <v>1</v>
      </c>
      <c r="L4673" s="4">
        <v>0</v>
      </c>
      <c r="M4673" s="4">
        <v>0</v>
      </c>
      <c r="N4673" s="4">
        <v>0</v>
      </c>
      <c r="O4673" s="4">
        <v>1</v>
      </c>
      <c r="P4673" s="4">
        <v>0</v>
      </c>
      <c r="Q4673" s="4" t="s">
        <v>3501</v>
      </c>
      <c r="R4673" s="4" t="s">
        <v>11102</v>
      </c>
      <c r="S4673" s="12" t="s">
        <v>11103</v>
      </c>
      <c r="T4673" s="7">
        <f t="shared" si="75"/>
        <v>4</v>
      </c>
    </row>
    <row r="4674" spans="1:20" x14ac:dyDescent="0.25">
      <c r="A4674" s="4" t="s">
        <v>2726</v>
      </c>
      <c r="B4674" s="4">
        <v>827</v>
      </c>
      <c r="C4674" s="4" t="s">
        <v>11104</v>
      </c>
      <c r="D4674" s="4" t="s">
        <v>1382</v>
      </c>
      <c r="E4674" s="4">
        <v>1</v>
      </c>
      <c r="F4674" s="4">
        <v>0</v>
      </c>
      <c r="G4674" s="4">
        <v>1</v>
      </c>
      <c r="H4674" s="4">
        <v>0</v>
      </c>
      <c r="I4674" s="4">
        <v>0</v>
      </c>
      <c r="J4674" s="4">
        <v>0</v>
      </c>
      <c r="K4674" s="4">
        <v>1</v>
      </c>
      <c r="L4674" s="4">
        <v>0</v>
      </c>
      <c r="M4674" s="4">
        <v>0</v>
      </c>
      <c r="N4674" s="4">
        <v>0</v>
      </c>
      <c r="O4674" s="4">
        <v>0</v>
      </c>
      <c r="P4674" s="4">
        <v>0</v>
      </c>
      <c r="Q4674" s="4" t="s">
        <v>3501</v>
      </c>
      <c r="R4674" s="4" t="s">
        <v>11105</v>
      </c>
      <c r="S4674" s="12" t="s">
        <v>11106</v>
      </c>
      <c r="T4674" s="7">
        <f t="shared" si="75"/>
        <v>3</v>
      </c>
    </row>
    <row r="4675" spans="1:20" x14ac:dyDescent="0.25">
      <c r="A4675" s="4" t="s">
        <v>2726</v>
      </c>
      <c r="B4675" s="4">
        <v>829</v>
      </c>
      <c r="C4675" s="4" t="s">
        <v>11107</v>
      </c>
      <c r="D4675" s="4" t="s">
        <v>1382</v>
      </c>
      <c r="E4675" s="4">
        <v>0</v>
      </c>
      <c r="F4675" s="4">
        <v>1</v>
      </c>
      <c r="G4675" s="4">
        <v>0</v>
      </c>
      <c r="H4675" s="4">
        <v>0</v>
      </c>
      <c r="I4675" s="4">
        <v>0</v>
      </c>
      <c r="J4675" s="4">
        <v>1</v>
      </c>
      <c r="K4675" s="4">
        <v>0</v>
      </c>
      <c r="L4675" s="4">
        <v>0</v>
      </c>
      <c r="M4675" s="4">
        <v>0</v>
      </c>
      <c r="N4675" s="4">
        <v>1</v>
      </c>
      <c r="O4675" s="4">
        <v>0</v>
      </c>
      <c r="P4675" s="4">
        <v>0</v>
      </c>
      <c r="Q4675" s="4" t="s">
        <v>3501</v>
      </c>
      <c r="R4675" s="4" t="s">
        <v>11108</v>
      </c>
      <c r="S4675" s="12" t="s">
        <v>11109</v>
      </c>
      <c r="T4675" s="7">
        <f t="shared" si="75"/>
        <v>3</v>
      </c>
    </row>
    <row r="4676" spans="1:20" x14ac:dyDescent="0.25">
      <c r="A4676" s="4" t="s">
        <v>2726</v>
      </c>
      <c r="B4676" s="4">
        <v>830</v>
      </c>
      <c r="C4676" s="4" t="s">
        <v>11110</v>
      </c>
      <c r="D4676" s="4" t="s">
        <v>1382</v>
      </c>
      <c r="E4676" s="4">
        <v>1</v>
      </c>
      <c r="F4676" s="4">
        <v>1</v>
      </c>
      <c r="G4676" s="4">
        <v>0</v>
      </c>
      <c r="H4676" s="4">
        <v>0</v>
      </c>
      <c r="I4676" s="4">
        <v>1</v>
      </c>
      <c r="J4676" s="4">
        <v>1</v>
      </c>
      <c r="K4676" s="4">
        <v>0</v>
      </c>
      <c r="L4676" s="4">
        <v>0</v>
      </c>
      <c r="M4676" s="4">
        <v>1</v>
      </c>
      <c r="N4676" s="4">
        <v>1</v>
      </c>
      <c r="O4676" s="4">
        <v>0</v>
      </c>
      <c r="P4676" s="4">
        <v>0</v>
      </c>
      <c r="Q4676" s="4" t="s">
        <v>3501</v>
      </c>
      <c r="R4676" s="4" t="s">
        <v>11111</v>
      </c>
      <c r="S4676" s="12" t="s">
        <v>11112</v>
      </c>
      <c r="T4676" s="7">
        <f t="shared" si="75"/>
        <v>6</v>
      </c>
    </row>
    <row r="4677" spans="1:20" x14ac:dyDescent="0.25">
      <c r="A4677" s="4" t="s">
        <v>2726</v>
      </c>
      <c r="B4677" s="4">
        <v>831</v>
      </c>
      <c r="C4677" s="4" t="s">
        <v>11113</v>
      </c>
      <c r="D4677" s="4" t="s">
        <v>1382</v>
      </c>
      <c r="E4677" s="4">
        <v>0</v>
      </c>
      <c r="F4677" s="4">
        <v>0</v>
      </c>
      <c r="G4677" s="4">
        <v>0</v>
      </c>
      <c r="H4677" s="4">
        <v>0</v>
      </c>
      <c r="I4677" s="4">
        <v>0</v>
      </c>
      <c r="J4677" s="4">
        <v>0</v>
      </c>
      <c r="K4677" s="4">
        <v>0</v>
      </c>
      <c r="L4677" s="4">
        <v>0</v>
      </c>
      <c r="M4677" s="4">
        <v>0</v>
      </c>
      <c r="N4677" s="4">
        <v>1</v>
      </c>
      <c r="O4677" s="4">
        <v>0</v>
      </c>
      <c r="P4677" s="4">
        <v>0</v>
      </c>
      <c r="Q4677" s="4" t="s">
        <v>3501</v>
      </c>
      <c r="R4677" s="4" t="s">
        <v>11114</v>
      </c>
      <c r="S4677" s="12" t="s">
        <v>11115</v>
      </c>
      <c r="T4677" s="7">
        <f t="shared" si="75"/>
        <v>1</v>
      </c>
    </row>
    <row r="4678" spans="1:20" x14ac:dyDescent="0.25">
      <c r="A4678" s="4" t="s">
        <v>2726</v>
      </c>
      <c r="B4678" s="4">
        <v>832</v>
      </c>
      <c r="C4678" s="4" t="s">
        <v>11116</v>
      </c>
      <c r="D4678" s="4" t="s">
        <v>1382</v>
      </c>
      <c r="E4678" s="4">
        <v>0</v>
      </c>
      <c r="F4678" s="4">
        <v>1</v>
      </c>
      <c r="G4678" s="4">
        <v>0</v>
      </c>
      <c r="H4678" s="4">
        <v>0</v>
      </c>
      <c r="I4678" s="4">
        <v>0</v>
      </c>
      <c r="J4678" s="4">
        <v>1</v>
      </c>
      <c r="K4678" s="4">
        <v>0</v>
      </c>
      <c r="L4678" s="4">
        <v>0</v>
      </c>
      <c r="M4678" s="4">
        <v>0</v>
      </c>
      <c r="N4678" s="4">
        <v>0</v>
      </c>
      <c r="O4678" s="4">
        <v>0</v>
      </c>
      <c r="P4678" s="4">
        <v>0</v>
      </c>
      <c r="Q4678" s="4" t="s">
        <v>3501</v>
      </c>
      <c r="R4678" s="4" t="s">
        <v>11117</v>
      </c>
      <c r="S4678" s="12" t="s">
        <v>11118</v>
      </c>
      <c r="T4678" s="7">
        <f t="shared" si="75"/>
        <v>2</v>
      </c>
    </row>
    <row r="4679" spans="1:20" x14ac:dyDescent="0.25">
      <c r="A4679" s="4" t="s">
        <v>2726</v>
      </c>
      <c r="B4679" s="4">
        <v>833</v>
      </c>
      <c r="C4679" s="4" t="s">
        <v>11119</v>
      </c>
      <c r="D4679" s="4" t="s">
        <v>1382</v>
      </c>
      <c r="E4679" s="4">
        <v>0</v>
      </c>
      <c r="F4679" s="4">
        <v>0</v>
      </c>
      <c r="G4679" s="4">
        <v>0</v>
      </c>
      <c r="H4679" s="4">
        <v>0</v>
      </c>
      <c r="I4679" s="4">
        <v>1</v>
      </c>
      <c r="J4679" s="4">
        <v>0</v>
      </c>
      <c r="K4679" s="4">
        <v>0</v>
      </c>
      <c r="L4679" s="4">
        <v>0</v>
      </c>
      <c r="M4679" s="4">
        <v>0</v>
      </c>
      <c r="N4679" s="4">
        <v>0</v>
      </c>
      <c r="O4679" s="4">
        <v>0</v>
      </c>
      <c r="P4679" s="4">
        <v>0</v>
      </c>
      <c r="Q4679" s="4" t="s">
        <v>3501</v>
      </c>
      <c r="R4679" s="4" t="s">
        <v>11120</v>
      </c>
      <c r="S4679" s="12" t="s">
        <v>11121</v>
      </c>
      <c r="T4679" s="7">
        <f t="shared" si="75"/>
        <v>1</v>
      </c>
    </row>
    <row r="4680" spans="1:20" x14ac:dyDescent="0.25">
      <c r="A4680" s="4" t="s">
        <v>2726</v>
      </c>
      <c r="B4680" s="4">
        <v>834</v>
      </c>
      <c r="C4680" s="4" t="s">
        <v>11122</v>
      </c>
      <c r="D4680" s="4" t="s">
        <v>1382</v>
      </c>
      <c r="E4680" s="4">
        <v>1</v>
      </c>
      <c r="F4680" s="4">
        <v>0</v>
      </c>
      <c r="G4680" s="4">
        <v>0</v>
      </c>
      <c r="H4680" s="4">
        <v>0</v>
      </c>
      <c r="I4680" s="4">
        <v>1</v>
      </c>
      <c r="J4680" s="4">
        <v>0</v>
      </c>
      <c r="K4680" s="4">
        <v>0</v>
      </c>
      <c r="L4680" s="4">
        <v>0</v>
      </c>
      <c r="M4680" s="4">
        <v>0</v>
      </c>
      <c r="N4680" s="4">
        <v>0</v>
      </c>
      <c r="O4680" s="4">
        <v>0</v>
      </c>
      <c r="P4680" s="4">
        <v>0</v>
      </c>
      <c r="Q4680" s="4" t="s">
        <v>3501</v>
      </c>
      <c r="R4680" s="4" t="s">
        <v>1382</v>
      </c>
      <c r="S4680" s="12" t="s">
        <v>1382</v>
      </c>
      <c r="T4680" s="7">
        <f t="shared" si="75"/>
        <v>2</v>
      </c>
    </row>
    <row r="4681" spans="1:20" x14ac:dyDescent="0.25">
      <c r="A4681" s="4" t="s">
        <v>2726</v>
      </c>
      <c r="B4681" s="4">
        <v>837</v>
      </c>
      <c r="C4681" s="4" t="s">
        <v>11123</v>
      </c>
      <c r="D4681" s="4" t="s">
        <v>1382</v>
      </c>
      <c r="E4681" s="4">
        <v>0</v>
      </c>
      <c r="F4681" s="4">
        <v>1</v>
      </c>
      <c r="G4681" s="4">
        <v>0</v>
      </c>
      <c r="H4681" s="4">
        <v>0</v>
      </c>
      <c r="I4681" s="4">
        <v>0</v>
      </c>
      <c r="J4681" s="4">
        <v>0</v>
      </c>
      <c r="K4681" s="4">
        <v>0</v>
      </c>
      <c r="L4681" s="4">
        <v>0</v>
      </c>
      <c r="M4681" s="4">
        <v>0</v>
      </c>
      <c r="N4681" s="4">
        <v>0</v>
      </c>
      <c r="O4681" s="4">
        <v>0</v>
      </c>
      <c r="P4681" s="4">
        <v>0</v>
      </c>
      <c r="Q4681" s="4" t="s">
        <v>3501</v>
      </c>
      <c r="R4681" s="4" t="s">
        <v>11124</v>
      </c>
      <c r="S4681" s="12" t="s">
        <v>11125</v>
      </c>
      <c r="T4681" s="7">
        <f t="shared" si="75"/>
        <v>1</v>
      </c>
    </row>
    <row r="4682" spans="1:20" x14ac:dyDescent="0.25">
      <c r="A4682" s="4" t="s">
        <v>2726</v>
      </c>
      <c r="B4682" s="4">
        <v>840</v>
      </c>
      <c r="C4682" s="4" t="s">
        <v>11126</v>
      </c>
      <c r="D4682" s="4" t="s">
        <v>1382</v>
      </c>
      <c r="E4682" s="4">
        <v>0</v>
      </c>
      <c r="F4682" s="4">
        <v>1</v>
      </c>
      <c r="G4682" s="4">
        <v>0</v>
      </c>
      <c r="H4682" s="4">
        <v>0</v>
      </c>
      <c r="I4682" s="4">
        <v>0</v>
      </c>
      <c r="J4682" s="4">
        <v>0</v>
      </c>
      <c r="K4682" s="4">
        <v>0</v>
      </c>
      <c r="L4682" s="4">
        <v>0</v>
      </c>
      <c r="M4682" s="4">
        <v>0</v>
      </c>
      <c r="N4682" s="4">
        <v>0</v>
      </c>
      <c r="O4682" s="4">
        <v>0</v>
      </c>
      <c r="P4682" s="4">
        <v>0</v>
      </c>
      <c r="Q4682" s="4" t="s">
        <v>3501</v>
      </c>
      <c r="R4682" s="4" t="s">
        <v>1382</v>
      </c>
      <c r="S4682" s="12" t="s">
        <v>1382</v>
      </c>
      <c r="T4682" s="7">
        <f t="shared" si="75"/>
        <v>1</v>
      </c>
    </row>
    <row r="4683" spans="1:20" x14ac:dyDescent="0.25">
      <c r="A4683" s="4" t="s">
        <v>2726</v>
      </c>
      <c r="B4683" s="4">
        <v>841</v>
      </c>
      <c r="C4683" s="4" t="s">
        <v>11127</v>
      </c>
      <c r="D4683" s="4" t="s">
        <v>1382</v>
      </c>
      <c r="E4683" s="4">
        <v>0</v>
      </c>
      <c r="F4683" s="4">
        <v>1</v>
      </c>
      <c r="G4683" s="4">
        <v>0</v>
      </c>
      <c r="H4683" s="4">
        <v>0</v>
      </c>
      <c r="I4683" s="4">
        <v>0</v>
      </c>
      <c r="J4683" s="4">
        <v>1</v>
      </c>
      <c r="K4683" s="4">
        <v>0</v>
      </c>
      <c r="L4683" s="4">
        <v>0</v>
      </c>
      <c r="M4683" s="4">
        <v>0</v>
      </c>
      <c r="N4683" s="4">
        <v>0</v>
      </c>
      <c r="O4683" s="4">
        <v>0</v>
      </c>
      <c r="P4683" s="4">
        <v>0</v>
      </c>
      <c r="Q4683" s="4" t="s">
        <v>3501</v>
      </c>
      <c r="R4683" s="4" t="s">
        <v>1382</v>
      </c>
      <c r="S4683" s="12" t="s">
        <v>1382</v>
      </c>
      <c r="T4683" s="7">
        <f t="shared" si="75"/>
        <v>2</v>
      </c>
    </row>
    <row r="4684" spans="1:20" x14ac:dyDescent="0.25">
      <c r="A4684" s="4" t="s">
        <v>2726</v>
      </c>
      <c r="B4684" s="4">
        <v>844</v>
      </c>
      <c r="C4684" s="4" t="s">
        <v>11128</v>
      </c>
      <c r="D4684" s="4" t="s">
        <v>1382</v>
      </c>
      <c r="E4684" s="4">
        <v>1</v>
      </c>
      <c r="F4684" s="4">
        <v>1</v>
      </c>
      <c r="G4684" s="4">
        <v>0</v>
      </c>
      <c r="H4684" s="4">
        <v>0</v>
      </c>
      <c r="I4684" s="4">
        <v>0</v>
      </c>
      <c r="J4684" s="4">
        <v>0</v>
      </c>
      <c r="K4684" s="4">
        <v>0</v>
      </c>
      <c r="L4684" s="4">
        <v>0</v>
      </c>
      <c r="M4684" s="4">
        <v>0</v>
      </c>
      <c r="N4684" s="4">
        <v>0</v>
      </c>
      <c r="O4684" s="4">
        <v>0</v>
      </c>
      <c r="P4684" s="4">
        <v>0</v>
      </c>
      <c r="Q4684" s="4" t="s">
        <v>3501</v>
      </c>
      <c r="R4684" s="4" t="s">
        <v>1382</v>
      </c>
      <c r="S4684" s="12" t="s">
        <v>1382</v>
      </c>
      <c r="T4684" s="7">
        <f t="shared" si="75"/>
        <v>2</v>
      </c>
    </row>
    <row r="4685" spans="1:20" x14ac:dyDescent="0.25">
      <c r="A4685" s="4" t="s">
        <v>2726</v>
      </c>
      <c r="B4685" s="4">
        <v>861</v>
      </c>
      <c r="C4685" s="4" t="s">
        <v>11129</v>
      </c>
      <c r="D4685" s="4" t="s">
        <v>11130</v>
      </c>
      <c r="E4685" s="4">
        <v>1</v>
      </c>
      <c r="F4685" s="4">
        <v>0</v>
      </c>
      <c r="G4685" s="4">
        <v>0</v>
      </c>
      <c r="H4685" s="4">
        <v>0</v>
      </c>
      <c r="I4685" s="4">
        <v>1</v>
      </c>
      <c r="J4685" s="4">
        <v>0</v>
      </c>
      <c r="K4685" s="4">
        <v>0</v>
      </c>
      <c r="L4685" s="4">
        <v>0</v>
      </c>
      <c r="M4685" s="4">
        <v>0</v>
      </c>
      <c r="N4685" s="4">
        <v>0</v>
      </c>
      <c r="O4685" s="4">
        <v>0</v>
      </c>
      <c r="P4685" s="4">
        <v>0</v>
      </c>
      <c r="Q4685" s="4" t="s">
        <v>3501</v>
      </c>
      <c r="R4685" s="4" t="s">
        <v>11131</v>
      </c>
      <c r="S4685" s="12" t="s">
        <v>11132</v>
      </c>
      <c r="T4685" s="7">
        <f t="shared" si="75"/>
        <v>2</v>
      </c>
    </row>
    <row r="4686" spans="1:20" x14ac:dyDescent="0.25">
      <c r="A4686" s="4" t="s">
        <v>2726</v>
      </c>
      <c r="B4686" s="4">
        <v>862</v>
      </c>
      <c r="C4686" s="4" t="s">
        <v>11133</v>
      </c>
      <c r="D4686" s="4" t="s">
        <v>1382</v>
      </c>
      <c r="E4686" s="4">
        <v>0</v>
      </c>
      <c r="F4686" s="4">
        <v>0</v>
      </c>
      <c r="G4686" s="4">
        <v>0</v>
      </c>
      <c r="H4686" s="4">
        <v>0</v>
      </c>
      <c r="I4686" s="4">
        <v>0</v>
      </c>
      <c r="J4686" s="4">
        <v>1</v>
      </c>
      <c r="K4686" s="4">
        <v>0</v>
      </c>
      <c r="L4686" s="4">
        <v>0</v>
      </c>
      <c r="M4686" s="4">
        <v>0</v>
      </c>
      <c r="N4686" s="4">
        <v>0</v>
      </c>
      <c r="O4686" s="4">
        <v>0</v>
      </c>
      <c r="P4686" s="4">
        <v>0</v>
      </c>
      <c r="Q4686" s="4" t="s">
        <v>3501</v>
      </c>
      <c r="R4686" s="4" t="s">
        <v>11134</v>
      </c>
      <c r="S4686" s="12" t="s">
        <v>11135</v>
      </c>
      <c r="T4686" s="7">
        <f t="shared" si="75"/>
        <v>1</v>
      </c>
    </row>
    <row r="4687" spans="1:20" x14ac:dyDescent="0.25">
      <c r="A4687" s="4" t="s">
        <v>2726</v>
      </c>
      <c r="B4687" s="4">
        <v>865</v>
      </c>
      <c r="C4687" s="4" t="s">
        <v>11136</v>
      </c>
      <c r="D4687" s="4" t="s">
        <v>1382</v>
      </c>
      <c r="E4687" s="4">
        <v>37</v>
      </c>
      <c r="F4687" s="4">
        <v>25</v>
      </c>
      <c r="G4687" s="4">
        <v>0</v>
      </c>
      <c r="H4687" s="4">
        <v>0</v>
      </c>
      <c r="I4687" s="4">
        <v>31</v>
      </c>
      <c r="J4687" s="4">
        <v>8</v>
      </c>
      <c r="K4687" s="4">
        <v>0</v>
      </c>
      <c r="L4687" s="4">
        <v>0</v>
      </c>
      <c r="M4687" s="4">
        <v>8</v>
      </c>
      <c r="N4687" s="4">
        <v>1</v>
      </c>
      <c r="O4687" s="4">
        <v>0</v>
      </c>
      <c r="P4687" s="4">
        <v>0</v>
      </c>
      <c r="Q4687" s="4" t="s">
        <v>3501</v>
      </c>
      <c r="R4687" s="4" t="s">
        <v>11137</v>
      </c>
      <c r="S4687" s="12" t="s">
        <v>11138</v>
      </c>
      <c r="T4687" s="7">
        <f t="shared" si="75"/>
        <v>110</v>
      </c>
    </row>
    <row r="4688" spans="1:20" x14ac:dyDescent="0.25">
      <c r="A4688" s="4" t="s">
        <v>2726</v>
      </c>
      <c r="B4688" s="4">
        <v>866</v>
      </c>
      <c r="C4688" s="4" t="s">
        <v>11139</v>
      </c>
      <c r="D4688" s="4" t="s">
        <v>1382</v>
      </c>
      <c r="E4688" s="4">
        <v>0</v>
      </c>
      <c r="F4688" s="4">
        <v>1</v>
      </c>
      <c r="G4688" s="4">
        <v>0</v>
      </c>
      <c r="H4688" s="4">
        <v>0</v>
      </c>
      <c r="I4688" s="4">
        <v>0</v>
      </c>
      <c r="J4688" s="4">
        <v>0</v>
      </c>
      <c r="K4688" s="4">
        <v>0</v>
      </c>
      <c r="L4688" s="4">
        <v>0</v>
      </c>
      <c r="M4688" s="4">
        <v>0</v>
      </c>
      <c r="N4688" s="4">
        <v>1</v>
      </c>
      <c r="O4688" s="4">
        <v>0</v>
      </c>
      <c r="P4688" s="4">
        <v>0</v>
      </c>
      <c r="Q4688" s="4" t="s">
        <v>3501</v>
      </c>
      <c r="R4688" s="4" t="s">
        <v>11140</v>
      </c>
      <c r="S4688" s="12" t="s">
        <v>11141</v>
      </c>
      <c r="T4688" s="7">
        <f t="shared" si="75"/>
        <v>2</v>
      </c>
    </row>
    <row r="4689" spans="1:20" x14ac:dyDescent="0.25">
      <c r="A4689" s="4" t="s">
        <v>2726</v>
      </c>
      <c r="B4689" s="4">
        <v>867</v>
      </c>
      <c r="C4689" s="4" t="s">
        <v>11142</v>
      </c>
      <c r="D4689" s="4" t="s">
        <v>1382</v>
      </c>
      <c r="E4689" s="4">
        <v>1</v>
      </c>
      <c r="F4689" s="4">
        <v>0</v>
      </c>
      <c r="G4689" s="4">
        <v>0</v>
      </c>
      <c r="H4689" s="4">
        <v>0</v>
      </c>
      <c r="I4689" s="4">
        <v>1</v>
      </c>
      <c r="J4689" s="4">
        <v>0</v>
      </c>
      <c r="K4689" s="4">
        <v>0</v>
      </c>
      <c r="L4689" s="4">
        <v>0</v>
      </c>
      <c r="M4689" s="4">
        <v>1</v>
      </c>
      <c r="N4689" s="4">
        <v>0</v>
      </c>
      <c r="O4689" s="4">
        <v>0</v>
      </c>
      <c r="P4689" s="4">
        <v>0</v>
      </c>
      <c r="Q4689" s="4" t="s">
        <v>3501</v>
      </c>
      <c r="R4689" s="4" t="s">
        <v>11143</v>
      </c>
      <c r="S4689" s="12" t="s">
        <v>11144</v>
      </c>
      <c r="T4689" s="7">
        <f t="shared" si="75"/>
        <v>3</v>
      </c>
    </row>
    <row r="4690" spans="1:20" x14ac:dyDescent="0.25">
      <c r="A4690" s="4" t="s">
        <v>2726</v>
      </c>
      <c r="B4690" s="4">
        <v>868</v>
      </c>
      <c r="C4690" s="4" t="s">
        <v>11145</v>
      </c>
      <c r="D4690" s="4" t="s">
        <v>1382</v>
      </c>
      <c r="E4690" s="4">
        <v>1</v>
      </c>
      <c r="F4690" s="4">
        <v>0</v>
      </c>
      <c r="G4690" s="4">
        <v>0</v>
      </c>
      <c r="H4690" s="4">
        <v>0</v>
      </c>
      <c r="I4690" s="4">
        <v>1</v>
      </c>
      <c r="J4690" s="4">
        <v>0</v>
      </c>
      <c r="K4690" s="4">
        <v>0</v>
      </c>
      <c r="L4690" s="4">
        <v>0</v>
      </c>
      <c r="M4690" s="4">
        <v>1</v>
      </c>
      <c r="N4690" s="4">
        <v>0</v>
      </c>
      <c r="O4690" s="4">
        <v>0</v>
      </c>
      <c r="P4690" s="4">
        <v>0</v>
      </c>
      <c r="Q4690" s="4" t="s">
        <v>3501</v>
      </c>
      <c r="R4690" s="4" t="s">
        <v>1382</v>
      </c>
      <c r="S4690" s="12" t="s">
        <v>1382</v>
      </c>
      <c r="T4690" s="7">
        <f t="shared" si="75"/>
        <v>3</v>
      </c>
    </row>
    <row r="4691" spans="1:20" x14ac:dyDescent="0.25">
      <c r="A4691" s="4" t="s">
        <v>2726</v>
      </c>
      <c r="B4691" s="4">
        <v>871</v>
      </c>
      <c r="C4691" s="4" t="s">
        <v>11146</v>
      </c>
      <c r="D4691" s="4" t="s">
        <v>1382</v>
      </c>
      <c r="E4691" s="4">
        <v>4</v>
      </c>
      <c r="F4691" s="4">
        <v>3</v>
      </c>
      <c r="G4691" s="4">
        <v>0</v>
      </c>
      <c r="H4691" s="4">
        <v>0</v>
      </c>
      <c r="I4691" s="4">
        <v>1</v>
      </c>
      <c r="J4691" s="4">
        <v>2</v>
      </c>
      <c r="K4691" s="4">
        <v>0</v>
      </c>
      <c r="L4691" s="4">
        <v>0</v>
      </c>
      <c r="M4691" s="4">
        <v>0</v>
      </c>
      <c r="N4691" s="4">
        <v>3</v>
      </c>
      <c r="O4691" s="4">
        <v>0</v>
      </c>
      <c r="P4691" s="4">
        <v>0</v>
      </c>
      <c r="Q4691" s="4" t="s">
        <v>3501</v>
      </c>
      <c r="R4691" s="4" t="s">
        <v>11147</v>
      </c>
      <c r="S4691" s="12" t="s">
        <v>11148</v>
      </c>
      <c r="T4691" s="7">
        <f t="shared" si="75"/>
        <v>13</v>
      </c>
    </row>
    <row r="4692" spans="1:20" x14ac:dyDescent="0.25">
      <c r="A4692" s="4" t="s">
        <v>2726</v>
      </c>
      <c r="B4692" s="4">
        <v>876</v>
      </c>
      <c r="C4692" s="4" t="s">
        <v>11149</v>
      </c>
      <c r="D4692" s="4" t="s">
        <v>1382</v>
      </c>
      <c r="E4692" s="4">
        <v>0</v>
      </c>
      <c r="F4692" s="4">
        <v>1</v>
      </c>
      <c r="G4692" s="4">
        <v>0</v>
      </c>
      <c r="H4692" s="4">
        <v>0</v>
      </c>
      <c r="I4692" s="4">
        <v>0</v>
      </c>
      <c r="J4692" s="4">
        <v>1</v>
      </c>
      <c r="K4692" s="4">
        <v>0</v>
      </c>
      <c r="L4692" s="4">
        <v>0</v>
      </c>
      <c r="M4692" s="4">
        <v>0</v>
      </c>
      <c r="N4692" s="4">
        <v>1</v>
      </c>
      <c r="O4692" s="4">
        <v>0</v>
      </c>
      <c r="P4692" s="4">
        <v>0</v>
      </c>
      <c r="Q4692" s="4" t="s">
        <v>3501</v>
      </c>
      <c r="R4692" s="4" t="s">
        <v>11150</v>
      </c>
      <c r="S4692" s="12" t="s">
        <v>11151</v>
      </c>
      <c r="T4692" s="7">
        <f t="shared" si="75"/>
        <v>3</v>
      </c>
    </row>
    <row r="4693" spans="1:20" x14ac:dyDescent="0.25">
      <c r="A4693" s="4" t="s">
        <v>2726</v>
      </c>
      <c r="B4693" s="4">
        <v>877</v>
      </c>
      <c r="C4693" s="4" t="s">
        <v>11152</v>
      </c>
      <c r="D4693" s="4" t="s">
        <v>1382</v>
      </c>
      <c r="E4693" s="4">
        <v>1</v>
      </c>
      <c r="F4693" s="4">
        <v>0</v>
      </c>
      <c r="G4693" s="4">
        <v>0</v>
      </c>
      <c r="H4693" s="4">
        <v>0</v>
      </c>
      <c r="I4693" s="4">
        <v>1</v>
      </c>
      <c r="J4693" s="4">
        <v>0</v>
      </c>
      <c r="K4693" s="4">
        <v>0</v>
      </c>
      <c r="L4693" s="4">
        <v>0</v>
      </c>
      <c r="M4693" s="4">
        <v>1</v>
      </c>
      <c r="N4693" s="4">
        <v>0</v>
      </c>
      <c r="O4693" s="4">
        <v>0</v>
      </c>
      <c r="P4693" s="4">
        <v>0</v>
      </c>
      <c r="Q4693" s="4" t="s">
        <v>3501</v>
      </c>
      <c r="R4693" s="4" t="s">
        <v>11153</v>
      </c>
      <c r="S4693" s="12" t="s">
        <v>11154</v>
      </c>
      <c r="T4693" s="7">
        <f t="shared" si="75"/>
        <v>3</v>
      </c>
    </row>
    <row r="4694" spans="1:20" x14ac:dyDescent="0.25">
      <c r="A4694" s="4" t="s">
        <v>2726</v>
      </c>
      <c r="B4694" s="4">
        <v>881</v>
      </c>
      <c r="C4694" s="4" t="s">
        <v>11155</v>
      </c>
      <c r="D4694" s="4" t="s">
        <v>11156</v>
      </c>
      <c r="E4694" s="4">
        <v>0</v>
      </c>
      <c r="F4694" s="4">
        <v>0</v>
      </c>
      <c r="G4694" s="4">
        <v>0</v>
      </c>
      <c r="H4694" s="4">
        <v>0</v>
      </c>
      <c r="I4694" s="4">
        <v>1</v>
      </c>
      <c r="J4694" s="4">
        <v>0</v>
      </c>
      <c r="K4694" s="4">
        <v>0</v>
      </c>
      <c r="L4694" s="4">
        <v>0</v>
      </c>
      <c r="M4694" s="4">
        <v>0</v>
      </c>
      <c r="N4694" s="4">
        <v>0</v>
      </c>
      <c r="O4694" s="4">
        <v>0</v>
      </c>
      <c r="P4694" s="4">
        <v>0</v>
      </c>
      <c r="Q4694" s="4" t="s">
        <v>3501</v>
      </c>
      <c r="R4694" s="4" t="s">
        <v>11157</v>
      </c>
      <c r="S4694" s="12" t="s">
        <v>11158</v>
      </c>
      <c r="T4694" s="7">
        <f t="shared" si="75"/>
        <v>1</v>
      </c>
    </row>
    <row r="4695" spans="1:20" x14ac:dyDescent="0.25">
      <c r="A4695" s="4" t="s">
        <v>2726</v>
      </c>
      <c r="B4695" s="4">
        <v>882</v>
      </c>
      <c r="C4695" s="4" t="s">
        <v>11159</v>
      </c>
      <c r="D4695" s="4" t="s">
        <v>11160</v>
      </c>
      <c r="E4695" s="4">
        <v>1</v>
      </c>
      <c r="F4695" s="4">
        <v>1</v>
      </c>
      <c r="G4695" s="4">
        <v>0</v>
      </c>
      <c r="H4695" s="4">
        <v>0</v>
      </c>
      <c r="I4695" s="4">
        <v>0</v>
      </c>
      <c r="J4695" s="4">
        <v>0</v>
      </c>
      <c r="K4695" s="4">
        <v>0</v>
      </c>
      <c r="L4695" s="4">
        <v>0</v>
      </c>
      <c r="M4695" s="4">
        <v>0</v>
      </c>
      <c r="N4695" s="4">
        <v>0</v>
      </c>
      <c r="O4695" s="4">
        <v>0</v>
      </c>
      <c r="P4695" s="4">
        <v>0</v>
      </c>
      <c r="Q4695" s="4" t="s">
        <v>3501</v>
      </c>
      <c r="R4695" s="4" t="s">
        <v>11161</v>
      </c>
      <c r="S4695" s="12" t="s">
        <v>11162</v>
      </c>
      <c r="T4695" s="7">
        <f t="shared" si="75"/>
        <v>2</v>
      </c>
    </row>
    <row r="4696" spans="1:20" x14ac:dyDescent="0.25">
      <c r="A4696" s="4" t="s">
        <v>2726</v>
      </c>
      <c r="B4696" s="4">
        <v>884</v>
      </c>
      <c r="C4696" s="4" t="s">
        <v>11163</v>
      </c>
      <c r="D4696" s="4" t="s">
        <v>1382</v>
      </c>
      <c r="E4696" s="4">
        <v>0</v>
      </c>
      <c r="F4696" s="4">
        <v>0</v>
      </c>
      <c r="G4696" s="4">
        <v>0</v>
      </c>
      <c r="H4696" s="4">
        <v>0</v>
      </c>
      <c r="I4696" s="4">
        <v>0</v>
      </c>
      <c r="J4696" s="4">
        <v>0</v>
      </c>
      <c r="K4696" s="4">
        <v>0</v>
      </c>
      <c r="L4696" s="4">
        <v>0</v>
      </c>
      <c r="M4696" s="4">
        <v>1</v>
      </c>
      <c r="N4696" s="4">
        <v>0</v>
      </c>
      <c r="O4696" s="4">
        <v>0</v>
      </c>
      <c r="P4696" s="4">
        <v>0</v>
      </c>
      <c r="Q4696" s="4" t="s">
        <v>3501</v>
      </c>
      <c r="R4696" s="4" t="s">
        <v>11164</v>
      </c>
      <c r="S4696" s="12" t="s">
        <v>11165</v>
      </c>
      <c r="T4696" s="7">
        <f t="shared" si="75"/>
        <v>1</v>
      </c>
    </row>
    <row r="4697" spans="1:20" x14ac:dyDescent="0.25">
      <c r="A4697" s="4" t="s">
        <v>2726</v>
      </c>
      <c r="B4697" s="4">
        <v>885</v>
      </c>
      <c r="C4697" s="4" t="s">
        <v>11166</v>
      </c>
      <c r="D4697" s="4" t="s">
        <v>1382</v>
      </c>
      <c r="E4697" s="4">
        <v>0</v>
      </c>
      <c r="F4697" s="4">
        <v>1</v>
      </c>
      <c r="G4697" s="4">
        <v>0</v>
      </c>
      <c r="H4697" s="4">
        <v>0</v>
      </c>
      <c r="I4697" s="4">
        <v>0</v>
      </c>
      <c r="J4697" s="4">
        <v>0</v>
      </c>
      <c r="K4697" s="4">
        <v>0</v>
      </c>
      <c r="L4697" s="4">
        <v>0</v>
      </c>
      <c r="M4697" s="4">
        <v>0</v>
      </c>
      <c r="N4697" s="4">
        <v>0</v>
      </c>
      <c r="O4697" s="4">
        <v>0</v>
      </c>
      <c r="P4697" s="4">
        <v>0</v>
      </c>
      <c r="Q4697" s="4" t="s">
        <v>3501</v>
      </c>
      <c r="R4697" s="4" t="s">
        <v>1382</v>
      </c>
      <c r="S4697" s="12" t="s">
        <v>1382</v>
      </c>
      <c r="T4697" s="7">
        <f t="shared" si="75"/>
        <v>1</v>
      </c>
    </row>
    <row r="4698" spans="1:20" x14ac:dyDescent="0.25">
      <c r="A4698" s="4" t="s">
        <v>2726</v>
      </c>
      <c r="B4698" s="4">
        <v>890</v>
      </c>
      <c r="C4698" s="4" t="s">
        <v>4694</v>
      </c>
      <c r="D4698" s="4" t="s">
        <v>1382</v>
      </c>
      <c r="E4698" s="4">
        <v>0</v>
      </c>
      <c r="F4698" s="4">
        <v>3</v>
      </c>
      <c r="G4698" s="4">
        <v>0</v>
      </c>
      <c r="H4698" s="4">
        <v>0</v>
      </c>
      <c r="I4698" s="4">
        <v>1</v>
      </c>
      <c r="J4698" s="4">
        <v>0</v>
      </c>
      <c r="K4698" s="4">
        <v>0</v>
      </c>
      <c r="L4698" s="4">
        <v>0</v>
      </c>
      <c r="M4698" s="4">
        <v>1</v>
      </c>
      <c r="N4698" s="4">
        <v>1</v>
      </c>
      <c r="O4698" s="4">
        <v>0</v>
      </c>
      <c r="P4698" s="4">
        <v>0</v>
      </c>
      <c r="Q4698" s="4" t="s">
        <v>3501</v>
      </c>
      <c r="R4698" s="4" t="s">
        <v>6884</v>
      </c>
      <c r="S4698" s="12" t="s">
        <v>6907</v>
      </c>
      <c r="T4698" s="7">
        <f t="shared" si="75"/>
        <v>6</v>
      </c>
    </row>
    <row r="4699" spans="1:20" x14ac:dyDescent="0.25">
      <c r="A4699" s="4" t="s">
        <v>2726</v>
      </c>
      <c r="B4699" s="4">
        <v>902</v>
      </c>
      <c r="C4699" s="4" t="s">
        <v>11167</v>
      </c>
      <c r="D4699" s="4" t="s">
        <v>1382</v>
      </c>
      <c r="E4699" s="4">
        <v>0</v>
      </c>
      <c r="F4699" s="4">
        <v>0</v>
      </c>
      <c r="G4699" s="4">
        <v>0</v>
      </c>
      <c r="H4699" s="4">
        <v>0</v>
      </c>
      <c r="I4699" s="4">
        <v>0</v>
      </c>
      <c r="J4699" s="4">
        <v>0</v>
      </c>
      <c r="K4699" s="4">
        <v>0</v>
      </c>
      <c r="L4699" s="4">
        <v>0</v>
      </c>
      <c r="M4699" s="4">
        <v>1</v>
      </c>
      <c r="N4699" s="4">
        <v>0</v>
      </c>
      <c r="O4699" s="4">
        <v>0</v>
      </c>
      <c r="P4699" s="4">
        <v>0</v>
      </c>
      <c r="Q4699" s="4" t="s">
        <v>3501</v>
      </c>
      <c r="R4699" s="4" t="s">
        <v>11168</v>
      </c>
      <c r="S4699" s="12" t="s">
        <v>11169</v>
      </c>
      <c r="T4699" s="7">
        <f t="shared" si="75"/>
        <v>1</v>
      </c>
    </row>
    <row r="4700" spans="1:20" x14ac:dyDescent="0.25">
      <c r="A4700" s="4" t="s">
        <v>2726</v>
      </c>
      <c r="B4700" s="4">
        <v>915</v>
      </c>
      <c r="C4700" s="4" t="s">
        <v>11170</v>
      </c>
      <c r="D4700" s="4" t="s">
        <v>1382</v>
      </c>
      <c r="E4700" s="4">
        <v>0</v>
      </c>
      <c r="F4700" s="4">
        <v>0</v>
      </c>
      <c r="G4700" s="4">
        <v>0</v>
      </c>
      <c r="H4700" s="4">
        <v>0</v>
      </c>
      <c r="I4700" s="4">
        <v>2</v>
      </c>
      <c r="J4700" s="4">
        <v>0</v>
      </c>
      <c r="K4700" s="4">
        <v>0</v>
      </c>
      <c r="L4700" s="4">
        <v>0</v>
      </c>
      <c r="M4700" s="4">
        <v>1</v>
      </c>
      <c r="N4700" s="4">
        <v>0</v>
      </c>
      <c r="O4700" s="4">
        <v>0</v>
      </c>
      <c r="P4700" s="4">
        <v>0</v>
      </c>
      <c r="Q4700" s="4" t="s">
        <v>3501</v>
      </c>
      <c r="R4700" s="4" t="s">
        <v>11171</v>
      </c>
      <c r="S4700" s="12" t="s">
        <v>11172</v>
      </c>
      <c r="T4700" s="7">
        <f t="shared" si="75"/>
        <v>3</v>
      </c>
    </row>
    <row r="4701" spans="1:20" x14ac:dyDescent="0.25">
      <c r="A4701" s="4" t="s">
        <v>2726</v>
      </c>
      <c r="B4701" s="4">
        <v>918</v>
      </c>
      <c r="C4701" s="4" t="s">
        <v>11173</v>
      </c>
      <c r="D4701" s="4" t="s">
        <v>1382</v>
      </c>
      <c r="E4701" s="4">
        <v>1</v>
      </c>
      <c r="F4701" s="4">
        <v>0</v>
      </c>
      <c r="G4701" s="4">
        <v>0</v>
      </c>
      <c r="H4701" s="4">
        <v>0</v>
      </c>
      <c r="I4701" s="4">
        <v>0</v>
      </c>
      <c r="J4701" s="4">
        <v>0</v>
      </c>
      <c r="K4701" s="4">
        <v>0</v>
      </c>
      <c r="L4701" s="4">
        <v>0</v>
      </c>
      <c r="M4701" s="4">
        <v>1</v>
      </c>
      <c r="N4701" s="4">
        <v>0</v>
      </c>
      <c r="O4701" s="4">
        <v>0</v>
      </c>
      <c r="P4701" s="4">
        <v>0</v>
      </c>
      <c r="Q4701" s="4" t="s">
        <v>3501</v>
      </c>
      <c r="R4701" s="4" t="s">
        <v>11174</v>
      </c>
      <c r="S4701" s="12" t="s">
        <v>11175</v>
      </c>
      <c r="T4701" s="7">
        <f t="shared" si="75"/>
        <v>2</v>
      </c>
    </row>
    <row r="4702" spans="1:20" x14ac:dyDescent="0.25">
      <c r="A4702" s="4" t="s">
        <v>2726</v>
      </c>
      <c r="B4702" s="4">
        <v>922</v>
      </c>
      <c r="C4702" s="4" t="s">
        <v>11176</v>
      </c>
      <c r="D4702" s="4" t="s">
        <v>1382</v>
      </c>
      <c r="E4702" s="4">
        <v>1</v>
      </c>
      <c r="F4702" s="4">
        <v>0</v>
      </c>
      <c r="G4702" s="4">
        <v>0</v>
      </c>
      <c r="H4702" s="4">
        <v>0</v>
      </c>
      <c r="I4702" s="4">
        <v>1</v>
      </c>
      <c r="J4702" s="4">
        <v>0</v>
      </c>
      <c r="K4702" s="4">
        <v>0</v>
      </c>
      <c r="L4702" s="4">
        <v>0</v>
      </c>
      <c r="M4702" s="4">
        <v>1</v>
      </c>
      <c r="N4702" s="4">
        <v>0</v>
      </c>
      <c r="O4702" s="4">
        <v>0</v>
      </c>
      <c r="P4702" s="4">
        <v>0</v>
      </c>
      <c r="Q4702" s="4" t="s">
        <v>3501</v>
      </c>
      <c r="R4702" s="4" t="s">
        <v>11177</v>
      </c>
      <c r="S4702" s="12" t="s">
        <v>11178</v>
      </c>
      <c r="T4702" s="7">
        <f t="shared" si="75"/>
        <v>3</v>
      </c>
    </row>
    <row r="4703" spans="1:20" x14ac:dyDescent="0.25">
      <c r="A4703" s="4" t="s">
        <v>2726</v>
      </c>
      <c r="B4703" s="4">
        <v>930</v>
      </c>
      <c r="C4703" s="4" t="s">
        <v>2714</v>
      </c>
      <c r="D4703" s="4" t="s">
        <v>1382</v>
      </c>
      <c r="E4703" s="4">
        <v>0</v>
      </c>
      <c r="F4703" s="4">
        <v>0</v>
      </c>
      <c r="G4703" s="4">
        <v>0</v>
      </c>
      <c r="H4703" s="4">
        <v>0</v>
      </c>
      <c r="I4703" s="4">
        <v>1</v>
      </c>
      <c r="J4703" s="4">
        <v>0</v>
      </c>
      <c r="K4703" s="4">
        <v>0</v>
      </c>
      <c r="L4703" s="4">
        <v>0</v>
      </c>
      <c r="M4703" s="4">
        <v>0</v>
      </c>
      <c r="N4703" s="4">
        <v>0</v>
      </c>
      <c r="O4703" s="4">
        <v>0</v>
      </c>
      <c r="P4703" s="4">
        <v>0</v>
      </c>
      <c r="Q4703" s="4" t="s">
        <v>3501</v>
      </c>
      <c r="R4703" s="4" t="s">
        <v>2715</v>
      </c>
      <c r="S4703" s="12" t="s">
        <v>11179</v>
      </c>
      <c r="T4703" s="7">
        <f t="shared" si="75"/>
        <v>1</v>
      </c>
    </row>
    <row r="4704" spans="1:20" x14ac:dyDescent="0.25">
      <c r="A4704" s="4" t="s">
        <v>2726</v>
      </c>
      <c r="B4704" s="4">
        <v>931</v>
      </c>
      <c r="C4704" s="4" t="s">
        <v>11180</v>
      </c>
      <c r="D4704" s="4" t="s">
        <v>1382</v>
      </c>
      <c r="E4704" s="4">
        <v>1</v>
      </c>
      <c r="F4704" s="4">
        <v>0</v>
      </c>
      <c r="G4704" s="4">
        <v>0</v>
      </c>
      <c r="H4704" s="4">
        <v>0</v>
      </c>
      <c r="I4704" s="4">
        <v>0</v>
      </c>
      <c r="J4704" s="4">
        <v>0</v>
      </c>
      <c r="K4704" s="4">
        <v>0</v>
      </c>
      <c r="L4704" s="4">
        <v>0</v>
      </c>
      <c r="M4704" s="4">
        <v>0</v>
      </c>
      <c r="N4704" s="4">
        <v>0</v>
      </c>
      <c r="O4704" s="4">
        <v>0</v>
      </c>
      <c r="P4704" s="4">
        <v>0</v>
      </c>
      <c r="Q4704" s="4" t="s">
        <v>3501</v>
      </c>
      <c r="R4704" s="4" t="s">
        <v>11181</v>
      </c>
      <c r="S4704" s="12" t="s">
        <v>11182</v>
      </c>
      <c r="T4704" s="7">
        <f t="shared" si="75"/>
        <v>1</v>
      </c>
    </row>
    <row r="4705" spans="1:20" x14ac:dyDescent="0.25">
      <c r="A4705" s="4" t="s">
        <v>2726</v>
      </c>
      <c r="B4705" s="4">
        <v>935</v>
      </c>
      <c r="C4705" s="4" t="s">
        <v>11183</v>
      </c>
      <c r="D4705" s="4" t="s">
        <v>1382</v>
      </c>
      <c r="E4705" s="4">
        <v>0</v>
      </c>
      <c r="F4705" s="4">
        <v>0</v>
      </c>
      <c r="G4705" s="4">
        <v>0</v>
      </c>
      <c r="H4705" s="4">
        <v>0</v>
      </c>
      <c r="I4705" s="4">
        <v>0</v>
      </c>
      <c r="J4705" s="4">
        <v>0</v>
      </c>
      <c r="K4705" s="4">
        <v>0</v>
      </c>
      <c r="L4705" s="4">
        <v>0</v>
      </c>
      <c r="M4705" s="4">
        <v>0</v>
      </c>
      <c r="N4705" s="4">
        <v>1</v>
      </c>
      <c r="O4705" s="4">
        <v>0</v>
      </c>
      <c r="P4705" s="4">
        <v>0</v>
      </c>
      <c r="Q4705" s="4" t="s">
        <v>3501</v>
      </c>
      <c r="R4705" s="4" t="s">
        <v>11184</v>
      </c>
      <c r="S4705" s="12" t="s">
        <v>11185</v>
      </c>
      <c r="T4705" s="7">
        <f t="shared" si="75"/>
        <v>1</v>
      </c>
    </row>
    <row r="4706" spans="1:20" x14ac:dyDescent="0.25">
      <c r="A4706" s="4" t="s">
        <v>2726</v>
      </c>
      <c r="B4706" s="4">
        <v>970</v>
      </c>
      <c r="C4706" s="4" t="s">
        <v>11186</v>
      </c>
      <c r="D4706" s="4" t="s">
        <v>1382</v>
      </c>
      <c r="E4706" s="4">
        <v>0</v>
      </c>
      <c r="F4706" s="4">
        <v>0</v>
      </c>
      <c r="G4706" s="4">
        <v>0</v>
      </c>
      <c r="H4706" s="4">
        <v>0</v>
      </c>
      <c r="I4706" s="4">
        <v>0</v>
      </c>
      <c r="J4706" s="4">
        <v>1</v>
      </c>
      <c r="K4706" s="4">
        <v>0</v>
      </c>
      <c r="L4706" s="4">
        <v>0</v>
      </c>
      <c r="M4706" s="4">
        <v>0</v>
      </c>
      <c r="N4706" s="4">
        <v>0</v>
      </c>
      <c r="O4706" s="4">
        <v>0</v>
      </c>
      <c r="P4706" s="4">
        <v>0</v>
      </c>
      <c r="Q4706" s="4" t="s">
        <v>3501</v>
      </c>
      <c r="R4706" s="4" t="s">
        <v>11187</v>
      </c>
      <c r="S4706" s="12" t="s">
        <v>11188</v>
      </c>
      <c r="T4706" s="7">
        <f t="shared" si="75"/>
        <v>1</v>
      </c>
    </row>
    <row r="4707" spans="1:20" x14ac:dyDescent="0.25">
      <c r="A4707" s="4" t="s">
        <v>2726</v>
      </c>
      <c r="B4707" s="4">
        <v>974</v>
      </c>
      <c r="C4707" s="4" t="s">
        <v>11189</v>
      </c>
      <c r="D4707" s="4" t="s">
        <v>1382</v>
      </c>
      <c r="E4707" s="4">
        <v>0</v>
      </c>
      <c r="F4707" s="4">
        <v>0</v>
      </c>
      <c r="G4707" s="4">
        <v>0</v>
      </c>
      <c r="H4707" s="4">
        <v>0</v>
      </c>
      <c r="I4707" s="4">
        <v>0</v>
      </c>
      <c r="J4707" s="4">
        <v>0</v>
      </c>
      <c r="K4707" s="4">
        <v>0</v>
      </c>
      <c r="L4707" s="4">
        <v>0</v>
      </c>
      <c r="M4707" s="4">
        <v>0</v>
      </c>
      <c r="N4707" s="4">
        <v>1</v>
      </c>
      <c r="O4707" s="4">
        <v>0</v>
      </c>
      <c r="P4707" s="4">
        <v>0</v>
      </c>
      <c r="Q4707" s="4" t="s">
        <v>3501</v>
      </c>
      <c r="R4707" s="4" t="s">
        <v>11190</v>
      </c>
      <c r="S4707" s="12" t="s">
        <v>11191</v>
      </c>
      <c r="T4707" s="7">
        <f t="shared" si="75"/>
        <v>1</v>
      </c>
    </row>
    <row r="4708" spans="1:20" x14ac:dyDescent="0.25">
      <c r="A4708" s="4" t="s">
        <v>2726</v>
      </c>
      <c r="B4708" s="4">
        <v>977</v>
      </c>
      <c r="C4708" s="4" t="s">
        <v>11192</v>
      </c>
      <c r="D4708" s="4" t="s">
        <v>1382</v>
      </c>
      <c r="E4708" s="4">
        <v>0</v>
      </c>
      <c r="F4708" s="4">
        <v>0</v>
      </c>
      <c r="G4708" s="4">
        <v>0</v>
      </c>
      <c r="H4708" s="4">
        <v>0</v>
      </c>
      <c r="I4708" s="4">
        <v>1</v>
      </c>
      <c r="J4708" s="4">
        <v>0</v>
      </c>
      <c r="K4708" s="4">
        <v>0</v>
      </c>
      <c r="L4708" s="4">
        <v>0</v>
      </c>
      <c r="M4708" s="4">
        <v>0</v>
      </c>
      <c r="N4708" s="4">
        <v>0</v>
      </c>
      <c r="O4708" s="4">
        <v>0</v>
      </c>
      <c r="P4708" s="4">
        <v>0</v>
      </c>
      <c r="Q4708" s="4" t="s">
        <v>3501</v>
      </c>
      <c r="R4708" s="4" t="s">
        <v>11193</v>
      </c>
      <c r="S4708" s="12" t="s">
        <v>11194</v>
      </c>
      <c r="T4708" s="7">
        <f t="shared" si="75"/>
        <v>1</v>
      </c>
    </row>
    <row r="4709" spans="1:20" x14ac:dyDescent="0.25">
      <c r="A4709" s="4" t="s">
        <v>2726</v>
      </c>
      <c r="B4709" s="4">
        <v>990</v>
      </c>
      <c r="C4709" s="4" t="s">
        <v>11195</v>
      </c>
      <c r="D4709" s="4" t="s">
        <v>1382</v>
      </c>
      <c r="E4709" s="4">
        <v>53</v>
      </c>
      <c r="F4709" s="4">
        <v>38</v>
      </c>
      <c r="G4709" s="4">
        <v>0</v>
      </c>
      <c r="H4709" s="4">
        <v>0</v>
      </c>
      <c r="I4709" s="4">
        <v>54</v>
      </c>
      <c r="J4709" s="4">
        <v>4</v>
      </c>
      <c r="K4709" s="4">
        <v>0</v>
      </c>
      <c r="L4709" s="4">
        <v>0</v>
      </c>
      <c r="M4709" s="4">
        <v>7</v>
      </c>
      <c r="N4709" s="4">
        <v>0</v>
      </c>
      <c r="O4709" s="4">
        <v>0</v>
      </c>
      <c r="P4709" s="4">
        <v>0</v>
      </c>
      <c r="Q4709" s="4" t="s">
        <v>3501</v>
      </c>
      <c r="R4709" s="4" t="s">
        <v>11196</v>
      </c>
      <c r="S4709" s="12" t="s">
        <v>11197</v>
      </c>
      <c r="T4709" s="7">
        <f t="shared" si="75"/>
        <v>156</v>
      </c>
    </row>
    <row r="4710" spans="1:20" x14ac:dyDescent="0.25">
      <c r="A4710" s="4" t="s">
        <v>2726</v>
      </c>
      <c r="B4710" s="4">
        <v>992</v>
      </c>
      <c r="C4710" s="4" t="s">
        <v>3629</v>
      </c>
      <c r="D4710" s="4" t="s">
        <v>1382</v>
      </c>
      <c r="E4710" s="4">
        <v>7</v>
      </c>
      <c r="F4710" s="4">
        <v>0</v>
      </c>
      <c r="G4710" s="4">
        <v>1</v>
      </c>
      <c r="H4710" s="4">
        <v>3</v>
      </c>
      <c r="I4710" s="4">
        <v>0</v>
      </c>
      <c r="J4710" s="4">
        <v>0</v>
      </c>
      <c r="K4710" s="4">
        <v>0</v>
      </c>
      <c r="L4710" s="4">
        <v>0</v>
      </c>
      <c r="M4710" s="4">
        <v>0</v>
      </c>
      <c r="N4710" s="4">
        <v>0</v>
      </c>
      <c r="O4710" s="4">
        <v>1</v>
      </c>
      <c r="P4710" s="4">
        <v>3</v>
      </c>
      <c r="Q4710" s="4" t="s">
        <v>3501</v>
      </c>
      <c r="R4710" s="4" t="s">
        <v>3960</v>
      </c>
      <c r="S4710" s="12" t="s">
        <v>11198</v>
      </c>
      <c r="T4710" s="7">
        <f t="shared" si="75"/>
        <v>15</v>
      </c>
    </row>
    <row r="4711" spans="1:20" x14ac:dyDescent="0.25">
      <c r="A4711" s="4" t="s">
        <v>2726</v>
      </c>
      <c r="B4711" s="4" t="s">
        <v>11199</v>
      </c>
      <c r="C4711" s="4" t="s">
        <v>11200</v>
      </c>
      <c r="D4711" s="4" t="s">
        <v>1382</v>
      </c>
      <c r="E4711" s="4">
        <v>1</v>
      </c>
      <c r="F4711" s="4">
        <v>0</v>
      </c>
      <c r="G4711" s="4">
        <v>0</v>
      </c>
      <c r="H4711" s="4">
        <v>0</v>
      </c>
      <c r="I4711" s="4">
        <v>1</v>
      </c>
      <c r="J4711" s="4">
        <v>0</v>
      </c>
      <c r="K4711" s="4">
        <v>0</v>
      </c>
      <c r="L4711" s="4">
        <v>0</v>
      </c>
      <c r="M4711" s="4">
        <v>0</v>
      </c>
      <c r="N4711" s="4">
        <v>0</v>
      </c>
      <c r="O4711" s="4">
        <v>0</v>
      </c>
      <c r="P4711" s="4">
        <v>0</v>
      </c>
      <c r="Q4711" s="4" t="s">
        <v>3501</v>
      </c>
      <c r="R4711" s="4" t="s">
        <v>11201</v>
      </c>
      <c r="S4711" s="12" t="s">
        <v>11202</v>
      </c>
      <c r="T4711" s="7">
        <f t="shared" si="75"/>
        <v>2</v>
      </c>
    </row>
    <row r="4712" spans="1:20" x14ac:dyDescent="0.25">
      <c r="A4712" s="4" t="s">
        <v>1767</v>
      </c>
      <c r="B4712" s="4">
        <v>706</v>
      </c>
      <c r="C4712" s="4" t="s">
        <v>11203</v>
      </c>
      <c r="D4712" s="4" t="s">
        <v>1382</v>
      </c>
      <c r="E4712" s="4">
        <v>0</v>
      </c>
      <c r="F4712" s="4">
        <v>2</v>
      </c>
      <c r="G4712" s="4">
        <v>0</v>
      </c>
      <c r="H4712" s="4">
        <v>0</v>
      </c>
      <c r="I4712" s="4">
        <v>0</v>
      </c>
      <c r="J4712" s="4">
        <v>1</v>
      </c>
      <c r="K4712" s="4">
        <v>0</v>
      </c>
      <c r="L4712" s="4">
        <v>0</v>
      </c>
      <c r="M4712" s="4">
        <v>0</v>
      </c>
      <c r="N4712" s="4">
        <v>1</v>
      </c>
      <c r="O4712" s="4">
        <v>0</v>
      </c>
      <c r="P4712" s="4">
        <v>0</v>
      </c>
      <c r="Q4712" s="4" t="s">
        <v>3501</v>
      </c>
      <c r="R4712" s="4" t="s">
        <v>1382</v>
      </c>
      <c r="S4712" s="12" t="s">
        <v>1382</v>
      </c>
      <c r="T4712" s="7">
        <f t="shared" si="75"/>
        <v>4</v>
      </c>
    </row>
    <row r="4713" spans="1:20" x14ac:dyDescent="0.25">
      <c r="A4713" s="4" t="s">
        <v>1767</v>
      </c>
      <c r="B4713" s="4">
        <v>709</v>
      </c>
      <c r="C4713" s="4" t="s">
        <v>11204</v>
      </c>
      <c r="D4713" s="4" t="s">
        <v>1382</v>
      </c>
      <c r="E4713" s="4">
        <v>0</v>
      </c>
      <c r="F4713" s="4">
        <v>5</v>
      </c>
      <c r="G4713" s="4">
        <v>0</v>
      </c>
      <c r="H4713" s="4">
        <v>0</v>
      </c>
      <c r="I4713" s="4">
        <v>0</v>
      </c>
      <c r="J4713" s="4">
        <v>0</v>
      </c>
      <c r="K4713" s="4">
        <v>0</v>
      </c>
      <c r="L4713" s="4">
        <v>0</v>
      </c>
      <c r="M4713" s="4">
        <v>0</v>
      </c>
      <c r="N4713" s="4">
        <v>1</v>
      </c>
      <c r="O4713" s="4">
        <v>0</v>
      </c>
      <c r="P4713" s="4">
        <v>0</v>
      </c>
      <c r="Q4713" s="4" t="s">
        <v>3501</v>
      </c>
      <c r="R4713" s="4" t="s">
        <v>1382</v>
      </c>
      <c r="S4713" s="12" t="s">
        <v>1382</v>
      </c>
      <c r="T4713" s="7">
        <f t="shared" si="75"/>
        <v>6</v>
      </c>
    </row>
    <row r="4714" spans="1:20" s="5" customFormat="1" x14ac:dyDescent="0.25">
      <c r="A4714" s="7" t="s">
        <v>1767</v>
      </c>
      <c r="B4714" s="7">
        <v>762</v>
      </c>
      <c r="C4714" s="7" t="s">
        <v>3536</v>
      </c>
      <c r="D4714" s="7" t="s">
        <v>3537</v>
      </c>
      <c r="E4714" s="7">
        <v>0</v>
      </c>
      <c r="F4714" s="7">
        <v>0</v>
      </c>
      <c r="G4714" s="7">
        <v>0</v>
      </c>
      <c r="H4714" s="7">
        <v>0</v>
      </c>
      <c r="I4714" s="7">
        <v>1</v>
      </c>
      <c r="J4714" s="7">
        <v>0</v>
      </c>
      <c r="K4714" s="7">
        <v>0</v>
      </c>
      <c r="L4714" s="7">
        <v>0</v>
      </c>
      <c r="M4714" s="7">
        <v>0</v>
      </c>
      <c r="N4714" s="7">
        <v>0</v>
      </c>
      <c r="O4714" s="7">
        <v>0</v>
      </c>
      <c r="P4714" s="7">
        <v>0</v>
      </c>
      <c r="Q4714" s="7" t="s">
        <v>3501</v>
      </c>
      <c r="R4714" s="7" t="s">
        <v>1382</v>
      </c>
      <c r="S4714" s="7" t="s">
        <v>1382</v>
      </c>
      <c r="T4714" s="7">
        <f>SUM(E4714:P4714)</f>
        <v>1</v>
      </c>
    </row>
    <row r="4715" spans="1:20" x14ac:dyDescent="0.25">
      <c r="A4715" s="4" t="s">
        <v>1767</v>
      </c>
      <c r="B4715" s="4">
        <v>763</v>
      </c>
      <c r="C4715" s="4" t="s">
        <v>11205</v>
      </c>
      <c r="D4715" s="4" t="s">
        <v>1382</v>
      </c>
      <c r="E4715" s="4">
        <v>0</v>
      </c>
      <c r="F4715" s="4">
        <v>1</v>
      </c>
      <c r="G4715" s="4">
        <v>0</v>
      </c>
      <c r="H4715" s="4">
        <v>0</v>
      </c>
      <c r="I4715" s="4">
        <v>0</v>
      </c>
      <c r="J4715" s="4">
        <v>0</v>
      </c>
      <c r="K4715" s="4">
        <v>0</v>
      </c>
      <c r="L4715" s="4">
        <v>0</v>
      </c>
      <c r="M4715" s="4">
        <v>1</v>
      </c>
      <c r="N4715" s="4">
        <v>0</v>
      </c>
      <c r="O4715" s="4">
        <v>0</v>
      </c>
      <c r="P4715" s="4">
        <v>0</v>
      </c>
      <c r="Q4715" s="4" t="s">
        <v>3501</v>
      </c>
      <c r="R4715" s="4" t="s">
        <v>11206</v>
      </c>
      <c r="S4715" s="12" t="s">
        <v>11207</v>
      </c>
      <c r="T4715" s="7">
        <f t="shared" si="75"/>
        <v>2</v>
      </c>
    </row>
    <row r="4716" spans="1:20" x14ac:dyDescent="0.25">
      <c r="A4716" s="4" t="s">
        <v>1767</v>
      </c>
      <c r="B4716" s="4">
        <v>786</v>
      </c>
      <c r="C4716" s="4" t="s">
        <v>11208</v>
      </c>
      <c r="D4716" s="4" t="s">
        <v>1382</v>
      </c>
      <c r="E4716" s="4">
        <v>1</v>
      </c>
      <c r="F4716" s="4">
        <v>0</v>
      </c>
      <c r="G4716" s="4">
        <v>0</v>
      </c>
      <c r="H4716" s="4">
        <v>0</v>
      </c>
      <c r="I4716" s="4">
        <v>1</v>
      </c>
      <c r="J4716" s="4">
        <v>0</v>
      </c>
      <c r="K4716" s="4">
        <v>0</v>
      </c>
      <c r="L4716" s="4">
        <v>0</v>
      </c>
      <c r="M4716" s="4">
        <v>1</v>
      </c>
      <c r="N4716" s="4">
        <v>0</v>
      </c>
      <c r="O4716" s="4">
        <v>0</v>
      </c>
      <c r="P4716" s="4">
        <v>0</v>
      </c>
      <c r="Q4716" s="4" t="s">
        <v>3501</v>
      </c>
      <c r="R4716" s="4" t="s">
        <v>1382</v>
      </c>
      <c r="S4716" s="12" t="s">
        <v>1382</v>
      </c>
      <c r="T4716" s="7">
        <f t="shared" si="75"/>
        <v>3</v>
      </c>
    </row>
    <row r="4717" spans="1:20" x14ac:dyDescent="0.25">
      <c r="A4717" s="4" t="s">
        <v>1767</v>
      </c>
      <c r="B4717" s="4">
        <v>801</v>
      </c>
      <c r="C4717" s="4" t="s">
        <v>11209</v>
      </c>
      <c r="D4717" s="4" t="s">
        <v>1382</v>
      </c>
      <c r="E4717" s="4">
        <v>0</v>
      </c>
      <c r="F4717" s="4">
        <v>0</v>
      </c>
      <c r="G4717" s="4">
        <v>0</v>
      </c>
      <c r="H4717" s="4">
        <v>0</v>
      </c>
      <c r="I4717" s="4">
        <v>1</v>
      </c>
      <c r="J4717" s="4">
        <v>0</v>
      </c>
      <c r="K4717" s="4">
        <v>0</v>
      </c>
      <c r="L4717" s="4">
        <v>0</v>
      </c>
      <c r="M4717" s="4">
        <v>0</v>
      </c>
      <c r="N4717" s="4">
        <v>0</v>
      </c>
      <c r="O4717" s="4">
        <v>0</v>
      </c>
      <c r="P4717" s="4">
        <v>0</v>
      </c>
      <c r="Q4717" s="4" t="s">
        <v>3501</v>
      </c>
      <c r="R4717" s="4" t="s">
        <v>1382</v>
      </c>
      <c r="S4717" s="12" t="s">
        <v>1382</v>
      </c>
      <c r="T4717" s="7">
        <f t="shared" si="75"/>
        <v>1</v>
      </c>
    </row>
    <row r="4718" spans="1:20" x14ac:dyDescent="0.25">
      <c r="A4718" s="4" t="s">
        <v>1767</v>
      </c>
      <c r="B4718" s="4">
        <v>805</v>
      </c>
      <c r="C4718" s="4" t="s">
        <v>11210</v>
      </c>
      <c r="D4718" s="4" t="s">
        <v>1382</v>
      </c>
      <c r="E4718" s="4">
        <v>0</v>
      </c>
      <c r="F4718" s="4">
        <v>1</v>
      </c>
      <c r="G4718" s="4">
        <v>0</v>
      </c>
      <c r="H4718" s="4">
        <v>0</v>
      </c>
      <c r="I4718" s="4">
        <v>0</v>
      </c>
      <c r="J4718" s="4">
        <v>1</v>
      </c>
      <c r="K4718" s="4">
        <v>0</v>
      </c>
      <c r="L4718" s="4">
        <v>0</v>
      </c>
      <c r="M4718" s="4">
        <v>0</v>
      </c>
      <c r="N4718" s="4">
        <v>1</v>
      </c>
      <c r="O4718" s="4">
        <v>0</v>
      </c>
      <c r="P4718" s="4">
        <v>0</v>
      </c>
      <c r="Q4718" s="4" t="s">
        <v>3501</v>
      </c>
      <c r="R4718" s="4" t="s">
        <v>11211</v>
      </c>
      <c r="S4718" s="12" t="s">
        <v>11212</v>
      </c>
      <c r="T4718" s="7">
        <f t="shared" si="75"/>
        <v>3</v>
      </c>
    </row>
    <row r="4719" spans="1:20" x14ac:dyDescent="0.25">
      <c r="A4719" s="4" t="s">
        <v>1767</v>
      </c>
      <c r="B4719" s="4">
        <v>814</v>
      </c>
      <c r="C4719" s="4" t="s">
        <v>11213</v>
      </c>
      <c r="D4719" s="4" t="s">
        <v>1382</v>
      </c>
      <c r="E4719" s="4">
        <v>1</v>
      </c>
      <c r="F4719" s="4">
        <v>0</v>
      </c>
      <c r="G4719" s="4">
        <v>0</v>
      </c>
      <c r="H4719" s="4">
        <v>0</v>
      </c>
      <c r="I4719" s="4">
        <v>0</v>
      </c>
      <c r="J4719" s="4">
        <v>1</v>
      </c>
      <c r="K4719" s="4">
        <v>0</v>
      </c>
      <c r="L4719" s="4">
        <v>0</v>
      </c>
      <c r="M4719" s="4">
        <v>0</v>
      </c>
      <c r="N4719" s="4">
        <v>0</v>
      </c>
      <c r="O4719" s="4">
        <v>0</v>
      </c>
      <c r="P4719" s="4">
        <v>0</v>
      </c>
      <c r="Q4719" s="4" t="s">
        <v>3501</v>
      </c>
      <c r="R4719" s="4" t="s">
        <v>7164</v>
      </c>
      <c r="S4719" s="12" t="s">
        <v>11214</v>
      </c>
      <c r="T4719" s="7">
        <f t="shared" si="75"/>
        <v>2</v>
      </c>
    </row>
    <row r="4720" spans="1:20" x14ac:dyDescent="0.25">
      <c r="A4720" s="4" t="s">
        <v>1767</v>
      </c>
      <c r="B4720" s="4">
        <v>821</v>
      </c>
      <c r="C4720" s="4" t="s">
        <v>11215</v>
      </c>
      <c r="D4720" s="4" t="s">
        <v>1382</v>
      </c>
      <c r="E4720" s="4">
        <v>0</v>
      </c>
      <c r="F4720" s="4">
        <v>0</v>
      </c>
      <c r="G4720" s="4">
        <v>0</v>
      </c>
      <c r="H4720" s="4">
        <v>0</v>
      </c>
      <c r="I4720" s="4">
        <v>0</v>
      </c>
      <c r="J4720" s="4">
        <v>0</v>
      </c>
      <c r="K4720" s="4">
        <v>0</v>
      </c>
      <c r="L4720" s="4">
        <v>0</v>
      </c>
      <c r="M4720" s="4">
        <v>0</v>
      </c>
      <c r="N4720" s="4">
        <v>1</v>
      </c>
      <c r="O4720" s="4">
        <v>0</v>
      </c>
      <c r="P4720" s="4">
        <v>0</v>
      </c>
      <c r="Q4720" s="4" t="s">
        <v>3501</v>
      </c>
      <c r="R4720" s="4" t="s">
        <v>1382</v>
      </c>
      <c r="S4720" s="12" t="s">
        <v>1382</v>
      </c>
      <c r="T4720" s="7">
        <f t="shared" si="75"/>
        <v>1</v>
      </c>
    </row>
    <row r="4721" spans="1:20" x14ac:dyDescent="0.25">
      <c r="A4721" s="4" t="s">
        <v>1767</v>
      </c>
      <c r="B4721" s="4">
        <v>825</v>
      </c>
      <c r="C4721" s="4" t="s">
        <v>11216</v>
      </c>
      <c r="D4721" s="4" t="s">
        <v>1382</v>
      </c>
      <c r="E4721" s="4">
        <v>1</v>
      </c>
      <c r="F4721" s="4">
        <v>0</v>
      </c>
      <c r="G4721" s="4">
        <v>0</v>
      </c>
      <c r="H4721" s="4">
        <v>0</v>
      </c>
      <c r="I4721" s="4">
        <v>0</v>
      </c>
      <c r="J4721" s="4">
        <v>0</v>
      </c>
      <c r="K4721" s="4">
        <v>0</v>
      </c>
      <c r="L4721" s="4">
        <v>0</v>
      </c>
      <c r="M4721" s="4">
        <v>1</v>
      </c>
      <c r="N4721" s="4">
        <v>1</v>
      </c>
      <c r="O4721" s="4">
        <v>0</v>
      </c>
      <c r="P4721" s="4">
        <v>0</v>
      </c>
      <c r="Q4721" s="4" t="s">
        <v>3501</v>
      </c>
      <c r="R4721" s="4" t="s">
        <v>11217</v>
      </c>
      <c r="S4721" s="12" t="s">
        <v>11218</v>
      </c>
      <c r="T4721" s="7">
        <f t="shared" ref="T4721:T4783" si="76">SUM(E4721:P4721)</f>
        <v>3</v>
      </c>
    </row>
    <row r="4722" spans="1:20" x14ac:dyDescent="0.25">
      <c r="A4722" s="4" t="s">
        <v>1767</v>
      </c>
      <c r="B4722" s="4">
        <v>827</v>
      </c>
      <c r="C4722" s="4" t="s">
        <v>11219</v>
      </c>
      <c r="D4722" s="4" t="s">
        <v>1382</v>
      </c>
      <c r="E4722" s="4">
        <v>0</v>
      </c>
      <c r="F4722" s="4">
        <v>0</v>
      </c>
      <c r="G4722" s="4">
        <v>0</v>
      </c>
      <c r="H4722" s="4">
        <v>0</v>
      </c>
      <c r="I4722" s="4">
        <v>0</v>
      </c>
      <c r="J4722" s="4">
        <v>1</v>
      </c>
      <c r="K4722" s="4">
        <v>0</v>
      </c>
      <c r="L4722" s="4">
        <v>0</v>
      </c>
      <c r="M4722" s="4">
        <v>0</v>
      </c>
      <c r="N4722" s="4">
        <v>0</v>
      </c>
      <c r="O4722" s="4">
        <v>0</v>
      </c>
      <c r="P4722" s="4">
        <v>0</v>
      </c>
      <c r="Q4722" s="4" t="s">
        <v>3501</v>
      </c>
      <c r="R4722" s="4" t="s">
        <v>1382</v>
      </c>
      <c r="S4722" s="12" t="s">
        <v>1382</v>
      </c>
      <c r="T4722" s="7">
        <f t="shared" si="76"/>
        <v>1</v>
      </c>
    </row>
    <row r="4723" spans="1:20" x14ac:dyDescent="0.25">
      <c r="A4723" s="4" t="s">
        <v>1767</v>
      </c>
      <c r="B4723" s="4">
        <v>831</v>
      </c>
      <c r="C4723" s="4" t="s">
        <v>11220</v>
      </c>
      <c r="D4723" s="4" t="s">
        <v>1382</v>
      </c>
      <c r="E4723" s="4">
        <v>0</v>
      </c>
      <c r="F4723" s="4">
        <v>0</v>
      </c>
      <c r="G4723" s="4">
        <v>0</v>
      </c>
      <c r="H4723" s="4">
        <v>0</v>
      </c>
      <c r="I4723" s="4">
        <v>0</v>
      </c>
      <c r="J4723" s="4">
        <v>0</v>
      </c>
      <c r="K4723" s="4">
        <v>0</v>
      </c>
      <c r="L4723" s="4">
        <v>0</v>
      </c>
      <c r="M4723" s="4">
        <v>2</v>
      </c>
      <c r="N4723" s="4">
        <v>0</v>
      </c>
      <c r="O4723" s="4">
        <v>0</v>
      </c>
      <c r="P4723" s="4">
        <v>0</v>
      </c>
      <c r="Q4723" s="4" t="s">
        <v>3501</v>
      </c>
      <c r="R4723" s="4" t="s">
        <v>1382</v>
      </c>
      <c r="S4723" s="12" t="s">
        <v>1382</v>
      </c>
      <c r="T4723" s="7">
        <f t="shared" si="76"/>
        <v>2</v>
      </c>
    </row>
    <row r="4724" spans="1:20" x14ac:dyDescent="0.25">
      <c r="A4724" s="4" t="s">
        <v>1767</v>
      </c>
      <c r="B4724" s="4">
        <v>835</v>
      </c>
      <c r="C4724" s="4" t="s">
        <v>11221</v>
      </c>
      <c r="D4724" s="4" t="s">
        <v>1382</v>
      </c>
      <c r="E4724" s="4">
        <v>0</v>
      </c>
      <c r="F4724" s="4">
        <v>1</v>
      </c>
      <c r="G4724" s="4">
        <v>0</v>
      </c>
      <c r="H4724" s="4">
        <v>0</v>
      </c>
      <c r="I4724" s="4">
        <v>0</v>
      </c>
      <c r="J4724" s="4">
        <v>0</v>
      </c>
      <c r="K4724" s="4">
        <v>0</v>
      </c>
      <c r="L4724" s="4">
        <v>0</v>
      </c>
      <c r="M4724" s="4">
        <v>0</v>
      </c>
      <c r="N4724" s="4">
        <v>1</v>
      </c>
      <c r="O4724" s="4">
        <v>0</v>
      </c>
      <c r="P4724" s="4">
        <v>0</v>
      </c>
      <c r="Q4724" s="4" t="s">
        <v>3501</v>
      </c>
      <c r="R4724" s="4" t="s">
        <v>1382</v>
      </c>
      <c r="S4724" s="12" t="s">
        <v>1382</v>
      </c>
      <c r="T4724" s="7">
        <f t="shared" si="76"/>
        <v>2</v>
      </c>
    </row>
    <row r="4725" spans="1:20" x14ac:dyDescent="0.25">
      <c r="A4725" s="4" t="s">
        <v>1767</v>
      </c>
      <c r="B4725" s="4">
        <v>838</v>
      </c>
      <c r="C4725" s="4" t="s">
        <v>11222</v>
      </c>
      <c r="D4725" s="4" t="s">
        <v>1382</v>
      </c>
      <c r="E4725" s="4">
        <v>0</v>
      </c>
      <c r="F4725" s="4">
        <v>0</v>
      </c>
      <c r="G4725" s="4">
        <v>0</v>
      </c>
      <c r="H4725" s="4">
        <v>0</v>
      </c>
      <c r="I4725" s="4">
        <v>1</v>
      </c>
      <c r="J4725" s="4">
        <v>0</v>
      </c>
      <c r="K4725" s="4">
        <v>0</v>
      </c>
      <c r="L4725" s="4">
        <v>0</v>
      </c>
      <c r="M4725" s="4">
        <v>1</v>
      </c>
      <c r="N4725" s="4">
        <v>0</v>
      </c>
      <c r="O4725" s="4">
        <v>0</v>
      </c>
      <c r="P4725" s="4">
        <v>0</v>
      </c>
      <c r="Q4725" s="4" t="s">
        <v>3501</v>
      </c>
      <c r="R4725" s="4" t="s">
        <v>1382</v>
      </c>
      <c r="S4725" s="12" t="s">
        <v>1382</v>
      </c>
      <c r="T4725" s="7">
        <f t="shared" si="76"/>
        <v>2</v>
      </c>
    </row>
    <row r="4726" spans="1:20" x14ac:dyDescent="0.25">
      <c r="A4726" s="4" t="s">
        <v>1767</v>
      </c>
      <c r="B4726" s="4">
        <v>841</v>
      </c>
      <c r="C4726" s="4" t="s">
        <v>11223</v>
      </c>
      <c r="D4726" s="4" t="s">
        <v>1382</v>
      </c>
      <c r="E4726" s="4">
        <v>0</v>
      </c>
      <c r="F4726" s="4">
        <v>0</v>
      </c>
      <c r="G4726" s="4">
        <v>0</v>
      </c>
      <c r="H4726" s="4">
        <v>0</v>
      </c>
      <c r="I4726" s="4">
        <v>0</v>
      </c>
      <c r="J4726" s="4">
        <v>1</v>
      </c>
      <c r="K4726" s="4">
        <v>0</v>
      </c>
      <c r="L4726" s="4">
        <v>0</v>
      </c>
      <c r="M4726" s="4">
        <v>0</v>
      </c>
      <c r="N4726" s="4">
        <v>0</v>
      </c>
      <c r="O4726" s="4">
        <v>0</v>
      </c>
      <c r="P4726" s="4">
        <v>0</v>
      </c>
      <c r="Q4726" s="4" t="s">
        <v>3501</v>
      </c>
      <c r="R4726" s="4" t="s">
        <v>1382</v>
      </c>
      <c r="S4726" s="12" t="s">
        <v>1382</v>
      </c>
      <c r="T4726" s="7">
        <f t="shared" si="76"/>
        <v>1</v>
      </c>
    </row>
    <row r="4727" spans="1:20" x14ac:dyDescent="0.25">
      <c r="A4727" s="4" t="s">
        <v>1767</v>
      </c>
      <c r="B4727" s="4">
        <v>843</v>
      </c>
      <c r="C4727" s="4" t="s">
        <v>11224</v>
      </c>
      <c r="D4727" s="4" t="s">
        <v>1382</v>
      </c>
      <c r="E4727" s="4">
        <v>0</v>
      </c>
      <c r="F4727" s="4">
        <v>1</v>
      </c>
      <c r="G4727" s="4">
        <v>0</v>
      </c>
      <c r="H4727" s="4">
        <v>0</v>
      </c>
      <c r="I4727" s="4">
        <v>0</v>
      </c>
      <c r="J4727" s="4">
        <v>0</v>
      </c>
      <c r="K4727" s="4">
        <v>0</v>
      </c>
      <c r="L4727" s="4">
        <v>0</v>
      </c>
      <c r="M4727" s="4">
        <v>0</v>
      </c>
      <c r="N4727" s="4">
        <v>0</v>
      </c>
      <c r="O4727" s="4">
        <v>0</v>
      </c>
      <c r="P4727" s="4">
        <v>0</v>
      </c>
      <c r="Q4727" s="4" t="s">
        <v>3501</v>
      </c>
      <c r="R4727" s="4" t="s">
        <v>11225</v>
      </c>
      <c r="S4727" s="12" t="s">
        <v>11226</v>
      </c>
      <c r="T4727" s="7">
        <f t="shared" si="76"/>
        <v>1</v>
      </c>
    </row>
    <row r="4728" spans="1:20" x14ac:dyDescent="0.25">
      <c r="A4728" s="4" t="s">
        <v>1767</v>
      </c>
      <c r="B4728" s="4">
        <v>844</v>
      </c>
      <c r="C4728" s="4" t="s">
        <v>11227</v>
      </c>
      <c r="D4728" s="4" t="s">
        <v>1382</v>
      </c>
      <c r="E4728" s="4">
        <v>1</v>
      </c>
      <c r="F4728" s="4">
        <v>0</v>
      </c>
      <c r="G4728" s="4">
        <v>0</v>
      </c>
      <c r="H4728" s="4">
        <v>0</v>
      </c>
      <c r="I4728" s="4">
        <v>0</v>
      </c>
      <c r="J4728" s="4">
        <v>0</v>
      </c>
      <c r="K4728" s="4">
        <v>0</v>
      </c>
      <c r="L4728" s="4">
        <v>0</v>
      </c>
      <c r="M4728" s="4">
        <v>1</v>
      </c>
      <c r="N4728" s="4">
        <v>0</v>
      </c>
      <c r="O4728" s="4">
        <v>0</v>
      </c>
      <c r="P4728" s="4">
        <v>0</v>
      </c>
      <c r="Q4728" s="4" t="s">
        <v>3501</v>
      </c>
      <c r="R4728" s="4" t="s">
        <v>1382</v>
      </c>
      <c r="S4728" s="12" t="s">
        <v>1382</v>
      </c>
      <c r="T4728" s="7">
        <f t="shared" si="76"/>
        <v>2</v>
      </c>
    </row>
    <row r="4729" spans="1:20" x14ac:dyDescent="0.25">
      <c r="A4729" s="4" t="s">
        <v>1767</v>
      </c>
      <c r="B4729" s="4">
        <v>847</v>
      </c>
      <c r="C4729" s="4" t="s">
        <v>11228</v>
      </c>
      <c r="D4729" s="4" t="s">
        <v>1382</v>
      </c>
      <c r="E4729" s="4">
        <v>0</v>
      </c>
      <c r="F4729" s="4">
        <v>1</v>
      </c>
      <c r="G4729" s="4">
        <v>0</v>
      </c>
      <c r="H4729" s="4">
        <v>0</v>
      </c>
      <c r="I4729" s="4">
        <v>0</v>
      </c>
      <c r="J4729" s="4">
        <v>1</v>
      </c>
      <c r="K4729" s="4">
        <v>0</v>
      </c>
      <c r="L4729" s="4">
        <v>0</v>
      </c>
      <c r="M4729" s="4">
        <v>1</v>
      </c>
      <c r="N4729" s="4">
        <v>0</v>
      </c>
      <c r="O4729" s="4">
        <v>0</v>
      </c>
      <c r="P4729" s="4">
        <v>0</v>
      </c>
      <c r="Q4729" s="4" t="s">
        <v>3501</v>
      </c>
      <c r="R4729" s="4" t="s">
        <v>1382</v>
      </c>
      <c r="S4729" s="12" t="s">
        <v>1382</v>
      </c>
      <c r="T4729" s="7">
        <f t="shared" si="76"/>
        <v>3</v>
      </c>
    </row>
    <row r="4730" spans="1:20" x14ac:dyDescent="0.25">
      <c r="A4730" s="4" t="s">
        <v>1767</v>
      </c>
      <c r="B4730" s="4">
        <v>861</v>
      </c>
      <c r="C4730" s="4" t="s">
        <v>11229</v>
      </c>
      <c r="D4730" s="4" t="s">
        <v>1382</v>
      </c>
      <c r="E4730" s="4">
        <v>1</v>
      </c>
      <c r="F4730" s="4">
        <v>0</v>
      </c>
      <c r="G4730" s="4">
        <v>0</v>
      </c>
      <c r="H4730" s="4">
        <v>0</v>
      </c>
      <c r="I4730" s="4">
        <v>1</v>
      </c>
      <c r="J4730" s="4">
        <v>1</v>
      </c>
      <c r="K4730" s="4">
        <v>0</v>
      </c>
      <c r="L4730" s="4">
        <v>0</v>
      </c>
      <c r="M4730" s="4">
        <v>1</v>
      </c>
      <c r="N4730" s="4">
        <v>0</v>
      </c>
      <c r="O4730" s="4">
        <v>0</v>
      </c>
      <c r="P4730" s="4">
        <v>0</v>
      </c>
      <c r="Q4730" s="4" t="s">
        <v>3501</v>
      </c>
      <c r="R4730" s="4" t="s">
        <v>11230</v>
      </c>
      <c r="S4730" s="12" t="s">
        <v>11231</v>
      </c>
      <c r="T4730" s="7">
        <f t="shared" si="76"/>
        <v>4</v>
      </c>
    </row>
    <row r="4731" spans="1:20" x14ac:dyDescent="0.25">
      <c r="A4731" s="4" t="s">
        <v>1767</v>
      </c>
      <c r="B4731" s="4">
        <v>872</v>
      </c>
      <c r="C4731" s="4" t="s">
        <v>11232</v>
      </c>
      <c r="D4731" s="4" t="s">
        <v>1382</v>
      </c>
      <c r="E4731" s="4">
        <v>0</v>
      </c>
      <c r="F4731" s="4">
        <v>1</v>
      </c>
      <c r="G4731" s="4">
        <v>0</v>
      </c>
      <c r="H4731" s="4">
        <v>0</v>
      </c>
      <c r="I4731" s="4">
        <v>0</v>
      </c>
      <c r="J4731" s="4">
        <v>0</v>
      </c>
      <c r="K4731" s="4">
        <v>0</v>
      </c>
      <c r="L4731" s="4">
        <v>0</v>
      </c>
      <c r="M4731" s="4">
        <v>0</v>
      </c>
      <c r="N4731" s="4">
        <v>0</v>
      </c>
      <c r="O4731" s="4">
        <v>0</v>
      </c>
      <c r="P4731" s="4">
        <v>0</v>
      </c>
      <c r="Q4731" s="4" t="s">
        <v>3501</v>
      </c>
      <c r="R4731" s="4" t="s">
        <v>11233</v>
      </c>
      <c r="S4731" s="12" t="s">
        <v>11234</v>
      </c>
      <c r="T4731" s="7">
        <f t="shared" si="76"/>
        <v>1</v>
      </c>
    </row>
    <row r="4732" spans="1:20" x14ac:dyDescent="0.25">
      <c r="A4732" s="4" t="s">
        <v>1767</v>
      </c>
      <c r="B4732" s="4">
        <v>876</v>
      </c>
      <c r="C4732" s="4" t="s">
        <v>11235</v>
      </c>
      <c r="D4732" s="4" t="s">
        <v>1382</v>
      </c>
      <c r="E4732" s="4">
        <v>1</v>
      </c>
      <c r="F4732" s="4">
        <v>0</v>
      </c>
      <c r="G4732" s="4">
        <v>0</v>
      </c>
      <c r="H4732" s="4">
        <v>0</v>
      </c>
      <c r="I4732" s="4">
        <v>0</v>
      </c>
      <c r="J4732" s="4">
        <v>0</v>
      </c>
      <c r="K4732" s="4">
        <v>0</v>
      </c>
      <c r="L4732" s="4">
        <v>0</v>
      </c>
      <c r="M4732" s="4">
        <v>0</v>
      </c>
      <c r="N4732" s="4">
        <v>0</v>
      </c>
      <c r="O4732" s="4">
        <v>0</v>
      </c>
      <c r="P4732" s="4">
        <v>0</v>
      </c>
      <c r="Q4732" s="4" t="s">
        <v>3501</v>
      </c>
      <c r="R4732" s="4" t="s">
        <v>1382</v>
      </c>
      <c r="S4732" s="12" t="s">
        <v>1382</v>
      </c>
      <c r="T4732" s="7">
        <f t="shared" si="76"/>
        <v>1</v>
      </c>
    </row>
    <row r="4733" spans="1:20" x14ac:dyDescent="0.25">
      <c r="A4733" s="4" t="s">
        <v>1767</v>
      </c>
      <c r="B4733" s="4">
        <v>877</v>
      </c>
      <c r="C4733" s="4" t="s">
        <v>11236</v>
      </c>
      <c r="D4733" s="4" t="s">
        <v>1382</v>
      </c>
      <c r="E4733" s="4">
        <v>0</v>
      </c>
      <c r="F4733" s="4">
        <v>1</v>
      </c>
      <c r="G4733" s="4">
        <v>0</v>
      </c>
      <c r="H4733" s="4">
        <v>0</v>
      </c>
      <c r="I4733" s="4">
        <v>0</v>
      </c>
      <c r="J4733" s="4">
        <v>0</v>
      </c>
      <c r="K4733" s="4">
        <v>0</v>
      </c>
      <c r="L4733" s="4">
        <v>0</v>
      </c>
      <c r="M4733" s="4">
        <v>0</v>
      </c>
      <c r="N4733" s="4">
        <v>0</v>
      </c>
      <c r="O4733" s="4">
        <v>0</v>
      </c>
      <c r="P4733" s="4">
        <v>0</v>
      </c>
      <c r="Q4733" s="4" t="s">
        <v>3501</v>
      </c>
      <c r="R4733" s="4" t="s">
        <v>1382</v>
      </c>
      <c r="S4733" s="12" t="s">
        <v>1382</v>
      </c>
      <c r="T4733" s="7">
        <f t="shared" si="76"/>
        <v>1</v>
      </c>
    </row>
    <row r="4734" spans="1:20" x14ac:dyDescent="0.25">
      <c r="A4734" s="4" t="s">
        <v>1767</v>
      </c>
      <c r="B4734" s="4">
        <v>881</v>
      </c>
      <c r="C4734" s="4" t="s">
        <v>11237</v>
      </c>
      <c r="D4734" s="4" t="s">
        <v>1382</v>
      </c>
      <c r="E4734" s="4">
        <v>1</v>
      </c>
      <c r="F4734" s="4">
        <v>0</v>
      </c>
      <c r="G4734" s="4">
        <v>0</v>
      </c>
      <c r="H4734" s="4">
        <v>0</v>
      </c>
      <c r="I4734" s="4">
        <v>0</v>
      </c>
      <c r="J4734" s="4">
        <v>0</v>
      </c>
      <c r="K4734" s="4">
        <v>0</v>
      </c>
      <c r="L4734" s="4">
        <v>0</v>
      </c>
      <c r="M4734" s="4">
        <v>0</v>
      </c>
      <c r="N4734" s="4">
        <v>0</v>
      </c>
      <c r="O4734" s="4">
        <v>0</v>
      </c>
      <c r="P4734" s="4">
        <v>0</v>
      </c>
      <c r="Q4734" s="4" t="s">
        <v>3501</v>
      </c>
      <c r="R4734" s="4" t="s">
        <v>11238</v>
      </c>
      <c r="S4734" s="12" t="s">
        <v>11239</v>
      </c>
      <c r="T4734" s="7">
        <f t="shared" si="76"/>
        <v>1</v>
      </c>
    </row>
    <row r="4735" spans="1:20" x14ac:dyDescent="0.25">
      <c r="A4735" s="4" t="s">
        <v>1767</v>
      </c>
      <c r="B4735" s="4">
        <v>990</v>
      </c>
      <c r="C4735" s="4" t="s">
        <v>1679</v>
      </c>
      <c r="D4735" s="4" t="s">
        <v>1382</v>
      </c>
      <c r="E4735" s="4">
        <v>9</v>
      </c>
      <c r="F4735" s="4">
        <v>9</v>
      </c>
      <c r="G4735" s="4">
        <v>0</v>
      </c>
      <c r="H4735" s="4">
        <v>0</v>
      </c>
      <c r="I4735" s="4">
        <v>9</v>
      </c>
      <c r="J4735" s="4">
        <v>9</v>
      </c>
      <c r="K4735" s="4">
        <v>0</v>
      </c>
      <c r="L4735" s="4">
        <v>0</v>
      </c>
      <c r="M4735" s="4">
        <v>8</v>
      </c>
      <c r="N4735" s="4">
        <v>9</v>
      </c>
      <c r="O4735" s="4">
        <v>0</v>
      </c>
      <c r="P4735" s="4">
        <v>0</v>
      </c>
      <c r="Q4735" s="4" t="s">
        <v>3501</v>
      </c>
      <c r="R4735" s="4" t="s">
        <v>1382</v>
      </c>
      <c r="S4735" s="12" t="s">
        <v>1382</v>
      </c>
      <c r="T4735" s="7">
        <f t="shared" si="76"/>
        <v>53</v>
      </c>
    </row>
    <row r="4736" spans="1:20" x14ac:dyDescent="0.25">
      <c r="A4736" s="4" t="s">
        <v>1877</v>
      </c>
      <c r="B4736" s="4">
        <v>705</v>
      </c>
      <c r="C4736" s="4" t="s">
        <v>11240</v>
      </c>
      <c r="D4736" s="4" t="s">
        <v>1382</v>
      </c>
      <c r="E4736" s="4">
        <v>1</v>
      </c>
      <c r="F4736" s="4">
        <v>0</v>
      </c>
      <c r="G4736" s="4">
        <v>0</v>
      </c>
      <c r="H4736" s="4">
        <v>0</v>
      </c>
      <c r="I4736" s="4">
        <v>1</v>
      </c>
      <c r="J4736" s="4">
        <v>0</v>
      </c>
      <c r="K4736" s="4">
        <v>0</v>
      </c>
      <c r="L4736" s="4">
        <v>0</v>
      </c>
      <c r="M4736" s="4">
        <v>1</v>
      </c>
      <c r="N4736" s="4">
        <v>0</v>
      </c>
      <c r="O4736" s="4">
        <v>0</v>
      </c>
      <c r="P4736" s="4">
        <v>0</v>
      </c>
      <c r="Q4736" s="4" t="s">
        <v>3501</v>
      </c>
      <c r="R4736" s="4" t="s">
        <v>1382</v>
      </c>
      <c r="S4736" s="12" t="s">
        <v>1382</v>
      </c>
      <c r="T4736" s="7">
        <f t="shared" si="76"/>
        <v>3</v>
      </c>
    </row>
    <row r="4737" spans="1:20" x14ac:dyDescent="0.25">
      <c r="A4737" s="4" t="s">
        <v>1877</v>
      </c>
      <c r="B4737" s="4">
        <v>711</v>
      </c>
      <c r="C4737" s="4" t="s">
        <v>11241</v>
      </c>
      <c r="D4737" s="4" t="s">
        <v>1382</v>
      </c>
      <c r="E4737" s="4">
        <v>1</v>
      </c>
      <c r="F4737" s="4">
        <v>0</v>
      </c>
      <c r="G4737" s="4">
        <v>0</v>
      </c>
      <c r="H4737" s="4">
        <v>0</v>
      </c>
      <c r="I4737" s="4">
        <v>0</v>
      </c>
      <c r="J4737" s="4">
        <v>0</v>
      </c>
      <c r="K4737" s="4">
        <v>0</v>
      </c>
      <c r="L4737" s="4">
        <v>0</v>
      </c>
      <c r="M4737" s="4">
        <v>1</v>
      </c>
      <c r="N4737" s="4">
        <v>0</v>
      </c>
      <c r="O4737" s="4">
        <v>0</v>
      </c>
      <c r="P4737" s="4">
        <v>0</v>
      </c>
      <c r="Q4737" s="4" t="s">
        <v>3501</v>
      </c>
      <c r="R4737" s="4" t="s">
        <v>11242</v>
      </c>
      <c r="S4737" s="12" t="s">
        <v>11243</v>
      </c>
      <c r="T4737" s="7">
        <f t="shared" si="76"/>
        <v>2</v>
      </c>
    </row>
    <row r="4738" spans="1:20" x14ac:dyDescent="0.25">
      <c r="A4738" s="4" t="s">
        <v>1877</v>
      </c>
      <c r="B4738" s="4">
        <v>715</v>
      </c>
      <c r="C4738" s="4" t="s">
        <v>11244</v>
      </c>
      <c r="D4738" s="4" t="s">
        <v>1382</v>
      </c>
      <c r="E4738" s="4">
        <v>0</v>
      </c>
      <c r="F4738" s="4">
        <v>1</v>
      </c>
      <c r="G4738" s="4">
        <v>0</v>
      </c>
      <c r="H4738" s="4">
        <v>0</v>
      </c>
      <c r="I4738" s="4">
        <v>0</v>
      </c>
      <c r="J4738" s="4">
        <v>1</v>
      </c>
      <c r="K4738" s="4">
        <v>0</v>
      </c>
      <c r="L4738" s="4">
        <v>0</v>
      </c>
      <c r="M4738" s="4">
        <v>0</v>
      </c>
      <c r="N4738" s="4">
        <v>1</v>
      </c>
      <c r="O4738" s="4">
        <v>0</v>
      </c>
      <c r="P4738" s="4">
        <v>0</v>
      </c>
      <c r="Q4738" s="4" t="s">
        <v>3501</v>
      </c>
      <c r="R4738" s="4" t="s">
        <v>11245</v>
      </c>
      <c r="S4738" s="12" t="s">
        <v>11246</v>
      </c>
      <c r="T4738" s="7">
        <f t="shared" si="76"/>
        <v>3</v>
      </c>
    </row>
    <row r="4739" spans="1:20" x14ac:dyDescent="0.25">
      <c r="A4739" s="4" t="s">
        <v>1877</v>
      </c>
      <c r="B4739" s="4">
        <v>718</v>
      </c>
      <c r="C4739" s="4" t="s">
        <v>11247</v>
      </c>
      <c r="D4739" s="4" t="s">
        <v>1382</v>
      </c>
      <c r="E4739" s="4">
        <v>1</v>
      </c>
      <c r="F4739" s="4">
        <v>0</v>
      </c>
      <c r="G4739" s="4">
        <v>0</v>
      </c>
      <c r="H4739" s="4">
        <v>0</v>
      </c>
      <c r="I4739" s="4">
        <v>1</v>
      </c>
      <c r="J4739" s="4">
        <v>0</v>
      </c>
      <c r="K4739" s="4">
        <v>0</v>
      </c>
      <c r="L4739" s="4">
        <v>0</v>
      </c>
      <c r="M4739" s="4">
        <v>2</v>
      </c>
      <c r="N4739" s="4">
        <v>0</v>
      </c>
      <c r="O4739" s="4">
        <v>0</v>
      </c>
      <c r="P4739" s="4">
        <v>0</v>
      </c>
      <c r="Q4739" s="4" t="s">
        <v>3501</v>
      </c>
      <c r="R4739" s="4" t="s">
        <v>11248</v>
      </c>
      <c r="S4739" s="12" t="s">
        <v>11249</v>
      </c>
      <c r="T4739" s="7">
        <f t="shared" si="76"/>
        <v>4</v>
      </c>
    </row>
    <row r="4740" spans="1:20" s="3" customFormat="1" x14ac:dyDescent="0.25">
      <c r="A4740" s="4" t="s">
        <v>1877</v>
      </c>
      <c r="B4740" s="4">
        <v>733</v>
      </c>
      <c r="C4740" s="4" t="s">
        <v>3569</v>
      </c>
      <c r="D4740" s="4" t="s">
        <v>1382</v>
      </c>
      <c r="E4740" s="4">
        <v>0</v>
      </c>
      <c r="F4740" s="4">
        <v>1</v>
      </c>
      <c r="G4740" s="4">
        <v>0</v>
      </c>
      <c r="H4740" s="4">
        <v>0</v>
      </c>
      <c r="I4740" s="4">
        <v>0</v>
      </c>
      <c r="J4740" s="4">
        <v>1</v>
      </c>
      <c r="K4740" s="4">
        <v>0</v>
      </c>
      <c r="L4740" s="4">
        <v>0</v>
      </c>
      <c r="M4740" s="4">
        <v>0</v>
      </c>
      <c r="N4740" s="4">
        <v>1</v>
      </c>
      <c r="O4740" s="4">
        <v>0</v>
      </c>
      <c r="P4740" s="4">
        <v>0</v>
      </c>
      <c r="Q4740" s="4" t="s">
        <v>3501</v>
      </c>
      <c r="R4740" s="4" t="s">
        <v>3570</v>
      </c>
      <c r="S4740" s="4" t="s">
        <v>3571</v>
      </c>
      <c r="T4740" s="4">
        <f>SUM(E4740:P4740)</f>
        <v>3</v>
      </c>
    </row>
    <row r="4741" spans="1:20" x14ac:dyDescent="0.25">
      <c r="A4741" s="4" t="s">
        <v>1877</v>
      </c>
      <c r="B4741" s="4">
        <v>760</v>
      </c>
      <c r="C4741" s="4" t="s">
        <v>11250</v>
      </c>
      <c r="D4741" s="4" t="s">
        <v>1382</v>
      </c>
      <c r="E4741" s="4">
        <v>0</v>
      </c>
      <c r="F4741" s="4">
        <v>1</v>
      </c>
      <c r="G4741" s="4">
        <v>0</v>
      </c>
      <c r="H4741" s="4">
        <v>0</v>
      </c>
      <c r="I4741" s="4">
        <v>0</v>
      </c>
      <c r="J4741" s="4">
        <v>1</v>
      </c>
      <c r="K4741" s="4">
        <v>0</v>
      </c>
      <c r="L4741" s="4">
        <v>0</v>
      </c>
      <c r="M4741" s="4">
        <v>0</v>
      </c>
      <c r="N4741" s="4">
        <v>1</v>
      </c>
      <c r="O4741" s="4">
        <v>0</v>
      </c>
      <c r="P4741" s="4">
        <v>0</v>
      </c>
      <c r="Q4741" s="4" t="s">
        <v>3501</v>
      </c>
      <c r="R4741" s="4" t="s">
        <v>11251</v>
      </c>
      <c r="S4741" s="12" t="s">
        <v>11252</v>
      </c>
      <c r="T4741" s="7">
        <f t="shared" si="76"/>
        <v>3</v>
      </c>
    </row>
    <row r="4742" spans="1:20" x14ac:dyDescent="0.25">
      <c r="A4742" s="4" t="s">
        <v>1877</v>
      </c>
      <c r="B4742" s="4">
        <v>765</v>
      </c>
      <c r="C4742" s="4" t="s">
        <v>11253</v>
      </c>
      <c r="D4742" s="4" t="s">
        <v>1382</v>
      </c>
      <c r="E4742" s="4">
        <v>0</v>
      </c>
      <c r="F4742" s="4">
        <v>1</v>
      </c>
      <c r="G4742" s="4">
        <v>0</v>
      </c>
      <c r="H4742" s="4">
        <v>0</v>
      </c>
      <c r="I4742" s="4">
        <v>0</v>
      </c>
      <c r="J4742" s="4">
        <v>0</v>
      </c>
      <c r="K4742" s="4">
        <v>0</v>
      </c>
      <c r="L4742" s="4">
        <v>0</v>
      </c>
      <c r="M4742" s="4">
        <v>0</v>
      </c>
      <c r="N4742" s="4">
        <v>0</v>
      </c>
      <c r="O4742" s="4">
        <v>0</v>
      </c>
      <c r="P4742" s="4">
        <v>0</v>
      </c>
      <c r="Q4742" s="4" t="s">
        <v>3501</v>
      </c>
      <c r="R4742" s="4" t="s">
        <v>11254</v>
      </c>
      <c r="S4742" s="12" t="s">
        <v>11255</v>
      </c>
      <c r="T4742" s="7">
        <f t="shared" si="76"/>
        <v>1</v>
      </c>
    </row>
    <row r="4743" spans="1:20" x14ac:dyDescent="0.25">
      <c r="A4743" s="4" t="s">
        <v>1877</v>
      </c>
      <c r="B4743" s="4">
        <v>766</v>
      </c>
      <c r="C4743" s="4" t="s">
        <v>11256</v>
      </c>
      <c r="D4743" s="4" t="s">
        <v>1382</v>
      </c>
      <c r="E4743" s="4">
        <v>0</v>
      </c>
      <c r="F4743" s="4">
        <v>1</v>
      </c>
      <c r="G4743" s="4">
        <v>0</v>
      </c>
      <c r="H4743" s="4">
        <v>0</v>
      </c>
      <c r="I4743" s="4">
        <v>0</v>
      </c>
      <c r="J4743" s="4">
        <v>0</v>
      </c>
      <c r="K4743" s="4">
        <v>0</v>
      </c>
      <c r="L4743" s="4">
        <v>0</v>
      </c>
      <c r="M4743" s="4">
        <v>0</v>
      </c>
      <c r="N4743" s="4">
        <v>1</v>
      </c>
      <c r="O4743" s="4">
        <v>0</v>
      </c>
      <c r="P4743" s="4">
        <v>0</v>
      </c>
      <c r="Q4743" s="4" t="s">
        <v>3501</v>
      </c>
      <c r="R4743" s="4" t="s">
        <v>11257</v>
      </c>
      <c r="S4743" s="12" t="s">
        <v>11258</v>
      </c>
      <c r="T4743" s="7">
        <f t="shared" si="76"/>
        <v>2</v>
      </c>
    </row>
    <row r="4744" spans="1:20" x14ac:dyDescent="0.25">
      <c r="A4744" s="4" t="s">
        <v>1877</v>
      </c>
      <c r="B4744" s="4">
        <v>770</v>
      </c>
      <c r="C4744" s="4" t="s">
        <v>11259</v>
      </c>
      <c r="D4744" s="4" t="s">
        <v>1382</v>
      </c>
      <c r="E4744" s="4">
        <v>0</v>
      </c>
      <c r="F4744" s="4">
        <v>0</v>
      </c>
      <c r="G4744" s="4">
        <v>0</v>
      </c>
      <c r="H4744" s="4">
        <v>0</v>
      </c>
      <c r="I4744" s="4">
        <v>0</v>
      </c>
      <c r="J4744" s="4">
        <v>0</v>
      </c>
      <c r="K4744" s="4">
        <v>0</v>
      </c>
      <c r="L4744" s="4">
        <v>0</v>
      </c>
      <c r="M4744" s="4">
        <v>0</v>
      </c>
      <c r="N4744" s="4">
        <v>1</v>
      </c>
      <c r="O4744" s="4">
        <v>0</v>
      </c>
      <c r="P4744" s="4">
        <v>0</v>
      </c>
      <c r="Q4744" s="4" t="s">
        <v>3501</v>
      </c>
      <c r="R4744" s="4" t="s">
        <v>11260</v>
      </c>
      <c r="S4744" s="12" t="s">
        <v>11261</v>
      </c>
      <c r="T4744" s="7">
        <f t="shared" si="76"/>
        <v>1</v>
      </c>
    </row>
    <row r="4745" spans="1:20" x14ac:dyDescent="0.25">
      <c r="A4745" s="4" t="s">
        <v>1877</v>
      </c>
      <c r="B4745" s="4">
        <v>771</v>
      </c>
      <c r="C4745" s="4" t="s">
        <v>11262</v>
      </c>
      <c r="D4745" s="4" t="s">
        <v>1382</v>
      </c>
      <c r="E4745" s="4">
        <v>1</v>
      </c>
      <c r="F4745" s="4">
        <v>0</v>
      </c>
      <c r="G4745" s="4">
        <v>0</v>
      </c>
      <c r="H4745" s="4">
        <v>0</v>
      </c>
      <c r="I4745" s="4">
        <v>1</v>
      </c>
      <c r="J4745" s="4">
        <v>0</v>
      </c>
      <c r="K4745" s="4">
        <v>0</v>
      </c>
      <c r="L4745" s="4">
        <v>0</v>
      </c>
      <c r="M4745" s="4">
        <v>1</v>
      </c>
      <c r="N4745" s="4">
        <v>0</v>
      </c>
      <c r="O4745" s="4">
        <v>0</v>
      </c>
      <c r="P4745" s="4">
        <v>0</v>
      </c>
      <c r="Q4745" s="4" t="s">
        <v>3501</v>
      </c>
      <c r="R4745" s="4" t="s">
        <v>11263</v>
      </c>
      <c r="S4745" s="12" t="s">
        <v>11264</v>
      </c>
      <c r="T4745" s="7">
        <f t="shared" si="76"/>
        <v>3</v>
      </c>
    </row>
    <row r="4746" spans="1:20" x14ac:dyDescent="0.25">
      <c r="A4746" s="4" t="s">
        <v>1877</v>
      </c>
      <c r="B4746" s="4">
        <v>802</v>
      </c>
      <c r="C4746" s="4" t="s">
        <v>11265</v>
      </c>
      <c r="D4746" s="4" t="s">
        <v>1382</v>
      </c>
      <c r="E4746" s="4">
        <v>1</v>
      </c>
      <c r="F4746" s="4">
        <v>0</v>
      </c>
      <c r="G4746" s="4">
        <v>0</v>
      </c>
      <c r="H4746" s="4">
        <v>0</v>
      </c>
      <c r="I4746" s="4">
        <v>1</v>
      </c>
      <c r="J4746" s="4">
        <v>0</v>
      </c>
      <c r="K4746" s="4">
        <v>0</v>
      </c>
      <c r="L4746" s="4">
        <v>0</v>
      </c>
      <c r="M4746" s="4">
        <v>1</v>
      </c>
      <c r="N4746" s="4">
        <v>0</v>
      </c>
      <c r="O4746" s="4">
        <v>0</v>
      </c>
      <c r="P4746" s="4">
        <v>0</v>
      </c>
      <c r="Q4746" s="4" t="s">
        <v>3501</v>
      </c>
      <c r="R4746" s="4" t="s">
        <v>11266</v>
      </c>
      <c r="S4746" s="12" t="s">
        <v>11267</v>
      </c>
      <c r="T4746" s="7">
        <f t="shared" si="76"/>
        <v>3</v>
      </c>
    </row>
    <row r="4747" spans="1:20" x14ac:dyDescent="0.25">
      <c r="A4747" s="4" t="s">
        <v>1877</v>
      </c>
      <c r="B4747" s="4">
        <v>804</v>
      </c>
      <c r="C4747" s="4" t="s">
        <v>11268</v>
      </c>
      <c r="D4747" s="4" t="s">
        <v>1382</v>
      </c>
      <c r="E4747" s="4">
        <v>0</v>
      </c>
      <c r="F4747" s="4">
        <v>1</v>
      </c>
      <c r="G4747" s="4">
        <v>0</v>
      </c>
      <c r="H4747" s="4">
        <v>0</v>
      </c>
      <c r="I4747" s="4">
        <v>0</v>
      </c>
      <c r="J4747" s="4">
        <v>0</v>
      </c>
      <c r="K4747" s="4">
        <v>0</v>
      </c>
      <c r="L4747" s="4">
        <v>0</v>
      </c>
      <c r="M4747" s="4">
        <v>0</v>
      </c>
      <c r="N4747" s="4">
        <v>1</v>
      </c>
      <c r="O4747" s="4">
        <v>0</v>
      </c>
      <c r="P4747" s="4">
        <v>0</v>
      </c>
      <c r="Q4747" s="4" t="s">
        <v>3501</v>
      </c>
      <c r="R4747" s="4" t="s">
        <v>11269</v>
      </c>
      <c r="S4747" s="12" t="s">
        <v>11270</v>
      </c>
      <c r="T4747" s="7">
        <f t="shared" si="76"/>
        <v>2</v>
      </c>
    </row>
    <row r="4748" spans="1:20" x14ac:dyDescent="0.25">
      <c r="A4748" s="4" t="s">
        <v>1877</v>
      </c>
      <c r="B4748" s="4">
        <v>805</v>
      </c>
      <c r="C4748" s="4" t="s">
        <v>11271</v>
      </c>
      <c r="D4748" s="4" t="s">
        <v>1382</v>
      </c>
      <c r="E4748" s="4">
        <v>1</v>
      </c>
      <c r="F4748" s="4">
        <v>0</v>
      </c>
      <c r="G4748" s="4">
        <v>0</v>
      </c>
      <c r="H4748" s="4">
        <v>0</v>
      </c>
      <c r="I4748" s="4">
        <v>0</v>
      </c>
      <c r="J4748" s="4">
        <v>0</v>
      </c>
      <c r="K4748" s="4">
        <v>0</v>
      </c>
      <c r="L4748" s="4">
        <v>0</v>
      </c>
      <c r="M4748" s="4">
        <v>0</v>
      </c>
      <c r="N4748" s="4">
        <v>0</v>
      </c>
      <c r="O4748" s="4">
        <v>0</v>
      </c>
      <c r="P4748" s="4">
        <v>0</v>
      </c>
      <c r="Q4748" s="4" t="s">
        <v>3501</v>
      </c>
      <c r="R4748" s="4" t="s">
        <v>11272</v>
      </c>
      <c r="S4748" s="12" t="s">
        <v>11273</v>
      </c>
      <c r="T4748" s="7">
        <f t="shared" si="76"/>
        <v>1</v>
      </c>
    </row>
    <row r="4749" spans="1:20" x14ac:dyDescent="0.25">
      <c r="A4749" s="4" t="s">
        <v>1877</v>
      </c>
      <c r="B4749" s="4">
        <v>806</v>
      </c>
      <c r="C4749" s="4" t="s">
        <v>11274</v>
      </c>
      <c r="D4749" s="4" t="s">
        <v>1382</v>
      </c>
      <c r="E4749" s="4">
        <v>0</v>
      </c>
      <c r="F4749" s="4">
        <v>1</v>
      </c>
      <c r="G4749" s="4">
        <v>0</v>
      </c>
      <c r="H4749" s="4">
        <v>0</v>
      </c>
      <c r="I4749" s="4">
        <v>0</v>
      </c>
      <c r="J4749" s="4">
        <v>1</v>
      </c>
      <c r="K4749" s="4">
        <v>0</v>
      </c>
      <c r="L4749" s="4">
        <v>0</v>
      </c>
      <c r="M4749" s="4">
        <v>0</v>
      </c>
      <c r="N4749" s="4">
        <v>0</v>
      </c>
      <c r="O4749" s="4">
        <v>0</v>
      </c>
      <c r="P4749" s="4">
        <v>0</v>
      </c>
      <c r="Q4749" s="4" t="s">
        <v>3501</v>
      </c>
      <c r="R4749" s="4" t="s">
        <v>1382</v>
      </c>
      <c r="S4749" s="12" t="s">
        <v>1382</v>
      </c>
      <c r="T4749" s="7">
        <f t="shared" si="76"/>
        <v>2</v>
      </c>
    </row>
    <row r="4750" spans="1:20" x14ac:dyDescent="0.25">
      <c r="A4750" s="4" t="s">
        <v>1877</v>
      </c>
      <c r="B4750" s="4">
        <v>889</v>
      </c>
      <c r="C4750" s="4" t="s">
        <v>4267</v>
      </c>
      <c r="D4750" s="4" t="s">
        <v>1382</v>
      </c>
      <c r="E4750" s="4">
        <v>4</v>
      </c>
      <c r="F4750" s="4">
        <v>0</v>
      </c>
      <c r="G4750" s="4">
        <v>0</v>
      </c>
      <c r="H4750" s="4">
        <v>0</v>
      </c>
      <c r="I4750" s="4">
        <v>1</v>
      </c>
      <c r="J4750" s="4">
        <v>0</v>
      </c>
      <c r="K4750" s="4">
        <v>0</v>
      </c>
      <c r="L4750" s="4">
        <v>0</v>
      </c>
      <c r="M4750" s="4">
        <v>0</v>
      </c>
      <c r="N4750" s="4">
        <v>1</v>
      </c>
      <c r="O4750" s="4">
        <v>0</v>
      </c>
      <c r="P4750" s="4">
        <v>0</v>
      </c>
      <c r="Q4750" s="4" t="s">
        <v>3501</v>
      </c>
      <c r="R4750" s="4" t="s">
        <v>1382</v>
      </c>
      <c r="S4750" s="12" t="s">
        <v>1382</v>
      </c>
      <c r="T4750" s="7">
        <f t="shared" si="76"/>
        <v>6</v>
      </c>
    </row>
    <row r="4751" spans="1:20" x14ac:dyDescent="0.25">
      <c r="A4751" s="4" t="s">
        <v>1877</v>
      </c>
      <c r="B4751" s="4">
        <v>890</v>
      </c>
      <c r="C4751" s="4" t="s">
        <v>11275</v>
      </c>
      <c r="D4751" s="4" t="s">
        <v>1382</v>
      </c>
      <c r="E4751" s="4">
        <v>1</v>
      </c>
      <c r="F4751" s="4">
        <v>1</v>
      </c>
      <c r="G4751" s="4">
        <v>0</v>
      </c>
      <c r="H4751" s="4">
        <v>0</v>
      </c>
      <c r="I4751" s="4">
        <v>1</v>
      </c>
      <c r="J4751" s="4">
        <v>1</v>
      </c>
      <c r="K4751" s="4">
        <v>0</v>
      </c>
      <c r="L4751" s="4">
        <v>0</v>
      </c>
      <c r="M4751" s="4">
        <v>1</v>
      </c>
      <c r="N4751" s="4">
        <v>1</v>
      </c>
      <c r="O4751" s="4">
        <v>0</v>
      </c>
      <c r="P4751" s="4">
        <v>0</v>
      </c>
      <c r="Q4751" s="4" t="s">
        <v>3501</v>
      </c>
      <c r="R4751" s="4" t="s">
        <v>11276</v>
      </c>
      <c r="S4751" s="12" t="s">
        <v>11277</v>
      </c>
      <c r="T4751" s="7">
        <f t="shared" si="76"/>
        <v>6</v>
      </c>
    </row>
    <row r="4752" spans="1:20" x14ac:dyDescent="0.25">
      <c r="A4752" s="4" t="s">
        <v>1877</v>
      </c>
      <c r="B4752" s="4">
        <v>893</v>
      </c>
      <c r="C4752" s="4" t="s">
        <v>11278</v>
      </c>
      <c r="D4752" s="4" t="s">
        <v>1382</v>
      </c>
      <c r="E4752" s="4">
        <v>1</v>
      </c>
      <c r="F4752" s="4">
        <v>0</v>
      </c>
      <c r="G4752" s="4">
        <v>0</v>
      </c>
      <c r="H4752" s="4">
        <v>0</v>
      </c>
      <c r="I4752" s="4">
        <v>2</v>
      </c>
      <c r="J4752" s="4">
        <v>0</v>
      </c>
      <c r="K4752" s="4">
        <v>0</v>
      </c>
      <c r="L4752" s="4">
        <v>0</v>
      </c>
      <c r="M4752" s="4">
        <v>0</v>
      </c>
      <c r="N4752" s="4">
        <v>1</v>
      </c>
      <c r="O4752" s="4">
        <v>0</v>
      </c>
      <c r="P4752" s="4">
        <v>0</v>
      </c>
      <c r="Q4752" s="4" t="s">
        <v>3501</v>
      </c>
      <c r="R4752" s="4" t="s">
        <v>1382</v>
      </c>
      <c r="S4752" s="12" t="s">
        <v>11279</v>
      </c>
      <c r="T4752" s="7">
        <f t="shared" si="76"/>
        <v>4</v>
      </c>
    </row>
    <row r="4753" spans="1:20" x14ac:dyDescent="0.25">
      <c r="A4753" s="4" t="s">
        <v>1877</v>
      </c>
      <c r="B4753" s="4">
        <v>894</v>
      </c>
      <c r="C4753" s="4" t="s">
        <v>4269</v>
      </c>
      <c r="D4753" s="4" t="s">
        <v>1382</v>
      </c>
      <c r="E4753" s="4">
        <v>0</v>
      </c>
      <c r="F4753" s="4">
        <v>1</v>
      </c>
      <c r="G4753" s="4">
        <v>0</v>
      </c>
      <c r="H4753" s="4">
        <v>0</v>
      </c>
      <c r="I4753" s="4">
        <v>0</v>
      </c>
      <c r="J4753" s="4">
        <v>0</v>
      </c>
      <c r="K4753" s="4">
        <v>0</v>
      </c>
      <c r="L4753" s="4">
        <v>0</v>
      </c>
      <c r="M4753" s="4">
        <v>0</v>
      </c>
      <c r="N4753" s="4">
        <v>0</v>
      </c>
      <c r="O4753" s="4">
        <v>0</v>
      </c>
      <c r="P4753" s="4">
        <v>0</v>
      </c>
      <c r="Q4753" s="4" t="s">
        <v>3501</v>
      </c>
      <c r="R4753" s="4" t="s">
        <v>4270</v>
      </c>
      <c r="S4753" s="12" t="s">
        <v>4271</v>
      </c>
      <c r="T4753" s="7">
        <f t="shared" si="76"/>
        <v>1</v>
      </c>
    </row>
    <row r="4754" spans="1:20" x14ac:dyDescent="0.25">
      <c r="A4754" s="4" t="s">
        <v>1877</v>
      </c>
      <c r="B4754" s="4">
        <v>910</v>
      </c>
      <c r="C4754" s="4" t="s">
        <v>3626</v>
      </c>
      <c r="D4754" s="4" t="s">
        <v>1382</v>
      </c>
      <c r="E4754" s="4">
        <v>0</v>
      </c>
      <c r="F4754" s="4">
        <v>0</v>
      </c>
      <c r="G4754" s="4">
        <v>0</v>
      </c>
      <c r="H4754" s="4">
        <v>0</v>
      </c>
      <c r="I4754" s="4">
        <v>0</v>
      </c>
      <c r="J4754" s="4">
        <v>13</v>
      </c>
      <c r="K4754" s="4">
        <v>0</v>
      </c>
      <c r="L4754" s="4">
        <v>0</v>
      </c>
      <c r="M4754" s="4">
        <v>14</v>
      </c>
      <c r="N4754" s="4">
        <v>0</v>
      </c>
      <c r="O4754" s="4">
        <v>0</v>
      </c>
      <c r="P4754" s="4">
        <v>0</v>
      </c>
      <c r="Q4754" s="4" t="s">
        <v>3501</v>
      </c>
      <c r="R4754" s="4" t="s">
        <v>3627</v>
      </c>
      <c r="S4754" s="12" t="s">
        <v>11280</v>
      </c>
      <c r="T4754" s="7">
        <f t="shared" si="76"/>
        <v>27</v>
      </c>
    </row>
    <row r="4755" spans="1:20" x14ac:dyDescent="0.25">
      <c r="A4755" s="4" t="s">
        <v>1877</v>
      </c>
      <c r="B4755" s="4">
        <v>992</v>
      </c>
      <c r="C4755" s="4" t="s">
        <v>3629</v>
      </c>
      <c r="D4755" s="4" t="s">
        <v>1382</v>
      </c>
      <c r="E4755" s="4">
        <v>13</v>
      </c>
      <c r="F4755" s="4">
        <v>12</v>
      </c>
      <c r="G4755" s="4">
        <v>0</v>
      </c>
      <c r="H4755" s="4">
        <v>0</v>
      </c>
      <c r="I4755" s="4">
        <v>14</v>
      </c>
      <c r="J4755" s="4">
        <v>13</v>
      </c>
      <c r="K4755" s="4">
        <v>0</v>
      </c>
      <c r="L4755" s="4">
        <v>0</v>
      </c>
      <c r="M4755" s="4">
        <v>14</v>
      </c>
      <c r="N4755" s="4">
        <v>12</v>
      </c>
      <c r="O4755" s="4">
        <v>0</v>
      </c>
      <c r="P4755" s="4">
        <v>0</v>
      </c>
      <c r="Q4755" s="4" t="s">
        <v>3501</v>
      </c>
      <c r="R4755" s="4" t="s">
        <v>1382</v>
      </c>
      <c r="S4755" s="12" t="s">
        <v>1382</v>
      </c>
      <c r="T4755" s="7">
        <f t="shared" si="76"/>
        <v>78</v>
      </c>
    </row>
    <row r="4756" spans="1:20" x14ac:dyDescent="0.25">
      <c r="A4756" s="4" t="s">
        <v>1877</v>
      </c>
      <c r="B4756" s="4" t="s">
        <v>4249</v>
      </c>
      <c r="C4756" s="4" t="s">
        <v>4250</v>
      </c>
      <c r="D4756" s="4" t="s">
        <v>11281</v>
      </c>
      <c r="E4756" s="4">
        <v>1</v>
      </c>
      <c r="F4756" s="4">
        <v>1</v>
      </c>
      <c r="G4756" s="4">
        <v>0</v>
      </c>
      <c r="H4756" s="4">
        <v>0</v>
      </c>
      <c r="I4756" s="4">
        <v>1</v>
      </c>
      <c r="J4756" s="4">
        <v>0</v>
      </c>
      <c r="K4756" s="4">
        <v>0</v>
      </c>
      <c r="L4756" s="4">
        <v>0</v>
      </c>
      <c r="M4756" s="4">
        <v>0</v>
      </c>
      <c r="N4756" s="4">
        <v>0</v>
      </c>
      <c r="O4756" s="4">
        <v>0</v>
      </c>
      <c r="P4756" s="4">
        <v>0</v>
      </c>
      <c r="Q4756" s="4" t="s">
        <v>3501</v>
      </c>
      <c r="R4756" s="4" t="s">
        <v>4251</v>
      </c>
      <c r="S4756" s="12" t="s">
        <v>4252</v>
      </c>
      <c r="T4756" s="7">
        <f t="shared" si="76"/>
        <v>3</v>
      </c>
    </row>
    <row r="4757" spans="1:20" x14ac:dyDescent="0.25">
      <c r="A4757" s="4" t="s">
        <v>1877</v>
      </c>
      <c r="B4757" s="4" t="s">
        <v>3611</v>
      </c>
      <c r="C4757" s="4" t="s">
        <v>3612</v>
      </c>
      <c r="D4757" s="4" t="s">
        <v>11282</v>
      </c>
      <c r="E4757" s="4">
        <v>1</v>
      </c>
      <c r="F4757" s="4">
        <v>0</v>
      </c>
      <c r="G4757" s="4">
        <v>0</v>
      </c>
      <c r="H4757" s="4">
        <v>0</v>
      </c>
      <c r="I4757" s="4">
        <v>0</v>
      </c>
      <c r="J4757" s="4">
        <v>0</v>
      </c>
      <c r="K4757" s="4">
        <v>0</v>
      </c>
      <c r="L4757" s="4">
        <v>0</v>
      </c>
      <c r="M4757" s="4">
        <v>0</v>
      </c>
      <c r="N4757" s="4">
        <v>0</v>
      </c>
      <c r="O4757" s="4">
        <v>0</v>
      </c>
      <c r="P4757" s="4">
        <v>0</v>
      </c>
      <c r="Q4757" s="4" t="s">
        <v>3501</v>
      </c>
      <c r="R4757" s="4" t="s">
        <v>3614</v>
      </c>
      <c r="S4757" s="12" t="s">
        <v>3615</v>
      </c>
      <c r="T4757" s="7">
        <f t="shared" si="76"/>
        <v>1</v>
      </c>
    </row>
    <row r="4758" spans="1:20" x14ac:dyDescent="0.25">
      <c r="A4758" s="4" t="s">
        <v>1877</v>
      </c>
      <c r="B4758" s="4" t="s">
        <v>4253</v>
      </c>
      <c r="C4758" s="4" t="s">
        <v>4254</v>
      </c>
      <c r="D4758" s="4" t="s">
        <v>11283</v>
      </c>
      <c r="E4758" s="4">
        <v>0</v>
      </c>
      <c r="F4758" s="4">
        <v>2</v>
      </c>
      <c r="G4758" s="4">
        <v>0</v>
      </c>
      <c r="H4758" s="4">
        <v>0</v>
      </c>
      <c r="I4758" s="4">
        <v>1</v>
      </c>
      <c r="J4758" s="4">
        <v>0</v>
      </c>
      <c r="K4758" s="4">
        <v>0</v>
      </c>
      <c r="L4758" s="4">
        <v>0</v>
      </c>
      <c r="M4758" s="4">
        <v>0</v>
      </c>
      <c r="N4758" s="4">
        <v>0</v>
      </c>
      <c r="O4758" s="4">
        <v>0</v>
      </c>
      <c r="P4758" s="4">
        <v>0</v>
      </c>
      <c r="Q4758" s="4" t="s">
        <v>3501</v>
      </c>
      <c r="R4758" s="4" t="s">
        <v>4255</v>
      </c>
      <c r="S4758" s="12" t="s">
        <v>4256</v>
      </c>
      <c r="T4758" s="7">
        <f t="shared" si="76"/>
        <v>3</v>
      </c>
    </row>
    <row r="4759" spans="1:20" x14ac:dyDescent="0.25">
      <c r="A4759" s="4" t="s">
        <v>1881</v>
      </c>
      <c r="B4759" s="4">
        <v>700</v>
      </c>
      <c r="C4759" s="4" t="s">
        <v>11284</v>
      </c>
      <c r="D4759" s="4" t="s">
        <v>1382</v>
      </c>
      <c r="E4759" s="4">
        <v>2</v>
      </c>
      <c r="F4759" s="4">
        <v>1</v>
      </c>
      <c r="G4759" s="4">
        <v>0</v>
      </c>
      <c r="H4759" s="4">
        <v>0</v>
      </c>
      <c r="I4759" s="4">
        <v>2</v>
      </c>
      <c r="J4759" s="4">
        <v>1</v>
      </c>
      <c r="K4759" s="4">
        <v>0</v>
      </c>
      <c r="L4759" s="4">
        <v>0</v>
      </c>
      <c r="M4759" s="4">
        <v>2</v>
      </c>
      <c r="N4759" s="4">
        <v>1</v>
      </c>
      <c r="O4759" s="4">
        <v>0</v>
      </c>
      <c r="P4759" s="4">
        <v>0</v>
      </c>
      <c r="Q4759" s="4" t="s">
        <v>3501</v>
      </c>
      <c r="R4759" s="4" t="s">
        <v>11285</v>
      </c>
      <c r="S4759" s="12" t="s">
        <v>11286</v>
      </c>
      <c r="T4759" s="7">
        <f t="shared" si="76"/>
        <v>9</v>
      </c>
    </row>
    <row r="4760" spans="1:20" x14ac:dyDescent="0.25">
      <c r="A4760" s="4" t="s">
        <v>1881</v>
      </c>
      <c r="B4760" s="4">
        <v>730</v>
      </c>
      <c r="C4760" s="4" t="s">
        <v>11287</v>
      </c>
      <c r="D4760" s="4" t="s">
        <v>1382</v>
      </c>
      <c r="E4760" s="4">
        <v>1</v>
      </c>
      <c r="F4760" s="4">
        <v>0</v>
      </c>
      <c r="G4760" s="4">
        <v>0</v>
      </c>
      <c r="H4760" s="4">
        <v>0</v>
      </c>
      <c r="I4760" s="4">
        <v>1</v>
      </c>
      <c r="J4760" s="4">
        <v>0</v>
      </c>
      <c r="K4760" s="4">
        <v>0</v>
      </c>
      <c r="L4760" s="4">
        <v>0</v>
      </c>
      <c r="M4760" s="4">
        <v>0</v>
      </c>
      <c r="N4760" s="4">
        <v>0</v>
      </c>
      <c r="O4760" s="4">
        <v>0</v>
      </c>
      <c r="P4760" s="4">
        <v>0</v>
      </c>
      <c r="Q4760" s="4" t="s">
        <v>3501</v>
      </c>
      <c r="R4760" s="4" t="s">
        <v>11288</v>
      </c>
      <c r="S4760" s="12" t="s">
        <v>11289</v>
      </c>
      <c r="T4760" s="7">
        <f t="shared" si="76"/>
        <v>2</v>
      </c>
    </row>
    <row r="4761" spans="1:20" x14ac:dyDescent="0.25">
      <c r="A4761" s="4" t="s">
        <v>1881</v>
      </c>
      <c r="B4761" s="4">
        <v>732</v>
      </c>
      <c r="C4761" s="4" t="s">
        <v>11290</v>
      </c>
      <c r="D4761" s="4" t="s">
        <v>1382</v>
      </c>
      <c r="E4761" s="4">
        <v>1</v>
      </c>
      <c r="F4761" s="4">
        <v>0</v>
      </c>
      <c r="G4761" s="4">
        <v>0</v>
      </c>
      <c r="H4761" s="4">
        <v>0</v>
      </c>
      <c r="I4761" s="4">
        <v>1</v>
      </c>
      <c r="J4761" s="4">
        <v>0</v>
      </c>
      <c r="K4761" s="4">
        <v>0</v>
      </c>
      <c r="L4761" s="4">
        <v>0</v>
      </c>
      <c r="M4761" s="4">
        <v>1</v>
      </c>
      <c r="N4761" s="4">
        <v>0</v>
      </c>
      <c r="O4761" s="4">
        <v>0</v>
      </c>
      <c r="P4761" s="4">
        <v>0</v>
      </c>
      <c r="Q4761" s="4" t="s">
        <v>3501</v>
      </c>
      <c r="R4761" s="4" t="s">
        <v>1382</v>
      </c>
      <c r="S4761" s="12" t="s">
        <v>1382</v>
      </c>
      <c r="T4761" s="7">
        <f t="shared" si="76"/>
        <v>3</v>
      </c>
    </row>
    <row r="4762" spans="1:20" x14ac:dyDescent="0.25">
      <c r="A4762" s="4" t="s">
        <v>1881</v>
      </c>
      <c r="B4762" s="4">
        <v>733</v>
      </c>
      <c r="C4762" s="4" t="s">
        <v>11291</v>
      </c>
      <c r="D4762" s="4" t="s">
        <v>1382</v>
      </c>
      <c r="E4762" s="4">
        <v>0</v>
      </c>
      <c r="F4762" s="4">
        <v>0</v>
      </c>
      <c r="G4762" s="4">
        <v>0</v>
      </c>
      <c r="H4762" s="4">
        <v>0</v>
      </c>
      <c r="I4762" s="4">
        <v>0</v>
      </c>
      <c r="J4762" s="4">
        <v>0</v>
      </c>
      <c r="K4762" s="4">
        <v>0</v>
      </c>
      <c r="L4762" s="4">
        <v>0</v>
      </c>
      <c r="M4762" s="4">
        <v>1</v>
      </c>
      <c r="N4762" s="4">
        <v>0</v>
      </c>
      <c r="O4762" s="4">
        <v>0</v>
      </c>
      <c r="P4762" s="4">
        <v>0</v>
      </c>
      <c r="Q4762" s="4" t="s">
        <v>3501</v>
      </c>
      <c r="R4762" s="4" t="s">
        <v>1382</v>
      </c>
      <c r="S4762" s="12" t="s">
        <v>1382</v>
      </c>
      <c r="T4762" s="7">
        <f t="shared" si="76"/>
        <v>1</v>
      </c>
    </row>
    <row r="4763" spans="1:20" x14ac:dyDescent="0.25">
      <c r="A4763" s="4" t="s">
        <v>1881</v>
      </c>
      <c r="B4763" s="4">
        <v>735</v>
      </c>
      <c r="C4763" s="4" t="s">
        <v>11292</v>
      </c>
      <c r="D4763" s="4" t="s">
        <v>1382</v>
      </c>
      <c r="E4763" s="4">
        <v>0</v>
      </c>
      <c r="F4763" s="4">
        <v>0</v>
      </c>
      <c r="G4763" s="4">
        <v>0</v>
      </c>
      <c r="H4763" s="4">
        <v>0</v>
      </c>
      <c r="I4763" s="4">
        <v>0</v>
      </c>
      <c r="J4763" s="4">
        <v>1</v>
      </c>
      <c r="K4763" s="4">
        <v>0</v>
      </c>
      <c r="L4763" s="4">
        <v>0</v>
      </c>
      <c r="M4763" s="4">
        <v>0</v>
      </c>
      <c r="N4763" s="4">
        <v>1</v>
      </c>
      <c r="O4763" s="4">
        <v>0</v>
      </c>
      <c r="P4763" s="4">
        <v>0</v>
      </c>
      <c r="Q4763" s="4" t="s">
        <v>3501</v>
      </c>
      <c r="R4763" s="4" t="s">
        <v>1382</v>
      </c>
      <c r="S4763" s="12" t="s">
        <v>1382</v>
      </c>
      <c r="T4763" s="7">
        <f t="shared" si="76"/>
        <v>2</v>
      </c>
    </row>
    <row r="4764" spans="1:20" x14ac:dyDescent="0.25">
      <c r="A4764" s="4" t="s">
        <v>1881</v>
      </c>
      <c r="B4764" s="4">
        <v>736</v>
      </c>
      <c r="C4764" s="4" t="s">
        <v>11293</v>
      </c>
      <c r="D4764" s="4" t="s">
        <v>1382</v>
      </c>
      <c r="E4764" s="4">
        <v>0</v>
      </c>
      <c r="F4764" s="4">
        <v>0</v>
      </c>
      <c r="G4764" s="4">
        <v>0</v>
      </c>
      <c r="H4764" s="4">
        <v>0</v>
      </c>
      <c r="I4764" s="4">
        <v>1</v>
      </c>
      <c r="J4764" s="4">
        <v>0</v>
      </c>
      <c r="K4764" s="4">
        <v>0</v>
      </c>
      <c r="L4764" s="4">
        <v>0</v>
      </c>
      <c r="M4764" s="4">
        <v>0</v>
      </c>
      <c r="N4764" s="4">
        <v>0</v>
      </c>
      <c r="O4764" s="4">
        <v>0</v>
      </c>
      <c r="P4764" s="4">
        <v>0</v>
      </c>
      <c r="Q4764" s="4" t="s">
        <v>3501</v>
      </c>
      <c r="R4764" s="4" t="s">
        <v>1382</v>
      </c>
      <c r="S4764" s="12" t="s">
        <v>1382</v>
      </c>
      <c r="T4764" s="7">
        <f t="shared" si="76"/>
        <v>1</v>
      </c>
    </row>
    <row r="4765" spans="1:20" x14ac:dyDescent="0.25">
      <c r="A4765" s="4" t="s">
        <v>1881</v>
      </c>
      <c r="B4765" s="4">
        <v>737</v>
      </c>
      <c r="C4765" s="4" t="s">
        <v>11294</v>
      </c>
      <c r="D4765" s="4" t="s">
        <v>1382</v>
      </c>
      <c r="E4765" s="4">
        <v>1</v>
      </c>
      <c r="F4765" s="4">
        <v>0</v>
      </c>
      <c r="G4765" s="4">
        <v>0</v>
      </c>
      <c r="H4765" s="4">
        <v>0</v>
      </c>
      <c r="I4765" s="4">
        <v>1</v>
      </c>
      <c r="J4765" s="4">
        <v>0</v>
      </c>
      <c r="K4765" s="4">
        <v>0</v>
      </c>
      <c r="L4765" s="4">
        <v>0</v>
      </c>
      <c r="M4765" s="4">
        <v>1</v>
      </c>
      <c r="N4765" s="4">
        <v>0</v>
      </c>
      <c r="O4765" s="4">
        <v>0</v>
      </c>
      <c r="P4765" s="4">
        <v>0</v>
      </c>
      <c r="Q4765" s="4" t="s">
        <v>3501</v>
      </c>
      <c r="R4765" s="4" t="s">
        <v>11295</v>
      </c>
      <c r="S4765" s="12" t="s">
        <v>11296</v>
      </c>
      <c r="T4765" s="7">
        <f t="shared" si="76"/>
        <v>3</v>
      </c>
    </row>
    <row r="4766" spans="1:20" x14ac:dyDescent="0.25">
      <c r="A4766" s="4" t="s">
        <v>1881</v>
      </c>
      <c r="B4766" s="4">
        <v>739</v>
      </c>
      <c r="C4766" s="4" t="s">
        <v>11297</v>
      </c>
      <c r="D4766" s="4" t="s">
        <v>1382</v>
      </c>
      <c r="E4766" s="4">
        <v>0</v>
      </c>
      <c r="F4766" s="4">
        <v>0</v>
      </c>
      <c r="G4766" s="4">
        <v>0</v>
      </c>
      <c r="H4766" s="4">
        <v>0</v>
      </c>
      <c r="I4766" s="4">
        <v>0</v>
      </c>
      <c r="J4766" s="4">
        <v>1</v>
      </c>
      <c r="K4766" s="4">
        <v>0</v>
      </c>
      <c r="L4766" s="4">
        <v>0</v>
      </c>
      <c r="M4766" s="4">
        <v>0</v>
      </c>
      <c r="N4766" s="4">
        <v>0</v>
      </c>
      <c r="O4766" s="4">
        <v>0</v>
      </c>
      <c r="P4766" s="4">
        <v>0</v>
      </c>
      <c r="Q4766" s="4" t="s">
        <v>3501</v>
      </c>
      <c r="R4766" s="4" t="s">
        <v>1382</v>
      </c>
      <c r="S4766" s="12" t="s">
        <v>1382</v>
      </c>
      <c r="T4766" s="7">
        <f t="shared" si="76"/>
        <v>1</v>
      </c>
    </row>
    <row r="4767" spans="1:20" x14ac:dyDescent="0.25">
      <c r="A4767" s="4" t="s">
        <v>1881</v>
      </c>
      <c r="B4767" s="4">
        <v>740</v>
      </c>
      <c r="C4767" s="4" t="s">
        <v>11298</v>
      </c>
      <c r="D4767" s="4" t="s">
        <v>1382</v>
      </c>
      <c r="E4767" s="4">
        <v>1</v>
      </c>
      <c r="F4767" s="4">
        <v>0</v>
      </c>
      <c r="G4767" s="4">
        <v>0</v>
      </c>
      <c r="H4767" s="4">
        <v>0</v>
      </c>
      <c r="I4767" s="4">
        <v>1</v>
      </c>
      <c r="J4767" s="4">
        <v>0</v>
      </c>
      <c r="K4767" s="4">
        <v>0</v>
      </c>
      <c r="L4767" s="4">
        <v>0</v>
      </c>
      <c r="M4767" s="4">
        <v>1</v>
      </c>
      <c r="N4767" s="4">
        <v>0</v>
      </c>
      <c r="O4767" s="4">
        <v>0</v>
      </c>
      <c r="P4767" s="4">
        <v>0</v>
      </c>
      <c r="Q4767" s="4" t="s">
        <v>3501</v>
      </c>
      <c r="R4767" s="4" t="s">
        <v>1382</v>
      </c>
      <c r="S4767" s="12" t="s">
        <v>1382</v>
      </c>
      <c r="T4767" s="7">
        <f t="shared" si="76"/>
        <v>3</v>
      </c>
    </row>
    <row r="4768" spans="1:20" x14ac:dyDescent="0.25">
      <c r="A4768" s="4" t="s">
        <v>1881</v>
      </c>
      <c r="B4768" s="4">
        <v>744</v>
      </c>
      <c r="C4768" s="4" t="s">
        <v>11299</v>
      </c>
      <c r="D4768" s="4" t="s">
        <v>1382</v>
      </c>
      <c r="E4768" s="4">
        <v>0</v>
      </c>
      <c r="F4768" s="4">
        <v>1</v>
      </c>
      <c r="G4768" s="4">
        <v>0</v>
      </c>
      <c r="H4768" s="4">
        <v>0</v>
      </c>
      <c r="I4768" s="4">
        <v>0</v>
      </c>
      <c r="J4768" s="4">
        <v>1</v>
      </c>
      <c r="K4768" s="4">
        <v>0</v>
      </c>
      <c r="L4768" s="4">
        <v>0</v>
      </c>
      <c r="M4768" s="4">
        <v>1</v>
      </c>
      <c r="N4768" s="4">
        <v>0</v>
      </c>
      <c r="O4768" s="4">
        <v>0</v>
      </c>
      <c r="P4768" s="4">
        <v>0</v>
      </c>
      <c r="Q4768" s="4" t="s">
        <v>3501</v>
      </c>
      <c r="R4768" s="4" t="s">
        <v>11300</v>
      </c>
      <c r="S4768" s="12" t="s">
        <v>11301</v>
      </c>
      <c r="T4768" s="7">
        <f t="shared" si="76"/>
        <v>3</v>
      </c>
    </row>
    <row r="4769" spans="1:20" x14ac:dyDescent="0.25">
      <c r="A4769" s="4" t="s">
        <v>1881</v>
      </c>
      <c r="B4769" s="4">
        <v>746</v>
      </c>
      <c r="C4769" s="4" t="s">
        <v>11302</v>
      </c>
      <c r="D4769" s="4" t="s">
        <v>1382</v>
      </c>
      <c r="E4769" s="4">
        <v>1</v>
      </c>
      <c r="F4769" s="4">
        <v>0</v>
      </c>
      <c r="G4769" s="4">
        <v>0</v>
      </c>
      <c r="H4769" s="4">
        <v>0</v>
      </c>
      <c r="I4769" s="4">
        <v>2</v>
      </c>
      <c r="J4769" s="4">
        <v>0</v>
      </c>
      <c r="K4769" s="4">
        <v>0</v>
      </c>
      <c r="L4769" s="4">
        <v>0</v>
      </c>
      <c r="M4769" s="4">
        <v>0</v>
      </c>
      <c r="N4769" s="4">
        <v>1</v>
      </c>
      <c r="O4769" s="4">
        <v>0</v>
      </c>
      <c r="P4769" s="4">
        <v>0</v>
      </c>
      <c r="Q4769" s="4" t="s">
        <v>3501</v>
      </c>
      <c r="R4769" s="4" t="s">
        <v>11303</v>
      </c>
      <c r="S4769" s="12" t="s">
        <v>11304</v>
      </c>
      <c r="T4769" s="7">
        <f t="shared" si="76"/>
        <v>4</v>
      </c>
    </row>
    <row r="4770" spans="1:20" x14ac:dyDescent="0.25">
      <c r="A4770" s="4" t="s">
        <v>1881</v>
      </c>
      <c r="B4770" s="4">
        <v>747</v>
      </c>
      <c r="C4770" s="4" t="s">
        <v>11305</v>
      </c>
      <c r="D4770" s="4" t="s">
        <v>1382</v>
      </c>
      <c r="E4770" s="4">
        <v>1</v>
      </c>
      <c r="F4770" s="4">
        <v>0</v>
      </c>
      <c r="G4770" s="4">
        <v>0</v>
      </c>
      <c r="H4770" s="4">
        <v>0</v>
      </c>
      <c r="I4770" s="4">
        <v>1</v>
      </c>
      <c r="J4770" s="4">
        <v>0</v>
      </c>
      <c r="K4770" s="4">
        <v>0</v>
      </c>
      <c r="L4770" s="4">
        <v>0</v>
      </c>
      <c r="M4770" s="4">
        <v>1</v>
      </c>
      <c r="N4770" s="4">
        <v>0</v>
      </c>
      <c r="O4770" s="4">
        <v>0</v>
      </c>
      <c r="P4770" s="4">
        <v>0</v>
      </c>
      <c r="Q4770" s="4" t="s">
        <v>3501</v>
      </c>
      <c r="R4770" s="4" t="s">
        <v>1382</v>
      </c>
      <c r="S4770" s="12" t="s">
        <v>1382</v>
      </c>
      <c r="T4770" s="7">
        <f t="shared" si="76"/>
        <v>3</v>
      </c>
    </row>
    <row r="4771" spans="1:20" x14ac:dyDescent="0.25">
      <c r="A4771" s="4" t="s">
        <v>1881</v>
      </c>
      <c r="B4771" s="4">
        <v>748</v>
      </c>
      <c r="C4771" s="4" t="s">
        <v>11306</v>
      </c>
      <c r="D4771" s="4" t="s">
        <v>1382</v>
      </c>
      <c r="E4771" s="4">
        <v>1</v>
      </c>
      <c r="F4771" s="4">
        <v>0</v>
      </c>
      <c r="G4771" s="4">
        <v>0</v>
      </c>
      <c r="H4771" s="4">
        <v>0</v>
      </c>
      <c r="I4771" s="4">
        <v>1</v>
      </c>
      <c r="J4771" s="4">
        <v>0</v>
      </c>
      <c r="K4771" s="4">
        <v>0</v>
      </c>
      <c r="L4771" s="4">
        <v>0</v>
      </c>
      <c r="M4771" s="4">
        <v>1</v>
      </c>
      <c r="N4771" s="4">
        <v>0</v>
      </c>
      <c r="O4771" s="4">
        <v>0</v>
      </c>
      <c r="P4771" s="4">
        <v>0</v>
      </c>
      <c r="Q4771" s="4" t="s">
        <v>3501</v>
      </c>
      <c r="R4771" s="4" t="s">
        <v>1382</v>
      </c>
      <c r="S4771" s="12" t="s">
        <v>1382</v>
      </c>
      <c r="T4771" s="7">
        <f t="shared" si="76"/>
        <v>3</v>
      </c>
    </row>
    <row r="4772" spans="1:20" x14ac:dyDescent="0.25">
      <c r="A4772" s="4" t="s">
        <v>1881</v>
      </c>
      <c r="B4772" s="4">
        <v>749</v>
      </c>
      <c r="C4772" s="4" t="s">
        <v>11307</v>
      </c>
      <c r="D4772" s="4" t="s">
        <v>1382</v>
      </c>
      <c r="E4772" s="4">
        <v>0</v>
      </c>
      <c r="F4772" s="4">
        <v>1</v>
      </c>
      <c r="G4772" s="4">
        <v>0</v>
      </c>
      <c r="H4772" s="4">
        <v>0</v>
      </c>
      <c r="I4772" s="4">
        <v>0</v>
      </c>
      <c r="J4772" s="4">
        <v>1</v>
      </c>
      <c r="K4772" s="4">
        <v>0</v>
      </c>
      <c r="L4772" s="4">
        <v>0</v>
      </c>
      <c r="M4772" s="4">
        <v>0</v>
      </c>
      <c r="N4772" s="4">
        <v>1</v>
      </c>
      <c r="O4772" s="4">
        <v>0</v>
      </c>
      <c r="P4772" s="4">
        <v>0</v>
      </c>
      <c r="Q4772" s="4" t="s">
        <v>3501</v>
      </c>
      <c r="R4772" s="4" t="s">
        <v>1382</v>
      </c>
      <c r="S4772" s="12" t="s">
        <v>1382</v>
      </c>
      <c r="T4772" s="7">
        <f t="shared" si="76"/>
        <v>3</v>
      </c>
    </row>
    <row r="4773" spans="1:20" x14ac:dyDescent="0.25">
      <c r="A4773" s="4" t="s">
        <v>1881</v>
      </c>
      <c r="B4773" s="4">
        <v>750</v>
      </c>
      <c r="C4773" s="4" t="s">
        <v>11308</v>
      </c>
      <c r="D4773" s="4" t="s">
        <v>1382</v>
      </c>
      <c r="E4773" s="4">
        <v>1</v>
      </c>
      <c r="F4773" s="4">
        <v>0</v>
      </c>
      <c r="G4773" s="4">
        <v>0</v>
      </c>
      <c r="H4773" s="4">
        <v>0</v>
      </c>
      <c r="I4773" s="4">
        <v>1</v>
      </c>
      <c r="J4773" s="4">
        <v>0</v>
      </c>
      <c r="K4773" s="4">
        <v>0</v>
      </c>
      <c r="L4773" s="4">
        <v>0</v>
      </c>
      <c r="M4773" s="4">
        <v>1</v>
      </c>
      <c r="N4773" s="4">
        <v>0</v>
      </c>
      <c r="O4773" s="4">
        <v>0</v>
      </c>
      <c r="P4773" s="4">
        <v>0</v>
      </c>
      <c r="Q4773" s="4" t="s">
        <v>3501</v>
      </c>
      <c r="R4773" s="4" t="s">
        <v>1382</v>
      </c>
      <c r="S4773" s="12" t="s">
        <v>1382</v>
      </c>
      <c r="T4773" s="7">
        <f t="shared" si="76"/>
        <v>3</v>
      </c>
    </row>
    <row r="4774" spans="1:20" x14ac:dyDescent="0.25">
      <c r="A4774" s="4" t="s">
        <v>1881</v>
      </c>
      <c r="B4774" s="4">
        <v>751</v>
      </c>
      <c r="C4774" s="4" t="s">
        <v>11309</v>
      </c>
      <c r="D4774" s="4" t="s">
        <v>1382</v>
      </c>
      <c r="E4774" s="4">
        <v>0</v>
      </c>
      <c r="F4774" s="4">
        <v>1</v>
      </c>
      <c r="G4774" s="4">
        <v>0</v>
      </c>
      <c r="H4774" s="4">
        <v>0</v>
      </c>
      <c r="I4774" s="4">
        <v>0</v>
      </c>
      <c r="J4774" s="4">
        <v>1</v>
      </c>
      <c r="K4774" s="4">
        <v>0</v>
      </c>
      <c r="L4774" s="4">
        <v>0</v>
      </c>
      <c r="M4774" s="4">
        <v>0</v>
      </c>
      <c r="N4774" s="4">
        <v>1</v>
      </c>
      <c r="O4774" s="4">
        <v>0</v>
      </c>
      <c r="P4774" s="4">
        <v>0</v>
      </c>
      <c r="Q4774" s="4" t="s">
        <v>3501</v>
      </c>
      <c r="R4774" s="4" t="s">
        <v>1382</v>
      </c>
      <c r="S4774" s="12" t="s">
        <v>1382</v>
      </c>
      <c r="T4774" s="7">
        <f t="shared" si="76"/>
        <v>3</v>
      </c>
    </row>
    <row r="4775" spans="1:20" x14ac:dyDescent="0.25">
      <c r="A4775" s="4" t="s">
        <v>1881</v>
      </c>
      <c r="B4775" s="4">
        <v>780</v>
      </c>
      <c r="C4775" s="4" t="s">
        <v>11310</v>
      </c>
      <c r="D4775" s="4" t="s">
        <v>1382</v>
      </c>
      <c r="E4775" s="4">
        <v>1</v>
      </c>
      <c r="F4775" s="4">
        <v>0</v>
      </c>
      <c r="G4775" s="4">
        <v>0</v>
      </c>
      <c r="H4775" s="4">
        <v>0</v>
      </c>
      <c r="I4775" s="4">
        <v>1</v>
      </c>
      <c r="J4775" s="4">
        <v>0</v>
      </c>
      <c r="K4775" s="4">
        <v>0</v>
      </c>
      <c r="L4775" s="4">
        <v>0</v>
      </c>
      <c r="M4775" s="4">
        <v>1</v>
      </c>
      <c r="N4775" s="4">
        <v>0</v>
      </c>
      <c r="O4775" s="4">
        <v>0</v>
      </c>
      <c r="P4775" s="4">
        <v>0</v>
      </c>
      <c r="Q4775" s="4" t="s">
        <v>3501</v>
      </c>
      <c r="R4775" s="4" t="s">
        <v>11311</v>
      </c>
      <c r="S4775" s="12" t="s">
        <v>11312</v>
      </c>
      <c r="T4775" s="7">
        <f t="shared" si="76"/>
        <v>3</v>
      </c>
    </row>
    <row r="4776" spans="1:20" x14ac:dyDescent="0.25">
      <c r="A4776" s="4" t="s">
        <v>1881</v>
      </c>
      <c r="B4776" s="4">
        <v>781</v>
      </c>
      <c r="C4776" s="4" t="s">
        <v>11313</v>
      </c>
      <c r="D4776" s="4" t="s">
        <v>1382</v>
      </c>
      <c r="E4776" s="4">
        <v>0</v>
      </c>
      <c r="F4776" s="4">
        <v>1</v>
      </c>
      <c r="G4776" s="4">
        <v>0</v>
      </c>
      <c r="H4776" s="4">
        <v>0</v>
      </c>
      <c r="I4776" s="4">
        <v>0</v>
      </c>
      <c r="J4776" s="4">
        <v>0</v>
      </c>
      <c r="K4776" s="4">
        <v>0</v>
      </c>
      <c r="L4776" s="4">
        <v>0</v>
      </c>
      <c r="M4776" s="4">
        <v>0</v>
      </c>
      <c r="N4776" s="4">
        <v>0</v>
      </c>
      <c r="O4776" s="4">
        <v>0</v>
      </c>
      <c r="P4776" s="4">
        <v>0</v>
      </c>
      <c r="Q4776" s="4" t="s">
        <v>3501</v>
      </c>
      <c r="R4776" s="4" t="s">
        <v>1382</v>
      </c>
      <c r="S4776" s="12" t="s">
        <v>1382</v>
      </c>
      <c r="T4776" s="7">
        <f t="shared" si="76"/>
        <v>1</v>
      </c>
    </row>
    <row r="4777" spans="1:20" x14ac:dyDescent="0.25">
      <c r="A4777" s="4" t="s">
        <v>1881</v>
      </c>
      <c r="B4777" s="4">
        <v>783</v>
      </c>
      <c r="C4777" s="4" t="s">
        <v>11314</v>
      </c>
      <c r="D4777" s="4" t="s">
        <v>1382</v>
      </c>
      <c r="E4777" s="4">
        <v>1</v>
      </c>
      <c r="F4777" s="4">
        <v>0</v>
      </c>
      <c r="G4777" s="4">
        <v>0</v>
      </c>
      <c r="H4777" s="4">
        <v>0</v>
      </c>
      <c r="I4777" s="4">
        <v>1</v>
      </c>
      <c r="J4777" s="4">
        <v>0</v>
      </c>
      <c r="K4777" s="4">
        <v>0</v>
      </c>
      <c r="L4777" s="4">
        <v>0</v>
      </c>
      <c r="M4777" s="4">
        <v>1</v>
      </c>
      <c r="N4777" s="4">
        <v>0</v>
      </c>
      <c r="O4777" s="4">
        <v>0</v>
      </c>
      <c r="P4777" s="4">
        <v>0</v>
      </c>
      <c r="Q4777" s="4" t="s">
        <v>3501</v>
      </c>
      <c r="R4777" s="4" t="s">
        <v>11315</v>
      </c>
      <c r="S4777" s="12" t="s">
        <v>11316</v>
      </c>
      <c r="T4777" s="7">
        <f t="shared" si="76"/>
        <v>3</v>
      </c>
    </row>
    <row r="4778" spans="1:20" x14ac:dyDescent="0.25">
      <c r="A4778" s="4" t="s">
        <v>1881</v>
      </c>
      <c r="B4778" s="4">
        <v>785</v>
      </c>
      <c r="C4778" s="4" t="s">
        <v>11317</v>
      </c>
      <c r="D4778" s="4" t="s">
        <v>1382</v>
      </c>
      <c r="E4778" s="4">
        <v>1</v>
      </c>
      <c r="F4778" s="4">
        <v>0</v>
      </c>
      <c r="G4778" s="4">
        <v>0</v>
      </c>
      <c r="H4778" s="4">
        <v>0</v>
      </c>
      <c r="I4778" s="4">
        <v>1</v>
      </c>
      <c r="J4778" s="4">
        <v>0</v>
      </c>
      <c r="K4778" s="4">
        <v>0</v>
      </c>
      <c r="L4778" s="4">
        <v>0</v>
      </c>
      <c r="M4778" s="4">
        <v>1</v>
      </c>
      <c r="N4778" s="4">
        <v>0</v>
      </c>
      <c r="O4778" s="4">
        <v>0</v>
      </c>
      <c r="P4778" s="4">
        <v>0</v>
      </c>
      <c r="Q4778" s="4" t="s">
        <v>3501</v>
      </c>
      <c r="R4778" s="4" t="s">
        <v>1382</v>
      </c>
      <c r="S4778" s="12" t="s">
        <v>1382</v>
      </c>
      <c r="T4778" s="7">
        <f t="shared" si="76"/>
        <v>3</v>
      </c>
    </row>
    <row r="4779" spans="1:20" x14ac:dyDescent="0.25">
      <c r="A4779" s="4" t="s">
        <v>1881</v>
      </c>
      <c r="B4779" s="4">
        <v>789</v>
      </c>
      <c r="C4779" s="4" t="s">
        <v>11318</v>
      </c>
      <c r="D4779" s="4" t="s">
        <v>1382</v>
      </c>
      <c r="E4779" s="4">
        <v>0</v>
      </c>
      <c r="F4779" s="4">
        <v>1</v>
      </c>
      <c r="G4779" s="4">
        <v>0</v>
      </c>
      <c r="H4779" s="4">
        <v>0</v>
      </c>
      <c r="I4779" s="4">
        <v>0</v>
      </c>
      <c r="J4779" s="4">
        <v>1</v>
      </c>
      <c r="K4779" s="4">
        <v>0</v>
      </c>
      <c r="L4779" s="4">
        <v>0</v>
      </c>
      <c r="M4779" s="4">
        <v>0</v>
      </c>
      <c r="N4779" s="4">
        <v>1</v>
      </c>
      <c r="O4779" s="4">
        <v>0</v>
      </c>
      <c r="P4779" s="4">
        <v>0</v>
      </c>
      <c r="Q4779" s="4" t="s">
        <v>3501</v>
      </c>
      <c r="R4779" s="4" t="s">
        <v>1382</v>
      </c>
      <c r="S4779" s="12" t="s">
        <v>1382</v>
      </c>
      <c r="T4779" s="7">
        <f t="shared" si="76"/>
        <v>3</v>
      </c>
    </row>
    <row r="4780" spans="1:20" x14ac:dyDescent="0.25">
      <c r="A4780" s="4" t="s">
        <v>1881</v>
      </c>
      <c r="B4780" s="4">
        <v>890</v>
      </c>
      <c r="C4780" s="4" t="s">
        <v>7371</v>
      </c>
      <c r="D4780" s="4" t="s">
        <v>1382</v>
      </c>
      <c r="E4780" s="4">
        <v>0</v>
      </c>
      <c r="F4780" s="4">
        <v>0</v>
      </c>
      <c r="G4780" s="4">
        <v>0</v>
      </c>
      <c r="H4780" s="4">
        <v>0</v>
      </c>
      <c r="I4780" s="4">
        <v>0</v>
      </c>
      <c r="J4780" s="4">
        <v>0</v>
      </c>
      <c r="K4780" s="4">
        <v>0</v>
      </c>
      <c r="L4780" s="4">
        <v>0</v>
      </c>
      <c r="M4780" s="4">
        <v>1</v>
      </c>
      <c r="N4780" s="4">
        <v>0</v>
      </c>
      <c r="O4780" s="4">
        <v>0</v>
      </c>
      <c r="P4780" s="4">
        <v>0</v>
      </c>
      <c r="Q4780" s="4" t="s">
        <v>3501</v>
      </c>
      <c r="R4780" s="4" t="s">
        <v>1382</v>
      </c>
      <c r="S4780" s="12" t="s">
        <v>1382</v>
      </c>
      <c r="T4780" s="7">
        <f t="shared" si="76"/>
        <v>1</v>
      </c>
    </row>
    <row r="4781" spans="1:20" x14ac:dyDescent="0.25">
      <c r="A4781" s="4" t="s">
        <v>1881</v>
      </c>
      <c r="B4781" s="4">
        <v>990</v>
      </c>
      <c r="C4781" s="4" t="s">
        <v>7366</v>
      </c>
      <c r="D4781" s="4" t="s">
        <v>1382</v>
      </c>
      <c r="E4781" s="4">
        <v>0</v>
      </c>
      <c r="F4781" s="4">
        <v>0</v>
      </c>
      <c r="G4781" s="4">
        <v>0</v>
      </c>
      <c r="H4781" s="4">
        <v>0</v>
      </c>
      <c r="I4781" s="4">
        <v>6</v>
      </c>
      <c r="J4781" s="4">
        <v>8</v>
      </c>
      <c r="K4781" s="4">
        <v>0</v>
      </c>
      <c r="L4781" s="4">
        <v>0</v>
      </c>
      <c r="M4781" s="4">
        <v>0</v>
      </c>
      <c r="N4781" s="4">
        <v>0</v>
      </c>
      <c r="O4781" s="4">
        <v>0</v>
      </c>
      <c r="P4781" s="4">
        <v>0</v>
      </c>
      <c r="Q4781" s="4" t="s">
        <v>3501</v>
      </c>
      <c r="R4781" s="4" t="s">
        <v>7367</v>
      </c>
      <c r="S4781" s="12" t="s">
        <v>11319</v>
      </c>
      <c r="T4781" s="7">
        <f t="shared" si="76"/>
        <v>14</v>
      </c>
    </row>
    <row r="4782" spans="1:20" x14ac:dyDescent="0.25">
      <c r="A4782" s="4" t="s">
        <v>1881</v>
      </c>
      <c r="B4782" s="4">
        <v>993</v>
      </c>
      <c r="C4782" s="4" t="s">
        <v>3505</v>
      </c>
      <c r="D4782" s="4" t="s">
        <v>1382</v>
      </c>
      <c r="E4782" s="4">
        <v>23</v>
      </c>
      <c r="F4782" s="4">
        <v>25</v>
      </c>
      <c r="G4782" s="4">
        <v>0</v>
      </c>
      <c r="H4782" s="4">
        <v>0</v>
      </c>
      <c r="I4782" s="4">
        <v>22</v>
      </c>
      <c r="J4782" s="4">
        <v>22</v>
      </c>
      <c r="K4782" s="4">
        <v>0</v>
      </c>
      <c r="L4782" s="4">
        <v>0</v>
      </c>
      <c r="M4782" s="4">
        <v>19</v>
      </c>
      <c r="N4782" s="4">
        <v>22</v>
      </c>
      <c r="O4782" s="4">
        <v>0</v>
      </c>
      <c r="P4782" s="4">
        <v>0</v>
      </c>
      <c r="Q4782" s="4" t="s">
        <v>3501</v>
      </c>
      <c r="R4782" s="4" t="s">
        <v>1382</v>
      </c>
      <c r="S4782" s="12" t="s">
        <v>1382</v>
      </c>
      <c r="T4782" s="7">
        <f t="shared" si="76"/>
        <v>133</v>
      </c>
    </row>
    <row r="4783" spans="1:20" x14ac:dyDescent="0.25">
      <c r="A4783" s="4" t="s">
        <v>1893</v>
      </c>
      <c r="B4783" s="4">
        <v>790</v>
      </c>
      <c r="C4783" s="4" t="s">
        <v>11320</v>
      </c>
      <c r="D4783" s="4" t="s">
        <v>1382</v>
      </c>
      <c r="E4783" s="4">
        <v>0</v>
      </c>
      <c r="F4783" s="4">
        <v>0</v>
      </c>
      <c r="G4783" s="4">
        <v>0</v>
      </c>
      <c r="H4783" s="4">
        <v>0</v>
      </c>
      <c r="I4783" s="4">
        <v>0</v>
      </c>
      <c r="J4783" s="4">
        <v>0</v>
      </c>
      <c r="K4783" s="4">
        <v>0</v>
      </c>
      <c r="L4783" s="4">
        <v>0</v>
      </c>
      <c r="M4783" s="4">
        <v>1</v>
      </c>
      <c r="N4783" s="4">
        <v>0</v>
      </c>
      <c r="O4783" s="4">
        <v>0</v>
      </c>
      <c r="P4783" s="4">
        <v>0</v>
      </c>
      <c r="Q4783" s="4" t="s">
        <v>3501</v>
      </c>
      <c r="R4783" s="4" t="s">
        <v>11321</v>
      </c>
      <c r="S4783" s="12" t="s">
        <v>11322</v>
      </c>
      <c r="T4783" s="7">
        <f t="shared" si="76"/>
        <v>1</v>
      </c>
    </row>
    <row r="4784" spans="1:20" x14ac:dyDescent="0.25">
      <c r="A4784" s="4" t="s">
        <v>1893</v>
      </c>
      <c r="B4784" s="4">
        <v>850</v>
      </c>
      <c r="C4784" s="4" t="s">
        <v>11323</v>
      </c>
      <c r="D4784" s="4" t="s">
        <v>1382</v>
      </c>
      <c r="E4784" s="4">
        <v>1</v>
      </c>
      <c r="F4784" s="4">
        <v>0</v>
      </c>
      <c r="G4784" s="4">
        <v>0</v>
      </c>
      <c r="H4784" s="4">
        <v>0</v>
      </c>
      <c r="I4784" s="4">
        <v>0</v>
      </c>
      <c r="J4784" s="4">
        <v>1</v>
      </c>
      <c r="K4784" s="4">
        <v>0</v>
      </c>
      <c r="L4784" s="4">
        <v>0</v>
      </c>
      <c r="M4784" s="4">
        <v>1</v>
      </c>
      <c r="N4784" s="4">
        <v>0</v>
      </c>
      <c r="O4784" s="4">
        <v>0</v>
      </c>
      <c r="P4784" s="4">
        <v>0</v>
      </c>
      <c r="Q4784" s="4" t="s">
        <v>3501</v>
      </c>
      <c r="R4784" s="4" t="s">
        <v>1382</v>
      </c>
      <c r="S4784" s="12" t="s">
        <v>1382</v>
      </c>
      <c r="T4784" s="7">
        <f t="shared" ref="T4784:T4847" si="77">SUM(E4784:P4784)</f>
        <v>3</v>
      </c>
    </row>
    <row r="4785" spans="1:20" x14ac:dyDescent="0.25">
      <c r="A4785" s="4" t="s">
        <v>1893</v>
      </c>
      <c r="B4785" s="4">
        <v>860</v>
      </c>
      <c r="C4785" s="4" t="s">
        <v>10552</v>
      </c>
      <c r="D4785" s="4" t="s">
        <v>1382</v>
      </c>
      <c r="E4785" s="4">
        <v>0</v>
      </c>
      <c r="F4785" s="4">
        <v>1</v>
      </c>
      <c r="G4785" s="4">
        <v>0</v>
      </c>
      <c r="H4785" s="4">
        <v>0</v>
      </c>
      <c r="I4785" s="4">
        <v>1</v>
      </c>
      <c r="J4785" s="4">
        <v>0</v>
      </c>
      <c r="K4785" s="4">
        <v>0</v>
      </c>
      <c r="L4785" s="4">
        <v>0</v>
      </c>
      <c r="M4785" s="4">
        <v>0</v>
      </c>
      <c r="N4785" s="4">
        <v>1</v>
      </c>
      <c r="O4785" s="4">
        <v>0</v>
      </c>
      <c r="P4785" s="4">
        <v>0</v>
      </c>
      <c r="Q4785" s="4" t="s">
        <v>3501</v>
      </c>
      <c r="R4785" s="4" t="s">
        <v>1382</v>
      </c>
      <c r="S4785" s="12" t="s">
        <v>1382</v>
      </c>
      <c r="T4785" s="7">
        <f t="shared" si="77"/>
        <v>3</v>
      </c>
    </row>
    <row r="4786" spans="1:20" x14ac:dyDescent="0.25">
      <c r="A4786" s="4" t="s">
        <v>1893</v>
      </c>
      <c r="B4786" s="4">
        <v>993</v>
      </c>
      <c r="C4786" s="4" t="s">
        <v>3505</v>
      </c>
      <c r="D4786" s="4" t="s">
        <v>1382</v>
      </c>
      <c r="E4786" s="4">
        <v>7</v>
      </c>
      <c r="F4786" s="4">
        <v>5</v>
      </c>
      <c r="G4786" s="4">
        <v>0</v>
      </c>
      <c r="H4786" s="4">
        <v>0</v>
      </c>
      <c r="I4786" s="4">
        <v>7</v>
      </c>
      <c r="J4786" s="4">
        <v>5</v>
      </c>
      <c r="K4786" s="4">
        <v>0</v>
      </c>
      <c r="L4786" s="4">
        <v>0</v>
      </c>
      <c r="M4786" s="4">
        <v>7</v>
      </c>
      <c r="N4786" s="4">
        <v>5</v>
      </c>
      <c r="O4786" s="4">
        <v>0</v>
      </c>
      <c r="P4786" s="4">
        <v>0</v>
      </c>
      <c r="Q4786" s="4" t="s">
        <v>3501</v>
      </c>
      <c r="R4786" s="4" t="s">
        <v>1382</v>
      </c>
      <c r="S4786" s="12" t="s">
        <v>1382</v>
      </c>
      <c r="T4786" s="7">
        <f t="shared" si="77"/>
        <v>36</v>
      </c>
    </row>
    <row r="4787" spans="1:20" x14ac:dyDescent="0.25">
      <c r="A4787" s="4" t="s">
        <v>2020</v>
      </c>
      <c r="B4787" s="4">
        <v>700</v>
      </c>
      <c r="C4787" s="4" t="s">
        <v>4993</v>
      </c>
      <c r="D4787" s="4" t="s">
        <v>1382</v>
      </c>
      <c r="E4787" s="4">
        <v>1</v>
      </c>
      <c r="F4787" s="4">
        <v>0</v>
      </c>
      <c r="G4787" s="4">
        <v>0</v>
      </c>
      <c r="H4787" s="4">
        <v>0</v>
      </c>
      <c r="I4787" s="4">
        <v>0</v>
      </c>
      <c r="J4787" s="4">
        <v>0</v>
      </c>
      <c r="K4787" s="4">
        <v>0</v>
      </c>
      <c r="L4787" s="4">
        <v>0</v>
      </c>
      <c r="M4787" s="4">
        <v>0</v>
      </c>
      <c r="N4787" s="4">
        <v>0</v>
      </c>
      <c r="O4787" s="4">
        <v>0</v>
      </c>
      <c r="P4787" s="4">
        <v>0</v>
      </c>
      <c r="Q4787" s="4" t="s">
        <v>3501</v>
      </c>
      <c r="R4787" s="4" t="s">
        <v>1382</v>
      </c>
      <c r="S4787" s="12" t="s">
        <v>1382</v>
      </c>
      <c r="T4787" s="7">
        <f t="shared" si="77"/>
        <v>1</v>
      </c>
    </row>
    <row r="4788" spans="1:20" x14ac:dyDescent="0.25">
      <c r="A4788" s="4" t="s">
        <v>2020</v>
      </c>
      <c r="B4788" s="4">
        <v>712</v>
      </c>
      <c r="C4788" s="4" t="s">
        <v>11324</v>
      </c>
      <c r="D4788" s="4" t="s">
        <v>1382</v>
      </c>
      <c r="E4788" s="4">
        <v>0</v>
      </c>
      <c r="F4788" s="4">
        <v>1</v>
      </c>
      <c r="G4788" s="4">
        <v>0</v>
      </c>
      <c r="H4788" s="4">
        <v>0</v>
      </c>
      <c r="I4788" s="4">
        <v>0</v>
      </c>
      <c r="J4788" s="4">
        <v>0</v>
      </c>
      <c r="K4788" s="4">
        <v>0</v>
      </c>
      <c r="L4788" s="4">
        <v>0</v>
      </c>
      <c r="M4788" s="4">
        <v>0</v>
      </c>
      <c r="N4788" s="4">
        <v>1</v>
      </c>
      <c r="O4788" s="4">
        <v>0</v>
      </c>
      <c r="P4788" s="4">
        <v>0</v>
      </c>
      <c r="Q4788" s="4" t="s">
        <v>3501</v>
      </c>
      <c r="R4788" s="4" t="s">
        <v>1382</v>
      </c>
      <c r="S4788" s="12" t="s">
        <v>1382</v>
      </c>
      <c r="T4788" s="7">
        <f t="shared" si="77"/>
        <v>2</v>
      </c>
    </row>
    <row r="4789" spans="1:20" x14ac:dyDescent="0.25">
      <c r="A4789" s="4" t="s">
        <v>2020</v>
      </c>
      <c r="B4789" s="4">
        <v>900</v>
      </c>
      <c r="C4789" s="4" t="s">
        <v>2855</v>
      </c>
      <c r="D4789" s="4" t="s">
        <v>1382</v>
      </c>
      <c r="E4789" s="4">
        <v>10</v>
      </c>
      <c r="F4789" s="4">
        <v>7</v>
      </c>
      <c r="G4789" s="4">
        <v>0</v>
      </c>
      <c r="H4789" s="4">
        <v>0</v>
      </c>
      <c r="I4789" s="4">
        <v>7</v>
      </c>
      <c r="J4789" s="4">
        <v>6</v>
      </c>
      <c r="K4789" s="4">
        <v>0</v>
      </c>
      <c r="L4789" s="4">
        <v>0</v>
      </c>
      <c r="M4789" s="4">
        <v>6</v>
      </c>
      <c r="N4789" s="4">
        <v>7</v>
      </c>
      <c r="O4789" s="4">
        <v>0</v>
      </c>
      <c r="P4789" s="4">
        <v>0</v>
      </c>
      <c r="Q4789" s="4" t="s">
        <v>3501</v>
      </c>
      <c r="R4789" s="4" t="s">
        <v>1382</v>
      </c>
      <c r="S4789" s="12" t="s">
        <v>1382</v>
      </c>
      <c r="T4789" s="7">
        <f t="shared" si="77"/>
        <v>43</v>
      </c>
    </row>
    <row r="4790" spans="1:20" x14ac:dyDescent="0.25">
      <c r="A4790" s="4" t="s">
        <v>2020</v>
      </c>
      <c r="B4790" s="4">
        <v>993</v>
      </c>
      <c r="C4790" s="4" t="s">
        <v>3505</v>
      </c>
      <c r="D4790" s="4" t="s">
        <v>1382</v>
      </c>
      <c r="E4790" s="4">
        <v>0</v>
      </c>
      <c r="F4790" s="4">
        <v>0</v>
      </c>
      <c r="G4790" s="4">
        <v>0</v>
      </c>
      <c r="H4790" s="4">
        <v>0</v>
      </c>
      <c r="I4790" s="4">
        <v>0</v>
      </c>
      <c r="J4790" s="4">
        <v>0</v>
      </c>
      <c r="K4790" s="4">
        <v>0</v>
      </c>
      <c r="L4790" s="4">
        <v>0</v>
      </c>
      <c r="M4790" s="4">
        <v>0</v>
      </c>
      <c r="N4790" s="4">
        <v>3</v>
      </c>
      <c r="O4790" s="4">
        <v>0</v>
      </c>
      <c r="P4790" s="4">
        <v>0</v>
      </c>
      <c r="Q4790" s="4" t="s">
        <v>3501</v>
      </c>
      <c r="R4790" s="4" t="s">
        <v>1382</v>
      </c>
      <c r="S4790" s="12" t="s">
        <v>1382</v>
      </c>
      <c r="T4790" s="7">
        <f t="shared" si="77"/>
        <v>3</v>
      </c>
    </row>
    <row r="4791" spans="1:20" x14ac:dyDescent="0.25">
      <c r="A4791" s="4" t="s">
        <v>2866</v>
      </c>
      <c r="B4791" s="4">
        <v>700</v>
      </c>
      <c r="C4791" s="4" t="s">
        <v>11325</v>
      </c>
      <c r="D4791" s="4" t="s">
        <v>1382</v>
      </c>
      <c r="E4791" s="4">
        <v>1</v>
      </c>
      <c r="F4791" s="4">
        <v>0</v>
      </c>
      <c r="G4791" s="4">
        <v>0</v>
      </c>
      <c r="H4791" s="4">
        <v>0</v>
      </c>
      <c r="I4791" s="4">
        <v>1</v>
      </c>
      <c r="J4791" s="4">
        <v>0</v>
      </c>
      <c r="K4791" s="4">
        <v>0</v>
      </c>
      <c r="L4791" s="4">
        <v>0</v>
      </c>
      <c r="M4791" s="4">
        <v>0</v>
      </c>
      <c r="N4791" s="4">
        <v>0</v>
      </c>
      <c r="O4791" s="4">
        <v>0</v>
      </c>
      <c r="P4791" s="4">
        <v>0</v>
      </c>
      <c r="Q4791" s="4" t="s">
        <v>3501</v>
      </c>
      <c r="R4791" s="4" t="s">
        <v>1382</v>
      </c>
      <c r="S4791" s="12" t="s">
        <v>1382</v>
      </c>
      <c r="T4791" s="7">
        <f t="shared" si="77"/>
        <v>2</v>
      </c>
    </row>
    <row r="4792" spans="1:20" x14ac:dyDescent="0.25">
      <c r="A4792" s="4" t="s">
        <v>2866</v>
      </c>
      <c r="B4792" s="4">
        <v>706</v>
      </c>
      <c r="C4792" s="4" t="s">
        <v>11326</v>
      </c>
      <c r="D4792" s="4" t="s">
        <v>1382</v>
      </c>
      <c r="E4792" s="4">
        <v>0</v>
      </c>
      <c r="F4792" s="4">
        <v>0</v>
      </c>
      <c r="G4792" s="4">
        <v>0</v>
      </c>
      <c r="H4792" s="4">
        <v>0</v>
      </c>
      <c r="I4792" s="4">
        <v>1</v>
      </c>
      <c r="J4792" s="4">
        <v>0</v>
      </c>
      <c r="K4792" s="4">
        <v>0</v>
      </c>
      <c r="L4792" s="4">
        <v>0</v>
      </c>
      <c r="M4792" s="4">
        <v>0</v>
      </c>
      <c r="N4792" s="4">
        <v>0</v>
      </c>
      <c r="O4792" s="4">
        <v>0</v>
      </c>
      <c r="P4792" s="4">
        <v>0</v>
      </c>
      <c r="Q4792" s="4" t="s">
        <v>3501</v>
      </c>
      <c r="R4792" s="4" t="s">
        <v>1382</v>
      </c>
      <c r="S4792" s="12" t="s">
        <v>1382</v>
      </c>
      <c r="T4792" s="7">
        <f t="shared" si="77"/>
        <v>1</v>
      </c>
    </row>
    <row r="4793" spans="1:20" x14ac:dyDescent="0.25">
      <c r="A4793" s="4" t="s">
        <v>2866</v>
      </c>
      <c r="B4793" s="4">
        <v>860</v>
      </c>
      <c r="C4793" s="4" t="s">
        <v>11327</v>
      </c>
      <c r="D4793" s="4" t="s">
        <v>1382</v>
      </c>
      <c r="E4793" s="4">
        <v>1</v>
      </c>
      <c r="F4793" s="4">
        <v>0</v>
      </c>
      <c r="G4793" s="4">
        <v>0</v>
      </c>
      <c r="H4793" s="4">
        <v>0</v>
      </c>
      <c r="I4793" s="4">
        <v>0</v>
      </c>
      <c r="J4793" s="4">
        <v>0</v>
      </c>
      <c r="K4793" s="4">
        <v>0</v>
      </c>
      <c r="L4793" s="4">
        <v>0</v>
      </c>
      <c r="M4793" s="4">
        <v>1</v>
      </c>
      <c r="N4793" s="4">
        <v>0</v>
      </c>
      <c r="O4793" s="4">
        <v>0</v>
      </c>
      <c r="P4793" s="4">
        <v>0</v>
      </c>
      <c r="Q4793" s="4" t="s">
        <v>3501</v>
      </c>
      <c r="R4793" s="4" t="s">
        <v>1382</v>
      </c>
      <c r="S4793" s="12" t="s">
        <v>1382</v>
      </c>
      <c r="T4793" s="7">
        <f t="shared" si="77"/>
        <v>2</v>
      </c>
    </row>
    <row r="4794" spans="1:20" x14ac:dyDescent="0.25">
      <c r="A4794" s="4" t="s">
        <v>2866</v>
      </c>
      <c r="B4794" s="4">
        <v>865</v>
      </c>
      <c r="C4794" s="4" t="s">
        <v>11328</v>
      </c>
      <c r="D4794" s="4" t="s">
        <v>1382</v>
      </c>
      <c r="E4794" s="4">
        <v>0</v>
      </c>
      <c r="F4794" s="4">
        <v>0</v>
      </c>
      <c r="G4794" s="4">
        <v>0</v>
      </c>
      <c r="H4794" s="4">
        <v>0</v>
      </c>
      <c r="I4794" s="4">
        <v>0</v>
      </c>
      <c r="J4794" s="4">
        <v>1</v>
      </c>
      <c r="K4794" s="4">
        <v>0</v>
      </c>
      <c r="L4794" s="4">
        <v>0</v>
      </c>
      <c r="M4794" s="4">
        <v>0</v>
      </c>
      <c r="N4794" s="4">
        <v>0</v>
      </c>
      <c r="O4794" s="4">
        <v>0</v>
      </c>
      <c r="P4794" s="4">
        <v>0</v>
      </c>
      <c r="Q4794" s="4" t="s">
        <v>3501</v>
      </c>
      <c r="R4794" s="4" t="s">
        <v>11329</v>
      </c>
      <c r="S4794" s="12" t="s">
        <v>11330</v>
      </c>
      <c r="T4794" s="7">
        <f t="shared" si="77"/>
        <v>1</v>
      </c>
    </row>
    <row r="4795" spans="1:20" x14ac:dyDescent="0.25">
      <c r="A4795" s="4" t="s">
        <v>2866</v>
      </c>
      <c r="B4795" s="4">
        <v>875</v>
      </c>
      <c r="C4795" s="4" t="s">
        <v>11331</v>
      </c>
      <c r="D4795" s="4" t="s">
        <v>11332</v>
      </c>
      <c r="E4795" s="4">
        <v>0</v>
      </c>
      <c r="F4795" s="4">
        <v>1</v>
      </c>
      <c r="G4795" s="4">
        <v>0</v>
      </c>
      <c r="H4795" s="4">
        <v>0</v>
      </c>
      <c r="I4795" s="4">
        <v>0</v>
      </c>
      <c r="J4795" s="4">
        <v>0</v>
      </c>
      <c r="K4795" s="4">
        <v>0</v>
      </c>
      <c r="L4795" s="4">
        <v>0</v>
      </c>
      <c r="M4795" s="4">
        <v>0</v>
      </c>
      <c r="N4795" s="4">
        <v>0</v>
      </c>
      <c r="O4795" s="4">
        <v>0</v>
      </c>
      <c r="P4795" s="4">
        <v>0</v>
      </c>
      <c r="Q4795" s="4" t="s">
        <v>3501</v>
      </c>
      <c r="R4795" s="4" t="s">
        <v>1382</v>
      </c>
      <c r="S4795" s="12" t="s">
        <v>1382</v>
      </c>
      <c r="T4795" s="7">
        <f t="shared" si="77"/>
        <v>1</v>
      </c>
    </row>
    <row r="4796" spans="1:20" x14ac:dyDescent="0.25">
      <c r="A4796" s="4" t="s">
        <v>2866</v>
      </c>
      <c r="B4796" s="4">
        <v>880</v>
      </c>
      <c r="C4796" s="4" t="s">
        <v>11333</v>
      </c>
      <c r="D4796" s="4" t="s">
        <v>1382</v>
      </c>
      <c r="E4796" s="4">
        <v>0</v>
      </c>
      <c r="F4796" s="4">
        <v>0</v>
      </c>
      <c r="G4796" s="4">
        <v>0</v>
      </c>
      <c r="H4796" s="4">
        <v>0</v>
      </c>
      <c r="I4796" s="4">
        <v>1</v>
      </c>
      <c r="J4796" s="4">
        <v>0</v>
      </c>
      <c r="K4796" s="4">
        <v>0</v>
      </c>
      <c r="L4796" s="4">
        <v>0</v>
      </c>
      <c r="M4796" s="4">
        <v>0</v>
      </c>
      <c r="N4796" s="4">
        <v>0</v>
      </c>
      <c r="O4796" s="4">
        <v>0</v>
      </c>
      <c r="P4796" s="4">
        <v>0</v>
      </c>
      <c r="Q4796" s="4" t="s">
        <v>3501</v>
      </c>
      <c r="R4796" s="4" t="s">
        <v>1382</v>
      </c>
      <c r="S4796" s="12" t="s">
        <v>1382</v>
      </c>
      <c r="T4796" s="7">
        <f t="shared" si="77"/>
        <v>1</v>
      </c>
    </row>
    <row r="4797" spans="1:20" x14ac:dyDescent="0.25">
      <c r="A4797" s="4" t="s">
        <v>2866</v>
      </c>
      <c r="B4797" s="4">
        <v>885</v>
      </c>
      <c r="C4797" s="4" t="s">
        <v>11334</v>
      </c>
      <c r="D4797" s="4" t="s">
        <v>1382</v>
      </c>
      <c r="E4797" s="4">
        <v>0</v>
      </c>
      <c r="F4797" s="4">
        <v>0</v>
      </c>
      <c r="G4797" s="4">
        <v>0</v>
      </c>
      <c r="H4797" s="4">
        <v>0</v>
      </c>
      <c r="I4797" s="4">
        <v>0</v>
      </c>
      <c r="J4797" s="4">
        <v>0</v>
      </c>
      <c r="K4797" s="4">
        <v>0</v>
      </c>
      <c r="L4797" s="4">
        <v>0</v>
      </c>
      <c r="M4797" s="4">
        <v>1</v>
      </c>
      <c r="N4797" s="4">
        <v>0</v>
      </c>
      <c r="O4797" s="4">
        <v>0</v>
      </c>
      <c r="P4797" s="4">
        <v>0</v>
      </c>
      <c r="Q4797" s="4" t="s">
        <v>3501</v>
      </c>
      <c r="R4797" s="4" t="s">
        <v>1382</v>
      </c>
      <c r="S4797" s="12" t="s">
        <v>1382</v>
      </c>
      <c r="T4797" s="7">
        <f t="shared" si="77"/>
        <v>1</v>
      </c>
    </row>
    <row r="4798" spans="1:20" x14ac:dyDescent="0.25">
      <c r="A4798" s="4" t="s">
        <v>2077</v>
      </c>
      <c r="B4798" s="4">
        <v>700</v>
      </c>
      <c r="C4798" s="4" t="s">
        <v>3631</v>
      </c>
      <c r="D4798" s="4" t="s">
        <v>1382</v>
      </c>
      <c r="E4798" s="4">
        <v>1</v>
      </c>
      <c r="F4798" s="4">
        <v>0</v>
      </c>
      <c r="G4798" s="4">
        <v>0</v>
      </c>
      <c r="H4798" s="4">
        <v>0</v>
      </c>
      <c r="I4798" s="4">
        <v>0</v>
      </c>
      <c r="J4798" s="4">
        <v>0</v>
      </c>
      <c r="K4798" s="4">
        <v>0</v>
      </c>
      <c r="L4798" s="4">
        <v>0</v>
      </c>
      <c r="M4798" s="4">
        <v>0</v>
      </c>
      <c r="N4798" s="4">
        <v>0</v>
      </c>
      <c r="O4798" s="4">
        <v>0</v>
      </c>
      <c r="P4798" s="4">
        <v>0</v>
      </c>
      <c r="Q4798" s="4" t="s">
        <v>3501</v>
      </c>
      <c r="R4798" s="4" t="s">
        <v>3632</v>
      </c>
      <c r="S4798" s="12" t="s">
        <v>3633</v>
      </c>
      <c r="T4798" s="7">
        <f t="shared" si="77"/>
        <v>1</v>
      </c>
    </row>
    <row r="4799" spans="1:20" x14ac:dyDescent="0.25">
      <c r="A4799" s="4" t="s">
        <v>2077</v>
      </c>
      <c r="B4799" s="4">
        <v>710</v>
      </c>
      <c r="C4799" s="4" t="s">
        <v>11335</v>
      </c>
      <c r="D4799" s="4" t="s">
        <v>1382</v>
      </c>
      <c r="E4799" s="4">
        <v>0</v>
      </c>
      <c r="F4799" s="4">
        <v>0</v>
      </c>
      <c r="G4799" s="4">
        <v>0</v>
      </c>
      <c r="H4799" s="4">
        <v>0</v>
      </c>
      <c r="I4799" s="4">
        <v>0</v>
      </c>
      <c r="J4799" s="4">
        <v>0</v>
      </c>
      <c r="K4799" s="4">
        <v>0</v>
      </c>
      <c r="L4799" s="4">
        <v>0</v>
      </c>
      <c r="M4799" s="4">
        <v>0</v>
      </c>
      <c r="N4799" s="4">
        <v>1</v>
      </c>
      <c r="O4799" s="4">
        <v>0</v>
      </c>
      <c r="P4799" s="4">
        <v>0</v>
      </c>
      <c r="Q4799" s="4" t="s">
        <v>3501</v>
      </c>
      <c r="R4799" s="4" t="s">
        <v>11336</v>
      </c>
      <c r="S4799" s="12" t="s">
        <v>11337</v>
      </c>
      <c r="T4799" s="7">
        <f t="shared" si="77"/>
        <v>1</v>
      </c>
    </row>
    <row r="4800" spans="1:20" x14ac:dyDescent="0.25">
      <c r="A4800" s="4" t="s">
        <v>2077</v>
      </c>
      <c r="B4800" s="4">
        <v>730</v>
      </c>
      <c r="C4800" s="4" t="s">
        <v>11338</v>
      </c>
      <c r="D4800" s="4" t="s">
        <v>1382</v>
      </c>
      <c r="E4800" s="4">
        <v>0</v>
      </c>
      <c r="F4800" s="4">
        <v>0</v>
      </c>
      <c r="G4800" s="4">
        <v>0</v>
      </c>
      <c r="H4800" s="4">
        <v>0</v>
      </c>
      <c r="I4800" s="4">
        <v>0</v>
      </c>
      <c r="J4800" s="4">
        <v>1</v>
      </c>
      <c r="K4800" s="4">
        <v>0</v>
      </c>
      <c r="L4800" s="4">
        <v>0</v>
      </c>
      <c r="M4800" s="4">
        <v>0</v>
      </c>
      <c r="N4800" s="4">
        <v>1</v>
      </c>
      <c r="O4800" s="4">
        <v>0</v>
      </c>
      <c r="P4800" s="4">
        <v>0</v>
      </c>
      <c r="Q4800" s="4" t="s">
        <v>3501</v>
      </c>
      <c r="R4800" s="4" t="s">
        <v>11339</v>
      </c>
      <c r="S4800" s="12" t="s">
        <v>11340</v>
      </c>
      <c r="T4800" s="7">
        <f t="shared" si="77"/>
        <v>2</v>
      </c>
    </row>
    <row r="4801" spans="1:20" x14ac:dyDescent="0.25">
      <c r="A4801" s="4" t="s">
        <v>2077</v>
      </c>
      <c r="B4801" s="4">
        <v>890</v>
      </c>
      <c r="C4801" s="4" t="s">
        <v>4694</v>
      </c>
      <c r="D4801" s="4" t="s">
        <v>1382</v>
      </c>
      <c r="E4801" s="4">
        <v>0</v>
      </c>
      <c r="F4801" s="4">
        <v>1</v>
      </c>
      <c r="G4801" s="4">
        <v>0</v>
      </c>
      <c r="H4801" s="4">
        <v>0</v>
      </c>
      <c r="I4801" s="4">
        <v>0</v>
      </c>
      <c r="J4801" s="4">
        <v>8</v>
      </c>
      <c r="K4801" s="4">
        <v>0</v>
      </c>
      <c r="L4801" s="4">
        <v>0</v>
      </c>
      <c r="M4801" s="4">
        <v>0</v>
      </c>
      <c r="N4801" s="4">
        <v>0</v>
      </c>
      <c r="O4801" s="4">
        <v>0</v>
      </c>
      <c r="P4801" s="4">
        <v>0</v>
      </c>
      <c r="Q4801" s="4" t="s">
        <v>3501</v>
      </c>
      <c r="R4801" s="4" t="s">
        <v>1382</v>
      </c>
      <c r="S4801" s="12" t="s">
        <v>1382</v>
      </c>
      <c r="T4801" s="7">
        <f t="shared" si="77"/>
        <v>9</v>
      </c>
    </row>
    <row r="4802" spans="1:20" x14ac:dyDescent="0.25">
      <c r="A4802" s="4" t="s">
        <v>2077</v>
      </c>
      <c r="B4802" s="4">
        <v>896</v>
      </c>
      <c r="C4802" s="4" t="s">
        <v>2809</v>
      </c>
      <c r="D4802" s="4" t="s">
        <v>1382</v>
      </c>
      <c r="E4802" s="4">
        <v>0</v>
      </c>
      <c r="F4802" s="4">
        <v>0</v>
      </c>
      <c r="G4802" s="4">
        <v>0</v>
      </c>
      <c r="H4802" s="4">
        <v>0</v>
      </c>
      <c r="I4802" s="4">
        <v>0</v>
      </c>
      <c r="J4802" s="4">
        <v>7</v>
      </c>
      <c r="K4802" s="4">
        <v>0</v>
      </c>
      <c r="L4802" s="4">
        <v>0</v>
      </c>
      <c r="M4802" s="4">
        <v>0</v>
      </c>
      <c r="N4802" s="4">
        <v>7</v>
      </c>
      <c r="O4802" s="4">
        <v>0</v>
      </c>
      <c r="P4802" s="4">
        <v>0</v>
      </c>
      <c r="Q4802" s="4" t="s">
        <v>3501</v>
      </c>
      <c r="R4802" s="4" t="s">
        <v>11341</v>
      </c>
      <c r="S4802" s="12" t="s">
        <v>11342</v>
      </c>
      <c r="T4802" s="7">
        <f t="shared" si="77"/>
        <v>14</v>
      </c>
    </row>
    <row r="4803" spans="1:20" x14ac:dyDescent="0.25">
      <c r="A4803" s="4" t="s">
        <v>2077</v>
      </c>
      <c r="B4803" s="4">
        <v>992</v>
      </c>
      <c r="C4803" s="4" t="s">
        <v>3629</v>
      </c>
      <c r="D4803" s="4" t="s">
        <v>1382</v>
      </c>
      <c r="E4803" s="4">
        <v>0</v>
      </c>
      <c r="F4803" s="4">
        <v>8</v>
      </c>
      <c r="G4803" s="4">
        <v>0</v>
      </c>
      <c r="H4803" s="4">
        <v>0</v>
      </c>
      <c r="I4803" s="4">
        <v>0</v>
      </c>
      <c r="J4803" s="4">
        <v>7</v>
      </c>
      <c r="K4803" s="4">
        <v>0</v>
      </c>
      <c r="L4803" s="4">
        <v>0</v>
      </c>
      <c r="M4803" s="4">
        <v>0</v>
      </c>
      <c r="N4803" s="4">
        <v>9</v>
      </c>
      <c r="O4803" s="4">
        <v>0</v>
      </c>
      <c r="P4803" s="4">
        <v>0</v>
      </c>
      <c r="Q4803" s="4" t="s">
        <v>3501</v>
      </c>
      <c r="R4803" s="4" t="s">
        <v>1382</v>
      </c>
      <c r="S4803" s="12" t="s">
        <v>1382</v>
      </c>
      <c r="T4803" s="7">
        <f t="shared" si="77"/>
        <v>24</v>
      </c>
    </row>
    <row r="4804" spans="1:20" x14ac:dyDescent="0.25">
      <c r="A4804" s="4" t="s">
        <v>2077</v>
      </c>
      <c r="B4804" s="4">
        <v>993</v>
      </c>
      <c r="C4804" s="4" t="s">
        <v>3505</v>
      </c>
      <c r="D4804" s="4" t="s">
        <v>1382</v>
      </c>
      <c r="E4804" s="4">
        <v>0</v>
      </c>
      <c r="F4804" s="4">
        <v>6</v>
      </c>
      <c r="G4804" s="4">
        <v>0</v>
      </c>
      <c r="H4804" s="4">
        <v>0</v>
      </c>
      <c r="I4804" s="4">
        <v>0</v>
      </c>
      <c r="J4804" s="4">
        <v>0</v>
      </c>
      <c r="K4804" s="4">
        <v>0</v>
      </c>
      <c r="L4804" s="4">
        <v>0</v>
      </c>
      <c r="M4804" s="4">
        <v>5</v>
      </c>
      <c r="N4804" s="4">
        <v>6</v>
      </c>
      <c r="O4804" s="4">
        <v>0</v>
      </c>
      <c r="P4804" s="4">
        <v>0</v>
      </c>
      <c r="Q4804" s="4" t="s">
        <v>3501</v>
      </c>
      <c r="R4804" s="4" t="s">
        <v>1382</v>
      </c>
      <c r="S4804" s="12" t="s">
        <v>1382</v>
      </c>
      <c r="T4804" s="7">
        <f t="shared" si="77"/>
        <v>17</v>
      </c>
    </row>
    <row r="4805" spans="1:20" x14ac:dyDescent="0.25">
      <c r="A4805" s="4" t="s">
        <v>7648</v>
      </c>
      <c r="B4805" s="4">
        <v>701</v>
      </c>
      <c r="C4805" s="4" t="s">
        <v>11343</v>
      </c>
      <c r="D4805" s="4" t="s">
        <v>1382</v>
      </c>
      <c r="E4805" s="4">
        <v>1</v>
      </c>
      <c r="F4805" s="4">
        <v>0</v>
      </c>
      <c r="G4805" s="4">
        <v>0</v>
      </c>
      <c r="H4805" s="4">
        <v>0</v>
      </c>
      <c r="I4805" s="4">
        <v>1</v>
      </c>
      <c r="J4805" s="4">
        <v>0</v>
      </c>
      <c r="K4805" s="4">
        <v>0</v>
      </c>
      <c r="L4805" s="4">
        <v>0</v>
      </c>
      <c r="M4805" s="4">
        <v>1</v>
      </c>
      <c r="N4805" s="4">
        <v>0</v>
      </c>
      <c r="O4805" s="4">
        <v>0</v>
      </c>
      <c r="P4805" s="4">
        <v>0</v>
      </c>
      <c r="Q4805" s="4" t="s">
        <v>3501</v>
      </c>
      <c r="R4805" s="4" t="s">
        <v>1382</v>
      </c>
      <c r="S4805" s="12" t="s">
        <v>1382</v>
      </c>
      <c r="T4805" s="7">
        <f t="shared" si="77"/>
        <v>3</v>
      </c>
    </row>
    <row r="4806" spans="1:20" x14ac:dyDescent="0.25">
      <c r="A4806" s="4" t="s">
        <v>7648</v>
      </c>
      <c r="B4806" s="4">
        <v>702</v>
      </c>
      <c r="C4806" s="4" t="s">
        <v>11344</v>
      </c>
      <c r="D4806" s="4" t="s">
        <v>1382</v>
      </c>
      <c r="E4806" s="4">
        <v>0</v>
      </c>
      <c r="F4806" s="4">
        <v>2</v>
      </c>
      <c r="G4806" s="4">
        <v>0</v>
      </c>
      <c r="H4806" s="4">
        <v>0</v>
      </c>
      <c r="I4806" s="4">
        <v>0</v>
      </c>
      <c r="J4806" s="4">
        <v>1</v>
      </c>
      <c r="K4806" s="4">
        <v>0</v>
      </c>
      <c r="L4806" s="4">
        <v>0</v>
      </c>
      <c r="M4806" s="4">
        <v>0</v>
      </c>
      <c r="N4806" s="4">
        <v>1</v>
      </c>
      <c r="O4806" s="4">
        <v>0</v>
      </c>
      <c r="P4806" s="4">
        <v>0</v>
      </c>
      <c r="Q4806" s="4" t="s">
        <v>3501</v>
      </c>
      <c r="R4806" s="4" t="s">
        <v>11345</v>
      </c>
      <c r="S4806" s="12" t="s">
        <v>11346</v>
      </c>
      <c r="T4806" s="7">
        <f t="shared" si="77"/>
        <v>4</v>
      </c>
    </row>
    <row r="4807" spans="1:20" x14ac:dyDescent="0.25">
      <c r="A4807" s="4" t="s">
        <v>7648</v>
      </c>
      <c r="B4807" s="4">
        <v>703</v>
      </c>
      <c r="C4807" s="4" t="s">
        <v>11344</v>
      </c>
      <c r="D4807" s="4" t="s">
        <v>1382</v>
      </c>
      <c r="E4807" s="4">
        <v>2</v>
      </c>
      <c r="F4807" s="4">
        <v>1</v>
      </c>
      <c r="G4807" s="4">
        <v>0</v>
      </c>
      <c r="H4807" s="4">
        <v>0</v>
      </c>
      <c r="I4807" s="4">
        <v>1</v>
      </c>
      <c r="J4807" s="4">
        <v>1</v>
      </c>
      <c r="K4807" s="4">
        <v>0</v>
      </c>
      <c r="L4807" s="4">
        <v>0</v>
      </c>
      <c r="M4807" s="4">
        <v>1</v>
      </c>
      <c r="N4807" s="4">
        <v>1</v>
      </c>
      <c r="O4807" s="4">
        <v>0</v>
      </c>
      <c r="P4807" s="4">
        <v>0</v>
      </c>
      <c r="Q4807" s="4" t="s">
        <v>3501</v>
      </c>
      <c r="R4807" s="4" t="s">
        <v>11345</v>
      </c>
      <c r="S4807" s="12" t="s">
        <v>11347</v>
      </c>
      <c r="T4807" s="7">
        <f t="shared" si="77"/>
        <v>7</v>
      </c>
    </row>
    <row r="4808" spans="1:20" x14ac:dyDescent="0.25">
      <c r="A4808" s="4" t="s">
        <v>7648</v>
      </c>
      <c r="B4808" s="4">
        <v>730</v>
      </c>
      <c r="C4808" s="4" t="s">
        <v>10601</v>
      </c>
      <c r="D4808" s="4" t="s">
        <v>1382</v>
      </c>
      <c r="E4808" s="4">
        <v>0</v>
      </c>
      <c r="F4808" s="4">
        <v>0</v>
      </c>
      <c r="G4808" s="4">
        <v>0</v>
      </c>
      <c r="H4808" s="4">
        <v>0</v>
      </c>
      <c r="I4808" s="4">
        <v>0</v>
      </c>
      <c r="J4808" s="4">
        <v>0</v>
      </c>
      <c r="K4808" s="4">
        <v>0</v>
      </c>
      <c r="L4808" s="4">
        <v>0</v>
      </c>
      <c r="M4808" s="4">
        <v>0</v>
      </c>
      <c r="N4808" s="4">
        <v>2</v>
      </c>
      <c r="O4808" s="4">
        <v>0</v>
      </c>
      <c r="P4808" s="4">
        <v>0</v>
      </c>
      <c r="Q4808" s="4" t="s">
        <v>3501</v>
      </c>
      <c r="R4808" s="4" t="s">
        <v>1382</v>
      </c>
      <c r="S4808" s="12" t="s">
        <v>1382</v>
      </c>
      <c r="T4808" s="7">
        <f t="shared" si="77"/>
        <v>2</v>
      </c>
    </row>
    <row r="4809" spans="1:20" x14ac:dyDescent="0.25">
      <c r="A4809" s="4" t="s">
        <v>7648</v>
      </c>
      <c r="B4809" s="4">
        <v>742</v>
      </c>
      <c r="C4809" s="4" t="s">
        <v>11348</v>
      </c>
      <c r="D4809" s="4" t="s">
        <v>1382</v>
      </c>
      <c r="E4809" s="4">
        <v>0</v>
      </c>
      <c r="F4809" s="4">
        <v>2</v>
      </c>
      <c r="G4809" s="4">
        <v>0</v>
      </c>
      <c r="H4809" s="4">
        <v>0</v>
      </c>
      <c r="I4809" s="4">
        <v>0</v>
      </c>
      <c r="J4809" s="4">
        <v>2</v>
      </c>
      <c r="K4809" s="4">
        <v>0</v>
      </c>
      <c r="L4809" s="4">
        <v>0</v>
      </c>
      <c r="M4809" s="4">
        <v>0</v>
      </c>
      <c r="N4809" s="4">
        <v>2</v>
      </c>
      <c r="O4809" s="4">
        <v>0</v>
      </c>
      <c r="P4809" s="4">
        <v>0</v>
      </c>
      <c r="Q4809" s="4" t="s">
        <v>3501</v>
      </c>
      <c r="R4809" s="4" t="s">
        <v>1382</v>
      </c>
      <c r="S4809" s="12" t="s">
        <v>1382</v>
      </c>
      <c r="T4809" s="7">
        <f t="shared" si="77"/>
        <v>6</v>
      </c>
    </row>
    <row r="4810" spans="1:20" x14ac:dyDescent="0.25">
      <c r="A4810" s="4" t="s">
        <v>7648</v>
      </c>
      <c r="B4810" s="4">
        <v>747</v>
      </c>
      <c r="C4810" s="4" t="s">
        <v>11349</v>
      </c>
      <c r="D4810" s="4" t="s">
        <v>1382</v>
      </c>
      <c r="E4810" s="4">
        <v>0</v>
      </c>
      <c r="F4810" s="4">
        <v>0</v>
      </c>
      <c r="G4810" s="4">
        <v>0</v>
      </c>
      <c r="H4810" s="4">
        <v>0</v>
      </c>
      <c r="I4810" s="4">
        <v>0</v>
      </c>
      <c r="J4810" s="4">
        <v>0</v>
      </c>
      <c r="K4810" s="4">
        <v>0</v>
      </c>
      <c r="L4810" s="4">
        <v>0</v>
      </c>
      <c r="M4810" s="4">
        <v>1</v>
      </c>
      <c r="N4810" s="4">
        <v>0</v>
      </c>
      <c r="O4810" s="4">
        <v>0</v>
      </c>
      <c r="P4810" s="4">
        <v>0</v>
      </c>
      <c r="Q4810" s="4" t="s">
        <v>3501</v>
      </c>
      <c r="R4810" s="4" t="s">
        <v>11350</v>
      </c>
      <c r="S4810" s="12" t="s">
        <v>11351</v>
      </c>
      <c r="T4810" s="7">
        <f t="shared" si="77"/>
        <v>1</v>
      </c>
    </row>
    <row r="4811" spans="1:20" x14ac:dyDescent="0.25">
      <c r="A4811" s="4" t="s">
        <v>7648</v>
      </c>
      <c r="B4811" s="4">
        <v>749</v>
      </c>
      <c r="C4811" s="4" t="s">
        <v>11352</v>
      </c>
      <c r="D4811" s="4" t="s">
        <v>1382</v>
      </c>
      <c r="E4811" s="4">
        <v>0</v>
      </c>
      <c r="F4811" s="4">
        <v>3</v>
      </c>
      <c r="G4811" s="4">
        <v>0</v>
      </c>
      <c r="H4811" s="4">
        <v>0</v>
      </c>
      <c r="I4811" s="4">
        <v>0</v>
      </c>
      <c r="J4811" s="4">
        <v>3</v>
      </c>
      <c r="K4811" s="4">
        <v>0</v>
      </c>
      <c r="L4811" s="4">
        <v>0</v>
      </c>
      <c r="M4811" s="4">
        <v>0</v>
      </c>
      <c r="N4811" s="4">
        <v>2</v>
      </c>
      <c r="O4811" s="4">
        <v>0</v>
      </c>
      <c r="P4811" s="4">
        <v>0</v>
      </c>
      <c r="Q4811" s="4" t="s">
        <v>3501</v>
      </c>
      <c r="R4811" s="4" t="s">
        <v>1382</v>
      </c>
      <c r="S4811" s="12" t="s">
        <v>1382</v>
      </c>
      <c r="T4811" s="7">
        <f t="shared" si="77"/>
        <v>8</v>
      </c>
    </row>
    <row r="4812" spans="1:20" x14ac:dyDescent="0.25">
      <c r="A4812" s="4" t="s">
        <v>7648</v>
      </c>
      <c r="B4812" s="4">
        <v>801</v>
      </c>
      <c r="C4812" s="4" t="s">
        <v>11353</v>
      </c>
      <c r="D4812" s="4" t="s">
        <v>1382</v>
      </c>
      <c r="E4812" s="4">
        <v>1</v>
      </c>
      <c r="F4812" s="4">
        <v>0</v>
      </c>
      <c r="G4812" s="4">
        <v>0</v>
      </c>
      <c r="H4812" s="4">
        <v>0</v>
      </c>
      <c r="I4812" s="4">
        <v>1</v>
      </c>
      <c r="J4812" s="4">
        <v>0</v>
      </c>
      <c r="K4812" s="4">
        <v>0</v>
      </c>
      <c r="L4812" s="4">
        <v>0</v>
      </c>
      <c r="M4812" s="4">
        <v>1</v>
      </c>
      <c r="N4812" s="4">
        <v>0</v>
      </c>
      <c r="O4812" s="4">
        <v>0</v>
      </c>
      <c r="P4812" s="4">
        <v>0</v>
      </c>
      <c r="Q4812" s="4" t="s">
        <v>3501</v>
      </c>
      <c r="R4812" s="4" t="s">
        <v>1382</v>
      </c>
      <c r="S4812" s="12" t="s">
        <v>1382</v>
      </c>
      <c r="T4812" s="7">
        <f t="shared" si="77"/>
        <v>3</v>
      </c>
    </row>
    <row r="4813" spans="1:20" x14ac:dyDescent="0.25">
      <c r="A4813" s="4" t="s">
        <v>7648</v>
      </c>
      <c r="B4813" s="4">
        <v>850</v>
      </c>
      <c r="C4813" s="4" t="s">
        <v>11354</v>
      </c>
      <c r="D4813" s="4" t="s">
        <v>1382</v>
      </c>
      <c r="E4813" s="4">
        <v>0</v>
      </c>
      <c r="F4813" s="4">
        <v>1</v>
      </c>
      <c r="G4813" s="4">
        <v>0</v>
      </c>
      <c r="H4813" s="4">
        <v>0</v>
      </c>
      <c r="I4813" s="4">
        <v>0</v>
      </c>
      <c r="J4813" s="4">
        <v>1</v>
      </c>
      <c r="K4813" s="4">
        <v>0</v>
      </c>
      <c r="L4813" s="4">
        <v>0</v>
      </c>
      <c r="M4813" s="4">
        <v>0</v>
      </c>
      <c r="N4813" s="4">
        <v>1</v>
      </c>
      <c r="O4813" s="4">
        <v>0</v>
      </c>
      <c r="P4813" s="4">
        <v>0</v>
      </c>
      <c r="Q4813" s="4" t="s">
        <v>3501</v>
      </c>
      <c r="R4813" s="4" t="s">
        <v>1382</v>
      </c>
      <c r="S4813" s="12" t="s">
        <v>1382</v>
      </c>
      <c r="T4813" s="7">
        <f t="shared" si="77"/>
        <v>3</v>
      </c>
    </row>
    <row r="4814" spans="1:20" x14ac:dyDescent="0.25">
      <c r="A4814" s="4" t="s">
        <v>7648</v>
      </c>
      <c r="B4814" s="4">
        <v>888</v>
      </c>
      <c r="C4814" s="4" t="s">
        <v>11355</v>
      </c>
      <c r="D4814" s="4" t="s">
        <v>1382</v>
      </c>
      <c r="E4814" s="4">
        <v>0</v>
      </c>
      <c r="F4814" s="4">
        <v>0</v>
      </c>
      <c r="G4814" s="4">
        <v>0</v>
      </c>
      <c r="H4814" s="4">
        <v>0</v>
      </c>
      <c r="I4814" s="4">
        <v>0</v>
      </c>
      <c r="J4814" s="4">
        <v>0</v>
      </c>
      <c r="K4814" s="4">
        <v>0</v>
      </c>
      <c r="L4814" s="4">
        <v>0</v>
      </c>
      <c r="M4814" s="4">
        <v>0</v>
      </c>
      <c r="N4814" s="4">
        <v>1</v>
      </c>
      <c r="O4814" s="4">
        <v>0</v>
      </c>
      <c r="P4814" s="4">
        <v>0</v>
      </c>
      <c r="Q4814" s="4" t="s">
        <v>3501</v>
      </c>
      <c r="R4814" s="4" t="s">
        <v>1382</v>
      </c>
      <c r="S4814" s="12" t="s">
        <v>1382</v>
      </c>
      <c r="T4814" s="7">
        <f t="shared" si="77"/>
        <v>1</v>
      </c>
    </row>
    <row r="4815" spans="1:20" x14ac:dyDescent="0.25">
      <c r="A4815" s="4" t="s">
        <v>3501</v>
      </c>
      <c r="B4815" s="4">
        <v>704</v>
      </c>
      <c r="C4815" s="4" t="s">
        <v>11356</v>
      </c>
      <c r="D4815" s="4" t="s">
        <v>1382</v>
      </c>
      <c r="E4815" s="4">
        <v>1</v>
      </c>
      <c r="F4815" s="4">
        <v>0</v>
      </c>
      <c r="G4815" s="4">
        <v>0</v>
      </c>
      <c r="H4815" s="4">
        <v>0</v>
      </c>
      <c r="I4815" s="4">
        <v>1</v>
      </c>
      <c r="J4815" s="4">
        <v>0</v>
      </c>
      <c r="K4815" s="4">
        <v>0</v>
      </c>
      <c r="L4815" s="4">
        <v>0</v>
      </c>
      <c r="M4815" s="4">
        <v>0</v>
      </c>
      <c r="N4815" s="4">
        <v>0</v>
      </c>
      <c r="O4815" s="4">
        <v>0</v>
      </c>
      <c r="P4815" s="4">
        <v>0</v>
      </c>
      <c r="Q4815" s="4" t="s">
        <v>3501</v>
      </c>
      <c r="R4815" s="4" t="s">
        <v>1382</v>
      </c>
      <c r="S4815" s="12" t="s">
        <v>1382</v>
      </c>
      <c r="T4815" s="7">
        <f t="shared" si="77"/>
        <v>2</v>
      </c>
    </row>
    <row r="4816" spans="1:20" x14ac:dyDescent="0.25">
      <c r="A4816" s="4" t="s">
        <v>3501</v>
      </c>
      <c r="B4816" s="4">
        <v>710</v>
      </c>
      <c r="C4816" s="4" t="s">
        <v>11357</v>
      </c>
      <c r="D4816" s="4" t="s">
        <v>1382</v>
      </c>
      <c r="E4816" s="4">
        <v>1</v>
      </c>
      <c r="F4816" s="4">
        <v>0</v>
      </c>
      <c r="G4816" s="4">
        <v>0</v>
      </c>
      <c r="H4816" s="4">
        <v>0</v>
      </c>
      <c r="I4816" s="4">
        <v>2</v>
      </c>
      <c r="J4816" s="4">
        <v>0</v>
      </c>
      <c r="K4816" s="4">
        <v>1</v>
      </c>
      <c r="L4816" s="4">
        <v>0</v>
      </c>
      <c r="M4816" s="4">
        <v>2</v>
      </c>
      <c r="N4816" s="4">
        <v>0</v>
      </c>
      <c r="O4816" s="4">
        <v>0</v>
      </c>
      <c r="P4816" s="4">
        <v>0</v>
      </c>
      <c r="Q4816" s="4" t="s">
        <v>3501</v>
      </c>
      <c r="R4816" s="4" t="s">
        <v>11358</v>
      </c>
      <c r="S4816" s="12" t="s">
        <v>11359</v>
      </c>
      <c r="T4816" s="7">
        <f t="shared" si="77"/>
        <v>6</v>
      </c>
    </row>
    <row r="4817" spans="1:20" x14ac:dyDescent="0.25">
      <c r="A4817" s="4" t="s">
        <v>3501</v>
      </c>
      <c r="B4817" s="4">
        <v>711</v>
      </c>
      <c r="C4817" s="4" t="s">
        <v>11360</v>
      </c>
      <c r="D4817" s="4" t="s">
        <v>1382</v>
      </c>
      <c r="E4817" s="4">
        <v>1</v>
      </c>
      <c r="F4817" s="4">
        <v>0</v>
      </c>
      <c r="G4817" s="4">
        <v>0</v>
      </c>
      <c r="H4817" s="4">
        <v>0</v>
      </c>
      <c r="I4817" s="4">
        <v>2</v>
      </c>
      <c r="J4817" s="4">
        <v>0</v>
      </c>
      <c r="K4817" s="4">
        <v>0</v>
      </c>
      <c r="L4817" s="4">
        <v>0</v>
      </c>
      <c r="M4817" s="4">
        <v>2</v>
      </c>
      <c r="N4817" s="4">
        <v>0</v>
      </c>
      <c r="O4817" s="4">
        <v>0</v>
      </c>
      <c r="P4817" s="4">
        <v>0</v>
      </c>
      <c r="Q4817" s="4" t="s">
        <v>3501</v>
      </c>
      <c r="R4817" s="4" t="s">
        <v>1382</v>
      </c>
      <c r="S4817" s="12" t="s">
        <v>1382</v>
      </c>
      <c r="T4817" s="7">
        <f t="shared" si="77"/>
        <v>5</v>
      </c>
    </row>
    <row r="4818" spans="1:20" x14ac:dyDescent="0.25">
      <c r="A4818" s="4" t="s">
        <v>3501</v>
      </c>
      <c r="B4818" s="4">
        <v>712</v>
      </c>
      <c r="C4818" s="4" t="s">
        <v>11361</v>
      </c>
      <c r="D4818" s="4" t="s">
        <v>1382</v>
      </c>
      <c r="E4818" s="4">
        <v>0</v>
      </c>
      <c r="F4818" s="4">
        <v>2</v>
      </c>
      <c r="G4818" s="4">
        <v>0</v>
      </c>
      <c r="H4818" s="4">
        <v>0</v>
      </c>
      <c r="I4818" s="4">
        <v>0</v>
      </c>
      <c r="J4818" s="4">
        <v>1</v>
      </c>
      <c r="K4818" s="4">
        <v>0</v>
      </c>
      <c r="L4818" s="4">
        <v>0</v>
      </c>
      <c r="M4818" s="4">
        <v>1</v>
      </c>
      <c r="N4818" s="4">
        <v>5</v>
      </c>
      <c r="O4818" s="4">
        <v>0</v>
      </c>
      <c r="P4818" s="4">
        <v>0</v>
      </c>
      <c r="Q4818" s="4" t="s">
        <v>3501</v>
      </c>
      <c r="R4818" s="4" t="s">
        <v>11362</v>
      </c>
      <c r="S4818" s="12" t="s">
        <v>11363</v>
      </c>
      <c r="T4818" s="7">
        <f t="shared" si="77"/>
        <v>9</v>
      </c>
    </row>
    <row r="4819" spans="1:20" x14ac:dyDescent="0.25">
      <c r="A4819" s="4" t="s">
        <v>3501</v>
      </c>
      <c r="B4819" s="4">
        <v>713</v>
      </c>
      <c r="C4819" s="4" t="s">
        <v>11364</v>
      </c>
      <c r="D4819" s="4" t="s">
        <v>1382</v>
      </c>
      <c r="E4819" s="4">
        <v>0</v>
      </c>
      <c r="F4819" s="4">
        <v>2</v>
      </c>
      <c r="G4819" s="4">
        <v>0</v>
      </c>
      <c r="H4819" s="4">
        <v>0</v>
      </c>
      <c r="I4819" s="4">
        <v>2</v>
      </c>
      <c r="J4819" s="4">
        <v>2</v>
      </c>
      <c r="K4819" s="4">
        <v>1</v>
      </c>
      <c r="L4819" s="4">
        <v>0</v>
      </c>
      <c r="M4819" s="4">
        <v>1</v>
      </c>
      <c r="N4819" s="4">
        <v>2</v>
      </c>
      <c r="O4819" s="4">
        <v>0</v>
      </c>
      <c r="P4819" s="4">
        <v>0</v>
      </c>
      <c r="Q4819" s="4" t="s">
        <v>3501</v>
      </c>
      <c r="R4819" s="4" t="s">
        <v>11365</v>
      </c>
      <c r="S4819" s="12" t="s">
        <v>11366</v>
      </c>
      <c r="T4819" s="7">
        <f t="shared" si="77"/>
        <v>10</v>
      </c>
    </row>
    <row r="4820" spans="1:20" x14ac:dyDescent="0.25">
      <c r="A4820" s="4" t="s">
        <v>3501</v>
      </c>
      <c r="B4820" s="4">
        <v>714</v>
      </c>
      <c r="C4820" s="4" t="s">
        <v>11367</v>
      </c>
      <c r="D4820" s="4" t="s">
        <v>1382</v>
      </c>
      <c r="E4820" s="4">
        <v>0</v>
      </c>
      <c r="F4820" s="4">
        <v>1</v>
      </c>
      <c r="G4820" s="4">
        <v>0</v>
      </c>
      <c r="H4820" s="4">
        <v>0</v>
      </c>
      <c r="I4820" s="4">
        <v>0</v>
      </c>
      <c r="J4820" s="4">
        <v>2</v>
      </c>
      <c r="K4820" s="4">
        <v>0</v>
      </c>
      <c r="L4820" s="4">
        <v>0</v>
      </c>
      <c r="M4820" s="4">
        <v>0</v>
      </c>
      <c r="N4820" s="4">
        <v>2</v>
      </c>
      <c r="O4820" s="4">
        <v>0</v>
      </c>
      <c r="P4820" s="4">
        <v>0</v>
      </c>
      <c r="Q4820" s="4" t="s">
        <v>3501</v>
      </c>
      <c r="R4820" s="4" t="s">
        <v>11368</v>
      </c>
      <c r="S4820" s="12" t="s">
        <v>11369</v>
      </c>
      <c r="T4820" s="7">
        <f t="shared" si="77"/>
        <v>5</v>
      </c>
    </row>
    <row r="4821" spans="1:20" x14ac:dyDescent="0.25">
      <c r="A4821" s="4" t="s">
        <v>3501</v>
      </c>
      <c r="B4821" s="4">
        <v>715</v>
      </c>
      <c r="C4821" s="4" t="s">
        <v>11370</v>
      </c>
      <c r="D4821" s="4" t="s">
        <v>1382</v>
      </c>
      <c r="E4821" s="4">
        <v>1</v>
      </c>
      <c r="F4821" s="4">
        <v>0</v>
      </c>
      <c r="G4821" s="4">
        <v>0</v>
      </c>
      <c r="H4821" s="4">
        <v>0</v>
      </c>
      <c r="I4821" s="4">
        <v>4</v>
      </c>
      <c r="J4821" s="4">
        <v>0</v>
      </c>
      <c r="K4821" s="4">
        <v>0</v>
      </c>
      <c r="L4821" s="4">
        <v>0</v>
      </c>
      <c r="M4821" s="4">
        <v>0</v>
      </c>
      <c r="N4821" s="4">
        <v>0</v>
      </c>
      <c r="O4821" s="4">
        <v>0</v>
      </c>
      <c r="P4821" s="4">
        <v>0</v>
      </c>
      <c r="Q4821" s="4" t="s">
        <v>3501</v>
      </c>
      <c r="R4821" s="4" t="s">
        <v>11371</v>
      </c>
      <c r="S4821" s="12" t="s">
        <v>11372</v>
      </c>
      <c r="T4821" s="7">
        <f t="shared" si="77"/>
        <v>5</v>
      </c>
    </row>
    <row r="4822" spans="1:20" x14ac:dyDescent="0.25">
      <c r="A4822" s="4" t="s">
        <v>3501</v>
      </c>
      <c r="B4822" s="4">
        <v>721</v>
      </c>
      <c r="C4822" s="4" t="s">
        <v>11373</v>
      </c>
      <c r="D4822" s="4" t="s">
        <v>1382</v>
      </c>
      <c r="E4822" s="4">
        <v>1</v>
      </c>
      <c r="F4822" s="4">
        <v>1</v>
      </c>
      <c r="G4822" s="4">
        <v>0</v>
      </c>
      <c r="H4822" s="4">
        <v>0</v>
      </c>
      <c r="I4822" s="4">
        <v>1</v>
      </c>
      <c r="J4822" s="4">
        <v>4</v>
      </c>
      <c r="K4822" s="4">
        <v>0</v>
      </c>
      <c r="L4822" s="4">
        <v>0</v>
      </c>
      <c r="M4822" s="4">
        <v>14</v>
      </c>
      <c r="N4822" s="4">
        <v>1</v>
      </c>
      <c r="O4822" s="4">
        <v>0</v>
      </c>
      <c r="P4822" s="4">
        <v>0</v>
      </c>
      <c r="Q4822" s="4" t="s">
        <v>3501</v>
      </c>
      <c r="R4822" s="4" t="s">
        <v>11374</v>
      </c>
      <c r="S4822" s="12" t="s">
        <v>11375</v>
      </c>
      <c r="T4822" s="7">
        <f t="shared" si="77"/>
        <v>22</v>
      </c>
    </row>
    <row r="4823" spans="1:20" x14ac:dyDescent="0.25">
      <c r="A4823" s="4" t="s">
        <v>3501</v>
      </c>
      <c r="B4823" s="4">
        <v>725</v>
      </c>
      <c r="C4823" s="4" t="s">
        <v>11376</v>
      </c>
      <c r="D4823" s="4" t="s">
        <v>1382</v>
      </c>
      <c r="E4823" s="4">
        <v>2</v>
      </c>
      <c r="F4823" s="4">
        <v>1</v>
      </c>
      <c r="G4823" s="4">
        <v>0</v>
      </c>
      <c r="H4823" s="4">
        <v>0</v>
      </c>
      <c r="I4823" s="4">
        <v>2</v>
      </c>
      <c r="J4823" s="4">
        <v>1</v>
      </c>
      <c r="K4823" s="4">
        <v>0</v>
      </c>
      <c r="L4823" s="4">
        <v>0</v>
      </c>
      <c r="M4823" s="4">
        <v>1</v>
      </c>
      <c r="N4823" s="4">
        <v>1</v>
      </c>
      <c r="O4823" s="4">
        <v>0</v>
      </c>
      <c r="P4823" s="4">
        <v>0</v>
      </c>
      <c r="Q4823" s="4" t="s">
        <v>3501</v>
      </c>
      <c r="R4823" s="4" t="s">
        <v>11377</v>
      </c>
      <c r="S4823" s="12" t="s">
        <v>11378</v>
      </c>
      <c r="T4823" s="7">
        <f t="shared" si="77"/>
        <v>8</v>
      </c>
    </row>
    <row r="4824" spans="1:20" x14ac:dyDescent="0.25">
      <c r="A4824" s="4" t="s">
        <v>3501</v>
      </c>
      <c r="B4824" s="4">
        <v>750</v>
      </c>
      <c r="C4824" s="4" t="s">
        <v>11379</v>
      </c>
      <c r="D4824" s="4" t="s">
        <v>1382</v>
      </c>
      <c r="E4824" s="4">
        <v>0</v>
      </c>
      <c r="F4824" s="4">
        <v>1</v>
      </c>
      <c r="G4824" s="4">
        <v>0</v>
      </c>
      <c r="H4824" s="4">
        <v>0</v>
      </c>
      <c r="I4824" s="4">
        <v>0</v>
      </c>
      <c r="J4824" s="4">
        <v>0</v>
      </c>
      <c r="K4824" s="4">
        <v>0</v>
      </c>
      <c r="L4824" s="4">
        <v>0</v>
      </c>
      <c r="M4824" s="4">
        <v>0</v>
      </c>
      <c r="N4824" s="4">
        <v>0</v>
      </c>
      <c r="O4824" s="4">
        <v>0</v>
      </c>
      <c r="P4824" s="4">
        <v>0</v>
      </c>
      <c r="Q4824" s="4" t="s">
        <v>3501</v>
      </c>
      <c r="R4824" s="4" t="s">
        <v>11380</v>
      </c>
      <c r="S4824" s="12" t="s">
        <v>11381</v>
      </c>
      <c r="T4824" s="7">
        <f t="shared" si="77"/>
        <v>1</v>
      </c>
    </row>
    <row r="4825" spans="1:20" x14ac:dyDescent="0.25">
      <c r="A4825" s="4" t="s">
        <v>3501</v>
      </c>
      <c r="B4825" s="4">
        <v>751</v>
      </c>
      <c r="C4825" s="4" t="s">
        <v>11382</v>
      </c>
      <c r="D4825" s="4" t="s">
        <v>1382</v>
      </c>
      <c r="E4825" s="4">
        <v>0</v>
      </c>
      <c r="F4825" s="4">
        <v>0</v>
      </c>
      <c r="G4825" s="4">
        <v>0</v>
      </c>
      <c r="H4825" s="4">
        <v>0</v>
      </c>
      <c r="I4825" s="4">
        <v>0</v>
      </c>
      <c r="J4825" s="4">
        <v>0</v>
      </c>
      <c r="K4825" s="4">
        <v>0</v>
      </c>
      <c r="L4825" s="4">
        <v>0</v>
      </c>
      <c r="M4825" s="4">
        <v>1</v>
      </c>
      <c r="N4825" s="4">
        <v>0</v>
      </c>
      <c r="O4825" s="4">
        <v>0</v>
      </c>
      <c r="P4825" s="4">
        <v>0</v>
      </c>
      <c r="Q4825" s="4" t="s">
        <v>3501</v>
      </c>
      <c r="R4825" s="4" t="s">
        <v>1382</v>
      </c>
      <c r="S4825" s="12" t="s">
        <v>1382</v>
      </c>
      <c r="T4825" s="7">
        <f t="shared" si="77"/>
        <v>1</v>
      </c>
    </row>
    <row r="4826" spans="1:20" x14ac:dyDescent="0.25">
      <c r="A4826" s="4" t="s">
        <v>3501</v>
      </c>
      <c r="B4826" s="4">
        <v>810</v>
      </c>
      <c r="C4826" s="4" t="s">
        <v>11383</v>
      </c>
      <c r="D4826" s="4" t="s">
        <v>1382</v>
      </c>
      <c r="E4826" s="4">
        <v>1</v>
      </c>
      <c r="F4826" s="4">
        <v>0</v>
      </c>
      <c r="G4826" s="4">
        <v>0</v>
      </c>
      <c r="H4826" s="4">
        <v>0</v>
      </c>
      <c r="I4826" s="4">
        <v>2</v>
      </c>
      <c r="J4826" s="4">
        <v>0</v>
      </c>
      <c r="K4826" s="4">
        <v>0</v>
      </c>
      <c r="L4826" s="4">
        <v>0</v>
      </c>
      <c r="M4826" s="4">
        <v>2</v>
      </c>
      <c r="N4826" s="4">
        <v>2</v>
      </c>
      <c r="O4826" s="4">
        <v>0</v>
      </c>
      <c r="P4826" s="4">
        <v>0</v>
      </c>
      <c r="Q4826" s="4" t="s">
        <v>3501</v>
      </c>
      <c r="R4826" s="4" t="s">
        <v>1382</v>
      </c>
      <c r="S4826" s="12" t="s">
        <v>1382</v>
      </c>
      <c r="T4826" s="7">
        <f t="shared" si="77"/>
        <v>7</v>
      </c>
    </row>
    <row r="4827" spans="1:20" x14ac:dyDescent="0.25">
      <c r="A4827" s="4" t="s">
        <v>3501</v>
      </c>
      <c r="B4827" s="4">
        <v>989</v>
      </c>
      <c r="C4827" s="4" t="s">
        <v>11384</v>
      </c>
      <c r="D4827" s="4" t="s">
        <v>1382</v>
      </c>
      <c r="E4827" s="4">
        <v>0</v>
      </c>
      <c r="F4827" s="4">
        <v>2</v>
      </c>
      <c r="G4827" s="4">
        <v>0</v>
      </c>
      <c r="H4827" s="4">
        <v>2</v>
      </c>
      <c r="I4827" s="4">
        <v>3</v>
      </c>
      <c r="J4827" s="4">
        <v>2</v>
      </c>
      <c r="K4827" s="4">
        <v>2</v>
      </c>
      <c r="L4827" s="4">
        <v>0</v>
      </c>
      <c r="M4827" s="4">
        <v>2</v>
      </c>
      <c r="N4827" s="4">
        <v>0</v>
      </c>
      <c r="O4827" s="4">
        <v>0</v>
      </c>
      <c r="P4827" s="4">
        <v>2</v>
      </c>
      <c r="Q4827" s="4" t="s">
        <v>3501</v>
      </c>
      <c r="R4827" s="4" t="s">
        <v>1382</v>
      </c>
      <c r="S4827" s="12" t="s">
        <v>1382</v>
      </c>
      <c r="T4827" s="7">
        <f t="shared" si="77"/>
        <v>15</v>
      </c>
    </row>
    <row r="4828" spans="1:20" x14ac:dyDescent="0.25">
      <c r="A4828" s="4" t="s">
        <v>7656</v>
      </c>
      <c r="B4828" s="4">
        <v>710</v>
      </c>
      <c r="C4828" s="4" t="s">
        <v>11385</v>
      </c>
      <c r="D4828" s="4" t="s">
        <v>1382</v>
      </c>
      <c r="E4828" s="4">
        <v>0</v>
      </c>
      <c r="F4828" s="4">
        <v>0</v>
      </c>
      <c r="G4828" s="4">
        <v>0</v>
      </c>
      <c r="H4828" s="4">
        <v>0</v>
      </c>
      <c r="I4828" s="4">
        <v>0</v>
      </c>
      <c r="J4828" s="4">
        <v>0</v>
      </c>
      <c r="K4828" s="4">
        <v>0</v>
      </c>
      <c r="L4828" s="4">
        <v>0</v>
      </c>
      <c r="M4828" s="4">
        <v>0</v>
      </c>
      <c r="N4828" s="4">
        <v>1</v>
      </c>
      <c r="O4828" s="4">
        <v>0</v>
      </c>
      <c r="P4828" s="4">
        <v>0</v>
      </c>
      <c r="Q4828" s="4" t="s">
        <v>3501</v>
      </c>
      <c r="R4828" s="4" t="s">
        <v>1382</v>
      </c>
      <c r="S4828" s="12" t="s">
        <v>1382</v>
      </c>
      <c r="T4828" s="7">
        <f t="shared" si="77"/>
        <v>1</v>
      </c>
    </row>
    <row r="4829" spans="1:20" x14ac:dyDescent="0.25">
      <c r="A4829" s="4" t="s">
        <v>7656</v>
      </c>
      <c r="B4829" s="4">
        <v>712</v>
      </c>
      <c r="C4829" s="4" t="s">
        <v>11386</v>
      </c>
      <c r="D4829" s="4" t="s">
        <v>1382</v>
      </c>
      <c r="E4829" s="4">
        <v>0</v>
      </c>
      <c r="F4829" s="4">
        <v>0</v>
      </c>
      <c r="G4829" s="4">
        <v>0</v>
      </c>
      <c r="H4829" s="4">
        <v>0</v>
      </c>
      <c r="I4829" s="4">
        <v>1</v>
      </c>
      <c r="J4829" s="4">
        <v>0</v>
      </c>
      <c r="K4829" s="4">
        <v>0</v>
      </c>
      <c r="L4829" s="4">
        <v>0</v>
      </c>
      <c r="M4829" s="4">
        <v>0</v>
      </c>
      <c r="N4829" s="4">
        <v>0</v>
      </c>
      <c r="O4829" s="4">
        <v>0</v>
      </c>
      <c r="P4829" s="4">
        <v>0</v>
      </c>
      <c r="Q4829" s="4" t="s">
        <v>3501</v>
      </c>
      <c r="R4829" s="4" t="s">
        <v>1382</v>
      </c>
      <c r="S4829" s="12" t="s">
        <v>1382</v>
      </c>
      <c r="T4829" s="7">
        <f t="shared" si="77"/>
        <v>1</v>
      </c>
    </row>
    <row r="4830" spans="1:20" x14ac:dyDescent="0.25">
      <c r="A4830" s="4" t="s">
        <v>7656</v>
      </c>
      <c r="B4830" s="4">
        <v>750</v>
      </c>
      <c r="C4830" s="4" t="s">
        <v>11387</v>
      </c>
      <c r="D4830" s="4" t="s">
        <v>1382</v>
      </c>
      <c r="E4830" s="4">
        <v>0</v>
      </c>
      <c r="F4830" s="4">
        <v>0</v>
      </c>
      <c r="G4830" s="4">
        <v>0</v>
      </c>
      <c r="H4830" s="4">
        <v>0</v>
      </c>
      <c r="I4830" s="4">
        <v>0</v>
      </c>
      <c r="J4830" s="4">
        <v>0</v>
      </c>
      <c r="K4830" s="4">
        <v>0</v>
      </c>
      <c r="L4830" s="4">
        <v>0</v>
      </c>
      <c r="M4830" s="4">
        <v>0</v>
      </c>
      <c r="N4830" s="4">
        <v>1</v>
      </c>
      <c r="O4830" s="4">
        <v>0</v>
      </c>
      <c r="P4830" s="4">
        <v>0</v>
      </c>
      <c r="Q4830" s="4" t="s">
        <v>3501</v>
      </c>
      <c r="R4830" s="4" t="s">
        <v>1382</v>
      </c>
      <c r="S4830" s="12" t="s">
        <v>1382</v>
      </c>
      <c r="T4830" s="7">
        <f t="shared" si="77"/>
        <v>1</v>
      </c>
    </row>
    <row r="4831" spans="1:20" x14ac:dyDescent="0.25">
      <c r="A4831" s="4" t="s">
        <v>7656</v>
      </c>
      <c r="B4831" s="4">
        <v>765</v>
      </c>
      <c r="C4831" s="4" t="s">
        <v>11388</v>
      </c>
      <c r="D4831" s="4" t="s">
        <v>1382</v>
      </c>
      <c r="E4831" s="4">
        <v>0</v>
      </c>
      <c r="F4831" s="4">
        <v>0</v>
      </c>
      <c r="G4831" s="4">
        <v>0</v>
      </c>
      <c r="H4831" s="4">
        <v>0</v>
      </c>
      <c r="I4831" s="4">
        <v>0</v>
      </c>
      <c r="J4831" s="4">
        <v>0</v>
      </c>
      <c r="K4831" s="4">
        <v>0</v>
      </c>
      <c r="L4831" s="4">
        <v>0</v>
      </c>
      <c r="M4831" s="4">
        <v>1</v>
      </c>
      <c r="N4831" s="4">
        <v>0</v>
      </c>
      <c r="O4831" s="4">
        <v>0</v>
      </c>
      <c r="P4831" s="4">
        <v>0</v>
      </c>
      <c r="Q4831" s="4" t="s">
        <v>3501</v>
      </c>
      <c r="R4831" s="4" t="s">
        <v>1382</v>
      </c>
      <c r="S4831" s="12" t="s">
        <v>1382</v>
      </c>
      <c r="T4831" s="7">
        <f t="shared" si="77"/>
        <v>1</v>
      </c>
    </row>
    <row r="4832" spans="1:20" x14ac:dyDescent="0.25">
      <c r="A4832" s="4" t="s">
        <v>7656</v>
      </c>
      <c r="B4832" s="4">
        <v>767</v>
      </c>
      <c r="C4832" s="4" t="s">
        <v>11389</v>
      </c>
      <c r="D4832" s="4" t="s">
        <v>1382</v>
      </c>
      <c r="E4832" s="4">
        <v>0</v>
      </c>
      <c r="F4832" s="4">
        <v>1</v>
      </c>
      <c r="G4832" s="4">
        <v>0</v>
      </c>
      <c r="H4832" s="4">
        <v>0</v>
      </c>
      <c r="I4832" s="4">
        <v>0</v>
      </c>
      <c r="J4832" s="4">
        <v>0</v>
      </c>
      <c r="K4832" s="4">
        <v>0</v>
      </c>
      <c r="L4832" s="4">
        <v>0</v>
      </c>
      <c r="M4832" s="4">
        <v>0</v>
      </c>
      <c r="N4832" s="4">
        <v>0</v>
      </c>
      <c r="O4832" s="4">
        <v>0</v>
      </c>
      <c r="P4832" s="4">
        <v>0</v>
      </c>
      <c r="Q4832" s="4" t="s">
        <v>3501</v>
      </c>
      <c r="R4832" s="4" t="s">
        <v>1382</v>
      </c>
      <c r="S4832" s="12" t="s">
        <v>1382</v>
      </c>
      <c r="T4832" s="7">
        <f t="shared" si="77"/>
        <v>1</v>
      </c>
    </row>
    <row r="4833" spans="1:20" x14ac:dyDescent="0.25">
      <c r="A4833" s="4" t="s">
        <v>7656</v>
      </c>
      <c r="B4833" s="4">
        <v>771</v>
      </c>
      <c r="C4833" s="4" t="s">
        <v>11390</v>
      </c>
      <c r="D4833" s="4" t="s">
        <v>1382</v>
      </c>
      <c r="E4833" s="4">
        <v>0</v>
      </c>
      <c r="F4833" s="4">
        <v>0</v>
      </c>
      <c r="G4833" s="4">
        <v>0</v>
      </c>
      <c r="H4833" s="4">
        <v>0</v>
      </c>
      <c r="I4833" s="4">
        <v>0</v>
      </c>
      <c r="J4833" s="4">
        <v>0</v>
      </c>
      <c r="K4833" s="4">
        <v>0</v>
      </c>
      <c r="L4833" s="4">
        <v>0</v>
      </c>
      <c r="M4833" s="4">
        <v>1</v>
      </c>
      <c r="N4833" s="4">
        <v>0</v>
      </c>
      <c r="O4833" s="4">
        <v>0</v>
      </c>
      <c r="P4833" s="4">
        <v>0</v>
      </c>
      <c r="Q4833" s="4" t="s">
        <v>3501</v>
      </c>
      <c r="R4833" s="4" t="s">
        <v>1382</v>
      </c>
      <c r="S4833" s="12" t="s">
        <v>1382</v>
      </c>
      <c r="T4833" s="7">
        <f t="shared" si="77"/>
        <v>1</v>
      </c>
    </row>
    <row r="4834" spans="1:20" x14ac:dyDescent="0.25">
      <c r="A4834" s="4" t="s">
        <v>7656</v>
      </c>
      <c r="B4834" s="4">
        <v>901</v>
      </c>
      <c r="C4834" s="4" t="s">
        <v>4201</v>
      </c>
      <c r="D4834" s="4" t="s">
        <v>1382</v>
      </c>
      <c r="E4834" s="4">
        <v>0</v>
      </c>
      <c r="F4834" s="4">
        <v>1</v>
      </c>
      <c r="G4834" s="4">
        <v>0</v>
      </c>
      <c r="H4834" s="4">
        <v>0</v>
      </c>
      <c r="I4834" s="4">
        <v>0</v>
      </c>
      <c r="J4834" s="4">
        <v>1</v>
      </c>
      <c r="K4834" s="4">
        <v>0</v>
      </c>
      <c r="L4834" s="4">
        <v>0</v>
      </c>
      <c r="M4834" s="4">
        <v>0</v>
      </c>
      <c r="N4834" s="4">
        <v>0</v>
      </c>
      <c r="O4834" s="4">
        <v>0</v>
      </c>
      <c r="P4834" s="4">
        <v>0</v>
      </c>
      <c r="Q4834" s="4" t="s">
        <v>3501</v>
      </c>
      <c r="R4834" s="4" t="s">
        <v>1382</v>
      </c>
      <c r="S4834" s="12" t="s">
        <v>1382</v>
      </c>
      <c r="T4834" s="7">
        <f t="shared" si="77"/>
        <v>2</v>
      </c>
    </row>
    <row r="4835" spans="1:20" x14ac:dyDescent="0.25">
      <c r="A4835" s="4" t="s">
        <v>2095</v>
      </c>
      <c r="B4835" s="4">
        <v>703</v>
      </c>
      <c r="C4835" s="4" t="s">
        <v>11391</v>
      </c>
      <c r="D4835" s="4" t="s">
        <v>1382</v>
      </c>
      <c r="E4835" s="4">
        <v>0</v>
      </c>
      <c r="F4835" s="4">
        <v>1</v>
      </c>
      <c r="G4835" s="4">
        <v>0</v>
      </c>
      <c r="H4835" s="4">
        <v>0</v>
      </c>
      <c r="I4835" s="4">
        <v>0</v>
      </c>
      <c r="J4835" s="4">
        <v>1</v>
      </c>
      <c r="K4835" s="4">
        <v>0</v>
      </c>
      <c r="L4835" s="4">
        <v>0</v>
      </c>
      <c r="M4835" s="4">
        <v>0</v>
      </c>
      <c r="N4835" s="4">
        <v>1</v>
      </c>
      <c r="O4835" s="4">
        <v>0</v>
      </c>
      <c r="P4835" s="4">
        <v>0</v>
      </c>
      <c r="Q4835" s="4" t="s">
        <v>3501</v>
      </c>
      <c r="R4835" s="4" t="s">
        <v>11392</v>
      </c>
      <c r="S4835" s="12" t="s">
        <v>11393</v>
      </c>
      <c r="T4835" s="7">
        <f t="shared" si="77"/>
        <v>3</v>
      </c>
    </row>
    <row r="4836" spans="1:20" x14ac:dyDescent="0.25">
      <c r="A4836" s="4" t="s">
        <v>2095</v>
      </c>
      <c r="B4836" s="4">
        <v>704</v>
      </c>
      <c r="C4836" s="4" t="s">
        <v>11394</v>
      </c>
      <c r="D4836" s="4" t="s">
        <v>1382</v>
      </c>
      <c r="E4836" s="4">
        <v>1</v>
      </c>
      <c r="F4836" s="4">
        <v>0</v>
      </c>
      <c r="G4836" s="4">
        <v>0</v>
      </c>
      <c r="H4836" s="4">
        <v>0</v>
      </c>
      <c r="I4836" s="4">
        <v>1</v>
      </c>
      <c r="J4836" s="4">
        <v>0</v>
      </c>
      <c r="K4836" s="4">
        <v>0</v>
      </c>
      <c r="L4836" s="4">
        <v>0</v>
      </c>
      <c r="M4836" s="4">
        <v>1</v>
      </c>
      <c r="N4836" s="4">
        <v>0</v>
      </c>
      <c r="O4836" s="4">
        <v>0</v>
      </c>
      <c r="P4836" s="4">
        <v>0</v>
      </c>
      <c r="Q4836" s="4" t="s">
        <v>3501</v>
      </c>
      <c r="R4836" s="4" t="s">
        <v>11395</v>
      </c>
      <c r="S4836" s="12" t="s">
        <v>11396</v>
      </c>
      <c r="T4836" s="7">
        <f t="shared" si="77"/>
        <v>3</v>
      </c>
    </row>
    <row r="4837" spans="1:20" x14ac:dyDescent="0.25">
      <c r="A4837" s="4" t="s">
        <v>2095</v>
      </c>
      <c r="B4837" s="4">
        <v>710</v>
      </c>
      <c r="C4837" s="4" t="s">
        <v>11397</v>
      </c>
      <c r="D4837" s="4" t="s">
        <v>1382</v>
      </c>
      <c r="E4837" s="4">
        <v>0</v>
      </c>
      <c r="F4837" s="4">
        <v>2</v>
      </c>
      <c r="G4837" s="4">
        <v>0</v>
      </c>
      <c r="H4837" s="4">
        <v>0</v>
      </c>
      <c r="I4837" s="4">
        <v>0</v>
      </c>
      <c r="J4837" s="4">
        <v>2</v>
      </c>
      <c r="K4837" s="4">
        <v>0</v>
      </c>
      <c r="L4837" s="4">
        <v>0</v>
      </c>
      <c r="M4837" s="4">
        <v>0</v>
      </c>
      <c r="N4837" s="4">
        <v>2</v>
      </c>
      <c r="O4837" s="4">
        <v>0</v>
      </c>
      <c r="P4837" s="4">
        <v>0</v>
      </c>
      <c r="Q4837" s="4" t="s">
        <v>3501</v>
      </c>
      <c r="R4837" s="4" t="s">
        <v>11398</v>
      </c>
      <c r="S4837" s="12" t="s">
        <v>11399</v>
      </c>
      <c r="T4837" s="7">
        <f t="shared" si="77"/>
        <v>6</v>
      </c>
    </row>
    <row r="4838" spans="1:20" x14ac:dyDescent="0.25">
      <c r="A4838" s="4" t="s">
        <v>2095</v>
      </c>
      <c r="B4838" s="4">
        <v>742</v>
      </c>
      <c r="C4838" s="4" t="s">
        <v>11400</v>
      </c>
      <c r="D4838" s="4" t="s">
        <v>1382</v>
      </c>
      <c r="E4838" s="4">
        <v>0</v>
      </c>
      <c r="F4838" s="4">
        <v>0</v>
      </c>
      <c r="G4838" s="4">
        <v>1</v>
      </c>
      <c r="H4838" s="4">
        <v>1</v>
      </c>
      <c r="I4838" s="4">
        <v>0</v>
      </c>
      <c r="J4838" s="4">
        <v>0</v>
      </c>
      <c r="K4838" s="4">
        <v>1</v>
      </c>
      <c r="L4838" s="4">
        <v>1</v>
      </c>
      <c r="M4838" s="4">
        <v>0</v>
      </c>
      <c r="N4838" s="4">
        <v>0</v>
      </c>
      <c r="O4838" s="4">
        <v>0</v>
      </c>
      <c r="P4838" s="4">
        <v>0</v>
      </c>
      <c r="Q4838" s="4" t="s">
        <v>3501</v>
      </c>
      <c r="R4838" s="4" t="s">
        <v>11401</v>
      </c>
      <c r="S4838" s="12" t="s">
        <v>11402</v>
      </c>
      <c r="T4838" s="7">
        <f t="shared" si="77"/>
        <v>4</v>
      </c>
    </row>
    <row r="4839" spans="1:20" x14ac:dyDescent="0.25">
      <c r="A4839" s="4" t="s">
        <v>2095</v>
      </c>
      <c r="B4839" s="4">
        <v>744</v>
      </c>
      <c r="C4839" s="4" t="s">
        <v>11403</v>
      </c>
      <c r="D4839" s="4" t="s">
        <v>1382</v>
      </c>
      <c r="E4839" s="4">
        <v>0</v>
      </c>
      <c r="F4839" s="4">
        <v>6</v>
      </c>
      <c r="G4839" s="4">
        <v>0</v>
      </c>
      <c r="H4839" s="4">
        <v>0</v>
      </c>
      <c r="I4839" s="4">
        <v>0</v>
      </c>
      <c r="J4839" s="4">
        <v>0</v>
      </c>
      <c r="K4839" s="4">
        <v>0</v>
      </c>
      <c r="L4839" s="4">
        <v>0</v>
      </c>
      <c r="M4839" s="4">
        <v>0</v>
      </c>
      <c r="N4839" s="4">
        <v>0</v>
      </c>
      <c r="O4839" s="4">
        <v>0</v>
      </c>
      <c r="P4839" s="4">
        <v>0</v>
      </c>
      <c r="Q4839" s="4" t="s">
        <v>3501</v>
      </c>
      <c r="R4839" s="4" t="s">
        <v>11404</v>
      </c>
      <c r="S4839" s="12" t="s">
        <v>11405</v>
      </c>
      <c r="T4839" s="7">
        <f t="shared" si="77"/>
        <v>6</v>
      </c>
    </row>
    <row r="4840" spans="1:20" x14ac:dyDescent="0.25">
      <c r="A4840" s="4" t="s">
        <v>2095</v>
      </c>
      <c r="B4840" s="4">
        <v>745</v>
      </c>
      <c r="C4840" s="4" t="s">
        <v>11406</v>
      </c>
      <c r="D4840" s="4" t="s">
        <v>1382</v>
      </c>
      <c r="E4840" s="4">
        <v>0</v>
      </c>
      <c r="F4840" s="4">
        <v>0</v>
      </c>
      <c r="G4840" s="4">
        <v>0</v>
      </c>
      <c r="H4840" s="4">
        <v>0</v>
      </c>
      <c r="I4840" s="4">
        <v>0</v>
      </c>
      <c r="J4840" s="4">
        <v>5</v>
      </c>
      <c r="K4840" s="4">
        <v>0</v>
      </c>
      <c r="L4840" s="4">
        <v>0</v>
      </c>
      <c r="M4840" s="4">
        <v>0</v>
      </c>
      <c r="N4840" s="4">
        <v>0</v>
      </c>
      <c r="O4840" s="4">
        <v>0</v>
      </c>
      <c r="P4840" s="4">
        <v>0</v>
      </c>
      <c r="Q4840" s="4" t="s">
        <v>3501</v>
      </c>
      <c r="R4840" s="4" t="s">
        <v>1382</v>
      </c>
      <c r="S4840" s="12" t="s">
        <v>1382</v>
      </c>
      <c r="T4840" s="7">
        <f t="shared" si="77"/>
        <v>5</v>
      </c>
    </row>
    <row r="4841" spans="1:20" x14ac:dyDescent="0.25">
      <c r="A4841" s="4" t="s">
        <v>2095</v>
      </c>
      <c r="B4841" s="4">
        <v>754</v>
      </c>
      <c r="C4841" s="4" t="s">
        <v>11407</v>
      </c>
      <c r="D4841" s="4" t="s">
        <v>1382</v>
      </c>
      <c r="E4841" s="4">
        <v>1</v>
      </c>
      <c r="F4841" s="4">
        <v>0</v>
      </c>
      <c r="G4841" s="4">
        <v>0</v>
      </c>
      <c r="H4841" s="4">
        <v>0</v>
      </c>
      <c r="I4841" s="4">
        <v>1</v>
      </c>
      <c r="J4841" s="4">
        <v>0</v>
      </c>
      <c r="K4841" s="4">
        <v>0</v>
      </c>
      <c r="L4841" s="4">
        <v>0</v>
      </c>
      <c r="M4841" s="4">
        <v>1</v>
      </c>
      <c r="N4841" s="4">
        <v>0</v>
      </c>
      <c r="O4841" s="4">
        <v>0</v>
      </c>
      <c r="P4841" s="4">
        <v>0</v>
      </c>
      <c r="Q4841" s="4" t="s">
        <v>3501</v>
      </c>
      <c r="R4841" s="4" t="s">
        <v>11408</v>
      </c>
      <c r="S4841" s="12" t="s">
        <v>11409</v>
      </c>
      <c r="T4841" s="7">
        <f t="shared" si="77"/>
        <v>3</v>
      </c>
    </row>
    <row r="4842" spans="1:20" x14ac:dyDescent="0.25">
      <c r="A4842" s="4" t="s">
        <v>2095</v>
      </c>
      <c r="B4842" s="4">
        <v>760</v>
      </c>
      <c r="C4842" s="4" t="s">
        <v>11410</v>
      </c>
      <c r="D4842" s="4" t="s">
        <v>1382</v>
      </c>
      <c r="E4842" s="4">
        <v>1</v>
      </c>
      <c r="F4842" s="4">
        <v>0</v>
      </c>
      <c r="G4842" s="4">
        <v>0</v>
      </c>
      <c r="H4842" s="4">
        <v>0</v>
      </c>
      <c r="I4842" s="4">
        <v>2</v>
      </c>
      <c r="J4842" s="4">
        <v>0</v>
      </c>
      <c r="K4842" s="4">
        <v>0</v>
      </c>
      <c r="L4842" s="4">
        <v>0</v>
      </c>
      <c r="M4842" s="4">
        <v>2</v>
      </c>
      <c r="N4842" s="4">
        <v>0</v>
      </c>
      <c r="O4842" s="4">
        <v>0</v>
      </c>
      <c r="P4842" s="4">
        <v>0</v>
      </c>
      <c r="Q4842" s="4" t="s">
        <v>3501</v>
      </c>
      <c r="R4842" s="4" t="s">
        <v>11411</v>
      </c>
      <c r="S4842" s="12" t="s">
        <v>11412</v>
      </c>
      <c r="T4842" s="7">
        <f t="shared" si="77"/>
        <v>5</v>
      </c>
    </row>
    <row r="4843" spans="1:20" x14ac:dyDescent="0.25">
      <c r="A4843" s="4" t="s">
        <v>2095</v>
      </c>
      <c r="B4843" s="4">
        <v>761</v>
      </c>
      <c r="C4843" s="4" t="s">
        <v>11413</v>
      </c>
      <c r="D4843" s="4" t="s">
        <v>1382</v>
      </c>
      <c r="E4843" s="4">
        <v>0</v>
      </c>
      <c r="F4843" s="4">
        <v>2</v>
      </c>
      <c r="G4843" s="4">
        <v>0</v>
      </c>
      <c r="H4843" s="4">
        <v>0</v>
      </c>
      <c r="I4843" s="4">
        <v>0</v>
      </c>
      <c r="J4843" s="4">
        <v>2</v>
      </c>
      <c r="K4843" s="4">
        <v>0</v>
      </c>
      <c r="L4843" s="4">
        <v>0</v>
      </c>
      <c r="M4843" s="4">
        <v>0</v>
      </c>
      <c r="N4843" s="4">
        <v>2</v>
      </c>
      <c r="O4843" s="4">
        <v>0</v>
      </c>
      <c r="P4843" s="4">
        <v>0</v>
      </c>
      <c r="Q4843" s="4" t="s">
        <v>3501</v>
      </c>
      <c r="R4843" s="4" t="s">
        <v>11414</v>
      </c>
      <c r="S4843" s="12" t="s">
        <v>11415</v>
      </c>
      <c r="T4843" s="7">
        <f t="shared" si="77"/>
        <v>6</v>
      </c>
    </row>
    <row r="4844" spans="1:20" x14ac:dyDescent="0.25">
      <c r="A4844" s="4" t="s">
        <v>2095</v>
      </c>
      <c r="B4844" s="4">
        <v>762</v>
      </c>
      <c r="C4844" s="4" t="s">
        <v>11183</v>
      </c>
      <c r="D4844" s="4" t="s">
        <v>1382</v>
      </c>
      <c r="E4844" s="4">
        <v>0</v>
      </c>
      <c r="F4844" s="4">
        <v>0</v>
      </c>
      <c r="G4844" s="4">
        <v>0</v>
      </c>
      <c r="H4844" s="4">
        <v>0</v>
      </c>
      <c r="I4844" s="4">
        <v>0</v>
      </c>
      <c r="J4844" s="4">
        <v>0</v>
      </c>
      <c r="K4844" s="4">
        <v>0</v>
      </c>
      <c r="L4844" s="4">
        <v>0</v>
      </c>
      <c r="M4844" s="4">
        <v>2</v>
      </c>
      <c r="N4844" s="4">
        <v>0</v>
      </c>
      <c r="O4844" s="4">
        <v>0</v>
      </c>
      <c r="P4844" s="4">
        <v>0</v>
      </c>
      <c r="Q4844" s="4" t="s">
        <v>3501</v>
      </c>
      <c r="R4844" s="4" t="s">
        <v>11416</v>
      </c>
      <c r="S4844" s="12" t="s">
        <v>11417</v>
      </c>
      <c r="T4844" s="7">
        <f t="shared" si="77"/>
        <v>2</v>
      </c>
    </row>
    <row r="4845" spans="1:20" x14ac:dyDescent="0.25">
      <c r="A4845" s="4" t="s">
        <v>2095</v>
      </c>
      <c r="B4845" s="4">
        <v>812</v>
      </c>
      <c r="C4845" s="4" t="s">
        <v>11418</v>
      </c>
      <c r="D4845" s="4" t="s">
        <v>1382</v>
      </c>
      <c r="E4845" s="4">
        <v>1</v>
      </c>
      <c r="F4845" s="4">
        <v>0</v>
      </c>
      <c r="G4845" s="4">
        <v>0</v>
      </c>
      <c r="H4845" s="4">
        <v>0</v>
      </c>
      <c r="I4845" s="4">
        <v>1</v>
      </c>
      <c r="J4845" s="4">
        <v>0</v>
      </c>
      <c r="K4845" s="4">
        <v>0</v>
      </c>
      <c r="L4845" s="4">
        <v>0</v>
      </c>
      <c r="M4845" s="4">
        <v>1</v>
      </c>
      <c r="N4845" s="4">
        <v>0</v>
      </c>
      <c r="O4845" s="4">
        <v>0</v>
      </c>
      <c r="P4845" s="4">
        <v>0</v>
      </c>
      <c r="Q4845" s="4" t="s">
        <v>3501</v>
      </c>
      <c r="R4845" s="4" t="s">
        <v>1382</v>
      </c>
      <c r="S4845" s="12" t="s">
        <v>1382</v>
      </c>
      <c r="T4845" s="7">
        <f t="shared" si="77"/>
        <v>3</v>
      </c>
    </row>
    <row r="4846" spans="1:20" x14ac:dyDescent="0.25">
      <c r="A4846" s="4" t="s">
        <v>2095</v>
      </c>
      <c r="B4846" s="4">
        <v>813</v>
      </c>
      <c r="C4846" s="4" t="s">
        <v>11394</v>
      </c>
      <c r="D4846" s="4" t="s">
        <v>1382</v>
      </c>
      <c r="E4846" s="4">
        <v>0</v>
      </c>
      <c r="F4846" s="4">
        <v>2</v>
      </c>
      <c r="G4846" s="4">
        <v>0</v>
      </c>
      <c r="H4846" s="4">
        <v>0</v>
      </c>
      <c r="I4846" s="4">
        <v>0</v>
      </c>
      <c r="J4846" s="4">
        <v>1</v>
      </c>
      <c r="K4846" s="4">
        <v>0</v>
      </c>
      <c r="L4846" s="4">
        <v>0</v>
      </c>
      <c r="M4846" s="4">
        <v>0</v>
      </c>
      <c r="N4846" s="4">
        <v>1</v>
      </c>
      <c r="O4846" s="4">
        <v>0</v>
      </c>
      <c r="P4846" s="4">
        <v>0</v>
      </c>
      <c r="Q4846" s="4" t="s">
        <v>3501</v>
      </c>
      <c r="R4846" s="4" t="s">
        <v>1382</v>
      </c>
      <c r="S4846" s="12" t="s">
        <v>1382</v>
      </c>
      <c r="T4846" s="7">
        <f t="shared" si="77"/>
        <v>4</v>
      </c>
    </row>
    <row r="4847" spans="1:20" x14ac:dyDescent="0.25">
      <c r="A4847" s="4" t="s">
        <v>2095</v>
      </c>
      <c r="B4847" s="4">
        <v>842</v>
      </c>
      <c r="C4847" s="4" t="s">
        <v>11419</v>
      </c>
      <c r="D4847" s="4" t="s">
        <v>1382</v>
      </c>
      <c r="E4847" s="4">
        <v>29</v>
      </c>
      <c r="F4847" s="4">
        <v>9</v>
      </c>
      <c r="G4847" s="4">
        <v>0</v>
      </c>
      <c r="H4847" s="4">
        <v>0</v>
      </c>
      <c r="I4847" s="4">
        <v>29</v>
      </c>
      <c r="J4847" s="4">
        <v>10</v>
      </c>
      <c r="K4847" s="4">
        <v>0</v>
      </c>
      <c r="L4847" s="4">
        <v>0</v>
      </c>
      <c r="M4847" s="4">
        <v>29</v>
      </c>
      <c r="N4847" s="4">
        <v>21</v>
      </c>
      <c r="O4847" s="4">
        <v>0</v>
      </c>
      <c r="P4847" s="4">
        <v>0</v>
      </c>
      <c r="Q4847" s="4" t="s">
        <v>3501</v>
      </c>
      <c r="R4847" s="4" t="s">
        <v>11420</v>
      </c>
      <c r="S4847" s="12" t="s">
        <v>11421</v>
      </c>
      <c r="T4847" s="7">
        <f t="shared" si="77"/>
        <v>127</v>
      </c>
    </row>
    <row r="4848" spans="1:20" x14ac:dyDescent="0.25">
      <c r="A4848" s="4" t="s">
        <v>2095</v>
      </c>
      <c r="B4848" s="4">
        <v>843</v>
      </c>
      <c r="C4848" s="4" t="s">
        <v>11422</v>
      </c>
      <c r="D4848" s="4" t="s">
        <v>1382</v>
      </c>
      <c r="E4848" s="4">
        <v>30</v>
      </c>
      <c r="F4848" s="4">
        <v>0</v>
      </c>
      <c r="G4848" s="4">
        <v>0</v>
      </c>
      <c r="H4848" s="4">
        <v>0</v>
      </c>
      <c r="I4848" s="4">
        <v>30</v>
      </c>
      <c r="J4848" s="4">
        <v>0</v>
      </c>
      <c r="K4848" s="4">
        <v>0</v>
      </c>
      <c r="L4848" s="4">
        <v>0</v>
      </c>
      <c r="M4848" s="4">
        <v>30</v>
      </c>
      <c r="N4848" s="4">
        <v>5</v>
      </c>
      <c r="O4848" s="4">
        <v>0</v>
      </c>
      <c r="P4848" s="4">
        <v>0</v>
      </c>
      <c r="Q4848" s="4" t="s">
        <v>3501</v>
      </c>
      <c r="R4848" s="4" t="s">
        <v>11423</v>
      </c>
      <c r="S4848" s="12" t="s">
        <v>11424</v>
      </c>
      <c r="T4848" s="7">
        <f t="shared" ref="T4848:T4910" si="78">SUM(E4848:P4848)</f>
        <v>95</v>
      </c>
    </row>
    <row r="4849" spans="1:20" x14ac:dyDescent="0.25">
      <c r="A4849" s="4" t="s">
        <v>2095</v>
      </c>
      <c r="B4849" s="4">
        <v>852</v>
      </c>
      <c r="C4849" s="4" t="s">
        <v>11425</v>
      </c>
      <c r="D4849" s="4" t="s">
        <v>1382</v>
      </c>
      <c r="E4849" s="4">
        <v>0</v>
      </c>
      <c r="F4849" s="4">
        <v>0</v>
      </c>
      <c r="G4849" s="4">
        <v>0</v>
      </c>
      <c r="H4849" s="4">
        <v>0</v>
      </c>
      <c r="I4849" s="4">
        <v>0</v>
      </c>
      <c r="J4849" s="4">
        <v>1</v>
      </c>
      <c r="K4849" s="4">
        <v>0</v>
      </c>
      <c r="L4849" s="4">
        <v>0</v>
      </c>
      <c r="M4849" s="4">
        <v>0</v>
      </c>
      <c r="N4849" s="4">
        <v>1</v>
      </c>
      <c r="O4849" s="4">
        <v>0</v>
      </c>
      <c r="P4849" s="4">
        <v>0</v>
      </c>
      <c r="Q4849" s="4" t="s">
        <v>3501</v>
      </c>
      <c r="R4849" s="4" t="s">
        <v>11426</v>
      </c>
      <c r="S4849" s="12" t="s">
        <v>11427</v>
      </c>
      <c r="T4849" s="7">
        <f t="shared" si="78"/>
        <v>2</v>
      </c>
    </row>
    <row r="4850" spans="1:20" x14ac:dyDescent="0.25">
      <c r="A4850" s="4" t="s">
        <v>2095</v>
      </c>
      <c r="B4850" s="4">
        <v>860</v>
      </c>
      <c r="C4850" s="4" t="s">
        <v>11428</v>
      </c>
      <c r="D4850" s="4" t="s">
        <v>1382</v>
      </c>
      <c r="E4850" s="4">
        <v>0</v>
      </c>
      <c r="F4850" s="4">
        <v>2</v>
      </c>
      <c r="G4850" s="4">
        <v>0</v>
      </c>
      <c r="H4850" s="4">
        <v>0</v>
      </c>
      <c r="I4850" s="4">
        <v>0</v>
      </c>
      <c r="J4850" s="4">
        <v>1</v>
      </c>
      <c r="K4850" s="4">
        <v>0</v>
      </c>
      <c r="L4850" s="4">
        <v>0</v>
      </c>
      <c r="M4850" s="4">
        <v>0</v>
      </c>
      <c r="N4850" s="4">
        <v>1</v>
      </c>
      <c r="O4850" s="4">
        <v>0</v>
      </c>
      <c r="P4850" s="4">
        <v>0</v>
      </c>
      <c r="Q4850" s="4" t="s">
        <v>3501</v>
      </c>
      <c r="R4850" s="4" t="s">
        <v>11429</v>
      </c>
      <c r="S4850" s="12" t="s">
        <v>11430</v>
      </c>
      <c r="T4850" s="7">
        <f t="shared" si="78"/>
        <v>4</v>
      </c>
    </row>
    <row r="4851" spans="1:20" x14ac:dyDescent="0.25">
      <c r="A4851" s="4" t="s">
        <v>2095</v>
      </c>
      <c r="B4851" s="4">
        <v>892</v>
      </c>
      <c r="C4851" s="4" t="s">
        <v>4694</v>
      </c>
      <c r="D4851" s="4" t="s">
        <v>11184</v>
      </c>
      <c r="E4851" s="4">
        <v>0</v>
      </c>
      <c r="F4851" s="4">
        <v>1</v>
      </c>
      <c r="G4851" s="4">
        <v>0</v>
      </c>
      <c r="H4851" s="4">
        <v>0</v>
      </c>
      <c r="I4851" s="4">
        <v>1</v>
      </c>
      <c r="J4851" s="4">
        <v>0</v>
      </c>
      <c r="K4851" s="4">
        <v>0</v>
      </c>
      <c r="L4851" s="4">
        <v>0</v>
      </c>
      <c r="M4851" s="4">
        <v>0</v>
      </c>
      <c r="N4851" s="4">
        <v>0</v>
      </c>
      <c r="O4851" s="4">
        <v>0</v>
      </c>
      <c r="P4851" s="4">
        <v>0</v>
      </c>
      <c r="Q4851" s="4" t="s">
        <v>3501</v>
      </c>
      <c r="R4851" s="4" t="s">
        <v>11431</v>
      </c>
      <c r="S4851" s="12" t="s">
        <v>11432</v>
      </c>
      <c r="T4851" s="7">
        <f t="shared" si="78"/>
        <v>2</v>
      </c>
    </row>
    <row r="4852" spans="1:20" x14ac:dyDescent="0.25">
      <c r="A4852" s="4" t="s">
        <v>2095</v>
      </c>
      <c r="B4852" s="4">
        <v>960</v>
      </c>
      <c r="C4852" s="4" t="s">
        <v>11433</v>
      </c>
      <c r="D4852" s="4" t="s">
        <v>1382</v>
      </c>
      <c r="E4852" s="4">
        <v>1</v>
      </c>
      <c r="F4852" s="4">
        <v>0</v>
      </c>
      <c r="G4852" s="4">
        <v>0</v>
      </c>
      <c r="H4852" s="4">
        <v>0</v>
      </c>
      <c r="I4852" s="4">
        <v>1</v>
      </c>
      <c r="J4852" s="4">
        <v>0</v>
      </c>
      <c r="K4852" s="4">
        <v>0</v>
      </c>
      <c r="L4852" s="4">
        <v>0</v>
      </c>
      <c r="M4852" s="4">
        <v>0</v>
      </c>
      <c r="N4852" s="4">
        <v>0</v>
      </c>
      <c r="O4852" s="4">
        <v>0</v>
      </c>
      <c r="P4852" s="4">
        <v>0</v>
      </c>
      <c r="Q4852" s="4" t="s">
        <v>3501</v>
      </c>
      <c r="R4852" s="4" t="s">
        <v>11434</v>
      </c>
      <c r="S4852" s="12" t="s">
        <v>11435</v>
      </c>
      <c r="T4852" s="7">
        <f t="shared" si="78"/>
        <v>2</v>
      </c>
    </row>
    <row r="4853" spans="1:20" x14ac:dyDescent="0.25">
      <c r="A4853" s="4" t="s">
        <v>2095</v>
      </c>
      <c r="B4853" s="4">
        <v>992</v>
      </c>
      <c r="C4853" s="4" t="s">
        <v>3629</v>
      </c>
      <c r="D4853" s="4" t="s">
        <v>1382</v>
      </c>
      <c r="E4853" s="4">
        <v>0</v>
      </c>
      <c r="F4853" s="4">
        <v>1</v>
      </c>
      <c r="G4853" s="4">
        <v>0</v>
      </c>
      <c r="H4853" s="4">
        <v>0</v>
      </c>
      <c r="I4853" s="4">
        <v>0</v>
      </c>
      <c r="J4853" s="4">
        <v>1</v>
      </c>
      <c r="K4853" s="4">
        <v>0</v>
      </c>
      <c r="L4853" s="4">
        <v>0</v>
      </c>
      <c r="M4853" s="4">
        <v>0</v>
      </c>
      <c r="N4853" s="4">
        <v>1</v>
      </c>
      <c r="O4853" s="4">
        <v>0</v>
      </c>
      <c r="P4853" s="4">
        <v>0</v>
      </c>
      <c r="Q4853" s="4" t="s">
        <v>3501</v>
      </c>
      <c r="R4853" s="4" t="s">
        <v>3960</v>
      </c>
      <c r="S4853" s="12" t="s">
        <v>11436</v>
      </c>
      <c r="T4853" s="7">
        <f t="shared" si="78"/>
        <v>3</v>
      </c>
    </row>
    <row r="4854" spans="1:20" x14ac:dyDescent="0.25">
      <c r="A4854" s="4" t="s">
        <v>2102</v>
      </c>
      <c r="B4854" s="4">
        <v>700</v>
      </c>
      <c r="C4854" s="4" t="s">
        <v>11437</v>
      </c>
      <c r="D4854" s="4" t="s">
        <v>1382</v>
      </c>
      <c r="E4854" s="4">
        <v>1</v>
      </c>
      <c r="F4854" s="4">
        <v>0</v>
      </c>
      <c r="G4854" s="4">
        <v>0</v>
      </c>
      <c r="H4854" s="4">
        <v>0</v>
      </c>
      <c r="I4854" s="4">
        <v>1</v>
      </c>
      <c r="J4854" s="4">
        <v>0</v>
      </c>
      <c r="K4854" s="4">
        <v>0</v>
      </c>
      <c r="L4854" s="4">
        <v>0</v>
      </c>
      <c r="M4854" s="4">
        <v>1</v>
      </c>
      <c r="N4854" s="4">
        <v>0</v>
      </c>
      <c r="O4854" s="4">
        <v>0</v>
      </c>
      <c r="P4854" s="4">
        <v>0</v>
      </c>
      <c r="Q4854" s="4" t="s">
        <v>3501</v>
      </c>
      <c r="R4854" s="4" t="s">
        <v>11438</v>
      </c>
      <c r="S4854" s="12" t="s">
        <v>11439</v>
      </c>
      <c r="T4854" s="7">
        <f t="shared" si="78"/>
        <v>3</v>
      </c>
    </row>
    <row r="4855" spans="1:20" x14ac:dyDescent="0.25">
      <c r="A4855" s="4" t="s">
        <v>2102</v>
      </c>
      <c r="B4855" s="4">
        <v>701</v>
      </c>
      <c r="C4855" s="4" t="s">
        <v>11440</v>
      </c>
      <c r="D4855" s="4" t="s">
        <v>1382</v>
      </c>
      <c r="E4855" s="4">
        <v>0</v>
      </c>
      <c r="F4855" s="4">
        <v>0</v>
      </c>
      <c r="G4855" s="4">
        <v>0</v>
      </c>
      <c r="H4855" s="4">
        <v>0</v>
      </c>
      <c r="I4855" s="4">
        <v>0</v>
      </c>
      <c r="J4855" s="4">
        <v>0</v>
      </c>
      <c r="K4855" s="4">
        <v>0</v>
      </c>
      <c r="L4855" s="4">
        <v>0</v>
      </c>
      <c r="M4855" s="4">
        <v>0</v>
      </c>
      <c r="N4855" s="4">
        <v>1</v>
      </c>
      <c r="O4855" s="4">
        <v>0</v>
      </c>
      <c r="P4855" s="4">
        <v>0</v>
      </c>
      <c r="Q4855" s="4" t="s">
        <v>3501</v>
      </c>
      <c r="R4855" s="4" t="s">
        <v>11441</v>
      </c>
      <c r="S4855" s="12" t="s">
        <v>11442</v>
      </c>
      <c r="T4855" s="7">
        <f t="shared" si="78"/>
        <v>1</v>
      </c>
    </row>
    <row r="4856" spans="1:20" x14ac:dyDescent="0.25">
      <c r="A4856" s="4" t="s">
        <v>2102</v>
      </c>
      <c r="B4856" s="4">
        <v>712</v>
      </c>
      <c r="C4856" s="4" t="s">
        <v>11443</v>
      </c>
      <c r="D4856" s="4" t="s">
        <v>1382</v>
      </c>
      <c r="E4856" s="4">
        <v>0</v>
      </c>
      <c r="F4856" s="4">
        <v>0</v>
      </c>
      <c r="G4856" s="4">
        <v>0</v>
      </c>
      <c r="H4856" s="4">
        <v>0</v>
      </c>
      <c r="I4856" s="4">
        <v>1</v>
      </c>
      <c r="J4856" s="4">
        <v>0</v>
      </c>
      <c r="K4856" s="4">
        <v>0</v>
      </c>
      <c r="L4856" s="4">
        <v>0</v>
      </c>
      <c r="M4856" s="4">
        <v>0</v>
      </c>
      <c r="N4856" s="4">
        <v>0</v>
      </c>
      <c r="O4856" s="4">
        <v>0</v>
      </c>
      <c r="P4856" s="4">
        <v>0</v>
      </c>
      <c r="Q4856" s="4" t="s">
        <v>3501</v>
      </c>
      <c r="R4856" s="4" t="s">
        <v>1382</v>
      </c>
      <c r="S4856" s="12" t="s">
        <v>1382</v>
      </c>
      <c r="T4856" s="7">
        <f t="shared" si="78"/>
        <v>1</v>
      </c>
    </row>
    <row r="4857" spans="1:20" x14ac:dyDescent="0.25">
      <c r="A4857" s="4" t="s">
        <v>2102</v>
      </c>
      <c r="B4857" s="4">
        <v>714</v>
      </c>
      <c r="C4857" s="4" t="s">
        <v>11444</v>
      </c>
      <c r="D4857" s="4" t="s">
        <v>1382</v>
      </c>
      <c r="E4857" s="4">
        <v>0</v>
      </c>
      <c r="F4857" s="4">
        <v>0</v>
      </c>
      <c r="G4857" s="4">
        <v>0</v>
      </c>
      <c r="H4857" s="4">
        <v>0</v>
      </c>
      <c r="I4857" s="4">
        <v>0</v>
      </c>
      <c r="J4857" s="4">
        <v>1</v>
      </c>
      <c r="K4857" s="4">
        <v>0</v>
      </c>
      <c r="L4857" s="4">
        <v>0</v>
      </c>
      <c r="M4857" s="4">
        <v>0</v>
      </c>
      <c r="N4857" s="4">
        <v>0</v>
      </c>
      <c r="O4857" s="4">
        <v>0</v>
      </c>
      <c r="P4857" s="4">
        <v>0</v>
      </c>
      <c r="Q4857" s="4" t="s">
        <v>3501</v>
      </c>
      <c r="R4857" s="4" t="s">
        <v>1382</v>
      </c>
      <c r="S4857" s="12" t="s">
        <v>1382</v>
      </c>
      <c r="T4857" s="7">
        <f t="shared" si="78"/>
        <v>1</v>
      </c>
    </row>
    <row r="4858" spans="1:20" x14ac:dyDescent="0.25">
      <c r="A4858" s="4" t="s">
        <v>2102</v>
      </c>
      <c r="B4858" s="4">
        <v>717</v>
      </c>
      <c r="C4858" s="4" t="s">
        <v>11445</v>
      </c>
      <c r="D4858" s="4" t="s">
        <v>1382</v>
      </c>
      <c r="E4858" s="4">
        <v>1</v>
      </c>
      <c r="F4858" s="4">
        <v>0</v>
      </c>
      <c r="G4858" s="4">
        <v>0</v>
      </c>
      <c r="H4858" s="4">
        <v>0</v>
      </c>
      <c r="I4858" s="4">
        <v>0</v>
      </c>
      <c r="J4858" s="4">
        <v>0</v>
      </c>
      <c r="K4858" s="4">
        <v>0</v>
      </c>
      <c r="L4858" s="4">
        <v>0</v>
      </c>
      <c r="M4858" s="4">
        <v>1</v>
      </c>
      <c r="N4858" s="4">
        <v>0</v>
      </c>
      <c r="O4858" s="4">
        <v>0</v>
      </c>
      <c r="P4858" s="4">
        <v>0</v>
      </c>
      <c r="Q4858" s="4" t="s">
        <v>3501</v>
      </c>
      <c r="R4858" s="4" t="s">
        <v>1382</v>
      </c>
      <c r="S4858" s="12" t="s">
        <v>1382</v>
      </c>
      <c r="T4858" s="7">
        <f t="shared" si="78"/>
        <v>2</v>
      </c>
    </row>
    <row r="4859" spans="1:20" x14ac:dyDescent="0.25">
      <c r="A4859" s="4" t="s">
        <v>2102</v>
      </c>
      <c r="B4859" s="4">
        <v>719</v>
      </c>
      <c r="C4859" s="4" t="s">
        <v>11446</v>
      </c>
      <c r="D4859" s="4" t="s">
        <v>1382</v>
      </c>
      <c r="E4859" s="4">
        <v>0</v>
      </c>
      <c r="F4859" s="4">
        <v>0</v>
      </c>
      <c r="G4859" s="4">
        <v>0</v>
      </c>
      <c r="H4859" s="4">
        <v>0</v>
      </c>
      <c r="I4859" s="4">
        <v>0</v>
      </c>
      <c r="J4859" s="4">
        <v>0</v>
      </c>
      <c r="K4859" s="4">
        <v>0</v>
      </c>
      <c r="L4859" s="4">
        <v>0</v>
      </c>
      <c r="M4859" s="4">
        <v>1</v>
      </c>
      <c r="N4859" s="4">
        <v>0</v>
      </c>
      <c r="O4859" s="4">
        <v>0</v>
      </c>
      <c r="P4859" s="4">
        <v>0</v>
      </c>
      <c r="Q4859" s="4" t="s">
        <v>3501</v>
      </c>
      <c r="R4859" s="4" t="s">
        <v>1382</v>
      </c>
      <c r="S4859" s="12" t="s">
        <v>1382</v>
      </c>
      <c r="T4859" s="7">
        <f t="shared" si="78"/>
        <v>1</v>
      </c>
    </row>
    <row r="4860" spans="1:20" x14ac:dyDescent="0.25">
      <c r="A4860" s="4" t="s">
        <v>2102</v>
      </c>
      <c r="B4860" s="4">
        <v>720</v>
      </c>
      <c r="C4860" s="4" t="s">
        <v>11447</v>
      </c>
      <c r="D4860" s="4" t="s">
        <v>1382</v>
      </c>
      <c r="E4860" s="4">
        <v>0</v>
      </c>
      <c r="F4860" s="4">
        <v>0</v>
      </c>
      <c r="G4860" s="4">
        <v>0</v>
      </c>
      <c r="H4860" s="4">
        <v>0</v>
      </c>
      <c r="I4860" s="4">
        <v>1</v>
      </c>
      <c r="J4860" s="4">
        <v>0</v>
      </c>
      <c r="K4860" s="4">
        <v>0</v>
      </c>
      <c r="L4860" s="4">
        <v>0</v>
      </c>
      <c r="M4860" s="4">
        <v>0</v>
      </c>
      <c r="N4860" s="4">
        <v>0</v>
      </c>
      <c r="O4860" s="4">
        <v>0</v>
      </c>
      <c r="P4860" s="4">
        <v>0</v>
      </c>
      <c r="Q4860" s="4" t="s">
        <v>3501</v>
      </c>
      <c r="R4860" s="4" t="s">
        <v>1382</v>
      </c>
      <c r="S4860" s="12" t="s">
        <v>1382</v>
      </c>
      <c r="T4860" s="7">
        <f t="shared" si="78"/>
        <v>1</v>
      </c>
    </row>
    <row r="4861" spans="1:20" x14ac:dyDescent="0.25">
      <c r="A4861" s="4" t="s">
        <v>2102</v>
      </c>
      <c r="B4861" s="4">
        <v>721</v>
      </c>
      <c r="C4861" s="4" t="s">
        <v>11448</v>
      </c>
      <c r="D4861" s="4" t="s">
        <v>1382</v>
      </c>
      <c r="E4861" s="4">
        <v>0</v>
      </c>
      <c r="F4861" s="4">
        <v>0</v>
      </c>
      <c r="G4861" s="4">
        <v>0</v>
      </c>
      <c r="H4861" s="4">
        <v>0</v>
      </c>
      <c r="I4861" s="4">
        <v>1</v>
      </c>
      <c r="J4861" s="4">
        <v>0</v>
      </c>
      <c r="K4861" s="4">
        <v>0</v>
      </c>
      <c r="L4861" s="4">
        <v>0</v>
      </c>
      <c r="M4861" s="4">
        <v>0</v>
      </c>
      <c r="N4861" s="4">
        <v>0</v>
      </c>
      <c r="O4861" s="4">
        <v>0</v>
      </c>
      <c r="P4861" s="4">
        <v>0</v>
      </c>
      <c r="Q4861" s="4" t="s">
        <v>3501</v>
      </c>
      <c r="R4861" s="4" t="s">
        <v>11449</v>
      </c>
      <c r="S4861" s="12" t="s">
        <v>11450</v>
      </c>
      <c r="T4861" s="7">
        <f t="shared" si="78"/>
        <v>1</v>
      </c>
    </row>
    <row r="4862" spans="1:20" x14ac:dyDescent="0.25">
      <c r="A4862" s="4" t="s">
        <v>2102</v>
      </c>
      <c r="B4862" s="4">
        <v>722</v>
      </c>
      <c r="C4862" s="4" t="s">
        <v>11451</v>
      </c>
      <c r="D4862" s="4" t="s">
        <v>1382</v>
      </c>
      <c r="E4862" s="4">
        <v>0</v>
      </c>
      <c r="F4862" s="4">
        <v>1</v>
      </c>
      <c r="G4862" s="4">
        <v>0</v>
      </c>
      <c r="H4862" s="4">
        <v>0</v>
      </c>
      <c r="I4862" s="4">
        <v>0</v>
      </c>
      <c r="J4862" s="4">
        <v>1</v>
      </c>
      <c r="K4862" s="4">
        <v>0</v>
      </c>
      <c r="L4862" s="4">
        <v>0</v>
      </c>
      <c r="M4862" s="4">
        <v>0</v>
      </c>
      <c r="N4862" s="4">
        <v>1</v>
      </c>
      <c r="O4862" s="4">
        <v>0</v>
      </c>
      <c r="P4862" s="4">
        <v>0</v>
      </c>
      <c r="Q4862" s="4" t="s">
        <v>3501</v>
      </c>
      <c r="R4862" s="4" t="s">
        <v>11452</v>
      </c>
      <c r="S4862" s="12" t="s">
        <v>11453</v>
      </c>
      <c r="T4862" s="7">
        <f t="shared" si="78"/>
        <v>3</v>
      </c>
    </row>
    <row r="4863" spans="1:20" x14ac:dyDescent="0.25">
      <c r="A4863" s="4" t="s">
        <v>2102</v>
      </c>
      <c r="B4863" s="4">
        <v>725</v>
      </c>
      <c r="C4863" s="4" t="s">
        <v>11454</v>
      </c>
      <c r="D4863" s="4" t="s">
        <v>1382</v>
      </c>
      <c r="E4863" s="4">
        <v>0</v>
      </c>
      <c r="F4863" s="4">
        <v>0</v>
      </c>
      <c r="G4863" s="4">
        <v>0</v>
      </c>
      <c r="H4863" s="4">
        <v>0</v>
      </c>
      <c r="I4863" s="4">
        <v>0</v>
      </c>
      <c r="J4863" s="4">
        <v>0</v>
      </c>
      <c r="K4863" s="4">
        <v>0</v>
      </c>
      <c r="L4863" s="4">
        <v>0</v>
      </c>
      <c r="M4863" s="4">
        <v>0</v>
      </c>
      <c r="N4863" s="4">
        <v>1</v>
      </c>
      <c r="O4863" s="4">
        <v>0</v>
      </c>
      <c r="P4863" s="4">
        <v>0</v>
      </c>
      <c r="Q4863" s="4" t="s">
        <v>3501</v>
      </c>
      <c r="R4863" s="4" t="s">
        <v>11455</v>
      </c>
      <c r="S4863" s="12" t="s">
        <v>11456</v>
      </c>
      <c r="T4863" s="7">
        <f t="shared" si="78"/>
        <v>1</v>
      </c>
    </row>
    <row r="4864" spans="1:20" x14ac:dyDescent="0.25">
      <c r="A4864" s="4" t="s">
        <v>2102</v>
      </c>
      <c r="B4864" s="4">
        <v>726</v>
      </c>
      <c r="C4864" s="4" t="s">
        <v>11457</v>
      </c>
      <c r="D4864" s="4" t="s">
        <v>1382</v>
      </c>
      <c r="E4864" s="4">
        <v>0</v>
      </c>
      <c r="F4864" s="4">
        <v>0</v>
      </c>
      <c r="G4864" s="4">
        <v>0</v>
      </c>
      <c r="H4864" s="4">
        <v>0</v>
      </c>
      <c r="I4864" s="4">
        <v>1</v>
      </c>
      <c r="J4864" s="4">
        <v>0</v>
      </c>
      <c r="K4864" s="4">
        <v>0</v>
      </c>
      <c r="L4864" s="4">
        <v>0</v>
      </c>
      <c r="M4864" s="4">
        <v>0</v>
      </c>
      <c r="N4864" s="4">
        <v>0</v>
      </c>
      <c r="O4864" s="4">
        <v>0</v>
      </c>
      <c r="P4864" s="4">
        <v>0</v>
      </c>
      <c r="Q4864" s="4" t="s">
        <v>3501</v>
      </c>
      <c r="R4864" s="4" t="s">
        <v>1382</v>
      </c>
      <c r="S4864" s="12" t="s">
        <v>1382</v>
      </c>
      <c r="T4864" s="7">
        <f t="shared" si="78"/>
        <v>1</v>
      </c>
    </row>
    <row r="4865" spans="1:20" x14ac:dyDescent="0.25">
      <c r="A4865" s="4" t="s">
        <v>2102</v>
      </c>
      <c r="B4865" s="4">
        <v>727</v>
      </c>
      <c r="C4865" s="4" t="s">
        <v>11458</v>
      </c>
      <c r="D4865" s="4" t="s">
        <v>1382</v>
      </c>
      <c r="E4865" s="4">
        <v>1</v>
      </c>
      <c r="F4865" s="4">
        <v>0</v>
      </c>
      <c r="G4865" s="4">
        <v>0</v>
      </c>
      <c r="H4865" s="4">
        <v>0</v>
      </c>
      <c r="I4865" s="4">
        <v>0</v>
      </c>
      <c r="J4865" s="4">
        <v>1</v>
      </c>
      <c r="K4865" s="4">
        <v>0</v>
      </c>
      <c r="L4865" s="4">
        <v>0</v>
      </c>
      <c r="M4865" s="4">
        <v>0</v>
      </c>
      <c r="N4865" s="4">
        <v>0</v>
      </c>
      <c r="O4865" s="4">
        <v>0</v>
      </c>
      <c r="P4865" s="4">
        <v>0</v>
      </c>
      <c r="Q4865" s="4" t="s">
        <v>3501</v>
      </c>
      <c r="R4865" s="4" t="s">
        <v>1382</v>
      </c>
      <c r="S4865" s="12" t="s">
        <v>1382</v>
      </c>
      <c r="T4865" s="7">
        <f t="shared" si="78"/>
        <v>2</v>
      </c>
    </row>
    <row r="4866" spans="1:20" x14ac:dyDescent="0.25">
      <c r="A4866" s="4" t="s">
        <v>2102</v>
      </c>
      <c r="B4866" s="4">
        <v>728</v>
      </c>
      <c r="C4866" s="4" t="s">
        <v>11459</v>
      </c>
      <c r="D4866" s="4" t="s">
        <v>1382</v>
      </c>
      <c r="E4866" s="4">
        <v>0</v>
      </c>
      <c r="F4866" s="4">
        <v>1</v>
      </c>
      <c r="G4866" s="4">
        <v>0</v>
      </c>
      <c r="H4866" s="4">
        <v>0</v>
      </c>
      <c r="I4866" s="4">
        <v>0</v>
      </c>
      <c r="J4866" s="4">
        <v>0</v>
      </c>
      <c r="K4866" s="4">
        <v>0</v>
      </c>
      <c r="L4866" s="4">
        <v>0</v>
      </c>
      <c r="M4866" s="4">
        <v>1</v>
      </c>
      <c r="N4866" s="4">
        <v>0</v>
      </c>
      <c r="O4866" s="4">
        <v>0</v>
      </c>
      <c r="P4866" s="4">
        <v>0</v>
      </c>
      <c r="Q4866" s="4" t="s">
        <v>3501</v>
      </c>
      <c r="R4866" s="4" t="s">
        <v>1382</v>
      </c>
      <c r="S4866" s="12" t="s">
        <v>1382</v>
      </c>
      <c r="T4866" s="7">
        <f t="shared" si="78"/>
        <v>2</v>
      </c>
    </row>
    <row r="4867" spans="1:20" x14ac:dyDescent="0.25">
      <c r="A4867" s="4" t="s">
        <v>2102</v>
      </c>
      <c r="B4867" s="4">
        <v>730</v>
      </c>
      <c r="C4867" s="4" t="s">
        <v>11460</v>
      </c>
      <c r="D4867" s="4" t="s">
        <v>1382</v>
      </c>
      <c r="E4867" s="4">
        <v>0</v>
      </c>
      <c r="F4867" s="4">
        <v>0</v>
      </c>
      <c r="G4867" s="4">
        <v>0</v>
      </c>
      <c r="H4867" s="4">
        <v>0</v>
      </c>
      <c r="I4867" s="4">
        <v>0</v>
      </c>
      <c r="J4867" s="4">
        <v>1</v>
      </c>
      <c r="K4867" s="4">
        <v>0</v>
      </c>
      <c r="L4867" s="4">
        <v>0</v>
      </c>
      <c r="M4867" s="4">
        <v>0</v>
      </c>
      <c r="N4867" s="4">
        <v>0</v>
      </c>
      <c r="O4867" s="4">
        <v>0</v>
      </c>
      <c r="P4867" s="4">
        <v>0</v>
      </c>
      <c r="Q4867" s="4" t="s">
        <v>3501</v>
      </c>
      <c r="R4867" s="4" t="s">
        <v>11461</v>
      </c>
      <c r="S4867" s="12" t="s">
        <v>11462</v>
      </c>
      <c r="T4867" s="7">
        <f t="shared" si="78"/>
        <v>1</v>
      </c>
    </row>
    <row r="4868" spans="1:20" x14ac:dyDescent="0.25">
      <c r="A4868" s="4" t="s">
        <v>2102</v>
      </c>
      <c r="B4868" s="4">
        <v>771</v>
      </c>
      <c r="C4868" s="4" t="s">
        <v>11463</v>
      </c>
      <c r="D4868" s="4" t="s">
        <v>1382</v>
      </c>
      <c r="E4868" s="4">
        <v>1</v>
      </c>
      <c r="F4868" s="4">
        <v>0</v>
      </c>
      <c r="G4868" s="4">
        <v>0</v>
      </c>
      <c r="H4868" s="4">
        <v>0</v>
      </c>
      <c r="I4868" s="4">
        <v>0</v>
      </c>
      <c r="J4868" s="4">
        <v>0</v>
      </c>
      <c r="K4868" s="4">
        <v>0</v>
      </c>
      <c r="L4868" s="4">
        <v>0</v>
      </c>
      <c r="M4868" s="4">
        <v>0</v>
      </c>
      <c r="N4868" s="4">
        <v>0</v>
      </c>
      <c r="O4868" s="4">
        <v>0</v>
      </c>
      <c r="P4868" s="4">
        <v>0</v>
      </c>
      <c r="Q4868" s="4" t="s">
        <v>3501</v>
      </c>
      <c r="R4868" s="4" t="s">
        <v>1382</v>
      </c>
      <c r="S4868" s="12" t="s">
        <v>1382</v>
      </c>
      <c r="T4868" s="7">
        <f t="shared" si="78"/>
        <v>1</v>
      </c>
    </row>
    <row r="4869" spans="1:20" x14ac:dyDescent="0.25">
      <c r="A4869" s="4" t="s">
        <v>2102</v>
      </c>
      <c r="B4869" s="4">
        <v>777</v>
      </c>
      <c r="C4869" s="4" t="s">
        <v>10558</v>
      </c>
      <c r="D4869" s="4" t="s">
        <v>1382</v>
      </c>
      <c r="E4869" s="4">
        <v>0</v>
      </c>
      <c r="F4869" s="4">
        <v>0</v>
      </c>
      <c r="G4869" s="4">
        <v>0</v>
      </c>
      <c r="H4869" s="4">
        <v>0</v>
      </c>
      <c r="I4869" s="4">
        <v>1</v>
      </c>
      <c r="J4869" s="4">
        <v>0</v>
      </c>
      <c r="K4869" s="4">
        <v>0</v>
      </c>
      <c r="L4869" s="4">
        <v>0</v>
      </c>
      <c r="M4869" s="4">
        <v>0</v>
      </c>
      <c r="N4869" s="4">
        <v>0</v>
      </c>
      <c r="O4869" s="4">
        <v>0</v>
      </c>
      <c r="P4869" s="4">
        <v>0</v>
      </c>
      <c r="Q4869" s="4" t="s">
        <v>3501</v>
      </c>
      <c r="R4869" s="4" t="s">
        <v>1382</v>
      </c>
      <c r="S4869" s="12" t="s">
        <v>1382</v>
      </c>
      <c r="T4869" s="7">
        <f t="shared" si="78"/>
        <v>1</v>
      </c>
    </row>
    <row r="4870" spans="1:20" x14ac:dyDescent="0.25">
      <c r="A4870" s="4" t="s">
        <v>2102</v>
      </c>
      <c r="B4870" s="4">
        <v>781</v>
      </c>
      <c r="C4870" s="4" t="s">
        <v>11464</v>
      </c>
      <c r="D4870" s="4" t="s">
        <v>1382</v>
      </c>
      <c r="E4870" s="4">
        <v>0</v>
      </c>
      <c r="F4870" s="4">
        <v>0</v>
      </c>
      <c r="G4870" s="4">
        <v>0</v>
      </c>
      <c r="H4870" s="4">
        <v>0</v>
      </c>
      <c r="I4870" s="4">
        <v>0</v>
      </c>
      <c r="J4870" s="4">
        <v>1</v>
      </c>
      <c r="K4870" s="4">
        <v>0</v>
      </c>
      <c r="L4870" s="4">
        <v>0</v>
      </c>
      <c r="M4870" s="4">
        <v>0</v>
      </c>
      <c r="N4870" s="4">
        <v>0</v>
      </c>
      <c r="O4870" s="4">
        <v>0</v>
      </c>
      <c r="P4870" s="4">
        <v>0</v>
      </c>
      <c r="Q4870" s="4" t="s">
        <v>3501</v>
      </c>
      <c r="R4870" s="4" t="s">
        <v>1382</v>
      </c>
      <c r="S4870" s="12" t="s">
        <v>1382</v>
      </c>
      <c r="T4870" s="7">
        <f t="shared" si="78"/>
        <v>1</v>
      </c>
    </row>
    <row r="4871" spans="1:20" x14ac:dyDescent="0.25">
      <c r="A4871" s="4" t="s">
        <v>2102</v>
      </c>
      <c r="B4871" s="4">
        <v>782</v>
      </c>
      <c r="C4871" s="4" t="s">
        <v>11465</v>
      </c>
      <c r="D4871" s="4" t="s">
        <v>1382</v>
      </c>
      <c r="E4871" s="4">
        <v>1</v>
      </c>
      <c r="F4871" s="4">
        <v>0</v>
      </c>
      <c r="G4871" s="4">
        <v>0</v>
      </c>
      <c r="H4871" s="4">
        <v>0</v>
      </c>
      <c r="I4871" s="4">
        <v>0</v>
      </c>
      <c r="J4871" s="4">
        <v>0</v>
      </c>
      <c r="K4871" s="4">
        <v>0</v>
      </c>
      <c r="L4871" s="4">
        <v>0</v>
      </c>
      <c r="M4871" s="4">
        <v>0</v>
      </c>
      <c r="N4871" s="4">
        <v>0</v>
      </c>
      <c r="O4871" s="4">
        <v>0</v>
      </c>
      <c r="P4871" s="4">
        <v>0</v>
      </c>
      <c r="Q4871" s="4" t="s">
        <v>3501</v>
      </c>
      <c r="R4871" s="4" t="s">
        <v>1382</v>
      </c>
      <c r="S4871" s="12" t="s">
        <v>1382</v>
      </c>
      <c r="T4871" s="7">
        <f t="shared" si="78"/>
        <v>1</v>
      </c>
    </row>
    <row r="4872" spans="1:20" x14ac:dyDescent="0.25">
      <c r="A4872" s="4" t="s">
        <v>2102</v>
      </c>
      <c r="B4872" s="4">
        <v>783</v>
      </c>
      <c r="C4872" s="4" t="s">
        <v>11466</v>
      </c>
      <c r="D4872" s="4" t="s">
        <v>1382</v>
      </c>
      <c r="E4872" s="4">
        <v>1</v>
      </c>
      <c r="F4872" s="4">
        <v>0</v>
      </c>
      <c r="G4872" s="4">
        <v>0</v>
      </c>
      <c r="H4872" s="4">
        <v>0</v>
      </c>
      <c r="I4872" s="4">
        <v>1</v>
      </c>
      <c r="J4872" s="4">
        <v>0</v>
      </c>
      <c r="K4872" s="4">
        <v>0</v>
      </c>
      <c r="L4872" s="4">
        <v>0</v>
      </c>
      <c r="M4872" s="4">
        <v>1</v>
      </c>
      <c r="N4872" s="4">
        <v>0</v>
      </c>
      <c r="O4872" s="4">
        <v>0</v>
      </c>
      <c r="P4872" s="4">
        <v>0</v>
      </c>
      <c r="Q4872" s="4" t="s">
        <v>3501</v>
      </c>
      <c r="R4872" s="4" t="s">
        <v>11467</v>
      </c>
      <c r="S4872" s="12" t="s">
        <v>11468</v>
      </c>
      <c r="T4872" s="7">
        <f t="shared" si="78"/>
        <v>3</v>
      </c>
    </row>
    <row r="4873" spans="1:20" x14ac:dyDescent="0.25">
      <c r="A4873" s="4" t="s">
        <v>2102</v>
      </c>
      <c r="B4873" s="4">
        <v>787</v>
      </c>
      <c r="C4873" s="4" t="s">
        <v>11469</v>
      </c>
      <c r="D4873" s="4" t="s">
        <v>1382</v>
      </c>
      <c r="E4873" s="4">
        <v>0</v>
      </c>
      <c r="F4873" s="4">
        <v>0</v>
      </c>
      <c r="G4873" s="4">
        <v>0</v>
      </c>
      <c r="H4873" s="4">
        <v>0</v>
      </c>
      <c r="I4873" s="4">
        <v>0</v>
      </c>
      <c r="J4873" s="4">
        <v>0</v>
      </c>
      <c r="K4873" s="4">
        <v>0</v>
      </c>
      <c r="L4873" s="4">
        <v>0</v>
      </c>
      <c r="M4873" s="4">
        <v>0</v>
      </c>
      <c r="N4873" s="4">
        <v>1</v>
      </c>
      <c r="O4873" s="4">
        <v>0</v>
      </c>
      <c r="P4873" s="4">
        <v>0</v>
      </c>
      <c r="Q4873" s="4" t="s">
        <v>3501</v>
      </c>
      <c r="R4873" s="4" t="s">
        <v>11470</v>
      </c>
      <c r="S4873" s="12" t="s">
        <v>11471</v>
      </c>
      <c r="T4873" s="7">
        <f t="shared" si="78"/>
        <v>1</v>
      </c>
    </row>
    <row r="4874" spans="1:20" x14ac:dyDescent="0.25">
      <c r="A4874" s="4" t="s">
        <v>2102</v>
      </c>
      <c r="B4874" s="4">
        <v>815</v>
      </c>
      <c r="C4874" s="4" t="s">
        <v>11472</v>
      </c>
      <c r="D4874" s="4" t="s">
        <v>1382</v>
      </c>
      <c r="E4874" s="4">
        <v>0</v>
      </c>
      <c r="F4874" s="4">
        <v>0</v>
      </c>
      <c r="G4874" s="4">
        <v>0</v>
      </c>
      <c r="H4874" s="4">
        <v>0</v>
      </c>
      <c r="I4874" s="4">
        <v>0</v>
      </c>
      <c r="J4874" s="4">
        <v>0</v>
      </c>
      <c r="K4874" s="4">
        <v>0</v>
      </c>
      <c r="L4874" s="4">
        <v>0</v>
      </c>
      <c r="M4874" s="4">
        <v>0</v>
      </c>
      <c r="N4874" s="4">
        <v>1</v>
      </c>
      <c r="O4874" s="4">
        <v>0</v>
      </c>
      <c r="P4874" s="4">
        <v>0</v>
      </c>
      <c r="Q4874" s="4" t="s">
        <v>3501</v>
      </c>
      <c r="R4874" s="4" t="s">
        <v>1382</v>
      </c>
      <c r="S4874" s="12" t="s">
        <v>1382</v>
      </c>
      <c r="T4874" s="7">
        <f t="shared" si="78"/>
        <v>1</v>
      </c>
    </row>
    <row r="4875" spans="1:20" x14ac:dyDescent="0.25">
      <c r="A4875" s="4" t="s">
        <v>2102</v>
      </c>
      <c r="B4875" s="4">
        <v>816</v>
      </c>
      <c r="C4875" s="4" t="s">
        <v>11473</v>
      </c>
      <c r="D4875" s="4" t="s">
        <v>1382</v>
      </c>
      <c r="E4875" s="4">
        <v>0</v>
      </c>
      <c r="F4875" s="4">
        <v>1</v>
      </c>
      <c r="G4875" s="4">
        <v>0</v>
      </c>
      <c r="H4875" s="4">
        <v>0</v>
      </c>
      <c r="I4875" s="4">
        <v>0</v>
      </c>
      <c r="J4875" s="4">
        <v>0</v>
      </c>
      <c r="K4875" s="4">
        <v>0</v>
      </c>
      <c r="L4875" s="4">
        <v>0</v>
      </c>
      <c r="M4875" s="4">
        <v>1</v>
      </c>
      <c r="N4875" s="4">
        <v>0</v>
      </c>
      <c r="O4875" s="4">
        <v>0</v>
      </c>
      <c r="P4875" s="4">
        <v>0</v>
      </c>
      <c r="Q4875" s="4" t="s">
        <v>3501</v>
      </c>
      <c r="R4875" s="4" t="s">
        <v>1382</v>
      </c>
      <c r="S4875" s="12" t="s">
        <v>1382</v>
      </c>
      <c r="T4875" s="7">
        <f t="shared" si="78"/>
        <v>2</v>
      </c>
    </row>
    <row r="4876" spans="1:20" x14ac:dyDescent="0.25">
      <c r="A4876" s="4" t="s">
        <v>2102</v>
      </c>
      <c r="B4876" s="4">
        <v>820</v>
      </c>
      <c r="C4876" s="4" t="s">
        <v>11474</v>
      </c>
      <c r="D4876" s="4" t="s">
        <v>1382</v>
      </c>
      <c r="E4876" s="4">
        <v>0</v>
      </c>
      <c r="F4876" s="4">
        <v>1</v>
      </c>
      <c r="G4876" s="4">
        <v>0</v>
      </c>
      <c r="H4876" s="4">
        <v>0</v>
      </c>
      <c r="I4876" s="4">
        <v>0</v>
      </c>
      <c r="J4876" s="4">
        <v>0</v>
      </c>
      <c r="K4876" s="4">
        <v>0</v>
      </c>
      <c r="L4876" s="4">
        <v>0</v>
      </c>
      <c r="M4876" s="4">
        <v>0</v>
      </c>
      <c r="N4876" s="4">
        <v>1</v>
      </c>
      <c r="O4876" s="4">
        <v>0</v>
      </c>
      <c r="P4876" s="4">
        <v>0</v>
      </c>
      <c r="Q4876" s="4" t="s">
        <v>3501</v>
      </c>
      <c r="R4876" s="4" t="s">
        <v>1382</v>
      </c>
      <c r="S4876" s="12" t="s">
        <v>1382</v>
      </c>
      <c r="T4876" s="7">
        <f t="shared" si="78"/>
        <v>2</v>
      </c>
    </row>
    <row r="4877" spans="1:20" x14ac:dyDescent="0.25">
      <c r="A4877" s="4" t="s">
        <v>2102</v>
      </c>
      <c r="B4877" s="4">
        <v>835</v>
      </c>
      <c r="C4877" s="4" t="s">
        <v>11475</v>
      </c>
      <c r="D4877" s="4" t="s">
        <v>1382</v>
      </c>
      <c r="E4877" s="4">
        <v>1</v>
      </c>
      <c r="F4877" s="4">
        <v>0</v>
      </c>
      <c r="G4877" s="4">
        <v>0</v>
      </c>
      <c r="H4877" s="4">
        <v>0</v>
      </c>
      <c r="I4877" s="4">
        <v>0</v>
      </c>
      <c r="J4877" s="4">
        <v>0</v>
      </c>
      <c r="K4877" s="4">
        <v>0</v>
      </c>
      <c r="L4877" s="4">
        <v>0</v>
      </c>
      <c r="M4877" s="4">
        <v>0</v>
      </c>
      <c r="N4877" s="4">
        <v>0</v>
      </c>
      <c r="O4877" s="4">
        <v>0</v>
      </c>
      <c r="P4877" s="4">
        <v>0</v>
      </c>
      <c r="Q4877" s="4" t="s">
        <v>3501</v>
      </c>
      <c r="R4877" s="4" t="s">
        <v>11476</v>
      </c>
      <c r="S4877" s="12" t="s">
        <v>11477</v>
      </c>
      <c r="T4877" s="7">
        <f t="shared" si="78"/>
        <v>1</v>
      </c>
    </row>
    <row r="4878" spans="1:20" x14ac:dyDescent="0.25">
      <c r="A4878" s="4" t="s">
        <v>2102</v>
      </c>
      <c r="B4878" s="4">
        <v>840</v>
      </c>
      <c r="C4878" s="4" t="s">
        <v>11478</v>
      </c>
      <c r="D4878" s="4" t="s">
        <v>1382</v>
      </c>
      <c r="E4878" s="4">
        <v>0</v>
      </c>
      <c r="F4878" s="4">
        <v>0</v>
      </c>
      <c r="G4878" s="4">
        <v>0</v>
      </c>
      <c r="H4878" s="4">
        <v>0</v>
      </c>
      <c r="I4878" s="4">
        <v>1</v>
      </c>
      <c r="J4878" s="4">
        <v>0</v>
      </c>
      <c r="K4878" s="4">
        <v>0</v>
      </c>
      <c r="L4878" s="4">
        <v>0</v>
      </c>
      <c r="M4878" s="4">
        <v>0</v>
      </c>
      <c r="N4878" s="4">
        <v>0</v>
      </c>
      <c r="O4878" s="4">
        <v>0</v>
      </c>
      <c r="P4878" s="4">
        <v>0</v>
      </c>
      <c r="Q4878" s="4" t="s">
        <v>3501</v>
      </c>
      <c r="R4878" s="4" t="s">
        <v>11479</v>
      </c>
      <c r="S4878" s="12" t="s">
        <v>11480</v>
      </c>
      <c r="T4878" s="7">
        <f t="shared" si="78"/>
        <v>1</v>
      </c>
    </row>
    <row r="4879" spans="1:20" x14ac:dyDescent="0.25">
      <c r="A4879" s="4" t="s">
        <v>2102</v>
      </c>
      <c r="B4879" s="4">
        <v>863</v>
      </c>
      <c r="C4879" s="4" t="s">
        <v>11481</v>
      </c>
      <c r="D4879" s="4" t="s">
        <v>1382</v>
      </c>
      <c r="E4879" s="4">
        <v>0</v>
      </c>
      <c r="F4879" s="4">
        <v>0</v>
      </c>
      <c r="G4879" s="4">
        <v>0</v>
      </c>
      <c r="H4879" s="4">
        <v>0</v>
      </c>
      <c r="I4879" s="4">
        <v>0</v>
      </c>
      <c r="J4879" s="4">
        <v>0</v>
      </c>
      <c r="K4879" s="4">
        <v>0</v>
      </c>
      <c r="L4879" s="4">
        <v>0</v>
      </c>
      <c r="M4879" s="4">
        <v>0</v>
      </c>
      <c r="N4879" s="4">
        <v>1</v>
      </c>
      <c r="O4879" s="4">
        <v>0</v>
      </c>
      <c r="P4879" s="4">
        <v>0</v>
      </c>
      <c r="Q4879" s="4" t="s">
        <v>3501</v>
      </c>
      <c r="R4879" s="4" t="s">
        <v>11482</v>
      </c>
      <c r="S4879" s="12" t="s">
        <v>11483</v>
      </c>
      <c r="T4879" s="7">
        <f t="shared" si="78"/>
        <v>1</v>
      </c>
    </row>
    <row r="4880" spans="1:20" x14ac:dyDescent="0.25">
      <c r="A4880" s="4" t="s">
        <v>2102</v>
      </c>
      <c r="B4880" s="4">
        <v>870</v>
      </c>
      <c r="C4880" s="4" t="s">
        <v>11484</v>
      </c>
      <c r="D4880" s="4" t="s">
        <v>1382</v>
      </c>
      <c r="E4880" s="4">
        <v>0</v>
      </c>
      <c r="F4880" s="4">
        <v>1</v>
      </c>
      <c r="G4880" s="4">
        <v>0</v>
      </c>
      <c r="H4880" s="4">
        <v>0</v>
      </c>
      <c r="I4880" s="4">
        <v>0</v>
      </c>
      <c r="J4880" s="4">
        <v>0</v>
      </c>
      <c r="K4880" s="4">
        <v>0</v>
      </c>
      <c r="L4880" s="4">
        <v>0</v>
      </c>
      <c r="M4880" s="4">
        <v>0</v>
      </c>
      <c r="N4880" s="4">
        <v>0</v>
      </c>
      <c r="O4880" s="4">
        <v>0</v>
      </c>
      <c r="P4880" s="4">
        <v>0</v>
      </c>
      <c r="Q4880" s="4" t="s">
        <v>3501</v>
      </c>
      <c r="R4880" s="4" t="s">
        <v>1382</v>
      </c>
      <c r="S4880" s="12" t="s">
        <v>1382</v>
      </c>
      <c r="T4880" s="7">
        <f t="shared" si="78"/>
        <v>1</v>
      </c>
    </row>
    <row r="4881" spans="1:20" x14ac:dyDescent="0.25">
      <c r="A4881" s="4" t="s">
        <v>2102</v>
      </c>
      <c r="B4881" s="4">
        <v>878</v>
      </c>
      <c r="C4881" s="4" t="s">
        <v>11485</v>
      </c>
      <c r="D4881" s="4" t="s">
        <v>1382</v>
      </c>
      <c r="E4881" s="4">
        <v>0</v>
      </c>
      <c r="F4881" s="4">
        <v>1</v>
      </c>
      <c r="G4881" s="4">
        <v>0</v>
      </c>
      <c r="H4881" s="4">
        <v>0</v>
      </c>
      <c r="I4881" s="4">
        <v>0</v>
      </c>
      <c r="J4881" s="4">
        <v>0</v>
      </c>
      <c r="K4881" s="4">
        <v>0</v>
      </c>
      <c r="L4881" s="4">
        <v>0</v>
      </c>
      <c r="M4881" s="4">
        <v>0</v>
      </c>
      <c r="N4881" s="4">
        <v>0</v>
      </c>
      <c r="O4881" s="4">
        <v>0</v>
      </c>
      <c r="P4881" s="4">
        <v>0</v>
      </c>
      <c r="Q4881" s="4" t="s">
        <v>3501</v>
      </c>
      <c r="R4881" s="4" t="s">
        <v>1382</v>
      </c>
      <c r="S4881" s="12" t="s">
        <v>1382</v>
      </c>
      <c r="T4881" s="7">
        <f t="shared" si="78"/>
        <v>1</v>
      </c>
    </row>
    <row r="4882" spans="1:20" x14ac:dyDescent="0.25">
      <c r="A4882" s="4" t="s">
        <v>2102</v>
      </c>
      <c r="B4882" s="4">
        <v>890</v>
      </c>
      <c r="C4882" s="4" t="s">
        <v>11486</v>
      </c>
      <c r="D4882" s="4" t="s">
        <v>1382</v>
      </c>
      <c r="E4882" s="4">
        <v>2</v>
      </c>
      <c r="F4882" s="4">
        <v>2</v>
      </c>
      <c r="G4882" s="4">
        <v>0</v>
      </c>
      <c r="H4882" s="4">
        <v>0</v>
      </c>
      <c r="I4882" s="4">
        <v>0</v>
      </c>
      <c r="J4882" s="4">
        <v>0</v>
      </c>
      <c r="K4882" s="4">
        <v>0</v>
      </c>
      <c r="L4882" s="4">
        <v>0</v>
      </c>
      <c r="M4882" s="4">
        <v>0</v>
      </c>
      <c r="N4882" s="4">
        <v>0</v>
      </c>
      <c r="O4882" s="4">
        <v>0</v>
      </c>
      <c r="P4882" s="4">
        <v>0</v>
      </c>
      <c r="Q4882" s="4" t="s">
        <v>3501</v>
      </c>
      <c r="R4882" s="4" t="s">
        <v>1382</v>
      </c>
      <c r="S4882" s="12" t="s">
        <v>1382</v>
      </c>
      <c r="T4882" s="7">
        <f t="shared" si="78"/>
        <v>4</v>
      </c>
    </row>
    <row r="4883" spans="1:20" x14ac:dyDescent="0.25">
      <c r="A4883" s="4" t="s">
        <v>2102</v>
      </c>
      <c r="B4883" s="4">
        <v>899</v>
      </c>
      <c r="C4883" s="4" t="s">
        <v>11487</v>
      </c>
      <c r="D4883" s="4" t="s">
        <v>1382</v>
      </c>
      <c r="E4883" s="4">
        <v>53</v>
      </c>
      <c r="F4883" s="4">
        <v>38</v>
      </c>
      <c r="G4883" s="4">
        <v>0</v>
      </c>
      <c r="H4883" s="4">
        <v>0</v>
      </c>
      <c r="I4883" s="4">
        <v>54</v>
      </c>
      <c r="J4883" s="4">
        <v>43</v>
      </c>
      <c r="K4883" s="4">
        <v>0</v>
      </c>
      <c r="L4883" s="4">
        <v>0</v>
      </c>
      <c r="M4883" s="4">
        <v>54</v>
      </c>
      <c r="N4883" s="4">
        <v>44</v>
      </c>
      <c r="O4883" s="4">
        <v>0</v>
      </c>
      <c r="P4883" s="4">
        <v>0</v>
      </c>
      <c r="Q4883" s="4" t="s">
        <v>3501</v>
      </c>
      <c r="R4883" s="4" t="s">
        <v>1382</v>
      </c>
      <c r="S4883" s="12" t="s">
        <v>1382</v>
      </c>
      <c r="T4883" s="7">
        <f t="shared" si="78"/>
        <v>286</v>
      </c>
    </row>
    <row r="4884" spans="1:20" x14ac:dyDescent="0.25">
      <c r="A4884" s="4" t="s">
        <v>2102</v>
      </c>
      <c r="B4884" s="4">
        <v>900</v>
      </c>
      <c r="C4884" s="4" t="s">
        <v>11488</v>
      </c>
      <c r="D4884" s="4" t="s">
        <v>1382</v>
      </c>
      <c r="E4884" s="4">
        <v>0</v>
      </c>
      <c r="F4884" s="4">
        <v>1</v>
      </c>
      <c r="G4884" s="4">
        <v>0</v>
      </c>
      <c r="H4884" s="4">
        <v>0</v>
      </c>
      <c r="I4884" s="4">
        <v>0</v>
      </c>
      <c r="J4884" s="4">
        <v>1</v>
      </c>
      <c r="K4884" s="4">
        <v>0</v>
      </c>
      <c r="L4884" s="4">
        <v>0</v>
      </c>
      <c r="M4884" s="4">
        <v>0</v>
      </c>
      <c r="N4884" s="4">
        <v>1</v>
      </c>
      <c r="O4884" s="4">
        <v>0</v>
      </c>
      <c r="P4884" s="4">
        <v>0</v>
      </c>
      <c r="Q4884" s="4" t="s">
        <v>3501</v>
      </c>
      <c r="R4884" s="4" t="s">
        <v>1382</v>
      </c>
      <c r="S4884" s="12" t="s">
        <v>1382</v>
      </c>
      <c r="T4884" s="7">
        <f t="shared" si="78"/>
        <v>3</v>
      </c>
    </row>
    <row r="4885" spans="1:20" x14ac:dyDescent="0.25">
      <c r="A4885" s="4" t="s">
        <v>2102</v>
      </c>
      <c r="B4885" s="4">
        <v>901</v>
      </c>
      <c r="C4885" s="4" t="s">
        <v>11489</v>
      </c>
      <c r="D4885" s="4" t="s">
        <v>1382</v>
      </c>
      <c r="E4885" s="4">
        <v>1</v>
      </c>
      <c r="F4885" s="4">
        <v>0</v>
      </c>
      <c r="G4885" s="4">
        <v>0</v>
      </c>
      <c r="H4885" s="4">
        <v>0</v>
      </c>
      <c r="I4885" s="4">
        <v>1</v>
      </c>
      <c r="J4885" s="4">
        <v>0</v>
      </c>
      <c r="K4885" s="4">
        <v>0</v>
      </c>
      <c r="L4885" s="4">
        <v>0</v>
      </c>
      <c r="M4885" s="4">
        <v>1</v>
      </c>
      <c r="N4885" s="4">
        <v>0</v>
      </c>
      <c r="O4885" s="4">
        <v>0</v>
      </c>
      <c r="P4885" s="4">
        <v>0</v>
      </c>
      <c r="Q4885" s="4" t="s">
        <v>3501</v>
      </c>
      <c r="R4885" s="4" t="s">
        <v>1382</v>
      </c>
      <c r="S4885" s="12" t="s">
        <v>1382</v>
      </c>
      <c r="T4885" s="7">
        <f t="shared" si="78"/>
        <v>3</v>
      </c>
    </row>
    <row r="4886" spans="1:20" x14ac:dyDescent="0.25">
      <c r="A4886" s="4" t="s">
        <v>2102</v>
      </c>
      <c r="B4886" s="4">
        <v>924</v>
      </c>
      <c r="C4886" s="4" t="s">
        <v>11490</v>
      </c>
      <c r="D4886" s="4" t="s">
        <v>1382</v>
      </c>
      <c r="E4886" s="4">
        <v>0</v>
      </c>
      <c r="F4886" s="4">
        <v>1</v>
      </c>
      <c r="G4886" s="4">
        <v>0</v>
      </c>
      <c r="H4886" s="4">
        <v>0</v>
      </c>
      <c r="I4886" s="4">
        <v>0</v>
      </c>
      <c r="J4886" s="4">
        <v>0</v>
      </c>
      <c r="K4886" s="4">
        <v>0</v>
      </c>
      <c r="L4886" s="4">
        <v>0</v>
      </c>
      <c r="M4886" s="4">
        <v>0</v>
      </c>
      <c r="N4886" s="4">
        <v>0</v>
      </c>
      <c r="O4886" s="4">
        <v>0</v>
      </c>
      <c r="P4886" s="4">
        <v>0</v>
      </c>
      <c r="Q4886" s="4" t="s">
        <v>3501</v>
      </c>
      <c r="R4886" s="4" t="s">
        <v>1382</v>
      </c>
      <c r="S4886" s="12" t="s">
        <v>1382</v>
      </c>
      <c r="T4886" s="7">
        <f t="shared" si="78"/>
        <v>1</v>
      </c>
    </row>
    <row r="4887" spans="1:20" x14ac:dyDescent="0.25">
      <c r="A4887" s="4" t="s">
        <v>2102</v>
      </c>
      <c r="B4887" s="4">
        <v>951</v>
      </c>
      <c r="C4887" s="4" t="s">
        <v>11491</v>
      </c>
      <c r="D4887" s="4" t="s">
        <v>1382</v>
      </c>
      <c r="E4887" s="4">
        <v>0</v>
      </c>
      <c r="F4887" s="4">
        <v>0</v>
      </c>
      <c r="G4887" s="4">
        <v>0</v>
      </c>
      <c r="H4887" s="4">
        <v>0</v>
      </c>
      <c r="I4887" s="4">
        <v>1</v>
      </c>
      <c r="J4887" s="4">
        <v>0</v>
      </c>
      <c r="K4887" s="4">
        <v>0</v>
      </c>
      <c r="L4887" s="4">
        <v>0</v>
      </c>
      <c r="M4887" s="4">
        <v>0</v>
      </c>
      <c r="N4887" s="4">
        <v>0</v>
      </c>
      <c r="O4887" s="4">
        <v>0</v>
      </c>
      <c r="P4887" s="4">
        <v>0</v>
      </c>
      <c r="Q4887" s="4" t="s">
        <v>3501</v>
      </c>
      <c r="R4887" s="4" t="s">
        <v>1382</v>
      </c>
      <c r="S4887" s="12" t="s">
        <v>1382</v>
      </c>
      <c r="T4887" s="7">
        <f t="shared" si="78"/>
        <v>1</v>
      </c>
    </row>
    <row r="4888" spans="1:20" x14ac:dyDescent="0.25">
      <c r="A4888" s="4" t="s">
        <v>2102</v>
      </c>
      <c r="B4888" s="4">
        <v>993</v>
      </c>
      <c r="C4888" s="4" t="s">
        <v>3505</v>
      </c>
      <c r="D4888" s="4" t="s">
        <v>1382</v>
      </c>
      <c r="E4888" s="4">
        <v>33</v>
      </c>
      <c r="F4888" s="4">
        <v>0</v>
      </c>
      <c r="G4888" s="4">
        <v>0</v>
      </c>
      <c r="H4888" s="4">
        <v>0</v>
      </c>
      <c r="I4888" s="4">
        <v>36</v>
      </c>
      <c r="J4888" s="4">
        <v>0</v>
      </c>
      <c r="K4888" s="4">
        <v>0</v>
      </c>
      <c r="L4888" s="4">
        <v>0</v>
      </c>
      <c r="M4888" s="4">
        <v>41</v>
      </c>
      <c r="N4888" s="4">
        <v>0</v>
      </c>
      <c r="O4888" s="4">
        <v>0</v>
      </c>
      <c r="P4888" s="4">
        <v>0</v>
      </c>
      <c r="Q4888" s="4" t="s">
        <v>3501</v>
      </c>
      <c r="R4888" s="4" t="s">
        <v>1382</v>
      </c>
      <c r="S4888" s="12" t="s">
        <v>1382</v>
      </c>
      <c r="T4888" s="7">
        <f t="shared" si="78"/>
        <v>110</v>
      </c>
    </row>
    <row r="4889" spans="1:20" x14ac:dyDescent="0.25">
      <c r="A4889" s="4" t="s">
        <v>2118</v>
      </c>
      <c r="B4889" s="4">
        <v>701</v>
      </c>
      <c r="C4889" s="4" t="s">
        <v>11492</v>
      </c>
      <c r="D4889" s="4" t="s">
        <v>1382</v>
      </c>
      <c r="E4889" s="4">
        <v>1</v>
      </c>
      <c r="F4889" s="4">
        <v>0</v>
      </c>
      <c r="G4889" s="4">
        <v>0</v>
      </c>
      <c r="H4889" s="4">
        <v>0</v>
      </c>
      <c r="I4889" s="4">
        <v>1</v>
      </c>
      <c r="J4889" s="4">
        <v>0</v>
      </c>
      <c r="K4889" s="4">
        <v>0</v>
      </c>
      <c r="L4889" s="4">
        <v>0</v>
      </c>
      <c r="M4889" s="4">
        <v>1</v>
      </c>
      <c r="N4889" s="4">
        <v>0</v>
      </c>
      <c r="O4889" s="4">
        <v>0</v>
      </c>
      <c r="P4889" s="4">
        <v>0</v>
      </c>
      <c r="Q4889" s="4" t="s">
        <v>3501</v>
      </c>
      <c r="R4889" s="4" t="s">
        <v>1382</v>
      </c>
      <c r="S4889" s="12" t="s">
        <v>1382</v>
      </c>
      <c r="T4889" s="7">
        <f t="shared" si="78"/>
        <v>3</v>
      </c>
    </row>
    <row r="4890" spans="1:20" x14ac:dyDescent="0.25">
      <c r="A4890" s="4" t="s">
        <v>2118</v>
      </c>
      <c r="B4890" s="4">
        <v>702</v>
      </c>
      <c r="C4890" s="4" t="s">
        <v>11493</v>
      </c>
      <c r="D4890" s="4" t="s">
        <v>1382</v>
      </c>
      <c r="E4890" s="4">
        <v>1</v>
      </c>
      <c r="F4890" s="4">
        <v>0</v>
      </c>
      <c r="G4890" s="4">
        <v>0</v>
      </c>
      <c r="H4890" s="4">
        <v>0</v>
      </c>
      <c r="I4890" s="4">
        <v>1</v>
      </c>
      <c r="J4890" s="4">
        <v>0</v>
      </c>
      <c r="K4890" s="4">
        <v>0</v>
      </c>
      <c r="L4890" s="4">
        <v>0</v>
      </c>
      <c r="M4890" s="4">
        <v>1</v>
      </c>
      <c r="N4890" s="4">
        <v>0</v>
      </c>
      <c r="O4890" s="4">
        <v>0</v>
      </c>
      <c r="P4890" s="4">
        <v>0</v>
      </c>
      <c r="Q4890" s="4" t="s">
        <v>3501</v>
      </c>
      <c r="R4890" s="4" t="s">
        <v>1382</v>
      </c>
      <c r="S4890" s="12" t="s">
        <v>1382</v>
      </c>
      <c r="T4890" s="7">
        <f t="shared" si="78"/>
        <v>3</v>
      </c>
    </row>
    <row r="4891" spans="1:20" x14ac:dyDescent="0.25">
      <c r="A4891" s="4" t="s">
        <v>2118</v>
      </c>
      <c r="B4891" s="4">
        <v>703</v>
      </c>
      <c r="C4891" s="4" t="s">
        <v>11494</v>
      </c>
      <c r="D4891" s="4" t="s">
        <v>1382</v>
      </c>
      <c r="E4891" s="4">
        <v>0</v>
      </c>
      <c r="F4891" s="4">
        <v>1</v>
      </c>
      <c r="G4891" s="4">
        <v>0</v>
      </c>
      <c r="H4891" s="4">
        <v>0</v>
      </c>
      <c r="I4891" s="4">
        <v>0</v>
      </c>
      <c r="J4891" s="4">
        <v>1</v>
      </c>
      <c r="K4891" s="4">
        <v>0</v>
      </c>
      <c r="L4891" s="4">
        <v>0</v>
      </c>
      <c r="M4891" s="4">
        <v>0</v>
      </c>
      <c r="N4891" s="4">
        <v>1</v>
      </c>
      <c r="O4891" s="4">
        <v>0</v>
      </c>
      <c r="P4891" s="4">
        <v>0</v>
      </c>
      <c r="Q4891" s="4" t="s">
        <v>3501</v>
      </c>
      <c r="R4891" s="4" t="s">
        <v>1382</v>
      </c>
      <c r="S4891" s="12" t="s">
        <v>1382</v>
      </c>
      <c r="T4891" s="7">
        <f t="shared" si="78"/>
        <v>3</v>
      </c>
    </row>
    <row r="4892" spans="1:20" x14ac:dyDescent="0.25">
      <c r="A4892" s="4" t="s">
        <v>2118</v>
      </c>
      <c r="B4892" s="4">
        <v>705</v>
      </c>
      <c r="C4892" s="4" t="s">
        <v>11495</v>
      </c>
      <c r="D4892" s="4" t="s">
        <v>1382</v>
      </c>
      <c r="E4892" s="4">
        <v>1</v>
      </c>
      <c r="F4892" s="4">
        <v>0</v>
      </c>
      <c r="G4892" s="4">
        <v>0</v>
      </c>
      <c r="H4892" s="4">
        <v>0</v>
      </c>
      <c r="I4892" s="4">
        <v>1</v>
      </c>
      <c r="J4892" s="4">
        <v>0</v>
      </c>
      <c r="K4892" s="4">
        <v>0</v>
      </c>
      <c r="L4892" s="4">
        <v>0</v>
      </c>
      <c r="M4892" s="4">
        <v>1</v>
      </c>
      <c r="N4892" s="4">
        <v>0</v>
      </c>
      <c r="O4892" s="4">
        <v>0</v>
      </c>
      <c r="P4892" s="4">
        <v>0</v>
      </c>
      <c r="Q4892" s="4" t="s">
        <v>3501</v>
      </c>
      <c r="R4892" s="4" t="s">
        <v>11496</v>
      </c>
      <c r="S4892" s="12" t="s">
        <v>11497</v>
      </c>
      <c r="T4892" s="7">
        <f t="shared" si="78"/>
        <v>3</v>
      </c>
    </row>
    <row r="4893" spans="1:20" x14ac:dyDescent="0.25">
      <c r="A4893" s="4" t="s">
        <v>2118</v>
      </c>
      <c r="B4893" s="4">
        <v>706</v>
      </c>
      <c r="C4893" s="4" t="s">
        <v>11498</v>
      </c>
      <c r="D4893" s="4" t="s">
        <v>1382</v>
      </c>
      <c r="E4893" s="4">
        <v>1</v>
      </c>
      <c r="F4893" s="4">
        <v>0</v>
      </c>
      <c r="G4893" s="4">
        <v>0</v>
      </c>
      <c r="H4893" s="4">
        <v>0</v>
      </c>
      <c r="I4893" s="4">
        <v>1</v>
      </c>
      <c r="J4893" s="4">
        <v>0</v>
      </c>
      <c r="K4893" s="4">
        <v>0</v>
      </c>
      <c r="L4893" s="4">
        <v>0</v>
      </c>
      <c r="M4893" s="4">
        <v>1</v>
      </c>
      <c r="N4893" s="4">
        <v>0</v>
      </c>
      <c r="O4893" s="4">
        <v>0</v>
      </c>
      <c r="P4893" s="4">
        <v>0</v>
      </c>
      <c r="Q4893" s="4" t="s">
        <v>3501</v>
      </c>
      <c r="R4893" s="4" t="s">
        <v>11499</v>
      </c>
      <c r="S4893" s="12" t="s">
        <v>11500</v>
      </c>
      <c r="T4893" s="7">
        <f t="shared" si="78"/>
        <v>3</v>
      </c>
    </row>
    <row r="4894" spans="1:20" x14ac:dyDescent="0.25">
      <c r="A4894" s="4" t="s">
        <v>2118</v>
      </c>
      <c r="B4894" s="4">
        <v>713</v>
      </c>
      <c r="C4894" s="4" t="s">
        <v>11501</v>
      </c>
      <c r="D4894" s="4" t="s">
        <v>1382</v>
      </c>
      <c r="E4894" s="4">
        <v>0</v>
      </c>
      <c r="F4894" s="4">
        <v>1</v>
      </c>
      <c r="G4894" s="4">
        <v>0</v>
      </c>
      <c r="H4894" s="4">
        <v>0</v>
      </c>
      <c r="I4894" s="4">
        <v>0</v>
      </c>
      <c r="J4894" s="4">
        <v>2</v>
      </c>
      <c r="K4894" s="4">
        <v>0</v>
      </c>
      <c r="L4894" s="4">
        <v>0</v>
      </c>
      <c r="M4894" s="4">
        <v>0</v>
      </c>
      <c r="N4894" s="4">
        <v>2</v>
      </c>
      <c r="O4894" s="4">
        <v>0</v>
      </c>
      <c r="P4894" s="4">
        <v>0</v>
      </c>
      <c r="Q4894" s="4" t="s">
        <v>3501</v>
      </c>
      <c r="R4894" s="4" t="s">
        <v>11502</v>
      </c>
      <c r="S4894" s="12" t="s">
        <v>11503</v>
      </c>
      <c r="T4894" s="7">
        <f t="shared" si="78"/>
        <v>5</v>
      </c>
    </row>
    <row r="4895" spans="1:20" x14ac:dyDescent="0.25">
      <c r="A4895" s="4" t="s">
        <v>2118</v>
      </c>
      <c r="B4895" s="4">
        <v>714</v>
      </c>
      <c r="C4895" s="4" t="s">
        <v>11504</v>
      </c>
      <c r="D4895" s="4" t="s">
        <v>1382</v>
      </c>
      <c r="E4895" s="4">
        <v>0</v>
      </c>
      <c r="F4895" s="4">
        <v>1</v>
      </c>
      <c r="G4895" s="4">
        <v>0</v>
      </c>
      <c r="H4895" s="4">
        <v>0</v>
      </c>
      <c r="I4895" s="4">
        <v>2</v>
      </c>
      <c r="J4895" s="4">
        <v>0</v>
      </c>
      <c r="K4895" s="4">
        <v>0</v>
      </c>
      <c r="L4895" s="4">
        <v>0</v>
      </c>
      <c r="M4895" s="4">
        <v>0</v>
      </c>
      <c r="N4895" s="4">
        <v>1</v>
      </c>
      <c r="O4895" s="4">
        <v>0</v>
      </c>
      <c r="P4895" s="4">
        <v>0</v>
      </c>
      <c r="Q4895" s="4" t="s">
        <v>3501</v>
      </c>
      <c r="R4895" s="4" t="s">
        <v>5943</v>
      </c>
      <c r="S4895" s="12" t="s">
        <v>11505</v>
      </c>
      <c r="T4895" s="7">
        <f t="shared" si="78"/>
        <v>4</v>
      </c>
    </row>
    <row r="4896" spans="1:20" x14ac:dyDescent="0.25">
      <c r="A4896" s="4" t="s">
        <v>2118</v>
      </c>
      <c r="B4896" s="4">
        <v>719</v>
      </c>
      <c r="C4896" s="4" t="s">
        <v>11506</v>
      </c>
      <c r="D4896" s="4" t="s">
        <v>1382</v>
      </c>
      <c r="E4896" s="4">
        <v>0</v>
      </c>
      <c r="F4896" s="4">
        <v>1</v>
      </c>
      <c r="G4896" s="4">
        <v>0</v>
      </c>
      <c r="H4896" s="4">
        <v>0</v>
      </c>
      <c r="I4896" s="4">
        <v>0</v>
      </c>
      <c r="J4896" s="4">
        <v>0</v>
      </c>
      <c r="K4896" s="4">
        <v>0</v>
      </c>
      <c r="L4896" s="4">
        <v>0</v>
      </c>
      <c r="M4896" s="4">
        <v>0</v>
      </c>
      <c r="N4896" s="4">
        <v>0</v>
      </c>
      <c r="O4896" s="4">
        <v>0</v>
      </c>
      <c r="P4896" s="4">
        <v>0</v>
      </c>
      <c r="Q4896" s="4" t="s">
        <v>3501</v>
      </c>
      <c r="R4896" s="4" t="s">
        <v>1382</v>
      </c>
      <c r="S4896" s="12" t="s">
        <v>1382</v>
      </c>
      <c r="T4896" s="7">
        <f t="shared" si="78"/>
        <v>1</v>
      </c>
    </row>
    <row r="4897" spans="1:20" x14ac:dyDescent="0.25">
      <c r="A4897" s="4" t="s">
        <v>2118</v>
      </c>
      <c r="B4897" s="4">
        <v>720</v>
      </c>
      <c r="C4897" s="4" t="s">
        <v>11507</v>
      </c>
      <c r="D4897" s="4" t="s">
        <v>1382</v>
      </c>
      <c r="E4897" s="4">
        <v>1</v>
      </c>
      <c r="F4897" s="4">
        <v>0</v>
      </c>
      <c r="G4897" s="4">
        <v>0</v>
      </c>
      <c r="H4897" s="4">
        <v>0</v>
      </c>
      <c r="I4897" s="4">
        <v>1</v>
      </c>
      <c r="J4897" s="4">
        <v>0</v>
      </c>
      <c r="K4897" s="4">
        <v>0</v>
      </c>
      <c r="L4897" s="4">
        <v>0</v>
      </c>
      <c r="M4897" s="4">
        <v>1</v>
      </c>
      <c r="N4897" s="4">
        <v>0</v>
      </c>
      <c r="O4897" s="4">
        <v>0</v>
      </c>
      <c r="P4897" s="4">
        <v>0</v>
      </c>
      <c r="Q4897" s="4" t="s">
        <v>3501</v>
      </c>
      <c r="R4897" s="4" t="s">
        <v>11508</v>
      </c>
      <c r="S4897" s="12" t="s">
        <v>11509</v>
      </c>
      <c r="T4897" s="7">
        <f t="shared" si="78"/>
        <v>3</v>
      </c>
    </row>
    <row r="4898" spans="1:20" x14ac:dyDescent="0.25">
      <c r="A4898" s="4" t="s">
        <v>2118</v>
      </c>
      <c r="B4898" s="4">
        <v>725</v>
      </c>
      <c r="C4898" s="4" t="s">
        <v>11510</v>
      </c>
      <c r="D4898" s="4" t="s">
        <v>1382</v>
      </c>
      <c r="E4898" s="4">
        <v>1</v>
      </c>
      <c r="F4898" s="4">
        <v>1</v>
      </c>
      <c r="G4898" s="4">
        <v>0</v>
      </c>
      <c r="H4898" s="4">
        <v>0</v>
      </c>
      <c r="I4898" s="4">
        <v>1</v>
      </c>
      <c r="J4898" s="4">
        <v>1</v>
      </c>
      <c r="K4898" s="4">
        <v>0</v>
      </c>
      <c r="L4898" s="4">
        <v>0</v>
      </c>
      <c r="M4898" s="4">
        <v>0</v>
      </c>
      <c r="N4898" s="4">
        <v>1</v>
      </c>
      <c r="O4898" s="4">
        <v>0</v>
      </c>
      <c r="P4898" s="4">
        <v>0</v>
      </c>
      <c r="Q4898" s="4" t="s">
        <v>3501</v>
      </c>
      <c r="R4898" s="4" t="s">
        <v>11511</v>
      </c>
      <c r="S4898" s="12" t="s">
        <v>11512</v>
      </c>
      <c r="T4898" s="7">
        <f t="shared" si="78"/>
        <v>5</v>
      </c>
    </row>
    <row r="4899" spans="1:20" x14ac:dyDescent="0.25">
      <c r="A4899" s="4" t="s">
        <v>2118</v>
      </c>
      <c r="B4899" s="4">
        <v>726</v>
      </c>
      <c r="C4899" s="4" t="s">
        <v>11510</v>
      </c>
      <c r="D4899" s="4" t="s">
        <v>1382</v>
      </c>
      <c r="E4899" s="4">
        <v>0</v>
      </c>
      <c r="F4899" s="4">
        <v>0</v>
      </c>
      <c r="G4899" s="4">
        <v>0</v>
      </c>
      <c r="H4899" s="4">
        <v>0</v>
      </c>
      <c r="I4899" s="4">
        <v>0</v>
      </c>
      <c r="J4899" s="4">
        <v>0</v>
      </c>
      <c r="K4899" s="4">
        <v>0</v>
      </c>
      <c r="L4899" s="4">
        <v>0</v>
      </c>
      <c r="M4899" s="4">
        <v>1</v>
      </c>
      <c r="N4899" s="4">
        <v>0</v>
      </c>
      <c r="O4899" s="4">
        <v>0</v>
      </c>
      <c r="P4899" s="4">
        <v>0</v>
      </c>
      <c r="Q4899" s="4" t="s">
        <v>3501</v>
      </c>
      <c r="R4899" s="4" t="s">
        <v>11511</v>
      </c>
      <c r="S4899" s="12" t="s">
        <v>11512</v>
      </c>
      <c r="T4899" s="7">
        <f t="shared" si="78"/>
        <v>1</v>
      </c>
    </row>
    <row r="4900" spans="1:20" x14ac:dyDescent="0.25">
      <c r="A4900" s="4" t="s">
        <v>2118</v>
      </c>
      <c r="B4900" s="4">
        <v>728</v>
      </c>
      <c r="C4900" s="4" t="s">
        <v>11513</v>
      </c>
      <c r="D4900" s="4" t="s">
        <v>1382</v>
      </c>
      <c r="E4900" s="4">
        <v>0</v>
      </c>
      <c r="F4900" s="4">
        <v>1</v>
      </c>
      <c r="G4900" s="4">
        <v>0</v>
      </c>
      <c r="H4900" s="4">
        <v>0</v>
      </c>
      <c r="I4900" s="4">
        <v>0</v>
      </c>
      <c r="J4900" s="4">
        <v>2</v>
      </c>
      <c r="K4900" s="4">
        <v>0</v>
      </c>
      <c r="L4900" s="4">
        <v>0</v>
      </c>
      <c r="M4900" s="4">
        <v>0</v>
      </c>
      <c r="N4900" s="4">
        <v>1</v>
      </c>
      <c r="O4900" s="4">
        <v>0</v>
      </c>
      <c r="P4900" s="4">
        <v>0</v>
      </c>
      <c r="Q4900" s="4" t="s">
        <v>3501</v>
      </c>
      <c r="R4900" s="4" t="s">
        <v>11514</v>
      </c>
      <c r="S4900" s="12" t="s">
        <v>11515</v>
      </c>
      <c r="T4900" s="7">
        <f t="shared" si="78"/>
        <v>4</v>
      </c>
    </row>
    <row r="4901" spans="1:20" x14ac:dyDescent="0.25">
      <c r="A4901" s="4" t="s">
        <v>2118</v>
      </c>
      <c r="B4901" s="4">
        <v>730</v>
      </c>
      <c r="C4901" s="4" t="s">
        <v>11516</v>
      </c>
      <c r="D4901" s="4" t="s">
        <v>1382</v>
      </c>
      <c r="E4901" s="4">
        <v>1</v>
      </c>
      <c r="F4901" s="4">
        <v>0</v>
      </c>
      <c r="G4901" s="4">
        <v>0</v>
      </c>
      <c r="H4901" s="4">
        <v>0</v>
      </c>
      <c r="I4901" s="4">
        <v>1</v>
      </c>
      <c r="J4901" s="4">
        <v>0</v>
      </c>
      <c r="K4901" s="4">
        <v>0</v>
      </c>
      <c r="L4901" s="4">
        <v>0</v>
      </c>
      <c r="M4901" s="4">
        <v>1</v>
      </c>
      <c r="N4901" s="4">
        <v>0</v>
      </c>
      <c r="O4901" s="4">
        <v>0</v>
      </c>
      <c r="P4901" s="4">
        <v>0</v>
      </c>
      <c r="Q4901" s="4" t="s">
        <v>3501</v>
      </c>
      <c r="R4901" s="4" t="s">
        <v>11514</v>
      </c>
      <c r="S4901" s="12" t="s">
        <v>11517</v>
      </c>
      <c r="T4901" s="7">
        <f t="shared" si="78"/>
        <v>3</v>
      </c>
    </row>
    <row r="4902" spans="1:20" x14ac:dyDescent="0.25">
      <c r="A4902" s="4" t="s">
        <v>2118</v>
      </c>
      <c r="B4902" s="4">
        <v>734</v>
      </c>
      <c r="C4902" s="4" t="s">
        <v>11518</v>
      </c>
      <c r="D4902" s="4" t="s">
        <v>1382</v>
      </c>
      <c r="E4902" s="4">
        <v>1</v>
      </c>
      <c r="F4902" s="4">
        <v>0</v>
      </c>
      <c r="G4902" s="4">
        <v>1</v>
      </c>
      <c r="H4902" s="4">
        <v>0</v>
      </c>
      <c r="I4902" s="4">
        <v>1</v>
      </c>
      <c r="J4902" s="4">
        <v>0</v>
      </c>
      <c r="K4902" s="4">
        <v>1</v>
      </c>
      <c r="L4902" s="4">
        <v>0</v>
      </c>
      <c r="M4902" s="4">
        <v>1</v>
      </c>
      <c r="N4902" s="4">
        <v>0</v>
      </c>
      <c r="O4902" s="4">
        <v>1</v>
      </c>
      <c r="P4902" s="4">
        <v>0</v>
      </c>
      <c r="Q4902" s="4" t="s">
        <v>3501</v>
      </c>
      <c r="R4902" s="4" t="s">
        <v>11519</v>
      </c>
      <c r="S4902" s="12" t="s">
        <v>11520</v>
      </c>
      <c r="T4902" s="7">
        <f t="shared" si="78"/>
        <v>6</v>
      </c>
    </row>
    <row r="4903" spans="1:20" x14ac:dyDescent="0.25">
      <c r="A4903" s="4" t="s">
        <v>2118</v>
      </c>
      <c r="B4903" s="4">
        <v>735</v>
      </c>
      <c r="C4903" s="4" t="s">
        <v>11521</v>
      </c>
      <c r="D4903" s="4" t="s">
        <v>1382</v>
      </c>
      <c r="E4903" s="4">
        <v>0</v>
      </c>
      <c r="F4903" s="4">
        <v>1</v>
      </c>
      <c r="G4903" s="4">
        <v>1</v>
      </c>
      <c r="H4903" s="4">
        <v>0</v>
      </c>
      <c r="I4903" s="4">
        <v>0</v>
      </c>
      <c r="J4903" s="4">
        <v>1</v>
      </c>
      <c r="K4903" s="4">
        <v>1</v>
      </c>
      <c r="L4903" s="4">
        <v>0</v>
      </c>
      <c r="M4903" s="4">
        <v>0</v>
      </c>
      <c r="N4903" s="4">
        <v>1</v>
      </c>
      <c r="O4903" s="4">
        <v>1</v>
      </c>
      <c r="P4903" s="4">
        <v>0</v>
      </c>
      <c r="Q4903" s="4" t="s">
        <v>3501</v>
      </c>
      <c r="R4903" s="4" t="s">
        <v>11522</v>
      </c>
      <c r="S4903" s="12" t="s">
        <v>11523</v>
      </c>
      <c r="T4903" s="7">
        <f t="shared" si="78"/>
        <v>6</v>
      </c>
    </row>
    <row r="4904" spans="1:20" x14ac:dyDescent="0.25">
      <c r="A4904" s="4" t="s">
        <v>2118</v>
      </c>
      <c r="B4904" s="4">
        <v>740</v>
      </c>
      <c r="C4904" s="4" t="s">
        <v>11524</v>
      </c>
      <c r="D4904" s="4" t="s">
        <v>1382</v>
      </c>
      <c r="E4904" s="4">
        <v>1</v>
      </c>
      <c r="F4904" s="4">
        <v>0</v>
      </c>
      <c r="G4904" s="4">
        <v>0</v>
      </c>
      <c r="H4904" s="4">
        <v>0</v>
      </c>
      <c r="I4904" s="4">
        <v>1</v>
      </c>
      <c r="J4904" s="4">
        <v>0</v>
      </c>
      <c r="K4904" s="4">
        <v>0</v>
      </c>
      <c r="L4904" s="4">
        <v>0</v>
      </c>
      <c r="M4904" s="4">
        <v>1</v>
      </c>
      <c r="N4904" s="4">
        <v>0</v>
      </c>
      <c r="O4904" s="4">
        <v>0</v>
      </c>
      <c r="P4904" s="4">
        <v>0</v>
      </c>
      <c r="Q4904" s="4" t="s">
        <v>3501</v>
      </c>
      <c r="R4904" s="4" t="s">
        <v>11525</v>
      </c>
      <c r="S4904" s="12" t="s">
        <v>11526</v>
      </c>
      <c r="T4904" s="7">
        <f t="shared" si="78"/>
        <v>3</v>
      </c>
    </row>
    <row r="4905" spans="1:20" x14ac:dyDescent="0.25">
      <c r="A4905" s="4" t="s">
        <v>2118</v>
      </c>
      <c r="B4905" s="4">
        <v>741</v>
      </c>
      <c r="C4905" s="4" t="s">
        <v>11527</v>
      </c>
      <c r="D4905" s="4" t="s">
        <v>1382</v>
      </c>
      <c r="E4905" s="4">
        <v>0</v>
      </c>
      <c r="F4905" s="4">
        <v>1</v>
      </c>
      <c r="G4905" s="4">
        <v>0</v>
      </c>
      <c r="H4905" s="4">
        <v>0</v>
      </c>
      <c r="I4905" s="4">
        <v>0</v>
      </c>
      <c r="J4905" s="4">
        <v>1</v>
      </c>
      <c r="K4905" s="4">
        <v>0</v>
      </c>
      <c r="L4905" s="4">
        <v>0</v>
      </c>
      <c r="M4905" s="4">
        <v>0</v>
      </c>
      <c r="N4905" s="4">
        <v>1</v>
      </c>
      <c r="O4905" s="4">
        <v>0</v>
      </c>
      <c r="P4905" s="4">
        <v>0</v>
      </c>
      <c r="Q4905" s="4" t="s">
        <v>3501</v>
      </c>
      <c r="R4905" s="4" t="s">
        <v>11528</v>
      </c>
      <c r="S4905" s="12" t="s">
        <v>11529</v>
      </c>
      <c r="T4905" s="7">
        <f t="shared" si="78"/>
        <v>3</v>
      </c>
    </row>
    <row r="4906" spans="1:20" x14ac:dyDescent="0.25">
      <c r="A4906" s="4" t="s">
        <v>2118</v>
      </c>
      <c r="B4906" s="4">
        <v>742</v>
      </c>
      <c r="C4906" s="4" t="s">
        <v>11530</v>
      </c>
      <c r="D4906" s="4" t="s">
        <v>1382</v>
      </c>
      <c r="E4906" s="4">
        <v>1</v>
      </c>
      <c r="F4906" s="4">
        <v>0</v>
      </c>
      <c r="G4906" s="4">
        <v>0</v>
      </c>
      <c r="H4906" s="4">
        <v>0</v>
      </c>
      <c r="I4906" s="4">
        <v>1</v>
      </c>
      <c r="J4906" s="4">
        <v>0</v>
      </c>
      <c r="K4906" s="4">
        <v>0</v>
      </c>
      <c r="L4906" s="4">
        <v>0</v>
      </c>
      <c r="M4906" s="4">
        <v>1</v>
      </c>
      <c r="N4906" s="4">
        <v>0</v>
      </c>
      <c r="O4906" s="4">
        <v>0</v>
      </c>
      <c r="P4906" s="4">
        <v>0</v>
      </c>
      <c r="Q4906" s="4" t="s">
        <v>3501</v>
      </c>
      <c r="R4906" s="4" t="s">
        <v>11531</v>
      </c>
      <c r="S4906" s="12" t="s">
        <v>11532</v>
      </c>
      <c r="T4906" s="7">
        <f t="shared" si="78"/>
        <v>3</v>
      </c>
    </row>
    <row r="4907" spans="1:20" x14ac:dyDescent="0.25">
      <c r="A4907" s="4" t="s">
        <v>2118</v>
      </c>
      <c r="B4907" s="4">
        <v>743</v>
      </c>
      <c r="C4907" s="4" t="s">
        <v>11533</v>
      </c>
      <c r="D4907" s="4" t="s">
        <v>1382</v>
      </c>
      <c r="E4907" s="4">
        <v>3</v>
      </c>
      <c r="F4907" s="4">
        <v>1</v>
      </c>
      <c r="G4907" s="4">
        <v>0</v>
      </c>
      <c r="H4907" s="4">
        <v>0</v>
      </c>
      <c r="I4907" s="4">
        <v>2</v>
      </c>
      <c r="J4907" s="4">
        <v>1</v>
      </c>
      <c r="K4907" s="4">
        <v>0</v>
      </c>
      <c r="L4907" s="4">
        <v>0</v>
      </c>
      <c r="M4907" s="4">
        <v>2</v>
      </c>
      <c r="N4907" s="4">
        <v>1</v>
      </c>
      <c r="O4907" s="4">
        <v>0</v>
      </c>
      <c r="P4907" s="4">
        <v>0</v>
      </c>
      <c r="Q4907" s="4" t="s">
        <v>3501</v>
      </c>
      <c r="R4907" s="4" t="s">
        <v>11534</v>
      </c>
      <c r="S4907" s="12" t="s">
        <v>11535</v>
      </c>
      <c r="T4907" s="7">
        <f t="shared" si="78"/>
        <v>10</v>
      </c>
    </row>
    <row r="4908" spans="1:20" x14ac:dyDescent="0.25">
      <c r="A4908" s="4" t="s">
        <v>2118</v>
      </c>
      <c r="B4908" s="4">
        <v>744</v>
      </c>
      <c r="C4908" s="4" t="s">
        <v>11536</v>
      </c>
      <c r="D4908" s="4" t="s">
        <v>1382</v>
      </c>
      <c r="E4908" s="4">
        <v>0</v>
      </c>
      <c r="F4908" s="4">
        <v>1</v>
      </c>
      <c r="G4908" s="4">
        <v>0</v>
      </c>
      <c r="H4908" s="4">
        <v>0</v>
      </c>
      <c r="I4908" s="4">
        <v>0</v>
      </c>
      <c r="J4908" s="4">
        <v>1</v>
      </c>
      <c r="K4908" s="4">
        <v>0</v>
      </c>
      <c r="L4908" s="4">
        <v>0</v>
      </c>
      <c r="M4908" s="4">
        <v>0</v>
      </c>
      <c r="N4908" s="4">
        <v>1</v>
      </c>
      <c r="O4908" s="4">
        <v>0</v>
      </c>
      <c r="P4908" s="4">
        <v>0</v>
      </c>
      <c r="Q4908" s="4" t="s">
        <v>3501</v>
      </c>
      <c r="R4908" s="4" t="s">
        <v>11537</v>
      </c>
      <c r="S4908" s="12" t="s">
        <v>11538</v>
      </c>
      <c r="T4908" s="7">
        <f t="shared" si="78"/>
        <v>3</v>
      </c>
    </row>
    <row r="4909" spans="1:20" x14ac:dyDescent="0.25">
      <c r="A4909" s="4" t="s">
        <v>2118</v>
      </c>
      <c r="B4909" s="4">
        <v>746</v>
      </c>
      <c r="C4909" s="4" t="s">
        <v>11539</v>
      </c>
      <c r="D4909" s="4" t="s">
        <v>1382</v>
      </c>
      <c r="E4909" s="4">
        <v>0</v>
      </c>
      <c r="F4909" s="4">
        <v>1</v>
      </c>
      <c r="G4909" s="4">
        <v>0</v>
      </c>
      <c r="H4909" s="4">
        <v>0</v>
      </c>
      <c r="I4909" s="4">
        <v>0</v>
      </c>
      <c r="J4909" s="4">
        <v>1</v>
      </c>
      <c r="K4909" s="4">
        <v>0</v>
      </c>
      <c r="L4909" s="4">
        <v>0</v>
      </c>
      <c r="M4909" s="4">
        <v>0</v>
      </c>
      <c r="N4909" s="4">
        <v>1</v>
      </c>
      <c r="O4909" s="4">
        <v>0</v>
      </c>
      <c r="P4909" s="4">
        <v>0</v>
      </c>
      <c r="Q4909" s="4" t="s">
        <v>3501</v>
      </c>
      <c r="R4909" s="4" t="s">
        <v>11540</v>
      </c>
      <c r="S4909" s="12" t="s">
        <v>11541</v>
      </c>
      <c r="T4909" s="7">
        <f t="shared" si="78"/>
        <v>3</v>
      </c>
    </row>
    <row r="4910" spans="1:20" x14ac:dyDescent="0.25">
      <c r="A4910" s="4" t="s">
        <v>2118</v>
      </c>
      <c r="B4910" s="4">
        <v>747</v>
      </c>
      <c r="C4910" s="4" t="s">
        <v>11542</v>
      </c>
      <c r="D4910" s="4" t="s">
        <v>1382</v>
      </c>
      <c r="E4910" s="4">
        <v>1</v>
      </c>
      <c r="F4910" s="4">
        <v>0</v>
      </c>
      <c r="G4910" s="4">
        <v>0</v>
      </c>
      <c r="H4910" s="4">
        <v>0</v>
      </c>
      <c r="I4910" s="4">
        <v>1</v>
      </c>
      <c r="J4910" s="4">
        <v>0</v>
      </c>
      <c r="K4910" s="4">
        <v>0</v>
      </c>
      <c r="L4910" s="4">
        <v>0</v>
      </c>
      <c r="M4910" s="4">
        <v>1</v>
      </c>
      <c r="N4910" s="4">
        <v>0</v>
      </c>
      <c r="O4910" s="4">
        <v>0</v>
      </c>
      <c r="P4910" s="4">
        <v>0</v>
      </c>
      <c r="Q4910" s="4" t="s">
        <v>3501</v>
      </c>
      <c r="R4910" s="4" t="s">
        <v>11543</v>
      </c>
      <c r="S4910" s="12" t="s">
        <v>11544</v>
      </c>
      <c r="T4910" s="7">
        <f t="shared" si="78"/>
        <v>3</v>
      </c>
    </row>
    <row r="4911" spans="1:20" x14ac:dyDescent="0.25">
      <c r="A4911" s="4" t="s">
        <v>2118</v>
      </c>
      <c r="B4911" s="4">
        <v>748</v>
      </c>
      <c r="C4911" s="4" t="s">
        <v>11545</v>
      </c>
      <c r="D4911" s="4" t="s">
        <v>1382</v>
      </c>
      <c r="E4911" s="4">
        <v>0</v>
      </c>
      <c r="F4911" s="4">
        <v>0</v>
      </c>
      <c r="G4911" s="4">
        <v>1</v>
      </c>
      <c r="H4911" s="4">
        <v>0</v>
      </c>
      <c r="I4911" s="4">
        <v>0</v>
      </c>
      <c r="J4911" s="4">
        <v>0</v>
      </c>
      <c r="K4911" s="4">
        <v>1</v>
      </c>
      <c r="L4911" s="4">
        <v>0</v>
      </c>
      <c r="M4911" s="4">
        <v>0</v>
      </c>
      <c r="N4911" s="4">
        <v>0</v>
      </c>
      <c r="O4911" s="4">
        <v>1</v>
      </c>
      <c r="P4911" s="4">
        <v>0</v>
      </c>
      <c r="Q4911" s="4" t="s">
        <v>3501</v>
      </c>
      <c r="R4911" s="4" t="s">
        <v>11546</v>
      </c>
      <c r="S4911" s="12" t="s">
        <v>11547</v>
      </c>
      <c r="T4911" s="7">
        <f t="shared" ref="T4911:T4974" si="79">SUM(E4911:P4911)</f>
        <v>3</v>
      </c>
    </row>
    <row r="4912" spans="1:20" x14ac:dyDescent="0.25">
      <c r="A4912" s="4" t="s">
        <v>2118</v>
      </c>
      <c r="B4912" s="4">
        <v>767</v>
      </c>
      <c r="C4912" s="4" t="s">
        <v>11548</v>
      </c>
      <c r="D4912" s="4" t="s">
        <v>1382</v>
      </c>
      <c r="E4912" s="4">
        <v>0</v>
      </c>
      <c r="F4912" s="4">
        <v>1</v>
      </c>
      <c r="G4912" s="4">
        <v>0</v>
      </c>
      <c r="H4912" s="4">
        <v>0</v>
      </c>
      <c r="I4912" s="4">
        <v>0</v>
      </c>
      <c r="J4912" s="4">
        <v>1</v>
      </c>
      <c r="K4912" s="4">
        <v>0</v>
      </c>
      <c r="L4912" s="4">
        <v>0</v>
      </c>
      <c r="M4912" s="4">
        <v>0</v>
      </c>
      <c r="N4912" s="4">
        <v>1</v>
      </c>
      <c r="O4912" s="4">
        <v>0</v>
      </c>
      <c r="P4912" s="4">
        <v>0</v>
      </c>
      <c r="Q4912" s="4" t="s">
        <v>3501</v>
      </c>
      <c r="R4912" s="4" t="s">
        <v>11549</v>
      </c>
      <c r="S4912" s="12" t="s">
        <v>11550</v>
      </c>
      <c r="T4912" s="7">
        <f t="shared" si="79"/>
        <v>3</v>
      </c>
    </row>
    <row r="4913" spans="1:20" x14ac:dyDescent="0.25">
      <c r="A4913" s="4" t="s">
        <v>2118</v>
      </c>
      <c r="B4913" s="4">
        <v>770</v>
      </c>
      <c r="C4913" s="4" t="s">
        <v>11551</v>
      </c>
      <c r="D4913" s="4" t="s">
        <v>1382</v>
      </c>
      <c r="E4913" s="4">
        <v>0</v>
      </c>
      <c r="F4913" s="4">
        <v>2</v>
      </c>
      <c r="G4913" s="4">
        <v>0</v>
      </c>
      <c r="H4913" s="4">
        <v>0</v>
      </c>
      <c r="I4913" s="4">
        <v>0</v>
      </c>
      <c r="J4913" s="4">
        <v>2</v>
      </c>
      <c r="K4913" s="4">
        <v>0</v>
      </c>
      <c r="L4913" s="4">
        <v>0</v>
      </c>
      <c r="M4913" s="4">
        <v>0</v>
      </c>
      <c r="N4913" s="4">
        <v>3</v>
      </c>
      <c r="O4913" s="4">
        <v>0</v>
      </c>
      <c r="P4913" s="4">
        <v>0</v>
      </c>
      <c r="Q4913" s="4" t="s">
        <v>3501</v>
      </c>
      <c r="R4913" s="4" t="s">
        <v>11552</v>
      </c>
      <c r="S4913" s="12" t="s">
        <v>11553</v>
      </c>
      <c r="T4913" s="7">
        <f t="shared" si="79"/>
        <v>7</v>
      </c>
    </row>
    <row r="4914" spans="1:20" x14ac:dyDescent="0.25">
      <c r="A4914" s="4" t="s">
        <v>2118</v>
      </c>
      <c r="B4914" s="4">
        <v>771</v>
      </c>
      <c r="C4914" s="4" t="s">
        <v>11554</v>
      </c>
      <c r="D4914" s="4" t="s">
        <v>1382</v>
      </c>
      <c r="E4914" s="4">
        <v>0</v>
      </c>
      <c r="F4914" s="4">
        <v>1</v>
      </c>
      <c r="G4914" s="4">
        <v>0</v>
      </c>
      <c r="H4914" s="4">
        <v>0</v>
      </c>
      <c r="I4914" s="4">
        <v>0</v>
      </c>
      <c r="J4914" s="4">
        <v>1</v>
      </c>
      <c r="K4914" s="4">
        <v>0</v>
      </c>
      <c r="L4914" s="4">
        <v>0</v>
      </c>
      <c r="M4914" s="4">
        <v>0</v>
      </c>
      <c r="N4914" s="4">
        <v>0</v>
      </c>
      <c r="O4914" s="4">
        <v>0</v>
      </c>
      <c r="P4914" s="4">
        <v>0</v>
      </c>
      <c r="Q4914" s="4" t="s">
        <v>3501</v>
      </c>
      <c r="R4914" s="4" t="s">
        <v>11555</v>
      </c>
      <c r="S4914" s="12" t="s">
        <v>11556</v>
      </c>
      <c r="T4914" s="7">
        <f t="shared" si="79"/>
        <v>2</v>
      </c>
    </row>
    <row r="4915" spans="1:20" x14ac:dyDescent="0.25">
      <c r="A4915" s="4" t="s">
        <v>2118</v>
      </c>
      <c r="B4915" s="4">
        <v>772</v>
      </c>
      <c r="C4915" s="4" t="s">
        <v>11557</v>
      </c>
      <c r="D4915" s="4" t="s">
        <v>1382</v>
      </c>
      <c r="E4915" s="4">
        <v>1</v>
      </c>
      <c r="F4915" s="4">
        <v>0</v>
      </c>
      <c r="G4915" s="4">
        <v>0</v>
      </c>
      <c r="H4915" s="4">
        <v>0</v>
      </c>
      <c r="I4915" s="4">
        <v>1</v>
      </c>
      <c r="J4915" s="4">
        <v>0</v>
      </c>
      <c r="K4915" s="4">
        <v>0</v>
      </c>
      <c r="L4915" s="4">
        <v>0</v>
      </c>
      <c r="M4915" s="4">
        <v>1</v>
      </c>
      <c r="N4915" s="4">
        <v>0</v>
      </c>
      <c r="O4915" s="4">
        <v>0</v>
      </c>
      <c r="P4915" s="4">
        <v>0</v>
      </c>
      <c r="Q4915" s="4" t="s">
        <v>3501</v>
      </c>
      <c r="R4915" s="4" t="s">
        <v>11558</v>
      </c>
      <c r="S4915" s="12" t="s">
        <v>11559</v>
      </c>
      <c r="T4915" s="7">
        <f t="shared" si="79"/>
        <v>3</v>
      </c>
    </row>
    <row r="4916" spans="1:20" x14ac:dyDescent="0.25">
      <c r="A4916" s="4" t="s">
        <v>2118</v>
      </c>
      <c r="B4916" s="4">
        <v>773</v>
      </c>
      <c r="C4916" s="4" t="s">
        <v>11560</v>
      </c>
      <c r="D4916" s="4" t="s">
        <v>1382</v>
      </c>
      <c r="E4916" s="4">
        <v>0</v>
      </c>
      <c r="F4916" s="4">
        <v>0</v>
      </c>
      <c r="G4916" s="4">
        <v>0</v>
      </c>
      <c r="H4916" s="4">
        <v>0</v>
      </c>
      <c r="I4916" s="4">
        <v>0</v>
      </c>
      <c r="J4916" s="4">
        <v>1</v>
      </c>
      <c r="K4916" s="4">
        <v>0</v>
      </c>
      <c r="L4916" s="4">
        <v>0</v>
      </c>
      <c r="M4916" s="4">
        <v>0</v>
      </c>
      <c r="N4916" s="4">
        <v>1</v>
      </c>
      <c r="O4916" s="4">
        <v>0</v>
      </c>
      <c r="P4916" s="4">
        <v>0</v>
      </c>
      <c r="Q4916" s="4" t="s">
        <v>3501</v>
      </c>
      <c r="R4916" s="4" t="s">
        <v>11561</v>
      </c>
      <c r="S4916" s="12" t="s">
        <v>11562</v>
      </c>
      <c r="T4916" s="7">
        <f t="shared" si="79"/>
        <v>2</v>
      </c>
    </row>
    <row r="4917" spans="1:20" x14ac:dyDescent="0.25">
      <c r="A4917" s="4" t="s">
        <v>2118</v>
      </c>
      <c r="B4917" s="4">
        <v>776</v>
      </c>
      <c r="C4917" s="4" t="s">
        <v>11563</v>
      </c>
      <c r="D4917" s="4" t="s">
        <v>1382</v>
      </c>
      <c r="E4917" s="4">
        <v>0</v>
      </c>
      <c r="F4917" s="4">
        <v>1</v>
      </c>
      <c r="G4917" s="4">
        <v>0</v>
      </c>
      <c r="H4917" s="4">
        <v>0</v>
      </c>
      <c r="I4917" s="4">
        <v>0</v>
      </c>
      <c r="J4917" s="4">
        <v>1</v>
      </c>
      <c r="K4917" s="4">
        <v>0</v>
      </c>
      <c r="L4917" s="4">
        <v>0</v>
      </c>
      <c r="M4917" s="4">
        <v>0</v>
      </c>
      <c r="N4917" s="4">
        <v>2</v>
      </c>
      <c r="O4917" s="4">
        <v>0</v>
      </c>
      <c r="P4917" s="4">
        <v>0</v>
      </c>
      <c r="Q4917" s="4" t="s">
        <v>3501</v>
      </c>
      <c r="R4917" s="4" t="s">
        <v>3700</v>
      </c>
      <c r="S4917" s="12" t="s">
        <v>11564</v>
      </c>
      <c r="T4917" s="7">
        <f t="shared" si="79"/>
        <v>4</v>
      </c>
    </row>
    <row r="4918" spans="1:20" x14ac:dyDescent="0.25">
      <c r="A4918" s="4" t="s">
        <v>2118</v>
      </c>
      <c r="B4918" s="4">
        <v>777</v>
      </c>
      <c r="C4918" s="4" t="s">
        <v>11565</v>
      </c>
      <c r="D4918" s="4" t="s">
        <v>1382</v>
      </c>
      <c r="E4918" s="4">
        <v>0</v>
      </c>
      <c r="F4918" s="4">
        <v>1</v>
      </c>
      <c r="G4918" s="4">
        <v>0</v>
      </c>
      <c r="H4918" s="4">
        <v>0</v>
      </c>
      <c r="I4918" s="4">
        <v>0</v>
      </c>
      <c r="J4918" s="4">
        <v>1</v>
      </c>
      <c r="K4918" s="4">
        <v>0</v>
      </c>
      <c r="L4918" s="4">
        <v>0</v>
      </c>
      <c r="M4918" s="4">
        <v>0</v>
      </c>
      <c r="N4918" s="4">
        <v>2</v>
      </c>
      <c r="O4918" s="4">
        <v>0</v>
      </c>
      <c r="P4918" s="4">
        <v>0</v>
      </c>
      <c r="Q4918" s="4" t="s">
        <v>3501</v>
      </c>
      <c r="R4918" s="4" t="s">
        <v>11566</v>
      </c>
      <c r="S4918" s="12" t="s">
        <v>11564</v>
      </c>
      <c r="T4918" s="7">
        <f t="shared" si="79"/>
        <v>4</v>
      </c>
    </row>
    <row r="4919" spans="1:20" x14ac:dyDescent="0.25">
      <c r="A4919" s="4" t="s">
        <v>2118</v>
      </c>
      <c r="B4919" s="4">
        <v>778</v>
      </c>
      <c r="C4919" s="4" t="s">
        <v>11567</v>
      </c>
      <c r="D4919" s="4" t="s">
        <v>1382</v>
      </c>
      <c r="E4919" s="4">
        <v>0</v>
      </c>
      <c r="F4919" s="4">
        <v>0</v>
      </c>
      <c r="G4919" s="4">
        <v>0</v>
      </c>
      <c r="H4919" s="4">
        <v>0</v>
      </c>
      <c r="I4919" s="4">
        <v>1</v>
      </c>
      <c r="J4919" s="4">
        <v>0</v>
      </c>
      <c r="K4919" s="4">
        <v>0</v>
      </c>
      <c r="L4919" s="4">
        <v>0</v>
      </c>
      <c r="M4919" s="4">
        <v>1</v>
      </c>
      <c r="N4919" s="4">
        <v>0</v>
      </c>
      <c r="O4919" s="4">
        <v>0</v>
      </c>
      <c r="P4919" s="4">
        <v>0</v>
      </c>
      <c r="Q4919" s="4" t="s">
        <v>3501</v>
      </c>
      <c r="R4919" s="4" t="s">
        <v>11568</v>
      </c>
      <c r="S4919" s="12" t="s">
        <v>11564</v>
      </c>
      <c r="T4919" s="7">
        <f t="shared" si="79"/>
        <v>2</v>
      </c>
    </row>
    <row r="4920" spans="1:20" x14ac:dyDescent="0.25">
      <c r="A4920" s="4" t="s">
        <v>2118</v>
      </c>
      <c r="B4920" s="4">
        <v>779</v>
      </c>
      <c r="C4920" s="4" t="s">
        <v>11551</v>
      </c>
      <c r="D4920" s="4" t="s">
        <v>1382</v>
      </c>
      <c r="E4920" s="4">
        <v>0</v>
      </c>
      <c r="F4920" s="4">
        <v>1</v>
      </c>
      <c r="G4920" s="4">
        <v>0</v>
      </c>
      <c r="H4920" s="4">
        <v>0</v>
      </c>
      <c r="I4920" s="4">
        <v>0</v>
      </c>
      <c r="J4920" s="4">
        <v>1</v>
      </c>
      <c r="K4920" s="4">
        <v>0</v>
      </c>
      <c r="L4920" s="4">
        <v>0</v>
      </c>
      <c r="M4920" s="4">
        <v>0</v>
      </c>
      <c r="N4920" s="4">
        <v>2</v>
      </c>
      <c r="O4920" s="4">
        <v>0</v>
      </c>
      <c r="P4920" s="4">
        <v>0</v>
      </c>
      <c r="Q4920" s="4" t="s">
        <v>3501</v>
      </c>
      <c r="R4920" s="4" t="s">
        <v>11552</v>
      </c>
      <c r="S4920" s="12" t="s">
        <v>11569</v>
      </c>
      <c r="T4920" s="7">
        <f t="shared" si="79"/>
        <v>4</v>
      </c>
    </row>
    <row r="4921" spans="1:20" x14ac:dyDescent="0.25">
      <c r="A4921" s="4" t="s">
        <v>2118</v>
      </c>
      <c r="B4921" s="4">
        <v>785</v>
      </c>
      <c r="C4921" s="4" t="s">
        <v>11570</v>
      </c>
      <c r="D4921" s="4" t="s">
        <v>1382</v>
      </c>
      <c r="E4921" s="4">
        <v>0</v>
      </c>
      <c r="F4921" s="4">
        <v>1</v>
      </c>
      <c r="G4921" s="4">
        <v>0</v>
      </c>
      <c r="H4921" s="4">
        <v>0</v>
      </c>
      <c r="I4921" s="4">
        <v>0</v>
      </c>
      <c r="J4921" s="4">
        <v>1</v>
      </c>
      <c r="K4921" s="4">
        <v>0</v>
      </c>
      <c r="L4921" s="4">
        <v>0</v>
      </c>
      <c r="M4921" s="4">
        <v>0</v>
      </c>
      <c r="N4921" s="4">
        <v>1</v>
      </c>
      <c r="O4921" s="4">
        <v>0</v>
      </c>
      <c r="P4921" s="4">
        <v>0</v>
      </c>
      <c r="Q4921" s="4" t="s">
        <v>3501</v>
      </c>
      <c r="R4921" s="4" t="s">
        <v>11571</v>
      </c>
      <c r="S4921" s="12" t="s">
        <v>11572</v>
      </c>
      <c r="T4921" s="7">
        <f t="shared" si="79"/>
        <v>3</v>
      </c>
    </row>
    <row r="4922" spans="1:20" x14ac:dyDescent="0.25">
      <c r="A4922" s="4" t="s">
        <v>2118</v>
      </c>
      <c r="B4922" s="4">
        <v>789</v>
      </c>
      <c r="C4922" s="4" t="s">
        <v>11573</v>
      </c>
      <c r="D4922" s="4" t="s">
        <v>1382</v>
      </c>
      <c r="E4922" s="4">
        <v>2</v>
      </c>
      <c r="F4922" s="4">
        <v>3</v>
      </c>
      <c r="G4922" s="4">
        <v>0</v>
      </c>
      <c r="H4922" s="4">
        <v>0</v>
      </c>
      <c r="I4922" s="4">
        <v>1</v>
      </c>
      <c r="J4922" s="4">
        <v>1</v>
      </c>
      <c r="K4922" s="4">
        <v>0</v>
      </c>
      <c r="L4922" s="4">
        <v>0</v>
      </c>
      <c r="M4922" s="4">
        <v>1</v>
      </c>
      <c r="N4922" s="4">
        <v>0</v>
      </c>
      <c r="O4922" s="4">
        <v>0</v>
      </c>
      <c r="P4922" s="4">
        <v>0</v>
      </c>
      <c r="Q4922" s="4" t="s">
        <v>3501</v>
      </c>
      <c r="R4922" s="4" t="s">
        <v>11574</v>
      </c>
      <c r="S4922" s="12" t="s">
        <v>11575</v>
      </c>
      <c r="T4922" s="7">
        <f t="shared" si="79"/>
        <v>8</v>
      </c>
    </row>
    <row r="4923" spans="1:20" x14ac:dyDescent="0.25">
      <c r="A4923" s="4" t="s">
        <v>2118</v>
      </c>
      <c r="B4923" s="4">
        <v>793</v>
      </c>
      <c r="C4923" s="4" t="s">
        <v>11576</v>
      </c>
      <c r="D4923" s="4" t="s">
        <v>1382</v>
      </c>
      <c r="E4923" s="4">
        <v>1</v>
      </c>
      <c r="F4923" s="4">
        <v>0</v>
      </c>
      <c r="G4923" s="4">
        <v>0</v>
      </c>
      <c r="H4923" s="4">
        <v>0</v>
      </c>
      <c r="I4923" s="4">
        <v>1</v>
      </c>
      <c r="J4923" s="4">
        <v>0</v>
      </c>
      <c r="K4923" s="4">
        <v>0</v>
      </c>
      <c r="L4923" s="4">
        <v>0</v>
      </c>
      <c r="M4923" s="4">
        <v>1</v>
      </c>
      <c r="N4923" s="4">
        <v>0</v>
      </c>
      <c r="O4923" s="4">
        <v>0</v>
      </c>
      <c r="P4923" s="4">
        <v>0</v>
      </c>
      <c r="Q4923" s="4" t="s">
        <v>3501</v>
      </c>
      <c r="R4923" s="4" t="s">
        <v>11577</v>
      </c>
      <c r="S4923" s="12" t="s">
        <v>11578</v>
      </c>
      <c r="T4923" s="7">
        <f t="shared" si="79"/>
        <v>3</v>
      </c>
    </row>
    <row r="4924" spans="1:20" x14ac:dyDescent="0.25">
      <c r="A4924" s="4" t="s">
        <v>2118</v>
      </c>
      <c r="B4924" s="4">
        <v>794</v>
      </c>
      <c r="C4924" s="4" t="s">
        <v>11579</v>
      </c>
      <c r="D4924" s="4" t="s">
        <v>1382</v>
      </c>
      <c r="E4924" s="4">
        <v>0</v>
      </c>
      <c r="F4924" s="4">
        <v>0</v>
      </c>
      <c r="G4924" s="4">
        <v>0</v>
      </c>
      <c r="H4924" s="4">
        <v>0</v>
      </c>
      <c r="I4924" s="4">
        <v>0</v>
      </c>
      <c r="J4924" s="4">
        <v>0</v>
      </c>
      <c r="K4924" s="4">
        <v>0</v>
      </c>
      <c r="L4924" s="4">
        <v>0</v>
      </c>
      <c r="M4924" s="4">
        <v>0</v>
      </c>
      <c r="N4924" s="4">
        <v>1</v>
      </c>
      <c r="O4924" s="4">
        <v>0</v>
      </c>
      <c r="P4924" s="4">
        <v>0</v>
      </c>
      <c r="Q4924" s="4" t="s">
        <v>3501</v>
      </c>
      <c r="R4924" s="4" t="s">
        <v>11580</v>
      </c>
      <c r="S4924" s="12" t="s">
        <v>11581</v>
      </c>
      <c r="T4924" s="7">
        <f t="shared" si="79"/>
        <v>1</v>
      </c>
    </row>
    <row r="4925" spans="1:20" x14ac:dyDescent="0.25">
      <c r="A4925" s="4" t="s">
        <v>2118</v>
      </c>
      <c r="B4925" s="4">
        <v>804</v>
      </c>
      <c r="C4925" s="4" t="s">
        <v>10876</v>
      </c>
      <c r="D4925" s="4" t="s">
        <v>1382</v>
      </c>
      <c r="E4925" s="4">
        <v>1</v>
      </c>
      <c r="F4925" s="4">
        <v>0</v>
      </c>
      <c r="G4925" s="4">
        <v>0</v>
      </c>
      <c r="H4925" s="4">
        <v>0</v>
      </c>
      <c r="I4925" s="4">
        <v>0</v>
      </c>
      <c r="J4925" s="4">
        <v>0</v>
      </c>
      <c r="K4925" s="4">
        <v>0</v>
      </c>
      <c r="L4925" s="4">
        <v>0</v>
      </c>
      <c r="M4925" s="4">
        <v>0</v>
      </c>
      <c r="N4925" s="4">
        <v>0</v>
      </c>
      <c r="O4925" s="4">
        <v>0</v>
      </c>
      <c r="P4925" s="4">
        <v>0</v>
      </c>
      <c r="Q4925" s="4" t="s">
        <v>3501</v>
      </c>
      <c r="R4925" s="4" t="s">
        <v>1382</v>
      </c>
      <c r="S4925" s="12" t="s">
        <v>1382</v>
      </c>
      <c r="T4925" s="7">
        <f t="shared" si="79"/>
        <v>1</v>
      </c>
    </row>
    <row r="4926" spans="1:20" x14ac:dyDescent="0.25">
      <c r="A4926" s="4" t="s">
        <v>2118</v>
      </c>
      <c r="B4926" s="4">
        <v>815</v>
      </c>
      <c r="C4926" s="4" t="s">
        <v>11582</v>
      </c>
      <c r="D4926" s="4" t="s">
        <v>1382</v>
      </c>
      <c r="E4926" s="4">
        <v>1</v>
      </c>
      <c r="F4926" s="4">
        <v>0</v>
      </c>
      <c r="G4926" s="4">
        <v>0</v>
      </c>
      <c r="H4926" s="4">
        <v>0</v>
      </c>
      <c r="I4926" s="4">
        <v>0</v>
      </c>
      <c r="J4926" s="4">
        <v>0</v>
      </c>
      <c r="K4926" s="4">
        <v>0</v>
      </c>
      <c r="L4926" s="4">
        <v>0</v>
      </c>
      <c r="M4926" s="4">
        <v>0</v>
      </c>
      <c r="N4926" s="4">
        <v>1</v>
      </c>
      <c r="O4926" s="4">
        <v>0</v>
      </c>
      <c r="P4926" s="4">
        <v>0</v>
      </c>
      <c r="Q4926" s="4" t="s">
        <v>3501</v>
      </c>
      <c r="R4926" s="4" t="s">
        <v>11583</v>
      </c>
      <c r="S4926" s="12" t="s">
        <v>11584</v>
      </c>
      <c r="T4926" s="7">
        <f t="shared" si="79"/>
        <v>2</v>
      </c>
    </row>
    <row r="4927" spans="1:20" x14ac:dyDescent="0.25">
      <c r="A4927" s="4" t="s">
        <v>2118</v>
      </c>
      <c r="B4927" s="4">
        <v>820</v>
      </c>
      <c r="C4927" s="4" t="s">
        <v>11585</v>
      </c>
      <c r="D4927" s="4" t="s">
        <v>1382</v>
      </c>
      <c r="E4927" s="4">
        <v>3</v>
      </c>
      <c r="F4927" s="4">
        <v>0</v>
      </c>
      <c r="G4927" s="4">
        <v>0</v>
      </c>
      <c r="H4927" s="4">
        <v>0</v>
      </c>
      <c r="I4927" s="4">
        <v>2</v>
      </c>
      <c r="J4927" s="4">
        <v>0</v>
      </c>
      <c r="K4927" s="4">
        <v>0</v>
      </c>
      <c r="L4927" s="4">
        <v>0</v>
      </c>
      <c r="M4927" s="4">
        <v>1</v>
      </c>
      <c r="N4927" s="4">
        <v>0</v>
      </c>
      <c r="O4927" s="4">
        <v>0</v>
      </c>
      <c r="P4927" s="4">
        <v>0</v>
      </c>
      <c r="Q4927" s="4" t="s">
        <v>3501</v>
      </c>
      <c r="R4927" s="4" t="s">
        <v>11586</v>
      </c>
      <c r="S4927" s="12" t="s">
        <v>11587</v>
      </c>
      <c r="T4927" s="7">
        <f t="shared" si="79"/>
        <v>6</v>
      </c>
    </row>
    <row r="4928" spans="1:20" x14ac:dyDescent="0.25">
      <c r="A4928" s="4" t="s">
        <v>2118</v>
      </c>
      <c r="B4928" s="4">
        <v>871</v>
      </c>
      <c r="C4928" s="4" t="s">
        <v>11588</v>
      </c>
      <c r="D4928" s="4" t="s">
        <v>1382</v>
      </c>
      <c r="E4928" s="4">
        <v>2</v>
      </c>
      <c r="F4928" s="4">
        <v>0</v>
      </c>
      <c r="G4928" s="4">
        <v>0</v>
      </c>
      <c r="H4928" s="4">
        <v>0</v>
      </c>
      <c r="I4928" s="4">
        <v>1</v>
      </c>
      <c r="J4928" s="4">
        <v>0</v>
      </c>
      <c r="K4928" s="4">
        <v>0</v>
      </c>
      <c r="L4928" s="4">
        <v>0</v>
      </c>
      <c r="M4928" s="4">
        <v>1</v>
      </c>
      <c r="N4928" s="4">
        <v>0</v>
      </c>
      <c r="O4928" s="4">
        <v>0</v>
      </c>
      <c r="P4928" s="4">
        <v>0</v>
      </c>
      <c r="Q4928" s="4" t="s">
        <v>3501</v>
      </c>
      <c r="R4928" s="4" t="s">
        <v>11589</v>
      </c>
      <c r="S4928" s="12" t="s">
        <v>11590</v>
      </c>
      <c r="T4928" s="7">
        <f t="shared" si="79"/>
        <v>4</v>
      </c>
    </row>
    <row r="4929" spans="1:20" x14ac:dyDescent="0.25">
      <c r="A4929" s="4" t="s">
        <v>2118</v>
      </c>
      <c r="B4929" s="4">
        <v>873</v>
      </c>
      <c r="C4929" s="4" t="s">
        <v>11591</v>
      </c>
      <c r="D4929" s="4" t="s">
        <v>1382</v>
      </c>
      <c r="E4929" s="4">
        <v>1</v>
      </c>
      <c r="F4929" s="4">
        <v>1</v>
      </c>
      <c r="G4929" s="4">
        <v>0</v>
      </c>
      <c r="H4929" s="4">
        <v>0</v>
      </c>
      <c r="I4929" s="4">
        <v>2</v>
      </c>
      <c r="J4929" s="4">
        <v>2</v>
      </c>
      <c r="K4929" s="4">
        <v>0</v>
      </c>
      <c r="L4929" s="4">
        <v>0</v>
      </c>
      <c r="M4929" s="4">
        <v>2</v>
      </c>
      <c r="N4929" s="4">
        <v>1</v>
      </c>
      <c r="O4929" s="4">
        <v>0</v>
      </c>
      <c r="P4929" s="4">
        <v>0</v>
      </c>
      <c r="Q4929" s="4" t="s">
        <v>3501</v>
      </c>
      <c r="R4929" s="4" t="s">
        <v>11592</v>
      </c>
      <c r="S4929" s="12" t="s">
        <v>11593</v>
      </c>
      <c r="T4929" s="7">
        <f t="shared" si="79"/>
        <v>9</v>
      </c>
    </row>
    <row r="4930" spans="1:20" x14ac:dyDescent="0.25">
      <c r="A4930" s="4" t="s">
        <v>2118</v>
      </c>
      <c r="B4930" s="4">
        <v>874</v>
      </c>
      <c r="C4930" s="4" t="s">
        <v>11594</v>
      </c>
      <c r="D4930" s="4" t="s">
        <v>1382</v>
      </c>
      <c r="E4930" s="4">
        <v>1</v>
      </c>
      <c r="F4930" s="4">
        <v>1</v>
      </c>
      <c r="G4930" s="4">
        <v>0</v>
      </c>
      <c r="H4930" s="4">
        <v>0</v>
      </c>
      <c r="I4930" s="4">
        <v>1</v>
      </c>
      <c r="J4930" s="4">
        <v>1</v>
      </c>
      <c r="K4930" s="4">
        <v>0</v>
      </c>
      <c r="L4930" s="4">
        <v>0</v>
      </c>
      <c r="M4930" s="4">
        <v>2</v>
      </c>
      <c r="N4930" s="4">
        <v>1</v>
      </c>
      <c r="O4930" s="4">
        <v>0</v>
      </c>
      <c r="P4930" s="4">
        <v>0</v>
      </c>
      <c r="Q4930" s="4" t="s">
        <v>3501</v>
      </c>
      <c r="R4930" s="4" t="s">
        <v>11595</v>
      </c>
      <c r="S4930" s="12" t="s">
        <v>11596</v>
      </c>
      <c r="T4930" s="7">
        <f t="shared" si="79"/>
        <v>7</v>
      </c>
    </row>
    <row r="4931" spans="1:20" x14ac:dyDescent="0.25">
      <c r="A4931" s="4" t="s">
        <v>2118</v>
      </c>
      <c r="B4931" s="4">
        <v>880</v>
      </c>
      <c r="C4931" s="4" t="s">
        <v>11597</v>
      </c>
      <c r="D4931" s="4" t="s">
        <v>1382</v>
      </c>
      <c r="E4931" s="4">
        <v>1</v>
      </c>
      <c r="F4931" s="4">
        <v>0</v>
      </c>
      <c r="G4931" s="4">
        <v>0</v>
      </c>
      <c r="H4931" s="4">
        <v>0</v>
      </c>
      <c r="I4931" s="4">
        <v>1</v>
      </c>
      <c r="J4931" s="4">
        <v>0</v>
      </c>
      <c r="K4931" s="4">
        <v>0</v>
      </c>
      <c r="L4931" s="4">
        <v>0</v>
      </c>
      <c r="M4931" s="4">
        <v>1</v>
      </c>
      <c r="N4931" s="4">
        <v>0</v>
      </c>
      <c r="O4931" s="4">
        <v>0</v>
      </c>
      <c r="P4931" s="4">
        <v>0</v>
      </c>
      <c r="Q4931" s="4" t="s">
        <v>3501</v>
      </c>
      <c r="R4931" s="4" t="s">
        <v>11598</v>
      </c>
      <c r="S4931" s="12" t="s">
        <v>11599</v>
      </c>
      <c r="T4931" s="7">
        <f t="shared" si="79"/>
        <v>3</v>
      </c>
    </row>
    <row r="4932" spans="1:20" x14ac:dyDescent="0.25">
      <c r="A4932" s="4" t="s">
        <v>2118</v>
      </c>
      <c r="B4932" s="4">
        <v>881</v>
      </c>
      <c r="C4932" s="4" t="s">
        <v>11600</v>
      </c>
      <c r="D4932" s="4" t="s">
        <v>1382</v>
      </c>
      <c r="E4932" s="4">
        <v>0</v>
      </c>
      <c r="F4932" s="4">
        <v>1</v>
      </c>
      <c r="G4932" s="4">
        <v>0</v>
      </c>
      <c r="H4932" s="4">
        <v>0</v>
      </c>
      <c r="I4932" s="4">
        <v>0</v>
      </c>
      <c r="J4932" s="4">
        <v>1</v>
      </c>
      <c r="K4932" s="4">
        <v>0</v>
      </c>
      <c r="L4932" s="4">
        <v>0</v>
      </c>
      <c r="M4932" s="4">
        <v>0</v>
      </c>
      <c r="N4932" s="4">
        <v>1</v>
      </c>
      <c r="O4932" s="4">
        <v>0</v>
      </c>
      <c r="P4932" s="4">
        <v>0</v>
      </c>
      <c r="Q4932" s="4" t="s">
        <v>3501</v>
      </c>
      <c r="R4932" s="4" t="s">
        <v>11601</v>
      </c>
      <c r="S4932" s="12" t="s">
        <v>11602</v>
      </c>
      <c r="T4932" s="7">
        <f t="shared" si="79"/>
        <v>3</v>
      </c>
    </row>
    <row r="4933" spans="1:20" x14ac:dyDescent="0.25">
      <c r="A4933" s="4" t="s">
        <v>2118</v>
      </c>
      <c r="B4933" s="4">
        <v>882</v>
      </c>
      <c r="C4933" s="4" t="s">
        <v>11603</v>
      </c>
      <c r="D4933" s="4" t="s">
        <v>1382</v>
      </c>
      <c r="E4933" s="4">
        <v>1</v>
      </c>
      <c r="F4933" s="4">
        <v>0</v>
      </c>
      <c r="G4933" s="4">
        <v>0</v>
      </c>
      <c r="H4933" s="4">
        <v>0</v>
      </c>
      <c r="I4933" s="4">
        <v>1</v>
      </c>
      <c r="J4933" s="4">
        <v>0</v>
      </c>
      <c r="K4933" s="4">
        <v>0</v>
      </c>
      <c r="L4933" s="4">
        <v>0</v>
      </c>
      <c r="M4933" s="4">
        <v>1</v>
      </c>
      <c r="N4933" s="4">
        <v>0</v>
      </c>
      <c r="O4933" s="4">
        <v>0</v>
      </c>
      <c r="P4933" s="4">
        <v>0</v>
      </c>
      <c r="Q4933" s="4" t="s">
        <v>3501</v>
      </c>
      <c r="R4933" s="4" t="s">
        <v>11604</v>
      </c>
      <c r="S4933" s="12" t="s">
        <v>11605</v>
      </c>
      <c r="T4933" s="7">
        <f t="shared" si="79"/>
        <v>3</v>
      </c>
    </row>
    <row r="4934" spans="1:20" x14ac:dyDescent="0.25">
      <c r="A4934" s="4" t="s">
        <v>2118</v>
      </c>
      <c r="B4934" s="4">
        <v>883</v>
      </c>
      <c r="C4934" s="4" t="s">
        <v>11606</v>
      </c>
      <c r="D4934" s="4" t="s">
        <v>1382</v>
      </c>
      <c r="E4934" s="4">
        <v>0</v>
      </c>
      <c r="F4934" s="4">
        <v>1</v>
      </c>
      <c r="G4934" s="4">
        <v>0</v>
      </c>
      <c r="H4934" s="4">
        <v>0</v>
      </c>
      <c r="I4934" s="4">
        <v>0</v>
      </c>
      <c r="J4934" s="4">
        <v>1</v>
      </c>
      <c r="K4934" s="4">
        <v>0</v>
      </c>
      <c r="L4934" s="4">
        <v>0</v>
      </c>
      <c r="M4934" s="4">
        <v>0</v>
      </c>
      <c r="N4934" s="4">
        <v>1</v>
      </c>
      <c r="O4934" s="4">
        <v>0</v>
      </c>
      <c r="P4934" s="4">
        <v>0</v>
      </c>
      <c r="Q4934" s="4" t="s">
        <v>3501</v>
      </c>
      <c r="R4934" s="4" t="s">
        <v>1382</v>
      </c>
      <c r="S4934" s="12" t="s">
        <v>1382</v>
      </c>
      <c r="T4934" s="7">
        <f t="shared" si="79"/>
        <v>3</v>
      </c>
    </row>
    <row r="4935" spans="1:20" x14ac:dyDescent="0.25">
      <c r="A4935" s="4" t="s">
        <v>2118</v>
      </c>
      <c r="B4935" s="4">
        <v>884</v>
      </c>
      <c r="C4935" s="4" t="s">
        <v>11607</v>
      </c>
      <c r="D4935" s="4" t="s">
        <v>1382</v>
      </c>
      <c r="E4935" s="4">
        <v>1</v>
      </c>
      <c r="F4935" s="4">
        <v>0</v>
      </c>
      <c r="G4935" s="4">
        <v>0</v>
      </c>
      <c r="H4935" s="4">
        <v>0</v>
      </c>
      <c r="I4935" s="4">
        <v>1</v>
      </c>
      <c r="J4935" s="4">
        <v>0</v>
      </c>
      <c r="K4935" s="4">
        <v>0</v>
      </c>
      <c r="L4935" s="4">
        <v>0</v>
      </c>
      <c r="M4935" s="4">
        <v>1</v>
      </c>
      <c r="N4935" s="4">
        <v>0</v>
      </c>
      <c r="O4935" s="4">
        <v>0</v>
      </c>
      <c r="P4935" s="4">
        <v>0</v>
      </c>
      <c r="Q4935" s="4" t="s">
        <v>3501</v>
      </c>
      <c r="R4935" s="4" t="s">
        <v>11608</v>
      </c>
      <c r="S4935" s="12" t="s">
        <v>11609</v>
      </c>
      <c r="T4935" s="7">
        <f t="shared" si="79"/>
        <v>3</v>
      </c>
    </row>
    <row r="4936" spans="1:20" x14ac:dyDescent="0.25">
      <c r="A4936" s="4" t="s">
        <v>2118</v>
      </c>
      <c r="B4936" s="4">
        <v>885</v>
      </c>
      <c r="C4936" s="4" t="s">
        <v>11610</v>
      </c>
      <c r="D4936" s="4" t="s">
        <v>1382</v>
      </c>
      <c r="E4936" s="4">
        <v>0</v>
      </c>
      <c r="F4936" s="4">
        <v>1</v>
      </c>
      <c r="G4936" s="4">
        <v>0</v>
      </c>
      <c r="H4936" s="4">
        <v>0</v>
      </c>
      <c r="I4936" s="4">
        <v>0</v>
      </c>
      <c r="J4936" s="4">
        <v>1</v>
      </c>
      <c r="K4936" s="4">
        <v>0</v>
      </c>
      <c r="L4936" s="4">
        <v>0</v>
      </c>
      <c r="M4936" s="4">
        <v>0</v>
      </c>
      <c r="N4936" s="4">
        <v>1</v>
      </c>
      <c r="O4936" s="4">
        <v>0</v>
      </c>
      <c r="P4936" s="4">
        <v>0</v>
      </c>
      <c r="Q4936" s="4" t="s">
        <v>3501</v>
      </c>
      <c r="R4936" s="4" t="s">
        <v>11611</v>
      </c>
      <c r="S4936" s="12" t="s">
        <v>11612</v>
      </c>
      <c r="T4936" s="7">
        <f t="shared" si="79"/>
        <v>3</v>
      </c>
    </row>
    <row r="4937" spans="1:20" x14ac:dyDescent="0.25">
      <c r="A4937" s="4" t="s">
        <v>2118</v>
      </c>
      <c r="B4937" s="4">
        <v>886</v>
      </c>
      <c r="C4937" s="4" t="s">
        <v>11613</v>
      </c>
      <c r="D4937" s="4" t="s">
        <v>1382</v>
      </c>
      <c r="E4937" s="4">
        <v>1</v>
      </c>
      <c r="F4937" s="4">
        <v>0</v>
      </c>
      <c r="G4937" s="4">
        <v>0</v>
      </c>
      <c r="H4937" s="4">
        <v>0</v>
      </c>
      <c r="I4937" s="4">
        <v>2</v>
      </c>
      <c r="J4937" s="4">
        <v>0</v>
      </c>
      <c r="K4937" s="4">
        <v>0</v>
      </c>
      <c r="L4937" s="4">
        <v>0</v>
      </c>
      <c r="M4937" s="4">
        <v>0</v>
      </c>
      <c r="N4937" s="4">
        <v>0</v>
      </c>
      <c r="O4937" s="4">
        <v>0</v>
      </c>
      <c r="P4937" s="4">
        <v>0</v>
      </c>
      <c r="Q4937" s="4" t="s">
        <v>3501</v>
      </c>
      <c r="R4937" s="4" t="s">
        <v>11614</v>
      </c>
      <c r="S4937" s="12" t="s">
        <v>11615</v>
      </c>
      <c r="T4937" s="7">
        <f t="shared" si="79"/>
        <v>3</v>
      </c>
    </row>
    <row r="4938" spans="1:20" x14ac:dyDescent="0.25">
      <c r="A4938" s="4" t="s">
        <v>2118</v>
      </c>
      <c r="B4938" s="4">
        <v>890</v>
      </c>
      <c r="C4938" s="4" t="s">
        <v>3720</v>
      </c>
      <c r="D4938" s="4" t="s">
        <v>1382</v>
      </c>
      <c r="E4938" s="4">
        <v>7</v>
      </c>
      <c r="F4938" s="4">
        <v>1</v>
      </c>
      <c r="G4938" s="4">
        <v>0</v>
      </c>
      <c r="H4938" s="4">
        <v>0</v>
      </c>
      <c r="I4938" s="4">
        <v>7</v>
      </c>
      <c r="J4938" s="4">
        <v>1</v>
      </c>
      <c r="K4938" s="4">
        <v>1</v>
      </c>
      <c r="L4938" s="4">
        <v>0</v>
      </c>
      <c r="M4938" s="4">
        <v>0</v>
      </c>
      <c r="N4938" s="4">
        <v>1</v>
      </c>
      <c r="O4938" s="4">
        <v>0</v>
      </c>
      <c r="P4938" s="4">
        <v>0</v>
      </c>
      <c r="Q4938" s="4" t="s">
        <v>3501</v>
      </c>
      <c r="R4938" s="4" t="s">
        <v>1382</v>
      </c>
      <c r="S4938" s="12" t="s">
        <v>1382</v>
      </c>
      <c r="T4938" s="7">
        <f t="shared" si="79"/>
        <v>18</v>
      </c>
    </row>
    <row r="4939" spans="1:20" x14ac:dyDescent="0.25">
      <c r="A4939" s="4" t="s">
        <v>2118</v>
      </c>
      <c r="B4939" s="4">
        <v>930</v>
      </c>
      <c r="C4939" s="4" t="s">
        <v>11616</v>
      </c>
      <c r="D4939" s="4" t="s">
        <v>1382</v>
      </c>
      <c r="E4939" s="4">
        <v>0</v>
      </c>
      <c r="F4939" s="4">
        <v>1</v>
      </c>
      <c r="G4939" s="4">
        <v>0</v>
      </c>
      <c r="H4939" s="4">
        <v>0</v>
      </c>
      <c r="I4939" s="4">
        <v>0</v>
      </c>
      <c r="J4939" s="4">
        <v>0</v>
      </c>
      <c r="K4939" s="4">
        <v>0</v>
      </c>
      <c r="L4939" s="4">
        <v>0</v>
      </c>
      <c r="M4939" s="4">
        <v>0</v>
      </c>
      <c r="N4939" s="4">
        <v>0</v>
      </c>
      <c r="O4939" s="4">
        <v>0</v>
      </c>
      <c r="P4939" s="4">
        <v>0</v>
      </c>
      <c r="Q4939" s="4" t="s">
        <v>3501</v>
      </c>
      <c r="R4939" s="4" t="s">
        <v>11617</v>
      </c>
      <c r="S4939" s="12" t="s">
        <v>11618</v>
      </c>
      <c r="T4939" s="7">
        <f t="shared" si="79"/>
        <v>1</v>
      </c>
    </row>
    <row r="4940" spans="1:20" x14ac:dyDescent="0.25">
      <c r="A4940" s="4" t="s">
        <v>2118</v>
      </c>
      <c r="B4940" s="4">
        <v>940</v>
      </c>
      <c r="C4940" s="4" t="s">
        <v>11619</v>
      </c>
      <c r="D4940" s="4" t="s">
        <v>1382</v>
      </c>
      <c r="E4940" s="4">
        <v>0</v>
      </c>
      <c r="F4940" s="4">
        <v>0</v>
      </c>
      <c r="G4940" s="4">
        <v>0</v>
      </c>
      <c r="H4940" s="4">
        <v>0</v>
      </c>
      <c r="I4940" s="4">
        <v>0</v>
      </c>
      <c r="J4940" s="4">
        <v>0</v>
      </c>
      <c r="K4940" s="4">
        <v>0</v>
      </c>
      <c r="L4940" s="4">
        <v>0</v>
      </c>
      <c r="M4940" s="4">
        <v>0</v>
      </c>
      <c r="N4940" s="4">
        <v>0</v>
      </c>
      <c r="O4940" s="4">
        <v>1</v>
      </c>
      <c r="P4940" s="4">
        <v>0</v>
      </c>
      <c r="Q4940" s="4" t="s">
        <v>3501</v>
      </c>
      <c r="R4940" s="4" t="s">
        <v>11620</v>
      </c>
      <c r="S4940" s="12" t="s">
        <v>11621</v>
      </c>
      <c r="T4940" s="7">
        <f t="shared" si="79"/>
        <v>1</v>
      </c>
    </row>
    <row r="4941" spans="1:20" x14ac:dyDescent="0.25">
      <c r="A4941" s="4" t="s">
        <v>2118</v>
      </c>
      <c r="B4941" s="4">
        <v>951</v>
      </c>
      <c r="C4941" s="4" t="s">
        <v>11622</v>
      </c>
      <c r="D4941" s="4" t="s">
        <v>1382</v>
      </c>
      <c r="E4941" s="4">
        <v>0</v>
      </c>
      <c r="F4941" s="4">
        <v>2</v>
      </c>
      <c r="G4941" s="4">
        <v>0</v>
      </c>
      <c r="H4941" s="4">
        <v>0</v>
      </c>
      <c r="I4941" s="4">
        <v>0</v>
      </c>
      <c r="J4941" s="4">
        <v>1</v>
      </c>
      <c r="K4941" s="4">
        <v>0</v>
      </c>
      <c r="L4941" s="4">
        <v>0</v>
      </c>
      <c r="M4941" s="4">
        <v>0</v>
      </c>
      <c r="N4941" s="4">
        <v>1</v>
      </c>
      <c r="O4941" s="4">
        <v>0</v>
      </c>
      <c r="P4941" s="4">
        <v>0</v>
      </c>
      <c r="Q4941" s="4" t="s">
        <v>3501</v>
      </c>
      <c r="R4941" s="4" t="s">
        <v>11623</v>
      </c>
      <c r="S4941" s="12" t="s">
        <v>11624</v>
      </c>
      <c r="T4941" s="7">
        <f t="shared" si="79"/>
        <v>4</v>
      </c>
    </row>
    <row r="4942" spans="1:20" x14ac:dyDescent="0.25">
      <c r="A4942" s="4" t="s">
        <v>2118</v>
      </c>
      <c r="B4942" s="4">
        <v>953</v>
      </c>
      <c r="C4942" s="4" t="s">
        <v>11625</v>
      </c>
      <c r="D4942" s="4" t="s">
        <v>1382</v>
      </c>
      <c r="E4942" s="4">
        <v>0</v>
      </c>
      <c r="F4942" s="4">
        <v>1</v>
      </c>
      <c r="G4942" s="4">
        <v>0</v>
      </c>
      <c r="H4942" s="4">
        <v>0</v>
      </c>
      <c r="I4942" s="4">
        <v>0</v>
      </c>
      <c r="J4942" s="4">
        <v>1</v>
      </c>
      <c r="K4942" s="4">
        <v>0</v>
      </c>
      <c r="L4942" s="4">
        <v>0</v>
      </c>
      <c r="M4942" s="4">
        <v>0</v>
      </c>
      <c r="N4942" s="4">
        <v>1</v>
      </c>
      <c r="O4942" s="4">
        <v>0</v>
      </c>
      <c r="P4942" s="4">
        <v>0</v>
      </c>
      <c r="Q4942" s="4" t="s">
        <v>3501</v>
      </c>
      <c r="R4942" s="4" t="s">
        <v>11626</v>
      </c>
      <c r="S4942" s="12" t="s">
        <v>11627</v>
      </c>
      <c r="T4942" s="7">
        <f t="shared" si="79"/>
        <v>3</v>
      </c>
    </row>
    <row r="4943" spans="1:20" x14ac:dyDescent="0.25">
      <c r="A4943" s="4" t="s">
        <v>2118</v>
      </c>
      <c r="B4943" s="4">
        <v>956</v>
      </c>
      <c r="C4943" s="4" t="s">
        <v>11628</v>
      </c>
      <c r="D4943" s="4" t="s">
        <v>1382</v>
      </c>
      <c r="E4943" s="4">
        <v>1</v>
      </c>
      <c r="F4943" s="4">
        <v>0</v>
      </c>
      <c r="G4943" s="4">
        <v>0</v>
      </c>
      <c r="H4943" s="4">
        <v>0</v>
      </c>
      <c r="I4943" s="4">
        <v>1</v>
      </c>
      <c r="J4943" s="4">
        <v>0</v>
      </c>
      <c r="K4943" s="4">
        <v>0</v>
      </c>
      <c r="L4943" s="4">
        <v>0</v>
      </c>
      <c r="M4943" s="4">
        <v>1</v>
      </c>
      <c r="N4943" s="4">
        <v>0</v>
      </c>
      <c r="O4943" s="4">
        <v>0</v>
      </c>
      <c r="P4943" s="4">
        <v>0</v>
      </c>
      <c r="Q4943" s="4" t="s">
        <v>3501</v>
      </c>
      <c r="R4943" s="4" t="s">
        <v>11629</v>
      </c>
      <c r="S4943" s="12" t="s">
        <v>11630</v>
      </c>
      <c r="T4943" s="7">
        <f t="shared" si="79"/>
        <v>3</v>
      </c>
    </row>
    <row r="4944" spans="1:20" x14ac:dyDescent="0.25">
      <c r="A4944" s="4" t="s">
        <v>2118</v>
      </c>
      <c r="B4944" s="4">
        <v>957</v>
      </c>
      <c r="C4944" s="4" t="s">
        <v>11631</v>
      </c>
      <c r="D4944" s="4" t="s">
        <v>1382</v>
      </c>
      <c r="E4944" s="4">
        <v>0</v>
      </c>
      <c r="F4944" s="4">
        <v>1</v>
      </c>
      <c r="G4944" s="4">
        <v>0</v>
      </c>
      <c r="H4944" s="4">
        <v>0</v>
      </c>
      <c r="I4944" s="4">
        <v>0</v>
      </c>
      <c r="J4944" s="4">
        <v>1</v>
      </c>
      <c r="K4944" s="4">
        <v>0</v>
      </c>
      <c r="L4944" s="4">
        <v>0</v>
      </c>
      <c r="M4944" s="4">
        <v>0</v>
      </c>
      <c r="N4944" s="4">
        <v>1</v>
      </c>
      <c r="O4944" s="4">
        <v>0</v>
      </c>
      <c r="P4944" s="4">
        <v>0</v>
      </c>
      <c r="Q4944" s="4" t="s">
        <v>3501</v>
      </c>
      <c r="R4944" s="4" t="s">
        <v>1382</v>
      </c>
      <c r="S4944" s="12" t="s">
        <v>11632</v>
      </c>
      <c r="T4944" s="7">
        <f t="shared" si="79"/>
        <v>3</v>
      </c>
    </row>
    <row r="4945" spans="1:20" x14ac:dyDescent="0.25">
      <c r="A4945" s="4" t="s">
        <v>2118</v>
      </c>
      <c r="B4945" s="4">
        <v>958</v>
      </c>
      <c r="C4945" s="4" t="s">
        <v>11633</v>
      </c>
      <c r="D4945" s="4" t="s">
        <v>1382</v>
      </c>
      <c r="E4945" s="4">
        <v>1</v>
      </c>
      <c r="F4945" s="4">
        <v>0</v>
      </c>
      <c r="G4945" s="4">
        <v>0</v>
      </c>
      <c r="H4945" s="4">
        <v>0</v>
      </c>
      <c r="I4945" s="4">
        <v>1</v>
      </c>
      <c r="J4945" s="4">
        <v>0</v>
      </c>
      <c r="K4945" s="4">
        <v>0</v>
      </c>
      <c r="L4945" s="4">
        <v>0</v>
      </c>
      <c r="M4945" s="4">
        <v>1</v>
      </c>
      <c r="N4945" s="4">
        <v>0</v>
      </c>
      <c r="O4945" s="4">
        <v>0</v>
      </c>
      <c r="P4945" s="4">
        <v>0</v>
      </c>
      <c r="Q4945" s="4" t="s">
        <v>3501</v>
      </c>
      <c r="R4945" s="4" t="s">
        <v>11634</v>
      </c>
      <c r="S4945" s="12" t="s">
        <v>11635</v>
      </c>
      <c r="T4945" s="7">
        <f t="shared" si="79"/>
        <v>3</v>
      </c>
    </row>
    <row r="4946" spans="1:20" x14ac:dyDescent="0.25">
      <c r="A4946" s="4" t="s">
        <v>2118</v>
      </c>
      <c r="B4946" s="4">
        <v>959</v>
      </c>
      <c r="C4946" s="4" t="s">
        <v>11636</v>
      </c>
      <c r="D4946" s="4" t="s">
        <v>1382</v>
      </c>
      <c r="E4946" s="4">
        <v>0</v>
      </c>
      <c r="F4946" s="4">
        <v>1</v>
      </c>
      <c r="G4946" s="4">
        <v>0</v>
      </c>
      <c r="H4946" s="4">
        <v>0</v>
      </c>
      <c r="I4946" s="4">
        <v>0</v>
      </c>
      <c r="J4946" s="4">
        <v>1</v>
      </c>
      <c r="K4946" s="4">
        <v>0</v>
      </c>
      <c r="L4946" s="4">
        <v>0</v>
      </c>
      <c r="M4946" s="4">
        <v>0</v>
      </c>
      <c r="N4946" s="4">
        <v>1</v>
      </c>
      <c r="O4946" s="4">
        <v>0</v>
      </c>
      <c r="P4946" s="4">
        <v>0</v>
      </c>
      <c r="Q4946" s="4" t="s">
        <v>3501</v>
      </c>
      <c r="R4946" s="4" t="s">
        <v>1382</v>
      </c>
      <c r="S4946" s="12" t="s">
        <v>1382</v>
      </c>
      <c r="T4946" s="7">
        <f t="shared" si="79"/>
        <v>3</v>
      </c>
    </row>
    <row r="4947" spans="1:20" x14ac:dyDescent="0.25">
      <c r="A4947" s="4" t="s">
        <v>2118</v>
      </c>
      <c r="B4947" s="4">
        <v>962</v>
      </c>
      <c r="C4947" s="4" t="s">
        <v>11637</v>
      </c>
      <c r="D4947" s="4" t="s">
        <v>1382</v>
      </c>
      <c r="E4947" s="4">
        <v>0</v>
      </c>
      <c r="F4947" s="4">
        <v>0</v>
      </c>
      <c r="G4947" s="4">
        <v>1</v>
      </c>
      <c r="H4947" s="4">
        <v>0</v>
      </c>
      <c r="I4947" s="4">
        <v>0</v>
      </c>
      <c r="J4947" s="4">
        <v>0</v>
      </c>
      <c r="K4947" s="4">
        <v>1</v>
      </c>
      <c r="L4947" s="4">
        <v>0</v>
      </c>
      <c r="M4947" s="4">
        <v>0</v>
      </c>
      <c r="N4947" s="4">
        <v>0</v>
      </c>
      <c r="O4947" s="4">
        <v>1</v>
      </c>
      <c r="P4947" s="4">
        <v>0</v>
      </c>
      <c r="Q4947" s="4" t="s">
        <v>3501</v>
      </c>
      <c r="R4947" s="4" t="s">
        <v>11638</v>
      </c>
      <c r="S4947" s="12" t="s">
        <v>11639</v>
      </c>
      <c r="T4947" s="7">
        <f t="shared" si="79"/>
        <v>3</v>
      </c>
    </row>
    <row r="4948" spans="1:20" x14ac:dyDescent="0.25">
      <c r="A4948" s="4" t="s">
        <v>2118</v>
      </c>
      <c r="B4948" s="4">
        <v>963</v>
      </c>
      <c r="C4948" s="4" t="s">
        <v>11640</v>
      </c>
      <c r="D4948" s="4" t="s">
        <v>1382</v>
      </c>
      <c r="E4948" s="4">
        <v>0</v>
      </c>
      <c r="F4948" s="4">
        <v>0</v>
      </c>
      <c r="G4948" s="4">
        <v>2</v>
      </c>
      <c r="H4948" s="4">
        <v>0</v>
      </c>
      <c r="I4948" s="4">
        <v>0</v>
      </c>
      <c r="J4948" s="4">
        <v>0</v>
      </c>
      <c r="K4948" s="4">
        <v>1</v>
      </c>
      <c r="L4948" s="4">
        <v>0</v>
      </c>
      <c r="M4948" s="4">
        <v>0</v>
      </c>
      <c r="N4948" s="4">
        <v>0</v>
      </c>
      <c r="O4948" s="4">
        <v>1</v>
      </c>
      <c r="P4948" s="4">
        <v>0</v>
      </c>
      <c r="Q4948" s="4" t="s">
        <v>3501</v>
      </c>
      <c r="R4948" s="4" t="s">
        <v>1382</v>
      </c>
      <c r="S4948" s="12" t="s">
        <v>11641</v>
      </c>
      <c r="T4948" s="7">
        <f t="shared" si="79"/>
        <v>4</v>
      </c>
    </row>
    <row r="4949" spans="1:20" x14ac:dyDescent="0.25">
      <c r="A4949" s="4" t="s">
        <v>2118</v>
      </c>
      <c r="B4949" s="4">
        <v>964</v>
      </c>
      <c r="C4949" s="4" t="s">
        <v>11642</v>
      </c>
      <c r="D4949" s="4" t="s">
        <v>1382</v>
      </c>
      <c r="E4949" s="4">
        <v>0</v>
      </c>
      <c r="F4949" s="4">
        <v>0</v>
      </c>
      <c r="G4949" s="4">
        <v>0</v>
      </c>
      <c r="H4949" s="4">
        <v>0</v>
      </c>
      <c r="I4949" s="4">
        <v>1</v>
      </c>
      <c r="J4949" s="4">
        <v>0</v>
      </c>
      <c r="K4949" s="4">
        <v>0</v>
      </c>
      <c r="L4949" s="4">
        <v>0</v>
      </c>
      <c r="M4949" s="4">
        <v>1</v>
      </c>
      <c r="N4949" s="4">
        <v>0</v>
      </c>
      <c r="O4949" s="4">
        <v>0</v>
      </c>
      <c r="P4949" s="4">
        <v>0</v>
      </c>
      <c r="Q4949" s="4" t="s">
        <v>3501</v>
      </c>
      <c r="R4949" s="4" t="s">
        <v>11643</v>
      </c>
      <c r="S4949" s="12" t="s">
        <v>11644</v>
      </c>
      <c r="T4949" s="7">
        <f t="shared" si="79"/>
        <v>2</v>
      </c>
    </row>
    <row r="4950" spans="1:20" x14ac:dyDescent="0.25">
      <c r="A4950" s="4" t="s">
        <v>2118</v>
      </c>
      <c r="B4950" s="4">
        <v>967</v>
      </c>
      <c r="C4950" s="4" t="s">
        <v>11645</v>
      </c>
      <c r="D4950" s="4" t="s">
        <v>1382</v>
      </c>
      <c r="E4950" s="4">
        <v>0</v>
      </c>
      <c r="F4950" s="4">
        <v>1</v>
      </c>
      <c r="G4950" s="4">
        <v>0</v>
      </c>
      <c r="H4950" s="4">
        <v>0</v>
      </c>
      <c r="I4950" s="4">
        <v>0</v>
      </c>
      <c r="J4950" s="4">
        <v>1</v>
      </c>
      <c r="K4950" s="4">
        <v>0</v>
      </c>
      <c r="L4950" s="4">
        <v>0</v>
      </c>
      <c r="M4950" s="4">
        <v>0</v>
      </c>
      <c r="N4950" s="4">
        <v>1</v>
      </c>
      <c r="O4950" s="4">
        <v>0</v>
      </c>
      <c r="P4950" s="4">
        <v>0</v>
      </c>
      <c r="Q4950" s="4" t="s">
        <v>3501</v>
      </c>
      <c r="R4950" s="4" t="s">
        <v>11646</v>
      </c>
      <c r="S4950" s="12" t="s">
        <v>11647</v>
      </c>
      <c r="T4950" s="7">
        <f t="shared" si="79"/>
        <v>3</v>
      </c>
    </row>
    <row r="4951" spans="1:20" x14ac:dyDescent="0.25">
      <c r="A4951" s="4" t="s">
        <v>2118</v>
      </c>
      <c r="B4951" s="4">
        <v>968</v>
      </c>
      <c r="C4951" s="4" t="s">
        <v>11648</v>
      </c>
      <c r="D4951" s="4" t="s">
        <v>1382</v>
      </c>
      <c r="E4951" s="4">
        <v>0</v>
      </c>
      <c r="F4951" s="4">
        <v>0</v>
      </c>
      <c r="G4951" s="4">
        <v>1</v>
      </c>
      <c r="H4951" s="4">
        <v>0</v>
      </c>
      <c r="I4951" s="4">
        <v>0</v>
      </c>
      <c r="J4951" s="4">
        <v>0</v>
      </c>
      <c r="K4951" s="4">
        <v>1</v>
      </c>
      <c r="L4951" s="4">
        <v>0</v>
      </c>
      <c r="M4951" s="4">
        <v>0</v>
      </c>
      <c r="N4951" s="4">
        <v>0</v>
      </c>
      <c r="O4951" s="4">
        <v>1</v>
      </c>
      <c r="P4951" s="4">
        <v>0</v>
      </c>
      <c r="Q4951" s="4" t="s">
        <v>3501</v>
      </c>
      <c r="R4951" s="4" t="s">
        <v>1382</v>
      </c>
      <c r="S4951" s="12" t="s">
        <v>1382</v>
      </c>
      <c r="T4951" s="7">
        <f t="shared" si="79"/>
        <v>3</v>
      </c>
    </row>
    <row r="4952" spans="1:20" x14ac:dyDescent="0.25">
      <c r="A4952" s="4" t="s">
        <v>2118</v>
      </c>
      <c r="B4952" s="4">
        <v>992</v>
      </c>
      <c r="C4952" s="4" t="s">
        <v>3629</v>
      </c>
      <c r="D4952" s="4" t="s">
        <v>1382</v>
      </c>
      <c r="E4952" s="4">
        <v>0</v>
      </c>
      <c r="F4952" s="4">
        <v>23</v>
      </c>
      <c r="G4952" s="4">
        <v>0</v>
      </c>
      <c r="H4952" s="4">
        <v>0</v>
      </c>
      <c r="I4952" s="4">
        <v>24</v>
      </c>
      <c r="J4952" s="4">
        <v>27</v>
      </c>
      <c r="K4952" s="4">
        <v>0</v>
      </c>
      <c r="L4952" s="4">
        <v>0</v>
      </c>
      <c r="M4952" s="4">
        <v>0</v>
      </c>
      <c r="N4952" s="4">
        <v>25</v>
      </c>
      <c r="O4952" s="4">
        <v>0</v>
      </c>
      <c r="P4952" s="4">
        <v>0</v>
      </c>
      <c r="Q4952" s="4" t="s">
        <v>3501</v>
      </c>
      <c r="R4952" s="4" t="s">
        <v>1382</v>
      </c>
      <c r="S4952" s="12" t="s">
        <v>1382</v>
      </c>
      <c r="T4952" s="7">
        <f t="shared" si="79"/>
        <v>99</v>
      </c>
    </row>
    <row r="4953" spans="1:20" x14ac:dyDescent="0.25">
      <c r="A4953" s="4" t="s">
        <v>2132</v>
      </c>
      <c r="B4953" s="4">
        <v>700</v>
      </c>
      <c r="C4953" s="4" t="s">
        <v>11649</v>
      </c>
      <c r="D4953" s="4" t="s">
        <v>1382</v>
      </c>
      <c r="E4953" s="4">
        <v>1</v>
      </c>
      <c r="F4953" s="4">
        <v>0</v>
      </c>
      <c r="G4953" s="4">
        <v>0</v>
      </c>
      <c r="H4953" s="4">
        <v>0</v>
      </c>
      <c r="I4953" s="4">
        <v>1</v>
      </c>
      <c r="J4953" s="4">
        <v>0</v>
      </c>
      <c r="K4953" s="4">
        <v>0</v>
      </c>
      <c r="L4953" s="4">
        <v>0</v>
      </c>
      <c r="M4953" s="4">
        <v>1</v>
      </c>
      <c r="N4953" s="4">
        <v>0</v>
      </c>
      <c r="O4953" s="4">
        <v>0</v>
      </c>
      <c r="P4953" s="4">
        <v>0</v>
      </c>
      <c r="Q4953" s="4" t="s">
        <v>3501</v>
      </c>
      <c r="R4953" s="4" t="s">
        <v>11650</v>
      </c>
      <c r="S4953" s="12" t="s">
        <v>11651</v>
      </c>
      <c r="T4953" s="7">
        <f t="shared" si="79"/>
        <v>3</v>
      </c>
    </row>
    <row r="4954" spans="1:20" x14ac:dyDescent="0.25">
      <c r="A4954" s="4" t="s">
        <v>2132</v>
      </c>
      <c r="B4954" s="4">
        <v>705</v>
      </c>
      <c r="C4954" s="4" t="s">
        <v>11652</v>
      </c>
      <c r="D4954" s="4" t="s">
        <v>1382</v>
      </c>
      <c r="E4954" s="4">
        <v>0</v>
      </c>
      <c r="F4954" s="4">
        <v>0</v>
      </c>
      <c r="G4954" s="4">
        <v>0</v>
      </c>
      <c r="H4954" s="4">
        <v>0</v>
      </c>
      <c r="I4954" s="4">
        <v>0</v>
      </c>
      <c r="J4954" s="4">
        <v>0</v>
      </c>
      <c r="K4954" s="4">
        <v>0</v>
      </c>
      <c r="L4954" s="4">
        <v>0</v>
      </c>
      <c r="M4954" s="4">
        <v>0</v>
      </c>
      <c r="N4954" s="4">
        <v>1</v>
      </c>
      <c r="O4954" s="4">
        <v>0</v>
      </c>
      <c r="P4954" s="4">
        <v>0</v>
      </c>
      <c r="Q4954" s="4" t="s">
        <v>3501</v>
      </c>
      <c r="R4954" s="4" t="s">
        <v>11653</v>
      </c>
      <c r="S4954" s="12" t="s">
        <v>11654</v>
      </c>
      <c r="T4954" s="7">
        <f t="shared" si="79"/>
        <v>1</v>
      </c>
    </row>
    <row r="4955" spans="1:20" x14ac:dyDescent="0.25">
      <c r="A4955" s="4" t="s">
        <v>2132</v>
      </c>
      <c r="B4955" s="4">
        <v>707</v>
      </c>
      <c r="C4955" s="4" t="s">
        <v>11655</v>
      </c>
      <c r="D4955" s="4" t="s">
        <v>1382</v>
      </c>
      <c r="E4955" s="4">
        <v>1</v>
      </c>
      <c r="F4955" s="4">
        <v>0</v>
      </c>
      <c r="G4955" s="4">
        <v>0</v>
      </c>
      <c r="H4955" s="4">
        <v>0</v>
      </c>
      <c r="I4955" s="4">
        <v>0</v>
      </c>
      <c r="J4955" s="4">
        <v>0</v>
      </c>
      <c r="K4955" s="4">
        <v>0</v>
      </c>
      <c r="L4955" s="4">
        <v>0</v>
      </c>
      <c r="M4955" s="4">
        <v>0</v>
      </c>
      <c r="N4955" s="4">
        <v>0</v>
      </c>
      <c r="O4955" s="4">
        <v>0</v>
      </c>
      <c r="P4955" s="4">
        <v>0</v>
      </c>
      <c r="Q4955" s="4" t="s">
        <v>3501</v>
      </c>
      <c r="R4955" s="4" t="s">
        <v>1382</v>
      </c>
      <c r="S4955" s="12" t="s">
        <v>1382</v>
      </c>
      <c r="T4955" s="7">
        <f t="shared" si="79"/>
        <v>1</v>
      </c>
    </row>
    <row r="4956" spans="1:20" x14ac:dyDescent="0.25">
      <c r="A4956" s="4" t="s">
        <v>2132</v>
      </c>
      <c r="B4956" s="4">
        <v>714</v>
      </c>
      <c r="C4956" s="4" t="s">
        <v>11656</v>
      </c>
      <c r="D4956" s="4" t="s">
        <v>1382</v>
      </c>
      <c r="E4956" s="4">
        <v>0</v>
      </c>
      <c r="F4956" s="4">
        <v>0</v>
      </c>
      <c r="G4956" s="4">
        <v>0</v>
      </c>
      <c r="H4956" s="4">
        <v>0</v>
      </c>
      <c r="I4956" s="4">
        <v>0</v>
      </c>
      <c r="J4956" s="4">
        <v>0</v>
      </c>
      <c r="K4956" s="4">
        <v>0</v>
      </c>
      <c r="L4956" s="4">
        <v>0</v>
      </c>
      <c r="M4956" s="4">
        <v>0</v>
      </c>
      <c r="N4956" s="4">
        <v>1</v>
      </c>
      <c r="O4956" s="4">
        <v>1</v>
      </c>
      <c r="P4956" s="4">
        <v>0</v>
      </c>
      <c r="Q4956" s="4" t="s">
        <v>3501</v>
      </c>
      <c r="R4956" s="4" t="s">
        <v>11657</v>
      </c>
      <c r="S4956" s="12" t="s">
        <v>11658</v>
      </c>
      <c r="T4956" s="7">
        <f t="shared" si="79"/>
        <v>2</v>
      </c>
    </row>
    <row r="4957" spans="1:20" x14ac:dyDescent="0.25">
      <c r="A4957" s="4" t="s">
        <v>2132</v>
      </c>
      <c r="B4957" s="4">
        <v>718</v>
      </c>
      <c r="C4957" s="4" t="s">
        <v>11659</v>
      </c>
      <c r="D4957" s="4" t="s">
        <v>1382</v>
      </c>
      <c r="E4957" s="4">
        <v>0</v>
      </c>
      <c r="F4957" s="4">
        <v>1</v>
      </c>
      <c r="G4957" s="4">
        <v>0</v>
      </c>
      <c r="H4957" s="4">
        <v>0</v>
      </c>
      <c r="I4957" s="4">
        <v>0</v>
      </c>
      <c r="J4957" s="4">
        <v>1</v>
      </c>
      <c r="K4957" s="4">
        <v>0</v>
      </c>
      <c r="L4957" s="4">
        <v>0</v>
      </c>
      <c r="M4957" s="4">
        <v>1</v>
      </c>
      <c r="N4957" s="4">
        <v>1</v>
      </c>
      <c r="O4957" s="4">
        <v>0</v>
      </c>
      <c r="P4957" s="4">
        <v>0</v>
      </c>
      <c r="Q4957" s="4" t="s">
        <v>3501</v>
      </c>
      <c r="R4957" s="4" t="s">
        <v>11660</v>
      </c>
      <c r="S4957" s="12" t="s">
        <v>11661</v>
      </c>
      <c r="T4957" s="7">
        <f t="shared" si="79"/>
        <v>4</v>
      </c>
    </row>
    <row r="4958" spans="1:20" x14ac:dyDescent="0.25">
      <c r="A4958" s="4" t="s">
        <v>2132</v>
      </c>
      <c r="B4958" s="4">
        <v>719</v>
      </c>
      <c r="C4958" s="4" t="s">
        <v>11662</v>
      </c>
      <c r="D4958" s="4" t="s">
        <v>1382</v>
      </c>
      <c r="E4958" s="4">
        <v>0</v>
      </c>
      <c r="F4958" s="4">
        <v>0</v>
      </c>
      <c r="G4958" s="4">
        <v>0</v>
      </c>
      <c r="H4958" s="4">
        <v>0</v>
      </c>
      <c r="I4958" s="4">
        <v>1</v>
      </c>
      <c r="J4958" s="4">
        <v>0</v>
      </c>
      <c r="K4958" s="4">
        <v>0</v>
      </c>
      <c r="L4958" s="4">
        <v>0</v>
      </c>
      <c r="M4958" s="4">
        <v>1</v>
      </c>
      <c r="N4958" s="4">
        <v>0</v>
      </c>
      <c r="O4958" s="4">
        <v>0</v>
      </c>
      <c r="P4958" s="4">
        <v>0</v>
      </c>
      <c r="Q4958" s="4" t="s">
        <v>3501</v>
      </c>
      <c r="R4958" s="4" t="s">
        <v>11663</v>
      </c>
      <c r="S4958" s="12" t="s">
        <v>11664</v>
      </c>
      <c r="T4958" s="7">
        <f t="shared" si="79"/>
        <v>2</v>
      </c>
    </row>
    <row r="4959" spans="1:20" x14ac:dyDescent="0.25">
      <c r="A4959" s="4" t="s">
        <v>2132</v>
      </c>
      <c r="B4959" s="4">
        <v>720</v>
      </c>
      <c r="C4959" s="4" t="s">
        <v>11665</v>
      </c>
      <c r="D4959" s="4" t="s">
        <v>1382</v>
      </c>
      <c r="E4959" s="4">
        <v>1</v>
      </c>
      <c r="F4959" s="4">
        <v>0</v>
      </c>
      <c r="G4959" s="4">
        <v>0</v>
      </c>
      <c r="H4959" s="4">
        <v>0</v>
      </c>
      <c r="I4959" s="4">
        <v>1</v>
      </c>
      <c r="J4959" s="4">
        <v>0</v>
      </c>
      <c r="K4959" s="4">
        <v>0</v>
      </c>
      <c r="L4959" s="4">
        <v>0</v>
      </c>
      <c r="M4959" s="4">
        <v>1</v>
      </c>
      <c r="N4959" s="4">
        <v>0</v>
      </c>
      <c r="O4959" s="4">
        <v>0</v>
      </c>
      <c r="P4959" s="4">
        <v>0</v>
      </c>
      <c r="Q4959" s="4" t="s">
        <v>3501</v>
      </c>
      <c r="R4959" s="4" t="s">
        <v>11666</v>
      </c>
      <c r="S4959" s="12" t="s">
        <v>11667</v>
      </c>
      <c r="T4959" s="7">
        <f t="shared" si="79"/>
        <v>3</v>
      </c>
    </row>
    <row r="4960" spans="1:20" x14ac:dyDescent="0.25">
      <c r="A4960" s="4" t="s">
        <v>2132</v>
      </c>
      <c r="B4960" s="4">
        <v>721</v>
      </c>
      <c r="C4960" s="4" t="s">
        <v>11668</v>
      </c>
      <c r="D4960" s="4" t="s">
        <v>1382</v>
      </c>
      <c r="E4960" s="4">
        <v>2</v>
      </c>
      <c r="F4960" s="4">
        <v>0</v>
      </c>
      <c r="G4960" s="4">
        <v>0</v>
      </c>
      <c r="H4960" s="4">
        <v>0</v>
      </c>
      <c r="I4960" s="4">
        <v>1</v>
      </c>
      <c r="J4960" s="4">
        <v>0</v>
      </c>
      <c r="K4960" s="4">
        <v>0</v>
      </c>
      <c r="L4960" s="4">
        <v>0</v>
      </c>
      <c r="M4960" s="4">
        <v>1</v>
      </c>
      <c r="N4960" s="4">
        <v>0</v>
      </c>
      <c r="O4960" s="4">
        <v>0</v>
      </c>
      <c r="P4960" s="4">
        <v>0</v>
      </c>
      <c r="Q4960" s="4" t="s">
        <v>3501</v>
      </c>
      <c r="R4960" s="4" t="s">
        <v>11669</v>
      </c>
      <c r="S4960" s="12" t="s">
        <v>11670</v>
      </c>
      <c r="T4960" s="7">
        <f t="shared" si="79"/>
        <v>4</v>
      </c>
    </row>
    <row r="4961" spans="1:20" x14ac:dyDescent="0.25">
      <c r="A4961" s="4" t="s">
        <v>2132</v>
      </c>
      <c r="B4961" s="4">
        <v>722</v>
      </c>
      <c r="C4961" s="4" t="s">
        <v>11671</v>
      </c>
      <c r="D4961" s="4" t="s">
        <v>1382</v>
      </c>
      <c r="E4961" s="4">
        <v>0</v>
      </c>
      <c r="F4961" s="4">
        <v>0</v>
      </c>
      <c r="G4961" s="4">
        <v>0</v>
      </c>
      <c r="H4961" s="4">
        <v>0</v>
      </c>
      <c r="I4961" s="4">
        <v>0</v>
      </c>
      <c r="J4961" s="4">
        <v>0</v>
      </c>
      <c r="K4961" s="4">
        <v>0</v>
      </c>
      <c r="L4961" s="4">
        <v>0</v>
      </c>
      <c r="M4961" s="4">
        <v>0</v>
      </c>
      <c r="N4961" s="4">
        <v>0</v>
      </c>
      <c r="O4961" s="4">
        <v>0</v>
      </c>
      <c r="P4961" s="4">
        <v>1</v>
      </c>
      <c r="Q4961" s="4" t="s">
        <v>3501</v>
      </c>
      <c r="R4961" s="4" t="s">
        <v>11672</v>
      </c>
      <c r="S4961" s="12" t="s">
        <v>11673</v>
      </c>
      <c r="T4961" s="7">
        <f t="shared" si="79"/>
        <v>1</v>
      </c>
    </row>
    <row r="4962" spans="1:20" x14ac:dyDescent="0.25">
      <c r="A4962" s="4" t="s">
        <v>2132</v>
      </c>
      <c r="B4962" s="4">
        <v>725</v>
      </c>
      <c r="C4962" s="4" t="s">
        <v>11674</v>
      </c>
      <c r="D4962" s="4" t="s">
        <v>1382</v>
      </c>
      <c r="E4962" s="4">
        <v>1</v>
      </c>
      <c r="F4962" s="4">
        <v>1</v>
      </c>
      <c r="G4962" s="4">
        <v>0</v>
      </c>
      <c r="H4962" s="4">
        <v>1</v>
      </c>
      <c r="I4962" s="4">
        <v>0</v>
      </c>
      <c r="J4962" s="4">
        <v>1</v>
      </c>
      <c r="K4962" s="4">
        <v>0</v>
      </c>
      <c r="L4962" s="4">
        <v>1</v>
      </c>
      <c r="M4962" s="4">
        <v>0</v>
      </c>
      <c r="N4962" s="4">
        <v>1</v>
      </c>
      <c r="O4962" s="4">
        <v>0</v>
      </c>
      <c r="P4962" s="4">
        <v>1</v>
      </c>
      <c r="Q4962" s="4" t="s">
        <v>3501</v>
      </c>
      <c r="R4962" s="4" t="s">
        <v>11675</v>
      </c>
      <c r="S4962" s="12" t="s">
        <v>11676</v>
      </c>
      <c r="T4962" s="7">
        <f t="shared" si="79"/>
        <v>7</v>
      </c>
    </row>
    <row r="4963" spans="1:20" x14ac:dyDescent="0.25">
      <c r="A4963" s="4" t="s">
        <v>2132</v>
      </c>
      <c r="B4963" s="4">
        <v>732</v>
      </c>
      <c r="C4963" s="4" t="s">
        <v>11677</v>
      </c>
      <c r="D4963" s="4" t="s">
        <v>1382</v>
      </c>
      <c r="E4963" s="4">
        <v>0</v>
      </c>
      <c r="F4963" s="4">
        <v>1</v>
      </c>
      <c r="G4963" s="4">
        <v>0</v>
      </c>
      <c r="H4963" s="4">
        <v>0</v>
      </c>
      <c r="I4963" s="4">
        <v>0</v>
      </c>
      <c r="J4963" s="4">
        <v>1</v>
      </c>
      <c r="K4963" s="4">
        <v>0</v>
      </c>
      <c r="L4963" s="4">
        <v>0</v>
      </c>
      <c r="M4963" s="4">
        <v>0</v>
      </c>
      <c r="N4963" s="4">
        <v>1</v>
      </c>
      <c r="O4963" s="4">
        <v>0</v>
      </c>
      <c r="P4963" s="4">
        <v>0</v>
      </c>
      <c r="Q4963" s="4" t="s">
        <v>3501</v>
      </c>
      <c r="R4963" s="4" t="s">
        <v>11678</v>
      </c>
      <c r="S4963" s="12" t="s">
        <v>11679</v>
      </c>
      <c r="T4963" s="7">
        <f t="shared" si="79"/>
        <v>3</v>
      </c>
    </row>
    <row r="4964" spans="1:20" x14ac:dyDescent="0.25">
      <c r="A4964" s="4" t="s">
        <v>2132</v>
      </c>
      <c r="B4964" s="4">
        <v>733</v>
      </c>
      <c r="C4964" s="4" t="s">
        <v>11680</v>
      </c>
      <c r="D4964" s="4" t="s">
        <v>1382</v>
      </c>
      <c r="E4964" s="4">
        <v>0</v>
      </c>
      <c r="F4964" s="4">
        <v>0</v>
      </c>
      <c r="G4964" s="4">
        <v>0</v>
      </c>
      <c r="H4964" s="4">
        <v>0</v>
      </c>
      <c r="I4964" s="4">
        <v>0</v>
      </c>
      <c r="J4964" s="4">
        <v>1</v>
      </c>
      <c r="K4964" s="4">
        <v>0</v>
      </c>
      <c r="L4964" s="4">
        <v>0</v>
      </c>
      <c r="M4964" s="4">
        <v>0</v>
      </c>
      <c r="N4964" s="4">
        <v>0</v>
      </c>
      <c r="O4964" s="4">
        <v>0</v>
      </c>
      <c r="P4964" s="4">
        <v>0</v>
      </c>
      <c r="Q4964" s="4" t="s">
        <v>3501</v>
      </c>
      <c r="R4964" s="4" t="s">
        <v>11681</v>
      </c>
      <c r="S4964" s="12" t="s">
        <v>11682</v>
      </c>
      <c r="T4964" s="7">
        <f t="shared" si="79"/>
        <v>1</v>
      </c>
    </row>
    <row r="4965" spans="1:20" x14ac:dyDescent="0.25">
      <c r="A4965" s="4" t="s">
        <v>2132</v>
      </c>
      <c r="B4965" s="4">
        <v>739</v>
      </c>
      <c r="C4965" s="4" t="s">
        <v>11683</v>
      </c>
      <c r="D4965" s="4" t="s">
        <v>1382</v>
      </c>
      <c r="E4965" s="4">
        <v>0</v>
      </c>
      <c r="F4965" s="4">
        <v>1</v>
      </c>
      <c r="G4965" s="4">
        <v>0</v>
      </c>
      <c r="H4965" s="4">
        <v>0</v>
      </c>
      <c r="I4965" s="4">
        <v>0</v>
      </c>
      <c r="J4965" s="4">
        <v>0</v>
      </c>
      <c r="K4965" s="4">
        <v>0</v>
      </c>
      <c r="L4965" s="4">
        <v>0</v>
      </c>
      <c r="M4965" s="4">
        <v>0</v>
      </c>
      <c r="N4965" s="4">
        <v>0</v>
      </c>
      <c r="O4965" s="4">
        <v>0</v>
      </c>
      <c r="P4965" s="4">
        <v>0</v>
      </c>
      <c r="Q4965" s="4" t="s">
        <v>3501</v>
      </c>
      <c r="R4965" s="4" t="s">
        <v>11684</v>
      </c>
      <c r="S4965" s="12" t="s">
        <v>11685</v>
      </c>
      <c r="T4965" s="7">
        <f t="shared" si="79"/>
        <v>1</v>
      </c>
    </row>
    <row r="4966" spans="1:20" x14ac:dyDescent="0.25">
      <c r="A4966" s="4" t="s">
        <v>2132</v>
      </c>
      <c r="B4966" s="4">
        <v>740</v>
      </c>
      <c r="C4966" s="4" t="s">
        <v>11686</v>
      </c>
      <c r="D4966" s="4" t="s">
        <v>1382</v>
      </c>
      <c r="E4966" s="4">
        <v>0</v>
      </c>
      <c r="F4966" s="4">
        <v>1</v>
      </c>
      <c r="G4966" s="4">
        <v>0</v>
      </c>
      <c r="H4966" s="4">
        <v>0</v>
      </c>
      <c r="I4966" s="4">
        <v>0</v>
      </c>
      <c r="J4966" s="4">
        <v>1</v>
      </c>
      <c r="K4966" s="4">
        <v>0</v>
      </c>
      <c r="L4966" s="4">
        <v>0</v>
      </c>
      <c r="M4966" s="4">
        <v>0</v>
      </c>
      <c r="N4966" s="4">
        <v>1</v>
      </c>
      <c r="O4966" s="4">
        <v>0</v>
      </c>
      <c r="P4966" s="4">
        <v>0</v>
      </c>
      <c r="Q4966" s="4" t="s">
        <v>3501</v>
      </c>
      <c r="R4966" s="4" t="s">
        <v>11687</v>
      </c>
      <c r="S4966" s="12" t="s">
        <v>11688</v>
      </c>
      <c r="T4966" s="7">
        <f t="shared" si="79"/>
        <v>3</v>
      </c>
    </row>
    <row r="4967" spans="1:20" x14ac:dyDescent="0.25">
      <c r="A4967" s="4" t="s">
        <v>2132</v>
      </c>
      <c r="B4967" s="4">
        <v>745</v>
      </c>
      <c r="C4967" s="4" t="s">
        <v>11689</v>
      </c>
      <c r="D4967" s="4" t="s">
        <v>1382</v>
      </c>
      <c r="E4967" s="4">
        <v>0</v>
      </c>
      <c r="F4967" s="4">
        <v>0</v>
      </c>
      <c r="G4967" s="4">
        <v>0</v>
      </c>
      <c r="H4967" s="4">
        <v>0</v>
      </c>
      <c r="I4967" s="4">
        <v>1</v>
      </c>
      <c r="J4967" s="4">
        <v>0</v>
      </c>
      <c r="K4967" s="4">
        <v>0</v>
      </c>
      <c r="L4967" s="4">
        <v>0</v>
      </c>
      <c r="M4967" s="4">
        <v>0</v>
      </c>
      <c r="N4967" s="4">
        <v>1</v>
      </c>
      <c r="O4967" s="4">
        <v>0</v>
      </c>
      <c r="P4967" s="4">
        <v>0</v>
      </c>
      <c r="Q4967" s="4" t="s">
        <v>3501</v>
      </c>
      <c r="R4967" s="4" t="s">
        <v>11690</v>
      </c>
      <c r="S4967" s="12" t="s">
        <v>11691</v>
      </c>
      <c r="T4967" s="7">
        <f t="shared" si="79"/>
        <v>2</v>
      </c>
    </row>
    <row r="4968" spans="1:20" x14ac:dyDescent="0.25">
      <c r="A4968" s="4" t="s">
        <v>2132</v>
      </c>
      <c r="B4968" s="4">
        <v>749</v>
      </c>
      <c r="C4968" s="4" t="s">
        <v>11692</v>
      </c>
      <c r="D4968" s="4" t="s">
        <v>1382</v>
      </c>
      <c r="E4968" s="4">
        <v>0</v>
      </c>
      <c r="F4968" s="4">
        <v>0</v>
      </c>
      <c r="G4968" s="4">
        <v>0</v>
      </c>
      <c r="H4968" s="4">
        <v>0</v>
      </c>
      <c r="I4968" s="4">
        <v>0</v>
      </c>
      <c r="J4968" s="4">
        <v>1</v>
      </c>
      <c r="K4968" s="4">
        <v>0</v>
      </c>
      <c r="L4968" s="4">
        <v>0</v>
      </c>
      <c r="M4968" s="4">
        <v>0</v>
      </c>
      <c r="N4968" s="4">
        <v>0</v>
      </c>
      <c r="O4968" s="4">
        <v>0</v>
      </c>
      <c r="P4968" s="4">
        <v>0</v>
      </c>
      <c r="Q4968" s="4" t="s">
        <v>3501</v>
      </c>
      <c r="R4968" s="4" t="s">
        <v>11693</v>
      </c>
      <c r="S4968" s="12" t="s">
        <v>11694</v>
      </c>
      <c r="T4968" s="7">
        <f t="shared" si="79"/>
        <v>1</v>
      </c>
    </row>
    <row r="4969" spans="1:20" x14ac:dyDescent="0.25">
      <c r="A4969" s="4" t="s">
        <v>2132</v>
      </c>
      <c r="B4969" s="4">
        <v>750</v>
      </c>
      <c r="C4969" s="4" t="s">
        <v>11695</v>
      </c>
      <c r="D4969" s="4" t="s">
        <v>1382</v>
      </c>
      <c r="E4969" s="4">
        <v>0</v>
      </c>
      <c r="F4969" s="4">
        <v>0</v>
      </c>
      <c r="G4969" s="4">
        <v>0</v>
      </c>
      <c r="H4969" s="4">
        <v>0</v>
      </c>
      <c r="I4969" s="4">
        <v>0</v>
      </c>
      <c r="J4969" s="4">
        <v>1</v>
      </c>
      <c r="K4969" s="4">
        <v>2</v>
      </c>
      <c r="L4969" s="4">
        <v>0</v>
      </c>
      <c r="M4969" s="4">
        <v>1</v>
      </c>
      <c r="N4969" s="4">
        <v>1</v>
      </c>
      <c r="O4969" s="4">
        <v>0</v>
      </c>
      <c r="P4969" s="4">
        <v>1</v>
      </c>
      <c r="Q4969" s="4" t="s">
        <v>3501</v>
      </c>
      <c r="R4969" s="4" t="s">
        <v>11696</v>
      </c>
      <c r="S4969" s="12" t="s">
        <v>11697</v>
      </c>
      <c r="T4969" s="7">
        <f t="shared" si="79"/>
        <v>6</v>
      </c>
    </row>
    <row r="4970" spans="1:20" x14ac:dyDescent="0.25">
      <c r="A4970" s="4" t="s">
        <v>2132</v>
      </c>
      <c r="B4970" s="4">
        <v>752</v>
      </c>
      <c r="C4970" s="4" t="s">
        <v>11698</v>
      </c>
      <c r="D4970" s="4" t="s">
        <v>1382</v>
      </c>
      <c r="E4970" s="4">
        <v>1</v>
      </c>
      <c r="F4970" s="4">
        <v>0</v>
      </c>
      <c r="G4970" s="4">
        <v>1</v>
      </c>
      <c r="H4970" s="4">
        <v>0</v>
      </c>
      <c r="I4970" s="4">
        <v>1</v>
      </c>
      <c r="J4970" s="4">
        <v>0</v>
      </c>
      <c r="K4970" s="4">
        <v>1</v>
      </c>
      <c r="L4970" s="4">
        <v>0</v>
      </c>
      <c r="M4970" s="4">
        <v>0</v>
      </c>
      <c r="N4970" s="4">
        <v>0</v>
      </c>
      <c r="O4970" s="4">
        <v>1</v>
      </c>
      <c r="P4970" s="4">
        <v>0</v>
      </c>
      <c r="Q4970" s="4" t="s">
        <v>3501</v>
      </c>
      <c r="R4970" s="4" t="s">
        <v>11699</v>
      </c>
      <c r="S4970" s="12" t="s">
        <v>11700</v>
      </c>
      <c r="T4970" s="7">
        <f t="shared" si="79"/>
        <v>5</v>
      </c>
    </row>
    <row r="4971" spans="1:20" x14ac:dyDescent="0.25">
      <c r="A4971" s="4" t="s">
        <v>2132</v>
      </c>
      <c r="B4971" s="4">
        <v>753</v>
      </c>
      <c r="C4971" s="4" t="s">
        <v>11701</v>
      </c>
      <c r="D4971" s="4" t="s">
        <v>1382</v>
      </c>
      <c r="E4971" s="4">
        <v>1</v>
      </c>
      <c r="F4971" s="4">
        <v>0</v>
      </c>
      <c r="G4971" s="4">
        <v>0</v>
      </c>
      <c r="H4971" s="4">
        <v>0</v>
      </c>
      <c r="I4971" s="4">
        <v>1</v>
      </c>
      <c r="J4971" s="4">
        <v>0</v>
      </c>
      <c r="K4971" s="4">
        <v>0</v>
      </c>
      <c r="L4971" s="4">
        <v>0</v>
      </c>
      <c r="M4971" s="4">
        <v>1</v>
      </c>
      <c r="N4971" s="4">
        <v>0</v>
      </c>
      <c r="O4971" s="4">
        <v>0</v>
      </c>
      <c r="P4971" s="4">
        <v>0</v>
      </c>
      <c r="Q4971" s="4" t="s">
        <v>3501</v>
      </c>
      <c r="R4971" s="4" t="s">
        <v>11702</v>
      </c>
      <c r="S4971" s="12" t="s">
        <v>11703</v>
      </c>
      <c r="T4971" s="7">
        <f t="shared" si="79"/>
        <v>3</v>
      </c>
    </row>
    <row r="4972" spans="1:20" x14ac:dyDescent="0.25">
      <c r="A4972" s="4" t="s">
        <v>2132</v>
      </c>
      <c r="B4972" s="4">
        <v>754</v>
      </c>
      <c r="C4972" s="4" t="s">
        <v>11704</v>
      </c>
      <c r="D4972" s="4" t="s">
        <v>1382</v>
      </c>
      <c r="E4972" s="4">
        <v>0</v>
      </c>
      <c r="F4972" s="4">
        <v>0</v>
      </c>
      <c r="G4972" s="4">
        <v>0</v>
      </c>
      <c r="H4972" s="4">
        <v>0</v>
      </c>
      <c r="I4972" s="4">
        <v>1</v>
      </c>
      <c r="J4972" s="4">
        <v>0</v>
      </c>
      <c r="K4972" s="4">
        <v>0</v>
      </c>
      <c r="L4972" s="4">
        <v>0</v>
      </c>
      <c r="M4972" s="4">
        <v>1</v>
      </c>
      <c r="N4972" s="4">
        <v>0</v>
      </c>
      <c r="O4972" s="4">
        <v>0</v>
      </c>
      <c r="P4972" s="4">
        <v>0</v>
      </c>
      <c r="Q4972" s="4" t="s">
        <v>3501</v>
      </c>
      <c r="R4972" s="4" t="s">
        <v>11705</v>
      </c>
      <c r="S4972" s="12" t="s">
        <v>11706</v>
      </c>
      <c r="T4972" s="7">
        <f t="shared" si="79"/>
        <v>2</v>
      </c>
    </row>
    <row r="4973" spans="1:20" x14ac:dyDescent="0.25">
      <c r="A4973" s="4" t="s">
        <v>2132</v>
      </c>
      <c r="B4973" s="4">
        <v>755</v>
      </c>
      <c r="C4973" s="4" t="s">
        <v>11707</v>
      </c>
      <c r="D4973" s="4" t="s">
        <v>1382</v>
      </c>
      <c r="E4973" s="4">
        <v>0</v>
      </c>
      <c r="F4973" s="4">
        <v>1</v>
      </c>
      <c r="G4973" s="4">
        <v>0</v>
      </c>
      <c r="H4973" s="4">
        <v>0</v>
      </c>
      <c r="I4973" s="4">
        <v>0</v>
      </c>
      <c r="J4973" s="4">
        <v>1</v>
      </c>
      <c r="K4973" s="4">
        <v>0</v>
      </c>
      <c r="L4973" s="4">
        <v>0</v>
      </c>
      <c r="M4973" s="4">
        <v>0</v>
      </c>
      <c r="N4973" s="4">
        <v>1</v>
      </c>
      <c r="O4973" s="4">
        <v>0</v>
      </c>
      <c r="P4973" s="4">
        <v>0</v>
      </c>
      <c r="Q4973" s="4" t="s">
        <v>3501</v>
      </c>
      <c r="R4973" s="4" t="s">
        <v>11708</v>
      </c>
      <c r="S4973" s="12" t="s">
        <v>11709</v>
      </c>
      <c r="T4973" s="7">
        <f t="shared" si="79"/>
        <v>3</v>
      </c>
    </row>
    <row r="4974" spans="1:20" x14ac:dyDescent="0.25">
      <c r="A4974" s="4" t="s">
        <v>2132</v>
      </c>
      <c r="B4974" s="4">
        <v>756</v>
      </c>
      <c r="C4974" s="4" t="s">
        <v>11710</v>
      </c>
      <c r="D4974" s="4" t="s">
        <v>1382</v>
      </c>
      <c r="E4974" s="4">
        <v>0</v>
      </c>
      <c r="F4974" s="4">
        <v>1</v>
      </c>
      <c r="G4974" s="4">
        <v>0</v>
      </c>
      <c r="H4974" s="4">
        <v>0</v>
      </c>
      <c r="I4974" s="4">
        <v>0</v>
      </c>
      <c r="J4974" s="4">
        <v>1</v>
      </c>
      <c r="K4974" s="4">
        <v>0</v>
      </c>
      <c r="L4974" s="4">
        <v>0</v>
      </c>
      <c r="M4974" s="4">
        <v>0</v>
      </c>
      <c r="N4974" s="4">
        <v>1</v>
      </c>
      <c r="O4974" s="4">
        <v>0</v>
      </c>
      <c r="P4974" s="4">
        <v>0</v>
      </c>
      <c r="Q4974" s="4" t="s">
        <v>3501</v>
      </c>
      <c r="R4974" s="4" t="s">
        <v>11711</v>
      </c>
      <c r="S4974" s="12" t="s">
        <v>11712</v>
      </c>
      <c r="T4974" s="7">
        <f t="shared" si="79"/>
        <v>3</v>
      </c>
    </row>
    <row r="4975" spans="1:20" x14ac:dyDescent="0.25">
      <c r="A4975" s="4" t="s">
        <v>2132</v>
      </c>
      <c r="B4975" s="4">
        <v>757</v>
      </c>
      <c r="C4975" s="4" t="s">
        <v>11713</v>
      </c>
      <c r="D4975" s="4" t="s">
        <v>1382</v>
      </c>
      <c r="E4975" s="4">
        <v>0</v>
      </c>
      <c r="F4975" s="4">
        <v>1</v>
      </c>
      <c r="G4975" s="4">
        <v>0</v>
      </c>
      <c r="H4975" s="4">
        <v>0</v>
      </c>
      <c r="I4975" s="4">
        <v>0</v>
      </c>
      <c r="J4975" s="4">
        <v>1</v>
      </c>
      <c r="K4975" s="4">
        <v>0</v>
      </c>
      <c r="L4975" s="4">
        <v>0</v>
      </c>
      <c r="M4975" s="4">
        <v>0</v>
      </c>
      <c r="N4975" s="4">
        <v>1</v>
      </c>
      <c r="O4975" s="4">
        <v>0</v>
      </c>
      <c r="P4975" s="4">
        <v>0</v>
      </c>
      <c r="Q4975" s="4" t="s">
        <v>3501</v>
      </c>
      <c r="R4975" s="4" t="s">
        <v>11714</v>
      </c>
      <c r="S4975" s="12" t="s">
        <v>11715</v>
      </c>
      <c r="T4975" s="7">
        <f t="shared" ref="T4975:T5038" si="80">SUM(E4975:P4975)</f>
        <v>3</v>
      </c>
    </row>
    <row r="4976" spans="1:20" x14ac:dyDescent="0.25">
      <c r="A4976" s="4" t="s">
        <v>2132</v>
      </c>
      <c r="B4976" s="4">
        <v>758</v>
      </c>
      <c r="C4976" s="4" t="s">
        <v>11716</v>
      </c>
      <c r="D4976" s="4" t="s">
        <v>1382</v>
      </c>
      <c r="E4976" s="4">
        <v>2</v>
      </c>
      <c r="F4976" s="4">
        <v>0</v>
      </c>
      <c r="G4976" s="4">
        <v>0</v>
      </c>
      <c r="H4976" s="4">
        <v>0</v>
      </c>
      <c r="I4976" s="4">
        <v>0</v>
      </c>
      <c r="J4976" s="4">
        <v>0</v>
      </c>
      <c r="K4976" s="4">
        <v>0</v>
      </c>
      <c r="L4976" s="4">
        <v>0</v>
      </c>
      <c r="M4976" s="4">
        <v>1</v>
      </c>
      <c r="N4976" s="4">
        <v>0</v>
      </c>
      <c r="O4976" s="4">
        <v>0</v>
      </c>
      <c r="P4976" s="4">
        <v>0</v>
      </c>
      <c r="Q4976" s="4" t="s">
        <v>3501</v>
      </c>
      <c r="R4976" s="4" t="s">
        <v>11717</v>
      </c>
      <c r="S4976" s="12" t="s">
        <v>11718</v>
      </c>
      <c r="T4976" s="7">
        <f t="shared" si="80"/>
        <v>3</v>
      </c>
    </row>
    <row r="4977" spans="1:20" x14ac:dyDescent="0.25">
      <c r="A4977" s="4" t="s">
        <v>2132</v>
      </c>
      <c r="B4977" s="4">
        <v>760</v>
      </c>
      <c r="C4977" s="4" t="s">
        <v>11719</v>
      </c>
      <c r="D4977" s="4" t="s">
        <v>1382</v>
      </c>
      <c r="E4977" s="4">
        <v>0</v>
      </c>
      <c r="F4977" s="4">
        <v>1</v>
      </c>
      <c r="G4977" s="4">
        <v>0</v>
      </c>
      <c r="H4977" s="4">
        <v>0</v>
      </c>
      <c r="I4977" s="4">
        <v>0</v>
      </c>
      <c r="J4977" s="4">
        <v>1</v>
      </c>
      <c r="K4977" s="4">
        <v>0</v>
      </c>
      <c r="L4977" s="4">
        <v>0</v>
      </c>
      <c r="M4977" s="4">
        <v>0</v>
      </c>
      <c r="N4977" s="4">
        <v>1</v>
      </c>
      <c r="O4977" s="4">
        <v>0</v>
      </c>
      <c r="P4977" s="4">
        <v>0</v>
      </c>
      <c r="Q4977" s="4" t="s">
        <v>3501</v>
      </c>
      <c r="R4977" s="4" t="s">
        <v>1382</v>
      </c>
      <c r="S4977" s="12" t="s">
        <v>1382</v>
      </c>
      <c r="T4977" s="7">
        <f t="shared" si="80"/>
        <v>3</v>
      </c>
    </row>
    <row r="4978" spans="1:20" x14ac:dyDescent="0.25">
      <c r="A4978" s="4" t="s">
        <v>2132</v>
      </c>
      <c r="B4978" s="4">
        <v>765</v>
      </c>
      <c r="C4978" s="4" t="s">
        <v>11720</v>
      </c>
      <c r="D4978" s="4" t="s">
        <v>1382</v>
      </c>
      <c r="E4978" s="4">
        <v>0</v>
      </c>
      <c r="F4978" s="4">
        <v>0</v>
      </c>
      <c r="G4978" s="4">
        <v>0</v>
      </c>
      <c r="H4978" s="4">
        <v>0</v>
      </c>
      <c r="I4978" s="4">
        <v>0</v>
      </c>
      <c r="J4978" s="4">
        <v>1</v>
      </c>
      <c r="K4978" s="4">
        <v>0</v>
      </c>
      <c r="L4978" s="4">
        <v>0</v>
      </c>
      <c r="M4978" s="4">
        <v>0</v>
      </c>
      <c r="N4978" s="4">
        <v>0</v>
      </c>
      <c r="O4978" s="4">
        <v>0</v>
      </c>
      <c r="P4978" s="4">
        <v>0</v>
      </c>
      <c r="Q4978" s="4" t="s">
        <v>3501</v>
      </c>
      <c r="R4978" s="4" t="s">
        <v>1382</v>
      </c>
      <c r="S4978" s="12" t="s">
        <v>1382</v>
      </c>
      <c r="T4978" s="7">
        <f t="shared" si="80"/>
        <v>1</v>
      </c>
    </row>
    <row r="4979" spans="1:20" x14ac:dyDescent="0.25">
      <c r="A4979" s="4" t="s">
        <v>2132</v>
      </c>
      <c r="B4979" s="4">
        <v>767</v>
      </c>
      <c r="C4979" s="4" t="s">
        <v>8201</v>
      </c>
      <c r="D4979" s="4" t="s">
        <v>1382</v>
      </c>
      <c r="E4979" s="4">
        <v>0</v>
      </c>
      <c r="F4979" s="4">
        <v>0</v>
      </c>
      <c r="G4979" s="4">
        <v>0</v>
      </c>
      <c r="H4979" s="4">
        <v>0</v>
      </c>
      <c r="I4979" s="4">
        <v>0</v>
      </c>
      <c r="J4979" s="4">
        <v>1</v>
      </c>
      <c r="K4979" s="4">
        <v>0</v>
      </c>
      <c r="L4979" s="4">
        <v>0</v>
      </c>
      <c r="M4979" s="4">
        <v>1</v>
      </c>
      <c r="N4979" s="4">
        <v>0</v>
      </c>
      <c r="O4979" s="4">
        <v>0</v>
      </c>
      <c r="P4979" s="4">
        <v>1</v>
      </c>
      <c r="Q4979" s="4" t="s">
        <v>3501</v>
      </c>
      <c r="R4979" s="4" t="s">
        <v>8202</v>
      </c>
      <c r="S4979" s="12" t="s">
        <v>8203</v>
      </c>
      <c r="T4979" s="7">
        <f t="shared" si="80"/>
        <v>3</v>
      </c>
    </row>
    <row r="4980" spans="1:20" x14ac:dyDescent="0.25">
      <c r="A4980" s="4" t="s">
        <v>2132</v>
      </c>
      <c r="B4980" s="4">
        <v>770</v>
      </c>
      <c r="C4980" s="4" t="s">
        <v>11721</v>
      </c>
      <c r="D4980" s="4" t="s">
        <v>1382</v>
      </c>
      <c r="E4980" s="4">
        <v>1</v>
      </c>
      <c r="F4980" s="4">
        <v>1</v>
      </c>
      <c r="G4980" s="4">
        <v>0</v>
      </c>
      <c r="H4980" s="4">
        <v>0</v>
      </c>
      <c r="I4980" s="4">
        <v>1</v>
      </c>
      <c r="J4980" s="4">
        <v>1</v>
      </c>
      <c r="K4980" s="4">
        <v>0</v>
      </c>
      <c r="L4980" s="4">
        <v>0</v>
      </c>
      <c r="M4980" s="4">
        <v>1</v>
      </c>
      <c r="N4980" s="4">
        <v>1</v>
      </c>
      <c r="O4980" s="4">
        <v>0</v>
      </c>
      <c r="P4980" s="4">
        <v>0</v>
      </c>
      <c r="Q4980" s="4" t="s">
        <v>3501</v>
      </c>
      <c r="R4980" s="4" t="s">
        <v>11722</v>
      </c>
      <c r="S4980" s="12" t="s">
        <v>11723</v>
      </c>
      <c r="T4980" s="7">
        <f t="shared" si="80"/>
        <v>6</v>
      </c>
    </row>
    <row r="4981" spans="1:20" x14ac:dyDescent="0.25">
      <c r="A4981" s="4" t="s">
        <v>2132</v>
      </c>
      <c r="B4981" s="4">
        <v>781</v>
      </c>
      <c r="C4981" s="4" t="s">
        <v>11724</v>
      </c>
      <c r="D4981" s="4" t="s">
        <v>1382</v>
      </c>
      <c r="E4981" s="4">
        <v>4</v>
      </c>
      <c r="F4981" s="4">
        <v>1</v>
      </c>
      <c r="G4981" s="4">
        <v>0</v>
      </c>
      <c r="H4981" s="4">
        <v>0</v>
      </c>
      <c r="I4981" s="4">
        <v>3</v>
      </c>
      <c r="J4981" s="4">
        <v>3</v>
      </c>
      <c r="K4981" s="4">
        <v>0</v>
      </c>
      <c r="L4981" s="4">
        <v>0</v>
      </c>
      <c r="M4981" s="4">
        <v>5</v>
      </c>
      <c r="N4981" s="4">
        <v>2</v>
      </c>
      <c r="O4981" s="4">
        <v>0</v>
      </c>
      <c r="P4981" s="4">
        <v>0</v>
      </c>
      <c r="Q4981" s="4" t="s">
        <v>3501</v>
      </c>
      <c r="R4981" s="4" t="s">
        <v>11725</v>
      </c>
      <c r="S4981" s="12" t="s">
        <v>11726</v>
      </c>
      <c r="T4981" s="7">
        <f t="shared" si="80"/>
        <v>18</v>
      </c>
    </row>
    <row r="4982" spans="1:20" x14ac:dyDescent="0.25">
      <c r="A4982" s="4" t="s">
        <v>2132</v>
      </c>
      <c r="B4982" s="4">
        <v>786</v>
      </c>
      <c r="C4982" s="4" t="s">
        <v>3756</v>
      </c>
      <c r="D4982" s="4" t="s">
        <v>1382</v>
      </c>
      <c r="E4982" s="4">
        <v>0</v>
      </c>
      <c r="F4982" s="4">
        <v>0</v>
      </c>
      <c r="G4982" s="4">
        <v>0</v>
      </c>
      <c r="H4982" s="4">
        <v>0</v>
      </c>
      <c r="I4982" s="4">
        <v>0</v>
      </c>
      <c r="J4982" s="4">
        <v>1</v>
      </c>
      <c r="K4982" s="4">
        <v>0</v>
      </c>
      <c r="L4982" s="4">
        <v>0</v>
      </c>
      <c r="M4982" s="4">
        <v>0</v>
      </c>
      <c r="N4982" s="4">
        <v>0</v>
      </c>
      <c r="O4982" s="4">
        <v>0</v>
      </c>
      <c r="P4982" s="4">
        <v>0</v>
      </c>
      <c r="Q4982" s="4" t="s">
        <v>3501</v>
      </c>
      <c r="R4982" s="4" t="s">
        <v>11727</v>
      </c>
      <c r="S4982" s="12" t="s">
        <v>11728</v>
      </c>
      <c r="T4982" s="7">
        <f t="shared" si="80"/>
        <v>1</v>
      </c>
    </row>
    <row r="4983" spans="1:20" x14ac:dyDescent="0.25">
      <c r="A4983" s="4" t="s">
        <v>2132</v>
      </c>
      <c r="B4983" s="4">
        <v>787</v>
      </c>
      <c r="C4983" s="4" t="s">
        <v>11729</v>
      </c>
      <c r="D4983" s="4" t="s">
        <v>1382</v>
      </c>
      <c r="E4983" s="4">
        <v>0</v>
      </c>
      <c r="F4983" s="4">
        <v>2</v>
      </c>
      <c r="G4983" s="4">
        <v>0</v>
      </c>
      <c r="H4983" s="4">
        <v>0</v>
      </c>
      <c r="I4983" s="4">
        <v>0</v>
      </c>
      <c r="J4983" s="4">
        <v>0</v>
      </c>
      <c r="K4983" s="4">
        <v>0</v>
      </c>
      <c r="L4983" s="4">
        <v>0</v>
      </c>
      <c r="M4983" s="4">
        <v>0</v>
      </c>
      <c r="N4983" s="4">
        <v>0</v>
      </c>
      <c r="O4983" s="4">
        <v>0</v>
      </c>
      <c r="P4983" s="4">
        <v>0</v>
      </c>
      <c r="Q4983" s="4" t="s">
        <v>3501</v>
      </c>
      <c r="R4983" s="4" t="s">
        <v>11730</v>
      </c>
      <c r="S4983" s="12" t="s">
        <v>11731</v>
      </c>
      <c r="T4983" s="7">
        <f t="shared" si="80"/>
        <v>2</v>
      </c>
    </row>
    <row r="4984" spans="1:20" x14ac:dyDescent="0.25">
      <c r="A4984" s="4" t="s">
        <v>2132</v>
      </c>
      <c r="B4984" s="4">
        <v>795</v>
      </c>
      <c r="C4984" s="4" t="s">
        <v>11732</v>
      </c>
      <c r="D4984" s="4" t="s">
        <v>1382</v>
      </c>
      <c r="E4984" s="4">
        <v>2</v>
      </c>
      <c r="F4984" s="4">
        <v>2</v>
      </c>
      <c r="G4984" s="4">
        <v>0</v>
      </c>
      <c r="H4984" s="4">
        <v>2</v>
      </c>
      <c r="I4984" s="4">
        <v>3</v>
      </c>
      <c r="J4984" s="4">
        <v>2</v>
      </c>
      <c r="K4984" s="4">
        <v>0</v>
      </c>
      <c r="L4984" s="4">
        <v>2</v>
      </c>
      <c r="M4984" s="4">
        <v>2</v>
      </c>
      <c r="N4984" s="4">
        <v>3</v>
      </c>
      <c r="O4984" s="4">
        <v>0</v>
      </c>
      <c r="P4984" s="4">
        <v>2</v>
      </c>
      <c r="Q4984" s="4" t="s">
        <v>3501</v>
      </c>
      <c r="R4984" s="4" t="s">
        <v>1382</v>
      </c>
      <c r="S4984" s="12" t="s">
        <v>1382</v>
      </c>
      <c r="T4984" s="7">
        <f t="shared" si="80"/>
        <v>20</v>
      </c>
    </row>
    <row r="4985" spans="1:20" x14ac:dyDescent="0.25">
      <c r="A4985" s="4" t="s">
        <v>2132</v>
      </c>
      <c r="B4985" s="4">
        <v>796</v>
      </c>
      <c r="C4985" s="4" t="s">
        <v>11733</v>
      </c>
      <c r="D4985" s="4" t="s">
        <v>1382</v>
      </c>
      <c r="E4985" s="4">
        <v>1</v>
      </c>
      <c r="F4985" s="4">
        <v>0</v>
      </c>
      <c r="G4985" s="4">
        <v>0</v>
      </c>
      <c r="H4985" s="4">
        <v>0</v>
      </c>
      <c r="I4985" s="4">
        <v>0</v>
      </c>
      <c r="J4985" s="4">
        <v>1</v>
      </c>
      <c r="K4985" s="4">
        <v>0</v>
      </c>
      <c r="L4985" s="4">
        <v>0</v>
      </c>
      <c r="M4985" s="4">
        <v>1</v>
      </c>
      <c r="N4985" s="4">
        <v>0</v>
      </c>
      <c r="O4985" s="4">
        <v>0</v>
      </c>
      <c r="P4985" s="4">
        <v>0</v>
      </c>
      <c r="Q4985" s="4" t="s">
        <v>3501</v>
      </c>
      <c r="R4985" s="4" t="s">
        <v>1382</v>
      </c>
      <c r="S4985" s="12" t="s">
        <v>1382</v>
      </c>
      <c r="T4985" s="7">
        <f t="shared" si="80"/>
        <v>3</v>
      </c>
    </row>
    <row r="4986" spans="1:20" x14ac:dyDescent="0.25">
      <c r="A4986" s="4" t="s">
        <v>2132</v>
      </c>
      <c r="B4986" s="4">
        <v>818</v>
      </c>
      <c r="C4986" s="4" t="s">
        <v>11734</v>
      </c>
      <c r="D4986" s="4" t="s">
        <v>1382</v>
      </c>
      <c r="E4986" s="4">
        <v>0</v>
      </c>
      <c r="F4986" s="4">
        <v>0</v>
      </c>
      <c r="G4986" s="4">
        <v>0</v>
      </c>
      <c r="H4986" s="4">
        <v>0</v>
      </c>
      <c r="I4986" s="4">
        <v>0</v>
      </c>
      <c r="J4986" s="4">
        <v>0</v>
      </c>
      <c r="K4986" s="4">
        <v>0</v>
      </c>
      <c r="L4986" s="4">
        <v>0</v>
      </c>
      <c r="M4986" s="4">
        <v>0</v>
      </c>
      <c r="N4986" s="4">
        <v>1</v>
      </c>
      <c r="O4986" s="4">
        <v>0</v>
      </c>
      <c r="P4986" s="4">
        <v>0</v>
      </c>
      <c r="Q4986" s="4" t="s">
        <v>3501</v>
      </c>
      <c r="R4986" s="4" t="s">
        <v>11735</v>
      </c>
      <c r="S4986" s="12" t="s">
        <v>11736</v>
      </c>
      <c r="T4986" s="7">
        <f t="shared" si="80"/>
        <v>1</v>
      </c>
    </row>
    <row r="4987" spans="1:20" x14ac:dyDescent="0.25">
      <c r="A4987" s="4" t="s">
        <v>2132</v>
      </c>
      <c r="B4987" s="4">
        <v>841</v>
      </c>
      <c r="C4987" s="4" t="s">
        <v>11737</v>
      </c>
      <c r="D4987" s="4" t="s">
        <v>1382</v>
      </c>
      <c r="E4987" s="4">
        <v>0</v>
      </c>
      <c r="F4987" s="4">
        <v>2</v>
      </c>
      <c r="G4987" s="4">
        <v>0</v>
      </c>
      <c r="H4987" s="4">
        <v>0</v>
      </c>
      <c r="I4987" s="4">
        <v>0</v>
      </c>
      <c r="J4987" s="4">
        <v>0</v>
      </c>
      <c r="K4987" s="4">
        <v>0</v>
      </c>
      <c r="L4987" s="4">
        <v>0</v>
      </c>
      <c r="M4987" s="4">
        <v>2</v>
      </c>
      <c r="N4987" s="4">
        <v>0</v>
      </c>
      <c r="O4987" s="4">
        <v>0</v>
      </c>
      <c r="P4987" s="4">
        <v>0</v>
      </c>
      <c r="Q4987" s="4" t="s">
        <v>3501</v>
      </c>
      <c r="R4987" s="4" t="s">
        <v>11738</v>
      </c>
      <c r="S4987" s="12" t="s">
        <v>11739</v>
      </c>
      <c r="T4987" s="7">
        <f t="shared" si="80"/>
        <v>4</v>
      </c>
    </row>
    <row r="4988" spans="1:20" x14ac:dyDescent="0.25">
      <c r="A4988" s="4" t="s">
        <v>2132</v>
      </c>
      <c r="B4988" s="4">
        <v>842</v>
      </c>
      <c r="C4988" s="4" t="s">
        <v>11740</v>
      </c>
      <c r="D4988" s="4" t="s">
        <v>1382</v>
      </c>
      <c r="E4988" s="4">
        <v>0</v>
      </c>
      <c r="F4988" s="4">
        <v>1</v>
      </c>
      <c r="G4988" s="4">
        <v>0</v>
      </c>
      <c r="H4988" s="4">
        <v>0</v>
      </c>
      <c r="I4988" s="4">
        <v>0</v>
      </c>
      <c r="J4988" s="4">
        <v>0</v>
      </c>
      <c r="K4988" s="4">
        <v>0</v>
      </c>
      <c r="L4988" s="4">
        <v>0</v>
      </c>
      <c r="M4988" s="4">
        <v>1</v>
      </c>
      <c r="N4988" s="4">
        <v>0</v>
      </c>
      <c r="O4988" s="4">
        <v>0</v>
      </c>
      <c r="P4988" s="4">
        <v>0</v>
      </c>
      <c r="Q4988" s="4" t="s">
        <v>3501</v>
      </c>
      <c r="R4988" s="4" t="s">
        <v>11741</v>
      </c>
      <c r="S4988" s="12" t="s">
        <v>11742</v>
      </c>
      <c r="T4988" s="7">
        <f t="shared" si="80"/>
        <v>2</v>
      </c>
    </row>
    <row r="4989" spans="1:20" x14ac:dyDescent="0.25">
      <c r="A4989" s="4" t="s">
        <v>2132</v>
      </c>
      <c r="B4989" s="4">
        <v>843</v>
      </c>
      <c r="C4989" s="4" t="s">
        <v>11743</v>
      </c>
      <c r="D4989" s="4" t="s">
        <v>1382</v>
      </c>
      <c r="E4989" s="4">
        <v>0</v>
      </c>
      <c r="F4989" s="4">
        <v>0</v>
      </c>
      <c r="G4989" s="4">
        <v>0</v>
      </c>
      <c r="H4989" s="4">
        <v>0</v>
      </c>
      <c r="I4989" s="4">
        <v>0</v>
      </c>
      <c r="J4989" s="4">
        <v>1</v>
      </c>
      <c r="K4989" s="4">
        <v>0</v>
      </c>
      <c r="L4989" s="4">
        <v>0</v>
      </c>
      <c r="M4989" s="4">
        <v>0</v>
      </c>
      <c r="N4989" s="4">
        <v>0</v>
      </c>
      <c r="O4989" s="4">
        <v>0</v>
      </c>
      <c r="P4989" s="4">
        <v>0</v>
      </c>
      <c r="Q4989" s="4" t="s">
        <v>3501</v>
      </c>
      <c r="R4989" s="4" t="s">
        <v>11744</v>
      </c>
      <c r="S4989" s="12" t="s">
        <v>11745</v>
      </c>
      <c r="T4989" s="7">
        <f t="shared" si="80"/>
        <v>1</v>
      </c>
    </row>
    <row r="4990" spans="1:20" x14ac:dyDescent="0.25">
      <c r="A4990" s="4" t="s">
        <v>2132</v>
      </c>
      <c r="B4990" s="4">
        <v>857</v>
      </c>
      <c r="C4990" s="4" t="s">
        <v>11746</v>
      </c>
      <c r="D4990" s="4" t="s">
        <v>1382</v>
      </c>
      <c r="E4990" s="4">
        <v>0</v>
      </c>
      <c r="F4990" s="4">
        <v>0</v>
      </c>
      <c r="G4990" s="4">
        <v>0</v>
      </c>
      <c r="H4990" s="4">
        <v>0</v>
      </c>
      <c r="I4990" s="4">
        <v>0</v>
      </c>
      <c r="J4990" s="4">
        <v>1</v>
      </c>
      <c r="K4990" s="4">
        <v>0</v>
      </c>
      <c r="L4990" s="4">
        <v>0</v>
      </c>
      <c r="M4990" s="4">
        <v>0</v>
      </c>
      <c r="N4990" s="4">
        <v>1</v>
      </c>
      <c r="O4990" s="4">
        <v>0</v>
      </c>
      <c r="P4990" s="4">
        <v>0</v>
      </c>
      <c r="Q4990" s="4" t="s">
        <v>3501</v>
      </c>
      <c r="R4990" s="4" t="s">
        <v>11747</v>
      </c>
      <c r="S4990" s="12" t="s">
        <v>11748</v>
      </c>
      <c r="T4990" s="7">
        <f t="shared" si="80"/>
        <v>2</v>
      </c>
    </row>
    <row r="4991" spans="1:20" x14ac:dyDescent="0.25">
      <c r="A4991" s="4" t="s">
        <v>2132</v>
      </c>
      <c r="B4991" s="4">
        <v>881</v>
      </c>
      <c r="C4991" s="4" t="s">
        <v>11749</v>
      </c>
      <c r="D4991" s="4" t="s">
        <v>1382</v>
      </c>
      <c r="E4991" s="4">
        <v>0</v>
      </c>
      <c r="F4991" s="4">
        <v>0</v>
      </c>
      <c r="G4991" s="4">
        <v>0</v>
      </c>
      <c r="H4991" s="4">
        <v>0</v>
      </c>
      <c r="I4991" s="4">
        <v>1</v>
      </c>
      <c r="J4991" s="4">
        <v>0</v>
      </c>
      <c r="K4991" s="4">
        <v>0</v>
      </c>
      <c r="L4991" s="4">
        <v>0</v>
      </c>
      <c r="M4991" s="4">
        <v>1</v>
      </c>
      <c r="N4991" s="4">
        <v>0</v>
      </c>
      <c r="O4991" s="4">
        <v>0</v>
      </c>
      <c r="P4991" s="4">
        <v>0</v>
      </c>
      <c r="Q4991" s="4" t="s">
        <v>3501</v>
      </c>
      <c r="R4991" s="4" t="s">
        <v>11750</v>
      </c>
      <c r="S4991" s="12" t="s">
        <v>11751</v>
      </c>
      <c r="T4991" s="7">
        <f t="shared" si="80"/>
        <v>2</v>
      </c>
    </row>
    <row r="4992" spans="1:20" x14ac:dyDescent="0.25">
      <c r="A4992" s="4" t="s">
        <v>2132</v>
      </c>
      <c r="B4992" s="4">
        <v>882</v>
      </c>
      <c r="C4992" s="4" t="s">
        <v>11752</v>
      </c>
      <c r="D4992" s="4" t="s">
        <v>1382</v>
      </c>
      <c r="E4992" s="4">
        <v>0</v>
      </c>
      <c r="F4992" s="4">
        <v>0</v>
      </c>
      <c r="G4992" s="4">
        <v>0</v>
      </c>
      <c r="H4992" s="4">
        <v>0</v>
      </c>
      <c r="I4992" s="4">
        <v>0</v>
      </c>
      <c r="J4992" s="4">
        <v>1</v>
      </c>
      <c r="K4992" s="4">
        <v>0</v>
      </c>
      <c r="L4992" s="4">
        <v>0</v>
      </c>
      <c r="M4992" s="4">
        <v>0</v>
      </c>
      <c r="N4992" s="4">
        <v>1</v>
      </c>
      <c r="O4992" s="4">
        <v>0</v>
      </c>
      <c r="P4992" s="4">
        <v>0</v>
      </c>
      <c r="Q4992" s="4" t="s">
        <v>3501</v>
      </c>
      <c r="R4992" s="4" t="s">
        <v>11753</v>
      </c>
      <c r="S4992" s="12" t="s">
        <v>11754</v>
      </c>
      <c r="T4992" s="7">
        <f t="shared" si="80"/>
        <v>2</v>
      </c>
    </row>
    <row r="4993" spans="1:20" x14ac:dyDescent="0.25">
      <c r="A4993" s="4" t="s">
        <v>2132</v>
      </c>
      <c r="B4993" s="4">
        <v>890</v>
      </c>
      <c r="C4993" s="4" t="s">
        <v>11755</v>
      </c>
      <c r="D4993" s="4" t="s">
        <v>1382</v>
      </c>
      <c r="E4993" s="4">
        <v>0</v>
      </c>
      <c r="F4993" s="4">
        <v>13</v>
      </c>
      <c r="G4993" s="4">
        <v>2</v>
      </c>
      <c r="H4993" s="4">
        <v>0</v>
      </c>
      <c r="I4993" s="4">
        <v>10</v>
      </c>
      <c r="J4993" s="4">
        <v>10</v>
      </c>
      <c r="K4993" s="4">
        <v>5</v>
      </c>
      <c r="L4993" s="4">
        <v>9</v>
      </c>
      <c r="M4993" s="4">
        <v>7</v>
      </c>
      <c r="N4993" s="4">
        <v>8</v>
      </c>
      <c r="O4993" s="4">
        <v>4</v>
      </c>
      <c r="P4993" s="4">
        <v>0</v>
      </c>
      <c r="Q4993" s="4" t="s">
        <v>3501</v>
      </c>
      <c r="R4993" s="4" t="s">
        <v>11756</v>
      </c>
      <c r="S4993" s="12" t="s">
        <v>11757</v>
      </c>
      <c r="T4993" s="7">
        <f t="shared" si="80"/>
        <v>68</v>
      </c>
    </row>
    <row r="4994" spans="1:20" x14ac:dyDescent="0.25">
      <c r="A4994" s="4" t="s">
        <v>2132</v>
      </c>
      <c r="B4994" s="4">
        <v>992</v>
      </c>
      <c r="C4994" s="4" t="s">
        <v>3629</v>
      </c>
      <c r="D4994" s="4" t="s">
        <v>1382</v>
      </c>
      <c r="E4994" s="4">
        <v>33</v>
      </c>
      <c r="F4994" s="4">
        <v>32</v>
      </c>
      <c r="G4994" s="4">
        <v>0</v>
      </c>
      <c r="H4994" s="4">
        <v>22</v>
      </c>
      <c r="I4994" s="4">
        <v>34</v>
      </c>
      <c r="J4994" s="4">
        <v>30</v>
      </c>
      <c r="K4994" s="4">
        <v>0</v>
      </c>
      <c r="L4994" s="4">
        <v>22</v>
      </c>
      <c r="M4994" s="4">
        <v>39</v>
      </c>
      <c r="N4994" s="4">
        <v>39</v>
      </c>
      <c r="O4994" s="4">
        <v>0</v>
      </c>
      <c r="P4994" s="4">
        <v>23</v>
      </c>
      <c r="Q4994" s="4" t="s">
        <v>3501</v>
      </c>
      <c r="R4994" s="4" t="s">
        <v>1382</v>
      </c>
      <c r="S4994" s="12" t="s">
        <v>1382</v>
      </c>
      <c r="T4994" s="7">
        <f t="shared" si="80"/>
        <v>274</v>
      </c>
    </row>
    <row r="4995" spans="1:20" x14ac:dyDescent="0.25">
      <c r="A4995" s="4" t="s">
        <v>8250</v>
      </c>
      <c r="B4995" s="4">
        <v>731</v>
      </c>
      <c r="C4995" s="4" t="s">
        <v>11758</v>
      </c>
      <c r="D4995" s="4" t="s">
        <v>1382</v>
      </c>
      <c r="E4995" s="4">
        <v>0</v>
      </c>
      <c r="F4995" s="4">
        <v>0</v>
      </c>
      <c r="G4995" s="4">
        <v>0</v>
      </c>
      <c r="H4995" s="4">
        <v>0</v>
      </c>
      <c r="I4995" s="4">
        <v>1</v>
      </c>
      <c r="J4995" s="4">
        <v>0</v>
      </c>
      <c r="K4995" s="4">
        <v>0</v>
      </c>
      <c r="L4995" s="4">
        <v>0</v>
      </c>
      <c r="M4995" s="4">
        <v>0</v>
      </c>
      <c r="N4995" s="4">
        <v>0</v>
      </c>
      <c r="O4995" s="4">
        <v>0</v>
      </c>
      <c r="P4995" s="4">
        <v>0</v>
      </c>
      <c r="Q4995" s="4" t="s">
        <v>3501</v>
      </c>
      <c r="R4995" s="4" t="s">
        <v>11759</v>
      </c>
      <c r="S4995" s="12" t="s">
        <v>11760</v>
      </c>
      <c r="T4995" s="7">
        <f t="shared" si="80"/>
        <v>1</v>
      </c>
    </row>
    <row r="4996" spans="1:20" x14ac:dyDescent="0.25">
      <c r="A4996" s="4" t="s">
        <v>8250</v>
      </c>
      <c r="B4996" s="4">
        <v>784</v>
      </c>
      <c r="C4996" s="4" t="s">
        <v>11761</v>
      </c>
      <c r="D4996" s="4" t="s">
        <v>1382</v>
      </c>
      <c r="E4996" s="4">
        <v>1</v>
      </c>
      <c r="F4996" s="4">
        <v>0</v>
      </c>
      <c r="G4996" s="4">
        <v>0</v>
      </c>
      <c r="H4996" s="4">
        <v>0</v>
      </c>
      <c r="I4996" s="4">
        <v>0</v>
      </c>
      <c r="J4996" s="4">
        <v>0</v>
      </c>
      <c r="K4996" s="4">
        <v>0</v>
      </c>
      <c r="L4996" s="4">
        <v>0</v>
      </c>
      <c r="M4996" s="4">
        <v>0</v>
      </c>
      <c r="N4996" s="4">
        <v>0</v>
      </c>
      <c r="O4996" s="4">
        <v>0</v>
      </c>
      <c r="P4996" s="4">
        <v>0</v>
      </c>
      <c r="Q4996" s="4" t="s">
        <v>3501</v>
      </c>
      <c r="R4996" s="4" t="s">
        <v>1382</v>
      </c>
      <c r="S4996" s="12" t="s">
        <v>1382</v>
      </c>
      <c r="T4996" s="7">
        <f t="shared" si="80"/>
        <v>1</v>
      </c>
    </row>
    <row r="4997" spans="1:20" x14ac:dyDescent="0.25">
      <c r="A4997" s="4" t="s">
        <v>8250</v>
      </c>
      <c r="B4997" s="4">
        <v>830</v>
      </c>
      <c r="C4997" s="4" t="s">
        <v>4201</v>
      </c>
      <c r="D4997" s="4" t="s">
        <v>1382</v>
      </c>
      <c r="E4997" s="4">
        <v>1</v>
      </c>
      <c r="F4997" s="4">
        <v>1</v>
      </c>
      <c r="G4997" s="4">
        <v>0</v>
      </c>
      <c r="H4997" s="4">
        <v>0</v>
      </c>
      <c r="I4997" s="4">
        <v>1</v>
      </c>
      <c r="J4997" s="4">
        <v>0</v>
      </c>
      <c r="K4997" s="4">
        <v>0</v>
      </c>
      <c r="L4997" s="4">
        <v>0</v>
      </c>
      <c r="M4997" s="4">
        <v>1</v>
      </c>
      <c r="N4997" s="4">
        <v>1</v>
      </c>
      <c r="O4997" s="4">
        <v>0</v>
      </c>
      <c r="P4997" s="4">
        <v>0</v>
      </c>
      <c r="Q4997" s="4" t="s">
        <v>3501</v>
      </c>
      <c r="R4997" s="4" t="s">
        <v>1382</v>
      </c>
      <c r="S4997" s="12" t="s">
        <v>1382</v>
      </c>
      <c r="T4997" s="7">
        <f t="shared" si="80"/>
        <v>5</v>
      </c>
    </row>
    <row r="4998" spans="1:20" x14ac:dyDescent="0.25">
      <c r="A4998" s="4" t="s">
        <v>8394</v>
      </c>
      <c r="B4998" s="4">
        <v>710</v>
      </c>
      <c r="C4998" s="4" t="s">
        <v>11762</v>
      </c>
      <c r="D4998" s="4" t="s">
        <v>1382</v>
      </c>
      <c r="E4998" s="4">
        <v>0</v>
      </c>
      <c r="F4998" s="4">
        <v>0</v>
      </c>
      <c r="G4998" s="4">
        <v>0</v>
      </c>
      <c r="H4998" s="4">
        <v>0</v>
      </c>
      <c r="I4998" s="4">
        <v>1</v>
      </c>
      <c r="J4998" s="4">
        <v>0</v>
      </c>
      <c r="K4998" s="4">
        <v>0</v>
      </c>
      <c r="L4998" s="4">
        <v>0</v>
      </c>
      <c r="M4998" s="4">
        <v>0</v>
      </c>
      <c r="N4998" s="4">
        <v>0</v>
      </c>
      <c r="O4998" s="4">
        <v>0</v>
      </c>
      <c r="P4998" s="4">
        <v>0</v>
      </c>
      <c r="Q4998" s="4" t="s">
        <v>3501</v>
      </c>
      <c r="R4998" s="4" t="s">
        <v>1382</v>
      </c>
      <c r="S4998" s="12" t="s">
        <v>1382</v>
      </c>
      <c r="T4998" s="7">
        <f t="shared" si="80"/>
        <v>1</v>
      </c>
    </row>
    <row r="4999" spans="1:20" x14ac:dyDescent="0.25">
      <c r="A4999" s="4" t="s">
        <v>8394</v>
      </c>
      <c r="B4999" s="4">
        <v>724</v>
      </c>
      <c r="C4999" s="4" t="s">
        <v>11763</v>
      </c>
      <c r="D4999" s="4" t="s">
        <v>1382</v>
      </c>
      <c r="E4999" s="4">
        <v>1</v>
      </c>
      <c r="F4999" s="4">
        <v>0</v>
      </c>
      <c r="G4999" s="4">
        <v>0</v>
      </c>
      <c r="H4999" s="4">
        <v>0</v>
      </c>
      <c r="I4999" s="4">
        <v>0</v>
      </c>
      <c r="J4999" s="4">
        <v>0</v>
      </c>
      <c r="K4999" s="4">
        <v>0</v>
      </c>
      <c r="L4999" s="4">
        <v>0</v>
      </c>
      <c r="M4999" s="4">
        <v>0</v>
      </c>
      <c r="N4999" s="4">
        <v>0</v>
      </c>
      <c r="O4999" s="4">
        <v>0</v>
      </c>
      <c r="P4999" s="4">
        <v>0</v>
      </c>
      <c r="Q4999" s="4" t="s">
        <v>3501</v>
      </c>
      <c r="R4999" s="4" t="s">
        <v>1382</v>
      </c>
      <c r="S4999" s="12" t="s">
        <v>1382</v>
      </c>
      <c r="T4999" s="7">
        <f t="shared" si="80"/>
        <v>1</v>
      </c>
    </row>
    <row r="5000" spans="1:20" x14ac:dyDescent="0.25">
      <c r="A5000" s="4" t="s">
        <v>8394</v>
      </c>
      <c r="B5000" s="4">
        <v>730</v>
      </c>
      <c r="C5000" s="4" t="s">
        <v>11764</v>
      </c>
      <c r="D5000" s="4" t="s">
        <v>1382</v>
      </c>
      <c r="E5000" s="4">
        <v>0</v>
      </c>
      <c r="F5000" s="4">
        <v>0</v>
      </c>
      <c r="G5000" s="4">
        <v>0</v>
      </c>
      <c r="H5000" s="4">
        <v>0</v>
      </c>
      <c r="I5000" s="4">
        <v>0</v>
      </c>
      <c r="J5000" s="4">
        <v>0</v>
      </c>
      <c r="K5000" s="4">
        <v>0</v>
      </c>
      <c r="L5000" s="4">
        <v>0</v>
      </c>
      <c r="M5000" s="4">
        <v>1</v>
      </c>
      <c r="N5000" s="4">
        <v>0</v>
      </c>
      <c r="O5000" s="4">
        <v>0</v>
      </c>
      <c r="P5000" s="4">
        <v>0</v>
      </c>
      <c r="Q5000" s="4" t="s">
        <v>3501</v>
      </c>
      <c r="R5000" s="4" t="s">
        <v>1382</v>
      </c>
      <c r="S5000" s="12" t="s">
        <v>1382</v>
      </c>
      <c r="T5000" s="7">
        <f t="shared" si="80"/>
        <v>1</v>
      </c>
    </row>
    <row r="5001" spans="1:20" x14ac:dyDescent="0.25">
      <c r="A5001" s="4" t="s">
        <v>8394</v>
      </c>
      <c r="B5001" s="4">
        <v>764</v>
      </c>
      <c r="C5001" s="4" t="s">
        <v>11765</v>
      </c>
      <c r="D5001" s="4" t="s">
        <v>1382</v>
      </c>
      <c r="E5001" s="4">
        <v>0</v>
      </c>
      <c r="F5001" s="4">
        <v>0</v>
      </c>
      <c r="G5001" s="4">
        <v>0</v>
      </c>
      <c r="H5001" s="4">
        <v>0</v>
      </c>
      <c r="I5001" s="4">
        <v>1</v>
      </c>
      <c r="J5001" s="4">
        <v>0</v>
      </c>
      <c r="K5001" s="4">
        <v>0</v>
      </c>
      <c r="L5001" s="4">
        <v>0</v>
      </c>
      <c r="M5001" s="4">
        <v>0</v>
      </c>
      <c r="N5001" s="4">
        <v>0</v>
      </c>
      <c r="O5001" s="4">
        <v>0</v>
      </c>
      <c r="P5001" s="4">
        <v>0</v>
      </c>
      <c r="Q5001" s="4" t="s">
        <v>3501</v>
      </c>
      <c r="R5001" s="4" t="s">
        <v>1382</v>
      </c>
      <c r="S5001" s="12" t="s">
        <v>1382</v>
      </c>
      <c r="T5001" s="7">
        <f t="shared" si="80"/>
        <v>1</v>
      </c>
    </row>
    <row r="5002" spans="1:20" x14ac:dyDescent="0.25">
      <c r="A5002" s="4" t="s">
        <v>8394</v>
      </c>
      <c r="B5002" s="4">
        <v>773</v>
      </c>
      <c r="C5002" s="4" t="s">
        <v>8414</v>
      </c>
      <c r="D5002" s="4" t="s">
        <v>1382</v>
      </c>
      <c r="E5002" s="4">
        <v>0</v>
      </c>
      <c r="F5002" s="4">
        <v>1</v>
      </c>
      <c r="G5002" s="4">
        <v>0</v>
      </c>
      <c r="H5002" s="4">
        <v>0</v>
      </c>
      <c r="I5002" s="4">
        <v>0</v>
      </c>
      <c r="J5002" s="4">
        <v>0</v>
      </c>
      <c r="K5002" s="4">
        <v>0</v>
      </c>
      <c r="L5002" s="4">
        <v>0</v>
      </c>
      <c r="M5002" s="4">
        <v>0</v>
      </c>
      <c r="N5002" s="4">
        <v>0</v>
      </c>
      <c r="O5002" s="4">
        <v>0</v>
      </c>
      <c r="P5002" s="4">
        <v>0</v>
      </c>
      <c r="Q5002" s="4" t="s">
        <v>3501</v>
      </c>
      <c r="R5002" s="4" t="s">
        <v>1382</v>
      </c>
      <c r="S5002" s="12" t="s">
        <v>1382</v>
      </c>
      <c r="T5002" s="7">
        <f t="shared" si="80"/>
        <v>1</v>
      </c>
    </row>
    <row r="5003" spans="1:20" x14ac:dyDescent="0.25">
      <c r="A5003" s="4" t="s">
        <v>8394</v>
      </c>
      <c r="B5003" s="4">
        <v>774</v>
      </c>
      <c r="C5003" s="4" t="s">
        <v>8404</v>
      </c>
      <c r="D5003" s="4" t="s">
        <v>1382</v>
      </c>
      <c r="E5003" s="4">
        <v>0</v>
      </c>
      <c r="F5003" s="4">
        <v>0</v>
      </c>
      <c r="G5003" s="4">
        <v>0</v>
      </c>
      <c r="H5003" s="4">
        <v>0</v>
      </c>
      <c r="I5003" s="4">
        <v>0</v>
      </c>
      <c r="J5003" s="4">
        <v>0</v>
      </c>
      <c r="K5003" s="4">
        <v>0</v>
      </c>
      <c r="L5003" s="4">
        <v>0</v>
      </c>
      <c r="M5003" s="4">
        <v>1</v>
      </c>
      <c r="N5003" s="4">
        <v>0</v>
      </c>
      <c r="O5003" s="4">
        <v>0</v>
      </c>
      <c r="P5003" s="4">
        <v>0</v>
      </c>
      <c r="Q5003" s="4" t="s">
        <v>3501</v>
      </c>
      <c r="R5003" s="4" t="s">
        <v>1382</v>
      </c>
      <c r="S5003" s="12" t="s">
        <v>1382</v>
      </c>
      <c r="T5003" s="7">
        <f t="shared" si="80"/>
        <v>1</v>
      </c>
    </row>
    <row r="5004" spans="1:20" x14ac:dyDescent="0.25">
      <c r="A5004" s="4" t="s">
        <v>8394</v>
      </c>
      <c r="B5004" s="4">
        <v>780</v>
      </c>
      <c r="C5004" s="4" t="s">
        <v>11766</v>
      </c>
      <c r="D5004" s="4" t="s">
        <v>11767</v>
      </c>
      <c r="E5004" s="4">
        <v>0</v>
      </c>
      <c r="F5004" s="4">
        <v>0</v>
      </c>
      <c r="G5004" s="4">
        <v>0</v>
      </c>
      <c r="H5004" s="4">
        <v>0</v>
      </c>
      <c r="I5004" s="4">
        <v>0</v>
      </c>
      <c r="J5004" s="4">
        <v>1</v>
      </c>
      <c r="K5004" s="4">
        <v>0</v>
      </c>
      <c r="L5004" s="4">
        <v>0</v>
      </c>
      <c r="M5004" s="4">
        <v>0</v>
      </c>
      <c r="N5004" s="4">
        <v>0</v>
      </c>
      <c r="O5004" s="4">
        <v>0</v>
      </c>
      <c r="P5004" s="4">
        <v>0</v>
      </c>
      <c r="Q5004" s="4" t="s">
        <v>3501</v>
      </c>
      <c r="R5004" s="4" t="s">
        <v>1382</v>
      </c>
      <c r="S5004" s="12" t="s">
        <v>1382</v>
      </c>
      <c r="T5004" s="7">
        <f t="shared" si="80"/>
        <v>1</v>
      </c>
    </row>
    <row r="5005" spans="1:20" x14ac:dyDescent="0.25">
      <c r="A5005" s="4" t="s">
        <v>8394</v>
      </c>
      <c r="B5005" s="4">
        <v>901</v>
      </c>
      <c r="C5005" s="4" t="s">
        <v>4201</v>
      </c>
      <c r="D5005" s="4" t="s">
        <v>1382</v>
      </c>
      <c r="E5005" s="4">
        <v>1</v>
      </c>
      <c r="F5005" s="4">
        <v>0</v>
      </c>
      <c r="G5005" s="4">
        <v>0</v>
      </c>
      <c r="H5005" s="4">
        <v>0</v>
      </c>
      <c r="I5005" s="4">
        <v>1</v>
      </c>
      <c r="J5005" s="4">
        <v>0</v>
      </c>
      <c r="K5005" s="4">
        <v>0</v>
      </c>
      <c r="L5005" s="4">
        <v>0</v>
      </c>
      <c r="M5005" s="4">
        <v>0</v>
      </c>
      <c r="N5005" s="4">
        <v>1</v>
      </c>
      <c r="O5005" s="4">
        <v>0</v>
      </c>
      <c r="P5005" s="4">
        <v>0</v>
      </c>
      <c r="Q5005" s="4" t="s">
        <v>3501</v>
      </c>
      <c r="R5005" s="4" t="s">
        <v>1382</v>
      </c>
      <c r="S5005" s="12" t="s">
        <v>1382</v>
      </c>
      <c r="T5005" s="7">
        <f t="shared" si="80"/>
        <v>3</v>
      </c>
    </row>
    <row r="5006" spans="1:20" x14ac:dyDescent="0.25">
      <c r="A5006" s="4" t="s">
        <v>8695</v>
      </c>
      <c r="B5006" s="4">
        <v>993</v>
      </c>
      <c r="C5006" s="4" t="s">
        <v>3505</v>
      </c>
      <c r="D5006" s="4" t="s">
        <v>1382</v>
      </c>
      <c r="E5006" s="4">
        <v>0</v>
      </c>
      <c r="F5006" s="4">
        <v>8</v>
      </c>
      <c r="G5006" s="4">
        <v>0</v>
      </c>
      <c r="H5006" s="4">
        <v>0</v>
      </c>
      <c r="I5006" s="4">
        <v>0</v>
      </c>
      <c r="J5006" s="4">
        <v>7</v>
      </c>
      <c r="K5006" s="4">
        <v>0</v>
      </c>
      <c r="L5006" s="4">
        <v>0</v>
      </c>
      <c r="M5006" s="4">
        <v>0</v>
      </c>
      <c r="N5006" s="4">
        <v>7</v>
      </c>
      <c r="O5006" s="4">
        <v>0</v>
      </c>
      <c r="P5006" s="4">
        <v>0</v>
      </c>
      <c r="Q5006" s="4" t="s">
        <v>3501</v>
      </c>
      <c r="R5006" s="4" t="s">
        <v>1382</v>
      </c>
      <c r="S5006" s="12" t="s">
        <v>1382</v>
      </c>
      <c r="T5006" s="7">
        <f t="shared" si="80"/>
        <v>22</v>
      </c>
    </row>
    <row r="5007" spans="1:20" x14ac:dyDescent="0.25">
      <c r="A5007" s="4" t="s">
        <v>3731</v>
      </c>
      <c r="B5007" s="4">
        <v>703</v>
      </c>
      <c r="C5007" s="4" t="s">
        <v>11768</v>
      </c>
      <c r="D5007" s="4" t="s">
        <v>1382</v>
      </c>
      <c r="E5007" s="4">
        <v>2</v>
      </c>
      <c r="F5007" s="4">
        <v>0</v>
      </c>
      <c r="G5007" s="4">
        <v>0</v>
      </c>
      <c r="H5007" s="4">
        <v>0</v>
      </c>
      <c r="I5007" s="4">
        <v>0</v>
      </c>
      <c r="J5007" s="4">
        <v>0</v>
      </c>
      <c r="K5007" s="4">
        <v>0</v>
      </c>
      <c r="L5007" s="4">
        <v>0</v>
      </c>
      <c r="M5007" s="4">
        <v>0</v>
      </c>
      <c r="N5007" s="4">
        <v>0</v>
      </c>
      <c r="O5007" s="4">
        <v>0</v>
      </c>
      <c r="P5007" s="4">
        <v>0</v>
      </c>
      <c r="Q5007" s="4" t="s">
        <v>3501</v>
      </c>
      <c r="R5007" s="4" t="s">
        <v>1382</v>
      </c>
      <c r="S5007" s="12" t="s">
        <v>1382</v>
      </c>
      <c r="T5007" s="7">
        <f t="shared" si="80"/>
        <v>2</v>
      </c>
    </row>
    <row r="5008" spans="1:20" x14ac:dyDescent="0.25">
      <c r="A5008" s="4" t="s">
        <v>3731</v>
      </c>
      <c r="B5008" s="4">
        <v>707</v>
      </c>
      <c r="C5008" s="4" t="s">
        <v>11769</v>
      </c>
      <c r="D5008" s="4" t="s">
        <v>1382</v>
      </c>
      <c r="E5008" s="4">
        <v>2</v>
      </c>
      <c r="F5008" s="4">
        <v>0</v>
      </c>
      <c r="G5008" s="4">
        <v>0</v>
      </c>
      <c r="H5008" s="4">
        <v>0</v>
      </c>
      <c r="I5008" s="4">
        <v>0</v>
      </c>
      <c r="J5008" s="4">
        <v>3</v>
      </c>
      <c r="K5008" s="4">
        <v>0</v>
      </c>
      <c r="L5008" s="4">
        <v>0</v>
      </c>
      <c r="M5008" s="4">
        <v>0</v>
      </c>
      <c r="N5008" s="4">
        <v>3</v>
      </c>
      <c r="O5008" s="4">
        <v>0</v>
      </c>
      <c r="P5008" s="4">
        <v>0</v>
      </c>
      <c r="Q5008" s="4" t="s">
        <v>3501</v>
      </c>
      <c r="R5008" s="4" t="s">
        <v>1382</v>
      </c>
      <c r="S5008" s="12" t="s">
        <v>1382</v>
      </c>
      <c r="T5008" s="7">
        <f t="shared" si="80"/>
        <v>8</v>
      </c>
    </row>
    <row r="5009" spans="1:20" x14ac:dyDescent="0.25">
      <c r="A5009" s="4" t="s">
        <v>3731</v>
      </c>
      <c r="B5009" s="4">
        <v>710</v>
      </c>
      <c r="C5009" s="4" t="s">
        <v>11770</v>
      </c>
      <c r="D5009" s="4" t="s">
        <v>1382</v>
      </c>
      <c r="E5009" s="4">
        <v>6</v>
      </c>
      <c r="F5009" s="4">
        <v>6</v>
      </c>
      <c r="G5009" s="4">
        <v>0</v>
      </c>
      <c r="H5009" s="4">
        <v>0</v>
      </c>
      <c r="I5009" s="4">
        <v>20</v>
      </c>
      <c r="J5009" s="4">
        <v>17</v>
      </c>
      <c r="K5009" s="4">
        <v>0</v>
      </c>
      <c r="L5009" s="4">
        <v>0</v>
      </c>
      <c r="M5009" s="4">
        <v>23</v>
      </c>
      <c r="N5009" s="4">
        <v>15</v>
      </c>
      <c r="O5009" s="4">
        <v>0</v>
      </c>
      <c r="P5009" s="4">
        <v>0</v>
      </c>
      <c r="Q5009" s="4" t="s">
        <v>3501</v>
      </c>
      <c r="R5009" s="4" t="s">
        <v>11771</v>
      </c>
      <c r="S5009" s="12" t="s">
        <v>1382</v>
      </c>
      <c r="T5009" s="7">
        <f t="shared" si="80"/>
        <v>87</v>
      </c>
    </row>
    <row r="5010" spans="1:20" x14ac:dyDescent="0.25">
      <c r="A5010" s="4" t="s">
        <v>3731</v>
      </c>
      <c r="B5010" s="4">
        <v>711</v>
      </c>
      <c r="C5010" s="4" t="s">
        <v>11772</v>
      </c>
      <c r="D5010" s="4" t="s">
        <v>1382</v>
      </c>
      <c r="E5010" s="4">
        <v>7</v>
      </c>
      <c r="F5010" s="4">
        <v>5</v>
      </c>
      <c r="G5010" s="4">
        <v>0</v>
      </c>
      <c r="H5010" s="4">
        <v>0</v>
      </c>
      <c r="I5010" s="4">
        <v>19</v>
      </c>
      <c r="J5010" s="4">
        <v>8</v>
      </c>
      <c r="K5010" s="4">
        <v>0</v>
      </c>
      <c r="L5010" s="4">
        <v>0</v>
      </c>
      <c r="M5010" s="4">
        <v>24</v>
      </c>
      <c r="N5010" s="4">
        <v>15</v>
      </c>
      <c r="O5010" s="4">
        <v>0</v>
      </c>
      <c r="P5010" s="4">
        <v>0</v>
      </c>
      <c r="Q5010" s="4" t="s">
        <v>3501</v>
      </c>
      <c r="R5010" s="4" t="s">
        <v>11773</v>
      </c>
      <c r="S5010" s="12" t="s">
        <v>1382</v>
      </c>
      <c r="T5010" s="7">
        <f t="shared" si="80"/>
        <v>78</v>
      </c>
    </row>
    <row r="5011" spans="1:20" x14ac:dyDescent="0.25">
      <c r="A5011" s="4" t="s">
        <v>3731</v>
      </c>
      <c r="B5011" s="4">
        <v>712</v>
      </c>
      <c r="C5011" s="4" t="s">
        <v>11774</v>
      </c>
      <c r="D5011" s="4" t="s">
        <v>1382</v>
      </c>
      <c r="E5011" s="4">
        <v>3</v>
      </c>
      <c r="F5011" s="4">
        <v>3</v>
      </c>
      <c r="G5011" s="4">
        <v>0</v>
      </c>
      <c r="H5011" s="4">
        <v>0</v>
      </c>
      <c r="I5011" s="4">
        <v>7</v>
      </c>
      <c r="J5011" s="4">
        <v>10</v>
      </c>
      <c r="K5011" s="4">
        <v>0</v>
      </c>
      <c r="L5011" s="4">
        <v>0</v>
      </c>
      <c r="M5011" s="4">
        <v>13</v>
      </c>
      <c r="N5011" s="4">
        <v>16</v>
      </c>
      <c r="O5011" s="4">
        <v>0</v>
      </c>
      <c r="P5011" s="4">
        <v>0</v>
      </c>
      <c r="Q5011" s="4" t="s">
        <v>3501</v>
      </c>
      <c r="R5011" s="4" t="s">
        <v>1382</v>
      </c>
      <c r="S5011" s="12" t="s">
        <v>1382</v>
      </c>
      <c r="T5011" s="7">
        <f t="shared" si="80"/>
        <v>52</v>
      </c>
    </row>
    <row r="5012" spans="1:20" x14ac:dyDescent="0.25">
      <c r="A5012" s="4" t="s">
        <v>3731</v>
      </c>
      <c r="B5012" s="4">
        <v>713</v>
      </c>
      <c r="C5012" s="4" t="s">
        <v>11775</v>
      </c>
      <c r="D5012" s="4" t="s">
        <v>1382</v>
      </c>
      <c r="E5012" s="4">
        <v>1</v>
      </c>
      <c r="F5012" s="4">
        <v>2</v>
      </c>
      <c r="G5012" s="4">
        <v>0</v>
      </c>
      <c r="H5012" s="4">
        <v>0</v>
      </c>
      <c r="I5012" s="4">
        <v>4</v>
      </c>
      <c r="J5012" s="4">
        <v>7</v>
      </c>
      <c r="K5012" s="4">
        <v>0</v>
      </c>
      <c r="L5012" s="4">
        <v>0</v>
      </c>
      <c r="M5012" s="4">
        <v>0</v>
      </c>
      <c r="N5012" s="4">
        <v>6</v>
      </c>
      <c r="O5012" s="4">
        <v>4</v>
      </c>
      <c r="P5012" s="4">
        <v>0</v>
      </c>
      <c r="Q5012" s="4" t="s">
        <v>3501</v>
      </c>
      <c r="R5012" s="4" t="s">
        <v>1382</v>
      </c>
      <c r="S5012" s="12" t="s">
        <v>1382</v>
      </c>
      <c r="T5012" s="7">
        <f t="shared" si="80"/>
        <v>24</v>
      </c>
    </row>
    <row r="5013" spans="1:20" x14ac:dyDescent="0.25">
      <c r="A5013" s="4" t="s">
        <v>3731</v>
      </c>
      <c r="B5013" s="4">
        <v>714</v>
      </c>
      <c r="C5013" s="4" t="s">
        <v>11776</v>
      </c>
      <c r="D5013" s="4" t="s">
        <v>1382</v>
      </c>
      <c r="E5013" s="4">
        <v>0</v>
      </c>
      <c r="F5013" s="4">
        <v>3</v>
      </c>
      <c r="G5013" s="4">
        <v>0</v>
      </c>
      <c r="H5013" s="4">
        <v>0</v>
      </c>
      <c r="I5013" s="4">
        <v>0</v>
      </c>
      <c r="J5013" s="4">
        <v>2</v>
      </c>
      <c r="K5013" s="4">
        <v>0</v>
      </c>
      <c r="L5013" s="4">
        <v>0</v>
      </c>
      <c r="M5013" s="4">
        <v>0</v>
      </c>
      <c r="N5013" s="4">
        <v>0</v>
      </c>
      <c r="O5013" s="4">
        <v>2</v>
      </c>
      <c r="P5013" s="4">
        <v>0</v>
      </c>
      <c r="Q5013" s="4" t="s">
        <v>3501</v>
      </c>
      <c r="R5013" s="4" t="s">
        <v>1382</v>
      </c>
      <c r="S5013" s="12" t="s">
        <v>1382</v>
      </c>
      <c r="T5013" s="7">
        <f t="shared" si="80"/>
        <v>7</v>
      </c>
    </row>
    <row r="5014" spans="1:20" x14ac:dyDescent="0.25">
      <c r="A5014" s="4" t="s">
        <v>3731</v>
      </c>
      <c r="B5014" s="4">
        <v>718</v>
      </c>
      <c r="C5014" s="4" t="s">
        <v>11777</v>
      </c>
      <c r="D5014" s="4" t="s">
        <v>1382</v>
      </c>
      <c r="E5014" s="4">
        <v>6</v>
      </c>
      <c r="F5014" s="4">
        <v>6</v>
      </c>
      <c r="G5014" s="4">
        <v>0</v>
      </c>
      <c r="H5014" s="4">
        <v>0</v>
      </c>
      <c r="I5014" s="4">
        <v>14</v>
      </c>
      <c r="J5014" s="4">
        <v>15</v>
      </c>
      <c r="K5014" s="4">
        <v>0</v>
      </c>
      <c r="L5014" s="4">
        <v>0</v>
      </c>
      <c r="M5014" s="4">
        <v>16</v>
      </c>
      <c r="N5014" s="4">
        <v>16</v>
      </c>
      <c r="O5014" s="4">
        <v>0</v>
      </c>
      <c r="P5014" s="4">
        <v>0</v>
      </c>
      <c r="Q5014" s="4" t="s">
        <v>3501</v>
      </c>
      <c r="R5014" s="4" t="s">
        <v>11778</v>
      </c>
      <c r="S5014" s="12" t="s">
        <v>1382</v>
      </c>
      <c r="T5014" s="7">
        <f t="shared" si="80"/>
        <v>73</v>
      </c>
    </row>
    <row r="5015" spans="1:20" x14ac:dyDescent="0.25">
      <c r="A5015" s="4" t="s">
        <v>3731</v>
      </c>
      <c r="B5015" s="4">
        <v>720</v>
      </c>
      <c r="C5015" s="4" t="s">
        <v>11779</v>
      </c>
      <c r="D5015" s="4" t="s">
        <v>1382</v>
      </c>
      <c r="E5015" s="4">
        <v>0</v>
      </c>
      <c r="F5015" s="4">
        <v>4</v>
      </c>
      <c r="G5015" s="4">
        <v>0</v>
      </c>
      <c r="H5015" s="4">
        <v>0</v>
      </c>
      <c r="I5015" s="4">
        <v>6</v>
      </c>
      <c r="J5015" s="4">
        <v>10</v>
      </c>
      <c r="K5015" s="4">
        <v>0</v>
      </c>
      <c r="L5015" s="4">
        <v>4</v>
      </c>
      <c r="M5015" s="4">
        <v>11</v>
      </c>
      <c r="N5015" s="4">
        <v>8</v>
      </c>
      <c r="O5015" s="4">
        <v>0</v>
      </c>
      <c r="P5015" s="4">
        <v>0</v>
      </c>
      <c r="Q5015" s="4" t="s">
        <v>3501</v>
      </c>
      <c r="R5015" s="4" t="s">
        <v>1382</v>
      </c>
      <c r="S5015" s="12" t="s">
        <v>1382</v>
      </c>
      <c r="T5015" s="7">
        <f t="shared" si="80"/>
        <v>43</v>
      </c>
    </row>
    <row r="5016" spans="1:20" x14ac:dyDescent="0.25">
      <c r="A5016" s="4" t="s">
        <v>3731</v>
      </c>
      <c r="B5016" s="4">
        <v>725</v>
      </c>
      <c r="C5016" s="4" t="s">
        <v>11780</v>
      </c>
      <c r="D5016" s="4" t="s">
        <v>1382</v>
      </c>
      <c r="E5016" s="4">
        <v>2</v>
      </c>
      <c r="F5016" s="4">
        <v>0</v>
      </c>
      <c r="G5016" s="4">
        <v>0</v>
      </c>
      <c r="H5016" s="4">
        <v>0</v>
      </c>
      <c r="I5016" s="4">
        <v>0</v>
      </c>
      <c r="J5016" s="4">
        <v>0</v>
      </c>
      <c r="K5016" s="4">
        <v>0</v>
      </c>
      <c r="L5016" s="4">
        <v>0</v>
      </c>
      <c r="M5016" s="4">
        <v>0</v>
      </c>
      <c r="N5016" s="4">
        <v>0</v>
      </c>
      <c r="O5016" s="4">
        <v>0</v>
      </c>
      <c r="P5016" s="4">
        <v>0</v>
      </c>
      <c r="Q5016" s="4" t="s">
        <v>3501</v>
      </c>
      <c r="R5016" s="4" t="s">
        <v>1382</v>
      </c>
      <c r="S5016" s="12" t="s">
        <v>1382</v>
      </c>
      <c r="T5016" s="7">
        <f t="shared" si="80"/>
        <v>2</v>
      </c>
    </row>
    <row r="5017" spans="1:20" x14ac:dyDescent="0.25">
      <c r="A5017" s="4" t="s">
        <v>3731</v>
      </c>
      <c r="B5017" s="4">
        <v>730</v>
      </c>
      <c r="C5017" s="4" t="s">
        <v>11781</v>
      </c>
      <c r="D5017" s="4" t="s">
        <v>1382</v>
      </c>
      <c r="E5017" s="4">
        <v>4</v>
      </c>
      <c r="F5017" s="4">
        <v>2</v>
      </c>
      <c r="G5017" s="4">
        <v>0</v>
      </c>
      <c r="H5017" s="4">
        <v>0</v>
      </c>
      <c r="I5017" s="4">
        <v>13</v>
      </c>
      <c r="J5017" s="4">
        <v>9</v>
      </c>
      <c r="K5017" s="4">
        <v>0</v>
      </c>
      <c r="L5017" s="4">
        <v>0</v>
      </c>
      <c r="M5017" s="4">
        <v>14</v>
      </c>
      <c r="N5017" s="4">
        <v>7</v>
      </c>
      <c r="O5017" s="4">
        <v>0</v>
      </c>
      <c r="P5017" s="4">
        <v>0</v>
      </c>
      <c r="Q5017" s="4" t="s">
        <v>3501</v>
      </c>
      <c r="R5017" s="4" t="s">
        <v>1382</v>
      </c>
      <c r="S5017" s="12" t="s">
        <v>1382</v>
      </c>
      <c r="T5017" s="7">
        <f t="shared" si="80"/>
        <v>49</v>
      </c>
    </row>
    <row r="5018" spans="1:20" x14ac:dyDescent="0.25">
      <c r="A5018" s="4" t="s">
        <v>3731</v>
      </c>
      <c r="B5018" s="4">
        <v>740</v>
      </c>
      <c r="C5018" s="4" t="s">
        <v>11782</v>
      </c>
      <c r="D5018" s="4" t="s">
        <v>1382</v>
      </c>
      <c r="E5018" s="4">
        <v>2</v>
      </c>
      <c r="F5018" s="4">
        <v>0</v>
      </c>
      <c r="G5018" s="4">
        <v>0</v>
      </c>
      <c r="H5018" s="4">
        <v>0</v>
      </c>
      <c r="I5018" s="4">
        <v>0</v>
      </c>
      <c r="J5018" s="4">
        <v>0</v>
      </c>
      <c r="K5018" s="4">
        <v>0</v>
      </c>
      <c r="L5018" s="4">
        <v>0</v>
      </c>
      <c r="M5018" s="4">
        <v>0</v>
      </c>
      <c r="N5018" s="4">
        <v>0</v>
      </c>
      <c r="O5018" s="4">
        <v>0</v>
      </c>
      <c r="P5018" s="4">
        <v>0</v>
      </c>
      <c r="Q5018" s="4" t="s">
        <v>3501</v>
      </c>
      <c r="R5018" s="4" t="s">
        <v>1382</v>
      </c>
      <c r="S5018" s="12" t="s">
        <v>1382</v>
      </c>
      <c r="T5018" s="7">
        <f t="shared" si="80"/>
        <v>2</v>
      </c>
    </row>
    <row r="5019" spans="1:20" x14ac:dyDescent="0.25">
      <c r="A5019" s="4" t="s">
        <v>3731</v>
      </c>
      <c r="B5019" s="4">
        <v>742</v>
      </c>
      <c r="C5019" s="4" t="s">
        <v>11783</v>
      </c>
      <c r="D5019" s="4" t="s">
        <v>1382</v>
      </c>
      <c r="E5019" s="4">
        <v>0</v>
      </c>
      <c r="F5019" s="4">
        <v>0</v>
      </c>
      <c r="G5019" s="4">
        <v>0</v>
      </c>
      <c r="H5019" s="4">
        <v>0</v>
      </c>
      <c r="I5019" s="4">
        <v>0</v>
      </c>
      <c r="J5019" s="4">
        <v>2</v>
      </c>
      <c r="K5019" s="4">
        <v>0</v>
      </c>
      <c r="L5019" s="4">
        <v>0</v>
      </c>
      <c r="M5019" s="4">
        <v>0</v>
      </c>
      <c r="N5019" s="4">
        <v>0</v>
      </c>
      <c r="O5019" s="4">
        <v>0</v>
      </c>
      <c r="P5019" s="4">
        <v>0</v>
      </c>
      <c r="Q5019" s="4" t="s">
        <v>3501</v>
      </c>
      <c r="R5019" s="4" t="s">
        <v>1382</v>
      </c>
      <c r="S5019" s="12" t="s">
        <v>1382</v>
      </c>
      <c r="T5019" s="7">
        <f t="shared" si="80"/>
        <v>2</v>
      </c>
    </row>
    <row r="5020" spans="1:20" x14ac:dyDescent="0.25">
      <c r="A5020" s="4" t="s">
        <v>3731</v>
      </c>
      <c r="B5020" s="4">
        <v>743</v>
      </c>
      <c r="C5020" s="4" t="s">
        <v>11784</v>
      </c>
      <c r="D5020" s="4" t="s">
        <v>1382</v>
      </c>
      <c r="E5020" s="4">
        <v>0</v>
      </c>
      <c r="F5020" s="4">
        <v>2</v>
      </c>
      <c r="G5020" s="4">
        <v>0</v>
      </c>
      <c r="H5020" s="4">
        <v>0</v>
      </c>
      <c r="I5020" s="4">
        <v>0</v>
      </c>
      <c r="J5020" s="4">
        <v>0</v>
      </c>
      <c r="K5020" s="4">
        <v>0</v>
      </c>
      <c r="L5020" s="4">
        <v>0</v>
      </c>
      <c r="M5020" s="4">
        <v>0</v>
      </c>
      <c r="N5020" s="4">
        <v>0</v>
      </c>
      <c r="O5020" s="4">
        <v>0</v>
      </c>
      <c r="P5020" s="4">
        <v>0</v>
      </c>
      <c r="Q5020" s="4" t="s">
        <v>3501</v>
      </c>
      <c r="R5020" s="4" t="s">
        <v>1382</v>
      </c>
      <c r="S5020" s="12" t="s">
        <v>1382</v>
      </c>
      <c r="T5020" s="7">
        <f t="shared" si="80"/>
        <v>2</v>
      </c>
    </row>
    <row r="5021" spans="1:20" x14ac:dyDescent="0.25">
      <c r="A5021" s="4" t="s">
        <v>3731</v>
      </c>
      <c r="B5021" s="4">
        <v>745</v>
      </c>
      <c r="C5021" s="4" t="s">
        <v>11785</v>
      </c>
      <c r="D5021" s="4" t="s">
        <v>1382</v>
      </c>
      <c r="E5021" s="4">
        <v>5</v>
      </c>
      <c r="F5021" s="4">
        <v>8</v>
      </c>
      <c r="G5021" s="4">
        <v>0</v>
      </c>
      <c r="H5021" s="4">
        <v>0</v>
      </c>
      <c r="I5021" s="4">
        <v>18</v>
      </c>
      <c r="J5021" s="4">
        <v>9</v>
      </c>
      <c r="K5021" s="4">
        <v>0</v>
      </c>
      <c r="L5021" s="4">
        <v>0</v>
      </c>
      <c r="M5021" s="4">
        <v>11</v>
      </c>
      <c r="N5021" s="4">
        <v>13</v>
      </c>
      <c r="O5021" s="4">
        <v>0</v>
      </c>
      <c r="P5021" s="4">
        <v>0</v>
      </c>
      <c r="Q5021" s="4" t="s">
        <v>3501</v>
      </c>
      <c r="R5021" s="4" t="s">
        <v>1382</v>
      </c>
      <c r="S5021" s="12" t="s">
        <v>1382</v>
      </c>
      <c r="T5021" s="7">
        <f t="shared" si="80"/>
        <v>64</v>
      </c>
    </row>
    <row r="5022" spans="1:20" x14ac:dyDescent="0.25">
      <c r="A5022" s="4" t="s">
        <v>3731</v>
      </c>
      <c r="B5022" s="4">
        <v>746</v>
      </c>
      <c r="C5022" s="4" t="s">
        <v>11786</v>
      </c>
      <c r="D5022" s="4" t="s">
        <v>1382</v>
      </c>
      <c r="E5022" s="4">
        <v>2</v>
      </c>
      <c r="F5022" s="4">
        <v>0</v>
      </c>
      <c r="G5022" s="4">
        <v>0</v>
      </c>
      <c r="H5022" s="4">
        <v>0</v>
      </c>
      <c r="I5022" s="4">
        <v>6</v>
      </c>
      <c r="J5022" s="4">
        <v>0</v>
      </c>
      <c r="K5022" s="4">
        <v>0</v>
      </c>
      <c r="L5022" s="4">
        <v>2</v>
      </c>
      <c r="M5022" s="4">
        <v>4</v>
      </c>
      <c r="N5022" s="4">
        <v>8</v>
      </c>
      <c r="O5022" s="4">
        <v>0</v>
      </c>
      <c r="P5022" s="4">
        <v>0</v>
      </c>
      <c r="Q5022" s="4" t="s">
        <v>3501</v>
      </c>
      <c r="R5022" s="4" t="s">
        <v>1382</v>
      </c>
      <c r="S5022" s="12" t="s">
        <v>1382</v>
      </c>
      <c r="T5022" s="7">
        <f t="shared" si="80"/>
        <v>22</v>
      </c>
    </row>
    <row r="5023" spans="1:20" x14ac:dyDescent="0.25">
      <c r="A5023" s="4" t="s">
        <v>3731</v>
      </c>
      <c r="B5023" s="4">
        <v>775</v>
      </c>
      <c r="C5023" s="4" t="s">
        <v>11787</v>
      </c>
      <c r="D5023" s="4" t="s">
        <v>1382</v>
      </c>
      <c r="E5023" s="4">
        <v>5</v>
      </c>
      <c r="F5023" s="4">
        <v>7</v>
      </c>
      <c r="G5023" s="4">
        <v>0</v>
      </c>
      <c r="H5023" s="4">
        <v>0</v>
      </c>
      <c r="I5023" s="4">
        <v>15</v>
      </c>
      <c r="J5023" s="4">
        <v>17</v>
      </c>
      <c r="K5023" s="4">
        <v>0</v>
      </c>
      <c r="L5023" s="4">
        <v>2</v>
      </c>
      <c r="M5023" s="4">
        <v>27</v>
      </c>
      <c r="N5023" s="4">
        <v>25</v>
      </c>
      <c r="O5023" s="4">
        <v>3</v>
      </c>
      <c r="P5023" s="4">
        <v>0</v>
      </c>
      <c r="Q5023" s="4" t="s">
        <v>3501</v>
      </c>
      <c r="R5023" s="4" t="s">
        <v>1382</v>
      </c>
      <c r="S5023" s="12" t="s">
        <v>1382</v>
      </c>
      <c r="T5023" s="7">
        <f t="shared" si="80"/>
        <v>101</v>
      </c>
    </row>
    <row r="5024" spans="1:20" x14ac:dyDescent="0.25">
      <c r="A5024" s="4" t="s">
        <v>3731</v>
      </c>
      <c r="B5024" s="4">
        <v>776</v>
      </c>
      <c r="C5024" s="4" t="s">
        <v>11788</v>
      </c>
      <c r="D5024" s="4" t="s">
        <v>1382</v>
      </c>
      <c r="E5024" s="4">
        <v>4</v>
      </c>
      <c r="F5024" s="4">
        <v>1</v>
      </c>
      <c r="G5024" s="4">
        <v>0</v>
      </c>
      <c r="H5024" s="4">
        <v>0</v>
      </c>
      <c r="I5024" s="4">
        <v>2</v>
      </c>
      <c r="J5024" s="4">
        <v>2</v>
      </c>
      <c r="K5024" s="4">
        <v>0</v>
      </c>
      <c r="L5024" s="4">
        <v>0</v>
      </c>
      <c r="M5024" s="4">
        <v>3</v>
      </c>
      <c r="N5024" s="4">
        <v>2</v>
      </c>
      <c r="O5024" s="4">
        <v>0</v>
      </c>
      <c r="P5024" s="4">
        <v>0</v>
      </c>
      <c r="Q5024" s="4" t="s">
        <v>3501</v>
      </c>
      <c r="R5024" s="4" t="s">
        <v>1382</v>
      </c>
      <c r="S5024" s="12" t="s">
        <v>1382</v>
      </c>
      <c r="T5024" s="7">
        <f t="shared" si="80"/>
        <v>14</v>
      </c>
    </row>
    <row r="5025" spans="1:20" x14ac:dyDescent="0.25">
      <c r="A5025" s="4" t="s">
        <v>3731</v>
      </c>
      <c r="B5025" s="4">
        <v>777</v>
      </c>
      <c r="C5025" s="4" t="s">
        <v>11789</v>
      </c>
      <c r="D5025" s="4" t="s">
        <v>1382</v>
      </c>
      <c r="E5025" s="4">
        <v>1</v>
      </c>
      <c r="F5025" s="4">
        <v>0</v>
      </c>
      <c r="G5025" s="4">
        <v>0</v>
      </c>
      <c r="H5025" s="4">
        <v>0</v>
      </c>
      <c r="I5025" s="4">
        <v>1</v>
      </c>
      <c r="J5025" s="4">
        <v>0</v>
      </c>
      <c r="K5025" s="4">
        <v>0</v>
      </c>
      <c r="L5025" s="4">
        <v>0</v>
      </c>
      <c r="M5025" s="4">
        <v>1</v>
      </c>
      <c r="N5025" s="4">
        <v>0</v>
      </c>
      <c r="O5025" s="4">
        <v>0</v>
      </c>
      <c r="P5025" s="4">
        <v>0</v>
      </c>
      <c r="Q5025" s="4" t="s">
        <v>3501</v>
      </c>
      <c r="R5025" s="4" t="s">
        <v>11790</v>
      </c>
      <c r="S5025" s="12" t="s">
        <v>11791</v>
      </c>
      <c r="T5025" s="7">
        <f t="shared" si="80"/>
        <v>3</v>
      </c>
    </row>
    <row r="5026" spans="1:20" x14ac:dyDescent="0.25">
      <c r="A5026" s="4" t="s">
        <v>3731</v>
      </c>
      <c r="B5026" s="4">
        <v>820</v>
      </c>
      <c r="C5026" s="4" t="s">
        <v>11792</v>
      </c>
      <c r="D5026" s="4" t="s">
        <v>1382</v>
      </c>
      <c r="E5026" s="4">
        <v>0</v>
      </c>
      <c r="F5026" s="4">
        <v>3</v>
      </c>
      <c r="G5026" s="4">
        <v>0</v>
      </c>
      <c r="H5026" s="4">
        <v>0</v>
      </c>
      <c r="I5026" s="4">
        <v>0</v>
      </c>
      <c r="J5026" s="4">
        <v>0</v>
      </c>
      <c r="K5026" s="4">
        <v>0</v>
      </c>
      <c r="L5026" s="4">
        <v>0</v>
      </c>
      <c r="M5026" s="4">
        <v>0</v>
      </c>
      <c r="N5026" s="4">
        <v>0</v>
      </c>
      <c r="O5026" s="4">
        <v>0</v>
      </c>
      <c r="P5026" s="4">
        <v>0</v>
      </c>
      <c r="Q5026" s="4" t="s">
        <v>3501</v>
      </c>
      <c r="R5026" s="4" t="s">
        <v>11793</v>
      </c>
      <c r="S5026" s="12" t="s">
        <v>11794</v>
      </c>
      <c r="T5026" s="7">
        <f t="shared" si="80"/>
        <v>3</v>
      </c>
    </row>
    <row r="5027" spans="1:20" x14ac:dyDescent="0.25">
      <c r="A5027" s="4" t="s">
        <v>3731</v>
      </c>
      <c r="B5027" s="4">
        <v>825</v>
      </c>
      <c r="C5027" s="4" t="s">
        <v>11795</v>
      </c>
      <c r="D5027" s="4" t="s">
        <v>1382</v>
      </c>
      <c r="E5027" s="4">
        <v>1</v>
      </c>
      <c r="F5027" s="4">
        <v>1</v>
      </c>
      <c r="G5027" s="4">
        <v>0</v>
      </c>
      <c r="H5027" s="4">
        <v>0</v>
      </c>
      <c r="I5027" s="4">
        <v>0</v>
      </c>
      <c r="J5027" s="4">
        <v>1</v>
      </c>
      <c r="K5027" s="4">
        <v>0</v>
      </c>
      <c r="L5027" s="4">
        <v>1</v>
      </c>
      <c r="M5027" s="4">
        <v>0</v>
      </c>
      <c r="N5027" s="4">
        <v>0</v>
      </c>
      <c r="O5027" s="4">
        <v>1</v>
      </c>
      <c r="P5027" s="4">
        <v>0</v>
      </c>
      <c r="Q5027" s="4" t="s">
        <v>3501</v>
      </c>
      <c r="R5027" s="4" t="s">
        <v>1382</v>
      </c>
      <c r="S5027" s="12" t="s">
        <v>1382</v>
      </c>
      <c r="T5027" s="7">
        <f t="shared" si="80"/>
        <v>5</v>
      </c>
    </row>
    <row r="5028" spans="1:20" x14ac:dyDescent="0.25">
      <c r="A5028" s="4" t="s">
        <v>3731</v>
      </c>
      <c r="B5028" s="4">
        <v>830</v>
      </c>
      <c r="C5028" s="4" t="s">
        <v>11796</v>
      </c>
      <c r="D5028" s="4" t="s">
        <v>1382</v>
      </c>
      <c r="E5028" s="4">
        <v>0</v>
      </c>
      <c r="F5028" s="4">
        <v>2</v>
      </c>
      <c r="G5028" s="4">
        <v>0</v>
      </c>
      <c r="H5028" s="4">
        <v>0</v>
      </c>
      <c r="I5028" s="4">
        <v>4</v>
      </c>
      <c r="J5028" s="4">
        <v>6</v>
      </c>
      <c r="K5028" s="4">
        <v>0</v>
      </c>
      <c r="L5028" s="4">
        <v>0</v>
      </c>
      <c r="M5028" s="4">
        <v>0</v>
      </c>
      <c r="N5028" s="4">
        <v>3</v>
      </c>
      <c r="O5028" s="4">
        <v>2</v>
      </c>
      <c r="P5028" s="4">
        <v>0</v>
      </c>
      <c r="Q5028" s="4" t="s">
        <v>3501</v>
      </c>
      <c r="R5028" s="4" t="s">
        <v>1382</v>
      </c>
      <c r="S5028" s="12" t="s">
        <v>1382</v>
      </c>
      <c r="T5028" s="7">
        <f t="shared" si="80"/>
        <v>17</v>
      </c>
    </row>
    <row r="5029" spans="1:20" x14ac:dyDescent="0.25">
      <c r="A5029" s="4" t="s">
        <v>3731</v>
      </c>
      <c r="B5029" s="4">
        <v>832</v>
      </c>
      <c r="C5029" s="4" t="s">
        <v>11797</v>
      </c>
      <c r="D5029" s="4" t="s">
        <v>1382</v>
      </c>
      <c r="E5029" s="4">
        <v>0</v>
      </c>
      <c r="F5029" s="4">
        <v>3</v>
      </c>
      <c r="G5029" s="4">
        <v>0</v>
      </c>
      <c r="H5029" s="4">
        <v>0</v>
      </c>
      <c r="I5029" s="4">
        <v>0</v>
      </c>
      <c r="J5029" s="4">
        <v>0</v>
      </c>
      <c r="K5029" s="4">
        <v>0</v>
      </c>
      <c r="L5029" s="4">
        <v>0</v>
      </c>
      <c r="M5029" s="4">
        <v>0</v>
      </c>
      <c r="N5029" s="4">
        <v>0</v>
      </c>
      <c r="O5029" s="4">
        <v>0</v>
      </c>
      <c r="P5029" s="4">
        <v>0</v>
      </c>
      <c r="Q5029" s="4" t="s">
        <v>3501</v>
      </c>
      <c r="R5029" s="4" t="s">
        <v>11798</v>
      </c>
      <c r="S5029" s="12" t="s">
        <v>1382</v>
      </c>
      <c r="T5029" s="7">
        <f t="shared" si="80"/>
        <v>3</v>
      </c>
    </row>
    <row r="5030" spans="1:20" x14ac:dyDescent="0.25">
      <c r="A5030" s="4" t="s">
        <v>3731</v>
      </c>
      <c r="B5030" s="4">
        <v>833</v>
      </c>
      <c r="C5030" s="4" t="s">
        <v>11799</v>
      </c>
      <c r="D5030" s="4" t="s">
        <v>1382</v>
      </c>
      <c r="E5030" s="4">
        <v>5</v>
      </c>
      <c r="F5030" s="4">
        <v>0</v>
      </c>
      <c r="G5030" s="4">
        <v>0</v>
      </c>
      <c r="H5030" s="4">
        <v>0</v>
      </c>
      <c r="I5030" s="4">
        <v>7</v>
      </c>
      <c r="J5030" s="4">
        <v>0</v>
      </c>
      <c r="K5030" s="4">
        <v>0</v>
      </c>
      <c r="L5030" s="4">
        <v>0</v>
      </c>
      <c r="M5030" s="4">
        <v>6</v>
      </c>
      <c r="N5030" s="4">
        <v>6</v>
      </c>
      <c r="O5030" s="4">
        <v>0</v>
      </c>
      <c r="P5030" s="4">
        <v>0</v>
      </c>
      <c r="Q5030" s="4" t="s">
        <v>3501</v>
      </c>
      <c r="R5030" s="4" t="s">
        <v>1382</v>
      </c>
      <c r="S5030" s="12" t="s">
        <v>1382</v>
      </c>
      <c r="T5030" s="7">
        <f t="shared" si="80"/>
        <v>24</v>
      </c>
    </row>
    <row r="5031" spans="1:20" x14ac:dyDescent="0.25">
      <c r="A5031" s="4" t="s">
        <v>3731</v>
      </c>
      <c r="B5031" s="4">
        <v>840</v>
      </c>
      <c r="C5031" s="4" t="s">
        <v>11800</v>
      </c>
      <c r="D5031" s="4" t="s">
        <v>1382</v>
      </c>
      <c r="E5031" s="4">
        <v>0</v>
      </c>
      <c r="F5031" s="4">
        <v>1</v>
      </c>
      <c r="G5031" s="4">
        <v>0</v>
      </c>
      <c r="H5031" s="4">
        <v>0</v>
      </c>
      <c r="I5031" s="4">
        <v>2</v>
      </c>
      <c r="J5031" s="4">
        <v>0</v>
      </c>
      <c r="K5031" s="4">
        <v>0</v>
      </c>
      <c r="L5031" s="4">
        <v>2</v>
      </c>
      <c r="M5031" s="4">
        <v>4</v>
      </c>
      <c r="N5031" s="4">
        <v>6</v>
      </c>
      <c r="O5031" s="4">
        <v>0</v>
      </c>
      <c r="P5031" s="4">
        <v>0</v>
      </c>
      <c r="Q5031" s="4" t="s">
        <v>3501</v>
      </c>
      <c r="R5031" s="4" t="s">
        <v>1382</v>
      </c>
      <c r="S5031" s="12" t="s">
        <v>1382</v>
      </c>
      <c r="T5031" s="7">
        <f t="shared" si="80"/>
        <v>15</v>
      </c>
    </row>
    <row r="5032" spans="1:20" x14ac:dyDescent="0.25">
      <c r="A5032" s="4" t="s">
        <v>3731</v>
      </c>
      <c r="B5032" s="4">
        <v>841</v>
      </c>
      <c r="C5032" s="4" t="s">
        <v>11801</v>
      </c>
      <c r="D5032" s="4" t="s">
        <v>1382</v>
      </c>
      <c r="E5032" s="4">
        <v>0</v>
      </c>
      <c r="F5032" s="4">
        <v>3</v>
      </c>
      <c r="G5032" s="4">
        <v>0</v>
      </c>
      <c r="H5032" s="4">
        <v>0</v>
      </c>
      <c r="I5032" s="4">
        <v>0</v>
      </c>
      <c r="J5032" s="4">
        <v>6</v>
      </c>
      <c r="K5032" s="4">
        <v>0</v>
      </c>
      <c r="L5032" s="4">
        <v>0</v>
      </c>
      <c r="M5032" s="4">
        <v>4</v>
      </c>
      <c r="N5032" s="4">
        <v>4</v>
      </c>
      <c r="O5032" s="4">
        <v>2</v>
      </c>
      <c r="P5032" s="4">
        <v>0</v>
      </c>
      <c r="Q5032" s="4" t="s">
        <v>3501</v>
      </c>
      <c r="R5032" s="4" t="s">
        <v>1382</v>
      </c>
      <c r="S5032" s="12" t="s">
        <v>1382</v>
      </c>
      <c r="T5032" s="7">
        <f t="shared" si="80"/>
        <v>19</v>
      </c>
    </row>
    <row r="5033" spans="1:20" x14ac:dyDescent="0.25">
      <c r="A5033" s="4" t="s">
        <v>3731</v>
      </c>
      <c r="B5033" s="4">
        <v>842</v>
      </c>
      <c r="C5033" s="4" t="s">
        <v>11802</v>
      </c>
      <c r="D5033" s="4" t="s">
        <v>1382</v>
      </c>
      <c r="E5033" s="4">
        <v>1</v>
      </c>
      <c r="F5033" s="4">
        <v>2</v>
      </c>
      <c r="G5033" s="4">
        <v>0</v>
      </c>
      <c r="H5033" s="4">
        <v>0</v>
      </c>
      <c r="I5033" s="4">
        <v>0</v>
      </c>
      <c r="J5033" s="4">
        <v>7</v>
      </c>
      <c r="K5033" s="4">
        <v>0</v>
      </c>
      <c r="L5033" s="4">
        <v>0</v>
      </c>
      <c r="M5033" s="4">
        <v>4</v>
      </c>
      <c r="N5033" s="4">
        <v>4</v>
      </c>
      <c r="O5033" s="4">
        <v>2</v>
      </c>
      <c r="P5033" s="4">
        <v>0</v>
      </c>
      <c r="Q5033" s="4" t="s">
        <v>3501</v>
      </c>
      <c r="R5033" s="4" t="s">
        <v>1382</v>
      </c>
      <c r="S5033" s="12" t="s">
        <v>1382</v>
      </c>
      <c r="T5033" s="7">
        <f t="shared" si="80"/>
        <v>20</v>
      </c>
    </row>
    <row r="5034" spans="1:20" x14ac:dyDescent="0.25">
      <c r="A5034" s="4" t="s">
        <v>3731</v>
      </c>
      <c r="B5034" s="4">
        <v>854</v>
      </c>
      <c r="C5034" s="4" t="s">
        <v>11803</v>
      </c>
      <c r="D5034" s="4" t="s">
        <v>1382</v>
      </c>
      <c r="E5034" s="4">
        <v>0</v>
      </c>
      <c r="F5034" s="4">
        <v>2</v>
      </c>
      <c r="G5034" s="4">
        <v>0</v>
      </c>
      <c r="H5034" s="4">
        <v>0</v>
      </c>
      <c r="I5034" s="4">
        <v>0</v>
      </c>
      <c r="J5034" s="4">
        <v>4</v>
      </c>
      <c r="K5034" s="4">
        <v>0</v>
      </c>
      <c r="L5034" s="4">
        <v>0</v>
      </c>
      <c r="M5034" s="4">
        <v>1</v>
      </c>
      <c r="N5034" s="4">
        <v>5</v>
      </c>
      <c r="O5034" s="4">
        <v>5</v>
      </c>
      <c r="P5034" s="4">
        <v>0</v>
      </c>
      <c r="Q5034" s="4" t="s">
        <v>3501</v>
      </c>
      <c r="R5034" s="4" t="s">
        <v>11804</v>
      </c>
      <c r="S5034" s="12" t="s">
        <v>11805</v>
      </c>
      <c r="T5034" s="7">
        <f t="shared" si="80"/>
        <v>17</v>
      </c>
    </row>
    <row r="5035" spans="1:20" x14ac:dyDescent="0.25">
      <c r="A5035" s="4" t="s">
        <v>3731</v>
      </c>
      <c r="B5035" s="4">
        <v>857</v>
      </c>
      <c r="C5035" s="4" t="s">
        <v>11806</v>
      </c>
      <c r="D5035" s="4" t="s">
        <v>1382</v>
      </c>
      <c r="E5035" s="4">
        <v>0</v>
      </c>
      <c r="F5035" s="4">
        <v>1</v>
      </c>
      <c r="G5035" s="4">
        <v>0</v>
      </c>
      <c r="H5035" s="4">
        <v>0</v>
      </c>
      <c r="I5035" s="4">
        <v>0</v>
      </c>
      <c r="J5035" s="4">
        <v>1</v>
      </c>
      <c r="K5035" s="4">
        <v>0</v>
      </c>
      <c r="L5035" s="4">
        <v>0</v>
      </c>
      <c r="M5035" s="4">
        <v>0</v>
      </c>
      <c r="N5035" s="4">
        <v>1</v>
      </c>
      <c r="O5035" s="4">
        <v>0</v>
      </c>
      <c r="P5035" s="4">
        <v>0</v>
      </c>
      <c r="Q5035" s="4" t="s">
        <v>3501</v>
      </c>
      <c r="R5035" s="4" t="s">
        <v>1382</v>
      </c>
      <c r="S5035" s="12" t="s">
        <v>1382</v>
      </c>
      <c r="T5035" s="7">
        <f t="shared" si="80"/>
        <v>3</v>
      </c>
    </row>
    <row r="5036" spans="1:20" x14ac:dyDescent="0.25">
      <c r="A5036" s="4" t="s">
        <v>3731</v>
      </c>
      <c r="B5036" s="4">
        <v>862</v>
      </c>
      <c r="C5036" s="4" t="s">
        <v>5960</v>
      </c>
      <c r="D5036" s="4" t="s">
        <v>1382</v>
      </c>
      <c r="E5036" s="4">
        <v>0</v>
      </c>
      <c r="F5036" s="4">
        <v>0</v>
      </c>
      <c r="G5036" s="4">
        <v>0</v>
      </c>
      <c r="H5036" s="4">
        <v>0</v>
      </c>
      <c r="I5036" s="4">
        <v>0</v>
      </c>
      <c r="J5036" s="4">
        <v>1</v>
      </c>
      <c r="K5036" s="4">
        <v>0</v>
      </c>
      <c r="L5036" s="4">
        <v>0</v>
      </c>
      <c r="M5036" s="4">
        <v>0</v>
      </c>
      <c r="N5036" s="4">
        <v>0</v>
      </c>
      <c r="O5036" s="4">
        <v>1</v>
      </c>
      <c r="P5036" s="4">
        <v>0</v>
      </c>
      <c r="Q5036" s="4" t="s">
        <v>3501</v>
      </c>
      <c r="R5036" s="4" t="s">
        <v>1382</v>
      </c>
      <c r="S5036" s="12" t="s">
        <v>1382</v>
      </c>
      <c r="T5036" s="7">
        <f t="shared" si="80"/>
        <v>2</v>
      </c>
    </row>
    <row r="5037" spans="1:20" x14ac:dyDescent="0.25">
      <c r="A5037" s="4" t="s">
        <v>3731</v>
      </c>
      <c r="B5037" s="4">
        <v>866</v>
      </c>
      <c r="C5037" s="4" t="s">
        <v>11807</v>
      </c>
      <c r="D5037" s="4" t="s">
        <v>1382</v>
      </c>
      <c r="E5037" s="4">
        <v>1</v>
      </c>
      <c r="F5037" s="4">
        <v>0</v>
      </c>
      <c r="G5037" s="4">
        <v>0</v>
      </c>
      <c r="H5037" s="4">
        <v>0</v>
      </c>
      <c r="I5037" s="4">
        <v>0</v>
      </c>
      <c r="J5037" s="4">
        <v>1</v>
      </c>
      <c r="K5037" s="4">
        <v>0</v>
      </c>
      <c r="L5037" s="4">
        <v>0</v>
      </c>
      <c r="M5037" s="4">
        <v>0</v>
      </c>
      <c r="N5037" s="4">
        <v>0</v>
      </c>
      <c r="O5037" s="4">
        <v>1</v>
      </c>
      <c r="P5037" s="4">
        <v>0</v>
      </c>
      <c r="Q5037" s="4" t="s">
        <v>3501</v>
      </c>
      <c r="R5037" s="4" t="s">
        <v>1382</v>
      </c>
      <c r="S5037" s="12" t="s">
        <v>1382</v>
      </c>
      <c r="T5037" s="7">
        <f t="shared" si="80"/>
        <v>3</v>
      </c>
    </row>
    <row r="5038" spans="1:20" x14ac:dyDescent="0.25">
      <c r="A5038" s="4" t="s">
        <v>3731</v>
      </c>
      <c r="B5038" s="4">
        <v>867</v>
      </c>
      <c r="C5038" s="4" t="s">
        <v>11808</v>
      </c>
      <c r="D5038" s="4" t="s">
        <v>1382</v>
      </c>
      <c r="E5038" s="4">
        <v>0</v>
      </c>
      <c r="F5038" s="4">
        <v>0</v>
      </c>
      <c r="G5038" s="4">
        <v>0</v>
      </c>
      <c r="H5038" s="4">
        <v>0</v>
      </c>
      <c r="I5038" s="4">
        <v>1</v>
      </c>
      <c r="J5038" s="4">
        <v>0</v>
      </c>
      <c r="K5038" s="4">
        <v>0</v>
      </c>
      <c r="L5038" s="4">
        <v>0</v>
      </c>
      <c r="M5038" s="4">
        <v>0</v>
      </c>
      <c r="N5038" s="4">
        <v>0</v>
      </c>
      <c r="O5038" s="4">
        <v>0</v>
      </c>
      <c r="P5038" s="4">
        <v>0</v>
      </c>
      <c r="Q5038" s="4" t="s">
        <v>3501</v>
      </c>
      <c r="R5038" s="4" t="s">
        <v>6024</v>
      </c>
      <c r="S5038" s="12" t="s">
        <v>1382</v>
      </c>
      <c r="T5038" s="7">
        <f t="shared" si="80"/>
        <v>1</v>
      </c>
    </row>
    <row r="5039" spans="1:20" x14ac:dyDescent="0.25">
      <c r="A5039" s="4" t="s">
        <v>3731</v>
      </c>
      <c r="B5039" s="4">
        <v>869</v>
      </c>
      <c r="C5039" s="4" t="s">
        <v>5993</v>
      </c>
      <c r="D5039" s="4" t="s">
        <v>1382</v>
      </c>
      <c r="E5039" s="4">
        <v>0</v>
      </c>
      <c r="F5039" s="4">
        <v>1</v>
      </c>
      <c r="G5039" s="4">
        <v>0</v>
      </c>
      <c r="H5039" s="4">
        <v>0</v>
      </c>
      <c r="I5039" s="4">
        <v>0</v>
      </c>
      <c r="J5039" s="4">
        <v>0</v>
      </c>
      <c r="K5039" s="4">
        <v>0</v>
      </c>
      <c r="L5039" s="4">
        <v>0</v>
      </c>
      <c r="M5039" s="4">
        <v>0</v>
      </c>
      <c r="N5039" s="4">
        <v>0</v>
      </c>
      <c r="O5039" s="4">
        <v>0</v>
      </c>
      <c r="P5039" s="4">
        <v>0</v>
      </c>
      <c r="Q5039" s="4" t="s">
        <v>3501</v>
      </c>
      <c r="R5039" s="4" t="s">
        <v>5994</v>
      </c>
      <c r="S5039" s="12" t="s">
        <v>1382</v>
      </c>
      <c r="T5039" s="7">
        <f t="shared" ref="T5039:T5102" si="81">SUM(E5039:P5039)</f>
        <v>1</v>
      </c>
    </row>
    <row r="5040" spans="1:20" x14ac:dyDescent="0.25">
      <c r="A5040" s="4" t="s">
        <v>3731</v>
      </c>
      <c r="B5040" s="4">
        <v>870</v>
      </c>
      <c r="C5040" s="4" t="s">
        <v>6002</v>
      </c>
      <c r="D5040" s="4" t="s">
        <v>1382</v>
      </c>
      <c r="E5040" s="4">
        <v>0</v>
      </c>
      <c r="F5040" s="4">
        <v>1</v>
      </c>
      <c r="G5040" s="4">
        <v>0</v>
      </c>
      <c r="H5040" s="4">
        <v>0</v>
      </c>
      <c r="I5040" s="4">
        <v>0</v>
      </c>
      <c r="J5040" s="4">
        <v>1</v>
      </c>
      <c r="K5040" s="4">
        <v>0</v>
      </c>
      <c r="L5040" s="4">
        <v>0</v>
      </c>
      <c r="M5040" s="4">
        <v>0</v>
      </c>
      <c r="N5040" s="4">
        <v>0</v>
      </c>
      <c r="O5040" s="4">
        <v>0</v>
      </c>
      <c r="P5040" s="4">
        <v>0</v>
      </c>
      <c r="Q5040" s="4" t="s">
        <v>3501</v>
      </c>
      <c r="R5040" s="4" t="s">
        <v>6003</v>
      </c>
      <c r="S5040" s="12" t="s">
        <v>11809</v>
      </c>
      <c r="T5040" s="7">
        <f t="shared" si="81"/>
        <v>2</v>
      </c>
    </row>
    <row r="5041" spans="1:20" x14ac:dyDescent="0.25">
      <c r="A5041" s="4" t="s">
        <v>3731</v>
      </c>
      <c r="B5041" s="4">
        <v>871</v>
      </c>
      <c r="C5041" s="4" t="s">
        <v>11810</v>
      </c>
      <c r="D5041" s="4" t="s">
        <v>1382</v>
      </c>
      <c r="E5041" s="4">
        <v>1</v>
      </c>
      <c r="F5041" s="4">
        <v>0</v>
      </c>
      <c r="G5041" s="4">
        <v>0</v>
      </c>
      <c r="H5041" s="4">
        <v>0</v>
      </c>
      <c r="I5041" s="4">
        <v>1</v>
      </c>
      <c r="J5041" s="4">
        <v>0</v>
      </c>
      <c r="K5041" s="4">
        <v>0</v>
      </c>
      <c r="L5041" s="4">
        <v>2</v>
      </c>
      <c r="M5041" s="4">
        <v>1</v>
      </c>
      <c r="N5041" s="4">
        <v>3</v>
      </c>
      <c r="O5041" s="4">
        <v>0</v>
      </c>
      <c r="P5041" s="4">
        <v>0</v>
      </c>
      <c r="Q5041" s="4" t="s">
        <v>3501</v>
      </c>
      <c r="R5041" s="4" t="s">
        <v>11811</v>
      </c>
      <c r="S5041" s="12" t="s">
        <v>11812</v>
      </c>
      <c r="T5041" s="7">
        <f t="shared" si="81"/>
        <v>8</v>
      </c>
    </row>
    <row r="5042" spans="1:20" x14ac:dyDescent="0.25">
      <c r="A5042" s="4" t="s">
        <v>3731</v>
      </c>
      <c r="B5042" s="4">
        <v>872</v>
      </c>
      <c r="C5042" s="4" t="s">
        <v>11813</v>
      </c>
      <c r="D5042" s="4" t="s">
        <v>1382</v>
      </c>
      <c r="E5042" s="4">
        <v>0</v>
      </c>
      <c r="F5042" s="4">
        <v>1</v>
      </c>
      <c r="G5042" s="4">
        <v>0</v>
      </c>
      <c r="H5042" s="4">
        <v>0</v>
      </c>
      <c r="I5042" s="4">
        <v>0</v>
      </c>
      <c r="J5042" s="4">
        <v>4</v>
      </c>
      <c r="K5042" s="4">
        <v>0</v>
      </c>
      <c r="L5042" s="4">
        <v>0</v>
      </c>
      <c r="M5042" s="4">
        <v>4</v>
      </c>
      <c r="N5042" s="4">
        <v>1</v>
      </c>
      <c r="O5042" s="4">
        <v>3</v>
      </c>
      <c r="P5042" s="4">
        <v>0</v>
      </c>
      <c r="Q5042" s="4" t="s">
        <v>3501</v>
      </c>
      <c r="R5042" s="4" t="s">
        <v>1382</v>
      </c>
      <c r="S5042" s="12" t="s">
        <v>1382</v>
      </c>
      <c r="T5042" s="7">
        <f t="shared" si="81"/>
        <v>13</v>
      </c>
    </row>
    <row r="5043" spans="1:20" x14ac:dyDescent="0.25">
      <c r="A5043" s="4" t="s">
        <v>3731</v>
      </c>
      <c r="B5043" s="4">
        <v>873</v>
      </c>
      <c r="C5043" s="4" t="s">
        <v>11814</v>
      </c>
      <c r="D5043" s="4" t="s">
        <v>1382</v>
      </c>
      <c r="E5043" s="4">
        <v>0</v>
      </c>
      <c r="F5043" s="4">
        <v>0</v>
      </c>
      <c r="G5043" s="4">
        <v>0</v>
      </c>
      <c r="H5043" s="4">
        <v>0</v>
      </c>
      <c r="I5043" s="4">
        <v>0</v>
      </c>
      <c r="J5043" s="4">
        <v>0</v>
      </c>
      <c r="K5043" s="4">
        <v>0</v>
      </c>
      <c r="L5043" s="4">
        <v>0</v>
      </c>
      <c r="M5043" s="4">
        <v>2</v>
      </c>
      <c r="N5043" s="4">
        <v>4</v>
      </c>
      <c r="O5043" s="4">
        <v>0</v>
      </c>
      <c r="P5043" s="4">
        <v>0</v>
      </c>
      <c r="Q5043" s="4" t="s">
        <v>3501</v>
      </c>
      <c r="R5043" s="4" t="s">
        <v>11815</v>
      </c>
      <c r="S5043" s="12" t="s">
        <v>11816</v>
      </c>
      <c r="T5043" s="7">
        <f t="shared" si="81"/>
        <v>6</v>
      </c>
    </row>
    <row r="5044" spans="1:20" x14ac:dyDescent="0.25">
      <c r="A5044" s="4" t="s">
        <v>3731</v>
      </c>
      <c r="B5044" s="4">
        <v>874</v>
      </c>
      <c r="C5044" s="4" t="s">
        <v>11817</v>
      </c>
      <c r="D5044" s="4" t="s">
        <v>1382</v>
      </c>
      <c r="E5044" s="4">
        <v>1</v>
      </c>
      <c r="F5044" s="4">
        <v>0</v>
      </c>
      <c r="G5044" s="4">
        <v>0</v>
      </c>
      <c r="H5044" s="4">
        <v>0</v>
      </c>
      <c r="I5044" s="4">
        <v>3</v>
      </c>
      <c r="J5044" s="4">
        <v>0</v>
      </c>
      <c r="K5044" s="4">
        <v>0</v>
      </c>
      <c r="L5044" s="4">
        <v>2</v>
      </c>
      <c r="M5044" s="4">
        <v>3</v>
      </c>
      <c r="N5044" s="4">
        <v>3</v>
      </c>
      <c r="O5044" s="4">
        <v>0</v>
      </c>
      <c r="P5044" s="4">
        <v>0</v>
      </c>
      <c r="Q5044" s="4" t="s">
        <v>3501</v>
      </c>
      <c r="R5044" s="4" t="s">
        <v>11818</v>
      </c>
      <c r="S5044" s="12" t="s">
        <v>11819</v>
      </c>
      <c r="T5044" s="7">
        <f t="shared" si="81"/>
        <v>12</v>
      </c>
    </row>
    <row r="5045" spans="1:20" x14ac:dyDescent="0.25">
      <c r="A5045" s="4" t="s">
        <v>3731</v>
      </c>
      <c r="B5045" s="4">
        <v>875</v>
      </c>
      <c r="C5045" s="4" t="s">
        <v>11820</v>
      </c>
      <c r="D5045" s="4" t="s">
        <v>1382</v>
      </c>
      <c r="E5045" s="4">
        <v>2</v>
      </c>
      <c r="F5045" s="4">
        <v>0</v>
      </c>
      <c r="G5045" s="4">
        <v>0</v>
      </c>
      <c r="H5045" s="4">
        <v>0</v>
      </c>
      <c r="I5045" s="4">
        <v>0</v>
      </c>
      <c r="J5045" s="4">
        <v>0</v>
      </c>
      <c r="K5045" s="4">
        <v>0</v>
      </c>
      <c r="L5045" s="4">
        <v>0</v>
      </c>
      <c r="M5045" s="4">
        <v>0</v>
      </c>
      <c r="N5045" s="4">
        <v>0</v>
      </c>
      <c r="O5045" s="4">
        <v>0</v>
      </c>
      <c r="P5045" s="4">
        <v>0</v>
      </c>
      <c r="Q5045" s="4" t="s">
        <v>3501</v>
      </c>
      <c r="R5045" s="4" t="s">
        <v>1382</v>
      </c>
      <c r="S5045" s="12" t="s">
        <v>1382</v>
      </c>
      <c r="T5045" s="7">
        <f t="shared" si="81"/>
        <v>2</v>
      </c>
    </row>
    <row r="5046" spans="1:20" x14ac:dyDescent="0.25">
      <c r="A5046" s="4" t="s">
        <v>3731</v>
      </c>
      <c r="B5046" s="4">
        <v>876</v>
      </c>
      <c r="C5046" s="4" t="s">
        <v>11821</v>
      </c>
      <c r="D5046" s="4" t="s">
        <v>1382</v>
      </c>
      <c r="E5046" s="4">
        <v>0</v>
      </c>
      <c r="F5046" s="4">
        <v>2</v>
      </c>
      <c r="G5046" s="4">
        <v>0</v>
      </c>
      <c r="H5046" s="4">
        <v>0</v>
      </c>
      <c r="I5046" s="4">
        <v>0</v>
      </c>
      <c r="J5046" s="4">
        <v>0</v>
      </c>
      <c r="K5046" s="4">
        <v>0</v>
      </c>
      <c r="L5046" s="4">
        <v>0</v>
      </c>
      <c r="M5046" s="4">
        <v>0</v>
      </c>
      <c r="N5046" s="4">
        <v>0</v>
      </c>
      <c r="O5046" s="4">
        <v>0</v>
      </c>
      <c r="P5046" s="4">
        <v>0</v>
      </c>
      <c r="Q5046" s="4" t="s">
        <v>3501</v>
      </c>
      <c r="R5046" s="4" t="s">
        <v>1382</v>
      </c>
      <c r="S5046" s="12" t="s">
        <v>1382</v>
      </c>
      <c r="T5046" s="7">
        <f t="shared" si="81"/>
        <v>2</v>
      </c>
    </row>
    <row r="5047" spans="1:20" x14ac:dyDescent="0.25">
      <c r="A5047" s="4" t="s">
        <v>3731</v>
      </c>
      <c r="B5047" s="4">
        <v>877</v>
      </c>
      <c r="C5047" s="4" t="s">
        <v>11822</v>
      </c>
      <c r="D5047" s="4" t="s">
        <v>1382</v>
      </c>
      <c r="E5047" s="4">
        <v>0</v>
      </c>
      <c r="F5047" s="4">
        <v>2</v>
      </c>
      <c r="G5047" s="4">
        <v>0</v>
      </c>
      <c r="H5047" s="4">
        <v>0</v>
      </c>
      <c r="I5047" s="4">
        <v>0</v>
      </c>
      <c r="J5047" s="4">
        <v>0</v>
      </c>
      <c r="K5047" s="4">
        <v>0</v>
      </c>
      <c r="L5047" s="4">
        <v>0</v>
      </c>
      <c r="M5047" s="4">
        <v>0</v>
      </c>
      <c r="N5047" s="4">
        <v>0</v>
      </c>
      <c r="O5047" s="4">
        <v>0</v>
      </c>
      <c r="P5047" s="4">
        <v>0</v>
      </c>
      <c r="Q5047" s="4" t="s">
        <v>3501</v>
      </c>
      <c r="R5047" s="4" t="s">
        <v>1382</v>
      </c>
      <c r="S5047" s="12" t="s">
        <v>1382</v>
      </c>
      <c r="T5047" s="7">
        <f t="shared" si="81"/>
        <v>2</v>
      </c>
    </row>
    <row r="5048" spans="1:20" x14ac:dyDescent="0.25">
      <c r="A5048" s="4" t="s">
        <v>3731</v>
      </c>
      <c r="B5048" s="4">
        <v>880</v>
      </c>
      <c r="C5048" s="4" t="s">
        <v>8543</v>
      </c>
      <c r="D5048" s="4" t="s">
        <v>1382</v>
      </c>
      <c r="E5048" s="4">
        <v>0</v>
      </c>
      <c r="F5048" s="4">
        <v>2</v>
      </c>
      <c r="G5048" s="4">
        <v>0</v>
      </c>
      <c r="H5048" s="4">
        <v>0</v>
      </c>
      <c r="I5048" s="4">
        <v>0</v>
      </c>
      <c r="J5048" s="4">
        <v>1</v>
      </c>
      <c r="K5048" s="4">
        <v>0</v>
      </c>
      <c r="L5048" s="4">
        <v>0</v>
      </c>
      <c r="M5048" s="4">
        <v>0</v>
      </c>
      <c r="N5048" s="4">
        <v>0</v>
      </c>
      <c r="O5048" s="4">
        <v>1</v>
      </c>
      <c r="P5048" s="4">
        <v>0</v>
      </c>
      <c r="Q5048" s="4" t="s">
        <v>3501</v>
      </c>
      <c r="R5048" s="4" t="s">
        <v>1382</v>
      </c>
      <c r="S5048" s="12" t="s">
        <v>1382</v>
      </c>
      <c r="T5048" s="7">
        <f t="shared" si="81"/>
        <v>4</v>
      </c>
    </row>
    <row r="5049" spans="1:20" x14ac:dyDescent="0.25">
      <c r="A5049" s="4" t="s">
        <v>3731</v>
      </c>
      <c r="B5049" s="4">
        <v>886</v>
      </c>
      <c r="C5049" s="4" t="s">
        <v>11823</v>
      </c>
      <c r="D5049" s="4" t="s">
        <v>1382</v>
      </c>
      <c r="E5049" s="4">
        <v>1</v>
      </c>
      <c r="F5049" s="4">
        <v>2</v>
      </c>
      <c r="G5049" s="4">
        <v>0</v>
      </c>
      <c r="H5049" s="4">
        <v>0</v>
      </c>
      <c r="I5049" s="4">
        <v>10</v>
      </c>
      <c r="J5049" s="4">
        <v>0</v>
      </c>
      <c r="K5049" s="4">
        <v>0</v>
      </c>
      <c r="L5049" s="4">
        <v>0</v>
      </c>
      <c r="M5049" s="4">
        <v>4</v>
      </c>
      <c r="N5049" s="4">
        <v>10</v>
      </c>
      <c r="O5049" s="4">
        <v>0</v>
      </c>
      <c r="P5049" s="4">
        <v>0</v>
      </c>
      <c r="Q5049" s="4" t="s">
        <v>3501</v>
      </c>
      <c r="R5049" s="4" t="s">
        <v>1382</v>
      </c>
      <c r="S5049" s="12" t="s">
        <v>1382</v>
      </c>
      <c r="T5049" s="7">
        <f t="shared" si="81"/>
        <v>27</v>
      </c>
    </row>
    <row r="5050" spans="1:20" x14ac:dyDescent="0.25">
      <c r="A5050" s="4" t="s">
        <v>3731</v>
      </c>
      <c r="B5050" s="4" t="s">
        <v>11824</v>
      </c>
      <c r="C5050" s="4" t="s">
        <v>11825</v>
      </c>
      <c r="D5050" s="4" t="s">
        <v>1382</v>
      </c>
      <c r="E5050" s="4">
        <v>0</v>
      </c>
      <c r="F5050" s="4">
        <v>0</v>
      </c>
      <c r="G5050" s="4">
        <v>0</v>
      </c>
      <c r="H5050" s="4">
        <v>0</v>
      </c>
      <c r="I5050" s="4">
        <v>0</v>
      </c>
      <c r="J5050" s="4">
        <v>1</v>
      </c>
      <c r="K5050" s="4">
        <v>0</v>
      </c>
      <c r="L5050" s="4">
        <v>0</v>
      </c>
      <c r="M5050" s="4">
        <v>2</v>
      </c>
      <c r="N5050" s="4">
        <v>8</v>
      </c>
      <c r="O5050" s="4">
        <v>0</v>
      </c>
      <c r="P5050" s="4">
        <v>0</v>
      </c>
      <c r="Q5050" s="4" t="s">
        <v>3501</v>
      </c>
      <c r="R5050" s="4" t="s">
        <v>11826</v>
      </c>
      <c r="S5050" s="12" t="s">
        <v>11827</v>
      </c>
      <c r="T5050" s="7">
        <f t="shared" si="81"/>
        <v>11</v>
      </c>
    </row>
    <row r="5051" spans="1:20" x14ac:dyDescent="0.25">
      <c r="A5051" s="4" t="s">
        <v>3731</v>
      </c>
      <c r="B5051" s="4" t="s">
        <v>11828</v>
      </c>
      <c r="C5051" s="4" t="s">
        <v>11829</v>
      </c>
      <c r="D5051" s="4" t="s">
        <v>1382</v>
      </c>
      <c r="E5051" s="4">
        <v>0</v>
      </c>
      <c r="F5051" s="4">
        <v>1</v>
      </c>
      <c r="G5051" s="4">
        <v>0</v>
      </c>
      <c r="H5051" s="4">
        <v>0</v>
      </c>
      <c r="I5051" s="4">
        <v>0</v>
      </c>
      <c r="J5051" s="4">
        <v>1</v>
      </c>
      <c r="K5051" s="4">
        <v>0</v>
      </c>
      <c r="L5051" s="4">
        <v>0</v>
      </c>
      <c r="M5051" s="4">
        <v>0</v>
      </c>
      <c r="N5051" s="4">
        <v>1</v>
      </c>
      <c r="O5051" s="4">
        <v>0</v>
      </c>
      <c r="P5051" s="4">
        <v>0</v>
      </c>
      <c r="Q5051" s="4" t="s">
        <v>3501</v>
      </c>
      <c r="R5051" s="4" t="s">
        <v>1382</v>
      </c>
      <c r="S5051" s="12" t="s">
        <v>1382</v>
      </c>
      <c r="T5051" s="7">
        <f t="shared" si="81"/>
        <v>3</v>
      </c>
    </row>
    <row r="5052" spans="1:20" x14ac:dyDescent="0.25">
      <c r="A5052" s="4" t="s">
        <v>3731</v>
      </c>
      <c r="B5052" s="4" t="s">
        <v>11830</v>
      </c>
      <c r="C5052" s="4" t="s">
        <v>11831</v>
      </c>
      <c r="D5052" s="4" t="s">
        <v>1382</v>
      </c>
      <c r="E5052" s="4">
        <v>0</v>
      </c>
      <c r="F5052" s="4">
        <v>2</v>
      </c>
      <c r="G5052" s="4">
        <v>0</v>
      </c>
      <c r="H5052" s="4">
        <v>0</v>
      </c>
      <c r="I5052" s="4">
        <v>0</v>
      </c>
      <c r="J5052" s="4">
        <v>0</v>
      </c>
      <c r="K5052" s="4">
        <v>0</v>
      </c>
      <c r="L5052" s="4">
        <v>0</v>
      </c>
      <c r="M5052" s="4">
        <v>0</v>
      </c>
      <c r="N5052" s="4">
        <v>0</v>
      </c>
      <c r="O5052" s="4">
        <v>0</v>
      </c>
      <c r="P5052" s="4">
        <v>0</v>
      </c>
      <c r="Q5052" s="4" t="s">
        <v>3501</v>
      </c>
      <c r="R5052" s="4" t="s">
        <v>1382</v>
      </c>
      <c r="S5052" s="12" t="s">
        <v>1382</v>
      </c>
      <c r="T5052" s="7">
        <f t="shared" si="81"/>
        <v>2</v>
      </c>
    </row>
    <row r="5053" spans="1:20" x14ac:dyDescent="0.25">
      <c r="A5053" s="4" t="s">
        <v>3731</v>
      </c>
      <c r="B5053" s="4" t="s">
        <v>11832</v>
      </c>
      <c r="C5053" s="4" t="s">
        <v>11833</v>
      </c>
      <c r="D5053" s="4" t="s">
        <v>1382</v>
      </c>
      <c r="E5053" s="4">
        <v>0</v>
      </c>
      <c r="F5053" s="4">
        <v>1</v>
      </c>
      <c r="G5053" s="4">
        <v>0</v>
      </c>
      <c r="H5053" s="4">
        <v>0</v>
      </c>
      <c r="I5053" s="4">
        <v>0</v>
      </c>
      <c r="J5053" s="4">
        <v>0</v>
      </c>
      <c r="K5053" s="4">
        <v>0</v>
      </c>
      <c r="L5053" s="4">
        <v>0</v>
      </c>
      <c r="M5053" s="4">
        <v>0</v>
      </c>
      <c r="N5053" s="4">
        <v>0</v>
      </c>
      <c r="O5053" s="4">
        <v>0</v>
      </c>
      <c r="P5053" s="4">
        <v>0</v>
      </c>
      <c r="Q5053" s="4" t="s">
        <v>3501</v>
      </c>
      <c r="R5053" s="4" t="s">
        <v>11834</v>
      </c>
      <c r="S5053" s="12" t="s">
        <v>11835</v>
      </c>
      <c r="T5053" s="7">
        <f t="shared" si="81"/>
        <v>1</v>
      </c>
    </row>
    <row r="5054" spans="1:20" x14ac:dyDescent="0.25">
      <c r="A5054" s="4" t="s">
        <v>3731</v>
      </c>
      <c r="B5054" s="4" t="s">
        <v>11836</v>
      </c>
      <c r="C5054" s="4" t="s">
        <v>11837</v>
      </c>
      <c r="D5054" s="4" t="s">
        <v>1382</v>
      </c>
      <c r="E5054" s="4">
        <v>1</v>
      </c>
      <c r="F5054" s="4">
        <v>0</v>
      </c>
      <c r="G5054" s="4">
        <v>0</v>
      </c>
      <c r="H5054" s="4">
        <v>0</v>
      </c>
      <c r="I5054" s="4">
        <v>1</v>
      </c>
      <c r="J5054" s="4">
        <v>0</v>
      </c>
      <c r="K5054" s="4">
        <v>0</v>
      </c>
      <c r="L5054" s="4">
        <v>0</v>
      </c>
      <c r="M5054" s="4">
        <v>0</v>
      </c>
      <c r="N5054" s="4">
        <v>0</v>
      </c>
      <c r="O5054" s="4">
        <v>0</v>
      </c>
      <c r="P5054" s="4">
        <v>0</v>
      </c>
      <c r="Q5054" s="4" t="s">
        <v>3501</v>
      </c>
      <c r="R5054" s="4" t="s">
        <v>1382</v>
      </c>
      <c r="S5054" s="12" t="s">
        <v>1382</v>
      </c>
      <c r="T5054" s="7">
        <f t="shared" si="81"/>
        <v>2</v>
      </c>
    </row>
    <row r="5055" spans="1:20" x14ac:dyDescent="0.25">
      <c r="A5055" s="4" t="s">
        <v>2183</v>
      </c>
      <c r="B5055" s="4">
        <v>705</v>
      </c>
      <c r="C5055" s="4" t="s">
        <v>11838</v>
      </c>
      <c r="D5055" s="4" t="s">
        <v>1382</v>
      </c>
      <c r="E5055" s="4">
        <v>1</v>
      </c>
      <c r="F5055" s="4">
        <v>0</v>
      </c>
      <c r="G5055" s="4">
        <v>0</v>
      </c>
      <c r="H5055" s="4">
        <v>0</v>
      </c>
      <c r="I5055" s="4">
        <v>1</v>
      </c>
      <c r="J5055" s="4">
        <v>0</v>
      </c>
      <c r="K5055" s="4">
        <v>0</v>
      </c>
      <c r="L5055" s="4">
        <v>0</v>
      </c>
      <c r="M5055" s="4">
        <v>1</v>
      </c>
      <c r="N5055" s="4">
        <v>0</v>
      </c>
      <c r="O5055" s="4">
        <v>0</v>
      </c>
      <c r="P5055" s="4">
        <v>0</v>
      </c>
      <c r="Q5055" s="4" t="s">
        <v>3501</v>
      </c>
      <c r="R5055" s="4" t="s">
        <v>1382</v>
      </c>
      <c r="S5055" s="12" t="s">
        <v>11839</v>
      </c>
      <c r="T5055" s="7">
        <f t="shared" si="81"/>
        <v>3</v>
      </c>
    </row>
    <row r="5056" spans="1:20" x14ac:dyDescent="0.25">
      <c r="A5056" s="4" t="s">
        <v>2183</v>
      </c>
      <c r="B5056" s="4">
        <v>761</v>
      </c>
      <c r="C5056" s="4" t="s">
        <v>11840</v>
      </c>
      <c r="D5056" s="4" t="s">
        <v>1382</v>
      </c>
      <c r="E5056" s="4">
        <v>0</v>
      </c>
      <c r="F5056" s="4">
        <v>1</v>
      </c>
      <c r="G5056" s="4">
        <v>0</v>
      </c>
      <c r="H5056" s="4">
        <v>0</v>
      </c>
      <c r="I5056" s="4">
        <v>0</v>
      </c>
      <c r="J5056" s="4">
        <v>0</v>
      </c>
      <c r="K5056" s="4">
        <v>0</v>
      </c>
      <c r="L5056" s="4">
        <v>0</v>
      </c>
      <c r="M5056" s="4">
        <v>1</v>
      </c>
      <c r="N5056" s="4">
        <v>0</v>
      </c>
      <c r="O5056" s="4">
        <v>0</v>
      </c>
      <c r="P5056" s="4">
        <v>0</v>
      </c>
      <c r="Q5056" s="4" t="s">
        <v>3501</v>
      </c>
      <c r="R5056" s="4" t="s">
        <v>11841</v>
      </c>
      <c r="S5056" s="12" t="s">
        <v>11842</v>
      </c>
      <c r="T5056" s="7">
        <f t="shared" si="81"/>
        <v>2</v>
      </c>
    </row>
    <row r="5057" spans="1:20" x14ac:dyDescent="0.25">
      <c r="A5057" s="4" t="s">
        <v>2183</v>
      </c>
      <c r="B5057" s="4">
        <v>940</v>
      </c>
      <c r="C5057" s="4" t="s">
        <v>3737</v>
      </c>
      <c r="D5057" s="4" t="s">
        <v>1382</v>
      </c>
      <c r="E5057" s="4">
        <v>5</v>
      </c>
      <c r="F5057" s="4">
        <v>0</v>
      </c>
      <c r="G5057" s="4">
        <v>0</v>
      </c>
      <c r="H5057" s="4">
        <v>0</v>
      </c>
      <c r="I5057" s="4">
        <v>0</v>
      </c>
      <c r="J5057" s="4">
        <v>0</v>
      </c>
      <c r="K5057" s="4">
        <v>0</v>
      </c>
      <c r="L5057" s="4">
        <v>0</v>
      </c>
      <c r="M5057" s="4">
        <v>0</v>
      </c>
      <c r="N5057" s="4">
        <v>0</v>
      </c>
      <c r="O5057" s="4">
        <v>0</v>
      </c>
      <c r="P5057" s="4">
        <v>0</v>
      </c>
      <c r="Q5057" s="4" t="s">
        <v>3501</v>
      </c>
      <c r="R5057" s="4" t="s">
        <v>1382</v>
      </c>
      <c r="S5057" s="12" t="s">
        <v>1382</v>
      </c>
      <c r="T5057" s="7">
        <f t="shared" si="81"/>
        <v>5</v>
      </c>
    </row>
    <row r="5058" spans="1:20" x14ac:dyDescent="0.25">
      <c r="A5058" s="4" t="s">
        <v>2183</v>
      </c>
      <c r="B5058" s="4">
        <v>993</v>
      </c>
      <c r="C5058" s="4" t="s">
        <v>3505</v>
      </c>
      <c r="D5058" s="4" t="s">
        <v>1382</v>
      </c>
      <c r="E5058" s="4">
        <v>3</v>
      </c>
      <c r="F5058" s="4">
        <v>2</v>
      </c>
      <c r="G5058" s="4">
        <v>0</v>
      </c>
      <c r="H5058" s="4">
        <v>0</v>
      </c>
      <c r="I5058" s="4">
        <v>3</v>
      </c>
      <c r="J5058" s="4">
        <v>2</v>
      </c>
      <c r="K5058" s="4">
        <v>0</v>
      </c>
      <c r="L5058" s="4">
        <v>0</v>
      </c>
      <c r="M5058" s="4">
        <v>2</v>
      </c>
      <c r="N5058" s="4">
        <v>0</v>
      </c>
      <c r="O5058" s="4">
        <v>0</v>
      </c>
      <c r="P5058" s="4">
        <v>0</v>
      </c>
      <c r="Q5058" s="4" t="s">
        <v>3501</v>
      </c>
      <c r="R5058" s="4" t="s">
        <v>1382</v>
      </c>
      <c r="S5058" s="12" t="s">
        <v>1382</v>
      </c>
      <c r="T5058" s="7">
        <f t="shared" si="81"/>
        <v>12</v>
      </c>
    </row>
    <row r="5059" spans="1:20" x14ac:dyDescent="0.25">
      <c r="A5059" s="4" t="s">
        <v>2225</v>
      </c>
      <c r="B5059" s="4">
        <v>751</v>
      </c>
      <c r="C5059" s="4" t="s">
        <v>11843</v>
      </c>
      <c r="D5059" s="4" t="s">
        <v>1382</v>
      </c>
      <c r="E5059" s="4">
        <v>0</v>
      </c>
      <c r="F5059" s="4">
        <v>1</v>
      </c>
      <c r="G5059" s="4">
        <v>0</v>
      </c>
      <c r="H5059" s="4">
        <v>0</v>
      </c>
      <c r="I5059" s="4">
        <v>0</v>
      </c>
      <c r="J5059" s="4">
        <v>1</v>
      </c>
      <c r="K5059" s="4">
        <v>0</v>
      </c>
      <c r="L5059" s="4">
        <v>0</v>
      </c>
      <c r="M5059" s="4">
        <v>0</v>
      </c>
      <c r="N5059" s="4">
        <v>1</v>
      </c>
      <c r="O5059" s="4">
        <v>0</v>
      </c>
      <c r="P5059" s="4">
        <v>0</v>
      </c>
      <c r="Q5059" s="4" t="s">
        <v>3501</v>
      </c>
      <c r="R5059" s="4" t="s">
        <v>1382</v>
      </c>
      <c r="S5059" s="12" t="s">
        <v>1382</v>
      </c>
      <c r="T5059" s="7">
        <f t="shared" si="81"/>
        <v>3</v>
      </c>
    </row>
    <row r="5060" spans="1:20" x14ac:dyDescent="0.25">
      <c r="A5060" s="4" t="s">
        <v>2225</v>
      </c>
      <c r="B5060" s="4">
        <v>753</v>
      </c>
      <c r="C5060" s="4" t="s">
        <v>11844</v>
      </c>
      <c r="D5060" s="4" t="s">
        <v>1382</v>
      </c>
      <c r="E5060" s="4">
        <v>1</v>
      </c>
      <c r="F5060" s="4">
        <v>0</v>
      </c>
      <c r="G5060" s="4">
        <v>0</v>
      </c>
      <c r="H5060" s="4">
        <v>0</v>
      </c>
      <c r="I5060" s="4">
        <v>1</v>
      </c>
      <c r="J5060" s="4">
        <v>0</v>
      </c>
      <c r="K5060" s="4">
        <v>0</v>
      </c>
      <c r="L5060" s="4">
        <v>0</v>
      </c>
      <c r="M5060" s="4">
        <v>0</v>
      </c>
      <c r="N5060" s="4">
        <v>0</v>
      </c>
      <c r="O5060" s="4">
        <v>0</v>
      </c>
      <c r="P5060" s="4">
        <v>0</v>
      </c>
      <c r="Q5060" s="4" t="s">
        <v>3501</v>
      </c>
      <c r="R5060" s="4" t="s">
        <v>11845</v>
      </c>
      <c r="S5060" s="12" t="s">
        <v>11846</v>
      </c>
      <c r="T5060" s="7">
        <f t="shared" si="81"/>
        <v>2</v>
      </c>
    </row>
    <row r="5061" spans="1:20" x14ac:dyDescent="0.25">
      <c r="A5061" s="4" t="s">
        <v>2225</v>
      </c>
      <c r="B5061" s="4">
        <v>754</v>
      </c>
      <c r="C5061" s="4" t="s">
        <v>11847</v>
      </c>
      <c r="D5061" s="4" t="s">
        <v>1382</v>
      </c>
      <c r="E5061" s="4">
        <v>0</v>
      </c>
      <c r="F5061" s="4">
        <v>0</v>
      </c>
      <c r="G5061" s="4">
        <v>0</v>
      </c>
      <c r="H5061" s="4">
        <v>0</v>
      </c>
      <c r="I5061" s="4">
        <v>0</v>
      </c>
      <c r="J5061" s="4">
        <v>1</v>
      </c>
      <c r="K5061" s="4">
        <v>0</v>
      </c>
      <c r="L5061" s="4">
        <v>0</v>
      </c>
      <c r="M5061" s="4">
        <v>0</v>
      </c>
      <c r="N5061" s="4">
        <v>1</v>
      </c>
      <c r="O5061" s="4">
        <v>0</v>
      </c>
      <c r="P5061" s="4">
        <v>0</v>
      </c>
      <c r="Q5061" s="4" t="s">
        <v>3501</v>
      </c>
      <c r="R5061" s="4" t="s">
        <v>11848</v>
      </c>
      <c r="S5061" s="12" t="s">
        <v>11849</v>
      </c>
      <c r="T5061" s="7">
        <f t="shared" si="81"/>
        <v>2</v>
      </c>
    </row>
    <row r="5062" spans="1:20" x14ac:dyDescent="0.25">
      <c r="A5062" s="4" t="s">
        <v>2225</v>
      </c>
      <c r="B5062" s="4">
        <v>761</v>
      </c>
      <c r="C5062" s="4" t="s">
        <v>11850</v>
      </c>
      <c r="D5062" s="4" t="s">
        <v>1382</v>
      </c>
      <c r="E5062" s="4">
        <v>0</v>
      </c>
      <c r="F5062" s="4">
        <v>0</v>
      </c>
      <c r="G5062" s="4">
        <v>0</v>
      </c>
      <c r="H5062" s="4">
        <v>0</v>
      </c>
      <c r="I5062" s="4">
        <v>1</v>
      </c>
      <c r="J5062" s="4">
        <v>0</v>
      </c>
      <c r="K5062" s="4">
        <v>0</v>
      </c>
      <c r="L5062" s="4">
        <v>0</v>
      </c>
      <c r="M5062" s="4">
        <v>1</v>
      </c>
      <c r="N5062" s="4">
        <v>0</v>
      </c>
      <c r="O5062" s="4">
        <v>0</v>
      </c>
      <c r="P5062" s="4">
        <v>0</v>
      </c>
      <c r="Q5062" s="4" t="s">
        <v>3501</v>
      </c>
      <c r="R5062" s="4" t="s">
        <v>1382</v>
      </c>
      <c r="S5062" s="12" t="s">
        <v>1382</v>
      </c>
      <c r="T5062" s="7">
        <f t="shared" si="81"/>
        <v>2</v>
      </c>
    </row>
    <row r="5063" spans="1:20" x14ac:dyDescent="0.25">
      <c r="A5063" s="4" t="s">
        <v>2225</v>
      </c>
      <c r="B5063" s="4">
        <v>762</v>
      </c>
      <c r="C5063" s="4" t="s">
        <v>11851</v>
      </c>
      <c r="D5063" s="4" t="s">
        <v>1382</v>
      </c>
      <c r="E5063" s="4">
        <v>0</v>
      </c>
      <c r="F5063" s="4">
        <v>1</v>
      </c>
      <c r="G5063" s="4">
        <v>0</v>
      </c>
      <c r="H5063" s="4">
        <v>0</v>
      </c>
      <c r="I5063" s="4">
        <v>0</v>
      </c>
      <c r="J5063" s="4">
        <v>1</v>
      </c>
      <c r="K5063" s="4">
        <v>0</v>
      </c>
      <c r="L5063" s="4">
        <v>0</v>
      </c>
      <c r="M5063" s="4">
        <v>0</v>
      </c>
      <c r="N5063" s="4">
        <v>1</v>
      </c>
      <c r="O5063" s="4">
        <v>0</v>
      </c>
      <c r="P5063" s="4">
        <v>0</v>
      </c>
      <c r="Q5063" s="4" t="s">
        <v>3501</v>
      </c>
      <c r="R5063" s="4" t="s">
        <v>11852</v>
      </c>
      <c r="S5063" s="12" t="s">
        <v>11853</v>
      </c>
      <c r="T5063" s="7">
        <f t="shared" si="81"/>
        <v>3</v>
      </c>
    </row>
    <row r="5064" spans="1:20" x14ac:dyDescent="0.25">
      <c r="A5064" s="4" t="s">
        <v>2225</v>
      </c>
      <c r="B5064" s="4">
        <v>768</v>
      </c>
      <c r="C5064" s="4" t="s">
        <v>11854</v>
      </c>
      <c r="D5064" s="4" t="s">
        <v>1382</v>
      </c>
      <c r="E5064" s="4">
        <v>1</v>
      </c>
      <c r="F5064" s="4">
        <v>0</v>
      </c>
      <c r="G5064" s="4">
        <v>0</v>
      </c>
      <c r="H5064" s="4">
        <v>0</v>
      </c>
      <c r="I5064" s="4">
        <v>1</v>
      </c>
      <c r="J5064" s="4">
        <v>0</v>
      </c>
      <c r="K5064" s="4">
        <v>0</v>
      </c>
      <c r="L5064" s="4">
        <v>0</v>
      </c>
      <c r="M5064" s="4">
        <v>1</v>
      </c>
      <c r="N5064" s="4">
        <v>0</v>
      </c>
      <c r="O5064" s="4">
        <v>0</v>
      </c>
      <c r="P5064" s="4">
        <v>0</v>
      </c>
      <c r="Q5064" s="4" t="s">
        <v>3501</v>
      </c>
      <c r="R5064" s="4" t="s">
        <v>1382</v>
      </c>
      <c r="S5064" s="12" t="s">
        <v>1382</v>
      </c>
      <c r="T5064" s="7">
        <f t="shared" si="81"/>
        <v>3</v>
      </c>
    </row>
    <row r="5065" spans="1:20" x14ac:dyDescent="0.25">
      <c r="A5065" s="4" t="s">
        <v>2225</v>
      </c>
      <c r="B5065" s="4">
        <v>769</v>
      </c>
      <c r="C5065" s="4" t="s">
        <v>11855</v>
      </c>
      <c r="D5065" s="4" t="s">
        <v>1382</v>
      </c>
      <c r="E5065" s="4">
        <v>0</v>
      </c>
      <c r="F5065" s="4">
        <v>1</v>
      </c>
      <c r="G5065" s="4">
        <v>0</v>
      </c>
      <c r="H5065" s="4">
        <v>0</v>
      </c>
      <c r="I5065" s="4">
        <v>0</v>
      </c>
      <c r="J5065" s="4">
        <v>1</v>
      </c>
      <c r="K5065" s="4">
        <v>0</v>
      </c>
      <c r="L5065" s="4">
        <v>0</v>
      </c>
      <c r="M5065" s="4">
        <v>0</v>
      </c>
      <c r="N5065" s="4">
        <v>2</v>
      </c>
      <c r="O5065" s="4">
        <v>0</v>
      </c>
      <c r="P5065" s="4">
        <v>0</v>
      </c>
      <c r="Q5065" s="4" t="s">
        <v>3501</v>
      </c>
      <c r="R5065" s="4" t="s">
        <v>11856</v>
      </c>
      <c r="S5065" s="12" t="s">
        <v>11857</v>
      </c>
      <c r="T5065" s="7">
        <f t="shared" si="81"/>
        <v>4</v>
      </c>
    </row>
    <row r="5066" spans="1:20" x14ac:dyDescent="0.25">
      <c r="A5066" s="4" t="s">
        <v>2225</v>
      </c>
      <c r="B5066" s="4">
        <v>771</v>
      </c>
      <c r="C5066" s="4" t="s">
        <v>11858</v>
      </c>
      <c r="D5066" s="4" t="s">
        <v>1382</v>
      </c>
      <c r="E5066" s="4">
        <v>1</v>
      </c>
      <c r="F5066" s="4">
        <v>0</v>
      </c>
      <c r="G5066" s="4">
        <v>0</v>
      </c>
      <c r="H5066" s="4">
        <v>0</v>
      </c>
      <c r="I5066" s="4">
        <v>1</v>
      </c>
      <c r="J5066" s="4">
        <v>0</v>
      </c>
      <c r="K5066" s="4">
        <v>0</v>
      </c>
      <c r="L5066" s="4">
        <v>0</v>
      </c>
      <c r="M5066" s="4">
        <v>1</v>
      </c>
      <c r="N5066" s="4">
        <v>0</v>
      </c>
      <c r="O5066" s="4">
        <v>0</v>
      </c>
      <c r="P5066" s="4">
        <v>0</v>
      </c>
      <c r="Q5066" s="4" t="s">
        <v>3501</v>
      </c>
      <c r="R5066" s="4" t="s">
        <v>11859</v>
      </c>
      <c r="S5066" s="12" t="s">
        <v>11860</v>
      </c>
      <c r="T5066" s="7">
        <f t="shared" si="81"/>
        <v>3</v>
      </c>
    </row>
    <row r="5067" spans="1:20" x14ac:dyDescent="0.25">
      <c r="A5067" s="4" t="s">
        <v>2225</v>
      </c>
      <c r="B5067" s="4">
        <v>773</v>
      </c>
      <c r="C5067" s="4" t="s">
        <v>11861</v>
      </c>
      <c r="D5067" s="4" t="s">
        <v>1382</v>
      </c>
      <c r="E5067" s="4">
        <v>1</v>
      </c>
      <c r="F5067" s="4">
        <v>0</v>
      </c>
      <c r="G5067" s="4">
        <v>0</v>
      </c>
      <c r="H5067" s="4">
        <v>0</v>
      </c>
      <c r="I5067" s="4">
        <v>1</v>
      </c>
      <c r="J5067" s="4">
        <v>0</v>
      </c>
      <c r="K5067" s="4">
        <v>0</v>
      </c>
      <c r="L5067" s="4">
        <v>0</v>
      </c>
      <c r="M5067" s="4">
        <v>0</v>
      </c>
      <c r="N5067" s="4">
        <v>1</v>
      </c>
      <c r="O5067" s="4">
        <v>0</v>
      </c>
      <c r="P5067" s="4">
        <v>0</v>
      </c>
      <c r="Q5067" s="4" t="s">
        <v>3501</v>
      </c>
      <c r="R5067" s="4" t="s">
        <v>1382</v>
      </c>
      <c r="S5067" s="12" t="s">
        <v>1382</v>
      </c>
      <c r="T5067" s="7">
        <f t="shared" si="81"/>
        <v>3</v>
      </c>
    </row>
    <row r="5068" spans="1:20" x14ac:dyDescent="0.25">
      <c r="A5068" s="4" t="s">
        <v>2225</v>
      </c>
      <c r="B5068" s="4">
        <v>774</v>
      </c>
      <c r="C5068" s="4" t="s">
        <v>11862</v>
      </c>
      <c r="D5068" s="4" t="s">
        <v>1382</v>
      </c>
      <c r="E5068" s="4">
        <v>0</v>
      </c>
      <c r="F5068" s="4">
        <v>1</v>
      </c>
      <c r="G5068" s="4">
        <v>0</v>
      </c>
      <c r="H5068" s="4">
        <v>0</v>
      </c>
      <c r="I5068" s="4">
        <v>0</v>
      </c>
      <c r="J5068" s="4">
        <v>0</v>
      </c>
      <c r="K5068" s="4">
        <v>0</v>
      </c>
      <c r="L5068" s="4">
        <v>0</v>
      </c>
      <c r="M5068" s="4">
        <v>1</v>
      </c>
      <c r="N5068" s="4">
        <v>0</v>
      </c>
      <c r="O5068" s="4">
        <v>0</v>
      </c>
      <c r="P5068" s="4">
        <v>0</v>
      </c>
      <c r="Q5068" s="4" t="s">
        <v>3501</v>
      </c>
      <c r="R5068" s="4" t="s">
        <v>1382</v>
      </c>
      <c r="S5068" s="12" t="s">
        <v>1382</v>
      </c>
      <c r="T5068" s="7">
        <f t="shared" si="81"/>
        <v>2</v>
      </c>
    </row>
    <row r="5069" spans="1:20" x14ac:dyDescent="0.25">
      <c r="A5069" s="4" t="s">
        <v>2225</v>
      </c>
      <c r="B5069" s="4">
        <v>775</v>
      </c>
      <c r="C5069" s="4" t="s">
        <v>11863</v>
      </c>
      <c r="D5069" s="4" t="s">
        <v>1382</v>
      </c>
      <c r="E5069" s="4">
        <v>0</v>
      </c>
      <c r="F5069" s="4">
        <v>0</v>
      </c>
      <c r="G5069" s="4">
        <v>0</v>
      </c>
      <c r="H5069" s="4">
        <v>0</v>
      </c>
      <c r="I5069" s="4">
        <v>0</v>
      </c>
      <c r="J5069" s="4">
        <v>1</v>
      </c>
      <c r="K5069" s="4">
        <v>0</v>
      </c>
      <c r="L5069" s="4">
        <v>0</v>
      </c>
      <c r="M5069" s="4">
        <v>0</v>
      </c>
      <c r="N5069" s="4">
        <v>0</v>
      </c>
      <c r="O5069" s="4">
        <v>0</v>
      </c>
      <c r="P5069" s="4">
        <v>0</v>
      </c>
      <c r="Q5069" s="4" t="s">
        <v>3501</v>
      </c>
      <c r="R5069" s="4" t="s">
        <v>1382</v>
      </c>
      <c r="S5069" s="12" t="s">
        <v>1382</v>
      </c>
      <c r="T5069" s="7">
        <f t="shared" si="81"/>
        <v>1</v>
      </c>
    </row>
    <row r="5070" spans="1:20" x14ac:dyDescent="0.25">
      <c r="A5070" s="4" t="s">
        <v>2225</v>
      </c>
      <c r="B5070" s="4">
        <v>776</v>
      </c>
      <c r="C5070" s="4" t="s">
        <v>11864</v>
      </c>
      <c r="D5070" s="4" t="s">
        <v>1382</v>
      </c>
      <c r="E5070" s="4">
        <v>0</v>
      </c>
      <c r="F5070" s="4">
        <v>1</v>
      </c>
      <c r="G5070" s="4">
        <v>0</v>
      </c>
      <c r="H5070" s="4">
        <v>0</v>
      </c>
      <c r="I5070" s="4">
        <v>0</v>
      </c>
      <c r="J5070" s="4">
        <v>0</v>
      </c>
      <c r="K5070" s="4">
        <v>0</v>
      </c>
      <c r="L5070" s="4">
        <v>0</v>
      </c>
      <c r="M5070" s="4">
        <v>0</v>
      </c>
      <c r="N5070" s="4">
        <v>1</v>
      </c>
      <c r="O5070" s="4">
        <v>0</v>
      </c>
      <c r="P5070" s="4">
        <v>0</v>
      </c>
      <c r="Q5070" s="4" t="s">
        <v>3501</v>
      </c>
      <c r="R5070" s="4" t="s">
        <v>11865</v>
      </c>
      <c r="S5070" s="12" t="s">
        <v>11866</v>
      </c>
      <c r="T5070" s="7">
        <f t="shared" si="81"/>
        <v>2</v>
      </c>
    </row>
    <row r="5071" spans="1:20" x14ac:dyDescent="0.25">
      <c r="A5071" s="4" t="s">
        <v>2225</v>
      </c>
      <c r="B5071" s="4">
        <v>781</v>
      </c>
      <c r="C5071" s="4" t="s">
        <v>11867</v>
      </c>
      <c r="D5071" s="4" t="s">
        <v>1382</v>
      </c>
      <c r="E5071" s="4">
        <v>1</v>
      </c>
      <c r="F5071" s="4">
        <v>0</v>
      </c>
      <c r="G5071" s="4">
        <v>0</v>
      </c>
      <c r="H5071" s="4">
        <v>0</v>
      </c>
      <c r="I5071" s="4">
        <v>1</v>
      </c>
      <c r="J5071" s="4">
        <v>0</v>
      </c>
      <c r="K5071" s="4">
        <v>0</v>
      </c>
      <c r="L5071" s="4">
        <v>0</v>
      </c>
      <c r="M5071" s="4">
        <v>1</v>
      </c>
      <c r="N5071" s="4">
        <v>0</v>
      </c>
      <c r="O5071" s="4">
        <v>0</v>
      </c>
      <c r="P5071" s="4">
        <v>0</v>
      </c>
      <c r="Q5071" s="4" t="s">
        <v>3501</v>
      </c>
      <c r="R5071" s="4" t="s">
        <v>1382</v>
      </c>
      <c r="S5071" s="12" t="s">
        <v>1382</v>
      </c>
      <c r="T5071" s="7">
        <f t="shared" si="81"/>
        <v>3</v>
      </c>
    </row>
    <row r="5072" spans="1:20" x14ac:dyDescent="0.25">
      <c r="A5072" s="4" t="s">
        <v>2225</v>
      </c>
      <c r="B5072" s="4">
        <v>782</v>
      </c>
      <c r="C5072" s="4" t="s">
        <v>11868</v>
      </c>
      <c r="D5072" s="4" t="s">
        <v>1382</v>
      </c>
      <c r="E5072" s="4">
        <v>0</v>
      </c>
      <c r="F5072" s="4">
        <v>0</v>
      </c>
      <c r="G5072" s="4">
        <v>0</v>
      </c>
      <c r="H5072" s="4">
        <v>0</v>
      </c>
      <c r="I5072" s="4">
        <v>0</v>
      </c>
      <c r="J5072" s="4">
        <v>1</v>
      </c>
      <c r="K5072" s="4">
        <v>0</v>
      </c>
      <c r="L5072" s="4">
        <v>0</v>
      </c>
      <c r="M5072" s="4">
        <v>0</v>
      </c>
      <c r="N5072" s="4">
        <v>0</v>
      </c>
      <c r="O5072" s="4">
        <v>0</v>
      </c>
      <c r="P5072" s="4">
        <v>0</v>
      </c>
      <c r="Q5072" s="4" t="s">
        <v>3501</v>
      </c>
      <c r="R5072" s="4" t="s">
        <v>1382</v>
      </c>
      <c r="S5072" s="12" t="s">
        <v>1382</v>
      </c>
      <c r="T5072" s="7">
        <f t="shared" si="81"/>
        <v>1</v>
      </c>
    </row>
    <row r="5073" spans="1:20" x14ac:dyDescent="0.25">
      <c r="A5073" s="4" t="s">
        <v>2225</v>
      </c>
      <c r="B5073" s="4">
        <v>891</v>
      </c>
      <c r="C5073" s="4" t="s">
        <v>4694</v>
      </c>
      <c r="D5073" s="4" t="s">
        <v>1382</v>
      </c>
      <c r="E5073" s="4">
        <v>0</v>
      </c>
      <c r="F5073" s="4">
        <v>7</v>
      </c>
      <c r="G5073" s="4">
        <v>0</v>
      </c>
      <c r="H5073" s="4">
        <v>0</v>
      </c>
      <c r="I5073" s="4">
        <v>0</v>
      </c>
      <c r="J5073" s="4">
        <v>22</v>
      </c>
      <c r="K5073" s="4">
        <v>0</v>
      </c>
      <c r="L5073" s="4">
        <v>0</v>
      </c>
      <c r="M5073" s="4">
        <v>0</v>
      </c>
      <c r="N5073" s="4">
        <v>10</v>
      </c>
      <c r="O5073" s="4">
        <v>0</v>
      </c>
      <c r="P5073" s="4">
        <v>0</v>
      </c>
      <c r="Q5073" s="4" t="s">
        <v>3501</v>
      </c>
      <c r="R5073" s="4" t="s">
        <v>1382</v>
      </c>
      <c r="S5073" s="12" t="s">
        <v>1382</v>
      </c>
      <c r="T5073" s="7">
        <f t="shared" si="81"/>
        <v>39</v>
      </c>
    </row>
    <row r="5074" spans="1:20" x14ac:dyDescent="0.25">
      <c r="A5074" s="4" t="s">
        <v>2225</v>
      </c>
      <c r="B5074" s="4">
        <v>920</v>
      </c>
      <c r="C5074" s="4" t="s">
        <v>4340</v>
      </c>
      <c r="D5074" s="4" t="s">
        <v>1382</v>
      </c>
      <c r="E5074" s="4">
        <v>13</v>
      </c>
      <c r="F5074" s="4">
        <v>13</v>
      </c>
      <c r="G5074" s="4">
        <v>0</v>
      </c>
      <c r="H5074" s="4">
        <v>0</v>
      </c>
      <c r="I5074" s="4">
        <v>17</v>
      </c>
      <c r="J5074" s="4">
        <v>0</v>
      </c>
      <c r="K5074" s="4">
        <v>0</v>
      </c>
      <c r="L5074" s="4">
        <v>0</v>
      </c>
      <c r="M5074" s="4">
        <v>19</v>
      </c>
      <c r="N5074" s="4">
        <v>0</v>
      </c>
      <c r="O5074" s="4">
        <v>0</v>
      </c>
      <c r="P5074" s="4">
        <v>0</v>
      </c>
      <c r="Q5074" s="4" t="s">
        <v>3501</v>
      </c>
      <c r="R5074" s="4" t="s">
        <v>1382</v>
      </c>
      <c r="S5074" s="12" t="s">
        <v>1382</v>
      </c>
      <c r="T5074" s="7">
        <f t="shared" si="81"/>
        <v>62</v>
      </c>
    </row>
    <row r="5075" spans="1:20" x14ac:dyDescent="0.25">
      <c r="A5075" s="4" t="s">
        <v>2225</v>
      </c>
      <c r="B5075" s="4">
        <v>992</v>
      </c>
      <c r="C5075" s="4" t="s">
        <v>3629</v>
      </c>
      <c r="D5075" s="4" t="s">
        <v>1382</v>
      </c>
      <c r="E5075" s="4">
        <v>0</v>
      </c>
      <c r="F5075" s="4">
        <v>17</v>
      </c>
      <c r="G5075" s="4">
        <v>0</v>
      </c>
      <c r="H5075" s="4">
        <v>0</v>
      </c>
      <c r="I5075" s="4">
        <v>0</v>
      </c>
      <c r="J5075" s="4">
        <v>0</v>
      </c>
      <c r="K5075" s="4">
        <v>0</v>
      </c>
      <c r="L5075" s="4">
        <v>0</v>
      </c>
      <c r="M5075" s="4">
        <v>0</v>
      </c>
      <c r="N5075" s="4">
        <v>0</v>
      </c>
      <c r="O5075" s="4">
        <v>0</v>
      </c>
      <c r="P5075" s="4">
        <v>0</v>
      </c>
      <c r="Q5075" s="4" t="s">
        <v>3501</v>
      </c>
      <c r="R5075" s="4" t="s">
        <v>1382</v>
      </c>
      <c r="S5075" s="12" t="s">
        <v>1382</v>
      </c>
      <c r="T5075" s="7">
        <f t="shared" si="81"/>
        <v>17</v>
      </c>
    </row>
    <row r="5076" spans="1:20" x14ac:dyDescent="0.25">
      <c r="A5076" s="4" t="s">
        <v>3738</v>
      </c>
      <c r="B5076" s="4">
        <v>700</v>
      </c>
      <c r="C5076" s="4" t="s">
        <v>11869</v>
      </c>
      <c r="D5076" s="4" t="s">
        <v>1382</v>
      </c>
      <c r="E5076" s="4">
        <v>59</v>
      </c>
      <c r="F5076" s="4">
        <v>44</v>
      </c>
      <c r="G5076" s="4">
        <v>0</v>
      </c>
      <c r="H5076" s="4">
        <v>0</v>
      </c>
      <c r="I5076" s="4">
        <v>56</v>
      </c>
      <c r="J5076" s="4">
        <v>39</v>
      </c>
      <c r="K5076" s="4">
        <v>0</v>
      </c>
      <c r="L5076" s="4">
        <v>0</v>
      </c>
      <c r="M5076" s="4">
        <v>44</v>
      </c>
      <c r="N5076" s="4">
        <v>12</v>
      </c>
      <c r="O5076" s="4">
        <v>0</v>
      </c>
      <c r="P5076" s="4">
        <v>0</v>
      </c>
      <c r="Q5076" s="4" t="s">
        <v>3501</v>
      </c>
      <c r="R5076" s="4" t="s">
        <v>1382</v>
      </c>
      <c r="S5076" s="12" t="s">
        <v>1382</v>
      </c>
      <c r="T5076" s="7">
        <f t="shared" si="81"/>
        <v>254</v>
      </c>
    </row>
    <row r="5077" spans="1:20" x14ac:dyDescent="0.25">
      <c r="A5077" s="4" t="s">
        <v>3738</v>
      </c>
      <c r="B5077" s="4">
        <v>701</v>
      </c>
      <c r="C5077" s="4" t="s">
        <v>11870</v>
      </c>
      <c r="D5077" s="4" t="s">
        <v>1382</v>
      </c>
      <c r="E5077" s="4">
        <v>1</v>
      </c>
      <c r="F5077" s="4">
        <v>0</v>
      </c>
      <c r="G5077" s="4">
        <v>0</v>
      </c>
      <c r="H5077" s="4">
        <v>0</v>
      </c>
      <c r="I5077" s="4">
        <v>1</v>
      </c>
      <c r="J5077" s="4">
        <v>0</v>
      </c>
      <c r="K5077" s="4">
        <v>0</v>
      </c>
      <c r="L5077" s="4">
        <v>0</v>
      </c>
      <c r="M5077" s="4">
        <v>0</v>
      </c>
      <c r="N5077" s="4">
        <v>0</v>
      </c>
      <c r="O5077" s="4">
        <v>0</v>
      </c>
      <c r="P5077" s="4">
        <v>0</v>
      </c>
      <c r="Q5077" s="4" t="s">
        <v>3501</v>
      </c>
      <c r="R5077" s="4" t="s">
        <v>1382</v>
      </c>
      <c r="S5077" s="12" t="s">
        <v>1382</v>
      </c>
      <c r="T5077" s="7">
        <f t="shared" si="81"/>
        <v>2</v>
      </c>
    </row>
    <row r="5078" spans="1:20" x14ac:dyDescent="0.25">
      <c r="A5078" s="4" t="s">
        <v>3738</v>
      </c>
      <c r="B5078" s="4">
        <v>702</v>
      </c>
      <c r="C5078" s="4" t="s">
        <v>11871</v>
      </c>
      <c r="D5078" s="4" t="s">
        <v>1382</v>
      </c>
      <c r="E5078" s="4">
        <v>0</v>
      </c>
      <c r="F5078" s="4">
        <v>0</v>
      </c>
      <c r="G5078" s="4">
        <v>0</v>
      </c>
      <c r="H5078" s="4">
        <v>7</v>
      </c>
      <c r="I5078" s="4">
        <v>0</v>
      </c>
      <c r="J5078" s="4">
        <v>0</v>
      </c>
      <c r="K5078" s="4">
        <v>0</v>
      </c>
      <c r="L5078" s="4">
        <v>7</v>
      </c>
      <c r="M5078" s="4">
        <v>0</v>
      </c>
      <c r="N5078" s="4">
        <v>0</v>
      </c>
      <c r="O5078" s="4">
        <v>0</v>
      </c>
      <c r="P5078" s="4">
        <v>8</v>
      </c>
      <c r="Q5078" s="4" t="s">
        <v>3501</v>
      </c>
      <c r="R5078" s="4" t="s">
        <v>1382</v>
      </c>
      <c r="S5078" s="12" t="s">
        <v>1382</v>
      </c>
      <c r="T5078" s="7">
        <f t="shared" si="81"/>
        <v>22</v>
      </c>
    </row>
    <row r="5079" spans="1:20" x14ac:dyDescent="0.25">
      <c r="A5079" s="4" t="s">
        <v>3738</v>
      </c>
      <c r="B5079" s="4">
        <v>705</v>
      </c>
      <c r="C5079" s="4" t="s">
        <v>11872</v>
      </c>
      <c r="D5079" s="4" t="s">
        <v>1382</v>
      </c>
      <c r="E5079" s="4">
        <v>3</v>
      </c>
      <c r="F5079" s="4">
        <v>9</v>
      </c>
      <c r="G5079" s="4">
        <v>0</v>
      </c>
      <c r="H5079" s="4">
        <v>0</v>
      </c>
      <c r="I5079" s="4">
        <v>7</v>
      </c>
      <c r="J5079" s="4">
        <v>11</v>
      </c>
      <c r="K5079" s="4">
        <v>0</v>
      </c>
      <c r="L5079" s="4">
        <v>0</v>
      </c>
      <c r="M5079" s="4">
        <v>10</v>
      </c>
      <c r="N5079" s="4">
        <v>6</v>
      </c>
      <c r="O5079" s="4">
        <v>0</v>
      </c>
      <c r="P5079" s="4">
        <v>0</v>
      </c>
      <c r="Q5079" s="4" t="s">
        <v>3501</v>
      </c>
      <c r="R5079" s="4" t="s">
        <v>11873</v>
      </c>
      <c r="S5079" s="12" t="s">
        <v>11874</v>
      </c>
      <c r="T5079" s="7">
        <f t="shared" si="81"/>
        <v>46</v>
      </c>
    </row>
    <row r="5080" spans="1:20" x14ac:dyDescent="0.25">
      <c r="A5080" s="4" t="s">
        <v>3738</v>
      </c>
      <c r="B5080" s="4">
        <v>706</v>
      </c>
      <c r="C5080" s="4" t="s">
        <v>11875</v>
      </c>
      <c r="D5080" s="4" t="s">
        <v>1382</v>
      </c>
      <c r="E5080" s="4">
        <v>10</v>
      </c>
      <c r="F5080" s="4">
        <v>13</v>
      </c>
      <c r="G5080" s="4">
        <v>0</v>
      </c>
      <c r="H5080" s="4">
        <v>0</v>
      </c>
      <c r="I5080" s="4">
        <v>16</v>
      </c>
      <c r="J5080" s="4">
        <v>24</v>
      </c>
      <c r="K5080" s="4">
        <v>0</v>
      </c>
      <c r="L5080" s="4">
        <v>0</v>
      </c>
      <c r="M5080" s="4">
        <v>16</v>
      </c>
      <c r="N5080" s="4">
        <v>8</v>
      </c>
      <c r="O5080" s="4">
        <v>0</v>
      </c>
      <c r="P5080" s="4">
        <v>0</v>
      </c>
      <c r="Q5080" s="4" t="s">
        <v>3501</v>
      </c>
      <c r="R5080" s="4" t="s">
        <v>1382</v>
      </c>
      <c r="S5080" s="12" t="s">
        <v>1382</v>
      </c>
      <c r="T5080" s="7">
        <f t="shared" si="81"/>
        <v>87</v>
      </c>
    </row>
    <row r="5081" spans="1:20" x14ac:dyDescent="0.25">
      <c r="A5081" s="4" t="s">
        <v>3738</v>
      </c>
      <c r="B5081" s="4">
        <v>707</v>
      </c>
      <c r="C5081" s="4" t="s">
        <v>11876</v>
      </c>
      <c r="D5081" s="4" t="s">
        <v>1382</v>
      </c>
      <c r="E5081" s="4">
        <v>5</v>
      </c>
      <c r="F5081" s="4">
        <v>3</v>
      </c>
      <c r="G5081" s="4">
        <v>3</v>
      </c>
      <c r="H5081" s="4">
        <v>0</v>
      </c>
      <c r="I5081" s="4">
        <v>4</v>
      </c>
      <c r="J5081" s="4">
        <v>1</v>
      </c>
      <c r="K5081" s="4">
        <v>0</v>
      </c>
      <c r="L5081" s="4">
        <v>0</v>
      </c>
      <c r="M5081" s="4">
        <v>2</v>
      </c>
      <c r="N5081" s="4">
        <v>1</v>
      </c>
      <c r="O5081" s="4">
        <v>0</v>
      </c>
      <c r="P5081" s="4">
        <v>0</v>
      </c>
      <c r="Q5081" s="4" t="s">
        <v>3501</v>
      </c>
      <c r="R5081" s="4" t="s">
        <v>11877</v>
      </c>
      <c r="S5081" s="12" t="s">
        <v>11878</v>
      </c>
      <c r="T5081" s="7">
        <f t="shared" si="81"/>
        <v>19</v>
      </c>
    </row>
    <row r="5082" spans="1:20" x14ac:dyDescent="0.25">
      <c r="A5082" s="4" t="s">
        <v>3738</v>
      </c>
      <c r="B5082" s="4">
        <v>708</v>
      </c>
      <c r="C5082" s="4" t="s">
        <v>11879</v>
      </c>
      <c r="D5082" s="4" t="s">
        <v>1382</v>
      </c>
      <c r="E5082" s="4">
        <v>2</v>
      </c>
      <c r="F5082" s="4">
        <v>0</v>
      </c>
      <c r="G5082" s="4">
        <v>1</v>
      </c>
      <c r="H5082" s="4">
        <v>0</v>
      </c>
      <c r="I5082" s="4">
        <v>2</v>
      </c>
      <c r="J5082" s="4">
        <v>0</v>
      </c>
      <c r="K5082" s="4">
        <v>0</v>
      </c>
      <c r="L5082" s="4">
        <v>0</v>
      </c>
      <c r="M5082" s="4">
        <v>0</v>
      </c>
      <c r="N5082" s="4">
        <v>2</v>
      </c>
      <c r="O5082" s="4">
        <v>0</v>
      </c>
      <c r="P5082" s="4">
        <v>0</v>
      </c>
      <c r="Q5082" s="4" t="s">
        <v>3501</v>
      </c>
      <c r="R5082" s="4" t="s">
        <v>11880</v>
      </c>
      <c r="S5082" s="12" t="s">
        <v>11881</v>
      </c>
      <c r="T5082" s="7">
        <f t="shared" si="81"/>
        <v>7</v>
      </c>
    </row>
    <row r="5083" spans="1:20" x14ac:dyDescent="0.25">
      <c r="A5083" s="4" t="s">
        <v>3738</v>
      </c>
      <c r="B5083" s="4">
        <v>709</v>
      </c>
      <c r="C5083" s="4" t="s">
        <v>11882</v>
      </c>
      <c r="D5083" s="4" t="s">
        <v>1382</v>
      </c>
      <c r="E5083" s="4">
        <v>0</v>
      </c>
      <c r="F5083" s="4">
        <v>2</v>
      </c>
      <c r="G5083" s="4">
        <v>0</v>
      </c>
      <c r="H5083" s="4">
        <v>0</v>
      </c>
      <c r="I5083" s="4">
        <v>0</v>
      </c>
      <c r="J5083" s="4">
        <v>2</v>
      </c>
      <c r="K5083" s="4">
        <v>0</v>
      </c>
      <c r="L5083" s="4">
        <v>0</v>
      </c>
      <c r="M5083" s="4">
        <v>0</v>
      </c>
      <c r="N5083" s="4">
        <v>0</v>
      </c>
      <c r="O5083" s="4">
        <v>0</v>
      </c>
      <c r="P5083" s="4">
        <v>0</v>
      </c>
      <c r="Q5083" s="4" t="s">
        <v>3501</v>
      </c>
      <c r="R5083" s="4" t="s">
        <v>11883</v>
      </c>
      <c r="S5083" s="12" t="s">
        <v>11884</v>
      </c>
      <c r="T5083" s="7">
        <f t="shared" si="81"/>
        <v>4</v>
      </c>
    </row>
    <row r="5084" spans="1:20" x14ac:dyDescent="0.25">
      <c r="A5084" s="4" t="s">
        <v>3738</v>
      </c>
      <c r="B5084" s="4">
        <v>710</v>
      </c>
      <c r="C5084" s="4" t="s">
        <v>11885</v>
      </c>
      <c r="D5084" s="4" t="s">
        <v>1382</v>
      </c>
      <c r="E5084" s="4">
        <v>11</v>
      </c>
      <c r="F5084" s="4">
        <v>8</v>
      </c>
      <c r="G5084" s="4">
        <v>0</v>
      </c>
      <c r="H5084" s="4">
        <v>0</v>
      </c>
      <c r="I5084" s="4">
        <v>15</v>
      </c>
      <c r="J5084" s="4">
        <v>12</v>
      </c>
      <c r="K5084" s="4">
        <v>0</v>
      </c>
      <c r="L5084" s="4">
        <v>0</v>
      </c>
      <c r="M5084" s="4">
        <v>14</v>
      </c>
      <c r="N5084" s="4">
        <v>4</v>
      </c>
      <c r="O5084" s="4">
        <v>0</v>
      </c>
      <c r="P5084" s="4">
        <v>0</v>
      </c>
      <c r="Q5084" s="4" t="s">
        <v>3501</v>
      </c>
      <c r="R5084" s="4" t="s">
        <v>1382</v>
      </c>
      <c r="S5084" s="12" t="s">
        <v>1382</v>
      </c>
      <c r="T5084" s="7">
        <f t="shared" si="81"/>
        <v>64</v>
      </c>
    </row>
    <row r="5085" spans="1:20" x14ac:dyDescent="0.25">
      <c r="A5085" s="4" t="s">
        <v>3738</v>
      </c>
      <c r="B5085" s="4">
        <v>712</v>
      </c>
      <c r="C5085" s="4" t="s">
        <v>11886</v>
      </c>
      <c r="D5085" s="4" t="s">
        <v>1382</v>
      </c>
      <c r="E5085" s="4">
        <v>1</v>
      </c>
      <c r="F5085" s="4">
        <v>0</v>
      </c>
      <c r="G5085" s="4">
        <v>0</v>
      </c>
      <c r="H5085" s="4">
        <v>0</v>
      </c>
      <c r="I5085" s="4">
        <v>1</v>
      </c>
      <c r="J5085" s="4">
        <v>0</v>
      </c>
      <c r="K5085" s="4">
        <v>0</v>
      </c>
      <c r="L5085" s="4">
        <v>0</v>
      </c>
      <c r="M5085" s="4">
        <v>0</v>
      </c>
      <c r="N5085" s="4">
        <v>0</v>
      </c>
      <c r="O5085" s="4">
        <v>0</v>
      </c>
      <c r="P5085" s="4">
        <v>0</v>
      </c>
      <c r="Q5085" s="4" t="s">
        <v>3501</v>
      </c>
      <c r="R5085" s="4" t="s">
        <v>11887</v>
      </c>
      <c r="S5085" s="12" t="s">
        <v>11888</v>
      </c>
      <c r="T5085" s="7">
        <f t="shared" si="81"/>
        <v>2</v>
      </c>
    </row>
    <row r="5086" spans="1:20" x14ac:dyDescent="0.25">
      <c r="A5086" s="4" t="s">
        <v>3738</v>
      </c>
      <c r="B5086" s="4">
        <v>714</v>
      </c>
      <c r="C5086" s="4" t="s">
        <v>11889</v>
      </c>
      <c r="D5086" s="4" t="s">
        <v>1382</v>
      </c>
      <c r="E5086" s="4">
        <v>4</v>
      </c>
      <c r="F5086" s="4">
        <v>0</v>
      </c>
      <c r="G5086" s="4">
        <v>0</v>
      </c>
      <c r="H5086" s="4">
        <v>0</v>
      </c>
      <c r="I5086" s="4">
        <v>4</v>
      </c>
      <c r="J5086" s="4">
        <v>0</v>
      </c>
      <c r="K5086" s="4">
        <v>0</v>
      </c>
      <c r="L5086" s="4">
        <v>0</v>
      </c>
      <c r="M5086" s="4">
        <v>4</v>
      </c>
      <c r="N5086" s="4">
        <v>0</v>
      </c>
      <c r="O5086" s="4">
        <v>0</v>
      </c>
      <c r="P5086" s="4">
        <v>0</v>
      </c>
      <c r="Q5086" s="4" t="s">
        <v>3501</v>
      </c>
      <c r="R5086" s="4" t="s">
        <v>1382</v>
      </c>
      <c r="S5086" s="12" t="s">
        <v>1382</v>
      </c>
      <c r="T5086" s="7">
        <f t="shared" si="81"/>
        <v>12</v>
      </c>
    </row>
    <row r="5087" spans="1:20" x14ac:dyDescent="0.25">
      <c r="A5087" s="4" t="s">
        <v>3738</v>
      </c>
      <c r="B5087" s="4">
        <v>715</v>
      </c>
      <c r="C5087" s="4" t="s">
        <v>11890</v>
      </c>
      <c r="D5087" s="4" t="s">
        <v>1382</v>
      </c>
      <c r="E5087" s="4">
        <v>8</v>
      </c>
      <c r="F5087" s="4">
        <v>0</v>
      </c>
      <c r="G5087" s="4">
        <v>0</v>
      </c>
      <c r="H5087" s="4">
        <v>0</v>
      </c>
      <c r="I5087" s="4">
        <v>8</v>
      </c>
      <c r="J5087" s="4">
        <v>0</v>
      </c>
      <c r="K5087" s="4">
        <v>0</v>
      </c>
      <c r="L5087" s="4">
        <v>0</v>
      </c>
      <c r="M5087" s="4">
        <v>8</v>
      </c>
      <c r="N5087" s="4">
        <v>0</v>
      </c>
      <c r="O5087" s="4">
        <v>0</v>
      </c>
      <c r="P5087" s="4">
        <v>0</v>
      </c>
      <c r="Q5087" s="4" t="s">
        <v>3501</v>
      </c>
      <c r="R5087" s="4" t="s">
        <v>1382</v>
      </c>
      <c r="S5087" s="12" t="s">
        <v>1382</v>
      </c>
      <c r="T5087" s="7">
        <f t="shared" si="81"/>
        <v>24</v>
      </c>
    </row>
    <row r="5088" spans="1:20" x14ac:dyDescent="0.25">
      <c r="A5088" s="4" t="s">
        <v>3738</v>
      </c>
      <c r="B5088" s="4">
        <v>716</v>
      </c>
      <c r="C5088" s="4" t="s">
        <v>10454</v>
      </c>
      <c r="D5088" s="4" t="s">
        <v>1382</v>
      </c>
      <c r="E5088" s="4">
        <v>0</v>
      </c>
      <c r="F5088" s="4">
        <v>0</v>
      </c>
      <c r="G5088" s="4">
        <v>0</v>
      </c>
      <c r="H5088" s="4">
        <v>0</v>
      </c>
      <c r="I5088" s="4">
        <v>0</v>
      </c>
      <c r="J5088" s="4">
        <v>0</v>
      </c>
      <c r="K5088" s="4">
        <v>0</v>
      </c>
      <c r="L5088" s="4">
        <v>0</v>
      </c>
      <c r="M5088" s="4">
        <v>1</v>
      </c>
      <c r="N5088" s="4">
        <v>0</v>
      </c>
      <c r="O5088" s="4">
        <v>0</v>
      </c>
      <c r="P5088" s="4">
        <v>0</v>
      </c>
      <c r="Q5088" s="4" t="s">
        <v>3501</v>
      </c>
      <c r="R5088" s="4" t="s">
        <v>11891</v>
      </c>
      <c r="S5088" s="12" t="s">
        <v>11892</v>
      </c>
      <c r="T5088" s="7">
        <f t="shared" si="81"/>
        <v>1</v>
      </c>
    </row>
    <row r="5089" spans="1:20" x14ac:dyDescent="0.25">
      <c r="A5089" s="4" t="s">
        <v>3738</v>
      </c>
      <c r="B5089" s="4">
        <v>719</v>
      </c>
      <c r="C5089" s="4" t="s">
        <v>11893</v>
      </c>
      <c r="D5089" s="4" t="s">
        <v>1382</v>
      </c>
      <c r="E5089" s="4">
        <v>0</v>
      </c>
      <c r="F5089" s="4">
        <v>1</v>
      </c>
      <c r="G5089" s="4">
        <v>0</v>
      </c>
      <c r="H5089" s="4">
        <v>0</v>
      </c>
      <c r="I5089" s="4">
        <v>0</v>
      </c>
      <c r="J5089" s="4">
        <v>0</v>
      </c>
      <c r="K5089" s="4">
        <v>0</v>
      </c>
      <c r="L5089" s="4">
        <v>0</v>
      </c>
      <c r="M5089" s="4">
        <v>0</v>
      </c>
      <c r="N5089" s="4">
        <v>0</v>
      </c>
      <c r="O5089" s="4">
        <v>0</v>
      </c>
      <c r="P5089" s="4">
        <v>0</v>
      </c>
      <c r="Q5089" s="4" t="s">
        <v>3501</v>
      </c>
      <c r="R5089" s="4" t="s">
        <v>11894</v>
      </c>
      <c r="S5089" s="12" t="s">
        <v>11895</v>
      </c>
      <c r="T5089" s="7">
        <f t="shared" si="81"/>
        <v>1</v>
      </c>
    </row>
    <row r="5090" spans="1:20" x14ac:dyDescent="0.25">
      <c r="A5090" s="4" t="s">
        <v>3738</v>
      </c>
      <c r="B5090" s="4">
        <v>730</v>
      </c>
      <c r="C5090" s="4" t="s">
        <v>5877</v>
      </c>
      <c r="D5090" s="4" t="s">
        <v>1382</v>
      </c>
      <c r="E5090" s="4">
        <v>25</v>
      </c>
      <c r="F5090" s="4">
        <v>36</v>
      </c>
      <c r="G5090" s="4">
        <v>0</v>
      </c>
      <c r="H5090" s="4">
        <v>0</v>
      </c>
      <c r="I5090" s="4">
        <v>27</v>
      </c>
      <c r="J5090" s="4">
        <v>33</v>
      </c>
      <c r="K5090" s="4">
        <v>0</v>
      </c>
      <c r="L5090" s="4">
        <v>0</v>
      </c>
      <c r="M5090" s="4">
        <v>25</v>
      </c>
      <c r="N5090" s="4">
        <v>13</v>
      </c>
      <c r="O5090" s="4">
        <v>0</v>
      </c>
      <c r="P5090" s="4">
        <v>0</v>
      </c>
      <c r="Q5090" s="4" t="s">
        <v>3501</v>
      </c>
      <c r="R5090" s="4" t="s">
        <v>5877</v>
      </c>
      <c r="S5090" s="12" t="s">
        <v>1382</v>
      </c>
      <c r="T5090" s="7">
        <f t="shared" si="81"/>
        <v>159</v>
      </c>
    </row>
    <row r="5091" spans="1:20" x14ac:dyDescent="0.25">
      <c r="A5091" s="4" t="s">
        <v>3738</v>
      </c>
      <c r="B5091" s="4">
        <v>732</v>
      </c>
      <c r="C5091" s="4" t="s">
        <v>11896</v>
      </c>
      <c r="D5091" s="4" t="s">
        <v>1382</v>
      </c>
      <c r="E5091" s="4">
        <v>8</v>
      </c>
      <c r="F5091" s="4">
        <v>10</v>
      </c>
      <c r="G5091" s="4">
        <v>0</v>
      </c>
      <c r="H5091" s="4">
        <v>0</v>
      </c>
      <c r="I5091" s="4">
        <v>8</v>
      </c>
      <c r="J5091" s="4">
        <v>10</v>
      </c>
      <c r="K5091" s="4">
        <v>0</v>
      </c>
      <c r="L5091" s="4">
        <v>0</v>
      </c>
      <c r="M5091" s="4">
        <v>8</v>
      </c>
      <c r="N5091" s="4">
        <v>6</v>
      </c>
      <c r="O5091" s="4">
        <v>0</v>
      </c>
      <c r="P5091" s="4">
        <v>0</v>
      </c>
      <c r="Q5091" s="4" t="s">
        <v>3501</v>
      </c>
      <c r="R5091" s="4" t="s">
        <v>1382</v>
      </c>
      <c r="S5091" s="12" t="s">
        <v>1382</v>
      </c>
      <c r="T5091" s="7">
        <f t="shared" si="81"/>
        <v>50</v>
      </c>
    </row>
    <row r="5092" spans="1:20" x14ac:dyDescent="0.25">
      <c r="A5092" s="4" t="s">
        <v>3738</v>
      </c>
      <c r="B5092" s="4">
        <v>733</v>
      </c>
      <c r="C5092" s="4" t="s">
        <v>11814</v>
      </c>
      <c r="D5092" s="4" t="s">
        <v>1382</v>
      </c>
      <c r="E5092" s="4">
        <v>5</v>
      </c>
      <c r="F5092" s="4">
        <v>8</v>
      </c>
      <c r="G5092" s="4">
        <v>4</v>
      </c>
      <c r="H5092" s="4">
        <v>0</v>
      </c>
      <c r="I5092" s="4">
        <v>6</v>
      </c>
      <c r="J5092" s="4">
        <v>15</v>
      </c>
      <c r="K5092" s="4">
        <v>0</v>
      </c>
      <c r="L5092" s="4">
        <v>0</v>
      </c>
      <c r="M5092" s="4">
        <v>6</v>
      </c>
      <c r="N5092" s="4">
        <v>10</v>
      </c>
      <c r="O5092" s="4">
        <v>0</v>
      </c>
      <c r="P5092" s="4">
        <v>0</v>
      </c>
      <c r="Q5092" s="4" t="s">
        <v>3501</v>
      </c>
      <c r="R5092" s="4" t="s">
        <v>11897</v>
      </c>
      <c r="S5092" s="12" t="s">
        <v>11898</v>
      </c>
      <c r="T5092" s="7">
        <f t="shared" si="81"/>
        <v>54</v>
      </c>
    </row>
    <row r="5093" spans="1:20" x14ac:dyDescent="0.25">
      <c r="A5093" s="4" t="s">
        <v>3738</v>
      </c>
      <c r="B5093" s="4">
        <v>734</v>
      </c>
      <c r="C5093" s="4" t="s">
        <v>11899</v>
      </c>
      <c r="D5093" s="4" t="s">
        <v>1382</v>
      </c>
      <c r="E5093" s="4">
        <v>0</v>
      </c>
      <c r="F5093" s="4">
        <v>0</v>
      </c>
      <c r="G5093" s="4">
        <v>0</v>
      </c>
      <c r="H5093" s="4">
        <v>0</v>
      </c>
      <c r="I5093" s="4">
        <v>0</v>
      </c>
      <c r="J5093" s="4">
        <v>0</v>
      </c>
      <c r="K5093" s="4">
        <v>0</v>
      </c>
      <c r="L5093" s="4">
        <v>0</v>
      </c>
      <c r="M5093" s="4">
        <v>0</v>
      </c>
      <c r="N5093" s="4">
        <v>8</v>
      </c>
      <c r="O5093" s="4">
        <v>0</v>
      </c>
      <c r="P5093" s="4">
        <v>0</v>
      </c>
      <c r="Q5093" s="4" t="s">
        <v>3501</v>
      </c>
      <c r="R5093" s="4" t="s">
        <v>11900</v>
      </c>
      <c r="S5093" s="12" t="s">
        <v>11901</v>
      </c>
      <c r="T5093" s="7">
        <f t="shared" si="81"/>
        <v>8</v>
      </c>
    </row>
    <row r="5094" spans="1:20" x14ac:dyDescent="0.25">
      <c r="A5094" s="4" t="s">
        <v>3738</v>
      </c>
      <c r="B5094" s="4">
        <v>739</v>
      </c>
      <c r="C5094" s="4" t="s">
        <v>11902</v>
      </c>
      <c r="D5094" s="4" t="s">
        <v>1382</v>
      </c>
      <c r="E5094" s="4">
        <v>2</v>
      </c>
      <c r="F5094" s="4">
        <v>0</v>
      </c>
      <c r="G5094" s="4">
        <v>0</v>
      </c>
      <c r="H5094" s="4">
        <v>0</v>
      </c>
      <c r="I5094" s="4">
        <v>2</v>
      </c>
      <c r="J5094" s="4">
        <v>0</v>
      </c>
      <c r="K5094" s="4">
        <v>0</v>
      </c>
      <c r="L5094" s="4">
        <v>0</v>
      </c>
      <c r="M5094" s="4">
        <v>2</v>
      </c>
      <c r="N5094" s="4">
        <v>0</v>
      </c>
      <c r="O5094" s="4">
        <v>0</v>
      </c>
      <c r="P5094" s="4">
        <v>0</v>
      </c>
      <c r="Q5094" s="4" t="s">
        <v>3501</v>
      </c>
      <c r="R5094" s="4" t="s">
        <v>1382</v>
      </c>
      <c r="S5094" s="12" t="s">
        <v>1382</v>
      </c>
      <c r="T5094" s="7">
        <f t="shared" si="81"/>
        <v>6</v>
      </c>
    </row>
    <row r="5095" spans="1:20" x14ac:dyDescent="0.25">
      <c r="A5095" s="4" t="s">
        <v>3738</v>
      </c>
      <c r="B5095" s="4">
        <v>740</v>
      </c>
      <c r="C5095" s="4" t="s">
        <v>11903</v>
      </c>
      <c r="D5095" s="4" t="s">
        <v>1382</v>
      </c>
      <c r="E5095" s="4">
        <v>21</v>
      </c>
      <c r="F5095" s="4">
        <v>15</v>
      </c>
      <c r="G5095" s="4">
        <v>0</v>
      </c>
      <c r="H5095" s="4">
        <v>0</v>
      </c>
      <c r="I5095" s="4">
        <v>21</v>
      </c>
      <c r="J5095" s="4">
        <v>14</v>
      </c>
      <c r="K5095" s="4">
        <v>0</v>
      </c>
      <c r="L5095" s="4">
        <v>0</v>
      </c>
      <c r="M5095" s="4">
        <v>3</v>
      </c>
      <c r="N5095" s="4">
        <v>0</v>
      </c>
      <c r="O5095" s="4">
        <v>0</v>
      </c>
      <c r="P5095" s="4">
        <v>0</v>
      </c>
      <c r="Q5095" s="4" t="s">
        <v>3501</v>
      </c>
      <c r="R5095" s="4" t="s">
        <v>1382</v>
      </c>
      <c r="S5095" s="12" t="s">
        <v>1382</v>
      </c>
      <c r="T5095" s="7">
        <f t="shared" si="81"/>
        <v>74</v>
      </c>
    </row>
    <row r="5096" spans="1:20" x14ac:dyDescent="0.25">
      <c r="A5096" s="4" t="s">
        <v>3738</v>
      </c>
      <c r="B5096" s="4">
        <v>746</v>
      </c>
      <c r="C5096" s="4" t="s">
        <v>11904</v>
      </c>
      <c r="D5096" s="4" t="s">
        <v>1382</v>
      </c>
      <c r="E5096" s="4">
        <v>0</v>
      </c>
      <c r="F5096" s="4">
        <v>0</v>
      </c>
      <c r="G5096" s="4">
        <v>0</v>
      </c>
      <c r="H5096" s="4">
        <v>0</v>
      </c>
      <c r="I5096" s="4">
        <v>0</v>
      </c>
      <c r="J5096" s="4">
        <v>0</v>
      </c>
      <c r="K5096" s="4">
        <v>0</v>
      </c>
      <c r="L5096" s="4">
        <v>0</v>
      </c>
      <c r="M5096" s="4">
        <v>0</v>
      </c>
      <c r="N5096" s="4">
        <v>2</v>
      </c>
      <c r="O5096" s="4">
        <v>0</v>
      </c>
      <c r="P5096" s="4">
        <v>0</v>
      </c>
      <c r="Q5096" s="4" t="s">
        <v>3501</v>
      </c>
      <c r="R5096" s="4" t="s">
        <v>1382</v>
      </c>
      <c r="S5096" s="12" t="s">
        <v>1382</v>
      </c>
      <c r="T5096" s="7">
        <f t="shared" si="81"/>
        <v>2</v>
      </c>
    </row>
    <row r="5097" spans="1:20" x14ac:dyDescent="0.25">
      <c r="A5097" s="4" t="s">
        <v>3738</v>
      </c>
      <c r="B5097" s="4">
        <v>747</v>
      </c>
      <c r="C5097" s="4" t="s">
        <v>11905</v>
      </c>
      <c r="D5097" s="4" t="s">
        <v>1382</v>
      </c>
      <c r="E5097" s="4">
        <v>2</v>
      </c>
      <c r="F5097" s="4">
        <v>5</v>
      </c>
      <c r="G5097" s="4">
        <v>0</v>
      </c>
      <c r="H5097" s="4">
        <v>0</v>
      </c>
      <c r="I5097" s="4">
        <v>2</v>
      </c>
      <c r="J5097" s="4">
        <v>5</v>
      </c>
      <c r="K5097" s="4">
        <v>0</v>
      </c>
      <c r="L5097" s="4">
        <v>0</v>
      </c>
      <c r="M5097" s="4">
        <v>2</v>
      </c>
      <c r="N5097" s="4">
        <v>1</v>
      </c>
      <c r="O5097" s="4">
        <v>0</v>
      </c>
      <c r="P5097" s="4">
        <v>0</v>
      </c>
      <c r="Q5097" s="4" t="s">
        <v>3501</v>
      </c>
      <c r="R5097" s="4" t="s">
        <v>1382</v>
      </c>
      <c r="S5097" s="12" t="s">
        <v>1382</v>
      </c>
      <c r="T5097" s="7">
        <f t="shared" si="81"/>
        <v>17</v>
      </c>
    </row>
    <row r="5098" spans="1:20" x14ac:dyDescent="0.25">
      <c r="A5098" s="4" t="s">
        <v>3738</v>
      </c>
      <c r="B5098" s="4">
        <v>748</v>
      </c>
      <c r="C5098" s="4" t="s">
        <v>11906</v>
      </c>
      <c r="D5098" s="4" t="s">
        <v>1382</v>
      </c>
      <c r="E5098" s="4">
        <v>2</v>
      </c>
      <c r="F5098" s="4">
        <v>1</v>
      </c>
      <c r="G5098" s="4">
        <v>0</v>
      </c>
      <c r="H5098" s="4">
        <v>0</v>
      </c>
      <c r="I5098" s="4">
        <v>1</v>
      </c>
      <c r="J5098" s="4">
        <v>4</v>
      </c>
      <c r="K5098" s="4">
        <v>0</v>
      </c>
      <c r="L5098" s="4">
        <v>0</v>
      </c>
      <c r="M5098" s="4">
        <v>3</v>
      </c>
      <c r="N5098" s="4">
        <v>3</v>
      </c>
      <c r="O5098" s="4">
        <v>0</v>
      </c>
      <c r="P5098" s="4">
        <v>0</v>
      </c>
      <c r="Q5098" s="4" t="s">
        <v>3501</v>
      </c>
      <c r="R5098" s="4" t="s">
        <v>11907</v>
      </c>
      <c r="S5098" s="12" t="s">
        <v>11908</v>
      </c>
      <c r="T5098" s="7">
        <f t="shared" si="81"/>
        <v>14</v>
      </c>
    </row>
    <row r="5099" spans="1:20" x14ac:dyDescent="0.25">
      <c r="A5099" s="4" t="s">
        <v>3738</v>
      </c>
      <c r="B5099" s="4">
        <v>751</v>
      </c>
      <c r="C5099" s="4" t="s">
        <v>11909</v>
      </c>
      <c r="D5099" s="4" t="s">
        <v>1382</v>
      </c>
      <c r="E5099" s="4">
        <v>7</v>
      </c>
      <c r="F5099" s="4">
        <v>4</v>
      </c>
      <c r="G5099" s="4">
        <v>0</v>
      </c>
      <c r="H5099" s="4">
        <v>0</v>
      </c>
      <c r="I5099" s="4">
        <v>5</v>
      </c>
      <c r="J5099" s="4">
        <v>1</v>
      </c>
      <c r="K5099" s="4">
        <v>0</v>
      </c>
      <c r="L5099" s="4">
        <v>0</v>
      </c>
      <c r="M5099" s="4">
        <v>6</v>
      </c>
      <c r="N5099" s="4">
        <v>5</v>
      </c>
      <c r="O5099" s="4">
        <v>0</v>
      </c>
      <c r="P5099" s="4">
        <v>0</v>
      </c>
      <c r="Q5099" s="4" t="s">
        <v>3501</v>
      </c>
      <c r="R5099" s="4" t="s">
        <v>1382</v>
      </c>
      <c r="S5099" s="12" t="s">
        <v>1382</v>
      </c>
      <c r="T5099" s="7">
        <f t="shared" si="81"/>
        <v>28</v>
      </c>
    </row>
    <row r="5100" spans="1:20" x14ac:dyDescent="0.25">
      <c r="A5100" s="4" t="s">
        <v>3738</v>
      </c>
      <c r="B5100" s="4">
        <v>753</v>
      </c>
      <c r="C5100" s="4" t="s">
        <v>11910</v>
      </c>
      <c r="D5100" s="4" t="s">
        <v>1382</v>
      </c>
      <c r="E5100" s="4">
        <v>0</v>
      </c>
      <c r="F5100" s="4">
        <v>3</v>
      </c>
      <c r="G5100" s="4">
        <v>0</v>
      </c>
      <c r="H5100" s="4">
        <v>0</v>
      </c>
      <c r="I5100" s="4">
        <v>0</v>
      </c>
      <c r="J5100" s="4">
        <v>3</v>
      </c>
      <c r="K5100" s="4">
        <v>0</v>
      </c>
      <c r="L5100" s="4">
        <v>0</v>
      </c>
      <c r="M5100" s="4">
        <v>0</v>
      </c>
      <c r="N5100" s="4">
        <v>3</v>
      </c>
      <c r="O5100" s="4">
        <v>0</v>
      </c>
      <c r="P5100" s="4">
        <v>0</v>
      </c>
      <c r="Q5100" s="4" t="s">
        <v>3501</v>
      </c>
      <c r="R5100" s="4" t="s">
        <v>1382</v>
      </c>
      <c r="S5100" s="12" t="s">
        <v>1382</v>
      </c>
      <c r="T5100" s="7">
        <f t="shared" si="81"/>
        <v>9</v>
      </c>
    </row>
    <row r="5101" spans="1:20" x14ac:dyDescent="0.25">
      <c r="A5101" s="4" t="s">
        <v>3738</v>
      </c>
      <c r="B5101" s="4">
        <v>754</v>
      </c>
      <c r="C5101" s="4" t="s">
        <v>11911</v>
      </c>
      <c r="D5101" s="4" t="s">
        <v>1382</v>
      </c>
      <c r="E5101" s="4">
        <v>0</v>
      </c>
      <c r="F5101" s="4">
        <v>0</v>
      </c>
      <c r="G5101" s="4">
        <v>0</v>
      </c>
      <c r="H5101" s="4">
        <v>0</v>
      </c>
      <c r="I5101" s="4">
        <v>2</v>
      </c>
      <c r="J5101" s="4">
        <v>6</v>
      </c>
      <c r="K5101" s="4">
        <v>0</v>
      </c>
      <c r="L5101" s="4">
        <v>0</v>
      </c>
      <c r="M5101" s="4">
        <v>4</v>
      </c>
      <c r="N5101" s="4">
        <v>4</v>
      </c>
      <c r="O5101" s="4">
        <v>0</v>
      </c>
      <c r="P5101" s="4">
        <v>0</v>
      </c>
      <c r="Q5101" s="4" t="s">
        <v>3501</v>
      </c>
      <c r="R5101" s="4" t="s">
        <v>11912</v>
      </c>
      <c r="S5101" s="12" t="s">
        <v>11913</v>
      </c>
      <c r="T5101" s="7">
        <f t="shared" si="81"/>
        <v>16</v>
      </c>
    </row>
    <row r="5102" spans="1:20" x14ac:dyDescent="0.25">
      <c r="A5102" s="4" t="s">
        <v>3738</v>
      </c>
      <c r="B5102" s="4">
        <v>755</v>
      </c>
      <c r="C5102" s="4" t="s">
        <v>5966</v>
      </c>
      <c r="D5102" s="4" t="s">
        <v>1382</v>
      </c>
      <c r="E5102" s="4">
        <v>6</v>
      </c>
      <c r="F5102" s="4">
        <v>6</v>
      </c>
      <c r="G5102" s="4">
        <v>0</v>
      </c>
      <c r="H5102" s="4">
        <v>0</v>
      </c>
      <c r="I5102" s="4">
        <v>5</v>
      </c>
      <c r="J5102" s="4">
        <v>9</v>
      </c>
      <c r="K5102" s="4">
        <v>0</v>
      </c>
      <c r="L5102" s="4">
        <v>0</v>
      </c>
      <c r="M5102" s="4">
        <v>5</v>
      </c>
      <c r="N5102" s="4">
        <v>4</v>
      </c>
      <c r="O5102" s="4">
        <v>0</v>
      </c>
      <c r="P5102" s="4">
        <v>0</v>
      </c>
      <c r="Q5102" s="4" t="s">
        <v>3501</v>
      </c>
      <c r="R5102" s="4" t="s">
        <v>1382</v>
      </c>
      <c r="S5102" s="12" t="s">
        <v>1382</v>
      </c>
      <c r="T5102" s="7">
        <f t="shared" si="81"/>
        <v>35</v>
      </c>
    </row>
    <row r="5103" spans="1:20" x14ac:dyDescent="0.25">
      <c r="A5103" s="4" t="s">
        <v>3738</v>
      </c>
      <c r="B5103" s="4">
        <v>760</v>
      </c>
      <c r="C5103" s="4" t="s">
        <v>11914</v>
      </c>
      <c r="D5103" s="4" t="s">
        <v>1382</v>
      </c>
      <c r="E5103" s="4">
        <v>0</v>
      </c>
      <c r="F5103" s="4">
        <v>3</v>
      </c>
      <c r="G5103" s="4">
        <v>2</v>
      </c>
      <c r="H5103" s="4">
        <v>0</v>
      </c>
      <c r="I5103" s="4">
        <v>7</v>
      </c>
      <c r="J5103" s="4">
        <v>11</v>
      </c>
      <c r="K5103" s="4">
        <v>0</v>
      </c>
      <c r="L5103" s="4">
        <v>0</v>
      </c>
      <c r="M5103" s="4">
        <v>7</v>
      </c>
      <c r="N5103" s="4">
        <v>5</v>
      </c>
      <c r="O5103" s="4">
        <v>0</v>
      </c>
      <c r="P5103" s="4">
        <v>0</v>
      </c>
      <c r="Q5103" s="4" t="s">
        <v>3501</v>
      </c>
      <c r="R5103" s="4" t="s">
        <v>11915</v>
      </c>
      <c r="S5103" s="12" t="s">
        <v>11916</v>
      </c>
      <c r="T5103" s="7">
        <f t="shared" ref="T5103:T5166" si="82">SUM(E5103:P5103)</f>
        <v>35</v>
      </c>
    </row>
    <row r="5104" spans="1:20" x14ac:dyDescent="0.25">
      <c r="A5104" s="4" t="s">
        <v>3738</v>
      </c>
      <c r="B5104" s="4">
        <v>770</v>
      </c>
      <c r="C5104" s="4" t="s">
        <v>11917</v>
      </c>
      <c r="D5104" s="4" t="s">
        <v>1382</v>
      </c>
      <c r="E5104" s="4">
        <v>28</v>
      </c>
      <c r="F5104" s="4">
        <v>29</v>
      </c>
      <c r="G5104" s="4">
        <v>1</v>
      </c>
      <c r="H5104" s="4">
        <v>1</v>
      </c>
      <c r="I5104" s="4">
        <v>33</v>
      </c>
      <c r="J5104" s="4">
        <v>32</v>
      </c>
      <c r="K5104" s="4">
        <v>1</v>
      </c>
      <c r="L5104" s="4">
        <v>1</v>
      </c>
      <c r="M5104" s="4">
        <v>21</v>
      </c>
      <c r="N5104" s="4">
        <v>0</v>
      </c>
      <c r="O5104" s="4">
        <v>2</v>
      </c>
      <c r="P5104" s="4">
        <v>0</v>
      </c>
      <c r="Q5104" s="4" t="s">
        <v>3501</v>
      </c>
      <c r="R5104" s="4" t="s">
        <v>11917</v>
      </c>
      <c r="S5104" s="12" t="s">
        <v>1382</v>
      </c>
      <c r="T5104" s="7">
        <f t="shared" si="82"/>
        <v>149</v>
      </c>
    </row>
    <row r="5105" spans="1:20" x14ac:dyDescent="0.25">
      <c r="A5105" s="4" t="s">
        <v>3738</v>
      </c>
      <c r="B5105" s="4">
        <v>771</v>
      </c>
      <c r="C5105" s="4" t="s">
        <v>11918</v>
      </c>
      <c r="D5105" s="4" t="s">
        <v>1382</v>
      </c>
      <c r="E5105" s="4">
        <v>6</v>
      </c>
      <c r="F5105" s="4">
        <v>0</v>
      </c>
      <c r="G5105" s="4">
        <v>0</v>
      </c>
      <c r="H5105" s="4">
        <v>0</v>
      </c>
      <c r="I5105" s="4">
        <v>6</v>
      </c>
      <c r="J5105" s="4">
        <v>0</v>
      </c>
      <c r="K5105" s="4">
        <v>0</v>
      </c>
      <c r="L5105" s="4">
        <v>0</v>
      </c>
      <c r="M5105" s="4">
        <v>6</v>
      </c>
      <c r="N5105" s="4">
        <v>0</v>
      </c>
      <c r="O5105" s="4">
        <v>0</v>
      </c>
      <c r="P5105" s="4">
        <v>0</v>
      </c>
      <c r="Q5105" s="4" t="s">
        <v>3501</v>
      </c>
      <c r="R5105" s="4" t="s">
        <v>11918</v>
      </c>
      <c r="S5105" s="12" t="s">
        <v>1382</v>
      </c>
      <c r="T5105" s="7">
        <f t="shared" si="82"/>
        <v>18</v>
      </c>
    </row>
    <row r="5106" spans="1:20" x14ac:dyDescent="0.25">
      <c r="A5106" s="4" t="s">
        <v>3738</v>
      </c>
      <c r="B5106" s="4">
        <v>772</v>
      </c>
      <c r="C5106" s="4" t="s">
        <v>11919</v>
      </c>
      <c r="D5106" s="4" t="s">
        <v>1382</v>
      </c>
      <c r="E5106" s="4">
        <v>4</v>
      </c>
      <c r="F5106" s="4">
        <v>0</v>
      </c>
      <c r="G5106" s="4">
        <v>0</v>
      </c>
      <c r="H5106" s="4">
        <v>0</v>
      </c>
      <c r="I5106" s="4">
        <v>4</v>
      </c>
      <c r="J5106" s="4">
        <v>0</v>
      </c>
      <c r="K5106" s="4">
        <v>0</v>
      </c>
      <c r="L5106" s="4">
        <v>0</v>
      </c>
      <c r="M5106" s="4">
        <v>27</v>
      </c>
      <c r="N5106" s="4">
        <v>13</v>
      </c>
      <c r="O5106" s="4">
        <v>0</v>
      </c>
      <c r="P5106" s="4">
        <v>0</v>
      </c>
      <c r="Q5106" s="4" t="s">
        <v>3501</v>
      </c>
      <c r="R5106" s="4" t="s">
        <v>11919</v>
      </c>
      <c r="S5106" s="12" t="s">
        <v>1382</v>
      </c>
      <c r="T5106" s="7">
        <f t="shared" si="82"/>
        <v>48</v>
      </c>
    </row>
    <row r="5107" spans="1:20" x14ac:dyDescent="0.25">
      <c r="A5107" s="4" t="s">
        <v>3738</v>
      </c>
      <c r="B5107" s="4">
        <v>773</v>
      </c>
      <c r="C5107" s="4" t="s">
        <v>11920</v>
      </c>
      <c r="D5107" s="4" t="s">
        <v>1382</v>
      </c>
      <c r="E5107" s="4">
        <v>5</v>
      </c>
      <c r="F5107" s="4">
        <v>0</v>
      </c>
      <c r="G5107" s="4">
        <v>1</v>
      </c>
      <c r="H5107" s="4">
        <v>3</v>
      </c>
      <c r="I5107" s="4">
        <v>4</v>
      </c>
      <c r="J5107" s="4">
        <v>2</v>
      </c>
      <c r="K5107" s="4">
        <v>0</v>
      </c>
      <c r="L5107" s="4">
        <v>1</v>
      </c>
      <c r="M5107" s="4">
        <v>4</v>
      </c>
      <c r="N5107" s="4">
        <v>1</v>
      </c>
      <c r="O5107" s="4">
        <v>1</v>
      </c>
      <c r="P5107" s="4">
        <v>0</v>
      </c>
      <c r="Q5107" s="4" t="s">
        <v>3501</v>
      </c>
      <c r="R5107" s="4" t="s">
        <v>11920</v>
      </c>
      <c r="S5107" s="12" t="s">
        <v>1382</v>
      </c>
      <c r="T5107" s="7">
        <f t="shared" si="82"/>
        <v>22</v>
      </c>
    </row>
    <row r="5108" spans="1:20" x14ac:dyDescent="0.25">
      <c r="A5108" s="4" t="s">
        <v>3738</v>
      </c>
      <c r="B5108" s="4">
        <v>774</v>
      </c>
      <c r="C5108" s="4" t="s">
        <v>11921</v>
      </c>
      <c r="D5108" s="4" t="s">
        <v>1382</v>
      </c>
      <c r="E5108" s="4">
        <v>5</v>
      </c>
      <c r="F5108" s="4">
        <v>1</v>
      </c>
      <c r="G5108" s="4">
        <v>0</v>
      </c>
      <c r="H5108" s="4">
        <v>1</v>
      </c>
      <c r="I5108" s="4">
        <v>7</v>
      </c>
      <c r="J5108" s="4">
        <v>0</v>
      </c>
      <c r="K5108" s="4">
        <v>0</v>
      </c>
      <c r="L5108" s="4">
        <v>1</v>
      </c>
      <c r="M5108" s="4">
        <v>6</v>
      </c>
      <c r="N5108" s="4">
        <v>0</v>
      </c>
      <c r="O5108" s="4">
        <v>1</v>
      </c>
      <c r="P5108" s="4">
        <v>0</v>
      </c>
      <c r="Q5108" s="4" t="s">
        <v>3501</v>
      </c>
      <c r="R5108" s="4" t="s">
        <v>11922</v>
      </c>
      <c r="S5108" s="12" t="s">
        <v>11923</v>
      </c>
      <c r="T5108" s="7">
        <f t="shared" si="82"/>
        <v>22</v>
      </c>
    </row>
    <row r="5109" spans="1:20" x14ac:dyDescent="0.25">
      <c r="A5109" s="4" t="s">
        <v>3738</v>
      </c>
      <c r="B5109" s="4">
        <v>778</v>
      </c>
      <c r="C5109" s="4" t="s">
        <v>11924</v>
      </c>
      <c r="D5109" s="4" t="s">
        <v>1382</v>
      </c>
      <c r="E5109" s="4">
        <v>0</v>
      </c>
      <c r="F5109" s="4">
        <v>5</v>
      </c>
      <c r="G5109" s="4">
        <v>0</v>
      </c>
      <c r="H5109" s="4">
        <v>0</v>
      </c>
      <c r="I5109" s="4">
        <v>0</v>
      </c>
      <c r="J5109" s="4">
        <v>3</v>
      </c>
      <c r="K5109" s="4">
        <v>0</v>
      </c>
      <c r="L5109" s="4">
        <v>0</v>
      </c>
      <c r="M5109" s="4">
        <v>0</v>
      </c>
      <c r="N5109" s="4">
        <v>0</v>
      </c>
      <c r="O5109" s="4">
        <v>3</v>
      </c>
      <c r="P5109" s="4">
        <v>0</v>
      </c>
      <c r="Q5109" s="4" t="s">
        <v>3501</v>
      </c>
      <c r="R5109" s="4" t="s">
        <v>11925</v>
      </c>
      <c r="S5109" s="12" t="s">
        <v>1382</v>
      </c>
      <c r="T5109" s="7">
        <f t="shared" si="82"/>
        <v>11</v>
      </c>
    </row>
    <row r="5110" spans="1:20" x14ac:dyDescent="0.25">
      <c r="A5110" s="4" t="s">
        <v>3738</v>
      </c>
      <c r="B5110" s="4">
        <v>779</v>
      </c>
      <c r="C5110" s="4" t="s">
        <v>11926</v>
      </c>
      <c r="D5110" s="4" t="s">
        <v>1382</v>
      </c>
      <c r="E5110" s="4">
        <v>2</v>
      </c>
      <c r="F5110" s="4">
        <v>2</v>
      </c>
      <c r="G5110" s="4">
        <v>0</v>
      </c>
      <c r="H5110" s="4">
        <v>0</v>
      </c>
      <c r="I5110" s="4">
        <v>2</v>
      </c>
      <c r="J5110" s="4">
        <v>2</v>
      </c>
      <c r="K5110" s="4">
        <v>0</v>
      </c>
      <c r="L5110" s="4">
        <v>0</v>
      </c>
      <c r="M5110" s="4">
        <v>1</v>
      </c>
      <c r="N5110" s="4">
        <v>1</v>
      </c>
      <c r="O5110" s="4">
        <v>0</v>
      </c>
      <c r="P5110" s="4">
        <v>0</v>
      </c>
      <c r="Q5110" s="4" t="s">
        <v>3501</v>
      </c>
      <c r="R5110" s="4" t="s">
        <v>11926</v>
      </c>
      <c r="S5110" s="12" t="s">
        <v>1382</v>
      </c>
      <c r="T5110" s="7">
        <f t="shared" si="82"/>
        <v>10</v>
      </c>
    </row>
    <row r="5111" spans="1:20" x14ac:dyDescent="0.25">
      <c r="A5111" s="4" t="s">
        <v>3738</v>
      </c>
      <c r="B5111" s="4">
        <v>780</v>
      </c>
      <c r="C5111" s="4" t="s">
        <v>11927</v>
      </c>
      <c r="D5111" s="4" t="s">
        <v>1382</v>
      </c>
      <c r="E5111" s="4">
        <v>3</v>
      </c>
      <c r="F5111" s="4">
        <v>0</v>
      </c>
      <c r="G5111" s="4">
        <v>0</v>
      </c>
      <c r="H5111" s="4">
        <v>0</v>
      </c>
      <c r="I5111" s="4">
        <v>3</v>
      </c>
      <c r="J5111" s="4">
        <v>0</v>
      </c>
      <c r="K5111" s="4">
        <v>0</v>
      </c>
      <c r="L5111" s="4">
        <v>0</v>
      </c>
      <c r="M5111" s="4">
        <v>3</v>
      </c>
      <c r="N5111" s="4">
        <v>0</v>
      </c>
      <c r="O5111" s="4">
        <v>0</v>
      </c>
      <c r="P5111" s="4">
        <v>0</v>
      </c>
      <c r="Q5111" s="4" t="s">
        <v>3501</v>
      </c>
      <c r="R5111" s="4" t="s">
        <v>11927</v>
      </c>
      <c r="S5111" s="12" t="s">
        <v>1382</v>
      </c>
      <c r="T5111" s="7">
        <f t="shared" si="82"/>
        <v>9</v>
      </c>
    </row>
    <row r="5112" spans="1:20" x14ac:dyDescent="0.25">
      <c r="A5112" s="4" t="s">
        <v>3738</v>
      </c>
      <c r="B5112" s="4">
        <v>783</v>
      </c>
      <c r="C5112" s="4" t="s">
        <v>11928</v>
      </c>
      <c r="D5112" s="4" t="s">
        <v>1382</v>
      </c>
      <c r="E5112" s="4">
        <v>4</v>
      </c>
      <c r="F5112" s="4">
        <v>2</v>
      </c>
      <c r="G5112" s="4">
        <v>0</v>
      </c>
      <c r="H5112" s="4">
        <v>0</v>
      </c>
      <c r="I5112" s="4">
        <v>3</v>
      </c>
      <c r="J5112" s="4">
        <v>0</v>
      </c>
      <c r="K5112" s="4">
        <v>0</v>
      </c>
      <c r="L5112" s="4">
        <v>0</v>
      </c>
      <c r="M5112" s="4">
        <v>3</v>
      </c>
      <c r="N5112" s="4">
        <v>4</v>
      </c>
      <c r="O5112" s="4">
        <v>0</v>
      </c>
      <c r="P5112" s="4">
        <v>0</v>
      </c>
      <c r="Q5112" s="4" t="s">
        <v>3501</v>
      </c>
      <c r="R5112" s="4" t="s">
        <v>11929</v>
      </c>
      <c r="S5112" s="12" t="s">
        <v>11930</v>
      </c>
      <c r="T5112" s="7">
        <f t="shared" si="82"/>
        <v>16</v>
      </c>
    </row>
    <row r="5113" spans="1:20" x14ac:dyDescent="0.25">
      <c r="A5113" s="4" t="s">
        <v>3738</v>
      </c>
      <c r="B5113" s="4">
        <v>784</v>
      </c>
      <c r="C5113" s="4" t="s">
        <v>11931</v>
      </c>
      <c r="D5113" s="4" t="s">
        <v>1382</v>
      </c>
      <c r="E5113" s="4">
        <v>0</v>
      </c>
      <c r="F5113" s="4">
        <v>0</v>
      </c>
      <c r="G5113" s="4">
        <v>0</v>
      </c>
      <c r="H5113" s="4">
        <v>0</v>
      </c>
      <c r="I5113" s="4">
        <v>1</v>
      </c>
      <c r="J5113" s="4">
        <v>0</v>
      </c>
      <c r="K5113" s="4">
        <v>0</v>
      </c>
      <c r="L5113" s="4">
        <v>0</v>
      </c>
      <c r="M5113" s="4">
        <v>1</v>
      </c>
      <c r="N5113" s="4">
        <v>0</v>
      </c>
      <c r="O5113" s="4">
        <v>0</v>
      </c>
      <c r="P5113" s="4">
        <v>0</v>
      </c>
      <c r="Q5113" s="4" t="s">
        <v>3501</v>
      </c>
      <c r="R5113" s="4" t="s">
        <v>6021</v>
      </c>
      <c r="S5113" s="12" t="s">
        <v>11932</v>
      </c>
      <c r="T5113" s="7">
        <f t="shared" si="82"/>
        <v>2</v>
      </c>
    </row>
    <row r="5114" spans="1:20" x14ac:dyDescent="0.25">
      <c r="A5114" s="4" t="s">
        <v>3738</v>
      </c>
      <c r="B5114" s="4">
        <v>787</v>
      </c>
      <c r="C5114" s="4" t="s">
        <v>11933</v>
      </c>
      <c r="D5114" s="4" t="s">
        <v>1382</v>
      </c>
      <c r="E5114" s="4">
        <v>1</v>
      </c>
      <c r="F5114" s="4">
        <v>0</v>
      </c>
      <c r="G5114" s="4">
        <v>0</v>
      </c>
      <c r="H5114" s="4">
        <v>0</v>
      </c>
      <c r="I5114" s="4">
        <v>0</v>
      </c>
      <c r="J5114" s="4">
        <v>2</v>
      </c>
      <c r="K5114" s="4">
        <v>0</v>
      </c>
      <c r="L5114" s="4">
        <v>0</v>
      </c>
      <c r="M5114" s="4">
        <v>1</v>
      </c>
      <c r="N5114" s="4">
        <v>0</v>
      </c>
      <c r="O5114" s="4">
        <v>0</v>
      </c>
      <c r="P5114" s="4">
        <v>0</v>
      </c>
      <c r="Q5114" s="4" t="s">
        <v>3501</v>
      </c>
      <c r="R5114" s="4" t="s">
        <v>11934</v>
      </c>
      <c r="S5114" s="12" t="s">
        <v>11935</v>
      </c>
      <c r="T5114" s="7">
        <f t="shared" si="82"/>
        <v>4</v>
      </c>
    </row>
    <row r="5115" spans="1:20" x14ac:dyDescent="0.25">
      <c r="A5115" s="4" t="s">
        <v>3738</v>
      </c>
      <c r="B5115" s="4">
        <v>788</v>
      </c>
      <c r="C5115" s="4" t="s">
        <v>11936</v>
      </c>
      <c r="D5115" s="4" t="s">
        <v>1382</v>
      </c>
      <c r="E5115" s="4">
        <v>0</v>
      </c>
      <c r="F5115" s="4">
        <v>0</v>
      </c>
      <c r="G5115" s="4">
        <v>0</v>
      </c>
      <c r="H5115" s="4">
        <v>0</v>
      </c>
      <c r="I5115" s="4">
        <v>0</v>
      </c>
      <c r="J5115" s="4">
        <v>2</v>
      </c>
      <c r="K5115" s="4">
        <v>0</v>
      </c>
      <c r="L5115" s="4">
        <v>0</v>
      </c>
      <c r="M5115" s="4">
        <v>0</v>
      </c>
      <c r="N5115" s="4">
        <v>2</v>
      </c>
      <c r="O5115" s="4">
        <v>0</v>
      </c>
      <c r="P5115" s="4">
        <v>0</v>
      </c>
      <c r="Q5115" s="4" t="s">
        <v>3501</v>
      </c>
      <c r="R5115" s="4" t="s">
        <v>11937</v>
      </c>
      <c r="S5115" s="12" t="s">
        <v>11938</v>
      </c>
      <c r="T5115" s="7">
        <f t="shared" si="82"/>
        <v>4</v>
      </c>
    </row>
    <row r="5116" spans="1:20" x14ac:dyDescent="0.25">
      <c r="A5116" s="4" t="s">
        <v>3738</v>
      </c>
      <c r="B5116" s="4">
        <v>789</v>
      </c>
      <c r="C5116" s="4" t="s">
        <v>11939</v>
      </c>
      <c r="D5116" s="4" t="s">
        <v>1382</v>
      </c>
      <c r="E5116" s="4">
        <v>4</v>
      </c>
      <c r="F5116" s="4">
        <v>12</v>
      </c>
      <c r="G5116" s="4">
        <v>1</v>
      </c>
      <c r="H5116" s="4">
        <v>0</v>
      </c>
      <c r="I5116" s="4">
        <v>4</v>
      </c>
      <c r="J5116" s="4">
        <v>11</v>
      </c>
      <c r="K5116" s="4">
        <v>1</v>
      </c>
      <c r="L5116" s="4">
        <v>0</v>
      </c>
      <c r="M5116" s="4">
        <v>5</v>
      </c>
      <c r="N5116" s="4">
        <v>10</v>
      </c>
      <c r="O5116" s="4">
        <v>0</v>
      </c>
      <c r="P5116" s="4">
        <v>0</v>
      </c>
      <c r="Q5116" s="4" t="s">
        <v>3501</v>
      </c>
      <c r="R5116" s="4" t="s">
        <v>1382</v>
      </c>
      <c r="S5116" s="12" t="s">
        <v>1382</v>
      </c>
      <c r="T5116" s="7">
        <f t="shared" si="82"/>
        <v>48</v>
      </c>
    </row>
    <row r="5117" spans="1:20" x14ac:dyDescent="0.25">
      <c r="A5117" s="4" t="s">
        <v>3738</v>
      </c>
      <c r="B5117" s="4">
        <v>791</v>
      </c>
      <c r="C5117" s="4" t="s">
        <v>5992</v>
      </c>
      <c r="D5117" s="4" t="s">
        <v>1382</v>
      </c>
      <c r="E5117" s="4">
        <v>3</v>
      </c>
      <c r="F5117" s="4">
        <v>0</v>
      </c>
      <c r="G5117" s="4">
        <v>0</v>
      </c>
      <c r="H5117" s="4">
        <v>0</v>
      </c>
      <c r="I5117" s="4">
        <v>3</v>
      </c>
      <c r="J5117" s="4">
        <v>0</v>
      </c>
      <c r="K5117" s="4">
        <v>0</v>
      </c>
      <c r="L5117" s="4">
        <v>0</v>
      </c>
      <c r="M5117" s="4">
        <v>2</v>
      </c>
      <c r="N5117" s="4">
        <v>1</v>
      </c>
      <c r="O5117" s="4">
        <v>0</v>
      </c>
      <c r="P5117" s="4">
        <v>0</v>
      </c>
      <c r="Q5117" s="4" t="s">
        <v>3501</v>
      </c>
      <c r="R5117" s="4" t="s">
        <v>1382</v>
      </c>
      <c r="S5117" s="12" t="s">
        <v>1382</v>
      </c>
      <c r="T5117" s="7">
        <f t="shared" si="82"/>
        <v>9</v>
      </c>
    </row>
    <row r="5118" spans="1:20" x14ac:dyDescent="0.25">
      <c r="A5118" s="4" t="s">
        <v>3738</v>
      </c>
      <c r="B5118" s="4">
        <v>793</v>
      </c>
      <c r="C5118" s="4" t="s">
        <v>5989</v>
      </c>
      <c r="D5118" s="4" t="s">
        <v>1382</v>
      </c>
      <c r="E5118" s="4">
        <v>0</v>
      </c>
      <c r="F5118" s="4">
        <v>1</v>
      </c>
      <c r="G5118" s="4">
        <v>0</v>
      </c>
      <c r="H5118" s="4">
        <v>0</v>
      </c>
      <c r="I5118" s="4">
        <v>0</v>
      </c>
      <c r="J5118" s="4">
        <v>1</v>
      </c>
      <c r="K5118" s="4">
        <v>0</v>
      </c>
      <c r="L5118" s="4">
        <v>0</v>
      </c>
      <c r="M5118" s="4">
        <v>0</v>
      </c>
      <c r="N5118" s="4">
        <v>1</v>
      </c>
      <c r="O5118" s="4">
        <v>0</v>
      </c>
      <c r="P5118" s="4">
        <v>0</v>
      </c>
      <c r="Q5118" s="4" t="s">
        <v>3501</v>
      </c>
      <c r="R5118" s="4" t="s">
        <v>5989</v>
      </c>
      <c r="S5118" s="12" t="s">
        <v>1382</v>
      </c>
      <c r="T5118" s="7">
        <f t="shared" si="82"/>
        <v>3</v>
      </c>
    </row>
    <row r="5119" spans="1:20" x14ac:dyDescent="0.25">
      <c r="A5119" s="4" t="s">
        <v>3738</v>
      </c>
      <c r="B5119" s="4">
        <v>794</v>
      </c>
      <c r="C5119" s="4" t="s">
        <v>11940</v>
      </c>
      <c r="D5119" s="4" t="s">
        <v>1382</v>
      </c>
      <c r="E5119" s="4">
        <v>0</v>
      </c>
      <c r="F5119" s="4">
        <v>2</v>
      </c>
      <c r="G5119" s="4">
        <v>0</v>
      </c>
      <c r="H5119" s="4">
        <v>0</v>
      </c>
      <c r="I5119" s="4">
        <v>0</v>
      </c>
      <c r="J5119" s="4">
        <v>2</v>
      </c>
      <c r="K5119" s="4">
        <v>0</v>
      </c>
      <c r="L5119" s="4">
        <v>0</v>
      </c>
      <c r="M5119" s="4">
        <v>0</v>
      </c>
      <c r="N5119" s="4">
        <v>2</v>
      </c>
      <c r="O5119" s="4">
        <v>0</v>
      </c>
      <c r="P5119" s="4">
        <v>0</v>
      </c>
      <c r="Q5119" s="4" t="s">
        <v>3501</v>
      </c>
      <c r="R5119" s="4" t="s">
        <v>11941</v>
      </c>
      <c r="S5119" s="12" t="s">
        <v>11942</v>
      </c>
      <c r="T5119" s="7">
        <f t="shared" si="82"/>
        <v>6</v>
      </c>
    </row>
    <row r="5120" spans="1:20" x14ac:dyDescent="0.25">
      <c r="A5120" s="4" t="s">
        <v>3738</v>
      </c>
      <c r="B5120" s="4">
        <v>797</v>
      </c>
      <c r="C5120" s="4" t="s">
        <v>11943</v>
      </c>
      <c r="D5120" s="4" t="s">
        <v>1382</v>
      </c>
      <c r="E5120" s="4">
        <v>0</v>
      </c>
      <c r="F5120" s="4">
        <v>1</v>
      </c>
      <c r="G5120" s="4">
        <v>0</v>
      </c>
      <c r="H5120" s="4">
        <v>0</v>
      </c>
      <c r="I5120" s="4">
        <v>0</v>
      </c>
      <c r="J5120" s="4">
        <v>1</v>
      </c>
      <c r="K5120" s="4">
        <v>0</v>
      </c>
      <c r="L5120" s="4">
        <v>0</v>
      </c>
      <c r="M5120" s="4">
        <v>0</v>
      </c>
      <c r="N5120" s="4">
        <v>1</v>
      </c>
      <c r="O5120" s="4">
        <v>0</v>
      </c>
      <c r="P5120" s="4">
        <v>0</v>
      </c>
      <c r="Q5120" s="4" t="s">
        <v>3501</v>
      </c>
      <c r="R5120" s="4" t="s">
        <v>11943</v>
      </c>
      <c r="S5120" s="12" t="s">
        <v>1382</v>
      </c>
      <c r="T5120" s="7">
        <f t="shared" si="82"/>
        <v>3</v>
      </c>
    </row>
    <row r="5121" spans="1:20" x14ac:dyDescent="0.25">
      <c r="A5121" s="4" t="s">
        <v>3738</v>
      </c>
      <c r="B5121" s="4">
        <v>803</v>
      </c>
      <c r="C5121" s="4" t="s">
        <v>11944</v>
      </c>
      <c r="D5121" s="4" t="s">
        <v>1382</v>
      </c>
      <c r="E5121" s="4">
        <v>0</v>
      </c>
      <c r="F5121" s="4">
        <v>8</v>
      </c>
      <c r="G5121" s="4">
        <v>0</v>
      </c>
      <c r="H5121" s="4">
        <v>0</v>
      </c>
      <c r="I5121" s="4">
        <v>0</v>
      </c>
      <c r="J5121" s="4">
        <v>8</v>
      </c>
      <c r="K5121" s="4">
        <v>0</v>
      </c>
      <c r="L5121" s="4">
        <v>0</v>
      </c>
      <c r="M5121" s="4">
        <v>0</v>
      </c>
      <c r="N5121" s="4">
        <v>7</v>
      </c>
      <c r="O5121" s="4">
        <v>0</v>
      </c>
      <c r="P5121" s="4">
        <v>0</v>
      </c>
      <c r="Q5121" s="4" t="s">
        <v>3501</v>
      </c>
      <c r="R5121" s="4" t="s">
        <v>1382</v>
      </c>
      <c r="S5121" s="12" t="s">
        <v>1382</v>
      </c>
      <c r="T5121" s="7">
        <f t="shared" si="82"/>
        <v>23</v>
      </c>
    </row>
    <row r="5122" spans="1:20" x14ac:dyDescent="0.25">
      <c r="A5122" s="4" t="s">
        <v>3738</v>
      </c>
      <c r="B5122" s="4">
        <v>804</v>
      </c>
      <c r="C5122" s="4" t="s">
        <v>11944</v>
      </c>
      <c r="D5122" s="4" t="s">
        <v>1382</v>
      </c>
      <c r="E5122" s="4">
        <v>1</v>
      </c>
      <c r="F5122" s="4">
        <v>8</v>
      </c>
      <c r="G5122" s="4">
        <v>0</v>
      </c>
      <c r="H5122" s="4">
        <v>0</v>
      </c>
      <c r="I5122" s="4">
        <v>0</v>
      </c>
      <c r="J5122" s="4">
        <v>8</v>
      </c>
      <c r="K5122" s="4">
        <v>0</v>
      </c>
      <c r="L5122" s="4">
        <v>0</v>
      </c>
      <c r="M5122" s="4">
        <v>0</v>
      </c>
      <c r="N5122" s="4">
        <v>7</v>
      </c>
      <c r="O5122" s="4">
        <v>0</v>
      </c>
      <c r="P5122" s="4">
        <v>0</v>
      </c>
      <c r="Q5122" s="4" t="s">
        <v>3501</v>
      </c>
      <c r="R5122" s="4" t="s">
        <v>1382</v>
      </c>
      <c r="S5122" s="12" t="s">
        <v>1382</v>
      </c>
      <c r="T5122" s="7">
        <f t="shared" si="82"/>
        <v>24</v>
      </c>
    </row>
    <row r="5123" spans="1:20" x14ac:dyDescent="0.25">
      <c r="A5123" s="4" t="s">
        <v>3738</v>
      </c>
      <c r="B5123" s="4">
        <v>805</v>
      </c>
      <c r="C5123" s="4" t="s">
        <v>11945</v>
      </c>
      <c r="D5123" s="4" t="s">
        <v>1382</v>
      </c>
      <c r="E5123" s="4">
        <v>0</v>
      </c>
      <c r="F5123" s="4">
        <v>1</v>
      </c>
      <c r="G5123" s="4">
        <v>0</v>
      </c>
      <c r="H5123" s="4">
        <v>1</v>
      </c>
      <c r="I5123" s="4">
        <v>0</v>
      </c>
      <c r="J5123" s="4">
        <v>1</v>
      </c>
      <c r="K5123" s="4">
        <v>0</v>
      </c>
      <c r="L5123" s="4">
        <v>1</v>
      </c>
      <c r="M5123" s="4">
        <v>0</v>
      </c>
      <c r="N5123" s="4">
        <v>1</v>
      </c>
      <c r="O5123" s="4">
        <v>1</v>
      </c>
      <c r="P5123" s="4">
        <v>0</v>
      </c>
      <c r="Q5123" s="4" t="s">
        <v>3501</v>
      </c>
      <c r="R5123" s="4" t="s">
        <v>1382</v>
      </c>
      <c r="S5123" s="12" t="s">
        <v>1382</v>
      </c>
      <c r="T5123" s="7">
        <f t="shared" si="82"/>
        <v>6</v>
      </c>
    </row>
    <row r="5124" spans="1:20" x14ac:dyDescent="0.25">
      <c r="A5124" s="4" t="s">
        <v>3738</v>
      </c>
      <c r="B5124" s="4">
        <v>806</v>
      </c>
      <c r="C5124" s="4" t="s">
        <v>11946</v>
      </c>
      <c r="D5124" s="4" t="s">
        <v>1382</v>
      </c>
      <c r="E5124" s="4">
        <v>3</v>
      </c>
      <c r="F5124" s="4">
        <v>0</v>
      </c>
      <c r="G5124" s="4">
        <v>0</v>
      </c>
      <c r="H5124" s="4">
        <v>0</v>
      </c>
      <c r="I5124" s="4">
        <v>2</v>
      </c>
      <c r="J5124" s="4">
        <v>0</v>
      </c>
      <c r="K5124" s="4">
        <v>0</v>
      </c>
      <c r="L5124" s="4">
        <v>0</v>
      </c>
      <c r="M5124" s="4">
        <v>2</v>
      </c>
      <c r="N5124" s="4">
        <v>0</v>
      </c>
      <c r="O5124" s="4">
        <v>0</v>
      </c>
      <c r="P5124" s="4">
        <v>1</v>
      </c>
      <c r="Q5124" s="4" t="s">
        <v>3501</v>
      </c>
      <c r="R5124" s="4" t="s">
        <v>11946</v>
      </c>
      <c r="S5124" s="12" t="s">
        <v>1382</v>
      </c>
      <c r="T5124" s="7">
        <f t="shared" si="82"/>
        <v>8</v>
      </c>
    </row>
    <row r="5125" spans="1:20" x14ac:dyDescent="0.25">
      <c r="A5125" s="4" t="s">
        <v>3738</v>
      </c>
      <c r="B5125" s="4">
        <v>807</v>
      </c>
      <c r="C5125" s="4" t="s">
        <v>11947</v>
      </c>
      <c r="D5125" s="4" t="s">
        <v>1382</v>
      </c>
      <c r="E5125" s="4">
        <v>0</v>
      </c>
      <c r="F5125" s="4">
        <v>0</v>
      </c>
      <c r="G5125" s="4">
        <v>2</v>
      </c>
      <c r="H5125" s="4">
        <v>0</v>
      </c>
      <c r="I5125" s="4">
        <v>0</v>
      </c>
      <c r="J5125" s="4">
        <v>2</v>
      </c>
      <c r="K5125" s="4">
        <v>0</v>
      </c>
      <c r="L5125" s="4">
        <v>0</v>
      </c>
      <c r="M5125" s="4">
        <v>0</v>
      </c>
      <c r="N5125" s="4">
        <v>0</v>
      </c>
      <c r="O5125" s="4">
        <v>0</v>
      </c>
      <c r="P5125" s="4">
        <v>0</v>
      </c>
      <c r="Q5125" s="4" t="s">
        <v>3501</v>
      </c>
      <c r="R5125" s="4" t="s">
        <v>1382</v>
      </c>
      <c r="S5125" s="12" t="s">
        <v>1382</v>
      </c>
      <c r="T5125" s="7">
        <f t="shared" si="82"/>
        <v>4</v>
      </c>
    </row>
    <row r="5126" spans="1:20" x14ac:dyDescent="0.25">
      <c r="A5126" s="4" t="s">
        <v>3738</v>
      </c>
      <c r="B5126" s="4">
        <v>808</v>
      </c>
      <c r="C5126" s="4" t="s">
        <v>11948</v>
      </c>
      <c r="D5126" s="4" t="s">
        <v>1382</v>
      </c>
      <c r="E5126" s="4">
        <v>1</v>
      </c>
      <c r="F5126" s="4">
        <v>0</v>
      </c>
      <c r="G5126" s="4">
        <v>0</v>
      </c>
      <c r="H5126" s="4">
        <v>0</v>
      </c>
      <c r="I5126" s="4">
        <v>0</v>
      </c>
      <c r="J5126" s="4">
        <v>0</v>
      </c>
      <c r="K5126" s="4">
        <v>0</v>
      </c>
      <c r="L5126" s="4">
        <v>0</v>
      </c>
      <c r="M5126" s="4">
        <v>0</v>
      </c>
      <c r="N5126" s="4">
        <v>0</v>
      </c>
      <c r="O5126" s="4">
        <v>0</v>
      </c>
      <c r="P5126" s="4">
        <v>0</v>
      </c>
      <c r="Q5126" s="4" t="s">
        <v>3501</v>
      </c>
      <c r="R5126" s="4" t="s">
        <v>11949</v>
      </c>
      <c r="S5126" s="12" t="s">
        <v>11950</v>
      </c>
      <c r="T5126" s="7">
        <f t="shared" si="82"/>
        <v>1</v>
      </c>
    </row>
    <row r="5127" spans="1:20" x14ac:dyDescent="0.25">
      <c r="A5127" s="4" t="s">
        <v>3738</v>
      </c>
      <c r="B5127" s="4">
        <v>817</v>
      </c>
      <c r="C5127" s="4" t="s">
        <v>11951</v>
      </c>
      <c r="D5127" s="4" t="s">
        <v>1382</v>
      </c>
      <c r="E5127" s="4">
        <v>0</v>
      </c>
      <c r="F5127" s="4">
        <v>2</v>
      </c>
      <c r="G5127" s="4">
        <v>0</v>
      </c>
      <c r="H5127" s="4">
        <v>0</v>
      </c>
      <c r="I5127" s="4">
        <v>0</v>
      </c>
      <c r="J5127" s="4">
        <v>2</v>
      </c>
      <c r="K5127" s="4">
        <v>0</v>
      </c>
      <c r="L5127" s="4">
        <v>0</v>
      </c>
      <c r="M5127" s="4">
        <v>0</v>
      </c>
      <c r="N5127" s="4">
        <v>2</v>
      </c>
      <c r="O5127" s="4">
        <v>0</v>
      </c>
      <c r="P5127" s="4">
        <v>0</v>
      </c>
      <c r="Q5127" s="4" t="s">
        <v>3501</v>
      </c>
      <c r="R5127" s="4" t="s">
        <v>1382</v>
      </c>
      <c r="S5127" s="12" t="s">
        <v>1382</v>
      </c>
      <c r="T5127" s="7">
        <f t="shared" si="82"/>
        <v>6</v>
      </c>
    </row>
    <row r="5128" spans="1:20" x14ac:dyDescent="0.25">
      <c r="A5128" s="4" t="s">
        <v>3738</v>
      </c>
      <c r="B5128" s="4">
        <v>823</v>
      </c>
      <c r="C5128" s="4" t="s">
        <v>11952</v>
      </c>
      <c r="D5128" s="4" t="s">
        <v>1382</v>
      </c>
      <c r="E5128" s="4">
        <v>24</v>
      </c>
      <c r="F5128" s="4">
        <v>22</v>
      </c>
      <c r="G5128" s="4">
        <v>0</v>
      </c>
      <c r="H5128" s="4">
        <v>9</v>
      </c>
      <c r="I5128" s="4">
        <v>29</v>
      </c>
      <c r="J5128" s="4">
        <v>34</v>
      </c>
      <c r="K5128" s="4">
        <v>0</v>
      </c>
      <c r="L5128" s="4">
        <v>3</v>
      </c>
      <c r="M5128" s="4">
        <v>34</v>
      </c>
      <c r="N5128" s="4">
        <v>12</v>
      </c>
      <c r="O5128" s="4">
        <v>0</v>
      </c>
      <c r="P5128" s="4">
        <v>3</v>
      </c>
      <c r="Q5128" s="4" t="s">
        <v>3501</v>
      </c>
      <c r="R5128" s="4" t="s">
        <v>1382</v>
      </c>
      <c r="S5128" s="12" t="s">
        <v>1382</v>
      </c>
      <c r="T5128" s="7">
        <f t="shared" si="82"/>
        <v>170</v>
      </c>
    </row>
    <row r="5129" spans="1:20" x14ac:dyDescent="0.25">
      <c r="A5129" s="4" t="s">
        <v>3738</v>
      </c>
      <c r="B5129" s="4">
        <v>825</v>
      </c>
      <c r="C5129" s="4" t="s">
        <v>11953</v>
      </c>
      <c r="D5129" s="4" t="s">
        <v>1382</v>
      </c>
      <c r="E5129" s="4">
        <v>4</v>
      </c>
      <c r="F5129" s="4">
        <v>1</v>
      </c>
      <c r="G5129" s="4">
        <v>0</v>
      </c>
      <c r="H5129" s="4">
        <v>0</v>
      </c>
      <c r="I5129" s="4">
        <v>4</v>
      </c>
      <c r="J5129" s="4">
        <v>1</v>
      </c>
      <c r="K5129" s="4">
        <v>0</v>
      </c>
      <c r="L5129" s="4">
        <v>0</v>
      </c>
      <c r="M5129" s="4">
        <v>4</v>
      </c>
      <c r="N5129" s="4">
        <v>1</v>
      </c>
      <c r="O5129" s="4">
        <v>0</v>
      </c>
      <c r="P5129" s="4">
        <v>0</v>
      </c>
      <c r="Q5129" s="4" t="s">
        <v>3501</v>
      </c>
      <c r="R5129" s="4" t="s">
        <v>1382</v>
      </c>
      <c r="S5129" s="12" t="s">
        <v>1382</v>
      </c>
      <c r="T5129" s="7">
        <f t="shared" si="82"/>
        <v>15</v>
      </c>
    </row>
    <row r="5130" spans="1:20" x14ac:dyDescent="0.25">
      <c r="A5130" s="4" t="s">
        <v>3738</v>
      </c>
      <c r="B5130" s="4">
        <v>826</v>
      </c>
      <c r="C5130" s="4" t="s">
        <v>11954</v>
      </c>
      <c r="D5130" s="4" t="s">
        <v>1382</v>
      </c>
      <c r="E5130" s="4">
        <v>2</v>
      </c>
      <c r="F5130" s="4">
        <v>3</v>
      </c>
      <c r="G5130" s="4">
        <v>0</v>
      </c>
      <c r="H5130" s="4">
        <v>10</v>
      </c>
      <c r="I5130" s="4">
        <v>2</v>
      </c>
      <c r="J5130" s="4">
        <v>4</v>
      </c>
      <c r="K5130" s="4">
        <v>1</v>
      </c>
      <c r="L5130" s="4">
        <v>0</v>
      </c>
      <c r="M5130" s="4">
        <v>4</v>
      </c>
      <c r="N5130" s="4">
        <v>2</v>
      </c>
      <c r="O5130" s="4">
        <v>0</v>
      </c>
      <c r="P5130" s="4">
        <v>1</v>
      </c>
      <c r="Q5130" s="4" t="s">
        <v>3501</v>
      </c>
      <c r="R5130" s="4" t="s">
        <v>1382</v>
      </c>
      <c r="S5130" s="12" t="s">
        <v>1382</v>
      </c>
      <c r="T5130" s="7">
        <f t="shared" si="82"/>
        <v>29</v>
      </c>
    </row>
    <row r="5131" spans="1:20" x14ac:dyDescent="0.25">
      <c r="A5131" s="4" t="s">
        <v>3738</v>
      </c>
      <c r="B5131" s="4">
        <v>828</v>
      </c>
      <c r="C5131" s="4" t="s">
        <v>11955</v>
      </c>
      <c r="D5131" s="4" t="s">
        <v>1382</v>
      </c>
      <c r="E5131" s="4">
        <v>2</v>
      </c>
      <c r="F5131" s="4">
        <v>0</v>
      </c>
      <c r="G5131" s="4">
        <v>0</v>
      </c>
      <c r="H5131" s="4">
        <v>0</v>
      </c>
      <c r="I5131" s="4">
        <v>2</v>
      </c>
      <c r="J5131" s="4">
        <v>0</v>
      </c>
      <c r="K5131" s="4">
        <v>0</v>
      </c>
      <c r="L5131" s="4">
        <v>0</v>
      </c>
      <c r="M5131" s="4">
        <v>2</v>
      </c>
      <c r="N5131" s="4">
        <v>0</v>
      </c>
      <c r="O5131" s="4">
        <v>0</v>
      </c>
      <c r="P5131" s="4">
        <v>0</v>
      </c>
      <c r="Q5131" s="4" t="s">
        <v>3501</v>
      </c>
      <c r="R5131" s="4" t="s">
        <v>11956</v>
      </c>
      <c r="S5131" s="12" t="s">
        <v>11957</v>
      </c>
      <c r="T5131" s="7">
        <f t="shared" si="82"/>
        <v>6</v>
      </c>
    </row>
    <row r="5132" spans="1:20" x14ac:dyDescent="0.25">
      <c r="A5132" s="4" t="s">
        <v>3738</v>
      </c>
      <c r="B5132" s="4">
        <v>832</v>
      </c>
      <c r="C5132" s="4" t="s">
        <v>11958</v>
      </c>
      <c r="D5132" s="4" t="s">
        <v>1382</v>
      </c>
      <c r="E5132" s="4">
        <v>1</v>
      </c>
      <c r="F5132" s="4">
        <v>0</v>
      </c>
      <c r="G5132" s="4">
        <v>0</v>
      </c>
      <c r="H5132" s="4">
        <v>0</v>
      </c>
      <c r="I5132" s="4">
        <v>1</v>
      </c>
      <c r="J5132" s="4">
        <v>0</v>
      </c>
      <c r="K5132" s="4">
        <v>0</v>
      </c>
      <c r="L5132" s="4">
        <v>0</v>
      </c>
      <c r="M5132" s="4">
        <v>0</v>
      </c>
      <c r="N5132" s="4">
        <v>0</v>
      </c>
      <c r="O5132" s="4">
        <v>0</v>
      </c>
      <c r="P5132" s="4">
        <v>0</v>
      </c>
      <c r="Q5132" s="4" t="s">
        <v>3501</v>
      </c>
      <c r="R5132" s="4" t="s">
        <v>1382</v>
      </c>
      <c r="S5132" s="12" t="s">
        <v>1382</v>
      </c>
      <c r="T5132" s="7">
        <f t="shared" si="82"/>
        <v>2</v>
      </c>
    </row>
    <row r="5133" spans="1:20" x14ac:dyDescent="0.25">
      <c r="A5133" s="4" t="s">
        <v>3738</v>
      </c>
      <c r="B5133" s="4">
        <v>835</v>
      </c>
      <c r="C5133" s="4" t="s">
        <v>11959</v>
      </c>
      <c r="D5133" s="4" t="s">
        <v>1382</v>
      </c>
      <c r="E5133" s="4">
        <v>11</v>
      </c>
      <c r="F5133" s="4">
        <v>16</v>
      </c>
      <c r="G5133" s="4">
        <v>0</v>
      </c>
      <c r="H5133" s="4">
        <v>0</v>
      </c>
      <c r="I5133" s="4">
        <v>11</v>
      </c>
      <c r="J5133" s="4">
        <v>18</v>
      </c>
      <c r="K5133" s="4">
        <v>0</v>
      </c>
      <c r="L5133" s="4">
        <v>0</v>
      </c>
      <c r="M5133" s="4">
        <v>12</v>
      </c>
      <c r="N5133" s="4">
        <v>16</v>
      </c>
      <c r="O5133" s="4">
        <v>0</v>
      </c>
      <c r="P5133" s="4">
        <v>0</v>
      </c>
      <c r="Q5133" s="4" t="s">
        <v>3501</v>
      </c>
      <c r="R5133" s="4" t="s">
        <v>1382</v>
      </c>
      <c r="S5133" s="12" t="s">
        <v>1382</v>
      </c>
      <c r="T5133" s="7">
        <f t="shared" si="82"/>
        <v>84</v>
      </c>
    </row>
    <row r="5134" spans="1:20" x14ac:dyDescent="0.25">
      <c r="A5134" s="4" t="s">
        <v>3738</v>
      </c>
      <c r="B5134" s="4">
        <v>838</v>
      </c>
      <c r="C5134" s="4" t="s">
        <v>11960</v>
      </c>
      <c r="D5134" s="4" t="s">
        <v>1382</v>
      </c>
      <c r="E5134" s="4">
        <v>0</v>
      </c>
      <c r="F5134" s="4">
        <v>1</v>
      </c>
      <c r="G5134" s="4">
        <v>0</v>
      </c>
      <c r="H5134" s="4">
        <v>0</v>
      </c>
      <c r="I5134" s="4">
        <v>0</v>
      </c>
      <c r="J5134" s="4">
        <v>1</v>
      </c>
      <c r="K5134" s="4">
        <v>0</v>
      </c>
      <c r="L5134" s="4">
        <v>0</v>
      </c>
      <c r="M5134" s="4">
        <v>0</v>
      </c>
      <c r="N5134" s="4">
        <v>0</v>
      </c>
      <c r="O5134" s="4">
        <v>1</v>
      </c>
      <c r="P5134" s="4">
        <v>0</v>
      </c>
      <c r="Q5134" s="4" t="s">
        <v>3501</v>
      </c>
      <c r="R5134" s="4" t="s">
        <v>11961</v>
      </c>
      <c r="S5134" s="12" t="s">
        <v>1382</v>
      </c>
      <c r="T5134" s="7">
        <f t="shared" si="82"/>
        <v>3</v>
      </c>
    </row>
    <row r="5135" spans="1:20" x14ac:dyDescent="0.25">
      <c r="A5135" s="4" t="s">
        <v>3738</v>
      </c>
      <c r="B5135" s="4">
        <v>840</v>
      </c>
      <c r="C5135" s="4" t="s">
        <v>5960</v>
      </c>
      <c r="D5135" s="4" t="s">
        <v>1382</v>
      </c>
      <c r="E5135" s="4">
        <v>0</v>
      </c>
      <c r="F5135" s="4">
        <v>3</v>
      </c>
      <c r="G5135" s="4">
        <v>1</v>
      </c>
      <c r="H5135" s="4">
        <v>0</v>
      </c>
      <c r="I5135" s="4">
        <v>0</v>
      </c>
      <c r="J5135" s="4">
        <v>4</v>
      </c>
      <c r="K5135" s="4">
        <v>0</v>
      </c>
      <c r="L5135" s="4">
        <v>0</v>
      </c>
      <c r="M5135" s="4">
        <v>0</v>
      </c>
      <c r="N5135" s="4">
        <v>2</v>
      </c>
      <c r="O5135" s="4">
        <v>0</v>
      </c>
      <c r="P5135" s="4">
        <v>0</v>
      </c>
      <c r="Q5135" s="4" t="s">
        <v>3501</v>
      </c>
      <c r="R5135" s="4" t="s">
        <v>5961</v>
      </c>
      <c r="S5135" s="12" t="s">
        <v>11962</v>
      </c>
      <c r="T5135" s="7">
        <f t="shared" si="82"/>
        <v>10</v>
      </c>
    </row>
    <row r="5136" spans="1:20" x14ac:dyDescent="0.25">
      <c r="A5136" s="4" t="s">
        <v>3738</v>
      </c>
      <c r="B5136" s="4">
        <v>841</v>
      </c>
      <c r="C5136" s="4" t="s">
        <v>11963</v>
      </c>
      <c r="D5136" s="4" t="s">
        <v>1382</v>
      </c>
      <c r="E5136" s="4">
        <v>3</v>
      </c>
      <c r="F5136" s="4">
        <v>0</v>
      </c>
      <c r="G5136" s="4">
        <v>0</v>
      </c>
      <c r="H5136" s="4">
        <v>0</v>
      </c>
      <c r="I5136" s="4">
        <v>5</v>
      </c>
      <c r="J5136" s="4">
        <v>0</v>
      </c>
      <c r="K5136" s="4">
        <v>0</v>
      </c>
      <c r="L5136" s="4">
        <v>0</v>
      </c>
      <c r="M5136" s="4">
        <v>1</v>
      </c>
      <c r="N5136" s="4">
        <v>0</v>
      </c>
      <c r="O5136" s="4">
        <v>0</v>
      </c>
      <c r="P5136" s="4">
        <v>0</v>
      </c>
      <c r="Q5136" s="4" t="s">
        <v>3501</v>
      </c>
      <c r="R5136" s="4" t="s">
        <v>11964</v>
      </c>
      <c r="S5136" s="12" t="s">
        <v>11965</v>
      </c>
      <c r="T5136" s="7">
        <f t="shared" si="82"/>
        <v>9</v>
      </c>
    </row>
    <row r="5137" spans="1:20" x14ac:dyDescent="0.25">
      <c r="A5137" s="4" t="s">
        <v>3738</v>
      </c>
      <c r="B5137" s="4">
        <v>842</v>
      </c>
      <c r="C5137" s="4" t="s">
        <v>11966</v>
      </c>
      <c r="D5137" s="4" t="s">
        <v>1382</v>
      </c>
      <c r="E5137" s="4">
        <v>3</v>
      </c>
      <c r="F5137" s="4">
        <v>6</v>
      </c>
      <c r="G5137" s="4">
        <v>0</v>
      </c>
      <c r="H5137" s="4">
        <v>0</v>
      </c>
      <c r="I5137" s="4">
        <v>4</v>
      </c>
      <c r="J5137" s="4">
        <v>9</v>
      </c>
      <c r="K5137" s="4">
        <v>0</v>
      </c>
      <c r="L5137" s="4">
        <v>0</v>
      </c>
      <c r="M5137" s="4">
        <v>4</v>
      </c>
      <c r="N5137" s="4">
        <v>8</v>
      </c>
      <c r="O5137" s="4">
        <v>0</v>
      </c>
      <c r="P5137" s="4">
        <v>0</v>
      </c>
      <c r="Q5137" s="4" t="s">
        <v>3501</v>
      </c>
      <c r="R5137" s="4" t="s">
        <v>11967</v>
      </c>
      <c r="S5137" s="12" t="s">
        <v>11968</v>
      </c>
      <c r="T5137" s="7">
        <f t="shared" si="82"/>
        <v>34</v>
      </c>
    </row>
    <row r="5138" spans="1:20" x14ac:dyDescent="0.25">
      <c r="A5138" s="4" t="s">
        <v>3738</v>
      </c>
      <c r="B5138" s="4">
        <v>843</v>
      </c>
      <c r="C5138" s="4" t="s">
        <v>11969</v>
      </c>
      <c r="D5138" s="4" t="s">
        <v>1382</v>
      </c>
      <c r="E5138" s="4">
        <v>0</v>
      </c>
      <c r="F5138" s="4">
        <v>1</v>
      </c>
      <c r="G5138" s="4">
        <v>0</v>
      </c>
      <c r="H5138" s="4">
        <v>0</v>
      </c>
      <c r="I5138" s="4">
        <v>0</v>
      </c>
      <c r="J5138" s="4">
        <v>1</v>
      </c>
      <c r="K5138" s="4">
        <v>0</v>
      </c>
      <c r="L5138" s="4">
        <v>0</v>
      </c>
      <c r="M5138" s="4">
        <v>0</v>
      </c>
      <c r="N5138" s="4">
        <v>1</v>
      </c>
      <c r="O5138" s="4">
        <v>0</v>
      </c>
      <c r="P5138" s="4">
        <v>0</v>
      </c>
      <c r="Q5138" s="4" t="s">
        <v>3501</v>
      </c>
      <c r="R5138" s="4" t="s">
        <v>1382</v>
      </c>
      <c r="S5138" s="12" t="s">
        <v>1382</v>
      </c>
      <c r="T5138" s="7">
        <f t="shared" si="82"/>
        <v>3</v>
      </c>
    </row>
    <row r="5139" spans="1:20" x14ac:dyDescent="0.25">
      <c r="A5139" s="4" t="s">
        <v>3738</v>
      </c>
      <c r="B5139" s="4">
        <v>847</v>
      </c>
      <c r="C5139" s="4" t="s">
        <v>11970</v>
      </c>
      <c r="D5139" s="4" t="s">
        <v>1382</v>
      </c>
      <c r="E5139" s="4">
        <v>9</v>
      </c>
      <c r="F5139" s="4">
        <v>11</v>
      </c>
      <c r="G5139" s="4">
        <v>0</v>
      </c>
      <c r="H5139" s="4">
        <v>0</v>
      </c>
      <c r="I5139" s="4">
        <v>17</v>
      </c>
      <c r="J5139" s="4">
        <v>16</v>
      </c>
      <c r="K5139" s="4">
        <v>0</v>
      </c>
      <c r="L5139" s="4">
        <v>0</v>
      </c>
      <c r="M5139" s="4">
        <v>18</v>
      </c>
      <c r="N5139" s="4">
        <v>11</v>
      </c>
      <c r="O5139" s="4">
        <v>0</v>
      </c>
      <c r="P5139" s="4">
        <v>0</v>
      </c>
      <c r="Q5139" s="4" t="s">
        <v>3501</v>
      </c>
      <c r="R5139" s="4" t="s">
        <v>1382</v>
      </c>
      <c r="S5139" s="12" t="s">
        <v>1382</v>
      </c>
      <c r="T5139" s="7">
        <f t="shared" si="82"/>
        <v>82</v>
      </c>
    </row>
    <row r="5140" spans="1:20" x14ac:dyDescent="0.25">
      <c r="A5140" s="4" t="s">
        <v>3738</v>
      </c>
      <c r="B5140" s="4">
        <v>849</v>
      </c>
      <c r="C5140" s="4" t="s">
        <v>11971</v>
      </c>
      <c r="D5140" s="4" t="s">
        <v>1382</v>
      </c>
      <c r="E5140" s="4">
        <v>0</v>
      </c>
      <c r="F5140" s="4">
        <v>1</v>
      </c>
      <c r="G5140" s="4">
        <v>0</v>
      </c>
      <c r="H5140" s="4">
        <v>0</v>
      </c>
      <c r="I5140" s="4">
        <v>1</v>
      </c>
      <c r="J5140" s="4">
        <v>0</v>
      </c>
      <c r="K5140" s="4">
        <v>0</v>
      </c>
      <c r="L5140" s="4">
        <v>0</v>
      </c>
      <c r="M5140" s="4">
        <v>0</v>
      </c>
      <c r="N5140" s="4">
        <v>0</v>
      </c>
      <c r="O5140" s="4">
        <v>0</v>
      </c>
      <c r="P5140" s="4">
        <v>0</v>
      </c>
      <c r="Q5140" s="4" t="s">
        <v>3501</v>
      </c>
      <c r="R5140" s="4" t="s">
        <v>1382</v>
      </c>
      <c r="S5140" s="12" t="s">
        <v>1382</v>
      </c>
      <c r="T5140" s="7">
        <f t="shared" si="82"/>
        <v>2</v>
      </c>
    </row>
    <row r="5141" spans="1:20" x14ac:dyDescent="0.25">
      <c r="A5141" s="4" t="s">
        <v>3738</v>
      </c>
      <c r="B5141" s="4">
        <v>850</v>
      </c>
      <c r="C5141" s="4" t="s">
        <v>11972</v>
      </c>
      <c r="D5141" s="4" t="s">
        <v>1382</v>
      </c>
      <c r="E5141" s="4">
        <v>2</v>
      </c>
      <c r="F5141" s="4">
        <v>0</v>
      </c>
      <c r="G5141" s="4">
        <v>0</v>
      </c>
      <c r="H5141" s="4">
        <v>0</v>
      </c>
      <c r="I5141" s="4">
        <v>0</v>
      </c>
      <c r="J5141" s="4">
        <v>0</v>
      </c>
      <c r="K5141" s="4">
        <v>0</v>
      </c>
      <c r="L5141" s="4">
        <v>0</v>
      </c>
      <c r="M5141" s="4">
        <v>0</v>
      </c>
      <c r="N5141" s="4">
        <v>0</v>
      </c>
      <c r="O5141" s="4">
        <v>0</v>
      </c>
      <c r="P5141" s="4">
        <v>0</v>
      </c>
      <c r="Q5141" s="4" t="s">
        <v>3501</v>
      </c>
      <c r="R5141" s="4" t="s">
        <v>11973</v>
      </c>
      <c r="S5141" s="12" t="s">
        <v>11974</v>
      </c>
      <c r="T5141" s="7">
        <f t="shared" si="82"/>
        <v>2</v>
      </c>
    </row>
    <row r="5142" spans="1:20" x14ac:dyDescent="0.25">
      <c r="A5142" s="4" t="s">
        <v>3738</v>
      </c>
      <c r="B5142" s="4">
        <v>851</v>
      </c>
      <c r="C5142" s="4" t="s">
        <v>11975</v>
      </c>
      <c r="D5142" s="4" t="s">
        <v>1382</v>
      </c>
      <c r="E5142" s="4">
        <v>1</v>
      </c>
      <c r="F5142" s="4">
        <v>0</v>
      </c>
      <c r="G5142" s="4">
        <v>0</v>
      </c>
      <c r="H5142" s="4">
        <v>0</v>
      </c>
      <c r="I5142" s="4">
        <v>0</v>
      </c>
      <c r="J5142" s="4">
        <v>0</v>
      </c>
      <c r="K5142" s="4">
        <v>0</v>
      </c>
      <c r="L5142" s="4">
        <v>0</v>
      </c>
      <c r="M5142" s="4">
        <v>0</v>
      </c>
      <c r="N5142" s="4">
        <v>0</v>
      </c>
      <c r="O5142" s="4">
        <v>0</v>
      </c>
      <c r="P5142" s="4">
        <v>0</v>
      </c>
      <c r="Q5142" s="4" t="s">
        <v>3501</v>
      </c>
      <c r="R5142" s="4" t="s">
        <v>11976</v>
      </c>
      <c r="S5142" s="12" t="s">
        <v>11977</v>
      </c>
      <c r="T5142" s="7">
        <f t="shared" si="82"/>
        <v>1</v>
      </c>
    </row>
    <row r="5143" spans="1:20" x14ac:dyDescent="0.25">
      <c r="A5143" s="4" t="s">
        <v>3738</v>
      </c>
      <c r="B5143" s="4">
        <v>852</v>
      </c>
      <c r="C5143" s="4" t="s">
        <v>11978</v>
      </c>
      <c r="D5143" s="4" t="s">
        <v>1382</v>
      </c>
      <c r="E5143" s="4">
        <v>2</v>
      </c>
      <c r="F5143" s="4">
        <v>10</v>
      </c>
      <c r="G5143" s="4">
        <v>0</v>
      </c>
      <c r="H5143" s="4">
        <v>0</v>
      </c>
      <c r="I5143" s="4">
        <v>8</v>
      </c>
      <c r="J5143" s="4">
        <v>9</v>
      </c>
      <c r="K5143" s="4">
        <v>0</v>
      </c>
      <c r="L5143" s="4">
        <v>0</v>
      </c>
      <c r="M5143" s="4">
        <v>4</v>
      </c>
      <c r="N5143" s="4">
        <v>2</v>
      </c>
      <c r="O5143" s="4">
        <v>0</v>
      </c>
      <c r="P5143" s="4">
        <v>0</v>
      </c>
      <c r="Q5143" s="4" t="s">
        <v>3501</v>
      </c>
      <c r="R5143" s="4" t="s">
        <v>1382</v>
      </c>
      <c r="S5143" s="12" t="s">
        <v>1382</v>
      </c>
      <c r="T5143" s="7">
        <f t="shared" si="82"/>
        <v>35</v>
      </c>
    </row>
    <row r="5144" spans="1:20" x14ac:dyDescent="0.25">
      <c r="A5144" s="4" t="s">
        <v>3738</v>
      </c>
      <c r="B5144" s="4">
        <v>853</v>
      </c>
      <c r="C5144" s="4" t="s">
        <v>11979</v>
      </c>
      <c r="D5144" s="4" t="s">
        <v>1382</v>
      </c>
      <c r="E5144" s="4">
        <v>0</v>
      </c>
      <c r="F5144" s="4">
        <v>1</v>
      </c>
      <c r="G5144" s="4">
        <v>0</v>
      </c>
      <c r="H5144" s="4">
        <v>0</v>
      </c>
      <c r="I5144" s="4">
        <v>0</v>
      </c>
      <c r="J5144" s="4">
        <v>1</v>
      </c>
      <c r="K5144" s="4">
        <v>0</v>
      </c>
      <c r="L5144" s="4">
        <v>0</v>
      </c>
      <c r="M5144" s="4">
        <v>0</v>
      </c>
      <c r="N5144" s="4">
        <v>1</v>
      </c>
      <c r="O5144" s="4">
        <v>0</v>
      </c>
      <c r="P5144" s="4">
        <v>0</v>
      </c>
      <c r="Q5144" s="4" t="s">
        <v>3501</v>
      </c>
      <c r="R5144" s="4" t="s">
        <v>1382</v>
      </c>
      <c r="S5144" s="12" t="s">
        <v>1382</v>
      </c>
      <c r="T5144" s="7">
        <f t="shared" si="82"/>
        <v>3</v>
      </c>
    </row>
    <row r="5145" spans="1:20" x14ac:dyDescent="0.25">
      <c r="A5145" s="4" t="s">
        <v>3738</v>
      </c>
      <c r="B5145" s="4">
        <v>854</v>
      </c>
      <c r="C5145" s="4" t="s">
        <v>11980</v>
      </c>
      <c r="D5145" s="4" t="s">
        <v>1382</v>
      </c>
      <c r="E5145" s="4">
        <v>2</v>
      </c>
      <c r="F5145" s="4">
        <v>0</v>
      </c>
      <c r="G5145" s="4">
        <v>0</v>
      </c>
      <c r="H5145" s="4">
        <v>0</v>
      </c>
      <c r="I5145" s="4">
        <v>2</v>
      </c>
      <c r="J5145" s="4">
        <v>0</v>
      </c>
      <c r="K5145" s="4">
        <v>0</v>
      </c>
      <c r="L5145" s="4">
        <v>0</v>
      </c>
      <c r="M5145" s="4">
        <v>2</v>
      </c>
      <c r="N5145" s="4">
        <v>0</v>
      </c>
      <c r="O5145" s="4">
        <v>0</v>
      </c>
      <c r="P5145" s="4">
        <v>0</v>
      </c>
      <c r="Q5145" s="4" t="s">
        <v>3501</v>
      </c>
      <c r="R5145" s="4" t="s">
        <v>1382</v>
      </c>
      <c r="S5145" s="12" t="s">
        <v>1382</v>
      </c>
      <c r="T5145" s="7">
        <f t="shared" si="82"/>
        <v>6</v>
      </c>
    </row>
    <row r="5146" spans="1:20" x14ac:dyDescent="0.25">
      <c r="A5146" s="4" t="s">
        <v>3738</v>
      </c>
      <c r="B5146" s="4">
        <v>856</v>
      </c>
      <c r="C5146" s="4" t="s">
        <v>11981</v>
      </c>
      <c r="D5146" s="4" t="s">
        <v>1382</v>
      </c>
      <c r="E5146" s="4">
        <v>2</v>
      </c>
      <c r="F5146" s="4">
        <v>0</v>
      </c>
      <c r="G5146" s="4">
        <v>0</v>
      </c>
      <c r="H5146" s="4">
        <v>0</v>
      </c>
      <c r="I5146" s="4">
        <v>2</v>
      </c>
      <c r="J5146" s="4">
        <v>0</v>
      </c>
      <c r="K5146" s="4">
        <v>0</v>
      </c>
      <c r="L5146" s="4">
        <v>0</v>
      </c>
      <c r="M5146" s="4">
        <v>2</v>
      </c>
      <c r="N5146" s="4">
        <v>0</v>
      </c>
      <c r="O5146" s="4">
        <v>0</v>
      </c>
      <c r="P5146" s="4">
        <v>0</v>
      </c>
      <c r="Q5146" s="4" t="s">
        <v>3501</v>
      </c>
      <c r="R5146" s="4" t="s">
        <v>1382</v>
      </c>
      <c r="S5146" s="12" t="s">
        <v>1382</v>
      </c>
      <c r="T5146" s="7">
        <f t="shared" si="82"/>
        <v>6</v>
      </c>
    </row>
    <row r="5147" spans="1:20" x14ac:dyDescent="0.25">
      <c r="A5147" s="4" t="s">
        <v>3738</v>
      </c>
      <c r="B5147" s="4">
        <v>867</v>
      </c>
      <c r="C5147" s="4" t="s">
        <v>11982</v>
      </c>
      <c r="D5147" s="4" t="s">
        <v>1382</v>
      </c>
      <c r="E5147" s="4">
        <v>2</v>
      </c>
      <c r="F5147" s="4">
        <v>0</v>
      </c>
      <c r="G5147" s="4">
        <v>0</v>
      </c>
      <c r="H5147" s="4">
        <v>0</v>
      </c>
      <c r="I5147" s="4">
        <v>2</v>
      </c>
      <c r="J5147" s="4">
        <v>1</v>
      </c>
      <c r="K5147" s="4">
        <v>0</v>
      </c>
      <c r="L5147" s="4">
        <v>0</v>
      </c>
      <c r="M5147" s="4">
        <v>2</v>
      </c>
      <c r="N5147" s="4">
        <v>1</v>
      </c>
      <c r="O5147" s="4">
        <v>0</v>
      </c>
      <c r="P5147" s="4">
        <v>0</v>
      </c>
      <c r="Q5147" s="4" t="s">
        <v>3501</v>
      </c>
      <c r="R5147" s="4" t="s">
        <v>11983</v>
      </c>
      <c r="S5147" s="12" t="s">
        <v>11984</v>
      </c>
      <c r="T5147" s="7">
        <f t="shared" si="82"/>
        <v>8</v>
      </c>
    </row>
    <row r="5148" spans="1:20" x14ac:dyDescent="0.25">
      <c r="A5148" s="4" t="s">
        <v>3738</v>
      </c>
      <c r="B5148" s="4">
        <v>870</v>
      </c>
      <c r="C5148" s="4" t="s">
        <v>4399</v>
      </c>
      <c r="D5148" s="4" t="s">
        <v>1382</v>
      </c>
      <c r="E5148" s="4">
        <v>6</v>
      </c>
      <c r="F5148" s="4">
        <v>5</v>
      </c>
      <c r="G5148" s="4">
        <v>1</v>
      </c>
      <c r="H5148" s="4">
        <v>0</v>
      </c>
      <c r="I5148" s="4">
        <v>7</v>
      </c>
      <c r="J5148" s="4">
        <v>3</v>
      </c>
      <c r="K5148" s="4">
        <v>2</v>
      </c>
      <c r="L5148" s="4">
        <v>0</v>
      </c>
      <c r="M5148" s="4">
        <v>1</v>
      </c>
      <c r="N5148" s="4">
        <v>3</v>
      </c>
      <c r="O5148" s="4">
        <v>1</v>
      </c>
      <c r="P5148" s="4">
        <v>0</v>
      </c>
      <c r="Q5148" s="4" t="s">
        <v>3501</v>
      </c>
      <c r="R5148" s="4" t="s">
        <v>4400</v>
      </c>
      <c r="S5148" s="12" t="s">
        <v>1382</v>
      </c>
      <c r="T5148" s="7">
        <f t="shared" si="82"/>
        <v>29</v>
      </c>
    </row>
    <row r="5149" spans="1:20" x14ac:dyDescent="0.25">
      <c r="A5149" s="4" t="s">
        <v>3738</v>
      </c>
      <c r="B5149" s="4">
        <v>872</v>
      </c>
      <c r="C5149" s="4" t="s">
        <v>11985</v>
      </c>
      <c r="D5149" s="4" t="s">
        <v>1382</v>
      </c>
      <c r="E5149" s="4">
        <v>0</v>
      </c>
      <c r="F5149" s="4">
        <v>0</v>
      </c>
      <c r="G5149" s="4">
        <v>0</v>
      </c>
      <c r="H5149" s="4">
        <v>0</v>
      </c>
      <c r="I5149" s="4">
        <v>1</v>
      </c>
      <c r="J5149" s="4">
        <v>0</v>
      </c>
      <c r="K5149" s="4">
        <v>0</v>
      </c>
      <c r="L5149" s="4">
        <v>0</v>
      </c>
      <c r="M5149" s="4">
        <v>1</v>
      </c>
      <c r="N5149" s="4">
        <v>0</v>
      </c>
      <c r="O5149" s="4">
        <v>0</v>
      </c>
      <c r="P5149" s="4">
        <v>0</v>
      </c>
      <c r="Q5149" s="4" t="s">
        <v>3501</v>
      </c>
      <c r="R5149" s="4" t="s">
        <v>1382</v>
      </c>
      <c r="S5149" s="12" t="s">
        <v>1382</v>
      </c>
      <c r="T5149" s="7">
        <f t="shared" si="82"/>
        <v>2</v>
      </c>
    </row>
    <row r="5150" spans="1:20" x14ac:dyDescent="0.25">
      <c r="A5150" s="4" t="s">
        <v>3738</v>
      </c>
      <c r="B5150" s="4">
        <v>873</v>
      </c>
      <c r="C5150" s="4" t="s">
        <v>11986</v>
      </c>
      <c r="D5150" s="4" t="s">
        <v>1382</v>
      </c>
      <c r="E5150" s="4">
        <v>1</v>
      </c>
      <c r="F5150" s="4">
        <v>0</v>
      </c>
      <c r="G5150" s="4">
        <v>0</v>
      </c>
      <c r="H5150" s="4">
        <v>0</v>
      </c>
      <c r="I5150" s="4">
        <v>1</v>
      </c>
      <c r="J5150" s="4">
        <v>0</v>
      </c>
      <c r="K5150" s="4">
        <v>0</v>
      </c>
      <c r="L5150" s="4">
        <v>0</v>
      </c>
      <c r="M5150" s="4">
        <v>1</v>
      </c>
      <c r="N5150" s="4">
        <v>0</v>
      </c>
      <c r="O5150" s="4">
        <v>0</v>
      </c>
      <c r="P5150" s="4">
        <v>0</v>
      </c>
      <c r="Q5150" s="4" t="s">
        <v>3501</v>
      </c>
      <c r="R5150" s="4" t="s">
        <v>1382</v>
      </c>
      <c r="S5150" s="12" t="s">
        <v>1382</v>
      </c>
      <c r="T5150" s="7">
        <f t="shared" si="82"/>
        <v>3</v>
      </c>
    </row>
    <row r="5151" spans="1:20" x14ac:dyDescent="0.25">
      <c r="A5151" s="4" t="s">
        <v>3738</v>
      </c>
      <c r="B5151" s="4">
        <v>881</v>
      </c>
      <c r="C5151" s="4" t="s">
        <v>2809</v>
      </c>
      <c r="D5151" s="4" t="s">
        <v>1382</v>
      </c>
      <c r="E5151" s="4">
        <v>4</v>
      </c>
      <c r="F5151" s="4">
        <v>2</v>
      </c>
      <c r="G5151" s="4">
        <v>0</v>
      </c>
      <c r="H5151" s="4">
        <v>0</v>
      </c>
      <c r="I5151" s="4">
        <v>0</v>
      </c>
      <c r="J5151" s="4">
        <v>3</v>
      </c>
      <c r="K5151" s="4">
        <v>0</v>
      </c>
      <c r="L5151" s="4">
        <v>0</v>
      </c>
      <c r="M5151" s="4">
        <v>0</v>
      </c>
      <c r="N5151" s="4">
        <v>1</v>
      </c>
      <c r="O5151" s="4">
        <v>0</v>
      </c>
      <c r="P5151" s="4">
        <v>0</v>
      </c>
      <c r="Q5151" s="4" t="s">
        <v>3501</v>
      </c>
      <c r="R5151" s="4" t="s">
        <v>1382</v>
      </c>
      <c r="S5151" s="12" t="s">
        <v>1382</v>
      </c>
      <c r="T5151" s="7">
        <f t="shared" si="82"/>
        <v>10</v>
      </c>
    </row>
    <row r="5152" spans="1:20" x14ac:dyDescent="0.25">
      <c r="A5152" s="4" t="s">
        <v>3738</v>
      </c>
      <c r="B5152" s="4">
        <v>883</v>
      </c>
      <c r="C5152" s="4" t="s">
        <v>11987</v>
      </c>
      <c r="D5152" s="4" t="s">
        <v>1382</v>
      </c>
      <c r="E5152" s="4">
        <v>0</v>
      </c>
      <c r="F5152" s="4">
        <v>1</v>
      </c>
      <c r="G5152" s="4">
        <v>0</v>
      </c>
      <c r="H5152" s="4">
        <v>0</v>
      </c>
      <c r="I5152" s="4">
        <v>0</v>
      </c>
      <c r="J5152" s="4">
        <v>3</v>
      </c>
      <c r="K5152" s="4">
        <v>0</v>
      </c>
      <c r="L5152" s="4">
        <v>0</v>
      </c>
      <c r="M5152" s="4">
        <v>0</v>
      </c>
      <c r="N5152" s="4">
        <v>1</v>
      </c>
      <c r="O5152" s="4">
        <v>0</v>
      </c>
      <c r="P5152" s="4">
        <v>0</v>
      </c>
      <c r="Q5152" s="4" t="s">
        <v>3501</v>
      </c>
      <c r="R5152" s="4" t="s">
        <v>1382</v>
      </c>
      <c r="S5152" s="12" t="s">
        <v>1382</v>
      </c>
      <c r="T5152" s="7">
        <f t="shared" si="82"/>
        <v>5</v>
      </c>
    </row>
    <row r="5153" spans="1:20" x14ac:dyDescent="0.25">
      <c r="A5153" s="4" t="s">
        <v>3738</v>
      </c>
      <c r="B5153" s="4">
        <v>884</v>
      </c>
      <c r="C5153" s="4" t="s">
        <v>11988</v>
      </c>
      <c r="D5153" s="4" t="s">
        <v>1382</v>
      </c>
      <c r="E5153" s="4">
        <v>1</v>
      </c>
      <c r="F5153" s="4">
        <v>0</v>
      </c>
      <c r="G5153" s="4">
        <v>0</v>
      </c>
      <c r="H5153" s="4">
        <v>0</v>
      </c>
      <c r="I5153" s="4">
        <v>1</v>
      </c>
      <c r="J5153" s="4">
        <v>0</v>
      </c>
      <c r="K5153" s="4">
        <v>0</v>
      </c>
      <c r="L5153" s="4">
        <v>0</v>
      </c>
      <c r="M5153" s="4">
        <v>1</v>
      </c>
      <c r="N5153" s="4">
        <v>0</v>
      </c>
      <c r="O5153" s="4">
        <v>0</v>
      </c>
      <c r="P5153" s="4">
        <v>0</v>
      </c>
      <c r="Q5153" s="4" t="s">
        <v>3501</v>
      </c>
      <c r="R5153" s="4" t="s">
        <v>1382</v>
      </c>
      <c r="S5153" s="12" t="s">
        <v>1382</v>
      </c>
      <c r="T5153" s="7">
        <f t="shared" si="82"/>
        <v>3</v>
      </c>
    </row>
    <row r="5154" spans="1:20" x14ac:dyDescent="0.25">
      <c r="A5154" s="4" t="s">
        <v>3738</v>
      </c>
      <c r="B5154" s="4">
        <v>885</v>
      </c>
      <c r="C5154" s="4" t="s">
        <v>11989</v>
      </c>
      <c r="D5154" s="4" t="s">
        <v>1382</v>
      </c>
      <c r="E5154" s="4">
        <v>0</v>
      </c>
      <c r="F5154" s="4">
        <v>1</v>
      </c>
      <c r="G5154" s="4">
        <v>0</v>
      </c>
      <c r="H5154" s="4">
        <v>0</v>
      </c>
      <c r="I5154" s="4">
        <v>0</v>
      </c>
      <c r="J5154" s="4">
        <v>1</v>
      </c>
      <c r="K5154" s="4">
        <v>0</v>
      </c>
      <c r="L5154" s="4">
        <v>0</v>
      </c>
      <c r="M5154" s="4">
        <v>0</v>
      </c>
      <c r="N5154" s="4">
        <v>1</v>
      </c>
      <c r="O5154" s="4">
        <v>0</v>
      </c>
      <c r="P5154" s="4">
        <v>0</v>
      </c>
      <c r="Q5154" s="4" t="s">
        <v>3501</v>
      </c>
      <c r="R5154" s="4" t="s">
        <v>11990</v>
      </c>
      <c r="S5154" s="12" t="s">
        <v>11991</v>
      </c>
      <c r="T5154" s="7">
        <f t="shared" si="82"/>
        <v>3</v>
      </c>
    </row>
    <row r="5155" spans="1:20" x14ac:dyDescent="0.25">
      <c r="A5155" s="4" t="s">
        <v>3738</v>
      </c>
      <c r="B5155" s="4">
        <v>887</v>
      </c>
      <c r="C5155" s="4" t="s">
        <v>11992</v>
      </c>
      <c r="D5155" s="4" t="s">
        <v>11993</v>
      </c>
      <c r="E5155" s="4">
        <v>2</v>
      </c>
      <c r="F5155" s="4">
        <v>0</v>
      </c>
      <c r="G5155" s="4">
        <v>0</v>
      </c>
      <c r="H5155" s="4">
        <v>0</v>
      </c>
      <c r="I5155" s="4">
        <v>0</v>
      </c>
      <c r="J5155" s="4">
        <v>0</v>
      </c>
      <c r="K5155" s="4">
        <v>0</v>
      </c>
      <c r="L5155" s="4">
        <v>0</v>
      </c>
      <c r="M5155" s="4">
        <v>0</v>
      </c>
      <c r="N5155" s="4">
        <v>0</v>
      </c>
      <c r="O5155" s="4">
        <v>0</v>
      </c>
      <c r="P5155" s="4">
        <v>0</v>
      </c>
      <c r="Q5155" s="4" t="s">
        <v>3501</v>
      </c>
      <c r="R5155" s="4" t="s">
        <v>1382</v>
      </c>
      <c r="S5155" s="12" t="s">
        <v>1382</v>
      </c>
      <c r="T5155" s="7">
        <f t="shared" si="82"/>
        <v>2</v>
      </c>
    </row>
    <row r="5156" spans="1:20" x14ac:dyDescent="0.25">
      <c r="A5156" s="4" t="s">
        <v>3738</v>
      </c>
      <c r="B5156" s="4">
        <v>888</v>
      </c>
      <c r="C5156" s="4" t="s">
        <v>11994</v>
      </c>
      <c r="D5156" s="4" t="s">
        <v>1382</v>
      </c>
      <c r="E5156" s="4">
        <v>1</v>
      </c>
      <c r="F5156" s="4">
        <v>1</v>
      </c>
      <c r="G5156" s="4">
        <v>0</v>
      </c>
      <c r="H5156" s="4">
        <v>0</v>
      </c>
      <c r="I5156" s="4">
        <v>1</v>
      </c>
      <c r="J5156" s="4">
        <v>1</v>
      </c>
      <c r="K5156" s="4">
        <v>0</v>
      </c>
      <c r="L5156" s="4">
        <v>0</v>
      </c>
      <c r="M5156" s="4">
        <v>1</v>
      </c>
      <c r="N5156" s="4">
        <v>1</v>
      </c>
      <c r="O5156" s="4">
        <v>0</v>
      </c>
      <c r="P5156" s="4">
        <v>0</v>
      </c>
      <c r="Q5156" s="4" t="s">
        <v>3501</v>
      </c>
      <c r="R5156" s="4" t="s">
        <v>11995</v>
      </c>
      <c r="S5156" s="12" t="s">
        <v>11996</v>
      </c>
      <c r="T5156" s="7">
        <f t="shared" si="82"/>
        <v>6</v>
      </c>
    </row>
    <row r="5157" spans="1:20" x14ac:dyDescent="0.25">
      <c r="A5157" s="4" t="s">
        <v>3738</v>
      </c>
      <c r="B5157" s="4">
        <v>889</v>
      </c>
      <c r="C5157" s="4" t="s">
        <v>11997</v>
      </c>
      <c r="D5157" s="4" t="s">
        <v>1382</v>
      </c>
      <c r="E5157" s="4">
        <v>1</v>
      </c>
      <c r="F5157" s="4">
        <v>6</v>
      </c>
      <c r="G5157" s="4">
        <v>0</v>
      </c>
      <c r="H5157" s="4">
        <v>0</v>
      </c>
      <c r="I5157" s="4">
        <v>0</v>
      </c>
      <c r="J5157" s="4">
        <v>0</v>
      </c>
      <c r="K5157" s="4">
        <v>0</v>
      </c>
      <c r="L5157" s="4">
        <v>0</v>
      </c>
      <c r="M5157" s="4">
        <v>0</v>
      </c>
      <c r="N5157" s="4">
        <v>0</v>
      </c>
      <c r="O5157" s="4">
        <v>0</v>
      </c>
      <c r="P5157" s="4">
        <v>0</v>
      </c>
      <c r="Q5157" s="4" t="s">
        <v>3501</v>
      </c>
      <c r="R5157" s="4" t="s">
        <v>11998</v>
      </c>
      <c r="S5157" s="12" t="s">
        <v>11999</v>
      </c>
      <c r="T5157" s="7">
        <f t="shared" si="82"/>
        <v>7</v>
      </c>
    </row>
    <row r="5158" spans="1:20" x14ac:dyDescent="0.25">
      <c r="A5158" s="4" t="s">
        <v>3738</v>
      </c>
      <c r="B5158" s="4">
        <v>892</v>
      </c>
      <c r="C5158" s="4" t="s">
        <v>12000</v>
      </c>
      <c r="D5158" s="4" t="s">
        <v>1382</v>
      </c>
      <c r="E5158" s="4">
        <v>0</v>
      </c>
      <c r="F5158" s="4">
        <v>0</v>
      </c>
      <c r="G5158" s="4">
        <v>0</v>
      </c>
      <c r="H5158" s="4">
        <v>0</v>
      </c>
      <c r="I5158" s="4">
        <v>4</v>
      </c>
      <c r="J5158" s="4">
        <v>3</v>
      </c>
      <c r="K5158" s="4">
        <v>5</v>
      </c>
      <c r="L5158" s="4">
        <v>0</v>
      </c>
      <c r="M5158" s="4">
        <v>5</v>
      </c>
      <c r="N5158" s="4">
        <v>1</v>
      </c>
      <c r="O5158" s="4">
        <v>4</v>
      </c>
      <c r="P5158" s="4">
        <v>0</v>
      </c>
      <c r="Q5158" s="4" t="s">
        <v>3501</v>
      </c>
      <c r="R5158" s="4" t="s">
        <v>1382</v>
      </c>
      <c r="S5158" s="12" t="s">
        <v>1382</v>
      </c>
      <c r="T5158" s="7">
        <f t="shared" si="82"/>
        <v>22</v>
      </c>
    </row>
    <row r="5159" spans="1:20" x14ac:dyDescent="0.25">
      <c r="A5159" s="4" t="s">
        <v>3738</v>
      </c>
      <c r="B5159" s="4">
        <v>894</v>
      </c>
      <c r="C5159" s="4" t="s">
        <v>12001</v>
      </c>
      <c r="D5159" s="4" t="s">
        <v>1382</v>
      </c>
      <c r="E5159" s="4">
        <v>0</v>
      </c>
      <c r="F5159" s="4">
        <v>2</v>
      </c>
      <c r="G5159" s="4">
        <v>0</v>
      </c>
      <c r="H5159" s="4">
        <v>0</v>
      </c>
      <c r="I5159" s="4">
        <v>0</v>
      </c>
      <c r="J5159" s="4">
        <v>2</v>
      </c>
      <c r="K5159" s="4">
        <v>0</v>
      </c>
      <c r="L5159" s="4">
        <v>0</v>
      </c>
      <c r="M5159" s="4">
        <v>0</v>
      </c>
      <c r="N5159" s="4">
        <v>2</v>
      </c>
      <c r="O5159" s="4">
        <v>0</v>
      </c>
      <c r="P5159" s="4">
        <v>0</v>
      </c>
      <c r="Q5159" s="4" t="s">
        <v>3501</v>
      </c>
      <c r="R5159" s="4" t="s">
        <v>12002</v>
      </c>
      <c r="S5159" s="12" t="s">
        <v>1382</v>
      </c>
      <c r="T5159" s="7">
        <f t="shared" si="82"/>
        <v>6</v>
      </c>
    </row>
    <row r="5160" spans="1:20" x14ac:dyDescent="0.25">
      <c r="A5160" s="4" t="s">
        <v>3738</v>
      </c>
      <c r="B5160" s="4">
        <v>895</v>
      </c>
      <c r="C5160" s="4" t="s">
        <v>12003</v>
      </c>
      <c r="D5160" s="4" t="s">
        <v>1382</v>
      </c>
      <c r="E5160" s="4">
        <v>1</v>
      </c>
      <c r="F5160" s="4">
        <v>0</v>
      </c>
      <c r="G5160" s="4">
        <v>0</v>
      </c>
      <c r="H5160" s="4">
        <v>0</v>
      </c>
      <c r="I5160" s="4">
        <v>1</v>
      </c>
      <c r="J5160" s="4">
        <v>0</v>
      </c>
      <c r="K5160" s="4">
        <v>0</v>
      </c>
      <c r="L5160" s="4">
        <v>0</v>
      </c>
      <c r="M5160" s="4">
        <v>1</v>
      </c>
      <c r="N5160" s="4">
        <v>1</v>
      </c>
      <c r="O5160" s="4">
        <v>0</v>
      </c>
      <c r="P5160" s="4">
        <v>0</v>
      </c>
      <c r="Q5160" s="4" t="s">
        <v>3501</v>
      </c>
      <c r="R5160" s="4" t="s">
        <v>12004</v>
      </c>
      <c r="S5160" s="12" t="s">
        <v>12005</v>
      </c>
      <c r="T5160" s="7">
        <f t="shared" si="82"/>
        <v>4</v>
      </c>
    </row>
    <row r="5161" spans="1:20" x14ac:dyDescent="0.25">
      <c r="A5161" s="4" t="s">
        <v>3738</v>
      </c>
      <c r="B5161" s="4">
        <v>896</v>
      </c>
      <c r="C5161" s="4" t="s">
        <v>12006</v>
      </c>
      <c r="D5161" s="4" t="s">
        <v>1382</v>
      </c>
      <c r="E5161" s="4">
        <v>0</v>
      </c>
      <c r="F5161" s="4">
        <v>1</v>
      </c>
      <c r="G5161" s="4">
        <v>0</v>
      </c>
      <c r="H5161" s="4">
        <v>0</v>
      </c>
      <c r="I5161" s="4">
        <v>0</v>
      </c>
      <c r="J5161" s="4">
        <v>1</v>
      </c>
      <c r="K5161" s="4">
        <v>0</v>
      </c>
      <c r="L5161" s="4">
        <v>0</v>
      </c>
      <c r="M5161" s="4">
        <v>0</v>
      </c>
      <c r="N5161" s="4">
        <v>1</v>
      </c>
      <c r="O5161" s="4">
        <v>0</v>
      </c>
      <c r="P5161" s="4">
        <v>0</v>
      </c>
      <c r="Q5161" s="4" t="s">
        <v>3501</v>
      </c>
      <c r="R5161" s="4" t="s">
        <v>12007</v>
      </c>
      <c r="S5161" s="12" t="s">
        <v>12008</v>
      </c>
      <c r="T5161" s="7">
        <f t="shared" si="82"/>
        <v>3</v>
      </c>
    </row>
    <row r="5162" spans="1:20" x14ac:dyDescent="0.25">
      <c r="A5162" s="4" t="s">
        <v>3738</v>
      </c>
      <c r="B5162" s="4">
        <v>898</v>
      </c>
      <c r="C5162" s="4" t="s">
        <v>12009</v>
      </c>
      <c r="D5162" s="4" t="s">
        <v>1382</v>
      </c>
      <c r="E5162" s="4">
        <v>0</v>
      </c>
      <c r="F5162" s="4">
        <v>1</v>
      </c>
      <c r="G5162" s="4">
        <v>0</v>
      </c>
      <c r="H5162" s="4">
        <v>0</v>
      </c>
      <c r="I5162" s="4">
        <v>0</v>
      </c>
      <c r="J5162" s="4">
        <v>1</v>
      </c>
      <c r="K5162" s="4">
        <v>0</v>
      </c>
      <c r="L5162" s="4">
        <v>3</v>
      </c>
      <c r="M5162" s="4">
        <v>0</v>
      </c>
      <c r="N5162" s="4">
        <v>1</v>
      </c>
      <c r="O5162" s="4">
        <v>0</v>
      </c>
      <c r="P5162" s="4">
        <v>3</v>
      </c>
      <c r="Q5162" s="4" t="s">
        <v>3501</v>
      </c>
      <c r="R5162" s="4" t="s">
        <v>12010</v>
      </c>
      <c r="S5162" s="12" t="s">
        <v>12011</v>
      </c>
      <c r="T5162" s="7">
        <f t="shared" si="82"/>
        <v>9</v>
      </c>
    </row>
    <row r="5163" spans="1:20" x14ac:dyDescent="0.25">
      <c r="A5163" s="4" t="s">
        <v>3738</v>
      </c>
      <c r="B5163" s="4">
        <v>899</v>
      </c>
      <c r="C5163" s="4" t="s">
        <v>4409</v>
      </c>
      <c r="D5163" s="4" t="s">
        <v>1382</v>
      </c>
      <c r="E5163" s="4">
        <v>0</v>
      </c>
      <c r="F5163" s="4">
        <v>2</v>
      </c>
      <c r="G5163" s="4">
        <v>0</v>
      </c>
      <c r="H5163" s="4">
        <v>0</v>
      </c>
      <c r="I5163" s="4">
        <v>0</v>
      </c>
      <c r="J5163" s="4">
        <v>2</v>
      </c>
      <c r="K5163" s="4">
        <v>0</v>
      </c>
      <c r="L5163" s="4">
        <v>0</v>
      </c>
      <c r="M5163" s="4">
        <v>0</v>
      </c>
      <c r="N5163" s="4">
        <v>0</v>
      </c>
      <c r="O5163" s="4">
        <v>0</v>
      </c>
      <c r="P5163" s="4">
        <v>0</v>
      </c>
      <c r="Q5163" s="4" t="s">
        <v>3501</v>
      </c>
      <c r="R5163" s="4" t="s">
        <v>1382</v>
      </c>
      <c r="S5163" s="12" t="s">
        <v>1382</v>
      </c>
      <c r="T5163" s="7">
        <f t="shared" si="82"/>
        <v>4</v>
      </c>
    </row>
    <row r="5164" spans="1:20" x14ac:dyDescent="0.25">
      <c r="A5164" s="4" t="s">
        <v>3738</v>
      </c>
      <c r="B5164" s="4" t="s">
        <v>12012</v>
      </c>
      <c r="C5164" s="4" t="s">
        <v>12013</v>
      </c>
      <c r="D5164" s="4" t="s">
        <v>1382</v>
      </c>
      <c r="E5164" s="4">
        <v>1</v>
      </c>
      <c r="F5164" s="4">
        <v>0</v>
      </c>
      <c r="G5164" s="4">
        <v>0</v>
      </c>
      <c r="H5164" s="4">
        <v>0</v>
      </c>
      <c r="I5164" s="4">
        <v>1</v>
      </c>
      <c r="J5164" s="4">
        <v>0</v>
      </c>
      <c r="K5164" s="4">
        <v>0</v>
      </c>
      <c r="L5164" s="4">
        <v>0</v>
      </c>
      <c r="M5164" s="4">
        <v>0</v>
      </c>
      <c r="N5164" s="4">
        <v>0</v>
      </c>
      <c r="O5164" s="4">
        <v>0</v>
      </c>
      <c r="P5164" s="4">
        <v>0</v>
      </c>
      <c r="Q5164" s="4" t="s">
        <v>3501</v>
      </c>
      <c r="R5164" s="4" t="s">
        <v>1382</v>
      </c>
      <c r="S5164" s="12" t="s">
        <v>1382</v>
      </c>
      <c r="T5164" s="7">
        <f t="shared" si="82"/>
        <v>2</v>
      </c>
    </row>
    <row r="5165" spans="1:20" x14ac:dyDescent="0.25">
      <c r="A5165" s="4" t="s">
        <v>3738</v>
      </c>
      <c r="B5165" s="4" t="s">
        <v>12014</v>
      </c>
      <c r="C5165" s="4" t="s">
        <v>12015</v>
      </c>
      <c r="D5165" s="4" t="s">
        <v>1382</v>
      </c>
      <c r="E5165" s="4">
        <v>1</v>
      </c>
      <c r="F5165" s="4">
        <v>0</v>
      </c>
      <c r="G5165" s="4">
        <v>0</v>
      </c>
      <c r="H5165" s="4">
        <v>0</v>
      </c>
      <c r="I5165" s="4">
        <v>1</v>
      </c>
      <c r="J5165" s="4">
        <v>0</v>
      </c>
      <c r="K5165" s="4">
        <v>0</v>
      </c>
      <c r="L5165" s="4">
        <v>0</v>
      </c>
      <c r="M5165" s="4">
        <v>0</v>
      </c>
      <c r="N5165" s="4">
        <v>0</v>
      </c>
      <c r="O5165" s="4">
        <v>0</v>
      </c>
      <c r="P5165" s="4">
        <v>0</v>
      </c>
      <c r="Q5165" s="4" t="s">
        <v>3501</v>
      </c>
      <c r="R5165" s="4" t="s">
        <v>12016</v>
      </c>
      <c r="S5165" s="12" t="s">
        <v>12017</v>
      </c>
      <c r="T5165" s="7">
        <f t="shared" si="82"/>
        <v>2</v>
      </c>
    </row>
    <row r="5166" spans="1:20" x14ac:dyDescent="0.25">
      <c r="A5166" s="4" t="s">
        <v>3738</v>
      </c>
      <c r="B5166" s="4" t="s">
        <v>12018</v>
      </c>
      <c r="C5166" s="4" t="s">
        <v>12019</v>
      </c>
      <c r="D5166" s="4" t="s">
        <v>1382</v>
      </c>
      <c r="E5166" s="4">
        <v>2</v>
      </c>
      <c r="F5166" s="4">
        <v>0</v>
      </c>
      <c r="G5166" s="4">
        <v>0</v>
      </c>
      <c r="H5166" s="4">
        <v>0</v>
      </c>
      <c r="I5166" s="4">
        <v>2</v>
      </c>
      <c r="J5166" s="4">
        <v>0</v>
      </c>
      <c r="K5166" s="4">
        <v>0</v>
      </c>
      <c r="L5166" s="4">
        <v>0</v>
      </c>
      <c r="M5166" s="4">
        <v>2</v>
      </c>
      <c r="N5166" s="4">
        <v>0</v>
      </c>
      <c r="O5166" s="4">
        <v>0</v>
      </c>
      <c r="P5166" s="4">
        <v>0</v>
      </c>
      <c r="Q5166" s="4" t="s">
        <v>3501</v>
      </c>
      <c r="R5166" s="4" t="s">
        <v>1382</v>
      </c>
      <c r="S5166" s="12" t="s">
        <v>1382</v>
      </c>
      <c r="T5166" s="7">
        <f t="shared" si="82"/>
        <v>6</v>
      </c>
    </row>
    <row r="5167" spans="1:20" x14ac:dyDescent="0.25">
      <c r="A5167" s="4" t="s">
        <v>3738</v>
      </c>
      <c r="B5167" s="4" t="s">
        <v>12020</v>
      </c>
      <c r="C5167" s="4" t="s">
        <v>12021</v>
      </c>
      <c r="D5167" s="4" t="s">
        <v>1382</v>
      </c>
      <c r="E5167" s="4">
        <v>0</v>
      </c>
      <c r="F5167" s="4">
        <v>3</v>
      </c>
      <c r="G5167" s="4">
        <v>0</v>
      </c>
      <c r="H5167" s="4">
        <v>0</v>
      </c>
      <c r="I5167" s="4">
        <v>0</v>
      </c>
      <c r="J5167" s="4">
        <v>0</v>
      </c>
      <c r="K5167" s="4">
        <v>0</v>
      </c>
      <c r="L5167" s="4">
        <v>0</v>
      </c>
      <c r="M5167" s="4">
        <v>1</v>
      </c>
      <c r="N5167" s="4">
        <v>1</v>
      </c>
      <c r="O5167" s="4">
        <v>0</v>
      </c>
      <c r="P5167" s="4">
        <v>0</v>
      </c>
      <c r="Q5167" s="4" t="s">
        <v>3501</v>
      </c>
      <c r="R5167" s="4" t="s">
        <v>12022</v>
      </c>
      <c r="S5167" s="12" t="s">
        <v>1382</v>
      </c>
      <c r="T5167" s="7">
        <f t="shared" ref="T5167:T5229" si="83">SUM(E5167:P5167)</f>
        <v>5</v>
      </c>
    </row>
    <row r="5168" spans="1:20" x14ac:dyDescent="0.25">
      <c r="A5168" s="4" t="s">
        <v>3738</v>
      </c>
      <c r="B5168" s="4" t="s">
        <v>12023</v>
      </c>
      <c r="C5168" s="4" t="s">
        <v>12024</v>
      </c>
      <c r="D5168" s="4" t="s">
        <v>1382</v>
      </c>
      <c r="E5168" s="4">
        <v>0</v>
      </c>
      <c r="F5168" s="4">
        <v>1</v>
      </c>
      <c r="G5168" s="4">
        <v>0</v>
      </c>
      <c r="H5168" s="4">
        <v>0</v>
      </c>
      <c r="I5168" s="4">
        <v>0</v>
      </c>
      <c r="J5168" s="4">
        <v>0</v>
      </c>
      <c r="K5168" s="4">
        <v>0</v>
      </c>
      <c r="L5168" s="4">
        <v>0</v>
      </c>
      <c r="M5168" s="4">
        <v>0</v>
      </c>
      <c r="N5168" s="4">
        <v>0</v>
      </c>
      <c r="O5168" s="4">
        <v>0</v>
      </c>
      <c r="P5168" s="4">
        <v>0</v>
      </c>
      <c r="Q5168" s="4" t="s">
        <v>3501</v>
      </c>
      <c r="R5168" s="4" t="s">
        <v>12025</v>
      </c>
      <c r="S5168" s="12" t="s">
        <v>12026</v>
      </c>
      <c r="T5168" s="7">
        <f t="shared" si="83"/>
        <v>1</v>
      </c>
    </row>
    <row r="5169" spans="1:20" x14ac:dyDescent="0.25">
      <c r="A5169" s="4" t="s">
        <v>3738</v>
      </c>
      <c r="B5169" s="4" t="s">
        <v>12027</v>
      </c>
      <c r="C5169" s="4" t="s">
        <v>12028</v>
      </c>
      <c r="D5169" s="4" t="s">
        <v>1382</v>
      </c>
      <c r="E5169" s="4">
        <v>0</v>
      </c>
      <c r="F5169" s="4">
        <v>1</v>
      </c>
      <c r="G5169" s="4">
        <v>0</v>
      </c>
      <c r="H5169" s="4">
        <v>0</v>
      </c>
      <c r="I5169" s="4">
        <v>0</v>
      </c>
      <c r="J5169" s="4">
        <v>0</v>
      </c>
      <c r="K5169" s="4">
        <v>0</v>
      </c>
      <c r="L5169" s="4">
        <v>0</v>
      </c>
      <c r="M5169" s="4">
        <v>0</v>
      </c>
      <c r="N5169" s="4">
        <v>0</v>
      </c>
      <c r="O5169" s="4">
        <v>0</v>
      </c>
      <c r="P5169" s="4">
        <v>0</v>
      </c>
      <c r="Q5169" s="4" t="s">
        <v>3501</v>
      </c>
      <c r="R5169" s="4" t="s">
        <v>12029</v>
      </c>
      <c r="S5169" s="12" t="s">
        <v>12030</v>
      </c>
      <c r="T5169" s="7">
        <f t="shared" si="83"/>
        <v>1</v>
      </c>
    </row>
    <row r="5170" spans="1:20" x14ac:dyDescent="0.25">
      <c r="A5170" s="4" t="s">
        <v>3738</v>
      </c>
      <c r="B5170" s="4" t="s">
        <v>12031</v>
      </c>
      <c r="C5170" s="4" t="s">
        <v>12032</v>
      </c>
      <c r="D5170" s="4" t="s">
        <v>1382</v>
      </c>
      <c r="E5170" s="4">
        <v>0</v>
      </c>
      <c r="F5170" s="4">
        <v>0</v>
      </c>
      <c r="G5170" s="4">
        <v>1</v>
      </c>
      <c r="H5170" s="4">
        <v>0</v>
      </c>
      <c r="I5170" s="4">
        <v>0</v>
      </c>
      <c r="J5170" s="4">
        <v>0</v>
      </c>
      <c r="K5170" s="4">
        <v>1</v>
      </c>
      <c r="L5170" s="4">
        <v>0</v>
      </c>
      <c r="M5170" s="4">
        <v>0</v>
      </c>
      <c r="N5170" s="4">
        <v>0</v>
      </c>
      <c r="O5170" s="4">
        <v>0</v>
      </c>
      <c r="P5170" s="4">
        <v>0</v>
      </c>
      <c r="Q5170" s="4" t="s">
        <v>3501</v>
      </c>
      <c r="R5170" s="4" t="s">
        <v>12033</v>
      </c>
      <c r="S5170" s="12" t="s">
        <v>12034</v>
      </c>
      <c r="T5170" s="7">
        <f t="shared" si="83"/>
        <v>2</v>
      </c>
    </row>
    <row r="5171" spans="1:20" x14ac:dyDescent="0.25">
      <c r="A5171" s="4" t="s">
        <v>3738</v>
      </c>
      <c r="B5171" s="4" t="s">
        <v>12035</v>
      </c>
      <c r="C5171" s="4" t="s">
        <v>12036</v>
      </c>
      <c r="D5171" s="4" t="s">
        <v>1382</v>
      </c>
      <c r="E5171" s="4">
        <v>1</v>
      </c>
      <c r="F5171" s="4">
        <v>0</v>
      </c>
      <c r="G5171" s="4">
        <v>0</v>
      </c>
      <c r="H5171" s="4">
        <v>0</v>
      </c>
      <c r="I5171" s="4">
        <v>1</v>
      </c>
      <c r="J5171" s="4">
        <v>0</v>
      </c>
      <c r="K5171" s="4">
        <v>0</v>
      </c>
      <c r="L5171" s="4">
        <v>0</v>
      </c>
      <c r="M5171" s="4">
        <v>0</v>
      </c>
      <c r="N5171" s="4">
        <v>0</v>
      </c>
      <c r="O5171" s="4">
        <v>0</v>
      </c>
      <c r="P5171" s="4">
        <v>0</v>
      </c>
      <c r="Q5171" s="4" t="s">
        <v>3501</v>
      </c>
      <c r="R5171" s="4" t="s">
        <v>12037</v>
      </c>
      <c r="S5171" s="12" t="s">
        <v>12038</v>
      </c>
      <c r="T5171" s="7">
        <f t="shared" si="83"/>
        <v>2</v>
      </c>
    </row>
    <row r="5172" spans="1:20" x14ac:dyDescent="0.25">
      <c r="A5172" s="4" t="s">
        <v>3738</v>
      </c>
      <c r="B5172" s="4" t="s">
        <v>12039</v>
      </c>
      <c r="C5172" s="4" t="s">
        <v>12040</v>
      </c>
      <c r="D5172" s="4" t="s">
        <v>1382</v>
      </c>
      <c r="E5172" s="4">
        <v>7</v>
      </c>
      <c r="F5172" s="4">
        <v>8</v>
      </c>
      <c r="G5172" s="4">
        <v>0</v>
      </c>
      <c r="H5172" s="4">
        <v>0</v>
      </c>
      <c r="I5172" s="4">
        <v>0</v>
      </c>
      <c r="J5172" s="4">
        <v>2</v>
      </c>
      <c r="K5172" s="4">
        <v>0</v>
      </c>
      <c r="L5172" s="4">
        <v>0</v>
      </c>
      <c r="M5172" s="4">
        <v>8</v>
      </c>
      <c r="N5172" s="4">
        <v>10</v>
      </c>
      <c r="O5172" s="4">
        <v>0</v>
      </c>
      <c r="P5172" s="4">
        <v>0</v>
      </c>
      <c r="Q5172" s="4" t="s">
        <v>3501</v>
      </c>
      <c r="R5172" s="4" t="s">
        <v>12041</v>
      </c>
      <c r="S5172" s="12" t="s">
        <v>12042</v>
      </c>
      <c r="T5172" s="7">
        <f t="shared" si="83"/>
        <v>35</v>
      </c>
    </row>
    <row r="5173" spans="1:20" x14ac:dyDescent="0.25">
      <c r="A5173" s="4" t="s">
        <v>3738</v>
      </c>
      <c r="B5173" s="4" t="s">
        <v>12043</v>
      </c>
      <c r="C5173" s="4" t="s">
        <v>12044</v>
      </c>
      <c r="D5173" s="4" t="s">
        <v>1382</v>
      </c>
      <c r="E5173" s="4">
        <v>2</v>
      </c>
      <c r="F5173" s="4">
        <v>0</v>
      </c>
      <c r="G5173" s="4">
        <v>0</v>
      </c>
      <c r="H5173" s="4">
        <v>0</v>
      </c>
      <c r="I5173" s="4">
        <v>2</v>
      </c>
      <c r="J5173" s="4">
        <v>0</v>
      </c>
      <c r="K5173" s="4">
        <v>0</v>
      </c>
      <c r="L5173" s="4">
        <v>0</v>
      </c>
      <c r="M5173" s="4">
        <v>2</v>
      </c>
      <c r="N5173" s="4">
        <v>0</v>
      </c>
      <c r="O5173" s="4">
        <v>0</v>
      </c>
      <c r="P5173" s="4">
        <v>0</v>
      </c>
      <c r="Q5173" s="4" t="s">
        <v>3501</v>
      </c>
      <c r="R5173" s="4" t="s">
        <v>1382</v>
      </c>
      <c r="S5173" s="12" t="s">
        <v>1382</v>
      </c>
      <c r="T5173" s="7">
        <f t="shared" si="83"/>
        <v>6</v>
      </c>
    </row>
    <row r="5174" spans="1:20" x14ac:dyDescent="0.25">
      <c r="A5174" s="4" t="s">
        <v>3738</v>
      </c>
      <c r="B5174" s="4" t="s">
        <v>12045</v>
      </c>
      <c r="C5174" s="4" t="s">
        <v>12046</v>
      </c>
      <c r="D5174" s="4" t="s">
        <v>1382</v>
      </c>
      <c r="E5174" s="4">
        <v>0</v>
      </c>
      <c r="F5174" s="4">
        <v>1</v>
      </c>
      <c r="G5174" s="4">
        <v>0</v>
      </c>
      <c r="H5174" s="4">
        <v>0</v>
      </c>
      <c r="I5174" s="4">
        <v>0</v>
      </c>
      <c r="J5174" s="4">
        <v>1</v>
      </c>
      <c r="K5174" s="4">
        <v>0</v>
      </c>
      <c r="L5174" s="4">
        <v>0</v>
      </c>
      <c r="M5174" s="4">
        <v>0</v>
      </c>
      <c r="N5174" s="4">
        <v>0</v>
      </c>
      <c r="O5174" s="4">
        <v>0</v>
      </c>
      <c r="P5174" s="4">
        <v>0</v>
      </c>
      <c r="Q5174" s="4" t="s">
        <v>3501</v>
      </c>
      <c r="R5174" s="4" t="s">
        <v>12047</v>
      </c>
      <c r="S5174" s="12" t="s">
        <v>12048</v>
      </c>
      <c r="T5174" s="7">
        <f t="shared" si="83"/>
        <v>2</v>
      </c>
    </row>
    <row r="5175" spans="1:20" x14ac:dyDescent="0.25">
      <c r="A5175" s="4" t="s">
        <v>3738</v>
      </c>
      <c r="B5175" s="4" t="s">
        <v>12049</v>
      </c>
      <c r="C5175" s="4" t="s">
        <v>12050</v>
      </c>
      <c r="D5175" s="4" t="s">
        <v>1382</v>
      </c>
      <c r="E5175" s="4">
        <v>0</v>
      </c>
      <c r="F5175" s="4">
        <v>8</v>
      </c>
      <c r="G5175" s="4">
        <v>0</v>
      </c>
      <c r="H5175" s="4">
        <v>0</v>
      </c>
      <c r="I5175" s="4">
        <v>0</v>
      </c>
      <c r="J5175" s="4">
        <v>8</v>
      </c>
      <c r="K5175" s="4">
        <v>0</v>
      </c>
      <c r="L5175" s="4">
        <v>0</v>
      </c>
      <c r="M5175" s="4">
        <v>0</v>
      </c>
      <c r="N5175" s="4">
        <v>6</v>
      </c>
      <c r="O5175" s="4">
        <v>0</v>
      </c>
      <c r="P5175" s="4">
        <v>0</v>
      </c>
      <c r="Q5175" s="4" t="s">
        <v>3501</v>
      </c>
      <c r="R5175" s="4" t="s">
        <v>1382</v>
      </c>
      <c r="S5175" s="12" t="s">
        <v>1382</v>
      </c>
      <c r="T5175" s="7">
        <f t="shared" si="83"/>
        <v>22</v>
      </c>
    </row>
    <row r="5176" spans="1:20" x14ac:dyDescent="0.25">
      <c r="A5176" s="4" t="s">
        <v>3738</v>
      </c>
      <c r="B5176" s="4" t="s">
        <v>12051</v>
      </c>
      <c r="C5176" s="4" t="s">
        <v>12052</v>
      </c>
      <c r="D5176" s="4" t="s">
        <v>1382</v>
      </c>
      <c r="E5176" s="4">
        <v>0</v>
      </c>
      <c r="F5176" s="4">
        <v>0</v>
      </c>
      <c r="G5176" s="4">
        <v>0</v>
      </c>
      <c r="H5176" s="4">
        <v>0</v>
      </c>
      <c r="I5176" s="4">
        <v>0</v>
      </c>
      <c r="J5176" s="4">
        <v>2</v>
      </c>
      <c r="K5176" s="4">
        <v>0</v>
      </c>
      <c r="L5176" s="4">
        <v>0</v>
      </c>
      <c r="M5176" s="4">
        <v>0</v>
      </c>
      <c r="N5176" s="4">
        <v>2</v>
      </c>
      <c r="O5176" s="4">
        <v>0</v>
      </c>
      <c r="P5176" s="4">
        <v>0</v>
      </c>
      <c r="Q5176" s="4" t="s">
        <v>3501</v>
      </c>
      <c r="R5176" s="4" t="s">
        <v>12053</v>
      </c>
      <c r="S5176" s="12" t="s">
        <v>12054</v>
      </c>
      <c r="T5176" s="7">
        <f t="shared" si="83"/>
        <v>4</v>
      </c>
    </row>
    <row r="5177" spans="1:20" x14ac:dyDescent="0.25">
      <c r="A5177" s="4" t="s">
        <v>3738</v>
      </c>
      <c r="B5177" s="4" t="s">
        <v>12055</v>
      </c>
      <c r="C5177" s="4" t="s">
        <v>12056</v>
      </c>
      <c r="D5177" s="4" t="s">
        <v>1382</v>
      </c>
      <c r="E5177" s="4">
        <v>2</v>
      </c>
      <c r="F5177" s="4">
        <v>4</v>
      </c>
      <c r="G5177" s="4">
        <v>0</v>
      </c>
      <c r="H5177" s="4">
        <v>0</v>
      </c>
      <c r="I5177" s="4">
        <v>0</v>
      </c>
      <c r="J5177" s="4">
        <v>4</v>
      </c>
      <c r="K5177" s="4">
        <v>0</v>
      </c>
      <c r="L5177" s="4">
        <v>0</v>
      </c>
      <c r="M5177" s="4">
        <v>2</v>
      </c>
      <c r="N5177" s="4">
        <v>1</v>
      </c>
      <c r="O5177" s="4">
        <v>0</v>
      </c>
      <c r="P5177" s="4">
        <v>0</v>
      </c>
      <c r="Q5177" s="4" t="s">
        <v>3501</v>
      </c>
      <c r="R5177" s="4" t="s">
        <v>12057</v>
      </c>
      <c r="S5177" s="12" t="s">
        <v>12058</v>
      </c>
      <c r="T5177" s="7">
        <f t="shared" si="83"/>
        <v>13</v>
      </c>
    </row>
    <row r="5178" spans="1:20" x14ac:dyDescent="0.25">
      <c r="A5178" s="4" t="s">
        <v>3738</v>
      </c>
      <c r="B5178" s="4" t="s">
        <v>12059</v>
      </c>
      <c r="C5178" s="4" t="s">
        <v>12060</v>
      </c>
      <c r="D5178" s="4" t="s">
        <v>1382</v>
      </c>
      <c r="E5178" s="4">
        <v>1</v>
      </c>
      <c r="F5178" s="4">
        <v>0</v>
      </c>
      <c r="G5178" s="4">
        <v>0</v>
      </c>
      <c r="H5178" s="4">
        <v>0</v>
      </c>
      <c r="I5178" s="4">
        <v>1</v>
      </c>
      <c r="J5178" s="4">
        <v>0</v>
      </c>
      <c r="K5178" s="4">
        <v>1</v>
      </c>
      <c r="L5178" s="4">
        <v>0</v>
      </c>
      <c r="M5178" s="4">
        <v>0</v>
      </c>
      <c r="N5178" s="4">
        <v>0</v>
      </c>
      <c r="O5178" s="4">
        <v>0</v>
      </c>
      <c r="P5178" s="4">
        <v>0</v>
      </c>
      <c r="Q5178" s="4" t="s">
        <v>3501</v>
      </c>
      <c r="R5178" s="4" t="s">
        <v>1382</v>
      </c>
      <c r="S5178" s="12" t="s">
        <v>1382</v>
      </c>
      <c r="T5178" s="7">
        <f t="shared" si="83"/>
        <v>3</v>
      </c>
    </row>
    <row r="5179" spans="1:20" x14ac:dyDescent="0.25">
      <c r="A5179" s="4" t="s">
        <v>3738</v>
      </c>
      <c r="B5179" s="4" t="s">
        <v>12061</v>
      </c>
      <c r="C5179" s="4" t="s">
        <v>12062</v>
      </c>
      <c r="D5179" s="4" t="s">
        <v>1382</v>
      </c>
      <c r="E5179" s="4">
        <v>4</v>
      </c>
      <c r="F5179" s="4">
        <v>0</v>
      </c>
      <c r="G5179" s="4">
        <v>0</v>
      </c>
      <c r="H5179" s="4">
        <v>0</v>
      </c>
      <c r="I5179" s="4">
        <v>4</v>
      </c>
      <c r="J5179" s="4">
        <v>0</v>
      </c>
      <c r="K5179" s="4">
        <v>0</v>
      </c>
      <c r="L5179" s="4">
        <v>0</v>
      </c>
      <c r="M5179" s="4">
        <v>2</v>
      </c>
      <c r="N5179" s="4">
        <v>0</v>
      </c>
      <c r="O5179" s="4">
        <v>0</v>
      </c>
      <c r="P5179" s="4">
        <v>0</v>
      </c>
      <c r="Q5179" s="4" t="s">
        <v>3501</v>
      </c>
      <c r="R5179" s="4" t="s">
        <v>1382</v>
      </c>
      <c r="S5179" s="12" t="s">
        <v>1382</v>
      </c>
      <c r="T5179" s="7">
        <f t="shared" si="83"/>
        <v>10</v>
      </c>
    </row>
    <row r="5180" spans="1:20" x14ac:dyDescent="0.25">
      <c r="A5180" s="4" t="s">
        <v>3738</v>
      </c>
      <c r="B5180" s="4" t="s">
        <v>12063</v>
      </c>
      <c r="C5180" s="4" t="s">
        <v>12064</v>
      </c>
      <c r="D5180" s="4" t="s">
        <v>1382</v>
      </c>
      <c r="E5180" s="4">
        <v>0</v>
      </c>
      <c r="F5180" s="4">
        <v>1</v>
      </c>
      <c r="G5180" s="4">
        <v>0</v>
      </c>
      <c r="H5180" s="4">
        <v>0</v>
      </c>
      <c r="I5180" s="4">
        <v>0</v>
      </c>
      <c r="J5180" s="4">
        <v>1</v>
      </c>
      <c r="K5180" s="4">
        <v>0</v>
      </c>
      <c r="L5180" s="4">
        <v>0</v>
      </c>
      <c r="M5180" s="4">
        <v>0</v>
      </c>
      <c r="N5180" s="4">
        <v>1</v>
      </c>
      <c r="O5180" s="4">
        <v>0</v>
      </c>
      <c r="P5180" s="4">
        <v>0</v>
      </c>
      <c r="Q5180" s="4" t="s">
        <v>3501</v>
      </c>
      <c r="R5180" s="4" t="s">
        <v>12065</v>
      </c>
      <c r="S5180" s="12" t="s">
        <v>1382</v>
      </c>
      <c r="T5180" s="7">
        <f t="shared" si="83"/>
        <v>3</v>
      </c>
    </row>
    <row r="5181" spans="1:20" x14ac:dyDescent="0.25">
      <c r="A5181" s="4" t="s">
        <v>3738</v>
      </c>
      <c r="B5181" s="4" t="s">
        <v>12066</v>
      </c>
      <c r="C5181" s="4" t="s">
        <v>12067</v>
      </c>
      <c r="D5181" s="4" t="s">
        <v>1382</v>
      </c>
      <c r="E5181" s="4">
        <v>1</v>
      </c>
      <c r="F5181" s="4">
        <v>0</v>
      </c>
      <c r="G5181" s="4">
        <v>0</v>
      </c>
      <c r="H5181" s="4">
        <v>0</v>
      </c>
      <c r="I5181" s="4">
        <v>1</v>
      </c>
      <c r="J5181" s="4">
        <v>0</v>
      </c>
      <c r="K5181" s="4">
        <v>0</v>
      </c>
      <c r="L5181" s="4">
        <v>0</v>
      </c>
      <c r="M5181" s="4">
        <v>0</v>
      </c>
      <c r="N5181" s="4">
        <v>0</v>
      </c>
      <c r="O5181" s="4">
        <v>0</v>
      </c>
      <c r="P5181" s="4">
        <v>0</v>
      </c>
      <c r="Q5181" s="4" t="s">
        <v>3501</v>
      </c>
      <c r="R5181" s="4" t="s">
        <v>12068</v>
      </c>
      <c r="S5181" s="12" t="s">
        <v>12069</v>
      </c>
      <c r="T5181" s="7">
        <f t="shared" si="83"/>
        <v>2</v>
      </c>
    </row>
    <row r="5182" spans="1:20" x14ac:dyDescent="0.25">
      <c r="A5182" s="4" t="s">
        <v>3738</v>
      </c>
      <c r="B5182" s="4" t="s">
        <v>12070</v>
      </c>
      <c r="C5182" s="4" t="s">
        <v>12071</v>
      </c>
      <c r="D5182" s="4" t="s">
        <v>1382</v>
      </c>
      <c r="E5182" s="4">
        <v>0</v>
      </c>
      <c r="F5182" s="4">
        <v>2</v>
      </c>
      <c r="G5182" s="4">
        <v>0</v>
      </c>
      <c r="H5182" s="4">
        <v>0</v>
      </c>
      <c r="I5182" s="4">
        <v>0</v>
      </c>
      <c r="J5182" s="4">
        <v>2</v>
      </c>
      <c r="K5182" s="4">
        <v>0</v>
      </c>
      <c r="L5182" s="4">
        <v>0</v>
      </c>
      <c r="M5182" s="4">
        <v>0</v>
      </c>
      <c r="N5182" s="4">
        <v>2</v>
      </c>
      <c r="O5182" s="4">
        <v>0</v>
      </c>
      <c r="P5182" s="4">
        <v>0</v>
      </c>
      <c r="Q5182" s="4" t="s">
        <v>3501</v>
      </c>
      <c r="R5182" s="4" t="s">
        <v>12072</v>
      </c>
      <c r="S5182" s="12" t="s">
        <v>12073</v>
      </c>
      <c r="T5182" s="7">
        <f t="shared" si="83"/>
        <v>6</v>
      </c>
    </row>
    <row r="5183" spans="1:20" x14ac:dyDescent="0.25">
      <c r="A5183" s="4" t="s">
        <v>3738</v>
      </c>
      <c r="B5183" s="4" t="s">
        <v>12074</v>
      </c>
      <c r="C5183" s="4" t="s">
        <v>12075</v>
      </c>
      <c r="D5183" s="4" t="s">
        <v>1382</v>
      </c>
      <c r="E5183" s="4">
        <v>0</v>
      </c>
      <c r="F5183" s="4">
        <v>0</v>
      </c>
      <c r="G5183" s="4">
        <v>0</v>
      </c>
      <c r="H5183" s="4">
        <v>0</v>
      </c>
      <c r="I5183" s="4">
        <v>1</v>
      </c>
      <c r="J5183" s="4">
        <v>0</v>
      </c>
      <c r="K5183" s="4">
        <v>0</v>
      </c>
      <c r="L5183" s="4">
        <v>0</v>
      </c>
      <c r="M5183" s="4">
        <v>0</v>
      </c>
      <c r="N5183" s="4">
        <v>0</v>
      </c>
      <c r="O5183" s="4">
        <v>0</v>
      </c>
      <c r="P5183" s="4">
        <v>0</v>
      </c>
      <c r="Q5183" s="4" t="s">
        <v>3501</v>
      </c>
      <c r="R5183" s="4" t="s">
        <v>12076</v>
      </c>
      <c r="S5183" s="12" t="s">
        <v>12077</v>
      </c>
      <c r="T5183" s="7">
        <f t="shared" si="83"/>
        <v>1</v>
      </c>
    </row>
    <row r="5184" spans="1:20" x14ac:dyDescent="0.25">
      <c r="A5184" s="4" t="s">
        <v>3738</v>
      </c>
      <c r="B5184" s="4" t="s">
        <v>12078</v>
      </c>
      <c r="C5184" s="4" t="s">
        <v>12079</v>
      </c>
      <c r="D5184" s="4" t="s">
        <v>1382</v>
      </c>
      <c r="E5184" s="4">
        <v>0</v>
      </c>
      <c r="F5184" s="4">
        <v>1</v>
      </c>
      <c r="G5184" s="4">
        <v>0</v>
      </c>
      <c r="H5184" s="4">
        <v>0</v>
      </c>
      <c r="I5184" s="4">
        <v>0</v>
      </c>
      <c r="J5184" s="4">
        <v>1</v>
      </c>
      <c r="K5184" s="4">
        <v>0</v>
      </c>
      <c r="L5184" s="4">
        <v>0</v>
      </c>
      <c r="M5184" s="4">
        <v>0</v>
      </c>
      <c r="N5184" s="4">
        <v>1</v>
      </c>
      <c r="O5184" s="4">
        <v>0</v>
      </c>
      <c r="P5184" s="4">
        <v>0</v>
      </c>
      <c r="Q5184" s="4" t="s">
        <v>3501</v>
      </c>
      <c r="R5184" s="4" t="s">
        <v>12080</v>
      </c>
      <c r="S5184" s="12" t="s">
        <v>12081</v>
      </c>
      <c r="T5184" s="7">
        <f t="shared" si="83"/>
        <v>3</v>
      </c>
    </row>
    <row r="5185" spans="1:20" x14ac:dyDescent="0.25">
      <c r="A5185" s="4" t="s">
        <v>3738</v>
      </c>
      <c r="B5185" s="4" t="s">
        <v>12082</v>
      </c>
      <c r="C5185" s="4" t="s">
        <v>12083</v>
      </c>
      <c r="D5185" s="4" t="s">
        <v>1382</v>
      </c>
      <c r="E5185" s="4">
        <v>1</v>
      </c>
      <c r="F5185" s="4">
        <v>0</v>
      </c>
      <c r="G5185" s="4">
        <v>0</v>
      </c>
      <c r="H5185" s="4">
        <v>0</v>
      </c>
      <c r="I5185" s="4">
        <v>1</v>
      </c>
      <c r="J5185" s="4">
        <v>0</v>
      </c>
      <c r="K5185" s="4">
        <v>0</v>
      </c>
      <c r="L5185" s="4">
        <v>0</v>
      </c>
      <c r="M5185" s="4">
        <v>1</v>
      </c>
      <c r="N5185" s="4">
        <v>0</v>
      </c>
      <c r="O5185" s="4">
        <v>0</v>
      </c>
      <c r="P5185" s="4">
        <v>0</v>
      </c>
      <c r="Q5185" s="4" t="s">
        <v>3501</v>
      </c>
      <c r="R5185" s="4" t="s">
        <v>12084</v>
      </c>
      <c r="S5185" s="12" t="s">
        <v>12085</v>
      </c>
      <c r="T5185" s="7">
        <f t="shared" si="83"/>
        <v>3</v>
      </c>
    </row>
    <row r="5186" spans="1:20" x14ac:dyDescent="0.25">
      <c r="A5186" s="4" t="s">
        <v>3738</v>
      </c>
      <c r="B5186" s="4" t="s">
        <v>12086</v>
      </c>
      <c r="C5186" s="4" t="s">
        <v>12087</v>
      </c>
      <c r="D5186" s="4" t="s">
        <v>1382</v>
      </c>
      <c r="E5186" s="4">
        <v>0</v>
      </c>
      <c r="F5186" s="4">
        <v>1</v>
      </c>
      <c r="G5186" s="4">
        <v>0</v>
      </c>
      <c r="H5186" s="4">
        <v>0</v>
      </c>
      <c r="I5186" s="4">
        <v>0</v>
      </c>
      <c r="J5186" s="4">
        <v>0</v>
      </c>
      <c r="K5186" s="4">
        <v>0</v>
      </c>
      <c r="L5186" s="4">
        <v>0</v>
      </c>
      <c r="M5186" s="4">
        <v>0</v>
      </c>
      <c r="N5186" s="4">
        <v>1</v>
      </c>
      <c r="O5186" s="4">
        <v>0</v>
      </c>
      <c r="P5186" s="4">
        <v>0</v>
      </c>
      <c r="Q5186" s="4" t="s">
        <v>3501</v>
      </c>
      <c r="R5186" s="4" t="s">
        <v>12088</v>
      </c>
      <c r="S5186" s="12" t="s">
        <v>12089</v>
      </c>
      <c r="T5186" s="7">
        <f t="shared" si="83"/>
        <v>2</v>
      </c>
    </row>
    <row r="5187" spans="1:20" x14ac:dyDescent="0.25">
      <c r="A5187" s="4" t="s">
        <v>3738</v>
      </c>
      <c r="B5187" s="4" t="s">
        <v>12090</v>
      </c>
      <c r="C5187" s="4" t="s">
        <v>6030</v>
      </c>
      <c r="D5187" s="4" t="s">
        <v>1382</v>
      </c>
      <c r="E5187" s="4">
        <v>0</v>
      </c>
      <c r="F5187" s="4">
        <v>10</v>
      </c>
      <c r="G5187" s="4">
        <v>0</v>
      </c>
      <c r="H5187" s="4">
        <v>1</v>
      </c>
      <c r="I5187" s="4">
        <v>0</v>
      </c>
      <c r="J5187" s="4">
        <v>10</v>
      </c>
      <c r="K5187" s="4">
        <v>1</v>
      </c>
      <c r="L5187" s="4">
        <v>0</v>
      </c>
      <c r="M5187" s="4">
        <v>0</v>
      </c>
      <c r="N5187" s="4">
        <v>4</v>
      </c>
      <c r="O5187" s="4">
        <v>1</v>
      </c>
      <c r="P5187" s="4">
        <v>1</v>
      </c>
      <c r="Q5187" s="4" t="s">
        <v>3501</v>
      </c>
      <c r="R5187" s="4" t="s">
        <v>6030</v>
      </c>
      <c r="S5187" s="12" t="s">
        <v>1382</v>
      </c>
      <c r="T5187" s="7">
        <f t="shared" si="83"/>
        <v>28</v>
      </c>
    </row>
    <row r="5188" spans="1:20" x14ac:dyDescent="0.25">
      <c r="A5188" s="4" t="s">
        <v>3738</v>
      </c>
      <c r="B5188" s="4" t="s">
        <v>12091</v>
      </c>
      <c r="C5188" s="4" t="s">
        <v>5993</v>
      </c>
      <c r="D5188" s="4" t="s">
        <v>1382</v>
      </c>
      <c r="E5188" s="4">
        <v>0</v>
      </c>
      <c r="F5188" s="4">
        <v>3</v>
      </c>
      <c r="G5188" s="4">
        <v>0</v>
      </c>
      <c r="H5188" s="4">
        <v>0</v>
      </c>
      <c r="I5188" s="4">
        <v>0</v>
      </c>
      <c r="J5188" s="4">
        <v>0</v>
      </c>
      <c r="K5188" s="4">
        <v>0</v>
      </c>
      <c r="L5188" s="4">
        <v>0</v>
      </c>
      <c r="M5188" s="4">
        <v>0</v>
      </c>
      <c r="N5188" s="4">
        <v>0</v>
      </c>
      <c r="O5188" s="4">
        <v>0</v>
      </c>
      <c r="P5188" s="4">
        <v>0</v>
      </c>
      <c r="Q5188" s="4" t="s">
        <v>3501</v>
      </c>
      <c r="R5188" s="4" t="s">
        <v>5994</v>
      </c>
      <c r="S5188" s="12" t="s">
        <v>12092</v>
      </c>
      <c r="T5188" s="7">
        <f t="shared" si="83"/>
        <v>3</v>
      </c>
    </row>
    <row r="5189" spans="1:20" x14ac:dyDescent="0.25">
      <c r="A5189" s="4" t="s">
        <v>3738</v>
      </c>
      <c r="B5189" s="4" t="s">
        <v>12093</v>
      </c>
      <c r="C5189" s="4" t="s">
        <v>12094</v>
      </c>
      <c r="D5189" s="4" t="s">
        <v>1382</v>
      </c>
      <c r="E5189" s="4">
        <v>1</v>
      </c>
      <c r="F5189" s="4">
        <v>0</v>
      </c>
      <c r="G5189" s="4">
        <v>0</v>
      </c>
      <c r="H5189" s="4">
        <v>0</v>
      </c>
      <c r="I5189" s="4">
        <v>1</v>
      </c>
      <c r="J5189" s="4">
        <v>0</v>
      </c>
      <c r="K5189" s="4">
        <v>0</v>
      </c>
      <c r="L5189" s="4">
        <v>0</v>
      </c>
      <c r="M5189" s="4">
        <v>1</v>
      </c>
      <c r="N5189" s="4">
        <v>0</v>
      </c>
      <c r="O5189" s="4">
        <v>0</v>
      </c>
      <c r="P5189" s="4">
        <v>0</v>
      </c>
      <c r="Q5189" s="4" t="s">
        <v>3501</v>
      </c>
      <c r="R5189" s="4" t="s">
        <v>12095</v>
      </c>
      <c r="S5189" s="12" t="s">
        <v>1382</v>
      </c>
      <c r="T5189" s="7">
        <f t="shared" si="83"/>
        <v>3</v>
      </c>
    </row>
    <row r="5190" spans="1:20" x14ac:dyDescent="0.25">
      <c r="A5190" s="4" t="s">
        <v>3738</v>
      </c>
      <c r="B5190" s="4" t="s">
        <v>12096</v>
      </c>
      <c r="C5190" s="4" t="s">
        <v>12097</v>
      </c>
      <c r="D5190" s="4" t="s">
        <v>1382</v>
      </c>
      <c r="E5190" s="4">
        <v>0</v>
      </c>
      <c r="F5190" s="4">
        <v>1</v>
      </c>
      <c r="G5190" s="4">
        <v>0</v>
      </c>
      <c r="H5190" s="4">
        <v>0</v>
      </c>
      <c r="I5190" s="4">
        <v>0</v>
      </c>
      <c r="J5190" s="4">
        <v>1</v>
      </c>
      <c r="K5190" s="4">
        <v>0</v>
      </c>
      <c r="L5190" s="4">
        <v>0</v>
      </c>
      <c r="M5190" s="4">
        <v>0</v>
      </c>
      <c r="N5190" s="4">
        <v>1</v>
      </c>
      <c r="O5190" s="4">
        <v>0</v>
      </c>
      <c r="P5190" s="4">
        <v>0</v>
      </c>
      <c r="Q5190" s="4" t="s">
        <v>3501</v>
      </c>
      <c r="R5190" s="4" t="s">
        <v>1382</v>
      </c>
      <c r="S5190" s="12" t="s">
        <v>1382</v>
      </c>
      <c r="T5190" s="7">
        <f t="shared" si="83"/>
        <v>3</v>
      </c>
    </row>
    <row r="5191" spans="1:20" x14ac:dyDescent="0.25">
      <c r="A5191" s="4" t="s">
        <v>3738</v>
      </c>
      <c r="B5191" s="4" t="s">
        <v>12098</v>
      </c>
      <c r="C5191" s="4" t="s">
        <v>12099</v>
      </c>
      <c r="D5191" s="4" t="s">
        <v>1382</v>
      </c>
      <c r="E5191" s="4">
        <v>4</v>
      </c>
      <c r="F5191" s="4">
        <v>2</v>
      </c>
      <c r="G5191" s="4">
        <v>0</v>
      </c>
      <c r="H5191" s="4">
        <v>0</v>
      </c>
      <c r="I5191" s="4">
        <v>4</v>
      </c>
      <c r="J5191" s="4">
        <v>2</v>
      </c>
      <c r="K5191" s="4">
        <v>0</v>
      </c>
      <c r="L5191" s="4">
        <v>0</v>
      </c>
      <c r="M5191" s="4">
        <v>4</v>
      </c>
      <c r="N5191" s="4">
        <v>2</v>
      </c>
      <c r="O5191" s="4">
        <v>0</v>
      </c>
      <c r="P5191" s="4">
        <v>0</v>
      </c>
      <c r="Q5191" s="4" t="s">
        <v>3501</v>
      </c>
      <c r="R5191" s="4" t="s">
        <v>1382</v>
      </c>
      <c r="S5191" s="12" t="s">
        <v>1382</v>
      </c>
      <c r="T5191" s="7">
        <f t="shared" si="83"/>
        <v>18</v>
      </c>
    </row>
    <row r="5192" spans="1:20" x14ac:dyDescent="0.25">
      <c r="A5192" s="4" t="s">
        <v>3738</v>
      </c>
      <c r="B5192" s="4" t="s">
        <v>12100</v>
      </c>
      <c r="C5192" s="4" t="s">
        <v>12101</v>
      </c>
      <c r="D5192" s="4" t="s">
        <v>1382</v>
      </c>
      <c r="E5192" s="4">
        <v>32</v>
      </c>
      <c r="F5192" s="4">
        <v>0</v>
      </c>
      <c r="G5192" s="4">
        <v>0</v>
      </c>
      <c r="H5192" s="4">
        <v>0</v>
      </c>
      <c r="I5192" s="4">
        <v>0</v>
      </c>
      <c r="J5192" s="4">
        <v>0</v>
      </c>
      <c r="K5192" s="4">
        <v>0</v>
      </c>
      <c r="L5192" s="4">
        <v>0</v>
      </c>
      <c r="M5192" s="4">
        <v>0</v>
      </c>
      <c r="N5192" s="4">
        <v>0</v>
      </c>
      <c r="O5192" s="4">
        <v>0</v>
      </c>
      <c r="P5192" s="4">
        <v>0</v>
      </c>
      <c r="Q5192" s="4" t="s">
        <v>3501</v>
      </c>
      <c r="R5192" s="4" t="s">
        <v>1382</v>
      </c>
      <c r="S5192" s="12" t="s">
        <v>1382</v>
      </c>
      <c r="T5192" s="7">
        <f t="shared" si="83"/>
        <v>32</v>
      </c>
    </row>
    <row r="5193" spans="1:20" x14ac:dyDescent="0.25">
      <c r="A5193" s="4" t="s">
        <v>3738</v>
      </c>
      <c r="B5193" s="4" t="s">
        <v>12102</v>
      </c>
      <c r="C5193" s="4" t="s">
        <v>12103</v>
      </c>
      <c r="D5193" s="4" t="s">
        <v>1382</v>
      </c>
      <c r="E5193" s="4">
        <v>0</v>
      </c>
      <c r="F5193" s="4">
        <v>0</v>
      </c>
      <c r="G5193" s="4">
        <v>0</v>
      </c>
      <c r="H5193" s="4">
        <v>0</v>
      </c>
      <c r="I5193" s="4">
        <v>0</v>
      </c>
      <c r="J5193" s="4">
        <v>0</v>
      </c>
      <c r="K5193" s="4">
        <v>0</v>
      </c>
      <c r="L5193" s="4">
        <v>0</v>
      </c>
      <c r="M5193" s="4">
        <v>0</v>
      </c>
      <c r="N5193" s="4">
        <v>0</v>
      </c>
      <c r="O5193" s="4">
        <v>2</v>
      </c>
      <c r="P5193" s="4">
        <v>0</v>
      </c>
      <c r="Q5193" s="4" t="s">
        <v>3501</v>
      </c>
      <c r="R5193" s="4" t="s">
        <v>1382</v>
      </c>
      <c r="S5193" s="12" t="s">
        <v>1382</v>
      </c>
      <c r="T5193" s="7">
        <f t="shared" si="83"/>
        <v>2</v>
      </c>
    </row>
    <row r="5194" spans="1:20" x14ac:dyDescent="0.25">
      <c r="A5194" s="4" t="s">
        <v>3738</v>
      </c>
      <c r="B5194" s="4" t="s">
        <v>12104</v>
      </c>
      <c r="C5194" s="4" t="s">
        <v>12105</v>
      </c>
      <c r="D5194" s="4" t="s">
        <v>1382</v>
      </c>
      <c r="E5194" s="4">
        <v>48</v>
      </c>
      <c r="F5194" s="4">
        <v>42</v>
      </c>
      <c r="G5194" s="4">
        <v>0</v>
      </c>
      <c r="H5194" s="4">
        <v>0</v>
      </c>
      <c r="I5194" s="4">
        <v>56</v>
      </c>
      <c r="J5194" s="4">
        <v>46</v>
      </c>
      <c r="K5194" s="4">
        <v>1</v>
      </c>
      <c r="L5194" s="4">
        <v>0</v>
      </c>
      <c r="M5194" s="4">
        <v>51</v>
      </c>
      <c r="N5194" s="4">
        <v>19</v>
      </c>
      <c r="O5194" s="4">
        <v>0</v>
      </c>
      <c r="P5194" s="4">
        <v>0</v>
      </c>
      <c r="Q5194" s="4" t="s">
        <v>3501</v>
      </c>
      <c r="R5194" s="4" t="s">
        <v>1382</v>
      </c>
      <c r="S5194" s="12" t="s">
        <v>1382</v>
      </c>
      <c r="T5194" s="7">
        <f t="shared" si="83"/>
        <v>263</v>
      </c>
    </row>
    <row r="5195" spans="1:20" x14ac:dyDescent="0.25">
      <c r="A5195" s="4" t="s">
        <v>3738</v>
      </c>
      <c r="B5195" s="4" t="s">
        <v>12106</v>
      </c>
      <c r="C5195" s="4" t="s">
        <v>12107</v>
      </c>
      <c r="D5195" s="4" t="s">
        <v>1382</v>
      </c>
      <c r="E5195" s="4">
        <v>0</v>
      </c>
      <c r="F5195" s="4">
        <v>0</v>
      </c>
      <c r="G5195" s="4">
        <v>1</v>
      </c>
      <c r="H5195" s="4">
        <v>0</v>
      </c>
      <c r="I5195" s="4">
        <v>0</v>
      </c>
      <c r="J5195" s="4">
        <v>0</v>
      </c>
      <c r="K5195" s="4">
        <v>0</v>
      </c>
      <c r="L5195" s="4">
        <v>0</v>
      </c>
      <c r="M5195" s="4">
        <v>0</v>
      </c>
      <c r="N5195" s="4">
        <v>0</v>
      </c>
      <c r="O5195" s="4">
        <v>0</v>
      </c>
      <c r="P5195" s="4">
        <v>0</v>
      </c>
      <c r="Q5195" s="4" t="s">
        <v>3501</v>
      </c>
      <c r="R5195" s="4" t="s">
        <v>1382</v>
      </c>
      <c r="S5195" s="12" t="s">
        <v>1382</v>
      </c>
      <c r="T5195" s="7">
        <f t="shared" si="83"/>
        <v>1</v>
      </c>
    </row>
    <row r="5196" spans="1:20" x14ac:dyDescent="0.25">
      <c r="A5196" s="4" t="s">
        <v>3738</v>
      </c>
      <c r="B5196" s="4" t="s">
        <v>12108</v>
      </c>
      <c r="C5196" s="4" t="s">
        <v>12109</v>
      </c>
      <c r="D5196" s="4" t="s">
        <v>1382</v>
      </c>
      <c r="E5196" s="4">
        <v>2</v>
      </c>
      <c r="F5196" s="4">
        <v>0</v>
      </c>
      <c r="G5196" s="4">
        <v>0</v>
      </c>
      <c r="H5196" s="4">
        <v>0</v>
      </c>
      <c r="I5196" s="4">
        <v>2</v>
      </c>
      <c r="J5196" s="4">
        <v>0</v>
      </c>
      <c r="K5196" s="4">
        <v>0</v>
      </c>
      <c r="L5196" s="4">
        <v>0</v>
      </c>
      <c r="M5196" s="4">
        <v>2</v>
      </c>
      <c r="N5196" s="4">
        <v>0</v>
      </c>
      <c r="O5196" s="4">
        <v>0</v>
      </c>
      <c r="P5196" s="4">
        <v>0</v>
      </c>
      <c r="Q5196" s="4" t="s">
        <v>3501</v>
      </c>
      <c r="R5196" s="4" t="s">
        <v>1382</v>
      </c>
      <c r="S5196" s="12" t="s">
        <v>1382</v>
      </c>
      <c r="T5196" s="7">
        <f t="shared" si="83"/>
        <v>6</v>
      </c>
    </row>
    <row r="5197" spans="1:20" x14ac:dyDescent="0.25">
      <c r="A5197" s="4" t="s">
        <v>3738</v>
      </c>
      <c r="B5197" s="4" t="s">
        <v>11199</v>
      </c>
      <c r="C5197" s="4" t="s">
        <v>12110</v>
      </c>
      <c r="D5197" s="4" t="s">
        <v>1382</v>
      </c>
      <c r="E5197" s="4">
        <v>10</v>
      </c>
      <c r="F5197" s="4">
        <v>12</v>
      </c>
      <c r="G5197" s="4">
        <v>0</v>
      </c>
      <c r="H5197" s="4">
        <v>0</v>
      </c>
      <c r="I5197" s="4">
        <v>13</v>
      </c>
      <c r="J5197" s="4">
        <v>15</v>
      </c>
      <c r="K5197" s="4">
        <v>0</v>
      </c>
      <c r="L5197" s="4">
        <v>0</v>
      </c>
      <c r="M5197" s="4">
        <v>14</v>
      </c>
      <c r="N5197" s="4">
        <v>16</v>
      </c>
      <c r="O5197" s="4">
        <v>0</v>
      </c>
      <c r="P5197" s="4">
        <v>0</v>
      </c>
      <c r="Q5197" s="4" t="s">
        <v>3501</v>
      </c>
      <c r="R5197" s="4" t="s">
        <v>1382</v>
      </c>
      <c r="S5197" s="12" t="s">
        <v>1382</v>
      </c>
      <c r="T5197" s="7">
        <f t="shared" si="83"/>
        <v>80</v>
      </c>
    </row>
    <row r="5198" spans="1:20" x14ac:dyDescent="0.25">
      <c r="A5198" s="4" t="s">
        <v>3738</v>
      </c>
      <c r="B5198" s="4" t="s">
        <v>12111</v>
      </c>
      <c r="C5198" s="4" t="s">
        <v>12112</v>
      </c>
      <c r="D5198" s="4" t="s">
        <v>1382</v>
      </c>
      <c r="E5198" s="4">
        <v>1</v>
      </c>
      <c r="F5198" s="4">
        <v>0</v>
      </c>
      <c r="G5198" s="4">
        <v>0</v>
      </c>
      <c r="H5198" s="4">
        <v>0</v>
      </c>
      <c r="I5198" s="4">
        <v>1</v>
      </c>
      <c r="J5198" s="4">
        <v>0</v>
      </c>
      <c r="K5198" s="4">
        <v>0</v>
      </c>
      <c r="L5198" s="4">
        <v>0</v>
      </c>
      <c r="M5198" s="4">
        <v>0</v>
      </c>
      <c r="N5198" s="4">
        <v>1</v>
      </c>
      <c r="O5198" s="4">
        <v>0</v>
      </c>
      <c r="P5198" s="4">
        <v>0</v>
      </c>
      <c r="Q5198" s="4" t="s">
        <v>3501</v>
      </c>
      <c r="R5198" s="4" t="s">
        <v>1382</v>
      </c>
      <c r="S5198" s="12" t="s">
        <v>1382</v>
      </c>
      <c r="T5198" s="7">
        <f t="shared" si="83"/>
        <v>3</v>
      </c>
    </row>
    <row r="5199" spans="1:20" x14ac:dyDescent="0.25">
      <c r="A5199" s="4" t="s">
        <v>3738</v>
      </c>
      <c r="B5199" s="4" t="s">
        <v>12113</v>
      </c>
      <c r="C5199" s="4" t="s">
        <v>12114</v>
      </c>
      <c r="D5199" s="4" t="s">
        <v>1382</v>
      </c>
      <c r="E5199" s="4">
        <v>2</v>
      </c>
      <c r="F5199" s="4">
        <v>0</v>
      </c>
      <c r="G5199" s="4">
        <v>0</v>
      </c>
      <c r="H5199" s="4">
        <v>0</v>
      </c>
      <c r="I5199" s="4">
        <v>2</v>
      </c>
      <c r="J5199" s="4">
        <v>0</v>
      </c>
      <c r="K5199" s="4">
        <v>0</v>
      </c>
      <c r="L5199" s="4">
        <v>0</v>
      </c>
      <c r="M5199" s="4">
        <v>2</v>
      </c>
      <c r="N5199" s="4">
        <v>0</v>
      </c>
      <c r="O5199" s="4">
        <v>0</v>
      </c>
      <c r="P5199" s="4">
        <v>0</v>
      </c>
      <c r="Q5199" s="4" t="s">
        <v>3501</v>
      </c>
      <c r="R5199" s="4" t="s">
        <v>12115</v>
      </c>
      <c r="S5199" s="12" t="s">
        <v>12116</v>
      </c>
      <c r="T5199" s="7">
        <f t="shared" si="83"/>
        <v>6</v>
      </c>
    </row>
    <row r="5200" spans="1:20" x14ac:dyDescent="0.25">
      <c r="A5200" s="4" t="s">
        <v>3738</v>
      </c>
      <c r="B5200" s="4" t="s">
        <v>12117</v>
      </c>
      <c r="C5200" s="4" t="s">
        <v>12118</v>
      </c>
      <c r="D5200" s="4" t="s">
        <v>1382</v>
      </c>
      <c r="E5200" s="4">
        <v>0</v>
      </c>
      <c r="F5200" s="4">
        <v>1</v>
      </c>
      <c r="G5200" s="4">
        <v>0</v>
      </c>
      <c r="H5200" s="4">
        <v>0</v>
      </c>
      <c r="I5200" s="4">
        <v>0</v>
      </c>
      <c r="J5200" s="4">
        <v>1</v>
      </c>
      <c r="K5200" s="4">
        <v>0</v>
      </c>
      <c r="L5200" s="4">
        <v>0</v>
      </c>
      <c r="M5200" s="4">
        <v>0</v>
      </c>
      <c r="N5200" s="4">
        <v>1</v>
      </c>
      <c r="O5200" s="4">
        <v>0</v>
      </c>
      <c r="P5200" s="4">
        <v>0</v>
      </c>
      <c r="Q5200" s="4" t="s">
        <v>3501</v>
      </c>
      <c r="R5200" s="4" t="s">
        <v>12119</v>
      </c>
      <c r="S5200" s="12" t="s">
        <v>12120</v>
      </c>
      <c r="T5200" s="7">
        <f t="shared" si="83"/>
        <v>3</v>
      </c>
    </row>
    <row r="5201" spans="1:20" x14ac:dyDescent="0.25">
      <c r="A5201" s="4" t="s">
        <v>3738</v>
      </c>
      <c r="B5201" s="4" t="s">
        <v>12121</v>
      </c>
      <c r="C5201" s="4" t="s">
        <v>12122</v>
      </c>
      <c r="D5201" s="4" t="s">
        <v>1382</v>
      </c>
      <c r="E5201" s="4">
        <v>1</v>
      </c>
      <c r="F5201" s="4">
        <v>0</v>
      </c>
      <c r="G5201" s="4">
        <v>0</v>
      </c>
      <c r="H5201" s="4">
        <v>0</v>
      </c>
      <c r="I5201" s="4">
        <v>24</v>
      </c>
      <c r="J5201" s="4">
        <v>0</v>
      </c>
      <c r="K5201" s="4">
        <v>0</v>
      </c>
      <c r="L5201" s="4">
        <v>0</v>
      </c>
      <c r="M5201" s="4">
        <v>0</v>
      </c>
      <c r="N5201" s="4">
        <v>0</v>
      </c>
      <c r="O5201" s="4">
        <v>0</v>
      </c>
      <c r="P5201" s="4">
        <v>0</v>
      </c>
      <c r="Q5201" s="4" t="s">
        <v>3501</v>
      </c>
      <c r="R5201" s="4" t="s">
        <v>1382</v>
      </c>
      <c r="S5201" s="12" t="s">
        <v>1382</v>
      </c>
      <c r="T5201" s="7">
        <f t="shared" si="83"/>
        <v>25</v>
      </c>
    </row>
    <row r="5202" spans="1:20" x14ac:dyDescent="0.25">
      <c r="A5202" s="4" t="s">
        <v>3738</v>
      </c>
      <c r="B5202" s="4" t="s">
        <v>12123</v>
      </c>
      <c r="C5202" s="4" t="s">
        <v>12124</v>
      </c>
      <c r="D5202" s="4" t="s">
        <v>1382</v>
      </c>
      <c r="E5202" s="4">
        <v>0</v>
      </c>
      <c r="F5202" s="4">
        <v>1</v>
      </c>
      <c r="G5202" s="4">
        <v>0</v>
      </c>
      <c r="H5202" s="4">
        <v>0</v>
      </c>
      <c r="I5202" s="4">
        <v>24</v>
      </c>
      <c r="J5202" s="4">
        <v>0</v>
      </c>
      <c r="K5202" s="4">
        <v>0</v>
      </c>
      <c r="L5202" s="4">
        <v>0</v>
      </c>
      <c r="M5202" s="4">
        <v>0</v>
      </c>
      <c r="N5202" s="4">
        <v>0</v>
      </c>
      <c r="O5202" s="4">
        <v>0</v>
      </c>
      <c r="P5202" s="4">
        <v>0</v>
      </c>
      <c r="Q5202" s="4" t="s">
        <v>3501</v>
      </c>
      <c r="R5202" s="4" t="s">
        <v>1382</v>
      </c>
      <c r="S5202" s="12" t="s">
        <v>1382</v>
      </c>
      <c r="T5202" s="7">
        <f t="shared" si="83"/>
        <v>25</v>
      </c>
    </row>
    <row r="5203" spans="1:20" x14ac:dyDescent="0.25">
      <c r="A5203" s="4" t="s">
        <v>3738</v>
      </c>
      <c r="B5203" s="4" t="s">
        <v>12125</v>
      </c>
      <c r="C5203" s="4" t="s">
        <v>12126</v>
      </c>
      <c r="D5203" s="4" t="s">
        <v>1382</v>
      </c>
      <c r="E5203" s="4">
        <v>0</v>
      </c>
      <c r="F5203" s="4">
        <v>0</v>
      </c>
      <c r="G5203" s="4">
        <v>0</v>
      </c>
      <c r="H5203" s="4">
        <v>0</v>
      </c>
      <c r="I5203" s="4">
        <v>0</v>
      </c>
      <c r="J5203" s="4">
        <v>1</v>
      </c>
      <c r="K5203" s="4">
        <v>0</v>
      </c>
      <c r="L5203" s="4">
        <v>0</v>
      </c>
      <c r="M5203" s="4">
        <v>0</v>
      </c>
      <c r="N5203" s="4">
        <v>0</v>
      </c>
      <c r="O5203" s="4">
        <v>0</v>
      </c>
      <c r="P5203" s="4">
        <v>0</v>
      </c>
      <c r="Q5203" s="4" t="s">
        <v>3501</v>
      </c>
      <c r="R5203" s="4" t="s">
        <v>1382</v>
      </c>
      <c r="S5203" s="12" t="s">
        <v>1382</v>
      </c>
      <c r="T5203" s="7">
        <f t="shared" si="83"/>
        <v>1</v>
      </c>
    </row>
    <row r="5204" spans="1:20" x14ac:dyDescent="0.25">
      <c r="A5204" s="4" t="s">
        <v>3738</v>
      </c>
      <c r="B5204" s="4" t="s">
        <v>12127</v>
      </c>
      <c r="C5204" s="4" t="s">
        <v>12128</v>
      </c>
      <c r="D5204" s="4" t="s">
        <v>1382</v>
      </c>
      <c r="E5204" s="4">
        <v>0</v>
      </c>
      <c r="F5204" s="4">
        <v>5</v>
      </c>
      <c r="G5204" s="4">
        <v>0</v>
      </c>
      <c r="H5204" s="4">
        <v>0</v>
      </c>
      <c r="I5204" s="4">
        <v>1</v>
      </c>
      <c r="J5204" s="4">
        <v>4</v>
      </c>
      <c r="K5204" s="4">
        <v>0</v>
      </c>
      <c r="L5204" s="4">
        <v>0</v>
      </c>
      <c r="M5204" s="4">
        <v>0</v>
      </c>
      <c r="N5204" s="4">
        <v>6</v>
      </c>
      <c r="O5204" s="4">
        <v>0</v>
      </c>
      <c r="P5204" s="4">
        <v>0</v>
      </c>
      <c r="Q5204" s="4" t="s">
        <v>3501</v>
      </c>
      <c r="R5204" s="4" t="s">
        <v>1382</v>
      </c>
      <c r="S5204" s="12" t="s">
        <v>1382</v>
      </c>
      <c r="T5204" s="7">
        <f t="shared" si="83"/>
        <v>16</v>
      </c>
    </row>
    <row r="5205" spans="1:20" x14ac:dyDescent="0.25">
      <c r="A5205" s="4" t="s">
        <v>3738</v>
      </c>
      <c r="B5205" s="4" t="s">
        <v>12129</v>
      </c>
      <c r="C5205" s="4" t="s">
        <v>12130</v>
      </c>
      <c r="D5205" s="4" t="s">
        <v>1382</v>
      </c>
      <c r="E5205" s="4">
        <v>0</v>
      </c>
      <c r="F5205" s="4">
        <v>0</v>
      </c>
      <c r="G5205" s="4">
        <v>0</v>
      </c>
      <c r="H5205" s="4">
        <v>0</v>
      </c>
      <c r="I5205" s="4">
        <v>0</v>
      </c>
      <c r="J5205" s="4">
        <v>1</v>
      </c>
      <c r="K5205" s="4">
        <v>0</v>
      </c>
      <c r="L5205" s="4">
        <v>0</v>
      </c>
      <c r="M5205" s="4">
        <v>0</v>
      </c>
      <c r="N5205" s="4">
        <v>1</v>
      </c>
      <c r="O5205" s="4">
        <v>0</v>
      </c>
      <c r="P5205" s="4">
        <v>0</v>
      </c>
      <c r="Q5205" s="4" t="s">
        <v>3501</v>
      </c>
      <c r="R5205" s="4" t="s">
        <v>12131</v>
      </c>
      <c r="S5205" s="12" t="s">
        <v>12132</v>
      </c>
      <c r="T5205" s="7">
        <f t="shared" si="83"/>
        <v>2</v>
      </c>
    </row>
    <row r="5206" spans="1:20" x14ac:dyDescent="0.25">
      <c r="A5206" s="4" t="s">
        <v>3738</v>
      </c>
      <c r="B5206" s="4" t="s">
        <v>12133</v>
      </c>
      <c r="C5206" s="4" t="s">
        <v>12134</v>
      </c>
      <c r="D5206" s="4" t="s">
        <v>1382</v>
      </c>
      <c r="E5206" s="4">
        <v>0</v>
      </c>
      <c r="F5206" s="4">
        <v>0</v>
      </c>
      <c r="G5206" s="4">
        <v>0</v>
      </c>
      <c r="H5206" s="4">
        <v>0</v>
      </c>
      <c r="I5206" s="4">
        <v>0</v>
      </c>
      <c r="J5206" s="4">
        <v>0</v>
      </c>
      <c r="K5206" s="4">
        <v>0</v>
      </c>
      <c r="L5206" s="4">
        <v>0</v>
      </c>
      <c r="M5206" s="4">
        <v>0</v>
      </c>
      <c r="N5206" s="4">
        <v>1</v>
      </c>
      <c r="O5206" s="4">
        <v>0</v>
      </c>
      <c r="P5206" s="4">
        <v>0</v>
      </c>
      <c r="Q5206" s="4" t="s">
        <v>3501</v>
      </c>
      <c r="R5206" s="4" t="s">
        <v>12135</v>
      </c>
      <c r="S5206" s="12" t="s">
        <v>12136</v>
      </c>
      <c r="T5206" s="7">
        <f t="shared" si="83"/>
        <v>1</v>
      </c>
    </row>
    <row r="5207" spans="1:20" x14ac:dyDescent="0.25">
      <c r="A5207" s="4" t="s">
        <v>3738</v>
      </c>
      <c r="B5207" s="4" t="s">
        <v>12137</v>
      </c>
      <c r="C5207" s="4" t="s">
        <v>12138</v>
      </c>
      <c r="D5207" s="4" t="s">
        <v>1382</v>
      </c>
      <c r="E5207" s="4">
        <v>2</v>
      </c>
      <c r="F5207" s="4">
        <v>0</v>
      </c>
      <c r="G5207" s="4">
        <v>0</v>
      </c>
      <c r="H5207" s="4">
        <v>0</v>
      </c>
      <c r="I5207" s="4">
        <v>2</v>
      </c>
      <c r="J5207" s="4">
        <v>1</v>
      </c>
      <c r="K5207" s="4">
        <v>0</v>
      </c>
      <c r="L5207" s="4">
        <v>0</v>
      </c>
      <c r="M5207" s="4">
        <v>0</v>
      </c>
      <c r="N5207" s="4">
        <v>0</v>
      </c>
      <c r="O5207" s="4">
        <v>0</v>
      </c>
      <c r="P5207" s="4">
        <v>0</v>
      </c>
      <c r="Q5207" s="4" t="s">
        <v>3501</v>
      </c>
      <c r="R5207" s="4" t="s">
        <v>12139</v>
      </c>
      <c r="S5207" s="12" t="s">
        <v>12140</v>
      </c>
      <c r="T5207" s="7">
        <f t="shared" si="83"/>
        <v>5</v>
      </c>
    </row>
    <row r="5208" spans="1:20" x14ac:dyDescent="0.25">
      <c r="A5208" s="4" t="s">
        <v>3738</v>
      </c>
      <c r="B5208" s="4" t="s">
        <v>12141</v>
      </c>
      <c r="C5208" s="4" t="s">
        <v>12142</v>
      </c>
      <c r="D5208" s="4" t="s">
        <v>1382</v>
      </c>
      <c r="E5208" s="4">
        <v>2</v>
      </c>
      <c r="F5208" s="4">
        <v>0</v>
      </c>
      <c r="G5208" s="4">
        <v>0</v>
      </c>
      <c r="H5208" s="4">
        <v>0</v>
      </c>
      <c r="I5208" s="4">
        <v>2</v>
      </c>
      <c r="J5208" s="4">
        <v>0</v>
      </c>
      <c r="K5208" s="4">
        <v>0</v>
      </c>
      <c r="L5208" s="4">
        <v>0</v>
      </c>
      <c r="M5208" s="4">
        <v>2</v>
      </c>
      <c r="N5208" s="4">
        <v>0</v>
      </c>
      <c r="O5208" s="4">
        <v>0</v>
      </c>
      <c r="P5208" s="4">
        <v>0</v>
      </c>
      <c r="Q5208" s="4" t="s">
        <v>3501</v>
      </c>
      <c r="R5208" s="4" t="s">
        <v>1382</v>
      </c>
      <c r="S5208" s="12" t="s">
        <v>1382</v>
      </c>
      <c r="T5208" s="7">
        <f t="shared" si="83"/>
        <v>6</v>
      </c>
    </row>
    <row r="5209" spans="1:20" x14ac:dyDescent="0.25">
      <c r="A5209" s="4" t="s">
        <v>3738</v>
      </c>
      <c r="B5209" s="4" t="s">
        <v>12143</v>
      </c>
      <c r="C5209" s="4" t="s">
        <v>12144</v>
      </c>
      <c r="D5209" s="4" t="s">
        <v>1382</v>
      </c>
      <c r="E5209" s="4">
        <v>0</v>
      </c>
      <c r="F5209" s="4">
        <v>2</v>
      </c>
      <c r="G5209" s="4">
        <v>0</v>
      </c>
      <c r="H5209" s="4">
        <v>0</v>
      </c>
      <c r="I5209" s="4">
        <v>1</v>
      </c>
      <c r="J5209" s="4">
        <v>2</v>
      </c>
      <c r="K5209" s="4">
        <v>0</v>
      </c>
      <c r="L5209" s="4">
        <v>0</v>
      </c>
      <c r="M5209" s="4">
        <v>0</v>
      </c>
      <c r="N5209" s="4">
        <v>2</v>
      </c>
      <c r="O5209" s="4">
        <v>0</v>
      </c>
      <c r="P5209" s="4">
        <v>0</v>
      </c>
      <c r="Q5209" s="4" t="s">
        <v>3501</v>
      </c>
      <c r="R5209" s="4" t="s">
        <v>1382</v>
      </c>
      <c r="S5209" s="12" t="s">
        <v>1382</v>
      </c>
      <c r="T5209" s="7">
        <f t="shared" si="83"/>
        <v>7</v>
      </c>
    </row>
    <row r="5210" spans="1:20" x14ac:dyDescent="0.25">
      <c r="A5210" s="4" t="s">
        <v>3738</v>
      </c>
      <c r="B5210" s="4" t="s">
        <v>12145</v>
      </c>
      <c r="C5210" s="4" t="s">
        <v>12146</v>
      </c>
      <c r="D5210" s="4" t="s">
        <v>1382</v>
      </c>
      <c r="E5210" s="4">
        <v>0</v>
      </c>
      <c r="F5210" s="4">
        <v>2</v>
      </c>
      <c r="G5210" s="4">
        <v>0</v>
      </c>
      <c r="H5210" s="4">
        <v>0</v>
      </c>
      <c r="I5210" s="4">
        <v>0</v>
      </c>
      <c r="J5210" s="4">
        <v>2</v>
      </c>
      <c r="K5210" s="4">
        <v>0</v>
      </c>
      <c r="L5210" s="4">
        <v>0</v>
      </c>
      <c r="M5210" s="4">
        <v>0</v>
      </c>
      <c r="N5210" s="4">
        <v>3</v>
      </c>
      <c r="O5210" s="4">
        <v>0</v>
      </c>
      <c r="P5210" s="4">
        <v>0</v>
      </c>
      <c r="Q5210" s="4" t="s">
        <v>3501</v>
      </c>
      <c r="R5210" s="4" t="s">
        <v>1382</v>
      </c>
      <c r="S5210" s="12" t="s">
        <v>1382</v>
      </c>
      <c r="T5210" s="7">
        <f t="shared" si="83"/>
        <v>7</v>
      </c>
    </row>
    <row r="5211" spans="1:20" x14ac:dyDescent="0.25">
      <c r="A5211" s="4" t="s">
        <v>3738</v>
      </c>
      <c r="B5211" s="4" t="s">
        <v>12147</v>
      </c>
      <c r="C5211" s="4" t="s">
        <v>12148</v>
      </c>
      <c r="D5211" s="4" t="s">
        <v>1382</v>
      </c>
      <c r="E5211" s="4">
        <v>0</v>
      </c>
      <c r="F5211" s="4">
        <v>0</v>
      </c>
      <c r="G5211" s="4">
        <v>0</v>
      </c>
      <c r="H5211" s="4">
        <v>0</v>
      </c>
      <c r="I5211" s="4">
        <v>1</v>
      </c>
      <c r="J5211" s="4">
        <v>0</v>
      </c>
      <c r="K5211" s="4">
        <v>0</v>
      </c>
      <c r="L5211" s="4">
        <v>0</v>
      </c>
      <c r="M5211" s="4">
        <v>1</v>
      </c>
      <c r="N5211" s="4">
        <v>0</v>
      </c>
      <c r="O5211" s="4">
        <v>0</v>
      </c>
      <c r="P5211" s="4">
        <v>0</v>
      </c>
      <c r="Q5211" s="4" t="s">
        <v>3501</v>
      </c>
      <c r="R5211" s="4" t="s">
        <v>1382</v>
      </c>
      <c r="S5211" s="12" t="s">
        <v>1382</v>
      </c>
      <c r="T5211" s="7">
        <f t="shared" si="83"/>
        <v>2</v>
      </c>
    </row>
    <row r="5212" spans="1:20" x14ac:dyDescent="0.25">
      <c r="A5212" s="4" t="s">
        <v>3738</v>
      </c>
      <c r="B5212" s="4" t="s">
        <v>12149</v>
      </c>
      <c r="C5212" s="4" t="s">
        <v>5933</v>
      </c>
      <c r="D5212" s="4" t="s">
        <v>1382</v>
      </c>
      <c r="E5212" s="4">
        <v>1</v>
      </c>
      <c r="F5212" s="4">
        <v>0</v>
      </c>
      <c r="G5212" s="4">
        <v>0</v>
      </c>
      <c r="H5212" s="4">
        <v>0</v>
      </c>
      <c r="I5212" s="4">
        <v>1</v>
      </c>
      <c r="J5212" s="4">
        <v>0</v>
      </c>
      <c r="K5212" s="4">
        <v>0</v>
      </c>
      <c r="L5212" s="4">
        <v>0</v>
      </c>
      <c r="M5212" s="4">
        <v>1</v>
      </c>
      <c r="N5212" s="4">
        <v>0</v>
      </c>
      <c r="O5212" s="4">
        <v>0</v>
      </c>
      <c r="P5212" s="4">
        <v>0</v>
      </c>
      <c r="Q5212" s="4" t="s">
        <v>3501</v>
      </c>
      <c r="R5212" s="4" t="s">
        <v>5933</v>
      </c>
      <c r="S5212" s="12" t="s">
        <v>1382</v>
      </c>
      <c r="T5212" s="7">
        <f t="shared" si="83"/>
        <v>3</v>
      </c>
    </row>
    <row r="5213" spans="1:20" x14ac:dyDescent="0.25">
      <c r="A5213" s="4" t="s">
        <v>3738</v>
      </c>
      <c r="B5213" s="4" t="s">
        <v>12150</v>
      </c>
      <c r="C5213" s="4" t="s">
        <v>12151</v>
      </c>
      <c r="D5213" s="4" t="s">
        <v>1382</v>
      </c>
      <c r="E5213" s="4">
        <v>1</v>
      </c>
      <c r="F5213" s="4">
        <v>1</v>
      </c>
      <c r="G5213" s="4">
        <v>0</v>
      </c>
      <c r="H5213" s="4">
        <v>0</v>
      </c>
      <c r="I5213" s="4">
        <v>1</v>
      </c>
      <c r="J5213" s="4">
        <v>0</v>
      </c>
      <c r="K5213" s="4">
        <v>0</v>
      </c>
      <c r="L5213" s="4">
        <v>0</v>
      </c>
      <c r="M5213" s="4">
        <v>1</v>
      </c>
      <c r="N5213" s="4">
        <v>1</v>
      </c>
      <c r="O5213" s="4">
        <v>0</v>
      </c>
      <c r="P5213" s="4">
        <v>0</v>
      </c>
      <c r="Q5213" s="4" t="s">
        <v>3501</v>
      </c>
      <c r="R5213" s="4" t="s">
        <v>12152</v>
      </c>
      <c r="S5213" s="12" t="s">
        <v>12153</v>
      </c>
      <c r="T5213" s="7">
        <f t="shared" si="83"/>
        <v>5</v>
      </c>
    </row>
    <row r="5214" spans="1:20" x14ac:dyDescent="0.25">
      <c r="A5214" s="4" t="s">
        <v>3738</v>
      </c>
      <c r="B5214" s="4" t="s">
        <v>12154</v>
      </c>
      <c r="C5214" s="4" t="s">
        <v>12155</v>
      </c>
      <c r="D5214" s="4" t="s">
        <v>1382</v>
      </c>
      <c r="E5214" s="4">
        <v>2</v>
      </c>
      <c r="F5214" s="4">
        <v>2</v>
      </c>
      <c r="G5214" s="4">
        <v>0</v>
      </c>
      <c r="H5214" s="4">
        <v>0</v>
      </c>
      <c r="I5214" s="4">
        <v>2</v>
      </c>
      <c r="J5214" s="4">
        <v>2</v>
      </c>
      <c r="K5214" s="4">
        <v>0</v>
      </c>
      <c r="L5214" s="4">
        <v>0</v>
      </c>
      <c r="M5214" s="4">
        <v>2</v>
      </c>
      <c r="N5214" s="4">
        <v>2</v>
      </c>
      <c r="O5214" s="4">
        <v>0</v>
      </c>
      <c r="P5214" s="4">
        <v>0</v>
      </c>
      <c r="Q5214" s="4" t="s">
        <v>3501</v>
      </c>
      <c r="R5214" s="4" t="s">
        <v>12156</v>
      </c>
      <c r="S5214" s="12" t="s">
        <v>12157</v>
      </c>
      <c r="T5214" s="7">
        <f t="shared" si="83"/>
        <v>12</v>
      </c>
    </row>
    <row r="5215" spans="1:20" x14ac:dyDescent="0.25">
      <c r="A5215" s="4" t="s">
        <v>3738</v>
      </c>
      <c r="B5215" s="4" t="s">
        <v>12158</v>
      </c>
      <c r="C5215" s="4" t="s">
        <v>12159</v>
      </c>
      <c r="D5215" s="4" t="s">
        <v>1382</v>
      </c>
      <c r="E5215" s="4">
        <v>0</v>
      </c>
      <c r="F5215" s="4">
        <v>4</v>
      </c>
      <c r="G5215" s="4">
        <v>0</v>
      </c>
      <c r="H5215" s="4">
        <v>0</v>
      </c>
      <c r="I5215" s="4">
        <v>0</v>
      </c>
      <c r="J5215" s="4">
        <v>4</v>
      </c>
      <c r="K5215" s="4">
        <v>0</v>
      </c>
      <c r="L5215" s="4">
        <v>0</v>
      </c>
      <c r="M5215" s="4">
        <v>0</v>
      </c>
      <c r="N5215" s="4">
        <v>2</v>
      </c>
      <c r="O5215" s="4">
        <v>0</v>
      </c>
      <c r="P5215" s="4">
        <v>0</v>
      </c>
      <c r="Q5215" s="4" t="s">
        <v>3501</v>
      </c>
      <c r="R5215" s="4" t="s">
        <v>1382</v>
      </c>
      <c r="S5215" s="12" t="s">
        <v>1382</v>
      </c>
      <c r="T5215" s="7">
        <f t="shared" si="83"/>
        <v>10</v>
      </c>
    </row>
    <row r="5216" spans="1:20" x14ac:dyDescent="0.25">
      <c r="A5216" s="4" t="s">
        <v>3738</v>
      </c>
      <c r="B5216" s="4" t="s">
        <v>12160</v>
      </c>
      <c r="C5216" s="4" t="s">
        <v>12161</v>
      </c>
      <c r="D5216" s="4" t="s">
        <v>1382</v>
      </c>
      <c r="E5216" s="4">
        <v>0</v>
      </c>
      <c r="F5216" s="4">
        <v>2</v>
      </c>
      <c r="G5216" s="4">
        <v>0</v>
      </c>
      <c r="H5216" s="4">
        <v>0</v>
      </c>
      <c r="I5216" s="4">
        <v>3</v>
      </c>
      <c r="J5216" s="4">
        <v>0</v>
      </c>
      <c r="K5216" s="4">
        <v>0</v>
      </c>
      <c r="L5216" s="4">
        <v>0</v>
      </c>
      <c r="M5216" s="4">
        <v>3</v>
      </c>
      <c r="N5216" s="4">
        <v>0</v>
      </c>
      <c r="O5216" s="4">
        <v>0</v>
      </c>
      <c r="P5216" s="4">
        <v>0</v>
      </c>
      <c r="Q5216" s="4" t="s">
        <v>3501</v>
      </c>
      <c r="R5216" s="4" t="s">
        <v>5918</v>
      </c>
      <c r="S5216" s="12" t="s">
        <v>1382</v>
      </c>
      <c r="T5216" s="7">
        <f t="shared" si="83"/>
        <v>8</v>
      </c>
    </row>
    <row r="5217" spans="1:20" x14ac:dyDescent="0.25">
      <c r="A5217" s="4" t="s">
        <v>3738</v>
      </c>
      <c r="B5217" s="4" t="s">
        <v>12162</v>
      </c>
      <c r="C5217" s="4" t="s">
        <v>12163</v>
      </c>
      <c r="D5217" s="4" t="s">
        <v>1382</v>
      </c>
      <c r="E5217" s="4">
        <v>2</v>
      </c>
      <c r="F5217" s="4">
        <v>2</v>
      </c>
      <c r="G5217" s="4">
        <v>0</v>
      </c>
      <c r="H5217" s="4">
        <v>0</v>
      </c>
      <c r="I5217" s="4">
        <v>2</v>
      </c>
      <c r="J5217" s="4">
        <v>2</v>
      </c>
      <c r="K5217" s="4">
        <v>0</v>
      </c>
      <c r="L5217" s="4">
        <v>0</v>
      </c>
      <c r="M5217" s="4">
        <v>2</v>
      </c>
      <c r="N5217" s="4">
        <v>2</v>
      </c>
      <c r="O5217" s="4">
        <v>0</v>
      </c>
      <c r="P5217" s="4">
        <v>0</v>
      </c>
      <c r="Q5217" s="4" t="s">
        <v>3501</v>
      </c>
      <c r="R5217" s="4" t="s">
        <v>12164</v>
      </c>
      <c r="S5217" s="12" t="s">
        <v>1382</v>
      </c>
      <c r="T5217" s="7">
        <f t="shared" si="83"/>
        <v>12</v>
      </c>
    </row>
    <row r="5218" spans="1:20" x14ac:dyDescent="0.25">
      <c r="A5218" s="4" t="s">
        <v>3738</v>
      </c>
      <c r="B5218" s="4" t="s">
        <v>12165</v>
      </c>
      <c r="C5218" s="4" t="s">
        <v>12166</v>
      </c>
      <c r="D5218" s="4" t="s">
        <v>1382</v>
      </c>
      <c r="E5218" s="4">
        <v>2</v>
      </c>
      <c r="F5218" s="4">
        <v>0</v>
      </c>
      <c r="G5218" s="4">
        <v>0</v>
      </c>
      <c r="H5218" s="4">
        <v>0</v>
      </c>
      <c r="I5218" s="4">
        <v>2</v>
      </c>
      <c r="J5218" s="4">
        <v>0</v>
      </c>
      <c r="K5218" s="4">
        <v>0</v>
      </c>
      <c r="L5218" s="4">
        <v>0</v>
      </c>
      <c r="M5218" s="4">
        <v>2</v>
      </c>
      <c r="N5218" s="4">
        <v>0</v>
      </c>
      <c r="O5218" s="4">
        <v>0</v>
      </c>
      <c r="P5218" s="4">
        <v>0</v>
      </c>
      <c r="Q5218" s="4" t="s">
        <v>3501</v>
      </c>
      <c r="R5218" s="4" t="s">
        <v>12167</v>
      </c>
      <c r="S5218" s="12" t="s">
        <v>12168</v>
      </c>
      <c r="T5218" s="7">
        <f t="shared" si="83"/>
        <v>6</v>
      </c>
    </row>
    <row r="5219" spans="1:20" x14ac:dyDescent="0.25">
      <c r="A5219" s="4" t="s">
        <v>3738</v>
      </c>
      <c r="B5219" s="4" t="s">
        <v>12169</v>
      </c>
      <c r="C5219" s="4" t="s">
        <v>12170</v>
      </c>
      <c r="D5219" s="4" t="s">
        <v>1382</v>
      </c>
      <c r="E5219" s="4">
        <v>2</v>
      </c>
      <c r="F5219" s="4">
        <v>0</v>
      </c>
      <c r="G5219" s="4">
        <v>0</v>
      </c>
      <c r="H5219" s="4">
        <v>0</v>
      </c>
      <c r="I5219" s="4">
        <v>2</v>
      </c>
      <c r="J5219" s="4">
        <v>0</v>
      </c>
      <c r="K5219" s="4">
        <v>0</v>
      </c>
      <c r="L5219" s="4">
        <v>0</v>
      </c>
      <c r="M5219" s="4">
        <v>2</v>
      </c>
      <c r="N5219" s="4">
        <v>0</v>
      </c>
      <c r="O5219" s="4">
        <v>0</v>
      </c>
      <c r="P5219" s="4">
        <v>0</v>
      </c>
      <c r="Q5219" s="4" t="s">
        <v>3501</v>
      </c>
      <c r="R5219" s="4" t="s">
        <v>12171</v>
      </c>
      <c r="S5219" s="12" t="s">
        <v>12168</v>
      </c>
      <c r="T5219" s="7">
        <f t="shared" si="83"/>
        <v>6</v>
      </c>
    </row>
    <row r="5220" spans="1:20" x14ac:dyDescent="0.25">
      <c r="A5220" s="4" t="s">
        <v>3738</v>
      </c>
      <c r="B5220" s="4" t="s">
        <v>12172</v>
      </c>
      <c r="C5220" s="4" t="s">
        <v>12173</v>
      </c>
      <c r="D5220" s="4" t="s">
        <v>1382</v>
      </c>
      <c r="E5220" s="4">
        <v>0</v>
      </c>
      <c r="F5220" s="4">
        <v>1</v>
      </c>
      <c r="G5220" s="4">
        <v>0</v>
      </c>
      <c r="H5220" s="4">
        <v>0</v>
      </c>
      <c r="I5220" s="4">
        <v>0</v>
      </c>
      <c r="J5220" s="4">
        <v>2</v>
      </c>
      <c r="K5220" s="4">
        <v>0</v>
      </c>
      <c r="L5220" s="4">
        <v>0</v>
      </c>
      <c r="M5220" s="4">
        <v>0</v>
      </c>
      <c r="N5220" s="4">
        <v>2</v>
      </c>
      <c r="O5220" s="4">
        <v>0</v>
      </c>
      <c r="P5220" s="4">
        <v>0</v>
      </c>
      <c r="Q5220" s="4" t="s">
        <v>3501</v>
      </c>
      <c r="R5220" s="4" t="s">
        <v>12174</v>
      </c>
      <c r="S5220" s="12" t="s">
        <v>12168</v>
      </c>
      <c r="T5220" s="7">
        <f t="shared" si="83"/>
        <v>5</v>
      </c>
    </row>
    <row r="5221" spans="1:20" x14ac:dyDescent="0.25">
      <c r="A5221" s="4" t="s">
        <v>3738</v>
      </c>
      <c r="B5221" s="4" t="s">
        <v>12175</v>
      </c>
      <c r="C5221" s="4" t="s">
        <v>12176</v>
      </c>
      <c r="D5221" s="4" t="s">
        <v>1382</v>
      </c>
      <c r="E5221" s="4">
        <v>0</v>
      </c>
      <c r="F5221" s="4">
        <v>1</v>
      </c>
      <c r="G5221" s="4">
        <v>0</v>
      </c>
      <c r="H5221" s="4">
        <v>0</v>
      </c>
      <c r="I5221" s="4">
        <v>0</v>
      </c>
      <c r="J5221" s="4">
        <v>1</v>
      </c>
      <c r="K5221" s="4">
        <v>0</v>
      </c>
      <c r="L5221" s="4">
        <v>0</v>
      </c>
      <c r="M5221" s="4">
        <v>0</v>
      </c>
      <c r="N5221" s="4">
        <v>1</v>
      </c>
      <c r="O5221" s="4">
        <v>0</v>
      </c>
      <c r="P5221" s="4">
        <v>0</v>
      </c>
      <c r="Q5221" s="4" t="s">
        <v>3501</v>
      </c>
      <c r="R5221" s="4" t="s">
        <v>12177</v>
      </c>
      <c r="S5221" s="12" t="s">
        <v>12168</v>
      </c>
      <c r="T5221" s="7">
        <f t="shared" si="83"/>
        <v>3</v>
      </c>
    </row>
    <row r="5222" spans="1:20" x14ac:dyDescent="0.25">
      <c r="A5222" s="4" t="s">
        <v>3738</v>
      </c>
      <c r="B5222" s="4" t="s">
        <v>12178</v>
      </c>
      <c r="C5222" s="4" t="s">
        <v>12179</v>
      </c>
      <c r="D5222" s="4" t="s">
        <v>1382</v>
      </c>
      <c r="E5222" s="4">
        <v>0</v>
      </c>
      <c r="F5222" s="4">
        <v>0</v>
      </c>
      <c r="G5222" s="4">
        <v>0</v>
      </c>
      <c r="H5222" s="4">
        <v>0</v>
      </c>
      <c r="I5222" s="4">
        <v>0</v>
      </c>
      <c r="J5222" s="4">
        <v>1</v>
      </c>
      <c r="K5222" s="4">
        <v>0</v>
      </c>
      <c r="L5222" s="4">
        <v>0</v>
      </c>
      <c r="M5222" s="4">
        <v>0</v>
      </c>
      <c r="N5222" s="4">
        <v>1</v>
      </c>
      <c r="O5222" s="4">
        <v>0</v>
      </c>
      <c r="P5222" s="4">
        <v>0</v>
      </c>
      <c r="Q5222" s="4" t="s">
        <v>3501</v>
      </c>
      <c r="R5222" s="4" t="s">
        <v>12180</v>
      </c>
      <c r="S5222" s="12" t="s">
        <v>12181</v>
      </c>
      <c r="T5222" s="7">
        <f t="shared" si="83"/>
        <v>2</v>
      </c>
    </row>
    <row r="5223" spans="1:20" x14ac:dyDescent="0.25">
      <c r="A5223" s="4" t="s">
        <v>3738</v>
      </c>
      <c r="B5223" s="4" t="s">
        <v>12182</v>
      </c>
      <c r="C5223" s="4" t="s">
        <v>12183</v>
      </c>
      <c r="D5223" s="4" t="s">
        <v>1382</v>
      </c>
      <c r="E5223" s="4">
        <v>1</v>
      </c>
      <c r="F5223" s="4">
        <v>0</v>
      </c>
      <c r="G5223" s="4">
        <v>0</v>
      </c>
      <c r="H5223" s="4">
        <v>0</v>
      </c>
      <c r="I5223" s="4">
        <v>1</v>
      </c>
      <c r="J5223" s="4">
        <v>0</v>
      </c>
      <c r="K5223" s="4">
        <v>0</v>
      </c>
      <c r="L5223" s="4">
        <v>0</v>
      </c>
      <c r="M5223" s="4">
        <v>0</v>
      </c>
      <c r="N5223" s="4">
        <v>0</v>
      </c>
      <c r="O5223" s="4">
        <v>0</v>
      </c>
      <c r="P5223" s="4">
        <v>0</v>
      </c>
      <c r="Q5223" s="4" t="s">
        <v>3501</v>
      </c>
      <c r="R5223" s="4" t="s">
        <v>12184</v>
      </c>
      <c r="S5223" s="12" t="s">
        <v>12185</v>
      </c>
      <c r="T5223" s="7">
        <f t="shared" si="83"/>
        <v>2</v>
      </c>
    </row>
    <row r="5224" spans="1:20" x14ac:dyDescent="0.25">
      <c r="A5224" s="4" t="s">
        <v>3738</v>
      </c>
      <c r="B5224" s="4" t="s">
        <v>12186</v>
      </c>
      <c r="C5224" s="4" t="s">
        <v>12187</v>
      </c>
      <c r="D5224" s="4" t="s">
        <v>1382</v>
      </c>
      <c r="E5224" s="4">
        <v>0</v>
      </c>
      <c r="F5224" s="4">
        <v>1</v>
      </c>
      <c r="G5224" s="4">
        <v>0</v>
      </c>
      <c r="H5224" s="4">
        <v>0</v>
      </c>
      <c r="I5224" s="4">
        <v>0</v>
      </c>
      <c r="J5224" s="4">
        <v>1</v>
      </c>
      <c r="K5224" s="4">
        <v>0</v>
      </c>
      <c r="L5224" s="4">
        <v>0</v>
      </c>
      <c r="M5224" s="4">
        <v>0</v>
      </c>
      <c r="N5224" s="4">
        <v>1</v>
      </c>
      <c r="O5224" s="4">
        <v>0</v>
      </c>
      <c r="P5224" s="4">
        <v>0</v>
      </c>
      <c r="Q5224" s="4" t="s">
        <v>3501</v>
      </c>
      <c r="R5224" s="4" t="s">
        <v>12188</v>
      </c>
      <c r="S5224" s="12" t="s">
        <v>12189</v>
      </c>
      <c r="T5224" s="7">
        <f t="shared" si="83"/>
        <v>3</v>
      </c>
    </row>
    <row r="5225" spans="1:20" x14ac:dyDescent="0.25">
      <c r="A5225" s="4" t="s">
        <v>3738</v>
      </c>
      <c r="B5225" s="4" t="s">
        <v>12190</v>
      </c>
      <c r="C5225" s="4" t="s">
        <v>12191</v>
      </c>
      <c r="D5225" s="4" t="s">
        <v>1382</v>
      </c>
      <c r="E5225" s="4">
        <v>0</v>
      </c>
      <c r="F5225" s="4">
        <v>0</v>
      </c>
      <c r="G5225" s="4">
        <v>0</v>
      </c>
      <c r="H5225" s="4">
        <v>0</v>
      </c>
      <c r="I5225" s="4">
        <v>0</v>
      </c>
      <c r="J5225" s="4">
        <v>0</v>
      </c>
      <c r="K5225" s="4">
        <v>0</v>
      </c>
      <c r="L5225" s="4">
        <v>0</v>
      </c>
      <c r="M5225" s="4">
        <v>0</v>
      </c>
      <c r="N5225" s="4">
        <v>4</v>
      </c>
      <c r="O5225" s="4">
        <v>0</v>
      </c>
      <c r="P5225" s="4">
        <v>0</v>
      </c>
      <c r="Q5225" s="4" t="s">
        <v>3501</v>
      </c>
      <c r="R5225" s="4" t="s">
        <v>12192</v>
      </c>
      <c r="S5225" s="12" t="s">
        <v>12193</v>
      </c>
      <c r="T5225" s="7">
        <f t="shared" si="83"/>
        <v>4</v>
      </c>
    </row>
    <row r="5226" spans="1:20" x14ac:dyDescent="0.25">
      <c r="A5226" s="4" t="s">
        <v>3738</v>
      </c>
      <c r="B5226" s="4" t="s">
        <v>12194</v>
      </c>
      <c r="C5226" s="4" t="s">
        <v>12195</v>
      </c>
      <c r="D5226" s="4" t="s">
        <v>1382</v>
      </c>
      <c r="E5226" s="4">
        <v>1</v>
      </c>
      <c r="F5226" s="4">
        <v>0</v>
      </c>
      <c r="G5226" s="4">
        <v>0</v>
      </c>
      <c r="H5226" s="4">
        <v>0</v>
      </c>
      <c r="I5226" s="4">
        <v>1</v>
      </c>
      <c r="J5226" s="4">
        <v>0</v>
      </c>
      <c r="K5226" s="4">
        <v>0</v>
      </c>
      <c r="L5226" s="4">
        <v>0</v>
      </c>
      <c r="M5226" s="4">
        <v>1</v>
      </c>
      <c r="N5226" s="4">
        <v>0</v>
      </c>
      <c r="O5226" s="4">
        <v>0</v>
      </c>
      <c r="P5226" s="4">
        <v>0</v>
      </c>
      <c r="Q5226" s="4" t="s">
        <v>3501</v>
      </c>
      <c r="R5226" s="4" t="s">
        <v>1382</v>
      </c>
      <c r="S5226" s="12" t="s">
        <v>1382</v>
      </c>
      <c r="T5226" s="7">
        <f t="shared" si="83"/>
        <v>3</v>
      </c>
    </row>
    <row r="5227" spans="1:20" x14ac:dyDescent="0.25">
      <c r="A5227" s="4" t="s">
        <v>3738</v>
      </c>
      <c r="B5227" s="4" t="s">
        <v>12196</v>
      </c>
      <c r="C5227" s="4" t="s">
        <v>12197</v>
      </c>
      <c r="D5227" s="4" t="s">
        <v>1382</v>
      </c>
      <c r="E5227" s="4">
        <v>1</v>
      </c>
      <c r="F5227" s="4">
        <v>0</v>
      </c>
      <c r="G5227" s="4">
        <v>0</v>
      </c>
      <c r="H5227" s="4">
        <v>0</v>
      </c>
      <c r="I5227" s="4">
        <v>1</v>
      </c>
      <c r="J5227" s="4">
        <v>0</v>
      </c>
      <c r="K5227" s="4">
        <v>0</v>
      </c>
      <c r="L5227" s="4">
        <v>0</v>
      </c>
      <c r="M5227" s="4">
        <v>1</v>
      </c>
      <c r="N5227" s="4">
        <v>0</v>
      </c>
      <c r="O5227" s="4">
        <v>0</v>
      </c>
      <c r="P5227" s="4">
        <v>0</v>
      </c>
      <c r="Q5227" s="4" t="s">
        <v>3501</v>
      </c>
      <c r="R5227" s="4" t="s">
        <v>12198</v>
      </c>
      <c r="S5227" s="12" t="s">
        <v>1382</v>
      </c>
      <c r="T5227" s="7">
        <f t="shared" si="83"/>
        <v>3</v>
      </c>
    </row>
    <row r="5228" spans="1:20" x14ac:dyDescent="0.25">
      <c r="A5228" s="4" t="s">
        <v>3738</v>
      </c>
      <c r="B5228" s="4" t="s">
        <v>12199</v>
      </c>
      <c r="C5228" s="4" t="s">
        <v>12200</v>
      </c>
      <c r="D5228" s="4" t="s">
        <v>1382</v>
      </c>
      <c r="E5228" s="4">
        <v>0</v>
      </c>
      <c r="F5228" s="4">
        <v>1</v>
      </c>
      <c r="G5228" s="4">
        <v>0</v>
      </c>
      <c r="H5228" s="4">
        <v>0</v>
      </c>
      <c r="I5228" s="4">
        <v>0</v>
      </c>
      <c r="J5228" s="4">
        <v>1</v>
      </c>
      <c r="K5228" s="4">
        <v>0</v>
      </c>
      <c r="L5228" s="4">
        <v>0</v>
      </c>
      <c r="M5228" s="4">
        <v>0</v>
      </c>
      <c r="N5228" s="4">
        <v>1</v>
      </c>
      <c r="O5228" s="4">
        <v>0</v>
      </c>
      <c r="P5228" s="4">
        <v>0</v>
      </c>
      <c r="Q5228" s="4" t="s">
        <v>3501</v>
      </c>
      <c r="R5228" s="4" t="s">
        <v>12201</v>
      </c>
      <c r="S5228" s="12" t="s">
        <v>12202</v>
      </c>
      <c r="T5228" s="7">
        <f t="shared" si="83"/>
        <v>3</v>
      </c>
    </row>
    <row r="5229" spans="1:20" x14ac:dyDescent="0.25">
      <c r="A5229" s="4" t="s">
        <v>3738</v>
      </c>
      <c r="B5229" s="4" t="s">
        <v>12203</v>
      </c>
      <c r="C5229" s="4" t="s">
        <v>12204</v>
      </c>
      <c r="D5229" s="4" t="s">
        <v>1382</v>
      </c>
      <c r="E5229" s="4">
        <v>0</v>
      </c>
      <c r="F5229" s="4">
        <v>1</v>
      </c>
      <c r="G5229" s="4">
        <v>0</v>
      </c>
      <c r="H5229" s="4">
        <v>0</v>
      </c>
      <c r="I5229" s="4">
        <v>0</v>
      </c>
      <c r="J5229" s="4">
        <v>1</v>
      </c>
      <c r="K5229" s="4">
        <v>0</v>
      </c>
      <c r="L5229" s="4">
        <v>0</v>
      </c>
      <c r="M5229" s="4">
        <v>0</v>
      </c>
      <c r="N5229" s="4">
        <v>1</v>
      </c>
      <c r="O5229" s="4">
        <v>0</v>
      </c>
      <c r="P5229" s="4">
        <v>0</v>
      </c>
      <c r="Q5229" s="4" t="s">
        <v>3501</v>
      </c>
      <c r="R5229" s="4" t="s">
        <v>12205</v>
      </c>
      <c r="S5229" s="12" t="s">
        <v>12206</v>
      </c>
      <c r="T5229" s="7">
        <f t="shared" si="83"/>
        <v>3</v>
      </c>
    </row>
    <row r="5230" spans="1:20" x14ac:dyDescent="0.25">
      <c r="A5230" s="4" t="s">
        <v>3738</v>
      </c>
      <c r="B5230" s="4" t="s">
        <v>12207</v>
      </c>
      <c r="C5230" s="4" t="s">
        <v>12208</v>
      </c>
      <c r="D5230" s="4" t="s">
        <v>1382</v>
      </c>
      <c r="E5230" s="4">
        <v>0</v>
      </c>
      <c r="F5230" s="4">
        <v>1</v>
      </c>
      <c r="G5230" s="4">
        <v>0</v>
      </c>
      <c r="H5230" s="4">
        <v>0</v>
      </c>
      <c r="I5230" s="4">
        <v>0</v>
      </c>
      <c r="J5230" s="4">
        <v>2</v>
      </c>
      <c r="K5230" s="4">
        <v>0</v>
      </c>
      <c r="L5230" s="4">
        <v>0</v>
      </c>
      <c r="M5230" s="4">
        <v>0</v>
      </c>
      <c r="N5230" s="4">
        <v>1</v>
      </c>
      <c r="O5230" s="4">
        <v>0</v>
      </c>
      <c r="P5230" s="4">
        <v>0</v>
      </c>
      <c r="Q5230" s="4" t="s">
        <v>3501</v>
      </c>
      <c r="R5230" s="4" t="s">
        <v>6003</v>
      </c>
      <c r="S5230" s="12" t="s">
        <v>1382</v>
      </c>
      <c r="T5230" s="7">
        <f t="shared" ref="T5230:T5293" si="84">SUM(E5230:P5230)</f>
        <v>4</v>
      </c>
    </row>
    <row r="5231" spans="1:20" x14ac:dyDescent="0.25">
      <c r="A5231" s="4" t="s">
        <v>3738</v>
      </c>
      <c r="B5231" s="4" t="s">
        <v>12209</v>
      </c>
      <c r="C5231" s="4" t="s">
        <v>3259</v>
      </c>
      <c r="D5231" s="4" t="s">
        <v>1382</v>
      </c>
      <c r="E5231" s="4">
        <v>2</v>
      </c>
      <c r="F5231" s="4">
        <v>0</v>
      </c>
      <c r="G5231" s="4">
        <v>0</v>
      </c>
      <c r="H5231" s="4">
        <v>0</v>
      </c>
      <c r="I5231" s="4">
        <v>2</v>
      </c>
      <c r="J5231" s="4">
        <v>0</v>
      </c>
      <c r="K5231" s="4">
        <v>0</v>
      </c>
      <c r="L5231" s="4">
        <v>0</v>
      </c>
      <c r="M5231" s="4">
        <v>2</v>
      </c>
      <c r="N5231" s="4">
        <v>0</v>
      </c>
      <c r="O5231" s="4">
        <v>0</v>
      </c>
      <c r="P5231" s="4">
        <v>0</v>
      </c>
      <c r="Q5231" s="4" t="s">
        <v>3501</v>
      </c>
      <c r="R5231" s="4" t="s">
        <v>3260</v>
      </c>
      <c r="S5231" s="12" t="s">
        <v>12210</v>
      </c>
      <c r="T5231" s="7">
        <f t="shared" si="84"/>
        <v>6</v>
      </c>
    </row>
    <row r="5232" spans="1:20" x14ac:dyDescent="0.25">
      <c r="A5232" s="4" t="s">
        <v>3738</v>
      </c>
      <c r="B5232" s="4" t="s">
        <v>12211</v>
      </c>
      <c r="C5232" s="4" t="s">
        <v>12212</v>
      </c>
      <c r="D5232" s="4" t="s">
        <v>1382</v>
      </c>
      <c r="E5232" s="4">
        <v>0</v>
      </c>
      <c r="F5232" s="4">
        <v>0</v>
      </c>
      <c r="G5232" s="4">
        <v>0</v>
      </c>
      <c r="H5232" s="4">
        <v>0</v>
      </c>
      <c r="I5232" s="4">
        <v>0</v>
      </c>
      <c r="J5232" s="4">
        <v>0</v>
      </c>
      <c r="K5232" s="4">
        <v>0</v>
      </c>
      <c r="L5232" s="4">
        <v>0</v>
      </c>
      <c r="M5232" s="4">
        <v>0</v>
      </c>
      <c r="N5232" s="4">
        <v>2</v>
      </c>
      <c r="O5232" s="4">
        <v>0</v>
      </c>
      <c r="P5232" s="4">
        <v>0</v>
      </c>
      <c r="Q5232" s="4" t="s">
        <v>3501</v>
      </c>
      <c r="R5232" s="4" t="s">
        <v>12213</v>
      </c>
      <c r="S5232" s="12" t="s">
        <v>12214</v>
      </c>
      <c r="T5232" s="7">
        <f t="shared" si="84"/>
        <v>2</v>
      </c>
    </row>
    <row r="5233" spans="1:20" x14ac:dyDescent="0.25">
      <c r="A5233" s="4" t="s">
        <v>3738</v>
      </c>
      <c r="B5233" s="4" t="s">
        <v>12215</v>
      </c>
      <c r="C5233" s="4" t="s">
        <v>12216</v>
      </c>
      <c r="D5233" s="4" t="s">
        <v>1382</v>
      </c>
      <c r="E5233" s="4">
        <v>0</v>
      </c>
      <c r="F5233" s="4">
        <v>0</v>
      </c>
      <c r="G5233" s="4">
        <v>0</v>
      </c>
      <c r="H5233" s="4">
        <v>0</v>
      </c>
      <c r="I5233" s="4">
        <v>0</v>
      </c>
      <c r="J5233" s="4">
        <v>0</v>
      </c>
      <c r="K5233" s="4">
        <v>0</v>
      </c>
      <c r="L5233" s="4">
        <v>0</v>
      </c>
      <c r="M5233" s="4">
        <v>1</v>
      </c>
      <c r="N5233" s="4">
        <v>0</v>
      </c>
      <c r="O5233" s="4">
        <v>0</v>
      </c>
      <c r="P5233" s="4">
        <v>0</v>
      </c>
      <c r="Q5233" s="4" t="s">
        <v>3501</v>
      </c>
      <c r="R5233" s="4" t="s">
        <v>1382</v>
      </c>
      <c r="S5233" s="12" t="s">
        <v>1382</v>
      </c>
      <c r="T5233" s="7">
        <f t="shared" si="84"/>
        <v>1</v>
      </c>
    </row>
    <row r="5234" spans="1:20" x14ac:dyDescent="0.25">
      <c r="A5234" s="4" t="s">
        <v>3738</v>
      </c>
      <c r="B5234" s="4" t="s">
        <v>4407</v>
      </c>
      <c r="C5234" s="4" t="s">
        <v>4408</v>
      </c>
      <c r="D5234" s="4" t="s">
        <v>1382</v>
      </c>
      <c r="E5234" s="4">
        <v>0</v>
      </c>
      <c r="F5234" s="4">
        <v>17</v>
      </c>
      <c r="G5234" s="4">
        <v>0</v>
      </c>
      <c r="H5234" s="4">
        <v>0</v>
      </c>
      <c r="I5234" s="4">
        <v>0</v>
      </c>
      <c r="J5234" s="4">
        <v>19</v>
      </c>
      <c r="K5234" s="4">
        <v>0</v>
      </c>
      <c r="L5234" s="4">
        <v>0</v>
      </c>
      <c r="M5234" s="4">
        <v>0</v>
      </c>
      <c r="N5234" s="4">
        <v>3</v>
      </c>
      <c r="O5234" s="4">
        <v>0</v>
      </c>
      <c r="P5234" s="4">
        <v>0</v>
      </c>
      <c r="Q5234" s="4" t="s">
        <v>3501</v>
      </c>
      <c r="R5234" s="4" t="s">
        <v>1382</v>
      </c>
      <c r="S5234" s="12" t="s">
        <v>1382</v>
      </c>
      <c r="T5234" s="7">
        <f t="shared" si="84"/>
        <v>39</v>
      </c>
    </row>
    <row r="5235" spans="1:20" x14ac:dyDescent="0.25">
      <c r="A5235" s="4" t="s">
        <v>3738</v>
      </c>
      <c r="B5235" s="4" t="s">
        <v>12217</v>
      </c>
      <c r="C5235" s="4" t="s">
        <v>12218</v>
      </c>
      <c r="D5235" s="4" t="s">
        <v>1382</v>
      </c>
      <c r="E5235" s="4">
        <v>1</v>
      </c>
      <c r="F5235" s="4">
        <v>0</v>
      </c>
      <c r="G5235" s="4">
        <v>0</v>
      </c>
      <c r="H5235" s="4">
        <v>0</v>
      </c>
      <c r="I5235" s="4">
        <v>1</v>
      </c>
      <c r="J5235" s="4">
        <v>0</v>
      </c>
      <c r="K5235" s="4">
        <v>0</v>
      </c>
      <c r="L5235" s="4">
        <v>0</v>
      </c>
      <c r="M5235" s="4">
        <v>1</v>
      </c>
      <c r="N5235" s="4">
        <v>0</v>
      </c>
      <c r="O5235" s="4">
        <v>0</v>
      </c>
      <c r="P5235" s="4">
        <v>0</v>
      </c>
      <c r="Q5235" s="4" t="s">
        <v>3501</v>
      </c>
      <c r="R5235" s="4" t="s">
        <v>12219</v>
      </c>
      <c r="S5235" s="12" t="s">
        <v>12220</v>
      </c>
      <c r="T5235" s="7">
        <f t="shared" si="84"/>
        <v>3</v>
      </c>
    </row>
    <row r="5236" spans="1:20" x14ac:dyDescent="0.25">
      <c r="A5236" s="4" t="s">
        <v>3738</v>
      </c>
      <c r="B5236" s="4" t="s">
        <v>12221</v>
      </c>
      <c r="C5236" s="4" t="s">
        <v>12222</v>
      </c>
      <c r="D5236" s="4" t="s">
        <v>1382</v>
      </c>
      <c r="E5236" s="4">
        <v>2</v>
      </c>
      <c r="F5236" s="4">
        <v>2</v>
      </c>
      <c r="G5236" s="4">
        <v>0</v>
      </c>
      <c r="H5236" s="4">
        <v>0</v>
      </c>
      <c r="I5236" s="4">
        <v>1</v>
      </c>
      <c r="J5236" s="4">
        <v>0</v>
      </c>
      <c r="K5236" s="4">
        <v>0</v>
      </c>
      <c r="L5236" s="4">
        <v>0</v>
      </c>
      <c r="M5236" s="4">
        <v>0</v>
      </c>
      <c r="N5236" s="4">
        <v>0</v>
      </c>
      <c r="O5236" s="4">
        <v>0</v>
      </c>
      <c r="P5236" s="4">
        <v>0</v>
      </c>
      <c r="Q5236" s="4" t="s">
        <v>3501</v>
      </c>
      <c r="R5236" s="4" t="s">
        <v>12223</v>
      </c>
      <c r="S5236" s="12" t="s">
        <v>12224</v>
      </c>
      <c r="T5236" s="7">
        <f t="shared" si="84"/>
        <v>5</v>
      </c>
    </row>
    <row r="5237" spans="1:20" x14ac:dyDescent="0.25">
      <c r="A5237" s="4" t="s">
        <v>3738</v>
      </c>
      <c r="B5237" s="4" t="s">
        <v>12225</v>
      </c>
      <c r="C5237" s="4" t="s">
        <v>12226</v>
      </c>
      <c r="D5237" s="4" t="s">
        <v>1382</v>
      </c>
      <c r="E5237" s="4">
        <v>2</v>
      </c>
      <c r="F5237" s="4">
        <v>3</v>
      </c>
      <c r="G5237" s="4">
        <v>0</v>
      </c>
      <c r="H5237" s="4">
        <v>0</v>
      </c>
      <c r="I5237" s="4">
        <v>1</v>
      </c>
      <c r="J5237" s="4">
        <v>0</v>
      </c>
      <c r="K5237" s="4">
        <v>0</v>
      </c>
      <c r="L5237" s="4">
        <v>0</v>
      </c>
      <c r="M5237" s="4">
        <v>0</v>
      </c>
      <c r="N5237" s="4">
        <v>0</v>
      </c>
      <c r="O5237" s="4">
        <v>0</v>
      </c>
      <c r="P5237" s="4">
        <v>0</v>
      </c>
      <c r="Q5237" s="4" t="s">
        <v>3501</v>
      </c>
      <c r="R5237" s="4" t="s">
        <v>12227</v>
      </c>
      <c r="S5237" s="12" t="s">
        <v>12224</v>
      </c>
      <c r="T5237" s="7">
        <f t="shared" si="84"/>
        <v>6</v>
      </c>
    </row>
    <row r="5238" spans="1:20" x14ac:dyDescent="0.25">
      <c r="A5238" s="4" t="s">
        <v>3738</v>
      </c>
      <c r="B5238" s="4" t="s">
        <v>12228</v>
      </c>
      <c r="C5238" s="4" t="s">
        <v>12229</v>
      </c>
      <c r="D5238" s="4" t="s">
        <v>1382</v>
      </c>
      <c r="E5238" s="4">
        <v>2</v>
      </c>
      <c r="F5238" s="4">
        <v>2</v>
      </c>
      <c r="G5238" s="4">
        <v>0</v>
      </c>
      <c r="H5238" s="4">
        <v>0</v>
      </c>
      <c r="I5238" s="4">
        <v>1</v>
      </c>
      <c r="J5238" s="4">
        <v>0</v>
      </c>
      <c r="K5238" s="4">
        <v>0</v>
      </c>
      <c r="L5238" s="4">
        <v>0</v>
      </c>
      <c r="M5238" s="4">
        <v>0</v>
      </c>
      <c r="N5238" s="4">
        <v>0</v>
      </c>
      <c r="O5238" s="4">
        <v>0</v>
      </c>
      <c r="P5238" s="4">
        <v>0</v>
      </c>
      <c r="Q5238" s="4" t="s">
        <v>3501</v>
      </c>
      <c r="R5238" s="4" t="s">
        <v>12230</v>
      </c>
      <c r="S5238" s="12" t="s">
        <v>12224</v>
      </c>
      <c r="T5238" s="7">
        <f t="shared" si="84"/>
        <v>5</v>
      </c>
    </row>
    <row r="5239" spans="1:20" x14ac:dyDescent="0.25">
      <c r="A5239" s="4" t="s">
        <v>3738</v>
      </c>
      <c r="B5239" s="4" t="s">
        <v>12231</v>
      </c>
      <c r="C5239" s="4" t="s">
        <v>12232</v>
      </c>
      <c r="D5239" s="4" t="s">
        <v>1382</v>
      </c>
      <c r="E5239" s="4">
        <v>2</v>
      </c>
      <c r="F5239" s="4">
        <v>2</v>
      </c>
      <c r="G5239" s="4">
        <v>0</v>
      </c>
      <c r="H5239" s="4">
        <v>0</v>
      </c>
      <c r="I5239" s="4">
        <v>0</v>
      </c>
      <c r="J5239" s="4">
        <v>0</v>
      </c>
      <c r="K5239" s="4">
        <v>0</v>
      </c>
      <c r="L5239" s="4">
        <v>0</v>
      </c>
      <c r="M5239" s="4">
        <v>0</v>
      </c>
      <c r="N5239" s="4">
        <v>0</v>
      </c>
      <c r="O5239" s="4">
        <v>0</v>
      </c>
      <c r="P5239" s="4">
        <v>0</v>
      </c>
      <c r="Q5239" s="4" t="s">
        <v>3501</v>
      </c>
      <c r="R5239" s="4" t="s">
        <v>12233</v>
      </c>
      <c r="S5239" s="12" t="s">
        <v>12224</v>
      </c>
      <c r="T5239" s="7">
        <f t="shared" si="84"/>
        <v>4</v>
      </c>
    </row>
    <row r="5240" spans="1:20" x14ac:dyDescent="0.25">
      <c r="A5240" s="4" t="s">
        <v>3738</v>
      </c>
      <c r="B5240" s="4" t="s">
        <v>12234</v>
      </c>
      <c r="C5240" s="4" t="s">
        <v>12235</v>
      </c>
      <c r="D5240" s="4" t="s">
        <v>1382</v>
      </c>
      <c r="E5240" s="4">
        <v>0</v>
      </c>
      <c r="F5240" s="4">
        <v>2</v>
      </c>
      <c r="G5240" s="4">
        <v>0</v>
      </c>
      <c r="H5240" s="4">
        <v>0</v>
      </c>
      <c r="I5240" s="4">
        <v>0</v>
      </c>
      <c r="J5240" s="4">
        <v>0</v>
      </c>
      <c r="K5240" s="4">
        <v>0</v>
      </c>
      <c r="L5240" s="4">
        <v>0</v>
      </c>
      <c r="M5240" s="4">
        <v>0</v>
      </c>
      <c r="N5240" s="4">
        <v>0</v>
      </c>
      <c r="O5240" s="4">
        <v>0</v>
      </c>
      <c r="P5240" s="4">
        <v>0</v>
      </c>
      <c r="Q5240" s="4" t="s">
        <v>3501</v>
      </c>
      <c r="R5240" s="4" t="s">
        <v>12236</v>
      </c>
      <c r="S5240" s="12" t="s">
        <v>12237</v>
      </c>
      <c r="T5240" s="7">
        <f t="shared" si="84"/>
        <v>2</v>
      </c>
    </row>
    <row r="5241" spans="1:20" x14ac:dyDescent="0.25">
      <c r="A5241" s="4" t="s">
        <v>3738</v>
      </c>
      <c r="B5241" s="4" t="s">
        <v>12238</v>
      </c>
      <c r="C5241" s="4" t="s">
        <v>12239</v>
      </c>
      <c r="D5241" s="4" t="s">
        <v>1382</v>
      </c>
      <c r="E5241" s="4">
        <v>1</v>
      </c>
      <c r="F5241" s="4">
        <v>0</v>
      </c>
      <c r="G5241" s="4">
        <v>0</v>
      </c>
      <c r="H5241" s="4">
        <v>0</v>
      </c>
      <c r="I5241" s="4">
        <v>0</v>
      </c>
      <c r="J5241" s="4">
        <v>0</v>
      </c>
      <c r="K5241" s="4">
        <v>0</v>
      </c>
      <c r="L5241" s="4">
        <v>0</v>
      </c>
      <c r="M5241" s="4">
        <v>0</v>
      </c>
      <c r="N5241" s="4">
        <v>0</v>
      </c>
      <c r="O5241" s="4">
        <v>0</v>
      </c>
      <c r="P5241" s="4">
        <v>0</v>
      </c>
      <c r="Q5241" s="4" t="s">
        <v>3501</v>
      </c>
      <c r="R5241" s="4" t="s">
        <v>12240</v>
      </c>
      <c r="S5241" s="12" t="s">
        <v>12237</v>
      </c>
      <c r="T5241" s="7">
        <f t="shared" si="84"/>
        <v>1</v>
      </c>
    </row>
    <row r="5242" spans="1:20" x14ac:dyDescent="0.25">
      <c r="A5242" s="4" t="s">
        <v>3738</v>
      </c>
      <c r="B5242" s="4" t="s">
        <v>12241</v>
      </c>
      <c r="C5242" s="4" t="s">
        <v>12242</v>
      </c>
      <c r="D5242" s="4" t="s">
        <v>1382</v>
      </c>
      <c r="E5242" s="4">
        <v>1</v>
      </c>
      <c r="F5242" s="4">
        <v>0</v>
      </c>
      <c r="G5242" s="4">
        <v>0</v>
      </c>
      <c r="H5242" s="4">
        <v>0</v>
      </c>
      <c r="I5242" s="4">
        <v>0</v>
      </c>
      <c r="J5242" s="4">
        <v>0</v>
      </c>
      <c r="K5242" s="4">
        <v>0</v>
      </c>
      <c r="L5242" s="4">
        <v>0</v>
      </c>
      <c r="M5242" s="4">
        <v>2</v>
      </c>
      <c r="N5242" s="4">
        <v>0</v>
      </c>
      <c r="O5242" s="4">
        <v>0</v>
      </c>
      <c r="P5242" s="4">
        <v>0</v>
      </c>
      <c r="Q5242" s="4" t="s">
        <v>3501</v>
      </c>
      <c r="R5242" s="4" t="s">
        <v>12243</v>
      </c>
      <c r="S5242" s="12" t="s">
        <v>12244</v>
      </c>
      <c r="T5242" s="7">
        <f t="shared" si="84"/>
        <v>3</v>
      </c>
    </row>
    <row r="5243" spans="1:20" x14ac:dyDescent="0.25">
      <c r="A5243" s="4" t="s">
        <v>3738</v>
      </c>
      <c r="B5243" s="4" t="s">
        <v>12245</v>
      </c>
      <c r="C5243" s="4" t="s">
        <v>12246</v>
      </c>
      <c r="D5243" s="4" t="s">
        <v>1382</v>
      </c>
      <c r="E5243" s="4">
        <v>0</v>
      </c>
      <c r="F5243" s="4">
        <v>1</v>
      </c>
      <c r="G5243" s="4">
        <v>0</v>
      </c>
      <c r="H5243" s="4">
        <v>0</v>
      </c>
      <c r="I5243" s="4">
        <v>0</v>
      </c>
      <c r="J5243" s="4">
        <v>0</v>
      </c>
      <c r="K5243" s="4">
        <v>0</v>
      </c>
      <c r="L5243" s="4">
        <v>0</v>
      </c>
      <c r="M5243" s="4">
        <v>0</v>
      </c>
      <c r="N5243" s="4">
        <v>0</v>
      </c>
      <c r="O5243" s="4">
        <v>0</v>
      </c>
      <c r="P5243" s="4">
        <v>0</v>
      </c>
      <c r="Q5243" s="4" t="s">
        <v>3501</v>
      </c>
      <c r="R5243" s="4" t="s">
        <v>1382</v>
      </c>
      <c r="S5243" s="12" t="s">
        <v>1382</v>
      </c>
      <c r="T5243" s="7">
        <f t="shared" si="84"/>
        <v>1</v>
      </c>
    </row>
    <row r="5244" spans="1:20" x14ac:dyDescent="0.25">
      <c r="A5244" s="4" t="s">
        <v>3738</v>
      </c>
      <c r="B5244" s="4" t="s">
        <v>12247</v>
      </c>
      <c r="C5244" s="4" t="s">
        <v>12248</v>
      </c>
      <c r="D5244" s="4" t="s">
        <v>1382</v>
      </c>
      <c r="E5244" s="4">
        <v>0</v>
      </c>
      <c r="F5244" s="4">
        <v>1</v>
      </c>
      <c r="G5244" s="4">
        <v>0</v>
      </c>
      <c r="H5244" s="4">
        <v>0</v>
      </c>
      <c r="I5244" s="4">
        <v>0</v>
      </c>
      <c r="J5244" s="4">
        <v>1</v>
      </c>
      <c r="K5244" s="4">
        <v>0</v>
      </c>
      <c r="L5244" s="4">
        <v>0</v>
      </c>
      <c r="M5244" s="4">
        <v>0</v>
      </c>
      <c r="N5244" s="4">
        <v>1</v>
      </c>
      <c r="O5244" s="4">
        <v>0</v>
      </c>
      <c r="P5244" s="4">
        <v>0</v>
      </c>
      <c r="Q5244" s="4" t="s">
        <v>3501</v>
      </c>
      <c r="R5244" s="4" t="s">
        <v>12249</v>
      </c>
      <c r="S5244" s="12" t="s">
        <v>12250</v>
      </c>
      <c r="T5244" s="7">
        <f t="shared" si="84"/>
        <v>3</v>
      </c>
    </row>
    <row r="5245" spans="1:20" x14ac:dyDescent="0.25">
      <c r="A5245" s="4" t="s">
        <v>3738</v>
      </c>
      <c r="B5245" s="4" t="s">
        <v>12251</v>
      </c>
      <c r="C5245" s="4" t="s">
        <v>12252</v>
      </c>
      <c r="D5245" s="4" t="s">
        <v>1382</v>
      </c>
      <c r="E5245" s="4">
        <v>2</v>
      </c>
      <c r="F5245" s="4">
        <v>0</v>
      </c>
      <c r="G5245" s="4">
        <v>0</v>
      </c>
      <c r="H5245" s="4">
        <v>0</v>
      </c>
      <c r="I5245" s="4">
        <v>2</v>
      </c>
      <c r="J5245" s="4">
        <v>0</v>
      </c>
      <c r="K5245" s="4">
        <v>0</v>
      </c>
      <c r="L5245" s="4">
        <v>0</v>
      </c>
      <c r="M5245" s="4">
        <v>0</v>
      </c>
      <c r="N5245" s="4">
        <v>2</v>
      </c>
      <c r="O5245" s="4">
        <v>0</v>
      </c>
      <c r="P5245" s="4">
        <v>0</v>
      </c>
      <c r="Q5245" s="4" t="s">
        <v>3501</v>
      </c>
      <c r="R5245" s="4" t="s">
        <v>12253</v>
      </c>
      <c r="S5245" s="12" t="s">
        <v>12254</v>
      </c>
      <c r="T5245" s="7">
        <f t="shared" si="84"/>
        <v>6</v>
      </c>
    </row>
    <row r="5246" spans="1:20" x14ac:dyDescent="0.25">
      <c r="A5246" s="4" t="s">
        <v>3738</v>
      </c>
      <c r="B5246" s="4" t="s">
        <v>12255</v>
      </c>
      <c r="C5246" s="4" t="s">
        <v>12256</v>
      </c>
      <c r="D5246" s="4" t="s">
        <v>1382</v>
      </c>
      <c r="E5246" s="4">
        <v>0</v>
      </c>
      <c r="F5246" s="4">
        <v>0</v>
      </c>
      <c r="G5246" s="4">
        <v>0</v>
      </c>
      <c r="H5246" s="4">
        <v>0</v>
      </c>
      <c r="I5246" s="4">
        <v>0</v>
      </c>
      <c r="J5246" s="4">
        <v>0</v>
      </c>
      <c r="K5246" s="4">
        <v>0</v>
      </c>
      <c r="L5246" s="4">
        <v>0</v>
      </c>
      <c r="M5246" s="4">
        <v>0</v>
      </c>
      <c r="N5246" s="4">
        <v>2</v>
      </c>
      <c r="O5246" s="4">
        <v>0</v>
      </c>
      <c r="P5246" s="4">
        <v>0</v>
      </c>
      <c r="Q5246" s="4" t="s">
        <v>3501</v>
      </c>
      <c r="R5246" s="4" t="s">
        <v>12257</v>
      </c>
      <c r="S5246" s="12" t="s">
        <v>12258</v>
      </c>
      <c r="T5246" s="7">
        <f t="shared" si="84"/>
        <v>2</v>
      </c>
    </row>
    <row r="5247" spans="1:20" x14ac:dyDescent="0.25">
      <c r="A5247" s="4" t="s">
        <v>8861</v>
      </c>
      <c r="B5247" s="4">
        <v>701</v>
      </c>
      <c r="C5247" s="4" t="s">
        <v>12259</v>
      </c>
      <c r="D5247" s="4" t="s">
        <v>1382</v>
      </c>
      <c r="E5247" s="4">
        <v>4</v>
      </c>
      <c r="F5247" s="4">
        <v>4</v>
      </c>
      <c r="G5247" s="4">
        <v>0</v>
      </c>
      <c r="H5247" s="4">
        <v>0</v>
      </c>
      <c r="I5247" s="4">
        <v>4</v>
      </c>
      <c r="J5247" s="4">
        <v>2</v>
      </c>
      <c r="K5247" s="4">
        <v>0</v>
      </c>
      <c r="L5247" s="4">
        <v>0</v>
      </c>
      <c r="M5247" s="4">
        <v>4</v>
      </c>
      <c r="N5247" s="4">
        <v>2</v>
      </c>
      <c r="O5247" s="4">
        <v>0</v>
      </c>
      <c r="P5247" s="4">
        <v>0</v>
      </c>
      <c r="Q5247" s="4" t="s">
        <v>3501</v>
      </c>
      <c r="R5247" s="4" t="s">
        <v>1382</v>
      </c>
      <c r="S5247" s="12" t="s">
        <v>1382</v>
      </c>
      <c r="T5247" s="7">
        <f t="shared" si="84"/>
        <v>20</v>
      </c>
    </row>
    <row r="5248" spans="1:20" x14ac:dyDescent="0.25">
      <c r="A5248" s="4" t="s">
        <v>8861</v>
      </c>
      <c r="B5248" s="4">
        <v>710</v>
      </c>
      <c r="C5248" s="4" t="s">
        <v>12260</v>
      </c>
      <c r="D5248" s="4" t="s">
        <v>1382</v>
      </c>
      <c r="E5248" s="4">
        <v>0</v>
      </c>
      <c r="F5248" s="4">
        <v>1</v>
      </c>
      <c r="G5248" s="4">
        <v>0</v>
      </c>
      <c r="H5248" s="4">
        <v>0</v>
      </c>
      <c r="I5248" s="4">
        <v>0</v>
      </c>
      <c r="J5248" s="4">
        <v>1</v>
      </c>
      <c r="K5248" s="4">
        <v>0</v>
      </c>
      <c r="L5248" s="4">
        <v>0</v>
      </c>
      <c r="M5248" s="4">
        <v>0</v>
      </c>
      <c r="N5248" s="4">
        <v>1</v>
      </c>
      <c r="O5248" s="4">
        <v>0</v>
      </c>
      <c r="P5248" s="4">
        <v>0</v>
      </c>
      <c r="Q5248" s="4" t="s">
        <v>3501</v>
      </c>
      <c r="R5248" s="4" t="s">
        <v>1382</v>
      </c>
      <c r="S5248" s="12" t="s">
        <v>1382</v>
      </c>
      <c r="T5248" s="7">
        <f t="shared" si="84"/>
        <v>3</v>
      </c>
    </row>
    <row r="5249" spans="1:20" x14ac:dyDescent="0.25">
      <c r="A5249" s="4" t="s">
        <v>8861</v>
      </c>
      <c r="B5249" s="4">
        <v>711</v>
      </c>
      <c r="C5249" s="4" t="s">
        <v>12261</v>
      </c>
      <c r="D5249" s="4" t="s">
        <v>1382</v>
      </c>
      <c r="E5249" s="4">
        <v>2</v>
      </c>
      <c r="F5249" s="4">
        <v>0</v>
      </c>
      <c r="G5249" s="4">
        <v>0</v>
      </c>
      <c r="H5249" s="4">
        <v>0</v>
      </c>
      <c r="I5249" s="4">
        <v>1</v>
      </c>
      <c r="J5249" s="4">
        <v>0</v>
      </c>
      <c r="K5249" s="4">
        <v>0</v>
      </c>
      <c r="L5249" s="4">
        <v>0</v>
      </c>
      <c r="M5249" s="4">
        <v>1</v>
      </c>
      <c r="N5249" s="4">
        <v>0</v>
      </c>
      <c r="O5249" s="4">
        <v>0</v>
      </c>
      <c r="P5249" s="4">
        <v>0</v>
      </c>
      <c r="Q5249" s="4" t="s">
        <v>3501</v>
      </c>
      <c r="R5249" s="4" t="s">
        <v>1382</v>
      </c>
      <c r="S5249" s="12" t="s">
        <v>1382</v>
      </c>
      <c r="T5249" s="7">
        <f t="shared" si="84"/>
        <v>4</v>
      </c>
    </row>
    <row r="5250" spans="1:20" x14ac:dyDescent="0.25">
      <c r="A5250" s="4" t="s">
        <v>8861</v>
      </c>
      <c r="B5250" s="4">
        <v>712</v>
      </c>
      <c r="C5250" s="4" t="s">
        <v>12262</v>
      </c>
      <c r="D5250" s="4" t="s">
        <v>1382</v>
      </c>
      <c r="E5250" s="4">
        <v>2</v>
      </c>
      <c r="F5250" s="4">
        <v>1</v>
      </c>
      <c r="G5250" s="4">
        <v>0</v>
      </c>
      <c r="H5250" s="4">
        <v>0</v>
      </c>
      <c r="I5250" s="4">
        <v>1</v>
      </c>
      <c r="J5250" s="4">
        <v>1</v>
      </c>
      <c r="K5250" s="4">
        <v>0</v>
      </c>
      <c r="L5250" s="4">
        <v>0</v>
      </c>
      <c r="M5250" s="4">
        <v>0</v>
      </c>
      <c r="N5250" s="4">
        <v>2</v>
      </c>
      <c r="O5250" s="4">
        <v>0</v>
      </c>
      <c r="P5250" s="4">
        <v>0</v>
      </c>
      <c r="Q5250" s="4" t="s">
        <v>3501</v>
      </c>
      <c r="R5250" s="4" t="s">
        <v>1382</v>
      </c>
      <c r="S5250" s="12" t="s">
        <v>1382</v>
      </c>
      <c r="T5250" s="7">
        <f t="shared" si="84"/>
        <v>7</v>
      </c>
    </row>
    <row r="5251" spans="1:20" x14ac:dyDescent="0.25">
      <c r="A5251" s="4" t="s">
        <v>8861</v>
      </c>
      <c r="B5251" s="4">
        <v>795</v>
      </c>
      <c r="C5251" s="4" t="s">
        <v>12263</v>
      </c>
      <c r="D5251" s="4" t="s">
        <v>1382</v>
      </c>
      <c r="E5251" s="4">
        <v>1</v>
      </c>
      <c r="F5251" s="4">
        <v>0</v>
      </c>
      <c r="G5251" s="4">
        <v>0</v>
      </c>
      <c r="H5251" s="4">
        <v>0</v>
      </c>
      <c r="I5251" s="4">
        <v>1</v>
      </c>
      <c r="J5251" s="4">
        <v>0</v>
      </c>
      <c r="K5251" s="4">
        <v>0</v>
      </c>
      <c r="L5251" s="4">
        <v>0</v>
      </c>
      <c r="M5251" s="4">
        <v>1</v>
      </c>
      <c r="N5251" s="4">
        <v>0</v>
      </c>
      <c r="O5251" s="4">
        <v>0</v>
      </c>
      <c r="P5251" s="4">
        <v>0</v>
      </c>
      <c r="Q5251" s="4" t="s">
        <v>3501</v>
      </c>
      <c r="R5251" s="4" t="s">
        <v>1382</v>
      </c>
      <c r="S5251" s="12" t="s">
        <v>1382</v>
      </c>
      <c r="T5251" s="7">
        <f t="shared" si="84"/>
        <v>3</v>
      </c>
    </row>
    <row r="5252" spans="1:20" x14ac:dyDescent="0.25">
      <c r="A5252" s="4" t="s">
        <v>8861</v>
      </c>
      <c r="B5252" s="4">
        <v>901</v>
      </c>
      <c r="C5252" s="4" t="s">
        <v>3057</v>
      </c>
      <c r="D5252" s="4" t="s">
        <v>1382</v>
      </c>
      <c r="E5252" s="4">
        <v>13</v>
      </c>
      <c r="F5252" s="4">
        <v>13</v>
      </c>
      <c r="G5252" s="4">
        <v>0</v>
      </c>
      <c r="H5252" s="4">
        <v>0</v>
      </c>
      <c r="I5252" s="4">
        <v>19</v>
      </c>
      <c r="J5252" s="4">
        <v>19</v>
      </c>
      <c r="K5252" s="4">
        <v>0</v>
      </c>
      <c r="L5252" s="4">
        <v>0</v>
      </c>
      <c r="M5252" s="4">
        <v>13</v>
      </c>
      <c r="N5252" s="4">
        <v>12</v>
      </c>
      <c r="O5252" s="4">
        <v>0</v>
      </c>
      <c r="P5252" s="4">
        <v>0</v>
      </c>
      <c r="Q5252" s="4" t="s">
        <v>3501</v>
      </c>
      <c r="R5252" s="4" t="s">
        <v>12264</v>
      </c>
      <c r="S5252" s="12" t="s">
        <v>12265</v>
      </c>
      <c r="T5252" s="7">
        <f t="shared" si="84"/>
        <v>89</v>
      </c>
    </row>
    <row r="5253" spans="1:20" x14ac:dyDescent="0.25">
      <c r="A5253" s="4" t="s">
        <v>2232</v>
      </c>
      <c r="B5253" s="4">
        <v>704</v>
      </c>
      <c r="C5253" s="4" t="s">
        <v>12266</v>
      </c>
      <c r="D5253" s="4" t="s">
        <v>1382</v>
      </c>
      <c r="E5253" s="4">
        <v>1</v>
      </c>
      <c r="F5253" s="4">
        <v>0</v>
      </c>
      <c r="G5253" s="4">
        <v>0</v>
      </c>
      <c r="H5253" s="4">
        <v>0</v>
      </c>
      <c r="I5253" s="4">
        <v>1</v>
      </c>
      <c r="J5253" s="4">
        <v>0</v>
      </c>
      <c r="K5253" s="4">
        <v>0</v>
      </c>
      <c r="L5253" s="4">
        <v>0</v>
      </c>
      <c r="M5253" s="4">
        <v>1</v>
      </c>
      <c r="N5253" s="4">
        <v>0</v>
      </c>
      <c r="O5253" s="4">
        <v>0</v>
      </c>
      <c r="P5253" s="4">
        <v>0</v>
      </c>
      <c r="Q5253" s="4" t="s">
        <v>3501</v>
      </c>
      <c r="R5253" s="4" t="s">
        <v>12267</v>
      </c>
      <c r="S5253" s="12" t="s">
        <v>12268</v>
      </c>
      <c r="T5253" s="7">
        <f t="shared" si="84"/>
        <v>3</v>
      </c>
    </row>
    <row r="5254" spans="1:20" x14ac:dyDescent="0.25">
      <c r="A5254" s="4" t="s">
        <v>2232</v>
      </c>
      <c r="B5254" s="4">
        <v>711</v>
      </c>
      <c r="C5254" s="4" t="s">
        <v>12269</v>
      </c>
      <c r="D5254" s="4" t="s">
        <v>1382</v>
      </c>
      <c r="E5254" s="4">
        <v>2</v>
      </c>
      <c r="F5254" s="4">
        <v>0</v>
      </c>
      <c r="G5254" s="4">
        <v>0</v>
      </c>
      <c r="H5254" s="4">
        <v>0</v>
      </c>
      <c r="I5254" s="4">
        <v>2</v>
      </c>
      <c r="J5254" s="4">
        <v>0</v>
      </c>
      <c r="K5254" s="4">
        <v>0</v>
      </c>
      <c r="L5254" s="4">
        <v>0</v>
      </c>
      <c r="M5254" s="4">
        <v>2</v>
      </c>
      <c r="N5254" s="4">
        <v>0</v>
      </c>
      <c r="O5254" s="4">
        <v>0</v>
      </c>
      <c r="P5254" s="4">
        <v>0</v>
      </c>
      <c r="Q5254" s="4" t="s">
        <v>3501</v>
      </c>
      <c r="R5254" s="4" t="s">
        <v>12270</v>
      </c>
      <c r="S5254" s="12" t="s">
        <v>12271</v>
      </c>
      <c r="T5254" s="7">
        <f t="shared" si="84"/>
        <v>6</v>
      </c>
    </row>
    <row r="5255" spans="1:20" x14ac:dyDescent="0.25">
      <c r="A5255" s="4" t="s">
        <v>2232</v>
      </c>
      <c r="B5255" s="4">
        <v>712</v>
      </c>
      <c r="C5255" s="4" t="s">
        <v>12272</v>
      </c>
      <c r="D5255" s="4" t="s">
        <v>1382</v>
      </c>
      <c r="E5255" s="4">
        <v>0</v>
      </c>
      <c r="F5255" s="4">
        <v>1</v>
      </c>
      <c r="G5255" s="4">
        <v>0</v>
      </c>
      <c r="H5255" s="4">
        <v>0</v>
      </c>
      <c r="I5255" s="4">
        <v>0</v>
      </c>
      <c r="J5255" s="4">
        <v>1</v>
      </c>
      <c r="K5255" s="4">
        <v>0</v>
      </c>
      <c r="L5255" s="4">
        <v>0</v>
      </c>
      <c r="M5255" s="4">
        <v>0</v>
      </c>
      <c r="N5255" s="4">
        <v>3</v>
      </c>
      <c r="O5255" s="4">
        <v>0</v>
      </c>
      <c r="P5255" s="4">
        <v>0</v>
      </c>
      <c r="Q5255" s="4" t="s">
        <v>3501</v>
      </c>
      <c r="R5255" s="4" t="s">
        <v>12273</v>
      </c>
      <c r="S5255" s="12" t="s">
        <v>12274</v>
      </c>
      <c r="T5255" s="7">
        <f t="shared" si="84"/>
        <v>5</v>
      </c>
    </row>
    <row r="5256" spans="1:20" x14ac:dyDescent="0.25">
      <c r="A5256" s="4" t="s">
        <v>2232</v>
      </c>
      <c r="B5256" s="4">
        <v>713</v>
      </c>
      <c r="C5256" s="4" t="s">
        <v>12275</v>
      </c>
      <c r="D5256" s="4" t="s">
        <v>1382</v>
      </c>
      <c r="E5256" s="4">
        <v>0</v>
      </c>
      <c r="F5256" s="4">
        <v>1</v>
      </c>
      <c r="G5256" s="4">
        <v>1</v>
      </c>
      <c r="H5256" s="4">
        <v>0</v>
      </c>
      <c r="I5256" s="4">
        <v>0</v>
      </c>
      <c r="J5256" s="4">
        <v>1</v>
      </c>
      <c r="K5256" s="4">
        <v>1</v>
      </c>
      <c r="L5256" s="4">
        <v>0</v>
      </c>
      <c r="M5256" s="4">
        <v>0</v>
      </c>
      <c r="N5256" s="4">
        <v>1</v>
      </c>
      <c r="O5256" s="4">
        <v>1</v>
      </c>
      <c r="P5256" s="4">
        <v>0</v>
      </c>
      <c r="Q5256" s="4" t="s">
        <v>3501</v>
      </c>
      <c r="R5256" s="4" t="s">
        <v>1382</v>
      </c>
      <c r="S5256" s="12" t="s">
        <v>1382</v>
      </c>
      <c r="T5256" s="7">
        <f t="shared" si="84"/>
        <v>6</v>
      </c>
    </row>
    <row r="5257" spans="1:20" x14ac:dyDescent="0.25">
      <c r="A5257" s="4" t="s">
        <v>2232</v>
      </c>
      <c r="B5257" s="4">
        <v>716</v>
      </c>
      <c r="C5257" s="4" t="s">
        <v>12276</v>
      </c>
      <c r="D5257" s="4" t="s">
        <v>1382</v>
      </c>
      <c r="E5257" s="4">
        <v>1</v>
      </c>
      <c r="F5257" s="4">
        <v>0</v>
      </c>
      <c r="G5257" s="4">
        <v>0</v>
      </c>
      <c r="H5257" s="4">
        <v>0</v>
      </c>
      <c r="I5257" s="4">
        <v>1</v>
      </c>
      <c r="J5257" s="4">
        <v>0</v>
      </c>
      <c r="K5257" s="4">
        <v>0</v>
      </c>
      <c r="L5257" s="4">
        <v>0</v>
      </c>
      <c r="M5257" s="4">
        <v>1</v>
      </c>
      <c r="N5257" s="4">
        <v>0</v>
      </c>
      <c r="O5257" s="4">
        <v>0</v>
      </c>
      <c r="P5257" s="4">
        <v>0</v>
      </c>
      <c r="Q5257" s="4" t="s">
        <v>3501</v>
      </c>
      <c r="R5257" s="4" t="s">
        <v>12277</v>
      </c>
      <c r="S5257" s="12" t="s">
        <v>12278</v>
      </c>
      <c r="T5257" s="7">
        <f t="shared" si="84"/>
        <v>3</v>
      </c>
    </row>
    <row r="5258" spans="1:20" x14ac:dyDescent="0.25">
      <c r="A5258" s="4" t="s">
        <v>2232</v>
      </c>
      <c r="B5258" s="4">
        <v>717</v>
      </c>
      <c r="C5258" s="4" t="s">
        <v>12279</v>
      </c>
      <c r="D5258" s="4" t="s">
        <v>1382</v>
      </c>
      <c r="E5258" s="4">
        <v>0</v>
      </c>
      <c r="F5258" s="4">
        <v>1</v>
      </c>
      <c r="G5258" s="4">
        <v>0</v>
      </c>
      <c r="H5258" s="4">
        <v>0</v>
      </c>
      <c r="I5258" s="4">
        <v>0</v>
      </c>
      <c r="J5258" s="4">
        <v>0</v>
      </c>
      <c r="K5258" s="4">
        <v>1</v>
      </c>
      <c r="L5258" s="4">
        <v>0</v>
      </c>
      <c r="M5258" s="4">
        <v>0</v>
      </c>
      <c r="N5258" s="4">
        <v>0</v>
      </c>
      <c r="O5258" s="4">
        <v>1</v>
      </c>
      <c r="P5258" s="4">
        <v>0</v>
      </c>
      <c r="Q5258" s="4" t="s">
        <v>3501</v>
      </c>
      <c r="R5258" s="4" t="s">
        <v>12280</v>
      </c>
      <c r="S5258" s="12" t="s">
        <v>12281</v>
      </c>
      <c r="T5258" s="7">
        <f t="shared" si="84"/>
        <v>3</v>
      </c>
    </row>
    <row r="5259" spans="1:20" x14ac:dyDescent="0.25">
      <c r="A5259" s="4" t="s">
        <v>2232</v>
      </c>
      <c r="B5259" s="4">
        <v>718</v>
      </c>
      <c r="C5259" s="4" t="s">
        <v>12282</v>
      </c>
      <c r="D5259" s="4" t="s">
        <v>1382</v>
      </c>
      <c r="E5259" s="4">
        <v>0</v>
      </c>
      <c r="F5259" s="4">
        <v>1</v>
      </c>
      <c r="G5259" s="4">
        <v>0</v>
      </c>
      <c r="H5259" s="4">
        <v>0</v>
      </c>
      <c r="I5259" s="4">
        <v>0</v>
      </c>
      <c r="J5259" s="4">
        <v>1</v>
      </c>
      <c r="K5259" s="4">
        <v>0</v>
      </c>
      <c r="L5259" s="4">
        <v>0</v>
      </c>
      <c r="M5259" s="4">
        <v>0</v>
      </c>
      <c r="N5259" s="4">
        <v>1</v>
      </c>
      <c r="O5259" s="4">
        <v>0</v>
      </c>
      <c r="P5259" s="4">
        <v>0</v>
      </c>
      <c r="Q5259" s="4" t="s">
        <v>3501</v>
      </c>
      <c r="R5259" s="4" t="s">
        <v>12283</v>
      </c>
      <c r="S5259" s="12" t="s">
        <v>12284</v>
      </c>
      <c r="T5259" s="7">
        <f t="shared" si="84"/>
        <v>3</v>
      </c>
    </row>
    <row r="5260" spans="1:20" x14ac:dyDescent="0.25">
      <c r="A5260" s="4" t="s">
        <v>2232</v>
      </c>
      <c r="B5260" s="4">
        <v>719</v>
      </c>
      <c r="C5260" s="4" t="s">
        <v>12285</v>
      </c>
      <c r="D5260" s="4" t="s">
        <v>1382</v>
      </c>
      <c r="E5260" s="4">
        <v>0</v>
      </c>
      <c r="F5260" s="4">
        <v>1</v>
      </c>
      <c r="G5260" s="4">
        <v>0</v>
      </c>
      <c r="H5260" s="4">
        <v>0</v>
      </c>
      <c r="I5260" s="4">
        <v>0</v>
      </c>
      <c r="J5260" s="4">
        <v>1</v>
      </c>
      <c r="K5260" s="4">
        <v>0</v>
      </c>
      <c r="L5260" s="4">
        <v>0</v>
      </c>
      <c r="M5260" s="4">
        <v>0</v>
      </c>
      <c r="N5260" s="4">
        <v>1</v>
      </c>
      <c r="O5260" s="4">
        <v>0</v>
      </c>
      <c r="P5260" s="4">
        <v>0</v>
      </c>
      <c r="Q5260" s="4" t="s">
        <v>3501</v>
      </c>
      <c r="R5260" s="4" t="s">
        <v>12286</v>
      </c>
      <c r="S5260" s="12" t="s">
        <v>12287</v>
      </c>
      <c r="T5260" s="7">
        <f t="shared" si="84"/>
        <v>3</v>
      </c>
    </row>
    <row r="5261" spans="1:20" x14ac:dyDescent="0.25">
      <c r="A5261" s="4" t="s">
        <v>2232</v>
      </c>
      <c r="B5261" s="4">
        <v>720</v>
      </c>
      <c r="C5261" s="4" t="s">
        <v>12288</v>
      </c>
      <c r="D5261" s="4" t="s">
        <v>1382</v>
      </c>
      <c r="E5261" s="4">
        <v>2</v>
      </c>
      <c r="F5261" s="4">
        <v>0</v>
      </c>
      <c r="G5261" s="4">
        <v>0</v>
      </c>
      <c r="H5261" s="4">
        <v>0</v>
      </c>
      <c r="I5261" s="4">
        <v>1</v>
      </c>
      <c r="J5261" s="4">
        <v>0</v>
      </c>
      <c r="K5261" s="4">
        <v>0</v>
      </c>
      <c r="L5261" s="4">
        <v>0</v>
      </c>
      <c r="M5261" s="4">
        <v>1</v>
      </c>
      <c r="N5261" s="4">
        <v>0</v>
      </c>
      <c r="O5261" s="4">
        <v>0</v>
      </c>
      <c r="P5261" s="4">
        <v>0</v>
      </c>
      <c r="Q5261" s="4" t="s">
        <v>3501</v>
      </c>
      <c r="R5261" s="4" t="s">
        <v>12289</v>
      </c>
      <c r="S5261" s="12" t="s">
        <v>12290</v>
      </c>
      <c r="T5261" s="7">
        <f t="shared" si="84"/>
        <v>4</v>
      </c>
    </row>
    <row r="5262" spans="1:20" x14ac:dyDescent="0.25">
      <c r="A5262" s="4" t="s">
        <v>2232</v>
      </c>
      <c r="B5262" s="4">
        <v>721</v>
      </c>
      <c r="C5262" s="4" t="s">
        <v>12291</v>
      </c>
      <c r="D5262" s="4" t="s">
        <v>1382</v>
      </c>
      <c r="E5262" s="4">
        <v>1</v>
      </c>
      <c r="F5262" s="4">
        <v>0</v>
      </c>
      <c r="G5262" s="4">
        <v>0</v>
      </c>
      <c r="H5262" s="4">
        <v>0</v>
      </c>
      <c r="I5262" s="4">
        <v>1</v>
      </c>
      <c r="J5262" s="4">
        <v>0</v>
      </c>
      <c r="K5262" s="4">
        <v>0</v>
      </c>
      <c r="L5262" s="4">
        <v>0</v>
      </c>
      <c r="M5262" s="4">
        <v>1</v>
      </c>
      <c r="N5262" s="4">
        <v>0</v>
      </c>
      <c r="O5262" s="4">
        <v>0</v>
      </c>
      <c r="P5262" s="4">
        <v>0</v>
      </c>
      <c r="Q5262" s="4" t="s">
        <v>3501</v>
      </c>
      <c r="R5262" s="4" t="s">
        <v>12292</v>
      </c>
      <c r="S5262" s="12" t="s">
        <v>12293</v>
      </c>
      <c r="T5262" s="7">
        <f t="shared" si="84"/>
        <v>3</v>
      </c>
    </row>
    <row r="5263" spans="1:20" x14ac:dyDescent="0.25">
      <c r="A5263" s="4" t="s">
        <v>2232</v>
      </c>
      <c r="B5263" s="4">
        <v>730</v>
      </c>
      <c r="C5263" s="4" t="s">
        <v>12294</v>
      </c>
      <c r="D5263" s="4" t="s">
        <v>1382</v>
      </c>
      <c r="E5263" s="4">
        <v>1</v>
      </c>
      <c r="F5263" s="4">
        <v>0</v>
      </c>
      <c r="G5263" s="4">
        <v>0</v>
      </c>
      <c r="H5263" s="4">
        <v>0</v>
      </c>
      <c r="I5263" s="4">
        <v>1</v>
      </c>
      <c r="J5263" s="4">
        <v>0</v>
      </c>
      <c r="K5263" s="4">
        <v>0</v>
      </c>
      <c r="L5263" s="4">
        <v>0</v>
      </c>
      <c r="M5263" s="4">
        <v>1</v>
      </c>
      <c r="N5263" s="4">
        <v>0</v>
      </c>
      <c r="O5263" s="4">
        <v>0</v>
      </c>
      <c r="P5263" s="4">
        <v>0</v>
      </c>
      <c r="Q5263" s="4" t="s">
        <v>3501</v>
      </c>
      <c r="R5263" s="4" t="s">
        <v>12295</v>
      </c>
      <c r="S5263" s="12" t="s">
        <v>12296</v>
      </c>
      <c r="T5263" s="7">
        <f t="shared" si="84"/>
        <v>3</v>
      </c>
    </row>
    <row r="5264" spans="1:20" x14ac:dyDescent="0.25">
      <c r="A5264" s="4" t="s">
        <v>2232</v>
      </c>
      <c r="B5264" s="4">
        <v>732</v>
      </c>
      <c r="C5264" s="4" t="s">
        <v>12297</v>
      </c>
      <c r="D5264" s="4" t="s">
        <v>1382</v>
      </c>
      <c r="E5264" s="4">
        <v>0</v>
      </c>
      <c r="F5264" s="4">
        <v>1</v>
      </c>
      <c r="G5264" s="4">
        <v>0</v>
      </c>
      <c r="H5264" s="4">
        <v>0</v>
      </c>
      <c r="I5264" s="4">
        <v>0</v>
      </c>
      <c r="J5264" s="4">
        <v>1</v>
      </c>
      <c r="K5264" s="4">
        <v>0</v>
      </c>
      <c r="L5264" s="4">
        <v>0</v>
      </c>
      <c r="M5264" s="4">
        <v>0</v>
      </c>
      <c r="N5264" s="4">
        <v>1</v>
      </c>
      <c r="O5264" s="4">
        <v>0</v>
      </c>
      <c r="P5264" s="4">
        <v>0</v>
      </c>
      <c r="Q5264" s="4" t="s">
        <v>3501</v>
      </c>
      <c r="R5264" s="4" t="s">
        <v>12298</v>
      </c>
      <c r="S5264" s="12" t="s">
        <v>12299</v>
      </c>
      <c r="T5264" s="7">
        <f t="shared" si="84"/>
        <v>3</v>
      </c>
    </row>
    <row r="5265" spans="1:20" x14ac:dyDescent="0.25">
      <c r="A5265" s="4" t="s">
        <v>2232</v>
      </c>
      <c r="B5265" s="4">
        <v>740</v>
      </c>
      <c r="C5265" s="4" t="s">
        <v>8461</v>
      </c>
      <c r="D5265" s="4" t="s">
        <v>1382</v>
      </c>
      <c r="E5265" s="4">
        <v>2</v>
      </c>
      <c r="F5265" s="4">
        <v>0</v>
      </c>
      <c r="G5265" s="4">
        <v>0</v>
      </c>
      <c r="H5265" s="4">
        <v>0</v>
      </c>
      <c r="I5265" s="4">
        <v>2</v>
      </c>
      <c r="J5265" s="4">
        <v>0</v>
      </c>
      <c r="K5265" s="4">
        <v>0</v>
      </c>
      <c r="L5265" s="4">
        <v>0</v>
      </c>
      <c r="M5265" s="4">
        <v>3</v>
      </c>
      <c r="N5265" s="4">
        <v>0</v>
      </c>
      <c r="O5265" s="4">
        <v>0</v>
      </c>
      <c r="P5265" s="4">
        <v>0</v>
      </c>
      <c r="Q5265" s="4" t="s">
        <v>3501</v>
      </c>
      <c r="R5265" s="4" t="s">
        <v>12300</v>
      </c>
      <c r="S5265" s="12" t="s">
        <v>12301</v>
      </c>
      <c r="T5265" s="7">
        <f t="shared" si="84"/>
        <v>7</v>
      </c>
    </row>
    <row r="5266" spans="1:20" x14ac:dyDescent="0.25">
      <c r="A5266" s="4" t="s">
        <v>2232</v>
      </c>
      <c r="B5266" s="4">
        <v>753</v>
      </c>
      <c r="C5266" s="4" t="s">
        <v>12302</v>
      </c>
      <c r="D5266" s="4" t="s">
        <v>1382</v>
      </c>
      <c r="E5266" s="4">
        <v>1</v>
      </c>
      <c r="F5266" s="4">
        <v>0</v>
      </c>
      <c r="G5266" s="4">
        <v>0</v>
      </c>
      <c r="H5266" s="4">
        <v>0</v>
      </c>
      <c r="I5266" s="4">
        <v>1</v>
      </c>
      <c r="J5266" s="4">
        <v>0</v>
      </c>
      <c r="K5266" s="4">
        <v>0</v>
      </c>
      <c r="L5266" s="4">
        <v>0</v>
      </c>
      <c r="M5266" s="4">
        <v>1</v>
      </c>
      <c r="N5266" s="4">
        <v>0</v>
      </c>
      <c r="O5266" s="4">
        <v>0</v>
      </c>
      <c r="P5266" s="4">
        <v>0</v>
      </c>
      <c r="Q5266" s="4" t="s">
        <v>3501</v>
      </c>
      <c r="R5266" s="4" t="s">
        <v>12303</v>
      </c>
      <c r="S5266" s="12" t="s">
        <v>12304</v>
      </c>
      <c r="T5266" s="7">
        <f t="shared" si="84"/>
        <v>3</v>
      </c>
    </row>
    <row r="5267" spans="1:20" x14ac:dyDescent="0.25">
      <c r="A5267" s="4" t="s">
        <v>2232</v>
      </c>
      <c r="B5267" s="4">
        <v>754</v>
      </c>
      <c r="C5267" s="4" t="s">
        <v>12305</v>
      </c>
      <c r="D5267" s="4" t="s">
        <v>1382</v>
      </c>
      <c r="E5267" s="4">
        <v>0</v>
      </c>
      <c r="F5267" s="4">
        <v>0</v>
      </c>
      <c r="G5267" s="4">
        <v>0</v>
      </c>
      <c r="H5267" s="4">
        <v>0</v>
      </c>
      <c r="I5267" s="4">
        <v>0</v>
      </c>
      <c r="J5267" s="4">
        <v>0</v>
      </c>
      <c r="K5267" s="4">
        <v>0</v>
      </c>
      <c r="L5267" s="4">
        <v>0</v>
      </c>
      <c r="M5267" s="4">
        <v>1</v>
      </c>
      <c r="N5267" s="4">
        <v>0</v>
      </c>
      <c r="O5267" s="4">
        <v>0</v>
      </c>
      <c r="P5267" s="4">
        <v>0</v>
      </c>
      <c r="Q5267" s="4" t="s">
        <v>3501</v>
      </c>
      <c r="R5267" s="4" t="s">
        <v>12306</v>
      </c>
      <c r="S5267" s="12" t="s">
        <v>12307</v>
      </c>
      <c r="T5267" s="7">
        <f t="shared" si="84"/>
        <v>1</v>
      </c>
    </row>
    <row r="5268" spans="1:20" x14ac:dyDescent="0.25">
      <c r="A5268" s="4" t="s">
        <v>2232</v>
      </c>
      <c r="B5268" s="4">
        <v>790</v>
      </c>
      <c r="C5268" s="4" t="s">
        <v>8947</v>
      </c>
      <c r="D5268" s="4" t="s">
        <v>1382</v>
      </c>
      <c r="E5268" s="4">
        <v>0</v>
      </c>
      <c r="F5268" s="4">
        <v>0</v>
      </c>
      <c r="G5268" s="4">
        <v>0</v>
      </c>
      <c r="H5268" s="4">
        <v>0</v>
      </c>
      <c r="I5268" s="4">
        <v>0</v>
      </c>
      <c r="J5268" s="4">
        <v>1</v>
      </c>
      <c r="K5268" s="4">
        <v>0</v>
      </c>
      <c r="L5268" s="4">
        <v>0</v>
      </c>
      <c r="M5268" s="4">
        <v>0</v>
      </c>
      <c r="N5268" s="4">
        <v>2</v>
      </c>
      <c r="O5268" s="4">
        <v>0</v>
      </c>
      <c r="P5268" s="4">
        <v>0</v>
      </c>
      <c r="Q5268" s="4" t="s">
        <v>3501</v>
      </c>
      <c r="R5268" s="4" t="s">
        <v>1382</v>
      </c>
      <c r="S5268" s="12" t="s">
        <v>1382</v>
      </c>
      <c r="T5268" s="7">
        <f t="shared" si="84"/>
        <v>3</v>
      </c>
    </row>
    <row r="5269" spans="1:20" x14ac:dyDescent="0.25">
      <c r="A5269" s="4" t="s">
        <v>2232</v>
      </c>
      <c r="B5269" s="4">
        <v>826</v>
      </c>
      <c r="C5269" s="4" t="s">
        <v>12308</v>
      </c>
      <c r="D5269" s="4" t="s">
        <v>1382</v>
      </c>
      <c r="E5269" s="4">
        <v>0</v>
      </c>
      <c r="F5269" s="4">
        <v>0</v>
      </c>
      <c r="G5269" s="4">
        <v>0</v>
      </c>
      <c r="H5269" s="4">
        <v>0</v>
      </c>
      <c r="I5269" s="4">
        <v>1</v>
      </c>
      <c r="J5269" s="4">
        <v>1</v>
      </c>
      <c r="K5269" s="4">
        <v>0</v>
      </c>
      <c r="L5269" s="4">
        <v>0</v>
      </c>
      <c r="M5269" s="4">
        <v>0</v>
      </c>
      <c r="N5269" s="4">
        <v>0</v>
      </c>
      <c r="O5269" s="4">
        <v>0</v>
      </c>
      <c r="P5269" s="4">
        <v>0</v>
      </c>
      <c r="Q5269" s="4" t="s">
        <v>3501</v>
      </c>
      <c r="R5269" s="4" t="s">
        <v>12309</v>
      </c>
      <c r="S5269" s="12" t="s">
        <v>12310</v>
      </c>
      <c r="T5269" s="7">
        <f t="shared" si="84"/>
        <v>2</v>
      </c>
    </row>
    <row r="5270" spans="1:20" x14ac:dyDescent="0.25">
      <c r="A5270" s="4" t="s">
        <v>2232</v>
      </c>
      <c r="B5270" s="4">
        <v>830</v>
      </c>
      <c r="C5270" s="4" t="s">
        <v>12311</v>
      </c>
      <c r="D5270" s="4" t="s">
        <v>1382</v>
      </c>
      <c r="E5270" s="4">
        <v>1</v>
      </c>
      <c r="F5270" s="4">
        <v>0</v>
      </c>
      <c r="G5270" s="4">
        <v>0</v>
      </c>
      <c r="H5270" s="4">
        <v>0</v>
      </c>
      <c r="I5270" s="4">
        <v>1</v>
      </c>
      <c r="J5270" s="4">
        <v>0</v>
      </c>
      <c r="K5270" s="4">
        <v>0</v>
      </c>
      <c r="L5270" s="4">
        <v>0</v>
      </c>
      <c r="M5270" s="4">
        <v>1</v>
      </c>
      <c r="N5270" s="4">
        <v>0</v>
      </c>
      <c r="O5270" s="4">
        <v>0</v>
      </c>
      <c r="P5270" s="4">
        <v>0</v>
      </c>
      <c r="Q5270" s="4" t="s">
        <v>3501</v>
      </c>
      <c r="R5270" s="4" t="s">
        <v>12312</v>
      </c>
      <c r="S5270" s="12" t="s">
        <v>12313</v>
      </c>
      <c r="T5270" s="7">
        <f t="shared" si="84"/>
        <v>3</v>
      </c>
    </row>
    <row r="5271" spans="1:20" x14ac:dyDescent="0.25">
      <c r="A5271" s="4" t="s">
        <v>2232</v>
      </c>
      <c r="B5271" s="4">
        <v>841</v>
      </c>
      <c r="C5271" s="4" t="s">
        <v>4414</v>
      </c>
      <c r="D5271" s="4" t="s">
        <v>1382</v>
      </c>
      <c r="E5271" s="4">
        <v>0</v>
      </c>
      <c r="F5271" s="4">
        <v>1</v>
      </c>
      <c r="G5271" s="4">
        <v>0</v>
      </c>
      <c r="H5271" s="4">
        <v>0</v>
      </c>
      <c r="I5271" s="4">
        <v>0</v>
      </c>
      <c r="J5271" s="4">
        <v>0</v>
      </c>
      <c r="K5271" s="4">
        <v>0</v>
      </c>
      <c r="L5271" s="4">
        <v>0</v>
      </c>
      <c r="M5271" s="4">
        <v>0</v>
      </c>
      <c r="N5271" s="4">
        <v>0</v>
      </c>
      <c r="O5271" s="4">
        <v>0</v>
      </c>
      <c r="P5271" s="4">
        <v>0</v>
      </c>
      <c r="Q5271" s="4" t="s">
        <v>3501</v>
      </c>
      <c r="R5271" s="4" t="s">
        <v>1382</v>
      </c>
      <c r="S5271" s="12" t="s">
        <v>1382</v>
      </c>
      <c r="T5271" s="7">
        <f t="shared" si="84"/>
        <v>1</v>
      </c>
    </row>
    <row r="5272" spans="1:20" x14ac:dyDescent="0.25">
      <c r="A5272" s="4" t="s">
        <v>2232</v>
      </c>
      <c r="B5272" s="4">
        <v>843</v>
      </c>
      <c r="C5272" s="4" t="s">
        <v>12314</v>
      </c>
      <c r="D5272" s="4" t="s">
        <v>1382</v>
      </c>
      <c r="E5272" s="4">
        <v>0</v>
      </c>
      <c r="F5272" s="4">
        <v>0</v>
      </c>
      <c r="G5272" s="4">
        <v>0</v>
      </c>
      <c r="H5272" s="4">
        <v>0</v>
      </c>
      <c r="I5272" s="4">
        <v>0</v>
      </c>
      <c r="J5272" s="4">
        <v>0</v>
      </c>
      <c r="K5272" s="4">
        <v>0</v>
      </c>
      <c r="L5272" s="4">
        <v>0</v>
      </c>
      <c r="M5272" s="4">
        <v>0</v>
      </c>
      <c r="N5272" s="4">
        <v>1</v>
      </c>
      <c r="O5272" s="4">
        <v>0</v>
      </c>
      <c r="P5272" s="4">
        <v>0</v>
      </c>
      <c r="Q5272" s="4" t="s">
        <v>3501</v>
      </c>
      <c r="R5272" s="4" t="s">
        <v>12315</v>
      </c>
      <c r="S5272" s="12" t="s">
        <v>12316</v>
      </c>
      <c r="T5272" s="7">
        <f t="shared" si="84"/>
        <v>1</v>
      </c>
    </row>
    <row r="5273" spans="1:20" x14ac:dyDescent="0.25">
      <c r="A5273" s="4" t="s">
        <v>2232</v>
      </c>
      <c r="B5273" s="4">
        <v>850</v>
      </c>
      <c r="C5273" s="4" t="s">
        <v>12317</v>
      </c>
      <c r="D5273" s="4" t="s">
        <v>1382</v>
      </c>
      <c r="E5273" s="4">
        <v>0</v>
      </c>
      <c r="F5273" s="4">
        <v>1</v>
      </c>
      <c r="G5273" s="4">
        <v>0</v>
      </c>
      <c r="H5273" s="4">
        <v>0</v>
      </c>
      <c r="I5273" s="4">
        <v>0</v>
      </c>
      <c r="J5273" s="4">
        <v>1</v>
      </c>
      <c r="K5273" s="4">
        <v>0</v>
      </c>
      <c r="L5273" s="4">
        <v>0</v>
      </c>
      <c r="M5273" s="4">
        <v>0</v>
      </c>
      <c r="N5273" s="4">
        <v>1</v>
      </c>
      <c r="O5273" s="4">
        <v>0</v>
      </c>
      <c r="P5273" s="4">
        <v>0</v>
      </c>
      <c r="Q5273" s="4" t="s">
        <v>3501</v>
      </c>
      <c r="R5273" s="4" t="s">
        <v>12318</v>
      </c>
      <c r="S5273" s="12" t="s">
        <v>12319</v>
      </c>
      <c r="T5273" s="7">
        <f t="shared" si="84"/>
        <v>3</v>
      </c>
    </row>
    <row r="5274" spans="1:20" x14ac:dyDescent="0.25">
      <c r="A5274" s="4" t="s">
        <v>2232</v>
      </c>
      <c r="B5274" s="4">
        <v>860</v>
      </c>
      <c r="C5274" s="4" t="s">
        <v>12320</v>
      </c>
      <c r="D5274" s="4" t="s">
        <v>1382</v>
      </c>
      <c r="E5274" s="4">
        <v>0</v>
      </c>
      <c r="F5274" s="4">
        <v>1</v>
      </c>
      <c r="G5274" s="4">
        <v>0</v>
      </c>
      <c r="H5274" s="4">
        <v>0</v>
      </c>
      <c r="I5274" s="4">
        <v>0</v>
      </c>
      <c r="J5274" s="4">
        <v>1</v>
      </c>
      <c r="K5274" s="4">
        <v>0</v>
      </c>
      <c r="L5274" s="4">
        <v>0</v>
      </c>
      <c r="M5274" s="4">
        <v>0</v>
      </c>
      <c r="N5274" s="4">
        <v>1</v>
      </c>
      <c r="O5274" s="4">
        <v>0</v>
      </c>
      <c r="P5274" s="4">
        <v>0</v>
      </c>
      <c r="Q5274" s="4" t="s">
        <v>3501</v>
      </c>
      <c r="R5274" s="4" t="s">
        <v>12321</v>
      </c>
      <c r="S5274" s="12" t="s">
        <v>12322</v>
      </c>
      <c r="T5274" s="7">
        <f t="shared" si="84"/>
        <v>3</v>
      </c>
    </row>
    <row r="5275" spans="1:20" x14ac:dyDescent="0.25">
      <c r="A5275" s="4" t="s">
        <v>2232</v>
      </c>
      <c r="B5275" s="4">
        <v>861</v>
      </c>
      <c r="C5275" s="4" t="s">
        <v>12323</v>
      </c>
      <c r="D5275" s="4" t="s">
        <v>1382</v>
      </c>
      <c r="E5275" s="4">
        <v>1</v>
      </c>
      <c r="F5275" s="4">
        <v>0</v>
      </c>
      <c r="G5275" s="4">
        <v>0</v>
      </c>
      <c r="H5275" s="4">
        <v>0</v>
      </c>
      <c r="I5275" s="4">
        <v>1</v>
      </c>
      <c r="J5275" s="4">
        <v>0</v>
      </c>
      <c r="K5275" s="4">
        <v>0</v>
      </c>
      <c r="L5275" s="4">
        <v>0</v>
      </c>
      <c r="M5275" s="4">
        <v>1</v>
      </c>
      <c r="N5275" s="4">
        <v>0</v>
      </c>
      <c r="O5275" s="4">
        <v>0</v>
      </c>
      <c r="P5275" s="4">
        <v>0</v>
      </c>
      <c r="Q5275" s="4" t="s">
        <v>3501</v>
      </c>
      <c r="R5275" s="4" t="s">
        <v>1382</v>
      </c>
      <c r="S5275" s="12" t="s">
        <v>1382</v>
      </c>
      <c r="T5275" s="7">
        <f t="shared" si="84"/>
        <v>3</v>
      </c>
    </row>
    <row r="5276" spans="1:20" x14ac:dyDescent="0.25">
      <c r="A5276" s="4" t="s">
        <v>2232</v>
      </c>
      <c r="B5276" s="4">
        <v>890</v>
      </c>
      <c r="C5276" s="4" t="s">
        <v>12324</v>
      </c>
      <c r="D5276" s="4" t="s">
        <v>1382</v>
      </c>
      <c r="E5276" s="4">
        <v>2</v>
      </c>
      <c r="F5276" s="4">
        <v>4</v>
      </c>
      <c r="G5276" s="4">
        <v>0</v>
      </c>
      <c r="H5276" s="4">
        <v>0</v>
      </c>
      <c r="I5276" s="4">
        <v>2</v>
      </c>
      <c r="J5276" s="4">
        <v>3</v>
      </c>
      <c r="K5276" s="4">
        <v>0</v>
      </c>
      <c r="L5276" s="4">
        <v>0</v>
      </c>
      <c r="M5276" s="4">
        <v>3</v>
      </c>
      <c r="N5276" s="4">
        <v>1</v>
      </c>
      <c r="O5276" s="4">
        <v>0</v>
      </c>
      <c r="P5276" s="4">
        <v>0</v>
      </c>
      <c r="Q5276" s="4" t="s">
        <v>3501</v>
      </c>
      <c r="R5276" s="4" t="s">
        <v>1382</v>
      </c>
      <c r="S5276" s="12" t="s">
        <v>1382</v>
      </c>
      <c r="T5276" s="7">
        <f t="shared" si="84"/>
        <v>15</v>
      </c>
    </row>
    <row r="5277" spans="1:20" x14ac:dyDescent="0.25">
      <c r="A5277" s="4" t="s">
        <v>2232</v>
      </c>
      <c r="B5277" s="4">
        <v>900</v>
      </c>
      <c r="C5277" s="4" t="s">
        <v>3504</v>
      </c>
      <c r="D5277" s="4" t="s">
        <v>1382</v>
      </c>
      <c r="E5277" s="4">
        <v>36</v>
      </c>
      <c r="F5277" s="4">
        <v>6</v>
      </c>
      <c r="G5277" s="4">
        <v>0</v>
      </c>
      <c r="H5277" s="4">
        <v>0</v>
      </c>
      <c r="I5277" s="4">
        <v>38</v>
      </c>
      <c r="J5277" s="4">
        <v>17</v>
      </c>
      <c r="K5277" s="4">
        <v>0</v>
      </c>
      <c r="L5277" s="4">
        <v>0</v>
      </c>
      <c r="M5277" s="4">
        <v>41</v>
      </c>
      <c r="N5277" s="4">
        <v>24</v>
      </c>
      <c r="O5277" s="4">
        <v>0</v>
      </c>
      <c r="P5277" s="4">
        <v>0</v>
      </c>
      <c r="Q5277" s="4" t="s">
        <v>3501</v>
      </c>
      <c r="R5277" s="4" t="s">
        <v>1382</v>
      </c>
      <c r="S5277" s="12" t="s">
        <v>1382</v>
      </c>
      <c r="T5277" s="7">
        <f t="shared" si="84"/>
        <v>162</v>
      </c>
    </row>
    <row r="5278" spans="1:20" x14ac:dyDescent="0.25">
      <c r="A5278" s="4" t="s">
        <v>2232</v>
      </c>
      <c r="B5278" s="4">
        <v>992</v>
      </c>
      <c r="C5278" s="4" t="s">
        <v>3629</v>
      </c>
      <c r="D5278" s="4" t="s">
        <v>1382</v>
      </c>
      <c r="E5278" s="4">
        <v>31</v>
      </c>
      <c r="F5278" s="4">
        <v>15</v>
      </c>
      <c r="G5278" s="4">
        <v>0</v>
      </c>
      <c r="H5278" s="4">
        <v>0</v>
      </c>
      <c r="I5278" s="4">
        <v>35</v>
      </c>
      <c r="J5278" s="4">
        <v>24</v>
      </c>
      <c r="K5278" s="4">
        <v>0</v>
      </c>
      <c r="L5278" s="4">
        <v>7</v>
      </c>
      <c r="M5278" s="4">
        <v>36</v>
      </c>
      <c r="N5278" s="4">
        <v>31</v>
      </c>
      <c r="O5278" s="4">
        <v>0</v>
      </c>
      <c r="P5278" s="4">
        <v>12</v>
      </c>
      <c r="Q5278" s="4" t="s">
        <v>3501</v>
      </c>
      <c r="R5278" s="4" t="s">
        <v>1382</v>
      </c>
      <c r="S5278" s="12" t="s">
        <v>1382</v>
      </c>
      <c r="T5278" s="7">
        <f t="shared" si="84"/>
        <v>191</v>
      </c>
    </row>
    <row r="5279" spans="1:20" x14ac:dyDescent="0.25">
      <c r="A5279" s="4" t="s">
        <v>2232</v>
      </c>
      <c r="B5279" s="4">
        <v>993</v>
      </c>
      <c r="C5279" s="4" t="s">
        <v>3505</v>
      </c>
      <c r="D5279" s="4" t="s">
        <v>1382</v>
      </c>
      <c r="E5279" s="4">
        <v>0</v>
      </c>
      <c r="F5279" s="4">
        <v>6</v>
      </c>
      <c r="G5279" s="4">
        <v>0</v>
      </c>
      <c r="H5279" s="4">
        <v>0</v>
      </c>
      <c r="I5279" s="4">
        <v>0</v>
      </c>
      <c r="J5279" s="4">
        <v>0</v>
      </c>
      <c r="K5279" s="4">
        <v>0</v>
      </c>
      <c r="L5279" s="4">
        <v>0</v>
      </c>
      <c r="M5279" s="4">
        <v>0</v>
      </c>
      <c r="N5279" s="4">
        <v>0</v>
      </c>
      <c r="O5279" s="4">
        <v>0</v>
      </c>
      <c r="P5279" s="4">
        <v>0</v>
      </c>
      <c r="Q5279" s="4" t="s">
        <v>3501</v>
      </c>
      <c r="R5279" s="4" t="s">
        <v>1382</v>
      </c>
      <c r="S5279" s="12" t="s">
        <v>1382</v>
      </c>
      <c r="T5279" s="7">
        <f t="shared" si="84"/>
        <v>6</v>
      </c>
    </row>
    <row r="5280" spans="1:20" x14ac:dyDescent="0.25">
      <c r="A5280" s="4" t="s">
        <v>12325</v>
      </c>
      <c r="B5280" s="4">
        <v>738</v>
      </c>
      <c r="C5280" s="4" t="s">
        <v>12326</v>
      </c>
      <c r="D5280" s="4" t="s">
        <v>1382</v>
      </c>
      <c r="E5280" s="4">
        <v>1</v>
      </c>
      <c r="F5280" s="4">
        <v>0</v>
      </c>
      <c r="G5280" s="4">
        <v>0</v>
      </c>
      <c r="H5280" s="4">
        <v>0</v>
      </c>
      <c r="I5280" s="4">
        <v>0</v>
      </c>
      <c r="J5280" s="4">
        <v>0</v>
      </c>
      <c r="K5280" s="4">
        <v>0</v>
      </c>
      <c r="L5280" s="4">
        <v>0</v>
      </c>
      <c r="M5280" s="4">
        <v>0</v>
      </c>
      <c r="N5280" s="4">
        <v>1</v>
      </c>
      <c r="O5280" s="4">
        <v>0</v>
      </c>
      <c r="P5280" s="4">
        <v>0</v>
      </c>
      <c r="Q5280" s="4" t="s">
        <v>3501</v>
      </c>
      <c r="R5280" s="4" t="s">
        <v>12327</v>
      </c>
      <c r="S5280" s="12" t="s">
        <v>12328</v>
      </c>
      <c r="T5280" s="7">
        <f t="shared" si="84"/>
        <v>2</v>
      </c>
    </row>
    <row r="5281" spans="1:20" x14ac:dyDescent="0.25">
      <c r="A5281" s="4" t="s">
        <v>12325</v>
      </c>
      <c r="B5281" s="4">
        <v>801</v>
      </c>
      <c r="C5281" s="4" t="s">
        <v>12329</v>
      </c>
      <c r="D5281" s="4" t="s">
        <v>1382</v>
      </c>
      <c r="E5281" s="4">
        <v>2</v>
      </c>
      <c r="F5281" s="4">
        <v>0</v>
      </c>
      <c r="G5281" s="4">
        <v>0</v>
      </c>
      <c r="H5281" s="4">
        <v>0</v>
      </c>
      <c r="I5281" s="4">
        <v>0</v>
      </c>
      <c r="J5281" s="4">
        <v>0</v>
      </c>
      <c r="K5281" s="4">
        <v>0</v>
      </c>
      <c r="L5281" s="4">
        <v>0</v>
      </c>
      <c r="M5281" s="4">
        <v>0</v>
      </c>
      <c r="N5281" s="4">
        <v>0</v>
      </c>
      <c r="O5281" s="4">
        <v>0</v>
      </c>
      <c r="P5281" s="4">
        <v>0</v>
      </c>
      <c r="Q5281" s="4" t="s">
        <v>3501</v>
      </c>
      <c r="R5281" s="4" t="s">
        <v>1382</v>
      </c>
      <c r="S5281" s="12" t="s">
        <v>1382</v>
      </c>
      <c r="T5281" s="7">
        <f t="shared" si="84"/>
        <v>2</v>
      </c>
    </row>
    <row r="5282" spans="1:20" x14ac:dyDescent="0.25">
      <c r="A5282" s="4" t="s">
        <v>12325</v>
      </c>
      <c r="B5282" s="4">
        <v>810</v>
      </c>
      <c r="C5282" s="4" t="s">
        <v>12330</v>
      </c>
      <c r="D5282" s="4" t="s">
        <v>1382</v>
      </c>
      <c r="E5282" s="4">
        <v>0</v>
      </c>
      <c r="F5282" s="4">
        <v>0</v>
      </c>
      <c r="G5282" s="4">
        <v>0</v>
      </c>
      <c r="H5282" s="4">
        <v>0</v>
      </c>
      <c r="I5282" s="4">
        <v>0</v>
      </c>
      <c r="J5282" s="4">
        <v>0</v>
      </c>
      <c r="K5282" s="4">
        <v>0</v>
      </c>
      <c r="L5282" s="4">
        <v>0</v>
      </c>
      <c r="M5282" s="4">
        <v>0</v>
      </c>
      <c r="N5282" s="4">
        <v>1</v>
      </c>
      <c r="O5282" s="4">
        <v>0</v>
      </c>
      <c r="P5282" s="4">
        <v>0</v>
      </c>
      <c r="Q5282" s="4" t="s">
        <v>3501</v>
      </c>
      <c r="R5282" s="4" t="s">
        <v>12331</v>
      </c>
      <c r="S5282" s="12" t="s">
        <v>12332</v>
      </c>
      <c r="T5282" s="7">
        <f t="shared" si="84"/>
        <v>1</v>
      </c>
    </row>
    <row r="5283" spans="1:20" x14ac:dyDescent="0.25">
      <c r="A5283" s="4" t="s">
        <v>12325</v>
      </c>
      <c r="B5283" s="4">
        <v>862</v>
      </c>
      <c r="C5283" s="4" t="s">
        <v>12333</v>
      </c>
      <c r="D5283" s="4" t="s">
        <v>1382</v>
      </c>
      <c r="E5283" s="4">
        <v>0</v>
      </c>
      <c r="F5283" s="4">
        <v>1</v>
      </c>
      <c r="G5283" s="4">
        <v>0</v>
      </c>
      <c r="H5283" s="4">
        <v>0</v>
      </c>
      <c r="I5283" s="4">
        <v>0</v>
      </c>
      <c r="J5283" s="4">
        <v>2</v>
      </c>
      <c r="K5283" s="4">
        <v>0</v>
      </c>
      <c r="L5283" s="4">
        <v>0</v>
      </c>
      <c r="M5283" s="4">
        <v>0</v>
      </c>
      <c r="N5283" s="4">
        <v>0</v>
      </c>
      <c r="O5283" s="4">
        <v>0</v>
      </c>
      <c r="P5283" s="4">
        <v>0</v>
      </c>
      <c r="Q5283" s="4" t="s">
        <v>3501</v>
      </c>
      <c r="R5283" s="4" t="s">
        <v>12334</v>
      </c>
      <c r="S5283" s="12" t="s">
        <v>12335</v>
      </c>
      <c r="T5283" s="7">
        <f t="shared" si="84"/>
        <v>3</v>
      </c>
    </row>
    <row r="5284" spans="1:20" x14ac:dyDescent="0.25">
      <c r="A5284" s="4" t="s">
        <v>12325</v>
      </c>
      <c r="B5284" s="4">
        <v>868</v>
      </c>
      <c r="C5284" s="4" t="s">
        <v>12336</v>
      </c>
      <c r="D5284" s="4" t="s">
        <v>1382</v>
      </c>
      <c r="E5284" s="4">
        <v>1</v>
      </c>
      <c r="F5284" s="4">
        <v>0</v>
      </c>
      <c r="G5284" s="4">
        <v>0</v>
      </c>
      <c r="H5284" s="4">
        <v>0</v>
      </c>
      <c r="I5284" s="4">
        <v>1</v>
      </c>
      <c r="J5284" s="4">
        <v>0</v>
      </c>
      <c r="K5284" s="4">
        <v>0</v>
      </c>
      <c r="L5284" s="4">
        <v>0</v>
      </c>
      <c r="M5284" s="4">
        <v>0</v>
      </c>
      <c r="N5284" s="4">
        <v>0</v>
      </c>
      <c r="O5284" s="4">
        <v>0</v>
      </c>
      <c r="P5284" s="4">
        <v>0</v>
      </c>
      <c r="Q5284" s="4" t="s">
        <v>3501</v>
      </c>
      <c r="R5284" s="4" t="s">
        <v>1382</v>
      </c>
      <c r="S5284" s="12" t="s">
        <v>1382</v>
      </c>
      <c r="T5284" s="7">
        <f t="shared" si="84"/>
        <v>2</v>
      </c>
    </row>
    <row r="5285" spans="1:20" x14ac:dyDescent="0.25">
      <c r="A5285" s="4" t="s">
        <v>12325</v>
      </c>
      <c r="B5285" s="4">
        <v>890</v>
      </c>
      <c r="C5285" s="4" t="s">
        <v>12337</v>
      </c>
      <c r="D5285" s="4" t="s">
        <v>1382</v>
      </c>
      <c r="E5285" s="4">
        <v>0</v>
      </c>
      <c r="F5285" s="4">
        <v>4</v>
      </c>
      <c r="G5285" s="4">
        <v>0</v>
      </c>
      <c r="H5285" s="4">
        <v>0</v>
      </c>
      <c r="I5285" s="4">
        <v>0</v>
      </c>
      <c r="J5285" s="4">
        <v>0</v>
      </c>
      <c r="K5285" s="4">
        <v>0</v>
      </c>
      <c r="L5285" s="4">
        <v>0</v>
      </c>
      <c r="M5285" s="4">
        <v>0</v>
      </c>
      <c r="N5285" s="4">
        <v>0</v>
      </c>
      <c r="O5285" s="4">
        <v>0</v>
      </c>
      <c r="P5285" s="4">
        <v>0</v>
      </c>
      <c r="Q5285" s="4" t="s">
        <v>3501</v>
      </c>
      <c r="R5285" s="4" t="s">
        <v>12338</v>
      </c>
      <c r="S5285" s="12" t="s">
        <v>12339</v>
      </c>
      <c r="T5285" s="7">
        <f t="shared" si="84"/>
        <v>4</v>
      </c>
    </row>
    <row r="5286" spans="1:20" x14ac:dyDescent="0.25">
      <c r="A5286" s="4" t="s">
        <v>3897</v>
      </c>
      <c r="B5286" s="4">
        <v>710</v>
      </c>
      <c r="C5286" s="4" t="s">
        <v>10553</v>
      </c>
      <c r="D5286" s="4" t="s">
        <v>1382</v>
      </c>
      <c r="E5286" s="4">
        <v>0</v>
      </c>
      <c r="F5286" s="4">
        <v>0</v>
      </c>
      <c r="G5286" s="4">
        <v>0</v>
      </c>
      <c r="H5286" s="4">
        <v>0</v>
      </c>
      <c r="I5286" s="4">
        <v>0</v>
      </c>
      <c r="J5286" s="4">
        <v>0</v>
      </c>
      <c r="K5286" s="4">
        <v>0</v>
      </c>
      <c r="L5286" s="4">
        <v>0</v>
      </c>
      <c r="M5286" s="4">
        <v>0</v>
      </c>
      <c r="N5286" s="4">
        <v>1</v>
      </c>
      <c r="O5286" s="4">
        <v>0</v>
      </c>
      <c r="P5286" s="4">
        <v>0</v>
      </c>
      <c r="Q5286" s="4" t="s">
        <v>3501</v>
      </c>
      <c r="R5286" s="4" t="s">
        <v>10554</v>
      </c>
      <c r="S5286" s="12" t="s">
        <v>10555</v>
      </c>
      <c r="T5286" s="7">
        <f t="shared" si="84"/>
        <v>1</v>
      </c>
    </row>
    <row r="5287" spans="1:20" x14ac:dyDescent="0.25">
      <c r="A5287" s="4" t="s">
        <v>3897</v>
      </c>
      <c r="B5287" s="4">
        <v>730</v>
      </c>
      <c r="C5287" s="4" t="s">
        <v>12340</v>
      </c>
      <c r="D5287" s="4" t="s">
        <v>1382</v>
      </c>
      <c r="E5287" s="4">
        <v>0</v>
      </c>
      <c r="F5287" s="4">
        <v>0</v>
      </c>
      <c r="G5287" s="4">
        <v>0</v>
      </c>
      <c r="H5287" s="4">
        <v>0</v>
      </c>
      <c r="I5287" s="4">
        <v>1</v>
      </c>
      <c r="J5287" s="4">
        <v>0</v>
      </c>
      <c r="K5287" s="4">
        <v>0</v>
      </c>
      <c r="L5287" s="4">
        <v>0</v>
      </c>
      <c r="M5287" s="4">
        <v>0</v>
      </c>
      <c r="N5287" s="4">
        <v>0</v>
      </c>
      <c r="O5287" s="4">
        <v>0</v>
      </c>
      <c r="P5287" s="4">
        <v>0</v>
      </c>
      <c r="Q5287" s="4" t="s">
        <v>3501</v>
      </c>
      <c r="R5287" s="4" t="s">
        <v>12341</v>
      </c>
      <c r="S5287" s="12" t="s">
        <v>12342</v>
      </c>
      <c r="T5287" s="7">
        <f t="shared" si="84"/>
        <v>1</v>
      </c>
    </row>
    <row r="5288" spans="1:20" x14ac:dyDescent="0.25">
      <c r="A5288" s="4" t="s">
        <v>3897</v>
      </c>
      <c r="B5288" s="4">
        <v>735</v>
      </c>
      <c r="C5288" s="4" t="s">
        <v>12343</v>
      </c>
      <c r="D5288" s="4" t="s">
        <v>1382</v>
      </c>
      <c r="E5288" s="4">
        <v>0</v>
      </c>
      <c r="F5288" s="4">
        <v>0</v>
      </c>
      <c r="G5288" s="4">
        <v>0</v>
      </c>
      <c r="H5288" s="4">
        <v>0</v>
      </c>
      <c r="I5288" s="4">
        <v>0</v>
      </c>
      <c r="J5288" s="4">
        <v>1</v>
      </c>
      <c r="K5288" s="4">
        <v>0</v>
      </c>
      <c r="L5288" s="4">
        <v>0</v>
      </c>
      <c r="M5288" s="4">
        <v>0</v>
      </c>
      <c r="N5288" s="4">
        <v>0</v>
      </c>
      <c r="O5288" s="4">
        <v>0</v>
      </c>
      <c r="P5288" s="4">
        <v>0</v>
      </c>
      <c r="Q5288" s="4" t="s">
        <v>3501</v>
      </c>
      <c r="R5288" s="4" t="s">
        <v>12344</v>
      </c>
      <c r="S5288" s="12" t="s">
        <v>12345</v>
      </c>
      <c r="T5288" s="7">
        <f t="shared" si="84"/>
        <v>1</v>
      </c>
    </row>
    <row r="5289" spans="1:20" x14ac:dyDescent="0.25">
      <c r="A5289" s="4" t="s">
        <v>3897</v>
      </c>
      <c r="B5289" s="4">
        <v>891</v>
      </c>
      <c r="C5289" s="4" t="s">
        <v>4465</v>
      </c>
      <c r="D5289" s="4" t="s">
        <v>1382</v>
      </c>
      <c r="E5289" s="4">
        <v>0</v>
      </c>
      <c r="F5289" s="4">
        <v>0</v>
      </c>
      <c r="G5289" s="4">
        <v>0</v>
      </c>
      <c r="H5289" s="4">
        <v>0</v>
      </c>
      <c r="I5289" s="4">
        <v>2</v>
      </c>
      <c r="J5289" s="4">
        <v>6</v>
      </c>
      <c r="K5289" s="4">
        <v>0</v>
      </c>
      <c r="L5289" s="4">
        <v>0</v>
      </c>
      <c r="M5289" s="4">
        <v>1</v>
      </c>
      <c r="N5289" s="4">
        <v>1</v>
      </c>
      <c r="O5289" s="4">
        <v>0</v>
      </c>
      <c r="P5289" s="4">
        <v>0</v>
      </c>
      <c r="Q5289" s="4" t="s">
        <v>3501</v>
      </c>
      <c r="R5289" s="4" t="s">
        <v>4466</v>
      </c>
      <c r="S5289" s="12" t="s">
        <v>12346</v>
      </c>
      <c r="T5289" s="7">
        <f t="shared" si="84"/>
        <v>10</v>
      </c>
    </row>
    <row r="5290" spans="1:20" x14ac:dyDescent="0.25">
      <c r="A5290" s="4" t="s">
        <v>3897</v>
      </c>
      <c r="B5290" s="4">
        <v>992</v>
      </c>
      <c r="C5290" s="4" t="s">
        <v>3629</v>
      </c>
      <c r="D5290" s="4" t="s">
        <v>1382</v>
      </c>
      <c r="E5290" s="4">
        <v>9</v>
      </c>
      <c r="F5290" s="4">
        <v>0</v>
      </c>
      <c r="G5290" s="4">
        <v>0</v>
      </c>
      <c r="H5290" s="4">
        <v>0</v>
      </c>
      <c r="I5290" s="4">
        <v>0</v>
      </c>
      <c r="J5290" s="4">
        <v>0</v>
      </c>
      <c r="K5290" s="4">
        <v>0</v>
      </c>
      <c r="L5290" s="4">
        <v>0</v>
      </c>
      <c r="M5290" s="4">
        <v>0</v>
      </c>
      <c r="N5290" s="4">
        <v>0</v>
      </c>
      <c r="O5290" s="4">
        <v>0</v>
      </c>
      <c r="P5290" s="4">
        <v>0</v>
      </c>
      <c r="Q5290" s="4" t="s">
        <v>3501</v>
      </c>
      <c r="R5290" s="4" t="s">
        <v>1382</v>
      </c>
      <c r="S5290" s="12" t="s">
        <v>1382</v>
      </c>
      <c r="T5290" s="7">
        <f t="shared" si="84"/>
        <v>9</v>
      </c>
    </row>
    <row r="5291" spans="1:20" x14ac:dyDescent="0.25">
      <c r="A5291" s="4" t="s">
        <v>3169</v>
      </c>
      <c r="B5291" s="4">
        <v>750</v>
      </c>
      <c r="C5291" s="4" t="s">
        <v>12347</v>
      </c>
      <c r="D5291" s="4" t="s">
        <v>1382</v>
      </c>
      <c r="E5291" s="4">
        <v>1</v>
      </c>
      <c r="F5291" s="4">
        <v>0</v>
      </c>
      <c r="G5291" s="4">
        <v>0</v>
      </c>
      <c r="H5291" s="4">
        <v>0</v>
      </c>
      <c r="I5291" s="4">
        <v>0</v>
      </c>
      <c r="J5291" s="4">
        <v>0</v>
      </c>
      <c r="K5291" s="4">
        <v>0</v>
      </c>
      <c r="L5291" s="4">
        <v>0</v>
      </c>
      <c r="M5291" s="4">
        <v>1</v>
      </c>
      <c r="N5291" s="4">
        <v>0</v>
      </c>
      <c r="O5291" s="4">
        <v>0</v>
      </c>
      <c r="P5291" s="4">
        <v>0</v>
      </c>
      <c r="Q5291" s="4" t="s">
        <v>3501</v>
      </c>
      <c r="R5291" s="4" t="s">
        <v>1382</v>
      </c>
      <c r="S5291" s="12" t="s">
        <v>1382</v>
      </c>
      <c r="T5291" s="7">
        <f t="shared" si="84"/>
        <v>2</v>
      </c>
    </row>
    <row r="5292" spans="1:20" x14ac:dyDescent="0.25">
      <c r="A5292" s="4" t="s">
        <v>3169</v>
      </c>
      <c r="B5292" s="4">
        <v>890</v>
      </c>
      <c r="C5292" s="4" t="s">
        <v>3447</v>
      </c>
      <c r="D5292" s="4" t="s">
        <v>1382</v>
      </c>
      <c r="E5292" s="4">
        <v>12</v>
      </c>
      <c r="F5292" s="4">
        <v>0</v>
      </c>
      <c r="G5292" s="4">
        <v>0</v>
      </c>
      <c r="H5292" s="4">
        <v>0</v>
      </c>
      <c r="I5292" s="4">
        <v>0</v>
      </c>
      <c r="J5292" s="4">
        <v>0</v>
      </c>
      <c r="K5292" s="4">
        <v>0</v>
      </c>
      <c r="L5292" s="4">
        <v>0</v>
      </c>
      <c r="M5292" s="4">
        <v>0</v>
      </c>
      <c r="N5292" s="4">
        <v>0</v>
      </c>
      <c r="O5292" s="4">
        <v>0</v>
      </c>
      <c r="P5292" s="4">
        <v>0</v>
      </c>
      <c r="Q5292" s="4" t="s">
        <v>3501</v>
      </c>
      <c r="R5292" s="4" t="s">
        <v>1382</v>
      </c>
      <c r="S5292" s="12" t="s">
        <v>1382</v>
      </c>
      <c r="T5292" s="7">
        <f t="shared" si="84"/>
        <v>12</v>
      </c>
    </row>
    <row r="5293" spans="1:20" x14ac:dyDescent="0.25">
      <c r="A5293" s="4" t="s">
        <v>3169</v>
      </c>
      <c r="B5293" s="4">
        <v>930</v>
      </c>
      <c r="C5293" s="4" t="s">
        <v>12348</v>
      </c>
      <c r="D5293" s="4" t="s">
        <v>1382</v>
      </c>
      <c r="E5293" s="4">
        <v>1</v>
      </c>
      <c r="F5293" s="4">
        <v>1</v>
      </c>
      <c r="G5293" s="4">
        <v>0</v>
      </c>
      <c r="H5293" s="4">
        <v>0</v>
      </c>
      <c r="I5293" s="4">
        <v>1</v>
      </c>
      <c r="J5293" s="4">
        <v>0</v>
      </c>
      <c r="K5293" s="4">
        <v>0</v>
      </c>
      <c r="L5293" s="4">
        <v>0</v>
      </c>
      <c r="M5293" s="4">
        <v>0</v>
      </c>
      <c r="N5293" s="4">
        <v>1</v>
      </c>
      <c r="O5293" s="4">
        <v>0</v>
      </c>
      <c r="P5293" s="4">
        <v>0</v>
      </c>
      <c r="Q5293" s="4" t="s">
        <v>3501</v>
      </c>
      <c r="R5293" s="4" t="s">
        <v>1382</v>
      </c>
      <c r="S5293" s="12" t="s">
        <v>1382</v>
      </c>
      <c r="T5293" s="7">
        <f t="shared" si="84"/>
        <v>4</v>
      </c>
    </row>
    <row r="5294" spans="1:20" x14ac:dyDescent="0.25">
      <c r="A5294" s="4" t="s">
        <v>3169</v>
      </c>
      <c r="B5294" s="4">
        <v>950</v>
      </c>
      <c r="C5294" s="4" t="s">
        <v>12349</v>
      </c>
      <c r="D5294" s="4" t="s">
        <v>1382</v>
      </c>
      <c r="E5294" s="4">
        <v>2</v>
      </c>
      <c r="F5294" s="4">
        <v>0</v>
      </c>
      <c r="G5294" s="4">
        <v>0</v>
      </c>
      <c r="H5294" s="4">
        <v>0</v>
      </c>
      <c r="I5294" s="4">
        <v>2</v>
      </c>
      <c r="J5294" s="4">
        <v>2</v>
      </c>
      <c r="K5294" s="4">
        <v>0</v>
      </c>
      <c r="L5294" s="4">
        <v>0</v>
      </c>
      <c r="M5294" s="4">
        <v>2</v>
      </c>
      <c r="N5294" s="4">
        <v>1</v>
      </c>
      <c r="O5294" s="4">
        <v>0</v>
      </c>
      <c r="P5294" s="4">
        <v>0</v>
      </c>
      <c r="Q5294" s="4" t="s">
        <v>3501</v>
      </c>
      <c r="R5294" s="4" t="s">
        <v>1382</v>
      </c>
      <c r="S5294" s="12" t="s">
        <v>1382</v>
      </c>
      <c r="T5294" s="7">
        <f t="shared" ref="T5294:T5357" si="85">SUM(E5294:P5294)</f>
        <v>9</v>
      </c>
    </row>
    <row r="5295" spans="1:20" x14ac:dyDescent="0.25">
      <c r="A5295" s="4" t="s">
        <v>3169</v>
      </c>
      <c r="B5295" s="4">
        <v>970</v>
      </c>
      <c r="C5295" s="4" t="s">
        <v>12350</v>
      </c>
      <c r="D5295" s="4" t="s">
        <v>1382</v>
      </c>
      <c r="E5295" s="4">
        <v>1</v>
      </c>
      <c r="F5295" s="4">
        <v>2</v>
      </c>
      <c r="G5295" s="4">
        <v>0</v>
      </c>
      <c r="H5295" s="4">
        <v>0</v>
      </c>
      <c r="I5295" s="4">
        <v>0</v>
      </c>
      <c r="J5295" s="4">
        <v>1</v>
      </c>
      <c r="K5295" s="4">
        <v>0</v>
      </c>
      <c r="L5295" s="4">
        <v>0</v>
      </c>
      <c r="M5295" s="4">
        <v>2</v>
      </c>
      <c r="N5295" s="4">
        <v>2</v>
      </c>
      <c r="O5295" s="4">
        <v>0</v>
      </c>
      <c r="P5295" s="4">
        <v>0</v>
      </c>
      <c r="Q5295" s="4" t="s">
        <v>3501</v>
      </c>
      <c r="R5295" s="4" t="s">
        <v>1382</v>
      </c>
      <c r="S5295" s="12" t="s">
        <v>1382</v>
      </c>
      <c r="T5295" s="7">
        <f t="shared" si="85"/>
        <v>8</v>
      </c>
    </row>
    <row r="5296" spans="1:20" x14ac:dyDescent="0.25">
      <c r="A5296" s="4" t="s">
        <v>3169</v>
      </c>
      <c r="B5296" s="4">
        <v>993</v>
      </c>
      <c r="C5296" s="4" t="s">
        <v>3505</v>
      </c>
      <c r="D5296" s="4" t="s">
        <v>1382</v>
      </c>
      <c r="E5296" s="4">
        <v>0</v>
      </c>
      <c r="F5296" s="4">
        <v>0</v>
      </c>
      <c r="G5296" s="4">
        <v>0</v>
      </c>
      <c r="H5296" s="4">
        <v>0</v>
      </c>
      <c r="I5296" s="4">
        <v>0</v>
      </c>
      <c r="J5296" s="4">
        <v>12</v>
      </c>
      <c r="K5296" s="4">
        <v>0</v>
      </c>
      <c r="L5296" s="4">
        <v>0</v>
      </c>
      <c r="M5296" s="4">
        <v>0</v>
      </c>
      <c r="N5296" s="4">
        <v>0</v>
      </c>
      <c r="O5296" s="4">
        <v>0</v>
      </c>
      <c r="P5296" s="4">
        <v>0</v>
      </c>
      <c r="Q5296" s="4" t="s">
        <v>3501</v>
      </c>
      <c r="R5296" s="4" t="s">
        <v>1382</v>
      </c>
      <c r="S5296" s="12" t="s">
        <v>1382</v>
      </c>
      <c r="T5296" s="7">
        <f t="shared" si="85"/>
        <v>12</v>
      </c>
    </row>
    <row r="5297" spans="1:20" x14ac:dyDescent="0.25">
      <c r="A5297" s="4" t="s">
        <v>12351</v>
      </c>
      <c r="B5297" s="4">
        <v>724</v>
      </c>
      <c r="C5297" s="4" t="s">
        <v>12352</v>
      </c>
      <c r="D5297" s="4" t="s">
        <v>1382</v>
      </c>
      <c r="E5297" s="4">
        <v>1</v>
      </c>
      <c r="F5297" s="4">
        <v>0</v>
      </c>
      <c r="G5297" s="4">
        <v>0</v>
      </c>
      <c r="H5297" s="4">
        <v>0</v>
      </c>
      <c r="I5297" s="4">
        <v>0</v>
      </c>
      <c r="J5297" s="4">
        <v>0</v>
      </c>
      <c r="K5297" s="4">
        <v>0</v>
      </c>
      <c r="L5297" s="4">
        <v>0</v>
      </c>
      <c r="M5297" s="4">
        <v>0</v>
      </c>
      <c r="N5297" s="4">
        <v>0</v>
      </c>
      <c r="O5297" s="4">
        <v>0</v>
      </c>
      <c r="P5297" s="4">
        <v>0</v>
      </c>
      <c r="Q5297" s="4" t="s">
        <v>3501</v>
      </c>
      <c r="R5297" s="4" t="s">
        <v>12353</v>
      </c>
      <c r="S5297" s="12" t="s">
        <v>12354</v>
      </c>
      <c r="T5297" s="7">
        <f t="shared" si="85"/>
        <v>1</v>
      </c>
    </row>
    <row r="5298" spans="1:20" x14ac:dyDescent="0.25">
      <c r="A5298" s="4" t="s">
        <v>12351</v>
      </c>
      <c r="B5298" s="4">
        <v>750</v>
      </c>
      <c r="C5298" s="4" t="s">
        <v>12355</v>
      </c>
      <c r="D5298" s="4" t="s">
        <v>1382</v>
      </c>
      <c r="E5298" s="4">
        <v>0</v>
      </c>
      <c r="F5298" s="4">
        <v>0</v>
      </c>
      <c r="G5298" s="4">
        <v>0</v>
      </c>
      <c r="H5298" s="4">
        <v>0</v>
      </c>
      <c r="I5298" s="4">
        <v>1</v>
      </c>
      <c r="J5298" s="4">
        <v>0</v>
      </c>
      <c r="K5298" s="4">
        <v>0</v>
      </c>
      <c r="L5298" s="4">
        <v>0</v>
      </c>
      <c r="M5298" s="4">
        <v>0</v>
      </c>
      <c r="N5298" s="4">
        <v>0</v>
      </c>
      <c r="O5298" s="4">
        <v>0</v>
      </c>
      <c r="P5298" s="4">
        <v>0</v>
      </c>
      <c r="Q5298" s="4" t="s">
        <v>3501</v>
      </c>
      <c r="R5298" s="4" t="s">
        <v>1382</v>
      </c>
      <c r="S5298" s="12" t="s">
        <v>1382</v>
      </c>
      <c r="T5298" s="7">
        <f t="shared" si="85"/>
        <v>1</v>
      </c>
    </row>
    <row r="5299" spans="1:20" x14ac:dyDescent="0.25">
      <c r="A5299" s="4" t="s">
        <v>12351</v>
      </c>
      <c r="B5299" s="4">
        <v>751</v>
      </c>
      <c r="C5299" s="4" t="s">
        <v>12356</v>
      </c>
      <c r="D5299" s="4" t="s">
        <v>1382</v>
      </c>
      <c r="E5299" s="4">
        <v>0</v>
      </c>
      <c r="F5299" s="4">
        <v>0</v>
      </c>
      <c r="G5299" s="4">
        <v>0</v>
      </c>
      <c r="H5299" s="4">
        <v>0</v>
      </c>
      <c r="I5299" s="4">
        <v>0</v>
      </c>
      <c r="J5299" s="4">
        <v>0</v>
      </c>
      <c r="K5299" s="4">
        <v>0</v>
      </c>
      <c r="L5299" s="4">
        <v>0</v>
      </c>
      <c r="M5299" s="4">
        <v>1</v>
      </c>
      <c r="N5299" s="4">
        <v>0</v>
      </c>
      <c r="O5299" s="4">
        <v>0</v>
      </c>
      <c r="P5299" s="4">
        <v>0</v>
      </c>
      <c r="Q5299" s="4" t="s">
        <v>3501</v>
      </c>
      <c r="R5299" s="4" t="s">
        <v>12357</v>
      </c>
      <c r="S5299" s="12" t="s">
        <v>12358</v>
      </c>
      <c r="T5299" s="7">
        <f t="shared" si="85"/>
        <v>1</v>
      </c>
    </row>
    <row r="5300" spans="1:20" x14ac:dyDescent="0.25">
      <c r="A5300" s="4" t="s">
        <v>12351</v>
      </c>
      <c r="B5300" s="4">
        <v>850</v>
      </c>
      <c r="C5300" s="4" t="s">
        <v>12359</v>
      </c>
      <c r="D5300" s="4" t="s">
        <v>12360</v>
      </c>
      <c r="E5300" s="4">
        <v>1</v>
      </c>
      <c r="F5300" s="4">
        <v>0</v>
      </c>
      <c r="G5300" s="4">
        <v>0</v>
      </c>
      <c r="H5300" s="4">
        <v>0</v>
      </c>
      <c r="I5300" s="4">
        <v>1</v>
      </c>
      <c r="J5300" s="4">
        <v>0</v>
      </c>
      <c r="K5300" s="4">
        <v>0</v>
      </c>
      <c r="L5300" s="4">
        <v>0</v>
      </c>
      <c r="M5300" s="4">
        <v>0</v>
      </c>
      <c r="N5300" s="4">
        <v>0</v>
      </c>
      <c r="O5300" s="4">
        <v>0</v>
      </c>
      <c r="P5300" s="4">
        <v>0</v>
      </c>
      <c r="Q5300" s="4" t="s">
        <v>3501</v>
      </c>
      <c r="R5300" s="4" t="s">
        <v>12361</v>
      </c>
      <c r="S5300" s="12" t="s">
        <v>12362</v>
      </c>
      <c r="T5300" s="7">
        <f t="shared" si="85"/>
        <v>2</v>
      </c>
    </row>
    <row r="5301" spans="1:20" x14ac:dyDescent="0.25">
      <c r="A5301" s="4" t="s">
        <v>12351</v>
      </c>
      <c r="B5301" s="4">
        <v>890</v>
      </c>
      <c r="C5301" s="4" t="s">
        <v>12363</v>
      </c>
      <c r="D5301" s="4" t="s">
        <v>1382</v>
      </c>
      <c r="E5301" s="4">
        <v>0</v>
      </c>
      <c r="F5301" s="4">
        <v>3</v>
      </c>
      <c r="G5301" s="4">
        <v>0</v>
      </c>
      <c r="H5301" s="4">
        <v>0</v>
      </c>
      <c r="I5301" s="4">
        <v>0</v>
      </c>
      <c r="J5301" s="4">
        <v>0</v>
      </c>
      <c r="K5301" s="4">
        <v>0</v>
      </c>
      <c r="L5301" s="4">
        <v>0</v>
      </c>
      <c r="M5301" s="4">
        <v>0</v>
      </c>
      <c r="N5301" s="4">
        <v>0</v>
      </c>
      <c r="O5301" s="4">
        <v>0</v>
      </c>
      <c r="P5301" s="4">
        <v>0</v>
      </c>
      <c r="Q5301" s="4" t="s">
        <v>3501</v>
      </c>
      <c r="R5301" s="4" t="s">
        <v>1382</v>
      </c>
      <c r="S5301" s="12" t="s">
        <v>1382</v>
      </c>
      <c r="T5301" s="7">
        <f t="shared" si="85"/>
        <v>3</v>
      </c>
    </row>
    <row r="5302" spans="1:20" x14ac:dyDescent="0.25">
      <c r="A5302" s="4" t="s">
        <v>12351</v>
      </c>
      <c r="B5302" s="4">
        <v>893</v>
      </c>
      <c r="C5302" s="4" t="s">
        <v>12364</v>
      </c>
      <c r="D5302" s="4" t="s">
        <v>1382</v>
      </c>
      <c r="E5302" s="4">
        <v>1</v>
      </c>
      <c r="F5302" s="4">
        <v>1</v>
      </c>
      <c r="G5302" s="4">
        <v>0</v>
      </c>
      <c r="H5302" s="4">
        <v>0</v>
      </c>
      <c r="I5302" s="4">
        <v>1</v>
      </c>
      <c r="J5302" s="4">
        <v>1</v>
      </c>
      <c r="K5302" s="4">
        <v>0</v>
      </c>
      <c r="L5302" s="4">
        <v>0</v>
      </c>
      <c r="M5302" s="4">
        <v>1</v>
      </c>
      <c r="N5302" s="4">
        <v>1</v>
      </c>
      <c r="O5302" s="4">
        <v>0</v>
      </c>
      <c r="P5302" s="4">
        <v>0</v>
      </c>
      <c r="Q5302" s="4" t="s">
        <v>3501</v>
      </c>
      <c r="R5302" s="4" t="s">
        <v>1382</v>
      </c>
      <c r="S5302" s="12" t="s">
        <v>1382</v>
      </c>
      <c r="T5302" s="7">
        <f t="shared" si="85"/>
        <v>6</v>
      </c>
    </row>
    <row r="5303" spans="1:20" x14ac:dyDescent="0.25">
      <c r="A5303" s="4" t="s">
        <v>12351</v>
      </c>
      <c r="B5303" s="4" t="s">
        <v>12365</v>
      </c>
      <c r="C5303" s="4" t="s">
        <v>12366</v>
      </c>
      <c r="D5303" s="4" t="s">
        <v>1382</v>
      </c>
      <c r="E5303" s="4">
        <v>2</v>
      </c>
      <c r="F5303" s="4">
        <v>0</v>
      </c>
      <c r="G5303" s="4">
        <v>0</v>
      </c>
      <c r="H5303" s="4">
        <v>0</v>
      </c>
      <c r="I5303" s="4">
        <v>1</v>
      </c>
      <c r="J5303" s="4">
        <v>0</v>
      </c>
      <c r="K5303" s="4">
        <v>0</v>
      </c>
      <c r="L5303" s="4">
        <v>0</v>
      </c>
      <c r="M5303" s="4">
        <v>1</v>
      </c>
      <c r="N5303" s="4">
        <v>0</v>
      </c>
      <c r="O5303" s="4">
        <v>0</v>
      </c>
      <c r="P5303" s="4">
        <v>0</v>
      </c>
      <c r="Q5303" s="4" t="s">
        <v>3501</v>
      </c>
      <c r="R5303" s="4" t="s">
        <v>1382</v>
      </c>
      <c r="S5303" s="12" t="s">
        <v>1382</v>
      </c>
      <c r="T5303" s="7">
        <f t="shared" si="85"/>
        <v>4</v>
      </c>
    </row>
    <row r="5304" spans="1:20" x14ac:dyDescent="0.25">
      <c r="A5304" s="4" t="s">
        <v>12351</v>
      </c>
      <c r="B5304" s="4" t="s">
        <v>12367</v>
      </c>
      <c r="C5304" s="4" t="s">
        <v>12368</v>
      </c>
      <c r="D5304" s="4" t="s">
        <v>1382</v>
      </c>
      <c r="E5304" s="4">
        <v>1</v>
      </c>
      <c r="F5304" s="4">
        <v>0</v>
      </c>
      <c r="G5304" s="4">
        <v>0</v>
      </c>
      <c r="H5304" s="4">
        <v>0</v>
      </c>
      <c r="I5304" s="4">
        <v>1</v>
      </c>
      <c r="J5304" s="4">
        <v>0</v>
      </c>
      <c r="K5304" s="4">
        <v>0</v>
      </c>
      <c r="L5304" s="4">
        <v>0</v>
      </c>
      <c r="M5304" s="4">
        <v>1</v>
      </c>
      <c r="N5304" s="4">
        <v>0</v>
      </c>
      <c r="O5304" s="4">
        <v>0</v>
      </c>
      <c r="P5304" s="4">
        <v>0</v>
      </c>
      <c r="Q5304" s="4" t="s">
        <v>3501</v>
      </c>
      <c r="R5304" s="4" t="s">
        <v>1382</v>
      </c>
      <c r="S5304" s="12" t="s">
        <v>1382</v>
      </c>
      <c r="T5304" s="7">
        <f t="shared" si="85"/>
        <v>3</v>
      </c>
    </row>
    <row r="5305" spans="1:20" x14ac:dyDescent="0.25">
      <c r="A5305" s="4" t="s">
        <v>12351</v>
      </c>
      <c r="B5305" s="4" t="s">
        <v>12369</v>
      </c>
      <c r="C5305" s="4" t="s">
        <v>12370</v>
      </c>
      <c r="D5305" s="4" t="s">
        <v>1382</v>
      </c>
      <c r="E5305" s="4">
        <v>1</v>
      </c>
      <c r="F5305" s="4">
        <v>0</v>
      </c>
      <c r="G5305" s="4">
        <v>0</v>
      </c>
      <c r="H5305" s="4">
        <v>0</v>
      </c>
      <c r="I5305" s="4">
        <v>1</v>
      </c>
      <c r="J5305" s="4">
        <v>0</v>
      </c>
      <c r="K5305" s="4">
        <v>0</v>
      </c>
      <c r="L5305" s="4">
        <v>0</v>
      </c>
      <c r="M5305" s="4">
        <v>1</v>
      </c>
      <c r="N5305" s="4">
        <v>0</v>
      </c>
      <c r="O5305" s="4">
        <v>0</v>
      </c>
      <c r="P5305" s="4">
        <v>0</v>
      </c>
      <c r="Q5305" s="4" t="s">
        <v>3501</v>
      </c>
      <c r="R5305" s="4" t="s">
        <v>1382</v>
      </c>
      <c r="S5305" s="12" t="s">
        <v>1382</v>
      </c>
      <c r="T5305" s="7">
        <f t="shared" si="85"/>
        <v>3</v>
      </c>
    </row>
    <row r="5306" spans="1:20" x14ac:dyDescent="0.25">
      <c r="A5306" s="4" t="s">
        <v>12351</v>
      </c>
      <c r="B5306" s="4" t="s">
        <v>12371</v>
      </c>
      <c r="C5306" s="4" t="s">
        <v>12372</v>
      </c>
      <c r="D5306" s="4" t="s">
        <v>1382</v>
      </c>
      <c r="E5306" s="4">
        <v>0</v>
      </c>
      <c r="F5306" s="4">
        <v>1</v>
      </c>
      <c r="G5306" s="4">
        <v>0</v>
      </c>
      <c r="H5306" s="4">
        <v>0</v>
      </c>
      <c r="I5306" s="4">
        <v>0</v>
      </c>
      <c r="J5306" s="4">
        <v>1</v>
      </c>
      <c r="K5306" s="4">
        <v>0</v>
      </c>
      <c r="L5306" s="4">
        <v>0</v>
      </c>
      <c r="M5306" s="4">
        <v>0</v>
      </c>
      <c r="N5306" s="4">
        <v>1</v>
      </c>
      <c r="O5306" s="4">
        <v>0</v>
      </c>
      <c r="P5306" s="4">
        <v>0</v>
      </c>
      <c r="Q5306" s="4" t="s">
        <v>3501</v>
      </c>
      <c r="R5306" s="4" t="s">
        <v>12373</v>
      </c>
      <c r="S5306" s="12" t="s">
        <v>12374</v>
      </c>
      <c r="T5306" s="7">
        <f t="shared" si="85"/>
        <v>3</v>
      </c>
    </row>
    <row r="5307" spans="1:20" x14ac:dyDescent="0.25">
      <c r="A5307" s="4" t="s">
        <v>12351</v>
      </c>
      <c r="B5307" s="4" t="s">
        <v>12375</v>
      </c>
      <c r="C5307" s="4" t="s">
        <v>12376</v>
      </c>
      <c r="D5307" s="4" t="s">
        <v>1382</v>
      </c>
      <c r="E5307" s="4">
        <v>0</v>
      </c>
      <c r="F5307" s="4">
        <v>1</v>
      </c>
      <c r="G5307" s="4">
        <v>0</v>
      </c>
      <c r="H5307" s="4">
        <v>0</v>
      </c>
      <c r="I5307" s="4">
        <v>0</v>
      </c>
      <c r="J5307" s="4">
        <v>1</v>
      </c>
      <c r="K5307" s="4">
        <v>0</v>
      </c>
      <c r="L5307" s="4">
        <v>0</v>
      </c>
      <c r="M5307" s="4">
        <v>0</v>
      </c>
      <c r="N5307" s="4">
        <v>1</v>
      </c>
      <c r="O5307" s="4">
        <v>0</v>
      </c>
      <c r="P5307" s="4">
        <v>0</v>
      </c>
      <c r="Q5307" s="4" t="s">
        <v>3501</v>
      </c>
      <c r="R5307" s="4" t="s">
        <v>1382</v>
      </c>
      <c r="S5307" s="12" t="s">
        <v>1382</v>
      </c>
      <c r="T5307" s="7">
        <f t="shared" si="85"/>
        <v>3</v>
      </c>
    </row>
    <row r="5308" spans="1:20" x14ac:dyDescent="0.25">
      <c r="A5308" s="4" t="s">
        <v>12351</v>
      </c>
      <c r="B5308" s="4" t="s">
        <v>12377</v>
      </c>
      <c r="C5308" s="4" t="s">
        <v>12378</v>
      </c>
      <c r="D5308" s="4" t="s">
        <v>1382</v>
      </c>
      <c r="E5308" s="4">
        <v>0</v>
      </c>
      <c r="F5308" s="4">
        <v>1</v>
      </c>
      <c r="G5308" s="4">
        <v>0</v>
      </c>
      <c r="H5308" s="4">
        <v>0</v>
      </c>
      <c r="I5308" s="4">
        <v>0</v>
      </c>
      <c r="J5308" s="4">
        <v>1</v>
      </c>
      <c r="K5308" s="4">
        <v>0</v>
      </c>
      <c r="L5308" s="4">
        <v>0</v>
      </c>
      <c r="M5308" s="4">
        <v>0</v>
      </c>
      <c r="N5308" s="4">
        <v>1</v>
      </c>
      <c r="O5308" s="4">
        <v>0</v>
      </c>
      <c r="P5308" s="4">
        <v>0</v>
      </c>
      <c r="Q5308" s="4" t="s">
        <v>3501</v>
      </c>
      <c r="R5308" s="4" t="s">
        <v>1382</v>
      </c>
      <c r="S5308" s="12" t="s">
        <v>1382</v>
      </c>
      <c r="T5308" s="7">
        <f t="shared" si="85"/>
        <v>3</v>
      </c>
    </row>
    <row r="5309" spans="1:20" x14ac:dyDescent="0.25">
      <c r="A5309" s="4" t="s">
        <v>2257</v>
      </c>
      <c r="B5309" s="4">
        <v>704</v>
      </c>
      <c r="C5309" s="4" t="s">
        <v>10611</v>
      </c>
      <c r="D5309" s="4" t="s">
        <v>1382</v>
      </c>
      <c r="E5309" s="4">
        <v>2</v>
      </c>
      <c r="F5309" s="4">
        <v>0</v>
      </c>
      <c r="G5309" s="4">
        <v>0</v>
      </c>
      <c r="H5309" s="4">
        <v>0</v>
      </c>
      <c r="I5309" s="4">
        <v>2</v>
      </c>
      <c r="J5309" s="4">
        <v>0</v>
      </c>
      <c r="K5309" s="4">
        <v>0</v>
      </c>
      <c r="L5309" s="4">
        <v>0</v>
      </c>
      <c r="M5309" s="4">
        <v>1</v>
      </c>
      <c r="N5309" s="4">
        <v>0</v>
      </c>
      <c r="O5309" s="4">
        <v>0</v>
      </c>
      <c r="P5309" s="4">
        <v>0</v>
      </c>
      <c r="Q5309" s="4" t="s">
        <v>3501</v>
      </c>
      <c r="R5309" s="4" t="s">
        <v>10612</v>
      </c>
      <c r="S5309" s="12" t="s">
        <v>12379</v>
      </c>
      <c r="T5309" s="7">
        <f t="shared" si="85"/>
        <v>5</v>
      </c>
    </row>
    <row r="5310" spans="1:20" x14ac:dyDescent="0.25">
      <c r="A5310" s="4" t="s">
        <v>2257</v>
      </c>
      <c r="B5310" s="4">
        <v>710</v>
      </c>
      <c r="C5310" s="4" t="s">
        <v>12380</v>
      </c>
      <c r="D5310" s="4" t="s">
        <v>1382</v>
      </c>
      <c r="E5310" s="4">
        <v>1</v>
      </c>
      <c r="F5310" s="4">
        <v>0</v>
      </c>
      <c r="G5310" s="4">
        <v>0</v>
      </c>
      <c r="H5310" s="4">
        <v>0</v>
      </c>
      <c r="I5310" s="4">
        <v>1</v>
      </c>
      <c r="J5310" s="4">
        <v>0</v>
      </c>
      <c r="K5310" s="4">
        <v>0</v>
      </c>
      <c r="L5310" s="4">
        <v>0</v>
      </c>
      <c r="M5310" s="4">
        <v>1</v>
      </c>
      <c r="N5310" s="4">
        <v>0</v>
      </c>
      <c r="O5310" s="4">
        <v>0</v>
      </c>
      <c r="P5310" s="4">
        <v>0</v>
      </c>
      <c r="Q5310" s="4" t="s">
        <v>3501</v>
      </c>
      <c r="R5310" s="4" t="s">
        <v>12381</v>
      </c>
      <c r="S5310" s="12" t="s">
        <v>12382</v>
      </c>
      <c r="T5310" s="7">
        <f t="shared" si="85"/>
        <v>3</v>
      </c>
    </row>
    <row r="5311" spans="1:20" x14ac:dyDescent="0.25">
      <c r="A5311" s="4" t="s">
        <v>2257</v>
      </c>
      <c r="B5311" s="4">
        <v>715</v>
      </c>
      <c r="C5311" s="4" t="s">
        <v>9218</v>
      </c>
      <c r="D5311" s="4" t="s">
        <v>1382</v>
      </c>
      <c r="E5311" s="4">
        <v>1</v>
      </c>
      <c r="F5311" s="4">
        <v>0</v>
      </c>
      <c r="G5311" s="4">
        <v>0</v>
      </c>
      <c r="H5311" s="4">
        <v>0</v>
      </c>
      <c r="I5311" s="4">
        <v>1</v>
      </c>
      <c r="J5311" s="4">
        <v>0</v>
      </c>
      <c r="K5311" s="4">
        <v>0</v>
      </c>
      <c r="L5311" s="4">
        <v>0</v>
      </c>
      <c r="M5311" s="4">
        <v>1</v>
      </c>
      <c r="N5311" s="4">
        <v>0</v>
      </c>
      <c r="O5311" s="4">
        <v>0</v>
      </c>
      <c r="P5311" s="4">
        <v>0</v>
      </c>
      <c r="Q5311" s="4" t="s">
        <v>3501</v>
      </c>
      <c r="R5311" s="4" t="s">
        <v>12383</v>
      </c>
      <c r="S5311" s="12" t="s">
        <v>12384</v>
      </c>
      <c r="T5311" s="7">
        <f t="shared" si="85"/>
        <v>3</v>
      </c>
    </row>
    <row r="5312" spans="1:20" x14ac:dyDescent="0.25">
      <c r="A5312" s="4" t="s">
        <v>2257</v>
      </c>
      <c r="B5312" s="4">
        <v>720</v>
      </c>
      <c r="C5312" s="4" t="s">
        <v>12385</v>
      </c>
      <c r="D5312" s="4" t="s">
        <v>1382</v>
      </c>
      <c r="E5312" s="4">
        <v>0</v>
      </c>
      <c r="F5312" s="4">
        <v>1</v>
      </c>
      <c r="G5312" s="4">
        <v>0</v>
      </c>
      <c r="H5312" s="4">
        <v>0</v>
      </c>
      <c r="I5312" s="4">
        <v>0</v>
      </c>
      <c r="J5312" s="4">
        <v>1</v>
      </c>
      <c r="K5312" s="4">
        <v>0</v>
      </c>
      <c r="L5312" s="4">
        <v>0</v>
      </c>
      <c r="M5312" s="4">
        <v>0</v>
      </c>
      <c r="N5312" s="4">
        <v>1</v>
      </c>
      <c r="O5312" s="4">
        <v>0</v>
      </c>
      <c r="P5312" s="4">
        <v>0</v>
      </c>
      <c r="Q5312" s="4" t="s">
        <v>3501</v>
      </c>
      <c r="R5312" s="4" t="s">
        <v>12386</v>
      </c>
      <c r="S5312" s="12" t="s">
        <v>12387</v>
      </c>
      <c r="T5312" s="7">
        <f t="shared" si="85"/>
        <v>3</v>
      </c>
    </row>
    <row r="5313" spans="1:20" x14ac:dyDescent="0.25">
      <c r="A5313" s="4" t="s">
        <v>2257</v>
      </c>
      <c r="B5313" s="4">
        <v>722</v>
      </c>
      <c r="C5313" s="4" t="s">
        <v>12388</v>
      </c>
      <c r="D5313" s="4" t="s">
        <v>1382</v>
      </c>
      <c r="E5313" s="4">
        <v>0</v>
      </c>
      <c r="F5313" s="4">
        <v>0</v>
      </c>
      <c r="G5313" s="4">
        <v>0</v>
      </c>
      <c r="H5313" s="4">
        <v>0</v>
      </c>
      <c r="I5313" s="4">
        <v>0</v>
      </c>
      <c r="J5313" s="4">
        <v>0</v>
      </c>
      <c r="K5313" s="4">
        <v>0</v>
      </c>
      <c r="L5313" s="4">
        <v>0</v>
      </c>
      <c r="M5313" s="4">
        <v>0</v>
      </c>
      <c r="N5313" s="4">
        <v>1</v>
      </c>
      <c r="O5313" s="4">
        <v>0</v>
      </c>
      <c r="P5313" s="4">
        <v>0</v>
      </c>
      <c r="Q5313" s="4" t="s">
        <v>3501</v>
      </c>
      <c r="R5313" s="4" t="s">
        <v>12389</v>
      </c>
      <c r="S5313" s="12" t="s">
        <v>12390</v>
      </c>
      <c r="T5313" s="7">
        <f t="shared" si="85"/>
        <v>1</v>
      </c>
    </row>
    <row r="5314" spans="1:20" x14ac:dyDescent="0.25">
      <c r="A5314" s="4" t="s">
        <v>2257</v>
      </c>
      <c r="B5314" s="4">
        <v>730</v>
      </c>
      <c r="C5314" s="4" t="s">
        <v>12391</v>
      </c>
      <c r="D5314" s="4" t="s">
        <v>1382</v>
      </c>
      <c r="E5314" s="4">
        <v>0</v>
      </c>
      <c r="F5314" s="4">
        <v>1</v>
      </c>
      <c r="G5314" s="4">
        <v>0</v>
      </c>
      <c r="H5314" s="4">
        <v>0</v>
      </c>
      <c r="I5314" s="4">
        <v>0</v>
      </c>
      <c r="J5314" s="4">
        <v>1</v>
      </c>
      <c r="K5314" s="4">
        <v>0</v>
      </c>
      <c r="L5314" s="4">
        <v>0</v>
      </c>
      <c r="M5314" s="4">
        <v>0</v>
      </c>
      <c r="N5314" s="4">
        <v>1</v>
      </c>
      <c r="O5314" s="4">
        <v>0</v>
      </c>
      <c r="P5314" s="4">
        <v>0</v>
      </c>
      <c r="Q5314" s="4" t="s">
        <v>3501</v>
      </c>
      <c r="R5314" s="4" t="s">
        <v>12392</v>
      </c>
      <c r="S5314" s="12" t="s">
        <v>12393</v>
      </c>
      <c r="T5314" s="7">
        <f t="shared" si="85"/>
        <v>3</v>
      </c>
    </row>
    <row r="5315" spans="1:20" x14ac:dyDescent="0.25">
      <c r="A5315" s="4" t="s">
        <v>2257</v>
      </c>
      <c r="B5315" s="4">
        <v>746</v>
      </c>
      <c r="C5315" s="4" t="s">
        <v>12394</v>
      </c>
      <c r="D5315" s="4" t="s">
        <v>1382</v>
      </c>
      <c r="E5315" s="4">
        <v>2</v>
      </c>
      <c r="F5315" s="4">
        <v>0</v>
      </c>
      <c r="G5315" s="4">
        <v>0</v>
      </c>
      <c r="H5315" s="4">
        <v>0</v>
      </c>
      <c r="I5315" s="4">
        <v>2</v>
      </c>
      <c r="J5315" s="4">
        <v>0</v>
      </c>
      <c r="K5315" s="4">
        <v>0</v>
      </c>
      <c r="L5315" s="4">
        <v>0</v>
      </c>
      <c r="M5315" s="4">
        <v>2</v>
      </c>
      <c r="N5315" s="4">
        <v>0</v>
      </c>
      <c r="O5315" s="4">
        <v>0</v>
      </c>
      <c r="P5315" s="4">
        <v>0</v>
      </c>
      <c r="Q5315" s="4" t="s">
        <v>3501</v>
      </c>
      <c r="R5315" s="4" t="s">
        <v>12395</v>
      </c>
      <c r="S5315" s="12" t="s">
        <v>12396</v>
      </c>
      <c r="T5315" s="7">
        <f t="shared" si="85"/>
        <v>6</v>
      </c>
    </row>
    <row r="5316" spans="1:20" x14ac:dyDescent="0.25">
      <c r="A5316" s="4" t="s">
        <v>2257</v>
      </c>
      <c r="B5316" s="4">
        <v>778</v>
      </c>
      <c r="C5316" s="4" t="s">
        <v>12397</v>
      </c>
      <c r="D5316" s="4" t="s">
        <v>1382</v>
      </c>
      <c r="E5316" s="4">
        <v>2</v>
      </c>
      <c r="F5316" s="4">
        <v>0</v>
      </c>
      <c r="G5316" s="4">
        <v>0</v>
      </c>
      <c r="H5316" s="4">
        <v>0</v>
      </c>
      <c r="I5316" s="4">
        <v>2</v>
      </c>
      <c r="J5316" s="4">
        <v>0</v>
      </c>
      <c r="K5316" s="4">
        <v>0</v>
      </c>
      <c r="L5316" s="4">
        <v>0</v>
      </c>
      <c r="M5316" s="4">
        <v>1</v>
      </c>
      <c r="N5316" s="4">
        <v>0</v>
      </c>
      <c r="O5316" s="4">
        <v>0</v>
      </c>
      <c r="P5316" s="4">
        <v>0</v>
      </c>
      <c r="Q5316" s="4" t="s">
        <v>3501</v>
      </c>
      <c r="R5316" s="4" t="s">
        <v>1382</v>
      </c>
      <c r="S5316" s="12" t="s">
        <v>1382</v>
      </c>
      <c r="T5316" s="7">
        <f t="shared" si="85"/>
        <v>5</v>
      </c>
    </row>
    <row r="5317" spans="1:20" x14ac:dyDescent="0.25">
      <c r="A5317" s="4" t="s">
        <v>2257</v>
      </c>
      <c r="B5317" s="4">
        <v>779</v>
      </c>
      <c r="C5317" s="4" t="s">
        <v>12398</v>
      </c>
      <c r="D5317" s="4" t="s">
        <v>1382</v>
      </c>
      <c r="E5317" s="4">
        <v>0</v>
      </c>
      <c r="F5317" s="4">
        <v>2</v>
      </c>
      <c r="G5317" s="4">
        <v>0</v>
      </c>
      <c r="H5317" s="4">
        <v>0</v>
      </c>
      <c r="I5317" s="4">
        <v>0</v>
      </c>
      <c r="J5317" s="4">
        <v>2</v>
      </c>
      <c r="K5317" s="4">
        <v>0</v>
      </c>
      <c r="L5317" s="4">
        <v>0</v>
      </c>
      <c r="M5317" s="4">
        <v>0</v>
      </c>
      <c r="N5317" s="4">
        <v>1</v>
      </c>
      <c r="O5317" s="4">
        <v>0</v>
      </c>
      <c r="P5317" s="4">
        <v>0</v>
      </c>
      <c r="Q5317" s="4" t="s">
        <v>3501</v>
      </c>
      <c r="R5317" s="4" t="s">
        <v>1382</v>
      </c>
      <c r="S5317" s="12" t="s">
        <v>1382</v>
      </c>
      <c r="T5317" s="7">
        <f t="shared" si="85"/>
        <v>5</v>
      </c>
    </row>
    <row r="5318" spans="1:20" x14ac:dyDescent="0.25">
      <c r="A5318" s="4" t="s">
        <v>2257</v>
      </c>
      <c r="B5318" s="4">
        <v>789</v>
      </c>
      <c r="C5318" s="4" t="s">
        <v>12399</v>
      </c>
      <c r="D5318" s="4" t="s">
        <v>1382</v>
      </c>
      <c r="E5318" s="4">
        <v>0</v>
      </c>
      <c r="F5318" s="4">
        <v>1</v>
      </c>
      <c r="G5318" s="4">
        <v>0</v>
      </c>
      <c r="H5318" s="4">
        <v>0</v>
      </c>
      <c r="I5318" s="4">
        <v>0</v>
      </c>
      <c r="J5318" s="4">
        <v>1</v>
      </c>
      <c r="K5318" s="4">
        <v>0</v>
      </c>
      <c r="L5318" s="4">
        <v>0</v>
      </c>
      <c r="M5318" s="4">
        <v>0</v>
      </c>
      <c r="N5318" s="4">
        <v>1</v>
      </c>
      <c r="O5318" s="4">
        <v>0</v>
      </c>
      <c r="P5318" s="4">
        <v>0</v>
      </c>
      <c r="Q5318" s="4" t="s">
        <v>3501</v>
      </c>
      <c r="R5318" s="4" t="s">
        <v>12400</v>
      </c>
      <c r="S5318" s="12" t="s">
        <v>12401</v>
      </c>
      <c r="T5318" s="7">
        <f t="shared" si="85"/>
        <v>3</v>
      </c>
    </row>
    <row r="5319" spans="1:20" x14ac:dyDescent="0.25">
      <c r="A5319" s="4" t="s">
        <v>2257</v>
      </c>
      <c r="B5319" s="4">
        <v>799</v>
      </c>
      <c r="C5319" s="4" t="s">
        <v>12402</v>
      </c>
      <c r="D5319" s="4" t="s">
        <v>1382</v>
      </c>
      <c r="E5319" s="4">
        <v>0</v>
      </c>
      <c r="F5319" s="4">
        <v>0</v>
      </c>
      <c r="G5319" s="4">
        <v>0</v>
      </c>
      <c r="H5319" s="4">
        <v>0</v>
      </c>
      <c r="I5319" s="4">
        <v>2</v>
      </c>
      <c r="J5319" s="4">
        <v>1</v>
      </c>
      <c r="K5319" s="4">
        <v>0</v>
      </c>
      <c r="L5319" s="4">
        <v>0</v>
      </c>
      <c r="M5319" s="4">
        <v>0</v>
      </c>
      <c r="N5319" s="4">
        <v>0</v>
      </c>
      <c r="O5319" s="4">
        <v>0</v>
      </c>
      <c r="P5319" s="4">
        <v>0</v>
      </c>
      <c r="Q5319" s="4" t="s">
        <v>3501</v>
      </c>
      <c r="R5319" s="4" t="s">
        <v>1382</v>
      </c>
      <c r="S5319" s="12" t="s">
        <v>1382</v>
      </c>
      <c r="T5319" s="7">
        <f t="shared" si="85"/>
        <v>3</v>
      </c>
    </row>
    <row r="5320" spans="1:20" x14ac:dyDescent="0.25">
      <c r="A5320" s="4" t="s">
        <v>2257</v>
      </c>
      <c r="B5320" s="4">
        <v>815</v>
      </c>
      <c r="C5320" s="4" t="s">
        <v>12403</v>
      </c>
      <c r="D5320" s="4" t="s">
        <v>1382</v>
      </c>
      <c r="E5320" s="4">
        <v>0</v>
      </c>
      <c r="F5320" s="4">
        <v>1</v>
      </c>
      <c r="G5320" s="4">
        <v>0</v>
      </c>
      <c r="H5320" s="4">
        <v>0</v>
      </c>
      <c r="I5320" s="4">
        <v>0</v>
      </c>
      <c r="J5320" s="4">
        <v>1</v>
      </c>
      <c r="K5320" s="4">
        <v>0</v>
      </c>
      <c r="L5320" s="4">
        <v>0</v>
      </c>
      <c r="M5320" s="4">
        <v>0</v>
      </c>
      <c r="N5320" s="4">
        <v>1</v>
      </c>
      <c r="O5320" s="4">
        <v>0</v>
      </c>
      <c r="P5320" s="4">
        <v>0</v>
      </c>
      <c r="Q5320" s="4" t="s">
        <v>3501</v>
      </c>
      <c r="R5320" s="4" t="s">
        <v>12404</v>
      </c>
      <c r="S5320" s="12" t="s">
        <v>12405</v>
      </c>
      <c r="T5320" s="7">
        <f t="shared" si="85"/>
        <v>3</v>
      </c>
    </row>
    <row r="5321" spans="1:20" x14ac:dyDescent="0.25">
      <c r="A5321" s="4" t="s">
        <v>2257</v>
      </c>
      <c r="B5321" s="4">
        <v>821</v>
      </c>
      <c r="C5321" s="4" t="s">
        <v>12406</v>
      </c>
      <c r="D5321" s="4" t="s">
        <v>1382</v>
      </c>
      <c r="E5321" s="4">
        <v>1</v>
      </c>
      <c r="F5321" s="4">
        <v>1</v>
      </c>
      <c r="G5321" s="4">
        <v>0</v>
      </c>
      <c r="H5321" s="4">
        <v>0</v>
      </c>
      <c r="I5321" s="4">
        <v>1</v>
      </c>
      <c r="J5321" s="4">
        <v>0</v>
      </c>
      <c r="K5321" s="4">
        <v>0</v>
      </c>
      <c r="L5321" s="4">
        <v>0</v>
      </c>
      <c r="M5321" s="4">
        <v>1</v>
      </c>
      <c r="N5321" s="4">
        <v>1</v>
      </c>
      <c r="O5321" s="4">
        <v>0</v>
      </c>
      <c r="P5321" s="4">
        <v>0</v>
      </c>
      <c r="Q5321" s="4" t="s">
        <v>3501</v>
      </c>
      <c r="R5321" s="4" t="s">
        <v>1382</v>
      </c>
      <c r="S5321" s="12" t="s">
        <v>1382</v>
      </c>
      <c r="T5321" s="7">
        <f t="shared" si="85"/>
        <v>5</v>
      </c>
    </row>
    <row r="5322" spans="1:20" x14ac:dyDescent="0.25">
      <c r="A5322" s="4" t="s">
        <v>2257</v>
      </c>
      <c r="B5322" s="4">
        <v>871</v>
      </c>
      <c r="C5322" s="4" t="s">
        <v>12407</v>
      </c>
      <c r="D5322" s="4" t="s">
        <v>1382</v>
      </c>
      <c r="E5322" s="4">
        <v>0</v>
      </c>
      <c r="F5322" s="4">
        <v>1</v>
      </c>
      <c r="G5322" s="4">
        <v>0</v>
      </c>
      <c r="H5322" s="4">
        <v>0</v>
      </c>
      <c r="I5322" s="4">
        <v>0</v>
      </c>
      <c r="J5322" s="4">
        <v>1</v>
      </c>
      <c r="K5322" s="4">
        <v>0</v>
      </c>
      <c r="L5322" s="4">
        <v>0</v>
      </c>
      <c r="M5322" s="4">
        <v>0</v>
      </c>
      <c r="N5322" s="4">
        <v>1</v>
      </c>
      <c r="O5322" s="4">
        <v>0</v>
      </c>
      <c r="P5322" s="4">
        <v>0</v>
      </c>
      <c r="Q5322" s="4" t="s">
        <v>3501</v>
      </c>
      <c r="R5322" s="4" t="s">
        <v>12408</v>
      </c>
      <c r="S5322" s="12" t="s">
        <v>12409</v>
      </c>
      <c r="T5322" s="7">
        <f t="shared" si="85"/>
        <v>3</v>
      </c>
    </row>
    <row r="5323" spans="1:20" x14ac:dyDescent="0.25">
      <c r="A5323" s="4" t="s">
        <v>2257</v>
      </c>
      <c r="B5323" s="4">
        <v>872</v>
      </c>
      <c r="C5323" s="4" t="s">
        <v>12410</v>
      </c>
      <c r="D5323" s="4" t="s">
        <v>1382</v>
      </c>
      <c r="E5323" s="4">
        <v>0</v>
      </c>
      <c r="F5323" s="4">
        <v>1</v>
      </c>
      <c r="G5323" s="4">
        <v>0</v>
      </c>
      <c r="H5323" s="4">
        <v>0</v>
      </c>
      <c r="I5323" s="4">
        <v>0</v>
      </c>
      <c r="J5323" s="4">
        <v>1</v>
      </c>
      <c r="K5323" s="4">
        <v>0</v>
      </c>
      <c r="L5323" s="4">
        <v>0</v>
      </c>
      <c r="M5323" s="4">
        <v>0</v>
      </c>
      <c r="N5323" s="4">
        <v>0</v>
      </c>
      <c r="O5323" s="4">
        <v>0</v>
      </c>
      <c r="P5323" s="4">
        <v>0</v>
      </c>
      <c r="Q5323" s="4" t="s">
        <v>3501</v>
      </c>
      <c r="R5323" s="4" t="s">
        <v>12411</v>
      </c>
      <c r="S5323" s="12" t="s">
        <v>12412</v>
      </c>
      <c r="T5323" s="7">
        <f t="shared" si="85"/>
        <v>2</v>
      </c>
    </row>
    <row r="5324" spans="1:20" x14ac:dyDescent="0.25">
      <c r="A5324" s="4" t="s">
        <v>2257</v>
      </c>
      <c r="B5324" s="4">
        <v>873</v>
      </c>
      <c r="C5324" s="4" t="s">
        <v>12413</v>
      </c>
      <c r="D5324" s="4" t="s">
        <v>1382</v>
      </c>
      <c r="E5324" s="4">
        <v>0</v>
      </c>
      <c r="F5324" s="4">
        <v>0</v>
      </c>
      <c r="G5324" s="4">
        <v>1</v>
      </c>
      <c r="H5324" s="4">
        <v>0</v>
      </c>
      <c r="I5324" s="4">
        <v>0</v>
      </c>
      <c r="J5324" s="4">
        <v>0</v>
      </c>
      <c r="K5324" s="4">
        <v>1</v>
      </c>
      <c r="L5324" s="4">
        <v>0</v>
      </c>
      <c r="M5324" s="4">
        <v>0</v>
      </c>
      <c r="N5324" s="4">
        <v>0</v>
      </c>
      <c r="O5324" s="4">
        <v>1</v>
      </c>
      <c r="P5324" s="4">
        <v>0</v>
      </c>
      <c r="Q5324" s="4" t="s">
        <v>3501</v>
      </c>
      <c r="R5324" s="4" t="s">
        <v>12414</v>
      </c>
      <c r="S5324" s="12" t="s">
        <v>12415</v>
      </c>
      <c r="T5324" s="7">
        <f t="shared" si="85"/>
        <v>3</v>
      </c>
    </row>
    <row r="5325" spans="1:20" x14ac:dyDescent="0.25">
      <c r="A5325" s="4" t="s">
        <v>2257</v>
      </c>
      <c r="B5325" s="4">
        <v>874</v>
      </c>
      <c r="C5325" s="4" t="s">
        <v>12416</v>
      </c>
      <c r="D5325" s="4" t="s">
        <v>1382</v>
      </c>
      <c r="E5325" s="4">
        <v>1</v>
      </c>
      <c r="F5325" s="4">
        <v>0</v>
      </c>
      <c r="G5325" s="4">
        <v>0</v>
      </c>
      <c r="H5325" s="4">
        <v>0</v>
      </c>
      <c r="I5325" s="4">
        <v>1</v>
      </c>
      <c r="J5325" s="4">
        <v>0</v>
      </c>
      <c r="K5325" s="4">
        <v>0</v>
      </c>
      <c r="L5325" s="4">
        <v>0</v>
      </c>
      <c r="M5325" s="4">
        <v>2</v>
      </c>
      <c r="N5325" s="4">
        <v>0</v>
      </c>
      <c r="O5325" s="4">
        <v>0</v>
      </c>
      <c r="P5325" s="4">
        <v>0</v>
      </c>
      <c r="Q5325" s="4" t="s">
        <v>3501</v>
      </c>
      <c r="R5325" s="4" t="s">
        <v>12417</v>
      </c>
      <c r="S5325" s="12" t="s">
        <v>12418</v>
      </c>
      <c r="T5325" s="7">
        <f t="shared" si="85"/>
        <v>4</v>
      </c>
    </row>
    <row r="5326" spans="1:20" x14ac:dyDescent="0.25">
      <c r="A5326" s="4" t="s">
        <v>2257</v>
      </c>
      <c r="B5326" s="4">
        <v>875</v>
      </c>
      <c r="C5326" s="4" t="s">
        <v>12419</v>
      </c>
      <c r="D5326" s="4" t="s">
        <v>1382</v>
      </c>
      <c r="E5326" s="4">
        <v>1</v>
      </c>
      <c r="F5326" s="4">
        <v>0</v>
      </c>
      <c r="G5326" s="4">
        <v>0</v>
      </c>
      <c r="H5326" s="4">
        <v>0</v>
      </c>
      <c r="I5326" s="4">
        <v>1</v>
      </c>
      <c r="J5326" s="4">
        <v>0</v>
      </c>
      <c r="K5326" s="4">
        <v>0</v>
      </c>
      <c r="L5326" s="4">
        <v>0</v>
      </c>
      <c r="M5326" s="4">
        <v>1</v>
      </c>
      <c r="N5326" s="4">
        <v>0</v>
      </c>
      <c r="O5326" s="4">
        <v>0</v>
      </c>
      <c r="P5326" s="4">
        <v>0</v>
      </c>
      <c r="Q5326" s="4" t="s">
        <v>3501</v>
      </c>
      <c r="R5326" s="4" t="s">
        <v>12420</v>
      </c>
      <c r="S5326" s="12" t="s">
        <v>12421</v>
      </c>
      <c r="T5326" s="7">
        <f t="shared" si="85"/>
        <v>3</v>
      </c>
    </row>
    <row r="5327" spans="1:20" x14ac:dyDescent="0.25">
      <c r="A5327" s="4" t="s">
        <v>2257</v>
      </c>
      <c r="B5327" s="4">
        <v>876</v>
      </c>
      <c r="C5327" s="4" t="s">
        <v>12422</v>
      </c>
      <c r="D5327" s="4" t="s">
        <v>1382</v>
      </c>
      <c r="E5327" s="4">
        <v>0</v>
      </c>
      <c r="F5327" s="4">
        <v>1</v>
      </c>
      <c r="G5327" s="4">
        <v>0</v>
      </c>
      <c r="H5327" s="4">
        <v>0</v>
      </c>
      <c r="I5327" s="4">
        <v>0</v>
      </c>
      <c r="J5327" s="4">
        <v>1</v>
      </c>
      <c r="K5327" s="4">
        <v>0</v>
      </c>
      <c r="L5327" s="4">
        <v>0</v>
      </c>
      <c r="M5327" s="4">
        <v>0</v>
      </c>
      <c r="N5327" s="4">
        <v>1</v>
      </c>
      <c r="O5327" s="4">
        <v>0</v>
      </c>
      <c r="P5327" s="4">
        <v>0</v>
      </c>
      <c r="Q5327" s="4" t="s">
        <v>3501</v>
      </c>
      <c r="R5327" s="4" t="s">
        <v>12423</v>
      </c>
      <c r="S5327" s="12" t="s">
        <v>12424</v>
      </c>
      <c r="T5327" s="7">
        <f t="shared" si="85"/>
        <v>3</v>
      </c>
    </row>
    <row r="5328" spans="1:20" x14ac:dyDescent="0.25">
      <c r="A5328" s="4" t="s">
        <v>2257</v>
      </c>
      <c r="B5328" s="4">
        <v>878</v>
      </c>
      <c r="C5328" s="4" t="s">
        <v>12425</v>
      </c>
      <c r="D5328" s="4" t="s">
        <v>1382</v>
      </c>
      <c r="E5328" s="4">
        <v>0</v>
      </c>
      <c r="F5328" s="4">
        <v>0</v>
      </c>
      <c r="G5328" s="4">
        <v>0</v>
      </c>
      <c r="H5328" s="4">
        <v>0</v>
      </c>
      <c r="I5328" s="4">
        <v>0</v>
      </c>
      <c r="J5328" s="4">
        <v>0</v>
      </c>
      <c r="K5328" s="4">
        <v>0</v>
      </c>
      <c r="L5328" s="4">
        <v>0</v>
      </c>
      <c r="M5328" s="4">
        <v>0</v>
      </c>
      <c r="N5328" s="4">
        <v>1</v>
      </c>
      <c r="O5328" s="4">
        <v>0</v>
      </c>
      <c r="P5328" s="4">
        <v>0</v>
      </c>
      <c r="Q5328" s="4" t="s">
        <v>3501</v>
      </c>
      <c r="R5328" s="4" t="s">
        <v>12426</v>
      </c>
      <c r="S5328" s="12" t="s">
        <v>12427</v>
      </c>
      <c r="T5328" s="7">
        <f t="shared" si="85"/>
        <v>1</v>
      </c>
    </row>
    <row r="5329" spans="1:20" x14ac:dyDescent="0.25">
      <c r="A5329" s="4" t="s">
        <v>2257</v>
      </c>
      <c r="B5329" s="4">
        <v>899</v>
      </c>
      <c r="C5329" s="4" t="s">
        <v>12428</v>
      </c>
      <c r="D5329" s="4" t="s">
        <v>1382</v>
      </c>
      <c r="E5329" s="4">
        <v>2</v>
      </c>
      <c r="F5329" s="4">
        <v>0</v>
      </c>
      <c r="G5329" s="4">
        <v>0</v>
      </c>
      <c r="H5329" s="4">
        <v>0</v>
      </c>
      <c r="I5329" s="4">
        <v>5</v>
      </c>
      <c r="J5329" s="4">
        <v>6</v>
      </c>
      <c r="K5329" s="4">
        <v>0</v>
      </c>
      <c r="L5329" s="4">
        <v>3</v>
      </c>
      <c r="M5329" s="4">
        <v>0</v>
      </c>
      <c r="N5329" s="4">
        <v>6</v>
      </c>
      <c r="O5329" s="4">
        <v>0</v>
      </c>
      <c r="P5329" s="4">
        <v>0</v>
      </c>
      <c r="Q5329" s="4" t="s">
        <v>3501</v>
      </c>
      <c r="R5329" s="4" t="s">
        <v>1382</v>
      </c>
      <c r="S5329" s="12" t="s">
        <v>1382</v>
      </c>
      <c r="T5329" s="7">
        <f t="shared" si="85"/>
        <v>22</v>
      </c>
    </row>
    <row r="5330" spans="1:20" x14ac:dyDescent="0.25">
      <c r="A5330" s="4" t="s">
        <v>2257</v>
      </c>
      <c r="B5330" s="4">
        <v>901</v>
      </c>
      <c r="C5330" s="4" t="s">
        <v>12429</v>
      </c>
      <c r="D5330" s="4" t="s">
        <v>1382</v>
      </c>
      <c r="E5330" s="4">
        <v>0</v>
      </c>
      <c r="F5330" s="4">
        <v>0</v>
      </c>
      <c r="G5330" s="4">
        <v>0</v>
      </c>
      <c r="H5330" s="4">
        <v>0</v>
      </c>
      <c r="I5330" s="4">
        <v>0</v>
      </c>
      <c r="J5330" s="4">
        <v>0</v>
      </c>
      <c r="K5330" s="4">
        <v>0</v>
      </c>
      <c r="L5330" s="4">
        <v>0</v>
      </c>
      <c r="M5330" s="4">
        <v>1</v>
      </c>
      <c r="N5330" s="4">
        <v>0</v>
      </c>
      <c r="O5330" s="4">
        <v>0</v>
      </c>
      <c r="P5330" s="4">
        <v>0</v>
      </c>
      <c r="Q5330" s="4" t="s">
        <v>3501</v>
      </c>
      <c r="R5330" s="4" t="s">
        <v>12430</v>
      </c>
      <c r="S5330" s="12" t="s">
        <v>12431</v>
      </c>
      <c r="T5330" s="7">
        <f t="shared" si="85"/>
        <v>1</v>
      </c>
    </row>
    <row r="5331" spans="1:20" x14ac:dyDescent="0.25">
      <c r="A5331" s="4" t="s">
        <v>2257</v>
      </c>
      <c r="B5331" s="4">
        <v>902</v>
      </c>
      <c r="C5331" s="4" t="s">
        <v>12432</v>
      </c>
      <c r="D5331" s="4" t="s">
        <v>1382</v>
      </c>
      <c r="E5331" s="4">
        <v>0</v>
      </c>
      <c r="F5331" s="4">
        <v>0</v>
      </c>
      <c r="G5331" s="4">
        <v>0</v>
      </c>
      <c r="H5331" s="4">
        <v>0</v>
      </c>
      <c r="I5331" s="4">
        <v>0</v>
      </c>
      <c r="J5331" s="4">
        <v>0</v>
      </c>
      <c r="K5331" s="4">
        <v>0</v>
      </c>
      <c r="L5331" s="4">
        <v>0</v>
      </c>
      <c r="M5331" s="4">
        <v>0</v>
      </c>
      <c r="N5331" s="4">
        <v>1</v>
      </c>
      <c r="O5331" s="4">
        <v>0</v>
      </c>
      <c r="P5331" s="4">
        <v>0</v>
      </c>
      <c r="Q5331" s="4" t="s">
        <v>3501</v>
      </c>
      <c r="R5331" s="4" t="s">
        <v>12433</v>
      </c>
      <c r="S5331" s="12" t="s">
        <v>12434</v>
      </c>
      <c r="T5331" s="7">
        <f t="shared" si="85"/>
        <v>1</v>
      </c>
    </row>
    <row r="5332" spans="1:20" x14ac:dyDescent="0.25">
      <c r="A5332" s="4" t="s">
        <v>2257</v>
      </c>
      <c r="B5332" s="4">
        <v>912</v>
      </c>
      <c r="C5332" s="4" t="s">
        <v>4312</v>
      </c>
      <c r="D5332" s="4" t="s">
        <v>1382</v>
      </c>
      <c r="E5332" s="4">
        <v>1</v>
      </c>
      <c r="F5332" s="4">
        <v>0</v>
      </c>
      <c r="G5332" s="4">
        <v>0</v>
      </c>
      <c r="H5332" s="4">
        <v>0</v>
      </c>
      <c r="I5332" s="4">
        <v>1</v>
      </c>
      <c r="J5332" s="4">
        <v>0</v>
      </c>
      <c r="K5332" s="4">
        <v>0</v>
      </c>
      <c r="L5332" s="4">
        <v>0</v>
      </c>
      <c r="M5332" s="4">
        <v>1</v>
      </c>
      <c r="N5332" s="4">
        <v>0</v>
      </c>
      <c r="O5332" s="4">
        <v>0</v>
      </c>
      <c r="P5332" s="4">
        <v>0</v>
      </c>
      <c r="Q5332" s="4" t="s">
        <v>3501</v>
      </c>
      <c r="R5332" s="4" t="s">
        <v>12435</v>
      </c>
      <c r="S5332" s="12" t="s">
        <v>12436</v>
      </c>
      <c r="T5332" s="7">
        <f t="shared" si="85"/>
        <v>3</v>
      </c>
    </row>
    <row r="5333" spans="1:20" x14ac:dyDescent="0.25">
      <c r="A5333" s="4" t="s">
        <v>2257</v>
      </c>
      <c r="B5333" s="4">
        <v>920</v>
      </c>
      <c r="C5333" s="4" t="s">
        <v>4312</v>
      </c>
      <c r="D5333" s="4" t="s">
        <v>1382</v>
      </c>
      <c r="E5333" s="4">
        <v>1</v>
      </c>
      <c r="F5333" s="4">
        <v>0</v>
      </c>
      <c r="G5333" s="4">
        <v>0</v>
      </c>
      <c r="H5333" s="4">
        <v>0</v>
      </c>
      <c r="I5333" s="4">
        <v>1</v>
      </c>
      <c r="J5333" s="4">
        <v>0</v>
      </c>
      <c r="K5333" s="4">
        <v>0</v>
      </c>
      <c r="L5333" s="4">
        <v>0</v>
      </c>
      <c r="M5333" s="4">
        <v>1</v>
      </c>
      <c r="N5333" s="4">
        <v>0</v>
      </c>
      <c r="O5333" s="4">
        <v>0</v>
      </c>
      <c r="P5333" s="4">
        <v>0</v>
      </c>
      <c r="Q5333" s="4" t="s">
        <v>3501</v>
      </c>
      <c r="R5333" s="4" t="s">
        <v>1382</v>
      </c>
      <c r="S5333" s="12" t="s">
        <v>1382</v>
      </c>
      <c r="T5333" s="7">
        <f t="shared" si="85"/>
        <v>3</v>
      </c>
    </row>
    <row r="5334" spans="1:20" x14ac:dyDescent="0.25">
      <c r="A5334" s="4" t="s">
        <v>2257</v>
      </c>
      <c r="B5334" s="4">
        <v>933</v>
      </c>
      <c r="C5334" s="4" t="s">
        <v>12437</v>
      </c>
      <c r="D5334" s="4" t="s">
        <v>1382</v>
      </c>
      <c r="E5334" s="4">
        <v>0</v>
      </c>
      <c r="F5334" s="4">
        <v>0</v>
      </c>
      <c r="G5334" s="4">
        <v>0</v>
      </c>
      <c r="H5334" s="4">
        <v>0</v>
      </c>
      <c r="I5334" s="4">
        <v>1</v>
      </c>
      <c r="J5334" s="4">
        <v>0</v>
      </c>
      <c r="K5334" s="4">
        <v>0</v>
      </c>
      <c r="L5334" s="4">
        <v>0</v>
      </c>
      <c r="M5334" s="4">
        <v>0</v>
      </c>
      <c r="N5334" s="4">
        <v>0</v>
      </c>
      <c r="O5334" s="4">
        <v>0</v>
      </c>
      <c r="P5334" s="4">
        <v>0</v>
      </c>
      <c r="Q5334" s="4" t="s">
        <v>3501</v>
      </c>
      <c r="R5334" s="4" t="s">
        <v>12438</v>
      </c>
      <c r="S5334" s="12" t="s">
        <v>12439</v>
      </c>
      <c r="T5334" s="7">
        <f t="shared" si="85"/>
        <v>1</v>
      </c>
    </row>
    <row r="5335" spans="1:20" x14ac:dyDescent="0.25">
      <c r="A5335" s="4" t="s">
        <v>2257</v>
      </c>
      <c r="B5335" s="4">
        <v>942</v>
      </c>
      <c r="C5335" s="4" t="s">
        <v>12440</v>
      </c>
      <c r="D5335" s="4" t="s">
        <v>1382</v>
      </c>
      <c r="E5335" s="4">
        <v>0</v>
      </c>
      <c r="F5335" s="4">
        <v>0</v>
      </c>
      <c r="G5335" s="4">
        <v>0</v>
      </c>
      <c r="H5335" s="4">
        <v>0</v>
      </c>
      <c r="I5335" s="4">
        <v>0</v>
      </c>
      <c r="J5335" s="4">
        <v>1</v>
      </c>
      <c r="K5335" s="4">
        <v>0</v>
      </c>
      <c r="L5335" s="4">
        <v>0</v>
      </c>
      <c r="M5335" s="4">
        <v>0</v>
      </c>
      <c r="N5335" s="4">
        <v>1</v>
      </c>
      <c r="O5335" s="4">
        <v>0</v>
      </c>
      <c r="P5335" s="4">
        <v>0</v>
      </c>
      <c r="Q5335" s="4" t="s">
        <v>3501</v>
      </c>
      <c r="R5335" s="4" t="s">
        <v>12441</v>
      </c>
      <c r="S5335" s="12" t="s">
        <v>12442</v>
      </c>
      <c r="T5335" s="7">
        <f t="shared" si="85"/>
        <v>2</v>
      </c>
    </row>
    <row r="5336" spans="1:20" x14ac:dyDescent="0.25">
      <c r="A5336" s="4" t="s">
        <v>2257</v>
      </c>
      <c r="B5336" s="4">
        <v>943</v>
      </c>
      <c r="C5336" s="4" t="s">
        <v>12443</v>
      </c>
      <c r="D5336" s="4" t="s">
        <v>1382</v>
      </c>
      <c r="E5336" s="4">
        <v>0</v>
      </c>
      <c r="F5336" s="4">
        <v>0</v>
      </c>
      <c r="G5336" s="4">
        <v>0</v>
      </c>
      <c r="H5336" s="4">
        <v>0</v>
      </c>
      <c r="I5336" s="4">
        <v>0</v>
      </c>
      <c r="J5336" s="4">
        <v>0</v>
      </c>
      <c r="K5336" s="4">
        <v>0</v>
      </c>
      <c r="L5336" s="4">
        <v>0</v>
      </c>
      <c r="M5336" s="4">
        <v>1</v>
      </c>
      <c r="N5336" s="4">
        <v>0</v>
      </c>
      <c r="O5336" s="4">
        <v>0</v>
      </c>
      <c r="P5336" s="4">
        <v>0</v>
      </c>
      <c r="Q5336" s="4" t="s">
        <v>3501</v>
      </c>
      <c r="R5336" s="4" t="s">
        <v>1382</v>
      </c>
      <c r="S5336" s="12" t="s">
        <v>1382</v>
      </c>
      <c r="T5336" s="7">
        <f t="shared" si="85"/>
        <v>1</v>
      </c>
    </row>
    <row r="5337" spans="1:20" x14ac:dyDescent="0.25">
      <c r="A5337" s="4" t="s">
        <v>2257</v>
      </c>
      <c r="B5337" s="4">
        <v>950</v>
      </c>
      <c r="C5337" s="4" t="s">
        <v>12444</v>
      </c>
      <c r="D5337" s="4" t="s">
        <v>1382</v>
      </c>
      <c r="E5337" s="4">
        <v>0</v>
      </c>
      <c r="F5337" s="4">
        <v>1</v>
      </c>
      <c r="G5337" s="4">
        <v>0</v>
      </c>
      <c r="H5337" s="4">
        <v>0</v>
      </c>
      <c r="I5337" s="4">
        <v>0</v>
      </c>
      <c r="J5337" s="4">
        <v>0</v>
      </c>
      <c r="K5337" s="4">
        <v>0</v>
      </c>
      <c r="L5337" s="4">
        <v>0</v>
      </c>
      <c r="M5337" s="4">
        <v>0</v>
      </c>
      <c r="N5337" s="4">
        <v>0</v>
      </c>
      <c r="O5337" s="4">
        <v>0</v>
      </c>
      <c r="P5337" s="4">
        <v>0</v>
      </c>
      <c r="Q5337" s="4" t="s">
        <v>3501</v>
      </c>
      <c r="R5337" s="4" t="s">
        <v>12445</v>
      </c>
      <c r="S5337" s="12" t="s">
        <v>12446</v>
      </c>
      <c r="T5337" s="7">
        <f t="shared" si="85"/>
        <v>1</v>
      </c>
    </row>
    <row r="5338" spans="1:20" x14ac:dyDescent="0.25">
      <c r="A5338" s="4" t="s">
        <v>2257</v>
      </c>
      <c r="B5338" s="4">
        <v>957</v>
      </c>
      <c r="C5338" s="4" t="s">
        <v>12447</v>
      </c>
      <c r="D5338" s="4" t="s">
        <v>1382</v>
      </c>
      <c r="E5338" s="4">
        <v>0</v>
      </c>
      <c r="F5338" s="4">
        <v>0</v>
      </c>
      <c r="G5338" s="4">
        <v>0</v>
      </c>
      <c r="H5338" s="4">
        <v>0</v>
      </c>
      <c r="I5338" s="4">
        <v>1</v>
      </c>
      <c r="J5338" s="4">
        <v>0</v>
      </c>
      <c r="K5338" s="4">
        <v>0</v>
      </c>
      <c r="L5338" s="4">
        <v>0</v>
      </c>
      <c r="M5338" s="4">
        <v>1</v>
      </c>
      <c r="N5338" s="4">
        <v>0</v>
      </c>
      <c r="O5338" s="4">
        <v>0</v>
      </c>
      <c r="P5338" s="4">
        <v>0</v>
      </c>
      <c r="Q5338" s="4" t="s">
        <v>3501</v>
      </c>
      <c r="R5338" s="4" t="s">
        <v>1382</v>
      </c>
      <c r="S5338" s="12" t="s">
        <v>1382</v>
      </c>
      <c r="T5338" s="7">
        <f t="shared" si="85"/>
        <v>2</v>
      </c>
    </row>
    <row r="5339" spans="1:20" x14ac:dyDescent="0.25">
      <c r="A5339" s="4" t="s">
        <v>2257</v>
      </c>
      <c r="B5339" s="4">
        <v>958</v>
      </c>
      <c r="C5339" s="4" t="s">
        <v>12448</v>
      </c>
      <c r="D5339" s="4" t="s">
        <v>1382</v>
      </c>
      <c r="E5339" s="4">
        <v>0</v>
      </c>
      <c r="F5339" s="4">
        <v>0</v>
      </c>
      <c r="G5339" s="4">
        <v>0</v>
      </c>
      <c r="H5339" s="4">
        <v>0</v>
      </c>
      <c r="I5339" s="4">
        <v>0</v>
      </c>
      <c r="J5339" s="4">
        <v>0</v>
      </c>
      <c r="K5339" s="4">
        <v>0</v>
      </c>
      <c r="L5339" s="4">
        <v>0</v>
      </c>
      <c r="M5339" s="4">
        <v>0</v>
      </c>
      <c r="N5339" s="4">
        <v>1</v>
      </c>
      <c r="O5339" s="4">
        <v>0</v>
      </c>
      <c r="P5339" s="4">
        <v>0</v>
      </c>
      <c r="Q5339" s="4" t="s">
        <v>3501</v>
      </c>
      <c r="R5339" s="4" t="s">
        <v>12449</v>
      </c>
      <c r="S5339" s="12" t="s">
        <v>12450</v>
      </c>
      <c r="T5339" s="7">
        <f t="shared" si="85"/>
        <v>1</v>
      </c>
    </row>
    <row r="5340" spans="1:20" x14ac:dyDescent="0.25">
      <c r="A5340" s="4" t="s">
        <v>2257</v>
      </c>
      <c r="B5340" s="4">
        <v>959</v>
      </c>
      <c r="C5340" s="4" t="s">
        <v>12451</v>
      </c>
      <c r="D5340" s="4" t="s">
        <v>1382</v>
      </c>
      <c r="E5340" s="4">
        <v>0</v>
      </c>
      <c r="F5340" s="4">
        <v>1</v>
      </c>
      <c r="G5340" s="4">
        <v>0</v>
      </c>
      <c r="H5340" s="4">
        <v>0</v>
      </c>
      <c r="I5340" s="4">
        <v>0</v>
      </c>
      <c r="J5340" s="4">
        <v>1</v>
      </c>
      <c r="K5340" s="4">
        <v>0</v>
      </c>
      <c r="L5340" s="4">
        <v>0</v>
      </c>
      <c r="M5340" s="4">
        <v>0</v>
      </c>
      <c r="N5340" s="4">
        <v>2</v>
      </c>
      <c r="O5340" s="4">
        <v>0</v>
      </c>
      <c r="P5340" s="4">
        <v>0</v>
      </c>
      <c r="Q5340" s="4" t="s">
        <v>3501</v>
      </c>
      <c r="R5340" s="4" t="s">
        <v>12452</v>
      </c>
      <c r="S5340" s="12" t="s">
        <v>12453</v>
      </c>
      <c r="T5340" s="7">
        <f t="shared" si="85"/>
        <v>4</v>
      </c>
    </row>
    <row r="5341" spans="1:20" x14ac:dyDescent="0.25">
      <c r="A5341" s="4" t="s">
        <v>2257</v>
      </c>
      <c r="B5341" s="4">
        <v>962</v>
      </c>
      <c r="C5341" s="4" t="s">
        <v>12454</v>
      </c>
      <c r="D5341" s="4" t="s">
        <v>1382</v>
      </c>
      <c r="E5341" s="4">
        <v>1</v>
      </c>
      <c r="F5341" s="4">
        <v>0</v>
      </c>
      <c r="G5341" s="4">
        <v>0</v>
      </c>
      <c r="H5341" s="4">
        <v>0</v>
      </c>
      <c r="I5341" s="4">
        <v>1</v>
      </c>
      <c r="J5341" s="4">
        <v>0</v>
      </c>
      <c r="K5341" s="4">
        <v>0</v>
      </c>
      <c r="L5341" s="4">
        <v>0</v>
      </c>
      <c r="M5341" s="4">
        <v>1</v>
      </c>
      <c r="N5341" s="4">
        <v>0</v>
      </c>
      <c r="O5341" s="4">
        <v>0</v>
      </c>
      <c r="P5341" s="4">
        <v>0</v>
      </c>
      <c r="Q5341" s="4" t="s">
        <v>3501</v>
      </c>
      <c r="R5341" s="4" t="s">
        <v>12455</v>
      </c>
      <c r="S5341" s="12" t="s">
        <v>12456</v>
      </c>
      <c r="T5341" s="7">
        <f t="shared" si="85"/>
        <v>3</v>
      </c>
    </row>
    <row r="5342" spans="1:20" x14ac:dyDescent="0.25">
      <c r="A5342" s="4" t="s">
        <v>2257</v>
      </c>
      <c r="B5342" s="4">
        <v>963</v>
      </c>
      <c r="C5342" s="4" t="s">
        <v>12457</v>
      </c>
      <c r="D5342" s="4" t="s">
        <v>1382</v>
      </c>
      <c r="E5342" s="4">
        <v>0</v>
      </c>
      <c r="F5342" s="4">
        <v>1</v>
      </c>
      <c r="G5342" s="4">
        <v>0</v>
      </c>
      <c r="H5342" s="4">
        <v>0</v>
      </c>
      <c r="I5342" s="4">
        <v>1</v>
      </c>
      <c r="J5342" s="4">
        <v>1</v>
      </c>
      <c r="K5342" s="4">
        <v>0</v>
      </c>
      <c r="L5342" s="4">
        <v>0</v>
      </c>
      <c r="M5342" s="4">
        <v>0</v>
      </c>
      <c r="N5342" s="4">
        <v>1</v>
      </c>
      <c r="O5342" s="4">
        <v>0</v>
      </c>
      <c r="P5342" s="4">
        <v>0</v>
      </c>
      <c r="Q5342" s="4" t="s">
        <v>3501</v>
      </c>
      <c r="R5342" s="4" t="s">
        <v>12458</v>
      </c>
      <c r="S5342" s="12" t="s">
        <v>12459</v>
      </c>
      <c r="T5342" s="7">
        <f t="shared" si="85"/>
        <v>4</v>
      </c>
    </row>
    <row r="5343" spans="1:20" x14ac:dyDescent="0.25">
      <c r="A5343" s="4" t="s">
        <v>2257</v>
      </c>
      <c r="B5343" s="4">
        <v>966</v>
      </c>
      <c r="C5343" s="4" t="s">
        <v>12460</v>
      </c>
      <c r="D5343" s="4" t="s">
        <v>1382</v>
      </c>
      <c r="E5343" s="4">
        <v>1</v>
      </c>
      <c r="F5343" s="4">
        <v>0</v>
      </c>
      <c r="G5343" s="4">
        <v>0</v>
      </c>
      <c r="H5343" s="4">
        <v>0</v>
      </c>
      <c r="I5343" s="4">
        <v>0</v>
      </c>
      <c r="J5343" s="4">
        <v>0</v>
      </c>
      <c r="K5343" s="4">
        <v>0</v>
      </c>
      <c r="L5343" s="4">
        <v>0</v>
      </c>
      <c r="M5343" s="4">
        <v>1</v>
      </c>
      <c r="N5343" s="4">
        <v>0</v>
      </c>
      <c r="O5343" s="4">
        <v>0</v>
      </c>
      <c r="P5343" s="4">
        <v>0</v>
      </c>
      <c r="Q5343" s="4" t="s">
        <v>3501</v>
      </c>
      <c r="R5343" s="4" t="s">
        <v>12461</v>
      </c>
      <c r="S5343" s="12" t="s">
        <v>12462</v>
      </c>
      <c r="T5343" s="7">
        <f t="shared" si="85"/>
        <v>2</v>
      </c>
    </row>
    <row r="5344" spans="1:20" x14ac:dyDescent="0.25">
      <c r="A5344" s="4" t="s">
        <v>2257</v>
      </c>
      <c r="B5344" s="4">
        <v>967</v>
      </c>
      <c r="C5344" s="4" t="s">
        <v>12463</v>
      </c>
      <c r="D5344" s="4" t="s">
        <v>1382</v>
      </c>
      <c r="E5344" s="4">
        <v>1</v>
      </c>
      <c r="F5344" s="4">
        <v>0</v>
      </c>
      <c r="G5344" s="4">
        <v>0</v>
      </c>
      <c r="H5344" s="4">
        <v>0</v>
      </c>
      <c r="I5344" s="4">
        <v>0</v>
      </c>
      <c r="J5344" s="4">
        <v>0</v>
      </c>
      <c r="K5344" s="4">
        <v>0</v>
      </c>
      <c r="L5344" s="4">
        <v>0</v>
      </c>
      <c r="M5344" s="4">
        <v>1</v>
      </c>
      <c r="N5344" s="4">
        <v>0</v>
      </c>
      <c r="O5344" s="4">
        <v>0</v>
      </c>
      <c r="P5344" s="4">
        <v>0</v>
      </c>
      <c r="Q5344" s="4" t="s">
        <v>3501</v>
      </c>
      <c r="R5344" s="4" t="s">
        <v>12464</v>
      </c>
      <c r="S5344" s="12" t="s">
        <v>12465</v>
      </c>
      <c r="T5344" s="7">
        <f t="shared" si="85"/>
        <v>2</v>
      </c>
    </row>
    <row r="5345" spans="1:20" x14ac:dyDescent="0.25">
      <c r="A5345" s="4" t="s">
        <v>2257</v>
      </c>
      <c r="B5345" s="4">
        <v>968</v>
      </c>
      <c r="C5345" s="4" t="s">
        <v>12466</v>
      </c>
      <c r="D5345" s="4" t="s">
        <v>1382</v>
      </c>
      <c r="E5345" s="4">
        <v>0</v>
      </c>
      <c r="F5345" s="4">
        <v>0</v>
      </c>
      <c r="G5345" s="4">
        <v>0</v>
      </c>
      <c r="H5345" s="4">
        <v>0</v>
      </c>
      <c r="I5345" s="4">
        <v>0</v>
      </c>
      <c r="J5345" s="4">
        <v>0</v>
      </c>
      <c r="K5345" s="4">
        <v>0</v>
      </c>
      <c r="L5345" s="4">
        <v>0</v>
      </c>
      <c r="M5345" s="4">
        <v>0</v>
      </c>
      <c r="N5345" s="4">
        <v>0</v>
      </c>
      <c r="O5345" s="4">
        <v>1</v>
      </c>
      <c r="P5345" s="4">
        <v>0</v>
      </c>
      <c r="Q5345" s="4" t="s">
        <v>3501</v>
      </c>
      <c r="R5345" s="4" t="s">
        <v>12467</v>
      </c>
      <c r="S5345" s="12" t="s">
        <v>12468</v>
      </c>
      <c r="T5345" s="7">
        <f t="shared" si="85"/>
        <v>1</v>
      </c>
    </row>
    <row r="5346" spans="1:20" x14ac:dyDescent="0.25">
      <c r="A5346" s="4" t="s">
        <v>2257</v>
      </c>
      <c r="B5346" s="4">
        <v>969</v>
      </c>
      <c r="C5346" s="4" t="s">
        <v>12469</v>
      </c>
      <c r="D5346" s="4" t="s">
        <v>1382</v>
      </c>
      <c r="E5346" s="4">
        <v>0</v>
      </c>
      <c r="F5346" s="4">
        <v>1</v>
      </c>
      <c r="G5346" s="4">
        <v>0</v>
      </c>
      <c r="H5346" s="4">
        <v>0</v>
      </c>
      <c r="I5346" s="4">
        <v>0</v>
      </c>
      <c r="J5346" s="4">
        <v>1</v>
      </c>
      <c r="K5346" s="4">
        <v>0</v>
      </c>
      <c r="L5346" s="4">
        <v>0</v>
      </c>
      <c r="M5346" s="4">
        <v>0</v>
      </c>
      <c r="N5346" s="4">
        <v>1</v>
      </c>
      <c r="O5346" s="4">
        <v>0</v>
      </c>
      <c r="P5346" s="4">
        <v>0</v>
      </c>
      <c r="Q5346" s="4" t="s">
        <v>3501</v>
      </c>
      <c r="R5346" s="4" t="s">
        <v>12470</v>
      </c>
      <c r="S5346" s="12" t="s">
        <v>12471</v>
      </c>
      <c r="T5346" s="7">
        <f t="shared" si="85"/>
        <v>3</v>
      </c>
    </row>
    <row r="5347" spans="1:20" x14ac:dyDescent="0.25">
      <c r="A5347" s="4" t="s">
        <v>2257</v>
      </c>
      <c r="B5347" s="4">
        <v>972</v>
      </c>
      <c r="C5347" s="4" t="s">
        <v>12472</v>
      </c>
      <c r="D5347" s="4" t="s">
        <v>1382</v>
      </c>
      <c r="E5347" s="4">
        <v>0</v>
      </c>
      <c r="F5347" s="4">
        <v>1</v>
      </c>
      <c r="G5347" s="4">
        <v>0</v>
      </c>
      <c r="H5347" s="4">
        <v>0</v>
      </c>
      <c r="I5347" s="4">
        <v>0</v>
      </c>
      <c r="J5347" s="4">
        <v>1</v>
      </c>
      <c r="K5347" s="4">
        <v>0</v>
      </c>
      <c r="L5347" s="4">
        <v>0</v>
      </c>
      <c r="M5347" s="4">
        <v>0</v>
      </c>
      <c r="N5347" s="4">
        <v>1</v>
      </c>
      <c r="O5347" s="4">
        <v>0</v>
      </c>
      <c r="P5347" s="4">
        <v>0</v>
      </c>
      <c r="Q5347" s="4" t="s">
        <v>3501</v>
      </c>
      <c r="R5347" s="4" t="s">
        <v>12473</v>
      </c>
      <c r="S5347" s="12" t="s">
        <v>12474</v>
      </c>
      <c r="T5347" s="7">
        <f t="shared" si="85"/>
        <v>3</v>
      </c>
    </row>
    <row r="5348" spans="1:20" x14ac:dyDescent="0.25">
      <c r="A5348" s="4" t="s">
        <v>2257</v>
      </c>
      <c r="B5348" s="4">
        <v>976</v>
      </c>
      <c r="C5348" s="4" t="s">
        <v>12475</v>
      </c>
      <c r="D5348" s="4" t="s">
        <v>1382</v>
      </c>
      <c r="E5348" s="4">
        <v>1</v>
      </c>
      <c r="F5348" s="4">
        <v>0</v>
      </c>
      <c r="G5348" s="4">
        <v>0</v>
      </c>
      <c r="H5348" s="4">
        <v>0</v>
      </c>
      <c r="I5348" s="4">
        <v>1</v>
      </c>
      <c r="J5348" s="4">
        <v>0</v>
      </c>
      <c r="K5348" s="4">
        <v>0</v>
      </c>
      <c r="L5348" s="4">
        <v>0</v>
      </c>
      <c r="M5348" s="4">
        <v>1</v>
      </c>
      <c r="N5348" s="4">
        <v>0</v>
      </c>
      <c r="O5348" s="4">
        <v>0</v>
      </c>
      <c r="P5348" s="4">
        <v>0</v>
      </c>
      <c r="Q5348" s="4" t="s">
        <v>3501</v>
      </c>
      <c r="R5348" s="4" t="s">
        <v>12476</v>
      </c>
      <c r="S5348" s="12" t="s">
        <v>12477</v>
      </c>
      <c r="T5348" s="7">
        <f t="shared" si="85"/>
        <v>3</v>
      </c>
    </row>
    <row r="5349" spans="1:20" x14ac:dyDescent="0.25">
      <c r="A5349" s="4" t="s">
        <v>2257</v>
      </c>
      <c r="B5349" s="4">
        <v>977</v>
      </c>
      <c r="C5349" s="4" t="s">
        <v>12478</v>
      </c>
      <c r="D5349" s="4" t="s">
        <v>1382</v>
      </c>
      <c r="E5349" s="4">
        <v>0</v>
      </c>
      <c r="F5349" s="4">
        <v>1</v>
      </c>
      <c r="G5349" s="4">
        <v>0</v>
      </c>
      <c r="H5349" s="4">
        <v>0</v>
      </c>
      <c r="I5349" s="4">
        <v>0</v>
      </c>
      <c r="J5349" s="4">
        <v>1</v>
      </c>
      <c r="K5349" s="4">
        <v>0</v>
      </c>
      <c r="L5349" s="4">
        <v>0</v>
      </c>
      <c r="M5349" s="4">
        <v>0</v>
      </c>
      <c r="N5349" s="4">
        <v>1</v>
      </c>
      <c r="O5349" s="4">
        <v>0</v>
      </c>
      <c r="P5349" s="4">
        <v>0</v>
      </c>
      <c r="Q5349" s="4" t="s">
        <v>3501</v>
      </c>
      <c r="R5349" s="4" t="s">
        <v>12479</v>
      </c>
      <c r="S5349" s="12" t="s">
        <v>12480</v>
      </c>
      <c r="T5349" s="7">
        <f t="shared" si="85"/>
        <v>3</v>
      </c>
    </row>
    <row r="5350" spans="1:20" x14ac:dyDescent="0.25">
      <c r="A5350" s="4" t="s">
        <v>2257</v>
      </c>
      <c r="B5350" s="4">
        <v>978</v>
      </c>
      <c r="C5350" s="4" t="s">
        <v>12481</v>
      </c>
      <c r="D5350" s="4" t="s">
        <v>1382</v>
      </c>
      <c r="E5350" s="4">
        <v>1</v>
      </c>
      <c r="F5350" s="4">
        <v>0</v>
      </c>
      <c r="G5350" s="4">
        <v>0</v>
      </c>
      <c r="H5350" s="4">
        <v>0</v>
      </c>
      <c r="I5350" s="4">
        <v>1</v>
      </c>
      <c r="J5350" s="4">
        <v>0</v>
      </c>
      <c r="K5350" s="4">
        <v>0</v>
      </c>
      <c r="L5350" s="4">
        <v>0</v>
      </c>
      <c r="M5350" s="4">
        <v>1</v>
      </c>
      <c r="N5350" s="4">
        <v>0</v>
      </c>
      <c r="O5350" s="4">
        <v>0</v>
      </c>
      <c r="P5350" s="4">
        <v>0</v>
      </c>
      <c r="Q5350" s="4" t="s">
        <v>3501</v>
      </c>
      <c r="R5350" s="4" t="s">
        <v>1382</v>
      </c>
      <c r="S5350" s="12" t="s">
        <v>1382</v>
      </c>
      <c r="T5350" s="7">
        <f t="shared" si="85"/>
        <v>3</v>
      </c>
    </row>
    <row r="5351" spans="1:20" x14ac:dyDescent="0.25">
      <c r="A5351" s="4" t="s">
        <v>2257</v>
      </c>
      <c r="B5351" s="4">
        <v>979</v>
      </c>
      <c r="C5351" s="4" t="s">
        <v>12482</v>
      </c>
      <c r="D5351" s="4" t="s">
        <v>1382</v>
      </c>
      <c r="E5351" s="4">
        <v>0</v>
      </c>
      <c r="F5351" s="4">
        <v>1</v>
      </c>
      <c r="G5351" s="4">
        <v>0</v>
      </c>
      <c r="H5351" s="4">
        <v>0</v>
      </c>
      <c r="I5351" s="4">
        <v>0</v>
      </c>
      <c r="J5351" s="4">
        <v>0</v>
      </c>
      <c r="K5351" s="4">
        <v>0</v>
      </c>
      <c r="L5351" s="4">
        <v>0</v>
      </c>
      <c r="M5351" s="4">
        <v>0</v>
      </c>
      <c r="N5351" s="4">
        <v>0</v>
      </c>
      <c r="O5351" s="4">
        <v>0</v>
      </c>
      <c r="P5351" s="4">
        <v>0</v>
      </c>
      <c r="Q5351" s="4" t="s">
        <v>3501</v>
      </c>
      <c r="R5351" s="4" t="s">
        <v>1382</v>
      </c>
      <c r="S5351" s="12" t="s">
        <v>1382</v>
      </c>
      <c r="T5351" s="7">
        <f t="shared" si="85"/>
        <v>1</v>
      </c>
    </row>
    <row r="5352" spans="1:20" x14ac:dyDescent="0.25">
      <c r="A5352" s="4" t="s">
        <v>2257</v>
      </c>
      <c r="B5352" s="4">
        <v>981</v>
      </c>
      <c r="C5352" s="4" t="s">
        <v>12483</v>
      </c>
      <c r="D5352" s="4" t="s">
        <v>1382</v>
      </c>
      <c r="E5352" s="4">
        <v>0</v>
      </c>
      <c r="F5352" s="4">
        <v>1</v>
      </c>
      <c r="G5352" s="4">
        <v>0</v>
      </c>
      <c r="H5352" s="4">
        <v>0</v>
      </c>
      <c r="I5352" s="4">
        <v>0</v>
      </c>
      <c r="J5352" s="4">
        <v>0</v>
      </c>
      <c r="K5352" s="4">
        <v>0</v>
      </c>
      <c r="L5352" s="4">
        <v>0</v>
      </c>
      <c r="M5352" s="4">
        <v>0</v>
      </c>
      <c r="N5352" s="4">
        <v>0</v>
      </c>
      <c r="O5352" s="4">
        <v>0</v>
      </c>
      <c r="P5352" s="4">
        <v>0</v>
      </c>
      <c r="Q5352" s="4" t="s">
        <v>3501</v>
      </c>
      <c r="R5352" s="4" t="s">
        <v>12484</v>
      </c>
      <c r="S5352" s="12" t="s">
        <v>12485</v>
      </c>
      <c r="T5352" s="7">
        <f t="shared" si="85"/>
        <v>1</v>
      </c>
    </row>
    <row r="5353" spans="1:20" x14ac:dyDescent="0.25">
      <c r="A5353" s="4" t="s">
        <v>2257</v>
      </c>
      <c r="B5353" s="4">
        <v>992</v>
      </c>
      <c r="C5353" s="4" t="s">
        <v>3629</v>
      </c>
      <c r="D5353" s="4" t="s">
        <v>1382</v>
      </c>
      <c r="E5353" s="4">
        <v>27</v>
      </c>
      <c r="F5353" s="4">
        <v>39</v>
      </c>
      <c r="G5353" s="4">
        <v>9</v>
      </c>
      <c r="H5353" s="4">
        <v>0</v>
      </c>
      <c r="I5353" s="4">
        <v>51</v>
      </c>
      <c r="J5353" s="4">
        <v>52</v>
      </c>
      <c r="K5353" s="4">
        <v>83</v>
      </c>
      <c r="L5353" s="4">
        <v>0</v>
      </c>
      <c r="M5353" s="4">
        <v>82</v>
      </c>
      <c r="N5353" s="4">
        <v>85</v>
      </c>
      <c r="O5353" s="4">
        <v>88</v>
      </c>
      <c r="P5353" s="4">
        <v>0</v>
      </c>
      <c r="Q5353" s="4" t="s">
        <v>3501</v>
      </c>
      <c r="R5353" s="4" t="s">
        <v>1382</v>
      </c>
      <c r="S5353" s="12" t="s">
        <v>1382</v>
      </c>
      <c r="T5353" s="7">
        <f t="shared" si="85"/>
        <v>516</v>
      </c>
    </row>
    <row r="5354" spans="1:20" x14ac:dyDescent="0.25">
      <c r="A5354" s="4" t="s">
        <v>2257</v>
      </c>
      <c r="B5354" s="4" t="s">
        <v>12486</v>
      </c>
      <c r="C5354" s="4" t="s">
        <v>11433</v>
      </c>
      <c r="D5354" s="4" t="s">
        <v>1382</v>
      </c>
      <c r="E5354" s="4">
        <v>1</v>
      </c>
      <c r="F5354" s="4">
        <v>0</v>
      </c>
      <c r="G5354" s="4">
        <v>0</v>
      </c>
      <c r="H5354" s="4">
        <v>0</v>
      </c>
      <c r="I5354" s="4">
        <v>0</v>
      </c>
      <c r="J5354" s="4">
        <v>0</v>
      </c>
      <c r="K5354" s="4">
        <v>0</v>
      </c>
      <c r="L5354" s="4">
        <v>0</v>
      </c>
      <c r="M5354" s="4">
        <v>0</v>
      </c>
      <c r="N5354" s="4">
        <v>0</v>
      </c>
      <c r="O5354" s="4">
        <v>0</v>
      </c>
      <c r="P5354" s="4">
        <v>0</v>
      </c>
      <c r="Q5354" s="4" t="s">
        <v>3501</v>
      </c>
      <c r="R5354" s="4" t="s">
        <v>12487</v>
      </c>
      <c r="S5354" s="12" t="s">
        <v>1382</v>
      </c>
      <c r="T5354" s="7">
        <f t="shared" si="85"/>
        <v>1</v>
      </c>
    </row>
    <row r="5355" spans="1:20" x14ac:dyDescent="0.25">
      <c r="A5355" s="4" t="s">
        <v>2257</v>
      </c>
      <c r="B5355" s="4" t="s">
        <v>12488</v>
      </c>
      <c r="C5355" s="4" t="s">
        <v>12489</v>
      </c>
      <c r="D5355" s="4" t="s">
        <v>1382</v>
      </c>
      <c r="E5355" s="4">
        <v>1</v>
      </c>
      <c r="F5355" s="4">
        <v>0</v>
      </c>
      <c r="G5355" s="4">
        <v>0</v>
      </c>
      <c r="H5355" s="4">
        <v>0</v>
      </c>
      <c r="I5355" s="4">
        <v>2</v>
      </c>
      <c r="J5355" s="4">
        <v>0</v>
      </c>
      <c r="K5355" s="4">
        <v>0</v>
      </c>
      <c r="L5355" s="4">
        <v>0</v>
      </c>
      <c r="M5355" s="4">
        <v>2</v>
      </c>
      <c r="N5355" s="4">
        <v>0</v>
      </c>
      <c r="O5355" s="4">
        <v>0</v>
      </c>
      <c r="P5355" s="4">
        <v>0</v>
      </c>
      <c r="Q5355" s="4" t="s">
        <v>3501</v>
      </c>
      <c r="R5355" s="4" t="s">
        <v>12490</v>
      </c>
      <c r="S5355" s="12" t="s">
        <v>12491</v>
      </c>
      <c r="T5355" s="7">
        <f t="shared" si="85"/>
        <v>5</v>
      </c>
    </row>
    <row r="5356" spans="1:20" x14ac:dyDescent="0.25">
      <c r="A5356" s="4" t="s">
        <v>2261</v>
      </c>
      <c r="B5356" s="4">
        <v>785</v>
      </c>
      <c r="C5356" s="4" t="s">
        <v>12492</v>
      </c>
      <c r="D5356" s="4" t="s">
        <v>1382</v>
      </c>
      <c r="E5356" s="4">
        <v>1</v>
      </c>
      <c r="F5356" s="4">
        <v>1</v>
      </c>
      <c r="G5356" s="4">
        <v>0</v>
      </c>
      <c r="H5356" s="4">
        <v>0</v>
      </c>
      <c r="I5356" s="4">
        <v>1</v>
      </c>
      <c r="J5356" s="4">
        <v>1</v>
      </c>
      <c r="K5356" s="4">
        <v>0</v>
      </c>
      <c r="L5356" s="4">
        <v>0</v>
      </c>
      <c r="M5356" s="4">
        <v>1</v>
      </c>
      <c r="N5356" s="4">
        <v>0</v>
      </c>
      <c r="O5356" s="4">
        <v>0</v>
      </c>
      <c r="P5356" s="4">
        <v>0</v>
      </c>
      <c r="Q5356" s="4" t="s">
        <v>3501</v>
      </c>
      <c r="R5356" s="4" t="s">
        <v>12493</v>
      </c>
      <c r="S5356" s="12" t="s">
        <v>12494</v>
      </c>
      <c r="T5356" s="7">
        <f t="shared" si="85"/>
        <v>5</v>
      </c>
    </row>
    <row r="5357" spans="1:20" x14ac:dyDescent="0.25">
      <c r="A5357" s="4" t="s">
        <v>2261</v>
      </c>
      <c r="B5357" s="4">
        <v>818</v>
      </c>
      <c r="C5357" s="4" t="s">
        <v>12495</v>
      </c>
      <c r="D5357" s="4" t="s">
        <v>1382</v>
      </c>
      <c r="E5357" s="4">
        <v>0</v>
      </c>
      <c r="F5357" s="4">
        <v>0</v>
      </c>
      <c r="G5357" s="4">
        <v>0</v>
      </c>
      <c r="H5357" s="4">
        <v>0</v>
      </c>
      <c r="I5357" s="4">
        <v>1</v>
      </c>
      <c r="J5357" s="4">
        <v>0</v>
      </c>
      <c r="K5357" s="4">
        <v>0</v>
      </c>
      <c r="L5357" s="4">
        <v>0</v>
      </c>
      <c r="M5357" s="4">
        <v>0</v>
      </c>
      <c r="N5357" s="4">
        <v>0</v>
      </c>
      <c r="O5357" s="4">
        <v>0</v>
      </c>
      <c r="P5357" s="4">
        <v>0</v>
      </c>
      <c r="Q5357" s="4" t="s">
        <v>3501</v>
      </c>
      <c r="R5357" s="4" t="s">
        <v>1382</v>
      </c>
      <c r="S5357" s="12" t="s">
        <v>12496</v>
      </c>
      <c r="T5357" s="7">
        <f t="shared" si="85"/>
        <v>1</v>
      </c>
    </row>
    <row r="5358" spans="1:20" x14ac:dyDescent="0.25">
      <c r="A5358" s="4" t="s">
        <v>2261</v>
      </c>
      <c r="B5358" s="4">
        <v>880</v>
      </c>
      <c r="C5358" s="4" t="s">
        <v>12497</v>
      </c>
      <c r="D5358" s="4" t="s">
        <v>1382</v>
      </c>
      <c r="E5358" s="4">
        <v>1</v>
      </c>
      <c r="F5358" s="4">
        <v>0</v>
      </c>
      <c r="G5358" s="4">
        <v>0</v>
      </c>
      <c r="H5358" s="4">
        <v>0</v>
      </c>
      <c r="I5358" s="4">
        <v>1</v>
      </c>
      <c r="J5358" s="4">
        <v>0</v>
      </c>
      <c r="K5358" s="4">
        <v>0</v>
      </c>
      <c r="L5358" s="4">
        <v>0</v>
      </c>
      <c r="M5358" s="4">
        <v>3</v>
      </c>
      <c r="N5358" s="4">
        <v>0</v>
      </c>
      <c r="O5358" s="4">
        <v>0</v>
      </c>
      <c r="P5358" s="4">
        <v>0</v>
      </c>
      <c r="Q5358" s="4" t="s">
        <v>3501</v>
      </c>
      <c r="R5358" s="4" t="s">
        <v>1382</v>
      </c>
      <c r="S5358" s="12" t="s">
        <v>1382</v>
      </c>
      <c r="T5358" s="7">
        <f t="shared" ref="T5358:T5420" si="86">SUM(E5358:P5358)</f>
        <v>5</v>
      </c>
    </row>
    <row r="5359" spans="1:20" x14ac:dyDescent="0.25">
      <c r="A5359" s="4" t="s">
        <v>2261</v>
      </c>
      <c r="B5359" s="4">
        <v>885</v>
      </c>
      <c r="C5359" s="4" t="s">
        <v>12498</v>
      </c>
      <c r="D5359" s="4" t="s">
        <v>1382</v>
      </c>
      <c r="E5359" s="4">
        <v>3</v>
      </c>
      <c r="F5359" s="4">
        <v>1</v>
      </c>
      <c r="G5359" s="4">
        <v>0</v>
      </c>
      <c r="H5359" s="4">
        <v>0</v>
      </c>
      <c r="I5359" s="4">
        <v>2</v>
      </c>
      <c r="J5359" s="4">
        <v>1</v>
      </c>
      <c r="K5359" s="4">
        <v>0</v>
      </c>
      <c r="L5359" s="4">
        <v>0</v>
      </c>
      <c r="M5359" s="4">
        <v>1</v>
      </c>
      <c r="N5359" s="4">
        <v>3</v>
      </c>
      <c r="O5359" s="4">
        <v>0</v>
      </c>
      <c r="P5359" s="4">
        <v>0</v>
      </c>
      <c r="Q5359" s="4" t="s">
        <v>3501</v>
      </c>
      <c r="R5359" s="4" t="s">
        <v>12499</v>
      </c>
      <c r="S5359" s="12" t="s">
        <v>12500</v>
      </c>
      <c r="T5359" s="7">
        <f t="shared" si="86"/>
        <v>11</v>
      </c>
    </row>
    <row r="5360" spans="1:20" x14ac:dyDescent="0.25">
      <c r="A5360" s="4" t="s">
        <v>2261</v>
      </c>
      <c r="B5360" s="4">
        <v>910</v>
      </c>
      <c r="C5360" s="4" t="s">
        <v>3920</v>
      </c>
      <c r="D5360" s="4" t="s">
        <v>1382</v>
      </c>
      <c r="E5360" s="4">
        <v>11</v>
      </c>
      <c r="F5360" s="4">
        <v>8</v>
      </c>
      <c r="G5360" s="4">
        <v>0</v>
      </c>
      <c r="H5360" s="4">
        <v>0</v>
      </c>
      <c r="I5360" s="4">
        <v>9</v>
      </c>
      <c r="J5360" s="4">
        <v>7</v>
      </c>
      <c r="K5360" s="4">
        <v>0</v>
      </c>
      <c r="L5360" s="4">
        <v>0</v>
      </c>
      <c r="M5360" s="4">
        <v>10</v>
      </c>
      <c r="N5360" s="4">
        <v>9</v>
      </c>
      <c r="O5360" s="4">
        <v>0</v>
      </c>
      <c r="P5360" s="4">
        <v>0</v>
      </c>
      <c r="Q5360" s="4" t="s">
        <v>3501</v>
      </c>
      <c r="R5360" s="4" t="s">
        <v>1382</v>
      </c>
      <c r="S5360" s="12" t="s">
        <v>1382</v>
      </c>
      <c r="T5360" s="7">
        <f t="shared" si="86"/>
        <v>54</v>
      </c>
    </row>
    <row r="5361" spans="1:20" x14ac:dyDescent="0.25">
      <c r="A5361" s="4" t="s">
        <v>2261</v>
      </c>
      <c r="B5361" s="4">
        <v>920</v>
      </c>
      <c r="C5361" s="4" t="s">
        <v>12501</v>
      </c>
      <c r="D5361" s="4" t="s">
        <v>1382</v>
      </c>
      <c r="E5361" s="4">
        <v>13</v>
      </c>
      <c r="F5361" s="4">
        <v>0</v>
      </c>
      <c r="G5361" s="4">
        <v>0</v>
      </c>
      <c r="H5361" s="4">
        <v>0</v>
      </c>
      <c r="I5361" s="4">
        <v>0</v>
      </c>
      <c r="J5361" s="4">
        <v>0</v>
      </c>
      <c r="K5361" s="4">
        <v>0</v>
      </c>
      <c r="L5361" s="4">
        <v>0</v>
      </c>
      <c r="M5361" s="4">
        <v>0</v>
      </c>
      <c r="N5361" s="4">
        <v>0</v>
      </c>
      <c r="O5361" s="4">
        <v>0</v>
      </c>
      <c r="P5361" s="4">
        <v>0</v>
      </c>
      <c r="Q5361" s="4" t="s">
        <v>3501</v>
      </c>
      <c r="R5361" s="4" t="s">
        <v>12502</v>
      </c>
      <c r="S5361" s="12" t="s">
        <v>12503</v>
      </c>
      <c r="T5361" s="7">
        <f t="shared" si="86"/>
        <v>13</v>
      </c>
    </row>
    <row r="5362" spans="1:20" x14ac:dyDescent="0.25">
      <c r="A5362" s="4" t="s">
        <v>2261</v>
      </c>
      <c r="B5362" s="4">
        <v>992</v>
      </c>
      <c r="C5362" s="4" t="s">
        <v>3629</v>
      </c>
      <c r="D5362" s="4" t="s">
        <v>1382</v>
      </c>
      <c r="E5362" s="4">
        <v>2</v>
      </c>
      <c r="F5362" s="4">
        <v>0</v>
      </c>
      <c r="G5362" s="4">
        <v>0</v>
      </c>
      <c r="H5362" s="4">
        <v>0</v>
      </c>
      <c r="I5362" s="4">
        <v>1</v>
      </c>
      <c r="J5362" s="4">
        <v>0</v>
      </c>
      <c r="K5362" s="4">
        <v>0</v>
      </c>
      <c r="L5362" s="4">
        <v>0</v>
      </c>
      <c r="M5362" s="4">
        <v>2</v>
      </c>
      <c r="N5362" s="4">
        <v>0</v>
      </c>
      <c r="O5362" s="4">
        <v>0</v>
      </c>
      <c r="P5362" s="4">
        <v>0</v>
      </c>
      <c r="Q5362" s="4" t="s">
        <v>3501</v>
      </c>
      <c r="R5362" s="4" t="s">
        <v>1382</v>
      </c>
      <c r="S5362" s="12" t="s">
        <v>1382</v>
      </c>
      <c r="T5362" s="7">
        <f t="shared" si="86"/>
        <v>5</v>
      </c>
    </row>
    <row r="5363" spans="1:20" x14ac:dyDescent="0.25">
      <c r="A5363" s="4" t="s">
        <v>9293</v>
      </c>
      <c r="B5363" s="4">
        <v>713</v>
      </c>
      <c r="C5363" s="4" t="s">
        <v>12504</v>
      </c>
      <c r="D5363" s="4" t="s">
        <v>1382</v>
      </c>
      <c r="E5363" s="4">
        <v>1</v>
      </c>
      <c r="F5363" s="4">
        <v>0</v>
      </c>
      <c r="G5363" s="4">
        <v>0</v>
      </c>
      <c r="H5363" s="4">
        <v>0</v>
      </c>
      <c r="I5363" s="4">
        <v>1</v>
      </c>
      <c r="J5363" s="4">
        <v>0</v>
      </c>
      <c r="K5363" s="4">
        <v>0</v>
      </c>
      <c r="L5363" s="4">
        <v>0</v>
      </c>
      <c r="M5363" s="4">
        <v>1</v>
      </c>
      <c r="N5363" s="4">
        <v>0</v>
      </c>
      <c r="O5363" s="4">
        <v>0</v>
      </c>
      <c r="P5363" s="4">
        <v>0</v>
      </c>
      <c r="Q5363" s="4" t="s">
        <v>3501</v>
      </c>
      <c r="R5363" s="4" t="s">
        <v>1382</v>
      </c>
      <c r="S5363" s="12" t="s">
        <v>1382</v>
      </c>
      <c r="T5363" s="7">
        <f t="shared" si="86"/>
        <v>3</v>
      </c>
    </row>
    <row r="5364" spans="1:20" x14ac:dyDescent="0.25">
      <c r="A5364" s="4" t="s">
        <v>9293</v>
      </c>
      <c r="B5364" s="4">
        <v>715</v>
      </c>
      <c r="C5364" s="4" t="s">
        <v>12505</v>
      </c>
      <c r="D5364" s="4" t="s">
        <v>1382</v>
      </c>
      <c r="E5364" s="4">
        <v>0</v>
      </c>
      <c r="F5364" s="4">
        <v>1</v>
      </c>
      <c r="G5364" s="4">
        <v>0</v>
      </c>
      <c r="H5364" s="4">
        <v>0</v>
      </c>
      <c r="I5364" s="4">
        <v>0</v>
      </c>
      <c r="J5364" s="4">
        <v>3</v>
      </c>
      <c r="K5364" s="4">
        <v>0</v>
      </c>
      <c r="L5364" s="4">
        <v>0</v>
      </c>
      <c r="M5364" s="4">
        <v>0</v>
      </c>
      <c r="N5364" s="4">
        <v>1</v>
      </c>
      <c r="O5364" s="4">
        <v>0</v>
      </c>
      <c r="P5364" s="4">
        <v>0</v>
      </c>
      <c r="Q5364" s="4" t="s">
        <v>3501</v>
      </c>
      <c r="R5364" s="4" t="s">
        <v>1382</v>
      </c>
      <c r="S5364" s="12" t="s">
        <v>1382</v>
      </c>
      <c r="T5364" s="7">
        <f t="shared" si="86"/>
        <v>5</v>
      </c>
    </row>
    <row r="5365" spans="1:20" x14ac:dyDescent="0.25">
      <c r="A5365" s="4" t="s">
        <v>9293</v>
      </c>
      <c r="B5365" s="4">
        <v>723</v>
      </c>
      <c r="C5365" s="4" t="s">
        <v>12506</v>
      </c>
      <c r="D5365" s="4" t="s">
        <v>1382</v>
      </c>
      <c r="E5365" s="4">
        <v>0</v>
      </c>
      <c r="F5365" s="4">
        <v>1</v>
      </c>
      <c r="G5365" s="4">
        <v>0</v>
      </c>
      <c r="H5365" s="4">
        <v>0</v>
      </c>
      <c r="I5365" s="4">
        <v>0</v>
      </c>
      <c r="J5365" s="4">
        <v>2</v>
      </c>
      <c r="K5365" s="4">
        <v>0</v>
      </c>
      <c r="L5365" s="4">
        <v>0</v>
      </c>
      <c r="M5365" s="4">
        <v>0</v>
      </c>
      <c r="N5365" s="4">
        <v>1</v>
      </c>
      <c r="O5365" s="4">
        <v>0</v>
      </c>
      <c r="P5365" s="4">
        <v>0</v>
      </c>
      <c r="Q5365" s="4" t="s">
        <v>3501</v>
      </c>
      <c r="R5365" s="4" t="s">
        <v>1382</v>
      </c>
      <c r="S5365" s="12" t="s">
        <v>1382</v>
      </c>
      <c r="T5365" s="7">
        <f t="shared" si="86"/>
        <v>4</v>
      </c>
    </row>
    <row r="5366" spans="1:20" x14ac:dyDescent="0.25">
      <c r="A5366" s="4" t="s">
        <v>9293</v>
      </c>
      <c r="B5366" s="4">
        <v>725</v>
      </c>
      <c r="C5366" s="4" t="s">
        <v>12507</v>
      </c>
      <c r="D5366" s="4" t="s">
        <v>1382</v>
      </c>
      <c r="E5366" s="4">
        <v>0</v>
      </c>
      <c r="F5366" s="4">
        <v>1</v>
      </c>
      <c r="G5366" s="4">
        <v>0</v>
      </c>
      <c r="H5366" s="4">
        <v>0</v>
      </c>
      <c r="I5366" s="4">
        <v>0</v>
      </c>
      <c r="J5366" s="4">
        <v>1</v>
      </c>
      <c r="K5366" s="4">
        <v>0</v>
      </c>
      <c r="L5366" s="4">
        <v>0</v>
      </c>
      <c r="M5366" s="4">
        <v>0</v>
      </c>
      <c r="N5366" s="4">
        <v>2</v>
      </c>
      <c r="O5366" s="4">
        <v>0</v>
      </c>
      <c r="P5366" s="4">
        <v>0</v>
      </c>
      <c r="Q5366" s="4" t="s">
        <v>3501</v>
      </c>
      <c r="R5366" s="4" t="s">
        <v>12508</v>
      </c>
      <c r="S5366" s="12" t="s">
        <v>12509</v>
      </c>
      <c r="T5366" s="7">
        <f t="shared" si="86"/>
        <v>4</v>
      </c>
    </row>
    <row r="5367" spans="1:20" x14ac:dyDescent="0.25">
      <c r="A5367" s="4" t="s">
        <v>9293</v>
      </c>
      <c r="B5367" s="4">
        <v>766</v>
      </c>
      <c r="C5367" s="4" t="s">
        <v>12510</v>
      </c>
      <c r="D5367" s="4" t="s">
        <v>1382</v>
      </c>
      <c r="E5367" s="4">
        <v>2</v>
      </c>
      <c r="F5367" s="4">
        <v>0</v>
      </c>
      <c r="G5367" s="4">
        <v>0</v>
      </c>
      <c r="H5367" s="4">
        <v>0</v>
      </c>
      <c r="I5367" s="4">
        <v>1</v>
      </c>
      <c r="J5367" s="4">
        <v>0</v>
      </c>
      <c r="K5367" s="4">
        <v>0</v>
      </c>
      <c r="L5367" s="4">
        <v>0</v>
      </c>
      <c r="M5367" s="4">
        <v>1</v>
      </c>
      <c r="N5367" s="4">
        <v>0</v>
      </c>
      <c r="O5367" s="4">
        <v>0</v>
      </c>
      <c r="P5367" s="4">
        <v>0</v>
      </c>
      <c r="Q5367" s="4" t="s">
        <v>3501</v>
      </c>
      <c r="R5367" s="4" t="s">
        <v>1382</v>
      </c>
      <c r="S5367" s="12" t="s">
        <v>1382</v>
      </c>
      <c r="T5367" s="7">
        <f t="shared" si="86"/>
        <v>4</v>
      </c>
    </row>
    <row r="5368" spans="1:20" x14ac:dyDescent="0.25">
      <c r="A5368" s="4" t="s">
        <v>9293</v>
      </c>
      <c r="B5368" s="4">
        <v>801</v>
      </c>
      <c r="C5368" s="4" t="s">
        <v>11353</v>
      </c>
      <c r="D5368" s="4" t="s">
        <v>1382</v>
      </c>
      <c r="E5368" s="4">
        <v>1</v>
      </c>
      <c r="F5368" s="4">
        <v>0</v>
      </c>
      <c r="G5368" s="4">
        <v>0</v>
      </c>
      <c r="H5368" s="4">
        <v>0</v>
      </c>
      <c r="I5368" s="4">
        <v>1</v>
      </c>
      <c r="J5368" s="4">
        <v>0</v>
      </c>
      <c r="K5368" s="4">
        <v>0</v>
      </c>
      <c r="L5368" s="4">
        <v>0</v>
      </c>
      <c r="M5368" s="4">
        <v>1</v>
      </c>
      <c r="N5368" s="4">
        <v>0</v>
      </c>
      <c r="O5368" s="4">
        <v>0</v>
      </c>
      <c r="P5368" s="4">
        <v>0</v>
      </c>
      <c r="Q5368" s="4" t="s">
        <v>3501</v>
      </c>
      <c r="R5368" s="4" t="s">
        <v>12511</v>
      </c>
      <c r="S5368" s="12" t="s">
        <v>12512</v>
      </c>
      <c r="T5368" s="7">
        <f t="shared" si="86"/>
        <v>3</v>
      </c>
    </row>
    <row r="5369" spans="1:20" x14ac:dyDescent="0.25">
      <c r="A5369" s="4" t="s">
        <v>9293</v>
      </c>
      <c r="B5369" s="4">
        <v>890</v>
      </c>
      <c r="C5369" s="4" t="s">
        <v>12513</v>
      </c>
      <c r="D5369" s="4" t="s">
        <v>1382</v>
      </c>
      <c r="E5369" s="4">
        <v>0</v>
      </c>
      <c r="F5369" s="4">
        <v>3</v>
      </c>
      <c r="G5369" s="4">
        <v>0</v>
      </c>
      <c r="H5369" s="4">
        <v>0</v>
      </c>
      <c r="I5369" s="4">
        <v>0</v>
      </c>
      <c r="J5369" s="4">
        <v>2</v>
      </c>
      <c r="K5369" s="4">
        <v>0</v>
      </c>
      <c r="L5369" s="4">
        <v>0</v>
      </c>
      <c r="M5369" s="4">
        <v>0</v>
      </c>
      <c r="N5369" s="4">
        <v>2</v>
      </c>
      <c r="O5369" s="4">
        <v>0</v>
      </c>
      <c r="P5369" s="4">
        <v>0</v>
      </c>
      <c r="Q5369" s="4" t="s">
        <v>3501</v>
      </c>
      <c r="R5369" s="4" t="s">
        <v>1382</v>
      </c>
      <c r="S5369" s="12" t="s">
        <v>1382</v>
      </c>
      <c r="T5369" s="7">
        <f t="shared" si="86"/>
        <v>7</v>
      </c>
    </row>
    <row r="5370" spans="1:20" x14ac:dyDescent="0.25">
      <c r="A5370" s="4" t="s">
        <v>9293</v>
      </c>
      <c r="B5370" s="4">
        <v>900</v>
      </c>
      <c r="C5370" s="4" t="s">
        <v>12514</v>
      </c>
      <c r="D5370" s="4" t="s">
        <v>1382</v>
      </c>
      <c r="E5370" s="4">
        <v>0</v>
      </c>
      <c r="F5370" s="4">
        <v>0</v>
      </c>
      <c r="G5370" s="4">
        <v>0</v>
      </c>
      <c r="H5370" s="4">
        <v>0</v>
      </c>
      <c r="I5370" s="4">
        <v>6</v>
      </c>
      <c r="J5370" s="4">
        <v>5</v>
      </c>
      <c r="K5370" s="4">
        <v>0</v>
      </c>
      <c r="L5370" s="4">
        <v>0</v>
      </c>
      <c r="M5370" s="4">
        <v>6</v>
      </c>
      <c r="N5370" s="4">
        <v>5</v>
      </c>
      <c r="O5370" s="4">
        <v>0</v>
      </c>
      <c r="P5370" s="4">
        <v>0</v>
      </c>
      <c r="Q5370" s="4" t="s">
        <v>3501</v>
      </c>
      <c r="R5370" s="4" t="s">
        <v>12515</v>
      </c>
      <c r="S5370" s="12" t="s">
        <v>12516</v>
      </c>
      <c r="T5370" s="7">
        <f t="shared" si="86"/>
        <v>22</v>
      </c>
    </row>
    <row r="5371" spans="1:20" x14ac:dyDescent="0.25">
      <c r="A5371" s="4" t="s">
        <v>9293</v>
      </c>
      <c r="B5371" s="4">
        <v>920</v>
      </c>
      <c r="C5371" s="4" t="s">
        <v>12517</v>
      </c>
      <c r="D5371" s="4" t="s">
        <v>1382</v>
      </c>
      <c r="E5371" s="4">
        <v>0</v>
      </c>
      <c r="F5371" s="4">
        <v>0</v>
      </c>
      <c r="G5371" s="4">
        <v>0</v>
      </c>
      <c r="H5371" s="4">
        <v>0</v>
      </c>
      <c r="I5371" s="4">
        <v>1</v>
      </c>
      <c r="J5371" s="4">
        <v>1</v>
      </c>
      <c r="K5371" s="4">
        <v>0</v>
      </c>
      <c r="L5371" s="4">
        <v>0</v>
      </c>
      <c r="M5371" s="4">
        <v>1</v>
      </c>
      <c r="N5371" s="4">
        <v>0</v>
      </c>
      <c r="O5371" s="4">
        <v>0</v>
      </c>
      <c r="P5371" s="4">
        <v>0</v>
      </c>
      <c r="Q5371" s="4" t="s">
        <v>3501</v>
      </c>
      <c r="R5371" s="4" t="s">
        <v>1382</v>
      </c>
      <c r="S5371" s="12" t="s">
        <v>1382</v>
      </c>
      <c r="T5371" s="7">
        <f t="shared" si="86"/>
        <v>3</v>
      </c>
    </row>
    <row r="5372" spans="1:20" x14ac:dyDescent="0.25">
      <c r="A5372" s="4" t="s">
        <v>12518</v>
      </c>
      <c r="B5372" s="4">
        <v>701</v>
      </c>
      <c r="C5372" s="4" t="s">
        <v>12519</v>
      </c>
      <c r="D5372" s="4" t="s">
        <v>1382</v>
      </c>
      <c r="E5372" s="4">
        <v>2</v>
      </c>
      <c r="F5372" s="4">
        <v>0</v>
      </c>
      <c r="G5372" s="4">
        <v>0</v>
      </c>
      <c r="H5372" s="4">
        <v>0</v>
      </c>
      <c r="I5372" s="4">
        <v>1</v>
      </c>
      <c r="J5372" s="4">
        <v>0</v>
      </c>
      <c r="K5372" s="4">
        <v>0</v>
      </c>
      <c r="L5372" s="4">
        <v>0</v>
      </c>
      <c r="M5372" s="4">
        <v>1</v>
      </c>
      <c r="N5372" s="4">
        <v>0</v>
      </c>
      <c r="O5372" s="4">
        <v>0</v>
      </c>
      <c r="P5372" s="4">
        <v>0</v>
      </c>
      <c r="Q5372" s="4" t="s">
        <v>3501</v>
      </c>
      <c r="R5372" s="4" t="s">
        <v>1382</v>
      </c>
      <c r="S5372" s="12" t="s">
        <v>1382</v>
      </c>
      <c r="T5372" s="7">
        <f t="shared" si="86"/>
        <v>4</v>
      </c>
    </row>
    <row r="5373" spans="1:20" x14ac:dyDescent="0.25">
      <c r="A5373" s="4" t="s">
        <v>12518</v>
      </c>
      <c r="B5373" s="4">
        <v>702</v>
      </c>
      <c r="C5373" s="4" t="s">
        <v>12520</v>
      </c>
      <c r="D5373" s="4" t="s">
        <v>1382</v>
      </c>
      <c r="E5373" s="4">
        <v>0</v>
      </c>
      <c r="F5373" s="4">
        <v>1</v>
      </c>
      <c r="G5373" s="4">
        <v>0</v>
      </c>
      <c r="H5373" s="4">
        <v>0</v>
      </c>
      <c r="I5373" s="4">
        <v>0</v>
      </c>
      <c r="J5373" s="4">
        <v>1</v>
      </c>
      <c r="K5373" s="4">
        <v>0</v>
      </c>
      <c r="L5373" s="4">
        <v>0</v>
      </c>
      <c r="M5373" s="4">
        <v>0</v>
      </c>
      <c r="N5373" s="4">
        <v>1</v>
      </c>
      <c r="O5373" s="4">
        <v>0</v>
      </c>
      <c r="P5373" s="4">
        <v>0</v>
      </c>
      <c r="Q5373" s="4" t="s">
        <v>3501</v>
      </c>
      <c r="R5373" s="4" t="s">
        <v>1382</v>
      </c>
      <c r="S5373" s="12" t="s">
        <v>1382</v>
      </c>
      <c r="T5373" s="7">
        <f t="shared" si="86"/>
        <v>3</v>
      </c>
    </row>
    <row r="5374" spans="1:20" x14ac:dyDescent="0.25">
      <c r="A5374" s="4" t="s">
        <v>12518</v>
      </c>
      <c r="B5374" s="4">
        <v>728</v>
      </c>
      <c r="C5374" s="4" t="s">
        <v>12521</v>
      </c>
      <c r="D5374" s="4" t="s">
        <v>1382</v>
      </c>
      <c r="E5374" s="4">
        <v>0</v>
      </c>
      <c r="F5374" s="4">
        <v>0</v>
      </c>
      <c r="G5374" s="4">
        <v>0</v>
      </c>
      <c r="H5374" s="4">
        <v>0</v>
      </c>
      <c r="I5374" s="4">
        <v>0</v>
      </c>
      <c r="J5374" s="4">
        <v>0</v>
      </c>
      <c r="K5374" s="4">
        <v>0</v>
      </c>
      <c r="L5374" s="4">
        <v>0</v>
      </c>
      <c r="M5374" s="4">
        <v>0</v>
      </c>
      <c r="N5374" s="4">
        <v>1</v>
      </c>
      <c r="O5374" s="4">
        <v>0</v>
      </c>
      <c r="P5374" s="4">
        <v>0</v>
      </c>
      <c r="Q5374" s="4" t="s">
        <v>3501</v>
      </c>
      <c r="R5374" s="4" t="s">
        <v>1382</v>
      </c>
      <c r="S5374" s="12" t="s">
        <v>12522</v>
      </c>
      <c r="T5374" s="7">
        <f t="shared" si="86"/>
        <v>1</v>
      </c>
    </row>
    <row r="5375" spans="1:20" x14ac:dyDescent="0.25">
      <c r="A5375" s="4" t="s">
        <v>12518</v>
      </c>
      <c r="B5375" s="4">
        <v>730</v>
      </c>
      <c r="C5375" s="4" t="s">
        <v>12523</v>
      </c>
      <c r="D5375" s="4" t="s">
        <v>1382</v>
      </c>
      <c r="E5375" s="4">
        <v>1</v>
      </c>
      <c r="F5375" s="4">
        <v>0</v>
      </c>
      <c r="G5375" s="4">
        <v>0</v>
      </c>
      <c r="H5375" s="4">
        <v>0</v>
      </c>
      <c r="I5375" s="4">
        <v>1</v>
      </c>
      <c r="J5375" s="4">
        <v>0</v>
      </c>
      <c r="K5375" s="4">
        <v>0</v>
      </c>
      <c r="L5375" s="4">
        <v>0</v>
      </c>
      <c r="M5375" s="4">
        <v>0</v>
      </c>
      <c r="N5375" s="4">
        <v>1</v>
      </c>
      <c r="O5375" s="4">
        <v>0</v>
      </c>
      <c r="P5375" s="4">
        <v>0</v>
      </c>
      <c r="Q5375" s="4" t="s">
        <v>3501</v>
      </c>
      <c r="R5375" s="4" t="s">
        <v>1382</v>
      </c>
      <c r="S5375" s="12" t="s">
        <v>1382</v>
      </c>
      <c r="T5375" s="7">
        <f t="shared" si="86"/>
        <v>3</v>
      </c>
    </row>
    <row r="5376" spans="1:20" x14ac:dyDescent="0.25">
      <c r="A5376" s="4" t="s">
        <v>12518</v>
      </c>
      <c r="B5376" s="4">
        <v>732</v>
      </c>
      <c r="C5376" s="4" t="s">
        <v>12524</v>
      </c>
      <c r="D5376" s="4" t="s">
        <v>1382</v>
      </c>
      <c r="E5376" s="4">
        <v>0</v>
      </c>
      <c r="F5376" s="4">
        <v>0</v>
      </c>
      <c r="G5376" s="4">
        <v>0</v>
      </c>
      <c r="H5376" s="4">
        <v>0</v>
      </c>
      <c r="I5376" s="4">
        <v>6</v>
      </c>
      <c r="J5376" s="4">
        <v>0</v>
      </c>
      <c r="K5376" s="4">
        <v>0</v>
      </c>
      <c r="L5376" s="4">
        <v>0</v>
      </c>
      <c r="M5376" s="4">
        <v>1</v>
      </c>
      <c r="N5376" s="4">
        <v>0</v>
      </c>
      <c r="O5376" s="4">
        <v>0</v>
      </c>
      <c r="P5376" s="4">
        <v>0</v>
      </c>
      <c r="Q5376" s="4" t="s">
        <v>3501</v>
      </c>
      <c r="R5376" s="4" t="s">
        <v>1382</v>
      </c>
      <c r="S5376" s="12" t="s">
        <v>1382</v>
      </c>
      <c r="T5376" s="7">
        <f t="shared" si="86"/>
        <v>7</v>
      </c>
    </row>
    <row r="5377" spans="1:20" x14ac:dyDescent="0.25">
      <c r="A5377" s="4" t="s">
        <v>12518</v>
      </c>
      <c r="B5377" s="4">
        <v>737</v>
      </c>
      <c r="C5377" s="4" t="s">
        <v>12525</v>
      </c>
      <c r="D5377" s="4" t="s">
        <v>1382</v>
      </c>
      <c r="E5377" s="4">
        <v>0</v>
      </c>
      <c r="F5377" s="4">
        <v>2</v>
      </c>
      <c r="G5377" s="4">
        <v>0</v>
      </c>
      <c r="H5377" s="4">
        <v>0</v>
      </c>
      <c r="I5377" s="4">
        <v>0</v>
      </c>
      <c r="J5377" s="4">
        <v>0</v>
      </c>
      <c r="K5377" s="4">
        <v>0</v>
      </c>
      <c r="L5377" s="4">
        <v>0</v>
      </c>
      <c r="M5377" s="4">
        <v>0</v>
      </c>
      <c r="N5377" s="4">
        <v>0</v>
      </c>
      <c r="O5377" s="4">
        <v>0</v>
      </c>
      <c r="P5377" s="4">
        <v>0</v>
      </c>
      <c r="Q5377" s="4" t="s">
        <v>3501</v>
      </c>
      <c r="R5377" s="4" t="s">
        <v>1382</v>
      </c>
      <c r="S5377" s="12" t="s">
        <v>1382</v>
      </c>
      <c r="T5377" s="7">
        <f t="shared" si="86"/>
        <v>2</v>
      </c>
    </row>
    <row r="5378" spans="1:20" x14ac:dyDescent="0.25">
      <c r="A5378" s="4" t="s">
        <v>12518</v>
      </c>
      <c r="B5378" s="4">
        <v>740</v>
      </c>
      <c r="C5378" s="4" t="s">
        <v>12526</v>
      </c>
      <c r="D5378" s="4" t="s">
        <v>1382</v>
      </c>
      <c r="E5378" s="4">
        <v>0</v>
      </c>
      <c r="F5378" s="4">
        <v>1</v>
      </c>
      <c r="G5378" s="4">
        <v>0</v>
      </c>
      <c r="H5378" s="4">
        <v>0</v>
      </c>
      <c r="I5378" s="4">
        <v>0</v>
      </c>
      <c r="J5378" s="4">
        <v>0</v>
      </c>
      <c r="K5378" s="4">
        <v>0</v>
      </c>
      <c r="L5378" s="4">
        <v>0</v>
      </c>
      <c r="M5378" s="4">
        <v>0</v>
      </c>
      <c r="N5378" s="4">
        <v>1</v>
      </c>
      <c r="O5378" s="4">
        <v>0</v>
      </c>
      <c r="P5378" s="4">
        <v>0</v>
      </c>
      <c r="Q5378" s="4" t="s">
        <v>3501</v>
      </c>
      <c r="R5378" s="4" t="s">
        <v>1382</v>
      </c>
      <c r="S5378" s="12" t="s">
        <v>1382</v>
      </c>
      <c r="T5378" s="7">
        <f t="shared" si="86"/>
        <v>2</v>
      </c>
    </row>
    <row r="5379" spans="1:20" x14ac:dyDescent="0.25">
      <c r="A5379" s="4" t="s">
        <v>12518</v>
      </c>
      <c r="B5379" s="4">
        <v>741</v>
      </c>
      <c r="C5379" s="4" t="s">
        <v>12527</v>
      </c>
      <c r="D5379" s="4" t="s">
        <v>1382</v>
      </c>
      <c r="E5379" s="4">
        <v>0</v>
      </c>
      <c r="F5379" s="4">
        <v>1</v>
      </c>
      <c r="G5379" s="4">
        <v>0</v>
      </c>
      <c r="H5379" s="4">
        <v>0</v>
      </c>
      <c r="I5379" s="4">
        <v>0</v>
      </c>
      <c r="J5379" s="4">
        <v>0</v>
      </c>
      <c r="K5379" s="4">
        <v>0</v>
      </c>
      <c r="L5379" s="4">
        <v>0</v>
      </c>
      <c r="M5379" s="4">
        <v>0</v>
      </c>
      <c r="N5379" s="4">
        <v>1</v>
      </c>
      <c r="O5379" s="4">
        <v>0</v>
      </c>
      <c r="P5379" s="4">
        <v>0</v>
      </c>
      <c r="Q5379" s="4" t="s">
        <v>3501</v>
      </c>
      <c r="R5379" s="4" t="s">
        <v>1382</v>
      </c>
      <c r="S5379" s="12" t="s">
        <v>1382</v>
      </c>
      <c r="T5379" s="7">
        <f t="shared" si="86"/>
        <v>2</v>
      </c>
    </row>
    <row r="5380" spans="1:20" x14ac:dyDescent="0.25">
      <c r="A5380" s="4" t="s">
        <v>12518</v>
      </c>
      <c r="B5380" s="4">
        <v>742</v>
      </c>
      <c r="C5380" s="4" t="s">
        <v>12528</v>
      </c>
      <c r="D5380" s="4" t="s">
        <v>1382</v>
      </c>
      <c r="E5380" s="4">
        <v>0</v>
      </c>
      <c r="F5380" s="4">
        <v>1</v>
      </c>
      <c r="G5380" s="4">
        <v>0</v>
      </c>
      <c r="H5380" s="4">
        <v>0</v>
      </c>
      <c r="I5380" s="4">
        <v>0</v>
      </c>
      <c r="J5380" s="4">
        <v>0</v>
      </c>
      <c r="K5380" s="4">
        <v>0</v>
      </c>
      <c r="L5380" s="4">
        <v>0</v>
      </c>
      <c r="M5380" s="4">
        <v>0</v>
      </c>
      <c r="N5380" s="4">
        <v>0</v>
      </c>
      <c r="O5380" s="4">
        <v>0</v>
      </c>
      <c r="P5380" s="4">
        <v>0</v>
      </c>
      <c r="Q5380" s="4" t="s">
        <v>3501</v>
      </c>
      <c r="R5380" s="4" t="s">
        <v>12529</v>
      </c>
      <c r="S5380" s="12" t="s">
        <v>12530</v>
      </c>
      <c r="T5380" s="7">
        <f t="shared" si="86"/>
        <v>1</v>
      </c>
    </row>
    <row r="5381" spans="1:20" x14ac:dyDescent="0.25">
      <c r="A5381" s="4" t="s">
        <v>12518</v>
      </c>
      <c r="B5381" s="4">
        <v>744</v>
      </c>
      <c r="C5381" s="4" t="s">
        <v>12531</v>
      </c>
      <c r="D5381" s="4" t="s">
        <v>1382</v>
      </c>
      <c r="E5381" s="4">
        <v>0</v>
      </c>
      <c r="F5381" s="4">
        <v>0</v>
      </c>
      <c r="G5381" s="4">
        <v>0</v>
      </c>
      <c r="H5381" s="4">
        <v>0</v>
      </c>
      <c r="I5381" s="4">
        <v>0</v>
      </c>
      <c r="J5381" s="4">
        <v>1</v>
      </c>
      <c r="K5381" s="4">
        <v>0</v>
      </c>
      <c r="L5381" s="4">
        <v>0</v>
      </c>
      <c r="M5381" s="4">
        <v>0</v>
      </c>
      <c r="N5381" s="4">
        <v>0</v>
      </c>
      <c r="O5381" s="4">
        <v>0</v>
      </c>
      <c r="P5381" s="4">
        <v>0</v>
      </c>
      <c r="Q5381" s="4" t="s">
        <v>3501</v>
      </c>
      <c r="R5381" s="4" t="s">
        <v>12532</v>
      </c>
      <c r="S5381" s="12" t="s">
        <v>12533</v>
      </c>
      <c r="T5381" s="7">
        <f t="shared" si="86"/>
        <v>1</v>
      </c>
    </row>
    <row r="5382" spans="1:20" x14ac:dyDescent="0.25">
      <c r="A5382" s="4" t="s">
        <v>12518</v>
      </c>
      <c r="B5382" s="4">
        <v>745</v>
      </c>
      <c r="C5382" s="4" t="s">
        <v>12534</v>
      </c>
      <c r="D5382" s="4" t="s">
        <v>1382</v>
      </c>
      <c r="E5382" s="4">
        <v>0</v>
      </c>
      <c r="F5382" s="4">
        <v>1</v>
      </c>
      <c r="G5382" s="4">
        <v>0</v>
      </c>
      <c r="H5382" s="4">
        <v>0</v>
      </c>
      <c r="I5382" s="4">
        <v>0</v>
      </c>
      <c r="J5382" s="4">
        <v>0</v>
      </c>
      <c r="K5382" s="4">
        <v>0</v>
      </c>
      <c r="L5382" s="4">
        <v>0</v>
      </c>
      <c r="M5382" s="4">
        <v>0</v>
      </c>
      <c r="N5382" s="4">
        <v>0</v>
      </c>
      <c r="O5382" s="4">
        <v>0</v>
      </c>
      <c r="P5382" s="4">
        <v>0</v>
      </c>
      <c r="Q5382" s="4" t="s">
        <v>3501</v>
      </c>
      <c r="R5382" s="4" t="s">
        <v>12535</v>
      </c>
      <c r="S5382" s="12" t="s">
        <v>12536</v>
      </c>
      <c r="T5382" s="7">
        <f t="shared" si="86"/>
        <v>1</v>
      </c>
    </row>
    <row r="5383" spans="1:20" x14ac:dyDescent="0.25">
      <c r="A5383" s="4" t="s">
        <v>12518</v>
      </c>
      <c r="B5383" s="4">
        <v>749</v>
      </c>
      <c r="C5383" s="4" t="s">
        <v>11352</v>
      </c>
      <c r="D5383" s="4" t="s">
        <v>1382</v>
      </c>
      <c r="E5383" s="4">
        <v>0</v>
      </c>
      <c r="F5383" s="4">
        <v>0</v>
      </c>
      <c r="G5383" s="4">
        <v>0</v>
      </c>
      <c r="H5383" s="4">
        <v>0</v>
      </c>
      <c r="I5383" s="4">
        <v>0</v>
      </c>
      <c r="J5383" s="4">
        <v>0</v>
      </c>
      <c r="K5383" s="4">
        <v>0</v>
      </c>
      <c r="L5383" s="4">
        <v>0</v>
      </c>
      <c r="M5383" s="4">
        <v>0</v>
      </c>
      <c r="N5383" s="4">
        <v>2</v>
      </c>
      <c r="O5383" s="4">
        <v>0</v>
      </c>
      <c r="P5383" s="4">
        <v>0</v>
      </c>
      <c r="Q5383" s="4" t="s">
        <v>3501</v>
      </c>
      <c r="R5383" s="4" t="s">
        <v>1382</v>
      </c>
      <c r="S5383" s="12" t="s">
        <v>1382</v>
      </c>
      <c r="T5383" s="7">
        <f t="shared" si="86"/>
        <v>2</v>
      </c>
    </row>
    <row r="5384" spans="1:20" x14ac:dyDescent="0.25">
      <c r="A5384" s="4" t="s">
        <v>2276</v>
      </c>
      <c r="B5384" s="4">
        <v>700</v>
      </c>
      <c r="C5384" s="4" t="s">
        <v>12537</v>
      </c>
      <c r="D5384" s="4" t="s">
        <v>1382</v>
      </c>
      <c r="E5384" s="4">
        <v>0</v>
      </c>
      <c r="F5384" s="4">
        <v>2</v>
      </c>
      <c r="G5384" s="4">
        <v>0</v>
      </c>
      <c r="H5384" s="4">
        <v>0</v>
      </c>
      <c r="I5384" s="4">
        <v>0</v>
      </c>
      <c r="J5384" s="4">
        <v>2</v>
      </c>
      <c r="K5384" s="4">
        <v>0</v>
      </c>
      <c r="L5384" s="4">
        <v>0</v>
      </c>
      <c r="M5384" s="4">
        <v>0</v>
      </c>
      <c r="N5384" s="4">
        <v>2</v>
      </c>
      <c r="O5384" s="4">
        <v>0</v>
      </c>
      <c r="P5384" s="4">
        <v>0</v>
      </c>
      <c r="Q5384" s="4" t="s">
        <v>3501</v>
      </c>
      <c r="R5384" s="4" t="s">
        <v>1382</v>
      </c>
      <c r="S5384" s="12" t="s">
        <v>1382</v>
      </c>
      <c r="T5384" s="7">
        <f t="shared" si="86"/>
        <v>6</v>
      </c>
    </row>
    <row r="5385" spans="1:20" x14ac:dyDescent="0.25">
      <c r="A5385" s="4" t="s">
        <v>2276</v>
      </c>
      <c r="B5385" s="4">
        <v>710</v>
      </c>
      <c r="C5385" s="4" t="s">
        <v>12538</v>
      </c>
      <c r="D5385" s="4" t="s">
        <v>1382</v>
      </c>
      <c r="E5385" s="4">
        <v>0</v>
      </c>
      <c r="F5385" s="4">
        <v>0</v>
      </c>
      <c r="G5385" s="4">
        <v>0</v>
      </c>
      <c r="H5385" s="4">
        <v>0</v>
      </c>
      <c r="I5385" s="4">
        <v>0</v>
      </c>
      <c r="J5385" s="4">
        <v>0</v>
      </c>
      <c r="K5385" s="4">
        <v>0</v>
      </c>
      <c r="L5385" s="4">
        <v>0</v>
      </c>
      <c r="M5385" s="4">
        <v>1</v>
      </c>
      <c r="N5385" s="4">
        <v>0</v>
      </c>
      <c r="O5385" s="4">
        <v>0</v>
      </c>
      <c r="P5385" s="4">
        <v>0</v>
      </c>
      <c r="Q5385" s="4" t="s">
        <v>3501</v>
      </c>
      <c r="R5385" s="4" t="s">
        <v>1382</v>
      </c>
      <c r="S5385" s="12" t="s">
        <v>1382</v>
      </c>
      <c r="T5385" s="7">
        <f t="shared" si="86"/>
        <v>1</v>
      </c>
    </row>
    <row r="5386" spans="1:20" x14ac:dyDescent="0.25">
      <c r="A5386" s="4" t="s">
        <v>2276</v>
      </c>
      <c r="B5386" s="4">
        <v>730</v>
      </c>
      <c r="C5386" s="4" t="s">
        <v>9395</v>
      </c>
      <c r="D5386" s="4" t="s">
        <v>1382</v>
      </c>
      <c r="E5386" s="4">
        <v>1</v>
      </c>
      <c r="F5386" s="4">
        <v>0</v>
      </c>
      <c r="G5386" s="4">
        <v>0</v>
      </c>
      <c r="H5386" s="4">
        <v>0</v>
      </c>
      <c r="I5386" s="4">
        <v>2</v>
      </c>
      <c r="J5386" s="4">
        <v>0</v>
      </c>
      <c r="K5386" s="4">
        <v>0</v>
      </c>
      <c r="L5386" s="4">
        <v>0</v>
      </c>
      <c r="M5386" s="4">
        <v>0</v>
      </c>
      <c r="N5386" s="4">
        <v>0</v>
      </c>
      <c r="O5386" s="4">
        <v>0</v>
      </c>
      <c r="P5386" s="4">
        <v>0</v>
      </c>
      <c r="Q5386" s="4" t="s">
        <v>3501</v>
      </c>
      <c r="R5386" s="4" t="s">
        <v>1382</v>
      </c>
      <c r="S5386" s="12" t="s">
        <v>1382</v>
      </c>
      <c r="T5386" s="7">
        <f t="shared" si="86"/>
        <v>3</v>
      </c>
    </row>
    <row r="5387" spans="1:20" x14ac:dyDescent="0.25">
      <c r="A5387" s="4" t="s">
        <v>2276</v>
      </c>
      <c r="B5387" s="4">
        <v>735</v>
      </c>
      <c r="C5387" s="4" t="s">
        <v>12539</v>
      </c>
      <c r="D5387" s="4" t="s">
        <v>1382</v>
      </c>
      <c r="E5387" s="4">
        <v>0</v>
      </c>
      <c r="F5387" s="4">
        <v>0</v>
      </c>
      <c r="G5387" s="4">
        <v>0</v>
      </c>
      <c r="H5387" s="4">
        <v>0</v>
      </c>
      <c r="I5387" s="4">
        <v>0</v>
      </c>
      <c r="J5387" s="4">
        <v>1</v>
      </c>
      <c r="K5387" s="4">
        <v>0</v>
      </c>
      <c r="L5387" s="4">
        <v>0</v>
      </c>
      <c r="M5387" s="4">
        <v>0</v>
      </c>
      <c r="N5387" s="4">
        <v>0</v>
      </c>
      <c r="O5387" s="4">
        <v>0</v>
      </c>
      <c r="P5387" s="4">
        <v>0</v>
      </c>
      <c r="Q5387" s="4" t="s">
        <v>3501</v>
      </c>
      <c r="R5387" s="4" t="s">
        <v>1382</v>
      </c>
      <c r="S5387" s="12" t="s">
        <v>1382</v>
      </c>
      <c r="T5387" s="7">
        <f t="shared" si="86"/>
        <v>1</v>
      </c>
    </row>
    <row r="5388" spans="1:20" s="5" customFormat="1" x14ac:dyDescent="0.25">
      <c r="A5388" s="7" t="s">
        <v>2276</v>
      </c>
      <c r="B5388" s="7">
        <v>750</v>
      </c>
      <c r="C5388" s="7" t="s">
        <v>3921</v>
      </c>
      <c r="D5388" s="7" t="s">
        <v>1382</v>
      </c>
      <c r="E5388" s="7">
        <v>0</v>
      </c>
      <c r="F5388" s="7">
        <v>1</v>
      </c>
      <c r="G5388" s="7">
        <v>0</v>
      </c>
      <c r="H5388" s="7">
        <v>0</v>
      </c>
      <c r="I5388" s="7">
        <v>1</v>
      </c>
      <c r="J5388" s="7">
        <v>1</v>
      </c>
      <c r="K5388" s="7">
        <v>0</v>
      </c>
      <c r="L5388" s="7">
        <v>0</v>
      </c>
      <c r="M5388" s="7">
        <v>1</v>
      </c>
      <c r="N5388" s="7">
        <v>0</v>
      </c>
      <c r="O5388" s="7">
        <v>0</v>
      </c>
      <c r="P5388" s="7">
        <v>0</v>
      </c>
      <c r="Q5388" s="7" t="s">
        <v>3501</v>
      </c>
      <c r="R5388" s="7" t="s">
        <v>1382</v>
      </c>
      <c r="S5388" s="11" t="s">
        <v>1382</v>
      </c>
      <c r="T5388" s="7">
        <f>SUM(E5388:P5388)</f>
        <v>4</v>
      </c>
    </row>
    <row r="5389" spans="1:20" x14ac:dyDescent="0.25">
      <c r="A5389" s="4" t="s">
        <v>2276</v>
      </c>
      <c r="B5389" s="4">
        <v>755</v>
      </c>
      <c r="C5389" s="4" t="s">
        <v>12540</v>
      </c>
      <c r="D5389" s="4" t="s">
        <v>1382</v>
      </c>
      <c r="E5389" s="4">
        <v>0</v>
      </c>
      <c r="F5389" s="4">
        <v>1</v>
      </c>
      <c r="G5389" s="4">
        <v>0</v>
      </c>
      <c r="H5389" s="4">
        <v>0</v>
      </c>
      <c r="I5389" s="4">
        <v>0</v>
      </c>
      <c r="J5389" s="4">
        <v>0</v>
      </c>
      <c r="K5389" s="4">
        <v>0</v>
      </c>
      <c r="L5389" s="4">
        <v>0</v>
      </c>
      <c r="M5389" s="4">
        <v>0</v>
      </c>
      <c r="N5389" s="4">
        <v>0</v>
      </c>
      <c r="O5389" s="4">
        <v>0</v>
      </c>
      <c r="P5389" s="4">
        <v>0</v>
      </c>
      <c r="Q5389" s="4" t="s">
        <v>3501</v>
      </c>
      <c r="R5389" s="4" t="s">
        <v>1382</v>
      </c>
      <c r="S5389" s="12" t="s">
        <v>1382</v>
      </c>
      <c r="T5389" s="7">
        <f t="shared" si="86"/>
        <v>1</v>
      </c>
    </row>
    <row r="5390" spans="1:20" x14ac:dyDescent="0.25">
      <c r="A5390" s="4" t="s">
        <v>2276</v>
      </c>
      <c r="B5390" s="4">
        <v>760</v>
      </c>
      <c r="C5390" s="4" t="s">
        <v>12541</v>
      </c>
      <c r="D5390" s="4" t="s">
        <v>1382</v>
      </c>
      <c r="E5390" s="4">
        <v>0</v>
      </c>
      <c r="F5390" s="4">
        <v>0</v>
      </c>
      <c r="G5390" s="4">
        <v>0</v>
      </c>
      <c r="H5390" s="4">
        <v>0</v>
      </c>
      <c r="I5390" s="4">
        <v>0</v>
      </c>
      <c r="J5390" s="4">
        <v>0</v>
      </c>
      <c r="K5390" s="4">
        <v>0</v>
      </c>
      <c r="L5390" s="4">
        <v>0</v>
      </c>
      <c r="M5390" s="4">
        <v>0</v>
      </c>
      <c r="N5390" s="4">
        <v>2</v>
      </c>
      <c r="O5390" s="4">
        <v>0</v>
      </c>
      <c r="P5390" s="4">
        <v>0</v>
      </c>
      <c r="Q5390" s="4" t="s">
        <v>3501</v>
      </c>
      <c r="R5390" s="4" t="s">
        <v>1382</v>
      </c>
      <c r="S5390" s="12" t="s">
        <v>1382</v>
      </c>
      <c r="T5390" s="7">
        <f t="shared" si="86"/>
        <v>2</v>
      </c>
    </row>
    <row r="5391" spans="1:20" x14ac:dyDescent="0.25">
      <c r="A5391" s="4" t="s">
        <v>2276</v>
      </c>
      <c r="B5391" s="4">
        <v>765</v>
      </c>
      <c r="C5391" s="4" t="s">
        <v>12542</v>
      </c>
      <c r="D5391" s="4" t="s">
        <v>1382</v>
      </c>
      <c r="E5391" s="4">
        <v>0</v>
      </c>
      <c r="F5391" s="4">
        <v>0</v>
      </c>
      <c r="G5391" s="4">
        <v>0</v>
      </c>
      <c r="H5391" s="4">
        <v>0</v>
      </c>
      <c r="I5391" s="4">
        <v>1</v>
      </c>
      <c r="J5391" s="4">
        <v>2</v>
      </c>
      <c r="K5391" s="4">
        <v>0</v>
      </c>
      <c r="L5391" s="4">
        <v>0</v>
      </c>
      <c r="M5391" s="4">
        <v>0</v>
      </c>
      <c r="N5391" s="4">
        <v>0</v>
      </c>
      <c r="O5391" s="4">
        <v>0</v>
      </c>
      <c r="P5391" s="4">
        <v>0</v>
      </c>
      <c r="Q5391" s="4" t="s">
        <v>3501</v>
      </c>
      <c r="R5391" s="4" t="s">
        <v>1382</v>
      </c>
      <c r="S5391" s="12" t="s">
        <v>1382</v>
      </c>
      <c r="T5391" s="7">
        <f t="shared" si="86"/>
        <v>3</v>
      </c>
    </row>
    <row r="5392" spans="1:20" x14ac:dyDescent="0.25">
      <c r="A5392" s="4" t="s">
        <v>2276</v>
      </c>
      <c r="B5392" s="4">
        <v>790</v>
      </c>
      <c r="C5392" s="4" t="s">
        <v>12543</v>
      </c>
      <c r="D5392" s="4" t="s">
        <v>1382</v>
      </c>
      <c r="E5392" s="4">
        <v>1</v>
      </c>
      <c r="F5392" s="4">
        <v>1</v>
      </c>
      <c r="G5392" s="4">
        <v>0</v>
      </c>
      <c r="H5392" s="4">
        <v>0</v>
      </c>
      <c r="I5392" s="4">
        <v>1</v>
      </c>
      <c r="J5392" s="4">
        <v>1</v>
      </c>
      <c r="K5392" s="4">
        <v>0</v>
      </c>
      <c r="L5392" s="4">
        <v>0</v>
      </c>
      <c r="M5392" s="4">
        <v>1</v>
      </c>
      <c r="N5392" s="4">
        <v>1</v>
      </c>
      <c r="O5392" s="4">
        <v>0</v>
      </c>
      <c r="P5392" s="4">
        <v>0</v>
      </c>
      <c r="Q5392" s="4" t="s">
        <v>3501</v>
      </c>
      <c r="R5392" s="4" t="s">
        <v>1382</v>
      </c>
      <c r="S5392" s="12" t="s">
        <v>1382</v>
      </c>
      <c r="T5392" s="7">
        <f t="shared" si="86"/>
        <v>6</v>
      </c>
    </row>
    <row r="5393" spans="1:20" x14ac:dyDescent="0.25">
      <c r="A5393" s="4" t="s">
        <v>2276</v>
      </c>
      <c r="B5393" s="4">
        <v>800</v>
      </c>
      <c r="C5393" s="4" t="s">
        <v>12544</v>
      </c>
      <c r="D5393" s="4" t="s">
        <v>1382</v>
      </c>
      <c r="E5393" s="4">
        <v>1</v>
      </c>
      <c r="F5393" s="4">
        <v>1</v>
      </c>
      <c r="G5393" s="4">
        <v>0</v>
      </c>
      <c r="H5393" s="4">
        <v>0</v>
      </c>
      <c r="I5393" s="4">
        <v>0</v>
      </c>
      <c r="J5393" s="4">
        <v>0</v>
      </c>
      <c r="K5393" s="4">
        <v>0</v>
      </c>
      <c r="L5393" s="4">
        <v>0</v>
      </c>
      <c r="M5393" s="4">
        <v>1</v>
      </c>
      <c r="N5393" s="4">
        <v>1</v>
      </c>
      <c r="O5393" s="4">
        <v>0</v>
      </c>
      <c r="P5393" s="4">
        <v>0</v>
      </c>
      <c r="Q5393" s="4" t="s">
        <v>3501</v>
      </c>
      <c r="R5393" s="4" t="s">
        <v>1382</v>
      </c>
      <c r="S5393" s="12" t="s">
        <v>1382</v>
      </c>
      <c r="T5393" s="7">
        <f t="shared" si="86"/>
        <v>4</v>
      </c>
    </row>
    <row r="5394" spans="1:20" x14ac:dyDescent="0.25">
      <c r="A5394" s="4" t="s">
        <v>2276</v>
      </c>
      <c r="B5394" s="4">
        <v>820</v>
      </c>
      <c r="C5394" s="4" t="s">
        <v>12545</v>
      </c>
      <c r="D5394" s="4" t="s">
        <v>1382</v>
      </c>
      <c r="E5394" s="4">
        <v>2</v>
      </c>
      <c r="F5394" s="4">
        <v>0</v>
      </c>
      <c r="G5394" s="4">
        <v>0</v>
      </c>
      <c r="H5394" s="4">
        <v>0</v>
      </c>
      <c r="I5394" s="4">
        <v>0</v>
      </c>
      <c r="J5394" s="4">
        <v>0</v>
      </c>
      <c r="K5394" s="4">
        <v>0</v>
      </c>
      <c r="L5394" s="4">
        <v>0</v>
      </c>
      <c r="M5394" s="4">
        <v>0</v>
      </c>
      <c r="N5394" s="4">
        <v>0</v>
      </c>
      <c r="O5394" s="4">
        <v>0</v>
      </c>
      <c r="P5394" s="4">
        <v>0</v>
      </c>
      <c r="Q5394" s="4" t="s">
        <v>3501</v>
      </c>
      <c r="R5394" s="4" t="s">
        <v>1382</v>
      </c>
      <c r="S5394" s="12" t="s">
        <v>1382</v>
      </c>
      <c r="T5394" s="7">
        <f t="shared" si="86"/>
        <v>2</v>
      </c>
    </row>
    <row r="5395" spans="1:20" x14ac:dyDescent="0.25">
      <c r="A5395" s="4" t="s">
        <v>2276</v>
      </c>
      <c r="B5395" s="4">
        <v>840</v>
      </c>
      <c r="C5395" s="4" t="s">
        <v>9419</v>
      </c>
      <c r="D5395" s="4" t="s">
        <v>1382</v>
      </c>
      <c r="E5395" s="4">
        <v>0</v>
      </c>
      <c r="F5395" s="4">
        <v>0</v>
      </c>
      <c r="G5395" s="4">
        <v>0</v>
      </c>
      <c r="H5395" s="4">
        <v>0</v>
      </c>
      <c r="I5395" s="4">
        <v>0</v>
      </c>
      <c r="J5395" s="4">
        <v>0</v>
      </c>
      <c r="K5395" s="4">
        <v>0</v>
      </c>
      <c r="L5395" s="4">
        <v>0</v>
      </c>
      <c r="M5395" s="4">
        <v>0</v>
      </c>
      <c r="N5395" s="4">
        <v>1</v>
      </c>
      <c r="O5395" s="4">
        <v>0</v>
      </c>
      <c r="P5395" s="4">
        <v>0</v>
      </c>
      <c r="Q5395" s="4" t="s">
        <v>3501</v>
      </c>
      <c r="R5395" s="4" t="s">
        <v>1382</v>
      </c>
      <c r="S5395" s="12" t="s">
        <v>1382</v>
      </c>
      <c r="T5395" s="7">
        <f t="shared" si="86"/>
        <v>1</v>
      </c>
    </row>
    <row r="5396" spans="1:20" x14ac:dyDescent="0.25">
      <c r="A5396" s="4" t="s">
        <v>2276</v>
      </c>
      <c r="B5396" s="4">
        <v>860</v>
      </c>
      <c r="C5396" s="4" t="s">
        <v>12541</v>
      </c>
      <c r="D5396" s="4" t="s">
        <v>1382</v>
      </c>
      <c r="E5396" s="4">
        <v>2</v>
      </c>
      <c r="F5396" s="4">
        <v>1</v>
      </c>
      <c r="G5396" s="4">
        <v>0</v>
      </c>
      <c r="H5396" s="4">
        <v>0</v>
      </c>
      <c r="I5396" s="4">
        <v>0</v>
      </c>
      <c r="J5396" s="4">
        <v>1</v>
      </c>
      <c r="K5396" s="4">
        <v>0</v>
      </c>
      <c r="L5396" s="4">
        <v>0</v>
      </c>
      <c r="M5396" s="4">
        <v>0</v>
      </c>
      <c r="N5396" s="4">
        <v>0</v>
      </c>
      <c r="O5396" s="4">
        <v>0</v>
      </c>
      <c r="P5396" s="4">
        <v>0</v>
      </c>
      <c r="Q5396" s="4" t="s">
        <v>3501</v>
      </c>
      <c r="R5396" s="4" t="s">
        <v>1382</v>
      </c>
      <c r="S5396" s="12" t="s">
        <v>1382</v>
      </c>
      <c r="T5396" s="7">
        <f t="shared" si="86"/>
        <v>4</v>
      </c>
    </row>
    <row r="5397" spans="1:20" x14ac:dyDescent="0.25">
      <c r="A5397" s="4" t="s">
        <v>2276</v>
      </c>
      <c r="B5397" s="4">
        <v>865</v>
      </c>
      <c r="C5397" s="4" t="s">
        <v>12542</v>
      </c>
      <c r="D5397" s="4" t="s">
        <v>1382</v>
      </c>
      <c r="E5397" s="4">
        <v>0</v>
      </c>
      <c r="F5397" s="4">
        <v>0</v>
      </c>
      <c r="G5397" s="4">
        <v>0</v>
      </c>
      <c r="H5397" s="4">
        <v>0</v>
      </c>
      <c r="I5397" s="4">
        <v>0</v>
      </c>
      <c r="J5397" s="4">
        <v>0</v>
      </c>
      <c r="K5397" s="4">
        <v>0</v>
      </c>
      <c r="L5397" s="4">
        <v>0</v>
      </c>
      <c r="M5397" s="4">
        <v>0</v>
      </c>
      <c r="N5397" s="4">
        <v>2</v>
      </c>
      <c r="O5397" s="4">
        <v>0</v>
      </c>
      <c r="P5397" s="4">
        <v>0</v>
      </c>
      <c r="Q5397" s="4" t="s">
        <v>3501</v>
      </c>
      <c r="R5397" s="4" t="s">
        <v>1382</v>
      </c>
      <c r="S5397" s="12" t="s">
        <v>1382</v>
      </c>
      <c r="T5397" s="7">
        <f t="shared" si="86"/>
        <v>2</v>
      </c>
    </row>
    <row r="5398" spans="1:20" x14ac:dyDescent="0.25">
      <c r="A5398" s="4" t="s">
        <v>2276</v>
      </c>
      <c r="B5398" s="4">
        <v>870</v>
      </c>
      <c r="C5398" s="4" t="s">
        <v>12546</v>
      </c>
      <c r="D5398" s="4" t="s">
        <v>1382</v>
      </c>
      <c r="E5398" s="4">
        <v>0</v>
      </c>
      <c r="F5398" s="4">
        <v>0</v>
      </c>
      <c r="G5398" s="4">
        <v>0</v>
      </c>
      <c r="H5398" s="4">
        <v>0</v>
      </c>
      <c r="I5398" s="4">
        <v>1</v>
      </c>
      <c r="J5398" s="4">
        <v>0</v>
      </c>
      <c r="K5398" s="4">
        <v>0</v>
      </c>
      <c r="L5398" s="4">
        <v>0</v>
      </c>
      <c r="M5398" s="4">
        <v>0</v>
      </c>
      <c r="N5398" s="4">
        <v>0</v>
      </c>
      <c r="O5398" s="4">
        <v>0</v>
      </c>
      <c r="P5398" s="4">
        <v>0</v>
      </c>
      <c r="Q5398" s="4" t="s">
        <v>3501</v>
      </c>
      <c r="R5398" s="4" t="s">
        <v>12547</v>
      </c>
      <c r="S5398" s="12" t="s">
        <v>1382</v>
      </c>
      <c r="T5398" s="7">
        <f t="shared" si="86"/>
        <v>1</v>
      </c>
    </row>
    <row r="5399" spans="1:20" x14ac:dyDescent="0.25">
      <c r="A5399" s="4" t="s">
        <v>2276</v>
      </c>
      <c r="B5399" s="4">
        <v>990</v>
      </c>
      <c r="C5399" s="4" t="s">
        <v>12548</v>
      </c>
      <c r="D5399" s="4" t="s">
        <v>12549</v>
      </c>
      <c r="E5399" s="4">
        <v>0</v>
      </c>
      <c r="F5399" s="4">
        <v>0</v>
      </c>
      <c r="G5399" s="4">
        <v>0</v>
      </c>
      <c r="H5399" s="4">
        <v>0</v>
      </c>
      <c r="I5399" s="4">
        <v>0</v>
      </c>
      <c r="J5399" s="4">
        <v>1</v>
      </c>
      <c r="K5399" s="4">
        <v>0</v>
      </c>
      <c r="L5399" s="4">
        <v>0</v>
      </c>
      <c r="M5399" s="4">
        <v>0</v>
      </c>
      <c r="N5399" s="4">
        <v>0</v>
      </c>
      <c r="O5399" s="4">
        <v>0</v>
      </c>
      <c r="P5399" s="4">
        <v>0</v>
      </c>
      <c r="Q5399" s="4" t="s">
        <v>3501</v>
      </c>
      <c r="R5399" s="4" t="s">
        <v>1382</v>
      </c>
      <c r="S5399" s="12" t="s">
        <v>1382</v>
      </c>
      <c r="T5399" s="7">
        <f t="shared" si="86"/>
        <v>1</v>
      </c>
    </row>
    <row r="5400" spans="1:20" x14ac:dyDescent="0.25">
      <c r="A5400" s="4" t="s">
        <v>2276</v>
      </c>
      <c r="B5400" s="4">
        <v>993</v>
      </c>
      <c r="C5400" s="4" t="s">
        <v>3505</v>
      </c>
      <c r="D5400" s="4" t="s">
        <v>1382</v>
      </c>
      <c r="E5400" s="4">
        <v>0</v>
      </c>
      <c r="F5400" s="4">
        <v>9</v>
      </c>
      <c r="G5400" s="4">
        <v>0</v>
      </c>
      <c r="H5400" s="4">
        <v>0</v>
      </c>
      <c r="I5400" s="4">
        <v>0</v>
      </c>
      <c r="J5400" s="4">
        <v>4</v>
      </c>
      <c r="K5400" s="4">
        <v>0</v>
      </c>
      <c r="L5400" s="4">
        <v>0</v>
      </c>
      <c r="M5400" s="4">
        <v>0</v>
      </c>
      <c r="N5400" s="4">
        <v>4</v>
      </c>
      <c r="O5400" s="4">
        <v>0</v>
      </c>
      <c r="P5400" s="4">
        <v>0</v>
      </c>
      <c r="Q5400" s="4" t="s">
        <v>3501</v>
      </c>
      <c r="R5400" s="4" t="s">
        <v>1382</v>
      </c>
      <c r="S5400" s="12" t="s">
        <v>1382</v>
      </c>
      <c r="T5400" s="7">
        <f t="shared" si="86"/>
        <v>17</v>
      </c>
    </row>
    <row r="5401" spans="1:20" x14ac:dyDescent="0.25">
      <c r="A5401" s="4" t="s">
        <v>3229</v>
      </c>
      <c r="B5401" s="4">
        <v>786</v>
      </c>
      <c r="C5401" s="4" t="s">
        <v>7337</v>
      </c>
      <c r="D5401" s="4" t="s">
        <v>1382</v>
      </c>
      <c r="E5401" s="4">
        <v>3</v>
      </c>
      <c r="F5401" s="4">
        <v>0</v>
      </c>
      <c r="G5401" s="4">
        <v>0</v>
      </c>
      <c r="H5401" s="4">
        <v>0</v>
      </c>
      <c r="I5401" s="4">
        <v>3</v>
      </c>
      <c r="J5401" s="4">
        <v>0</v>
      </c>
      <c r="K5401" s="4">
        <v>0</v>
      </c>
      <c r="L5401" s="4">
        <v>0</v>
      </c>
      <c r="M5401" s="4">
        <v>0</v>
      </c>
      <c r="N5401" s="4">
        <v>0</v>
      </c>
      <c r="O5401" s="4">
        <v>0</v>
      </c>
      <c r="P5401" s="4">
        <v>0</v>
      </c>
      <c r="Q5401" s="4" t="s">
        <v>3501</v>
      </c>
      <c r="R5401" s="4" t="s">
        <v>1382</v>
      </c>
      <c r="S5401" s="12" t="s">
        <v>1382</v>
      </c>
      <c r="T5401" s="7">
        <f t="shared" si="86"/>
        <v>6</v>
      </c>
    </row>
    <row r="5402" spans="1:20" x14ac:dyDescent="0.25">
      <c r="A5402" s="4" t="s">
        <v>12550</v>
      </c>
      <c r="B5402" s="4">
        <v>801</v>
      </c>
      <c r="C5402" s="4" t="s">
        <v>12551</v>
      </c>
      <c r="D5402" s="4" t="s">
        <v>1382</v>
      </c>
      <c r="E5402" s="4">
        <v>1</v>
      </c>
      <c r="F5402" s="4">
        <v>0</v>
      </c>
      <c r="G5402" s="4">
        <v>0</v>
      </c>
      <c r="H5402" s="4">
        <v>0</v>
      </c>
      <c r="I5402" s="4">
        <v>1</v>
      </c>
      <c r="J5402" s="4">
        <v>0</v>
      </c>
      <c r="K5402" s="4">
        <v>0</v>
      </c>
      <c r="L5402" s="4">
        <v>0</v>
      </c>
      <c r="M5402" s="4">
        <v>1</v>
      </c>
      <c r="N5402" s="4">
        <v>0</v>
      </c>
      <c r="O5402" s="4">
        <v>0</v>
      </c>
      <c r="P5402" s="4">
        <v>0</v>
      </c>
      <c r="Q5402" s="4" t="s">
        <v>3501</v>
      </c>
      <c r="R5402" s="4" t="s">
        <v>12552</v>
      </c>
      <c r="S5402" s="12" t="s">
        <v>12553</v>
      </c>
      <c r="T5402" s="7">
        <f t="shared" si="86"/>
        <v>3</v>
      </c>
    </row>
    <row r="5403" spans="1:20" x14ac:dyDescent="0.25">
      <c r="A5403" s="4" t="s">
        <v>12550</v>
      </c>
      <c r="B5403" s="4">
        <v>899</v>
      </c>
      <c r="C5403" s="4" t="s">
        <v>12554</v>
      </c>
      <c r="D5403" s="4" t="s">
        <v>1382</v>
      </c>
      <c r="E5403" s="4">
        <v>5</v>
      </c>
      <c r="F5403" s="4">
        <v>6</v>
      </c>
      <c r="G5403" s="4">
        <v>0</v>
      </c>
      <c r="H5403" s="4">
        <v>0</v>
      </c>
      <c r="I5403" s="4">
        <v>5</v>
      </c>
      <c r="J5403" s="4">
        <v>5</v>
      </c>
      <c r="K5403" s="4">
        <v>0</v>
      </c>
      <c r="L5403" s="4">
        <v>0</v>
      </c>
      <c r="M5403" s="4">
        <v>5</v>
      </c>
      <c r="N5403" s="4">
        <v>5</v>
      </c>
      <c r="O5403" s="4">
        <v>0</v>
      </c>
      <c r="P5403" s="4">
        <v>0</v>
      </c>
      <c r="Q5403" s="4" t="s">
        <v>3501</v>
      </c>
      <c r="R5403" s="4" t="s">
        <v>1382</v>
      </c>
      <c r="S5403" s="12" t="s">
        <v>1382</v>
      </c>
      <c r="T5403" s="7">
        <f t="shared" si="86"/>
        <v>31</v>
      </c>
    </row>
    <row r="5404" spans="1:20" x14ac:dyDescent="0.25">
      <c r="A5404" s="4" t="s">
        <v>2293</v>
      </c>
      <c r="B5404" s="4">
        <v>701</v>
      </c>
      <c r="C5404" s="4" t="s">
        <v>12555</v>
      </c>
      <c r="D5404" s="4" t="s">
        <v>1382</v>
      </c>
      <c r="E5404" s="4">
        <v>1</v>
      </c>
      <c r="F5404" s="4">
        <v>0</v>
      </c>
      <c r="G5404" s="4">
        <v>0</v>
      </c>
      <c r="H5404" s="4">
        <v>0</v>
      </c>
      <c r="I5404" s="4">
        <v>1</v>
      </c>
      <c r="J5404" s="4">
        <v>0</v>
      </c>
      <c r="K5404" s="4">
        <v>0</v>
      </c>
      <c r="L5404" s="4">
        <v>0</v>
      </c>
      <c r="M5404" s="4">
        <v>1</v>
      </c>
      <c r="N5404" s="4">
        <v>0</v>
      </c>
      <c r="O5404" s="4">
        <v>0</v>
      </c>
      <c r="P5404" s="4">
        <v>0</v>
      </c>
      <c r="Q5404" s="4" t="s">
        <v>3501</v>
      </c>
      <c r="R5404" s="4" t="s">
        <v>12556</v>
      </c>
      <c r="S5404" s="12" t="s">
        <v>12557</v>
      </c>
      <c r="T5404" s="7">
        <f t="shared" si="86"/>
        <v>3</v>
      </c>
    </row>
    <row r="5405" spans="1:20" x14ac:dyDescent="0.25">
      <c r="A5405" s="4" t="s">
        <v>2293</v>
      </c>
      <c r="B5405" s="4">
        <v>711</v>
      </c>
      <c r="C5405" s="4" t="s">
        <v>12558</v>
      </c>
      <c r="D5405" s="4" t="s">
        <v>1382</v>
      </c>
      <c r="E5405" s="4">
        <v>1</v>
      </c>
      <c r="F5405" s="4">
        <v>0</v>
      </c>
      <c r="G5405" s="4">
        <v>0</v>
      </c>
      <c r="H5405" s="4">
        <v>0</v>
      </c>
      <c r="I5405" s="4">
        <v>0</v>
      </c>
      <c r="J5405" s="4">
        <v>0</v>
      </c>
      <c r="K5405" s="4">
        <v>0</v>
      </c>
      <c r="L5405" s="4">
        <v>0</v>
      </c>
      <c r="M5405" s="4">
        <v>0</v>
      </c>
      <c r="N5405" s="4">
        <v>0</v>
      </c>
      <c r="O5405" s="4">
        <v>0</v>
      </c>
      <c r="P5405" s="4">
        <v>0</v>
      </c>
      <c r="Q5405" s="4" t="s">
        <v>3501</v>
      </c>
      <c r="R5405" s="4" t="s">
        <v>1382</v>
      </c>
      <c r="S5405" s="12" t="s">
        <v>1382</v>
      </c>
      <c r="T5405" s="7">
        <f t="shared" si="86"/>
        <v>1</v>
      </c>
    </row>
    <row r="5406" spans="1:20" x14ac:dyDescent="0.25">
      <c r="A5406" s="4" t="s">
        <v>2293</v>
      </c>
      <c r="B5406" s="4">
        <v>712</v>
      </c>
      <c r="C5406" s="4" t="s">
        <v>12559</v>
      </c>
      <c r="D5406" s="4" t="s">
        <v>1382</v>
      </c>
      <c r="E5406" s="4">
        <v>0</v>
      </c>
      <c r="F5406" s="4">
        <v>1</v>
      </c>
      <c r="G5406" s="4">
        <v>0</v>
      </c>
      <c r="H5406" s="4">
        <v>0</v>
      </c>
      <c r="I5406" s="4">
        <v>0</v>
      </c>
      <c r="J5406" s="4">
        <v>1</v>
      </c>
      <c r="K5406" s="4">
        <v>0</v>
      </c>
      <c r="L5406" s="4">
        <v>0</v>
      </c>
      <c r="M5406" s="4">
        <v>0</v>
      </c>
      <c r="N5406" s="4">
        <v>1</v>
      </c>
      <c r="O5406" s="4">
        <v>0</v>
      </c>
      <c r="P5406" s="4">
        <v>0</v>
      </c>
      <c r="Q5406" s="4" t="s">
        <v>3501</v>
      </c>
      <c r="R5406" s="4" t="s">
        <v>12560</v>
      </c>
      <c r="S5406" s="12" t="s">
        <v>12561</v>
      </c>
      <c r="T5406" s="7">
        <f t="shared" si="86"/>
        <v>3</v>
      </c>
    </row>
    <row r="5407" spans="1:20" x14ac:dyDescent="0.25">
      <c r="A5407" s="4" t="s">
        <v>2293</v>
      </c>
      <c r="B5407" s="4">
        <v>721</v>
      </c>
      <c r="C5407" s="4" t="s">
        <v>12562</v>
      </c>
      <c r="D5407" s="4" t="s">
        <v>1382</v>
      </c>
      <c r="E5407" s="4">
        <v>1</v>
      </c>
      <c r="F5407" s="4">
        <v>0</v>
      </c>
      <c r="G5407" s="4">
        <v>0</v>
      </c>
      <c r="H5407" s="4">
        <v>0</v>
      </c>
      <c r="I5407" s="4">
        <v>1</v>
      </c>
      <c r="J5407" s="4">
        <v>0</v>
      </c>
      <c r="K5407" s="4">
        <v>0</v>
      </c>
      <c r="L5407" s="4">
        <v>0</v>
      </c>
      <c r="M5407" s="4">
        <v>1</v>
      </c>
      <c r="N5407" s="4">
        <v>0</v>
      </c>
      <c r="O5407" s="4">
        <v>0</v>
      </c>
      <c r="P5407" s="4">
        <v>0</v>
      </c>
      <c r="Q5407" s="4" t="s">
        <v>3501</v>
      </c>
      <c r="R5407" s="4" t="s">
        <v>1382</v>
      </c>
      <c r="S5407" s="12" t="s">
        <v>1382</v>
      </c>
      <c r="T5407" s="7">
        <f t="shared" si="86"/>
        <v>3</v>
      </c>
    </row>
    <row r="5408" spans="1:20" x14ac:dyDescent="0.25">
      <c r="A5408" s="4" t="s">
        <v>2293</v>
      </c>
      <c r="B5408" s="4">
        <v>722</v>
      </c>
      <c r="C5408" s="4" t="s">
        <v>12562</v>
      </c>
      <c r="D5408" s="4" t="s">
        <v>1382</v>
      </c>
      <c r="E5408" s="4">
        <v>0</v>
      </c>
      <c r="F5408" s="4">
        <v>0</v>
      </c>
      <c r="G5408" s="4">
        <v>0</v>
      </c>
      <c r="H5408" s="4">
        <v>0</v>
      </c>
      <c r="I5408" s="4">
        <v>0</v>
      </c>
      <c r="J5408" s="4">
        <v>1</v>
      </c>
      <c r="K5408" s="4">
        <v>0</v>
      </c>
      <c r="L5408" s="4">
        <v>0</v>
      </c>
      <c r="M5408" s="4">
        <v>0</v>
      </c>
      <c r="N5408" s="4">
        <v>0</v>
      </c>
      <c r="O5408" s="4">
        <v>0</v>
      </c>
      <c r="P5408" s="4">
        <v>0</v>
      </c>
      <c r="Q5408" s="4" t="s">
        <v>3501</v>
      </c>
      <c r="R5408" s="4" t="s">
        <v>1382</v>
      </c>
      <c r="S5408" s="12" t="s">
        <v>1382</v>
      </c>
      <c r="T5408" s="7">
        <f t="shared" si="86"/>
        <v>1</v>
      </c>
    </row>
    <row r="5409" spans="1:20" x14ac:dyDescent="0.25">
      <c r="A5409" s="4" t="s">
        <v>2293</v>
      </c>
      <c r="B5409" s="4">
        <v>741</v>
      </c>
      <c r="C5409" s="4" t="s">
        <v>12563</v>
      </c>
      <c r="D5409" s="4" t="s">
        <v>1382</v>
      </c>
      <c r="E5409" s="4">
        <v>0</v>
      </c>
      <c r="F5409" s="4">
        <v>1</v>
      </c>
      <c r="G5409" s="4">
        <v>0</v>
      </c>
      <c r="H5409" s="4">
        <v>0</v>
      </c>
      <c r="I5409" s="4">
        <v>0</v>
      </c>
      <c r="J5409" s="4">
        <v>1</v>
      </c>
      <c r="K5409" s="4">
        <v>0</v>
      </c>
      <c r="L5409" s="4">
        <v>0</v>
      </c>
      <c r="M5409" s="4">
        <v>0</v>
      </c>
      <c r="N5409" s="4">
        <v>1</v>
      </c>
      <c r="O5409" s="4">
        <v>0</v>
      </c>
      <c r="P5409" s="4">
        <v>0</v>
      </c>
      <c r="Q5409" s="4" t="s">
        <v>3501</v>
      </c>
      <c r="R5409" s="4" t="s">
        <v>1382</v>
      </c>
      <c r="S5409" s="12" t="s">
        <v>1382</v>
      </c>
      <c r="T5409" s="7">
        <f t="shared" si="86"/>
        <v>3</v>
      </c>
    </row>
    <row r="5410" spans="1:20" x14ac:dyDescent="0.25">
      <c r="A5410" s="4" t="s">
        <v>2293</v>
      </c>
      <c r="B5410" s="4">
        <v>822</v>
      </c>
      <c r="C5410" s="4" t="s">
        <v>12564</v>
      </c>
      <c r="D5410" s="4" t="s">
        <v>1382</v>
      </c>
      <c r="E5410" s="4">
        <v>0</v>
      </c>
      <c r="F5410" s="4">
        <v>0</v>
      </c>
      <c r="G5410" s="4">
        <v>0</v>
      </c>
      <c r="H5410" s="4">
        <v>0</v>
      </c>
      <c r="I5410" s="4">
        <v>1</v>
      </c>
      <c r="J5410" s="4">
        <v>0</v>
      </c>
      <c r="K5410" s="4">
        <v>0</v>
      </c>
      <c r="L5410" s="4">
        <v>0</v>
      </c>
      <c r="M5410" s="4">
        <v>1</v>
      </c>
      <c r="N5410" s="4">
        <v>0</v>
      </c>
      <c r="O5410" s="4">
        <v>0</v>
      </c>
      <c r="P5410" s="4">
        <v>0</v>
      </c>
      <c r="Q5410" s="4" t="s">
        <v>3501</v>
      </c>
      <c r="R5410" s="4" t="s">
        <v>1382</v>
      </c>
      <c r="S5410" s="12" t="s">
        <v>1382</v>
      </c>
      <c r="T5410" s="7">
        <f t="shared" si="86"/>
        <v>2</v>
      </c>
    </row>
    <row r="5411" spans="1:20" x14ac:dyDescent="0.25">
      <c r="A5411" s="4" t="s">
        <v>2293</v>
      </c>
      <c r="B5411" s="4">
        <v>823</v>
      </c>
      <c r="C5411" s="4" t="s">
        <v>12564</v>
      </c>
      <c r="D5411" s="4" t="s">
        <v>1382</v>
      </c>
      <c r="E5411" s="4">
        <v>1</v>
      </c>
      <c r="F5411" s="4">
        <v>0</v>
      </c>
      <c r="G5411" s="4">
        <v>0</v>
      </c>
      <c r="H5411" s="4">
        <v>0</v>
      </c>
      <c r="I5411" s="4">
        <v>0</v>
      </c>
      <c r="J5411" s="4">
        <v>0</v>
      </c>
      <c r="K5411" s="4">
        <v>0</v>
      </c>
      <c r="L5411" s="4">
        <v>0</v>
      </c>
      <c r="M5411" s="4">
        <v>0</v>
      </c>
      <c r="N5411" s="4">
        <v>0</v>
      </c>
      <c r="O5411" s="4">
        <v>0</v>
      </c>
      <c r="P5411" s="4">
        <v>0</v>
      </c>
      <c r="Q5411" s="4" t="s">
        <v>3501</v>
      </c>
      <c r="R5411" s="4" t="s">
        <v>1382</v>
      </c>
      <c r="S5411" s="12" t="s">
        <v>1382</v>
      </c>
      <c r="T5411" s="7">
        <f t="shared" si="86"/>
        <v>1</v>
      </c>
    </row>
    <row r="5412" spans="1:20" x14ac:dyDescent="0.25">
      <c r="A5412" s="4" t="s">
        <v>2293</v>
      </c>
      <c r="B5412" s="4">
        <v>824</v>
      </c>
      <c r="C5412" s="4" t="s">
        <v>12565</v>
      </c>
      <c r="D5412" s="4" t="s">
        <v>1382</v>
      </c>
      <c r="E5412" s="4">
        <v>0</v>
      </c>
      <c r="F5412" s="4">
        <v>0</v>
      </c>
      <c r="G5412" s="4">
        <v>0</v>
      </c>
      <c r="H5412" s="4">
        <v>0</v>
      </c>
      <c r="I5412" s="4">
        <v>0</v>
      </c>
      <c r="J5412" s="4">
        <v>0</v>
      </c>
      <c r="K5412" s="4">
        <v>0</v>
      </c>
      <c r="L5412" s="4">
        <v>0</v>
      </c>
      <c r="M5412" s="4">
        <v>0</v>
      </c>
      <c r="N5412" s="4">
        <v>1</v>
      </c>
      <c r="O5412" s="4">
        <v>0</v>
      </c>
      <c r="P5412" s="4">
        <v>0</v>
      </c>
      <c r="Q5412" s="4" t="s">
        <v>3501</v>
      </c>
      <c r="R5412" s="4" t="s">
        <v>1382</v>
      </c>
      <c r="S5412" s="12" t="s">
        <v>1382</v>
      </c>
      <c r="T5412" s="7">
        <f t="shared" si="86"/>
        <v>1</v>
      </c>
    </row>
    <row r="5413" spans="1:20" x14ac:dyDescent="0.25">
      <c r="A5413" s="4" t="s">
        <v>2293</v>
      </c>
      <c r="B5413" s="4">
        <v>829</v>
      </c>
      <c r="C5413" s="4" t="s">
        <v>12566</v>
      </c>
      <c r="D5413" s="4" t="s">
        <v>1382</v>
      </c>
      <c r="E5413" s="4">
        <v>0</v>
      </c>
      <c r="F5413" s="4">
        <v>0</v>
      </c>
      <c r="G5413" s="4">
        <v>0</v>
      </c>
      <c r="H5413" s="4">
        <v>0</v>
      </c>
      <c r="I5413" s="4">
        <v>0</v>
      </c>
      <c r="J5413" s="4">
        <v>0</v>
      </c>
      <c r="K5413" s="4">
        <v>0</v>
      </c>
      <c r="L5413" s="4">
        <v>0</v>
      </c>
      <c r="M5413" s="4">
        <v>1</v>
      </c>
      <c r="N5413" s="4">
        <v>0</v>
      </c>
      <c r="O5413" s="4">
        <v>0</v>
      </c>
      <c r="P5413" s="4">
        <v>0</v>
      </c>
      <c r="Q5413" s="4" t="s">
        <v>3501</v>
      </c>
      <c r="R5413" s="4" t="s">
        <v>1382</v>
      </c>
      <c r="S5413" s="12" t="s">
        <v>1382</v>
      </c>
      <c r="T5413" s="7">
        <f t="shared" si="86"/>
        <v>1</v>
      </c>
    </row>
    <row r="5414" spans="1:20" x14ac:dyDescent="0.25">
      <c r="A5414" s="4" t="s">
        <v>2293</v>
      </c>
      <c r="B5414" s="4">
        <v>832</v>
      </c>
      <c r="C5414" s="4" t="s">
        <v>12567</v>
      </c>
      <c r="D5414" s="4" t="s">
        <v>1382</v>
      </c>
      <c r="E5414" s="4">
        <v>0</v>
      </c>
      <c r="F5414" s="4">
        <v>1</v>
      </c>
      <c r="G5414" s="4">
        <v>0</v>
      </c>
      <c r="H5414" s="4">
        <v>0</v>
      </c>
      <c r="I5414" s="4">
        <v>0</v>
      </c>
      <c r="J5414" s="4">
        <v>0</v>
      </c>
      <c r="K5414" s="4">
        <v>0</v>
      </c>
      <c r="L5414" s="4">
        <v>0</v>
      </c>
      <c r="M5414" s="4">
        <v>1</v>
      </c>
      <c r="N5414" s="4">
        <v>0</v>
      </c>
      <c r="O5414" s="4">
        <v>0</v>
      </c>
      <c r="P5414" s="4">
        <v>0</v>
      </c>
      <c r="Q5414" s="4" t="s">
        <v>3501</v>
      </c>
      <c r="R5414" s="4" t="s">
        <v>1382</v>
      </c>
      <c r="S5414" s="12" t="s">
        <v>1382</v>
      </c>
      <c r="T5414" s="7">
        <f t="shared" si="86"/>
        <v>2</v>
      </c>
    </row>
    <row r="5415" spans="1:20" x14ac:dyDescent="0.25">
      <c r="A5415" s="4" t="s">
        <v>2293</v>
      </c>
      <c r="B5415" s="4">
        <v>861</v>
      </c>
      <c r="C5415" s="4" t="s">
        <v>12568</v>
      </c>
      <c r="D5415" s="4" t="s">
        <v>1382</v>
      </c>
      <c r="E5415" s="4">
        <v>0</v>
      </c>
      <c r="F5415" s="4">
        <v>0</v>
      </c>
      <c r="G5415" s="4">
        <v>0</v>
      </c>
      <c r="H5415" s="4">
        <v>0</v>
      </c>
      <c r="I5415" s="4">
        <v>0</v>
      </c>
      <c r="J5415" s="4">
        <v>1</v>
      </c>
      <c r="K5415" s="4">
        <v>0</v>
      </c>
      <c r="L5415" s="4">
        <v>0</v>
      </c>
      <c r="M5415" s="4">
        <v>0</v>
      </c>
      <c r="N5415" s="4">
        <v>0</v>
      </c>
      <c r="O5415" s="4">
        <v>0</v>
      </c>
      <c r="P5415" s="4">
        <v>0</v>
      </c>
      <c r="Q5415" s="4" t="s">
        <v>3501</v>
      </c>
      <c r="R5415" s="4" t="s">
        <v>1382</v>
      </c>
      <c r="S5415" s="12" t="s">
        <v>1382</v>
      </c>
      <c r="T5415" s="7">
        <f t="shared" si="86"/>
        <v>1</v>
      </c>
    </row>
    <row r="5416" spans="1:20" x14ac:dyDescent="0.25">
      <c r="A5416" s="4" t="s">
        <v>2293</v>
      </c>
      <c r="B5416" s="4">
        <v>862</v>
      </c>
      <c r="C5416" s="4" t="s">
        <v>12568</v>
      </c>
      <c r="D5416" s="4" t="s">
        <v>1382</v>
      </c>
      <c r="E5416" s="4">
        <v>1</v>
      </c>
      <c r="F5416" s="4">
        <v>0</v>
      </c>
      <c r="G5416" s="4">
        <v>0</v>
      </c>
      <c r="H5416" s="4">
        <v>0</v>
      </c>
      <c r="I5416" s="4">
        <v>0</v>
      </c>
      <c r="J5416" s="4">
        <v>0</v>
      </c>
      <c r="K5416" s="4">
        <v>0</v>
      </c>
      <c r="L5416" s="4">
        <v>0</v>
      </c>
      <c r="M5416" s="4">
        <v>0</v>
      </c>
      <c r="N5416" s="4">
        <v>0</v>
      </c>
      <c r="O5416" s="4">
        <v>0</v>
      </c>
      <c r="P5416" s="4">
        <v>0</v>
      </c>
      <c r="Q5416" s="4" t="s">
        <v>3501</v>
      </c>
      <c r="R5416" s="4" t="s">
        <v>1382</v>
      </c>
      <c r="S5416" s="12" t="s">
        <v>1382</v>
      </c>
      <c r="T5416" s="7">
        <f t="shared" si="86"/>
        <v>1</v>
      </c>
    </row>
    <row r="5417" spans="1:20" x14ac:dyDescent="0.25">
      <c r="A5417" s="4" t="s">
        <v>2293</v>
      </c>
      <c r="B5417" s="4">
        <v>871</v>
      </c>
      <c r="C5417" s="4" t="s">
        <v>12569</v>
      </c>
      <c r="D5417" s="4" t="s">
        <v>1382</v>
      </c>
      <c r="E5417" s="4">
        <v>0</v>
      </c>
      <c r="F5417" s="4">
        <v>0</v>
      </c>
      <c r="G5417" s="4">
        <v>0</v>
      </c>
      <c r="H5417" s="4">
        <v>0</v>
      </c>
      <c r="I5417" s="4">
        <v>0</v>
      </c>
      <c r="J5417" s="4">
        <v>0</v>
      </c>
      <c r="K5417" s="4">
        <v>0</v>
      </c>
      <c r="L5417" s="4">
        <v>0</v>
      </c>
      <c r="M5417" s="4">
        <v>1</v>
      </c>
      <c r="N5417" s="4">
        <v>0</v>
      </c>
      <c r="O5417" s="4">
        <v>0</v>
      </c>
      <c r="P5417" s="4">
        <v>0</v>
      </c>
      <c r="Q5417" s="4" t="s">
        <v>3501</v>
      </c>
      <c r="R5417" s="4" t="s">
        <v>1382</v>
      </c>
      <c r="S5417" s="12" t="s">
        <v>1382</v>
      </c>
      <c r="T5417" s="7">
        <f t="shared" si="86"/>
        <v>1</v>
      </c>
    </row>
    <row r="5418" spans="1:20" x14ac:dyDescent="0.25">
      <c r="A5418" s="4" t="s">
        <v>2293</v>
      </c>
      <c r="B5418" s="4">
        <v>883</v>
      </c>
      <c r="C5418" s="4" t="s">
        <v>12570</v>
      </c>
      <c r="D5418" s="4" t="s">
        <v>1382</v>
      </c>
      <c r="E5418" s="4">
        <v>1</v>
      </c>
      <c r="F5418" s="4">
        <v>0</v>
      </c>
      <c r="G5418" s="4">
        <v>0</v>
      </c>
      <c r="H5418" s="4">
        <v>0</v>
      </c>
      <c r="I5418" s="4">
        <v>0</v>
      </c>
      <c r="J5418" s="4">
        <v>0</v>
      </c>
      <c r="K5418" s="4">
        <v>0</v>
      </c>
      <c r="L5418" s="4">
        <v>0</v>
      </c>
      <c r="M5418" s="4">
        <v>0</v>
      </c>
      <c r="N5418" s="4">
        <v>0</v>
      </c>
      <c r="O5418" s="4">
        <v>0</v>
      </c>
      <c r="P5418" s="4">
        <v>0</v>
      </c>
      <c r="Q5418" s="4" t="s">
        <v>3501</v>
      </c>
      <c r="R5418" s="4" t="s">
        <v>1382</v>
      </c>
      <c r="S5418" s="12" t="s">
        <v>1382</v>
      </c>
      <c r="T5418" s="7">
        <f t="shared" si="86"/>
        <v>1</v>
      </c>
    </row>
    <row r="5419" spans="1:20" x14ac:dyDescent="0.25">
      <c r="A5419" s="4" t="s">
        <v>2293</v>
      </c>
      <c r="B5419" s="4">
        <v>885</v>
      </c>
      <c r="C5419" s="4" t="s">
        <v>12571</v>
      </c>
      <c r="D5419" s="4" t="s">
        <v>1382</v>
      </c>
      <c r="E5419" s="4">
        <v>1</v>
      </c>
      <c r="F5419" s="4">
        <v>0</v>
      </c>
      <c r="G5419" s="4">
        <v>0</v>
      </c>
      <c r="H5419" s="4">
        <v>0</v>
      </c>
      <c r="I5419" s="4">
        <v>1</v>
      </c>
      <c r="J5419" s="4">
        <v>0</v>
      </c>
      <c r="K5419" s="4">
        <v>0</v>
      </c>
      <c r="L5419" s="4">
        <v>0</v>
      </c>
      <c r="M5419" s="4">
        <v>1</v>
      </c>
      <c r="N5419" s="4">
        <v>0</v>
      </c>
      <c r="O5419" s="4">
        <v>0</v>
      </c>
      <c r="P5419" s="4">
        <v>0</v>
      </c>
      <c r="Q5419" s="4" t="s">
        <v>3501</v>
      </c>
      <c r="R5419" s="4" t="s">
        <v>12572</v>
      </c>
      <c r="S5419" s="12" t="s">
        <v>12573</v>
      </c>
      <c r="T5419" s="7">
        <f t="shared" si="86"/>
        <v>3</v>
      </c>
    </row>
    <row r="5420" spans="1:20" x14ac:dyDescent="0.25">
      <c r="A5420" s="4" t="s">
        <v>2293</v>
      </c>
      <c r="B5420" s="4">
        <v>992</v>
      </c>
      <c r="C5420" s="4" t="s">
        <v>3629</v>
      </c>
      <c r="D5420" s="4" t="s">
        <v>1382</v>
      </c>
      <c r="E5420" s="4">
        <v>32</v>
      </c>
      <c r="F5420" s="4">
        <v>31</v>
      </c>
      <c r="G5420" s="4">
        <v>0</v>
      </c>
      <c r="H5420" s="4">
        <v>0</v>
      </c>
      <c r="I5420" s="4">
        <v>32</v>
      </c>
      <c r="J5420" s="4">
        <v>37</v>
      </c>
      <c r="K5420" s="4">
        <v>0</v>
      </c>
      <c r="L5420" s="4">
        <v>0</v>
      </c>
      <c r="M5420" s="4">
        <v>38</v>
      </c>
      <c r="N5420" s="4">
        <v>37</v>
      </c>
      <c r="O5420" s="4">
        <v>0</v>
      </c>
      <c r="P5420" s="4">
        <v>0</v>
      </c>
      <c r="Q5420" s="4" t="s">
        <v>3501</v>
      </c>
      <c r="R5420" s="4" t="s">
        <v>1382</v>
      </c>
      <c r="S5420" s="12" t="s">
        <v>1382</v>
      </c>
      <c r="T5420" s="7">
        <f t="shared" si="86"/>
        <v>207</v>
      </c>
    </row>
    <row r="5421" spans="1:20" x14ac:dyDescent="0.25">
      <c r="A5421" s="4" t="s">
        <v>2303</v>
      </c>
      <c r="B5421" s="4">
        <v>776</v>
      </c>
      <c r="C5421" s="4" t="s">
        <v>12574</v>
      </c>
      <c r="D5421" s="4" t="s">
        <v>1382</v>
      </c>
      <c r="E5421" s="4">
        <v>0</v>
      </c>
      <c r="F5421" s="4">
        <v>0</v>
      </c>
      <c r="G5421" s="4">
        <v>0</v>
      </c>
      <c r="H5421" s="4">
        <v>0</v>
      </c>
      <c r="I5421" s="4">
        <v>0</v>
      </c>
      <c r="J5421" s="4">
        <v>1</v>
      </c>
      <c r="K5421" s="4">
        <v>0</v>
      </c>
      <c r="L5421" s="4">
        <v>0</v>
      </c>
      <c r="M5421" s="4">
        <v>0</v>
      </c>
      <c r="N5421" s="4">
        <v>0</v>
      </c>
      <c r="O5421" s="4">
        <v>0</v>
      </c>
      <c r="P5421" s="4">
        <v>0</v>
      </c>
      <c r="Q5421" s="4" t="s">
        <v>3501</v>
      </c>
      <c r="R5421" s="4" t="s">
        <v>12575</v>
      </c>
      <c r="S5421" s="12" t="s">
        <v>12576</v>
      </c>
      <c r="T5421" s="7">
        <f t="shared" ref="T5421:T5482" si="87">SUM(E5421:P5421)</f>
        <v>1</v>
      </c>
    </row>
    <row r="5422" spans="1:20" x14ac:dyDescent="0.25">
      <c r="A5422" s="4" t="s">
        <v>2303</v>
      </c>
      <c r="B5422" s="4">
        <v>896</v>
      </c>
      <c r="C5422" s="4" t="s">
        <v>2809</v>
      </c>
      <c r="D5422" s="4" t="s">
        <v>1382</v>
      </c>
      <c r="E5422" s="4">
        <v>0</v>
      </c>
      <c r="F5422" s="4">
        <v>0</v>
      </c>
      <c r="G5422" s="4">
        <v>0</v>
      </c>
      <c r="H5422" s="4">
        <v>0</v>
      </c>
      <c r="I5422" s="4">
        <v>0</v>
      </c>
      <c r="J5422" s="4">
        <v>0</v>
      </c>
      <c r="K5422" s="4">
        <v>0</v>
      </c>
      <c r="L5422" s="4">
        <v>0</v>
      </c>
      <c r="M5422" s="4">
        <v>0</v>
      </c>
      <c r="N5422" s="4">
        <v>16</v>
      </c>
      <c r="O5422" s="4">
        <v>0</v>
      </c>
      <c r="P5422" s="4">
        <v>0</v>
      </c>
      <c r="Q5422" s="4" t="s">
        <v>3501</v>
      </c>
      <c r="R5422" s="4" t="s">
        <v>3958</v>
      </c>
      <c r="S5422" s="12" t="s">
        <v>12577</v>
      </c>
      <c r="T5422" s="7">
        <f t="shared" si="87"/>
        <v>16</v>
      </c>
    </row>
    <row r="5423" spans="1:20" x14ac:dyDescent="0.25">
      <c r="A5423" s="4" t="s">
        <v>2303</v>
      </c>
      <c r="B5423" s="4">
        <v>992</v>
      </c>
      <c r="C5423" s="4" t="s">
        <v>3629</v>
      </c>
      <c r="D5423" s="4" t="s">
        <v>1382</v>
      </c>
      <c r="E5423" s="4">
        <v>0</v>
      </c>
      <c r="F5423" s="4">
        <v>3</v>
      </c>
      <c r="G5423" s="4">
        <v>0</v>
      </c>
      <c r="H5423" s="4">
        <v>0</v>
      </c>
      <c r="I5423" s="4">
        <v>0</v>
      </c>
      <c r="J5423" s="4">
        <v>3</v>
      </c>
      <c r="K5423" s="4">
        <v>0</v>
      </c>
      <c r="L5423" s="4">
        <v>0</v>
      </c>
      <c r="M5423" s="4">
        <v>0</v>
      </c>
      <c r="N5423" s="4">
        <v>1</v>
      </c>
      <c r="O5423" s="4">
        <v>0</v>
      </c>
      <c r="P5423" s="4">
        <v>0</v>
      </c>
      <c r="Q5423" s="4" t="s">
        <v>3501</v>
      </c>
      <c r="R5423" s="4" t="s">
        <v>3960</v>
      </c>
      <c r="S5423" s="12" t="s">
        <v>12578</v>
      </c>
      <c r="T5423" s="7">
        <f t="shared" si="87"/>
        <v>7</v>
      </c>
    </row>
    <row r="5424" spans="1:20" x14ac:dyDescent="0.25">
      <c r="A5424" s="4" t="s">
        <v>2352</v>
      </c>
      <c r="B5424" s="4">
        <v>700</v>
      </c>
      <c r="C5424" s="4" t="s">
        <v>12579</v>
      </c>
      <c r="D5424" s="4" t="s">
        <v>1382</v>
      </c>
      <c r="E5424" s="4">
        <v>1</v>
      </c>
      <c r="F5424" s="4">
        <v>0</v>
      </c>
      <c r="G5424" s="4">
        <v>0</v>
      </c>
      <c r="H5424" s="4">
        <v>0</v>
      </c>
      <c r="I5424" s="4">
        <v>1</v>
      </c>
      <c r="J5424" s="4">
        <v>0</v>
      </c>
      <c r="K5424" s="4">
        <v>0</v>
      </c>
      <c r="L5424" s="4">
        <v>0</v>
      </c>
      <c r="M5424" s="4">
        <v>1</v>
      </c>
      <c r="N5424" s="4">
        <v>0</v>
      </c>
      <c r="O5424" s="4">
        <v>0</v>
      </c>
      <c r="P5424" s="4">
        <v>0</v>
      </c>
      <c r="Q5424" s="4" t="s">
        <v>3501</v>
      </c>
      <c r="R5424" s="4" t="s">
        <v>12580</v>
      </c>
      <c r="S5424" s="12" t="s">
        <v>12581</v>
      </c>
      <c r="T5424" s="7">
        <f t="shared" si="87"/>
        <v>3</v>
      </c>
    </row>
    <row r="5425" spans="1:20" x14ac:dyDescent="0.25">
      <c r="A5425" s="4" t="s">
        <v>2352</v>
      </c>
      <c r="B5425" s="4">
        <v>716</v>
      </c>
      <c r="C5425" s="4" t="s">
        <v>12582</v>
      </c>
      <c r="D5425" s="4" t="s">
        <v>1382</v>
      </c>
      <c r="E5425" s="4">
        <v>1</v>
      </c>
      <c r="F5425" s="4">
        <v>0</v>
      </c>
      <c r="G5425" s="4">
        <v>0</v>
      </c>
      <c r="H5425" s="4">
        <v>0</v>
      </c>
      <c r="I5425" s="4">
        <v>1</v>
      </c>
      <c r="J5425" s="4">
        <v>0</v>
      </c>
      <c r="K5425" s="4">
        <v>0</v>
      </c>
      <c r="L5425" s="4">
        <v>0</v>
      </c>
      <c r="M5425" s="4">
        <v>1</v>
      </c>
      <c r="N5425" s="4">
        <v>0</v>
      </c>
      <c r="O5425" s="4">
        <v>0</v>
      </c>
      <c r="P5425" s="4">
        <v>0</v>
      </c>
      <c r="Q5425" s="4" t="s">
        <v>3501</v>
      </c>
      <c r="R5425" s="4" t="s">
        <v>12583</v>
      </c>
      <c r="S5425" s="12" t="s">
        <v>12584</v>
      </c>
      <c r="T5425" s="7">
        <f t="shared" si="87"/>
        <v>3</v>
      </c>
    </row>
    <row r="5426" spans="1:20" x14ac:dyDescent="0.25">
      <c r="A5426" s="4" t="s">
        <v>2352</v>
      </c>
      <c r="B5426" s="4">
        <v>780</v>
      </c>
      <c r="C5426" s="4" t="s">
        <v>12585</v>
      </c>
      <c r="D5426" s="4" t="s">
        <v>1382</v>
      </c>
      <c r="E5426" s="4">
        <v>0</v>
      </c>
      <c r="F5426" s="4">
        <v>0</v>
      </c>
      <c r="G5426" s="4">
        <v>0</v>
      </c>
      <c r="H5426" s="4">
        <v>0</v>
      </c>
      <c r="I5426" s="4">
        <v>0</v>
      </c>
      <c r="J5426" s="4">
        <v>1</v>
      </c>
      <c r="K5426" s="4">
        <v>0</v>
      </c>
      <c r="L5426" s="4">
        <v>0</v>
      </c>
      <c r="M5426" s="4">
        <v>0</v>
      </c>
      <c r="N5426" s="4">
        <v>1</v>
      </c>
      <c r="O5426" s="4">
        <v>0</v>
      </c>
      <c r="P5426" s="4">
        <v>0</v>
      </c>
      <c r="Q5426" s="4" t="s">
        <v>3501</v>
      </c>
      <c r="R5426" s="4" t="s">
        <v>12586</v>
      </c>
      <c r="S5426" s="12" t="s">
        <v>12587</v>
      </c>
      <c r="T5426" s="7">
        <f t="shared" si="87"/>
        <v>2</v>
      </c>
    </row>
    <row r="5427" spans="1:20" x14ac:dyDescent="0.25">
      <c r="A5427" s="4" t="s">
        <v>2352</v>
      </c>
      <c r="B5427" s="4">
        <v>799</v>
      </c>
      <c r="C5427" s="4" t="s">
        <v>12588</v>
      </c>
      <c r="D5427" s="4" t="s">
        <v>1382</v>
      </c>
      <c r="E5427" s="4">
        <v>0</v>
      </c>
      <c r="F5427" s="4">
        <v>0</v>
      </c>
      <c r="G5427" s="4">
        <v>0</v>
      </c>
      <c r="H5427" s="4">
        <v>0</v>
      </c>
      <c r="I5427" s="4">
        <v>1</v>
      </c>
      <c r="J5427" s="4">
        <v>0</v>
      </c>
      <c r="K5427" s="4">
        <v>0</v>
      </c>
      <c r="L5427" s="4">
        <v>0</v>
      </c>
      <c r="M5427" s="4">
        <v>0</v>
      </c>
      <c r="N5427" s="4">
        <v>0</v>
      </c>
      <c r="O5427" s="4">
        <v>0</v>
      </c>
      <c r="P5427" s="4">
        <v>0</v>
      </c>
      <c r="Q5427" s="4" t="s">
        <v>3501</v>
      </c>
      <c r="R5427" s="4" t="s">
        <v>1382</v>
      </c>
      <c r="S5427" s="12" t="s">
        <v>1382</v>
      </c>
      <c r="T5427" s="7">
        <f t="shared" si="87"/>
        <v>1</v>
      </c>
    </row>
    <row r="5428" spans="1:20" x14ac:dyDescent="0.25">
      <c r="A5428" s="4" t="s">
        <v>2352</v>
      </c>
      <c r="B5428" s="4">
        <v>801</v>
      </c>
      <c r="C5428" s="4" t="s">
        <v>12589</v>
      </c>
      <c r="D5428" s="4" t="s">
        <v>1382</v>
      </c>
      <c r="E5428" s="4">
        <v>1</v>
      </c>
      <c r="F5428" s="4">
        <v>0</v>
      </c>
      <c r="G5428" s="4">
        <v>0</v>
      </c>
      <c r="H5428" s="4">
        <v>0</v>
      </c>
      <c r="I5428" s="4">
        <v>1</v>
      </c>
      <c r="J5428" s="4">
        <v>0</v>
      </c>
      <c r="K5428" s="4">
        <v>0</v>
      </c>
      <c r="L5428" s="4">
        <v>0</v>
      </c>
      <c r="M5428" s="4">
        <v>1</v>
      </c>
      <c r="N5428" s="4">
        <v>0</v>
      </c>
      <c r="O5428" s="4">
        <v>0</v>
      </c>
      <c r="P5428" s="4">
        <v>0</v>
      </c>
      <c r="Q5428" s="4" t="s">
        <v>3501</v>
      </c>
      <c r="R5428" s="4" t="s">
        <v>12590</v>
      </c>
      <c r="S5428" s="12" t="s">
        <v>12591</v>
      </c>
      <c r="T5428" s="7">
        <f t="shared" si="87"/>
        <v>3</v>
      </c>
    </row>
    <row r="5429" spans="1:20" x14ac:dyDescent="0.25">
      <c r="A5429" s="4" t="s">
        <v>2352</v>
      </c>
      <c r="B5429" s="4">
        <v>810</v>
      </c>
      <c r="C5429" s="4" t="s">
        <v>12592</v>
      </c>
      <c r="D5429" s="4" t="s">
        <v>1382</v>
      </c>
      <c r="E5429" s="4">
        <v>0</v>
      </c>
      <c r="F5429" s="4">
        <v>1</v>
      </c>
      <c r="G5429" s="4">
        <v>0</v>
      </c>
      <c r="H5429" s="4">
        <v>0</v>
      </c>
      <c r="I5429" s="4">
        <v>0</v>
      </c>
      <c r="J5429" s="4">
        <v>1</v>
      </c>
      <c r="K5429" s="4">
        <v>0</v>
      </c>
      <c r="L5429" s="4">
        <v>0</v>
      </c>
      <c r="M5429" s="4">
        <v>0</v>
      </c>
      <c r="N5429" s="4">
        <v>0</v>
      </c>
      <c r="O5429" s="4">
        <v>0</v>
      </c>
      <c r="P5429" s="4">
        <v>0</v>
      </c>
      <c r="Q5429" s="4" t="s">
        <v>3501</v>
      </c>
      <c r="R5429" s="4" t="s">
        <v>12593</v>
      </c>
      <c r="S5429" s="12" t="s">
        <v>12594</v>
      </c>
      <c r="T5429" s="7">
        <f t="shared" si="87"/>
        <v>2</v>
      </c>
    </row>
    <row r="5430" spans="1:20" x14ac:dyDescent="0.25">
      <c r="A5430" s="4" t="s">
        <v>2352</v>
      </c>
      <c r="B5430" s="4">
        <v>992</v>
      </c>
      <c r="C5430" s="4" t="s">
        <v>3629</v>
      </c>
      <c r="D5430" s="4" t="s">
        <v>1382</v>
      </c>
      <c r="E5430" s="4">
        <v>2</v>
      </c>
      <c r="F5430" s="4">
        <v>3</v>
      </c>
      <c r="G5430" s="4">
        <v>0</v>
      </c>
      <c r="H5430" s="4">
        <v>0</v>
      </c>
      <c r="I5430" s="4">
        <v>2</v>
      </c>
      <c r="J5430" s="4">
        <v>0</v>
      </c>
      <c r="K5430" s="4">
        <v>0</v>
      </c>
      <c r="L5430" s="4">
        <v>0</v>
      </c>
      <c r="M5430" s="4">
        <v>1</v>
      </c>
      <c r="N5430" s="4">
        <v>0</v>
      </c>
      <c r="O5430" s="4">
        <v>0</v>
      </c>
      <c r="P5430" s="4">
        <v>0</v>
      </c>
      <c r="Q5430" s="4" t="s">
        <v>3501</v>
      </c>
      <c r="R5430" s="4" t="s">
        <v>1382</v>
      </c>
      <c r="S5430" s="12" t="s">
        <v>1382</v>
      </c>
      <c r="T5430" s="7">
        <f t="shared" si="87"/>
        <v>8</v>
      </c>
    </row>
    <row r="5431" spans="1:20" x14ac:dyDescent="0.25">
      <c r="A5431" s="4" t="s">
        <v>3314</v>
      </c>
      <c r="B5431" s="4">
        <v>700</v>
      </c>
      <c r="C5431" s="4" t="s">
        <v>12595</v>
      </c>
      <c r="D5431" s="4" t="s">
        <v>1382</v>
      </c>
      <c r="E5431" s="4">
        <v>1</v>
      </c>
      <c r="F5431" s="4">
        <v>0</v>
      </c>
      <c r="G5431" s="4">
        <v>0</v>
      </c>
      <c r="H5431" s="4">
        <v>0</v>
      </c>
      <c r="I5431" s="4">
        <v>1</v>
      </c>
      <c r="J5431" s="4">
        <v>0</v>
      </c>
      <c r="K5431" s="4">
        <v>0</v>
      </c>
      <c r="L5431" s="4">
        <v>0</v>
      </c>
      <c r="M5431" s="4">
        <v>0</v>
      </c>
      <c r="N5431" s="4">
        <v>0</v>
      </c>
      <c r="O5431" s="4">
        <v>0</v>
      </c>
      <c r="P5431" s="4">
        <v>0</v>
      </c>
      <c r="Q5431" s="4" t="s">
        <v>3501</v>
      </c>
      <c r="R5431" s="4" t="s">
        <v>1382</v>
      </c>
      <c r="S5431" s="12" t="s">
        <v>1382</v>
      </c>
      <c r="T5431" s="7">
        <f t="shared" si="87"/>
        <v>2</v>
      </c>
    </row>
    <row r="5432" spans="1:20" x14ac:dyDescent="0.25">
      <c r="A5432" s="4" t="s">
        <v>3314</v>
      </c>
      <c r="B5432" s="4">
        <v>703</v>
      </c>
      <c r="C5432" s="4" t="s">
        <v>12596</v>
      </c>
      <c r="D5432" s="4" t="s">
        <v>1382</v>
      </c>
      <c r="E5432" s="4">
        <v>0</v>
      </c>
      <c r="F5432" s="4">
        <v>1</v>
      </c>
      <c r="G5432" s="4">
        <v>0</v>
      </c>
      <c r="H5432" s="4">
        <v>0</v>
      </c>
      <c r="I5432" s="4">
        <v>0</v>
      </c>
      <c r="J5432" s="4">
        <v>0</v>
      </c>
      <c r="K5432" s="4">
        <v>0</v>
      </c>
      <c r="L5432" s="4">
        <v>0</v>
      </c>
      <c r="M5432" s="4">
        <v>0</v>
      </c>
      <c r="N5432" s="4">
        <v>1</v>
      </c>
      <c r="O5432" s="4">
        <v>0</v>
      </c>
      <c r="P5432" s="4">
        <v>0</v>
      </c>
      <c r="Q5432" s="4" t="s">
        <v>3501</v>
      </c>
      <c r="R5432" s="4" t="s">
        <v>12597</v>
      </c>
      <c r="S5432" s="12" t="s">
        <v>12598</v>
      </c>
      <c r="T5432" s="7">
        <f t="shared" si="87"/>
        <v>2</v>
      </c>
    </row>
    <row r="5433" spans="1:20" x14ac:dyDescent="0.25">
      <c r="A5433" s="4" t="s">
        <v>3314</v>
      </c>
      <c r="B5433" s="4">
        <v>710</v>
      </c>
      <c r="C5433" s="4" t="s">
        <v>12599</v>
      </c>
      <c r="D5433" s="4" t="s">
        <v>1382</v>
      </c>
      <c r="E5433" s="4">
        <v>0</v>
      </c>
      <c r="F5433" s="4">
        <v>0</v>
      </c>
      <c r="G5433" s="4">
        <v>0</v>
      </c>
      <c r="H5433" s="4">
        <v>0</v>
      </c>
      <c r="I5433" s="4">
        <v>0</v>
      </c>
      <c r="J5433" s="4">
        <v>1</v>
      </c>
      <c r="K5433" s="4">
        <v>0</v>
      </c>
      <c r="L5433" s="4">
        <v>0</v>
      </c>
      <c r="M5433" s="4">
        <v>0</v>
      </c>
      <c r="N5433" s="4">
        <v>0</v>
      </c>
      <c r="O5433" s="4">
        <v>0</v>
      </c>
      <c r="P5433" s="4">
        <v>0</v>
      </c>
      <c r="Q5433" s="4" t="s">
        <v>3501</v>
      </c>
      <c r="R5433" s="4" t="s">
        <v>12600</v>
      </c>
      <c r="S5433" s="12" t="s">
        <v>12601</v>
      </c>
      <c r="T5433" s="7">
        <f t="shared" si="87"/>
        <v>1</v>
      </c>
    </row>
    <row r="5434" spans="1:20" x14ac:dyDescent="0.25">
      <c r="A5434" s="4" t="s">
        <v>3314</v>
      </c>
      <c r="B5434" s="4">
        <v>723</v>
      </c>
      <c r="C5434" s="4" t="s">
        <v>12602</v>
      </c>
      <c r="D5434" s="4" t="s">
        <v>1382</v>
      </c>
      <c r="E5434" s="4">
        <v>0</v>
      </c>
      <c r="F5434" s="4">
        <v>1</v>
      </c>
      <c r="G5434" s="4">
        <v>0</v>
      </c>
      <c r="H5434" s="4">
        <v>0</v>
      </c>
      <c r="I5434" s="4">
        <v>0</v>
      </c>
      <c r="J5434" s="4">
        <v>1</v>
      </c>
      <c r="K5434" s="4">
        <v>0</v>
      </c>
      <c r="L5434" s="4">
        <v>0</v>
      </c>
      <c r="M5434" s="4">
        <v>0</v>
      </c>
      <c r="N5434" s="4">
        <v>1</v>
      </c>
      <c r="O5434" s="4">
        <v>0</v>
      </c>
      <c r="P5434" s="4">
        <v>0</v>
      </c>
      <c r="Q5434" s="4" t="s">
        <v>3501</v>
      </c>
      <c r="R5434" s="4" t="s">
        <v>12603</v>
      </c>
      <c r="S5434" s="12" t="s">
        <v>12604</v>
      </c>
      <c r="T5434" s="7">
        <f t="shared" si="87"/>
        <v>3</v>
      </c>
    </row>
    <row r="5435" spans="1:20" x14ac:dyDescent="0.25">
      <c r="A5435" s="4" t="s">
        <v>3314</v>
      </c>
      <c r="B5435" s="4">
        <v>729</v>
      </c>
      <c r="C5435" s="4" t="s">
        <v>12605</v>
      </c>
      <c r="D5435" s="4" t="s">
        <v>1382</v>
      </c>
      <c r="E5435" s="4">
        <v>0</v>
      </c>
      <c r="F5435" s="4">
        <v>0</v>
      </c>
      <c r="G5435" s="4">
        <v>0</v>
      </c>
      <c r="H5435" s="4">
        <v>0</v>
      </c>
      <c r="I5435" s="4">
        <v>0</v>
      </c>
      <c r="J5435" s="4">
        <v>1</v>
      </c>
      <c r="K5435" s="4">
        <v>0</v>
      </c>
      <c r="L5435" s="4">
        <v>0</v>
      </c>
      <c r="M5435" s="4">
        <v>0</v>
      </c>
      <c r="N5435" s="4">
        <v>0</v>
      </c>
      <c r="O5435" s="4">
        <v>0</v>
      </c>
      <c r="P5435" s="4">
        <v>0</v>
      </c>
      <c r="Q5435" s="4" t="s">
        <v>3501</v>
      </c>
      <c r="R5435" s="4" t="s">
        <v>12606</v>
      </c>
      <c r="S5435" s="12" t="s">
        <v>12607</v>
      </c>
      <c r="T5435" s="7">
        <f t="shared" si="87"/>
        <v>1</v>
      </c>
    </row>
    <row r="5436" spans="1:20" x14ac:dyDescent="0.25">
      <c r="A5436" s="4" t="s">
        <v>3314</v>
      </c>
      <c r="B5436" s="4">
        <v>730</v>
      </c>
      <c r="C5436" s="4" t="s">
        <v>12608</v>
      </c>
      <c r="D5436" s="4" t="s">
        <v>1382</v>
      </c>
      <c r="E5436" s="4">
        <v>1</v>
      </c>
      <c r="F5436" s="4">
        <v>0</v>
      </c>
      <c r="G5436" s="4">
        <v>0</v>
      </c>
      <c r="H5436" s="4">
        <v>0</v>
      </c>
      <c r="I5436" s="4">
        <v>0</v>
      </c>
      <c r="J5436" s="4">
        <v>0</v>
      </c>
      <c r="K5436" s="4">
        <v>0</v>
      </c>
      <c r="L5436" s="4">
        <v>0</v>
      </c>
      <c r="M5436" s="4">
        <v>1</v>
      </c>
      <c r="N5436" s="4">
        <v>0</v>
      </c>
      <c r="O5436" s="4">
        <v>0</v>
      </c>
      <c r="P5436" s="4">
        <v>0</v>
      </c>
      <c r="Q5436" s="4" t="s">
        <v>3501</v>
      </c>
      <c r="R5436" s="4" t="s">
        <v>12609</v>
      </c>
      <c r="S5436" s="12" t="s">
        <v>12610</v>
      </c>
      <c r="T5436" s="7">
        <f t="shared" si="87"/>
        <v>2</v>
      </c>
    </row>
    <row r="5437" spans="1:20" x14ac:dyDescent="0.25">
      <c r="A5437" s="4" t="s">
        <v>3314</v>
      </c>
      <c r="B5437" s="4">
        <v>731</v>
      </c>
      <c r="C5437" s="4" t="s">
        <v>12611</v>
      </c>
      <c r="D5437" s="4" t="s">
        <v>1382</v>
      </c>
      <c r="E5437" s="4">
        <v>0</v>
      </c>
      <c r="F5437" s="4">
        <v>1</v>
      </c>
      <c r="G5437" s="4">
        <v>0</v>
      </c>
      <c r="H5437" s="4">
        <v>0</v>
      </c>
      <c r="I5437" s="4">
        <v>0</v>
      </c>
      <c r="J5437" s="4">
        <v>0</v>
      </c>
      <c r="K5437" s="4">
        <v>0</v>
      </c>
      <c r="L5437" s="4">
        <v>0</v>
      </c>
      <c r="M5437" s="4">
        <v>0</v>
      </c>
      <c r="N5437" s="4">
        <v>1</v>
      </c>
      <c r="O5437" s="4">
        <v>0</v>
      </c>
      <c r="P5437" s="4">
        <v>0</v>
      </c>
      <c r="Q5437" s="4" t="s">
        <v>3501</v>
      </c>
      <c r="R5437" s="4" t="s">
        <v>12612</v>
      </c>
      <c r="S5437" s="12" t="s">
        <v>12613</v>
      </c>
      <c r="T5437" s="7">
        <f t="shared" si="87"/>
        <v>2</v>
      </c>
    </row>
    <row r="5438" spans="1:20" x14ac:dyDescent="0.25">
      <c r="A5438" s="4" t="s">
        <v>3314</v>
      </c>
      <c r="B5438" s="4">
        <v>734</v>
      </c>
      <c r="C5438" s="4" t="s">
        <v>12614</v>
      </c>
      <c r="D5438" s="4" t="s">
        <v>1382</v>
      </c>
      <c r="E5438" s="4">
        <v>0</v>
      </c>
      <c r="F5438" s="4">
        <v>0</v>
      </c>
      <c r="G5438" s="4">
        <v>0</v>
      </c>
      <c r="H5438" s="4">
        <v>0</v>
      </c>
      <c r="I5438" s="4">
        <v>1</v>
      </c>
      <c r="J5438" s="4">
        <v>0</v>
      </c>
      <c r="K5438" s="4">
        <v>0</v>
      </c>
      <c r="L5438" s="4">
        <v>0</v>
      </c>
      <c r="M5438" s="4">
        <v>0</v>
      </c>
      <c r="N5438" s="4">
        <v>0</v>
      </c>
      <c r="O5438" s="4">
        <v>0</v>
      </c>
      <c r="P5438" s="4">
        <v>0</v>
      </c>
      <c r="Q5438" s="4" t="s">
        <v>3501</v>
      </c>
      <c r="R5438" s="4" t="s">
        <v>12615</v>
      </c>
      <c r="S5438" s="12" t="s">
        <v>12616</v>
      </c>
      <c r="T5438" s="7">
        <f t="shared" si="87"/>
        <v>1</v>
      </c>
    </row>
    <row r="5439" spans="1:20" x14ac:dyDescent="0.25">
      <c r="A5439" s="4" t="s">
        <v>3314</v>
      </c>
      <c r="B5439" s="4">
        <v>736</v>
      </c>
      <c r="C5439" s="4" t="s">
        <v>12617</v>
      </c>
      <c r="D5439" s="4" t="s">
        <v>1382</v>
      </c>
      <c r="E5439" s="4">
        <v>6</v>
      </c>
      <c r="F5439" s="4">
        <v>0</v>
      </c>
      <c r="G5439" s="4">
        <v>0</v>
      </c>
      <c r="H5439" s="4">
        <v>0</v>
      </c>
      <c r="I5439" s="4">
        <v>0</v>
      </c>
      <c r="J5439" s="4">
        <v>1</v>
      </c>
      <c r="K5439" s="4">
        <v>0</v>
      </c>
      <c r="L5439" s="4">
        <v>0</v>
      </c>
      <c r="M5439" s="4">
        <v>6</v>
      </c>
      <c r="N5439" s="4">
        <v>0</v>
      </c>
      <c r="O5439" s="4">
        <v>0</v>
      </c>
      <c r="P5439" s="4">
        <v>0</v>
      </c>
      <c r="Q5439" s="4" t="s">
        <v>3501</v>
      </c>
      <c r="R5439" s="4" t="s">
        <v>1382</v>
      </c>
      <c r="S5439" s="12" t="s">
        <v>1382</v>
      </c>
      <c r="T5439" s="7">
        <f t="shared" si="87"/>
        <v>13</v>
      </c>
    </row>
    <row r="5440" spans="1:20" x14ac:dyDescent="0.25">
      <c r="A5440" s="4" t="s">
        <v>3314</v>
      </c>
      <c r="B5440" s="4">
        <v>740</v>
      </c>
      <c r="C5440" s="4" t="s">
        <v>12618</v>
      </c>
      <c r="D5440" s="4" t="s">
        <v>1382</v>
      </c>
      <c r="E5440" s="4">
        <v>0</v>
      </c>
      <c r="F5440" s="4">
        <v>1</v>
      </c>
      <c r="G5440" s="4">
        <v>0</v>
      </c>
      <c r="H5440" s="4">
        <v>0</v>
      </c>
      <c r="I5440" s="4">
        <v>0</v>
      </c>
      <c r="J5440" s="4">
        <v>0</v>
      </c>
      <c r="K5440" s="4">
        <v>0</v>
      </c>
      <c r="L5440" s="4">
        <v>0</v>
      </c>
      <c r="M5440" s="4">
        <v>0</v>
      </c>
      <c r="N5440" s="4">
        <v>1</v>
      </c>
      <c r="O5440" s="4">
        <v>0</v>
      </c>
      <c r="P5440" s="4">
        <v>0</v>
      </c>
      <c r="Q5440" s="4" t="s">
        <v>3501</v>
      </c>
      <c r="R5440" s="4" t="s">
        <v>1382</v>
      </c>
      <c r="S5440" s="12" t="s">
        <v>1382</v>
      </c>
      <c r="T5440" s="7">
        <f t="shared" si="87"/>
        <v>2</v>
      </c>
    </row>
    <row r="5441" spans="1:20" x14ac:dyDescent="0.25">
      <c r="A5441" s="4" t="s">
        <v>3314</v>
      </c>
      <c r="B5441" s="4">
        <v>750</v>
      </c>
      <c r="C5441" s="4" t="s">
        <v>12619</v>
      </c>
      <c r="D5441" s="4" t="s">
        <v>1382</v>
      </c>
      <c r="E5441" s="4">
        <v>0</v>
      </c>
      <c r="F5441" s="4">
        <v>1</v>
      </c>
      <c r="G5441" s="4">
        <v>0</v>
      </c>
      <c r="H5441" s="4">
        <v>0</v>
      </c>
      <c r="I5441" s="4">
        <v>0</v>
      </c>
      <c r="J5441" s="4">
        <v>0</v>
      </c>
      <c r="K5441" s="4">
        <v>0</v>
      </c>
      <c r="L5441" s="4">
        <v>0</v>
      </c>
      <c r="M5441" s="4">
        <v>0</v>
      </c>
      <c r="N5441" s="4">
        <v>0</v>
      </c>
      <c r="O5441" s="4">
        <v>0</v>
      </c>
      <c r="P5441" s="4">
        <v>0</v>
      </c>
      <c r="Q5441" s="4" t="s">
        <v>3501</v>
      </c>
      <c r="R5441" s="4" t="s">
        <v>12620</v>
      </c>
      <c r="S5441" s="12" t="s">
        <v>12621</v>
      </c>
      <c r="T5441" s="7">
        <f t="shared" si="87"/>
        <v>1</v>
      </c>
    </row>
    <row r="5442" spans="1:20" x14ac:dyDescent="0.25">
      <c r="A5442" s="4" t="s">
        <v>3314</v>
      </c>
      <c r="B5442" s="4">
        <v>754</v>
      </c>
      <c r="C5442" s="4" t="s">
        <v>12622</v>
      </c>
      <c r="D5442" s="4" t="s">
        <v>1382</v>
      </c>
      <c r="E5442" s="4">
        <v>0</v>
      </c>
      <c r="F5442" s="4">
        <v>1</v>
      </c>
      <c r="G5442" s="4">
        <v>0</v>
      </c>
      <c r="H5442" s="4">
        <v>0</v>
      </c>
      <c r="I5442" s="4">
        <v>0</v>
      </c>
      <c r="J5442" s="4">
        <v>0</v>
      </c>
      <c r="K5442" s="4">
        <v>0</v>
      </c>
      <c r="L5442" s="4">
        <v>0</v>
      </c>
      <c r="M5442" s="4">
        <v>0</v>
      </c>
      <c r="N5442" s="4">
        <v>0</v>
      </c>
      <c r="O5442" s="4">
        <v>0</v>
      </c>
      <c r="P5442" s="4">
        <v>0</v>
      </c>
      <c r="Q5442" s="4" t="s">
        <v>3501</v>
      </c>
      <c r="R5442" s="4" t="s">
        <v>12623</v>
      </c>
      <c r="S5442" s="12" t="s">
        <v>12624</v>
      </c>
      <c r="T5442" s="7">
        <f t="shared" si="87"/>
        <v>1</v>
      </c>
    </row>
    <row r="5443" spans="1:20" x14ac:dyDescent="0.25">
      <c r="A5443" s="4" t="s">
        <v>3314</v>
      </c>
      <c r="B5443" s="4">
        <v>768</v>
      </c>
      <c r="C5443" s="4" t="s">
        <v>12625</v>
      </c>
      <c r="D5443" s="4" t="s">
        <v>1382</v>
      </c>
      <c r="E5443" s="4">
        <v>0</v>
      </c>
      <c r="F5443" s="4">
        <v>1</v>
      </c>
      <c r="G5443" s="4">
        <v>0</v>
      </c>
      <c r="H5443" s="4">
        <v>0</v>
      </c>
      <c r="I5443" s="4">
        <v>0</v>
      </c>
      <c r="J5443" s="4">
        <v>0</v>
      </c>
      <c r="K5443" s="4">
        <v>0</v>
      </c>
      <c r="L5443" s="4">
        <v>0</v>
      </c>
      <c r="M5443" s="4">
        <v>0</v>
      </c>
      <c r="N5443" s="4">
        <v>0</v>
      </c>
      <c r="O5443" s="4">
        <v>0</v>
      </c>
      <c r="P5443" s="4">
        <v>0</v>
      </c>
      <c r="Q5443" s="4" t="s">
        <v>3501</v>
      </c>
      <c r="R5443" s="4" t="s">
        <v>12626</v>
      </c>
      <c r="S5443" s="12" t="s">
        <v>12627</v>
      </c>
      <c r="T5443" s="7">
        <f t="shared" si="87"/>
        <v>1</v>
      </c>
    </row>
    <row r="5444" spans="1:20" x14ac:dyDescent="0.25">
      <c r="A5444" s="4" t="s">
        <v>3314</v>
      </c>
      <c r="B5444" s="4">
        <v>771</v>
      </c>
      <c r="C5444" s="4" t="s">
        <v>12628</v>
      </c>
      <c r="D5444" s="4" t="s">
        <v>1382</v>
      </c>
      <c r="E5444" s="4">
        <v>0</v>
      </c>
      <c r="F5444" s="4">
        <v>0</v>
      </c>
      <c r="G5444" s="4">
        <v>0</v>
      </c>
      <c r="H5444" s="4">
        <v>0</v>
      </c>
      <c r="I5444" s="4">
        <v>0</v>
      </c>
      <c r="J5444" s="4">
        <v>0</v>
      </c>
      <c r="K5444" s="4">
        <v>0</v>
      </c>
      <c r="L5444" s="4">
        <v>0</v>
      </c>
      <c r="M5444" s="4">
        <v>1</v>
      </c>
      <c r="N5444" s="4">
        <v>0</v>
      </c>
      <c r="O5444" s="4">
        <v>0</v>
      </c>
      <c r="P5444" s="4">
        <v>0</v>
      </c>
      <c r="Q5444" s="4" t="s">
        <v>3501</v>
      </c>
      <c r="R5444" s="4" t="s">
        <v>12629</v>
      </c>
      <c r="S5444" s="12" t="s">
        <v>12630</v>
      </c>
      <c r="T5444" s="7">
        <f t="shared" si="87"/>
        <v>1</v>
      </c>
    </row>
    <row r="5445" spans="1:20" x14ac:dyDescent="0.25">
      <c r="A5445" s="4" t="s">
        <v>3314</v>
      </c>
      <c r="B5445" s="4">
        <v>773</v>
      </c>
      <c r="C5445" s="4" t="s">
        <v>12631</v>
      </c>
      <c r="D5445" s="4" t="s">
        <v>1382</v>
      </c>
      <c r="E5445" s="4">
        <v>0</v>
      </c>
      <c r="F5445" s="4">
        <v>0</v>
      </c>
      <c r="G5445" s="4">
        <v>0</v>
      </c>
      <c r="H5445" s="4">
        <v>0</v>
      </c>
      <c r="I5445" s="4">
        <v>0</v>
      </c>
      <c r="J5445" s="4">
        <v>1</v>
      </c>
      <c r="K5445" s="4">
        <v>0</v>
      </c>
      <c r="L5445" s="4">
        <v>0</v>
      </c>
      <c r="M5445" s="4">
        <v>0</v>
      </c>
      <c r="N5445" s="4">
        <v>0</v>
      </c>
      <c r="O5445" s="4">
        <v>0</v>
      </c>
      <c r="P5445" s="4">
        <v>0</v>
      </c>
      <c r="Q5445" s="4" t="s">
        <v>3501</v>
      </c>
      <c r="R5445" s="4" t="s">
        <v>3379</v>
      </c>
      <c r="S5445" s="12" t="s">
        <v>12632</v>
      </c>
      <c r="T5445" s="7">
        <f t="shared" si="87"/>
        <v>1</v>
      </c>
    </row>
    <row r="5446" spans="1:20" x14ac:dyDescent="0.25">
      <c r="A5446" s="4" t="s">
        <v>3314</v>
      </c>
      <c r="B5446" s="4">
        <v>780</v>
      </c>
      <c r="C5446" s="4" t="s">
        <v>12633</v>
      </c>
      <c r="D5446" s="4" t="s">
        <v>1382</v>
      </c>
      <c r="E5446" s="4">
        <v>1</v>
      </c>
      <c r="F5446" s="4">
        <v>0</v>
      </c>
      <c r="G5446" s="4">
        <v>0</v>
      </c>
      <c r="H5446" s="4">
        <v>0</v>
      </c>
      <c r="I5446" s="4">
        <v>1</v>
      </c>
      <c r="J5446" s="4">
        <v>0</v>
      </c>
      <c r="K5446" s="4">
        <v>0</v>
      </c>
      <c r="L5446" s="4">
        <v>0</v>
      </c>
      <c r="M5446" s="4">
        <v>1</v>
      </c>
      <c r="N5446" s="4">
        <v>0</v>
      </c>
      <c r="O5446" s="4">
        <v>0</v>
      </c>
      <c r="P5446" s="4">
        <v>0</v>
      </c>
      <c r="Q5446" s="4" t="s">
        <v>3501</v>
      </c>
      <c r="R5446" s="4" t="s">
        <v>12634</v>
      </c>
      <c r="S5446" s="12" t="s">
        <v>12635</v>
      </c>
      <c r="T5446" s="7">
        <f t="shared" si="87"/>
        <v>3</v>
      </c>
    </row>
    <row r="5447" spans="1:20" x14ac:dyDescent="0.25">
      <c r="A5447" s="4" t="s">
        <v>3314</v>
      </c>
      <c r="B5447" s="4">
        <v>783</v>
      </c>
      <c r="C5447" s="4" t="s">
        <v>12636</v>
      </c>
      <c r="D5447" s="4" t="s">
        <v>1382</v>
      </c>
      <c r="E5447" s="4">
        <v>1</v>
      </c>
      <c r="F5447" s="4">
        <v>0</v>
      </c>
      <c r="G5447" s="4">
        <v>0</v>
      </c>
      <c r="H5447" s="4">
        <v>0</v>
      </c>
      <c r="I5447" s="4">
        <v>1</v>
      </c>
      <c r="J5447" s="4">
        <v>0</v>
      </c>
      <c r="K5447" s="4">
        <v>0</v>
      </c>
      <c r="L5447" s="4">
        <v>0</v>
      </c>
      <c r="M5447" s="4">
        <v>1</v>
      </c>
      <c r="N5447" s="4">
        <v>0</v>
      </c>
      <c r="O5447" s="4">
        <v>0</v>
      </c>
      <c r="P5447" s="4">
        <v>0</v>
      </c>
      <c r="Q5447" s="4" t="s">
        <v>3501</v>
      </c>
      <c r="R5447" s="4" t="s">
        <v>1382</v>
      </c>
      <c r="S5447" s="12" t="s">
        <v>1382</v>
      </c>
      <c r="T5447" s="7">
        <f t="shared" si="87"/>
        <v>3</v>
      </c>
    </row>
    <row r="5448" spans="1:20" x14ac:dyDescent="0.25">
      <c r="A5448" s="4" t="s">
        <v>3314</v>
      </c>
      <c r="B5448" s="4">
        <v>784</v>
      </c>
      <c r="C5448" s="4" t="s">
        <v>12637</v>
      </c>
      <c r="D5448" s="4" t="s">
        <v>1382</v>
      </c>
      <c r="E5448" s="4">
        <v>0</v>
      </c>
      <c r="F5448" s="4">
        <v>1</v>
      </c>
      <c r="G5448" s="4">
        <v>0</v>
      </c>
      <c r="H5448" s="4">
        <v>0</v>
      </c>
      <c r="I5448" s="4">
        <v>0</v>
      </c>
      <c r="J5448" s="4">
        <v>1</v>
      </c>
      <c r="K5448" s="4">
        <v>0</v>
      </c>
      <c r="L5448" s="4">
        <v>0</v>
      </c>
      <c r="M5448" s="4">
        <v>0</v>
      </c>
      <c r="N5448" s="4">
        <v>1</v>
      </c>
      <c r="O5448" s="4">
        <v>0</v>
      </c>
      <c r="P5448" s="4">
        <v>0</v>
      </c>
      <c r="Q5448" s="4" t="s">
        <v>3501</v>
      </c>
      <c r="R5448" s="4" t="s">
        <v>1382</v>
      </c>
      <c r="S5448" s="12" t="s">
        <v>1382</v>
      </c>
      <c r="T5448" s="7">
        <f t="shared" si="87"/>
        <v>3</v>
      </c>
    </row>
    <row r="5449" spans="1:20" x14ac:dyDescent="0.25">
      <c r="A5449" s="4" t="s">
        <v>3314</v>
      </c>
      <c r="B5449" s="4">
        <v>786</v>
      </c>
      <c r="C5449" s="4" t="s">
        <v>10927</v>
      </c>
      <c r="D5449" s="4" t="s">
        <v>1382</v>
      </c>
      <c r="E5449" s="4">
        <v>0</v>
      </c>
      <c r="F5449" s="4">
        <v>1</v>
      </c>
      <c r="G5449" s="4">
        <v>0</v>
      </c>
      <c r="H5449" s="4">
        <v>0</v>
      </c>
      <c r="I5449" s="4">
        <v>0</v>
      </c>
      <c r="J5449" s="4">
        <v>0</v>
      </c>
      <c r="K5449" s="4">
        <v>0</v>
      </c>
      <c r="L5449" s="4">
        <v>0</v>
      </c>
      <c r="M5449" s="4">
        <v>0</v>
      </c>
      <c r="N5449" s="4">
        <v>0</v>
      </c>
      <c r="O5449" s="4">
        <v>0</v>
      </c>
      <c r="P5449" s="4">
        <v>0</v>
      </c>
      <c r="Q5449" s="4" t="s">
        <v>3501</v>
      </c>
      <c r="R5449" s="4" t="s">
        <v>1382</v>
      </c>
      <c r="S5449" s="12" t="s">
        <v>1382</v>
      </c>
      <c r="T5449" s="7">
        <f t="shared" si="87"/>
        <v>1</v>
      </c>
    </row>
    <row r="5450" spans="1:20" x14ac:dyDescent="0.25">
      <c r="A5450" s="4" t="s">
        <v>3314</v>
      </c>
      <c r="B5450" s="4">
        <v>787</v>
      </c>
      <c r="C5450" s="4" t="s">
        <v>12638</v>
      </c>
      <c r="D5450" s="4" t="s">
        <v>1382</v>
      </c>
      <c r="E5450" s="4">
        <v>1</v>
      </c>
      <c r="F5450" s="4">
        <v>0</v>
      </c>
      <c r="G5450" s="4">
        <v>0</v>
      </c>
      <c r="H5450" s="4">
        <v>0</v>
      </c>
      <c r="I5450" s="4">
        <v>1</v>
      </c>
      <c r="J5450" s="4">
        <v>0</v>
      </c>
      <c r="K5450" s="4">
        <v>0</v>
      </c>
      <c r="L5450" s="4">
        <v>0</v>
      </c>
      <c r="M5450" s="4">
        <v>1</v>
      </c>
      <c r="N5450" s="4">
        <v>0</v>
      </c>
      <c r="O5450" s="4">
        <v>0</v>
      </c>
      <c r="P5450" s="4">
        <v>0</v>
      </c>
      <c r="Q5450" s="4" t="s">
        <v>3501</v>
      </c>
      <c r="R5450" s="4" t="s">
        <v>12639</v>
      </c>
      <c r="S5450" s="12" t="s">
        <v>12640</v>
      </c>
      <c r="T5450" s="7">
        <f t="shared" si="87"/>
        <v>3</v>
      </c>
    </row>
    <row r="5451" spans="1:20" x14ac:dyDescent="0.25">
      <c r="A5451" s="4" t="s">
        <v>3314</v>
      </c>
      <c r="B5451" s="4">
        <v>788</v>
      </c>
      <c r="C5451" s="4" t="s">
        <v>12641</v>
      </c>
      <c r="D5451" s="4" t="s">
        <v>1382</v>
      </c>
      <c r="E5451" s="4">
        <v>0</v>
      </c>
      <c r="F5451" s="4">
        <v>1</v>
      </c>
      <c r="G5451" s="4">
        <v>0</v>
      </c>
      <c r="H5451" s="4">
        <v>0</v>
      </c>
      <c r="I5451" s="4">
        <v>1</v>
      </c>
      <c r="J5451" s="4">
        <v>0</v>
      </c>
      <c r="K5451" s="4">
        <v>0</v>
      </c>
      <c r="L5451" s="4">
        <v>0</v>
      </c>
      <c r="M5451" s="4">
        <v>1</v>
      </c>
      <c r="N5451" s="4">
        <v>0</v>
      </c>
      <c r="O5451" s="4">
        <v>0</v>
      </c>
      <c r="P5451" s="4">
        <v>0</v>
      </c>
      <c r="Q5451" s="4" t="s">
        <v>3501</v>
      </c>
      <c r="R5451" s="4" t="s">
        <v>12642</v>
      </c>
      <c r="S5451" s="12" t="s">
        <v>12643</v>
      </c>
      <c r="T5451" s="7">
        <f t="shared" si="87"/>
        <v>3</v>
      </c>
    </row>
    <row r="5452" spans="1:20" x14ac:dyDescent="0.25">
      <c r="A5452" s="4" t="s">
        <v>3314</v>
      </c>
      <c r="B5452" s="4">
        <v>789</v>
      </c>
      <c r="C5452" s="4" t="s">
        <v>6790</v>
      </c>
      <c r="D5452" s="4" t="s">
        <v>1382</v>
      </c>
      <c r="E5452" s="4">
        <v>0</v>
      </c>
      <c r="F5452" s="4">
        <v>0</v>
      </c>
      <c r="G5452" s="4">
        <v>0</v>
      </c>
      <c r="H5452" s="4">
        <v>0</v>
      </c>
      <c r="I5452" s="4">
        <v>0</v>
      </c>
      <c r="J5452" s="4">
        <v>1</v>
      </c>
      <c r="K5452" s="4">
        <v>0</v>
      </c>
      <c r="L5452" s="4">
        <v>0</v>
      </c>
      <c r="M5452" s="4">
        <v>0</v>
      </c>
      <c r="N5452" s="4">
        <v>1</v>
      </c>
      <c r="O5452" s="4">
        <v>0</v>
      </c>
      <c r="P5452" s="4">
        <v>0</v>
      </c>
      <c r="Q5452" s="4" t="s">
        <v>3501</v>
      </c>
      <c r="R5452" s="4" t="s">
        <v>1382</v>
      </c>
      <c r="S5452" s="12" t="s">
        <v>1382</v>
      </c>
      <c r="T5452" s="7">
        <f t="shared" si="87"/>
        <v>2</v>
      </c>
    </row>
    <row r="5453" spans="1:20" x14ac:dyDescent="0.25">
      <c r="A5453" s="4" t="s">
        <v>3314</v>
      </c>
      <c r="B5453" s="4">
        <v>791</v>
      </c>
      <c r="C5453" s="4" t="s">
        <v>12644</v>
      </c>
      <c r="D5453" s="4" t="s">
        <v>1382</v>
      </c>
      <c r="E5453" s="4">
        <v>1</v>
      </c>
      <c r="F5453" s="4">
        <v>0</v>
      </c>
      <c r="G5453" s="4">
        <v>0</v>
      </c>
      <c r="H5453" s="4">
        <v>0</v>
      </c>
      <c r="I5453" s="4">
        <v>0</v>
      </c>
      <c r="J5453" s="4">
        <v>0</v>
      </c>
      <c r="K5453" s="4">
        <v>0</v>
      </c>
      <c r="L5453" s="4">
        <v>0</v>
      </c>
      <c r="M5453" s="4">
        <v>1</v>
      </c>
      <c r="N5453" s="4">
        <v>0</v>
      </c>
      <c r="O5453" s="4">
        <v>0</v>
      </c>
      <c r="P5453" s="4">
        <v>0</v>
      </c>
      <c r="Q5453" s="4" t="s">
        <v>3501</v>
      </c>
      <c r="R5453" s="4" t="s">
        <v>12645</v>
      </c>
      <c r="S5453" s="12" t="s">
        <v>12646</v>
      </c>
      <c r="T5453" s="7">
        <f t="shared" si="87"/>
        <v>2</v>
      </c>
    </row>
    <row r="5454" spans="1:20" x14ac:dyDescent="0.25">
      <c r="A5454" s="4" t="s">
        <v>3314</v>
      </c>
      <c r="B5454" s="4">
        <v>792</v>
      </c>
      <c r="C5454" s="4" t="s">
        <v>12647</v>
      </c>
      <c r="D5454" s="4" t="s">
        <v>1382</v>
      </c>
      <c r="E5454" s="4">
        <v>0</v>
      </c>
      <c r="F5454" s="4">
        <v>0</v>
      </c>
      <c r="G5454" s="4">
        <v>0</v>
      </c>
      <c r="H5454" s="4">
        <v>0</v>
      </c>
      <c r="I5454" s="4">
        <v>1</v>
      </c>
      <c r="J5454" s="4">
        <v>0</v>
      </c>
      <c r="K5454" s="4">
        <v>0</v>
      </c>
      <c r="L5454" s="4">
        <v>0</v>
      </c>
      <c r="M5454" s="4">
        <v>0</v>
      </c>
      <c r="N5454" s="4">
        <v>0</v>
      </c>
      <c r="O5454" s="4">
        <v>0</v>
      </c>
      <c r="P5454" s="4">
        <v>0</v>
      </c>
      <c r="Q5454" s="4" t="s">
        <v>3501</v>
      </c>
      <c r="R5454" s="4" t="s">
        <v>12648</v>
      </c>
      <c r="S5454" s="12" t="s">
        <v>12649</v>
      </c>
      <c r="T5454" s="7">
        <f t="shared" si="87"/>
        <v>1</v>
      </c>
    </row>
    <row r="5455" spans="1:20" x14ac:dyDescent="0.25">
      <c r="A5455" s="4" t="s">
        <v>3314</v>
      </c>
      <c r="B5455" s="4">
        <v>881</v>
      </c>
      <c r="C5455" s="4" t="s">
        <v>12650</v>
      </c>
      <c r="D5455" s="4" t="s">
        <v>1382</v>
      </c>
      <c r="E5455" s="4">
        <v>1</v>
      </c>
      <c r="F5455" s="4">
        <v>0</v>
      </c>
      <c r="G5455" s="4">
        <v>0</v>
      </c>
      <c r="H5455" s="4">
        <v>0</v>
      </c>
      <c r="I5455" s="4">
        <v>0</v>
      </c>
      <c r="J5455" s="4">
        <v>0</v>
      </c>
      <c r="K5455" s="4">
        <v>0</v>
      </c>
      <c r="L5455" s="4">
        <v>0</v>
      </c>
      <c r="M5455" s="4">
        <v>1</v>
      </c>
      <c r="N5455" s="4">
        <v>1</v>
      </c>
      <c r="O5455" s="4">
        <v>0</v>
      </c>
      <c r="P5455" s="4">
        <v>0</v>
      </c>
      <c r="Q5455" s="4" t="s">
        <v>3501</v>
      </c>
      <c r="R5455" s="4" t="s">
        <v>12651</v>
      </c>
      <c r="S5455" s="12" t="s">
        <v>12652</v>
      </c>
      <c r="T5455" s="7">
        <f t="shared" si="87"/>
        <v>3</v>
      </c>
    </row>
    <row r="5456" spans="1:20" x14ac:dyDescent="0.25">
      <c r="A5456" s="4" t="s">
        <v>3314</v>
      </c>
      <c r="B5456" s="4">
        <v>882</v>
      </c>
      <c r="C5456" s="4" t="s">
        <v>12653</v>
      </c>
      <c r="D5456" s="4" t="s">
        <v>1382</v>
      </c>
      <c r="E5456" s="4">
        <v>1</v>
      </c>
      <c r="F5456" s="4">
        <v>0</v>
      </c>
      <c r="G5456" s="4">
        <v>0</v>
      </c>
      <c r="H5456" s="4">
        <v>0</v>
      </c>
      <c r="I5456" s="4">
        <v>1</v>
      </c>
      <c r="J5456" s="4">
        <v>0</v>
      </c>
      <c r="K5456" s="4">
        <v>0</v>
      </c>
      <c r="L5456" s="4">
        <v>0</v>
      </c>
      <c r="M5456" s="4">
        <v>1</v>
      </c>
      <c r="N5456" s="4">
        <v>0</v>
      </c>
      <c r="O5456" s="4">
        <v>0</v>
      </c>
      <c r="P5456" s="4">
        <v>0</v>
      </c>
      <c r="Q5456" s="4" t="s">
        <v>3501</v>
      </c>
      <c r="R5456" s="4" t="s">
        <v>12654</v>
      </c>
      <c r="S5456" s="12" t="s">
        <v>12655</v>
      </c>
      <c r="T5456" s="7">
        <f t="shared" si="87"/>
        <v>3</v>
      </c>
    </row>
    <row r="5457" spans="1:20" x14ac:dyDescent="0.25">
      <c r="A5457" s="4" t="s">
        <v>3314</v>
      </c>
      <c r="B5457" s="4">
        <v>883</v>
      </c>
      <c r="C5457" s="4" t="s">
        <v>12656</v>
      </c>
      <c r="D5457" s="4" t="s">
        <v>1382</v>
      </c>
      <c r="E5457" s="4">
        <v>0</v>
      </c>
      <c r="F5457" s="4">
        <v>0</v>
      </c>
      <c r="G5457" s="4">
        <v>0</v>
      </c>
      <c r="H5457" s="4">
        <v>0</v>
      </c>
      <c r="I5457" s="4">
        <v>0</v>
      </c>
      <c r="J5457" s="4">
        <v>0</v>
      </c>
      <c r="K5457" s="4">
        <v>0</v>
      </c>
      <c r="L5457" s="4">
        <v>0</v>
      </c>
      <c r="M5457" s="4">
        <v>0</v>
      </c>
      <c r="N5457" s="4">
        <v>1</v>
      </c>
      <c r="O5457" s="4">
        <v>0</v>
      </c>
      <c r="P5457" s="4">
        <v>0</v>
      </c>
      <c r="Q5457" s="4" t="s">
        <v>3501</v>
      </c>
      <c r="R5457" s="4" t="s">
        <v>1382</v>
      </c>
      <c r="S5457" s="12" t="s">
        <v>1382</v>
      </c>
      <c r="T5457" s="7">
        <f t="shared" si="87"/>
        <v>1</v>
      </c>
    </row>
    <row r="5458" spans="1:20" x14ac:dyDescent="0.25">
      <c r="A5458" s="4" t="s">
        <v>3314</v>
      </c>
      <c r="B5458" s="4">
        <v>891</v>
      </c>
      <c r="C5458" s="4" t="s">
        <v>12657</v>
      </c>
      <c r="D5458" s="4" t="s">
        <v>1382</v>
      </c>
      <c r="E5458" s="4">
        <v>0</v>
      </c>
      <c r="F5458" s="4">
        <v>2</v>
      </c>
      <c r="G5458" s="4">
        <v>0</v>
      </c>
      <c r="H5458" s="4">
        <v>0</v>
      </c>
      <c r="I5458" s="4">
        <v>0</v>
      </c>
      <c r="J5458" s="4">
        <v>3</v>
      </c>
      <c r="K5458" s="4">
        <v>0</v>
      </c>
      <c r="L5458" s="4">
        <v>0</v>
      </c>
      <c r="M5458" s="4">
        <v>2</v>
      </c>
      <c r="N5458" s="4">
        <v>4</v>
      </c>
      <c r="O5458" s="4">
        <v>0</v>
      </c>
      <c r="P5458" s="4">
        <v>0</v>
      </c>
      <c r="Q5458" s="4" t="s">
        <v>3501</v>
      </c>
      <c r="R5458" s="4" t="s">
        <v>12658</v>
      </c>
      <c r="S5458" s="12" t="s">
        <v>12659</v>
      </c>
      <c r="T5458" s="7">
        <f t="shared" si="87"/>
        <v>11</v>
      </c>
    </row>
    <row r="5459" spans="1:20" x14ac:dyDescent="0.25">
      <c r="A5459" s="4" t="s">
        <v>3314</v>
      </c>
      <c r="B5459" s="4">
        <v>993</v>
      </c>
      <c r="C5459" s="4" t="s">
        <v>3505</v>
      </c>
      <c r="D5459" s="4" t="s">
        <v>1382</v>
      </c>
      <c r="E5459" s="4">
        <v>31</v>
      </c>
      <c r="F5459" s="4">
        <v>41</v>
      </c>
      <c r="G5459" s="4">
        <v>0</v>
      </c>
      <c r="H5459" s="4">
        <v>0</v>
      </c>
      <c r="I5459" s="4">
        <v>33</v>
      </c>
      <c r="J5459" s="4">
        <v>42</v>
      </c>
      <c r="K5459" s="4">
        <v>0</v>
      </c>
      <c r="L5459" s="4">
        <v>0</v>
      </c>
      <c r="M5459" s="4">
        <v>34</v>
      </c>
      <c r="N5459" s="4">
        <v>41</v>
      </c>
      <c r="O5459" s="4">
        <v>0</v>
      </c>
      <c r="P5459" s="4">
        <v>0</v>
      </c>
      <c r="Q5459" s="4" t="s">
        <v>3501</v>
      </c>
      <c r="R5459" s="4" t="s">
        <v>1382</v>
      </c>
      <c r="S5459" s="12" t="s">
        <v>1382</v>
      </c>
      <c r="T5459" s="7">
        <f t="shared" si="87"/>
        <v>222</v>
      </c>
    </row>
    <row r="5460" spans="1:20" x14ac:dyDescent="0.25">
      <c r="A5460" s="4" t="s">
        <v>3425</v>
      </c>
      <c r="B5460" s="4">
        <v>701</v>
      </c>
      <c r="C5460" s="4" t="s">
        <v>12660</v>
      </c>
      <c r="D5460" s="4" t="s">
        <v>1382</v>
      </c>
      <c r="E5460" s="4">
        <v>1</v>
      </c>
      <c r="F5460" s="4">
        <v>0</v>
      </c>
      <c r="G5460" s="4">
        <v>0</v>
      </c>
      <c r="H5460" s="4">
        <v>0</v>
      </c>
      <c r="I5460" s="4">
        <v>1</v>
      </c>
      <c r="J5460" s="4">
        <v>0</v>
      </c>
      <c r="K5460" s="4">
        <v>0</v>
      </c>
      <c r="L5460" s="4">
        <v>0</v>
      </c>
      <c r="M5460" s="4">
        <v>0</v>
      </c>
      <c r="N5460" s="4">
        <v>0</v>
      </c>
      <c r="O5460" s="4">
        <v>0</v>
      </c>
      <c r="P5460" s="4">
        <v>0</v>
      </c>
      <c r="Q5460" s="4" t="s">
        <v>3501</v>
      </c>
      <c r="R5460" s="4" t="s">
        <v>1382</v>
      </c>
      <c r="S5460" s="12" t="s">
        <v>1382</v>
      </c>
      <c r="T5460" s="7">
        <f t="shared" si="87"/>
        <v>2</v>
      </c>
    </row>
    <row r="5461" spans="1:20" x14ac:dyDescent="0.25">
      <c r="A5461" s="4" t="s">
        <v>3425</v>
      </c>
      <c r="B5461" s="4">
        <v>702</v>
      </c>
      <c r="C5461" s="4" t="s">
        <v>12661</v>
      </c>
      <c r="D5461" s="4" t="s">
        <v>1382</v>
      </c>
      <c r="E5461" s="4">
        <v>0</v>
      </c>
      <c r="F5461" s="4">
        <v>0</v>
      </c>
      <c r="G5461" s="4">
        <v>0</v>
      </c>
      <c r="H5461" s="4">
        <v>0</v>
      </c>
      <c r="I5461" s="4">
        <v>0</v>
      </c>
      <c r="J5461" s="4">
        <v>1</v>
      </c>
      <c r="K5461" s="4">
        <v>0</v>
      </c>
      <c r="L5461" s="4">
        <v>0</v>
      </c>
      <c r="M5461" s="4">
        <v>0</v>
      </c>
      <c r="N5461" s="4">
        <v>0</v>
      </c>
      <c r="O5461" s="4">
        <v>0</v>
      </c>
      <c r="P5461" s="4">
        <v>0</v>
      </c>
      <c r="Q5461" s="4" t="s">
        <v>3501</v>
      </c>
      <c r="R5461" s="4" t="s">
        <v>1382</v>
      </c>
      <c r="S5461" s="12" t="s">
        <v>1382</v>
      </c>
      <c r="T5461" s="7">
        <f t="shared" si="87"/>
        <v>1</v>
      </c>
    </row>
    <row r="5462" spans="1:20" x14ac:dyDescent="0.25">
      <c r="A5462" s="4" t="s">
        <v>3425</v>
      </c>
      <c r="B5462" s="4">
        <v>705</v>
      </c>
      <c r="C5462" s="4" t="s">
        <v>12662</v>
      </c>
      <c r="D5462" s="4" t="s">
        <v>1382</v>
      </c>
      <c r="E5462" s="4">
        <v>0</v>
      </c>
      <c r="F5462" s="4">
        <v>0</v>
      </c>
      <c r="G5462" s="4">
        <v>0</v>
      </c>
      <c r="H5462" s="4">
        <v>0</v>
      </c>
      <c r="I5462" s="4">
        <v>0</v>
      </c>
      <c r="J5462" s="4">
        <v>1</v>
      </c>
      <c r="K5462" s="4">
        <v>0</v>
      </c>
      <c r="L5462" s="4">
        <v>0</v>
      </c>
      <c r="M5462" s="4">
        <v>0</v>
      </c>
      <c r="N5462" s="4">
        <v>0</v>
      </c>
      <c r="O5462" s="4">
        <v>0</v>
      </c>
      <c r="P5462" s="4">
        <v>0</v>
      </c>
      <c r="Q5462" s="4" t="s">
        <v>3501</v>
      </c>
      <c r="R5462" s="4" t="s">
        <v>1382</v>
      </c>
      <c r="S5462" s="12" t="s">
        <v>1382</v>
      </c>
      <c r="T5462" s="7">
        <f t="shared" si="87"/>
        <v>1</v>
      </c>
    </row>
    <row r="5463" spans="1:20" x14ac:dyDescent="0.25">
      <c r="A5463" s="4" t="s">
        <v>3425</v>
      </c>
      <c r="B5463" s="4">
        <v>708</v>
      </c>
      <c r="C5463" s="4" t="s">
        <v>12663</v>
      </c>
      <c r="D5463" s="4" t="s">
        <v>1382</v>
      </c>
      <c r="E5463" s="4">
        <v>1</v>
      </c>
      <c r="F5463" s="4">
        <v>0</v>
      </c>
      <c r="G5463" s="4">
        <v>0</v>
      </c>
      <c r="H5463" s="4">
        <v>0</v>
      </c>
      <c r="I5463" s="4">
        <v>0</v>
      </c>
      <c r="J5463" s="4">
        <v>0</v>
      </c>
      <c r="K5463" s="4">
        <v>0</v>
      </c>
      <c r="L5463" s="4">
        <v>0</v>
      </c>
      <c r="M5463" s="4">
        <v>0</v>
      </c>
      <c r="N5463" s="4">
        <v>0</v>
      </c>
      <c r="O5463" s="4">
        <v>0</v>
      </c>
      <c r="P5463" s="4">
        <v>0</v>
      </c>
      <c r="Q5463" s="4" t="s">
        <v>3501</v>
      </c>
      <c r="R5463" s="4" t="s">
        <v>1382</v>
      </c>
      <c r="S5463" s="12" t="s">
        <v>1382</v>
      </c>
      <c r="T5463" s="7">
        <f t="shared" si="87"/>
        <v>1</v>
      </c>
    </row>
    <row r="5464" spans="1:20" x14ac:dyDescent="0.25">
      <c r="A5464" s="4" t="s">
        <v>3425</v>
      </c>
      <c r="B5464" s="4">
        <v>709</v>
      </c>
      <c r="C5464" s="4" t="s">
        <v>12664</v>
      </c>
      <c r="D5464" s="4" t="s">
        <v>1382</v>
      </c>
      <c r="E5464" s="4">
        <v>0</v>
      </c>
      <c r="F5464" s="4">
        <v>0</v>
      </c>
      <c r="G5464" s="4">
        <v>0</v>
      </c>
      <c r="H5464" s="4">
        <v>0</v>
      </c>
      <c r="I5464" s="4">
        <v>1</v>
      </c>
      <c r="J5464" s="4">
        <v>0</v>
      </c>
      <c r="K5464" s="4">
        <v>0</v>
      </c>
      <c r="L5464" s="4">
        <v>0</v>
      </c>
      <c r="M5464" s="4">
        <v>0</v>
      </c>
      <c r="N5464" s="4">
        <v>0</v>
      </c>
      <c r="O5464" s="4">
        <v>0</v>
      </c>
      <c r="P5464" s="4">
        <v>0</v>
      </c>
      <c r="Q5464" s="4" t="s">
        <v>3501</v>
      </c>
      <c r="R5464" s="4" t="s">
        <v>1382</v>
      </c>
      <c r="S5464" s="12" t="s">
        <v>1382</v>
      </c>
      <c r="T5464" s="7">
        <f t="shared" si="87"/>
        <v>1</v>
      </c>
    </row>
    <row r="5465" spans="1:20" x14ac:dyDescent="0.25">
      <c r="A5465" s="4" t="s">
        <v>3425</v>
      </c>
      <c r="B5465" s="4">
        <v>720</v>
      </c>
      <c r="C5465" s="4" t="s">
        <v>12665</v>
      </c>
      <c r="D5465" s="4" t="s">
        <v>1382</v>
      </c>
      <c r="E5465" s="4">
        <v>1</v>
      </c>
      <c r="F5465" s="4">
        <v>0</v>
      </c>
      <c r="G5465" s="4">
        <v>0</v>
      </c>
      <c r="H5465" s="4">
        <v>0</v>
      </c>
      <c r="I5465" s="4">
        <v>1</v>
      </c>
      <c r="J5465" s="4">
        <v>0</v>
      </c>
      <c r="K5465" s="4">
        <v>0</v>
      </c>
      <c r="L5465" s="4">
        <v>0</v>
      </c>
      <c r="M5465" s="4">
        <v>1</v>
      </c>
      <c r="N5465" s="4">
        <v>0</v>
      </c>
      <c r="O5465" s="4">
        <v>0</v>
      </c>
      <c r="P5465" s="4">
        <v>0</v>
      </c>
      <c r="Q5465" s="4" t="s">
        <v>3501</v>
      </c>
      <c r="R5465" s="4" t="s">
        <v>12666</v>
      </c>
      <c r="S5465" s="12" t="s">
        <v>12667</v>
      </c>
      <c r="T5465" s="7">
        <f t="shared" si="87"/>
        <v>3</v>
      </c>
    </row>
    <row r="5466" spans="1:20" x14ac:dyDescent="0.25">
      <c r="A5466" s="4" t="s">
        <v>3425</v>
      </c>
      <c r="B5466" s="4">
        <v>721</v>
      </c>
      <c r="C5466" s="4" t="s">
        <v>12668</v>
      </c>
      <c r="D5466" s="4" t="s">
        <v>1382</v>
      </c>
      <c r="E5466" s="4">
        <v>0</v>
      </c>
      <c r="F5466" s="4">
        <v>1</v>
      </c>
      <c r="G5466" s="4">
        <v>0</v>
      </c>
      <c r="H5466" s="4">
        <v>0</v>
      </c>
      <c r="I5466" s="4">
        <v>0</v>
      </c>
      <c r="J5466" s="4">
        <v>1</v>
      </c>
      <c r="K5466" s="4">
        <v>0</v>
      </c>
      <c r="L5466" s="4">
        <v>0</v>
      </c>
      <c r="M5466" s="4">
        <v>0</v>
      </c>
      <c r="N5466" s="4">
        <v>1</v>
      </c>
      <c r="O5466" s="4">
        <v>0</v>
      </c>
      <c r="P5466" s="4">
        <v>0</v>
      </c>
      <c r="Q5466" s="4" t="s">
        <v>3501</v>
      </c>
      <c r="R5466" s="4" t="s">
        <v>12669</v>
      </c>
      <c r="S5466" s="12" t="s">
        <v>12667</v>
      </c>
      <c r="T5466" s="7">
        <f t="shared" si="87"/>
        <v>3</v>
      </c>
    </row>
    <row r="5467" spans="1:20" x14ac:dyDescent="0.25">
      <c r="A5467" s="4" t="s">
        <v>3425</v>
      </c>
      <c r="B5467" s="4">
        <v>738</v>
      </c>
      <c r="C5467" s="4" t="s">
        <v>12670</v>
      </c>
      <c r="D5467" s="4" t="s">
        <v>1382</v>
      </c>
      <c r="E5467" s="4">
        <v>1</v>
      </c>
      <c r="F5467" s="4">
        <v>0</v>
      </c>
      <c r="G5467" s="4">
        <v>0</v>
      </c>
      <c r="H5467" s="4">
        <v>0</v>
      </c>
      <c r="I5467" s="4">
        <v>0</v>
      </c>
      <c r="J5467" s="4">
        <v>0</v>
      </c>
      <c r="K5467" s="4">
        <v>0</v>
      </c>
      <c r="L5467" s="4">
        <v>0</v>
      </c>
      <c r="M5467" s="4">
        <v>0</v>
      </c>
      <c r="N5467" s="4">
        <v>1</v>
      </c>
      <c r="O5467" s="4">
        <v>0</v>
      </c>
      <c r="P5467" s="4">
        <v>0</v>
      </c>
      <c r="Q5467" s="4" t="s">
        <v>3501</v>
      </c>
      <c r="R5467" s="4" t="s">
        <v>12671</v>
      </c>
      <c r="S5467" s="12" t="s">
        <v>12672</v>
      </c>
      <c r="T5467" s="7">
        <f t="shared" si="87"/>
        <v>2</v>
      </c>
    </row>
    <row r="5468" spans="1:20" x14ac:dyDescent="0.25">
      <c r="A5468" s="4" t="s">
        <v>3425</v>
      </c>
      <c r="B5468" s="4">
        <v>739</v>
      </c>
      <c r="C5468" s="4" t="s">
        <v>9826</v>
      </c>
      <c r="D5468" s="4" t="s">
        <v>1382</v>
      </c>
      <c r="E5468" s="4">
        <v>1</v>
      </c>
      <c r="F5468" s="4">
        <v>0</v>
      </c>
      <c r="G5468" s="4">
        <v>0</v>
      </c>
      <c r="H5468" s="4">
        <v>0</v>
      </c>
      <c r="I5468" s="4">
        <v>0</v>
      </c>
      <c r="J5468" s="4">
        <v>0</v>
      </c>
      <c r="K5468" s="4">
        <v>0</v>
      </c>
      <c r="L5468" s="4">
        <v>0</v>
      </c>
      <c r="M5468" s="4">
        <v>1</v>
      </c>
      <c r="N5468" s="4">
        <v>0</v>
      </c>
      <c r="O5468" s="4">
        <v>0</v>
      </c>
      <c r="P5468" s="4">
        <v>0</v>
      </c>
      <c r="Q5468" s="4" t="s">
        <v>3501</v>
      </c>
      <c r="R5468" s="4" t="s">
        <v>1382</v>
      </c>
      <c r="S5468" s="12" t="s">
        <v>1382</v>
      </c>
      <c r="T5468" s="7">
        <f t="shared" si="87"/>
        <v>2</v>
      </c>
    </row>
    <row r="5469" spans="1:20" x14ac:dyDescent="0.25">
      <c r="A5469" s="4" t="s">
        <v>3425</v>
      </c>
      <c r="B5469" s="4">
        <v>740</v>
      </c>
      <c r="C5469" s="4" t="s">
        <v>12673</v>
      </c>
      <c r="D5469" s="4" t="s">
        <v>1382</v>
      </c>
      <c r="E5469" s="4">
        <v>0</v>
      </c>
      <c r="F5469" s="4">
        <v>1</v>
      </c>
      <c r="G5469" s="4">
        <v>0</v>
      </c>
      <c r="H5469" s="4">
        <v>0</v>
      </c>
      <c r="I5469" s="4">
        <v>0</v>
      </c>
      <c r="J5469" s="4">
        <v>0</v>
      </c>
      <c r="K5469" s="4">
        <v>0</v>
      </c>
      <c r="L5469" s="4">
        <v>0</v>
      </c>
      <c r="M5469" s="4">
        <v>0</v>
      </c>
      <c r="N5469" s="4">
        <v>0</v>
      </c>
      <c r="O5469" s="4">
        <v>0</v>
      </c>
      <c r="P5469" s="4">
        <v>0</v>
      </c>
      <c r="Q5469" s="4" t="s">
        <v>3501</v>
      </c>
      <c r="R5469" s="4" t="s">
        <v>1382</v>
      </c>
      <c r="S5469" s="12" t="s">
        <v>1382</v>
      </c>
      <c r="T5469" s="7">
        <f t="shared" si="87"/>
        <v>1</v>
      </c>
    </row>
    <row r="5470" spans="1:20" x14ac:dyDescent="0.25">
      <c r="A5470" s="4" t="s">
        <v>3425</v>
      </c>
      <c r="B5470" s="4">
        <v>743</v>
      </c>
      <c r="C5470" s="4" t="s">
        <v>12674</v>
      </c>
      <c r="D5470" s="4" t="s">
        <v>1382</v>
      </c>
      <c r="E5470" s="4">
        <v>0</v>
      </c>
      <c r="F5470" s="4">
        <v>0</v>
      </c>
      <c r="G5470" s="4">
        <v>0</v>
      </c>
      <c r="H5470" s="4">
        <v>0</v>
      </c>
      <c r="I5470" s="4">
        <v>1</v>
      </c>
      <c r="J5470" s="4">
        <v>0</v>
      </c>
      <c r="K5470" s="4">
        <v>0</v>
      </c>
      <c r="L5470" s="4">
        <v>0</v>
      </c>
      <c r="M5470" s="4">
        <v>0</v>
      </c>
      <c r="N5470" s="4">
        <v>0</v>
      </c>
      <c r="O5470" s="4">
        <v>0</v>
      </c>
      <c r="P5470" s="4">
        <v>0</v>
      </c>
      <c r="Q5470" s="4" t="s">
        <v>3501</v>
      </c>
      <c r="R5470" s="4" t="s">
        <v>1382</v>
      </c>
      <c r="S5470" s="12" t="s">
        <v>1382</v>
      </c>
      <c r="T5470" s="7">
        <f t="shared" si="87"/>
        <v>1</v>
      </c>
    </row>
    <row r="5471" spans="1:20" x14ac:dyDescent="0.25">
      <c r="A5471" s="4" t="s">
        <v>3425</v>
      </c>
      <c r="B5471" s="4">
        <v>744</v>
      </c>
      <c r="C5471" s="4" t="s">
        <v>12675</v>
      </c>
      <c r="D5471" s="4" t="s">
        <v>1382</v>
      </c>
      <c r="E5471" s="4">
        <v>0</v>
      </c>
      <c r="F5471" s="4">
        <v>0</v>
      </c>
      <c r="G5471" s="4">
        <v>0</v>
      </c>
      <c r="H5471" s="4">
        <v>0</v>
      </c>
      <c r="I5471" s="4">
        <v>0</v>
      </c>
      <c r="J5471" s="4">
        <v>1</v>
      </c>
      <c r="K5471" s="4">
        <v>0</v>
      </c>
      <c r="L5471" s="4">
        <v>0</v>
      </c>
      <c r="M5471" s="4">
        <v>0</v>
      </c>
      <c r="N5471" s="4">
        <v>0</v>
      </c>
      <c r="O5471" s="4">
        <v>0</v>
      </c>
      <c r="P5471" s="4">
        <v>0</v>
      </c>
      <c r="Q5471" s="4" t="s">
        <v>3501</v>
      </c>
      <c r="R5471" s="4" t="s">
        <v>1382</v>
      </c>
      <c r="S5471" s="12" t="s">
        <v>1382</v>
      </c>
      <c r="T5471" s="7">
        <f t="shared" si="87"/>
        <v>1</v>
      </c>
    </row>
    <row r="5472" spans="1:20" x14ac:dyDescent="0.25">
      <c r="A5472" s="4" t="s">
        <v>3425</v>
      </c>
      <c r="B5472" s="4">
        <v>746</v>
      </c>
      <c r="C5472" s="4" t="s">
        <v>9822</v>
      </c>
      <c r="D5472" s="4" t="s">
        <v>1382</v>
      </c>
      <c r="E5472" s="4">
        <v>0</v>
      </c>
      <c r="F5472" s="4">
        <v>0</v>
      </c>
      <c r="G5472" s="4">
        <v>0</v>
      </c>
      <c r="H5472" s="4">
        <v>0</v>
      </c>
      <c r="I5472" s="4">
        <v>0</v>
      </c>
      <c r="J5472" s="4">
        <v>0</v>
      </c>
      <c r="K5472" s="4">
        <v>0</v>
      </c>
      <c r="L5472" s="4">
        <v>0</v>
      </c>
      <c r="M5472" s="4">
        <v>0</v>
      </c>
      <c r="N5472" s="4">
        <v>1</v>
      </c>
      <c r="O5472" s="4">
        <v>0</v>
      </c>
      <c r="P5472" s="4">
        <v>0</v>
      </c>
      <c r="Q5472" s="4" t="s">
        <v>3501</v>
      </c>
      <c r="R5472" s="4" t="s">
        <v>1382</v>
      </c>
      <c r="S5472" s="12" t="s">
        <v>1382</v>
      </c>
      <c r="T5472" s="7">
        <f t="shared" si="87"/>
        <v>1</v>
      </c>
    </row>
    <row r="5473" spans="1:20" x14ac:dyDescent="0.25">
      <c r="A5473" s="4" t="s">
        <v>3425</v>
      </c>
      <c r="B5473" s="4">
        <v>751</v>
      </c>
      <c r="C5473" s="4" t="s">
        <v>12676</v>
      </c>
      <c r="D5473" s="4" t="s">
        <v>1382</v>
      </c>
      <c r="E5473" s="4">
        <v>1</v>
      </c>
      <c r="F5473" s="4">
        <v>1</v>
      </c>
      <c r="G5473" s="4">
        <v>0</v>
      </c>
      <c r="H5473" s="4">
        <v>0</v>
      </c>
      <c r="I5473" s="4">
        <v>1</v>
      </c>
      <c r="J5473" s="4">
        <v>1</v>
      </c>
      <c r="K5473" s="4">
        <v>0</v>
      </c>
      <c r="L5473" s="4">
        <v>0</v>
      </c>
      <c r="M5473" s="4">
        <v>1</v>
      </c>
      <c r="N5473" s="4">
        <v>1</v>
      </c>
      <c r="O5473" s="4">
        <v>0</v>
      </c>
      <c r="P5473" s="4">
        <v>0</v>
      </c>
      <c r="Q5473" s="4" t="s">
        <v>3501</v>
      </c>
      <c r="R5473" s="4" t="s">
        <v>1382</v>
      </c>
      <c r="S5473" s="12" t="s">
        <v>1382</v>
      </c>
      <c r="T5473" s="7">
        <f t="shared" si="87"/>
        <v>6</v>
      </c>
    </row>
    <row r="5474" spans="1:20" x14ac:dyDescent="0.25">
      <c r="A5474" s="4" t="s">
        <v>3425</v>
      </c>
      <c r="B5474" s="4">
        <v>761</v>
      </c>
      <c r="C5474" s="4" t="s">
        <v>12677</v>
      </c>
      <c r="D5474" s="4" t="s">
        <v>1382</v>
      </c>
      <c r="E5474" s="4">
        <v>1</v>
      </c>
      <c r="F5474" s="4">
        <v>0</v>
      </c>
      <c r="G5474" s="4">
        <v>0</v>
      </c>
      <c r="H5474" s="4">
        <v>0</v>
      </c>
      <c r="I5474" s="4">
        <v>0</v>
      </c>
      <c r="J5474" s="4">
        <v>0</v>
      </c>
      <c r="K5474" s="4">
        <v>0</v>
      </c>
      <c r="L5474" s="4">
        <v>0</v>
      </c>
      <c r="M5474" s="4">
        <v>1</v>
      </c>
      <c r="N5474" s="4">
        <v>0</v>
      </c>
      <c r="O5474" s="4">
        <v>0</v>
      </c>
      <c r="P5474" s="4">
        <v>0</v>
      </c>
      <c r="Q5474" s="4" t="s">
        <v>3501</v>
      </c>
      <c r="R5474" s="4" t="s">
        <v>12678</v>
      </c>
      <c r="S5474" s="12" t="s">
        <v>12679</v>
      </c>
      <c r="T5474" s="7">
        <f t="shared" si="87"/>
        <v>2</v>
      </c>
    </row>
    <row r="5475" spans="1:20" x14ac:dyDescent="0.25">
      <c r="A5475" s="4" t="s">
        <v>3425</v>
      </c>
      <c r="B5475" s="4">
        <v>762</v>
      </c>
      <c r="C5475" s="4" t="s">
        <v>12680</v>
      </c>
      <c r="D5475" s="4" t="s">
        <v>1382</v>
      </c>
      <c r="E5475" s="4">
        <v>0</v>
      </c>
      <c r="F5475" s="4">
        <v>0</v>
      </c>
      <c r="G5475" s="4">
        <v>0</v>
      </c>
      <c r="H5475" s="4">
        <v>0</v>
      </c>
      <c r="I5475" s="4">
        <v>0</v>
      </c>
      <c r="J5475" s="4">
        <v>0</v>
      </c>
      <c r="K5475" s="4">
        <v>0</v>
      </c>
      <c r="L5475" s="4">
        <v>0</v>
      </c>
      <c r="M5475" s="4">
        <v>1</v>
      </c>
      <c r="N5475" s="4">
        <v>0</v>
      </c>
      <c r="O5475" s="4">
        <v>0</v>
      </c>
      <c r="P5475" s="4">
        <v>0</v>
      </c>
      <c r="Q5475" s="4" t="s">
        <v>3501</v>
      </c>
      <c r="R5475" s="4" t="s">
        <v>12681</v>
      </c>
      <c r="S5475" s="12" t="s">
        <v>12682</v>
      </c>
      <c r="T5475" s="7">
        <f t="shared" si="87"/>
        <v>1</v>
      </c>
    </row>
    <row r="5476" spans="1:20" x14ac:dyDescent="0.25">
      <c r="A5476" s="4" t="s">
        <v>3425</v>
      </c>
      <c r="B5476" s="4">
        <v>763</v>
      </c>
      <c r="C5476" s="4" t="s">
        <v>12683</v>
      </c>
      <c r="D5476" s="4" t="s">
        <v>1382</v>
      </c>
      <c r="E5476" s="4">
        <v>1</v>
      </c>
      <c r="F5476" s="4">
        <v>0</v>
      </c>
      <c r="G5476" s="4">
        <v>0</v>
      </c>
      <c r="H5476" s="4">
        <v>0</v>
      </c>
      <c r="I5476" s="4">
        <v>0</v>
      </c>
      <c r="J5476" s="4">
        <v>0</v>
      </c>
      <c r="K5476" s="4">
        <v>0</v>
      </c>
      <c r="L5476" s="4">
        <v>0</v>
      </c>
      <c r="M5476" s="4">
        <v>0</v>
      </c>
      <c r="N5476" s="4">
        <v>1</v>
      </c>
      <c r="O5476" s="4">
        <v>0</v>
      </c>
      <c r="P5476" s="4">
        <v>0</v>
      </c>
      <c r="Q5476" s="4" t="s">
        <v>3501</v>
      </c>
      <c r="R5476" s="4" t="s">
        <v>12684</v>
      </c>
      <c r="S5476" s="12" t="s">
        <v>12685</v>
      </c>
      <c r="T5476" s="7">
        <f t="shared" si="87"/>
        <v>2</v>
      </c>
    </row>
    <row r="5477" spans="1:20" x14ac:dyDescent="0.25">
      <c r="A5477" s="4" t="s">
        <v>3425</v>
      </c>
      <c r="B5477" s="4">
        <v>768</v>
      </c>
      <c r="C5477" s="4" t="s">
        <v>12686</v>
      </c>
      <c r="D5477" s="4" t="s">
        <v>1382</v>
      </c>
      <c r="E5477" s="4">
        <v>0</v>
      </c>
      <c r="F5477" s="4">
        <v>1</v>
      </c>
      <c r="G5477" s="4">
        <v>0</v>
      </c>
      <c r="H5477" s="4">
        <v>0</v>
      </c>
      <c r="I5477" s="4">
        <v>1</v>
      </c>
      <c r="J5477" s="4">
        <v>1</v>
      </c>
      <c r="K5477" s="4">
        <v>0</v>
      </c>
      <c r="L5477" s="4">
        <v>0</v>
      </c>
      <c r="M5477" s="4">
        <v>0</v>
      </c>
      <c r="N5477" s="4">
        <v>1</v>
      </c>
      <c r="O5477" s="4">
        <v>0</v>
      </c>
      <c r="P5477" s="4">
        <v>0</v>
      </c>
      <c r="Q5477" s="4" t="s">
        <v>3501</v>
      </c>
      <c r="R5477" s="4" t="s">
        <v>12687</v>
      </c>
      <c r="S5477" s="12" t="s">
        <v>12688</v>
      </c>
      <c r="T5477" s="7">
        <f t="shared" si="87"/>
        <v>4</v>
      </c>
    </row>
    <row r="5478" spans="1:20" x14ac:dyDescent="0.25">
      <c r="A5478" s="4" t="s">
        <v>3425</v>
      </c>
      <c r="B5478" s="4">
        <v>781</v>
      </c>
      <c r="C5478" s="4" t="s">
        <v>12689</v>
      </c>
      <c r="D5478" s="4" t="s">
        <v>1382</v>
      </c>
      <c r="E5478" s="4">
        <v>1</v>
      </c>
      <c r="F5478" s="4">
        <v>1</v>
      </c>
      <c r="G5478" s="4">
        <v>0</v>
      </c>
      <c r="H5478" s="4">
        <v>0</v>
      </c>
      <c r="I5478" s="4">
        <v>1</v>
      </c>
      <c r="J5478" s="4">
        <v>1</v>
      </c>
      <c r="K5478" s="4">
        <v>0</v>
      </c>
      <c r="L5478" s="4">
        <v>0</v>
      </c>
      <c r="M5478" s="4">
        <v>1</v>
      </c>
      <c r="N5478" s="4">
        <v>1</v>
      </c>
      <c r="O5478" s="4">
        <v>0</v>
      </c>
      <c r="P5478" s="4">
        <v>0</v>
      </c>
      <c r="Q5478" s="4" t="s">
        <v>3501</v>
      </c>
      <c r="R5478" s="4" t="s">
        <v>12690</v>
      </c>
      <c r="S5478" s="12" t="s">
        <v>12691</v>
      </c>
      <c r="T5478" s="7">
        <f t="shared" si="87"/>
        <v>6</v>
      </c>
    </row>
    <row r="5479" spans="1:20" x14ac:dyDescent="0.25">
      <c r="A5479" s="4" t="s">
        <v>3425</v>
      </c>
      <c r="B5479" s="4">
        <v>791</v>
      </c>
      <c r="C5479" s="4" t="s">
        <v>12692</v>
      </c>
      <c r="D5479" s="4" t="s">
        <v>1382</v>
      </c>
      <c r="E5479" s="4">
        <v>3</v>
      </c>
      <c r="F5479" s="4">
        <v>0</v>
      </c>
      <c r="G5479" s="4">
        <v>0</v>
      </c>
      <c r="H5479" s="4">
        <v>0</v>
      </c>
      <c r="I5479" s="4">
        <v>0</v>
      </c>
      <c r="J5479" s="4">
        <v>2</v>
      </c>
      <c r="K5479" s="4">
        <v>0</v>
      </c>
      <c r="L5479" s="4">
        <v>0</v>
      </c>
      <c r="M5479" s="4">
        <v>0</v>
      </c>
      <c r="N5479" s="4">
        <v>0</v>
      </c>
      <c r="O5479" s="4">
        <v>0</v>
      </c>
      <c r="P5479" s="4">
        <v>0</v>
      </c>
      <c r="Q5479" s="4" t="s">
        <v>3501</v>
      </c>
      <c r="R5479" s="4" t="s">
        <v>1382</v>
      </c>
      <c r="S5479" s="12" t="s">
        <v>1382</v>
      </c>
      <c r="T5479" s="7">
        <f t="shared" si="87"/>
        <v>5</v>
      </c>
    </row>
    <row r="5480" spans="1:20" x14ac:dyDescent="0.25">
      <c r="A5480" s="4" t="s">
        <v>3425</v>
      </c>
      <c r="B5480" s="4">
        <v>793</v>
      </c>
      <c r="C5480" s="4" t="s">
        <v>12693</v>
      </c>
      <c r="D5480" s="4" t="s">
        <v>1382</v>
      </c>
      <c r="E5480" s="4">
        <v>0</v>
      </c>
      <c r="F5480" s="4">
        <v>1</v>
      </c>
      <c r="G5480" s="4">
        <v>0</v>
      </c>
      <c r="H5480" s="4">
        <v>0</v>
      </c>
      <c r="I5480" s="4">
        <v>0</v>
      </c>
      <c r="J5480" s="4">
        <v>1</v>
      </c>
      <c r="K5480" s="4">
        <v>0</v>
      </c>
      <c r="L5480" s="4">
        <v>0</v>
      </c>
      <c r="M5480" s="4">
        <v>0</v>
      </c>
      <c r="N5480" s="4">
        <v>1</v>
      </c>
      <c r="O5480" s="4">
        <v>0</v>
      </c>
      <c r="P5480" s="4">
        <v>0</v>
      </c>
      <c r="Q5480" s="4" t="s">
        <v>3501</v>
      </c>
      <c r="R5480" s="4" t="s">
        <v>12694</v>
      </c>
      <c r="S5480" s="12" t="s">
        <v>12695</v>
      </c>
      <c r="T5480" s="7">
        <f t="shared" si="87"/>
        <v>3</v>
      </c>
    </row>
    <row r="5481" spans="1:20" x14ac:dyDescent="0.25">
      <c r="A5481" s="4" t="s">
        <v>3425</v>
      </c>
      <c r="B5481" s="4">
        <v>795</v>
      </c>
      <c r="C5481" s="4" t="s">
        <v>12696</v>
      </c>
      <c r="D5481" s="4" t="s">
        <v>1382</v>
      </c>
      <c r="E5481" s="4">
        <v>1</v>
      </c>
      <c r="F5481" s="4">
        <v>0</v>
      </c>
      <c r="G5481" s="4">
        <v>0</v>
      </c>
      <c r="H5481" s="4">
        <v>0</v>
      </c>
      <c r="I5481" s="4">
        <v>0</v>
      </c>
      <c r="J5481" s="4">
        <v>0</v>
      </c>
      <c r="K5481" s="4">
        <v>0</v>
      </c>
      <c r="L5481" s="4">
        <v>0</v>
      </c>
      <c r="M5481" s="4">
        <v>0</v>
      </c>
      <c r="N5481" s="4">
        <v>0</v>
      </c>
      <c r="O5481" s="4">
        <v>0</v>
      </c>
      <c r="P5481" s="4">
        <v>0</v>
      </c>
      <c r="Q5481" s="4" t="s">
        <v>3501</v>
      </c>
      <c r="R5481" s="4" t="s">
        <v>12697</v>
      </c>
      <c r="S5481" s="12" t="s">
        <v>12698</v>
      </c>
      <c r="T5481" s="7">
        <f t="shared" si="87"/>
        <v>1</v>
      </c>
    </row>
    <row r="5482" spans="1:20" x14ac:dyDescent="0.25">
      <c r="A5482" s="4" t="s">
        <v>3425</v>
      </c>
      <c r="B5482" s="4">
        <v>796</v>
      </c>
      <c r="C5482" s="4" t="s">
        <v>12699</v>
      </c>
      <c r="D5482" s="4" t="s">
        <v>1382</v>
      </c>
      <c r="E5482" s="4">
        <v>0</v>
      </c>
      <c r="F5482" s="4">
        <v>0</v>
      </c>
      <c r="G5482" s="4">
        <v>0</v>
      </c>
      <c r="H5482" s="4">
        <v>0</v>
      </c>
      <c r="I5482" s="4">
        <v>0</v>
      </c>
      <c r="J5482" s="4">
        <v>0</v>
      </c>
      <c r="K5482" s="4">
        <v>0</v>
      </c>
      <c r="L5482" s="4">
        <v>0</v>
      </c>
      <c r="M5482" s="4">
        <v>1</v>
      </c>
      <c r="N5482" s="4">
        <v>0</v>
      </c>
      <c r="O5482" s="4">
        <v>0</v>
      </c>
      <c r="P5482" s="4">
        <v>0</v>
      </c>
      <c r="Q5482" s="4" t="s">
        <v>3501</v>
      </c>
      <c r="R5482" s="4" t="s">
        <v>1382</v>
      </c>
      <c r="S5482" s="12" t="s">
        <v>1382</v>
      </c>
      <c r="T5482" s="7">
        <f t="shared" si="87"/>
        <v>1</v>
      </c>
    </row>
    <row r="5483" spans="1:20" x14ac:dyDescent="0.25">
      <c r="A5483" s="4" t="s">
        <v>3425</v>
      </c>
      <c r="B5483" s="4">
        <v>803</v>
      </c>
      <c r="C5483" s="4" t="s">
        <v>12700</v>
      </c>
      <c r="D5483" s="4" t="s">
        <v>1382</v>
      </c>
      <c r="E5483" s="4">
        <v>1</v>
      </c>
      <c r="F5483" s="4">
        <v>0</v>
      </c>
      <c r="G5483" s="4">
        <v>0</v>
      </c>
      <c r="H5483" s="4">
        <v>0</v>
      </c>
      <c r="I5483" s="4">
        <v>0</v>
      </c>
      <c r="J5483" s="4">
        <v>0</v>
      </c>
      <c r="K5483" s="4">
        <v>0</v>
      </c>
      <c r="L5483" s="4">
        <v>0</v>
      </c>
      <c r="M5483" s="4">
        <v>1</v>
      </c>
      <c r="N5483" s="4">
        <v>0</v>
      </c>
      <c r="O5483" s="4">
        <v>0</v>
      </c>
      <c r="P5483" s="4">
        <v>0</v>
      </c>
      <c r="Q5483" s="4" t="s">
        <v>3501</v>
      </c>
      <c r="R5483" s="4" t="s">
        <v>1382</v>
      </c>
      <c r="S5483" s="12" t="s">
        <v>1382</v>
      </c>
      <c r="T5483" s="7">
        <f t="shared" ref="T5483:T5546" si="88">SUM(E5483:P5483)</f>
        <v>2</v>
      </c>
    </row>
    <row r="5484" spans="1:20" x14ac:dyDescent="0.25">
      <c r="A5484" s="4" t="s">
        <v>3425</v>
      </c>
      <c r="B5484" s="4">
        <v>804</v>
      </c>
      <c r="C5484" s="4" t="s">
        <v>12701</v>
      </c>
      <c r="D5484" s="4" t="s">
        <v>1382</v>
      </c>
      <c r="E5484" s="4">
        <v>1</v>
      </c>
      <c r="F5484" s="4">
        <v>0</v>
      </c>
      <c r="G5484" s="4">
        <v>0</v>
      </c>
      <c r="H5484" s="4">
        <v>0</v>
      </c>
      <c r="I5484" s="4">
        <v>0</v>
      </c>
      <c r="J5484" s="4">
        <v>0</v>
      </c>
      <c r="K5484" s="4">
        <v>0</v>
      </c>
      <c r="L5484" s="4">
        <v>0</v>
      </c>
      <c r="M5484" s="4">
        <v>1</v>
      </c>
      <c r="N5484" s="4">
        <v>0</v>
      </c>
      <c r="O5484" s="4">
        <v>0</v>
      </c>
      <c r="P5484" s="4">
        <v>0</v>
      </c>
      <c r="Q5484" s="4" t="s">
        <v>3501</v>
      </c>
      <c r="R5484" s="4" t="s">
        <v>1382</v>
      </c>
      <c r="S5484" s="12" t="s">
        <v>1382</v>
      </c>
      <c r="T5484" s="7">
        <f t="shared" si="88"/>
        <v>2</v>
      </c>
    </row>
    <row r="5485" spans="1:20" x14ac:dyDescent="0.25">
      <c r="A5485" s="4" t="s">
        <v>3425</v>
      </c>
      <c r="B5485" s="4">
        <v>806</v>
      </c>
      <c r="C5485" s="4" t="s">
        <v>12702</v>
      </c>
      <c r="D5485" s="4" t="s">
        <v>1382</v>
      </c>
      <c r="E5485" s="4">
        <v>1</v>
      </c>
      <c r="F5485" s="4">
        <v>0</v>
      </c>
      <c r="G5485" s="4">
        <v>0</v>
      </c>
      <c r="H5485" s="4">
        <v>0</v>
      </c>
      <c r="I5485" s="4">
        <v>0</v>
      </c>
      <c r="J5485" s="4">
        <v>1</v>
      </c>
      <c r="K5485" s="4">
        <v>0</v>
      </c>
      <c r="L5485" s="4">
        <v>0</v>
      </c>
      <c r="M5485" s="4">
        <v>0</v>
      </c>
      <c r="N5485" s="4">
        <v>0</v>
      </c>
      <c r="O5485" s="4">
        <v>0</v>
      </c>
      <c r="P5485" s="4">
        <v>0</v>
      </c>
      <c r="Q5485" s="4" t="s">
        <v>3501</v>
      </c>
      <c r="R5485" s="4" t="s">
        <v>1382</v>
      </c>
      <c r="S5485" s="12" t="s">
        <v>1382</v>
      </c>
      <c r="T5485" s="7">
        <f t="shared" si="88"/>
        <v>2</v>
      </c>
    </row>
    <row r="5486" spans="1:20" x14ac:dyDescent="0.25">
      <c r="A5486" s="4" t="s">
        <v>3425</v>
      </c>
      <c r="B5486" s="4">
        <v>807</v>
      </c>
      <c r="C5486" s="4" t="s">
        <v>12703</v>
      </c>
      <c r="D5486" s="4" t="s">
        <v>1382</v>
      </c>
      <c r="E5486" s="4">
        <v>0</v>
      </c>
      <c r="F5486" s="4">
        <v>0</v>
      </c>
      <c r="G5486" s="4">
        <v>0</v>
      </c>
      <c r="H5486" s="4">
        <v>0</v>
      </c>
      <c r="I5486" s="4">
        <v>0</v>
      </c>
      <c r="J5486" s="4">
        <v>0</v>
      </c>
      <c r="K5486" s="4">
        <v>0</v>
      </c>
      <c r="L5486" s="4">
        <v>0</v>
      </c>
      <c r="M5486" s="4">
        <v>0</v>
      </c>
      <c r="N5486" s="4">
        <v>1</v>
      </c>
      <c r="O5486" s="4">
        <v>0</v>
      </c>
      <c r="P5486" s="4">
        <v>0</v>
      </c>
      <c r="Q5486" s="4" t="s">
        <v>3501</v>
      </c>
      <c r="R5486" s="4" t="s">
        <v>12704</v>
      </c>
      <c r="S5486" s="12" t="s">
        <v>12705</v>
      </c>
      <c r="T5486" s="7">
        <f t="shared" si="88"/>
        <v>1</v>
      </c>
    </row>
    <row r="5487" spans="1:20" x14ac:dyDescent="0.25">
      <c r="A5487" s="4" t="s">
        <v>3425</v>
      </c>
      <c r="B5487" s="4">
        <v>809</v>
      </c>
      <c r="C5487" s="4" t="s">
        <v>12706</v>
      </c>
      <c r="D5487" s="4" t="s">
        <v>1382</v>
      </c>
      <c r="E5487" s="4">
        <v>0</v>
      </c>
      <c r="F5487" s="4">
        <v>1</v>
      </c>
      <c r="G5487" s="4">
        <v>0</v>
      </c>
      <c r="H5487" s="4">
        <v>0</v>
      </c>
      <c r="I5487" s="4">
        <v>0</v>
      </c>
      <c r="J5487" s="4">
        <v>0</v>
      </c>
      <c r="K5487" s="4">
        <v>0</v>
      </c>
      <c r="L5487" s="4">
        <v>0</v>
      </c>
      <c r="M5487" s="4">
        <v>1</v>
      </c>
      <c r="N5487" s="4">
        <v>0</v>
      </c>
      <c r="O5487" s="4">
        <v>0</v>
      </c>
      <c r="P5487" s="4">
        <v>0</v>
      </c>
      <c r="Q5487" s="4" t="s">
        <v>3501</v>
      </c>
      <c r="R5487" s="4" t="s">
        <v>12707</v>
      </c>
      <c r="S5487" s="12" t="s">
        <v>12708</v>
      </c>
      <c r="T5487" s="7">
        <f t="shared" si="88"/>
        <v>2</v>
      </c>
    </row>
    <row r="5488" spans="1:20" x14ac:dyDescent="0.25">
      <c r="A5488" s="4" t="s">
        <v>3425</v>
      </c>
      <c r="B5488" s="4">
        <v>810</v>
      </c>
      <c r="C5488" s="4" t="s">
        <v>12709</v>
      </c>
      <c r="D5488" s="4" t="s">
        <v>1382</v>
      </c>
      <c r="E5488" s="4">
        <v>0</v>
      </c>
      <c r="F5488" s="4">
        <v>1</v>
      </c>
      <c r="G5488" s="4">
        <v>0</v>
      </c>
      <c r="H5488" s="4">
        <v>0</v>
      </c>
      <c r="I5488" s="4">
        <v>0</v>
      </c>
      <c r="J5488" s="4">
        <v>0</v>
      </c>
      <c r="K5488" s="4">
        <v>0</v>
      </c>
      <c r="L5488" s="4">
        <v>0</v>
      </c>
      <c r="M5488" s="4">
        <v>0</v>
      </c>
      <c r="N5488" s="4">
        <v>0</v>
      </c>
      <c r="O5488" s="4">
        <v>0</v>
      </c>
      <c r="P5488" s="4">
        <v>0</v>
      </c>
      <c r="Q5488" s="4" t="s">
        <v>3501</v>
      </c>
      <c r="R5488" s="4" t="s">
        <v>9845</v>
      </c>
      <c r="S5488" s="12" t="s">
        <v>12708</v>
      </c>
      <c r="T5488" s="7">
        <f t="shared" si="88"/>
        <v>1</v>
      </c>
    </row>
    <row r="5489" spans="1:20" x14ac:dyDescent="0.25">
      <c r="A5489" s="4" t="s">
        <v>3425</v>
      </c>
      <c r="B5489" s="4">
        <v>812</v>
      </c>
      <c r="C5489" s="4" t="s">
        <v>12710</v>
      </c>
      <c r="D5489" s="4" t="s">
        <v>1382</v>
      </c>
      <c r="E5489" s="4">
        <v>1</v>
      </c>
      <c r="F5489" s="4">
        <v>1</v>
      </c>
      <c r="G5489" s="4">
        <v>0</v>
      </c>
      <c r="H5489" s="4">
        <v>0</v>
      </c>
      <c r="I5489" s="4">
        <v>0</v>
      </c>
      <c r="J5489" s="4">
        <v>0</v>
      </c>
      <c r="K5489" s="4">
        <v>0</v>
      </c>
      <c r="L5489" s="4">
        <v>0</v>
      </c>
      <c r="M5489" s="4">
        <v>0</v>
      </c>
      <c r="N5489" s="4">
        <v>0</v>
      </c>
      <c r="O5489" s="4">
        <v>0</v>
      </c>
      <c r="P5489" s="4">
        <v>0</v>
      </c>
      <c r="Q5489" s="4" t="s">
        <v>3501</v>
      </c>
      <c r="R5489" s="4" t="s">
        <v>1382</v>
      </c>
      <c r="S5489" s="12" t="s">
        <v>1382</v>
      </c>
      <c r="T5489" s="7">
        <f t="shared" si="88"/>
        <v>2</v>
      </c>
    </row>
    <row r="5490" spans="1:20" x14ac:dyDescent="0.25">
      <c r="A5490" s="4" t="s">
        <v>3425</v>
      </c>
      <c r="B5490" s="4">
        <v>815</v>
      </c>
      <c r="C5490" s="4" t="s">
        <v>12711</v>
      </c>
      <c r="D5490" s="4" t="s">
        <v>1382</v>
      </c>
      <c r="E5490" s="4">
        <v>0</v>
      </c>
      <c r="F5490" s="4">
        <v>1</v>
      </c>
      <c r="G5490" s="4">
        <v>0</v>
      </c>
      <c r="H5490" s="4">
        <v>0</v>
      </c>
      <c r="I5490" s="4">
        <v>0</v>
      </c>
      <c r="J5490" s="4">
        <v>1</v>
      </c>
      <c r="K5490" s="4">
        <v>0</v>
      </c>
      <c r="L5490" s="4">
        <v>0</v>
      </c>
      <c r="M5490" s="4">
        <v>0</v>
      </c>
      <c r="N5490" s="4">
        <v>1</v>
      </c>
      <c r="O5490" s="4">
        <v>0</v>
      </c>
      <c r="P5490" s="4">
        <v>0</v>
      </c>
      <c r="Q5490" s="4" t="s">
        <v>3501</v>
      </c>
      <c r="R5490" s="4" t="s">
        <v>1382</v>
      </c>
      <c r="S5490" s="12" t="s">
        <v>1382</v>
      </c>
      <c r="T5490" s="7">
        <f t="shared" si="88"/>
        <v>3</v>
      </c>
    </row>
    <row r="5491" spans="1:20" x14ac:dyDescent="0.25">
      <c r="A5491" s="4" t="s">
        <v>3425</v>
      </c>
      <c r="B5491" s="4">
        <v>817</v>
      </c>
      <c r="C5491" s="4" t="s">
        <v>12712</v>
      </c>
      <c r="D5491" s="4" t="s">
        <v>1382</v>
      </c>
      <c r="E5491" s="4">
        <v>2</v>
      </c>
      <c r="F5491" s="4">
        <v>0</v>
      </c>
      <c r="G5491" s="4">
        <v>0</v>
      </c>
      <c r="H5491" s="4">
        <v>0</v>
      </c>
      <c r="I5491" s="4">
        <v>1</v>
      </c>
      <c r="J5491" s="4">
        <v>0</v>
      </c>
      <c r="K5491" s="4">
        <v>0</v>
      </c>
      <c r="L5491" s="4">
        <v>0</v>
      </c>
      <c r="M5491" s="4">
        <v>2</v>
      </c>
      <c r="N5491" s="4">
        <v>0</v>
      </c>
      <c r="O5491" s="4">
        <v>0</v>
      </c>
      <c r="P5491" s="4">
        <v>0</v>
      </c>
      <c r="Q5491" s="4" t="s">
        <v>3501</v>
      </c>
      <c r="R5491" s="4" t="s">
        <v>1382</v>
      </c>
      <c r="S5491" s="12" t="s">
        <v>1382</v>
      </c>
      <c r="T5491" s="7">
        <f t="shared" si="88"/>
        <v>5</v>
      </c>
    </row>
    <row r="5492" spans="1:20" x14ac:dyDescent="0.25">
      <c r="A5492" s="4" t="s">
        <v>3425</v>
      </c>
      <c r="B5492" s="4">
        <v>818</v>
      </c>
      <c r="C5492" s="4" t="s">
        <v>12713</v>
      </c>
      <c r="D5492" s="4" t="s">
        <v>1382</v>
      </c>
      <c r="E5492" s="4">
        <v>0</v>
      </c>
      <c r="F5492" s="4">
        <v>0</v>
      </c>
      <c r="G5492" s="4">
        <v>0</v>
      </c>
      <c r="H5492" s="4">
        <v>0</v>
      </c>
      <c r="I5492" s="4">
        <v>1</v>
      </c>
      <c r="J5492" s="4">
        <v>1</v>
      </c>
      <c r="K5492" s="4">
        <v>0</v>
      </c>
      <c r="L5492" s="4">
        <v>0</v>
      </c>
      <c r="M5492" s="4">
        <v>0</v>
      </c>
      <c r="N5492" s="4">
        <v>0</v>
      </c>
      <c r="O5492" s="4">
        <v>0</v>
      </c>
      <c r="P5492" s="4">
        <v>0</v>
      </c>
      <c r="Q5492" s="4" t="s">
        <v>3501</v>
      </c>
      <c r="R5492" s="4" t="s">
        <v>1382</v>
      </c>
      <c r="S5492" s="12" t="s">
        <v>1382</v>
      </c>
      <c r="T5492" s="7">
        <f t="shared" si="88"/>
        <v>2</v>
      </c>
    </row>
    <row r="5493" spans="1:20" x14ac:dyDescent="0.25">
      <c r="A5493" s="4" t="s">
        <v>3425</v>
      </c>
      <c r="B5493" s="4">
        <v>827</v>
      </c>
      <c r="C5493" s="4" t="s">
        <v>12714</v>
      </c>
      <c r="D5493" s="4" t="s">
        <v>1382</v>
      </c>
      <c r="E5493" s="4">
        <v>0</v>
      </c>
      <c r="F5493" s="4">
        <v>1</v>
      </c>
      <c r="G5493" s="4">
        <v>0</v>
      </c>
      <c r="H5493" s="4">
        <v>0</v>
      </c>
      <c r="I5493" s="4">
        <v>0</v>
      </c>
      <c r="J5493" s="4">
        <v>0</v>
      </c>
      <c r="K5493" s="4">
        <v>0</v>
      </c>
      <c r="L5493" s="4">
        <v>0</v>
      </c>
      <c r="M5493" s="4">
        <v>0</v>
      </c>
      <c r="N5493" s="4">
        <v>1</v>
      </c>
      <c r="O5493" s="4">
        <v>0</v>
      </c>
      <c r="P5493" s="4">
        <v>0</v>
      </c>
      <c r="Q5493" s="4" t="s">
        <v>3501</v>
      </c>
      <c r="R5493" s="4" t="s">
        <v>12715</v>
      </c>
      <c r="S5493" s="12" t="s">
        <v>12716</v>
      </c>
      <c r="T5493" s="7">
        <f t="shared" si="88"/>
        <v>2</v>
      </c>
    </row>
    <row r="5494" spans="1:20" x14ac:dyDescent="0.25">
      <c r="A5494" s="4" t="s">
        <v>3425</v>
      </c>
      <c r="B5494" s="4">
        <v>828</v>
      </c>
      <c r="C5494" s="4" t="s">
        <v>12717</v>
      </c>
      <c r="D5494" s="4" t="s">
        <v>1382</v>
      </c>
      <c r="E5494" s="4">
        <v>1</v>
      </c>
      <c r="F5494" s="4">
        <v>0</v>
      </c>
      <c r="G5494" s="4">
        <v>0</v>
      </c>
      <c r="H5494" s="4">
        <v>0</v>
      </c>
      <c r="I5494" s="4">
        <v>1</v>
      </c>
      <c r="J5494" s="4">
        <v>1</v>
      </c>
      <c r="K5494" s="4">
        <v>0</v>
      </c>
      <c r="L5494" s="4">
        <v>0</v>
      </c>
      <c r="M5494" s="4">
        <v>0</v>
      </c>
      <c r="N5494" s="4">
        <v>1</v>
      </c>
      <c r="O5494" s="4">
        <v>0</v>
      </c>
      <c r="P5494" s="4">
        <v>0</v>
      </c>
      <c r="Q5494" s="4" t="s">
        <v>3501</v>
      </c>
      <c r="R5494" s="4" t="s">
        <v>1382</v>
      </c>
      <c r="S5494" s="12" t="s">
        <v>1382</v>
      </c>
      <c r="T5494" s="7">
        <f t="shared" si="88"/>
        <v>4</v>
      </c>
    </row>
    <row r="5495" spans="1:20" x14ac:dyDescent="0.25">
      <c r="A5495" s="4" t="s">
        <v>3425</v>
      </c>
      <c r="B5495" s="4">
        <v>830</v>
      </c>
      <c r="C5495" s="4" t="s">
        <v>12718</v>
      </c>
      <c r="D5495" s="4" t="s">
        <v>1382</v>
      </c>
      <c r="E5495" s="4">
        <v>1</v>
      </c>
      <c r="F5495" s="4">
        <v>0</v>
      </c>
      <c r="G5495" s="4">
        <v>0</v>
      </c>
      <c r="H5495" s="4">
        <v>0</v>
      </c>
      <c r="I5495" s="4">
        <v>1</v>
      </c>
      <c r="J5495" s="4">
        <v>0</v>
      </c>
      <c r="K5495" s="4">
        <v>0</v>
      </c>
      <c r="L5495" s="4">
        <v>0</v>
      </c>
      <c r="M5495" s="4">
        <v>1</v>
      </c>
      <c r="N5495" s="4">
        <v>0</v>
      </c>
      <c r="O5495" s="4">
        <v>0</v>
      </c>
      <c r="P5495" s="4">
        <v>0</v>
      </c>
      <c r="Q5495" s="4" t="s">
        <v>3501</v>
      </c>
      <c r="R5495" s="4" t="s">
        <v>1382</v>
      </c>
      <c r="S5495" s="12" t="s">
        <v>1382</v>
      </c>
      <c r="T5495" s="7">
        <f t="shared" si="88"/>
        <v>3</v>
      </c>
    </row>
    <row r="5496" spans="1:20" x14ac:dyDescent="0.25">
      <c r="A5496" s="4" t="s">
        <v>3425</v>
      </c>
      <c r="B5496" s="4">
        <v>831</v>
      </c>
      <c r="C5496" s="4" t="s">
        <v>12719</v>
      </c>
      <c r="D5496" s="4" t="s">
        <v>1382</v>
      </c>
      <c r="E5496" s="4">
        <v>0</v>
      </c>
      <c r="F5496" s="4">
        <v>1</v>
      </c>
      <c r="G5496" s="4">
        <v>0</v>
      </c>
      <c r="H5496" s="4">
        <v>0</v>
      </c>
      <c r="I5496" s="4">
        <v>0</v>
      </c>
      <c r="J5496" s="4">
        <v>1</v>
      </c>
      <c r="K5496" s="4">
        <v>0</v>
      </c>
      <c r="L5496" s="4">
        <v>0</v>
      </c>
      <c r="M5496" s="4">
        <v>0</v>
      </c>
      <c r="N5496" s="4">
        <v>1</v>
      </c>
      <c r="O5496" s="4">
        <v>0</v>
      </c>
      <c r="P5496" s="4">
        <v>0</v>
      </c>
      <c r="Q5496" s="4" t="s">
        <v>3501</v>
      </c>
      <c r="R5496" s="4" t="s">
        <v>12720</v>
      </c>
      <c r="S5496" s="12" t="s">
        <v>12721</v>
      </c>
      <c r="T5496" s="7">
        <f t="shared" si="88"/>
        <v>3</v>
      </c>
    </row>
    <row r="5497" spans="1:20" x14ac:dyDescent="0.25">
      <c r="A5497" s="4" t="s">
        <v>3425</v>
      </c>
      <c r="B5497" s="4">
        <v>842</v>
      </c>
      <c r="C5497" s="4" t="s">
        <v>12722</v>
      </c>
      <c r="D5497" s="4" t="s">
        <v>1382</v>
      </c>
      <c r="E5497" s="4">
        <v>0</v>
      </c>
      <c r="F5497" s="4">
        <v>0</v>
      </c>
      <c r="G5497" s="4">
        <v>0</v>
      </c>
      <c r="H5497" s="4">
        <v>0</v>
      </c>
      <c r="I5497" s="4">
        <v>0</v>
      </c>
      <c r="J5497" s="4">
        <v>0</v>
      </c>
      <c r="K5497" s="4">
        <v>0</v>
      </c>
      <c r="L5497" s="4">
        <v>0</v>
      </c>
      <c r="M5497" s="4">
        <v>1</v>
      </c>
      <c r="N5497" s="4">
        <v>0</v>
      </c>
      <c r="O5497" s="4">
        <v>0</v>
      </c>
      <c r="P5497" s="4">
        <v>0</v>
      </c>
      <c r="Q5497" s="4" t="s">
        <v>3501</v>
      </c>
      <c r="R5497" s="4" t="s">
        <v>12723</v>
      </c>
      <c r="S5497" s="12" t="s">
        <v>12724</v>
      </c>
      <c r="T5497" s="7">
        <f t="shared" si="88"/>
        <v>1</v>
      </c>
    </row>
    <row r="5498" spans="1:20" x14ac:dyDescent="0.25">
      <c r="A5498" s="4" t="s">
        <v>3425</v>
      </c>
      <c r="B5498" s="4">
        <v>844</v>
      </c>
      <c r="C5498" s="4" t="s">
        <v>12725</v>
      </c>
      <c r="D5498" s="4" t="s">
        <v>1382</v>
      </c>
      <c r="E5498" s="4">
        <v>0</v>
      </c>
      <c r="F5498" s="4">
        <v>0</v>
      </c>
      <c r="G5498" s="4">
        <v>0</v>
      </c>
      <c r="H5498" s="4">
        <v>0</v>
      </c>
      <c r="I5498" s="4">
        <v>0</v>
      </c>
      <c r="J5498" s="4">
        <v>0</v>
      </c>
      <c r="K5498" s="4">
        <v>0</v>
      </c>
      <c r="L5498" s="4">
        <v>0</v>
      </c>
      <c r="M5498" s="4">
        <v>1</v>
      </c>
      <c r="N5498" s="4">
        <v>0</v>
      </c>
      <c r="O5498" s="4">
        <v>0</v>
      </c>
      <c r="P5498" s="4">
        <v>0</v>
      </c>
      <c r="Q5498" s="4" t="s">
        <v>3501</v>
      </c>
      <c r="R5498" s="4" t="s">
        <v>1382</v>
      </c>
      <c r="S5498" s="12" t="s">
        <v>1382</v>
      </c>
      <c r="T5498" s="7">
        <f t="shared" si="88"/>
        <v>1</v>
      </c>
    </row>
    <row r="5499" spans="1:20" x14ac:dyDescent="0.25">
      <c r="A5499" s="4" t="s">
        <v>3425</v>
      </c>
      <c r="B5499" s="4">
        <v>845</v>
      </c>
      <c r="C5499" s="4" t="s">
        <v>12726</v>
      </c>
      <c r="D5499" s="4" t="s">
        <v>1382</v>
      </c>
      <c r="E5499" s="4">
        <v>0</v>
      </c>
      <c r="F5499" s="4">
        <v>0</v>
      </c>
      <c r="G5499" s="4">
        <v>0</v>
      </c>
      <c r="H5499" s="4">
        <v>0</v>
      </c>
      <c r="I5499" s="4">
        <v>0</v>
      </c>
      <c r="J5499" s="4">
        <v>0</v>
      </c>
      <c r="K5499" s="4">
        <v>0</v>
      </c>
      <c r="L5499" s="4">
        <v>0</v>
      </c>
      <c r="M5499" s="4">
        <v>0</v>
      </c>
      <c r="N5499" s="4">
        <v>1</v>
      </c>
      <c r="O5499" s="4">
        <v>0</v>
      </c>
      <c r="P5499" s="4">
        <v>0</v>
      </c>
      <c r="Q5499" s="4" t="s">
        <v>3501</v>
      </c>
      <c r="R5499" s="4" t="s">
        <v>1382</v>
      </c>
      <c r="S5499" s="12" t="s">
        <v>1382</v>
      </c>
      <c r="T5499" s="7">
        <f t="shared" si="88"/>
        <v>1</v>
      </c>
    </row>
    <row r="5500" spans="1:20" x14ac:dyDescent="0.25">
      <c r="A5500" s="4" t="s">
        <v>3425</v>
      </c>
      <c r="B5500" s="4">
        <v>846</v>
      </c>
      <c r="C5500" s="4" t="s">
        <v>11183</v>
      </c>
      <c r="D5500" s="4" t="s">
        <v>1382</v>
      </c>
      <c r="E5500" s="4">
        <v>0</v>
      </c>
      <c r="F5500" s="4">
        <v>0</v>
      </c>
      <c r="G5500" s="4">
        <v>0</v>
      </c>
      <c r="H5500" s="4">
        <v>0</v>
      </c>
      <c r="I5500" s="4">
        <v>1</v>
      </c>
      <c r="J5500" s="4">
        <v>0</v>
      </c>
      <c r="K5500" s="4">
        <v>0</v>
      </c>
      <c r="L5500" s="4">
        <v>0</v>
      </c>
      <c r="M5500" s="4">
        <v>0</v>
      </c>
      <c r="N5500" s="4">
        <v>0</v>
      </c>
      <c r="O5500" s="4">
        <v>0</v>
      </c>
      <c r="P5500" s="4">
        <v>0</v>
      </c>
      <c r="Q5500" s="4" t="s">
        <v>3501</v>
      </c>
      <c r="R5500" s="4" t="s">
        <v>1382</v>
      </c>
      <c r="S5500" s="12" t="s">
        <v>1382</v>
      </c>
      <c r="T5500" s="7">
        <f t="shared" si="88"/>
        <v>1</v>
      </c>
    </row>
    <row r="5501" spans="1:20" x14ac:dyDescent="0.25">
      <c r="A5501" s="4" t="s">
        <v>3425</v>
      </c>
      <c r="B5501" s="4">
        <v>859</v>
      </c>
      <c r="C5501" s="4" t="s">
        <v>12727</v>
      </c>
      <c r="D5501" s="4" t="s">
        <v>1382</v>
      </c>
      <c r="E5501" s="4">
        <v>2</v>
      </c>
      <c r="F5501" s="4">
        <v>0</v>
      </c>
      <c r="G5501" s="4">
        <v>0</v>
      </c>
      <c r="H5501" s="4">
        <v>0</v>
      </c>
      <c r="I5501" s="4">
        <v>1</v>
      </c>
      <c r="J5501" s="4">
        <v>0</v>
      </c>
      <c r="K5501" s="4">
        <v>0</v>
      </c>
      <c r="L5501" s="4">
        <v>0</v>
      </c>
      <c r="M5501" s="4">
        <v>3</v>
      </c>
      <c r="N5501" s="4">
        <v>1</v>
      </c>
      <c r="O5501" s="4">
        <v>0</v>
      </c>
      <c r="P5501" s="4">
        <v>0</v>
      </c>
      <c r="Q5501" s="4" t="s">
        <v>3501</v>
      </c>
      <c r="R5501" s="4" t="s">
        <v>1382</v>
      </c>
      <c r="S5501" s="12" t="s">
        <v>1382</v>
      </c>
      <c r="T5501" s="7">
        <f t="shared" si="88"/>
        <v>7</v>
      </c>
    </row>
    <row r="5502" spans="1:20" x14ac:dyDescent="0.25">
      <c r="A5502" s="4" t="s">
        <v>3425</v>
      </c>
      <c r="B5502" s="4">
        <v>860</v>
      </c>
      <c r="C5502" s="4" t="s">
        <v>12728</v>
      </c>
      <c r="D5502" s="4" t="s">
        <v>1382</v>
      </c>
      <c r="E5502" s="4">
        <v>1</v>
      </c>
      <c r="F5502" s="4">
        <v>1</v>
      </c>
      <c r="G5502" s="4">
        <v>0</v>
      </c>
      <c r="H5502" s="4">
        <v>0</v>
      </c>
      <c r="I5502" s="4">
        <v>1</v>
      </c>
      <c r="J5502" s="4">
        <v>1</v>
      </c>
      <c r="K5502" s="4">
        <v>0</v>
      </c>
      <c r="L5502" s="4">
        <v>0</v>
      </c>
      <c r="M5502" s="4">
        <v>1</v>
      </c>
      <c r="N5502" s="4">
        <v>1</v>
      </c>
      <c r="O5502" s="4">
        <v>0</v>
      </c>
      <c r="P5502" s="4">
        <v>0</v>
      </c>
      <c r="Q5502" s="4" t="s">
        <v>3501</v>
      </c>
      <c r="R5502" s="4" t="s">
        <v>12729</v>
      </c>
      <c r="S5502" s="12" t="s">
        <v>12730</v>
      </c>
      <c r="T5502" s="7">
        <f t="shared" si="88"/>
        <v>6</v>
      </c>
    </row>
    <row r="5503" spans="1:20" x14ac:dyDescent="0.25">
      <c r="A5503" s="4" t="s">
        <v>3425</v>
      </c>
      <c r="B5503" s="4">
        <v>863</v>
      </c>
      <c r="C5503" s="4" t="s">
        <v>12731</v>
      </c>
      <c r="D5503" s="4" t="s">
        <v>1382</v>
      </c>
      <c r="E5503" s="4">
        <v>0</v>
      </c>
      <c r="F5503" s="4">
        <v>0</v>
      </c>
      <c r="G5503" s="4">
        <v>0</v>
      </c>
      <c r="H5503" s="4">
        <v>0</v>
      </c>
      <c r="I5503" s="4">
        <v>1</v>
      </c>
      <c r="J5503" s="4">
        <v>0</v>
      </c>
      <c r="K5503" s="4">
        <v>0</v>
      </c>
      <c r="L5503" s="4">
        <v>0</v>
      </c>
      <c r="M5503" s="4">
        <v>0</v>
      </c>
      <c r="N5503" s="4">
        <v>0</v>
      </c>
      <c r="O5503" s="4">
        <v>0</v>
      </c>
      <c r="P5503" s="4">
        <v>0</v>
      </c>
      <c r="Q5503" s="4" t="s">
        <v>3501</v>
      </c>
      <c r="R5503" s="4" t="s">
        <v>12732</v>
      </c>
      <c r="S5503" s="12" t="s">
        <v>12733</v>
      </c>
      <c r="T5503" s="7">
        <f t="shared" si="88"/>
        <v>1</v>
      </c>
    </row>
    <row r="5504" spans="1:20" x14ac:dyDescent="0.25">
      <c r="A5504" s="4" t="s">
        <v>3425</v>
      </c>
      <c r="B5504" s="4">
        <v>866</v>
      </c>
      <c r="C5504" s="4" t="s">
        <v>12734</v>
      </c>
      <c r="D5504" s="4" t="s">
        <v>1382</v>
      </c>
      <c r="E5504" s="4">
        <v>1</v>
      </c>
      <c r="F5504" s="4">
        <v>0</v>
      </c>
      <c r="G5504" s="4">
        <v>0</v>
      </c>
      <c r="H5504" s="4">
        <v>0</v>
      </c>
      <c r="I5504" s="4">
        <v>0</v>
      </c>
      <c r="J5504" s="4">
        <v>0</v>
      </c>
      <c r="K5504" s="4">
        <v>0</v>
      </c>
      <c r="L5504" s="4">
        <v>0</v>
      </c>
      <c r="M5504" s="4">
        <v>0</v>
      </c>
      <c r="N5504" s="4">
        <v>0</v>
      </c>
      <c r="O5504" s="4">
        <v>0</v>
      </c>
      <c r="P5504" s="4">
        <v>0</v>
      </c>
      <c r="Q5504" s="4" t="s">
        <v>3501</v>
      </c>
      <c r="R5504" s="4" t="s">
        <v>1382</v>
      </c>
      <c r="S5504" s="12" t="s">
        <v>1382</v>
      </c>
      <c r="T5504" s="7">
        <f t="shared" si="88"/>
        <v>1</v>
      </c>
    </row>
    <row r="5505" spans="1:20" x14ac:dyDescent="0.25">
      <c r="A5505" s="4" t="s">
        <v>3425</v>
      </c>
      <c r="B5505" s="4">
        <v>868</v>
      </c>
      <c r="C5505" s="4" t="s">
        <v>12735</v>
      </c>
      <c r="D5505" s="4" t="s">
        <v>1382</v>
      </c>
      <c r="E5505" s="4">
        <v>1</v>
      </c>
      <c r="F5505" s="4">
        <v>1</v>
      </c>
      <c r="G5505" s="4">
        <v>0</v>
      </c>
      <c r="H5505" s="4">
        <v>0</v>
      </c>
      <c r="I5505" s="4">
        <v>0</v>
      </c>
      <c r="J5505" s="4">
        <v>0</v>
      </c>
      <c r="K5505" s="4">
        <v>0</v>
      </c>
      <c r="L5505" s="4">
        <v>0</v>
      </c>
      <c r="M5505" s="4">
        <v>2</v>
      </c>
      <c r="N5505" s="4">
        <v>1</v>
      </c>
      <c r="O5505" s="4">
        <v>0</v>
      </c>
      <c r="P5505" s="4">
        <v>0</v>
      </c>
      <c r="Q5505" s="4" t="s">
        <v>3501</v>
      </c>
      <c r="R5505" s="4" t="s">
        <v>1382</v>
      </c>
      <c r="S5505" s="12" t="s">
        <v>1382</v>
      </c>
      <c r="T5505" s="7">
        <f t="shared" si="88"/>
        <v>5</v>
      </c>
    </row>
    <row r="5506" spans="1:20" x14ac:dyDescent="0.25">
      <c r="A5506" s="4" t="s">
        <v>3425</v>
      </c>
      <c r="B5506" s="4">
        <v>869</v>
      </c>
      <c r="C5506" s="4" t="s">
        <v>12736</v>
      </c>
      <c r="D5506" s="4" t="s">
        <v>1382</v>
      </c>
      <c r="E5506" s="4">
        <v>1</v>
      </c>
      <c r="F5506" s="4">
        <v>0</v>
      </c>
      <c r="G5506" s="4">
        <v>0</v>
      </c>
      <c r="H5506" s="4">
        <v>0</v>
      </c>
      <c r="I5506" s="4">
        <v>0</v>
      </c>
      <c r="J5506" s="4">
        <v>1</v>
      </c>
      <c r="K5506" s="4">
        <v>0</v>
      </c>
      <c r="L5506" s="4">
        <v>0</v>
      </c>
      <c r="M5506" s="4">
        <v>0</v>
      </c>
      <c r="N5506" s="4">
        <v>0</v>
      </c>
      <c r="O5506" s="4">
        <v>0</v>
      </c>
      <c r="P5506" s="4">
        <v>0</v>
      </c>
      <c r="Q5506" s="4" t="s">
        <v>3501</v>
      </c>
      <c r="R5506" s="4" t="s">
        <v>12737</v>
      </c>
      <c r="S5506" s="12" t="s">
        <v>12738</v>
      </c>
      <c r="T5506" s="7">
        <f t="shared" si="88"/>
        <v>2</v>
      </c>
    </row>
    <row r="5507" spans="1:20" x14ac:dyDescent="0.25">
      <c r="A5507" s="4" t="s">
        <v>3425</v>
      </c>
      <c r="B5507" s="4">
        <v>870</v>
      </c>
      <c r="C5507" s="4" t="s">
        <v>12739</v>
      </c>
      <c r="D5507" s="4" t="s">
        <v>1382</v>
      </c>
      <c r="E5507" s="4">
        <v>0</v>
      </c>
      <c r="F5507" s="4">
        <v>0</v>
      </c>
      <c r="G5507" s="4">
        <v>0</v>
      </c>
      <c r="H5507" s="4">
        <v>0</v>
      </c>
      <c r="I5507" s="4">
        <v>0</v>
      </c>
      <c r="J5507" s="4">
        <v>1</v>
      </c>
      <c r="K5507" s="4">
        <v>0</v>
      </c>
      <c r="L5507" s="4">
        <v>0</v>
      </c>
      <c r="M5507" s="4">
        <v>0</v>
      </c>
      <c r="N5507" s="4">
        <v>0</v>
      </c>
      <c r="O5507" s="4">
        <v>0</v>
      </c>
      <c r="P5507" s="4">
        <v>0</v>
      </c>
      <c r="Q5507" s="4" t="s">
        <v>3501</v>
      </c>
      <c r="R5507" s="4" t="s">
        <v>1382</v>
      </c>
      <c r="S5507" s="12" t="s">
        <v>1382</v>
      </c>
      <c r="T5507" s="7">
        <f t="shared" si="88"/>
        <v>1</v>
      </c>
    </row>
    <row r="5508" spans="1:20" x14ac:dyDescent="0.25">
      <c r="A5508" s="4" t="s">
        <v>3425</v>
      </c>
      <c r="B5508" s="4">
        <v>875</v>
      </c>
      <c r="C5508" s="4" t="s">
        <v>12740</v>
      </c>
      <c r="D5508" s="4" t="s">
        <v>1382</v>
      </c>
      <c r="E5508" s="4">
        <v>0</v>
      </c>
      <c r="F5508" s="4">
        <v>0</v>
      </c>
      <c r="G5508" s="4">
        <v>0</v>
      </c>
      <c r="H5508" s="4">
        <v>0</v>
      </c>
      <c r="I5508" s="4">
        <v>1</v>
      </c>
      <c r="J5508" s="4">
        <v>0</v>
      </c>
      <c r="K5508" s="4">
        <v>0</v>
      </c>
      <c r="L5508" s="4">
        <v>0</v>
      </c>
      <c r="M5508" s="4">
        <v>0</v>
      </c>
      <c r="N5508" s="4">
        <v>0</v>
      </c>
      <c r="O5508" s="4">
        <v>0</v>
      </c>
      <c r="P5508" s="4">
        <v>0</v>
      </c>
      <c r="Q5508" s="4" t="s">
        <v>3501</v>
      </c>
      <c r="R5508" s="4" t="s">
        <v>12741</v>
      </c>
      <c r="S5508" s="12" t="s">
        <v>12742</v>
      </c>
      <c r="T5508" s="7">
        <f t="shared" si="88"/>
        <v>1</v>
      </c>
    </row>
    <row r="5509" spans="1:20" x14ac:dyDescent="0.25">
      <c r="A5509" s="4" t="s">
        <v>3425</v>
      </c>
      <c r="B5509" s="4">
        <v>876</v>
      </c>
      <c r="C5509" s="4" t="s">
        <v>12743</v>
      </c>
      <c r="D5509" s="4" t="s">
        <v>1382</v>
      </c>
      <c r="E5509" s="4">
        <v>0</v>
      </c>
      <c r="F5509" s="4">
        <v>0</v>
      </c>
      <c r="G5509" s="4">
        <v>0</v>
      </c>
      <c r="H5509" s="4">
        <v>0</v>
      </c>
      <c r="I5509" s="4">
        <v>0</v>
      </c>
      <c r="J5509" s="4">
        <v>1</v>
      </c>
      <c r="K5509" s="4">
        <v>0</v>
      </c>
      <c r="L5509" s="4">
        <v>0</v>
      </c>
      <c r="M5509" s="4">
        <v>0</v>
      </c>
      <c r="N5509" s="4">
        <v>0</v>
      </c>
      <c r="O5509" s="4">
        <v>0</v>
      </c>
      <c r="P5509" s="4">
        <v>0</v>
      </c>
      <c r="Q5509" s="4" t="s">
        <v>3501</v>
      </c>
      <c r="R5509" s="4" t="s">
        <v>12744</v>
      </c>
      <c r="S5509" s="12" t="s">
        <v>12745</v>
      </c>
      <c r="T5509" s="7">
        <f t="shared" si="88"/>
        <v>1</v>
      </c>
    </row>
    <row r="5510" spans="1:20" x14ac:dyDescent="0.25">
      <c r="A5510" s="4" t="s">
        <v>3425</v>
      </c>
      <c r="B5510" s="4">
        <v>888</v>
      </c>
      <c r="C5510" s="4" t="s">
        <v>12746</v>
      </c>
      <c r="D5510" s="4" t="s">
        <v>1382</v>
      </c>
      <c r="E5510" s="4">
        <v>0</v>
      </c>
      <c r="F5510" s="4">
        <v>0</v>
      </c>
      <c r="G5510" s="4">
        <v>0</v>
      </c>
      <c r="H5510" s="4">
        <v>0</v>
      </c>
      <c r="I5510" s="4">
        <v>0</v>
      </c>
      <c r="J5510" s="4">
        <v>0</v>
      </c>
      <c r="K5510" s="4">
        <v>0</v>
      </c>
      <c r="L5510" s="4">
        <v>0</v>
      </c>
      <c r="M5510" s="4">
        <v>0</v>
      </c>
      <c r="N5510" s="4">
        <v>1</v>
      </c>
      <c r="O5510" s="4">
        <v>0</v>
      </c>
      <c r="P5510" s="4">
        <v>0</v>
      </c>
      <c r="Q5510" s="4" t="s">
        <v>3501</v>
      </c>
      <c r="R5510" s="4" t="s">
        <v>1382</v>
      </c>
      <c r="S5510" s="12" t="s">
        <v>1382</v>
      </c>
      <c r="T5510" s="7">
        <f t="shared" si="88"/>
        <v>1</v>
      </c>
    </row>
    <row r="5511" spans="1:20" x14ac:dyDescent="0.25">
      <c r="A5511" s="4" t="s">
        <v>3425</v>
      </c>
      <c r="B5511" s="4">
        <v>991</v>
      </c>
      <c r="C5511" s="4" t="s">
        <v>12747</v>
      </c>
      <c r="D5511" s="4" t="s">
        <v>1382</v>
      </c>
      <c r="E5511" s="4">
        <v>48</v>
      </c>
      <c r="F5511" s="4">
        <v>23</v>
      </c>
      <c r="G5511" s="4">
        <v>0</v>
      </c>
      <c r="H5511" s="4">
        <v>0</v>
      </c>
      <c r="I5511" s="4">
        <v>50</v>
      </c>
      <c r="J5511" s="4">
        <v>29</v>
      </c>
      <c r="K5511" s="4">
        <v>0</v>
      </c>
      <c r="L5511" s="4">
        <v>0</v>
      </c>
      <c r="M5511" s="4">
        <v>51</v>
      </c>
      <c r="N5511" s="4">
        <v>32</v>
      </c>
      <c r="O5511" s="4">
        <v>0</v>
      </c>
      <c r="P5511" s="4">
        <v>0</v>
      </c>
      <c r="Q5511" s="4" t="s">
        <v>3501</v>
      </c>
      <c r="R5511" s="4" t="s">
        <v>1382</v>
      </c>
      <c r="S5511" s="12" t="s">
        <v>1382</v>
      </c>
      <c r="T5511" s="7">
        <f t="shared" si="88"/>
        <v>233</v>
      </c>
    </row>
    <row r="5512" spans="1:20" x14ac:dyDescent="0.25">
      <c r="A5512" s="4" t="s">
        <v>3425</v>
      </c>
      <c r="B5512" s="4">
        <v>993</v>
      </c>
      <c r="C5512" s="4" t="s">
        <v>3505</v>
      </c>
      <c r="D5512" s="4" t="s">
        <v>1382</v>
      </c>
      <c r="E5512" s="4">
        <v>44</v>
      </c>
      <c r="F5512" s="4">
        <v>46</v>
      </c>
      <c r="G5512" s="4">
        <v>0</v>
      </c>
      <c r="H5512" s="4">
        <v>0</v>
      </c>
      <c r="I5512" s="4">
        <v>45</v>
      </c>
      <c r="J5512" s="4">
        <v>50</v>
      </c>
      <c r="K5512" s="4">
        <v>0</v>
      </c>
      <c r="L5512" s="4">
        <v>0</v>
      </c>
      <c r="M5512" s="4">
        <v>47</v>
      </c>
      <c r="N5512" s="4">
        <v>52</v>
      </c>
      <c r="O5512" s="4">
        <v>0</v>
      </c>
      <c r="P5512" s="4">
        <v>0</v>
      </c>
      <c r="Q5512" s="4" t="s">
        <v>3501</v>
      </c>
      <c r="R5512" s="4" t="s">
        <v>1382</v>
      </c>
      <c r="S5512" s="12" t="s">
        <v>1382</v>
      </c>
      <c r="T5512" s="7">
        <f t="shared" si="88"/>
        <v>284</v>
      </c>
    </row>
    <row r="5513" spans="1:20" x14ac:dyDescent="0.25">
      <c r="A5513" s="4" t="s">
        <v>3998</v>
      </c>
      <c r="B5513" s="4">
        <v>710</v>
      </c>
      <c r="C5513" s="4" t="s">
        <v>12748</v>
      </c>
      <c r="D5513" s="4" t="s">
        <v>1382</v>
      </c>
      <c r="E5513" s="4">
        <v>2</v>
      </c>
      <c r="F5513" s="4">
        <v>3</v>
      </c>
      <c r="G5513" s="4">
        <v>2</v>
      </c>
      <c r="H5513" s="4">
        <v>0</v>
      </c>
      <c r="I5513" s="4">
        <v>2</v>
      </c>
      <c r="J5513" s="4">
        <v>3</v>
      </c>
      <c r="K5513" s="4">
        <v>1</v>
      </c>
      <c r="L5513" s="4">
        <v>0</v>
      </c>
      <c r="M5513" s="4">
        <v>1</v>
      </c>
      <c r="N5513" s="4">
        <v>2</v>
      </c>
      <c r="O5513" s="4">
        <v>2</v>
      </c>
      <c r="P5513" s="4">
        <v>0</v>
      </c>
      <c r="Q5513" s="4" t="s">
        <v>3501</v>
      </c>
      <c r="R5513" s="4" t="s">
        <v>12749</v>
      </c>
      <c r="S5513" s="12" t="s">
        <v>12750</v>
      </c>
      <c r="T5513" s="7">
        <f t="shared" si="88"/>
        <v>18</v>
      </c>
    </row>
    <row r="5514" spans="1:20" x14ac:dyDescent="0.25">
      <c r="A5514" s="4" t="s">
        <v>3998</v>
      </c>
      <c r="B5514" s="4">
        <v>711</v>
      </c>
      <c r="C5514" s="4" t="s">
        <v>12751</v>
      </c>
      <c r="D5514" s="4" t="s">
        <v>1382</v>
      </c>
      <c r="E5514" s="4">
        <v>3</v>
      </c>
      <c r="F5514" s="4">
        <v>2</v>
      </c>
      <c r="G5514" s="4">
        <v>2</v>
      </c>
      <c r="H5514" s="4">
        <v>0</v>
      </c>
      <c r="I5514" s="4">
        <v>3</v>
      </c>
      <c r="J5514" s="4">
        <v>1</v>
      </c>
      <c r="K5514" s="4">
        <v>2</v>
      </c>
      <c r="L5514" s="4">
        <v>0</v>
      </c>
      <c r="M5514" s="4">
        <v>3</v>
      </c>
      <c r="N5514" s="4">
        <v>1</v>
      </c>
      <c r="O5514" s="4">
        <v>1</v>
      </c>
      <c r="P5514" s="4">
        <v>0</v>
      </c>
      <c r="Q5514" s="4" t="s">
        <v>3501</v>
      </c>
      <c r="R5514" s="4" t="s">
        <v>12752</v>
      </c>
      <c r="S5514" s="12" t="s">
        <v>12753</v>
      </c>
      <c r="T5514" s="7">
        <f t="shared" si="88"/>
        <v>18</v>
      </c>
    </row>
    <row r="5515" spans="1:20" x14ac:dyDescent="0.25">
      <c r="A5515" s="4" t="s">
        <v>3998</v>
      </c>
      <c r="B5515" s="4">
        <v>719</v>
      </c>
      <c r="C5515" s="4" t="s">
        <v>12754</v>
      </c>
      <c r="D5515" s="4" t="s">
        <v>1382</v>
      </c>
      <c r="E5515" s="4">
        <v>3</v>
      </c>
      <c r="F5515" s="4">
        <v>2</v>
      </c>
      <c r="G5515" s="4">
        <v>2</v>
      </c>
      <c r="H5515" s="4">
        <v>0</v>
      </c>
      <c r="I5515" s="4">
        <v>3</v>
      </c>
      <c r="J5515" s="4">
        <v>2</v>
      </c>
      <c r="K5515" s="4">
        <v>2</v>
      </c>
      <c r="L5515" s="4">
        <v>0</v>
      </c>
      <c r="M5515" s="4">
        <v>2</v>
      </c>
      <c r="N5515" s="4">
        <v>2</v>
      </c>
      <c r="O5515" s="4">
        <v>1</v>
      </c>
      <c r="P5515" s="4">
        <v>0</v>
      </c>
      <c r="Q5515" s="4" t="s">
        <v>3501</v>
      </c>
      <c r="R5515" s="4" t="s">
        <v>12755</v>
      </c>
      <c r="S5515" s="12" t="s">
        <v>12756</v>
      </c>
      <c r="T5515" s="7">
        <f t="shared" si="88"/>
        <v>19</v>
      </c>
    </row>
    <row r="5516" spans="1:20" x14ac:dyDescent="0.25">
      <c r="A5516" s="4" t="s">
        <v>3998</v>
      </c>
      <c r="B5516" s="4">
        <v>720</v>
      </c>
      <c r="C5516" s="4" t="s">
        <v>12757</v>
      </c>
      <c r="D5516" s="4" t="s">
        <v>1382</v>
      </c>
      <c r="E5516" s="4">
        <v>2</v>
      </c>
      <c r="F5516" s="4">
        <v>3</v>
      </c>
      <c r="G5516" s="4">
        <v>2</v>
      </c>
      <c r="H5516" s="4">
        <v>0</v>
      </c>
      <c r="I5516" s="4">
        <v>2</v>
      </c>
      <c r="J5516" s="4">
        <v>3</v>
      </c>
      <c r="K5516" s="4">
        <v>2</v>
      </c>
      <c r="L5516" s="4">
        <v>0</v>
      </c>
      <c r="M5516" s="4">
        <v>2</v>
      </c>
      <c r="N5516" s="4">
        <v>2</v>
      </c>
      <c r="O5516" s="4">
        <v>2</v>
      </c>
      <c r="P5516" s="4">
        <v>0</v>
      </c>
      <c r="Q5516" s="4" t="s">
        <v>3501</v>
      </c>
      <c r="R5516" s="4" t="s">
        <v>12758</v>
      </c>
      <c r="S5516" s="12" t="s">
        <v>12759</v>
      </c>
      <c r="T5516" s="7">
        <f t="shared" si="88"/>
        <v>20</v>
      </c>
    </row>
    <row r="5517" spans="1:20" x14ac:dyDescent="0.25">
      <c r="A5517" s="4" t="s">
        <v>3998</v>
      </c>
      <c r="B5517" s="4">
        <v>721</v>
      </c>
      <c r="C5517" s="4" t="s">
        <v>12760</v>
      </c>
      <c r="D5517" s="4" t="s">
        <v>1382</v>
      </c>
      <c r="E5517" s="4">
        <v>4</v>
      </c>
      <c r="F5517" s="4">
        <v>2</v>
      </c>
      <c r="G5517" s="4">
        <v>1</v>
      </c>
      <c r="H5517" s="4">
        <v>0</v>
      </c>
      <c r="I5517" s="4">
        <v>4</v>
      </c>
      <c r="J5517" s="4">
        <v>1</v>
      </c>
      <c r="K5517" s="4">
        <v>0</v>
      </c>
      <c r="L5517" s="4">
        <v>0</v>
      </c>
      <c r="M5517" s="4">
        <v>4</v>
      </c>
      <c r="N5517" s="4">
        <v>2</v>
      </c>
      <c r="O5517" s="4">
        <v>1</v>
      </c>
      <c r="P5517" s="4">
        <v>0</v>
      </c>
      <c r="Q5517" s="4" t="s">
        <v>3501</v>
      </c>
      <c r="R5517" s="4" t="s">
        <v>12761</v>
      </c>
      <c r="S5517" s="12" t="s">
        <v>12762</v>
      </c>
      <c r="T5517" s="7">
        <f t="shared" si="88"/>
        <v>19</v>
      </c>
    </row>
    <row r="5518" spans="1:20" x14ac:dyDescent="0.25">
      <c r="A5518" s="4" t="s">
        <v>3998</v>
      </c>
      <c r="B5518" s="4">
        <v>722</v>
      </c>
      <c r="C5518" s="4" t="s">
        <v>12763</v>
      </c>
      <c r="D5518" s="4" t="s">
        <v>1382</v>
      </c>
      <c r="E5518" s="4">
        <v>2</v>
      </c>
      <c r="F5518" s="4">
        <v>1</v>
      </c>
      <c r="G5518" s="4">
        <v>0</v>
      </c>
      <c r="H5518" s="4">
        <v>0</v>
      </c>
      <c r="I5518" s="4">
        <v>2</v>
      </c>
      <c r="J5518" s="4">
        <v>0</v>
      </c>
      <c r="K5518" s="4">
        <v>1</v>
      </c>
      <c r="L5518" s="4">
        <v>0</v>
      </c>
      <c r="M5518" s="4">
        <v>1</v>
      </c>
      <c r="N5518" s="4">
        <v>0</v>
      </c>
      <c r="O5518" s="4">
        <v>1</v>
      </c>
      <c r="P5518" s="4">
        <v>0</v>
      </c>
      <c r="Q5518" s="4" t="s">
        <v>3501</v>
      </c>
      <c r="R5518" s="4" t="s">
        <v>12764</v>
      </c>
      <c r="S5518" s="12" t="s">
        <v>12765</v>
      </c>
      <c r="T5518" s="7">
        <f t="shared" si="88"/>
        <v>8</v>
      </c>
    </row>
    <row r="5519" spans="1:20" x14ac:dyDescent="0.25">
      <c r="A5519" s="4" t="s">
        <v>3998</v>
      </c>
      <c r="B5519" s="4">
        <v>723</v>
      </c>
      <c r="C5519" s="4" t="s">
        <v>12766</v>
      </c>
      <c r="D5519" s="4" t="s">
        <v>1382</v>
      </c>
      <c r="E5519" s="4">
        <v>1</v>
      </c>
      <c r="F5519" s="4">
        <v>3</v>
      </c>
      <c r="G5519" s="4">
        <v>1</v>
      </c>
      <c r="H5519" s="4">
        <v>0</v>
      </c>
      <c r="I5519" s="4">
        <v>2</v>
      </c>
      <c r="J5519" s="4">
        <v>3</v>
      </c>
      <c r="K5519" s="4">
        <v>1</v>
      </c>
      <c r="L5519" s="4">
        <v>0</v>
      </c>
      <c r="M5519" s="4">
        <v>1</v>
      </c>
      <c r="N5519" s="4">
        <v>3</v>
      </c>
      <c r="O5519" s="4">
        <v>1</v>
      </c>
      <c r="P5519" s="4">
        <v>0</v>
      </c>
      <c r="Q5519" s="4" t="s">
        <v>3501</v>
      </c>
      <c r="R5519" s="4" t="s">
        <v>12767</v>
      </c>
      <c r="S5519" s="12" t="s">
        <v>12768</v>
      </c>
      <c r="T5519" s="7">
        <f t="shared" si="88"/>
        <v>16</v>
      </c>
    </row>
    <row r="5520" spans="1:20" x14ac:dyDescent="0.25">
      <c r="A5520" s="4" t="s">
        <v>3998</v>
      </c>
      <c r="B5520" s="4">
        <v>730</v>
      </c>
      <c r="C5520" s="4" t="s">
        <v>12769</v>
      </c>
      <c r="D5520" s="4" t="s">
        <v>1382</v>
      </c>
      <c r="E5520" s="4">
        <v>0</v>
      </c>
      <c r="F5520" s="4">
        <v>2</v>
      </c>
      <c r="G5520" s="4">
        <v>1</v>
      </c>
      <c r="H5520" s="4">
        <v>0</v>
      </c>
      <c r="I5520" s="4">
        <v>0</v>
      </c>
      <c r="J5520" s="4">
        <v>3</v>
      </c>
      <c r="K5520" s="4">
        <v>0</v>
      </c>
      <c r="L5520" s="4">
        <v>0</v>
      </c>
      <c r="M5520" s="4">
        <v>0</v>
      </c>
      <c r="N5520" s="4">
        <v>1</v>
      </c>
      <c r="O5520" s="4">
        <v>1</v>
      </c>
      <c r="P5520" s="4">
        <v>0</v>
      </c>
      <c r="Q5520" s="4" t="s">
        <v>3501</v>
      </c>
      <c r="R5520" s="4" t="s">
        <v>12770</v>
      </c>
      <c r="S5520" s="12" t="s">
        <v>12771</v>
      </c>
      <c r="T5520" s="7">
        <f t="shared" si="88"/>
        <v>8</v>
      </c>
    </row>
    <row r="5521" spans="1:20" x14ac:dyDescent="0.25">
      <c r="A5521" s="4" t="s">
        <v>3998</v>
      </c>
      <c r="B5521" s="4">
        <v>731</v>
      </c>
      <c r="C5521" s="4" t="s">
        <v>12772</v>
      </c>
      <c r="D5521" s="4" t="s">
        <v>1382</v>
      </c>
      <c r="E5521" s="4">
        <v>1</v>
      </c>
      <c r="F5521" s="4">
        <v>3</v>
      </c>
      <c r="G5521" s="4">
        <v>2</v>
      </c>
      <c r="H5521" s="4">
        <v>0</v>
      </c>
      <c r="I5521" s="4">
        <v>2</v>
      </c>
      <c r="J5521" s="4">
        <v>3</v>
      </c>
      <c r="K5521" s="4">
        <v>2</v>
      </c>
      <c r="L5521" s="4">
        <v>0</v>
      </c>
      <c r="M5521" s="4">
        <v>2</v>
      </c>
      <c r="N5521" s="4">
        <v>2</v>
      </c>
      <c r="O5521" s="4">
        <v>1</v>
      </c>
      <c r="P5521" s="4">
        <v>0</v>
      </c>
      <c r="Q5521" s="4" t="s">
        <v>3501</v>
      </c>
      <c r="R5521" s="4" t="s">
        <v>12773</v>
      </c>
      <c r="S5521" s="12" t="s">
        <v>12774</v>
      </c>
      <c r="T5521" s="7">
        <f t="shared" si="88"/>
        <v>18</v>
      </c>
    </row>
    <row r="5522" spans="1:20" x14ac:dyDescent="0.25">
      <c r="A5522" s="4" t="s">
        <v>3998</v>
      </c>
      <c r="B5522" s="4">
        <v>733</v>
      </c>
      <c r="C5522" s="4" t="s">
        <v>12775</v>
      </c>
      <c r="D5522" s="4" t="s">
        <v>1382</v>
      </c>
      <c r="E5522" s="4">
        <v>0</v>
      </c>
      <c r="F5522" s="4">
        <v>1</v>
      </c>
      <c r="G5522" s="4">
        <v>0</v>
      </c>
      <c r="H5522" s="4">
        <v>0</v>
      </c>
      <c r="I5522" s="4">
        <v>1</v>
      </c>
      <c r="J5522" s="4">
        <v>0</v>
      </c>
      <c r="K5522" s="4">
        <v>0</v>
      </c>
      <c r="L5522" s="4">
        <v>0</v>
      </c>
      <c r="M5522" s="4">
        <v>0</v>
      </c>
      <c r="N5522" s="4">
        <v>0</v>
      </c>
      <c r="O5522" s="4">
        <v>0</v>
      </c>
      <c r="P5522" s="4">
        <v>0</v>
      </c>
      <c r="Q5522" s="4" t="s">
        <v>3501</v>
      </c>
      <c r="R5522" s="4" t="s">
        <v>12776</v>
      </c>
      <c r="S5522" s="12" t="s">
        <v>12777</v>
      </c>
      <c r="T5522" s="7">
        <f t="shared" si="88"/>
        <v>2</v>
      </c>
    </row>
    <row r="5523" spans="1:20" x14ac:dyDescent="0.25">
      <c r="A5523" s="4" t="s">
        <v>3998</v>
      </c>
      <c r="B5523" s="4">
        <v>738</v>
      </c>
      <c r="C5523" s="4" t="s">
        <v>12778</v>
      </c>
      <c r="D5523" s="4" t="s">
        <v>1382</v>
      </c>
      <c r="E5523" s="4">
        <v>0</v>
      </c>
      <c r="F5523" s="4">
        <v>0</v>
      </c>
      <c r="G5523" s="4">
        <v>0</v>
      </c>
      <c r="H5523" s="4">
        <v>0</v>
      </c>
      <c r="I5523" s="4">
        <v>0</v>
      </c>
      <c r="J5523" s="4">
        <v>1</v>
      </c>
      <c r="K5523" s="4">
        <v>0</v>
      </c>
      <c r="L5523" s="4">
        <v>0</v>
      </c>
      <c r="M5523" s="4">
        <v>0</v>
      </c>
      <c r="N5523" s="4">
        <v>0</v>
      </c>
      <c r="O5523" s="4">
        <v>0</v>
      </c>
      <c r="P5523" s="4">
        <v>0</v>
      </c>
      <c r="Q5523" s="4" t="s">
        <v>3501</v>
      </c>
      <c r="R5523" s="4" t="s">
        <v>12779</v>
      </c>
      <c r="S5523" s="12" t="s">
        <v>12780</v>
      </c>
      <c r="T5523" s="7">
        <f t="shared" si="88"/>
        <v>1</v>
      </c>
    </row>
    <row r="5524" spans="1:20" x14ac:dyDescent="0.25">
      <c r="A5524" s="4" t="s">
        <v>3998</v>
      </c>
      <c r="B5524" s="4">
        <v>739</v>
      </c>
      <c r="C5524" s="4" t="s">
        <v>12781</v>
      </c>
      <c r="D5524" s="4" t="s">
        <v>1382</v>
      </c>
      <c r="E5524" s="4">
        <v>0</v>
      </c>
      <c r="F5524" s="4">
        <v>0</v>
      </c>
      <c r="G5524" s="4">
        <v>0</v>
      </c>
      <c r="H5524" s="4">
        <v>0</v>
      </c>
      <c r="I5524" s="4">
        <v>0</v>
      </c>
      <c r="J5524" s="4">
        <v>0</v>
      </c>
      <c r="K5524" s="4">
        <v>0</v>
      </c>
      <c r="L5524" s="4">
        <v>0</v>
      </c>
      <c r="M5524" s="4">
        <v>1</v>
      </c>
      <c r="N5524" s="4">
        <v>0</v>
      </c>
      <c r="O5524" s="4">
        <v>0</v>
      </c>
      <c r="P5524" s="4">
        <v>0</v>
      </c>
      <c r="Q5524" s="4" t="s">
        <v>3501</v>
      </c>
      <c r="R5524" s="4" t="s">
        <v>12782</v>
      </c>
      <c r="S5524" s="12" t="s">
        <v>12783</v>
      </c>
      <c r="T5524" s="7">
        <f t="shared" si="88"/>
        <v>1</v>
      </c>
    </row>
    <row r="5525" spans="1:20" x14ac:dyDescent="0.25">
      <c r="A5525" s="4" t="s">
        <v>3998</v>
      </c>
      <c r="B5525" s="4">
        <v>740</v>
      </c>
      <c r="C5525" s="4" t="s">
        <v>12784</v>
      </c>
      <c r="D5525" s="4" t="s">
        <v>1382</v>
      </c>
      <c r="E5525" s="4">
        <v>0</v>
      </c>
      <c r="F5525" s="4">
        <v>1</v>
      </c>
      <c r="G5525" s="4">
        <v>0</v>
      </c>
      <c r="H5525" s="4">
        <v>0</v>
      </c>
      <c r="I5525" s="4">
        <v>0</v>
      </c>
      <c r="J5525" s="4">
        <v>1</v>
      </c>
      <c r="K5525" s="4">
        <v>0</v>
      </c>
      <c r="L5525" s="4">
        <v>0</v>
      </c>
      <c r="M5525" s="4">
        <v>0</v>
      </c>
      <c r="N5525" s="4">
        <v>1</v>
      </c>
      <c r="O5525" s="4">
        <v>0</v>
      </c>
      <c r="P5525" s="4">
        <v>0</v>
      </c>
      <c r="Q5525" s="4" t="s">
        <v>3501</v>
      </c>
      <c r="R5525" s="4" t="s">
        <v>1382</v>
      </c>
      <c r="S5525" s="12" t="s">
        <v>1382</v>
      </c>
      <c r="T5525" s="7">
        <f t="shared" si="88"/>
        <v>3</v>
      </c>
    </row>
    <row r="5526" spans="1:20" x14ac:dyDescent="0.25">
      <c r="A5526" s="4" t="s">
        <v>3998</v>
      </c>
      <c r="B5526" s="4">
        <v>741</v>
      </c>
      <c r="C5526" s="4" t="s">
        <v>12785</v>
      </c>
      <c r="D5526" s="4" t="s">
        <v>1382</v>
      </c>
      <c r="E5526" s="4">
        <v>0</v>
      </c>
      <c r="F5526" s="4">
        <v>0</v>
      </c>
      <c r="G5526" s="4">
        <v>0</v>
      </c>
      <c r="H5526" s="4">
        <v>0</v>
      </c>
      <c r="I5526" s="4">
        <v>0</v>
      </c>
      <c r="J5526" s="4">
        <v>1</v>
      </c>
      <c r="K5526" s="4">
        <v>0</v>
      </c>
      <c r="L5526" s="4">
        <v>0</v>
      </c>
      <c r="M5526" s="4">
        <v>0</v>
      </c>
      <c r="N5526" s="4">
        <v>1</v>
      </c>
      <c r="O5526" s="4">
        <v>0</v>
      </c>
      <c r="P5526" s="4">
        <v>0</v>
      </c>
      <c r="Q5526" s="4" t="s">
        <v>3501</v>
      </c>
      <c r="R5526" s="4" t="s">
        <v>12786</v>
      </c>
      <c r="S5526" s="12" t="s">
        <v>12787</v>
      </c>
      <c r="T5526" s="7">
        <f t="shared" si="88"/>
        <v>2</v>
      </c>
    </row>
    <row r="5527" spans="1:20" x14ac:dyDescent="0.25">
      <c r="A5527" s="4" t="s">
        <v>3998</v>
      </c>
      <c r="B5527" s="4">
        <v>745</v>
      </c>
      <c r="C5527" s="4" t="s">
        <v>12788</v>
      </c>
      <c r="D5527" s="4" t="s">
        <v>1382</v>
      </c>
      <c r="E5527" s="4">
        <v>3</v>
      </c>
      <c r="F5527" s="4">
        <v>2</v>
      </c>
      <c r="G5527" s="4">
        <v>1</v>
      </c>
      <c r="H5527" s="4">
        <v>0</v>
      </c>
      <c r="I5527" s="4">
        <v>3</v>
      </c>
      <c r="J5527" s="4">
        <v>3</v>
      </c>
      <c r="K5527" s="4">
        <v>1</v>
      </c>
      <c r="L5527" s="4">
        <v>0</v>
      </c>
      <c r="M5527" s="4">
        <v>3</v>
      </c>
      <c r="N5527" s="4">
        <v>1</v>
      </c>
      <c r="O5527" s="4">
        <v>2</v>
      </c>
      <c r="P5527" s="4">
        <v>0</v>
      </c>
      <c r="Q5527" s="4" t="s">
        <v>3501</v>
      </c>
      <c r="R5527" s="4" t="s">
        <v>12789</v>
      </c>
      <c r="S5527" s="12" t="s">
        <v>12790</v>
      </c>
      <c r="T5527" s="7">
        <f t="shared" si="88"/>
        <v>19</v>
      </c>
    </row>
    <row r="5528" spans="1:20" x14ac:dyDescent="0.25">
      <c r="A5528" s="4" t="s">
        <v>3998</v>
      </c>
      <c r="B5528" s="4">
        <v>746</v>
      </c>
      <c r="C5528" s="4" t="s">
        <v>12791</v>
      </c>
      <c r="D5528" s="4" t="s">
        <v>1382</v>
      </c>
      <c r="E5528" s="4">
        <v>2</v>
      </c>
      <c r="F5528" s="4">
        <v>3</v>
      </c>
      <c r="G5528" s="4">
        <v>2</v>
      </c>
      <c r="H5528" s="4">
        <v>0</v>
      </c>
      <c r="I5528" s="4">
        <v>2</v>
      </c>
      <c r="J5528" s="4">
        <v>3</v>
      </c>
      <c r="K5528" s="4">
        <v>2</v>
      </c>
      <c r="L5528" s="4">
        <v>0</v>
      </c>
      <c r="M5528" s="4">
        <v>2</v>
      </c>
      <c r="N5528" s="4">
        <v>3</v>
      </c>
      <c r="O5528" s="4">
        <v>2</v>
      </c>
      <c r="P5528" s="4">
        <v>0</v>
      </c>
      <c r="Q5528" s="4" t="s">
        <v>3501</v>
      </c>
      <c r="R5528" s="4" t="s">
        <v>12792</v>
      </c>
      <c r="S5528" s="12" t="s">
        <v>12793</v>
      </c>
      <c r="T5528" s="7">
        <f t="shared" si="88"/>
        <v>21</v>
      </c>
    </row>
    <row r="5529" spans="1:20" x14ac:dyDescent="0.25">
      <c r="A5529" s="4" t="s">
        <v>3998</v>
      </c>
      <c r="B5529" s="4">
        <v>751</v>
      </c>
      <c r="C5529" s="4" t="s">
        <v>12794</v>
      </c>
      <c r="D5529" s="4" t="s">
        <v>1382</v>
      </c>
      <c r="E5529" s="4">
        <v>3</v>
      </c>
      <c r="F5529" s="4">
        <v>1</v>
      </c>
      <c r="G5529" s="4">
        <v>0</v>
      </c>
      <c r="H5529" s="4">
        <v>0</v>
      </c>
      <c r="I5529" s="4">
        <v>2</v>
      </c>
      <c r="J5529" s="4">
        <v>1</v>
      </c>
      <c r="K5529" s="4">
        <v>0</v>
      </c>
      <c r="L5529" s="4">
        <v>0</v>
      </c>
      <c r="M5529" s="4">
        <v>3</v>
      </c>
      <c r="N5529" s="4">
        <v>0</v>
      </c>
      <c r="O5529" s="4">
        <v>0</v>
      </c>
      <c r="P5529" s="4">
        <v>0</v>
      </c>
      <c r="Q5529" s="4" t="s">
        <v>3501</v>
      </c>
      <c r="R5529" s="4" t="s">
        <v>12795</v>
      </c>
      <c r="S5529" s="12" t="s">
        <v>12796</v>
      </c>
      <c r="T5529" s="7">
        <f t="shared" si="88"/>
        <v>10</v>
      </c>
    </row>
    <row r="5530" spans="1:20" x14ac:dyDescent="0.25">
      <c r="A5530" s="4" t="s">
        <v>3998</v>
      </c>
      <c r="B5530" s="4">
        <v>752</v>
      </c>
      <c r="C5530" s="4" t="s">
        <v>12797</v>
      </c>
      <c r="D5530" s="4" t="s">
        <v>1382</v>
      </c>
      <c r="E5530" s="4">
        <v>2</v>
      </c>
      <c r="F5530" s="4">
        <v>1</v>
      </c>
      <c r="G5530" s="4">
        <v>0</v>
      </c>
      <c r="H5530" s="4">
        <v>0</v>
      </c>
      <c r="I5530" s="4">
        <v>1</v>
      </c>
      <c r="J5530" s="4">
        <v>1</v>
      </c>
      <c r="K5530" s="4">
        <v>0</v>
      </c>
      <c r="L5530" s="4">
        <v>0</v>
      </c>
      <c r="M5530" s="4">
        <v>1</v>
      </c>
      <c r="N5530" s="4">
        <v>1</v>
      </c>
      <c r="O5530" s="4">
        <v>0</v>
      </c>
      <c r="P5530" s="4">
        <v>0</v>
      </c>
      <c r="Q5530" s="4" t="s">
        <v>3501</v>
      </c>
      <c r="R5530" s="4" t="s">
        <v>12798</v>
      </c>
      <c r="S5530" s="12" t="s">
        <v>12799</v>
      </c>
      <c r="T5530" s="7">
        <f t="shared" si="88"/>
        <v>7</v>
      </c>
    </row>
    <row r="5531" spans="1:20" x14ac:dyDescent="0.25">
      <c r="A5531" s="4" t="s">
        <v>3998</v>
      </c>
      <c r="B5531" s="4">
        <v>756</v>
      </c>
      <c r="C5531" s="4" t="s">
        <v>12800</v>
      </c>
      <c r="D5531" s="4" t="s">
        <v>1382</v>
      </c>
      <c r="E5531" s="4">
        <v>2</v>
      </c>
      <c r="F5531" s="4">
        <v>0</v>
      </c>
      <c r="G5531" s="4">
        <v>1</v>
      </c>
      <c r="H5531" s="4">
        <v>0</v>
      </c>
      <c r="I5531" s="4">
        <v>3</v>
      </c>
      <c r="J5531" s="4">
        <v>1</v>
      </c>
      <c r="K5531" s="4">
        <v>1</v>
      </c>
      <c r="L5531" s="4">
        <v>0</v>
      </c>
      <c r="M5531" s="4">
        <v>2</v>
      </c>
      <c r="N5531" s="4">
        <v>0</v>
      </c>
      <c r="O5531" s="4">
        <v>1</v>
      </c>
      <c r="P5531" s="4">
        <v>0</v>
      </c>
      <c r="Q5531" s="4" t="s">
        <v>3501</v>
      </c>
      <c r="R5531" s="4" t="s">
        <v>1382</v>
      </c>
      <c r="S5531" s="12" t="s">
        <v>1382</v>
      </c>
      <c r="T5531" s="7">
        <f t="shared" si="88"/>
        <v>11</v>
      </c>
    </row>
    <row r="5532" spans="1:20" x14ac:dyDescent="0.25">
      <c r="A5532" s="4" t="s">
        <v>3998</v>
      </c>
      <c r="B5532" s="4">
        <v>758</v>
      </c>
      <c r="C5532" s="4" t="s">
        <v>12801</v>
      </c>
      <c r="D5532" s="4" t="s">
        <v>1382</v>
      </c>
      <c r="E5532" s="4">
        <v>0</v>
      </c>
      <c r="F5532" s="4">
        <v>2</v>
      </c>
      <c r="G5532" s="4">
        <v>1</v>
      </c>
      <c r="H5532" s="4">
        <v>0</v>
      </c>
      <c r="I5532" s="4">
        <v>0</v>
      </c>
      <c r="J5532" s="4">
        <v>2</v>
      </c>
      <c r="K5532" s="4">
        <v>0</v>
      </c>
      <c r="L5532" s="4">
        <v>0</v>
      </c>
      <c r="M5532" s="4">
        <v>0</v>
      </c>
      <c r="N5532" s="4">
        <v>2</v>
      </c>
      <c r="O5532" s="4">
        <v>1</v>
      </c>
      <c r="P5532" s="4">
        <v>0</v>
      </c>
      <c r="Q5532" s="4" t="s">
        <v>3501</v>
      </c>
      <c r="R5532" s="4" t="s">
        <v>12802</v>
      </c>
      <c r="S5532" s="12" t="s">
        <v>12803</v>
      </c>
      <c r="T5532" s="7">
        <f t="shared" si="88"/>
        <v>8</v>
      </c>
    </row>
    <row r="5533" spans="1:20" x14ac:dyDescent="0.25">
      <c r="A5533" s="4" t="s">
        <v>3998</v>
      </c>
      <c r="B5533" s="4">
        <v>760</v>
      </c>
      <c r="C5533" s="4" t="s">
        <v>12804</v>
      </c>
      <c r="D5533" s="4" t="s">
        <v>1382</v>
      </c>
      <c r="E5533" s="4">
        <v>3</v>
      </c>
      <c r="F5533" s="4">
        <v>1</v>
      </c>
      <c r="G5533" s="4">
        <v>2</v>
      </c>
      <c r="H5533" s="4">
        <v>0</v>
      </c>
      <c r="I5533" s="4">
        <v>3</v>
      </c>
      <c r="J5533" s="4">
        <v>1</v>
      </c>
      <c r="K5533" s="4">
        <v>2</v>
      </c>
      <c r="L5533" s="4">
        <v>0</v>
      </c>
      <c r="M5533" s="4">
        <v>2</v>
      </c>
      <c r="N5533" s="4">
        <v>2</v>
      </c>
      <c r="O5533" s="4">
        <v>1</v>
      </c>
      <c r="P5533" s="4">
        <v>0</v>
      </c>
      <c r="Q5533" s="4" t="s">
        <v>3501</v>
      </c>
      <c r="R5533" s="4" t="s">
        <v>12805</v>
      </c>
      <c r="S5533" s="12" t="s">
        <v>12806</v>
      </c>
      <c r="T5533" s="7">
        <f t="shared" si="88"/>
        <v>17</v>
      </c>
    </row>
    <row r="5534" spans="1:20" x14ac:dyDescent="0.25">
      <c r="A5534" s="4" t="s">
        <v>3998</v>
      </c>
      <c r="B5534" s="4">
        <v>763</v>
      </c>
      <c r="C5534" s="4" t="s">
        <v>12807</v>
      </c>
      <c r="D5534" s="4" t="s">
        <v>1382</v>
      </c>
      <c r="E5534" s="4">
        <v>0</v>
      </c>
      <c r="F5534" s="4">
        <v>0</v>
      </c>
      <c r="G5534" s="4">
        <v>0</v>
      </c>
      <c r="H5534" s="4">
        <v>0</v>
      </c>
      <c r="I5534" s="4">
        <v>0</v>
      </c>
      <c r="J5534" s="4">
        <v>0</v>
      </c>
      <c r="K5534" s="4">
        <v>0</v>
      </c>
      <c r="L5534" s="4">
        <v>0</v>
      </c>
      <c r="M5534" s="4">
        <v>0</v>
      </c>
      <c r="N5534" s="4">
        <v>2</v>
      </c>
      <c r="O5534" s="4">
        <v>0</v>
      </c>
      <c r="P5534" s="4">
        <v>0</v>
      </c>
      <c r="Q5534" s="4" t="s">
        <v>3501</v>
      </c>
      <c r="R5534" s="4" t="s">
        <v>12808</v>
      </c>
      <c r="S5534" s="12" t="s">
        <v>12809</v>
      </c>
      <c r="T5534" s="7">
        <f t="shared" si="88"/>
        <v>2</v>
      </c>
    </row>
    <row r="5535" spans="1:20" x14ac:dyDescent="0.25">
      <c r="A5535" s="4" t="s">
        <v>3998</v>
      </c>
      <c r="B5535" s="4">
        <v>764</v>
      </c>
      <c r="C5535" s="4" t="s">
        <v>12524</v>
      </c>
      <c r="D5535" s="4" t="s">
        <v>1382</v>
      </c>
      <c r="E5535" s="4">
        <v>1</v>
      </c>
      <c r="F5535" s="4">
        <v>1</v>
      </c>
      <c r="G5535" s="4">
        <v>0</v>
      </c>
      <c r="H5535" s="4">
        <v>0</v>
      </c>
      <c r="I5535" s="4">
        <v>1</v>
      </c>
      <c r="J5535" s="4">
        <v>1</v>
      </c>
      <c r="K5535" s="4">
        <v>1</v>
      </c>
      <c r="L5535" s="4">
        <v>0</v>
      </c>
      <c r="M5535" s="4">
        <v>1</v>
      </c>
      <c r="N5535" s="4">
        <v>1</v>
      </c>
      <c r="O5535" s="4">
        <v>0</v>
      </c>
      <c r="P5535" s="4">
        <v>0</v>
      </c>
      <c r="Q5535" s="4" t="s">
        <v>3501</v>
      </c>
      <c r="R5535" s="4" t="s">
        <v>12810</v>
      </c>
      <c r="S5535" s="12" t="s">
        <v>12811</v>
      </c>
      <c r="T5535" s="7">
        <f t="shared" si="88"/>
        <v>7</v>
      </c>
    </row>
    <row r="5536" spans="1:20" x14ac:dyDescent="0.25">
      <c r="A5536" s="4" t="s">
        <v>3998</v>
      </c>
      <c r="B5536" s="4">
        <v>765</v>
      </c>
      <c r="C5536" s="4" t="s">
        <v>12812</v>
      </c>
      <c r="D5536" s="4" t="s">
        <v>1382</v>
      </c>
      <c r="E5536" s="4">
        <v>0</v>
      </c>
      <c r="F5536" s="4">
        <v>1</v>
      </c>
      <c r="G5536" s="4">
        <v>0</v>
      </c>
      <c r="H5536" s="4">
        <v>0</v>
      </c>
      <c r="I5536" s="4">
        <v>0</v>
      </c>
      <c r="J5536" s="4">
        <v>1</v>
      </c>
      <c r="K5536" s="4">
        <v>0</v>
      </c>
      <c r="L5536" s="4">
        <v>0</v>
      </c>
      <c r="M5536" s="4">
        <v>0</v>
      </c>
      <c r="N5536" s="4">
        <v>1</v>
      </c>
      <c r="O5536" s="4">
        <v>0</v>
      </c>
      <c r="P5536" s="4">
        <v>0</v>
      </c>
      <c r="Q5536" s="4" t="s">
        <v>3501</v>
      </c>
      <c r="R5536" s="4" t="s">
        <v>12813</v>
      </c>
      <c r="S5536" s="12" t="s">
        <v>12814</v>
      </c>
      <c r="T5536" s="7">
        <f t="shared" si="88"/>
        <v>3</v>
      </c>
    </row>
    <row r="5537" spans="1:20" x14ac:dyDescent="0.25">
      <c r="A5537" s="4" t="s">
        <v>3998</v>
      </c>
      <c r="B5537" s="4">
        <v>768</v>
      </c>
      <c r="C5537" s="4" t="s">
        <v>12815</v>
      </c>
      <c r="D5537" s="4" t="s">
        <v>1382</v>
      </c>
      <c r="E5537" s="4">
        <v>6</v>
      </c>
      <c r="F5537" s="4">
        <v>0</v>
      </c>
      <c r="G5537" s="4">
        <v>0</v>
      </c>
      <c r="H5537" s="4">
        <v>0</v>
      </c>
      <c r="I5537" s="4">
        <v>4</v>
      </c>
      <c r="J5537" s="4">
        <v>0</v>
      </c>
      <c r="K5537" s="4">
        <v>0</v>
      </c>
      <c r="L5537" s="4">
        <v>0</v>
      </c>
      <c r="M5537" s="4">
        <v>2</v>
      </c>
      <c r="N5537" s="4">
        <v>0</v>
      </c>
      <c r="O5537" s="4">
        <v>0</v>
      </c>
      <c r="P5537" s="4">
        <v>0</v>
      </c>
      <c r="Q5537" s="4" t="s">
        <v>3501</v>
      </c>
      <c r="R5537" s="4" t="s">
        <v>1382</v>
      </c>
      <c r="S5537" s="12" t="s">
        <v>1382</v>
      </c>
      <c r="T5537" s="7">
        <f t="shared" si="88"/>
        <v>12</v>
      </c>
    </row>
    <row r="5538" spans="1:20" x14ac:dyDescent="0.25">
      <c r="A5538" s="4" t="s">
        <v>3998</v>
      </c>
      <c r="B5538" s="4">
        <v>769</v>
      </c>
      <c r="C5538" s="4" t="s">
        <v>12816</v>
      </c>
      <c r="D5538" s="4" t="s">
        <v>1382</v>
      </c>
      <c r="E5538" s="4">
        <v>6</v>
      </c>
      <c r="F5538" s="4">
        <v>0</v>
      </c>
      <c r="G5538" s="4">
        <v>0</v>
      </c>
      <c r="H5538" s="4">
        <v>0</v>
      </c>
      <c r="I5538" s="4">
        <v>4</v>
      </c>
      <c r="J5538" s="4">
        <v>0</v>
      </c>
      <c r="K5538" s="4">
        <v>0</v>
      </c>
      <c r="L5538" s="4">
        <v>0</v>
      </c>
      <c r="M5538" s="4">
        <v>2</v>
      </c>
      <c r="N5538" s="4">
        <v>0</v>
      </c>
      <c r="O5538" s="4">
        <v>0</v>
      </c>
      <c r="P5538" s="4">
        <v>0</v>
      </c>
      <c r="Q5538" s="4" t="s">
        <v>3501</v>
      </c>
      <c r="R5538" s="4" t="s">
        <v>12817</v>
      </c>
      <c r="S5538" s="12" t="s">
        <v>12818</v>
      </c>
      <c r="T5538" s="7">
        <f t="shared" si="88"/>
        <v>12</v>
      </c>
    </row>
    <row r="5539" spans="1:20" x14ac:dyDescent="0.25">
      <c r="A5539" s="4" t="s">
        <v>3998</v>
      </c>
      <c r="B5539" s="4">
        <v>771</v>
      </c>
      <c r="C5539" s="4" t="s">
        <v>12819</v>
      </c>
      <c r="D5539" s="4" t="s">
        <v>1382</v>
      </c>
      <c r="E5539" s="4">
        <v>1</v>
      </c>
      <c r="F5539" s="4">
        <v>0</v>
      </c>
      <c r="G5539" s="4">
        <v>1</v>
      </c>
      <c r="H5539" s="4">
        <v>0</v>
      </c>
      <c r="I5539" s="4">
        <v>1</v>
      </c>
      <c r="J5539" s="4">
        <v>0</v>
      </c>
      <c r="K5539" s="4">
        <v>1</v>
      </c>
      <c r="L5539" s="4">
        <v>0</v>
      </c>
      <c r="M5539" s="4">
        <v>2</v>
      </c>
      <c r="N5539" s="4">
        <v>1</v>
      </c>
      <c r="O5539" s="4">
        <v>0</v>
      </c>
      <c r="P5539" s="4">
        <v>0</v>
      </c>
      <c r="Q5539" s="4" t="s">
        <v>3501</v>
      </c>
      <c r="R5539" s="4" t="s">
        <v>12820</v>
      </c>
      <c r="S5539" s="12" t="s">
        <v>12821</v>
      </c>
      <c r="T5539" s="7">
        <f t="shared" si="88"/>
        <v>7</v>
      </c>
    </row>
    <row r="5540" spans="1:20" x14ac:dyDescent="0.25">
      <c r="A5540" s="4" t="s">
        <v>3998</v>
      </c>
      <c r="B5540" s="4">
        <v>777</v>
      </c>
      <c r="C5540" s="4" t="s">
        <v>12822</v>
      </c>
      <c r="D5540" s="4" t="s">
        <v>1382</v>
      </c>
      <c r="E5540" s="4">
        <v>0</v>
      </c>
      <c r="F5540" s="4">
        <v>1</v>
      </c>
      <c r="G5540" s="4">
        <v>1</v>
      </c>
      <c r="H5540" s="4">
        <v>0</v>
      </c>
      <c r="I5540" s="4">
        <v>0</v>
      </c>
      <c r="J5540" s="4">
        <v>1</v>
      </c>
      <c r="K5540" s="4">
        <v>1</v>
      </c>
      <c r="L5540" s="4">
        <v>0</v>
      </c>
      <c r="M5540" s="4">
        <v>0</v>
      </c>
      <c r="N5540" s="4">
        <v>0</v>
      </c>
      <c r="O5540" s="4">
        <v>0</v>
      </c>
      <c r="P5540" s="4">
        <v>0</v>
      </c>
      <c r="Q5540" s="4" t="s">
        <v>3501</v>
      </c>
      <c r="R5540" s="4" t="s">
        <v>12823</v>
      </c>
      <c r="S5540" s="12" t="s">
        <v>12824</v>
      </c>
      <c r="T5540" s="7">
        <f t="shared" si="88"/>
        <v>4</v>
      </c>
    </row>
    <row r="5541" spans="1:20" x14ac:dyDescent="0.25">
      <c r="A5541" s="4" t="s">
        <v>3998</v>
      </c>
      <c r="B5541" s="4">
        <v>778</v>
      </c>
      <c r="C5541" s="4" t="s">
        <v>12825</v>
      </c>
      <c r="D5541" s="4" t="s">
        <v>1382</v>
      </c>
      <c r="E5541" s="4">
        <v>0</v>
      </c>
      <c r="F5541" s="4">
        <v>0</v>
      </c>
      <c r="G5541" s="4">
        <v>0</v>
      </c>
      <c r="H5541" s="4">
        <v>0</v>
      </c>
      <c r="I5541" s="4">
        <v>0</v>
      </c>
      <c r="J5541" s="4">
        <v>0</v>
      </c>
      <c r="K5541" s="4">
        <v>0</v>
      </c>
      <c r="L5541" s="4">
        <v>0</v>
      </c>
      <c r="M5541" s="4">
        <v>0</v>
      </c>
      <c r="N5541" s="4">
        <v>1</v>
      </c>
      <c r="O5541" s="4">
        <v>1</v>
      </c>
      <c r="P5541" s="4">
        <v>0</v>
      </c>
      <c r="Q5541" s="4" t="s">
        <v>3501</v>
      </c>
      <c r="R5541" s="4" t="s">
        <v>12776</v>
      </c>
      <c r="S5541" s="12" t="s">
        <v>12826</v>
      </c>
      <c r="T5541" s="7">
        <f t="shared" si="88"/>
        <v>2</v>
      </c>
    </row>
    <row r="5542" spans="1:20" x14ac:dyDescent="0.25">
      <c r="A5542" s="4" t="s">
        <v>3998</v>
      </c>
      <c r="B5542" s="4">
        <v>780</v>
      </c>
      <c r="C5542" s="4" t="s">
        <v>12827</v>
      </c>
      <c r="D5542" s="4" t="s">
        <v>1382</v>
      </c>
      <c r="E5542" s="4">
        <v>3</v>
      </c>
      <c r="F5542" s="4">
        <v>10</v>
      </c>
      <c r="G5542" s="4">
        <v>0</v>
      </c>
      <c r="H5542" s="4">
        <v>0</v>
      </c>
      <c r="I5542" s="4">
        <v>2</v>
      </c>
      <c r="J5542" s="4">
        <v>7</v>
      </c>
      <c r="K5542" s="4">
        <v>0</v>
      </c>
      <c r="L5542" s="4">
        <v>0</v>
      </c>
      <c r="M5542" s="4">
        <v>5</v>
      </c>
      <c r="N5542" s="4">
        <v>2</v>
      </c>
      <c r="O5542" s="4">
        <v>0</v>
      </c>
      <c r="P5542" s="4">
        <v>0</v>
      </c>
      <c r="Q5542" s="4" t="s">
        <v>3501</v>
      </c>
      <c r="R5542" s="4" t="s">
        <v>12828</v>
      </c>
      <c r="S5542" s="12" t="s">
        <v>12829</v>
      </c>
      <c r="T5542" s="7">
        <f t="shared" si="88"/>
        <v>29</v>
      </c>
    </row>
    <row r="5543" spans="1:20" x14ac:dyDescent="0.25">
      <c r="A5543" s="4" t="s">
        <v>3439</v>
      </c>
      <c r="B5543" s="4">
        <v>702</v>
      </c>
      <c r="C5543" s="4" t="s">
        <v>12830</v>
      </c>
      <c r="D5543" s="4" t="s">
        <v>1382</v>
      </c>
      <c r="E5543" s="4">
        <v>0</v>
      </c>
      <c r="F5543" s="4">
        <v>1</v>
      </c>
      <c r="G5543" s="4">
        <v>0</v>
      </c>
      <c r="H5543" s="4">
        <v>0</v>
      </c>
      <c r="I5543" s="4">
        <v>0</v>
      </c>
      <c r="J5543" s="4">
        <v>1</v>
      </c>
      <c r="K5543" s="4">
        <v>0</v>
      </c>
      <c r="L5543" s="4">
        <v>0</v>
      </c>
      <c r="M5543" s="4">
        <v>0</v>
      </c>
      <c r="N5543" s="4">
        <v>1</v>
      </c>
      <c r="O5543" s="4">
        <v>0</v>
      </c>
      <c r="P5543" s="4">
        <v>0</v>
      </c>
      <c r="Q5543" s="4" t="s">
        <v>3501</v>
      </c>
      <c r="R5543" s="4" t="s">
        <v>1382</v>
      </c>
      <c r="S5543" s="12" t="s">
        <v>12831</v>
      </c>
      <c r="T5543" s="7">
        <f t="shared" si="88"/>
        <v>3</v>
      </c>
    </row>
    <row r="5544" spans="1:20" x14ac:dyDescent="0.25">
      <c r="A5544" s="4" t="s">
        <v>3439</v>
      </c>
      <c r="B5544" s="4">
        <v>719</v>
      </c>
      <c r="C5544" s="4" t="s">
        <v>11506</v>
      </c>
      <c r="D5544" s="4" t="s">
        <v>1382</v>
      </c>
      <c r="E5544" s="4">
        <v>0</v>
      </c>
      <c r="F5544" s="4">
        <v>0</v>
      </c>
      <c r="G5544" s="4">
        <v>0</v>
      </c>
      <c r="H5544" s="4">
        <v>0</v>
      </c>
      <c r="I5544" s="4">
        <v>0</v>
      </c>
      <c r="J5544" s="4">
        <v>2</v>
      </c>
      <c r="K5544" s="4">
        <v>0</v>
      </c>
      <c r="L5544" s="4">
        <v>0</v>
      </c>
      <c r="M5544" s="4">
        <v>0</v>
      </c>
      <c r="N5544" s="4">
        <v>0</v>
      </c>
      <c r="O5544" s="4">
        <v>0</v>
      </c>
      <c r="P5544" s="4">
        <v>0</v>
      </c>
      <c r="Q5544" s="4" t="s">
        <v>3501</v>
      </c>
      <c r="R5544" s="4" t="s">
        <v>1382</v>
      </c>
      <c r="S5544" s="12" t="s">
        <v>12832</v>
      </c>
      <c r="T5544" s="7">
        <f t="shared" si="88"/>
        <v>2</v>
      </c>
    </row>
    <row r="5545" spans="1:20" x14ac:dyDescent="0.25">
      <c r="A5545" s="4" t="s">
        <v>3439</v>
      </c>
      <c r="B5545" s="4">
        <v>741</v>
      </c>
      <c r="C5545" s="4" t="s">
        <v>12833</v>
      </c>
      <c r="D5545" s="4" t="s">
        <v>1382</v>
      </c>
      <c r="E5545" s="4">
        <v>1</v>
      </c>
      <c r="F5545" s="4">
        <v>0</v>
      </c>
      <c r="G5545" s="4">
        <v>0</v>
      </c>
      <c r="H5545" s="4">
        <v>0</v>
      </c>
      <c r="I5545" s="4">
        <v>1</v>
      </c>
      <c r="J5545" s="4">
        <v>0</v>
      </c>
      <c r="K5545" s="4">
        <v>0</v>
      </c>
      <c r="L5545" s="4">
        <v>0</v>
      </c>
      <c r="M5545" s="4">
        <v>1</v>
      </c>
      <c r="N5545" s="4">
        <v>0</v>
      </c>
      <c r="O5545" s="4">
        <v>0</v>
      </c>
      <c r="P5545" s="4">
        <v>0</v>
      </c>
      <c r="Q5545" s="4" t="s">
        <v>3501</v>
      </c>
      <c r="R5545" s="4" t="s">
        <v>12834</v>
      </c>
      <c r="S5545" s="12" t="s">
        <v>12835</v>
      </c>
      <c r="T5545" s="7">
        <f t="shared" si="88"/>
        <v>3</v>
      </c>
    </row>
    <row r="5546" spans="1:20" x14ac:dyDescent="0.25">
      <c r="A5546" s="4" t="s">
        <v>3439</v>
      </c>
      <c r="B5546" s="4">
        <v>742</v>
      </c>
      <c r="C5546" s="4" t="s">
        <v>12836</v>
      </c>
      <c r="D5546" s="4" t="s">
        <v>1382</v>
      </c>
      <c r="E5546" s="4">
        <v>0</v>
      </c>
      <c r="F5546" s="4">
        <v>4</v>
      </c>
      <c r="G5546" s="4">
        <v>0</v>
      </c>
      <c r="H5546" s="4">
        <v>0</v>
      </c>
      <c r="I5546" s="4">
        <v>0</v>
      </c>
      <c r="J5546" s="4">
        <v>4</v>
      </c>
      <c r="K5546" s="4">
        <v>0</v>
      </c>
      <c r="L5546" s="4">
        <v>0</v>
      </c>
      <c r="M5546" s="4">
        <v>0</v>
      </c>
      <c r="N5546" s="4">
        <v>2</v>
      </c>
      <c r="O5546" s="4">
        <v>0</v>
      </c>
      <c r="P5546" s="4">
        <v>0</v>
      </c>
      <c r="Q5546" s="4" t="s">
        <v>3501</v>
      </c>
      <c r="R5546" s="4" t="s">
        <v>1382</v>
      </c>
      <c r="S5546" s="12" t="s">
        <v>1382</v>
      </c>
      <c r="T5546" s="7">
        <f t="shared" si="88"/>
        <v>10</v>
      </c>
    </row>
    <row r="5547" spans="1:20" x14ac:dyDescent="0.25">
      <c r="A5547" s="4" t="s">
        <v>3439</v>
      </c>
      <c r="B5547" s="4">
        <v>747</v>
      </c>
      <c r="C5547" s="4" t="s">
        <v>12837</v>
      </c>
      <c r="D5547" s="4" t="s">
        <v>1382</v>
      </c>
      <c r="E5547" s="4">
        <v>2</v>
      </c>
      <c r="F5547" s="4">
        <v>0</v>
      </c>
      <c r="G5547" s="4">
        <v>3</v>
      </c>
      <c r="H5547" s="4">
        <v>0</v>
      </c>
      <c r="I5547" s="4">
        <v>3</v>
      </c>
      <c r="J5547" s="4">
        <v>0</v>
      </c>
      <c r="K5547" s="4">
        <v>3</v>
      </c>
      <c r="L5547" s="4">
        <v>0</v>
      </c>
      <c r="M5547" s="4">
        <v>3</v>
      </c>
      <c r="N5547" s="4">
        <v>0</v>
      </c>
      <c r="O5547" s="4">
        <v>3</v>
      </c>
      <c r="P5547" s="4">
        <v>0</v>
      </c>
      <c r="Q5547" s="4" t="s">
        <v>3501</v>
      </c>
      <c r="R5547" s="4" t="s">
        <v>12838</v>
      </c>
      <c r="S5547" s="12" t="s">
        <v>12839</v>
      </c>
      <c r="T5547" s="7">
        <f t="shared" ref="T5547:T5610" si="89">SUM(E5547:P5547)</f>
        <v>17</v>
      </c>
    </row>
    <row r="5548" spans="1:20" x14ac:dyDescent="0.25">
      <c r="A5548" s="4" t="s">
        <v>3439</v>
      </c>
      <c r="B5548" s="4">
        <v>749</v>
      </c>
      <c r="C5548" s="4" t="s">
        <v>12840</v>
      </c>
      <c r="D5548" s="4" t="s">
        <v>1382</v>
      </c>
      <c r="E5548" s="4">
        <v>2</v>
      </c>
      <c r="F5548" s="4">
        <v>2</v>
      </c>
      <c r="G5548" s="4">
        <v>0</v>
      </c>
      <c r="H5548" s="4">
        <v>0</v>
      </c>
      <c r="I5548" s="4">
        <v>2</v>
      </c>
      <c r="J5548" s="4">
        <v>2</v>
      </c>
      <c r="K5548" s="4">
        <v>0</v>
      </c>
      <c r="L5548" s="4">
        <v>0</v>
      </c>
      <c r="M5548" s="4">
        <v>2</v>
      </c>
      <c r="N5548" s="4">
        <v>2</v>
      </c>
      <c r="O5548" s="4">
        <v>0</v>
      </c>
      <c r="P5548" s="4">
        <v>0</v>
      </c>
      <c r="Q5548" s="4" t="s">
        <v>3501</v>
      </c>
      <c r="R5548" s="4" t="s">
        <v>12841</v>
      </c>
      <c r="S5548" s="12" t="s">
        <v>12842</v>
      </c>
      <c r="T5548" s="7">
        <f t="shared" si="89"/>
        <v>12</v>
      </c>
    </row>
    <row r="5549" spans="1:20" x14ac:dyDescent="0.25">
      <c r="A5549" s="4" t="s">
        <v>3439</v>
      </c>
      <c r="B5549" s="4">
        <v>751</v>
      </c>
      <c r="C5549" s="4" t="s">
        <v>12843</v>
      </c>
      <c r="D5549" s="4" t="s">
        <v>1382</v>
      </c>
      <c r="E5549" s="4">
        <v>1</v>
      </c>
      <c r="F5549" s="4">
        <v>0</v>
      </c>
      <c r="G5549" s="4">
        <v>0</v>
      </c>
      <c r="H5549" s="4">
        <v>0</v>
      </c>
      <c r="I5549" s="4">
        <v>2</v>
      </c>
      <c r="J5549" s="4">
        <v>0</v>
      </c>
      <c r="K5549" s="4">
        <v>0</v>
      </c>
      <c r="L5549" s="4">
        <v>0</v>
      </c>
      <c r="M5549" s="4">
        <v>2</v>
      </c>
      <c r="N5549" s="4">
        <v>0</v>
      </c>
      <c r="O5549" s="4">
        <v>0</v>
      </c>
      <c r="P5549" s="4">
        <v>0</v>
      </c>
      <c r="Q5549" s="4" t="s">
        <v>3501</v>
      </c>
      <c r="R5549" s="4" t="s">
        <v>12844</v>
      </c>
      <c r="S5549" s="12" t="s">
        <v>12845</v>
      </c>
      <c r="T5549" s="7">
        <f t="shared" si="89"/>
        <v>5</v>
      </c>
    </row>
    <row r="5550" spans="1:20" x14ac:dyDescent="0.25">
      <c r="A5550" s="4" t="s">
        <v>3439</v>
      </c>
      <c r="B5550" s="4">
        <v>752</v>
      </c>
      <c r="C5550" s="4" t="s">
        <v>12846</v>
      </c>
      <c r="D5550" s="4" t="s">
        <v>1382</v>
      </c>
      <c r="E5550" s="4">
        <v>0</v>
      </c>
      <c r="F5550" s="4">
        <v>1</v>
      </c>
      <c r="G5550" s="4">
        <v>0</v>
      </c>
      <c r="H5550" s="4">
        <v>0</v>
      </c>
      <c r="I5550" s="4">
        <v>0</v>
      </c>
      <c r="J5550" s="4">
        <v>2</v>
      </c>
      <c r="K5550" s="4">
        <v>0</v>
      </c>
      <c r="L5550" s="4">
        <v>0</v>
      </c>
      <c r="M5550" s="4">
        <v>0</v>
      </c>
      <c r="N5550" s="4">
        <v>1</v>
      </c>
      <c r="O5550" s="4">
        <v>0</v>
      </c>
      <c r="P5550" s="4">
        <v>0</v>
      </c>
      <c r="Q5550" s="4" t="s">
        <v>3501</v>
      </c>
      <c r="R5550" s="4" t="s">
        <v>12847</v>
      </c>
      <c r="S5550" s="12" t="s">
        <v>12848</v>
      </c>
      <c r="T5550" s="7">
        <f t="shared" si="89"/>
        <v>4</v>
      </c>
    </row>
    <row r="5551" spans="1:20" x14ac:dyDescent="0.25">
      <c r="A5551" s="4" t="s">
        <v>3439</v>
      </c>
      <c r="B5551" s="4">
        <v>755</v>
      </c>
      <c r="C5551" s="4" t="s">
        <v>12849</v>
      </c>
      <c r="D5551" s="4" t="s">
        <v>1382</v>
      </c>
      <c r="E5551" s="4">
        <v>0</v>
      </c>
      <c r="F5551" s="4">
        <v>0</v>
      </c>
      <c r="G5551" s="4">
        <v>0</v>
      </c>
      <c r="H5551" s="4">
        <v>0</v>
      </c>
      <c r="I5551" s="4">
        <v>0</v>
      </c>
      <c r="J5551" s="4">
        <v>0</v>
      </c>
      <c r="K5551" s="4">
        <v>0</v>
      </c>
      <c r="L5551" s="4">
        <v>0</v>
      </c>
      <c r="M5551" s="4">
        <v>0</v>
      </c>
      <c r="N5551" s="4">
        <v>1</v>
      </c>
      <c r="O5551" s="4">
        <v>0</v>
      </c>
      <c r="P5551" s="4">
        <v>0</v>
      </c>
      <c r="Q5551" s="4" t="s">
        <v>3501</v>
      </c>
      <c r="R5551" s="4" t="s">
        <v>12850</v>
      </c>
      <c r="S5551" s="12" t="s">
        <v>12851</v>
      </c>
      <c r="T5551" s="7">
        <f t="shared" si="89"/>
        <v>1</v>
      </c>
    </row>
    <row r="5552" spans="1:20" x14ac:dyDescent="0.25">
      <c r="A5552" s="4" t="s">
        <v>3439</v>
      </c>
      <c r="B5552" s="4">
        <v>760</v>
      </c>
      <c r="C5552" s="4" t="s">
        <v>11241</v>
      </c>
      <c r="D5552" s="4" t="s">
        <v>1382</v>
      </c>
      <c r="E5552" s="4">
        <v>1</v>
      </c>
      <c r="F5552" s="4">
        <v>0</v>
      </c>
      <c r="G5552" s="4">
        <v>0</v>
      </c>
      <c r="H5552" s="4">
        <v>0</v>
      </c>
      <c r="I5552" s="4">
        <v>1</v>
      </c>
      <c r="J5552" s="4">
        <v>0</v>
      </c>
      <c r="K5552" s="4">
        <v>0</v>
      </c>
      <c r="L5552" s="4">
        <v>0</v>
      </c>
      <c r="M5552" s="4">
        <v>1</v>
      </c>
      <c r="N5552" s="4">
        <v>0</v>
      </c>
      <c r="O5552" s="4">
        <v>0</v>
      </c>
      <c r="P5552" s="4">
        <v>0</v>
      </c>
      <c r="Q5552" s="4" t="s">
        <v>3501</v>
      </c>
      <c r="R5552" s="4" t="s">
        <v>1382</v>
      </c>
      <c r="S5552" s="12" t="s">
        <v>12852</v>
      </c>
      <c r="T5552" s="7">
        <f t="shared" si="89"/>
        <v>3</v>
      </c>
    </row>
    <row r="5553" spans="1:20" x14ac:dyDescent="0.25">
      <c r="A5553" s="4" t="s">
        <v>3439</v>
      </c>
      <c r="B5553" s="4">
        <v>767</v>
      </c>
      <c r="C5553" s="4" t="s">
        <v>12853</v>
      </c>
      <c r="D5553" s="4" t="s">
        <v>1382</v>
      </c>
      <c r="E5553" s="4">
        <v>0</v>
      </c>
      <c r="F5553" s="4">
        <v>0</v>
      </c>
      <c r="G5553" s="4">
        <v>0</v>
      </c>
      <c r="H5553" s="4">
        <v>0</v>
      </c>
      <c r="I5553" s="4">
        <v>0</v>
      </c>
      <c r="J5553" s="4">
        <v>2</v>
      </c>
      <c r="K5553" s="4">
        <v>0</v>
      </c>
      <c r="L5553" s="4">
        <v>0</v>
      </c>
      <c r="M5553" s="4">
        <v>0</v>
      </c>
      <c r="N5553" s="4">
        <v>0</v>
      </c>
      <c r="O5553" s="4">
        <v>0</v>
      </c>
      <c r="P5553" s="4">
        <v>0</v>
      </c>
      <c r="Q5553" s="4" t="s">
        <v>3501</v>
      </c>
      <c r="R5553" s="4" t="s">
        <v>1382</v>
      </c>
      <c r="S5553" s="12" t="s">
        <v>12854</v>
      </c>
      <c r="T5553" s="7">
        <f t="shared" si="89"/>
        <v>2</v>
      </c>
    </row>
    <row r="5554" spans="1:20" x14ac:dyDescent="0.25">
      <c r="A5554" s="4" t="s">
        <v>3439</v>
      </c>
      <c r="B5554" s="4">
        <v>771</v>
      </c>
      <c r="C5554" s="4" t="s">
        <v>12855</v>
      </c>
      <c r="D5554" s="4" t="s">
        <v>1382</v>
      </c>
      <c r="E5554" s="4">
        <v>0</v>
      </c>
      <c r="F5554" s="4">
        <v>0</v>
      </c>
      <c r="G5554" s="4">
        <v>2</v>
      </c>
      <c r="H5554" s="4">
        <v>0</v>
      </c>
      <c r="I5554" s="4">
        <v>0</v>
      </c>
      <c r="J5554" s="4">
        <v>0</v>
      </c>
      <c r="K5554" s="4">
        <v>2</v>
      </c>
      <c r="L5554" s="4">
        <v>0</v>
      </c>
      <c r="M5554" s="4">
        <v>0</v>
      </c>
      <c r="N5554" s="4">
        <v>0</v>
      </c>
      <c r="O5554" s="4">
        <v>0</v>
      </c>
      <c r="P5554" s="4">
        <v>0</v>
      </c>
      <c r="Q5554" s="4" t="s">
        <v>3501</v>
      </c>
      <c r="R5554" s="4" t="s">
        <v>12856</v>
      </c>
      <c r="S5554" s="12" t="s">
        <v>12857</v>
      </c>
      <c r="T5554" s="7">
        <f t="shared" si="89"/>
        <v>4</v>
      </c>
    </row>
    <row r="5555" spans="1:20" x14ac:dyDescent="0.25">
      <c r="A5555" s="4" t="s">
        <v>3439</v>
      </c>
      <c r="B5555" s="4">
        <v>784</v>
      </c>
      <c r="C5555" s="4" t="s">
        <v>12858</v>
      </c>
      <c r="D5555" s="4" t="s">
        <v>1382</v>
      </c>
      <c r="E5555" s="4">
        <v>0</v>
      </c>
      <c r="F5555" s="4">
        <v>2</v>
      </c>
      <c r="G5555" s="4">
        <v>0</v>
      </c>
      <c r="H5555" s="4">
        <v>0</v>
      </c>
      <c r="I5555" s="4">
        <v>0</v>
      </c>
      <c r="J5555" s="4">
        <v>1</v>
      </c>
      <c r="K5555" s="4">
        <v>0</v>
      </c>
      <c r="L5555" s="4">
        <v>0</v>
      </c>
      <c r="M5555" s="4">
        <v>0</v>
      </c>
      <c r="N5555" s="4">
        <v>1</v>
      </c>
      <c r="O5555" s="4">
        <v>0</v>
      </c>
      <c r="P5555" s="4">
        <v>0</v>
      </c>
      <c r="Q5555" s="4" t="s">
        <v>3501</v>
      </c>
      <c r="R5555" s="4" t="s">
        <v>12859</v>
      </c>
      <c r="S5555" s="12" t="s">
        <v>12860</v>
      </c>
      <c r="T5555" s="7">
        <f t="shared" si="89"/>
        <v>4</v>
      </c>
    </row>
    <row r="5556" spans="1:20" x14ac:dyDescent="0.25">
      <c r="A5556" s="4" t="s">
        <v>3439</v>
      </c>
      <c r="B5556" s="4">
        <v>992</v>
      </c>
      <c r="C5556" s="4" t="s">
        <v>3629</v>
      </c>
      <c r="D5556" s="4" t="s">
        <v>1382</v>
      </c>
      <c r="E5556" s="4">
        <v>10</v>
      </c>
      <c r="F5556" s="4">
        <v>12</v>
      </c>
      <c r="G5556" s="4">
        <v>12</v>
      </c>
      <c r="H5556" s="4">
        <v>12</v>
      </c>
      <c r="I5556" s="4">
        <v>10</v>
      </c>
      <c r="J5556" s="4">
        <v>14</v>
      </c>
      <c r="K5556" s="4">
        <v>11</v>
      </c>
      <c r="L5556" s="4">
        <v>0</v>
      </c>
      <c r="M5556" s="4">
        <v>11</v>
      </c>
      <c r="N5556" s="4">
        <v>16</v>
      </c>
      <c r="O5556" s="4">
        <v>9</v>
      </c>
      <c r="P5556" s="4">
        <v>0</v>
      </c>
      <c r="Q5556" s="4" t="s">
        <v>3501</v>
      </c>
      <c r="R5556" s="4" t="s">
        <v>3960</v>
      </c>
      <c r="S5556" s="12" t="s">
        <v>4029</v>
      </c>
      <c r="T5556" s="7">
        <f t="shared" si="89"/>
        <v>117</v>
      </c>
    </row>
    <row r="5557" spans="1:20" x14ac:dyDescent="0.25">
      <c r="A5557" s="4" t="s">
        <v>3457</v>
      </c>
      <c r="B5557" s="4">
        <v>700</v>
      </c>
      <c r="C5557" s="4" t="s">
        <v>12861</v>
      </c>
      <c r="D5557" s="4" t="s">
        <v>1382</v>
      </c>
      <c r="E5557" s="4">
        <v>1</v>
      </c>
      <c r="F5557" s="4">
        <v>0</v>
      </c>
      <c r="G5557" s="4">
        <v>0</v>
      </c>
      <c r="H5557" s="4">
        <v>0</v>
      </c>
      <c r="I5557" s="4">
        <v>1</v>
      </c>
      <c r="J5557" s="4">
        <v>0</v>
      </c>
      <c r="K5557" s="4">
        <v>0</v>
      </c>
      <c r="L5557" s="4">
        <v>0</v>
      </c>
      <c r="M5557" s="4">
        <v>1</v>
      </c>
      <c r="N5557" s="4">
        <v>0</v>
      </c>
      <c r="O5557" s="4">
        <v>0</v>
      </c>
      <c r="P5557" s="4">
        <v>0</v>
      </c>
      <c r="Q5557" s="4" t="s">
        <v>3501</v>
      </c>
      <c r="R5557" s="4" t="s">
        <v>1382</v>
      </c>
      <c r="S5557" s="12" t="s">
        <v>1382</v>
      </c>
      <c r="T5557" s="7">
        <f t="shared" si="89"/>
        <v>3</v>
      </c>
    </row>
    <row r="5558" spans="1:20" x14ac:dyDescent="0.25">
      <c r="A5558" s="4" t="s">
        <v>3457</v>
      </c>
      <c r="B5558" s="4">
        <v>707</v>
      </c>
      <c r="C5558" s="4" t="s">
        <v>12862</v>
      </c>
      <c r="D5558" s="4" t="s">
        <v>1382</v>
      </c>
      <c r="E5558" s="4">
        <v>1</v>
      </c>
      <c r="F5558" s="4">
        <v>0</v>
      </c>
      <c r="G5558" s="4">
        <v>0</v>
      </c>
      <c r="H5558" s="4">
        <v>0</v>
      </c>
      <c r="I5558" s="4">
        <v>1</v>
      </c>
      <c r="J5558" s="4">
        <v>0</v>
      </c>
      <c r="K5558" s="4">
        <v>0</v>
      </c>
      <c r="L5558" s="4">
        <v>0</v>
      </c>
      <c r="M5558" s="4">
        <v>0</v>
      </c>
      <c r="N5558" s="4">
        <v>0</v>
      </c>
      <c r="O5558" s="4">
        <v>0</v>
      </c>
      <c r="P5558" s="4">
        <v>0</v>
      </c>
      <c r="Q5558" s="4" t="s">
        <v>3501</v>
      </c>
      <c r="R5558" s="4" t="s">
        <v>1382</v>
      </c>
      <c r="S5558" s="12" t="s">
        <v>1382</v>
      </c>
      <c r="T5558" s="7">
        <f t="shared" si="89"/>
        <v>2</v>
      </c>
    </row>
    <row r="5559" spans="1:20" x14ac:dyDescent="0.25">
      <c r="A5559" s="4" t="s">
        <v>3457</v>
      </c>
      <c r="B5559" s="4">
        <v>712</v>
      </c>
      <c r="C5559" s="4" t="s">
        <v>12863</v>
      </c>
      <c r="D5559" s="4" t="s">
        <v>1382</v>
      </c>
      <c r="E5559" s="4">
        <v>1</v>
      </c>
      <c r="F5559" s="4">
        <v>0</v>
      </c>
      <c r="G5559" s="4">
        <v>0</v>
      </c>
      <c r="H5559" s="4">
        <v>0</v>
      </c>
      <c r="I5559" s="4">
        <v>0</v>
      </c>
      <c r="J5559" s="4">
        <v>0</v>
      </c>
      <c r="K5559" s="4">
        <v>0</v>
      </c>
      <c r="L5559" s="4">
        <v>0</v>
      </c>
      <c r="M5559" s="4">
        <v>0</v>
      </c>
      <c r="N5559" s="4">
        <v>0</v>
      </c>
      <c r="O5559" s="4">
        <v>0</v>
      </c>
      <c r="P5559" s="4">
        <v>0</v>
      </c>
      <c r="Q5559" s="4" t="s">
        <v>3501</v>
      </c>
      <c r="R5559" s="4" t="s">
        <v>1382</v>
      </c>
      <c r="S5559" s="12" t="s">
        <v>1382</v>
      </c>
      <c r="T5559" s="7">
        <f t="shared" si="89"/>
        <v>1</v>
      </c>
    </row>
    <row r="5560" spans="1:20" x14ac:dyDescent="0.25">
      <c r="A5560" s="4" t="s">
        <v>3457</v>
      </c>
      <c r="B5560" s="4">
        <v>720</v>
      </c>
      <c r="C5560" s="4" t="s">
        <v>12864</v>
      </c>
      <c r="D5560" s="4" t="s">
        <v>1382</v>
      </c>
      <c r="E5560" s="4">
        <v>0</v>
      </c>
      <c r="F5560" s="4">
        <v>0</v>
      </c>
      <c r="G5560" s="4">
        <v>0</v>
      </c>
      <c r="H5560" s="4">
        <v>0</v>
      </c>
      <c r="I5560" s="4">
        <v>0</v>
      </c>
      <c r="J5560" s="4">
        <v>0</v>
      </c>
      <c r="K5560" s="4">
        <v>0</v>
      </c>
      <c r="L5560" s="4">
        <v>0</v>
      </c>
      <c r="M5560" s="4">
        <v>0</v>
      </c>
      <c r="N5560" s="4">
        <v>1</v>
      </c>
      <c r="O5560" s="4">
        <v>0</v>
      </c>
      <c r="P5560" s="4">
        <v>0</v>
      </c>
      <c r="Q5560" s="4" t="s">
        <v>3501</v>
      </c>
      <c r="R5560" s="4" t="s">
        <v>12865</v>
      </c>
      <c r="S5560" s="12" t="s">
        <v>12866</v>
      </c>
      <c r="T5560" s="7">
        <f t="shared" si="89"/>
        <v>1</v>
      </c>
    </row>
    <row r="5561" spans="1:20" x14ac:dyDescent="0.25">
      <c r="A5561" s="4" t="s">
        <v>3457</v>
      </c>
      <c r="B5561" s="4">
        <v>721</v>
      </c>
      <c r="C5561" s="4" t="s">
        <v>12867</v>
      </c>
      <c r="D5561" s="4" t="s">
        <v>1382</v>
      </c>
      <c r="E5561" s="4">
        <v>0</v>
      </c>
      <c r="F5561" s="4">
        <v>0</v>
      </c>
      <c r="G5561" s="4">
        <v>0</v>
      </c>
      <c r="H5561" s="4">
        <v>0</v>
      </c>
      <c r="I5561" s="4">
        <v>1</v>
      </c>
      <c r="J5561" s="4">
        <v>0</v>
      </c>
      <c r="K5561" s="4">
        <v>0</v>
      </c>
      <c r="L5561" s="4">
        <v>0</v>
      </c>
      <c r="M5561" s="4">
        <v>0</v>
      </c>
      <c r="N5561" s="4">
        <v>0</v>
      </c>
      <c r="O5561" s="4">
        <v>0</v>
      </c>
      <c r="P5561" s="4">
        <v>0</v>
      </c>
      <c r="Q5561" s="4" t="s">
        <v>3501</v>
      </c>
      <c r="R5561" s="4" t="s">
        <v>12868</v>
      </c>
      <c r="S5561" s="12" t="s">
        <v>12869</v>
      </c>
      <c r="T5561" s="7">
        <f t="shared" si="89"/>
        <v>1</v>
      </c>
    </row>
    <row r="5562" spans="1:20" x14ac:dyDescent="0.25">
      <c r="A5562" s="4" t="s">
        <v>3457</v>
      </c>
      <c r="B5562" s="4">
        <v>724</v>
      </c>
      <c r="C5562" s="4" t="s">
        <v>12870</v>
      </c>
      <c r="D5562" s="4" t="s">
        <v>1382</v>
      </c>
      <c r="E5562" s="4">
        <v>0</v>
      </c>
      <c r="F5562" s="4">
        <v>1</v>
      </c>
      <c r="G5562" s="4">
        <v>0</v>
      </c>
      <c r="H5562" s="4">
        <v>0</v>
      </c>
      <c r="I5562" s="4">
        <v>0</v>
      </c>
      <c r="J5562" s="4">
        <v>0</v>
      </c>
      <c r="K5562" s="4">
        <v>0</v>
      </c>
      <c r="L5562" s="4">
        <v>0</v>
      </c>
      <c r="M5562" s="4">
        <v>0</v>
      </c>
      <c r="N5562" s="4">
        <v>0</v>
      </c>
      <c r="O5562" s="4">
        <v>0</v>
      </c>
      <c r="P5562" s="4">
        <v>0</v>
      </c>
      <c r="Q5562" s="4" t="s">
        <v>3501</v>
      </c>
      <c r="R5562" s="4" t="s">
        <v>12871</v>
      </c>
      <c r="S5562" s="12" t="s">
        <v>12872</v>
      </c>
      <c r="T5562" s="7">
        <f t="shared" si="89"/>
        <v>1</v>
      </c>
    </row>
    <row r="5563" spans="1:20" x14ac:dyDescent="0.25">
      <c r="A5563" s="4" t="s">
        <v>3457</v>
      </c>
      <c r="B5563" s="4">
        <v>740</v>
      </c>
      <c r="C5563" s="4" t="s">
        <v>12873</v>
      </c>
      <c r="D5563" s="4" t="s">
        <v>1382</v>
      </c>
      <c r="E5563" s="4">
        <v>0</v>
      </c>
      <c r="F5563" s="4">
        <v>0</v>
      </c>
      <c r="G5563" s="4">
        <v>0</v>
      </c>
      <c r="H5563" s="4">
        <v>0</v>
      </c>
      <c r="I5563" s="4">
        <v>0</v>
      </c>
      <c r="J5563" s="4">
        <v>1</v>
      </c>
      <c r="K5563" s="4">
        <v>0</v>
      </c>
      <c r="L5563" s="4">
        <v>0</v>
      </c>
      <c r="M5563" s="4">
        <v>0</v>
      </c>
      <c r="N5563" s="4">
        <v>0</v>
      </c>
      <c r="O5563" s="4">
        <v>0</v>
      </c>
      <c r="P5563" s="4">
        <v>0</v>
      </c>
      <c r="Q5563" s="4" t="s">
        <v>3501</v>
      </c>
      <c r="R5563" s="4" t="s">
        <v>1382</v>
      </c>
      <c r="S5563" s="12" t="s">
        <v>1382</v>
      </c>
      <c r="T5563" s="7">
        <f t="shared" si="89"/>
        <v>1</v>
      </c>
    </row>
    <row r="5564" spans="1:20" x14ac:dyDescent="0.25">
      <c r="A5564" s="4" t="s">
        <v>3457</v>
      </c>
      <c r="B5564" s="4">
        <v>745</v>
      </c>
      <c r="C5564" s="4" t="s">
        <v>12874</v>
      </c>
      <c r="D5564" s="4" t="s">
        <v>1382</v>
      </c>
      <c r="E5564" s="4">
        <v>1</v>
      </c>
      <c r="F5564" s="4">
        <v>0</v>
      </c>
      <c r="G5564" s="4">
        <v>0</v>
      </c>
      <c r="H5564" s="4">
        <v>0</v>
      </c>
      <c r="I5564" s="4">
        <v>0</v>
      </c>
      <c r="J5564" s="4">
        <v>0</v>
      </c>
      <c r="K5564" s="4">
        <v>0</v>
      </c>
      <c r="L5564" s="4">
        <v>0</v>
      </c>
      <c r="M5564" s="4">
        <v>0</v>
      </c>
      <c r="N5564" s="4">
        <v>1</v>
      </c>
      <c r="O5564" s="4">
        <v>0</v>
      </c>
      <c r="P5564" s="4">
        <v>0</v>
      </c>
      <c r="Q5564" s="4" t="s">
        <v>3501</v>
      </c>
      <c r="R5564" s="4" t="s">
        <v>12875</v>
      </c>
      <c r="S5564" s="12" t="s">
        <v>12876</v>
      </c>
      <c r="T5564" s="7">
        <f t="shared" si="89"/>
        <v>2</v>
      </c>
    </row>
    <row r="5565" spans="1:20" x14ac:dyDescent="0.25">
      <c r="A5565" s="4" t="s">
        <v>3457</v>
      </c>
      <c r="B5565" s="4">
        <v>780</v>
      </c>
      <c r="C5565" s="4" t="s">
        <v>12877</v>
      </c>
      <c r="D5565" s="4" t="s">
        <v>1382</v>
      </c>
      <c r="E5565" s="4">
        <v>1</v>
      </c>
      <c r="F5565" s="4">
        <v>0</v>
      </c>
      <c r="G5565" s="4">
        <v>0</v>
      </c>
      <c r="H5565" s="4">
        <v>0</v>
      </c>
      <c r="I5565" s="4">
        <v>0</v>
      </c>
      <c r="J5565" s="4">
        <v>0</v>
      </c>
      <c r="K5565" s="4">
        <v>0</v>
      </c>
      <c r="L5565" s="4">
        <v>0</v>
      </c>
      <c r="M5565" s="4">
        <v>1</v>
      </c>
      <c r="N5565" s="4">
        <v>0</v>
      </c>
      <c r="O5565" s="4">
        <v>0</v>
      </c>
      <c r="P5565" s="4">
        <v>0</v>
      </c>
      <c r="Q5565" s="4" t="s">
        <v>3501</v>
      </c>
      <c r="R5565" s="4" t="s">
        <v>1382</v>
      </c>
      <c r="S5565" s="12" t="s">
        <v>1382</v>
      </c>
      <c r="T5565" s="7">
        <f t="shared" si="89"/>
        <v>2</v>
      </c>
    </row>
    <row r="5566" spans="1:20" x14ac:dyDescent="0.25">
      <c r="A5566" s="4" t="s">
        <v>3457</v>
      </c>
      <c r="B5566" s="4">
        <v>782</v>
      </c>
      <c r="C5566" s="4" t="s">
        <v>12878</v>
      </c>
      <c r="D5566" s="4" t="s">
        <v>1382</v>
      </c>
      <c r="E5566" s="4">
        <v>0</v>
      </c>
      <c r="F5566" s="4">
        <v>0</v>
      </c>
      <c r="G5566" s="4">
        <v>0</v>
      </c>
      <c r="H5566" s="4">
        <v>0</v>
      </c>
      <c r="I5566" s="4">
        <v>0</v>
      </c>
      <c r="J5566" s="4">
        <v>0</v>
      </c>
      <c r="K5566" s="4">
        <v>0</v>
      </c>
      <c r="L5566" s="4">
        <v>0</v>
      </c>
      <c r="M5566" s="4">
        <v>0</v>
      </c>
      <c r="N5566" s="4">
        <v>1</v>
      </c>
      <c r="O5566" s="4">
        <v>0</v>
      </c>
      <c r="P5566" s="4">
        <v>0</v>
      </c>
      <c r="Q5566" s="4" t="s">
        <v>3501</v>
      </c>
      <c r="R5566" s="4" t="s">
        <v>12879</v>
      </c>
      <c r="S5566" s="12" t="s">
        <v>12880</v>
      </c>
      <c r="T5566" s="7">
        <f t="shared" si="89"/>
        <v>1</v>
      </c>
    </row>
    <row r="5567" spans="1:20" x14ac:dyDescent="0.25">
      <c r="A5567" s="4" t="s">
        <v>3457</v>
      </c>
      <c r="B5567" s="4">
        <v>785</v>
      </c>
      <c r="C5567" s="4" t="s">
        <v>12881</v>
      </c>
      <c r="D5567" s="4" t="s">
        <v>1382</v>
      </c>
      <c r="E5567" s="4">
        <v>0</v>
      </c>
      <c r="F5567" s="4">
        <v>0</v>
      </c>
      <c r="G5567" s="4">
        <v>0</v>
      </c>
      <c r="H5567" s="4">
        <v>0</v>
      </c>
      <c r="I5567" s="4">
        <v>0</v>
      </c>
      <c r="J5567" s="4">
        <v>0</v>
      </c>
      <c r="K5567" s="4">
        <v>0</v>
      </c>
      <c r="L5567" s="4">
        <v>0</v>
      </c>
      <c r="M5567" s="4">
        <v>1</v>
      </c>
      <c r="N5567" s="4">
        <v>0</v>
      </c>
      <c r="O5567" s="4">
        <v>0</v>
      </c>
      <c r="P5567" s="4">
        <v>0</v>
      </c>
      <c r="Q5567" s="4" t="s">
        <v>3501</v>
      </c>
      <c r="R5567" s="4" t="s">
        <v>12882</v>
      </c>
      <c r="S5567" s="12" t="s">
        <v>12883</v>
      </c>
      <c r="T5567" s="7">
        <f t="shared" si="89"/>
        <v>1</v>
      </c>
    </row>
    <row r="5568" spans="1:20" x14ac:dyDescent="0.25">
      <c r="A5568" s="4" t="s">
        <v>3457</v>
      </c>
      <c r="B5568" s="4">
        <v>801</v>
      </c>
      <c r="C5568" s="4" t="s">
        <v>12884</v>
      </c>
      <c r="D5568" s="4" t="s">
        <v>1382</v>
      </c>
      <c r="E5568" s="4">
        <v>0</v>
      </c>
      <c r="F5568" s="4">
        <v>0</v>
      </c>
      <c r="G5568" s="4">
        <v>0</v>
      </c>
      <c r="H5568" s="4">
        <v>0</v>
      </c>
      <c r="I5568" s="4">
        <v>0</v>
      </c>
      <c r="J5568" s="4">
        <v>0</v>
      </c>
      <c r="K5568" s="4">
        <v>0</v>
      </c>
      <c r="L5568" s="4">
        <v>0</v>
      </c>
      <c r="M5568" s="4">
        <v>0</v>
      </c>
      <c r="N5568" s="4">
        <v>1</v>
      </c>
      <c r="O5568" s="4">
        <v>0</v>
      </c>
      <c r="P5568" s="4">
        <v>0</v>
      </c>
      <c r="Q5568" s="4" t="s">
        <v>3501</v>
      </c>
      <c r="R5568" s="4" t="s">
        <v>1382</v>
      </c>
      <c r="S5568" s="12" t="s">
        <v>1382</v>
      </c>
      <c r="T5568" s="7">
        <f t="shared" si="89"/>
        <v>1</v>
      </c>
    </row>
    <row r="5569" spans="1:20" x14ac:dyDescent="0.25">
      <c r="A5569" s="4" t="s">
        <v>3457</v>
      </c>
      <c r="B5569" s="4">
        <v>818</v>
      </c>
      <c r="C5569" s="4" t="s">
        <v>12885</v>
      </c>
      <c r="D5569" s="4" t="s">
        <v>1382</v>
      </c>
      <c r="E5569" s="4">
        <v>0</v>
      </c>
      <c r="F5569" s="4">
        <v>0</v>
      </c>
      <c r="G5569" s="4">
        <v>0</v>
      </c>
      <c r="H5569" s="4">
        <v>0</v>
      </c>
      <c r="I5569" s="4">
        <v>0</v>
      </c>
      <c r="J5569" s="4">
        <v>0</v>
      </c>
      <c r="K5569" s="4">
        <v>0</v>
      </c>
      <c r="L5569" s="4">
        <v>0</v>
      </c>
      <c r="M5569" s="4">
        <v>1</v>
      </c>
      <c r="N5569" s="4">
        <v>0</v>
      </c>
      <c r="O5569" s="4">
        <v>0</v>
      </c>
      <c r="P5569" s="4">
        <v>0</v>
      </c>
      <c r="Q5569" s="4" t="s">
        <v>3501</v>
      </c>
      <c r="R5569" s="4" t="s">
        <v>1382</v>
      </c>
      <c r="S5569" s="12" t="s">
        <v>1382</v>
      </c>
      <c r="T5569" s="7">
        <f t="shared" si="89"/>
        <v>1</v>
      </c>
    </row>
    <row r="5570" spans="1:20" x14ac:dyDescent="0.25">
      <c r="A5570" s="4" t="s">
        <v>3457</v>
      </c>
      <c r="B5570" s="4">
        <v>821</v>
      </c>
      <c r="C5570" s="4" t="s">
        <v>12886</v>
      </c>
      <c r="D5570" s="4" t="s">
        <v>12887</v>
      </c>
      <c r="E5570" s="4">
        <v>0</v>
      </c>
      <c r="F5570" s="4">
        <v>1</v>
      </c>
      <c r="G5570" s="4">
        <v>0</v>
      </c>
      <c r="H5570" s="4">
        <v>0</v>
      </c>
      <c r="I5570" s="4">
        <v>0</v>
      </c>
      <c r="J5570" s="4">
        <v>0</v>
      </c>
      <c r="K5570" s="4">
        <v>0</v>
      </c>
      <c r="L5570" s="4">
        <v>0</v>
      </c>
      <c r="M5570" s="4">
        <v>0</v>
      </c>
      <c r="N5570" s="4">
        <v>0</v>
      </c>
      <c r="O5570" s="4">
        <v>0</v>
      </c>
      <c r="P5570" s="4">
        <v>0</v>
      </c>
      <c r="Q5570" s="4" t="s">
        <v>3501</v>
      </c>
      <c r="R5570" s="4" t="s">
        <v>1382</v>
      </c>
      <c r="S5570" s="12" t="s">
        <v>1382</v>
      </c>
      <c r="T5570" s="7">
        <f t="shared" si="89"/>
        <v>1</v>
      </c>
    </row>
    <row r="5571" spans="1:20" x14ac:dyDescent="0.25">
      <c r="A5571" s="4" t="s">
        <v>3457</v>
      </c>
      <c r="B5571" s="4">
        <v>842</v>
      </c>
      <c r="C5571" s="4" t="s">
        <v>12888</v>
      </c>
      <c r="D5571" s="4" t="s">
        <v>1382</v>
      </c>
      <c r="E5571" s="4">
        <v>0</v>
      </c>
      <c r="F5571" s="4">
        <v>1</v>
      </c>
      <c r="G5571" s="4">
        <v>0</v>
      </c>
      <c r="H5571" s="4">
        <v>0</v>
      </c>
      <c r="I5571" s="4">
        <v>0</v>
      </c>
      <c r="J5571" s="4">
        <v>0</v>
      </c>
      <c r="K5571" s="4">
        <v>0</v>
      </c>
      <c r="L5571" s="4">
        <v>0</v>
      </c>
      <c r="M5571" s="4">
        <v>1</v>
      </c>
      <c r="N5571" s="4">
        <v>0</v>
      </c>
      <c r="O5571" s="4">
        <v>0</v>
      </c>
      <c r="P5571" s="4">
        <v>0</v>
      </c>
      <c r="Q5571" s="4" t="s">
        <v>3501</v>
      </c>
      <c r="R5571" s="4" t="s">
        <v>12889</v>
      </c>
      <c r="S5571" s="12" t="s">
        <v>12890</v>
      </c>
      <c r="T5571" s="7">
        <f t="shared" si="89"/>
        <v>2</v>
      </c>
    </row>
    <row r="5572" spans="1:20" x14ac:dyDescent="0.25">
      <c r="A5572" s="4" t="s">
        <v>3457</v>
      </c>
      <c r="B5572" s="4">
        <v>881</v>
      </c>
      <c r="C5572" s="4" t="s">
        <v>12891</v>
      </c>
      <c r="D5572" s="4" t="s">
        <v>1382</v>
      </c>
      <c r="E5572" s="4">
        <v>0</v>
      </c>
      <c r="F5572" s="4">
        <v>0</v>
      </c>
      <c r="G5572" s="4">
        <v>0</v>
      </c>
      <c r="H5572" s="4">
        <v>0</v>
      </c>
      <c r="I5572" s="4">
        <v>1</v>
      </c>
      <c r="J5572" s="4">
        <v>0</v>
      </c>
      <c r="K5572" s="4">
        <v>0</v>
      </c>
      <c r="L5572" s="4">
        <v>0</v>
      </c>
      <c r="M5572" s="4">
        <v>0</v>
      </c>
      <c r="N5572" s="4">
        <v>0</v>
      </c>
      <c r="O5572" s="4">
        <v>0</v>
      </c>
      <c r="P5572" s="4">
        <v>0</v>
      </c>
      <c r="Q5572" s="4" t="s">
        <v>3501</v>
      </c>
      <c r="R5572" s="4" t="s">
        <v>1382</v>
      </c>
      <c r="S5572" s="12" t="s">
        <v>1382</v>
      </c>
      <c r="T5572" s="7">
        <f t="shared" si="89"/>
        <v>1</v>
      </c>
    </row>
    <row r="5573" spans="1:20" x14ac:dyDescent="0.25">
      <c r="A5573" s="4" t="s">
        <v>3457</v>
      </c>
      <c r="B5573" s="4">
        <v>885</v>
      </c>
      <c r="C5573" s="4" t="s">
        <v>12892</v>
      </c>
      <c r="D5573" s="4" t="s">
        <v>1382</v>
      </c>
      <c r="E5573" s="4">
        <v>0</v>
      </c>
      <c r="F5573" s="4">
        <v>0</v>
      </c>
      <c r="G5573" s="4">
        <v>0</v>
      </c>
      <c r="H5573" s="4">
        <v>0</v>
      </c>
      <c r="I5573" s="4">
        <v>0</v>
      </c>
      <c r="J5573" s="4">
        <v>1</v>
      </c>
      <c r="K5573" s="4">
        <v>0</v>
      </c>
      <c r="L5573" s="4">
        <v>0</v>
      </c>
      <c r="M5573" s="4">
        <v>0</v>
      </c>
      <c r="N5573" s="4">
        <v>0</v>
      </c>
      <c r="O5573" s="4">
        <v>0</v>
      </c>
      <c r="P5573" s="4">
        <v>0</v>
      </c>
      <c r="Q5573" s="4" t="s">
        <v>3501</v>
      </c>
      <c r="R5573" s="4" t="s">
        <v>1382</v>
      </c>
      <c r="S5573" s="12" t="s">
        <v>1382</v>
      </c>
      <c r="T5573" s="7">
        <f t="shared" si="89"/>
        <v>1</v>
      </c>
    </row>
    <row r="5574" spans="1:20" x14ac:dyDescent="0.25">
      <c r="A5574" s="4" t="s">
        <v>3457</v>
      </c>
      <c r="B5574" s="4">
        <v>890</v>
      </c>
      <c r="C5574" s="4" t="s">
        <v>12893</v>
      </c>
      <c r="D5574" s="4" t="s">
        <v>1382</v>
      </c>
      <c r="E5574" s="4">
        <v>0</v>
      </c>
      <c r="F5574" s="4">
        <v>8</v>
      </c>
      <c r="G5574" s="4">
        <v>0</v>
      </c>
      <c r="H5574" s="4">
        <v>0</v>
      </c>
      <c r="I5574" s="4">
        <v>7</v>
      </c>
      <c r="J5574" s="4">
        <v>8</v>
      </c>
      <c r="K5574" s="4">
        <v>0</v>
      </c>
      <c r="L5574" s="4">
        <v>0</v>
      </c>
      <c r="M5574" s="4">
        <v>0</v>
      </c>
      <c r="N5574" s="4">
        <v>4</v>
      </c>
      <c r="O5574" s="4">
        <v>0</v>
      </c>
      <c r="P5574" s="4">
        <v>0</v>
      </c>
      <c r="Q5574" s="4" t="s">
        <v>3501</v>
      </c>
      <c r="R5574" s="4" t="s">
        <v>1382</v>
      </c>
      <c r="S5574" s="12" t="s">
        <v>1382</v>
      </c>
      <c r="T5574" s="7">
        <f t="shared" si="89"/>
        <v>27</v>
      </c>
    </row>
    <row r="5575" spans="1:20" x14ac:dyDescent="0.25">
      <c r="A5575" s="4" t="s">
        <v>3457</v>
      </c>
      <c r="B5575" s="4">
        <v>910</v>
      </c>
      <c r="C5575" s="4" t="s">
        <v>12894</v>
      </c>
      <c r="D5575" s="4" t="s">
        <v>1382</v>
      </c>
      <c r="E5575" s="4">
        <v>0</v>
      </c>
      <c r="F5575" s="4">
        <v>0</v>
      </c>
      <c r="G5575" s="4">
        <v>0</v>
      </c>
      <c r="H5575" s="4">
        <v>0</v>
      </c>
      <c r="I5575" s="4">
        <v>0</v>
      </c>
      <c r="J5575" s="4">
        <v>0</v>
      </c>
      <c r="K5575" s="4">
        <v>0</v>
      </c>
      <c r="L5575" s="4">
        <v>0</v>
      </c>
      <c r="M5575" s="4">
        <v>1</v>
      </c>
      <c r="N5575" s="4">
        <v>0</v>
      </c>
      <c r="O5575" s="4">
        <v>0</v>
      </c>
      <c r="P5575" s="4">
        <v>0</v>
      </c>
      <c r="Q5575" s="4" t="s">
        <v>3501</v>
      </c>
      <c r="R5575" s="4" t="s">
        <v>12895</v>
      </c>
      <c r="S5575" s="12" t="s">
        <v>12896</v>
      </c>
      <c r="T5575" s="7">
        <f t="shared" si="89"/>
        <v>1</v>
      </c>
    </row>
    <row r="5576" spans="1:20" x14ac:dyDescent="0.25">
      <c r="A5576" s="4" t="s">
        <v>3478</v>
      </c>
      <c r="B5576" s="4">
        <v>700</v>
      </c>
      <c r="C5576" s="4" t="s">
        <v>12897</v>
      </c>
      <c r="D5576" s="4" t="s">
        <v>1382</v>
      </c>
      <c r="E5576" s="4">
        <v>2</v>
      </c>
      <c r="F5576" s="4">
        <v>0</v>
      </c>
      <c r="G5576" s="4">
        <v>0</v>
      </c>
      <c r="H5576" s="4">
        <v>0</v>
      </c>
      <c r="I5576" s="4">
        <v>2</v>
      </c>
      <c r="J5576" s="4">
        <v>0</v>
      </c>
      <c r="K5576" s="4">
        <v>0</v>
      </c>
      <c r="L5576" s="4">
        <v>0</v>
      </c>
      <c r="M5576" s="4">
        <v>1</v>
      </c>
      <c r="N5576" s="4">
        <v>0</v>
      </c>
      <c r="O5576" s="4">
        <v>0</v>
      </c>
      <c r="P5576" s="4">
        <v>0</v>
      </c>
      <c r="Q5576" s="4" t="s">
        <v>3501</v>
      </c>
      <c r="R5576" s="4" t="s">
        <v>12898</v>
      </c>
      <c r="S5576" s="12" t="s">
        <v>12899</v>
      </c>
      <c r="T5576" s="7">
        <f t="shared" si="89"/>
        <v>5</v>
      </c>
    </row>
    <row r="5577" spans="1:20" x14ac:dyDescent="0.25">
      <c r="A5577" s="4" t="s">
        <v>3478</v>
      </c>
      <c r="B5577" s="4">
        <v>707</v>
      </c>
      <c r="C5577" s="4" t="s">
        <v>12900</v>
      </c>
      <c r="D5577" s="4" t="s">
        <v>1382</v>
      </c>
      <c r="E5577" s="4">
        <v>1</v>
      </c>
      <c r="F5577" s="4">
        <v>0</v>
      </c>
      <c r="G5577" s="4">
        <v>0</v>
      </c>
      <c r="H5577" s="4">
        <v>0</v>
      </c>
      <c r="I5577" s="4">
        <v>0</v>
      </c>
      <c r="J5577" s="4">
        <v>1</v>
      </c>
      <c r="K5577" s="4">
        <v>0</v>
      </c>
      <c r="L5577" s="4">
        <v>0</v>
      </c>
      <c r="M5577" s="4">
        <v>0</v>
      </c>
      <c r="N5577" s="4">
        <v>0</v>
      </c>
      <c r="O5577" s="4">
        <v>0</v>
      </c>
      <c r="P5577" s="4">
        <v>0</v>
      </c>
      <c r="Q5577" s="4" t="s">
        <v>3501</v>
      </c>
      <c r="R5577" s="4" t="s">
        <v>1382</v>
      </c>
      <c r="S5577" s="12" t="s">
        <v>1382</v>
      </c>
      <c r="T5577" s="7">
        <f t="shared" si="89"/>
        <v>2</v>
      </c>
    </row>
    <row r="5578" spans="1:20" x14ac:dyDescent="0.25">
      <c r="A5578" s="4" t="s">
        <v>3478</v>
      </c>
      <c r="B5578" s="4">
        <v>820</v>
      </c>
      <c r="C5578" s="4" t="s">
        <v>12901</v>
      </c>
      <c r="D5578" s="4" t="s">
        <v>1382</v>
      </c>
      <c r="E5578" s="4">
        <v>0</v>
      </c>
      <c r="F5578" s="4">
        <v>1</v>
      </c>
      <c r="G5578" s="4">
        <v>0</v>
      </c>
      <c r="H5578" s="4">
        <v>0</v>
      </c>
      <c r="I5578" s="4">
        <v>0</v>
      </c>
      <c r="J5578" s="4">
        <v>0</v>
      </c>
      <c r="K5578" s="4">
        <v>0</v>
      </c>
      <c r="L5578" s="4">
        <v>0</v>
      </c>
      <c r="M5578" s="4">
        <v>0</v>
      </c>
      <c r="N5578" s="4">
        <v>0</v>
      </c>
      <c r="O5578" s="4">
        <v>0</v>
      </c>
      <c r="P5578" s="4">
        <v>0</v>
      </c>
      <c r="Q5578" s="4" t="s">
        <v>3501</v>
      </c>
      <c r="R5578" s="4" t="s">
        <v>1382</v>
      </c>
      <c r="S5578" s="12" t="s">
        <v>1382</v>
      </c>
      <c r="T5578" s="7">
        <f t="shared" si="89"/>
        <v>1</v>
      </c>
    </row>
    <row r="5579" spans="1:20" x14ac:dyDescent="0.25">
      <c r="A5579" s="4" t="s">
        <v>3490</v>
      </c>
      <c r="B5579" s="4">
        <v>700</v>
      </c>
      <c r="C5579" s="4" t="s">
        <v>12902</v>
      </c>
      <c r="D5579" s="4" t="s">
        <v>1382</v>
      </c>
      <c r="E5579" s="4">
        <v>1</v>
      </c>
      <c r="F5579" s="4">
        <v>0</v>
      </c>
      <c r="G5579" s="4">
        <v>0</v>
      </c>
      <c r="H5579" s="4">
        <v>0</v>
      </c>
      <c r="I5579" s="4">
        <v>1</v>
      </c>
      <c r="J5579" s="4">
        <v>0</v>
      </c>
      <c r="K5579" s="4">
        <v>0</v>
      </c>
      <c r="L5579" s="4">
        <v>0</v>
      </c>
      <c r="M5579" s="4">
        <v>1</v>
      </c>
      <c r="N5579" s="4">
        <v>0</v>
      </c>
      <c r="O5579" s="4">
        <v>0</v>
      </c>
      <c r="P5579" s="4">
        <v>0</v>
      </c>
      <c r="Q5579" s="4" t="s">
        <v>3501</v>
      </c>
      <c r="R5579" s="4" t="s">
        <v>12903</v>
      </c>
      <c r="S5579" s="12" t="s">
        <v>12904</v>
      </c>
      <c r="T5579" s="7">
        <f t="shared" si="89"/>
        <v>3</v>
      </c>
    </row>
    <row r="5580" spans="1:20" s="5" customFormat="1" x14ac:dyDescent="0.25">
      <c r="A5580" s="7" t="s">
        <v>3490</v>
      </c>
      <c r="B5580" s="7">
        <v>707</v>
      </c>
      <c r="C5580" s="7" t="s">
        <v>4030</v>
      </c>
      <c r="D5580" s="7" t="s">
        <v>1382</v>
      </c>
      <c r="E5580" s="7">
        <v>0</v>
      </c>
      <c r="F5580" s="7">
        <v>1</v>
      </c>
      <c r="G5580" s="7">
        <v>0</v>
      </c>
      <c r="H5580" s="7">
        <v>0</v>
      </c>
      <c r="I5580" s="7">
        <v>0</v>
      </c>
      <c r="J5580" s="7">
        <v>1</v>
      </c>
      <c r="K5580" s="7">
        <v>0</v>
      </c>
      <c r="L5580" s="7">
        <v>0</v>
      </c>
      <c r="M5580" s="7">
        <v>0</v>
      </c>
      <c r="N5580" s="7">
        <v>1</v>
      </c>
      <c r="O5580" s="7">
        <v>0</v>
      </c>
      <c r="P5580" s="7">
        <v>0</v>
      </c>
      <c r="Q5580" s="7" t="s">
        <v>3501</v>
      </c>
      <c r="R5580" s="7" t="s">
        <v>1382</v>
      </c>
      <c r="S5580" s="7" t="s">
        <v>1382</v>
      </c>
      <c r="T5580" s="7">
        <f>SUM(E5580:P5580)</f>
        <v>3</v>
      </c>
    </row>
    <row r="5581" spans="1:20" x14ac:dyDescent="0.25">
      <c r="A5581" s="4" t="s">
        <v>3490</v>
      </c>
      <c r="B5581" s="4">
        <v>708</v>
      </c>
      <c r="C5581" s="4" t="s">
        <v>12905</v>
      </c>
      <c r="D5581" s="4" t="s">
        <v>1382</v>
      </c>
      <c r="E5581" s="4">
        <v>1</v>
      </c>
      <c r="F5581" s="4">
        <v>0</v>
      </c>
      <c r="G5581" s="4">
        <v>0</v>
      </c>
      <c r="H5581" s="4">
        <v>0</v>
      </c>
      <c r="I5581" s="4">
        <v>1</v>
      </c>
      <c r="J5581" s="4">
        <v>0</v>
      </c>
      <c r="K5581" s="4">
        <v>0</v>
      </c>
      <c r="L5581" s="4">
        <v>0</v>
      </c>
      <c r="M5581" s="4">
        <v>1</v>
      </c>
      <c r="N5581" s="4">
        <v>0</v>
      </c>
      <c r="O5581" s="4">
        <v>0</v>
      </c>
      <c r="P5581" s="4">
        <v>0</v>
      </c>
      <c r="Q5581" s="4" t="s">
        <v>3501</v>
      </c>
      <c r="R5581" s="4" t="s">
        <v>1382</v>
      </c>
      <c r="S5581" s="12" t="s">
        <v>1382</v>
      </c>
      <c r="T5581" s="7">
        <f t="shared" si="89"/>
        <v>3</v>
      </c>
    </row>
    <row r="5582" spans="1:20" x14ac:dyDescent="0.25">
      <c r="A5582" s="4" t="s">
        <v>3490</v>
      </c>
      <c r="B5582" s="4">
        <v>709</v>
      </c>
      <c r="C5582" s="4" t="s">
        <v>12906</v>
      </c>
      <c r="D5582" s="4" t="s">
        <v>1382</v>
      </c>
      <c r="E5582" s="4">
        <v>0</v>
      </c>
      <c r="F5582" s="4">
        <v>1</v>
      </c>
      <c r="G5582" s="4">
        <v>0</v>
      </c>
      <c r="H5582" s="4">
        <v>0</v>
      </c>
      <c r="I5582" s="4">
        <v>0</v>
      </c>
      <c r="J5582" s="4">
        <v>1</v>
      </c>
      <c r="K5582" s="4">
        <v>0</v>
      </c>
      <c r="L5582" s="4">
        <v>0</v>
      </c>
      <c r="M5582" s="4">
        <v>0</v>
      </c>
      <c r="N5582" s="4">
        <v>1</v>
      </c>
      <c r="O5582" s="4">
        <v>0</v>
      </c>
      <c r="P5582" s="4">
        <v>0</v>
      </c>
      <c r="Q5582" s="4" t="s">
        <v>3501</v>
      </c>
      <c r="R5582" s="4" t="s">
        <v>11601</v>
      </c>
      <c r="S5582" s="12" t="s">
        <v>12907</v>
      </c>
      <c r="T5582" s="7">
        <f t="shared" si="89"/>
        <v>3</v>
      </c>
    </row>
    <row r="5583" spans="1:20" x14ac:dyDescent="0.25">
      <c r="A5583" s="4" t="s">
        <v>3490</v>
      </c>
      <c r="B5583" s="4">
        <v>711</v>
      </c>
      <c r="C5583" s="4" t="s">
        <v>12908</v>
      </c>
      <c r="D5583" s="4" t="s">
        <v>1382</v>
      </c>
      <c r="E5583" s="4">
        <v>1</v>
      </c>
      <c r="F5583" s="4">
        <v>0</v>
      </c>
      <c r="G5583" s="4">
        <v>0</v>
      </c>
      <c r="H5583" s="4">
        <v>0</v>
      </c>
      <c r="I5583" s="4">
        <v>0</v>
      </c>
      <c r="J5583" s="4">
        <v>0</v>
      </c>
      <c r="K5583" s="4">
        <v>0</v>
      </c>
      <c r="L5583" s="4">
        <v>0</v>
      </c>
      <c r="M5583" s="4">
        <v>1</v>
      </c>
      <c r="N5583" s="4">
        <v>0</v>
      </c>
      <c r="O5583" s="4">
        <v>0</v>
      </c>
      <c r="P5583" s="4">
        <v>0</v>
      </c>
      <c r="Q5583" s="4" t="s">
        <v>3501</v>
      </c>
      <c r="R5583" s="4" t="s">
        <v>1382</v>
      </c>
      <c r="S5583" s="12" t="s">
        <v>1382</v>
      </c>
      <c r="T5583" s="7">
        <f t="shared" si="89"/>
        <v>2</v>
      </c>
    </row>
    <row r="5584" spans="1:20" x14ac:dyDescent="0.25">
      <c r="A5584" s="4" t="s">
        <v>3490</v>
      </c>
      <c r="B5584" s="4">
        <v>717</v>
      </c>
      <c r="C5584" s="4" t="s">
        <v>12909</v>
      </c>
      <c r="D5584" s="4" t="s">
        <v>1382</v>
      </c>
      <c r="E5584" s="4">
        <v>1</v>
      </c>
      <c r="F5584" s="4">
        <v>0</v>
      </c>
      <c r="G5584" s="4">
        <v>0</v>
      </c>
      <c r="H5584" s="4">
        <v>0</v>
      </c>
      <c r="I5584" s="4">
        <v>0</v>
      </c>
      <c r="J5584" s="4">
        <v>0</v>
      </c>
      <c r="K5584" s="4">
        <v>0</v>
      </c>
      <c r="L5584" s="4">
        <v>0</v>
      </c>
      <c r="M5584" s="4">
        <v>1</v>
      </c>
      <c r="N5584" s="4">
        <v>0</v>
      </c>
      <c r="O5584" s="4">
        <v>0</v>
      </c>
      <c r="P5584" s="4">
        <v>0</v>
      </c>
      <c r="Q5584" s="4" t="s">
        <v>3501</v>
      </c>
      <c r="R5584" s="4" t="s">
        <v>1382</v>
      </c>
      <c r="S5584" s="12" t="s">
        <v>1382</v>
      </c>
      <c r="T5584" s="7">
        <f t="shared" si="89"/>
        <v>2</v>
      </c>
    </row>
    <row r="5585" spans="1:20" x14ac:dyDescent="0.25">
      <c r="A5585" s="4" t="s">
        <v>3490</v>
      </c>
      <c r="B5585" s="4">
        <v>718</v>
      </c>
      <c r="C5585" s="4" t="s">
        <v>12910</v>
      </c>
      <c r="D5585" s="4" t="s">
        <v>1382</v>
      </c>
      <c r="E5585" s="4">
        <v>0</v>
      </c>
      <c r="F5585" s="4">
        <v>1</v>
      </c>
      <c r="G5585" s="4">
        <v>0</v>
      </c>
      <c r="H5585" s="4">
        <v>0</v>
      </c>
      <c r="I5585" s="4">
        <v>0</v>
      </c>
      <c r="J5585" s="4">
        <v>1</v>
      </c>
      <c r="K5585" s="4">
        <v>0</v>
      </c>
      <c r="L5585" s="4">
        <v>0</v>
      </c>
      <c r="M5585" s="4">
        <v>0</v>
      </c>
      <c r="N5585" s="4">
        <v>1</v>
      </c>
      <c r="O5585" s="4">
        <v>0</v>
      </c>
      <c r="P5585" s="4">
        <v>0</v>
      </c>
      <c r="Q5585" s="4" t="s">
        <v>3501</v>
      </c>
      <c r="R5585" s="4" t="s">
        <v>12911</v>
      </c>
      <c r="S5585" s="12" t="s">
        <v>12912</v>
      </c>
      <c r="T5585" s="7">
        <f t="shared" si="89"/>
        <v>3</v>
      </c>
    </row>
    <row r="5586" spans="1:20" x14ac:dyDescent="0.25">
      <c r="A5586" s="4" t="s">
        <v>3490</v>
      </c>
      <c r="B5586" s="4">
        <v>720</v>
      </c>
      <c r="C5586" s="4" t="s">
        <v>12913</v>
      </c>
      <c r="D5586" s="4" t="s">
        <v>1382</v>
      </c>
      <c r="E5586" s="4">
        <v>0</v>
      </c>
      <c r="F5586" s="4">
        <v>1</v>
      </c>
      <c r="G5586" s="4">
        <v>0</v>
      </c>
      <c r="H5586" s="4">
        <v>0</v>
      </c>
      <c r="I5586" s="4">
        <v>0</v>
      </c>
      <c r="J5586" s="4">
        <v>0</v>
      </c>
      <c r="K5586" s="4">
        <v>0</v>
      </c>
      <c r="L5586" s="4">
        <v>0</v>
      </c>
      <c r="M5586" s="4">
        <v>0</v>
      </c>
      <c r="N5586" s="4">
        <v>1</v>
      </c>
      <c r="O5586" s="4">
        <v>0</v>
      </c>
      <c r="P5586" s="4">
        <v>0</v>
      </c>
      <c r="Q5586" s="4" t="s">
        <v>3501</v>
      </c>
      <c r="R5586" s="4" t="s">
        <v>1382</v>
      </c>
      <c r="S5586" s="12" t="s">
        <v>1382</v>
      </c>
      <c r="T5586" s="7">
        <f t="shared" si="89"/>
        <v>2</v>
      </c>
    </row>
    <row r="5587" spans="1:20" x14ac:dyDescent="0.25">
      <c r="A5587" s="4" t="s">
        <v>3490</v>
      </c>
      <c r="B5587" s="4">
        <v>754</v>
      </c>
      <c r="C5587" s="4" t="s">
        <v>12914</v>
      </c>
      <c r="D5587" s="4" t="s">
        <v>1382</v>
      </c>
      <c r="E5587" s="4">
        <v>0</v>
      </c>
      <c r="F5587" s="4">
        <v>0</v>
      </c>
      <c r="G5587" s="4">
        <v>0</v>
      </c>
      <c r="H5587" s="4">
        <v>0</v>
      </c>
      <c r="I5587" s="4">
        <v>0</v>
      </c>
      <c r="J5587" s="4">
        <v>1</v>
      </c>
      <c r="K5587" s="4">
        <v>0</v>
      </c>
      <c r="L5587" s="4">
        <v>0</v>
      </c>
      <c r="M5587" s="4">
        <v>0</v>
      </c>
      <c r="N5587" s="4">
        <v>0</v>
      </c>
      <c r="O5587" s="4">
        <v>0</v>
      </c>
      <c r="P5587" s="4">
        <v>0</v>
      </c>
      <c r="Q5587" s="4" t="s">
        <v>3501</v>
      </c>
      <c r="R5587" s="4" t="s">
        <v>12915</v>
      </c>
      <c r="S5587" s="12" t="s">
        <v>12916</v>
      </c>
      <c r="T5587" s="7">
        <f t="shared" si="89"/>
        <v>1</v>
      </c>
    </row>
    <row r="5588" spans="1:20" x14ac:dyDescent="0.25">
      <c r="A5588" s="4" t="s">
        <v>3490</v>
      </c>
      <c r="B5588" s="4">
        <v>760</v>
      </c>
      <c r="C5588" s="4" t="s">
        <v>12917</v>
      </c>
      <c r="D5588" s="4" t="s">
        <v>1382</v>
      </c>
      <c r="E5588" s="4">
        <v>1</v>
      </c>
      <c r="F5588" s="4">
        <v>0</v>
      </c>
      <c r="G5588" s="4">
        <v>0</v>
      </c>
      <c r="H5588" s="4">
        <v>0</v>
      </c>
      <c r="I5588" s="4">
        <v>1</v>
      </c>
      <c r="J5588" s="4">
        <v>0</v>
      </c>
      <c r="K5588" s="4">
        <v>0</v>
      </c>
      <c r="L5588" s="4">
        <v>0</v>
      </c>
      <c r="M5588" s="4">
        <v>0</v>
      </c>
      <c r="N5588" s="4">
        <v>0</v>
      </c>
      <c r="O5588" s="4">
        <v>0</v>
      </c>
      <c r="P5588" s="4">
        <v>0</v>
      </c>
      <c r="Q5588" s="4" t="s">
        <v>3501</v>
      </c>
      <c r="R5588" s="4" t="s">
        <v>12918</v>
      </c>
      <c r="S5588" s="12" t="s">
        <v>12919</v>
      </c>
      <c r="T5588" s="7">
        <f t="shared" si="89"/>
        <v>2</v>
      </c>
    </row>
    <row r="5589" spans="1:20" x14ac:dyDescent="0.25">
      <c r="A5589" s="4" t="s">
        <v>3490</v>
      </c>
      <c r="B5589" s="4">
        <v>761</v>
      </c>
      <c r="C5589" s="4" t="s">
        <v>12920</v>
      </c>
      <c r="D5589" s="4" t="s">
        <v>1382</v>
      </c>
      <c r="E5589" s="4">
        <v>3</v>
      </c>
      <c r="F5589" s="4">
        <v>0</v>
      </c>
      <c r="G5589" s="4">
        <v>0</v>
      </c>
      <c r="H5589" s="4">
        <v>0</v>
      </c>
      <c r="I5589" s="4">
        <v>2</v>
      </c>
      <c r="J5589" s="4">
        <v>0</v>
      </c>
      <c r="K5589" s="4">
        <v>0</v>
      </c>
      <c r="L5589" s="4">
        <v>0</v>
      </c>
      <c r="M5589" s="4">
        <v>2</v>
      </c>
      <c r="N5589" s="4">
        <v>0</v>
      </c>
      <c r="O5589" s="4">
        <v>0</v>
      </c>
      <c r="P5589" s="4">
        <v>0</v>
      </c>
      <c r="Q5589" s="4" t="s">
        <v>3501</v>
      </c>
      <c r="R5589" s="4" t="s">
        <v>12921</v>
      </c>
      <c r="S5589" s="12" t="s">
        <v>12922</v>
      </c>
      <c r="T5589" s="7">
        <f t="shared" si="89"/>
        <v>7</v>
      </c>
    </row>
    <row r="5590" spans="1:20" x14ac:dyDescent="0.25">
      <c r="A5590" s="4" t="s">
        <v>3490</v>
      </c>
      <c r="B5590" s="4">
        <v>762</v>
      </c>
      <c r="C5590" s="4" t="s">
        <v>12923</v>
      </c>
      <c r="D5590" s="4" t="s">
        <v>1382</v>
      </c>
      <c r="E5590" s="4">
        <v>0</v>
      </c>
      <c r="F5590" s="4">
        <v>1</v>
      </c>
      <c r="G5590" s="4">
        <v>0</v>
      </c>
      <c r="H5590" s="4">
        <v>0</v>
      </c>
      <c r="I5590" s="4">
        <v>0</v>
      </c>
      <c r="J5590" s="4">
        <v>0</v>
      </c>
      <c r="K5590" s="4">
        <v>0</v>
      </c>
      <c r="L5590" s="4">
        <v>0</v>
      </c>
      <c r="M5590" s="4">
        <v>0</v>
      </c>
      <c r="N5590" s="4">
        <v>0</v>
      </c>
      <c r="O5590" s="4">
        <v>0</v>
      </c>
      <c r="P5590" s="4">
        <v>0</v>
      </c>
      <c r="Q5590" s="4" t="s">
        <v>3501</v>
      </c>
      <c r="R5590" s="4" t="s">
        <v>12924</v>
      </c>
      <c r="S5590" s="12" t="s">
        <v>12925</v>
      </c>
      <c r="T5590" s="7">
        <f t="shared" si="89"/>
        <v>1</v>
      </c>
    </row>
    <row r="5591" spans="1:20" x14ac:dyDescent="0.25">
      <c r="A5591" s="4" t="s">
        <v>3490</v>
      </c>
      <c r="B5591" s="4">
        <v>814</v>
      </c>
      <c r="C5591" s="4" t="s">
        <v>12926</v>
      </c>
      <c r="D5591" s="4" t="s">
        <v>1382</v>
      </c>
      <c r="E5591" s="4">
        <v>0</v>
      </c>
      <c r="F5591" s="4">
        <v>0</v>
      </c>
      <c r="G5591" s="4">
        <v>0</v>
      </c>
      <c r="H5591" s="4">
        <v>0</v>
      </c>
      <c r="I5591" s="4">
        <v>0</v>
      </c>
      <c r="J5591" s="4">
        <v>1</v>
      </c>
      <c r="K5591" s="4">
        <v>0</v>
      </c>
      <c r="L5591" s="4">
        <v>0</v>
      </c>
      <c r="M5591" s="4">
        <v>0</v>
      </c>
      <c r="N5591" s="4">
        <v>0</v>
      </c>
      <c r="O5591" s="4">
        <v>0</v>
      </c>
      <c r="P5591" s="4">
        <v>0</v>
      </c>
      <c r="Q5591" s="4" t="s">
        <v>3501</v>
      </c>
      <c r="R5591" s="4" t="s">
        <v>12927</v>
      </c>
      <c r="S5591" s="12" t="s">
        <v>12928</v>
      </c>
      <c r="T5591" s="7">
        <f t="shared" si="89"/>
        <v>1</v>
      </c>
    </row>
    <row r="5592" spans="1:20" x14ac:dyDescent="0.25">
      <c r="A5592" s="4" t="s">
        <v>3490</v>
      </c>
      <c r="B5592" s="4">
        <v>830</v>
      </c>
      <c r="C5592" s="4" t="s">
        <v>12929</v>
      </c>
      <c r="D5592" s="4" t="s">
        <v>1382</v>
      </c>
      <c r="E5592" s="4">
        <v>1</v>
      </c>
      <c r="F5592" s="4">
        <v>0</v>
      </c>
      <c r="G5592" s="4">
        <v>0</v>
      </c>
      <c r="H5592" s="4">
        <v>0</v>
      </c>
      <c r="I5592" s="4">
        <v>1</v>
      </c>
      <c r="J5592" s="4">
        <v>0</v>
      </c>
      <c r="K5592" s="4">
        <v>0</v>
      </c>
      <c r="L5592" s="4">
        <v>0</v>
      </c>
      <c r="M5592" s="4">
        <v>1</v>
      </c>
      <c r="N5592" s="4">
        <v>0</v>
      </c>
      <c r="O5592" s="4">
        <v>0</v>
      </c>
      <c r="P5592" s="4">
        <v>0</v>
      </c>
      <c r="Q5592" s="4" t="s">
        <v>3501</v>
      </c>
      <c r="R5592" s="4" t="s">
        <v>12930</v>
      </c>
      <c r="S5592" s="12" t="s">
        <v>12931</v>
      </c>
      <c r="T5592" s="7">
        <f t="shared" si="89"/>
        <v>3</v>
      </c>
    </row>
    <row r="5593" spans="1:20" x14ac:dyDescent="0.25">
      <c r="A5593" s="4" t="s">
        <v>3490</v>
      </c>
      <c r="B5593" s="4">
        <v>950</v>
      </c>
      <c r="C5593" s="4" t="s">
        <v>4058</v>
      </c>
      <c r="D5593" s="4" t="s">
        <v>1382</v>
      </c>
      <c r="E5593" s="4">
        <v>3</v>
      </c>
      <c r="F5593" s="4">
        <v>4</v>
      </c>
      <c r="G5593" s="4">
        <v>0</v>
      </c>
      <c r="H5593" s="4">
        <v>0</v>
      </c>
      <c r="I5593" s="4">
        <v>3</v>
      </c>
      <c r="J5593" s="4">
        <v>3</v>
      </c>
      <c r="K5593" s="4">
        <v>0</v>
      </c>
      <c r="L5593" s="4">
        <v>0</v>
      </c>
      <c r="M5593" s="4">
        <v>3</v>
      </c>
      <c r="N5593" s="4">
        <v>3</v>
      </c>
      <c r="O5593" s="4">
        <v>0</v>
      </c>
      <c r="P5593" s="4">
        <v>0</v>
      </c>
      <c r="Q5593" s="4" t="s">
        <v>3501</v>
      </c>
      <c r="R5593" s="4" t="s">
        <v>1382</v>
      </c>
      <c r="S5593" s="12" t="s">
        <v>1382</v>
      </c>
      <c r="T5593" s="7">
        <f t="shared" si="89"/>
        <v>19</v>
      </c>
    </row>
    <row r="5594" spans="1:20" x14ac:dyDescent="0.25">
      <c r="A5594" s="4" t="s">
        <v>3490</v>
      </c>
      <c r="B5594" s="4">
        <v>979</v>
      </c>
      <c r="C5594" s="4" t="s">
        <v>12932</v>
      </c>
      <c r="D5594" s="4" t="s">
        <v>1382</v>
      </c>
      <c r="E5594" s="4">
        <v>0</v>
      </c>
      <c r="F5594" s="4">
        <v>0</v>
      </c>
      <c r="G5594" s="4">
        <v>0</v>
      </c>
      <c r="H5594" s="4">
        <v>0</v>
      </c>
      <c r="I5594" s="4">
        <v>0</v>
      </c>
      <c r="J5594" s="4">
        <v>1</v>
      </c>
      <c r="K5594" s="4">
        <v>0</v>
      </c>
      <c r="L5594" s="4">
        <v>0</v>
      </c>
      <c r="M5594" s="4">
        <v>0</v>
      </c>
      <c r="N5594" s="4">
        <v>0</v>
      </c>
      <c r="O5594" s="4">
        <v>0</v>
      </c>
      <c r="P5594" s="4">
        <v>0</v>
      </c>
      <c r="Q5594" s="4" t="s">
        <v>3501</v>
      </c>
      <c r="R5594" s="4" t="s">
        <v>12933</v>
      </c>
      <c r="S5594" s="12" t="s">
        <v>12934</v>
      </c>
      <c r="T5594" s="7">
        <f t="shared" si="89"/>
        <v>1</v>
      </c>
    </row>
    <row r="5595" spans="1:20" x14ac:dyDescent="0.25">
      <c r="A5595" s="4" t="s">
        <v>3490</v>
      </c>
      <c r="B5595" s="4">
        <v>980</v>
      </c>
      <c r="C5595" s="4" t="s">
        <v>12935</v>
      </c>
      <c r="D5595" s="4" t="s">
        <v>1382</v>
      </c>
      <c r="E5595" s="4">
        <v>0</v>
      </c>
      <c r="F5595" s="4">
        <v>1</v>
      </c>
      <c r="G5595" s="4">
        <v>0</v>
      </c>
      <c r="H5595" s="4">
        <v>0</v>
      </c>
      <c r="I5595" s="4">
        <v>0</v>
      </c>
      <c r="J5595" s="4">
        <v>1</v>
      </c>
      <c r="K5595" s="4">
        <v>0</v>
      </c>
      <c r="L5595" s="4">
        <v>0</v>
      </c>
      <c r="M5595" s="4">
        <v>0</v>
      </c>
      <c r="N5595" s="4">
        <v>1</v>
      </c>
      <c r="O5595" s="4">
        <v>0</v>
      </c>
      <c r="P5595" s="4">
        <v>0</v>
      </c>
      <c r="Q5595" s="4" t="s">
        <v>3501</v>
      </c>
      <c r="R5595" s="4" t="s">
        <v>12936</v>
      </c>
      <c r="S5595" s="12" t="s">
        <v>12937</v>
      </c>
      <c r="T5595" s="7">
        <f t="shared" si="89"/>
        <v>3</v>
      </c>
    </row>
    <row r="5596" spans="1:20" x14ac:dyDescent="0.25">
      <c r="A5596" s="4" t="s">
        <v>3490</v>
      </c>
      <c r="B5596" s="4">
        <v>993</v>
      </c>
      <c r="C5596" s="4" t="s">
        <v>3505</v>
      </c>
      <c r="D5596" s="4" t="s">
        <v>1382</v>
      </c>
      <c r="E5596" s="4">
        <v>20</v>
      </c>
      <c r="F5596" s="4">
        <v>15</v>
      </c>
      <c r="G5596" s="4">
        <v>0</v>
      </c>
      <c r="H5596" s="4">
        <v>0</v>
      </c>
      <c r="I5596" s="4">
        <v>19</v>
      </c>
      <c r="J5596" s="4">
        <v>14</v>
      </c>
      <c r="K5596" s="4">
        <v>0</v>
      </c>
      <c r="L5596" s="4">
        <v>0</v>
      </c>
      <c r="M5596" s="4">
        <v>18</v>
      </c>
      <c r="N5596" s="4">
        <v>14</v>
      </c>
      <c r="O5596" s="4">
        <v>0</v>
      </c>
      <c r="P5596" s="4">
        <v>0</v>
      </c>
      <c r="Q5596" s="4" t="s">
        <v>3501</v>
      </c>
      <c r="R5596" s="4" t="s">
        <v>1382</v>
      </c>
      <c r="S5596" s="12" t="s">
        <v>1382</v>
      </c>
      <c r="T5596" s="7">
        <f t="shared" si="89"/>
        <v>100</v>
      </c>
    </row>
    <row r="5597" spans="1:20" x14ac:dyDescent="0.25">
      <c r="A5597" s="4" t="s">
        <v>4061</v>
      </c>
      <c r="B5597" s="4">
        <v>702</v>
      </c>
      <c r="C5597" s="4" t="s">
        <v>12938</v>
      </c>
      <c r="D5597" s="4" t="s">
        <v>1382</v>
      </c>
      <c r="E5597" s="4">
        <v>0</v>
      </c>
      <c r="F5597" s="4">
        <v>0</v>
      </c>
      <c r="G5597" s="4">
        <v>0</v>
      </c>
      <c r="H5597" s="4">
        <v>0</v>
      </c>
      <c r="I5597" s="4">
        <v>0</v>
      </c>
      <c r="J5597" s="4">
        <v>0</v>
      </c>
      <c r="K5597" s="4">
        <v>0</v>
      </c>
      <c r="L5597" s="4">
        <v>0</v>
      </c>
      <c r="M5597" s="4">
        <v>0</v>
      </c>
      <c r="N5597" s="4">
        <v>0</v>
      </c>
      <c r="O5597" s="4">
        <v>1</v>
      </c>
      <c r="P5597" s="4">
        <v>0</v>
      </c>
      <c r="Q5597" s="4" t="s">
        <v>3501</v>
      </c>
      <c r="R5597" s="4" t="s">
        <v>12939</v>
      </c>
      <c r="S5597" s="12" t="s">
        <v>12940</v>
      </c>
      <c r="T5597" s="7">
        <f t="shared" si="89"/>
        <v>1</v>
      </c>
    </row>
    <row r="5598" spans="1:20" x14ac:dyDescent="0.25">
      <c r="A5598" s="4" t="s">
        <v>4061</v>
      </c>
      <c r="B5598" s="4">
        <v>705</v>
      </c>
      <c r="C5598" s="4" t="s">
        <v>12941</v>
      </c>
      <c r="D5598" s="4" t="s">
        <v>1382</v>
      </c>
      <c r="E5598" s="4">
        <v>0</v>
      </c>
      <c r="F5598" s="4">
        <v>1</v>
      </c>
      <c r="G5598" s="4">
        <v>0</v>
      </c>
      <c r="H5598" s="4">
        <v>0</v>
      </c>
      <c r="I5598" s="4">
        <v>0</v>
      </c>
      <c r="J5598" s="4">
        <v>0</v>
      </c>
      <c r="K5598" s="4">
        <v>0</v>
      </c>
      <c r="L5598" s="4">
        <v>0</v>
      </c>
      <c r="M5598" s="4">
        <v>0</v>
      </c>
      <c r="N5598" s="4">
        <v>1</v>
      </c>
      <c r="O5598" s="4">
        <v>0</v>
      </c>
      <c r="P5598" s="4">
        <v>0</v>
      </c>
      <c r="Q5598" s="4" t="s">
        <v>3501</v>
      </c>
      <c r="R5598" s="4" t="s">
        <v>12942</v>
      </c>
      <c r="S5598" s="12" t="s">
        <v>12943</v>
      </c>
      <c r="T5598" s="7">
        <f t="shared" si="89"/>
        <v>2</v>
      </c>
    </row>
    <row r="5599" spans="1:20" x14ac:dyDescent="0.25">
      <c r="A5599" s="4" t="s">
        <v>4061</v>
      </c>
      <c r="B5599" s="4">
        <v>709</v>
      </c>
      <c r="C5599" s="4" t="s">
        <v>4062</v>
      </c>
      <c r="D5599" s="4" t="s">
        <v>1382</v>
      </c>
      <c r="E5599" s="4">
        <v>0</v>
      </c>
      <c r="F5599" s="4">
        <v>2</v>
      </c>
      <c r="G5599" s="4">
        <v>1</v>
      </c>
      <c r="H5599" s="4">
        <v>0</v>
      </c>
      <c r="I5599" s="4">
        <v>0</v>
      </c>
      <c r="J5599" s="4">
        <v>0</v>
      </c>
      <c r="K5599" s="4">
        <v>2</v>
      </c>
      <c r="L5599" s="4">
        <v>0</v>
      </c>
      <c r="M5599" s="4">
        <v>2</v>
      </c>
      <c r="N5599" s="4">
        <v>1</v>
      </c>
      <c r="O5599" s="4">
        <v>0</v>
      </c>
      <c r="P5599" s="4">
        <v>0</v>
      </c>
      <c r="Q5599" s="4" t="s">
        <v>3501</v>
      </c>
      <c r="R5599" s="4" t="s">
        <v>1382</v>
      </c>
      <c r="S5599" s="12" t="s">
        <v>1382</v>
      </c>
      <c r="T5599" s="7">
        <f t="shared" si="89"/>
        <v>8</v>
      </c>
    </row>
    <row r="5600" spans="1:20" x14ac:dyDescent="0.25">
      <c r="A5600" s="4" t="s">
        <v>4061</v>
      </c>
      <c r="B5600" s="4">
        <v>712</v>
      </c>
      <c r="C5600" s="4" t="s">
        <v>12944</v>
      </c>
      <c r="D5600" s="4" t="s">
        <v>1382</v>
      </c>
      <c r="E5600" s="4">
        <v>0</v>
      </c>
      <c r="F5600" s="4">
        <v>0</v>
      </c>
      <c r="G5600" s="4">
        <v>0</v>
      </c>
      <c r="H5600" s="4">
        <v>0</v>
      </c>
      <c r="I5600" s="4">
        <v>0</v>
      </c>
      <c r="J5600" s="4">
        <v>0</v>
      </c>
      <c r="K5600" s="4">
        <v>0</v>
      </c>
      <c r="L5600" s="4">
        <v>0</v>
      </c>
      <c r="M5600" s="4">
        <v>0</v>
      </c>
      <c r="N5600" s="4">
        <v>0</v>
      </c>
      <c r="O5600" s="4">
        <v>1</v>
      </c>
      <c r="P5600" s="4">
        <v>0</v>
      </c>
      <c r="Q5600" s="4" t="s">
        <v>3501</v>
      </c>
      <c r="R5600" s="4" t="s">
        <v>12945</v>
      </c>
      <c r="S5600" s="12" t="s">
        <v>12946</v>
      </c>
      <c r="T5600" s="7">
        <f t="shared" si="89"/>
        <v>1</v>
      </c>
    </row>
    <row r="5601" spans="1:20" x14ac:dyDescent="0.25">
      <c r="A5601" s="4" t="s">
        <v>4061</v>
      </c>
      <c r="B5601" s="4">
        <v>719</v>
      </c>
      <c r="C5601" s="4" t="s">
        <v>12947</v>
      </c>
      <c r="D5601" s="4" t="s">
        <v>1382</v>
      </c>
      <c r="E5601" s="4">
        <v>0</v>
      </c>
      <c r="F5601" s="4">
        <v>0</v>
      </c>
      <c r="G5601" s="4">
        <v>1</v>
      </c>
      <c r="H5601" s="4">
        <v>0</v>
      </c>
      <c r="I5601" s="4">
        <v>0</v>
      </c>
      <c r="J5601" s="4">
        <v>0</v>
      </c>
      <c r="K5601" s="4">
        <v>1</v>
      </c>
      <c r="L5601" s="4">
        <v>0</v>
      </c>
      <c r="M5601" s="4">
        <v>0</v>
      </c>
      <c r="N5601" s="4">
        <v>0</v>
      </c>
      <c r="O5601" s="4">
        <v>0</v>
      </c>
      <c r="P5601" s="4">
        <v>0</v>
      </c>
      <c r="Q5601" s="4" t="s">
        <v>3501</v>
      </c>
      <c r="R5601" s="4" t="s">
        <v>1382</v>
      </c>
      <c r="S5601" s="12" t="s">
        <v>1382</v>
      </c>
      <c r="T5601" s="7">
        <f t="shared" si="89"/>
        <v>2</v>
      </c>
    </row>
    <row r="5602" spans="1:20" x14ac:dyDescent="0.25">
      <c r="A5602" s="4" t="s">
        <v>4061</v>
      </c>
      <c r="B5602" s="4">
        <v>732</v>
      </c>
      <c r="C5602" s="4" t="s">
        <v>12948</v>
      </c>
      <c r="D5602" s="4" t="s">
        <v>1382</v>
      </c>
      <c r="E5602" s="4">
        <v>0</v>
      </c>
      <c r="F5602" s="4">
        <v>0</v>
      </c>
      <c r="G5602" s="4">
        <v>0</v>
      </c>
      <c r="H5602" s="4">
        <v>0</v>
      </c>
      <c r="I5602" s="4">
        <v>0</v>
      </c>
      <c r="J5602" s="4">
        <v>0</v>
      </c>
      <c r="K5602" s="4">
        <v>0</v>
      </c>
      <c r="L5602" s="4">
        <v>0</v>
      </c>
      <c r="M5602" s="4">
        <v>0</v>
      </c>
      <c r="N5602" s="4">
        <v>0</v>
      </c>
      <c r="O5602" s="4">
        <v>1</v>
      </c>
      <c r="P5602" s="4">
        <v>0</v>
      </c>
      <c r="Q5602" s="4" t="s">
        <v>3501</v>
      </c>
      <c r="R5602" s="4" t="s">
        <v>12949</v>
      </c>
      <c r="S5602" s="12" t="s">
        <v>12950</v>
      </c>
      <c r="T5602" s="7">
        <f t="shared" si="89"/>
        <v>1</v>
      </c>
    </row>
    <row r="5603" spans="1:20" x14ac:dyDescent="0.25">
      <c r="A5603" s="4" t="s">
        <v>4061</v>
      </c>
      <c r="B5603" s="4">
        <v>739</v>
      </c>
      <c r="C5603" s="4" t="s">
        <v>4069</v>
      </c>
      <c r="D5603" s="4" t="s">
        <v>1382</v>
      </c>
      <c r="E5603" s="4">
        <v>0</v>
      </c>
      <c r="F5603" s="4">
        <v>1</v>
      </c>
      <c r="G5603" s="4">
        <v>1</v>
      </c>
      <c r="H5603" s="4">
        <v>0</v>
      </c>
      <c r="I5603" s="4">
        <v>0</v>
      </c>
      <c r="J5603" s="4">
        <v>0</v>
      </c>
      <c r="K5603" s="4">
        <v>1</v>
      </c>
      <c r="L5603" s="4">
        <v>0</v>
      </c>
      <c r="M5603" s="4">
        <v>0</v>
      </c>
      <c r="N5603" s="4">
        <v>0</v>
      </c>
      <c r="O5603" s="4">
        <v>0</v>
      </c>
      <c r="P5603" s="4">
        <v>0</v>
      </c>
      <c r="Q5603" s="4" t="s">
        <v>3501</v>
      </c>
      <c r="R5603" s="4" t="s">
        <v>1382</v>
      </c>
      <c r="S5603" s="12" t="s">
        <v>1382</v>
      </c>
      <c r="T5603" s="7">
        <f t="shared" si="89"/>
        <v>3</v>
      </c>
    </row>
    <row r="5604" spans="1:20" x14ac:dyDescent="0.25">
      <c r="A5604" s="4" t="s">
        <v>4061</v>
      </c>
      <c r="B5604" s="4">
        <v>740</v>
      </c>
      <c r="C5604" s="4" t="s">
        <v>12951</v>
      </c>
      <c r="D5604" s="4" t="s">
        <v>1382</v>
      </c>
      <c r="E5604" s="4">
        <v>0</v>
      </c>
      <c r="F5604" s="4">
        <v>5</v>
      </c>
      <c r="G5604" s="4">
        <v>0</v>
      </c>
      <c r="H5604" s="4">
        <v>1</v>
      </c>
      <c r="I5604" s="4">
        <v>0</v>
      </c>
      <c r="J5604" s="4">
        <v>5</v>
      </c>
      <c r="K5604" s="4">
        <v>0</v>
      </c>
      <c r="L5604" s="4">
        <v>1</v>
      </c>
      <c r="M5604" s="4">
        <v>0</v>
      </c>
      <c r="N5604" s="4">
        <v>5</v>
      </c>
      <c r="O5604" s="4">
        <v>0</v>
      </c>
      <c r="P5604" s="4">
        <v>1</v>
      </c>
      <c r="Q5604" s="4" t="s">
        <v>3501</v>
      </c>
      <c r="R5604" s="4" t="s">
        <v>12952</v>
      </c>
      <c r="S5604" s="12" t="s">
        <v>12953</v>
      </c>
      <c r="T5604" s="7">
        <f t="shared" si="89"/>
        <v>18</v>
      </c>
    </row>
    <row r="5605" spans="1:20" x14ac:dyDescent="0.25">
      <c r="A5605" s="4" t="s">
        <v>4061</v>
      </c>
      <c r="B5605" s="4">
        <v>742</v>
      </c>
      <c r="C5605" s="4" t="s">
        <v>12954</v>
      </c>
      <c r="D5605" s="4" t="s">
        <v>1382</v>
      </c>
      <c r="E5605" s="4">
        <v>0</v>
      </c>
      <c r="F5605" s="4">
        <v>0</v>
      </c>
      <c r="G5605" s="4">
        <v>0</v>
      </c>
      <c r="H5605" s="4">
        <v>0</v>
      </c>
      <c r="I5605" s="4">
        <v>0</v>
      </c>
      <c r="J5605" s="4">
        <v>1</v>
      </c>
      <c r="K5605" s="4">
        <v>0</v>
      </c>
      <c r="L5605" s="4">
        <v>0</v>
      </c>
      <c r="M5605" s="4">
        <v>0</v>
      </c>
      <c r="N5605" s="4">
        <v>1</v>
      </c>
      <c r="O5605" s="4">
        <v>0</v>
      </c>
      <c r="P5605" s="4">
        <v>0</v>
      </c>
      <c r="Q5605" s="4" t="s">
        <v>3501</v>
      </c>
      <c r="R5605" s="4" t="s">
        <v>12955</v>
      </c>
      <c r="S5605" s="12" t="s">
        <v>12956</v>
      </c>
      <c r="T5605" s="7">
        <f t="shared" si="89"/>
        <v>2</v>
      </c>
    </row>
    <row r="5606" spans="1:20" x14ac:dyDescent="0.25">
      <c r="A5606" s="4" t="s">
        <v>4061</v>
      </c>
      <c r="B5606" s="4">
        <v>743</v>
      </c>
      <c r="C5606" s="4" t="s">
        <v>12957</v>
      </c>
      <c r="D5606" s="4" t="s">
        <v>1382</v>
      </c>
      <c r="E5606" s="4">
        <v>0</v>
      </c>
      <c r="F5606" s="4">
        <v>0</v>
      </c>
      <c r="G5606" s="4">
        <v>0</v>
      </c>
      <c r="H5606" s="4">
        <v>0</v>
      </c>
      <c r="I5606" s="4">
        <v>0</v>
      </c>
      <c r="J5606" s="4">
        <v>1</v>
      </c>
      <c r="K5606" s="4">
        <v>0</v>
      </c>
      <c r="L5606" s="4">
        <v>0</v>
      </c>
      <c r="M5606" s="4">
        <v>0</v>
      </c>
      <c r="N5606" s="4">
        <v>1</v>
      </c>
      <c r="O5606" s="4">
        <v>0</v>
      </c>
      <c r="P5606" s="4">
        <v>0</v>
      </c>
      <c r="Q5606" s="4" t="s">
        <v>3501</v>
      </c>
      <c r="R5606" s="4" t="s">
        <v>12958</v>
      </c>
      <c r="S5606" s="12" t="s">
        <v>12959</v>
      </c>
      <c r="T5606" s="7">
        <f t="shared" si="89"/>
        <v>2</v>
      </c>
    </row>
    <row r="5607" spans="1:20" x14ac:dyDescent="0.25">
      <c r="A5607" s="4" t="s">
        <v>4061</v>
      </c>
      <c r="B5607" s="4">
        <v>750</v>
      </c>
      <c r="C5607" s="4" t="s">
        <v>12960</v>
      </c>
      <c r="D5607" s="4" t="s">
        <v>1382</v>
      </c>
      <c r="E5607" s="4">
        <v>0</v>
      </c>
      <c r="F5607" s="4">
        <v>1</v>
      </c>
      <c r="G5607" s="4">
        <v>0</v>
      </c>
      <c r="H5607" s="4">
        <v>0</v>
      </c>
      <c r="I5607" s="4">
        <v>0</v>
      </c>
      <c r="J5607" s="4">
        <v>1</v>
      </c>
      <c r="K5607" s="4">
        <v>0</v>
      </c>
      <c r="L5607" s="4">
        <v>0</v>
      </c>
      <c r="M5607" s="4">
        <v>0</v>
      </c>
      <c r="N5607" s="4">
        <v>1</v>
      </c>
      <c r="O5607" s="4">
        <v>0</v>
      </c>
      <c r="P5607" s="4">
        <v>0</v>
      </c>
      <c r="Q5607" s="4" t="s">
        <v>3501</v>
      </c>
      <c r="R5607" s="4" t="s">
        <v>12961</v>
      </c>
      <c r="S5607" s="12" t="s">
        <v>1382</v>
      </c>
      <c r="T5607" s="7">
        <f t="shared" si="89"/>
        <v>3</v>
      </c>
    </row>
    <row r="5608" spans="1:20" x14ac:dyDescent="0.25">
      <c r="A5608" s="4" t="s">
        <v>4061</v>
      </c>
      <c r="B5608" s="4">
        <v>751</v>
      </c>
      <c r="C5608" s="4" t="s">
        <v>12962</v>
      </c>
      <c r="D5608" s="4" t="s">
        <v>1382</v>
      </c>
      <c r="E5608" s="4">
        <v>0</v>
      </c>
      <c r="F5608" s="4">
        <v>0</v>
      </c>
      <c r="G5608" s="4">
        <v>0</v>
      </c>
      <c r="H5608" s="4">
        <v>0</v>
      </c>
      <c r="I5608" s="4">
        <v>0</v>
      </c>
      <c r="J5608" s="4">
        <v>1</v>
      </c>
      <c r="K5608" s="4">
        <v>0</v>
      </c>
      <c r="L5608" s="4">
        <v>0</v>
      </c>
      <c r="M5608" s="4">
        <v>0</v>
      </c>
      <c r="N5608" s="4">
        <v>0</v>
      </c>
      <c r="O5608" s="4">
        <v>0</v>
      </c>
      <c r="P5608" s="4">
        <v>0</v>
      </c>
      <c r="Q5608" s="4" t="s">
        <v>3501</v>
      </c>
      <c r="R5608" s="4" t="s">
        <v>12963</v>
      </c>
      <c r="S5608" s="12" t="s">
        <v>12964</v>
      </c>
      <c r="T5608" s="7">
        <f t="shared" si="89"/>
        <v>1</v>
      </c>
    </row>
    <row r="5609" spans="1:20" x14ac:dyDescent="0.25">
      <c r="A5609" s="4" t="s">
        <v>4061</v>
      </c>
      <c r="B5609" s="4">
        <v>753</v>
      </c>
      <c r="C5609" s="4" t="s">
        <v>12965</v>
      </c>
      <c r="D5609" s="4" t="s">
        <v>1382</v>
      </c>
      <c r="E5609" s="4">
        <v>0</v>
      </c>
      <c r="F5609" s="4">
        <v>1</v>
      </c>
      <c r="G5609" s="4">
        <v>0</v>
      </c>
      <c r="H5609" s="4">
        <v>0</v>
      </c>
      <c r="I5609" s="4">
        <v>0</v>
      </c>
      <c r="J5609" s="4">
        <v>1</v>
      </c>
      <c r="K5609" s="4">
        <v>0</v>
      </c>
      <c r="L5609" s="4">
        <v>0</v>
      </c>
      <c r="M5609" s="4">
        <v>0</v>
      </c>
      <c r="N5609" s="4">
        <v>1</v>
      </c>
      <c r="O5609" s="4">
        <v>0</v>
      </c>
      <c r="P5609" s="4">
        <v>0</v>
      </c>
      <c r="Q5609" s="4" t="s">
        <v>3501</v>
      </c>
      <c r="R5609" s="4" t="s">
        <v>12966</v>
      </c>
      <c r="S5609" s="12" t="s">
        <v>12967</v>
      </c>
      <c r="T5609" s="7">
        <f t="shared" si="89"/>
        <v>3</v>
      </c>
    </row>
    <row r="5610" spans="1:20" x14ac:dyDescent="0.25">
      <c r="A5610" s="4" t="s">
        <v>4061</v>
      </c>
      <c r="B5610" s="4">
        <v>758</v>
      </c>
      <c r="C5610" s="4" t="s">
        <v>12968</v>
      </c>
      <c r="D5610" s="4" t="s">
        <v>1382</v>
      </c>
      <c r="E5610" s="4">
        <v>0</v>
      </c>
      <c r="F5610" s="4">
        <v>0</v>
      </c>
      <c r="G5610" s="4">
        <v>0</v>
      </c>
      <c r="H5610" s="4">
        <v>0</v>
      </c>
      <c r="I5610" s="4">
        <v>0</v>
      </c>
      <c r="J5610" s="4">
        <v>0</v>
      </c>
      <c r="K5610" s="4">
        <v>0</v>
      </c>
      <c r="L5610" s="4">
        <v>0</v>
      </c>
      <c r="M5610" s="4">
        <v>0</v>
      </c>
      <c r="N5610" s="4">
        <v>2</v>
      </c>
      <c r="O5610" s="4">
        <v>0</v>
      </c>
      <c r="P5610" s="4">
        <v>0</v>
      </c>
      <c r="Q5610" s="4" t="s">
        <v>3501</v>
      </c>
      <c r="R5610" s="4" t="s">
        <v>12969</v>
      </c>
      <c r="S5610" s="12" t="s">
        <v>12970</v>
      </c>
      <c r="T5610" s="7">
        <f t="shared" si="89"/>
        <v>2</v>
      </c>
    </row>
    <row r="5611" spans="1:20" x14ac:dyDescent="0.25">
      <c r="A5611" s="4" t="s">
        <v>4061</v>
      </c>
      <c r="B5611" s="4">
        <v>764</v>
      </c>
      <c r="C5611" s="4" t="s">
        <v>12971</v>
      </c>
      <c r="D5611" s="4" t="s">
        <v>1382</v>
      </c>
      <c r="E5611" s="4">
        <v>0</v>
      </c>
      <c r="F5611" s="4">
        <v>2</v>
      </c>
      <c r="G5611" s="4">
        <v>0</v>
      </c>
      <c r="H5611" s="4">
        <v>2</v>
      </c>
      <c r="I5611" s="4">
        <v>0</v>
      </c>
      <c r="J5611" s="4">
        <v>2</v>
      </c>
      <c r="K5611" s="4">
        <v>0</v>
      </c>
      <c r="L5611" s="4">
        <v>2</v>
      </c>
      <c r="M5611" s="4">
        <v>0</v>
      </c>
      <c r="N5611" s="4">
        <v>2</v>
      </c>
      <c r="O5611" s="4">
        <v>0</v>
      </c>
      <c r="P5611" s="4">
        <v>2</v>
      </c>
      <c r="Q5611" s="4" t="s">
        <v>3501</v>
      </c>
      <c r="R5611" s="4" t="s">
        <v>12972</v>
      </c>
      <c r="S5611" s="12" t="s">
        <v>12973</v>
      </c>
      <c r="T5611" s="7">
        <f t="shared" ref="T5611:T5660" si="90">SUM(E5611:P5611)</f>
        <v>12</v>
      </c>
    </row>
    <row r="5612" spans="1:20" x14ac:dyDescent="0.25">
      <c r="A5612" s="4" t="s">
        <v>4061</v>
      </c>
      <c r="B5612" s="4">
        <v>765</v>
      </c>
      <c r="C5612" s="4" t="s">
        <v>12974</v>
      </c>
      <c r="D5612" s="4" t="s">
        <v>1382</v>
      </c>
      <c r="E5612" s="4">
        <v>0</v>
      </c>
      <c r="F5612" s="4">
        <v>2</v>
      </c>
      <c r="G5612" s="4">
        <v>0</v>
      </c>
      <c r="H5612" s="4">
        <v>0</v>
      </c>
      <c r="I5612" s="4">
        <v>0</v>
      </c>
      <c r="J5612" s="4">
        <v>2</v>
      </c>
      <c r="K5612" s="4">
        <v>0</v>
      </c>
      <c r="L5612" s="4">
        <v>0</v>
      </c>
      <c r="M5612" s="4">
        <v>0</v>
      </c>
      <c r="N5612" s="4">
        <v>2</v>
      </c>
      <c r="O5612" s="4">
        <v>0</v>
      </c>
      <c r="P5612" s="4">
        <v>0</v>
      </c>
      <c r="Q5612" s="4" t="s">
        <v>3501</v>
      </c>
      <c r="R5612" s="4" t="s">
        <v>12975</v>
      </c>
      <c r="S5612" s="12" t="s">
        <v>12976</v>
      </c>
      <c r="T5612" s="7">
        <f t="shared" si="90"/>
        <v>6</v>
      </c>
    </row>
    <row r="5613" spans="1:20" x14ac:dyDescent="0.25">
      <c r="A5613" s="4" t="s">
        <v>4061</v>
      </c>
      <c r="B5613" s="4">
        <v>766</v>
      </c>
      <c r="C5613" s="4" t="s">
        <v>12977</v>
      </c>
      <c r="D5613" s="4" t="s">
        <v>1382</v>
      </c>
      <c r="E5613" s="4">
        <v>0</v>
      </c>
      <c r="F5613" s="4">
        <v>3</v>
      </c>
      <c r="G5613" s="4">
        <v>0</v>
      </c>
      <c r="H5613" s="4">
        <v>0</v>
      </c>
      <c r="I5613" s="4">
        <v>0</v>
      </c>
      <c r="J5613" s="4">
        <v>2</v>
      </c>
      <c r="K5613" s="4">
        <v>0</v>
      </c>
      <c r="L5613" s="4">
        <v>0</v>
      </c>
      <c r="M5613" s="4">
        <v>0</v>
      </c>
      <c r="N5613" s="4">
        <v>2</v>
      </c>
      <c r="O5613" s="4">
        <v>0</v>
      </c>
      <c r="P5613" s="4">
        <v>0</v>
      </c>
      <c r="Q5613" s="4" t="s">
        <v>3501</v>
      </c>
      <c r="R5613" s="4" t="s">
        <v>1382</v>
      </c>
      <c r="S5613" s="12" t="s">
        <v>1382</v>
      </c>
      <c r="T5613" s="7">
        <f t="shared" si="90"/>
        <v>7</v>
      </c>
    </row>
    <row r="5614" spans="1:20" x14ac:dyDescent="0.25">
      <c r="A5614" s="4" t="s">
        <v>4061</v>
      </c>
      <c r="B5614" s="4">
        <v>767</v>
      </c>
      <c r="C5614" s="4" t="s">
        <v>12978</v>
      </c>
      <c r="D5614" s="4" t="s">
        <v>1382</v>
      </c>
      <c r="E5614" s="4">
        <v>2</v>
      </c>
      <c r="F5614" s="4">
        <v>0</v>
      </c>
      <c r="G5614" s="4">
        <v>0</v>
      </c>
      <c r="H5614" s="4">
        <v>0</v>
      </c>
      <c r="I5614" s="4">
        <v>3</v>
      </c>
      <c r="J5614" s="4">
        <v>0</v>
      </c>
      <c r="K5614" s="4">
        <v>0</v>
      </c>
      <c r="L5614" s="4">
        <v>0</v>
      </c>
      <c r="M5614" s="4">
        <v>0</v>
      </c>
      <c r="N5614" s="4">
        <v>0</v>
      </c>
      <c r="O5614" s="4">
        <v>0</v>
      </c>
      <c r="P5614" s="4">
        <v>0</v>
      </c>
      <c r="Q5614" s="4" t="s">
        <v>3501</v>
      </c>
      <c r="R5614" s="4" t="s">
        <v>12979</v>
      </c>
      <c r="S5614" s="12" t="s">
        <v>12980</v>
      </c>
      <c r="T5614" s="7">
        <f t="shared" si="90"/>
        <v>5</v>
      </c>
    </row>
    <row r="5615" spans="1:20" x14ac:dyDescent="0.25">
      <c r="A5615" s="4" t="s">
        <v>4061</v>
      </c>
      <c r="B5615" s="4">
        <v>769</v>
      </c>
      <c r="C5615" s="4" t="s">
        <v>12981</v>
      </c>
      <c r="D5615" s="4" t="s">
        <v>1382</v>
      </c>
      <c r="E5615" s="4">
        <v>4</v>
      </c>
      <c r="F5615" s="4">
        <v>1</v>
      </c>
      <c r="G5615" s="4">
        <v>0</v>
      </c>
      <c r="H5615" s="4">
        <v>0</v>
      </c>
      <c r="I5615" s="4">
        <v>1</v>
      </c>
      <c r="J5615" s="4">
        <v>0</v>
      </c>
      <c r="K5615" s="4">
        <v>0</v>
      </c>
      <c r="L5615" s="4">
        <v>1</v>
      </c>
      <c r="M5615" s="4">
        <v>3</v>
      </c>
      <c r="N5615" s="4">
        <v>5</v>
      </c>
      <c r="O5615" s="4">
        <v>0</v>
      </c>
      <c r="P5615" s="4">
        <v>1</v>
      </c>
      <c r="Q5615" s="4" t="s">
        <v>3501</v>
      </c>
      <c r="R5615" s="4" t="s">
        <v>1382</v>
      </c>
      <c r="S5615" s="12" t="s">
        <v>1382</v>
      </c>
      <c r="T5615" s="7">
        <f t="shared" si="90"/>
        <v>16</v>
      </c>
    </row>
    <row r="5616" spans="1:20" x14ac:dyDescent="0.25">
      <c r="A5616" s="4" t="s">
        <v>4061</v>
      </c>
      <c r="B5616" s="4">
        <v>790</v>
      </c>
      <c r="C5616" s="4" t="s">
        <v>12489</v>
      </c>
      <c r="D5616" s="4" t="s">
        <v>1382</v>
      </c>
      <c r="E5616" s="4">
        <v>0</v>
      </c>
      <c r="F5616" s="4">
        <v>0</v>
      </c>
      <c r="G5616" s="4">
        <v>0</v>
      </c>
      <c r="H5616" s="4">
        <v>0</v>
      </c>
      <c r="I5616" s="4">
        <v>0</v>
      </c>
      <c r="J5616" s="4">
        <v>0</v>
      </c>
      <c r="K5616" s="4">
        <v>0</v>
      </c>
      <c r="L5616" s="4">
        <v>0</v>
      </c>
      <c r="M5616" s="4">
        <v>2</v>
      </c>
      <c r="N5616" s="4">
        <v>0</v>
      </c>
      <c r="O5616" s="4">
        <v>0</v>
      </c>
      <c r="P5616" s="4">
        <v>0</v>
      </c>
      <c r="Q5616" s="4" t="s">
        <v>3501</v>
      </c>
      <c r="R5616" s="4" t="s">
        <v>1382</v>
      </c>
      <c r="S5616" s="12" t="s">
        <v>1382</v>
      </c>
      <c r="T5616" s="7">
        <f t="shared" si="90"/>
        <v>2</v>
      </c>
    </row>
    <row r="5617" spans="1:20" x14ac:dyDescent="0.25">
      <c r="A5617" s="4" t="s">
        <v>4061</v>
      </c>
      <c r="B5617" s="4">
        <v>792</v>
      </c>
      <c r="C5617" s="4" t="s">
        <v>12982</v>
      </c>
      <c r="D5617" s="4" t="s">
        <v>1382</v>
      </c>
      <c r="E5617" s="4">
        <v>0</v>
      </c>
      <c r="F5617" s="4">
        <v>1</v>
      </c>
      <c r="G5617" s="4">
        <v>0</v>
      </c>
      <c r="H5617" s="4">
        <v>0</v>
      </c>
      <c r="I5617" s="4">
        <v>0</v>
      </c>
      <c r="J5617" s="4">
        <v>1</v>
      </c>
      <c r="K5617" s="4">
        <v>0</v>
      </c>
      <c r="L5617" s="4">
        <v>0</v>
      </c>
      <c r="M5617" s="4">
        <v>0</v>
      </c>
      <c r="N5617" s="4">
        <v>1</v>
      </c>
      <c r="O5617" s="4">
        <v>0</v>
      </c>
      <c r="P5617" s="4">
        <v>0</v>
      </c>
      <c r="Q5617" s="4" t="s">
        <v>3501</v>
      </c>
      <c r="R5617" s="4" t="s">
        <v>12983</v>
      </c>
      <c r="S5617" s="12" t="s">
        <v>12984</v>
      </c>
      <c r="T5617" s="7">
        <f t="shared" si="90"/>
        <v>3</v>
      </c>
    </row>
    <row r="5618" spans="1:20" x14ac:dyDescent="0.25">
      <c r="A5618" s="4" t="s">
        <v>4061</v>
      </c>
      <c r="B5618" s="4">
        <v>799</v>
      </c>
      <c r="C5618" s="4" t="s">
        <v>12985</v>
      </c>
      <c r="D5618" s="4" t="s">
        <v>1382</v>
      </c>
      <c r="E5618" s="4">
        <v>2</v>
      </c>
      <c r="F5618" s="4">
        <v>0</v>
      </c>
      <c r="G5618" s="4">
        <v>1</v>
      </c>
      <c r="H5618" s="4">
        <v>0</v>
      </c>
      <c r="I5618" s="4">
        <v>0</v>
      </c>
      <c r="J5618" s="4">
        <v>0</v>
      </c>
      <c r="K5618" s="4">
        <v>1</v>
      </c>
      <c r="L5618" s="4">
        <v>0</v>
      </c>
      <c r="M5618" s="4">
        <v>0</v>
      </c>
      <c r="N5618" s="4">
        <v>0</v>
      </c>
      <c r="O5618" s="4">
        <v>0</v>
      </c>
      <c r="P5618" s="4">
        <v>0</v>
      </c>
      <c r="Q5618" s="4" t="s">
        <v>3501</v>
      </c>
      <c r="R5618" s="4" t="s">
        <v>1382</v>
      </c>
      <c r="S5618" s="12" t="s">
        <v>1382</v>
      </c>
      <c r="T5618" s="7">
        <f t="shared" si="90"/>
        <v>4</v>
      </c>
    </row>
    <row r="5619" spans="1:20" x14ac:dyDescent="0.25">
      <c r="A5619" s="4" t="s">
        <v>4061</v>
      </c>
      <c r="B5619" s="4">
        <v>810</v>
      </c>
      <c r="C5619" s="4" t="s">
        <v>12986</v>
      </c>
      <c r="D5619" s="4" t="s">
        <v>1382</v>
      </c>
      <c r="E5619" s="4">
        <v>0</v>
      </c>
      <c r="F5619" s="4">
        <v>4</v>
      </c>
      <c r="G5619" s="4">
        <v>0</v>
      </c>
      <c r="H5619" s="4">
        <v>0</v>
      </c>
      <c r="I5619" s="4">
        <v>0</v>
      </c>
      <c r="J5619" s="4">
        <v>3</v>
      </c>
      <c r="K5619" s="4">
        <v>0</v>
      </c>
      <c r="L5619" s="4">
        <v>0</v>
      </c>
      <c r="M5619" s="4">
        <v>0</v>
      </c>
      <c r="N5619" s="4">
        <v>3</v>
      </c>
      <c r="O5619" s="4">
        <v>0</v>
      </c>
      <c r="P5619" s="4">
        <v>0</v>
      </c>
      <c r="Q5619" s="4" t="s">
        <v>3501</v>
      </c>
      <c r="R5619" s="4" t="s">
        <v>12987</v>
      </c>
      <c r="S5619" s="12" t="s">
        <v>12988</v>
      </c>
      <c r="T5619" s="7">
        <f t="shared" si="90"/>
        <v>10</v>
      </c>
    </row>
    <row r="5620" spans="1:20" x14ac:dyDescent="0.25">
      <c r="A5620" s="4" t="s">
        <v>4061</v>
      </c>
      <c r="B5620" s="4">
        <v>820</v>
      </c>
      <c r="C5620" s="4" t="s">
        <v>12989</v>
      </c>
      <c r="D5620" s="4" t="s">
        <v>1382</v>
      </c>
      <c r="E5620" s="4">
        <v>12</v>
      </c>
      <c r="F5620" s="4">
        <v>0</v>
      </c>
      <c r="G5620" s="4">
        <v>0</v>
      </c>
      <c r="H5620" s="4">
        <v>0</v>
      </c>
      <c r="I5620" s="4">
        <v>4</v>
      </c>
      <c r="J5620" s="4">
        <v>0</v>
      </c>
      <c r="K5620" s="4">
        <v>0</v>
      </c>
      <c r="L5620" s="4">
        <v>0</v>
      </c>
      <c r="M5620" s="4">
        <v>4</v>
      </c>
      <c r="N5620" s="4">
        <v>0</v>
      </c>
      <c r="O5620" s="4">
        <v>0</v>
      </c>
      <c r="P5620" s="4">
        <v>0</v>
      </c>
      <c r="Q5620" s="4" t="s">
        <v>3501</v>
      </c>
      <c r="R5620" s="4" t="s">
        <v>12990</v>
      </c>
      <c r="S5620" s="12" t="s">
        <v>12991</v>
      </c>
      <c r="T5620" s="7">
        <f t="shared" si="90"/>
        <v>20</v>
      </c>
    </row>
    <row r="5621" spans="1:20" x14ac:dyDescent="0.25">
      <c r="A5621" s="4" t="s">
        <v>4061</v>
      </c>
      <c r="B5621" s="4">
        <v>821</v>
      </c>
      <c r="C5621" s="4" t="s">
        <v>12992</v>
      </c>
      <c r="D5621" s="4" t="s">
        <v>1382</v>
      </c>
      <c r="E5621" s="4">
        <v>0</v>
      </c>
      <c r="F5621" s="4">
        <v>0</v>
      </c>
      <c r="G5621" s="4">
        <v>0</v>
      </c>
      <c r="H5621" s="4">
        <v>0</v>
      </c>
      <c r="I5621" s="4">
        <v>0</v>
      </c>
      <c r="J5621" s="4">
        <v>6</v>
      </c>
      <c r="K5621" s="4">
        <v>1</v>
      </c>
      <c r="L5621" s="4">
        <v>0</v>
      </c>
      <c r="M5621" s="4">
        <v>0</v>
      </c>
      <c r="N5621" s="4">
        <v>10</v>
      </c>
      <c r="O5621" s="4">
        <v>2</v>
      </c>
      <c r="P5621" s="4">
        <v>0</v>
      </c>
      <c r="Q5621" s="4" t="s">
        <v>3501</v>
      </c>
      <c r="R5621" s="4" t="s">
        <v>12993</v>
      </c>
      <c r="S5621" s="12" t="s">
        <v>12994</v>
      </c>
      <c r="T5621" s="7">
        <f t="shared" si="90"/>
        <v>19</v>
      </c>
    </row>
    <row r="5622" spans="1:20" x14ac:dyDescent="0.25">
      <c r="A5622" s="4" t="s">
        <v>4061</v>
      </c>
      <c r="B5622" s="4">
        <v>840</v>
      </c>
      <c r="C5622" s="4" t="s">
        <v>12995</v>
      </c>
      <c r="D5622" s="4" t="s">
        <v>1382</v>
      </c>
      <c r="E5622" s="4">
        <v>2</v>
      </c>
      <c r="F5622" s="4">
        <v>0</v>
      </c>
      <c r="G5622" s="4">
        <v>0</v>
      </c>
      <c r="H5622" s="4">
        <v>0</v>
      </c>
      <c r="I5622" s="4">
        <v>2</v>
      </c>
      <c r="J5622" s="4">
        <v>0</v>
      </c>
      <c r="K5622" s="4">
        <v>0</v>
      </c>
      <c r="L5622" s="4">
        <v>0</v>
      </c>
      <c r="M5622" s="4">
        <v>2</v>
      </c>
      <c r="N5622" s="4">
        <v>0</v>
      </c>
      <c r="O5622" s="4">
        <v>1</v>
      </c>
      <c r="P5622" s="4">
        <v>0</v>
      </c>
      <c r="Q5622" s="4" t="s">
        <v>3501</v>
      </c>
      <c r="R5622" s="4" t="s">
        <v>12996</v>
      </c>
      <c r="S5622" s="12" t="s">
        <v>12997</v>
      </c>
      <c r="T5622" s="7">
        <f t="shared" si="90"/>
        <v>7</v>
      </c>
    </row>
    <row r="5623" spans="1:20" x14ac:dyDescent="0.25">
      <c r="A5623" s="4" t="s">
        <v>4061</v>
      </c>
      <c r="B5623" s="4">
        <v>841</v>
      </c>
      <c r="C5623" s="4" t="s">
        <v>12998</v>
      </c>
      <c r="D5623" s="4" t="s">
        <v>1382</v>
      </c>
      <c r="E5623" s="4">
        <v>1</v>
      </c>
      <c r="F5623" s="4">
        <v>0</v>
      </c>
      <c r="G5623" s="4">
        <v>0</v>
      </c>
      <c r="H5623" s="4">
        <v>0</v>
      </c>
      <c r="I5623" s="4">
        <v>0</v>
      </c>
      <c r="J5623" s="4">
        <v>0</v>
      </c>
      <c r="K5623" s="4">
        <v>0</v>
      </c>
      <c r="L5623" s="4">
        <v>0</v>
      </c>
      <c r="M5623" s="4">
        <v>0</v>
      </c>
      <c r="N5623" s="4">
        <v>0</v>
      </c>
      <c r="O5623" s="4">
        <v>0</v>
      </c>
      <c r="P5623" s="4">
        <v>0</v>
      </c>
      <c r="Q5623" s="4" t="s">
        <v>3501</v>
      </c>
      <c r="R5623" s="4" t="s">
        <v>12999</v>
      </c>
      <c r="S5623" s="12" t="s">
        <v>13000</v>
      </c>
      <c r="T5623" s="7">
        <f t="shared" si="90"/>
        <v>1</v>
      </c>
    </row>
    <row r="5624" spans="1:20" x14ac:dyDescent="0.25">
      <c r="A5624" s="4" t="s">
        <v>4061</v>
      </c>
      <c r="B5624" s="4">
        <v>842</v>
      </c>
      <c r="C5624" s="4" t="s">
        <v>13001</v>
      </c>
      <c r="D5624" s="4" t="s">
        <v>1382</v>
      </c>
      <c r="E5624" s="4">
        <v>1</v>
      </c>
      <c r="F5624" s="4">
        <v>0</v>
      </c>
      <c r="G5624" s="4">
        <v>0</v>
      </c>
      <c r="H5624" s="4">
        <v>0</v>
      </c>
      <c r="I5624" s="4">
        <v>1</v>
      </c>
      <c r="J5624" s="4">
        <v>0</v>
      </c>
      <c r="K5624" s="4">
        <v>0</v>
      </c>
      <c r="L5624" s="4">
        <v>0</v>
      </c>
      <c r="M5624" s="4">
        <v>2</v>
      </c>
      <c r="N5624" s="4">
        <v>0</v>
      </c>
      <c r="O5624" s="4">
        <v>0</v>
      </c>
      <c r="P5624" s="4">
        <v>0</v>
      </c>
      <c r="Q5624" s="4" t="s">
        <v>3501</v>
      </c>
      <c r="R5624" s="4" t="s">
        <v>1382</v>
      </c>
      <c r="S5624" s="12" t="s">
        <v>1382</v>
      </c>
      <c r="T5624" s="7">
        <f t="shared" si="90"/>
        <v>4</v>
      </c>
    </row>
    <row r="5625" spans="1:20" x14ac:dyDescent="0.25">
      <c r="A5625" s="4" t="s">
        <v>4061</v>
      </c>
      <c r="B5625" s="4">
        <v>874</v>
      </c>
      <c r="C5625" s="4" t="s">
        <v>13002</v>
      </c>
      <c r="D5625" s="4" t="s">
        <v>1382</v>
      </c>
      <c r="E5625" s="4">
        <v>1</v>
      </c>
      <c r="F5625" s="4">
        <v>0</v>
      </c>
      <c r="G5625" s="4">
        <v>0</v>
      </c>
      <c r="H5625" s="4">
        <v>0</v>
      </c>
      <c r="I5625" s="4">
        <v>1</v>
      </c>
      <c r="J5625" s="4">
        <v>0</v>
      </c>
      <c r="K5625" s="4">
        <v>0</v>
      </c>
      <c r="L5625" s="4">
        <v>0</v>
      </c>
      <c r="M5625" s="4">
        <v>1</v>
      </c>
      <c r="N5625" s="4">
        <v>0</v>
      </c>
      <c r="O5625" s="4">
        <v>0</v>
      </c>
      <c r="P5625" s="4">
        <v>1</v>
      </c>
      <c r="Q5625" s="4" t="s">
        <v>3501</v>
      </c>
      <c r="R5625" s="4" t="s">
        <v>13003</v>
      </c>
      <c r="S5625" s="12" t="s">
        <v>13004</v>
      </c>
      <c r="T5625" s="7">
        <f t="shared" si="90"/>
        <v>4</v>
      </c>
    </row>
    <row r="5626" spans="1:20" x14ac:dyDescent="0.25">
      <c r="A5626" s="4" t="s">
        <v>4061</v>
      </c>
      <c r="B5626" s="4">
        <v>875</v>
      </c>
      <c r="C5626" s="4" t="s">
        <v>13005</v>
      </c>
      <c r="D5626" s="4" t="s">
        <v>1382</v>
      </c>
      <c r="E5626" s="4">
        <v>2</v>
      </c>
      <c r="F5626" s="4">
        <v>0</v>
      </c>
      <c r="G5626" s="4">
        <v>0</v>
      </c>
      <c r="H5626" s="4">
        <v>0</v>
      </c>
      <c r="I5626" s="4">
        <v>1</v>
      </c>
      <c r="J5626" s="4">
        <v>0</v>
      </c>
      <c r="K5626" s="4">
        <v>0</v>
      </c>
      <c r="L5626" s="4">
        <v>0</v>
      </c>
      <c r="M5626" s="4">
        <v>1</v>
      </c>
      <c r="N5626" s="4">
        <v>0</v>
      </c>
      <c r="O5626" s="4">
        <v>0</v>
      </c>
      <c r="P5626" s="4">
        <v>0</v>
      </c>
      <c r="Q5626" s="4" t="s">
        <v>3501</v>
      </c>
      <c r="R5626" s="4" t="s">
        <v>13006</v>
      </c>
      <c r="S5626" s="12" t="s">
        <v>13007</v>
      </c>
      <c r="T5626" s="7">
        <f t="shared" si="90"/>
        <v>4</v>
      </c>
    </row>
    <row r="5627" spans="1:20" x14ac:dyDescent="0.25">
      <c r="A5627" s="4" t="s">
        <v>4061</v>
      </c>
      <c r="B5627" s="4">
        <v>883</v>
      </c>
      <c r="C5627" s="4" t="s">
        <v>13008</v>
      </c>
      <c r="D5627" s="4" t="s">
        <v>1382</v>
      </c>
      <c r="E5627" s="4">
        <v>1</v>
      </c>
      <c r="F5627" s="4">
        <v>0</v>
      </c>
      <c r="G5627" s="4">
        <v>0</v>
      </c>
      <c r="H5627" s="4">
        <v>0</v>
      </c>
      <c r="I5627" s="4">
        <v>1</v>
      </c>
      <c r="J5627" s="4">
        <v>0</v>
      </c>
      <c r="K5627" s="4">
        <v>0</v>
      </c>
      <c r="L5627" s="4">
        <v>0</v>
      </c>
      <c r="M5627" s="4">
        <v>1</v>
      </c>
      <c r="N5627" s="4">
        <v>0</v>
      </c>
      <c r="O5627" s="4">
        <v>0</v>
      </c>
      <c r="P5627" s="4">
        <v>0</v>
      </c>
      <c r="Q5627" s="4" t="s">
        <v>3501</v>
      </c>
      <c r="R5627" s="4" t="s">
        <v>1382</v>
      </c>
      <c r="S5627" s="12" t="s">
        <v>1382</v>
      </c>
      <c r="T5627" s="7">
        <f t="shared" si="90"/>
        <v>3</v>
      </c>
    </row>
    <row r="5628" spans="1:20" x14ac:dyDescent="0.25">
      <c r="A5628" s="4" t="s">
        <v>4061</v>
      </c>
      <c r="B5628" s="4">
        <v>884</v>
      </c>
      <c r="C5628" s="4" t="s">
        <v>13009</v>
      </c>
      <c r="D5628" s="4" t="s">
        <v>1382</v>
      </c>
      <c r="E5628" s="4">
        <v>0</v>
      </c>
      <c r="F5628" s="4">
        <v>1</v>
      </c>
      <c r="G5628" s="4">
        <v>0</v>
      </c>
      <c r="H5628" s="4">
        <v>0</v>
      </c>
      <c r="I5628" s="4">
        <v>0</v>
      </c>
      <c r="J5628" s="4">
        <v>1</v>
      </c>
      <c r="K5628" s="4">
        <v>0</v>
      </c>
      <c r="L5628" s="4">
        <v>0</v>
      </c>
      <c r="M5628" s="4">
        <v>0</v>
      </c>
      <c r="N5628" s="4">
        <v>0</v>
      </c>
      <c r="O5628" s="4">
        <v>0</v>
      </c>
      <c r="P5628" s="4">
        <v>0</v>
      </c>
      <c r="Q5628" s="4" t="s">
        <v>3501</v>
      </c>
      <c r="R5628" s="4" t="s">
        <v>13010</v>
      </c>
      <c r="S5628" s="12" t="s">
        <v>13011</v>
      </c>
      <c r="T5628" s="7">
        <f t="shared" si="90"/>
        <v>2</v>
      </c>
    </row>
    <row r="5629" spans="1:20" x14ac:dyDescent="0.25">
      <c r="A5629" s="4" t="s">
        <v>4061</v>
      </c>
      <c r="B5629" s="4">
        <v>885</v>
      </c>
      <c r="C5629" s="4" t="s">
        <v>13012</v>
      </c>
      <c r="D5629" s="4" t="s">
        <v>1382</v>
      </c>
      <c r="E5629" s="4">
        <v>0</v>
      </c>
      <c r="F5629" s="4">
        <v>1</v>
      </c>
      <c r="G5629" s="4">
        <v>0</v>
      </c>
      <c r="H5629" s="4">
        <v>0</v>
      </c>
      <c r="I5629" s="4">
        <v>0</v>
      </c>
      <c r="J5629" s="4">
        <v>1</v>
      </c>
      <c r="K5629" s="4">
        <v>0</v>
      </c>
      <c r="L5629" s="4">
        <v>0</v>
      </c>
      <c r="M5629" s="4">
        <v>0</v>
      </c>
      <c r="N5629" s="4">
        <v>1</v>
      </c>
      <c r="O5629" s="4">
        <v>0</v>
      </c>
      <c r="P5629" s="4">
        <v>0</v>
      </c>
      <c r="Q5629" s="4" t="s">
        <v>3501</v>
      </c>
      <c r="R5629" s="4" t="s">
        <v>1382</v>
      </c>
      <c r="S5629" s="12" t="s">
        <v>1382</v>
      </c>
      <c r="T5629" s="7">
        <f t="shared" si="90"/>
        <v>3</v>
      </c>
    </row>
    <row r="5630" spans="1:20" x14ac:dyDescent="0.25">
      <c r="A5630" s="4" t="s">
        <v>10284</v>
      </c>
      <c r="B5630" s="4">
        <v>701</v>
      </c>
      <c r="C5630" s="4" t="s">
        <v>13013</v>
      </c>
      <c r="D5630" s="4" t="s">
        <v>1382</v>
      </c>
      <c r="E5630" s="4">
        <v>1</v>
      </c>
      <c r="F5630" s="4">
        <v>0</v>
      </c>
      <c r="G5630" s="4">
        <v>0</v>
      </c>
      <c r="H5630" s="4">
        <v>0</v>
      </c>
      <c r="I5630" s="4">
        <v>0</v>
      </c>
      <c r="J5630" s="4">
        <v>0</v>
      </c>
      <c r="K5630" s="4">
        <v>0</v>
      </c>
      <c r="L5630" s="4">
        <v>0</v>
      </c>
      <c r="M5630" s="4">
        <v>0</v>
      </c>
      <c r="N5630" s="4">
        <v>0</v>
      </c>
      <c r="O5630" s="4">
        <v>0</v>
      </c>
      <c r="P5630" s="4">
        <v>0</v>
      </c>
      <c r="Q5630" s="4" t="s">
        <v>3501</v>
      </c>
      <c r="R5630" s="4" t="s">
        <v>1382</v>
      </c>
      <c r="S5630" s="12" t="s">
        <v>1382</v>
      </c>
      <c r="T5630" s="7">
        <f t="shared" si="90"/>
        <v>1</v>
      </c>
    </row>
    <row r="5631" spans="1:20" x14ac:dyDescent="0.25">
      <c r="A5631" s="4" t="s">
        <v>10284</v>
      </c>
      <c r="B5631" s="4">
        <v>702</v>
      </c>
      <c r="C5631" s="4" t="s">
        <v>13014</v>
      </c>
      <c r="D5631" s="4" t="s">
        <v>1382</v>
      </c>
      <c r="E5631" s="4">
        <v>0</v>
      </c>
      <c r="F5631" s="4">
        <v>0</v>
      </c>
      <c r="G5631" s="4">
        <v>0</v>
      </c>
      <c r="H5631" s="4">
        <v>0</v>
      </c>
      <c r="I5631" s="4">
        <v>1</v>
      </c>
      <c r="J5631" s="4">
        <v>0</v>
      </c>
      <c r="K5631" s="4">
        <v>0</v>
      </c>
      <c r="L5631" s="4">
        <v>0</v>
      </c>
      <c r="M5631" s="4">
        <v>0</v>
      </c>
      <c r="N5631" s="4">
        <v>0</v>
      </c>
      <c r="O5631" s="4">
        <v>0</v>
      </c>
      <c r="P5631" s="4">
        <v>0</v>
      </c>
      <c r="Q5631" s="4" t="s">
        <v>3501</v>
      </c>
      <c r="R5631" s="4" t="s">
        <v>1382</v>
      </c>
      <c r="S5631" s="12" t="s">
        <v>1382</v>
      </c>
      <c r="T5631" s="7">
        <f t="shared" si="90"/>
        <v>1</v>
      </c>
    </row>
    <row r="5632" spans="1:20" x14ac:dyDescent="0.25">
      <c r="A5632" s="4" t="s">
        <v>10284</v>
      </c>
      <c r="B5632" s="4">
        <v>709</v>
      </c>
      <c r="C5632" s="4" t="s">
        <v>13015</v>
      </c>
      <c r="D5632" s="4" t="s">
        <v>1382</v>
      </c>
      <c r="E5632" s="4">
        <v>0</v>
      </c>
      <c r="F5632" s="4">
        <v>0</v>
      </c>
      <c r="G5632" s="4">
        <v>0</v>
      </c>
      <c r="H5632" s="4">
        <v>0</v>
      </c>
      <c r="I5632" s="4">
        <v>0</v>
      </c>
      <c r="J5632" s="4">
        <v>1</v>
      </c>
      <c r="K5632" s="4">
        <v>0</v>
      </c>
      <c r="L5632" s="4">
        <v>0</v>
      </c>
      <c r="M5632" s="4">
        <v>0</v>
      </c>
      <c r="N5632" s="4">
        <v>0</v>
      </c>
      <c r="O5632" s="4">
        <v>0</v>
      </c>
      <c r="P5632" s="4">
        <v>0</v>
      </c>
      <c r="Q5632" s="4" t="s">
        <v>3501</v>
      </c>
      <c r="R5632" s="4" t="s">
        <v>1382</v>
      </c>
      <c r="S5632" s="12" t="s">
        <v>1382</v>
      </c>
      <c r="T5632" s="7">
        <f t="shared" si="90"/>
        <v>1</v>
      </c>
    </row>
    <row r="5633" spans="1:20" x14ac:dyDescent="0.25">
      <c r="A5633" s="4" t="s">
        <v>10284</v>
      </c>
      <c r="B5633" s="4">
        <v>712</v>
      </c>
      <c r="C5633" s="4" t="s">
        <v>13016</v>
      </c>
      <c r="D5633" s="4" t="s">
        <v>1382</v>
      </c>
      <c r="E5633" s="4">
        <v>0</v>
      </c>
      <c r="F5633" s="4">
        <v>0</v>
      </c>
      <c r="G5633" s="4">
        <v>0</v>
      </c>
      <c r="H5633" s="4">
        <v>0</v>
      </c>
      <c r="I5633" s="4">
        <v>1</v>
      </c>
      <c r="J5633" s="4">
        <v>0</v>
      </c>
      <c r="K5633" s="4">
        <v>0</v>
      </c>
      <c r="L5633" s="4">
        <v>0</v>
      </c>
      <c r="M5633" s="4">
        <v>0</v>
      </c>
      <c r="N5633" s="4">
        <v>0</v>
      </c>
      <c r="O5633" s="4">
        <v>0</v>
      </c>
      <c r="P5633" s="4">
        <v>0</v>
      </c>
      <c r="Q5633" s="4" t="s">
        <v>3501</v>
      </c>
      <c r="R5633" s="4" t="s">
        <v>13017</v>
      </c>
      <c r="S5633" s="12" t="s">
        <v>13018</v>
      </c>
      <c r="T5633" s="7">
        <f t="shared" si="90"/>
        <v>1</v>
      </c>
    </row>
    <row r="5634" spans="1:20" x14ac:dyDescent="0.25">
      <c r="A5634" s="4" t="s">
        <v>10284</v>
      </c>
      <c r="B5634" s="4">
        <v>725</v>
      </c>
      <c r="C5634" s="4" t="s">
        <v>13019</v>
      </c>
      <c r="D5634" s="4" t="s">
        <v>1382</v>
      </c>
      <c r="E5634" s="4">
        <v>1</v>
      </c>
      <c r="F5634" s="4">
        <v>0</v>
      </c>
      <c r="G5634" s="4">
        <v>0</v>
      </c>
      <c r="H5634" s="4">
        <v>0</v>
      </c>
      <c r="I5634" s="4">
        <v>0</v>
      </c>
      <c r="J5634" s="4">
        <v>0</v>
      </c>
      <c r="K5634" s="4">
        <v>0</v>
      </c>
      <c r="L5634" s="4">
        <v>0</v>
      </c>
      <c r="M5634" s="4">
        <v>0</v>
      </c>
      <c r="N5634" s="4">
        <v>0</v>
      </c>
      <c r="O5634" s="4">
        <v>0</v>
      </c>
      <c r="P5634" s="4">
        <v>0</v>
      </c>
      <c r="Q5634" s="4" t="s">
        <v>3501</v>
      </c>
      <c r="R5634" s="4" t="s">
        <v>1382</v>
      </c>
      <c r="S5634" s="12" t="s">
        <v>1382</v>
      </c>
      <c r="T5634" s="7">
        <f t="shared" si="90"/>
        <v>1</v>
      </c>
    </row>
    <row r="5635" spans="1:20" x14ac:dyDescent="0.25">
      <c r="A5635" s="4" t="s">
        <v>10284</v>
      </c>
      <c r="B5635" s="4">
        <v>737</v>
      </c>
      <c r="C5635" s="4" t="s">
        <v>13020</v>
      </c>
      <c r="D5635" s="4" t="s">
        <v>1382</v>
      </c>
      <c r="E5635" s="4">
        <v>0</v>
      </c>
      <c r="F5635" s="4">
        <v>0</v>
      </c>
      <c r="G5635" s="4">
        <v>0</v>
      </c>
      <c r="H5635" s="4">
        <v>0</v>
      </c>
      <c r="I5635" s="4">
        <v>0</v>
      </c>
      <c r="J5635" s="4">
        <v>0</v>
      </c>
      <c r="K5635" s="4">
        <v>0</v>
      </c>
      <c r="L5635" s="4">
        <v>0</v>
      </c>
      <c r="M5635" s="4">
        <v>0</v>
      </c>
      <c r="N5635" s="4">
        <v>1</v>
      </c>
      <c r="O5635" s="4">
        <v>0</v>
      </c>
      <c r="P5635" s="4">
        <v>0</v>
      </c>
      <c r="Q5635" s="4" t="s">
        <v>3501</v>
      </c>
      <c r="R5635" s="4" t="s">
        <v>1382</v>
      </c>
      <c r="S5635" s="12" t="s">
        <v>1382</v>
      </c>
      <c r="T5635" s="7">
        <f t="shared" si="90"/>
        <v>1</v>
      </c>
    </row>
    <row r="5636" spans="1:20" x14ac:dyDescent="0.25">
      <c r="A5636" s="4" t="s">
        <v>10284</v>
      </c>
      <c r="B5636" s="4">
        <v>738</v>
      </c>
      <c r="C5636" s="4" t="s">
        <v>13021</v>
      </c>
      <c r="D5636" s="4" t="s">
        <v>1382</v>
      </c>
      <c r="E5636" s="4">
        <v>0</v>
      </c>
      <c r="F5636" s="4">
        <v>0</v>
      </c>
      <c r="G5636" s="4">
        <v>0</v>
      </c>
      <c r="H5636" s="4">
        <v>0</v>
      </c>
      <c r="I5636" s="4">
        <v>0</v>
      </c>
      <c r="J5636" s="4">
        <v>0</v>
      </c>
      <c r="K5636" s="4">
        <v>0</v>
      </c>
      <c r="L5636" s="4">
        <v>0</v>
      </c>
      <c r="M5636" s="4">
        <v>1</v>
      </c>
      <c r="N5636" s="4">
        <v>0</v>
      </c>
      <c r="O5636" s="4">
        <v>0</v>
      </c>
      <c r="P5636" s="4">
        <v>0</v>
      </c>
      <c r="Q5636" s="4" t="s">
        <v>3501</v>
      </c>
      <c r="R5636" s="4" t="s">
        <v>13022</v>
      </c>
      <c r="S5636" s="12" t="s">
        <v>13023</v>
      </c>
      <c r="T5636" s="7">
        <f t="shared" si="90"/>
        <v>1</v>
      </c>
    </row>
    <row r="5637" spans="1:20" x14ac:dyDescent="0.25">
      <c r="A5637" s="4" t="s">
        <v>10284</v>
      </c>
      <c r="B5637" s="4">
        <v>742</v>
      </c>
      <c r="C5637" s="4" t="s">
        <v>13024</v>
      </c>
      <c r="D5637" s="4" t="s">
        <v>1382</v>
      </c>
      <c r="E5637" s="4">
        <v>0</v>
      </c>
      <c r="F5637" s="4">
        <v>0</v>
      </c>
      <c r="G5637" s="4">
        <v>0</v>
      </c>
      <c r="H5637" s="4">
        <v>0</v>
      </c>
      <c r="I5637" s="4">
        <v>0</v>
      </c>
      <c r="J5637" s="4">
        <v>0</v>
      </c>
      <c r="K5637" s="4">
        <v>0</v>
      </c>
      <c r="L5637" s="4">
        <v>0</v>
      </c>
      <c r="M5637" s="4">
        <v>1</v>
      </c>
      <c r="N5637" s="4">
        <v>0</v>
      </c>
      <c r="O5637" s="4">
        <v>0</v>
      </c>
      <c r="P5637" s="4">
        <v>0</v>
      </c>
      <c r="Q5637" s="4" t="s">
        <v>3501</v>
      </c>
      <c r="R5637" s="4" t="s">
        <v>1382</v>
      </c>
      <c r="S5637" s="12" t="s">
        <v>1382</v>
      </c>
      <c r="T5637" s="7">
        <f t="shared" si="90"/>
        <v>1</v>
      </c>
    </row>
    <row r="5638" spans="1:20" x14ac:dyDescent="0.25">
      <c r="A5638" s="4" t="s">
        <v>10284</v>
      </c>
      <c r="B5638" s="4">
        <v>745</v>
      </c>
      <c r="C5638" s="4" t="s">
        <v>13025</v>
      </c>
      <c r="D5638" s="4" t="s">
        <v>1382</v>
      </c>
      <c r="E5638" s="4">
        <v>1</v>
      </c>
      <c r="F5638" s="4">
        <v>0</v>
      </c>
      <c r="G5638" s="4">
        <v>0</v>
      </c>
      <c r="H5638" s="4">
        <v>0</v>
      </c>
      <c r="I5638" s="4">
        <v>0</v>
      </c>
      <c r="J5638" s="4">
        <v>0</v>
      </c>
      <c r="K5638" s="4">
        <v>0</v>
      </c>
      <c r="L5638" s="4">
        <v>0</v>
      </c>
      <c r="M5638" s="4">
        <v>0</v>
      </c>
      <c r="N5638" s="4">
        <v>0</v>
      </c>
      <c r="O5638" s="4">
        <v>0</v>
      </c>
      <c r="P5638" s="4">
        <v>0</v>
      </c>
      <c r="Q5638" s="4" t="s">
        <v>3501</v>
      </c>
      <c r="R5638" s="4" t="s">
        <v>13026</v>
      </c>
      <c r="S5638" s="12" t="s">
        <v>13027</v>
      </c>
      <c r="T5638" s="7">
        <f t="shared" si="90"/>
        <v>1</v>
      </c>
    </row>
    <row r="5639" spans="1:20" x14ac:dyDescent="0.25">
      <c r="A5639" s="4" t="s">
        <v>10284</v>
      </c>
      <c r="B5639" s="4">
        <v>747</v>
      </c>
      <c r="C5639" s="4" t="s">
        <v>13028</v>
      </c>
      <c r="D5639" s="4" t="s">
        <v>1382</v>
      </c>
      <c r="E5639" s="4">
        <v>0</v>
      </c>
      <c r="F5639" s="4">
        <v>1</v>
      </c>
      <c r="G5639" s="4">
        <v>0</v>
      </c>
      <c r="H5639" s="4">
        <v>0</v>
      </c>
      <c r="I5639" s="4">
        <v>0</v>
      </c>
      <c r="J5639" s="4">
        <v>0</v>
      </c>
      <c r="K5639" s="4">
        <v>0</v>
      </c>
      <c r="L5639" s="4">
        <v>0</v>
      </c>
      <c r="M5639" s="4">
        <v>0</v>
      </c>
      <c r="N5639" s="4">
        <v>1</v>
      </c>
      <c r="O5639" s="4">
        <v>0</v>
      </c>
      <c r="P5639" s="4">
        <v>0</v>
      </c>
      <c r="Q5639" s="4" t="s">
        <v>3501</v>
      </c>
      <c r="R5639" s="4" t="s">
        <v>13029</v>
      </c>
      <c r="S5639" s="12" t="s">
        <v>13030</v>
      </c>
      <c r="T5639" s="7">
        <f t="shared" si="90"/>
        <v>2</v>
      </c>
    </row>
    <row r="5640" spans="1:20" x14ac:dyDescent="0.25">
      <c r="A5640" s="4" t="s">
        <v>10284</v>
      </c>
      <c r="B5640" s="4">
        <v>750</v>
      </c>
      <c r="C5640" s="4" t="s">
        <v>13031</v>
      </c>
      <c r="D5640" s="4" t="s">
        <v>1382</v>
      </c>
      <c r="E5640" s="4">
        <v>0</v>
      </c>
      <c r="F5640" s="4">
        <v>0</v>
      </c>
      <c r="G5640" s="4">
        <v>0</v>
      </c>
      <c r="H5640" s="4">
        <v>0</v>
      </c>
      <c r="I5640" s="4">
        <v>0</v>
      </c>
      <c r="J5640" s="4">
        <v>0</v>
      </c>
      <c r="K5640" s="4">
        <v>0</v>
      </c>
      <c r="L5640" s="4">
        <v>0</v>
      </c>
      <c r="M5640" s="4">
        <v>0</v>
      </c>
      <c r="N5640" s="4">
        <v>1</v>
      </c>
      <c r="O5640" s="4">
        <v>0</v>
      </c>
      <c r="P5640" s="4">
        <v>0</v>
      </c>
      <c r="Q5640" s="4" t="s">
        <v>3501</v>
      </c>
      <c r="R5640" s="4" t="s">
        <v>1382</v>
      </c>
      <c r="S5640" s="12" t="s">
        <v>1382</v>
      </c>
      <c r="T5640" s="7">
        <f t="shared" si="90"/>
        <v>1</v>
      </c>
    </row>
    <row r="5641" spans="1:20" x14ac:dyDescent="0.25">
      <c r="A5641" s="4" t="s">
        <v>10284</v>
      </c>
      <c r="B5641" s="4">
        <v>835</v>
      </c>
      <c r="C5641" s="4" t="s">
        <v>13032</v>
      </c>
      <c r="D5641" s="4" t="s">
        <v>1382</v>
      </c>
      <c r="E5641" s="4">
        <v>1</v>
      </c>
      <c r="F5641" s="4">
        <v>1</v>
      </c>
      <c r="G5641" s="4">
        <v>0</v>
      </c>
      <c r="H5641" s="4">
        <v>0</v>
      </c>
      <c r="I5641" s="4">
        <v>1</v>
      </c>
      <c r="J5641" s="4">
        <v>1</v>
      </c>
      <c r="K5641" s="4">
        <v>0</v>
      </c>
      <c r="L5641" s="4">
        <v>0</v>
      </c>
      <c r="M5641" s="4">
        <v>1</v>
      </c>
      <c r="N5641" s="4">
        <v>1</v>
      </c>
      <c r="O5641" s="4">
        <v>0</v>
      </c>
      <c r="P5641" s="4">
        <v>0</v>
      </c>
      <c r="Q5641" s="4" t="s">
        <v>3501</v>
      </c>
      <c r="R5641" s="4" t="s">
        <v>1382</v>
      </c>
      <c r="S5641" s="12" t="s">
        <v>1382</v>
      </c>
      <c r="T5641" s="7">
        <f t="shared" si="90"/>
        <v>6</v>
      </c>
    </row>
    <row r="5642" spans="1:20" x14ac:dyDescent="0.25">
      <c r="A5642" s="4" t="s">
        <v>10284</v>
      </c>
      <c r="B5642" s="4">
        <v>992</v>
      </c>
      <c r="C5642" s="4" t="s">
        <v>13033</v>
      </c>
      <c r="D5642" s="4" t="s">
        <v>1382</v>
      </c>
      <c r="E5642" s="4">
        <v>0</v>
      </c>
      <c r="F5642" s="4">
        <v>0</v>
      </c>
      <c r="G5642" s="4">
        <v>0</v>
      </c>
      <c r="H5642" s="4">
        <v>0</v>
      </c>
      <c r="I5642" s="4">
        <v>0</v>
      </c>
      <c r="J5642" s="4">
        <v>8</v>
      </c>
      <c r="K5642" s="4">
        <v>0</v>
      </c>
      <c r="L5642" s="4">
        <v>0</v>
      </c>
      <c r="M5642" s="4">
        <v>0</v>
      </c>
      <c r="N5642" s="4">
        <v>0</v>
      </c>
      <c r="O5642" s="4">
        <v>0</v>
      </c>
      <c r="P5642" s="4">
        <v>0</v>
      </c>
      <c r="Q5642" s="4" t="s">
        <v>3501</v>
      </c>
      <c r="R5642" s="4" t="s">
        <v>1382</v>
      </c>
      <c r="S5642" s="12" t="s">
        <v>1382</v>
      </c>
      <c r="T5642" s="7">
        <f t="shared" si="90"/>
        <v>8</v>
      </c>
    </row>
    <row r="5643" spans="1:20" x14ac:dyDescent="0.25">
      <c r="A5643" s="4" t="s">
        <v>4693</v>
      </c>
      <c r="B5643" s="4">
        <v>701</v>
      </c>
      <c r="C5643" s="4" t="s">
        <v>13034</v>
      </c>
      <c r="D5643" s="4" t="s">
        <v>1382</v>
      </c>
      <c r="E5643" s="4">
        <v>1</v>
      </c>
      <c r="F5643" s="4">
        <v>1</v>
      </c>
      <c r="G5643" s="4">
        <v>0</v>
      </c>
      <c r="H5643" s="4">
        <v>0</v>
      </c>
      <c r="I5643" s="4">
        <v>1</v>
      </c>
      <c r="J5643" s="4">
        <v>1</v>
      </c>
      <c r="K5643" s="4">
        <v>0</v>
      </c>
      <c r="L5643" s="4">
        <v>0</v>
      </c>
      <c r="M5643" s="4">
        <v>1</v>
      </c>
      <c r="N5643" s="4">
        <v>1</v>
      </c>
      <c r="O5643" s="4">
        <v>0</v>
      </c>
      <c r="P5643" s="4">
        <v>0</v>
      </c>
      <c r="Q5643" s="4" t="s">
        <v>3501</v>
      </c>
      <c r="R5643" s="4" t="s">
        <v>1382</v>
      </c>
      <c r="S5643" s="12" t="s">
        <v>1382</v>
      </c>
      <c r="T5643" s="7">
        <f t="shared" si="90"/>
        <v>6</v>
      </c>
    </row>
    <row r="5644" spans="1:20" x14ac:dyDescent="0.25">
      <c r="A5644" s="4" t="s">
        <v>4693</v>
      </c>
      <c r="B5644" s="4">
        <v>743</v>
      </c>
      <c r="C5644" s="4" t="s">
        <v>13035</v>
      </c>
      <c r="D5644" s="4" t="s">
        <v>1382</v>
      </c>
      <c r="E5644" s="4">
        <v>0</v>
      </c>
      <c r="F5644" s="4">
        <v>0</v>
      </c>
      <c r="G5644" s="4">
        <v>0</v>
      </c>
      <c r="H5644" s="4">
        <v>0</v>
      </c>
      <c r="I5644" s="4">
        <v>1</v>
      </c>
      <c r="J5644" s="4">
        <v>0</v>
      </c>
      <c r="K5644" s="4">
        <v>0</v>
      </c>
      <c r="L5644" s="4">
        <v>0</v>
      </c>
      <c r="M5644" s="4">
        <v>0</v>
      </c>
      <c r="N5644" s="4">
        <v>0</v>
      </c>
      <c r="O5644" s="4">
        <v>0</v>
      </c>
      <c r="P5644" s="4">
        <v>0</v>
      </c>
      <c r="Q5644" s="4" t="s">
        <v>3501</v>
      </c>
      <c r="R5644" s="4" t="s">
        <v>1382</v>
      </c>
      <c r="S5644" s="12" t="s">
        <v>1382</v>
      </c>
      <c r="T5644" s="7">
        <f t="shared" si="90"/>
        <v>1</v>
      </c>
    </row>
    <row r="5645" spans="1:20" x14ac:dyDescent="0.25">
      <c r="A5645" s="4" t="s">
        <v>4693</v>
      </c>
      <c r="B5645" s="4">
        <v>754</v>
      </c>
      <c r="C5645" s="4" t="s">
        <v>13036</v>
      </c>
      <c r="D5645" s="4" t="s">
        <v>1382</v>
      </c>
      <c r="E5645" s="4">
        <v>0</v>
      </c>
      <c r="F5645" s="4">
        <v>0</v>
      </c>
      <c r="G5645" s="4">
        <v>0</v>
      </c>
      <c r="H5645" s="4">
        <v>0</v>
      </c>
      <c r="I5645" s="4">
        <v>0</v>
      </c>
      <c r="J5645" s="4">
        <v>0</v>
      </c>
      <c r="K5645" s="4">
        <v>0</v>
      </c>
      <c r="L5645" s="4">
        <v>0</v>
      </c>
      <c r="M5645" s="4">
        <v>0</v>
      </c>
      <c r="N5645" s="4">
        <v>1</v>
      </c>
      <c r="O5645" s="4">
        <v>0</v>
      </c>
      <c r="P5645" s="4">
        <v>0</v>
      </c>
      <c r="Q5645" s="4" t="s">
        <v>3501</v>
      </c>
      <c r="R5645" s="4" t="s">
        <v>1382</v>
      </c>
      <c r="S5645" s="12" t="s">
        <v>1382</v>
      </c>
      <c r="T5645" s="7">
        <f t="shared" si="90"/>
        <v>1</v>
      </c>
    </row>
    <row r="5646" spans="1:20" x14ac:dyDescent="0.25">
      <c r="A5646" s="4" t="s">
        <v>4693</v>
      </c>
      <c r="B5646" s="4">
        <v>762</v>
      </c>
      <c r="C5646" s="4" t="s">
        <v>13037</v>
      </c>
      <c r="D5646" s="4" t="s">
        <v>1382</v>
      </c>
      <c r="E5646" s="4">
        <v>0</v>
      </c>
      <c r="F5646" s="4">
        <v>1</v>
      </c>
      <c r="G5646" s="4">
        <v>0</v>
      </c>
      <c r="H5646" s="4">
        <v>0</v>
      </c>
      <c r="I5646" s="4">
        <v>0</v>
      </c>
      <c r="J5646" s="4">
        <v>0</v>
      </c>
      <c r="K5646" s="4">
        <v>0</v>
      </c>
      <c r="L5646" s="4">
        <v>0</v>
      </c>
      <c r="M5646" s="4">
        <v>0</v>
      </c>
      <c r="N5646" s="4">
        <v>0</v>
      </c>
      <c r="O5646" s="4">
        <v>0</v>
      </c>
      <c r="P5646" s="4">
        <v>0</v>
      </c>
      <c r="Q5646" s="4" t="s">
        <v>3501</v>
      </c>
      <c r="R5646" s="4" t="s">
        <v>1382</v>
      </c>
      <c r="S5646" s="12" t="s">
        <v>1382</v>
      </c>
      <c r="T5646" s="7">
        <f t="shared" si="90"/>
        <v>1</v>
      </c>
    </row>
    <row r="5647" spans="1:20" x14ac:dyDescent="0.25">
      <c r="A5647" s="4" t="s">
        <v>4693</v>
      </c>
      <c r="B5647" s="4">
        <v>765</v>
      </c>
      <c r="C5647" s="4" t="s">
        <v>13038</v>
      </c>
      <c r="D5647" s="4" t="s">
        <v>1382</v>
      </c>
      <c r="E5647" s="4">
        <v>1</v>
      </c>
      <c r="F5647" s="4">
        <v>1</v>
      </c>
      <c r="G5647" s="4">
        <v>0</v>
      </c>
      <c r="H5647" s="4">
        <v>0</v>
      </c>
      <c r="I5647" s="4">
        <v>1</v>
      </c>
      <c r="J5647" s="4">
        <v>1</v>
      </c>
      <c r="K5647" s="4">
        <v>0</v>
      </c>
      <c r="L5647" s="4">
        <v>0</v>
      </c>
      <c r="M5647" s="4">
        <v>1</v>
      </c>
      <c r="N5647" s="4">
        <v>1</v>
      </c>
      <c r="O5647" s="4">
        <v>0</v>
      </c>
      <c r="P5647" s="4">
        <v>0</v>
      </c>
      <c r="Q5647" s="4" t="s">
        <v>3501</v>
      </c>
      <c r="R5647" s="4" t="s">
        <v>13039</v>
      </c>
      <c r="S5647" s="12" t="s">
        <v>13040</v>
      </c>
      <c r="T5647" s="7">
        <f t="shared" si="90"/>
        <v>6</v>
      </c>
    </row>
    <row r="5648" spans="1:20" x14ac:dyDescent="0.25">
      <c r="A5648" s="4" t="s">
        <v>4693</v>
      </c>
      <c r="B5648" s="4">
        <v>767</v>
      </c>
      <c r="C5648" s="4" t="s">
        <v>13041</v>
      </c>
      <c r="D5648" s="4" t="s">
        <v>1382</v>
      </c>
      <c r="E5648" s="4">
        <v>1</v>
      </c>
      <c r="F5648" s="4">
        <v>0</v>
      </c>
      <c r="G5648" s="4">
        <v>0</v>
      </c>
      <c r="H5648" s="4">
        <v>0</v>
      </c>
      <c r="I5648" s="4">
        <v>0</v>
      </c>
      <c r="J5648" s="4">
        <v>0</v>
      </c>
      <c r="K5648" s="4">
        <v>0</v>
      </c>
      <c r="L5648" s="4">
        <v>0</v>
      </c>
      <c r="M5648" s="4">
        <v>0</v>
      </c>
      <c r="N5648" s="4">
        <v>1</v>
      </c>
      <c r="O5648" s="4">
        <v>0</v>
      </c>
      <c r="P5648" s="4">
        <v>0</v>
      </c>
      <c r="Q5648" s="4" t="s">
        <v>3501</v>
      </c>
      <c r="R5648" s="4" t="s">
        <v>1382</v>
      </c>
      <c r="S5648" s="12" t="s">
        <v>1382</v>
      </c>
      <c r="T5648" s="7">
        <f t="shared" si="90"/>
        <v>2</v>
      </c>
    </row>
    <row r="5649" spans="1:21" x14ac:dyDescent="0.25">
      <c r="A5649" s="4" t="s">
        <v>4693</v>
      </c>
      <c r="B5649" s="4">
        <v>831</v>
      </c>
      <c r="C5649" s="4" t="s">
        <v>13042</v>
      </c>
      <c r="D5649" s="4" t="s">
        <v>1382</v>
      </c>
      <c r="E5649" s="4">
        <v>0</v>
      </c>
      <c r="F5649" s="4">
        <v>0</v>
      </c>
      <c r="G5649" s="4">
        <v>0</v>
      </c>
      <c r="H5649" s="4">
        <v>0</v>
      </c>
      <c r="I5649" s="4">
        <v>1</v>
      </c>
      <c r="J5649" s="4">
        <v>0</v>
      </c>
      <c r="K5649" s="4">
        <v>0</v>
      </c>
      <c r="L5649" s="4">
        <v>0</v>
      </c>
      <c r="M5649" s="4">
        <v>0</v>
      </c>
      <c r="N5649" s="4">
        <v>0</v>
      </c>
      <c r="O5649" s="4">
        <v>0</v>
      </c>
      <c r="P5649" s="4">
        <v>0</v>
      </c>
      <c r="Q5649" s="4" t="s">
        <v>3501</v>
      </c>
      <c r="R5649" s="4" t="s">
        <v>1382</v>
      </c>
      <c r="S5649" s="12" t="s">
        <v>1382</v>
      </c>
      <c r="T5649" s="7">
        <f t="shared" si="90"/>
        <v>1</v>
      </c>
    </row>
    <row r="5650" spans="1:21" x14ac:dyDescent="0.25">
      <c r="A5650" s="4" t="s">
        <v>4693</v>
      </c>
      <c r="B5650" s="4">
        <v>836</v>
      </c>
      <c r="C5650" s="4" t="s">
        <v>13043</v>
      </c>
      <c r="D5650" s="4" t="s">
        <v>1382</v>
      </c>
      <c r="E5650" s="4">
        <v>0</v>
      </c>
      <c r="F5650" s="4">
        <v>0</v>
      </c>
      <c r="G5650" s="4">
        <v>0</v>
      </c>
      <c r="H5650" s="4">
        <v>0</v>
      </c>
      <c r="I5650" s="4">
        <v>0</v>
      </c>
      <c r="J5650" s="4">
        <v>1</v>
      </c>
      <c r="K5650" s="4">
        <v>0</v>
      </c>
      <c r="L5650" s="4">
        <v>0</v>
      </c>
      <c r="M5650" s="4">
        <v>0</v>
      </c>
      <c r="N5650" s="4">
        <v>0</v>
      </c>
      <c r="O5650" s="4">
        <v>0</v>
      </c>
      <c r="P5650" s="4">
        <v>0</v>
      </c>
      <c r="Q5650" s="4" t="s">
        <v>3501</v>
      </c>
      <c r="R5650" s="4" t="s">
        <v>13044</v>
      </c>
      <c r="S5650" s="12" t="s">
        <v>13045</v>
      </c>
      <c r="T5650" s="7">
        <f t="shared" si="90"/>
        <v>1</v>
      </c>
    </row>
    <row r="5651" spans="1:21" x14ac:dyDescent="0.25">
      <c r="A5651" s="4" t="s">
        <v>4693</v>
      </c>
      <c r="B5651" s="4">
        <v>881</v>
      </c>
      <c r="C5651" s="4" t="s">
        <v>13046</v>
      </c>
      <c r="D5651" s="4" t="s">
        <v>1382</v>
      </c>
      <c r="E5651" s="4">
        <v>0</v>
      </c>
      <c r="F5651" s="4">
        <v>0</v>
      </c>
      <c r="G5651" s="4">
        <v>0</v>
      </c>
      <c r="H5651" s="4">
        <v>0</v>
      </c>
      <c r="I5651" s="4">
        <v>1</v>
      </c>
      <c r="J5651" s="4">
        <v>0</v>
      </c>
      <c r="K5651" s="4">
        <v>0</v>
      </c>
      <c r="L5651" s="4">
        <v>0</v>
      </c>
      <c r="M5651" s="4">
        <v>0</v>
      </c>
      <c r="N5651" s="4">
        <v>0</v>
      </c>
      <c r="O5651" s="4">
        <v>0</v>
      </c>
      <c r="P5651" s="4">
        <v>0</v>
      </c>
      <c r="Q5651" s="4" t="s">
        <v>3501</v>
      </c>
      <c r="R5651" s="4" t="s">
        <v>13047</v>
      </c>
      <c r="S5651" s="12" t="s">
        <v>13048</v>
      </c>
      <c r="T5651" s="7">
        <f t="shared" si="90"/>
        <v>1</v>
      </c>
    </row>
    <row r="5652" spans="1:21" x14ac:dyDescent="0.25">
      <c r="A5652" s="4" t="s">
        <v>4693</v>
      </c>
      <c r="B5652" s="4">
        <v>890</v>
      </c>
      <c r="C5652" s="4" t="s">
        <v>12402</v>
      </c>
      <c r="D5652" s="4" t="s">
        <v>1382</v>
      </c>
      <c r="E5652" s="4">
        <v>0</v>
      </c>
      <c r="F5652" s="4">
        <v>1</v>
      </c>
      <c r="G5652" s="4">
        <v>0</v>
      </c>
      <c r="H5652" s="4">
        <v>0</v>
      </c>
      <c r="I5652" s="4">
        <v>0</v>
      </c>
      <c r="J5652" s="4">
        <v>1</v>
      </c>
      <c r="K5652" s="4">
        <v>0</v>
      </c>
      <c r="L5652" s="4">
        <v>0</v>
      </c>
      <c r="M5652" s="4">
        <v>1</v>
      </c>
      <c r="N5652" s="4">
        <v>1</v>
      </c>
      <c r="O5652" s="4">
        <v>0</v>
      </c>
      <c r="P5652" s="4">
        <v>0</v>
      </c>
      <c r="Q5652" s="4" t="s">
        <v>3501</v>
      </c>
      <c r="R5652" s="4" t="s">
        <v>1382</v>
      </c>
      <c r="S5652" s="12" t="s">
        <v>1382</v>
      </c>
      <c r="T5652" s="7">
        <f t="shared" si="90"/>
        <v>4</v>
      </c>
    </row>
    <row r="5653" spans="1:21" x14ac:dyDescent="0.25">
      <c r="A5653" s="4" t="s">
        <v>4693</v>
      </c>
      <c r="B5653" s="4">
        <v>891</v>
      </c>
      <c r="C5653" s="4" t="s">
        <v>12402</v>
      </c>
      <c r="D5653" s="4" t="s">
        <v>1382</v>
      </c>
      <c r="E5653" s="4">
        <v>1</v>
      </c>
      <c r="F5653" s="4">
        <v>0</v>
      </c>
      <c r="G5653" s="4">
        <v>0</v>
      </c>
      <c r="H5653" s="4">
        <v>0</v>
      </c>
      <c r="I5653" s="4">
        <v>0</v>
      </c>
      <c r="J5653" s="4">
        <v>0</v>
      </c>
      <c r="K5653" s="4">
        <v>0</v>
      </c>
      <c r="L5653" s="4">
        <v>0</v>
      </c>
      <c r="M5653" s="4">
        <v>2</v>
      </c>
      <c r="N5653" s="4">
        <v>1</v>
      </c>
      <c r="O5653" s="4">
        <v>0</v>
      </c>
      <c r="P5653" s="4">
        <v>0</v>
      </c>
      <c r="Q5653" s="4" t="s">
        <v>3501</v>
      </c>
      <c r="R5653" s="4" t="s">
        <v>1382</v>
      </c>
      <c r="S5653" s="12" t="s">
        <v>1382</v>
      </c>
      <c r="T5653" s="7">
        <f t="shared" si="90"/>
        <v>4</v>
      </c>
    </row>
    <row r="5654" spans="1:21" x14ac:dyDescent="0.25">
      <c r="A5654" s="4" t="s">
        <v>4693</v>
      </c>
      <c r="B5654" s="4">
        <v>892</v>
      </c>
      <c r="C5654" s="4" t="s">
        <v>13049</v>
      </c>
      <c r="D5654" s="4" t="s">
        <v>1382</v>
      </c>
      <c r="E5654" s="4">
        <v>1</v>
      </c>
      <c r="F5654" s="4">
        <v>1</v>
      </c>
      <c r="G5654" s="4">
        <v>0</v>
      </c>
      <c r="H5654" s="4">
        <v>0</v>
      </c>
      <c r="I5654" s="4">
        <v>1</v>
      </c>
      <c r="J5654" s="4">
        <v>1</v>
      </c>
      <c r="K5654" s="4">
        <v>0</v>
      </c>
      <c r="L5654" s="4">
        <v>0</v>
      </c>
      <c r="M5654" s="4">
        <v>1</v>
      </c>
      <c r="N5654" s="4">
        <v>1</v>
      </c>
      <c r="O5654" s="4">
        <v>0</v>
      </c>
      <c r="P5654" s="4">
        <v>0</v>
      </c>
      <c r="Q5654" s="4" t="s">
        <v>3501</v>
      </c>
      <c r="R5654" s="4" t="s">
        <v>1382</v>
      </c>
      <c r="S5654" s="12" t="s">
        <v>1382</v>
      </c>
      <c r="T5654" s="7">
        <f t="shared" si="90"/>
        <v>6</v>
      </c>
    </row>
    <row r="5655" spans="1:21" x14ac:dyDescent="0.25">
      <c r="A5655" s="4" t="s">
        <v>4693</v>
      </c>
      <c r="B5655" s="4">
        <v>893</v>
      </c>
      <c r="C5655" s="4" t="s">
        <v>4694</v>
      </c>
      <c r="D5655" s="4" t="s">
        <v>1382</v>
      </c>
      <c r="E5655" s="4">
        <v>0</v>
      </c>
      <c r="F5655" s="4">
        <v>1</v>
      </c>
      <c r="G5655" s="4">
        <v>0</v>
      </c>
      <c r="H5655" s="4">
        <v>0</v>
      </c>
      <c r="I5655" s="4">
        <v>0</v>
      </c>
      <c r="J5655" s="4">
        <v>0</v>
      </c>
      <c r="K5655" s="4">
        <v>0</v>
      </c>
      <c r="L5655" s="4">
        <v>0</v>
      </c>
      <c r="M5655" s="4">
        <v>1</v>
      </c>
      <c r="N5655" s="4">
        <v>0</v>
      </c>
      <c r="O5655" s="4">
        <v>0</v>
      </c>
      <c r="P5655" s="4">
        <v>0</v>
      </c>
      <c r="Q5655" s="4" t="s">
        <v>3501</v>
      </c>
      <c r="R5655" s="4" t="s">
        <v>1382</v>
      </c>
      <c r="S5655" s="12" t="s">
        <v>1382</v>
      </c>
      <c r="T5655" s="7">
        <f t="shared" si="90"/>
        <v>2</v>
      </c>
    </row>
    <row r="5656" spans="1:21" x14ac:dyDescent="0.25">
      <c r="A5656" s="4" t="s">
        <v>4693</v>
      </c>
      <c r="B5656" s="4">
        <v>894</v>
      </c>
      <c r="C5656" s="4" t="s">
        <v>13050</v>
      </c>
      <c r="D5656" s="4" t="s">
        <v>13051</v>
      </c>
      <c r="E5656" s="4">
        <v>2</v>
      </c>
      <c r="F5656" s="4">
        <v>0</v>
      </c>
      <c r="G5656" s="4">
        <v>0</v>
      </c>
      <c r="H5656" s="4">
        <v>0</v>
      </c>
      <c r="I5656" s="4">
        <v>0</v>
      </c>
      <c r="J5656" s="4">
        <v>0</v>
      </c>
      <c r="K5656" s="4">
        <v>0</v>
      </c>
      <c r="L5656" s="4">
        <v>0</v>
      </c>
      <c r="M5656" s="4">
        <v>0</v>
      </c>
      <c r="N5656" s="4">
        <v>0</v>
      </c>
      <c r="O5656" s="4">
        <v>0</v>
      </c>
      <c r="P5656" s="4">
        <v>0</v>
      </c>
      <c r="Q5656" s="4" t="s">
        <v>3501</v>
      </c>
      <c r="R5656" s="4" t="s">
        <v>1382</v>
      </c>
      <c r="S5656" s="12" t="s">
        <v>1382</v>
      </c>
      <c r="T5656" s="7">
        <f t="shared" si="90"/>
        <v>2</v>
      </c>
    </row>
    <row r="5657" spans="1:21" x14ac:dyDescent="0.25">
      <c r="A5657" s="4" t="s">
        <v>4693</v>
      </c>
      <c r="B5657" s="4">
        <v>970</v>
      </c>
      <c r="C5657" s="4" t="s">
        <v>6924</v>
      </c>
      <c r="D5657" s="4" t="s">
        <v>1382</v>
      </c>
      <c r="E5657" s="4">
        <v>0</v>
      </c>
      <c r="F5657" s="4">
        <v>0</v>
      </c>
      <c r="G5657" s="4">
        <v>0</v>
      </c>
      <c r="H5657" s="4">
        <v>2</v>
      </c>
      <c r="I5657" s="4">
        <v>0</v>
      </c>
      <c r="J5657" s="4">
        <v>0</v>
      </c>
      <c r="K5657" s="4">
        <v>0</v>
      </c>
      <c r="L5657" s="4">
        <v>0</v>
      </c>
      <c r="M5657" s="4">
        <v>0</v>
      </c>
      <c r="N5657" s="4">
        <v>0</v>
      </c>
      <c r="O5657" s="4">
        <v>0</v>
      </c>
      <c r="P5657" s="4">
        <v>5</v>
      </c>
      <c r="Q5657" s="4" t="s">
        <v>3501</v>
      </c>
      <c r="R5657" s="4" t="s">
        <v>6925</v>
      </c>
      <c r="S5657" s="12" t="s">
        <v>13052</v>
      </c>
      <c r="T5657" s="7">
        <f t="shared" si="90"/>
        <v>7</v>
      </c>
    </row>
    <row r="5658" spans="1:21" x14ac:dyDescent="0.25">
      <c r="A5658" s="4" t="s">
        <v>4693</v>
      </c>
      <c r="B5658" s="4">
        <v>992</v>
      </c>
      <c r="C5658" s="4" t="s">
        <v>3629</v>
      </c>
      <c r="D5658" s="4" t="s">
        <v>1382</v>
      </c>
      <c r="E5658" s="4">
        <v>13</v>
      </c>
      <c r="F5658" s="4">
        <v>13</v>
      </c>
      <c r="G5658" s="4">
        <v>0</v>
      </c>
      <c r="H5658" s="4">
        <v>0</v>
      </c>
      <c r="I5658" s="4">
        <v>23</v>
      </c>
      <c r="J5658" s="4">
        <v>12</v>
      </c>
      <c r="K5658" s="4">
        <v>0</v>
      </c>
      <c r="L5658" s="4">
        <v>0</v>
      </c>
      <c r="M5658" s="4">
        <v>19</v>
      </c>
      <c r="N5658" s="4">
        <v>14</v>
      </c>
      <c r="O5658" s="4">
        <v>0</v>
      </c>
      <c r="P5658" s="4">
        <v>0</v>
      </c>
      <c r="Q5658" s="4" t="s">
        <v>3501</v>
      </c>
      <c r="R5658" s="4" t="s">
        <v>1382</v>
      </c>
      <c r="S5658" s="12" t="s">
        <v>1382</v>
      </c>
      <c r="T5658" s="7">
        <f t="shared" si="90"/>
        <v>94</v>
      </c>
    </row>
    <row r="5659" spans="1:21" x14ac:dyDescent="0.25">
      <c r="A5659" s="4" t="s">
        <v>4185</v>
      </c>
      <c r="B5659" s="4">
        <v>890</v>
      </c>
      <c r="C5659" s="4" t="s">
        <v>4823</v>
      </c>
      <c r="D5659" s="4" t="s">
        <v>1382</v>
      </c>
      <c r="E5659" s="4">
        <v>0</v>
      </c>
      <c r="F5659" s="4">
        <v>0</v>
      </c>
      <c r="G5659" s="4">
        <v>0</v>
      </c>
      <c r="H5659" s="4">
        <v>0</v>
      </c>
      <c r="I5659" s="4">
        <v>1</v>
      </c>
      <c r="J5659" s="4">
        <v>1</v>
      </c>
      <c r="K5659" s="4">
        <v>0</v>
      </c>
      <c r="L5659" s="4">
        <v>0</v>
      </c>
      <c r="M5659" s="4">
        <v>0</v>
      </c>
      <c r="N5659" s="4">
        <v>0</v>
      </c>
      <c r="O5659" s="4">
        <v>0</v>
      </c>
      <c r="P5659" s="4">
        <v>0</v>
      </c>
      <c r="Q5659" s="4" t="s">
        <v>3501</v>
      </c>
      <c r="R5659" s="4" t="s">
        <v>1382</v>
      </c>
      <c r="S5659" s="12" t="s">
        <v>1382</v>
      </c>
      <c r="T5659" s="7">
        <f t="shared" si="90"/>
        <v>2</v>
      </c>
    </row>
    <row r="5660" spans="1:21" x14ac:dyDescent="0.25">
      <c r="A5660" s="4" t="s">
        <v>4197</v>
      </c>
      <c r="B5660" s="4">
        <v>890</v>
      </c>
      <c r="C5660" s="4" t="s">
        <v>4823</v>
      </c>
      <c r="D5660" s="4" t="s">
        <v>1382</v>
      </c>
      <c r="E5660" s="4">
        <v>0</v>
      </c>
      <c r="F5660" s="4">
        <v>1</v>
      </c>
      <c r="G5660" s="4">
        <v>0</v>
      </c>
      <c r="H5660" s="4">
        <v>0</v>
      </c>
      <c r="I5660" s="4">
        <v>0</v>
      </c>
      <c r="J5660" s="4">
        <v>0</v>
      </c>
      <c r="K5660" s="4">
        <v>0</v>
      </c>
      <c r="L5660" s="4">
        <v>0</v>
      </c>
      <c r="M5660" s="4">
        <v>0</v>
      </c>
      <c r="N5660" s="4">
        <v>0</v>
      </c>
      <c r="O5660" s="4">
        <v>0</v>
      </c>
      <c r="P5660" s="4">
        <v>0</v>
      </c>
      <c r="Q5660" s="4" t="s">
        <v>3501</v>
      </c>
      <c r="R5660" s="4" t="s">
        <v>1382</v>
      </c>
      <c r="S5660" s="12" t="s">
        <v>1382</v>
      </c>
      <c r="T5660" s="7">
        <f t="shared" si="90"/>
        <v>1</v>
      </c>
      <c r="U5660">
        <f>SUM(T4362:T5660)</f>
        <v>13262</v>
      </c>
    </row>
    <row r="5661" spans="1:21" x14ac:dyDescent="0.25">
      <c r="A5661" s="7" t="s">
        <v>13053</v>
      </c>
      <c r="B5661" s="4"/>
      <c r="C5661" s="4"/>
      <c r="D5661" s="4"/>
      <c r="E5661" s="4"/>
      <c r="F5661" s="4"/>
      <c r="G5661" s="4"/>
      <c r="H5661" s="4"/>
      <c r="I5661" s="4"/>
      <c r="J5661" s="4"/>
      <c r="K5661" s="4"/>
      <c r="L5661" s="4"/>
      <c r="M5661" s="4"/>
      <c r="N5661" s="4"/>
      <c r="O5661" s="4"/>
      <c r="P5661" s="4"/>
      <c r="Q5661" s="4"/>
      <c r="R5661" s="4"/>
      <c r="S5661" s="4"/>
      <c r="T5661" s="4">
        <f>SUM(T1403:T5660)</f>
        <v>33279</v>
      </c>
    </row>
  </sheetData>
  <conditionalFormatting sqref="C237">
    <cfRule type="duplicateValues" dxfId="0" priority="1"/>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9"/>
  <sheetViews>
    <sheetView topLeftCell="A52" workbookViewId="0">
      <selection activeCell="F23" sqref="F23"/>
    </sheetView>
  </sheetViews>
  <sheetFormatPr defaultRowHeight="15" x14ac:dyDescent="0.25"/>
  <cols>
    <col min="1" max="1" width="21.140625" customWidth="1"/>
    <col min="2" max="2" width="25.28515625" customWidth="1"/>
    <col min="3" max="3" width="17.42578125" customWidth="1"/>
    <col min="4" max="4" width="7.7109375" customWidth="1"/>
  </cols>
  <sheetData>
    <row r="1" spans="1:4" x14ac:dyDescent="0.25">
      <c r="A1" s="32" t="s">
        <v>13092</v>
      </c>
      <c r="B1" s="32"/>
      <c r="C1" s="32">
        <f>SUM(D6:D79)</f>
        <v>62</v>
      </c>
      <c r="D1" s="3"/>
    </row>
    <row r="2" spans="1:4" x14ac:dyDescent="0.25">
      <c r="A2" s="32" t="s">
        <v>13093</v>
      </c>
      <c r="B2" s="32"/>
      <c r="C2" s="32">
        <v>74</v>
      </c>
      <c r="D2" s="3"/>
    </row>
    <row r="3" spans="1:4" x14ac:dyDescent="0.25">
      <c r="A3" s="32" t="s">
        <v>13094</v>
      </c>
      <c r="B3" s="32"/>
      <c r="C3" s="33">
        <f>C1/C2</f>
        <v>0.83783783783783783</v>
      </c>
      <c r="D3" s="3"/>
    </row>
    <row r="4" spans="1:4" x14ac:dyDescent="0.25">
      <c r="A4" s="32"/>
      <c r="B4" s="32"/>
      <c r="C4" s="32"/>
      <c r="D4" s="33"/>
    </row>
    <row r="5" spans="1:4" x14ac:dyDescent="0.25">
      <c r="A5" s="28" t="s">
        <v>13095</v>
      </c>
      <c r="B5" s="28" t="s">
        <v>13096</v>
      </c>
      <c r="C5" s="28" t="s">
        <v>13097</v>
      </c>
      <c r="D5" s="28" t="s">
        <v>13098</v>
      </c>
    </row>
    <row r="6" spans="1:4" x14ac:dyDescent="0.25">
      <c r="A6" s="3" t="s">
        <v>13099</v>
      </c>
      <c r="B6" s="3" t="s">
        <v>13100</v>
      </c>
      <c r="C6" s="3" t="s">
        <v>5005</v>
      </c>
      <c r="D6" s="4"/>
    </row>
    <row r="7" spans="1:4" x14ac:dyDescent="0.25">
      <c r="A7" s="34" t="s">
        <v>13099</v>
      </c>
      <c r="B7" s="34" t="s">
        <v>13101</v>
      </c>
      <c r="C7" s="35" t="s">
        <v>13102</v>
      </c>
      <c r="D7" s="34"/>
    </row>
    <row r="8" spans="1:4" x14ac:dyDescent="0.25">
      <c r="A8" s="3" t="s">
        <v>13099</v>
      </c>
      <c r="B8" s="3" t="s">
        <v>13103</v>
      </c>
      <c r="C8" s="3" t="s">
        <v>1380</v>
      </c>
      <c r="D8" s="4">
        <v>1</v>
      </c>
    </row>
    <row r="9" spans="1:4" x14ac:dyDescent="0.25">
      <c r="A9" s="3" t="s">
        <v>13099</v>
      </c>
      <c r="B9" s="3" t="s">
        <v>13104</v>
      </c>
      <c r="C9" s="3" t="s">
        <v>13105</v>
      </c>
      <c r="D9" s="3">
        <v>1</v>
      </c>
    </row>
    <row r="10" spans="1:4" x14ac:dyDescent="0.25">
      <c r="A10" s="3" t="s">
        <v>13099</v>
      </c>
      <c r="B10" s="3" t="s">
        <v>13106</v>
      </c>
      <c r="C10" s="3" t="s">
        <v>13107</v>
      </c>
      <c r="D10" s="3">
        <v>1</v>
      </c>
    </row>
    <row r="11" spans="1:4" x14ac:dyDescent="0.25">
      <c r="A11" s="3" t="s">
        <v>13099</v>
      </c>
      <c r="B11" s="3" t="s">
        <v>13108</v>
      </c>
      <c r="C11" s="3" t="s">
        <v>13109</v>
      </c>
      <c r="D11" s="3">
        <v>1</v>
      </c>
    </row>
    <row r="12" spans="1:4" x14ac:dyDescent="0.25">
      <c r="A12" s="3" t="s">
        <v>13099</v>
      </c>
      <c r="B12" s="3" t="s">
        <v>13110</v>
      </c>
      <c r="C12" s="3" t="s">
        <v>13111</v>
      </c>
      <c r="D12" s="3">
        <v>1</v>
      </c>
    </row>
    <row r="13" spans="1:4" x14ac:dyDescent="0.25">
      <c r="A13" s="3" t="s">
        <v>13099</v>
      </c>
      <c r="B13" s="3" t="s">
        <v>13112</v>
      </c>
      <c r="C13" s="3" t="s">
        <v>13113</v>
      </c>
      <c r="D13" s="3">
        <v>1</v>
      </c>
    </row>
    <row r="14" spans="1:4" x14ac:dyDescent="0.25">
      <c r="A14" s="3" t="s">
        <v>13099</v>
      </c>
      <c r="B14" s="3" t="s">
        <v>13114</v>
      </c>
      <c r="C14" s="3" t="s">
        <v>1503</v>
      </c>
      <c r="D14" s="3">
        <v>1</v>
      </c>
    </row>
    <row r="15" spans="1:4" x14ac:dyDescent="0.25">
      <c r="A15" s="3" t="s">
        <v>13099</v>
      </c>
      <c r="B15" s="3" t="s">
        <v>13115</v>
      </c>
      <c r="C15" s="3" t="s">
        <v>2595</v>
      </c>
      <c r="D15" s="3">
        <v>1</v>
      </c>
    </row>
    <row r="16" spans="1:4" x14ac:dyDescent="0.25">
      <c r="A16" s="3" t="s">
        <v>13099</v>
      </c>
      <c r="B16" s="3" t="s">
        <v>13116</v>
      </c>
      <c r="C16" s="3" t="s">
        <v>1572</v>
      </c>
      <c r="D16" s="3">
        <v>1</v>
      </c>
    </row>
    <row r="17" spans="1:4" x14ac:dyDescent="0.25">
      <c r="A17" s="3" t="s">
        <v>13099</v>
      </c>
      <c r="B17" s="3" t="s">
        <v>13117</v>
      </c>
      <c r="C17" s="3" t="s">
        <v>2303</v>
      </c>
      <c r="D17" s="3">
        <v>1</v>
      </c>
    </row>
    <row r="18" spans="1:4" x14ac:dyDescent="0.25">
      <c r="A18" s="3" t="s">
        <v>13099</v>
      </c>
      <c r="B18" s="3" t="s">
        <v>13118</v>
      </c>
      <c r="C18" s="3" t="s">
        <v>13119</v>
      </c>
      <c r="D18" s="3"/>
    </row>
    <row r="19" spans="1:4" x14ac:dyDescent="0.25">
      <c r="A19" s="3" t="s">
        <v>13099</v>
      </c>
      <c r="B19" s="3" t="s">
        <v>13120</v>
      </c>
      <c r="C19" s="3" t="s">
        <v>1580</v>
      </c>
      <c r="D19" s="3">
        <v>1</v>
      </c>
    </row>
    <row r="20" spans="1:4" x14ac:dyDescent="0.25">
      <c r="A20" s="3" t="s">
        <v>13099</v>
      </c>
      <c r="B20" s="3" t="s">
        <v>13121</v>
      </c>
      <c r="C20" s="3" t="s">
        <v>6544</v>
      </c>
      <c r="D20" s="3"/>
    </row>
    <row r="21" spans="1:4" x14ac:dyDescent="0.25">
      <c r="A21" s="3" t="s">
        <v>13099</v>
      </c>
      <c r="B21" s="3" t="s">
        <v>13122</v>
      </c>
      <c r="C21" s="3" t="s">
        <v>2693</v>
      </c>
      <c r="D21" s="3">
        <v>1</v>
      </c>
    </row>
    <row r="22" spans="1:4" x14ac:dyDescent="0.25">
      <c r="A22" s="3" t="s">
        <v>13099</v>
      </c>
      <c r="B22" s="3" t="s">
        <v>13123</v>
      </c>
      <c r="C22" s="3" t="s">
        <v>1587</v>
      </c>
      <c r="D22" s="3">
        <v>1</v>
      </c>
    </row>
    <row r="23" spans="1:4" x14ac:dyDescent="0.25">
      <c r="A23" s="3" t="s">
        <v>13099</v>
      </c>
      <c r="B23" s="3" t="s">
        <v>13124</v>
      </c>
      <c r="C23" s="3" t="s">
        <v>13125</v>
      </c>
      <c r="D23" s="3">
        <v>1</v>
      </c>
    </row>
    <row r="24" spans="1:4" x14ac:dyDescent="0.25">
      <c r="A24" s="3" t="s">
        <v>13099</v>
      </c>
      <c r="B24" s="3" t="s">
        <v>13126</v>
      </c>
      <c r="C24" s="3" t="s">
        <v>13127</v>
      </c>
      <c r="D24" s="3">
        <v>1</v>
      </c>
    </row>
    <row r="25" spans="1:4" x14ac:dyDescent="0.25">
      <c r="A25" s="3" t="s">
        <v>13099</v>
      </c>
      <c r="B25" s="3" t="s">
        <v>13128</v>
      </c>
      <c r="C25" s="3" t="s">
        <v>13129</v>
      </c>
      <c r="D25" s="3">
        <v>1</v>
      </c>
    </row>
    <row r="26" spans="1:4" x14ac:dyDescent="0.25">
      <c r="A26" s="34" t="s">
        <v>13099</v>
      </c>
      <c r="B26" s="34" t="s">
        <v>13130</v>
      </c>
      <c r="C26" s="34" t="s">
        <v>2782</v>
      </c>
      <c r="D26" s="36">
        <v>1</v>
      </c>
    </row>
    <row r="27" spans="1:4" x14ac:dyDescent="0.25">
      <c r="A27" s="3" t="s">
        <v>13099</v>
      </c>
      <c r="B27" s="3" t="s">
        <v>13131</v>
      </c>
      <c r="C27" s="3" t="s">
        <v>1898</v>
      </c>
      <c r="D27" s="3">
        <v>1</v>
      </c>
    </row>
    <row r="28" spans="1:4" x14ac:dyDescent="0.25">
      <c r="A28" s="3" t="s">
        <v>13099</v>
      </c>
      <c r="B28" s="3" t="s">
        <v>13132</v>
      </c>
      <c r="C28" s="3" t="s">
        <v>2020</v>
      </c>
      <c r="D28" s="3">
        <v>1</v>
      </c>
    </row>
    <row r="29" spans="1:4" x14ac:dyDescent="0.25">
      <c r="A29" s="3" t="s">
        <v>13099</v>
      </c>
      <c r="B29" s="3" t="s">
        <v>13133</v>
      </c>
      <c r="C29" s="3" t="s">
        <v>13134</v>
      </c>
      <c r="D29" s="3">
        <v>1</v>
      </c>
    </row>
    <row r="30" spans="1:4" x14ac:dyDescent="0.25">
      <c r="A30" s="3" t="s">
        <v>13099</v>
      </c>
      <c r="B30" s="3" t="s">
        <v>13135</v>
      </c>
      <c r="C30" s="3" t="s">
        <v>2077</v>
      </c>
      <c r="D30" s="3">
        <v>1</v>
      </c>
    </row>
    <row r="31" spans="1:4" x14ac:dyDescent="0.25">
      <c r="A31" s="3" t="s">
        <v>13099</v>
      </c>
      <c r="B31" s="3" t="s">
        <v>13136</v>
      </c>
      <c r="C31" s="3" t="s">
        <v>2102</v>
      </c>
      <c r="D31" s="3">
        <v>1</v>
      </c>
    </row>
    <row r="32" spans="1:4" x14ac:dyDescent="0.25">
      <c r="A32" s="3" t="s">
        <v>13099</v>
      </c>
      <c r="B32" s="3" t="s">
        <v>13137</v>
      </c>
      <c r="C32" s="3" t="s">
        <v>13138</v>
      </c>
      <c r="D32" s="3">
        <v>1</v>
      </c>
    </row>
    <row r="33" spans="1:4" x14ac:dyDescent="0.25">
      <c r="A33" s="3" t="s">
        <v>13099</v>
      </c>
      <c r="B33" s="3" t="s">
        <v>13139</v>
      </c>
      <c r="C33" s="3" t="s">
        <v>3029</v>
      </c>
      <c r="D33" s="3">
        <v>1</v>
      </c>
    </row>
    <row r="34" spans="1:4" x14ac:dyDescent="0.25">
      <c r="A34" s="3" t="s">
        <v>13099</v>
      </c>
      <c r="B34" s="3" t="s">
        <v>13140</v>
      </c>
      <c r="C34" s="3" t="s">
        <v>2179</v>
      </c>
      <c r="D34" s="3">
        <v>1</v>
      </c>
    </row>
    <row r="35" spans="1:4" x14ac:dyDescent="0.25">
      <c r="A35" s="3" t="s">
        <v>13099</v>
      </c>
      <c r="B35" s="3" t="s">
        <v>13141</v>
      </c>
      <c r="C35" s="3" t="s">
        <v>8695</v>
      </c>
      <c r="D35" s="3"/>
    </row>
    <row r="36" spans="1:4" x14ac:dyDescent="0.25">
      <c r="A36" s="3" t="s">
        <v>13099</v>
      </c>
      <c r="B36" s="3" t="s">
        <v>13142</v>
      </c>
      <c r="C36" s="3" t="s">
        <v>2183</v>
      </c>
      <c r="D36" s="3">
        <v>1</v>
      </c>
    </row>
    <row r="37" spans="1:4" x14ac:dyDescent="0.25">
      <c r="A37" s="3" t="s">
        <v>13099</v>
      </c>
      <c r="B37" s="3" t="s">
        <v>13143</v>
      </c>
      <c r="C37" s="3" t="s">
        <v>2225</v>
      </c>
      <c r="D37" s="3">
        <v>1</v>
      </c>
    </row>
    <row r="38" spans="1:4" x14ac:dyDescent="0.25">
      <c r="A38" s="3" t="s">
        <v>13099</v>
      </c>
      <c r="B38" s="3" t="s">
        <v>13144</v>
      </c>
      <c r="C38" s="3" t="s">
        <v>5280</v>
      </c>
      <c r="D38" s="3"/>
    </row>
    <row r="39" spans="1:4" x14ac:dyDescent="0.25">
      <c r="A39" s="3" t="s">
        <v>13099</v>
      </c>
      <c r="B39" s="3" t="s">
        <v>13145</v>
      </c>
      <c r="C39" s="3" t="s">
        <v>3169</v>
      </c>
      <c r="D39" s="3">
        <v>1</v>
      </c>
    </row>
    <row r="40" spans="1:4" x14ac:dyDescent="0.25">
      <c r="A40" s="3" t="s">
        <v>13099</v>
      </c>
      <c r="B40" s="3" t="s">
        <v>13146</v>
      </c>
      <c r="C40" s="3" t="s">
        <v>9192</v>
      </c>
      <c r="D40" s="3"/>
    </row>
    <row r="41" spans="1:4" x14ac:dyDescent="0.25">
      <c r="A41" s="3" t="s">
        <v>13099</v>
      </c>
      <c r="B41" s="3" t="s">
        <v>13147</v>
      </c>
      <c r="C41" s="3" t="s">
        <v>3443</v>
      </c>
      <c r="D41" s="3">
        <v>1</v>
      </c>
    </row>
    <row r="42" spans="1:4" x14ac:dyDescent="0.25">
      <c r="A42" s="3" t="s">
        <v>13099</v>
      </c>
      <c r="B42" s="3" t="s">
        <v>13148</v>
      </c>
      <c r="C42" s="3" t="s">
        <v>2276</v>
      </c>
      <c r="D42" s="3">
        <v>1</v>
      </c>
    </row>
    <row r="43" spans="1:4" x14ac:dyDescent="0.25">
      <c r="A43" s="3" t="s">
        <v>13099</v>
      </c>
      <c r="B43" s="3" t="s">
        <v>13149</v>
      </c>
      <c r="C43" s="3" t="s">
        <v>13150</v>
      </c>
      <c r="D43" s="3">
        <v>1</v>
      </c>
    </row>
    <row r="44" spans="1:4" x14ac:dyDescent="0.25">
      <c r="A44" s="3" t="s">
        <v>13099</v>
      </c>
      <c r="B44" s="3" t="s">
        <v>13151</v>
      </c>
      <c r="C44" s="3" t="s">
        <v>3314</v>
      </c>
      <c r="D44" s="3">
        <v>1</v>
      </c>
    </row>
    <row r="45" spans="1:4" x14ac:dyDescent="0.25">
      <c r="A45" s="3" t="s">
        <v>13099</v>
      </c>
      <c r="B45" s="3" t="s">
        <v>13152</v>
      </c>
      <c r="C45" s="3" t="s">
        <v>3425</v>
      </c>
      <c r="D45" s="3">
        <v>1</v>
      </c>
    </row>
    <row r="46" spans="1:4" x14ac:dyDescent="0.25">
      <c r="A46" s="3" t="s">
        <v>13099</v>
      </c>
      <c r="B46" s="3" t="s">
        <v>13153</v>
      </c>
      <c r="C46" s="3" t="s">
        <v>3314</v>
      </c>
      <c r="D46" s="3">
        <v>1</v>
      </c>
    </row>
    <row r="47" spans="1:4" x14ac:dyDescent="0.25">
      <c r="A47" s="3" t="s">
        <v>13099</v>
      </c>
      <c r="B47" s="3" t="s">
        <v>13154</v>
      </c>
      <c r="C47" s="3" t="s">
        <v>13155</v>
      </c>
      <c r="D47" s="3">
        <v>1</v>
      </c>
    </row>
    <row r="48" spans="1:4" x14ac:dyDescent="0.25">
      <c r="A48" s="3" t="s">
        <v>13099</v>
      </c>
      <c r="B48" s="3" t="s">
        <v>13156</v>
      </c>
      <c r="C48" s="3" t="s">
        <v>13157</v>
      </c>
      <c r="D48" s="3">
        <v>1</v>
      </c>
    </row>
    <row r="49" spans="1:4" x14ac:dyDescent="0.25">
      <c r="A49" s="3" t="s">
        <v>13099</v>
      </c>
      <c r="B49" s="3" t="s">
        <v>13158</v>
      </c>
      <c r="C49" s="3" t="s">
        <v>13159</v>
      </c>
      <c r="D49" s="3">
        <v>1</v>
      </c>
    </row>
    <row r="50" spans="1:4" x14ac:dyDescent="0.25">
      <c r="A50" s="3" t="s">
        <v>13099</v>
      </c>
      <c r="B50" s="3" t="s">
        <v>13160</v>
      </c>
      <c r="C50" s="3" t="s">
        <v>4693</v>
      </c>
      <c r="D50" s="3">
        <v>1</v>
      </c>
    </row>
    <row r="51" spans="1:4" x14ac:dyDescent="0.25">
      <c r="A51" s="3" t="s">
        <v>13099</v>
      </c>
      <c r="B51" s="3" t="s">
        <v>13161</v>
      </c>
      <c r="C51" s="3" t="s">
        <v>13162</v>
      </c>
      <c r="D51" s="3">
        <v>1</v>
      </c>
    </row>
    <row r="52" spans="1:4" x14ac:dyDescent="0.25">
      <c r="A52" s="3" t="s">
        <v>13163</v>
      </c>
      <c r="B52" s="3" t="s">
        <v>13164</v>
      </c>
      <c r="C52" s="3" t="s">
        <v>3501</v>
      </c>
      <c r="D52" s="3">
        <v>1</v>
      </c>
    </row>
    <row r="53" spans="1:4" x14ac:dyDescent="0.25">
      <c r="A53" s="3" t="s">
        <v>13165</v>
      </c>
      <c r="B53" s="3" t="s">
        <v>13165</v>
      </c>
      <c r="C53" s="3" t="s">
        <v>13166</v>
      </c>
      <c r="D53" s="3">
        <v>1</v>
      </c>
    </row>
    <row r="54" spans="1:4" x14ac:dyDescent="0.25">
      <c r="A54" s="3" t="s">
        <v>13167</v>
      </c>
      <c r="B54" s="3" t="s">
        <v>13168</v>
      </c>
      <c r="C54" s="3" t="s">
        <v>13169</v>
      </c>
      <c r="D54" s="3">
        <v>1</v>
      </c>
    </row>
    <row r="55" spans="1:4" x14ac:dyDescent="0.25">
      <c r="A55" s="3" t="s">
        <v>13170</v>
      </c>
      <c r="B55" s="3" t="s">
        <v>13170</v>
      </c>
      <c r="C55" s="3" t="s">
        <v>13171</v>
      </c>
      <c r="D55" s="3">
        <v>1</v>
      </c>
    </row>
    <row r="56" spans="1:4" x14ac:dyDescent="0.25">
      <c r="A56" s="3" t="s">
        <v>13172</v>
      </c>
      <c r="B56" s="3" t="s">
        <v>13173</v>
      </c>
      <c r="C56" s="3" t="s">
        <v>3998</v>
      </c>
      <c r="D56" s="3">
        <v>1</v>
      </c>
    </row>
    <row r="57" spans="1:4" x14ac:dyDescent="0.25">
      <c r="A57" s="3" t="s">
        <v>13174</v>
      </c>
      <c r="B57" s="3" t="s">
        <v>13174</v>
      </c>
      <c r="C57" s="3" t="s">
        <v>2132</v>
      </c>
      <c r="D57" s="3">
        <v>1</v>
      </c>
    </row>
    <row r="58" spans="1:4" x14ac:dyDescent="0.25">
      <c r="A58" s="3" t="s">
        <v>13175</v>
      </c>
      <c r="B58" s="3" t="s">
        <v>13175</v>
      </c>
      <c r="C58" s="3" t="s">
        <v>2141</v>
      </c>
      <c r="D58" s="3">
        <v>1</v>
      </c>
    </row>
    <row r="59" spans="1:4" x14ac:dyDescent="0.25">
      <c r="A59" s="3" t="s">
        <v>13176</v>
      </c>
      <c r="B59" s="3" t="s">
        <v>13176</v>
      </c>
      <c r="C59" s="3" t="s">
        <v>2232</v>
      </c>
      <c r="D59" s="3">
        <v>1</v>
      </c>
    </row>
    <row r="60" spans="1:4" x14ac:dyDescent="0.25">
      <c r="A60" s="3" t="s">
        <v>13177</v>
      </c>
      <c r="B60" s="3" t="s">
        <v>13178</v>
      </c>
      <c r="C60" s="3" t="s">
        <v>13179</v>
      </c>
      <c r="D60" s="3">
        <v>1</v>
      </c>
    </row>
    <row r="61" spans="1:4" x14ac:dyDescent="0.25">
      <c r="A61" s="3" t="s">
        <v>13177</v>
      </c>
      <c r="B61" s="3" t="s">
        <v>13180</v>
      </c>
      <c r="C61" s="3" t="s">
        <v>1888</v>
      </c>
      <c r="D61" s="3">
        <v>1</v>
      </c>
    </row>
    <row r="62" spans="1:4" x14ac:dyDescent="0.25">
      <c r="A62" s="3" t="s">
        <v>13177</v>
      </c>
      <c r="B62" s="3" t="s">
        <v>13181</v>
      </c>
      <c r="C62" s="3" t="s">
        <v>7648</v>
      </c>
      <c r="D62" s="3"/>
    </row>
    <row r="63" spans="1:4" x14ac:dyDescent="0.25">
      <c r="A63" s="3" t="s">
        <v>13177</v>
      </c>
      <c r="B63" s="3" t="s">
        <v>13182</v>
      </c>
      <c r="C63" s="3" t="s">
        <v>13183</v>
      </c>
      <c r="D63" s="3">
        <v>1</v>
      </c>
    </row>
    <row r="64" spans="1:4" x14ac:dyDescent="0.25">
      <c r="A64" s="3" t="s">
        <v>13177</v>
      </c>
      <c r="B64" s="3" t="s">
        <v>13184</v>
      </c>
      <c r="C64" s="3" t="s">
        <v>13185</v>
      </c>
      <c r="D64" s="3">
        <v>1</v>
      </c>
    </row>
    <row r="65" spans="1:4" x14ac:dyDescent="0.25">
      <c r="A65" s="3" t="s">
        <v>13186</v>
      </c>
      <c r="B65" s="3" t="s">
        <v>13186</v>
      </c>
      <c r="C65" s="3" t="s">
        <v>2257</v>
      </c>
      <c r="D65" s="3">
        <v>1</v>
      </c>
    </row>
    <row r="66" spans="1:4" x14ac:dyDescent="0.25">
      <c r="A66" s="3" t="s">
        <v>13187</v>
      </c>
      <c r="B66" s="3" t="s">
        <v>13188</v>
      </c>
      <c r="C66" s="3" t="s">
        <v>10696</v>
      </c>
      <c r="D66" s="3"/>
    </row>
    <row r="67" spans="1:4" x14ac:dyDescent="0.25">
      <c r="A67" s="3" t="s">
        <v>13187</v>
      </c>
      <c r="B67" s="3" t="s">
        <v>13189</v>
      </c>
      <c r="C67" s="3" t="s">
        <v>10855</v>
      </c>
      <c r="D67" s="3"/>
    </row>
    <row r="68" spans="1:4" x14ac:dyDescent="0.25">
      <c r="A68" s="3" t="s">
        <v>13187</v>
      </c>
      <c r="B68" s="3" t="s">
        <v>13190</v>
      </c>
      <c r="C68" s="3" t="s">
        <v>10875</v>
      </c>
      <c r="D68" s="3"/>
    </row>
    <row r="69" spans="1:4" x14ac:dyDescent="0.25">
      <c r="A69" s="3" t="s">
        <v>13187</v>
      </c>
      <c r="B69" s="3" t="s">
        <v>13187</v>
      </c>
      <c r="C69" s="3" t="s">
        <v>13191</v>
      </c>
      <c r="D69" s="3">
        <v>1</v>
      </c>
    </row>
    <row r="70" spans="1:4" x14ac:dyDescent="0.25">
      <c r="A70" s="3" t="s">
        <v>13192</v>
      </c>
      <c r="B70" s="3" t="s">
        <v>13193</v>
      </c>
      <c r="C70" s="3" t="s">
        <v>5771</v>
      </c>
      <c r="D70" s="3"/>
    </row>
    <row r="71" spans="1:4" x14ac:dyDescent="0.25">
      <c r="A71" s="3" t="s">
        <v>13192</v>
      </c>
      <c r="B71" s="3" t="s">
        <v>13194</v>
      </c>
      <c r="C71" s="3" t="s">
        <v>1776</v>
      </c>
      <c r="D71" s="3">
        <v>1</v>
      </c>
    </row>
    <row r="72" spans="1:4" x14ac:dyDescent="0.25">
      <c r="A72" s="3" t="s">
        <v>13192</v>
      </c>
      <c r="B72" s="3" t="s">
        <v>13195</v>
      </c>
      <c r="C72" s="3" t="s">
        <v>1877</v>
      </c>
      <c r="D72" s="3">
        <v>1</v>
      </c>
    </row>
    <row r="73" spans="1:4" x14ac:dyDescent="0.25">
      <c r="A73" s="3" t="s">
        <v>13192</v>
      </c>
      <c r="B73" s="3" t="s">
        <v>13196</v>
      </c>
      <c r="C73" s="3" t="s">
        <v>2095</v>
      </c>
      <c r="D73" s="3">
        <v>1</v>
      </c>
    </row>
    <row r="74" spans="1:4" x14ac:dyDescent="0.25">
      <c r="A74" s="3" t="s">
        <v>13192</v>
      </c>
      <c r="B74" s="3" t="s">
        <v>13197</v>
      </c>
      <c r="C74" s="3" t="s">
        <v>13198</v>
      </c>
      <c r="D74" s="3">
        <v>1</v>
      </c>
    </row>
    <row r="75" spans="1:4" x14ac:dyDescent="0.25">
      <c r="A75" s="3" t="s">
        <v>13192</v>
      </c>
      <c r="B75" s="3" t="s">
        <v>13199</v>
      </c>
      <c r="C75" s="3" t="s">
        <v>2240</v>
      </c>
      <c r="D75" s="3">
        <v>1</v>
      </c>
    </row>
    <row r="76" spans="1:4" x14ac:dyDescent="0.25">
      <c r="A76" s="3" t="s">
        <v>13192</v>
      </c>
      <c r="B76" s="3" t="s">
        <v>2691</v>
      </c>
      <c r="C76" s="3" t="s">
        <v>2261</v>
      </c>
      <c r="D76" s="3">
        <v>1</v>
      </c>
    </row>
    <row r="77" spans="1:4" x14ac:dyDescent="0.25">
      <c r="A77" s="3" t="s">
        <v>13192</v>
      </c>
      <c r="B77" s="3" t="s">
        <v>13200</v>
      </c>
      <c r="C77" s="3" t="s">
        <v>13201</v>
      </c>
      <c r="D77" s="3">
        <v>1</v>
      </c>
    </row>
    <row r="78" spans="1:4" x14ac:dyDescent="0.25">
      <c r="A78" s="3" t="s">
        <v>13192</v>
      </c>
      <c r="B78" s="3" t="s">
        <v>3180</v>
      </c>
      <c r="C78" s="3" t="s">
        <v>3229</v>
      </c>
      <c r="D78" s="3">
        <v>1</v>
      </c>
    </row>
    <row r="79" spans="1:4" x14ac:dyDescent="0.25">
      <c r="A79" s="3" t="s">
        <v>9251</v>
      </c>
      <c r="B79" s="3" t="s">
        <v>13202</v>
      </c>
      <c r="C79" s="3" t="s">
        <v>4061</v>
      </c>
      <c r="D79" s="3">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98"/>
  <sheetViews>
    <sheetView topLeftCell="G417" workbookViewId="0">
      <selection activeCell="A3" sqref="A3:V443"/>
    </sheetView>
  </sheetViews>
  <sheetFormatPr defaultRowHeight="15" x14ac:dyDescent="0.25"/>
  <cols>
    <col min="1" max="2" width="8.85546875" style="3"/>
    <col min="3" max="3" width="13.85546875" customWidth="1"/>
    <col min="4" max="4" width="8.5703125" customWidth="1"/>
    <col min="5" max="5" width="31.5703125" customWidth="1"/>
    <col min="6" max="6" width="21.85546875" customWidth="1"/>
    <col min="7" max="7" width="10.5703125" customWidth="1"/>
    <col min="8" max="8" width="11.140625" customWidth="1"/>
    <col min="9" max="9" width="5.42578125" customWidth="1"/>
    <col min="10" max="10" width="4.42578125" customWidth="1"/>
    <col min="11" max="11" width="8.28515625" customWidth="1"/>
    <col min="12" max="12" width="6.42578125" customWidth="1"/>
    <col min="13" max="14" width="7.7109375" customWidth="1"/>
    <col min="15" max="15" width="8.28515625" customWidth="1"/>
    <col min="16" max="16" width="6.140625" customWidth="1"/>
    <col min="17" max="17" width="8.5703125" customWidth="1"/>
    <col min="18" max="18" width="7.85546875" customWidth="1"/>
    <col min="19" max="19" width="10.28515625" customWidth="1"/>
    <col min="20" max="20" width="18" customWidth="1"/>
    <col min="21" max="21" width="55.7109375" customWidth="1"/>
  </cols>
  <sheetData>
    <row r="1" spans="1:22" s="3" customFormat="1" x14ac:dyDescent="0.25">
      <c r="C1" s="3">
        <v>2</v>
      </c>
      <c r="D1" s="3">
        <v>3</v>
      </c>
      <c r="E1" s="3">
        <v>4</v>
      </c>
      <c r="F1" s="3">
        <v>5</v>
      </c>
      <c r="G1" s="3">
        <v>2169</v>
      </c>
      <c r="H1" s="3">
        <v>2172</v>
      </c>
      <c r="I1" s="3">
        <v>2173</v>
      </c>
      <c r="J1" s="3">
        <v>2174</v>
      </c>
      <c r="K1" s="3">
        <v>2179</v>
      </c>
      <c r="L1" s="3">
        <v>2182</v>
      </c>
      <c r="M1" s="3">
        <v>2183</v>
      </c>
      <c r="N1" s="3">
        <v>2184</v>
      </c>
      <c r="O1" s="3">
        <v>2189</v>
      </c>
      <c r="P1" s="3">
        <v>2192</v>
      </c>
      <c r="Q1" s="3">
        <v>2193</v>
      </c>
      <c r="R1" s="3">
        <v>2194</v>
      </c>
      <c r="S1" s="3">
        <v>14</v>
      </c>
      <c r="T1" s="3">
        <v>21</v>
      </c>
      <c r="U1" s="3">
        <v>23</v>
      </c>
    </row>
    <row r="2" spans="1:22" x14ac:dyDescent="0.25">
      <c r="A2" s="3" t="s">
        <v>20</v>
      </c>
      <c r="B2" s="3" t="s">
        <v>21</v>
      </c>
      <c r="C2" s="2" t="s">
        <v>19</v>
      </c>
      <c r="D2" s="1" t="s">
        <v>16</v>
      </c>
      <c r="E2" s="1" t="s">
        <v>1</v>
      </c>
      <c r="F2" t="s">
        <v>0</v>
      </c>
      <c r="G2" t="s">
        <v>2</v>
      </c>
      <c r="H2" t="s">
        <v>3</v>
      </c>
      <c r="I2" t="s">
        <v>4</v>
      </c>
      <c r="J2" t="s">
        <v>9</v>
      </c>
      <c r="K2" t="s">
        <v>5</v>
      </c>
      <c r="L2" t="s">
        <v>6</v>
      </c>
      <c r="M2" t="s">
        <v>7</v>
      </c>
      <c r="N2" t="s">
        <v>8</v>
      </c>
      <c r="O2" t="s">
        <v>10</v>
      </c>
      <c r="P2" t="s">
        <v>11</v>
      </c>
      <c r="Q2" t="s">
        <v>12</v>
      </c>
      <c r="R2" t="s">
        <v>13</v>
      </c>
      <c r="S2" t="s">
        <v>14</v>
      </c>
      <c r="T2" t="s">
        <v>15</v>
      </c>
      <c r="U2" t="s">
        <v>17</v>
      </c>
      <c r="V2" t="s">
        <v>18</v>
      </c>
    </row>
    <row r="3" spans="1:22" x14ac:dyDescent="0.25">
      <c r="A3" s="3" t="str">
        <f>IF(VLOOKUP($B3,'[1]UnderGrad M1'!$C$2:$Y$2294,13,FALSE)="","M1",VLOOKUP($B3,'[1]UnderGrad M1'!$C$2:$Y$2294,13,FALSE))</f>
        <v>M1</v>
      </c>
      <c r="B3" s="3" t="s">
        <v>22</v>
      </c>
      <c r="C3" s="3" t="str">
        <f>VLOOKUP($B3,'[1]UnderGrad M1'!$C$2:$Y$2294,C$1,FALSE)</f>
        <v>AAAD</v>
      </c>
      <c r="D3" s="3">
        <f>VLOOKUP($B3,'[1]UnderGrad M1'!$C$2:$Y$2294,D$1,FALSE)</f>
        <v>101</v>
      </c>
      <c r="E3" s="3" t="str">
        <f>VLOOKUP($B3,'[1]UnderGrad M1'!$C$2:$Y$2294,E$1,FALSE)</f>
        <v>INTRO TO AFRICA</v>
      </c>
      <c r="F3" s="3" t="str">
        <f>IF(VLOOKUP($B3,'[1]UnderGrad M1'!$C$2:$Y$2294,F$1,FALSE)="","",VLOOKUP($B3,'[1]UnderGrad M1'!$C$2:$Y$2294,F$1,FALSE))</f>
        <v/>
      </c>
      <c r="G3" t="e">
        <f>COUNTIFS('[1]UnderGrad M1'!$C$2:$C$2294,$B3,'[1]UnderGrad M1'!$H$2:$H$2294,G$1)</f>
        <v>#VALUE!</v>
      </c>
      <c r="H3" s="3" t="e">
        <f>COUNTIFS('[1]UnderGrad M1'!$C$2:$C$2294,$B3,'[1]UnderGrad M1'!$H$2:$H$2294,H$1)</f>
        <v>#VALUE!</v>
      </c>
      <c r="I3" s="3" t="e">
        <f>COUNTIFS('[1]UnderGrad M1'!$C$2:$C$2294,$B3,'[1]UnderGrad M1'!$H$2:$H$2294,I$1)</f>
        <v>#VALUE!</v>
      </c>
      <c r="J3" s="3" t="e">
        <f>COUNTIFS('[1]UnderGrad M1'!$C$2:$C$2294,$B3,'[1]UnderGrad M1'!$H$2:$H$2294,J$1)</f>
        <v>#VALUE!</v>
      </c>
      <c r="K3" s="3" t="e">
        <f>COUNTIFS('[1]UnderGrad M1'!$C$2:$C$2294,$B3,'[1]UnderGrad M1'!$H$2:$H$2294,K$1)</f>
        <v>#VALUE!</v>
      </c>
      <c r="L3" s="3" t="e">
        <f>COUNTIFS('[1]UnderGrad M1'!$C$2:$C$2294,$B3,'[1]UnderGrad M1'!$H$2:$H$2294,L$1)</f>
        <v>#VALUE!</v>
      </c>
      <c r="M3" s="3" t="e">
        <f>COUNTIFS('[1]UnderGrad M1'!$C$2:$C$2294,$B3,'[1]UnderGrad M1'!$H$2:$H$2294,M$1)</f>
        <v>#VALUE!</v>
      </c>
      <c r="N3" s="3" t="e">
        <f>COUNTIFS('[1]UnderGrad M1'!$C$2:$C$2294,$B3,'[1]UnderGrad M1'!$H$2:$H$2294,N$1)</f>
        <v>#VALUE!</v>
      </c>
      <c r="O3" s="3" t="e">
        <f>COUNTIFS('[1]UnderGrad M1'!$C$2:$C$2294,$B3,'[1]UnderGrad M1'!$H$2:$H$2294,O$1)</f>
        <v>#VALUE!</v>
      </c>
      <c r="P3" s="3" t="e">
        <f>COUNTIFS('[1]UnderGrad M1'!$C$2:$C$2294,$B3,'[1]UnderGrad M1'!$H$2:$H$2294,P$1)</f>
        <v>#VALUE!</v>
      </c>
      <c r="Q3" s="3" t="e">
        <f>COUNTIFS('[1]UnderGrad M1'!$C$2:$C$2294,$B3,'[1]UnderGrad M1'!$H$2:$H$2294,Q$1)</f>
        <v>#VALUE!</v>
      </c>
      <c r="R3" s="3" t="e">
        <f>COUNTIFS('[1]UnderGrad M1'!$C$2:$C$2294,$B3,'[1]UnderGrad M1'!$H$2:$H$2294,R$1)</f>
        <v>#VALUE!</v>
      </c>
      <c r="S3" s="3" t="str">
        <f>VLOOKUP($B3,'[1]UnderGrad M1'!$C$2:$Y$2294,S$1,FALSE)</f>
        <v>UGRD</v>
      </c>
      <c r="T3" s="3" t="str">
        <f>IF(VLOOKUP($B3,'[1]UnderGrad M1'!$C$2:$Y$2294,T$1,FALSE)="","",VLOOKUP($B3,'[1]UnderGrad M1'!$C$2:$Y$2294,T$1,FALSE))</f>
        <v>Introduction to Africa</v>
      </c>
      <c r="U3" s="3" t="str">
        <f>IF(VLOOKUP($B3,'[1]UnderGrad M1'!$C$2:$Y$2294,U$1,FALSE)="","",VLOOKUP($B3,'[1]UnderGrad M1'!$C$2:$Y$2294,U$1,FALSE))</f>
        <v>Introduction to the study of the African continent, its peoples, history, and contemporary problems of development in a globalized world, including a survey of the African past, society and culture, and contemporary political, economic, and social issues.</v>
      </c>
      <c r="V3" t="e">
        <f t="shared" ref="V3:V66" si="0">SUM(G3:R3)</f>
        <v>#VALUE!</v>
      </c>
    </row>
    <row r="4" spans="1:22" x14ac:dyDescent="0.25">
      <c r="A4" s="3" t="str">
        <f>IF(VLOOKUP($B4,'[1]UnderGrad M1'!$C$2:$Y$2294,13,FALSE)="","M1",VLOOKUP($B4,'[1]UnderGrad M1'!$C$2:$Y$2294,13,FALSE))</f>
        <v>M1</v>
      </c>
      <c r="B4" s="3" t="s">
        <v>23</v>
      </c>
      <c r="C4" s="3" t="str">
        <f>VLOOKUP($B4,'[1]UnderGrad M1'!$C$2:$Y$2294,C$1,FALSE)</f>
        <v>AAAD</v>
      </c>
      <c r="D4" s="3">
        <f>VLOOKUP($B4,'[1]UnderGrad M1'!$C$2:$Y$2294,D$1,FALSE)</f>
        <v>130</v>
      </c>
      <c r="E4" s="3" t="str">
        <f>VLOOKUP($B4,'[1]UnderGrad M1'!$C$2:$Y$2294,E$1,FALSE)</f>
        <v>INTRO AFRI AMER &amp; DIASPORA STD</v>
      </c>
      <c r="F4" s="3" t="str">
        <f>IF(VLOOKUP($B4,'[1]UnderGrad M1'!$C$2:$Y$2294,F$1,FALSE)="","",VLOOKUP($B4,'[1]UnderGrad M1'!$C$2:$Y$2294,F$1,FALSE))</f>
        <v/>
      </c>
      <c r="G4" s="3" t="e">
        <f>COUNTIFS('[1]UnderGrad M1'!$C$2:$C$2294,$B4,'[1]UnderGrad M1'!$H$2:$H$2294,G$1)</f>
        <v>#VALUE!</v>
      </c>
      <c r="H4" s="3" t="e">
        <f>COUNTIFS('[1]UnderGrad M1'!$C$2:$C$2294,$B4,'[1]UnderGrad M1'!$H$2:$H$2294,H$1)</f>
        <v>#VALUE!</v>
      </c>
      <c r="I4" s="3" t="e">
        <f>COUNTIFS('[1]UnderGrad M1'!$C$2:$C$2294,$B4,'[1]UnderGrad M1'!$H$2:$H$2294,I$1)</f>
        <v>#VALUE!</v>
      </c>
      <c r="J4" s="3" t="e">
        <f>COUNTIFS('[1]UnderGrad M1'!$C$2:$C$2294,$B4,'[1]UnderGrad M1'!$H$2:$H$2294,J$1)</f>
        <v>#VALUE!</v>
      </c>
      <c r="K4" s="3" t="e">
        <f>COUNTIFS('[1]UnderGrad M1'!$C$2:$C$2294,$B4,'[1]UnderGrad M1'!$H$2:$H$2294,K$1)</f>
        <v>#VALUE!</v>
      </c>
      <c r="L4" s="3" t="e">
        <f>COUNTIFS('[1]UnderGrad M1'!$C$2:$C$2294,$B4,'[1]UnderGrad M1'!$H$2:$H$2294,L$1)</f>
        <v>#VALUE!</v>
      </c>
      <c r="M4" s="3" t="e">
        <f>COUNTIFS('[1]UnderGrad M1'!$C$2:$C$2294,$B4,'[1]UnderGrad M1'!$H$2:$H$2294,M$1)</f>
        <v>#VALUE!</v>
      </c>
      <c r="N4" s="3" t="e">
        <f>COUNTIFS('[1]UnderGrad M1'!$C$2:$C$2294,$B4,'[1]UnderGrad M1'!$H$2:$H$2294,N$1)</f>
        <v>#VALUE!</v>
      </c>
      <c r="O4" s="3" t="e">
        <f>COUNTIFS('[1]UnderGrad M1'!$C$2:$C$2294,$B4,'[1]UnderGrad M1'!$H$2:$H$2294,O$1)</f>
        <v>#VALUE!</v>
      </c>
      <c r="P4" s="3" t="e">
        <f>COUNTIFS('[1]UnderGrad M1'!$C$2:$C$2294,$B4,'[1]UnderGrad M1'!$H$2:$H$2294,P$1)</f>
        <v>#VALUE!</v>
      </c>
      <c r="Q4" s="3" t="e">
        <f>COUNTIFS('[1]UnderGrad M1'!$C$2:$C$2294,$B4,'[1]UnderGrad M1'!$H$2:$H$2294,Q$1)</f>
        <v>#VALUE!</v>
      </c>
      <c r="R4" s="3" t="e">
        <f>COUNTIFS('[1]UnderGrad M1'!$C$2:$C$2294,$B4,'[1]UnderGrad M1'!$H$2:$H$2294,R$1)</f>
        <v>#VALUE!</v>
      </c>
      <c r="S4" s="3" t="str">
        <f>VLOOKUP($B4,'[1]UnderGrad M1'!$C$2:$Y$2294,S$1,FALSE)</f>
        <v>UGRD</v>
      </c>
      <c r="T4" s="3" t="str">
        <f>IF(VLOOKUP($B4,'[1]UnderGrad M1'!$C$2:$Y$2294,T$1,FALSE)="","",VLOOKUP($B4,'[1]UnderGrad M1'!$C$2:$Y$2294,T$1,FALSE))</f>
        <v>Introduction to African American and Diaspora Studies</v>
      </c>
      <c r="U4" s="3" t="str">
        <f>IF(VLOOKUP($B4,'[1]UnderGrad M1'!$C$2:$Y$2294,U$1,FALSE)="","",VLOOKUP($B4,'[1]UnderGrad M1'!$C$2:$Y$2294,U$1,FALSE))</f>
        <v>The course tracks the contours of history, life, societies, and cultures of the Atlantic African diaspora from their origins through Emancipation in the United States, the Caribbean, and South America.</v>
      </c>
      <c r="V4" s="3" t="e">
        <f t="shared" si="0"/>
        <v>#VALUE!</v>
      </c>
    </row>
    <row r="5" spans="1:22" x14ac:dyDescent="0.25">
      <c r="A5" s="3" t="str">
        <f>IF(VLOOKUP($B5,'[1]UnderGrad M1'!$C$2:$Y$2294,13,FALSE)="","M1",VLOOKUP($B5,'[1]UnderGrad M1'!$C$2:$Y$2294,13,FALSE))</f>
        <v>M 1</v>
      </c>
      <c r="B5" s="3" t="s">
        <v>24</v>
      </c>
      <c r="C5" s="3" t="str">
        <f>VLOOKUP($B5,'[1]UnderGrad M1'!$C$2:$Y$2294,C$1,FALSE)</f>
        <v>AAAD</v>
      </c>
      <c r="D5" s="3">
        <f>VLOOKUP($B5,'[1]UnderGrad M1'!$C$2:$Y$2294,D$1,FALSE)</f>
        <v>258</v>
      </c>
      <c r="E5" s="3" t="str">
        <f>VLOOKUP($B5,'[1]UnderGrad M1'!$C$2:$Y$2294,E$1,FALSE)</f>
        <v>CIVIL RIGHTS</v>
      </c>
      <c r="F5" s="3" t="str">
        <f>IF(VLOOKUP($B5,'[1]UnderGrad M1'!$C$2:$Y$2294,F$1,FALSE)="","",VLOOKUP($B5,'[1]UnderGrad M1'!$C$2:$Y$2294,F$1,FALSE))</f>
        <v/>
      </c>
      <c r="G5" s="3" t="e">
        <f>COUNTIFS('[1]UnderGrad M1'!$C$2:$C$2294,$B5,'[1]UnderGrad M1'!$H$2:$H$2294,G$1)</f>
        <v>#VALUE!</v>
      </c>
      <c r="H5" s="3" t="e">
        <f>COUNTIFS('[1]UnderGrad M1'!$C$2:$C$2294,$B5,'[1]UnderGrad M1'!$H$2:$H$2294,H$1)</f>
        <v>#VALUE!</v>
      </c>
      <c r="I5" s="3" t="e">
        <f>COUNTIFS('[1]UnderGrad M1'!$C$2:$C$2294,$B5,'[1]UnderGrad M1'!$H$2:$H$2294,I$1)</f>
        <v>#VALUE!</v>
      </c>
      <c r="J5" s="3" t="e">
        <f>COUNTIFS('[1]UnderGrad M1'!$C$2:$C$2294,$B5,'[1]UnderGrad M1'!$H$2:$H$2294,J$1)</f>
        <v>#VALUE!</v>
      </c>
      <c r="K5" s="3" t="e">
        <f>COUNTIFS('[1]UnderGrad M1'!$C$2:$C$2294,$B5,'[1]UnderGrad M1'!$H$2:$H$2294,K$1)</f>
        <v>#VALUE!</v>
      </c>
      <c r="L5" s="3" t="e">
        <f>COUNTIFS('[1]UnderGrad M1'!$C$2:$C$2294,$B5,'[1]UnderGrad M1'!$H$2:$H$2294,L$1)</f>
        <v>#VALUE!</v>
      </c>
      <c r="M5" s="3" t="e">
        <f>COUNTIFS('[1]UnderGrad M1'!$C$2:$C$2294,$B5,'[1]UnderGrad M1'!$H$2:$H$2294,M$1)</f>
        <v>#VALUE!</v>
      </c>
      <c r="N5" s="3" t="e">
        <f>COUNTIFS('[1]UnderGrad M1'!$C$2:$C$2294,$B5,'[1]UnderGrad M1'!$H$2:$H$2294,N$1)</f>
        <v>#VALUE!</v>
      </c>
      <c r="O5" s="3" t="e">
        <f>COUNTIFS('[1]UnderGrad M1'!$C$2:$C$2294,$B5,'[1]UnderGrad M1'!$H$2:$H$2294,O$1)</f>
        <v>#VALUE!</v>
      </c>
      <c r="P5" s="3" t="e">
        <f>COUNTIFS('[1]UnderGrad M1'!$C$2:$C$2294,$B5,'[1]UnderGrad M1'!$H$2:$H$2294,P$1)</f>
        <v>#VALUE!</v>
      </c>
      <c r="Q5" s="3" t="e">
        <f>COUNTIFS('[1]UnderGrad M1'!$C$2:$C$2294,$B5,'[1]UnderGrad M1'!$H$2:$H$2294,Q$1)</f>
        <v>#VALUE!</v>
      </c>
      <c r="R5" s="3" t="e">
        <f>COUNTIFS('[1]UnderGrad M1'!$C$2:$C$2294,$B5,'[1]UnderGrad M1'!$H$2:$H$2294,R$1)</f>
        <v>#VALUE!</v>
      </c>
      <c r="S5" s="3" t="str">
        <f>VLOOKUP($B5,'[1]UnderGrad M1'!$C$2:$Y$2294,S$1,FALSE)</f>
        <v>UGRD</v>
      </c>
      <c r="T5" s="3" t="str">
        <f>IF(VLOOKUP($B5,'[1]UnderGrad M1'!$C$2:$Y$2294,T$1,FALSE)="","",VLOOKUP($B5,'[1]UnderGrad M1'!$C$2:$Y$2294,T$1,FALSE))</f>
        <v>The Civil Rights Movement</v>
      </c>
      <c r="U5" s="3" t="str">
        <f>IF(VLOOKUP($B5,'[1]UnderGrad M1'!$C$2:$Y$2294,U$1,FALSE)="","",VLOOKUP($B5,'[1]UnderGrad M1'!$C$2:$Y$2294,U$1,FALSE))</f>
        <v>An examination of the struggle by black Americans for social justice since World War II and of the systemic responses.</v>
      </c>
      <c r="V5" s="3" t="e">
        <f t="shared" si="0"/>
        <v>#VALUE!</v>
      </c>
    </row>
    <row r="6" spans="1:22" x14ac:dyDescent="0.25">
      <c r="A6" s="3" t="str">
        <f>IF(VLOOKUP($B6,'[1]UnderGrad M1'!$C$2:$Y$2294,13,FALSE)="","M1",VLOOKUP($B6,'[1]UnderGrad M1'!$C$2:$Y$2294,13,FALSE))</f>
        <v>M 1</v>
      </c>
      <c r="B6" s="3" t="s">
        <v>25</v>
      </c>
      <c r="C6" s="3" t="str">
        <f>VLOOKUP($B6,'[1]UnderGrad M1'!$C$2:$Y$2294,C$1,FALSE)</f>
        <v>AAAD</v>
      </c>
      <c r="D6" s="3">
        <f>VLOOKUP($B6,'[1]UnderGrad M1'!$C$2:$Y$2294,D$1,FALSE)</f>
        <v>307</v>
      </c>
      <c r="E6" s="3" t="str">
        <f>VLOOKUP($B6,'[1]UnderGrad M1'!$C$2:$Y$2294,E$1,FALSE)</f>
        <v>21ST-CENTURY SCRAMBLE</v>
      </c>
      <c r="F6" s="3" t="str">
        <f>IF(VLOOKUP($B6,'[1]UnderGrad M1'!$C$2:$Y$2294,F$1,FALSE)="","",VLOOKUP($B6,'[1]UnderGrad M1'!$C$2:$Y$2294,F$1,FALSE))</f>
        <v/>
      </c>
      <c r="G6" s="3" t="e">
        <f>COUNTIFS('[1]UnderGrad M1'!$C$2:$C$2294,$B6,'[1]UnderGrad M1'!$H$2:$H$2294,G$1)</f>
        <v>#VALUE!</v>
      </c>
      <c r="H6" s="3" t="e">
        <f>COUNTIFS('[1]UnderGrad M1'!$C$2:$C$2294,$B6,'[1]UnderGrad M1'!$H$2:$H$2294,H$1)</f>
        <v>#VALUE!</v>
      </c>
      <c r="I6" s="3" t="e">
        <f>COUNTIFS('[1]UnderGrad M1'!$C$2:$C$2294,$B6,'[1]UnderGrad M1'!$H$2:$H$2294,I$1)</f>
        <v>#VALUE!</v>
      </c>
      <c r="J6" s="3" t="e">
        <f>COUNTIFS('[1]UnderGrad M1'!$C$2:$C$2294,$B6,'[1]UnderGrad M1'!$H$2:$H$2294,J$1)</f>
        <v>#VALUE!</v>
      </c>
      <c r="K6" s="3" t="e">
        <f>COUNTIFS('[1]UnderGrad M1'!$C$2:$C$2294,$B6,'[1]UnderGrad M1'!$H$2:$H$2294,K$1)</f>
        <v>#VALUE!</v>
      </c>
      <c r="L6" s="3" t="e">
        <f>COUNTIFS('[1]UnderGrad M1'!$C$2:$C$2294,$B6,'[1]UnderGrad M1'!$H$2:$H$2294,L$1)</f>
        <v>#VALUE!</v>
      </c>
      <c r="M6" s="3" t="e">
        <f>COUNTIFS('[1]UnderGrad M1'!$C$2:$C$2294,$B6,'[1]UnderGrad M1'!$H$2:$H$2294,M$1)</f>
        <v>#VALUE!</v>
      </c>
      <c r="N6" s="3" t="e">
        <f>COUNTIFS('[1]UnderGrad M1'!$C$2:$C$2294,$B6,'[1]UnderGrad M1'!$H$2:$H$2294,N$1)</f>
        <v>#VALUE!</v>
      </c>
      <c r="O6" s="3" t="e">
        <f>COUNTIFS('[1]UnderGrad M1'!$C$2:$C$2294,$B6,'[1]UnderGrad M1'!$H$2:$H$2294,O$1)</f>
        <v>#VALUE!</v>
      </c>
      <c r="P6" s="3" t="e">
        <f>COUNTIFS('[1]UnderGrad M1'!$C$2:$C$2294,$B6,'[1]UnderGrad M1'!$H$2:$H$2294,P$1)</f>
        <v>#VALUE!</v>
      </c>
      <c r="Q6" s="3" t="e">
        <f>COUNTIFS('[1]UnderGrad M1'!$C$2:$C$2294,$B6,'[1]UnderGrad M1'!$H$2:$H$2294,Q$1)</f>
        <v>#VALUE!</v>
      </c>
      <c r="R6" s="3" t="e">
        <f>COUNTIFS('[1]UnderGrad M1'!$C$2:$C$2294,$B6,'[1]UnderGrad M1'!$H$2:$H$2294,R$1)</f>
        <v>#VALUE!</v>
      </c>
      <c r="S6" s="3" t="str">
        <f>VLOOKUP($B6,'[1]UnderGrad M1'!$C$2:$Y$2294,S$1,FALSE)</f>
        <v>UGRD</v>
      </c>
      <c r="T6" s="3" t="str">
        <f>IF(VLOOKUP($B6,'[1]UnderGrad M1'!$C$2:$Y$2294,T$1,FALSE)="","",VLOOKUP($B6,'[1]UnderGrad M1'!$C$2:$Y$2294,T$1,FALSE))</f>
        <v>21st-Century Scramble for Africa</v>
      </c>
      <c r="U6" s="3" t="str">
        <f>IF(VLOOKUP($B6,'[1]UnderGrad M1'!$C$2:$Y$2294,U$1,FALSE)="","",VLOOKUP($B6,'[1]UnderGrad M1'!$C$2:$Y$2294,U$1,FALSE))</f>
        <v>Examines the 21st-century global competition for African resources and compares it to the 19th-century "scramble for Africa." Major actors include the European Union, the United States, and China.</v>
      </c>
      <c r="V6" s="3" t="e">
        <f t="shared" si="0"/>
        <v>#VALUE!</v>
      </c>
    </row>
    <row r="7" spans="1:22" x14ac:dyDescent="0.25">
      <c r="A7" s="3" t="str">
        <f>IF(VLOOKUP($B7,'[1]UnderGrad M1'!$C$2:$Y$2294,13,FALSE)="","M1",VLOOKUP($B7,'[1]UnderGrad M1'!$C$2:$Y$2294,13,FALSE))</f>
        <v>M1</v>
      </c>
      <c r="B7" s="3" t="s">
        <v>26</v>
      </c>
      <c r="C7" s="3" t="str">
        <f>VLOOKUP($B7,'[1]UnderGrad M1'!$C$2:$Y$2294,C$1,FALSE)</f>
        <v>AAAD</v>
      </c>
      <c r="D7" s="3">
        <f>VLOOKUP($B7,'[1]UnderGrad M1'!$C$2:$Y$2294,D$1,FALSE)</f>
        <v>387</v>
      </c>
      <c r="E7" s="3" t="str">
        <f>VLOOKUP($B7,'[1]UnderGrad M1'!$C$2:$Y$2294,E$1,FALSE)</f>
        <v>AIDS: AFRICA AND THE DIASPORA</v>
      </c>
      <c r="F7" s="3" t="str">
        <f>IF(VLOOKUP($B7,'[1]UnderGrad M1'!$C$2:$Y$2294,F$1,FALSE)="","",VLOOKUP($B7,'[1]UnderGrad M1'!$C$2:$Y$2294,F$1,FALSE))</f>
        <v/>
      </c>
      <c r="G7" s="3" t="e">
        <f>COUNTIFS('[1]UnderGrad M1'!$C$2:$C$2294,$B7,'[1]UnderGrad M1'!$H$2:$H$2294,G$1)</f>
        <v>#VALUE!</v>
      </c>
      <c r="H7" s="3" t="e">
        <f>COUNTIFS('[1]UnderGrad M1'!$C$2:$C$2294,$B7,'[1]UnderGrad M1'!$H$2:$H$2294,H$1)</f>
        <v>#VALUE!</v>
      </c>
      <c r="I7" s="3" t="e">
        <f>COUNTIFS('[1]UnderGrad M1'!$C$2:$C$2294,$B7,'[1]UnderGrad M1'!$H$2:$H$2294,I$1)</f>
        <v>#VALUE!</v>
      </c>
      <c r="J7" s="3" t="e">
        <f>COUNTIFS('[1]UnderGrad M1'!$C$2:$C$2294,$B7,'[1]UnderGrad M1'!$H$2:$H$2294,J$1)</f>
        <v>#VALUE!</v>
      </c>
      <c r="K7" s="3" t="e">
        <f>COUNTIFS('[1]UnderGrad M1'!$C$2:$C$2294,$B7,'[1]UnderGrad M1'!$H$2:$H$2294,K$1)</f>
        <v>#VALUE!</v>
      </c>
      <c r="L7" s="3" t="e">
        <f>COUNTIFS('[1]UnderGrad M1'!$C$2:$C$2294,$B7,'[1]UnderGrad M1'!$H$2:$H$2294,L$1)</f>
        <v>#VALUE!</v>
      </c>
      <c r="M7" s="3" t="e">
        <f>COUNTIFS('[1]UnderGrad M1'!$C$2:$C$2294,$B7,'[1]UnderGrad M1'!$H$2:$H$2294,M$1)</f>
        <v>#VALUE!</v>
      </c>
      <c r="N7" s="3" t="e">
        <f>COUNTIFS('[1]UnderGrad M1'!$C$2:$C$2294,$B7,'[1]UnderGrad M1'!$H$2:$H$2294,N$1)</f>
        <v>#VALUE!</v>
      </c>
      <c r="O7" s="3" t="e">
        <f>COUNTIFS('[1]UnderGrad M1'!$C$2:$C$2294,$B7,'[1]UnderGrad M1'!$H$2:$H$2294,O$1)</f>
        <v>#VALUE!</v>
      </c>
      <c r="P7" s="3" t="e">
        <f>COUNTIFS('[1]UnderGrad M1'!$C$2:$C$2294,$B7,'[1]UnderGrad M1'!$H$2:$H$2294,P$1)</f>
        <v>#VALUE!</v>
      </c>
      <c r="Q7" s="3" t="e">
        <f>COUNTIFS('[1]UnderGrad M1'!$C$2:$C$2294,$B7,'[1]UnderGrad M1'!$H$2:$H$2294,Q$1)</f>
        <v>#VALUE!</v>
      </c>
      <c r="R7" s="3" t="e">
        <f>COUNTIFS('[1]UnderGrad M1'!$C$2:$C$2294,$B7,'[1]UnderGrad M1'!$H$2:$H$2294,R$1)</f>
        <v>#VALUE!</v>
      </c>
      <c r="S7" s="3" t="str">
        <f>VLOOKUP($B7,'[1]UnderGrad M1'!$C$2:$Y$2294,S$1,FALSE)</f>
        <v>UGRD</v>
      </c>
      <c r="T7" s="3" t="str">
        <f>IF(VLOOKUP($B7,'[1]UnderGrad M1'!$C$2:$Y$2294,T$1,FALSE)="","",VLOOKUP($B7,'[1]UnderGrad M1'!$C$2:$Y$2294,T$1,FALSE))</f>
        <v/>
      </c>
      <c r="U7" s="3" t="str">
        <f>IF(VLOOKUP($B7,'[1]UnderGrad M1'!$C$2:$Y$2294,U$1,FALSE)="","",VLOOKUP($B7,'[1]UnderGrad M1'!$C$2:$Y$2294,U$1,FALSE))</f>
        <v/>
      </c>
      <c r="V7" s="3" t="e">
        <f t="shared" si="0"/>
        <v>#VALUE!</v>
      </c>
    </row>
    <row r="8" spans="1:22" x14ac:dyDescent="0.25">
      <c r="A8" s="3" t="str">
        <f>IF(VLOOKUP($B8,'[1]UnderGrad M1'!$C$2:$Y$2294,13,FALSE)="","M1",VLOOKUP($B8,'[1]UnderGrad M1'!$C$2:$Y$2294,13,FALSE))</f>
        <v>M1</v>
      </c>
      <c r="B8" s="3" t="s">
        <v>27</v>
      </c>
      <c r="C8" s="3" t="str">
        <f>VLOOKUP($B8,'[1]UnderGrad M1'!$C$2:$Y$2294,C$1,FALSE)</f>
        <v>AAAD</v>
      </c>
      <c r="D8" s="3">
        <f>VLOOKUP($B8,'[1]UnderGrad M1'!$C$2:$Y$2294,D$1,FALSE)</f>
        <v>403</v>
      </c>
      <c r="E8" s="3" t="str">
        <f>VLOOKUP($B8,'[1]UnderGrad M1'!$C$2:$Y$2294,E$1,FALSE)</f>
        <v>HUMAN RIGHTS IN AFRICA</v>
      </c>
      <c r="F8" s="3" t="str">
        <f>IF(VLOOKUP($B8,'[1]UnderGrad M1'!$C$2:$Y$2294,F$1,FALSE)="","",VLOOKUP($B8,'[1]UnderGrad M1'!$C$2:$Y$2294,F$1,FALSE))</f>
        <v/>
      </c>
      <c r="G8" s="3" t="e">
        <f>COUNTIFS('[1]UnderGrad M1'!$C$2:$C$2294,$B8,'[1]UnderGrad M1'!$H$2:$H$2294,G$1)</f>
        <v>#VALUE!</v>
      </c>
      <c r="H8" s="3" t="e">
        <f>COUNTIFS('[1]UnderGrad M1'!$C$2:$C$2294,$B8,'[1]UnderGrad M1'!$H$2:$H$2294,H$1)</f>
        <v>#VALUE!</v>
      </c>
      <c r="I8" s="3" t="e">
        <f>COUNTIFS('[1]UnderGrad M1'!$C$2:$C$2294,$B8,'[1]UnderGrad M1'!$H$2:$H$2294,I$1)</f>
        <v>#VALUE!</v>
      </c>
      <c r="J8" s="3" t="e">
        <f>COUNTIFS('[1]UnderGrad M1'!$C$2:$C$2294,$B8,'[1]UnderGrad M1'!$H$2:$H$2294,J$1)</f>
        <v>#VALUE!</v>
      </c>
      <c r="K8" s="3" t="e">
        <f>COUNTIFS('[1]UnderGrad M1'!$C$2:$C$2294,$B8,'[1]UnderGrad M1'!$H$2:$H$2294,K$1)</f>
        <v>#VALUE!</v>
      </c>
      <c r="L8" s="3" t="e">
        <f>COUNTIFS('[1]UnderGrad M1'!$C$2:$C$2294,$B8,'[1]UnderGrad M1'!$H$2:$H$2294,L$1)</f>
        <v>#VALUE!</v>
      </c>
      <c r="M8" s="3" t="e">
        <f>COUNTIFS('[1]UnderGrad M1'!$C$2:$C$2294,$B8,'[1]UnderGrad M1'!$H$2:$H$2294,M$1)</f>
        <v>#VALUE!</v>
      </c>
      <c r="N8" s="3" t="e">
        <f>COUNTIFS('[1]UnderGrad M1'!$C$2:$C$2294,$B8,'[1]UnderGrad M1'!$H$2:$H$2294,N$1)</f>
        <v>#VALUE!</v>
      </c>
      <c r="O8" s="3" t="e">
        <f>COUNTIFS('[1]UnderGrad M1'!$C$2:$C$2294,$B8,'[1]UnderGrad M1'!$H$2:$H$2294,O$1)</f>
        <v>#VALUE!</v>
      </c>
      <c r="P8" s="3" t="e">
        <f>COUNTIFS('[1]UnderGrad M1'!$C$2:$C$2294,$B8,'[1]UnderGrad M1'!$H$2:$H$2294,P$1)</f>
        <v>#VALUE!</v>
      </c>
      <c r="Q8" s="3" t="e">
        <f>COUNTIFS('[1]UnderGrad M1'!$C$2:$C$2294,$B8,'[1]UnderGrad M1'!$H$2:$H$2294,Q$1)</f>
        <v>#VALUE!</v>
      </c>
      <c r="R8" s="3" t="e">
        <f>COUNTIFS('[1]UnderGrad M1'!$C$2:$C$2294,$B8,'[1]UnderGrad M1'!$H$2:$H$2294,R$1)</f>
        <v>#VALUE!</v>
      </c>
      <c r="S8" s="3" t="str">
        <f>VLOOKUP($B8,'[1]UnderGrad M1'!$C$2:$Y$2294,S$1,FALSE)</f>
        <v>UGRD</v>
      </c>
      <c r="T8" s="3" t="str">
        <f>IF(VLOOKUP($B8,'[1]UnderGrad M1'!$C$2:$Y$2294,T$1,FALSE)="","",VLOOKUP($B8,'[1]UnderGrad M1'!$C$2:$Y$2294,T$1,FALSE))</f>
        <v>Human Rights: Theories and Practices in Africa</v>
      </c>
      <c r="U8" s="3" t="str">
        <f>IF(VLOOKUP($B8,'[1]UnderGrad M1'!$C$2:$Y$2294,U$1,FALSE)="","",VLOOKUP($B8,'[1]UnderGrad M1'!$C$2:$Y$2294,U$1,FALSE))</f>
        <v>This course explores major conceptual debates in the field of human rights. Further, it examines human rights practices and struggles in selected countries in Africa.</v>
      </c>
      <c r="V8" s="3" t="e">
        <f t="shared" si="0"/>
        <v>#VALUE!</v>
      </c>
    </row>
    <row r="9" spans="1:22" x14ac:dyDescent="0.25">
      <c r="A9" s="3" t="str">
        <f>IF(VLOOKUP($B9,'[1]UnderGrad M1'!$C$2:$Y$2294,13,FALSE)="","M1",VLOOKUP($B9,'[1]UnderGrad M1'!$C$2:$Y$2294,13,FALSE))</f>
        <v>M1</v>
      </c>
      <c r="B9" s="3" t="s">
        <v>28</v>
      </c>
      <c r="C9" s="3" t="str">
        <f>VLOOKUP($B9,'[1]UnderGrad M1'!$C$2:$Y$2294,C$1,FALSE)</f>
        <v>AAAD</v>
      </c>
      <c r="D9" s="3">
        <f>VLOOKUP($B9,'[1]UnderGrad M1'!$C$2:$Y$2294,D$1,FALSE)</f>
        <v>412</v>
      </c>
      <c r="E9" s="3" t="str">
        <f>VLOOKUP($B9,'[1]UnderGrad M1'!$C$2:$Y$2294,E$1,FALSE)</f>
        <v>REGIONAL SEMINAR AFRI STUDIES</v>
      </c>
      <c r="F9" s="3" t="str">
        <f>IF(VLOOKUP($B9,'[1]UnderGrad M1'!$C$2:$Y$2294,F$1,FALSE)="","",VLOOKUP($B9,'[1]UnderGrad M1'!$C$2:$Y$2294,F$1,FALSE))</f>
        <v/>
      </c>
      <c r="G9" s="3" t="e">
        <f>COUNTIFS('[1]UnderGrad M1'!$C$2:$C$2294,$B9,'[1]UnderGrad M1'!$H$2:$H$2294,G$1)</f>
        <v>#VALUE!</v>
      </c>
      <c r="H9" s="3" t="e">
        <f>COUNTIFS('[1]UnderGrad M1'!$C$2:$C$2294,$B9,'[1]UnderGrad M1'!$H$2:$H$2294,H$1)</f>
        <v>#VALUE!</v>
      </c>
      <c r="I9" s="3" t="e">
        <f>COUNTIFS('[1]UnderGrad M1'!$C$2:$C$2294,$B9,'[1]UnderGrad M1'!$H$2:$H$2294,I$1)</f>
        <v>#VALUE!</v>
      </c>
      <c r="J9" s="3" t="e">
        <f>COUNTIFS('[1]UnderGrad M1'!$C$2:$C$2294,$B9,'[1]UnderGrad M1'!$H$2:$H$2294,J$1)</f>
        <v>#VALUE!</v>
      </c>
      <c r="K9" s="3" t="e">
        <f>COUNTIFS('[1]UnderGrad M1'!$C$2:$C$2294,$B9,'[1]UnderGrad M1'!$H$2:$H$2294,K$1)</f>
        <v>#VALUE!</v>
      </c>
      <c r="L9" s="3" t="e">
        <f>COUNTIFS('[1]UnderGrad M1'!$C$2:$C$2294,$B9,'[1]UnderGrad M1'!$H$2:$H$2294,L$1)</f>
        <v>#VALUE!</v>
      </c>
      <c r="M9" s="3" t="e">
        <f>COUNTIFS('[1]UnderGrad M1'!$C$2:$C$2294,$B9,'[1]UnderGrad M1'!$H$2:$H$2294,M$1)</f>
        <v>#VALUE!</v>
      </c>
      <c r="N9" s="3" t="e">
        <f>COUNTIFS('[1]UnderGrad M1'!$C$2:$C$2294,$B9,'[1]UnderGrad M1'!$H$2:$H$2294,N$1)</f>
        <v>#VALUE!</v>
      </c>
      <c r="O9" s="3" t="e">
        <f>COUNTIFS('[1]UnderGrad M1'!$C$2:$C$2294,$B9,'[1]UnderGrad M1'!$H$2:$H$2294,O$1)</f>
        <v>#VALUE!</v>
      </c>
      <c r="P9" s="3" t="e">
        <f>COUNTIFS('[1]UnderGrad M1'!$C$2:$C$2294,$B9,'[1]UnderGrad M1'!$H$2:$H$2294,P$1)</f>
        <v>#VALUE!</v>
      </c>
      <c r="Q9" s="3" t="e">
        <f>COUNTIFS('[1]UnderGrad M1'!$C$2:$C$2294,$B9,'[1]UnderGrad M1'!$H$2:$H$2294,Q$1)</f>
        <v>#VALUE!</v>
      </c>
      <c r="R9" s="3" t="e">
        <f>COUNTIFS('[1]UnderGrad M1'!$C$2:$C$2294,$B9,'[1]UnderGrad M1'!$H$2:$H$2294,R$1)</f>
        <v>#VALUE!</v>
      </c>
      <c r="S9" s="3" t="str">
        <f>VLOOKUP($B9,'[1]UnderGrad M1'!$C$2:$Y$2294,S$1,FALSE)</f>
        <v>UGRD</v>
      </c>
      <c r="T9" s="3" t="str">
        <f>IF(VLOOKUP($B9,'[1]UnderGrad M1'!$C$2:$Y$2294,T$1,FALSE)="","",VLOOKUP($B9,'[1]UnderGrad M1'!$C$2:$Y$2294,T$1,FALSE))</f>
        <v>Regional Seminar in African Studies</v>
      </c>
      <c r="U9" s="3" t="str">
        <f>IF(VLOOKUP($B9,'[1]UnderGrad M1'!$C$2:$Y$2294,U$1,FALSE)="","",VLOOKUP($B9,'[1]UnderGrad M1'!$C$2:$Y$2294,U$1,FALSE))</f>
        <v>Seminar focuses on history, politics, and economic development challenges of a single region or major country of the African continent, with emphasis on contemporary issues. Region, country, and topics vary by semester and instructor.</v>
      </c>
      <c r="V9" s="3" t="e">
        <f t="shared" si="0"/>
        <v>#VALUE!</v>
      </c>
    </row>
    <row r="10" spans="1:22" x14ac:dyDescent="0.25">
      <c r="A10" s="3" t="str">
        <f>IF(VLOOKUP($B10,'[1]UnderGrad M1'!$C$2:$Y$2294,13,FALSE)="","M1",VLOOKUP($B10,'[1]UnderGrad M1'!$C$2:$Y$2294,13,FALSE))</f>
        <v>M</v>
      </c>
      <c r="B10" s="3" t="s">
        <v>29</v>
      </c>
      <c r="C10" s="3" t="str">
        <f>VLOOKUP($B10,'[1]UnderGrad M1'!$C$2:$Y$2294,C$1,FALSE)</f>
        <v>AMST</v>
      </c>
      <c r="D10" s="3">
        <f>VLOOKUP($B10,'[1]UnderGrad M1'!$C$2:$Y$2294,D$1,FALSE)</f>
        <v>175</v>
      </c>
      <c r="E10" s="3" t="str">
        <f>VLOOKUP($B10,'[1]UnderGrad M1'!$C$2:$Y$2294,E$1,FALSE)</f>
        <v>INTRO TO FOOD STUDIES</v>
      </c>
      <c r="F10" s="3" t="str">
        <f>IF(VLOOKUP($B10,'[1]UnderGrad M1'!$C$2:$Y$2294,F$1,FALSE)="","",VLOOKUP($B10,'[1]UnderGrad M1'!$C$2:$Y$2294,F$1,FALSE))</f>
        <v/>
      </c>
      <c r="G10" s="3" t="e">
        <f>COUNTIFS('[1]UnderGrad M1'!$C$2:$C$2294,$B10,'[1]UnderGrad M1'!$H$2:$H$2294,G$1)</f>
        <v>#VALUE!</v>
      </c>
      <c r="H10" s="3" t="e">
        <f>COUNTIFS('[1]UnderGrad M1'!$C$2:$C$2294,$B10,'[1]UnderGrad M1'!$H$2:$H$2294,H$1)</f>
        <v>#VALUE!</v>
      </c>
      <c r="I10" s="3" t="e">
        <f>COUNTIFS('[1]UnderGrad M1'!$C$2:$C$2294,$B10,'[1]UnderGrad M1'!$H$2:$H$2294,I$1)</f>
        <v>#VALUE!</v>
      </c>
      <c r="J10" s="3" t="e">
        <f>COUNTIFS('[1]UnderGrad M1'!$C$2:$C$2294,$B10,'[1]UnderGrad M1'!$H$2:$H$2294,J$1)</f>
        <v>#VALUE!</v>
      </c>
      <c r="K10" s="3" t="e">
        <f>COUNTIFS('[1]UnderGrad M1'!$C$2:$C$2294,$B10,'[1]UnderGrad M1'!$H$2:$H$2294,K$1)</f>
        <v>#VALUE!</v>
      </c>
      <c r="L10" s="3" t="e">
        <f>COUNTIFS('[1]UnderGrad M1'!$C$2:$C$2294,$B10,'[1]UnderGrad M1'!$H$2:$H$2294,L$1)</f>
        <v>#VALUE!</v>
      </c>
      <c r="M10" s="3" t="e">
        <f>COUNTIFS('[1]UnderGrad M1'!$C$2:$C$2294,$B10,'[1]UnderGrad M1'!$H$2:$H$2294,M$1)</f>
        <v>#VALUE!</v>
      </c>
      <c r="N10" s="3" t="e">
        <f>COUNTIFS('[1]UnderGrad M1'!$C$2:$C$2294,$B10,'[1]UnderGrad M1'!$H$2:$H$2294,N$1)</f>
        <v>#VALUE!</v>
      </c>
      <c r="O10" s="3" t="e">
        <f>COUNTIFS('[1]UnderGrad M1'!$C$2:$C$2294,$B10,'[1]UnderGrad M1'!$H$2:$H$2294,O$1)</f>
        <v>#VALUE!</v>
      </c>
      <c r="P10" s="3" t="e">
        <f>COUNTIFS('[1]UnderGrad M1'!$C$2:$C$2294,$B10,'[1]UnderGrad M1'!$H$2:$H$2294,P$1)</f>
        <v>#VALUE!</v>
      </c>
      <c r="Q10" s="3" t="e">
        <f>COUNTIFS('[1]UnderGrad M1'!$C$2:$C$2294,$B10,'[1]UnderGrad M1'!$H$2:$H$2294,Q$1)</f>
        <v>#VALUE!</v>
      </c>
      <c r="R10" s="3" t="e">
        <f>COUNTIFS('[1]UnderGrad M1'!$C$2:$C$2294,$B10,'[1]UnderGrad M1'!$H$2:$H$2294,R$1)</f>
        <v>#VALUE!</v>
      </c>
      <c r="S10" s="3" t="str">
        <f>VLOOKUP($B10,'[1]UnderGrad M1'!$C$2:$Y$2294,S$1,FALSE)</f>
        <v>UGRD</v>
      </c>
      <c r="T10" s="3" t="str">
        <f>IF(VLOOKUP($B10,'[1]UnderGrad M1'!$C$2:$Y$2294,T$1,FALSE)="","",VLOOKUP($B10,'[1]UnderGrad M1'!$C$2:$Y$2294,T$1,FALSE))</f>
        <v/>
      </c>
      <c r="U10" s="3" t="str">
        <f>IF(VLOOKUP($B10,'[1]UnderGrad M1'!$C$2:$Y$2294,U$1,FALSE)="","",VLOOKUP($B10,'[1]UnderGrad M1'!$C$2:$Y$2294,U$1,FALSE))</f>
        <v>Introduction to food studies covering a variety of topics including land use and aquaculture, food and culture in the American South, food politics, and nutrition science. The overall objective is to provide an overview of how individuals, communities, and societies produce, distribute, and eat food. This inter-disciplinary course will examine cultural, political, economic, environmental, and geographic approaches to food within local, national, and global contexts.</v>
      </c>
      <c r="V10" s="3" t="e">
        <f t="shared" si="0"/>
        <v>#VALUE!</v>
      </c>
    </row>
    <row r="11" spans="1:22" x14ac:dyDescent="0.25">
      <c r="A11" s="3" t="str">
        <f>IF(VLOOKUP($B11,'[1]UnderGrad M1'!$C$2:$Y$2294,13,FALSE)="","M1",VLOOKUP($B11,'[1]UnderGrad M1'!$C$2:$Y$2294,13,FALSE))</f>
        <v>M 1*</v>
      </c>
      <c r="B11" s="3" t="s">
        <v>30</v>
      </c>
      <c r="C11" s="3" t="str">
        <f>VLOOKUP($B11,'[1]UnderGrad M1'!$C$2:$Y$2294,C$1,FALSE)</f>
        <v>AMST</v>
      </c>
      <c r="D11" s="3">
        <f>VLOOKUP($B11,'[1]UnderGrad M1'!$C$2:$Y$2294,D$1,FALSE)</f>
        <v>248</v>
      </c>
      <c r="E11" s="3" t="str">
        <f>VLOOKUP($B11,'[1]UnderGrad M1'!$C$2:$Y$2294,E$1,FALSE)</f>
        <v>INTERSECTIONAL SOCIAL JUSTICE</v>
      </c>
      <c r="F11" s="3" t="str">
        <f>IF(VLOOKUP($B11,'[1]UnderGrad M1'!$C$2:$Y$2294,F$1,FALSE)="","",VLOOKUP($B11,'[1]UnderGrad M1'!$C$2:$Y$2294,F$1,FALSE))</f>
        <v/>
      </c>
      <c r="G11" s="3" t="e">
        <f>COUNTIFS('[1]UnderGrad M1'!$C$2:$C$2294,$B11,'[1]UnderGrad M1'!$H$2:$H$2294,G$1)</f>
        <v>#VALUE!</v>
      </c>
      <c r="H11" s="3" t="e">
        <f>COUNTIFS('[1]UnderGrad M1'!$C$2:$C$2294,$B11,'[1]UnderGrad M1'!$H$2:$H$2294,H$1)</f>
        <v>#VALUE!</v>
      </c>
      <c r="I11" s="3" t="e">
        <f>COUNTIFS('[1]UnderGrad M1'!$C$2:$C$2294,$B11,'[1]UnderGrad M1'!$H$2:$H$2294,I$1)</f>
        <v>#VALUE!</v>
      </c>
      <c r="J11" s="3" t="e">
        <f>COUNTIFS('[1]UnderGrad M1'!$C$2:$C$2294,$B11,'[1]UnderGrad M1'!$H$2:$H$2294,J$1)</f>
        <v>#VALUE!</v>
      </c>
      <c r="K11" s="3" t="e">
        <f>COUNTIFS('[1]UnderGrad M1'!$C$2:$C$2294,$B11,'[1]UnderGrad M1'!$H$2:$H$2294,K$1)</f>
        <v>#VALUE!</v>
      </c>
      <c r="L11" s="3" t="e">
        <f>COUNTIFS('[1]UnderGrad M1'!$C$2:$C$2294,$B11,'[1]UnderGrad M1'!$H$2:$H$2294,L$1)</f>
        <v>#VALUE!</v>
      </c>
      <c r="M11" s="3" t="e">
        <f>COUNTIFS('[1]UnderGrad M1'!$C$2:$C$2294,$B11,'[1]UnderGrad M1'!$H$2:$H$2294,M$1)</f>
        <v>#VALUE!</v>
      </c>
      <c r="N11" s="3" t="e">
        <f>COUNTIFS('[1]UnderGrad M1'!$C$2:$C$2294,$B11,'[1]UnderGrad M1'!$H$2:$H$2294,N$1)</f>
        <v>#VALUE!</v>
      </c>
      <c r="O11" s="3" t="e">
        <f>COUNTIFS('[1]UnderGrad M1'!$C$2:$C$2294,$B11,'[1]UnderGrad M1'!$H$2:$H$2294,O$1)</f>
        <v>#VALUE!</v>
      </c>
      <c r="P11" s="3" t="e">
        <f>COUNTIFS('[1]UnderGrad M1'!$C$2:$C$2294,$B11,'[1]UnderGrad M1'!$H$2:$H$2294,P$1)</f>
        <v>#VALUE!</v>
      </c>
      <c r="Q11" s="3" t="e">
        <f>COUNTIFS('[1]UnderGrad M1'!$C$2:$C$2294,$B11,'[1]UnderGrad M1'!$H$2:$H$2294,Q$1)</f>
        <v>#VALUE!</v>
      </c>
      <c r="R11" s="3" t="e">
        <f>COUNTIFS('[1]UnderGrad M1'!$C$2:$C$2294,$B11,'[1]UnderGrad M1'!$H$2:$H$2294,R$1)</f>
        <v>#VALUE!</v>
      </c>
      <c r="S11" s="3" t="str">
        <f>VLOOKUP($B11,'[1]UnderGrad M1'!$C$2:$Y$2294,S$1,FALSE)</f>
        <v>UGRD</v>
      </c>
      <c r="T11" s="3" t="str">
        <f>IF(VLOOKUP($B11,'[1]UnderGrad M1'!$C$2:$Y$2294,T$1,FALSE)="","",VLOOKUP($B11,'[1]UnderGrad M1'!$C$2:$Y$2294,T$1,FALSE))</f>
        <v>Intersectionality: Race, Gender, Sexuality and Social Justice</v>
      </c>
      <c r="U11" s="3" t="str">
        <f>IF(VLOOKUP($B11,'[1]UnderGrad M1'!$C$2:$Y$2294,U$1,FALSE)="","",VLOOKUP($B11,'[1]UnderGrad M1'!$C$2:$Y$2294,U$1,FALSE))</f>
        <v>The first goal of this super-course is to give students real tools for how to address multiple modes of difference. The second arc of this course is its focus on the United States – a region that is in the midst of a dramatic demographic transformation that is likely to accelerate as we approach the mid-century mark. In order to do this work, this interdisciplinary course will cover such topics as racial formation, ethnic identities, racial profiling, environmental justice, gender violence and bias, histories of institutions (education/prison) and narratives of belonging and citizenship. Dynamic racial shifts; identity formations such as gender, class, or sexuality; environmental justice; US Latino/a; Race and the death penalty; wrongful convictions; rape culture</v>
      </c>
      <c r="V11" s="3" t="e">
        <f t="shared" si="0"/>
        <v>#VALUE!</v>
      </c>
    </row>
    <row r="12" spans="1:22" x14ac:dyDescent="0.25">
      <c r="A12" s="3" t="str">
        <f>IF(VLOOKUP($B12,'[1]UnderGrad M1'!$C$2:$Y$2294,13,FALSE)="","M1",VLOOKUP($B12,'[1]UnderGrad M1'!$C$2:$Y$2294,13,FALSE))</f>
        <v>M1</v>
      </c>
      <c r="B12" s="3" t="s">
        <v>31</v>
      </c>
      <c r="C12" s="3" t="str">
        <f>VLOOKUP($B12,'[1]UnderGrad M1'!$C$2:$Y$2294,C$1,FALSE)</f>
        <v>AMST</v>
      </c>
      <c r="D12" s="3">
        <f>VLOOKUP($B12,'[1]UnderGrad M1'!$C$2:$Y$2294,D$1,FALSE)</f>
        <v>259</v>
      </c>
      <c r="E12" s="3" t="str">
        <f>VLOOKUP($B12,'[1]UnderGrad M1'!$C$2:$Y$2294,E$1,FALSE)</f>
        <v>TOBACCO</v>
      </c>
      <c r="F12" s="3" t="str">
        <f>IF(VLOOKUP($B12,'[1]UnderGrad M1'!$C$2:$Y$2294,F$1,FALSE)="","",VLOOKUP($B12,'[1]UnderGrad M1'!$C$2:$Y$2294,F$1,FALSE))</f>
        <v/>
      </c>
      <c r="G12" s="3" t="e">
        <f>COUNTIFS('[1]UnderGrad M1'!$C$2:$C$2294,$B12,'[1]UnderGrad M1'!$H$2:$H$2294,G$1)</f>
        <v>#VALUE!</v>
      </c>
      <c r="H12" s="3" t="e">
        <f>COUNTIFS('[1]UnderGrad M1'!$C$2:$C$2294,$B12,'[1]UnderGrad M1'!$H$2:$H$2294,H$1)</f>
        <v>#VALUE!</v>
      </c>
      <c r="I12" s="3" t="e">
        <f>COUNTIFS('[1]UnderGrad M1'!$C$2:$C$2294,$B12,'[1]UnderGrad M1'!$H$2:$H$2294,I$1)</f>
        <v>#VALUE!</v>
      </c>
      <c r="J12" s="3" t="e">
        <f>COUNTIFS('[1]UnderGrad M1'!$C$2:$C$2294,$B12,'[1]UnderGrad M1'!$H$2:$H$2294,J$1)</f>
        <v>#VALUE!</v>
      </c>
      <c r="K12" s="3" t="e">
        <f>COUNTIFS('[1]UnderGrad M1'!$C$2:$C$2294,$B12,'[1]UnderGrad M1'!$H$2:$H$2294,K$1)</f>
        <v>#VALUE!</v>
      </c>
      <c r="L12" s="3" t="e">
        <f>COUNTIFS('[1]UnderGrad M1'!$C$2:$C$2294,$B12,'[1]UnderGrad M1'!$H$2:$H$2294,L$1)</f>
        <v>#VALUE!</v>
      </c>
      <c r="M12" s="3" t="e">
        <f>COUNTIFS('[1]UnderGrad M1'!$C$2:$C$2294,$B12,'[1]UnderGrad M1'!$H$2:$H$2294,M$1)</f>
        <v>#VALUE!</v>
      </c>
      <c r="N12" s="3" t="e">
        <f>COUNTIFS('[1]UnderGrad M1'!$C$2:$C$2294,$B12,'[1]UnderGrad M1'!$H$2:$H$2294,N$1)</f>
        <v>#VALUE!</v>
      </c>
      <c r="O12" s="3" t="e">
        <f>COUNTIFS('[1]UnderGrad M1'!$C$2:$C$2294,$B12,'[1]UnderGrad M1'!$H$2:$H$2294,O$1)</f>
        <v>#VALUE!</v>
      </c>
      <c r="P12" s="3" t="e">
        <f>COUNTIFS('[1]UnderGrad M1'!$C$2:$C$2294,$B12,'[1]UnderGrad M1'!$H$2:$H$2294,P$1)</f>
        <v>#VALUE!</v>
      </c>
      <c r="Q12" s="3" t="e">
        <f>COUNTIFS('[1]UnderGrad M1'!$C$2:$C$2294,$B12,'[1]UnderGrad M1'!$H$2:$H$2294,Q$1)</f>
        <v>#VALUE!</v>
      </c>
      <c r="R12" s="3" t="e">
        <f>COUNTIFS('[1]UnderGrad M1'!$C$2:$C$2294,$B12,'[1]UnderGrad M1'!$H$2:$H$2294,R$1)</f>
        <v>#VALUE!</v>
      </c>
      <c r="S12" s="3" t="str">
        <f>VLOOKUP($B12,'[1]UnderGrad M1'!$C$2:$Y$2294,S$1,FALSE)</f>
        <v>UGRD</v>
      </c>
      <c r="T12" s="3" t="str">
        <f>IF(VLOOKUP($B12,'[1]UnderGrad M1'!$C$2:$Y$2294,T$1,FALSE)="","",VLOOKUP($B12,'[1]UnderGrad M1'!$C$2:$Y$2294,T$1,FALSE))</f>
        <v>Tobacco and America</v>
      </c>
      <c r="U12" s="3" t="str">
        <f>IF(VLOOKUP($B12,'[1]UnderGrad M1'!$C$2:$Y$2294,U$1,FALSE)="","",VLOOKUP($B12,'[1]UnderGrad M1'!$C$2:$Y$2294,U$1,FALSE))</f>
        <v>Explores the significance of tobacco from Native American ceremony to the Southern economy by focusing on changing attitudes toward land use, leisure, social style, public health, litigation, and global capitalism.</v>
      </c>
      <c r="V12" s="3" t="e">
        <f t="shared" si="0"/>
        <v>#VALUE!</v>
      </c>
    </row>
    <row r="13" spans="1:22" x14ac:dyDescent="0.25">
      <c r="A13" s="3" t="str">
        <f>IF(VLOOKUP($B13,'[1]UnderGrad M1'!$C$2:$Y$2294,13,FALSE)="","M1",VLOOKUP($B13,'[1]UnderGrad M1'!$C$2:$Y$2294,13,FALSE))</f>
        <v>M 1</v>
      </c>
      <c r="B13" s="3" t="s">
        <v>32</v>
      </c>
      <c r="C13" s="3" t="str">
        <f>VLOOKUP($B13,'[1]UnderGrad M1'!$C$2:$Y$2294,C$1,FALSE)</f>
        <v>AMST</v>
      </c>
      <c r="D13" s="3">
        <f>VLOOKUP($B13,'[1]UnderGrad M1'!$C$2:$Y$2294,D$1,FALSE)</f>
        <v>276</v>
      </c>
      <c r="E13" s="3" t="str">
        <f>VLOOKUP($B13,'[1]UnderGrad M1'!$C$2:$Y$2294,E$1,FALSE)</f>
        <v>FOOD &amp; AMERICAN STUDIES</v>
      </c>
      <c r="F13" s="3" t="str">
        <f>IF(VLOOKUP($B13,'[1]UnderGrad M1'!$C$2:$Y$2294,F$1,FALSE)="","",VLOOKUP($B13,'[1]UnderGrad M1'!$C$2:$Y$2294,F$1,FALSE))</f>
        <v/>
      </c>
      <c r="G13" s="3" t="e">
        <f>COUNTIFS('[1]UnderGrad M1'!$C$2:$C$2294,$B13,'[1]UnderGrad M1'!$H$2:$H$2294,G$1)</f>
        <v>#VALUE!</v>
      </c>
      <c r="H13" s="3" t="e">
        <f>COUNTIFS('[1]UnderGrad M1'!$C$2:$C$2294,$B13,'[1]UnderGrad M1'!$H$2:$H$2294,H$1)</f>
        <v>#VALUE!</v>
      </c>
      <c r="I13" s="3" t="e">
        <f>COUNTIFS('[1]UnderGrad M1'!$C$2:$C$2294,$B13,'[1]UnderGrad M1'!$H$2:$H$2294,I$1)</f>
        <v>#VALUE!</v>
      </c>
      <c r="J13" s="3" t="e">
        <f>COUNTIFS('[1]UnderGrad M1'!$C$2:$C$2294,$B13,'[1]UnderGrad M1'!$H$2:$H$2294,J$1)</f>
        <v>#VALUE!</v>
      </c>
      <c r="K13" s="3" t="e">
        <f>COUNTIFS('[1]UnderGrad M1'!$C$2:$C$2294,$B13,'[1]UnderGrad M1'!$H$2:$H$2294,K$1)</f>
        <v>#VALUE!</v>
      </c>
      <c r="L13" s="3" t="e">
        <f>COUNTIFS('[1]UnderGrad M1'!$C$2:$C$2294,$B13,'[1]UnderGrad M1'!$H$2:$H$2294,L$1)</f>
        <v>#VALUE!</v>
      </c>
      <c r="M13" s="3" t="e">
        <f>COUNTIFS('[1]UnderGrad M1'!$C$2:$C$2294,$B13,'[1]UnderGrad M1'!$H$2:$H$2294,M$1)</f>
        <v>#VALUE!</v>
      </c>
      <c r="N13" s="3" t="e">
        <f>COUNTIFS('[1]UnderGrad M1'!$C$2:$C$2294,$B13,'[1]UnderGrad M1'!$H$2:$H$2294,N$1)</f>
        <v>#VALUE!</v>
      </c>
      <c r="O13" s="3" t="e">
        <f>COUNTIFS('[1]UnderGrad M1'!$C$2:$C$2294,$B13,'[1]UnderGrad M1'!$H$2:$H$2294,O$1)</f>
        <v>#VALUE!</v>
      </c>
      <c r="P13" s="3" t="e">
        <f>COUNTIFS('[1]UnderGrad M1'!$C$2:$C$2294,$B13,'[1]UnderGrad M1'!$H$2:$H$2294,P$1)</f>
        <v>#VALUE!</v>
      </c>
      <c r="Q13" s="3" t="e">
        <f>COUNTIFS('[1]UnderGrad M1'!$C$2:$C$2294,$B13,'[1]UnderGrad M1'!$H$2:$H$2294,Q$1)</f>
        <v>#VALUE!</v>
      </c>
      <c r="R13" s="3" t="e">
        <f>COUNTIFS('[1]UnderGrad M1'!$C$2:$C$2294,$B13,'[1]UnderGrad M1'!$H$2:$H$2294,R$1)</f>
        <v>#VALUE!</v>
      </c>
      <c r="S13" s="3" t="str">
        <f>VLOOKUP($B13,'[1]UnderGrad M1'!$C$2:$Y$2294,S$1,FALSE)</f>
        <v>UGRD</v>
      </c>
      <c r="T13" s="3" t="str">
        <f>IF(VLOOKUP($B13,'[1]UnderGrad M1'!$C$2:$Y$2294,T$1,FALSE)="","",VLOOKUP($B13,'[1]UnderGrad M1'!$C$2:$Y$2294,T$1,FALSE))</f>
        <v>Food and American Culture: What We Eat and Who We Are</v>
      </c>
      <c r="U13" s="3" t="str">
        <f>IF(VLOOKUP($B13,'[1]UnderGrad M1'!$C$2:$Y$2294,U$1,FALSE)="","",VLOOKUP($B13,'[1]UnderGrad M1'!$C$2:$Y$2294,U$1,FALSE))</f>
        <v>This course will take students on a journey through some of the key moments in "American" food studies and its beginnings across a range of disciplinary homes: the study of nutrition and food security; the study of food systems and the vocabularies that subtend them.</v>
      </c>
      <c r="V13" s="3" t="e">
        <f t="shared" si="0"/>
        <v>#VALUE!</v>
      </c>
    </row>
    <row r="14" spans="1:22" x14ac:dyDescent="0.25">
      <c r="A14" s="3" t="str">
        <f>IF(VLOOKUP($B14,'[1]UnderGrad M1'!$C$2:$Y$2294,13,FALSE)="","M1",VLOOKUP($B14,'[1]UnderGrad M1'!$C$2:$Y$2294,13,FALSE))</f>
        <v>M 1</v>
      </c>
      <c r="B14" s="3" t="s">
        <v>33</v>
      </c>
      <c r="C14" s="3" t="str">
        <f>VLOOKUP($B14,'[1]UnderGrad M1'!$C$2:$Y$2294,C$1,FALSE)</f>
        <v>AMST</v>
      </c>
      <c r="D14" s="3">
        <f>VLOOKUP($B14,'[1]UnderGrad M1'!$C$2:$Y$2294,D$1,FALSE)</f>
        <v>285</v>
      </c>
      <c r="E14" s="3" t="str">
        <f>VLOOKUP($B14,'[1]UnderGrad M1'!$C$2:$Y$2294,E$1,FALSE)</f>
        <v>ACCESS TO WORK</v>
      </c>
      <c r="F14" s="3" t="str">
        <f>IF(VLOOKUP($B14,'[1]UnderGrad M1'!$C$2:$Y$2294,F$1,FALSE)="","",VLOOKUP($B14,'[1]UnderGrad M1'!$C$2:$Y$2294,F$1,FALSE))</f>
        <v/>
      </c>
      <c r="G14" s="3" t="e">
        <f>COUNTIFS('[1]UnderGrad M1'!$C$2:$C$2294,$B14,'[1]UnderGrad M1'!$H$2:$H$2294,G$1)</f>
        <v>#VALUE!</v>
      </c>
      <c r="H14" s="3" t="e">
        <f>COUNTIFS('[1]UnderGrad M1'!$C$2:$C$2294,$B14,'[1]UnderGrad M1'!$H$2:$H$2294,H$1)</f>
        <v>#VALUE!</v>
      </c>
      <c r="I14" s="3" t="e">
        <f>COUNTIFS('[1]UnderGrad M1'!$C$2:$C$2294,$B14,'[1]UnderGrad M1'!$H$2:$H$2294,I$1)</f>
        <v>#VALUE!</v>
      </c>
      <c r="J14" s="3" t="e">
        <f>COUNTIFS('[1]UnderGrad M1'!$C$2:$C$2294,$B14,'[1]UnderGrad M1'!$H$2:$H$2294,J$1)</f>
        <v>#VALUE!</v>
      </c>
      <c r="K14" s="3" t="e">
        <f>COUNTIFS('[1]UnderGrad M1'!$C$2:$C$2294,$B14,'[1]UnderGrad M1'!$H$2:$H$2294,K$1)</f>
        <v>#VALUE!</v>
      </c>
      <c r="L14" s="3" t="e">
        <f>COUNTIFS('[1]UnderGrad M1'!$C$2:$C$2294,$B14,'[1]UnderGrad M1'!$H$2:$H$2294,L$1)</f>
        <v>#VALUE!</v>
      </c>
      <c r="M14" s="3" t="e">
        <f>COUNTIFS('[1]UnderGrad M1'!$C$2:$C$2294,$B14,'[1]UnderGrad M1'!$H$2:$H$2294,M$1)</f>
        <v>#VALUE!</v>
      </c>
      <c r="N14" s="3" t="e">
        <f>COUNTIFS('[1]UnderGrad M1'!$C$2:$C$2294,$B14,'[1]UnderGrad M1'!$H$2:$H$2294,N$1)</f>
        <v>#VALUE!</v>
      </c>
      <c r="O14" s="3" t="e">
        <f>COUNTIFS('[1]UnderGrad M1'!$C$2:$C$2294,$B14,'[1]UnderGrad M1'!$H$2:$H$2294,O$1)</f>
        <v>#VALUE!</v>
      </c>
      <c r="P14" s="3" t="e">
        <f>COUNTIFS('[1]UnderGrad M1'!$C$2:$C$2294,$B14,'[1]UnderGrad M1'!$H$2:$H$2294,P$1)</f>
        <v>#VALUE!</v>
      </c>
      <c r="Q14" s="3" t="e">
        <f>COUNTIFS('[1]UnderGrad M1'!$C$2:$C$2294,$B14,'[1]UnderGrad M1'!$H$2:$H$2294,Q$1)</f>
        <v>#VALUE!</v>
      </c>
      <c r="R14" s="3" t="e">
        <f>COUNTIFS('[1]UnderGrad M1'!$C$2:$C$2294,$B14,'[1]UnderGrad M1'!$H$2:$H$2294,R$1)</f>
        <v>#VALUE!</v>
      </c>
      <c r="S14" s="3" t="str">
        <f>VLOOKUP($B14,'[1]UnderGrad M1'!$C$2:$Y$2294,S$1,FALSE)</f>
        <v>UGRD</v>
      </c>
      <c r="T14" s="3" t="str">
        <f>IF(VLOOKUP($B14,'[1]UnderGrad M1'!$C$2:$Y$2294,T$1,FALSE)="","",VLOOKUP($B14,'[1]UnderGrad M1'!$C$2:$Y$2294,T$1,FALSE))</f>
        <v>Access to Work in America</v>
      </c>
      <c r="U14" s="3" t="str">
        <f>IF(VLOOKUP($B14,'[1]UnderGrad M1'!$C$2:$Y$2294,U$1,FALSE)="","",VLOOKUP($B14,'[1]UnderGrad M1'!$C$2:$Y$2294,U$1,FALSE))</f>
        <v>Focus on systemic and individual factors affecting access to work including gender, race, age, disability, transportation, international competition, technological progress, change in labor markets, educational institutions, and public policy.</v>
      </c>
      <c r="V14" s="3" t="e">
        <f t="shared" si="0"/>
        <v>#VALUE!</v>
      </c>
    </row>
    <row r="15" spans="1:22" x14ac:dyDescent="0.25">
      <c r="A15" s="3" t="str">
        <f>IF(VLOOKUP($B15,'[1]UnderGrad M1'!$C$2:$Y$2294,13,FALSE)="","M1",VLOOKUP($B15,'[1]UnderGrad M1'!$C$2:$Y$2294,13,FALSE))</f>
        <v>M 1</v>
      </c>
      <c r="B15" s="3" t="s">
        <v>34</v>
      </c>
      <c r="C15" s="3" t="str">
        <f>VLOOKUP($B15,'[1]UnderGrad M1'!$C$2:$Y$2294,C$1,FALSE)</f>
        <v>AMST</v>
      </c>
      <c r="D15" s="3">
        <f>VLOOKUP($B15,'[1]UnderGrad M1'!$C$2:$Y$2294,D$1,FALSE)</f>
        <v>375</v>
      </c>
      <c r="E15" s="3" t="str">
        <f>VLOOKUP($B15,'[1]UnderGrad M1'!$C$2:$Y$2294,E$1,FALSE)</f>
        <v>CAROLINA COOKS, CAROLINA EATS</v>
      </c>
      <c r="F15" s="3" t="str">
        <f>IF(VLOOKUP($B15,'[1]UnderGrad M1'!$C$2:$Y$2294,F$1,FALSE)="","",VLOOKUP($B15,'[1]UnderGrad M1'!$C$2:$Y$2294,F$1,FALSE))</f>
        <v/>
      </c>
      <c r="G15" s="3" t="e">
        <f>COUNTIFS('[1]UnderGrad M1'!$C$2:$C$2294,$B15,'[1]UnderGrad M1'!$H$2:$H$2294,G$1)</f>
        <v>#VALUE!</v>
      </c>
      <c r="H15" s="3" t="e">
        <f>COUNTIFS('[1]UnderGrad M1'!$C$2:$C$2294,$B15,'[1]UnderGrad M1'!$H$2:$H$2294,H$1)</f>
        <v>#VALUE!</v>
      </c>
      <c r="I15" s="3" t="e">
        <f>COUNTIFS('[1]UnderGrad M1'!$C$2:$C$2294,$B15,'[1]UnderGrad M1'!$H$2:$H$2294,I$1)</f>
        <v>#VALUE!</v>
      </c>
      <c r="J15" s="3" t="e">
        <f>COUNTIFS('[1]UnderGrad M1'!$C$2:$C$2294,$B15,'[1]UnderGrad M1'!$H$2:$H$2294,J$1)</f>
        <v>#VALUE!</v>
      </c>
      <c r="K15" s="3" t="e">
        <f>COUNTIFS('[1]UnderGrad M1'!$C$2:$C$2294,$B15,'[1]UnderGrad M1'!$H$2:$H$2294,K$1)</f>
        <v>#VALUE!</v>
      </c>
      <c r="L15" s="3" t="e">
        <f>COUNTIFS('[1]UnderGrad M1'!$C$2:$C$2294,$B15,'[1]UnderGrad M1'!$H$2:$H$2294,L$1)</f>
        <v>#VALUE!</v>
      </c>
      <c r="M15" s="3" t="e">
        <f>COUNTIFS('[1]UnderGrad M1'!$C$2:$C$2294,$B15,'[1]UnderGrad M1'!$H$2:$H$2294,M$1)</f>
        <v>#VALUE!</v>
      </c>
      <c r="N15" s="3" t="e">
        <f>COUNTIFS('[1]UnderGrad M1'!$C$2:$C$2294,$B15,'[1]UnderGrad M1'!$H$2:$H$2294,N$1)</f>
        <v>#VALUE!</v>
      </c>
      <c r="O15" s="3" t="e">
        <f>COUNTIFS('[1]UnderGrad M1'!$C$2:$C$2294,$B15,'[1]UnderGrad M1'!$H$2:$H$2294,O$1)</f>
        <v>#VALUE!</v>
      </c>
      <c r="P15" s="3" t="e">
        <f>COUNTIFS('[1]UnderGrad M1'!$C$2:$C$2294,$B15,'[1]UnderGrad M1'!$H$2:$H$2294,P$1)</f>
        <v>#VALUE!</v>
      </c>
      <c r="Q15" s="3" t="e">
        <f>COUNTIFS('[1]UnderGrad M1'!$C$2:$C$2294,$B15,'[1]UnderGrad M1'!$H$2:$H$2294,Q$1)</f>
        <v>#VALUE!</v>
      </c>
      <c r="R15" s="3" t="e">
        <f>COUNTIFS('[1]UnderGrad M1'!$C$2:$C$2294,$B15,'[1]UnderGrad M1'!$H$2:$H$2294,R$1)</f>
        <v>#VALUE!</v>
      </c>
      <c r="S15" s="3" t="str">
        <f>VLOOKUP($B15,'[1]UnderGrad M1'!$C$2:$Y$2294,S$1,FALSE)</f>
        <v>UGRD</v>
      </c>
      <c r="T15" s="3" t="str">
        <f>IF(VLOOKUP($B15,'[1]UnderGrad M1'!$C$2:$Y$2294,T$1,FALSE)="","",VLOOKUP($B15,'[1]UnderGrad M1'!$C$2:$Y$2294,T$1,FALSE))</f>
        <v>Southern Food Studies: Beyond the Plate</v>
      </c>
      <c r="U15" s="3" t="str">
        <f>IF(VLOOKUP($B15,'[1]UnderGrad M1'!$C$2:$Y$2294,U$1,FALSE)="","",VLOOKUP($B15,'[1]UnderGrad M1'!$C$2:$Y$2294,U$1,FALSE))</f>
        <v>Explores the historical arc and study of food in America and how culinary cultures reflect regional, national, and global narratives, challenges, and identities. As an intriguing lens on to the American experience, food reveals how race, class, gender, and place are entwined in cuisine, food economies, and interactions.</v>
      </c>
      <c r="V15" s="3" t="e">
        <f t="shared" si="0"/>
        <v>#VALUE!</v>
      </c>
    </row>
    <row r="16" spans="1:22" x14ac:dyDescent="0.25">
      <c r="A16" s="3" t="str">
        <f>IF(VLOOKUP($B16,'[1]UnderGrad M1'!$C$2:$Y$2294,13,FALSE)="","M1",VLOOKUP($B16,'[1]UnderGrad M1'!$C$2:$Y$2294,13,FALSE))</f>
        <v>M1</v>
      </c>
      <c r="B16" s="3" t="s">
        <v>35</v>
      </c>
      <c r="C16" s="3" t="str">
        <f>VLOOKUP($B16,'[1]UnderGrad M1'!$C$2:$Y$2294,C$1,FALSE)</f>
        <v>AMST</v>
      </c>
      <c r="D16" s="3">
        <f>VLOOKUP($B16,'[1]UnderGrad M1'!$C$2:$Y$2294,D$1,FALSE)</f>
        <v>460</v>
      </c>
      <c r="E16" s="3" t="str">
        <f>VLOOKUP($B16,'[1]UnderGrad M1'!$C$2:$Y$2294,E$1,FALSE)</f>
        <v>RISING WATERS</v>
      </c>
      <c r="F16" s="3" t="str">
        <f>IF(VLOOKUP($B16,'[1]UnderGrad M1'!$C$2:$Y$2294,F$1,FALSE)="","",VLOOKUP($B16,'[1]UnderGrad M1'!$C$2:$Y$2294,F$1,FALSE))</f>
        <v/>
      </c>
      <c r="G16" s="3" t="e">
        <f>COUNTIFS('[1]UnderGrad M1'!$C$2:$C$2294,$B16,'[1]UnderGrad M1'!$H$2:$H$2294,G$1)</f>
        <v>#VALUE!</v>
      </c>
      <c r="H16" s="3" t="e">
        <f>COUNTIFS('[1]UnderGrad M1'!$C$2:$C$2294,$B16,'[1]UnderGrad M1'!$H$2:$H$2294,H$1)</f>
        <v>#VALUE!</v>
      </c>
      <c r="I16" s="3" t="e">
        <f>COUNTIFS('[1]UnderGrad M1'!$C$2:$C$2294,$B16,'[1]UnderGrad M1'!$H$2:$H$2294,I$1)</f>
        <v>#VALUE!</v>
      </c>
      <c r="J16" s="3" t="e">
        <f>COUNTIFS('[1]UnderGrad M1'!$C$2:$C$2294,$B16,'[1]UnderGrad M1'!$H$2:$H$2294,J$1)</f>
        <v>#VALUE!</v>
      </c>
      <c r="K16" s="3" t="e">
        <f>COUNTIFS('[1]UnderGrad M1'!$C$2:$C$2294,$B16,'[1]UnderGrad M1'!$H$2:$H$2294,K$1)</f>
        <v>#VALUE!</v>
      </c>
      <c r="L16" s="3" t="e">
        <f>COUNTIFS('[1]UnderGrad M1'!$C$2:$C$2294,$B16,'[1]UnderGrad M1'!$H$2:$H$2294,L$1)</f>
        <v>#VALUE!</v>
      </c>
      <c r="M16" s="3" t="e">
        <f>COUNTIFS('[1]UnderGrad M1'!$C$2:$C$2294,$B16,'[1]UnderGrad M1'!$H$2:$H$2294,M$1)</f>
        <v>#VALUE!</v>
      </c>
      <c r="N16" s="3" t="e">
        <f>COUNTIFS('[1]UnderGrad M1'!$C$2:$C$2294,$B16,'[1]UnderGrad M1'!$H$2:$H$2294,N$1)</f>
        <v>#VALUE!</v>
      </c>
      <c r="O16" s="3" t="e">
        <f>COUNTIFS('[1]UnderGrad M1'!$C$2:$C$2294,$B16,'[1]UnderGrad M1'!$H$2:$H$2294,O$1)</f>
        <v>#VALUE!</v>
      </c>
      <c r="P16" s="3" t="e">
        <f>COUNTIFS('[1]UnderGrad M1'!$C$2:$C$2294,$B16,'[1]UnderGrad M1'!$H$2:$H$2294,P$1)</f>
        <v>#VALUE!</v>
      </c>
      <c r="Q16" s="3" t="e">
        <f>COUNTIFS('[1]UnderGrad M1'!$C$2:$C$2294,$B16,'[1]UnderGrad M1'!$H$2:$H$2294,Q$1)</f>
        <v>#VALUE!</v>
      </c>
      <c r="R16" s="3" t="e">
        <f>COUNTIFS('[1]UnderGrad M1'!$C$2:$C$2294,$B16,'[1]UnderGrad M1'!$H$2:$H$2294,R$1)</f>
        <v>#VALUE!</v>
      </c>
      <c r="S16" s="3" t="str">
        <f>VLOOKUP($B16,'[1]UnderGrad M1'!$C$2:$Y$2294,S$1,FALSE)</f>
        <v>UGRD</v>
      </c>
      <c r="T16" s="3" t="str">
        <f>IF(VLOOKUP($B16,'[1]UnderGrad M1'!$C$2:$Y$2294,T$1,FALSE)="","",VLOOKUP($B16,'[1]UnderGrad M1'!$C$2:$Y$2294,T$1,FALSE))</f>
        <v>Rising Waters: Strategies for Resilience to the Challenges of Climate and the Built Environment</v>
      </c>
      <c r="U16" s="3" t="str">
        <f>IF(VLOOKUP($B16,'[1]UnderGrad M1'!$C$2:$Y$2294,U$1,FALSE)="","",VLOOKUP($B16,'[1]UnderGrad M1'!$C$2:$Y$2294,U$1,FALSE))</f>
        <v>This service-learning seminar examines water threats to port cities and low-lying areas from sea-level rise, extreme weather, and inadequate infrastructure. The focus is on the Americas, small and barrier islands, and high hazard regions including the South East and Gulf Coast communities. The APPLES project will focus on North Carolina resilience strategies.</v>
      </c>
      <c r="V16" s="3" t="e">
        <f t="shared" si="0"/>
        <v>#VALUE!</v>
      </c>
    </row>
    <row r="17" spans="1:22" x14ac:dyDescent="0.25">
      <c r="A17" s="3" t="str">
        <f>IF(VLOOKUP($B17,'[1]UnderGrad M1'!$C$2:$Y$2294,13,FALSE)="","M1",VLOOKUP($B17,'[1]UnderGrad M1'!$C$2:$Y$2294,13,FALSE))</f>
        <v>M 1</v>
      </c>
      <c r="B17" s="3" t="s">
        <v>36</v>
      </c>
      <c r="C17" s="3" t="str">
        <f>VLOOKUP($B17,'[1]UnderGrad M1'!$C$2:$Y$2294,C$1,FALSE)</f>
        <v>AAAD</v>
      </c>
      <c r="D17" s="3">
        <f>VLOOKUP($B17,'[1]UnderGrad M1'!$C$2:$Y$2294,D$1,FALSE)</f>
        <v>491</v>
      </c>
      <c r="E17" s="3" t="str">
        <f>VLOOKUP($B17,'[1]UnderGrad M1'!$C$2:$Y$2294,E$1,FALSE)</f>
        <v>THEORIZING RACE</v>
      </c>
      <c r="F17" s="3" t="str">
        <f>IF(VLOOKUP($B17,'[1]UnderGrad M1'!$C$2:$Y$2294,F$1,FALSE)="","",VLOOKUP($B17,'[1]UnderGrad M1'!$C$2:$Y$2294,F$1,FALSE))</f>
        <v/>
      </c>
      <c r="G17" s="3" t="e">
        <f>COUNTIFS('[1]UnderGrad M1'!$C$2:$C$2294,$B17,'[1]UnderGrad M1'!$H$2:$H$2294,G$1)</f>
        <v>#VALUE!</v>
      </c>
      <c r="H17" s="3" t="e">
        <f>COUNTIFS('[1]UnderGrad M1'!$C$2:$C$2294,$B17,'[1]UnderGrad M1'!$H$2:$H$2294,H$1)</f>
        <v>#VALUE!</v>
      </c>
      <c r="I17" s="3" t="e">
        <f>COUNTIFS('[1]UnderGrad M1'!$C$2:$C$2294,$B17,'[1]UnderGrad M1'!$H$2:$H$2294,I$1)</f>
        <v>#VALUE!</v>
      </c>
      <c r="J17" s="3" t="e">
        <f>COUNTIFS('[1]UnderGrad M1'!$C$2:$C$2294,$B17,'[1]UnderGrad M1'!$H$2:$H$2294,J$1)</f>
        <v>#VALUE!</v>
      </c>
      <c r="K17" s="3" t="e">
        <f>COUNTIFS('[1]UnderGrad M1'!$C$2:$C$2294,$B17,'[1]UnderGrad M1'!$H$2:$H$2294,K$1)</f>
        <v>#VALUE!</v>
      </c>
      <c r="L17" s="3" t="e">
        <f>COUNTIFS('[1]UnderGrad M1'!$C$2:$C$2294,$B17,'[1]UnderGrad M1'!$H$2:$H$2294,L$1)</f>
        <v>#VALUE!</v>
      </c>
      <c r="M17" s="3" t="e">
        <f>COUNTIFS('[1]UnderGrad M1'!$C$2:$C$2294,$B17,'[1]UnderGrad M1'!$H$2:$H$2294,M$1)</f>
        <v>#VALUE!</v>
      </c>
      <c r="N17" s="3" t="e">
        <f>COUNTIFS('[1]UnderGrad M1'!$C$2:$C$2294,$B17,'[1]UnderGrad M1'!$H$2:$H$2294,N$1)</f>
        <v>#VALUE!</v>
      </c>
      <c r="O17" s="3" t="e">
        <f>COUNTIFS('[1]UnderGrad M1'!$C$2:$C$2294,$B17,'[1]UnderGrad M1'!$H$2:$H$2294,O$1)</f>
        <v>#VALUE!</v>
      </c>
      <c r="P17" s="3" t="e">
        <f>COUNTIFS('[1]UnderGrad M1'!$C$2:$C$2294,$B17,'[1]UnderGrad M1'!$H$2:$H$2294,P$1)</f>
        <v>#VALUE!</v>
      </c>
      <c r="Q17" s="3" t="e">
        <f>COUNTIFS('[1]UnderGrad M1'!$C$2:$C$2294,$B17,'[1]UnderGrad M1'!$H$2:$H$2294,Q$1)</f>
        <v>#VALUE!</v>
      </c>
      <c r="R17" s="3" t="e">
        <f>COUNTIFS('[1]UnderGrad M1'!$C$2:$C$2294,$B17,'[1]UnderGrad M1'!$H$2:$H$2294,R$1)</f>
        <v>#VALUE!</v>
      </c>
      <c r="S17" s="3" t="str">
        <f>VLOOKUP($B17,'[1]UnderGrad M1'!$C$2:$Y$2294,S$1,FALSE)</f>
        <v>UGRD</v>
      </c>
      <c r="T17" s="3" t="str">
        <f>IF(VLOOKUP($B17,'[1]UnderGrad M1'!$C$2:$Y$2294,T$1,FALSE)="","",VLOOKUP($B17,'[1]UnderGrad M1'!$C$2:$Y$2294,T$1,FALSE))</f>
        <v>Class, Race, and Inequality in America</v>
      </c>
      <c r="U17" s="3" t="str">
        <f>IF(VLOOKUP($B17,'[1]UnderGrad M1'!$C$2:$Y$2294,U$1,FALSE)="","",VLOOKUP($B17,'[1]UnderGrad M1'!$C$2:$Y$2294,U$1,FALSE))</f>
        <v>Examines the origins of race in America, the relationship of racial oppression to class struggle at key points in American history, the proliferation of versions of the concept of privilege, and approaches to eliminating class and racial privilege.</v>
      </c>
      <c r="V17" s="3" t="e">
        <f t="shared" si="0"/>
        <v>#VALUE!</v>
      </c>
    </row>
    <row r="18" spans="1:22" x14ac:dyDescent="0.25">
      <c r="A18" s="3" t="str">
        <f>IF(VLOOKUP($B18,'[1]UnderGrad M1'!$C$2:$Y$2294,13,FALSE)="","M1",VLOOKUP($B18,'[1]UnderGrad M1'!$C$2:$Y$2294,13,FALSE))</f>
        <v>M1</v>
      </c>
      <c r="B18" s="3" t="s">
        <v>37</v>
      </c>
      <c r="C18" s="3" t="str">
        <f>VLOOKUP($B18,'[1]UnderGrad M1'!$C$2:$Y$2294,C$1,FALSE)</f>
        <v>ANTH</v>
      </c>
      <c r="D18" s="3" t="str">
        <f>VLOOKUP($B18,'[1]UnderGrad M1'!$C$2:$Y$2294,D$1,FALSE)</f>
        <v>53H</v>
      </c>
      <c r="E18" s="3" t="str">
        <f>VLOOKUP($B18,'[1]UnderGrad M1'!$C$2:$Y$2294,E$1,FALSE)</f>
        <v>FYS DARWIN: DANGER  IDEA</v>
      </c>
      <c r="F18" s="3" t="str">
        <f>IF(VLOOKUP($B18,'[1]UnderGrad M1'!$C$2:$Y$2294,F$1,FALSE)="","",VLOOKUP($B18,'[1]UnderGrad M1'!$C$2:$Y$2294,F$1,FALSE))</f>
        <v/>
      </c>
      <c r="G18" s="3" t="e">
        <f>COUNTIFS('[1]UnderGrad M1'!$C$2:$C$2294,$B18,'[1]UnderGrad M1'!$H$2:$H$2294,G$1)</f>
        <v>#VALUE!</v>
      </c>
      <c r="H18" s="3" t="e">
        <f>COUNTIFS('[1]UnderGrad M1'!$C$2:$C$2294,$B18,'[1]UnderGrad M1'!$H$2:$H$2294,H$1)</f>
        <v>#VALUE!</v>
      </c>
      <c r="I18" s="3" t="e">
        <f>COUNTIFS('[1]UnderGrad M1'!$C$2:$C$2294,$B18,'[1]UnderGrad M1'!$H$2:$H$2294,I$1)</f>
        <v>#VALUE!</v>
      </c>
      <c r="J18" s="3" t="e">
        <f>COUNTIFS('[1]UnderGrad M1'!$C$2:$C$2294,$B18,'[1]UnderGrad M1'!$H$2:$H$2294,J$1)</f>
        <v>#VALUE!</v>
      </c>
      <c r="K18" s="3" t="e">
        <f>COUNTIFS('[1]UnderGrad M1'!$C$2:$C$2294,$B18,'[1]UnderGrad M1'!$H$2:$H$2294,K$1)</f>
        <v>#VALUE!</v>
      </c>
      <c r="L18" s="3" t="e">
        <f>COUNTIFS('[1]UnderGrad M1'!$C$2:$C$2294,$B18,'[1]UnderGrad M1'!$H$2:$H$2294,L$1)</f>
        <v>#VALUE!</v>
      </c>
      <c r="M18" s="3" t="e">
        <f>COUNTIFS('[1]UnderGrad M1'!$C$2:$C$2294,$B18,'[1]UnderGrad M1'!$H$2:$H$2294,M$1)</f>
        <v>#VALUE!</v>
      </c>
      <c r="N18" s="3" t="e">
        <f>COUNTIFS('[1]UnderGrad M1'!$C$2:$C$2294,$B18,'[1]UnderGrad M1'!$H$2:$H$2294,N$1)</f>
        <v>#VALUE!</v>
      </c>
      <c r="O18" s="3" t="e">
        <f>COUNTIFS('[1]UnderGrad M1'!$C$2:$C$2294,$B18,'[1]UnderGrad M1'!$H$2:$H$2294,O$1)</f>
        <v>#VALUE!</v>
      </c>
      <c r="P18" s="3" t="e">
        <f>COUNTIFS('[1]UnderGrad M1'!$C$2:$C$2294,$B18,'[1]UnderGrad M1'!$H$2:$H$2294,P$1)</f>
        <v>#VALUE!</v>
      </c>
      <c r="Q18" s="3" t="e">
        <f>COUNTIFS('[1]UnderGrad M1'!$C$2:$C$2294,$B18,'[1]UnderGrad M1'!$H$2:$H$2294,Q$1)</f>
        <v>#VALUE!</v>
      </c>
      <c r="R18" s="3" t="e">
        <f>COUNTIFS('[1]UnderGrad M1'!$C$2:$C$2294,$B18,'[1]UnderGrad M1'!$H$2:$H$2294,R$1)</f>
        <v>#VALUE!</v>
      </c>
      <c r="S18" s="3" t="str">
        <f>VLOOKUP($B18,'[1]UnderGrad M1'!$C$2:$Y$2294,S$1,FALSE)</f>
        <v>UGRD</v>
      </c>
      <c r="T18" s="3" t="str">
        <f>IF(VLOOKUP($B18,'[1]UnderGrad M1'!$C$2:$Y$2294,T$1,FALSE)="","",VLOOKUP($B18,'[1]UnderGrad M1'!$C$2:$Y$2294,T$1,FALSE))</f>
        <v>First-Year Seminar: Darwin's Dangerous Idea</v>
      </c>
      <c r="U18" s="3" t="str">
        <f>IF(VLOOKUP($B18,'[1]UnderGrad M1'!$C$2:$Y$2294,U$1,FALSE)="","",VLOOKUP($B18,'[1]UnderGrad M1'!$C$2:$Y$2294,U$1,FALSE))</f>
        <v>Exploration of how natural selection works, how it has been used and misused for understanding human nature, health and disease, aging, social behavior, how we choose mates, and more.</v>
      </c>
      <c r="V18" s="3" t="e">
        <f t="shared" si="0"/>
        <v>#VALUE!</v>
      </c>
    </row>
    <row r="19" spans="1:22" x14ac:dyDescent="0.25">
      <c r="A19" s="3" t="str">
        <f>IF(VLOOKUP($B19,'[1]UnderGrad M1'!$C$2:$Y$2294,13,FALSE)="","M1",VLOOKUP($B19,'[1]UnderGrad M1'!$C$2:$Y$2294,13,FALSE))</f>
        <v>M 1</v>
      </c>
      <c r="B19" s="3" t="s">
        <v>38</v>
      </c>
      <c r="C19" s="3" t="str">
        <f>VLOOKUP($B19,'[1]UnderGrad M1'!$C$2:$Y$2294,C$1,FALSE)</f>
        <v>ANTH</v>
      </c>
      <c r="D19" s="3" t="str">
        <f>VLOOKUP($B19,'[1]UnderGrad M1'!$C$2:$Y$2294,D$1,FALSE)</f>
        <v>60H</v>
      </c>
      <c r="E19" s="3" t="str">
        <f>VLOOKUP($B19,'[1]UnderGrad M1'!$C$2:$Y$2294,E$1,FALSE)</f>
        <v>FYS: CRISIS &amp; RESILIENCE</v>
      </c>
      <c r="F19" s="3" t="str">
        <f>IF(VLOOKUP($B19,'[1]UnderGrad M1'!$C$2:$Y$2294,F$1,FALSE)="","",VLOOKUP($B19,'[1]UnderGrad M1'!$C$2:$Y$2294,F$1,FALSE))</f>
        <v/>
      </c>
      <c r="G19" s="3" t="e">
        <f>COUNTIFS('[1]UnderGrad M1'!$C$2:$C$2294,$B19,'[1]UnderGrad M1'!$H$2:$H$2294,G$1)</f>
        <v>#VALUE!</v>
      </c>
      <c r="H19" s="3" t="e">
        <f>COUNTIFS('[1]UnderGrad M1'!$C$2:$C$2294,$B19,'[1]UnderGrad M1'!$H$2:$H$2294,H$1)</f>
        <v>#VALUE!</v>
      </c>
      <c r="I19" s="3" t="e">
        <f>COUNTIFS('[1]UnderGrad M1'!$C$2:$C$2294,$B19,'[1]UnderGrad M1'!$H$2:$H$2294,I$1)</f>
        <v>#VALUE!</v>
      </c>
      <c r="J19" s="3" t="e">
        <f>COUNTIFS('[1]UnderGrad M1'!$C$2:$C$2294,$B19,'[1]UnderGrad M1'!$H$2:$H$2294,J$1)</f>
        <v>#VALUE!</v>
      </c>
      <c r="K19" s="3" t="e">
        <f>COUNTIFS('[1]UnderGrad M1'!$C$2:$C$2294,$B19,'[1]UnderGrad M1'!$H$2:$H$2294,K$1)</f>
        <v>#VALUE!</v>
      </c>
      <c r="L19" s="3" t="e">
        <f>COUNTIFS('[1]UnderGrad M1'!$C$2:$C$2294,$B19,'[1]UnderGrad M1'!$H$2:$H$2294,L$1)</f>
        <v>#VALUE!</v>
      </c>
      <c r="M19" s="3" t="e">
        <f>COUNTIFS('[1]UnderGrad M1'!$C$2:$C$2294,$B19,'[1]UnderGrad M1'!$H$2:$H$2294,M$1)</f>
        <v>#VALUE!</v>
      </c>
      <c r="N19" s="3" t="e">
        <f>COUNTIFS('[1]UnderGrad M1'!$C$2:$C$2294,$B19,'[1]UnderGrad M1'!$H$2:$H$2294,N$1)</f>
        <v>#VALUE!</v>
      </c>
      <c r="O19" s="3" t="e">
        <f>COUNTIFS('[1]UnderGrad M1'!$C$2:$C$2294,$B19,'[1]UnderGrad M1'!$H$2:$H$2294,O$1)</f>
        <v>#VALUE!</v>
      </c>
      <c r="P19" s="3" t="e">
        <f>COUNTIFS('[1]UnderGrad M1'!$C$2:$C$2294,$B19,'[1]UnderGrad M1'!$H$2:$H$2294,P$1)</f>
        <v>#VALUE!</v>
      </c>
      <c r="Q19" s="3" t="e">
        <f>COUNTIFS('[1]UnderGrad M1'!$C$2:$C$2294,$B19,'[1]UnderGrad M1'!$H$2:$H$2294,Q$1)</f>
        <v>#VALUE!</v>
      </c>
      <c r="R19" s="3" t="e">
        <f>COUNTIFS('[1]UnderGrad M1'!$C$2:$C$2294,$B19,'[1]UnderGrad M1'!$H$2:$H$2294,R$1)</f>
        <v>#VALUE!</v>
      </c>
      <c r="S19" s="3" t="str">
        <f>VLOOKUP($B19,'[1]UnderGrad M1'!$C$2:$Y$2294,S$1,FALSE)</f>
        <v>UGRD</v>
      </c>
      <c r="T19" s="3" t="str">
        <f>IF(VLOOKUP($B19,'[1]UnderGrad M1'!$C$2:$Y$2294,T$1,FALSE)="","",VLOOKUP($B19,'[1]UnderGrad M1'!$C$2:$Y$2294,T$1,FALSE))</f>
        <v>First-Year Seminar: Crisis &amp; Resilience: Past and Future of Human Societies</v>
      </c>
      <c r="U19" s="3" t="str">
        <f>IF(VLOOKUP($B19,'[1]UnderGrad M1'!$C$2:$Y$2294,U$1,FALSE)="","",VLOOKUP($B19,'[1]UnderGrad M1'!$C$2:$Y$2294,U$1,FALSE))</f>
        <v>Adopting a long view of human societies, students examine responses to crises engendered by political, economic, and environmental factors. Perspectives on societal change - apocalyptic, transformational, and resilient - undergo scrutiny.</v>
      </c>
      <c r="V19" s="3" t="e">
        <f t="shared" si="0"/>
        <v>#VALUE!</v>
      </c>
    </row>
    <row r="20" spans="1:22" x14ac:dyDescent="0.25">
      <c r="A20" s="3" t="str">
        <f>IF(VLOOKUP($B20,'[1]UnderGrad M1'!$C$2:$Y$2294,13,FALSE)="","M1",VLOOKUP($B20,'[1]UnderGrad M1'!$C$2:$Y$2294,13,FALSE))</f>
        <v xml:space="preserve">M </v>
      </c>
      <c r="B20" s="3" t="s">
        <v>39</v>
      </c>
      <c r="C20" s="3" t="str">
        <f>VLOOKUP($B20,'[1]UnderGrad M1'!$C$2:$Y$2294,C$1,FALSE)</f>
        <v>ANTH</v>
      </c>
      <c r="D20" s="3">
        <f>VLOOKUP($B20,'[1]UnderGrad M1'!$C$2:$Y$2294,D$1,FALSE)</f>
        <v>89</v>
      </c>
      <c r="E20" s="3" t="str">
        <f>VLOOKUP($B20,'[1]UnderGrad M1'!$C$2:$Y$2294,E$1,FALSE)</f>
        <v>FYS:  SPECIAL TOPICS</v>
      </c>
      <c r="F20" s="3" t="str">
        <f>IF(VLOOKUP($B20,'[1]UnderGrad M1'!$C$2:$Y$2294,F$1,FALSE)="","",VLOOKUP($B20,'[1]UnderGrad M1'!$C$2:$Y$2294,F$1,FALSE))</f>
        <v>TRANSFORMING OUR FOOD SYSTEMS</v>
      </c>
      <c r="G20" s="3" t="e">
        <f>COUNTIFS('[1]UnderGrad M1'!$C$2:$C$2294,$B20,'[1]UnderGrad M1'!$H$2:$H$2294,G$1)</f>
        <v>#VALUE!</v>
      </c>
      <c r="H20" s="3" t="e">
        <f>COUNTIFS('[1]UnderGrad M1'!$C$2:$C$2294,$B20,'[1]UnderGrad M1'!$H$2:$H$2294,H$1)</f>
        <v>#VALUE!</v>
      </c>
      <c r="I20" s="3" t="e">
        <f>COUNTIFS('[1]UnderGrad M1'!$C$2:$C$2294,$B20,'[1]UnderGrad M1'!$H$2:$H$2294,I$1)</f>
        <v>#VALUE!</v>
      </c>
      <c r="J20" s="3" t="e">
        <f>COUNTIFS('[1]UnderGrad M1'!$C$2:$C$2294,$B20,'[1]UnderGrad M1'!$H$2:$H$2294,J$1)</f>
        <v>#VALUE!</v>
      </c>
      <c r="K20" s="3" t="e">
        <f>COUNTIFS('[1]UnderGrad M1'!$C$2:$C$2294,$B20,'[1]UnderGrad M1'!$H$2:$H$2294,K$1)</f>
        <v>#VALUE!</v>
      </c>
      <c r="L20" s="3" t="e">
        <f>COUNTIFS('[1]UnderGrad M1'!$C$2:$C$2294,$B20,'[1]UnderGrad M1'!$H$2:$H$2294,L$1)</f>
        <v>#VALUE!</v>
      </c>
      <c r="M20" s="3" t="e">
        <f>COUNTIFS('[1]UnderGrad M1'!$C$2:$C$2294,$B20,'[1]UnderGrad M1'!$H$2:$H$2294,M$1)</f>
        <v>#VALUE!</v>
      </c>
      <c r="N20" s="3" t="e">
        <f>COUNTIFS('[1]UnderGrad M1'!$C$2:$C$2294,$B20,'[1]UnderGrad M1'!$H$2:$H$2294,N$1)</f>
        <v>#VALUE!</v>
      </c>
      <c r="O20" s="3" t="e">
        <f>COUNTIFS('[1]UnderGrad M1'!$C$2:$C$2294,$B20,'[1]UnderGrad M1'!$H$2:$H$2294,O$1)</f>
        <v>#VALUE!</v>
      </c>
      <c r="P20" s="3" t="e">
        <f>COUNTIFS('[1]UnderGrad M1'!$C$2:$C$2294,$B20,'[1]UnderGrad M1'!$H$2:$H$2294,P$1)</f>
        <v>#VALUE!</v>
      </c>
      <c r="Q20" s="3" t="e">
        <f>COUNTIFS('[1]UnderGrad M1'!$C$2:$C$2294,$B20,'[1]UnderGrad M1'!$H$2:$H$2294,Q$1)</f>
        <v>#VALUE!</v>
      </c>
      <c r="R20" s="3" t="e">
        <f>COUNTIFS('[1]UnderGrad M1'!$C$2:$C$2294,$B20,'[1]UnderGrad M1'!$H$2:$H$2294,R$1)</f>
        <v>#VALUE!</v>
      </c>
      <c r="S20" s="3" t="str">
        <f>VLOOKUP($B20,'[1]UnderGrad M1'!$C$2:$Y$2294,S$1,FALSE)</f>
        <v>UGRD</v>
      </c>
      <c r="T20" s="3" t="str">
        <f>IF(VLOOKUP($B20,'[1]UnderGrad M1'!$C$2:$Y$2294,T$1,FALSE)="","",VLOOKUP($B20,'[1]UnderGrad M1'!$C$2:$Y$2294,T$1,FALSE))</f>
        <v/>
      </c>
      <c r="U20" s="3" t="str">
        <f>IF(VLOOKUP($B20,'[1]UnderGrad M1'!$C$2:$Y$2294,U$1,FALSE)="","",VLOOKUP($B20,'[1]UnderGrad M1'!$C$2:$Y$2294,U$1,FALSE))</f>
        <v/>
      </c>
      <c r="V20" s="3" t="e">
        <f t="shared" si="0"/>
        <v>#VALUE!</v>
      </c>
    </row>
    <row r="21" spans="1:22" x14ac:dyDescent="0.25">
      <c r="A21" s="3" t="str">
        <f>IF(VLOOKUP($B21,'[1]UnderGrad M1'!$C$2:$Y$2294,13,FALSE)="","M1",VLOOKUP($B21,'[1]UnderGrad M1'!$C$2:$Y$2294,13,FALSE))</f>
        <v>M1</v>
      </c>
      <c r="B21" s="3" t="s">
        <v>40</v>
      </c>
      <c r="C21" s="3" t="str">
        <f>VLOOKUP($B21,'[1]UnderGrad M1'!$C$2:$Y$2294,C$1,FALSE)</f>
        <v>ANTH</v>
      </c>
      <c r="D21" s="3">
        <f>VLOOKUP($B21,'[1]UnderGrad M1'!$C$2:$Y$2294,D$1,FALSE)</f>
        <v>143</v>
      </c>
      <c r="E21" s="3" t="str">
        <f>VLOOKUP($B21,'[1]UnderGrad M1'!$C$2:$Y$2294,E$1,FALSE)</f>
        <v>HUMAN EVOL &amp; ADAPT</v>
      </c>
      <c r="F21" s="3" t="str">
        <f>IF(VLOOKUP($B21,'[1]UnderGrad M1'!$C$2:$Y$2294,F$1,FALSE)="","",VLOOKUP($B21,'[1]UnderGrad M1'!$C$2:$Y$2294,F$1,FALSE))</f>
        <v/>
      </c>
      <c r="G21" s="3" t="e">
        <f>COUNTIFS('[1]UnderGrad M1'!$C$2:$C$2294,$B21,'[1]UnderGrad M1'!$H$2:$H$2294,G$1)</f>
        <v>#VALUE!</v>
      </c>
      <c r="H21" s="3" t="e">
        <f>COUNTIFS('[1]UnderGrad M1'!$C$2:$C$2294,$B21,'[1]UnderGrad M1'!$H$2:$H$2294,H$1)</f>
        <v>#VALUE!</v>
      </c>
      <c r="I21" s="3" t="e">
        <f>COUNTIFS('[1]UnderGrad M1'!$C$2:$C$2294,$B21,'[1]UnderGrad M1'!$H$2:$H$2294,I$1)</f>
        <v>#VALUE!</v>
      </c>
      <c r="J21" s="3" t="e">
        <f>COUNTIFS('[1]UnderGrad M1'!$C$2:$C$2294,$B21,'[1]UnderGrad M1'!$H$2:$H$2294,J$1)</f>
        <v>#VALUE!</v>
      </c>
      <c r="K21" s="3" t="e">
        <f>COUNTIFS('[1]UnderGrad M1'!$C$2:$C$2294,$B21,'[1]UnderGrad M1'!$H$2:$H$2294,K$1)</f>
        <v>#VALUE!</v>
      </c>
      <c r="L21" s="3" t="e">
        <f>COUNTIFS('[1]UnderGrad M1'!$C$2:$C$2294,$B21,'[1]UnderGrad M1'!$H$2:$H$2294,L$1)</f>
        <v>#VALUE!</v>
      </c>
      <c r="M21" s="3" t="e">
        <f>COUNTIFS('[1]UnderGrad M1'!$C$2:$C$2294,$B21,'[1]UnderGrad M1'!$H$2:$H$2294,M$1)</f>
        <v>#VALUE!</v>
      </c>
      <c r="N21" s="3" t="e">
        <f>COUNTIFS('[1]UnderGrad M1'!$C$2:$C$2294,$B21,'[1]UnderGrad M1'!$H$2:$H$2294,N$1)</f>
        <v>#VALUE!</v>
      </c>
      <c r="O21" s="3" t="e">
        <f>COUNTIFS('[1]UnderGrad M1'!$C$2:$C$2294,$B21,'[1]UnderGrad M1'!$H$2:$H$2294,O$1)</f>
        <v>#VALUE!</v>
      </c>
      <c r="P21" s="3" t="e">
        <f>COUNTIFS('[1]UnderGrad M1'!$C$2:$C$2294,$B21,'[1]UnderGrad M1'!$H$2:$H$2294,P$1)</f>
        <v>#VALUE!</v>
      </c>
      <c r="Q21" s="3" t="e">
        <f>COUNTIFS('[1]UnderGrad M1'!$C$2:$C$2294,$B21,'[1]UnderGrad M1'!$H$2:$H$2294,Q$1)</f>
        <v>#VALUE!</v>
      </c>
      <c r="R21" s="3" t="e">
        <f>COUNTIFS('[1]UnderGrad M1'!$C$2:$C$2294,$B21,'[1]UnderGrad M1'!$H$2:$H$2294,R$1)</f>
        <v>#VALUE!</v>
      </c>
      <c r="S21" s="3" t="str">
        <f>VLOOKUP($B21,'[1]UnderGrad M1'!$C$2:$Y$2294,S$1,FALSE)</f>
        <v>UGRD</v>
      </c>
      <c r="T21" s="3" t="str">
        <f>IF(VLOOKUP($B21,'[1]UnderGrad M1'!$C$2:$Y$2294,T$1,FALSE)="","",VLOOKUP($B21,'[1]UnderGrad M1'!$C$2:$Y$2294,T$1,FALSE))</f>
        <v>Human Evolution and Adaptation</v>
      </c>
      <c r="U21" s="3" t="str">
        <f>IF(VLOOKUP($B21,'[1]UnderGrad M1'!$C$2:$Y$2294,U$1,FALSE)="","",VLOOKUP($B21,'[1]UnderGrad M1'!$C$2:$Y$2294,U$1,FALSE))</f>
        <v>Evolutionary and ecological approach to understanding the human species' past and contemporary human variation. Emphasis on evolutionary processes, biological adaptation, and biocultural interactions with diverse environments.</v>
      </c>
      <c r="V21" s="3" t="e">
        <f t="shared" si="0"/>
        <v>#VALUE!</v>
      </c>
    </row>
    <row r="22" spans="1:22" x14ac:dyDescent="0.25">
      <c r="A22" s="3" t="str">
        <f>IF(VLOOKUP($B22,'[1]UnderGrad M1'!$C$2:$Y$2294,13,FALSE)="","M1",VLOOKUP($B22,'[1]UnderGrad M1'!$C$2:$Y$2294,13,FALSE))</f>
        <v>M1</v>
      </c>
      <c r="B22" s="3" t="s">
        <v>41</v>
      </c>
      <c r="C22" s="3" t="str">
        <f>VLOOKUP($B22,'[1]UnderGrad M1'!$C$2:$Y$2294,C$1,FALSE)</f>
        <v>ANTH</v>
      </c>
      <c r="D22" s="3">
        <f>VLOOKUP($B22,'[1]UnderGrad M1'!$C$2:$Y$2294,D$1,FALSE)</f>
        <v>151</v>
      </c>
      <c r="E22" s="3" t="str">
        <f>VLOOKUP($B22,'[1]UnderGrad M1'!$C$2:$Y$2294,E$1,FALSE)</f>
        <v>FOOD AND CULTURE</v>
      </c>
      <c r="F22" s="3" t="str">
        <f>IF(VLOOKUP($B22,'[1]UnderGrad M1'!$C$2:$Y$2294,F$1,FALSE)="","",VLOOKUP($B22,'[1]UnderGrad M1'!$C$2:$Y$2294,F$1,FALSE))</f>
        <v/>
      </c>
      <c r="G22" s="3" t="e">
        <f>COUNTIFS('[1]UnderGrad M1'!$C$2:$C$2294,$B22,'[1]UnderGrad M1'!$H$2:$H$2294,G$1)</f>
        <v>#VALUE!</v>
      </c>
      <c r="H22" s="3" t="e">
        <f>COUNTIFS('[1]UnderGrad M1'!$C$2:$C$2294,$B22,'[1]UnderGrad M1'!$H$2:$H$2294,H$1)</f>
        <v>#VALUE!</v>
      </c>
      <c r="I22" s="3" t="e">
        <f>COUNTIFS('[1]UnderGrad M1'!$C$2:$C$2294,$B22,'[1]UnderGrad M1'!$H$2:$H$2294,I$1)</f>
        <v>#VALUE!</v>
      </c>
      <c r="J22" s="3" t="e">
        <f>COUNTIFS('[1]UnderGrad M1'!$C$2:$C$2294,$B22,'[1]UnderGrad M1'!$H$2:$H$2294,J$1)</f>
        <v>#VALUE!</v>
      </c>
      <c r="K22" s="3" t="e">
        <f>COUNTIFS('[1]UnderGrad M1'!$C$2:$C$2294,$B22,'[1]UnderGrad M1'!$H$2:$H$2294,K$1)</f>
        <v>#VALUE!</v>
      </c>
      <c r="L22" s="3" t="e">
        <f>COUNTIFS('[1]UnderGrad M1'!$C$2:$C$2294,$B22,'[1]UnderGrad M1'!$H$2:$H$2294,L$1)</f>
        <v>#VALUE!</v>
      </c>
      <c r="M22" s="3" t="e">
        <f>COUNTIFS('[1]UnderGrad M1'!$C$2:$C$2294,$B22,'[1]UnderGrad M1'!$H$2:$H$2294,M$1)</f>
        <v>#VALUE!</v>
      </c>
      <c r="N22" s="3" t="e">
        <f>COUNTIFS('[1]UnderGrad M1'!$C$2:$C$2294,$B22,'[1]UnderGrad M1'!$H$2:$H$2294,N$1)</f>
        <v>#VALUE!</v>
      </c>
      <c r="O22" s="3" t="e">
        <f>COUNTIFS('[1]UnderGrad M1'!$C$2:$C$2294,$B22,'[1]UnderGrad M1'!$H$2:$H$2294,O$1)</f>
        <v>#VALUE!</v>
      </c>
      <c r="P22" s="3" t="e">
        <f>COUNTIFS('[1]UnderGrad M1'!$C$2:$C$2294,$B22,'[1]UnderGrad M1'!$H$2:$H$2294,P$1)</f>
        <v>#VALUE!</v>
      </c>
      <c r="Q22" s="3" t="e">
        <f>COUNTIFS('[1]UnderGrad M1'!$C$2:$C$2294,$B22,'[1]UnderGrad M1'!$H$2:$H$2294,Q$1)</f>
        <v>#VALUE!</v>
      </c>
      <c r="R22" s="3" t="e">
        <f>COUNTIFS('[1]UnderGrad M1'!$C$2:$C$2294,$B22,'[1]UnderGrad M1'!$H$2:$H$2294,R$1)</f>
        <v>#VALUE!</v>
      </c>
      <c r="S22" s="3" t="str">
        <f>VLOOKUP($B22,'[1]UnderGrad M1'!$C$2:$Y$2294,S$1,FALSE)</f>
        <v>UGRD</v>
      </c>
      <c r="T22" s="3" t="str">
        <f>IF(VLOOKUP($B22,'[1]UnderGrad M1'!$C$2:$Y$2294,T$1,FALSE)="","",VLOOKUP($B22,'[1]UnderGrad M1'!$C$2:$Y$2294,T$1,FALSE))</f>
        <v>Anthropological Perspectives on Food and Culture</v>
      </c>
      <c r="U22" s="3" t="str">
        <f>IF(VLOOKUP($B22,'[1]UnderGrad M1'!$C$2:$Y$2294,U$1,FALSE)="","",VLOOKUP($B22,'[1]UnderGrad M1'!$C$2:$Y$2294,U$1,FALSE))</f>
        <v>Anthropological perspectives on foodways. This course examines the biological basis of human diets as well as the historical and cultural contexts of food production, preparation, presentation, and consumption.</v>
      </c>
      <c r="V22" s="3" t="e">
        <f t="shared" si="0"/>
        <v>#VALUE!</v>
      </c>
    </row>
    <row r="23" spans="1:22" x14ac:dyDescent="0.25">
      <c r="A23" s="3" t="str">
        <f>IF(VLOOKUP($B23,'[1]UnderGrad M1'!$C$2:$Y$2294,13,FALSE)="","M1",VLOOKUP($B23,'[1]UnderGrad M1'!$C$2:$Y$2294,13,FALSE))</f>
        <v>M 1</v>
      </c>
      <c r="B23" s="3" t="s">
        <v>42</v>
      </c>
      <c r="C23" s="3" t="str">
        <f>VLOOKUP($B23,'[1]UnderGrad M1'!$C$2:$Y$2294,C$1,FALSE)</f>
        <v>ANTH</v>
      </c>
      <c r="D23" s="3">
        <f>VLOOKUP($B23,'[1]UnderGrad M1'!$C$2:$Y$2294,D$1,FALSE)</f>
        <v>175</v>
      </c>
      <c r="E23" s="3" t="str">
        <f>VLOOKUP($B23,'[1]UnderGrad M1'!$C$2:$Y$2294,E$1,FALSE)</f>
        <v>INTRO TO FOOD STUDIES</v>
      </c>
      <c r="F23" s="3" t="str">
        <f>IF(VLOOKUP($B23,'[1]UnderGrad M1'!$C$2:$Y$2294,F$1,FALSE)="","",VLOOKUP($B23,'[1]UnderGrad M1'!$C$2:$Y$2294,F$1,FALSE))</f>
        <v/>
      </c>
      <c r="G23" s="3" t="e">
        <f>COUNTIFS('[1]UnderGrad M1'!$C$2:$C$2294,$B23,'[1]UnderGrad M1'!$H$2:$H$2294,G$1)</f>
        <v>#VALUE!</v>
      </c>
      <c r="H23" s="3" t="e">
        <f>COUNTIFS('[1]UnderGrad M1'!$C$2:$C$2294,$B23,'[1]UnderGrad M1'!$H$2:$H$2294,H$1)</f>
        <v>#VALUE!</v>
      </c>
      <c r="I23" s="3" t="e">
        <f>COUNTIFS('[1]UnderGrad M1'!$C$2:$C$2294,$B23,'[1]UnderGrad M1'!$H$2:$H$2294,I$1)</f>
        <v>#VALUE!</v>
      </c>
      <c r="J23" s="3" t="e">
        <f>COUNTIFS('[1]UnderGrad M1'!$C$2:$C$2294,$B23,'[1]UnderGrad M1'!$H$2:$H$2294,J$1)</f>
        <v>#VALUE!</v>
      </c>
      <c r="K23" s="3" t="e">
        <f>COUNTIFS('[1]UnderGrad M1'!$C$2:$C$2294,$B23,'[1]UnderGrad M1'!$H$2:$H$2294,K$1)</f>
        <v>#VALUE!</v>
      </c>
      <c r="L23" s="3" t="e">
        <f>COUNTIFS('[1]UnderGrad M1'!$C$2:$C$2294,$B23,'[1]UnderGrad M1'!$H$2:$H$2294,L$1)</f>
        <v>#VALUE!</v>
      </c>
      <c r="M23" s="3" t="e">
        <f>COUNTIFS('[1]UnderGrad M1'!$C$2:$C$2294,$B23,'[1]UnderGrad M1'!$H$2:$H$2294,M$1)</f>
        <v>#VALUE!</v>
      </c>
      <c r="N23" s="3" t="e">
        <f>COUNTIFS('[1]UnderGrad M1'!$C$2:$C$2294,$B23,'[1]UnderGrad M1'!$H$2:$H$2294,N$1)</f>
        <v>#VALUE!</v>
      </c>
      <c r="O23" s="3" t="e">
        <f>COUNTIFS('[1]UnderGrad M1'!$C$2:$C$2294,$B23,'[1]UnderGrad M1'!$H$2:$H$2294,O$1)</f>
        <v>#VALUE!</v>
      </c>
      <c r="P23" s="3" t="e">
        <f>COUNTIFS('[1]UnderGrad M1'!$C$2:$C$2294,$B23,'[1]UnderGrad M1'!$H$2:$H$2294,P$1)</f>
        <v>#VALUE!</v>
      </c>
      <c r="Q23" s="3" t="e">
        <f>COUNTIFS('[1]UnderGrad M1'!$C$2:$C$2294,$B23,'[1]UnderGrad M1'!$H$2:$H$2294,Q$1)</f>
        <v>#VALUE!</v>
      </c>
      <c r="R23" s="3" t="e">
        <f>COUNTIFS('[1]UnderGrad M1'!$C$2:$C$2294,$B23,'[1]UnderGrad M1'!$H$2:$H$2294,R$1)</f>
        <v>#VALUE!</v>
      </c>
      <c r="S23" s="3" t="str">
        <f>VLOOKUP($B23,'[1]UnderGrad M1'!$C$2:$Y$2294,S$1,FALSE)</f>
        <v>UGRD</v>
      </c>
      <c r="T23" s="3" t="str">
        <f>IF(VLOOKUP($B23,'[1]UnderGrad M1'!$C$2:$Y$2294,T$1,FALSE)="","",VLOOKUP($B23,'[1]UnderGrad M1'!$C$2:$Y$2294,T$1,FALSE))</f>
        <v/>
      </c>
      <c r="U23" s="3" t="str">
        <f>IF(VLOOKUP($B23,'[1]UnderGrad M1'!$C$2:$Y$2294,U$1,FALSE)="","",VLOOKUP($B23,'[1]UnderGrad M1'!$C$2:$Y$2294,U$1,FALSE))</f>
        <v>Introduction to food studies covering a variety of topics including land use and aquaculture, food and culture in the American South, food politics, and nutrition science. The overall objective is to provide an overview of how individuals, communities, and societies produce, distribute, and eat food. This inter-disciplinary course will examine cultural, political, economic, environmental, and geographic approaches to food within local, national, and global contexts.</v>
      </c>
      <c r="V23" s="3" t="e">
        <f t="shared" si="0"/>
        <v>#VALUE!</v>
      </c>
    </row>
    <row r="24" spans="1:22" x14ac:dyDescent="0.25">
      <c r="A24" s="3" t="str">
        <f>IF(VLOOKUP($B24,'[1]UnderGrad M1'!$C$2:$Y$2294,13,FALSE)="","M1",VLOOKUP($B24,'[1]UnderGrad M1'!$C$2:$Y$2294,13,FALSE))</f>
        <v>M1</v>
      </c>
      <c r="B24" s="3" t="s">
        <v>43</v>
      </c>
      <c r="C24" s="3" t="str">
        <f>VLOOKUP($B24,'[1]UnderGrad M1'!$C$2:$Y$2294,C$1,FALSE)</f>
        <v>ANTH</v>
      </c>
      <c r="D24" s="3">
        <f>VLOOKUP($B24,'[1]UnderGrad M1'!$C$2:$Y$2294,D$1,FALSE)</f>
        <v>194</v>
      </c>
      <c r="E24" s="3" t="str">
        <f>VLOOKUP($B24,'[1]UnderGrad M1'!$C$2:$Y$2294,E$1,FALSE)</f>
        <v>COMMUNITY DEVELOPMENT</v>
      </c>
      <c r="F24" s="3" t="str">
        <f>IF(VLOOKUP($B24,'[1]UnderGrad M1'!$C$2:$Y$2294,F$1,FALSE)="","",VLOOKUP($B24,'[1]UnderGrad M1'!$C$2:$Y$2294,F$1,FALSE))</f>
        <v/>
      </c>
      <c r="G24" s="3" t="e">
        <f>COUNTIFS('[1]UnderGrad M1'!$C$2:$C$2294,$B24,'[1]UnderGrad M1'!$H$2:$H$2294,G$1)</f>
        <v>#VALUE!</v>
      </c>
      <c r="H24" s="3" t="e">
        <f>COUNTIFS('[1]UnderGrad M1'!$C$2:$C$2294,$B24,'[1]UnderGrad M1'!$H$2:$H$2294,H$1)</f>
        <v>#VALUE!</v>
      </c>
      <c r="I24" s="3" t="e">
        <f>COUNTIFS('[1]UnderGrad M1'!$C$2:$C$2294,$B24,'[1]UnderGrad M1'!$H$2:$H$2294,I$1)</f>
        <v>#VALUE!</v>
      </c>
      <c r="J24" s="3" t="e">
        <f>COUNTIFS('[1]UnderGrad M1'!$C$2:$C$2294,$B24,'[1]UnderGrad M1'!$H$2:$H$2294,J$1)</f>
        <v>#VALUE!</v>
      </c>
      <c r="K24" s="3" t="e">
        <f>COUNTIFS('[1]UnderGrad M1'!$C$2:$C$2294,$B24,'[1]UnderGrad M1'!$H$2:$H$2294,K$1)</f>
        <v>#VALUE!</v>
      </c>
      <c r="L24" s="3" t="e">
        <f>COUNTIFS('[1]UnderGrad M1'!$C$2:$C$2294,$B24,'[1]UnderGrad M1'!$H$2:$H$2294,L$1)</f>
        <v>#VALUE!</v>
      </c>
      <c r="M24" s="3" t="e">
        <f>COUNTIFS('[1]UnderGrad M1'!$C$2:$C$2294,$B24,'[1]UnderGrad M1'!$H$2:$H$2294,M$1)</f>
        <v>#VALUE!</v>
      </c>
      <c r="N24" s="3" t="e">
        <f>COUNTIFS('[1]UnderGrad M1'!$C$2:$C$2294,$B24,'[1]UnderGrad M1'!$H$2:$H$2294,N$1)</f>
        <v>#VALUE!</v>
      </c>
      <c r="O24" s="3" t="e">
        <f>COUNTIFS('[1]UnderGrad M1'!$C$2:$C$2294,$B24,'[1]UnderGrad M1'!$H$2:$H$2294,O$1)</f>
        <v>#VALUE!</v>
      </c>
      <c r="P24" s="3" t="e">
        <f>COUNTIFS('[1]UnderGrad M1'!$C$2:$C$2294,$B24,'[1]UnderGrad M1'!$H$2:$H$2294,P$1)</f>
        <v>#VALUE!</v>
      </c>
      <c r="Q24" s="3" t="e">
        <f>COUNTIFS('[1]UnderGrad M1'!$C$2:$C$2294,$B24,'[1]UnderGrad M1'!$H$2:$H$2294,Q$1)</f>
        <v>#VALUE!</v>
      </c>
      <c r="R24" s="3" t="e">
        <f>COUNTIFS('[1]UnderGrad M1'!$C$2:$C$2294,$B24,'[1]UnderGrad M1'!$H$2:$H$2294,R$1)</f>
        <v>#VALUE!</v>
      </c>
      <c r="S24" s="3" t="str">
        <f>VLOOKUP($B24,'[1]UnderGrad M1'!$C$2:$Y$2294,S$1,FALSE)</f>
        <v>UGRD</v>
      </c>
      <c r="T24" s="3" t="str">
        <f>IF(VLOOKUP($B24,'[1]UnderGrad M1'!$C$2:$Y$2294,T$1,FALSE)="","",VLOOKUP($B24,'[1]UnderGrad M1'!$C$2:$Y$2294,T$1,FALSE))</f>
        <v>Anthropology and Community Development</v>
      </c>
      <c r="U24" s="3" t="str">
        <f>IF(VLOOKUP($B24,'[1]UnderGrad M1'!$C$2:$Y$2294,U$1,FALSE)="","",VLOOKUP($B24,'[1]UnderGrad M1'!$C$2:$Y$2294,U$1,FALSE))</f>
        <v>The course examines ethnographic, theoretical, practical, and policy approaches to community development and community organizations in America and the English-speaking Caribbean. Students can work with a local community organization.</v>
      </c>
      <c r="V24" s="3" t="e">
        <f t="shared" si="0"/>
        <v>#VALUE!</v>
      </c>
    </row>
    <row r="25" spans="1:22" x14ac:dyDescent="0.25">
      <c r="A25" s="3" t="str">
        <f>IF(VLOOKUP($B25,'[1]UnderGrad M1'!$C$2:$Y$2294,13,FALSE)="","M1",VLOOKUP($B25,'[1]UnderGrad M1'!$C$2:$Y$2294,13,FALSE))</f>
        <v>M 1*</v>
      </c>
      <c r="B25" s="3" t="s">
        <v>44</v>
      </c>
      <c r="C25" s="3" t="str">
        <f>VLOOKUP($B25,'[1]UnderGrad M1'!$C$2:$Y$2294,C$1,FALSE)</f>
        <v>ANTH</v>
      </c>
      <c r="D25" s="3">
        <f>VLOOKUP($B25,'[1]UnderGrad M1'!$C$2:$Y$2294,D$1,FALSE)</f>
        <v>237</v>
      </c>
      <c r="E25" s="3" t="str">
        <f>VLOOKUP($B25,'[1]UnderGrad M1'!$C$2:$Y$2294,E$1,FALSE)</f>
        <v>FOOD, ENVIRON &amp; SUSTAINABILITY</v>
      </c>
      <c r="F25" s="3" t="str">
        <f>IF(VLOOKUP($B25,'[1]UnderGrad M1'!$C$2:$Y$2294,F$1,FALSE)="","",VLOOKUP($B25,'[1]UnderGrad M1'!$C$2:$Y$2294,F$1,FALSE))</f>
        <v/>
      </c>
      <c r="G25" s="3" t="e">
        <f>COUNTIFS('[1]UnderGrad M1'!$C$2:$C$2294,$B25,'[1]UnderGrad M1'!$H$2:$H$2294,G$1)</f>
        <v>#VALUE!</v>
      </c>
      <c r="H25" s="3" t="e">
        <f>COUNTIFS('[1]UnderGrad M1'!$C$2:$C$2294,$B25,'[1]UnderGrad M1'!$H$2:$H$2294,H$1)</f>
        <v>#VALUE!</v>
      </c>
      <c r="I25" s="3" t="e">
        <f>COUNTIFS('[1]UnderGrad M1'!$C$2:$C$2294,$B25,'[1]UnderGrad M1'!$H$2:$H$2294,I$1)</f>
        <v>#VALUE!</v>
      </c>
      <c r="J25" s="3" t="e">
        <f>COUNTIFS('[1]UnderGrad M1'!$C$2:$C$2294,$B25,'[1]UnderGrad M1'!$H$2:$H$2294,J$1)</f>
        <v>#VALUE!</v>
      </c>
      <c r="K25" s="3" t="e">
        <f>COUNTIFS('[1]UnderGrad M1'!$C$2:$C$2294,$B25,'[1]UnderGrad M1'!$H$2:$H$2294,K$1)</f>
        <v>#VALUE!</v>
      </c>
      <c r="L25" s="3" t="e">
        <f>COUNTIFS('[1]UnderGrad M1'!$C$2:$C$2294,$B25,'[1]UnderGrad M1'!$H$2:$H$2294,L$1)</f>
        <v>#VALUE!</v>
      </c>
      <c r="M25" s="3" t="e">
        <f>COUNTIFS('[1]UnderGrad M1'!$C$2:$C$2294,$B25,'[1]UnderGrad M1'!$H$2:$H$2294,M$1)</f>
        <v>#VALUE!</v>
      </c>
      <c r="N25" s="3" t="e">
        <f>COUNTIFS('[1]UnderGrad M1'!$C$2:$C$2294,$B25,'[1]UnderGrad M1'!$H$2:$H$2294,N$1)</f>
        <v>#VALUE!</v>
      </c>
      <c r="O25" s="3" t="e">
        <f>COUNTIFS('[1]UnderGrad M1'!$C$2:$C$2294,$B25,'[1]UnderGrad M1'!$H$2:$H$2294,O$1)</f>
        <v>#VALUE!</v>
      </c>
      <c r="P25" s="3" t="e">
        <f>COUNTIFS('[1]UnderGrad M1'!$C$2:$C$2294,$B25,'[1]UnderGrad M1'!$H$2:$H$2294,P$1)</f>
        <v>#VALUE!</v>
      </c>
      <c r="Q25" s="3" t="e">
        <f>COUNTIFS('[1]UnderGrad M1'!$C$2:$C$2294,$B25,'[1]UnderGrad M1'!$H$2:$H$2294,Q$1)</f>
        <v>#VALUE!</v>
      </c>
      <c r="R25" s="3" t="e">
        <f>COUNTIFS('[1]UnderGrad M1'!$C$2:$C$2294,$B25,'[1]UnderGrad M1'!$H$2:$H$2294,R$1)</f>
        <v>#VALUE!</v>
      </c>
      <c r="S25" s="3" t="str">
        <f>VLOOKUP($B25,'[1]UnderGrad M1'!$C$2:$Y$2294,S$1,FALSE)</f>
        <v>UGRD</v>
      </c>
      <c r="T25" s="3" t="str">
        <f>IF(VLOOKUP($B25,'[1]UnderGrad M1'!$C$2:$Y$2294,T$1,FALSE)="","",VLOOKUP($B25,'[1]UnderGrad M1'!$C$2:$Y$2294,T$1,FALSE))</f>
        <v/>
      </c>
      <c r="U25" s="3" t="str">
        <f>IF(VLOOKUP($B25,'[1]UnderGrad M1'!$C$2:$Y$2294,U$1,FALSE)="","",VLOOKUP($B25,'[1]UnderGrad M1'!$C$2:$Y$2294,U$1,FALSE))</f>
        <v>Explores the nexus of agricultural, ecological, and food systems as they dynamically interact. The class examines case studies from North Carolina and other parts of the world. Themes include nutrition, food security, agroecology, and sustainable livelihoods.</v>
      </c>
      <c r="V25" s="3" t="e">
        <f t="shared" si="0"/>
        <v>#VALUE!</v>
      </c>
    </row>
    <row r="26" spans="1:22" x14ac:dyDescent="0.25">
      <c r="A26" s="3" t="str">
        <f>IF(VLOOKUP($B26,'[1]UnderGrad M1'!$C$2:$Y$2294,13,FALSE)="","M1",VLOOKUP($B26,'[1]UnderGrad M1'!$C$2:$Y$2294,13,FALSE))</f>
        <v>M 1</v>
      </c>
      <c r="B26" s="3" t="s">
        <v>45</v>
      </c>
      <c r="C26" s="3" t="str">
        <f>VLOOKUP($B26,'[1]UnderGrad M1'!$C$2:$Y$2294,C$1,FALSE)</f>
        <v>ANTH</v>
      </c>
      <c r="D26" s="3">
        <f>VLOOKUP($B26,'[1]UnderGrad M1'!$C$2:$Y$2294,D$1,FALSE)</f>
        <v>290</v>
      </c>
      <c r="E26" s="3" t="str">
        <f>VLOOKUP($B26,'[1]UnderGrad M1'!$C$2:$Y$2294,E$1,FALSE)</f>
        <v>SPEC TOPIC ANTH II</v>
      </c>
      <c r="F26" s="3" t="str">
        <f>IF(VLOOKUP($B26,'[1]UnderGrad M1'!$C$2:$Y$2294,F$1,FALSE)="","",VLOOKUP($B26,'[1]UnderGrad M1'!$C$2:$Y$2294,F$1,FALSE))</f>
        <v>Ecology, Population</v>
      </c>
      <c r="G26" s="3" t="e">
        <f>COUNTIFS('[1]UnderGrad M1'!$C$2:$C$2294,$B26,'[1]UnderGrad M1'!$H$2:$H$2294,G$1)</f>
        <v>#VALUE!</v>
      </c>
      <c r="H26" s="3" t="e">
        <f>COUNTIFS('[1]UnderGrad M1'!$C$2:$C$2294,$B26,'[1]UnderGrad M1'!$H$2:$H$2294,H$1)</f>
        <v>#VALUE!</v>
      </c>
      <c r="I26" s="3" t="e">
        <f>COUNTIFS('[1]UnderGrad M1'!$C$2:$C$2294,$B26,'[1]UnderGrad M1'!$H$2:$H$2294,I$1)</f>
        <v>#VALUE!</v>
      </c>
      <c r="J26" s="3" t="e">
        <f>COUNTIFS('[1]UnderGrad M1'!$C$2:$C$2294,$B26,'[1]UnderGrad M1'!$H$2:$H$2294,J$1)</f>
        <v>#VALUE!</v>
      </c>
      <c r="K26" s="3" t="e">
        <f>COUNTIFS('[1]UnderGrad M1'!$C$2:$C$2294,$B26,'[1]UnderGrad M1'!$H$2:$H$2294,K$1)</f>
        <v>#VALUE!</v>
      </c>
      <c r="L26" s="3" t="e">
        <f>COUNTIFS('[1]UnderGrad M1'!$C$2:$C$2294,$B26,'[1]UnderGrad M1'!$H$2:$H$2294,L$1)</f>
        <v>#VALUE!</v>
      </c>
      <c r="M26" s="3" t="e">
        <f>COUNTIFS('[1]UnderGrad M1'!$C$2:$C$2294,$B26,'[1]UnderGrad M1'!$H$2:$H$2294,M$1)</f>
        <v>#VALUE!</v>
      </c>
      <c r="N26" s="3" t="e">
        <f>COUNTIFS('[1]UnderGrad M1'!$C$2:$C$2294,$B26,'[1]UnderGrad M1'!$H$2:$H$2294,N$1)</f>
        <v>#VALUE!</v>
      </c>
      <c r="O26" s="3" t="e">
        <f>COUNTIFS('[1]UnderGrad M1'!$C$2:$C$2294,$B26,'[1]UnderGrad M1'!$H$2:$H$2294,O$1)</f>
        <v>#VALUE!</v>
      </c>
      <c r="P26" s="3" t="e">
        <f>COUNTIFS('[1]UnderGrad M1'!$C$2:$C$2294,$B26,'[1]UnderGrad M1'!$H$2:$H$2294,P$1)</f>
        <v>#VALUE!</v>
      </c>
      <c r="Q26" s="3" t="e">
        <f>COUNTIFS('[1]UnderGrad M1'!$C$2:$C$2294,$B26,'[1]UnderGrad M1'!$H$2:$H$2294,Q$1)</f>
        <v>#VALUE!</v>
      </c>
      <c r="R26" s="3" t="e">
        <f>COUNTIFS('[1]UnderGrad M1'!$C$2:$C$2294,$B26,'[1]UnderGrad M1'!$H$2:$H$2294,R$1)</f>
        <v>#VALUE!</v>
      </c>
      <c r="S26" s="3" t="str">
        <f>VLOOKUP($B26,'[1]UnderGrad M1'!$C$2:$Y$2294,S$1,FALSE)</f>
        <v>UGRD</v>
      </c>
      <c r="T26" s="3" t="str">
        <f>IF(VLOOKUP($B26,'[1]UnderGrad M1'!$C$2:$Y$2294,T$1,FALSE)="","",VLOOKUP($B26,'[1]UnderGrad M1'!$C$2:$Y$2294,T$1,FALSE))</f>
        <v/>
      </c>
      <c r="U26" s="3" t="str">
        <f>IF(VLOOKUP($B26,'[1]UnderGrad M1'!$C$2:$Y$2294,U$1,FALSE)="","",VLOOKUP($B26,'[1]UnderGrad M1'!$C$2:$Y$2294,U$1,FALSE))</f>
        <v xml:space="preserve">Human population ecology and demography: population-environment interactions; ecological and evolutionary perspectives on reproduction; biosocial determinants of fertility; environmental influences on reproductive function </v>
      </c>
      <c r="V26" s="3" t="e">
        <f t="shared" si="0"/>
        <v>#VALUE!</v>
      </c>
    </row>
    <row r="27" spans="1:22" x14ac:dyDescent="0.25">
      <c r="A27" s="3" t="str">
        <f>IF(VLOOKUP($B27,'[1]UnderGrad M1'!$C$2:$Y$2294,13,FALSE)="","M1",VLOOKUP($B27,'[1]UnderGrad M1'!$C$2:$Y$2294,13,FALSE))</f>
        <v>M 1</v>
      </c>
      <c r="B27" s="3" t="s">
        <v>46</v>
      </c>
      <c r="C27" s="3" t="str">
        <f>VLOOKUP($B27,'[1]UnderGrad M1'!$C$2:$Y$2294,C$1,FALSE)</f>
        <v>ANTH</v>
      </c>
      <c r="D27" s="3">
        <f>VLOOKUP($B27,'[1]UnderGrad M1'!$C$2:$Y$2294,D$1,FALSE)</f>
        <v>298</v>
      </c>
      <c r="E27" s="3" t="str">
        <f>VLOOKUP($B27,'[1]UnderGrad M1'!$C$2:$Y$2294,E$1,FALSE)</f>
        <v>BIO ANTH THEORY AND PRACTICE</v>
      </c>
      <c r="F27" s="3" t="str">
        <f>IF(VLOOKUP($B27,'[1]UnderGrad M1'!$C$2:$Y$2294,F$1,FALSE)="","",VLOOKUP($B27,'[1]UnderGrad M1'!$C$2:$Y$2294,F$1,FALSE))</f>
        <v/>
      </c>
      <c r="G27" s="3" t="e">
        <f>COUNTIFS('[1]UnderGrad M1'!$C$2:$C$2294,$B27,'[1]UnderGrad M1'!$H$2:$H$2294,G$1)</f>
        <v>#VALUE!</v>
      </c>
      <c r="H27" s="3" t="e">
        <f>COUNTIFS('[1]UnderGrad M1'!$C$2:$C$2294,$B27,'[1]UnderGrad M1'!$H$2:$H$2294,H$1)</f>
        <v>#VALUE!</v>
      </c>
      <c r="I27" s="3" t="e">
        <f>COUNTIFS('[1]UnderGrad M1'!$C$2:$C$2294,$B27,'[1]UnderGrad M1'!$H$2:$H$2294,I$1)</f>
        <v>#VALUE!</v>
      </c>
      <c r="J27" s="3" t="e">
        <f>COUNTIFS('[1]UnderGrad M1'!$C$2:$C$2294,$B27,'[1]UnderGrad M1'!$H$2:$H$2294,J$1)</f>
        <v>#VALUE!</v>
      </c>
      <c r="K27" s="3" t="e">
        <f>COUNTIFS('[1]UnderGrad M1'!$C$2:$C$2294,$B27,'[1]UnderGrad M1'!$H$2:$H$2294,K$1)</f>
        <v>#VALUE!</v>
      </c>
      <c r="L27" s="3" t="e">
        <f>COUNTIFS('[1]UnderGrad M1'!$C$2:$C$2294,$B27,'[1]UnderGrad M1'!$H$2:$H$2294,L$1)</f>
        <v>#VALUE!</v>
      </c>
      <c r="M27" s="3" t="e">
        <f>COUNTIFS('[1]UnderGrad M1'!$C$2:$C$2294,$B27,'[1]UnderGrad M1'!$H$2:$H$2294,M$1)</f>
        <v>#VALUE!</v>
      </c>
      <c r="N27" s="3" t="e">
        <f>COUNTIFS('[1]UnderGrad M1'!$C$2:$C$2294,$B27,'[1]UnderGrad M1'!$H$2:$H$2294,N$1)</f>
        <v>#VALUE!</v>
      </c>
      <c r="O27" s="3" t="e">
        <f>COUNTIFS('[1]UnderGrad M1'!$C$2:$C$2294,$B27,'[1]UnderGrad M1'!$H$2:$H$2294,O$1)</f>
        <v>#VALUE!</v>
      </c>
      <c r="P27" s="3" t="e">
        <f>COUNTIFS('[1]UnderGrad M1'!$C$2:$C$2294,$B27,'[1]UnderGrad M1'!$H$2:$H$2294,P$1)</f>
        <v>#VALUE!</v>
      </c>
      <c r="Q27" s="3" t="e">
        <f>COUNTIFS('[1]UnderGrad M1'!$C$2:$C$2294,$B27,'[1]UnderGrad M1'!$H$2:$H$2294,Q$1)</f>
        <v>#VALUE!</v>
      </c>
      <c r="R27" s="3" t="e">
        <f>COUNTIFS('[1]UnderGrad M1'!$C$2:$C$2294,$B27,'[1]UnderGrad M1'!$H$2:$H$2294,R$1)</f>
        <v>#VALUE!</v>
      </c>
      <c r="S27" s="3" t="str">
        <f>VLOOKUP($B27,'[1]UnderGrad M1'!$C$2:$Y$2294,S$1,FALSE)</f>
        <v>UGRD</v>
      </c>
      <c r="T27" s="3" t="str">
        <f>IF(VLOOKUP($B27,'[1]UnderGrad M1'!$C$2:$Y$2294,T$1,FALSE)="","",VLOOKUP($B27,'[1]UnderGrad M1'!$C$2:$Y$2294,T$1,FALSE))</f>
        <v>Biological Anthropology Theory and Practice</v>
      </c>
      <c r="U27" s="3" t="str">
        <f>IF(VLOOKUP($B27,'[1]UnderGrad M1'!$C$2:$Y$2294,U$1,FALSE)="","",VLOOKUP($B27,'[1]UnderGrad M1'!$C$2:$Y$2294,U$1,FALSE))</f>
        <v>Biological anthropology theory and practice, including human natural history, human genetics, epigenetics, and evolution; primatology; paleoanthropology; human biological variation; human biology and ecology; natural selection and adaptation in human evolution; and evolutionary, ecological, and biocultural perspectives on health and disease.</v>
      </c>
      <c r="V27" s="3" t="e">
        <f t="shared" si="0"/>
        <v>#VALUE!</v>
      </c>
    </row>
    <row r="28" spans="1:22" x14ac:dyDescent="0.25">
      <c r="A28" s="3" t="str">
        <f>IF(VLOOKUP($B28,'[1]UnderGrad M1'!$C$2:$Y$2294,13,FALSE)="","M1",VLOOKUP($B28,'[1]UnderGrad M1'!$C$2:$Y$2294,13,FALSE))</f>
        <v>M 1</v>
      </c>
      <c r="B28" s="3" t="s">
        <v>47</v>
      </c>
      <c r="C28" s="3" t="str">
        <f>VLOOKUP($B28,'[1]UnderGrad M1'!$C$2:$Y$2294,C$1,FALSE)</f>
        <v>ANTH</v>
      </c>
      <c r="D28" s="3">
        <f>VLOOKUP($B28,'[1]UnderGrad M1'!$C$2:$Y$2294,D$1,FALSE)</f>
        <v>319</v>
      </c>
      <c r="E28" s="3" t="str">
        <f>VLOOKUP($B28,'[1]UnderGrad M1'!$C$2:$Y$2294,E$1,FALSE)</f>
        <v>GLOBAL HEALTH</v>
      </c>
      <c r="F28" s="3" t="str">
        <f>IF(VLOOKUP($B28,'[1]UnderGrad M1'!$C$2:$Y$2294,F$1,FALSE)="","",VLOOKUP($B28,'[1]UnderGrad M1'!$C$2:$Y$2294,F$1,FALSE))</f>
        <v/>
      </c>
      <c r="G28" s="3" t="e">
        <f>COUNTIFS('[1]UnderGrad M1'!$C$2:$C$2294,$B28,'[1]UnderGrad M1'!$H$2:$H$2294,G$1)</f>
        <v>#VALUE!</v>
      </c>
      <c r="H28" s="3" t="e">
        <f>COUNTIFS('[1]UnderGrad M1'!$C$2:$C$2294,$B28,'[1]UnderGrad M1'!$H$2:$H$2294,H$1)</f>
        <v>#VALUE!</v>
      </c>
      <c r="I28" s="3" t="e">
        <f>COUNTIFS('[1]UnderGrad M1'!$C$2:$C$2294,$B28,'[1]UnderGrad M1'!$H$2:$H$2294,I$1)</f>
        <v>#VALUE!</v>
      </c>
      <c r="J28" s="3" t="e">
        <f>COUNTIFS('[1]UnderGrad M1'!$C$2:$C$2294,$B28,'[1]UnderGrad M1'!$H$2:$H$2294,J$1)</f>
        <v>#VALUE!</v>
      </c>
      <c r="K28" s="3" t="e">
        <f>COUNTIFS('[1]UnderGrad M1'!$C$2:$C$2294,$B28,'[1]UnderGrad M1'!$H$2:$H$2294,K$1)</f>
        <v>#VALUE!</v>
      </c>
      <c r="L28" s="3" t="e">
        <f>COUNTIFS('[1]UnderGrad M1'!$C$2:$C$2294,$B28,'[1]UnderGrad M1'!$H$2:$H$2294,L$1)</f>
        <v>#VALUE!</v>
      </c>
      <c r="M28" s="3" t="e">
        <f>COUNTIFS('[1]UnderGrad M1'!$C$2:$C$2294,$B28,'[1]UnderGrad M1'!$H$2:$H$2294,M$1)</f>
        <v>#VALUE!</v>
      </c>
      <c r="N28" s="3" t="e">
        <f>COUNTIFS('[1]UnderGrad M1'!$C$2:$C$2294,$B28,'[1]UnderGrad M1'!$H$2:$H$2294,N$1)</f>
        <v>#VALUE!</v>
      </c>
      <c r="O28" s="3" t="e">
        <f>COUNTIFS('[1]UnderGrad M1'!$C$2:$C$2294,$B28,'[1]UnderGrad M1'!$H$2:$H$2294,O$1)</f>
        <v>#VALUE!</v>
      </c>
      <c r="P28" s="3" t="e">
        <f>COUNTIFS('[1]UnderGrad M1'!$C$2:$C$2294,$B28,'[1]UnderGrad M1'!$H$2:$H$2294,P$1)</f>
        <v>#VALUE!</v>
      </c>
      <c r="Q28" s="3" t="e">
        <f>COUNTIFS('[1]UnderGrad M1'!$C$2:$C$2294,$B28,'[1]UnderGrad M1'!$H$2:$H$2294,Q$1)</f>
        <v>#VALUE!</v>
      </c>
      <c r="R28" s="3" t="e">
        <f>COUNTIFS('[1]UnderGrad M1'!$C$2:$C$2294,$B28,'[1]UnderGrad M1'!$H$2:$H$2294,R$1)</f>
        <v>#VALUE!</v>
      </c>
      <c r="S28" s="3" t="str">
        <f>VLOOKUP($B28,'[1]UnderGrad M1'!$C$2:$Y$2294,S$1,FALSE)</f>
        <v>UGRD</v>
      </c>
      <c r="T28" s="3" t="str">
        <f>IF(VLOOKUP($B28,'[1]UnderGrad M1'!$C$2:$Y$2294,T$1,FALSE)="","",VLOOKUP($B28,'[1]UnderGrad M1'!$C$2:$Y$2294,T$1,FALSE))</f>
        <v>Global Health</v>
      </c>
      <c r="U28" s="3" t="str">
        <f>IF(VLOOKUP($B28,'[1]UnderGrad M1'!$C$2:$Y$2294,U$1,FALSE)="","",VLOOKUP($B28,'[1]UnderGrad M1'!$C$2:$Y$2294,U$1,FALSE))</f>
        <v>This class explores some of the historical, biological, economic, medical, and social issues surrounding globalization and health consequences.</v>
      </c>
      <c r="V28" s="3" t="e">
        <f t="shared" si="0"/>
        <v>#VALUE!</v>
      </c>
    </row>
    <row r="29" spans="1:22" x14ac:dyDescent="0.25">
      <c r="A29" s="3" t="str">
        <f>IF(VLOOKUP($B29,'[1]UnderGrad M1'!$C$2:$Y$2294,13,FALSE)="","M1",VLOOKUP($B29,'[1]UnderGrad M1'!$C$2:$Y$2294,13,FALSE))</f>
        <v>M 1</v>
      </c>
      <c r="B29" s="3" t="s">
        <v>48</v>
      </c>
      <c r="C29" s="3" t="str">
        <f>VLOOKUP($B29,'[1]UnderGrad M1'!$C$2:$Y$2294,C$1,FALSE)</f>
        <v>ANTH</v>
      </c>
      <c r="D29" s="3">
        <f>VLOOKUP($B29,'[1]UnderGrad M1'!$C$2:$Y$2294,D$1,FALSE)</f>
        <v>320</v>
      </c>
      <c r="E29" s="3" t="str">
        <f>VLOOKUP($B29,'[1]UnderGrad M1'!$C$2:$Y$2294,E$1,FALSE)</f>
        <v>ANTH OF DEVELOPMENT</v>
      </c>
      <c r="F29" s="3" t="str">
        <f>IF(VLOOKUP($B29,'[1]UnderGrad M1'!$C$2:$Y$2294,F$1,FALSE)="","",VLOOKUP($B29,'[1]UnderGrad M1'!$C$2:$Y$2294,F$1,FALSE))</f>
        <v/>
      </c>
      <c r="G29" s="3" t="e">
        <f>COUNTIFS('[1]UnderGrad M1'!$C$2:$C$2294,$B29,'[1]UnderGrad M1'!$H$2:$H$2294,G$1)</f>
        <v>#VALUE!</v>
      </c>
      <c r="H29" s="3" t="e">
        <f>COUNTIFS('[1]UnderGrad M1'!$C$2:$C$2294,$B29,'[1]UnderGrad M1'!$H$2:$H$2294,H$1)</f>
        <v>#VALUE!</v>
      </c>
      <c r="I29" s="3" t="e">
        <f>COUNTIFS('[1]UnderGrad M1'!$C$2:$C$2294,$B29,'[1]UnderGrad M1'!$H$2:$H$2294,I$1)</f>
        <v>#VALUE!</v>
      </c>
      <c r="J29" s="3" t="e">
        <f>COUNTIFS('[1]UnderGrad M1'!$C$2:$C$2294,$B29,'[1]UnderGrad M1'!$H$2:$H$2294,J$1)</f>
        <v>#VALUE!</v>
      </c>
      <c r="K29" s="3" t="e">
        <f>COUNTIFS('[1]UnderGrad M1'!$C$2:$C$2294,$B29,'[1]UnderGrad M1'!$H$2:$H$2294,K$1)</f>
        <v>#VALUE!</v>
      </c>
      <c r="L29" s="3" t="e">
        <f>COUNTIFS('[1]UnderGrad M1'!$C$2:$C$2294,$B29,'[1]UnderGrad M1'!$H$2:$H$2294,L$1)</f>
        <v>#VALUE!</v>
      </c>
      <c r="M29" s="3" t="e">
        <f>COUNTIFS('[1]UnderGrad M1'!$C$2:$C$2294,$B29,'[1]UnderGrad M1'!$H$2:$H$2294,M$1)</f>
        <v>#VALUE!</v>
      </c>
      <c r="N29" s="3" t="e">
        <f>COUNTIFS('[1]UnderGrad M1'!$C$2:$C$2294,$B29,'[1]UnderGrad M1'!$H$2:$H$2294,N$1)</f>
        <v>#VALUE!</v>
      </c>
      <c r="O29" s="3" t="e">
        <f>COUNTIFS('[1]UnderGrad M1'!$C$2:$C$2294,$B29,'[1]UnderGrad M1'!$H$2:$H$2294,O$1)</f>
        <v>#VALUE!</v>
      </c>
      <c r="P29" s="3" t="e">
        <f>COUNTIFS('[1]UnderGrad M1'!$C$2:$C$2294,$B29,'[1]UnderGrad M1'!$H$2:$H$2294,P$1)</f>
        <v>#VALUE!</v>
      </c>
      <c r="Q29" s="3" t="e">
        <f>COUNTIFS('[1]UnderGrad M1'!$C$2:$C$2294,$B29,'[1]UnderGrad M1'!$H$2:$H$2294,Q$1)</f>
        <v>#VALUE!</v>
      </c>
      <c r="R29" s="3" t="e">
        <f>COUNTIFS('[1]UnderGrad M1'!$C$2:$C$2294,$B29,'[1]UnderGrad M1'!$H$2:$H$2294,R$1)</f>
        <v>#VALUE!</v>
      </c>
      <c r="S29" s="3" t="str">
        <f>VLOOKUP($B29,'[1]UnderGrad M1'!$C$2:$Y$2294,S$1,FALSE)</f>
        <v>UGRD</v>
      </c>
      <c r="T29" s="3" t="str">
        <f>IF(VLOOKUP($B29,'[1]UnderGrad M1'!$C$2:$Y$2294,T$1,FALSE)="","",VLOOKUP($B29,'[1]UnderGrad M1'!$C$2:$Y$2294,T$1,FALSE))</f>
        <v>Anthropology of Development</v>
      </c>
      <c r="U29" s="3" t="str">
        <f>IF(VLOOKUP($B29,'[1]UnderGrad M1'!$C$2:$Y$2294,U$1,FALSE)="","",VLOOKUP($B29,'[1]UnderGrad M1'!$C$2:$Y$2294,U$1,FALSE))</f>
        <v>Critical exploration of current debates in the anthropology of Third World development, the production of global inequality, and the construction of parts of the world as underdeveloped through discourses and practices of development.</v>
      </c>
      <c r="V29" s="3" t="e">
        <f t="shared" si="0"/>
        <v>#VALUE!</v>
      </c>
    </row>
    <row r="30" spans="1:22" x14ac:dyDescent="0.25">
      <c r="A30" s="3" t="str">
        <f>IF(VLOOKUP($B30,'[1]UnderGrad M1'!$C$2:$Y$2294,13,FALSE)="","M1",VLOOKUP($B30,'[1]UnderGrad M1'!$C$2:$Y$2294,13,FALSE))</f>
        <v>M1</v>
      </c>
      <c r="B30" s="3" t="s">
        <v>49</v>
      </c>
      <c r="C30" s="3" t="str">
        <f>VLOOKUP($B30,'[1]UnderGrad M1'!$C$2:$Y$2294,C$1,FALSE)</f>
        <v>ANTH</v>
      </c>
      <c r="D30" s="3">
        <f>VLOOKUP($B30,'[1]UnderGrad M1'!$C$2:$Y$2294,D$1,FALSE)</f>
        <v>422</v>
      </c>
      <c r="E30" s="3" t="str">
        <f>VLOOKUP($B30,'[1]UnderGrad M1'!$C$2:$Y$2294,E$1,FALSE)</f>
        <v>ANTH &amp; HUMAN RIGHTS</v>
      </c>
      <c r="F30" s="3" t="str">
        <f>IF(VLOOKUP($B30,'[1]UnderGrad M1'!$C$2:$Y$2294,F$1,FALSE)="","",VLOOKUP($B30,'[1]UnderGrad M1'!$C$2:$Y$2294,F$1,FALSE))</f>
        <v/>
      </c>
      <c r="G30" s="3" t="e">
        <f>COUNTIFS('[1]UnderGrad M1'!$C$2:$C$2294,$B30,'[1]UnderGrad M1'!$H$2:$H$2294,G$1)</f>
        <v>#VALUE!</v>
      </c>
      <c r="H30" s="3" t="e">
        <f>COUNTIFS('[1]UnderGrad M1'!$C$2:$C$2294,$B30,'[1]UnderGrad M1'!$H$2:$H$2294,H$1)</f>
        <v>#VALUE!</v>
      </c>
      <c r="I30" s="3" t="e">
        <f>COUNTIFS('[1]UnderGrad M1'!$C$2:$C$2294,$B30,'[1]UnderGrad M1'!$H$2:$H$2294,I$1)</f>
        <v>#VALUE!</v>
      </c>
      <c r="J30" s="3" t="e">
        <f>COUNTIFS('[1]UnderGrad M1'!$C$2:$C$2294,$B30,'[1]UnderGrad M1'!$H$2:$H$2294,J$1)</f>
        <v>#VALUE!</v>
      </c>
      <c r="K30" s="3" t="e">
        <f>COUNTIFS('[1]UnderGrad M1'!$C$2:$C$2294,$B30,'[1]UnderGrad M1'!$H$2:$H$2294,K$1)</f>
        <v>#VALUE!</v>
      </c>
      <c r="L30" s="3" t="e">
        <f>COUNTIFS('[1]UnderGrad M1'!$C$2:$C$2294,$B30,'[1]UnderGrad M1'!$H$2:$H$2294,L$1)</f>
        <v>#VALUE!</v>
      </c>
      <c r="M30" s="3" t="e">
        <f>COUNTIFS('[1]UnderGrad M1'!$C$2:$C$2294,$B30,'[1]UnderGrad M1'!$H$2:$H$2294,M$1)</f>
        <v>#VALUE!</v>
      </c>
      <c r="N30" s="3" t="e">
        <f>COUNTIFS('[1]UnderGrad M1'!$C$2:$C$2294,$B30,'[1]UnderGrad M1'!$H$2:$H$2294,N$1)</f>
        <v>#VALUE!</v>
      </c>
      <c r="O30" s="3" t="e">
        <f>COUNTIFS('[1]UnderGrad M1'!$C$2:$C$2294,$B30,'[1]UnderGrad M1'!$H$2:$H$2294,O$1)</f>
        <v>#VALUE!</v>
      </c>
      <c r="P30" s="3" t="e">
        <f>COUNTIFS('[1]UnderGrad M1'!$C$2:$C$2294,$B30,'[1]UnderGrad M1'!$H$2:$H$2294,P$1)</f>
        <v>#VALUE!</v>
      </c>
      <c r="Q30" s="3" t="e">
        <f>COUNTIFS('[1]UnderGrad M1'!$C$2:$C$2294,$B30,'[1]UnderGrad M1'!$H$2:$H$2294,Q$1)</f>
        <v>#VALUE!</v>
      </c>
      <c r="R30" s="3" t="e">
        <f>COUNTIFS('[1]UnderGrad M1'!$C$2:$C$2294,$B30,'[1]UnderGrad M1'!$H$2:$H$2294,R$1)</f>
        <v>#VALUE!</v>
      </c>
      <c r="S30" s="3" t="str">
        <f>VLOOKUP($B30,'[1]UnderGrad M1'!$C$2:$Y$2294,S$1,FALSE)</f>
        <v>UGRD</v>
      </c>
      <c r="T30" s="3" t="str">
        <f>IF(VLOOKUP($B30,'[1]UnderGrad M1'!$C$2:$Y$2294,T$1,FALSE)="","",VLOOKUP($B30,'[1]UnderGrad M1'!$C$2:$Y$2294,T$1,FALSE))</f>
        <v>Anthropology and Human Rights</v>
      </c>
      <c r="U30" s="3" t="str">
        <f>IF(VLOOKUP($B30,'[1]UnderGrad M1'!$C$2:$Y$2294,U$1,FALSE)="","",VLOOKUP($B30,'[1]UnderGrad M1'!$C$2:$Y$2294,U$1,FALSE))</f>
        <v>An examination human rights issues from an anthropological perspective, addressing the historical formation of rights, their cross-cultural context and the emergence of humanitarian and human rights organizations on a global scale.</v>
      </c>
      <c r="V30" s="3" t="e">
        <f t="shared" si="0"/>
        <v>#VALUE!</v>
      </c>
    </row>
    <row r="31" spans="1:22" x14ac:dyDescent="0.25">
      <c r="A31" s="3" t="str">
        <f>IF(VLOOKUP($B31,'[1]UnderGrad M1'!$C$2:$Y$2294,13,FALSE)="","M1",VLOOKUP($B31,'[1]UnderGrad M1'!$C$2:$Y$2294,13,FALSE))</f>
        <v>M 1</v>
      </c>
      <c r="B31" s="3" t="s">
        <v>50</v>
      </c>
      <c r="C31" s="3" t="str">
        <f>VLOOKUP($B31,'[1]UnderGrad M1'!$C$2:$Y$2294,C$1,FALSE)</f>
        <v>ANTH</v>
      </c>
      <c r="D31" s="3">
        <f>VLOOKUP($B31,'[1]UnderGrad M1'!$C$2:$Y$2294,D$1,FALSE)</f>
        <v>439</v>
      </c>
      <c r="E31" s="3" t="str">
        <f>VLOOKUP($B31,'[1]UnderGrad M1'!$C$2:$Y$2294,E$1,FALSE)</f>
        <v>POLITICAL ECOLOGY</v>
      </c>
      <c r="F31" s="3" t="str">
        <f>IF(VLOOKUP($B31,'[1]UnderGrad M1'!$C$2:$Y$2294,F$1,FALSE)="","",VLOOKUP($B31,'[1]UnderGrad M1'!$C$2:$Y$2294,F$1,FALSE))</f>
        <v/>
      </c>
      <c r="G31" s="3" t="e">
        <f>COUNTIFS('[1]UnderGrad M1'!$C$2:$C$2294,$B31,'[1]UnderGrad M1'!$H$2:$H$2294,G$1)</f>
        <v>#VALUE!</v>
      </c>
      <c r="H31" s="3" t="e">
        <f>COUNTIFS('[1]UnderGrad M1'!$C$2:$C$2294,$B31,'[1]UnderGrad M1'!$H$2:$H$2294,H$1)</f>
        <v>#VALUE!</v>
      </c>
      <c r="I31" s="3" t="e">
        <f>COUNTIFS('[1]UnderGrad M1'!$C$2:$C$2294,$B31,'[1]UnderGrad M1'!$H$2:$H$2294,I$1)</f>
        <v>#VALUE!</v>
      </c>
      <c r="J31" s="3" t="e">
        <f>COUNTIFS('[1]UnderGrad M1'!$C$2:$C$2294,$B31,'[1]UnderGrad M1'!$H$2:$H$2294,J$1)</f>
        <v>#VALUE!</v>
      </c>
      <c r="K31" s="3" t="e">
        <f>COUNTIFS('[1]UnderGrad M1'!$C$2:$C$2294,$B31,'[1]UnderGrad M1'!$H$2:$H$2294,K$1)</f>
        <v>#VALUE!</v>
      </c>
      <c r="L31" s="3" t="e">
        <f>COUNTIFS('[1]UnderGrad M1'!$C$2:$C$2294,$B31,'[1]UnderGrad M1'!$H$2:$H$2294,L$1)</f>
        <v>#VALUE!</v>
      </c>
      <c r="M31" s="3" t="e">
        <f>COUNTIFS('[1]UnderGrad M1'!$C$2:$C$2294,$B31,'[1]UnderGrad M1'!$H$2:$H$2294,M$1)</f>
        <v>#VALUE!</v>
      </c>
      <c r="N31" s="3" t="e">
        <f>COUNTIFS('[1]UnderGrad M1'!$C$2:$C$2294,$B31,'[1]UnderGrad M1'!$H$2:$H$2294,N$1)</f>
        <v>#VALUE!</v>
      </c>
      <c r="O31" s="3" t="e">
        <f>COUNTIFS('[1]UnderGrad M1'!$C$2:$C$2294,$B31,'[1]UnderGrad M1'!$H$2:$H$2294,O$1)</f>
        <v>#VALUE!</v>
      </c>
      <c r="P31" s="3" t="e">
        <f>COUNTIFS('[1]UnderGrad M1'!$C$2:$C$2294,$B31,'[1]UnderGrad M1'!$H$2:$H$2294,P$1)</f>
        <v>#VALUE!</v>
      </c>
      <c r="Q31" s="3" t="e">
        <f>COUNTIFS('[1]UnderGrad M1'!$C$2:$C$2294,$B31,'[1]UnderGrad M1'!$H$2:$H$2294,Q$1)</f>
        <v>#VALUE!</v>
      </c>
      <c r="R31" s="3" t="e">
        <f>COUNTIFS('[1]UnderGrad M1'!$C$2:$C$2294,$B31,'[1]UnderGrad M1'!$H$2:$H$2294,R$1)</f>
        <v>#VALUE!</v>
      </c>
      <c r="S31" s="3" t="str">
        <f>VLOOKUP($B31,'[1]UnderGrad M1'!$C$2:$Y$2294,S$1,FALSE)</f>
        <v>UGRD</v>
      </c>
      <c r="T31" s="3" t="str">
        <f>IF(VLOOKUP($B31,'[1]UnderGrad M1'!$C$2:$Y$2294,T$1,FALSE)="","",VLOOKUP($B31,'[1]UnderGrad M1'!$C$2:$Y$2294,T$1,FALSE))</f>
        <v>Political Ecology</v>
      </c>
      <c r="U31" s="3" t="str">
        <f>IF(VLOOKUP($B31,'[1]UnderGrad M1'!$C$2:$Y$2294,U$1,FALSE)="","",VLOOKUP($B31,'[1]UnderGrad M1'!$C$2:$Y$2294,U$1,FALSE))</f>
        <v>Examines environmental degradation, hunger, and poverty through the lens of power relationships, particularly inequality, political and economic disenfranchisement, and discrimination. Discussion of global case studies, with a Latin American focus.</v>
      </c>
      <c r="V31" s="3" t="e">
        <f t="shared" si="0"/>
        <v>#VALUE!</v>
      </c>
    </row>
    <row r="32" spans="1:22" x14ac:dyDescent="0.25">
      <c r="A32" s="3" t="str">
        <f>IF(VLOOKUP($B32,'[1]UnderGrad M1'!$C$2:$Y$2294,13,FALSE)="","M1",VLOOKUP($B32,'[1]UnderGrad M1'!$C$2:$Y$2294,13,FALSE))</f>
        <v xml:space="preserve">M </v>
      </c>
      <c r="B32" s="3" t="s">
        <v>51</v>
      </c>
      <c r="C32" s="3" t="str">
        <f>VLOOKUP($B32,'[1]UnderGrad M1'!$C$2:$Y$2294,C$1,FALSE)</f>
        <v>ANTH</v>
      </c>
      <c r="D32" s="3">
        <f>VLOOKUP($B32,'[1]UnderGrad M1'!$C$2:$Y$2294,D$1,FALSE)</f>
        <v>446</v>
      </c>
      <c r="E32" s="3" t="str">
        <f>VLOOKUP($B32,'[1]UnderGrad M1'!$C$2:$Y$2294,E$1,FALSE)</f>
        <v>POVERTY INEQUALITY &amp; HEALTH</v>
      </c>
      <c r="F32" s="3" t="str">
        <f>IF(VLOOKUP($B32,'[1]UnderGrad M1'!$C$2:$Y$2294,F$1,FALSE)="","",VLOOKUP($B32,'[1]UnderGrad M1'!$C$2:$Y$2294,F$1,FALSE))</f>
        <v/>
      </c>
      <c r="G32" s="3" t="e">
        <f>COUNTIFS('[1]UnderGrad M1'!$C$2:$C$2294,$B32,'[1]UnderGrad M1'!$H$2:$H$2294,G$1)</f>
        <v>#VALUE!</v>
      </c>
      <c r="H32" s="3" t="e">
        <f>COUNTIFS('[1]UnderGrad M1'!$C$2:$C$2294,$B32,'[1]UnderGrad M1'!$H$2:$H$2294,H$1)</f>
        <v>#VALUE!</v>
      </c>
      <c r="I32" s="3" t="e">
        <f>COUNTIFS('[1]UnderGrad M1'!$C$2:$C$2294,$B32,'[1]UnderGrad M1'!$H$2:$H$2294,I$1)</f>
        <v>#VALUE!</v>
      </c>
      <c r="J32" s="3" t="e">
        <f>COUNTIFS('[1]UnderGrad M1'!$C$2:$C$2294,$B32,'[1]UnderGrad M1'!$H$2:$H$2294,J$1)</f>
        <v>#VALUE!</v>
      </c>
      <c r="K32" s="3" t="e">
        <f>COUNTIFS('[1]UnderGrad M1'!$C$2:$C$2294,$B32,'[1]UnderGrad M1'!$H$2:$H$2294,K$1)</f>
        <v>#VALUE!</v>
      </c>
      <c r="L32" s="3" t="e">
        <f>COUNTIFS('[1]UnderGrad M1'!$C$2:$C$2294,$B32,'[1]UnderGrad M1'!$H$2:$H$2294,L$1)</f>
        <v>#VALUE!</v>
      </c>
      <c r="M32" s="3" t="e">
        <f>COUNTIFS('[1]UnderGrad M1'!$C$2:$C$2294,$B32,'[1]UnderGrad M1'!$H$2:$H$2294,M$1)</f>
        <v>#VALUE!</v>
      </c>
      <c r="N32" s="3" t="e">
        <f>COUNTIFS('[1]UnderGrad M1'!$C$2:$C$2294,$B32,'[1]UnderGrad M1'!$H$2:$H$2294,N$1)</f>
        <v>#VALUE!</v>
      </c>
      <c r="O32" s="3" t="e">
        <f>COUNTIFS('[1]UnderGrad M1'!$C$2:$C$2294,$B32,'[1]UnderGrad M1'!$H$2:$H$2294,O$1)</f>
        <v>#VALUE!</v>
      </c>
      <c r="P32" s="3" t="e">
        <f>COUNTIFS('[1]UnderGrad M1'!$C$2:$C$2294,$B32,'[1]UnderGrad M1'!$H$2:$H$2294,P$1)</f>
        <v>#VALUE!</v>
      </c>
      <c r="Q32" s="3" t="e">
        <f>COUNTIFS('[1]UnderGrad M1'!$C$2:$C$2294,$B32,'[1]UnderGrad M1'!$H$2:$H$2294,Q$1)</f>
        <v>#VALUE!</v>
      </c>
      <c r="R32" s="3" t="e">
        <f>COUNTIFS('[1]UnderGrad M1'!$C$2:$C$2294,$B32,'[1]UnderGrad M1'!$H$2:$H$2294,R$1)</f>
        <v>#VALUE!</v>
      </c>
      <c r="S32" s="3" t="str">
        <f>VLOOKUP($B32,'[1]UnderGrad M1'!$C$2:$Y$2294,S$1,FALSE)</f>
        <v>UGRD</v>
      </c>
      <c r="T32" s="3" t="str">
        <f>IF(VLOOKUP($B32,'[1]UnderGrad M1'!$C$2:$Y$2294,T$1,FALSE)="","",VLOOKUP($B32,'[1]UnderGrad M1'!$C$2:$Y$2294,T$1,FALSE))</f>
        <v>Poverty, Inequality, and Health</v>
      </c>
      <c r="U32" s="3" t="str">
        <f>IF(VLOOKUP($B32,'[1]UnderGrad M1'!$C$2:$Y$2294,U$1,FALSE)="","",VLOOKUP($B32,'[1]UnderGrad M1'!$C$2:$Y$2294,U$1,FALSE))</f>
        <v>This course examines poverty, inequalities, and health from a global and historical perspective.  We will study the role of sociopolitical context, individual behavior, and human biology, and will pay particular attention to the roles of psychosocial stress, material conditions, and policy in shaping health differences within and between populations.</v>
      </c>
      <c r="V32" s="3" t="e">
        <f t="shared" si="0"/>
        <v>#VALUE!</v>
      </c>
    </row>
    <row r="33" spans="1:22" x14ac:dyDescent="0.25">
      <c r="A33" s="3" t="str">
        <f>IF(VLOOKUP($B33,'[1]UnderGrad M1'!$C$2:$Y$2294,13,FALSE)="","M1",VLOOKUP($B33,'[1]UnderGrad M1'!$C$2:$Y$2294,13,FALSE))</f>
        <v>M1</v>
      </c>
      <c r="B33" s="3" t="s">
        <v>52</v>
      </c>
      <c r="C33" s="3" t="str">
        <f>VLOOKUP($B33,'[1]UnderGrad M1'!$C$2:$Y$2294,C$1,FALSE)</f>
        <v>ANTH</v>
      </c>
      <c r="D33" s="3">
        <f>VLOOKUP($B33,'[1]UnderGrad M1'!$C$2:$Y$2294,D$1,FALSE)</f>
        <v>456</v>
      </c>
      <c r="E33" s="3" t="str">
        <f>VLOOKUP($B33,'[1]UnderGrad M1'!$C$2:$Y$2294,E$1,FALSE)</f>
        <v>SMALL-SCALE SOCIETIES</v>
      </c>
      <c r="F33" s="3" t="str">
        <f>IF(VLOOKUP($B33,'[1]UnderGrad M1'!$C$2:$Y$2294,F$1,FALSE)="","",VLOOKUP($B33,'[1]UnderGrad M1'!$C$2:$Y$2294,F$1,FALSE))</f>
        <v/>
      </c>
      <c r="G33" s="3" t="e">
        <f>COUNTIFS('[1]UnderGrad M1'!$C$2:$C$2294,$B33,'[1]UnderGrad M1'!$H$2:$H$2294,G$1)</f>
        <v>#VALUE!</v>
      </c>
      <c r="H33" s="3" t="e">
        <f>COUNTIFS('[1]UnderGrad M1'!$C$2:$C$2294,$B33,'[1]UnderGrad M1'!$H$2:$H$2294,H$1)</f>
        <v>#VALUE!</v>
      </c>
      <c r="I33" s="3" t="e">
        <f>COUNTIFS('[1]UnderGrad M1'!$C$2:$C$2294,$B33,'[1]UnderGrad M1'!$H$2:$H$2294,I$1)</f>
        <v>#VALUE!</v>
      </c>
      <c r="J33" s="3" t="e">
        <f>COUNTIFS('[1]UnderGrad M1'!$C$2:$C$2294,$B33,'[1]UnderGrad M1'!$H$2:$H$2294,J$1)</f>
        <v>#VALUE!</v>
      </c>
      <c r="K33" s="3" t="e">
        <f>COUNTIFS('[1]UnderGrad M1'!$C$2:$C$2294,$B33,'[1]UnderGrad M1'!$H$2:$H$2294,K$1)</f>
        <v>#VALUE!</v>
      </c>
      <c r="L33" s="3" t="e">
        <f>COUNTIFS('[1]UnderGrad M1'!$C$2:$C$2294,$B33,'[1]UnderGrad M1'!$H$2:$H$2294,L$1)</f>
        <v>#VALUE!</v>
      </c>
      <c r="M33" s="3" t="e">
        <f>COUNTIFS('[1]UnderGrad M1'!$C$2:$C$2294,$B33,'[1]UnderGrad M1'!$H$2:$H$2294,M$1)</f>
        <v>#VALUE!</v>
      </c>
      <c r="N33" s="3" t="e">
        <f>COUNTIFS('[1]UnderGrad M1'!$C$2:$C$2294,$B33,'[1]UnderGrad M1'!$H$2:$H$2294,N$1)</f>
        <v>#VALUE!</v>
      </c>
      <c r="O33" s="3" t="e">
        <f>COUNTIFS('[1]UnderGrad M1'!$C$2:$C$2294,$B33,'[1]UnderGrad M1'!$H$2:$H$2294,O$1)</f>
        <v>#VALUE!</v>
      </c>
      <c r="P33" s="3" t="e">
        <f>COUNTIFS('[1]UnderGrad M1'!$C$2:$C$2294,$B33,'[1]UnderGrad M1'!$H$2:$H$2294,P$1)</f>
        <v>#VALUE!</v>
      </c>
      <c r="Q33" s="3" t="e">
        <f>COUNTIFS('[1]UnderGrad M1'!$C$2:$C$2294,$B33,'[1]UnderGrad M1'!$H$2:$H$2294,Q$1)</f>
        <v>#VALUE!</v>
      </c>
      <c r="R33" s="3" t="e">
        <f>COUNTIFS('[1]UnderGrad M1'!$C$2:$C$2294,$B33,'[1]UnderGrad M1'!$H$2:$H$2294,R$1)</f>
        <v>#VALUE!</v>
      </c>
      <c r="S33" s="3" t="str">
        <f>VLOOKUP($B33,'[1]UnderGrad M1'!$C$2:$Y$2294,S$1,FALSE)</f>
        <v>UGRD</v>
      </c>
      <c r="T33" s="3" t="str">
        <f>IF(VLOOKUP($B33,'[1]UnderGrad M1'!$C$2:$Y$2294,T$1,FALSE)="","",VLOOKUP($B33,'[1]UnderGrad M1'!$C$2:$Y$2294,T$1,FALSE))</f>
        <v>Archaeology and Ethnography of Small-Scale Societies</v>
      </c>
      <c r="U33" s="3" t="str">
        <f>IF(VLOOKUP($B33,'[1]UnderGrad M1'!$C$2:$Y$2294,U$1,FALSE)="","",VLOOKUP($B33,'[1]UnderGrad M1'!$C$2:$Y$2294,U$1,FALSE))</f>
        <v>The study of small-scale hunter-gatherer and farming societies from archaeological and ethnographic perspectives. Methods and theories for investigating economic, ecological, and social relations in such societies are explored.</v>
      </c>
      <c r="V33" s="3" t="e">
        <f t="shared" si="0"/>
        <v>#VALUE!</v>
      </c>
    </row>
    <row r="34" spans="1:22" x14ac:dyDescent="0.25">
      <c r="A34" s="3" t="str">
        <f>IF(VLOOKUP($B34,'[1]UnderGrad M1'!$C$2:$Y$2294,13,FALSE)="","M1",VLOOKUP($B34,'[1]UnderGrad M1'!$C$2:$Y$2294,13,FALSE))</f>
        <v>M 1</v>
      </c>
      <c r="B34" s="3" t="s">
        <v>53</v>
      </c>
      <c r="C34" s="3" t="str">
        <f>VLOOKUP($B34,'[1]UnderGrad M1'!$C$2:$Y$2294,C$1,FALSE)</f>
        <v>ANTH</v>
      </c>
      <c r="D34" s="3">
        <f>VLOOKUP($B34,'[1]UnderGrad M1'!$C$2:$Y$2294,D$1,FALSE)</f>
        <v>490</v>
      </c>
      <c r="E34" s="3" t="str">
        <f>VLOOKUP($B34,'[1]UnderGrad M1'!$C$2:$Y$2294,E$1,FALSE)</f>
        <v>UNDERGRAD SEMINAR ANTHRO</v>
      </c>
      <c r="F34" s="3" t="str">
        <f>IF(VLOOKUP($B34,'[1]UnderGrad M1'!$C$2:$Y$2294,F$1,FALSE)="","",VLOOKUP($B34,'[1]UnderGrad M1'!$C$2:$Y$2294,F$1,FALSE))</f>
        <v>Planetary Life in the Anthropo</v>
      </c>
      <c r="G34" s="3" t="e">
        <f>COUNTIFS('[1]UnderGrad M1'!$C$2:$C$2294,$B34,'[1]UnderGrad M1'!$H$2:$H$2294,G$1)</f>
        <v>#VALUE!</v>
      </c>
      <c r="H34" s="3" t="e">
        <f>COUNTIFS('[1]UnderGrad M1'!$C$2:$C$2294,$B34,'[1]UnderGrad M1'!$H$2:$H$2294,H$1)</f>
        <v>#VALUE!</v>
      </c>
      <c r="I34" s="3" t="e">
        <f>COUNTIFS('[1]UnderGrad M1'!$C$2:$C$2294,$B34,'[1]UnderGrad M1'!$H$2:$H$2294,I$1)</f>
        <v>#VALUE!</v>
      </c>
      <c r="J34" s="3" t="e">
        <f>COUNTIFS('[1]UnderGrad M1'!$C$2:$C$2294,$B34,'[1]UnderGrad M1'!$H$2:$H$2294,J$1)</f>
        <v>#VALUE!</v>
      </c>
      <c r="K34" s="3" t="e">
        <f>COUNTIFS('[1]UnderGrad M1'!$C$2:$C$2294,$B34,'[1]UnderGrad M1'!$H$2:$H$2294,K$1)</f>
        <v>#VALUE!</v>
      </c>
      <c r="L34" s="3" t="e">
        <f>COUNTIFS('[1]UnderGrad M1'!$C$2:$C$2294,$B34,'[1]UnderGrad M1'!$H$2:$H$2294,L$1)</f>
        <v>#VALUE!</v>
      </c>
      <c r="M34" s="3" t="e">
        <f>COUNTIFS('[1]UnderGrad M1'!$C$2:$C$2294,$B34,'[1]UnderGrad M1'!$H$2:$H$2294,M$1)</f>
        <v>#VALUE!</v>
      </c>
      <c r="N34" s="3" t="e">
        <f>COUNTIFS('[1]UnderGrad M1'!$C$2:$C$2294,$B34,'[1]UnderGrad M1'!$H$2:$H$2294,N$1)</f>
        <v>#VALUE!</v>
      </c>
      <c r="O34" s="3" t="e">
        <f>COUNTIFS('[1]UnderGrad M1'!$C$2:$C$2294,$B34,'[1]UnderGrad M1'!$H$2:$H$2294,O$1)</f>
        <v>#VALUE!</v>
      </c>
      <c r="P34" s="3" t="e">
        <f>COUNTIFS('[1]UnderGrad M1'!$C$2:$C$2294,$B34,'[1]UnderGrad M1'!$H$2:$H$2294,P$1)</f>
        <v>#VALUE!</v>
      </c>
      <c r="Q34" s="3" t="e">
        <f>COUNTIFS('[1]UnderGrad M1'!$C$2:$C$2294,$B34,'[1]UnderGrad M1'!$H$2:$H$2294,Q$1)</f>
        <v>#VALUE!</v>
      </c>
      <c r="R34" s="3" t="e">
        <f>COUNTIFS('[1]UnderGrad M1'!$C$2:$C$2294,$B34,'[1]UnderGrad M1'!$H$2:$H$2294,R$1)</f>
        <v>#VALUE!</v>
      </c>
      <c r="S34" s="3" t="str">
        <f>VLOOKUP($B34,'[1]UnderGrad M1'!$C$2:$Y$2294,S$1,FALSE)</f>
        <v>UGRD</v>
      </c>
      <c r="T34" s="3" t="str">
        <f>IF(VLOOKUP($B34,'[1]UnderGrad M1'!$C$2:$Y$2294,T$1,FALSE)="","",VLOOKUP($B34,'[1]UnderGrad M1'!$C$2:$Y$2294,T$1,FALSE))</f>
        <v>Planetary Life in the Anthropocene</v>
      </c>
      <c r="U34" s="3" t="str">
        <f>IF(VLOOKUP($B34,'[1]UnderGrad M1'!$C$2:$Y$2294,U$1,FALSE)="","",VLOOKUP($B34,'[1]UnderGrad M1'!$C$2:$Y$2294,U$1,FALSE))</f>
        <v>Including agriculture, renewable energy sources, natural resources, marine &amp; freshwater science, geography, pollution &amp; waste management, environmental technology, urban planning, and more.</v>
      </c>
      <c r="V34" s="3" t="e">
        <f t="shared" si="0"/>
        <v>#VALUE!</v>
      </c>
    </row>
    <row r="35" spans="1:22" x14ac:dyDescent="0.25">
      <c r="A35" s="3" t="str">
        <f>IF(VLOOKUP($B35,'[1]UnderGrad M1'!$C$2:$Y$2294,13,FALSE)="","M1",VLOOKUP($B35,'[1]UnderGrad M1'!$C$2:$Y$2294,13,FALSE))</f>
        <v>M 1</v>
      </c>
      <c r="B35" s="3" t="s">
        <v>54</v>
      </c>
      <c r="C35" s="3" t="str">
        <f>VLOOKUP($B35,'[1]UnderGrad M1'!$C$2:$Y$2294,C$1,FALSE)</f>
        <v>ANTH</v>
      </c>
      <c r="D35" s="3">
        <f>VLOOKUP($B35,'[1]UnderGrad M1'!$C$2:$Y$2294,D$1,FALSE)</f>
        <v>491</v>
      </c>
      <c r="E35" s="3" t="str">
        <f>VLOOKUP($B35,'[1]UnderGrad M1'!$C$2:$Y$2294,E$1,FALSE)</f>
        <v>POLITICAL ANTHROPOLOGY</v>
      </c>
      <c r="F35" s="3" t="str">
        <f>IF(VLOOKUP($B35,'[1]UnderGrad M1'!$C$2:$Y$2294,F$1,FALSE)="","",VLOOKUP($B35,'[1]UnderGrad M1'!$C$2:$Y$2294,F$1,FALSE))</f>
        <v/>
      </c>
      <c r="G35" s="3" t="e">
        <f>COUNTIFS('[1]UnderGrad M1'!$C$2:$C$2294,$B35,'[1]UnderGrad M1'!$H$2:$H$2294,G$1)</f>
        <v>#VALUE!</v>
      </c>
      <c r="H35" s="3" t="e">
        <f>COUNTIFS('[1]UnderGrad M1'!$C$2:$C$2294,$B35,'[1]UnderGrad M1'!$H$2:$H$2294,H$1)</f>
        <v>#VALUE!</v>
      </c>
      <c r="I35" s="3" t="e">
        <f>COUNTIFS('[1]UnderGrad M1'!$C$2:$C$2294,$B35,'[1]UnderGrad M1'!$H$2:$H$2294,I$1)</f>
        <v>#VALUE!</v>
      </c>
      <c r="J35" s="3" t="e">
        <f>COUNTIFS('[1]UnderGrad M1'!$C$2:$C$2294,$B35,'[1]UnderGrad M1'!$H$2:$H$2294,J$1)</f>
        <v>#VALUE!</v>
      </c>
      <c r="K35" s="3" t="e">
        <f>COUNTIFS('[1]UnderGrad M1'!$C$2:$C$2294,$B35,'[1]UnderGrad M1'!$H$2:$H$2294,K$1)</f>
        <v>#VALUE!</v>
      </c>
      <c r="L35" s="3" t="e">
        <f>COUNTIFS('[1]UnderGrad M1'!$C$2:$C$2294,$B35,'[1]UnderGrad M1'!$H$2:$H$2294,L$1)</f>
        <v>#VALUE!</v>
      </c>
      <c r="M35" s="3" t="e">
        <f>COUNTIFS('[1]UnderGrad M1'!$C$2:$C$2294,$B35,'[1]UnderGrad M1'!$H$2:$H$2294,M$1)</f>
        <v>#VALUE!</v>
      </c>
      <c r="N35" s="3" t="e">
        <f>COUNTIFS('[1]UnderGrad M1'!$C$2:$C$2294,$B35,'[1]UnderGrad M1'!$H$2:$H$2294,N$1)</f>
        <v>#VALUE!</v>
      </c>
      <c r="O35" s="3" t="e">
        <f>COUNTIFS('[1]UnderGrad M1'!$C$2:$C$2294,$B35,'[1]UnderGrad M1'!$H$2:$H$2294,O$1)</f>
        <v>#VALUE!</v>
      </c>
      <c r="P35" s="3" t="e">
        <f>COUNTIFS('[1]UnderGrad M1'!$C$2:$C$2294,$B35,'[1]UnderGrad M1'!$H$2:$H$2294,P$1)</f>
        <v>#VALUE!</v>
      </c>
      <c r="Q35" s="3" t="e">
        <f>COUNTIFS('[1]UnderGrad M1'!$C$2:$C$2294,$B35,'[1]UnderGrad M1'!$H$2:$H$2294,Q$1)</f>
        <v>#VALUE!</v>
      </c>
      <c r="R35" s="3" t="e">
        <f>COUNTIFS('[1]UnderGrad M1'!$C$2:$C$2294,$B35,'[1]UnderGrad M1'!$H$2:$H$2294,R$1)</f>
        <v>#VALUE!</v>
      </c>
      <c r="S35" s="3" t="str">
        <f>VLOOKUP($B35,'[1]UnderGrad M1'!$C$2:$Y$2294,S$1,FALSE)</f>
        <v>UGRD</v>
      </c>
      <c r="T35" s="3" t="str">
        <f>IF(VLOOKUP($B35,'[1]UnderGrad M1'!$C$2:$Y$2294,T$1,FALSE)="","",VLOOKUP($B35,'[1]UnderGrad M1'!$C$2:$Y$2294,T$1,FALSE))</f>
        <v>Anthropology of the State, Civil Society, and Politics</v>
      </c>
      <c r="U35" s="3" t="str">
        <f>IF(VLOOKUP($B35,'[1]UnderGrad M1'!$C$2:$Y$2294,U$1,FALSE)="","",VLOOKUP($B35,'[1]UnderGrad M1'!$C$2:$Y$2294,U$1,FALSE))</f>
        <v>This course is a thematically organized investigation of political processes in modern nation-states and corporate states in the current era of globalization. Using ethnographic and historical studies, we ask: what is happening to the contemporary nation-state, social and political life, and the conditions for human welfare given these processes? Previously offered as ANTH 491.</v>
      </c>
      <c r="V35" s="3" t="e">
        <f t="shared" si="0"/>
        <v>#VALUE!</v>
      </c>
    </row>
    <row r="36" spans="1:22" x14ac:dyDescent="0.25">
      <c r="A36" s="3" t="str">
        <f>IF(VLOOKUP($B36,'[1]UnderGrad M1'!$C$2:$Y$2294,13,FALSE)="","M1",VLOOKUP($B36,'[1]UnderGrad M1'!$C$2:$Y$2294,13,FALSE))</f>
        <v>M1</v>
      </c>
      <c r="B36" s="3" t="s">
        <v>55</v>
      </c>
      <c r="C36" s="3" t="str">
        <f>VLOOKUP($B36,'[1]UnderGrad M1'!$C$2:$Y$2294,C$1,FALSE)</f>
        <v>ANTH</v>
      </c>
      <c r="D36" s="3">
        <f>VLOOKUP($B36,'[1]UnderGrad M1'!$C$2:$Y$2294,D$1,FALSE)</f>
        <v>538</v>
      </c>
      <c r="E36" s="3" t="str">
        <f>VLOOKUP($B36,'[1]UnderGrad M1'!$C$2:$Y$2294,E$1,FALSE)</f>
        <v>DISEASE AND DISCRIMINATION</v>
      </c>
      <c r="F36" s="3" t="str">
        <f>IF(VLOOKUP($B36,'[1]UnderGrad M1'!$C$2:$Y$2294,F$1,FALSE)="","",VLOOKUP($B36,'[1]UnderGrad M1'!$C$2:$Y$2294,F$1,FALSE))</f>
        <v/>
      </c>
      <c r="G36" s="3" t="e">
        <f>COUNTIFS('[1]UnderGrad M1'!$C$2:$C$2294,$B36,'[1]UnderGrad M1'!$H$2:$H$2294,G$1)</f>
        <v>#VALUE!</v>
      </c>
      <c r="H36" s="3" t="e">
        <f>COUNTIFS('[1]UnderGrad M1'!$C$2:$C$2294,$B36,'[1]UnderGrad M1'!$H$2:$H$2294,H$1)</f>
        <v>#VALUE!</v>
      </c>
      <c r="I36" s="3" t="e">
        <f>COUNTIFS('[1]UnderGrad M1'!$C$2:$C$2294,$B36,'[1]UnderGrad M1'!$H$2:$H$2294,I$1)</f>
        <v>#VALUE!</v>
      </c>
      <c r="J36" s="3" t="e">
        <f>COUNTIFS('[1]UnderGrad M1'!$C$2:$C$2294,$B36,'[1]UnderGrad M1'!$H$2:$H$2294,J$1)</f>
        <v>#VALUE!</v>
      </c>
      <c r="K36" s="3" t="e">
        <f>COUNTIFS('[1]UnderGrad M1'!$C$2:$C$2294,$B36,'[1]UnderGrad M1'!$H$2:$H$2294,K$1)</f>
        <v>#VALUE!</v>
      </c>
      <c r="L36" s="3" t="e">
        <f>COUNTIFS('[1]UnderGrad M1'!$C$2:$C$2294,$B36,'[1]UnderGrad M1'!$H$2:$H$2294,L$1)</f>
        <v>#VALUE!</v>
      </c>
      <c r="M36" s="3" t="e">
        <f>COUNTIFS('[1]UnderGrad M1'!$C$2:$C$2294,$B36,'[1]UnderGrad M1'!$H$2:$H$2294,M$1)</f>
        <v>#VALUE!</v>
      </c>
      <c r="N36" s="3" t="e">
        <f>COUNTIFS('[1]UnderGrad M1'!$C$2:$C$2294,$B36,'[1]UnderGrad M1'!$H$2:$H$2294,N$1)</f>
        <v>#VALUE!</v>
      </c>
      <c r="O36" s="3" t="e">
        <f>COUNTIFS('[1]UnderGrad M1'!$C$2:$C$2294,$B36,'[1]UnderGrad M1'!$H$2:$H$2294,O$1)</f>
        <v>#VALUE!</v>
      </c>
      <c r="P36" s="3" t="e">
        <f>COUNTIFS('[1]UnderGrad M1'!$C$2:$C$2294,$B36,'[1]UnderGrad M1'!$H$2:$H$2294,P$1)</f>
        <v>#VALUE!</v>
      </c>
      <c r="Q36" s="3" t="e">
        <f>COUNTIFS('[1]UnderGrad M1'!$C$2:$C$2294,$B36,'[1]UnderGrad M1'!$H$2:$H$2294,Q$1)</f>
        <v>#VALUE!</v>
      </c>
      <c r="R36" s="3" t="e">
        <f>COUNTIFS('[1]UnderGrad M1'!$C$2:$C$2294,$B36,'[1]UnderGrad M1'!$H$2:$H$2294,R$1)</f>
        <v>#VALUE!</v>
      </c>
      <c r="S36" s="3" t="str">
        <f>VLOOKUP($B36,'[1]UnderGrad M1'!$C$2:$Y$2294,S$1,FALSE)</f>
        <v>UGRD</v>
      </c>
      <c r="T36" s="3" t="str">
        <f>IF(VLOOKUP($B36,'[1]UnderGrad M1'!$C$2:$Y$2294,T$1,FALSE)="","",VLOOKUP($B36,'[1]UnderGrad M1'!$C$2:$Y$2294,T$1,FALSE))</f>
        <v>Disease and Discrimination in Colonial Atlantic America</v>
      </c>
      <c r="U36" s="3" t="str">
        <f>IF(VLOOKUP($B36,'[1]UnderGrad M1'!$C$2:$Y$2294,U$1,FALSE)="","",VLOOKUP($B36,'[1]UnderGrad M1'!$C$2:$Y$2294,U$1,FALSE))</f>
        <v>Colonization of Atlantic America between 1500 and 1900, through landscape change, agriculture, poverty, labor discrimination, and slavery differentially placed subsets of the general population at risk for infectious disease and other insults to their health. Lecture and discussion using archaeological and bioarchaeological studies, modern disease studies, and historic documents.</v>
      </c>
      <c r="V36" s="3" t="e">
        <f t="shared" si="0"/>
        <v>#VALUE!</v>
      </c>
    </row>
    <row r="37" spans="1:22" x14ac:dyDescent="0.25">
      <c r="A37" s="3" t="str">
        <f>IF(VLOOKUP($B37,'[1]UnderGrad M1'!$C$2:$Y$2294,13,FALSE)="","M1",VLOOKUP($B37,'[1]UnderGrad M1'!$C$2:$Y$2294,13,FALSE))</f>
        <v>M1</v>
      </c>
      <c r="B37" s="3" t="s">
        <v>56</v>
      </c>
      <c r="C37" s="3" t="str">
        <f>VLOOKUP($B37,'[1]UnderGrad M1'!$C$2:$Y$2294,C$1,FALSE)</f>
        <v>ANTH</v>
      </c>
      <c r="D37" s="3">
        <f>VLOOKUP($B37,'[1]UnderGrad M1'!$C$2:$Y$2294,D$1,FALSE)</f>
        <v>540</v>
      </c>
      <c r="E37" s="3" t="str">
        <f>VLOOKUP($B37,'[1]UnderGrad M1'!$C$2:$Y$2294,E$1,FALSE)</f>
        <v>ECOCRISES/CULTURAL TRANSITIONS</v>
      </c>
      <c r="F37" s="3" t="str">
        <f>IF(VLOOKUP($B37,'[1]UnderGrad M1'!$C$2:$Y$2294,F$1,FALSE)="","",VLOOKUP($B37,'[1]UnderGrad M1'!$C$2:$Y$2294,F$1,FALSE))</f>
        <v/>
      </c>
      <c r="G37" s="3" t="e">
        <f>COUNTIFS('[1]UnderGrad M1'!$C$2:$C$2294,$B37,'[1]UnderGrad M1'!$H$2:$H$2294,G$1)</f>
        <v>#VALUE!</v>
      </c>
      <c r="H37" s="3" t="e">
        <f>COUNTIFS('[1]UnderGrad M1'!$C$2:$C$2294,$B37,'[1]UnderGrad M1'!$H$2:$H$2294,H$1)</f>
        <v>#VALUE!</v>
      </c>
      <c r="I37" s="3" t="e">
        <f>COUNTIFS('[1]UnderGrad M1'!$C$2:$C$2294,$B37,'[1]UnderGrad M1'!$H$2:$H$2294,I$1)</f>
        <v>#VALUE!</v>
      </c>
      <c r="J37" s="3" t="e">
        <f>COUNTIFS('[1]UnderGrad M1'!$C$2:$C$2294,$B37,'[1]UnderGrad M1'!$H$2:$H$2294,J$1)</f>
        <v>#VALUE!</v>
      </c>
      <c r="K37" s="3" t="e">
        <f>COUNTIFS('[1]UnderGrad M1'!$C$2:$C$2294,$B37,'[1]UnderGrad M1'!$H$2:$H$2294,K$1)</f>
        <v>#VALUE!</v>
      </c>
      <c r="L37" s="3" t="e">
        <f>COUNTIFS('[1]UnderGrad M1'!$C$2:$C$2294,$B37,'[1]UnderGrad M1'!$H$2:$H$2294,L$1)</f>
        <v>#VALUE!</v>
      </c>
      <c r="M37" s="3" t="e">
        <f>COUNTIFS('[1]UnderGrad M1'!$C$2:$C$2294,$B37,'[1]UnderGrad M1'!$H$2:$H$2294,M$1)</f>
        <v>#VALUE!</v>
      </c>
      <c r="N37" s="3" t="e">
        <f>COUNTIFS('[1]UnderGrad M1'!$C$2:$C$2294,$B37,'[1]UnderGrad M1'!$H$2:$H$2294,N$1)</f>
        <v>#VALUE!</v>
      </c>
      <c r="O37" s="3" t="e">
        <f>COUNTIFS('[1]UnderGrad M1'!$C$2:$C$2294,$B37,'[1]UnderGrad M1'!$H$2:$H$2294,O$1)</f>
        <v>#VALUE!</v>
      </c>
      <c r="P37" s="3" t="e">
        <f>COUNTIFS('[1]UnderGrad M1'!$C$2:$C$2294,$B37,'[1]UnderGrad M1'!$H$2:$H$2294,P$1)</f>
        <v>#VALUE!</v>
      </c>
      <c r="Q37" s="3" t="e">
        <f>COUNTIFS('[1]UnderGrad M1'!$C$2:$C$2294,$B37,'[1]UnderGrad M1'!$H$2:$H$2294,Q$1)</f>
        <v>#VALUE!</v>
      </c>
      <c r="R37" s="3" t="e">
        <f>COUNTIFS('[1]UnderGrad M1'!$C$2:$C$2294,$B37,'[1]UnderGrad M1'!$H$2:$H$2294,R$1)</f>
        <v>#VALUE!</v>
      </c>
      <c r="S37" s="3" t="str">
        <f>VLOOKUP($B37,'[1]UnderGrad M1'!$C$2:$Y$2294,S$1,FALSE)</f>
        <v>UGRD</v>
      </c>
      <c r="T37" s="3" t="str">
        <f>IF(VLOOKUP($B37,'[1]UnderGrad M1'!$C$2:$Y$2294,T$1,FALSE)="","",VLOOKUP($B37,'[1]UnderGrad M1'!$C$2:$Y$2294,T$1,FALSE))</f>
        <v>Planetary Crises and Ecological and Cultural Transitions</v>
      </c>
      <c r="U37" s="3" t="str">
        <f>IF(VLOOKUP($B37,'[1]UnderGrad M1'!$C$2:$Y$2294,U$1,FALSE)="","",VLOOKUP($B37,'[1]UnderGrad M1'!$C$2:$Y$2294,U$1,FALSE))</f>
        <v>Analysis of the social-environmental crisis and approaches to redress it, particularly those that posit ecological and cultural transitions beyond current globalization models. Participants will construct their own scenarios for transitions to sustainable and pluralistic societies. The course will have an in-built, collective research component. Intended for upper-division undergraduates.</v>
      </c>
      <c r="V37" s="3" t="e">
        <f t="shared" si="0"/>
        <v>#VALUE!</v>
      </c>
    </row>
    <row r="38" spans="1:22" x14ac:dyDescent="0.25">
      <c r="A38" s="3" t="str">
        <f>IF(VLOOKUP($B38,'[1]UnderGrad M1'!$C$2:$Y$2294,13,FALSE)="","M1",VLOOKUP($B38,'[1]UnderGrad M1'!$C$2:$Y$2294,13,FALSE))</f>
        <v>M1</v>
      </c>
      <c r="B38" s="3" t="s">
        <v>57</v>
      </c>
      <c r="C38" s="3" t="str">
        <f>VLOOKUP($B38,'[1]UnderGrad M1'!$C$2:$Y$2294,C$1,FALSE)</f>
        <v>ANTH</v>
      </c>
      <c r="D38" s="3">
        <f>VLOOKUP($B38,'[1]UnderGrad M1'!$C$2:$Y$2294,D$1,FALSE)</f>
        <v>551</v>
      </c>
      <c r="E38" s="3" t="str">
        <f>VLOOKUP($B38,'[1]UnderGrad M1'!$C$2:$Y$2294,E$1,FALSE)</f>
        <v>ORIGINS OF AGRICULTURE</v>
      </c>
      <c r="F38" s="3" t="str">
        <f>IF(VLOOKUP($B38,'[1]UnderGrad M1'!$C$2:$Y$2294,F$1,FALSE)="","",VLOOKUP($B38,'[1]UnderGrad M1'!$C$2:$Y$2294,F$1,FALSE))</f>
        <v/>
      </c>
      <c r="G38" s="3" t="e">
        <f>COUNTIFS('[1]UnderGrad M1'!$C$2:$C$2294,$B38,'[1]UnderGrad M1'!$H$2:$H$2294,G$1)</f>
        <v>#VALUE!</v>
      </c>
      <c r="H38" s="3" t="e">
        <f>COUNTIFS('[1]UnderGrad M1'!$C$2:$C$2294,$B38,'[1]UnderGrad M1'!$H$2:$H$2294,H$1)</f>
        <v>#VALUE!</v>
      </c>
      <c r="I38" s="3" t="e">
        <f>COUNTIFS('[1]UnderGrad M1'!$C$2:$C$2294,$B38,'[1]UnderGrad M1'!$H$2:$H$2294,I$1)</f>
        <v>#VALUE!</v>
      </c>
      <c r="J38" s="3" t="e">
        <f>COUNTIFS('[1]UnderGrad M1'!$C$2:$C$2294,$B38,'[1]UnderGrad M1'!$H$2:$H$2294,J$1)</f>
        <v>#VALUE!</v>
      </c>
      <c r="K38" s="3" t="e">
        <f>COUNTIFS('[1]UnderGrad M1'!$C$2:$C$2294,$B38,'[1]UnderGrad M1'!$H$2:$H$2294,K$1)</f>
        <v>#VALUE!</v>
      </c>
      <c r="L38" s="3" t="e">
        <f>COUNTIFS('[1]UnderGrad M1'!$C$2:$C$2294,$B38,'[1]UnderGrad M1'!$H$2:$H$2294,L$1)</f>
        <v>#VALUE!</v>
      </c>
      <c r="M38" s="3" t="e">
        <f>COUNTIFS('[1]UnderGrad M1'!$C$2:$C$2294,$B38,'[1]UnderGrad M1'!$H$2:$H$2294,M$1)</f>
        <v>#VALUE!</v>
      </c>
      <c r="N38" s="3" t="e">
        <f>COUNTIFS('[1]UnderGrad M1'!$C$2:$C$2294,$B38,'[1]UnderGrad M1'!$H$2:$H$2294,N$1)</f>
        <v>#VALUE!</v>
      </c>
      <c r="O38" s="3" t="e">
        <f>COUNTIFS('[1]UnderGrad M1'!$C$2:$C$2294,$B38,'[1]UnderGrad M1'!$H$2:$H$2294,O$1)</f>
        <v>#VALUE!</v>
      </c>
      <c r="P38" s="3" t="e">
        <f>COUNTIFS('[1]UnderGrad M1'!$C$2:$C$2294,$B38,'[1]UnderGrad M1'!$H$2:$H$2294,P$1)</f>
        <v>#VALUE!</v>
      </c>
      <c r="Q38" s="3" t="e">
        <f>COUNTIFS('[1]UnderGrad M1'!$C$2:$C$2294,$B38,'[1]UnderGrad M1'!$H$2:$H$2294,Q$1)</f>
        <v>#VALUE!</v>
      </c>
      <c r="R38" s="3" t="e">
        <f>COUNTIFS('[1]UnderGrad M1'!$C$2:$C$2294,$B38,'[1]UnderGrad M1'!$H$2:$H$2294,R$1)</f>
        <v>#VALUE!</v>
      </c>
      <c r="S38" s="3" t="str">
        <f>VLOOKUP($B38,'[1]UnderGrad M1'!$C$2:$Y$2294,S$1,FALSE)</f>
        <v>UGRD</v>
      </c>
      <c r="T38" s="3" t="str">
        <f>IF(VLOOKUP($B38,'[1]UnderGrad M1'!$C$2:$Y$2294,T$1,FALSE)="","",VLOOKUP($B38,'[1]UnderGrad M1'!$C$2:$Y$2294,T$1,FALSE))</f>
        <v>Origins of Agriculture in the Ancient World</v>
      </c>
      <c r="U38" s="3" t="str">
        <f>IF(VLOOKUP($B38,'[1]UnderGrad M1'!$C$2:$Y$2294,U$1,FALSE)="","",VLOOKUP($B38,'[1]UnderGrad M1'!$C$2:$Y$2294,U$1,FALSE))</f>
        <v xml:space="preserve">Examines how people in the past acquired, distributed, prepared, presented, consumed, and thought about food. This course explores archaeological evidence for the origins of food production. We address when and where this profound change occurred as well as focusing on why it happened and what its consequences were. </v>
      </c>
      <c r="V38" s="3" t="e">
        <f t="shared" si="0"/>
        <v>#VALUE!</v>
      </c>
    </row>
    <row r="39" spans="1:22" x14ac:dyDescent="0.25">
      <c r="A39" s="3" t="str">
        <f>IF(VLOOKUP($B39,'[1]UnderGrad M1'!$C$2:$Y$2294,13,FALSE)="","M1",VLOOKUP($B39,'[1]UnderGrad M1'!$C$2:$Y$2294,13,FALSE))</f>
        <v>M 1</v>
      </c>
      <c r="B39" s="3" t="s">
        <v>58</v>
      </c>
      <c r="C39" s="3" t="str">
        <f>VLOOKUP($B39,'[1]UnderGrad M1'!$C$2:$Y$2294,C$1,FALSE)</f>
        <v>ANTH</v>
      </c>
      <c r="D39" s="3">
        <f>VLOOKUP($B39,'[1]UnderGrad M1'!$C$2:$Y$2294,D$1,FALSE)</f>
        <v>567</v>
      </c>
      <c r="E39" s="3" t="str">
        <f>VLOOKUP($B39,'[1]UnderGrad M1'!$C$2:$Y$2294,E$1,FALSE)</f>
        <v>URBAN ANTHROPOLOGY</v>
      </c>
      <c r="F39" s="3" t="str">
        <f>IF(VLOOKUP($B39,'[1]UnderGrad M1'!$C$2:$Y$2294,F$1,FALSE)="","",VLOOKUP($B39,'[1]UnderGrad M1'!$C$2:$Y$2294,F$1,FALSE))</f>
        <v/>
      </c>
      <c r="G39" s="3" t="e">
        <f>COUNTIFS('[1]UnderGrad M1'!$C$2:$C$2294,$B39,'[1]UnderGrad M1'!$H$2:$H$2294,G$1)</f>
        <v>#VALUE!</v>
      </c>
      <c r="H39" s="3" t="e">
        <f>COUNTIFS('[1]UnderGrad M1'!$C$2:$C$2294,$B39,'[1]UnderGrad M1'!$H$2:$H$2294,H$1)</f>
        <v>#VALUE!</v>
      </c>
      <c r="I39" s="3" t="e">
        <f>COUNTIFS('[1]UnderGrad M1'!$C$2:$C$2294,$B39,'[1]UnderGrad M1'!$H$2:$H$2294,I$1)</f>
        <v>#VALUE!</v>
      </c>
      <c r="J39" s="3" t="e">
        <f>COUNTIFS('[1]UnderGrad M1'!$C$2:$C$2294,$B39,'[1]UnderGrad M1'!$H$2:$H$2294,J$1)</f>
        <v>#VALUE!</v>
      </c>
      <c r="K39" s="3" t="e">
        <f>COUNTIFS('[1]UnderGrad M1'!$C$2:$C$2294,$B39,'[1]UnderGrad M1'!$H$2:$H$2294,K$1)</f>
        <v>#VALUE!</v>
      </c>
      <c r="L39" s="3" t="e">
        <f>COUNTIFS('[1]UnderGrad M1'!$C$2:$C$2294,$B39,'[1]UnderGrad M1'!$H$2:$H$2294,L$1)</f>
        <v>#VALUE!</v>
      </c>
      <c r="M39" s="3" t="e">
        <f>COUNTIFS('[1]UnderGrad M1'!$C$2:$C$2294,$B39,'[1]UnderGrad M1'!$H$2:$H$2294,M$1)</f>
        <v>#VALUE!</v>
      </c>
      <c r="N39" s="3" t="e">
        <f>COUNTIFS('[1]UnderGrad M1'!$C$2:$C$2294,$B39,'[1]UnderGrad M1'!$H$2:$H$2294,N$1)</f>
        <v>#VALUE!</v>
      </c>
      <c r="O39" s="3" t="e">
        <f>COUNTIFS('[1]UnderGrad M1'!$C$2:$C$2294,$B39,'[1]UnderGrad M1'!$H$2:$H$2294,O$1)</f>
        <v>#VALUE!</v>
      </c>
      <c r="P39" s="3" t="e">
        <f>COUNTIFS('[1]UnderGrad M1'!$C$2:$C$2294,$B39,'[1]UnderGrad M1'!$H$2:$H$2294,P$1)</f>
        <v>#VALUE!</v>
      </c>
      <c r="Q39" s="3" t="e">
        <f>COUNTIFS('[1]UnderGrad M1'!$C$2:$C$2294,$B39,'[1]UnderGrad M1'!$H$2:$H$2294,Q$1)</f>
        <v>#VALUE!</v>
      </c>
      <c r="R39" s="3" t="e">
        <f>COUNTIFS('[1]UnderGrad M1'!$C$2:$C$2294,$B39,'[1]UnderGrad M1'!$H$2:$H$2294,R$1)</f>
        <v>#VALUE!</v>
      </c>
      <c r="S39" s="3" t="str">
        <f>VLOOKUP($B39,'[1]UnderGrad M1'!$C$2:$Y$2294,S$1,FALSE)</f>
        <v>UGRD</v>
      </c>
      <c r="T39" s="3" t="str">
        <f>IF(VLOOKUP($B39,'[1]UnderGrad M1'!$C$2:$Y$2294,T$1,FALSE)="","",VLOOKUP($B39,'[1]UnderGrad M1'!$C$2:$Y$2294,T$1,FALSE))</f>
        <v>Life, Society and Work in the Globalized City</v>
      </c>
      <c r="U39" s="3" t="str">
        <f>IF(VLOOKUP($B39,'[1]UnderGrad M1'!$C$2:$Y$2294,U$1,FALSE)="","",VLOOKUP($B39,'[1]UnderGrad M1'!$C$2:$Y$2294,U$1,FALSE))</f>
        <v>Contemporary cities are undergoing major transformations due to globalization, economic restructuring, political conflict, and transnational migration. This course is a comparative study of the structures of power, everyday life, and social inequalities in globalized cities in North America, Asia, and Europe. Previously offered as ANTH 567.</v>
      </c>
      <c r="V39" s="3" t="e">
        <f t="shared" si="0"/>
        <v>#VALUE!</v>
      </c>
    </row>
    <row r="40" spans="1:22" x14ac:dyDescent="0.25">
      <c r="A40" s="3" t="str">
        <f>IF(VLOOKUP($B40,'[1]UnderGrad M1'!$C$2:$Y$2294,13,FALSE)="","M1",VLOOKUP($B40,'[1]UnderGrad M1'!$C$2:$Y$2294,13,FALSE))</f>
        <v>M 1</v>
      </c>
      <c r="B40" s="3" t="s">
        <v>59</v>
      </c>
      <c r="C40" s="3" t="str">
        <f>VLOOKUP($B40,'[1]UnderGrad M1'!$C$2:$Y$2294,C$1,FALSE)</f>
        <v>ANTH</v>
      </c>
      <c r="D40" s="3">
        <f>VLOOKUP($B40,'[1]UnderGrad M1'!$C$2:$Y$2294,D$1,FALSE)</f>
        <v>623</v>
      </c>
      <c r="E40" s="3" t="str">
        <f>VLOOKUP($B40,'[1]UnderGrad M1'!$C$2:$Y$2294,E$1,FALSE)</f>
        <v>HUMAN DISEASE ECOLOGY</v>
      </c>
      <c r="F40" s="3" t="str">
        <f>IF(VLOOKUP($B40,'[1]UnderGrad M1'!$C$2:$Y$2294,F$1,FALSE)="","",VLOOKUP($B40,'[1]UnderGrad M1'!$C$2:$Y$2294,F$1,FALSE))</f>
        <v/>
      </c>
      <c r="G40" s="3" t="e">
        <f>COUNTIFS('[1]UnderGrad M1'!$C$2:$C$2294,$B40,'[1]UnderGrad M1'!$H$2:$H$2294,G$1)</f>
        <v>#VALUE!</v>
      </c>
      <c r="H40" s="3" t="e">
        <f>COUNTIFS('[1]UnderGrad M1'!$C$2:$C$2294,$B40,'[1]UnderGrad M1'!$H$2:$H$2294,H$1)</f>
        <v>#VALUE!</v>
      </c>
      <c r="I40" s="3" t="e">
        <f>COUNTIFS('[1]UnderGrad M1'!$C$2:$C$2294,$B40,'[1]UnderGrad M1'!$H$2:$H$2294,I$1)</f>
        <v>#VALUE!</v>
      </c>
      <c r="J40" s="3" t="e">
        <f>COUNTIFS('[1]UnderGrad M1'!$C$2:$C$2294,$B40,'[1]UnderGrad M1'!$H$2:$H$2294,J$1)</f>
        <v>#VALUE!</v>
      </c>
      <c r="K40" s="3" t="e">
        <f>COUNTIFS('[1]UnderGrad M1'!$C$2:$C$2294,$B40,'[1]UnderGrad M1'!$H$2:$H$2294,K$1)</f>
        <v>#VALUE!</v>
      </c>
      <c r="L40" s="3" t="e">
        <f>COUNTIFS('[1]UnderGrad M1'!$C$2:$C$2294,$B40,'[1]UnderGrad M1'!$H$2:$H$2294,L$1)</f>
        <v>#VALUE!</v>
      </c>
      <c r="M40" s="3" t="e">
        <f>COUNTIFS('[1]UnderGrad M1'!$C$2:$C$2294,$B40,'[1]UnderGrad M1'!$H$2:$H$2294,M$1)</f>
        <v>#VALUE!</v>
      </c>
      <c r="N40" s="3" t="e">
        <f>COUNTIFS('[1]UnderGrad M1'!$C$2:$C$2294,$B40,'[1]UnderGrad M1'!$H$2:$H$2294,N$1)</f>
        <v>#VALUE!</v>
      </c>
      <c r="O40" s="3" t="e">
        <f>COUNTIFS('[1]UnderGrad M1'!$C$2:$C$2294,$B40,'[1]UnderGrad M1'!$H$2:$H$2294,O$1)</f>
        <v>#VALUE!</v>
      </c>
      <c r="P40" s="3" t="e">
        <f>COUNTIFS('[1]UnderGrad M1'!$C$2:$C$2294,$B40,'[1]UnderGrad M1'!$H$2:$H$2294,P$1)</f>
        <v>#VALUE!</v>
      </c>
      <c r="Q40" s="3" t="e">
        <f>COUNTIFS('[1]UnderGrad M1'!$C$2:$C$2294,$B40,'[1]UnderGrad M1'!$H$2:$H$2294,Q$1)</f>
        <v>#VALUE!</v>
      </c>
      <c r="R40" s="3" t="e">
        <f>COUNTIFS('[1]UnderGrad M1'!$C$2:$C$2294,$B40,'[1]UnderGrad M1'!$H$2:$H$2294,R$1)</f>
        <v>#VALUE!</v>
      </c>
      <c r="S40" s="3" t="str">
        <f>VLOOKUP($B40,'[1]UnderGrad M1'!$C$2:$Y$2294,S$1,FALSE)</f>
        <v>UGRD</v>
      </c>
      <c r="T40" s="3" t="str">
        <f>IF(VLOOKUP($B40,'[1]UnderGrad M1'!$C$2:$Y$2294,T$1,FALSE)="","",VLOOKUP($B40,'[1]UnderGrad M1'!$C$2:$Y$2294,T$1,FALSE))</f>
        <v>Human Disease Ecology</v>
      </c>
      <c r="U40" s="3" t="str">
        <f>IF(VLOOKUP($B40,'[1]UnderGrad M1'!$C$2:$Y$2294,U$1,FALSE)="","",VLOOKUP($B40,'[1]UnderGrad M1'!$C$2:$Y$2294,U$1,FALSE))</f>
        <v>This seminar considers cultural ecologies of disease by examining how social, cultural, and historical factors shape disease patterns. We examine how ecosystems are shaped by disease, how disease shapes ecosystems, and how cultural processes (e.g., population movements, transportation, economic shifts, landscape modifications, and built environments) contribute to emerging infectious disease.</v>
      </c>
      <c r="V40" s="3" t="e">
        <f t="shared" si="0"/>
        <v>#VALUE!</v>
      </c>
    </row>
    <row r="41" spans="1:22" x14ac:dyDescent="0.25">
      <c r="A41" s="3" t="str">
        <f>IF(VLOOKUP($B41,'[1]UnderGrad M1'!$C$2:$Y$2294,13,FALSE)="","M1",VLOOKUP($B41,'[1]UnderGrad M1'!$C$2:$Y$2294,13,FALSE))</f>
        <v>M 1</v>
      </c>
      <c r="B41" s="3" t="s">
        <v>60</v>
      </c>
      <c r="C41" s="3" t="str">
        <f>VLOOKUP($B41,'[1]UnderGrad M1'!$C$2:$Y$2294,C$1,FALSE)</f>
        <v>ANTH</v>
      </c>
      <c r="D41" s="3" t="str">
        <f>VLOOKUP($B41,'[1]UnderGrad M1'!$C$2:$Y$2294,D$1,FALSE)</f>
        <v>692H</v>
      </c>
      <c r="E41" s="3" t="str">
        <f>VLOOKUP($B41,'[1]UnderGrad M1'!$C$2:$Y$2294,E$1,FALSE)</f>
        <v>HONORS THESIS</v>
      </c>
      <c r="F41" s="3" t="str">
        <f>IF(VLOOKUP($B41,'[1]UnderGrad M1'!$C$2:$Y$2294,F$1,FALSE)="","",VLOOKUP($B41,'[1]UnderGrad M1'!$C$2:$Y$2294,F$1,FALSE))</f>
        <v/>
      </c>
      <c r="G41" s="3" t="e">
        <f>COUNTIFS('[1]UnderGrad M1'!$C$2:$C$2294,$B41,'[1]UnderGrad M1'!$H$2:$H$2294,G$1)</f>
        <v>#VALUE!</v>
      </c>
      <c r="H41" s="3" t="e">
        <f>COUNTIFS('[1]UnderGrad M1'!$C$2:$C$2294,$B41,'[1]UnderGrad M1'!$H$2:$H$2294,H$1)</f>
        <v>#VALUE!</v>
      </c>
      <c r="I41" s="3" t="e">
        <f>COUNTIFS('[1]UnderGrad M1'!$C$2:$C$2294,$B41,'[1]UnderGrad M1'!$H$2:$H$2294,I$1)</f>
        <v>#VALUE!</v>
      </c>
      <c r="J41" s="3" t="e">
        <f>COUNTIFS('[1]UnderGrad M1'!$C$2:$C$2294,$B41,'[1]UnderGrad M1'!$H$2:$H$2294,J$1)</f>
        <v>#VALUE!</v>
      </c>
      <c r="K41" s="3" t="e">
        <f>COUNTIFS('[1]UnderGrad M1'!$C$2:$C$2294,$B41,'[1]UnderGrad M1'!$H$2:$H$2294,K$1)</f>
        <v>#VALUE!</v>
      </c>
      <c r="L41" s="3" t="e">
        <f>COUNTIFS('[1]UnderGrad M1'!$C$2:$C$2294,$B41,'[1]UnderGrad M1'!$H$2:$H$2294,L$1)</f>
        <v>#VALUE!</v>
      </c>
      <c r="M41" s="3" t="e">
        <f>COUNTIFS('[1]UnderGrad M1'!$C$2:$C$2294,$B41,'[1]UnderGrad M1'!$H$2:$H$2294,M$1)</f>
        <v>#VALUE!</v>
      </c>
      <c r="N41" s="3" t="e">
        <f>COUNTIFS('[1]UnderGrad M1'!$C$2:$C$2294,$B41,'[1]UnderGrad M1'!$H$2:$H$2294,N$1)</f>
        <v>#VALUE!</v>
      </c>
      <c r="O41" s="3" t="e">
        <f>COUNTIFS('[1]UnderGrad M1'!$C$2:$C$2294,$B41,'[1]UnderGrad M1'!$H$2:$H$2294,O$1)</f>
        <v>#VALUE!</v>
      </c>
      <c r="P41" s="3" t="e">
        <f>COUNTIFS('[1]UnderGrad M1'!$C$2:$C$2294,$B41,'[1]UnderGrad M1'!$H$2:$H$2294,P$1)</f>
        <v>#VALUE!</v>
      </c>
      <c r="Q41" s="3" t="e">
        <f>COUNTIFS('[1]UnderGrad M1'!$C$2:$C$2294,$B41,'[1]UnderGrad M1'!$H$2:$H$2294,Q$1)</f>
        <v>#VALUE!</v>
      </c>
      <c r="R41" s="3" t="e">
        <f>COUNTIFS('[1]UnderGrad M1'!$C$2:$C$2294,$B41,'[1]UnderGrad M1'!$H$2:$H$2294,R$1)</f>
        <v>#VALUE!</v>
      </c>
      <c r="S41" s="3" t="str">
        <f>VLOOKUP($B41,'[1]UnderGrad M1'!$C$2:$Y$2294,S$1,FALSE)</f>
        <v>UGRD</v>
      </c>
      <c r="T41" s="3" t="str">
        <f>IF(VLOOKUP($B41,'[1]UnderGrad M1'!$C$2:$Y$2294,T$1,FALSE)="","",VLOOKUP($B41,'[1]UnderGrad M1'!$C$2:$Y$2294,T$1,FALSE))</f>
        <v/>
      </c>
      <c r="U41" s="3" t="str">
        <f>IF(VLOOKUP($B41,'[1]UnderGrad M1'!$C$2:$Y$2294,U$1,FALSE)="","",VLOOKUP($B41,'[1]UnderGrad M1'!$C$2:$Y$2294,U$1,FALSE))</f>
        <v>Development of a critical understanding of anthropological approaches to evolution and ecology in paleontological, archaeological, and present-day crosscultural contexts through the historical and comparative study of theory, method, and content.</v>
      </c>
      <c r="V41" s="3" t="e">
        <f t="shared" si="0"/>
        <v>#VALUE!</v>
      </c>
    </row>
    <row r="42" spans="1:22" x14ac:dyDescent="0.25">
      <c r="A42" s="3" t="str">
        <f>IF(VLOOKUP($B42,'[1]UnderGrad M1'!$C$2:$Y$2294,13,FALSE)="","M1",VLOOKUP($B42,'[1]UnderGrad M1'!$C$2:$Y$2294,13,FALSE))</f>
        <v>M1</v>
      </c>
      <c r="B42" s="3" t="s">
        <v>61</v>
      </c>
      <c r="C42" s="3" t="str">
        <f>VLOOKUP($B42,'[1]UnderGrad M1'!$C$2:$Y$2294,C$1,FALSE)</f>
        <v>ASIA</v>
      </c>
      <c r="D42" s="3">
        <f>VLOOKUP($B42,'[1]UnderGrad M1'!$C$2:$Y$2294,D$1,FALSE)</f>
        <v>267</v>
      </c>
      <c r="E42" s="3" t="str">
        <f>VLOOKUP($B42,'[1]UnderGrad M1'!$C$2:$Y$2294,E$1,FALSE)</f>
        <v>SOUTH ASIA</v>
      </c>
      <c r="F42" s="3" t="str">
        <f>IF(VLOOKUP($B42,'[1]UnderGrad M1'!$C$2:$Y$2294,F$1,FALSE)="","",VLOOKUP($B42,'[1]UnderGrad M1'!$C$2:$Y$2294,F$1,FALSE))</f>
        <v/>
      </c>
      <c r="G42" s="3" t="e">
        <f>COUNTIFS('[1]UnderGrad M1'!$C$2:$C$2294,$B42,'[1]UnderGrad M1'!$H$2:$H$2294,G$1)</f>
        <v>#VALUE!</v>
      </c>
      <c r="H42" s="3" t="e">
        <f>COUNTIFS('[1]UnderGrad M1'!$C$2:$C$2294,$B42,'[1]UnderGrad M1'!$H$2:$H$2294,H$1)</f>
        <v>#VALUE!</v>
      </c>
      <c r="I42" s="3" t="e">
        <f>COUNTIFS('[1]UnderGrad M1'!$C$2:$C$2294,$B42,'[1]UnderGrad M1'!$H$2:$H$2294,I$1)</f>
        <v>#VALUE!</v>
      </c>
      <c r="J42" s="3" t="e">
        <f>COUNTIFS('[1]UnderGrad M1'!$C$2:$C$2294,$B42,'[1]UnderGrad M1'!$H$2:$H$2294,J$1)</f>
        <v>#VALUE!</v>
      </c>
      <c r="K42" s="3" t="e">
        <f>COUNTIFS('[1]UnderGrad M1'!$C$2:$C$2294,$B42,'[1]UnderGrad M1'!$H$2:$H$2294,K$1)</f>
        <v>#VALUE!</v>
      </c>
      <c r="L42" s="3" t="e">
        <f>COUNTIFS('[1]UnderGrad M1'!$C$2:$C$2294,$B42,'[1]UnderGrad M1'!$H$2:$H$2294,L$1)</f>
        <v>#VALUE!</v>
      </c>
      <c r="M42" s="3" t="e">
        <f>COUNTIFS('[1]UnderGrad M1'!$C$2:$C$2294,$B42,'[1]UnderGrad M1'!$H$2:$H$2294,M$1)</f>
        <v>#VALUE!</v>
      </c>
      <c r="N42" s="3" t="e">
        <f>COUNTIFS('[1]UnderGrad M1'!$C$2:$C$2294,$B42,'[1]UnderGrad M1'!$H$2:$H$2294,N$1)</f>
        <v>#VALUE!</v>
      </c>
      <c r="O42" s="3" t="e">
        <f>COUNTIFS('[1]UnderGrad M1'!$C$2:$C$2294,$B42,'[1]UnderGrad M1'!$H$2:$H$2294,O$1)</f>
        <v>#VALUE!</v>
      </c>
      <c r="P42" s="3" t="e">
        <f>COUNTIFS('[1]UnderGrad M1'!$C$2:$C$2294,$B42,'[1]UnderGrad M1'!$H$2:$H$2294,P$1)</f>
        <v>#VALUE!</v>
      </c>
      <c r="Q42" s="3" t="e">
        <f>COUNTIFS('[1]UnderGrad M1'!$C$2:$C$2294,$B42,'[1]UnderGrad M1'!$H$2:$H$2294,Q$1)</f>
        <v>#VALUE!</v>
      </c>
      <c r="R42" s="3" t="e">
        <f>COUNTIFS('[1]UnderGrad M1'!$C$2:$C$2294,$B42,'[1]UnderGrad M1'!$H$2:$H$2294,R$1)</f>
        <v>#VALUE!</v>
      </c>
      <c r="S42" s="3" t="str">
        <f>VLOOKUP($B42,'[1]UnderGrad M1'!$C$2:$Y$2294,S$1,FALSE)</f>
        <v>UGRD</v>
      </c>
      <c r="T42" s="3" t="str">
        <f>IF(VLOOKUP($B42,'[1]UnderGrad M1'!$C$2:$Y$2294,T$1,FALSE)="","",VLOOKUP($B42,'[1]UnderGrad M1'!$C$2:$Y$2294,T$1,FALSE))</f>
        <v/>
      </c>
      <c r="U42" s="3" t="str">
        <f>IF(VLOOKUP($B42,'[1]UnderGrad M1'!$C$2:$Y$2294,U$1,FALSE)="","",VLOOKUP($B42,'[1]UnderGrad M1'!$C$2:$Y$2294,U$1,FALSE))</f>
        <v/>
      </c>
      <c r="V42" s="3" t="e">
        <f t="shared" si="0"/>
        <v>#VALUE!</v>
      </c>
    </row>
    <row r="43" spans="1:22" x14ac:dyDescent="0.25">
      <c r="A43" s="3" t="str">
        <f>IF(VLOOKUP($B43,'[1]UnderGrad M1'!$C$2:$Y$2294,13,FALSE)="","M1",VLOOKUP($B43,'[1]UnderGrad M1'!$C$2:$Y$2294,13,FALSE))</f>
        <v>M1</v>
      </c>
      <c r="B43" s="3" t="s">
        <v>62</v>
      </c>
      <c r="C43" s="3" t="str">
        <f>VLOOKUP($B43,'[1]UnderGrad M1'!$C$2:$Y$2294,C$1,FALSE)</f>
        <v>BFRS</v>
      </c>
      <c r="D43" s="3">
        <f>VLOOKUP($B43,'[1]UnderGrad M1'!$C$2:$Y$2294,D$1,FALSE)</f>
        <v>320</v>
      </c>
      <c r="E43" s="3" t="str">
        <f>VLOOKUP($B43,'[1]UnderGrad M1'!$C$2:$Y$2294,E$1,FALSE)</f>
        <v>BFRS: EUROPE</v>
      </c>
      <c r="F43" s="3" t="str">
        <f>IF(VLOOKUP($B43,'[1]UnderGrad M1'!$C$2:$Y$2294,F$1,FALSE)="","",VLOOKUP($B43,'[1]UnderGrad M1'!$C$2:$Y$2294,F$1,FALSE))</f>
        <v/>
      </c>
      <c r="G43" s="3" t="e">
        <f>COUNTIFS('[1]UnderGrad M1'!$C$2:$C$2294,$B43,'[1]UnderGrad M1'!$H$2:$H$2294,G$1)</f>
        <v>#VALUE!</v>
      </c>
      <c r="H43" s="3" t="e">
        <f>COUNTIFS('[1]UnderGrad M1'!$C$2:$C$2294,$B43,'[1]UnderGrad M1'!$H$2:$H$2294,H$1)</f>
        <v>#VALUE!</v>
      </c>
      <c r="I43" s="3" t="e">
        <f>COUNTIFS('[1]UnderGrad M1'!$C$2:$C$2294,$B43,'[1]UnderGrad M1'!$H$2:$H$2294,I$1)</f>
        <v>#VALUE!</v>
      </c>
      <c r="J43" s="3" t="e">
        <f>COUNTIFS('[1]UnderGrad M1'!$C$2:$C$2294,$B43,'[1]UnderGrad M1'!$H$2:$H$2294,J$1)</f>
        <v>#VALUE!</v>
      </c>
      <c r="K43" s="3" t="e">
        <f>COUNTIFS('[1]UnderGrad M1'!$C$2:$C$2294,$B43,'[1]UnderGrad M1'!$H$2:$H$2294,K$1)</f>
        <v>#VALUE!</v>
      </c>
      <c r="L43" s="3" t="e">
        <f>COUNTIFS('[1]UnderGrad M1'!$C$2:$C$2294,$B43,'[1]UnderGrad M1'!$H$2:$H$2294,L$1)</f>
        <v>#VALUE!</v>
      </c>
      <c r="M43" s="3" t="e">
        <f>COUNTIFS('[1]UnderGrad M1'!$C$2:$C$2294,$B43,'[1]UnderGrad M1'!$H$2:$H$2294,M$1)</f>
        <v>#VALUE!</v>
      </c>
      <c r="N43" s="3" t="e">
        <f>COUNTIFS('[1]UnderGrad M1'!$C$2:$C$2294,$B43,'[1]UnderGrad M1'!$H$2:$H$2294,N$1)</f>
        <v>#VALUE!</v>
      </c>
      <c r="O43" s="3" t="e">
        <f>COUNTIFS('[1]UnderGrad M1'!$C$2:$C$2294,$B43,'[1]UnderGrad M1'!$H$2:$H$2294,O$1)</f>
        <v>#VALUE!</v>
      </c>
      <c r="P43" s="3" t="e">
        <f>COUNTIFS('[1]UnderGrad M1'!$C$2:$C$2294,$B43,'[1]UnderGrad M1'!$H$2:$H$2294,P$1)</f>
        <v>#VALUE!</v>
      </c>
      <c r="Q43" s="3" t="e">
        <f>COUNTIFS('[1]UnderGrad M1'!$C$2:$C$2294,$B43,'[1]UnderGrad M1'!$H$2:$H$2294,Q$1)</f>
        <v>#VALUE!</v>
      </c>
      <c r="R43" s="3" t="e">
        <f>COUNTIFS('[1]UnderGrad M1'!$C$2:$C$2294,$B43,'[1]UnderGrad M1'!$H$2:$H$2294,R$1)</f>
        <v>#VALUE!</v>
      </c>
      <c r="S43" s="3" t="str">
        <f>VLOOKUP($B43,'[1]UnderGrad M1'!$C$2:$Y$2294,S$1,FALSE)</f>
        <v>UGRD</v>
      </c>
      <c r="T43" s="3" t="str">
        <f>IF(VLOOKUP($B43,'[1]UnderGrad M1'!$C$2:$Y$2294,T$1,FALSE)="","",VLOOKUP($B43,'[1]UnderGrad M1'!$C$2:$Y$2294,T$1,FALSE))</f>
        <v/>
      </c>
      <c r="U43" s="3" t="str">
        <f>IF(VLOOKUP($B43,'[1]UnderGrad M1'!$C$2:$Y$2294,U$1,FALSE)="","",VLOOKUP($B43,'[1]UnderGrad M1'!$C$2:$Y$2294,U$1,FALSE))</f>
        <v/>
      </c>
      <c r="V43" s="3" t="e">
        <f t="shared" si="0"/>
        <v>#VALUE!</v>
      </c>
    </row>
    <row r="44" spans="1:22" x14ac:dyDescent="0.25">
      <c r="A44" s="3" t="str">
        <f>IF(VLOOKUP($B44,'[1]UnderGrad M1'!$C$2:$Y$2294,13,FALSE)="","M1",VLOOKUP($B44,'[1]UnderGrad M1'!$C$2:$Y$2294,13,FALSE))</f>
        <v xml:space="preserve">M </v>
      </c>
      <c r="B44" s="3" t="s">
        <v>63</v>
      </c>
      <c r="C44" s="3" t="str">
        <f>VLOOKUP($B44,'[1]UnderGrad M1'!$C$2:$Y$2294,C$1,FALSE)</f>
        <v>BFRS</v>
      </c>
      <c r="D44" s="3">
        <f>VLOOKUP($B44,'[1]UnderGrad M1'!$C$2:$Y$2294,D$1,FALSE)</f>
        <v>350</v>
      </c>
      <c r="E44" s="3" t="str">
        <f>VLOOKUP($B44,'[1]UnderGrad M1'!$C$2:$Y$2294,E$1,FALSE)</f>
        <v>BFRS: ASIA</v>
      </c>
      <c r="F44" s="3" t="str">
        <f>IF(VLOOKUP($B44,'[1]UnderGrad M1'!$C$2:$Y$2294,F$1,FALSE)="","",VLOOKUP($B44,'[1]UnderGrad M1'!$C$2:$Y$2294,F$1,FALSE))</f>
        <v/>
      </c>
      <c r="G44" s="3" t="e">
        <f>COUNTIFS('[1]UnderGrad M1'!$C$2:$C$2294,$B44,'[1]UnderGrad M1'!$H$2:$H$2294,G$1)</f>
        <v>#VALUE!</v>
      </c>
      <c r="H44" s="3" t="e">
        <f>COUNTIFS('[1]UnderGrad M1'!$C$2:$C$2294,$B44,'[1]UnderGrad M1'!$H$2:$H$2294,H$1)</f>
        <v>#VALUE!</v>
      </c>
      <c r="I44" s="3" t="e">
        <f>COUNTIFS('[1]UnderGrad M1'!$C$2:$C$2294,$B44,'[1]UnderGrad M1'!$H$2:$H$2294,I$1)</f>
        <v>#VALUE!</v>
      </c>
      <c r="J44" s="3" t="e">
        <f>COUNTIFS('[1]UnderGrad M1'!$C$2:$C$2294,$B44,'[1]UnderGrad M1'!$H$2:$H$2294,J$1)</f>
        <v>#VALUE!</v>
      </c>
      <c r="K44" s="3" t="e">
        <f>COUNTIFS('[1]UnderGrad M1'!$C$2:$C$2294,$B44,'[1]UnderGrad M1'!$H$2:$H$2294,K$1)</f>
        <v>#VALUE!</v>
      </c>
      <c r="L44" s="3" t="e">
        <f>COUNTIFS('[1]UnderGrad M1'!$C$2:$C$2294,$B44,'[1]UnderGrad M1'!$H$2:$H$2294,L$1)</f>
        <v>#VALUE!</v>
      </c>
      <c r="M44" s="3" t="e">
        <f>COUNTIFS('[1]UnderGrad M1'!$C$2:$C$2294,$B44,'[1]UnderGrad M1'!$H$2:$H$2294,M$1)</f>
        <v>#VALUE!</v>
      </c>
      <c r="N44" s="3" t="e">
        <f>COUNTIFS('[1]UnderGrad M1'!$C$2:$C$2294,$B44,'[1]UnderGrad M1'!$H$2:$H$2294,N$1)</f>
        <v>#VALUE!</v>
      </c>
      <c r="O44" s="3" t="e">
        <f>COUNTIFS('[1]UnderGrad M1'!$C$2:$C$2294,$B44,'[1]UnderGrad M1'!$H$2:$H$2294,O$1)</f>
        <v>#VALUE!</v>
      </c>
      <c r="P44" s="3" t="e">
        <f>COUNTIFS('[1]UnderGrad M1'!$C$2:$C$2294,$B44,'[1]UnderGrad M1'!$H$2:$H$2294,P$1)</f>
        <v>#VALUE!</v>
      </c>
      <c r="Q44" s="3" t="e">
        <f>COUNTIFS('[1]UnderGrad M1'!$C$2:$C$2294,$B44,'[1]UnderGrad M1'!$H$2:$H$2294,Q$1)</f>
        <v>#VALUE!</v>
      </c>
      <c r="R44" s="3" t="e">
        <f>COUNTIFS('[1]UnderGrad M1'!$C$2:$C$2294,$B44,'[1]UnderGrad M1'!$H$2:$H$2294,R$1)</f>
        <v>#VALUE!</v>
      </c>
      <c r="S44" s="3" t="str">
        <f>VLOOKUP($B44,'[1]UnderGrad M1'!$C$2:$Y$2294,S$1,FALSE)</f>
        <v>UGRD</v>
      </c>
      <c r="T44" s="3" t="str">
        <f>IF(VLOOKUP($B44,'[1]UnderGrad M1'!$C$2:$Y$2294,T$1,FALSE)="","",VLOOKUP($B44,'[1]UnderGrad M1'!$C$2:$Y$2294,T$1,FALSE))</f>
        <v/>
      </c>
      <c r="U44" s="3" t="str">
        <f>IF(VLOOKUP($B44,'[1]UnderGrad M1'!$C$2:$Y$2294,U$1,FALSE)="","",VLOOKUP($B44,'[1]UnderGrad M1'!$C$2:$Y$2294,U$1,FALSE))</f>
        <v>Clean tech and renewable energy in Asia</v>
      </c>
      <c r="V44" s="3" t="e">
        <f t="shared" si="0"/>
        <v>#VALUE!</v>
      </c>
    </row>
    <row r="45" spans="1:22" x14ac:dyDescent="0.25">
      <c r="A45" s="3" t="str">
        <f>IF(VLOOKUP($B45,'[1]UnderGrad M1'!$C$2:$Y$2294,13,FALSE)="","M1",VLOOKUP($B45,'[1]UnderGrad M1'!$C$2:$Y$2294,13,FALSE))</f>
        <v>M1</v>
      </c>
      <c r="B45" s="3" t="s">
        <v>64</v>
      </c>
      <c r="C45" s="3" t="str">
        <f>VLOOKUP($B45,'[1]UnderGrad M1'!$C$2:$Y$2294,C$1,FALSE)</f>
        <v>BIOL</v>
      </c>
      <c r="D45" s="3">
        <f>VLOOKUP($B45,'[1]UnderGrad M1'!$C$2:$Y$2294,D$1,FALSE)</f>
        <v>53</v>
      </c>
      <c r="E45" s="3" t="str">
        <f>VLOOKUP($B45,'[1]UnderGrad M1'!$C$2:$Y$2294,E$1,FALSE)</f>
        <v>FYS TOPICS IN BIOTECH</v>
      </c>
      <c r="F45" s="3" t="str">
        <f>IF(VLOOKUP($B45,'[1]UnderGrad M1'!$C$2:$Y$2294,F$1,FALSE)="","",VLOOKUP($B45,'[1]UnderGrad M1'!$C$2:$Y$2294,F$1,FALSE))</f>
        <v/>
      </c>
      <c r="G45" s="3" t="e">
        <f>COUNTIFS('[1]UnderGrad M1'!$C$2:$C$2294,$B45,'[1]UnderGrad M1'!$H$2:$H$2294,G$1)</f>
        <v>#VALUE!</v>
      </c>
      <c r="H45" s="3" t="e">
        <f>COUNTIFS('[1]UnderGrad M1'!$C$2:$C$2294,$B45,'[1]UnderGrad M1'!$H$2:$H$2294,H$1)</f>
        <v>#VALUE!</v>
      </c>
      <c r="I45" s="3" t="e">
        <f>COUNTIFS('[1]UnderGrad M1'!$C$2:$C$2294,$B45,'[1]UnderGrad M1'!$H$2:$H$2294,I$1)</f>
        <v>#VALUE!</v>
      </c>
      <c r="J45" s="3" t="e">
        <f>COUNTIFS('[1]UnderGrad M1'!$C$2:$C$2294,$B45,'[1]UnderGrad M1'!$H$2:$H$2294,J$1)</f>
        <v>#VALUE!</v>
      </c>
      <c r="K45" s="3" t="e">
        <f>COUNTIFS('[1]UnderGrad M1'!$C$2:$C$2294,$B45,'[1]UnderGrad M1'!$H$2:$H$2294,K$1)</f>
        <v>#VALUE!</v>
      </c>
      <c r="L45" s="3" t="e">
        <f>COUNTIFS('[1]UnderGrad M1'!$C$2:$C$2294,$B45,'[1]UnderGrad M1'!$H$2:$H$2294,L$1)</f>
        <v>#VALUE!</v>
      </c>
      <c r="M45" s="3" t="e">
        <f>COUNTIFS('[1]UnderGrad M1'!$C$2:$C$2294,$B45,'[1]UnderGrad M1'!$H$2:$H$2294,M$1)</f>
        <v>#VALUE!</v>
      </c>
      <c r="N45" s="3" t="e">
        <f>COUNTIFS('[1]UnderGrad M1'!$C$2:$C$2294,$B45,'[1]UnderGrad M1'!$H$2:$H$2294,N$1)</f>
        <v>#VALUE!</v>
      </c>
      <c r="O45" s="3" t="e">
        <f>COUNTIFS('[1]UnderGrad M1'!$C$2:$C$2294,$B45,'[1]UnderGrad M1'!$H$2:$H$2294,O$1)</f>
        <v>#VALUE!</v>
      </c>
      <c r="P45" s="3" t="e">
        <f>COUNTIFS('[1]UnderGrad M1'!$C$2:$C$2294,$B45,'[1]UnderGrad M1'!$H$2:$H$2294,P$1)</f>
        <v>#VALUE!</v>
      </c>
      <c r="Q45" s="3" t="e">
        <f>COUNTIFS('[1]UnderGrad M1'!$C$2:$C$2294,$B45,'[1]UnderGrad M1'!$H$2:$H$2294,Q$1)</f>
        <v>#VALUE!</v>
      </c>
      <c r="R45" s="3" t="e">
        <f>COUNTIFS('[1]UnderGrad M1'!$C$2:$C$2294,$B45,'[1]UnderGrad M1'!$H$2:$H$2294,R$1)</f>
        <v>#VALUE!</v>
      </c>
      <c r="S45" s="3" t="str">
        <f>VLOOKUP($B45,'[1]UnderGrad M1'!$C$2:$Y$2294,S$1,FALSE)</f>
        <v>UGRD</v>
      </c>
      <c r="T45" s="3" t="str">
        <f>IF(VLOOKUP($B45,'[1]UnderGrad M1'!$C$2:$Y$2294,T$1,FALSE)="","",VLOOKUP($B45,'[1]UnderGrad M1'!$C$2:$Y$2294,T$1,FALSE))</f>
        <v>First-Year Seminar: Biotechnology: Genetically Modified Foods to the Sequence of the Human Genome</v>
      </c>
      <c r="U45" s="3" t="str">
        <f>IF(VLOOKUP($B45,'[1]UnderGrad M1'!$C$2:$Y$2294,U$1,FALSE)="","",VLOOKUP($B45,'[1]UnderGrad M1'!$C$2:$Y$2294,U$1,FALSE))</f>
        <v>Restricted to first-year students. Introduction, in a first-year seminar, to recent advances in genetics and cell biology, and discussion and debate concerning how these advances are changing medicine, agriculture, and other aspects of our lives.</v>
      </c>
      <c r="V45" s="3" t="e">
        <f t="shared" si="0"/>
        <v>#VALUE!</v>
      </c>
    </row>
    <row r="46" spans="1:22" x14ac:dyDescent="0.25">
      <c r="A46" s="3" t="str">
        <f>IF(VLOOKUP($B46,'[1]UnderGrad M1'!$C$2:$Y$2294,13,FALSE)="","M1",VLOOKUP($B46,'[1]UnderGrad M1'!$C$2:$Y$2294,13,FALSE))</f>
        <v>M 1</v>
      </c>
      <c r="B46" s="3" t="s">
        <v>65</v>
      </c>
      <c r="C46" s="3" t="str">
        <f>VLOOKUP($B46,'[1]UnderGrad M1'!$C$2:$Y$2294,C$1,FALSE)</f>
        <v>BIOL</v>
      </c>
      <c r="D46" s="3">
        <f>VLOOKUP($B46,'[1]UnderGrad M1'!$C$2:$Y$2294,D$1,FALSE)</f>
        <v>62</v>
      </c>
      <c r="E46" s="3" t="str">
        <f>VLOOKUP($B46,'[1]UnderGrad M1'!$C$2:$Y$2294,E$1,FALSE)</f>
        <v>BIOL INFECTIOUS DISEASE</v>
      </c>
      <c r="F46" s="3" t="str">
        <f>IF(VLOOKUP($B46,'[1]UnderGrad M1'!$C$2:$Y$2294,F$1,FALSE)="","",VLOOKUP($B46,'[1]UnderGrad M1'!$C$2:$Y$2294,F$1,FALSE))</f>
        <v/>
      </c>
      <c r="G46" s="3" t="e">
        <f>COUNTIFS('[1]UnderGrad M1'!$C$2:$C$2294,$B46,'[1]UnderGrad M1'!$H$2:$H$2294,G$1)</f>
        <v>#VALUE!</v>
      </c>
      <c r="H46" s="3" t="e">
        <f>COUNTIFS('[1]UnderGrad M1'!$C$2:$C$2294,$B46,'[1]UnderGrad M1'!$H$2:$H$2294,H$1)</f>
        <v>#VALUE!</v>
      </c>
      <c r="I46" s="3" t="e">
        <f>COUNTIFS('[1]UnderGrad M1'!$C$2:$C$2294,$B46,'[1]UnderGrad M1'!$H$2:$H$2294,I$1)</f>
        <v>#VALUE!</v>
      </c>
      <c r="J46" s="3" t="e">
        <f>COUNTIFS('[1]UnderGrad M1'!$C$2:$C$2294,$B46,'[1]UnderGrad M1'!$H$2:$H$2294,J$1)</f>
        <v>#VALUE!</v>
      </c>
      <c r="K46" s="3" t="e">
        <f>COUNTIFS('[1]UnderGrad M1'!$C$2:$C$2294,$B46,'[1]UnderGrad M1'!$H$2:$H$2294,K$1)</f>
        <v>#VALUE!</v>
      </c>
      <c r="L46" s="3" t="e">
        <f>COUNTIFS('[1]UnderGrad M1'!$C$2:$C$2294,$B46,'[1]UnderGrad M1'!$H$2:$H$2294,L$1)</f>
        <v>#VALUE!</v>
      </c>
      <c r="M46" s="3" t="e">
        <f>COUNTIFS('[1]UnderGrad M1'!$C$2:$C$2294,$B46,'[1]UnderGrad M1'!$H$2:$H$2294,M$1)</f>
        <v>#VALUE!</v>
      </c>
      <c r="N46" s="3" t="e">
        <f>COUNTIFS('[1]UnderGrad M1'!$C$2:$C$2294,$B46,'[1]UnderGrad M1'!$H$2:$H$2294,N$1)</f>
        <v>#VALUE!</v>
      </c>
      <c r="O46" s="3" t="e">
        <f>COUNTIFS('[1]UnderGrad M1'!$C$2:$C$2294,$B46,'[1]UnderGrad M1'!$H$2:$H$2294,O$1)</f>
        <v>#VALUE!</v>
      </c>
      <c r="P46" s="3" t="e">
        <f>COUNTIFS('[1]UnderGrad M1'!$C$2:$C$2294,$B46,'[1]UnderGrad M1'!$H$2:$H$2294,P$1)</f>
        <v>#VALUE!</v>
      </c>
      <c r="Q46" s="3" t="e">
        <f>COUNTIFS('[1]UnderGrad M1'!$C$2:$C$2294,$B46,'[1]UnderGrad M1'!$H$2:$H$2294,Q$1)</f>
        <v>#VALUE!</v>
      </c>
      <c r="R46" s="3" t="e">
        <f>COUNTIFS('[1]UnderGrad M1'!$C$2:$C$2294,$B46,'[1]UnderGrad M1'!$H$2:$H$2294,R$1)</f>
        <v>#VALUE!</v>
      </c>
      <c r="S46" s="3" t="str">
        <f>VLOOKUP($B46,'[1]UnderGrad M1'!$C$2:$Y$2294,S$1,FALSE)</f>
        <v>UGRD</v>
      </c>
      <c r="T46" s="3" t="str">
        <f>IF(VLOOKUP($B46,'[1]UnderGrad M1'!$C$2:$Y$2294,T$1,FALSE)="","",VLOOKUP($B46,'[1]UnderGrad M1'!$C$2:$Y$2294,T$1,FALSE))</f>
        <v>First-Year Seminar: Mountains Beyond Mountains: Infectious Disease in the Developing World</v>
      </c>
      <c r="U46" s="3" t="str">
        <f>IF(VLOOKUP($B46,'[1]UnderGrad M1'!$C$2:$Y$2294,U$1,FALSE)="","",VLOOKUP($B46,'[1]UnderGrad M1'!$C$2:$Y$2294,U$1,FALSE))</f>
        <v>Restricted to first-year students. In this course we will examine the challenges of treating infectious disease in the developing world, and explore the root causes of global health care inequity.</v>
      </c>
      <c r="V46" s="3" t="e">
        <f t="shared" si="0"/>
        <v>#VALUE!</v>
      </c>
    </row>
    <row r="47" spans="1:22" x14ac:dyDescent="0.25">
      <c r="A47" s="3" t="str">
        <f>IF(VLOOKUP($B47,'[1]UnderGrad M1'!$C$2:$Y$2294,13,FALSE)="","M1",VLOOKUP($B47,'[1]UnderGrad M1'!$C$2:$Y$2294,13,FALSE))</f>
        <v xml:space="preserve">M </v>
      </c>
      <c r="B47" s="3" t="s">
        <v>66</v>
      </c>
      <c r="C47" s="3" t="str">
        <f>VLOOKUP($B47,'[1]UnderGrad M1'!$C$2:$Y$2294,C$1,FALSE)</f>
        <v>BIOL</v>
      </c>
      <c r="D47" s="3">
        <f>VLOOKUP($B47,'[1]UnderGrad M1'!$C$2:$Y$2294,D$1,FALSE)</f>
        <v>201</v>
      </c>
      <c r="E47" s="3" t="str">
        <f>VLOOKUP($B47,'[1]UnderGrad M1'!$C$2:$Y$2294,E$1,FALSE)</f>
        <v>ECOLOGY AND EVOLUTION</v>
      </c>
      <c r="F47" s="3" t="str">
        <f>IF(VLOOKUP($B47,'[1]UnderGrad M1'!$C$2:$Y$2294,F$1,FALSE)="","",VLOOKUP($B47,'[1]UnderGrad M1'!$C$2:$Y$2294,F$1,FALSE))</f>
        <v/>
      </c>
      <c r="G47" s="3" t="e">
        <f>COUNTIFS('[1]UnderGrad M1'!$C$2:$C$2294,$B47,'[1]UnderGrad M1'!$H$2:$H$2294,G$1)</f>
        <v>#VALUE!</v>
      </c>
      <c r="H47" s="3" t="e">
        <f>COUNTIFS('[1]UnderGrad M1'!$C$2:$C$2294,$B47,'[1]UnderGrad M1'!$H$2:$H$2294,H$1)</f>
        <v>#VALUE!</v>
      </c>
      <c r="I47" s="3" t="e">
        <f>COUNTIFS('[1]UnderGrad M1'!$C$2:$C$2294,$B47,'[1]UnderGrad M1'!$H$2:$H$2294,I$1)</f>
        <v>#VALUE!</v>
      </c>
      <c r="J47" s="3" t="e">
        <f>COUNTIFS('[1]UnderGrad M1'!$C$2:$C$2294,$B47,'[1]UnderGrad M1'!$H$2:$H$2294,J$1)</f>
        <v>#VALUE!</v>
      </c>
      <c r="K47" s="3" t="e">
        <f>COUNTIFS('[1]UnderGrad M1'!$C$2:$C$2294,$B47,'[1]UnderGrad M1'!$H$2:$H$2294,K$1)</f>
        <v>#VALUE!</v>
      </c>
      <c r="L47" s="3" t="e">
        <f>COUNTIFS('[1]UnderGrad M1'!$C$2:$C$2294,$B47,'[1]UnderGrad M1'!$H$2:$H$2294,L$1)</f>
        <v>#VALUE!</v>
      </c>
      <c r="M47" s="3" t="e">
        <f>COUNTIFS('[1]UnderGrad M1'!$C$2:$C$2294,$B47,'[1]UnderGrad M1'!$H$2:$H$2294,M$1)</f>
        <v>#VALUE!</v>
      </c>
      <c r="N47" s="3" t="e">
        <f>COUNTIFS('[1]UnderGrad M1'!$C$2:$C$2294,$B47,'[1]UnderGrad M1'!$H$2:$H$2294,N$1)</f>
        <v>#VALUE!</v>
      </c>
      <c r="O47" s="3" t="e">
        <f>COUNTIFS('[1]UnderGrad M1'!$C$2:$C$2294,$B47,'[1]UnderGrad M1'!$H$2:$H$2294,O$1)</f>
        <v>#VALUE!</v>
      </c>
      <c r="P47" s="3" t="e">
        <f>COUNTIFS('[1]UnderGrad M1'!$C$2:$C$2294,$B47,'[1]UnderGrad M1'!$H$2:$H$2294,P$1)</f>
        <v>#VALUE!</v>
      </c>
      <c r="Q47" s="3" t="e">
        <f>COUNTIFS('[1]UnderGrad M1'!$C$2:$C$2294,$B47,'[1]UnderGrad M1'!$H$2:$H$2294,Q$1)</f>
        <v>#VALUE!</v>
      </c>
      <c r="R47" s="3" t="e">
        <f>COUNTIFS('[1]UnderGrad M1'!$C$2:$C$2294,$B47,'[1]UnderGrad M1'!$H$2:$H$2294,R$1)</f>
        <v>#VALUE!</v>
      </c>
      <c r="S47" s="3" t="str">
        <f>VLOOKUP($B47,'[1]UnderGrad M1'!$C$2:$Y$2294,S$1,FALSE)</f>
        <v>UGRD</v>
      </c>
      <c r="T47" s="3" t="str">
        <f>IF(VLOOKUP($B47,'[1]UnderGrad M1'!$C$2:$Y$2294,T$1,FALSE)="","",VLOOKUP($B47,'[1]UnderGrad M1'!$C$2:$Y$2294,T$1,FALSE))</f>
        <v>Ecology and Evolution</v>
      </c>
      <c r="U47" s="3" t="str">
        <f>IF(VLOOKUP($B47,'[1]UnderGrad M1'!$C$2:$Y$2294,U$1,FALSE)="","",VLOOKUP($B47,'[1]UnderGrad M1'!$C$2:$Y$2294,U$1,FALSE))</f>
        <v>Prerequisites, BIOL 101 and CHEM 101 or 102; A grade of C or better in BIOL 101 and CHEM 101 or 102 required. Principles governing the ecology and evolution of populations, communities, and ecosystems, including speciation, population genetics, population regulation, and community and ecosystem structure and dynamics. Three lecture hours and one recitation-demonstration-conference hour a week.</v>
      </c>
      <c r="V47" s="3" t="e">
        <f t="shared" si="0"/>
        <v>#VALUE!</v>
      </c>
    </row>
    <row r="48" spans="1:22" x14ac:dyDescent="0.25">
      <c r="A48" s="3" t="str">
        <f>IF(VLOOKUP($B48,'[1]UnderGrad M1'!$C$2:$Y$2294,13,FALSE)="","M1",VLOOKUP($B48,'[1]UnderGrad M1'!$C$2:$Y$2294,13,FALSE))</f>
        <v>M 1</v>
      </c>
      <c r="B48" s="3" t="s">
        <v>67</v>
      </c>
      <c r="C48" s="3" t="str">
        <f>VLOOKUP($B48,'[1]UnderGrad M1'!$C$2:$Y$2294,C$1,FALSE)</f>
        <v>BIOL</v>
      </c>
      <c r="D48" s="3">
        <f>VLOOKUP($B48,'[1]UnderGrad M1'!$C$2:$Y$2294,D$1,FALSE)</f>
        <v>217</v>
      </c>
      <c r="E48" s="3" t="str">
        <f>VLOOKUP($B48,'[1]UnderGrad M1'!$C$2:$Y$2294,E$1,FALSE)</f>
        <v>THE PHYSICIAN'S GARDEN</v>
      </c>
      <c r="F48" s="3" t="str">
        <f>IF(VLOOKUP($B48,'[1]UnderGrad M1'!$C$2:$Y$2294,F$1,FALSE)="","",VLOOKUP($B48,'[1]UnderGrad M1'!$C$2:$Y$2294,F$1,FALSE))</f>
        <v/>
      </c>
      <c r="G48" s="3" t="e">
        <f>COUNTIFS('[1]UnderGrad M1'!$C$2:$C$2294,$B48,'[1]UnderGrad M1'!$H$2:$H$2294,G$1)</f>
        <v>#VALUE!</v>
      </c>
      <c r="H48" s="3" t="e">
        <f>COUNTIFS('[1]UnderGrad M1'!$C$2:$C$2294,$B48,'[1]UnderGrad M1'!$H$2:$H$2294,H$1)</f>
        <v>#VALUE!</v>
      </c>
      <c r="I48" s="3" t="e">
        <f>COUNTIFS('[1]UnderGrad M1'!$C$2:$C$2294,$B48,'[1]UnderGrad M1'!$H$2:$H$2294,I$1)</f>
        <v>#VALUE!</v>
      </c>
      <c r="J48" s="3" t="e">
        <f>COUNTIFS('[1]UnderGrad M1'!$C$2:$C$2294,$B48,'[1]UnderGrad M1'!$H$2:$H$2294,J$1)</f>
        <v>#VALUE!</v>
      </c>
      <c r="K48" s="3" t="e">
        <f>COUNTIFS('[1]UnderGrad M1'!$C$2:$C$2294,$B48,'[1]UnderGrad M1'!$H$2:$H$2294,K$1)</f>
        <v>#VALUE!</v>
      </c>
      <c r="L48" s="3" t="e">
        <f>COUNTIFS('[1]UnderGrad M1'!$C$2:$C$2294,$B48,'[1]UnderGrad M1'!$H$2:$H$2294,L$1)</f>
        <v>#VALUE!</v>
      </c>
      <c r="M48" s="3" t="e">
        <f>COUNTIFS('[1]UnderGrad M1'!$C$2:$C$2294,$B48,'[1]UnderGrad M1'!$H$2:$H$2294,M$1)</f>
        <v>#VALUE!</v>
      </c>
      <c r="N48" s="3" t="e">
        <f>COUNTIFS('[1]UnderGrad M1'!$C$2:$C$2294,$B48,'[1]UnderGrad M1'!$H$2:$H$2294,N$1)</f>
        <v>#VALUE!</v>
      </c>
      <c r="O48" s="3" t="e">
        <f>COUNTIFS('[1]UnderGrad M1'!$C$2:$C$2294,$B48,'[1]UnderGrad M1'!$H$2:$H$2294,O$1)</f>
        <v>#VALUE!</v>
      </c>
      <c r="P48" s="3" t="e">
        <f>COUNTIFS('[1]UnderGrad M1'!$C$2:$C$2294,$B48,'[1]UnderGrad M1'!$H$2:$H$2294,P$1)</f>
        <v>#VALUE!</v>
      </c>
      <c r="Q48" s="3" t="e">
        <f>COUNTIFS('[1]UnderGrad M1'!$C$2:$C$2294,$B48,'[1]UnderGrad M1'!$H$2:$H$2294,Q$1)</f>
        <v>#VALUE!</v>
      </c>
      <c r="R48" s="3" t="e">
        <f>COUNTIFS('[1]UnderGrad M1'!$C$2:$C$2294,$B48,'[1]UnderGrad M1'!$H$2:$H$2294,R$1)</f>
        <v>#VALUE!</v>
      </c>
      <c r="S48" s="3" t="str">
        <f>VLOOKUP($B48,'[1]UnderGrad M1'!$C$2:$Y$2294,S$1,FALSE)</f>
        <v>UGRD</v>
      </c>
      <c r="T48" s="3" t="str">
        <f>IF(VLOOKUP($B48,'[1]UnderGrad M1'!$C$2:$Y$2294,T$1,FALSE)="","",VLOOKUP($B48,'[1]UnderGrad M1'!$C$2:$Y$2294,T$1,FALSE))</f>
        <v/>
      </c>
      <c r="U48" s="3" t="str">
        <f>IF(VLOOKUP($B48,'[1]UnderGrad M1'!$C$2:$Y$2294,U$1,FALSE)="","",VLOOKUP($B48,'[1]UnderGrad M1'!$C$2:$Y$2294,U$1,FALSE))</f>
        <v>Exploration of plants used for medicinal purposes. Includes habitat, markets, current and historical uses, social perceptions, medical research, testing plants for antibiotic purposes, plants and the human immune system, how bacterium helped farmers feed the world, new insightes into psychoactive drug actions.</v>
      </c>
      <c r="V48" s="3" t="e">
        <f t="shared" si="0"/>
        <v>#VALUE!</v>
      </c>
    </row>
    <row r="49" spans="1:22" x14ac:dyDescent="0.25">
      <c r="A49" s="3" t="str">
        <f>IF(VLOOKUP($B49,'[1]UnderGrad M1'!$C$2:$Y$2294,13,FALSE)="","M1",VLOOKUP($B49,'[1]UnderGrad M1'!$C$2:$Y$2294,13,FALSE))</f>
        <v>M1</v>
      </c>
      <c r="B49" s="3" t="s">
        <v>68</v>
      </c>
      <c r="C49" s="3" t="str">
        <f>VLOOKUP($B49,'[1]UnderGrad M1'!$C$2:$Y$2294,C$1,FALSE)</f>
        <v>BIOL</v>
      </c>
      <c r="D49" s="3">
        <f>VLOOKUP($B49,'[1]UnderGrad M1'!$C$2:$Y$2294,D$1,FALSE)</f>
        <v>221</v>
      </c>
      <c r="E49" s="3" t="str">
        <f>VLOOKUP($B49,'[1]UnderGrad M1'!$C$2:$Y$2294,E$1,FALSE)</f>
        <v>SEAFOOD FORENSICS</v>
      </c>
      <c r="F49" s="3" t="str">
        <f>IF(VLOOKUP($B49,'[1]UnderGrad M1'!$C$2:$Y$2294,F$1,FALSE)="","",VLOOKUP($B49,'[1]UnderGrad M1'!$C$2:$Y$2294,F$1,FALSE))</f>
        <v/>
      </c>
      <c r="G49" s="3" t="e">
        <f>COUNTIFS('[1]UnderGrad M1'!$C$2:$C$2294,$B49,'[1]UnderGrad M1'!$H$2:$H$2294,G$1)</f>
        <v>#VALUE!</v>
      </c>
      <c r="H49" s="3" t="e">
        <f>COUNTIFS('[1]UnderGrad M1'!$C$2:$C$2294,$B49,'[1]UnderGrad M1'!$H$2:$H$2294,H$1)</f>
        <v>#VALUE!</v>
      </c>
      <c r="I49" s="3" t="e">
        <f>COUNTIFS('[1]UnderGrad M1'!$C$2:$C$2294,$B49,'[1]UnderGrad M1'!$H$2:$H$2294,I$1)</f>
        <v>#VALUE!</v>
      </c>
      <c r="J49" s="3" t="e">
        <f>COUNTIFS('[1]UnderGrad M1'!$C$2:$C$2294,$B49,'[1]UnderGrad M1'!$H$2:$H$2294,J$1)</f>
        <v>#VALUE!</v>
      </c>
      <c r="K49" s="3" t="e">
        <f>COUNTIFS('[1]UnderGrad M1'!$C$2:$C$2294,$B49,'[1]UnderGrad M1'!$H$2:$H$2294,K$1)</f>
        <v>#VALUE!</v>
      </c>
      <c r="L49" s="3" t="e">
        <f>COUNTIFS('[1]UnderGrad M1'!$C$2:$C$2294,$B49,'[1]UnderGrad M1'!$H$2:$H$2294,L$1)</f>
        <v>#VALUE!</v>
      </c>
      <c r="M49" s="3" t="e">
        <f>COUNTIFS('[1]UnderGrad M1'!$C$2:$C$2294,$B49,'[1]UnderGrad M1'!$H$2:$H$2294,M$1)</f>
        <v>#VALUE!</v>
      </c>
      <c r="N49" s="3" t="e">
        <f>COUNTIFS('[1]UnderGrad M1'!$C$2:$C$2294,$B49,'[1]UnderGrad M1'!$H$2:$H$2294,N$1)</f>
        <v>#VALUE!</v>
      </c>
      <c r="O49" s="3" t="e">
        <f>COUNTIFS('[1]UnderGrad M1'!$C$2:$C$2294,$B49,'[1]UnderGrad M1'!$H$2:$H$2294,O$1)</f>
        <v>#VALUE!</v>
      </c>
      <c r="P49" s="3" t="e">
        <f>COUNTIFS('[1]UnderGrad M1'!$C$2:$C$2294,$B49,'[1]UnderGrad M1'!$H$2:$H$2294,P$1)</f>
        <v>#VALUE!</v>
      </c>
      <c r="Q49" s="3" t="e">
        <f>COUNTIFS('[1]UnderGrad M1'!$C$2:$C$2294,$B49,'[1]UnderGrad M1'!$H$2:$H$2294,Q$1)</f>
        <v>#VALUE!</v>
      </c>
      <c r="R49" s="3" t="e">
        <f>COUNTIFS('[1]UnderGrad M1'!$C$2:$C$2294,$B49,'[1]UnderGrad M1'!$H$2:$H$2294,R$1)</f>
        <v>#VALUE!</v>
      </c>
      <c r="S49" s="3" t="str">
        <f>VLOOKUP($B49,'[1]UnderGrad M1'!$C$2:$Y$2294,S$1,FALSE)</f>
        <v>UGRD</v>
      </c>
      <c r="T49" s="3" t="str">
        <f>IF(VLOOKUP($B49,'[1]UnderGrad M1'!$C$2:$Y$2294,T$1,FALSE)="","",VLOOKUP($B49,'[1]UnderGrad M1'!$C$2:$Y$2294,T$1,FALSE))</f>
        <v>Seafood Forensics</v>
      </c>
      <c r="U49" s="3" t="str">
        <f>IF(VLOOKUP($B49,'[1]UnderGrad M1'!$C$2:$Y$2294,U$1,FALSE)="","",VLOOKUP($B49,'[1]UnderGrad M1'!$C$2:$Y$2294,U$1,FALSE))</f>
        <v>Prerequisite, BIOL 101; corequisite, BIOL 221L; permission of the instructor for students lacking the requisites. In this Course-based Undergraduate Research Experience (CURE) class, students will use forensic sciences (primarily DNA barcoding technology) to quantify seafood mislabeling. Students will learn the importance of food labeling as well as its impact on marine ecosystems and human health.</v>
      </c>
      <c r="V49" s="3" t="e">
        <f t="shared" si="0"/>
        <v>#VALUE!</v>
      </c>
    </row>
    <row r="50" spans="1:22" x14ac:dyDescent="0.25">
      <c r="A50" s="3" t="str">
        <f>IF(VLOOKUP($B50,'[1]UnderGrad M1'!$C$2:$Y$2294,13,FALSE)="","M1",VLOOKUP($B50,'[1]UnderGrad M1'!$C$2:$Y$2294,13,FALSE))</f>
        <v>M1</v>
      </c>
      <c r="B50" s="3" t="s">
        <v>69</v>
      </c>
      <c r="C50" s="3" t="str">
        <f>VLOOKUP($B50,'[1]UnderGrad M1'!$C$2:$Y$2294,C$1,FALSE)</f>
        <v>BIOL</v>
      </c>
      <c r="D50" s="3">
        <f>VLOOKUP($B50,'[1]UnderGrad M1'!$C$2:$Y$2294,D$1,FALSE)</f>
        <v>256</v>
      </c>
      <c r="E50" s="3" t="str">
        <f>VLOOKUP($B50,'[1]UnderGrad M1'!$C$2:$Y$2294,E$1,FALSE)</f>
        <v>MOUNTAIN BIODIVERSITY</v>
      </c>
      <c r="F50" s="3" t="str">
        <f>IF(VLOOKUP($B50,'[1]UnderGrad M1'!$C$2:$Y$2294,F$1,FALSE)="","",VLOOKUP($B50,'[1]UnderGrad M1'!$C$2:$Y$2294,F$1,FALSE))</f>
        <v/>
      </c>
      <c r="G50" s="3" t="e">
        <f>COUNTIFS('[1]UnderGrad M1'!$C$2:$C$2294,$B50,'[1]UnderGrad M1'!$H$2:$H$2294,G$1)</f>
        <v>#VALUE!</v>
      </c>
      <c r="H50" s="3" t="e">
        <f>COUNTIFS('[1]UnderGrad M1'!$C$2:$C$2294,$B50,'[1]UnderGrad M1'!$H$2:$H$2294,H$1)</f>
        <v>#VALUE!</v>
      </c>
      <c r="I50" s="3" t="e">
        <f>COUNTIFS('[1]UnderGrad M1'!$C$2:$C$2294,$B50,'[1]UnderGrad M1'!$H$2:$H$2294,I$1)</f>
        <v>#VALUE!</v>
      </c>
      <c r="J50" s="3" t="e">
        <f>COUNTIFS('[1]UnderGrad M1'!$C$2:$C$2294,$B50,'[1]UnderGrad M1'!$H$2:$H$2294,J$1)</f>
        <v>#VALUE!</v>
      </c>
      <c r="K50" s="3" t="e">
        <f>COUNTIFS('[1]UnderGrad M1'!$C$2:$C$2294,$B50,'[1]UnderGrad M1'!$H$2:$H$2294,K$1)</f>
        <v>#VALUE!</v>
      </c>
      <c r="L50" s="3" t="e">
        <f>COUNTIFS('[1]UnderGrad M1'!$C$2:$C$2294,$B50,'[1]UnderGrad M1'!$H$2:$H$2294,L$1)</f>
        <v>#VALUE!</v>
      </c>
      <c r="M50" s="3" t="e">
        <f>COUNTIFS('[1]UnderGrad M1'!$C$2:$C$2294,$B50,'[1]UnderGrad M1'!$H$2:$H$2294,M$1)</f>
        <v>#VALUE!</v>
      </c>
      <c r="N50" s="3" t="e">
        <f>COUNTIFS('[1]UnderGrad M1'!$C$2:$C$2294,$B50,'[1]UnderGrad M1'!$H$2:$H$2294,N$1)</f>
        <v>#VALUE!</v>
      </c>
      <c r="O50" s="3" t="e">
        <f>COUNTIFS('[1]UnderGrad M1'!$C$2:$C$2294,$B50,'[1]UnderGrad M1'!$H$2:$H$2294,O$1)</f>
        <v>#VALUE!</v>
      </c>
      <c r="P50" s="3" t="e">
        <f>COUNTIFS('[1]UnderGrad M1'!$C$2:$C$2294,$B50,'[1]UnderGrad M1'!$H$2:$H$2294,P$1)</f>
        <v>#VALUE!</v>
      </c>
      <c r="Q50" s="3" t="e">
        <f>COUNTIFS('[1]UnderGrad M1'!$C$2:$C$2294,$B50,'[1]UnderGrad M1'!$H$2:$H$2294,Q$1)</f>
        <v>#VALUE!</v>
      </c>
      <c r="R50" s="3" t="e">
        <f>COUNTIFS('[1]UnderGrad M1'!$C$2:$C$2294,$B50,'[1]UnderGrad M1'!$H$2:$H$2294,R$1)</f>
        <v>#VALUE!</v>
      </c>
      <c r="S50" s="3" t="str">
        <f>VLOOKUP($B50,'[1]UnderGrad M1'!$C$2:$Y$2294,S$1,FALSE)</f>
        <v>UGRD</v>
      </c>
      <c r="T50" s="3" t="str">
        <f>IF(VLOOKUP($B50,'[1]UnderGrad M1'!$C$2:$Y$2294,T$1,FALSE)="","",VLOOKUP($B50,'[1]UnderGrad M1'!$C$2:$Y$2294,T$1,FALSE))</f>
        <v/>
      </c>
      <c r="U50" s="3" t="str">
        <f>IF(VLOOKUP($B50,'[1]UnderGrad M1'!$C$2:$Y$2294,U$1,FALSE)="","",VLOOKUP($B50,'[1]UnderGrad M1'!$C$2:$Y$2294,U$1,FALSE))</f>
        <v>Introduction to the new field of biodiversity studies, which integrates approaches from systematics, ecology, evolution, and conservation. Taught at off-campus field station.</v>
      </c>
      <c r="V50" s="3" t="e">
        <f t="shared" si="0"/>
        <v>#VALUE!</v>
      </c>
    </row>
    <row r="51" spans="1:22" x14ac:dyDescent="0.25">
      <c r="A51" s="3" t="str">
        <f>IF(VLOOKUP($B51,'[1]UnderGrad M1'!$C$2:$Y$2294,13,FALSE)="","M1",VLOOKUP($B51,'[1]UnderGrad M1'!$C$2:$Y$2294,13,FALSE))</f>
        <v>M 1*</v>
      </c>
      <c r="B51" s="3" t="s">
        <v>70</v>
      </c>
      <c r="C51" s="3" t="str">
        <f>VLOOKUP($B51,'[1]UnderGrad M1'!$C$2:$Y$2294,C$1,FALSE)</f>
        <v>BIOL</v>
      </c>
      <c r="D51" s="3">
        <f>VLOOKUP($B51,'[1]UnderGrad M1'!$C$2:$Y$2294,D$1,FALSE)</f>
        <v>272</v>
      </c>
      <c r="E51" s="3" t="str">
        <f>VLOOKUP($B51,'[1]UnderGrad M1'!$C$2:$Y$2294,E$1,FALSE)</f>
        <v>LOCAL FLORA</v>
      </c>
      <c r="F51" s="3" t="str">
        <f>IF(VLOOKUP($B51,'[1]UnderGrad M1'!$C$2:$Y$2294,F$1,FALSE)="","",VLOOKUP($B51,'[1]UnderGrad M1'!$C$2:$Y$2294,F$1,FALSE))</f>
        <v/>
      </c>
      <c r="G51" s="3" t="e">
        <f>COUNTIFS('[1]UnderGrad M1'!$C$2:$C$2294,$B51,'[1]UnderGrad M1'!$H$2:$H$2294,G$1)</f>
        <v>#VALUE!</v>
      </c>
      <c r="H51" s="3" t="e">
        <f>COUNTIFS('[1]UnderGrad M1'!$C$2:$C$2294,$B51,'[1]UnderGrad M1'!$H$2:$H$2294,H$1)</f>
        <v>#VALUE!</v>
      </c>
      <c r="I51" s="3" t="e">
        <f>COUNTIFS('[1]UnderGrad M1'!$C$2:$C$2294,$B51,'[1]UnderGrad M1'!$H$2:$H$2294,I$1)</f>
        <v>#VALUE!</v>
      </c>
      <c r="J51" s="3" t="e">
        <f>COUNTIFS('[1]UnderGrad M1'!$C$2:$C$2294,$B51,'[1]UnderGrad M1'!$H$2:$H$2294,J$1)</f>
        <v>#VALUE!</v>
      </c>
      <c r="K51" s="3" t="e">
        <f>COUNTIFS('[1]UnderGrad M1'!$C$2:$C$2294,$B51,'[1]UnderGrad M1'!$H$2:$H$2294,K$1)</f>
        <v>#VALUE!</v>
      </c>
      <c r="L51" s="3" t="e">
        <f>COUNTIFS('[1]UnderGrad M1'!$C$2:$C$2294,$B51,'[1]UnderGrad M1'!$H$2:$H$2294,L$1)</f>
        <v>#VALUE!</v>
      </c>
      <c r="M51" s="3" t="e">
        <f>COUNTIFS('[1]UnderGrad M1'!$C$2:$C$2294,$B51,'[1]UnderGrad M1'!$H$2:$H$2294,M$1)</f>
        <v>#VALUE!</v>
      </c>
      <c r="N51" s="3" t="e">
        <f>COUNTIFS('[1]UnderGrad M1'!$C$2:$C$2294,$B51,'[1]UnderGrad M1'!$H$2:$H$2294,N$1)</f>
        <v>#VALUE!</v>
      </c>
      <c r="O51" s="3" t="e">
        <f>COUNTIFS('[1]UnderGrad M1'!$C$2:$C$2294,$B51,'[1]UnderGrad M1'!$H$2:$H$2294,O$1)</f>
        <v>#VALUE!</v>
      </c>
      <c r="P51" s="3" t="e">
        <f>COUNTIFS('[1]UnderGrad M1'!$C$2:$C$2294,$B51,'[1]UnderGrad M1'!$H$2:$H$2294,P$1)</f>
        <v>#VALUE!</v>
      </c>
      <c r="Q51" s="3" t="e">
        <f>COUNTIFS('[1]UnderGrad M1'!$C$2:$C$2294,$B51,'[1]UnderGrad M1'!$H$2:$H$2294,Q$1)</f>
        <v>#VALUE!</v>
      </c>
      <c r="R51" s="3" t="e">
        <f>COUNTIFS('[1]UnderGrad M1'!$C$2:$C$2294,$B51,'[1]UnderGrad M1'!$H$2:$H$2294,R$1)</f>
        <v>#VALUE!</v>
      </c>
      <c r="S51" s="3" t="str">
        <f>VLOOKUP($B51,'[1]UnderGrad M1'!$C$2:$Y$2294,S$1,FALSE)</f>
        <v>UGRD</v>
      </c>
      <c r="T51" s="3" t="str">
        <f>IF(VLOOKUP($B51,'[1]UnderGrad M1'!$C$2:$Y$2294,T$1,FALSE)="","",VLOOKUP($B51,'[1]UnderGrad M1'!$C$2:$Y$2294,T$1,FALSE))</f>
        <v>Local Flora</v>
      </c>
      <c r="U51" s="3" t="str">
        <f>IF(VLOOKUP($B51,'[1]UnderGrad M1'!$C$2:$Y$2294,U$1,FALSE)="","",VLOOKUP($B51,'[1]UnderGrad M1'!$C$2:$Y$2294,U$1,FALSE))</f>
        <v>North Carolina's flora:  recognition, identification, classification, evolution, history, economics, plant families, ecology, and conservation.  Three lecture and three laboratory hours per week.</v>
      </c>
      <c r="V51" s="3" t="e">
        <f t="shared" si="0"/>
        <v>#VALUE!</v>
      </c>
    </row>
    <row r="52" spans="1:22" x14ac:dyDescent="0.25">
      <c r="A52" s="3" t="str">
        <f>IF(VLOOKUP($B52,'[1]UnderGrad M1'!$C$2:$Y$2294,13,FALSE)="","M1",VLOOKUP($B52,'[1]UnderGrad M1'!$C$2:$Y$2294,13,FALSE))</f>
        <v xml:space="preserve">M </v>
      </c>
      <c r="B52" s="3" t="s">
        <v>71</v>
      </c>
      <c r="C52" s="3" t="str">
        <f>VLOOKUP($B52,'[1]UnderGrad M1'!$C$2:$Y$2294,C$1,FALSE)</f>
        <v>BIOL</v>
      </c>
      <c r="D52" s="3">
        <f>VLOOKUP($B52,'[1]UnderGrad M1'!$C$2:$Y$2294,D$1,FALSE)</f>
        <v>350</v>
      </c>
      <c r="E52" s="3" t="str">
        <f>VLOOKUP($B52,'[1]UnderGrad M1'!$C$2:$Y$2294,E$1,FALSE)</f>
        <v>OCEANOGRAPHY</v>
      </c>
      <c r="F52" s="3" t="str">
        <f>IF(VLOOKUP($B52,'[1]UnderGrad M1'!$C$2:$Y$2294,F$1,FALSE)="","",VLOOKUP($B52,'[1]UnderGrad M1'!$C$2:$Y$2294,F$1,FALSE))</f>
        <v/>
      </c>
      <c r="G52" s="3" t="e">
        <f>COUNTIFS('[1]UnderGrad M1'!$C$2:$C$2294,$B52,'[1]UnderGrad M1'!$H$2:$H$2294,G$1)</f>
        <v>#VALUE!</v>
      </c>
      <c r="H52" s="3" t="e">
        <f>COUNTIFS('[1]UnderGrad M1'!$C$2:$C$2294,$B52,'[1]UnderGrad M1'!$H$2:$H$2294,H$1)</f>
        <v>#VALUE!</v>
      </c>
      <c r="I52" s="3" t="e">
        <f>COUNTIFS('[1]UnderGrad M1'!$C$2:$C$2294,$B52,'[1]UnderGrad M1'!$H$2:$H$2294,I$1)</f>
        <v>#VALUE!</v>
      </c>
      <c r="J52" s="3" t="e">
        <f>COUNTIFS('[1]UnderGrad M1'!$C$2:$C$2294,$B52,'[1]UnderGrad M1'!$H$2:$H$2294,J$1)</f>
        <v>#VALUE!</v>
      </c>
      <c r="K52" s="3" t="e">
        <f>COUNTIFS('[1]UnderGrad M1'!$C$2:$C$2294,$B52,'[1]UnderGrad M1'!$H$2:$H$2294,K$1)</f>
        <v>#VALUE!</v>
      </c>
      <c r="L52" s="3" t="e">
        <f>COUNTIFS('[1]UnderGrad M1'!$C$2:$C$2294,$B52,'[1]UnderGrad M1'!$H$2:$H$2294,L$1)</f>
        <v>#VALUE!</v>
      </c>
      <c r="M52" s="3" t="e">
        <f>COUNTIFS('[1]UnderGrad M1'!$C$2:$C$2294,$B52,'[1]UnderGrad M1'!$H$2:$H$2294,M$1)</f>
        <v>#VALUE!</v>
      </c>
      <c r="N52" s="3" t="e">
        <f>COUNTIFS('[1]UnderGrad M1'!$C$2:$C$2294,$B52,'[1]UnderGrad M1'!$H$2:$H$2294,N$1)</f>
        <v>#VALUE!</v>
      </c>
      <c r="O52" s="3" t="e">
        <f>COUNTIFS('[1]UnderGrad M1'!$C$2:$C$2294,$B52,'[1]UnderGrad M1'!$H$2:$H$2294,O$1)</f>
        <v>#VALUE!</v>
      </c>
      <c r="P52" s="3" t="e">
        <f>COUNTIFS('[1]UnderGrad M1'!$C$2:$C$2294,$B52,'[1]UnderGrad M1'!$H$2:$H$2294,P$1)</f>
        <v>#VALUE!</v>
      </c>
      <c r="Q52" s="3" t="e">
        <f>COUNTIFS('[1]UnderGrad M1'!$C$2:$C$2294,$B52,'[1]UnderGrad M1'!$H$2:$H$2294,Q$1)</f>
        <v>#VALUE!</v>
      </c>
      <c r="R52" s="3" t="e">
        <f>COUNTIFS('[1]UnderGrad M1'!$C$2:$C$2294,$B52,'[1]UnderGrad M1'!$H$2:$H$2294,R$1)</f>
        <v>#VALUE!</v>
      </c>
      <c r="S52" s="3" t="str">
        <f>VLOOKUP($B52,'[1]UnderGrad M1'!$C$2:$Y$2294,S$1,FALSE)</f>
        <v>UGRD</v>
      </c>
      <c r="T52" s="3" t="str">
        <f>IF(VLOOKUP($B52,'[1]UnderGrad M1'!$C$2:$Y$2294,T$1,FALSE)="","",VLOOKUP($B52,'[1]UnderGrad M1'!$C$2:$Y$2294,T$1,FALSE))</f>
        <v>Oceanography</v>
      </c>
      <c r="U52" s="3" t="str">
        <f>IF(VLOOKUP($B52,'[1]UnderGrad M1'!$C$2:$Y$2294,U$1,FALSE)="","",VLOOKUP($B52,'[1]UnderGrad M1'!$C$2:$Y$2294,U$1,FALSE))</f>
        <v>Required preparation, major in a natural science or two courses in natural sciences. Studies origin of ocean basins, seawater chemistry and dynamics, biological communities, sedimentary record, and oceanographic history. Term paper. Students lacking science background should see MASC 101. Students may not receive credit for both MASC 101 and MASC 401.</v>
      </c>
      <c r="V52" s="3" t="e">
        <f t="shared" si="0"/>
        <v>#VALUE!</v>
      </c>
    </row>
    <row r="53" spans="1:22" x14ac:dyDescent="0.25">
      <c r="A53" s="3" t="str">
        <f>IF(VLOOKUP($B53,'[1]UnderGrad M1'!$C$2:$Y$2294,13,FALSE)="","M1",VLOOKUP($B53,'[1]UnderGrad M1'!$C$2:$Y$2294,13,FALSE))</f>
        <v xml:space="preserve">M </v>
      </c>
      <c r="B53" s="3" t="s">
        <v>72</v>
      </c>
      <c r="C53" s="3" t="str">
        <f>VLOOKUP($B53,'[1]UnderGrad M1'!$C$2:$Y$2294,C$1,FALSE)</f>
        <v>BIOL</v>
      </c>
      <c r="D53" s="3">
        <f>VLOOKUP($B53,'[1]UnderGrad M1'!$C$2:$Y$2294,D$1,FALSE)</f>
        <v>452</v>
      </c>
      <c r="E53" s="3" t="str">
        <f>VLOOKUP($B53,'[1]UnderGrad M1'!$C$2:$Y$2294,E$1,FALSE)</f>
        <v>MARINE MICROBIAL SYMBIOSES</v>
      </c>
      <c r="F53" s="3" t="str">
        <f>IF(VLOOKUP($B53,'[1]UnderGrad M1'!$C$2:$Y$2294,F$1,FALSE)="","",VLOOKUP($B53,'[1]UnderGrad M1'!$C$2:$Y$2294,F$1,FALSE))</f>
        <v/>
      </c>
      <c r="G53" s="3" t="e">
        <f>COUNTIFS('[1]UnderGrad M1'!$C$2:$C$2294,$B53,'[1]UnderGrad M1'!$H$2:$H$2294,G$1)</f>
        <v>#VALUE!</v>
      </c>
      <c r="H53" s="3" t="e">
        <f>COUNTIFS('[1]UnderGrad M1'!$C$2:$C$2294,$B53,'[1]UnderGrad M1'!$H$2:$H$2294,H$1)</f>
        <v>#VALUE!</v>
      </c>
      <c r="I53" s="3" t="e">
        <f>COUNTIFS('[1]UnderGrad M1'!$C$2:$C$2294,$B53,'[1]UnderGrad M1'!$H$2:$H$2294,I$1)</f>
        <v>#VALUE!</v>
      </c>
      <c r="J53" s="3" t="e">
        <f>COUNTIFS('[1]UnderGrad M1'!$C$2:$C$2294,$B53,'[1]UnderGrad M1'!$H$2:$H$2294,J$1)</f>
        <v>#VALUE!</v>
      </c>
      <c r="K53" s="3" t="e">
        <f>COUNTIFS('[1]UnderGrad M1'!$C$2:$C$2294,$B53,'[1]UnderGrad M1'!$H$2:$H$2294,K$1)</f>
        <v>#VALUE!</v>
      </c>
      <c r="L53" s="3" t="e">
        <f>COUNTIFS('[1]UnderGrad M1'!$C$2:$C$2294,$B53,'[1]UnderGrad M1'!$H$2:$H$2294,L$1)</f>
        <v>#VALUE!</v>
      </c>
      <c r="M53" s="3" t="e">
        <f>COUNTIFS('[1]UnderGrad M1'!$C$2:$C$2294,$B53,'[1]UnderGrad M1'!$H$2:$H$2294,M$1)</f>
        <v>#VALUE!</v>
      </c>
      <c r="N53" s="3" t="e">
        <f>COUNTIFS('[1]UnderGrad M1'!$C$2:$C$2294,$B53,'[1]UnderGrad M1'!$H$2:$H$2294,N$1)</f>
        <v>#VALUE!</v>
      </c>
      <c r="O53" s="3" t="e">
        <f>COUNTIFS('[1]UnderGrad M1'!$C$2:$C$2294,$B53,'[1]UnderGrad M1'!$H$2:$H$2294,O$1)</f>
        <v>#VALUE!</v>
      </c>
      <c r="P53" s="3" t="e">
        <f>COUNTIFS('[1]UnderGrad M1'!$C$2:$C$2294,$B53,'[1]UnderGrad M1'!$H$2:$H$2294,P$1)</f>
        <v>#VALUE!</v>
      </c>
      <c r="Q53" s="3" t="e">
        <f>COUNTIFS('[1]UnderGrad M1'!$C$2:$C$2294,$B53,'[1]UnderGrad M1'!$H$2:$H$2294,Q$1)</f>
        <v>#VALUE!</v>
      </c>
      <c r="R53" s="3" t="e">
        <f>COUNTIFS('[1]UnderGrad M1'!$C$2:$C$2294,$B53,'[1]UnderGrad M1'!$H$2:$H$2294,R$1)</f>
        <v>#VALUE!</v>
      </c>
      <c r="S53" s="3" t="str">
        <f>VLOOKUP($B53,'[1]UnderGrad M1'!$C$2:$Y$2294,S$1,FALSE)</f>
        <v>UGRD</v>
      </c>
      <c r="T53" s="3" t="str">
        <f>IF(VLOOKUP($B53,'[1]UnderGrad M1'!$C$2:$Y$2294,T$1,FALSE)="","",VLOOKUP($B53,'[1]UnderGrad M1'!$C$2:$Y$2294,T$1,FALSE))</f>
        <v>Marine Microbial Symbioses: Exploring How Microbial Interactions Affect Ecosystems and Human Health</v>
      </c>
      <c r="U53" s="3" t="str">
        <f>IF(VLOOKUP($B53,'[1]UnderGrad M1'!$C$2:$Y$2294,U$1,FALSE)="","",VLOOKUP($B53,'[1]UnderGrad M1'!$C$2:$Y$2294,U$1,FALSE))</f>
        <v/>
      </c>
      <c r="V53" s="3" t="e">
        <f t="shared" si="0"/>
        <v>#VALUE!</v>
      </c>
    </row>
    <row r="54" spans="1:22" x14ac:dyDescent="0.25">
      <c r="A54" s="3" t="str">
        <f>IF(VLOOKUP($B54,'[1]UnderGrad M1'!$C$2:$Y$2294,13,FALSE)="","M1",VLOOKUP($B54,'[1]UnderGrad M1'!$C$2:$Y$2294,13,FALSE))</f>
        <v xml:space="preserve">M </v>
      </c>
      <c r="B54" s="3" t="s">
        <v>73</v>
      </c>
      <c r="C54" s="3" t="str">
        <f>VLOOKUP($B54,'[1]UnderGrad M1'!$C$2:$Y$2294,C$1,FALSE)</f>
        <v>BIOL</v>
      </c>
      <c r="D54" s="3">
        <f>VLOOKUP($B54,'[1]UnderGrad M1'!$C$2:$Y$2294,D$1,FALSE)</f>
        <v>456</v>
      </c>
      <c r="E54" s="3" t="str">
        <f>VLOOKUP($B54,'[1]UnderGrad M1'!$C$2:$Y$2294,E$1,FALSE)</f>
        <v>MARINE PHYTOPLANKTON</v>
      </c>
      <c r="F54" s="3" t="str">
        <f>IF(VLOOKUP($B54,'[1]UnderGrad M1'!$C$2:$Y$2294,F$1,FALSE)="","",VLOOKUP($B54,'[1]UnderGrad M1'!$C$2:$Y$2294,F$1,FALSE))</f>
        <v/>
      </c>
      <c r="G54" s="3" t="e">
        <f>COUNTIFS('[1]UnderGrad M1'!$C$2:$C$2294,$B54,'[1]UnderGrad M1'!$H$2:$H$2294,G$1)</f>
        <v>#VALUE!</v>
      </c>
      <c r="H54" s="3" t="e">
        <f>COUNTIFS('[1]UnderGrad M1'!$C$2:$C$2294,$B54,'[1]UnderGrad M1'!$H$2:$H$2294,H$1)</f>
        <v>#VALUE!</v>
      </c>
      <c r="I54" s="3" t="e">
        <f>COUNTIFS('[1]UnderGrad M1'!$C$2:$C$2294,$B54,'[1]UnderGrad M1'!$H$2:$H$2294,I$1)</f>
        <v>#VALUE!</v>
      </c>
      <c r="J54" s="3" t="e">
        <f>COUNTIFS('[1]UnderGrad M1'!$C$2:$C$2294,$B54,'[1]UnderGrad M1'!$H$2:$H$2294,J$1)</f>
        <v>#VALUE!</v>
      </c>
      <c r="K54" s="3" t="e">
        <f>COUNTIFS('[1]UnderGrad M1'!$C$2:$C$2294,$B54,'[1]UnderGrad M1'!$H$2:$H$2294,K$1)</f>
        <v>#VALUE!</v>
      </c>
      <c r="L54" s="3" t="e">
        <f>COUNTIFS('[1]UnderGrad M1'!$C$2:$C$2294,$B54,'[1]UnderGrad M1'!$H$2:$H$2294,L$1)</f>
        <v>#VALUE!</v>
      </c>
      <c r="M54" s="3" t="e">
        <f>COUNTIFS('[1]UnderGrad M1'!$C$2:$C$2294,$B54,'[1]UnderGrad M1'!$H$2:$H$2294,M$1)</f>
        <v>#VALUE!</v>
      </c>
      <c r="N54" s="3" t="e">
        <f>COUNTIFS('[1]UnderGrad M1'!$C$2:$C$2294,$B54,'[1]UnderGrad M1'!$H$2:$H$2294,N$1)</f>
        <v>#VALUE!</v>
      </c>
      <c r="O54" s="3" t="e">
        <f>COUNTIFS('[1]UnderGrad M1'!$C$2:$C$2294,$B54,'[1]UnderGrad M1'!$H$2:$H$2294,O$1)</f>
        <v>#VALUE!</v>
      </c>
      <c r="P54" s="3" t="e">
        <f>COUNTIFS('[1]UnderGrad M1'!$C$2:$C$2294,$B54,'[1]UnderGrad M1'!$H$2:$H$2294,P$1)</f>
        <v>#VALUE!</v>
      </c>
      <c r="Q54" s="3" t="e">
        <f>COUNTIFS('[1]UnderGrad M1'!$C$2:$C$2294,$B54,'[1]UnderGrad M1'!$H$2:$H$2294,Q$1)</f>
        <v>#VALUE!</v>
      </c>
      <c r="R54" s="3" t="e">
        <f>COUNTIFS('[1]UnderGrad M1'!$C$2:$C$2294,$B54,'[1]UnderGrad M1'!$H$2:$H$2294,R$1)</f>
        <v>#VALUE!</v>
      </c>
      <c r="S54" s="3" t="str">
        <f>VLOOKUP($B54,'[1]UnderGrad M1'!$C$2:$Y$2294,S$1,FALSE)</f>
        <v>UGRD</v>
      </c>
      <c r="T54" s="3" t="str">
        <f>IF(VLOOKUP($B54,'[1]UnderGrad M1'!$C$2:$Y$2294,T$1,FALSE)="","",VLOOKUP($B54,'[1]UnderGrad M1'!$C$2:$Y$2294,T$1,FALSE))</f>
        <v/>
      </c>
      <c r="U54" s="3" t="str">
        <f>IF(VLOOKUP($B54,'[1]UnderGrad M1'!$C$2:$Y$2294,U$1,FALSE)="","",VLOOKUP($B54,'[1]UnderGrad M1'!$C$2:$Y$2294,U$1,FALSE))</f>
        <v>Biology of marine photosynthetic protists and cyanobacteria. Phytoplankton evolution, biodiversity, structure, function, biogeochemical cycles and genomics. Harmful algal blooms, commercial products, and climate change.</v>
      </c>
      <c r="V54" s="3" t="e">
        <f t="shared" si="0"/>
        <v>#VALUE!</v>
      </c>
    </row>
    <row r="55" spans="1:22" x14ac:dyDescent="0.25">
      <c r="A55" s="3" t="str">
        <f>IF(VLOOKUP($B55,'[1]UnderGrad M1'!$C$2:$Y$2294,13,FALSE)="","M1",VLOOKUP($B55,'[1]UnderGrad M1'!$C$2:$Y$2294,13,FALSE))</f>
        <v xml:space="preserve">M </v>
      </c>
      <c r="B55" s="3" t="s">
        <v>74</v>
      </c>
      <c r="C55" s="3" t="str">
        <f>VLOOKUP($B55,'[1]UnderGrad M1'!$C$2:$Y$2294,C$1,FALSE)</f>
        <v>BIOL</v>
      </c>
      <c r="D55" s="3">
        <f>VLOOKUP($B55,'[1]UnderGrad M1'!$C$2:$Y$2294,D$1,FALSE)</f>
        <v>457</v>
      </c>
      <c r="E55" s="3" t="str">
        <f>VLOOKUP($B55,'[1]UnderGrad M1'!$C$2:$Y$2294,E$1,FALSE)</f>
        <v>MARINE BIOLOGY</v>
      </c>
      <c r="F55" s="3" t="str">
        <f>IF(VLOOKUP($B55,'[1]UnderGrad M1'!$C$2:$Y$2294,F$1,FALSE)="","",VLOOKUP($B55,'[1]UnderGrad M1'!$C$2:$Y$2294,F$1,FALSE))</f>
        <v/>
      </c>
      <c r="G55" s="3" t="e">
        <f>COUNTIFS('[1]UnderGrad M1'!$C$2:$C$2294,$B55,'[1]UnderGrad M1'!$H$2:$H$2294,G$1)</f>
        <v>#VALUE!</v>
      </c>
      <c r="H55" s="3" t="e">
        <f>COUNTIFS('[1]UnderGrad M1'!$C$2:$C$2294,$B55,'[1]UnderGrad M1'!$H$2:$H$2294,H$1)</f>
        <v>#VALUE!</v>
      </c>
      <c r="I55" s="3" t="e">
        <f>COUNTIFS('[1]UnderGrad M1'!$C$2:$C$2294,$B55,'[1]UnderGrad M1'!$H$2:$H$2294,I$1)</f>
        <v>#VALUE!</v>
      </c>
      <c r="J55" s="3" t="e">
        <f>COUNTIFS('[1]UnderGrad M1'!$C$2:$C$2294,$B55,'[1]UnderGrad M1'!$H$2:$H$2294,J$1)</f>
        <v>#VALUE!</v>
      </c>
      <c r="K55" s="3" t="e">
        <f>COUNTIFS('[1]UnderGrad M1'!$C$2:$C$2294,$B55,'[1]UnderGrad M1'!$H$2:$H$2294,K$1)</f>
        <v>#VALUE!</v>
      </c>
      <c r="L55" s="3" t="e">
        <f>COUNTIFS('[1]UnderGrad M1'!$C$2:$C$2294,$B55,'[1]UnderGrad M1'!$H$2:$H$2294,L$1)</f>
        <v>#VALUE!</v>
      </c>
      <c r="M55" s="3" t="e">
        <f>COUNTIFS('[1]UnderGrad M1'!$C$2:$C$2294,$B55,'[1]UnderGrad M1'!$H$2:$H$2294,M$1)</f>
        <v>#VALUE!</v>
      </c>
      <c r="N55" s="3" t="e">
        <f>COUNTIFS('[1]UnderGrad M1'!$C$2:$C$2294,$B55,'[1]UnderGrad M1'!$H$2:$H$2294,N$1)</f>
        <v>#VALUE!</v>
      </c>
      <c r="O55" s="3" t="e">
        <f>COUNTIFS('[1]UnderGrad M1'!$C$2:$C$2294,$B55,'[1]UnderGrad M1'!$H$2:$H$2294,O$1)</f>
        <v>#VALUE!</v>
      </c>
      <c r="P55" s="3" t="e">
        <f>COUNTIFS('[1]UnderGrad M1'!$C$2:$C$2294,$B55,'[1]UnderGrad M1'!$H$2:$H$2294,P$1)</f>
        <v>#VALUE!</v>
      </c>
      <c r="Q55" s="3" t="e">
        <f>COUNTIFS('[1]UnderGrad M1'!$C$2:$C$2294,$B55,'[1]UnderGrad M1'!$H$2:$H$2294,Q$1)</f>
        <v>#VALUE!</v>
      </c>
      <c r="R55" s="3" t="e">
        <f>COUNTIFS('[1]UnderGrad M1'!$C$2:$C$2294,$B55,'[1]UnderGrad M1'!$H$2:$H$2294,R$1)</f>
        <v>#VALUE!</v>
      </c>
      <c r="S55" s="3" t="str">
        <f>VLOOKUP($B55,'[1]UnderGrad M1'!$C$2:$Y$2294,S$1,FALSE)</f>
        <v>UGRD</v>
      </c>
      <c r="T55" s="3" t="str">
        <f>IF(VLOOKUP($B55,'[1]UnderGrad M1'!$C$2:$Y$2294,T$1,FALSE)="","",VLOOKUP($B55,'[1]UnderGrad M1'!$C$2:$Y$2294,T$1,FALSE))</f>
        <v/>
      </c>
      <c r="U55" s="3" t="str">
        <f>IF(VLOOKUP($B55,'[1]UnderGrad M1'!$C$2:$Y$2294,U$1,FALSE)="","",VLOOKUP($B55,'[1]UnderGrad M1'!$C$2:$Y$2294,U$1,FALSE))</f>
        <v/>
      </c>
      <c r="V55" s="3" t="e">
        <f t="shared" si="0"/>
        <v>#VALUE!</v>
      </c>
    </row>
    <row r="56" spans="1:22" x14ac:dyDescent="0.25">
      <c r="A56" s="3" t="str">
        <f>IF(VLOOKUP($B56,'[1]UnderGrad M1'!$C$2:$Y$2294,13,FALSE)="","M1",VLOOKUP($B56,'[1]UnderGrad M1'!$C$2:$Y$2294,13,FALSE))</f>
        <v>M 1</v>
      </c>
      <c r="B56" s="3" t="s">
        <v>75</v>
      </c>
      <c r="C56" s="3" t="str">
        <f>VLOOKUP($B56,'[1]UnderGrad M1'!$C$2:$Y$2294,C$1,FALSE)</f>
        <v>BIOL</v>
      </c>
      <c r="D56" s="3">
        <f>VLOOKUP($B56,'[1]UnderGrad M1'!$C$2:$Y$2294,D$1,FALSE)</f>
        <v>462</v>
      </c>
      <c r="E56" s="3" t="str">
        <f>VLOOKUP($B56,'[1]UnderGrad M1'!$C$2:$Y$2294,E$1,FALSE)</f>
        <v>MARINE ECOLOGY</v>
      </c>
      <c r="F56" s="3" t="str">
        <f>IF(VLOOKUP($B56,'[1]UnderGrad M1'!$C$2:$Y$2294,F$1,FALSE)="","",VLOOKUP($B56,'[1]UnderGrad M1'!$C$2:$Y$2294,F$1,FALSE))</f>
        <v/>
      </c>
      <c r="G56" s="3" t="e">
        <f>COUNTIFS('[1]UnderGrad M1'!$C$2:$C$2294,$B56,'[1]UnderGrad M1'!$H$2:$H$2294,G$1)</f>
        <v>#VALUE!</v>
      </c>
      <c r="H56" s="3" t="e">
        <f>COUNTIFS('[1]UnderGrad M1'!$C$2:$C$2294,$B56,'[1]UnderGrad M1'!$H$2:$H$2294,H$1)</f>
        <v>#VALUE!</v>
      </c>
      <c r="I56" s="3" t="e">
        <f>COUNTIFS('[1]UnderGrad M1'!$C$2:$C$2294,$B56,'[1]UnderGrad M1'!$H$2:$H$2294,I$1)</f>
        <v>#VALUE!</v>
      </c>
      <c r="J56" s="3" t="e">
        <f>COUNTIFS('[1]UnderGrad M1'!$C$2:$C$2294,$B56,'[1]UnderGrad M1'!$H$2:$H$2294,J$1)</f>
        <v>#VALUE!</v>
      </c>
      <c r="K56" s="3" t="e">
        <f>COUNTIFS('[1]UnderGrad M1'!$C$2:$C$2294,$B56,'[1]UnderGrad M1'!$H$2:$H$2294,K$1)</f>
        <v>#VALUE!</v>
      </c>
      <c r="L56" s="3" t="e">
        <f>COUNTIFS('[1]UnderGrad M1'!$C$2:$C$2294,$B56,'[1]UnderGrad M1'!$H$2:$H$2294,L$1)</f>
        <v>#VALUE!</v>
      </c>
      <c r="M56" s="3" t="e">
        <f>COUNTIFS('[1]UnderGrad M1'!$C$2:$C$2294,$B56,'[1]UnderGrad M1'!$H$2:$H$2294,M$1)</f>
        <v>#VALUE!</v>
      </c>
      <c r="N56" s="3" t="e">
        <f>COUNTIFS('[1]UnderGrad M1'!$C$2:$C$2294,$B56,'[1]UnderGrad M1'!$H$2:$H$2294,N$1)</f>
        <v>#VALUE!</v>
      </c>
      <c r="O56" s="3" t="e">
        <f>COUNTIFS('[1]UnderGrad M1'!$C$2:$C$2294,$B56,'[1]UnderGrad M1'!$H$2:$H$2294,O$1)</f>
        <v>#VALUE!</v>
      </c>
      <c r="P56" s="3" t="e">
        <f>COUNTIFS('[1]UnderGrad M1'!$C$2:$C$2294,$B56,'[1]UnderGrad M1'!$H$2:$H$2294,P$1)</f>
        <v>#VALUE!</v>
      </c>
      <c r="Q56" s="3" t="e">
        <f>COUNTIFS('[1]UnderGrad M1'!$C$2:$C$2294,$B56,'[1]UnderGrad M1'!$H$2:$H$2294,Q$1)</f>
        <v>#VALUE!</v>
      </c>
      <c r="R56" s="3" t="e">
        <f>COUNTIFS('[1]UnderGrad M1'!$C$2:$C$2294,$B56,'[1]UnderGrad M1'!$H$2:$H$2294,R$1)</f>
        <v>#VALUE!</v>
      </c>
      <c r="S56" s="3" t="str">
        <f>VLOOKUP($B56,'[1]UnderGrad M1'!$C$2:$Y$2294,S$1,FALSE)</f>
        <v>UGRD</v>
      </c>
      <c r="T56" s="3" t="str">
        <f>IF(VLOOKUP($B56,'[1]UnderGrad M1'!$C$2:$Y$2294,T$1,FALSE)="","",VLOOKUP($B56,'[1]UnderGrad M1'!$C$2:$Y$2294,T$1,FALSE))</f>
        <v>Marine Ecology</v>
      </c>
      <c r="U56" s="3" t="str">
        <f>IF(VLOOKUP($B56,'[1]UnderGrad M1'!$C$2:$Y$2294,U$1,FALSE)="","",VLOOKUP($B56,'[1]UnderGrad M1'!$C$2:$Y$2294,U$1,FALSE))</f>
        <v>Survey of the ecological processes that structure marine communities in a range of coastal habitats. Course emphasizes experimental approaches to addressing basic and applied problems in marine systems.</v>
      </c>
      <c r="V56" s="3" t="e">
        <f t="shared" si="0"/>
        <v>#VALUE!</v>
      </c>
    </row>
    <row r="57" spans="1:22" x14ac:dyDescent="0.25">
      <c r="A57" s="3" t="str">
        <f>IF(VLOOKUP($B57,'[1]UnderGrad M1'!$C$2:$Y$2294,13,FALSE)="","M1",VLOOKUP($B57,'[1]UnderGrad M1'!$C$2:$Y$2294,13,FALSE))</f>
        <v>M1</v>
      </c>
      <c r="B57" s="3" t="s">
        <v>76</v>
      </c>
      <c r="C57" s="3" t="str">
        <f>VLOOKUP($B57,'[1]UnderGrad M1'!$C$2:$Y$2294,C$1,FALSE)</f>
        <v>BIOL</v>
      </c>
      <c r="D57" s="3">
        <f>VLOOKUP($B57,'[1]UnderGrad M1'!$C$2:$Y$2294,D$1,FALSE)</f>
        <v>464</v>
      </c>
      <c r="E57" s="3" t="str">
        <f>VLOOKUP($B57,'[1]UnderGrad M1'!$C$2:$Y$2294,E$1,FALSE)</f>
        <v>GLOBAL CHANGE ECOLOGY</v>
      </c>
      <c r="F57" s="3" t="str">
        <f>IF(VLOOKUP($B57,'[1]UnderGrad M1'!$C$2:$Y$2294,F$1,FALSE)="","",VLOOKUP($B57,'[1]UnderGrad M1'!$C$2:$Y$2294,F$1,FALSE))</f>
        <v/>
      </c>
      <c r="G57" s="3" t="e">
        <f>COUNTIFS('[1]UnderGrad M1'!$C$2:$C$2294,$B57,'[1]UnderGrad M1'!$H$2:$H$2294,G$1)</f>
        <v>#VALUE!</v>
      </c>
      <c r="H57" s="3" t="e">
        <f>COUNTIFS('[1]UnderGrad M1'!$C$2:$C$2294,$B57,'[1]UnderGrad M1'!$H$2:$H$2294,H$1)</f>
        <v>#VALUE!</v>
      </c>
      <c r="I57" s="3" t="e">
        <f>COUNTIFS('[1]UnderGrad M1'!$C$2:$C$2294,$B57,'[1]UnderGrad M1'!$H$2:$H$2294,I$1)</f>
        <v>#VALUE!</v>
      </c>
      <c r="J57" s="3" t="e">
        <f>COUNTIFS('[1]UnderGrad M1'!$C$2:$C$2294,$B57,'[1]UnderGrad M1'!$H$2:$H$2294,J$1)</f>
        <v>#VALUE!</v>
      </c>
      <c r="K57" s="3" t="e">
        <f>COUNTIFS('[1]UnderGrad M1'!$C$2:$C$2294,$B57,'[1]UnderGrad M1'!$H$2:$H$2294,K$1)</f>
        <v>#VALUE!</v>
      </c>
      <c r="L57" s="3" t="e">
        <f>COUNTIFS('[1]UnderGrad M1'!$C$2:$C$2294,$B57,'[1]UnderGrad M1'!$H$2:$H$2294,L$1)</f>
        <v>#VALUE!</v>
      </c>
      <c r="M57" s="3" t="e">
        <f>COUNTIFS('[1]UnderGrad M1'!$C$2:$C$2294,$B57,'[1]UnderGrad M1'!$H$2:$H$2294,M$1)</f>
        <v>#VALUE!</v>
      </c>
      <c r="N57" s="3" t="e">
        <f>COUNTIFS('[1]UnderGrad M1'!$C$2:$C$2294,$B57,'[1]UnderGrad M1'!$H$2:$H$2294,N$1)</f>
        <v>#VALUE!</v>
      </c>
      <c r="O57" s="3" t="e">
        <f>COUNTIFS('[1]UnderGrad M1'!$C$2:$C$2294,$B57,'[1]UnderGrad M1'!$H$2:$H$2294,O$1)</f>
        <v>#VALUE!</v>
      </c>
      <c r="P57" s="3" t="e">
        <f>COUNTIFS('[1]UnderGrad M1'!$C$2:$C$2294,$B57,'[1]UnderGrad M1'!$H$2:$H$2294,P$1)</f>
        <v>#VALUE!</v>
      </c>
      <c r="Q57" s="3" t="e">
        <f>COUNTIFS('[1]UnderGrad M1'!$C$2:$C$2294,$B57,'[1]UnderGrad M1'!$H$2:$H$2294,Q$1)</f>
        <v>#VALUE!</v>
      </c>
      <c r="R57" s="3" t="e">
        <f>COUNTIFS('[1]UnderGrad M1'!$C$2:$C$2294,$B57,'[1]UnderGrad M1'!$H$2:$H$2294,R$1)</f>
        <v>#VALUE!</v>
      </c>
      <c r="S57" s="3" t="str">
        <f>VLOOKUP($B57,'[1]UnderGrad M1'!$C$2:$Y$2294,S$1,FALSE)</f>
        <v>UGRD</v>
      </c>
      <c r="T57" s="3" t="str">
        <f>IF(VLOOKUP($B57,'[1]UnderGrad M1'!$C$2:$Y$2294,T$1,FALSE)="","",VLOOKUP($B57,'[1]UnderGrad M1'!$C$2:$Y$2294,T$1,FALSE))</f>
        <v>Global Change Ecology</v>
      </c>
      <c r="U57" s="3" t="str">
        <f>IF(VLOOKUP($B57,'[1]UnderGrad M1'!$C$2:$Y$2294,U$1,FALSE)="","",VLOOKUP($B57,'[1]UnderGrad M1'!$C$2:$Y$2294,U$1,FALSE))</f>
        <v>Prerequisite, BIOL 201. Responses of plants, animals, and communities to climate and other global changes, emphasizing ecology, physiology, behavior, and evolution. Investigation of past responses and tools for predicting future responses.</v>
      </c>
      <c r="V57" s="3" t="e">
        <f t="shared" si="0"/>
        <v>#VALUE!</v>
      </c>
    </row>
    <row r="58" spans="1:22" x14ac:dyDescent="0.25">
      <c r="A58" s="3" t="str">
        <f>IF(VLOOKUP($B58,'[1]UnderGrad M1'!$C$2:$Y$2294,13,FALSE)="","M1",VLOOKUP($B58,'[1]UnderGrad M1'!$C$2:$Y$2294,13,FALSE))</f>
        <v>M1</v>
      </c>
      <c r="B58" s="3" t="s">
        <v>77</v>
      </c>
      <c r="C58" s="3" t="str">
        <f>VLOOKUP($B58,'[1]UnderGrad M1'!$C$2:$Y$2294,C$1,FALSE)</f>
        <v>BIOL</v>
      </c>
      <c r="D58" s="3">
        <f>VLOOKUP($B58,'[1]UnderGrad M1'!$C$2:$Y$2294,D$1,FALSE)</f>
        <v>465</v>
      </c>
      <c r="E58" s="3" t="str">
        <f>VLOOKUP($B58,'[1]UnderGrad M1'!$C$2:$Y$2294,E$1,FALSE)</f>
        <v>Global Biodiversity</v>
      </c>
      <c r="F58" s="3" t="str">
        <f>IF(VLOOKUP($B58,'[1]UnderGrad M1'!$C$2:$Y$2294,F$1,FALSE)="","",VLOOKUP($B58,'[1]UnderGrad M1'!$C$2:$Y$2294,F$1,FALSE))</f>
        <v/>
      </c>
      <c r="G58" s="3" t="e">
        <f>COUNTIFS('[1]UnderGrad M1'!$C$2:$C$2294,$B58,'[1]UnderGrad M1'!$H$2:$H$2294,G$1)</f>
        <v>#VALUE!</v>
      </c>
      <c r="H58" s="3" t="e">
        <f>COUNTIFS('[1]UnderGrad M1'!$C$2:$C$2294,$B58,'[1]UnderGrad M1'!$H$2:$H$2294,H$1)</f>
        <v>#VALUE!</v>
      </c>
      <c r="I58" s="3" t="e">
        <f>COUNTIFS('[1]UnderGrad M1'!$C$2:$C$2294,$B58,'[1]UnderGrad M1'!$H$2:$H$2294,I$1)</f>
        <v>#VALUE!</v>
      </c>
      <c r="J58" s="3" t="e">
        <f>COUNTIFS('[1]UnderGrad M1'!$C$2:$C$2294,$B58,'[1]UnderGrad M1'!$H$2:$H$2294,J$1)</f>
        <v>#VALUE!</v>
      </c>
      <c r="K58" s="3" t="e">
        <f>COUNTIFS('[1]UnderGrad M1'!$C$2:$C$2294,$B58,'[1]UnderGrad M1'!$H$2:$H$2294,K$1)</f>
        <v>#VALUE!</v>
      </c>
      <c r="L58" s="3" t="e">
        <f>COUNTIFS('[1]UnderGrad M1'!$C$2:$C$2294,$B58,'[1]UnderGrad M1'!$H$2:$H$2294,L$1)</f>
        <v>#VALUE!</v>
      </c>
      <c r="M58" s="3" t="e">
        <f>COUNTIFS('[1]UnderGrad M1'!$C$2:$C$2294,$B58,'[1]UnderGrad M1'!$H$2:$H$2294,M$1)</f>
        <v>#VALUE!</v>
      </c>
      <c r="N58" s="3" t="e">
        <f>COUNTIFS('[1]UnderGrad M1'!$C$2:$C$2294,$B58,'[1]UnderGrad M1'!$H$2:$H$2294,N$1)</f>
        <v>#VALUE!</v>
      </c>
      <c r="O58" s="3" t="e">
        <f>COUNTIFS('[1]UnderGrad M1'!$C$2:$C$2294,$B58,'[1]UnderGrad M1'!$H$2:$H$2294,O$1)</f>
        <v>#VALUE!</v>
      </c>
      <c r="P58" s="3" t="e">
        <f>COUNTIFS('[1]UnderGrad M1'!$C$2:$C$2294,$B58,'[1]UnderGrad M1'!$H$2:$H$2294,P$1)</f>
        <v>#VALUE!</v>
      </c>
      <c r="Q58" s="3" t="e">
        <f>COUNTIFS('[1]UnderGrad M1'!$C$2:$C$2294,$B58,'[1]UnderGrad M1'!$H$2:$H$2294,Q$1)</f>
        <v>#VALUE!</v>
      </c>
      <c r="R58" s="3" t="e">
        <f>COUNTIFS('[1]UnderGrad M1'!$C$2:$C$2294,$B58,'[1]UnderGrad M1'!$H$2:$H$2294,R$1)</f>
        <v>#VALUE!</v>
      </c>
      <c r="S58" s="3" t="str">
        <f>VLOOKUP($B58,'[1]UnderGrad M1'!$C$2:$Y$2294,S$1,FALSE)</f>
        <v>UGRD</v>
      </c>
      <c r="T58" s="3" t="str">
        <f>IF(VLOOKUP($B58,'[1]UnderGrad M1'!$C$2:$Y$2294,T$1,FALSE)="","",VLOOKUP($B58,'[1]UnderGrad M1'!$C$2:$Y$2294,T$1,FALSE))</f>
        <v>Global Biodiversity and Macroecology</v>
      </c>
      <c r="U58" s="3" t="str">
        <f>IF(VLOOKUP($B58,'[1]UnderGrad M1'!$C$2:$Y$2294,U$1,FALSE)="","",VLOOKUP($B58,'[1]UnderGrad M1'!$C$2:$Y$2294,U$1,FALSE))</f>
        <v>We will explore global patterns of diversity of plants, animals, fungi, and microbes, and the insights gained by taking a statistical approach to describing these and other broad-scale ecological patterns.</v>
      </c>
      <c r="V58" s="3" t="e">
        <f t="shared" si="0"/>
        <v>#VALUE!</v>
      </c>
    </row>
    <row r="59" spans="1:22" x14ac:dyDescent="0.25">
      <c r="A59" s="3" t="str">
        <f>IF(VLOOKUP($B59,'[1]UnderGrad M1'!$C$2:$Y$2294,13,FALSE)="","M1",VLOOKUP($B59,'[1]UnderGrad M1'!$C$2:$Y$2294,13,FALSE))</f>
        <v>M1</v>
      </c>
      <c r="B59" s="3" t="s">
        <v>78</v>
      </c>
      <c r="C59" s="3" t="str">
        <f>VLOOKUP($B59,'[1]UnderGrad M1'!$C$2:$Y$2294,C$1,FALSE)</f>
        <v>BIOL</v>
      </c>
      <c r="D59" s="3">
        <f>VLOOKUP($B59,'[1]UnderGrad M1'!$C$2:$Y$2294,D$1,FALSE)</f>
        <v>561</v>
      </c>
      <c r="E59" s="3" t="str">
        <f>VLOOKUP($B59,'[1]UnderGrad M1'!$C$2:$Y$2294,E$1,FALSE)</f>
        <v>PLANT GEOGRAPHY</v>
      </c>
      <c r="F59" s="3" t="str">
        <f>IF(VLOOKUP($B59,'[1]UnderGrad M1'!$C$2:$Y$2294,F$1,FALSE)="","",VLOOKUP($B59,'[1]UnderGrad M1'!$C$2:$Y$2294,F$1,FALSE))</f>
        <v/>
      </c>
      <c r="G59" s="3" t="e">
        <f>COUNTIFS('[1]UnderGrad M1'!$C$2:$C$2294,$B59,'[1]UnderGrad M1'!$H$2:$H$2294,G$1)</f>
        <v>#VALUE!</v>
      </c>
      <c r="H59" s="3" t="e">
        <f>COUNTIFS('[1]UnderGrad M1'!$C$2:$C$2294,$B59,'[1]UnderGrad M1'!$H$2:$H$2294,H$1)</f>
        <v>#VALUE!</v>
      </c>
      <c r="I59" s="3" t="e">
        <f>COUNTIFS('[1]UnderGrad M1'!$C$2:$C$2294,$B59,'[1]UnderGrad M1'!$H$2:$H$2294,I$1)</f>
        <v>#VALUE!</v>
      </c>
      <c r="J59" s="3" t="e">
        <f>COUNTIFS('[1]UnderGrad M1'!$C$2:$C$2294,$B59,'[1]UnderGrad M1'!$H$2:$H$2294,J$1)</f>
        <v>#VALUE!</v>
      </c>
      <c r="K59" s="3" t="e">
        <f>COUNTIFS('[1]UnderGrad M1'!$C$2:$C$2294,$B59,'[1]UnderGrad M1'!$H$2:$H$2294,K$1)</f>
        <v>#VALUE!</v>
      </c>
      <c r="L59" s="3" t="e">
        <f>COUNTIFS('[1]UnderGrad M1'!$C$2:$C$2294,$B59,'[1]UnderGrad M1'!$H$2:$H$2294,L$1)</f>
        <v>#VALUE!</v>
      </c>
      <c r="M59" s="3" t="e">
        <f>COUNTIFS('[1]UnderGrad M1'!$C$2:$C$2294,$B59,'[1]UnderGrad M1'!$H$2:$H$2294,M$1)</f>
        <v>#VALUE!</v>
      </c>
      <c r="N59" s="3" t="e">
        <f>COUNTIFS('[1]UnderGrad M1'!$C$2:$C$2294,$B59,'[1]UnderGrad M1'!$H$2:$H$2294,N$1)</f>
        <v>#VALUE!</v>
      </c>
      <c r="O59" s="3" t="e">
        <f>COUNTIFS('[1]UnderGrad M1'!$C$2:$C$2294,$B59,'[1]UnderGrad M1'!$H$2:$H$2294,O$1)</f>
        <v>#VALUE!</v>
      </c>
      <c r="P59" s="3" t="e">
        <f>COUNTIFS('[1]UnderGrad M1'!$C$2:$C$2294,$B59,'[1]UnderGrad M1'!$H$2:$H$2294,P$1)</f>
        <v>#VALUE!</v>
      </c>
      <c r="Q59" s="3" t="e">
        <f>COUNTIFS('[1]UnderGrad M1'!$C$2:$C$2294,$B59,'[1]UnderGrad M1'!$H$2:$H$2294,Q$1)</f>
        <v>#VALUE!</v>
      </c>
      <c r="R59" s="3" t="e">
        <f>COUNTIFS('[1]UnderGrad M1'!$C$2:$C$2294,$B59,'[1]UnderGrad M1'!$H$2:$H$2294,R$1)</f>
        <v>#VALUE!</v>
      </c>
      <c r="S59" s="3" t="str">
        <f>VLOOKUP($B59,'[1]UnderGrad M1'!$C$2:$Y$2294,S$1,FALSE)</f>
        <v>UGRD</v>
      </c>
      <c r="T59" s="3" t="str">
        <f>IF(VLOOKUP($B59,'[1]UnderGrad M1'!$C$2:$Y$2294,T$1,FALSE)="","",VLOOKUP($B59,'[1]UnderGrad M1'!$C$2:$Y$2294,T$1,FALSE))</f>
        <v>Ecological Plant Geography</v>
      </c>
      <c r="U59" s="3" t="str">
        <f>IF(VLOOKUP($B59,'[1]UnderGrad M1'!$C$2:$Y$2294,U$1,FALSE)="","",VLOOKUP($B59,'[1]UnderGrad M1'!$C$2:$Y$2294,U$1,FALSE))</f>
        <v>Description of the major vegetation types of the world including their distribution, structure, and dynamics. The principal causes for the distribution of plant species and communities, such as climate, soils, and history will be discussed.</v>
      </c>
      <c r="V59" s="3" t="e">
        <f t="shared" si="0"/>
        <v>#VALUE!</v>
      </c>
    </row>
    <row r="60" spans="1:22" x14ac:dyDescent="0.25">
      <c r="A60" s="3" t="str">
        <f>IF(VLOOKUP($B60,'[1]UnderGrad M1'!$C$2:$Y$2294,13,FALSE)="","M1",VLOOKUP($B60,'[1]UnderGrad M1'!$C$2:$Y$2294,13,FALSE))</f>
        <v>M1</v>
      </c>
      <c r="B60" s="3" t="s">
        <v>79</v>
      </c>
      <c r="C60" s="3" t="str">
        <f>VLOOKUP($B60,'[1]UnderGrad M1'!$C$2:$Y$2294,C$1,FALSE)</f>
        <v>BIOL</v>
      </c>
      <c r="D60" s="3">
        <f>VLOOKUP($B60,'[1]UnderGrad M1'!$C$2:$Y$2294,D$1,FALSE)</f>
        <v>563</v>
      </c>
      <c r="E60" s="3" t="str">
        <f>VLOOKUP($B60,'[1]UnderGrad M1'!$C$2:$Y$2294,E$1,FALSE)</f>
        <v>STATS ECO AND EVOL</v>
      </c>
      <c r="F60" s="3" t="str">
        <f>IF(VLOOKUP($B60,'[1]UnderGrad M1'!$C$2:$Y$2294,F$1,FALSE)="","",VLOOKUP($B60,'[1]UnderGrad M1'!$C$2:$Y$2294,F$1,FALSE))</f>
        <v/>
      </c>
      <c r="G60" s="3" t="e">
        <f>COUNTIFS('[1]UnderGrad M1'!$C$2:$C$2294,$B60,'[1]UnderGrad M1'!$H$2:$H$2294,G$1)</f>
        <v>#VALUE!</v>
      </c>
      <c r="H60" s="3" t="e">
        <f>COUNTIFS('[1]UnderGrad M1'!$C$2:$C$2294,$B60,'[1]UnderGrad M1'!$H$2:$H$2294,H$1)</f>
        <v>#VALUE!</v>
      </c>
      <c r="I60" s="3" t="e">
        <f>COUNTIFS('[1]UnderGrad M1'!$C$2:$C$2294,$B60,'[1]UnderGrad M1'!$H$2:$H$2294,I$1)</f>
        <v>#VALUE!</v>
      </c>
      <c r="J60" s="3" t="e">
        <f>COUNTIFS('[1]UnderGrad M1'!$C$2:$C$2294,$B60,'[1]UnderGrad M1'!$H$2:$H$2294,J$1)</f>
        <v>#VALUE!</v>
      </c>
      <c r="K60" s="3" t="e">
        <f>COUNTIFS('[1]UnderGrad M1'!$C$2:$C$2294,$B60,'[1]UnderGrad M1'!$H$2:$H$2294,K$1)</f>
        <v>#VALUE!</v>
      </c>
      <c r="L60" s="3" t="e">
        <f>COUNTIFS('[1]UnderGrad M1'!$C$2:$C$2294,$B60,'[1]UnderGrad M1'!$H$2:$H$2294,L$1)</f>
        <v>#VALUE!</v>
      </c>
      <c r="M60" s="3" t="e">
        <f>COUNTIFS('[1]UnderGrad M1'!$C$2:$C$2294,$B60,'[1]UnderGrad M1'!$H$2:$H$2294,M$1)</f>
        <v>#VALUE!</v>
      </c>
      <c r="N60" s="3" t="e">
        <f>COUNTIFS('[1]UnderGrad M1'!$C$2:$C$2294,$B60,'[1]UnderGrad M1'!$H$2:$H$2294,N$1)</f>
        <v>#VALUE!</v>
      </c>
      <c r="O60" s="3" t="e">
        <f>COUNTIFS('[1]UnderGrad M1'!$C$2:$C$2294,$B60,'[1]UnderGrad M1'!$H$2:$H$2294,O$1)</f>
        <v>#VALUE!</v>
      </c>
      <c r="P60" s="3" t="e">
        <f>COUNTIFS('[1]UnderGrad M1'!$C$2:$C$2294,$B60,'[1]UnderGrad M1'!$H$2:$H$2294,P$1)</f>
        <v>#VALUE!</v>
      </c>
      <c r="Q60" s="3" t="e">
        <f>COUNTIFS('[1]UnderGrad M1'!$C$2:$C$2294,$B60,'[1]UnderGrad M1'!$H$2:$H$2294,Q$1)</f>
        <v>#VALUE!</v>
      </c>
      <c r="R60" s="3" t="e">
        <f>COUNTIFS('[1]UnderGrad M1'!$C$2:$C$2294,$B60,'[1]UnderGrad M1'!$H$2:$H$2294,R$1)</f>
        <v>#VALUE!</v>
      </c>
      <c r="S60" s="3" t="str">
        <f>VLOOKUP($B60,'[1]UnderGrad M1'!$C$2:$Y$2294,S$1,FALSE)</f>
        <v>UGRD</v>
      </c>
      <c r="T60" s="3" t="str">
        <f>IF(VLOOKUP($B60,'[1]UnderGrad M1'!$C$2:$Y$2294,T$1,FALSE)="","",VLOOKUP($B60,'[1]UnderGrad M1'!$C$2:$Y$2294,T$1,FALSE))</f>
        <v/>
      </c>
      <c r="U60" s="3" t="str">
        <f>IF(VLOOKUP($B60,'[1]UnderGrad M1'!$C$2:$Y$2294,U$1,FALSE)="","",VLOOKUP($B60,'[1]UnderGrad M1'!$C$2:$Y$2294,U$1,FALSE))</f>
        <v>Application of modern statistical analysis and data modeling in ecological and evolutionary research. Emphasis is on computer-intensive methods and model-based approaches.</v>
      </c>
      <c r="V60" s="3" t="e">
        <f t="shared" si="0"/>
        <v>#VALUE!</v>
      </c>
    </row>
    <row r="61" spans="1:22" x14ac:dyDescent="0.25">
      <c r="A61" s="3" t="str">
        <f>IF(VLOOKUP($B61,'[1]UnderGrad M1'!$C$2:$Y$2294,13,FALSE)="","M1",VLOOKUP($B61,'[1]UnderGrad M1'!$C$2:$Y$2294,13,FALSE))</f>
        <v>M 1</v>
      </c>
      <c r="B61" s="3" t="s">
        <v>80</v>
      </c>
      <c r="C61" s="3" t="str">
        <f>VLOOKUP($B61,'[1]UnderGrad M1'!$C$2:$Y$2294,C$1,FALSE)</f>
        <v>BIOL</v>
      </c>
      <c r="D61" s="3" t="str">
        <f>VLOOKUP($B61,'[1]UnderGrad M1'!$C$2:$Y$2294,D$1,FALSE)</f>
        <v>565H</v>
      </c>
      <c r="E61" s="3" t="str">
        <f>VLOOKUP($B61,'[1]UnderGrad M1'!$C$2:$Y$2294,E$1,FALSE)</f>
        <v>CONSERVATION BIOL</v>
      </c>
      <c r="F61" s="3" t="str">
        <f>IF(VLOOKUP($B61,'[1]UnderGrad M1'!$C$2:$Y$2294,F$1,FALSE)="","",VLOOKUP($B61,'[1]UnderGrad M1'!$C$2:$Y$2294,F$1,FALSE))</f>
        <v/>
      </c>
      <c r="G61" s="3" t="e">
        <f>COUNTIFS('[1]UnderGrad M1'!$C$2:$C$2294,$B61,'[1]UnderGrad M1'!$H$2:$H$2294,G$1)</f>
        <v>#VALUE!</v>
      </c>
      <c r="H61" s="3" t="e">
        <f>COUNTIFS('[1]UnderGrad M1'!$C$2:$C$2294,$B61,'[1]UnderGrad M1'!$H$2:$H$2294,H$1)</f>
        <v>#VALUE!</v>
      </c>
      <c r="I61" s="3" t="e">
        <f>COUNTIFS('[1]UnderGrad M1'!$C$2:$C$2294,$B61,'[1]UnderGrad M1'!$H$2:$H$2294,I$1)</f>
        <v>#VALUE!</v>
      </c>
      <c r="J61" s="3" t="e">
        <f>COUNTIFS('[1]UnderGrad M1'!$C$2:$C$2294,$B61,'[1]UnderGrad M1'!$H$2:$H$2294,J$1)</f>
        <v>#VALUE!</v>
      </c>
      <c r="K61" s="3" t="e">
        <f>COUNTIFS('[1]UnderGrad M1'!$C$2:$C$2294,$B61,'[1]UnderGrad M1'!$H$2:$H$2294,K$1)</f>
        <v>#VALUE!</v>
      </c>
      <c r="L61" s="3" t="e">
        <f>COUNTIFS('[1]UnderGrad M1'!$C$2:$C$2294,$B61,'[1]UnderGrad M1'!$H$2:$H$2294,L$1)</f>
        <v>#VALUE!</v>
      </c>
      <c r="M61" s="3" t="e">
        <f>COUNTIFS('[1]UnderGrad M1'!$C$2:$C$2294,$B61,'[1]UnderGrad M1'!$H$2:$H$2294,M$1)</f>
        <v>#VALUE!</v>
      </c>
      <c r="N61" s="3" t="e">
        <f>COUNTIFS('[1]UnderGrad M1'!$C$2:$C$2294,$B61,'[1]UnderGrad M1'!$H$2:$H$2294,N$1)</f>
        <v>#VALUE!</v>
      </c>
      <c r="O61" s="3" t="e">
        <f>COUNTIFS('[1]UnderGrad M1'!$C$2:$C$2294,$B61,'[1]UnderGrad M1'!$H$2:$H$2294,O$1)</f>
        <v>#VALUE!</v>
      </c>
      <c r="P61" s="3" t="e">
        <f>COUNTIFS('[1]UnderGrad M1'!$C$2:$C$2294,$B61,'[1]UnderGrad M1'!$H$2:$H$2294,P$1)</f>
        <v>#VALUE!</v>
      </c>
      <c r="Q61" s="3" t="e">
        <f>COUNTIFS('[1]UnderGrad M1'!$C$2:$C$2294,$B61,'[1]UnderGrad M1'!$H$2:$H$2294,Q$1)</f>
        <v>#VALUE!</v>
      </c>
      <c r="R61" s="3" t="e">
        <f>COUNTIFS('[1]UnderGrad M1'!$C$2:$C$2294,$B61,'[1]UnderGrad M1'!$H$2:$H$2294,R$1)</f>
        <v>#VALUE!</v>
      </c>
      <c r="S61" s="3" t="str">
        <f>VLOOKUP($B61,'[1]UnderGrad M1'!$C$2:$Y$2294,S$1,FALSE)</f>
        <v>UGRD</v>
      </c>
      <c r="T61" s="3" t="str">
        <f>IF(VLOOKUP($B61,'[1]UnderGrad M1'!$C$2:$Y$2294,T$1,FALSE)="","",VLOOKUP($B61,'[1]UnderGrad M1'!$C$2:$Y$2294,T$1,FALSE))</f>
        <v>Conservation Biology</v>
      </c>
      <c r="U61" s="3" t="str">
        <f>IF(VLOOKUP($B61,'[1]UnderGrad M1'!$C$2:$Y$2294,U$1,FALSE)="","",VLOOKUP($B61,'[1]UnderGrad M1'!$C$2:$Y$2294,U$1,FALSE))</f>
        <v>Prerequisite, BIOL 201; 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
      <c r="V61" s="3" t="e">
        <f t="shared" si="0"/>
        <v>#VALUE!</v>
      </c>
    </row>
    <row r="62" spans="1:22" x14ac:dyDescent="0.25">
      <c r="A62" s="3" t="str">
        <f>IF(VLOOKUP($B62,'[1]UnderGrad M1'!$C$2:$Y$2294,13,FALSE)="","M1",VLOOKUP($B62,'[1]UnderGrad M1'!$C$2:$Y$2294,13,FALSE))</f>
        <v>M1</v>
      </c>
      <c r="B62" s="3" t="s">
        <v>81</v>
      </c>
      <c r="C62" s="3" t="str">
        <f>VLOOKUP($B62,'[1]UnderGrad M1'!$C$2:$Y$2294,C$1,FALSE)</f>
        <v>BIOL</v>
      </c>
      <c r="D62" s="3">
        <f>VLOOKUP($B62,'[1]UnderGrad M1'!$C$2:$Y$2294,D$1,FALSE)</f>
        <v>565</v>
      </c>
      <c r="E62" s="3" t="str">
        <f>VLOOKUP($B62,'[1]UnderGrad M1'!$C$2:$Y$2294,E$1,FALSE)</f>
        <v>CONSERVATION BIOL</v>
      </c>
      <c r="F62" s="3" t="str">
        <f>IF(VLOOKUP($B62,'[1]UnderGrad M1'!$C$2:$Y$2294,F$1,FALSE)="","",VLOOKUP($B62,'[1]UnderGrad M1'!$C$2:$Y$2294,F$1,FALSE))</f>
        <v/>
      </c>
      <c r="G62" s="3" t="e">
        <f>COUNTIFS('[1]UnderGrad M1'!$C$2:$C$2294,$B62,'[1]UnderGrad M1'!$H$2:$H$2294,G$1)</f>
        <v>#VALUE!</v>
      </c>
      <c r="H62" s="3" t="e">
        <f>COUNTIFS('[1]UnderGrad M1'!$C$2:$C$2294,$B62,'[1]UnderGrad M1'!$H$2:$H$2294,H$1)</f>
        <v>#VALUE!</v>
      </c>
      <c r="I62" s="3" t="e">
        <f>COUNTIFS('[1]UnderGrad M1'!$C$2:$C$2294,$B62,'[1]UnderGrad M1'!$H$2:$H$2294,I$1)</f>
        <v>#VALUE!</v>
      </c>
      <c r="J62" s="3" t="e">
        <f>COUNTIFS('[1]UnderGrad M1'!$C$2:$C$2294,$B62,'[1]UnderGrad M1'!$H$2:$H$2294,J$1)</f>
        <v>#VALUE!</v>
      </c>
      <c r="K62" s="3" t="e">
        <f>COUNTIFS('[1]UnderGrad M1'!$C$2:$C$2294,$B62,'[1]UnderGrad M1'!$H$2:$H$2294,K$1)</f>
        <v>#VALUE!</v>
      </c>
      <c r="L62" s="3" t="e">
        <f>COUNTIFS('[1]UnderGrad M1'!$C$2:$C$2294,$B62,'[1]UnderGrad M1'!$H$2:$H$2294,L$1)</f>
        <v>#VALUE!</v>
      </c>
      <c r="M62" s="3" t="e">
        <f>COUNTIFS('[1]UnderGrad M1'!$C$2:$C$2294,$B62,'[1]UnderGrad M1'!$H$2:$H$2294,M$1)</f>
        <v>#VALUE!</v>
      </c>
      <c r="N62" s="3" t="e">
        <f>COUNTIFS('[1]UnderGrad M1'!$C$2:$C$2294,$B62,'[1]UnderGrad M1'!$H$2:$H$2294,N$1)</f>
        <v>#VALUE!</v>
      </c>
      <c r="O62" s="3" t="e">
        <f>COUNTIFS('[1]UnderGrad M1'!$C$2:$C$2294,$B62,'[1]UnderGrad M1'!$H$2:$H$2294,O$1)</f>
        <v>#VALUE!</v>
      </c>
      <c r="P62" s="3" t="e">
        <f>COUNTIFS('[1]UnderGrad M1'!$C$2:$C$2294,$B62,'[1]UnderGrad M1'!$H$2:$H$2294,P$1)</f>
        <v>#VALUE!</v>
      </c>
      <c r="Q62" s="3" t="e">
        <f>COUNTIFS('[1]UnderGrad M1'!$C$2:$C$2294,$B62,'[1]UnderGrad M1'!$H$2:$H$2294,Q$1)</f>
        <v>#VALUE!</v>
      </c>
      <c r="R62" s="3" t="e">
        <f>COUNTIFS('[1]UnderGrad M1'!$C$2:$C$2294,$B62,'[1]UnderGrad M1'!$H$2:$H$2294,R$1)</f>
        <v>#VALUE!</v>
      </c>
      <c r="S62" s="3" t="str">
        <f>VLOOKUP($B62,'[1]UnderGrad M1'!$C$2:$Y$2294,S$1,FALSE)</f>
        <v>UGRD</v>
      </c>
      <c r="T62" s="3" t="str">
        <f>IF(VLOOKUP($B62,'[1]UnderGrad M1'!$C$2:$Y$2294,T$1,FALSE)="","",VLOOKUP($B62,'[1]UnderGrad M1'!$C$2:$Y$2294,T$1,FALSE))</f>
        <v>Conservation Biology</v>
      </c>
      <c r="U62" s="3" t="str">
        <f>IF(VLOOKUP($B62,'[1]UnderGrad M1'!$C$2:$Y$2294,U$1,FALSE)="","",VLOOKUP($B62,'[1]UnderGrad M1'!$C$2:$Y$2294,U$1,FALSE))</f>
        <v>Permission of the instructor for students lacking the prerequisite. The application of biological science to the conservation of populations, communities, and ecosystems, including rare species management, exotic species invasions, management of natural disturbance, research strategies, and preserve design principles.</v>
      </c>
      <c r="V62" s="3" t="e">
        <f t="shared" si="0"/>
        <v>#VALUE!</v>
      </c>
    </row>
    <row r="63" spans="1:22" x14ac:dyDescent="0.25">
      <c r="A63" s="3" t="str">
        <f>IF(VLOOKUP($B63,'[1]UnderGrad M1'!$C$2:$Y$2294,13,FALSE)="","M1",VLOOKUP($B63,'[1]UnderGrad M1'!$C$2:$Y$2294,13,FALSE))</f>
        <v>M1</v>
      </c>
      <c r="B63" s="3" t="s">
        <v>82</v>
      </c>
      <c r="C63" s="3" t="str">
        <f>VLOOKUP($B63,'[1]UnderGrad M1'!$C$2:$Y$2294,C$1,FALSE)</f>
        <v>BIOL</v>
      </c>
      <c r="D63" s="3">
        <f>VLOOKUP($B63,'[1]UnderGrad M1'!$C$2:$Y$2294,D$1,FALSE)</f>
        <v>659</v>
      </c>
      <c r="E63" s="3" t="str">
        <f>VLOOKUP($B63,'[1]UnderGrad M1'!$C$2:$Y$2294,E$1,FALSE)</f>
        <v>SEM EVOL BIOL</v>
      </c>
      <c r="F63" s="3" t="str">
        <f>IF(VLOOKUP($B63,'[1]UnderGrad M1'!$C$2:$Y$2294,F$1,FALSE)="","",VLOOKUP($B63,'[1]UnderGrad M1'!$C$2:$Y$2294,F$1,FALSE))</f>
        <v/>
      </c>
      <c r="G63" s="3" t="e">
        <f>COUNTIFS('[1]UnderGrad M1'!$C$2:$C$2294,$B63,'[1]UnderGrad M1'!$H$2:$H$2294,G$1)</f>
        <v>#VALUE!</v>
      </c>
      <c r="H63" s="3" t="e">
        <f>COUNTIFS('[1]UnderGrad M1'!$C$2:$C$2294,$B63,'[1]UnderGrad M1'!$H$2:$H$2294,H$1)</f>
        <v>#VALUE!</v>
      </c>
      <c r="I63" s="3" t="e">
        <f>COUNTIFS('[1]UnderGrad M1'!$C$2:$C$2294,$B63,'[1]UnderGrad M1'!$H$2:$H$2294,I$1)</f>
        <v>#VALUE!</v>
      </c>
      <c r="J63" s="3" t="e">
        <f>COUNTIFS('[1]UnderGrad M1'!$C$2:$C$2294,$B63,'[1]UnderGrad M1'!$H$2:$H$2294,J$1)</f>
        <v>#VALUE!</v>
      </c>
      <c r="K63" s="3" t="e">
        <f>COUNTIFS('[1]UnderGrad M1'!$C$2:$C$2294,$B63,'[1]UnderGrad M1'!$H$2:$H$2294,K$1)</f>
        <v>#VALUE!</v>
      </c>
      <c r="L63" s="3" t="e">
        <f>COUNTIFS('[1]UnderGrad M1'!$C$2:$C$2294,$B63,'[1]UnderGrad M1'!$H$2:$H$2294,L$1)</f>
        <v>#VALUE!</v>
      </c>
      <c r="M63" s="3" t="e">
        <f>COUNTIFS('[1]UnderGrad M1'!$C$2:$C$2294,$B63,'[1]UnderGrad M1'!$H$2:$H$2294,M$1)</f>
        <v>#VALUE!</v>
      </c>
      <c r="N63" s="3" t="e">
        <f>COUNTIFS('[1]UnderGrad M1'!$C$2:$C$2294,$B63,'[1]UnderGrad M1'!$H$2:$H$2294,N$1)</f>
        <v>#VALUE!</v>
      </c>
      <c r="O63" s="3" t="e">
        <f>COUNTIFS('[1]UnderGrad M1'!$C$2:$C$2294,$B63,'[1]UnderGrad M1'!$H$2:$H$2294,O$1)</f>
        <v>#VALUE!</v>
      </c>
      <c r="P63" s="3" t="e">
        <f>COUNTIFS('[1]UnderGrad M1'!$C$2:$C$2294,$B63,'[1]UnderGrad M1'!$H$2:$H$2294,P$1)</f>
        <v>#VALUE!</v>
      </c>
      <c r="Q63" s="3" t="e">
        <f>COUNTIFS('[1]UnderGrad M1'!$C$2:$C$2294,$B63,'[1]UnderGrad M1'!$H$2:$H$2294,Q$1)</f>
        <v>#VALUE!</v>
      </c>
      <c r="R63" s="3" t="e">
        <f>COUNTIFS('[1]UnderGrad M1'!$C$2:$C$2294,$B63,'[1]UnderGrad M1'!$H$2:$H$2294,R$1)</f>
        <v>#VALUE!</v>
      </c>
      <c r="S63" s="3" t="str">
        <f>VLOOKUP($B63,'[1]UnderGrad M1'!$C$2:$Y$2294,S$1,FALSE)</f>
        <v>UGRD</v>
      </c>
      <c r="T63" s="3" t="str">
        <f>IF(VLOOKUP($B63,'[1]UnderGrad M1'!$C$2:$Y$2294,T$1,FALSE)="","",VLOOKUP($B63,'[1]UnderGrad M1'!$C$2:$Y$2294,T$1,FALSE))</f>
        <v/>
      </c>
      <c r="U63" s="3" t="str">
        <f>IF(VLOOKUP($B63,'[1]UnderGrad M1'!$C$2:$Y$2294,U$1,FALSE)="","",VLOOKUP($B63,'[1]UnderGrad M1'!$C$2:$Y$2294,U$1,FALSE))</f>
        <v/>
      </c>
      <c r="V63" s="3" t="e">
        <f t="shared" si="0"/>
        <v>#VALUE!</v>
      </c>
    </row>
    <row r="64" spans="1:22" x14ac:dyDescent="0.25">
      <c r="A64" s="3" t="str">
        <f>IF(VLOOKUP($B64,'[1]UnderGrad M1'!$C$2:$Y$2294,13,FALSE)="","M1",VLOOKUP($B64,'[1]UnderGrad M1'!$C$2:$Y$2294,13,FALSE))</f>
        <v>?</v>
      </c>
      <c r="B64" s="3" t="s">
        <v>83</v>
      </c>
      <c r="C64" s="3" t="str">
        <f>VLOOKUP($B64,'[1]UnderGrad M1'!$C$2:$Y$2294,C$1,FALSE)</f>
        <v>BIOL</v>
      </c>
      <c r="D64" s="3">
        <f>VLOOKUP($B64,'[1]UnderGrad M1'!$C$2:$Y$2294,D$1,FALSE)</f>
        <v>669</v>
      </c>
      <c r="E64" s="3" t="str">
        <f>VLOOKUP($B64,'[1]UnderGrad M1'!$C$2:$Y$2294,E$1,FALSE)</f>
        <v>ECOLOGY SEMINAR</v>
      </c>
      <c r="F64" s="3" t="str">
        <f>IF(VLOOKUP($B64,'[1]UnderGrad M1'!$C$2:$Y$2294,F$1,FALSE)="","",VLOOKUP($B64,'[1]UnderGrad M1'!$C$2:$Y$2294,F$1,FALSE))</f>
        <v/>
      </c>
      <c r="G64" s="3" t="e">
        <f>COUNTIFS('[1]UnderGrad M1'!$C$2:$C$2294,$B64,'[1]UnderGrad M1'!$H$2:$H$2294,G$1)</f>
        <v>#VALUE!</v>
      </c>
      <c r="H64" s="3" t="e">
        <f>COUNTIFS('[1]UnderGrad M1'!$C$2:$C$2294,$B64,'[1]UnderGrad M1'!$H$2:$H$2294,H$1)</f>
        <v>#VALUE!</v>
      </c>
      <c r="I64" s="3" t="e">
        <f>COUNTIFS('[1]UnderGrad M1'!$C$2:$C$2294,$B64,'[1]UnderGrad M1'!$H$2:$H$2294,I$1)</f>
        <v>#VALUE!</v>
      </c>
      <c r="J64" s="3" t="e">
        <f>COUNTIFS('[1]UnderGrad M1'!$C$2:$C$2294,$B64,'[1]UnderGrad M1'!$H$2:$H$2294,J$1)</f>
        <v>#VALUE!</v>
      </c>
      <c r="K64" s="3" t="e">
        <f>COUNTIFS('[1]UnderGrad M1'!$C$2:$C$2294,$B64,'[1]UnderGrad M1'!$H$2:$H$2294,K$1)</f>
        <v>#VALUE!</v>
      </c>
      <c r="L64" s="3" t="e">
        <f>COUNTIFS('[1]UnderGrad M1'!$C$2:$C$2294,$B64,'[1]UnderGrad M1'!$H$2:$H$2294,L$1)</f>
        <v>#VALUE!</v>
      </c>
      <c r="M64" s="3" t="e">
        <f>COUNTIFS('[1]UnderGrad M1'!$C$2:$C$2294,$B64,'[1]UnderGrad M1'!$H$2:$H$2294,M$1)</f>
        <v>#VALUE!</v>
      </c>
      <c r="N64" s="3" t="e">
        <f>COUNTIFS('[1]UnderGrad M1'!$C$2:$C$2294,$B64,'[1]UnderGrad M1'!$H$2:$H$2294,N$1)</f>
        <v>#VALUE!</v>
      </c>
      <c r="O64" s="3" t="e">
        <f>COUNTIFS('[1]UnderGrad M1'!$C$2:$C$2294,$B64,'[1]UnderGrad M1'!$H$2:$H$2294,O$1)</f>
        <v>#VALUE!</v>
      </c>
      <c r="P64" s="3" t="e">
        <f>COUNTIFS('[1]UnderGrad M1'!$C$2:$C$2294,$B64,'[1]UnderGrad M1'!$H$2:$H$2294,P$1)</f>
        <v>#VALUE!</v>
      </c>
      <c r="Q64" s="3" t="e">
        <f>COUNTIFS('[1]UnderGrad M1'!$C$2:$C$2294,$B64,'[1]UnderGrad M1'!$H$2:$H$2294,Q$1)</f>
        <v>#VALUE!</v>
      </c>
      <c r="R64" s="3" t="e">
        <f>COUNTIFS('[1]UnderGrad M1'!$C$2:$C$2294,$B64,'[1]UnderGrad M1'!$H$2:$H$2294,R$1)</f>
        <v>#VALUE!</v>
      </c>
      <c r="S64" s="3" t="str">
        <f>VLOOKUP($B64,'[1]UnderGrad M1'!$C$2:$Y$2294,S$1,FALSE)</f>
        <v>UGRD</v>
      </c>
      <c r="T64" s="3" t="str">
        <f>IF(VLOOKUP($B64,'[1]UnderGrad M1'!$C$2:$Y$2294,T$1,FALSE)="","",VLOOKUP($B64,'[1]UnderGrad M1'!$C$2:$Y$2294,T$1,FALSE))</f>
        <v>Seminar in Ecology</v>
      </c>
      <c r="U64" s="3" t="str">
        <f>IF(VLOOKUP($B64,'[1]UnderGrad M1'!$C$2:$Y$2294,U$1,FALSE)="","",VLOOKUP($B64,'[1]UnderGrad M1'!$C$2:$Y$2294,U$1,FALSE))</f>
        <v>Prerequisite, BIOL 201; permission of the instructor for students lacking the prerequisite. May be repeated for credit.</v>
      </c>
      <c r="V64" s="3" t="e">
        <f t="shared" si="0"/>
        <v>#VALUE!</v>
      </c>
    </row>
    <row r="65" spans="1:22" x14ac:dyDescent="0.25">
      <c r="A65" s="3" t="str">
        <f>IF(VLOOKUP($B65,'[1]UnderGrad M1'!$C$2:$Y$2294,13,FALSE)="","M1",VLOOKUP($B65,'[1]UnderGrad M1'!$C$2:$Y$2294,13,FALSE))</f>
        <v>M 1</v>
      </c>
      <c r="B65" s="3" t="s">
        <v>84</v>
      </c>
      <c r="C65" s="3" t="str">
        <f>VLOOKUP($B65,'[1]UnderGrad M1'!$C$2:$Y$2294,C$1,FALSE)</f>
        <v>BUSI</v>
      </c>
      <c r="D65" s="3">
        <f>VLOOKUP($B65,'[1]UnderGrad M1'!$C$2:$Y$2294,D$1,FALSE)</f>
        <v>204</v>
      </c>
      <c r="E65" s="3" t="str">
        <f>VLOOKUP($B65,'[1]UnderGrad M1'!$C$2:$Y$2294,E$1,FALSE)</f>
        <v>BUSINESS LATIN AMERICA</v>
      </c>
      <c r="F65" s="3" t="str">
        <f>IF(VLOOKUP($B65,'[1]UnderGrad M1'!$C$2:$Y$2294,F$1,FALSE)="","",VLOOKUP($B65,'[1]UnderGrad M1'!$C$2:$Y$2294,F$1,FALSE))</f>
        <v/>
      </c>
      <c r="G65" s="3" t="e">
        <f>COUNTIFS('[1]UnderGrad M1'!$C$2:$C$2294,$B65,'[1]UnderGrad M1'!$H$2:$H$2294,G$1)</f>
        <v>#VALUE!</v>
      </c>
      <c r="H65" s="3" t="e">
        <f>COUNTIFS('[1]UnderGrad M1'!$C$2:$C$2294,$B65,'[1]UnderGrad M1'!$H$2:$H$2294,H$1)</f>
        <v>#VALUE!</v>
      </c>
      <c r="I65" s="3" t="e">
        <f>COUNTIFS('[1]UnderGrad M1'!$C$2:$C$2294,$B65,'[1]UnderGrad M1'!$H$2:$H$2294,I$1)</f>
        <v>#VALUE!</v>
      </c>
      <c r="J65" s="3" t="e">
        <f>COUNTIFS('[1]UnderGrad M1'!$C$2:$C$2294,$B65,'[1]UnderGrad M1'!$H$2:$H$2294,J$1)</f>
        <v>#VALUE!</v>
      </c>
      <c r="K65" s="3" t="e">
        <f>COUNTIFS('[1]UnderGrad M1'!$C$2:$C$2294,$B65,'[1]UnderGrad M1'!$H$2:$H$2294,K$1)</f>
        <v>#VALUE!</v>
      </c>
      <c r="L65" s="3" t="e">
        <f>COUNTIFS('[1]UnderGrad M1'!$C$2:$C$2294,$B65,'[1]UnderGrad M1'!$H$2:$H$2294,L$1)</f>
        <v>#VALUE!</v>
      </c>
      <c r="M65" s="3" t="e">
        <f>COUNTIFS('[1]UnderGrad M1'!$C$2:$C$2294,$B65,'[1]UnderGrad M1'!$H$2:$H$2294,M$1)</f>
        <v>#VALUE!</v>
      </c>
      <c r="N65" s="3" t="e">
        <f>COUNTIFS('[1]UnderGrad M1'!$C$2:$C$2294,$B65,'[1]UnderGrad M1'!$H$2:$H$2294,N$1)</f>
        <v>#VALUE!</v>
      </c>
      <c r="O65" s="3" t="e">
        <f>COUNTIFS('[1]UnderGrad M1'!$C$2:$C$2294,$B65,'[1]UnderGrad M1'!$H$2:$H$2294,O$1)</f>
        <v>#VALUE!</v>
      </c>
      <c r="P65" s="3" t="e">
        <f>COUNTIFS('[1]UnderGrad M1'!$C$2:$C$2294,$B65,'[1]UnderGrad M1'!$H$2:$H$2294,P$1)</f>
        <v>#VALUE!</v>
      </c>
      <c r="Q65" s="3" t="e">
        <f>COUNTIFS('[1]UnderGrad M1'!$C$2:$C$2294,$B65,'[1]UnderGrad M1'!$H$2:$H$2294,Q$1)</f>
        <v>#VALUE!</v>
      </c>
      <c r="R65" s="3" t="e">
        <f>COUNTIFS('[1]UnderGrad M1'!$C$2:$C$2294,$B65,'[1]UnderGrad M1'!$H$2:$H$2294,R$1)</f>
        <v>#VALUE!</v>
      </c>
      <c r="S65" s="3" t="str">
        <f>VLOOKUP($B65,'[1]UnderGrad M1'!$C$2:$Y$2294,S$1,FALSE)</f>
        <v>UGRD</v>
      </c>
      <c r="T65" s="3" t="str">
        <f>IF(VLOOKUP($B65,'[1]UnderGrad M1'!$C$2:$Y$2294,T$1,FALSE)="","",VLOOKUP($B65,'[1]UnderGrad M1'!$C$2:$Y$2294,T$1,FALSE))</f>
        <v/>
      </c>
      <c r="U65" s="3" t="str">
        <f>IF(VLOOKUP($B65,'[1]UnderGrad M1'!$C$2:$Y$2294,U$1,FALSE)="","",VLOOKUP($B65,'[1]UnderGrad M1'!$C$2:$Y$2294,U$1,FALSE))</f>
        <v>This Global Immersion Program to Santiago, Chile and surrounding areas focuses on the relationship between business and its social-political context in a rapidly growing emerging market.</v>
      </c>
      <c r="V65" s="3" t="e">
        <f t="shared" si="0"/>
        <v>#VALUE!</v>
      </c>
    </row>
    <row r="66" spans="1:22" x14ac:dyDescent="0.25">
      <c r="A66" s="3" t="str">
        <f>IF(VLOOKUP($B66,'[1]UnderGrad M1'!$C$2:$Y$2294,13,FALSE)="","M1",VLOOKUP($B66,'[1]UnderGrad M1'!$C$2:$Y$2294,13,FALSE))</f>
        <v>M 1*</v>
      </c>
      <c r="B66" s="3" t="s">
        <v>85</v>
      </c>
      <c r="C66" s="3" t="str">
        <f>VLOOKUP($B66,'[1]UnderGrad M1'!$C$2:$Y$2294,C$1,FALSE)</f>
        <v>BUSI</v>
      </c>
      <c r="D66" s="3">
        <f>VLOOKUP($B66,'[1]UnderGrad M1'!$C$2:$Y$2294,D$1,FALSE)</f>
        <v>206</v>
      </c>
      <c r="E66" s="3" t="str">
        <f>VLOOKUP($B66,'[1]UnderGrad M1'!$C$2:$Y$2294,E$1,FALSE)</f>
        <v>BUSINESS IN AFRICA</v>
      </c>
      <c r="F66" s="3" t="str">
        <f>IF(VLOOKUP($B66,'[1]UnderGrad M1'!$C$2:$Y$2294,F$1,FALSE)="","",VLOOKUP($B66,'[1]UnderGrad M1'!$C$2:$Y$2294,F$1,FALSE))</f>
        <v/>
      </c>
      <c r="G66" s="3" t="e">
        <f>COUNTIFS('[1]UnderGrad M1'!$C$2:$C$2294,$B66,'[1]UnderGrad M1'!$H$2:$H$2294,G$1)</f>
        <v>#VALUE!</v>
      </c>
      <c r="H66" s="3" t="e">
        <f>COUNTIFS('[1]UnderGrad M1'!$C$2:$C$2294,$B66,'[1]UnderGrad M1'!$H$2:$H$2294,H$1)</f>
        <v>#VALUE!</v>
      </c>
      <c r="I66" s="3" t="e">
        <f>COUNTIFS('[1]UnderGrad M1'!$C$2:$C$2294,$B66,'[1]UnderGrad M1'!$H$2:$H$2294,I$1)</f>
        <v>#VALUE!</v>
      </c>
      <c r="J66" s="3" t="e">
        <f>COUNTIFS('[1]UnderGrad M1'!$C$2:$C$2294,$B66,'[1]UnderGrad M1'!$H$2:$H$2294,J$1)</f>
        <v>#VALUE!</v>
      </c>
      <c r="K66" s="3" t="e">
        <f>COUNTIFS('[1]UnderGrad M1'!$C$2:$C$2294,$B66,'[1]UnderGrad M1'!$H$2:$H$2294,K$1)</f>
        <v>#VALUE!</v>
      </c>
      <c r="L66" s="3" t="e">
        <f>COUNTIFS('[1]UnderGrad M1'!$C$2:$C$2294,$B66,'[1]UnderGrad M1'!$H$2:$H$2294,L$1)</f>
        <v>#VALUE!</v>
      </c>
      <c r="M66" s="3" t="e">
        <f>COUNTIFS('[1]UnderGrad M1'!$C$2:$C$2294,$B66,'[1]UnderGrad M1'!$H$2:$H$2294,M$1)</f>
        <v>#VALUE!</v>
      </c>
      <c r="N66" s="3" t="e">
        <f>COUNTIFS('[1]UnderGrad M1'!$C$2:$C$2294,$B66,'[1]UnderGrad M1'!$H$2:$H$2294,N$1)</f>
        <v>#VALUE!</v>
      </c>
      <c r="O66" s="3" t="e">
        <f>COUNTIFS('[1]UnderGrad M1'!$C$2:$C$2294,$B66,'[1]UnderGrad M1'!$H$2:$H$2294,O$1)</f>
        <v>#VALUE!</v>
      </c>
      <c r="P66" s="3" t="e">
        <f>COUNTIFS('[1]UnderGrad M1'!$C$2:$C$2294,$B66,'[1]UnderGrad M1'!$H$2:$H$2294,P$1)</f>
        <v>#VALUE!</v>
      </c>
      <c r="Q66" s="3" t="e">
        <f>COUNTIFS('[1]UnderGrad M1'!$C$2:$C$2294,$B66,'[1]UnderGrad M1'!$H$2:$H$2294,Q$1)</f>
        <v>#VALUE!</v>
      </c>
      <c r="R66" s="3" t="e">
        <f>COUNTIFS('[1]UnderGrad M1'!$C$2:$C$2294,$B66,'[1]UnderGrad M1'!$H$2:$H$2294,R$1)</f>
        <v>#VALUE!</v>
      </c>
      <c r="S66" s="3" t="str">
        <f>VLOOKUP($B66,'[1]UnderGrad M1'!$C$2:$Y$2294,S$1,FALSE)</f>
        <v>UGRD</v>
      </c>
      <c r="T66" s="3" t="str">
        <f>IF(VLOOKUP($B66,'[1]UnderGrad M1'!$C$2:$Y$2294,T$1,FALSE)="","",VLOOKUP($B66,'[1]UnderGrad M1'!$C$2:$Y$2294,T$1,FALSE))</f>
        <v>Business in South Africa</v>
      </c>
      <c r="U66" s="3" t="str">
        <f>IF(VLOOKUP($B66,'[1]UnderGrad M1'!$C$2:$Y$2294,U$1,FALSE)="","",VLOOKUP($B66,'[1]UnderGrad M1'!$C$2:$Y$2294,U$1,FALSE))</f>
        <v>In this course, we will think clearly and critically about the role of inclusive leadership in the South African and African contexts, and consider its applicability in your future work environments. •Understand the potential and importance of inclusive business and social entrepreneurship in developing contexts and consider their relevance for the USA and other countries where you may work.•Explore the complex inter-connectedness of business, government and society in a developing market economy in Africa, and how this affects organizations</v>
      </c>
      <c r="V66" s="3" t="e">
        <f t="shared" si="0"/>
        <v>#VALUE!</v>
      </c>
    </row>
    <row r="67" spans="1:22" x14ac:dyDescent="0.25">
      <c r="A67" s="3" t="str">
        <f>IF(VLOOKUP($B67,'[1]UnderGrad M1'!$C$2:$Y$2294,13,FALSE)="","M1",VLOOKUP($B67,'[1]UnderGrad M1'!$C$2:$Y$2294,13,FALSE))</f>
        <v>M 1*</v>
      </c>
      <c r="B67" s="3" t="s">
        <v>86</v>
      </c>
      <c r="C67" s="3" t="str">
        <f>VLOOKUP($B67,'[1]UnderGrad M1'!$C$2:$Y$2294,C$1,FALSE)</f>
        <v>BUSI</v>
      </c>
      <c r="D67" s="3">
        <f>VLOOKUP($B67,'[1]UnderGrad M1'!$C$2:$Y$2294,D$1,FALSE)</f>
        <v>404</v>
      </c>
      <c r="E67" s="3" t="str">
        <f>VLOOKUP($B67,'[1]UnderGrad M1'!$C$2:$Y$2294,E$1,FALSE)</f>
        <v>LEG AND ETH ENVR OF BUSI</v>
      </c>
      <c r="F67" s="3" t="str">
        <f>IF(VLOOKUP($B67,'[1]UnderGrad M1'!$C$2:$Y$2294,F$1,FALSE)="","",VLOOKUP($B67,'[1]UnderGrad M1'!$C$2:$Y$2294,F$1,FALSE))</f>
        <v/>
      </c>
      <c r="G67" s="3" t="e">
        <f>COUNTIFS('[1]UnderGrad M1'!$C$2:$C$2294,$B67,'[1]UnderGrad M1'!$H$2:$H$2294,G$1)</f>
        <v>#VALUE!</v>
      </c>
      <c r="H67" s="3" t="e">
        <f>COUNTIFS('[1]UnderGrad M1'!$C$2:$C$2294,$B67,'[1]UnderGrad M1'!$H$2:$H$2294,H$1)</f>
        <v>#VALUE!</v>
      </c>
      <c r="I67" s="3" t="e">
        <f>COUNTIFS('[1]UnderGrad M1'!$C$2:$C$2294,$B67,'[1]UnderGrad M1'!$H$2:$H$2294,I$1)</f>
        <v>#VALUE!</v>
      </c>
      <c r="J67" s="3" t="e">
        <f>COUNTIFS('[1]UnderGrad M1'!$C$2:$C$2294,$B67,'[1]UnderGrad M1'!$H$2:$H$2294,J$1)</f>
        <v>#VALUE!</v>
      </c>
      <c r="K67" s="3" t="e">
        <f>COUNTIFS('[1]UnderGrad M1'!$C$2:$C$2294,$B67,'[1]UnderGrad M1'!$H$2:$H$2294,K$1)</f>
        <v>#VALUE!</v>
      </c>
      <c r="L67" s="3" t="e">
        <f>COUNTIFS('[1]UnderGrad M1'!$C$2:$C$2294,$B67,'[1]UnderGrad M1'!$H$2:$H$2294,L$1)</f>
        <v>#VALUE!</v>
      </c>
      <c r="M67" s="3" t="e">
        <f>COUNTIFS('[1]UnderGrad M1'!$C$2:$C$2294,$B67,'[1]UnderGrad M1'!$H$2:$H$2294,M$1)</f>
        <v>#VALUE!</v>
      </c>
      <c r="N67" s="3" t="e">
        <f>COUNTIFS('[1]UnderGrad M1'!$C$2:$C$2294,$B67,'[1]UnderGrad M1'!$H$2:$H$2294,N$1)</f>
        <v>#VALUE!</v>
      </c>
      <c r="O67" s="3" t="e">
        <f>COUNTIFS('[1]UnderGrad M1'!$C$2:$C$2294,$B67,'[1]UnderGrad M1'!$H$2:$H$2294,O$1)</f>
        <v>#VALUE!</v>
      </c>
      <c r="P67" s="3" t="e">
        <f>COUNTIFS('[1]UnderGrad M1'!$C$2:$C$2294,$B67,'[1]UnderGrad M1'!$H$2:$H$2294,P$1)</f>
        <v>#VALUE!</v>
      </c>
      <c r="Q67" s="3" t="e">
        <f>COUNTIFS('[1]UnderGrad M1'!$C$2:$C$2294,$B67,'[1]UnderGrad M1'!$H$2:$H$2294,Q$1)</f>
        <v>#VALUE!</v>
      </c>
      <c r="R67" s="3" t="e">
        <f>COUNTIFS('[1]UnderGrad M1'!$C$2:$C$2294,$B67,'[1]UnderGrad M1'!$H$2:$H$2294,R$1)</f>
        <v>#VALUE!</v>
      </c>
      <c r="S67" s="3" t="str">
        <f>VLOOKUP($B67,'[1]UnderGrad M1'!$C$2:$Y$2294,S$1,FALSE)</f>
        <v>UGRD</v>
      </c>
      <c r="T67" s="3" t="str">
        <f>IF(VLOOKUP($B67,'[1]UnderGrad M1'!$C$2:$Y$2294,T$1,FALSE)="","",VLOOKUP($B67,'[1]UnderGrad M1'!$C$2:$Y$2294,T$1,FALSE))</f>
        <v>Legal and Ethical Environment of Business</v>
      </c>
      <c r="U67" s="3" t="str">
        <f>IF(VLOOKUP($B67,'[1]UnderGrad M1'!$C$2:$Y$2294,U$1,FALSE)="","",VLOOKUP($B67,'[1]UnderGrad M1'!$C$2:$Y$2294,U$1,FALSE))</f>
        <v xml:space="preserve">This course is designed to provide an introduction to the law and ethical issues involved in business management and to motivate students to consider legal and ethical dilemmas in the context of their personal values and their leadership strengths and vulnerabilities. Readings and discussions on corporate compliance, society, policies and norms, stakeholders. Sessions on Sexual Harrassment, Fiduciary Responsibility, Corporate Governance, Global Ethics and Foreign Corruption, 2 sessions on Social Responsibility, and 2 sessions on Insider Trading. </v>
      </c>
      <c r="V67" s="3" t="e">
        <f t="shared" ref="V67:V130" si="1">SUM(G67:R67)</f>
        <v>#VALUE!</v>
      </c>
    </row>
    <row r="68" spans="1:22" x14ac:dyDescent="0.25">
      <c r="A68" s="3" t="str">
        <f>IF(VLOOKUP($B68,'[1]UnderGrad M1'!$C$2:$Y$2294,13,FALSE)="","M1",VLOOKUP($B68,'[1]UnderGrad M1'!$C$2:$Y$2294,13,FALSE))</f>
        <v>M1</v>
      </c>
      <c r="B68" s="3" t="s">
        <v>87</v>
      </c>
      <c r="C68" s="3" t="str">
        <f>VLOOKUP($B68,'[1]UnderGrad M1'!$C$2:$Y$2294,C$1,FALSE)</f>
        <v>BUSI</v>
      </c>
      <c r="D68" s="3">
        <f>VLOOKUP($B68,'[1]UnderGrad M1'!$C$2:$Y$2294,D$1,FALSE)</f>
        <v>490</v>
      </c>
      <c r="E68" s="3" t="str">
        <f>VLOOKUP($B68,'[1]UnderGrad M1'!$C$2:$Y$2294,E$1,FALSE)</f>
        <v>BUSINESS TOPICS</v>
      </c>
      <c r="F68" s="3" t="str">
        <f>IF(VLOOKUP($B68,'[1]UnderGrad M1'!$C$2:$Y$2294,F$1,FALSE)="","",VLOOKUP($B68,'[1]UnderGrad M1'!$C$2:$Y$2294,F$1,FALSE))</f>
        <v>Global Healthcare</v>
      </c>
      <c r="G68" s="3" t="e">
        <f>COUNTIFS('[1]UnderGrad M1'!$C$2:$C$2294,$B68,'[1]UnderGrad M1'!$H$2:$H$2294,G$1)</f>
        <v>#VALUE!</v>
      </c>
      <c r="H68" s="3" t="e">
        <f>COUNTIFS('[1]UnderGrad M1'!$C$2:$C$2294,$B68,'[1]UnderGrad M1'!$H$2:$H$2294,H$1)</f>
        <v>#VALUE!</v>
      </c>
      <c r="I68" s="3" t="e">
        <f>COUNTIFS('[1]UnderGrad M1'!$C$2:$C$2294,$B68,'[1]UnderGrad M1'!$H$2:$H$2294,I$1)</f>
        <v>#VALUE!</v>
      </c>
      <c r="J68" s="3" t="e">
        <f>COUNTIFS('[1]UnderGrad M1'!$C$2:$C$2294,$B68,'[1]UnderGrad M1'!$H$2:$H$2294,J$1)</f>
        <v>#VALUE!</v>
      </c>
      <c r="K68" s="3" t="e">
        <f>COUNTIFS('[1]UnderGrad M1'!$C$2:$C$2294,$B68,'[1]UnderGrad M1'!$H$2:$H$2294,K$1)</f>
        <v>#VALUE!</v>
      </c>
      <c r="L68" s="3" t="e">
        <f>COUNTIFS('[1]UnderGrad M1'!$C$2:$C$2294,$B68,'[1]UnderGrad M1'!$H$2:$H$2294,L$1)</f>
        <v>#VALUE!</v>
      </c>
      <c r="M68" s="3" t="e">
        <f>COUNTIFS('[1]UnderGrad M1'!$C$2:$C$2294,$B68,'[1]UnderGrad M1'!$H$2:$H$2294,M$1)</f>
        <v>#VALUE!</v>
      </c>
      <c r="N68" s="3" t="e">
        <f>COUNTIFS('[1]UnderGrad M1'!$C$2:$C$2294,$B68,'[1]UnderGrad M1'!$H$2:$H$2294,N$1)</f>
        <v>#VALUE!</v>
      </c>
      <c r="O68" s="3" t="e">
        <f>COUNTIFS('[1]UnderGrad M1'!$C$2:$C$2294,$B68,'[1]UnderGrad M1'!$H$2:$H$2294,O$1)</f>
        <v>#VALUE!</v>
      </c>
      <c r="P68" s="3" t="e">
        <f>COUNTIFS('[1]UnderGrad M1'!$C$2:$C$2294,$B68,'[1]UnderGrad M1'!$H$2:$H$2294,P$1)</f>
        <v>#VALUE!</v>
      </c>
      <c r="Q68" s="3" t="e">
        <f>COUNTIFS('[1]UnderGrad M1'!$C$2:$C$2294,$B68,'[1]UnderGrad M1'!$H$2:$H$2294,Q$1)</f>
        <v>#VALUE!</v>
      </c>
      <c r="R68" s="3" t="e">
        <f>COUNTIFS('[1]UnderGrad M1'!$C$2:$C$2294,$B68,'[1]UnderGrad M1'!$H$2:$H$2294,R$1)</f>
        <v>#VALUE!</v>
      </c>
      <c r="S68" s="3" t="str">
        <f>VLOOKUP($B68,'[1]UnderGrad M1'!$C$2:$Y$2294,S$1,FALSE)</f>
        <v>UGRD</v>
      </c>
      <c r="T68" s="3" t="str">
        <f>IF(VLOOKUP($B68,'[1]UnderGrad M1'!$C$2:$Y$2294,T$1,FALSE)="","",VLOOKUP($B68,'[1]UnderGrad M1'!$C$2:$Y$2294,T$1,FALSE))</f>
        <v/>
      </c>
      <c r="U68" s="3" t="str">
        <f>IF(VLOOKUP($B68,'[1]UnderGrad M1'!$C$2:$Y$2294,U$1,FALSE)="","",VLOOKUP($B68,'[1]UnderGrad M1'!$C$2:$Y$2294,U$1,FALSE))</f>
        <v>The course will examine innovative global business models focused on analyzing the iron triangle of healthcare: cost, access and quality. Students will gain a deeper understanding of how to manage and navigate business, social, cultural, political and regulatory environments in a sustainable manner relative to healthcare management.</v>
      </c>
      <c r="V68" s="3" t="e">
        <f t="shared" si="1"/>
        <v>#VALUE!</v>
      </c>
    </row>
    <row r="69" spans="1:22" x14ac:dyDescent="0.25">
      <c r="A69" s="3" t="str">
        <f>IF(VLOOKUP($B69,'[1]UnderGrad M1'!$C$2:$Y$2294,13,FALSE)="","M1",VLOOKUP($B69,'[1]UnderGrad M1'!$C$2:$Y$2294,13,FALSE))</f>
        <v>M 1</v>
      </c>
      <c r="B69" s="3" t="s">
        <v>88</v>
      </c>
      <c r="C69" s="3" t="str">
        <f>VLOOKUP($B69,'[1]UnderGrad M1'!$C$2:$Y$2294,C$1,FALSE)</f>
        <v>BUSI</v>
      </c>
      <c r="D69" s="3" t="str">
        <f>VLOOKUP($B69,'[1]UnderGrad M1'!$C$2:$Y$2294,D$1,FALSE)</f>
        <v>507H</v>
      </c>
      <c r="E69" s="3" t="str">
        <f>VLOOKUP($B69,'[1]UnderGrad M1'!$C$2:$Y$2294,E$1,FALSE)</f>
        <v>SUST BUSI AND SOCL ESHIP</v>
      </c>
      <c r="F69" s="3" t="str">
        <f>IF(VLOOKUP($B69,'[1]UnderGrad M1'!$C$2:$Y$2294,F$1,FALSE)="","",VLOOKUP($B69,'[1]UnderGrad M1'!$C$2:$Y$2294,F$1,FALSE))</f>
        <v/>
      </c>
      <c r="G69" s="3" t="e">
        <f>COUNTIFS('[1]UnderGrad M1'!$C$2:$C$2294,$B69,'[1]UnderGrad M1'!$H$2:$H$2294,G$1)</f>
        <v>#VALUE!</v>
      </c>
      <c r="H69" s="3" t="e">
        <f>COUNTIFS('[1]UnderGrad M1'!$C$2:$C$2294,$B69,'[1]UnderGrad M1'!$H$2:$H$2294,H$1)</f>
        <v>#VALUE!</v>
      </c>
      <c r="I69" s="3" t="e">
        <f>COUNTIFS('[1]UnderGrad M1'!$C$2:$C$2294,$B69,'[1]UnderGrad M1'!$H$2:$H$2294,I$1)</f>
        <v>#VALUE!</v>
      </c>
      <c r="J69" s="3" t="e">
        <f>COUNTIFS('[1]UnderGrad M1'!$C$2:$C$2294,$B69,'[1]UnderGrad M1'!$H$2:$H$2294,J$1)</f>
        <v>#VALUE!</v>
      </c>
      <c r="K69" s="3" t="e">
        <f>COUNTIFS('[1]UnderGrad M1'!$C$2:$C$2294,$B69,'[1]UnderGrad M1'!$H$2:$H$2294,K$1)</f>
        <v>#VALUE!</v>
      </c>
      <c r="L69" s="3" t="e">
        <f>COUNTIFS('[1]UnderGrad M1'!$C$2:$C$2294,$B69,'[1]UnderGrad M1'!$H$2:$H$2294,L$1)</f>
        <v>#VALUE!</v>
      </c>
      <c r="M69" s="3" t="e">
        <f>COUNTIFS('[1]UnderGrad M1'!$C$2:$C$2294,$B69,'[1]UnderGrad M1'!$H$2:$H$2294,M$1)</f>
        <v>#VALUE!</v>
      </c>
      <c r="N69" s="3" t="e">
        <f>COUNTIFS('[1]UnderGrad M1'!$C$2:$C$2294,$B69,'[1]UnderGrad M1'!$H$2:$H$2294,N$1)</f>
        <v>#VALUE!</v>
      </c>
      <c r="O69" s="3" t="e">
        <f>COUNTIFS('[1]UnderGrad M1'!$C$2:$C$2294,$B69,'[1]UnderGrad M1'!$H$2:$H$2294,O$1)</f>
        <v>#VALUE!</v>
      </c>
      <c r="P69" s="3" t="e">
        <f>COUNTIFS('[1]UnderGrad M1'!$C$2:$C$2294,$B69,'[1]UnderGrad M1'!$H$2:$H$2294,P$1)</f>
        <v>#VALUE!</v>
      </c>
      <c r="Q69" s="3" t="e">
        <f>COUNTIFS('[1]UnderGrad M1'!$C$2:$C$2294,$B69,'[1]UnderGrad M1'!$H$2:$H$2294,Q$1)</f>
        <v>#VALUE!</v>
      </c>
      <c r="R69" s="3" t="e">
        <f>COUNTIFS('[1]UnderGrad M1'!$C$2:$C$2294,$B69,'[1]UnderGrad M1'!$H$2:$H$2294,R$1)</f>
        <v>#VALUE!</v>
      </c>
      <c r="S69" s="3" t="str">
        <f>VLOOKUP($B69,'[1]UnderGrad M1'!$C$2:$Y$2294,S$1,FALSE)</f>
        <v>UGRD</v>
      </c>
      <c r="T69" s="3" t="str">
        <f>IF(VLOOKUP($B69,'[1]UnderGrad M1'!$C$2:$Y$2294,T$1,FALSE)="","",VLOOKUP($B69,'[1]UnderGrad M1'!$C$2:$Y$2294,T$1,FALSE))</f>
        <v>Sustainable Business and Social Entrepreneurship</v>
      </c>
      <c r="U69" s="3" t="str">
        <f>IF(VLOOKUP($B69,'[1]UnderGrad M1'!$C$2:$Y$2294,U$1,FALSE)="","",VLOOKUP($B69,'[1]UnderGrad M1'!$C$2:$Y$2294,U$1,FALSE))</f>
        <v>Examines what it means to pursue business success as measured by the triple-bottom line of people, planet, and profit. Focuses on strategies that companies implement to reduce environmental impact internally and through the supply chain. Examines the responsibility of business to employees, consumers, the local community, and society at large.</v>
      </c>
      <c r="V69" s="3" t="e">
        <f t="shared" si="1"/>
        <v>#VALUE!</v>
      </c>
    </row>
    <row r="70" spans="1:22" x14ac:dyDescent="0.25">
      <c r="A70" s="3" t="str">
        <f>IF(VLOOKUP($B70,'[1]UnderGrad M1'!$C$2:$Y$2294,13,FALSE)="","M1",VLOOKUP($B70,'[1]UnderGrad M1'!$C$2:$Y$2294,13,FALSE))</f>
        <v>M1</v>
      </c>
      <c r="B70" s="3" t="s">
        <v>89</v>
      </c>
      <c r="C70" s="3" t="str">
        <f>VLOOKUP($B70,'[1]UnderGrad M1'!$C$2:$Y$2294,C$1,FALSE)</f>
        <v>BUSI</v>
      </c>
      <c r="D70" s="3">
        <f>VLOOKUP($B70,'[1]UnderGrad M1'!$C$2:$Y$2294,D$1,FALSE)</f>
        <v>590</v>
      </c>
      <c r="E70" s="3" t="str">
        <f>VLOOKUP($B70,'[1]UnderGrad M1'!$C$2:$Y$2294,E$1,FALSE)</f>
        <v>BUSINESS SEMINAR</v>
      </c>
      <c r="F70" s="3" t="str">
        <f>IF(VLOOKUP($B70,'[1]UnderGrad M1'!$C$2:$Y$2294,F$1,FALSE)="","",VLOOKUP($B70,'[1]UnderGrad M1'!$C$2:$Y$2294,F$1,FALSE))</f>
        <v>Carolina Sustainblty Consltng</v>
      </c>
      <c r="G70" s="3" t="e">
        <f>COUNTIFS('[1]UnderGrad M1'!$C$2:$C$2294,$B70,'[1]UnderGrad M1'!$H$2:$H$2294,G$1)</f>
        <v>#VALUE!</v>
      </c>
      <c r="H70" s="3" t="e">
        <f>COUNTIFS('[1]UnderGrad M1'!$C$2:$C$2294,$B70,'[1]UnderGrad M1'!$H$2:$H$2294,H$1)</f>
        <v>#VALUE!</v>
      </c>
      <c r="I70" s="3" t="e">
        <f>COUNTIFS('[1]UnderGrad M1'!$C$2:$C$2294,$B70,'[1]UnderGrad M1'!$H$2:$H$2294,I$1)</f>
        <v>#VALUE!</v>
      </c>
      <c r="J70" s="3" t="e">
        <f>COUNTIFS('[1]UnderGrad M1'!$C$2:$C$2294,$B70,'[1]UnderGrad M1'!$H$2:$H$2294,J$1)</f>
        <v>#VALUE!</v>
      </c>
      <c r="K70" s="3" t="e">
        <f>COUNTIFS('[1]UnderGrad M1'!$C$2:$C$2294,$B70,'[1]UnderGrad M1'!$H$2:$H$2294,K$1)</f>
        <v>#VALUE!</v>
      </c>
      <c r="L70" s="3" t="e">
        <f>COUNTIFS('[1]UnderGrad M1'!$C$2:$C$2294,$B70,'[1]UnderGrad M1'!$H$2:$H$2294,L$1)</f>
        <v>#VALUE!</v>
      </c>
      <c r="M70" s="3" t="e">
        <f>COUNTIFS('[1]UnderGrad M1'!$C$2:$C$2294,$B70,'[1]UnderGrad M1'!$H$2:$H$2294,M$1)</f>
        <v>#VALUE!</v>
      </c>
      <c r="N70" s="3" t="e">
        <f>COUNTIFS('[1]UnderGrad M1'!$C$2:$C$2294,$B70,'[1]UnderGrad M1'!$H$2:$H$2294,N$1)</f>
        <v>#VALUE!</v>
      </c>
      <c r="O70" s="3" t="e">
        <f>COUNTIFS('[1]UnderGrad M1'!$C$2:$C$2294,$B70,'[1]UnderGrad M1'!$H$2:$H$2294,O$1)</f>
        <v>#VALUE!</v>
      </c>
      <c r="P70" s="3" t="e">
        <f>COUNTIFS('[1]UnderGrad M1'!$C$2:$C$2294,$B70,'[1]UnderGrad M1'!$H$2:$H$2294,P$1)</f>
        <v>#VALUE!</v>
      </c>
      <c r="Q70" s="3" t="e">
        <f>COUNTIFS('[1]UnderGrad M1'!$C$2:$C$2294,$B70,'[1]UnderGrad M1'!$H$2:$H$2294,Q$1)</f>
        <v>#VALUE!</v>
      </c>
      <c r="R70" s="3" t="e">
        <f>COUNTIFS('[1]UnderGrad M1'!$C$2:$C$2294,$B70,'[1]UnderGrad M1'!$H$2:$H$2294,R$1)</f>
        <v>#VALUE!</v>
      </c>
      <c r="S70" s="3" t="str">
        <f>VLOOKUP($B70,'[1]UnderGrad M1'!$C$2:$Y$2294,S$1,FALSE)</f>
        <v>UGRD</v>
      </c>
      <c r="T70" s="3" t="str">
        <f>IF(VLOOKUP($B70,'[1]UnderGrad M1'!$C$2:$Y$2294,T$1,FALSE)="","",VLOOKUP($B70,'[1]UnderGrad M1'!$C$2:$Y$2294,T$1,FALSE))</f>
        <v/>
      </c>
      <c r="U70" s="3" t="str">
        <f>IF(VLOOKUP($B70,'[1]UnderGrad M1'!$C$2:$Y$2294,U$1,FALSE)="","",VLOOKUP($B70,'[1]UnderGrad M1'!$C$2:$Y$2294,U$1,FALSE))</f>
        <v/>
      </c>
      <c r="V70" s="3" t="e">
        <f t="shared" si="1"/>
        <v>#VALUE!</v>
      </c>
    </row>
    <row r="71" spans="1:22" x14ac:dyDescent="0.25">
      <c r="A71" s="3" t="str">
        <f>IF(VLOOKUP($B71,'[1]UnderGrad M1'!$C$2:$Y$2294,13,FALSE)="","M1",VLOOKUP($B71,'[1]UnderGrad M1'!$C$2:$Y$2294,13,FALSE))</f>
        <v>M 1</v>
      </c>
      <c r="B71" s="3" t="s">
        <v>90</v>
      </c>
      <c r="C71" s="3" t="str">
        <f>VLOOKUP($B71,'[1]UnderGrad M1'!$C$2:$Y$2294,C$1,FALSE)</f>
        <v>BUSI</v>
      </c>
      <c r="D71" s="3">
        <f>VLOOKUP($B71,'[1]UnderGrad M1'!$C$2:$Y$2294,D$1,FALSE)</f>
        <v>611</v>
      </c>
      <c r="E71" s="3" t="str">
        <f>VLOOKUP($B71,'[1]UnderGrad M1'!$C$2:$Y$2294,E$1,FALSE)</f>
        <v>INTL DEVELOPMENT</v>
      </c>
      <c r="F71" s="3" t="str">
        <f>IF(VLOOKUP($B71,'[1]UnderGrad M1'!$C$2:$Y$2294,F$1,FALSE)="","",VLOOKUP($B71,'[1]UnderGrad M1'!$C$2:$Y$2294,F$1,FALSE))</f>
        <v/>
      </c>
      <c r="G71" s="3" t="e">
        <f>COUNTIFS('[1]UnderGrad M1'!$C$2:$C$2294,$B71,'[1]UnderGrad M1'!$H$2:$H$2294,G$1)</f>
        <v>#VALUE!</v>
      </c>
      <c r="H71" s="3" t="e">
        <f>COUNTIFS('[1]UnderGrad M1'!$C$2:$C$2294,$B71,'[1]UnderGrad M1'!$H$2:$H$2294,H$1)</f>
        <v>#VALUE!</v>
      </c>
      <c r="I71" s="3" t="e">
        <f>COUNTIFS('[1]UnderGrad M1'!$C$2:$C$2294,$B71,'[1]UnderGrad M1'!$H$2:$H$2294,I$1)</f>
        <v>#VALUE!</v>
      </c>
      <c r="J71" s="3" t="e">
        <f>COUNTIFS('[1]UnderGrad M1'!$C$2:$C$2294,$B71,'[1]UnderGrad M1'!$H$2:$H$2294,J$1)</f>
        <v>#VALUE!</v>
      </c>
      <c r="K71" s="3" t="e">
        <f>COUNTIFS('[1]UnderGrad M1'!$C$2:$C$2294,$B71,'[1]UnderGrad M1'!$H$2:$H$2294,K$1)</f>
        <v>#VALUE!</v>
      </c>
      <c r="L71" s="3" t="e">
        <f>COUNTIFS('[1]UnderGrad M1'!$C$2:$C$2294,$B71,'[1]UnderGrad M1'!$H$2:$H$2294,L$1)</f>
        <v>#VALUE!</v>
      </c>
      <c r="M71" s="3" t="e">
        <f>COUNTIFS('[1]UnderGrad M1'!$C$2:$C$2294,$B71,'[1]UnderGrad M1'!$H$2:$H$2294,M$1)</f>
        <v>#VALUE!</v>
      </c>
      <c r="N71" s="3" t="e">
        <f>COUNTIFS('[1]UnderGrad M1'!$C$2:$C$2294,$B71,'[1]UnderGrad M1'!$H$2:$H$2294,N$1)</f>
        <v>#VALUE!</v>
      </c>
      <c r="O71" s="3" t="e">
        <f>COUNTIFS('[1]UnderGrad M1'!$C$2:$C$2294,$B71,'[1]UnderGrad M1'!$H$2:$H$2294,O$1)</f>
        <v>#VALUE!</v>
      </c>
      <c r="P71" s="3" t="e">
        <f>COUNTIFS('[1]UnderGrad M1'!$C$2:$C$2294,$B71,'[1]UnderGrad M1'!$H$2:$H$2294,P$1)</f>
        <v>#VALUE!</v>
      </c>
      <c r="Q71" s="3" t="e">
        <f>COUNTIFS('[1]UnderGrad M1'!$C$2:$C$2294,$B71,'[1]UnderGrad M1'!$H$2:$H$2294,Q$1)</f>
        <v>#VALUE!</v>
      </c>
      <c r="R71" s="3" t="e">
        <f>COUNTIFS('[1]UnderGrad M1'!$C$2:$C$2294,$B71,'[1]UnderGrad M1'!$H$2:$H$2294,R$1)</f>
        <v>#VALUE!</v>
      </c>
      <c r="S71" s="3" t="str">
        <f>VLOOKUP($B71,'[1]UnderGrad M1'!$C$2:$Y$2294,S$1,FALSE)</f>
        <v>UGRD</v>
      </c>
      <c r="T71" s="3" t="str">
        <f>IF(VLOOKUP($B71,'[1]UnderGrad M1'!$C$2:$Y$2294,T$1,FALSE)="","",VLOOKUP($B71,'[1]UnderGrad M1'!$C$2:$Y$2294,T$1,FALSE))</f>
        <v>International Development</v>
      </c>
      <c r="U71" s="3" t="str">
        <f>IF(VLOOKUP($B71,'[1]UnderGrad M1'!$C$2:$Y$2294,U$1,FALSE)="","",VLOOKUP($B71,'[1]UnderGrad M1'!$C$2:$Y$2294,U$1,FALSE))</f>
        <v>Poverty is part of life for most of the world's population, with half living on less than two dollars a day. Course focuses on understanding this from a business school perspective. Looks at institutional failures that contribute to persistent poverty and the multiple roles managers can play in reducing poverty.</v>
      </c>
      <c r="V71" s="3" t="e">
        <f t="shared" si="1"/>
        <v>#VALUE!</v>
      </c>
    </row>
    <row r="72" spans="1:22" x14ac:dyDescent="0.25">
      <c r="A72" s="3" t="str">
        <f>IF(VLOOKUP($B72,'[1]UnderGrad M1'!$C$2:$Y$2294,13,FALSE)="","M1",VLOOKUP($B72,'[1]UnderGrad M1'!$C$2:$Y$2294,13,FALSE))</f>
        <v>M1</v>
      </c>
      <c r="B72" s="3" t="s">
        <v>91</v>
      </c>
      <c r="C72" s="3" t="str">
        <f>VLOOKUP($B72,'[1]UnderGrad M1'!$C$2:$Y$2294,C$1,FALSE)</f>
        <v>CHEM</v>
      </c>
      <c r="D72" s="3">
        <f>VLOOKUP($B72,'[1]UnderGrad M1'!$C$2:$Y$2294,D$1,FALSE)</f>
        <v>70</v>
      </c>
      <c r="E72" s="3" t="str">
        <f>VLOOKUP($B72,'[1]UnderGrad M1'!$C$2:$Y$2294,E$1,FALSE)</f>
        <v>FYS: ROCKET SCIENTIST</v>
      </c>
      <c r="F72" s="3" t="str">
        <f>IF(VLOOKUP($B72,'[1]UnderGrad M1'!$C$2:$Y$2294,F$1,FALSE)="","",VLOOKUP($B72,'[1]UnderGrad M1'!$C$2:$Y$2294,F$1,FALSE))</f>
        <v/>
      </c>
      <c r="G72" s="3" t="e">
        <f>COUNTIFS('[1]UnderGrad M1'!$C$2:$C$2294,$B72,'[1]UnderGrad M1'!$H$2:$H$2294,G$1)</f>
        <v>#VALUE!</v>
      </c>
      <c r="H72" s="3" t="e">
        <f>COUNTIFS('[1]UnderGrad M1'!$C$2:$C$2294,$B72,'[1]UnderGrad M1'!$H$2:$H$2294,H$1)</f>
        <v>#VALUE!</v>
      </c>
      <c r="I72" s="3" t="e">
        <f>COUNTIFS('[1]UnderGrad M1'!$C$2:$C$2294,$B72,'[1]UnderGrad M1'!$H$2:$H$2294,I$1)</f>
        <v>#VALUE!</v>
      </c>
      <c r="J72" s="3" t="e">
        <f>COUNTIFS('[1]UnderGrad M1'!$C$2:$C$2294,$B72,'[1]UnderGrad M1'!$H$2:$H$2294,J$1)</f>
        <v>#VALUE!</v>
      </c>
      <c r="K72" s="3" t="e">
        <f>COUNTIFS('[1]UnderGrad M1'!$C$2:$C$2294,$B72,'[1]UnderGrad M1'!$H$2:$H$2294,K$1)</f>
        <v>#VALUE!</v>
      </c>
      <c r="L72" s="3" t="e">
        <f>COUNTIFS('[1]UnderGrad M1'!$C$2:$C$2294,$B72,'[1]UnderGrad M1'!$H$2:$H$2294,L$1)</f>
        <v>#VALUE!</v>
      </c>
      <c r="M72" s="3" t="e">
        <f>COUNTIFS('[1]UnderGrad M1'!$C$2:$C$2294,$B72,'[1]UnderGrad M1'!$H$2:$H$2294,M$1)</f>
        <v>#VALUE!</v>
      </c>
      <c r="N72" s="3" t="e">
        <f>COUNTIFS('[1]UnderGrad M1'!$C$2:$C$2294,$B72,'[1]UnderGrad M1'!$H$2:$H$2294,N$1)</f>
        <v>#VALUE!</v>
      </c>
      <c r="O72" s="3" t="e">
        <f>COUNTIFS('[1]UnderGrad M1'!$C$2:$C$2294,$B72,'[1]UnderGrad M1'!$H$2:$H$2294,O$1)</f>
        <v>#VALUE!</v>
      </c>
      <c r="P72" s="3" t="e">
        <f>COUNTIFS('[1]UnderGrad M1'!$C$2:$C$2294,$B72,'[1]UnderGrad M1'!$H$2:$H$2294,P$1)</f>
        <v>#VALUE!</v>
      </c>
      <c r="Q72" s="3" t="e">
        <f>COUNTIFS('[1]UnderGrad M1'!$C$2:$C$2294,$B72,'[1]UnderGrad M1'!$H$2:$H$2294,Q$1)</f>
        <v>#VALUE!</v>
      </c>
      <c r="R72" s="3" t="e">
        <f>COUNTIFS('[1]UnderGrad M1'!$C$2:$C$2294,$B72,'[1]UnderGrad M1'!$H$2:$H$2294,R$1)</f>
        <v>#VALUE!</v>
      </c>
      <c r="S72" s="3" t="str">
        <f>VLOOKUP($B72,'[1]UnderGrad M1'!$C$2:$Y$2294,S$1,FALSE)</f>
        <v>UGRD</v>
      </c>
      <c r="T72" s="3" t="str">
        <f>IF(VLOOKUP($B72,'[1]UnderGrad M1'!$C$2:$Y$2294,T$1,FALSE)="","",VLOOKUP($B72,'[1]UnderGrad M1'!$C$2:$Y$2294,T$1,FALSE))</f>
        <v>First-Year Seminar: You Don't Have to Be a Rocket Scientist</v>
      </c>
      <c r="U72" s="3" t="str">
        <f>IF(VLOOKUP($B72,'[1]UnderGrad M1'!$C$2:$Y$2294,U$1,FALSE)="","",VLOOKUP($B72,'[1]UnderGrad M1'!$C$2:$Y$2294,U$1,FALSE))</f>
        <v>The goal of this seminar is to develop tools for extracting information from or finding flaws in news reports and popular science writing. Group work on such issues as biomass fuels, the hydrogen economy, and other alternative energy sources will develop an understanding of their economic and environmental impact.</v>
      </c>
      <c r="V72" s="3" t="e">
        <f t="shared" si="1"/>
        <v>#VALUE!</v>
      </c>
    </row>
    <row r="73" spans="1:22" x14ac:dyDescent="0.25">
      <c r="A73" s="3" t="str">
        <f>IF(VLOOKUP($B73,'[1]UnderGrad M1'!$C$2:$Y$2294,13,FALSE)="","M1",VLOOKUP($B73,'[1]UnderGrad M1'!$C$2:$Y$2294,13,FALSE))</f>
        <v>M1</v>
      </c>
      <c r="B73" s="3" t="s">
        <v>92</v>
      </c>
      <c r="C73" s="3" t="str">
        <f>VLOOKUP($B73,'[1]UnderGrad M1'!$C$2:$Y$2294,C$1,FALSE)</f>
        <v>CHEM</v>
      </c>
      <c r="D73" s="3">
        <f>VLOOKUP($B73,'[1]UnderGrad M1'!$C$2:$Y$2294,D$1,FALSE)</f>
        <v>465</v>
      </c>
      <c r="E73" s="3" t="str">
        <f>VLOOKUP($B73,'[1]UnderGrad M1'!$C$2:$Y$2294,E$1,FALSE)</f>
        <v>MECH/ORG/INORG REAC</v>
      </c>
      <c r="F73" s="3" t="str">
        <f>IF(VLOOKUP($B73,'[1]UnderGrad M1'!$C$2:$Y$2294,F$1,FALSE)="","",VLOOKUP($B73,'[1]UnderGrad M1'!$C$2:$Y$2294,F$1,FALSE))</f>
        <v/>
      </c>
      <c r="G73" s="3" t="e">
        <f>COUNTIFS('[1]UnderGrad M1'!$C$2:$C$2294,$B73,'[1]UnderGrad M1'!$H$2:$H$2294,G$1)</f>
        <v>#VALUE!</v>
      </c>
      <c r="H73" s="3" t="e">
        <f>COUNTIFS('[1]UnderGrad M1'!$C$2:$C$2294,$B73,'[1]UnderGrad M1'!$H$2:$H$2294,H$1)</f>
        <v>#VALUE!</v>
      </c>
      <c r="I73" s="3" t="e">
        <f>COUNTIFS('[1]UnderGrad M1'!$C$2:$C$2294,$B73,'[1]UnderGrad M1'!$H$2:$H$2294,I$1)</f>
        <v>#VALUE!</v>
      </c>
      <c r="J73" s="3" t="e">
        <f>COUNTIFS('[1]UnderGrad M1'!$C$2:$C$2294,$B73,'[1]UnderGrad M1'!$H$2:$H$2294,J$1)</f>
        <v>#VALUE!</v>
      </c>
      <c r="K73" s="3" t="e">
        <f>COUNTIFS('[1]UnderGrad M1'!$C$2:$C$2294,$B73,'[1]UnderGrad M1'!$H$2:$H$2294,K$1)</f>
        <v>#VALUE!</v>
      </c>
      <c r="L73" s="3" t="e">
        <f>COUNTIFS('[1]UnderGrad M1'!$C$2:$C$2294,$B73,'[1]UnderGrad M1'!$H$2:$H$2294,L$1)</f>
        <v>#VALUE!</v>
      </c>
      <c r="M73" s="3" t="e">
        <f>COUNTIFS('[1]UnderGrad M1'!$C$2:$C$2294,$B73,'[1]UnderGrad M1'!$H$2:$H$2294,M$1)</f>
        <v>#VALUE!</v>
      </c>
      <c r="N73" s="3" t="e">
        <f>COUNTIFS('[1]UnderGrad M1'!$C$2:$C$2294,$B73,'[1]UnderGrad M1'!$H$2:$H$2294,N$1)</f>
        <v>#VALUE!</v>
      </c>
      <c r="O73" s="3" t="e">
        <f>COUNTIFS('[1]UnderGrad M1'!$C$2:$C$2294,$B73,'[1]UnderGrad M1'!$H$2:$H$2294,O$1)</f>
        <v>#VALUE!</v>
      </c>
      <c r="P73" s="3" t="e">
        <f>COUNTIFS('[1]UnderGrad M1'!$C$2:$C$2294,$B73,'[1]UnderGrad M1'!$H$2:$H$2294,P$1)</f>
        <v>#VALUE!</v>
      </c>
      <c r="Q73" s="3" t="e">
        <f>COUNTIFS('[1]UnderGrad M1'!$C$2:$C$2294,$B73,'[1]UnderGrad M1'!$H$2:$H$2294,Q$1)</f>
        <v>#VALUE!</v>
      </c>
      <c r="R73" s="3" t="e">
        <f>COUNTIFS('[1]UnderGrad M1'!$C$2:$C$2294,$B73,'[1]UnderGrad M1'!$H$2:$H$2294,R$1)</f>
        <v>#VALUE!</v>
      </c>
      <c r="S73" s="3" t="str">
        <f>VLOOKUP($B73,'[1]UnderGrad M1'!$C$2:$Y$2294,S$1,FALSE)</f>
        <v>UGRD</v>
      </c>
      <c r="T73" s="3" t="str">
        <f>IF(VLOOKUP($B73,'[1]UnderGrad M1'!$C$2:$Y$2294,T$1,FALSE)="","",VLOOKUP($B73,'[1]UnderGrad M1'!$C$2:$Y$2294,T$1,FALSE))</f>
        <v>Mechanisms of Organic and Inorganic Reactions</v>
      </c>
      <c r="U73" s="3" t="str">
        <f>IF(VLOOKUP($B73,'[1]UnderGrad M1'!$C$2:$Y$2294,U$1,FALSE)="","",VLOOKUP($B73,'[1]UnderGrad M1'!$C$2:$Y$2294,U$1,FALSE))</f>
        <v>Kinetics and thermodynamics, free energy relationships, isotope effects, acidity and basicity, kinetics and mechanisms of substitution reactions, one- and two-electron transfer processes, principles and applications of photochemistry, organometallic reaction mechanisms. Photovoltaic technologies</v>
      </c>
      <c r="V73" s="3" t="e">
        <f t="shared" si="1"/>
        <v>#VALUE!</v>
      </c>
    </row>
    <row r="74" spans="1:22" x14ac:dyDescent="0.25">
      <c r="A74" s="3" t="str">
        <f>IF(VLOOKUP($B74,'[1]UnderGrad M1'!$C$2:$Y$2294,13,FALSE)="","M1",VLOOKUP($B74,'[1]UnderGrad M1'!$C$2:$Y$2294,13,FALSE))</f>
        <v>M1</v>
      </c>
      <c r="B74" s="3" t="s">
        <v>93</v>
      </c>
      <c r="C74" s="3" t="str">
        <f>VLOOKUP($B74,'[1]UnderGrad M1'!$C$2:$Y$2294,C$1,FALSE)</f>
        <v>CHEM</v>
      </c>
      <c r="D74" s="3">
        <f>VLOOKUP($B74,'[1]UnderGrad M1'!$C$2:$Y$2294,D$1,FALSE)</f>
        <v>469</v>
      </c>
      <c r="E74" s="3" t="str">
        <f>VLOOKUP($B74,'[1]UnderGrad M1'!$C$2:$Y$2294,E$1,FALSE)</f>
        <v>ORGANOMETALLICS AND CATALYSIS</v>
      </c>
      <c r="F74" s="3" t="str">
        <f>IF(VLOOKUP($B74,'[1]UnderGrad M1'!$C$2:$Y$2294,F$1,FALSE)="","",VLOOKUP($B74,'[1]UnderGrad M1'!$C$2:$Y$2294,F$1,FALSE))</f>
        <v/>
      </c>
      <c r="G74" s="3" t="e">
        <f>COUNTIFS('[1]UnderGrad M1'!$C$2:$C$2294,$B74,'[1]UnderGrad M1'!$H$2:$H$2294,G$1)</f>
        <v>#VALUE!</v>
      </c>
      <c r="H74" s="3" t="e">
        <f>COUNTIFS('[1]UnderGrad M1'!$C$2:$C$2294,$B74,'[1]UnderGrad M1'!$H$2:$H$2294,H$1)</f>
        <v>#VALUE!</v>
      </c>
      <c r="I74" s="3" t="e">
        <f>COUNTIFS('[1]UnderGrad M1'!$C$2:$C$2294,$B74,'[1]UnderGrad M1'!$H$2:$H$2294,I$1)</f>
        <v>#VALUE!</v>
      </c>
      <c r="J74" s="3" t="e">
        <f>COUNTIFS('[1]UnderGrad M1'!$C$2:$C$2294,$B74,'[1]UnderGrad M1'!$H$2:$H$2294,J$1)</f>
        <v>#VALUE!</v>
      </c>
      <c r="K74" s="3" t="e">
        <f>COUNTIFS('[1]UnderGrad M1'!$C$2:$C$2294,$B74,'[1]UnderGrad M1'!$H$2:$H$2294,K$1)</f>
        <v>#VALUE!</v>
      </c>
      <c r="L74" s="3" t="e">
        <f>COUNTIFS('[1]UnderGrad M1'!$C$2:$C$2294,$B74,'[1]UnderGrad M1'!$H$2:$H$2294,L$1)</f>
        <v>#VALUE!</v>
      </c>
      <c r="M74" s="3" t="e">
        <f>COUNTIFS('[1]UnderGrad M1'!$C$2:$C$2294,$B74,'[1]UnderGrad M1'!$H$2:$H$2294,M$1)</f>
        <v>#VALUE!</v>
      </c>
      <c r="N74" s="3" t="e">
        <f>COUNTIFS('[1]UnderGrad M1'!$C$2:$C$2294,$B74,'[1]UnderGrad M1'!$H$2:$H$2294,N$1)</f>
        <v>#VALUE!</v>
      </c>
      <c r="O74" s="3" t="e">
        <f>COUNTIFS('[1]UnderGrad M1'!$C$2:$C$2294,$B74,'[1]UnderGrad M1'!$H$2:$H$2294,O$1)</f>
        <v>#VALUE!</v>
      </c>
      <c r="P74" s="3" t="e">
        <f>COUNTIFS('[1]UnderGrad M1'!$C$2:$C$2294,$B74,'[1]UnderGrad M1'!$H$2:$H$2294,P$1)</f>
        <v>#VALUE!</v>
      </c>
      <c r="Q74" s="3" t="e">
        <f>COUNTIFS('[1]UnderGrad M1'!$C$2:$C$2294,$B74,'[1]UnderGrad M1'!$H$2:$H$2294,Q$1)</f>
        <v>#VALUE!</v>
      </c>
      <c r="R74" s="3" t="e">
        <f>COUNTIFS('[1]UnderGrad M1'!$C$2:$C$2294,$B74,'[1]UnderGrad M1'!$H$2:$H$2294,R$1)</f>
        <v>#VALUE!</v>
      </c>
      <c r="S74" s="3" t="str">
        <f>VLOOKUP($B74,'[1]UnderGrad M1'!$C$2:$Y$2294,S$1,FALSE)</f>
        <v>UGRD</v>
      </c>
      <c r="T74" s="3" t="str">
        <f>IF(VLOOKUP($B74,'[1]UnderGrad M1'!$C$2:$Y$2294,T$1,FALSE)="","",VLOOKUP($B74,'[1]UnderGrad M1'!$C$2:$Y$2294,T$1,FALSE))</f>
        <v/>
      </c>
      <c r="U74" s="3" t="str">
        <f>IF(VLOOKUP($B74,'[1]UnderGrad M1'!$C$2:$Y$2294,U$1,FALSE)="","",VLOOKUP($B74,'[1]UnderGrad M1'!$C$2:$Y$2294,U$1,FALSE))</f>
        <v/>
      </c>
      <c r="V74" s="3" t="e">
        <f t="shared" si="1"/>
        <v>#VALUE!</v>
      </c>
    </row>
    <row r="75" spans="1:22" x14ac:dyDescent="0.25">
      <c r="A75" s="3" t="str">
        <f>IF(VLOOKUP($B75,'[1]UnderGrad M1'!$C$2:$Y$2294,13,FALSE)="","M1",VLOOKUP($B75,'[1]UnderGrad M1'!$C$2:$Y$2294,13,FALSE))</f>
        <v>M 1</v>
      </c>
      <c r="B75" s="3" t="s">
        <v>94</v>
      </c>
      <c r="C75" s="3" t="str">
        <f>VLOOKUP($B75,'[1]UnderGrad M1'!$C$2:$Y$2294,C$1,FALSE)</f>
        <v>COMM</v>
      </c>
      <c r="D75" s="3">
        <f>VLOOKUP($B75,'[1]UnderGrad M1'!$C$2:$Y$2294,D$1,FALSE)</f>
        <v>82</v>
      </c>
      <c r="E75" s="3" t="str">
        <f>VLOOKUP($B75,'[1]UnderGrad M1'!$C$2:$Y$2294,E$1,FALSE)</f>
        <v>FOOD POLITICS</v>
      </c>
      <c r="F75" s="3" t="str">
        <f>IF(VLOOKUP($B75,'[1]UnderGrad M1'!$C$2:$Y$2294,F$1,FALSE)="","",VLOOKUP($B75,'[1]UnderGrad M1'!$C$2:$Y$2294,F$1,FALSE))</f>
        <v/>
      </c>
      <c r="G75" s="3" t="e">
        <f>COUNTIFS('[1]UnderGrad M1'!$C$2:$C$2294,$B75,'[1]UnderGrad M1'!$H$2:$H$2294,G$1)</f>
        <v>#VALUE!</v>
      </c>
      <c r="H75" s="3" t="e">
        <f>COUNTIFS('[1]UnderGrad M1'!$C$2:$C$2294,$B75,'[1]UnderGrad M1'!$H$2:$H$2294,H$1)</f>
        <v>#VALUE!</v>
      </c>
      <c r="I75" s="3" t="e">
        <f>COUNTIFS('[1]UnderGrad M1'!$C$2:$C$2294,$B75,'[1]UnderGrad M1'!$H$2:$H$2294,I$1)</f>
        <v>#VALUE!</v>
      </c>
      <c r="J75" s="3" t="e">
        <f>COUNTIFS('[1]UnderGrad M1'!$C$2:$C$2294,$B75,'[1]UnderGrad M1'!$H$2:$H$2294,J$1)</f>
        <v>#VALUE!</v>
      </c>
      <c r="K75" s="3" t="e">
        <f>COUNTIFS('[1]UnderGrad M1'!$C$2:$C$2294,$B75,'[1]UnderGrad M1'!$H$2:$H$2294,K$1)</f>
        <v>#VALUE!</v>
      </c>
      <c r="L75" s="3" t="e">
        <f>COUNTIFS('[1]UnderGrad M1'!$C$2:$C$2294,$B75,'[1]UnderGrad M1'!$H$2:$H$2294,L$1)</f>
        <v>#VALUE!</v>
      </c>
      <c r="M75" s="3" t="e">
        <f>COUNTIFS('[1]UnderGrad M1'!$C$2:$C$2294,$B75,'[1]UnderGrad M1'!$H$2:$H$2294,M$1)</f>
        <v>#VALUE!</v>
      </c>
      <c r="N75" s="3" t="e">
        <f>COUNTIFS('[1]UnderGrad M1'!$C$2:$C$2294,$B75,'[1]UnderGrad M1'!$H$2:$H$2294,N$1)</f>
        <v>#VALUE!</v>
      </c>
      <c r="O75" s="3" t="e">
        <f>COUNTIFS('[1]UnderGrad M1'!$C$2:$C$2294,$B75,'[1]UnderGrad M1'!$H$2:$H$2294,O$1)</f>
        <v>#VALUE!</v>
      </c>
      <c r="P75" s="3" t="e">
        <f>COUNTIFS('[1]UnderGrad M1'!$C$2:$C$2294,$B75,'[1]UnderGrad M1'!$H$2:$H$2294,P$1)</f>
        <v>#VALUE!</v>
      </c>
      <c r="Q75" s="3" t="e">
        <f>COUNTIFS('[1]UnderGrad M1'!$C$2:$C$2294,$B75,'[1]UnderGrad M1'!$H$2:$H$2294,Q$1)</f>
        <v>#VALUE!</v>
      </c>
      <c r="R75" s="3" t="e">
        <f>COUNTIFS('[1]UnderGrad M1'!$C$2:$C$2294,$B75,'[1]UnderGrad M1'!$H$2:$H$2294,R$1)</f>
        <v>#VALUE!</v>
      </c>
      <c r="S75" s="3" t="str">
        <f>VLOOKUP($B75,'[1]UnderGrad M1'!$C$2:$Y$2294,S$1,FALSE)</f>
        <v>UGRD</v>
      </c>
      <c r="T75" s="3" t="str">
        <f>IF(VLOOKUP($B75,'[1]UnderGrad M1'!$C$2:$Y$2294,T$1,FALSE)="","",VLOOKUP($B75,'[1]UnderGrad M1'!$C$2:$Y$2294,T$1,FALSE))</f>
        <v>First-Year Seminar: Food Politics from an Organizational Communication Perspective</v>
      </c>
      <c r="U75" s="3" t="str">
        <f>IF(VLOOKUP($B75,'[1]UnderGrad M1'!$C$2:$Y$2294,U$1,FALSE)="","",VLOOKUP($B75,'[1]UnderGrad M1'!$C$2:$Y$2294,U$1,FALSE))</f>
        <v>This course provides an applied introduction to food politics by adopting a critical organizational communication lens on our globalized food system. We explore food system labor practices, the role of multinational companies and global commodity chains, the status of hunger and food deserts, the role of food marketing and consumption practices, and the growth of local and sustainable movements devoted to food justice.</v>
      </c>
      <c r="V75" s="3" t="e">
        <f t="shared" si="1"/>
        <v>#VALUE!</v>
      </c>
    </row>
    <row r="76" spans="1:22" x14ac:dyDescent="0.25">
      <c r="A76" s="3" t="str">
        <f>IF(VLOOKUP($B76,'[1]UnderGrad M1'!$C$2:$Y$2294,13,FALSE)="","M1",VLOOKUP($B76,'[1]UnderGrad M1'!$C$2:$Y$2294,13,FALSE))</f>
        <v>M1</v>
      </c>
      <c r="B76" s="3" t="s">
        <v>95</v>
      </c>
      <c r="C76" s="3" t="str">
        <f>VLOOKUP($B76,'[1]UnderGrad M1'!$C$2:$Y$2294,C$1,FALSE)</f>
        <v>COMM</v>
      </c>
      <c r="D76" s="3">
        <f>VLOOKUP($B76,'[1]UnderGrad M1'!$C$2:$Y$2294,D$1,FALSE)</f>
        <v>318</v>
      </c>
      <c r="E76" s="3" t="str">
        <f>VLOOKUP($B76,'[1]UnderGrad M1'!$C$2:$Y$2294,E$1,FALSE)</f>
        <v>CULTURAL DIVERSITY</v>
      </c>
      <c r="F76" s="3" t="str">
        <f>IF(VLOOKUP($B76,'[1]UnderGrad M1'!$C$2:$Y$2294,F$1,FALSE)="","",VLOOKUP($B76,'[1]UnderGrad M1'!$C$2:$Y$2294,F$1,FALSE))</f>
        <v/>
      </c>
      <c r="G76" s="3" t="e">
        <f>COUNTIFS('[1]UnderGrad M1'!$C$2:$C$2294,$B76,'[1]UnderGrad M1'!$H$2:$H$2294,G$1)</f>
        <v>#VALUE!</v>
      </c>
      <c r="H76" s="3" t="e">
        <f>COUNTIFS('[1]UnderGrad M1'!$C$2:$C$2294,$B76,'[1]UnderGrad M1'!$H$2:$H$2294,H$1)</f>
        <v>#VALUE!</v>
      </c>
      <c r="I76" s="3" t="e">
        <f>COUNTIFS('[1]UnderGrad M1'!$C$2:$C$2294,$B76,'[1]UnderGrad M1'!$H$2:$H$2294,I$1)</f>
        <v>#VALUE!</v>
      </c>
      <c r="J76" s="3" t="e">
        <f>COUNTIFS('[1]UnderGrad M1'!$C$2:$C$2294,$B76,'[1]UnderGrad M1'!$H$2:$H$2294,J$1)</f>
        <v>#VALUE!</v>
      </c>
      <c r="K76" s="3" t="e">
        <f>COUNTIFS('[1]UnderGrad M1'!$C$2:$C$2294,$B76,'[1]UnderGrad M1'!$H$2:$H$2294,K$1)</f>
        <v>#VALUE!</v>
      </c>
      <c r="L76" s="3" t="e">
        <f>COUNTIFS('[1]UnderGrad M1'!$C$2:$C$2294,$B76,'[1]UnderGrad M1'!$H$2:$H$2294,L$1)</f>
        <v>#VALUE!</v>
      </c>
      <c r="M76" s="3" t="e">
        <f>COUNTIFS('[1]UnderGrad M1'!$C$2:$C$2294,$B76,'[1]UnderGrad M1'!$H$2:$H$2294,M$1)</f>
        <v>#VALUE!</v>
      </c>
      <c r="N76" s="3" t="e">
        <f>COUNTIFS('[1]UnderGrad M1'!$C$2:$C$2294,$B76,'[1]UnderGrad M1'!$H$2:$H$2294,N$1)</f>
        <v>#VALUE!</v>
      </c>
      <c r="O76" s="3" t="e">
        <f>COUNTIFS('[1]UnderGrad M1'!$C$2:$C$2294,$B76,'[1]UnderGrad M1'!$H$2:$H$2294,O$1)</f>
        <v>#VALUE!</v>
      </c>
      <c r="P76" s="3" t="e">
        <f>COUNTIFS('[1]UnderGrad M1'!$C$2:$C$2294,$B76,'[1]UnderGrad M1'!$H$2:$H$2294,P$1)</f>
        <v>#VALUE!</v>
      </c>
      <c r="Q76" s="3" t="e">
        <f>COUNTIFS('[1]UnderGrad M1'!$C$2:$C$2294,$B76,'[1]UnderGrad M1'!$H$2:$H$2294,Q$1)</f>
        <v>#VALUE!</v>
      </c>
      <c r="R76" s="3" t="e">
        <f>COUNTIFS('[1]UnderGrad M1'!$C$2:$C$2294,$B76,'[1]UnderGrad M1'!$H$2:$H$2294,R$1)</f>
        <v>#VALUE!</v>
      </c>
      <c r="S76" s="3" t="str">
        <f>VLOOKUP($B76,'[1]UnderGrad M1'!$C$2:$Y$2294,S$1,FALSE)</f>
        <v>UGRD</v>
      </c>
      <c r="T76" s="3" t="str">
        <f>IF(VLOOKUP($B76,'[1]UnderGrad M1'!$C$2:$Y$2294,T$1,FALSE)="","",VLOOKUP($B76,'[1]UnderGrad M1'!$C$2:$Y$2294,T$1,FALSE))</f>
        <v>Cultural Diversity</v>
      </c>
      <c r="U76" s="3" t="str">
        <f>IF(VLOOKUP($B76,'[1]UnderGrad M1'!$C$2:$Y$2294,U$1,FALSE)="","",VLOOKUP($B76,'[1]UnderGrad M1'!$C$2:$Y$2294,U$1,FALSE))</f>
        <v>Introduction to basic paradigms of thinking about cultural difference, encouraging students to examine how these paradigms shape how we think, act, and imagine ourselves/others as members of diverse cultures.</v>
      </c>
      <c r="V76" s="3" t="e">
        <f t="shared" si="1"/>
        <v>#VALUE!</v>
      </c>
    </row>
    <row r="77" spans="1:22" x14ac:dyDescent="0.25">
      <c r="A77" s="3" t="str">
        <f>IF(VLOOKUP($B77,'[1]UnderGrad M1'!$C$2:$Y$2294,13,FALSE)="","M1",VLOOKUP($B77,'[1]UnderGrad M1'!$C$2:$Y$2294,13,FALSE))</f>
        <v xml:space="preserve">M </v>
      </c>
      <c r="B77" s="3" t="s">
        <v>96</v>
      </c>
      <c r="C77" s="3" t="str">
        <f>VLOOKUP($B77,'[1]UnderGrad M1'!$C$2:$Y$2294,C$1,FALSE)</f>
        <v>ECON</v>
      </c>
      <c r="D77" s="3" t="str">
        <f>VLOOKUP($B77,'[1]UnderGrad M1'!$C$2:$Y$2294,D$1,FALSE)</f>
        <v>360H</v>
      </c>
      <c r="E77" s="3" t="str">
        <f>VLOOKUP($B77,'[1]UnderGrad M1'!$C$2:$Y$2294,E$1,FALSE)</f>
        <v>SURVEY OF INTL/DEV ECON</v>
      </c>
      <c r="F77" s="3" t="str">
        <f>IF(VLOOKUP($B77,'[1]UnderGrad M1'!$C$2:$Y$2294,F$1,FALSE)="","",VLOOKUP($B77,'[1]UnderGrad M1'!$C$2:$Y$2294,F$1,FALSE))</f>
        <v/>
      </c>
      <c r="G77" s="3" t="e">
        <f>COUNTIFS('[1]UnderGrad M1'!$C$2:$C$2294,$B77,'[1]UnderGrad M1'!$H$2:$H$2294,G$1)</f>
        <v>#VALUE!</v>
      </c>
      <c r="H77" s="3" t="e">
        <f>COUNTIFS('[1]UnderGrad M1'!$C$2:$C$2294,$B77,'[1]UnderGrad M1'!$H$2:$H$2294,H$1)</f>
        <v>#VALUE!</v>
      </c>
      <c r="I77" s="3" t="e">
        <f>COUNTIFS('[1]UnderGrad M1'!$C$2:$C$2294,$B77,'[1]UnderGrad M1'!$H$2:$H$2294,I$1)</f>
        <v>#VALUE!</v>
      </c>
      <c r="J77" s="3" t="e">
        <f>COUNTIFS('[1]UnderGrad M1'!$C$2:$C$2294,$B77,'[1]UnderGrad M1'!$H$2:$H$2294,J$1)</f>
        <v>#VALUE!</v>
      </c>
      <c r="K77" s="3" t="e">
        <f>COUNTIFS('[1]UnderGrad M1'!$C$2:$C$2294,$B77,'[1]UnderGrad M1'!$H$2:$H$2294,K$1)</f>
        <v>#VALUE!</v>
      </c>
      <c r="L77" s="3" t="e">
        <f>COUNTIFS('[1]UnderGrad M1'!$C$2:$C$2294,$B77,'[1]UnderGrad M1'!$H$2:$H$2294,L$1)</f>
        <v>#VALUE!</v>
      </c>
      <c r="M77" s="3" t="e">
        <f>COUNTIFS('[1]UnderGrad M1'!$C$2:$C$2294,$B77,'[1]UnderGrad M1'!$H$2:$H$2294,M$1)</f>
        <v>#VALUE!</v>
      </c>
      <c r="N77" s="3" t="e">
        <f>COUNTIFS('[1]UnderGrad M1'!$C$2:$C$2294,$B77,'[1]UnderGrad M1'!$H$2:$H$2294,N$1)</f>
        <v>#VALUE!</v>
      </c>
      <c r="O77" s="3" t="e">
        <f>COUNTIFS('[1]UnderGrad M1'!$C$2:$C$2294,$B77,'[1]UnderGrad M1'!$H$2:$H$2294,O$1)</f>
        <v>#VALUE!</v>
      </c>
      <c r="P77" s="3" t="e">
        <f>COUNTIFS('[1]UnderGrad M1'!$C$2:$C$2294,$B77,'[1]UnderGrad M1'!$H$2:$H$2294,P$1)</f>
        <v>#VALUE!</v>
      </c>
      <c r="Q77" s="3" t="e">
        <f>COUNTIFS('[1]UnderGrad M1'!$C$2:$C$2294,$B77,'[1]UnderGrad M1'!$H$2:$H$2294,Q$1)</f>
        <v>#VALUE!</v>
      </c>
      <c r="R77" s="3" t="e">
        <f>COUNTIFS('[1]UnderGrad M1'!$C$2:$C$2294,$B77,'[1]UnderGrad M1'!$H$2:$H$2294,R$1)</f>
        <v>#VALUE!</v>
      </c>
      <c r="S77" s="3" t="str">
        <f>VLOOKUP($B77,'[1]UnderGrad M1'!$C$2:$Y$2294,S$1,FALSE)</f>
        <v>UGRD</v>
      </c>
      <c r="T77" s="3" t="str">
        <f>IF(VLOOKUP($B77,'[1]UnderGrad M1'!$C$2:$Y$2294,T$1,FALSE)="","",VLOOKUP($B77,'[1]UnderGrad M1'!$C$2:$Y$2294,T$1,FALSE))</f>
        <v>Survey of International and Development Economics</v>
      </c>
      <c r="U77" s="3" t="str">
        <f>IF(VLOOKUP($B77,'[1]UnderGrad M1'!$C$2:$Y$2294,U$1,FALSE)="","",VLOOKUP($B77,'[1]UnderGrad M1'!$C$2:$Y$2294,U$1,FALSE))</f>
        <v>An introduction to basic economic concepts critical to understanding issues of economic development and international economics, particularly as they relate to contemporary policy issues facing both developing and industrialized countries.</v>
      </c>
      <c r="V77" s="3" t="e">
        <f t="shared" si="1"/>
        <v>#VALUE!</v>
      </c>
    </row>
    <row r="78" spans="1:22" x14ac:dyDescent="0.25">
      <c r="A78" s="3" t="str">
        <f>IF(VLOOKUP($B78,'[1]UnderGrad M1'!$C$2:$Y$2294,13,FALSE)="","M1",VLOOKUP($B78,'[1]UnderGrad M1'!$C$2:$Y$2294,13,FALSE))</f>
        <v>M 1*</v>
      </c>
      <c r="B78" s="3" t="s">
        <v>97</v>
      </c>
      <c r="C78" s="3" t="str">
        <f>VLOOKUP($B78,'[1]UnderGrad M1'!$C$2:$Y$2294,C$1,FALSE)</f>
        <v>ECON</v>
      </c>
      <c r="D78" s="3">
        <f>VLOOKUP($B78,'[1]UnderGrad M1'!$C$2:$Y$2294,D$1,FALSE)</f>
        <v>384</v>
      </c>
      <c r="E78" s="3" t="str">
        <f>VLOOKUP($B78,'[1]UnderGrad M1'!$C$2:$Y$2294,E$1,FALSE)</f>
        <v>INTRO TO PHIL/POLI/ECON</v>
      </c>
      <c r="F78" s="3" t="str">
        <f>IF(VLOOKUP($B78,'[1]UnderGrad M1'!$C$2:$Y$2294,F$1,FALSE)="","",VLOOKUP($B78,'[1]UnderGrad M1'!$C$2:$Y$2294,F$1,FALSE))</f>
        <v/>
      </c>
      <c r="G78" s="3" t="e">
        <f>COUNTIFS('[1]UnderGrad M1'!$C$2:$C$2294,$B78,'[1]UnderGrad M1'!$H$2:$H$2294,G$1)</f>
        <v>#VALUE!</v>
      </c>
      <c r="H78" s="3" t="e">
        <f>COUNTIFS('[1]UnderGrad M1'!$C$2:$C$2294,$B78,'[1]UnderGrad M1'!$H$2:$H$2294,H$1)</f>
        <v>#VALUE!</v>
      </c>
      <c r="I78" s="3" t="e">
        <f>COUNTIFS('[1]UnderGrad M1'!$C$2:$C$2294,$B78,'[1]UnderGrad M1'!$H$2:$H$2294,I$1)</f>
        <v>#VALUE!</v>
      </c>
      <c r="J78" s="3" t="e">
        <f>COUNTIFS('[1]UnderGrad M1'!$C$2:$C$2294,$B78,'[1]UnderGrad M1'!$H$2:$H$2294,J$1)</f>
        <v>#VALUE!</v>
      </c>
      <c r="K78" s="3" t="e">
        <f>COUNTIFS('[1]UnderGrad M1'!$C$2:$C$2294,$B78,'[1]UnderGrad M1'!$H$2:$H$2294,K$1)</f>
        <v>#VALUE!</v>
      </c>
      <c r="L78" s="3" t="e">
        <f>COUNTIFS('[1]UnderGrad M1'!$C$2:$C$2294,$B78,'[1]UnderGrad M1'!$H$2:$H$2294,L$1)</f>
        <v>#VALUE!</v>
      </c>
      <c r="M78" s="3" t="e">
        <f>COUNTIFS('[1]UnderGrad M1'!$C$2:$C$2294,$B78,'[1]UnderGrad M1'!$H$2:$H$2294,M$1)</f>
        <v>#VALUE!</v>
      </c>
      <c r="N78" s="3" t="e">
        <f>COUNTIFS('[1]UnderGrad M1'!$C$2:$C$2294,$B78,'[1]UnderGrad M1'!$H$2:$H$2294,N$1)</f>
        <v>#VALUE!</v>
      </c>
      <c r="O78" s="3" t="e">
        <f>COUNTIFS('[1]UnderGrad M1'!$C$2:$C$2294,$B78,'[1]UnderGrad M1'!$H$2:$H$2294,O$1)</f>
        <v>#VALUE!</v>
      </c>
      <c r="P78" s="3" t="e">
        <f>COUNTIFS('[1]UnderGrad M1'!$C$2:$C$2294,$B78,'[1]UnderGrad M1'!$H$2:$H$2294,P$1)</f>
        <v>#VALUE!</v>
      </c>
      <c r="Q78" s="3" t="e">
        <f>COUNTIFS('[1]UnderGrad M1'!$C$2:$C$2294,$B78,'[1]UnderGrad M1'!$H$2:$H$2294,Q$1)</f>
        <v>#VALUE!</v>
      </c>
      <c r="R78" s="3" t="e">
        <f>COUNTIFS('[1]UnderGrad M1'!$C$2:$C$2294,$B78,'[1]UnderGrad M1'!$H$2:$H$2294,R$1)</f>
        <v>#VALUE!</v>
      </c>
      <c r="S78" s="3" t="str">
        <f>VLOOKUP($B78,'[1]UnderGrad M1'!$C$2:$Y$2294,S$1,FALSE)</f>
        <v>UGRD</v>
      </c>
      <c r="T78" s="3" t="str">
        <f>IF(VLOOKUP($B78,'[1]UnderGrad M1'!$C$2:$Y$2294,T$1,FALSE)="","",VLOOKUP($B78,'[1]UnderGrad M1'!$C$2:$Y$2294,T$1,FALSE))</f>
        <v/>
      </c>
      <c r="U78" s="3" t="str">
        <f>IF(VLOOKUP($B78,'[1]UnderGrad M1'!$C$2:$Y$2294,U$1,FALSE)="","",VLOOKUP($B78,'[1]UnderGrad M1'!$C$2:$Y$2294,U$1,FALSE))</f>
        <v xml:space="preserve">This interdisciplinary gateway course provides an introduction to subjects and quantitative techniques used to analyze problems in philosophy, political science, and economics. Topics covered include the moral justification of markets, liberty and paternalism, distributive justice, and the use of economic models to understand the behavior of voters and policymakers.  Applied topics include segregation, automation and unemployment, climate change, dieselgate, effective altruism, welfare programs, equality of opportunity, tax reform, nudge, prisons &amp; race, boycotts &amp; bathrooms, gerrymandering, and healthcare. </v>
      </c>
      <c r="V78" s="3" t="e">
        <f t="shared" si="1"/>
        <v>#VALUE!</v>
      </c>
    </row>
    <row r="79" spans="1:22" x14ac:dyDescent="0.25">
      <c r="A79" s="3" t="str">
        <f>IF(VLOOKUP($B79,'[1]UnderGrad M1'!$C$2:$Y$2294,13,FALSE)="","M1",VLOOKUP($B79,'[1]UnderGrad M1'!$C$2:$Y$2294,13,FALSE))</f>
        <v>M1</v>
      </c>
      <c r="B79" s="3" t="s">
        <v>98</v>
      </c>
      <c r="C79" s="3" t="str">
        <f>VLOOKUP($B79,'[1]UnderGrad M1'!$C$2:$Y$2294,C$1,FALSE)</f>
        <v>ECON</v>
      </c>
      <c r="D79" s="3">
        <f>VLOOKUP($B79,'[1]UnderGrad M1'!$C$2:$Y$2294,D$1,FALSE)</f>
        <v>450</v>
      </c>
      <c r="E79" s="3" t="str">
        <f>VLOOKUP($B79,'[1]UnderGrad M1'!$C$2:$Y$2294,E$1,FALSE)</f>
        <v>HLTH ECON/POLICY</v>
      </c>
      <c r="F79" s="3" t="str">
        <f>IF(VLOOKUP($B79,'[1]UnderGrad M1'!$C$2:$Y$2294,F$1,FALSE)="","",VLOOKUP($B79,'[1]UnderGrad M1'!$C$2:$Y$2294,F$1,FALSE))</f>
        <v/>
      </c>
      <c r="G79" s="3" t="e">
        <f>COUNTIFS('[1]UnderGrad M1'!$C$2:$C$2294,$B79,'[1]UnderGrad M1'!$H$2:$H$2294,G$1)</f>
        <v>#VALUE!</v>
      </c>
      <c r="H79" s="3" t="e">
        <f>COUNTIFS('[1]UnderGrad M1'!$C$2:$C$2294,$B79,'[1]UnderGrad M1'!$H$2:$H$2294,H$1)</f>
        <v>#VALUE!</v>
      </c>
      <c r="I79" s="3" t="e">
        <f>COUNTIFS('[1]UnderGrad M1'!$C$2:$C$2294,$B79,'[1]UnderGrad M1'!$H$2:$H$2294,I$1)</f>
        <v>#VALUE!</v>
      </c>
      <c r="J79" s="3" t="e">
        <f>COUNTIFS('[1]UnderGrad M1'!$C$2:$C$2294,$B79,'[1]UnderGrad M1'!$H$2:$H$2294,J$1)</f>
        <v>#VALUE!</v>
      </c>
      <c r="K79" s="3" t="e">
        <f>COUNTIFS('[1]UnderGrad M1'!$C$2:$C$2294,$B79,'[1]UnderGrad M1'!$H$2:$H$2294,K$1)</f>
        <v>#VALUE!</v>
      </c>
      <c r="L79" s="3" t="e">
        <f>COUNTIFS('[1]UnderGrad M1'!$C$2:$C$2294,$B79,'[1]UnderGrad M1'!$H$2:$H$2294,L$1)</f>
        <v>#VALUE!</v>
      </c>
      <c r="M79" s="3" t="e">
        <f>COUNTIFS('[1]UnderGrad M1'!$C$2:$C$2294,$B79,'[1]UnderGrad M1'!$H$2:$H$2294,M$1)</f>
        <v>#VALUE!</v>
      </c>
      <c r="N79" s="3" t="e">
        <f>COUNTIFS('[1]UnderGrad M1'!$C$2:$C$2294,$B79,'[1]UnderGrad M1'!$H$2:$H$2294,N$1)</f>
        <v>#VALUE!</v>
      </c>
      <c r="O79" s="3" t="e">
        <f>COUNTIFS('[1]UnderGrad M1'!$C$2:$C$2294,$B79,'[1]UnderGrad M1'!$H$2:$H$2294,O$1)</f>
        <v>#VALUE!</v>
      </c>
      <c r="P79" s="3" t="e">
        <f>COUNTIFS('[1]UnderGrad M1'!$C$2:$C$2294,$B79,'[1]UnderGrad M1'!$H$2:$H$2294,P$1)</f>
        <v>#VALUE!</v>
      </c>
      <c r="Q79" s="3" t="e">
        <f>COUNTIFS('[1]UnderGrad M1'!$C$2:$C$2294,$B79,'[1]UnderGrad M1'!$H$2:$H$2294,Q$1)</f>
        <v>#VALUE!</v>
      </c>
      <c r="R79" s="3" t="e">
        <f>COUNTIFS('[1]UnderGrad M1'!$C$2:$C$2294,$B79,'[1]UnderGrad M1'!$H$2:$H$2294,R$1)</f>
        <v>#VALUE!</v>
      </c>
      <c r="S79" s="3" t="str">
        <f>VLOOKUP($B79,'[1]UnderGrad M1'!$C$2:$Y$2294,S$1,FALSE)</f>
        <v>UGRD</v>
      </c>
      <c r="T79" s="3" t="str">
        <f>IF(VLOOKUP($B79,'[1]UnderGrad M1'!$C$2:$Y$2294,T$1,FALSE)="","",VLOOKUP($B79,'[1]UnderGrad M1'!$C$2:$Y$2294,T$1,FALSE))</f>
        <v>Health Economics: Problems and Policy</v>
      </c>
      <c r="U79" s="3" t="str">
        <f>IF(VLOOKUP($B79,'[1]UnderGrad M1'!$C$2:$Y$2294,U$1,FALSE)="","",VLOOKUP($B79,'[1]UnderGrad M1'!$C$2:$Y$2294,U$1,FALSE))</f>
        <v>Economic analysis applied to problems and public policy in health care.</v>
      </c>
      <c r="V79" s="3" t="e">
        <f t="shared" si="1"/>
        <v>#VALUE!</v>
      </c>
    </row>
    <row r="80" spans="1:22" x14ac:dyDescent="0.25">
      <c r="A80" s="3" t="str">
        <f>IF(VLOOKUP($B80,'[1]UnderGrad M1'!$C$2:$Y$2294,13,FALSE)="","M1",VLOOKUP($B80,'[1]UnderGrad M1'!$C$2:$Y$2294,13,FALSE))</f>
        <v xml:space="preserve">M </v>
      </c>
      <c r="B80" s="3" t="s">
        <v>99</v>
      </c>
      <c r="C80" s="3" t="str">
        <f>VLOOKUP($B80,'[1]UnderGrad M1'!$C$2:$Y$2294,C$1,FALSE)</f>
        <v>ECON</v>
      </c>
      <c r="D80" s="3">
        <f>VLOOKUP($B80,'[1]UnderGrad M1'!$C$2:$Y$2294,D$1,FALSE)</f>
        <v>455</v>
      </c>
      <c r="E80" s="3" t="str">
        <f>VLOOKUP($B80,'[1]UnderGrad M1'!$C$2:$Y$2294,E$1,FALSE)</f>
        <v>ENVIRONMENTAL ECON THEORY</v>
      </c>
      <c r="F80" s="3" t="str">
        <f>IF(VLOOKUP($B80,'[1]UnderGrad M1'!$C$2:$Y$2294,F$1,FALSE)="","",VLOOKUP($B80,'[1]UnderGrad M1'!$C$2:$Y$2294,F$1,FALSE))</f>
        <v/>
      </c>
      <c r="G80" s="3" t="e">
        <f>COUNTIFS('[1]UnderGrad M1'!$C$2:$C$2294,$B80,'[1]UnderGrad M1'!$H$2:$H$2294,G$1)</f>
        <v>#VALUE!</v>
      </c>
      <c r="H80" s="3" t="e">
        <f>COUNTIFS('[1]UnderGrad M1'!$C$2:$C$2294,$B80,'[1]UnderGrad M1'!$H$2:$H$2294,H$1)</f>
        <v>#VALUE!</v>
      </c>
      <c r="I80" s="3" t="e">
        <f>COUNTIFS('[1]UnderGrad M1'!$C$2:$C$2294,$B80,'[1]UnderGrad M1'!$H$2:$H$2294,I$1)</f>
        <v>#VALUE!</v>
      </c>
      <c r="J80" s="3" t="e">
        <f>COUNTIFS('[1]UnderGrad M1'!$C$2:$C$2294,$B80,'[1]UnderGrad M1'!$H$2:$H$2294,J$1)</f>
        <v>#VALUE!</v>
      </c>
      <c r="K80" s="3" t="e">
        <f>COUNTIFS('[1]UnderGrad M1'!$C$2:$C$2294,$B80,'[1]UnderGrad M1'!$H$2:$H$2294,K$1)</f>
        <v>#VALUE!</v>
      </c>
      <c r="L80" s="3" t="e">
        <f>COUNTIFS('[1]UnderGrad M1'!$C$2:$C$2294,$B80,'[1]UnderGrad M1'!$H$2:$H$2294,L$1)</f>
        <v>#VALUE!</v>
      </c>
      <c r="M80" s="3" t="e">
        <f>COUNTIFS('[1]UnderGrad M1'!$C$2:$C$2294,$B80,'[1]UnderGrad M1'!$H$2:$H$2294,M$1)</f>
        <v>#VALUE!</v>
      </c>
      <c r="N80" s="3" t="e">
        <f>COUNTIFS('[1]UnderGrad M1'!$C$2:$C$2294,$B80,'[1]UnderGrad M1'!$H$2:$H$2294,N$1)</f>
        <v>#VALUE!</v>
      </c>
      <c r="O80" s="3" t="e">
        <f>COUNTIFS('[1]UnderGrad M1'!$C$2:$C$2294,$B80,'[1]UnderGrad M1'!$H$2:$H$2294,O$1)</f>
        <v>#VALUE!</v>
      </c>
      <c r="P80" s="3" t="e">
        <f>COUNTIFS('[1]UnderGrad M1'!$C$2:$C$2294,$B80,'[1]UnderGrad M1'!$H$2:$H$2294,P$1)</f>
        <v>#VALUE!</v>
      </c>
      <c r="Q80" s="3" t="e">
        <f>COUNTIFS('[1]UnderGrad M1'!$C$2:$C$2294,$B80,'[1]UnderGrad M1'!$H$2:$H$2294,Q$1)</f>
        <v>#VALUE!</v>
      </c>
      <c r="R80" s="3" t="e">
        <f>COUNTIFS('[1]UnderGrad M1'!$C$2:$C$2294,$B80,'[1]UnderGrad M1'!$H$2:$H$2294,R$1)</f>
        <v>#VALUE!</v>
      </c>
      <c r="S80" s="3" t="str">
        <f>VLOOKUP($B80,'[1]UnderGrad M1'!$C$2:$Y$2294,S$1,FALSE)</f>
        <v>UGRD</v>
      </c>
      <c r="T80" s="3" t="str">
        <f>IF(VLOOKUP($B80,'[1]UnderGrad M1'!$C$2:$Y$2294,T$1,FALSE)="","",VLOOKUP($B80,'[1]UnderGrad M1'!$C$2:$Y$2294,T$1,FALSE))</f>
        <v>Environmental Economic Theory</v>
      </c>
      <c r="U80" s="3" t="str">
        <f>IF(VLOOKUP($B80,'[1]UnderGrad M1'!$C$2:$Y$2294,U$1,FALSE)="","",VLOOKUP($B80,'[1]UnderGrad M1'!$C$2:$Y$2294,U$1,FALSE))</f>
        <v>A rigorous economic analysis of environmental issues, with particular emphasis on the problem of designing appropriate institutions and regulations under private information and the interaction between economic and ecological systems. Topics include emission fees and marketable permits, pollution models, carbon regulation, and ecosystem service markets.</v>
      </c>
      <c r="V80" s="3" t="e">
        <f t="shared" si="1"/>
        <v>#VALUE!</v>
      </c>
    </row>
    <row r="81" spans="1:22" x14ac:dyDescent="0.25">
      <c r="A81" s="3" t="str">
        <f>IF(VLOOKUP($B81,'[1]UnderGrad M1'!$C$2:$Y$2294,13,FALSE)="","M1",VLOOKUP($B81,'[1]UnderGrad M1'!$C$2:$Y$2294,13,FALSE))</f>
        <v>M1</v>
      </c>
      <c r="B81" s="3" t="s">
        <v>100</v>
      </c>
      <c r="C81" s="3" t="str">
        <f>VLOOKUP($B81,'[1]UnderGrad M1'!$C$2:$Y$2294,C$1,FALSE)</f>
        <v>ECON</v>
      </c>
      <c r="D81" s="3">
        <f>VLOOKUP($B81,'[1]UnderGrad M1'!$C$2:$Y$2294,D$1,FALSE)</f>
        <v>465</v>
      </c>
      <c r="E81" s="3" t="str">
        <f>VLOOKUP($B81,'[1]UnderGrad M1'!$C$2:$Y$2294,E$1,FALSE)</f>
        <v>ECON DEVELOPMENT</v>
      </c>
      <c r="F81" s="3" t="str">
        <f>IF(VLOOKUP($B81,'[1]UnderGrad M1'!$C$2:$Y$2294,F$1,FALSE)="","",VLOOKUP($B81,'[1]UnderGrad M1'!$C$2:$Y$2294,F$1,FALSE))</f>
        <v/>
      </c>
      <c r="G81" s="3" t="e">
        <f>COUNTIFS('[1]UnderGrad M1'!$C$2:$C$2294,$B81,'[1]UnderGrad M1'!$H$2:$H$2294,G$1)</f>
        <v>#VALUE!</v>
      </c>
      <c r="H81" s="3" t="e">
        <f>COUNTIFS('[1]UnderGrad M1'!$C$2:$C$2294,$B81,'[1]UnderGrad M1'!$H$2:$H$2294,H$1)</f>
        <v>#VALUE!</v>
      </c>
      <c r="I81" s="3" t="e">
        <f>COUNTIFS('[1]UnderGrad M1'!$C$2:$C$2294,$B81,'[1]UnderGrad M1'!$H$2:$H$2294,I$1)</f>
        <v>#VALUE!</v>
      </c>
      <c r="J81" s="3" t="e">
        <f>COUNTIFS('[1]UnderGrad M1'!$C$2:$C$2294,$B81,'[1]UnderGrad M1'!$H$2:$H$2294,J$1)</f>
        <v>#VALUE!</v>
      </c>
      <c r="K81" s="3" t="e">
        <f>COUNTIFS('[1]UnderGrad M1'!$C$2:$C$2294,$B81,'[1]UnderGrad M1'!$H$2:$H$2294,K$1)</f>
        <v>#VALUE!</v>
      </c>
      <c r="L81" s="3" t="e">
        <f>COUNTIFS('[1]UnderGrad M1'!$C$2:$C$2294,$B81,'[1]UnderGrad M1'!$H$2:$H$2294,L$1)</f>
        <v>#VALUE!</v>
      </c>
      <c r="M81" s="3" t="e">
        <f>COUNTIFS('[1]UnderGrad M1'!$C$2:$C$2294,$B81,'[1]UnderGrad M1'!$H$2:$H$2294,M$1)</f>
        <v>#VALUE!</v>
      </c>
      <c r="N81" s="3" t="e">
        <f>COUNTIFS('[1]UnderGrad M1'!$C$2:$C$2294,$B81,'[1]UnderGrad M1'!$H$2:$H$2294,N$1)</f>
        <v>#VALUE!</v>
      </c>
      <c r="O81" s="3" t="e">
        <f>COUNTIFS('[1]UnderGrad M1'!$C$2:$C$2294,$B81,'[1]UnderGrad M1'!$H$2:$H$2294,O$1)</f>
        <v>#VALUE!</v>
      </c>
      <c r="P81" s="3" t="e">
        <f>COUNTIFS('[1]UnderGrad M1'!$C$2:$C$2294,$B81,'[1]UnderGrad M1'!$H$2:$H$2294,P$1)</f>
        <v>#VALUE!</v>
      </c>
      <c r="Q81" s="3" t="e">
        <f>COUNTIFS('[1]UnderGrad M1'!$C$2:$C$2294,$B81,'[1]UnderGrad M1'!$H$2:$H$2294,Q$1)</f>
        <v>#VALUE!</v>
      </c>
      <c r="R81" s="3" t="e">
        <f>COUNTIFS('[1]UnderGrad M1'!$C$2:$C$2294,$B81,'[1]UnderGrad M1'!$H$2:$H$2294,R$1)</f>
        <v>#VALUE!</v>
      </c>
      <c r="S81" s="3" t="str">
        <f>VLOOKUP($B81,'[1]UnderGrad M1'!$C$2:$Y$2294,S$1,FALSE)</f>
        <v>UGRD</v>
      </c>
      <c r="T81" s="3" t="str">
        <f>IF(VLOOKUP($B81,'[1]UnderGrad M1'!$C$2:$Y$2294,T$1,FALSE)="","",VLOOKUP($B81,'[1]UnderGrad M1'!$C$2:$Y$2294,T$1,FALSE))</f>
        <v>Economic Development</v>
      </c>
      <c r="U81" s="3" t="str">
        <f>IF(VLOOKUP($B81,'[1]UnderGrad M1'!$C$2:$Y$2294,U$1,FALSE)="","",VLOOKUP($B81,'[1]UnderGrad M1'!$C$2:$Y$2294,U$1,FALSE))</f>
        <v>An introduction to the economic characteristics and problems of the less developed countries and to the theories and policies applicable to the developing economy. Topics include The Development Gap, Poverty and Inequality, Population Growth, Economic Growth, Conflict, Pillars of Prosperity, Transportation Infrastructure</v>
      </c>
      <c r="V81" s="3" t="e">
        <f t="shared" si="1"/>
        <v>#VALUE!</v>
      </c>
    </row>
    <row r="82" spans="1:22" x14ac:dyDescent="0.25">
      <c r="A82" s="3" t="str">
        <f>IF(VLOOKUP($B82,'[1]UnderGrad M1'!$C$2:$Y$2294,13,FALSE)="","M1",VLOOKUP($B82,'[1]UnderGrad M1'!$C$2:$Y$2294,13,FALSE))</f>
        <v>M 1</v>
      </c>
      <c r="B82" s="3" t="s">
        <v>101</v>
      </c>
      <c r="C82" s="3" t="str">
        <f>VLOOKUP($B82,'[1]UnderGrad M1'!$C$2:$Y$2294,C$1,FALSE)</f>
        <v>ECON</v>
      </c>
      <c r="D82" s="3">
        <f>VLOOKUP($B82,'[1]UnderGrad M1'!$C$2:$Y$2294,D$1,FALSE)</f>
        <v>698</v>
      </c>
      <c r="E82" s="3" t="str">
        <f>VLOOKUP($B82,'[1]UnderGrad M1'!$C$2:$Y$2294,E$1,FALSE)</f>
        <v>PHIL/POLI/ECON CAPSTONE</v>
      </c>
      <c r="F82" s="3" t="str">
        <f>IF(VLOOKUP($B82,'[1]UnderGrad M1'!$C$2:$Y$2294,F$1,FALSE)="","",VLOOKUP($B82,'[1]UnderGrad M1'!$C$2:$Y$2294,F$1,FALSE))</f>
        <v/>
      </c>
      <c r="G82" s="3" t="e">
        <f>COUNTIFS('[1]UnderGrad M1'!$C$2:$C$2294,$B82,'[1]UnderGrad M1'!$H$2:$H$2294,G$1)</f>
        <v>#VALUE!</v>
      </c>
      <c r="H82" s="3" t="e">
        <f>COUNTIFS('[1]UnderGrad M1'!$C$2:$C$2294,$B82,'[1]UnderGrad M1'!$H$2:$H$2294,H$1)</f>
        <v>#VALUE!</v>
      </c>
      <c r="I82" s="3" t="e">
        <f>COUNTIFS('[1]UnderGrad M1'!$C$2:$C$2294,$B82,'[1]UnderGrad M1'!$H$2:$H$2294,I$1)</f>
        <v>#VALUE!</v>
      </c>
      <c r="J82" s="3" t="e">
        <f>COUNTIFS('[1]UnderGrad M1'!$C$2:$C$2294,$B82,'[1]UnderGrad M1'!$H$2:$H$2294,J$1)</f>
        <v>#VALUE!</v>
      </c>
      <c r="K82" s="3" t="e">
        <f>COUNTIFS('[1]UnderGrad M1'!$C$2:$C$2294,$B82,'[1]UnderGrad M1'!$H$2:$H$2294,K$1)</f>
        <v>#VALUE!</v>
      </c>
      <c r="L82" s="3" t="e">
        <f>COUNTIFS('[1]UnderGrad M1'!$C$2:$C$2294,$B82,'[1]UnderGrad M1'!$H$2:$H$2294,L$1)</f>
        <v>#VALUE!</v>
      </c>
      <c r="M82" s="3" t="e">
        <f>COUNTIFS('[1]UnderGrad M1'!$C$2:$C$2294,$B82,'[1]UnderGrad M1'!$H$2:$H$2294,M$1)</f>
        <v>#VALUE!</v>
      </c>
      <c r="N82" s="3" t="e">
        <f>COUNTIFS('[1]UnderGrad M1'!$C$2:$C$2294,$B82,'[1]UnderGrad M1'!$H$2:$H$2294,N$1)</f>
        <v>#VALUE!</v>
      </c>
      <c r="O82" s="3" t="e">
        <f>COUNTIFS('[1]UnderGrad M1'!$C$2:$C$2294,$B82,'[1]UnderGrad M1'!$H$2:$H$2294,O$1)</f>
        <v>#VALUE!</v>
      </c>
      <c r="P82" s="3" t="e">
        <f>COUNTIFS('[1]UnderGrad M1'!$C$2:$C$2294,$B82,'[1]UnderGrad M1'!$H$2:$H$2294,P$1)</f>
        <v>#VALUE!</v>
      </c>
      <c r="Q82" s="3" t="e">
        <f>COUNTIFS('[1]UnderGrad M1'!$C$2:$C$2294,$B82,'[1]UnderGrad M1'!$H$2:$H$2294,Q$1)</f>
        <v>#VALUE!</v>
      </c>
      <c r="R82" s="3" t="e">
        <f>COUNTIFS('[1]UnderGrad M1'!$C$2:$C$2294,$B82,'[1]UnderGrad M1'!$H$2:$H$2294,R$1)</f>
        <v>#VALUE!</v>
      </c>
      <c r="S82" s="3" t="str">
        <f>VLOOKUP($B82,'[1]UnderGrad M1'!$C$2:$Y$2294,S$1,FALSE)</f>
        <v>UGRD</v>
      </c>
      <c r="T82" s="3" t="str">
        <f>IF(VLOOKUP($B82,'[1]UnderGrad M1'!$C$2:$Y$2294,T$1,FALSE)="","",VLOOKUP($B82,'[1]UnderGrad M1'!$C$2:$Y$2294,T$1,FALSE))</f>
        <v/>
      </c>
      <c r="U82" s="3" t="str">
        <f>IF(VLOOKUP($B82,'[1]UnderGrad M1'!$C$2:$Y$2294,U$1,FALSE)="","",VLOOKUP($B82,'[1]UnderGrad M1'!$C$2:$Y$2294,U$1,FALSE))</f>
        <v>The Capstone seminar addresses advanced issues at the intersection of philosophy, politics, and economics. It focuses on specific topics such as rights, taxation, globalization, etc.</v>
      </c>
      <c r="V82" s="3" t="e">
        <f t="shared" si="1"/>
        <v>#VALUE!</v>
      </c>
    </row>
    <row r="83" spans="1:22" x14ac:dyDescent="0.25">
      <c r="A83" s="3" t="str">
        <f>IF(VLOOKUP($B83,'[1]UnderGrad M1'!$C$2:$Y$2294,13,FALSE)="","M1",VLOOKUP($B83,'[1]UnderGrad M1'!$C$2:$Y$2294,13,FALSE))</f>
        <v>M 1</v>
      </c>
      <c r="B83" s="3" t="s">
        <v>102</v>
      </c>
      <c r="C83" s="3" t="str">
        <f>VLOOKUP($B83,'[1]UnderGrad M1'!$C$2:$Y$2294,C$1,FALSE)</f>
        <v>ENEC</v>
      </c>
      <c r="D83" s="3">
        <f>VLOOKUP($B83,'[1]UnderGrad M1'!$C$2:$Y$2294,D$1,FALSE)</f>
        <v>201</v>
      </c>
      <c r="E83" s="3" t="str">
        <f>VLOOKUP($B83,'[1]UnderGrad M1'!$C$2:$Y$2294,E$1,FALSE)</f>
        <v>ENVIRONMENT AND SOCIETY</v>
      </c>
      <c r="F83" s="3" t="str">
        <f>IF(VLOOKUP($B83,'[1]UnderGrad M1'!$C$2:$Y$2294,F$1,FALSE)="","",VLOOKUP($B83,'[1]UnderGrad M1'!$C$2:$Y$2294,F$1,FALSE))</f>
        <v/>
      </c>
      <c r="G83" s="3" t="e">
        <f>COUNTIFS('[1]UnderGrad M1'!$C$2:$C$2294,$B83,'[1]UnderGrad M1'!$H$2:$H$2294,G$1)</f>
        <v>#VALUE!</v>
      </c>
      <c r="H83" s="3" t="e">
        <f>COUNTIFS('[1]UnderGrad M1'!$C$2:$C$2294,$B83,'[1]UnderGrad M1'!$H$2:$H$2294,H$1)</f>
        <v>#VALUE!</v>
      </c>
      <c r="I83" s="3" t="e">
        <f>COUNTIFS('[1]UnderGrad M1'!$C$2:$C$2294,$B83,'[1]UnderGrad M1'!$H$2:$H$2294,I$1)</f>
        <v>#VALUE!</v>
      </c>
      <c r="J83" s="3" t="e">
        <f>COUNTIFS('[1]UnderGrad M1'!$C$2:$C$2294,$B83,'[1]UnderGrad M1'!$H$2:$H$2294,J$1)</f>
        <v>#VALUE!</v>
      </c>
      <c r="K83" s="3" t="e">
        <f>COUNTIFS('[1]UnderGrad M1'!$C$2:$C$2294,$B83,'[1]UnderGrad M1'!$H$2:$H$2294,K$1)</f>
        <v>#VALUE!</v>
      </c>
      <c r="L83" s="3" t="e">
        <f>COUNTIFS('[1]UnderGrad M1'!$C$2:$C$2294,$B83,'[1]UnderGrad M1'!$H$2:$H$2294,L$1)</f>
        <v>#VALUE!</v>
      </c>
      <c r="M83" s="3" t="e">
        <f>COUNTIFS('[1]UnderGrad M1'!$C$2:$C$2294,$B83,'[1]UnderGrad M1'!$H$2:$H$2294,M$1)</f>
        <v>#VALUE!</v>
      </c>
      <c r="N83" s="3" t="e">
        <f>COUNTIFS('[1]UnderGrad M1'!$C$2:$C$2294,$B83,'[1]UnderGrad M1'!$H$2:$H$2294,N$1)</f>
        <v>#VALUE!</v>
      </c>
      <c r="O83" s="3" t="e">
        <f>COUNTIFS('[1]UnderGrad M1'!$C$2:$C$2294,$B83,'[1]UnderGrad M1'!$H$2:$H$2294,O$1)</f>
        <v>#VALUE!</v>
      </c>
      <c r="P83" s="3" t="e">
        <f>COUNTIFS('[1]UnderGrad M1'!$C$2:$C$2294,$B83,'[1]UnderGrad M1'!$H$2:$H$2294,P$1)</f>
        <v>#VALUE!</v>
      </c>
      <c r="Q83" s="3" t="e">
        <f>COUNTIFS('[1]UnderGrad M1'!$C$2:$C$2294,$B83,'[1]UnderGrad M1'!$H$2:$H$2294,Q$1)</f>
        <v>#VALUE!</v>
      </c>
      <c r="R83" s="3" t="e">
        <f>COUNTIFS('[1]UnderGrad M1'!$C$2:$C$2294,$B83,'[1]UnderGrad M1'!$H$2:$H$2294,R$1)</f>
        <v>#VALUE!</v>
      </c>
      <c r="S83" s="3" t="str">
        <f>VLOOKUP($B83,'[1]UnderGrad M1'!$C$2:$Y$2294,S$1,FALSE)</f>
        <v>UGRD</v>
      </c>
      <c r="T83" s="3" t="str">
        <f>IF(VLOOKUP($B83,'[1]UnderGrad M1'!$C$2:$Y$2294,T$1,FALSE)="","",VLOOKUP($B83,'[1]UnderGrad M1'!$C$2:$Y$2294,T$1,FALSE))</f>
        <v>Introduction to Environment and Society</v>
      </c>
      <c r="U83" s="3" t="str">
        <f>IF(VLOOKUP($B83,'[1]UnderGrad M1'!$C$2:$Y$2294,U$1,FALSE)="","",VLOOKUP($B83,'[1]UnderGrad M1'!$C$2:$Y$2294,U$1,FALSE))</f>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
      <c r="V83" s="3" t="e">
        <f t="shared" si="1"/>
        <v>#VALUE!</v>
      </c>
    </row>
    <row r="84" spans="1:22" x14ac:dyDescent="0.25">
      <c r="A84" s="3" t="str">
        <f>IF(VLOOKUP($B84,'[1]UnderGrad M1'!$C$2:$Y$2294,13,FALSE)="","M1",VLOOKUP($B84,'[1]UnderGrad M1'!$C$2:$Y$2294,13,FALSE))</f>
        <v>M1</v>
      </c>
      <c r="B84" s="3" t="s">
        <v>103</v>
      </c>
      <c r="C84" s="3" t="str">
        <f>VLOOKUP($B84,'[1]UnderGrad M1'!$C$2:$Y$2294,C$1,FALSE)</f>
        <v>ENEC</v>
      </c>
      <c r="D84" s="3" t="str">
        <f>VLOOKUP($B84,'[1]UnderGrad M1'!$C$2:$Y$2294,D$1,FALSE)</f>
        <v>201H</v>
      </c>
      <c r="E84" s="3" t="str">
        <f>VLOOKUP($B84,'[1]UnderGrad M1'!$C$2:$Y$2294,E$1,FALSE)</f>
        <v>ENVIRONMENT AND SOCIETY</v>
      </c>
      <c r="F84" s="3" t="str">
        <f>IF(VLOOKUP($B84,'[1]UnderGrad M1'!$C$2:$Y$2294,F$1,FALSE)="","",VLOOKUP($B84,'[1]UnderGrad M1'!$C$2:$Y$2294,F$1,FALSE))</f>
        <v/>
      </c>
      <c r="G84" s="3" t="e">
        <f>COUNTIFS('[1]UnderGrad M1'!$C$2:$C$2294,$B84,'[1]UnderGrad M1'!$H$2:$H$2294,G$1)</f>
        <v>#VALUE!</v>
      </c>
      <c r="H84" s="3" t="e">
        <f>COUNTIFS('[1]UnderGrad M1'!$C$2:$C$2294,$B84,'[1]UnderGrad M1'!$H$2:$H$2294,H$1)</f>
        <v>#VALUE!</v>
      </c>
      <c r="I84" s="3" t="e">
        <f>COUNTIFS('[1]UnderGrad M1'!$C$2:$C$2294,$B84,'[1]UnderGrad M1'!$H$2:$H$2294,I$1)</f>
        <v>#VALUE!</v>
      </c>
      <c r="J84" s="3" t="e">
        <f>COUNTIFS('[1]UnderGrad M1'!$C$2:$C$2294,$B84,'[1]UnderGrad M1'!$H$2:$H$2294,J$1)</f>
        <v>#VALUE!</v>
      </c>
      <c r="K84" s="3" t="e">
        <f>COUNTIFS('[1]UnderGrad M1'!$C$2:$C$2294,$B84,'[1]UnderGrad M1'!$H$2:$H$2294,K$1)</f>
        <v>#VALUE!</v>
      </c>
      <c r="L84" s="3" t="e">
        <f>COUNTIFS('[1]UnderGrad M1'!$C$2:$C$2294,$B84,'[1]UnderGrad M1'!$H$2:$H$2294,L$1)</f>
        <v>#VALUE!</v>
      </c>
      <c r="M84" s="3" t="e">
        <f>COUNTIFS('[1]UnderGrad M1'!$C$2:$C$2294,$B84,'[1]UnderGrad M1'!$H$2:$H$2294,M$1)</f>
        <v>#VALUE!</v>
      </c>
      <c r="N84" s="3" t="e">
        <f>COUNTIFS('[1]UnderGrad M1'!$C$2:$C$2294,$B84,'[1]UnderGrad M1'!$H$2:$H$2294,N$1)</f>
        <v>#VALUE!</v>
      </c>
      <c r="O84" s="3" t="e">
        <f>COUNTIFS('[1]UnderGrad M1'!$C$2:$C$2294,$B84,'[1]UnderGrad M1'!$H$2:$H$2294,O$1)</f>
        <v>#VALUE!</v>
      </c>
      <c r="P84" s="3" t="e">
        <f>COUNTIFS('[1]UnderGrad M1'!$C$2:$C$2294,$B84,'[1]UnderGrad M1'!$H$2:$H$2294,P$1)</f>
        <v>#VALUE!</v>
      </c>
      <c r="Q84" s="3" t="e">
        <f>COUNTIFS('[1]UnderGrad M1'!$C$2:$C$2294,$B84,'[1]UnderGrad M1'!$H$2:$H$2294,Q$1)</f>
        <v>#VALUE!</v>
      </c>
      <c r="R84" s="3" t="e">
        <f>COUNTIFS('[1]UnderGrad M1'!$C$2:$C$2294,$B84,'[1]UnderGrad M1'!$H$2:$H$2294,R$1)</f>
        <v>#VALUE!</v>
      </c>
      <c r="S84" s="3" t="str">
        <f>VLOOKUP($B84,'[1]UnderGrad M1'!$C$2:$Y$2294,S$1,FALSE)</f>
        <v>UGRD</v>
      </c>
      <c r="T84" s="3" t="str">
        <f>IF(VLOOKUP($B84,'[1]UnderGrad M1'!$C$2:$Y$2294,T$1,FALSE)="","",VLOOKUP($B84,'[1]UnderGrad M1'!$C$2:$Y$2294,T$1,FALSE))</f>
        <v>Introduction to Environment and Society Honors</v>
      </c>
      <c r="U84" s="3" t="str">
        <f>IF(VLOOKUP($B84,'[1]UnderGrad M1'!$C$2:$Y$2294,U$1,FALSE)="","",VLOOKUP($B84,'[1]UnderGrad M1'!$C$2:$Y$2294,U$1,FALSE))</f>
        <v>Human--environment interactions are examined through analytical methods from the social sciences, humanities, and sciences. The focus is on the role of social, political, and economic factors in controlling interactions between society and the environment in historical and cultural contexts. Three lecture hours and one recitation hour a week.</v>
      </c>
      <c r="V84" s="3" t="e">
        <f t="shared" si="1"/>
        <v>#VALUE!</v>
      </c>
    </row>
    <row r="85" spans="1:22" x14ac:dyDescent="0.25">
      <c r="A85" s="3" t="str">
        <f>IF(VLOOKUP($B85,'[1]UnderGrad M1'!$C$2:$Y$2294,13,FALSE)="","M1",VLOOKUP($B85,'[1]UnderGrad M1'!$C$2:$Y$2294,13,FALSE))</f>
        <v>M 1</v>
      </c>
      <c r="B85" s="3" t="s">
        <v>104</v>
      </c>
      <c r="C85" s="3" t="str">
        <f>VLOOKUP($B85,'[1]UnderGrad M1'!$C$2:$Y$2294,C$1,FALSE)</f>
        <v>ENEC</v>
      </c>
      <c r="D85" s="3">
        <f>VLOOKUP($B85,'[1]UnderGrad M1'!$C$2:$Y$2294,D$1,FALSE)</f>
        <v>202</v>
      </c>
      <c r="E85" s="3" t="str">
        <f>VLOOKUP($B85,'[1]UnderGrad M1'!$C$2:$Y$2294,E$1,FALSE)</f>
        <v>ENVIRONMENTAL SCIENCE</v>
      </c>
      <c r="F85" s="3" t="str">
        <f>IF(VLOOKUP($B85,'[1]UnderGrad M1'!$C$2:$Y$2294,F$1,FALSE)="","",VLOOKUP($B85,'[1]UnderGrad M1'!$C$2:$Y$2294,F$1,FALSE))</f>
        <v/>
      </c>
      <c r="G85" s="3" t="e">
        <f>COUNTIFS('[1]UnderGrad M1'!$C$2:$C$2294,$B85,'[1]UnderGrad M1'!$H$2:$H$2294,G$1)</f>
        <v>#VALUE!</v>
      </c>
      <c r="H85" s="3" t="e">
        <f>COUNTIFS('[1]UnderGrad M1'!$C$2:$C$2294,$B85,'[1]UnderGrad M1'!$H$2:$H$2294,H$1)</f>
        <v>#VALUE!</v>
      </c>
      <c r="I85" s="3" t="e">
        <f>COUNTIFS('[1]UnderGrad M1'!$C$2:$C$2294,$B85,'[1]UnderGrad M1'!$H$2:$H$2294,I$1)</f>
        <v>#VALUE!</v>
      </c>
      <c r="J85" s="3" t="e">
        <f>COUNTIFS('[1]UnderGrad M1'!$C$2:$C$2294,$B85,'[1]UnderGrad M1'!$H$2:$H$2294,J$1)</f>
        <v>#VALUE!</v>
      </c>
      <c r="K85" s="3" t="e">
        <f>COUNTIFS('[1]UnderGrad M1'!$C$2:$C$2294,$B85,'[1]UnderGrad M1'!$H$2:$H$2294,K$1)</f>
        <v>#VALUE!</v>
      </c>
      <c r="L85" s="3" t="e">
        <f>COUNTIFS('[1]UnderGrad M1'!$C$2:$C$2294,$B85,'[1]UnderGrad M1'!$H$2:$H$2294,L$1)</f>
        <v>#VALUE!</v>
      </c>
      <c r="M85" s="3" t="e">
        <f>COUNTIFS('[1]UnderGrad M1'!$C$2:$C$2294,$B85,'[1]UnderGrad M1'!$H$2:$H$2294,M$1)</f>
        <v>#VALUE!</v>
      </c>
      <c r="N85" s="3" t="e">
        <f>COUNTIFS('[1]UnderGrad M1'!$C$2:$C$2294,$B85,'[1]UnderGrad M1'!$H$2:$H$2294,N$1)</f>
        <v>#VALUE!</v>
      </c>
      <c r="O85" s="3" t="e">
        <f>COUNTIFS('[1]UnderGrad M1'!$C$2:$C$2294,$B85,'[1]UnderGrad M1'!$H$2:$H$2294,O$1)</f>
        <v>#VALUE!</v>
      </c>
      <c r="P85" s="3" t="e">
        <f>COUNTIFS('[1]UnderGrad M1'!$C$2:$C$2294,$B85,'[1]UnderGrad M1'!$H$2:$H$2294,P$1)</f>
        <v>#VALUE!</v>
      </c>
      <c r="Q85" s="3" t="e">
        <f>COUNTIFS('[1]UnderGrad M1'!$C$2:$C$2294,$B85,'[1]UnderGrad M1'!$H$2:$H$2294,Q$1)</f>
        <v>#VALUE!</v>
      </c>
      <c r="R85" s="3" t="e">
        <f>COUNTIFS('[1]UnderGrad M1'!$C$2:$C$2294,$B85,'[1]UnderGrad M1'!$H$2:$H$2294,R$1)</f>
        <v>#VALUE!</v>
      </c>
      <c r="S85" s="3" t="str">
        <f>VLOOKUP($B85,'[1]UnderGrad M1'!$C$2:$Y$2294,S$1,FALSE)</f>
        <v>UGRD</v>
      </c>
      <c r="T85" s="3" t="str">
        <f>IF(VLOOKUP($B85,'[1]UnderGrad M1'!$C$2:$Y$2294,T$1,FALSE)="","",VLOOKUP($B85,'[1]UnderGrad M1'!$C$2:$Y$2294,T$1,FALSE))</f>
        <v>Introduction to the Environmental Sciences</v>
      </c>
      <c r="U85" s="3" t="str">
        <f>IF(VLOOKUP($B85,'[1]UnderGrad M1'!$C$2:$Y$2294,U$1,FALSE)="","",VLOOKUP($B85,'[1]UnderGrad M1'!$C$2:$Y$2294,U$1,FALSE))</f>
        <v>Examines fundamental processes governing the movement and transformation of material and energy in environmental systems. Focuses on the role of these processes in environmental phenomena and how society perturbs these processes. Integrates methods from a range of scientific disciplines. Three lecture hours and three computer laboratory hours a week.</v>
      </c>
      <c r="V85" s="3" t="e">
        <f t="shared" si="1"/>
        <v>#VALUE!</v>
      </c>
    </row>
    <row r="86" spans="1:22" x14ac:dyDescent="0.25">
      <c r="A86" s="3" t="str">
        <f>IF(VLOOKUP($B86,'[1]UnderGrad M1'!$C$2:$Y$2294,13,FALSE)="","M1",VLOOKUP($B86,'[1]UnderGrad M1'!$C$2:$Y$2294,13,FALSE))</f>
        <v>M 1</v>
      </c>
      <c r="B86" s="3" t="s">
        <v>105</v>
      </c>
      <c r="C86" s="3" t="str">
        <f>VLOOKUP($B86,'[1]UnderGrad M1'!$C$2:$Y$2294,C$1,FALSE)</f>
        <v>ENEC</v>
      </c>
      <c r="D86" s="3">
        <f>VLOOKUP($B86,'[1]UnderGrad M1'!$C$2:$Y$2294,D$1,FALSE)</f>
        <v>203</v>
      </c>
      <c r="E86" s="3" t="str">
        <f>VLOOKUP($B86,'[1]UnderGrad M1'!$C$2:$Y$2294,E$1,FALSE)</f>
        <v>ENVIRON PROBLEM SOLVING</v>
      </c>
      <c r="F86" s="3" t="str">
        <f>IF(VLOOKUP($B86,'[1]UnderGrad M1'!$C$2:$Y$2294,F$1,FALSE)="","",VLOOKUP($B86,'[1]UnderGrad M1'!$C$2:$Y$2294,F$1,FALSE))</f>
        <v/>
      </c>
      <c r="G86" s="3" t="e">
        <f>COUNTIFS('[1]UnderGrad M1'!$C$2:$C$2294,$B86,'[1]UnderGrad M1'!$H$2:$H$2294,G$1)</f>
        <v>#VALUE!</v>
      </c>
      <c r="H86" s="3" t="e">
        <f>COUNTIFS('[1]UnderGrad M1'!$C$2:$C$2294,$B86,'[1]UnderGrad M1'!$H$2:$H$2294,H$1)</f>
        <v>#VALUE!</v>
      </c>
      <c r="I86" s="3" t="e">
        <f>COUNTIFS('[1]UnderGrad M1'!$C$2:$C$2294,$B86,'[1]UnderGrad M1'!$H$2:$H$2294,I$1)</f>
        <v>#VALUE!</v>
      </c>
      <c r="J86" s="3" t="e">
        <f>COUNTIFS('[1]UnderGrad M1'!$C$2:$C$2294,$B86,'[1]UnderGrad M1'!$H$2:$H$2294,J$1)</f>
        <v>#VALUE!</v>
      </c>
      <c r="K86" s="3" t="e">
        <f>COUNTIFS('[1]UnderGrad M1'!$C$2:$C$2294,$B86,'[1]UnderGrad M1'!$H$2:$H$2294,K$1)</f>
        <v>#VALUE!</v>
      </c>
      <c r="L86" s="3" t="e">
        <f>COUNTIFS('[1]UnderGrad M1'!$C$2:$C$2294,$B86,'[1]UnderGrad M1'!$H$2:$H$2294,L$1)</f>
        <v>#VALUE!</v>
      </c>
      <c r="M86" s="3" t="e">
        <f>COUNTIFS('[1]UnderGrad M1'!$C$2:$C$2294,$B86,'[1]UnderGrad M1'!$H$2:$H$2294,M$1)</f>
        <v>#VALUE!</v>
      </c>
      <c r="N86" s="3" t="e">
        <f>COUNTIFS('[1]UnderGrad M1'!$C$2:$C$2294,$B86,'[1]UnderGrad M1'!$H$2:$H$2294,N$1)</f>
        <v>#VALUE!</v>
      </c>
      <c r="O86" s="3" t="e">
        <f>COUNTIFS('[1]UnderGrad M1'!$C$2:$C$2294,$B86,'[1]UnderGrad M1'!$H$2:$H$2294,O$1)</f>
        <v>#VALUE!</v>
      </c>
      <c r="P86" s="3" t="e">
        <f>COUNTIFS('[1]UnderGrad M1'!$C$2:$C$2294,$B86,'[1]UnderGrad M1'!$H$2:$H$2294,P$1)</f>
        <v>#VALUE!</v>
      </c>
      <c r="Q86" s="3" t="e">
        <f>COUNTIFS('[1]UnderGrad M1'!$C$2:$C$2294,$B86,'[1]UnderGrad M1'!$H$2:$H$2294,Q$1)</f>
        <v>#VALUE!</v>
      </c>
      <c r="R86" s="3" t="e">
        <f>COUNTIFS('[1]UnderGrad M1'!$C$2:$C$2294,$B86,'[1]UnderGrad M1'!$H$2:$H$2294,R$1)</f>
        <v>#VALUE!</v>
      </c>
      <c r="S86" s="3" t="str">
        <f>VLOOKUP($B86,'[1]UnderGrad M1'!$C$2:$Y$2294,S$1,FALSE)</f>
        <v>UGRD</v>
      </c>
      <c r="T86" s="3" t="str">
        <f>IF(VLOOKUP($B86,'[1]UnderGrad M1'!$C$2:$Y$2294,T$1,FALSE)="","",VLOOKUP($B86,'[1]UnderGrad M1'!$C$2:$Y$2294,T$1,FALSE))</f>
        <v>Introduction to Environmental Science Problem Solving</v>
      </c>
      <c r="U86" s="3" t="str">
        <f>IF(VLOOKUP($B86,'[1]UnderGrad M1'!$C$2:$Y$2294,U$1,FALSE)="","",VLOOKUP($B86,'[1]UnderGrad M1'!$C$2:$Y$2294,U$1,FALSE))</f>
        <v>Prerequisite, MATH 231; corequisite, MATH 232. A quantitative introduction to selected topics in environmental sciences with an emphasis on developing and solidifying problem-solving skills.</v>
      </c>
      <c r="V86" s="3" t="e">
        <f t="shared" si="1"/>
        <v>#VALUE!</v>
      </c>
    </row>
    <row r="87" spans="1:22" x14ac:dyDescent="0.25">
      <c r="A87" s="3" t="str">
        <f>IF(VLOOKUP($B87,'[1]UnderGrad M1'!$C$2:$Y$2294,13,FALSE)="","M1",VLOOKUP($B87,'[1]UnderGrad M1'!$C$2:$Y$2294,13,FALSE))</f>
        <v>M1</v>
      </c>
      <c r="B87" s="3" t="s">
        <v>106</v>
      </c>
      <c r="C87" s="3" t="str">
        <f>VLOOKUP($B87,'[1]UnderGrad M1'!$C$2:$Y$2294,C$1,FALSE)</f>
        <v>ENEC</v>
      </c>
      <c r="D87" s="3">
        <f>VLOOKUP($B87,'[1]UnderGrad M1'!$C$2:$Y$2294,D$1,FALSE)</f>
        <v>204</v>
      </c>
      <c r="E87" s="3" t="str">
        <f>VLOOKUP($B87,'[1]UnderGrad M1'!$C$2:$Y$2294,E$1,FALSE)</f>
        <v>ENVIRONMENTAL SEMINAR</v>
      </c>
      <c r="F87" s="3" t="str">
        <f>IF(VLOOKUP($B87,'[1]UnderGrad M1'!$C$2:$Y$2294,F$1,FALSE)="","",VLOOKUP($B87,'[1]UnderGrad M1'!$C$2:$Y$2294,F$1,FALSE))</f>
        <v/>
      </c>
      <c r="G87" s="3" t="e">
        <f>COUNTIFS('[1]UnderGrad M1'!$C$2:$C$2294,$B87,'[1]UnderGrad M1'!$H$2:$H$2294,G$1)</f>
        <v>#VALUE!</v>
      </c>
      <c r="H87" s="3" t="e">
        <f>COUNTIFS('[1]UnderGrad M1'!$C$2:$C$2294,$B87,'[1]UnderGrad M1'!$H$2:$H$2294,H$1)</f>
        <v>#VALUE!</v>
      </c>
      <c r="I87" s="3" t="e">
        <f>COUNTIFS('[1]UnderGrad M1'!$C$2:$C$2294,$B87,'[1]UnderGrad M1'!$H$2:$H$2294,I$1)</f>
        <v>#VALUE!</v>
      </c>
      <c r="J87" s="3" t="e">
        <f>COUNTIFS('[1]UnderGrad M1'!$C$2:$C$2294,$B87,'[1]UnderGrad M1'!$H$2:$H$2294,J$1)</f>
        <v>#VALUE!</v>
      </c>
      <c r="K87" s="3" t="e">
        <f>COUNTIFS('[1]UnderGrad M1'!$C$2:$C$2294,$B87,'[1]UnderGrad M1'!$H$2:$H$2294,K$1)</f>
        <v>#VALUE!</v>
      </c>
      <c r="L87" s="3" t="e">
        <f>COUNTIFS('[1]UnderGrad M1'!$C$2:$C$2294,$B87,'[1]UnderGrad M1'!$H$2:$H$2294,L$1)</f>
        <v>#VALUE!</v>
      </c>
      <c r="M87" s="3" t="e">
        <f>COUNTIFS('[1]UnderGrad M1'!$C$2:$C$2294,$B87,'[1]UnderGrad M1'!$H$2:$H$2294,M$1)</f>
        <v>#VALUE!</v>
      </c>
      <c r="N87" s="3" t="e">
        <f>COUNTIFS('[1]UnderGrad M1'!$C$2:$C$2294,$B87,'[1]UnderGrad M1'!$H$2:$H$2294,N$1)</f>
        <v>#VALUE!</v>
      </c>
      <c r="O87" s="3" t="e">
        <f>COUNTIFS('[1]UnderGrad M1'!$C$2:$C$2294,$B87,'[1]UnderGrad M1'!$H$2:$H$2294,O$1)</f>
        <v>#VALUE!</v>
      </c>
      <c r="P87" s="3" t="e">
        <f>COUNTIFS('[1]UnderGrad M1'!$C$2:$C$2294,$B87,'[1]UnderGrad M1'!$H$2:$H$2294,P$1)</f>
        <v>#VALUE!</v>
      </c>
      <c r="Q87" s="3" t="e">
        <f>COUNTIFS('[1]UnderGrad M1'!$C$2:$C$2294,$B87,'[1]UnderGrad M1'!$H$2:$H$2294,Q$1)</f>
        <v>#VALUE!</v>
      </c>
      <c r="R87" s="3" t="e">
        <f>COUNTIFS('[1]UnderGrad M1'!$C$2:$C$2294,$B87,'[1]UnderGrad M1'!$H$2:$H$2294,R$1)</f>
        <v>#VALUE!</v>
      </c>
      <c r="S87" s="3" t="str">
        <f>VLOOKUP($B87,'[1]UnderGrad M1'!$C$2:$Y$2294,S$1,FALSE)</f>
        <v>UGRD</v>
      </c>
      <c r="T87" s="3" t="str">
        <f>IF(VLOOKUP($B87,'[1]UnderGrad M1'!$C$2:$Y$2294,T$1,FALSE)="","",VLOOKUP($B87,'[1]UnderGrad M1'!$C$2:$Y$2294,T$1,FALSE))</f>
        <v>Environmental Seminar</v>
      </c>
      <c r="U87" s="3" t="str">
        <f>IF(VLOOKUP($B87,'[1]UnderGrad M1'!$C$2:$Y$2294,U$1,FALSE)="","",VLOOKUP($B87,'[1]UnderGrad M1'!$C$2:$Y$2294,U$1,FALSE))</f>
        <v>This course will provide an intellectual focus on the interface between environment and society by examining the relationship among science, policy, and actual management practices on a chosen topic.</v>
      </c>
      <c r="V87" s="3" t="e">
        <f t="shared" si="1"/>
        <v>#VALUE!</v>
      </c>
    </row>
    <row r="88" spans="1:22" x14ac:dyDescent="0.25">
      <c r="A88" s="3" t="str">
        <f>IF(VLOOKUP($B88,'[1]UnderGrad M1'!$C$2:$Y$2294,13,FALSE)="","M1",VLOOKUP($B88,'[1]UnderGrad M1'!$C$2:$Y$2294,13,FALSE))</f>
        <v>M1</v>
      </c>
      <c r="B88" s="3" t="s">
        <v>107</v>
      </c>
      <c r="C88" s="3" t="str">
        <f>VLOOKUP($B88,'[1]UnderGrad M1'!$C$2:$Y$2294,C$1,FALSE)</f>
        <v>ENEC</v>
      </c>
      <c r="D88" s="3">
        <f>VLOOKUP($B88,'[1]UnderGrad M1'!$C$2:$Y$2294,D$1,FALSE)</f>
        <v>210</v>
      </c>
      <c r="E88" s="3" t="str">
        <f>VLOOKUP($B88,'[1]UnderGrad M1'!$C$2:$Y$2294,E$1,FALSE)</f>
        <v>ENERGY SEMINAR</v>
      </c>
      <c r="F88" s="3" t="str">
        <f>IF(VLOOKUP($B88,'[1]UnderGrad M1'!$C$2:$Y$2294,F$1,FALSE)="","",VLOOKUP($B88,'[1]UnderGrad M1'!$C$2:$Y$2294,F$1,FALSE))</f>
        <v/>
      </c>
      <c r="G88" s="3" t="e">
        <f>COUNTIFS('[1]UnderGrad M1'!$C$2:$C$2294,$B88,'[1]UnderGrad M1'!$H$2:$H$2294,G$1)</f>
        <v>#VALUE!</v>
      </c>
      <c r="H88" s="3" t="e">
        <f>COUNTIFS('[1]UnderGrad M1'!$C$2:$C$2294,$B88,'[1]UnderGrad M1'!$H$2:$H$2294,H$1)</f>
        <v>#VALUE!</v>
      </c>
      <c r="I88" s="3" t="e">
        <f>COUNTIFS('[1]UnderGrad M1'!$C$2:$C$2294,$B88,'[1]UnderGrad M1'!$H$2:$H$2294,I$1)</f>
        <v>#VALUE!</v>
      </c>
      <c r="J88" s="3" t="e">
        <f>COUNTIFS('[1]UnderGrad M1'!$C$2:$C$2294,$B88,'[1]UnderGrad M1'!$H$2:$H$2294,J$1)</f>
        <v>#VALUE!</v>
      </c>
      <c r="K88" s="3" t="e">
        <f>COUNTIFS('[1]UnderGrad M1'!$C$2:$C$2294,$B88,'[1]UnderGrad M1'!$H$2:$H$2294,K$1)</f>
        <v>#VALUE!</v>
      </c>
      <c r="L88" s="3" t="e">
        <f>COUNTIFS('[1]UnderGrad M1'!$C$2:$C$2294,$B88,'[1]UnderGrad M1'!$H$2:$H$2294,L$1)</f>
        <v>#VALUE!</v>
      </c>
      <c r="M88" s="3" t="e">
        <f>COUNTIFS('[1]UnderGrad M1'!$C$2:$C$2294,$B88,'[1]UnderGrad M1'!$H$2:$H$2294,M$1)</f>
        <v>#VALUE!</v>
      </c>
      <c r="N88" s="3" t="e">
        <f>COUNTIFS('[1]UnderGrad M1'!$C$2:$C$2294,$B88,'[1]UnderGrad M1'!$H$2:$H$2294,N$1)</f>
        <v>#VALUE!</v>
      </c>
      <c r="O88" s="3" t="e">
        <f>COUNTIFS('[1]UnderGrad M1'!$C$2:$C$2294,$B88,'[1]UnderGrad M1'!$H$2:$H$2294,O$1)</f>
        <v>#VALUE!</v>
      </c>
      <c r="P88" s="3" t="e">
        <f>COUNTIFS('[1]UnderGrad M1'!$C$2:$C$2294,$B88,'[1]UnderGrad M1'!$H$2:$H$2294,P$1)</f>
        <v>#VALUE!</v>
      </c>
      <c r="Q88" s="3" t="e">
        <f>COUNTIFS('[1]UnderGrad M1'!$C$2:$C$2294,$B88,'[1]UnderGrad M1'!$H$2:$H$2294,Q$1)</f>
        <v>#VALUE!</v>
      </c>
      <c r="R88" s="3" t="e">
        <f>COUNTIFS('[1]UnderGrad M1'!$C$2:$C$2294,$B88,'[1]UnderGrad M1'!$H$2:$H$2294,R$1)</f>
        <v>#VALUE!</v>
      </c>
      <c r="S88" s="3" t="str">
        <f>VLOOKUP($B88,'[1]UnderGrad M1'!$C$2:$Y$2294,S$1,FALSE)</f>
        <v>UGRD</v>
      </c>
      <c r="T88" s="3" t="str">
        <f>IF(VLOOKUP($B88,'[1]UnderGrad M1'!$C$2:$Y$2294,T$1,FALSE)="","",VLOOKUP($B88,'[1]UnderGrad M1'!$C$2:$Y$2294,T$1,FALSE))</f>
        <v>Energy in a Sustainable Environment Seminar</v>
      </c>
      <c r="U88" s="3" t="str">
        <f>IF(VLOOKUP($B88,'[1]UnderGrad M1'!$C$2:$Y$2294,U$1,FALSE)="","",VLOOKUP($B88,'[1]UnderGrad M1'!$C$2:$Y$2294,U$1,FALSE))</f>
        <v>This seminar series will provide a general introduction to energy sources, resources, technologies, and societal use from a sustainability perspective.</v>
      </c>
      <c r="V88" s="3" t="e">
        <f t="shared" si="1"/>
        <v>#VALUE!</v>
      </c>
    </row>
    <row r="89" spans="1:22" x14ac:dyDescent="0.25">
      <c r="A89" s="3" t="str">
        <f>IF(VLOOKUP($B89,'[1]UnderGrad M1'!$C$2:$Y$2294,13,FALSE)="","M1",VLOOKUP($B89,'[1]UnderGrad M1'!$C$2:$Y$2294,13,FALSE))</f>
        <v>M1</v>
      </c>
      <c r="B89" s="3" t="s">
        <v>108</v>
      </c>
      <c r="C89" s="3" t="str">
        <f>VLOOKUP($B89,'[1]UnderGrad M1'!$C$2:$Y$2294,C$1,FALSE)</f>
        <v>ENEC</v>
      </c>
      <c r="D89" s="3">
        <f>VLOOKUP($B89,'[1]UnderGrad M1'!$C$2:$Y$2294,D$1,FALSE)</f>
        <v>220</v>
      </c>
      <c r="E89" s="3" t="str">
        <f>VLOOKUP($B89,'[1]UnderGrad M1'!$C$2:$Y$2294,E$1,FALSE)</f>
        <v>NC ESTUARIES</v>
      </c>
      <c r="F89" s="3" t="str">
        <f>IF(VLOOKUP($B89,'[1]UnderGrad M1'!$C$2:$Y$2294,F$1,FALSE)="","",VLOOKUP($B89,'[1]UnderGrad M1'!$C$2:$Y$2294,F$1,FALSE))</f>
        <v/>
      </c>
      <c r="G89" s="3" t="e">
        <f>COUNTIFS('[1]UnderGrad M1'!$C$2:$C$2294,$B89,'[1]UnderGrad M1'!$H$2:$H$2294,G$1)</f>
        <v>#VALUE!</v>
      </c>
      <c r="H89" s="3" t="e">
        <f>COUNTIFS('[1]UnderGrad M1'!$C$2:$C$2294,$B89,'[1]UnderGrad M1'!$H$2:$H$2294,H$1)</f>
        <v>#VALUE!</v>
      </c>
      <c r="I89" s="3" t="e">
        <f>COUNTIFS('[1]UnderGrad M1'!$C$2:$C$2294,$B89,'[1]UnderGrad M1'!$H$2:$H$2294,I$1)</f>
        <v>#VALUE!</v>
      </c>
      <c r="J89" s="3" t="e">
        <f>COUNTIFS('[1]UnderGrad M1'!$C$2:$C$2294,$B89,'[1]UnderGrad M1'!$H$2:$H$2294,J$1)</f>
        <v>#VALUE!</v>
      </c>
      <c r="K89" s="3" t="e">
        <f>COUNTIFS('[1]UnderGrad M1'!$C$2:$C$2294,$B89,'[1]UnderGrad M1'!$H$2:$H$2294,K$1)</f>
        <v>#VALUE!</v>
      </c>
      <c r="L89" s="3" t="e">
        <f>COUNTIFS('[1]UnderGrad M1'!$C$2:$C$2294,$B89,'[1]UnderGrad M1'!$H$2:$H$2294,L$1)</f>
        <v>#VALUE!</v>
      </c>
      <c r="M89" s="3" t="e">
        <f>COUNTIFS('[1]UnderGrad M1'!$C$2:$C$2294,$B89,'[1]UnderGrad M1'!$H$2:$H$2294,M$1)</f>
        <v>#VALUE!</v>
      </c>
      <c r="N89" s="3" t="e">
        <f>COUNTIFS('[1]UnderGrad M1'!$C$2:$C$2294,$B89,'[1]UnderGrad M1'!$H$2:$H$2294,N$1)</f>
        <v>#VALUE!</v>
      </c>
      <c r="O89" s="3" t="e">
        <f>COUNTIFS('[1]UnderGrad M1'!$C$2:$C$2294,$B89,'[1]UnderGrad M1'!$H$2:$H$2294,O$1)</f>
        <v>#VALUE!</v>
      </c>
      <c r="P89" s="3" t="e">
        <f>COUNTIFS('[1]UnderGrad M1'!$C$2:$C$2294,$B89,'[1]UnderGrad M1'!$H$2:$H$2294,P$1)</f>
        <v>#VALUE!</v>
      </c>
      <c r="Q89" s="3" t="e">
        <f>COUNTIFS('[1]UnderGrad M1'!$C$2:$C$2294,$B89,'[1]UnderGrad M1'!$H$2:$H$2294,Q$1)</f>
        <v>#VALUE!</v>
      </c>
      <c r="R89" s="3" t="e">
        <f>COUNTIFS('[1]UnderGrad M1'!$C$2:$C$2294,$B89,'[1]UnderGrad M1'!$H$2:$H$2294,R$1)</f>
        <v>#VALUE!</v>
      </c>
      <c r="S89" s="3" t="str">
        <f>VLOOKUP($B89,'[1]UnderGrad M1'!$C$2:$Y$2294,S$1,FALSE)</f>
        <v>UGRD</v>
      </c>
      <c r="T89" s="3" t="str">
        <f>IF(VLOOKUP($B89,'[1]UnderGrad M1'!$C$2:$Y$2294,T$1,FALSE)="","",VLOOKUP($B89,'[1]UnderGrad M1'!$C$2:$Y$2294,T$1,FALSE))</f>
        <v/>
      </c>
      <c r="U89" s="3" t="str">
        <f>IF(VLOOKUP($B89,'[1]UnderGrad M1'!$C$2:$Y$2294,U$1,FALSE)="","",VLOOKUP($B89,'[1]UnderGrad M1'!$C$2:$Y$2294,U$1,FALSE))</f>
        <v/>
      </c>
      <c r="V89" s="3" t="e">
        <f t="shared" si="1"/>
        <v>#VALUE!</v>
      </c>
    </row>
    <row r="90" spans="1:22" x14ac:dyDescent="0.25">
      <c r="A90" s="3" t="str">
        <f>IF(VLOOKUP($B90,'[1]UnderGrad M1'!$C$2:$Y$2294,13,FALSE)="","M1",VLOOKUP($B90,'[1]UnderGrad M1'!$C$2:$Y$2294,13,FALSE))</f>
        <v>M</v>
      </c>
      <c r="B90" s="3" t="s">
        <v>109</v>
      </c>
      <c r="C90" s="3" t="str">
        <f>VLOOKUP($B90,'[1]UnderGrad M1'!$C$2:$Y$2294,C$1,FALSE)</f>
        <v>ENEC</v>
      </c>
      <c r="D90" s="3">
        <f>VLOOKUP($B90,'[1]UnderGrad M1'!$C$2:$Y$2294,D$1,FALSE)</f>
        <v>222</v>
      </c>
      <c r="E90" s="3" t="str">
        <f>VLOOKUP($B90,'[1]UnderGrad M1'!$C$2:$Y$2294,E$1,FALSE)</f>
        <v>ESTUARINE PROCESSES</v>
      </c>
      <c r="F90" s="3" t="str">
        <f>IF(VLOOKUP($B90,'[1]UnderGrad M1'!$C$2:$Y$2294,F$1,FALSE)="","",VLOOKUP($B90,'[1]UnderGrad M1'!$C$2:$Y$2294,F$1,FALSE))</f>
        <v/>
      </c>
      <c r="G90" s="3" t="e">
        <f>COUNTIFS('[1]UnderGrad M1'!$C$2:$C$2294,$B90,'[1]UnderGrad M1'!$H$2:$H$2294,G$1)</f>
        <v>#VALUE!</v>
      </c>
      <c r="H90" s="3" t="e">
        <f>COUNTIFS('[1]UnderGrad M1'!$C$2:$C$2294,$B90,'[1]UnderGrad M1'!$H$2:$H$2294,H$1)</f>
        <v>#VALUE!</v>
      </c>
      <c r="I90" s="3" t="e">
        <f>COUNTIFS('[1]UnderGrad M1'!$C$2:$C$2294,$B90,'[1]UnderGrad M1'!$H$2:$H$2294,I$1)</f>
        <v>#VALUE!</v>
      </c>
      <c r="J90" s="3" t="e">
        <f>COUNTIFS('[1]UnderGrad M1'!$C$2:$C$2294,$B90,'[1]UnderGrad M1'!$H$2:$H$2294,J$1)</f>
        <v>#VALUE!</v>
      </c>
      <c r="K90" s="3" t="e">
        <f>COUNTIFS('[1]UnderGrad M1'!$C$2:$C$2294,$B90,'[1]UnderGrad M1'!$H$2:$H$2294,K$1)</f>
        <v>#VALUE!</v>
      </c>
      <c r="L90" s="3" t="e">
        <f>COUNTIFS('[1]UnderGrad M1'!$C$2:$C$2294,$B90,'[1]UnderGrad M1'!$H$2:$H$2294,L$1)</f>
        <v>#VALUE!</v>
      </c>
      <c r="M90" s="3" t="e">
        <f>COUNTIFS('[1]UnderGrad M1'!$C$2:$C$2294,$B90,'[1]UnderGrad M1'!$H$2:$H$2294,M$1)</f>
        <v>#VALUE!</v>
      </c>
      <c r="N90" s="3" t="e">
        <f>COUNTIFS('[1]UnderGrad M1'!$C$2:$C$2294,$B90,'[1]UnderGrad M1'!$H$2:$H$2294,N$1)</f>
        <v>#VALUE!</v>
      </c>
      <c r="O90" s="3" t="e">
        <f>COUNTIFS('[1]UnderGrad M1'!$C$2:$C$2294,$B90,'[1]UnderGrad M1'!$H$2:$H$2294,O$1)</f>
        <v>#VALUE!</v>
      </c>
      <c r="P90" s="3" t="e">
        <f>COUNTIFS('[1]UnderGrad M1'!$C$2:$C$2294,$B90,'[1]UnderGrad M1'!$H$2:$H$2294,P$1)</f>
        <v>#VALUE!</v>
      </c>
      <c r="Q90" s="3" t="e">
        <f>COUNTIFS('[1]UnderGrad M1'!$C$2:$C$2294,$B90,'[1]UnderGrad M1'!$H$2:$H$2294,Q$1)</f>
        <v>#VALUE!</v>
      </c>
      <c r="R90" s="3" t="e">
        <f>COUNTIFS('[1]UnderGrad M1'!$C$2:$C$2294,$B90,'[1]UnderGrad M1'!$H$2:$H$2294,R$1)</f>
        <v>#VALUE!</v>
      </c>
      <c r="S90" s="3" t="str">
        <f>VLOOKUP($B90,'[1]UnderGrad M1'!$C$2:$Y$2294,S$1,FALSE)</f>
        <v>UGRD</v>
      </c>
      <c r="T90" s="3" t="str">
        <f>IF(VLOOKUP($B90,'[1]UnderGrad M1'!$C$2:$Y$2294,T$1,FALSE)="","",VLOOKUP($B90,'[1]UnderGrad M1'!$C$2:$Y$2294,T$1,FALSE))</f>
        <v>Estuarine and Coastal Marine Science</v>
      </c>
      <c r="U90" s="3" t="str">
        <f>IF(VLOOKUP($B90,'[1]UnderGrad M1'!$C$2:$Y$2294,U$1,FALSE)="","",VLOOKUP($B90,'[1]UnderGrad M1'!$C$2:$Y$2294,U$1,FALSE))</f>
        <v>Prerequisites, MATH 231 and either CHEM 101 or PHYS 114. Introduction to the estuarine and coastal environment: geomorphology, physical circulation, nutrient loading, primary and secondary production, carbon and nitrogen cycling, benthic processes, and sedimentation. Consideration given to human impact on coastal systems with emphasis on North Carolina estuaries and sounds. Includes a mandatory weekend field trip and laboratory.</v>
      </c>
      <c r="V90" s="3" t="e">
        <f t="shared" si="1"/>
        <v>#VALUE!</v>
      </c>
    </row>
    <row r="91" spans="1:22" x14ac:dyDescent="0.25">
      <c r="A91" s="3" t="str">
        <f>IF(VLOOKUP($B91,'[1]UnderGrad M1'!$C$2:$Y$2294,13,FALSE)="","M1",VLOOKUP($B91,'[1]UnderGrad M1'!$C$2:$Y$2294,13,FALSE))</f>
        <v>M 1</v>
      </c>
      <c r="B91" s="3" t="s">
        <v>110</v>
      </c>
      <c r="C91" s="3" t="str">
        <f>VLOOKUP($B91,'[1]UnderGrad M1'!$C$2:$Y$2294,C$1,FALSE)</f>
        <v>ENEC</v>
      </c>
      <c r="D91" s="3">
        <f>VLOOKUP($B91,'[1]UnderGrad M1'!$C$2:$Y$2294,D$1,FALSE)</f>
        <v>237</v>
      </c>
      <c r="E91" s="3" t="str">
        <f>VLOOKUP($B91,'[1]UnderGrad M1'!$C$2:$Y$2294,E$1,FALSE)</f>
        <v>FOOD, ENVIRON &amp; SUSTAINABILITY</v>
      </c>
      <c r="F91" s="3" t="str">
        <f>IF(VLOOKUP($B91,'[1]UnderGrad M1'!$C$2:$Y$2294,F$1,FALSE)="","",VLOOKUP($B91,'[1]UnderGrad M1'!$C$2:$Y$2294,F$1,FALSE))</f>
        <v/>
      </c>
      <c r="G91" s="3" t="e">
        <f>COUNTIFS('[1]UnderGrad M1'!$C$2:$C$2294,$B91,'[1]UnderGrad M1'!$H$2:$H$2294,G$1)</f>
        <v>#VALUE!</v>
      </c>
      <c r="H91" s="3" t="e">
        <f>COUNTIFS('[1]UnderGrad M1'!$C$2:$C$2294,$B91,'[1]UnderGrad M1'!$H$2:$H$2294,H$1)</f>
        <v>#VALUE!</v>
      </c>
      <c r="I91" s="3" t="e">
        <f>COUNTIFS('[1]UnderGrad M1'!$C$2:$C$2294,$B91,'[1]UnderGrad M1'!$H$2:$H$2294,I$1)</f>
        <v>#VALUE!</v>
      </c>
      <c r="J91" s="3" t="e">
        <f>COUNTIFS('[1]UnderGrad M1'!$C$2:$C$2294,$B91,'[1]UnderGrad M1'!$H$2:$H$2294,J$1)</f>
        <v>#VALUE!</v>
      </c>
      <c r="K91" s="3" t="e">
        <f>COUNTIFS('[1]UnderGrad M1'!$C$2:$C$2294,$B91,'[1]UnderGrad M1'!$H$2:$H$2294,K$1)</f>
        <v>#VALUE!</v>
      </c>
      <c r="L91" s="3" t="e">
        <f>COUNTIFS('[1]UnderGrad M1'!$C$2:$C$2294,$B91,'[1]UnderGrad M1'!$H$2:$H$2294,L$1)</f>
        <v>#VALUE!</v>
      </c>
      <c r="M91" s="3" t="e">
        <f>COUNTIFS('[1]UnderGrad M1'!$C$2:$C$2294,$B91,'[1]UnderGrad M1'!$H$2:$H$2294,M$1)</f>
        <v>#VALUE!</v>
      </c>
      <c r="N91" s="3" t="e">
        <f>COUNTIFS('[1]UnderGrad M1'!$C$2:$C$2294,$B91,'[1]UnderGrad M1'!$H$2:$H$2294,N$1)</f>
        <v>#VALUE!</v>
      </c>
      <c r="O91" s="3" t="e">
        <f>COUNTIFS('[1]UnderGrad M1'!$C$2:$C$2294,$B91,'[1]UnderGrad M1'!$H$2:$H$2294,O$1)</f>
        <v>#VALUE!</v>
      </c>
      <c r="P91" s="3" t="e">
        <f>COUNTIFS('[1]UnderGrad M1'!$C$2:$C$2294,$B91,'[1]UnderGrad M1'!$H$2:$H$2294,P$1)</f>
        <v>#VALUE!</v>
      </c>
      <c r="Q91" s="3" t="e">
        <f>COUNTIFS('[1]UnderGrad M1'!$C$2:$C$2294,$B91,'[1]UnderGrad M1'!$H$2:$H$2294,Q$1)</f>
        <v>#VALUE!</v>
      </c>
      <c r="R91" s="3" t="e">
        <f>COUNTIFS('[1]UnderGrad M1'!$C$2:$C$2294,$B91,'[1]UnderGrad M1'!$H$2:$H$2294,R$1)</f>
        <v>#VALUE!</v>
      </c>
      <c r="S91" s="3" t="str">
        <f>VLOOKUP($B91,'[1]UnderGrad M1'!$C$2:$Y$2294,S$1,FALSE)</f>
        <v>UGRD</v>
      </c>
      <c r="T91" s="3" t="str">
        <f>IF(VLOOKUP($B91,'[1]UnderGrad M1'!$C$2:$Y$2294,T$1,FALSE)="","",VLOOKUP($B91,'[1]UnderGrad M1'!$C$2:$Y$2294,T$1,FALSE))</f>
        <v>Food, Environment, and Sustainability</v>
      </c>
      <c r="U91" s="3" t="str">
        <f>IF(VLOOKUP($B91,'[1]UnderGrad M1'!$C$2:$Y$2294,U$1,FALSE)="","",VLOOKUP($B91,'[1]UnderGrad M1'!$C$2:$Y$2294,U$1,FALSE))</f>
        <v>Explores the nexus of agricultural, ecological, and food systems as they dynamically interact. The class examines case studies from North Carolina and other parts of the world. Themes include nutrition, food security, agroecology, and sustainable livelihoods. Students engage in readings, class projects, and hands-on activities in a laboratory setting.</v>
      </c>
      <c r="V91" s="3" t="e">
        <f t="shared" si="1"/>
        <v>#VALUE!</v>
      </c>
    </row>
    <row r="92" spans="1:22" x14ac:dyDescent="0.25">
      <c r="A92" s="3" t="str">
        <f>IF(VLOOKUP($B92,'[1]UnderGrad M1'!$C$2:$Y$2294,13,FALSE)="","M1",VLOOKUP($B92,'[1]UnderGrad M1'!$C$2:$Y$2294,13,FALSE))</f>
        <v>M1</v>
      </c>
      <c r="B92" s="3" t="s">
        <v>111</v>
      </c>
      <c r="C92" s="3" t="str">
        <f>VLOOKUP($B92,'[1]UnderGrad M1'!$C$2:$Y$2294,C$1,FALSE)</f>
        <v>ENEC</v>
      </c>
      <c r="D92" s="3">
        <f>VLOOKUP($B92,'[1]UnderGrad M1'!$C$2:$Y$2294,D$1,FALSE)</f>
        <v>241</v>
      </c>
      <c r="E92" s="3" t="str">
        <f>VLOOKUP($B92,'[1]UnderGrad M1'!$C$2:$Y$2294,E$1,FALSE)</f>
        <v>SEMINAR THAI FIELD SITE</v>
      </c>
      <c r="F92" s="3" t="str">
        <f>IF(VLOOKUP($B92,'[1]UnderGrad M1'!$C$2:$Y$2294,F$1,FALSE)="","",VLOOKUP($B92,'[1]UnderGrad M1'!$C$2:$Y$2294,F$1,FALSE))</f>
        <v/>
      </c>
      <c r="G92" s="3" t="e">
        <f>COUNTIFS('[1]UnderGrad M1'!$C$2:$C$2294,$B92,'[1]UnderGrad M1'!$H$2:$H$2294,G$1)</f>
        <v>#VALUE!</v>
      </c>
      <c r="H92" s="3" t="e">
        <f>COUNTIFS('[1]UnderGrad M1'!$C$2:$C$2294,$B92,'[1]UnderGrad M1'!$H$2:$H$2294,H$1)</f>
        <v>#VALUE!</v>
      </c>
      <c r="I92" s="3" t="e">
        <f>COUNTIFS('[1]UnderGrad M1'!$C$2:$C$2294,$B92,'[1]UnderGrad M1'!$H$2:$H$2294,I$1)</f>
        <v>#VALUE!</v>
      </c>
      <c r="J92" s="3" t="e">
        <f>COUNTIFS('[1]UnderGrad M1'!$C$2:$C$2294,$B92,'[1]UnderGrad M1'!$H$2:$H$2294,J$1)</f>
        <v>#VALUE!</v>
      </c>
      <c r="K92" s="3" t="e">
        <f>COUNTIFS('[1]UnderGrad M1'!$C$2:$C$2294,$B92,'[1]UnderGrad M1'!$H$2:$H$2294,K$1)</f>
        <v>#VALUE!</v>
      </c>
      <c r="L92" s="3" t="e">
        <f>COUNTIFS('[1]UnderGrad M1'!$C$2:$C$2294,$B92,'[1]UnderGrad M1'!$H$2:$H$2294,L$1)</f>
        <v>#VALUE!</v>
      </c>
      <c r="M92" s="3" t="e">
        <f>COUNTIFS('[1]UnderGrad M1'!$C$2:$C$2294,$B92,'[1]UnderGrad M1'!$H$2:$H$2294,M$1)</f>
        <v>#VALUE!</v>
      </c>
      <c r="N92" s="3" t="e">
        <f>COUNTIFS('[1]UnderGrad M1'!$C$2:$C$2294,$B92,'[1]UnderGrad M1'!$H$2:$H$2294,N$1)</f>
        <v>#VALUE!</v>
      </c>
      <c r="O92" s="3" t="e">
        <f>COUNTIFS('[1]UnderGrad M1'!$C$2:$C$2294,$B92,'[1]UnderGrad M1'!$H$2:$H$2294,O$1)</f>
        <v>#VALUE!</v>
      </c>
      <c r="P92" s="3" t="e">
        <f>COUNTIFS('[1]UnderGrad M1'!$C$2:$C$2294,$B92,'[1]UnderGrad M1'!$H$2:$H$2294,P$1)</f>
        <v>#VALUE!</v>
      </c>
      <c r="Q92" s="3" t="e">
        <f>COUNTIFS('[1]UnderGrad M1'!$C$2:$C$2294,$B92,'[1]UnderGrad M1'!$H$2:$H$2294,Q$1)</f>
        <v>#VALUE!</v>
      </c>
      <c r="R92" s="3" t="e">
        <f>COUNTIFS('[1]UnderGrad M1'!$C$2:$C$2294,$B92,'[1]UnderGrad M1'!$H$2:$H$2294,R$1)</f>
        <v>#VALUE!</v>
      </c>
      <c r="S92" s="3" t="str">
        <f>VLOOKUP($B92,'[1]UnderGrad M1'!$C$2:$Y$2294,S$1,FALSE)</f>
        <v>UGRD</v>
      </c>
      <c r="T92" s="3" t="str">
        <f>IF(VLOOKUP($B92,'[1]UnderGrad M1'!$C$2:$Y$2294,T$1,FALSE)="","",VLOOKUP($B92,'[1]UnderGrad M1'!$C$2:$Y$2294,T$1,FALSE))</f>
        <v>Energy and Culture Seminar for the Thailand Field Site</v>
      </c>
      <c r="U92" s="3" t="str">
        <f>IF(VLOOKUP($B92,'[1]UnderGrad M1'!$C$2:$Y$2294,U$1,FALSE)="","",VLOOKUP($B92,'[1]UnderGrad M1'!$C$2:$Y$2294,U$1,FALSE))</f>
        <v>This one credit hour course meets the semester before UNC students go to study abroad at the Institute for the Environment Thailand Field Site. The course will prepare students for the research portion of the program. Student should be applying to the field site when taking this course.</v>
      </c>
      <c r="V92" s="3" t="e">
        <f t="shared" si="1"/>
        <v>#VALUE!</v>
      </c>
    </row>
    <row r="93" spans="1:22" x14ac:dyDescent="0.25">
      <c r="A93" s="3" t="str">
        <f>IF(VLOOKUP($B93,'[1]UnderGrad M1'!$C$2:$Y$2294,13,FALSE)="","M1",VLOOKUP($B93,'[1]UnderGrad M1'!$C$2:$Y$2294,13,FALSE))</f>
        <v xml:space="preserve">M </v>
      </c>
      <c r="B93" s="3" t="s">
        <v>112</v>
      </c>
      <c r="C93" s="3" t="str">
        <f>VLOOKUP($B93,'[1]UnderGrad M1'!$C$2:$Y$2294,C$1,FALSE)</f>
        <v>ENEC</v>
      </c>
      <c r="D93" s="3">
        <f>VLOOKUP($B93,'[1]UnderGrad M1'!$C$2:$Y$2294,D$1,FALSE)</f>
        <v>350</v>
      </c>
      <c r="E93" s="3" t="str">
        <f>VLOOKUP($B93,'[1]UnderGrad M1'!$C$2:$Y$2294,E$1,FALSE)</f>
        <v>ENV LAW &amp; POLICY</v>
      </c>
      <c r="F93" s="3" t="str">
        <f>IF(VLOOKUP($B93,'[1]UnderGrad M1'!$C$2:$Y$2294,F$1,FALSE)="","",VLOOKUP($B93,'[1]UnderGrad M1'!$C$2:$Y$2294,F$1,FALSE))</f>
        <v/>
      </c>
      <c r="G93" s="3" t="e">
        <f>COUNTIFS('[1]UnderGrad M1'!$C$2:$C$2294,$B93,'[1]UnderGrad M1'!$H$2:$H$2294,G$1)</f>
        <v>#VALUE!</v>
      </c>
      <c r="H93" s="3" t="e">
        <f>COUNTIFS('[1]UnderGrad M1'!$C$2:$C$2294,$B93,'[1]UnderGrad M1'!$H$2:$H$2294,H$1)</f>
        <v>#VALUE!</v>
      </c>
      <c r="I93" s="3" t="e">
        <f>COUNTIFS('[1]UnderGrad M1'!$C$2:$C$2294,$B93,'[1]UnderGrad M1'!$H$2:$H$2294,I$1)</f>
        <v>#VALUE!</v>
      </c>
      <c r="J93" s="3" t="e">
        <f>COUNTIFS('[1]UnderGrad M1'!$C$2:$C$2294,$B93,'[1]UnderGrad M1'!$H$2:$H$2294,J$1)</f>
        <v>#VALUE!</v>
      </c>
      <c r="K93" s="3" t="e">
        <f>COUNTIFS('[1]UnderGrad M1'!$C$2:$C$2294,$B93,'[1]UnderGrad M1'!$H$2:$H$2294,K$1)</f>
        <v>#VALUE!</v>
      </c>
      <c r="L93" s="3" t="e">
        <f>COUNTIFS('[1]UnderGrad M1'!$C$2:$C$2294,$B93,'[1]UnderGrad M1'!$H$2:$H$2294,L$1)</f>
        <v>#VALUE!</v>
      </c>
      <c r="M93" s="3" t="e">
        <f>COUNTIFS('[1]UnderGrad M1'!$C$2:$C$2294,$B93,'[1]UnderGrad M1'!$H$2:$H$2294,M$1)</f>
        <v>#VALUE!</v>
      </c>
      <c r="N93" s="3" t="e">
        <f>COUNTIFS('[1]UnderGrad M1'!$C$2:$C$2294,$B93,'[1]UnderGrad M1'!$H$2:$H$2294,N$1)</f>
        <v>#VALUE!</v>
      </c>
      <c r="O93" s="3" t="e">
        <f>COUNTIFS('[1]UnderGrad M1'!$C$2:$C$2294,$B93,'[1]UnderGrad M1'!$H$2:$H$2294,O$1)</f>
        <v>#VALUE!</v>
      </c>
      <c r="P93" s="3" t="e">
        <f>COUNTIFS('[1]UnderGrad M1'!$C$2:$C$2294,$B93,'[1]UnderGrad M1'!$H$2:$H$2294,P$1)</f>
        <v>#VALUE!</v>
      </c>
      <c r="Q93" s="3" t="e">
        <f>COUNTIFS('[1]UnderGrad M1'!$C$2:$C$2294,$B93,'[1]UnderGrad M1'!$H$2:$H$2294,Q$1)</f>
        <v>#VALUE!</v>
      </c>
      <c r="R93" s="3" t="e">
        <f>COUNTIFS('[1]UnderGrad M1'!$C$2:$C$2294,$B93,'[1]UnderGrad M1'!$H$2:$H$2294,R$1)</f>
        <v>#VALUE!</v>
      </c>
      <c r="S93" s="3" t="str">
        <f>VLOOKUP($B93,'[1]UnderGrad M1'!$C$2:$Y$2294,S$1,FALSE)</f>
        <v>UGRD</v>
      </c>
      <c r="T93" s="3" t="str">
        <f>IF(VLOOKUP($B93,'[1]UnderGrad M1'!$C$2:$Y$2294,T$1,FALSE)="","",VLOOKUP($B93,'[1]UnderGrad M1'!$C$2:$Y$2294,T$1,FALSE))</f>
        <v>Environmental Law and Policy</v>
      </c>
      <c r="U93" s="3" t="str">
        <f>IF(VLOOKUP($B93,'[1]UnderGrad M1'!$C$2:$Y$2294,U$1,FALSE)="","",VLOOKUP($B93,'[1]UnderGrad M1'!$C$2:$Y$2294,U$1,FALSE))</f>
        <v>This course gives students an overview of environmental law and some practical experience in environmental policy making.</v>
      </c>
      <c r="V93" s="3" t="e">
        <f t="shared" si="1"/>
        <v>#VALUE!</v>
      </c>
    </row>
    <row r="94" spans="1:22" x14ac:dyDescent="0.25">
      <c r="A94" s="3" t="str">
        <f>IF(VLOOKUP($B94,'[1]UnderGrad M1'!$C$2:$Y$2294,13,FALSE)="","M1",VLOOKUP($B94,'[1]UnderGrad M1'!$C$2:$Y$2294,13,FALSE))</f>
        <v>M1</v>
      </c>
      <c r="B94" s="3" t="s">
        <v>113</v>
      </c>
      <c r="C94" s="3" t="str">
        <f>VLOOKUP($B94,'[1]UnderGrad M1'!$C$2:$Y$2294,C$1,FALSE)</f>
        <v>ENEC</v>
      </c>
      <c r="D94" s="3">
        <f>VLOOKUP($B94,'[1]UnderGrad M1'!$C$2:$Y$2294,D$1,FALSE)</f>
        <v>254</v>
      </c>
      <c r="E94" s="3" t="str">
        <f>VLOOKUP($B94,'[1]UnderGrad M1'!$C$2:$Y$2294,E$1,FALSE)</f>
        <v>INT ENVIRONMENTAL POLITICS</v>
      </c>
      <c r="F94" s="3" t="str">
        <f>IF(VLOOKUP($B94,'[1]UnderGrad M1'!$C$2:$Y$2294,F$1,FALSE)="","",VLOOKUP($B94,'[1]UnderGrad M1'!$C$2:$Y$2294,F$1,FALSE))</f>
        <v/>
      </c>
      <c r="G94" s="3" t="e">
        <f>COUNTIFS('[1]UnderGrad M1'!$C$2:$C$2294,$B94,'[1]UnderGrad M1'!$H$2:$H$2294,G$1)</f>
        <v>#VALUE!</v>
      </c>
      <c r="H94" s="3" t="e">
        <f>COUNTIFS('[1]UnderGrad M1'!$C$2:$C$2294,$B94,'[1]UnderGrad M1'!$H$2:$H$2294,H$1)</f>
        <v>#VALUE!</v>
      </c>
      <c r="I94" s="3" t="e">
        <f>COUNTIFS('[1]UnderGrad M1'!$C$2:$C$2294,$B94,'[1]UnderGrad M1'!$H$2:$H$2294,I$1)</f>
        <v>#VALUE!</v>
      </c>
      <c r="J94" s="3" t="e">
        <f>COUNTIFS('[1]UnderGrad M1'!$C$2:$C$2294,$B94,'[1]UnderGrad M1'!$H$2:$H$2294,J$1)</f>
        <v>#VALUE!</v>
      </c>
      <c r="K94" s="3" t="e">
        <f>COUNTIFS('[1]UnderGrad M1'!$C$2:$C$2294,$B94,'[1]UnderGrad M1'!$H$2:$H$2294,K$1)</f>
        <v>#VALUE!</v>
      </c>
      <c r="L94" s="3" t="e">
        <f>COUNTIFS('[1]UnderGrad M1'!$C$2:$C$2294,$B94,'[1]UnderGrad M1'!$H$2:$H$2294,L$1)</f>
        <v>#VALUE!</v>
      </c>
      <c r="M94" s="3" t="e">
        <f>COUNTIFS('[1]UnderGrad M1'!$C$2:$C$2294,$B94,'[1]UnderGrad M1'!$H$2:$H$2294,M$1)</f>
        <v>#VALUE!</v>
      </c>
      <c r="N94" s="3" t="e">
        <f>COUNTIFS('[1]UnderGrad M1'!$C$2:$C$2294,$B94,'[1]UnderGrad M1'!$H$2:$H$2294,N$1)</f>
        <v>#VALUE!</v>
      </c>
      <c r="O94" s="3" t="e">
        <f>COUNTIFS('[1]UnderGrad M1'!$C$2:$C$2294,$B94,'[1]UnderGrad M1'!$H$2:$H$2294,O$1)</f>
        <v>#VALUE!</v>
      </c>
      <c r="P94" s="3" t="e">
        <f>COUNTIFS('[1]UnderGrad M1'!$C$2:$C$2294,$B94,'[1]UnderGrad M1'!$H$2:$H$2294,P$1)</f>
        <v>#VALUE!</v>
      </c>
      <c r="Q94" s="3" t="e">
        <f>COUNTIFS('[1]UnderGrad M1'!$C$2:$C$2294,$B94,'[1]UnderGrad M1'!$H$2:$H$2294,Q$1)</f>
        <v>#VALUE!</v>
      </c>
      <c r="R94" s="3" t="e">
        <f>COUNTIFS('[1]UnderGrad M1'!$C$2:$C$2294,$B94,'[1]UnderGrad M1'!$H$2:$H$2294,R$1)</f>
        <v>#VALUE!</v>
      </c>
      <c r="S94" s="3" t="str">
        <f>VLOOKUP($B94,'[1]UnderGrad M1'!$C$2:$Y$2294,S$1,FALSE)</f>
        <v>UGRD</v>
      </c>
      <c r="T94" s="3" t="str">
        <f>IF(VLOOKUP($B94,'[1]UnderGrad M1'!$C$2:$Y$2294,T$1,FALSE)="","",VLOOKUP($B94,'[1]UnderGrad M1'!$C$2:$Y$2294,T$1,FALSE))</f>
        <v/>
      </c>
      <c r="U94" s="3" t="str">
        <f>IF(VLOOKUP($B94,'[1]UnderGrad M1'!$C$2:$Y$2294,U$1,FALSE)="","",VLOOKUP($B94,'[1]UnderGrad M1'!$C$2:$Y$2294,U$1,FALSE))</f>
        <v/>
      </c>
      <c r="V94" s="3" t="e">
        <f t="shared" si="1"/>
        <v>#VALUE!</v>
      </c>
    </row>
    <row r="95" spans="1:22" x14ac:dyDescent="0.25">
      <c r="A95" s="3" t="str">
        <f>IF(VLOOKUP($B95,'[1]UnderGrad M1'!$C$2:$Y$2294,13,FALSE)="","M1",VLOOKUP($B95,'[1]UnderGrad M1'!$C$2:$Y$2294,13,FALSE))</f>
        <v xml:space="preserve">M </v>
      </c>
      <c r="B95" s="3" t="s">
        <v>114</v>
      </c>
      <c r="C95" s="3" t="str">
        <f>VLOOKUP($B95,'[1]UnderGrad M1'!$C$2:$Y$2294,C$1,FALSE)</f>
        <v>ENEC</v>
      </c>
      <c r="D95" s="3">
        <f>VLOOKUP($B95,'[1]UnderGrad M1'!$C$2:$Y$2294,D$1,FALSE)</f>
        <v>256</v>
      </c>
      <c r="E95" s="3" t="str">
        <f>VLOOKUP($B95,'[1]UnderGrad M1'!$C$2:$Y$2294,E$1,FALSE)</f>
        <v>MOUNTAIN BIODIVERSITY</v>
      </c>
      <c r="F95" s="3" t="str">
        <f>IF(VLOOKUP($B95,'[1]UnderGrad M1'!$C$2:$Y$2294,F$1,FALSE)="","",VLOOKUP($B95,'[1]UnderGrad M1'!$C$2:$Y$2294,F$1,FALSE))</f>
        <v/>
      </c>
      <c r="G95" s="3" t="e">
        <f>COUNTIFS('[1]UnderGrad M1'!$C$2:$C$2294,$B95,'[1]UnderGrad M1'!$H$2:$H$2294,G$1)</f>
        <v>#VALUE!</v>
      </c>
      <c r="H95" s="3" t="e">
        <f>COUNTIFS('[1]UnderGrad M1'!$C$2:$C$2294,$B95,'[1]UnderGrad M1'!$H$2:$H$2294,H$1)</f>
        <v>#VALUE!</v>
      </c>
      <c r="I95" s="3" t="e">
        <f>COUNTIFS('[1]UnderGrad M1'!$C$2:$C$2294,$B95,'[1]UnderGrad M1'!$H$2:$H$2294,I$1)</f>
        <v>#VALUE!</v>
      </c>
      <c r="J95" s="3" t="e">
        <f>COUNTIFS('[1]UnderGrad M1'!$C$2:$C$2294,$B95,'[1]UnderGrad M1'!$H$2:$H$2294,J$1)</f>
        <v>#VALUE!</v>
      </c>
      <c r="K95" s="3" t="e">
        <f>COUNTIFS('[1]UnderGrad M1'!$C$2:$C$2294,$B95,'[1]UnderGrad M1'!$H$2:$H$2294,K$1)</f>
        <v>#VALUE!</v>
      </c>
      <c r="L95" s="3" t="e">
        <f>COUNTIFS('[1]UnderGrad M1'!$C$2:$C$2294,$B95,'[1]UnderGrad M1'!$H$2:$H$2294,L$1)</f>
        <v>#VALUE!</v>
      </c>
      <c r="M95" s="3" t="e">
        <f>COUNTIFS('[1]UnderGrad M1'!$C$2:$C$2294,$B95,'[1]UnderGrad M1'!$H$2:$H$2294,M$1)</f>
        <v>#VALUE!</v>
      </c>
      <c r="N95" s="3" t="e">
        <f>COUNTIFS('[1]UnderGrad M1'!$C$2:$C$2294,$B95,'[1]UnderGrad M1'!$H$2:$H$2294,N$1)</f>
        <v>#VALUE!</v>
      </c>
      <c r="O95" s="3" t="e">
        <f>COUNTIFS('[1]UnderGrad M1'!$C$2:$C$2294,$B95,'[1]UnderGrad M1'!$H$2:$H$2294,O$1)</f>
        <v>#VALUE!</v>
      </c>
      <c r="P95" s="3" t="e">
        <f>COUNTIFS('[1]UnderGrad M1'!$C$2:$C$2294,$B95,'[1]UnderGrad M1'!$H$2:$H$2294,P$1)</f>
        <v>#VALUE!</v>
      </c>
      <c r="Q95" s="3" t="e">
        <f>COUNTIFS('[1]UnderGrad M1'!$C$2:$C$2294,$B95,'[1]UnderGrad M1'!$H$2:$H$2294,Q$1)</f>
        <v>#VALUE!</v>
      </c>
      <c r="R95" s="3" t="e">
        <f>COUNTIFS('[1]UnderGrad M1'!$C$2:$C$2294,$B95,'[1]UnderGrad M1'!$H$2:$H$2294,R$1)</f>
        <v>#VALUE!</v>
      </c>
      <c r="S95" s="3" t="str">
        <f>VLOOKUP($B95,'[1]UnderGrad M1'!$C$2:$Y$2294,S$1,FALSE)</f>
        <v>UGRD</v>
      </c>
      <c r="T95" s="3" t="str">
        <f>IF(VLOOKUP($B95,'[1]UnderGrad M1'!$C$2:$Y$2294,T$1,FALSE)="","",VLOOKUP($B95,'[1]UnderGrad M1'!$C$2:$Y$2294,T$1,FALSE))</f>
        <v>Mountain Biodiversity</v>
      </c>
      <c r="U95" s="3" t="str">
        <f>IF(VLOOKUP($B95,'[1]UnderGrad M1'!$C$2:$Y$2294,U$1,FALSE)="","",VLOOKUP($B95,'[1]UnderGrad M1'!$C$2:$Y$2294,U$1,FALSE))</f>
        <v>Introduction to the new field of biodiversity studies, which integrates approaches from systematics, ecology, evolution, and conservation. Taught at off-campus field station.</v>
      </c>
      <c r="V95" s="3" t="e">
        <f t="shared" si="1"/>
        <v>#VALUE!</v>
      </c>
    </row>
    <row r="96" spans="1:22" x14ac:dyDescent="0.25">
      <c r="A96" s="3" t="str">
        <f>IF(VLOOKUP($B96,'[1]UnderGrad M1'!$C$2:$Y$2294,13,FALSE)="","M1",VLOOKUP($B96,'[1]UnderGrad M1'!$C$2:$Y$2294,13,FALSE))</f>
        <v>M1</v>
      </c>
      <c r="B96" s="3" t="s">
        <v>115</v>
      </c>
      <c r="C96" s="3" t="str">
        <f>VLOOKUP($B96,'[1]UnderGrad M1'!$C$2:$Y$2294,C$1,FALSE)</f>
        <v>ENEC</v>
      </c>
      <c r="D96" s="3">
        <f>VLOOKUP($B96,'[1]UnderGrad M1'!$C$2:$Y$2294,D$1,FALSE)</f>
        <v>259</v>
      </c>
      <c r="E96" s="3" t="str">
        <f>VLOOKUP($B96,'[1]UnderGrad M1'!$C$2:$Y$2294,E$1,FALSE)</f>
        <v>CORAL REEF ECOLOGY</v>
      </c>
      <c r="F96" s="3" t="str">
        <f>IF(VLOOKUP($B96,'[1]UnderGrad M1'!$C$2:$Y$2294,F$1,FALSE)="","",VLOOKUP($B96,'[1]UnderGrad M1'!$C$2:$Y$2294,F$1,FALSE))</f>
        <v/>
      </c>
      <c r="G96" s="3" t="e">
        <f>COUNTIFS('[1]UnderGrad M1'!$C$2:$C$2294,$B96,'[1]UnderGrad M1'!$H$2:$H$2294,G$1)</f>
        <v>#VALUE!</v>
      </c>
      <c r="H96" s="3" t="e">
        <f>COUNTIFS('[1]UnderGrad M1'!$C$2:$C$2294,$B96,'[1]UnderGrad M1'!$H$2:$H$2294,H$1)</f>
        <v>#VALUE!</v>
      </c>
      <c r="I96" s="3" t="e">
        <f>COUNTIFS('[1]UnderGrad M1'!$C$2:$C$2294,$B96,'[1]UnderGrad M1'!$H$2:$H$2294,I$1)</f>
        <v>#VALUE!</v>
      </c>
      <c r="J96" s="3" t="e">
        <f>COUNTIFS('[1]UnderGrad M1'!$C$2:$C$2294,$B96,'[1]UnderGrad M1'!$H$2:$H$2294,J$1)</f>
        <v>#VALUE!</v>
      </c>
      <c r="K96" s="3" t="e">
        <f>COUNTIFS('[1]UnderGrad M1'!$C$2:$C$2294,$B96,'[1]UnderGrad M1'!$H$2:$H$2294,K$1)</f>
        <v>#VALUE!</v>
      </c>
      <c r="L96" s="3" t="e">
        <f>COUNTIFS('[1]UnderGrad M1'!$C$2:$C$2294,$B96,'[1]UnderGrad M1'!$H$2:$H$2294,L$1)</f>
        <v>#VALUE!</v>
      </c>
      <c r="M96" s="3" t="e">
        <f>COUNTIFS('[1]UnderGrad M1'!$C$2:$C$2294,$B96,'[1]UnderGrad M1'!$H$2:$H$2294,M$1)</f>
        <v>#VALUE!</v>
      </c>
      <c r="N96" s="3" t="e">
        <f>COUNTIFS('[1]UnderGrad M1'!$C$2:$C$2294,$B96,'[1]UnderGrad M1'!$H$2:$H$2294,N$1)</f>
        <v>#VALUE!</v>
      </c>
      <c r="O96" s="3" t="e">
        <f>COUNTIFS('[1]UnderGrad M1'!$C$2:$C$2294,$B96,'[1]UnderGrad M1'!$H$2:$H$2294,O$1)</f>
        <v>#VALUE!</v>
      </c>
      <c r="P96" s="3" t="e">
        <f>COUNTIFS('[1]UnderGrad M1'!$C$2:$C$2294,$B96,'[1]UnderGrad M1'!$H$2:$H$2294,P$1)</f>
        <v>#VALUE!</v>
      </c>
      <c r="Q96" s="3" t="e">
        <f>COUNTIFS('[1]UnderGrad M1'!$C$2:$C$2294,$B96,'[1]UnderGrad M1'!$H$2:$H$2294,Q$1)</f>
        <v>#VALUE!</v>
      </c>
      <c r="R96" s="3" t="e">
        <f>COUNTIFS('[1]UnderGrad M1'!$C$2:$C$2294,$B96,'[1]UnderGrad M1'!$H$2:$H$2294,R$1)</f>
        <v>#VALUE!</v>
      </c>
      <c r="S96" s="3" t="str">
        <f>VLOOKUP($B96,'[1]UnderGrad M1'!$C$2:$Y$2294,S$1,FALSE)</f>
        <v>UGRD</v>
      </c>
      <c r="T96" s="3" t="str">
        <f>IF(VLOOKUP($B96,'[1]UnderGrad M1'!$C$2:$Y$2294,T$1,FALSE)="","",VLOOKUP($B96,'[1]UnderGrad M1'!$C$2:$Y$2294,T$1,FALSE))</f>
        <v>Coral Reef Ecology and Management</v>
      </c>
      <c r="U96" s="3" t="str">
        <f>IF(VLOOKUP($B96,'[1]UnderGrad M1'!$C$2:$Y$2294,U$1,FALSE)="","",VLOOKUP($B96,'[1]UnderGrad M1'!$C$2:$Y$2294,U$1,FALSE))</f>
        <v>The course familiarizes students with the natural history, ecology, and physical and chemical characteristics of the coral reef environment. Policy and management issues are also examined.</v>
      </c>
      <c r="V96" s="3" t="e">
        <f t="shared" si="1"/>
        <v>#VALUE!</v>
      </c>
    </row>
    <row r="97" spans="1:22" x14ac:dyDescent="0.25">
      <c r="A97" s="3" t="str">
        <f>IF(VLOOKUP($B97,'[1]UnderGrad M1'!$C$2:$Y$2294,13,FALSE)="","M1",VLOOKUP($B97,'[1]UnderGrad M1'!$C$2:$Y$2294,13,FALSE))</f>
        <v>M1</v>
      </c>
      <c r="B97" s="3" t="s">
        <v>116</v>
      </c>
      <c r="C97" s="3" t="str">
        <f>VLOOKUP($B97,'[1]UnderGrad M1'!$C$2:$Y$2294,C$1,FALSE)</f>
        <v>ENEC</v>
      </c>
      <c r="D97" s="3">
        <f>VLOOKUP($B97,'[1]UnderGrad M1'!$C$2:$Y$2294,D$1,FALSE)</f>
        <v>264</v>
      </c>
      <c r="E97" s="3" t="str">
        <f>VLOOKUP($B97,'[1]UnderGrad M1'!$C$2:$Y$2294,E$1,FALSE)</f>
        <v>BIODIVERSITY CONSERVATION</v>
      </c>
      <c r="F97" s="3" t="str">
        <f>IF(VLOOKUP($B97,'[1]UnderGrad M1'!$C$2:$Y$2294,F$1,FALSE)="","",VLOOKUP($B97,'[1]UnderGrad M1'!$C$2:$Y$2294,F$1,FALSE))</f>
        <v/>
      </c>
      <c r="G97" s="3" t="e">
        <f>COUNTIFS('[1]UnderGrad M1'!$C$2:$C$2294,$B97,'[1]UnderGrad M1'!$H$2:$H$2294,G$1)</f>
        <v>#VALUE!</v>
      </c>
      <c r="H97" s="3" t="e">
        <f>COUNTIFS('[1]UnderGrad M1'!$C$2:$C$2294,$B97,'[1]UnderGrad M1'!$H$2:$H$2294,H$1)</f>
        <v>#VALUE!</v>
      </c>
      <c r="I97" s="3" t="e">
        <f>COUNTIFS('[1]UnderGrad M1'!$C$2:$C$2294,$B97,'[1]UnderGrad M1'!$H$2:$H$2294,I$1)</f>
        <v>#VALUE!</v>
      </c>
      <c r="J97" s="3" t="e">
        <f>COUNTIFS('[1]UnderGrad M1'!$C$2:$C$2294,$B97,'[1]UnderGrad M1'!$H$2:$H$2294,J$1)</f>
        <v>#VALUE!</v>
      </c>
      <c r="K97" s="3" t="e">
        <f>COUNTIFS('[1]UnderGrad M1'!$C$2:$C$2294,$B97,'[1]UnderGrad M1'!$H$2:$H$2294,K$1)</f>
        <v>#VALUE!</v>
      </c>
      <c r="L97" s="3" t="e">
        <f>COUNTIFS('[1]UnderGrad M1'!$C$2:$C$2294,$B97,'[1]UnderGrad M1'!$H$2:$H$2294,L$1)</f>
        <v>#VALUE!</v>
      </c>
      <c r="M97" s="3" t="e">
        <f>COUNTIFS('[1]UnderGrad M1'!$C$2:$C$2294,$B97,'[1]UnderGrad M1'!$H$2:$H$2294,M$1)</f>
        <v>#VALUE!</v>
      </c>
      <c r="N97" s="3" t="e">
        <f>COUNTIFS('[1]UnderGrad M1'!$C$2:$C$2294,$B97,'[1]UnderGrad M1'!$H$2:$H$2294,N$1)</f>
        <v>#VALUE!</v>
      </c>
      <c r="O97" s="3" t="e">
        <f>COUNTIFS('[1]UnderGrad M1'!$C$2:$C$2294,$B97,'[1]UnderGrad M1'!$H$2:$H$2294,O$1)</f>
        <v>#VALUE!</v>
      </c>
      <c r="P97" s="3" t="e">
        <f>COUNTIFS('[1]UnderGrad M1'!$C$2:$C$2294,$B97,'[1]UnderGrad M1'!$H$2:$H$2294,P$1)</f>
        <v>#VALUE!</v>
      </c>
      <c r="Q97" s="3" t="e">
        <f>COUNTIFS('[1]UnderGrad M1'!$C$2:$C$2294,$B97,'[1]UnderGrad M1'!$H$2:$H$2294,Q$1)</f>
        <v>#VALUE!</v>
      </c>
      <c r="R97" s="3" t="e">
        <f>COUNTIFS('[1]UnderGrad M1'!$C$2:$C$2294,$B97,'[1]UnderGrad M1'!$H$2:$H$2294,R$1)</f>
        <v>#VALUE!</v>
      </c>
      <c r="S97" s="3" t="str">
        <f>VLOOKUP($B97,'[1]UnderGrad M1'!$C$2:$Y$2294,S$1,FALSE)</f>
        <v>UGRD</v>
      </c>
      <c r="T97" s="3" t="str">
        <f>IF(VLOOKUP($B97,'[1]UnderGrad M1'!$C$2:$Y$2294,T$1,FALSE)="","",VLOOKUP($B97,'[1]UnderGrad M1'!$C$2:$Y$2294,T$1,FALSE))</f>
        <v>Conservation of Biodiversity in Theory and Practice</v>
      </c>
      <c r="U97" s="3" t="str">
        <f>IF(VLOOKUP($B97,'[1]UnderGrad M1'!$C$2:$Y$2294,U$1,FALSE)="","",VLOOKUP($B97,'[1]UnderGrad M1'!$C$2:$Y$2294,U$1,FALSE))</f>
        <v>Prerequisite, ENEC 201; permission of the instructor for students lacking the prerequisite. This course will give students a multidisciplinary introduction to growing field of biodiversity preservation.</v>
      </c>
      <c r="V97" s="3" t="e">
        <f t="shared" si="1"/>
        <v>#VALUE!</v>
      </c>
    </row>
    <row r="98" spans="1:22" x14ac:dyDescent="0.25">
      <c r="A98" s="3" t="str">
        <f>IF(VLOOKUP($B98,'[1]UnderGrad M1'!$C$2:$Y$2294,13,FALSE)="","M1",VLOOKUP($B98,'[1]UnderGrad M1'!$C$2:$Y$2294,13,FALSE))</f>
        <v>M1</v>
      </c>
      <c r="B98" s="3" t="s">
        <v>117</v>
      </c>
      <c r="C98" s="3" t="str">
        <f>VLOOKUP($B98,'[1]UnderGrad M1'!$C$2:$Y$2294,C$1,FALSE)</f>
        <v>ENEC</v>
      </c>
      <c r="D98" s="3">
        <f>VLOOKUP($B98,'[1]UnderGrad M1'!$C$2:$Y$2294,D$1,FALSE)</f>
        <v>304</v>
      </c>
      <c r="E98" s="3" t="str">
        <f>VLOOKUP($B98,'[1]UnderGrad M1'!$C$2:$Y$2294,E$1,FALSE)</f>
        <v>RESTORATION ECOLOGY</v>
      </c>
      <c r="F98" s="3" t="str">
        <f>IF(VLOOKUP($B98,'[1]UnderGrad M1'!$C$2:$Y$2294,F$1,FALSE)="","",VLOOKUP($B98,'[1]UnderGrad M1'!$C$2:$Y$2294,F$1,FALSE))</f>
        <v/>
      </c>
      <c r="G98" s="3" t="e">
        <f>COUNTIFS('[1]UnderGrad M1'!$C$2:$C$2294,$B98,'[1]UnderGrad M1'!$H$2:$H$2294,G$1)</f>
        <v>#VALUE!</v>
      </c>
      <c r="H98" s="3" t="e">
        <f>COUNTIFS('[1]UnderGrad M1'!$C$2:$C$2294,$B98,'[1]UnderGrad M1'!$H$2:$H$2294,H$1)</f>
        <v>#VALUE!</v>
      </c>
      <c r="I98" s="3" t="e">
        <f>COUNTIFS('[1]UnderGrad M1'!$C$2:$C$2294,$B98,'[1]UnderGrad M1'!$H$2:$H$2294,I$1)</f>
        <v>#VALUE!</v>
      </c>
      <c r="J98" s="3" t="e">
        <f>COUNTIFS('[1]UnderGrad M1'!$C$2:$C$2294,$B98,'[1]UnderGrad M1'!$H$2:$H$2294,J$1)</f>
        <v>#VALUE!</v>
      </c>
      <c r="K98" s="3" t="e">
        <f>COUNTIFS('[1]UnderGrad M1'!$C$2:$C$2294,$B98,'[1]UnderGrad M1'!$H$2:$H$2294,K$1)</f>
        <v>#VALUE!</v>
      </c>
      <c r="L98" s="3" t="e">
        <f>COUNTIFS('[1]UnderGrad M1'!$C$2:$C$2294,$B98,'[1]UnderGrad M1'!$H$2:$H$2294,L$1)</f>
        <v>#VALUE!</v>
      </c>
      <c r="M98" s="3" t="e">
        <f>COUNTIFS('[1]UnderGrad M1'!$C$2:$C$2294,$B98,'[1]UnderGrad M1'!$H$2:$H$2294,M$1)</f>
        <v>#VALUE!</v>
      </c>
      <c r="N98" s="3" t="e">
        <f>COUNTIFS('[1]UnderGrad M1'!$C$2:$C$2294,$B98,'[1]UnderGrad M1'!$H$2:$H$2294,N$1)</f>
        <v>#VALUE!</v>
      </c>
      <c r="O98" s="3" t="e">
        <f>COUNTIFS('[1]UnderGrad M1'!$C$2:$C$2294,$B98,'[1]UnderGrad M1'!$H$2:$H$2294,O$1)</f>
        <v>#VALUE!</v>
      </c>
      <c r="P98" s="3" t="e">
        <f>COUNTIFS('[1]UnderGrad M1'!$C$2:$C$2294,$B98,'[1]UnderGrad M1'!$H$2:$H$2294,P$1)</f>
        <v>#VALUE!</v>
      </c>
      <c r="Q98" s="3" t="e">
        <f>COUNTIFS('[1]UnderGrad M1'!$C$2:$C$2294,$B98,'[1]UnderGrad M1'!$H$2:$H$2294,Q$1)</f>
        <v>#VALUE!</v>
      </c>
      <c r="R98" s="3" t="e">
        <f>COUNTIFS('[1]UnderGrad M1'!$C$2:$C$2294,$B98,'[1]UnderGrad M1'!$H$2:$H$2294,R$1)</f>
        <v>#VALUE!</v>
      </c>
      <c r="S98" s="3" t="str">
        <f>VLOOKUP($B98,'[1]UnderGrad M1'!$C$2:$Y$2294,S$1,FALSE)</f>
        <v>UGRD</v>
      </c>
      <c r="T98" s="3" t="str">
        <f>IF(VLOOKUP($B98,'[1]UnderGrad M1'!$C$2:$Y$2294,T$1,FALSE)="","",VLOOKUP($B98,'[1]UnderGrad M1'!$C$2:$Y$2294,T$1,FALSE))</f>
        <v>Restoration Ecology</v>
      </c>
      <c r="U98" s="3" t="str">
        <f>IF(VLOOKUP($B98,'[1]UnderGrad M1'!$C$2:$Y$2294,U$1,FALSE)="","",VLOOKUP($B98,'[1]UnderGrad M1'!$C$2:$Y$2294,U$1,FALSE))</f>
        <v>Prerequisite, BIOL 201 or ENEC 202. Explores ecological theory and its application to the restoration of terrestrial, aquatic, and marine ecosystems. Requires 30 hours of service to a local restoration project in which students will collect ecological data for a final case study project.</v>
      </c>
      <c r="V98" s="3" t="e">
        <f t="shared" si="1"/>
        <v>#VALUE!</v>
      </c>
    </row>
    <row r="99" spans="1:22" x14ac:dyDescent="0.25">
      <c r="A99" s="3" t="str">
        <f>IF(VLOOKUP($B99,'[1]UnderGrad M1'!$C$2:$Y$2294,13,FALSE)="","M1",VLOOKUP($B99,'[1]UnderGrad M1'!$C$2:$Y$2294,13,FALSE))</f>
        <v>M1</v>
      </c>
      <c r="B99" s="3" t="s">
        <v>118</v>
      </c>
      <c r="C99" s="3" t="str">
        <f>VLOOKUP($B99,'[1]UnderGrad M1'!$C$2:$Y$2294,C$1,FALSE)</f>
        <v>ENEC</v>
      </c>
      <c r="D99" s="3">
        <f>VLOOKUP($B99,'[1]UnderGrad M1'!$C$2:$Y$2294,D$1,FALSE)</f>
        <v>307</v>
      </c>
      <c r="E99" s="3" t="str">
        <f>VLOOKUP($B99,'[1]UnderGrad M1'!$C$2:$Y$2294,E$1,FALSE)</f>
        <v>ENERGY &amp; MATERIAL FLOWS IN ENV</v>
      </c>
      <c r="F99" s="3" t="str">
        <f>IF(VLOOKUP($B99,'[1]UnderGrad M1'!$C$2:$Y$2294,F$1,FALSE)="","",VLOOKUP($B99,'[1]UnderGrad M1'!$C$2:$Y$2294,F$1,FALSE))</f>
        <v/>
      </c>
      <c r="G99" s="3" t="e">
        <f>COUNTIFS('[1]UnderGrad M1'!$C$2:$C$2294,$B99,'[1]UnderGrad M1'!$H$2:$H$2294,G$1)</f>
        <v>#VALUE!</v>
      </c>
      <c r="H99" s="3" t="e">
        <f>COUNTIFS('[1]UnderGrad M1'!$C$2:$C$2294,$B99,'[1]UnderGrad M1'!$H$2:$H$2294,H$1)</f>
        <v>#VALUE!</v>
      </c>
      <c r="I99" s="3" t="e">
        <f>COUNTIFS('[1]UnderGrad M1'!$C$2:$C$2294,$B99,'[1]UnderGrad M1'!$H$2:$H$2294,I$1)</f>
        <v>#VALUE!</v>
      </c>
      <c r="J99" s="3" t="e">
        <f>COUNTIFS('[1]UnderGrad M1'!$C$2:$C$2294,$B99,'[1]UnderGrad M1'!$H$2:$H$2294,J$1)</f>
        <v>#VALUE!</v>
      </c>
      <c r="K99" s="3" t="e">
        <f>COUNTIFS('[1]UnderGrad M1'!$C$2:$C$2294,$B99,'[1]UnderGrad M1'!$H$2:$H$2294,K$1)</f>
        <v>#VALUE!</v>
      </c>
      <c r="L99" s="3" t="e">
        <f>COUNTIFS('[1]UnderGrad M1'!$C$2:$C$2294,$B99,'[1]UnderGrad M1'!$H$2:$H$2294,L$1)</f>
        <v>#VALUE!</v>
      </c>
      <c r="M99" s="3" t="e">
        <f>COUNTIFS('[1]UnderGrad M1'!$C$2:$C$2294,$B99,'[1]UnderGrad M1'!$H$2:$H$2294,M$1)</f>
        <v>#VALUE!</v>
      </c>
      <c r="N99" s="3" t="e">
        <f>COUNTIFS('[1]UnderGrad M1'!$C$2:$C$2294,$B99,'[1]UnderGrad M1'!$H$2:$H$2294,N$1)</f>
        <v>#VALUE!</v>
      </c>
      <c r="O99" s="3" t="e">
        <f>COUNTIFS('[1]UnderGrad M1'!$C$2:$C$2294,$B99,'[1]UnderGrad M1'!$H$2:$H$2294,O$1)</f>
        <v>#VALUE!</v>
      </c>
      <c r="P99" s="3" t="e">
        <f>COUNTIFS('[1]UnderGrad M1'!$C$2:$C$2294,$B99,'[1]UnderGrad M1'!$H$2:$H$2294,P$1)</f>
        <v>#VALUE!</v>
      </c>
      <c r="Q99" s="3" t="e">
        <f>COUNTIFS('[1]UnderGrad M1'!$C$2:$C$2294,$B99,'[1]UnderGrad M1'!$H$2:$H$2294,Q$1)</f>
        <v>#VALUE!</v>
      </c>
      <c r="R99" s="3" t="e">
        <f>COUNTIFS('[1]UnderGrad M1'!$C$2:$C$2294,$B99,'[1]UnderGrad M1'!$H$2:$H$2294,R$1)</f>
        <v>#VALUE!</v>
      </c>
      <c r="S99" s="3" t="str">
        <f>VLOOKUP($B99,'[1]UnderGrad M1'!$C$2:$Y$2294,S$1,FALSE)</f>
        <v>UGRD</v>
      </c>
      <c r="T99" s="3" t="str">
        <f>IF(VLOOKUP($B99,'[1]UnderGrad M1'!$C$2:$Y$2294,T$1,FALSE)="","",VLOOKUP($B99,'[1]UnderGrad M1'!$C$2:$Y$2294,T$1,FALSE))</f>
        <v>Energy and Material Flows in the Environment and Society</v>
      </c>
      <c r="U99" s="3" t="str">
        <f>IF(VLOOKUP($B99,'[1]UnderGrad M1'!$C$2:$Y$2294,U$1,FALSE)="","",VLOOKUP($B99,'[1]UnderGrad M1'!$C$2:$Y$2294,U$1,FALSE))</f>
        <v>Examines regional to global scale flow of materials and energy through materials extractions, processing, manufacturing, product use, recycling, and disposal, including relevance to policy development. Reviews natural cycles, basic physics, and technology of energy production.</v>
      </c>
      <c r="V99" s="3" t="e">
        <f t="shared" si="1"/>
        <v>#VALUE!</v>
      </c>
    </row>
    <row r="100" spans="1:22" x14ac:dyDescent="0.25">
      <c r="A100" s="3" t="str">
        <f>IF(VLOOKUP($B100,'[1]UnderGrad M1'!$C$2:$Y$2294,13,FALSE)="","M1",VLOOKUP($B100,'[1]UnderGrad M1'!$C$2:$Y$2294,13,FALSE))</f>
        <v>M 1</v>
      </c>
      <c r="B100" s="3" t="s">
        <v>119</v>
      </c>
      <c r="C100" s="3" t="str">
        <f>VLOOKUP($B100,'[1]UnderGrad M1'!$C$2:$Y$2294,C$1,FALSE)</f>
        <v>ENEC</v>
      </c>
      <c r="D100" s="3">
        <f>VLOOKUP($B100,'[1]UnderGrad M1'!$C$2:$Y$2294,D$1,FALSE)</f>
        <v>309</v>
      </c>
      <c r="E100" s="3" t="str">
        <f>VLOOKUP($B100,'[1]UnderGrad M1'!$C$2:$Y$2294,E$1,FALSE)</f>
        <v>ENVIRON VALUES AND VALUATION</v>
      </c>
      <c r="F100" s="3" t="str">
        <f>IF(VLOOKUP($B100,'[1]UnderGrad M1'!$C$2:$Y$2294,F$1,FALSE)="","",VLOOKUP($B100,'[1]UnderGrad M1'!$C$2:$Y$2294,F$1,FALSE))</f>
        <v/>
      </c>
      <c r="G100" s="3" t="e">
        <f>COUNTIFS('[1]UnderGrad M1'!$C$2:$C$2294,$B100,'[1]UnderGrad M1'!$H$2:$H$2294,G$1)</f>
        <v>#VALUE!</v>
      </c>
      <c r="H100" s="3" t="e">
        <f>COUNTIFS('[1]UnderGrad M1'!$C$2:$C$2294,$B100,'[1]UnderGrad M1'!$H$2:$H$2294,H$1)</f>
        <v>#VALUE!</v>
      </c>
      <c r="I100" s="3" t="e">
        <f>COUNTIFS('[1]UnderGrad M1'!$C$2:$C$2294,$B100,'[1]UnderGrad M1'!$H$2:$H$2294,I$1)</f>
        <v>#VALUE!</v>
      </c>
      <c r="J100" s="3" t="e">
        <f>COUNTIFS('[1]UnderGrad M1'!$C$2:$C$2294,$B100,'[1]UnderGrad M1'!$H$2:$H$2294,J$1)</f>
        <v>#VALUE!</v>
      </c>
      <c r="K100" s="3" t="e">
        <f>COUNTIFS('[1]UnderGrad M1'!$C$2:$C$2294,$B100,'[1]UnderGrad M1'!$H$2:$H$2294,K$1)</f>
        <v>#VALUE!</v>
      </c>
      <c r="L100" s="3" t="e">
        <f>COUNTIFS('[1]UnderGrad M1'!$C$2:$C$2294,$B100,'[1]UnderGrad M1'!$H$2:$H$2294,L$1)</f>
        <v>#VALUE!</v>
      </c>
      <c r="M100" s="3" t="e">
        <f>COUNTIFS('[1]UnderGrad M1'!$C$2:$C$2294,$B100,'[1]UnderGrad M1'!$H$2:$H$2294,M$1)</f>
        <v>#VALUE!</v>
      </c>
      <c r="N100" s="3" t="e">
        <f>COUNTIFS('[1]UnderGrad M1'!$C$2:$C$2294,$B100,'[1]UnderGrad M1'!$H$2:$H$2294,N$1)</f>
        <v>#VALUE!</v>
      </c>
      <c r="O100" s="3" t="e">
        <f>COUNTIFS('[1]UnderGrad M1'!$C$2:$C$2294,$B100,'[1]UnderGrad M1'!$H$2:$H$2294,O$1)</f>
        <v>#VALUE!</v>
      </c>
      <c r="P100" s="3" t="e">
        <f>COUNTIFS('[1]UnderGrad M1'!$C$2:$C$2294,$B100,'[1]UnderGrad M1'!$H$2:$H$2294,P$1)</f>
        <v>#VALUE!</v>
      </c>
      <c r="Q100" s="3" t="e">
        <f>COUNTIFS('[1]UnderGrad M1'!$C$2:$C$2294,$B100,'[1]UnderGrad M1'!$H$2:$H$2294,Q$1)</f>
        <v>#VALUE!</v>
      </c>
      <c r="R100" s="3" t="e">
        <f>COUNTIFS('[1]UnderGrad M1'!$C$2:$C$2294,$B100,'[1]UnderGrad M1'!$H$2:$H$2294,R$1)</f>
        <v>#VALUE!</v>
      </c>
      <c r="S100" s="3" t="str">
        <f>VLOOKUP($B100,'[1]UnderGrad M1'!$C$2:$Y$2294,S$1,FALSE)</f>
        <v>UGRD</v>
      </c>
      <c r="T100" s="3" t="str">
        <f>IF(VLOOKUP($B100,'[1]UnderGrad M1'!$C$2:$Y$2294,T$1,FALSE)="","",VLOOKUP($B100,'[1]UnderGrad M1'!$C$2:$Y$2294,T$1,FALSE))</f>
        <v>Environmental Values and Valuation</v>
      </c>
      <c r="U100" s="3" t="str">
        <f>IF(VLOOKUP($B100,'[1]UnderGrad M1'!$C$2:$Y$2294,U$1,FALSE)="","",VLOOKUP($B100,'[1]UnderGrad M1'!$C$2:$Y$2294,U$1,FALSE))</f>
        <v>Introduction to the methods for assigning value to aspects of the environment and to interhuman and human-environment interactions. The approach is interdisciplinary, drawing on methods from philosophy, ecology, psychology, aesthetics, economics, religion, etc. Online course.</v>
      </c>
      <c r="V100" s="3" t="e">
        <f t="shared" si="1"/>
        <v>#VALUE!</v>
      </c>
    </row>
    <row r="101" spans="1:22" x14ac:dyDescent="0.25">
      <c r="A101" s="3" t="str">
        <f>IF(VLOOKUP($B101,'[1]UnderGrad M1'!$C$2:$Y$2294,13,FALSE)="","M1",VLOOKUP($B101,'[1]UnderGrad M1'!$C$2:$Y$2294,13,FALSE))</f>
        <v>M1</v>
      </c>
      <c r="B101" s="3" t="s">
        <v>120</v>
      </c>
      <c r="C101" s="3" t="str">
        <f>VLOOKUP($B101,'[1]UnderGrad M1'!$C$2:$Y$2294,C$1,FALSE)</f>
        <v>ENEC</v>
      </c>
      <c r="D101" s="3">
        <f>VLOOKUP($B101,'[1]UnderGrad M1'!$C$2:$Y$2294,D$1,FALSE)</f>
        <v>324</v>
      </c>
      <c r="E101" s="3" t="str">
        <f>VLOOKUP($B101,'[1]UnderGrad M1'!$C$2:$Y$2294,E$1,FALSE)</f>
        <v>WATER IN OUR WORLD</v>
      </c>
      <c r="F101" s="3" t="str">
        <f>IF(VLOOKUP($B101,'[1]UnderGrad M1'!$C$2:$Y$2294,F$1,FALSE)="","",VLOOKUP($B101,'[1]UnderGrad M1'!$C$2:$Y$2294,F$1,FALSE))</f>
        <v/>
      </c>
      <c r="G101" s="3" t="e">
        <f>COUNTIFS('[1]UnderGrad M1'!$C$2:$C$2294,$B101,'[1]UnderGrad M1'!$H$2:$H$2294,G$1)</f>
        <v>#VALUE!</v>
      </c>
      <c r="H101" s="3" t="e">
        <f>COUNTIFS('[1]UnderGrad M1'!$C$2:$C$2294,$B101,'[1]UnderGrad M1'!$H$2:$H$2294,H$1)</f>
        <v>#VALUE!</v>
      </c>
      <c r="I101" s="3" t="e">
        <f>COUNTIFS('[1]UnderGrad M1'!$C$2:$C$2294,$B101,'[1]UnderGrad M1'!$H$2:$H$2294,I$1)</f>
        <v>#VALUE!</v>
      </c>
      <c r="J101" s="3" t="e">
        <f>COUNTIFS('[1]UnderGrad M1'!$C$2:$C$2294,$B101,'[1]UnderGrad M1'!$H$2:$H$2294,J$1)</f>
        <v>#VALUE!</v>
      </c>
      <c r="K101" s="3" t="e">
        <f>COUNTIFS('[1]UnderGrad M1'!$C$2:$C$2294,$B101,'[1]UnderGrad M1'!$H$2:$H$2294,K$1)</f>
        <v>#VALUE!</v>
      </c>
      <c r="L101" s="3" t="e">
        <f>COUNTIFS('[1]UnderGrad M1'!$C$2:$C$2294,$B101,'[1]UnderGrad M1'!$H$2:$H$2294,L$1)</f>
        <v>#VALUE!</v>
      </c>
      <c r="M101" s="3" t="e">
        <f>COUNTIFS('[1]UnderGrad M1'!$C$2:$C$2294,$B101,'[1]UnderGrad M1'!$H$2:$H$2294,M$1)</f>
        <v>#VALUE!</v>
      </c>
      <c r="N101" s="3" t="e">
        <f>COUNTIFS('[1]UnderGrad M1'!$C$2:$C$2294,$B101,'[1]UnderGrad M1'!$H$2:$H$2294,N$1)</f>
        <v>#VALUE!</v>
      </c>
      <c r="O101" s="3" t="e">
        <f>COUNTIFS('[1]UnderGrad M1'!$C$2:$C$2294,$B101,'[1]UnderGrad M1'!$H$2:$H$2294,O$1)</f>
        <v>#VALUE!</v>
      </c>
      <c r="P101" s="3" t="e">
        <f>COUNTIFS('[1]UnderGrad M1'!$C$2:$C$2294,$B101,'[1]UnderGrad M1'!$H$2:$H$2294,P$1)</f>
        <v>#VALUE!</v>
      </c>
      <c r="Q101" s="3" t="e">
        <f>COUNTIFS('[1]UnderGrad M1'!$C$2:$C$2294,$B101,'[1]UnderGrad M1'!$H$2:$H$2294,Q$1)</f>
        <v>#VALUE!</v>
      </c>
      <c r="R101" s="3" t="e">
        <f>COUNTIFS('[1]UnderGrad M1'!$C$2:$C$2294,$B101,'[1]UnderGrad M1'!$H$2:$H$2294,R$1)</f>
        <v>#VALUE!</v>
      </c>
      <c r="S101" s="3" t="str">
        <f>VLOOKUP($B101,'[1]UnderGrad M1'!$C$2:$Y$2294,S$1,FALSE)</f>
        <v>UGRD</v>
      </c>
      <c r="T101" s="3" t="str">
        <f>IF(VLOOKUP($B101,'[1]UnderGrad M1'!$C$2:$Y$2294,T$1,FALSE)="","",VLOOKUP($B101,'[1]UnderGrad M1'!$C$2:$Y$2294,T$1,FALSE))</f>
        <v>Water in Our World: Introduction to Hydrologic Science and Environmental Problems</v>
      </c>
      <c r="U101" s="3" t="str">
        <f>IF(VLOOKUP($B101,'[1]UnderGrad M1'!$C$2:$Y$2294,U$1,FALSE)="","",VLOOKUP($B101,'[1]UnderGrad M1'!$C$2:$Y$2294,U$1,FALSE))</f>
        <v>This introductory course will cover two broad themes: the physical processes of the hydrologic cycle and how human use (and abuse) of freshwater resources can lead to major environmental problems. PX credit for ENEC/GEOL 324 + 324L. PL credit for ENEC/GEOL 324.</v>
      </c>
      <c r="V101" s="3" t="e">
        <f t="shared" si="1"/>
        <v>#VALUE!</v>
      </c>
    </row>
    <row r="102" spans="1:22" x14ac:dyDescent="0.25">
      <c r="A102" s="3" t="str">
        <f>IF(VLOOKUP($B102,'[1]UnderGrad M1'!$C$2:$Y$2294,13,FALSE)="","M1",VLOOKUP($B102,'[1]UnderGrad M1'!$C$2:$Y$2294,13,FALSE))</f>
        <v xml:space="preserve">M </v>
      </c>
      <c r="B102" s="3" t="s">
        <v>121</v>
      </c>
      <c r="C102" s="3" t="str">
        <f>VLOOKUP($B102,'[1]UnderGrad M1'!$C$2:$Y$2294,C$1,FALSE)</f>
        <v>ENEC</v>
      </c>
      <c r="D102" s="3">
        <f>VLOOKUP($B102,'[1]UnderGrad M1'!$C$2:$Y$2294,D$1,FALSE)</f>
        <v>325</v>
      </c>
      <c r="E102" s="3" t="str">
        <f>VLOOKUP($B102,'[1]UnderGrad M1'!$C$2:$Y$2294,E$1,FALSE)</f>
        <v>WATER RESOURCE MANAGEMENT</v>
      </c>
      <c r="F102" s="3" t="str">
        <f>IF(VLOOKUP($B102,'[1]UnderGrad M1'!$C$2:$Y$2294,F$1,FALSE)="","",VLOOKUP($B102,'[1]UnderGrad M1'!$C$2:$Y$2294,F$1,FALSE))</f>
        <v/>
      </c>
      <c r="G102" s="3" t="e">
        <f>COUNTIFS('[1]UnderGrad M1'!$C$2:$C$2294,$B102,'[1]UnderGrad M1'!$H$2:$H$2294,G$1)</f>
        <v>#VALUE!</v>
      </c>
      <c r="H102" s="3" t="e">
        <f>COUNTIFS('[1]UnderGrad M1'!$C$2:$C$2294,$B102,'[1]UnderGrad M1'!$H$2:$H$2294,H$1)</f>
        <v>#VALUE!</v>
      </c>
      <c r="I102" s="3" t="e">
        <f>COUNTIFS('[1]UnderGrad M1'!$C$2:$C$2294,$B102,'[1]UnderGrad M1'!$H$2:$H$2294,I$1)</f>
        <v>#VALUE!</v>
      </c>
      <c r="J102" s="3" t="e">
        <f>COUNTIFS('[1]UnderGrad M1'!$C$2:$C$2294,$B102,'[1]UnderGrad M1'!$H$2:$H$2294,J$1)</f>
        <v>#VALUE!</v>
      </c>
      <c r="K102" s="3" t="e">
        <f>COUNTIFS('[1]UnderGrad M1'!$C$2:$C$2294,$B102,'[1]UnderGrad M1'!$H$2:$H$2294,K$1)</f>
        <v>#VALUE!</v>
      </c>
      <c r="L102" s="3" t="e">
        <f>COUNTIFS('[1]UnderGrad M1'!$C$2:$C$2294,$B102,'[1]UnderGrad M1'!$H$2:$H$2294,L$1)</f>
        <v>#VALUE!</v>
      </c>
      <c r="M102" s="3" t="e">
        <f>COUNTIFS('[1]UnderGrad M1'!$C$2:$C$2294,$B102,'[1]UnderGrad M1'!$H$2:$H$2294,M$1)</f>
        <v>#VALUE!</v>
      </c>
      <c r="N102" s="3" t="e">
        <f>COUNTIFS('[1]UnderGrad M1'!$C$2:$C$2294,$B102,'[1]UnderGrad M1'!$H$2:$H$2294,N$1)</f>
        <v>#VALUE!</v>
      </c>
      <c r="O102" s="3" t="e">
        <f>COUNTIFS('[1]UnderGrad M1'!$C$2:$C$2294,$B102,'[1]UnderGrad M1'!$H$2:$H$2294,O$1)</f>
        <v>#VALUE!</v>
      </c>
      <c r="P102" s="3" t="e">
        <f>COUNTIFS('[1]UnderGrad M1'!$C$2:$C$2294,$B102,'[1]UnderGrad M1'!$H$2:$H$2294,P$1)</f>
        <v>#VALUE!</v>
      </c>
      <c r="Q102" s="3" t="e">
        <f>COUNTIFS('[1]UnderGrad M1'!$C$2:$C$2294,$B102,'[1]UnderGrad M1'!$H$2:$H$2294,Q$1)</f>
        <v>#VALUE!</v>
      </c>
      <c r="R102" s="3" t="e">
        <f>COUNTIFS('[1]UnderGrad M1'!$C$2:$C$2294,$B102,'[1]UnderGrad M1'!$H$2:$H$2294,R$1)</f>
        <v>#VALUE!</v>
      </c>
      <c r="S102" s="3" t="str">
        <f>VLOOKUP($B102,'[1]UnderGrad M1'!$C$2:$Y$2294,S$1,FALSE)</f>
        <v>UGRD</v>
      </c>
      <c r="T102" s="3" t="str">
        <f>IF(VLOOKUP($B102,'[1]UnderGrad M1'!$C$2:$Y$2294,T$1,FALSE)="","",VLOOKUP($B102,'[1]UnderGrad M1'!$C$2:$Y$2294,T$1,FALSE))</f>
        <v>Water Resource Management and Human Rights</v>
      </c>
      <c r="U102" s="3" t="str">
        <f>IF(VLOOKUP($B102,'[1]UnderGrad M1'!$C$2:$Y$2294,U$1,FALSE)="","",VLOOKUP($B102,'[1]UnderGrad M1'!$C$2:$Y$2294,U$1,FALSE))</f>
        <v>This course explores logistical, political, social, and economic challenges in supplying every human with adequate access to clean water, the most basic human right.</v>
      </c>
      <c r="V102" s="3" t="e">
        <f t="shared" si="1"/>
        <v>#VALUE!</v>
      </c>
    </row>
    <row r="103" spans="1:22" x14ac:dyDescent="0.25">
      <c r="A103" s="3" t="str">
        <f>IF(VLOOKUP($B103,'[1]UnderGrad M1'!$C$2:$Y$2294,13,FALSE)="","M1",VLOOKUP($B103,'[1]UnderGrad M1'!$C$2:$Y$2294,13,FALSE))</f>
        <v>M1</v>
      </c>
      <c r="B103" s="3" t="s">
        <v>122</v>
      </c>
      <c r="C103" s="3" t="str">
        <f>VLOOKUP($B103,'[1]UnderGrad M1'!$C$2:$Y$2294,C$1,FALSE)</f>
        <v>ENEC</v>
      </c>
      <c r="D103" s="3" t="str">
        <f>VLOOKUP($B103,'[1]UnderGrad M1'!$C$2:$Y$2294,D$1,FALSE)</f>
        <v>325H</v>
      </c>
      <c r="E103" s="3" t="str">
        <f>VLOOKUP($B103,'[1]UnderGrad M1'!$C$2:$Y$2294,E$1,FALSE)</f>
        <v>WATER RESOURCE MANAGEMENT</v>
      </c>
      <c r="F103" s="3" t="str">
        <f>IF(VLOOKUP($B103,'[1]UnderGrad M1'!$C$2:$Y$2294,F$1,FALSE)="","",VLOOKUP($B103,'[1]UnderGrad M1'!$C$2:$Y$2294,F$1,FALSE))</f>
        <v/>
      </c>
      <c r="G103" s="3" t="e">
        <f>COUNTIFS('[1]UnderGrad M1'!$C$2:$C$2294,$B103,'[1]UnderGrad M1'!$H$2:$H$2294,G$1)</f>
        <v>#VALUE!</v>
      </c>
      <c r="H103" s="3" t="e">
        <f>COUNTIFS('[1]UnderGrad M1'!$C$2:$C$2294,$B103,'[1]UnderGrad M1'!$H$2:$H$2294,H$1)</f>
        <v>#VALUE!</v>
      </c>
      <c r="I103" s="3" t="e">
        <f>COUNTIFS('[1]UnderGrad M1'!$C$2:$C$2294,$B103,'[1]UnderGrad M1'!$H$2:$H$2294,I$1)</f>
        <v>#VALUE!</v>
      </c>
      <c r="J103" s="3" t="e">
        <f>COUNTIFS('[1]UnderGrad M1'!$C$2:$C$2294,$B103,'[1]UnderGrad M1'!$H$2:$H$2294,J$1)</f>
        <v>#VALUE!</v>
      </c>
      <c r="K103" s="3" t="e">
        <f>COUNTIFS('[1]UnderGrad M1'!$C$2:$C$2294,$B103,'[1]UnderGrad M1'!$H$2:$H$2294,K$1)</f>
        <v>#VALUE!</v>
      </c>
      <c r="L103" s="3" t="e">
        <f>COUNTIFS('[1]UnderGrad M1'!$C$2:$C$2294,$B103,'[1]UnderGrad M1'!$H$2:$H$2294,L$1)</f>
        <v>#VALUE!</v>
      </c>
      <c r="M103" s="3" t="e">
        <f>COUNTIFS('[1]UnderGrad M1'!$C$2:$C$2294,$B103,'[1]UnderGrad M1'!$H$2:$H$2294,M$1)</f>
        <v>#VALUE!</v>
      </c>
      <c r="N103" s="3" t="e">
        <f>COUNTIFS('[1]UnderGrad M1'!$C$2:$C$2294,$B103,'[1]UnderGrad M1'!$H$2:$H$2294,N$1)</f>
        <v>#VALUE!</v>
      </c>
      <c r="O103" s="3" t="e">
        <f>COUNTIFS('[1]UnderGrad M1'!$C$2:$C$2294,$B103,'[1]UnderGrad M1'!$H$2:$H$2294,O$1)</f>
        <v>#VALUE!</v>
      </c>
      <c r="P103" s="3" t="e">
        <f>COUNTIFS('[1]UnderGrad M1'!$C$2:$C$2294,$B103,'[1]UnderGrad M1'!$H$2:$H$2294,P$1)</f>
        <v>#VALUE!</v>
      </c>
      <c r="Q103" s="3" t="e">
        <f>COUNTIFS('[1]UnderGrad M1'!$C$2:$C$2294,$B103,'[1]UnderGrad M1'!$H$2:$H$2294,Q$1)</f>
        <v>#VALUE!</v>
      </c>
      <c r="R103" s="3" t="e">
        <f>COUNTIFS('[1]UnderGrad M1'!$C$2:$C$2294,$B103,'[1]UnderGrad M1'!$H$2:$H$2294,R$1)</f>
        <v>#VALUE!</v>
      </c>
      <c r="S103" s="3" t="str">
        <f>VLOOKUP($B103,'[1]UnderGrad M1'!$C$2:$Y$2294,S$1,FALSE)</f>
        <v>UGRD</v>
      </c>
      <c r="T103" s="3" t="str">
        <f>IF(VLOOKUP($B103,'[1]UnderGrad M1'!$C$2:$Y$2294,T$1,FALSE)="","",VLOOKUP($B103,'[1]UnderGrad M1'!$C$2:$Y$2294,T$1,FALSE))</f>
        <v>Water Resource Management and Human Rights</v>
      </c>
      <c r="U103" s="3" t="str">
        <f>IF(VLOOKUP($B103,'[1]UnderGrad M1'!$C$2:$Y$2294,U$1,FALSE)="","",VLOOKUP($B103,'[1]UnderGrad M1'!$C$2:$Y$2294,U$1,FALSE))</f>
        <v>This course explores logistical, political, social, and economic challenges in supplying every human with adequate access to clean water, the most basic human right.</v>
      </c>
      <c r="V103" s="3" t="e">
        <f t="shared" si="1"/>
        <v>#VALUE!</v>
      </c>
    </row>
    <row r="104" spans="1:22" x14ac:dyDescent="0.25">
      <c r="A104" s="3" t="str">
        <f>IF(VLOOKUP($B104,'[1]UnderGrad M1'!$C$2:$Y$2294,13,FALSE)="","M1",VLOOKUP($B104,'[1]UnderGrad M1'!$C$2:$Y$2294,13,FALSE))</f>
        <v>M 1</v>
      </c>
      <c r="B104" s="3" t="s">
        <v>123</v>
      </c>
      <c r="C104" s="3" t="str">
        <f>VLOOKUP($B104,'[1]UnderGrad M1'!$C$2:$Y$2294,C$1,FALSE)</f>
        <v>ENEC</v>
      </c>
      <c r="D104" s="3">
        <f>VLOOKUP($B104,'[1]UnderGrad M1'!$C$2:$Y$2294,D$1,FALSE)</f>
        <v>330</v>
      </c>
      <c r="E104" s="3" t="str">
        <f>VLOOKUP($B104,'[1]UnderGrad M1'!$C$2:$Y$2294,E$1,FALSE)</f>
        <v>PRINCIPLES OF SUSTAINABILITY</v>
      </c>
      <c r="F104" s="3" t="str">
        <f>IF(VLOOKUP($B104,'[1]UnderGrad M1'!$C$2:$Y$2294,F$1,FALSE)="","",VLOOKUP($B104,'[1]UnderGrad M1'!$C$2:$Y$2294,F$1,FALSE))</f>
        <v/>
      </c>
      <c r="G104" s="3" t="e">
        <f>COUNTIFS('[1]UnderGrad M1'!$C$2:$C$2294,$B104,'[1]UnderGrad M1'!$H$2:$H$2294,G$1)</f>
        <v>#VALUE!</v>
      </c>
      <c r="H104" s="3" t="e">
        <f>COUNTIFS('[1]UnderGrad M1'!$C$2:$C$2294,$B104,'[1]UnderGrad M1'!$H$2:$H$2294,H$1)</f>
        <v>#VALUE!</v>
      </c>
      <c r="I104" s="3" t="e">
        <f>COUNTIFS('[1]UnderGrad M1'!$C$2:$C$2294,$B104,'[1]UnderGrad M1'!$H$2:$H$2294,I$1)</f>
        <v>#VALUE!</v>
      </c>
      <c r="J104" s="3" t="e">
        <f>COUNTIFS('[1]UnderGrad M1'!$C$2:$C$2294,$B104,'[1]UnderGrad M1'!$H$2:$H$2294,J$1)</f>
        <v>#VALUE!</v>
      </c>
      <c r="K104" s="3" t="e">
        <f>COUNTIFS('[1]UnderGrad M1'!$C$2:$C$2294,$B104,'[1]UnderGrad M1'!$H$2:$H$2294,K$1)</f>
        <v>#VALUE!</v>
      </c>
      <c r="L104" s="3" t="e">
        <f>COUNTIFS('[1]UnderGrad M1'!$C$2:$C$2294,$B104,'[1]UnderGrad M1'!$H$2:$H$2294,L$1)</f>
        <v>#VALUE!</v>
      </c>
      <c r="M104" s="3" t="e">
        <f>COUNTIFS('[1]UnderGrad M1'!$C$2:$C$2294,$B104,'[1]UnderGrad M1'!$H$2:$H$2294,M$1)</f>
        <v>#VALUE!</v>
      </c>
      <c r="N104" s="3" t="e">
        <f>COUNTIFS('[1]UnderGrad M1'!$C$2:$C$2294,$B104,'[1]UnderGrad M1'!$H$2:$H$2294,N$1)</f>
        <v>#VALUE!</v>
      </c>
      <c r="O104" s="3" t="e">
        <f>COUNTIFS('[1]UnderGrad M1'!$C$2:$C$2294,$B104,'[1]UnderGrad M1'!$H$2:$H$2294,O$1)</f>
        <v>#VALUE!</v>
      </c>
      <c r="P104" s="3" t="e">
        <f>COUNTIFS('[1]UnderGrad M1'!$C$2:$C$2294,$B104,'[1]UnderGrad M1'!$H$2:$H$2294,P$1)</f>
        <v>#VALUE!</v>
      </c>
      <c r="Q104" s="3" t="e">
        <f>COUNTIFS('[1]UnderGrad M1'!$C$2:$C$2294,$B104,'[1]UnderGrad M1'!$H$2:$H$2294,Q$1)</f>
        <v>#VALUE!</v>
      </c>
      <c r="R104" s="3" t="e">
        <f>COUNTIFS('[1]UnderGrad M1'!$C$2:$C$2294,$B104,'[1]UnderGrad M1'!$H$2:$H$2294,R$1)</f>
        <v>#VALUE!</v>
      </c>
      <c r="S104" s="3" t="str">
        <f>VLOOKUP($B104,'[1]UnderGrad M1'!$C$2:$Y$2294,S$1,FALSE)</f>
        <v>UGRD</v>
      </c>
      <c r="T104" s="3" t="str">
        <f>IF(VLOOKUP($B104,'[1]UnderGrad M1'!$C$2:$Y$2294,T$1,FALSE)="","",VLOOKUP($B104,'[1]UnderGrad M1'!$C$2:$Y$2294,T$1,FALSE))</f>
        <v/>
      </c>
      <c r="U104" s="3" t="str">
        <f>IF(VLOOKUP($B104,'[1]UnderGrad M1'!$C$2:$Y$2294,U$1,FALSE)="","",VLOOKUP($B104,'[1]UnderGrad M1'!$C$2:$Y$2294,U$1,FALSE))</f>
        <v/>
      </c>
      <c r="V104" s="3" t="e">
        <f t="shared" si="1"/>
        <v>#VALUE!</v>
      </c>
    </row>
    <row r="105" spans="1:22" x14ac:dyDescent="0.25">
      <c r="A105" s="3" t="str">
        <f>IF(VLOOKUP($B105,'[1]UnderGrad M1'!$C$2:$Y$2294,13,FALSE)="","M1",VLOOKUP($B105,'[1]UnderGrad M1'!$C$2:$Y$2294,13,FALSE))</f>
        <v>M1</v>
      </c>
      <c r="B105" s="3" t="s">
        <v>124</v>
      </c>
      <c r="C105" s="3" t="str">
        <f>VLOOKUP($B105,'[1]UnderGrad M1'!$C$2:$Y$2294,C$1,FALSE)</f>
        <v>ENEC</v>
      </c>
      <c r="D105" s="3">
        <f>VLOOKUP($B105,'[1]UnderGrad M1'!$C$2:$Y$2294,D$1,FALSE)</f>
        <v>351</v>
      </c>
      <c r="E105" s="3" t="str">
        <f>VLOOKUP($B105,'[1]UnderGrad M1'!$C$2:$Y$2294,E$1,FALSE)</f>
        <v>COASTAL LAW AND POLICY</v>
      </c>
      <c r="F105" s="3" t="str">
        <f>IF(VLOOKUP($B105,'[1]UnderGrad M1'!$C$2:$Y$2294,F$1,FALSE)="","",VLOOKUP($B105,'[1]UnderGrad M1'!$C$2:$Y$2294,F$1,FALSE))</f>
        <v/>
      </c>
      <c r="G105" s="3" t="e">
        <f>COUNTIFS('[1]UnderGrad M1'!$C$2:$C$2294,$B105,'[1]UnderGrad M1'!$H$2:$H$2294,G$1)</f>
        <v>#VALUE!</v>
      </c>
      <c r="H105" s="3" t="e">
        <f>COUNTIFS('[1]UnderGrad M1'!$C$2:$C$2294,$B105,'[1]UnderGrad M1'!$H$2:$H$2294,H$1)</f>
        <v>#VALUE!</v>
      </c>
      <c r="I105" s="3" t="e">
        <f>COUNTIFS('[1]UnderGrad M1'!$C$2:$C$2294,$B105,'[1]UnderGrad M1'!$H$2:$H$2294,I$1)</f>
        <v>#VALUE!</v>
      </c>
      <c r="J105" s="3" t="e">
        <f>COUNTIFS('[1]UnderGrad M1'!$C$2:$C$2294,$B105,'[1]UnderGrad M1'!$H$2:$H$2294,J$1)</f>
        <v>#VALUE!</v>
      </c>
      <c r="K105" s="3" t="e">
        <f>COUNTIFS('[1]UnderGrad M1'!$C$2:$C$2294,$B105,'[1]UnderGrad M1'!$H$2:$H$2294,K$1)</f>
        <v>#VALUE!</v>
      </c>
      <c r="L105" s="3" t="e">
        <f>COUNTIFS('[1]UnderGrad M1'!$C$2:$C$2294,$B105,'[1]UnderGrad M1'!$H$2:$H$2294,L$1)</f>
        <v>#VALUE!</v>
      </c>
      <c r="M105" s="3" t="e">
        <f>COUNTIFS('[1]UnderGrad M1'!$C$2:$C$2294,$B105,'[1]UnderGrad M1'!$H$2:$H$2294,M$1)</f>
        <v>#VALUE!</v>
      </c>
      <c r="N105" s="3" t="e">
        <f>COUNTIFS('[1]UnderGrad M1'!$C$2:$C$2294,$B105,'[1]UnderGrad M1'!$H$2:$H$2294,N$1)</f>
        <v>#VALUE!</v>
      </c>
      <c r="O105" s="3" t="e">
        <f>COUNTIFS('[1]UnderGrad M1'!$C$2:$C$2294,$B105,'[1]UnderGrad M1'!$H$2:$H$2294,O$1)</f>
        <v>#VALUE!</v>
      </c>
      <c r="P105" s="3" t="e">
        <f>COUNTIFS('[1]UnderGrad M1'!$C$2:$C$2294,$B105,'[1]UnderGrad M1'!$H$2:$H$2294,P$1)</f>
        <v>#VALUE!</v>
      </c>
      <c r="Q105" s="3" t="e">
        <f>COUNTIFS('[1]UnderGrad M1'!$C$2:$C$2294,$B105,'[1]UnderGrad M1'!$H$2:$H$2294,Q$1)</f>
        <v>#VALUE!</v>
      </c>
      <c r="R105" s="3" t="e">
        <f>COUNTIFS('[1]UnderGrad M1'!$C$2:$C$2294,$B105,'[1]UnderGrad M1'!$H$2:$H$2294,R$1)</f>
        <v>#VALUE!</v>
      </c>
      <c r="S105" s="3" t="str">
        <f>VLOOKUP($B105,'[1]UnderGrad M1'!$C$2:$Y$2294,S$1,FALSE)</f>
        <v>UGRD</v>
      </c>
      <c r="T105" s="3" t="str">
        <f>IF(VLOOKUP($B105,'[1]UnderGrad M1'!$C$2:$Y$2294,T$1,FALSE)="","",VLOOKUP($B105,'[1]UnderGrad M1'!$C$2:$Y$2294,T$1,FALSE))</f>
        <v>Coastal Law and Policy</v>
      </c>
      <c r="U105" s="3" t="str">
        <f>IF(VLOOKUP($B105,'[1]UnderGrad M1'!$C$2:$Y$2294,U$1,FALSE)="","",VLOOKUP($B105,'[1]UnderGrad M1'!$C$2:$Y$2294,U$1,FALSE))</f>
        <v>The utilization of common coastal resources, the management of fisheries, and coastal zone management guide an examination of coastal laws, policies, and regulations at the federal, state, and local levels. Taught at off-campus field station.</v>
      </c>
      <c r="V105" s="3" t="e">
        <f t="shared" si="1"/>
        <v>#VALUE!</v>
      </c>
    </row>
    <row r="106" spans="1:22" x14ac:dyDescent="0.25">
      <c r="A106" s="3" t="str">
        <f>IF(VLOOKUP($B106,'[1]UnderGrad M1'!$C$2:$Y$2294,13,FALSE)="","M1",VLOOKUP($B106,'[1]UnderGrad M1'!$C$2:$Y$2294,13,FALSE))</f>
        <v>M 1</v>
      </c>
      <c r="B106" s="3" t="s">
        <v>125</v>
      </c>
      <c r="C106" s="3" t="str">
        <f>VLOOKUP($B106,'[1]UnderGrad M1'!$C$2:$Y$2294,C$1,FALSE)</f>
        <v>ENEC</v>
      </c>
      <c r="D106" s="3">
        <f>VLOOKUP($B106,'[1]UnderGrad M1'!$C$2:$Y$2294,D$1,FALSE)</f>
        <v>352</v>
      </c>
      <c r="E106" s="3" t="str">
        <f>VLOOKUP($B106,'[1]UnderGrad M1'!$C$2:$Y$2294,E$1,FALSE)</f>
        <v>MARINE FISHERIES ECOLOGY</v>
      </c>
      <c r="F106" s="3" t="str">
        <f>IF(VLOOKUP($B106,'[1]UnderGrad M1'!$C$2:$Y$2294,F$1,FALSE)="","",VLOOKUP($B106,'[1]UnderGrad M1'!$C$2:$Y$2294,F$1,FALSE))</f>
        <v/>
      </c>
      <c r="G106" s="3" t="e">
        <f>COUNTIFS('[1]UnderGrad M1'!$C$2:$C$2294,$B106,'[1]UnderGrad M1'!$H$2:$H$2294,G$1)</f>
        <v>#VALUE!</v>
      </c>
      <c r="H106" s="3" t="e">
        <f>COUNTIFS('[1]UnderGrad M1'!$C$2:$C$2294,$B106,'[1]UnderGrad M1'!$H$2:$H$2294,H$1)</f>
        <v>#VALUE!</v>
      </c>
      <c r="I106" s="3" t="e">
        <f>COUNTIFS('[1]UnderGrad M1'!$C$2:$C$2294,$B106,'[1]UnderGrad M1'!$H$2:$H$2294,I$1)</f>
        <v>#VALUE!</v>
      </c>
      <c r="J106" s="3" t="e">
        <f>COUNTIFS('[1]UnderGrad M1'!$C$2:$C$2294,$B106,'[1]UnderGrad M1'!$H$2:$H$2294,J$1)</f>
        <v>#VALUE!</v>
      </c>
      <c r="K106" s="3" t="e">
        <f>COUNTIFS('[1]UnderGrad M1'!$C$2:$C$2294,$B106,'[1]UnderGrad M1'!$H$2:$H$2294,K$1)</f>
        <v>#VALUE!</v>
      </c>
      <c r="L106" s="3" t="e">
        <f>COUNTIFS('[1]UnderGrad M1'!$C$2:$C$2294,$B106,'[1]UnderGrad M1'!$H$2:$H$2294,L$1)</f>
        <v>#VALUE!</v>
      </c>
      <c r="M106" s="3" t="e">
        <f>COUNTIFS('[1]UnderGrad M1'!$C$2:$C$2294,$B106,'[1]UnderGrad M1'!$H$2:$H$2294,M$1)</f>
        <v>#VALUE!</v>
      </c>
      <c r="N106" s="3" t="e">
        <f>COUNTIFS('[1]UnderGrad M1'!$C$2:$C$2294,$B106,'[1]UnderGrad M1'!$H$2:$H$2294,N$1)</f>
        <v>#VALUE!</v>
      </c>
      <c r="O106" s="3" t="e">
        <f>COUNTIFS('[1]UnderGrad M1'!$C$2:$C$2294,$B106,'[1]UnderGrad M1'!$H$2:$H$2294,O$1)</f>
        <v>#VALUE!</v>
      </c>
      <c r="P106" s="3" t="e">
        <f>COUNTIFS('[1]UnderGrad M1'!$C$2:$C$2294,$B106,'[1]UnderGrad M1'!$H$2:$H$2294,P$1)</f>
        <v>#VALUE!</v>
      </c>
      <c r="Q106" s="3" t="e">
        <f>COUNTIFS('[1]UnderGrad M1'!$C$2:$C$2294,$B106,'[1]UnderGrad M1'!$H$2:$H$2294,Q$1)</f>
        <v>#VALUE!</v>
      </c>
      <c r="R106" s="3" t="e">
        <f>COUNTIFS('[1]UnderGrad M1'!$C$2:$C$2294,$B106,'[1]UnderGrad M1'!$H$2:$H$2294,R$1)</f>
        <v>#VALUE!</v>
      </c>
      <c r="S106" s="3" t="str">
        <f>VLOOKUP($B106,'[1]UnderGrad M1'!$C$2:$Y$2294,S$1,FALSE)</f>
        <v>UGRD</v>
      </c>
      <c r="T106" s="3" t="str">
        <f>IF(VLOOKUP($B106,'[1]UnderGrad M1'!$C$2:$Y$2294,T$1,FALSE)="","",VLOOKUP($B106,'[1]UnderGrad M1'!$C$2:$Y$2294,T$1,FALSE))</f>
        <v>Marine Fisheries Ecology</v>
      </c>
      <c r="U106" s="3" t="str">
        <f>IF(VLOOKUP($B106,'[1]UnderGrad M1'!$C$2:$Y$2294,U$1,FALSE)="","",VLOOKUP($B106,'[1]UnderGrad M1'!$C$2:$Y$2294,U$1,FALSE))</f>
        <v>Gives students a foundation in population biology and the ecological processes that influence populations of economically important fish and shellfish. Students will gain practical quantitative skills including statistical analyses, model development, and data visualization. Familiarity with introductory statistics concepts is preferred but not necessary.</v>
      </c>
      <c r="V106" s="3" t="e">
        <f t="shared" si="1"/>
        <v>#VALUE!</v>
      </c>
    </row>
    <row r="107" spans="1:22" x14ac:dyDescent="0.25">
      <c r="A107" s="3" t="str">
        <f>IF(VLOOKUP($B107,'[1]UnderGrad M1'!$C$2:$Y$2294,13,FALSE)="","M1",VLOOKUP($B107,'[1]UnderGrad M1'!$C$2:$Y$2294,13,FALSE))</f>
        <v>M1</v>
      </c>
      <c r="B107" s="3" t="s">
        <v>126</v>
      </c>
      <c r="C107" s="3" t="str">
        <f>VLOOKUP($B107,'[1]UnderGrad M1'!$C$2:$Y$2294,C$1,FALSE)</f>
        <v>ENEC</v>
      </c>
      <c r="D107" s="3">
        <f>VLOOKUP($B107,'[1]UnderGrad M1'!$C$2:$Y$2294,D$1,FALSE)</f>
        <v>368</v>
      </c>
      <c r="E107" s="3" t="str">
        <f>VLOOKUP($B107,'[1]UnderGrad M1'!$C$2:$Y$2294,E$1,FALSE)</f>
        <v>ENVIRONMENTAL ETHICS</v>
      </c>
      <c r="F107" s="3" t="str">
        <f>IF(VLOOKUP($B107,'[1]UnderGrad M1'!$C$2:$Y$2294,F$1,FALSE)="","",VLOOKUP($B107,'[1]UnderGrad M1'!$C$2:$Y$2294,F$1,FALSE))</f>
        <v/>
      </c>
      <c r="G107" s="3" t="e">
        <f>COUNTIFS('[1]UnderGrad M1'!$C$2:$C$2294,$B107,'[1]UnderGrad M1'!$H$2:$H$2294,G$1)</f>
        <v>#VALUE!</v>
      </c>
      <c r="H107" s="3" t="e">
        <f>COUNTIFS('[1]UnderGrad M1'!$C$2:$C$2294,$B107,'[1]UnderGrad M1'!$H$2:$H$2294,H$1)</f>
        <v>#VALUE!</v>
      </c>
      <c r="I107" s="3" t="e">
        <f>COUNTIFS('[1]UnderGrad M1'!$C$2:$C$2294,$B107,'[1]UnderGrad M1'!$H$2:$H$2294,I$1)</f>
        <v>#VALUE!</v>
      </c>
      <c r="J107" s="3" t="e">
        <f>COUNTIFS('[1]UnderGrad M1'!$C$2:$C$2294,$B107,'[1]UnderGrad M1'!$H$2:$H$2294,J$1)</f>
        <v>#VALUE!</v>
      </c>
      <c r="K107" s="3" t="e">
        <f>COUNTIFS('[1]UnderGrad M1'!$C$2:$C$2294,$B107,'[1]UnderGrad M1'!$H$2:$H$2294,K$1)</f>
        <v>#VALUE!</v>
      </c>
      <c r="L107" s="3" t="e">
        <f>COUNTIFS('[1]UnderGrad M1'!$C$2:$C$2294,$B107,'[1]UnderGrad M1'!$H$2:$H$2294,L$1)</f>
        <v>#VALUE!</v>
      </c>
      <c r="M107" s="3" t="e">
        <f>COUNTIFS('[1]UnderGrad M1'!$C$2:$C$2294,$B107,'[1]UnderGrad M1'!$H$2:$H$2294,M$1)</f>
        <v>#VALUE!</v>
      </c>
      <c r="N107" s="3" t="e">
        <f>COUNTIFS('[1]UnderGrad M1'!$C$2:$C$2294,$B107,'[1]UnderGrad M1'!$H$2:$H$2294,N$1)</f>
        <v>#VALUE!</v>
      </c>
      <c r="O107" s="3" t="e">
        <f>COUNTIFS('[1]UnderGrad M1'!$C$2:$C$2294,$B107,'[1]UnderGrad M1'!$H$2:$H$2294,O$1)</f>
        <v>#VALUE!</v>
      </c>
      <c r="P107" s="3" t="e">
        <f>COUNTIFS('[1]UnderGrad M1'!$C$2:$C$2294,$B107,'[1]UnderGrad M1'!$H$2:$H$2294,P$1)</f>
        <v>#VALUE!</v>
      </c>
      <c r="Q107" s="3" t="e">
        <f>COUNTIFS('[1]UnderGrad M1'!$C$2:$C$2294,$B107,'[1]UnderGrad M1'!$H$2:$H$2294,Q$1)</f>
        <v>#VALUE!</v>
      </c>
      <c r="R107" s="3" t="e">
        <f>COUNTIFS('[1]UnderGrad M1'!$C$2:$C$2294,$B107,'[1]UnderGrad M1'!$H$2:$H$2294,R$1)</f>
        <v>#VALUE!</v>
      </c>
      <c r="S107" s="3" t="str">
        <f>VLOOKUP($B107,'[1]UnderGrad M1'!$C$2:$Y$2294,S$1,FALSE)</f>
        <v>UGRD</v>
      </c>
      <c r="T107" s="3" t="str">
        <f>IF(VLOOKUP($B107,'[1]UnderGrad M1'!$C$2:$Y$2294,T$1,FALSE)="","",VLOOKUP($B107,'[1]UnderGrad M1'!$C$2:$Y$2294,T$1,FALSE))</f>
        <v/>
      </c>
      <c r="U107" s="3" t="str">
        <f>IF(VLOOKUP($B107,'[1]UnderGrad M1'!$C$2:$Y$2294,U$1,FALSE)="","",VLOOKUP($B107,'[1]UnderGrad M1'!$C$2:$Y$2294,U$1,FALSE))</f>
        <v/>
      </c>
      <c r="V107" s="3" t="e">
        <f t="shared" si="1"/>
        <v>#VALUE!</v>
      </c>
    </row>
    <row r="108" spans="1:22" x14ac:dyDescent="0.25">
      <c r="A108" s="3" t="str">
        <f>IF(VLOOKUP($B108,'[1]UnderGrad M1'!$C$2:$Y$2294,13,FALSE)="","M1",VLOOKUP($B108,'[1]UnderGrad M1'!$C$2:$Y$2294,13,FALSE))</f>
        <v>M1</v>
      </c>
      <c r="B108" s="3" t="s">
        <v>127</v>
      </c>
      <c r="C108" s="3" t="str">
        <f>VLOOKUP($B108,'[1]UnderGrad M1'!$C$2:$Y$2294,C$1,FALSE)</f>
        <v>ENEC</v>
      </c>
      <c r="D108" s="3" t="str">
        <f>VLOOKUP($B108,'[1]UnderGrad M1'!$C$2:$Y$2294,D$1,FALSE)</f>
        <v>370H</v>
      </c>
      <c r="E108" s="3" t="str">
        <f>VLOOKUP($B108,'[1]UnderGrad M1'!$C$2:$Y$2294,E$1,FALSE)</f>
        <v>AGRICULTURE &amp; ENVR</v>
      </c>
      <c r="F108" s="3" t="str">
        <f>IF(VLOOKUP($B108,'[1]UnderGrad M1'!$C$2:$Y$2294,F$1,FALSE)="","",VLOOKUP($B108,'[1]UnderGrad M1'!$C$2:$Y$2294,F$1,FALSE))</f>
        <v/>
      </c>
      <c r="G108" s="3" t="e">
        <f>COUNTIFS('[1]UnderGrad M1'!$C$2:$C$2294,$B108,'[1]UnderGrad M1'!$H$2:$H$2294,G$1)</f>
        <v>#VALUE!</v>
      </c>
      <c r="H108" s="3" t="e">
        <f>COUNTIFS('[1]UnderGrad M1'!$C$2:$C$2294,$B108,'[1]UnderGrad M1'!$H$2:$H$2294,H$1)</f>
        <v>#VALUE!</v>
      </c>
      <c r="I108" s="3" t="e">
        <f>COUNTIFS('[1]UnderGrad M1'!$C$2:$C$2294,$B108,'[1]UnderGrad M1'!$H$2:$H$2294,I$1)</f>
        <v>#VALUE!</v>
      </c>
      <c r="J108" s="3" t="e">
        <f>COUNTIFS('[1]UnderGrad M1'!$C$2:$C$2294,$B108,'[1]UnderGrad M1'!$H$2:$H$2294,J$1)</f>
        <v>#VALUE!</v>
      </c>
      <c r="K108" s="3" t="e">
        <f>COUNTIFS('[1]UnderGrad M1'!$C$2:$C$2294,$B108,'[1]UnderGrad M1'!$H$2:$H$2294,K$1)</f>
        <v>#VALUE!</v>
      </c>
      <c r="L108" s="3" t="e">
        <f>COUNTIFS('[1]UnderGrad M1'!$C$2:$C$2294,$B108,'[1]UnderGrad M1'!$H$2:$H$2294,L$1)</f>
        <v>#VALUE!</v>
      </c>
      <c r="M108" s="3" t="e">
        <f>COUNTIFS('[1]UnderGrad M1'!$C$2:$C$2294,$B108,'[1]UnderGrad M1'!$H$2:$H$2294,M$1)</f>
        <v>#VALUE!</v>
      </c>
      <c r="N108" s="3" t="e">
        <f>COUNTIFS('[1]UnderGrad M1'!$C$2:$C$2294,$B108,'[1]UnderGrad M1'!$H$2:$H$2294,N$1)</f>
        <v>#VALUE!</v>
      </c>
      <c r="O108" s="3" t="e">
        <f>COUNTIFS('[1]UnderGrad M1'!$C$2:$C$2294,$B108,'[1]UnderGrad M1'!$H$2:$H$2294,O$1)</f>
        <v>#VALUE!</v>
      </c>
      <c r="P108" s="3" t="e">
        <f>COUNTIFS('[1]UnderGrad M1'!$C$2:$C$2294,$B108,'[1]UnderGrad M1'!$H$2:$H$2294,P$1)</f>
        <v>#VALUE!</v>
      </c>
      <c r="Q108" s="3" t="e">
        <f>COUNTIFS('[1]UnderGrad M1'!$C$2:$C$2294,$B108,'[1]UnderGrad M1'!$H$2:$H$2294,Q$1)</f>
        <v>#VALUE!</v>
      </c>
      <c r="R108" s="3" t="e">
        <f>COUNTIFS('[1]UnderGrad M1'!$C$2:$C$2294,$B108,'[1]UnderGrad M1'!$H$2:$H$2294,R$1)</f>
        <v>#VALUE!</v>
      </c>
      <c r="S108" s="3" t="str">
        <f>VLOOKUP($B108,'[1]UnderGrad M1'!$C$2:$Y$2294,S$1,FALSE)</f>
        <v>UGRD</v>
      </c>
      <c r="T108" s="3" t="str">
        <f>IF(VLOOKUP($B108,'[1]UnderGrad M1'!$C$2:$Y$2294,T$1,FALSE)="","",VLOOKUP($B108,'[1]UnderGrad M1'!$C$2:$Y$2294,T$1,FALSE))</f>
        <v>Agriculture and the Environment</v>
      </c>
      <c r="U108" s="3" t="str">
        <f>IF(VLOOKUP($B108,'[1]UnderGrad M1'!$C$2:$Y$2294,U$1,FALSE)="","",VLOOKUP($B108,'[1]UnderGrad M1'!$C$2:$Y$2294,U$1,FALSE))</f>
        <v>Introduction to the ecology of agricultural practices and the impact of food production on the environment. Particular attention will be paid to the constraints on agriculture which must be overcome to feed the planet's growing population.</v>
      </c>
      <c r="V108" s="3" t="e">
        <f t="shared" si="1"/>
        <v>#VALUE!</v>
      </c>
    </row>
    <row r="109" spans="1:22" x14ac:dyDescent="0.25">
      <c r="A109" s="3" t="str">
        <f>IF(VLOOKUP($B109,'[1]UnderGrad M1'!$C$2:$Y$2294,13,FALSE)="","M1",VLOOKUP($B109,'[1]UnderGrad M1'!$C$2:$Y$2294,13,FALSE))</f>
        <v>M1</v>
      </c>
      <c r="B109" s="3" t="s">
        <v>128</v>
      </c>
      <c r="C109" s="3" t="str">
        <f>VLOOKUP($B109,'[1]UnderGrad M1'!$C$2:$Y$2294,C$1,FALSE)</f>
        <v>ENEC</v>
      </c>
      <c r="D109" s="3">
        <f>VLOOKUP($B109,'[1]UnderGrad M1'!$C$2:$Y$2294,D$1,FALSE)</f>
        <v>370</v>
      </c>
      <c r="E109" s="3" t="str">
        <f>VLOOKUP($B109,'[1]UnderGrad M1'!$C$2:$Y$2294,E$1,FALSE)</f>
        <v>AGRICULTURE &amp; ENVR</v>
      </c>
      <c r="F109" s="3" t="str">
        <f>IF(VLOOKUP($B109,'[1]UnderGrad M1'!$C$2:$Y$2294,F$1,FALSE)="","",VLOOKUP($B109,'[1]UnderGrad M1'!$C$2:$Y$2294,F$1,FALSE))</f>
        <v/>
      </c>
      <c r="G109" s="3" t="e">
        <f>COUNTIFS('[1]UnderGrad M1'!$C$2:$C$2294,$B109,'[1]UnderGrad M1'!$H$2:$H$2294,G$1)</f>
        <v>#VALUE!</v>
      </c>
      <c r="H109" s="3" t="e">
        <f>COUNTIFS('[1]UnderGrad M1'!$C$2:$C$2294,$B109,'[1]UnderGrad M1'!$H$2:$H$2294,H$1)</f>
        <v>#VALUE!</v>
      </c>
      <c r="I109" s="3" t="e">
        <f>COUNTIFS('[1]UnderGrad M1'!$C$2:$C$2294,$B109,'[1]UnderGrad M1'!$H$2:$H$2294,I$1)</f>
        <v>#VALUE!</v>
      </c>
      <c r="J109" s="3" t="e">
        <f>COUNTIFS('[1]UnderGrad M1'!$C$2:$C$2294,$B109,'[1]UnderGrad M1'!$H$2:$H$2294,J$1)</f>
        <v>#VALUE!</v>
      </c>
      <c r="K109" s="3" t="e">
        <f>COUNTIFS('[1]UnderGrad M1'!$C$2:$C$2294,$B109,'[1]UnderGrad M1'!$H$2:$H$2294,K$1)</f>
        <v>#VALUE!</v>
      </c>
      <c r="L109" s="3" t="e">
        <f>COUNTIFS('[1]UnderGrad M1'!$C$2:$C$2294,$B109,'[1]UnderGrad M1'!$H$2:$H$2294,L$1)</f>
        <v>#VALUE!</v>
      </c>
      <c r="M109" s="3" t="e">
        <f>COUNTIFS('[1]UnderGrad M1'!$C$2:$C$2294,$B109,'[1]UnderGrad M1'!$H$2:$H$2294,M$1)</f>
        <v>#VALUE!</v>
      </c>
      <c r="N109" s="3" t="e">
        <f>COUNTIFS('[1]UnderGrad M1'!$C$2:$C$2294,$B109,'[1]UnderGrad M1'!$H$2:$H$2294,N$1)</f>
        <v>#VALUE!</v>
      </c>
      <c r="O109" s="3" t="e">
        <f>COUNTIFS('[1]UnderGrad M1'!$C$2:$C$2294,$B109,'[1]UnderGrad M1'!$H$2:$H$2294,O$1)</f>
        <v>#VALUE!</v>
      </c>
      <c r="P109" s="3" t="e">
        <f>COUNTIFS('[1]UnderGrad M1'!$C$2:$C$2294,$B109,'[1]UnderGrad M1'!$H$2:$H$2294,P$1)</f>
        <v>#VALUE!</v>
      </c>
      <c r="Q109" s="3" t="e">
        <f>COUNTIFS('[1]UnderGrad M1'!$C$2:$C$2294,$B109,'[1]UnderGrad M1'!$H$2:$H$2294,Q$1)</f>
        <v>#VALUE!</v>
      </c>
      <c r="R109" s="3" t="e">
        <f>COUNTIFS('[1]UnderGrad M1'!$C$2:$C$2294,$B109,'[1]UnderGrad M1'!$H$2:$H$2294,R$1)</f>
        <v>#VALUE!</v>
      </c>
      <c r="S109" s="3" t="str">
        <f>VLOOKUP($B109,'[1]UnderGrad M1'!$C$2:$Y$2294,S$1,FALSE)</f>
        <v>UGRD</v>
      </c>
      <c r="T109" s="3" t="str">
        <f>IF(VLOOKUP($B109,'[1]UnderGrad M1'!$C$2:$Y$2294,T$1,FALSE)="","",VLOOKUP($B109,'[1]UnderGrad M1'!$C$2:$Y$2294,T$1,FALSE))</f>
        <v>Agriculture and the Environment</v>
      </c>
      <c r="U109" s="3" t="str">
        <f>IF(VLOOKUP($B109,'[1]UnderGrad M1'!$C$2:$Y$2294,U$1,FALSE)="","",VLOOKUP($B109,'[1]UnderGrad M1'!$C$2:$Y$2294,U$1,FALSE))</f>
        <v>Introduction to the ecology of agricultural practices and the impact of food production on the environment. Particular attention will be paid to the constraints on agriculture which must be overcome to feed the planet's growing population.</v>
      </c>
      <c r="V109" s="3" t="e">
        <f t="shared" si="1"/>
        <v>#VALUE!</v>
      </c>
    </row>
    <row r="110" spans="1:22" x14ac:dyDescent="0.25">
      <c r="A110" s="3" t="str">
        <f>IF(VLOOKUP($B110,'[1]UnderGrad M1'!$C$2:$Y$2294,13,FALSE)="","M1",VLOOKUP($B110,'[1]UnderGrad M1'!$C$2:$Y$2294,13,FALSE))</f>
        <v>M1</v>
      </c>
      <c r="B110" s="3" t="s">
        <v>129</v>
      </c>
      <c r="C110" s="3" t="str">
        <f>VLOOKUP($B110,'[1]UnderGrad M1'!$C$2:$Y$2294,C$1,FALSE)</f>
        <v>ENEC</v>
      </c>
      <c r="D110" s="3">
        <f>VLOOKUP($B110,'[1]UnderGrad M1'!$C$2:$Y$2294,D$1,FALSE)</f>
        <v>372</v>
      </c>
      <c r="E110" s="3" t="str">
        <f>VLOOKUP($B110,'[1]UnderGrad M1'!$C$2:$Y$2294,E$1,FALSE)</f>
        <v>GLOBAL ENVIRONMENT</v>
      </c>
      <c r="F110" s="3" t="str">
        <f>IF(VLOOKUP($B110,'[1]UnderGrad M1'!$C$2:$Y$2294,F$1,FALSE)="","",VLOOKUP($B110,'[1]UnderGrad M1'!$C$2:$Y$2294,F$1,FALSE))</f>
        <v/>
      </c>
      <c r="G110" s="3" t="e">
        <f>COUNTIFS('[1]UnderGrad M1'!$C$2:$C$2294,$B110,'[1]UnderGrad M1'!$H$2:$H$2294,G$1)</f>
        <v>#VALUE!</v>
      </c>
      <c r="H110" s="3" t="e">
        <f>COUNTIFS('[1]UnderGrad M1'!$C$2:$C$2294,$B110,'[1]UnderGrad M1'!$H$2:$H$2294,H$1)</f>
        <v>#VALUE!</v>
      </c>
      <c r="I110" s="3" t="e">
        <f>COUNTIFS('[1]UnderGrad M1'!$C$2:$C$2294,$B110,'[1]UnderGrad M1'!$H$2:$H$2294,I$1)</f>
        <v>#VALUE!</v>
      </c>
      <c r="J110" s="3" t="e">
        <f>COUNTIFS('[1]UnderGrad M1'!$C$2:$C$2294,$B110,'[1]UnderGrad M1'!$H$2:$H$2294,J$1)</f>
        <v>#VALUE!</v>
      </c>
      <c r="K110" s="3" t="e">
        <f>COUNTIFS('[1]UnderGrad M1'!$C$2:$C$2294,$B110,'[1]UnderGrad M1'!$H$2:$H$2294,K$1)</f>
        <v>#VALUE!</v>
      </c>
      <c r="L110" s="3" t="e">
        <f>COUNTIFS('[1]UnderGrad M1'!$C$2:$C$2294,$B110,'[1]UnderGrad M1'!$H$2:$H$2294,L$1)</f>
        <v>#VALUE!</v>
      </c>
      <c r="M110" s="3" t="e">
        <f>COUNTIFS('[1]UnderGrad M1'!$C$2:$C$2294,$B110,'[1]UnderGrad M1'!$H$2:$H$2294,M$1)</f>
        <v>#VALUE!</v>
      </c>
      <c r="N110" s="3" t="e">
        <f>COUNTIFS('[1]UnderGrad M1'!$C$2:$C$2294,$B110,'[1]UnderGrad M1'!$H$2:$H$2294,N$1)</f>
        <v>#VALUE!</v>
      </c>
      <c r="O110" s="3" t="e">
        <f>COUNTIFS('[1]UnderGrad M1'!$C$2:$C$2294,$B110,'[1]UnderGrad M1'!$H$2:$H$2294,O$1)</f>
        <v>#VALUE!</v>
      </c>
      <c r="P110" s="3" t="e">
        <f>COUNTIFS('[1]UnderGrad M1'!$C$2:$C$2294,$B110,'[1]UnderGrad M1'!$H$2:$H$2294,P$1)</f>
        <v>#VALUE!</v>
      </c>
      <c r="Q110" s="3" t="e">
        <f>COUNTIFS('[1]UnderGrad M1'!$C$2:$C$2294,$B110,'[1]UnderGrad M1'!$H$2:$H$2294,Q$1)</f>
        <v>#VALUE!</v>
      </c>
      <c r="R110" s="3" t="e">
        <f>COUNTIFS('[1]UnderGrad M1'!$C$2:$C$2294,$B110,'[1]UnderGrad M1'!$H$2:$H$2294,R$1)</f>
        <v>#VALUE!</v>
      </c>
      <c r="S110" s="3" t="str">
        <f>VLOOKUP($B110,'[1]UnderGrad M1'!$C$2:$Y$2294,S$1,FALSE)</f>
        <v>UGRD</v>
      </c>
      <c r="T110" s="3" t="str">
        <f>IF(VLOOKUP($B110,'[1]UnderGrad M1'!$C$2:$Y$2294,T$1,FALSE)="","",VLOOKUP($B110,'[1]UnderGrad M1'!$C$2:$Y$2294,T$1,FALSE))</f>
        <v/>
      </c>
      <c r="U110" s="3" t="str">
        <f>IF(VLOOKUP($B110,'[1]UnderGrad M1'!$C$2:$Y$2294,U$1,FALSE)="","",VLOOKUP($B110,'[1]UnderGrad M1'!$C$2:$Y$2294,U$1,FALSE))</f>
        <v/>
      </c>
      <c r="V110" s="3" t="e">
        <f t="shared" si="1"/>
        <v>#VALUE!</v>
      </c>
    </row>
    <row r="111" spans="1:22" x14ac:dyDescent="0.25">
      <c r="A111" s="3" t="str">
        <f>IF(VLOOKUP($B111,'[1]UnderGrad M1'!$C$2:$Y$2294,13,FALSE)="","M1",VLOOKUP($B111,'[1]UnderGrad M1'!$C$2:$Y$2294,13,FALSE))</f>
        <v>M 1</v>
      </c>
      <c r="B111" s="3" t="s">
        <v>130</v>
      </c>
      <c r="C111" s="3" t="str">
        <f>VLOOKUP($B111,'[1]UnderGrad M1'!$C$2:$Y$2294,C$1,FALSE)</f>
        <v>ENEC</v>
      </c>
      <c r="D111" s="3">
        <f>VLOOKUP($B111,'[1]UnderGrad M1'!$C$2:$Y$2294,D$1,FALSE)</f>
        <v>380</v>
      </c>
      <c r="E111" s="3" t="str">
        <f>VLOOKUP($B111,'[1]UnderGrad M1'!$C$2:$Y$2294,E$1,FALSE)</f>
        <v>ENVIRONMENTAL ECONOMICS</v>
      </c>
      <c r="F111" s="3" t="str">
        <f>IF(VLOOKUP($B111,'[1]UnderGrad M1'!$C$2:$Y$2294,F$1,FALSE)="","",VLOOKUP($B111,'[1]UnderGrad M1'!$C$2:$Y$2294,F$1,FALSE))</f>
        <v/>
      </c>
      <c r="G111" s="3" t="e">
        <f>COUNTIFS('[1]UnderGrad M1'!$C$2:$C$2294,$B111,'[1]UnderGrad M1'!$H$2:$H$2294,G$1)</f>
        <v>#VALUE!</v>
      </c>
      <c r="H111" s="3" t="e">
        <f>COUNTIFS('[1]UnderGrad M1'!$C$2:$C$2294,$B111,'[1]UnderGrad M1'!$H$2:$H$2294,H$1)</f>
        <v>#VALUE!</v>
      </c>
      <c r="I111" s="3" t="e">
        <f>COUNTIFS('[1]UnderGrad M1'!$C$2:$C$2294,$B111,'[1]UnderGrad M1'!$H$2:$H$2294,I$1)</f>
        <v>#VALUE!</v>
      </c>
      <c r="J111" s="3" t="e">
        <f>COUNTIFS('[1]UnderGrad M1'!$C$2:$C$2294,$B111,'[1]UnderGrad M1'!$H$2:$H$2294,J$1)</f>
        <v>#VALUE!</v>
      </c>
      <c r="K111" s="3" t="e">
        <f>COUNTIFS('[1]UnderGrad M1'!$C$2:$C$2294,$B111,'[1]UnderGrad M1'!$H$2:$H$2294,K$1)</f>
        <v>#VALUE!</v>
      </c>
      <c r="L111" s="3" t="e">
        <f>COUNTIFS('[1]UnderGrad M1'!$C$2:$C$2294,$B111,'[1]UnderGrad M1'!$H$2:$H$2294,L$1)</f>
        <v>#VALUE!</v>
      </c>
      <c r="M111" s="3" t="e">
        <f>COUNTIFS('[1]UnderGrad M1'!$C$2:$C$2294,$B111,'[1]UnderGrad M1'!$H$2:$H$2294,M$1)</f>
        <v>#VALUE!</v>
      </c>
      <c r="N111" s="3" t="e">
        <f>COUNTIFS('[1]UnderGrad M1'!$C$2:$C$2294,$B111,'[1]UnderGrad M1'!$H$2:$H$2294,N$1)</f>
        <v>#VALUE!</v>
      </c>
      <c r="O111" s="3" t="e">
        <f>COUNTIFS('[1]UnderGrad M1'!$C$2:$C$2294,$B111,'[1]UnderGrad M1'!$H$2:$H$2294,O$1)</f>
        <v>#VALUE!</v>
      </c>
      <c r="P111" s="3" t="e">
        <f>COUNTIFS('[1]UnderGrad M1'!$C$2:$C$2294,$B111,'[1]UnderGrad M1'!$H$2:$H$2294,P$1)</f>
        <v>#VALUE!</v>
      </c>
      <c r="Q111" s="3" t="e">
        <f>COUNTIFS('[1]UnderGrad M1'!$C$2:$C$2294,$B111,'[1]UnderGrad M1'!$H$2:$H$2294,Q$1)</f>
        <v>#VALUE!</v>
      </c>
      <c r="R111" s="3" t="e">
        <f>COUNTIFS('[1]UnderGrad M1'!$C$2:$C$2294,$B111,'[1]UnderGrad M1'!$H$2:$H$2294,R$1)</f>
        <v>#VALUE!</v>
      </c>
      <c r="S111" s="3" t="str">
        <f>VLOOKUP($B111,'[1]UnderGrad M1'!$C$2:$Y$2294,S$1,FALSE)</f>
        <v>UGRD</v>
      </c>
      <c r="T111" s="3" t="str">
        <f>IF(VLOOKUP($B111,'[1]UnderGrad M1'!$C$2:$Y$2294,T$1,FALSE)="","",VLOOKUP($B111,'[1]UnderGrad M1'!$C$2:$Y$2294,T$1,FALSE))</f>
        <v>Environmental Economics</v>
      </c>
      <c r="U111" s="3" t="str">
        <f>IF(VLOOKUP($B111,'[1]UnderGrad M1'!$C$2:$Y$2294,U$1,FALSE)="","",VLOOKUP($B111,'[1]UnderGrad M1'!$C$2:$Y$2294,U$1,FALSE))</f>
        <v>Prerequisite, ECON 101. This course develops a set of core principles that are essential to understand and evaluate environmental policy and renewable resource use. These principles are primarily economic, but our discussion will also include insights from politics and ethics.</v>
      </c>
      <c r="V111" s="3" t="e">
        <f t="shared" si="1"/>
        <v>#VALUE!</v>
      </c>
    </row>
    <row r="112" spans="1:22" x14ac:dyDescent="0.25">
      <c r="A112" s="3" t="str">
        <f>IF(VLOOKUP($B112,'[1]UnderGrad M1'!$C$2:$Y$2294,13,FALSE)="","M1",VLOOKUP($B112,'[1]UnderGrad M1'!$C$2:$Y$2294,13,FALSE))</f>
        <v>M1</v>
      </c>
      <c r="B112" s="3" t="s">
        <v>131</v>
      </c>
      <c r="C112" s="3" t="str">
        <f>VLOOKUP($B112,'[1]UnderGrad M1'!$C$2:$Y$2294,C$1,FALSE)</f>
        <v>ENEC</v>
      </c>
      <c r="D112" s="3">
        <f>VLOOKUP($B112,'[1]UnderGrad M1'!$C$2:$Y$2294,D$1,FALSE)</f>
        <v>393</v>
      </c>
      <c r="E112" s="3" t="str">
        <f>VLOOKUP($B112,'[1]UnderGrad M1'!$C$2:$Y$2294,E$1,FALSE)</f>
        <v>INTERNSHIP IN SUSTAINABILITY</v>
      </c>
      <c r="F112" s="3" t="str">
        <f>IF(VLOOKUP($B112,'[1]UnderGrad M1'!$C$2:$Y$2294,F$1,FALSE)="","",VLOOKUP($B112,'[1]UnderGrad M1'!$C$2:$Y$2294,F$1,FALSE))</f>
        <v/>
      </c>
      <c r="G112" s="3" t="e">
        <f>COUNTIFS('[1]UnderGrad M1'!$C$2:$C$2294,$B112,'[1]UnderGrad M1'!$H$2:$H$2294,G$1)</f>
        <v>#VALUE!</v>
      </c>
      <c r="H112" s="3" t="e">
        <f>COUNTIFS('[1]UnderGrad M1'!$C$2:$C$2294,$B112,'[1]UnderGrad M1'!$H$2:$H$2294,H$1)</f>
        <v>#VALUE!</v>
      </c>
      <c r="I112" s="3" t="e">
        <f>COUNTIFS('[1]UnderGrad M1'!$C$2:$C$2294,$B112,'[1]UnderGrad M1'!$H$2:$H$2294,I$1)</f>
        <v>#VALUE!</v>
      </c>
      <c r="J112" s="3" t="e">
        <f>COUNTIFS('[1]UnderGrad M1'!$C$2:$C$2294,$B112,'[1]UnderGrad M1'!$H$2:$H$2294,J$1)</f>
        <v>#VALUE!</v>
      </c>
      <c r="K112" s="3" t="e">
        <f>COUNTIFS('[1]UnderGrad M1'!$C$2:$C$2294,$B112,'[1]UnderGrad M1'!$H$2:$H$2294,K$1)</f>
        <v>#VALUE!</v>
      </c>
      <c r="L112" s="3" t="e">
        <f>COUNTIFS('[1]UnderGrad M1'!$C$2:$C$2294,$B112,'[1]UnderGrad M1'!$H$2:$H$2294,L$1)</f>
        <v>#VALUE!</v>
      </c>
      <c r="M112" s="3" t="e">
        <f>COUNTIFS('[1]UnderGrad M1'!$C$2:$C$2294,$B112,'[1]UnderGrad M1'!$H$2:$H$2294,M$1)</f>
        <v>#VALUE!</v>
      </c>
      <c r="N112" s="3" t="e">
        <f>COUNTIFS('[1]UnderGrad M1'!$C$2:$C$2294,$B112,'[1]UnderGrad M1'!$H$2:$H$2294,N$1)</f>
        <v>#VALUE!</v>
      </c>
      <c r="O112" s="3" t="e">
        <f>COUNTIFS('[1]UnderGrad M1'!$C$2:$C$2294,$B112,'[1]UnderGrad M1'!$H$2:$H$2294,O$1)</f>
        <v>#VALUE!</v>
      </c>
      <c r="P112" s="3" t="e">
        <f>COUNTIFS('[1]UnderGrad M1'!$C$2:$C$2294,$B112,'[1]UnderGrad M1'!$H$2:$H$2294,P$1)</f>
        <v>#VALUE!</v>
      </c>
      <c r="Q112" s="3" t="e">
        <f>COUNTIFS('[1]UnderGrad M1'!$C$2:$C$2294,$B112,'[1]UnderGrad M1'!$H$2:$H$2294,Q$1)</f>
        <v>#VALUE!</v>
      </c>
      <c r="R112" s="3" t="e">
        <f>COUNTIFS('[1]UnderGrad M1'!$C$2:$C$2294,$B112,'[1]UnderGrad M1'!$H$2:$H$2294,R$1)</f>
        <v>#VALUE!</v>
      </c>
      <c r="S112" s="3" t="str">
        <f>VLOOKUP($B112,'[1]UnderGrad M1'!$C$2:$Y$2294,S$1,FALSE)</f>
        <v>UGRD</v>
      </c>
      <c r="T112" s="3" t="str">
        <f>IF(VLOOKUP($B112,'[1]UnderGrad M1'!$C$2:$Y$2294,T$1,FALSE)="","",VLOOKUP($B112,'[1]UnderGrad M1'!$C$2:$Y$2294,T$1,FALSE))</f>
        <v>Internship in Sustainability</v>
      </c>
      <c r="U112" s="3" t="str">
        <f>IF(VLOOKUP($B112,'[1]UnderGrad M1'!$C$2:$Y$2294,U$1,FALSE)="","",VLOOKUP($B112,'[1]UnderGrad M1'!$C$2:$Y$2294,U$1,FALSE))</f>
        <v>Permission of the instructor. This course provides an internship with an organization on sustainability topics and public engagement.  Pass/Fail only.</v>
      </c>
      <c r="V112" s="3" t="e">
        <f t="shared" si="1"/>
        <v>#VALUE!</v>
      </c>
    </row>
    <row r="113" spans="1:22" x14ac:dyDescent="0.25">
      <c r="A113" s="3" t="str">
        <f>IF(VLOOKUP($B113,'[1]UnderGrad M1'!$C$2:$Y$2294,13,FALSE)="","M1",VLOOKUP($B113,'[1]UnderGrad M1'!$C$2:$Y$2294,13,FALSE))</f>
        <v>?</v>
      </c>
      <c r="B113" s="3" t="s">
        <v>132</v>
      </c>
      <c r="C113" s="3" t="str">
        <f>VLOOKUP($B113,'[1]UnderGrad M1'!$C$2:$Y$2294,C$1,FALSE)</f>
        <v>ENEC</v>
      </c>
      <c r="D113" s="3">
        <f>VLOOKUP($B113,'[1]UnderGrad M1'!$C$2:$Y$2294,D$1,FALSE)</f>
        <v>395</v>
      </c>
      <c r="E113" s="3" t="str">
        <f>VLOOKUP($B113,'[1]UnderGrad M1'!$C$2:$Y$2294,E$1,FALSE)</f>
        <v>ENEC RESEARCH</v>
      </c>
      <c r="F113" s="3" t="str">
        <f>IF(VLOOKUP($B113,'[1]UnderGrad M1'!$C$2:$Y$2294,F$1,FALSE)="","",VLOOKUP($B113,'[1]UnderGrad M1'!$C$2:$Y$2294,F$1,FALSE))</f>
        <v/>
      </c>
      <c r="G113" s="3" t="e">
        <f>COUNTIFS('[1]UnderGrad M1'!$C$2:$C$2294,$B113,'[1]UnderGrad M1'!$H$2:$H$2294,G$1)</f>
        <v>#VALUE!</v>
      </c>
      <c r="H113" s="3" t="e">
        <f>COUNTIFS('[1]UnderGrad M1'!$C$2:$C$2294,$B113,'[1]UnderGrad M1'!$H$2:$H$2294,H$1)</f>
        <v>#VALUE!</v>
      </c>
      <c r="I113" s="3" t="e">
        <f>COUNTIFS('[1]UnderGrad M1'!$C$2:$C$2294,$B113,'[1]UnderGrad M1'!$H$2:$H$2294,I$1)</f>
        <v>#VALUE!</v>
      </c>
      <c r="J113" s="3" t="e">
        <f>COUNTIFS('[1]UnderGrad M1'!$C$2:$C$2294,$B113,'[1]UnderGrad M1'!$H$2:$H$2294,J$1)</f>
        <v>#VALUE!</v>
      </c>
      <c r="K113" s="3" t="e">
        <f>COUNTIFS('[1]UnderGrad M1'!$C$2:$C$2294,$B113,'[1]UnderGrad M1'!$H$2:$H$2294,K$1)</f>
        <v>#VALUE!</v>
      </c>
      <c r="L113" s="3" t="e">
        <f>COUNTIFS('[1]UnderGrad M1'!$C$2:$C$2294,$B113,'[1]UnderGrad M1'!$H$2:$H$2294,L$1)</f>
        <v>#VALUE!</v>
      </c>
      <c r="M113" s="3" t="e">
        <f>COUNTIFS('[1]UnderGrad M1'!$C$2:$C$2294,$B113,'[1]UnderGrad M1'!$H$2:$H$2294,M$1)</f>
        <v>#VALUE!</v>
      </c>
      <c r="N113" s="3" t="e">
        <f>COUNTIFS('[1]UnderGrad M1'!$C$2:$C$2294,$B113,'[1]UnderGrad M1'!$H$2:$H$2294,N$1)</f>
        <v>#VALUE!</v>
      </c>
      <c r="O113" s="3" t="e">
        <f>COUNTIFS('[1]UnderGrad M1'!$C$2:$C$2294,$B113,'[1]UnderGrad M1'!$H$2:$H$2294,O$1)</f>
        <v>#VALUE!</v>
      </c>
      <c r="P113" s="3" t="e">
        <f>COUNTIFS('[1]UnderGrad M1'!$C$2:$C$2294,$B113,'[1]UnderGrad M1'!$H$2:$H$2294,P$1)</f>
        <v>#VALUE!</v>
      </c>
      <c r="Q113" s="3" t="e">
        <f>COUNTIFS('[1]UnderGrad M1'!$C$2:$C$2294,$B113,'[1]UnderGrad M1'!$H$2:$H$2294,Q$1)</f>
        <v>#VALUE!</v>
      </c>
      <c r="R113" s="3" t="e">
        <f>COUNTIFS('[1]UnderGrad M1'!$C$2:$C$2294,$B113,'[1]UnderGrad M1'!$H$2:$H$2294,R$1)</f>
        <v>#VALUE!</v>
      </c>
      <c r="S113" s="3" t="str">
        <f>VLOOKUP($B113,'[1]UnderGrad M1'!$C$2:$Y$2294,S$1,FALSE)</f>
        <v>UGRD</v>
      </c>
      <c r="T113" s="3" t="str">
        <f>IF(VLOOKUP($B113,'[1]UnderGrad M1'!$C$2:$Y$2294,T$1,FALSE)="","",VLOOKUP($B113,'[1]UnderGrad M1'!$C$2:$Y$2294,T$1,FALSE))</f>
        <v>Research in Environmental Sciences and Studies for Undergraduates</v>
      </c>
      <c r="U113" s="3" t="str">
        <f>IF(VLOOKUP($B113,'[1]UnderGrad M1'!$C$2:$Y$2294,U$1,FALSE)="","",VLOOKUP($B113,'[1]UnderGrad M1'!$C$2:$Y$2294,U$1,FALSE))</f>
        <v>Permission of the instructor. Research in an area of environmental science or environmental studies.</v>
      </c>
      <c r="V113" s="3" t="e">
        <f t="shared" si="1"/>
        <v>#VALUE!</v>
      </c>
    </row>
    <row r="114" spans="1:22" x14ac:dyDescent="0.25">
      <c r="A114" s="3" t="str">
        <f>IF(VLOOKUP($B114,'[1]UnderGrad M1'!$C$2:$Y$2294,13,FALSE)="","M1",VLOOKUP($B114,'[1]UnderGrad M1'!$C$2:$Y$2294,13,FALSE))</f>
        <v>?</v>
      </c>
      <c r="B114" s="3" t="s">
        <v>133</v>
      </c>
      <c r="C114" s="3" t="str">
        <f>VLOOKUP($B114,'[1]UnderGrad M1'!$C$2:$Y$2294,C$1,FALSE)</f>
        <v>ENEC</v>
      </c>
      <c r="D114" s="3">
        <f>VLOOKUP($B114,'[1]UnderGrad M1'!$C$2:$Y$2294,D$1,FALSE)</f>
        <v>396</v>
      </c>
      <c r="E114" s="3" t="str">
        <f>VLOOKUP($B114,'[1]UnderGrad M1'!$C$2:$Y$2294,E$1,FALSE)</f>
        <v>DIRECTED READINGS</v>
      </c>
      <c r="F114" s="3" t="str">
        <f>IF(VLOOKUP($B114,'[1]UnderGrad M1'!$C$2:$Y$2294,F$1,FALSE)="","",VLOOKUP($B114,'[1]UnderGrad M1'!$C$2:$Y$2294,F$1,FALSE))</f>
        <v/>
      </c>
      <c r="G114" s="3" t="e">
        <f>COUNTIFS('[1]UnderGrad M1'!$C$2:$C$2294,$B114,'[1]UnderGrad M1'!$H$2:$H$2294,G$1)</f>
        <v>#VALUE!</v>
      </c>
      <c r="H114" s="3" t="e">
        <f>COUNTIFS('[1]UnderGrad M1'!$C$2:$C$2294,$B114,'[1]UnderGrad M1'!$H$2:$H$2294,H$1)</f>
        <v>#VALUE!</v>
      </c>
      <c r="I114" s="3" t="e">
        <f>COUNTIFS('[1]UnderGrad M1'!$C$2:$C$2294,$B114,'[1]UnderGrad M1'!$H$2:$H$2294,I$1)</f>
        <v>#VALUE!</v>
      </c>
      <c r="J114" s="3" t="e">
        <f>COUNTIFS('[1]UnderGrad M1'!$C$2:$C$2294,$B114,'[1]UnderGrad M1'!$H$2:$H$2294,J$1)</f>
        <v>#VALUE!</v>
      </c>
      <c r="K114" s="3" t="e">
        <f>COUNTIFS('[1]UnderGrad M1'!$C$2:$C$2294,$B114,'[1]UnderGrad M1'!$H$2:$H$2294,K$1)</f>
        <v>#VALUE!</v>
      </c>
      <c r="L114" s="3" t="e">
        <f>COUNTIFS('[1]UnderGrad M1'!$C$2:$C$2294,$B114,'[1]UnderGrad M1'!$H$2:$H$2294,L$1)</f>
        <v>#VALUE!</v>
      </c>
      <c r="M114" s="3" t="e">
        <f>COUNTIFS('[1]UnderGrad M1'!$C$2:$C$2294,$B114,'[1]UnderGrad M1'!$H$2:$H$2294,M$1)</f>
        <v>#VALUE!</v>
      </c>
      <c r="N114" s="3" t="e">
        <f>COUNTIFS('[1]UnderGrad M1'!$C$2:$C$2294,$B114,'[1]UnderGrad M1'!$H$2:$H$2294,N$1)</f>
        <v>#VALUE!</v>
      </c>
      <c r="O114" s="3" t="e">
        <f>COUNTIFS('[1]UnderGrad M1'!$C$2:$C$2294,$B114,'[1]UnderGrad M1'!$H$2:$H$2294,O$1)</f>
        <v>#VALUE!</v>
      </c>
      <c r="P114" s="3" t="e">
        <f>COUNTIFS('[1]UnderGrad M1'!$C$2:$C$2294,$B114,'[1]UnderGrad M1'!$H$2:$H$2294,P$1)</f>
        <v>#VALUE!</v>
      </c>
      <c r="Q114" s="3" t="e">
        <f>COUNTIFS('[1]UnderGrad M1'!$C$2:$C$2294,$B114,'[1]UnderGrad M1'!$H$2:$H$2294,Q$1)</f>
        <v>#VALUE!</v>
      </c>
      <c r="R114" s="3" t="e">
        <f>COUNTIFS('[1]UnderGrad M1'!$C$2:$C$2294,$B114,'[1]UnderGrad M1'!$H$2:$H$2294,R$1)</f>
        <v>#VALUE!</v>
      </c>
      <c r="S114" s="3" t="str">
        <f>VLOOKUP($B114,'[1]UnderGrad M1'!$C$2:$Y$2294,S$1,FALSE)</f>
        <v>UGRD</v>
      </c>
      <c r="T114" s="3" t="str">
        <f>IF(VLOOKUP($B114,'[1]UnderGrad M1'!$C$2:$Y$2294,T$1,FALSE)="","",VLOOKUP($B114,'[1]UnderGrad M1'!$C$2:$Y$2294,T$1,FALSE))</f>
        <v>Directed Readings</v>
      </c>
      <c r="U114" s="3" t="str">
        <f>IF(VLOOKUP($B114,'[1]UnderGrad M1'!$C$2:$Y$2294,U$1,FALSE)="","",VLOOKUP($B114,'[1]UnderGrad M1'!$C$2:$Y$2294,U$1,FALSE))</f>
        <v>Permission of the instructor. A specialized selection of readings from the literature of a particular environmental field supervised by a member of the Carolina Environmental Faculty group. Written reports on the readings or a literature review paper will be required. Cannot be used as a course toward the major.</v>
      </c>
      <c r="V114" s="3" t="e">
        <f t="shared" si="1"/>
        <v>#VALUE!</v>
      </c>
    </row>
    <row r="115" spans="1:22" x14ac:dyDescent="0.25">
      <c r="A115" s="3" t="str">
        <f>IF(VLOOKUP($B115,'[1]UnderGrad M1'!$C$2:$Y$2294,13,FALSE)="","M1",VLOOKUP($B115,'[1]UnderGrad M1'!$C$2:$Y$2294,13,FALSE))</f>
        <v>M1</v>
      </c>
      <c r="B115" s="3" t="s">
        <v>134</v>
      </c>
      <c r="C115" s="3" t="str">
        <f>VLOOKUP($B115,'[1]UnderGrad M1'!$C$2:$Y$2294,C$1,FALSE)</f>
        <v>ENEC</v>
      </c>
      <c r="D115" s="3">
        <f>VLOOKUP($B115,'[1]UnderGrad M1'!$C$2:$Y$2294,D$1,FALSE)</f>
        <v>403</v>
      </c>
      <c r="E115" s="3" t="str">
        <f>VLOOKUP($B115,'[1]UnderGrad M1'!$C$2:$Y$2294,E$1,FALSE)</f>
        <v>ENVR CHEM PROCESSES</v>
      </c>
      <c r="F115" s="3" t="str">
        <f>IF(VLOOKUP($B115,'[1]UnderGrad M1'!$C$2:$Y$2294,F$1,FALSE)="","",VLOOKUP($B115,'[1]UnderGrad M1'!$C$2:$Y$2294,F$1,FALSE))</f>
        <v/>
      </c>
      <c r="G115" s="3" t="e">
        <f>COUNTIFS('[1]UnderGrad M1'!$C$2:$C$2294,$B115,'[1]UnderGrad M1'!$H$2:$H$2294,G$1)</f>
        <v>#VALUE!</v>
      </c>
      <c r="H115" s="3" t="e">
        <f>COUNTIFS('[1]UnderGrad M1'!$C$2:$C$2294,$B115,'[1]UnderGrad M1'!$H$2:$H$2294,H$1)</f>
        <v>#VALUE!</v>
      </c>
      <c r="I115" s="3" t="e">
        <f>COUNTIFS('[1]UnderGrad M1'!$C$2:$C$2294,$B115,'[1]UnderGrad M1'!$H$2:$H$2294,I$1)</f>
        <v>#VALUE!</v>
      </c>
      <c r="J115" s="3" t="e">
        <f>COUNTIFS('[1]UnderGrad M1'!$C$2:$C$2294,$B115,'[1]UnderGrad M1'!$H$2:$H$2294,J$1)</f>
        <v>#VALUE!</v>
      </c>
      <c r="K115" s="3" t="e">
        <f>COUNTIFS('[1]UnderGrad M1'!$C$2:$C$2294,$B115,'[1]UnderGrad M1'!$H$2:$H$2294,K$1)</f>
        <v>#VALUE!</v>
      </c>
      <c r="L115" s="3" t="e">
        <f>COUNTIFS('[1]UnderGrad M1'!$C$2:$C$2294,$B115,'[1]UnderGrad M1'!$H$2:$H$2294,L$1)</f>
        <v>#VALUE!</v>
      </c>
      <c r="M115" s="3" t="e">
        <f>COUNTIFS('[1]UnderGrad M1'!$C$2:$C$2294,$B115,'[1]UnderGrad M1'!$H$2:$H$2294,M$1)</f>
        <v>#VALUE!</v>
      </c>
      <c r="N115" s="3" t="e">
        <f>COUNTIFS('[1]UnderGrad M1'!$C$2:$C$2294,$B115,'[1]UnderGrad M1'!$H$2:$H$2294,N$1)</f>
        <v>#VALUE!</v>
      </c>
      <c r="O115" s="3" t="e">
        <f>COUNTIFS('[1]UnderGrad M1'!$C$2:$C$2294,$B115,'[1]UnderGrad M1'!$H$2:$H$2294,O$1)</f>
        <v>#VALUE!</v>
      </c>
      <c r="P115" s="3" t="e">
        <f>COUNTIFS('[1]UnderGrad M1'!$C$2:$C$2294,$B115,'[1]UnderGrad M1'!$H$2:$H$2294,P$1)</f>
        <v>#VALUE!</v>
      </c>
      <c r="Q115" s="3" t="e">
        <f>COUNTIFS('[1]UnderGrad M1'!$C$2:$C$2294,$B115,'[1]UnderGrad M1'!$H$2:$H$2294,Q$1)</f>
        <v>#VALUE!</v>
      </c>
      <c r="R115" s="3" t="e">
        <f>COUNTIFS('[1]UnderGrad M1'!$C$2:$C$2294,$B115,'[1]UnderGrad M1'!$H$2:$H$2294,R$1)</f>
        <v>#VALUE!</v>
      </c>
      <c r="S115" s="3" t="str">
        <f>VLOOKUP($B115,'[1]UnderGrad M1'!$C$2:$Y$2294,S$1,FALSE)</f>
        <v>UGRD</v>
      </c>
      <c r="T115" s="3" t="str">
        <f>IF(VLOOKUP($B115,'[1]UnderGrad M1'!$C$2:$Y$2294,T$1,FALSE)="","",VLOOKUP($B115,'[1]UnderGrad M1'!$C$2:$Y$2294,T$1,FALSE))</f>
        <v>Environmental Chemistry Processes</v>
      </c>
      <c r="U115" s="3" t="str">
        <f>IF(VLOOKUP($B115,'[1]UnderGrad M1'!$C$2:$Y$2294,U$1,FALSE)="","",VLOOKUP($B115,'[1]UnderGrad M1'!$C$2:$Y$2294,U$1,FALSE))</f>
        <v>Required preparation, a background in chemistry and mathematics, including ordinary differential equations. Chemical processes occurring in natural and engineered systems: chemical cycles; transport and transformation processes of chemicals in air, water, and multimedia environments; chemical dynamics; thermodynamics; structure/activity relationships.</v>
      </c>
      <c r="V115" s="3" t="e">
        <f t="shared" si="1"/>
        <v>#VALUE!</v>
      </c>
    </row>
    <row r="116" spans="1:22" x14ac:dyDescent="0.25">
      <c r="A116" s="3" t="str">
        <f>IF(VLOOKUP($B116,'[1]UnderGrad M1'!$C$2:$Y$2294,13,FALSE)="","M1",VLOOKUP($B116,'[1]UnderGrad M1'!$C$2:$Y$2294,13,FALSE))</f>
        <v>?</v>
      </c>
      <c r="B116" s="3" t="s">
        <v>135</v>
      </c>
      <c r="C116" s="3" t="str">
        <f>VLOOKUP($B116,'[1]UnderGrad M1'!$C$2:$Y$2294,C$1,FALSE)</f>
        <v>ENEC</v>
      </c>
      <c r="D116" s="3">
        <f>VLOOKUP($B116,'[1]UnderGrad M1'!$C$2:$Y$2294,D$1,FALSE)</f>
        <v>405</v>
      </c>
      <c r="E116" s="3" t="str">
        <f>VLOOKUP($B116,'[1]UnderGrad M1'!$C$2:$Y$2294,E$1,FALSE)</f>
        <v>MOUNTAIN PRESERVATION</v>
      </c>
      <c r="F116" s="3" t="str">
        <f>IF(VLOOKUP($B116,'[1]UnderGrad M1'!$C$2:$Y$2294,F$1,FALSE)="","",VLOOKUP($B116,'[1]UnderGrad M1'!$C$2:$Y$2294,F$1,FALSE))</f>
        <v/>
      </c>
      <c r="G116" s="3" t="e">
        <f>COUNTIFS('[1]UnderGrad M1'!$C$2:$C$2294,$B116,'[1]UnderGrad M1'!$H$2:$H$2294,G$1)</f>
        <v>#VALUE!</v>
      </c>
      <c r="H116" s="3" t="e">
        <f>COUNTIFS('[1]UnderGrad M1'!$C$2:$C$2294,$B116,'[1]UnderGrad M1'!$H$2:$H$2294,H$1)</f>
        <v>#VALUE!</v>
      </c>
      <c r="I116" s="3" t="e">
        <f>COUNTIFS('[1]UnderGrad M1'!$C$2:$C$2294,$B116,'[1]UnderGrad M1'!$H$2:$H$2294,I$1)</f>
        <v>#VALUE!</v>
      </c>
      <c r="J116" s="3" t="e">
        <f>COUNTIFS('[1]UnderGrad M1'!$C$2:$C$2294,$B116,'[1]UnderGrad M1'!$H$2:$H$2294,J$1)</f>
        <v>#VALUE!</v>
      </c>
      <c r="K116" s="3" t="e">
        <f>COUNTIFS('[1]UnderGrad M1'!$C$2:$C$2294,$B116,'[1]UnderGrad M1'!$H$2:$H$2294,K$1)</f>
        <v>#VALUE!</v>
      </c>
      <c r="L116" s="3" t="e">
        <f>COUNTIFS('[1]UnderGrad M1'!$C$2:$C$2294,$B116,'[1]UnderGrad M1'!$H$2:$H$2294,L$1)</f>
        <v>#VALUE!</v>
      </c>
      <c r="M116" s="3" t="e">
        <f>COUNTIFS('[1]UnderGrad M1'!$C$2:$C$2294,$B116,'[1]UnderGrad M1'!$H$2:$H$2294,M$1)</f>
        <v>#VALUE!</v>
      </c>
      <c r="N116" s="3" t="e">
        <f>COUNTIFS('[1]UnderGrad M1'!$C$2:$C$2294,$B116,'[1]UnderGrad M1'!$H$2:$H$2294,N$1)</f>
        <v>#VALUE!</v>
      </c>
      <c r="O116" s="3" t="e">
        <f>COUNTIFS('[1]UnderGrad M1'!$C$2:$C$2294,$B116,'[1]UnderGrad M1'!$H$2:$H$2294,O$1)</f>
        <v>#VALUE!</v>
      </c>
      <c r="P116" s="3" t="e">
        <f>COUNTIFS('[1]UnderGrad M1'!$C$2:$C$2294,$B116,'[1]UnderGrad M1'!$H$2:$H$2294,P$1)</f>
        <v>#VALUE!</v>
      </c>
      <c r="Q116" s="3" t="e">
        <f>COUNTIFS('[1]UnderGrad M1'!$C$2:$C$2294,$B116,'[1]UnderGrad M1'!$H$2:$H$2294,Q$1)</f>
        <v>#VALUE!</v>
      </c>
      <c r="R116" s="3" t="e">
        <f>COUNTIFS('[1]UnderGrad M1'!$C$2:$C$2294,$B116,'[1]UnderGrad M1'!$H$2:$H$2294,R$1)</f>
        <v>#VALUE!</v>
      </c>
      <c r="S116" s="3" t="str">
        <f>VLOOKUP($B116,'[1]UnderGrad M1'!$C$2:$Y$2294,S$1,FALSE)</f>
        <v>UGRD</v>
      </c>
      <c r="T116" s="3" t="str">
        <f>IF(VLOOKUP($B116,'[1]UnderGrad M1'!$C$2:$Y$2294,T$1,FALSE)="","",VLOOKUP($B116,'[1]UnderGrad M1'!$C$2:$Y$2294,T$1,FALSE))</f>
        <v>Mountain Preservation</v>
      </c>
      <c r="U116" s="3" t="str">
        <f>IF(VLOOKUP($B116,'[1]UnderGrad M1'!$C$2:$Y$2294,U$1,FALSE)="","",VLOOKUP($B116,'[1]UnderGrad M1'!$C$2:$Y$2294,U$1,FALSE))</f>
        <v>Introduces students to approaches used to preserve the natural and cultural heritage of the Southern Appalachians. Taught at off-campus field station.</v>
      </c>
      <c r="V116" s="3" t="e">
        <f t="shared" si="1"/>
        <v>#VALUE!</v>
      </c>
    </row>
    <row r="117" spans="1:22" x14ac:dyDescent="0.25">
      <c r="A117" s="3" t="str">
        <f>IF(VLOOKUP($B117,'[1]UnderGrad M1'!$C$2:$Y$2294,13,FALSE)="","M1",VLOOKUP($B117,'[1]UnderGrad M1'!$C$2:$Y$2294,13,FALSE))</f>
        <v>M 1</v>
      </c>
      <c r="B117" s="3" t="s">
        <v>136</v>
      </c>
      <c r="C117" s="3" t="str">
        <f>VLOOKUP($B117,'[1]UnderGrad M1'!$C$2:$Y$2294,C$1,FALSE)</f>
        <v>ENEC</v>
      </c>
      <c r="D117" s="3">
        <f>VLOOKUP($B117,'[1]UnderGrad M1'!$C$2:$Y$2294,D$1,FALSE)</f>
        <v>415</v>
      </c>
      <c r="E117" s="3" t="str">
        <f>VLOOKUP($B117,'[1]UnderGrad M1'!$C$2:$Y$2294,E$1,FALSE)</f>
        <v>ENVIRON SYSTEMS MODELING</v>
      </c>
      <c r="F117" s="3" t="str">
        <f>IF(VLOOKUP($B117,'[1]UnderGrad M1'!$C$2:$Y$2294,F$1,FALSE)="","",VLOOKUP($B117,'[1]UnderGrad M1'!$C$2:$Y$2294,F$1,FALSE))</f>
        <v/>
      </c>
      <c r="G117" s="3" t="e">
        <f>COUNTIFS('[1]UnderGrad M1'!$C$2:$C$2294,$B117,'[1]UnderGrad M1'!$H$2:$H$2294,G$1)</f>
        <v>#VALUE!</v>
      </c>
      <c r="H117" s="3" t="e">
        <f>COUNTIFS('[1]UnderGrad M1'!$C$2:$C$2294,$B117,'[1]UnderGrad M1'!$H$2:$H$2294,H$1)</f>
        <v>#VALUE!</v>
      </c>
      <c r="I117" s="3" t="e">
        <f>COUNTIFS('[1]UnderGrad M1'!$C$2:$C$2294,$B117,'[1]UnderGrad M1'!$H$2:$H$2294,I$1)</f>
        <v>#VALUE!</v>
      </c>
      <c r="J117" s="3" t="e">
        <f>COUNTIFS('[1]UnderGrad M1'!$C$2:$C$2294,$B117,'[1]UnderGrad M1'!$H$2:$H$2294,J$1)</f>
        <v>#VALUE!</v>
      </c>
      <c r="K117" s="3" t="e">
        <f>COUNTIFS('[1]UnderGrad M1'!$C$2:$C$2294,$B117,'[1]UnderGrad M1'!$H$2:$H$2294,K$1)</f>
        <v>#VALUE!</v>
      </c>
      <c r="L117" s="3" t="e">
        <f>COUNTIFS('[1]UnderGrad M1'!$C$2:$C$2294,$B117,'[1]UnderGrad M1'!$H$2:$H$2294,L$1)</f>
        <v>#VALUE!</v>
      </c>
      <c r="M117" s="3" t="e">
        <f>COUNTIFS('[1]UnderGrad M1'!$C$2:$C$2294,$B117,'[1]UnderGrad M1'!$H$2:$H$2294,M$1)</f>
        <v>#VALUE!</v>
      </c>
      <c r="N117" s="3" t="e">
        <f>COUNTIFS('[1]UnderGrad M1'!$C$2:$C$2294,$B117,'[1]UnderGrad M1'!$H$2:$H$2294,N$1)</f>
        <v>#VALUE!</v>
      </c>
      <c r="O117" s="3" t="e">
        <f>COUNTIFS('[1]UnderGrad M1'!$C$2:$C$2294,$B117,'[1]UnderGrad M1'!$H$2:$H$2294,O$1)</f>
        <v>#VALUE!</v>
      </c>
      <c r="P117" s="3" t="e">
        <f>COUNTIFS('[1]UnderGrad M1'!$C$2:$C$2294,$B117,'[1]UnderGrad M1'!$H$2:$H$2294,P$1)</f>
        <v>#VALUE!</v>
      </c>
      <c r="Q117" s="3" t="e">
        <f>COUNTIFS('[1]UnderGrad M1'!$C$2:$C$2294,$B117,'[1]UnderGrad M1'!$H$2:$H$2294,Q$1)</f>
        <v>#VALUE!</v>
      </c>
      <c r="R117" s="3" t="e">
        <f>COUNTIFS('[1]UnderGrad M1'!$C$2:$C$2294,$B117,'[1]UnderGrad M1'!$H$2:$H$2294,R$1)</f>
        <v>#VALUE!</v>
      </c>
      <c r="S117" s="3" t="str">
        <f>VLOOKUP($B117,'[1]UnderGrad M1'!$C$2:$Y$2294,S$1,FALSE)</f>
        <v>UGRD</v>
      </c>
      <c r="T117" s="3" t="str">
        <f>IF(VLOOKUP($B117,'[1]UnderGrad M1'!$C$2:$Y$2294,T$1,FALSE)="","",VLOOKUP($B117,'[1]UnderGrad M1'!$C$2:$Y$2294,T$1,FALSE))</f>
        <v/>
      </c>
      <c r="U117" s="3" t="str">
        <f>IF(VLOOKUP($B117,'[1]UnderGrad M1'!$C$2:$Y$2294,U$1,FALSE)="","",VLOOKUP($B117,'[1]UnderGrad M1'!$C$2:$Y$2294,U$1,FALSE))</f>
        <v/>
      </c>
      <c r="V117" s="3" t="e">
        <f t="shared" si="1"/>
        <v>#VALUE!</v>
      </c>
    </row>
    <row r="118" spans="1:22" x14ac:dyDescent="0.25">
      <c r="A118" s="3" t="str">
        <f>IF(VLOOKUP($B118,'[1]UnderGrad M1'!$C$2:$Y$2294,13,FALSE)="","M1",VLOOKUP($B118,'[1]UnderGrad M1'!$C$2:$Y$2294,13,FALSE))</f>
        <v>M1</v>
      </c>
      <c r="B118" s="3" t="s">
        <v>137</v>
      </c>
      <c r="C118" s="3" t="str">
        <f>VLOOKUP($B118,'[1]UnderGrad M1'!$C$2:$Y$2294,C$1,FALSE)</f>
        <v>ENEC</v>
      </c>
      <c r="D118" s="3">
        <f>VLOOKUP($B118,'[1]UnderGrad M1'!$C$2:$Y$2294,D$1,FALSE)</f>
        <v>420</v>
      </c>
      <c r="E118" s="3" t="str">
        <f>VLOOKUP($B118,'[1]UnderGrad M1'!$C$2:$Y$2294,E$1,FALSE)</f>
        <v>GREEN ARCH &amp; DESIGN</v>
      </c>
      <c r="F118" s="3" t="str">
        <f>IF(VLOOKUP($B118,'[1]UnderGrad M1'!$C$2:$Y$2294,F$1,FALSE)="","",VLOOKUP($B118,'[1]UnderGrad M1'!$C$2:$Y$2294,F$1,FALSE))</f>
        <v/>
      </c>
      <c r="G118" s="3" t="e">
        <f>COUNTIFS('[1]UnderGrad M1'!$C$2:$C$2294,$B118,'[1]UnderGrad M1'!$H$2:$H$2294,G$1)</f>
        <v>#VALUE!</v>
      </c>
      <c r="H118" s="3" t="e">
        <f>COUNTIFS('[1]UnderGrad M1'!$C$2:$C$2294,$B118,'[1]UnderGrad M1'!$H$2:$H$2294,H$1)</f>
        <v>#VALUE!</v>
      </c>
      <c r="I118" s="3" t="e">
        <f>COUNTIFS('[1]UnderGrad M1'!$C$2:$C$2294,$B118,'[1]UnderGrad M1'!$H$2:$H$2294,I$1)</f>
        <v>#VALUE!</v>
      </c>
      <c r="J118" s="3" t="e">
        <f>COUNTIFS('[1]UnderGrad M1'!$C$2:$C$2294,$B118,'[1]UnderGrad M1'!$H$2:$H$2294,J$1)</f>
        <v>#VALUE!</v>
      </c>
      <c r="K118" s="3" t="e">
        <f>COUNTIFS('[1]UnderGrad M1'!$C$2:$C$2294,$B118,'[1]UnderGrad M1'!$H$2:$H$2294,K$1)</f>
        <v>#VALUE!</v>
      </c>
      <c r="L118" s="3" t="e">
        <f>COUNTIFS('[1]UnderGrad M1'!$C$2:$C$2294,$B118,'[1]UnderGrad M1'!$H$2:$H$2294,L$1)</f>
        <v>#VALUE!</v>
      </c>
      <c r="M118" s="3" t="e">
        <f>COUNTIFS('[1]UnderGrad M1'!$C$2:$C$2294,$B118,'[1]UnderGrad M1'!$H$2:$H$2294,M$1)</f>
        <v>#VALUE!</v>
      </c>
      <c r="N118" s="3" t="e">
        <f>COUNTIFS('[1]UnderGrad M1'!$C$2:$C$2294,$B118,'[1]UnderGrad M1'!$H$2:$H$2294,N$1)</f>
        <v>#VALUE!</v>
      </c>
      <c r="O118" s="3" t="e">
        <f>COUNTIFS('[1]UnderGrad M1'!$C$2:$C$2294,$B118,'[1]UnderGrad M1'!$H$2:$H$2294,O$1)</f>
        <v>#VALUE!</v>
      </c>
      <c r="P118" s="3" t="e">
        <f>COUNTIFS('[1]UnderGrad M1'!$C$2:$C$2294,$B118,'[1]UnderGrad M1'!$H$2:$H$2294,P$1)</f>
        <v>#VALUE!</v>
      </c>
      <c r="Q118" s="3" t="e">
        <f>COUNTIFS('[1]UnderGrad M1'!$C$2:$C$2294,$B118,'[1]UnderGrad M1'!$H$2:$H$2294,Q$1)</f>
        <v>#VALUE!</v>
      </c>
      <c r="R118" s="3" t="e">
        <f>COUNTIFS('[1]UnderGrad M1'!$C$2:$C$2294,$B118,'[1]UnderGrad M1'!$H$2:$H$2294,R$1)</f>
        <v>#VALUE!</v>
      </c>
      <c r="S118" s="3" t="str">
        <f>VLOOKUP($B118,'[1]UnderGrad M1'!$C$2:$Y$2294,S$1,FALSE)</f>
        <v>UGRD</v>
      </c>
      <c r="T118" s="3" t="str">
        <f>IF(VLOOKUP($B118,'[1]UnderGrad M1'!$C$2:$Y$2294,T$1,FALSE)="","",VLOOKUP($B118,'[1]UnderGrad M1'!$C$2:$Y$2294,T$1,FALSE))</f>
        <v>Community Design and Green Architecture</v>
      </c>
      <c r="U118" s="3" t="str">
        <f>IF(VLOOKUP($B118,'[1]UnderGrad M1'!$C$2:$Y$2294,U$1,FALSE)="","",VLOOKUP($B118,'[1]UnderGrad M1'!$C$2:$Y$2294,U$1,FALSE))</f>
        <v>The impact of building on the environment and health will be examined by looking at the major areas of: land use planning, water resource use, energy, materials and indoor environment.</v>
      </c>
      <c r="V118" s="3" t="e">
        <f t="shared" si="1"/>
        <v>#VALUE!</v>
      </c>
    </row>
    <row r="119" spans="1:22" x14ac:dyDescent="0.25">
      <c r="A119" s="3" t="str">
        <f>IF(VLOOKUP($B119,'[1]UnderGrad M1'!$C$2:$Y$2294,13,FALSE)="","M1",VLOOKUP($B119,'[1]UnderGrad M1'!$C$2:$Y$2294,13,FALSE))</f>
        <v>M 1</v>
      </c>
      <c r="B119" s="3" t="s">
        <v>138</v>
      </c>
      <c r="C119" s="3" t="str">
        <f>VLOOKUP($B119,'[1]UnderGrad M1'!$C$2:$Y$2294,C$1,FALSE)</f>
        <v>ENEC</v>
      </c>
      <c r="D119" s="3">
        <f>VLOOKUP($B119,'[1]UnderGrad M1'!$C$2:$Y$2294,D$1,FALSE)</f>
        <v>431</v>
      </c>
      <c r="E119" s="3" t="str">
        <f>VLOOKUP($B119,'[1]UnderGrad M1'!$C$2:$Y$2294,E$1,FALSE)</f>
        <v>SUSTAINABABLE CITIES</v>
      </c>
      <c r="F119" s="3" t="str">
        <f>IF(VLOOKUP($B119,'[1]UnderGrad M1'!$C$2:$Y$2294,F$1,FALSE)="","",VLOOKUP($B119,'[1]UnderGrad M1'!$C$2:$Y$2294,F$1,FALSE))</f>
        <v/>
      </c>
      <c r="G119" s="3" t="e">
        <f>COUNTIFS('[1]UnderGrad M1'!$C$2:$C$2294,$B119,'[1]UnderGrad M1'!$H$2:$H$2294,G$1)</f>
        <v>#VALUE!</v>
      </c>
      <c r="H119" s="3" t="e">
        <f>COUNTIFS('[1]UnderGrad M1'!$C$2:$C$2294,$B119,'[1]UnderGrad M1'!$H$2:$H$2294,H$1)</f>
        <v>#VALUE!</v>
      </c>
      <c r="I119" s="3" t="e">
        <f>COUNTIFS('[1]UnderGrad M1'!$C$2:$C$2294,$B119,'[1]UnderGrad M1'!$H$2:$H$2294,I$1)</f>
        <v>#VALUE!</v>
      </c>
      <c r="J119" s="3" t="e">
        <f>COUNTIFS('[1]UnderGrad M1'!$C$2:$C$2294,$B119,'[1]UnderGrad M1'!$H$2:$H$2294,J$1)</f>
        <v>#VALUE!</v>
      </c>
      <c r="K119" s="3" t="e">
        <f>COUNTIFS('[1]UnderGrad M1'!$C$2:$C$2294,$B119,'[1]UnderGrad M1'!$H$2:$H$2294,K$1)</f>
        <v>#VALUE!</v>
      </c>
      <c r="L119" s="3" t="e">
        <f>COUNTIFS('[1]UnderGrad M1'!$C$2:$C$2294,$B119,'[1]UnderGrad M1'!$H$2:$H$2294,L$1)</f>
        <v>#VALUE!</v>
      </c>
      <c r="M119" s="3" t="e">
        <f>COUNTIFS('[1]UnderGrad M1'!$C$2:$C$2294,$B119,'[1]UnderGrad M1'!$H$2:$H$2294,M$1)</f>
        <v>#VALUE!</v>
      </c>
      <c r="N119" s="3" t="e">
        <f>COUNTIFS('[1]UnderGrad M1'!$C$2:$C$2294,$B119,'[1]UnderGrad M1'!$H$2:$H$2294,N$1)</f>
        <v>#VALUE!</v>
      </c>
      <c r="O119" s="3" t="e">
        <f>COUNTIFS('[1]UnderGrad M1'!$C$2:$C$2294,$B119,'[1]UnderGrad M1'!$H$2:$H$2294,O$1)</f>
        <v>#VALUE!</v>
      </c>
      <c r="P119" s="3" t="e">
        <f>COUNTIFS('[1]UnderGrad M1'!$C$2:$C$2294,$B119,'[1]UnderGrad M1'!$H$2:$H$2294,P$1)</f>
        <v>#VALUE!</v>
      </c>
      <c r="Q119" s="3" t="e">
        <f>COUNTIFS('[1]UnderGrad M1'!$C$2:$C$2294,$B119,'[1]UnderGrad M1'!$H$2:$H$2294,Q$1)</f>
        <v>#VALUE!</v>
      </c>
      <c r="R119" s="3" t="e">
        <f>COUNTIFS('[1]UnderGrad M1'!$C$2:$C$2294,$B119,'[1]UnderGrad M1'!$H$2:$H$2294,R$1)</f>
        <v>#VALUE!</v>
      </c>
      <c r="S119" s="3" t="str">
        <f>VLOOKUP($B119,'[1]UnderGrad M1'!$C$2:$Y$2294,S$1,FALSE)</f>
        <v>UGRD</v>
      </c>
      <c r="T119" s="3" t="str">
        <f>IF(VLOOKUP($B119,'[1]UnderGrad M1'!$C$2:$Y$2294,T$1,FALSE)="","",VLOOKUP($B119,'[1]UnderGrad M1'!$C$2:$Y$2294,T$1,FALSE))</f>
        <v>Sustainable Cities: Exploring Ways of Making Cities More Sustainable</v>
      </c>
      <c r="U119" s="3" t="str">
        <f>IF(VLOOKUP($B119,'[1]UnderGrad M1'!$C$2:$Y$2294,U$1,FALSE)="","",VLOOKUP($B119,'[1]UnderGrad M1'!$C$2:$Y$2294,U$1,FALSE))</f>
        <v>Recommended preparation, ENEC 330. For the first time in history, a majority of the world's people live in cities with huge implications for sustainability. Students will examine the factors driving the trend toward urbanization worldwide, the challenges posed by this trend, and the efforts by cities to become more sustainable.</v>
      </c>
      <c r="V119" s="3" t="e">
        <f t="shared" si="1"/>
        <v>#VALUE!</v>
      </c>
    </row>
    <row r="120" spans="1:22" x14ac:dyDescent="0.25">
      <c r="A120" s="3" t="str">
        <f>IF(VLOOKUP($B120,'[1]UnderGrad M1'!$C$2:$Y$2294,13,FALSE)="","M1",VLOOKUP($B120,'[1]UnderGrad M1'!$C$2:$Y$2294,13,FALSE))</f>
        <v>M 1</v>
      </c>
      <c r="B120" s="3" t="s">
        <v>139</v>
      </c>
      <c r="C120" s="3" t="str">
        <f>VLOOKUP($B120,'[1]UnderGrad M1'!$C$2:$Y$2294,C$1,FALSE)</f>
        <v>ENEC</v>
      </c>
      <c r="D120" s="3">
        <f>VLOOKUP($B120,'[1]UnderGrad M1'!$C$2:$Y$2294,D$1,FALSE)</f>
        <v>433</v>
      </c>
      <c r="E120" s="3" t="str">
        <f>VLOOKUP($B120,'[1]UnderGrad M1'!$C$2:$Y$2294,E$1,FALSE)</f>
        <v>WETLAND HYDROLOGY</v>
      </c>
      <c r="F120" s="3" t="str">
        <f>IF(VLOOKUP($B120,'[1]UnderGrad M1'!$C$2:$Y$2294,F$1,FALSE)="","",VLOOKUP($B120,'[1]UnderGrad M1'!$C$2:$Y$2294,F$1,FALSE))</f>
        <v/>
      </c>
      <c r="G120" s="3" t="e">
        <f>COUNTIFS('[1]UnderGrad M1'!$C$2:$C$2294,$B120,'[1]UnderGrad M1'!$H$2:$H$2294,G$1)</f>
        <v>#VALUE!</v>
      </c>
      <c r="H120" s="3" t="e">
        <f>COUNTIFS('[1]UnderGrad M1'!$C$2:$C$2294,$B120,'[1]UnderGrad M1'!$H$2:$H$2294,H$1)</f>
        <v>#VALUE!</v>
      </c>
      <c r="I120" s="3" t="e">
        <f>COUNTIFS('[1]UnderGrad M1'!$C$2:$C$2294,$B120,'[1]UnderGrad M1'!$H$2:$H$2294,I$1)</f>
        <v>#VALUE!</v>
      </c>
      <c r="J120" s="3" t="e">
        <f>COUNTIFS('[1]UnderGrad M1'!$C$2:$C$2294,$B120,'[1]UnderGrad M1'!$H$2:$H$2294,J$1)</f>
        <v>#VALUE!</v>
      </c>
      <c r="K120" s="3" t="e">
        <f>COUNTIFS('[1]UnderGrad M1'!$C$2:$C$2294,$B120,'[1]UnderGrad M1'!$H$2:$H$2294,K$1)</f>
        <v>#VALUE!</v>
      </c>
      <c r="L120" s="3" t="e">
        <f>COUNTIFS('[1]UnderGrad M1'!$C$2:$C$2294,$B120,'[1]UnderGrad M1'!$H$2:$H$2294,L$1)</f>
        <v>#VALUE!</v>
      </c>
      <c r="M120" s="3" t="e">
        <f>COUNTIFS('[1]UnderGrad M1'!$C$2:$C$2294,$B120,'[1]UnderGrad M1'!$H$2:$H$2294,M$1)</f>
        <v>#VALUE!</v>
      </c>
      <c r="N120" s="3" t="e">
        <f>COUNTIFS('[1]UnderGrad M1'!$C$2:$C$2294,$B120,'[1]UnderGrad M1'!$H$2:$H$2294,N$1)</f>
        <v>#VALUE!</v>
      </c>
      <c r="O120" s="3" t="e">
        <f>COUNTIFS('[1]UnderGrad M1'!$C$2:$C$2294,$B120,'[1]UnderGrad M1'!$H$2:$H$2294,O$1)</f>
        <v>#VALUE!</v>
      </c>
      <c r="P120" s="3" t="e">
        <f>COUNTIFS('[1]UnderGrad M1'!$C$2:$C$2294,$B120,'[1]UnderGrad M1'!$H$2:$H$2294,P$1)</f>
        <v>#VALUE!</v>
      </c>
      <c r="Q120" s="3" t="e">
        <f>COUNTIFS('[1]UnderGrad M1'!$C$2:$C$2294,$B120,'[1]UnderGrad M1'!$H$2:$H$2294,Q$1)</f>
        <v>#VALUE!</v>
      </c>
      <c r="R120" s="3" t="e">
        <f>COUNTIFS('[1]UnderGrad M1'!$C$2:$C$2294,$B120,'[1]UnderGrad M1'!$H$2:$H$2294,R$1)</f>
        <v>#VALUE!</v>
      </c>
      <c r="S120" s="3" t="str">
        <f>VLOOKUP($B120,'[1]UnderGrad M1'!$C$2:$Y$2294,S$1,FALSE)</f>
        <v>UGRD</v>
      </c>
      <c r="T120" s="3" t="str">
        <f>IF(VLOOKUP($B120,'[1]UnderGrad M1'!$C$2:$Y$2294,T$1,FALSE)="","",VLOOKUP($B120,'[1]UnderGrad M1'!$C$2:$Y$2294,T$1,FALSE))</f>
        <v/>
      </c>
      <c r="U120" s="3" t="str">
        <f>IF(VLOOKUP($B120,'[1]UnderGrad M1'!$C$2:$Y$2294,U$1,FALSE)="","",VLOOKUP($B120,'[1]UnderGrad M1'!$C$2:$Y$2294,U$1,FALSE))</f>
        <v/>
      </c>
      <c r="V120" s="3" t="e">
        <f t="shared" si="1"/>
        <v>#VALUE!</v>
      </c>
    </row>
    <row r="121" spans="1:22" x14ac:dyDescent="0.25">
      <c r="A121" s="3" t="str">
        <f>IF(VLOOKUP($B121,'[1]UnderGrad M1'!$C$2:$Y$2294,13,FALSE)="","M1",VLOOKUP($B121,'[1]UnderGrad M1'!$C$2:$Y$2294,13,FALSE))</f>
        <v>M ?</v>
      </c>
      <c r="B121" s="3" t="s">
        <v>140</v>
      </c>
      <c r="C121" s="3" t="str">
        <f>VLOOKUP($B121,'[1]UnderGrad M1'!$C$2:$Y$2294,C$1,FALSE)</f>
        <v>ENEC</v>
      </c>
      <c r="D121" s="3">
        <f>VLOOKUP($B121,'[1]UnderGrad M1'!$C$2:$Y$2294,D$1,FALSE)</f>
        <v>441</v>
      </c>
      <c r="E121" s="3" t="str">
        <f>VLOOKUP($B121,'[1]UnderGrad M1'!$C$2:$Y$2294,E$1,FALSE)</f>
        <v>MARINE PHYSIOLOGICAL ECOL</v>
      </c>
      <c r="F121" s="3" t="str">
        <f>IF(VLOOKUP($B121,'[1]UnderGrad M1'!$C$2:$Y$2294,F$1,FALSE)="","",VLOOKUP($B121,'[1]UnderGrad M1'!$C$2:$Y$2294,F$1,FALSE))</f>
        <v/>
      </c>
      <c r="G121" s="3" t="e">
        <f>COUNTIFS('[1]UnderGrad M1'!$C$2:$C$2294,$B121,'[1]UnderGrad M1'!$H$2:$H$2294,G$1)</f>
        <v>#VALUE!</v>
      </c>
      <c r="H121" s="3" t="e">
        <f>COUNTIFS('[1]UnderGrad M1'!$C$2:$C$2294,$B121,'[1]UnderGrad M1'!$H$2:$H$2294,H$1)</f>
        <v>#VALUE!</v>
      </c>
      <c r="I121" s="3" t="e">
        <f>COUNTIFS('[1]UnderGrad M1'!$C$2:$C$2294,$B121,'[1]UnderGrad M1'!$H$2:$H$2294,I$1)</f>
        <v>#VALUE!</v>
      </c>
      <c r="J121" s="3" t="e">
        <f>COUNTIFS('[1]UnderGrad M1'!$C$2:$C$2294,$B121,'[1]UnderGrad M1'!$H$2:$H$2294,J$1)</f>
        <v>#VALUE!</v>
      </c>
      <c r="K121" s="3" t="e">
        <f>COUNTIFS('[1]UnderGrad M1'!$C$2:$C$2294,$B121,'[1]UnderGrad M1'!$H$2:$H$2294,K$1)</f>
        <v>#VALUE!</v>
      </c>
      <c r="L121" s="3" t="e">
        <f>COUNTIFS('[1]UnderGrad M1'!$C$2:$C$2294,$B121,'[1]UnderGrad M1'!$H$2:$H$2294,L$1)</f>
        <v>#VALUE!</v>
      </c>
      <c r="M121" s="3" t="e">
        <f>COUNTIFS('[1]UnderGrad M1'!$C$2:$C$2294,$B121,'[1]UnderGrad M1'!$H$2:$H$2294,M$1)</f>
        <v>#VALUE!</v>
      </c>
      <c r="N121" s="3" t="e">
        <f>COUNTIFS('[1]UnderGrad M1'!$C$2:$C$2294,$B121,'[1]UnderGrad M1'!$H$2:$H$2294,N$1)</f>
        <v>#VALUE!</v>
      </c>
      <c r="O121" s="3" t="e">
        <f>COUNTIFS('[1]UnderGrad M1'!$C$2:$C$2294,$B121,'[1]UnderGrad M1'!$H$2:$H$2294,O$1)</f>
        <v>#VALUE!</v>
      </c>
      <c r="P121" s="3" t="e">
        <f>COUNTIFS('[1]UnderGrad M1'!$C$2:$C$2294,$B121,'[1]UnderGrad M1'!$H$2:$H$2294,P$1)</f>
        <v>#VALUE!</v>
      </c>
      <c r="Q121" s="3" t="e">
        <f>COUNTIFS('[1]UnderGrad M1'!$C$2:$C$2294,$B121,'[1]UnderGrad M1'!$H$2:$H$2294,Q$1)</f>
        <v>#VALUE!</v>
      </c>
      <c r="R121" s="3" t="e">
        <f>COUNTIFS('[1]UnderGrad M1'!$C$2:$C$2294,$B121,'[1]UnderGrad M1'!$H$2:$H$2294,R$1)</f>
        <v>#VALUE!</v>
      </c>
      <c r="S121" s="3" t="str">
        <f>VLOOKUP($B121,'[1]UnderGrad M1'!$C$2:$Y$2294,S$1,FALSE)</f>
        <v>UGRD</v>
      </c>
      <c r="T121" s="3" t="str">
        <f>IF(VLOOKUP($B121,'[1]UnderGrad M1'!$C$2:$Y$2294,T$1,FALSE)="","",VLOOKUP($B121,'[1]UnderGrad M1'!$C$2:$Y$2294,T$1,FALSE))</f>
        <v/>
      </c>
      <c r="U121" s="3" t="str">
        <f>IF(VLOOKUP($B121,'[1]UnderGrad M1'!$C$2:$Y$2294,U$1,FALSE)="","",VLOOKUP($B121,'[1]UnderGrad M1'!$C$2:$Y$2294,U$1,FALSE))</f>
        <v/>
      </c>
      <c r="V121" s="3" t="e">
        <f t="shared" si="1"/>
        <v>#VALUE!</v>
      </c>
    </row>
    <row r="122" spans="1:22" x14ac:dyDescent="0.25">
      <c r="A122" s="3" t="str">
        <f>IF(VLOOKUP($B122,'[1]UnderGrad M1'!$C$2:$Y$2294,13,FALSE)="","M1",VLOOKUP($B122,'[1]UnderGrad M1'!$C$2:$Y$2294,13,FALSE))</f>
        <v>?</v>
      </c>
      <c r="B122" s="3" t="s">
        <v>141</v>
      </c>
      <c r="C122" s="3" t="str">
        <f>VLOOKUP($B122,'[1]UnderGrad M1'!$C$2:$Y$2294,C$1,FALSE)</f>
        <v>ENEC</v>
      </c>
      <c r="D122" s="3">
        <f>VLOOKUP($B122,'[1]UnderGrad M1'!$C$2:$Y$2294,D$1,FALSE)</f>
        <v>444</v>
      </c>
      <c r="E122" s="3" t="str">
        <f>VLOOKUP($B122,'[1]UnderGrad M1'!$C$2:$Y$2294,E$1,FALSE)</f>
        <v>MARINE PHYTOPLANKTON</v>
      </c>
      <c r="F122" s="3" t="str">
        <f>IF(VLOOKUP($B122,'[1]UnderGrad M1'!$C$2:$Y$2294,F$1,FALSE)="","",VLOOKUP($B122,'[1]UnderGrad M1'!$C$2:$Y$2294,F$1,FALSE))</f>
        <v/>
      </c>
      <c r="G122" s="3" t="e">
        <f>COUNTIFS('[1]UnderGrad M1'!$C$2:$C$2294,$B122,'[1]UnderGrad M1'!$H$2:$H$2294,G$1)</f>
        <v>#VALUE!</v>
      </c>
      <c r="H122" s="3" t="e">
        <f>COUNTIFS('[1]UnderGrad M1'!$C$2:$C$2294,$B122,'[1]UnderGrad M1'!$H$2:$H$2294,H$1)</f>
        <v>#VALUE!</v>
      </c>
      <c r="I122" s="3" t="e">
        <f>COUNTIFS('[1]UnderGrad M1'!$C$2:$C$2294,$B122,'[1]UnderGrad M1'!$H$2:$H$2294,I$1)</f>
        <v>#VALUE!</v>
      </c>
      <c r="J122" s="3" t="e">
        <f>COUNTIFS('[1]UnderGrad M1'!$C$2:$C$2294,$B122,'[1]UnderGrad M1'!$H$2:$H$2294,J$1)</f>
        <v>#VALUE!</v>
      </c>
      <c r="K122" s="3" t="e">
        <f>COUNTIFS('[1]UnderGrad M1'!$C$2:$C$2294,$B122,'[1]UnderGrad M1'!$H$2:$H$2294,K$1)</f>
        <v>#VALUE!</v>
      </c>
      <c r="L122" s="3" t="e">
        <f>COUNTIFS('[1]UnderGrad M1'!$C$2:$C$2294,$B122,'[1]UnderGrad M1'!$H$2:$H$2294,L$1)</f>
        <v>#VALUE!</v>
      </c>
      <c r="M122" s="3" t="e">
        <f>COUNTIFS('[1]UnderGrad M1'!$C$2:$C$2294,$B122,'[1]UnderGrad M1'!$H$2:$H$2294,M$1)</f>
        <v>#VALUE!</v>
      </c>
      <c r="N122" s="3" t="e">
        <f>COUNTIFS('[1]UnderGrad M1'!$C$2:$C$2294,$B122,'[1]UnderGrad M1'!$H$2:$H$2294,N$1)</f>
        <v>#VALUE!</v>
      </c>
      <c r="O122" s="3" t="e">
        <f>COUNTIFS('[1]UnderGrad M1'!$C$2:$C$2294,$B122,'[1]UnderGrad M1'!$H$2:$H$2294,O$1)</f>
        <v>#VALUE!</v>
      </c>
      <c r="P122" s="3" t="e">
        <f>COUNTIFS('[1]UnderGrad M1'!$C$2:$C$2294,$B122,'[1]UnderGrad M1'!$H$2:$H$2294,P$1)</f>
        <v>#VALUE!</v>
      </c>
      <c r="Q122" s="3" t="e">
        <f>COUNTIFS('[1]UnderGrad M1'!$C$2:$C$2294,$B122,'[1]UnderGrad M1'!$H$2:$H$2294,Q$1)</f>
        <v>#VALUE!</v>
      </c>
      <c r="R122" s="3" t="e">
        <f>COUNTIFS('[1]UnderGrad M1'!$C$2:$C$2294,$B122,'[1]UnderGrad M1'!$H$2:$H$2294,R$1)</f>
        <v>#VALUE!</v>
      </c>
      <c r="S122" s="3" t="str">
        <f>VLOOKUP($B122,'[1]UnderGrad M1'!$C$2:$Y$2294,S$1,FALSE)</f>
        <v>UGRD</v>
      </c>
      <c r="T122" s="3" t="str">
        <f>IF(VLOOKUP($B122,'[1]UnderGrad M1'!$C$2:$Y$2294,T$1,FALSE)="","",VLOOKUP($B122,'[1]UnderGrad M1'!$C$2:$Y$2294,T$1,FALSE))</f>
        <v>Marine Phytoplankton</v>
      </c>
      <c r="U122" s="3" t="str">
        <f>IF(VLOOKUP($B122,'[1]UnderGrad M1'!$C$2:$Y$2294,U$1,FALSE)="","",VLOOKUP($B122,'[1]UnderGrad M1'!$C$2:$Y$2294,U$1,FALSE))</f>
        <v xml:space="preserve">Biology of marine photosynthetic protists and cyanobacteria. Phytoplankton evolution, biodiversity, structure, function, biogeochemical cycles and genomics. Harmful algal blooms, commercial products, and climate change. </v>
      </c>
      <c r="V122" s="3" t="e">
        <f t="shared" si="1"/>
        <v>#VALUE!</v>
      </c>
    </row>
    <row r="123" spans="1:22" x14ac:dyDescent="0.25">
      <c r="A123" s="3" t="str">
        <f>IF(VLOOKUP($B123,'[1]UnderGrad M1'!$C$2:$Y$2294,13,FALSE)="","M1",VLOOKUP($B123,'[1]UnderGrad M1'!$C$2:$Y$2294,13,FALSE))</f>
        <v>M</v>
      </c>
      <c r="B123" s="3" t="s">
        <v>142</v>
      </c>
      <c r="C123" s="3" t="str">
        <f>VLOOKUP($B123,'[1]UnderGrad M1'!$C$2:$Y$2294,C$1,FALSE)</f>
        <v>ENEC</v>
      </c>
      <c r="D123" s="3">
        <f>VLOOKUP($B123,'[1]UnderGrad M1'!$C$2:$Y$2294,D$1,FALSE)</f>
        <v>448</v>
      </c>
      <c r="E123" s="3" t="str">
        <f>VLOOKUP($B123,'[1]UnderGrad M1'!$C$2:$Y$2294,E$1,FALSE)</f>
        <v>COASTAL ECOLOGY</v>
      </c>
      <c r="F123" s="3" t="str">
        <f>IF(VLOOKUP($B123,'[1]UnderGrad M1'!$C$2:$Y$2294,F$1,FALSE)="","",VLOOKUP($B123,'[1]UnderGrad M1'!$C$2:$Y$2294,F$1,FALSE))</f>
        <v/>
      </c>
      <c r="G123" s="3" t="e">
        <f>COUNTIFS('[1]UnderGrad M1'!$C$2:$C$2294,$B123,'[1]UnderGrad M1'!$H$2:$H$2294,G$1)</f>
        <v>#VALUE!</v>
      </c>
      <c r="H123" s="3" t="e">
        <f>COUNTIFS('[1]UnderGrad M1'!$C$2:$C$2294,$B123,'[1]UnderGrad M1'!$H$2:$H$2294,H$1)</f>
        <v>#VALUE!</v>
      </c>
      <c r="I123" s="3" t="e">
        <f>COUNTIFS('[1]UnderGrad M1'!$C$2:$C$2294,$B123,'[1]UnderGrad M1'!$H$2:$H$2294,I$1)</f>
        <v>#VALUE!</v>
      </c>
      <c r="J123" s="3" t="e">
        <f>COUNTIFS('[1]UnderGrad M1'!$C$2:$C$2294,$B123,'[1]UnderGrad M1'!$H$2:$H$2294,J$1)</f>
        <v>#VALUE!</v>
      </c>
      <c r="K123" s="3" t="e">
        <f>COUNTIFS('[1]UnderGrad M1'!$C$2:$C$2294,$B123,'[1]UnderGrad M1'!$H$2:$H$2294,K$1)</f>
        <v>#VALUE!</v>
      </c>
      <c r="L123" s="3" t="e">
        <f>COUNTIFS('[1]UnderGrad M1'!$C$2:$C$2294,$B123,'[1]UnderGrad M1'!$H$2:$H$2294,L$1)</f>
        <v>#VALUE!</v>
      </c>
      <c r="M123" s="3" t="e">
        <f>COUNTIFS('[1]UnderGrad M1'!$C$2:$C$2294,$B123,'[1]UnderGrad M1'!$H$2:$H$2294,M$1)</f>
        <v>#VALUE!</v>
      </c>
      <c r="N123" s="3" t="e">
        <f>COUNTIFS('[1]UnderGrad M1'!$C$2:$C$2294,$B123,'[1]UnderGrad M1'!$H$2:$H$2294,N$1)</f>
        <v>#VALUE!</v>
      </c>
      <c r="O123" s="3" t="e">
        <f>COUNTIFS('[1]UnderGrad M1'!$C$2:$C$2294,$B123,'[1]UnderGrad M1'!$H$2:$H$2294,O$1)</f>
        <v>#VALUE!</v>
      </c>
      <c r="P123" s="3" t="e">
        <f>COUNTIFS('[1]UnderGrad M1'!$C$2:$C$2294,$B123,'[1]UnderGrad M1'!$H$2:$H$2294,P$1)</f>
        <v>#VALUE!</v>
      </c>
      <c r="Q123" s="3" t="e">
        <f>COUNTIFS('[1]UnderGrad M1'!$C$2:$C$2294,$B123,'[1]UnderGrad M1'!$H$2:$H$2294,Q$1)</f>
        <v>#VALUE!</v>
      </c>
      <c r="R123" s="3" t="e">
        <f>COUNTIFS('[1]UnderGrad M1'!$C$2:$C$2294,$B123,'[1]UnderGrad M1'!$H$2:$H$2294,R$1)</f>
        <v>#VALUE!</v>
      </c>
      <c r="S123" s="3" t="str">
        <f>VLOOKUP($B123,'[1]UnderGrad M1'!$C$2:$Y$2294,S$1,FALSE)</f>
        <v>UGRD</v>
      </c>
      <c r="T123" s="3" t="str">
        <f>IF(VLOOKUP($B123,'[1]UnderGrad M1'!$C$2:$Y$2294,T$1,FALSE)="","",VLOOKUP($B123,'[1]UnderGrad M1'!$C$2:$Y$2294,T$1,FALSE))</f>
        <v>Coastal and Estuarine Ecology</v>
      </c>
      <c r="U123" s="3" t="str">
        <f>IF(VLOOKUP($B123,'[1]UnderGrad M1'!$C$2:$Y$2294,U$1,FALSE)="","",VLOOKUP($B123,'[1]UnderGrad M1'!$C$2:$Y$2294,U$1,FALSE))</f>
        <v>Prerequisites, CHEM 102 and MATH 231. A field-intensive study of the ecology of marine organisms and their interactions with their environment, including commercially important organisms. Laboratory/recitation/field work is included and contributes two credit hours to the course.</v>
      </c>
      <c r="V123" s="3" t="e">
        <f t="shared" si="1"/>
        <v>#VALUE!</v>
      </c>
    </row>
    <row r="124" spans="1:22" x14ac:dyDescent="0.25">
      <c r="A124" s="3" t="str">
        <f>IF(VLOOKUP($B124,'[1]UnderGrad M1'!$C$2:$Y$2294,13,FALSE)="","M1",VLOOKUP($B124,'[1]UnderGrad M1'!$C$2:$Y$2294,13,FALSE))</f>
        <v>M1</v>
      </c>
      <c r="B124" s="3" t="s">
        <v>143</v>
      </c>
      <c r="C124" s="3" t="str">
        <f>VLOOKUP($B124,'[1]UnderGrad M1'!$C$2:$Y$2294,C$1,FALSE)</f>
        <v>ENEC</v>
      </c>
      <c r="D124" s="3">
        <f>VLOOKUP($B124,'[1]UnderGrad M1'!$C$2:$Y$2294,D$1,FALSE)</f>
        <v>450</v>
      </c>
      <c r="E124" s="3" t="str">
        <f>VLOOKUP($B124,'[1]UnderGrad M1'!$C$2:$Y$2294,E$1,FALSE)</f>
        <v>BIOGEOCHEMICAL PROCESSES</v>
      </c>
      <c r="F124" s="3" t="str">
        <f>IF(VLOOKUP($B124,'[1]UnderGrad M1'!$C$2:$Y$2294,F$1,FALSE)="","",VLOOKUP($B124,'[1]UnderGrad M1'!$C$2:$Y$2294,F$1,FALSE))</f>
        <v/>
      </c>
      <c r="G124" s="3" t="e">
        <f>COUNTIFS('[1]UnderGrad M1'!$C$2:$C$2294,$B124,'[1]UnderGrad M1'!$H$2:$H$2294,G$1)</f>
        <v>#VALUE!</v>
      </c>
      <c r="H124" s="3" t="e">
        <f>COUNTIFS('[1]UnderGrad M1'!$C$2:$C$2294,$B124,'[1]UnderGrad M1'!$H$2:$H$2294,H$1)</f>
        <v>#VALUE!</v>
      </c>
      <c r="I124" s="3" t="e">
        <f>COUNTIFS('[1]UnderGrad M1'!$C$2:$C$2294,$B124,'[1]UnderGrad M1'!$H$2:$H$2294,I$1)</f>
        <v>#VALUE!</v>
      </c>
      <c r="J124" s="3" t="e">
        <f>COUNTIFS('[1]UnderGrad M1'!$C$2:$C$2294,$B124,'[1]UnderGrad M1'!$H$2:$H$2294,J$1)</f>
        <v>#VALUE!</v>
      </c>
      <c r="K124" s="3" t="e">
        <f>COUNTIFS('[1]UnderGrad M1'!$C$2:$C$2294,$B124,'[1]UnderGrad M1'!$H$2:$H$2294,K$1)</f>
        <v>#VALUE!</v>
      </c>
      <c r="L124" s="3" t="e">
        <f>COUNTIFS('[1]UnderGrad M1'!$C$2:$C$2294,$B124,'[1]UnderGrad M1'!$H$2:$H$2294,L$1)</f>
        <v>#VALUE!</v>
      </c>
      <c r="M124" s="3" t="e">
        <f>COUNTIFS('[1]UnderGrad M1'!$C$2:$C$2294,$B124,'[1]UnderGrad M1'!$H$2:$H$2294,M$1)</f>
        <v>#VALUE!</v>
      </c>
      <c r="N124" s="3" t="e">
        <f>COUNTIFS('[1]UnderGrad M1'!$C$2:$C$2294,$B124,'[1]UnderGrad M1'!$H$2:$H$2294,N$1)</f>
        <v>#VALUE!</v>
      </c>
      <c r="O124" s="3" t="e">
        <f>COUNTIFS('[1]UnderGrad M1'!$C$2:$C$2294,$B124,'[1]UnderGrad M1'!$H$2:$H$2294,O$1)</f>
        <v>#VALUE!</v>
      </c>
      <c r="P124" s="3" t="e">
        <f>COUNTIFS('[1]UnderGrad M1'!$C$2:$C$2294,$B124,'[1]UnderGrad M1'!$H$2:$H$2294,P$1)</f>
        <v>#VALUE!</v>
      </c>
      <c r="Q124" s="3" t="e">
        <f>COUNTIFS('[1]UnderGrad M1'!$C$2:$C$2294,$B124,'[1]UnderGrad M1'!$H$2:$H$2294,Q$1)</f>
        <v>#VALUE!</v>
      </c>
      <c r="R124" s="3" t="e">
        <f>COUNTIFS('[1]UnderGrad M1'!$C$2:$C$2294,$B124,'[1]UnderGrad M1'!$H$2:$H$2294,R$1)</f>
        <v>#VALUE!</v>
      </c>
      <c r="S124" s="3" t="str">
        <f>VLOOKUP($B124,'[1]UnderGrad M1'!$C$2:$Y$2294,S$1,FALSE)</f>
        <v>UGRD</v>
      </c>
      <c r="T124" s="3" t="str">
        <f>IF(VLOOKUP($B124,'[1]UnderGrad M1'!$C$2:$Y$2294,T$1,FALSE)="","",VLOOKUP($B124,'[1]UnderGrad M1'!$C$2:$Y$2294,T$1,FALSE))</f>
        <v/>
      </c>
      <c r="U124" s="3" t="str">
        <f>IF(VLOOKUP($B124,'[1]UnderGrad M1'!$C$2:$Y$2294,U$1,FALSE)="","",VLOOKUP($B124,'[1]UnderGrad M1'!$C$2:$Y$2294,U$1,FALSE))</f>
        <v/>
      </c>
      <c r="V124" s="3" t="e">
        <f t="shared" si="1"/>
        <v>#VALUE!</v>
      </c>
    </row>
    <row r="125" spans="1:22" x14ac:dyDescent="0.25">
      <c r="A125" s="3" t="str">
        <f>IF(VLOOKUP($B125,'[1]UnderGrad M1'!$C$2:$Y$2294,13,FALSE)="","M1",VLOOKUP($B125,'[1]UnderGrad M1'!$C$2:$Y$2294,13,FALSE))</f>
        <v>M 1</v>
      </c>
      <c r="B125" s="3" t="s">
        <v>144</v>
      </c>
      <c r="C125" s="3" t="str">
        <f>VLOOKUP($B125,'[1]UnderGrad M1'!$C$2:$Y$2294,C$1,FALSE)</f>
        <v>ENEC</v>
      </c>
      <c r="D125" s="3">
        <f>VLOOKUP($B125,'[1]UnderGrad M1'!$C$2:$Y$2294,D$1,FALSE)</f>
        <v>461</v>
      </c>
      <c r="E125" s="3" t="str">
        <f>VLOOKUP($B125,'[1]UnderGrad M1'!$C$2:$Y$2294,E$1,FALSE)</f>
        <v>FUNDAMENTALS OF ECOLOGY</v>
      </c>
      <c r="F125" s="3" t="str">
        <f>IF(VLOOKUP($B125,'[1]UnderGrad M1'!$C$2:$Y$2294,F$1,FALSE)="","",VLOOKUP($B125,'[1]UnderGrad M1'!$C$2:$Y$2294,F$1,FALSE))</f>
        <v/>
      </c>
      <c r="G125" s="3" t="e">
        <f>COUNTIFS('[1]UnderGrad M1'!$C$2:$C$2294,$B125,'[1]UnderGrad M1'!$H$2:$H$2294,G$1)</f>
        <v>#VALUE!</v>
      </c>
      <c r="H125" s="3" t="e">
        <f>COUNTIFS('[1]UnderGrad M1'!$C$2:$C$2294,$B125,'[1]UnderGrad M1'!$H$2:$H$2294,H$1)</f>
        <v>#VALUE!</v>
      </c>
      <c r="I125" s="3" t="e">
        <f>COUNTIFS('[1]UnderGrad M1'!$C$2:$C$2294,$B125,'[1]UnderGrad M1'!$H$2:$H$2294,I$1)</f>
        <v>#VALUE!</v>
      </c>
      <c r="J125" s="3" t="e">
        <f>COUNTIFS('[1]UnderGrad M1'!$C$2:$C$2294,$B125,'[1]UnderGrad M1'!$H$2:$H$2294,J$1)</f>
        <v>#VALUE!</v>
      </c>
      <c r="K125" s="3" t="e">
        <f>COUNTIFS('[1]UnderGrad M1'!$C$2:$C$2294,$B125,'[1]UnderGrad M1'!$H$2:$H$2294,K$1)</f>
        <v>#VALUE!</v>
      </c>
      <c r="L125" s="3" t="e">
        <f>COUNTIFS('[1]UnderGrad M1'!$C$2:$C$2294,$B125,'[1]UnderGrad M1'!$H$2:$H$2294,L$1)</f>
        <v>#VALUE!</v>
      </c>
      <c r="M125" s="3" t="e">
        <f>COUNTIFS('[1]UnderGrad M1'!$C$2:$C$2294,$B125,'[1]UnderGrad M1'!$H$2:$H$2294,M$1)</f>
        <v>#VALUE!</v>
      </c>
      <c r="N125" s="3" t="e">
        <f>COUNTIFS('[1]UnderGrad M1'!$C$2:$C$2294,$B125,'[1]UnderGrad M1'!$H$2:$H$2294,N$1)</f>
        <v>#VALUE!</v>
      </c>
      <c r="O125" s="3" t="e">
        <f>COUNTIFS('[1]UnderGrad M1'!$C$2:$C$2294,$B125,'[1]UnderGrad M1'!$H$2:$H$2294,O$1)</f>
        <v>#VALUE!</v>
      </c>
      <c r="P125" s="3" t="e">
        <f>COUNTIFS('[1]UnderGrad M1'!$C$2:$C$2294,$B125,'[1]UnderGrad M1'!$H$2:$H$2294,P$1)</f>
        <v>#VALUE!</v>
      </c>
      <c r="Q125" s="3" t="e">
        <f>COUNTIFS('[1]UnderGrad M1'!$C$2:$C$2294,$B125,'[1]UnderGrad M1'!$H$2:$H$2294,Q$1)</f>
        <v>#VALUE!</v>
      </c>
      <c r="R125" s="3" t="e">
        <f>COUNTIFS('[1]UnderGrad M1'!$C$2:$C$2294,$B125,'[1]UnderGrad M1'!$H$2:$H$2294,R$1)</f>
        <v>#VALUE!</v>
      </c>
      <c r="S125" s="3" t="str">
        <f>VLOOKUP($B125,'[1]UnderGrad M1'!$C$2:$Y$2294,S$1,FALSE)</f>
        <v>UGRD</v>
      </c>
      <c r="T125" s="3" t="str">
        <f>IF(VLOOKUP($B125,'[1]UnderGrad M1'!$C$2:$Y$2294,T$1,FALSE)="","",VLOOKUP($B125,'[1]UnderGrad M1'!$C$2:$Y$2294,T$1,FALSE))</f>
        <v/>
      </c>
      <c r="U125" s="3" t="str">
        <f>IF(VLOOKUP($B125,'[1]UnderGrad M1'!$C$2:$Y$2294,U$1,FALSE)="","",VLOOKUP($B125,'[1]UnderGrad M1'!$C$2:$Y$2294,U$1,FALSE))</f>
        <v/>
      </c>
      <c r="V125" s="3" t="e">
        <f t="shared" si="1"/>
        <v>#VALUE!</v>
      </c>
    </row>
    <row r="126" spans="1:22" x14ac:dyDescent="0.25">
      <c r="A126" s="3" t="str">
        <f>IF(VLOOKUP($B126,'[1]UnderGrad M1'!$C$2:$Y$2294,13,FALSE)="","M1",VLOOKUP($B126,'[1]UnderGrad M1'!$C$2:$Y$2294,13,FALSE))</f>
        <v>M 1</v>
      </c>
      <c r="B126" s="3" t="s">
        <v>145</v>
      </c>
      <c r="C126" s="3" t="str">
        <f>VLOOKUP($B126,'[1]UnderGrad M1'!$C$2:$Y$2294,C$1,FALSE)</f>
        <v>ENEC</v>
      </c>
      <c r="D126" s="3">
        <f>VLOOKUP($B126,'[1]UnderGrad M1'!$C$2:$Y$2294,D$1,FALSE)</f>
        <v>462</v>
      </c>
      <c r="E126" s="3" t="str">
        <f>VLOOKUP($B126,'[1]UnderGrad M1'!$C$2:$Y$2294,E$1,FALSE)</f>
        <v>ECOSYSTEM MANAGEMENT</v>
      </c>
      <c r="F126" s="3" t="str">
        <f>IF(VLOOKUP($B126,'[1]UnderGrad M1'!$C$2:$Y$2294,F$1,FALSE)="","",VLOOKUP($B126,'[1]UnderGrad M1'!$C$2:$Y$2294,F$1,FALSE))</f>
        <v/>
      </c>
      <c r="G126" s="3" t="e">
        <f>COUNTIFS('[1]UnderGrad M1'!$C$2:$C$2294,$B126,'[1]UnderGrad M1'!$H$2:$H$2294,G$1)</f>
        <v>#VALUE!</v>
      </c>
      <c r="H126" s="3" t="e">
        <f>COUNTIFS('[1]UnderGrad M1'!$C$2:$C$2294,$B126,'[1]UnderGrad M1'!$H$2:$H$2294,H$1)</f>
        <v>#VALUE!</v>
      </c>
      <c r="I126" s="3" t="e">
        <f>COUNTIFS('[1]UnderGrad M1'!$C$2:$C$2294,$B126,'[1]UnderGrad M1'!$H$2:$H$2294,I$1)</f>
        <v>#VALUE!</v>
      </c>
      <c r="J126" s="3" t="e">
        <f>COUNTIFS('[1]UnderGrad M1'!$C$2:$C$2294,$B126,'[1]UnderGrad M1'!$H$2:$H$2294,J$1)</f>
        <v>#VALUE!</v>
      </c>
      <c r="K126" s="3" t="e">
        <f>COUNTIFS('[1]UnderGrad M1'!$C$2:$C$2294,$B126,'[1]UnderGrad M1'!$H$2:$H$2294,K$1)</f>
        <v>#VALUE!</v>
      </c>
      <c r="L126" s="3" t="e">
        <f>COUNTIFS('[1]UnderGrad M1'!$C$2:$C$2294,$B126,'[1]UnderGrad M1'!$H$2:$H$2294,L$1)</f>
        <v>#VALUE!</v>
      </c>
      <c r="M126" s="3" t="e">
        <f>COUNTIFS('[1]UnderGrad M1'!$C$2:$C$2294,$B126,'[1]UnderGrad M1'!$H$2:$H$2294,M$1)</f>
        <v>#VALUE!</v>
      </c>
      <c r="N126" s="3" t="e">
        <f>COUNTIFS('[1]UnderGrad M1'!$C$2:$C$2294,$B126,'[1]UnderGrad M1'!$H$2:$H$2294,N$1)</f>
        <v>#VALUE!</v>
      </c>
      <c r="O126" s="3" t="e">
        <f>COUNTIFS('[1]UnderGrad M1'!$C$2:$C$2294,$B126,'[1]UnderGrad M1'!$H$2:$H$2294,O$1)</f>
        <v>#VALUE!</v>
      </c>
      <c r="P126" s="3" t="e">
        <f>COUNTIFS('[1]UnderGrad M1'!$C$2:$C$2294,$B126,'[1]UnderGrad M1'!$H$2:$H$2294,P$1)</f>
        <v>#VALUE!</v>
      </c>
      <c r="Q126" s="3" t="e">
        <f>COUNTIFS('[1]UnderGrad M1'!$C$2:$C$2294,$B126,'[1]UnderGrad M1'!$H$2:$H$2294,Q$1)</f>
        <v>#VALUE!</v>
      </c>
      <c r="R126" s="3" t="e">
        <f>COUNTIFS('[1]UnderGrad M1'!$C$2:$C$2294,$B126,'[1]UnderGrad M1'!$H$2:$H$2294,R$1)</f>
        <v>#VALUE!</v>
      </c>
      <c r="S126" s="3" t="str">
        <f>VLOOKUP($B126,'[1]UnderGrad M1'!$C$2:$Y$2294,S$1,FALSE)</f>
        <v>UGRD</v>
      </c>
      <c r="T126" s="3" t="str">
        <f>IF(VLOOKUP($B126,'[1]UnderGrad M1'!$C$2:$Y$2294,T$1,FALSE)="","",VLOOKUP($B126,'[1]UnderGrad M1'!$C$2:$Y$2294,T$1,FALSE))</f>
        <v>Ecosystem Management</v>
      </c>
      <c r="U126" s="3" t="str">
        <f>IF(VLOOKUP($B126,'[1]UnderGrad M1'!$C$2:$Y$2294,U$1,FALSE)="","",VLOOKUP($B126,'[1]UnderGrad M1'!$C$2:$Y$2294,U$1,FALSE))</f>
        <v>Prerequisite, BIOL 101.  Explores the ecological concepts underlying ecosystem management (e.g., genetic and species diversity, stability, resilience, landscape ecology, etc.), the tools used in the approach, and case studies of how communities are implementing ecosystem management.</v>
      </c>
      <c r="V126" s="3" t="e">
        <f t="shared" si="1"/>
        <v>#VALUE!</v>
      </c>
    </row>
    <row r="127" spans="1:22" x14ac:dyDescent="0.25">
      <c r="A127" s="3" t="str">
        <f>IF(VLOOKUP($B127,'[1]UnderGrad M1'!$C$2:$Y$2294,13,FALSE)="","M1",VLOOKUP($B127,'[1]UnderGrad M1'!$C$2:$Y$2294,13,FALSE))</f>
        <v>M 1</v>
      </c>
      <c r="B127" s="3" t="s">
        <v>146</v>
      </c>
      <c r="C127" s="3" t="str">
        <f>VLOOKUP($B127,'[1]UnderGrad M1'!$C$2:$Y$2294,C$1,FALSE)</f>
        <v>ENEC</v>
      </c>
      <c r="D127" s="3">
        <f>VLOOKUP($B127,'[1]UnderGrad M1'!$C$2:$Y$2294,D$1,FALSE)</f>
        <v>471</v>
      </c>
      <c r="E127" s="3" t="str">
        <f>VLOOKUP($B127,'[1]UnderGrad M1'!$C$2:$Y$2294,E$1,FALSE)</f>
        <v>HUMAN ESTUARINE IMPACTS</v>
      </c>
      <c r="F127" s="3" t="str">
        <f>IF(VLOOKUP($B127,'[1]UnderGrad M1'!$C$2:$Y$2294,F$1,FALSE)="","",VLOOKUP($B127,'[1]UnderGrad M1'!$C$2:$Y$2294,F$1,FALSE))</f>
        <v/>
      </c>
      <c r="G127" s="3" t="e">
        <f>COUNTIFS('[1]UnderGrad M1'!$C$2:$C$2294,$B127,'[1]UnderGrad M1'!$H$2:$H$2294,G$1)</f>
        <v>#VALUE!</v>
      </c>
      <c r="H127" s="3" t="e">
        <f>COUNTIFS('[1]UnderGrad M1'!$C$2:$C$2294,$B127,'[1]UnderGrad M1'!$H$2:$H$2294,H$1)</f>
        <v>#VALUE!</v>
      </c>
      <c r="I127" s="3" t="e">
        <f>COUNTIFS('[1]UnderGrad M1'!$C$2:$C$2294,$B127,'[1]UnderGrad M1'!$H$2:$H$2294,I$1)</f>
        <v>#VALUE!</v>
      </c>
      <c r="J127" s="3" t="e">
        <f>COUNTIFS('[1]UnderGrad M1'!$C$2:$C$2294,$B127,'[1]UnderGrad M1'!$H$2:$H$2294,J$1)</f>
        <v>#VALUE!</v>
      </c>
      <c r="K127" s="3" t="e">
        <f>COUNTIFS('[1]UnderGrad M1'!$C$2:$C$2294,$B127,'[1]UnderGrad M1'!$H$2:$H$2294,K$1)</f>
        <v>#VALUE!</v>
      </c>
      <c r="L127" s="3" t="e">
        <f>COUNTIFS('[1]UnderGrad M1'!$C$2:$C$2294,$B127,'[1]UnderGrad M1'!$H$2:$H$2294,L$1)</f>
        <v>#VALUE!</v>
      </c>
      <c r="M127" s="3" t="e">
        <f>COUNTIFS('[1]UnderGrad M1'!$C$2:$C$2294,$B127,'[1]UnderGrad M1'!$H$2:$H$2294,M$1)</f>
        <v>#VALUE!</v>
      </c>
      <c r="N127" s="3" t="e">
        <f>COUNTIFS('[1]UnderGrad M1'!$C$2:$C$2294,$B127,'[1]UnderGrad M1'!$H$2:$H$2294,N$1)</f>
        <v>#VALUE!</v>
      </c>
      <c r="O127" s="3" t="e">
        <f>COUNTIFS('[1]UnderGrad M1'!$C$2:$C$2294,$B127,'[1]UnderGrad M1'!$H$2:$H$2294,O$1)</f>
        <v>#VALUE!</v>
      </c>
      <c r="P127" s="3" t="e">
        <f>COUNTIFS('[1]UnderGrad M1'!$C$2:$C$2294,$B127,'[1]UnderGrad M1'!$H$2:$H$2294,P$1)</f>
        <v>#VALUE!</v>
      </c>
      <c r="Q127" s="3" t="e">
        <f>COUNTIFS('[1]UnderGrad M1'!$C$2:$C$2294,$B127,'[1]UnderGrad M1'!$H$2:$H$2294,Q$1)</f>
        <v>#VALUE!</v>
      </c>
      <c r="R127" s="3" t="e">
        <f>COUNTIFS('[1]UnderGrad M1'!$C$2:$C$2294,$B127,'[1]UnderGrad M1'!$H$2:$H$2294,R$1)</f>
        <v>#VALUE!</v>
      </c>
      <c r="S127" s="3" t="str">
        <f>VLOOKUP($B127,'[1]UnderGrad M1'!$C$2:$Y$2294,S$1,FALSE)</f>
        <v>UGRD</v>
      </c>
      <c r="T127" s="3" t="str">
        <f>IF(VLOOKUP($B127,'[1]UnderGrad M1'!$C$2:$Y$2294,T$1,FALSE)="","",VLOOKUP($B127,'[1]UnderGrad M1'!$C$2:$Y$2294,T$1,FALSE))</f>
        <v>Human Impacts on Estuarine Ecosystems</v>
      </c>
      <c r="U127" s="3" t="str">
        <f>IF(VLOOKUP($B127,'[1]UnderGrad M1'!$C$2:$Y$2294,U$1,FALSE)="","",VLOOKUP($B127,'[1]UnderGrad M1'!$C$2:$Y$2294,U$1,FALSE))</f>
        <v>Prerequisites, CHEM 102 and MATH 231. A cohesive examination of the human impacts on biological processes in estuarine ecosystems. Laboratory/recitation/field work is included and contributes two credit hours to the course.</v>
      </c>
      <c r="V127" s="3" t="e">
        <f t="shared" si="1"/>
        <v>#VALUE!</v>
      </c>
    </row>
    <row r="128" spans="1:22" x14ac:dyDescent="0.25">
      <c r="A128" s="3" t="str">
        <f>IF(VLOOKUP($B128,'[1]UnderGrad M1'!$C$2:$Y$2294,13,FALSE)="","M1",VLOOKUP($B128,'[1]UnderGrad M1'!$C$2:$Y$2294,13,FALSE))</f>
        <v>M1</v>
      </c>
      <c r="B128" s="3" t="s">
        <v>147</v>
      </c>
      <c r="C128" s="3" t="str">
        <f>VLOOKUP($B128,'[1]UnderGrad M1'!$C$2:$Y$2294,C$1,FALSE)</f>
        <v>ENEC</v>
      </c>
      <c r="D128" s="3">
        <f>VLOOKUP($B128,'[1]UnderGrad M1'!$C$2:$Y$2294,D$1,FALSE)</f>
        <v>474</v>
      </c>
      <c r="E128" s="3" t="str">
        <f>VLOOKUP($B128,'[1]UnderGrad M1'!$C$2:$Y$2294,E$1,FALSE)</f>
        <v>SUST  COASTAL MANAGEMENT</v>
      </c>
      <c r="F128" s="3" t="str">
        <f>IF(VLOOKUP($B128,'[1]UnderGrad M1'!$C$2:$Y$2294,F$1,FALSE)="","",VLOOKUP($B128,'[1]UnderGrad M1'!$C$2:$Y$2294,F$1,FALSE))</f>
        <v/>
      </c>
      <c r="G128" s="3" t="e">
        <f>COUNTIFS('[1]UnderGrad M1'!$C$2:$C$2294,$B128,'[1]UnderGrad M1'!$H$2:$H$2294,G$1)</f>
        <v>#VALUE!</v>
      </c>
      <c r="H128" s="3" t="e">
        <f>COUNTIFS('[1]UnderGrad M1'!$C$2:$C$2294,$B128,'[1]UnderGrad M1'!$H$2:$H$2294,H$1)</f>
        <v>#VALUE!</v>
      </c>
      <c r="I128" s="3" t="e">
        <f>COUNTIFS('[1]UnderGrad M1'!$C$2:$C$2294,$B128,'[1]UnderGrad M1'!$H$2:$H$2294,I$1)</f>
        <v>#VALUE!</v>
      </c>
      <c r="J128" s="3" t="e">
        <f>COUNTIFS('[1]UnderGrad M1'!$C$2:$C$2294,$B128,'[1]UnderGrad M1'!$H$2:$H$2294,J$1)</f>
        <v>#VALUE!</v>
      </c>
      <c r="K128" s="3" t="e">
        <f>COUNTIFS('[1]UnderGrad M1'!$C$2:$C$2294,$B128,'[1]UnderGrad M1'!$H$2:$H$2294,K$1)</f>
        <v>#VALUE!</v>
      </c>
      <c r="L128" s="3" t="e">
        <f>COUNTIFS('[1]UnderGrad M1'!$C$2:$C$2294,$B128,'[1]UnderGrad M1'!$H$2:$H$2294,L$1)</f>
        <v>#VALUE!</v>
      </c>
      <c r="M128" s="3" t="e">
        <f>COUNTIFS('[1]UnderGrad M1'!$C$2:$C$2294,$B128,'[1]UnderGrad M1'!$H$2:$H$2294,M$1)</f>
        <v>#VALUE!</v>
      </c>
      <c r="N128" s="3" t="e">
        <f>COUNTIFS('[1]UnderGrad M1'!$C$2:$C$2294,$B128,'[1]UnderGrad M1'!$H$2:$H$2294,N$1)</f>
        <v>#VALUE!</v>
      </c>
      <c r="O128" s="3" t="e">
        <f>COUNTIFS('[1]UnderGrad M1'!$C$2:$C$2294,$B128,'[1]UnderGrad M1'!$H$2:$H$2294,O$1)</f>
        <v>#VALUE!</v>
      </c>
      <c r="P128" s="3" t="e">
        <f>COUNTIFS('[1]UnderGrad M1'!$C$2:$C$2294,$B128,'[1]UnderGrad M1'!$H$2:$H$2294,P$1)</f>
        <v>#VALUE!</v>
      </c>
      <c r="Q128" s="3" t="e">
        <f>COUNTIFS('[1]UnderGrad M1'!$C$2:$C$2294,$B128,'[1]UnderGrad M1'!$H$2:$H$2294,Q$1)</f>
        <v>#VALUE!</v>
      </c>
      <c r="R128" s="3" t="e">
        <f>COUNTIFS('[1]UnderGrad M1'!$C$2:$C$2294,$B128,'[1]UnderGrad M1'!$H$2:$H$2294,R$1)</f>
        <v>#VALUE!</v>
      </c>
      <c r="S128" s="3" t="str">
        <f>VLOOKUP($B128,'[1]UnderGrad M1'!$C$2:$Y$2294,S$1,FALSE)</f>
        <v>UGRD</v>
      </c>
      <c r="T128" s="3" t="str">
        <f>IF(VLOOKUP($B128,'[1]UnderGrad M1'!$C$2:$Y$2294,T$1,FALSE)="","",VLOOKUP($B128,'[1]UnderGrad M1'!$C$2:$Y$2294,T$1,FALSE))</f>
        <v>Sustainable Coastal Management</v>
      </c>
      <c r="U128" s="3" t="str">
        <f>IF(VLOOKUP($B128,'[1]UnderGrad M1'!$C$2:$Y$2294,U$1,FALSE)="","",VLOOKUP($B128,'[1]UnderGrad M1'!$C$2:$Y$2294,U$1,FALSE))</f>
        <v>This course explores the environmental history of the Albemarle estuary and its larger watershed and explores ways in which humans can utilize this region in a more sustainable manner. Taught at off-campus field station.</v>
      </c>
      <c r="V128" s="3" t="e">
        <f t="shared" si="1"/>
        <v>#VALUE!</v>
      </c>
    </row>
    <row r="129" spans="1:22" x14ac:dyDescent="0.25">
      <c r="A129" s="3" t="str">
        <f>IF(VLOOKUP($B129,'[1]UnderGrad M1'!$C$2:$Y$2294,13,FALSE)="","M1",VLOOKUP($B129,'[1]UnderGrad M1'!$C$2:$Y$2294,13,FALSE))</f>
        <v>M 1</v>
      </c>
      <c r="B129" s="3" t="s">
        <v>148</v>
      </c>
      <c r="C129" s="3" t="str">
        <f>VLOOKUP($B129,'[1]UnderGrad M1'!$C$2:$Y$2294,C$1,FALSE)</f>
        <v>ENEC</v>
      </c>
      <c r="D129" s="3" t="str">
        <f>VLOOKUP($B129,'[1]UnderGrad M1'!$C$2:$Y$2294,D$1,FALSE)</f>
        <v>475H</v>
      </c>
      <c r="E129" s="3" t="str">
        <f>VLOOKUP($B129,'[1]UnderGrad M1'!$C$2:$Y$2294,E$1,FALSE)</f>
        <v>POLITICAL ECON OF FOOD</v>
      </c>
      <c r="F129" s="3" t="str">
        <f>IF(VLOOKUP($B129,'[1]UnderGrad M1'!$C$2:$Y$2294,F$1,FALSE)="","",VLOOKUP($B129,'[1]UnderGrad M1'!$C$2:$Y$2294,F$1,FALSE))</f>
        <v/>
      </c>
      <c r="G129" s="3" t="e">
        <f>COUNTIFS('[1]UnderGrad M1'!$C$2:$C$2294,$B129,'[1]UnderGrad M1'!$H$2:$H$2294,G$1)</f>
        <v>#VALUE!</v>
      </c>
      <c r="H129" s="3" t="e">
        <f>COUNTIFS('[1]UnderGrad M1'!$C$2:$C$2294,$B129,'[1]UnderGrad M1'!$H$2:$H$2294,H$1)</f>
        <v>#VALUE!</v>
      </c>
      <c r="I129" s="3" t="e">
        <f>COUNTIFS('[1]UnderGrad M1'!$C$2:$C$2294,$B129,'[1]UnderGrad M1'!$H$2:$H$2294,I$1)</f>
        <v>#VALUE!</v>
      </c>
      <c r="J129" s="3" t="e">
        <f>COUNTIFS('[1]UnderGrad M1'!$C$2:$C$2294,$B129,'[1]UnderGrad M1'!$H$2:$H$2294,J$1)</f>
        <v>#VALUE!</v>
      </c>
      <c r="K129" s="3" t="e">
        <f>COUNTIFS('[1]UnderGrad M1'!$C$2:$C$2294,$B129,'[1]UnderGrad M1'!$H$2:$H$2294,K$1)</f>
        <v>#VALUE!</v>
      </c>
      <c r="L129" s="3" t="e">
        <f>COUNTIFS('[1]UnderGrad M1'!$C$2:$C$2294,$B129,'[1]UnderGrad M1'!$H$2:$H$2294,L$1)</f>
        <v>#VALUE!</v>
      </c>
      <c r="M129" s="3" t="e">
        <f>COUNTIFS('[1]UnderGrad M1'!$C$2:$C$2294,$B129,'[1]UnderGrad M1'!$H$2:$H$2294,M$1)</f>
        <v>#VALUE!</v>
      </c>
      <c r="N129" s="3" t="e">
        <f>COUNTIFS('[1]UnderGrad M1'!$C$2:$C$2294,$B129,'[1]UnderGrad M1'!$H$2:$H$2294,N$1)</f>
        <v>#VALUE!</v>
      </c>
      <c r="O129" s="3" t="e">
        <f>COUNTIFS('[1]UnderGrad M1'!$C$2:$C$2294,$B129,'[1]UnderGrad M1'!$H$2:$H$2294,O$1)</f>
        <v>#VALUE!</v>
      </c>
      <c r="P129" s="3" t="e">
        <f>COUNTIFS('[1]UnderGrad M1'!$C$2:$C$2294,$B129,'[1]UnderGrad M1'!$H$2:$H$2294,P$1)</f>
        <v>#VALUE!</v>
      </c>
      <c r="Q129" s="3" t="e">
        <f>COUNTIFS('[1]UnderGrad M1'!$C$2:$C$2294,$B129,'[1]UnderGrad M1'!$H$2:$H$2294,Q$1)</f>
        <v>#VALUE!</v>
      </c>
      <c r="R129" s="3" t="e">
        <f>COUNTIFS('[1]UnderGrad M1'!$C$2:$C$2294,$B129,'[1]UnderGrad M1'!$H$2:$H$2294,R$1)</f>
        <v>#VALUE!</v>
      </c>
      <c r="S129" s="3" t="str">
        <f>VLOOKUP($B129,'[1]UnderGrad M1'!$C$2:$Y$2294,S$1,FALSE)</f>
        <v>UGRD</v>
      </c>
      <c r="T129" s="3" t="str">
        <f>IF(VLOOKUP($B129,'[1]UnderGrad M1'!$C$2:$Y$2294,T$1,FALSE)="","",VLOOKUP($B129,'[1]UnderGrad M1'!$C$2:$Y$2294,T$1,FALSE))</f>
        <v/>
      </c>
      <c r="U129" s="3" t="str">
        <f>IF(VLOOKUP($B129,'[1]UnderGrad M1'!$C$2:$Y$2294,U$1,FALSE)="","",VLOOKUP($B129,'[1]UnderGrad M1'!$C$2:$Y$2294,U$1,FALSE))</f>
        <v/>
      </c>
      <c r="V129" s="3" t="e">
        <f t="shared" si="1"/>
        <v>#VALUE!</v>
      </c>
    </row>
    <row r="130" spans="1:22" x14ac:dyDescent="0.25">
      <c r="A130" s="3" t="str">
        <f>IF(VLOOKUP($B130,'[1]UnderGrad M1'!$C$2:$Y$2294,13,FALSE)="","M1",VLOOKUP($B130,'[1]UnderGrad M1'!$C$2:$Y$2294,13,FALSE))</f>
        <v xml:space="preserve">M </v>
      </c>
      <c r="B130" s="3" t="s">
        <v>149</v>
      </c>
      <c r="C130" s="3" t="str">
        <f>VLOOKUP($B130,'[1]UnderGrad M1'!$C$2:$Y$2294,C$1,FALSE)</f>
        <v>ENEC</v>
      </c>
      <c r="D130" s="3">
        <f>VLOOKUP($B130,'[1]UnderGrad M1'!$C$2:$Y$2294,D$1,FALSE)</f>
        <v>479</v>
      </c>
      <c r="E130" s="3" t="str">
        <f>VLOOKUP($B130,'[1]UnderGrad M1'!$C$2:$Y$2294,E$1,FALSE)</f>
        <v>LANDSCAPE ANALYSIS</v>
      </c>
      <c r="F130" s="3" t="str">
        <f>IF(VLOOKUP($B130,'[1]UnderGrad M1'!$C$2:$Y$2294,F$1,FALSE)="","",VLOOKUP($B130,'[1]UnderGrad M1'!$C$2:$Y$2294,F$1,FALSE))</f>
        <v/>
      </c>
      <c r="G130" s="3" t="e">
        <f>COUNTIFS('[1]UnderGrad M1'!$C$2:$C$2294,$B130,'[1]UnderGrad M1'!$H$2:$H$2294,G$1)</f>
        <v>#VALUE!</v>
      </c>
      <c r="H130" s="3" t="e">
        <f>COUNTIFS('[1]UnderGrad M1'!$C$2:$C$2294,$B130,'[1]UnderGrad M1'!$H$2:$H$2294,H$1)</f>
        <v>#VALUE!</v>
      </c>
      <c r="I130" s="3" t="e">
        <f>COUNTIFS('[1]UnderGrad M1'!$C$2:$C$2294,$B130,'[1]UnderGrad M1'!$H$2:$H$2294,I$1)</f>
        <v>#VALUE!</v>
      </c>
      <c r="J130" s="3" t="e">
        <f>COUNTIFS('[1]UnderGrad M1'!$C$2:$C$2294,$B130,'[1]UnderGrad M1'!$H$2:$H$2294,J$1)</f>
        <v>#VALUE!</v>
      </c>
      <c r="K130" s="3" t="e">
        <f>COUNTIFS('[1]UnderGrad M1'!$C$2:$C$2294,$B130,'[1]UnderGrad M1'!$H$2:$H$2294,K$1)</f>
        <v>#VALUE!</v>
      </c>
      <c r="L130" s="3" t="e">
        <f>COUNTIFS('[1]UnderGrad M1'!$C$2:$C$2294,$B130,'[1]UnderGrad M1'!$H$2:$H$2294,L$1)</f>
        <v>#VALUE!</v>
      </c>
      <c r="M130" s="3" t="e">
        <f>COUNTIFS('[1]UnderGrad M1'!$C$2:$C$2294,$B130,'[1]UnderGrad M1'!$H$2:$H$2294,M$1)</f>
        <v>#VALUE!</v>
      </c>
      <c r="N130" s="3" t="e">
        <f>COUNTIFS('[1]UnderGrad M1'!$C$2:$C$2294,$B130,'[1]UnderGrad M1'!$H$2:$H$2294,N$1)</f>
        <v>#VALUE!</v>
      </c>
      <c r="O130" s="3" t="e">
        <f>COUNTIFS('[1]UnderGrad M1'!$C$2:$C$2294,$B130,'[1]UnderGrad M1'!$H$2:$H$2294,O$1)</f>
        <v>#VALUE!</v>
      </c>
      <c r="P130" s="3" t="e">
        <f>COUNTIFS('[1]UnderGrad M1'!$C$2:$C$2294,$B130,'[1]UnderGrad M1'!$H$2:$H$2294,P$1)</f>
        <v>#VALUE!</v>
      </c>
      <c r="Q130" s="3" t="e">
        <f>COUNTIFS('[1]UnderGrad M1'!$C$2:$C$2294,$B130,'[1]UnderGrad M1'!$H$2:$H$2294,Q$1)</f>
        <v>#VALUE!</v>
      </c>
      <c r="R130" s="3" t="e">
        <f>COUNTIFS('[1]UnderGrad M1'!$C$2:$C$2294,$B130,'[1]UnderGrad M1'!$H$2:$H$2294,R$1)</f>
        <v>#VALUE!</v>
      </c>
      <c r="S130" s="3" t="str">
        <f>VLOOKUP($B130,'[1]UnderGrad M1'!$C$2:$Y$2294,S$1,FALSE)</f>
        <v>UGRD</v>
      </c>
      <c r="T130" s="3" t="str">
        <f>IF(VLOOKUP($B130,'[1]UnderGrad M1'!$C$2:$Y$2294,T$1,FALSE)="","",VLOOKUP($B130,'[1]UnderGrad M1'!$C$2:$Y$2294,T$1,FALSE))</f>
        <v>Landscape Analysis</v>
      </c>
      <c r="U130" s="3" t="str">
        <f>IF(VLOOKUP($B130,'[1]UnderGrad M1'!$C$2:$Y$2294,U$1,FALSE)="","",VLOOKUP($B130,'[1]UnderGrad M1'!$C$2:$Y$2294,U$1,FALSE))</f>
        <v>This course utilizes GIS, GPS, and remote sensing technologies to gather data on geology, watersheds, soils, integrated moisture indices. The class also develops habitat maps and derives species diversity indices. Taught at off-campus field station.</v>
      </c>
      <c r="V130" s="3" t="e">
        <f t="shared" si="1"/>
        <v>#VALUE!</v>
      </c>
    </row>
    <row r="131" spans="1:22" x14ac:dyDescent="0.25">
      <c r="A131" s="3" t="str">
        <f>IF(VLOOKUP($B131,'[1]UnderGrad M1'!$C$2:$Y$2294,13,FALSE)="","M1",VLOOKUP($B131,'[1]UnderGrad M1'!$C$2:$Y$2294,13,FALSE))</f>
        <v>M1</v>
      </c>
      <c r="B131" s="3" t="s">
        <v>150</v>
      </c>
      <c r="C131" s="3" t="str">
        <f>VLOOKUP($B131,'[1]UnderGrad M1'!$C$2:$Y$2294,C$1,FALSE)</f>
        <v>ENEC</v>
      </c>
      <c r="D131" s="3">
        <f>VLOOKUP($B131,'[1]UnderGrad M1'!$C$2:$Y$2294,D$1,FALSE)</f>
        <v>481</v>
      </c>
      <c r="E131" s="3" t="str">
        <f>VLOOKUP($B131,'[1]UnderGrad M1'!$C$2:$Y$2294,E$1,FALSE)</f>
        <v>ENERGY ECONOMICS</v>
      </c>
      <c r="F131" s="3" t="str">
        <f>IF(VLOOKUP($B131,'[1]UnderGrad M1'!$C$2:$Y$2294,F$1,FALSE)="","",VLOOKUP($B131,'[1]UnderGrad M1'!$C$2:$Y$2294,F$1,FALSE))</f>
        <v/>
      </c>
      <c r="G131" s="3" t="e">
        <f>COUNTIFS('[1]UnderGrad M1'!$C$2:$C$2294,$B131,'[1]UnderGrad M1'!$H$2:$H$2294,G$1)</f>
        <v>#VALUE!</v>
      </c>
      <c r="H131" s="3" t="e">
        <f>COUNTIFS('[1]UnderGrad M1'!$C$2:$C$2294,$B131,'[1]UnderGrad M1'!$H$2:$H$2294,H$1)</f>
        <v>#VALUE!</v>
      </c>
      <c r="I131" s="3" t="e">
        <f>COUNTIFS('[1]UnderGrad M1'!$C$2:$C$2294,$B131,'[1]UnderGrad M1'!$H$2:$H$2294,I$1)</f>
        <v>#VALUE!</v>
      </c>
      <c r="J131" s="3" t="e">
        <f>COUNTIFS('[1]UnderGrad M1'!$C$2:$C$2294,$B131,'[1]UnderGrad M1'!$H$2:$H$2294,J$1)</f>
        <v>#VALUE!</v>
      </c>
      <c r="K131" s="3" t="e">
        <f>COUNTIFS('[1]UnderGrad M1'!$C$2:$C$2294,$B131,'[1]UnderGrad M1'!$H$2:$H$2294,K$1)</f>
        <v>#VALUE!</v>
      </c>
      <c r="L131" s="3" t="e">
        <f>COUNTIFS('[1]UnderGrad M1'!$C$2:$C$2294,$B131,'[1]UnderGrad M1'!$H$2:$H$2294,L$1)</f>
        <v>#VALUE!</v>
      </c>
      <c r="M131" s="3" t="e">
        <f>COUNTIFS('[1]UnderGrad M1'!$C$2:$C$2294,$B131,'[1]UnderGrad M1'!$H$2:$H$2294,M$1)</f>
        <v>#VALUE!</v>
      </c>
      <c r="N131" s="3" t="e">
        <f>COUNTIFS('[1]UnderGrad M1'!$C$2:$C$2294,$B131,'[1]UnderGrad M1'!$H$2:$H$2294,N$1)</f>
        <v>#VALUE!</v>
      </c>
      <c r="O131" s="3" t="e">
        <f>COUNTIFS('[1]UnderGrad M1'!$C$2:$C$2294,$B131,'[1]UnderGrad M1'!$H$2:$H$2294,O$1)</f>
        <v>#VALUE!</v>
      </c>
      <c r="P131" s="3" t="e">
        <f>COUNTIFS('[1]UnderGrad M1'!$C$2:$C$2294,$B131,'[1]UnderGrad M1'!$H$2:$H$2294,P$1)</f>
        <v>#VALUE!</v>
      </c>
      <c r="Q131" s="3" t="e">
        <f>COUNTIFS('[1]UnderGrad M1'!$C$2:$C$2294,$B131,'[1]UnderGrad M1'!$H$2:$H$2294,Q$1)</f>
        <v>#VALUE!</v>
      </c>
      <c r="R131" s="3" t="e">
        <f>COUNTIFS('[1]UnderGrad M1'!$C$2:$C$2294,$B131,'[1]UnderGrad M1'!$H$2:$H$2294,R$1)</f>
        <v>#VALUE!</v>
      </c>
      <c r="S131" s="3" t="str">
        <f>VLOOKUP($B131,'[1]UnderGrad M1'!$C$2:$Y$2294,S$1,FALSE)</f>
        <v>UGRD</v>
      </c>
      <c r="T131" s="3" t="str">
        <f>IF(VLOOKUP($B131,'[1]UnderGrad M1'!$C$2:$Y$2294,T$1,FALSE)="","",VLOOKUP($B131,'[1]UnderGrad M1'!$C$2:$Y$2294,T$1,FALSE))</f>
        <v>Energy Economics</v>
      </c>
      <c r="U131" s="3" t="str">
        <f>IF(VLOOKUP($B131,'[1]UnderGrad M1'!$C$2:$Y$2294,U$1,FALSE)="","",VLOOKUP($B131,'[1]UnderGrad M1'!$C$2:$Y$2294,U$1,FALSE))</f>
        <v>Prerequisite, ECON 101. This course develops a core set of principles to understand and evaluate energy markets, policies, and regulations. Topics include oil markets, electric vehicles and CAFE standards, pollution permit markets and C02 regulations, and electricity markets.</v>
      </c>
      <c r="V131" s="3" t="e">
        <f t="shared" ref="V131:V194" si="2">SUM(G131:R131)</f>
        <v>#VALUE!</v>
      </c>
    </row>
    <row r="132" spans="1:22" x14ac:dyDescent="0.25">
      <c r="A132" s="3" t="str">
        <f>IF(VLOOKUP($B132,'[1]UnderGrad M1'!$C$2:$Y$2294,13,FALSE)="","M1",VLOOKUP($B132,'[1]UnderGrad M1'!$C$2:$Y$2294,13,FALSE))</f>
        <v>?</v>
      </c>
      <c r="B132" s="3" t="s">
        <v>151</v>
      </c>
      <c r="C132" s="3" t="str">
        <f>VLOOKUP($B132,'[1]UnderGrad M1'!$C$2:$Y$2294,C$1,FALSE)</f>
        <v>ENEC</v>
      </c>
      <c r="D132" s="3">
        <f>VLOOKUP($B132,'[1]UnderGrad M1'!$C$2:$Y$2294,D$1,FALSE)</f>
        <v>482</v>
      </c>
      <c r="E132" s="3" t="str">
        <f>VLOOKUP($B132,'[1]UnderGrad M1'!$C$2:$Y$2294,E$1,FALSE)</f>
        <v>ENERGY AND THE ENVIRONMENT</v>
      </c>
      <c r="F132" s="3" t="str">
        <f>IF(VLOOKUP($B132,'[1]UnderGrad M1'!$C$2:$Y$2294,F$1,FALSE)="","",VLOOKUP($B132,'[1]UnderGrad M1'!$C$2:$Y$2294,F$1,FALSE))</f>
        <v/>
      </c>
      <c r="G132" s="3" t="e">
        <f>COUNTIFS('[1]UnderGrad M1'!$C$2:$C$2294,$B132,'[1]UnderGrad M1'!$H$2:$H$2294,G$1)</f>
        <v>#VALUE!</v>
      </c>
      <c r="H132" s="3" t="e">
        <f>COUNTIFS('[1]UnderGrad M1'!$C$2:$C$2294,$B132,'[1]UnderGrad M1'!$H$2:$H$2294,H$1)</f>
        <v>#VALUE!</v>
      </c>
      <c r="I132" s="3" t="e">
        <f>COUNTIFS('[1]UnderGrad M1'!$C$2:$C$2294,$B132,'[1]UnderGrad M1'!$H$2:$H$2294,I$1)</f>
        <v>#VALUE!</v>
      </c>
      <c r="J132" s="3" t="e">
        <f>COUNTIFS('[1]UnderGrad M1'!$C$2:$C$2294,$B132,'[1]UnderGrad M1'!$H$2:$H$2294,J$1)</f>
        <v>#VALUE!</v>
      </c>
      <c r="K132" s="3" t="e">
        <f>COUNTIFS('[1]UnderGrad M1'!$C$2:$C$2294,$B132,'[1]UnderGrad M1'!$H$2:$H$2294,K$1)</f>
        <v>#VALUE!</v>
      </c>
      <c r="L132" s="3" t="e">
        <f>COUNTIFS('[1]UnderGrad M1'!$C$2:$C$2294,$B132,'[1]UnderGrad M1'!$H$2:$H$2294,L$1)</f>
        <v>#VALUE!</v>
      </c>
      <c r="M132" s="3" t="e">
        <f>COUNTIFS('[1]UnderGrad M1'!$C$2:$C$2294,$B132,'[1]UnderGrad M1'!$H$2:$H$2294,M$1)</f>
        <v>#VALUE!</v>
      </c>
      <c r="N132" s="3" t="e">
        <f>COUNTIFS('[1]UnderGrad M1'!$C$2:$C$2294,$B132,'[1]UnderGrad M1'!$H$2:$H$2294,N$1)</f>
        <v>#VALUE!</v>
      </c>
      <c r="O132" s="3" t="e">
        <f>COUNTIFS('[1]UnderGrad M1'!$C$2:$C$2294,$B132,'[1]UnderGrad M1'!$H$2:$H$2294,O$1)</f>
        <v>#VALUE!</v>
      </c>
      <c r="P132" s="3" t="e">
        <f>COUNTIFS('[1]UnderGrad M1'!$C$2:$C$2294,$B132,'[1]UnderGrad M1'!$H$2:$H$2294,P$1)</f>
        <v>#VALUE!</v>
      </c>
      <c r="Q132" s="3" t="e">
        <f>COUNTIFS('[1]UnderGrad M1'!$C$2:$C$2294,$B132,'[1]UnderGrad M1'!$H$2:$H$2294,Q$1)</f>
        <v>#VALUE!</v>
      </c>
      <c r="R132" s="3" t="e">
        <f>COUNTIFS('[1]UnderGrad M1'!$C$2:$C$2294,$B132,'[1]UnderGrad M1'!$H$2:$H$2294,R$1)</f>
        <v>#VALUE!</v>
      </c>
      <c r="S132" s="3" t="str">
        <f>VLOOKUP($B132,'[1]UnderGrad M1'!$C$2:$Y$2294,S$1,FALSE)</f>
        <v>UGRD</v>
      </c>
      <c r="T132" s="3" t="str">
        <f>IF(VLOOKUP($B132,'[1]UnderGrad M1'!$C$2:$Y$2294,T$1,FALSE)="","",VLOOKUP($B132,'[1]UnderGrad M1'!$C$2:$Y$2294,T$1,FALSE))</f>
        <v>Energy and the Environment: A Coastal Perspective</v>
      </c>
      <c r="U132" s="3" t="str">
        <f>IF(VLOOKUP($B132,'[1]UnderGrad M1'!$C$2:$Y$2294,U$1,FALSE)="","",VLOOKUP($B132,'[1]UnderGrad M1'!$C$2:$Y$2294,U$1,FALSE))</f>
        <v>Explores coastal and offshore energy issues, including energy demand, present-day and innovative sources of energy to meet that demand, economics, policy, and environmental and human health outcomes of different energy sources. Summer session only; online and field trip hybrid course, with a mandatory 8-day field site component on the Outer Banks. Housing and field activities arranged by the instructor, which will carry a fee. Taught at off-campus field station.</v>
      </c>
      <c r="V132" s="3" t="e">
        <f t="shared" si="2"/>
        <v>#VALUE!</v>
      </c>
    </row>
    <row r="133" spans="1:22" x14ac:dyDescent="0.25">
      <c r="A133" s="3" t="str">
        <f>IF(VLOOKUP($B133,'[1]UnderGrad M1'!$C$2:$Y$2294,13,FALSE)="","M1",VLOOKUP($B133,'[1]UnderGrad M1'!$C$2:$Y$2294,13,FALSE))</f>
        <v>M1</v>
      </c>
      <c r="B133" s="3" t="s">
        <v>152</v>
      </c>
      <c r="C133" s="3" t="str">
        <f>VLOOKUP($B133,'[1]UnderGrad M1'!$C$2:$Y$2294,C$1,FALSE)</f>
        <v>ENEC</v>
      </c>
      <c r="D133" s="3">
        <f>VLOOKUP($B133,'[1]UnderGrad M1'!$C$2:$Y$2294,D$1,FALSE)</f>
        <v>485</v>
      </c>
      <c r="E133" s="3" t="str">
        <f>VLOOKUP($B133,'[1]UnderGrad M1'!$C$2:$Y$2294,E$1,FALSE)</f>
        <v>COASTAL RESOURCE ECON &amp; POLICY</v>
      </c>
      <c r="F133" s="3" t="str">
        <f>IF(VLOOKUP($B133,'[1]UnderGrad M1'!$C$2:$Y$2294,F$1,FALSE)="","",VLOOKUP($B133,'[1]UnderGrad M1'!$C$2:$Y$2294,F$1,FALSE))</f>
        <v/>
      </c>
      <c r="G133" s="3" t="e">
        <f>COUNTIFS('[1]UnderGrad M1'!$C$2:$C$2294,$B133,'[1]UnderGrad M1'!$H$2:$H$2294,G$1)</f>
        <v>#VALUE!</v>
      </c>
      <c r="H133" s="3" t="e">
        <f>COUNTIFS('[1]UnderGrad M1'!$C$2:$C$2294,$B133,'[1]UnderGrad M1'!$H$2:$H$2294,H$1)</f>
        <v>#VALUE!</v>
      </c>
      <c r="I133" s="3" t="e">
        <f>COUNTIFS('[1]UnderGrad M1'!$C$2:$C$2294,$B133,'[1]UnderGrad M1'!$H$2:$H$2294,I$1)</f>
        <v>#VALUE!</v>
      </c>
      <c r="J133" s="3" t="e">
        <f>COUNTIFS('[1]UnderGrad M1'!$C$2:$C$2294,$B133,'[1]UnderGrad M1'!$H$2:$H$2294,J$1)</f>
        <v>#VALUE!</v>
      </c>
      <c r="K133" s="3" t="e">
        <f>COUNTIFS('[1]UnderGrad M1'!$C$2:$C$2294,$B133,'[1]UnderGrad M1'!$H$2:$H$2294,K$1)</f>
        <v>#VALUE!</v>
      </c>
      <c r="L133" s="3" t="e">
        <f>COUNTIFS('[1]UnderGrad M1'!$C$2:$C$2294,$B133,'[1]UnderGrad M1'!$H$2:$H$2294,L$1)</f>
        <v>#VALUE!</v>
      </c>
      <c r="M133" s="3" t="e">
        <f>COUNTIFS('[1]UnderGrad M1'!$C$2:$C$2294,$B133,'[1]UnderGrad M1'!$H$2:$H$2294,M$1)</f>
        <v>#VALUE!</v>
      </c>
      <c r="N133" s="3" t="e">
        <f>COUNTIFS('[1]UnderGrad M1'!$C$2:$C$2294,$B133,'[1]UnderGrad M1'!$H$2:$H$2294,N$1)</f>
        <v>#VALUE!</v>
      </c>
      <c r="O133" s="3" t="e">
        <f>COUNTIFS('[1]UnderGrad M1'!$C$2:$C$2294,$B133,'[1]UnderGrad M1'!$H$2:$H$2294,O$1)</f>
        <v>#VALUE!</v>
      </c>
      <c r="P133" s="3" t="e">
        <f>COUNTIFS('[1]UnderGrad M1'!$C$2:$C$2294,$B133,'[1]UnderGrad M1'!$H$2:$H$2294,P$1)</f>
        <v>#VALUE!</v>
      </c>
      <c r="Q133" s="3" t="e">
        <f>COUNTIFS('[1]UnderGrad M1'!$C$2:$C$2294,$B133,'[1]UnderGrad M1'!$H$2:$H$2294,Q$1)</f>
        <v>#VALUE!</v>
      </c>
      <c r="R133" s="3" t="e">
        <f>COUNTIFS('[1]UnderGrad M1'!$C$2:$C$2294,$B133,'[1]UnderGrad M1'!$H$2:$H$2294,R$1)</f>
        <v>#VALUE!</v>
      </c>
      <c r="S133" s="3" t="str">
        <f>VLOOKUP($B133,'[1]UnderGrad M1'!$C$2:$Y$2294,S$1,FALSE)</f>
        <v>UGRD</v>
      </c>
      <c r="T133" s="3" t="str">
        <f>IF(VLOOKUP($B133,'[1]UnderGrad M1'!$C$2:$Y$2294,T$1,FALSE)="","",VLOOKUP($B133,'[1]UnderGrad M1'!$C$2:$Y$2294,T$1,FALSE))</f>
        <v>Coastal Resource Economics and Policy</v>
      </c>
      <c r="U133" s="3" t="str">
        <f>IF(VLOOKUP($B133,'[1]UnderGrad M1'!$C$2:$Y$2294,U$1,FALSE)="","",VLOOKUP($B133,'[1]UnderGrad M1'!$C$2:$Y$2294,U$1,FALSE))</f>
        <v>This course develops and applies core principles essential to understanding and evaluating coastal environmental policy and renewable resource use. The principles include the economics of pollution, public choice, information and cost-benefit analysis, property rights, incentive-based regulation, and the economics of renewable resources. Includes insights from politics and ethics. Taught at off-campus field station.</v>
      </c>
      <c r="V133" s="3" t="e">
        <f t="shared" si="2"/>
        <v>#VALUE!</v>
      </c>
    </row>
    <row r="134" spans="1:22" x14ac:dyDescent="0.25">
      <c r="A134" s="3" t="str">
        <f>IF(VLOOKUP($B134,'[1]UnderGrad M1'!$C$2:$Y$2294,13,FALSE)="","M1",VLOOKUP($B134,'[1]UnderGrad M1'!$C$2:$Y$2294,13,FALSE))</f>
        <v>M1</v>
      </c>
      <c r="B134" s="3" t="s">
        <v>153</v>
      </c>
      <c r="C134" s="3" t="str">
        <f>VLOOKUP($B134,'[1]UnderGrad M1'!$C$2:$Y$2294,C$1,FALSE)</f>
        <v>ENEC</v>
      </c>
      <c r="D134" s="3">
        <f>VLOOKUP($B134,'[1]UnderGrad M1'!$C$2:$Y$2294,D$1,FALSE)</f>
        <v>489</v>
      </c>
      <c r="E134" s="3" t="str">
        <f>VLOOKUP($B134,'[1]UnderGrad M1'!$C$2:$Y$2294,E$1,FALSE)</f>
        <v>ECOLOGICAL PROCESSES</v>
      </c>
      <c r="F134" s="3" t="str">
        <f>IF(VLOOKUP($B134,'[1]UnderGrad M1'!$C$2:$Y$2294,F$1,FALSE)="","",VLOOKUP($B134,'[1]UnderGrad M1'!$C$2:$Y$2294,F$1,FALSE))</f>
        <v/>
      </c>
      <c r="G134" s="3" t="e">
        <f>COUNTIFS('[1]UnderGrad M1'!$C$2:$C$2294,$B134,'[1]UnderGrad M1'!$H$2:$H$2294,G$1)</f>
        <v>#VALUE!</v>
      </c>
      <c r="H134" s="3" t="e">
        <f>COUNTIFS('[1]UnderGrad M1'!$C$2:$C$2294,$B134,'[1]UnderGrad M1'!$H$2:$H$2294,H$1)</f>
        <v>#VALUE!</v>
      </c>
      <c r="I134" s="3" t="e">
        <f>COUNTIFS('[1]UnderGrad M1'!$C$2:$C$2294,$B134,'[1]UnderGrad M1'!$H$2:$H$2294,I$1)</f>
        <v>#VALUE!</v>
      </c>
      <c r="J134" s="3" t="e">
        <f>COUNTIFS('[1]UnderGrad M1'!$C$2:$C$2294,$B134,'[1]UnderGrad M1'!$H$2:$H$2294,J$1)</f>
        <v>#VALUE!</v>
      </c>
      <c r="K134" s="3" t="e">
        <f>COUNTIFS('[1]UnderGrad M1'!$C$2:$C$2294,$B134,'[1]UnderGrad M1'!$H$2:$H$2294,K$1)</f>
        <v>#VALUE!</v>
      </c>
      <c r="L134" s="3" t="e">
        <f>COUNTIFS('[1]UnderGrad M1'!$C$2:$C$2294,$B134,'[1]UnderGrad M1'!$H$2:$H$2294,L$1)</f>
        <v>#VALUE!</v>
      </c>
      <c r="M134" s="3" t="e">
        <f>COUNTIFS('[1]UnderGrad M1'!$C$2:$C$2294,$B134,'[1]UnderGrad M1'!$H$2:$H$2294,M$1)</f>
        <v>#VALUE!</v>
      </c>
      <c r="N134" s="3" t="e">
        <f>COUNTIFS('[1]UnderGrad M1'!$C$2:$C$2294,$B134,'[1]UnderGrad M1'!$H$2:$H$2294,N$1)</f>
        <v>#VALUE!</v>
      </c>
      <c r="O134" s="3" t="e">
        <f>COUNTIFS('[1]UnderGrad M1'!$C$2:$C$2294,$B134,'[1]UnderGrad M1'!$H$2:$H$2294,O$1)</f>
        <v>#VALUE!</v>
      </c>
      <c r="P134" s="3" t="e">
        <f>COUNTIFS('[1]UnderGrad M1'!$C$2:$C$2294,$B134,'[1]UnderGrad M1'!$H$2:$H$2294,P$1)</f>
        <v>#VALUE!</v>
      </c>
      <c r="Q134" s="3" t="e">
        <f>COUNTIFS('[1]UnderGrad M1'!$C$2:$C$2294,$B134,'[1]UnderGrad M1'!$H$2:$H$2294,Q$1)</f>
        <v>#VALUE!</v>
      </c>
      <c r="R134" s="3" t="e">
        <f>COUNTIFS('[1]UnderGrad M1'!$C$2:$C$2294,$B134,'[1]UnderGrad M1'!$H$2:$H$2294,R$1)</f>
        <v>#VALUE!</v>
      </c>
      <c r="S134" s="3" t="str">
        <f>VLOOKUP($B134,'[1]UnderGrad M1'!$C$2:$Y$2294,S$1,FALSE)</f>
        <v>UGRD</v>
      </c>
      <c r="T134" s="3" t="str">
        <f>IF(VLOOKUP($B134,'[1]UnderGrad M1'!$C$2:$Y$2294,T$1,FALSE)="","",VLOOKUP($B134,'[1]UnderGrad M1'!$C$2:$Y$2294,T$1,FALSE))</f>
        <v>Ecological Processes in Environmental Systems</v>
      </c>
      <c r="U134" s="3" t="str">
        <f>IF(VLOOKUP($B134,'[1]UnderGrad M1'!$C$2:$Y$2294,U$1,FALSE)="","",VLOOKUP($B134,'[1]UnderGrad M1'!$C$2:$Y$2294,U$1,FALSE))</f>
        <v>Prerequisites, BIOL 101 or 201, CHEM 102, MATH 231, PHYS 115 or 119; permission of the instructor for students lacking the prerequisites. Principles of analysis of the structure and function of ecosystems are applied to environmental phenomena. The link between the biosphere and other environmental compartments is explored through case studies of environmental issues. Three lecture hours and one laboratory hour a week. Taught at off-campus field station.</v>
      </c>
      <c r="V134" s="3" t="e">
        <f t="shared" si="2"/>
        <v>#VALUE!</v>
      </c>
    </row>
    <row r="135" spans="1:22" x14ac:dyDescent="0.25">
      <c r="A135" s="3" t="str">
        <f>IF(VLOOKUP($B135,'[1]UnderGrad M1'!$C$2:$Y$2294,13,FALSE)="","M1",VLOOKUP($B135,'[1]UnderGrad M1'!$C$2:$Y$2294,13,FALSE))</f>
        <v>M1</v>
      </c>
      <c r="B135" s="3" t="s">
        <v>154</v>
      </c>
      <c r="C135" s="3" t="str">
        <f>VLOOKUP($B135,'[1]UnderGrad M1'!$C$2:$Y$2294,C$1,FALSE)</f>
        <v>ENEC</v>
      </c>
      <c r="D135" s="3" t="str">
        <f>VLOOKUP($B135,'[1]UnderGrad M1'!$C$2:$Y$2294,D$1,FALSE)</f>
        <v>490H</v>
      </c>
      <c r="E135" s="3" t="str">
        <f>VLOOKUP($B135,'[1]UnderGrad M1'!$C$2:$Y$2294,E$1,FALSE)</f>
        <v>ENEC SPECIAL TOPICS</v>
      </c>
      <c r="F135" s="3" t="str">
        <f>IF(VLOOKUP($B135,'[1]UnderGrad M1'!$C$2:$Y$2294,F$1,FALSE)="","",VLOOKUP($B135,'[1]UnderGrad M1'!$C$2:$Y$2294,F$1,FALSE))</f>
        <v/>
      </c>
      <c r="G135" s="3" t="e">
        <f>COUNTIFS('[1]UnderGrad M1'!$C$2:$C$2294,$B135,'[1]UnderGrad M1'!$H$2:$H$2294,G$1)</f>
        <v>#VALUE!</v>
      </c>
      <c r="H135" s="3" t="e">
        <f>COUNTIFS('[1]UnderGrad M1'!$C$2:$C$2294,$B135,'[1]UnderGrad M1'!$H$2:$H$2294,H$1)</f>
        <v>#VALUE!</v>
      </c>
      <c r="I135" s="3" t="e">
        <f>COUNTIFS('[1]UnderGrad M1'!$C$2:$C$2294,$B135,'[1]UnderGrad M1'!$H$2:$H$2294,I$1)</f>
        <v>#VALUE!</v>
      </c>
      <c r="J135" s="3" t="e">
        <f>COUNTIFS('[1]UnderGrad M1'!$C$2:$C$2294,$B135,'[1]UnderGrad M1'!$H$2:$H$2294,J$1)</f>
        <v>#VALUE!</v>
      </c>
      <c r="K135" s="3" t="e">
        <f>COUNTIFS('[1]UnderGrad M1'!$C$2:$C$2294,$B135,'[1]UnderGrad M1'!$H$2:$H$2294,K$1)</f>
        <v>#VALUE!</v>
      </c>
      <c r="L135" s="3" t="e">
        <f>COUNTIFS('[1]UnderGrad M1'!$C$2:$C$2294,$B135,'[1]UnderGrad M1'!$H$2:$H$2294,L$1)</f>
        <v>#VALUE!</v>
      </c>
      <c r="M135" s="3" t="e">
        <f>COUNTIFS('[1]UnderGrad M1'!$C$2:$C$2294,$B135,'[1]UnderGrad M1'!$H$2:$H$2294,M$1)</f>
        <v>#VALUE!</v>
      </c>
      <c r="N135" s="3" t="e">
        <f>COUNTIFS('[1]UnderGrad M1'!$C$2:$C$2294,$B135,'[1]UnderGrad M1'!$H$2:$H$2294,N$1)</f>
        <v>#VALUE!</v>
      </c>
      <c r="O135" s="3" t="e">
        <f>COUNTIFS('[1]UnderGrad M1'!$C$2:$C$2294,$B135,'[1]UnderGrad M1'!$H$2:$H$2294,O$1)</f>
        <v>#VALUE!</v>
      </c>
      <c r="P135" s="3" t="e">
        <f>COUNTIFS('[1]UnderGrad M1'!$C$2:$C$2294,$B135,'[1]UnderGrad M1'!$H$2:$H$2294,P$1)</f>
        <v>#VALUE!</v>
      </c>
      <c r="Q135" s="3" t="e">
        <f>COUNTIFS('[1]UnderGrad M1'!$C$2:$C$2294,$B135,'[1]UnderGrad M1'!$H$2:$H$2294,Q$1)</f>
        <v>#VALUE!</v>
      </c>
      <c r="R135" s="3" t="e">
        <f>COUNTIFS('[1]UnderGrad M1'!$C$2:$C$2294,$B135,'[1]UnderGrad M1'!$H$2:$H$2294,R$1)</f>
        <v>#VALUE!</v>
      </c>
      <c r="S135" s="3" t="str">
        <f>VLOOKUP($B135,'[1]UnderGrad M1'!$C$2:$Y$2294,S$1,FALSE)</f>
        <v>UGRD</v>
      </c>
      <c r="T135" s="3" t="str">
        <f>IF(VLOOKUP($B135,'[1]UnderGrad M1'!$C$2:$Y$2294,T$1,FALSE)="","",VLOOKUP($B135,'[1]UnderGrad M1'!$C$2:$Y$2294,T$1,FALSE))</f>
        <v>Special Topics in Environmental Science and Studies</v>
      </c>
      <c r="U135" s="3" t="str">
        <f>IF(VLOOKUP($B135,'[1]UnderGrad M1'!$C$2:$Y$2294,U$1,FALSE)="","",VLOOKUP($B135,'[1]UnderGrad M1'!$C$2:$Y$2294,U$1,FALSE))</f>
        <v>Advanced topics from diverse areas of environmental science and/or environmental studies are explored.</v>
      </c>
      <c r="V135" s="3" t="e">
        <f t="shared" si="2"/>
        <v>#VALUE!</v>
      </c>
    </row>
    <row r="136" spans="1:22" x14ac:dyDescent="0.25">
      <c r="A136" s="3" t="str">
        <f>IF(VLOOKUP($B136,'[1]UnderGrad M1'!$C$2:$Y$2294,13,FALSE)="","M1",VLOOKUP($B136,'[1]UnderGrad M1'!$C$2:$Y$2294,13,FALSE))</f>
        <v>M1</v>
      </c>
      <c r="B136" s="3" t="s">
        <v>155</v>
      </c>
      <c r="C136" s="3" t="str">
        <f>VLOOKUP($B136,'[1]UnderGrad M1'!$C$2:$Y$2294,C$1,FALSE)</f>
        <v>ENEC</v>
      </c>
      <c r="D136" s="3">
        <f>VLOOKUP($B136,'[1]UnderGrad M1'!$C$2:$Y$2294,D$1,FALSE)</f>
        <v>490</v>
      </c>
      <c r="E136" s="3" t="str">
        <f>VLOOKUP($B136,'[1]UnderGrad M1'!$C$2:$Y$2294,E$1,FALSE)</f>
        <v>ENEC SPECIAL TOPICS</v>
      </c>
      <c r="F136" s="3" t="str">
        <f>IF(VLOOKUP($B136,'[1]UnderGrad M1'!$C$2:$Y$2294,F$1,FALSE)="","",VLOOKUP($B136,'[1]UnderGrad M1'!$C$2:$Y$2294,F$1,FALSE))</f>
        <v/>
      </c>
      <c r="G136" s="3" t="e">
        <f>COUNTIFS('[1]UnderGrad M1'!$C$2:$C$2294,$B136,'[1]UnderGrad M1'!$H$2:$H$2294,G$1)</f>
        <v>#VALUE!</v>
      </c>
      <c r="H136" s="3" t="e">
        <f>COUNTIFS('[1]UnderGrad M1'!$C$2:$C$2294,$B136,'[1]UnderGrad M1'!$H$2:$H$2294,H$1)</f>
        <v>#VALUE!</v>
      </c>
      <c r="I136" s="3" t="e">
        <f>COUNTIFS('[1]UnderGrad M1'!$C$2:$C$2294,$B136,'[1]UnderGrad M1'!$H$2:$H$2294,I$1)</f>
        <v>#VALUE!</v>
      </c>
      <c r="J136" s="3" t="e">
        <f>COUNTIFS('[1]UnderGrad M1'!$C$2:$C$2294,$B136,'[1]UnderGrad M1'!$H$2:$H$2294,J$1)</f>
        <v>#VALUE!</v>
      </c>
      <c r="K136" s="3" t="e">
        <f>COUNTIFS('[1]UnderGrad M1'!$C$2:$C$2294,$B136,'[1]UnderGrad M1'!$H$2:$H$2294,K$1)</f>
        <v>#VALUE!</v>
      </c>
      <c r="L136" s="3" t="e">
        <f>COUNTIFS('[1]UnderGrad M1'!$C$2:$C$2294,$B136,'[1]UnderGrad M1'!$H$2:$H$2294,L$1)</f>
        <v>#VALUE!</v>
      </c>
      <c r="M136" s="3" t="e">
        <f>COUNTIFS('[1]UnderGrad M1'!$C$2:$C$2294,$B136,'[1]UnderGrad M1'!$H$2:$H$2294,M$1)</f>
        <v>#VALUE!</v>
      </c>
      <c r="N136" s="3" t="e">
        <f>COUNTIFS('[1]UnderGrad M1'!$C$2:$C$2294,$B136,'[1]UnderGrad M1'!$H$2:$H$2294,N$1)</f>
        <v>#VALUE!</v>
      </c>
      <c r="O136" s="3" t="e">
        <f>COUNTIFS('[1]UnderGrad M1'!$C$2:$C$2294,$B136,'[1]UnderGrad M1'!$H$2:$H$2294,O$1)</f>
        <v>#VALUE!</v>
      </c>
      <c r="P136" s="3" t="e">
        <f>COUNTIFS('[1]UnderGrad M1'!$C$2:$C$2294,$B136,'[1]UnderGrad M1'!$H$2:$H$2294,P$1)</f>
        <v>#VALUE!</v>
      </c>
      <c r="Q136" s="3" t="e">
        <f>COUNTIFS('[1]UnderGrad M1'!$C$2:$C$2294,$B136,'[1]UnderGrad M1'!$H$2:$H$2294,Q$1)</f>
        <v>#VALUE!</v>
      </c>
      <c r="R136" s="3" t="e">
        <f>COUNTIFS('[1]UnderGrad M1'!$C$2:$C$2294,$B136,'[1]UnderGrad M1'!$H$2:$H$2294,R$1)</f>
        <v>#VALUE!</v>
      </c>
      <c r="S136" s="3" t="str">
        <f>VLOOKUP($B136,'[1]UnderGrad M1'!$C$2:$Y$2294,S$1,FALSE)</f>
        <v>UGRD</v>
      </c>
      <c r="T136" s="3" t="str">
        <f>IF(VLOOKUP($B136,'[1]UnderGrad M1'!$C$2:$Y$2294,T$1,FALSE)="","",VLOOKUP($B136,'[1]UnderGrad M1'!$C$2:$Y$2294,T$1,FALSE))</f>
        <v>Special Topics in Environmental Science and Studies</v>
      </c>
      <c r="U136" s="3" t="str">
        <f>IF(VLOOKUP($B136,'[1]UnderGrad M1'!$C$2:$Y$2294,U$1,FALSE)="","",VLOOKUP($B136,'[1]UnderGrad M1'!$C$2:$Y$2294,U$1,FALSE))</f>
        <v>Advanced topics from diverse areas of environmental science and/or environmental studies are explored.</v>
      </c>
      <c r="V136" s="3" t="e">
        <f t="shared" si="2"/>
        <v>#VALUE!</v>
      </c>
    </row>
    <row r="137" spans="1:22" x14ac:dyDescent="0.25">
      <c r="A137" s="3" t="str">
        <f>IF(VLOOKUP($B137,'[1]UnderGrad M1'!$C$2:$Y$2294,13,FALSE)="","M1",VLOOKUP($B137,'[1]UnderGrad M1'!$C$2:$Y$2294,13,FALSE))</f>
        <v>M1</v>
      </c>
      <c r="B137" s="3" t="s">
        <v>156</v>
      </c>
      <c r="C137" s="3" t="str">
        <f>VLOOKUP($B137,'[1]UnderGrad M1'!$C$2:$Y$2294,C$1,FALSE)</f>
        <v>ENEC</v>
      </c>
      <c r="D137" s="3">
        <f>VLOOKUP($B137,'[1]UnderGrad M1'!$C$2:$Y$2294,D$1,FALSE)</f>
        <v>492</v>
      </c>
      <c r="E137" s="3" t="str">
        <f>VLOOKUP($B137,'[1]UnderGrad M1'!$C$2:$Y$2294,E$1,FALSE)</f>
        <v>SOC SCI RESEARCH METHODS</v>
      </c>
      <c r="F137" s="3" t="str">
        <f>IF(VLOOKUP($B137,'[1]UnderGrad M1'!$C$2:$Y$2294,F$1,FALSE)="","",VLOOKUP($B137,'[1]UnderGrad M1'!$C$2:$Y$2294,F$1,FALSE))</f>
        <v/>
      </c>
      <c r="G137" s="3" t="e">
        <f>COUNTIFS('[1]UnderGrad M1'!$C$2:$C$2294,$B137,'[1]UnderGrad M1'!$H$2:$H$2294,G$1)</f>
        <v>#VALUE!</v>
      </c>
      <c r="H137" s="3" t="e">
        <f>COUNTIFS('[1]UnderGrad M1'!$C$2:$C$2294,$B137,'[1]UnderGrad M1'!$H$2:$H$2294,H$1)</f>
        <v>#VALUE!</v>
      </c>
      <c r="I137" s="3" t="e">
        <f>COUNTIFS('[1]UnderGrad M1'!$C$2:$C$2294,$B137,'[1]UnderGrad M1'!$H$2:$H$2294,I$1)</f>
        <v>#VALUE!</v>
      </c>
      <c r="J137" s="3" t="e">
        <f>COUNTIFS('[1]UnderGrad M1'!$C$2:$C$2294,$B137,'[1]UnderGrad M1'!$H$2:$H$2294,J$1)</f>
        <v>#VALUE!</v>
      </c>
      <c r="K137" s="3" t="e">
        <f>COUNTIFS('[1]UnderGrad M1'!$C$2:$C$2294,$B137,'[1]UnderGrad M1'!$H$2:$H$2294,K$1)</f>
        <v>#VALUE!</v>
      </c>
      <c r="L137" s="3" t="e">
        <f>COUNTIFS('[1]UnderGrad M1'!$C$2:$C$2294,$B137,'[1]UnderGrad M1'!$H$2:$H$2294,L$1)</f>
        <v>#VALUE!</v>
      </c>
      <c r="M137" s="3" t="e">
        <f>COUNTIFS('[1]UnderGrad M1'!$C$2:$C$2294,$B137,'[1]UnderGrad M1'!$H$2:$H$2294,M$1)</f>
        <v>#VALUE!</v>
      </c>
      <c r="N137" s="3" t="e">
        <f>COUNTIFS('[1]UnderGrad M1'!$C$2:$C$2294,$B137,'[1]UnderGrad M1'!$H$2:$H$2294,N$1)</f>
        <v>#VALUE!</v>
      </c>
      <c r="O137" s="3" t="e">
        <f>COUNTIFS('[1]UnderGrad M1'!$C$2:$C$2294,$B137,'[1]UnderGrad M1'!$H$2:$H$2294,O$1)</f>
        <v>#VALUE!</v>
      </c>
      <c r="P137" s="3" t="e">
        <f>COUNTIFS('[1]UnderGrad M1'!$C$2:$C$2294,$B137,'[1]UnderGrad M1'!$H$2:$H$2294,P$1)</f>
        <v>#VALUE!</v>
      </c>
      <c r="Q137" s="3" t="e">
        <f>COUNTIFS('[1]UnderGrad M1'!$C$2:$C$2294,$B137,'[1]UnderGrad M1'!$H$2:$H$2294,Q$1)</f>
        <v>#VALUE!</v>
      </c>
      <c r="R137" s="3" t="e">
        <f>COUNTIFS('[1]UnderGrad M1'!$C$2:$C$2294,$B137,'[1]UnderGrad M1'!$H$2:$H$2294,R$1)</f>
        <v>#VALUE!</v>
      </c>
      <c r="S137" s="3" t="str">
        <f>VLOOKUP($B137,'[1]UnderGrad M1'!$C$2:$Y$2294,S$1,FALSE)</f>
        <v>UGRD</v>
      </c>
      <c r="T137" s="3" t="str">
        <f>IF(VLOOKUP($B137,'[1]UnderGrad M1'!$C$2:$Y$2294,T$1,FALSE)="","",VLOOKUP($B137,'[1]UnderGrad M1'!$C$2:$Y$2294,T$1,FALSE))</f>
        <v>Social Science Research Methods</v>
      </c>
      <c r="U137" s="3" t="str">
        <f>IF(VLOOKUP($B137,'[1]UnderGrad M1'!$C$2:$Y$2294,U$1,FALSE)="","",VLOOKUP($B137,'[1]UnderGrad M1'!$C$2:$Y$2294,U$1,FALSE))</f>
        <v>Students learn quantitative, qualitative, and mixed methods research skills and their application to public policies and management of natural resources.</v>
      </c>
      <c r="V137" s="3" t="e">
        <f t="shared" si="2"/>
        <v>#VALUE!</v>
      </c>
    </row>
    <row r="138" spans="1:22" x14ac:dyDescent="0.25">
      <c r="A138" s="3" t="str">
        <f>IF(VLOOKUP($B138,'[1]UnderGrad M1'!$C$2:$Y$2294,13,FALSE)="","M1",VLOOKUP($B138,'[1]UnderGrad M1'!$C$2:$Y$2294,13,FALSE))</f>
        <v>M 1</v>
      </c>
      <c r="B138" s="3" t="s">
        <v>157</v>
      </c>
      <c r="C138" s="3" t="str">
        <f>VLOOKUP($B138,'[1]UnderGrad M1'!$C$2:$Y$2294,C$1,FALSE)</f>
        <v>ENEC</v>
      </c>
      <c r="D138" s="3">
        <f>VLOOKUP($B138,'[1]UnderGrad M1'!$C$2:$Y$2294,D$1,FALSE)</f>
        <v>493</v>
      </c>
      <c r="E138" s="3" t="str">
        <f>VLOOKUP($B138,'[1]UnderGrad M1'!$C$2:$Y$2294,E$1,FALSE)</f>
        <v>ENVIRONMENTAL INTERNSHIP</v>
      </c>
      <c r="F138" s="3" t="str">
        <f>IF(VLOOKUP($B138,'[1]UnderGrad M1'!$C$2:$Y$2294,F$1,FALSE)="","",VLOOKUP($B138,'[1]UnderGrad M1'!$C$2:$Y$2294,F$1,FALSE))</f>
        <v/>
      </c>
      <c r="G138" s="3" t="e">
        <f>COUNTIFS('[1]UnderGrad M1'!$C$2:$C$2294,$B138,'[1]UnderGrad M1'!$H$2:$H$2294,G$1)</f>
        <v>#VALUE!</v>
      </c>
      <c r="H138" s="3" t="e">
        <f>COUNTIFS('[1]UnderGrad M1'!$C$2:$C$2294,$B138,'[1]UnderGrad M1'!$H$2:$H$2294,H$1)</f>
        <v>#VALUE!</v>
      </c>
      <c r="I138" s="3" t="e">
        <f>COUNTIFS('[1]UnderGrad M1'!$C$2:$C$2294,$B138,'[1]UnderGrad M1'!$H$2:$H$2294,I$1)</f>
        <v>#VALUE!</v>
      </c>
      <c r="J138" s="3" t="e">
        <f>COUNTIFS('[1]UnderGrad M1'!$C$2:$C$2294,$B138,'[1]UnderGrad M1'!$H$2:$H$2294,J$1)</f>
        <v>#VALUE!</v>
      </c>
      <c r="K138" s="3" t="e">
        <f>COUNTIFS('[1]UnderGrad M1'!$C$2:$C$2294,$B138,'[1]UnderGrad M1'!$H$2:$H$2294,K$1)</f>
        <v>#VALUE!</v>
      </c>
      <c r="L138" s="3" t="e">
        <f>COUNTIFS('[1]UnderGrad M1'!$C$2:$C$2294,$B138,'[1]UnderGrad M1'!$H$2:$H$2294,L$1)</f>
        <v>#VALUE!</v>
      </c>
      <c r="M138" s="3" t="e">
        <f>COUNTIFS('[1]UnderGrad M1'!$C$2:$C$2294,$B138,'[1]UnderGrad M1'!$H$2:$H$2294,M$1)</f>
        <v>#VALUE!</v>
      </c>
      <c r="N138" s="3" t="e">
        <f>COUNTIFS('[1]UnderGrad M1'!$C$2:$C$2294,$B138,'[1]UnderGrad M1'!$H$2:$H$2294,N$1)</f>
        <v>#VALUE!</v>
      </c>
      <c r="O138" s="3" t="e">
        <f>COUNTIFS('[1]UnderGrad M1'!$C$2:$C$2294,$B138,'[1]UnderGrad M1'!$H$2:$H$2294,O$1)</f>
        <v>#VALUE!</v>
      </c>
      <c r="P138" s="3" t="e">
        <f>COUNTIFS('[1]UnderGrad M1'!$C$2:$C$2294,$B138,'[1]UnderGrad M1'!$H$2:$H$2294,P$1)</f>
        <v>#VALUE!</v>
      </c>
      <c r="Q138" s="3" t="e">
        <f>COUNTIFS('[1]UnderGrad M1'!$C$2:$C$2294,$B138,'[1]UnderGrad M1'!$H$2:$H$2294,Q$1)</f>
        <v>#VALUE!</v>
      </c>
      <c r="R138" s="3" t="e">
        <f>COUNTIFS('[1]UnderGrad M1'!$C$2:$C$2294,$B138,'[1]UnderGrad M1'!$H$2:$H$2294,R$1)</f>
        <v>#VALUE!</v>
      </c>
      <c r="S138" s="3" t="str">
        <f>VLOOKUP($B138,'[1]UnderGrad M1'!$C$2:$Y$2294,S$1,FALSE)</f>
        <v>UGRD</v>
      </c>
      <c r="T138" s="3" t="str">
        <f>IF(VLOOKUP($B138,'[1]UnderGrad M1'!$C$2:$Y$2294,T$1,FALSE)="","",VLOOKUP($B138,'[1]UnderGrad M1'!$C$2:$Y$2294,T$1,FALSE))</f>
        <v>Environmental Internship</v>
      </c>
      <c r="U138" s="3" t="str">
        <f>IF(VLOOKUP($B138,'[1]UnderGrad M1'!$C$2:$Y$2294,U$1,FALSE)="","",VLOOKUP($B138,'[1]UnderGrad M1'!$C$2:$Y$2294,U$1,FALSE))</f>
        <v>Permission of the instructor. This course provides an internship with an organization related to environmental sciences or studies. Pass/Fail only.</v>
      </c>
      <c r="V138" s="3" t="e">
        <f t="shared" si="2"/>
        <v>#VALUE!</v>
      </c>
    </row>
    <row r="139" spans="1:22" x14ac:dyDescent="0.25">
      <c r="A139" s="3" t="str">
        <f>IF(VLOOKUP($B139,'[1]UnderGrad M1'!$C$2:$Y$2294,13,FALSE)="","M1",VLOOKUP($B139,'[1]UnderGrad M1'!$C$2:$Y$2294,13,FALSE))</f>
        <v>M1</v>
      </c>
      <c r="B139" s="3" t="s">
        <v>158</v>
      </c>
      <c r="C139" s="3" t="str">
        <f>VLOOKUP($B139,'[1]UnderGrad M1'!$C$2:$Y$2294,C$1,FALSE)</f>
        <v>ENEC</v>
      </c>
      <c r="D139" s="3">
        <f>VLOOKUP($B139,'[1]UnderGrad M1'!$C$2:$Y$2294,D$1,FALSE)</f>
        <v>547</v>
      </c>
      <c r="E139" s="3" t="str">
        <f>VLOOKUP($B139,'[1]UnderGrad M1'!$C$2:$Y$2294,E$1,FALSE)</f>
        <v>ENERGY, TRANSP, AND LAND USE</v>
      </c>
      <c r="F139" s="3" t="str">
        <f>IF(VLOOKUP($B139,'[1]UnderGrad M1'!$C$2:$Y$2294,F$1,FALSE)="","",VLOOKUP($B139,'[1]UnderGrad M1'!$C$2:$Y$2294,F$1,FALSE))</f>
        <v/>
      </c>
      <c r="G139" s="3" t="e">
        <f>COUNTIFS('[1]UnderGrad M1'!$C$2:$C$2294,$B139,'[1]UnderGrad M1'!$H$2:$H$2294,G$1)</f>
        <v>#VALUE!</v>
      </c>
      <c r="H139" s="3" t="e">
        <f>COUNTIFS('[1]UnderGrad M1'!$C$2:$C$2294,$B139,'[1]UnderGrad M1'!$H$2:$H$2294,H$1)</f>
        <v>#VALUE!</v>
      </c>
      <c r="I139" s="3" t="e">
        <f>COUNTIFS('[1]UnderGrad M1'!$C$2:$C$2294,$B139,'[1]UnderGrad M1'!$H$2:$H$2294,I$1)</f>
        <v>#VALUE!</v>
      </c>
      <c r="J139" s="3" t="e">
        <f>COUNTIFS('[1]UnderGrad M1'!$C$2:$C$2294,$B139,'[1]UnderGrad M1'!$H$2:$H$2294,J$1)</f>
        <v>#VALUE!</v>
      </c>
      <c r="K139" s="3" t="e">
        <f>COUNTIFS('[1]UnderGrad M1'!$C$2:$C$2294,$B139,'[1]UnderGrad M1'!$H$2:$H$2294,K$1)</f>
        <v>#VALUE!</v>
      </c>
      <c r="L139" s="3" t="e">
        <f>COUNTIFS('[1]UnderGrad M1'!$C$2:$C$2294,$B139,'[1]UnderGrad M1'!$H$2:$H$2294,L$1)</f>
        <v>#VALUE!</v>
      </c>
      <c r="M139" s="3" t="e">
        <f>COUNTIFS('[1]UnderGrad M1'!$C$2:$C$2294,$B139,'[1]UnderGrad M1'!$H$2:$H$2294,M$1)</f>
        <v>#VALUE!</v>
      </c>
      <c r="N139" s="3" t="e">
        <f>COUNTIFS('[1]UnderGrad M1'!$C$2:$C$2294,$B139,'[1]UnderGrad M1'!$H$2:$H$2294,N$1)</f>
        <v>#VALUE!</v>
      </c>
      <c r="O139" s="3" t="e">
        <f>COUNTIFS('[1]UnderGrad M1'!$C$2:$C$2294,$B139,'[1]UnderGrad M1'!$H$2:$H$2294,O$1)</f>
        <v>#VALUE!</v>
      </c>
      <c r="P139" s="3" t="e">
        <f>COUNTIFS('[1]UnderGrad M1'!$C$2:$C$2294,$B139,'[1]UnderGrad M1'!$H$2:$H$2294,P$1)</f>
        <v>#VALUE!</v>
      </c>
      <c r="Q139" s="3" t="e">
        <f>COUNTIFS('[1]UnderGrad M1'!$C$2:$C$2294,$B139,'[1]UnderGrad M1'!$H$2:$H$2294,Q$1)</f>
        <v>#VALUE!</v>
      </c>
      <c r="R139" s="3" t="e">
        <f>COUNTIFS('[1]UnderGrad M1'!$C$2:$C$2294,$B139,'[1]UnderGrad M1'!$H$2:$H$2294,R$1)</f>
        <v>#VALUE!</v>
      </c>
      <c r="S139" s="3" t="str">
        <f>VLOOKUP($B139,'[1]UnderGrad M1'!$C$2:$Y$2294,S$1,FALSE)</f>
        <v>UGRD</v>
      </c>
      <c r="T139" s="3" t="str">
        <f>IF(VLOOKUP($B139,'[1]UnderGrad M1'!$C$2:$Y$2294,T$1,FALSE)="","",VLOOKUP($B139,'[1]UnderGrad M1'!$C$2:$Y$2294,T$1,FALSE))</f>
        <v/>
      </c>
      <c r="U139" s="3" t="str">
        <f>IF(VLOOKUP($B139,'[1]UnderGrad M1'!$C$2:$Y$2294,U$1,FALSE)="","",VLOOKUP($B139,'[1]UnderGrad M1'!$C$2:$Y$2294,U$1,FALSE))</f>
        <v/>
      </c>
      <c r="V139" s="3" t="e">
        <f t="shared" si="2"/>
        <v>#VALUE!</v>
      </c>
    </row>
    <row r="140" spans="1:22" x14ac:dyDescent="0.25">
      <c r="A140" s="3" t="str">
        <f>IF(VLOOKUP($B140,'[1]UnderGrad M1'!$C$2:$Y$2294,13,FALSE)="","M1",VLOOKUP($B140,'[1]UnderGrad M1'!$C$2:$Y$2294,13,FALSE))</f>
        <v>M1</v>
      </c>
      <c r="B140" s="3" t="s">
        <v>159</v>
      </c>
      <c r="C140" s="3" t="str">
        <f>VLOOKUP($B140,'[1]UnderGrad M1'!$C$2:$Y$2294,C$1,FALSE)</f>
        <v>ENEC</v>
      </c>
      <c r="D140" s="3">
        <f>VLOOKUP($B140,'[1]UnderGrad M1'!$C$2:$Y$2294,D$1,FALSE)</f>
        <v>562</v>
      </c>
      <c r="E140" s="3" t="str">
        <f>VLOOKUP($B140,'[1]UnderGrad M1'!$C$2:$Y$2294,E$1,FALSE)</f>
        <v>STAT FOR ENV SCIENTISTS</v>
      </c>
      <c r="F140" s="3" t="str">
        <f>IF(VLOOKUP($B140,'[1]UnderGrad M1'!$C$2:$Y$2294,F$1,FALSE)="","",VLOOKUP($B140,'[1]UnderGrad M1'!$C$2:$Y$2294,F$1,FALSE))</f>
        <v/>
      </c>
      <c r="G140" s="3" t="e">
        <f>COUNTIFS('[1]UnderGrad M1'!$C$2:$C$2294,$B140,'[1]UnderGrad M1'!$H$2:$H$2294,G$1)</f>
        <v>#VALUE!</v>
      </c>
      <c r="H140" s="3" t="e">
        <f>COUNTIFS('[1]UnderGrad M1'!$C$2:$C$2294,$B140,'[1]UnderGrad M1'!$H$2:$H$2294,H$1)</f>
        <v>#VALUE!</v>
      </c>
      <c r="I140" s="3" t="e">
        <f>COUNTIFS('[1]UnderGrad M1'!$C$2:$C$2294,$B140,'[1]UnderGrad M1'!$H$2:$H$2294,I$1)</f>
        <v>#VALUE!</v>
      </c>
      <c r="J140" s="3" t="e">
        <f>COUNTIFS('[1]UnderGrad M1'!$C$2:$C$2294,$B140,'[1]UnderGrad M1'!$H$2:$H$2294,J$1)</f>
        <v>#VALUE!</v>
      </c>
      <c r="K140" s="3" t="e">
        <f>COUNTIFS('[1]UnderGrad M1'!$C$2:$C$2294,$B140,'[1]UnderGrad M1'!$H$2:$H$2294,K$1)</f>
        <v>#VALUE!</v>
      </c>
      <c r="L140" s="3" t="e">
        <f>COUNTIFS('[1]UnderGrad M1'!$C$2:$C$2294,$B140,'[1]UnderGrad M1'!$H$2:$H$2294,L$1)</f>
        <v>#VALUE!</v>
      </c>
      <c r="M140" s="3" t="e">
        <f>COUNTIFS('[1]UnderGrad M1'!$C$2:$C$2294,$B140,'[1]UnderGrad M1'!$H$2:$H$2294,M$1)</f>
        <v>#VALUE!</v>
      </c>
      <c r="N140" s="3" t="e">
        <f>COUNTIFS('[1]UnderGrad M1'!$C$2:$C$2294,$B140,'[1]UnderGrad M1'!$H$2:$H$2294,N$1)</f>
        <v>#VALUE!</v>
      </c>
      <c r="O140" s="3" t="e">
        <f>COUNTIFS('[1]UnderGrad M1'!$C$2:$C$2294,$B140,'[1]UnderGrad M1'!$H$2:$H$2294,O$1)</f>
        <v>#VALUE!</v>
      </c>
      <c r="P140" s="3" t="e">
        <f>COUNTIFS('[1]UnderGrad M1'!$C$2:$C$2294,$B140,'[1]UnderGrad M1'!$H$2:$H$2294,P$1)</f>
        <v>#VALUE!</v>
      </c>
      <c r="Q140" s="3" t="e">
        <f>COUNTIFS('[1]UnderGrad M1'!$C$2:$C$2294,$B140,'[1]UnderGrad M1'!$H$2:$H$2294,Q$1)</f>
        <v>#VALUE!</v>
      </c>
      <c r="R140" s="3" t="e">
        <f>COUNTIFS('[1]UnderGrad M1'!$C$2:$C$2294,$B140,'[1]UnderGrad M1'!$H$2:$H$2294,R$1)</f>
        <v>#VALUE!</v>
      </c>
      <c r="S140" s="3" t="str">
        <f>VLOOKUP($B140,'[1]UnderGrad M1'!$C$2:$Y$2294,S$1,FALSE)</f>
        <v>UGRD</v>
      </c>
      <c r="T140" s="3" t="str">
        <f>IF(VLOOKUP($B140,'[1]UnderGrad M1'!$C$2:$Y$2294,T$1,FALSE)="","",VLOOKUP($B140,'[1]UnderGrad M1'!$C$2:$Y$2294,T$1,FALSE))</f>
        <v>Statistics for Environmental Scientists</v>
      </c>
      <c r="U140" s="3" t="str">
        <f>IF(VLOOKUP($B140,'[1]UnderGrad M1'!$C$2:$Y$2294,U$1,FALSE)="","",VLOOKUP($B140,'[1]UnderGrad M1'!$C$2:$Y$2294,U$1,FALSE))</f>
        <v>Prerequisite, STOR 155. Introduction to the application of quantitative and statistical methods in environmental science, including environmental monitoring, assessment, threshold exceedance, risk assessment, and environmental decision making.</v>
      </c>
      <c r="V140" s="3" t="e">
        <f t="shared" si="2"/>
        <v>#VALUE!</v>
      </c>
    </row>
    <row r="141" spans="1:22" x14ac:dyDescent="0.25">
      <c r="A141" s="3" t="str">
        <f>IF(VLOOKUP($B141,'[1]UnderGrad M1'!$C$2:$Y$2294,13,FALSE)="","M1",VLOOKUP($B141,'[1]UnderGrad M1'!$C$2:$Y$2294,13,FALSE))</f>
        <v>M 1</v>
      </c>
      <c r="B141" s="3" t="s">
        <v>160</v>
      </c>
      <c r="C141" s="3" t="str">
        <f>VLOOKUP($B141,'[1]UnderGrad M1'!$C$2:$Y$2294,C$1,FALSE)</f>
        <v>ENEC</v>
      </c>
      <c r="D141" s="3">
        <f>VLOOKUP($B141,'[1]UnderGrad M1'!$C$2:$Y$2294,D$1,FALSE)</f>
        <v>563</v>
      </c>
      <c r="E141" s="3" t="str">
        <f>VLOOKUP($B141,'[1]UnderGrad M1'!$C$2:$Y$2294,E$1,FALSE)</f>
        <v>STATS ECO AND EVOL</v>
      </c>
      <c r="F141" s="3" t="str">
        <f>IF(VLOOKUP($B141,'[1]UnderGrad M1'!$C$2:$Y$2294,F$1,FALSE)="","",VLOOKUP($B141,'[1]UnderGrad M1'!$C$2:$Y$2294,F$1,FALSE))</f>
        <v/>
      </c>
      <c r="G141" s="3" t="e">
        <f>COUNTIFS('[1]UnderGrad M1'!$C$2:$C$2294,$B141,'[1]UnderGrad M1'!$H$2:$H$2294,G$1)</f>
        <v>#VALUE!</v>
      </c>
      <c r="H141" s="3" t="e">
        <f>COUNTIFS('[1]UnderGrad M1'!$C$2:$C$2294,$B141,'[1]UnderGrad M1'!$H$2:$H$2294,H$1)</f>
        <v>#VALUE!</v>
      </c>
      <c r="I141" s="3" t="e">
        <f>COUNTIFS('[1]UnderGrad M1'!$C$2:$C$2294,$B141,'[1]UnderGrad M1'!$H$2:$H$2294,I$1)</f>
        <v>#VALUE!</v>
      </c>
      <c r="J141" s="3" t="e">
        <f>COUNTIFS('[1]UnderGrad M1'!$C$2:$C$2294,$B141,'[1]UnderGrad M1'!$H$2:$H$2294,J$1)</f>
        <v>#VALUE!</v>
      </c>
      <c r="K141" s="3" t="e">
        <f>COUNTIFS('[1]UnderGrad M1'!$C$2:$C$2294,$B141,'[1]UnderGrad M1'!$H$2:$H$2294,K$1)</f>
        <v>#VALUE!</v>
      </c>
      <c r="L141" s="3" t="e">
        <f>COUNTIFS('[1]UnderGrad M1'!$C$2:$C$2294,$B141,'[1]UnderGrad M1'!$H$2:$H$2294,L$1)</f>
        <v>#VALUE!</v>
      </c>
      <c r="M141" s="3" t="e">
        <f>COUNTIFS('[1]UnderGrad M1'!$C$2:$C$2294,$B141,'[1]UnderGrad M1'!$H$2:$H$2294,M$1)</f>
        <v>#VALUE!</v>
      </c>
      <c r="N141" s="3" t="e">
        <f>COUNTIFS('[1]UnderGrad M1'!$C$2:$C$2294,$B141,'[1]UnderGrad M1'!$H$2:$H$2294,N$1)</f>
        <v>#VALUE!</v>
      </c>
      <c r="O141" s="3" t="e">
        <f>COUNTIFS('[1]UnderGrad M1'!$C$2:$C$2294,$B141,'[1]UnderGrad M1'!$H$2:$H$2294,O$1)</f>
        <v>#VALUE!</v>
      </c>
      <c r="P141" s="3" t="e">
        <f>COUNTIFS('[1]UnderGrad M1'!$C$2:$C$2294,$B141,'[1]UnderGrad M1'!$H$2:$H$2294,P$1)</f>
        <v>#VALUE!</v>
      </c>
      <c r="Q141" s="3" t="e">
        <f>COUNTIFS('[1]UnderGrad M1'!$C$2:$C$2294,$B141,'[1]UnderGrad M1'!$H$2:$H$2294,Q$1)</f>
        <v>#VALUE!</v>
      </c>
      <c r="R141" s="3" t="e">
        <f>COUNTIFS('[1]UnderGrad M1'!$C$2:$C$2294,$B141,'[1]UnderGrad M1'!$H$2:$H$2294,R$1)</f>
        <v>#VALUE!</v>
      </c>
      <c r="S141" s="3" t="str">
        <f>VLOOKUP($B141,'[1]UnderGrad M1'!$C$2:$Y$2294,S$1,FALSE)</f>
        <v>UGRD</v>
      </c>
      <c r="T141" s="3" t="str">
        <f>IF(VLOOKUP($B141,'[1]UnderGrad M1'!$C$2:$Y$2294,T$1,FALSE)="","",VLOOKUP($B141,'[1]UnderGrad M1'!$C$2:$Y$2294,T$1,FALSE))</f>
        <v>Statistical Analysis in Ecology and Evolution</v>
      </c>
      <c r="U141" s="3" t="str">
        <f>IF(VLOOKUP($B141,'[1]UnderGrad M1'!$C$2:$Y$2294,U$1,FALSE)="","",VLOOKUP($B141,'[1]UnderGrad M1'!$C$2:$Y$2294,U$1,FALSE))</f>
        <v>Prerequisites, MATH 231 and STOR 151; Permission of the instructor for students lacking the prerequisites. Application of modern statistical analysis and data modeling in ecological and evolutionary research. Emphasis is on computer-intensive methods and model-based approaches. Familiarity with standard parametic statistics is assumed.</v>
      </c>
      <c r="V141" s="3" t="e">
        <f t="shared" si="2"/>
        <v>#VALUE!</v>
      </c>
    </row>
    <row r="142" spans="1:22" x14ac:dyDescent="0.25">
      <c r="A142" s="3" t="str">
        <f>IF(VLOOKUP($B142,'[1]UnderGrad M1'!$C$2:$Y$2294,13,FALSE)="","M1",VLOOKUP($B142,'[1]UnderGrad M1'!$C$2:$Y$2294,13,FALSE))</f>
        <v>M1</v>
      </c>
      <c r="B142" s="3" t="s">
        <v>161</v>
      </c>
      <c r="C142" s="3" t="str">
        <f>VLOOKUP($B142,'[1]UnderGrad M1'!$C$2:$Y$2294,C$1,FALSE)</f>
        <v>ENEC</v>
      </c>
      <c r="D142" s="3">
        <f>VLOOKUP($B142,'[1]UnderGrad M1'!$C$2:$Y$2294,D$1,FALSE)</f>
        <v>567</v>
      </c>
      <c r="E142" s="3" t="str">
        <f>VLOOKUP($B142,'[1]UnderGrad M1'!$C$2:$Y$2294,E$1,FALSE)</f>
        <v>ECOLOGICAL ANALYSES &amp; APPL</v>
      </c>
      <c r="F142" s="3" t="str">
        <f>IF(VLOOKUP($B142,'[1]UnderGrad M1'!$C$2:$Y$2294,F$1,FALSE)="","",VLOOKUP($B142,'[1]UnderGrad M1'!$C$2:$Y$2294,F$1,FALSE))</f>
        <v/>
      </c>
      <c r="G142" s="3" t="e">
        <f>COUNTIFS('[1]UnderGrad M1'!$C$2:$C$2294,$B142,'[1]UnderGrad M1'!$H$2:$H$2294,G$1)</f>
        <v>#VALUE!</v>
      </c>
      <c r="H142" s="3" t="e">
        <f>COUNTIFS('[1]UnderGrad M1'!$C$2:$C$2294,$B142,'[1]UnderGrad M1'!$H$2:$H$2294,H$1)</f>
        <v>#VALUE!</v>
      </c>
      <c r="I142" s="3" t="e">
        <f>COUNTIFS('[1]UnderGrad M1'!$C$2:$C$2294,$B142,'[1]UnderGrad M1'!$H$2:$H$2294,I$1)</f>
        <v>#VALUE!</v>
      </c>
      <c r="J142" s="3" t="e">
        <f>COUNTIFS('[1]UnderGrad M1'!$C$2:$C$2294,$B142,'[1]UnderGrad M1'!$H$2:$H$2294,J$1)</f>
        <v>#VALUE!</v>
      </c>
      <c r="K142" s="3" t="e">
        <f>COUNTIFS('[1]UnderGrad M1'!$C$2:$C$2294,$B142,'[1]UnderGrad M1'!$H$2:$H$2294,K$1)</f>
        <v>#VALUE!</v>
      </c>
      <c r="L142" s="3" t="e">
        <f>COUNTIFS('[1]UnderGrad M1'!$C$2:$C$2294,$B142,'[1]UnderGrad M1'!$H$2:$H$2294,L$1)</f>
        <v>#VALUE!</v>
      </c>
      <c r="M142" s="3" t="e">
        <f>COUNTIFS('[1]UnderGrad M1'!$C$2:$C$2294,$B142,'[1]UnderGrad M1'!$H$2:$H$2294,M$1)</f>
        <v>#VALUE!</v>
      </c>
      <c r="N142" s="3" t="e">
        <f>COUNTIFS('[1]UnderGrad M1'!$C$2:$C$2294,$B142,'[1]UnderGrad M1'!$H$2:$H$2294,N$1)</f>
        <v>#VALUE!</v>
      </c>
      <c r="O142" s="3" t="e">
        <f>COUNTIFS('[1]UnderGrad M1'!$C$2:$C$2294,$B142,'[1]UnderGrad M1'!$H$2:$H$2294,O$1)</f>
        <v>#VALUE!</v>
      </c>
      <c r="P142" s="3" t="e">
        <f>COUNTIFS('[1]UnderGrad M1'!$C$2:$C$2294,$B142,'[1]UnderGrad M1'!$H$2:$H$2294,P$1)</f>
        <v>#VALUE!</v>
      </c>
      <c r="Q142" s="3" t="e">
        <f>COUNTIFS('[1]UnderGrad M1'!$C$2:$C$2294,$B142,'[1]UnderGrad M1'!$H$2:$H$2294,Q$1)</f>
        <v>#VALUE!</v>
      </c>
      <c r="R142" s="3" t="e">
        <f>COUNTIFS('[1]UnderGrad M1'!$C$2:$C$2294,$B142,'[1]UnderGrad M1'!$H$2:$H$2294,R$1)</f>
        <v>#VALUE!</v>
      </c>
      <c r="S142" s="3" t="str">
        <f>VLOOKUP($B142,'[1]UnderGrad M1'!$C$2:$Y$2294,S$1,FALSE)</f>
        <v>UGRD</v>
      </c>
      <c r="T142" s="3" t="str">
        <f>IF(VLOOKUP($B142,'[1]UnderGrad M1'!$C$2:$Y$2294,T$1,FALSE)="","",VLOOKUP($B142,'[1]UnderGrad M1'!$C$2:$Y$2294,T$1,FALSE))</f>
        <v>Ecological Analyses and Application</v>
      </c>
      <c r="U142" s="3" t="str">
        <f>IF(VLOOKUP($B142,'[1]UnderGrad M1'!$C$2:$Y$2294,U$1,FALSE)="","",VLOOKUP($B142,'[1]UnderGrad M1'!$C$2:$Y$2294,U$1,FALSE))</f>
        <v>This course provides an overview of natural and social science approaches to addressing biodiversity conservation and resource management. Concepts and methods from population biology, evolutionary ecology, community ecology, and conservation biology will be complemented with approaches from common property theory, indigenous resource management, and human evolutionary ecology.</v>
      </c>
      <c r="V142" s="3" t="e">
        <f t="shared" si="2"/>
        <v>#VALUE!</v>
      </c>
    </row>
    <row r="143" spans="1:22" x14ac:dyDescent="0.25">
      <c r="A143" s="3" t="str">
        <f>IF(VLOOKUP($B143,'[1]UnderGrad M1'!$C$2:$Y$2294,13,FALSE)="","M1",VLOOKUP($B143,'[1]UnderGrad M1'!$C$2:$Y$2294,13,FALSE))</f>
        <v>M 1</v>
      </c>
      <c r="B143" s="3" t="s">
        <v>162</v>
      </c>
      <c r="C143" s="3" t="str">
        <f>VLOOKUP($B143,'[1]UnderGrad M1'!$C$2:$Y$2294,C$1,FALSE)</f>
        <v>ENEC</v>
      </c>
      <c r="D143" s="3">
        <f>VLOOKUP($B143,'[1]UnderGrad M1'!$C$2:$Y$2294,D$1,FALSE)</f>
        <v>569</v>
      </c>
      <c r="E143" s="3" t="str">
        <f>VLOOKUP($B143,'[1]UnderGrad M1'!$C$2:$Y$2294,E$1,FALSE)</f>
        <v>CURR ISSUES IN ECOL</v>
      </c>
      <c r="F143" s="3" t="str">
        <f>IF(VLOOKUP($B143,'[1]UnderGrad M1'!$C$2:$Y$2294,F$1,FALSE)="","",VLOOKUP($B143,'[1]UnderGrad M1'!$C$2:$Y$2294,F$1,FALSE))</f>
        <v/>
      </c>
      <c r="G143" s="3" t="e">
        <f>COUNTIFS('[1]UnderGrad M1'!$C$2:$C$2294,$B143,'[1]UnderGrad M1'!$H$2:$H$2294,G$1)</f>
        <v>#VALUE!</v>
      </c>
      <c r="H143" s="3" t="e">
        <f>COUNTIFS('[1]UnderGrad M1'!$C$2:$C$2294,$B143,'[1]UnderGrad M1'!$H$2:$H$2294,H$1)</f>
        <v>#VALUE!</v>
      </c>
      <c r="I143" s="3" t="e">
        <f>COUNTIFS('[1]UnderGrad M1'!$C$2:$C$2294,$B143,'[1]UnderGrad M1'!$H$2:$H$2294,I$1)</f>
        <v>#VALUE!</v>
      </c>
      <c r="J143" s="3" t="e">
        <f>COUNTIFS('[1]UnderGrad M1'!$C$2:$C$2294,$B143,'[1]UnderGrad M1'!$H$2:$H$2294,J$1)</f>
        <v>#VALUE!</v>
      </c>
      <c r="K143" s="3" t="e">
        <f>COUNTIFS('[1]UnderGrad M1'!$C$2:$C$2294,$B143,'[1]UnderGrad M1'!$H$2:$H$2294,K$1)</f>
        <v>#VALUE!</v>
      </c>
      <c r="L143" s="3" t="e">
        <f>COUNTIFS('[1]UnderGrad M1'!$C$2:$C$2294,$B143,'[1]UnderGrad M1'!$H$2:$H$2294,L$1)</f>
        <v>#VALUE!</v>
      </c>
      <c r="M143" s="3" t="e">
        <f>COUNTIFS('[1]UnderGrad M1'!$C$2:$C$2294,$B143,'[1]UnderGrad M1'!$H$2:$H$2294,M$1)</f>
        <v>#VALUE!</v>
      </c>
      <c r="N143" s="3" t="e">
        <f>COUNTIFS('[1]UnderGrad M1'!$C$2:$C$2294,$B143,'[1]UnderGrad M1'!$H$2:$H$2294,N$1)</f>
        <v>#VALUE!</v>
      </c>
      <c r="O143" s="3" t="e">
        <f>COUNTIFS('[1]UnderGrad M1'!$C$2:$C$2294,$B143,'[1]UnderGrad M1'!$H$2:$H$2294,O$1)</f>
        <v>#VALUE!</v>
      </c>
      <c r="P143" s="3" t="e">
        <f>COUNTIFS('[1]UnderGrad M1'!$C$2:$C$2294,$B143,'[1]UnderGrad M1'!$H$2:$H$2294,P$1)</f>
        <v>#VALUE!</v>
      </c>
      <c r="Q143" s="3" t="e">
        <f>COUNTIFS('[1]UnderGrad M1'!$C$2:$C$2294,$B143,'[1]UnderGrad M1'!$H$2:$H$2294,Q$1)</f>
        <v>#VALUE!</v>
      </c>
      <c r="R143" s="3" t="e">
        <f>COUNTIFS('[1]UnderGrad M1'!$C$2:$C$2294,$B143,'[1]UnderGrad M1'!$H$2:$H$2294,R$1)</f>
        <v>#VALUE!</v>
      </c>
      <c r="S143" s="3" t="str">
        <f>VLOOKUP($B143,'[1]UnderGrad M1'!$C$2:$Y$2294,S$1,FALSE)</f>
        <v>UGRD</v>
      </c>
      <c r="T143" s="3" t="str">
        <f>IF(VLOOKUP($B143,'[1]UnderGrad M1'!$C$2:$Y$2294,T$1,FALSE)="","",VLOOKUP($B143,'[1]UnderGrad M1'!$C$2:$Y$2294,T$1,FALSE))</f>
        <v>Current Issues in Ecology</v>
      </c>
      <c r="U143" s="3" t="str">
        <f>IF(VLOOKUP($B143,'[1]UnderGrad M1'!$C$2:$Y$2294,U$1,FALSE)="","",VLOOKUP($B143,'[1]UnderGrad M1'!$C$2:$Y$2294,U$1,FALSE))</f>
        <v>Required preparation, previous course work in ecology. Permission of the instructor. Topics vary but focus on interdisciplinary problems facing humans and/or the environment. May be repeated for credit.</v>
      </c>
      <c r="V143" s="3" t="e">
        <f t="shared" si="2"/>
        <v>#VALUE!</v>
      </c>
    </row>
    <row r="144" spans="1:22" x14ac:dyDescent="0.25">
      <c r="A144" s="3" t="str">
        <f>IF(VLOOKUP($B144,'[1]UnderGrad M1'!$C$2:$Y$2294,13,FALSE)="","M1",VLOOKUP($B144,'[1]UnderGrad M1'!$C$2:$Y$2294,13,FALSE))</f>
        <v>M1</v>
      </c>
      <c r="B144" s="3" t="s">
        <v>163</v>
      </c>
      <c r="C144" s="3" t="str">
        <f>VLOOKUP($B144,'[1]UnderGrad M1'!$C$2:$Y$2294,C$1,FALSE)</f>
        <v>ENEC</v>
      </c>
      <c r="D144" s="3">
        <f>VLOOKUP($B144,'[1]UnderGrad M1'!$C$2:$Y$2294,D$1,FALSE)</f>
        <v>593</v>
      </c>
      <c r="E144" s="3" t="str">
        <f>VLOOKUP($B144,'[1]UnderGrad M1'!$C$2:$Y$2294,E$1,FALSE)</f>
        <v>ENVIRONMENTAL PRACTICUM</v>
      </c>
      <c r="F144" s="3" t="str">
        <f>IF(VLOOKUP($B144,'[1]UnderGrad M1'!$C$2:$Y$2294,F$1,FALSE)="","",VLOOKUP($B144,'[1]UnderGrad M1'!$C$2:$Y$2294,F$1,FALSE))</f>
        <v/>
      </c>
      <c r="G144" s="3" t="e">
        <f>COUNTIFS('[1]UnderGrad M1'!$C$2:$C$2294,$B144,'[1]UnderGrad M1'!$H$2:$H$2294,G$1)</f>
        <v>#VALUE!</v>
      </c>
      <c r="H144" s="3" t="e">
        <f>COUNTIFS('[1]UnderGrad M1'!$C$2:$C$2294,$B144,'[1]UnderGrad M1'!$H$2:$H$2294,H$1)</f>
        <v>#VALUE!</v>
      </c>
      <c r="I144" s="3" t="e">
        <f>COUNTIFS('[1]UnderGrad M1'!$C$2:$C$2294,$B144,'[1]UnderGrad M1'!$H$2:$H$2294,I$1)</f>
        <v>#VALUE!</v>
      </c>
      <c r="J144" s="3" t="e">
        <f>COUNTIFS('[1]UnderGrad M1'!$C$2:$C$2294,$B144,'[1]UnderGrad M1'!$H$2:$H$2294,J$1)</f>
        <v>#VALUE!</v>
      </c>
      <c r="K144" s="3" t="e">
        <f>COUNTIFS('[1]UnderGrad M1'!$C$2:$C$2294,$B144,'[1]UnderGrad M1'!$H$2:$H$2294,K$1)</f>
        <v>#VALUE!</v>
      </c>
      <c r="L144" s="3" t="e">
        <f>COUNTIFS('[1]UnderGrad M1'!$C$2:$C$2294,$B144,'[1]UnderGrad M1'!$H$2:$H$2294,L$1)</f>
        <v>#VALUE!</v>
      </c>
      <c r="M144" s="3" t="e">
        <f>COUNTIFS('[1]UnderGrad M1'!$C$2:$C$2294,$B144,'[1]UnderGrad M1'!$H$2:$H$2294,M$1)</f>
        <v>#VALUE!</v>
      </c>
      <c r="N144" s="3" t="e">
        <f>COUNTIFS('[1]UnderGrad M1'!$C$2:$C$2294,$B144,'[1]UnderGrad M1'!$H$2:$H$2294,N$1)</f>
        <v>#VALUE!</v>
      </c>
      <c r="O144" s="3" t="e">
        <f>COUNTIFS('[1]UnderGrad M1'!$C$2:$C$2294,$B144,'[1]UnderGrad M1'!$H$2:$H$2294,O$1)</f>
        <v>#VALUE!</v>
      </c>
      <c r="P144" s="3" t="e">
        <f>COUNTIFS('[1]UnderGrad M1'!$C$2:$C$2294,$B144,'[1]UnderGrad M1'!$H$2:$H$2294,P$1)</f>
        <v>#VALUE!</v>
      </c>
      <c r="Q144" s="3" t="e">
        <f>COUNTIFS('[1]UnderGrad M1'!$C$2:$C$2294,$B144,'[1]UnderGrad M1'!$H$2:$H$2294,Q$1)</f>
        <v>#VALUE!</v>
      </c>
      <c r="R144" s="3" t="e">
        <f>COUNTIFS('[1]UnderGrad M1'!$C$2:$C$2294,$B144,'[1]UnderGrad M1'!$H$2:$H$2294,R$1)</f>
        <v>#VALUE!</v>
      </c>
      <c r="S144" s="3" t="str">
        <f>VLOOKUP($B144,'[1]UnderGrad M1'!$C$2:$Y$2294,S$1,FALSE)</f>
        <v>UGRD</v>
      </c>
      <c r="T144" s="3" t="str">
        <f>IF(VLOOKUP($B144,'[1]UnderGrad M1'!$C$2:$Y$2294,T$1,FALSE)="","",VLOOKUP($B144,'[1]UnderGrad M1'!$C$2:$Y$2294,T$1,FALSE))</f>
        <v>Environmental Practicum</v>
      </c>
      <c r="U144" s="3" t="str">
        <f>IF(VLOOKUP($B144,'[1]UnderGrad M1'!$C$2:$Y$2294,U$1,FALSE)="","",VLOOKUP($B144,'[1]UnderGrad M1'!$C$2:$Y$2294,U$1,FALSE))</f>
        <v>Permission of the instructor required. Students receive service-learning credit through active participation in a community, campus, or other approved group project.</v>
      </c>
      <c r="V144" s="3" t="e">
        <f t="shared" si="2"/>
        <v>#VALUE!</v>
      </c>
    </row>
    <row r="145" spans="1:22" x14ac:dyDescent="0.25">
      <c r="A145" s="3" t="str">
        <f>IF(VLOOKUP($B145,'[1]UnderGrad M1'!$C$2:$Y$2294,13,FALSE)="","M1",VLOOKUP($B145,'[1]UnderGrad M1'!$C$2:$Y$2294,13,FALSE))</f>
        <v>M 1</v>
      </c>
      <c r="B145" s="3" t="s">
        <v>164</v>
      </c>
      <c r="C145" s="3" t="str">
        <f>VLOOKUP($B145,'[1]UnderGrad M1'!$C$2:$Y$2294,C$1,FALSE)</f>
        <v>ENEC</v>
      </c>
      <c r="D145" s="3">
        <f>VLOOKUP($B145,'[1]UnderGrad M1'!$C$2:$Y$2294,D$1,FALSE)</f>
        <v>641</v>
      </c>
      <c r="E145" s="3" t="str">
        <f>VLOOKUP($B145,'[1]UnderGrad M1'!$C$2:$Y$2294,E$1,FALSE)</f>
        <v>WATERSHED PLANNING</v>
      </c>
      <c r="F145" s="3" t="str">
        <f>IF(VLOOKUP($B145,'[1]UnderGrad M1'!$C$2:$Y$2294,F$1,FALSE)="","",VLOOKUP($B145,'[1]UnderGrad M1'!$C$2:$Y$2294,F$1,FALSE))</f>
        <v/>
      </c>
      <c r="G145" s="3" t="e">
        <f>COUNTIFS('[1]UnderGrad M1'!$C$2:$C$2294,$B145,'[1]UnderGrad M1'!$H$2:$H$2294,G$1)</f>
        <v>#VALUE!</v>
      </c>
      <c r="H145" s="3" t="e">
        <f>COUNTIFS('[1]UnderGrad M1'!$C$2:$C$2294,$B145,'[1]UnderGrad M1'!$H$2:$H$2294,H$1)</f>
        <v>#VALUE!</v>
      </c>
      <c r="I145" s="3" t="e">
        <f>COUNTIFS('[1]UnderGrad M1'!$C$2:$C$2294,$B145,'[1]UnderGrad M1'!$H$2:$H$2294,I$1)</f>
        <v>#VALUE!</v>
      </c>
      <c r="J145" s="3" t="e">
        <f>COUNTIFS('[1]UnderGrad M1'!$C$2:$C$2294,$B145,'[1]UnderGrad M1'!$H$2:$H$2294,J$1)</f>
        <v>#VALUE!</v>
      </c>
      <c r="K145" s="3" t="e">
        <f>COUNTIFS('[1]UnderGrad M1'!$C$2:$C$2294,$B145,'[1]UnderGrad M1'!$H$2:$H$2294,K$1)</f>
        <v>#VALUE!</v>
      </c>
      <c r="L145" s="3" t="e">
        <f>COUNTIFS('[1]UnderGrad M1'!$C$2:$C$2294,$B145,'[1]UnderGrad M1'!$H$2:$H$2294,L$1)</f>
        <v>#VALUE!</v>
      </c>
      <c r="M145" s="3" t="e">
        <f>COUNTIFS('[1]UnderGrad M1'!$C$2:$C$2294,$B145,'[1]UnderGrad M1'!$H$2:$H$2294,M$1)</f>
        <v>#VALUE!</v>
      </c>
      <c r="N145" s="3" t="e">
        <f>COUNTIFS('[1]UnderGrad M1'!$C$2:$C$2294,$B145,'[1]UnderGrad M1'!$H$2:$H$2294,N$1)</f>
        <v>#VALUE!</v>
      </c>
      <c r="O145" s="3" t="e">
        <f>COUNTIFS('[1]UnderGrad M1'!$C$2:$C$2294,$B145,'[1]UnderGrad M1'!$H$2:$H$2294,O$1)</f>
        <v>#VALUE!</v>
      </c>
      <c r="P145" s="3" t="e">
        <f>COUNTIFS('[1]UnderGrad M1'!$C$2:$C$2294,$B145,'[1]UnderGrad M1'!$H$2:$H$2294,P$1)</f>
        <v>#VALUE!</v>
      </c>
      <c r="Q145" s="3" t="e">
        <f>COUNTIFS('[1]UnderGrad M1'!$C$2:$C$2294,$B145,'[1]UnderGrad M1'!$H$2:$H$2294,Q$1)</f>
        <v>#VALUE!</v>
      </c>
      <c r="R145" s="3" t="e">
        <f>COUNTIFS('[1]UnderGrad M1'!$C$2:$C$2294,$B145,'[1]UnderGrad M1'!$H$2:$H$2294,R$1)</f>
        <v>#VALUE!</v>
      </c>
      <c r="S145" s="3" t="str">
        <f>VLOOKUP($B145,'[1]UnderGrad M1'!$C$2:$Y$2294,S$1,FALSE)</f>
        <v>UGRD</v>
      </c>
      <c r="T145" s="3" t="str">
        <f>IF(VLOOKUP($B145,'[1]UnderGrad M1'!$C$2:$Y$2294,T$1,FALSE)="","",VLOOKUP($B145,'[1]UnderGrad M1'!$C$2:$Y$2294,T$1,FALSE))</f>
        <v/>
      </c>
      <c r="U145" s="3" t="str">
        <f>IF(VLOOKUP($B145,'[1]UnderGrad M1'!$C$2:$Y$2294,U$1,FALSE)="","",VLOOKUP($B145,'[1]UnderGrad M1'!$C$2:$Y$2294,U$1,FALSE))</f>
        <v/>
      </c>
      <c r="V145" s="3" t="e">
        <f t="shared" si="2"/>
        <v>#VALUE!</v>
      </c>
    </row>
    <row r="146" spans="1:22" x14ac:dyDescent="0.25">
      <c r="A146" s="3" t="str">
        <f>IF(VLOOKUP($B146,'[1]UnderGrad M1'!$C$2:$Y$2294,13,FALSE)="","M1",VLOOKUP($B146,'[1]UnderGrad M1'!$C$2:$Y$2294,13,FALSE))</f>
        <v>M 1</v>
      </c>
      <c r="B146" s="3" t="s">
        <v>165</v>
      </c>
      <c r="C146" s="3" t="str">
        <f>VLOOKUP($B146,'[1]UnderGrad M1'!$C$2:$Y$2294,C$1,FALSE)</f>
        <v>ENEC</v>
      </c>
      <c r="D146" s="3" t="str">
        <f>VLOOKUP($B146,'[1]UnderGrad M1'!$C$2:$Y$2294,D$1,FALSE)</f>
        <v>693H</v>
      </c>
      <c r="E146" s="3" t="str">
        <f>VLOOKUP($B146,'[1]UnderGrad M1'!$C$2:$Y$2294,E$1,FALSE)</f>
        <v>ENEC HONORS RESEARCH</v>
      </c>
      <c r="F146" s="3" t="str">
        <f>IF(VLOOKUP($B146,'[1]UnderGrad M1'!$C$2:$Y$2294,F$1,FALSE)="","",VLOOKUP($B146,'[1]UnderGrad M1'!$C$2:$Y$2294,F$1,FALSE))</f>
        <v/>
      </c>
      <c r="G146" s="3" t="e">
        <f>COUNTIFS('[1]UnderGrad M1'!$C$2:$C$2294,$B146,'[1]UnderGrad M1'!$H$2:$H$2294,G$1)</f>
        <v>#VALUE!</v>
      </c>
      <c r="H146" s="3" t="e">
        <f>COUNTIFS('[1]UnderGrad M1'!$C$2:$C$2294,$B146,'[1]UnderGrad M1'!$H$2:$H$2294,H$1)</f>
        <v>#VALUE!</v>
      </c>
      <c r="I146" s="3" t="e">
        <f>COUNTIFS('[1]UnderGrad M1'!$C$2:$C$2294,$B146,'[1]UnderGrad M1'!$H$2:$H$2294,I$1)</f>
        <v>#VALUE!</v>
      </c>
      <c r="J146" s="3" t="e">
        <f>COUNTIFS('[1]UnderGrad M1'!$C$2:$C$2294,$B146,'[1]UnderGrad M1'!$H$2:$H$2294,J$1)</f>
        <v>#VALUE!</v>
      </c>
      <c r="K146" s="3" t="e">
        <f>COUNTIFS('[1]UnderGrad M1'!$C$2:$C$2294,$B146,'[1]UnderGrad M1'!$H$2:$H$2294,K$1)</f>
        <v>#VALUE!</v>
      </c>
      <c r="L146" s="3" t="e">
        <f>COUNTIFS('[1]UnderGrad M1'!$C$2:$C$2294,$B146,'[1]UnderGrad M1'!$H$2:$H$2294,L$1)</f>
        <v>#VALUE!</v>
      </c>
      <c r="M146" s="3" t="e">
        <f>COUNTIFS('[1]UnderGrad M1'!$C$2:$C$2294,$B146,'[1]UnderGrad M1'!$H$2:$H$2294,M$1)</f>
        <v>#VALUE!</v>
      </c>
      <c r="N146" s="3" t="e">
        <f>COUNTIFS('[1]UnderGrad M1'!$C$2:$C$2294,$B146,'[1]UnderGrad M1'!$H$2:$H$2294,N$1)</f>
        <v>#VALUE!</v>
      </c>
      <c r="O146" s="3" t="e">
        <f>COUNTIFS('[1]UnderGrad M1'!$C$2:$C$2294,$B146,'[1]UnderGrad M1'!$H$2:$H$2294,O$1)</f>
        <v>#VALUE!</v>
      </c>
      <c r="P146" s="3" t="e">
        <f>COUNTIFS('[1]UnderGrad M1'!$C$2:$C$2294,$B146,'[1]UnderGrad M1'!$H$2:$H$2294,P$1)</f>
        <v>#VALUE!</v>
      </c>
      <c r="Q146" s="3" t="e">
        <f>COUNTIFS('[1]UnderGrad M1'!$C$2:$C$2294,$B146,'[1]UnderGrad M1'!$H$2:$H$2294,Q$1)</f>
        <v>#VALUE!</v>
      </c>
      <c r="R146" s="3" t="e">
        <f>COUNTIFS('[1]UnderGrad M1'!$C$2:$C$2294,$B146,'[1]UnderGrad M1'!$H$2:$H$2294,R$1)</f>
        <v>#VALUE!</v>
      </c>
      <c r="S146" s="3" t="str">
        <f>VLOOKUP($B146,'[1]UnderGrad M1'!$C$2:$Y$2294,S$1,FALSE)</f>
        <v>UGRD</v>
      </c>
      <c r="T146" s="3" t="str">
        <f>IF(VLOOKUP($B146,'[1]UnderGrad M1'!$C$2:$Y$2294,T$1,FALSE)="","",VLOOKUP($B146,'[1]UnderGrad M1'!$C$2:$Y$2294,T$1,FALSE))</f>
        <v>Honors Research in Environmental Sciences and Studies</v>
      </c>
      <c r="U146" s="3" t="str">
        <f>IF(VLOOKUP($B146,'[1]UnderGrad M1'!$C$2:$Y$2294,U$1,FALSE)="","",VLOOKUP($B146,'[1]UnderGrad M1'!$C$2:$Y$2294,U$1,FALSE))</f>
        <v>Permission of the director of undergraduate studies.  First of two course sequence leading to the honors designation.</v>
      </c>
      <c r="V146" s="3" t="e">
        <f t="shared" si="2"/>
        <v>#VALUE!</v>
      </c>
    </row>
    <row r="147" spans="1:22" x14ac:dyDescent="0.25">
      <c r="A147" s="3" t="str">
        <f>IF(VLOOKUP($B147,'[1]UnderGrad M1'!$C$2:$Y$2294,13,FALSE)="","M1",VLOOKUP($B147,'[1]UnderGrad M1'!$C$2:$Y$2294,13,FALSE))</f>
        <v>M1</v>
      </c>
      <c r="B147" s="3" t="s">
        <v>166</v>
      </c>
      <c r="C147" s="3" t="str">
        <f>VLOOKUP($B147,'[1]UnderGrad M1'!$C$2:$Y$2294,C$1,FALSE)</f>
        <v>ENEC</v>
      </c>
      <c r="D147" s="3" t="str">
        <f>VLOOKUP($B147,'[1]UnderGrad M1'!$C$2:$Y$2294,D$1,FALSE)</f>
        <v>694H</v>
      </c>
      <c r="E147" s="3" t="str">
        <f>VLOOKUP($B147,'[1]UnderGrad M1'!$C$2:$Y$2294,E$1,FALSE)</f>
        <v>ENEC HONORS PROJECT</v>
      </c>
      <c r="F147" s="3" t="str">
        <f>IF(VLOOKUP($B147,'[1]UnderGrad M1'!$C$2:$Y$2294,F$1,FALSE)="","",VLOOKUP($B147,'[1]UnderGrad M1'!$C$2:$Y$2294,F$1,FALSE))</f>
        <v/>
      </c>
      <c r="G147" s="3" t="e">
        <f>COUNTIFS('[1]UnderGrad M1'!$C$2:$C$2294,$B147,'[1]UnderGrad M1'!$H$2:$H$2294,G$1)</f>
        <v>#VALUE!</v>
      </c>
      <c r="H147" s="3" t="e">
        <f>COUNTIFS('[1]UnderGrad M1'!$C$2:$C$2294,$B147,'[1]UnderGrad M1'!$H$2:$H$2294,H$1)</f>
        <v>#VALUE!</v>
      </c>
      <c r="I147" s="3" t="e">
        <f>COUNTIFS('[1]UnderGrad M1'!$C$2:$C$2294,$B147,'[1]UnderGrad M1'!$H$2:$H$2294,I$1)</f>
        <v>#VALUE!</v>
      </c>
      <c r="J147" s="3" t="e">
        <f>COUNTIFS('[1]UnderGrad M1'!$C$2:$C$2294,$B147,'[1]UnderGrad M1'!$H$2:$H$2294,J$1)</f>
        <v>#VALUE!</v>
      </c>
      <c r="K147" s="3" t="e">
        <f>COUNTIFS('[1]UnderGrad M1'!$C$2:$C$2294,$B147,'[1]UnderGrad M1'!$H$2:$H$2294,K$1)</f>
        <v>#VALUE!</v>
      </c>
      <c r="L147" s="3" t="e">
        <f>COUNTIFS('[1]UnderGrad M1'!$C$2:$C$2294,$B147,'[1]UnderGrad M1'!$H$2:$H$2294,L$1)</f>
        <v>#VALUE!</v>
      </c>
      <c r="M147" s="3" t="e">
        <f>COUNTIFS('[1]UnderGrad M1'!$C$2:$C$2294,$B147,'[1]UnderGrad M1'!$H$2:$H$2294,M$1)</f>
        <v>#VALUE!</v>
      </c>
      <c r="N147" s="3" t="e">
        <f>COUNTIFS('[1]UnderGrad M1'!$C$2:$C$2294,$B147,'[1]UnderGrad M1'!$H$2:$H$2294,N$1)</f>
        <v>#VALUE!</v>
      </c>
      <c r="O147" s="3" t="e">
        <f>COUNTIFS('[1]UnderGrad M1'!$C$2:$C$2294,$B147,'[1]UnderGrad M1'!$H$2:$H$2294,O$1)</f>
        <v>#VALUE!</v>
      </c>
      <c r="P147" s="3" t="e">
        <f>COUNTIFS('[1]UnderGrad M1'!$C$2:$C$2294,$B147,'[1]UnderGrad M1'!$H$2:$H$2294,P$1)</f>
        <v>#VALUE!</v>
      </c>
      <c r="Q147" s="3" t="e">
        <f>COUNTIFS('[1]UnderGrad M1'!$C$2:$C$2294,$B147,'[1]UnderGrad M1'!$H$2:$H$2294,Q$1)</f>
        <v>#VALUE!</v>
      </c>
      <c r="R147" s="3" t="e">
        <f>COUNTIFS('[1]UnderGrad M1'!$C$2:$C$2294,$B147,'[1]UnderGrad M1'!$H$2:$H$2294,R$1)</f>
        <v>#VALUE!</v>
      </c>
      <c r="S147" s="3" t="str">
        <f>VLOOKUP($B147,'[1]UnderGrad M1'!$C$2:$Y$2294,S$1,FALSE)</f>
        <v>UGRD</v>
      </c>
      <c r="T147" s="3" t="str">
        <f>IF(VLOOKUP($B147,'[1]UnderGrad M1'!$C$2:$Y$2294,T$1,FALSE)="","",VLOOKUP($B147,'[1]UnderGrad M1'!$C$2:$Y$2294,T$1,FALSE))</f>
        <v>Honors Project in Environmental Sciences and Studies</v>
      </c>
      <c r="U147" s="3" t="str">
        <f>IF(VLOOKUP($B147,'[1]UnderGrad M1'!$C$2:$Y$2294,U$1,FALSE)="","",VLOOKUP($B147,'[1]UnderGrad M1'!$C$2:$Y$2294,U$1,FALSE))</f>
        <v>Permission of the director of undergraduate studies. Independent project leading to the honors designation. Includes weekly research seminar.</v>
      </c>
      <c r="V147" s="3" t="e">
        <f t="shared" si="2"/>
        <v>#VALUE!</v>
      </c>
    </row>
    <row r="148" spans="1:22" x14ac:dyDescent="0.25">
      <c r="A148" s="3" t="str">
        <f>IF(VLOOKUP($B148,'[1]UnderGrad M1'!$C$2:$Y$2294,13,FALSE)="","M1",VLOOKUP($B148,'[1]UnderGrad M1'!$C$2:$Y$2294,13,FALSE))</f>
        <v>M1</v>
      </c>
      <c r="B148" s="3" t="s">
        <v>167</v>
      </c>
      <c r="C148" s="3" t="str">
        <f>VLOOKUP($B148,'[1]UnderGrad M1'!$C$2:$Y$2294,C$1,FALSE)</f>
        <v>ENEC</v>
      </c>
      <c r="D148" s="3">
        <f>VLOOKUP($B148,'[1]UnderGrad M1'!$C$2:$Y$2294,D$1,FALSE)</f>
        <v>698</v>
      </c>
      <c r="E148" s="3" t="str">
        <f>VLOOKUP($B148,'[1]UnderGrad M1'!$C$2:$Y$2294,E$1,FALSE)</f>
        <v>ENEC CAPSTONE</v>
      </c>
      <c r="F148" s="3" t="str">
        <f>IF(VLOOKUP($B148,'[1]UnderGrad M1'!$C$2:$Y$2294,F$1,FALSE)="","",VLOOKUP($B148,'[1]UnderGrad M1'!$C$2:$Y$2294,F$1,FALSE))</f>
        <v/>
      </c>
      <c r="G148" s="3" t="e">
        <f>COUNTIFS('[1]UnderGrad M1'!$C$2:$C$2294,$B148,'[1]UnderGrad M1'!$H$2:$H$2294,G$1)</f>
        <v>#VALUE!</v>
      </c>
      <c r="H148" s="3" t="e">
        <f>COUNTIFS('[1]UnderGrad M1'!$C$2:$C$2294,$B148,'[1]UnderGrad M1'!$H$2:$H$2294,H$1)</f>
        <v>#VALUE!</v>
      </c>
      <c r="I148" s="3" t="e">
        <f>COUNTIFS('[1]UnderGrad M1'!$C$2:$C$2294,$B148,'[1]UnderGrad M1'!$H$2:$H$2294,I$1)</f>
        <v>#VALUE!</v>
      </c>
      <c r="J148" s="3" t="e">
        <f>COUNTIFS('[1]UnderGrad M1'!$C$2:$C$2294,$B148,'[1]UnderGrad M1'!$H$2:$H$2294,J$1)</f>
        <v>#VALUE!</v>
      </c>
      <c r="K148" s="3" t="e">
        <f>COUNTIFS('[1]UnderGrad M1'!$C$2:$C$2294,$B148,'[1]UnderGrad M1'!$H$2:$H$2294,K$1)</f>
        <v>#VALUE!</v>
      </c>
      <c r="L148" s="3" t="e">
        <f>COUNTIFS('[1]UnderGrad M1'!$C$2:$C$2294,$B148,'[1]UnderGrad M1'!$H$2:$H$2294,L$1)</f>
        <v>#VALUE!</v>
      </c>
      <c r="M148" s="3" t="e">
        <f>COUNTIFS('[1]UnderGrad M1'!$C$2:$C$2294,$B148,'[1]UnderGrad M1'!$H$2:$H$2294,M$1)</f>
        <v>#VALUE!</v>
      </c>
      <c r="N148" s="3" t="e">
        <f>COUNTIFS('[1]UnderGrad M1'!$C$2:$C$2294,$B148,'[1]UnderGrad M1'!$H$2:$H$2294,N$1)</f>
        <v>#VALUE!</v>
      </c>
      <c r="O148" s="3" t="e">
        <f>COUNTIFS('[1]UnderGrad M1'!$C$2:$C$2294,$B148,'[1]UnderGrad M1'!$H$2:$H$2294,O$1)</f>
        <v>#VALUE!</v>
      </c>
      <c r="P148" s="3" t="e">
        <f>COUNTIFS('[1]UnderGrad M1'!$C$2:$C$2294,$B148,'[1]UnderGrad M1'!$H$2:$H$2294,P$1)</f>
        <v>#VALUE!</v>
      </c>
      <c r="Q148" s="3" t="e">
        <f>COUNTIFS('[1]UnderGrad M1'!$C$2:$C$2294,$B148,'[1]UnderGrad M1'!$H$2:$H$2294,Q$1)</f>
        <v>#VALUE!</v>
      </c>
      <c r="R148" s="3" t="e">
        <f>COUNTIFS('[1]UnderGrad M1'!$C$2:$C$2294,$B148,'[1]UnderGrad M1'!$H$2:$H$2294,R$1)</f>
        <v>#VALUE!</v>
      </c>
      <c r="S148" s="3" t="str">
        <f>VLOOKUP($B148,'[1]UnderGrad M1'!$C$2:$Y$2294,S$1,FALSE)</f>
        <v>UGRD</v>
      </c>
      <c r="T148" s="3" t="str">
        <f>IF(VLOOKUP($B148,'[1]UnderGrad M1'!$C$2:$Y$2294,T$1,FALSE)="","",VLOOKUP($B148,'[1]UnderGrad M1'!$C$2:$Y$2294,T$1,FALSE))</f>
        <v>Capstone: Analysis and Solution of Environmental Problems</v>
      </c>
      <c r="U148" s="3" t="str">
        <f>IF(VLOOKUP($B148,'[1]UnderGrad M1'!$C$2:$Y$2294,U$1,FALSE)="","",VLOOKUP($B148,'[1]UnderGrad M1'!$C$2:$Y$2294,U$1,FALSE))</f>
        <v>Interdisciplinary, team-based analyses of environmental phenomena are performed and applied to problems of the selection of effective environmental strategies. Students may select from a wide range of examples and venues.</v>
      </c>
      <c r="V148" s="3" t="e">
        <f t="shared" si="2"/>
        <v>#VALUE!</v>
      </c>
    </row>
    <row r="149" spans="1:22" x14ac:dyDescent="0.25">
      <c r="A149" s="3" t="str">
        <f>IF(VLOOKUP($B149,'[1]UnderGrad M1'!$C$2:$Y$2294,13,FALSE)="","M1",VLOOKUP($B149,'[1]UnderGrad M1'!$C$2:$Y$2294,13,FALSE))</f>
        <v>M 1</v>
      </c>
      <c r="B149" s="3" t="s">
        <v>168</v>
      </c>
      <c r="C149" s="3" t="str">
        <f>VLOOKUP($B149,'[1]UnderGrad M1'!$C$2:$Y$2294,C$1,FALSE)</f>
        <v>ENGL</v>
      </c>
      <c r="D149" s="3">
        <f>VLOOKUP($B149,'[1]UnderGrad M1'!$C$2:$Y$2294,D$1,FALSE)</f>
        <v>89</v>
      </c>
      <c r="E149" s="3" t="str">
        <f>VLOOKUP($B149,'[1]UnderGrad M1'!$C$2:$Y$2294,E$1,FALSE)</f>
        <v>FYS: SPECIAL TOPICS</v>
      </c>
      <c r="F149" s="3" t="str">
        <f>IF(VLOOKUP($B149,'[1]UnderGrad M1'!$C$2:$Y$2294,F$1,FALSE)="","",VLOOKUP($B149,'[1]UnderGrad M1'!$C$2:$Y$2294,F$1,FALSE))</f>
        <v/>
      </c>
      <c r="G149" s="3" t="e">
        <f>COUNTIFS('[1]UnderGrad M1'!$C$2:$C$2294,$B149,'[1]UnderGrad M1'!$H$2:$H$2294,G$1)</f>
        <v>#VALUE!</v>
      </c>
      <c r="H149" s="3" t="e">
        <f>COUNTIFS('[1]UnderGrad M1'!$C$2:$C$2294,$B149,'[1]UnderGrad M1'!$H$2:$H$2294,H$1)</f>
        <v>#VALUE!</v>
      </c>
      <c r="I149" s="3" t="e">
        <f>COUNTIFS('[1]UnderGrad M1'!$C$2:$C$2294,$B149,'[1]UnderGrad M1'!$H$2:$H$2294,I$1)</f>
        <v>#VALUE!</v>
      </c>
      <c r="J149" s="3" t="e">
        <f>COUNTIFS('[1]UnderGrad M1'!$C$2:$C$2294,$B149,'[1]UnderGrad M1'!$H$2:$H$2294,J$1)</f>
        <v>#VALUE!</v>
      </c>
      <c r="K149" s="3" t="e">
        <f>COUNTIFS('[1]UnderGrad M1'!$C$2:$C$2294,$B149,'[1]UnderGrad M1'!$H$2:$H$2294,K$1)</f>
        <v>#VALUE!</v>
      </c>
      <c r="L149" s="3" t="e">
        <f>COUNTIFS('[1]UnderGrad M1'!$C$2:$C$2294,$B149,'[1]UnderGrad M1'!$H$2:$H$2294,L$1)</f>
        <v>#VALUE!</v>
      </c>
      <c r="M149" s="3" t="e">
        <f>COUNTIFS('[1]UnderGrad M1'!$C$2:$C$2294,$B149,'[1]UnderGrad M1'!$H$2:$H$2294,M$1)</f>
        <v>#VALUE!</v>
      </c>
      <c r="N149" s="3" t="e">
        <f>COUNTIFS('[1]UnderGrad M1'!$C$2:$C$2294,$B149,'[1]UnderGrad M1'!$H$2:$H$2294,N$1)</f>
        <v>#VALUE!</v>
      </c>
      <c r="O149" s="3" t="e">
        <f>COUNTIFS('[1]UnderGrad M1'!$C$2:$C$2294,$B149,'[1]UnderGrad M1'!$H$2:$H$2294,O$1)</f>
        <v>#VALUE!</v>
      </c>
      <c r="P149" s="3" t="e">
        <f>COUNTIFS('[1]UnderGrad M1'!$C$2:$C$2294,$B149,'[1]UnderGrad M1'!$H$2:$H$2294,P$1)</f>
        <v>#VALUE!</v>
      </c>
      <c r="Q149" s="3" t="e">
        <f>COUNTIFS('[1]UnderGrad M1'!$C$2:$C$2294,$B149,'[1]UnderGrad M1'!$H$2:$H$2294,Q$1)</f>
        <v>#VALUE!</v>
      </c>
      <c r="R149" s="3" t="e">
        <f>COUNTIFS('[1]UnderGrad M1'!$C$2:$C$2294,$B149,'[1]UnderGrad M1'!$H$2:$H$2294,R$1)</f>
        <v>#VALUE!</v>
      </c>
      <c r="S149" s="3" t="str">
        <f>VLOOKUP($B149,'[1]UnderGrad M1'!$C$2:$Y$2294,S$1,FALSE)</f>
        <v>UGRD</v>
      </c>
      <c r="T149" s="3" t="str">
        <f>IF(VLOOKUP($B149,'[1]UnderGrad M1'!$C$2:$Y$2294,T$1,FALSE)="","",VLOOKUP($B149,'[1]UnderGrad M1'!$C$2:$Y$2294,T$1,FALSE))</f>
        <v>How Rhetoric Shapes Public Policy</v>
      </c>
      <c r="U149" s="3" t="str">
        <f>IF(VLOOKUP($B149,'[1]UnderGrad M1'!$C$2:$Y$2294,U$1,FALSE)="","",VLOOKUP($B149,'[1]UnderGrad M1'!$C$2:$Y$2294,U$1,FALSE))</f>
        <v>The places we live in matter deeply. We will employ rhetorical analysis to identify the “frames”—key terms and concepts, or topoi, as rhetoric scholars would put it—that shape how issues of public policy are conveyed to different audiences. Topics of study will include poverty and welfare policy, housing issues such as eviction and residential segregation, and the neighborhood as a site for social justice.</v>
      </c>
      <c r="V149" s="3" t="e">
        <f t="shared" si="2"/>
        <v>#VALUE!</v>
      </c>
    </row>
    <row r="150" spans="1:22" x14ac:dyDescent="0.25">
      <c r="A150" s="3" t="str">
        <f>IF(VLOOKUP($B150,'[1]UnderGrad M1'!$C$2:$Y$2294,13,FALSE)="","M1",VLOOKUP($B150,'[1]UnderGrad M1'!$C$2:$Y$2294,13,FALSE))</f>
        <v>M1</v>
      </c>
      <c r="B150" s="3" t="s">
        <v>169</v>
      </c>
      <c r="C150" s="3" t="str">
        <f>VLOOKUP($B150,'[1]UnderGrad M1'!$C$2:$Y$2294,C$1,FALSE)</f>
        <v>ENGL</v>
      </c>
      <c r="D150" s="3">
        <f>VLOOKUP($B150,'[1]UnderGrad M1'!$C$2:$Y$2294,D$1,FALSE)</f>
        <v>248</v>
      </c>
      <c r="E150" s="3" t="str">
        <f>VLOOKUP($B150,'[1]UnderGrad M1'!$C$2:$Y$2294,E$1,FALSE)</f>
        <v>INTERSECTIONAL SOCIAL JUSTICE</v>
      </c>
      <c r="F150" s="3" t="str">
        <f>IF(VLOOKUP($B150,'[1]UnderGrad M1'!$C$2:$Y$2294,F$1,FALSE)="","",VLOOKUP($B150,'[1]UnderGrad M1'!$C$2:$Y$2294,F$1,FALSE))</f>
        <v/>
      </c>
      <c r="G150" s="3" t="e">
        <f>COUNTIFS('[1]UnderGrad M1'!$C$2:$C$2294,$B150,'[1]UnderGrad M1'!$H$2:$H$2294,G$1)</f>
        <v>#VALUE!</v>
      </c>
      <c r="H150" s="3" t="e">
        <f>COUNTIFS('[1]UnderGrad M1'!$C$2:$C$2294,$B150,'[1]UnderGrad M1'!$H$2:$H$2294,H$1)</f>
        <v>#VALUE!</v>
      </c>
      <c r="I150" s="3" t="e">
        <f>COUNTIFS('[1]UnderGrad M1'!$C$2:$C$2294,$B150,'[1]UnderGrad M1'!$H$2:$H$2294,I$1)</f>
        <v>#VALUE!</v>
      </c>
      <c r="J150" s="3" t="e">
        <f>COUNTIFS('[1]UnderGrad M1'!$C$2:$C$2294,$B150,'[1]UnderGrad M1'!$H$2:$H$2294,J$1)</f>
        <v>#VALUE!</v>
      </c>
      <c r="K150" s="3" t="e">
        <f>COUNTIFS('[1]UnderGrad M1'!$C$2:$C$2294,$B150,'[1]UnderGrad M1'!$H$2:$H$2294,K$1)</f>
        <v>#VALUE!</v>
      </c>
      <c r="L150" s="3" t="e">
        <f>COUNTIFS('[1]UnderGrad M1'!$C$2:$C$2294,$B150,'[1]UnderGrad M1'!$H$2:$H$2294,L$1)</f>
        <v>#VALUE!</v>
      </c>
      <c r="M150" s="3" t="e">
        <f>COUNTIFS('[1]UnderGrad M1'!$C$2:$C$2294,$B150,'[1]UnderGrad M1'!$H$2:$H$2294,M$1)</f>
        <v>#VALUE!</v>
      </c>
      <c r="N150" s="3" t="e">
        <f>COUNTIFS('[1]UnderGrad M1'!$C$2:$C$2294,$B150,'[1]UnderGrad M1'!$H$2:$H$2294,N$1)</f>
        <v>#VALUE!</v>
      </c>
      <c r="O150" s="3" t="e">
        <f>COUNTIFS('[1]UnderGrad M1'!$C$2:$C$2294,$B150,'[1]UnderGrad M1'!$H$2:$H$2294,O$1)</f>
        <v>#VALUE!</v>
      </c>
      <c r="P150" s="3" t="e">
        <f>COUNTIFS('[1]UnderGrad M1'!$C$2:$C$2294,$B150,'[1]UnderGrad M1'!$H$2:$H$2294,P$1)</f>
        <v>#VALUE!</v>
      </c>
      <c r="Q150" s="3" t="e">
        <f>COUNTIFS('[1]UnderGrad M1'!$C$2:$C$2294,$B150,'[1]UnderGrad M1'!$H$2:$H$2294,Q$1)</f>
        <v>#VALUE!</v>
      </c>
      <c r="R150" s="3" t="e">
        <f>COUNTIFS('[1]UnderGrad M1'!$C$2:$C$2294,$B150,'[1]UnderGrad M1'!$H$2:$H$2294,R$1)</f>
        <v>#VALUE!</v>
      </c>
      <c r="S150" s="3" t="str">
        <f>VLOOKUP($B150,'[1]UnderGrad M1'!$C$2:$Y$2294,S$1,FALSE)</f>
        <v>UGRD</v>
      </c>
      <c r="T150" s="3" t="str">
        <f>IF(VLOOKUP($B150,'[1]UnderGrad M1'!$C$2:$Y$2294,T$1,FALSE)="","",VLOOKUP($B150,'[1]UnderGrad M1'!$C$2:$Y$2294,T$1,FALSE))</f>
        <v>Intersectionality: Race, Gender, Sexuality, and Social Justice</v>
      </c>
      <c r="U150" s="3" t="str">
        <f>IF(VLOOKUP($B150,'[1]UnderGrad M1'!$C$2:$Y$2294,U$1,FALSE)="","",VLOOKUP($B150,'[1]UnderGrad M1'!$C$2:$Y$2294,U$1,FALSE))</f>
        <v>Dynamic racial shifts; identity formations such as gender, class, or sexuality; environmental justice; US Latino/a; Race and the death penalty; wrongful convictions; rape culture</v>
      </c>
      <c r="V150" s="3" t="e">
        <f t="shared" si="2"/>
        <v>#VALUE!</v>
      </c>
    </row>
    <row r="151" spans="1:22" x14ac:dyDescent="0.25">
      <c r="A151" s="3" t="str">
        <f>IF(VLOOKUP($B151,'[1]UnderGrad M1'!$C$2:$Y$2294,13,FALSE)="","M1",VLOOKUP($B151,'[1]UnderGrad M1'!$C$2:$Y$2294,13,FALSE))</f>
        <v>M 1</v>
      </c>
      <c r="B151" s="3" t="s">
        <v>170</v>
      </c>
      <c r="C151" s="3" t="str">
        <f>VLOOKUP($B151,'[1]UnderGrad M1'!$C$2:$Y$2294,C$1,FALSE)</f>
        <v>ENGL</v>
      </c>
      <c r="D151" s="3">
        <f>VLOOKUP($B151,'[1]UnderGrad M1'!$C$2:$Y$2294,D$1,FALSE)</f>
        <v>370</v>
      </c>
      <c r="E151" s="3" t="str">
        <f>VLOOKUP($B151,'[1]UnderGrad M1'!$C$2:$Y$2294,E$1,FALSE)</f>
        <v>RACE, HEALTH, AND NARRATIVE</v>
      </c>
      <c r="F151" s="3" t="str">
        <f>IF(VLOOKUP($B151,'[1]UnderGrad M1'!$C$2:$Y$2294,F$1,FALSE)="","",VLOOKUP($B151,'[1]UnderGrad M1'!$C$2:$Y$2294,F$1,FALSE))</f>
        <v/>
      </c>
      <c r="G151" s="3" t="e">
        <f>COUNTIFS('[1]UnderGrad M1'!$C$2:$C$2294,$B151,'[1]UnderGrad M1'!$H$2:$H$2294,G$1)</f>
        <v>#VALUE!</v>
      </c>
      <c r="H151" s="3" t="e">
        <f>COUNTIFS('[1]UnderGrad M1'!$C$2:$C$2294,$B151,'[1]UnderGrad M1'!$H$2:$H$2294,H$1)</f>
        <v>#VALUE!</v>
      </c>
      <c r="I151" s="3" t="e">
        <f>COUNTIFS('[1]UnderGrad M1'!$C$2:$C$2294,$B151,'[1]UnderGrad M1'!$H$2:$H$2294,I$1)</f>
        <v>#VALUE!</v>
      </c>
      <c r="J151" s="3" t="e">
        <f>COUNTIFS('[1]UnderGrad M1'!$C$2:$C$2294,$B151,'[1]UnderGrad M1'!$H$2:$H$2294,J$1)</f>
        <v>#VALUE!</v>
      </c>
      <c r="K151" s="3" t="e">
        <f>COUNTIFS('[1]UnderGrad M1'!$C$2:$C$2294,$B151,'[1]UnderGrad M1'!$H$2:$H$2294,K$1)</f>
        <v>#VALUE!</v>
      </c>
      <c r="L151" s="3" t="e">
        <f>COUNTIFS('[1]UnderGrad M1'!$C$2:$C$2294,$B151,'[1]UnderGrad M1'!$H$2:$H$2294,L$1)</f>
        <v>#VALUE!</v>
      </c>
      <c r="M151" s="3" t="e">
        <f>COUNTIFS('[1]UnderGrad M1'!$C$2:$C$2294,$B151,'[1]UnderGrad M1'!$H$2:$H$2294,M$1)</f>
        <v>#VALUE!</v>
      </c>
      <c r="N151" s="3" t="e">
        <f>COUNTIFS('[1]UnderGrad M1'!$C$2:$C$2294,$B151,'[1]UnderGrad M1'!$H$2:$H$2294,N$1)</f>
        <v>#VALUE!</v>
      </c>
      <c r="O151" s="3" t="e">
        <f>COUNTIFS('[1]UnderGrad M1'!$C$2:$C$2294,$B151,'[1]UnderGrad M1'!$H$2:$H$2294,O$1)</f>
        <v>#VALUE!</v>
      </c>
      <c r="P151" s="3" t="e">
        <f>COUNTIFS('[1]UnderGrad M1'!$C$2:$C$2294,$B151,'[1]UnderGrad M1'!$H$2:$H$2294,P$1)</f>
        <v>#VALUE!</v>
      </c>
      <c r="Q151" s="3" t="e">
        <f>COUNTIFS('[1]UnderGrad M1'!$C$2:$C$2294,$B151,'[1]UnderGrad M1'!$H$2:$H$2294,Q$1)</f>
        <v>#VALUE!</v>
      </c>
      <c r="R151" s="3" t="e">
        <f>COUNTIFS('[1]UnderGrad M1'!$C$2:$C$2294,$B151,'[1]UnderGrad M1'!$H$2:$H$2294,R$1)</f>
        <v>#VALUE!</v>
      </c>
      <c r="S151" s="3" t="str">
        <f>VLOOKUP($B151,'[1]UnderGrad M1'!$C$2:$Y$2294,S$1,FALSE)</f>
        <v>UGRD</v>
      </c>
      <c r="T151" s="3" t="str">
        <f>IF(VLOOKUP($B151,'[1]UnderGrad M1'!$C$2:$Y$2294,T$1,FALSE)="","",VLOOKUP($B151,'[1]UnderGrad M1'!$C$2:$Y$2294,T$1,FALSE))</f>
        <v>Race, Health, and Narrative</v>
      </c>
      <c r="U151" s="3" t="str">
        <f>IF(VLOOKUP($B151,'[1]UnderGrad M1'!$C$2:$Y$2294,U$1,FALSE)="","",VLOOKUP($B151,'[1]UnderGrad M1'!$C$2:$Y$2294,U$1,FALSE))</f>
        <v>This interdisciplinary course explores how issues of health, medicine, and illness are impacted by questions of race in 20th-century American literature and popular culture. Specific areas covered include pain, death, the family and society, reproduction, mental illness, aging, human subject experimentation, the doctor-patient relationship, pesticides, and bioethics.</v>
      </c>
      <c r="V151" s="3" t="e">
        <f t="shared" si="2"/>
        <v>#VALUE!</v>
      </c>
    </row>
    <row r="152" spans="1:22" x14ac:dyDescent="0.25">
      <c r="A152" s="3" t="str">
        <f>IF(VLOOKUP($B152,'[1]UnderGrad M1'!$C$2:$Y$2294,13,FALSE)="","M1",VLOOKUP($B152,'[1]UnderGrad M1'!$C$2:$Y$2294,13,FALSE))</f>
        <v>M1</v>
      </c>
      <c r="B152" s="3" t="s">
        <v>171</v>
      </c>
      <c r="C152" s="3" t="str">
        <f>VLOOKUP($B152,'[1]UnderGrad M1'!$C$2:$Y$2294,C$1,FALSE)</f>
        <v>ENVR</v>
      </c>
      <c r="D152" s="3">
        <f>VLOOKUP($B152,'[1]UnderGrad M1'!$C$2:$Y$2294,D$1,FALSE)</f>
        <v>205</v>
      </c>
      <c r="E152" s="3" t="str">
        <f>VLOOKUP($B152,'[1]UnderGrad M1'!$C$2:$Y$2294,E$1,FALSE)</f>
        <v>ENVIRONMENTAL ENGIN. TOOLS</v>
      </c>
      <c r="F152" s="3" t="str">
        <f>IF(VLOOKUP($B152,'[1]UnderGrad M1'!$C$2:$Y$2294,F$1,FALSE)="","",VLOOKUP($B152,'[1]UnderGrad M1'!$C$2:$Y$2294,F$1,FALSE))</f>
        <v/>
      </c>
      <c r="G152" s="3" t="e">
        <f>COUNTIFS('[1]UnderGrad M1'!$C$2:$C$2294,$B152,'[1]UnderGrad M1'!$H$2:$H$2294,G$1)</f>
        <v>#VALUE!</v>
      </c>
      <c r="H152" s="3" t="e">
        <f>COUNTIFS('[1]UnderGrad M1'!$C$2:$C$2294,$B152,'[1]UnderGrad M1'!$H$2:$H$2294,H$1)</f>
        <v>#VALUE!</v>
      </c>
      <c r="I152" s="3" t="e">
        <f>COUNTIFS('[1]UnderGrad M1'!$C$2:$C$2294,$B152,'[1]UnderGrad M1'!$H$2:$H$2294,I$1)</f>
        <v>#VALUE!</v>
      </c>
      <c r="J152" s="3" t="e">
        <f>COUNTIFS('[1]UnderGrad M1'!$C$2:$C$2294,$B152,'[1]UnderGrad M1'!$H$2:$H$2294,J$1)</f>
        <v>#VALUE!</v>
      </c>
      <c r="K152" s="3" t="e">
        <f>COUNTIFS('[1]UnderGrad M1'!$C$2:$C$2294,$B152,'[1]UnderGrad M1'!$H$2:$H$2294,K$1)</f>
        <v>#VALUE!</v>
      </c>
      <c r="L152" s="3" t="e">
        <f>COUNTIFS('[1]UnderGrad M1'!$C$2:$C$2294,$B152,'[1]UnderGrad M1'!$H$2:$H$2294,L$1)</f>
        <v>#VALUE!</v>
      </c>
      <c r="M152" s="3" t="e">
        <f>COUNTIFS('[1]UnderGrad M1'!$C$2:$C$2294,$B152,'[1]UnderGrad M1'!$H$2:$H$2294,M$1)</f>
        <v>#VALUE!</v>
      </c>
      <c r="N152" s="3" t="e">
        <f>COUNTIFS('[1]UnderGrad M1'!$C$2:$C$2294,$B152,'[1]UnderGrad M1'!$H$2:$H$2294,N$1)</f>
        <v>#VALUE!</v>
      </c>
      <c r="O152" s="3" t="e">
        <f>COUNTIFS('[1]UnderGrad M1'!$C$2:$C$2294,$B152,'[1]UnderGrad M1'!$H$2:$H$2294,O$1)</f>
        <v>#VALUE!</v>
      </c>
      <c r="P152" s="3" t="e">
        <f>COUNTIFS('[1]UnderGrad M1'!$C$2:$C$2294,$B152,'[1]UnderGrad M1'!$H$2:$H$2294,P$1)</f>
        <v>#VALUE!</v>
      </c>
      <c r="Q152" s="3" t="e">
        <f>COUNTIFS('[1]UnderGrad M1'!$C$2:$C$2294,$B152,'[1]UnderGrad M1'!$H$2:$H$2294,Q$1)</f>
        <v>#VALUE!</v>
      </c>
      <c r="R152" s="3" t="e">
        <f>COUNTIFS('[1]UnderGrad M1'!$C$2:$C$2294,$B152,'[1]UnderGrad M1'!$H$2:$H$2294,R$1)</f>
        <v>#VALUE!</v>
      </c>
      <c r="S152" s="3" t="str">
        <f>VLOOKUP($B152,'[1]UnderGrad M1'!$C$2:$Y$2294,S$1,FALSE)</f>
        <v>UGRD</v>
      </c>
      <c r="T152" s="3" t="str">
        <f>IF(VLOOKUP($B152,'[1]UnderGrad M1'!$C$2:$Y$2294,T$1,FALSE)="","",VLOOKUP($B152,'[1]UnderGrad M1'!$C$2:$Y$2294,T$1,FALSE))</f>
        <v>Engineering Tools for Environmental Problem Solving</v>
      </c>
      <c r="U152" s="3" t="str">
        <f>IF(VLOOKUP($B152,'[1]UnderGrad M1'!$C$2:$Y$2294,U$1,FALSE)="","",VLOOKUP($B152,'[1]UnderGrad M1'!$C$2:$Y$2294,U$1,FALSE))</f>
        <v>Introduction to mass, energy, and momentum transport applied to environmental problem solving. Students ask and answer policy-oriented questions (define systems, document assumptions, explain the value and limitations of quantitative answers).  They will apply these tools to the design of engineered solutions and characterization of natural and perturbed systems.</v>
      </c>
      <c r="V152" s="3" t="e">
        <f t="shared" si="2"/>
        <v>#VALUE!</v>
      </c>
    </row>
    <row r="153" spans="1:22" x14ac:dyDescent="0.25">
      <c r="A153" s="3" t="str">
        <f>IF(VLOOKUP($B153,'[1]UnderGrad M1'!$C$2:$Y$2294,13,FALSE)="","M1",VLOOKUP($B153,'[1]UnderGrad M1'!$C$2:$Y$2294,13,FALSE))</f>
        <v xml:space="preserve">M </v>
      </c>
      <c r="B153" s="3" t="s">
        <v>172</v>
      </c>
      <c r="C153" s="3" t="str">
        <f>VLOOKUP($B153,'[1]UnderGrad M1'!$C$2:$Y$2294,C$1,FALSE)</f>
        <v>ENVR</v>
      </c>
      <c r="D153" s="3">
        <f>VLOOKUP($B153,'[1]UnderGrad M1'!$C$2:$Y$2294,D$1,FALSE)</f>
        <v>230</v>
      </c>
      <c r="E153" s="3" t="str">
        <f>VLOOKUP($B153,'[1]UnderGrad M1'!$C$2:$Y$2294,E$1,FALSE)</f>
        <v>ENVIRON HLTH ISSUES</v>
      </c>
      <c r="F153" s="3" t="str">
        <f>IF(VLOOKUP($B153,'[1]UnderGrad M1'!$C$2:$Y$2294,F$1,FALSE)="","",VLOOKUP($B153,'[1]UnderGrad M1'!$C$2:$Y$2294,F$1,FALSE))</f>
        <v/>
      </c>
      <c r="G153" s="3" t="e">
        <f>COUNTIFS('[1]UnderGrad M1'!$C$2:$C$2294,$B153,'[1]UnderGrad M1'!$H$2:$H$2294,G$1)</f>
        <v>#VALUE!</v>
      </c>
      <c r="H153" s="3" t="e">
        <f>COUNTIFS('[1]UnderGrad M1'!$C$2:$C$2294,$B153,'[1]UnderGrad M1'!$H$2:$H$2294,H$1)</f>
        <v>#VALUE!</v>
      </c>
      <c r="I153" s="3" t="e">
        <f>COUNTIFS('[1]UnderGrad M1'!$C$2:$C$2294,$B153,'[1]UnderGrad M1'!$H$2:$H$2294,I$1)</f>
        <v>#VALUE!</v>
      </c>
      <c r="J153" s="3" t="e">
        <f>COUNTIFS('[1]UnderGrad M1'!$C$2:$C$2294,$B153,'[1]UnderGrad M1'!$H$2:$H$2294,J$1)</f>
        <v>#VALUE!</v>
      </c>
      <c r="K153" s="3" t="e">
        <f>COUNTIFS('[1]UnderGrad M1'!$C$2:$C$2294,$B153,'[1]UnderGrad M1'!$H$2:$H$2294,K$1)</f>
        <v>#VALUE!</v>
      </c>
      <c r="L153" s="3" t="e">
        <f>COUNTIFS('[1]UnderGrad M1'!$C$2:$C$2294,$B153,'[1]UnderGrad M1'!$H$2:$H$2294,L$1)</f>
        <v>#VALUE!</v>
      </c>
      <c r="M153" s="3" t="e">
        <f>COUNTIFS('[1]UnderGrad M1'!$C$2:$C$2294,$B153,'[1]UnderGrad M1'!$H$2:$H$2294,M$1)</f>
        <v>#VALUE!</v>
      </c>
      <c r="N153" s="3" t="e">
        <f>COUNTIFS('[1]UnderGrad M1'!$C$2:$C$2294,$B153,'[1]UnderGrad M1'!$H$2:$H$2294,N$1)</f>
        <v>#VALUE!</v>
      </c>
      <c r="O153" s="3" t="e">
        <f>COUNTIFS('[1]UnderGrad M1'!$C$2:$C$2294,$B153,'[1]UnderGrad M1'!$H$2:$H$2294,O$1)</f>
        <v>#VALUE!</v>
      </c>
      <c r="P153" s="3" t="e">
        <f>COUNTIFS('[1]UnderGrad M1'!$C$2:$C$2294,$B153,'[1]UnderGrad M1'!$H$2:$H$2294,P$1)</f>
        <v>#VALUE!</v>
      </c>
      <c r="Q153" s="3" t="e">
        <f>COUNTIFS('[1]UnderGrad M1'!$C$2:$C$2294,$B153,'[1]UnderGrad M1'!$H$2:$H$2294,Q$1)</f>
        <v>#VALUE!</v>
      </c>
      <c r="R153" s="3" t="e">
        <f>COUNTIFS('[1]UnderGrad M1'!$C$2:$C$2294,$B153,'[1]UnderGrad M1'!$H$2:$H$2294,R$1)</f>
        <v>#VALUE!</v>
      </c>
      <c r="S153" s="3" t="str">
        <f>VLOOKUP($B153,'[1]UnderGrad M1'!$C$2:$Y$2294,S$1,FALSE)</f>
        <v>UGRD</v>
      </c>
      <c r="T153" s="3" t="str">
        <f>IF(VLOOKUP($B153,'[1]UnderGrad M1'!$C$2:$Y$2294,T$1,FALSE)="","",VLOOKUP($B153,'[1]UnderGrad M1'!$C$2:$Y$2294,T$1,FALSE))</f>
        <v>Environmental Health Issues</v>
      </c>
      <c r="U153" s="3" t="str">
        <f>IF(VLOOKUP($B153,'[1]UnderGrad M1'!$C$2:$Y$2294,U$1,FALSE)="","",VLOOKUP($B153,'[1]UnderGrad M1'!$C$2:$Y$2294,U$1,FALSE))</f>
        <v>Examines key events that have shaped our understanding of the impacts of environmental agents on human health and uses them to introduce basic concepts in environmental health.</v>
      </c>
      <c r="V153" s="3" t="e">
        <f t="shared" si="2"/>
        <v>#VALUE!</v>
      </c>
    </row>
    <row r="154" spans="1:22" x14ac:dyDescent="0.25">
      <c r="A154" s="3" t="str">
        <f>IF(VLOOKUP($B154,'[1]UnderGrad M1'!$C$2:$Y$2294,13,FALSE)="","M1",VLOOKUP($B154,'[1]UnderGrad M1'!$C$2:$Y$2294,13,FALSE))</f>
        <v>M1</v>
      </c>
      <c r="B154" s="3" t="s">
        <v>173</v>
      </c>
      <c r="C154" s="3" t="str">
        <f>VLOOKUP($B154,'[1]UnderGrad M1'!$C$2:$Y$2294,C$1,FALSE)</f>
        <v>ENVR</v>
      </c>
      <c r="D154" s="3">
        <f>VLOOKUP($B154,'[1]UnderGrad M1'!$C$2:$Y$2294,D$1,FALSE)</f>
        <v>296</v>
      </c>
      <c r="E154" s="3" t="str">
        <f>VLOOKUP($B154,'[1]UnderGrad M1'!$C$2:$Y$2294,E$1,FALSE)</f>
        <v>READ ENV SCI/ENG</v>
      </c>
      <c r="F154" s="3" t="str">
        <f>IF(VLOOKUP($B154,'[1]UnderGrad M1'!$C$2:$Y$2294,F$1,FALSE)="","",VLOOKUP($B154,'[1]UnderGrad M1'!$C$2:$Y$2294,F$1,FALSE))</f>
        <v>Climate and Aerosols</v>
      </c>
      <c r="G154" s="3" t="e">
        <f>COUNTIFS('[1]UnderGrad M1'!$C$2:$C$2294,$B154,'[1]UnderGrad M1'!$H$2:$H$2294,G$1)</f>
        <v>#VALUE!</v>
      </c>
      <c r="H154" s="3" t="e">
        <f>COUNTIFS('[1]UnderGrad M1'!$C$2:$C$2294,$B154,'[1]UnderGrad M1'!$H$2:$H$2294,H$1)</f>
        <v>#VALUE!</v>
      </c>
      <c r="I154" s="3" t="e">
        <f>COUNTIFS('[1]UnderGrad M1'!$C$2:$C$2294,$B154,'[1]UnderGrad M1'!$H$2:$H$2294,I$1)</f>
        <v>#VALUE!</v>
      </c>
      <c r="J154" s="3" t="e">
        <f>COUNTIFS('[1]UnderGrad M1'!$C$2:$C$2294,$B154,'[1]UnderGrad M1'!$H$2:$H$2294,J$1)</f>
        <v>#VALUE!</v>
      </c>
      <c r="K154" s="3" t="e">
        <f>COUNTIFS('[1]UnderGrad M1'!$C$2:$C$2294,$B154,'[1]UnderGrad M1'!$H$2:$H$2294,K$1)</f>
        <v>#VALUE!</v>
      </c>
      <c r="L154" s="3" t="e">
        <f>COUNTIFS('[1]UnderGrad M1'!$C$2:$C$2294,$B154,'[1]UnderGrad M1'!$H$2:$H$2294,L$1)</f>
        <v>#VALUE!</v>
      </c>
      <c r="M154" s="3" t="e">
        <f>COUNTIFS('[1]UnderGrad M1'!$C$2:$C$2294,$B154,'[1]UnderGrad M1'!$H$2:$H$2294,M$1)</f>
        <v>#VALUE!</v>
      </c>
      <c r="N154" s="3" t="e">
        <f>COUNTIFS('[1]UnderGrad M1'!$C$2:$C$2294,$B154,'[1]UnderGrad M1'!$H$2:$H$2294,N$1)</f>
        <v>#VALUE!</v>
      </c>
      <c r="O154" s="3" t="e">
        <f>COUNTIFS('[1]UnderGrad M1'!$C$2:$C$2294,$B154,'[1]UnderGrad M1'!$H$2:$H$2294,O$1)</f>
        <v>#VALUE!</v>
      </c>
      <c r="P154" s="3" t="e">
        <f>COUNTIFS('[1]UnderGrad M1'!$C$2:$C$2294,$B154,'[1]UnderGrad M1'!$H$2:$H$2294,P$1)</f>
        <v>#VALUE!</v>
      </c>
      <c r="Q154" s="3" t="e">
        <f>COUNTIFS('[1]UnderGrad M1'!$C$2:$C$2294,$B154,'[1]UnderGrad M1'!$H$2:$H$2294,Q$1)</f>
        <v>#VALUE!</v>
      </c>
      <c r="R154" s="3" t="e">
        <f>COUNTIFS('[1]UnderGrad M1'!$C$2:$C$2294,$B154,'[1]UnderGrad M1'!$H$2:$H$2294,R$1)</f>
        <v>#VALUE!</v>
      </c>
      <c r="S154" s="3" t="str">
        <f>VLOOKUP($B154,'[1]UnderGrad M1'!$C$2:$Y$2294,S$1,FALSE)</f>
        <v>UGRD</v>
      </c>
      <c r="T154" s="3" t="str">
        <f>IF(VLOOKUP($B154,'[1]UnderGrad M1'!$C$2:$Y$2294,T$1,FALSE)="","",VLOOKUP($B154,'[1]UnderGrad M1'!$C$2:$Y$2294,T$1,FALSE))</f>
        <v/>
      </c>
      <c r="U154" s="3" t="str">
        <f>IF(VLOOKUP($B154,'[1]UnderGrad M1'!$C$2:$Y$2294,U$1,FALSE)="","",VLOOKUP($B154,'[1]UnderGrad M1'!$C$2:$Y$2294,U$1,FALSE))</f>
        <v/>
      </c>
      <c r="V154" s="3" t="e">
        <f t="shared" si="2"/>
        <v>#VALUE!</v>
      </c>
    </row>
    <row r="155" spans="1:22" x14ac:dyDescent="0.25">
      <c r="A155" s="3" t="str">
        <f>IF(VLOOKUP($B155,'[1]UnderGrad M1'!$C$2:$Y$2294,13,FALSE)="","M1",VLOOKUP($B155,'[1]UnderGrad M1'!$C$2:$Y$2294,13,FALSE))</f>
        <v>M1</v>
      </c>
      <c r="B155" s="3" t="s">
        <v>174</v>
      </c>
      <c r="C155" s="3" t="str">
        <f>VLOOKUP($B155,'[1]UnderGrad M1'!$C$2:$Y$2294,C$1,FALSE)</f>
        <v>ENVR</v>
      </c>
      <c r="D155" s="3">
        <f>VLOOKUP($B155,'[1]UnderGrad M1'!$C$2:$Y$2294,D$1,FALSE)</f>
        <v>400</v>
      </c>
      <c r="E155" s="3" t="str">
        <f>VLOOKUP($B155,'[1]UnderGrad M1'!$C$2:$Y$2294,E$1,FALSE)</f>
        <v>SEMINAR SERIES</v>
      </c>
      <c r="F155" s="3" t="str">
        <f>IF(VLOOKUP($B155,'[1]UnderGrad M1'!$C$2:$Y$2294,F$1,FALSE)="","",VLOOKUP($B155,'[1]UnderGrad M1'!$C$2:$Y$2294,F$1,FALSE))</f>
        <v/>
      </c>
      <c r="G155" s="3" t="e">
        <f>COUNTIFS('[1]UnderGrad M1'!$C$2:$C$2294,$B155,'[1]UnderGrad M1'!$H$2:$H$2294,G$1)</f>
        <v>#VALUE!</v>
      </c>
      <c r="H155" s="3" t="e">
        <f>COUNTIFS('[1]UnderGrad M1'!$C$2:$C$2294,$B155,'[1]UnderGrad M1'!$H$2:$H$2294,H$1)</f>
        <v>#VALUE!</v>
      </c>
      <c r="I155" s="3" t="e">
        <f>COUNTIFS('[1]UnderGrad M1'!$C$2:$C$2294,$B155,'[1]UnderGrad M1'!$H$2:$H$2294,I$1)</f>
        <v>#VALUE!</v>
      </c>
      <c r="J155" s="3" t="e">
        <f>COUNTIFS('[1]UnderGrad M1'!$C$2:$C$2294,$B155,'[1]UnderGrad M1'!$H$2:$H$2294,J$1)</f>
        <v>#VALUE!</v>
      </c>
      <c r="K155" s="3" t="e">
        <f>COUNTIFS('[1]UnderGrad M1'!$C$2:$C$2294,$B155,'[1]UnderGrad M1'!$H$2:$H$2294,K$1)</f>
        <v>#VALUE!</v>
      </c>
      <c r="L155" s="3" t="e">
        <f>COUNTIFS('[1]UnderGrad M1'!$C$2:$C$2294,$B155,'[1]UnderGrad M1'!$H$2:$H$2294,L$1)</f>
        <v>#VALUE!</v>
      </c>
      <c r="M155" s="3" t="e">
        <f>COUNTIFS('[1]UnderGrad M1'!$C$2:$C$2294,$B155,'[1]UnderGrad M1'!$H$2:$H$2294,M$1)</f>
        <v>#VALUE!</v>
      </c>
      <c r="N155" s="3" t="e">
        <f>COUNTIFS('[1]UnderGrad M1'!$C$2:$C$2294,$B155,'[1]UnderGrad M1'!$H$2:$H$2294,N$1)</f>
        <v>#VALUE!</v>
      </c>
      <c r="O155" s="3" t="e">
        <f>COUNTIFS('[1]UnderGrad M1'!$C$2:$C$2294,$B155,'[1]UnderGrad M1'!$H$2:$H$2294,O$1)</f>
        <v>#VALUE!</v>
      </c>
      <c r="P155" s="3" t="e">
        <f>COUNTIFS('[1]UnderGrad M1'!$C$2:$C$2294,$B155,'[1]UnderGrad M1'!$H$2:$H$2294,P$1)</f>
        <v>#VALUE!</v>
      </c>
      <c r="Q155" s="3" t="e">
        <f>COUNTIFS('[1]UnderGrad M1'!$C$2:$C$2294,$B155,'[1]UnderGrad M1'!$H$2:$H$2294,Q$1)</f>
        <v>#VALUE!</v>
      </c>
      <c r="R155" s="3" t="e">
        <f>COUNTIFS('[1]UnderGrad M1'!$C$2:$C$2294,$B155,'[1]UnderGrad M1'!$H$2:$H$2294,R$1)</f>
        <v>#VALUE!</v>
      </c>
      <c r="S155" s="3" t="str">
        <f>VLOOKUP($B155,'[1]UnderGrad M1'!$C$2:$Y$2294,S$1,FALSE)</f>
        <v>UGRD</v>
      </c>
      <c r="T155" s="3" t="str">
        <f>IF(VLOOKUP($B155,'[1]UnderGrad M1'!$C$2:$Y$2294,T$1,FALSE)="","",VLOOKUP($B155,'[1]UnderGrad M1'!$C$2:$Y$2294,T$1,FALSE))</f>
        <v>Seminar Series</v>
      </c>
      <c r="U155" s="3" t="str">
        <f>IF(VLOOKUP($B155,'[1]UnderGrad M1'!$C$2:$Y$2294,U$1,FALSE)="","",VLOOKUP($B155,'[1]UnderGrad M1'!$C$2:$Y$2294,U$1,FALSE))</f>
        <v>Presents the results of ongoing research projects in the Department of Environmental Sciences and Engineering. Topics and presenters are selected from among the departmental graduate students and faculty.</v>
      </c>
      <c r="V155" s="3" t="e">
        <f t="shared" si="2"/>
        <v>#VALUE!</v>
      </c>
    </row>
    <row r="156" spans="1:22" x14ac:dyDescent="0.25">
      <c r="A156" s="3" t="str">
        <f>IF(VLOOKUP($B156,'[1]UnderGrad M1'!$C$2:$Y$2294,13,FALSE)="","M1",VLOOKUP($B156,'[1]UnderGrad M1'!$C$2:$Y$2294,13,FALSE))</f>
        <v>M1</v>
      </c>
      <c r="B156" s="3" t="s">
        <v>175</v>
      </c>
      <c r="C156" s="3" t="str">
        <f>VLOOKUP($B156,'[1]UnderGrad M1'!$C$2:$Y$2294,C$1,FALSE)</f>
        <v>ENVR</v>
      </c>
      <c r="D156" s="3">
        <f>VLOOKUP($B156,'[1]UnderGrad M1'!$C$2:$Y$2294,D$1,FALSE)</f>
        <v>403</v>
      </c>
      <c r="E156" s="3" t="str">
        <f>VLOOKUP($B156,'[1]UnderGrad M1'!$C$2:$Y$2294,E$1,FALSE)</f>
        <v>ENVR CHEM PROCESSES</v>
      </c>
      <c r="F156" s="3" t="str">
        <f>IF(VLOOKUP($B156,'[1]UnderGrad M1'!$C$2:$Y$2294,F$1,FALSE)="","",VLOOKUP($B156,'[1]UnderGrad M1'!$C$2:$Y$2294,F$1,FALSE))</f>
        <v/>
      </c>
      <c r="G156" s="3" t="e">
        <f>COUNTIFS('[1]UnderGrad M1'!$C$2:$C$2294,$B156,'[1]UnderGrad M1'!$H$2:$H$2294,G$1)</f>
        <v>#VALUE!</v>
      </c>
      <c r="H156" s="3" t="e">
        <f>COUNTIFS('[1]UnderGrad M1'!$C$2:$C$2294,$B156,'[1]UnderGrad M1'!$H$2:$H$2294,H$1)</f>
        <v>#VALUE!</v>
      </c>
      <c r="I156" s="3" t="e">
        <f>COUNTIFS('[1]UnderGrad M1'!$C$2:$C$2294,$B156,'[1]UnderGrad M1'!$H$2:$H$2294,I$1)</f>
        <v>#VALUE!</v>
      </c>
      <c r="J156" s="3" t="e">
        <f>COUNTIFS('[1]UnderGrad M1'!$C$2:$C$2294,$B156,'[1]UnderGrad M1'!$H$2:$H$2294,J$1)</f>
        <v>#VALUE!</v>
      </c>
      <c r="K156" s="3" t="e">
        <f>COUNTIFS('[1]UnderGrad M1'!$C$2:$C$2294,$B156,'[1]UnderGrad M1'!$H$2:$H$2294,K$1)</f>
        <v>#VALUE!</v>
      </c>
      <c r="L156" s="3" t="e">
        <f>COUNTIFS('[1]UnderGrad M1'!$C$2:$C$2294,$B156,'[1]UnderGrad M1'!$H$2:$H$2294,L$1)</f>
        <v>#VALUE!</v>
      </c>
      <c r="M156" s="3" t="e">
        <f>COUNTIFS('[1]UnderGrad M1'!$C$2:$C$2294,$B156,'[1]UnderGrad M1'!$H$2:$H$2294,M$1)</f>
        <v>#VALUE!</v>
      </c>
      <c r="N156" s="3" t="e">
        <f>COUNTIFS('[1]UnderGrad M1'!$C$2:$C$2294,$B156,'[1]UnderGrad M1'!$H$2:$H$2294,N$1)</f>
        <v>#VALUE!</v>
      </c>
      <c r="O156" s="3" t="e">
        <f>COUNTIFS('[1]UnderGrad M1'!$C$2:$C$2294,$B156,'[1]UnderGrad M1'!$H$2:$H$2294,O$1)</f>
        <v>#VALUE!</v>
      </c>
      <c r="P156" s="3" t="e">
        <f>COUNTIFS('[1]UnderGrad M1'!$C$2:$C$2294,$B156,'[1]UnderGrad M1'!$H$2:$H$2294,P$1)</f>
        <v>#VALUE!</v>
      </c>
      <c r="Q156" s="3" t="e">
        <f>COUNTIFS('[1]UnderGrad M1'!$C$2:$C$2294,$B156,'[1]UnderGrad M1'!$H$2:$H$2294,Q$1)</f>
        <v>#VALUE!</v>
      </c>
      <c r="R156" s="3" t="e">
        <f>COUNTIFS('[1]UnderGrad M1'!$C$2:$C$2294,$B156,'[1]UnderGrad M1'!$H$2:$H$2294,R$1)</f>
        <v>#VALUE!</v>
      </c>
      <c r="S156" s="3" t="str">
        <f>VLOOKUP($B156,'[1]UnderGrad M1'!$C$2:$Y$2294,S$1,FALSE)</f>
        <v>UGRD</v>
      </c>
      <c r="T156" s="3" t="str">
        <f>IF(VLOOKUP($B156,'[1]UnderGrad M1'!$C$2:$Y$2294,T$1,FALSE)="","",VLOOKUP($B156,'[1]UnderGrad M1'!$C$2:$Y$2294,T$1,FALSE))</f>
        <v/>
      </c>
      <c r="U156" s="3" t="str">
        <f>IF(VLOOKUP($B156,'[1]UnderGrad M1'!$C$2:$Y$2294,U$1,FALSE)="","",VLOOKUP($B156,'[1]UnderGrad M1'!$C$2:$Y$2294,U$1,FALSE))</f>
        <v/>
      </c>
      <c r="V156" s="3" t="e">
        <f t="shared" si="2"/>
        <v>#VALUE!</v>
      </c>
    </row>
    <row r="157" spans="1:22" x14ac:dyDescent="0.25">
      <c r="A157" s="3" t="str">
        <f>IF(VLOOKUP($B157,'[1]UnderGrad M1'!$C$2:$Y$2294,13,FALSE)="","M1",VLOOKUP($B157,'[1]UnderGrad M1'!$C$2:$Y$2294,13,FALSE))</f>
        <v>M1</v>
      </c>
      <c r="B157" s="3" t="s">
        <v>176</v>
      </c>
      <c r="C157" s="3" t="str">
        <f>VLOOKUP($B157,'[1]UnderGrad M1'!$C$2:$Y$2294,C$1,FALSE)</f>
        <v>ENVR</v>
      </c>
      <c r="D157" s="3">
        <f>VLOOKUP($B157,'[1]UnderGrad M1'!$C$2:$Y$2294,D$1,FALSE)</f>
        <v>404</v>
      </c>
      <c r="E157" s="3" t="str">
        <f>VLOOKUP($B157,'[1]UnderGrad M1'!$C$2:$Y$2294,E$1,FALSE)</f>
        <v>LIFE CYCLE ASSESSMENT</v>
      </c>
      <c r="F157" s="3" t="str">
        <f>IF(VLOOKUP($B157,'[1]UnderGrad M1'!$C$2:$Y$2294,F$1,FALSE)="","",VLOOKUP($B157,'[1]UnderGrad M1'!$C$2:$Y$2294,F$1,FALSE))</f>
        <v/>
      </c>
      <c r="G157" s="3" t="e">
        <f>COUNTIFS('[1]UnderGrad M1'!$C$2:$C$2294,$B157,'[1]UnderGrad M1'!$H$2:$H$2294,G$1)</f>
        <v>#VALUE!</v>
      </c>
      <c r="H157" s="3" t="e">
        <f>COUNTIFS('[1]UnderGrad M1'!$C$2:$C$2294,$B157,'[1]UnderGrad M1'!$H$2:$H$2294,H$1)</f>
        <v>#VALUE!</v>
      </c>
      <c r="I157" s="3" t="e">
        <f>COUNTIFS('[1]UnderGrad M1'!$C$2:$C$2294,$B157,'[1]UnderGrad M1'!$H$2:$H$2294,I$1)</f>
        <v>#VALUE!</v>
      </c>
      <c r="J157" s="3" t="e">
        <f>COUNTIFS('[1]UnderGrad M1'!$C$2:$C$2294,$B157,'[1]UnderGrad M1'!$H$2:$H$2294,J$1)</f>
        <v>#VALUE!</v>
      </c>
      <c r="K157" s="3" t="e">
        <f>COUNTIFS('[1]UnderGrad M1'!$C$2:$C$2294,$B157,'[1]UnderGrad M1'!$H$2:$H$2294,K$1)</f>
        <v>#VALUE!</v>
      </c>
      <c r="L157" s="3" t="e">
        <f>COUNTIFS('[1]UnderGrad M1'!$C$2:$C$2294,$B157,'[1]UnderGrad M1'!$H$2:$H$2294,L$1)</f>
        <v>#VALUE!</v>
      </c>
      <c r="M157" s="3" t="e">
        <f>COUNTIFS('[1]UnderGrad M1'!$C$2:$C$2294,$B157,'[1]UnderGrad M1'!$H$2:$H$2294,M$1)</f>
        <v>#VALUE!</v>
      </c>
      <c r="N157" s="3" t="e">
        <f>COUNTIFS('[1]UnderGrad M1'!$C$2:$C$2294,$B157,'[1]UnderGrad M1'!$H$2:$H$2294,N$1)</f>
        <v>#VALUE!</v>
      </c>
      <c r="O157" s="3" t="e">
        <f>COUNTIFS('[1]UnderGrad M1'!$C$2:$C$2294,$B157,'[1]UnderGrad M1'!$H$2:$H$2294,O$1)</f>
        <v>#VALUE!</v>
      </c>
      <c r="P157" s="3" t="e">
        <f>COUNTIFS('[1]UnderGrad M1'!$C$2:$C$2294,$B157,'[1]UnderGrad M1'!$H$2:$H$2294,P$1)</f>
        <v>#VALUE!</v>
      </c>
      <c r="Q157" s="3" t="e">
        <f>COUNTIFS('[1]UnderGrad M1'!$C$2:$C$2294,$B157,'[1]UnderGrad M1'!$H$2:$H$2294,Q$1)</f>
        <v>#VALUE!</v>
      </c>
      <c r="R157" s="3" t="e">
        <f>COUNTIFS('[1]UnderGrad M1'!$C$2:$C$2294,$B157,'[1]UnderGrad M1'!$H$2:$H$2294,R$1)</f>
        <v>#VALUE!</v>
      </c>
      <c r="S157" s="3" t="str">
        <f>VLOOKUP($B157,'[1]UnderGrad M1'!$C$2:$Y$2294,S$1,FALSE)</f>
        <v>UGRD</v>
      </c>
      <c r="T157" s="3" t="str">
        <f>IF(VLOOKUP($B157,'[1]UnderGrad M1'!$C$2:$Y$2294,T$1,FALSE)="","",VLOOKUP($B157,'[1]UnderGrad M1'!$C$2:$Y$2294,T$1,FALSE))</f>
        <v>Life Cycle Assessment: Energy and the Environment</v>
      </c>
      <c r="U157" s="3" t="str">
        <f>IF(VLOOKUP($B157,'[1]UnderGrad M1'!$C$2:$Y$2294,U$1,FALSE)="","",VLOOKUP($B157,'[1]UnderGrad M1'!$C$2:$Y$2294,U$1,FALSE))</f>
        <v>A systems approach to dealing with environmental pollution problems is highlighted and Life Cycle Assessment (LCA) is introduced as an assessment tool. Topics include basic environmental interactions; biogeochemical cycles and environmental impacts  (global, regional, and local); and application of LCA to waste management and energy conversion systems; are addressed.</v>
      </c>
      <c r="V157" s="3" t="e">
        <f t="shared" si="2"/>
        <v>#VALUE!</v>
      </c>
    </row>
    <row r="158" spans="1:22" x14ac:dyDescent="0.25">
      <c r="A158" s="3" t="str">
        <f>IF(VLOOKUP($B158,'[1]UnderGrad M1'!$C$2:$Y$2294,13,FALSE)="","M1",VLOOKUP($B158,'[1]UnderGrad M1'!$C$2:$Y$2294,13,FALSE))</f>
        <v>M 1</v>
      </c>
      <c r="B158" s="3" t="s">
        <v>177</v>
      </c>
      <c r="C158" s="3" t="str">
        <f>VLOOKUP($B158,'[1]UnderGrad M1'!$C$2:$Y$2294,C$1,FALSE)</f>
        <v>ENVR</v>
      </c>
      <c r="D158" s="3">
        <f>VLOOKUP($B158,'[1]UnderGrad M1'!$C$2:$Y$2294,D$1,FALSE)</f>
        <v>412</v>
      </c>
      <c r="E158" s="3" t="str">
        <f>VLOOKUP($B158,'[1]UnderGrad M1'!$C$2:$Y$2294,E$1,FALSE)</f>
        <v>ECOL MICROBIOLOGY</v>
      </c>
      <c r="F158" s="3" t="str">
        <f>IF(VLOOKUP($B158,'[1]UnderGrad M1'!$C$2:$Y$2294,F$1,FALSE)="","",VLOOKUP($B158,'[1]UnderGrad M1'!$C$2:$Y$2294,F$1,FALSE))</f>
        <v/>
      </c>
      <c r="G158" s="3" t="e">
        <f>COUNTIFS('[1]UnderGrad M1'!$C$2:$C$2294,$B158,'[1]UnderGrad M1'!$H$2:$H$2294,G$1)</f>
        <v>#VALUE!</v>
      </c>
      <c r="H158" s="3" t="e">
        <f>COUNTIFS('[1]UnderGrad M1'!$C$2:$C$2294,$B158,'[1]UnderGrad M1'!$H$2:$H$2294,H$1)</f>
        <v>#VALUE!</v>
      </c>
      <c r="I158" s="3" t="e">
        <f>COUNTIFS('[1]UnderGrad M1'!$C$2:$C$2294,$B158,'[1]UnderGrad M1'!$H$2:$H$2294,I$1)</f>
        <v>#VALUE!</v>
      </c>
      <c r="J158" s="3" t="e">
        <f>COUNTIFS('[1]UnderGrad M1'!$C$2:$C$2294,$B158,'[1]UnderGrad M1'!$H$2:$H$2294,J$1)</f>
        <v>#VALUE!</v>
      </c>
      <c r="K158" s="3" t="e">
        <f>COUNTIFS('[1]UnderGrad M1'!$C$2:$C$2294,$B158,'[1]UnderGrad M1'!$H$2:$H$2294,K$1)</f>
        <v>#VALUE!</v>
      </c>
      <c r="L158" s="3" t="e">
        <f>COUNTIFS('[1]UnderGrad M1'!$C$2:$C$2294,$B158,'[1]UnderGrad M1'!$H$2:$H$2294,L$1)</f>
        <v>#VALUE!</v>
      </c>
      <c r="M158" s="3" t="e">
        <f>COUNTIFS('[1]UnderGrad M1'!$C$2:$C$2294,$B158,'[1]UnderGrad M1'!$H$2:$H$2294,M$1)</f>
        <v>#VALUE!</v>
      </c>
      <c r="N158" s="3" t="e">
        <f>COUNTIFS('[1]UnderGrad M1'!$C$2:$C$2294,$B158,'[1]UnderGrad M1'!$H$2:$H$2294,N$1)</f>
        <v>#VALUE!</v>
      </c>
      <c r="O158" s="3" t="e">
        <f>COUNTIFS('[1]UnderGrad M1'!$C$2:$C$2294,$B158,'[1]UnderGrad M1'!$H$2:$H$2294,O$1)</f>
        <v>#VALUE!</v>
      </c>
      <c r="P158" s="3" t="e">
        <f>COUNTIFS('[1]UnderGrad M1'!$C$2:$C$2294,$B158,'[1]UnderGrad M1'!$H$2:$H$2294,P$1)</f>
        <v>#VALUE!</v>
      </c>
      <c r="Q158" s="3" t="e">
        <f>COUNTIFS('[1]UnderGrad M1'!$C$2:$C$2294,$B158,'[1]UnderGrad M1'!$H$2:$H$2294,Q$1)</f>
        <v>#VALUE!</v>
      </c>
      <c r="R158" s="3" t="e">
        <f>COUNTIFS('[1]UnderGrad M1'!$C$2:$C$2294,$B158,'[1]UnderGrad M1'!$H$2:$H$2294,R$1)</f>
        <v>#VALUE!</v>
      </c>
      <c r="S158" s="3" t="str">
        <f>VLOOKUP($B158,'[1]UnderGrad M1'!$C$2:$Y$2294,S$1,FALSE)</f>
        <v>UGRD</v>
      </c>
      <c r="T158" s="3" t="str">
        <f>IF(VLOOKUP($B158,'[1]UnderGrad M1'!$C$2:$Y$2294,T$1,FALSE)="","",VLOOKUP($B158,'[1]UnderGrad M1'!$C$2:$Y$2294,T$1,FALSE))</f>
        <v>Ecological Microbiology</v>
      </c>
      <c r="U158" s="3" t="str">
        <f>IF(VLOOKUP($B158,'[1]UnderGrad M1'!$C$2:$Y$2294,U$1,FALSE)="","",VLOOKUP($B158,'[1]UnderGrad M1'!$C$2:$Y$2294,U$1,FALSE))</f>
        <v>Required preparation, one course in general microbiology. A description of microbial populations and communities, the environmental processes they influence, and how they can be controlled to the benefit of humankind.</v>
      </c>
      <c r="V158" s="3" t="e">
        <f t="shared" si="2"/>
        <v>#VALUE!</v>
      </c>
    </row>
    <row r="159" spans="1:22" x14ac:dyDescent="0.25">
      <c r="A159" s="3" t="str">
        <f>IF(VLOOKUP($B159,'[1]UnderGrad M1'!$C$2:$Y$2294,13,FALSE)="","M1",VLOOKUP($B159,'[1]UnderGrad M1'!$C$2:$Y$2294,13,FALSE))</f>
        <v>M1</v>
      </c>
      <c r="B159" s="3" t="s">
        <v>178</v>
      </c>
      <c r="C159" s="3" t="str">
        <f>VLOOKUP($B159,'[1]UnderGrad M1'!$C$2:$Y$2294,C$1,FALSE)</f>
        <v>ENVR</v>
      </c>
      <c r="D159" s="3">
        <f>VLOOKUP($B159,'[1]UnderGrad M1'!$C$2:$Y$2294,D$1,FALSE)</f>
        <v>416</v>
      </c>
      <c r="E159" s="3" t="str">
        <f>VLOOKUP($B159,'[1]UnderGrad M1'!$C$2:$Y$2294,E$1,FALSE)</f>
        <v>AEROSOL PHYSICS AND CHEMISTRY</v>
      </c>
      <c r="F159" s="3" t="str">
        <f>IF(VLOOKUP($B159,'[1]UnderGrad M1'!$C$2:$Y$2294,F$1,FALSE)="","",VLOOKUP($B159,'[1]UnderGrad M1'!$C$2:$Y$2294,F$1,FALSE))</f>
        <v/>
      </c>
      <c r="G159" s="3" t="e">
        <f>COUNTIFS('[1]UnderGrad M1'!$C$2:$C$2294,$B159,'[1]UnderGrad M1'!$H$2:$H$2294,G$1)</f>
        <v>#VALUE!</v>
      </c>
      <c r="H159" s="3" t="e">
        <f>COUNTIFS('[1]UnderGrad M1'!$C$2:$C$2294,$B159,'[1]UnderGrad M1'!$H$2:$H$2294,H$1)</f>
        <v>#VALUE!</v>
      </c>
      <c r="I159" s="3" t="e">
        <f>COUNTIFS('[1]UnderGrad M1'!$C$2:$C$2294,$B159,'[1]UnderGrad M1'!$H$2:$H$2294,I$1)</f>
        <v>#VALUE!</v>
      </c>
      <c r="J159" s="3" t="e">
        <f>COUNTIFS('[1]UnderGrad M1'!$C$2:$C$2294,$B159,'[1]UnderGrad M1'!$H$2:$H$2294,J$1)</f>
        <v>#VALUE!</v>
      </c>
      <c r="K159" s="3" t="e">
        <f>COUNTIFS('[1]UnderGrad M1'!$C$2:$C$2294,$B159,'[1]UnderGrad M1'!$H$2:$H$2294,K$1)</f>
        <v>#VALUE!</v>
      </c>
      <c r="L159" s="3" t="e">
        <f>COUNTIFS('[1]UnderGrad M1'!$C$2:$C$2294,$B159,'[1]UnderGrad M1'!$H$2:$H$2294,L$1)</f>
        <v>#VALUE!</v>
      </c>
      <c r="M159" s="3" t="e">
        <f>COUNTIFS('[1]UnderGrad M1'!$C$2:$C$2294,$B159,'[1]UnderGrad M1'!$H$2:$H$2294,M$1)</f>
        <v>#VALUE!</v>
      </c>
      <c r="N159" s="3" t="e">
        <f>COUNTIFS('[1]UnderGrad M1'!$C$2:$C$2294,$B159,'[1]UnderGrad M1'!$H$2:$H$2294,N$1)</f>
        <v>#VALUE!</v>
      </c>
      <c r="O159" s="3" t="e">
        <f>COUNTIFS('[1]UnderGrad M1'!$C$2:$C$2294,$B159,'[1]UnderGrad M1'!$H$2:$H$2294,O$1)</f>
        <v>#VALUE!</v>
      </c>
      <c r="P159" s="3" t="e">
        <f>COUNTIFS('[1]UnderGrad M1'!$C$2:$C$2294,$B159,'[1]UnderGrad M1'!$H$2:$H$2294,P$1)</f>
        <v>#VALUE!</v>
      </c>
      <c r="Q159" s="3" t="e">
        <f>COUNTIFS('[1]UnderGrad M1'!$C$2:$C$2294,$B159,'[1]UnderGrad M1'!$H$2:$H$2294,Q$1)</f>
        <v>#VALUE!</v>
      </c>
      <c r="R159" s="3" t="e">
        <f>COUNTIFS('[1]UnderGrad M1'!$C$2:$C$2294,$B159,'[1]UnderGrad M1'!$H$2:$H$2294,R$1)</f>
        <v>#VALUE!</v>
      </c>
      <c r="S159" s="3" t="str">
        <f>VLOOKUP($B159,'[1]UnderGrad M1'!$C$2:$Y$2294,S$1,FALSE)</f>
        <v>UGRD</v>
      </c>
      <c r="T159" s="3" t="str">
        <f>IF(VLOOKUP($B159,'[1]UnderGrad M1'!$C$2:$Y$2294,T$1,FALSE)="","",VLOOKUP($B159,'[1]UnderGrad M1'!$C$2:$Y$2294,T$1,FALSE))</f>
        <v/>
      </c>
      <c r="U159" s="3" t="str">
        <f>IF(VLOOKUP($B159,'[1]UnderGrad M1'!$C$2:$Y$2294,U$1,FALSE)="","",VLOOKUP($B159,'[1]UnderGrad M1'!$C$2:$Y$2294,U$1,FALSE))</f>
        <v/>
      </c>
      <c r="V159" s="3" t="e">
        <f t="shared" si="2"/>
        <v>#VALUE!</v>
      </c>
    </row>
    <row r="160" spans="1:22" x14ac:dyDescent="0.25">
      <c r="A160" s="3" t="str">
        <f>IF(VLOOKUP($B160,'[1]UnderGrad M1'!$C$2:$Y$2294,13,FALSE)="","M1",VLOOKUP($B160,'[1]UnderGrad M1'!$C$2:$Y$2294,13,FALSE))</f>
        <v>M1</v>
      </c>
      <c r="B160" s="3" t="s">
        <v>179</v>
      </c>
      <c r="C160" s="3" t="str">
        <f>VLOOKUP($B160,'[1]UnderGrad M1'!$C$2:$Y$2294,C$1,FALSE)</f>
        <v>ENVR</v>
      </c>
      <c r="D160" s="3">
        <f>VLOOKUP($B160,'[1]UnderGrad M1'!$C$2:$Y$2294,D$1,FALSE)</f>
        <v>417</v>
      </c>
      <c r="E160" s="3" t="str">
        <f>VLOOKUP($B160,'[1]UnderGrad M1'!$C$2:$Y$2294,E$1,FALSE)</f>
        <v>OCEANOGRAPHY</v>
      </c>
      <c r="F160" s="3" t="str">
        <f>IF(VLOOKUP($B160,'[1]UnderGrad M1'!$C$2:$Y$2294,F$1,FALSE)="","",VLOOKUP($B160,'[1]UnderGrad M1'!$C$2:$Y$2294,F$1,FALSE))</f>
        <v/>
      </c>
      <c r="G160" s="3" t="e">
        <f>COUNTIFS('[1]UnderGrad M1'!$C$2:$C$2294,$B160,'[1]UnderGrad M1'!$H$2:$H$2294,G$1)</f>
        <v>#VALUE!</v>
      </c>
      <c r="H160" s="3" t="e">
        <f>COUNTIFS('[1]UnderGrad M1'!$C$2:$C$2294,$B160,'[1]UnderGrad M1'!$H$2:$H$2294,H$1)</f>
        <v>#VALUE!</v>
      </c>
      <c r="I160" s="3" t="e">
        <f>COUNTIFS('[1]UnderGrad M1'!$C$2:$C$2294,$B160,'[1]UnderGrad M1'!$H$2:$H$2294,I$1)</f>
        <v>#VALUE!</v>
      </c>
      <c r="J160" s="3" t="e">
        <f>COUNTIFS('[1]UnderGrad M1'!$C$2:$C$2294,$B160,'[1]UnderGrad M1'!$H$2:$H$2294,J$1)</f>
        <v>#VALUE!</v>
      </c>
      <c r="K160" s="3" t="e">
        <f>COUNTIFS('[1]UnderGrad M1'!$C$2:$C$2294,$B160,'[1]UnderGrad M1'!$H$2:$H$2294,K$1)</f>
        <v>#VALUE!</v>
      </c>
      <c r="L160" s="3" t="e">
        <f>COUNTIFS('[1]UnderGrad M1'!$C$2:$C$2294,$B160,'[1]UnderGrad M1'!$H$2:$H$2294,L$1)</f>
        <v>#VALUE!</v>
      </c>
      <c r="M160" s="3" t="e">
        <f>COUNTIFS('[1]UnderGrad M1'!$C$2:$C$2294,$B160,'[1]UnderGrad M1'!$H$2:$H$2294,M$1)</f>
        <v>#VALUE!</v>
      </c>
      <c r="N160" s="3" t="e">
        <f>COUNTIFS('[1]UnderGrad M1'!$C$2:$C$2294,$B160,'[1]UnderGrad M1'!$H$2:$H$2294,N$1)</f>
        <v>#VALUE!</v>
      </c>
      <c r="O160" s="3" t="e">
        <f>COUNTIFS('[1]UnderGrad M1'!$C$2:$C$2294,$B160,'[1]UnderGrad M1'!$H$2:$H$2294,O$1)</f>
        <v>#VALUE!</v>
      </c>
      <c r="P160" s="3" t="e">
        <f>COUNTIFS('[1]UnderGrad M1'!$C$2:$C$2294,$B160,'[1]UnderGrad M1'!$H$2:$H$2294,P$1)</f>
        <v>#VALUE!</v>
      </c>
      <c r="Q160" s="3" t="e">
        <f>COUNTIFS('[1]UnderGrad M1'!$C$2:$C$2294,$B160,'[1]UnderGrad M1'!$H$2:$H$2294,Q$1)</f>
        <v>#VALUE!</v>
      </c>
      <c r="R160" s="3" t="e">
        <f>COUNTIFS('[1]UnderGrad M1'!$C$2:$C$2294,$B160,'[1]UnderGrad M1'!$H$2:$H$2294,R$1)</f>
        <v>#VALUE!</v>
      </c>
      <c r="S160" s="3" t="str">
        <f>VLOOKUP($B160,'[1]UnderGrad M1'!$C$2:$Y$2294,S$1,FALSE)</f>
        <v>UGRD</v>
      </c>
      <c r="T160" s="3" t="str">
        <f>IF(VLOOKUP($B160,'[1]UnderGrad M1'!$C$2:$Y$2294,T$1,FALSE)="","",VLOOKUP($B160,'[1]UnderGrad M1'!$C$2:$Y$2294,T$1,FALSE))</f>
        <v/>
      </c>
      <c r="U160" s="3" t="str">
        <f>IF(VLOOKUP($B160,'[1]UnderGrad M1'!$C$2:$Y$2294,U$1,FALSE)="","",VLOOKUP($B160,'[1]UnderGrad M1'!$C$2:$Y$2294,U$1,FALSE))</f>
        <v/>
      </c>
      <c r="V160" s="3" t="e">
        <f t="shared" si="2"/>
        <v>#VALUE!</v>
      </c>
    </row>
    <row r="161" spans="1:22" x14ac:dyDescent="0.25">
      <c r="A161" s="3" t="str">
        <f>IF(VLOOKUP($B161,'[1]UnderGrad M1'!$C$2:$Y$2294,13,FALSE)="","M1",VLOOKUP($B161,'[1]UnderGrad M1'!$C$2:$Y$2294,13,FALSE))</f>
        <v>M 1</v>
      </c>
      <c r="B161" s="3" t="s">
        <v>180</v>
      </c>
      <c r="C161" s="3" t="str">
        <f>VLOOKUP($B161,'[1]UnderGrad M1'!$C$2:$Y$2294,C$1,FALSE)</f>
        <v>ENVR</v>
      </c>
      <c r="D161" s="3">
        <f>VLOOKUP($B161,'[1]UnderGrad M1'!$C$2:$Y$2294,D$1,FALSE)</f>
        <v>421</v>
      </c>
      <c r="E161" s="3" t="str">
        <f>VLOOKUP($B161,'[1]UnderGrad M1'!$C$2:$Y$2294,E$1,FALSE)</f>
        <v>ENVR HLTH MICRO</v>
      </c>
      <c r="F161" s="3" t="str">
        <f>IF(VLOOKUP($B161,'[1]UnderGrad M1'!$C$2:$Y$2294,F$1,FALSE)="","",VLOOKUP($B161,'[1]UnderGrad M1'!$C$2:$Y$2294,F$1,FALSE))</f>
        <v/>
      </c>
      <c r="G161" s="3" t="e">
        <f>COUNTIFS('[1]UnderGrad M1'!$C$2:$C$2294,$B161,'[1]UnderGrad M1'!$H$2:$H$2294,G$1)</f>
        <v>#VALUE!</v>
      </c>
      <c r="H161" s="3" t="e">
        <f>COUNTIFS('[1]UnderGrad M1'!$C$2:$C$2294,$B161,'[1]UnderGrad M1'!$H$2:$H$2294,H$1)</f>
        <v>#VALUE!</v>
      </c>
      <c r="I161" s="3" t="e">
        <f>COUNTIFS('[1]UnderGrad M1'!$C$2:$C$2294,$B161,'[1]UnderGrad M1'!$H$2:$H$2294,I$1)</f>
        <v>#VALUE!</v>
      </c>
      <c r="J161" s="3" t="e">
        <f>COUNTIFS('[1]UnderGrad M1'!$C$2:$C$2294,$B161,'[1]UnderGrad M1'!$H$2:$H$2294,J$1)</f>
        <v>#VALUE!</v>
      </c>
      <c r="K161" s="3" t="e">
        <f>COUNTIFS('[1]UnderGrad M1'!$C$2:$C$2294,$B161,'[1]UnderGrad M1'!$H$2:$H$2294,K$1)</f>
        <v>#VALUE!</v>
      </c>
      <c r="L161" s="3" t="e">
        <f>COUNTIFS('[1]UnderGrad M1'!$C$2:$C$2294,$B161,'[1]UnderGrad M1'!$H$2:$H$2294,L$1)</f>
        <v>#VALUE!</v>
      </c>
      <c r="M161" s="3" t="e">
        <f>COUNTIFS('[1]UnderGrad M1'!$C$2:$C$2294,$B161,'[1]UnderGrad M1'!$H$2:$H$2294,M$1)</f>
        <v>#VALUE!</v>
      </c>
      <c r="N161" s="3" t="e">
        <f>COUNTIFS('[1]UnderGrad M1'!$C$2:$C$2294,$B161,'[1]UnderGrad M1'!$H$2:$H$2294,N$1)</f>
        <v>#VALUE!</v>
      </c>
      <c r="O161" s="3" t="e">
        <f>COUNTIFS('[1]UnderGrad M1'!$C$2:$C$2294,$B161,'[1]UnderGrad M1'!$H$2:$H$2294,O$1)</f>
        <v>#VALUE!</v>
      </c>
      <c r="P161" s="3" t="e">
        <f>COUNTIFS('[1]UnderGrad M1'!$C$2:$C$2294,$B161,'[1]UnderGrad M1'!$H$2:$H$2294,P$1)</f>
        <v>#VALUE!</v>
      </c>
      <c r="Q161" s="3" t="e">
        <f>COUNTIFS('[1]UnderGrad M1'!$C$2:$C$2294,$B161,'[1]UnderGrad M1'!$H$2:$H$2294,Q$1)</f>
        <v>#VALUE!</v>
      </c>
      <c r="R161" s="3" t="e">
        <f>COUNTIFS('[1]UnderGrad M1'!$C$2:$C$2294,$B161,'[1]UnderGrad M1'!$H$2:$H$2294,R$1)</f>
        <v>#VALUE!</v>
      </c>
      <c r="S161" s="3" t="str">
        <f>VLOOKUP($B161,'[1]UnderGrad M1'!$C$2:$Y$2294,S$1,FALSE)</f>
        <v>UGRD</v>
      </c>
      <c r="T161" s="3" t="str">
        <f>IF(VLOOKUP($B161,'[1]UnderGrad M1'!$C$2:$Y$2294,T$1,FALSE)="","",VLOOKUP($B161,'[1]UnderGrad M1'!$C$2:$Y$2294,T$1,FALSE))</f>
        <v>Environmental Health Microbiology</v>
      </c>
      <c r="U161" s="3" t="str">
        <f>IF(VLOOKUP($B161,'[1]UnderGrad M1'!$C$2:$Y$2294,U$1,FALSE)="","",VLOOKUP($B161,'[1]UnderGrad M1'!$C$2:$Y$2294,U$1,FALSE))</f>
        <v>Required preparation, introductory course in microbiology or permission of the instructor. Presentation of the microbes of public health importance in water, food, and air, including their detection, occurrence, transport, and survival in the environment; epidemiology and risks from environmental exposure. Two lecture and two laboratory hours per week.</v>
      </c>
      <c r="V161" s="3" t="e">
        <f t="shared" si="2"/>
        <v>#VALUE!</v>
      </c>
    </row>
    <row r="162" spans="1:22" x14ac:dyDescent="0.25">
      <c r="A162" s="3" t="str">
        <f>IF(VLOOKUP($B162,'[1]UnderGrad M1'!$C$2:$Y$2294,13,FALSE)="","M1",VLOOKUP($B162,'[1]UnderGrad M1'!$C$2:$Y$2294,13,FALSE))</f>
        <v>M1</v>
      </c>
      <c r="B162" s="3" t="s">
        <v>181</v>
      </c>
      <c r="C162" s="3" t="str">
        <f>VLOOKUP($B162,'[1]UnderGrad M1'!$C$2:$Y$2294,C$1,FALSE)</f>
        <v>ENVR</v>
      </c>
      <c r="D162" s="3">
        <f>VLOOKUP($B162,'[1]UnderGrad M1'!$C$2:$Y$2294,D$1,FALSE)</f>
        <v>423</v>
      </c>
      <c r="E162" s="3" t="str">
        <f>VLOOKUP($B162,'[1]UnderGrad M1'!$C$2:$Y$2294,E$1,FALSE)</f>
        <v>INDUSTRIAL TOXICOL</v>
      </c>
      <c r="F162" s="3" t="str">
        <f>IF(VLOOKUP($B162,'[1]UnderGrad M1'!$C$2:$Y$2294,F$1,FALSE)="","",VLOOKUP($B162,'[1]UnderGrad M1'!$C$2:$Y$2294,F$1,FALSE))</f>
        <v/>
      </c>
      <c r="G162" s="3" t="e">
        <f>COUNTIFS('[1]UnderGrad M1'!$C$2:$C$2294,$B162,'[1]UnderGrad M1'!$H$2:$H$2294,G$1)</f>
        <v>#VALUE!</v>
      </c>
      <c r="H162" s="3" t="e">
        <f>COUNTIFS('[1]UnderGrad M1'!$C$2:$C$2294,$B162,'[1]UnderGrad M1'!$H$2:$H$2294,H$1)</f>
        <v>#VALUE!</v>
      </c>
      <c r="I162" s="3" t="e">
        <f>COUNTIFS('[1]UnderGrad M1'!$C$2:$C$2294,$B162,'[1]UnderGrad M1'!$H$2:$H$2294,I$1)</f>
        <v>#VALUE!</v>
      </c>
      <c r="J162" s="3" t="e">
        <f>COUNTIFS('[1]UnderGrad M1'!$C$2:$C$2294,$B162,'[1]UnderGrad M1'!$H$2:$H$2294,J$1)</f>
        <v>#VALUE!</v>
      </c>
      <c r="K162" s="3" t="e">
        <f>COUNTIFS('[1]UnderGrad M1'!$C$2:$C$2294,$B162,'[1]UnderGrad M1'!$H$2:$H$2294,K$1)</f>
        <v>#VALUE!</v>
      </c>
      <c r="L162" s="3" t="e">
        <f>COUNTIFS('[1]UnderGrad M1'!$C$2:$C$2294,$B162,'[1]UnderGrad M1'!$H$2:$H$2294,L$1)</f>
        <v>#VALUE!</v>
      </c>
      <c r="M162" s="3" t="e">
        <f>COUNTIFS('[1]UnderGrad M1'!$C$2:$C$2294,$B162,'[1]UnderGrad M1'!$H$2:$H$2294,M$1)</f>
        <v>#VALUE!</v>
      </c>
      <c r="N162" s="3" t="e">
        <f>COUNTIFS('[1]UnderGrad M1'!$C$2:$C$2294,$B162,'[1]UnderGrad M1'!$H$2:$H$2294,N$1)</f>
        <v>#VALUE!</v>
      </c>
      <c r="O162" s="3" t="e">
        <f>COUNTIFS('[1]UnderGrad M1'!$C$2:$C$2294,$B162,'[1]UnderGrad M1'!$H$2:$H$2294,O$1)</f>
        <v>#VALUE!</v>
      </c>
      <c r="P162" s="3" t="e">
        <f>COUNTIFS('[1]UnderGrad M1'!$C$2:$C$2294,$B162,'[1]UnderGrad M1'!$H$2:$H$2294,P$1)</f>
        <v>#VALUE!</v>
      </c>
      <c r="Q162" s="3" t="e">
        <f>COUNTIFS('[1]UnderGrad M1'!$C$2:$C$2294,$B162,'[1]UnderGrad M1'!$H$2:$H$2294,Q$1)</f>
        <v>#VALUE!</v>
      </c>
      <c r="R162" s="3" t="e">
        <f>COUNTIFS('[1]UnderGrad M1'!$C$2:$C$2294,$B162,'[1]UnderGrad M1'!$H$2:$H$2294,R$1)</f>
        <v>#VALUE!</v>
      </c>
      <c r="S162" s="3" t="str">
        <f>VLOOKUP($B162,'[1]UnderGrad M1'!$C$2:$Y$2294,S$1,FALSE)</f>
        <v>UGRD</v>
      </c>
      <c r="T162" s="3" t="str">
        <f>IF(VLOOKUP($B162,'[1]UnderGrad M1'!$C$2:$Y$2294,T$1,FALSE)="","",VLOOKUP($B162,'[1]UnderGrad M1'!$C$2:$Y$2294,T$1,FALSE))</f>
        <v>Industrial Toxicology</v>
      </c>
      <c r="U162" s="3" t="str">
        <f>IF(VLOOKUP($B162,'[1]UnderGrad M1'!$C$2:$Y$2294,U$1,FALSE)="","",VLOOKUP($B162,'[1]UnderGrad M1'!$C$2:$Y$2294,U$1,FALSE))</f>
        <v>Toxicological assessment of and a case presentation of related exposure is given. A conceptual approach is utilized to design appropriate programs to prevent worker ill health due to toxicant exposure</v>
      </c>
      <c r="V162" s="3" t="e">
        <f t="shared" si="2"/>
        <v>#VALUE!</v>
      </c>
    </row>
    <row r="163" spans="1:22" x14ac:dyDescent="0.25">
      <c r="A163" s="3" t="str">
        <f>IF(VLOOKUP($B163,'[1]UnderGrad M1'!$C$2:$Y$2294,13,FALSE)="","M1",VLOOKUP($B163,'[1]UnderGrad M1'!$C$2:$Y$2294,13,FALSE))</f>
        <v xml:space="preserve">M </v>
      </c>
      <c r="B163" s="3" t="s">
        <v>182</v>
      </c>
      <c r="C163" s="3" t="str">
        <f>VLOOKUP($B163,'[1]UnderGrad M1'!$C$2:$Y$2294,C$1,FALSE)</f>
        <v>ENVR</v>
      </c>
      <c r="D163" s="3">
        <f>VLOOKUP($B163,'[1]UnderGrad M1'!$C$2:$Y$2294,D$1,FALSE)</f>
        <v>430</v>
      </c>
      <c r="E163" s="3" t="str">
        <f>VLOOKUP($B163,'[1]UnderGrad M1'!$C$2:$Y$2294,E$1,FALSE)</f>
        <v>HLTH EFCTS OF ENVR AGNTS</v>
      </c>
      <c r="F163" s="3" t="str">
        <f>IF(VLOOKUP($B163,'[1]UnderGrad M1'!$C$2:$Y$2294,F$1,FALSE)="","",VLOOKUP($B163,'[1]UnderGrad M1'!$C$2:$Y$2294,F$1,FALSE))</f>
        <v/>
      </c>
      <c r="G163" s="3" t="e">
        <f>COUNTIFS('[1]UnderGrad M1'!$C$2:$C$2294,$B163,'[1]UnderGrad M1'!$H$2:$H$2294,G$1)</f>
        <v>#VALUE!</v>
      </c>
      <c r="H163" s="3" t="e">
        <f>COUNTIFS('[1]UnderGrad M1'!$C$2:$C$2294,$B163,'[1]UnderGrad M1'!$H$2:$H$2294,H$1)</f>
        <v>#VALUE!</v>
      </c>
      <c r="I163" s="3" t="e">
        <f>COUNTIFS('[1]UnderGrad M1'!$C$2:$C$2294,$B163,'[1]UnderGrad M1'!$H$2:$H$2294,I$1)</f>
        <v>#VALUE!</v>
      </c>
      <c r="J163" s="3" t="e">
        <f>COUNTIFS('[1]UnderGrad M1'!$C$2:$C$2294,$B163,'[1]UnderGrad M1'!$H$2:$H$2294,J$1)</f>
        <v>#VALUE!</v>
      </c>
      <c r="K163" s="3" t="e">
        <f>COUNTIFS('[1]UnderGrad M1'!$C$2:$C$2294,$B163,'[1]UnderGrad M1'!$H$2:$H$2294,K$1)</f>
        <v>#VALUE!</v>
      </c>
      <c r="L163" s="3" t="e">
        <f>COUNTIFS('[1]UnderGrad M1'!$C$2:$C$2294,$B163,'[1]UnderGrad M1'!$H$2:$H$2294,L$1)</f>
        <v>#VALUE!</v>
      </c>
      <c r="M163" s="3" t="e">
        <f>COUNTIFS('[1]UnderGrad M1'!$C$2:$C$2294,$B163,'[1]UnderGrad M1'!$H$2:$H$2294,M$1)</f>
        <v>#VALUE!</v>
      </c>
      <c r="N163" s="3" t="e">
        <f>COUNTIFS('[1]UnderGrad M1'!$C$2:$C$2294,$B163,'[1]UnderGrad M1'!$H$2:$H$2294,N$1)</f>
        <v>#VALUE!</v>
      </c>
      <c r="O163" s="3" t="e">
        <f>COUNTIFS('[1]UnderGrad M1'!$C$2:$C$2294,$B163,'[1]UnderGrad M1'!$H$2:$H$2294,O$1)</f>
        <v>#VALUE!</v>
      </c>
      <c r="P163" s="3" t="e">
        <f>COUNTIFS('[1]UnderGrad M1'!$C$2:$C$2294,$B163,'[1]UnderGrad M1'!$H$2:$H$2294,P$1)</f>
        <v>#VALUE!</v>
      </c>
      <c r="Q163" s="3" t="e">
        <f>COUNTIFS('[1]UnderGrad M1'!$C$2:$C$2294,$B163,'[1]UnderGrad M1'!$H$2:$H$2294,Q$1)</f>
        <v>#VALUE!</v>
      </c>
      <c r="R163" s="3" t="e">
        <f>COUNTIFS('[1]UnderGrad M1'!$C$2:$C$2294,$B163,'[1]UnderGrad M1'!$H$2:$H$2294,R$1)</f>
        <v>#VALUE!</v>
      </c>
      <c r="S163" s="3" t="str">
        <f>VLOOKUP($B163,'[1]UnderGrad M1'!$C$2:$Y$2294,S$1,FALSE)</f>
        <v>UGRD</v>
      </c>
      <c r="T163" s="3" t="str">
        <f>IF(VLOOKUP($B163,'[1]UnderGrad M1'!$C$2:$Y$2294,T$1,FALSE)="","",VLOOKUP($B163,'[1]UnderGrad M1'!$C$2:$Y$2294,T$1,FALSE))</f>
        <v>Health Effects of Environmental Agents</v>
      </c>
      <c r="U163" s="3" t="str">
        <f>IF(VLOOKUP($B163,'[1]UnderGrad M1'!$C$2:$Y$2294,U$1,FALSE)="","",VLOOKUP($B163,'[1]UnderGrad M1'!$C$2:$Y$2294,U$1,FALSE))</f>
        <v>Required preparation, basic biology, chemistry through organic, calculus. Permission of the instructor for students lacking this preparation. Interactions of environmental agents (chemicals, infectious organisms, radiation) with biological systems including humans, with attention to routes of entry, distribution, metabolism, elimination, and mechanisms of adverse effects. Three lecture hours per week.</v>
      </c>
      <c r="V163" s="3" t="e">
        <f t="shared" si="2"/>
        <v>#VALUE!</v>
      </c>
    </row>
    <row r="164" spans="1:22" x14ac:dyDescent="0.25">
      <c r="A164" s="3" t="str">
        <f>IF(VLOOKUP($B164,'[1]UnderGrad M1'!$C$2:$Y$2294,13,FALSE)="","M1",VLOOKUP($B164,'[1]UnderGrad M1'!$C$2:$Y$2294,13,FALSE))</f>
        <v>M1</v>
      </c>
      <c r="B164" s="3" t="s">
        <v>183</v>
      </c>
      <c r="C164" s="3" t="str">
        <f>VLOOKUP($B164,'[1]UnderGrad M1'!$C$2:$Y$2294,C$1,FALSE)</f>
        <v>ENVR</v>
      </c>
      <c r="D164" s="3">
        <f>VLOOKUP($B164,'[1]UnderGrad M1'!$C$2:$Y$2294,D$1,FALSE)</f>
        <v>442</v>
      </c>
      <c r="E164" s="3" t="str">
        <f>VLOOKUP($B164,'[1]UnderGrad M1'!$C$2:$Y$2294,E$1,FALSE)</f>
        <v>BIOCHEM TOXICOL</v>
      </c>
      <c r="F164" s="3" t="str">
        <f>IF(VLOOKUP($B164,'[1]UnderGrad M1'!$C$2:$Y$2294,F$1,FALSE)="","",VLOOKUP($B164,'[1]UnderGrad M1'!$C$2:$Y$2294,F$1,FALSE))</f>
        <v/>
      </c>
      <c r="G164" s="3" t="e">
        <f>COUNTIFS('[1]UnderGrad M1'!$C$2:$C$2294,$B164,'[1]UnderGrad M1'!$H$2:$H$2294,G$1)</f>
        <v>#VALUE!</v>
      </c>
      <c r="H164" s="3" t="e">
        <f>COUNTIFS('[1]UnderGrad M1'!$C$2:$C$2294,$B164,'[1]UnderGrad M1'!$H$2:$H$2294,H$1)</f>
        <v>#VALUE!</v>
      </c>
      <c r="I164" s="3" t="e">
        <f>COUNTIFS('[1]UnderGrad M1'!$C$2:$C$2294,$B164,'[1]UnderGrad M1'!$H$2:$H$2294,I$1)</f>
        <v>#VALUE!</v>
      </c>
      <c r="J164" s="3" t="e">
        <f>COUNTIFS('[1]UnderGrad M1'!$C$2:$C$2294,$B164,'[1]UnderGrad M1'!$H$2:$H$2294,J$1)</f>
        <v>#VALUE!</v>
      </c>
      <c r="K164" s="3" t="e">
        <f>COUNTIFS('[1]UnderGrad M1'!$C$2:$C$2294,$B164,'[1]UnderGrad M1'!$H$2:$H$2294,K$1)</f>
        <v>#VALUE!</v>
      </c>
      <c r="L164" s="3" t="e">
        <f>COUNTIFS('[1]UnderGrad M1'!$C$2:$C$2294,$B164,'[1]UnderGrad M1'!$H$2:$H$2294,L$1)</f>
        <v>#VALUE!</v>
      </c>
      <c r="M164" s="3" t="e">
        <f>COUNTIFS('[1]UnderGrad M1'!$C$2:$C$2294,$B164,'[1]UnderGrad M1'!$H$2:$H$2294,M$1)</f>
        <v>#VALUE!</v>
      </c>
      <c r="N164" s="3" t="e">
        <f>COUNTIFS('[1]UnderGrad M1'!$C$2:$C$2294,$B164,'[1]UnderGrad M1'!$H$2:$H$2294,N$1)</f>
        <v>#VALUE!</v>
      </c>
      <c r="O164" s="3" t="e">
        <f>COUNTIFS('[1]UnderGrad M1'!$C$2:$C$2294,$B164,'[1]UnderGrad M1'!$H$2:$H$2294,O$1)</f>
        <v>#VALUE!</v>
      </c>
      <c r="P164" s="3" t="e">
        <f>COUNTIFS('[1]UnderGrad M1'!$C$2:$C$2294,$B164,'[1]UnderGrad M1'!$H$2:$H$2294,P$1)</f>
        <v>#VALUE!</v>
      </c>
      <c r="Q164" s="3" t="e">
        <f>COUNTIFS('[1]UnderGrad M1'!$C$2:$C$2294,$B164,'[1]UnderGrad M1'!$H$2:$H$2294,Q$1)</f>
        <v>#VALUE!</v>
      </c>
      <c r="R164" s="3" t="e">
        <f>COUNTIFS('[1]UnderGrad M1'!$C$2:$C$2294,$B164,'[1]UnderGrad M1'!$H$2:$H$2294,R$1)</f>
        <v>#VALUE!</v>
      </c>
      <c r="S164" s="3" t="str">
        <f>VLOOKUP($B164,'[1]UnderGrad M1'!$C$2:$Y$2294,S$1,FALSE)</f>
        <v>UGRD</v>
      </c>
      <c r="T164" s="3" t="str">
        <f>IF(VLOOKUP($B164,'[1]UnderGrad M1'!$C$2:$Y$2294,T$1,FALSE)="","",VLOOKUP($B164,'[1]UnderGrad M1'!$C$2:$Y$2294,T$1,FALSE))</f>
        <v/>
      </c>
      <c r="U164" s="3" t="str">
        <f>IF(VLOOKUP($B164,'[1]UnderGrad M1'!$C$2:$Y$2294,U$1,FALSE)="","",VLOOKUP($B164,'[1]UnderGrad M1'!$C$2:$Y$2294,U$1,FALSE))</f>
        <v/>
      </c>
      <c r="V164" s="3" t="e">
        <f t="shared" si="2"/>
        <v>#VALUE!</v>
      </c>
    </row>
    <row r="165" spans="1:22" x14ac:dyDescent="0.25">
      <c r="A165" s="3" t="str">
        <f>IF(VLOOKUP($B165,'[1]UnderGrad M1'!$C$2:$Y$2294,13,FALSE)="","M1",VLOOKUP($B165,'[1]UnderGrad M1'!$C$2:$Y$2294,13,FALSE))</f>
        <v>?</v>
      </c>
      <c r="B165" s="3" t="s">
        <v>184</v>
      </c>
      <c r="C165" s="3" t="str">
        <f>VLOOKUP($B165,'[1]UnderGrad M1'!$C$2:$Y$2294,C$1,FALSE)</f>
        <v>ENVR</v>
      </c>
      <c r="D165" s="3">
        <f>VLOOKUP($B165,'[1]UnderGrad M1'!$C$2:$Y$2294,D$1,FALSE)</f>
        <v>453</v>
      </c>
      <c r="E165" s="3" t="str">
        <f>VLOOKUP($B165,'[1]UnderGrad M1'!$C$2:$Y$2294,E$1,FALSE)</f>
        <v>GROUNDWATER HYDROL</v>
      </c>
      <c r="F165" s="3" t="str">
        <f>IF(VLOOKUP($B165,'[1]UnderGrad M1'!$C$2:$Y$2294,F$1,FALSE)="","",VLOOKUP($B165,'[1]UnderGrad M1'!$C$2:$Y$2294,F$1,FALSE))</f>
        <v/>
      </c>
      <c r="G165" s="3" t="e">
        <f>COUNTIFS('[1]UnderGrad M1'!$C$2:$C$2294,$B165,'[1]UnderGrad M1'!$H$2:$H$2294,G$1)</f>
        <v>#VALUE!</v>
      </c>
      <c r="H165" s="3" t="e">
        <f>COUNTIFS('[1]UnderGrad M1'!$C$2:$C$2294,$B165,'[1]UnderGrad M1'!$H$2:$H$2294,H$1)</f>
        <v>#VALUE!</v>
      </c>
      <c r="I165" s="3" t="e">
        <f>COUNTIFS('[1]UnderGrad M1'!$C$2:$C$2294,$B165,'[1]UnderGrad M1'!$H$2:$H$2294,I$1)</f>
        <v>#VALUE!</v>
      </c>
      <c r="J165" s="3" t="e">
        <f>COUNTIFS('[1]UnderGrad M1'!$C$2:$C$2294,$B165,'[1]UnderGrad M1'!$H$2:$H$2294,J$1)</f>
        <v>#VALUE!</v>
      </c>
      <c r="K165" s="3" t="e">
        <f>COUNTIFS('[1]UnderGrad M1'!$C$2:$C$2294,$B165,'[1]UnderGrad M1'!$H$2:$H$2294,K$1)</f>
        <v>#VALUE!</v>
      </c>
      <c r="L165" s="3" t="e">
        <f>COUNTIFS('[1]UnderGrad M1'!$C$2:$C$2294,$B165,'[1]UnderGrad M1'!$H$2:$H$2294,L$1)</f>
        <v>#VALUE!</v>
      </c>
      <c r="M165" s="3" t="e">
        <f>COUNTIFS('[1]UnderGrad M1'!$C$2:$C$2294,$B165,'[1]UnderGrad M1'!$H$2:$H$2294,M$1)</f>
        <v>#VALUE!</v>
      </c>
      <c r="N165" s="3" t="e">
        <f>COUNTIFS('[1]UnderGrad M1'!$C$2:$C$2294,$B165,'[1]UnderGrad M1'!$H$2:$H$2294,N$1)</f>
        <v>#VALUE!</v>
      </c>
      <c r="O165" s="3" t="e">
        <f>COUNTIFS('[1]UnderGrad M1'!$C$2:$C$2294,$B165,'[1]UnderGrad M1'!$H$2:$H$2294,O$1)</f>
        <v>#VALUE!</v>
      </c>
      <c r="P165" s="3" t="e">
        <f>COUNTIFS('[1]UnderGrad M1'!$C$2:$C$2294,$B165,'[1]UnderGrad M1'!$H$2:$H$2294,P$1)</f>
        <v>#VALUE!</v>
      </c>
      <c r="Q165" s="3" t="e">
        <f>COUNTIFS('[1]UnderGrad M1'!$C$2:$C$2294,$B165,'[1]UnderGrad M1'!$H$2:$H$2294,Q$1)</f>
        <v>#VALUE!</v>
      </c>
      <c r="R165" s="3" t="e">
        <f>COUNTIFS('[1]UnderGrad M1'!$C$2:$C$2294,$B165,'[1]UnderGrad M1'!$H$2:$H$2294,R$1)</f>
        <v>#VALUE!</v>
      </c>
      <c r="S165" s="3" t="str">
        <f>VLOOKUP($B165,'[1]UnderGrad M1'!$C$2:$Y$2294,S$1,FALSE)</f>
        <v>UGRD</v>
      </c>
      <c r="T165" s="3" t="str">
        <f>IF(VLOOKUP($B165,'[1]UnderGrad M1'!$C$2:$Y$2294,T$1,FALSE)="","",VLOOKUP($B165,'[1]UnderGrad M1'!$C$2:$Y$2294,T$1,FALSE))</f>
        <v>Groundwater Hydrology</v>
      </c>
      <c r="U165" s="3" t="str">
        <f>IF(VLOOKUP($B165,'[1]UnderGrad M1'!$C$2:$Y$2294,U$1,FALSE)="","",VLOOKUP($B165,'[1]UnderGrad M1'!$C$2:$Y$2294,U$1,FALSE))</f>
        <v>Required preparation, math through differential equations and some familiarity with fluid mechanics. Conservation principles for mass, momentum, and energy developed and applied to groundwater systems. Scope includes the movement of water, gas, and organic liquid phases, the transport and reaction of contaminants. Three lecture hours per week.</v>
      </c>
      <c r="V165" s="3" t="e">
        <f t="shared" si="2"/>
        <v>#VALUE!</v>
      </c>
    </row>
    <row r="166" spans="1:22" x14ac:dyDescent="0.25">
      <c r="A166" s="3" t="str">
        <f>IF(VLOOKUP($B166,'[1]UnderGrad M1'!$C$2:$Y$2294,13,FALSE)="","M1",VLOOKUP($B166,'[1]UnderGrad M1'!$C$2:$Y$2294,13,FALSE))</f>
        <v>M 1</v>
      </c>
      <c r="B166" s="3" t="s">
        <v>185</v>
      </c>
      <c r="C166" s="3" t="str">
        <f>VLOOKUP($B166,'[1]UnderGrad M1'!$C$2:$Y$2294,C$1,FALSE)</f>
        <v>ENVR</v>
      </c>
      <c r="D166" s="3">
        <f>VLOOKUP($B166,'[1]UnderGrad M1'!$C$2:$Y$2294,D$1,FALSE)</f>
        <v>451</v>
      </c>
      <c r="E166" s="3" t="str">
        <f>VLOOKUP($B166,'[1]UnderGrad M1'!$C$2:$Y$2294,E$1,FALSE)</f>
        <v>CHEMICAL REACTION ENGINEERING</v>
      </c>
      <c r="F166" s="3" t="str">
        <f>IF(VLOOKUP($B166,'[1]UnderGrad M1'!$C$2:$Y$2294,F$1,FALSE)="","",VLOOKUP($B166,'[1]UnderGrad M1'!$C$2:$Y$2294,F$1,FALSE))</f>
        <v/>
      </c>
      <c r="G166" s="3" t="e">
        <f>COUNTIFS('[1]UnderGrad M1'!$C$2:$C$2294,$B166,'[1]UnderGrad M1'!$H$2:$H$2294,G$1)</f>
        <v>#VALUE!</v>
      </c>
      <c r="H166" s="3" t="e">
        <f>COUNTIFS('[1]UnderGrad M1'!$C$2:$C$2294,$B166,'[1]UnderGrad M1'!$H$2:$H$2294,H$1)</f>
        <v>#VALUE!</v>
      </c>
      <c r="I166" s="3" t="e">
        <f>COUNTIFS('[1]UnderGrad M1'!$C$2:$C$2294,$B166,'[1]UnderGrad M1'!$H$2:$H$2294,I$1)</f>
        <v>#VALUE!</v>
      </c>
      <c r="J166" s="3" t="e">
        <f>COUNTIFS('[1]UnderGrad M1'!$C$2:$C$2294,$B166,'[1]UnderGrad M1'!$H$2:$H$2294,J$1)</f>
        <v>#VALUE!</v>
      </c>
      <c r="K166" s="3" t="e">
        <f>COUNTIFS('[1]UnderGrad M1'!$C$2:$C$2294,$B166,'[1]UnderGrad M1'!$H$2:$H$2294,K$1)</f>
        <v>#VALUE!</v>
      </c>
      <c r="L166" s="3" t="e">
        <f>COUNTIFS('[1]UnderGrad M1'!$C$2:$C$2294,$B166,'[1]UnderGrad M1'!$H$2:$H$2294,L$1)</f>
        <v>#VALUE!</v>
      </c>
      <c r="M166" s="3" t="e">
        <f>COUNTIFS('[1]UnderGrad M1'!$C$2:$C$2294,$B166,'[1]UnderGrad M1'!$H$2:$H$2294,M$1)</f>
        <v>#VALUE!</v>
      </c>
      <c r="N166" s="3" t="e">
        <f>COUNTIFS('[1]UnderGrad M1'!$C$2:$C$2294,$B166,'[1]UnderGrad M1'!$H$2:$H$2294,N$1)</f>
        <v>#VALUE!</v>
      </c>
      <c r="O166" s="3" t="e">
        <f>COUNTIFS('[1]UnderGrad M1'!$C$2:$C$2294,$B166,'[1]UnderGrad M1'!$H$2:$H$2294,O$1)</f>
        <v>#VALUE!</v>
      </c>
      <c r="P166" s="3" t="e">
        <f>COUNTIFS('[1]UnderGrad M1'!$C$2:$C$2294,$B166,'[1]UnderGrad M1'!$H$2:$H$2294,P$1)</f>
        <v>#VALUE!</v>
      </c>
      <c r="Q166" s="3" t="e">
        <f>COUNTIFS('[1]UnderGrad M1'!$C$2:$C$2294,$B166,'[1]UnderGrad M1'!$H$2:$H$2294,Q$1)</f>
        <v>#VALUE!</v>
      </c>
      <c r="R166" s="3" t="e">
        <f>COUNTIFS('[1]UnderGrad M1'!$C$2:$C$2294,$B166,'[1]UnderGrad M1'!$H$2:$H$2294,R$1)</f>
        <v>#VALUE!</v>
      </c>
      <c r="S166" s="3" t="str">
        <f>VLOOKUP($B166,'[1]UnderGrad M1'!$C$2:$Y$2294,S$1,FALSE)</f>
        <v>UGRD</v>
      </c>
      <c r="T166" s="3" t="str">
        <f>IF(VLOOKUP($B166,'[1]UnderGrad M1'!$C$2:$Y$2294,T$1,FALSE)="","",VLOOKUP($B166,'[1]UnderGrad M1'!$C$2:$Y$2294,T$1,FALSE))</f>
        <v>Elements of Chemical Reactor Engineering</v>
      </c>
      <c r="U166" s="3" t="str">
        <f>IF(VLOOKUP($B166,'[1]UnderGrad M1'!$C$2:$Y$2294,U$1,FALSE)="","",VLOOKUP($B166,'[1]UnderGrad M1'!$C$2:$Y$2294,U$1,FALSE))</f>
        <v xml:space="preserve">Focuses on chemical reaction rates and reaction mechanisms. Covers mole balances, rate laws, chemical kinetics, and reactor design. Principles are applied to any environmental system where chemical transformations must be described. Obtain broad exposure to contemporary issues in environmental sciences, environmental health and environmental engineering. </v>
      </c>
      <c r="V166" s="3" t="e">
        <f t="shared" si="2"/>
        <v>#VALUE!</v>
      </c>
    </row>
    <row r="167" spans="1:22" x14ac:dyDescent="0.25">
      <c r="A167" s="3" t="str">
        <f>IF(VLOOKUP($B167,'[1]UnderGrad M1'!$C$2:$Y$2294,13,FALSE)="","M1",VLOOKUP($B167,'[1]UnderGrad M1'!$C$2:$Y$2294,13,FALSE))</f>
        <v>M 1</v>
      </c>
      <c r="B167" s="3" t="s">
        <v>186</v>
      </c>
      <c r="C167" s="3" t="str">
        <f>VLOOKUP($B167,'[1]UnderGrad M1'!$C$2:$Y$2294,C$1,FALSE)</f>
        <v>ENVR</v>
      </c>
      <c r="D167" s="3">
        <f>VLOOKUP($B167,'[1]UnderGrad M1'!$C$2:$Y$2294,D$1,FALSE)</f>
        <v>468</v>
      </c>
      <c r="E167" s="3" t="str">
        <f>VLOOKUP($B167,'[1]UnderGrad M1'!$C$2:$Y$2294,E$1,FALSE)</f>
        <v>TEMPORAL GIS AND GEOSTATISTICS</v>
      </c>
      <c r="F167" s="3" t="str">
        <f>IF(VLOOKUP($B167,'[1]UnderGrad M1'!$C$2:$Y$2294,F$1,FALSE)="","",VLOOKUP($B167,'[1]UnderGrad M1'!$C$2:$Y$2294,F$1,FALSE))</f>
        <v/>
      </c>
      <c r="G167" s="3" t="e">
        <f>COUNTIFS('[1]UnderGrad M1'!$C$2:$C$2294,$B167,'[1]UnderGrad M1'!$H$2:$H$2294,G$1)</f>
        <v>#VALUE!</v>
      </c>
      <c r="H167" s="3" t="e">
        <f>COUNTIFS('[1]UnderGrad M1'!$C$2:$C$2294,$B167,'[1]UnderGrad M1'!$H$2:$H$2294,H$1)</f>
        <v>#VALUE!</v>
      </c>
      <c r="I167" s="3" t="e">
        <f>COUNTIFS('[1]UnderGrad M1'!$C$2:$C$2294,$B167,'[1]UnderGrad M1'!$H$2:$H$2294,I$1)</f>
        <v>#VALUE!</v>
      </c>
      <c r="J167" s="3" t="e">
        <f>COUNTIFS('[1]UnderGrad M1'!$C$2:$C$2294,$B167,'[1]UnderGrad M1'!$H$2:$H$2294,J$1)</f>
        <v>#VALUE!</v>
      </c>
      <c r="K167" s="3" t="e">
        <f>COUNTIFS('[1]UnderGrad M1'!$C$2:$C$2294,$B167,'[1]UnderGrad M1'!$H$2:$H$2294,K$1)</f>
        <v>#VALUE!</v>
      </c>
      <c r="L167" s="3" t="e">
        <f>COUNTIFS('[1]UnderGrad M1'!$C$2:$C$2294,$B167,'[1]UnderGrad M1'!$H$2:$H$2294,L$1)</f>
        <v>#VALUE!</v>
      </c>
      <c r="M167" s="3" t="e">
        <f>COUNTIFS('[1]UnderGrad M1'!$C$2:$C$2294,$B167,'[1]UnderGrad M1'!$H$2:$H$2294,M$1)</f>
        <v>#VALUE!</v>
      </c>
      <c r="N167" s="3" t="e">
        <f>COUNTIFS('[1]UnderGrad M1'!$C$2:$C$2294,$B167,'[1]UnderGrad M1'!$H$2:$H$2294,N$1)</f>
        <v>#VALUE!</v>
      </c>
      <c r="O167" s="3" t="e">
        <f>COUNTIFS('[1]UnderGrad M1'!$C$2:$C$2294,$B167,'[1]UnderGrad M1'!$H$2:$H$2294,O$1)</f>
        <v>#VALUE!</v>
      </c>
      <c r="P167" s="3" t="e">
        <f>COUNTIFS('[1]UnderGrad M1'!$C$2:$C$2294,$B167,'[1]UnderGrad M1'!$H$2:$H$2294,P$1)</f>
        <v>#VALUE!</v>
      </c>
      <c r="Q167" s="3" t="e">
        <f>COUNTIFS('[1]UnderGrad M1'!$C$2:$C$2294,$B167,'[1]UnderGrad M1'!$H$2:$H$2294,Q$1)</f>
        <v>#VALUE!</v>
      </c>
      <c r="R167" s="3" t="e">
        <f>COUNTIFS('[1]UnderGrad M1'!$C$2:$C$2294,$B167,'[1]UnderGrad M1'!$H$2:$H$2294,R$1)</f>
        <v>#VALUE!</v>
      </c>
      <c r="S167" s="3" t="str">
        <f>VLOOKUP($B167,'[1]UnderGrad M1'!$C$2:$Y$2294,S$1,FALSE)</f>
        <v>UGRD</v>
      </c>
      <c r="T167" s="3" t="str">
        <f>IF(VLOOKUP($B167,'[1]UnderGrad M1'!$C$2:$Y$2294,T$1,FALSE)="","",VLOOKUP($B167,'[1]UnderGrad M1'!$C$2:$Y$2294,T$1,FALSE))</f>
        <v>Temporal GIS and Space/Time Geostatistics for the Environment and Public Health</v>
      </c>
      <c r="U167" s="3" t="str">
        <f>IF(VLOOKUP($B167,'[1]UnderGrad M1'!$C$2:$Y$2294,U$1,FALSE)="","",VLOOKUP($B167,'[1]UnderGrad M1'!$C$2:$Y$2294,U$1,FALSE))</f>
        <v>Reviews geographical information systems (GIS). Covers geostatistics theory for the interpolation of environmental and health monitoring data across space and time. Uses publicly available water and air quality monitoring data to create maps used for environmental assessment, regulatory compliance analysis, exposure science, and risk analysis.</v>
      </c>
      <c r="V167" s="3" t="e">
        <f t="shared" si="2"/>
        <v>#VALUE!</v>
      </c>
    </row>
    <row r="168" spans="1:22" x14ac:dyDescent="0.25">
      <c r="A168" s="3" t="str">
        <f>IF(VLOOKUP($B168,'[1]UnderGrad M1'!$C$2:$Y$2294,13,FALSE)="","M1",VLOOKUP($B168,'[1]UnderGrad M1'!$C$2:$Y$2294,13,FALSE))</f>
        <v>M 1</v>
      </c>
      <c r="B168" s="3" t="s">
        <v>187</v>
      </c>
      <c r="C168" s="3" t="str">
        <f>VLOOKUP($B168,'[1]UnderGrad M1'!$C$2:$Y$2294,C$1,FALSE)</f>
        <v>ENVR</v>
      </c>
      <c r="D168" s="3">
        <f>VLOOKUP($B168,'[1]UnderGrad M1'!$C$2:$Y$2294,D$1,FALSE)</f>
        <v>470</v>
      </c>
      <c r="E168" s="3" t="str">
        <f>VLOOKUP($B168,'[1]UnderGrad M1'!$C$2:$Y$2294,E$1,FALSE)</f>
        <v>ENVR RISK ASSESSMENT</v>
      </c>
      <c r="F168" s="3" t="str">
        <f>IF(VLOOKUP($B168,'[1]UnderGrad M1'!$C$2:$Y$2294,F$1,FALSE)="","",VLOOKUP($B168,'[1]UnderGrad M1'!$C$2:$Y$2294,F$1,FALSE))</f>
        <v/>
      </c>
      <c r="G168" s="3" t="e">
        <f>COUNTIFS('[1]UnderGrad M1'!$C$2:$C$2294,$B168,'[1]UnderGrad M1'!$H$2:$H$2294,G$1)</f>
        <v>#VALUE!</v>
      </c>
      <c r="H168" s="3" t="e">
        <f>COUNTIFS('[1]UnderGrad M1'!$C$2:$C$2294,$B168,'[1]UnderGrad M1'!$H$2:$H$2294,H$1)</f>
        <v>#VALUE!</v>
      </c>
      <c r="I168" s="3" t="e">
        <f>COUNTIFS('[1]UnderGrad M1'!$C$2:$C$2294,$B168,'[1]UnderGrad M1'!$H$2:$H$2294,I$1)</f>
        <v>#VALUE!</v>
      </c>
      <c r="J168" s="3" t="e">
        <f>COUNTIFS('[1]UnderGrad M1'!$C$2:$C$2294,$B168,'[1]UnderGrad M1'!$H$2:$H$2294,J$1)</f>
        <v>#VALUE!</v>
      </c>
      <c r="K168" s="3" t="e">
        <f>COUNTIFS('[1]UnderGrad M1'!$C$2:$C$2294,$B168,'[1]UnderGrad M1'!$H$2:$H$2294,K$1)</f>
        <v>#VALUE!</v>
      </c>
      <c r="L168" s="3" t="e">
        <f>COUNTIFS('[1]UnderGrad M1'!$C$2:$C$2294,$B168,'[1]UnderGrad M1'!$H$2:$H$2294,L$1)</f>
        <v>#VALUE!</v>
      </c>
      <c r="M168" s="3" t="e">
        <f>COUNTIFS('[1]UnderGrad M1'!$C$2:$C$2294,$B168,'[1]UnderGrad M1'!$H$2:$H$2294,M$1)</f>
        <v>#VALUE!</v>
      </c>
      <c r="N168" s="3" t="e">
        <f>COUNTIFS('[1]UnderGrad M1'!$C$2:$C$2294,$B168,'[1]UnderGrad M1'!$H$2:$H$2294,N$1)</f>
        <v>#VALUE!</v>
      </c>
      <c r="O168" s="3" t="e">
        <f>COUNTIFS('[1]UnderGrad M1'!$C$2:$C$2294,$B168,'[1]UnderGrad M1'!$H$2:$H$2294,O$1)</f>
        <v>#VALUE!</v>
      </c>
      <c r="P168" s="3" t="e">
        <f>COUNTIFS('[1]UnderGrad M1'!$C$2:$C$2294,$B168,'[1]UnderGrad M1'!$H$2:$H$2294,P$1)</f>
        <v>#VALUE!</v>
      </c>
      <c r="Q168" s="3" t="e">
        <f>COUNTIFS('[1]UnderGrad M1'!$C$2:$C$2294,$B168,'[1]UnderGrad M1'!$H$2:$H$2294,Q$1)</f>
        <v>#VALUE!</v>
      </c>
      <c r="R168" s="3" t="e">
        <f>COUNTIFS('[1]UnderGrad M1'!$C$2:$C$2294,$B168,'[1]UnderGrad M1'!$H$2:$H$2294,R$1)</f>
        <v>#VALUE!</v>
      </c>
      <c r="S168" s="3" t="str">
        <f>VLOOKUP($B168,'[1]UnderGrad M1'!$C$2:$Y$2294,S$1,FALSE)</f>
        <v>UGRD</v>
      </c>
      <c r="T168" s="3" t="str">
        <f>IF(VLOOKUP($B168,'[1]UnderGrad M1'!$C$2:$Y$2294,T$1,FALSE)="","",VLOOKUP($B168,'[1]UnderGrad M1'!$C$2:$Y$2294,T$1,FALSE))</f>
        <v>Environmental Risk Assessment</v>
      </c>
      <c r="U168" s="3" t="str">
        <f>IF(VLOOKUP($B168,'[1]UnderGrad M1'!$C$2:$Y$2294,U$1,FALSE)="","",VLOOKUP($B168,'[1]UnderGrad M1'!$C$2:$Y$2294,U$1,FALSE))</f>
        <v xml:space="preserve">Required preparation, one course in probability and statistics. Use of mathematical models and computer simulation tools to estimate the human health impacts of exposure to environmental pollutants. </v>
      </c>
      <c r="V168" s="3" t="e">
        <f t="shared" si="2"/>
        <v>#VALUE!</v>
      </c>
    </row>
    <row r="169" spans="1:22" x14ac:dyDescent="0.25">
      <c r="A169" s="3" t="str">
        <f>IF(VLOOKUP($B169,'[1]UnderGrad M1'!$C$2:$Y$2294,13,FALSE)="","M1",VLOOKUP($B169,'[1]UnderGrad M1'!$C$2:$Y$2294,13,FALSE))</f>
        <v>M1</v>
      </c>
      <c r="B169" s="3" t="s">
        <v>188</v>
      </c>
      <c r="C169" s="3" t="str">
        <f>VLOOKUP($B169,'[1]UnderGrad M1'!$C$2:$Y$2294,C$1,FALSE)</f>
        <v>ENVR</v>
      </c>
      <c r="D169" s="3">
        <f>VLOOKUP($B169,'[1]UnderGrad M1'!$C$2:$Y$2294,D$1,FALSE)</f>
        <v>475</v>
      </c>
      <c r="E169" s="3" t="str">
        <f>VLOOKUP($B169,'[1]UnderGrad M1'!$C$2:$Y$2294,E$1,FALSE)</f>
        <v>GLBL CLIMATE CHANGE INTERDISC</v>
      </c>
      <c r="F169" s="3" t="str">
        <f>IF(VLOOKUP($B169,'[1]UnderGrad M1'!$C$2:$Y$2294,F$1,FALSE)="","",VLOOKUP($B169,'[1]UnderGrad M1'!$C$2:$Y$2294,F$1,FALSE))</f>
        <v/>
      </c>
      <c r="G169" s="3" t="e">
        <f>COUNTIFS('[1]UnderGrad M1'!$C$2:$C$2294,$B169,'[1]UnderGrad M1'!$H$2:$H$2294,G$1)</f>
        <v>#VALUE!</v>
      </c>
      <c r="H169" s="3" t="e">
        <f>COUNTIFS('[1]UnderGrad M1'!$C$2:$C$2294,$B169,'[1]UnderGrad M1'!$H$2:$H$2294,H$1)</f>
        <v>#VALUE!</v>
      </c>
      <c r="I169" s="3" t="e">
        <f>COUNTIFS('[1]UnderGrad M1'!$C$2:$C$2294,$B169,'[1]UnderGrad M1'!$H$2:$H$2294,I$1)</f>
        <v>#VALUE!</v>
      </c>
      <c r="J169" s="3" t="e">
        <f>COUNTIFS('[1]UnderGrad M1'!$C$2:$C$2294,$B169,'[1]UnderGrad M1'!$H$2:$H$2294,J$1)</f>
        <v>#VALUE!</v>
      </c>
      <c r="K169" s="3" t="e">
        <f>COUNTIFS('[1]UnderGrad M1'!$C$2:$C$2294,$B169,'[1]UnderGrad M1'!$H$2:$H$2294,K$1)</f>
        <v>#VALUE!</v>
      </c>
      <c r="L169" s="3" t="e">
        <f>COUNTIFS('[1]UnderGrad M1'!$C$2:$C$2294,$B169,'[1]UnderGrad M1'!$H$2:$H$2294,L$1)</f>
        <v>#VALUE!</v>
      </c>
      <c r="M169" s="3" t="e">
        <f>COUNTIFS('[1]UnderGrad M1'!$C$2:$C$2294,$B169,'[1]UnderGrad M1'!$H$2:$H$2294,M$1)</f>
        <v>#VALUE!</v>
      </c>
      <c r="N169" s="3" t="e">
        <f>COUNTIFS('[1]UnderGrad M1'!$C$2:$C$2294,$B169,'[1]UnderGrad M1'!$H$2:$H$2294,N$1)</f>
        <v>#VALUE!</v>
      </c>
      <c r="O169" s="3" t="e">
        <f>COUNTIFS('[1]UnderGrad M1'!$C$2:$C$2294,$B169,'[1]UnderGrad M1'!$H$2:$H$2294,O$1)</f>
        <v>#VALUE!</v>
      </c>
      <c r="P169" s="3" t="e">
        <f>COUNTIFS('[1]UnderGrad M1'!$C$2:$C$2294,$B169,'[1]UnderGrad M1'!$H$2:$H$2294,P$1)</f>
        <v>#VALUE!</v>
      </c>
      <c r="Q169" s="3" t="e">
        <f>COUNTIFS('[1]UnderGrad M1'!$C$2:$C$2294,$B169,'[1]UnderGrad M1'!$H$2:$H$2294,Q$1)</f>
        <v>#VALUE!</v>
      </c>
      <c r="R169" s="3" t="e">
        <f>COUNTIFS('[1]UnderGrad M1'!$C$2:$C$2294,$B169,'[1]UnderGrad M1'!$H$2:$H$2294,R$1)</f>
        <v>#VALUE!</v>
      </c>
      <c r="S169" s="3" t="str">
        <f>VLOOKUP($B169,'[1]UnderGrad M1'!$C$2:$Y$2294,S$1,FALSE)</f>
        <v>UGRD</v>
      </c>
      <c r="T169" s="3" t="str">
        <f>IF(VLOOKUP($B169,'[1]UnderGrad M1'!$C$2:$Y$2294,T$1,FALSE)="","",VLOOKUP($B169,'[1]UnderGrad M1'!$C$2:$Y$2294,T$1,FALSE))</f>
        <v>Global Climate Change: Interdisciplinary Perspectives</v>
      </c>
      <c r="U169" s="3" t="str">
        <f>IF(VLOOKUP($B169,'[1]UnderGrad M1'!$C$2:$Y$2294,U$1,FALSE)="","",VLOOKUP($B169,'[1]UnderGrad M1'!$C$2:$Y$2294,U$1,FALSE))</f>
        <v>This class addresses the complexity and importance of global climate change from several disciplines. A top expert will lecture each week, addressing several themes including the science of human influences on climate, impacts and adaptation, global energy and technology, communication, and economics and international solutions. Pass/Fail only.</v>
      </c>
      <c r="V169" s="3" t="e">
        <f t="shared" si="2"/>
        <v>#VALUE!</v>
      </c>
    </row>
    <row r="170" spans="1:22" x14ac:dyDescent="0.25">
      <c r="A170" s="3" t="str">
        <f>IF(VLOOKUP($B170,'[1]UnderGrad M1'!$C$2:$Y$2294,13,FALSE)="","M1",VLOOKUP($B170,'[1]UnderGrad M1'!$C$2:$Y$2294,13,FALSE))</f>
        <v>M 1</v>
      </c>
      <c r="B170" s="3" t="s">
        <v>189</v>
      </c>
      <c r="C170" s="3" t="str">
        <f>VLOOKUP($B170,'[1]UnderGrad M1'!$C$2:$Y$2294,C$1,FALSE)</f>
        <v>ENVR</v>
      </c>
      <c r="D170" s="3">
        <f>VLOOKUP($B170,'[1]UnderGrad M1'!$C$2:$Y$2294,D$1,FALSE)</f>
        <v>500</v>
      </c>
      <c r="E170" s="3" t="str">
        <f>VLOOKUP($B170,'[1]UnderGrad M1'!$C$2:$Y$2294,E$1,FALSE)</f>
        <v>ENVR PROC, EXP, RISK ASSESSMNT</v>
      </c>
      <c r="F170" s="3" t="str">
        <f>IF(VLOOKUP($B170,'[1]UnderGrad M1'!$C$2:$Y$2294,F$1,FALSE)="","",VLOOKUP($B170,'[1]UnderGrad M1'!$C$2:$Y$2294,F$1,FALSE))</f>
        <v/>
      </c>
      <c r="G170" s="3" t="e">
        <f>COUNTIFS('[1]UnderGrad M1'!$C$2:$C$2294,$B170,'[1]UnderGrad M1'!$H$2:$H$2294,G$1)</f>
        <v>#VALUE!</v>
      </c>
      <c r="H170" s="3" t="e">
        <f>COUNTIFS('[1]UnderGrad M1'!$C$2:$C$2294,$B170,'[1]UnderGrad M1'!$H$2:$H$2294,H$1)</f>
        <v>#VALUE!</v>
      </c>
      <c r="I170" s="3" t="e">
        <f>COUNTIFS('[1]UnderGrad M1'!$C$2:$C$2294,$B170,'[1]UnderGrad M1'!$H$2:$H$2294,I$1)</f>
        <v>#VALUE!</v>
      </c>
      <c r="J170" s="3" t="e">
        <f>COUNTIFS('[1]UnderGrad M1'!$C$2:$C$2294,$B170,'[1]UnderGrad M1'!$H$2:$H$2294,J$1)</f>
        <v>#VALUE!</v>
      </c>
      <c r="K170" s="3" t="e">
        <f>COUNTIFS('[1]UnderGrad M1'!$C$2:$C$2294,$B170,'[1]UnderGrad M1'!$H$2:$H$2294,K$1)</f>
        <v>#VALUE!</v>
      </c>
      <c r="L170" s="3" t="e">
        <f>COUNTIFS('[1]UnderGrad M1'!$C$2:$C$2294,$B170,'[1]UnderGrad M1'!$H$2:$H$2294,L$1)</f>
        <v>#VALUE!</v>
      </c>
      <c r="M170" s="3" t="e">
        <f>COUNTIFS('[1]UnderGrad M1'!$C$2:$C$2294,$B170,'[1]UnderGrad M1'!$H$2:$H$2294,M$1)</f>
        <v>#VALUE!</v>
      </c>
      <c r="N170" s="3" t="e">
        <f>COUNTIFS('[1]UnderGrad M1'!$C$2:$C$2294,$B170,'[1]UnderGrad M1'!$H$2:$H$2294,N$1)</f>
        <v>#VALUE!</v>
      </c>
      <c r="O170" s="3" t="e">
        <f>COUNTIFS('[1]UnderGrad M1'!$C$2:$C$2294,$B170,'[1]UnderGrad M1'!$H$2:$H$2294,O$1)</f>
        <v>#VALUE!</v>
      </c>
      <c r="P170" s="3" t="e">
        <f>COUNTIFS('[1]UnderGrad M1'!$C$2:$C$2294,$B170,'[1]UnderGrad M1'!$H$2:$H$2294,P$1)</f>
        <v>#VALUE!</v>
      </c>
      <c r="Q170" s="3" t="e">
        <f>COUNTIFS('[1]UnderGrad M1'!$C$2:$C$2294,$B170,'[1]UnderGrad M1'!$H$2:$H$2294,Q$1)</f>
        <v>#VALUE!</v>
      </c>
      <c r="R170" s="3" t="e">
        <f>COUNTIFS('[1]UnderGrad M1'!$C$2:$C$2294,$B170,'[1]UnderGrad M1'!$H$2:$H$2294,R$1)</f>
        <v>#VALUE!</v>
      </c>
      <c r="S170" s="3" t="str">
        <f>VLOOKUP($B170,'[1]UnderGrad M1'!$C$2:$Y$2294,S$1,FALSE)</f>
        <v>UGRD</v>
      </c>
      <c r="T170" s="3" t="str">
        <f>IF(VLOOKUP($B170,'[1]UnderGrad M1'!$C$2:$Y$2294,T$1,FALSE)="","",VLOOKUP($B170,'[1]UnderGrad M1'!$C$2:$Y$2294,T$1,FALSE))</f>
        <v>Environmental Processes, Exposure, and Risk Assessment</v>
      </c>
      <c r="U170" s="3" t="str">
        <f>IF(VLOOKUP($B170,'[1]UnderGrad M1'!$C$2:$Y$2294,U$1,FALSE)="","",VLOOKUP($B170,'[1]UnderGrad M1'!$C$2:$Y$2294,U$1,FALSE))</f>
        <v>Environmental chemical and biological transport and transformation, exposure to environmental contaminants, and environmental risk assessment.</v>
      </c>
      <c r="V170" s="3" t="e">
        <f t="shared" si="2"/>
        <v>#VALUE!</v>
      </c>
    </row>
    <row r="171" spans="1:22" x14ac:dyDescent="0.25">
      <c r="A171" s="3" t="str">
        <f>IF(VLOOKUP($B171,'[1]UnderGrad M1'!$C$2:$Y$2294,13,FALSE)="","M1",VLOOKUP($B171,'[1]UnderGrad M1'!$C$2:$Y$2294,13,FALSE))</f>
        <v>M1</v>
      </c>
      <c r="B171" s="3" t="s">
        <v>190</v>
      </c>
      <c r="C171" s="3" t="str">
        <f>VLOOKUP($B171,'[1]UnderGrad M1'!$C$2:$Y$2294,C$1,FALSE)</f>
        <v>ENVR</v>
      </c>
      <c r="D171" s="3">
        <f>VLOOKUP($B171,'[1]UnderGrad M1'!$C$2:$Y$2294,D$1,FALSE)</f>
        <v>520</v>
      </c>
      <c r="E171" s="3" t="str">
        <f>VLOOKUP($B171,'[1]UnderGrad M1'!$C$2:$Y$2294,E$1,FALSE)</f>
        <v>BIOL OCEANOGRAPHY</v>
      </c>
      <c r="F171" s="3" t="str">
        <f>IF(VLOOKUP($B171,'[1]UnderGrad M1'!$C$2:$Y$2294,F$1,FALSE)="","",VLOOKUP($B171,'[1]UnderGrad M1'!$C$2:$Y$2294,F$1,FALSE))</f>
        <v/>
      </c>
      <c r="G171" s="3" t="e">
        <f>COUNTIFS('[1]UnderGrad M1'!$C$2:$C$2294,$B171,'[1]UnderGrad M1'!$H$2:$H$2294,G$1)</f>
        <v>#VALUE!</v>
      </c>
      <c r="H171" s="3" t="e">
        <f>COUNTIFS('[1]UnderGrad M1'!$C$2:$C$2294,$B171,'[1]UnderGrad M1'!$H$2:$H$2294,H$1)</f>
        <v>#VALUE!</v>
      </c>
      <c r="I171" s="3" t="e">
        <f>COUNTIFS('[1]UnderGrad M1'!$C$2:$C$2294,$B171,'[1]UnderGrad M1'!$H$2:$H$2294,I$1)</f>
        <v>#VALUE!</v>
      </c>
      <c r="J171" s="3" t="e">
        <f>COUNTIFS('[1]UnderGrad M1'!$C$2:$C$2294,$B171,'[1]UnderGrad M1'!$H$2:$H$2294,J$1)</f>
        <v>#VALUE!</v>
      </c>
      <c r="K171" s="3" t="e">
        <f>COUNTIFS('[1]UnderGrad M1'!$C$2:$C$2294,$B171,'[1]UnderGrad M1'!$H$2:$H$2294,K$1)</f>
        <v>#VALUE!</v>
      </c>
      <c r="L171" s="3" t="e">
        <f>COUNTIFS('[1]UnderGrad M1'!$C$2:$C$2294,$B171,'[1]UnderGrad M1'!$H$2:$H$2294,L$1)</f>
        <v>#VALUE!</v>
      </c>
      <c r="M171" s="3" t="e">
        <f>COUNTIFS('[1]UnderGrad M1'!$C$2:$C$2294,$B171,'[1]UnderGrad M1'!$H$2:$H$2294,M$1)</f>
        <v>#VALUE!</v>
      </c>
      <c r="N171" s="3" t="e">
        <f>COUNTIFS('[1]UnderGrad M1'!$C$2:$C$2294,$B171,'[1]UnderGrad M1'!$H$2:$H$2294,N$1)</f>
        <v>#VALUE!</v>
      </c>
      <c r="O171" s="3" t="e">
        <f>COUNTIFS('[1]UnderGrad M1'!$C$2:$C$2294,$B171,'[1]UnderGrad M1'!$H$2:$H$2294,O$1)</f>
        <v>#VALUE!</v>
      </c>
      <c r="P171" s="3" t="e">
        <f>COUNTIFS('[1]UnderGrad M1'!$C$2:$C$2294,$B171,'[1]UnderGrad M1'!$H$2:$H$2294,P$1)</f>
        <v>#VALUE!</v>
      </c>
      <c r="Q171" s="3" t="e">
        <f>COUNTIFS('[1]UnderGrad M1'!$C$2:$C$2294,$B171,'[1]UnderGrad M1'!$H$2:$H$2294,Q$1)</f>
        <v>#VALUE!</v>
      </c>
      <c r="R171" s="3" t="e">
        <f>COUNTIFS('[1]UnderGrad M1'!$C$2:$C$2294,$B171,'[1]UnderGrad M1'!$H$2:$H$2294,R$1)</f>
        <v>#VALUE!</v>
      </c>
      <c r="S171" s="3" t="str">
        <f>VLOOKUP($B171,'[1]UnderGrad M1'!$C$2:$Y$2294,S$1,FALSE)</f>
        <v>UGRD</v>
      </c>
      <c r="T171" s="3" t="str">
        <f>IF(VLOOKUP($B171,'[1]UnderGrad M1'!$C$2:$Y$2294,T$1,FALSE)="","",VLOOKUP($B171,'[1]UnderGrad M1'!$C$2:$Y$2294,T$1,FALSE))</f>
        <v/>
      </c>
      <c r="U171" s="3" t="str">
        <f>IF(VLOOKUP($B171,'[1]UnderGrad M1'!$C$2:$Y$2294,U$1,FALSE)="","",VLOOKUP($B171,'[1]UnderGrad M1'!$C$2:$Y$2294,U$1,FALSE))</f>
        <v/>
      </c>
      <c r="V171" s="3" t="e">
        <f t="shared" si="2"/>
        <v>#VALUE!</v>
      </c>
    </row>
    <row r="172" spans="1:22" x14ac:dyDescent="0.25">
      <c r="A172" s="3" t="str">
        <f>IF(VLOOKUP($B172,'[1]UnderGrad M1'!$C$2:$Y$2294,13,FALSE)="","M1",VLOOKUP($B172,'[1]UnderGrad M1'!$C$2:$Y$2294,13,FALSE))</f>
        <v>M 1</v>
      </c>
      <c r="B172" s="3" t="s">
        <v>191</v>
      </c>
      <c r="C172" s="3" t="str">
        <f>VLOOKUP($B172,'[1]UnderGrad M1'!$C$2:$Y$2294,C$1,FALSE)</f>
        <v>ENVR</v>
      </c>
      <c r="D172" s="3">
        <f>VLOOKUP($B172,'[1]UnderGrad M1'!$C$2:$Y$2294,D$1,FALSE)</f>
        <v>570</v>
      </c>
      <c r="E172" s="3" t="str">
        <f>VLOOKUP($B172,'[1]UnderGrad M1'!$C$2:$Y$2294,E$1,FALSE)</f>
        <v>ENV DECISION-MAKING</v>
      </c>
      <c r="F172" s="3" t="str">
        <f>IF(VLOOKUP($B172,'[1]UnderGrad M1'!$C$2:$Y$2294,F$1,FALSE)="","",VLOOKUP($B172,'[1]UnderGrad M1'!$C$2:$Y$2294,F$1,FALSE))</f>
        <v/>
      </c>
      <c r="G172" s="3" t="e">
        <f>COUNTIFS('[1]UnderGrad M1'!$C$2:$C$2294,$B172,'[1]UnderGrad M1'!$H$2:$H$2294,G$1)</f>
        <v>#VALUE!</v>
      </c>
      <c r="H172" s="3" t="e">
        <f>COUNTIFS('[1]UnderGrad M1'!$C$2:$C$2294,$B172,'[1]UnderGrad M1'!$H$2:$H$2294,H$1)</f>
        <v>#VALUE!</v>
      </c>
      <c r="I172" s="3" t="e">
        <f>COUNTIFS('[1]UnderGrad M1'!$C$2:$C$2294,$B172,'[1]UnderGrad M1'!$H$2:$H$2294,I$1)</f>
        <v>#VALUE!</v>
      </c>
      <c r="J172" s="3" t="e">
        <f>COUNTIFS('[1]UnderGrad M1'!$C$2:$C$2294,$B172,'[1]UnderGrad M1'!$H$2:$H$2294,J$1)</f>
        <v>#VALUE!</v>
      </c>
      <c r="K172" s="3" t="e">
        <f>COUNTIFS('[1]UnderGrad M1'!$C$2:$C$2294,$B172,'[1]UnderGrad M1'!$H$2:$H$2294,K$1)</f>
        <v>#VALUE!</v>
      </c>
      <c r="L172" s="3" t="e">
        <f>COUNTIFS('[1]UnderGrad M1'!$C$2:$C$2294,$B172,'[1]UnderGrad M1'!$H$2:$H$2294,L$1)</f>
        <v>#VALUE!</v>
      </c>
      <c r="M172" s="3" t="e">
        <f>COUNTIFS('[1]UnderGrad M1'!$C$2:$C$2294,$B172,'[1]UnderGrad M1'!$H$2:$H$2294,M$1)</f>
        <v>#VALUE!</v>
      </c>
      <c r="N172" s="3" t="e">
        <f>COUNTIFS('[1]UnderGrad M1'!$C$2:$C$2294,$B172,'[1]UnderGrad M1'!$H$2:$H$2294,N$1)</f>
        <v>#VALUE!</v>
      </c>
      <c r="O172" s="3" t="e">
        <f>COUNTIFS('[1]UnderGrad M1'!$C$2:$C$2294,$B172,'[1]UnderGrad M1'!$H$2:$H$2294,O$1)</f>
        <v>#VALUE!</v>
      </c>
      <c r="P172" s="3" t="e">
        <f>COUNTIFS('[1]UnderGrad M1'!$C$2:$C$2294,$B172,'[1]UnderGrad M1'!$H$2:$H$2294,P$1)</f>
        <v>#VALUE!</v>
      </c>
      <c r="Q172" s="3" t="e">
        <f>COUNTIFS('[1]UnderGrad M1'!$C$2:$C$2294,$B172,'[1]UnderGrad M1'!$H$2:$H$2294,Q$1)</f>
        <v>#VALUE!</v>
      </c>
      <c r="R172" s="3" t="e">
        <f>COUNTIFS('[1]UnderGrad M1'!$C$2:$C$2294,$B172,'[1]UnderGrad M1'!$H$2:$H$2294,R$1)</f>
        <v>#VALUE!</v>
      </c>
      <c r="S172" s="3" t="str">
        <f>VLOOKUP($B172,'[1]UnderGrad M1'!$C$2:$Y$2294,S$1,FALSE)</f>
        <v>UGRD</v>
      </c>
      <c r="T172" s="3" t="str">
        <f>IF(VLOOKUP($B172,'[1]UnderGrad M1'!$C$2:$Y$2294,T$1,FALSE)="","",VLOOKUP($B172,'[1]UnderGrad M1'!$C$2:$Y$2294,T$1,FALSE))</f>
        <v>Methods of Environmental Decision Analysis</v>
      </c>
      <c r="U172" s="3" t="str">
        <f>IF(VLOOKUP($B172,'[1]UnderGrad M1'!$C$2:$Y$2294,U$1,FALSE)="","",VLOOKUP($B172,'[1]UnderGrad M1'!$C$2:$Y$2294,U$1,FALSE))</f>
        <v>Required preparation, one course in probability and statistics. Use of quantitative tools for balancing conflicting priorities (such as costs versus human health protection) and evaluating uncertainties when making environmental decisions.</v>
      </c>
      <c r="V172" s="3" t="e">
        <f t="shared" si="2"/>
        <v>#VALUE!</v>
      </c>
    </row>
    <row r="173" spans="1:22" x14ac:dyDescent="0.25">
      <c r="A173" s="3" t="str">
        <f>IF(VLOOKUP($B173,'[1]UnderGrad M1'!$C$2:$Y$2294,13,FALSE)="","M1",VLOOKUP($B173,'[1]UnderGrad M1'!$C$2:$Y$2294,13,FALSE))</f>
        <v>M1</v>
      </c>
      <c r="B173" s="3" t="s">
        <v>192</v>
      </c>
      <c r="C173" s="3" t="str">
        <f>VLOOKUP($B173,'[1]UnderGrad M1'!$C$2:$Y$2294,C$1,FALSE)</f>
        <v>ENVR</v>
      </c>
      <c r="D173" s="3">
        <f>VLOOKUP($B173,'[1]UnderGrad M1'!$C$2:$Y$2294,D$1,FALSE)</f>
        <v>575</v>
      </c>
      <c r="E173" s="3" t="str">
        <f>VLOOKUP($B173,'[1]UnderGrad M1'!$C$2:$Y$2294,E$1,FALSE)</f>
        <v>GLOBAL CLIMATE CHANGE</v>
      </c>
      <c r="F173" s="3" t="str">
        <f>IF(VLOOKUP($B173,'[1]UnderGrad M1'!$C$2:$Y$2294,F$1,FALSE)="","",VLOOKUP($B173,'[1]UnderGrad M1'!$C$2:$Y$2294,F$1,FALSE))</f>
        <v/>
      </c>
      <c r="G173" s="3" t="e">
        <f>COUNTIFS('[1]UnderGrad M1'!$C$2:$C$2294,$B173,'[1]UnderGrad M1'!$H$2:$H$2294,G$1)</f>
        <v>#VALUE!</v>
      </c>
      <c r="H173" s="3" t="e">
        <f>COUNTIFS('[1]UnderGrad M1'!$C$2:$C$2294,$B173,'[1]UnderGrad M1'!$H$2:$H$2294,H$1)</f>
        <v>#VALUE!</v>
      </c>
      <c r="I173" s="3" t="e">
        <f>COUNTIFS('[1]UnderGrad M1'!$C$2:$C$2294,$B173,'[1]UnderGrad M1'!$H$2:$H$2294,I$1)</f>
        <v>#VALUE!</v>
      </c>
      <c r="J173" s="3" t="e">
        <f>COUNTIFS('[1]UnderGrad M1'!$C$2:$C$2294,$B173,'[1]UnderGrad M1'!$H$2:$H$2294,J$1)</f>
        <v>#VALUE!</v>
      </c>
      <c r="K173" s="3" t="e">
        <f>COUNTIFS('[1]UnderGrad M1'!$C$2:$C$2294,$B173,'[1]UnderGrad M1'!$H$2:$H$2294,K$1)</f>
        <v>#VALUE!</v>
      </c>
      <c r="L173" s="3" t="e">
        <f>COUNTIFS('[1]UnderGrad M1'!$C$2:$C$2294,$B173,'[1]UnderGrad M1'!$H$2:$H$2294,L$1)</f>
        <v>#VALUE!</v>
      </c>
      <c r="M173" s="3" t="e">
        <f>COUNTIFS('[1]UnderGrad M1'!$C$2:$C$2294,$B173,'[1]UnderGrad M1'!$H$2:$H$2294,M$1)</f>
        <v>#VALUE!</v>
      </c>
      <c r="N173" s="3" t="e">
        <f>COUNTIFS('[1]UnderGrad M1'!$C$2:$C$2294,$B173,'[1]UnderGrad M1'!$H$2:$H$2294,N$1)</f>
        <v>#VALUE!</v>
      </c>
      <c r="O173" s="3" t="e">
        <f>COUNTIFS('[1]UnderGrad M1'!$C$2:$C$2294,$B173,'[1]UnderGrad M1'!$H$2:$H$2294,O$1)</f>
        <v>#VALUE!</v>
      </c>
      <c r="P173" s="3" t="e">
        <f>COUNTIFS('[1]UnderGrad M1'!$C$2:$C$2294,$B173,'[1]UnderGrad M1'!$H$2:$H$2294,P$1)</f>
        <v>#VALUE!</v>
      </c>
      <c r="Q173" s="3" t="e">
        <f>COUNTIFS('[1]UnderGrad M1'!$C$2:$C$2294,$B173,'[1]UnderGrad M1'!$H$2:$H$2294,Q$1)</f>
        <v>#VALUE!</v>
      </c>
      <c r="R173" s="3" t="e">
        <f>COUNTIFS('[1]UnderGrad M1'!$C$2:$C$2294,$B173,'[1]UnderGrad M1'!$H$2:$H$2294,R$1)</f>
        <v>#VALUE!</v>
      </c>
      <c r="S173" s="3" t="str">
        <f>VLOOKUP($B173,'[1]UnderGrad M1'!$C$2:$Y$2294,S$1,FALSE)</f>
        <v>UGRD</v>
      </c>
      <c r="T173" s="3" t="str">
        <f>IF(VLOOKUP($B173,'[1]UnderGrad M1'!$C$2:$Y$2294,T$1,FALSE)="","",VLOOKUP($B173,'[1]UnderGrad M1'!$C$2:$Y$2294,T$1,FALSE))</f>
        <v>Global Climate Change: Science, Impacts, Solutions</v>
      </c>
      <c r="U173" s="3" t="str">
        <f>IF(VLOOKUP($B173,'[1]UnderGrad M1'!$C$2:$Y$2294,U$1,FALSE)="","",VLOOKUP($B173,'[1]UnderGrad M1'!$C$2:$Y$2294,U$1,FALSE))</f>
        <v>This class addresses the importance of climate change in its entirety. The first half of the course addresses climate science, followed by climate change impacts, energy and mitigation technologies, economics, and international politics. Improving communication and quantitative skills is emphasized through homework, in-class presentations, and a research paper.</v>
      </c>
      <c r="V173" s="3" t="e">
        <f t="shared" si="2"/>
        <v>#VALUE!</v>
      </c>
    </row>
    <row r="174" spans="1:22" x14ac:dyDescent="0.25">
      <c r="A174" s="3" t="str">
        <f>IF(VLOOKUP($B174,'[1]UnderGrad M1'!$C$2:$Y$2294,13,FALSE)="","M1",VLOOKUP($B174,'[1]UnderGrad M1'!$C$2:$Y$2294,13,FALSE))</f>
        <v>M 1</v>
      </c>
      <c r="B174" s="3" t="s">
        <v>193</v>
      </c>
      <c r="C174" s="3" t="str">
        <f>VLOOKUP($B174,'[1]UnderGrad M1'!$C$2:$Y$2294,C$1,FALSE)</f>
        <v>ENVR</v>
      </c>
      <c r="D174" s="3">
        <f>VLOOKUP($B174,'[1]UnderGrad M1'!$C$2:$Y$2294,D$1,FALSE)</f>
        <v>580</v>
      </c>
      <c r="E174" s="3" t="str">
        <f>VLOOKUP($B174,'[1]UnderGrad M1'!$C$2:$Y$2294,E$1,FALSE)</f>
        <v>PLCY DESIGN ENVR HEALTH SOLNS</v>
      </c>
      <c r="F174" s="3" t="str">
        <f>IF(VLOOKUP($B174,'[1]UnderGrad M1'!$C$2:$Y$2294,F$1,FALSE)="","",VLOOKUP($B174,'[1]UnderGrad M1'!$C$2:$Y$2294,F$1,FALSE))</f>
        <v/>
      </c>
      <c r="G174" s="3" t="e">
        <f>COUNTIFS('[1]UnderGrad M1'!$C$2:$C$2294,$B174,'[1]UnderGrad M1'!$H$2:$H$2294,G$1)</f>
        <v>#VALUE!</v>
      </c>
      <c r="H174" s="3" t="e">
        <f>COUNTIFS('[1]UnderGrad M1'!$C$2:$C$2294,$B174,'[1]UnderGrad M1'!$H$2:$H$2294,H$1)</f>
        <v>#VALUE!</v>
      </c>
      <c r="I174" s="3" t="e">
        <f>COUNTIFS('[1]UnderGrad M1'!$C$2:$C$2294,$B174,'[1]UnderGrad M1'!$H$2:$H$2294,I$1)</f>
        <v>#VALUE!</v>
      </c>
      <c r="J174" s="3" t="e">
        <f>COUNTIFS('[1]UnderGrad M1'!$C$2:$C$2294,$B174,'[1]UnderGrad M1'!$H$2:$H$2294,J$1)</f>
        <v>#VALUE!</v>
      </c>
      <c r="K174" s="3" t="e">
        <f>COUNTIFS('[1]UnderGrad M1'!$C$2:$C$2294,$B174,'[1]UnderGrad M1'!$H$2:$H$2294,K$1)</f>
        <v>#VALUE!</v>
      </c>
      <c r="L174" s="3" t="e">
        <f>COUNTIFS('[1]UnderGrad M1'!$C$2:$C$2294,$B174,'[1]UnderGrad M1'!$H$2:$H$2294,L$1)</f>
        <v>#VALUE!</v>
      </c>
      <c r="M174" s="3" t="e">
        <f>COUNTIFS('[1]UnderGrad M1'!$C$2:$C$2294,$B174,'[1]UnderGrad M1'!$H$2:$H$2294,M$1)</f>
        <v>#VALUE!</v>
      </c>
      <c r="N174" s="3" t="e">
        <f>COUNTIFS('[1]UnderGrad M1'!$C$2:$C$2294,$B174,'[1]UnderGrad M1'!$H$2:$H$2294,N$1)</f>
        <v>#VALUE!</v>
      </c>
      <c r="O174" s="3" t="e">
        <f>COUNTIFS('[1]UnderGrad M1'!$C$2:$C$2294,$B174,'[1]UnderGrad M1'!$H$2:$H$2294,O$1)</f>
        <v>#VALUE!</v>
      </c>
      <c r="P174" s="3" t="e">
        <f>COUNTIFS('[1]UnderGrad M1'!$C$2:$C$2294,$B174,'[1]UnderGrad M1'!$H$2:$H$2294,P$1)</f>
        <v>#VALUE!</v>
      </c>
      <c r="Q174" s="3" t="e">
        <f>COUNTIFS('[1]UnderGrad M1'!$C$2:$C$2294,$B174,'[1]UnderGrad M1'!$H$2:$H$2294,Q$1)</f>
        <v>#VALUE!</v>
      </c>
      <c r="R174" s="3" t="e">
        <f>COUNTIFS('[1]UnderGrad M1'!$C$2:$C$2294,$B174,'[1]UnderGrad M1'!$H$2:$H$2294,R$1)</f>
        <v>#VALUE!</v>
      </c>
      <c r="S174" s="3" t="str">
        <f>VLOOKUP($B174,'[1]UnderGrad M1'!$C$2:$Y$2294,S$1,FALSE)</f>
        <v>UGRD</v>
      </c>
      <c r="T174" s="3" t="str">
        <f>IF(VLOOKUP($B174,'[1]UnderGrad M1'!$C$2:$Y$2294,T$1,FALSE)="","",VLOOKUP($B174,'[1]UnderGrad M1'!$C$2:$Y$2294,T$1,FALSE))</f>
        <v>Policy Design for Environmental Health Solutions</v>
      </c>
      <c r="U174" s="3" t="str">
        <f>IF(VLOOKUP($B174,'[1]UnderGrad M1'!$C$2:$Y$2294,U$1,FALSE)="","",VLOOKUP($B174,'[1]UnderGrad M1'!$C$2:$Y$2294,U$1,FALSE))</f>
        <v>Students will be introduced to the types of policy instruments that can be used to solve environmental health problems. The course provides a framework for understanding the tasks involved, the main institutions responsible, and an in-depth description of the policy instruments used to tackle environmental health problems.</v>
      </c>
      <c r="V174" s="3" t="e">
        <f t="shared" si="2"/>
        <v>#VALUE!</v>
      </c>
    </row>
    <row r="175" spans="1:22" x14ac:dyDescent="0.25">
      <c r="A175" s="3" t="str">
        <f>IF(VLOOKUP($B175,'[1]UnderGrad M1'!$C$2:$Y$2294,13,FALSE)="","M1",VLOOKUP($B175,'[1]UnderGrad M1'!$C$2:$Y$2294,13,FALSE))</f>
        <v>M1</v>
      </c>
      <c r="B175" s="3" t="s">
        <v>194</v>
      </c>
      <c r="C175" s="3" t="str">
        <f>VLOOKUP($B175,'[1]UnderGrad M1'!$C$2:$Y$2294,C$1,FALSE)</f>
        <v>ENVR</v>
      </c>
      <c r="D175" s="3">
        <f>VLOOKUP($B175,'[1]UnderGrad M1'!$C$2:$Y$2294,D$1,FALSE)</f>
        <v>582</v>
      </c>
      <c r="E175" s="3" t="str">
        <f>VLOOKUP($B175,'[1]UnderGrad M1'!$C$2:$Y$2294,E$1,FALSE)</f>
        <v>SANITATION FOR DEVELOPMENT</v>
      </c>
      <c r="F175" s="3" t="str">
        <f>IF(VLOOKUP($B175,'[1]UnderGrad M1'!$C$2:$Y$2294,F$1,FALSE)="","",VLOOKUP($B175,'[1]UnderGrad M1'!$C$2:$Y$2294,F$1,FALSE))</f>
        <v/>
      </c>
      <c r="G175" s="3" t="e">
        <f>COUNTIFS('[1]UnderGrad M1'!$C$2:$C$2294,$B175,'[1]UnderGrad M1'!$H$2:$H$2294,G$1)</f>
        <v>#VALUE!</v>
      </c>
      <c r="H175" s="3" t="e">
        <f>COUNTIFS('[1]UnderGrad M1'!$C$2:$C$2294,$B175,'[1]UnderGrad M1'!$H$2:$H$2294,H$1)</f>
        <v>#VALUE!</v>
      </c>
      <c r="I175" s="3" t="e">
        <f>COUNTIFS('[1]UnderGrad M1'!$C$2:$C$2294,$B175,'[1]UnderGrad M1'!$H$2:$H$2294,I$1)</f>
        <v>#VALUE!</v>
      </c>
      <c r="J175" s="3" t="e">
        <f>COUNTIFS('[1]UnderGrad M1'!$C$2:$C$2294,$B175,'[1]UnderGrad M1'!$H$2:$H$2294,J$1)</f>
        <v>#VALUE!</v>
      </c>
      <c r="K175" s="3" t="e">
        <f>COUNTIFS('[1]UnderGrad M1'!$C$2:$C$2294,$B175,'[1]UnderGrad M1'!$H$2:$H$2294,K$1)</f>
        <v>#VALUE!</v>
      </c>
      <c r="L175" s="3" t="e">
        <f>COUNTIFS('[1]UnderGrad M1'!$C$2:$C$2294,$B175,'[1]UnderGrad M1'!$H$2:$H$2294,L$1)</f>
        <v>#VALUE!</v>
      </c>
      <c r="M175" s="3" t="e">
        <f>COUNTIFS('[1]UnderGrad M1'!$C$2:$C$2294,$B175,'[1]UnderGrad M1'!$H$2:$H$2294,M$1)</f>
        <v>#VALUE!</v>
      </c>
      <c r="N175" s="3" t="e">
        <f>COUNTIFS('[1]UnderGrad M1'!$C$2:$C$2294,$B175,'[1]UnderGrad M1'!$H$2:$H$2294,N$1)</f>
        <v>#VALUE!</v>
      </c>
      <c r="O175" s="3" t="e">
        <f>COUNTIFS('[1]UnderGrad M1'!$C$2:$C$2294,$B175,'[1]UnderGrad M1'!$H$2:$H$2294,O$1)</f>
        <v>#VALUE!</v>
      </c>
      <c r="P175" s="3" t="e">
        <f>COUNTIFS('[1]UnderGrad M1'!$C$2:$C$2294,$B175,'[1]UnderGrad M1'!$H$2:$H$2294,P$1)</f>
        <v>#VALUE!</v>
      </c>
      <c r="Q175" s="3" t="e">
        <f>COUNTIFS('[1]UnderGrad M1'!$C$2:$C$2294,$B175,'[1]UnderGrad M1'!$H$2:$H$2294,Q$1)</f>
        <v>#VALUE!</v>
      </c>
      <c r="R175" s="3" t="e">
        <f>COUNTIFS('[1]UnderGrad M1'!$C$2:$C$2294,$B175,'[1]UnderGrad M1'!$H$2:$H$2294,R$1)</f>
        <v>#VALUE!</v>
      </c>
      <c r="S175" s="3" t="str">
        <f>VLOOKUP($B175,'[1]UnderGrad M1'!$C$2:$Y$2294,S$1,FALSE)</f>
        <v>UGRD</v>
      </c>
      <c r="T175" s="3" t="str">
        <f>IF(VLOOKUP($B175,'[1]UnderGrad M1'!$C$2:$Y$2294,T$1,FALSE)="","",VLOOKUP($B175,'[1]UnderGrad M1'!$C$2:$Y$2294,T$1,FALSE))</f>
        <v>Sanitation for Development</v>
      </c>
      <c r="U175" s="3" t="str">
        <f>IF(VLOOKUP($B175,'[1]UnderGrad M1'!$C$2:$Y$2294,U$1,FALSE)="","",VLOOKUP($B175,'[1]UnderGrad M1'!$C$2:$Y$2294,U$1,FALSE))</f>
        <v>Over a million children die yearly from diarrhea, in part because 1.5 billion humans do not have access to a basic toilet. This course will enable students to understand public health and environmental consequences of inadequate sanitation, basic sanitation technologies, and a number of approaches to its social promotion.</v>
      </c>
      <c r="V175" s="3" t="e">
        <f t="shared" si="2"/>
        <v>#VALUE!</v>
      </c>
    </row>
    <row r="176" spans="1:22" x14ac:dyDescent="0.25">
      <c r="A176" s="3" t="str">
        <f>IF(VLOOKUP($B176,'[1]UnderGrad M1'!$C$2:$Y$2294,13,FALSE)="","M1",VLOOKUP($B176,'[1]UnderGrad M1'!$C$2:$Y$2294,13,FALSE))</f>
        <v>M1</v>
      </c>
      <c r="B176" s="3" t="s">
        <v>195</v>
      </c>
      <c r="C176" s="3" t="str">
        <f>VLOOKUP($B176,'[1]UnderGrad M1'!$C$2:$Y$2294,C$1,FALSE)</f>
        <v>ENVR</v>
      </c>
      <c r="D176" s="3">
        <f>VLOOKUP($B176,'[1]UnderGrad M1'!$C$2:$Y$2294,D$1,FALSE)</f>
        <v>593</v>
      </c>
      <c r="E176" s="3" t="str">
        <f>VLOOKUP($B176,'[1]UnderGrad M1'!$C$2:$Y$2294,E$1,FALSE)</f>
        <v>UG PRACTICUM IN EHS</v>
      </c>
      <c r="F176" s="3" t="str">
        <f>IF(VLOOKUP($B176,'[1]UnderGrad M1'!$C$2:$Y$2294,F$1,FALSE)="","",VLOOKUP($B176,'[1]UnderGrad M1'!$C$2:$Y$2294,F$1,FALSE))</f>
        <v/>
      </c>
      <c r="G176" s="3" t="e">
        <f>COUNTIFS('[1]UnderGrad M1'!$C$2:$C$2294,$B176,'[1]UnderGrad M1'!$H$2:$H$2294,G$1)</f>
        <v>#VALUE!</v>
      </c>
      <c r="H176" s="3" t="e">
        <f>COUNTIFS('[1]UnderGrad M1'!$C$2:$C$2294,$B176,'[1]UnderGrad M1'!$H$2:$H$2294,H$1)</f>
        <v>#VALUE!</v>
      </c>
      <c r="I176" s="3" t="e">
        <f>COUNTIFS('[1]UnderGrad M1'!$C$2:$C$2294,$B176,'[1]UnderGrad M1'!$H$2:$H$2294,I$1)</f>
        <v>#VALUE!</v>
      </c>
      <c r="J176" s="3" t="e">
        <f>COUNTIFS('[1]UnderGrad M1'!$C$2:$C$2294,$B176,'[1]UnderGrad M1'!$H$2:$H$2294,J$1)</f>
        <v>#VALUE!</v>
      </c>
      <c r="K176" s="3" t="e">
        <f>COUNTIFS('[1]UnderGrad M1'!$C$2:$C$2294,$B176,'[1]UnderGrad M1'!$H$2:$H$2294,K$1)</f>
        <v>#VALUE!</v>
      </c>
      <c r="L176" s="3" t="e">
        <f>COUNTIFS('[1]UnderGrad M1'!$C$2:$C$2294,$B176,'[1]UnderGrad M1'!$H$2:$H$2294,L$1)</f>
        <v>#VALUE!</v>
      </c>
      <c r="M176" s="3" t="e">
        <f>COUNTIFS('[1]UnderGrad M1'!$C$2:$C$2294,$B176,'[1]UnderGrad M1'!$H$2:$H$2294,M$1)</f>
        <v>#VALUE!</v>
      </c>
      <c r="N176" s="3" t="e">
        <f>COUNTIFS('[1]UnderGrad M1'!$C$2:$C$2294,$B176,'[1]UnderGrad M1'!$H$2:$H$2294,N$1)</f>
        <v>#VALUE!</v>
      </c>
      <c r="O176" s="3" t="e">
        <f>COUNTIFS('[1]UnderGrad M1'!$C$2:$C$2294,$B176,'[1]UnderGrad M1'!$H$2:$H$2294,O$1)</f>
        <v>#VALUE!</v>
      </c>
      <c r="P176" s="3" t="e">
        <f>COUNTIFS('[1]UnderGrad M1'!$C$2:$C$2294,$B176,'[1]UnderGrad M1'!$H$2:$H$2294,P$1)</f>
        <v>#VALUE!</v>
      </c>
      <c r="Q176" s="3" t="e">
        <f>COUNTIFS('[1]UnderGrad M1'!$C$2:$C$2294,$B176,'[1]UnderGrad M1'!$H$2:$H$2294,Q$1)</f>
        <v>#VALUE!</v>
      </c>
      <c r="R176" s="3" t="e">
        <f>COUNTIFS('[1]UnderGrad M1'!$C$2:$C$2294,$B176,'[1]UnderGrad M1'!$H$2:$H$2294,R$1)</f>
        <v>#VALUE!</v>
      </c>
      <c r="S176" s="3" t="str">
        <f>VLOOKUP($B176,'[1]UnderGrad M1'!$C$2:$Y$2294,S$1,FALSE)</f>
        <v>UGRD</v>
      </c>
      <c r="T176" s="3" t="str">
        <f>IF(VLOOKUP($B176,'[1]UnderGrad M1'!$C$2:$Y$2294,T$1,FALSE)="","",VLOOKUP($B176,'[1]UnderGrad M1'!$C$2:$Y$2294,T$1,FALSE))</f>
        <v>Undergraduate Practicum in Environmental Health Sciences</v>
      </c>
      <c r="U176" s="3" t="str">
        <f>IF(VLOOKUP($B176,'[1]UnderGrad M1'!$C$2:$Y$2294,U$1,FALSE)="","",VLOOKUP($B176,'[1]UnderGrad M1'!$C$2:$Y$2294,U$1,FALSE))</f>
        <v>A practical experience in a setting relevant to environmental health.</v>
      </c>
      <c r="V176" s="3" t="e">
        <f t="shared" si="2"/>
        <v>#VALUE!</v>
      </c>
    </row>
    <row r="177" spans="1:22" x14ac:dyDescent="0.25">
      <c r="A177" s="3" t="str">
        <f>IF(VLOOKUP($B177,'[1]UnderGrad M1'!$C$2:$Y$2294,13,FALSE)="","M1",VLOOKUP($B177,'[1]UnderGrad M1'!$C$2:$Y$2294,13,FALSE))</f>
        <v>M1</v>
      </c>
      <c r="B177" s="3" t="s">
        <v>196</v>
      </c>
      <c r="C177" s="3" t="str">
        <f>VLOOKUP($B177,'[1]UnderGrad M1'!$C$2:$Y$2294,C$1,FALSE)</f>
        <v>ENVR</v>
      </c>
      <c r="D177" s="3">
        <f>VLOOKUP($B177,'[1]UnderGrad M1'!$C$2:$Y$2294,D$1,FALSE)</f>
        <v>600</v>
      </c>
      <c r="E177" s="3" t="str">
        <f>VLOOKUP($B177,'[1]UnderGrad M1'!$C$2:$Y$2294,E$1,FALSE)</f>
        <v>ENVR HLTH</v>
      </c>
      <c r="F177" s="3" t="str">
        <f>IF(VLOOKUP($B177,'[1]UnderGrad M1'!$C$2:$Y$2294,F$1,FALSE)="","",VLOOKUP($B177,'[1]UnderGrad M1'!$C$2:$Y$2294,F$1,FALSE))</f>
        <v/>
      </c>
      <c r="G177" s="3" t="e">
        <f>COUNTIFS('[1]UnderGrad M1'!$C$2:$C$2294,$B177,'[1]UnderGrad M1'!$H$2:$H$2294,G$1)</f>
        <v>#VALUE!</v>
      </c>
      <c r="H177" s="3" t="e">
        <f>COUNTIFS('[1]UnderGrad M1'!$C$2:$C$2294,$B177,'[1]UnderGrad M1'!$H$2:$H$2294,H$1)</f>
        <v>#VALUE!</v>
      </c>
      <c r="I177" s="3" t="e">
        <f>COUNTIFS('[1]UnderGrad M1'!$C$2:$C$2294,$B177,'[1]UnderGrad M1'!$H$2:$H$2294,I$1)</f>
        <v>#VALUE!</v>
      </c>
      <c r="J177" s="3" t="e">
        <f>COUNTIFS('[1]UnderGrad M1'!$C$2:$C$2294,$B177,'[1]UnderGrad M1'!$H$2:$H$2294,J$1)</f>
        <v>#VALUE!</v>
      </c>
      <c r="K177" s="3" t="e">
        <f>COUNTIFS('[1]UnderGrad M1'!$C$2:$C$2294,$B177,'[1]UnderGrad M1'!$H$2:$H$2294,K$1)</f>
        <v>#VALUE!</v>
      </c>
      <c r="L177" s="3" t="e">
        <f>COUNTIFS('[1]UnderGrad M1'!$C$2:$C$2294,$B177,'[1]UnderGrad M1'!$H$2:$H$2294,L$1)</f>
        <v>#VALUE!</v>
      </c>
      <c r="M177" s="3" t="e">
        <f>COUNTIFS('[1]UnderGrad M1'!$C$2:$C$2294,$B177,'[1]UnderGrad M1'!$H$2:$H$2294,M$1)</f>
        <v>#VALUE!</v>
      </c>
      <c r="N177" s="3" t="e">
        <f>COUNTIFS('[1]UnderGrad M1'!$C$2:$C$2294,$B177,'[1]UnderGrad M1'!$H$2:$H$2294,N$1)</f>
        <v>#VALUE!</v>
      </c>
      <c r="O177" s="3" t="e">
        <f>COUNTIFS('[1]UnderGrad M1'!$C$2:$C$2294,$B177,'[1]UnderGrad M1'!$H$2:$H$2294,O$1)</f>
        <v>#VALUE!</v>
      </c>
      <c r="P177" s="3" t="e">
        <f>COUNTIFS('[1]UnderGrad M1'!$C$2:$C$2294,$B177,'[1]UnderGrad M1'!$H$2:$H$2294,P$1)</f>
        <v>#VALUE!</v>
      </c>
      <c r="Q177" s="3" t="e">
        <f>COUNTIFS('[1]UnderGrad M1'!$C$2:$C$2294,$B177,'[1]UnderGrad M1'!$H$2:$H$2294,Q$1)</f>
        <v>#VALUE!</v>
      </c>
      <c r="R177" s="3" t="e">
        <f>COUNTIFS('[1]UnderGrad M1'!$C$2:$C$2294,$B177,'[1]UnderGrad M1'!$H$2:$H$2294,R$1)</f>
        <v>#VALUE!</v>
      </c>
      <c r="S177" s="3" t="str">
        <f>VLOOKUP($B177,'[1]UnderGrad M1'!$C$2:$Y$2294,S$1,FALSE)</f>
        <v>UGRD</v>
      </c>
      <c r="T177" s="3" t="str">
        <f>IF(VLOOKUP($B177,'[1]UnderGrad M1'!$C$2:$Y$2294,T$1,FALSE)="","",VLOOKUP($B177,'[1]UnderGrad M1'!$C$2:$Y$2294,T$1,FALSE))</f>
        <v>Environmental Health</v>
      </c>
      <c r="U177" s="3" t="str">
        <f>IF(VLOOKUP($B177,'[1]UnderGrad M1'!$C$2:$Y$2294,U$1,FALSE)="","",VLOOKUP($B177,'[1]UnderGrad M1'!$C$2:$Y$2294,U$1,FALSE))</f>
        <v>This course examines the relationship between environmental quality, human health and welfare, with particular attention to contamination in human environment; physical, biological, and social factors; trade-offs regarding prevention and remediation measures. Satisfies core School of Public Health requirement. Three lecture hours per week.</v>
      </c>
      <c r="V177" s="3" t="e">
        <f t="shared" si="2"/>
        <v>#VALUE!</v>
      </c>
    </row>
    <row r="178" spans="1:22" x14ac:dyDescent="0.25">
      <c r="A178" s="3" t="str">
        <f>IF(VLOOKUP($B178,'[1]UnderGrad M1'!$C$2:$Y$2294,13,FALSE)="","M1",VLOOKUP($B178,'[1]UnderGrad M1'!$C$2:$Y$2294,13,FALSE))</f>
        <v>M 1</v>
      </c>
      <c r="B178" s="3" t="s">
        <v>197</v>
      </c>
      <c r="C178" s="3" t="str">
        <f>VLOOKUP($B178,'[1]UnderGrad M1'!$C$2:$Y$2294,C$1,FALSE)</f>
        <v>ENVR</v>
      </c>
      <c r="D178" s="3">
        <f>VLOOKUP($B178,'[1]UnderGrad M1'!$C$2:$Y$2294,D$1,FALSE)</f>
        <v>601</v>
      </c>
      <c r="E178" s="3" t="str">
        <f>VLOOKUP($B178,'[1]UnderGrad M1'!$C$2:$Y$2294,E$1,FALSE)</f>
        <v>EPID FOR ENVIRON SCIENTISTS</v>
      </c>
      <c r="F178" s="3" t="str">
        <f>IF(VLOOKUP($B178,'[1]UnderGrad M1'!$C$2:$Y$2294,F$1,FALSE)="","",VLOOKUP($B178,'[1]UnderGrad M1'!$C$2:$Y$2294,F$1,FALSE))</f>
        <v/>
      </c>
      <c r="G178" s="3" t="e">
        <f>COUNTIFS('[1]UnderGrad M1'!$C$2:$C$2294,$B178,'[1]UnderGrad M1'!$H$2:$H$2294,G$1)</f>
        <v>#VALUE!</v>
      </c>
      <c r="H178" s="3" t="e">
        <f>COUNTIFS('[1]UnderGrad M1'!$C$2:$C$2294,$B178,'[1]UnderGrad M1'!$H$2:$H$2294,H$1)</f>
        <v>#VALUE!</v>
      </c>
      <c r="I178" s="3" t="e">
        <f>COUNTIFS('[1]UnderGrad M1'!$C$2:$C$2294,$B178,'[1]UnderGrad M1'!$H$2:$H$2294,I$1)</f>
        <v>#VALUE!</v>
      </c>
      <c r="J178" s="3" t="e">
        <f>COUNTIFS('[1]UnderGrad M1'!$C$2:$C$2294,$B178,'[1]UnderGrad M1'!$H$2:$H$2294,J$1)</f>
        <v>#VALUE!</v>
      </c>
      <c r="K178" s="3" t="e">
        <f>COUNTIFS('[1]UnderGrad M1'!$C$2:$C$2294,$B178,'[1]UnderGrad M1'!$H$2:$H$2294,K$1)</f>
        <v>#VALUE!</v>
      </c>
      <c r="L178" s="3" t="e">
        <f>COUNTIFS('[1]UnderGrad M1'!$C$2:$C$2294,$B178,'[1]UnderGrad M1'!$H$2:$H$2294,L$1)</f>
        <v>#VALUE!</v>
      </c>
      <c r="M178" s="3" t="e">
        <f>COUNTIFS('[1]UnderGrad M1'!$C$2:$C$2294,$B178,'[1]UnderGrad M1'!$H$2:$H$2294,M$1)</f>
        <v>#VALUE!</v>
      </c>
      <c r="N178" s="3" t="e">
        <f>COUNTIFS('[1]UnderGrad M1'!$C$2:$C$2294,$B178,'[1]UnderGrad M1'!$H$2:$H$2294,N$1)</f>
        <v>#VALUE!</v>
      </c>
      <c r="O178" s="3" t="e">
        <f>COUNTIFS('[1]UnderGrad M1'!$C$2:$C$2294,$B178,'[1]UnderGrad M1'!$H$2:$H$2294,O$1)</f>
        <v>#VALUE!</v>
      </c>
      <c r="P178" s="3" t="e">
        <f>COUNTIFS('[1]UnderGrad M1'!$C$2:$C$2294,$B178,'[1]UnderGrad M1'!$H$2:$H$2294,P$1)</f>
        <v>#VALUE!</v>
      </c>
      <c r="Q178" s="3" t="e">
        <f>COUNTIFS('[1]UnderGrad M1'!$C$2:$C$2294,$B178,'[1]UnderGrad M1'!$H$2:$H$2294,Q$1)</f>
        <v>#VALUE!</v>
      </c>
      <c r="R178" s="3" t="e">
        <f>COUNTIFS('[1]UnderGrad M1'!$C$2:$C$2294,$B178,'[1]UnderGrad M1'!$H$2:$H$2294,R$1)</f>
        <v>#VALUE!</v>
      </c>
      <c r="S178" s="3" t="str">
        <f>VLOOKUP($B178,'[1]UnderGrad M1'!$C$2:$Y$2294,S$1,FALSE)</f>
        <v>UGRD</v>
      </c>
      <c r="T178" s="3" t="str">
        <f>IF(VLOOKUP($B178,'[1]UnderGrad M1'!$C$2:$Y$2294,T$1,FALSE)="","",VLOOKUP($B178,'[1]UnderGrad M1'!$C$2:$Y$2294,T$1,FALSE))</f>
        <v>Epidemiology for Environmental Scientists</v>
      </c>
      <c r="U178" s="3" t="str">
        <f>IF(VLOOKUP($B178,'[1]UnderGrad M1'!$C$2:$Y$2294,U$1,FALSE)="","",VLOOKUP($B178,'[1]UnderGrad M1'!$C$2:$Y$2294,U$1,FALSE))</f>
        <v>An introduction to relevant epidemiologic concepts that inform environmental science research. Learning objectives include discussing basic epidemiologic concepts and measures of disease occurrence in populations, explaining epidemiological study designs for studying associations between risk factors or exposures in populations, evaluating epidemiologic evidence, and comprehending basic ethical principles.</v>
      </c>
      <c r="V178" s="3" t="e">
        <f t="shared" si="2"/>
        <v>#VALUE!</v>
      </c>
    </row>
    <row r="179" spans="1:22" x14ac:dyDescent="0.25">
      <c r="A179" s="3" t="str">
        <f>IF(VLOOKUP($B179,'[1]UnderGrad M1'!$C$2:$Y$2294,13,FALSE)="","M1",VLOOKUP($B179,'[1]UnderGrad M1'!$C$2:$Y$2294,13,FALSE))</f>
        <v>M1</v>
      </c>
      <c r="B179" s="3" t="s">
        <v>198</v>
      </c>
      <c r="C179" s="3" t="str">
        <f>VLOOKUP($B179,'[1]UnderGrad M1'!$C$2:$Y$2294,C$1,FALSE)</f>
        <v>ENVR</v>
      </c>
      <c r="D179" s="3">
        <f>VLOOKUP($B179,'[1]UnderGrad M1'!$C$2:$Y$2294,D$1,FALSE)</f>
        <v>610</v>
      </c>
      <c r="E179" s="3" t="str">
        <f>VLOOKUP($B179,'[1]UnderGrad M1'!$C$2:$Y$2294,E$1,FALSE)</f>
        <v>GLOBAL ENV HEALTH INEQUALITIES</v>
      </c>
      <c r="F179" s="3" t="str">
        <f>IF(VLOOKUP($B179,'[1]UnderGrad M1'!$C$2:$Y$2294,F$1,FALSE)="","",VLOOKUP($B179,'[1]UnderGrad M1'!$C$2:$Y$2294,F$1,FALSE))</f>
        <v/>
      </c>
      <c r="G179" s="3" t="e">
        <f>COUNTIFS('[1]UnderGrad M1'!$C$2:$C$2294,$B179,'[1]UnderGrad M1'!$H$2:$H$2294,G$1)</f>
        <v>#VALUE!</v>
      </c>
      <c r="H179" s="3" t="e">
        <f>COUNTIFS('[1]UnderGrad M1'!$C$2:$C$2294,$B179,'[1]UnderGrad M1'!$H$2:$H$2294,H$1)</f>
        <v>#VALUE!</v>
      </c>
      <c r="I179" s="3" t="e">
        <f>COUNTIFS('[1]UnderGrad M1'!$C$2:$C$2294,$B179,'[1]UnderGrad M1'!$H$2:$H$2294,I$1)</f>
        <v>#VALUE!</v>
      </c>
      <c r="J179" s="3" t="e">
        <f>COUNTIFS('[1]UnderGrad M1'!$C$2:$C$2294,$B179,'[1]UnderGrad M1'!$H$2:$H$2294,J$1)</f>
        <v>#VALUE!</v>
      </c>
      <c r="K179" s="3" t="e">
        <f>COUNTIFS('[1]UnderGrad M1'!$C$2:$C$2294,$B179,'[1]UnderGrad M1'!$H$2:$H$2294,K$1)</f>
        <v>#VALUE!</v>
      </c>
      <c r="L179" s="3" t="e">
        <f>COUNTIFS('[1]UnderGrad M1'!$C$2:$C$2294,$B179,'[1]UnderGrad M1'!$H$2:$H$2294,L$1)</f>
        <v>#VALUE!</v>
      </c>
      <c r="M179" s="3" t="e">
        <f>COUNTIFS('[1]UnderGrad M1'!$C$2:$C$2294,$B179,'[1]UnderGrad M1'!$H$2:$H$2294,M$1)</f>
        <v>#VALUE!</v>
      </c>
      <c r="N179" s="3" t="e">
        <f>COUNTIFS('[1]UnderGrad M1'!$C$2:$C$2294,$B179,'[1]UnderGrad M1'!$H$2:$H$2294,N$1)</f>
        <v>#VALUE!</v>
      </c>
      <c r="O179" s="3" t="e">
        <f>COUNTIFS('[1]UnderGrad M1'!$C$2:$C$2294,$B179,'[1]UnderGrad M1'!$H$2:$H$2294,O$1)</f>
        <v>#VALUE!</v>
      </c>
      <c r="P179" s="3" t="e">
        <f>COUNTIFS('[1]UnderGrad M1'!$C$2:$C$2294,$B179,'[1]UnderGrad M1'!$H$2:$H$2294,P$1)</f>
        <v>#VALUE!</v>
      </c>
      <c r="Q179" s="3" t="e">
        <f>COUNTIFS('[1]UnderGrad M1'!$C$2:$C$2294,$B179,'[1]UnderGrad M1'!$H$2:$H$2294,Q$1)</f>
        <v>#VALUE!</v>
      </c>
      <c r="R179" s="3" t="e">
        <f>COUNTIFS('[1]UnderGrad M1'!$C$2:$C$2294,$B179,'[1]UnderGrad M1'!$H$2:$H$2294,R$1)</f>
        <v>#VALUE!</v>
      </c>
      <c r="S179" s="3" t="str">
        <f>VLOOKUP($B179,'[1]UnderGrad M1'!$C$2:$Y$2294,S$1,FALSE)</f>
        <v>UGRD</v>
      </c>
      <c r="T179" s="3" t="str">
        <f>IF(VLOOKUP($B179,'[1]UnderGrad M1'!$C$2:$Y$2294,T$1,FALSE)="","",VLOOKUP($B179,'[1]UnderGrad M1'!$C$2:$Y$2294,T$1,FALSE))</f>
        <v>Global Perspectives on Environmental Health Inequalities</v>
      </c>
      <c r="U179" s="3" t="str">
        <f>IF(VLOOKUP($B179,'[1]UnderGrad M1'!$C$2:$Y$2294,U$1,FALSE)="","",VLOOKUP($B179,'[1]UnderGrad M1'!$C$2:$Y$2294,U$1,FALSE))</f>
        <v>Students will learn about how social, economic, and political factors impact environmental health outcomes and will be introduced to theories and methods for incorporating social determinants frameworks into environmental health research, as well as the role of environmental justice movements.</v>
      </c>
      <c r="V179" s="3" t="e">
        <f t="shared" si="2"/>
        <v>#VALUE!</v>
      </c>
    </row>
    <row r="180" spans="1:22" x14ac:dyDescent="0.25">
      <c r="A180" s="3" t="str">
        <f>IF(VLOOKUP($B180,'[1]UnderGrad M1'!$C$2:$Y$2294,13,FALSE)="","M1",VLOOKUP($B180,'[1]UnderGrad M1'!$C$2:$Y$2294,13,FALSE))</f>
        <v>M 1</v>
      </c>
      <c r="B180" s="3" t="s">
        <v>199</v>
      </c>
      <c r="C180" s="3" t="str">
        <f>VLOOKUP($B180,'[1]UnderGrad M1'!$C$2:$Y$2294,C$1,FALSE)</f>
        <v>ENVR</v>
      </c>
      <c r="D180" s="3">
        <f>VLOOKUP($B180,'[1]UnderGrad M1'!$C$2:$Y$2294,D$1,FALSE)</f>
        <v>630</v>
      </c>
      <c r="E180" s="3" t="str">
        <f>VLOOKUP($B180,'[1]UnderGrad M1'!$C$2:$Y$2294,E$1,FALSE)</f>
        <v>Sys. Biol. Env. Health</v>
      </c>
      <c r="F180" s="3" t="str">
        <f>IF(VLOOKUP($B180,'[1]UnderGrad M1'!$C$2:$Y$2294,F$1,FALSE)="","",VLOOKUP($B180,'[1]UnderGrad M1'!$C$2:$Y$2294,F$1,FALSE))</f>
        <v/>
      </c>
      <c r="G180" s="3" t="e">
        <f>COUNTIFS('[1]UnderGrad M1'!$C$2:$C$2294,$B180,'[1]UnderGrad M1'!$H$2:$H$2294,G$1)</f>
        <v>#VALUE!</v>
      </c>
      <c r="H180" s="3" t="e">
        <f>COUNTIFS('[1]UnderGrad M1'!$C$2:$C$2294,$B180,'[1]UnderGrad M1'!$H$2:$H$2294,H$1)</f>
        <v>#VALUE!</v>
      </c>
      <c r="I180" s="3" t="e">
        <f>COUNTIFS('[1]UnderGrad M1'!$C$2:$C$2294,$B180,'[1]UnderGrad M1'!$H$2:$H$2294,I$1)</f>
        <v>#VALUE!</v>
      </c>
      <c r="J180" s="3" t="e">
        <f>COUNTIFS('[1]UnderGrad M1'!$C$2:$C$2294,$B180,'[1]UnderGrad M1'!$H$2:$H$2294,J$1)</f>
        <v>#VALUE!</v>
      </c>
      <c r="K180" s="3" t="e">
        <f>COUNTIFS('[1]UnderGrad M1'!$C$2:$C$2294,$B180,'[1]UnderGrad M1'!$H$2:$H$2294,K$1)</f>
        <v>#VALUE!</v>
      </c>
      <c r="L180" s="3" t="e">
        <f>COUNTIFS('[1]UnderGrad M1'!$C$2:$C$2294,$B180,'[1]UnderGrad M1'!$H$2:$H$2294,L$1)</f>
        <v>#VALUE!</v>
      </c>
      <c r="M180" s="3" t="e">
        <f>COUNTIFS('[1]UnderGrad M1'!$C$2:$C$2294,$B180,'[1]UnderGrad M1'!$H$2:$H$2294,M$1)</f>
        <v>#VALUE!</v>
      </c>
      <c r="N180" s="3" t="e">
        <f>COUNTIFS('[1]UnderGrad M1'!$C$2:$C$2294,$B180,'[1]UnderGrad M1'!$H$2:$H$2294,N$1)</f>
        <v>#VALUE!</v>
      </c>
      <c r="O180" s="3" t="e">
        <f>COUNTIFS('[1]UnderGrad M1'!$C$2:$C$2294,$B180,'[1]UnderGrad M1'!$H$2:$H$2294,O$1)</f>
        <v>#VALUE!</v>
      </c>
      <c r="P180" s="3" t="e">
        <f>COUNTIFS('[1]UnderGrad M1'!$C$2:$C$2294,$B180,'[1]UnderGrad M1'!$H$2:$H$2294,P$1)</f>
        <v>#VALUE!</v>
      </c>
      <c r="Q180" s="3" t="e">
        <f>COUNTIFS('[1]UnderGrad M1'!$C$2:$C$2294,$B180,'[1]UnderGrad M1'!$H$2:$H$2294,Q$1)</f>
        <v>#VALUE!</v>
      </c>
      <c r="R180" s="3" t="e">
        <f>COUNTIFS('[1]UnderGrad M1'!$C$2:$C$2294,$B180,'[1]UnderGrad M1'!$H$2:$H$2294,R$1)</f>
        <v>#VALUE!</v>
      </c>
      <c r="S180" s="3" t="str">
        <f>VLOOKUP($B180,'[1]UnderGrad M1'!$C$2:$Y$2294,S$1,FALSE)</f>
        <v>UGRD</v>
      </c>
      <c r="T180" s="3" t="str">
        <f>IF(VLOOKUP($B180,'[1]UnderGrad M1'!$C$2:$Y$2294,T$1,FALSE)="","",VLOOKUP($B180,'[1]UnderGrad M1'!$C$2:$Y$2294,T$1,FALSE))</f>
        <v>Systems Biology in Environmental Health</v>
      </c>
      <c r="U180" s="3" t="str">
        <f>IF(VLOOKUP($B180,'[1]UnderGrad M1'!$C$2:$Y$2294,U$1,FALSE)="","",VLOOKUP($B180,'[1]UnderGrad M1'!$C$2:$Y$2294,U$1,FALSE))</f>
        <v>Required preparation, one year of biology. Environmental systems biology examines how environmental stressors influence the components of a biological system, and how the interactions between these components result in changes in the function and behavior of that system.</v>
      </c>
      <c r="V180" s="3" t="e">
        <f t="shared" si="2"/>
        <v>#VALUE!</v>
      </c>
    </row>
    <row r="181" spans="1:22" x14ac:dyDescent="0.25">
      <c r="A181" s="3" t="str">
        <f>IF(VLOOKUP($B181,'[1]UnderGrad M1'!$C$2:$Y$2294,13,FALSE)="","M1",VLOOKUP($B181,'[1]UnderGrad M1'!$C$2:$Y$2294,13,FALSE))</f>
        <v>M 1</v>
      </c>
      <c r="B181" s="3" t="s">
        <v>200</v>
      </c>
      <c r="C181" s="3" t="str">
        <f>VLOOKUP($B181,'[1]UnderGrad M1'!$C$2:$Y$2294,C$1,FALSE)</f>
        <v>ENVR</v>
      </c>
      <c r="D181" s="3">
        <f>VLOOKUP($B181,'[1]UnderGrad M1'!$C$2:$Y$2294,D$1,FALSE)</f>
        <v>640</v>
      </c>
      <c r="E181" s="3" t="str">
        <f>VLOOKUP($B181,'[1]UnderGrad M1'!$C$2:$Y$2294,E$1,FALSE)</f>
        <v>EXPOSURE ASSESSMENT</v>
      </c>
      <c r="F181" s="3" t="str">
        <f>IF(VLOOKUP($B181,'[1]UnderGrad M1'!$C$2:$Y$2294,F$1,FALSE)="","",VLOOKUP($B181,'[1]UnderGrad M1'!$C$2:$Y$2294,F$1,FALSE))</f>
        <v/>
      </c>
      <c r="G181" s="3" t="e">
        <f>COUNTIFS('[1]UnderGrad M1'!$C$2:$C$2294,$B181,'[1]UnderGrad M1'!$H$2:$H$2294,G$1)</f>
        <v>#VALUE!</v>
      </c>
      <c r="H181" s="3" t="e">
        <f>COUNTIFS('[1]UnderGrad M1'!$C$2:$C$2294,$B181,'[1]UnderGrad M1'!$H$2:$H$2294,H$1)</f>
        <v>#VALUE!</v>
      </c>
      <c r="I181" s="3" t="e">
        <f>COUNTIFS('[1]UnderGrad M1'!$C$2:$C$2294,$B181,'[1]UnderGrad M1'!$H$2:$H$2294,I$1)</f>
        <v>#VALUE!</v>
      </c>
      <c r="J181" s="3" t="e">
        <f>COUNTIFS('[1]UnderGrad M1'!$C$2:$C$2294,$B181,'[1]UnderGrad M1'!$H$2:$H$2294,J$1)</f>
        <v>#VALUE!</v>
      </c>
      <c r="K181" s="3" t="e">
        <f>COUNTIFS('[1]UnderGrad M1'!$C$2:$C$2294,$B181,'[1]UnderGrad M1'!$H$2:$H$2294,K$1)</f>
        <v>#VALUE!</v>
      </c>
      <c r="L181" s="3" t="e">
        <f>COUNTIFS('[1]UnderGrad M1'!$C$2:$C$2294,$B181,'[1]UnderGrad M1'!$H$2:$H$2294,L$1)</f>
        <v>#VALUE!</v>
      </c>
      <c r="M181" s="3" t="e">
        <f>COUNTIFS('[1]UnderGrad M1'!$C$2:$C$2294,$B181,'[1]UnderGrad M1'!$H$2:$H$2294,M$1)</f>
        <v>#VALUE!</v>
      </c>
      <c r="N181" s="3" t="e">
        <f>COUNTIFS('[1]UnderGrad M1'!$C$2:$C$2294,$B181,'[1]UnderGrad M1'!$H$2:$H$2294,N$1)</f>
        <v>#VALUE!</v>
      </c>
      <c r="O181" s="3" t="e">
        <f>COUNTIFS('[1]UnderGrad M1'!$C$2:$C$2294,$B181,'[1]UnderGrad M1'!$H$2:$H$2294,O$1)</f>
        <v>#VALUE!</v>
      </c>
      <c r="P181" s="3" t="e">
        <f>COUNTIFS('[1]UnderGrad M1'!$C$2:$C$2294,$B181,'[1]UnderGrad M1'!$H$2:$H$2294,P$1)</f>
        <v>#VALUE!</v>
      </c>
      <c r="Q181" s="3" t="e">
        <f>COUNTIFS('[1]UnderGrad M1'!$C$2:$C$2294,$B181,'[1]UnderGrad M1'!$H$2:$H$2294,Q$1)</f>
        <v>#VALUE!</v>
      </c>
      <c r="R181" s="3" t="e">
        <f>COUNTIFS('[1]UnderGrad M1'!$C$2:$C$2294,$B181,'[1]UnderGrad M1'!$H$2:$H$2294,R$1)</f>
        <v>#VALUE!</v>
      </c>
      <c r="S181" s="3" t="str">
        <f>VLOOKUP($B181,'[1]UnderGrad M1'!$C$2:$Y$2294,S$1,FALSE)</f>
        <v>UGRD</v>
      </c>
      <c r="T181" s="3" t="str">
        <f>IF(VLOOKUP($B181,'[1]UnderGrad M1'!$C$2:$Y$2294,T$1,FALSE)="","",VLOOKUP($B181,'[1]UnderGrad M1'!$C$2:$Y$2294,T$1,FALSE))</f>
        <v>Environmental Exposure Assessment</v>
      </c>
      <c r="U181" s="3" t="str">
        <f>IF(VLOOKUP($B181,'[1]UnderGrad M1'!$C$2:$Y$2294,U$1,FALSE)="","",VLOOKUP($B181,'[1]UnderGrad M1'!$C$2:$Y$2294,U$1,FALSE))</f>
        <v xml:space="preserve"> The course material introduces the general concepts of assessing environmental exposures to chemicals in human populations. This includes the design of ecologic and personal monitoring studies, the techniques and equipment used for sampling and analysis, and interpretation of data.</v>
      </c>
      <c r="V181" s="3" t="e">
        <f t="shared" si="2"/>
        <v>#VALUE!</v>
      </c>
    </row>
    <row r="182" spans="1:22" x14ac:dyDescent="0.25">
      <c r="A182" s="3" t="str">
        <f>IF(VLOOKUP($B182,'[1]UnderGrad M1'!$C$2:$Y$2294,13,FALSE)="","M1",VLOOKUP($B182,'[1]UnderGrad M1'!$C$2:$Y$2294,13,FALSE))</f>
        <v xml:space="preserve">M </v>
      </c>
      <c r="B182" s="3" t="s">
        <v>201</v>
      </c>
      <c r="C182" s="3" t="str">
        <f>VLOOKUP($B182,'[1]UnderGrad M1'!$C$2:$Y$2294,C$1,FALSE)</f>
        <v>ENVR</v>
      </c>
      <c r="D182" s="3">
        <f>VLOOKUP($B182,'[1]UnderGrad M1'!$C$2:$Y$2294,D$1,FALSE)</f>
        <v>650</v>
      </c>
      <c r="E182" s="3" t="str">
        <f>VLOOKUP($B182,'[1]UnderGrad M1'!$C$2:$Y$2294,E$1,FALSE)</f>
        <v>CHEM CARCINOGENESIS</v>
      </c>
      <c r="F182" s="3" t="str">
        <f>IF(VLOOKUP($B182,'[1]UnderGrad M1'!$C$2:$Y$2294,F$1,FALSE)="","",VLOOKUP($B182,'[1]UnderGrad M1'!$C$2:$Y$2294,F$1,FALSE))</f>
        <v/>
      </c>
      <c r="G182" s="3" t="e">
        <f>COUNTIFS('[1]UnderGrad M1'!$C$2:$C$2294,$B182,'[1]UnderGrad M1'!$H$2:$H$2294,G$1)</f>
        <v>#VALUE!</v>
      </c>
      <c r="H182" s="3" t="e">
        <f>COUNTIFS('[1]UnderGrad M1'!$C$2:$C$2294,$B182,'[1]UnderGrad M1'!$H$2:$H$2294,H$1)</f>
        <v>#VALUE!</v>
      </c>
      <c r="I182" s="3" t="e">
        <f>COUNTIFS('[1]UnderGrad M1'!$C$2:$C$2294,$B182,'[1]UnderGrad M1'!$H$2:$H$2294,I$1)</f>
        <v>#VALUE!</v>
      </c>
      <c r="J182" s="3" t="e">
        <f>COUNTIFS('[1]UnderGrad M1'!$C$2:$C$2294,$B182,'[1]UnderGrad M1'!$H$2:$H$2294,J$1)</f>
        <v>#VALUE!</v>
      </c>
      <c r="K182" s="3" t="e">
        <f>COUNTIFS('[1]UnderGrad M1'!$C$2:$C$2294,$B182,'[1]UnderGrad M1'!$H$2:$H$2294,K$1)</f>
        <v>#VALUE!</v>
      </c>
      <c r="L182" s="3" t="e">
        <f>COUNTIFS('[1]UnderGrad M1'!$C$2:$C$2294,$B182,'[1]UnderGrad M1'!$H$2:$H$2294,L$1)</f>
        <v>#VALUE!</v>
      </c>
      <c r="M182" s="3" t="e">
        <f>COUNTIFS('[1]UnderGrad M1'!$C$2:$C$2294,$B182,'[1]UnderGrad M1'!$H$2:$H$2294,M$1)</f>
        <v>#VALUE!</v>
      </c>
      <c r="N182" s="3" t="e">
        <f>COUNTIFS('[1]UnderGrad M1'!$C$2:$C$2294,$B182,'[1]UnderGrad M1'!$H$2:$H$2294,N$1)</f>
        <v>#VALUE!</v>
      </c>
      <c r="O182" s="3" t="e">
        <f>COUNTIFS('[1]UnderGrad M1'!$C$2:$C$2294,$B182,'[1]UnderGrad M1'!$H$2:$H$2294,O$1)</f>
        <v>#VALUE!</v>
      </c>
      <c r="P182" s="3" t="e">
        <f>COUNTIFS('[1]UnderGrad M1'!$C$2:$C$2294,$B182,'[1]UnderGrad M1'!$H$2:$H$2294,P$1)</f>
        <v>#VALUE!</v>
      </c>
      <c r="Q182" s="3" t="e">
        <f>COUNTIFS('[1]UnderGrad M1'!$C$2:$C$2294,$B182,'[1]UnderGrad M1'!$H$2:$H$2294,Q$1)</f>
        <v>#VALUE!</v>
      </c>
      <c r="R182" s="3" t="e">
        <f>COUNTIFS('[1]UnderGrad M1'!$C$2:$C$2294,$B182,'[1]UnderGrad M1'!$H$2:$H$2294,R$1)</f>
        <v>#VALUE!</v>
      </c>
      <c r="S182" s="3" t="str">
        <f>VLOOKUP($B182,'[1]UnderGrad M1'!$C$2:$Y$2294,S$1,FALSE)</f>
        <v>UGRD</v>
      </c>
      <c r="T182" s="3" t="str">
        <f>IF(VLOOKUP($B182,'[1]UnderGrad M1'!$C$2:$Y$2294,T$1,FALSE)="","",VLOOKUP($B182,'[1]UnderGrad M1'!$C$2:$Y$2294,T$1,FALSE))</f>
        <v>Principles of Chemical Carcinogenesis</v>
      </c>
      <c r="U182" s="3" t="str">
        <f>IF(VLOOKUP($B182,'[1]UnderGrad M1'!$C$2:$Y$2294,U$1,FALSE)="","",VLOOKUP($B182,'[1]UnderGrad M1'!$C$2:$Y$2294,U$1,FALSE))</f>
        <v>Required preparation, organic chemistry. Bioactivation of carcinogens, interaction of activated metabolites with DNA, and their effects on DNA structure, replication, repair, and the control of these processes during development of chemically induced carcinogenesis. Two lecture hours per week.</v>
      </c>
      <c r="V182" s="3" t="e">
        <f t="shared" si="2"/>
        <v>#VALUE!</v>
      </c>
    </row>
    <row r="183" spans="1:22" x14ac:dyDescent="0.25">
      <c r="A183" s="3" t="str">
        <f>IF(VLOOKUP($B183,'[1]UnderGrad M1'!$C$2:$Y$2294,13,FALSE)="","M1",VLOOKUP($B183,'[1]UnderGrad M1'!$C$2:$Y$2294,13,FALSE))</f>
        <v>?</v>
      </c>
      <c r="B183" s="3" t="s">
        <v>202</v>
      </c>
      <c r="C183" s="3" t="str">
        <f>VLOOKUP($B183,'[1]UnderGrad M1'!$C$2:$Y$2294,C$1,FALSE)</f>
        <v>ENVR</v>
      </c>
      <c r="D183" s="3">
        <f>VLOOKUP($B183,'[1]UnderGrad M1'!$C$2:$Y$2294,D$1,FALSE)</f>
        <v>672</v>
      </c>
      <c r="E183" s="3" t="str">
        <f>VLOOKUP($B183,'[1]UnderGrad M1'!$C$2:$Y$2294,E$1,FALSE)</f>
        <v>ENVIRONMENTAL PHYSICS II</v>
      </c>
      <c r="F183" s="3" t="str">
        <f>IF(VLOOKUP($B183,'[1]UnderGrad M1'!$C$2:$Y$2294,F$1,FALSE)="","",VLOOKUP($B183,'[1]UnderGrad M1'!$C$2:$Y$2294,F$1,FALSE))</f>
        <v/>
      </c>
      <c r="G183" s="3" t="e">
        <f>COUNTIFS('[1]UnderGrad M1'!$C$2:$C$2294,$B183,'[1]UnderGrad M1'!$H$2:$H$2294,G$1)</f>
        <v>#VALUE!</v>
      </c>
      <c r="H183" s="3" t="e">
        <f>COUNTIFS('[1]UnderGrad M1'!$C$2:$C$2294,$B183,'[1]UnderGrad M1'!$H$2:$H$2294,H$1)</f>
        <v>#VALUE!</v>
      </c>
      <c r="I183" s="3" t="e">
        <f>COUNTIFS('[1]UnderGrad M1'!$C$2:$C$2294,$B183,'[1]UnderGrad M1'!$H$2:$H$2294,I$1)</f>
        <v>#VALUE!</v>
      </c>
      <c r="J183" s="3" t="e">
        <f>COUNTIFS('[1]UnderGrad M1'!$C$2:$C$2294,$B183,'[1]UnderGrad M1'!$H$2:$H$2294,J$1)</f>
        <v>#VALUE!</v>
      </c>
      <c r="K183" s="3" t="e">
        <f>COUNTIFS('[1]UnderGrad M1'!$C$2:$C$2294,$B183,'[1]UnderGrad M1'!$H$2:$H$2294,K$1)</f>
        <v>#VALUE!</v>
      </c>
      <c r="L183" s="3" t="e">
        <f>COUNTIFS('[1]UnderGrad M1'!$C$2:$C$2294,$B183,'[1]UnderGrad M1'!$H$2:$H$2294,L$1)</f>
        <v>#VALUE!</v>
      </c>
      <c r="M183" s="3" t="e">
        <f>COUNTIFS('[1]UnderGrad M1'!$C$2:$C$2294,$B183,'[1]UnderGrad M1'!$H$2:$H$2294,M$1)</f>
        <v>#VALUE!</v>
      </c>
      <c r="N183" s="3" t="e">
        <f>COUNTIFS('[1]UnderGrad M1'!$C$2:$C$2294,$B183,'[1]UnderGrad M1'!$H$2:$H$2294,N$1)</f>
        <v>#VALUE!</v>
      </c>
      <c r="O183" s="3" t="e">
        <f>COUNTIFS('[1]UnderGrad M1'!$C$2:$C$2294,$B183,'[1]UnderGrad M1'!$H$2:$H$2294,O$1)</f>
        <v>#VALUE!</v>
      </c>
      <c r="P183" s="3" t="e">
        <f>COUNTIFS('[1]UnderGrad M1'!$C$2:$C$2294,$B183,'[1]UnderGrad M1'!$H$2:$H$2294,P$1)</f>
        <v>#VALUE!</v>
      </c>
      <c r="Q183" s="3" t="e">
        <f>COUNTIFS('[1]UnderGrad M1'!$C$2:$C$2294,$B183,'[1]UnderGrad M1'!$H$2:$H$2294,Q$1)</f>
        <v>#VALUE!</v>
      </c>
      <c r="R183" s="3" t="e">
        <f>COUNTIFS('[1]UnderGrad M1'!$C$2:$C$2294,$B183,'[1]UnderGrad M1'!$H$2:$H$2294,R$1)</f>
        <v>#VALUE!</v>
      </c>
      <c r="S183" s="3" t="str">
        <f>VLOOKUP($B183,'[1]UnderGrad M1'!$C$2:$Y$2294,S$1,FALSE)</f>
        <v>UGRD</v>
      </c>
      <c r="T183" s="3" t="str">
        <f>IF(VLOOKUP($B183,'[1]UnderGrad M1'!$C$2:$Y$2294,T$1,FALSE)="","",VLOOKUP($B183,'[1]UnderGrad M1'!$C$2:$Y$2294,T$1,FALSE))</f>
        <v>Environmental Physics II</v>
      </c>
      <c r="U183" s="3" t="str">
        <f>IF(VLOOKUP($B183,'[1]UnderGrad M1'!$C$2:$Y$2294,U$1,FALSE)="","",VLOOKUP($B183,'[1]UnderGrad M1'!$C$2:$Y$2294,U$1,FALSE))</f>
        <v>Prerequisite, ENVR 671. Second part of a graduate-level sequence in physical principles relevant to environmental systems. Topics include turbulence, conservation of energy, multiscale methods, and thermodynamics. Applications are considered from natural and engineered systems and across all relevant media. Focus is on development of mechanistic representation of environmental systems.</v>
      </c>
      <c r="V183" s="3" t="e">
        <f t="shared" si="2"/>
        <v>#VALUE!</v>
      </c>
    </row>
    <row r="184" spans="1:22" x14ac:dyDescent="0.25">
      <c r="A184" s="3" t="str">
        <f>IF(VLOOKUP($B184,'[1]UnderGrad M1'!$C$2:$Y$2294,13,FALSE)="","M1",VLOOKUP($B184,'[1]UnderGrad M1'!$C$2:$Y$2294,13,FALSE))</f>
        <v>M1</v>
      </c>
      <c r="B184" s="3" t="s">
        <v>203</v>
      </c>
      <c r="C184" s="3" t="str">
        <f>VLOOKUP($B184,'[1]UnderGrad M1'!$C$2:$Y$2294,C$1,FALSE)</f>
        <v>ENVR</v>
      </c>
      <c r="D184" s="3">
        <f>VLOOKUP($B184,'[1]UnderGrad M1'!$C$2:$Y$2294,D$1,FALSE)</f>
        <v>675</v>
      </c>
      <c r="E184" s="3" t="str">
        <f>VLOOKUP($B184,'[1]UnderGrad M1'!$C$2:$Y$2294,E$1,FALSE)</f>
        <v>AIR POLLUTION, CHEM, PHYSICS</v>
      </c>
      <c r="F184" s="3" t="str">
        <f>IF(VLOOKUP($B184,'[1]UnderGrad M1'!$C$2:$Y$2294,F$1,FALSE)="","",VLOOKUP($B184,'[1]UnderGrad M1'!$C$2:$Y$2294,F$1,FALSE))</f>
        <v/>
      </c>
      <c r="G184" s="3" t="e">
        <f>COUNTIFS('[1]UnderGrad M1'!$C$2:$C$2294,$B184,'[1]UnderGrad M1'!$H$2:$H$2294,G$1)</f>
        <v>#VALUE!</v>
      </c>
      <c r="H184" s="3" t="e">
        <f>COUNTIFS('[1]UnderGrad M1'!$C$2:$C$2294,$B184,'[1]UnderGrad M1'!$H$2:$H$2294,H$1)</f>
        <v>#VALUE!</v>
      </c>
      <c r="I184" s="3" t="e">
        <f>COUNTIFS('[1]UnderGrad M1'!$C$2:$C$2294,$B184,'[1]UnderGrad M1'!$H$2:$H$2294,I$1)</f>
        <v>#VALUE!</v>
      </c>
      <c r="J184" s="3" t="e">
        <f>COUNTIFS('[1]UnderGrad M1'!$C$2:$C$2294,$B184,'[1]UnderGrad M1'!$H$2:$H$2294,J$1)</f>
        <v>#VALUE!</v>
      </c>
      <c r="K184" s="3" t="e">
        <f>COUNTIFS('[1]UnderGrad M1'!$C$2:$C$2294,$B184,'[1]UnderGrad M1'!$H$2:$H$2294,K$1)</f>
        <v>#VALUE!</v>
      </c>
      <c r="L184" s="3" t="e">
        <f>COUNTIFS('[1]UnderGrad M1'!$C$2:$C$2294,$B184,'[1]UnderGrad M1'!$H$2:$H$2294,L$1)</f>
        <v>#VALUE!</v>
      </c>
      <c r="M184" s="3" t="e">
        <f>COUNTIFS('[1]UnderGrad M1'!$C$2:$C$2294,$B184,'[1]UnderGrad M1'!$H$2:$H$2294,M$1)</f>
        <v>#VALUE!</v>
      </c>
      <c r="N184" s="3" t="e">
        <f>COUNTIFS('[1]UnderGrad M1'!$C$2:$C$2294,$B184,'[1]UnderGrad M1'!$H$2:$H$2294,N$1)</f>
        <v>#VALUE!</v>
      </c>
      <c r="O184" s="3" t="e">
        <f>COUNTIFS('[1]UnderGrad M1'!$C$2:$C$2294,$B184,'[1]UnderGrad M1'!$H$2:$H$2294,O$1)</f>
        <v>#VALUE!</v>
      </c>
      <c r="P184" s="3" t="e">
        <f>COUNTIFS('[1]UnderGrad M1'!$C$2:$C$2294,$B184,'[1]UnderGrad M1'!$H$2:$H$2294,P$1)</f>
        <v>#VALUE!</v>
      </c>
      <c r="Q184" s="3" t="e">
        <f>COUNTIFS('[1]UnderGrad M1'!$C$2:$C$2294,$B184,'[1]UnderGrad M1'!$H$2:$H$2294,Q$1)</f>
        <v>#VALUE!</v>
      </c>
      <c r="R184" s="3" t="e">
        <f>COUNTIFS('[1]UnderGrad M1'!$C$2:$C$2294,$B184,'[1]UnderGrad M1'!$H$2:$H$2294,R$1)</f>
        <v>#VALUE!</v>
      </c>
      <c r="S184" s="3" t="str">
        <f>VLOOKUP($B184,'[1]UnderGrad M1'!$C$2:$Y$2294,S$1,FALSE)</f>
        <v>UGRD</v>
      </c>
      <c r="T184" s="3" t="str">
        <f>IF(VLOOKUP($B184,'[1]UnderGrad M1'!$C$2:$Y$2294,T$1,FALSE)="","",VLOOKUP($B184,'[1]UnderGrad M1'!$C$2:$Y$2294,T$1,FALSE))</f>
        <v>Air Pollution, Chemistry, and Physics</v>
      </c>
      <c r="U184" s="3" t="str">
        <f>IF(VLOOKUP($B184,'[1]UnderGrad M1'!$C$2:$Y$2294,U$1,FALSE)="","",VLOOKUP($B184,'[1]UnderGrad M1'!$C$2:$Y$2294,U$1,FALSE))</f>
        <v>This class is designed for graduate students planning for research in air pollution, emphasizing chemical kinetics and engineering approaches to problem solving in addition to atmospheric structure, meteorology, and modeling. We address problems of stratospheric and tropospheric ozone, particulate matter, and acid rain. We emphasize quantitative problem solving in homework.</v>
      </c>
      <c r="V184" s="3" t="e">
        <f t="shared" si="2"/>
        <v>#VALUE!</v>
      </c>
    </row>
    <row r="185" spans="1:22" x14ac:dyDescent="0.25">
      <c r="A185" s="3" t="str">
        <f>IF(VLOOKUP($B185,'[1]UnderGrad M1'!$C$2:$Y$2294,13,FALSE)="","M1",VLOOKUP($B185,'[1]UnderGrad M1'!$C$2:$Y$2294,13,FALSE))</f>
        <v>M1</v>
      </c>
      <c r="B185" s="3" t="s">
        <v>204</v>
      </c>
      <c r="C185" s="3" t="str">
        <f>VLOOKUP($B185,'[1]UnderGrad M1'!$C$2:$Y$2294,C$1,FALSE)</f>
        <v>ENVR</v>
      </c>
      <c r="D185" s="3">
        <f>VLOOKUP($B185,'[1]UnderGrad M1'!$C$2:$Y$2294,D$1,FALSE)</f>
        <v>682</v>
      </c>
      <c r="E185" s="3" t="str">
        <f>VLOOKUP($B185,'[1]UnderGrad M1'!$C$2:$Y$2294,E$1,FALSE)</f>
        <v>WATER AND GLOBAL HEALTH</v>
      </c>
      <c r="F185" s="3" t="str">
        <f>IF(VLOOKUP($B185,'[1]UnderGrad M1'!$C$2:$Y$2294,F$1,FALSE)="","",VLOOKUP($B185,'[1]UnderGrad M1'!$C$2:$Y$2294,F$1,FALSE))</f>
        <v/>
      </c>
      <c r="G185" s="3" t="e">
        <f>COUNTIFS('[1]UnderGrad M1'!$C$2:$C$2294,$B185,'[1]UnderGrad M1'!$H$2:$H$2294,G$1)</f>
        <v>#VALUE!</v>
      </c>
      <c r="H185" s="3" t="e">
        <f>COUNTIFS('[1]UnderGrad M1'!$C$2:$C$2294,$B185,'[1]UnderGrad M1'!$H$2:$H$2294,H$1)</f>
        <v>#VALUE!</v>
      </c>
      <c r="I185" s="3" t="e">
        <f>COUNTIFS('[1]UnderGrad M1'!$C$2:$C$2294,$B185,'[1]UnderGrad M1'!$H$2:$H$2294,I$1)</f>
        <v>#VALUE!</v>
      </c>
      <c r="J185" s="3" t="e">
        <f>COUNTIFS('[1]UnderGrad M1'!$C$2:$C$2294,$B185,'[1]UnderGrad M1'!$H$2:$H$2294,J$1)</f>
        <v>#VALUE!</v>
      </c>
      <c r="K185" s="3" t="e">
        <f>COUNTIFS('[1]UnderGrad M1'!$C$2:$C$2294,$B185,'[1]UnderGrad M1'!$H$2:$H$2294,K$1)</f>
        <v>#VALUE!</v>
      </c>
      <c r="L185" s="3" t="e">
        <f>COUNTIFS('[1]UnderGrad M1'!$C$2:$C$2294,$B185,'[1]UnderGrad M1'!$H$2:$H$2294,L$1)</f>
        <v>#VALUE!</v>
      </c>
      <c r="M185" s="3" t="e">
        <f>COUNTIFS('[1]UnderGrad M1'!$C$2:$C$2294,$B185,'[1]UnderGrad M1'!$H$2:$H$2294,M$1)</f>
        <v>#VALUE!</v>
      </c>
      <c r="N185" s="3" t="e">
        <f>COUNTIFS('[1]UnderGrad M1'!$C$2:$C$2294,$B185,'[1]UnderGrad M1'!$H$2:$H$2294,N$1)</f>
        <v>#VALUE!</v>
      </c>
      <c r="O185" s="3" t="e">
        <f>COUNTIFS('[1]UnderGrad M1'!$C$2:$C$2294,$B185,'[1]UnderGrad M1'!$H$2:$H$2294,O$1)</f>
        <v>#VALUE!</v>
      </c>
      <c r="P185" s="3" t="e">
        <f>COUNTIFS('[1]UnderGrad M1'!$C$2:$C$2294,$B185,'[1]UnderGrad M1'!$H$2:$H$2294,P$1)</f>
        <v>#VALUE!</v>
      </c>
      <c r="Q185" s="3" t="e">
        <f>COUNTIFS('[1]UnderGrad M1'!$C$2:$C$2294,$B185,'[1]UnderGrad M1'!$H$2:$H$2294,Q$1)</f>
        <v>#VALUE!</v>
      </c>
      <c r="R185" s="3" t="e">
        <f>COUNTIFS('[1]UnderGrad M1'!$C$2:$C$2294,$B185,'[1]UnderGrad M1'!$H$2:$H$2294,R$1)</f>
        <v>#VALUE!</v>
      </c>
      <c r="S185" s="3" t="str">
        <f>VLOOKUP($B185,'[1]UnderGrad M1'!$C$2:$Y$2294,S$1,FALSE)</f>
        <v>UGRD</v>
      </c>
      <c r="T185" s="3" t="str">
        <f>IF(VLOOKUP($B185,'[1]UnderGrad M1'!$C$2:$Y$2294,T$1,FALSE)="","",VLOOKUP($B185,'[1]UnderGrad M1'!$C$2:$Y$2294,T$1,FALSE))</f>
        <v>Water, Sanitation, Hygiene, and Global Health</v>
      </c>
      <c r="U185" s="3" t="str">
        <f>IF(VLOOKUP($B185,'[1]UnderGrad M1'!$C$2:$Y$2294,U$1,FALSE)="","",VLOOKUP($B185,'[1]UnderGrad M1'!$C$2:$Y$2294,U$1,FALSE))</f>
        <v>Builds on an understanding of infectious and toxic hazards, disease causation, and environmental transmission. Deals with hazard and disease classification; safety, risk, and vulnerability; interventions and their health impact; approaches in different settings; distal factors (e.g., water scarcity, climate change); and approaches to studying unsafe water, sanitation, and hygiene. Previously offered as ENVR 682.</v>
      </c>
      <c r="V185" s="3" t="e">
        <f t="shared" si="2"/>
        <v>#VALUE!</v>
      </c>
    </row>
    <row r="186" spans="1:22" x14ac:dyDescent="0.25">
      <c r="A186" s="3" t="str">
        <f>IF(VLOOKUP($B186,'[1]UnderGrad M1'!$C$2:$Y$2294,13,FALSE)="","M1",VLOOKUP($B186,'[1]UnderGrad M1'!$C$2:$Y$2294,13,FALSE))</f>
        <v xml:space="preserve">M </v>
      </c>
      <c r="B186" s="3" t="s">
        <v>205</v>
      </c>
      <c r="C186" s="3" t="str">
        <f>VLOOKUP($B186,'[1]UnderGrad M1'!$C$2:$Y$2294,C$1,FALSE)</f>
        <v>ENVR</v>
      </c>
      <c r="D186" s="3">
        <f>VLOOKUP($B186,'[1]UnderGrad M1'!$C$2:$Y$2294,D$1,FALSE)</f>
        <v>684</v>
      </c>
      <c r="E186" s="3" t="str">
        <f>VLOOKUP($B186,'[1]UnderGrad M1'!$C$2:$Y$2294,E$1,FALSE)</f>
        <v>WATER-HEALTH RESEARCH II</v>
      </c>
      <c r="F186" s="3" t="str">
        <f>IF(VLOOKUP($B186,'[1]UnderGrad M1'!$C$2:$Y$2294,F$1,FALSE)="","",VLOOKUP($B186,'[1]UnderGrad M1'!$C$2:$Y$2294,F$1,FALSE))</f>
        <v/>
      </c>
      <c r="G186" s="3" t="e">
        <f>COUNTIFS('[1]UnderGrad M1'!$C$2:$C$2294,$B186,'[1]UnderGrad M1'!$H$2:$H$2294,G$1)</f>
        <v>#VALUE!</v>
      </c>
      <c r="H186" s="3" t="e">
        <f>COUNTIFS('[1]UnderGrad M1'!$C$2:$C$2294,$B186,'[1]UnderGrad M1'!$H$2:$H$2294,H$1)</f>
        <v>#VALUE!</v>
      </c>
      <c r="I186" s="3" t="e">
        <f>COUNTIFS('[1]UnderGrad M1'!$C$2:$C$2294,$B186,'[1]UnderGrad M1'!$H$2:$H$2294,I$1)</f>
        <v>#VALUE!</v>
      </c>
      <c r="J186" s="3" t="e">
        <f>COUNTIFS('[1]UnderGrad M1'!$C$2:$C$2294,$B186,'[1]UnderGrad M1'!$H$2:$H$2294,J$1)</f>
        <v>#VALUE!</v>
      </c>
      <c r="K186" s="3" t="e">
        <f>COUNTIFS('[1]UnderGrad M1'!$C$2:$C$2294,$B186,'[1]UnderGrad M1'!$H$2:$H$2294,K$1)</f>
        <v>#VALUE!</v>
      </c>
      <c r="L186" s="3" t="e">
        <f>COUNTIFS('[1]UnderGrad M1'!$C$2:$C$2294,$B186,'[1]UnderGrad M1'!$H$2:$H$2294,L$1)</f>
        <v>#VALUE!</v>
      </c>
      <c r="M186" s="3" t="e">
        <f>COUNTIFS('[1]UnderGrad M1'!$C$2:$C$2294,$B186,'[1]UnderGrad M1'!$H$2:$H$2294,M$1)</f>
        <v>#VALUE!</v>
      </c>
      <c r="N186" s="3" t="e">
        <f>COUNTIFS('[1]UnderGrad M1'!$C$2:$C$2294,$B186,'[1]UnderGrad M1'!$H$2:$H$2294,N$1)</f>
        <v>#VALUE!</v>
      </c>
      <c r="O186" s="3" t="e">
        <f>COUNTIFS('[1]UnderGrad M1'!$C$2:$C$2294,$B186,'[1]UnderGrad M1'!$H$2:$H$2294,O$1)</f>
        <v>#VALUE!</v>
      </c>
      <c r="P186" s="3" t="e">
        <f>COUNTIFS('[1]UnderGrad M1'!$C$2:$C$2294,$B186,'[1]UnderGrad M1'!$H$2:$H$2294,P$1)</f>
        <v>#VALUE!</v>
      </c>
      <c r="Q186" s="3" t="e">
        <f>COUNTIFS('[1]UnderGrad M1'!$C$2:$C$2294,$B186,'[1]UnderGrad M1'!$H$2:$H$2294,Q$1)</f>
        <v>#VALUE!</v>
      </c>
      <c r="R186" s="3" t="e">
        <f>COUNTIFS('[1]UnderGrad M1'!$C$2:$C$2294,$B186,'[1]UnderGrad M1'!$H$2:$H$2294,R$1)</f>
        <v>#VALUE!</v>
      </c>
      <c r="S186" s="3" t="str">
        <f>VLOOKUP($B186,'[1]UnderGrad M1'!$C$2:$Y$2294,S$1,FALSE)</f>
        <v>UGRD</v>
      </c>
      <c r="T186" s="3" t="str">
        <f>IF(VLOOKUP($B186,'[1]UnderGrad M1'!$C$2:$Y$2294,T$1,FALSE)="","",VLOOKUP($B186,'[1]UnderGrad M1'!$C$2:$Y$2294,T$1,FALSE))</f>
        <v>Water-Health Research II</v>
      </c>
      <c r="U186" s="3" t="str">
        <f>IF(VLOOKUP($B186,'[1]UnderGrad M1'!$C$2:$Y$2294,U$1,FALSE)="","",VLOOKUP($B186,'[1]UnderGrad M1'!$C$2:$Y$2294,U$1,FALSE))</f>
        <v>Familiarizes students with the principles of scientific communication with an emphasis on scientific writing and oral presentations. Using their own water and health research, students learn how to communicate effectively in informal settings and how to prepare for interviews with the media.</v>
      </c>
      <c r="V186" s="3" t="e">
        <f t="shared" si="2"/>
        <v>#VALUE!</v>
      </c>
    </row>
    <row r="187" spans="1:22" x14ac:dyDescent="0.25">
      <c r="A187" s="3" t="str">
        <f>IF(VLOOKUP($B187,'[1]UnderGrad M1'!$C$2:$Y$2294,13,FALSE)="","M1",VLOOKUP($B187,'[1]UnderGrad M1'!$C$2:$Y$2294,13,FALSE))</f>
        <v>M 1</v>
      </c>
      <c r="B187" s="3" t="s">
        <v>206</v>
      </c>
      <c r="C187" s="3" t="str">
        <f>VLOOKUP($B187,'[1]UnderGrad M1'!$C$2:$Y$2294,C$1,FALSE)</f>
        <v>ENVR</v>
      </c>
      <c r="D187" s="3" t="str">
        <f>VLOOKUP($B187,'[1]UnderGrad M1'!$C$2:$Y$2294,D$1,FALSE)</f>
        <v>691H</v>
      </c>
      <c r="E187" s="3" t="str">
        <f>VLOOKUP($B187,'[1]UnderGrad M1'!$C$2:$Y$2294,E$1,FALSE)</f>
        <v>HONORS RESEARCH</v>
      </c>
      <c r="F187" s="3" t="str">
        <f>IF(VLOOKUP($B187,'[1]UnderGrad M1'!$C$2:$Y$2294,F$1,FALSE)="","",VLOOKUP($B187,'[1]UnderGrad M1'!$C$2:$Y$2294,F$1,FALSE))</f>
        <v/>
      </c>
      <c r="G187" s="3" t="e">
        <f>COUNTIFS('[1]UnderGrad M1'!$C$2:$C$2294,$B187,'[1]UnderGrad M1'!$H$2:$H$2294,G$1)</f>
        <v>#VALUE!</v>
      </c>
      <c r="H187" s="3" t="e">
        <f>COUNTIFS('[1]UnderGrad M1'!$C$2:$C$2294,$B187,'[1]UnderGrad M1'!$H$2:$H$2294,H$1)</f>
        <v>#VALUE!</v>
      </c>
      <c r="I187" s="3" t="e">
        <f>COUNTIFS('[1]UnderGrad M1'!$C$2:$C$2294,$B187,'[1]UnderGrad M1'!$H$2:$H$2294,I$1)</f>
        <v>#VALUE!</v>
      </c>
      <c r="J187" s="3" t="e">
        <f>COUNTIFS('[1]UnderGrad M1'!$C$2:$C$2294,$B187,'[1]UnderGrad M1'!$H$2:$H$2294,J$1)</f>
        <v>#VALUE!</v>
      </c>
      <c r="K187" s="3" t="e">
        <f>COUNTIFS('[1]UnderGrad M1'!$C$2:$C$2294,$B187,'[1]UnderGrad M1'!$H$2:$H$2294,K$1)</f>
        <v>#VALUE!</v>
      </c>
      <c r="L187" s="3" t="e">
        <f>COUNTIFS('[1]UnderGrad M1'!$C$2:$C$2294,$B187,'[1]UnderGrad M1'!$H$2:$H$2294,L$1)</f>
        <v>#VALUE!</v>
      </c>
      <c r="M187" s="3" t="e">
        <f>COUNTIFS('[1]UnderGrad M1'!$C$2:$C$2294,$B187,'[1]UnderGrad M1'!$H$2:$H$2294,M$1)</f>
        <v>#VALUE!</v>
      </c>
      <c r="N187" s="3" t="e">
        <f>COUNTIFS('[1]UnderGrad M1'!$C$2:$C$2294,$B187,'[1]UnderGrad M1'!$H$2:$H$2294,N$1)</f>
        <v>#VALUE!</v>
      </c>
      <c r="O187" s="3" t="e">
        <f>COUNTIFS('[1]UnderGrad M1'!$C$2:$C$2294,$B187,'[1]UnderGrad M1'!$H$2:$H$2294,O$1)</f>
        <v>#VALUE!</v>
      </c>
      <c r="P187" s="3" t="e">
        <f>COUNTIFS('[1]UnderGrad M1'!$C$2:$C$2294,$B187,'[1]UnderGrad M1'!$H$2:$H$2294,P$1)</f>
        <v>#VALUE!</v>
      </c>
      <c r="Q187" s="3" t="e">
        <f>COUNTIFS('[1]UnderGrad M1'!$C$2:$C$2294,$B187,'[1]UnderGrad M1'!$H$2:$H$2294,Q$1)</f>
        <v>#VALUE!</v>
      </c>
      <c r="R187" s="3" t="e">
        <f>COUNTIFS('[1]UnderGrad M1'!$C$2:$C$2294,$B187,'[1]UnderGrad M1'!$H$2:$H$2294,R$1)</f>
        <v>#VALUE!</v>
      </c>
      <c r="S187" s="3" t="str">
        <f>VLOOKUP($B187,'[1]UnderGrad M1'!$C$2:$Y$2294,S$1,FALSE)</f>
        <v>UGRD</v>
      </c>
      <c r="T187" s="3" t="str">
        <f>IF(VLOOKUP($B187,'[1]UnderGrad M1'!$C$2:$Y$2294,T$1,FALSE)="","",VLOOKUP($B187,'[1]UnderGrad M1'!$C$2:$Y$2294,T$1,FALSE))</f>
        <v/>
      </c>
      <c r="U187" s="3" t="str">
        <f>IF(VLOOKUP($B187,'[1]UnderGrad M1'!$C$2:$Y$2294,U$1,FALSE)="","",VLOOKUP($B187,'[1]UnderGrad M1'!$C$2:$Y$2294,U$1,FALSE))</f>
        <v/>
      </c>
      <c r="V187" s="3" t="e">
        <f t="shared" si="2"/>
        <v>#VALUE!</v>
      </c>
    </row>
    <row r="188" spans="1:22" x14ac:dyDescent="0.25">
      <c r="A188" s="3" t="str">
        <f>IF(VLOOKUP($B188,'[1]UnderGrad M1'!$C$2:$Y$2294,13,FALSE)="","M1",VLOOKUP($B188,'[1]UnderGrad M1'!$C$2:$Y$2294,13,FALSE))</f>
        <v>M 1</v>
      </c>
      <c r="B188" s="3" t="s">
        <v>207</v>
      </c>
      <c r="C188" s="3" t="str">
        <f>VLOOKUP($B188,'[1]UnderGrad M1'!$C$2:$Y$2294,C$1,FALSE)</f>
        <v>ENVR</v>
      </c>
      <c r="D188" s="3" t="str">
        <f>VLOOKUP($B188,'[1]UnderGrad M1'!$C$2:$Y$2294,D$1,FALSE)</f>
        <v>692H</v>
      </c>
      <c r="E188" s="3" t="str">
        <f>VLOOKUP($B188,'[1]UnderGrad M1'!$C$2:$Y$2294,E$1,FALSE)</f>
        <v>HONORS THESIS</v>
      </c>
      <c r="F188" s="3" t="str">
        <f>IF(VLOOKUP($B188,'[1]UnderGrad M1'!$C$2:$Y$2294,F$1,FALSE)="","",VLOOKUP($B188,'[1]UnderGrad M1'!$C$2:$Y$2294,F$1,FALSE))</f>
        <v/>
      </c>
      <c r="G188" s="3" t="e">
        <f>COUNTIFS('[1]UnderGrad M1'!$C$2:$C$2294,$B188,'[1]UnderGrad M1'!$H$2:$H$2294,G$1)</f>
        <v>#VALUE!</v>
      </c>
      <c r="H188" s="3" t="e">
        <f>COUNTIFS('[1]UnderGrad M1'!$C$2:$C$2294,$B188,'[1]UnderGrad M1'!$H$2:$H$2294,H$1)</f>
        <v>#VALUE!</v>
      </c>
      <c r="I188" s="3" t="e">
        <f>COUNTIFS('[1]UnderGrad M1'!$C$2:$C$2294,$B188,'[1]UnderGrad M1'!$H$2:$H$2294,I$1)</f>
        <v>#VALUE!</v>
      </c>
      <c r="J188" s="3" t="e">
        <f>COUNTIFS('[1]UnderGrad M1'!$C$2:$C$2294,$B188,'[1]UnderGrad M1'!$H$2:$H$2294,J$1)</f>
        <v>#VALUE!</v>
      </c>
      <c r="K188" s="3" t="e">
        <f>COUNTIFS('[1]UnderGrad M1'!$C$2:$C$2294,$B188,'[1]UnderGrad M1'!$H$2:$H$2294,K$1)</f>
        <v>#VALUE!</v>
      </c>
      <c r="L188" s="3" t="e">
        <f>COUNTIFS('[1]UnderGrad M1'!$C$2:$C$2294,$B188,'[1]UnderGrad M1'!$H$2:$H$2294,L$1)</f>
        <v>#VALUE!</v>
      </c>
      <c r="M188" s="3" t="e">
        <f>COUNTIFS('[1]UnderGrad M1'!$C$2:$C$2294,$B188,'[1]UnderGrad M1'!$H$2:$H$2294,M$1)</f>
        <v>#VALUE!</v>
      </c>
      <c r="N188" s="3" t="e">
        <f>COUNTIFS('[1]UnderGrad M1'!$C$2:$C$2294,$B188,'[1]UnderGrad M1'!$H$2:$H$2294,N$1)</f>
        <v>#VALUE!</v>
      </c>
      <c r="O188" s="3" t="e">
        <f>COUNTIFS('[1]UnderGrad M1'!$C$2:$C$2294,$B188,'[1]UnderGrad M1'!$H$2:$H$2294,O$1)</f>
        <v>#VALUE!</v>
      </c>
      <c r="P188" s="3" t="e">
        <f>COUNTIFS('[1]UnderGrad M1'!$C$2:$C$2294,$B188,'[1]UnderGrad M1'!$H$2:$H$2294,P$1)</f>
        <v>#VALUE!</v>
      </c>
      <c r="Q188" s="3" t="e">
        <f>COUNTIFS('[1]UnderGrad M1'!$C$2:$C$2294,$B188,'[1]UnderGrad M1'!$H$2:$H$2294,Q$1)</f>
        <v>#VALUE!</v>
      </c>
      <c r="R188" s="3" t="e">
        <f>COUNTIFS('[1]UnderGrad M1'!$C$2:$C$2294,$B188,'[1]UnderGrad M1'!$H$2:$H$2294,R$1)</f>
        <v>#VALUE!</v>
      </c>
      <c r="S188" s="3" t="str">
        <f>VLOOKUP($B188,'[1]UnderGrad M1'!$C$2:$Y$2294,S$1,FALSE)</f>
        <v>UGRD</v>
      </c>
      <c r="T188" s="3" t="str">
        <f>IF(VLOOKUP($B188,'[1]UnderGrad M1'!$C$2:$Y$2294,T$1,FALSE)="","",VLOOKUP($B188,'[1]UnderGrad M1'!$C$2:$Y$2294,T$1,FALSE))</f>
        <v/>
      </c>
      <c r="U188" s="3" t="str">
        <f>IF(VLOOKUP($B188,'[1]UnderGrad M1'!$C$2:$Y$2294,U$1,FALSE)="","",VLOOKUP($B188,'[1]UnderGrad M1'!$C$2:$Y$2294,U$1,FALSE))</f>
        <v/>
      </c>
      <c r="V188" s="3" t="e">
        <f t="shared" si="2"/>
        <v>#VALUE!</v>
      </c>
    </row>
    <row r="189" spans="1:22" x14ac:dyDescent="0.25">
      <c r="A189" s="3" t="str">
        <f>IF(VLOOKUP($B189,'[1]UnderGrad M1'!$C$2:$Y$2294,13,FALSE)="","M1",VLOOKUP($B189,'[1]UnderGrad M1'!$C$2:$Y$2294,13,FALSE))</f>
        <v>M 1</v>
      </c>
      <c r="B189" s="3" t="s">
        <v>208</v>
      </c>
      <c r="C189" s="3" t="str">
        <f>VLOOKUP($B189,'[1]UnderGrad M1'!$C$2:$Y$2294,C$1,FALSE)</f>
        <v>ENVR</v>
      </c>
      <c r="D189" s="3">
        <f>VLOOKUP($B189,'[1]UnderGrad M1'!$C$2:$Y$2294,D$1,FALSE)</f>
        <v>695</v>
      </c>
      <c r="E189" s="3" t="str">
        <f>VLOOKUP($B189,'[1]UnderGrad M1'!$C$2:$Y$2294,E$1,FALSE)</f>
        <v>UNDERGRAD RESEARCH</v>
      </c>
      <c r="F189" s="3" t="str">
        <f>IF(VLOOKUP($B189,'[1]UnderGrad M1'!$C$2:$Y$2294,F$1,FALSE)="","",VLOOKUP($B189,'[1]UnderGrad M1'!$C$2:$Y$2294,F$1,FALSE))</f>
        <v/>
      </c>
      <c r="G189" s="3" t="e">
        <f>COUNTIFS('[1]UnderGrad M1'!$C$2:$C$2294,$B189,'[1]UnderGrad M1'!$H$2:$H$2294,G$1)</f>
        <v>#VALUE!</v>
      </c>
      <c r="H189" s="3" t="e">
        <f>COUNTIFS('[1]UnderGrad M1'!$C$2:$C$2294,$B189,'[1]UnderGrad M1'!$H$2:$H$2294,H$1)</f>
        <v>#VALUE!</v>
      </c>
      <c r="I189" s="3" t="e">
        <f>COUNTIFS('[1]UnderGrad M1'!$C$2:$C$2294,$B189,'[1]UnderGrad M1'!$H$2:$H$2294,I$1)</f>
        <v>#VALUE!</v>
      </c>
      <c r="J189" s="3" t="e">
        <f>COUNTIFS('[1]UnderGrad M1'!$C$2:$C$2294,$B189,'[1]UnderGrad M1'!$H$2:$H$2294,J$1)</f>
        <v>#VALUE!</v>
      </c>
      <c r="K189" s="3" t="e">
        <f>COUNTIFS('[1]UnderGrad M1'!$C$2:$C$2294,$B189,'[1]UnderGrad M1'!$H$2:$H$2294,K$1)</f>
        <v>#VALUE!</v>
      </c>
      <c r="L189" s="3" t="e">
        <f>COUNTIFS('[1]UnderGrad M1'!$C$2:$C$2294,$B189,'[1]UnderGrad M1'!$H$2:$H$2294,L$1)</f>
        <v>#VALUE!</v>
      </c>
      <c r="M189" s="3" t="e">
        <f>COUNTIFS('[1]UnderGrad M1'!$C$2:$C$2294,$B189,'[1]UnderGrad M1'!$H$2:$H$2294,M$1)</f>
        <v>#VALUE!</v>
      </c>
      <c r="N189" s="3" t="e">
        <f>COUNTIFS('[1]UnderGrad M1'!$C$2:$C$2294,$B189,'[1]UnderGrad M1'!$H$2:$H$2294,N$1)</f>
        <v>#VALUE!</v>
      </c>
      <c r="O189" s="3" t="e">
        <f>COUNTIFS('[1]UnderGrad M1'!$C$2:$C$2294,$B189,'[1]UnderGrad M1'!$H$2:$H$2294,O$1)</f>
        <v>#VALUE!</v>
      </c>
      <c r="P189" s="3" t="e">
        <f>COUNTIFS('[1]UnderGrad M1'!$C$2:$C$2294,$B189,'[1]UnderGrad M1'!$H$2:$H$2294,P$1)</f>
        <v>#VALUE!</v>
      </c>
      <c r="Q189" s="3" t="e">
        <f>COUNTIFS('[1]UnderGrad M1'!$C$2:$C$2294,$B189,'[1]UnderGrad M1'!$H$2:$H$2294,Q$1)</f>
        <v>#VALUE!</v>
      </c>
      <c r="R189" s="3" t="e">
        <f>COUNTIFS('[1]UnderGrad M1'!$C$2:$C$2294,$B189,'[1]UnderGrad M1'!$H$2:$H$2294,R$1)</f>
        <v>#VALUE!</v>
      </c>
      <c r="S189" s="3" t="str">
        <f>VLOOKUP($B189,'[1]UnderGrad M1'!$C$2:$Y$2294,S$1,FALSE)</f>
        <v>UGRD</v>
      </c>
      <c r="T189" s="3" t="str">
        <f>IF(VLOOKUP($B189,'[1]UnderGrad M1'!$C$2:$Y$2294,T$1,FALSE)="","",VLOOKUP($B189,'[1]UnderGrad M1'!$C$2:$Y$2294,T$1,FALSE))</f>
        <v/>
      </c>
      <c r="U189" s="3" t="str">
        <f>IF(VLOOKUP($B189,'[1]UnderGrad M1'!$C$2:$Y$2294,U$1,FALSE)="","",VLOOKUP($B189,'[1]UnderGrad M1'!$C$2:$Y$2294,U$1,FALSE))</f>
        <v/>
      </c>
      <c r="V189" s="3" t="e">
        <f t="shared" si="2"/>
        <v>#VALUE!</v>
      </c>
    </row>
    <row r="190" spans="1:22" x14ac:dyDescent="0.25">
      <c r="A190" s="3" t="str">
        <f>IF(VLOOKUP($B190,'[1]UnderGrad M1'!$C$2:$Y$2294,13,FALSE)="","M1",VLOOKUP($B190,'[1]UnderGrad M1'!$C$2:$Y$2294,13,FALSE))</f>
        <v>M1</v>
      </c>
      <c r="B190" s="3" t="s">
        <v>209</v>
      </c>
      <c r="C190" s="3" t="str">
        <f>VLOOKUP($B190,'[1]UnderGrad M1'!$C$2:$Y$2294,C$1,FALSE)</f>
        <v>ENVR</v>
      </c>
      <c r="D190" s="3">
        <f>VLOOKUP($B190,'[1]UnderGrad M1'!$C$2:$Y$2294,D$1,FALSE)</f>
        <v>685</v>
      </c>
      <c r="E190" s="3" t="str">
        <f>VLOOKUP($B190,'[1]UnderGrad M1'!$C$2:$Y$2294,E$1,FALSE)</f>
        <v>WATER POLICY IN LDC</v>
      </c>
      <c r="F190" s="3" t="str">
        <f>IF(VLOOKUP($B190,'[1]UnderGrad M1'!$C$2:$Y$2294,F$1,FALSE)="","",VLOOKUP($B190,'[1]UnderGrad M1'!$C$2:$Y$2294,F$1,FALSE))</f>
        <v/>
      </c>
      <c r="G190" s="3" t="e">
        <f>COUNTIFS('[1]UnderGrad M1'!$C$2:$C$2294,$B190,'[1]UnderGrad M1'!$H$2:$H$2294,G$1)</f>
        <v>#VALUE!</v>
      </c>
      <c r="H190" s="3" t="e">
        <f>COUNTIFS('[1]UnderGrad M1'!$C$2:$C$2294,$B190,'[1]UnderGrad M1'!$H$2:$H$2294,H$1)</f>
        <v>#VALUE!</v>
      </c>
      <c r="I190" s="3" t="e">
        <f>COUNTIFS('[1]UnderGrad M1'!$C$2:$C$2294,$B190,'[1]UnderGrad M1'!$H$2:$H$2294,I$1)</f>
        <v>#VALUE!</v>
      </c>
      <c r="J190" s="3" t="e">
        <f>COUNTIFS('[1]UnderGrad M1'!$C$2:$C$2294,$B190,'[1]UnderGrad M1'!$H$2:$H$2294,J$1)</f>
        <v>#VALUE!</v>
      </c>
      <c r="K190" s="3" t="e">
        <f>COUNTIFS('[1]UnderGrad M1'!$C$2:$C$2294,$B190,'[1]UnderGrad M1'!$H$2:$H$2294,K$1)</f>
        <v>#VALUE!</v>
      </c>
      <c r="L190" s="3" t="e">
        <f>COUNTIFS('[1]UnderGrad M1'!$C$2:$C$2294,$B190,'[1]UnderGrad M1'!$H$2:$H$2294,L$1)</f>
        <v>#VALUE!</v>
      </c>
      <c r="M190" s="3" t="e">
        <f>COUNTIFS('[1]UnderGrad M1'!$C$2:$C$2294,$B190,'[1]UnderGrad M1'!$H$2:$H$2294,M$1)</f>
        <v>#VALUE!</v>
      </c>
      <c r="N190" s="3" t="e">
        <f>COUNTIFS('[1]UnderGrad M1'!$C$2:$C$2294,$B190,'[1]UnderGrad M1'!$H$2:$H$2294,N$1)</f>
        <v>#VALUE!</v>
      </c>
      <c r="O190" s="3" t="e">
        <f>COUNTIFS('[1]UnderGrad M1'!$C$2:$C$2294,$B190,'[1]UnderGrad M1'!$H$2:$H$2294,O$1)</f>
        <v>#VALUE!</v>
      </c>
      <c r="P190" s="3" t="e">
        <f>COUNTIFS('[1]UnderGrad M1'!$C$2:$C$2294,$B190,'[1]UnderGrad M1'!$H$2:$H$2294,P$1)</f>
        <v>#VALUE!</v>
      </c>
      <c r="Q190" s="3" t="e">
        <f>COUNTIFS('[1]UnderGrad M1'!$C$2:$C$2294,$B190,'[1]UnderGrad M1'!$H$2:$H$2294,Q$1)</f>
        <v>#VALUE!</v>
      </c>
      <c r="R190" s="3" t="e">
        <f>COUNTIFS('[1]UnderGrad M1'!$C$2:$C$2294,$B190,'[1]UnderGrad M1'!$H$2:$H$2294,R$1)</f>
        <v>#VALUE!</v>
      </c>
      <c r="S190" s="3" t="str">
        <f>VLOOKUP($B190,'[1]UnderGrad M1'!$C$2:$Y$2294,S$1,FALSE)</f>
        <v>UGRD</v>
      </c>
      <c r="T190" s="3" t="str">
        <f>IF(VLOOKUP($B190,'[1]UnderGrad M1'!$C$2:$Y$2294,T$1,FALSE)="","",VLOOKUP($B190,'[1]UnderGrad M1'!$C$2:$Y$2294,T$1,FALSE))</f>
        <v>Water and Sanitation Planning and Policy in Less Developed Countries</v>
      </c>
      <c r="U190" s="3" t="str">
        <f>IF(VLOOKUP($B190,'[1]UnderGrad M1'!$C$2:$Y$2294,U$1,FALSE)="","",VLOOKUP($B190,'[1]UnderGrad M1'!$C$2:$Y$2294,U$1,FALSE))</f>
        <v>Permission of the instructor. Seminar on policy and planning approaches for providing improved community water and sanitation services in developed countries. Topics include the choice of appropriate technology and level of service, pricing, metering, and connection charges; cost recovery and targeting subsidies to the poor; water venting; community participation in the management and operation of water systems; and rent-seeking behavior in the provision of water supplies.</v>
      </c>
      <c r="V190" s="3" t="e">
        <f t="shared" si="2"/>
        <v>#VALUE!</v>
      </c>
    </row>
    <row r="191" spans="1:22" x14ac:dyDescent="0.25">
      <c r="A191" s="3" t="str">
        <f>IF(VLOOKUP($B191,'[1]UnderGrad M1'!$C$2:$Y$2294,13,FALSE)="","M1",VLOOKUP($B191,'[1]UnderGrad M1'!$C$2:$Y$2294,13,FALSE))</f>
        <v>M 1</v>
      </c>
      <c r="B191" s="3" t="s">
        <v>210</v>
      </c>
      <c r="C191" s="3" t="str">
        <f>VLOOKUP($B191,'[1]UnderGrad M1'!$C$2:$Y$2294,C$1,FALSE)</f>
        <v>ENVR</v>
      </c>
      <c r="D191" s="3">
        <f>VLOOKUP($B191,'[1]UnderGrad M1'!$C$2:$Y$2294,D$1,FALSE)</f>
        <v>698</v>
      </c>
      <c r="E191" s="3" t="str">
        <f>VLOOKUP($B191,'[1]UnderGrad M1'!$C$2:$Y$2294,E$1,FALSE)</f>
        <v>SENIOR CAPSTONE COURSE</v>
      </c>
      <c r="F191" s="3" t="str">
        <f>IF(VLOOKUP($B191,'[1]UnderGrad M1'!$C$2:$Y$2294,F$1,FALSE)="","",VLOOKUP($B191,'[1]UnderGrad M1'!$C$2:$Y$2294,F$1,FALSE))</f>
        <v/>
      </c>
      <c r="G191" s="3" t="e">
        <f>COUNTIFS('[1]UnderGrad M1'!$C$2:$C$2294,$B191,'[1]UnderGrad M1'!$H$2:$H$2294,G$1)</f>
        <v>#VALUE!</v>
      </c>
      <c r="H191" s="3" t="e">
        <f>COUNTIFS('[1]UnderGrad M1'!$C$2:$C$2294,$B191,'[1]UnderGrad M1'!$H$2:$H$2294,H$1)</f>
        <v>#VALUE!</v>
      </c>
      <c r="I191" s="3" t="e">
        <f>COUNTIFS('[1]UnderGrad M1'!$C$2:$C$2294,$B191,'[1]UnderGrad M1'!$H$2:$H$2294,I$1)</f>
        <v>#VALUE!</v>
      </c>
      <c r="J191" s="3" t="e">
        <f>COUNTIFS('[1]UnderGrad M1'!$C$2:$C$2294,$B191,'[1]UnderGrad M1'!$H$2:$H$2294,J$1)</f>
        <v>#VALUE!</v>
      </c>
      <c r="K191" s="3" t="e">
        <f>COUNTIFS('[1]UnderGrad M1'!$C$2:$C$2294,$B191,'[1]UnderGrad M1'!$H$2:$H$2294,K$1)</f>
        <v>#VALUE!</v>
      </c>
      <c r="L191" s="3" t="e">
        <f>COUNTIFS('[1]UnderGrad M1'!$C$2:$C$2294,$B191,'[1]UnderGrad M1'!$H$2:$H$2294,L$1)</f>
        <v>#VALUE!</v>
      </c>
      <c r="M191" s="3" t="e">
        <f>COUNTIFS('[1]UnderGrad M1'!$C$2:$C$2294,$B191,'[1]UnderGrad M1'!$H$2:$H$2294,M$1)</f>
        <v>#VALUE!</v>
      </c>
      <c r="N191" s="3" t="e">
        <f>COUNTIFS('[1]UnderGrad M1'!$C$2:$C$2294,$B191,'[1]UnderGrad M1'!$H$2:$H$2294,N$1)</f>
        <v>#VALUE!</v>
      </c>
      <c r="O191" s="3" t="e">
        <f>COUNTIFS('[1]UnderGrad M1'!$C$2:$C$2294,$B191,'[1]UnderGrad M1'!$H$2:$H$2294,O$1)</f>
        <v>#VALUE!</v>
      </c>
      <c r="P191" s="3" t="e">
        <f>COUNTIFS('[1]UnderGrad M1'!$C$2:$C$2294,$B191,'[1]UnderGrad M1'!$H$2:$H$2294,P$1)</f>
        <v>#VALUE!</v>
      </c>
      <c r="Q191" s="3" t="e">
        <f>COUNTIFS('[1]UnderGrad M1'!$C$2:$C$2294,$B191,'[1]UnderGrad M1'!$H$2:$H$2294,Q$1)</f>
        <v>#VALUE!</v>
      </c>
      <c r="R191" s="3" t="e">
        <f>COUNTIFS('[1]UnderGrad M1'!$C$2:$C$2294,$B191,'[1]UnderGrad M1'!$H$2:$H$2294,R$1)</f>
        <v>#VALUE!</v>
      </c>
      <c r="S191" s="3" t="str">
        <f>VLOOKUP($B191,'[1]UnderGrad M1'!$C$2:$Y$2294,S$1,FALSE)</f>
        <v>UGRD</v>
      </c>
      <c r="T191" s="3" t="str">
        <f>IF(VLOOKUP($B191,'[1]UnderGrad M1'!$C$2:$Y$2294,T$1,FALSE)="","",VLOOKUP($B191,'[1]UnderGrad M1'!$C$2:$Y$2294,T$1,FALSE))</f>
        <v>Senior Capstone Course</v>
      </c>
      <c r="U191" s="3" t="str">
        <f>IF(VLOOKUP($B191,'[1]UnderGrad M1'!$C$2:$Y$2294,U$1,FALSE)="","",VLOOKUP($B191,'[1]UnderGrad M1'!$C$2:$Y$2294,U$1,FALSE))</f>
        <v>This capstone course covers a range of issues in public health ethics, particularly focused on environmental health. Students will work on a team-based project over the course of the semester. The projects will be focused on topics that have ethical relevance and will integrate students' knowledge in environmental health.</v>
      </c>
      <c r="V191" s="3" t="e">
        <f t="shared" si="2"/>
        <v>#VALUE!</v>
      </c>
    </row>
    <row r="192" spans="1:22" x14ac:dyDescent="0.25">
      <c r="A192" s="3" t="str">
        <f>IF(VLOOKUP($B192,'[1]UnderGrad M1'!$C$2:$Y$2294,13,FALSE)="","M1",VLOOKUP($B192,'[1]UnderGrad M1'!$C$2:$Y$2294,13,FALSE))</f>
        <v>M 1</v>
      </c>
      <c r="B192" s="3" t="s">
        <v>211</v>
      </c>
      <c r="C192" s="3" t="str">
        <f>VLOOKUP($B192,'[1]UnderGrad M1'!$C$2:$Y$2294,C$1,FALSE)</f>
        <v>EPID</v>
      </c>
      <c r="D192" s="3">
        <f>VLOOKUP($B192,'[1]UnderGrad M1'!$C$2:$Y$2294,D$1,FALSE)</f>
        <v>600</v>
      </c>
      <c r="E192" s="3" t="str">
        <f>VLOOKUP($B192,'[1]UnderGrad M1'!$C$2:$Y$2294,E$1,FALSE)</f>
        <v>PRIN OF EPID FOR PUB HLTH</v>
      </c>
      <c r="F192" s="3" t="str">
        <f>IF(VLOOKUP($B192,'[1]UnderGrad M1'!$C$2:$Y$2294,F$1,FALSE)="","",VLOOKUP($B192,'[1]UnderGrad M1'!$C$2:$Y$2294,F$1,FALSE))</f>
        <v/>
      </c>
      <c r="G192" s="3" t="e">
        <f>COUNTIFS('[1]UnderGrad M1'!$C$2:$C$2294,$B192,'[1]UnderGrad M1'!$H$2:$H$2294,G$1)</f>
        <v>#VALUE!</v>
      </c>
      <c r="H192" s="3" t="e">
        <f>COUNTIFS('[1]UnderGrad M1'!$C$2:$C$2294,$B192,'[1]UnderGrad M1'!$H$2:$H$2294,H$1)</f>
        <v>#VALUE!</v>
      </c>
      <c r="I192" s="3" t="e">
        <f>COUNTIFS('[1]UnderGrad M1'!$C$2:$C$2294,$B192,'[1]UnderGrad M1'!$H$2:$H$2294,I$1)</f>
        <v>#VALUE!</v>
      </c>
      <c r="J192" s="3" t="e">
        <f>COUNTIFS('[1]UnderGrad M1'!$C$2:$C$2294,$B192,'[1]UnderGrad M1'!$H$2:$H$2294,J$1)</f>
        <v>#VALUE!</v>
      </c>
      <c r="K192" s="3" t="e">
        <f>COUNTIFS('[1]UnderGrad M1'!$C$2:$C$2294,$B192,'[1]UnderGrad M1'!$H$2:$H$2294,K$1)</f>
        <v>#VALUE!</v>
      </c>
      <c r="L192" s="3" t="e">
        <f>COUNTIFS('[1]UnderGrad M1'!$C$2:$C$2294,$B192,'[1]UnderGrad M1'!$H$2:$H$2294,L$1)</f>
        <v>#VALUE!</v>
      </c>
      <c r="M192" s="3" t="e">
        <f>COUNTIFS('[1]UnderGrad M1'!$C$2:$C$2294,$B192,'[1]UnderGrad M1'!$H$2:$H$2294,M$1)</f>
        <v>#VALUE!</v>
      </c>
      <c r="N192" s="3" t="e">
        <f>COUNTIFS('[1]UnderGrad M1'!$C$2:$C$2294,$B192,'[1]UnderGrad M1'!$H$2:$H$2294,N$1)</f>
        <v>#VALUE!</v>
      </c>
      <c r="O192" s="3" t="e">
        <f>COUNTIFS('[1]UnderGrad M1'!$C$2:$C$2294,$B192,'[1]UnderGrad M1'!$H$2:$H$2294,O$1)</f>
        <v>#VALUE!</v>
      </c>
      <c r="P192" s="3" t="e">
        <f>COUNTIFS('[1]UnderGrad M1'!$C$2:$C$2294,$B192,'[1]UnderGrad M1'!$H$2:$H$2294,P$1)</f>
        <v>#VALUE!</v>
      </c>
      <c r="Q192" s="3" t="e">
        <f>COUNTIFS('[1]UnderGrad M1'!$C$2:$C$2294,$B192,'[1]UnderGrad M1'!$H$2:$H$2294,Q$1)</f>
        <v>#VALUE!</v>
      </c>
      <c r="R192" s="3" t="e">
        <f>COUNTIFS('[1]UnderGrad M1'!$C$2:$C$2294,$B192,'[1]UnderGrad M1'!$H$2:$H$2294,R$1)</f>
        <v>#VALUE!</v>
      </c>
      <c r="S192" s="3" t="str">
        <f>VLOOKUP($B192,'[1]UnderGrad M1'!$C$2:$Y$2294,S$1,FALSE)</f>
        <v>UGRD</v>
      </c>
      <c r="T192" s="3" t="str">
        <f>IF(VLOOKUP($B192,'[1]UnderGrad M1'!$C$2:$Y$2294,T$1,FALSE)="","",VLOOKUP($B192,'[1]UnderGrad M1'!$C$2:$Y$2294,T$1,FALSE))</f>
        <v>Principles of Epidemiology for Public Health</v>
      </c>
      <c r="U192" s="3" t="str">
        <f>IF(VLOOKUP($B192,'[1]UnderGrad M1'!$C$2:$Y$2294,U$1,FALSE)="","",VLOOKUP($B192,'[1]UnderGrad M1'!$C$2:$Y$2294,U$1,FALSE))</f>
        <v>An introductory course that considers the meaning, scope, and applications of epidemiology to public health practice and the uses of vital statistics data in the scientific appraisal of community health. One lecture and two lab hours per week. Investigating disease outbreaks; studying populations; measuring disease incidence and prevalence; intervention trials; cross-sectional, ecologic studies; cohort studies; case-control studies; selection and informaton bias; data analysis and interpretation.</v>
      </c>
      <c r="V192" s="3" t="e">
        <f t="shared" si="2"/>
        <v>#VALUE!</v>
      </c>
    </row>
    <row r="193" spans="1:22" x14ac:dyDescent="0.25">
      <c r="A193" s="3" t="str">
        <f>IF(VLOOKUP($B193,'[1]UnderGrad M1'!$C$2:$Y$2294,13,FALSE)="","M1",VLOOKUP($B193,'[1]UnderGrad M1'!$C$2:$Y$2294,13,FALSE))</f>
        <v>M 1</v>
      </c>
      <c r="B193" s="3" t="s">
        <v>212</v>
      </c>
      <c r="C193" s="3" t="str">
        <f>VLOOKUP($B193,'[1]UnderGrad M1'!$C$2:$Y$2294,C$1,FALSE)</f>
        <v>EXSS</v>
      </c>
      <c r="D193" s="3">
        <f>VLOOKUP($B193,'[1]UnderGrad M1'!$C$2:$Y$2294,D$1,FALSE)</f>
        <v>141</v>
      </c>
      <c r="E193" s="3" t="str">
        <f>VLOOKUP($B193,'[1]UnderGrad M1'!$C$2:$Y$2294,E$1,FALSE)</f>
        <v>PERSONAL HEALTH</v>
      </c>
      <c r="F193" s="3" t="str">
        <f>IF(VLOOKUP($B193,'[1]UnderGrad M1'!$C$2:$Y$2294,F$1,FALSE)="","",VLOOKUP($B193,'[1]UnderGrad M1'!$C$2:$Y$2294,F$1,FALSE))</f>
        <v/>
      </c>
      <c r="G193" s="3" t="e">
        <f>COUNTIFS('[1]UnderGrad M1'!$C$2:$C$2294,$B193,'[1]UnderGrad M1'!$H$2:$H$2294,G$1)</f>
        <v>#VALUE!</v>
      </c>
      <c r="H193" s="3" t="e">
        <f>COUNTIFS('[1]UnderGrad M1'!$C$2:$C$2294,$B193,'[1]UnderGrad M1'!$H$2:$H$2294,H$1)</f>
        <v>#VALUE!</v>
      </c>
      <c r="I193" s="3" t="e">
        <f>COUNTIFS('[1]UnderGrad M1'!$C$2:$C$2294,$B193,'[1]UnderGrad M1'!$H$2:$H$2294,I$1)</f>
        <v>#VALUE!</v>
      </c>
      <c r="J193" s="3" t="e">
        <f>COUNTIFS('[1]UnderGrad M1'!$C$2:$C$2294,$B193,'[1]UnderGrad M1'!$H$2:$H$2294,J$1)</f>
        <v>#VALUE!</v>
      </c>
      <c r="K193" s="3" t="e">
        <f>COUNTIFS('[1]UnderGrad M1'!$C$2:$C$2294,$B193,'[1]UnderGrad M1'!$H$2:$H$2294,K$1)</f>
        <v>#VALUE!</v>
      </c>
      <c r="L193" s="3" t="e">
        <f>COUNTIFS('[1]UnderGrad M1'!$C$2:$C$2294,$B193,'[1]UnderGrad M1'!$H$2:$H$2294,L$1)</f>
        <v>#VALUE!</v>
      </c>
      <c r="M193" s="3" t="e">
        <f>COUNTIFS('[1]UnderGrad M1'!$C$2:$C$2294,$B193,'[1]UnderGrad M1'!$H$2:$H$2294,M$1)</f>
        <v>#VALUE!</v>
      </c>
      <c r="N193" s="3" t="e">
        <f>COUNTIFS('[1]UnderGrad M1'!$C$2:$C$2294,$B193,'[1]UnderGrad M1'!$H$2:$H$2294,N$1)</f>
        <v>#VALUE!</v>
      </c>
      <c r="O193" s="3" t="e">
        <f>COUNTIFS('[1]UnderGrad M1'!$C$2:$C$2294,$B193,'[1]UnderGrad M1'!$H$2:$H$2294,O$1)</f>
        <v>#VALUE!</v>
      </c>
      <c r="P193" s="3" t="e">
        <f>COUNTIFS('[1]UnderGrad M1'!$C$2:$C$2294,$B193,'[1]UnderGrad M1'!$H$2:$H$2294,P$1)</f>
        <v>#VALUE!</v>
      </c>
      <c r="Q193" s="3" t="e">
        <f>COUNTIFS('[1]UnderGrad M1'!$C$2:$C$2294,$B193,'[1]UnderGrad M1'!$H$2:$H$2294,Q$1)</f>
        <v>#VALUE!</v>
      </c>
      <c r="R193" s="3" t="e">
        <f>COUNTIFS('[1]UnderGrad M1'!$C$2:$C$2294,$B193,'[1]UnderGrad M1'!$H$2:$H$2294,R$1)</f>
        <v>#VALUE!</v>
      </c>
      <c r="S193" s="3" t="str">
        <f>VLOOKUP($B193,'[1]UnderGrad M1'!$C$2:$Y$2294,S$1,FALSE)</f>
        <v>UGRD</v>
      </c>
      <c r="T193" s="3" t="str">
        <f>IF(VLOOKUP($B193,'[1]UnderGrad M1'!$C$2:$Y$2294,T$1,FALSE)="","",VLOOKUP($B193,'[1]UnderGrad M1'!$C$2:$Y$2294,T$1,FALSE))</f>
        <v>Personal Health</v>
      </c>
      <c r="U193" s="3" t="str">
        <f>IF(VLOOKUP($B193,'[1]UnderGrad M1'!$C$2:$Y$2294,U$1,FALSE)="","",VLOOKUP($B193,'[1]UnderGrad M1'!$C$2:$Y$2294,U$1,FALSE))</f>
        <v>Elective, open to all students. This course examines basic wellness concepts in the areas of physical fitness, nutrition, disease prevention, mental health, drug abuse, and human sexuality. Emphasis is on the individual's responsibility for his/her own health.</v>
      </c>
      <c r="V193" s="3" t="e">
        <f t="shared" si="2"/>
        <v>#VALUE!</v>
      </c>
    </row>
    <row r="194" spans="1:22" x14ac:dyDescent="0.25">
      <c r="A194" s="3" t="str">
        <f>IF(VLOOKUP($B194,'[1]UnderGrad M1'!$C$2:$Y$2294,13,FALSE)="","M1",VLOOKUP($B194,'[1]UnderGrad M1'!$C$2:$Y$2294,13,FALSE))</f>
        <v>M1</v>
      </c>
      <c r="B194" s="3" t="s">
        <v>213</v>
      </c>
      <c r="C194" s="3" t="str">
        <f>VLOOKUP($B194,'[1]UnderGrad M1'!$C$2:$Y$2294,C$1,FALSE)</f>
        <v>EXSS</v>
      </c>
      <c r="D194" s="3">
        <f>VLOOKUP($B194,'[1]UnderGrad M1'!$C$2:$Y$2294,D$1,FALSE)</f>
        <v>180</v>
      </c>
      <c r="E194" s="3" t="str">
        <f>VLOOKUP($B194,'[1]UnderGrad M1'!$C$2:$Y$2294,E$1,FALSE)</f>
        <v>PHYS ACTIVITY CONTEMP SOCIETY</v>
      </c>
      <c r="F194" s="3" t="str">
        <f>IF(VLOOKUP($B194,'[1]UnderGrad M1'!$C$2:$Y$2294,F$1,FALSE)="","",VLOOKUP($B194,'[1]UnderGrad M1'!$C$2:$Y$2294,F$1,FALSE))</f>
        <v/>
      </c>
      <c r="G194" s="3" t="e">
        <f>COUNTIFS('[1]UnderGrad M1'!$C$2:$C$2294,$B194,'[1]UnderGrad M1'!$H$2:$H$2294,G$1)</f>
        <v>#VALUE!</v>
      </c>
      <c r="H194" s="3" t="e">
        <f>COUNTIFS('[1]UnderGrad M1'!$C$2:$C$2294,$B194,'[1]UnderGrad M1'!$H$2:$H$2294,H$1)</f>
        <v>#VALUE!</v>
      </c>
      <c r="I194" s="3" t="e">
        <f>COUNTIFS('[1]UnderGrad M1'!$C$2:$C$2294,$B194,'[1]UnderGrad M1'!$H$2:$H$2294,I$1)</f>
        <v>#VALUE!</v>
      </c>
      <c r="J194" s="3" t="e">
        <f>COUNTIFS('[1]UnderGrad M1'!$C$2:$C$2294,$B194,'[1]UnderGrad M1'!$H$2:$H$2294,J$1)</f>
        <v>#VALUE!</v>
      </c>
      <c r="K194" s="3" t="e">
        <f>COUNTIFS('[1]UnderGrad M1'!$C$2:$C$2294,$B194,'[1]UnderGrad M1'!$H$2:$H$2294,K$1)</f>
        <v>#VALUE!</v>
      </c>
      <c r="L194" s="3" t="e">
        <f>COUNTIFS('[1]UnderGrad M1'!$C$2:$C$2294,$B194,'[1]UnderGrad M1'!$H$2:$H$2294,L$1)</f>
        <v>#VALUE!</v>
      </c>
      <c r="M194" s="3" t="e">
        <f>COUNTIFS('[1]UnderGrad M1'!$C$2:$C$2294,$B194,'[1]UnderGrad M1'!$H$2:$H$2294,M$1)</f>
        <v>#VALUE!</v>
      </c>
      <c r="N194" s="3" t="e">
        <f>COUNTIFS('[1]UnderGrad M1'!$C$2:$C$2294,$B194,'[1]UnderGrad M1'!$H$2:$H$2294,N$1)</f>
        <v>#VALUE!</v>
      </c>
      <c r="O194" s="3" t="e">
        <f>COUNTIFS('[1]UnderGrad M1'!$C$2:$C$2294,$B194,'[1]UnderGrad M1'!$H$2:$H$2294,O$1)</f>
        <v>#VALUE!</v>
      </c>
      <c r="P194" s="3" t="e">
        <f>COUNTIFS('[1]UnderGrad M1'!$C$2:$C$2294,$B194,'[1]UnderGrad M1'!$H$2:$H$2294,P$1)</f>
        <v>#VALUE!</v>
      </c>
      <c r="Q194" s="3" t="e">
        <f>COUNTIFS('[1]UnderGrad M1'!$C$2:$C$2294,$B194,'[1]UnderGrad M1'!$H$2:$H$2294,Q$1)</f>
        <v>#VALUE!</v>
      </c>
      <c r="R194" s="3" t="e">
        <f>COUNTIFS('[1]UnderGrad M1'!$C$2:$C$2294,$B194,'[1]UnderGrad M1'!$H$2:$H$2294,R$1)</f>
        <v>#VALUE!</v>
      </c>
      <c r="S194" s="3" t="str">
        <f>VLOOKUP($B194,'[1]UnderGrad M1'!$C$2:$Y$2294,S$1,FALSE)</f>
        <v>UGRD</v>
      </c>
      <c r="T194" s="3" t="str">
        <f>IF(VLOOKUP($B194,'[1]UnderGrad M1'!$C$2:$Y$2294,T$1,FALSE)="","",VLOOKUP($B194,'[1]UnderGrad M1'!$C$2:$Y$2294,T$1,FALSE))</f>
        <v>Physical Activity in Contemporary Society</v>
      </c>
      <c r="U194" s="3" t="str">
        <f>IF(VLOOKUP($B194,'[1]UnderGrad M1'!$C$2:$Y$2294,U$1,FALSE)="","",VLOOKUP($B194,'[1]UnderGrad M1'!$C$2:$Y$2294,U$1,FALSE))</f>
        <v>An examination of the role of physical activity/inactivity on the health and well-being of American society.</v>
      </c>
      <c r="V194" s="3" t="e">
        <f t="shared" si="2"/>
        <v>#VALUE!</v>
      </c>
    </row>
    <row r="195" spans="1:22" x14ac:dyDescent="0.25">
      <c r="A195" s="3" t="str">
        <f>IF(VLOOKUP($B195,'[1]UnderGrad M1'!$C$2:$Y$2294,13,FALSE)="","M1",VLOOKUP($B195,'[1]UnderGrad M1'!$C$2:$Y$2294,13,FALSE))</f>
        <v>M 1</v>
      </c>
      <c r="B195" s="3" t="s">
        <v>214</v>
      </c>
      <c r="C195" s="3" t="str">
        <f>VLOOKUP($B195,'[1]UnderGrad M1'!$C$2:$Y$2294,C$1,FALSE)</f>
        <v>FMME</v>
      </c>
      <c r="D195" s="3">
        <f>VLOOKUP($B195,'[1]UnderGrad M1'!$C$2:$Y$2294,D$1,FALSE)</f>
        <v>602</v>
      </c>
      <c r="E195" s="3" t="str">
        <f>VLOOKUP($B195,'[1]UnderGrad M1'!$C$2:$Y$2294,E$1,FALSE)</f>
        <v>REFUGEE HEALTH &amp; WELLNESS</v>
      </c>
      <c r="F195" s="3" t="str">
        <f>IF(VLOOKUP($B195,'[1]UnderGrad M1'!$C$2:$Y$2294,F$1,FALSE)="","",VLOOKUP($B195,'[1]UnderGrad M1'!$C$2:$Y$2294,F$1,FALSE))</f>
        <v/>
      </c>
      <c r="G195" s="3" t="e">
        <f>COUNTIFS('[1]UnderGrad M1'!$C$2:$C$2294,$B195,'[1]UnderGrad M1'!$H$2:$H$2294,G$1)</f>
        <v>#VALUE!</v>
      </c>
      <c r="H195" s="3" t="e">
        <f>COUNTIFS('[1]UnderGrad M1'!$C$2:$C$2294,$B195,'[1]UnderGrad M1'!$H$2:$H$2294,H$1)</f>
        <v>#VALUE!</v>
      </c>
      <c r="I195" s="3" t="e">
        <f>COUNTIFS('[1]UnderGrad M1'!$C$2:$C$2294,$B195,'[1]UnderGrad M1'!$H$2:$H$2294,I$1)</f>
        <v>#VALUE!</v>
      </c>
      <c r="J195" s="3" t="e">
        <f>COUNTIFS('[1]UnderGrad M1'!$C$2:$C$2294,$B195,'[1]UnderGrad M1'!$H$2:$H$2294,J$1)</f>
        <v>#VALUE!</v>
      </c>
      <c r="K195" s="3" t="e">
        <f>COUNTIFS('[1]UnderGrad M1'!$C$2:$C$2294,$B195,'[1]UnderGrad M1'!$H$2:$H$2294,K$1)</f>
        <v>#VALUE!</v>
      </c>
      <c r="L195" s="3" t="e">
        <f>COUNTIFS('[1]UnderGrad M1'!$C$2:$C$2294,$B195,'[1]UnderGrad M1'!$H$2:$H$2294,L$1)</f>
        <v>#VALUE!</v>
      </c>
      <c r="M195" s="3" t="e">
        <f>COUNTIFS('[1]UnderGrad M1'!$C$2:$C$2294,$B195,'[1]UnderGrad M1'!$H$2:$H$2294,M$1)</f>
        <v>#VALUE!</v>
      </c>
      <c r="N195" s="3" t="e">
        <f>COUNTIFS('[1]UnderGrad M1'!$C$2:$C$2294,$B195,'[1]UnderGrad M1'!$H$2:$H$2294,N$1)</f>
        <v>#VALUE!</v>
      </c>
      <c r="O195" s="3" t="e">
        <f>COUNTIFS('[1]UnderGrad M1'!$C$2:$C$2294,$B195,'[1]UnderGrad M1'!$H$2:$H$2294,O$1)</f>
        <v>#VALUE!</v>
      </c>
      <c r="P195" s="3" t="e">
        <f>COUNTIFS('[1]UnderGrad M1'!$C$2:$C$2294,$B195,'[1]UnderGrad M1'!$H$2:$H$2294,P$1)</f>
        <v>#VALUE!</v>
      </c>
      <c r="Q195" s="3" t="e">
        <f>COUNTIFS('[1]UnderGrad M1'!$C$2:$C$2294,$B195,'[1]UnderGrad M1'!$H$2:$H$2294,Q$1)</f>
        <v>#VALUE!</v>
      </c>
      <c r="R195" s="3" t="e">
        <f>COUNTIFS('[1]UnderGrad M1'!$C$2:$C$2294,$B195,'[1]UnderGrad M1'!$H$2:$H$2294,R$1)</f>
        <v>#VALUE!</v>
      </c>
      <c r="S195" s="3" t="str">
        <f>VLOOKUP($B195,'[1]UnderGrad M1'!$C$2:$Y$2294,S$1,FALSE)</f>
        <v>MED</v>
      </c>
      <c r="T195" s="3" t="str">
        <f>IF(VLOOKUP($B195,'[1]UnderGrad M1'!$C$2:$Y$2294,T$1,FALSE)="","",VLOOKUP($B195,'[1]UnderGrad M1'!$C$2:$Y$2294,T$1,FALSE))</f>
        <v>Refugee Health &amp; Wellness Interdisciplinary Seminar</v>
      </c>
      <c r="U195" s="3" t="str">
        <f>IF(VLOOKUP($B195,'[1]UnderGrad M1'!$C$2:$Y$2294,U$1,FALSE)="","",VLOOKUP($B195,'[1]UnderGrad M1'!$C$2:$Y$2294,U$1,FALSE))</f>
        <v>Understand the US legal definition of 'refugee', and determine refugees' eligibility for public health benefits and other services. Understand the impact of war, violence, and immigration trauma on the physical, social, and emotional development of children, adolescents, adults, and families using the 'Triple Trauma Paradigm.'</v>
      </c>
      <c r="V195" s="3" t="e">
        <f t="shared" ref="V195:V258" si="3">SUM(G195:R195)</f>
        <v>#VALUE!</v>
      </c>
    </row>
    <row r="196" spans="1:22" x14ac:dyDescent="0.25">
      <c r="A196" s="3" t="str">
        <f>IF(VLOOKUP($B196,'[1]UnderGrad M1'!$C$2:$Y$2294,13,FALSE)="","M1",VLOOKUP($B196,'[1]UnderGrad M1'!$C$2:$Y$2294,13,FALSE))</f>
        <v>M 1</v>
      </c>
      <c r="B196" s="3" t="s">
        <v>215</v>
      </c>
      <c r="C196" s="3" t="str">
        <f>VLOOKUP($B196,'[1]UnderGrad M1'!$C$2:$Y$2294,C$1,FALSE)</f>
        <v>FOLK</v>
      </c>
      <c r="D196" s="3">
        <f>VLOOKUP($B196,'[1]UnderGrad M1'!$C$2:$Y$2294,D$1,FALSE)</f>
        <v>375</v>
      </c>
      <c r="E196" s="3" t="str">
        <f>VLOOKUP($B196,'[1]UnderGrad M1'!$C$2:$Y$2294,E$1,FALSE)</f>
        <v>CAROLINA COOKS, CAROLINA EATS</v>
      </c>
      <c r="F196" s="3" t="str">
        <f>IF(VLOOKUP($B196,'[1]UnderGrad M1'!$C$2:$Y$2294,F$1,FALSE)="","",VLOOKUP($B196,'[1]UnderGrad M1'!$C$2:$Y$2294,F$1,FALSE))</f>
        <v/>
      </c>
      <c r="G196" s="3" t="e">
        <f>COUNTIFS('[1]UnderGrad M1'!$C$2:$C$2294,$B196,'[1]UnderGrad M1'!$H$2:$H$2294,G$1)</f>
        <v>#VALUE!</v>
      </c>
      <c r="H196" s="3" t="e">
        <f>COUNTIFS('[1]UnderGrad M1'!$C$2:$C$2294,$B196,'[1]UnderGrad M1'!$H$2:$H$2294,H$1)</f>
        <v>#VALUE!</v>
      </c>
      <c r="I196" s="3" t="e">
        <f>COUNTIFS('[1]UnderGrad M1'!$C$2:$C$2294,$B196,'[1]UnderGrad M1'!$H$2:$H$2294,I$1)</f>
        <v>#VALUE!</v>
      </c>
      <c r="J196" s="3" t="e">
        <f>COUNTIFS('[1]UnderGrad M1'!$C$2:$C$2294,$B196,'[1]UnderGrad M1'!$H$2:$H$2294,J$1)</f>
        <v>#VALUE!</v>
      </c>
      <c r="K196" s="3" t="e">
        <f>COUNTIFS('[1]UnderGrad M1'!$C$2:$C$2294,$B196,'[1]UnderGrad M1'!$H$2:$H$2294,K$1)</f>
        <v>#VALUE!</v>
      </c>
      <c r="L196" s="3" t="e">
        <f>COUNTIFS('[1]UnderGrad M1'!$C$2:$C$2294,$B196,'[1]UnderGrad M1'!$H$2:$H$2294,L$1)</f>
        <v>#VALUE!</v>
      </c>
      <c r="M196" s="3" t="e">
        <f>COUNTIFS('[1]UnderGrad M1'!$C$2:$C$2294,$B196,'[1]UnderGrad M1'!$H$2:$H$2294,M$1)</f>
        <v>#VALUE!</v>
      </c>
      <c r="N196" s="3" t="e">
        <f>COUNTIFS('[1]UnderGrad M1'!$C$2:$C$2294,$B196,'[1]UnderGrad M1'!$H$2:$H$2294,N$1)</f>
        <v>#VALUE!</v>
      </c>
      <c r="O196" s="3" t="e">
        <f>COUNTIFS('[1]UnderGrad M1'!$C$2:$C$2294,$B196,'[1]UnderGrad M1'!$H$2:$H$2294,O$1)</f>
        <v>#VALUE!</v>
      </c>
      <c r="P196" s="3" t="e">
        <f>COUNTIFS('[1]UnderGrad M1'!$C$2:$C$2294,$B196,'[1]UnderGrad M1'!$H$2:$H$2294,P$1)</f>
        <v>#VALUE!</v>
      </c>
      <c r="Q196" s="3" t="e">
        <f>COUNTIFS('[1]UnderGrad M1'!$C$2:$C$2294,$B196,'[1]UnderGrad M1'!$H$2:$H$2294,Q$1)</f>
        <v>#VALUE!</v>
      </c>
      <c r="R196" s="3" t="e">
        <f>COUNTIFS('[1]UnderGrad M1'!$C$2:$C$2294,$B196,'[1]UnderGrad M1'!$H$2:$H$2294,R$1)</f>
        <v>#VALUE!</v>
      </c>
      <c r="S196" s="3" t="str">
        <f>VLOOKUP($B196,'[1]UnderGrad M1'!$C$2:$Y$2294,S$1,FALSE)</f>
        <v>UGRD</v>
      </c>
      <c r="T196" s="3" t="str">
        <f>IF(VLOOKUP($B196,'[1]UnderGrad M1'!$C$2:$Y$2294,T$1,FALSE)="","",VLOOKUP($B196,'[1]UnderGrad M1'!$C$2:$Y$2294,T$1,FALSE))</f>
        <v/>
      </c>
      <c r="U196" s="3" t="str">
        <f>IF(VLOOKUP($B196,'[1]UnderGrad M1'!$C$2:$Y$2294,U$1,FALSE)="","",VLOOKUP($B196,'[1]UnderGrad M1'!$C$2:$Y$2294,U$1,FALSE))</f>
        <v/>
      </c>
      <c r="V196" s="3" t="e">
        <f t="shared" si="3"/>
        <v>#VALUE!</v>
      </c>
    </row>
    <row r="197" spans="1:22" x14ac:dyDescent="0.25">
      <c r="A197" s="3" t="str">
        <f>IF(VLOOKUP($B197,'[1]UnderGrad M1'!$C$2:$Y$2294,13,FALSE)="","M1",VLOOKUP($B197,'[1]UnderGrad M1'!$C$2:$Y$2294,13,FALSE))</f>
        <v>M 1</v>
      </c>
      <c r="B197" s="3" t="s">
        <v>216</v>
      </c>
      <c r="C197" s="3" t="str">
        <f>VLOOKUP($B197,'[1]UnderGrad M1'!$C$2:$Y$2294,C$1,FALSE)</f>
        <v>FREN</v>
      </c>
      <c r="D197" s="3">
        <f>VLOOKUP($B197,'[1]UnderGrad M1'!$C$2:$Y$2294,D$1,FALSE)</f>
        <v>286</v>
      </c>
      <c r="E197" s="3" t="str">
        <f>VLOOKUP($B197,'[1]UnderGrad M1'!$C$2:$Y$2294,E$1,FALSE)</f>
        <v>FOOD FOR THOUGHT</v>
      </c>
      <c r="F197" s="3" t="str">
        <f>IF(VLOOKUP($B197,'[1]UnderGrad M1'!$C$2:$Y$2294,F$1,FALSE)="","",VLOOKUP($B197,'[1]UnderGrad M1'!$C$2:$Y$2294,F$1,FALSE))</f>
        <v/>
      </c>
      <c r="G197" s="3" t="e">
        <f>COUNTIFS('[1]UnderGrad M1'!$C$2:$C$2294,$B197,'[1]UnderGrad M1'!$H$2:$H$2294,G$1)</f>
        <v>#VALUE!</v>
      </c>
      <c r="H197" s="3" t="e">
        <f>COUNTIFS('[1]UnderGrad M1'!$C$2:$C$2294,$B197,'[1]UnderGrad M1'!$H$2:$H$2294,H$1)</f>
        <v>#VALUE!</v>
      </c>
      <c r="I197" s="3" t="e">
        <f>COUNTIFS('[1]UnderGrad M1'!$C$2:$C$2294,$B197,'[1]UnderGrad M1'!$H$2:$H$2294,I$1)</f>
        <v>#VALUE!</v>
      </c>
      <c r="J197" s="3" t="e">
        <f>COUNTIFS('[1]UnderGrad M1'!$C$2:$C$2294,$B197,'[1]UnderGrad M1'!$H$2:$H$2294,J$1)</f>
        <v>#VALUE!</v>
      </c>
      <c r="K197" s="3" t="e">
        <f>COUNTIFS('[1]UnderGrad M1'!$C$2:$C$2294,$B197,'[1]UnderGrad M1'!$H$2:$H$2294,K$1)</f>
        <v>#VALUE!</v>
      </c>
      <c r="L197" s="3" t="e">
        <f>COUNTIFS('[1]UnderGrad M1'!$C$2:$C$2294,$B197,'[1]UnderGrad M1'!$H$2:$H$2294,L$1)</f>
        <v>#VALUE!</v>
      </c>
      <c r="M197" s="3" t="e">
        <f>COUNTIFS('[1]UnderGrad M1'!$C$2:$C$2294,$B197,'[1]UnderGrad M1'!$H$2:$H$2294,M$1)</f>
        <v>#VALUE!</v>
      </c>
      <c r="N197" s="3" t="e">
        <f>COUNTIFS('[1]UnderGrad M1'!$C$2:$C$2294,$B197,'[1]UnderGrad M1'!$H$2:$H$2294,N$1)</f>
        <v>#VALUE!</v>
      </c>
      <c r="O197" s="3" t="e">
        <f>COUNTIFS('[1]UnderGrad M1'!$C$2:$C$2294,$B197,'[1]UnderGrad M1'!$H$2:$H$2294,O$1)</f>
        <v>#VALUE!</v>
      </c>
      <c r="P197" s="3" t="e">
        <f>COUNTIFS('[1]UnderGrad M1'!$C$2:$C$2294,$B197,'[1]UnderGrad M1'!$H$2:$H$2294,P$1)</f>
        <v>#VALUE!</v>
      </c>
      <c r="Q197" s="3" t="e">
        <f>COUNTIFS('[1]UnderGrad M1'!$C$2:$C$2294,$B197,'[1]UnderGrad M1'!$H$2:$H$2294,Q$1)</f>
        <v>#VALUE!</v>
      </c>
      <c r="R197" s="3" t="e">
        <f>COUNTIFS('[1]UnderGrad M1'!$C$2:$C$2294,$B197,'[1]UnderGrad M1'!$H$2:$H$2294,R$1)</f>
        <v>#VALUE!</v>
      </c>
      <c r="S197" s="3" t="str">
        <f>VLOOKUP($B197,'[1]UnderGrad M1'!$C$2:$Y$2294,S$1,FALSE)</f>
        <v>UGRD</v>
      </c>
      <c r="T197" s="3" t="str">
        <f>IF(VLOOKUP($B197,'[1]UnderGrad M1'!$C$2:$Y$2294,T$1,FALSE)="","",VLOOKUP($B197,'[1]UnderGrad M1'!$C$2:$Y$2294,T$1,FALSE))</f>
        <v>Food for Thought: The Culture of Cuisine in Modern France</v>
      </c>
      <c r="U197" s="3" t="str">
        <f>IF(VLOOKUP($B197,'[1]UnderGrad M1'!$C$2:$Y$2294,U$1,FALSE)="","",VLOOKUP($B197,'[1]UnderGrad M1'!$C$2:$Y$2294,U$1,FALSE))</f>
        <v>Exploration of French food culture in film, literature, and historical texts, examining gastronomy in relation to national and individual identity, immigration, the politics of food production and consumption, terroir and cultural specificity, tradition and innovation, markets, sociability and civility, gender and gastronomy, and excess and lack.</v>
      </c>
      <c r="V197" s="3" t="e">
        <f t="shared" si="3"/>
        <v>#VALUE!</v>
      </c>
    </row>
    <row r="198" spans="1:22" x14ac:dyDescent="0.25">
      <c r="A198" s="3" t="str">
        <f>IF(VLOOKUP($B198,'[1]UnderGrad M1'!$C$2:$Y$2294,13,FALSE)="","M1",VLOOKUP($B198,'[1]UnderGrad M1'!$C$2:$Y$2294,13,FALSE))</f>
        <v>M 1</v>
      </c>
      <c r="B198" s="3" t="s">
        <v>217</v>
      </c>
      <c r="C198" s="3" t="str">
        <f>VLOOKUP($B198,'[1]UnderGrad M1'!$C$2:$Y$2294,C$1,FALSE)</f>
        <v>GEOG</v>
      </c>
      <c r="D198" s="3">
        <f>VLOOKUP($B198,'[1]UnderGrad M1'!$C$2:$Y$2294,D$1,FALSE)</f>
        <v>64</v>
      </c>
      <c r="E198" s="3" t="str">
        <f>VLOOKUP($B198,'[1]UnderGrad M1'!$C$2:$Y$2294,E$1,FALSE)</f>
        <v>FYS: VIETNAM</v>
      </c>
      <c r="F198" s="3" t="str">
        <f>IF(VLOOKUP($B198,'[1]UnderGrad M1'!$C$2:$Y$2294,F$1,FALSE)="","",VLOOKUP($B198,'[1]UnderGrad M1'!$C$2:$Y$2294,F$1,FALSE))</f>
        <v/>
      </c>
      <c r="G198" s="3" t="e">
        <f>COUNTIFS('[1]UnderGrad M1'!$C$2:$C$2294,$B198,'[1]UnderGrad M1'!$H$2:$H$2294,G$1)</f>
        <v>#VALUE!</v>
      </c>
      <c r="H198" s="3" t="e">
        <f>COUNTIFS('[1]UnderGrad M1'!$C$2:$C$2294,$B198,'[1]UnderGrad M1'!$H$2:$H$2294,H$1)</f>
        <v>#VALUE!</v>
      </c>
      <c r="I198" s="3" t="e">
        <f>COUNTIFS('[1]UnderGrad M1'!$C$2:$C$2294,$B198,'[1]UnderGrad M1'!$H$2:$H$2294,I$1)</f>
        <v>#VALUE!</v>
      </c>
      <c r="J198" s="3" t="e">
        <f>COUNTIFS('[1]UnderGrad M1'!$C$2:$C$2294,$B198,'[1]UnderGrad M1'!$H$2:$H$2294,J$1)</f>
        <v>#VALUE!</v>
      </c>
      <c r="K198" s="3" t="e">
        <f>COUNTIFS('[1]UnderGrad M1'!$C$2:$C$2294,$B198,'[1]UnderGrad M1'!$H$2:$H$2294,K$1)</f>
        <v>#VALUE!</v>
      </c>
      <c r="L198" s="3" t="e">
        <f>COUNTIFS('[1]UnderGrad M1'!$C$2:$C$2294,$B198,'[1]UnderGrad M1'!$H$2:$H$2294,L$1)</f>
        <v>#VALUE!</v>
      </c>
      <c r="M198" s="3" t="e">
        <f>COUNTIFS('[1]UnderGrad M1'!$C$2:$C$2294,$B198,'[1]UnderGrad M1'!$H$2:$H$2294,M$1)</f>
        <v>#VALUE!</v>
      </c>
      <c r="N198" s="3" t="e">
        <f>COUNTIFS('[1]UnderGrad M1'!$C$2:$C$2294,$B198,'[1]UnderGrad M1'!$H$2:$H$2294,N$1)</f>
        <v>#VALUE!</v>
      </c>
      <c r="O198" s="3" t="e">
        <f>COUNTIFS('[1]UnderGrad M1'!$C$2:$C$2294,$B198,'[1]UnderGrad M1'!$H$2:$H$2294,O$1)</f>
        <v>#VALUE!</v>
      </c>
      <c r="P198" s="3" t="e">
        <f>COUNTIFS('[1]UnderGrad M1'!$C$2:$C$2294,$B198,'[1]UnderGrad M1'!$H$2:$H$2294,P$1)</f>
        <v>#VALUE!</v>
      </c>
      <c r="Q198" s="3" t="e">
        <f>COUNTIFS('[1]UnderGrad M1'!$C$2:$C$2294,$B198,'[1]UnderGrad M1'!$H$2:$H$2294,Q$1)</f>
        <v>#VALUE!</v>
      </c>
      <c r="R198" s="3" t="e">
        <f>COUNTIFS('[1]UnderGrad M1'!$C$2:$C$2294,$B198,'[1]UnderGrad M1'!$H$2:$H$2294,R$1)</f>
        <v>#VALUE!</v>
      </c>
      <c r="S198" s="3" t="str">
        <f>VLOOKUP($B198,'[1]UnderGrad M1'!$C$2:$Y$2294,S$1,FALSE)</f>
        <v>UGRD</v>
      </c>
      <c r="T198" s="3" t="str">
        <f>IF(VLOOKUP($B198,'[1]UnderGrad M1'!$C$2:$Y$2294,T$1,FALSE)="","",VLOOKUP($B198,'[1]UnderGrad M1'!$C$2:$Y$2294,T$1,FALSE))</f>
        <v/>
      </c>
      <c r="U198" s="3" t="str">
        <f>IF(VLOOKUP($B198,'[1]UnderGrad M1'!$C$2:$Y$2294,U$1,FALSE)="","",VLOOKUP($B198,'[1]UnderGrad M1'!$C$2:$Y$2294,U$1,FALSE))</f>
        <v>Explores modern Vietnam and situates the American war in broader spatial and historical context. Draws on fact, fiction, and visual media to introduce a fascinating place, rich in history, and to animate a geographic imagination students can take anywhere.</v>
      </c>
      <c r="V198" s="3" t="e">
        <f t="shared" si="3"/>
        <v>#VALUE!</v>
      </c>
    </row>
    <row r="199" spans="1:22" x14ac:dyDescent="0.25">
      <c r="A199" s="3" t="str">
        <f>IF(VLOOKUP($B199,'[1]UnderGrad M1'!$C$2:$Y$2294,13,FALSE)="","M1",VLOOKUP($B199,'[1]UnderGrad M1'!$C$2:$Y$2294,13,FALSE))</f>
        <v>M 1</v>
      </c>
      <c r="B199" s="3" t="s">
        <v>218</v>
      </c>
      <c r="C199" s="3" t="str">
        <f>VLOOKUP($B199,'[1]UnderGrad M1'!$C$2:$Y$2294,C$1,FALSE)</f>
        <v>GEOG</v>
      </c>
      <c r="D199" s="3">
        <f>VLOOKUP($B199,'[1]UnderGrad M1'!$C$2:$Y$2294,D$1,FALSE)</f>
        <v>67</v>
      </c>
      <c r="E199" s="3" t="str">
        <f>VLOOKUP($B199,'[1]UnderGrad M1'!$C$2:$Y$2294,E$1,FALSE)</f>
        <v>POLITICS OF EVERYDAY LIFE</v>
      </c>
      <c r="F199" s="3" t="str">
        <f>IF(VLOOKUP($B199,'[1]UnderGrad M1'!$C$2:$Y$2294,F$1,FALSE)="","",VLOOKUP($B199,'[1]UnderGrad M1'!$C$2:$Y$2294,F$1,FALSE))</f>
        <v/>
      </c>
      <c r="G199" s="3" t="e">
        <f>COUNTIFS('[1]UnderGrad M1'!$C$2:$C$2294,$B199,'[1]UnderGrad M1'!$H$2:$H$2294,G$1)</f>
        <v>#VALUE!</v>
      </c>
      <c r="H199" s="3" t="e">
        <f>COUNTIFS('[1]UnderGrad M1'!$C$2:$C$2294,$B199,'[1]UnderGrad M1'!$H$2:$H$2294,H$1)</f>
        <v>#VALUE!</v>
      </c>
      <c r="I199" s="3" t="e">
        <f>COUNTIFS('[1]UnderGrad M1'!$C$2:$C$2294,$B199,'[1]UnderGrad M1'!$H$2:$H$2294,I$1)</f>
        <v>#VALUE!</v>
      </c>
      <c r="J199" s="3" t="e">
        <f>COUNTIFS('[1]UnderGrad M1'!$C$2:$C$2294,$B199,'[1]UnderGrad M1'!$H$2:$H$2294,J$1)</f>
        <v>#VALUE!</v>
      </c>
      <c r="K199" s="3" t="e">
        <f>COUNTIFS('[1]UnderGrad M1'!$C$2:$C$2294,$B199,'[1]UnderGrad M1'!$H$2:$H$2294,K$1)</f>
        <v>#VALUE!</v>
      </c>
      <c r="L199" s="3" t="e">
        <f>COUNTIFS('[1]UnderGrad M1'!$C$2:$C$2294,$B199,'[1]UnderGrad M1'!$H$2:$H$2294,L$1)</f>
        <v>#VALUE!</v>
      </c>
      <c r="M199" s="3" t="e">
        <f>COUNTIFS('[1]UnderGrad M1'!$C$2:$C$2294,$B199,'[1]UnderGrad M1'!$H$2:$H$2294,M$1)</f>
        <v>#VALUE!</v>
      </c>
      <c r="N199" s="3" t="e">
        <f>COUNTIFS('[1]UnderGrad M1'!$C$2:$C$2294,$B199,'[1]UnderGrad M1'!$H$2:$H$2294,N$1)</f>
        <v>#VALUE!</v>
      </c>
      <c r="O199" s="3" t="e">
        <f>COUNTIFS('[1]UnderGrad M1'!$C$2:$C$2294,$B199,'[1]UnderGrad M1'!$H$2:$H$2294,O$1)</f>
        <v>#VALUE!</v>
      </c>
      <c r="P199" s="3" t="e">
        <f>COUNTIFS('[1]UnderGrad M1'!$C$2:$C$2294,$B199,'[1]UnderGrad M1'!$H$2:$H$2294,P$1)</f>
        <v>#VALUE!</v>
      </c>
      <c r="Q199" s="3" t="e">
        <f>COUNTIFS('[1]UnderGrad M1'!$C$2:$C$2294,$B199,'[1]UnderGrad M1'!$H$2:$H$2294,Q$1)</f>
        <v>#VALUE!</v>
      </c>
      <c r="R199" s="3" t="e">
        <f>COUNTIFS('[1]UnderGrad M1'!$C$2:$C$2294,$B199,'[1]UnderGrad M1'!$H$2:$H$2294,R$1)</f>
        <v>#VALUE!</v>
      </c>
      <c r="S199" s="3" t="str">
        <f>VLOOKUP($B199,'[1]UnderGrad M1'!$C$2:$Y$2294,S$1,FALSE)</f>
        <v>UGRD</v>
      </c>
      <c r="T199" s="3" t="str">
        <f>IF(VLOOKUP($B199,'[1]UnderGrad M1'!$C$2:$Y$2294,T$1,FALSE)="","",VLOOKUP($B199,'[1]UnderGrad M1'!$C$2:$Y$2294,T$1,FALSE))</f>
        <v>First-Year Seminar: Politics of Everyday Life</v>
      </c>
      <c r="U199" s="3" t="str">
        <f>IF(VLOOKUP($B199,'[1]UnderGrad M1'!$C$2:$Y$2294,U$1,FALSE)="","",VLOOKUP($B199,'[1]UnderGrad M1'!$C$2:$Y$2294,U$1,FALSE))</f>
        <v>Seminar examines the ways that politics, especially contests over territory, are part of our day-to-day life. We will explore a range of cases, from immigration policy and rhetoric in the United States, to popular representations of geopolitics in film, to the politics of family planning in India.</v>
      </c>
      <c r="V199" s="3" t="e">
        <f t="shared" si="3"/>
        <v>#VALUE!</v>
      </c>
    </row>
    <row r="200" spans="1:22" x14ac:dyDescent="0.25">
      <c r="A200" s="3" t="str">
        <f>IF(VLOOKUP($B200,'[1]UnderGrad M1'!$C$2:$Y$2294,13,FALSE)="","M1",VLOOKUP($B200,'[1]UnderGrad M1'!$C$2:$Y$2294,13,FALSE))</f>
        <v>M1</v>
      </c>
      <c r="B200" s="3" t="s">
        <v>219</v>
      </c>
      <c r="C200" s="3" t="str">
        <f>VLOOKUP($B200,'[1]UnderGrad M1'!$C$2:$Y$2294,C$1,FALSE)</f>
        <v>GEOG</v>
      </c>
      <c r="D200" s="3">
        <f>VLOOKUP($B200,'[1]UnderGrad M1'!$C$2:$Y$2294,D$1,FALSE)</f>
        <v>110</v>
      </c>
      <c r="E200" s="3" t="str">
        <f>VLOOKUP($B200,'[1]UnderGrad M1'!$C$2:$Y$2294,E$1,FALSE)</f>
        <v>THE BLUE PLANET: EARTH SYSTEMS</v>
      </c>
      <c r="F200" s="3" t="str">
        <f>IF(VLOOKUP($B200,'[1]UnderGrad M1'!$C$2:$Y$2294,F$1,FALSE)="","",VLOOKUP($B200,'[1]UnderGrad M1'!$C$2:$Y$2294,F$1,FALSE))</f>
        <v/>
      </c>
      <c r="G200" s="3" t="e">
        <f>COUNTIFS('[1]UnderGrad M1'!$C$2:$C$2294,$B200,'[1]UnderGrad M1'!$H$2:$H$2294,G$1)</f>
        <v>#VALUE!</v>
      </c>
      <c r="H200" s="3" t="e">
        <f>COUNTIFS('[1]UnderGrad M1'!$C$2:$C$2294,$B200,'[1]UnderGrad M1'!$H$2:$H$2294,H$1)</f>
        <v>#VALUE!</v>
      </c>
      <c r="I200" s="3" t="e">
        <f>COUNTIFS('[1]UnderGrad M1'!$C$2:$C$2294,$B200,'[1]UnderGrad M1'!$H$2:$H$2294,I$1)</f>
        <v>#VALUE!</v>
      </c>
      <c r="J200" s="3" t="e">
        <f>COUNTIFS('[1]UnderGrad M1'!$C$2:$C$2294,$B200,'[1]UnderGrad M1'!$H$2:$H$2294,J$1)</f>
        <v>#VALUE!</v>
      </c>
      <c r="K200" s="3" t="e">
        <f>COUNTIFS('[1]UnderGrad M1'!$C$2:$C$2294,$B200,'[1]UnderGrad M1'!$H$2:$H$2294,K$1)</f>
        <v>#VALUE!</v>
      </c>
      <c r="L200" s="3" t="e">
        <f>COUNTIFS('[1]UnderGrad M1'!$C$2:$C$2294,$B200,'[1]UnderGrad M1'!$H$2:$H$2294,L$1)</f>
        <v>#VALUE!</v>
      </c>
      <c r="M200" s="3" t="e">
        <f>COUNTIFS('[1]UnderGrad M1'!$C$2:$C$2294,$B200,'[1]UnderGrad M1'!$H$2:$H$2294,M$1)</f>
        <v>#VALUE!</v>
      </c>
      <c r="N200" s="3" t="e">
        <f>COUNTIFS('[1]UnderGrad M1'!$C$2:$C$2294,$B200,'[1]UnderGrad M1'!$H$2:$H$2294,N$1)</f>
        <v>#VALUE!</v>
      </c>
      <c r="O200" s="3" t="e">
        <f>COUNTIFS('[1]UnderGrad M1'!$C$2:$C$2294,$B200,'[1]UnderGrad M1'!$H$2:$H$2294,O$1)</f>
        <v>#VALUE!</v>
      </c>
      <c r="P200" s="3" t="e">
        <f>COUNTIFS('[1]UnderGrad M1'!$C$2:$C$2294,$B200,'[1]UnderGrad M1'!$H$2:$H$2294,P$1)</f>
        <v>#VALUE!</v>
      </c>
      <c r="Q200" s="3" t="e">
        <f>COUNTIFS('[1]UnderGrad M1'!$C$2:$C$2294,$B200,'[1]UnderGrad M1'!$H$2:$H$2294,Q$1)</f>
        <v>#VALUE!</v>
      </c>
      <c r="R200" s="3" t="e">
        <f>COUNTIFS('[1]UnderGrad M1'!$C$2:$C$2294,$B200,'[1]UnderGrad M1'!$H$2:$H$2294,R$1)</f>
        <v>#VALUE!</v>
      </c>
      <c r="S200" s="3" t="str">
        <f>VLOOKUP($B200,'[1]UnderGrad M1'!$C$2:$Y$2294,S$1,FALSE)</f>
        <v>UGRD</v>
      </c>
      <c r="T200" s="3" t="str">
        <f>IF(VLOOKUP($B200,'[1]UnderGrad M1'!$C$2:$Y$2294,T$1,FALSE)="","",VLOOKUP($B200,'[1]UnderGrad M1'!$C$2:$Y$2294,T$1,FALSE))</f>
        <v>The Blue Planet: An Introduction to Earth's Environmental Systems</v>
      </c>
      <c r="U200" s="3" t="str">
        <f>IF(VLOOKUP($B200,'[1]UnderGrad M1'!$C$2:$Y$2294,U$1,FALSE)="","",VLOOKUP($B200,'[1]UnderGrad M1'!$C$2:$Y$2294,U$1,FALSE))</f>
        <v>Emphasizes geographic patterns and interrelationships in energy, climate, terrain, and life. Develops integrative view of how atmospheric, hydrologic, geomorphic, and biotic processes create global patterns in the environment. Incorporates influence of human activities on earth. Class will help students understand the natural environment, both globally and in North Carolina.</v>
      </c>
      <c r="V200" s="3" t="e">
        <f t="shared" si="3"/>
        <v>#VALUE!</v>
      </c>
    </row>
    <row r="201" spans="1:22" x14ac:dyDescent="0.25">
      <c r="A201" s="3" t="str">
        <f>IF(VLOOKUP($B201,'[1]UnderGrad M1'!$C$2:$Y$2294,13,FALSE)="","M1",VLOOKUP($B201,'[1]UnderGrad M1'!$C$2:$Y$2294,13,FALSE))</f>
        <v>M1</v>
      </c>
      <c r="B201" s="3" t="s">
        <v>220</v>
      </c>
      <c r="C201" s="3" t="str">
        <f>VLOOKUP($B201,'[1]UnderGrad M1'!$C$2:$Y$2294,C$1,FALSE)</f>
        <v>GEOG</v>
      </c>
      <c r="D201" s="3">
        <f>VLOOKUP($B201,'[1]UnderGrad M1'!$C$2:$Y$2294,D$1,FALSE)</f>
        <v>111</v>
      </c>
      <c r="E201" s="3" t="str">
        <f>VLOOKUP($B201,'[1]UnderGrad M1'!$C$2:$Y$2294,E$1,FALSE)</f>
        <v>WEATHER AND CLIMATE</v>
      </c>
      <c r="F201" s="3" t="str">
        <f>IF(VLOOKUP($B201,'[1]UnderGrad M1'!$C$2:$Y$2294,F$1,FALSE)="","",VLOOKUP($B201,'[1]UnderGrad M1'!$C$2:$Y$2294,F$1,FALSE))</f>
        <v/>
      </c>
      <c r="G201" s="3" t="e">
        <f>COUNTIFS('[1]UnderGrad M1'!$C$2:$C$2294,$B201,'[1]UnderGrad M1'!$H$2:$H$2294,G$1)</f>
        <v>#VALUE!</v>
      </c>
      <c r="H201" s="3" t="e">
        <f>COUNTIFS('[1]UnderGrad M1'!$C$2:$C$2294,$B201,'[1]UnderGrad M1'!$H$2:$H$2294,H$1)</f>
        <v>#VALUE!</v>
      </c>
      <c r="I201" s="3" t="e">
        <f>COUNTIFS('[1]UnderGrad M1'!$C$2:$C$2294,$B201,'[1]UnderGrad M1'!$H$2:$H$2294,I$1)</f>
        <v>#VALUE!</v>
      </c>
      <c r="J201" s="3" t="e">
        <f>COUNTIFS('[1]UnderGrad M1'!$C$2:$C$2294,$B201,'[1]UnderGrad M1'!$H$2:$H$2294,J$1)</f>
        <v>#VALUE!</v>
      </c>
      <c r="K201" s="3" t="e">
        <f>COUNTIFS('[1]UnderGrad M1'!$C$2:$C$2294,$B201,'[1]UnderGrad M1'!$H$2:$H$2294,K$1)</f>
        <v>#VALUE!</v>
      </c>
      <c r="L201" s="3" t="e">
        <f>COUNTIFS('[1]UnderGrad M1'!$C$2:$C$2294,$B201,'[1]UnderGrad M1'!$H$2:$H$2294,L$1)</f>
        <v>#VALUE!</v>
      </c>
      <c r="M201" s="3" t="e">
        <f>COUNTIFS('[1]UnderGrad M1'!$C$2:$C$2294,$B201,'[1]UnderGrad M1'!$H$2:$H$2294,M$1)</f>
        <v>#VALUE!</v>
      </c>
      <c r="N201" s="3" t="e">
        <f>COUNTIFS('[1]UnderGrad M1'!$C$2:$C$2294,$B201,'[1]UnderGrad M1'!$H$2:$H$2294,N$1)</f>
        <v>#VALUE!</v>
      </c>
      <c r="O201" s="3" t="e">
        <f>COUNTIFS('[1]UnderGrad M1'!$C$2:$C$2294,$B201,'[1]UnderGrad M1'!$H$2:$H$2294,O$1)</f>
        <v>#VALUE!</v>
      </c>
      <c r="P201" s="3" t="e">
        <f>COUNTIFS('[1]UnderGrad M1'!$C$2:$C$2294,$B201,'[1]UnderGrad M1'!$H$2:$H$2294,P$1)</f>
        <v>#VALUE!</v>
      </c>
      <c r="Q201" s="3" t="e">
        <f>COUNTIFS('[1]UnderGrad M1'!$C$2:$C$2294,$B201,'[1]UnderGrad M1'!$H$2:$H$2294,Q$1)</f>
        <v>#VALUE!</v>
      </c>
      <c r="R201" s="3" t="e">
        <f>COUNTIFS('[1]UnderGrad M1'!$C$2:$C$2294,$B201,'[1]UnderGrad M1'!$H$2:$H$2294,R$1)</f>
        <v>#VALUE!</v>
      </c>
      <c r="S201" s="3" t="str">
        <f>VLOOKUP($B201,'[1]UnderGrad M1'!$C$2:$Y$2294,S$1,FALSE)</f>
        <v>UGRD</v>
      </c>
      <c r="T201" s="3" t="str">
        <f>IF(VLOOKUP($B201,'[1]UnderGrad M1'!$C$2:$Y$2294,T$1,FALSE)="","",VLOOKUP($B201,'[1]UnderGrad M1'!$C$2:$Y$2294,T$1,FALSE))</f>
        <v>Weather and Climate</v>
      </c>
      <c r="U201" s="3" t="str">
        <f>IF(VLOOKUP($B201,'[1]UnderGrad M1'!$C$2:$Y$2294,U$1,FALSE)="","",VLOOKUP($B201,'[1]UnderGrad M1'!$C$2:$Y$2294,U$1,FALSE))</f>
        <v>An introduction to the nature and causes of weather variability and climate change and their impact on human activity. No laboratory. (Core)</v>
      </c>
      <c r="V201" s="3" t="e">
        <f t="shared" si="3"/>
        <v>#VALUE!</v>
      </c>
    </row>
    <row r="202" spans="1:22" x14ac:dyDescent="0.25">
      <c r="A202" s="3" t="str">
        <f>IF(VLOOKUP($B202,'[1]UnderGrad M1'!$C$2:$Y$2294,13,FALSE)="","M1",VLOOKUP($B202,'[1]UnderGrad M1'!$C$2:$Y$2294,13,FALSE))</f>
        <v>M 1</v>
      </c>
      <c r="B202" s="3" t="s">
        <v>221</v>
      </c>
      <c r="C202" s="3" t="str">
        <f>VLOOKUP($B202,'[1]UnderGrad M1'!$C$2:$Y$2294,C$1,FALSE)</f>
        <v>GEOG</v>
      </c>
      <c r="D202" s="3">
        <f>VLOOKUP($B202,'[1]UnderGrad M1'!$C$2:$Y$2294,D$1,FALSE)</f>
        <v>115</v>
      </c>
      <c r="E202" s="3" t="str">
        <f>VLOOKUP($B202,'[1]UnderGrad M1'!$C$2:$Y$2294,E$1,FALSE)</f>
        <v>MAPS</v>
      </c>
      <c r="F202" s="3" t="str">
        <f>IF(VLOOKUP($B202,'[1]UnderGrad M1'!$C$2:$Y$2294,F$1,FALSE)="","",VLOOKUP($B202,'[1]UnderGrad M1'!$C$2:$Y$2294,F$1,FALSE))</f>
        <v/>
      </c>
      <c r="G202" s="3" t="e">
        <f>COUNTIFS('[1]UnderGrad M1'!$C$2:$C$2294,$B202,'[1]UnderGrad M1'!$H$2:$H$2294,G$1)</f>
        <v>#VALUE!</v>
      </c>
      <c r="H202" s="3" t="e">
        <f>COUNTIFS('[1]UnderGrad M1'!$C$2:$C$2294,$B202,'[1]UnderGrad M1'!$H$2:$H$2294,H$1)</f>
        <v>#VALUE!</v>
      </c>
      <c r="I202" s="3" t="e">
        <f>COUNTIFS('[1]UnderGrad M1'!$C$2:$C$2294,$B202,'[1]UnderGrad M1'!$H$2:$H$2294,I$1)</f>
        <v>#VALUE!</v>
      </c>
      <c r="J202" s="3" t="e">
        <f>COUNTIFS('[1]UnderGrad M1'!$C$2:$C$2294,$B202,'[1]UnderGrad M1'!$H$2:$H$2294,J$1)</f>
        <v>#VALUE!</v>
      </c>
      <c r="K202" s="3" t="e">
        <f>COUNTIFS('[1]UnderGrad M1'!$C$2:$C$2294,$B202,'[1]UnderGrad M1'!$H$2:$H$2294,K$1)</f>
        <v>#VALUE!</v>
      </c>
      <c r="L202" s="3" t="e">
        <f>COUNTIFS('[1]UnderGrad M1'!$C$2:$C$2294,$B202,'[1]UnderGrad M1'!$H$2:$H$2294,L$1)</f>
        <v>#VALUE!</v>
      </c>
      <c r="M202" s="3" t="e">
        <f>COUNTIFS('[1]UnderGrad M1'!$C$2:$C$2294,$B202,'[1]UnderGrad M1'!$H$2:$H$2294,M$1)</f>
        <v>#VALUE!</v>
      </c>
      <c r="N202" s="3" t="e">
        <f>COUNTIFS('[1]UnderGrad M1'!$C$2:$C$2294,$B202,'[1]UnderGrad M1'!$H$2:$H$2294,N$1)</f>
        <v>#VALUE!</v>
      </c>
      <c r="O202" s="3" t="e">
        <f>COUNTIFS('[1]UnderGrad M1'!$C$2:$C$2294,$B202,'[1]UnderGrad M1'!$H$2:$H$2294,O$1)</f>
        <v>#VALUE!</v>
      </c>
      <c r="P202" s="3" t="e">
        <f>COUNTIFS('[1]UnderGrad M1'!$C$2:$C$2294,$B202,'[1]UnderGrad M1'!$H$2:$H$2294,P$1)</f>
        <v>#VALUE!</v>
      </c>
      <c r="Q202" s="3" t="e">
        <f>COUNTIFS('[1]UnderGrad M1'!$C$2:$C$2294,$B202,'[1]UnderGrad M1'!$H$2:$H$2294,Q$1)</f>
        <v>#VALUE!</v>
      </c>
      <c r="R202" s="3" t="e">
        <f>COUNTIFS('[1]UnderGrad M1'!$C$2:$C$2294,$B202,'[1]UnderGrad M1'!$H$2:$H$2294,R$1)</f>
        <v>#VALUE!</v>
      </c>
      <c r="S202" s="3" t="str">
        <f>VLOOKUP($B202,'[1]UnderGrad M1'!$C$2:$Y$2294,S$1,FALSE)</f>
        <v>UGRD</v>
      </c>
      <c r="T202" s="3" t="str">
        <f>IF(VLOOKUP($B202,'[1]UnderGrad M1'!$C$2:$Y$2294,T$1,FALSE)="","",VLOOKUP($B202,'[1]UnderGrad M1'!$C$2:$Y$2294,T$1,FALSE))</f>
        <v/>
      </c>
      <c r="U202" s="3" t="str">
        <f>IF(VLOOKUP($B202,'[1]UnderGrad M1'!$C$2:$Y$2294,U$1,FALSE)="","",VLOOKUP($B202,'[1]UnderGrad M1'!$C$2:$Y$2294,U$1,FALSE))</f>
        <v>Introduces the science and art of map making and will lay the conceptual foundation necessary to understand how and why maps are made and used.</v>
      </c>
      <c r="V202" s="3" t="e">
        <f t="shared" si="3"/>
        <v>#VALUE!</v>
      </c>
    </row>
    <row r="203" spans="1:22" x14ac:dyDescent="0.25">
      <c r="A203" s="3" t="str">
        <f>IF(VLOOKUP($B203,'[1]UnderGrad M1'!$C$2:$Y$2294,13,FALSE)="","M1",VLOOKUP($B203,'[1]UnderGrad M1'!$C$2:$Y$2294,13,FALSE))</f>
        <v>M1</v>
      </c>
      <c r="B203" s="3" t="s">
        <v>222</v>
      </c>
      <c r="C203" s="3" t="str">
        <f>VLOOKUP($B203,'[1]UnderGrad M1'!$C$2:$Y$2294,C$1,FALSE)</f>
        <v>GEOG</v>
      </c>
      <c r="D203" s="3">
        <f>VLOOKUP($B203,'[1]UnderGrad M1'!$C$2:$Y$2294,D$1,FALSE)</f>
        <v>120</v>
      </c>
      <c r="E203" s="3" t="str">
        <f>VLOOKUP($B203,'[1]UnderGrad M1'!$C$2:$Y$2294,E$1,FALSE)</f>
        <v>WORLD REGIONAL GEOG</v>
      </c>
      <c r="F203" s="3" t="str">
        <f>IF(VLOOKUP($B203,'[1]UnderGrad M1'!$C$2:$Y$2294,F$1,FALSE)="","",VLOOKUP($B203,'[1]UnderGrad M1'!$C$2:$Y$2294,F$1,FALSE))</f>
        <v/>
      </c>
      <c r="G203" s="3" t="e">
        <f>COUNTIFS('[1]UnderGrad M1'!$C$2:$C$2294,$B203,'[1]UnderGrad M1'!$H$2:$H$2294,G$1)</f>
        <v>#VALUE!</v>
      </c>
      <c r="H203" s="3" t="e">
        <f>COUNTIFS('[1]UnderGrad M1'!$C$2:$C$2294,$B203,'[1]UnderGrad M1'!$H$2:$H$2294,H$1)</f>
        <v>#VALUE!</v>
      </c>
      <c r="I203" s="3" t="e">
        <f>COUNTIFS('[1]UnderGrad M1'!$C$2:$C$2294,$B203,'[1]UnderGrad M1'!$H$2:$H$2294,I$1)</f>
        <v>#VALUE!</v>
      </c>
      <c r="J203" s="3" t="e">
        <f>COUNTIFS('[1]UnderGrad M1'!$C$2:$C$2294,$B203,'[1]UnderGrad M1'!$H$2:$H$2294,J$1)</f>
        <v>#VALUE!</v>
      </c>
      <c r="K203" s="3" t="e">
        <f>COUNTIFS('[1]UnderGrad M1'!$C$2:$C$2294,$B203,'[1]UnderGrad M1'!$H$2:$H$2294,K$1)</f>
        <v>#VALUE!</v>
      </c>
      <c r="L203" s="3" t="e">
        <f>COUNTIFS('[1]UnderGrad M1'!$C$2:$C$2294,$B203,'[1]UnderGrad M1'!$H$2:$H$2294,L$1)</f>
        <v>#VALUE!</v>
      </c>
      <c r="M203" s="3" t="e">
        <f>COUNTIFS('[1]UnderGrad M1'!$C$2:$C$2294,$B203,'[1]UnderGrad M1'!$H$2:$H$2294,M$1)</f>
        <v>#VALUE!</v>
      </c>
      <c r="N203" s="3" t="e">
        <f>COUNTIFS('[1]UnderGrad M1'!$C$2:$C$2294,$B203,'[1]UnderGrad M1'!$H$2:$H$2294,N$1)</f>
        <v>#VALUE!</v>
      </c>
      <c r="O203" s="3" t="e">
        <f>COUNTIFS('[1]UnderGrad M1'!$C$2:$C$2294,$B203,'[1]UnderGrad M1'!$H$2:$H$2294,O$1)</f>
        <v>#VALUE!</v>
      </c>
      <c r="P203" s="3" t="e">
        <f>COUNTIFS('[1]UnderGrad M1'!$C$2:$C$2294,$B203,'[1]UnderGrad M1'!$H$2:$H$2294,P$1)</f>
        <v>#VALUE!</v>
      </c>
      <c r="Q203" s="3" t="e">
        <f>COUNTIFS('[1]UnderGrad M1'!$C$2:$C$2294,$B203,'[1]UnderGrad M1'!$H$2:$H$2294,Q$1)</f>
        <v>#VALUE!</v>
      </c>
      <c r="R203" s="3" t="e">
        <f>COUNTIFS('[1]UnderGrad M1'!$C$2:$C$2294,$B203,'[1]UnderGrad M1'!$H$2:$H$2294,R$1)</f>
        <v>#VALUE!</v>
      </c>
      <c r="S203" s="3" t="str">
        <f>VLOOKUP($B203,'[1]UnderGrad M1'!$C$2:$Y$2294,S$1,FALSE)</f>
        <v>UGRD</v>
      </c>
      <c r="T203" s="3" t="str">
        <f>IF(VLOOKUP($B203,'[1]UnderGrad M1'!$C$2:$Y$2294,T$1,FALSE)="","",VLOOKUP($B203,'[1]UnderGrad M1'!$C$2:$Y$2294,T$1,FALSE))</f>
        <v>World Regional Geography</v>
      </c>
      <c r="U203" s="3" t="str">
        <f>IF(VLOOKUP($B203,'[1]UnderGrad M1'!$C$2:$Y$2294,U$1,FALSE)="","",VLOOKUP($B203,'[1]UnderGrad M1'!$C$2:$Y$2294,U$1,FALSE))</f>
        <v>A survey of the geographic structure of human activity in major world regions and nations. Emphasizes current developments related to population, urbanization, and economic activity. (Core)</v>
      </c>
      <c r="V203" s="3" t="e">
        <f t="shared" si="3"/>
        <v>#VALUE!</v>
      </c>
    </row>
    <row r="204" spans="1:22" x14ac:dyDescent="0.25">
      <c r="A204" s="3" t="str">
        <f>IF(VLOOKUP($B204,'[1]UnderGrad M1'!$C$2:$Y$2294,13,FALSE)="","M1",VLOOKUP($B204,'[1]UnderGrad M1'!$C$2:$Y$2294,13,FALSE))</f>
        <v>M1</v>
      </c>
      <c r="B204" s="3" t="s">
        <v>223</v>
      </c>
      <c r="C204" s="3" t="str">
        <f>VLOOKUP($B204,'[1]UnderGrad M1'!$C$2:$Y$2294,C$1,FALSE)</f>
        <v>GEOG</v>
      </c>
      <c r="D204" s="3">
        <f>VLOOKUP($B204,'[1]UnderGrad M1'!$C$2:$Y$2294,D$1,FALSE)</f>
        <v>121</v>
      </c>
      <c r="E204" s="3" t="str">
        <f>VLOOKUP($B204,'[1]UnderGrad M1'!$C$2:$Y$2294,E$1,FALSE)</f>
        <v>GEOGRAPHIES OF GLOBALIZATION</v>
      </c>
      <c r="F204" s="3" t="str">
        <f>IF(VLOOKUP($B204,'[1]UnderGrad M1'!$C$2:$Y$2294,F$1,FALSE)="","",VLOOKUP($B204,'[1]UnderGrad M1'!$C$2:$Y$2294,F$1,FALSE))</f>
        <v/>
      </c>
      <c r="G204" s="3" t="e">
        <f>COUNTIFS('[1]UnderGrad M1'!$C$2:$C$2294,$B204,'[1]UnderGrad M1'!$H$2:$H$2294,G$1)</f>
        <v>#VALUE!</v>
      </c>
      <c r="H204" s="3" t="e">
        <f>COUNTIFS('[1]UnderGrad M1'!$C$2:$C$2294,$B204,'[1]UnderGrad M1'!$H$2:$H$2294,H$1)</f>
        <v>#VALUE!</v>
      </c>
      <c r="I204" s="3" t="e">
        <f>COUNTIFS('[1]UnderGrad M1'!$C$2:$C$2294,$B204,'[1]UnderGrad M1'!$H$2:$H$2294,I$1)</f>
        <v>#VALUE!</v>
      </c>
      <c r="J204" s="3" t="e">
        <f>COUNTIFS('[1]UnderGrad M1'!$C$2:$C$2294,$B204,'[1]UnderGrad M1'!$H$2:$H$2294,J$1)</f>
        <v>#VALUE!</v>
      </c>
      <c r="K204" s="3" t="e">
        <f>COUNTIFS('[1]UnderGrad M1'!$C$2:$C$2294,$B204,'[1]UnderGrad M1'!$H$2:$H$2294,K$1)</f>
        <v>#VALUE!</v>
      </c>
      <c r="L204" s="3" t="e">
        <f>COUNTIFS('[1]UnderGrad M1'!$C$2:$C$2294,$B204,'[1]UnderGrad M1'!$H$2:$H$2294,L$1)</f>
        <v>#VALUE!</v>
      </c>
      <c r="M204" s="3" t="e">
        <f>COUNTIFS('[1]UnderGrad M1'!$C$2:$C$2294,$B204,'[1]UnderGrad M1'!$H$2:$H$2294,M$1)</f>
        <v>#VALUE!</v>
      </c>
      <c r="N204" s="3" t="e">
        <f>COUNTIFS('[1]UnderGrad M1'!$C$2:$C$2294,$B204,'[1]UnderGrad M1'!$H$2:$H$2294,N$1)</f>
        <v>#VALUE!</v>
      </c>
      <c r="O204" s="3" t="e">
        <f>COUNTIFS('[1]UnderGrad M1'!$C$2:$C$2294,$B204,'[1]UnderGrad M1'!$H$2:$H$2294,O$1)</f>
        <v>#VALUE!</v>
      </c>
      <c r="P204" s="3" t="e">
        <f>COUNTIFS('[1]UnderGrad M1'!$C$2:$C$2294,$B204,'[1]UnderGrad M1'!$H$2:$H$2294,P$1)</f>
        <v>#VALUE!</v>
      </c>
      <c r="Q204" s="3" t="e">
        <f>COUNTIFS('[1]UnderGrad M1'!$C$2:$C$2294,$B204,'[1]UnderGrad M1'!$H$2:$H$2294,Q$1)</f>
        <v>#VALUE!</v>
      </c>
      <c r="R204" s="3" t="e">
        <f>COUNTIFS('[1]UnderGrad M1'!$C$2:$C$2294,$B204,'[1]UnderGrad M1'!$H$2:$H$2294,R$1)</f>
        <v>#VALUE!</v>
      </c>
      <c r="S204" s="3" t="str">
        <f>VLOOKUP($B204,'[1]UnderGrad M1'!$C$2:$Y$2294,S$1,FALSE)</f>
        <v>UGRD</v>
      </c>
      <c r="T204" s="3" t="str">
        <f>IF(VLOOKUP($B204,'[1]UnderGrad M1'!$C$2:$Y$2294,T$1,FALSE)="","",VLOOKUP($B204,'[1]UnderGrad M1'!$C$2:$Y$2294,T$1,FALSE))</f>
        <v>Geographies of Globalization</v>
      </c>
      <c r="U204" s="3" t="str">
        <f>IF(VLOOKUP($B204,'[1]UnderGrad M1'!$C$2:$Y$2294,U$1,FALSE)="","",VLOOKUP($B204,'[1]UnderGrad M1'!$C$2:$Y$2294,U$1,FALSE))</f>
        <v>This course examines places and the connections between places to build critical understandings of the role of human geographies in global economic, political, social, and cultural systems. (Core)</v>
      </c>
      <c r="V204" s="3" t="e">
        <f t="shared" si="3"/>
        <v>#VALUE!</v>
      </c>
    </row>
    <row r="205" spans="1:22" x14ac:dyDescent="0.25">
      <c r="A205" s="3" t="str">
        <f>IF(VLOOKUP($B205,'[1]UnderGrad M1'!$C$2:$Y$2294,13,FALSE)="","M1",VLOOKUP($B205,'[1]UnderGrad M1'!$C$2:$Y$2294,13,FALSE))</f>
        <v>M1</v>
      </c>
      <c r="B205" s="3" t="s">
        <v>224</v>
      </c>
      <c r="C205" s="3" t="str">
        <f>VLOOKUP($B205,'[1]UnderGrad M1'!$C$2:$Y$2294,C$1,FALSE)</f>
        <v>GEOG</v>
      </c>
      <c r="D205" s="3">
        <f>VLOOKUP($B205,'[1]UnderGrad M1'!$C$2:$Y$2294,D$1,FALSE)</f>
        <v>123</v>
      </c>
      <c r="E205" s="3" t="str">
        <f>VLOOKUP($B205,'[1]UnderGrad M1'!$C$2:$Y$2294,E$1,FALSE)</f>
        <v>CULTURAL GEOGRAPHY</v>
      </c>
      <c r="F205" s="3" t="str">
        <f>IF(VLOOKUP($B205,'[1]UnderGrad M1'!$C$2:$Y$2294,F$1,FALSE)="","",VLOOKUP($B205,'[1]UnderGrad M1'!$C$2:$Y$2294,F$1,FALSE))</f>
        <v/>
      </c>
      <c r="G205" s="3" t="e">
        <f>COUNTIFS('[1]UnderGrad M1'!$C$2:$C$2294,$B205,'[1]UnderGrad M1'!$H$2:$H$2294,G$1)</f>
        <v>#VALUE!</v>
      </c>
      <c r="H205" s="3" t="e">
        <f>COUNTIFS('[1]UnderGrad M1'!$C$2:$C$2294,$B205,'[1]UnderGrad M1'!$H$2:$H$2294,H$1)</f>
        <v>#VALUE!</v>
      </c>
      <c r="I205" s="3" t="e">
        <f>COUNTIFS('[1]UnderGrad M1'!$C$2:$C$2294,$B205,'[1]UnderGrad M1'!$H$2:$H$2294,I$1)</f>
        <v>#VALUE!</v>
      </c>
      <c r="J205" s="3" t="e">
        <f>COUNTIFS('[1]UnderGrad M1'!$C$2:$C$2294,$B205,'[1]UnderGrad M1'!$H$2:$H$2294,J$1)</f>
        <v>#VALUE!</v>
      </c>
      <c r="K205" s="3" t="e">
        <f>COUNTIFS('[1]UnderGrad M1'!$C$2:$C$2294,$B205,'[1]UnderGrad M1'!$H$2:$H$2294,K$1)</f>
        <v>#VALUE!</v>
      </c>
      <c r="L205" s="3" t="e">
        <f>COUNTIFS('[1]UnderGrad M1'!$C$2:$C$2294,$B205,'[1]UnderGrad M1'!$H$2:$H$2294,L$1)</f>
        <v>#VALUE!</v>
      </c>
      <c r="M205" s="3" t="e">
        <f>COUNTIFS('[1]UnderGrad M1'!$C$2:$C$2294,$B205,'[1]UnderGrad M1'!$H$2:$H$2294,M$1)</f>
        <v>#VALUE!</v>
      </c>
      <c r="N205" s="3" t="e">
        <f>COUNTIFS('[1]UnderGrad M1'!$C$2:$C$2294,$B205,'[1]UnderGrad M1'!$H$2:$H$2294,N$1)</f>
        <v>#VALUE!</v>
      </c>
      <c r="O205" s="3" t="e">
        <f>COUNTIFS('[1]UnderGrad M1'!$C$2:$C$2294,$B205,'[1]UnderGrad M1'!$H$2:$H$2294,O$1)</f>
        <v>#VALUE!</v>
      </c>
      <c r="P205" s="3" t="e">
        <f>COUNTIFS('[1]UnderGrad M1'!$C$2:$C$2294,$B205,'[1]UnderGrad M1'!$H$2:$H$2294,P$1)</f>
        <v>#VALUE!</v>
      </c>
      <c r="Q205" s="3" t="e">
        <f>COUNTIFS('[1]UnderGrad M1'!$C$2:$C$2294,$B205,'[1]UnderGrad M1'!$H$2:$H$2294,Q$1)</f>
        <v>#VALUE!</v>
      </c>
      <c r="R205" s="3" t="e">
        <f>COUNTIFS('[1]UnderGrad M1'!$C$2:$C$2294,$B205,'[1]UnderGrad M1'!$H$2:$H$2294,R$1)</f>
        <v>#VALUE!</v>
      </c>
      <c r="S205" s="3" t="str">
        <f>VLOOKUP($B205,'[1]UnderGrad M1'!$C$2:$Y$2294,S$1,FALSE)</f>
        <v>UGRD</v>
      </c>
      <c r="T205" s="3" t="str">
        <f>IF(VLOOKUP($B205,'[1]UnderGrad M1'!$C$2:$Y$2294,T$1,FALSE)="","",VLOOKUP($B205,'[1]UnderGrad M1'!$C$2:$Y$2294,T$1,FALSE))</f>
        <v>Cultural Geography</v>
      </c>
      <c r="U205" s="3" t="str">
        <f>IF(VLOOKUP($B205,'[1]UnderGrad M1'!$C$2:$Y$2294,U$1,FALSE)="","",VLOOKUP($B205,'[1]UnderGrad M1'!$C$2:$Y$2294,U$1,FALSE))</f>
        <v>How population, environment, and human culture is expressed in technology and organization interact over space and time. (GHA)</v>
      </c>
      <c r="V205" s="3" t="e">
        <f t="shared" si="3"/>
        <v>#VALUE!</v>
      </c>
    </row>
    <row r="206" spans="1:22" x14ac:dyDescent="0.25">
      <c r="A206" s="3" t="str">
        <f>IF(VLOOKUP($B206,'[1]UnderGrad M1'!$C$2:$Y$2294,13,FALSE)="","M1",VLOOKUP($B206,'[1]UnderGrad M1'!$C$2:$Y$2294,13,FALSE))</f>
        <v>M 1</v>
      </c>
      <c r="B206" s="3" t="s">
        <v>225</v>
      </c>
      <c r="C206" s="3" t="str">
        <f>VLOOKUP($B206,'[1]UnderGrad M1'!$C$2:$Y$2294,C$1,FALSE)</f>
        <v>GEOG</v>
      </c>
      <c r="D206" s="3">
        <f>VLOOKUP($B206,'[1]UnderGrad M1'!$C$2:$Y$2294,D$1,FALSE)</f>
        <v>130</v>
      </c>
      <c r="E206" s="3" t="str">
        <f>VLOOKUP($B206,'[1]UnderGrad M1'!$C$2:$Y$2294,E$1,FALSE)</f>
        <v>DEVELOPMENT AND INEQUALITY</v>
      </c>
      <c r="F206" s="3" t="str">
        <f>IF(VLOOKUP($B206,'[1]UnderGrad M1'!$C$2:$Y$2294,F$1,FALSE)="","",VLOOKUP($B206,'[1]UnderGrad M1'!$C$2:$Y$2294,F$1,FALSE))</f>
        <v/>
      </c>
      <c r="G206" s="3" t="e">
        <f>COUNTIFS('[1]UnderGrad M1'!$C$2:$C$2294,$B206,'[1]UnderGrad M1'!$H$2:$H$2294,G$1)</f>
        <v>#VALUE!</v>
      </c>
      <c r="H206" s="3" t="e">
        <f>COUNTIFS('[1]UnderGrad M1'!$C$2:$C$2294,$B206,'[1]UnderGrad M1'!$H$2:$H$2294,H$1)</f>
        <v>#VALUE!</v>
      </c>
      <c r="I206" s="3" t="e">
        <f>COUNTIFS('[1]UnderGrad M1'!$C$2:$C$2294,$B206,'[1]UnderGrad M1'!$H$2:$H$2294,I$1)</f>
        <v>#VALUE!</v>
      </c>
      <c r="J206" s="3" t="e">
        <f>COUNTIFS('[1]UnderGrad M1'!$C$2:$C$2294,$B206,'[1]UnderGrad M1'!$H$2:$H$2294,J$1)</f>
        <v>#VALUE!</v>
      </c>
      <c r="K206" s="3" t="e">
        <f>COUNTIFS('[1]UnderGrad M1'!$C$2:$C$2294,$B206,'[1]UnderGrad M1'!$H$2:$H$2294,K$1)</f>
        <v>#VALUE!</v>
      </c>
      <c r="L206" s="3" t="e">
        <f>COUNTIFS('[1]UnderGrad M1'!$C$2:$C$2294,$B206,'[1]UnderGrad M1'!$H$2:$H$2294,L$1)</f>
        <v>#VALUE!</v>
      </c>
      <c r="M206" s="3" t="e">
        <f>COUNTIFS('[1]UnderGrad M1'!$C$2:$C$2294,$B206,'[1]UnderGrad M1'!$H$2:$H$2294,M$1)</f>
        <v>#VALUE!</v>
      </c>
      <c r="N206" s="3" t="e">
        <f>COUNTIFS('[1]UnderGrad M1'!$C$2:$C$2294,$B206,'[1]UnderGrad M1'!$H$2:$H$2294,N$1)</f>
        <v>#VALUE!</v>
      </c>
      <c r="O206" s="3" t="e">
        <f>COUNTIFS('[1]UnderGrad M1'!$C$2:$C$2294,$B206,'[1]UnderGrad M1'!$H$2:$H$2294,O$1)</f>
        <v>#VALUE!</v>
      </c>
      <c r="P206" s="3" t="e">
        <f>COUNTIFS('[1]UnderGrad M1'!$C$2:$C$2294,$B206,'[1]UnderGrad M1'!$H$2:$H$2294,P$1)</f>
        <v>#VALUE!</v>
      </c>
      <c r="Q206" s="3" t="e">
        <f>COUNTIFS('[1]UnderGrad M1'!$C$2:$C$2294,$B206,'[1]UnderGrad M1'!$H$2:$H$2294,Q$1)</f>
        <v>#VALUE!</v>
      </c>
      <c r="R206" s="3" t="e">
        <f>COUNTIFS('[1]UnderGrad M1'!$C$2:$C$2294,$B206,'[1]UnderGrad M1'!$H$2:$H$2294,R$1)</f>
        <v>#VALUE!</v>
      </c>
      <c r="S206" s="3" t="str">
        <f>VLOOKUP($B206,'[1]UnderGrad M1'!$C$2:$Y$2294,S$1,FALSE)</f>
        <v>UGRD</v>
      </c>
      <c r="T206" s="3" t="str">
        <f>IF(VLOOKUP($B206,'[1]UnderGrad M1'!$C$2:$Y$2294,T$1,FALSE)="","",VLOOKUP($B206,'[1]UnderGrad M1'!$C$2:$Y$2294,T$1,FALSE))</f>
        <v>Development and Inequality: Global Perspectives</v>
      </c>
      <c r="U206" s="3" t="str">
        <f>IF(VLOOKUP($B206,'[1]UnderGrad M1'!$C$2:$Y$2294,U$1,FALSE)="","",VLOOKUP($B206,'[1]UnderGrad M1'!$C$2:$Y$2294,U$1,FALSE))</f>
        <v>An introduction to historical and contemporary ideas about practices and meanings of development. Students will explore "development" in a global landscape of poverty, power, and struggles over inequality.</v>
      </c>
      <c r="V206" s="3" t="e">
        <f t="shared" si="3"/>
        <v>#VALUE!</v>
      </c>
    </row>
    <row r="207" spans="1:22" x14ac:dyDescent="0.25">
      <c r="A207" s="3" t="str">
        <f>IF(VLOOKUP($B207,'[1]UnderGrad M1'!$C$2:$Y$2294,13,FALSE)="","M1",VLOOKUP($B207,'[1]UnderGrad M1'!$C$2:$Y$2294,13,FALSE))</f>
        <v xml:space="preserve">M </v>
      </c>
      <c r="B207" s="3" t="s">
        <v>226</v>
      </c>
      <c r="C207" s="3" t="str">
        <f>VLOOKUP($B207,'[1]UnderGrad M1'!$C$2:$Y$2294,C$1,FALSE)</f>
        <v>GEOG</v>
      </c>
      <c r="D207" s="3">
        <f>VLOOKUP($B207,'[1]UnderGrad M1'!$C$2:$Y$2294,D$1,FALSE)</f>
        <v>210</v>
      </c>
      <c r="E207" s="3" t="str">
        <f>VLOOKUP($B207,'[1]UnderGrad M1'!$C$2:$Y$2294,E$1,FALSE)</f>
        <v>GLOBAL ISSUES</v>
      </c>
      <c r="F207" s="3" t="str">
        <f>IF(VLOOKUP($B207,'[1]UnderGrad M1'!$C$2:$Y$2294,F$1,FALSE)="","",VLOOKUP($B207,'[1]UnderGrad M1'!$C$2:$Y$2294,F$1,FALSE))</f>
        <v/>
      </c>
      <c r="G207" s="3" t="e">
        <f>COUNTIFS('[1]UnderGrad M1'!$C$2:$C$2294,$B207,'[1]UnderGrad M1'!$H$2:$H$2294,G$1)</f>
        <v>#VALUE!</v>
      </c>
      <c r="H207" s="3" t="e">
        <f>COUNTIFS('[1]UnderGrad M1'!$C$2:$C$2294,$B207,'[1]UnderGrad M1'!$H$2:$H$2294,H$1)</f>
        <v>#VALUE!</v>
      </c>
      <c r="I207" s="3" t="e">
        <f>COUNTIFS('[1]UnderGrad M1'!$C$2:$C$2294,$B207,'[1]UnderGrad M1'!$H$2:$H$2294,I$1)</f>
        <v>#VALUE!</v>
      </c>
      <c r="J207" s="3" t="e">
        <f>COUNTIFS('[1]UnderGrad M1'!$C$2:$C$2294,$B207,'[1]UnderGrad M1'!$H$2:$H$2294,J$1)</f>
        <v>#VALUE!</v>
      </c>
      <c r="K207" s="3" t="e">
        <f>COUNTIFS('[1]UnderGrad M1'!$C$2:$C$2294,$B207,'[1]UnderGrad M1'!$H$2:$H$2294,K$1)</f>
        <v>#VALUE!</v>
      </c>
      <c r="L207" s="3" t="e">
        <f>COUNTIFS('[1]UnderGrad M1'!$C$2:$C$2294,$B207,'[1]UnderGrad M1'!$H$2:$H$2294,L$1)</f>
        <v>#VALUE!</v>
      </c>
      <c r="M207" s="3" t="e">
        <f>COUNTIFS('[1]UnderGrad M1'!$C$2:$C$2294,$B207,'[1]UnderGrad M1'!$H$2:$H$2294,M$1)</f>
        <v>#VALUE!</v>
      </c>
      <c r="N207" s="3" t="e">
        <f>COUNTIFS('[1]UnderGrad M1'!$C$2:$C$2294,$B207,'[1]UnderGrad M1'!$H$2:$H$2294,N$1)</f>
        <v>#VALUE!</v>
      </c>
      <c r="O207" s="3" t="e">
        <f>COUNTIFS('[1]UnderGrad M1'!$C$2:$C$2294,$B207,'[1]UnderGrad M1'!$H$2:$H$2294,O$1)</f>
        <v>#VALUE!</v>
      </c>
      <c r="P207" s="3" t="e">
        <f>COUNTIFS('[1]UnderGrad M1'!$C$2:$C$2294,$B207,'[1]UnderGrad M1'!$H$2:$H$2294,P$1)</f>
        <v>#VALUE!</v>
      </c>
      <c r="Q207" s="3" t="e">
        <f>COUNTIFS('[1]UnderGrad M1'!$C$2:$C$2294,$B207,'[1]UnderGrad M1'!$H$2:$H$2294,Q$1)</f>
        <v>#VALUE!</v>
      </c>
      <c r="R207" s="3" t="e">
        <f>COUNTIFS('[1]UnderGrad M1'!$C$2:$C$2294,$B207,'[1]UnderGrad M1'!$H$2:$H$2294,R$1)</f>
        <v>#VALUE!</v>
      </c>
      <c r="S207" s="3" t="str">
        <f>VLOOKUP($B207,'[1]UnderGrad M1'!$C$2:$Y$2294,S$1,FALSE)</f>
        <v>UGRD</v>
      </c>
      <c r="T207" s="3" t="str">
        <f>IF(VLOOKUP($B207,'[1]UnderGrad M1'!$C$2:$Y$2294,T$1,FALSE)="","",VLOOKUP($B207,'[1]UnderGrad M1'!$C$2:$Y$2294,T$1,FALSE))</f>
        <v/>
      </c>
      <c r="U207" s="3" t="str">
        <f>IF(VLOOKUP($B207,'[1]UnderGrad M1'!$C$2:$Y$2294,U$1,FALSE)="","",VLOOKUP($B207,'[1]UnderGrad M1'!$C$2:$Y$2294,U$1,FALSE))</f>
        <v xml:space="preserve">Examine aspects of global economic, political, and cultural processes, including: the formation of a world of nation-states; the emergence of markets and construction of a global economy; conceptions and consequences of "development", and issues and understandings of identities and norms. We will also engage contemporary debates over global health and environmental challenges. </v>
      </c>
      <c r="V207" s="3" t="e">
        <f t="shared" si="3"/>
        <v>#VALUE!</v>
      </c>
    </row>
    <row r="208" spans="1:22" x14ac:dyDescent="0.25">
      <c r="A208" s="3" t="str">
        <f>IF(VLOOKUP($B208,'[1]UnderGrad M1'!$C$2:$Y$2294,13,FALSE)="","M1",VLOOKUP($B208,'[1]UnderGrad M1'!$C$2:$Y$2294,13,FALSE))</f>
        <v>M1</v>
      </c>
      <c r="B208" s="3" t="s">
        <v>227</v>
      </c>
      <c r="C208" s="3" t="str">
        <f>VLOOKUP($B208,'[1]UnderGrad M1'!$C$2:$Y$2294,C$1,FALSE)</f>
        <v>GEOG</v>
      </c>
      <c r="D208" s="3">
        <f>VLOOKUP($B208,'[1]UnderGrad M1'!$C$2:$Y$2294,D$1,FALSE)</f>
        <v>212</v>
      </c>
      <c r="E208" s="3" t="str">
        <f>VLOOKUP($B208,'[1]UnderGrad M1'!$C$2:$Y$2294,E$1,FALSE)</f>
        <v>ENV  CONS  GLOBAL CHANGE</v>
      </c>
      <c r="F208" s="3" t="str">
        <f>IF(VLOOKUP($B208,'[1]UnderGrad M1'!$C$2:$Y$2294,F$1,FALSE)="","",VLOOKUP($B208,'[1]UnderGrad M1'!$C$2:$Y$2294,F$1,FALSE))</f>
        <v/>
      </c>
      <c r="G208" s="3" t="e">
        <f>COUNTIFS('[1]UnderGrad M1'!$C$2:$C$2294,$B208,'[1]UnderGrad M1'!$H$2:$H$2294,G$1)</f>
        <v>#VALUE!</v>
      </c>
      <c r="H208" s="3" t="e">
        <f>COUNTIFS('[1]UnderGrad M1'!$C$2:$C$2294,$B208,'[1]UnderGrad M1'!$H$2:$H$2294,H$1)</f>
        <v>#VALUE!</v>
      </c>
      <c r="I208" s="3" t="e">
        <f>COUNTIFS('[1]UnderGrad M1'!$C$2:$C$2294,$B208,'[1]UnderGrad M1'!$H$2:$H$2294,I$1)</f>
        <v>#VALUE!</v>
      </c>
      <c r="J208" s="3" t="e">
        <f>COUNTIFS('[1]UnderGrad M1'!$C$2:$C$2294,$B208,'[1]UnderGrad M1'!$H$2:$H$2294,J$1)</f>
        <v>#VALUE!</v>
      </c>
      <c r="K208" s="3" t="e">
        <f>COUNTIFS('[1]UnderGrad M1'!$C$2:$C$2294,$B208,'[1]UnderGrad M1'!$H$2:$H$2294,K$1)</f>
        <v>#VALUE!</v>
      </c>
      <c r="L208" s="3" t="e">
        <f>COUNTIFS('[1]UnderGrad M1'!$C$2:$C$2294,$B208,'[1]UnderGrad M1'!$H$2:$H$2294,L$1)</f>
        <v>#VALUE!</v>
      </c>
      <c r="M208" s="3" t="e">
        <f>COUNTIFS('[1]UnderGrad M1'!$C$2:$C$2294,$B208,'[1]UnderGrad M1'!$H$2:$H$2294,M$1)</f>
        <v>#VALUE!</v>
      </c>
      <c r="N208" s="3" t="e">
        <f>COUNTIFS('[1]UnderGrad M1'!$C$2:$C$2294,$B208,'[1]UnderGrad M1'!$H$2:$H$2294,N$1)</f>
        <v>#VALUE!</v>
      </c>
      <c r="O208" s="3" t="e">
        <f>COUNTIFS('[1]UnderGrad M1'!$C$2:$C$2294,$B208,'[1]UnderGrad M1'!$H$2:$H$2294,O$1)</f>
        <v>#VALUE!</v>
      </c>
      <c r="P208" s="3" t="e">
        <f>COUNTIFS('[1]UnderGrad M1'!$C$2:$C$2294,$B208,'[1]UnderGrad M1'!$H$2:$H$2294,P$1)</f>
        <v>#VALUE!</v>
      </c>
      <c r="Q208" s="3" t="e">
        <f>COUNTIFS('[1]UnderGrad M1'!$C$2:$C$2294,$B208,'[1]UnderGrad M1'!$H$2:$H$2294,Q$1)</f>
        <v>#VALUE!</v>
      </c>
      <c r="R208" s="3" t="e">
        <f>COUNTIFS('[1]UnderGrad M1'!$C$2:$C$2294,$B208,'[1]UnderGrad M1'!$H$2:$H$2294,R$1)</f>
        <v>#VALUE!</v>
      </c>
      <c r="S208" s="3" t="str">
        <f>VLOOKUP($B208,'[1]UnderGrad M1'!$C$2:$Y$2294,S$1,FALSE)</f>
        <v>UGRD</v>
      </c>
      <c r="T208" s="3" t="str">
        <f>IF(VLOOKUP($B208,'[1]UnderGrad M1'!$C$2:$Y$2294,T$1,FALSE)="","",VLOOKUP($B208,'[1]UnderGrad M1'!$C$2:$Y$2294,T$1,FALSE))</f>
        <v>Environmental Conservation and Global Change</v>
      </c>
      <c r="U208" s="3" t="str">
        <f>IF(VLOOKUP($B208,'[1]UnderGrad M1'!$C$2:$Y$2294,U$1,FALSE)="","",VLOOKUP($B208,'[1]UnderGrad M1'!$C$2:$Y$2294,U$1,FALSE))</f>
        <v>Survey of environmental change as driven by physical processes and human activity. Problem-solving methods are explored. Focus on issues such as global warming, ozone depletion, deforestation, extinction, pollution, wetland loss. This course will provide significant background in physical geography in the context of today's most pressing environmental concerns and with reference to the societal implications and management strategies. (No lab.) (Core)</v>
      </c>
      <c r="V208" s="3" t="e">
        <f t="shared" si="3"/>
        <v>#VALUE!</v>
      </c>
    </row>
    <row r="209" spans="1:22" x14ac:dyDescent="0.25">
      <c r="A209" s="3" t="str">
        <f>IF(VLOOKUP($B209,'[1]UnderGrad M1'!$C$2:$Y$2294,13,FALSE)="","M1",VLOOKUP($B209,'[1]UnderGrad M1'!$C$2:$Y$2294,13,FALSE))</f>
        <v>M 1</v>
      </c>
      <c r="B209" s="3" t="s">
        <v>228</v>
      </c>
      <c r="C209" s="3" t="str">
        <f>VLOOKUP($B209,'[1]UnderGrad M1'!$C$2:$Y$2294,C$1,FALSE)</f>
        <v>GEOG</v>
      </c>
      <c r="D209" s="3">
        <f>VLOOKUP($B209,'[1]UnderGrad M1'!$C$2:$Y$2294,D$1,FALSE)</f>
        <v>222</v>
      </c>
      <c r="E209" s="3" t="str">
        <f>VLOOKUP($B209,'[1]UnderGrad M1'!$C$2:$Y$2294,E$1,FALSE)</f>
        <v>HEALTH AND MEDICAL GEOGRAPHY</v>
      </c>
      <c r="F209" s="3" t="str">
        <f>IF(VLOOKUP($B209,'[1]UnderGrad M1'!$C$2:$Y$2294,F$1,FALSE)="","",VLOOKUP($B209,'[1]UnderGrad M1'!$C$2:$Y$2294,F$1,FALSE))</f>
        <v/>
      </c>
      <c r="G209" s="3" t="e">
        <f>COUNTIFS('[1]UnderGrad M1'!$C$2:$C$2294,$B209,'[1]UnderGrad M1'!$H$2:$H$2294,G$1)</f>
        <v>#VALUE!</v>
      </c>
      <c r="H209" s="3" t="e">
        <f>COUNTIFS('[1]UnderGrad M1'!$C$2:$C$2294,$B209,'[1]UnderGrad M1'!$H$2:$H$2294,H$1)</f>
        <v>#VALUE!</v>
      </c>
      <c r="I209" s="3" t="e">
        <f>COUNTIFS('[1]UnderGrad M1'!$C$2:$C$2294,$B209,'[1]UnderGrad M1'!$H$2:$H$2294,I$1)</f>
        <v>#VALUE!</v>
      </c>
      <c r="J209" s="3" t="e">
        <f>COUNTIFS('[1]UnderGrad M1'!$C$2:$C$2294,$B209,'[1]UnderGrad M1'!$H$2:$H$2294,J$1)</f>
        <v>#VALUE!</v>
      </c>
      <c r="K209" s="3" t="e">
        <f>COUNTIFS('[1]UnderGrad M1'!$C$2:$C$2294,$B209,'[1]UnderGrad M1'!$H$2:$H$2294,K$1)</f>
        <v>#VALUE!</v>
      </c>
      <c r="L209" s="3" t="e">
        <f>COUNTIFS('[1]UnderGrad M1'!$C$2:$C$2294,$B209,'[1]UnderGrad M1'!$H$2:$H$2294,L$1)</f>
        <v>#VALUE!</v>
      </c>
      <c r="M209" s="3" t="e">
        <f>COUNTIFS('[1]UnderGrad M1'!$C$2:$C$2294,$B209,'[1]UnderGrad M1'!$H$2:$H$2294,M$1)</f>
        <v>#VALUE!</v>
      </c>
      <c r="N209" s="3" t="e">
        <f>COUNTIFS('[1]UnderGrad M1'!$C$2:$C$2294,$B209,'[1]UnderGrad M1'!$H$2:$H$2294,N$1)</f>
        <v>#VALUE!</v>
      </c>
      <c r="O209" s="3" t="e">
        <f>COUNTIFS('[1]UnderGrad M1'!$C$2:$C$2294,$B209,'[1]UnderGrad M1'!$H$2:$H$2294,O$1)</f>
        <v>#VALUE!</v>
      </c>
      <c r="P209" s="3" t="e">
        <f>COUNTIFS('[1]UnderGrad M1'!$C$2:$C$2294,$B209,'[1]UnderGrad M1'!$H$2:$H$2294,P$1)</f>
        <v>#VALUE!</v>
      </c>
      <c r="Q209" s="3" t="e">
        <f>COUNTIFS('[1]UnderGrad M1'!$C$2:$C$2294,$B209,'[1]UnderGrad M1'!$H$2:$H$2294,Q$1)</f>
        <v>#VALUE!</v>
      </c>
      <c r="R209" s="3" t="e">
        <f>COUNTIFS('[1]UnderGrad M1'!$C$2:$C$2294,$B209,'[1]UnderGrad M1'!$H$2:$H$2294,R$1)</f>
        <v>#VALUE!</v>
      </c>
      <c r="S209" s="3" t="str">
        <f>VLOOKUP($B209,'[1]UnderGrad M1'!$C$2:$Y$2294,S$1,FALSE)</f>
        <v>UGRD</v>
      </c>
      <c r="T209" s="3" t="str">
        <f>IF(VLOOKUP($B209,'[1]UnderGrad M1'!$C$2:$Y$2294,T$1,FALSE)="","",VLOOKUP($B209,'[1]UnderGrad M1'!$C$2:$Y$2294,T$1,FALSE))</f>
        <v>Health and Medical Geography</v>
      </c>
      <c r="U209" s="3" t="str">
        <f>IF(VLOOKUP($B209,'[1]UnderGrad M1'!$C$2:$Y$2294,U$1,FALSE)="","",VLOOKUP($B209,'[1]UnderGrad M1'!$C$2:$Y$2294,U$1,FALSE))</f>
        <v>Health and disease are studied by analyzing the cultural/environmental interactions that lie behind world patterns of disease distribution, diffusion, and treatment, and the ways these are being altered by development. Previously offered as GEOG 445. (GHA)</v>
      </c>
      <c r="V209" s="3" t="e">
        <f t="shared" si="3"/>
        <v>#VALUE!</v>
      </c>
    </row>
    <row r="210" spans="1:22" x14ac:dyDescent="0.25">
      <c r="A210" s="3" t="str">
        <f>IF(VLOOKUP($B210,'[1]UnderGrad M1'!$C$2:$Y$2294,13,FALSE)="","M1",VLOOKUP($B210,'[1]UnderGrad M1'!$C$2:$Y$2294,13,FALSE))</f>
        <v>M 1</v>
      </c>
      <c r="B210" s="3" t="s">
        <v>229</v>
      </c>
      <c r="C210" s="3" t="str">
        <f>VLOOKUP($B210,'[1]UnderGrad M1'!$C$2:$Y$2294,C$1,FALSE)</f>
        <v>GEOG</v>
      </c>
      <c r="D210" s="3">
        <f>VLOOKUP($B210,'[1]UnderGrad M1'!$C$2:$Y$2294,D$1,FALSE)</f>
        <v>225</v>
      </c>
      <c r="E210" s="3" t="str">
        <f>VLOOKUP($B210,'[1]UnderGrad M1'!$C$2:$Y$2294,E$1,FALSE)</f>
        <v>SPACE, PLACE &amp; DIFFERNCE</v>
      </c>
      <c r="F210" s="3" t="str">
        <f>IF(VLOOKUP($B210,'[1]UnderGrad M1'!$C$2:$Y$2294,F$1,FALSE)="","",VLOOKUP($B210,'[1]UnderGrad M1'!$C$2:$Y$2294,F$1,FALSE))</f>
        <v/>
      </c>
      <c r="G210" s="3" t="e">
        <f>COUNTIFS('[1]UnderGrad M1'!$C$2:$C$2294,$B210,'[1]UnderGrad M1'!$H$2:$H$2294,G$1)</f>
        <v>#VALUE!</v>
      </c>
      <c r="H210" s="3" t="e">
        <f>COUNTIFS('[1]UnderGrad M1'!$C$2:$C$2294,$B210,'[1]UnderGrad M1'!$H$2:$H$2294,H$1)</f>
        <v>#VALUE!</v>
      </c>
      <c r="I210" s="3" t="e">
        <f>COUNTIFS('[1]UnderGrad M1'!$C$2:$C$2294,$B210,'[1]UnderGrad M1'!$H$2:$H$2294,I$1)</f>
        <v>#VALUE!</v>
      </c>
      <c r="J210" s="3" t="e">
        <f>COUNTIFS('[1]UnderGrad M1'!$C$2:$C$2294,$B210,'[1]UnderGrad M1'!$H$2:$H$2294,J$1)</f>
        <v>#VALUE!</v>
      </c>
      <c r="K210" s="3" t="e">
        <f>COUNTIFS('[1]UnderGrad M1'!$C$2:$C$2294,$B210,'[1]UnderGrad M1'!$H$2:$H$2294,K$1)</f>
        <v>#VALUE!</v>
      </c>
      <c r="L210" s="3" t="e">
        <f>COUNTIFS('[1]UnderGrad M1'!$C$2:$C$2294,$B210,'[1]UnderGrad M1'!$H$2:$H$2294,L$1)</f>
        <v>#VALUE!</v>
      </c>
      <c r="M210" s="3" t="e">
        <f>COUNTIFS('[1]UnderGrad M1'!$C$2:$C$2294,$B210,'[1]UnderGrad M1'!$H$2:$H$2294,M$1)</f>
        <v>#VALUE!</v>
      </c>
      <c r="N210" s="3" t="e">
        <f>COUNTIFS('[1]UnderGrad M1'!$C$2:$C$2294,$B210,'[1]UnderGrad M1'!$H$2:$H$2294,N$1)</f>
        <v>#VALUE!</v>
      </c>
      <c r="O210" s="3" t="e">
        <f>COUNTIFS('[1]UnderGrad M1'!$C$2:$C$2294,$B210,'[1]UnderGrad M1'!$H$2:$H$2294,O$1)</f>
        <v>#VALUE!</v>
      </c>
      <c r="P210" s="3" t="e">
        <f>COUNTIFS('[1]UnderGrad M1'!$C$2:$C$2294,$B210,'[1]UnderGrad M1'!$H$2:$H$2294,P$1)</f>
        <v>#VALUE!</v>
      </c>
      <c r="Q210" s="3" t="e">
        <f>COUNTIFS('[1]UnderGrad M1'!$C$2:$C$2294,$B210,'[1]UnderGrad M1'!$H$2:$H$2294,Q$1)</f>
        <v>#VALUE!</v>
      </c>
      <c r="R210" s="3" t="e">
        <f>COUNTIFS('[1]UnderGrad M1'!$C$2:$C$2294,$B210,'[1]UnderGrad M1'!$H$2:$H$2294,R$1)</f>
        <v>#VALUE!</v>
      </c>
      <c r="S210" s="3" t="str">
        <f>VLOOKUP($B210,'[1]UnderGrad M1'!$C$2:$Y$2294,S$1,FALSE)</f>
        <v>UGRD</v>
      </c>
      <c r="T210" s="3" t="str">
        <f>IF(VLOOKUP($B210,'[1]UnderGrad M1'!$C$2:$Y$2294,T$1,FALSE)="","",VLOOKUP($B210,'[1]UnderGrad M1'!$C$2:$Y$2294,T$1,FALSE))</f>
        <v>Space, Place, and Difference</v>
      </c>
      <c r="U210" s="3" t="str">
        <f>IF(VLOOKUP($B210,'[1]UnderGrad M1'!$C$2:$Y$2294,U$1,FALSE)="","",VLOOKUP($B210,'[1]UnderGrad M1'!$C$2:$Y$2294,U$1,FALSE))</f>
        <v>Gender, race, and class are examined in terms of the spatial patterns of everyday life, regional patterns, and global patterns. (GHA)</v>
      </c>
      <c r="V210" s="3" t="e">
        <f t="shared" si="3"/>
        <v>#VALUE!</v>
      </c>
    </row>
    <row r="211" spans="1:22" x14ac:dyDescent="0.25">
      <c r="A211" s="3" t="str">
        <f>IF(VLOOKUP($B211,'[1]UnderGrad M1'!$C$2:$Y$2294,13,FALSE)="","M1",VLOOKUP($B211,'[1]UnderGrad M1'!$C$2:$Y$2294,13,FALSE))</f>
        <v>M 1</v>
      </c>
      <c r="B211" s="3" t="s">
        <v>230</v>
      </c>
      <c r="C211" s="3" t="str">
        <f>VLOOKUP($B211,'[1]UnderGrad M1'!$C$2:$Y$2294,C$1,FALSE)</f>
        <v>GEOG</v>
      </c>
      <c r="D211" s="3">
        <f>VLOOKUP($B211,'[1]UnderGrad M1'!$C$2:$Y$2294,D$1,FALSE)</f>
        <v>228</v>
      </c>
      <c r="E211" s="3" t="str">
        <f>VLOOKUP($B211,'[1]UnderGrad M1'!$C$2:$Y$2294,E$1,FALSE)</f>
        <v>URBAN GEOGRAPHY</v>
      </c>
      <c r="F211" s="3" t="str">
        <f>IF(VLOOKUP($B211,'[1]UnderGrad M1'!$C$2:$Y$2294,F$1,FALSE)="","",VLOOKUP($B211,'[1]UnderGrad M1'!$C$2:$Y$2294,F$1,FALSE))</f>
        <v/>
      </c>
      <c r="G211" s="3" t="e">
        <f>COUNTIFS('[1]UnderGrad M1'!$C$2:$C$2294,$B211,'[1]UnderGrad M1'!$H$2:$H$2294,G$1)</f>
        <v>#VALUE!</v>
      </c>
      <c r="H211" s="3" t="e">
        <f>COUNTIFS('[1]UnderGrad M1'!$C$2:$C$2294,$B211,'[1]UnderGrad M1'!$H$2:$H$2294,H$1)</f>
        <v>#VALUE!</v>
      </c>
      <c r="I211" s="3" t="e">
        <f>COUNTIFS('[1]UnderGrad M1'!$C$2:$C$2294,$B211,'[1]UnderGrad M1'!$H$2:$H$2294,I$1)</f>
        <v>#VALUE!</v>
      </c>
      <c r="J211" s="3" t="e">
        <f>COUNTIFS('[1]UnderGrad M1'!$C$2:$C$2294,$B211,'[1]UnderGrad M1'!$H$2:$H$2294,J$1)</f>
        <v>#VALUE!</v>
      </c>
      <c r="K211" s="3" t="e">
        <f>COUNTIFS('[1]UnderGrad M1'!$C$2:$C$2294,$B211,'[1]UnderGrad M1'!$H$2:$H$2294,K$1)</f>
        <v>#VALUE!</v>
      </c>
      <c r="L211" s="3" t="e">
        <f>COUNTIFS('[1]UnderGrad M1'!$C$2:$C$2294,$B211,'[1]UnderGrad M1'!$H$2:$H$2294,L$1)</f>
        <v>#VALUE!</v>
      </c>
      <c r="M211" s="3" t="e">
        <f>COUNTIFS('[1]UnderGrad M1'!$C$2:$C$2294,$B211,'[1]UnderGrad M1'!$H$2:$H$2294,M$1)</f>
        <v>#VALUE!</v>
      </c>
      <c r="N211" s="3" t="e">
        <f>COUNTIFS('[1]UnderGrad M1'!$C$2:$C$2294,$B211,'[1]UnderGrad M1'!$H$2:$H$2294,N$1)</f>
        <v>#VALUE!</v>
      </c>
      <c r="O211" s="3" t="e">
        <f>COUNTIFS('[1]UnderGrad M1'!$C$2:$C$2294,$B211,'[1]UnderGrad M1'!$H$2:$H$2294,O$1)</f>
        <v>#VALUE!</v>
      </c>
      <c r="P211" s="3" t="e">
        <f>COUNTIFS('[1]UnderGrad M1'!$C$2:$C$2294,$B211,'[1]UnderGrad M1'!$H$2:$H$2294,P$1)</f>
        <v>#VALUE!</v>
      </c>
      <c r="Q211" s="3" t="e">
        <f>COUNTIFS('[1]UnderGrad M1'!$C$2:$C$2294,$B211,'[1]UnderGrad M1'!$H$2:$H$2294,Q$1)</f>
        <v>#VALUE!</v>
      </c>
      <c r="R211" s="3" t="e">
        <f>COUNTIFS('[1]UnderGrad M1'!$C$2:$C$2294,$B211,'[1]UnderGrad M1'!$H$2:$H$2294,R$1)</f>
        <v>#VALUE!</v>
      </c>
      <c r="S211" s="3" t="str">
        <f>VLOOKUP($B211,'[1]UnderGrad M1'!$C$2:$Y$2294,S$1,FALSE)</f>
        <v>UGRD</v>
      </c>
      <c r="T211" s="3" t="str">
        <f>IF(VLOOKUP($B211,'[1]UnderGrad M1'!$C$2:$Y$2294,T$1,FALSE)="","",VLOOKUP($B211,'[1]UnderGrad M1'!$C$2:$Y$2294,T$1,FALSE))</f>
        <v>Urban Geography</v>
      </c>
      <c r="U211" s="3" t="str">
        <f>IF(VLOOKUP($B211,'[1]UnderGrad M1'!$C$2:$Y$2294,U$1,FALSE)="","",VLOOKUP($B211,'[1]UnderGrad M1'!$C$2:$Y$2294,U$1,FALSE))</f>
        <v>Explores the evolution, patterns, and processes of urbanization and the development of cities and city systems. Emphasis on the origin, growth, and spatial distribution of cities and on the internal spatial organization of activities within cities. (GHA)</v>
      </c>
      <c r="V211" s="3" t="e">
        <f t="shared" si="3"/>
        <v>#VALUE!</v>
      </c>
    </row>
    <row r="212" spans="1:22" x14ac:dyDescent="0.25">
      <c r="A212" s="3" t="str">
        <f>IF(VLOOKUP($B212,'[1]UnderGrad M1'!$C$2:$Y$2294,13,FALSE)="","M1",VLOOKUP($B212,'[1]UnderGrad M1'!$C$2:$Y$2294,13,FALSE))</f>
        <v>M 1</v>
      </c>
      <c r="B212" s="3" t="s">
        <v>231</v>
      </c>
      <c r="C212" s="3" t="str">
        <f>VLOOKUP($B212,'[1]UnderGrad M1'!$C$2:$Y$2294,C$1,FALSE)</f>
        <v>GEOG</v>
      </c>
      <c r="D212" s="3">
        <f>VLOOKUP($B212,'[1]UnderGrad M1'!$C$2:$Y$2294,D$1,FALSE)</f>
        <v>230</v>
      </c>
      <c r="E212" s="3" t="str">
        <f>VLOOKUP($B212,'[1]UnderGrad M1'!$C$2:$Y$2294,E$1,FALSE)</f>
        <v>THE WORLD AT EIGHT BILLION</v>
      </c>
      <c r="F212" s="3" t="str">
        <f>IF(VLOOKUP($B212,'[1]UnderGrad M1'!$C$2:$Y$2294,F$1,FALSE)="","",VLOOKUP($B212,'[1]UnderGrad M1'!$C$2:$Y$2294,F$1,FALSE))</f>
        <v/>
      </c>
      <c r="G212" s="3" t="e">
        <f>COUNTIFS('[1]UnderGrad M1'!$C$2:$C$2294,$B212,'[1]UnderGrad M1'!$H$2:$H$2294,G$1)</f>
        <v>#VALUE!</v>
      </c>
      <c r="H212" s="3" t="e">
        <f>COUNTIFS('[1]UnderGrad M1'!$C$2:$C$2294,$B212,'[1]UnderGrad M1'!$H$2:$H$2294,H$1)</f>
        <v>#VALUE!</v>
      </c>
      <c r="I212" s="3" t="e">
        <f>COUNTIFS('[1]UnderGrad M1'!$C$2:$C$2294,$B212,'[1]UnderGrad M1'!$H$2:$H$2294,I$1)</f>
        <v>#VALUE!</v>
      </c>
      <c r="J212" s="3" t="e">
        <f>COUNTIFS('[1]UnderGrad M1'!$C$2:$C$2294,$B212,'[1]UnderGrad M1'!$H$2:$H$2294,J$1)</f>
        <v>#VALUE!</v>
      </c>
      <c r="K212" s="3" t="e">
        <f>COUNTIFS('[1]UnderGrad M1'!$C$2:$C$2294,$B212,'[1]UnderGrad M1'!$H$2:$H$2294,K$1)</f>
        <v>#VALUE!</v>
      </c>
      <c r="L212" s="3" t="e">
        <f>COUNTIFS('[1]UnderGrad M1'!$C$2:$C$2294,$B212,'[1]UnderGrad M1'!$H$2:$H$2294,L$1)</f>
        <v>#VALUE!</v>
      </c>
      <c r="M212" s="3" t="e">
        <f>COUNTIFS('[1]UnderGrad M1'!$C$2:$C$2294,$B212,'[1]UnderGrad M1'!$H$2:$H$2294,M$1)</f>
        <v>#VALUE!</v>
      </c>
      <c r="N212" s="3" t="e">
        <f>COUNTIFS('[1]UnderGrad M1'!$C$2:$C$2294,$B212,'[1]UnderGrad M1'!$H$2:$H$2294,N$1)</f>
        <v>#VALUE!</v>
      </c>
      <c r="O212" s="3" t="e">
        <f>COUNTIFS('[1]UnderGrad M1'!$C$2:$C$2294,$B212,'[1]UnderGrad M1'!$H$2:$H$2294,O$1)</f>
        <v>#VALUE!</v>
      </c>
      <c r="P212" s="3" t="e">
        <f>COUNTIFS('[1]UnderGrad M1'!$C$2:$C$2294,$B212,'[1]UnderGrad M1'!$H$2:$H$2294,P$1)</f>
        <v>#VALUE!</v>
      </c>
      <c r="Q212" s="3" t="e">
        <f>COUNTIFS('[1]UnderGrad M1'!$C$2:$C$2294,$B212,'[1]UnderGrad M1'!$H$2:$H$2294,Q$1)</f>
        <v>#VALUE!</v>
      </c>
      <c r="R212" s="3" t="e">
        <f>COUNTIFS('[1]UnderGrad M1'!$C$2:$C$2294,$B212,'[1]UnderGrad M1'!$H$2:$H$2294,R$1)</f>
        <v>#VALUE!</v>
      </c>
      <c r="S212" s="3" t="str">
        <f>VLOOKUP($B212,'[1]UnderGrad M1'!$C$2:$Y$2294,S$1,FALSE)</f>
        <v>UGRD</v>
      </c>
      <c r="T212" s="3" t="str">
        <f>IF(VLOOKUP($B212,'[1]UnderGrad M1'!$C$2:$Y$2294,T$1,FALSE)="","",VLOOKUP($B212,'[1]UnderGrad M1'!$C$2:$Y$2294,T$1,FALSE))</f>
        <v>The World at Eight Billion</v>
      </c>
      <c r="U212" s="3" t="str">
        <f>IF(VLOOKUP($B212,'[1]UnderGrad M1'!$C$2:$Y$2294,U$1,FALSE)="","",VLOOKUP($B212,'[1]UnderGrad M1'!$C$2:$Y$2294,U$1,FALSE))</f>
        <v>Approximately eight billion people live on the Earth. How did we get here? What have been the consequences for us and the planet? What will the future bring? To answer these questions, we will draw on population and human-environment geography and on an abundance of new data sources.</v>
      </c>
      <c r="V212" s="3" t="e">
        <f t="shared" si="3"/>
        <v>#VALUE!</v>
      </c>
    </row>
    <row r="213" spans="1:22" x14ac:dyDescent="0.25">
      <c r="A213" s="3" t="str">
        <f>IF(VLOOKUP($B213,'[1]UnderGrad M1'!$C$2:$Y$2294,13,FALSE)="","M1",VLOOKUP($B213,'[1]UnderGrad M1'!$C$2:$Y$2294,13,FALSE))</f>
        <v>M1</v>
      </c>
      <c r="B213" s="3" t="s">
        <v>232</v>
      </c>
      <c r="C213" s="3" t="str">
        <f>VLOOKUP($B213,'[1]UnderGrad M1'!$C$2:$Y$2294,C$1,FALSE)</f>
        <v>GEOG</v>
      </c>
      <c r="D213" s="3">
        <f>VLOOKUP($B213,'[1]UnderGrad M1'!$C$2:$Y$2294,D$1,FALSE)</f>
        <v>232</v>
      </c>
      <c r="E213" s="3" t="str">
        <f>VLOOKUP($B213,'[1]UnderGrad M1'!$C$2:$Y$2294,E$1,FALSE)</f>
        <v>AGRICULTURE-FOOD-SOCIETY</v>
      </c>
      <c r="F213" s="3" t="str">
        <f>IF(VLOOKUP($B213,'[1]UnderGrad M1'!$C$2:$Y$2294,F$1,FALSE)="","",VLOOKUP($B213,'[1]UnderGrad M1'!$C$2:$Y$2294,F$1,FALSE))</f>
        <v/>
      </c>
      <c r="G213" s="3" t="e">
        <f>COUNTIFS('[1]UnderGrad M1'!$C$2:$C$2294,$B213,'[1]UnderGrad M1'!$H$2:$H$2294,G$1)</f>
        <v>#VALUE!</v>
      </c>
      <c r="H213" s="3" t="e">
        <f>COUNTIFS('[1]UnderGrad M1'!$C$2:$C$2294,$B213,'[1]UnderGrad M1'!$H$2:$H$2294,H$1)</f>
        <v>#VALUE!</v>
      </c>
      <c r="I213" s="3" t="e">
        <f>COUNTIFS('[1]UnderGrad M1'!$C$2:$C$2294,$B213,'[1]UnderGrad M1'!$H$2:$H$2294,I$1)</f>
        <v>#VALUE!</v>
      </c>
      <c r="J213" s="3" t="e">
        <f>COUNTIFS('[1]UnderGrad M1'!$C$2:$C$2294,$B213,'[1]UnderGrad M1'!$H$2:$H$2294,J$1)</f>
        <v>#VALUE!</v>
      </c>
      <c r="K213" s="3" t="e">
        <f>COUNTIFS('[1]UnderGrad M1'!$C$2:$C$2294,$B213,'[1]UnderGrad M1'!$H$2:$H$2294,K$1)</f>
        <v>#VALUE!</v>
      </c>
      <c r="L213" s="3" t="e">
        <f>COUNTIFS('[1]UnderGrad M1'!$C$2:$C$2294,$B213,'[1]UnderGrad M1'!$H$2:$H$2294,L$1)</f>
        <v>#VALUE!</v>
      </c>
      <c r="M213" s="3" t="e">
        <f>COUNTIFS('[1]UnderGrad M1'!$C$2:$C$2294,$B213,'[1]UnderGrad M1'!$H$2:$H$2294,M$1)</f>
        <v>#VALUE!</v>
      </c>
      <c r="N213" s="3" t="e">
        <f>COUNTIFS('[1]UnderGrad M1'!$C$2:$C$2294,$B213,'[1]UnderGrad M1'!$H$2:$H$2294,N$1)</f>
        <v>#VALUE!</v>
      </c>
      <c r="O213" s="3" t="e">
        <f>COUNTIFS('[1]UnderGrad M1'!$C$2:$C$2294,$B213,'[1]UnderGrad M1'!$H$2:$H$2294,O$1)</f>
        <v>#VALUE!</v>
      </c>
      <c r="P213" s="3" t="e">
        <f>COUNTIFS('[1]UnderGrad M1'!$C$2:$C$2294,$B213,'[1]UnderGrad M1'!$H$2:$H$2294,P$1)</f>
        <v>#VALUE!</v>
      </c>
      <c r="Q213" s="3" t="e">
        <f>COUNTIFS('[1]UnderGrad M1'!$C$2:$C$2294,$B213,'[1]UnderGrad M1'!$H$2:$H$2294,Q$1)</f>
        <v>#VALUE!</v>
      </c>
      <c r="R213" s="3" t="e">
        <f>COUNTIFS('[1]UnderGrad M1'!$C$2:$C$2294,$B213,'[1]UnderGrad M1'!$H$2:$H$2294,R$1)</f>
        <v>#VALUE!</v>
      </c>
      <c r="S213" s="3" t="str">
        <f>VLOOKUP($B213,'[1]UnderGrad M1'!$C$2:$Y$2294,S$1,FALSE)</f>
        <v>UGRD</v>
      </c>
      <c r="T213" s="3" t="str">
        <f>IF(VLOOKUP($B213,'[1]UnderGrad M1'!$C$2:$Y$2294,T$1,FALSE)="","",VLOOKUP($B213,'[1]UnderGrad M1'!$C$2:$Y$2294,T$1,FALSE))</f>
        <v>Agriculture, Food, and Society</v>
      </c>
      <c r="U213" s="3" t="str">
        <f>IF(VLOOKUP($B213,'[1]UnderGrad M1'!$C$2:$Y$2294,U$1,FALSE)="","",VLOOKUP($B213,'[1]UnderGrad M1'!$C$2:$Y$2294,U$1,FALSE))</f>
        <v>A study of environmental parameters, cultural preferences, technological developments, and spatial economic infrastructure that result in world patterns of food consumption, production, and distribution. (GHA)</v>
      </c>
      <c r="V213" s="3" t="e">
        <f t="shared" si="3"/>
        <v>#VALUE!</v>
      </c>
    </row>
    <row r="214" spans="1:22" x14ac:dyDescent="0.25">
      <c r="A214" s="3" t="str">
        <f>IF(VLOOKUP($B214,'[1]UnderGrad M1'!$C$2:$Y$2294,13,FALSE)="","M1",VLOOKUP($B214,'[1]UnderGrad M1'!$C$2:$Y$2294,13,FALSE))</f>
        <v>M1</v>
      </c>
      <c r="B214" s="3" t="s">
        <v>233</v>
      </c>
      <c r="C214" s="3" t="str">
        <f>VLOOKUP($B214,'[1]UnderGrad M1'!$C$2:$Y$2294,C$1,FALSE)</f>
        <v>GEOG</v>
      </c>
      <c r="D214" s="3">
        <f>VLOOKUP($B214,'[1]UnderGrad M1'!$C$2:$Y$2294,D$1,FALSE)</f>
        <v>259</v>
      </c>
      <c r="E214" s="3" t="str">
        <f>VLOOKUP($B214,'[1]UnderGrad M1'!$C$2:$Y$2294,E$1,FALSE)</f>
        <v>LATIN AMERICA</v>
      </c>
      <c r="F214" s="3" t="str">
        <f>IF(VLOOKUP($B214,'[1]UnderGrad M1'!$C$2:$Y$2294,F$1,FALSE)="","",VLOOKUP($B214,'[1]UnderGrad M1'!$C$2:$Y$2294,F$1,FALSE))</f>
        <v/>
      </c>
      <c r="G214" s="3" t="e">
        <f>COUNTIFS('[1]UnderGrad M1'!$C$2:$C$2294,$B214,'[1]UnderGrad M1'!$H$2:$H$2294,G$1)</f>
        <v>#VALUE!</v>
      </c>
      <c r="H214" s="3" t="e">
        <f>COUNTIFS('[1]UnderGrad M1'!$C$2:$C$2294,$B214,'[1]UnderGrad M1'!$H$2:$H$2294,H$1)</f>
        <v>#VALUE!</v>
      </c>
      <c r="I214" s="3" t="e">
        <f>COUNTIFS('[1]UnderGrad M1'!$C$2:$C$2294,$B214,'[1]UnderGrad M1'!$H$2:$H$2294,I$1)</f>
        <v>#VALUE!</v>
      </c>
      <c r="J214" s="3" t="e">
        <f>COUNTIFS('[1]UnderGrad M1'!$C$2:$C$2294,$B214,'[1]UnderGrad M1'!$H$2:$H$2294,J$1)</f>
        <v>#VALUE!</v>
      </c>
      <c r="K214" s="3" t="e">
        <f>COUNTIFS('[1]UnderGrad M1'!$C$2:$C$2294,$B214,'[1]UnderGrad M1'!$H$2:$H$2294,K$1)</f>
        <v>#VALUE!</v>
      </c>
      <c r="L214" s="3" t="e">
        <f>COUNTIFS('[1]UnderGrad M1'!$C$2:$C$2294,$B214,'[1]UnderGrad M1'!$H$2:$H$2294,L$1)</f>
        <v>#VALUE!</v>
      </c>
      <c r="M214" s="3" t="e">
        <f>COUNTIFS('[1]UnderGrad M1'!$C$2:$C$2294,$B214,'[1]UnderGrad M1'!$H$2:$H$2294,M$1)</f>
        <v>#VALUE!</v>
      </c>
      <c r="N214" s="3" t="e">
        <f>COUNTIFS('[1]UnderGrad M1'!$C$2:$C$2294,$B214,'[1]UnderGrad M1'!$H$2:$H$2294,N$1)</f>
        <v>#VALUE!</v>
      </c>
      <c r="O214" s="3" t="e">
        <f>COUNTIFS('[1]UnderGrad M1'!$C$2:$C$2294,$B214,'[1]UnderGrad M1'!$H$2:$H$2294,O$1)</f>
        <v>#VALUE!</v>
      </c>
      <c r="P214" s="3" t="e">
        <f>COUNTIFS('[1]UnderGrad M1'!$C$2:$C$2294,$B214,'[1]UnderGrad M1'!$H$2:$H$2294,P$1)</f>
        <v>#VALUE!</v>
      </c>
      <c r="Q214" s="3" t="e">
        <f>COUNTIFS('[1]UnderGrad M1'!$C$2:$C$2294,$B214,'[1]UnderGrad M1'!$H$2:$H$2294,Q$1)</f>
        <v>#VALUE!</v>
      </c>
      <c r="R214" s="3" t="e">
        <f>COUNTIFS('[1]UnderGrad M1'!$C$2:$C$2294,$B214,'[1]UnderGrad M1'!$H$2:$H$2294,R$1)</f>
        <v>#VALUE!</v>
      </c>
      <c r="S214" s="3" t="str">
        <f>VLOOKUP($B214,'[1]UnderGrad M1'!$C$2:$Y$2294,S$1,FALSE)</f>
        <v>UGRD</v>
      </c>
      <c r="T214" s="3" t="str">
        <f>IF(VLOOKUP($B214,'[1]UnderGrad M1'!$C$2:$Y$2294,T$1,FALSE)="","",VLOOKUP($B214,'[1]UnderGrad M1'!$C$2:$Y$2294,T$1,FALSE))</f>
        <v>Society and Environment in Latin America</v>
      </c>
      <c r="U214" s="3" t="str">
        <f>IF(VLOOKUP($B214,'[1]UnderGrad M1'!$C$2:$Y$2294,U$1,FALSE)="","",VLOOKUP($B214,'[1]UnderGrad M1'!$C$2:$Y$2294,U$1,FALSE))</f>
        <v>This survey course examines political, cultural, and biophysical dimensions of human- environment relations across the ecologically diverse and historically rich region of Latin America. It draws on multiple data sources, perspectives, and media to explore sub-regions and their biocultural histories, including the Caribbean, Andes, Amazon, Central and North America, and their relationship with the United States.</v>
      </c>
      <c r="V214" s="3" t="e">
        <f t="shared" si="3"/>
        <v>#VALUE!</v>
      </c>
    </row>
    <row r="215" spans="1:22" x14ac:dyDescent="0.25">
      <c r="A215" s="3" t="str">
        <f>IF(VLOOKUP($B215,'[1]UnderGrad M1'!$C$2:$Y$2294,13,FALSE)="","M1",VLOOKUP($B215,'[1]UnderGrad M1'!$C$2:$Y$2294,13,FALSE))</f>
        <v>M 1</v>
      </c>
      <c r="B215" s="3" t="s">
        <v>234</v>
      </c>
      <c r="C215" s="3" t="str">
        <f>VLOOKUP($B215,'[1]UnderGrad M1'!$C$2:$Y$2294,C$1,FALSE)</f>
        <v>GEOG</v>
      </c>
      <c r="D215" s="3">
        <f>VLOOKUP($B215,'[1]UnderGrad M1'!$C$2:$Y$2294,D$1,FALSE)</f>
        <v>262</v>
      </c>
      <c r="E215" s="3" t="str">
        <f>VLOOKUP($B215,'[1]UnderGrad M1'!$C$2:$Y$2294,E$1,FALSE)</f>
        <v>GEOG OF NC</v>
      </c>
      <c r="F215" s="3" t="str">
        <f>IF(VLOOKUP($B215,'[1]UnderGrad M1'!$C$2:$Y$2294,F$1,FALSE)="","",VLOOKUP($B215,'[1]UnderGrad M1'!$C$2:$Y$2294,F$1,FALSE))</f>
        <v/>
      </c>
      <c r="G215" s="3" t="e">
        <f>COUNTIFS('[1]UnderGrad M1'!$C$2:$C$2294,$B215,'[1]UnderGrad M1'!$H$2:$H$2294,G$1)</f>
        <v>#VALUE!</v>
      </c>
      <c r="H215" s="3" t="e">
        <f>COUNTIFS('[1]UnderGrad M1'!$C$2:$C$2294,$B215,'[1]UnderGrad M1'!$H$2:$H$2294,H$1)</f>
        <v>#VALUE!</v>
      </c>
      <c r="I215" s="3" t="e">
        <f>COUNTIFS('[1]UnderGrad M1'!$C$2:$C$2294,$B215,'[1]UnderGrad M1'!$H$2:$H$2294,I$1)</f>
        <v>#VALUE!</v>
      </c>
      <c r="J215" s="3" t="e">
        <f>COUNTIFS('[1]UnderGrad M1'!$C$2:$C$2294,$B215,'[1]UnderGrad M1'!$H$2:$H$2294,J$1)</f>
        <v>#VALUE!</v>
      </c>
      <c r="K215" s="3" t="e">
        <f>COUNTIFS('[1]UnderGrad M1'!$C$2:$C$2294,$B215,'[1]UnderGrad M1'!$H$2:$H$2294,K$1)</f>
        <v>#VALUE!</v>
      </c>
      <c r="L215" s="3" t="e">
        <f>COUNTIFS('[1]UnderGrad M1'!$C$2:$C$2294,$B215,'[1]UnderGrad M1'!$H$2:$H$2294,L$1)</f>
        <v>#VALUE!</v>
      </c>
      <c r="M215" s="3" t="e">
        <f>COUNTIFS('[1]UnderGrad M1'!$C$2:$C$2294,$B215,'[1]UnderGrad M1'!$H$2:$H$2294,M$1)</f>
        <v>#VALUE!</v>
      </c>
      <c r="N215" s="3" t="e">
        <f>COUNTIFS('[1]UnderGrad M1'!$C$2:$C$2294,$B215,'[1]UnderGrad M1'!$H$2:$H$2294,N$1)</f>
        <v>#VALUE!</v>
      </c>
      <c r="O215" s="3" t="e">
        <f>COUNTIFS('[1]UnderGrad M1'!$C$2:$C$2294,$B215,'[1]UnderGrad M1'!$H$2:$H$2294,O$1)</f>
        <v>#VALUE!</v>
      </c>
      <c r="P215" s="3" t="e">
        <f>COUNTIFS('[1]UnderGrad M1'!$C$2:$C$2294,$B215,'[1]UnderGrad M1'!$H$2:$H$2294,P$1)</f>
        <v>#VALUE!</v>
      </c>
      <c r="Q215" s="3" t="e">
        <f>COUNTIFS('[1]UnderGrad M1'!$C$2:$C$2294,$B215,'[1]UnderGrad M1'!$H$2:$H$2294,Q$1)</f>
        <v>#VALUE!</v>
      </c>
      <c r="R215" s="3" t="e">
        <f>COUNTIFS('[1]UnderGrad M1'!$C$2:$C$2294,$B215,'[1]UnderGrad M1'!$H$2:$H$2294,R$1)</f>
        <v>#VALUE!</v>
      </c>
      <c r="S215" s="3" t="str">
        <f>VLOOKUP($B215,'[1]UnderGrad M1'!$C$2:$Y$2294,S$1,FALSE)</f>
        <v>UGRD</v>
      </c>
      <c r="T215" s="3" t="str">
        <f>IF(VLOOKUP($B215,'[1]UnderGrad M1'!$C$2:$Y$2294,T$1,FALSE)="","",VLOOKUP($B215,'[1]UnderGrad M1'!$C$2:$Y$2294,T$1,FALSE))</f>
        <v>Geography of North Carolina</v>
      </c>
      <c r="U215" s="3" t="str">
        <f>IF(VLOOKUP($B215,'[1]UnderGrad M1'!$C$2:$Y$2294,U$1,FALSE)="","",VLOOKUP($B215,'[1]UnderGrad M1'!$C$2:$Y$2294,U$1,FALSE))</f>
        <v>A survey of the cultural, economic, and physical diversity of North Carolina. Emphasizes regional patterns, historical changes, and the appearance of the landscape. (Regional)</v>
      </c>
      <c r="V215" s="3" t="e">
        <f t="shared" si="3"/>
        <v>#VALUE!</v>
      </c>
    </row>
    <row r="216" spans="1:22" x14ac:dyDescent="0.25">
      <c r="A216" s="3" t="str">
        <f>IF(VLOOKUP($B216,'[1]UnderGrad M1'!$C$2:$Y$2294,13,FALSE)="","M1",VLOOKUP($B216,'[1]UnderGrad M1'!$C$2:$Y$2294,13,FALSE))</f>
        <v>M</v>
      </c>
      <c r="B216" s="3" t="s">
        <v>235</v>
      </c>
      <c r="C216" s="3" t="str">
        <f>VLOOKUP($B216,'[1]UnderGrad M1'!$C$2:$Y$2294,C$1,FALSE)</f>
        <v>GEOG</v>
      </c>
      <c r="D216" s="3">
        <f>VLOOKUP($B216,'[1]UnderGrad M1'!$C$2:$Y$2294,D$1,FALSE)</f>
        <v>264</v>
      </c>
      <c r="E216" s="3" t="str">
        <f>VLOOKUP($B216,'[1]UnderGrad M1'!$C$2:$Y$2294,E$1,FALSE)</f>
        <v>BIODIVERSITY CONSERVATION</v>
      </c>
      <c r="F216" s="3" t="str">
        <f>IF(VLOOKUP($B216,'[1]UnderGrad M1'!$C$2:$Y$2294,F$1,FALSE)="","",VLOOKUP($B216,'[1]UnderGrad M1'!$C$2:$Y$2294,F$1,FALSE))</f>
        <v/>
      </c>
      <c r="G216" s="3" t="e">
        <f>COUNTIFS('[1]UnderGrad M1'!$C$2:$C$2294,$B216,'[1]UnderGrad M1'!$H$2:$H$2294,G$1)</f>
        <v>#VALUE!</v>
      </c>
      <c r="H216" s="3" t="e">
        <f>COUNTIFS('[1]UnderGrad M1'!$C$2:$C$2294,$B216,'[1]UnderGrad M1'!$H$2:$H$2294,H$1)</f>
        <v>#VALUE!</v>
      </c>
      <c r="I216" s="3" t="e">
        <f>COUNTIFS('[1]UnderGrad M1'!$C$2:$C$2294,$B216,'[1]UnderGrad M1'!$H$2:$H$2294,I$1)</f>
        <v>#VALUE!</v>
      </c>
      <c r="J216" s="3" t="e">
        <f>COUNTIFS('[1]UnderGrad M1'!$C$2:$C$2294,$B216,'[1]UnderGrad M1'!$H$2:$H$2294,J$1)</f>
        <v>#VALUE!</v>
      </c>
      <c r="K216" s="3" t="e">
        <f>COUNTIFS('[1]UnderGrad M1'!$C$2:$C$2294,$B216,'[1]UnderGrad M1'!$H$2:$H$2294,K$1)</f>
        <v>#VALUE!</v>
      </c>
      <c r="L216" s="3" t="e">
        <f>COUNTIFS('[1]UnderGrad M1'!$C$2:$C$2294,$B216,'[1]UnderGrad M1'!$H$2:$H$2294,L$1)</f>
        <v>#VALUE!</v>
      </c>
      <c r="M216" s="3" t="e">
        <f>COUNTIFS('[1]UnderGrad M1'!$C$2:$C$2294,$B216,'[1]UnderGrad M1'!$H$2:$H$2294,M$1)</f>
        <v>#VALUE!</v>
      </c>
      <c r="N216" s="3" t="e">
        <f>COUNTIFS('[1]UnderGrad M1'!$C$2:$C$2294,$B216,'[1]UnderGrad M1'!$H$2:$H$2294,N$1)</f>
        <v>#VALUE!</v>
      </c>
      <c r="O216" s="3" t="e">
        <f>COUNTIFS('[1]UnderGrad M1'!$C$2:$C$2294,$B216,'[1]UnderGrad M1'!$H$2:$H$2294,O$1)</f>
        <v>#VALUE!</v>
      </c>
      <c r="P216" s="3" t="e">
        <f>COUNTIFS('[1]UnderGrad M1'!$C$2:$C$2294,$B216,'[1]UnderGrad M1'!$H$2:$H$2294,P$1)</f>
        <v>#VALUE!</v>
      </c>
      <c r="Q216" s="3" t="e">
        <f>COUNTIFS('[1]UnderGrad M1'!$C$2:$C$2294,$B216,'[1]UnderGrad M1'!$H$2:$H$2294,Q$1)</f>
        <v>#VALUE!</v>
      </c>
      <c r="R216" s="3" t="e">
        <f>COUNTIFS('[1]UnderGrad M1'!$C$2:$C$2294,$B216,'[1]UnderGrad M1'!$H$2:$H$2294,R$1)</f>
        <v>#VALUE!</v>
      </c>
      <c r="S216" s="3" t="str">
        <f>VLOOKUP($B216,'[1]UnderGrad M1'!$C$2:$Y$2294,S$1,FALSE)</f>
        <v>UGRD</v>
      </c>
      <c r="T216" s="3" t="str">
        <f>IF(VLOOKUP($B216,'[1]UnderGrad M1'!$C$2:$Y$2294,T$1,FALSE)="","",VLOOKUP($B216,'[1]UnderGrad M1'!$C$2:$Y$2294,T$1,FALSE))</f>
        <v/>
      </c>
      <c r="U216" s="3" t="str">
        <f>IF(VLOOKUP($B216,'[1]UnderGrad M1'!$C$2:$Y$2294,U$1,FALSE)="","",VLOOKUP($B216,'[1]UnderGrad M1'!$C$2:$Y$2294,U$1,FALSE))</f>
        <v/>
      </c>
      <c r="V216" s="3" t="e">
        <f t="shared" si="3"/>
        <v>#VALUE!</v>
      </c>
    </row>
    <row r="217" spans="1:22" x14ac:dyDescent="0.25">
      <c r="A217" s="3" t="str">
        <f>IF(VLOOKUP($B217,'[1]UnderGrad M1'!$C$2:$Y$2294,13,FALSE)="","M1",VLOOKUP($B217,'[1]UnderGrad M1'!$C$2:$Y$2294,13,FALSE))</f>
        <v>M 1</v>
      </c>
      <c r="B217" s="3" t="s">
        <v>236</v>
      </c>
      <c r="C217" s="3" t="str">
        <f>VLOOKUP($B217,'[1]UnderGrad M1'!$C$2:$Y$2294,C$1,FALSE)</f>
        <v>GEOG</v>
      </c>
      <c r="D217" s="3">
        <f>VLOOKUP($B217,'[1]UnderGrad M1'!$C$2:$Y$2294,D$1,FALSE)</f>
        <v>267</v>
      </c>
      <c r="E217" s="3" t="str">
        <f>VLOOKUP($B217,'[1]UnderGrad M1'!$C$2:$Y$2294,E$1,FALSE)</f>
        <v>SOUTH ASIA</v>
      </c>
      <c r="F217" s="3" t="str">
        <f>IF(VLOOKUP($B217,'[1]UnderGrad M1'!$C$2:$Y$2294,F$1,FALSE)="","",VLOOKUP($B217,'[1]UnderGrad M1'!$C$2:$Y$2294,F$1,FALSE))</f>
        <v/>
      </c>
      <c r="G217" s="3" t="e">
        <f>COUNTIFS('[1]UnderGrad M1'!$C$2:$C$2294,$B217,'[1]UnderGrad M1'!$H$2:$H$2294,G$1)</f>
        <v>#VALUE!</v>
      </c>
      <c r="H217" s="3" t="e">
        <f>COUNTIFS('[1]UnderGrad M1'!$C$2:$C$2294,$B217,'[1]UnderGrad M1'!$H$2:$H$2294,H$1)</f>
        <v>#VALUE!</v>
      </c>
      <c r="I217" s="3" t="e">
        <f>COUNTIFS('[1]UnderGrad M1'!$C$2:$C$2294,$B217,'[1]UnderGrad M1'!$H$2:$H$2294,I$1)</f>
        <v>#VALUE!</v>
      </c>
      <c r="J217" s="3" t="e">
        <f>COUNTIFS('[1]UnderGrad M1'!$C$2:$C$2294,$B217,'[1]UnderGrad M1'!$H$2:$H$2294,J$1)</f>
        <v>#VALUE!</v>
      </c>
      <c r="K217" s="3" t="e">
        <f>COUNTIFS('[1]UnderGrad M1'!$C$2:$C$2294,$B217,'[1]UnderGrad M1'!$H$2:$H$2294,K$1)</f>
        <v>#VALUE!</v>
      </c>
      <c r="L217" s="3" t="e">
        <f>COUNTIFS('[1]UnderGrad M1'!$C$2:$C$2294,$B217,'[1]UnderGrad M1'!$H$2:$H$2294,L$1)</f>
        <v>#VALUE!</v>
      </c>
      <c r="M217" s="3" t="e">
        <f>COUNTIFS('[1]UnderGrad M1'!$C$2:$C$2294,$B217,'[1]UnderGrad M1'!$H$2:$H$2294,M$1)</f>
        <v>#VALUE!</v>
      </c>
      <c r="N217" s="3" t="e">
        <f>COUNTIFS('[1]UnderGrad M1'!$C$2:$C$2294,$B217,'[1]UnderGrad M1'!$H$2:$H$2294,N$1)</f>
        <v>#VALUE!</v>
      </c>
      <c r="O217" s="3" t="e">
        <f>COUNTIFS('[1]UnderGrad M1'!$C$2:$C$2294,$B217,'[1]UnderGrad M1'!$H$2:$H$2294,O$1)</f>
        <v>#VALUE!</v>
      </c>
      <c r="P217" s="3" t="e">
        <f>COUNTIFS('[1]UnderGrad M1'!$C$2:$C$2294,$B217,'[1]UnderGrad M1'!$H$2:$H$2294,P$1)</f>
        <v>#VALUE!</v>
      </c>
      <c r="Q217" s="3" t="e">
        <f>COUNTIFS('[1]UnderGrad M1'!$C$2:$C$2294,$B217,'[1]UnderGrad M1'!$H$2:$H$2294,Q$1)</f>
        <v>#VALUE!</v>
      </c>
      <c r="R217" s="3" t="e">
        <f>COUNTIFS('[1]UnderGrad M1'!$C$2:$C$2294,$B217,'[1]UnderGrad M1'!$H$2:$H$2294,R$1)</f>
        <v>#VALUE!</v>
      </c>
      <c r="S217" s="3" t="str">
        <f>VLOOKUP($B217,'[1]UnderGrad M1'!$C$2:$Y$2294,S$1,FALSE)</f>
        <v>UGRD</v>
      </c>
      <c r="T217" s="3" t="str">
        <f>IF(VLOOKUP($B217,'[1]UnderGrad M1'!$C$2:$Y$2294,T$1,FALSE)="","",VLOOKUP($B217,'[1]UnderGrad M1'!$C$2:$Y$2294,T$1,FALSE))</f>
        <v>South Asia</v>
      </c>
      <c r="U217" s="3" t="str">
        <f>IF(VLOOKUP($B217,'[1]UnderGrad M1'!$C$2:$Y$2294,U$1,FALSE)="","",VLOOKUP($B217,'[1]UnderGrad M1'!$C$2:$Y$2294,U$1,FALSE))</f>
        <v>Introduces students to the geography of South Asia, including an overview of the physical environment, cultural practices, and economic development. Emphasizes the political geography of South Asia and political and social processes such as nationalism and colonialism that have played a formative role in the region.</v>
      </c>
      <c r="V217" s="3" t="e">
        <f t="shared" si="3"/>
        <v>#VALUE!</v>
      </c>
    </row>
    <row r="218" spans="1:22" x14ac:dyDescent="0.25">
      <c r="A218" s="3" t="str">
        <f>IF(VLOOKUP($B218,'[1]UnderGrad M1'!$C$2:$Y$2294,13,FALSE)="","M1",VLOOKUP($B218,'[1]UnderGrad M1'!$C$2:$Y$2294,13,FALSE))</f>
        <v>M 1</v>
      </c>
      <c r="B218" s="3" t="s">
        <v>237</v>
      </c>
      <c r="C218" s="3" t="str">
        <f>VLOOKUP($B218,'[1]UnderGrad M1'!$C$2:$Y$2294,C$1,FALSE)</f>
        <v>GEOG</v>
      </c>
      <c r="D218" s="3">
        <f>VLOOKUP($B218,'[1]UnderGrad M1'!$C$2:$Y$2294,D$1,FALSE)</f>
        <v>269</v>
      </c>
      <c r="E218" s="3" t="str">
        <f>VLOOKUP($B218,'[1]UnderGrad M1'!$C$2:$Y$2294,E$1,FALSE)</f>
        <v>GALAPAGOS ISLANDS</v>
      </c>
      <c r="F218" s="3" t="str">
        <f>IF(VLOOKUP($B218,'[1]UnderGrad M1'!$C$2:$Y$2294,F$1,FALSE)="","",VLOOKUP($B218,'[1]UnderGrad M1'!$C$2:$Y$2294,F$1,FALSE))</f>
        <v/>
      </c>
      <c r="G218" s="3" t="e">
        <f>COUNTIFS('[1]UnderGrad M1'!$C$2:$C$2294,$B218,'[1]UnderGrad M1'!$H$2:$H$2294,G$1)</f>
        <v>#VALUE!</v>
      </c>
      <c r="H218" s="3" t="e">
        <f>COUNTIFS('[1]UnderGrad M1'!$C$2:$C$2294,$B218,'[1]UnderGrad M1'!$H$2:$H$2294,H$1)</f>
        <v>#VALUE!</v>
      </c>
      <c r="I218" s="3" t="e">
        <f>COUNTIFS('[1]UnderGrad M1'!$C$2:$C$2294,$B218,'[1]UnderGrad M1'!$H$2:$H$2294,I$1)</f>
        <v>#VALUE!</v>
      </c>
      <c r="J218" s="3" t="e">
        <f>COUNTIFS('[1]UnderGrad M1'!$C$2:$C$2294,$B218,'[1]UnderGrad M1'!$H$2:$H$2294,J$1)</f>
        <v>#VALUE!</v>
      </c>
      <c r="K218" s="3" t="e">
        <f>COUNTIFS('[1]UnderGrad M1'!$C$2:$C$2294,$B218,'[1]UnderGrad M1'!$H$2:$H$2294,K$1)</f>
        <v>#VALUE!</v>
      </c>
      <c r="L218" s="3" t="e">
        <f>COUNTIFS('[1]UnderGrad M1'!$C$2:$C$2294,$B218,'[1]UnderGrad M1'!$H$2:$H$2294,L$1)</f>
        <v>#VALUE!</v>
      </c>
      <c r="M218" s="3" t="e">
        <f>COUNTIFS('[1]UnderGrad M1'!$C$2:$C$2294,$B218,'[1]UnderGrad M1'!$H$2:$H$2294,M$1)</f>
        <v>#VALUE!</v>
      </c>
      <c r="N218" s="3" t="e">
        <f>COUNTIFS('[1]UnderGrad M1'!$C$2:$C$2294,$B218,'[1]UnderGrad M1'!$H$2:$H$2294,N$1)</f>
        <v>#VALUE!</v>
      </c>
      <c r="O218" s="3" t="e">
        <f>COUNTIFS('[1]UnderGrad M1'!$C$2:$C$2294,$B218,'[1]UnderGrad M1'!$H$2:$H$2294,O$1)</f>
        <v>#VALUE!</v>
      </c>
      <c r="P218" s="3" t="e">
        <f>COUNTIFS('[1]UnderGrad M1'!$C$2:$C$2294,$B218,'[1]UnderGrad M1'!$H$2:$H$2294,P$1)</f>
        <v>#VALUE!</v>
      </c>
      <c r="Q218" s="3" t="e">
        <f>COUNTIFS('[1]UnderGrad M1'!$C$2:$C$2294,$B218,'[1]UnderGrad M1'!$H$2:$H$2294,Q$1)</f>
        <v>#VALUE!</v>
      </c>
      <c r="R218" s="3" t="e">
        <f>COUNTIFS('[1]UnderGrad M1'!$C$2:$C$2294,$B218,'[1]UnderGrad M1'!$H$2:$H$2294,R$1)</f>
        <v>#VALUE!</v>
      </c>
      <c r="S218" s="3" t="str">
        <f>VLOOKUP($B218,'[1]UnderGrad M1'!$C$2:$Y$2294,S$1,FALSE)</f>
        <v>UGRD</v>
      </c>
      <c r="T218" s="3" t="str">
        <f>IF(VLOOKUP($B218,'[1]UnderGrad M1'!$C$2:$Y$2294,T$1,FALSE)="","",VLOOKUP($B218,'[1]UnderGrad M1'!$C$2:$Y$2294,T$1,FALSE))</f>
        <v>Human-Environment Interactions in the Galapagos Islands</v>
      </c>
      <c r="U218" s="3" t="str">
        <f>IF(VLOOKUP($B218,'[1]UnderGrad M1'!$C$2:$Y$2294,U$1,FALSE)="","",VLOOKUP($B218,'[1]UnderGrad M1'!$C$2:$Y$2294,U$1,FALSE))</f>
        <v>The Social and ecological implications of resource conservation and economic development in a World Heritage Site are examined in the Galapagos Islands of Ecuador.</v>
      </c>
      <c r="V218" s="3" t="e">
        <f t="shared" si="3"/>
        <v>#VALUE!</v>
      </c>
    </row>
    <row r="219" spans="1:22" x14ac:dyDescent="0.25">
      <c r="A219" s="3" t="str">
        <f>IF(VLOOKUP($B219,'[1]UnderGrad M1'!$C$2:$Y$2294,13,FALSE)="","M1",VLOOKUP($B219,'[1]UnderGrad M1'!$C$2:$Y$2294,13,FALSE))</f>
        <v>M 1</v>
      </c>
      <c r="B219" s="3" t="s">
        <v>238</v>
      </c>
      <c r="C219" s="3" t="str">
        <f>VLOOKUP($B219,'[1]UnderGrad M1'!$C$2:$Y$2294,C$1,FALSE)</f>
        <v>GEOG</v>
      </c>
      <c r="D219" s="3">
        <f>VLOOKUP($B219,'[1]UnderGrad M1'!$C$2:$Y$2294,D$1,FALSE)</f>
        <v>270</v>
      </c>
      <c r="E219" s="3" t="str">
        <f>VLOOKUP($B219,'[1]UnderGrad M1'!$C$2:$Y$2294,E$1,FALSE)</f>
        <v>GEOGRAPHY OF CHINA</v>
      </c>
      <c r="F219" s="3" t="str">
        <f>IF(VLOOKUP($B219,'[1]UnderGrad M1'!$C$2:$Y$2294,F$1,FALSE)="","",VLOOKUP($B219,'[1]UnderGrad M1'!$C$2:$Y$2294,F$1,FALSE))</f>
        <v/>
      </c>
      <c r="G219" s="3" t="e">
        <f>COUNTIFS('[1]UnderGrad M1'!$C$2:$C$2294,$B219,'[1]UnderGrad M1'!$H$2:$H$2294,G$1)</f>
        <v>#VALUE!</v>
      </c>
      <c r="H219" s="3" t="e">
        <f>COUNTIFS('[1]UnderGrad M1'!$C$2:$C$2294,$B219,'[1]UnderGrad M1'!$H$2:$H$2294,H$1)</f>
        <v>#VALUE!</v>
      </c>
      <c r="I219" s="3" t="e">
        <f>COUNTIFS('[1]UnderGrad M1'!$C$2:$C$2294,$B219,'[1]UnderGrad M1'!$H$2:$H$2294,I$1)</f>
        <v>#VALUE!</v>
      </c>
      <c r="J219" s="3" t="e">
        <f>COUNTIFS('[1]UnderGrad M1'!$C$2:$C$2294,$B219,'[1]UnderGrad M1'!$H$2:$H$2294,J$1)</f>
        <v>#VALUE!</v>
      </c>
      <c r="K219" s="3" t="e">
        <f>COUNTIFS('[1]UnderGrad M1'!$C$2:$C$2294,$B219,'[1]UnderGrad M1'!$H$2:$H$2294,K$1)</f>
        <v>#VALUE!</v>
      </c>
      <c r="L219" s="3" t="e">
        <f>COUNTIFS('[1]UnderGrad M1'!$C$2:$C$2294,$B219,'[1]UnderGrad M1'!$H$2:$H$2294,L$1)</f>
        <v>#VALUE!</v>
      </c>
      <c r="M219" s="3" t="e">
        <f>COUNTIFS('[1]UnderGrad M1'!$C$2:$C$2294,$B219,'[1]UnderGrad M1'!$H$2:$H$2294,M$1)</f>
        <v>#VALUE!</v>
      </c>
      <c r="N219" s="3" t="e">
        <f>COUNTIFS('[1]UnderGrad M1'!$C$2:$C$2294,$B219,'[1]UnderGrad M1'!$H$2:$H$2294,N$1)</f>
        <v>#VALUE!</v>
      </c>
      <c r="O219" s="3" t="e">
        <f>COUNTIFS('[1]UnderGrad M1'!$C$2:$C$2294,$B219,'[1]UnderGrad M1'!$H$2:$H$2294,O$1)</f>
        <v>#VALUE!</v>
      </c>
      <c r="P219" s="3" t="e">
        <f>COUNTIFS('[1]UnderGrad M1'!$C$2:$C$2294,$B219,'[1]UnderGrad M1'!$H$2:$H$2294,P$1)</f>
        <v>#VALUE!</v>
      </c>
      <c r="Q219" s="3" t="e">
        <f>COUNTIFS('[1]UnderGrad M1'!$C$2:$C$2294,$B219,'[1]UnderGrad M1'!$H$2:$H$2294,Q$1)</f>
        <v>#VALUE!</v>
      </c>
      <c r="R219" s="3" t="e">
        <f>COUNTIFS('[1]UnderGrad M1'!$C$2:$C$2294,$B219,'[1]UnderGrad M1'!$H$2:$H$2294,R$1)</f>
        <v>#VALUE!</v>
      </c>
      <c r="S219" s="3" t="str">
        <f>VLOOKUP($B219,'[1]UnderGrad M1'!$C$2:$Y$2294,S$1,FALSE)</f>
        <v>UGRD</v>
      </c>
      <c r="T219" s="3" t="str">
        <f>IF(VLOOKUP($B219,'[1]UnderGrad M1'!$C$2:$Y$2294,T$1,FALSE)="","",VLOOKUP($B219,'[1]UnderGrad M1'!$C$2:$Y$2294,T$1,FALSE))</f>
        <v>Geography of Contemporary China</v>
      </c>
      <c r="U219" s="3" t="str">
        <f>IF(VLOOKUP($B219,'[1]UnderGrad M1'!$C$2:$Y$2294,U$1,FALSE)="","",VLOOKUP($B219,'[1]UnderGrad M1'!$C$2:$Y$2294,U$1,FALSE))</f>
        <v>This course provides a systematic introduction to China as an emerging political and economic power. From a geographic perspective, this course addresses uneven human and physical landscapes, the historical evolution and current status of the natural environment, economic development, and human well being.</v>
      </c>
      <c r="V219" s="3" t="e">
        <f t="shared" si="3"/>
        <v>#VALUE!</v>
      </c>
    </row>
    <row r="220" spans="1:22" x14ac:dyDescent="0.25">
      <c r="A220" s="3" t="str">
        <f>IF(VLOOKUP($B220,'[1]UnderGrad M1'!$C$2:$Y$2294,13,FALSE)="","M1",VLOOKUP($B220,'[1]UnderGrad M1'!$C$2:$Y$2294,13,FALSE))</f>
        <v>M1</v>
      </c>
      <c r="B220" s="3" t="s">
        <v>239</v>
      </c>
      <c r="C220" s="3" t="str">
        <f>VLOOKUP($B220,'[1]UnderGrad M1'!$C$2:$Y$2294,C$1,FALSE)</f>
        <v>GEOG</v>
      </c>
      <c r="D220" s="3">
        <f>VLOOKUP($B220,'[1]UnderGrad M1'!$C$2:$Y$2294,D$1,FALSE)</f>
        <v>410</v>
      </c>
      <c r="E220" s="3" t="str">
        <f>VLOOKUP($B220,'[1]UnderGrad M1'!$C$2:$Y$2294,E$1,FALSE)</f>
        <v>MODELING ENV SYSTEMS</v>
      </c>
      <c r="F220" s="3" t="str">
        <f>IF(VLOOKUP($B220,'[1]UnderGrad M1'!$C$2:$Y$2294,F$1,FALSE)="","",VLOOKUP($B220,'[1]UnderGrad M1'!$C$2:$Y$2294,F$1,FALSE))</f>
        <v/>
      </c>
      <c r="G220" s="3" t="e">
        <f>COUNTIFS('[1]UnderGrad M1'!$C$2:$C$2294,$B220,'[1]UnderGrad M1'!$H$2:$H$2294,G$1)</f>
        <v>#VALUE!</v>
      </c>
      <c r="H220" s="3" t="e">
        <f>COUNTIFS('[1]UnderGrad M1'!$C$2:$C$2294,$B220,'[1]UnderGrad M1'!$H$2:$H$2294,H$1)</f>
        <v>#VALUE!</v>
      </c>
      <c r="I220" s="3" t="e">
        <f>COUNTIFS('[1]UnderGrad M1'!$C$2:$C$2294,$B220,'[1]UnderGrad M1'!$H$2:$H$2294,I$1)</f>
        <v>#VALUE!</v>
      </c>
      <c r="J220" s="3" t="e">
        <f>COUNTIFS('[1]UnderGrad M1'!$C$2:$C$2294,$B220,'[1]UnderGrad M1'!$H$2:$H$2294,J$1)</f>
        <v>#VALUE!</v>
      </c>
      <c r="K220" s="3" t="e">
        <f>COUNTIFS('[1]UnderGrad M1'!$C$2:$C$2294,$B220,'[1]UnderGrad M1'!$H$2:$H$2294,K$1)</f>
        <v>#VALUE!</v>
      </c>
      <c r="L220" s="3" t="e">
        <f>COUNTIFS('[1]UnderGrad M1'!$C$2:$C$2294,$B220,'[1]UnderGrad M1'!$H$2:$H$2294,L$1)</f>
        <v>#VALUE!</v>
      </c>
      <c r="M220" s="3" t="e">
        <f>COUNTIFS('[1]UnderGrad M1'!$C$2:$C$2294,$B220,'[1]UnderGrad M1'!$H$2:$H$2294,M$1)</f>
        <v>#VALUE!</v>
      </c>
      <c r="N220" s="3" t="e">
        <f>COUNTIFS('[1]UnderGrad M1'!$C$2:$C$2294,$B220,'[1]UnderGrad M1'!$H$2:$H$2294,N$1)</f>
        <v>#VALUE!</v>
      </c>
      <c r="O220" s="3" t="e">
        <f>COUNTIFS('[1]UnderGrad M1'!$C$2:$C$2294,$B220,'[1]UnderGrad M1'!$H$2:$H$2294,O$1)</f>
        <v>#VALUE!</v>
      </c>
      <c r="P220" s="3" t="e">
        <f>COUNTIFS('[1]UnderGrad M1'!$C$2:$C$2294,$B220,'[1]UnderGrad M1'!$H$2:$H$2294,P$1)</f>
        <v>#VALUE!</v>
      </c>
      <c r="Q220" s="3" t="e">
        <f>COUNTIFS('[1]UnderGrad M1'!$C$2:$C$2294,$B220,'[1]UnderGrad M1'!$H$2:$H$2294,Q$1)</f>
        <v>#VALUE!</v>
      </c>
      <c r="R220" s="3" t="e">
        <f>COUNTIFS('[1]UnderGrad M1'!$C$2:$C$2294,$B220,'[1]UnderGrad M1'!$H$2:$H$2294,R$1)</f>
        <v>#VALUE!</v>
      </c>
      <c r="S220" s="3" t="str">
        <f>VLOOKUP($B220,'[1]UnderGrad M1'!$C$2:$Y$2294,S$1,FALSE)</f>
        <v>UGRD</v>
      </c>
      <c r="T220" s="3" t="str">
        <f>IF(VLOOKUP($B220,'[1]UnderGrad M1'!$C$2:$Y$2294,T$1,FALSE)="","",VLOOKUP($B220,'[1]UnderGrad M1'!$C$2:$Y$2294,T$1,FALSE))</f>
        <v>Modeling of Environmental Systems</v>
      </c>
      <c r="U220" s="3" t="str">
        <f>IF(VLOOKUP($B220,'[1]UnderGrad M1'!$C$2:$Y$2294,U$1,FALSE)="","",VLOOKUP($B220,'[1]UnderGrad M1'!$C$2:$Y$2294,U$1,FALSE))</f>
        <v>Uses systems theory and computer models to understand ecosystem energy and matter flows, such as energy flow in food webs, terrestrial ecosystem evapotranspiration and productivity, related to climate, vegetation, soils, and hydrology across a range of spatial and temporal scales.</v>
      </c>
      <c r="V220" s="3" t="e">
        <f t="shared" si="3"/>
        <v>#VALUE!</v>
      </c>
    </row>
    <row r="221" spans="1:22" x14ac:dyDescent="0.25">
      <c r="A221" s="3" t="str">
        <f>IF(VLOOKUP($B221,'[1]UnderGrad M1'!$C$2:$Y$2294,13,FALSE)="","M1",VLOOKUP($B221,'[1]UnderGrad M1'!$C$2:$Y$2294,13,FALSE))</f>
        <v>M1</v>
      </c>
      <c r="B221" s="3" t="s">
        <v>240</v>
      </c>
      <c r="C221" s="3" t="str">
        <f>VLOOKUP($B221,'[1]UnderGrad M1'!$C$2:$Y$2294,C$1,FALSE)</f>
        <v>GEOG</v>
      </c>
      <c r="D221" s="3">
        <f>VLOOKUP($B221,'[1]UnderGrad M1'!$C$2:$Y$2294,D$1,FALSE)</f>
        <v>414</v>
      </c>
      <c r="E221" s="3" t="str">
        <f>VLOOKUP($B221,'[1]UnderGrad M1'!$C$2:$Y$2294,E$1,FALSE)</f>
        <v>CLIMATE CHANGE</v>
      </c>
      <c r="F221" s="3" t="str">
        <f>IF(VLOOKUP($B221,'[1]UnderGrad M1'!$C$2:$Y$2294,F$1,FALSE)="","",VLOOKUP($B221,'[1]UnderGrad M1'!$C$2:$Y$2294,F$1,FALSE))</f>
        <v/>
      </c>
      <c r="G221" s="3" t="e">
        <f>COUNTIFS('[1]UnderGrad M1'!$C$2:$C$2294,$B221,'[1]UnderGrad M1'!$H$2:$H$2294,G$1)</f>
        <v>#VALUE!</v>
      </c>
      <c r="H221" s="3" t="e">
        <f>COUNTIFS('[1]UnderGrad M1'!$C$2:$C$2294,$B221,'[1]UnderGrad M1'!$H$2:$H$2294,H$1)</f>
        <v>#VALUE!</v>
      </c>
      <c r="I221" s="3" t="e">
        <f>COUNTIFS('[1]UnderGrad M1'!$C$2:$C$2294,$B221,'[1]UnderGrad M1'!$H$2:$H$2294,I$1)</f>
        <v>#VALUE!</v>
      </c>
      <c r="J221" s="3" t="e">
        <f>COUNTIFS('[1]UnderGrad M1'!$C$2:$C$2294,$B221,'[1]UnderGrad M1'!$H$2:$H$2294,J$1)</f>
        <v>#VALUE!</v>
      </c>
      <c r="K221" s="3" t="e">
        <f>COUNTIFS('[1]UnderGrad M1'!$C$2:$C$2294,$B221,'[1]UnderGrad M1'!$H$2:$H$2294,K$1)</f>
        <v>#VALUE!</v>
      </c>
      <c r="L221" s="3" t="e">
        <f>COUNTIFS('[1]UnderGrad M1'!$C$2:$C$2294,$B221,'[1]UnderGrad M1'!$H$2:$H$2294,L$1)</f>
        <v>#VALUE!</v>
      </c>
      <c r="M221" s="3" t="e">
        <f>COUNTIFS('[1]UnderGrad M1'!$C$2:$C$2294,$B221,'[1]UnderGrad M1'!$H$2:$H$2294,M$1)</f>
        <v>#VALUE!</v>
      </c>
      <c r="N221" s="3" t="e">
        <f>COUNTIFS('[1]UnderGrad M1'!$C$2:$C$2294,$B221,'[1]UnderGrad M1'!$H$2:$H$2294,N$1)</f>
        <v>#VALUE!</v>
      </c>
      <c r="O221" s="3" t="e">
        <f>COUNTIFS('[1]UnderGrad M1'!$C$2:$C$2294,$B221,'[1]UnderGrad M1'!$H$2:$H$2294,O$1)</f>
        <v>#VALUE!</v>
      </c>
      <c r="P221" s="3" t="e">
        <f>COUNTIFS('[1]UnderGrad M1'!$C$2:$C$2294,$B221,'[1]UnderGrad M1'!$H$2:$H$2294,P$1)</f>
        <v>#VALUE!</v>
      </c>
      <c r="Q221" s="3" t="e">
        <f>COUNTIFS('[1]UnderGrad M1'!$C$2:$C$2294,$B221,'[1]UnderGrad M1'!$H$2:$H$2294,Q$1)</f>
        <v>#VALUE!</v>
      </c>
      <c r="R221" s="3" t="e">
        <f>COUNTIFS('[1]UnderGrad M1'!$C$2:$C$2294,$B221,'[1]UnderGrad M1'!$H$2:$H$2294,R$1)</f>
        <v>#VALUE!</v>
      </c>
      <c r="S221" s="3" t="str">
        <f>VLOOKUP($B221,'[1]UnderGrad M1'!$C$2:$Y$2294,S$1,FALSE)</f>
        <v>UGRD</v>
      </c>
      <c r="T221" s="3" t="str">
        <f>IF(VLOOKUP($B221,'[1]UnderGrad M1'!$C$2:$Y$2294,T$1,FALSE)="","",VLOOKUP($B221,'[1]UnderGrad M1'!$C$2:$Y$2294,T$1,FALSE))</f>
        <v>Climate Change</v>
      </c>
      <c r="U221" s="3" t="str">
        <f>IF(VLOOKUP($B221,'[1]UnderGrad M1'!$C$2:$Y$2294,U$1,FALSE)="","",VLOOKUP($B221,'[1]UnderGrad M1'!$C$2:$Y$2294,U$1,FALSE))</f>
        <v>An investigation of the scientific basis of climate change (past, present, and future), the current state of knowledge concerning future projections, and the implications of climate change for society and the environment.</v>
      </c>
      <c r="V221" s="3" t="e">
        <f t="shared" si="3"/>
        <v>#VALUE!</v>
      </c>
    </row>
    <row r="222" spans="1:22" x14ac:dyDescent="0.25">
      <c r="A222" s="3" t="str">
        <f>IF(VLOOKUP($B222,'[1]UnderGrad M1'!$C$2:$Y$2294,13,FALSE)="","M1",VLOOKUP($B222,'[1]UnderGrad M1'!$C$2:$Y$2294,13,FALSE))</f>
        <v>M1</v>
      </c>
      <c r="B222" s="3" t="s">
        <v>241</v>
      </c>
      <c r="C222" s="3" t="str">
        <f>VLOOKUP($B222,'[1]UnderGrad M1'!$C$2:$Y$2294,C$1,FALSE)</f>
        <v>GEOG</v>
      </c>
      <c r="D222" s="3">
        <f>VLOOKUP($B222,'[1]UnderGrad M1'!$C$2:$Y$2294,D$1,FALSE)</f>
        <v>416</v>
      </c>
      <c r="E222" s="3" t="str">
        <f>VLOOKUP($B222,'[1]UnderGrad M1'!$C$2:$Y$2294,E$1,FALSE)</f>
        <v>APPLIED CLIMATOLOGY</v>
      </c>
      <c r="F222" s="3" t="str">
        <f>IF(VLOOKUP($B222,'[1]UnderGrad M1'!$C$2:$Y$2294,F$1,FALSE)="","",VLOOKUP($B222,'[1]UnderGrad M1'!$C$2:$Y$2294,F$1,FALSE))</f>
        <v/>
      </c>
      <c r="G222" s="3" t="e">
        <f>COUNTIFS('[1]UnderGrad M1'!$C$2:$C$2294,$B222,'[1]UnderGrad M1'!$H$2:$H$2294,G$1)</f>
        <v>#VALUE!</v>
      </c>
      <c r="H222" s="3" t="e">
        <f>COUNTIFS('[1]UnderGrad M1'!$C$2:$C$2294,$B222,'[1]UnderGrad M1'!$H$2:$H$2294,H$1)</f>
        <v>#VALUE!</v>
      </c>
      <c r="I222" s="3" t="e">
        <f>COUNTIFS('[1]UnderGrad M1'!$C$2:$C$2294,$B222,'[1]UnderGrad M1'!$H$2:$H$2294,I$1)</f>
        <v>#VALUE!</v>
      </c>
      <c r="J222" s="3" t="e">
        <f>COUNTIFS('[1]UnderGrad M1'!$C$2:$C$2294,$B222,'[1]UnderGrad M1'!$H$2:$H$2294,J$1)</f>
        <v>#VALUE!</v>
      </c>
      <c r="K222" s="3" t="e">
        <f>COUNTIFS('[1]UnderGrad M1'!$C$2:$C$2294,$B222,'[1]UnderGrad M1'!$H$2:$H$2294,K$1)</f>
        <v>#VALUE!</v>
      </c>
      <c r="L222" s="3" t="e">
        <f>COUNTIFS('[1]UnderGrad M1'!$C$2:$C$2294,$B222,'[1]UnderGrad M1'!$H$2:$H$2294,L$1)</f>
        <v>#VALUE!</v>
      </c>
      <c r="M222" s="3" t="e">
        <f>COUNTIFS('[1]UnderGrad M1'!$C$2:$C$2294,$B222,'[1]UnderGrad M1'!$H$2:$H$2294,M$1)</f>
        <v>#VALUE!</v>
      </c>
      <c r="N222" s="3" t="e">
        <f>COUNTIFS('[1]UnderGrad M1'!$C$2:$C$2294,$B222,'[1]UnderGrad M1'!$H$2:$H$2294,N$1)</f>
        <v>#VALUE!</v>
      </c>
      <c r="O222" s="3" t="e">
        <f>COUNTIFS('[1]UnderGrad M1'!$C$2:$C$2294,$B222,'[1]UnderGrad M1'!$H$2:$H$2294,O$1)</f>
        <v>#VALUE!</v>
      </c>
      <c r="P222" s="3" t="e">
        <f>COUNTIFS('[1]UnderGrad M1'!$C$2:$C$2294,$B222,'[1]UnderGrad M1'!$H$2:$H$2294,P$1)</f>
        <v>#VALUE!</v>
      </c>
      <c r="Q222" s="3" t="e">
        <f>COUNTIFS('[1]UnderGrad M1'!$C$2:$C$2294,$B222,'[1]UnderGrad M1'!$H$2:$H$2294,Q$1)</f>
        <v>#VALUE!</v>
      </c>
      <c r="R222" s="3" t="e">
        <f>COUNTIFS('[1]UnderGrad M1'!$C$2:$C$2294,$B222,'[1]UnderGrad M1'!$H$2:$H$2294,R$1)</f>
        <v>#VALUE!</v>
      </c>
      <c r="S222" s="3" t="str">
        <f>VLOOKUP($B222,'[1]UnderGrad M1'!$C$2:$Y$2294,S$1,FALSE)</f>
        <v>UGRD</v>
      </c>
      <c r="T222" s="3" t="str">
        <f>IF(VLOOKUP($B222,'[1]UnderGrad M1'!$C$2:$Y$2294,T$1,FALSE)="","",VLOOKUP($B222,'[1]UnderGrad M1'!$C$2:$Y$2294,T$1,FALSE))</f>
        <v>Applied Climatology: The Impacts of Climate and Weather on Environmental and Social Systems</v>
      </c>
      <c r="U222" s="3" t="str">
        <f>IF(VLOOKUP($B222,'[1]UnderGrad M1'!$C$2:$Y$2294,U$1,FALSE)="","",VLOOKUP($B222,'[1]UnderGrad M1'!$C$2:$Y$2294,U$1,FALSE))</f>
        <v>Applied climatology involves the interdisciplinary application of climate data and techniques to solve a wide range of societal and environmental problems. This projects-based course investigates how climate impacts a range of sectors, including water resources, urban environments, ecosystems, and human health.</v>
      </c>
      <c r="V222" s="3" t="e">
        <f t="shared" si="3"/>
        <v>#VALUE!</v>
      </c>
    </row>
    <row r="223" spans="1:22" x14ac:dyDescent="0.25">
      <c r="A223" s="3" t="str">
        <f>IF(VLOOKUP($B223,'[1]UnderGrad M1'!$C$2:$Y$2294,13,FALSE)="","M1",VLOOKUP($B223,'[1]UnderGrad M1'!$C$2:$Y$2294,13,FALSE))</f>
        <v>M 1</v>
      </c>
      <c r="B223" s="3" t="s">
        <v>242</v>
      </c>
      <c r="C223" s="3" t="str">
        <f>VLOOKUP($B223,'[1]UnderGrad M1'!$C$2:$Y$2294,C$1,FALSE)</f>
        <v>GEOG</v>
      </c>
      <c r="D223" s="3">
        <f>VLOOKUP($B223,'[1]UnderGrad M1'!$C$2:$Y$2294,D$1,FALSE)</f>
        <v>428</v>
      </c>
      <c r="E223" s="3" t="str">
        <f>VLOOKUP($B223,'[1]UnderGrad M1'!$C$2:$Y$2294,E$1,FALSE)</f>
        <v>GLOBAL CITIES</v>
      </c>
      <c r="F223" s="3" t="str">
        <f>IF(VLOOKUP($B223,'[1]UnderGrad M1'!$C$2:$Y$2294,F$1,FALSE)="","",VLOOKUP($B223,'[1]UnderGrad M1'!$C$2:$Y$2294,F$1,FALSE))</f>
        <v/>
      </c>
      <c r="G223" s="3" t="e">
        <f>COUNTIFS('[1]UnderGrad M1'!$C$2:$C$2294,$B223,'[1]UnderGrad M1'!$H$2:$H$2294,G$1)</f>
        <v>#VALUE!</v>
      </c>
      <c r="H223" s="3" t="e">
        <f>COUNTIFS('[1]UnderGrad M1'!$C$2:$C$2294,$B223,'[1]UnderGrad M1'!$H$2:$H$2294,H$1)</f>
        <v>#VALUE!</v>
      </c>
      <c r="I223" s="3" t="e">
        <f>COUNTIFS('[1]UnderGrad M1'!$C$2:$C$2294,$B223,'[1]UnderGrad M1'!$H$2:$H$2294,I$1)</f>
        <v>#VALUE!</v>
      </c>
      <c r="J223" s="3" t="e">
        <f>COUNTIFS('[1]UnderGrad M1'!$C$2:$C$2294,$B223,'[1]UnderGrad M1'!$H$2:$H$2294,J$1)</f>
        <v>#VALUE!</v>
      </c>
      <c r="K223" s="3" t="e">
        <f>COUNTIFS('[1]UnderGrad M1'!$C$2:$C$2294,$B223,'[1]UnderGrad M1'!$H$2:$H$2294,K$1)</f>
        <v>#VALUE!</v>
      </c>
      <c r="L223" s="3" t="e">
        <f>COUNTIFS('[1]UnderGrad M1'!$C$2:$C$2294,$B223,'[1]UnderGrad M1'!$H$2:$H$2294,L$1)</f>
        <v>#VALUE!</v>
      </c>
      <c r="M223" s="3" t="e">
        <f>COUNTIFS('[1]UnderGrad M1'!$C$2:$C$2294,$B223,'[1]UnderGrad M1'!$H$2:$H$2294,M$1)</f>
        <v>#VALUE!</v>
      </c>
      <c r="N223" s="3" t="e">
        <f>COUNTIFS('[1]UnderGrad M1'!$C$2:$C$2294,$B223,'[1]UnderGrad M1'!$H$2:$H$2294,N$1)</f>
        <v>#VALUE!</v>
      </c>
      <c r="O223" s="3" t="e">
        <f>COUNTIFS('[1]UnderGrad M1'!$C$2:$C$2294,$B223,'[1]UnderGrad M1'!$H$2:$H$2294,O$1)</f>
        <v>#VALUE!</v>
      </c>
      <c r="P223" s="3" t="e">
        <f>COUNTIFS('[1]UnderGrad M1'!$C$2:$C$2294,$B223,'[1]UnderGrad M1'!$H$2:$H$2294,P$1)</f>
        <v>#VALUE!</v>
      </c>
      <c r="Q223" s="3" t="e">
        <f>COUNTIFS('[1]UnderGrad M1'!$C$2:$C$2294,$B223,'[1]UnderGrad M1'!$H$2:$H$2294,Q$1)</f>
        <v>#VALUE!</v>
      </c>
      <c r="R223" s="3" t="e">
        <f>COUNTIFS('[1]UnderGrad M1'!$C$2:$C$2294,$B223,'[1]UnderGrad M1'!$H$2:$H$2294,R$1)</f>
        <v>#VALUE!</v>
      </c>
      <c r="S223" s="3" t="str">
        <f>VLOOKUP($B223,'[1]UnderGrad M1'!$C$2:$Y$2294,S$1,FALSE)</f>
        <v>UGRD</v>
      </c>
      <c r="T223" s="3" t="str">
        <f>IF(VLOOKUP($B223,'[1]UnderGrad M1'!$C$2:$Y$2294,T$1,FALSE)="","",VLOOKUP($B223,'[1]UnderGrad M1'!$C$2:$Y$2294,T$1,FALSE))</f>
        <v>Global Cities: Space, Power, and Identity in the Built Environment</v>
      </c>
      <c r="U223" s="3" t="str">
        <f>IF(VLOOKUP($B223,'[1]UnderGrad M1'!$C$2:$Y$2294,U$1,FALSE)="","",VLOOKUP($B223,'[1]UnderGrad M1'!$C$2:$Y$2294,U$1,FALSE))</f>
        <v>This course addresses questions of power, politics, and identity in the urban environment, with a focus on the emergence of key selected global cities and the processes that both created them historically and which are currently transforming them locally and globally.</v>
      </c>
      <c r="V223" s="3" t="e">
        <f t="shared" si="3"/>
        <v>#VALUE!</v>
      </c>
    </row>
    <row r="224" spans="1:22" x14ac:dyDescent="0.25">
      <c r="A224" s="3" t="str">
        <f>IF(VLOOKUP($B224,'[1]UnderGrad M1'!$C$2:$Y$2294,13,FALSE)="","M1",VLOOKUP($B224,'[1]UnderGrad M1'!$C$2:$Y$2294,13,FALSE))</f>
        <v>M 1</v>
      </c>
      <c r="B224" s="3" t="s">
        <v>243</v>
      </c>
      <c r="C224" s="3" t="str">
        <f>VLOOKUP($B224,'[1]UnderGrad M1'!$C$2:$Y$2294,C$1,FALSE)</f>
        <v>GEOG</v>
      </c>
      <c r="D224" s="3">
        <f>VLOOKUP($B224,'[1]UnderGrad M1'!$C$2:$Y$2294,D$1,FALSE)</f>
        <v>429</v>
      </c>
      <c r="E224" s="3" t="str">
        <f>VLOOKUP($B224,'[1]UnderGrad M1'!$C$2:$Y$2294,E$1,FALSE)</f>
        <v>URBAN POLITICAL GEOGRAPHY</v>
      </c>
      <c r="F224" s="3" t="str">
        <f>IF(VLOOKUP($B224,'[1]UnderGrad M1'!$C$2:$Y$2294,F$1,FALSE)="","",VLOOKUP($B224,'[1]UnderGrad M1'!$C$2:$Y$2294,F$1,FALSE))</f>
        <v/>
      </c>
      <c r="G224" s="3" t="e">
        <f>COUNTIFS('[1]UnderGrad M1'!$C$2:$C$2294,$B224,'[1]UnderGrad M1'!$H$2:$H$2294,G$1)</f>
        <v>#VALUE!</v>
      </c>
      <c r="H224" s="3" t="e">
        <f>COUNTIFS('[1]UnderGrad M1'!$C$2:$C$2294,$B224,'[1]UnderGrad M1'!$H$2:$H$2294,H$1)</f>
        <v>#VALUE!</v>
      </c>
      <c r="I224" s="3" t="e">
        <f>COUNTIFS('[1]UnderGrad M1'!$C$2:$C$2294,$B224,'[1]UnderGrad M1'!$H$2:$H$2294,I$1)</f>
        <v>#VALUE!</v>
      </c>
      <c r="J224" s="3" t="e">
        <f>COUNTIFS('[1]UnderGrad M1'!$C$2:$C$2294,$B224,'[1]UnderGrad M1'!$H$2:$H$2294,J$1)</f>
        <v>#VALUE!</v>
      </c>
      <c r="K224" s="3" t="e">
        <f>COUNTIFS('[1]UnderGrad M1'!$C$2:$C$2294,$B224,'[1]UnderGrad M1'!$H$2:$H$2294,K$1)</f>
        <v>#VALUE!</v>
      </c>
      <c r="L224" s="3" t="e">
        <f>COUNTIFS('[1]UnderGrad M1'!$C$2:$C$2294,$B224,'[1]UnderGrad M1'!$H$2:$H$2294,L$1)</f>
        <v>#VALUE!</v>
      </c>
      <c r="M224" s="3" t="e">
        <f>COUNTIFS('[1]UnderGrad M1'!$C$2:$C$2294,$B224,'[1]UnderGrad M1'!$H$2:$H$2294,M$1)</f>
        <v>#VALUE!</v>
      </c>
      <c r="N224" s="3" t="e">
        <f>COUNTIFS('[1]UnderGrad M1'!$C$2:$C$2294,$B224,'[1]UnderGrad M1'!$H$2:$H$2294,N$1)</f>
        <v>#VALUE!</v>
      </c>
      <c r="O224" s="3" t="e">
        <f>COUNTIFS('[1]UnderGrad M1'!$C$2:$C$2294,$B224,'[1]UnderGrad M1'!$H$2:$H$2294,O$1)</f>
        <v>#VALUE!</v>
      </c>
      <c r="P224" s="3" t="e">
        <f>COUNTIFS('[1]UnderGrad M1'!$C$2:$C$2294,$B224,'[1]UnderGrad M1'!$H$2:$H$2294,P$1)</f>
        <v>#VALUE!</v>
      </c>
      <c r="Q224" s="3" t="e">
        <f>COUNTIFS('[1]UnderGrad M1'!$C$2:$C$2294,$B224,'[1]UnderGrad M1'!$H$2:$H$2294,Q$1)</f>
        <v>#VALUE!</v>
      </c>
      <c r="R224" s="3" t="e">
        <f>COUNTIFS('[1]UnderGrad M1'!$C$2:$C$2294,$B224,'[1]UnderGrad M1'!$H$2:$H$2294,R$1)</f>
        <v>#VALUE!</v>
      </c>
      <c r="S224" s="3" t="str">
        <f>VLOOKUP($B224,'[1]UnderGrad M1'!$C$2:$Y$2294,S$1,FALSE)</f>
        <v>UGRD</v>
      </c>
      <c r="T224" s="3" t="str">
        <f>IF(VLOOKUP($B224,'[1]UnderGrad M1'!$C$2:$Y$2294,T$1,FALSE)="","",VLOOKUP($B224,'[1]UnderGrad M1'!$C$2:$Y$2294,T$1,FALSE))</f>
        <v>Urban Political Geography: Durham, NC</v>
      </c>
      <c r="U224" s="3" t="str">
        <f>IF(VLOOKUP($B224,'[1]UnderGrad M1'!$C$2:$Y$2294,U$1,FALSE)="","",VLOOKUP($B224,'[1]UnderGrad M1'!$C$2:$Y$2294,U$1,FALSE))</f>
        <v>An interdisciplinary exploration of urban social problems, bridging the literature on urban geography with that on urban politics. Students will be required to complete 30 hours of service for an organization that works on an urban social issue.</v>
      </c>
      <c r="V224" s="3" t="e">
        <f t="shared" si="3"/>
        <v>#VALUE!</v>
      </c>
    </row>
    <row r="225" spans="1:22" x14ac:dyDescent="0.25">
      <c r="A225" s="3" t="str">
        <f>IF(VLOOKUP($B225,'[1]UnderGrad M1'!$C$2:$Y$2294,13,FALSE)="","M1",VLOOKUP($B225,'[1]UnderGrad M1'!$C$2:$Y$2294,13,FALSE))</f>
        <v>M 1</v>
      </c>
      <c r="B225" s="3" t="s">
        <v>244</v>
      </c>
      <c r="C225" s="3" t="str">
        <f>VLOOKUP($B225,'[1]UnderGrad M1'!$C$2:$Y$2294,C$1,FALSE)</f>
        <v>GEOG</v>
      </c>
      <c r="D225" s="3">
        <f>VLOOKUP($B225,'[1]UnderGrad M1'!$C$2:$Y$2294,D$1,FALSE)</f>
        <v>435</v>
      </c>
      <c r="E225" s="3" t="str">
        <f>VLOOKUP($B225,'[1]UnderGrad M1'!$C$2:$Y$2294,E$1,FALSE)</f>
        <v>ENVIRONMENTAL POLITICS</v>
      </c>
      <c r="F225" s="3" t="str">
        <f>IF(VLOOKUP($B225,'[1]UnderGrad M1'!$C$2:$Y$2294,F$1,FALSE)="","",VLOOKUP($B225,'[1]UnderGrad M1'!$C$2:$Y$2294,F$1,FALSE))</f>
        <v/>
      </c>
      <c r="G225" s="3" t="e">
        <f>COUNTIFS('[1]UnderGrad M1'!$C$2:$C$2294,$B225,'[1]UnderGrad M1'!$H$2:$H$2294,G$1)</f>
        <v>#VALUE!</v>
      </c>
      <c r="H225" s="3" t="e">
        <f>COUNTIFS('[1]UnderGrad M1'!$C$2:$C$2294,$B225,'[1]UnderGrad M1'!$H$2:$H$2294,H$1)</f>
        <v>#VALUE!</v>
      </c>
      <c r="I225" s="3" t="e">
        <f>COUNTIFS('[1]UnderGrad M1'!$C$2:$C$2294,$B225,'[1]UnderGrad M1'!$H$2:$H$2294,I$1)</f>
        <v>#VALUE!</v>
      </c>
      <c r="J225" s="3" t="e">
        <f>COUNTIFS('[1]UnderGrad M1'!$C$2:$C$2294,$B225,'[1]UnderGrad M1'!$H$2:$H$2294,J$1)</f>
        <v>#VALUE!</v>
      </c>
      <c r="K225" s="3" t="e">
        <f>COUNTIFS('[1]UnderGrad M1'!$C$2:$C$2294,$B225,'[1]UnderGrad M1'!$H$2:$H$2294,K$1)</f>
        <v>#VALUE!</v>
      </c>
      <c r="L225" s="3" t="e">
        <f>COUNTIFS('[1]UnderGrad M1'!$C$2:$C$2294,$B225,'[1]UnderGrad M1'!$H$2:$H$2294,L$1)</f>
        <v>#VALUE!</v>
      </c>
      <c r="M225" s="3" t="e">
        <f>COUNTIFS('[1]UnderGrad M1'!$C$2:$C$2294,$B225,'[1]UnderGrad M1'!$H$2:$H$2294,M$1)</f>
        <v>#VALUE!</v>
      </c>
      <c r="N225" s="3" t="e">
        <f>COUNTIFS('[1]UnderGrad M1'!$C$2:$C$2294,$B225,'[1]UnderGrad M1'!$H$2:$H$2294,N$1)</f>
        <v>#VALUE!</v>
      </c>
      <c r="O225" s="3" t="e">
        <f>COUNTIFS('[1]UnderGrad M1'!$C$2:$C$2294,$B225,'[1]UnderGrad M1'!$H$2:$H$2294,O$1)</f>
        <v>#VALUE!</v>
      </c>
      <c r="P225" s="3" t="e">
        <f>COUNTIFS('[1]UnderGrad M1'!$C$2:$C$2294,$B225,'[1]UnderGrad M1'!$H$2:$H$2294,P$1)</f>
        <v>#VALUE!</v>
      </c>
      <c r="Q225" s="3" t="e">
        <f>COUNTIFS('[1]UnderGrad M1'!$C$2:$C$2294,$B225,'[1]UnderGrad M1'!$H$2:$H$2294,Q$1)</f>
        <v>#VALUE!</v>
      </c>
      <c r="R225" s="3" t="e">
        <f>COUNTIFS('[1]UnderGrad M1'!$C$2:$C$2294,$B225,'[1]UnderGrad M1'!$H$2:$H$2294,R$1)</f>
        <v>#VALUE!</v>
      </c>
      <c r="S225" s="3" t="str">
        <f>VLOOKUP($B225,'[1]UnderGrad M1'!$C$2:$Y$2294,S$1,FALSE)</f>
        <v>UGRD</v>
      </c>
      <c r="T225" s="3" t="str">
        <f>IF(VLOOKUP($B225,'[1]UnderGrad M1'!$C$2:$Y$2294,T$1,FALSE)="","",VLOOKUP($B225,'[1]UnderGrad M1'!$C$2:$Y$2294,T$1,FALSE))</f>
        <v>Environmental Politics</v>
      </c>
      <c r="U225" s="3" t="str">
        <f>IF(VLOOKUP($B225,'[1]UnderGrad M1'!$C$2:$Y$2294,U$1,FALSE)="","",VLOOKUP($B225,'[1]UnderGrad M1'!$C$2:$Y$2294,U$1,FALSE))</f>
        <v>This course brings geographical perspectives on place, space, scale, and environmental change to the study of environmental politics. In lectures, texts, and student research, students examine topics including environmental health risks, globalization and urban environments, and the role of science in environmental politics. (GHA)</v>
      </c>
      <c r="V225" s="3" t="e">
        <f t="shared" si="3"/>
        <v>#VALUE!</v>
      </c>
    </row>
    <row r="226" spans="1:22" x14ac:dyDescent="0.25">
      <c r="A226" s="3" t="str">
        <f>IF(VLOOKUP($B226,'[1]UnderGrad M1'!$C$2:$Y$2294,13,FALSE)="","M1",VLOOKUP($B226,'[1]UnderGrad M1'!$C$2:$Y$2294,13,FALSE))</f>
        <v>M1</v>
      </c>
      <c r="B226" s="3" t="s">
        <v>245</v>
      </c>
      <c r="C226" s="3" t="str">
        <f>VLOOKUP($B226,'[1]UnderGrad M1'!$C$2:$Y$2294,C$1,FALSE)</f>
        <v>GEOG</v>
      </c>
      <c r="D226" s="3">
        <f>VLOOKUP($B226,'[1]UnderGrad M1'!$C$2:$Y$2294,D$1,FALSE)</f>
        <v>437</v>
      </c>
      <c r="E226" s="3" t="str">
        <f>VLOOKUP($B226,'[1]UnderGrad M1'!$C$2:$Y$2294,E$1,FALSE)</f>
        <v>CLIMATE CHANGE VULNERABILITY</v>
      </c>
      <c r="F226" s="3" t="str">
        <f>IF(VLOOKUP($B226,'[1]UnderGrad M1'!$C$2:$Y$2294,F$1,FALSE)="","",VLOOKUP($B226,'[1]UnderGrad M1'!$C$2:$Y$2294,F$1,FALSE))</f>
        <v/>
      </c>
      <c r="G226" s="3" t="e">
        <f>COUNTIFS('[1]UnderGrad M1'!$C$2:$C$2294,$B226,'[1]UnderGrad M1'!$H$2:$H$2294,G$1)</f>
        <v>#VALUE!</v>
      </c>
      <c r="H226" s="3" t="e">
        <f>COUNTIFS('[1]UnderGrad M1'!$C$2:$C$2294,$B226,'[1]UnderGrad M1'!$H$2:$H$2294,H$1)</f>
        <v>#VALUE!</v>
      </c>
      <c r="I226" s="3" t="e">
        <f>COUNTIFS('[1]UnderGrad M1'!$C$2:$C$2294,$B226,'[1]UnderGrad M1'!$H$2:$H$2294,I$1)</f>
        <v>#VALUE!</v>
      </c>
      <c r="J226" s="3" t="e">
        <f>COUNTIFS('[1]UnderGrad M1'!$C$2:$C$2294,$B226,'[1]UnderGrad M1'!$H$2:$H$2294,J$1)</f>
        <v>#VALUE!</v>
      </c>
      <c r="K226" s="3" t="e">
        <f>COUNTIFS('[1]UnderGrad M1'!$C$2:$C$2294,$B226,'[1]UnderGrad M1'!$H$2:$H$2294,K$1)</f>
        <v>#VALUE!</v>
      </c>
      <c r="L226" s="3" t="e">
        <f>COUNTIFS('[1]UnderGrad M1'!$C$2:$C$2294,$B226,'[1]UnderGrad M1'!$H$2:$H$2294,L$1)</f>
        <v>#VALUE!</v>
      </c>
      <c r="M226" s="3" t="e">
        <f>COUNTIFS('[1]UnderGrad M1'!$C$2:$C$2294,$B226,'[1]UnderGrad M1'!$H$2:$H$2294,M$1)</f>
        <v>#VALUE!</v>
      </c>
      <c r="N226" s="3" t="e">
        <f>COUNTIFS('[1]UnderGrad M1'!$C$2:$C$2294,$B226,'[1]UnderGrad M1'!$H$2:$H$2294,N$1)</f>
        <v>#VALUE!</v>
      </c>
      <c r="O226" s="3" t="e">
        <f>COUNTIFS('[1]UnderGrad M1'!$C$2:$C$2294,$B226,'[1]UnderGrad M1'!$H$2:$H$2294,O$1)</f>
        <v>#VALUE!</v>
      </c>
      <c r="P226" s="3" t="e">
        <f>COUNTIFS('[1]UnderGrad M1'!$C$2:$C$2294,$B226,'[1]UnderGrad M1'!$H$2:$H$2294,P$1)</f>
        <v>#VALUE!</v>
      </c>
      <c r="Q226" s="3" t="e">
        <f>COUNTIFS('[1]UnderGrad M1'!$C$2:$C$2294,$B226,'[1]UnderGrad M1'!$H$2:$H$2294,Q$1)</f>
        <v>#VALUE!</v>
      </c>
      <c r="R226" s="3" t="e">
        <f>COUNTIFS('[1]UnderGrad M1'!$C$2:$C$2294,$B226,'[1]UnderGrad M1'!$H$2:$H$2294,R$1)</f>
        <v>#VALUE!</v>
      </c>
      <c r="S226" s="3" t="str">
        <f>VLOOKUP($B226,'[1]UnderGrad M1'!$C$2:$Y$2294,S$1,FALSE)</f>
        <v>UGRD</v>
      </c>
      <c r="T226" s="3" t="str">
        <f>IF(VLOOKUP($B226,'[1]UnderGrad M1'!$C$2:$Y$2294,T$1,FALSE)="","",VLOOKUP($B226,'[1]UnderGrad M1'!$C$2:$Y$2294,T$1,FALSE))</f>
        <v>Social Vulnerability to Climate Change</v>
      </c>
      <c r="U226" s="3" t="str">
        <f>IF(VLOOKUP($B226,'[1]UnderGrad M1'!$C$2:$Y$2294,U$1,FALSE)="","",VLOOKUP($B226,'[1]UnderGrad M1'!$C$2:$Y$2294,U$1,FALSE))</f>
        <v>How does climate change affect vulnerable human populations? We will attempt to answer a shared research question on this topic by reading the peer-reviewed literature and by conducting a semester-long data analysis project incorporating social and climate data from around the world. This is a course-based undergraduate research experience (CURE).</v>
      </c>
      <c r="V226" s="3" t="e">
        <f t="shared" si="3"/>
        <v>#VALUE!</v>
      </c>
    </row>
    <row r="227" spans="1:22" x14ac:dyDescent="0.25">
      <c r="A227" s="3" t="str">
        <f>IF(VLOOKUP($B227,'[1]UnderGrad M1'!$C$2:$Y$2294,13,FALSE)="","M1",VLOOKUP($B227,'[1]UnderGrad M1'!$C$2:$Y$2294,13,FALSE))</f>
        <v>?</v>
      </c>
      <c r="B227" s="3" t="s">
        <v>246</v>
      </c>
      <c r="C227" s="3" t="str">
        <f>VLOOKUP($B227,'[1]UnderGrad M1'!$C$2:$Y$2294,C$1,FALSE)</f>
        <v>GEOG</v>
      </c>
      <c r="D227" s="3">
        <f>VLOOKUP($B227,'[1]UnderGrad M1'!$C$2:$Y$2294,D$1,FALSE)</f>
        <v>440</v>
      </c>
      <c r="E227" s="3" t="str">
        <f>VLOOKUP($B227,'[1]UnderGrad M1'!$C$2:$Y$2294,E$1,FALSE)</f>
        <v>EARTH SURFACE PROCESSES</v>
      </c>
      <c r="F227" s="3" t="str">
        <f>IF(VLOOKUP($B227,'[1]UnderGrad M1'!$C$2:$Y$2294,F$1,FALSE)="","",VLOOKUP($B227,'[1]UnderGrad M1'!$C$2:$Y$2294,F$1,FALSE))</f>
        <v/>
      </c>
      <c r="G227" s="3" t="e">
        <f>COUNTIFS('[1]UnderGrad M1'!$C$2:$C$2294,$B227,'[1]UnderGrad M1'!$H$2:$H$2294,G$1)</f>
        <v>#VALUE!</v>
      </c>
      <c r="H227" s="3" t="e">
        <f>COUNTIFS('[1]UnderGrad M1'!$C$2:$C$2294,$B227,'[1]UnderGrad M1'!$H$2:$H$2294,H$1)</f>
        <v>#VALUE!</v>
      </c>
      <c r="I227" s="3" t="e">
        <f>COUNTIFS('[1]UnderGrad M1'!$C$2:$C$2294,$B227,'[1]UnderGrad M1'!$H$2:$H$2294,I$1)</f>
        <v>#VALUE!</v>
      </c>
      <c r="J227" s="3" t="e">
        <f>COUNTIFS('[1]UnderGrad M1'!$C$2:$C$2294,$B227,'[1]UnderGrad M1'!$H$2:$H$2294,J$1)</f>
        <v>#VALUE!</v>
      </c>
      <c r="K227" s="3" t="e">
        <f>COUNTIFS('[1]UnderGrad M1'!$C$2:$C$2294,$B227,'[1]UnderGrad M1'!$H$2:$H$2294,K$1)</f>
        <v>#VALUE!</v>
      </c>
      <c r="L227" s="3" t="e">
        <f>COUNTIFS('[1]UnderGrad M1'!$C$2:$C$2294,$B227,'[1]UnderGrad M1'!$H$2:$H$2294,L$1)</f>
        <v>#VALUE!</v>
      </c>
      <c r="M227" s="3" t="e">
        <f>COUNTIFS('[1]UnderGrad M1'!$C$2:$C$2294,$B227,'[1]UnderGrad M1'!$H$2:$H$2294,M$1)</f>
        <v>#VALUE!</v>
      </c>
      <c r="N227" s="3" t="e">
        <f>COUNTIFS('[1]UnderGrad M1'!$C$2:$C$2294,$B227,'[1]UnderGrad M1'!$H$2:$H$2294,N$1)</f>
        <v>#VALUE!</v>
      </c>
      <c r="O227" s="3" t="e">
        <f>COUNTIFS('[1]UnderGrad M1'!$C$2:$C$2294,$B227,'[1]UnderGrad M1'!$H$2:$H$2294,O$1)</f>
        <v>#VALUE!</v>
      </c>
      <c r="P227" s="3" t="e">
        <f>COUNTIFS('[1]UnderGrad M1'!$C$2:$C$2294,$B227,'[1]UnderGrad M1'!$H$2:$H$2294,P$1)</f>
        <v>#VALUE!</v>
      </c>
      <c r="Q227" s="3" t="e">
        <f>COUNTIFS('[1]UnderGrad M1'!$C$2:$C$2294,$B227,'[1]UnderGrad M1'!$H$2:$H$2294,Q$1)</f>
        <v>#VALUE!</v>
      </c>
      <c r="R227" s="3" t="e">
        <f>COUNTIFS('[1]UnderGrad M1'!$C$2:$C$2294,$B227,'[1]UnderGrad M1'!$H$2:$H$2294,R$1)</f>
        <v>#VALUE!</v>
      </c>
      <c r="S227" s="3" t="str">
        <f>VLOOKUP($B227,'[1]UnderGrad M1'!$C$2:$Y$2294,S$1,FALSE)</f>
        <v>UGRD</v>
      </c>
      <c r="T227" s="3" t="str">
        <f>IF(VLOOKUP($B227,'[1]UnderGrad M1'!$C$2:$Y$2294,T$1,FALSE)="","",VLOOKUP($B227,'[1]UnderGrad M1'!$C$2:$Y$2294,T$1,FALSE))</f>
        <v>Earth Surface Processes</v>
      </c>
      <c r="U227" s="3" t="str">
        <f>IF(VLOOKUP($B227,'[1]UnderGrad M1'!$C$2:$Y$2294,U$1,FALSE)="","",VLOOKUP($B227,'[1]UnderGrad M1'!$C$2:$Y$2294,U$1,FALSE))</f>
        <v>This course will focus on the processes of soil formation, erosion, and landform evolution with an emphasis on the interaction of geomorphic processes with surface hydrology and ecosystems. (EES)</v>
      </c>
      <c r="V227" s="3" t="e">
        <f t="shared" si="3"/>
        <v>#VALUE!</v>
      </c>
    </row>
    <row r="228" spans="1:22" x14ac:dyDescent="0.25">
      <c r="A228" s="3" t="str">
        <f>IF(VLOOKUP($B228,'[1]UnderGrad M1'!$C$2:$Y$2294,13,FALSE)="","M1",VLOOKUP($B228,'[1]UnderGrad M1'!$C$2:$Y$2294,13,FALSE))</f>
        <v>M1</v>
      </c>
      <c r="B228" s="3" t="s">
        <v>247</v>
      </c>
      <c r="C228" s="3" t="str">
        <f>VLOOKUP($B228,'[1]UnderGrad M1'!$C$2:$Y$2294,C$1,FALSE)</f>
        <v>GEOG</v>
      </c>
      <c r="D228" s="3">
        <f>VLOOKUP($B228,'[1]UnderGrad M1'!$C$2:$Y$2294,D$1,FALSE)</f>
        <v>441</v>
      </c>
      <c r="E228" s="3" t="str">
        <f>VLOOKUP($B228,'[1]UnderGrad M1'!$C$2:$Y$2294,E$1,FALSE)</f>
        <v>WATERSHED SYSTEMS</v>
      </c>
      <c r="F228" s="3" t="str">
        <f>IF(VLOOKUP($B228,'[1]UnderGrad M1'!$C$2:$Y$2294,F$1,FALSE)="","",VLOOKUP($B228,'[1]UnderGrad M1'!$C$2:$Y$2294,F$1,FALSE))</f>
        <v/>
      </c>
      <c r="G228" s="3" t="e">
        <f>COUNTIFS('[1]UnderGrad M1'!$C$2:$C$2294,$B228,'[1]UnderGrad M1'!$H$2:$H$2294,G$1)</f>
        <v>#VALUE!</v>
      </c>
      <c r="H228" s="3" t="e">
        <f>COUNTIFS('[1]UnderGrad M1'!$C$2:$C$2294,$B228,'[1]UnderGrad M1'!$H$2:$H$2294,H$1)</f>
        <v>#VALUE!</v>
      </c>
      <c r="I228" s="3" t="e">
        <f>COUNTIFS('[1]UnderGrad M1'!$C$2:$C$2294,$B228,'[1]UnderGrad M1'!$H$2:$H$2294,I$1)</f>
        <v>#VALUE!</v>
      </c>
      <c r="J228" s="3" t="e">
        <f>COUNTIFS('[1]UnderGrad M1'!$C$2:$C$2294,$B228,'[1]UnderGrad M1'!$H$2:$H$2294,J$1)</f>
        <v>#VALUE!</v>
      </c>
      <c r="K228" s="3" t="e">
        <f>COUNTIFS('[1]UnderGrad M1'!$C$2:$C$2294,$B228,'[1]UnderGrad M1'!$H$2:$H$2294,K$1)</f>
        <v>#VALUE!</v>
      </c>
      <c r="L228" s="3" t="e">
        <f>COUNTIFS('[1]UnderGrad M1'!$C$2:$C$2294,$B228,'[1]UnderGrad M1'!$H$2:$H$2294,L$1)</f>
        <v>#VALUE!</v>
      </c>
      <c r="M228" s="3" t="e">
        <f>COUNTIFS('[1]UnderGrad M1'!$C$2:$C$2294,$B228,'[1]UnderGrad M1'!$H$2:$H$2294,M$1)</f>
        <v>#VALUE!</v>
      </c>
      <c r="N228" s="3" t="e">
        <f>COUNTIFS('[1]UnderGrad M1'!$C$2:$C$2294,$B228,'[1]UnderGrad M1'!$H$2:$H$2294,N$1)</f>
        <v>#VALUE!</v>
      </c>
      <c r="O228" s="3" t="e">
        <f>COUNTIFS('[1]UnderGrad M1'!$C$2:$C$2294,$B228,'[1]UnderGrad M1'!$H$2:$H$2294,O$1)</f>
        <v>#VALUE!</v>
      </c>
      <c r="P228" s="3" t="e">
        <f>COUNTIFS('[1]UnderGrad M1'!$C$2:$C$2294,$B228,'[1]UnderGrad M1'!$H$2:$H$2294,P$1)</f>
        <v>#VALUE!</v>
      </c>
      <c r="Q228" s="3" t="e">
        <f>COUNTIFS('[1]UnderGrad M1'!$C$2:$C$2294,$B228,'[1]UnderGrad M1'!$H$2:$H$2294,Q$1)</f>
        <v>#VALUE!</v>
      </c>
      <c r="R228" s="3" t="e">
        <f>COUNTIFS('[1]UnderGrad M1'!$C$2:$C$2294,$B228,'[1]UnderGrad M1'!$H$2:$H$2294,R$1)</f>
        <v>#VALUE!</v>
      </c>
      <c r="S228" s="3" t="str">
        <f>VLOOKUP($B228,'[1]UnderGrad M1'!$C$2:$Y$2294,S$1,FALSE)</f>
        <v>UGRD</v>
      </c>
      <c r="T228" s="3" t="str">
        <f>IF(VLOOKUP($B228,'[1]UnderGrad M1'!$C$2:$Y$2294,T$1,FALSE)="","",VLOOKUP($B228,'[1]UnderGrad M1'!$C$2:$Y$2294,T$1,FALSE))</f>
        <v>Introduction to Watershed Systems</v>
      </c>
      <c r="U228" s="3" t="str">
        <f>IF(VLOOKUP($B228,'[1]UnderGrad M1'!$C$2:$Y$2294,U$1,FALSE)="","",VLOOKUP($B228,'[1]UnderGrad M1'!$C$2:$Y$2294,U$1,FALSE))</f>
        <v>Prerequisite, ENEC 202 or GEOG 110; permission of the instructor for students lacking the prerequisite. Introduction to hydrologic and geomorphic processes in watersheds as applied to problems in flood analysis, water quality, and interactions of hydrology and environmental sciences. Drainage networks, nested catchments, and distribution and controls of precipitation, evaporation, runoff, and groundwater flow. Includes local field trips. (EES)</v>
      </c>
      <c r="V228" s="3" t="e">
        <f t="shared" si="3"/>
        <v>#VALUE!</v>
      </c>
    </row>
    <row r="229" spans="1:22" x14ac:dyDescent="0.25">
      <c r="A229" s="3" t="str">
        <f>IF(VLOOKUP($B229,'[1]UnderGrad M1'!$C$2:$Y$2294,13,FALSE)="","M1",VLOOKUP($B229,'[1]UnderGrad M1'!$C$2:$Y$2294,13,FALSE))</f>
        <v>?</v>
      </c>
      <c r="B229" s="3" t="s">
        <v>248</v>
      </c>
      <c r="C229" s="3" t="str">
        <f>VLOOKUP($B229,'[1]UnderGrad M1'!$C$2:$Y$2294,C$1,FALSE)</f>
        <v>GEOG</v>
      </c>
      <c r="D229" s="3">
        <f>VLOOKUP($B229,'[1]UnderGrad M1'!$C$2:$Y$2294,D$1,FALSE)</f>
        <v>444</v>
      </c>
      <c r="E229" s="3" t="str">
        <f>VLOOKUP($B229,'[1]UnderGrad M1'!$C$2:$Y$2294,E$1,FALSE)</f>
        <v>LANDSCAPE BIOGEOG</v>
      </c>
      <c r="F229" s="3" t="str">
        <f>IF(VLOOKUP($B229,'[1]UnderGrad M1'!$C$2:$Y$2294,F$1,FALSE)="","",VLOOKUP($B229,'[1]UnderGrad M1'!$C$2:$Y$2294,F$1,FALSE))</f>
        <v/>
      </c>
      <c r="G229" s="3" t="e">
        <f>COUNTIFS('[1]UnderGrad M1'!$C$2:$C$2294,$B229,'[1]UnderGrad M1'!$H$2:$H$2294,G$1)</f>
        <v>#VALUE!</v>
      </c>
      <c r="H229" s="3" t="e">
        <f>COUNTIFS('[1]UnderGrad M1'!$C$2:$C$2294,$B229,'[1]UnderGrad M1'!$H$2:$H$2294,H$1)</f>
        <v>#VALUE!</v>
      </c>
      <c r="I229" s="3" t="e">
        <f>COUNTIFS('[1]UnderGrad M1'!$C$2:$C$2294,$B229,'[1]UnderGrad M1'!$H$2:$H$2294,I$1)</f>
        <v>#VALUE!</v>
      </c>
      <c r="J229" s="3" t="e">
        <f>COUNTIFS('[1]UnderGrad M1'!$C$2:$C$2294,$B229,'[1]UnderGrad M1'!$H$2:$H$2294,J$1)</f>
        <v>#VALUE!</v>
      </c>
      <c r="K229" s="3" t="e">
        <f>COUNTIFS('[1]UnderGrad M1'!$C$2:$C$2294,$B229,'[1]UnderGrad M1'!$H$2:$H$2294,K$1)</f>
        <v>#VALUE!</v>
      </c>
      <c r="L229" s="3" t="e">
        <f>COUNTIFS('[1]UnderGrad M1'!$C$2:$C$2294,$B229,'[1]UnderGrad M1'!$H$2:$H$2294,L$1)</f>
        <v>#VALUE!</v>
      </c>
      <c r="M229" s="3" t="e">
        <f>COUNTIFS('[1]UnderGrad M1'!$C$2:$C$2294,$B229,'[1]UnderGrad M1'!$H$2:$H$2294,M$1)</f>
        <v>#VALUE!</v>
      </c>
      <c r="N229" s="3" t="e">
        <f>COUNTIFS('[1]UnderGrad M1'!$C$2:$C$2294,$B229,'[1]UnderGrad M1'!$H$2:$H$2294,N$1)</f>
        <v>#VALUE!</v>
      </c>
      <c r="O229" s="3" t="e">
        <f>COUNTIFS('[1]UnderGrad M1'!$C$2:$C$2294,$B229,'[1]UnderGrad M1'!$H$2:$H$2294,O$1)</f>
        <v>#VALUE!</v>
      </c>
      <c r="P229" s="3" t="e">
        <f>COUNTIFS('[1]UnderGrad M1'!$C$2:$C$2294,$B229,'[1]UnderGrad M1'!$H$2:$H$2294,P$1)</f>
        <v>#VALUE!</v>
      </c>
      <c r="Q229" s="3" t="e">
        <f>COUNTIFS('[1]UnderGrad M1'!$C$2:$C$2294,$B229,'[1]UnderGrad M1'!$H$2:$H$2294,Q$1)</f>
        <v>#VALUE!</v>
      </c>
      <c r="R229" s="3" t="e">
        <f>COUNTIFS('[1]UnderGrad M1'!$C$2:$C$2294,$B229,'[1]UnderGrad M1'!$H$2:$H$2294,R$1)</f>
        <v>#VALUE!</v>
      </c>
      <c r="S229" s="3" t="str">
        <f>VLOOKUP($B229,'[1]UnderGrad M1'!$C$2:$Y$2294,S$1,FALSE)</f>
        <v>UGRD</v>
      </c>
      <c r="T229" s="3" t="str">
        <f>IF(VLOOKUP($B229,'[1]UnderGrad M1'!$C$2:$Y$2294,T$1,FALSE)="","",VLOOKUP($B229,'[1]UnderGrad M1'!$C$2:$Y$2294,T$1,FALSE))</f>
        <v>Landscape Biogeography</v>
      </c>
      <c r="U229" s="3" t="str">
        <f>IF(VLOOKUP($B229,'[1]UnderGrad M1'!$C$2:$Y$2294,U$1,FALSE)="","",VLOOKUP($B229,'[1]UnderGrad M1'!$C$2:$Y$2294,U$1,FALSE))</f>
        <v>This course is concerned with the application of biogeographical principles and techniques to the study of natural and human-modified landscapes. It includes local and extraregional case studies. (EES)</v>
      </c>
      <c r="V229" s="3" t="e">
        <f t="shared" si="3"/>
        <v>#VALUE!</v>
      </c>
    </row>
    <row r="230" spans="1:22" x14ac:dyDescent="0.25">
      <c r="A230" s="3" t="str">
        <f>IF(VLOOKUP($B230,'[1]UnderGrad M1'!$C$2:$Y$2294,13,FALSE)="","M1",VLOOKUP($B230,'[1]UnderGrad M1'!$C$2:$Y$2294,13,FALSE))</f>
        <v>M 1</v>
      </c>
      <c r="B230" s="3" t="s">
        <v>249</v>
      </c>
      <c r="C230" s="3" t="str">
        <f>VLOOKUP($B230,'[1]UnderGrad M1'!$C$2:$Y$2294,C$1,FALSE)</f>
        <v>GEOG</v>
      </c>
      <c r="D230" s="3">
        <f>VLOOKUP($B230,'[1]UnderGrad M1'!$C$2:$Y$2294,D$1,FALSE)</f>
        <v>445</v>
      </c>
      <c r="E230" s="3" t="str">
        <f>VLOOKUP($B230,'[1]UnderGrad M1'!$C$2:$Y$2294,E$1,FALSE)</f>
        <v>MED GEOG</v>
      </c>
      <c r="F230" s="3" t="str">
        <f>IF(VLOOKUP($B230,'[1]UnderGrad M1'!$C$2:$Y$2294,F$1,FALSE)="","",VLOOKUP($B230,'[1]UnderGrad M1'!$C$2:$Y$2294,F$1,FALSE))</f>
        <v/>
      </c>
      <c r="G230" s="3" t="e">
        <f>COUNTIFS('[1]UnderGrad M1'!$C$2:$C$2294,$B230,'[1]UnderGrad M1'!$H$2:$H$2294,G$1)</f>
        <v>#VALUE!</v>
      </c>
      <c r="H230" s="3" t="e">
        <f>COUNTIFS('[1]UnderGrad M1'!$C$2:$C$2294,$B230,'[1]UnderGrad M1'!$H$2:$H$2294,H$1)</f>
        <v>#VALUE!</v>
      </c>
      <c r="I230" s="3" t="e">
        <f>COUNTIFS('[1]UnderGrad M1'!$C$2:$C$2294,$B230,'[1]UnderGrad M1'!$H$2:$H$2294,I$1)</f>
        <v>#VALUE!</v>
      </c>
      <c r="J230" s="3" t="e">
        <f>COUNTIFS('[1]UnderGrad M1'!$C$2:$C$2294,$B230,'[1]UnderGrad M1'!$H$2:$H$2294,J$1)</f>
        <v>#VALUE!</v>
      </c>
      <c r="K230" s="3" t="e">
        <f>COUNTIFS('[1]UnderGrad M1'!$C$2:$C$2294,$B230,'[1]UnderGrad M1'!$H$2:$H$2294,K$1)</f>
        <v>#VALUE!</v>
      </c>
      <c r="L230" s="3" t="e">
        <f>COUNTIFS('[1]UnderGrad M1'!$C$2:$C$2294,$B230,'[1]UnderGrad M1'!$H$2:$H$2294,L$1)</f>
        <v>#VALUE!</v>
      </c>
      <c r="M230" s="3" t="e">
        <f>COUNTIFS('[1]UnderGrad M1'!$C$2:$C$2294,$B230,'[1]UnderGrad M1'!$H$2:$H$2294,M$1)</f>
        <v>#VALUE!</v>
      </c>
      <c r="N230" s="3" t="e">
        <f>COUNTIFS('[1]UnderGrad M1'!$C$2:$C$2294,$B230,'[1]UnderGrad M1'!$H$2:$H$2294,N$1)</f>
        <v>#VALUE!</v>
      </c>
      <c r="O230" s="3" t="e">
        <f>COUNTIFS('[1]UnderGrad M1'!$C$2:$C$2294,$B230,'[1]UnderGrad M1'!$H$2:$H$2294,O$1)</f>
        <v>#VALUE!</v>
      </c>
      <c r="P230" s="3" t="e">
        <f>COUNTIFS('[1]UnderGrad M1'!$C$2:$C$2294,$B230,'[1]UnderGrad M1'!$H$2:$H$2294,P$1)</f>
        <v>#VALUE!</v>
      </c>
      <c r="Q230" s="3" t="e">
        <f>COUNTIFS('[1]UnderGrad M1'!$C$2:$C$2294,$B230,'[1]UnderGrad M1'!$H$2:$H$2294,Q$1)</f>
        <v>#VALUE!</v>
      </c>
      <c r="R230" s="3" t="e">
        <f>COUNTIFS('[1]UnderGrad M1'!$C$2:$C$2294,$B230,'[1]UnderGrad M1'!$H$2:$H$2294,R$1)</f>
        <v>#VALUE!</v>
      </c>
      <c r="S230" s="3" t="str">
        <f>VLOOKUP($B230,'[1]UnderGrad M1'!$C$2:$Y$2294,S$1,FALSE)</f>
        <v>UGRD</v>
      </c>
      <c r="T230" s="3" t="str">
        <f>IF(VLOOKUP($B230,'[1]UnderGrad M1'!$C$2:$Y$2294,T$1,FALSE)="","",VLOOKUP($B230,'[1]UnderGrad M1'!$C$2:$Y$2294,T$1,FALSE))</f>
        <v>Health and Medical Geography</v>
      </c>
      <c r="U230" s="3" t="str">
        <f>IF(VLOOKUP($B230,'[1]UnderGrad M1'!$C$2:$Y$2294,U$1,FALSE)="","",VLOOKUP($B230,'[1]UnderGrad M1'!$C$2:$Y$2294,U$1,FALSE))</f>
        <v>Health and disease are studied by analyzing the cultural/environmental interactions that lie behind world patterns of disease distribution, diffusion, and treatment, and the ways these are being altered by development. Previously offered as GEOG 445. (GHA)</v>
      </c>
      <c r="V230" s="3" t="e">
        <f t="shared" si="3"/>
        <v>#VALUE!</v>
      </c>
    </row>
    <row r="231" spans="1:22" x14ac:dyDescent="0.25">
      <c r="A231" s="3" t="str">
        <f>IF(VLOOKUP($B231,'[1]UnderGrad M1'!$C$2:$Y$2294,13,FALSE)="","M1",VLOOKUP($B231,'[1]UnderGrad M1'!$C$2:$Y$2294,13,FALSE))</f>
        <v>M1</v>
      </c>
      <c r="B231" s="3" t="s">
        <v>250</v>
      </c>
      <c r="C231" s="3" t="str">
        <f>VLOOKUP($B231,'[1]UnderGrad M1'!$C$2:$Y$2294,C$1,FALSE)</f>
        <v>GEOG</v>
      </c>
      <c r="D231" s="3">
        <f>VLOOKUP($B231,'[1]UnderGrad M1'!$C$2:$Y$2294,D$1,FALSE)</f>
        <v>451</v>
      </c>
      <c r="E231" s="3" t="str">
        <f>VLOOKUP($B231,'[1]UnderGrad M1'!$C$2:$Y$2294,E$1,FALSE)</f>
        <v>POPULATION, DEVELOPMENT &amp; ENVR</v>
      </c>
      <c r="F231" s="3" t="str">
        <f>IF(VLOOKUP($B231,'[1]UnderGrad M1'!$C$2:$Y$2294,F$1,FALSE)="","",VLOOKUP($B231,'[1]UnderGrad M1'!$C$2:$Y$2294,F$1,FALSE))</f>
        <v/>
      </c>
      <c r="G231" s="3" t="e">
        <f>COUNTIFS('[1]UnderGrad M1'!$C$2:$C$2294,$B231,'[1]UnderGrad M1'!$H$2:$H$2294,G$1)</f>
        <v>#VALUE!</v>
      </c>
      <c r="H231" s="3" t="e">
        <f>COUNTIFS('[1]UnderGrad M1'!$C$2:$C$2294,$B231,'[1]UnderGrad M1'!$H$2:$H$2294,H$1)</f>
        <v>#VALUE!</v>
      </c>
      <c r="I231" s="3" t="e">
        <f>COUNTIFS('[1]UnderGrad M1'!$C$2:$C$2294,$B231,'[1]UnderGrad M1'!$H$2:$H$2294,I$1)</f>
        <v>#VALUE!</v>
      </c>
      <c r="J231" s="3" t="e">
        <f>COUNTIFS('[1]UnderGrad M1'!$C$2:$C$2294,$B231,'[1]UnderGrad M1'!$H$2:$H$2294,J$1)</f>
        <v>#VALUE!</v>
      </c>
      <c r="K231" s="3" t="e">
        <f>COUNTIFS('[1]UnderGrad M1'!$C$2:$C$2294,$B231,'[1]UnderGrad M1'!$H$2:$H$2294,K$1)</f>
        <v>#VALUE!</v>
      </c>
      <c r="L231" s="3" t="e">
        <f>COUNTIFS('[1]UnderGrad M1'!$C$2:$C$2294,$B231,'[1]UnderGrad M1'!$H$2:$H$2294,L$1)</f>
        <v>#VALUE!</v>
      </c>
      <c r="M231" s="3" t="e">
        <f>COUNTIFS('[1]UnderGrad M1'!$C$2:$C$2294,$B231,'[1]UnderGrad M1'!$H$2:$H$2294,M$1)</f>
        <v>#VALUE!</v>
      </c>
      <c r="N231" s="3" t="e">
        <f>COUNTIFS('[1]UnderGrad M1'!$C$2:$C$2294,$B231,'[1]UnderGrad M1'!$H$2:$H$2294,N$1)</f>
        <v>#VALUE!</v>
      </c>
      <c r="O231" s="3" t="e">
        <f>COUNTIFS('[1]UnderGrad M1'!$C$2:$C$2294,$B231,'[1]UnderGrad M1'!$H$2:$H$2294,O$1)</f>
        <v>#VALUE!</v>
      </c>
      <c r="P231" s="3" t="e">
        <f>COUNTIFS('[1]UnderGrad M1'!$C$2:$C$2294,$B231,'[1]UnderGrad M1'!$H$2:$H$2294,P$1)</f>
        <v>#VALUE!</v>
      </c>
      <c r="Q231" s="3" t="e">
        <f>COUNTIFS('[1]UnderGrad M1'!$C$2:$C$2294,$B231,'[1]UnderGrad M1'!$H$2:$H$2294,Q$1)</f>
        <v>#VALUE!</v>
      </c>
      <c r="R231" s="3" t="e">
        <f>COUNTIFS('[1]UnderGrad M1'!$C$2:$C$2294,$B231,'[1]UnderGrad M1'!$H$2:$H$2294,R$1)</f>
        <v>#VALUE!</v>
      </c>
      <c r="S231" s="3" t="str">
        <f>VLOOKUP($B231,'[1]UnderGrad M1'!$C$2:$Y$2294,S$1,FALSE)</f>
        <v>UGRD</v>
      </c>
      <c r="T231" s="3" t="str">
        <f>IF(VLOOKUP($B231,'[1]UnderGrad M1'!$C$2:$Y$2294,T$1,FALSE)="","",VLOOKUP($B231,'[1]UnderGrad M1'!$C$2:$Y$2294,T$1,FALSE))</f>
        <v>Population, Development, and the Environment</v>
      </c>
      <c r="U231" s="3" t="str">
        <f>IF(VLOOKUP($B231,'[1]UnderGrad M1'!$C$2:$Y$2294,U$1,FALSE)="","",VLOOKUP($B231,'[1]UnderGrad M1'!$C$2:$Y$2294,U$1,FALSE))</f>
        <v>Introduction to contemporary and historical changes in human population, international development, and the global environment and how these processes interact, drawing on population geography as an organizing framework. Previously offered as GEOG 450.</v>
      </c>
      <c r="V231" s="3" t="e">
        <f t="shared" si="3"/>
        <v>#VALUE!</v>
      </c>
    </row>
    <row r="232" spans="1:22" x14ac:dyDescent="0.25">
      <c r="A232" s="3" t="str">
        <f>IF(VLOOKUP($B232,'[1]UnderGrad M1'!$C$2:$Y$2294,13,FALSE)="","M1",VLOOKUP($B232,'[1]UnderGrad M1'!$C$2:$Y$2294,13,FALSE))</f>
        <v>M 1</v>
      </c>
      <c r="B232" s="3" t="s">
        <v>251</v>
      </c>
      <c r="C232" s="3" t="str">
        <f>VLOOKUP($B232,'[1]UnderGrad M1'!$C$2:$Y$2294,C$1,FALSE)</f>
        <v>GEOG</v>
      </c>
      <c r="D232" s="3">
        <f>VLOOKUP($B232,'[1]UnderGrad M1'!$C$2:$Y$2294,D$1,FALSE)</f>
        <v>454</v>
      </c>
      <c r="E232" s="3" t="str">
        <f>VLOOKUP($B232,'[1]UnderGrad M1'!$C$2:$Y$2294,E$1,FALSE)</f>
        <v>HISTORICAL/US</v>
      </c>
      <c r="F232" s="3" t="str">
        <f>IF(VLOOKUP($B232,'[1]UnderGrad M1'!$C$2:$Y$2294,F$1,FALSE)="","",VLOOKUP($B232,'[1]UnderGrad M1'!$C$2:$Y$2294,F$1,FALSE))</f>
        <v/>
      </c>
      <c r="G232" s="3" t="e">
        <f>COUNTIFS('[1]UnderGrad M1'!$C$2:$C$2294,$B232,'[1]UnderGrad M1'!$H$2:$H$2294,G$1)</f>
        <v>#VALUE!</v>
      </c>
      <c r="H232" s="3" t="e">
        <f>COUNTIFS('[1]UnderGrad M1'!$C$2:$C$2294,$B232,'[1]UnderGrad M1'!$H$2:$H$2294,H$1)</f>
        <v>#VALUE!</v>
      </c>
      <c r="I232" s="3" t="e">
        <f>COUNTIFS('[1]UnderGrad M1'!$C$2:$C$2294,$B232,'[1]UnderGrad M1'!$H$2:$H$2294,I$1)</f>
        <v>#VALUE!</v>
      </c>
      <c r="J232" s="3" t="e">
        <f>COUNTIFS('[1]UnderGrad M1'!$C$2:$C$2294,$B232,'[1]UnderGrad M1'!$H$2:$H$2294,J$1)</f>
        <v>#VALUE!</v>
      </c>
      <c r="K232" s="3" t="e">
        <f>COUNTIFS('[1]UnderGrad M1'!$C$2:$C$2294,$B232,'[1]UnderGrad M1'!$H$2:$H$2294,K$1)</f>
        <v>#VALUE!</v>
      </c>
      <c r="L232" s="3" t="e">
        <f>COUNTIFS('[1]UnderGrad M1'!$C$2:$C$2294,$B232,'[1]UnderGrad M1'!$H$2:$H$2294,L$1)</f>
        <v>#VALUE!</v>
      </c>
      <c r="M232" s="3" t="e">
        <f>COUNTIFS('[1]UnderGrad M1'!$C$2:$C$2294,$B232,'[1]UnderGrad M1'!$H$2:$H$2294,M$1)</f>
        <v>#VALUE!</v>
      </c>
      <c r="N232" s="3" t="e">
        <f>COUNTIFS('[1]UnderGrad M1'!$C$2:$C$2294,$B232,'[1]UnderGrad M1'!$H$2:$H$2294,N$1)</f>
        <v>#VALUE!</v>
      </c>
      <c r="O232" s="3" t="e">
        <f>COUNTIFS('[1]UnderGrad M1'!$C$2:$C$2294,$B232,'[1]UnderGrad M1'!$H$2:$H$2294,O$1)</f>
        <v>#VALUE!</v>
      </c>
      <c r="P232" s="3" t="e">
        <f>COUNTIFS('[1]UnderGrad M1'!$C$2:$C$2294,$B232,'[1]UnderGrad M1'!$H$2:$H$2294,P$1)</f>
        <v>#VALUE!</v>
      </c>
      <c r="Q232" s="3" t="e">
        <f>COUNTIFS('[1]UnderGrad M1'!$C$2:$C$2294,$B232,'[1]UnderGrad M1'!$H$2:$H$2294,Q$1)</f>
        <v>#VALUE!</v>
      </c>
      <c r="R232" s="3" t="e">
        <f>COUNTIFS('[1]UnderGrad M1'!$C$2:$C$2294,$B232,'[1]UnderGrad M1'!$H$2:$H$2294,R$1)</f>
        <v>#VALUE!</v>
      </c>
      <c r="S232" s="3" t="str">
        <f>VLOOKUP($B232,'[1]UnderGrad M1'!$C$2:$Y$2294,S$1,FALSE)</f>
        <v>UGRD</v>
      </c>
      <c r="T232" s="3" t="str">
        <f>IF(VLOOKUP($B232,'[1]UnderGrad M1'!$C$2:$Y$2294,T$1,FALSE)="","",VLOOKUP($B232,'[1]UnderGrad M1'!$C$2:$Y$2294,T$1,FALSE))</f>
        <v>American Historical Geographies</v>
      </c>
      <c r="U232" s="3" t="str">
        <f>IF(VLOOKUP($B232,'[1]UnderGrad M1'!$C$2:$Y$2294,U$1,FALSE)="","",VLOOKUP($B232,'[1]UnderGrad M1'!$C$2:$Y$2294,U$1,FALSE))</f>
        <v>A study of selected past geographies of the United States with emphasis on the significant geographic changes in population, cultural, environmental, and economic conditions through time. Linking spaces of war and reconstruction; new agricultural geographies; New Deal landscape; linking oceanic worlds; atomic age geographies.  Previously offered as FOLK/GEOG 454. (GHA)</v>
      </c>
      <c r="V232" s="3" t="e">
        <f t="shared" si="3"/>
        <v>#VALUE!</v>
      </c>
    </row>
    <row r="233" spans="1:22" x14ac:dyDescent="0.25">
      <c r="A233" s="3" t="str">
        <f>IF(VLOOKUP($B233,'[1]UnderGrad M1'!$C$2:$Y$2294,13,FALSE)="","M1",VLOOKUP($B233,'[1]UnderGrad M1'!$C$2:$Y$2294,13,FALSE))</f>
        <v>M1</v>
      </c>
      <c r="B233" s="3" t="s">
        <v>252</v>
      </c>
      <c r="C233" s="3" t="str">
        <f>VLOOKUP($B233,'[1]UnderGrad M1'!$C$2:$Y$2294,C$1,FALSE)</f>
        <v>GEOG</v>
      </c>
      <c r="D233" s="3">
        <f>VLOOKUP($B233,'[1]UnderGrad M1'!$C$2:$Y$2294,D$1,FALSE)</f>
        <v>457</v>
      </c>
      <c r="E233" s="3" t="str">
        <f>VLOOKUP($B233,'[1]UnderGrad M1'!$C$2:$Y$2294,E$1,FALSE)</f>
        <v>RURAL LATIN AMERICA</v>
      </c>
      <c r="F233" s="3" t="str">
        <f>IF(VLOOKUP($B233,'[1]UnderGrad M1'!$C$2:$Y$2294,F$1,FALSE)="","",VLOOKUP($B233,'[1]UnderGrad M1'!$C$2:$Y$2294,F$1,FALSE))</f>
        <v/>
      </c>
      <c r="G233" s="3" t="e">
        <f>COUNTIFS('[1]UnderGrad M1'!$C$2:$C$2294,$B233,'[1]UnderGrad M1'!$H$2:$H$2294,G$1)</f>
        <v>#VALUE!</v>
      </c>
      <c r="H233" s="3" t="e">
        <f>COUNTIFS('[1]UnderGrad M1'!$C$2:$C$2294,$B233,'[1]UnderGrad M1'!$H$2:$H$2294,H$1)</f>
        <v>#VALUE!</v>
      </c>
      <c r="I233" s="3" t="e">
        <f>COUNTIFS('[1]UnderGrad M1'!$C$2:$C$2294,$B233,'[1]UnderGrad M1'!$H$2:$H$2294,I$1)</f>
        <v>#VALUE!</v>
      </c>
      <c r="J233" s="3" t="e">
        <f>COUNTIFS('[1]UnderGrad M1'!$C$2:$C$2294,$B233,'[1]UnderGrad M1'!$H$2:$H$2294,J$1)</f>
        <v>#VALUE!</v>
      </c>
      <c r="K233" s="3" t="e">
        <f>COUNTIFS('[1]UnderGrad M1'!$C$2:$C$2294,$B233,'[1]UnderGrad M1'!$H$2:$H$2294,K$1)</f>
        <v>#VALUE!</v>
      </c>
      <c r="L233" s="3" t="e">
        <f>COUNTIFS('[1]UnderGrad M1'!$C$2:$C$2294,$B233,'[1]UnderGrad M1'!$H$2:$H$2294,L$1)</f>
        <v>#VALUE!</v>
      </c>
      <c r="M233" s="3" t="e">
        <f>COUNTIFS('[1]UnderGrad M1'!$C$2:$C$2294,$B233,'[1]UnderGrad M1'!$H$2:$H$2294,M$1)</f>
        <v>#VALUE!</v>
      </c>
      <c r="N233" s="3" t="e">
        <f>COUNTIFS('[1]UnderGrad M1'!$C$2:$C$2294,$B233,'[1]UnderGrad M1'!$H$2:$H$2294,N$1)</f>
        <v>#VALUE!</v>
      </c>
      <c r="O233" s="3" t="e">
        <f>COUNTIFS('[1]UnderGrad M1'!$C$2:$C$2294,$B233,'[1]UnderGrad M1'!$H$2:$H$2294,O$1)</f>
        <v>#VALUE!</v>
      </c>
      <c r="P233" s="3" t="e">
        <f>COUNTIFS('[1]UnderGrad M1'!$C$2:$C$2294,$B233,'[1]UnderGrad M1'!$H$2:$H$2294,P$1)</f>
        <v>#VALUE!</v>
      </c>
      <c r="Q233" s="3" t="e">
        <f>COUNTIFS('[1]UnderGrad M1'!$C$2:$C$2294,$B233,'[1]UnderGrad M1'!$H$2:$H$2294,Q$1)</f>
        <v>#VALUE!</v>
      </c>
      <c r="R233" s="3" t="e">
        <f>COUNTIFS('[1]UnderGrad M1'!$C$2:$C$2294,$B233,'[1]UnderGrad M1'!$H$2:$H$2294,R$1)</f>
        <v>#VALUE!</v>
      </c>
      <c r="S233" s="3" t="str">
        <f>VLOOKUP($B233,'[1]UnderGrad M1'!$C$2:$Y$2294,S$1,FALSE)</f>
        <v>UGRD</v>
      </c>
      <c r="T233" s="3" t="str">
        <f>IF(VLOOKUP($B233,'[1]UnderGrad M1'!$C$2:$Y$2294,T$1,FALSE)="","",VLOOKUP($B233,'[1]UnderGrad M1'!$C$2:$Y$2294,T$1,FALSE))</f>
        <v>Rural Latin America: Agriculture, Environment, and Natural Resources</v>
      </c>
      <c r="U233" s="3" t="str">
        <f>IF(VLOOKUP($B233,'[1]UnderGrad M1'!$C$2:$Y$2294,U$1,FALSE)="","",VLOOKUP($B233,'[1]UnderGrad M1'!$C$2:$Y$2294,U$1,FALSE))</f>
        <v>This course explores a systems and cultural-ecological view of agriculture, environment, natural resource, and rural development issues in Latin America. It serves as a complement to GEOG 458 Urban Latin America. (Regional)</v>
      </c>
      <c r="V233" s="3" t="e">
        <f t="shared" si="3"/>
        <v>#VALUE!</v>
      </c>
    </row>
    <row r="234" spans="1:22" x14ac:dyDescent="0.25">
      <c r="A234" s="3" t="str">
        <f>IF(VLOOKUP($B234,'[1]UnderGrad M1'!$C$2:$Y$2294,13,FALSE)="","M1",VLOOKUP($B234,'[1]UnderGrad M1'!$C$2:$Y$2294,13,FALSE))</f>
        <v>M 1</v>
      </c>
      <c r="B234" s="3" t="s">
        <v>253</v>
      </c>
      <c r="C234" s="3" t="str">
        <f>VLOOKUP($B234,'[1]UnderGrad M1'!$C$2:$Y$2294,C$1,FALSE)</f>
        <v>GEOG</v>
      </c>
      <c r="D234" s="3">
        <f>VLOOKUP($B234,'[1]UnderGrad M1'!$C$2:$Y$2294,D$1,FALSE)</f>
        <v>460</v>
      </c>
      <c r="E234" s="3" t="str">
        <f>VLOOKUP($B234,'[1]UnderGrad M1'!$C$2:$Y$2294,E$1,FALSE)</f>
        <v>GEOG OF ECON CHANGE</v>
      </c>
      <c r="F234" s="3" t="str">
        <f>IF(VLOOKUP($B234,'[1]UnderGrad M1'!$C$2:$Y$2294,F$1,FALSE)="","",VLOOKUP($B234,'[1]UnderGrad M1'!$C$2:$Y$2294,F$1,FALSE))</f>
        <v/>
      </c>
      <c r="G234" s="3" t="e">
        <f>COUNTIFS('[1]UnderGrad M1'!$C$2:$C$2294,$B234,'[1]UnderGrad M1'!$H$2:$H$2294,G$1)</f>
        <v>#VALUE!</v>
      </c>
      <c r="H234" s="3" t="e">
        <f>COUNTIFS('[1]UnderGrad M1'!$C$2:$C$2294,$B234,'[1]UnderGrad M1'!$H$2:$H$2294,H$1)</f>
        <v>#VALUE!</v>
      </c>
      <c r="I234" s="3" t="e">
        <f>COUNTIFS('[1]UnderGrad M1'!$C$2:$C$2294,$B234,'[1]UnderGrad M1'!$H$2:$H$2294,I$1)</f>
        <v>#VALUE!</v>
      </c>
      <c r="J234" s="3" t="e">
        <f>COUNTIFS('[1]UnderGrad M1'!$C$2:$C$2294,$B234,'[1]UnderGrad M1'!$H$2:$H$2294,J$1)</f>
        <v>#VALUE!</v>
      </c>
      <c r="K234" s="3" t="e">
        <f>COUNTIFS('[1]UnderGrad M1'!$C$2:$C$2294,$B234,'[1]UnderGrad M1'!$H$2:$H$2294,K$1)</f>
        <v>#VALUE!</v>
      </c>
      <c r="L234" s="3" t="e">
        <f>COUNTIFS('[1]UnderGrad M1'!$C$2:$C$2294,$B234,'[1]UnderGrad M1'!$H$2:$H$2294,L$1)</f>
        <v>#VALUE!</v>
      </c>
      <c r="M234" s="3" t="e">
        <f>COUNTIFS('[1]UnderGrad M1'!$C$2:$C$2294,$B234,'[1]UnderGrad M1'!$H$2:$H$2294,M$1)</f>
        <v>#VALUE!</v>
      </c>
      <c r="N234" s="3" t="e">
        <f>COUNTIFS('[1]UnderGrad M1'!$C$2:$C$2294,$B234,'[1]UnderGrad M1'!$H$2:$H$2294,N$1)</f>
        <v>#VALUE!</v>
      </c>
      <c r="O234" s="3" t="e">
        <f>COUNTIFS('[1]UnderGrad M1'!$C$2:$C$2294,$B234,'[1]UnderGrad M1'!$H$2:$H$2294,O$1)</f>
        <v>#VALUE!</v>
      </c>
      <c r="P234" s="3" t="e">
        <f>COUNTIFS('[1]UnderGrad M1'!$C$2:$C$2294,$B234,'[1]UnderGrad M1'!$H$2:$H$2294,P$1)</f>
        <v>#VALUE!</v>
      </c>
      <c r="Q234" s="3" t="e">
        <f>COUNTIFS('[1]UnderGrad M1'!$C$2:$C$2294,$B234,'[1]UnderGrad M1'!$H$2:$H$2294,Q$1)</f>
        <v>#VALUE!</v>
      </c>
      <c r="R234" s="3" t="e">
        <f>COUNTIFS('[1]UnderGrad M1'!$C$2:$C$2294,$B234,'[1]UnderGrad M1'!$H$2:$H$2294,R$1)</f>
        <v>#VALUE!</v>
      </c>
      <c r="S234" s="3" t="str">
        <f>VLOOKUP($B234,'[1]UnderGrad M1'!$C$2:$Y$2294,S$1,FALSE)</f>
        <v>UGRD</v>
      </c>
      <c r="T234" s="3" t="str">
        <f>IF(VLOOKUP($B234,'[1]UnderGrad M1'!$C$2:$Y$2294,T$1,FALSE)="","",VLOOKUP($B234,'[1]UnderGrad M1'!$C$2:$Y$2294,T$1,FALSE))</f>
        <v>Geographies of Economic Change</v>
      </c>
      <c r="U234" s="3" t="str">
        <f>IF(VLOOKUP($B234,'[1]UnderGrad M1'!$C$2:$Y$2294,U$1,FALSE)="","",VLOOKUP($B234,'[1]UnderGrad M1'!$C$2:$Y$2294,U$1,FALSE))</f>
        <v>This course is designed to explore changing geographies of production and consumption in theory and in practice.</v>
      </c>
      <c r="V234" s="3" t="e">
        <f t="shared" si="3"/>
        <v>#VALUE!</v>
      </c>
    </row>
    <row r="235" spans="1:22" x14ac:dyDescent="0.25">
      <c r="A235" s="3" t="str">
        <f>IF(VLOOKUP($B235,'[1]UnderGrad M1'!$C$2:$Y$2294,13,FALSE)="","M1",VLOOKUP($B235,'[1]UnderGrad M1'!$C$2:$Y$2294,13,FALSE))</f>
        <v>M 1</v>
      </c>
      <c r="B235" s="3" t="s">
        <v>254</v>
      </c>
      <c r="C235" s="3" t="str">
        <f>VLOOKUP($B235,'[1]UnderGrad M1'!$C$2:$Y$2294,C$1,FALSE)</f>
        <v>GEOG</v>
      </c>
      <c r="D235" s="3">
        <f>VLOOKUP($B235,'[1]UnderGrad M1'!$C$2:$Y$2294,D$1,FALSE)</f>
        <v>464</v>
      </c>
      <c r="E235" s="3" t="str">
        <f>VLOOKUP($B235,'[1]UnderGrad M1'!$C$2:$Y$2294,E$1,FALSE)</f>
        <v>EUROPE TODAY</v>
      </c>
      <c r="F235" s="3" t="str">
        <f>IF(VLOOKUP($B235,'[1]UnderGrad M1'!$C$2:$Y$2294,F$1,FALSE)="","",VLOOKUP($B235,'[1]UnderGrad M1'!$C$2:$Y$2294,F$1,FALSE))</f>
        <v/>
      </c>
      <c r="G235" s="3" t="e">
        <f>COUNTIFS('[1]UnderGrad M1'!$C$2:$C$2294,$B235,'[1]UnderGrad M1'!$H$2:$H$2294,G$1)</f>
        <v>#VALUE!</v>
      </c>
      <c r="H235" s="3" t="e">
        <f>COUNTIFS('[1]UnderGrad M1'!$C$2:$C$2294,$B235,'[1]UnderGrad M1'!$H$2:$H$2294,H$1)</f>
        <v>#VALUE!</v>
      </c>
      <c r="I235" s="3" t="e">
        <f>COUNTIFS('[1]UnderGrad M1'!$C$2:$C$2294,$B235,'[1]UnderGrad M1'!$H$2:$H$2294,I$1)</f>
        <v>#VALUE!</v>
      </c>
      <c r="J235" s="3" t="e">
        <f>COUNTIFS('[1]UnderGrad M1'!$C$2:$C$2294,$B235,'[1]UnderGrad M1'!$H$2:$H$2294,J$1)</f>
        <v>#VALUE!</v>
      </c>
      <c r="K235" s="3" t="e">
        <f>COUNTIFS('[1]UnderGrad M1'!$C$2:$C$2294,$B235,'[1]UnderGrad M1'!$H$2:$H$2294,K$1)</f>
        <v>#VALUE!</v>
      </c>
      <c r="L235" s="3" t="e">
        <f>COUNTIFS('[1]UnderGrad M1'!$C$2:$C$2294,$B235,'[1]UnderGrad M1'!$H$2:$H$2294,L$1)</f>
        <v>#VALUE!</v>
      </c>
      <c r="M235" s="3" t="e">
        <f>COUNTIFS('[1]UnderGrad M1'!$C$2:$C$2294,$B235,'[1]UnderGrad M1'!$H$2:$H$2294,M$1)</f>
        <v>#VALUE!</v>
      </c>
      <c r="N235" s="3" t="e">
        <f>COUNTIFS('[1]UnderGrad M1'!$C$2:$C$2294,$B235,'[1]UnderGrad M1'!$H$2:$H$2294,N$1)</f>
        <v>#VALUE!</v>
      </c>
      <c r="O235" s="3" t="e">
        <f>COUNTIFS('[1]UnderGrad M1'!$C$2:$C$2294,$B235,'[1]UnderGrad M1'!$H$2:$H$2294,O$1)</f>
        <v>#VALUE!</v>
      </c>
      <c r="P235" s="3" t="e">
        <f>COUNTIFS('[1]UnderGrad M1'!$C$2:$C$2294,$B235,'[1]UnderGrad M1'!$H$2:$H$2294,P$1)</f>
        <v>#VALUE!</v>
      </c>
      <c r="Q235" s="3" t="e">
        <f>COUNTIFS('[1]UnderGrad M1'!$C$2:$C$2294,$B235,'[1]UnderGrad M1'!$H$2:$H$2294,Q$1)</f>
        <v>#VALUE!</v>
      </c>
      <c r="R235" s="3" t="e">
        <f>COUNTIFS('[1]UnderGrad M1'!$C$2:$C$2294,$B235,'[1]UnderGrad M1'!$H$2:$H$2294,R$1)</f>
        <v>#VALUE!</v>
      </c>
      <c r="S235" s="3" t="str">
        <f>VLOOKUP($B235,'[1]UnderGrad M1'!$C$2:$Y$2294,S$1,FALSE)</f>
        <v>UGRD</v>
      </c>
      <c r="T235" s="3" t="str">
        <f>IF(VLOOKUP($B235,'[1]UnderGrad M1'!$C$2:$Y$2294,T$1,FALSE)="","",VLOOKUP($B235,'[1]UnderGrad M1'!$C$2:$Y$2294,T$1,FALSE))</f>
        <v/>
      </c>
      <c r="U235" s="3" t="str">
        <f>IF(VLOOKUP($B235,'[1]UnderGrad M1'!$C$2:$Y$2294,U$1,FALSE)="","",VLOOKUP($B235,'[1]UnderGrad M1'!$C$2:$Y$2294,U$1,FALSE))</f>
        <v>A survey by topic and country of Europe west of Russia. Those features that make Europe a distinct and important region today are emphasized.</v>
      </c>
      <c r="V235" s="3" t="e">
        <f t="shared" si="3"/>
        <v>#VALUE!</v>
      </c>
    </row>
    <row r="236" spans="1:22" x14ac:dyDescent="0.25">
      <c r="A236" s="3" t="str">
        <f>IF(VLOOKUP($B236,'[1]UnderGrad M1'!$C$2:$Y$2294,13,FALSE)="","M1",VLOOKUP($B236,'[1]UnderGrad M1'!$C$2:$Y$2294,13,FALSE))</f>
        <v>M 1</v>
      </c>
      <c r="B236" s="3" t="s">
        <v>255</v>
      </c>
      <c r="C236" s="3" t="str">
        <f>VLOOKUP($B236,'[1]UnderGrad M1'!$C$2:$Y$2294,C$1,FALSE)</f>
        <v>GEOG</v>
      </c>
      <c r="D236" s="3">
        <f>VLOOKUP($B236,'[1]UnderGrad M1'!$C$2:$Y$2294,D$1,FALSE)</f>
        <v>470</v>
      </c>
      <c r="E236" s="3" t="str">
        <f>VLOOKUP($B236,'[1]UnderGrad M1'!$C$2:$Y$2294,E$1,FALSE)</f>
        <v>POLITICAL ECOLOGY</v>
      </c>
      <c r="F236" s="3" t="str">
        <f>IF(VLOOKUP($B236,'[1]UnderGrad M1'!$C$2:$Y$2294,F$1,FALSE)="","",VLOOKUP($B236,'[1]UnderGrad M1'!$C$2:$Y$2294,F$1,FALSE))</f>
        <v/>
      </c>
      <c r="G236" s="3" t="e">
        <f>COUNTIFS('[1]UnderGrad M1'!$C$2:$C$2294,$B236,'[1]UnderGrad M1'!$H$2:$H$2294,G$1)</f>
        <v>#VALUE!</v>
      </c>
      <c r="H236" s="3" t="e">
        <f>COUNTIFS('[1]UnderGrad M1'!$C$2:$C$2294,$B236,'[1]UnderGrad M1'!$H$2:$H$2294,H$1)</f>
        <v>#VALUE!</v>
      </c>
      <c r="I236" s="3" t="e">
        <f>COUNTIFS('[1]UnderGrad M1'!$C$2:$C$2294,$B236,'[1]UnderGrad M1'!$H$2:$H$2294,I$1)</f>
        <v>#VALUE!</v>
      </c>
      <c r="J236" s="3" t="e">
        <f>COUNTIFS('[1]UnderGrad M1'!$C$2:$C$2294,$B236,'[1]UnderGrad M1'!$H$2:$H$2294,J$1)</f>
        <v>#VALUE!</v>
      </c>
      <c r="K236" s="3" t="e">
        <f>COUNTIFS('[1]UnderGrad M1'!$C$2:$C$2294,$B236,'[1]UnderGrad M1'!$H$2:$H$2294,K$1)</f>
        <v>#VALUE!</v>
      </c>
      <c r="L236" s="3" t="e">
        <f>COUNTIFS('[1]UnderGrad M1'!$C$2:$C$2294,$B236,'[1]UnderGrad M1'!$H$2:$H$2294,L$1)</f>
        <v>#VALUE!</v>
      </c>
      <c r="M236" s="3" t="e">
        <f>COUNTIFS('[1]UnderGrad M1'!$C$2:$C$2294,$B236,'[1]UnderGrad M1'!$H$2:$H$2294,M$1)</f>
        <v>#VALUE!</v>
      </c>
      <c r="N236" s="3" t="e">
        <f>COUNTIFS('[1]UnderGrad M1'!$C$2:$C$2294,$B236,'[1]UnderGrad M1'!$H$2:$H$2294,N$1)</f>
        <v>#VALUE!</v>
      </c>
      <c r="O236" s="3" t="e">
        <f>COUNTIFS('[1]UnderGrad M1'!$C$2:$C$2294,$B236,'[1]UnderGrad M1'!$H$2:$H$2294,O$1)</f>
        <v>#VALUE!</v>
      </c>
      <c r="P236" s="3" t="e">
        <f>COUNTIFS('[1]UnderGrad M1'!$C$2:$C$2294,$B236,'[1]UnderGrad M1'!$H$2:$H$2294,P$1)</f>
        <v>#VALUE!</v>
      </c>
      <c r="Q236" s="3" t="e">
        <f>COUNTIFS('[1]UnderGrad M1'!$C$2:$C$2294,$B236,'[1]UnderGrad M1'!$H$2:$H$2294,Q$1)</f>
        <v>#VALUE!</v>
      </c>
      <c r="R236" s="3" t="e">
        <f>COUNTIFS('[1]UnderGrad M1'!$C$2:$C$2294,$B236,'[1]UnderGrad M1'!$H$2:$H$2294,R$1)</f>
        <v>#VALUE!</v>
      </c>
      <c r="S236" s="3" t="str">
        <f>VLOOKUP($B236,'[1]UnderGrad M1'!$C$2:$Y$2294,S$1,FALSE)</f>
        <v>UGRD</v>
      </c>
      <c r="T236" s="3" t="str">
        <f>IF(VLOOKUP($B236,'[1]UnderGrad M1'!$C$2:$Y$2294,T$1,FALSE)="","",VLOOKUP($B236,'[1]UnderGrad M1'!$C$2:$Y$2294,T$1,FALSE))</f>
        <v>Political Ecology: Geographical Perspectives</v>
      </c>
      <c r="U236" s="3" t="str">
        <f>IF(VLOOKUP($B236,'[1]UnderGrad M1'!$C$2:$Y$2294,U$1,FALSE)="","",VLOOKUP($B236,'[1]UnderGrad M1'!$C$2:$Y$2294,U$1,FALSE))</f>
        <v>Examines foundational concepts and methods and their relevance for understanding nature-society relationships. Discussions on environmental change and conflict and how nature is bound up with relations of power and constructions of identity.</v>
      </c>
      <c r="V236" s="3" t="e">
        <f t="shared" si="3"/>
        <v>#VALUE!</v>
      </c>
    </row>
    <row r="237" spans="1:22" x14ac:dyDescent="0.25">
      <c r="A237" s="3" t="str">
        <f>IF(VLOOKUP($B237,'[1]UnderGrad M1'!$C$2:$Y$2294,13,FALSE)="","M1",VLOOKUP($B237,'[1]UnderGrad M1'!$C$2:$Y$2294,13,FALSE))</f>
        <v>M1</v>
      </c>
      <c r="B237" s="3" t="s">
        <v>256</v>
      </c>
      <c r="C237" s="3" t="str">
        <f>VLOOKUP($B237,'[1]UnderGrad M1'!$C$2:$Y$2294,C$1,FALSE)</f>
        <v>GEOG</v>
      </c>
      <c r="D237" s="3">
        <f>VLOOKUP($B237,'[1]UnderGrad M1'!$C$2:$Y$2294,D$1,FALSE)</f>
        <v>477</v>
      </c>
      <c r="E237" s="3" t="str">
        <f>VLOOKUP($B237,'[1]UnderGrad M1'!$C$2:$Y$2294,E$1,FALSE)</f>
        <v>INTRO REMOTE SENS ENV</v>
      </c>
      <c r="F237" s="3" t="str">
        <f>IF(VLOOKUP($B237,'[1]UnderGrad M1'!$C$2:$Y$2294,F$1,FALSE)="","",VLOOKUP($B237,'[1]UnderGrad M1'!$C$2:$Y$2294,F$1,FALSE))</f>
        <v/>
      </c>
      <c r="G237" s="3" t="e">
        <f>COUNTIFS('[1]UnderGrad M1'!$C$2:$C$2294,$B237,'[1]UnderGrad M1'!$H$2:$H$2294,G$1)</f>
        <v>#VALUE!</v>
      </c>
      <c r="H237" s="3" t="e">
        <f>COUNTIFS('[1]UnderGrad M1'!$C$2:$C$2294,$B237,'[1]UnderGrad M1'!$H$2:$H$2294,H$1)</f>
        <v>#VALUE!</v>
      </c>
      <c r="I237" s="3" t="e">
        <f>COUNTIFS('[1]UnderGrad M1'!$C$2:$C$2294,$B237,'[1]UnderGrad M1'!$H$2:$H$2294,I$1)</f>
        <v>#VALUE!</v>
      </c>
      <c r="J237" s="3" t="e">
        <f>COUNTIFS('[1]UnderGrad M1'!$C$2:$C$2294,$B237,'[1]UnderGrad M1'!$H$2:$H$2294,J$1)</f>
        <v>#VALUE!</v>
      </c>
      <c r="K237" s="3" t="e">
        <f>COUNTIFS('[1]UnderGrad M1'!$C$2:$C$2294,$B237,'[1]UnderGrad M1'!$H$2:$H$2294,K$1)</f>
        <v>#VALUE!</v>
      </c>
      <c r="L237" s="3" t="e">
        <f>COUNTIFS('[1]UnderGrad M1'!$C$2:$C$2294,$B237,'[1]UnderGrad M1'!$H$2:$H$2294,L$1)</f>
        <v>#VALUE!</v>
      </c>
      <c r="M237" s="3" t="e">
        <f>COUNTIFS('[1]UnderGrad M1'!$C$2:$C$2294,$B237,'[1]UnderGrad M1'!$H$2:$H$2294,M$1)</f>
        <v>#VALUE!</v>
      </c>
      <c r="N237" s="3" t="e">
        <f>COUNTIFS('[1]UnderGrad M1'!$C$2:$C$2294,$B237,'[1]UnderGrad M1'!$H$2:$H$2294,N$1)</f>
        <v>#VALUE!</v>
      </c>
      <c r="O237" s="3" t="e">
        <f>COUNTIFS('[1]UnderGrad M1'!$C$2:$C$2294,$B237,'[1]UnderGrad M1'!$H$2:$H$2294,O$1)</f>
        <v>#VALUE!</v>
      </c>
      <c r="P237" s="3" t="e">
        <f>COUNTIFS('[1]UnderGrad M1'!$C$2:$C$2294,$B237,'[1]UnderGrad M1'!$H$2:$H$2294,P$1)</f>
        <v>#VALUE!</v>
      </c>
      <c r="Q237" s="3" t="e">
        <f>COUNTIFS('[1]UnderGrad M1'!$C$2:$C$2294,$B237,'[1]UnderGrad M1'!$H$2:$H$2294,Q$1)</f>
        <v>#VALUE!</v>
      </c>
      <c r="R237" s="3" t="e">
        <f>COUNTIFS('[1]UnderGrad M1'!$C$2:$C$2294,$B237,'[1]UnderGrad M1'!$H$2:$H$2294,R$1)</f>
        <v>#VALUE!</v>
      </c>
      <c r="S237" s="3" t="str">
        <f>VLOOKUP($B237,'[1]UnderGrad M1'!$C$2:$Y$2294,S$1,FALSE)</f>
        <v>UGRD</v>
      </c>
      <c r="T237" s="3" t="str">
        <f>IF(VLOOKUP($B237,'[1]UnderGrad M1'!$C$2:$Y$2294,T$1,FALSE)="","",VLOOKUP($B237,'[1]UnderGrad M1'!$C$2:$Y$2294,T$1,FALSE))</f>
        <v>Introduction to Remote Sensing of the Environment</v>
      </c>
      <c r="U237" s="3" t="str">
        <f>IF(VLOOKUP($B237,'[1]UnderGrad M1'!$C$2:$Y$2294,U$1,FALSE)="","",VLOOKUP($B237,'[1]UnderGrad M1'!$C$2:$Y$2294,U$1,FALSE))</f>
        <v>Prerequisite, GEOG 370. Covers fundamental theory and mechanics of remote sensing, related theoretical aspects of radiation and the environment, and remote-sensing applications relating to terrestrial, atmospheric, and marine environments. Hands-on experience for application and information extraction from satellite-based imagery through biweekly laboratory assignments. Prepares students for GEOG 577. (GISc)</v>
      </c>
      <c r="V237" s="3" t="e">
        <f t="shared" si="3"/>
        <v>#VALUE!</v>
      </c>
    </row>
    <row r="238" spans="1:22" x14ac:dyDescent="0.25">
      <c r="A238" s="3" t="str">
        <f>IF(VLOOKUP($B238,'[1]UnderGrad M1'!$C$2:$Y$2294,13,FALSE)="","M1",VLOOKUP($B238,'[1]UnderGrad M1'!$C$2:$Y$2294,13,FALSE))</f>
        <v>M 1</v>
      </c>
      <c r="B238" s="3" t="s">
        <v>257</v>
      </c>
      <c r="C238" s="3" t="str">
        <f>VLOOKUP($B238,'[1]UnderGrad M1'!$C$2:$Y$2294,C$1,FALSE)</f>
        <v>GEOG</v>
      </c>
      <c r="D238" s="3">
        <f>VLOOKUP($B238,'[1]UnderGrad M1'!$C$2:$Y$2294,D$1,FALSE)</f>
        <v>480</v>
      </c>
      <c r="E238" s="3" t="str">
        <f>VLOOKUP($B238,'[1]UnderGrad M1'!$C$2:$Y$2294,E$1,FALSE)</f>
        <v>LIBERATION GEOGRAPHIES</v>
      </c>
      <c r="F238" s="3" t="str">
        <f>IF(VLOOKUP($B238,'[1]UnderGrad M1'!$C$2:$Y$2294,F$1,FALSE)="","",VLOOKUP($B238,'[1]UnderGrad M1'!$C$2:$Y$2294,F$1,FALSE))</f>
        <v/>
      </c>
      <c r="G238" s="3" t="e">
        <f>COUNTIFS('[1]UnderGrad M1'!$C$2:$C$2294,$B238,'[1]UnderGrad M1'!$H$2:$H$2294,G$1)</f>
        <v>#VALUE!</v>
      </c>
      <c r="H238" s="3" t="e">
        <f>COUNTIFS('[1]UnderGrad M1'!$C$2:$C$2294,$B238,'[1]UnderGrad M1'!$H$2:$H$2294,H$1)</f>
        <v>#VALUE!</v>
      </c>
      <c r="I238" s="3" t="e">
        <f>COUNTIFS('[1]UnderGrad M1'!$C$2:$C$2294,$B238,'[1]UnderGrad M1'!$H$2:$H$2294,I$1)</f>
        <v>#VALUE!</v>
      </c>
      <c r="J238" s="3" t="e">
        <f>COUNTIFS('[1]UnderGrad M1'!$C$2:$C$2294,$B238,'[1]UnderGrad M1'!$H$2:$H$2294,J$1)</f>
        <v>#VALUE!</v>
      </c>
      <c r="K238" s="3" t="e">
        <f>COUNTIFS('[1]UnderGrad M1'!$C$2:$C$2294,$B238,'[1]UnderGrad M1'!$H$2:$H$2294,K$1)</f>
        <v>#VALUE!</v>
      </c>
      <c r="L238" s="3" t="e">
        <f>COUNTIFS('[1]UnderGrad M1'!$C$2:$C$2294,$B238,'[1]UnderGrad M1'!$H$2:$H$2294,L$1)</f>
        <v>#VALUE!</v>
      </c>
      <c r="M238" s="3" t="e">
        <f>COUNTIFS('[1]UnderGrad M1'!$C$2:$C$2294,$B238,'[1]UnderGrad M1'!$H$2:$H$2294,M$1)</f>
        <v>#VALUE!</v>
      </c>
      <c r="N238" s="3" t="e">
        <f>COUNTIFS('[1]UnderGrad M1'!$C$2:$C$2294,$B238,'[1]UnderGrad M1'!$H$2:$H$2294,N$1)</f>
        <v>#VALUE!</v>
      </c>
      <c r="O238" s="3" t="e">
        <f>COUNTIFS('[1]UnderGrad M1'!$C$2:$C$2294,$B238,'[1]UnderGrad M1'!$H$2:$H$2294,O$1)</f>
        <v>#VALUE!</v>
      </c>
      <c r="P238" s="3" t="e">
        <f>COUNTIFS('[1]UnderGrad M1'!$C$2:$C$2294,$B238,'[1]UnderGrad M1'!$H$2:$H$2294,P$1)</f>
        <v>#VALUE!</v>
      </c>
      <c r="Q238" s="3" t="e">
        <f>COUNTIFS('[1]UnderGrad M1'!$C$2:$C$2294,$B238,'[1]UnderGrad M1'!$H$2:$H$2294,Q$1)</f>
        <v>#VALUE!</v>
      </c>
      <c r="R238" s="3" t="e">
        <f>COUNTIFS('[1]UnderGrad M1'!$C$2:$C$2294,$B238,'[1]UnderGrad M1'!$H$2:$H$2294,R$1)</f>
        <v>#VALUE!</v>
      </c>
      <c r="S238" s="3" t="str">
        <f>VLOOKUP($B238,'[1]UnderGrad M1'!$C$2:$Y$2294,S$1,FALSE)</f>
        <v>UGRD</v>
      </c>
      <c r="T238" s="3" t="str">
        <f>IF(VLOOKUP($B238,'[1]UnderGrad M1'!$C$2:$Y$2294,T$1,FALSE)="","",VLOOKUP($B238,'[1]UnderGrad M1'!$C$2:$Y$2294,T$1,FALSE))</f>
        <v>Liberation Geographies: The Place, Politics, and Practice of Resistance</v>
      </c>
      <c r="U238" s="3" t="str">
        <f>IF(VLOOKUP($B238,'[1]UnderGrad M1'!$C$2:$Y$2294,U$1,FALSE)="","",VLOOKUP($B238,'[1]UnderGrad M1'!$C$2:$Y$2294,U$1,FALSE))</f>
        <v>An examination of the theory and history of resistance in the modern world, including instances of contestation from 'foot dragging' to the formation of social movements, and exploring the relationship between place and protest.</v>
      </c>
      <c r="V238" s="3" t="e">
        <f t="shared" si="3"/>
        <v>#VALUE!</v>
      </c>
    </row>
    <row r="239" spans="1:22" x14ac:dyDescent="0.25">
      <c r="A239" s="3" t="str">
        <f>IF(VLOOKUP($B239,'[1]UnderGrad M1'!$C$2:$Y$2294,13,FALSE)="","M1",VLOOKUP($B239,'[1]UnderGrad M1'!$C$2:$Y$2294,13,FALSE))</f>
        <v>M 1</v>
      </c>
      <c r="B239" s="3" t="s">
        <v>258</v>
      </c>
      <c r="C239" s="3" t="str">
        <f>VLOOKUP($B239,'[1]UnderGrad M1'!$C$2:$Y$2294,C$1,FALSE)</f>
        <v>GEOG</v>
      </c>
      <c r="D239" s="3">
        <f>VLOOKUP($B239,'[1]UnderGrad M1'!$C$2:$Y$2294,D$1,FALSE)</f>
        <v>541</v>
      </c>
      <c r="E239" s="3" t="str">
        <f>VLOOKUP($B239,'[1]UnderGrad M1'!$C$2:$Y$2294,E$1,FALSE)</f>
        <v>GIS IN PUBLIC HEALTH</v>
      </c>
      <c r="F239" s="3" t="str">
        <f>IF(VLOOKUP($B239,'[1]UnderGrad M1'!$C$2:$Y$2294,F$1,FALSE)="","",VLOOKUP($B239,'[1]UnderGrad M1'!$C$2:$Y$2294,F$1,FALSE))</f>
        <v/>
      </c>
      <c r="G239" s="3" t="e">
        <f>COUNTIFS('[1]UnderGrad M1'!$C$2:$C$2294,$B239,'[1]UnderGrad M1'!$H$2:$H$2294,G$1)</f>
        <v>#VALUE!</v>
      </c>
      <c r="H239" s="3" t="e">
        <f>COUNTIFS('[1]UnderGrad M1'!$C$2:$C$2294,$B239,'[1]UnderGrad M1'!$H$2:$H$2294,H$1)</f>
        <v>#VALUE!</v>
      </c>
      <c r="I239" s="3" t="e">
        <f>COUNTIFS('[1]UnderGrad M1'!$C$2:$C$2294,$B239,'[1]UnderGrad M1'!$H$2:$H$2294,I$1)</f>
        <v>#VALUE!</v>
      </c>
      <c r="J239" s="3" t="e">
        <f>COUNTIFS('[1]UnderGrad M1'!$C$2:$C$2294,$B239,'[1]UnderGrad M1'!$H$2:$H$2294,J$1)</f>
        <v>#VALUE!</v>
      </c>
      <c r="K239" s="3" t="e">
        <f>COUNTIFS('[1]UnderGrad M1'!$C$2:$C$2294,$B239,'[1]UnderGrad M1'!$H$2:$H$2294,K$1)</f>
        <v>#VALUE!</v>
      </c>
      <c r="L239" s="3" t="e">
        <f>COUNTIFS('[1]UnderGrad M1'!$C$2:$C$2294,$B239,'[1]UnderGrad M1'!$H$2:$H$2294,L$1)</f>
        <v>#VALUE!</v>
      </c>
      <c r="M239" s="3" t="e">
        <f>COUNTIFS('[1]UnderGrad M1'!$C$2:$C$2294,$B239,'[1]UnderGrad M1'!$H$2:$H$2294,M$1)</f>
        <v>#VALUE!</v>
      </c>
      <c r="N239" s="3" t="e">
        <f>COUNTIFS('[1]UnderGrad M1'!$C$2:$C$2294,$B239,'[1]UnderGrad M1'!$H$2:$H$2294,N$1)</f>
        <v>#VALUE!</v>
      </c>
      <c r="O239" s="3" t="e">
        <f>COUNTIFS('[1]UnderGrad M1'!$C$2:$C$2294,$B239,'[1]UnderGrad M1'!$H$2:$H$2294,O$1)</f>
        <v>#VALUE!</v>
      </c>
      <c r="P239" s="3" t="e">
        <f>COUNTIFS('[1]UnderGrad M1'!$C$2:$C$2294,$B239,'[1]UnderGrad M1'!$H$2:$H$2294,P$1)</f>
        <v>#VALUE!</v>
      </c>
      <c r="Q239" s="3" t="e">
        <f>COUNTIFS('[1]UnderGrad M1'!$C$2:$C$2294,$B239,'[1]UnderGrad M1'!$H$2:$H$2294,Q$1)</f>
        <v>#VALUE!</v>
      </c>
      <c r="R239" s="3" t="e">
        <f>COUNTIFS('[1]UnderGrad M1'!$C$2:$C$2294,$B239,'[1]UnderGrad M1'!$H$2:$H$2294,R$1)</f>
        <v>#VALUE!</v>
      </c>
      <c r="S239" s="3" t="str">
        <f>VLOOKUP($B239,'[1]UnderGrad M1'!$C$2:$Y$2294,S$1,FALSE)</f>
        <v>UGRD</v>
      </c>
      <c r="T239" s="3" t="str">
        <f>IF(VLOOKUP($B239,'[1]UnderGrad M1'!$C$2:$Y$2294,T$1,FALSE)="","",VLOOKUP($B239,'[1]UnderGrad M1'!$C$2:$Y$2294,T$1,FALSE))</f>
        <v>GIS in Public Health</v>
      </c>
      <c r="U239" s="3" t="str">
        <f>IF(VLOOKUP($B239,'[1]UnderGrad M1'!$C$2:$Y$2294,U$1,FALSE)="","",VLOOKUP($B239,'[1]UnderGrad M1'!$C$2:$Y$2294,U$1,FALSE))</f>
        <v>Explores theory and application of geographic information systems (GIS) for public health. The course includes an overview of the principles of GIS in public health and practical experience in its use. (GISci)</v>
      </c>
      <c r="V239" s="3" t="e">
        <f t="shared" si="3"/>
        <v>#VALUE!</v>
      </c>
    </row>
    <row r="240" spans="1:22" x14ac:dyDescent="0.25">
      <c r="A240" s="3" t="str">
        <f>IF(VLOOKUP($B240,'[1]UnderGrad M1'!$C$2:$Y$2294,13,FALSE)="","M1",VLOOKUP($B240,'[1]UnderGrad M1'!$C$2:$Y$2294,13,FALSE))</f>
        <v>M 1</v>
      </c>
      <c r="B240" s="3" t="s">
        <v>259</v>
      </c>
      <c r="C240" s="3" t="str">
        <f>VLOOKUP($B240,'[1]UnderGrad M1'!$C$2:$Y$2294,C$1,FALSE)</f>
        <v>GEOG</v>
      </c>
      <c r="D240" s="3">
        <f>VLOOKUP($B240,'[1]UnderGrad M1'!$C$2:$Y$2294,D$1,FALSE)</f>
        <v>542</v>
      </c>
      <c r="E240" s="3" t="str">
        <f>VLOOKUP($B240,'[1]UnderGrad M1'!$C$2:$Y$2294,E$1,FALSE)</f>
        <v>NEIGHBORHOODS AND HEALTH</v>
      </c>
      <c r="F240" s="3" t="str">
        <f>IF(VLOOKUP($B240,'[1]UnderGrad M1'!$C$2:$Y$2294,F$1,FALSE)="","",VLOOKUP($B240,'[1]UnderGrad M1'!$C$2:$Y$2294,F$1,FALSE))</f>
        <v/>
      </c>
      <c r="G240" s="3" t="e">
        <f>COUNTIFS('[1]UnderGrad M1'!$C$2:$C$2294,$B240,'[1]UnderGrad M1'!$H$2:$H$2294,G$1)</f>
        <v>#VALUE!</v>
      </c>
      <c r="H240" s="3" t="e">
        <f>COUNTIFS('[1]UnderGrad M1'!$C$2:$C$2294,$B240,'[1]UnderGrad M1'!$H$2:$H$2294,H$1)</f>
        <v>#VALUE!</v>
      </c>
      <c r="I240" s="3" t="e">
        <f>COUNTIFS('[1]UnderGrad M1'!$C$2:$C$2294,$B240,'[1]UnderGrad M1'!$H$2:$H$2294,I$1)</f>
        <v>#VALUE!</v>
      </c>
      <c r="J240" s="3" t="e">
        <f>COUNTIFS('[1]UnderGrad M1'!$C$2:$C$2294,$B240,'[1]UnderGrad M1'!$H$2:$H$2294,J$1)</f>
        <v>#VALUE!</v>
      </c>
      <c r="K240" s="3" t="e">
        <f>COUNTIFS('[1]UnderGrad M1'!$C$2:$C$2294,$B240,'[1]UnderGrad M1'!$H$2:$H$2294,K$1)</f>
        <v>#VALUE!</v>
      </c>
      <c r="L240" s="3" t="e">
        <f>COUNTIFS('[1]UnderGrad M1'!$C$2:$C$2294,$B240,'[1]UnderGrad M1'!$H$2:$H$2294,L$1)</f>
        <v>#VALUE!</v>
      </c>
      <c r="M240" s="3" t="e">
        <f>COUNTIFS('[1]UnderGrad M1'!$C$2:$C$2294,$B240,'[1]UnderGrad M1'!$H$2:$H$2294,M$1)</f>
        <v>#VALUE!</v>
      </c>
      <c r="N240" s="3" t="e">
        <f>COUNTIFS('[1]UnderGrad M1'!$C$2:$C$2294,$B240,'[1]UnderGrad M1'!$H$2:$H$2294,N$1)</f>
        <v>#VALUE!</v>
      </c>
      <c r="O240" s="3" t="e">
        <f>COUNTIFS('[1]UnderGrad M1'!$C$2:$C$2294,$B240,'[1]UnderGrad M1'!$H$2:$H$2294,O$1)</f>
        <v>#VALUE!</v>
      </c>
      <c r="P240" s="3" t="e">
        <f>COUNTIFS('[1]UnderGrad M1'!$C$2:$C$2294,$B240,'[1]UnderGrad M1'!$H$2:$H$2294,P$1)</f>
        <v>#VALUE!</v>
      </c>
      <c r="Q240" s="3" t="e">
        <f>COUNTIFS('[1]UnderGrad M1'!$C$2:$C$2294,$B240,'[1]UnderGrad M1'!$H$2:$H$2294,Q$1)</f>
        <v>#VALUE!</v>
      </c>
      <c r="R240" s="3" t="e">
        <f>COUNTIFS('[1]UnderGrad M1'!$C$2:$C$2294,$B240,'[1]UnderGrad M1'!$H$2:$H$2294,R$1)</f>
        <v>#VALUE!</v>
      </c>
      <c r="S240" s="3" t="str">
        <f>VLOOKUP($B240,'[1]UnderGrad M1'!$C$2:$Y$2294,S$1,FALSE)</f>
        <v>UGRD</v>
      </c>
      <c r="T240" s="3" t="str">
        <f>IF(VLOOKUP($B240,'[1]UnderGrad M1'!$C$2:$Y$2294,T$1,FALSE)="","",VLOOKUP($B240,'[1]UnderGrad M1'!$C$2:$Y$2294,T$1,FALSE))</f>
        <v>Neighborhoods and Health</v>
      </c>
      <c r="U240" s="3" t="str">
        <f>IF(VLOOKUP($B240,'[1]UnderGrad M1'!$C$2:$Y$2294,U$1,FALSE)="","",VLOOKUP($B240,'[1]UnderGrad M1'!$C$2:$Y$2294,U$1,FALSE))</f>
        <v>This course explores how neighborhood context influences the health of the populations living in them. It includes a survey of neighborhoods and health theory and empirical examples. (GHA)</v>
      </c>
      <c r="V240" s="3" t="e">
        <f t="shared" si="3"/>
        <v>#VALUE!</v>
      </c>
    </row>
    <row r="241" spans="1:22" x14ac:dyDescent="0.25">
      <c r="A241" s="3" t="str">
        <f>IF(VLOOKUP($B241,'[1]UnderGrad M1'!$C$2:$Y$2294,13,FALSE)="","M1",VLOOKUP($B241,'[1]UnderGrad M1'!$C$2:$Y$2294,13,FALSE))</f>
        <v>M1</v>
      </c>
      <c r="B241" s="3" t="s">
        <v>260</v>
      </c>
      <c r="C241" s="3" t="str">
        <f>VLOOKUP($B241,'[1]UnderGrad M1'!$C$2:$Y$2294,C$1,FALSE)</f>
        <v>GEOG</v>
      </c>
      <c r="D241" s="3">
        <f>VLOOKUP($B241,'[1]UnderGrad M1'!$C$2:$Y$2294,D$1,FALSE)</f>
        <v>650</v>
      </c>
      <c r="E241" s="3" t="str">
        <f>VLOOKUP($B241,'[1]UnderGrad M1'!$C$2:$Y$2294,E$1,FALSE)</f>
        <v>TECHNOLOGY AND DEMOCRACY</v>
      </c>
      <c r="F241" s="3" t="str">
        <f>IF(VLOOKUP($B241,'[1]UnderGrad M1'!$C$2:$Y$2294,F$1,FALSE)="","",VLOOKUP($B241,'[1]UnderGrad M1'!$C$2:$Y$2294,F$1,FALSE))</f>
        <v/>
      </c>
      <c r="G241" s="3" t="e">
        <f>COUNTIFS('[1]UnderGrad M1'!$C$2:$C$2294,$B241,'[1]UnderGrad M1'!$H$2:$H$2294,G$1)</f>
        <v>#VALUE!</v>
      </c>
      <c r="H241" s="3" t="e">
        <f>COUNTIFS('[1]UnderGrad M1'!$C$2:$C$2294,$B241,'[1]UnderGrad M1'!$H$2:$H$2294,H$1)</f>
        <v>#VALUE!</v>
      </c>
      <c r="I241" s="3" t="e">
        <f>COUNTIFS('[1]UnderGrad M1'!$C$2:$C$2294,$B241,'[1]UnderGrad M1'!$H$2:$H$2294,I$1)</f>
        <v>#VALUE!</v>
      </c>
      <c r="J241" s="3" t="e">
        <f>COUNTIFS('[1]UnderGrad M1'!$C$2:$C$2294,$B241,'[1]UnderGrad M1'!$H$2:$H$2294,J$1)</f>
        <v>#VALUE!</v>
      </c>
      <c r="K241" s="3" t="e">
        <f>COUNTIFS('[1]UnderGrad M1'!$C$2:$C$2294,$B241,'[1]UnderGrad M1'!$H$2:$H$2294,K$1)</f>
        <v>#VALUE!</v>
      </c>
      <c r="L241" s="3" t="e">
        <f>COUNTIFS('[1]UnderGrad M1'!$C$2:$C$2294,$B241,'[1]UnderGrad M1'!$H$2:$H$2294,L$1)</f>
        <v>#VALUE!</v>
      </c>
      <c r="M241" s="3" t="e">
        <f>COUNTIFS('[1]UnderGrad M1'!$C$2:$C$2294,$B241,'[1]UnderGrad M1'!$H$2:$H$2294,M$1)</f>
        <v>#VALUE!</v>
      </c>
      <c r="N241" s="3" t="e">
        <f>COUNTIFS('[1]UnderGrad M1'!$C$2:$C$2294,$B241,'[1]UnderGrad M1'!$H$2:$H$2294,N$1)</f>
        <v>#VALUE!</v>
      </c>
      <c r="O241" s="3" t="e">
        <f>COUNTIFS('[1]UnderGrad M1'!$C$2:$C$2294,$B241,'[1]UnderGrad M1'!$H$2:$H$2294,O$1)</f>
        <v>#VALUE!</v>
      </c>
      <c r="P241" s="3" t="e">
        <f>COUNTIFS('[1]UnderGrad M1'!$C$2:$C$2294,$B241,'[1]UnderGrad M1'!$H$2:$H$2294,P$1)</f>
        <v>#VALUE!</v>
      </c>
      <c r="Q241" s="3" t="e">
        <f>COUNTIFS('[1]UnderGrad M1'!$C$2:$C$2294,$B241,'[1]UnderGrad M1'!$H$2:$H$2294,Q$1)</f>
        <v>#VALUE!</v>
      </c>
      <c r="R241" s="3" t="e">
        <f>COUNTIFS('[1]UnderGrad M1'!$C$2:$C$2294,$B241,'[1]UnderGrad M1'!$H$2:$H$2294,R$1)</f>
        <v>#VALUE!</v>
      </c>
      <c r="S241" s="3" t="str">
        <f>VLOOKUP($B241,'[1]UnderGrad M1'!$C$2:$Y$2294,S$1,FALSE)</f>
        <v>UGRD</v>
      </c>
      <c r="T241" s="3" t="str">
        <f>IF(VLOOKUP($B241,'[1]UnderGrad M1'!$C$2:$Y$2294,T$1,FALSE)="","",VLOOKUP($B241,'[1]UnderGrad M1'!$C$2:$Y$2294,T$1,FALSE))</f>
        <v>Technology and Democracy Research</v>
      </c>
      <c r="U241" s="3" t="str">
        <f>IF(VLOOKUP($B241,'[1]UnderGrad M1'!$C$2:$Y$2294,U$1,FALSE)="","",VLOOKUP($B241,'[1]UnderGrad M1'!$C$2:$Y$2294,U$1,FALSE))</f>
        <v>Are technological choices open to democratic participation? Through a novel research workshop format, this graduate and undergraduate course explores political and geographical dimensions of technological change around key environmental issues--energy, water, and waste.</v>
      </c>
      <c r="V241" s="3" t="e">
        <f t="shared" si="3"/>
        <v>#VALUE!</v>
      </c>
    </row>
    <row r="242" spans="1:22" x14ac:dyDescent="0.25">
      <c r="A242" s="3" t="str">
        <f>IF(VLOOKUP($B242,'[1]UnderGrad M1'!$C$2:$Y$2294,13,FALSE)="","M1",VLOOKUP($B242,'[1]UnderGrad M1'!$C$2:$Y$2294,13,FALSE))</f>
        <v>M1</v>
      </c>
      <c r="B242" s="3" t="s">
        <v>261</v>
      </c>
      <c r="C242" s="3" t="str">
        <f>VLOOKUP($B242,'[1]UnderGrad M1'!$C$2:$Y$2294,C$1,FALSE)</f>
        <v>GEOG</v>
      </c>
      <c r="D242" s="3">
        <f>VLOOKUP($B242,'[1]UnderGrad M1'!$C$2:$Y$2294,D$1,FALSE)</f>
        <v>697</v>
      </c>
      <c r="E242" s="3" t="str">
        <f>VLOOKUP($B242,'[1]UnderGrad M1'!$C$2:$Y$2294,E$1,FALSE)</f>
        <v>GEOGRAPHY RESEARCH SEMINAR</v>
      </c>
      <c r="F242" s="3" t="str">
        <f>IF(VLOOKUP($B242,'[1]UnderGrad M1'!$C$2:$Y$2294,F$1,FALSE)="","",VLOOKUP($B242,'[1]UnderGrad M1'!$C$2:$Y$2294,F$1,FALSE))</f>
        <v/>
      </c>
      <c r="G242" s="3" t="e">
        <f>COUNTIFS('[1]UnderGrad M1'!$C$2:$C$2294,$B242,'[1]UnderGrad M1'!$H$2:$H$2294,G$1)</f>
        <v>#VALUE!</v>
      </c>
      <c r="H242" s="3" t="e">
        <f>COUNTIFS('[1]UnderGrad M1'!$C$2:$C$2294,$B242,'[1]UnderGrad M1'!$H$2:$H$2294,H$1)</f>
        <v>#VALUE!</v>
      </c>
      <c r="I242" s="3" t="e">
        <f>COUNTIFS('[1]UnderGrad M1'!$C$2:$C$2294,$B242,'[1]UnderGrad M1'!$H$2:$H$2294,I$1)</f>
        <v>#VALUE!</v>
      </c>
      <c r="J242" s="3" t="e">
        <f>COUNTIFS('[1]UnderGrad M1'!$C$2:$C$2294,$B242,'[1]UnderGrad M1'!$H$2:$H$2294,J$1)</f>
        <v>#VALUE!</v>
      </c>
      <c r="K242" s="3" t="e">
        <f>COUNTIFS('[1]UnderGrad M1'!$C$2:$C$2294,$B242,'[1]UnderGrad M1'!$H$2:$H$2294,K$1)</f>
        <v>#VALUE!</v>
      </c>
      <c r="L242" s="3" t="e">
        <f>COUNTIFS('[1]UnderGrad M1'!$C$2:$C$2294,$B242,'[1]UnderGrad M1'!$H$2:$H$2294,L$1)</f>
        <v>#VALUE!</v>
      </c>
      <c r="M242" s="3" t="e">
        <f>COUNTIFS('[1]UnderGrad M1'!$C$2:$C$2294,$B242,'[1]UnderGrad M1'!$H$2:$H$2294,M$1)</f>
        <v>#VALUE!</v>
      </c>
      <c r="N242" s="3" t="e">
        <f>COUNTIFS('[1]UnderGrad M1'!$C$2:$C$2294,$B242,'[1]UnderGrad M1'!$H$2:$H$2294,N$1)</f>
        <v>#VALUE!</v>
      </c>
      <c r="O242" s="3" t="e">
        <f>COUNTIFS('[1]UnderGrad M1'!$C$2:$C$2294,$B242,'[1]UnderGrad M1'!$H$2:$H$2294,O$1)</f>
        <v>#VALUE!</v>
      </c>
      <c r="P242" s="3" t="e">
        <f>COUNTIFS('[1]UnderGrad M1'!$C$2:$C$2294,$B242,'[1]UnderGrad M1'!$H$2:$H$2294,P$1)</f>
        <v>#VALUE!</v>
      </c>
      <c r="Q242" s="3" t="e">
        <f>COUNTIFS('[1]UnderGrad M1'!$C$2:$C$2294,$B242,'[1]UnderGrad M1'!$H$2:$H$2294,Q$1)</f>
        <v>#VALUE!</v>
      </c>
      <c r="R242" s="3" t="e">
        <f>COUNTIFS('[1]UnderGrad M1'!$C$2:$C$2294,$B242,'[1]UnderGrad M1'!$H$2:$H$2294,R$1)</f>
        <v>#VALUE!</v>
      </c>
      <c r="S242" s="3" t="str">
        <f>VLOOKUP($B242,'[1]UnderGrad M1'!$C$2:$Y$2294,S$1,FALSE)</f>
        <v>UGRD</v>
      </c>
      <c r="T242" s="3" t="str">
        <f>IF(VLOOKUP($B242,'[1]UnderGrad M1'!$C$2:$Y$2294,T$1,FALSE)="","",VLOOKUP($B242,'[1]UnderGrad M1'!$C$2:$Y$2294,T$1,FALSE))</f>
        <v>Capstone Seminar in Geographic Research</v>
      </c>
      <c r="U242" s="3" t="str">
        <f>IF(VLOOKUP($B242,'[1]UnderGrad M1'!$C$2:$Y$2294,U$1,FALSE)="","",VLOOKUP($B242,'[1]UnderGrad M1'!$C$2:$Y$2294,U$1,FALSE))</f>
        <v>A systematic study of the approaches, key concepts, and methods of geography, emphasizing the application of these approaches through hands-on independent research designed and implemented by the students. (Core)</v>
      </c>
      <c r="V242" s="3" t="e">
        <f t="shared" si="3"/>
        <v>#VALUE!</v>
      </c>
    </row>
    <row r="243" spans="1:22" x14ac:dyDescent="0.25">
      <c r="A243" s="3" t="str">
        <f>IF(VLOOKUP($B243,'[1]UnderGrad M1'!$C$2:$Y$2294,13,FALSE)="","M1",VLOOKUP($B243,'[1]UnderGrad M1'!$C$2:$Y$2294,13,FALSE))</f>
        <v>M1</v>
      </c>
      <c r="B243" s="3" t="s">
        <v>262</v>
      </c>
      <c r="C243" s="3" t="str">
        <f>VLOOKUP($B243,'[1]UnderGrad M1'!$C$2:$Y$2294,C$1,FALSE)</f>
        <v>GEOL</v>
      </c>
      <c r="D243" s="3" t="str">
        <f>VLOOKUP($B243,'[1]UnderGrad M1'!$C$2:$Y$2294,D$1,FALSE)</f>
        <v>72H</v>
      </c>
      <c r="E243" s="3" t="str">
        <f>VLOOKUP($B243,'[1]UnderGrad M1'!$C$2:$Y$2294,E$1,FALSE)</f>
        <v>FYS FIELD GEOL OF CALIF</v>
      </c>
      <c r="F243" s="3" t="str">
        <f>IF(VLOOKUP($B243,'[1]UnderGrad M1'!$C$2:$Y$2294,F$1,FALSE)="","",VLOOKUP($B243,'[1]UnderGrad M1'!$C$2:$Y$2294,F$1,FALSE))</f>
        <v/>
      </c>
      <c r="G243" s="3" t="e">
        <f>COUNTIFS('[1]UnderGrad M1'!$C$2:$C$2294,$B243,'[1]UnderGrad M1'!$H$2:$H$2294,G$1)</f>
        <v>#VALUE!</v>
      </c>
      <c r="H243" s="3" t="e">
        <f>COUNTIFS('[1]UnderGrad M1'!$C$2:$C$2294,$B243,'[1]UnderGrad M1'!$H$2:$H$2294,H$1)</f>
        <v>#VALUE!</v>
      </c>
      <c r="I243" s="3" t="e">
        <f>COUNTIFS('[1]UnderGrad M1'!$C$2:$C$2294,$B243,'[1]UnderGrad M1'!$H$2:$H$2294,I$1)</f>
        <v>#VALUE!</v>
      </c>
      <c r="J243" s="3" t="e">
        <f>COUNTIFS('[1]UnderGrad M1'!$C$2:$C$2294,$B243,'[1]UnderGrad M1'!$H$2:$H$2294,J$1)</f>
        <v>#VALUE!</v>
      </c>
      <c r="K243" s="3" t="e">
        <f>COUNTIFS('[1]UnderGrad M1'!$C$2:$C$2294,$B243,'[1]UnderGrad M1'!$H$2:$H$2294,K$1)</f>
        <v>#VALUE!</v>
      </c>
      <c r="L243" s="3" t="e">
        <f>COUNTIFS('[1]UnderGrad M1'!$C$2:$C$2294,$B243,'[1]UnderGrad M1'!$H$2:$H$2294,L$1)</f>
        <v>#VALUE!</v>
      </c>
      <c r="M243" s="3" t="e">
        <f>COUNTIFS('[1]UnderGrad M1'!$C$2:$C$2294,$B243,'[1]UnderGrad M1'!$H$2:$H$2294,M$1)</f>
        <v>#VALUE!</v>
      </c>
      <c r="N243" s="3" t="e">
        <f>COUNTIFS('[1]UnderGrad M1'!$C$2:$C$2294,$B243,'[1]UnderGrad M1'!$H$2:$H$2294,N$1)</f>
        <v>#VALUE!</v>
      </c>
      <c r="O243" s="3" t="e">
        <f>COUNTIFS('[1]UnderGrad M1'!$C$2:$C$2294,$B243,'[1]UnderGrad M1'!$H$2:$H$2294,O$1)</f>
        <v>#VALUE!</v>
      </c>
      <c r="P243" s="3" t="e">
        <f>COUNTIFS('[1]UnderGrad M1'!$C$2:$C$2294,$B243,'[1]UnderGrad M1'!$H$2:$H$2294,P$1)</f>
        <v>#VALUE!</v>
      </c>
      <c r="Q243" s="3" t="e">
        <f>COUNTIFS('[1]UnderGrad M1'!$C$2:$C$2294,$B243,'[1]UnderGrad M1'!$H$2:$H$2294,Q$1)</f>
        <v>#VALUE!</v>
      </c>
      <c r="R243" s="3" t="e">
        <f>COUNTIFS('[1]UnderGrad M1'!$C$2:$C$2294,$B243,'[1]UnderGrad M1'!$H$2:$H$2294,R$1)</f>
        <v>#VALUE!</v>
      </c>
      <c r="S243" s="3" t="str">
        <f>VLOOKUP($B243,'[1]UnderGrad M1'!$C$2:$Y$2294,S$1,FALSE)</f>
        <v>UGRD</v>
      </c>
      <c r="T243" s="3" t="str">
        <f>IF(VLOOKUP($B243,'[1]UnderGrad M1'!$C$2:$Y$2294,T$1,FALSE)="","",VLOOKUP($B243,'[1]UnderGrad M1'!$C$2:$Y$2294,T$1,FALSE))</f>
        <v>First-Year Seminar: Field Geology of Eastern California</v>
      </c>
      <c r="U243" s="3" t="str">
        <f>IF(VLOOKUP($B243,'[1]UnderGrad M1'!$C$2:$Y$2294,U$1,FALSE)="","",VLOOKUP($B243,'[1]UnderGrad M1'!$C$2:$Y$2294,U$1,FALSE))</f>
        <v>This seminar provides a hands-on introduction to active geologic and environmental processes in eastern California, including active volcanoes, earthquake-producing faults, and extreme climate change.</v>
      </c>
      <c r="V243" s="3" t="e">
        <f t="shared" si="3"/>
        <v>#VALUE!</v>
      </c>
    </row>
    <row r="244" spans="1:22" x14ac:dyDescent="0.25">
      <c r="A244" s="3" t="str">
        <f>IF(VLOOKUP($B244,'[1]UnderGrad M1'!$C$2:$Y$2294,13,FALSE)="","M1",VLOOKUP($B244,'[1]UnderGrad M1'!$C$2:$Y$2294,13,FALSE))</f>
        <v>M1</v>
      </c>
      <c r="B244" s="3" t="s">
        <v>263</v>
      </c>
      <c r="C244" s="3" t="str">
        <f>VLOOKUP($B244,'[1]UnderGrad M1'!$C$2:$Y$2294,C$1,FALSE)</f>
        <v>GEOL</v>
      </c>
      <c r="D244" s="3">
        <f>VLOOKUP($B244,'[1]UnderGrad M1'!$C$2:$Y$2294,D$1,FALSE)</f>
        <v>76</v>
      </c>
      <c r="E244" s="3" t="str">
        <f>VLOOKUP($B244,'[1]UnderGrad M1'!$C$2:$Y$2294,E$1,FALSE)</f>
        <v>FYS ENERGY/HUNGRY PLANET</v>
      </c>
      <c r="F244" s="3" t="str">
        <f>IF(VLOOKUP($B244,'[1]UnderGrad M1'!$C$2:$Y$2294,F$1,FALSE)="","",VLOOKUP($B244,'[1]UnderGrad M1'!$C$2:$Y$2294,F$1,FALSE))</f>
        <v/>
      </c>
      <c r="G244" s="3" t="e">
        <f>COUNTIFS('[1]UnderGrad M1'!$C$2:$C$2294,$B244,'[1]UnderGrad M1'!$H$2:$H$2294,G$1)</f>
        <v>#VALUE!</v>
      </c>
      <c r="H244" s="3" t="e">
        <f>COUNTIFS('[1]UnderGrad M1'!$C$2:$C$2294,$B244,'[1]UnderGrad M1'!$H$2:$H$2294,H$1)</f>
        <v>#VALUE!</v>
      </c>
      <c r="I244" s="3" t="e">
        <f>COUNTIFS('[1]UnderGrad M1'!$C$2:$C$2294,$B244,'[1]UnderGrad M1'!$H$2:$H$2294,I$1)</f>
        <v>#VALUE!</v>
      </c>
      <c r="J244" s="3" t="e">
        <f>COUNTIFS('[1]UnderGrad M1'!$C$2:$C$2294,$B244,'[1]UnderGrad M1'!$H$2:$H$2294,J$1)</f>
        <v>#VALUE!</v>
      </c>
      <c r="K244" s="3" t="e">
        <f>COUNTIFS('[1]UnderGrad M1'!$C$2:$C$2294,$B244,'[1]UnderGrad M1'!$H$2:$H$2294,K$1)</f>
        <v>#VALUE!</v>
      </c>
      <c r="L244" s="3" t="e">
        <f>COUNTIFS('[1]UnderGrad M1'!$C$2:$C$2294,$B244,'[1]UnderGrad M1'!$H$2:$H$2294,L$1)</f>
        <v>#VALUE!</v>
      </c>
      <c r="M244" s="3" t="e">
        <f>COUNTIFS('[1]UnderGrad M1'!$C$2:$C$2294,$B244,'[1]UnderGrad M1'!$H$2:$H$2294,M$1)</f>
        <v>#VALUE!</v>
      </c>
      <c r="N244" s="3" t="e">
        <f>COUNTIFS('[1]UnderGrad M1'!$C$2:$C$2294,$B244,'[1]UnderGrad M1'!$H$2:$H$2294,N$1)</f>
        <v>#VALUE!</v>
      </c>
      <c r="O244" s="3" t="e">
        <f>COUNTIFS('[1]UnderGrad M1'!$C$2:$C$2294,$B244,'[1]UnderGrad M1'!$H$2:$H$2294,O$1)</f>
        <v>#VALUE!</v>
      </c>
      <c r="P244" s="3" t="e">
        <f>COUNTIFS('[1]UnderGrad M1'!$C$2:$C$2294,$B244,'[1]UnderGrad M1'!$H$2:$H$2294,P$1)</f>
        <v>#VALUE!</v>
      </c>
      <c r="Q244" s="3" t="e">
        <f>COUNTIFS('[1]UnderGrad M1'!$C$2:$C$2294,$B244,'[1]UnderGrad M1'!$H$2:$H$2294,Q$1)</f>
        <v>#VALUE!</v>
      </c>
      <c r="R244" s="3" t="e">
        <f>COUNTIFS('[1]UnderGrad M1'!$C$2:$C$2294,$B244,'[1]UnderGrad M1'!$H$2:$H$2294,R$1)</f>
        <v>#VALUE!</v>
      </c>
      <c r="S244" s="3" t="str">
        <f>VLOOKUP($B244,'[1]UnderGrad M1'!$C$2:$Y$2294,S$1,FALSE)</f>
        <v>UGRD</v>
      </c>
      <c r="T244" s="3" t="str">
        <f>IF(VLOOKUP($B244,'[1]UnderGrad M1'!$C$2:$Y$2294,T$1,FALSE)="","",VLOOKUP($B244,'[1]UnderGrad M1'!$C$2:$Y$2294,T$1,FALSE))</f>
        <v>First-Year Seminar: Energy Resources for a Hungry Planet</v>
      </c>
      <c r="U244" s="3" t="str">
        <f>IF(VLOOKUP($B244,'[1]UnderGrad M1'!$C$2:$Y$2294,U$1,FALSE)="","",VLOOKUP($B244,'[1]UnderGrad M1'!$C$2:$Y$2294,U$1,FALSE))</f>
        <v>Discussions are centered on the most pressing issues of our time: environmental deterioration and construction of a sustainable (livable) world during and after the depletion of traditional energy resources.</v>
      </c>
      <c r="V244" s="3" t="e">
        <f t="shared" si="3"/>
        <v>#VALUE!</v>
      </c>
    </row>
    <row r="245" spans="1:22" x14ac:dyDescent="0.25">
      <c r="A245" s="3" t="str">
        <f>IF(VLOOKUP($B245,'[1]UnderGrad M1'!$C$2:$Y$2294,13,FALSE)="","M1",VLOOKUP($B245,'[1]UnderGrad M1'!$C$2:$Y$2294,13,FALSE))</f>
        <v>M1</v>
      </c>
      <c r="B245" s="3" t="s">
        <v>264</v>
      </c>
      <c r="C245" s="3" t="str">
        <f>VLOOKUP($B245,'[1]UnderGrad M1'!$C$2:$Y$2294,C$1,FALSE)</f>
        <v>GEOL</v>
      </c>
      <c r="D245" s="3">
        <f>VLOOKUP($B245,'[1]UnderGrad M1'!$C$2:$Y$2294,D$1,FALSE)</f>
        <v>77</v>
      </c>
      <c r="E245" s="3" t="str">
        <f>VLOOKUP($B245,'[1]UnderGrad M1'!$C$2:$Y$2294,E$1,FALSE)</f>
        <v>FYS VOLCANOES &amp; CIVILIZ</v>
      </c>
      <c r="F245" s="3" t="str">
        <f>IF(VLOOKUP($B245,'[1]UnderGrad M1'!$C$2:$Y$2294,F$1,FALSE)="","",VLOOKUP($B245,'[1]UnderGrad M1'!$C$2:$Y$2294,F$1,FALSE))</f>
        <v/>
      </c>
      <c r="G245" s="3" t="e">
        <f>COUNTIFS('[1]UnderGrad M1'!$C$2:$C$2294,$B245,'[1]UnderGrad M1'!$H$2:$H$2294,G$1)</f>
        <v>#VALUE!</v>
      </c>
      <c r="H245" s="3" t="e">
        <f>COUNTIFS('[1]UnderGrad M1'!$C$2:$C$2294,$B245,'[1]UnderGrad M1'!$H$2:$H$2294,H$1)</f>
        <v>#VALUE!</v>
      </c>
      <c r="I245" s="3" t="e">
        <f>COUNTIFS('[1]UnderGrad M1'!$C$2:$C$2294,$B245,'[1]UnderGrad M1'!$H$2:$H$2294,I$1)</f>
        <v>#VALUE!</v>
      </c>
      <c r="J245" s="3" t="e">
        <f>COUNTIFS('[1]UnderGrad M1'!$C$2:$C$2294,$B245,'[1]UnderGrad M1'!$H$2:$H$2294,J$1)</f>
        <v>#VALUE!</v>
      </c>
      <c r="K245" s="3" t="e">
        <f>COUNTIFS('[1]UnderGrad M1'!$C$2:$C$2294,$B245,'[1]UnderGrad M1'!$H$2:$H$2294,K$1)</f>
        <v>#VALUE!</v>
      </c>
      <c r="L245" s="3" t="e">
        <f>COUNTIFS('[1]UnderGrad M1'!$C$2:$C$2294,$B245,'[1]UnderGrad M1'!$H$2:$H$2294,L$1)</f>
        <v>#VALUE!</v>
      </c>
      <c r="M245" s="3" t="e">
        <f>COUNTIFS('[1]UnderGrad M1'!$C$2:$C$2294,$B245,'[1]UnderGrad M1'!$H$2:$H$2294,M$1)</f>
        <v>#VALUE!</v>
      </c>
      <c r="N245" s="3" t="e">
        <f>COUNTIFS('[1]UnderGrad M1'!$C$2:$C$2294,$B245,'[1]UnderGrad M1'!$H$2:$H$2294,N$1)</f>
        <v>#VALUE!</v>
      </c>
      <c r="O245" s="3" t="e">
        <f>COUNTIFS('[1]UnderGrad M1'!$C$2:$C$2294,$B245,'[1]UnderGrad M1'!$H$2:$H$2294,O$1)</f>
        <v>#VALUE!</v>
      </c>
      <c r="P245" s="3" t="e">
        <f>COUNTIFS('[1]UnderGrad M1'!$C$2:$C$2294,$B245,'[1]UnderGrad M1'!$H$2:$H$2294,P$1)</f>
        <v>#VALUE!</v>
      </c>
      <c r="Q245" s="3" t="e">
        <f>COUNTIFS('[1]UnderGrad M1'!$C$2:$C$2294,$B245,'[1]UnderGrad M1'!$H$2:$H$2294,Q$1)</f>
        <v>#VALUE!</v>
      </c>
      <c r="R245" s="3" t="e">
        <f>COUNTIFS('[1]UnderGrad M1'!$C$2:$C$2294,$B245,'[1]UnderGrad M1'!$H$2:$H$2294,R$1)</f>
        <v>#VALUE!</v>
      </c>
      <c r="S245" s="3" t="str">
        <f>VLOOKUP($B245,'[1]UnderGrad M1'!$C$2:$Y$2294,S$1,FALSE)</f>
        <v>UGRD</v>
      </c>
      <c r="T245" s="3" t="str">
        <f>IF(VLOOKUP($B245,'[1]UnderGrad M1'!$C$2:$Y$2294,T$1,FALSE)="","",VLOOKUP($B245,'[1]UnderGrad M1'!$C$2:$Y$2294,T$1,FALSE))</f>
        <v>First-Year Seminar: Volcanoes and Civilization: An Uneasy Coexistence</v>
      </c>
      <c r="U245" s="3" t="str">
        <f>IF(VLOOKUP($B245,'[1]UnderGrad M1'!$C$2:$Y$2294,U$1,FALSE)="","",VLOOKUP($B245,'[1]UnderGrad M1'!$C$2:$Y$2294,U$1,FALSE))</f>
        <v>Volcanoes provide a breathable atmosphere, a habitable climate, and precious ores, but they have the potential to destroy civilization. This seminar will explore the uneasy coexistence of volcanoes and civilization.</v>
      </c>
      <c r="V245" s="3" t="e">
        <f t="shared" si="3"/>
        <v>#VALUE!</v>
      </c>
    </row>
    <row r="246" spans="1:22" x14ac:dyDescent="0.25">
      <c r="A246" s="3" t="str">
        <f>IF(VLOOKUP($B246,'[1]UnderGrad M1'!$C$2:$Y$2294,13,FALSE)="","M1",VLOOKUP($B246,'[1]UnderGrad M1'!$C$2:$Y$2294,13,FALSE))</f>
        <v>M 1</v>
      </c>
      <c r="B246" s="3" t="s">
        <v>265</v>
      </c>
      <c r="C246" s="3" t="str">
        <f>VLOOKUP($B246,'[1]UnderGrad M1'!$C$2:$Y$2294,C$1,FALSE)</f>
        <v>GEOL</v>
      </c>
      <c r="D246" s="3">
        <f>VLOOKUP($B246,'[1]UnderGrad M1'!$C$2:$Y$2294,D$1,FALSE)</f>
        <v>103</v>
      </c>
      <c r="E246" s="3" t="str">
        <f>VLOOKUP($B246,'[1]UnderGrad M1'!$C$2:$Y$2294,E$1,FALSE)</f>
        <v>MARINE ENVIRONMENT</v>
      </c>
      <c r="F246" s="3" t="str">
        <f>IF(VLOOKUP($B246,'[1]UnderGrad M1'!$C$2:$Y$2294,F$1,FALSE)="","",VLOOKUP($B246,'[1]UnderGrad M1'!$C$2:$Y$2294,F$1,FALSE))</f>
        <v/>
      </c>
      <c r="G246" s="3" t="e">
        <f>COUNTIFS('[1]UnderGrad M1'!$C$2:$C$2294,$B246,'[1]UnderGrad M1'!$H$2:$H$2294,G$1)</f>
        <v>#VALUE!</v>
      </c>
      <c r="H246" s="3" t="e">
        <f>COUNTIFS('[1]UnderGrad M1'!$C$2:$C$2294,$B246,'[1]UnderGrad M1'!$H$2:$H$2294,H$1)</f>
        <v>#VALUE!</v>
      </c>
      <c r="I246" s="3" t="e">
        <f>COUNTIFS('[1]UnderGrad M1'!$C$2:$C$2294,$B246,'[1]UnderGrad M1'!$H$2:$H$2294,I$1)</f>
        <v>#VALUE!</v>
      </c>
      <c r="J246" s="3" t="e">
        <f>COUNTIFS('[1]UnderGrad M1'!$C$2:$C$2294,$B246,'[1]UnderGrad M1'!$H$2:$H$2294,J$1)</f>
        <v>#VALUE!</v>
      </c>
      <c r="K246" s="3" t="e">
        <f>COUNTIFS('[1]UnderGrad M1'!$C$2:$C$2294,$B246,'[1]UnderGrad M1'!$H$2:$H$2294,K$1)</f>
        <v>#VALUE!</v>
      </c>
      <c r="L246" s="3" t="e">
        <f>COUNTIFS('[1]UnderGrad M1'!$C$2:$C$2294,$B246,'[1]UnderGrad M1'!$H$2:$H$2294,L$1)</f>
        <v>#VALUE!</v>
      </c>
      <c r="M246" s="3" t="e">
        <f>COUNTIFS('[1]UnderGrad M1'!$C$2:$C$2294,$B246,'[1]UnderGrad M1'!$H$2:$H$2294,M$1)</f>
        <v>#VALUE!</v>
      </c>
      <c r="N246" s="3" t="e">
        <f>COUNTIFS('[1]UnderGrad M1'!$C$2:$C$2294,$B246,'[1]UnderGrad M1'!$H$2:$H$2294,N$1)</f>
        <v>#VALUE!</v>
      </c>
      <c r="O246" s="3" t="e">
        <f>COUNTIFS('[1]UnderGrad M1'!$C$2:$C$2294,$B246,'[1]UnderGrad M1'!$H$2:$H$2294,O$1)</f>
        <v>#VALUE!</v>
      </c>
      <c r="P246" s="3" t="e">
        <f>COUNTIFS('[1]UnderGrad M1'!$C$2:$C$2294,$B246,'[1]UnderGrad M1'!$H$2:$H$2294,P$1)</f>
        <v>#VALUE!</v>
      </c>
      <c r="Q246" s="3" t="e">
        <f>COUNTIFS('[1]UnderGrad M1'!$C$2:$C$2294,$B246,'[1]UnderGrad M1'!$H$2:$H$2294,Q$1)</f>
        <v>#VALUE!</v>
      </c>
      <c r="R246" s="3" t="e">
        <f>COUNTIFS('[1]UnderGrad M1'!$C$2:$C$2294,$B246,'[1]UnderGrad M1'!$H$2:$H$2294,R$1)</f>
        <v>#VALUE!</v>
      </c>
      <c r="S246" s="3" t="str">
        <f>VLOOKUP($B246,'[1]UnderGrad M1'!$C$2:$Y$2294,S$1,FALSE)</f>
        <v>UGRD</v>
      </c>
      <c r="T246" s="3" t="str">
        <f>IF(VLOOKUP($B246,'[1]UnderGrad M1'!$C$2:$Y$2294,T$1,FALSE)="","",VLOOKUP($B246,'[1]UnderGrad M1'!$C$2:$Y$2294,T$1,FALSE))</f>
        <v/>
      </c>
      <c r="U246" s="3" t="str">
        <f>IF(VLOOKUP($B246,'[1]UnderGrad M1'!$C$2:$Y$2294,U$1,FALSE)="","",VLOOKUP($B246,'[1]UnderGrad M1'!$C$2:$Y$2294,U$1,FALSE))</f>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
      <c r="V246" s="3" t="e">
        <f t="shared" si="3"/>
        <v>#VALUE!</v>
      </c>
    </row>
    <row r="247" spans="1:22" x14ac:dyDescent="0.25">
      <c r="A247" s="3" t="str">
        <f>IF(VLOOKUP($B247,'[1]UnderGrad M1'!$C$2:$Y$2294,13,FALSE)="","M1",VLOOKUP($B247,'[1]UnderGrad M1'!$C$2:$Y$2294,13,FALSE))</f>
        <v>M1</v>
      </c>
      <c r="B247" s="3" t="s">
        <v>266</v>
      </c>
      <c r="C247" s="3" t="str">
        <f>VLOOKUP($B247,'[1]UnderGrad M1'!$C$2:$Y$2294,C$1,FALSE)</f>
        <v>GEOL</v>
      </c>
      <c r="D247" s="3">
        <f>VLOOKUP($B247,'[1]UnderGrad M1'!$C$2:$Y$2294,D$1,FALSE)</f>
        <v>108</v>
      </c>
      <c r="E247" s="3" t="str">
        <f>VLOOKUP($B247,'[1]UnderGrad M1'!$C$2:$Y$2294,E$1,FALSE)</f>
        <v>CLIMATE AND ENERGY TRANSITIONS</v>
      </c>
      <c r="F247" s="3" t="str">
        <f>IF(VLOOKUP($B247,'[1]UnderGrad M1'!$C$2:$Y$2294,F$1,FALSE)="","",VLOOKUP($B247,'[1]UnderGrad M1'!$C$2:$Y$2294,F$1,FALSE))</f>
        <v/>
      </c>
      <c r="G247" s="3" t="e">
        <f>COUNTIFS('[1]UnderGrad M1'!$C$2:$C$2294,$B247,'[1]UnderGrad M1'!$H$2:$H$2294,G$1)</f>
        <v>#VALUE!</v>
      </c>
      <c r="H247" s="3" t="e">
        <f>COUNTIFS('[1]UnderGrad M1'!$C$2:$C$2294,$B247,'[1]UnderGrad M1'!$H$2:$H$2294,H$1)</f>
        <v>#VALUE!</v>
      </c>
      <c r="I247" s="3" t="e">
        <f>COUNTIFS('[1]UnderGrad M1'!$C$2:$C$2294,$B247,'[1]UnderGrad M1'!$H$2:$H$2294,I$1)</f>
        <v>#VALUE!</v>
      </c>
      <c r="J247" s="3" t="e">
        <f>COUNTIFS('[1]UnderGrad M1'!$C$2:$C$2294,$B247,'[1]UnderGrad M1'!$H$2:$H$2294,J$1)</f>
        <v>#VALUE!</v>
      </c>
      <c r="K247" s="3" t="e">
        <f>COUNTIFS('[1]UnderGrad M1'!$C$2:$C$2294,$B247,'[1]UnderGrad M1'!$H$2:$H$2294,K$1)</f>
        <v>#VALUE!</v>
      </c>
      <c r="L247" s="3" t="e">
        <f>COUNTIFS('[1]UnderGrad M1'!$C$2:$C$2294,$B247,'[1]UnderGrad M1'!$H$2:$H$2294,L$1)</f>
        <v>#VALUE!</v>
      </c>
      <c r="M247" s="3" t="e">
        <f>COUNTIFS('[1]UnderGrad M1'!$C$2:$C$2294,$B247,'[1]UnderGrad M1'!$H$2:$H$2294,M$1)</f>
        <v>#VALUE!</v>
      </c>
      <c r="N247" s="3" t="e">
        <f>COUNTIFS('[1]UnderGrad M1'!$C$2:$C$2294,$B247,'[1]UnderGrad M1'!$H$2:$H$2294,N$1)</f>
        <v>#VALUE!</v>
      </c>
      <c r="O247" s="3" t="e">
        <f>COUNTIFS('[1]UnderGrad M1'!$C$2:$C$2294,$B247,'[1]UnderGrad M1'!$H$2:$H$2294,O$1)</f>
        <v>#VALUE!</v>
      </c>
      <c r="P247" s="3" t="e">
        <f>COUNTIFS('[1]UnderGrad M1'!$C$2:$C$2294,$B247,'[1]UnderGrad M1'!$H$2:$H$2294,P$1)</f>
        <v>#VALUE!</v>
      </c>
      <c r="Q247" s="3" t="e">
        <f>COUNTIFS('[1]UnderGrad M1'!$C$2:$C$2294,$B247,'[1]UnderGrad M1'!$H$2:$H$2294,Q$1)</f>
        <v>#VALUE!</v>
      </c>
      <c r="R247" s="3" t="e">
        <f>COUNTIFS('[1]UnderGrad M1'!$C$2:$C$2294,$B247,'[1]UnderGrad M1'!$H$2:$H$2294,R$1)</f>
        <v>#VALUE!</v>
      </c>
      <c r="S247" s="3" t="str">
        <f>VLOOKUP($B247,'[1]UnderGrad M1'!$C$2:$Y$2294,S$1,FALSE)</f>
        <v>UGRD</v>
      </c>
      <c r="T247" s="3" t="str">
        <f>IF(VLOOKUP($B247,'[1]UnderGrad M1'!$C$2:$Y$2294,T$1,FALSE)="","",VLOOKUP($B247,'[1]UnderGrad M1'!$C$2:$Y$2294,T$1,FALSE))</f>
        <v/>
      </c>
      <c r="U247" s="3" t="str">
        <f>IF(VLOOKUP($B247,'[1]UnderGrad M1'!$C$2:$Y$2294,U$1,FALSE)="","",VLOOKUP($B247,'[1]UnderGrad M1'!$C$2:$Y$2294,U$1,FALSE))</f>
        <v/>
      </c>
      <c r="V247" s="3" t="e">
        <f t="shared" si="3"/>
        <v>#VALUE!</v>
      </c>
    </row>
    <row r="248" spans="1:22" x14ac:dyDescent="0.25">
      <c r="A248" s="3" t="str">
        <f>IF(VLOOKUP($B248,'[1]UnderGrad M1'!$C$2:$Y$2294,13,FALSE)="","M1",VLOOKUP($B248,'[1]UnderGrad M1'!$C$2:$Y$2294,13,FALSE))</f>
        <v>M1</v>
      </c>
      <c r="B248" s="3" t="s">
        <v>267</v>
      </c>
      <c r="C248" s="3" t="str">
        <f>VLOOKUP($B248,'[1]UnderGrad M1'!$C$2:$Y$2294,C$1,FALSE)</f>
        <v>GEOL</v>
      </c>
      <c r="D248" s="3">
        <f>VLOOKUP($B248,'[1]UnderGrad M1'!$C$2:$Y$2294,D$1,FALSE)</f>
        <v>109</v>
      </c>
      <c r="E248" s="3" t="str">
        <f>VLOOKUP($B248,'[1]UnderGrad M1'!$C$2:$Y$2294,E$1,FALSE)</f>
        <v>EARTH AND CLIMATE</v>
      </c>
      <c r="F248" s="3" t="str">
        <f>IF(VLOOKUP($B248,'[1]UnderGrad M1'!$C$2:$Y$2294,F$1,FALSE)="","",VLOOKUP($B248,'[1]UnderGrad M1'!$C$2:$Y$2294,F$1,FALSE))</f>
        <v/>
      </c>
      <c r="G248" s="3" t="e">
        <f>COUNTIFS('[1]UnderGrad M1'!$C$2:$C$2294,$B248,'[1]UnderGrad M1'!$H$2:$H$2294,G$1)</f>
        <v>#VALUE!</v>
      </c>
      <c r="H248" s="3" t="e">
        <f>COUNTIFS('[1]UnderGrad M1'!$C$2:$C$2294,$B248,'[1]UnderGrad M1'!$H$2:$H$2294,H$1)</f>
        <v>#VALUE!</v>
      </c>
      <c r="I248" s="3" t="e">
        <f>COUNTIFS('[1]UnderGrad M1'!$C$2:$C$2294,$B248,'[1]UnderGrad M1'!$H$2:$H$2294,I$1)</f>
        <v>#VALUE!</v>
      </c>
      <c r="J248" s="3" t="e">
        <f>COUNTIFS('[1]UnderGrad M1'!$C$2:$C$2294,$B248,'[1]UnderGrad M1'!$H$2:$H$2294,J$1)</f>
        <v>#VALUE!</v>
      </c>
      <c r="K248" s="3" t="e">
        <f>COUNTIFS('[1]UnderGrad M1'!$C$2:$C$2294,$B248,'[1]UnderGrad M1'!$H$2:$H$2294,K$1)</f>
        <v>#VALUE!</v>
      </c>
      <c r="L248" s="3" t="e">
        <f>COUNTIFS('[1]UnderGrad M1'!$C$2:$C$2294,$B248,'[1]UnderGrad M1'!$H$2:$H$2294,L$1)</f>
        <v>#VALUE!</v>
      </c>
      <c r="M248" s="3" t="e">
        <f>COUNTIFS('[1]UnderGrad M1'!$C$2:$C$2294,$B248,'[1]UnderGrad M1'!$H$2:$H$2294,M$1)</f>
        <v>#VALUE!</v>
      </c>
      <c r="N248" s="3" t="e">
        <f>COUNTIFS('[1]UnderGrad M1'!$C$2:$C$2294,$B248,'[1]UnderGrad M1'!$H$2:$H$2294,N$1)</f>
        <v>#VALUE!</v>
      </c>
      <c r="O248" s="3" t="e">
        <f>COUNTIFS('[1]UnderGrad M1'!$C$2:$C$2294,$B248,'[1]UnderGrad M1'!$H$2:$H$2294,O$1)</f>
        <v>#VALUE!</v>
      </c>
      <c r="P248" s="3" t="e">
        <f>COUNTIFS('[1]UnderGrad M1'!$C$2:$C$2294,$B248,'[1]UnderGrad M1'!$H$2:$H$2294,P$1)</f>
        <v>#VALUE!</v>
      </c>
      <c r="Q248" s="3" t="e">
        <f>COUNTIFS('[1]UnderGrad M1'!$C$2:$C$2294,$B248,'[1]UnderGrad M1'!$H$2:$H$2294,Q$1)</f>
        <v>#VALUE!</v>
      </c>
      <c r="R248" s="3" t="e">
        <f>COUNTIFS('[1]UnderGrad M1'!$C$2:$C$2294,$B248,'[1]UnderGrad M1'!$H$2:$H$2294,R$1)</f>
        <v>#VALUE!</v>
      </c>
      <c r="S248" s="3" t="str">
        <f>VLOOKUP($B248,'[1]UnderGrad M1'!$C$2:$Y$2294,S$1,FALSE)</f>
        <v>UGRD</v>
      </c>
      <c r="T248" s="3" t="str">
        <f>IF(VLOOKUP($B248,'[1]UnderGrad M1'!$C$2:$Y$2294,T$1,FALSE)="","",VLOOKUP($B248,'[1]UnderGrad M1'!$C$2:$Y$2294,T$1,FALSE))</f>
        <v>Earth, Climate, and Life through Time</v>
      </c>
      <c r="U248" s="3" t="str">
        <f>IF(VLOOKUP($B248,'[1]UnderGrad M1'!$C$2:$Y$2294,U$1,FALSE)="","",VLOOKUP($B248,'[1]UnderGrad M1'!$C$2:$Y$2294,U$1,FALSE))</f>
        <v>Study of the solid earth and plate tectonics. Evolution of the atmosphere and oceans. Climate change. Origin of life, evolution and mass extinctions. Not open to students with credit in or currently enrolled in GEOL 101, 105, or 110. Optional laboratory: GEOL 101L. PX credit for GEOL 109+101L.</v>
      </c>
      <c r="V248" s="3" t="e">
        <f t="shared" si="3"/>
        <v>#VALUE!</v>
      </c>
    </row>
    <row r="249" spans="1:22" x14ac:dyDescent="0.25">
      <c r="A249" s="3" t="str">
        <f>IF(VLOOKUP($B249,'[1]UnderGrad M1'!$C$2:$Y$2294,13,FALSE)="","M1",VLOOKUP($B249,'[1]UnderGrad M1'!$C$2:$Y$2294,13,FALSE))</f>
        <v>M1</v>
      </c>
      <c r="B249" s="3" t="s">
        <v>268</v>
      </c>
      <c r="C249" s="3" t="str">
        <f>VLOOKUP($B249,'[1]UnderGrad M1'!$C$2:$Y$2294,C$1,FALSE)</f>
        <v>GEOL</v>
      </c>
      <c r="D249" s="3">
        <f>VLOOKUP($B249,'[1]UnderGrad M1'!$C$2:$Y$2294,D$1,FALSE)</f>
        <v>110</v>
      </c>
      <c r="E249" s="3" t="str">
        <f>VLOOKUP($B249,'[1]UnderGrad M1'!$C$2:$Y$2294,E$1,FALSE)</f>
        <v>EARTH/CLIMATE SCI MAJORS</v>
      </c>
      <c r="F249" s="3" t="str">
        <f>IF(VLOOKUP($B249,'[1]UnderGrad M1'!$C$2:$Y$2294,F$1,FALSE)="","",VLOOKUP($B249,'[1]UnderGrad M1'!$C$2:$Y$2294,F$1,FALSE))</f>
        <v/>
      </c>
      <c r="G249" s="3" t="e">
        <f>COUNTIFS('[1]UnderGrad M1'!$C$2:$C$2294,$B249,'[1]UnderGrad M1'!$H$2:$H$2294,G$1)</f>
        <v>#VALUE!</v>
      </c>
      <c r="H249" s="3" t="e">
        <f>COUNTIFS('[1]UnderGrad M1'!$C$2:$C$2294,$B249,'[1]UnderGrad M1'!$H$2:$H$2294,H$1)</f>
        <v>#VALUE!</v>
      </c>
      <c r="I249" s="3" t="e">
        <f>COUNTIFS('[1]UnderGrad M1'!$C$2:$C$2294,$B249,'[1]UnderGrad M1'!$H$2:$H$2294,I$1)</f>
        <v>#VALUE!</v>
      </c>
      <c r="J249" s="3" t="e">
        <f>COUNTIFS('[1]UnderGrad M1'!$C$2:$C$2294,$B249,'[1]UnderGrad M1'!$H$2:$H$2294,J$1)</f>
        <v>#VALUE!</v>
      </c>
      <c r="K249" s="3" t="e">
        <f>COUNTIFS('[1]UnderGrad M1'!$C$2:$C$2294,$B249,'[1]UnderGrad M1'!$H$2:$H$2294,K$1)</f>
        <v>#VALUE!</v>
      </c>
      <c r="L249" s="3" t="e">
        <f>COUNTIFS('[1]UnderGrad M1'!$C$2:$C$2294,$B249,'[1]UnderGrad M1'!$H$2:$H$2294,L$1)</f>
        <v>#VALUE!</v>
      </c>
      <c r="M249" s="3" t="e">
        <f>COUNTIFS('[1]UnderGrad M1'!$C$2:$C$2294,$B249,'[1]UnderGrad M1'!$H$2:$H$2294,M$1)</f>
        <v>#VALUE!</v>
      </c>
      <c r="N249" s="3" t="e">
        <f>COUNTIFS('[1]UnderGrad M1'!$C$2:$C$2294,$B249,'[1]UnderGrad M1'!$H$2:$H$2294,N$1)</f>
        <v>#VALUE!</v>
      </c>
      <c r="O249" s="3" t="e">
        <f>COUNTIFS('[1]UnderGrad M1'!$C$2:$C$2294,$B249,'[1]UnderGrad M1'!$H$2:$H$2294,O$1)</f>
        <v>#VALUE!</v>
      </c>
      <c r="P249" s="3" t="e">
        <f>COUNTIFS('[1]UnderGrad M1'!$C$2:$C$2294,$B249,'[1]UnderGrad M1'!$H$2:$H$2294,P$1)</f>
        <v>#VALUE!</v>
      </c>
      <c r="Q249" s="3" t="e">
        <f>COUNTIFS('[1]UnderGrad M1'!$C$2:$C$2294,$B249,'[1]UnderGrad M1'!$H$2:$H$2294,Q$1)</f>
        <v>#VALUE!</v>
      </c>
      <c r="R249" s="3" t="e">
        <f>COUNTIFS('[1]UnderGrad M1'!$C$2:$C$2294,$B249,'[1]UnderGrad M1'!$H$2:$H$2294,R$1)</f>
        <v>#VALUE!</v>
      </c>
      <c r="S249" s="3" t="str">
        <f>VLOOKUP($B249,'[1]UnderGrad M1'!$C$2:$Y$2294,S$1,FALSE)</f>
        <v>UGRD</v>
      </c>
      <c r="T249" s="3" t="str">
        <f>IF(VLOOKUP($B249,'[1]UnderGrad M1'!$C$2:$Y$2294,T$1,FALSE)="","",VLOOKUP($B249,'[1]UnderGrad M1'!$C$2:$Y$2294,T$1,FALSE))</f>
        <v>Earth and Climate for Science Majors</v>
      </c>
      <c r="U249" s="3" t="str">
        <f>IF(VLOOKUP($B249,'[1]UnderGrad M1'!$C$2:$Y$2294,U$1,FALSE)="","",VLOOKUP($B249,'[1]UnderGrad M1'!$C$2:$Y$2294,U$1,FALSE))</f>
        <v>Interactions between Earth systems. Topics include plate tectonics, climate change, history of life, and biogeochemical cycles. This course is restricted to science majors only. Not open to students with credit in or currently enrolled in GEOL 101, 105, or 110. Optional laboratory: GEOL 101L. PX credit for GEOL 110+101L.</v>
      </c>
      <c r="V249" s="3" t="e">
        <f t="shared" si="3"/>
        <v>#VALUE!</v>
      </c>
    </row>
    <row r="250" spans="1:22" x14ac:dyDescent="0.25">
      <c r="A250" s="3" t="str">
        <f>IF(VLOOKUP($B250,'[1]UnderGrad M1'!$C$2:$Y$2294,13,FALSE)="","M1",VLOOKUP($B250,'[1]UnderGrad M1'!$C$2:$Y$2294,13,FALSE))</f>
        <v>M1</v>
      </c>
      <c r="B250" s="3" t="s">
        <v>269</v>
      </c>
      <c r="C250" s="3" t="str">
        <f>VLOOKUP($B250,'[1]UnderGrad M1'!$C$2:$Y$2294,C$1,FALSE)</f>
        <v>GEOL</v>
      </c>
      <c r="D250" s="3">
        <f>VLOOKUP($B250,'[1]UnderGrad M1'!$C$2:$Y$2294,D$1,FALSE)</f>
        <v>200</v>
      </c>
      <c r="E250" s="3" t="str">
        <f>VLOOKUP($B250,'[1]UnderGrad M1'!$C$2:$Y$2294,E$1,FALSE)</f>
        <v>THE SOLID EARTH</v>
      </c>
      <c r="F250" s="3" t="str">
        <f>IF(VLOOKUP($B250,'[1]UnderGrad M1'!$C$2:$Y$2294,F$1,FALSE)="","",VLOOKUP($B250,'[1]UnderGrad M1'!$C$2:$Y$2294,F$1,FALSE))</f>
        <v/>
      </c>
      <c r="G250" s="3" t="e">
        <f>COUNTIFS('[1]UnderGrad M1'!$C$2:$C$2294,$B250,'[1]UnderGrad M1'!$H$2:$H$2294,G$1)</f>
        <v>#VALUE!</v>
      </c>
      <c r="H250" s="3" t="e">
        <f>COUNTIFS('[1]UnderGrad M1'!$C$2:$C$2294,$B250,'[1]UnderGrad M1'!$H$2:$H$2294,H$1)</f>
        <v>#VALUE!</v>
      </c>
      <c r="I250" s="3" t="e">
        <f>COUNTIFS('[1]UnderGrad M1'!$C$2:$C$2294,$B250,'[1]UnderGrad M1'!$H$2:$H$2294,I$1)</f>
        <v>#VALUE!</v>
      </c>
      <c r="J250" s="3" t="e">
        <f>COUNTIFS('[1]UnderGrad M1'!$C$2:$C$2294,$B250,'[1]UnderGrad M1'!$H$2:$H$2294,J$1)</f>
        <v>#VALUE!</v>
      </c>
      <c r="K250" s="3" t="e">
        <f>COUNTIFS('[1]UnderGrad M1'!$C$2:$C$2294,$B250,'[1]UnderGrad M1'!$H$2:$H$2294,K$1)</f>
        <v>#VALUE!</v>
      </c>
      <c r="L250" s="3" t="e">
        <f>COUNTIFS('[1]UnderGrad M1'!$C$2:$C$2294,$B250,'[1]UnderGrad M1'!$H$2:$H$2294,L$1)</f>
        <v>#VALUE!</v>
      </c>
      <c r="M250" s="3" t="e">
        <f>COUNTIFS('[1]UnderGrad M1'!$C$2:$C$2294,$B250,'[1]UnderGrad M1'!$H$2:$H$2294,M$1)</f>
        <v>#VALUE!</v>
      </c>
      <c r="N250" s="3" t="e">
        <f>COUNTIFS('[1]UnderGrad M1'!$C$2:$C$2294,$B250,'[1]UnderGrad M1'!$H$2:$H$2294,N$1)</f>
        <v>#VALUE!</v>
      </c>
      <c r="O250" s="3" t="e">
        <f>COUNTIFS('[1]UnderGrad M1'!$C$2:$C$2294,$B250,'[1]UnderGrad M1'!$H$2:$H$2294,O$1)</f>
        <v>#VALUE!</v>
      </c>
      <c r="P250" s="3" t="e">
        <f>COUNTIFS('[1]UnderGrad M1'!$C$2:$C$2294,$B250,'[1]UnderGrad M1'!$H$2:$H$2294,P$1)</f>
        <v>#VALUE!</v>
      </c>
      <c r="Q250" s="3" t="e">
        <f>COUNTIFS('[1]UnderGrad M1'!$C$2:$C$2294,$B250,'[1]UnderGrad M1'!$H$2:$H$2294,Q$1)</f>
        <v>#VALUE!</v>
      </c>
      <c r="R250" s="3" t="e">
        <f>COUNTIFS('[1]UnderGrad M1'!$C$2:$C$2294,$B250,'[1]UnderGrad M1'!$H$2:$H$2294,R$1)</f>
        <v>#VALUE!</v>
      </c>
      <c r="S250" s="3" t="str">
        <f>VLOOKUP($B250,'[1]UnderGrad M1'!$C$2:$Y$2294,S$1,FALSE)</f>
        <v>UGRD</v>
      </c>
      <c r="T250" s="3" t="str">
        <f>IF(VLOOKUP($B250,'[1]UnderGrad M1'!$C$2:$Y$2294,T$1,FALSE)="","",VLOOKUP($B250,'[1]UnderGrad M1'!$C$2:$Y$2294,T$1,FALSE))</f>
        <v>The Solid Earth</v>
      </c>
      <c r="U250" s="3" t="str">
        <f>IF(VLOOKUP($B250,'[1]UnderGrad M1'!$C$2:$Y$2294,U$1,FALSE)="","",VLOOKUP($B250,'[1]UnderGrad M1'!$C$2:$Y$2294,U$1,FALSE))</f>
        <v>An introduction to the solid earth, and with GEOL 201 is an overview of earth systems for students continuing in geological, environmental, and other sciences. Topics include synthesis of the elements, formation of the solar system and earth, plate tectonics, earth materials, internal energy, magnetism, geochemical cycles, and earth resources.</v>
      </c>
      <c r="V250" s="3" t="e">
        <f t="shared" si="3"/>
        <v>#VALUE!</v>
      </c>
    </row>
    <row r="251" spans="1:22" x14ac:dyDescent="0.25">
      <c r="A251" s="3" t="str">
        <f>IF(VLOOKUP($B251,'[1]UnderGrad M1'!$C$2:$Y$2294,13,FALSE)="","M1",VLOOKUP($B251,'[1]UnderGrad M1'!$C$2:$Y$2294,13,FALSE))</f>
        <v>M1</v>
      </c>
      <c r="B251" s="3" t="s">
        <v>270</v>
      </c>
      <c r="C251" s="3" t="str">
        <f>VLOOKUP($B251,'[1]UnderGrad M1'!$C$2:$Y$2294,C$1,FALSE)</f>
        <v>GEOL</v>
      </c>
      <c r="D251" s="3">
        <f>VLOOKUP($B251,'[1]UnderGrad M1'!$C$2:$Y$2294,D$1,FALSE)</f>
        <v>201</v>
      </c>
      <c r="E251" s="3" t="str">
        <f>VLOOKUP($B251,'[1]UnderGrad M1'!$C$2:$Y$2294,E$1,FALSE)</f>
        <v>EARTH'S SURFACE</v>
      </c>
      <c r="F251" s="3" t="str">
        <f>IF(VLOOKUP($B251,'[1]UnderGrad M1'!$C$2:$Y$2294,F$1,FALSE)="","",VLOOKUP($B251,'[1]UnderGrad M1'!$C$2:$Y$2294,F$1,FALSE))</f>
        <v/>
      </c>
      <c r="G251" s="3" t="e">
        <f>COUNTIFS('[1]UnderGrad M1'!$C$2:$C$2294,$B251,'[1]UnderGrad M1'!$H$2:$H$2294,G$1)</f>
        <v>#VALUE!</v>
      </c>
      <c r="H251" s="3" t="e">
        <f>COUNTIFS('[1]UnderGrad M1'!$C$2:$C$2294,$B251,'[1]UnderGrad M1'!$H$2:$H$2294,H$1)</f>
        <v>#VALUE!</v>
      </c>
      <c r="I251" s="3" t="e">
        <f>COUNTIFS('[1]UnderGrad M1'!$C$2:$C$2294,$B251,'[1]UnderGrad M1'!$H$2:$H$2294,I$1)</f>
        <v>#VALUE!</v>
      </c>
      <c r="J251" s="3" t="e">
        <f>COUNTIFS('[1]UnderGrad M1'!$C$2:$C$2294,$B251,'[1]UnderGrad M1'!$H$2:$H$2294,J$1)</f>
        <v>#VALUE!</v>
      </c>
      <c r="K251" s="3" t="e">
        <f>COUNTIFS('[1]UnderGrad M1'!$C$2:$C$2294,$B251,'[1]UnderGrad M1'!$H$2:$H$2294,K$1)</f>
        <v>#VALUE!</v>
      </c>
      <c r="L251" s="3" t="e">
        <f>COUNTIFS('[1]UnderGrad M1'!$C$2:$C$2294,$B251,'[1]UnderGrad M1'!$H$2:$H$2294,L$1)</f>
        <v>#VALUE!</v>
      </c>
      <c r="M251" s="3" t="e">
        <f>COUNTIFS('[1]UnderGrad M1'!$C$2:$C$2294,$B251,'[1]UnderGrad M1'!$H$2:$H$2294,M$1)</f>
        <v>#VALUE!</v>
      </c>
      <c r="N251" s="3" t="e">
        <f>COUNTIFS('[1]UnderGrad M1'!$C$2:$C$2294,$B251,'[1]UnderGrad M1'!$H$2:$H$2294,N$1)</f>
        <v>#VALUE!</v>
      </c>
      <c r="O251" s="3" t="e">
        <f>COUNTIFS('[1]UnderGrad M1'!$C$2:$C$2294,$B251,'[1]UnderGrad M1'!$H$2:$H$2294,O$1)</f>
        <v>#VALUE!</v>
      </c>
      <c r="P251" s="3" t="e">
        <f>COUNTIFS('[1]UnderGrad M1'!$C$2:$C$2294,$B251,'[1]UnderGrad M1'!$H$2:$H$2294,P$1)</f>
        <v>#VALUE!</v>
      </c>
      <c r="Q251" s="3" t="e">
        <f>COUNTIFS('[1]UnderGrad M1'!$C$2:$C$2294,$B251,'[1]UnderGrad M1'!$H$2:$H$2294,Q$1)</f>
        <v>#VALUE!</v>
      </c>
      <c r="R251" s="3" t="e">
        <f>COUNTIFS('[1]UnderGrad M1'!$C$2:$C$2294,$B251,'[1]UnderGrad M1'!$H$2:$H$2294,R$1)</f>
        <v>#VALUE!</v>
      </c>
      <c r="S251" s="3" t="str">
        <f>VLOOKUP($B251,'[1]UnderGrad M1'!$C$2:$Y$2294,S$1,FALSE)</f>
        <v>UGRD</v>
      </c>
      <c r="T251" s="3" t="str">
        <f>IF(VLOOKUP($B251,'[1]UnderGrad M1'!$C$2:$Y$2294,T$1,FALSE)="","",VLOOKUP($B251,'[1]UnderGrad M1'!$C$2:$Y$2294,T$1,FALSE))</f>
        <v>Earth's Surface: Processes, Landforms, and History</v>
      </c>
      <c r="U251" s="3" t="str">
        <f>IF(VLOOKUP($B251,'[1]UnderGrad M1'!$C$2:$Y$2294,U$1,FALSE)="","",VLOOKUP($B251,'[1]UnderGrad M1'!$C$2:$Y$2294,U$1,FALSE))</f>
        <v>This course focuses on the biological, chemical, and physical processes that shape the surface of the earth.  Major points of emphasis will include earth's climate, the global water cycle, geomorphic processes and the landforms they create, sedimentology and depositional environments, and elements of earth history recorded by earth surface processes.</v>
      </c>
      <c r="V251" s="3" t="e">
        <f t="shared" si="3"/>
        <v>#VALUE!</v>
      </c>
    </row>
    <row r="252" spans="1:22" x14ac:dyDescent="0.25">
      <c r="A252" s="3" t="str">
        <f>IF(VLOOKUP($B252,'[1]UnderGrad M1'!$C$2:$Y$2294,13,FALSE)="","M1",VLOOKUP($B252,'[1]UnderGrad M1'!$C$2:$Y$2294,13,FALSE))</f>
        <v>M1</v>
      </c>
      <c r="B252" s="3" t="s">
        <v>271</v>
      </c>
      <c r="C252" s="3" t="str">
        <f>VLOOKUP($B252,'[1]UnderGrad M1'!$C$2:$Y$2294,C$1,FALSE)</f>
        <v>GEOL</v>
      </c>
      <c r="D252" s="3">
        <f>VLOOKUP($B252,'[1]UnderGrad M1'!$C$2:$Y$2294,D$1,FALSE)</f>
        <v>202</v>
      </c>
      <c r="E252" s="3" t="str">
        <f>VLOOKUP($B252,'[1]UnderGrad M1'!$C$2:$Y$2294,E$1,FALSE)</f>
        <v>EARTH SYSTEMS HISTORY</v>
      </c>
      <c r="F252" s="3" t="str">
        <f>IF(VLOOKUP($B252,'[1]UnderGrad M1'!$C$2:$Y$2294,F$1,FALSE)="","",VLOOKUP($B252,'[1]UnderGrad M1'!$C$2:$Y$2294,F$1,FALSE))</f>
        <v/>
      </c>
      <c r="G252" s="3" t="e">
        <f>COUNTIFS('[1]UnderGrad M1'!$C$2:$C$2294,$B252,'[1]UnderGrad M1'!$H$2:$H$2294,G$1)</f>
        <v>#VALUE!</v>
      </c>
      <c r="H252" s="3" t="e">
        <f>COUNTIFS('[1]UnderGrad M1'!$C$2:$C$2294,$B252,'[1]UnderGrad M1'!$H$2:$H$2294,H$1)</f>
        <v>#VALUE!</v>
      </c>
      <c r="I252" s="3" t="e">
        <f>COUNTIFS('[1]UnderGrad M1'!$C$2:$C$2294,$B252,'[1]UnderGrad M1'!$H$2:$H$2294,I$1)</f>
        <v>#VALUE!</v>
      </c>
      <c r="J252" s="3" t="e">
        <f>COUNTIFS('[1]UnderGrad M1'!$C$2:$C$2294,$B252,'[1]UnderGrad M1'!$H$2:$H$2294,J$1)</f>
        <v>#VALUE!</v>
      </c>
      <c r="K252" s="3" t="e">
        <f>COUNTIFS('[1]UnderGrad M1'!$C$2:$C$2294,$B252,'[1]UnderGrad M1'!$H$2:$H$2294,K$1)</f>
        <v>#VALUE!</v>
      </c>
      <c r="L252" s="3" t="e">
        <f>COUNTIFS('[1]UnderGrad M1'!$C$2:$C$2294,$B252,'[1]UnderGrad M1'!$H$2:$H$2294,L$1)</f>
        <v>#VALUE!</v>
      </c>
      <c r="M252" s="3" t="e">
        <f>COUNTIFS('[1]UnderGrad M1'!$C$2:$C$2294,$B252,'[1]UnderGrad M1'!$H$2:$H$2294,M$1)</f>
        <v>#VALUE!</v>
      </c>
      <c r="N252" s="3" t="e">
        <f>COUNTIFS('[1]UnderGrad M1'!$C$2:$C$2294,$B252,'[1]UnderGrad M1'!$H$2:$H$2294,N$1)</f>
        <v>#VALUE!</v>
      </c>
      <c r="O252" s="3" t="e">
        <f>COUNTIFS('[1]UnderGrad M1'!$C$2:$C$2294,$B252,'[1]UnderGrad M1'!$H$2:$H$2294,O$1)</f>
        <v>#VALUE!</v>
      </c>
      <c r="P252" s="3" t="e">
        <f>COUNTIFS('[1]UnderGrad M1'!$C$2:$C$2294,$B252,'[1]UnderGrad M1'!$H$2:$H$2294,P$1)</f>
        <v>#VALUE!</v>
      </c>
      <c r="Q252" s="3" t="e">
        <f>COUNTIFS('[1]UnderGrad M1'!$C$2:$C$2294,$B252,'[1]UnderGrad M1'!$H$2:$H$2294,Q$1)</f>
        <v>#VALUE!</v>
      </c>
      <c r="R252" s="3" t="e">
        <f>COUNTIFS('[1]UnderGrad M1'!$C$2:$C$2294,$B252,'[1]UnderGrad M1'!$H$2:$H$2294,R$1)</f>
        <v>#VALUE!</v>
      </c>
      <c r="S252" s="3" t="str">
        <f>VLOOKUP($B252,'[1]UnderGrad M1'!$C$2:$Y$2294,S$1,FALSE)</f>
        <v>UGRD</v>
      </c>
      <c r="T252" s="3" t="str">
        <f>IF(VLOOKUP($B252,'[1]UnderGrad M1'!$C$2:$Y$2294,T$1,FALSE)="","",VLOOKUP($B252,'[1]UnderGrad M1'!$C$2:$Y$2294,T$1,FALSE))</f>
        <v>Earth Systems History</v>
      </c>
      <c r="U252" s="3" t="str">
        <f>IF(VLOOKUP($B252,'[1]UnderGrad M1'!$C$2:$Y$2294,U$1,FALSE)="","",VLOOKUP($B252,'[1]UnderGrad M1'!$C$2:$Y$2294,U$1,FALSE))</f>
        <v>Required preparation, one introductory geology course numbered below GEOL 202, except first-year seminar. History of the earth (including its oceans, atmosphere, and life forms) as deciphered from the geologic record. Birth of continents/oceans; evolution and extinction of life forms; the changing global environment.</v>
      </c>
      <c r="V252" s="3" t="e">
        <f t="shared" si="3"/>
        <v>#VALUE!</v>
      </c>
    </row>
    <row r="253" spans="1:22" x14ac:dyDescent="0.25">
      <c r="A253" s="3" t="str">
        <f>IF(VLOOKUP($B253,'[1]UnderGrad M1'!$C$2:$Y$2294,13,FALSE)="","M1",VLOOKUP($B253,'[1]UnderGrad M1'!$C$2:$Y$2294,13,FALSE))</f>
        <v>M1</v>
      </c>
      <c r="B253" s="3" t="s">
        <v>272</v>
      </c>
      <c r="C253" s="3" t="str">
        <f>VLOOKUP($B253,'[1]UnderGrad M1'!$C$2:$Y$2294,C$1,FALSE)</f>
        <v>GEOL</v>
      </c>
      <c r="D253" s="3">
        <f>VLOOKUP($B253,'[1]UnderGrad M1'!$C$2:$Y$2294,D$1,FALSE)</f>
        <v>215</v>
      </c>
      <c r="E253" s="3" t="str">
        <f>VLOOKUP($B253,'[1]UnderGrad M1'!$C$2:$Y$2294,E$1,FALSE)</f>
        <v>ENERGY RESOURCES</v>
      </c>
      <c r="F253" s="3" t="str">
        <f>IF(VLOOKUP($B253,'[1]UnderGrad M1'!$C$2:$Y$2294,F$1,FALSE)="","",VLOOKUP($B253,'[1]UnderGrad M1'!$C$2:$Y$2294,F$1,FALSE))</f>
        <v/>
      </c>
      <c r="G253" s="3" t="e">
        <f>COUNTIFS('[1]UnderGrad M1'!$C$2:$C$2294,$B253,'[1]UnderGrad M1'!$H$2:$H$2294,G$1)</f>
        <v>#VALUE!</v>
      </c>
      <c r="H253" s="3" t="e">
        <f>COUNTIFS('[1]UnderGrad M1'!$C$2:$C$2294,$B253,'[1]UnderGrad M1'!$H$2:$H$2294,H$1)</f>
        <v>#VALUE!</v>
      </c>
      <c r="I253" s="3" t="e">
        <f>COUNTIFS('[1]UnderGrad M1'!$C$2:$C$2294,$B253,'[1]UnderGrad M1'!$H$2:$H$2294,I$1)</f>
        <v>#VALUE!</v>
      </c>
      <c r="J253" s="3" t="e">
        <f>COUNTIFS('[1]UnderGrad M1'!$C$2:$C$2294,$B253,'[1]UnderGrad M1'!$H$2:$H$2294,J$1)</f>
        <v>#VALUE!</v>
      </c>
      <c r="K253" s="3" t="e">
        <f>COUNTIFS('[1]UnderGrad M1'!$C$2:$C$2294,$B253,'[1]UnderGrad M1'!$H$2:$H$2294,K$1)</f>
        <v>#VALUE!</v>
      </c>
      <c r="L253" s="3" t="e">
        <f>COUNTIFS('[1]UnderGrad M1'!$C$2:$C$2294,$B253,'[1]UnderGrad M1'!$H$2:$H$2294,L$1)</f>
        <v>#VALUE!</v>
      </c>
      <c r="M253" s="3" t="e">
        <f>COUNTIFS('[1]UnderGrad M1'!$C$2:$C$2294,$B253,'[1]UnderGrad M1'!$H$2:$H$2294,M$1)</f>
        <v>#VALUE!</v>
      </c>
      <c r="N253" s="3" t="e">
        <f>COUNTIFS('[1]UnderGrad M1'!$C$2:$C$2294,$B253,'[1]UnderGrad M1'!$H$2:$H$2294,N$1)</f>
        <v>#VALUE!</v>
      </c>
      <c r="O253" s="3" t="e">
        <f>COUNTIFS('[1]UnderGrad M1'!$C$2:$C$2294,$B253,'[1]UnderGrad M1'!$H$2:$H$2294,O$1)</f>
        <v>#VALUE!</v>
      </c>
      <c r="P253" s="3" t="e">
        <f>COUNTIFS('[1]UnderGrad M1'!$C$2:$C$2294,$B253,'[1]UnderGrad M1'!$H$2:$H$2294,P$1)</f>
        <v>#VALUE!</v>
      </c>
      <c r="Q253" s="3" t="e">
        <f>COUNTIFS('[1]UnderGrad M1'!$C$2:$C$2294,$B253,'[1]UnderGrad M1'!$H$2:$H$2294,Q$1)</f>
        <v>#VALUE!</v>
      </c>
      <c r="R253" s="3" t="e">
        <f>COUNTIFS('[1]UnderGrad M1'!$C$2:$C$2294,$B253,'[1]UnderGrad M1'!$H$2:$H$2294,R$1)</f>
        <v>#VALUE!</v>
      </c>
      <c r="S253" s="3" t="str">
        <f>VLOOKUP($B253,'[1]UnderGrad M1'!$C$2:$Y$2294,S$1,FALSE)</f>
        <v>UGRD</v>
      </c>
      <c r="T253" s="3" t="str">
        <f>IF(VLOOKUP($B253,'[1]UnderGrad M1'!$C$2:$Y$2294,T$1,FALSE)="","",VLOOKUP($B253,'[1]UnderGrad M1'!$C$2:$Y$2294,T$1,FALSE))</f>
        <v>Energy Resources</v>
      </c>
      <c r="U253" s="3" t="str">
        <f>IF(VLOOKUP($B253,'[1]UnderGrad M1'!$C$2:$Y$2294,U$1,FALSE)="","",VLOOKUP($B253,'[1]UnderGrad M1'!$C$2:$Y$2294,U$1,FALSE))</f>
        <v>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Previously offered as GEOL 215.</v>
      </c>
      <c r="V253" s="3" t="e">
        <f t="shared" si="3"/>
        <v>#VALUE!</v>
      </c>
    </row>
    <row r="254" spans="1:22" x14ac:dyDescent="0.25">
      <c r="A254" s="3" t="str">
        <f>IF(VLOOKUP($B254,'[1]UnderGrad M1'!$C$2:$Y$2294,13,FALSE)="","M1",VLOOKUP($B254,'[1]UnderGrad M1'!$C$2:$Y$2294,13,FALSE))</f>
        <v>M1</v>
      </c>
      <c r="B254" s="3" t="s">
        <v>273</v>
      </c>
      <c r="C254" s="3" t="str">
        <f>VLOOKUP($B254,'[1]UnderGrad M1'!$C$2:$Y$2294,C$1,FALSE)</f>
        <v>GEOL</v>
      </c>
      <c r="D254" s="3">
        <f>VLOOKUP($B254,'[1]UnderGrad M1'!$C$2:$Y$2294,D$1,FALSE)</f>
        <v>310</v>
      </c>
      <c r="E254" s="3" t="str">
        <f>VLOOKUP($B254,'[1]UnderGrad M1'!$C$2:$Y$2294,E$1,FALSE)</f>
        <v>COASTAL ENVIRONMENTAL CHANGE</v>
      </c>
      <c r="F254" s="3" t="str">
        <f>IF(VLOOKUP($B254,'[1]UnderGrad M1'!$C$2:$Y$2294,F$1,FALSE)="","",VLOOKUP($B254,'[1]UnderGrad M1'!$C$2:$Y$2294,F$1,FALSE))</f>
        <v/>
      </c>
      <c r="G254" s="3" t="e">
        <f>COUNTIFS('[1]UnderGrad M1'!$C$2:$C$2294,$B254,'[1]UnderGrad M1'!$H$2:$H$2294,G$1)</f>
        <v>#VALUE!</v>
      </c>
      <c r="H254" s="3" t="e">
        <f>COUNTIFS('[1]UnderGrad M1'!$C$2:$C$2294,$B254,'[1]UnderGrad M1'!$H$2:$H$2294,H$1)</f>
        <v>#VALUE!</v>
      </c>
      <c r="I254" s="3" t="e">
        <f>COUNTIFS('[1]UnderGrad M1'!$C$2:$C$2294,$B254,'[1]UnderGrad M1'!$H$2:$H$2294,I$1)</f>
        <v>#VALUE!</v>
      </c>
      <c r="J254" s="3" t="e">
        <f>COUNTIFS('[1]UnderGrad M1'!$C$2:$C$2294,$B254,'[1]UnderGrad M1'!$H$2:$H$2294,J$1)</f>
        <v>#VALUE!</v>
      </c>
      <c r="K254" s="3" t="e">
        <f>COUNTIFS('[1]UnderGrad M1'!$C$2:$C$2294,$B254,'[1]UnderGrad M1'!$H$2:$H$2294,K$1)</f>
        <v>#VALUE!</v>
      </c>
      <c r="L254" s="3" t="e">
        <f>COUNTIFS('[1]UnderGrad M1'!$C$2:$C$2294,$B254,'[1]UnderGrad M1'!$H$2:$H$2294,L$1)</f>
        <v>#VALUE!</v>
      </c>
      <c r="M254" s="3" t="e">
        <f>COUNTIFS('[1]UnderGrad M1'!$C$2:$C$2294,$B254,'[1]UnderGrad M1'!$H$2:$H$2294,M$1)</f>
        <v>#VALUE!</v>
      </c>
      <c r="N254" s="3" t="e">
        <f>COUNTIFS('[1]UnderGrad M1'!$C$2:$C$2294,$B254,'[1]UnderGrad M1'!$H$2:$H$2294,N$1)</f>
        <v>#VALUE!</v>
      </c>
      <c r="O254" s="3" t="e">
        <f>COUNTIFS('[1]UnderGrad M1'!$C$2:$C$2294,$B254,'[1]UnderGrad M1'!$H$2:$H$2294,O$1)</f>
        <v>#VALUE!</v>
      </c>
      <c r="P254" s="3" t="e">
        <f>COUNTIFS('[1]UnderGrad M1'!$C$2:$C$2294,$B254,'[1]UnderGrad M1'!$H$2:$H$2294,P$1)</f>
        <v>#VALUE!</v>
      </c>
      <c r="Q254" s="3" t="e">
        <f>COUNTIFS('[1]UnderGrad M1'!$C$2:$C$2294,$B254,'[1]UnderGrad M1'!$H$2:$H$2294,Q$1)</f>
        <v>#VALUE!</v>
      </c>
      <c r="R254" s="3" t="e">
        <f>COUNTIFS('[1]UnderGrad M1'!$C$2:$C$2294,$B254,'[1]UnderGrad M1'!$H$2:$H$2294,R$1)</f>
        <v>#VALUE!</v>
      </c>
      <c r="S254" s="3" t="str">
        <f>VLOOKUP($B254,'[1]UnderGrad M1'!$C$2:$Y$2294,S$1,FALSE)</f>
        <v>UGRD</v>
      </c>
      <c r="T254" s="3" t="str">
        <f>IF(VLOOKUP($B254,'[1]UnderGrad M1'!$C$2:$Y$2294,T$1,FALSE)="","",VLOOKUP($B254,'[1]UnderGrad M1'!$C$2:$Y$2294,T$1,FALSE))</f>
        <v>Coastal Environmental Change</v>
      </c>
      <c r="U254" s="3" t="str">
        <f>IF(VLOOKUP($B254,'[1]UnderGrad M1'!$C$2:$Y$2294,U$1,FALSE)="","",VLOOKUP($B254,'[1]UnderGrad M1'!$C$2:$Y$2294,U$1,FALSE))</f>
        <v>Prerequisite, GEOL 101 or MASC 101 or MASC 401; permission of the instructor for students lacking the prerequisite. An exploration of the large-scale evolution of coastal environments, including relevance of geologic setting, wave and sediment transport processes, the evolution of beach and barrier island morphology, and issues of coastal environmental management.</v>
      </c>
      <c r="V254" s="3" t="e">
        <f t="shared" si="3"/>
        <v>#VALUE!</v>
      </c>
    </row>
    <row r="255" spans="1:22" x14ac:dyDescent="0.25">
      <c r="A255" s="3" t="str">
        <f>IF(VLOOKUP($B255,'[1]UnderGrad M1'!$C$2:$Y$2294,13,FALSE)="","M1",VLOOKUP($B255,'[1]UnderGrad M1'!$C$2:$Y$2294,13,FALSE))</f>
        <v>M1</v>
      </c>
      <c r="B255" s="3" t="s">
        <v>274</v>
      </c>
      <c r="C255" s="3" t="str">
        <f>VLOOKUP($B255,'[1]UnderGrad M1'!$C$2:$Y$2294,C$1,FALSE)</f>
        <v>GEOL</v>
      </c>
      <c r="D255" s="3">
        <f>VLOOKUP($B255,'[1]UnderGrad M1'!$C$2:$Y$2294,D$1,FALSE)</f>
        <v>315</v>
      </c>
      <c r="E255" s="3" t="str">
        <f>VLOOKUP($B255,'[1]UnderGrad M1'!$C$2:$Y$2294,E$1,FALSE)</f>
        <v>ENERGY RESOURCES</v>
      </c>
      <c r="F255" s="3" t="str">
        <f>IF(VLOOKUP($B255,'[1]UnderGrad M1'!$C$2:$Y$2294,F$1,FALSE)="","",VLOOKUP($B255,'[1]UnderGrad M1'!$C$2:$Y$2294,F$1,FALSE))</f>
        <v/>
      </c>
      <c r="G255" s="3" t="e">
        <f>COUNTIFS('[1]UnderGrad M1'!$C$2:$C$2294,$B255,'[1]UnderGrad M1'!$H$2:$H$2294,G$1)</f>
        <v>#VALUE!</v>
      </c>
      <c r="H255" s="3" t="e">
        <f>COUNTIFS('[1]UnderGrad M1'!$C$2:$C$2294,$B255,'[1]UnderGrad M1'!$H$2:$H$2294,H$1)</f>
        <v>#VALUE!</v>
      </c>
      <c r="I255" s="3" t="e">
        <f>COUNTIFS('[1]UnderGrad M1'!$C$2:$C$2294,$B255,'[1]UnderGrad M1'!$H$2:$H$2294,I$1)</f>
        <v>#VALUE!</v>
      </c>
      <c r="J255" s="3" t="e">
        <f>COUNTIFS('[1]UnderGrad M1'!$C$2:$C$2294,$B255,'[1]UnderGrad M1'!$H$2:$H$2294,J$1)</f>
        <v>#VALUE!</v>
      </c>
      <c r="K255" s="3" t="e">
        <f>COUNTIFS('[1]UnderGrad M1'!$C$2:$C$2294,$B255,'[1]UnderGrad M1'!$H$2:$H$2294,K$1)</f>
        <v>#VALUE!</v>
      </c>
      <c r="L255" s="3" t="e">
        <f>COUNTIFS('[1]UnderGrad M1'!$C$2:$C$2294,$B255,'[1]UnderGrad M1'!$H$2:$H$2294,L$1)</f>
        <v>#VALUE!</v>
      </c>
      <c r="M255" s="3" t="e">
        <f>COUNTIFS('[1]UnderGrad M1'!$C$2:$C$2294,$B255,'[1]UnderGrad M1'!$H$2:$H$2294,M$1)</f>
        <v>#VALUE!</v>
      </c>
      <c r="N255" s="3" t="e">
        <f>COUNTIFS('[1]UnderGrad M1'!$C$2:$C$2294,$B255,'[1]UnderGrad M1'!$H$2:$H$2294,N$1)</f>
        <v>#VALUE!</v>
      </c>
      <c r="O255" s="3" t="e">
        <f>COUNTIFS('[1]UnderGrad M1'!$C$2:$C$2294,$B255,'[1]UnderGrad M1'!$H$2:$H$2294,O$1)</f>
        <v>#VALUE!</v>
      </c>
      <c r="P255" s="3" t="e">
        <f>COUNTIFS('[1]UnderGrad M1'!$C$2:$C$2294,$B255,'[1]UnderGrad M1'!$H$2:$H$2294,P$1)</f>
        <v>#VALUE!</v>
      </c>
      <c r="Q255" s="3" t="e">
        <f>COUNTIFS('[1]UnderGrad M1'!$C$2:$C$2294,$B255,'[1]UnderGrad M1'!$H$2:$H$2294,Q$1)</f>
        <v>#VALUE!</v>
      </c>
      <c r="R255" s="3" t="e">
        <f>COUNTIFS('[1]UnderGrad M1'!$C$2:$C$2294,$B255,'[1]UnderGrad M1'!$H$2:$H$2294,R$1)</f>
        <v>#VALUE!</v>
      </c>
      <c r="S255" s="3" t="str">
        <f>VLOOKUP($B255,'[1]UnderGrad M1'!$C$2:$Y$2294,S$1,FALSE)</f>
        <v>UGRD</v>
      </c>
      <c r="T255" s="3" t="str">
        <f>IF(VLOOKUP($B255,'[1]UnderGrad M1'!$C$2:$Y$2294,T$1,FALSE)="","",VLOOKUP($B255,'[1]UnderGrad M1'!$C$2:$Y$2294,T$1,FALSE))</f>
        <v>Energy Resources</v>
      </c>
      <c r="U255" s="3" t="str">
        <f>IF(VLOOKUP($B255,'[1]UnderGrad M1'!$C$2:$Y$2294,U$1,FALSE)="","",VLOOKUP($B255,'[1]UnderGrad M1'!$C$2:$Y$2294,U$1,FALSE))</f>
        <v>Considers the distribution, extraction, economics, and demand for mineral resources. Treats the impact of the mineral industry on industrial and preindustrial economies, economic factors, maldistribution and depletion of resources, and the environmental impact of the mineral extraction industry. Previously offered as GEOL 215.</v>
      </c>
      <c r="V255" s="3" t="e">
        <f t="shared" si="3"/>
        <v>#VALUE!</v>
      </c>
    </row>
    <row r="256" spans="1:22" x14ac:dyDescent="0.25">
      <c r="A256" s="3" t="str">
        <f>IF(VLOOKUP($B256,'[1]UnderGrad M1'!$C$2:$Y$2294,13,FALSE)="","M1",VLOOKUP($B256,'[1]UnderGrad M1'!$C$2:$Y$2294,13,FALSE))</f>
        <v>M 1</v>
      </c>
      <c r="B256" s="3" t="s">
        <v>275</v>
      </c>
      <c r="C256" s="3" t="str">
        <f>VLOOKUP($B256,'[1]UnderGrad M1'!$C$2:$Y$2294,C$1,FALSE)</f>
        <v>GEOL</v>
      </c>
      <c r="D256" s="3">
        <f>VLOOKUP($B256,'[1]UnderGrad M1'!$C$2:$Y$2294,D$1,FALSE)</f>
        <v>324</v>
      </c>
      <c r="E256" s="3" t="str">
        <f>VLOOKUP($B256,'[1]UnderGrad M1'!$C$2:$Y$2294,E$1,FALSE)</f>
        <v>WATER IN OUR WORLD</v>
      </c>
      <c r="F256" s="3" t="str">
        <f>IF(VLOOKUP($B256,'[1]UnderGrad M1'!$C$2:$Y$2294,F$1,FALSE)="","",VLOOKUP($B256,'[1]UnderGrad M1'!$C$2:$Y$2294,F$1,FALSE))</f>
        <v/>
      </c>
      <c r="G256" s="3" t="e">
        <f>COUNTIFS('[1]UnderGrad M1'!$C$2:$C$2294,$B256,'[1]UnderGrad M1'!$H$2:$H$2294,G$1)</f>
        <v>#VALUE!</v>
      </c>
      <c r="H256" s="3" t="e">
        <f>COUNTIFS('[1]UnderGrad M1'!$C$2:$C$2294,$B256,'[1]UnderGrad M1'!$H$2:$H$2294,H$1)</f>
        <v>#VALUE!</v>
      </c>
      <c r="I256" s="3" t="e">
        <f>COUNTIFS('[1]UnderGrad M1'!$C$2:$C$2294,$B256,'[1]UnderGrad M1'!$H$2:$H$2294,I$1)</f>
        <v>#VALUE!</v>
      </c>
      <c r="J256" s="3" t="e">
        <f>COUNTIFS('[1]UnderGrad M1'!$C$2:$C$2294,$B256,'[1]UnderGrad M1'!$H$2:$H$2294,J$1)</f>
        <v>#VALUE!</v>
      </c>
      <c r="K256" s="3" t="e">
        <f>COUNTIFS('[1]UnderGrad M1'!$C$2:$C$2294,$B256,'[1]UnderGrad M1'!$H$2:$H$2294,K$1)</f>
        <v>#VALUE!</v>
      </c>
      <c r="L256" s="3" t="e">
        <f>COUNTIFS('[1]UnderGrad M1'!$C$2:$C$2294,$B256,'[1]UnderGrad M1'!$H$2:$H$2294,L$1)</f>
        <v>#VALUE!</v>
      </c>
      <c r="M256" s="3" t="e">
        <f>COUNTIFS('[1]UnderGrad M1'!$C$2:$C$2294,$B256,'[1]UnderGrad M1'!$H$2:$H$2294,M$1)</f>
        <v>#VALUE!</v>
      </c>
      <c r="N256" s="3" t="e">
        <f>COUNTIFS('[1]UnderGrad M1'!$C$2:$C$2294,$B256,'[1]UnderGrad M1'!$H$2:$H$2294,N$1)</f>
        <v>#VALUE!</v>
      </c>
      <c r="O256" s="3" t="e">
        <f>COUNTIFS('[1]UnderGrad M1'!$C$2:$C$2294,$B256,'[1]UnderGrad M1'!$H$2:$H$2294,O$1)</f>
        <v>#VALUE!</v>
      </c>
      <c r="P256" s="3" t="e">
        <f>COUNTIFS('[1]UnderGrad M1'!$C$2:$C$2294,$B256,'[1]UnderGrad M1'!$H$2:$H$2294,P$1)</f>
        <v>#VALUE!</v>
      </c>
      <c r="Q256" s="3" t="e">
        <f>COUNTIFS('[1]UnderGrad M1'!$C$2:$C$2294,$B256,'[1]UnderGrad M1'!$H$2:$H$2294,Q$1)</f>
        <v>#VALUE!</v>
      </c>
      <c r="R256" s="3" t="e">
        <f>COUNTIFS('[1]UnderGrad M1'!$C$2:$C$2294,$B256,'[1]UnderGrad M1'!$H$2:$H$2294,R$1)</f>
        <v>#VALUE!</v>
      </c>
      <c r="S256" s="3" t="str">
        <f>VLOOKUP($B256,'[1]UnderGrad M1'!$C$2:$Y$2294,S$1,FALSE)</f>
        <v>UGRD</v>
      </c>
      <c r="T256" s="3" t="str">
        <f>IF(VLOOKUP($B256,'[1]UnderGrad M1'!$C$2:$Y$2294,T$1,FALSE)="","",VLOOKUP($B256,'[1]UnderGrad M1'!$C$2:$Y$2294,T$1,FALSE))</f>
        <v>Water in Our World: Introduction to Hydrologic Science and Environmental Problems</v>
      </c>
      <c r="U256" s="3" t="str">
        <f>IF(VLOOKUP($B256,'[1]UnderGrad M1'!$C$2:$Y$2294,U$1,FALSE)="","",VLOOKUP($B256,'[1]UnderGrad M1'!$C$2:$Y$2294,U$1,FALSE))</f>
        <v>This introductory course will cover two broad themes: the physical processes of the hydrologic cycle and how human use (and abuse) of freshwater resources can lead to major environmental problems. PX credit for ENEC/GEOL 324 + 324L. PL credit for ENEC/GEOL 324.</v>
      </c>
      <c r="V256" s="3" t="e">
        <f t="shared" si="3"/>
        <v>#VALUE!</v>
      </c>
    </row>
    <row r="257" spans="1:22" x14ac:dyDescent="0.25">
      <c r="A257" s="3" t="str">
        <f>IF(VLOOKUP($B257,'[1]UnderGrad M1'!$C$2:$Y$2294,13,FALSE)="","M1",VLOOKUP($B257,'[1]UnderGrad M1'!$C$2:$Y$2294,13,FALSE))</f>
        <v>M1</v>
      </c>
      <c r="B257" s="3" t="s">
        <v>276</v>
      </c>
      <c r="C257" s="3" t="str">
        <f>VLOOKUP($B257,'[1]UnderGrad M1'!$C$2:$Y$2294,C$1,FALSE)</f>
        <v>GEOL</v>
      </c>
      <c r="D257" s="3">
        <f>VLOOKUP($B257,'[1]UnderGrad M1'!$C$2:$Y$2294,D$1,FALSE)</f>
        <v>403</v>
      </c>
      <c r="E257" s="3" t="str">
        <f>VLOOKUP($B257,'[1]UnderGrad M1'!$C$2:$Y$2294,E$1,FALSE)</f>
        <v>OCEANOGRAPHY</v>
      </c>
      <c r="F257" s="3" t="str">
        <f>IF(VLOOKUP($B257,'[1]UnderGrad M1'!$C$2:$Y$2294,F$1,FALSE)="","",VLOOKUP($B257,'[1]UnderGrad M1'!$C$2:$Y$2294,F$1,FALSE))</f>
        <v/>
      </c>
      <c r="G257" s="3" t="e">
        <f>COUNTIFS('[1]UnderGrad M1'!$C$2:$C$2294,$B257,'[1]UnderGrad M1'!$H$2:$H$2294,G$1)</f>
        <v>#VALUE!</v>
      </c>
      <c r="H257" s="3" t="e">
        <f>COUNTIFS('[1]UnderGrad M1'!$C$2:$C$2294,$B257,'[1]UnderGrad M1'!$H$2:$H$2294,H$1)</f>
        <v>#VALUE!</v>
      </c>
      <c r="I257" s="3" t="e">
        <f>COUNTIFS('[1]UnderGrad M1'!$C$2:$C$2294,$B257,'[1]UnderGrad M1'!$H$2:$H$2294,I$1)</f>
        <v>#VALUE!</v>
      </c>
      <c r="J257" s="3" t="e">
        <f>COUNTIFS('[1]UnderGrad M1'!$C$2:$C$2294,$B257,'[1]UnderGrad M1'!$H$2:$H$2294,J$1)</f>
        <v>#VALUE!</v>
      </c>
      <c r="K257" s="3" t="e">
        <f>COUNTIFS('[1]UnderGrad M1'!$C$2:$C$2294,$B257,'[1]UnderGrad M1'!$H$2:$H$2294,K$1)</f>
        <v>#VALUE!</v>
      </c>
      <c r="L257" s="3" t="e">
        <f>COUNTIFS('[1]UnderGrad M1'!$C$2:$C$2294,$B257,'[1]UnderGrad M1'!$H$2:$H$2294,L$1)</f>
        <v>#VALUE!</v>
      </c>
      <c r="M257" s="3" t="e">
        <f>COUNTIFS('[1]UnderGrad M1'!$C$2:$C$2294,$B257,'[1]UnderGrad M1'!$H$2:$H$2294,M$1)</f>
        <v>#VALUE!</v>
      </c>
      <c r="N257" s="3" t="e">
        <f>COUNTIFS('[1]UnderGrad M1'!$C$2:$C$2294,$B257,'[1]UnderGrad M1'!$H$2:$H$2294,N$1)</f>
        <v>#VALUE!</v>
      </c>
      <c r="O257" s="3" t="e">
        <f>COUNTIFS('[1]UnderGrad M1'!$C$2:$C$2294,$B257,'[1]UnderGrad M1'!$H$2:$H$2294,O$1)</f>
        <v>#VALUE!</v>
      </c>
      <c r="P257" s="3" t="e">
        <f>COUNTIFS('[1]UnderGrad M1'!$C$2:$C$2294,$B257,'[1]UnderGrad M1'!$H$2:$H$2294,P$1)</f>
        <v>#VALUE!</v>
      </c>
      <c r="Q257" s="3" t="e">
        <f>COUNTIFS('[1]UnderGrad M1'!$C$2:$C$2294,$B257,'[1]UnderGrad M1'!$H$2:$H$2294,Q$1)</f>
        <v>#VALUE!</v>
      </c>
      <c r="R257" s="3" t="e">
        <f>COUNTIFS('[1]UnderGrad M1'!$C$2:$C$2294,$B257,'[1]UnderGrad M1'!$H$2:$H$2294,R$1)</f>
        <v>#VALUE!</v>
      </c>
      <c r="S257" s="3" t="str">
        <f>VLOOKUP($B257,'[1]UnderGrad M1'!$C$2:$Y$2294,S$1,FALSE)</f>
        <v>UGRD</v>
      </c>
      <c r="T257" s="3" t="str">
        <f>IF(VLOOKUP($B257,'[1]UnderGrad M1'!$C$2:$Y$2294,T$1,FALSE)="","",VLOOKUP($B257,'[1]UnderGrad M1'!$C$2:$Y$2294,T$1,FALSE))</f>
        <v/>
      </c>
      <c r="U257" s="3" t="str">
        <f>IF(VLOOKUP($B257,'[1]UnderGrad M1'!$C$2:$Y$2294,U$1,FALSE)="","",VLOOKUP($B257,'[1]UnderGrad M1'!$C$2:$Y$2294,U$1,FALSE))</f>
        <v>Includes lectures on the ocean and climate, global climate change, impacts of climate change, carbon sequestration, biological productivity</v>
      </c>
      <c r="V257" s="3" t="e">
        <f t="shared" si="3"/>
        <v>#VALUE!</v>
      </c>
    </row>
    <row r="258" spans="1:22" x14ac:dyDescent="0.25">
      <c r="A258" s="3" t="str">
        <f>IF(VLOOKUP($B258,'[1]UnderGrad M1'!$C$2:$Y$2294,13,FALSE)="","M1",VLOOKUP($B258,'[1]UnderGrad M1'!$C$2:$Y$2294,13,FALSE))</f>
        <v>M1</v>
      </c>
      <c r="B258" s="3" t="s">
        <v>277</v>
      </c>
      <c r="C258" s="3" t="str">
        <f>VLOOKUP($B258,'[1]UnderGrad M1'!$C$2:$Y$2294,C$1,FALSE)</f>
        <v>GEOL</v>
      </c>
      <c r="D258" s="3">
        <f>VLOOKUP($B258,'[1]UnderGrad M1'!$C$2:$Y$2294,D$1,FALSE)</f>
        <v>406</v>
      </c>
      <c r="E258" s="3" t="str">
        <f>VLOOKUP($B258,'[1]UnderGrad M1'!$C$2:$Y$2294,E$1,FALSE)</f>
        <v>INTRO TO GEOPHYSICS</v>
      </c>
      <c r="F258" s="3" t="str">
        <f>IF(VLOOKUP($B258,'[1]UnderGrad M1'!$C$2:$Y$2294,F$1,FALSE)="","",VLOOKUP($B258,'[1]UnderGrad M1'!$C$2:$Y$2294,F$1,FALSE))</f>
        <v/>
      </c>
      <c r="G258" s="3" t="e">
        <f>COUNTIFS('[1]UnderGrad M1'!$C$2:$C$2294,$B258,'[1]UnderGrad M1'!$H$2:$H$2294,G$1)</f>
        <v>#VALUE!</v>
      </c>
      <c r="H258" s="3" t="e">
        <f>COUNTIFS('[1]UnderGrad M1'!$C$2:$C$2294,$B258,'[1]UnderGrad M1'!$H$2:$H$2294,H$1)</f>
        <v>#VALUE!</v>
      </c>
      <c r="I258" s="3" t="e">
        <f>COUNTIFS('[1]UnderGrad M1'!$C$2:$C$2294,$B258,'[1]UnderGrad M1'!$H$2:$H$2294,I$1)</f>
        <v>#VALUE!</v>
      </c>
      <c r="J258" s="3" t="e">
        <f>COUNTIFS('[1]UnderGrad M1'!$C$2:$C$2294,$B258,'[1]UnderGrad M1'!$H$2:$H$2294,J$1)</f>
        <v>#VALUE!</v>
      </c>
      <c r="K258" s="3" t="e">
        <f>COUNTIFS('[1]UnderGrad M1'!$C$2:$C$2294,$B258,'[1]UnderGrad M1'!$H$2:$H$2294,K$1)</f>
        <v>#VALUE!</v>
      </c>
      <c r="L258" s="3" t="e">
        <f>COUNTIFS('[1]UnderGrad M1'!$C$2:$C$2294,$B258,'[1]UnderGrad M1'!$H$2:$H$2294,L$1)</f>
        <v>#VALUE!</v>
      </c>
      <c r="M258" s="3" t="e">
        <f>COUNTIFS('[1]UnderGrad M1'!$C$2:$C$2294,$B258,'[1]UnderGrad M1'!$H$2:$H$2294,M$1)</f>
        <v>#VALUE!</v>
      </c>
      <c r="N258" s="3" t="e">
        <f>COUNTIFS('[1]UnderGrad M1'!$C$2:$C$2294,$B258,'[1]UnderGrad M1'!$H$2:$H$2294,N$1)</f>
        <v>#VALUE!</v>
      </c>
      <c r="O258" s="3" t="e">
        <f>COUNTIFS('[1]UnderGrad M1'!$C$2:$C$2294,$B258,'[1]UnderGrad M1'!$H$2:$H$2294,O$1)</f>
        <v>#VALUE!</v>
      </c>
      <c r="P258" s="3" t="e">
        <f>COUNTIFS('[1]UnderGrad M1'!$C$2:$C$2294,$B258,'[1]UnderGrad M1'!$H$2:$H$2294,P$1)</f>
        <v>#VALUE!</v>
      </c>
      <c r="Q258" s="3" t="e">
        <f>COUNTIFS('[1]UnderGrad M1'!$C$2:$C$2294,$B258,'[1]UnderGrad M1'!$H$2:$H$2294,Q$1)</f>
        <v>#VALUE!</v>
      </c>
      <c r="R258" s="3" t="e">
        <f>COUNTIFS('[1]UnderGrad M1'!$C$2:$C$2294,$B258,'[1]UnderGrad M1'!$H$2:$H$2294,R$1)</f>
        <v>#VALUE!</v>
      </c>
      <c r="S258" s="3" t="str">
        <f>VLOOKUP($B258,'[1]UnderGrad M1'!$C$2:$Y$2294,S$1,FALSE)</f>
        <v>UGRD</v>
      </c>
      <c r="T258" s="3" t="str">
        <f>IF(VLOOKUP($B258,'[1]UnderGrad M1'!$C$2:$Y$2294,T$1,FALSE)="","",VLOOKUP($B258,'[1]UnderGrad M1'!$C$2:$Y$2294,T$1,FALSE))</f>
        <v>Introduction to Geophysics</v>
      </c>
      <c r="U258" s="3" t="str">
        <f>IF(VLOOKUP($B258,'[1]UnderGrad M1'!$C$2:$Y$2294,U$1,FALSE)="","",VLOOKUP($B258,'[1]UnderGrad M1'!$C$2:$Y$2294,U$1,FALSE))</f>
        <v>Introduction to the fundamentals of global geophysics: gravity, seismology, magnetism, heat, and plate tectonics. Both shallow and deep processes are considered. Emphasis is aimed at problem solving by applying concepts. Climate Change. Previously offered as GEOL 515.</v>
      </c>
      <c r="V258" s="3" t="e">
        <f t="shared" si="3"/>
        <v>#VALUE!</v>
      </c>
    </row>
    <row r="259" spans="1:22" x14ac:dyDescent="0.25">
      <c r="A259" s="3" t="str">
        <f>IF(VLOOKUP($B259,'[1]UnderGrad M1'!$C$2:$Y$2294,13,FALSE)="","M1",VLOOKUP($B259,'[1]UnderGrad M1'!$C$2:$Y$2294,13,FALSE))</f>
        <v>M1</v>
      </c>
      <c r="B259" s="3" t="s">
        <v>278</v>
      </c>
      <c r="C259" s="3" t="str">
        <f>VLOOKUP($B259,'[1]UnderGrad M1'!$C$2:$Y$2294,C$1,FALSE)</f>
        <v>GEOL</v>
      </c>
      <c r="D259" s="3">
        <f>VLOOKUP($B259,'[1]UnderGrad M1'!$C$2:$Y$2294,D$1,FALSE)</f>
        <v>432</v>
      </c>
      <c r="E259" s="3" t="str">
        <f>VLOOKUP($B259,'[1]UnderGrad M1'!$C$2:$Y$2294,E$1,FALSE)</f>
        <v>PALEOCLIMATOLOGY</v>
      </c>
      <c r="F259" s="3" t="str">
        <f>IF(VLOOKUP($B259,'[1]UnderGrad M1'!$C$2:$Y$2294,F$1,FALSE)="","",VLOOKUP($B259,'[1]UnderGrad M1'!$C$2:$Y$2294,F$1,FALSE))</f>
        <v/>
      </c>
      <c r="G259" s="3" t="e">
        <f>COUNTIFS('[1]UnderGrad M1'!$C$2:$C$2294,$B259,'[1]UnderGrad M1'!$H$2:$H$2294,G$1)</f>
        <v>#VALUE!</v>
      </c>
      <c r="H259" s="3" t="e">
        <f>COUNTIFS('[1]UnderGrad M1'!$C$2:$C$2294,$B259,'[1]UnderGrad M1'!$H$2:$H$2294,H$1)</f>
        <v>#VALUE!</v>
      </c>
      <c r="I259" s="3" t="e">
        <f>COUNTIFS('[1]UnderGrad M1'!$C$2:$C$2294,$B259,'[1]UnderGrad M1'!$H$2:$H$2294,I$1)</f>
        <v>#VALUE!</v>
      </c>
      <c r="J259" s="3" t="e">
        <f>COUNTIFS('[1]UnderGrad M1'!$C$2:$C$2294,$B259,'[1]UnderGrad M1'!$H$2:$H$2294,J$1)</f>
        <v>#VALUE!</v>
      </c>
      <c r="K259" s="3" t="e">
        <f>COUNTIFS('[1]UnderGrad M1'!$C$2:$C$2294,$B259,'[1]UnderGrad M1'!$H$2:$H$2294,K$1)</f>
        <v>#VALUE!</v>
      </c>
      <c r="L259" s="3" t="e">
        <f>COUNTIFS('[1]UnderGrad M1'!$C$2:$C$2294,$B259,'[1]UnderGrad M1'!$H$2:$H$2294,L$1)</f>
        <v>#VALUE!</v>
      </c>
      <c r="M259" s="3" t="e">
        <f>COUNTIFS('[1]UnderGrad M1'!$C$2:$C$2294,$B259,'[1]UnderGrad M1'!$H$2:$H$2294,M$1)</f>
        <v>#VALUE!</v>
      </c>
      <c r="N259" s="3" t="e">
        <f>COUNTIFS('[1]UnderGrad M1'!$C$2:$C$2294,$B259,'[1]UnderGrad M1'!$H$2:$H$2294,N$1)</f>
        <v>#VALUE!</v>
      </c>
      <c r="O259" s="3" t="e">
        <f>COUNTIFS('[1]UnderGrad M1'!$C$2:$C$2294,$B259,'[1]UnderGrad M1'!$H$2:$H$2294,O$1)</f>
        <v>#VALUE!</v>
      </c>
      <c r="P259" s="3" t="e">
        <f>COUNTIFS('[1]UnderGrad M1'!$C$2:$C$2294,$B259,'[1]UnderGrad M1'!$H$2:$H$2294,P$1)</f>
        <v>#VALUE!</v>
      </c>
      <c r="Q259" s="3" t="e">
        <f>COUNTIFS('[1]UnderGrad M1'!$C$2:$C$2294,$B259,'[1]UnderGrad M1'!$H$2:$H$2294,Q$1)</f>
        <v>#VALUE!</v>
      </c>
      <c r="R259" s="3" t="e">
        <f>COUNTIFS('[1]UnderGrad M1'!$C$2:$C$2294,$B259,'[1]UnderGrad M1'!$H$2:$H$2294,R$1)</f>
        <v>#VALUE!</v>
      </c>
      <c r="S259" s="3" t="str">
        <f>VLOOKUP($B259,'[1]UnderGrad M1'!$C$2:$Y$2294,S$1,FALSE)</f>
        <v>UGRD</v>
      </c>
      <c r="T259" s="3" t="str">
        <f>IF(VLOOKUP($B259,'[1]UnderGrad M1'!$C$2:$Y$2294,T$1,FALSE)="","",VLOOKUP($B259,'[1]UnderGrad M1'!$C$2:$Y$2294,T$1,FALSE))</f>
        <v>Paleoclimatology</v>
      </c>
      <c r="U259" s="3" t="str">
        <f>IF(VLOOKUP($B259,'[1]UnderGrad M1'!$C$2:$Y$2294,U$1,FALSE)="","",VLOOKUP($B259,'[1]UnderGrad M1'!$C$2:$Y$2294,U$1,FALSE))</f>
        <v>Prerequisite, GEOL 202 or 303; permission of the instructor for students lacking the prerequisite. Introduction to mechanisms that drive climate. Examination of past climate reconstructions using ecological and geochemical proxies. Utility of computer models to reconstruct past climates and predict future climate change. Emphasis placed on late Quaternary.</v>
      </c>
      <c r="V259" s="3" t="e">
        <f t="shared" ref="V259:V322" si="4">SUM(G259:R259)</f>
        <v>#VALUE!</v>
      </c>
    </row>
    <row r="260" spans="1:22" x14ac:dyDescent="0.25">
      <c r="A260" s="3" t="str">
        <f>IF(VLOOKUP($B260,'[1]UnderGrad M1'!$C$2:$Y$2294,13,FALSE)="","M1",VLOOKUP($B260,'[1]UnderGrad M1'!$C$2:$Y$2294,13,FALSE))</f>
        <v>M1</v>
      </c>
      <c r="B260" s="3" t="s">
        <v>279</v>
      </c>
      <c r="C260" s="3" t="str">
        <f>VLOOKUP($B260,'[1]UnderGrad M1'!$C$2:$Y$2294,C$1,FALSE)</f>
        <v>GEOL</v>
      </c>
      <c r="D260" s="3">
        <f>VLOOKUP($B260,'[1]UnderGrad M1'!$C$2:$Y$2294,D$1,FALSE)</f>
        <v>433</v>
      </c>
      <c r="E260" s="3" t="str">
        <f>VLOOKUP($B260,'[1]UnderGrad M1'!$C$2:$Y$2294,E$1,FALSE)</f>
        <v>PALEOCEANOGRAPHY</v>
      </c>
      <c r="F260" s="3" t="str">
        <f>IF(VLOOKUP($B260,'[1]UnderGrad M1'!$C$2:$Y$2294,F$1,FALSE)="","",VLOOKUP($B260,'[1]UnderGrad M1'!$C$2:$Y$2294,F$1,FALSE))</f>
        <v/>
      </c>
      <c r="G260" s="3" t="e">
        <f>COUNTIFS('[1]UnderGrad M1'!$C$2:$C$2294,$B260,'[1]UnderGrad M1'!$H$2:$H$2294,G$1)</f>
        <v>#VALUE!</v>
      </c>
      <c r="H260" s="3" t="e">
        <f>COUNTIFS('[1]UnderGrad M1'!$C$2:$C$2294,$B260,'[1]UnderGrad M1'!$H$2:$H$2294,H$1)</f>
        <v>#VALUE!</v>
      </c>
      <c r="I260" s="3" t="e">
        <f>COUNTIFS('[1]UnderGrad M1'!$C$2:$C$2294,$B260,'[1]UnderGrad M1'!$H$2:$H$2294,I$1)</f>
        <v>#VALUE!</v>
      </c>
      <c r="J260" s="3" t="e">
        <f>COUNTIFS('[1]UnderGrad M1'!$C$2:$C$2294,$B260,'[1]UnderGrad M1'!$H$2:$H$2294,J$1)</f>
        <v>#VALUE!</v>
      </c>
      <c r="K260" s="3" t="e">
        <f>COUNTIFS('[1]UnderGrad M1'!$C$2:$C$2294,$B260,'[1]UnderGrad M1'!$H$2:$H$2294,K$1)</f>
        <v>#VALUE!</v>
      </c>
      <c r="L260" s="3" t="e">
        <f>COUNTIFS('[1]UnderGrad M1'!$C$2:$C$2294,$B260,'[1]UnderGrad M1'!$H$2:$H$2294,L$1)</f>
        <v>#VALUE!</v>
      </c>
      <c r="M260" s="3" t="e">
        <f>COUNTIFS('[1]UnderGrad M1'!$C$2:$C$2294,$B260,'[1]UnderGrad M1'!$H$2:$H$2294,M$1)</f>
        <v>#VALUE!</v>
      </c>
      <c r="N260" s="3" t="e">
        <f>COUNTIFS('[1]UnderGrad M1'!$C$2:$C$2294,$B260,'[1]UnderGrad M1'!$H$2:$H$2294,N$1)</f>
        <v>#VALUE!</v>
      </c>
      <c r="O260" s="3" t="e">
        <f>COUNTIFS('[1]UnderGrad M1'!$C$2:$C$2294,$B260,'[1]UnderGrad M1'!$H$2:$H$2294,O$1)</f>
        <v>#VALUE!</v>
      </c>
      <c r="P260" s="3" t="e">
        <f>COUNTIFS('[1]UnderGrad M1'!$C$2:$C$2294,$B260,'[1]UnderGrad M1'!$H$2:$H$2294,P$1)</f>
        <v>#VALUE!</v>
      </c>
      <c r="Q260" s="3" t="e">
        <f>COUNTIFS('[1]UnderGrad M1'!$C$2:$C$2294,$B260,'[1]UnderGrad M1'!$H$2:$H$2294,Q$1)</f>
        <v>#VALUE!</v>
      </c>
      <c r="R260" s="3" t="e">
        <f>COUNTIFS('[1]UnderGrad M1'!$C$2:$C$2294,$B260,'[1]UnderGrad M1'!$H$2:$H$2294,R$1)</f>
        <v>#VALUE!</v>
      </c>
      <c r="S260" s="3" t="str">
        <f>VLOOKUP($B260,'[1]UnderGrad M1'!$C$2:$Y$2294,S$1,FALSE)</f>
        <v>UGRD</v>
      </c>
      <c r="T260" s="3" t="str">
        <f>IF(VLOOKUP($B260,'[1]UnderGrad M1'!$C$2:$Y$2294,T$1,FALSE)="","",VLOOKUP($B260,'[1]UnderGrad M1'!$C$2:$Y$2294,T$1,FALSE))</f>
        <v>Paleoceanography</v>
      </c>
      <c r="U260" s="3" t="str">
        <f>IF(VLOOKUP($B260,'[1]UnderGrad M1'!$C$2:$Y$2294,U$1,FALSE)="","",VLOOKUP($B260,'[1]UnderGrad M1'!$C$2:$Y$2294,U$1,FALSE))</f>
        <v>Prerequisite, GEOL 303 or 503; permission of the instructor for students lacking the prerequisite. Origin and distribution of pelagic sediments. Review of the major Mesozoic and Cenozoic events in the world oceans. Glacial/interglacial changes in the ocean/atmosphere system.</v>
      </c>
      <c r="V260" s="3" t="e">
        <f t="shared" si="4"/>
        <v>#VALUE!</v>
      </c>
    </row>
    <row r="261" spans="1:22" x14ac:dyDescent="0.25">
      <c r="A261" s="3" t="str">
        <f>IF(VLOOKUP($B261,'[1]UnderGrad M1'!$C$2:$Y$2294,13,FALSE)="","M1",VLOOKUP($B261,'[1]UnderGrad M1'!$C$2:$Y$2294,13,FALSE))</f>
        <v>M 1</v>
      </c>
      <c r="B261" s="3" t="s">
        <v>280</v>
      </c>
      <c r="C261" s="3" t="str">
        <f>VLOOKUP($B261,'[1]UnderGrad M1'!$C$2:$Y$2294,C$1,FALSE)</f>
        <v>GEOL</v>
      </c>
      <c r="D261" s="3">
        <f>VLOOKUP($B261,'[1]UnderGrad M1'!$C$2:$Y$2294,D$1,FALSE)</f>
        <v>436</v>
      </c>
      <c r="E261" s="3" t="str">
        <f>VLOOKUP($B261,'[1]UnderGrad M1'!$C$2:$Y$2294,E$1,FALSE)</f>
        <v>GEOCHEM NAT WATERS</v>
      </c>
      <c r="F261" s="3" t="str">
        <f>IF(VLOOKUP($B261,'[1]UnderGrad M1'!$C$2:$Y$2294,F$1,FALSE)="","",VLOOKUP($B261,'[1]UnderGrad M1'!$C$2:$Y$2294,F$1,FALSE))</f>
        <v/>
      </c>
      <c r="G261" s="3" t="e">
        <f>COUNTIFS('[1]UnderGrad M1'!$C$2:$C$2294,$B261,'[1]UnderGrad M1'!$H$2:$H$2294,G$1)</f>
        <v>#VALUE!</v>
      </c>
      <c r="H261" s="3" t="e">
        <f>COUNTIFS('[1]UnderGrad M1'!$C$2:$C$2294,$B261,'[1]UnderGrad M1'!$H$2:$H$2294,H$1)</f>
        <v>#VALUE!</v>
      </c>
      <c r="I261" s="3" t="e">
        <f>COUNTIFS('[1]UnderGrad M1'!$C$2:$C$2294,$B261,'[1]UnderGrad M1'!$H$2:$H$2294,I$1)</f>
        <v>#VALUE!</v>
      </c>
      <c r="J261" s="3" t="e">
        <f>COUNTIFS('[1]UnderGrad M1'!$C$2:$C$2294,$B261,'[1]UnderGrad M1'!$H$2:$H$2294,J$1)</f>
        <v>#VALUE!</v>
      </c>
      <c r="K261" s="3" t="e">
        <f>COUNTIFS('[1]UnderGrad M1'!$C$2:$C$2294,$B261,'[1]UnderGrad M1'!$H$2:$H$2294,K$1)</f>
        <v>#VALUE!</v>
      </c>
      <c r="L261" s="3" t="e">
        <f>COUNTIFS('[1]UnderGrad M1'!$C$2:$C$2294,$B261,'[1]UnderGrad M1'!$H$2:$H$2294,L$1)</f>
        <v>#VALUE!</v>
      </c>
      <c r="M261" s="3" t="e">
        <f>COUNTIFS('[1]UnderGrad M1'!$C$2:$C$2294,$B261,'[1]UnderGrad M1'!$H$2:$H$2294,M$1)</f>
        <v>#VALUE!</v>
      </c>
      <c r="N261" s="3" t="e">
        <f>COUNTIFS('[1]UnderGrad M1'!$C$2:$C$2294,$B261,'[1]UnderGrad M1'!$H$2:$H$2294,N$1)</f>
        <v>#VALUE!</v>
      </c>
      <c r="O261" s="3" t="e">
        <f>COUNTIFS('[1]UnderGrad M1'!$C$2:$C$2294,$B261,'[1]UnderGrad M1'!$H$2:$H$2294,O$1)</f>
        <v>#VALUE!</v>
      </c>
      <c r="P261" s="3" t="e">
        <f>COUNTIFS('[1]UnderGrad M1'!$C$2:$C$2294,$B261,'[1]UnderGrad M1'!$H$2:$H$2294,P$1)</f>
        <v>#VALUE!</v>
      </c>
      <c r="Q261" s="3" t="e">
        <f>COUNTIFS('[1]UnderGrad M1'!$C$2:$C$2294,$B261,'[1]UnderGrad M1'!$H$2:$H$2294,Q$1)</f>
        <v>#VALUE!</v>
      </c>
      <c r="R261" s="3" t="e">
        <f>COUNTIFS('[1]UnderGrad M1'!$C$2:$C$2294,$B261,'[1]UnderGrad M1'!$H$2:$H$2294,R$1)</f>
        <v>#VALUE!</v>
      </c>
      <c r="S261" s="3" t="str">
        <f>VLOOKUP($B261,'[1]UnderGrad M1'!$C$2:$Y$2294,S$1,FALSE)</f>
        <v>UGRD</v>
      </c>
      <c r="T261" s="3" t="str">
        <f>IF(VLOOKUP($B261,'[1]UnderGrad M1'!$C$2:$Y$2294,T$1,FALSE)="","",VLOOKUP($B261,'[1]UnderGrad M1'!$C$2:$Y$2294,T$1,FALSE))</f>
        <v>Geochemistry of Natural Waters</v>
      </c>
      <c r="U261" s="3" t="str">
        <f>IF(VLOOKUP($B261,'[1]UnderGrad M1'!$C$2:$Y$2294,U$1,FALSE)="","",VLOOKUP($B261,'[1]UnderGrad M1'!$C$2:$Y$2294,U$1,FALSE))</f>
        <v>Required preparation, one introductory geology course. Survey of processes affecting the compositions of streams, lakes, the ocean, and shallow ground waters. Previously offered as GEOL 510.</v>
      </c>
      <c r="V261" s="3" t="e">
        <f t="shared" si="4"/>
        <v>#VALUE!</v>
      </c>
    </row>
    <row r="262" spans="1:22" x14ac:dyDescent="0.25">
      <c r="A262" s="3" t="str">
        <f>IF(VLOOKUP($B262,'[1]UnderGrad M1'!$C$2:$Y$2294,13,FALSE)="","M1",VLOOKUP($B262,'[1]UnderGrad M1'!$C$2:$Y$2294,13,FALSE))</f>
        <v xml:space="preserve">M </v>
      </c>
      <c r="B262" s="3" t="s">
        <v>281</v>
      </c>
      <c r="C262" s="3" t="str">
        <f>VLOOKUP($B262,'[1]UnderGrad M1'!$C$2:$Y$2294,C$1,FALSE)</f>
        <v>GEOL</v>
      </c>
      <c r="D262" s="3">
        <f>VLOOKUP($B262,'[1]UnderGrad M1'!$C$2:$Y$2294,D$1,FALSE)</f>
        <v>450</v>
      </c>
      <c r="E262" s="3" t="str">
        <f>VLOOKUP($B262,'[1]UnderGrad M1'!$C$2:$Y$2294,E$1,FALSE)</f>
        <v>BIOGEOCHEMICAL PROCESSES</v>
      </c>
      <c r="F262" s="3" t="str">
        <f>IF(VLOOKUP($B262,'[1]UnderGrad M1'!$C$2:$Y$2294,F$1,FALSE)="","",VLOOKUP($B262,'[1]UnderGrad M1'!$C$2:$Y$2294,F$1,FALSE))</f>
        <v/>
      </c>
      <c r="G262" s="3" t="e">
        <f>COUNTIFS('[1]UnderGrad M1'!$C$2:$C$2294,$B262,'[1]UnderGrad M1'!$H$2:$H$2294,G$1)</f>
        <v>#VALUE!</v>
      </c>
      <c r="H262" s="3" t="e">
        <f>COUNTIFS('[1]UnderGrad M1'!$C$2:$C$2294,$B262,'[1]UnderGrad M1'!$H$2:$H$2294,H$1)</f>
        <v>#VALUE!</v>
      </c>
      <c r="I262" s="3" t="e">
        <f>COUNTIFS('[1]UnderGrad M1'!$C$2:$C$2294,$B262,'[1]UnderGrad M1'!$H$2:$H$2294,I$1)</f>
        <v>#VALUE!</v>
      </c>
      <c r="J262" s="3" t="e">
        <f>COUNTIFS('[1]UnderGrad M1'!$C$2:$C$2294,$B262,'[1]UnderGrad M1'!$H$2:$H$2294,J$1)</f>
        <v>#VALUE!</v>
      </c>
      <c r="K262" s="3" t="e">
        <f>COUNTIFS('[1]UnderGrad M1'!$C$2:$C$2294,$B262,'[1]UnderGrad M1'!$H$2:$H$2294,K$1)</f>
        <v>#VALUE!</v>
      </c>
      <c r="L262" s="3" t="e">
        <f>COUNTIFS('[1]UnderGrad M1'!$C$2:$C$2294,$B262,'[1]UnderGrad M1'!$H$2:$H$2294,L$1)</f>
        <v>#VALUE!</v>
      </c>
      <c r="M262" s="3" t="e">
        <f>COUNTIFS('[1]UnderGrad M1'!$C$2:$C$2294,$B262,'[1]UnderGrad M1'!$H$2:$H$2294,M$1)</f>
        <v>#VALUE!</v>
      </c>
      <c r="N262" s="3" t="e">
        <f>COUNTIFS('[1]UnderGrad M1'!$C$2:$C$2294,$B262,'[1]UnderGrad M1'!$H$2:$H$2294,N$1)</f>
        <v>#VALUE!</v>
      </c>
      <c r="O262" s="3" t="e">
        <f>COUNTIFS('[1]UnderGrad M1'!$C$2:$C$2294,$B262,'[1]UnderGrad M1'!$H$2:$H$2294,O$1)</f>
        <v>#VALUE!</v>
      </c>
      <c r="P262" s="3" t="e">
        <f>COUNTIFS('[1]UnderGrad M1'!$C$2:$C$2294,$B262,'[1]UnderGrad M1'!$H$2:$H$2294,P$1)</f>
        <v>#VALUE!</v>
      </c>
      <c r="Q262" s="3" t="e">
        <f>COUNTIFS('[1]UnderGrad M1'!$C$2:$C$2294,$B262,'[1]UnderGrad M1'!$H$2:$H$2294,Q$1)</f>
        <v>#VALUE!</v>
      </c>
      <c r="R262" s="3" t="e">
        <f>COUNTIFS('[1]UnderGrad M1'!$C$2:$C$2294,$B262,'[1]UnderGrad M1'!$H$2:$H$2294,R$1)</f>
        <v>#VALUE!</v>
      </c>
      <c r="S262" s="3" t="str">
        <f>VLOOKUP($B262,'[1]UnderGrad M1'!$C$2:$Y$2294,S$1,FALSE)</f>
        <v>UGRD</v>
      </c>
      <c r="T262" s="3" t="str">
        <f>IF(VLOOKUP($B262,'[1]UnderGrad M1'!$C$2:$Y$2294,T$1,FALSE)="","",VLOOKUP($B262,'[1]UnderGrad M1'!$C$2:$Y$2294,T$1,FALSE))</f>
        <v/>
      </c>
      <c r="U262" s="3" t="str">
        <f>IF(VLOOKUP($B262,'[1]UnderGrad M1'!$C$2:$Y$2294,U$1,FALSE)="","",VLOOKUP($B262,'[1]UnderGrad M1'!$C$2:$Y$2294,U$1,FALSE))</f>
        <v/>
      </c>
      <c r="V262" s="3" t="e">
        <f t="shared" si="4"/>
        <v>#VALUE!</v>
      </c>
    </row>
    <row r="263" spans="1:22" x14ac:dyDescent="0.25">
      <c r="A263" s="3" t="str">
        <f>IF(VLOOKUP($B263,'[1]UnderGrad M1'!$C$2:$Y$2294,13,FALSE)="","M1",VLOOKUP($B263,'[1]UnderGrad M1'!$C$2:$Y$2294,13,FALSE))</f>
        <v>M 1</v>
      </c>
      <c r="B263" s="3" t="s">
        <v>282</v>
      </c>
      <c r="C263" s="3" t="str">
        <f>VLOOKUP($B263,'[1]UnderGrad M1'!$C$2:$Y$2294,C$1,FALSE)</f>
        <v>GEOL</v>
      </c>
      <c r="D263" s="3">
        <f>VLOOKUP($B263,'[1]UnderGrad M1'!$C$2:$Y$2294,D$1,FALSE)</f>
        <v>483</v>
      </c>
      <c r="E263" s="3" t="str">
        <f>VLOOKUP($B263,'[1]UnderGrad M1'!$C$2:$Y$2294,E$1,FALSE)</f>
        <v>APPLICATIONS OF GIS</v>
      </c>
      <c r="F263" s="3" t="str">
        <f>IF(VLOOKUP($B263,'[1]UnderGrad M1'!$C$2:$Y$2294,F$1,FALSE)="","",VLOOKUP($B263,'[1]UnderGrad M1'!$C$2:$Y$2294,F$1,FALSE))</f>
        <v/>
      </c>
      <c r="G263" s="3" t="e">
        <f>COUNTIFS('[1]UnderGrad M1'!$C$2:$C$2294,$B263,'[1]UnderGrad M1'!$H$2:$H$2294,G$1)</f>
        <v>#VALUE!</v>
      </c>
      <c r="H263" s="3" t="e">
        <f>COUNTIFS('[1]UnderGrad M1'!$C$2:$C$2294,$B263,'[1]UnderGrad M1'!$H$2:$H$2294,H$1)</f>
        <v>#VALUE!</v>
      </c>
      <c r="I263" s="3" t="e">
        <f>COUNTIFS('[1]UnderGrad M1'!$C$2:$C$2294,$B263,'[1]UnderGrad M1'!$H$2:$H$2294,I$1)</f>
        <v>#VALUE!</v>
      </c>
      <c r="J263" s="3" t="e">
        <f>COUNTIFS('[1]UnderGrad M1'!$C$2:$C$2294,$B263,'[1]UnderGrad M1'!$H$2:$H$2294,J$1)</f>
        <v>#VALUE!</v>
      </c>
      <c r="K263" s="3" t="e">
        <f>COUNTIFS('[1]UnderGrad M1'!$C$2:$C$2294,$B263,'[1]UnderGrad M1'!$H$2:$H$2294,K$1)</f>
        <v>#VALUE!</v>
      </c>
      <c r="L263" s="3" t="e">
        <f>COUNTIFS('[1]UnderGrad M1'!$C$2:$C$2294,$B263,'[1]UnderGrad M1'!$H$2:$H$2294,L$1)</f>
        <v>#VALUE!</v>
      </c>
      <c r="M263" s="3" t="e">
        <f>COUNTIFS('[1]UnderGrad M1'!$C$2:$C$2294,$B263,'[1]UnderGrad M1'!$H$2:$H$2294,M$1)</f>
        <v>#VALUE!</v>
      </c>
      <c r="N263" s="3" t="e">
        <f>COUNTIFS('[1]UnderGrad M1'!$C$2:$C$2294,$B263,'[1]UnderGrad M1'!$H$2:$H$2294,N$1)</f>
        <v>#VALUE!</v>
      </c>
      <c r="O263" s="3" t="e">
        <f>COUNTIFS('[1]UnderGrad M1'!$C$2:$C$2294,$B263,'[1]UnderGrad M1'!$H$2:$H$2294,O$1)</f>
        <v>#VALUE!</v>
      </c>
      <c r="P263" s="3" t="e">
        <f>COUNTIFS('[1]UnderGrad M1'!$C$2:$C$2294,$B263,'[1]UnderGrad M1'!$H$2:$H$2294,P$1)</f>
        <v>#VALUE!</v>
      </c>
      <c r="Q263" s="3" t="e">
        <f>COUNTIFS('[1]UnderGrad M1'!$C$2:$C$2294,$B263,'[1]UnderGrad M1'!$H$2:$H$2294,Q$1)</f>
        <v>#VALUE!</v>
      </c>
      <c r="R263" s="3" t="e">
        <f>COUNTIFS('[1]UnderGrad M1'!$C$2:$C$2294,$B263,'[1]UnderGrad M1'!$H$2:$H$2294,R$1)</f>
        <v>#VALUE!</v>
      </c>
      <c r="S263" s="3" t="str">
        <f>VLOOKUP($B263,'[1]UnderGrad M1'!$C$2:$Y$2294,S$1,FALSE)</f>
        <v>UGRD</v>
      </c>
      <c r="T263" s="3" t="str">
        <f>IF(VLOOKUP($B263,'[1]UnderGrad M1'!$C$2:$Y$2294,T$1,FALSE)="","",VLOOKUP($B263,'[1]UnderGrad M1'!$C$2:$Y$2294,T$1,FALSE))</f>
        <v>Geologic and Oceanographic Applications of Geographical Information Systems</v>
      </c>
      <c r="U263" s="3" t="str">
        <f>IF(VLOOKUP($B263,'[1]UnderGrad M1'!$C$2:$Y$2294,U$1,FALSE)="","",VLOOKUP($B263,'[1]UnderGrad M1'!$C$2:$Y$2294,U$1,FALSE))</f>
        <v>Required preparation, four GEOL courses or permission of the instructor. Focus is on applying GIS concepts and techniques to mining and petroleum geology, resource assessment, hydrogeology, coastal and marine geology, physical oceanography, engineering geology, and a geologic perspective on land use. Three lecture and two laboratory hours a week.</v>
      </c>
      <c r="V263" s="3" t="e">
        <f t="shared" si="4"/>
        <v>#VALUE!</v>
      </c>
    </row>
    <row r="264" spans="1:22" x14ac:dyDescent="0.25">
      <c r="A264" s="3" t="str">
        <f>IF(VLOOKUP($B264,'[1]UnderGrad M1'!$C$2:$Y$2294,13,FALSE)="","M1",VLOOKUP($B264,'[1]UnderGrad M1'!$C$2:$Y$2294,13,FALSE))</f>
        <v>M1</v>
      </c>
      <c r="B264" s="3" t="s">
        <v>283</v>
      </c>
      <c r="C264" s="3" t="str">
        <f>VLOOKUP($B264,'[1]UnderGrad M1'!$C$2:$Y$2294,C$1,FALSE)</f>
        <v>GEOL</v>
      </c>
      <c r="D264" s="3">
        <f>VLOOKUP($B264,'[1]UnderGrad M1'!$C$2:$Y$2294,D$1,FALSE)</f>
        <v>502</v>
      </c>
      <c r="E264" s="3" t="str">
        <f>VLOOKUP($B264,'[1]UnderGrad M1'!$C$2:$Y$2294,E$1,FALSE)</f>
        <v>EARTH SURFACE PROCESSES</v>
      </c>
      <c r="F264" s="3" t="str">
        <f>IF(VLOOKUP($B264,'[1]UnderGrad M1'!$C$2:$Y$2294,F$1,FALSE)="","",VLOOKUP($B264,'[1]UnderGrad M1'!$C$2:$Y$2294,F$1,FALSE))</f>
        <v/>
      </c>
      <c r="G264" s="3" t="e">
        <f>COUNTIFS('[1]UnderGrad M1'!$C$2:$C$2294,$B264,'[1]UnderGrad M1'!$H$2:$H$2294,G$1)</f>
        <v>#VALUE!</v>
      </c>
      <c r="H264" s="3" t="e">
        <f>COUNTIFS('[1]UnderGrad M1'!$C$2:$C$2294,$B264,'[1]UnderGrad M1'!$H$2:$H$2294,H$1)</f>
        <v>#VALUE!</v>
      </c>
      <c r="I264" s="3" t="e">
        <f>COUNTIFS('[1]UnderGrad M1'!$C$2:$C$2294,$B264,'[1]UnderGrad M1'!$H$2:$H$2294,I$1)</f>
        <v>#VALUE!</v>
      </c>
      <c r="J264" s="3" t="e">
        <f>COUNTIFS('[1]UnderGrad M1'!$C$2:$C$2294,$B264,'[1]UnderGrad M1'!$H$2:$H$2294,J$1)</f>
        <v>#VALUE!</v>
      </c>
      <c r="K264" s="3" t="e">
        <f>COUNTIFS('[1]UnderGrad M1'!$C$2:$C$2294,$B264,'[1]UnderGrad M1'!$H$2:$H$2294,K$1)</f>
        <v>#VALUE!</v>
      </c>
      <c r="L264" s="3" t="e">
        <f>COUNTIFS('[1]UnderGrad M1'!$C$2:$C$2294,$B264,'[1]UnderGrad M1'!$H$2:$H$2294,L$1)</f>
        <v>#VALUE!</v>
      </c>
      <c r="M264" s="3" t="e">
        <f>COUNTIFS('[1]UnderGrad M1'!$C$2:$C$2294,$B264,'[1]UnderGrad M1'!$H$2:$H$2294,M$1)</f>
        <v>#VALUE!</v>
      </c>
      <c r="N264" s="3" t="e">
        <f>COUNTIFS('[1]UnderGrad M1'!$C$2:$C$2294,$B264,'[1]UnderGrad M1'!$H$2:$H$2294,N$1)</f>
        <v>#VALUE!</v>
      </c>
      <c r="O264" s="3" t="e">
        <f>COUNTIFS('[1]UnderGrad M1'!$C$2:$C$2294,$B264,'[1]UnderGrad M1'!$H$2:$H$2294,O$1)</f>
        <v>#VALUE!</v>
      </c>
      <c r="P264" s="3" t="e">
        <f>COUNTIFS('[1]UnderGrad M1'!$C$2:$C$2294,$B264,'[1]UnderGrad M1'!$H$2:$H$2294,P$1)</f>
        <v>#VALUE!</v>
      </c>
      <c r="Q264" s="3" t="e">
        <f>COUNTIFS('[1]UnderGrad M1'!$C$2:$C$2294,$B264,'[1]UnderGrad M1'!$H$2:$H$2294,Q$1)</f>
        <v>#VALUE!</v>
      </c>
      <c r="R264" s="3" t="e">
        <f>COUNTIFS('[1]UnderGrad M1'!$C$2:$C$2294,$B264,'[1]UnderGrad M1'!$H$2:$H$2294,R$1)</f>
        <v>#VALUE!</v>
      </c>
      <c r="S264" s="3" t="str">
        <f>VLOOKUP($B264,'[1]UnderGrad M1'!$C$2:$Y$2294,S$1,FALSE)</f>
        <v>UGRD</v>
      </c>
      <c r="T264" s="3" t="str">
        <f>IF(VLOOKUP($B264,'[1]UnderGrad M1'!$C$2:$Y$2294,T$1,FALSE)="","",VLOOKUP($B264,'[1]UnderGrad M1'!$C$2:$Y$2294,T$1,FALSE))</f>
        <v/>
      </c>
      <c r="U264" s="3" t="str">
        <f>IF(VLOOKUP($B264,'[1]UnderGrad M1'!$C$2:$Y$2294,U$1,FALSE)="","",VLOOKUP($B264,'[1]UnderGrad M1'!$C$2:$Y$2294,U$1,FALSE))</f>
        <v/>
      </c>
      <c r="V264" s="3" t="e">
        <f t="shared" si="4"/>
        <v>#VALUE!</v>
      </c>
    </row>
    <row r="265" spans="1:22" x14ac:dyDescent="0.25">
      <c r="A265" s="3" t="str">
        <f>IF(VLOOKUP($B265,'[1]UnderGrad M1'!$C$2:$Y$2294,13,FALSE)="","M1",VLOOKUP($B265,'[1]UnderGrad M1'!$C$2:$Y$2294,13,FALSE))</f>
        <v>M 1</v>
      </c>
      <c r="B265" s="3" t="s">
        <v>284</v>
      </c>
      <c r="C265" s="3" t="str">
        <f>VLOOKUP($B265,'[1]UnderGrad M1'!$C$2:$Y$2294,C$1,FALSE)</f>
        <v>GEOL</v>
      </c>
      <c r="D265" s="3">
        <f>VLOOKUP($B265,'[1]UnderGrad M1'!$C$2:$Y$2294,D$1,FALSE)</f>
        <v>503</v>
      </c>
      <c r="E265" s="3" t="str">
        <f>VLOOKUP($B265,'[1]UnderGrad M1'!$C$2:$Y$2294,E$1,FALSE)</f>
        <v>MARINE GEOLOGY</v>
      </c>
      <c r="F265" s="3" t="str">
        <f>IF(VLOOKUP($B265,'[1]UnderGrad M1'!$C$2:$Y$2294,F$1,FALSE)="","",VLOOKUP($B265,'[1]UnderGrad M1'!$C$2:$Y$2294,F$1,FALSE))</f>
        <v/>
      </c>
      <c r="G265" s="3" t="e">
        <f>COUNTIFS('[1]UnderGrad M1'!$C$2:$C$2294,$B265,'[1]UnderGrad M1'!$H$2:$H$2294,G$1)</f>
        <v>#VALUE!</v>
      </c>
      <c r="H265" s="3" t="e">
        <f>COUNTIFS('[1]UnderGrad M1'!$C$2:$C$2294,$B265,'[1]UnderGrad M1'!$H$2:$H$2294,H$1)</f>
        <v>#VALUE!</v>
      </c>
      <c r="I265" s="3" t="e">
        <f>COUNTIFS('[1]UnderGrad M1'!$C$2:$C$2294,$B265,'[1]UnderGrad M1'!$H$2:$H$2294,I$1)</f>
        <v>#VALUE!</v>
      </c>
      <c r="J265" s="3" t="e">
        <f>COUNTIFS('[1]UnderGrad M1'!$C$2:$C$2294,$B265,'[1]UnderGrad M1'!$H$2:$H$2294,J$1)</f>
        <v>#VALUE!</v>
      </c>
      <c r="K265" s="3" t="e">
        <f>COUNTIFS('[1]UnderGrad M1'!$C$2:$C$2294,$B265,'[1]UnderGrad M1'!$H$2:$H$2294,K$1)</f>
        <v>#VALUE!</v>
      </c>
      <c r="L265" s="3" t="e">
        <f>COUNTIFS('[1]UnderGrad M1'!$C$2:$C$2294,$B265,'[1]UnderGrad M1'!$H$2:$H$2294,L$1)</f>
        <v>#VALUE!</v>
      </c>
      <c r="M265" s="3" t="e">
        <f>COUNTIFS('[1]UnderGrad M1'!$C$2:$C$2294,$B265,'[1]UnderGrad M1'!$H$2:$H$2294,M$1)</f>
        <v>#VALUE!</v>
      </c>
      <c r="N265" s="3" t="e">
        <f>COUNTIFS('[1]UnderGrad M1'!$C$2:$C$2294,$B265,'[1]UnderGrad M1'!$H$2:$H$2294,N$1)</f>
        <v>#VALUE!</v>
      </c>
      <c r="O265" s="3" t="e">
        <f>COUNTIFS('[1]UnderGrad M1'!$C$2:$C$2294,$B265,'[1]UnderGrad M1'!$H$2:$H$2294,O$1)</f>
        <v>#VALUE!</v>
      </c>
      <c r="P265" s="3" t="e">
        <f>COUNTIFS('[1]UnderGrad M1'!$C$2:$C$2294,$B265,'[1]UnderGrad M1'!$H$2:$H$2294,P$1)</f>
        <v>#VALUE!</v>
      </c>
      <c r="Q265" s="3" t="e">
        <f>COUNTIFS('[1]UnderGrad M1'!$C$2:$C$2294,$B265,'[1]UnderGrad M1'!$H$2:$H$2294,Q$1)</f>
        <v>#VALUE!</v>
      </c>
      <c r="R265" s="3" t="e">
        <f>COUNTIFS('[1]UnderGrad M1'!$C$2:$C$2294,$B265,'[1]UnderGrad M1'!$H$2:$H$2294,R$1)</f>
        <v>#VALUE!</v>
      </c>
      <c r="S265" s="3" t="str">
        <f>VLOOKUP($B265,'[1]UnderGrad M1'!$C$2:$Y$2294,S$1,FALSE)</f>
        <v>UGRD</v>
      </c>
      <c r="T265" s="3" t="str">
        <f>IF(VLOOKUP($B265,'[1]UnderGrad M1'!$C$2:$Y$2294,T$1,FALSE)="","",VLOOKUP($B265,'[1]UnderGrad M1'!$C$2:$Y$2294,T$1,FALSE))</f>
        <v/>
      </c>
      <c r="U265" s="3" t="str">
        <f>IF(VLOOKUP($B265,'[1]UnderGrad M1'!$C$2:$Y$2294,U$1,FALSE)="","",VLOOKUP($B265,'[1]UnderGrad M1'!$C$2:$Y$2294,U$1,FALSE))</f>
        <v>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
      <c r="V265" s="3" t="e">
        <f t="shared" si="4"/>
        <v>#VALUE!</v>
      </c>
    </row>
    <row r="266" spans="1:22" x14ac:dyDescent="0.25">
      <c r="A266" s="3" t="str">
        <f>IF(VLOOKUP($B266,'[1]UnderGrad M1'!$C$2:$Y$2294,13,FALSE)="","M1",VLOOKUP($B266,'[1]UnderGrad M1'!$C$2:$Y$2294,13,FALSE))</f>
        <v>M1</v>
      </c>
      <c r="B266" s="3" t="s">
        <v>285</v>
      </c>
      <c r="C266" s="3" t="str">
        <f>VLOOKUP($B266,'[1]UnderGrad M1'!$C$2:$Y$2294,C$1,FALSE)</f>
        <v>GEOL</v>
      </c>
      <c r="D266" s="3">
        <f>VLOOKUP($B266,'[1]UnderGrad M1'!$C$2:$Y$2294,D$1,FALSE)</f>
        <v>508</v>
      </c>
      <c r="E266" s="3" t="str">
        <f>VLOOKUP($B266,'[1]UnderGrad M1'!$C$2:$Y$2294,E$1,FALSE)</f>
        <v>APPLIED HYDROLOGY</v>
      </c>
      <c r="F266" s="3" t="str">
        <f>IF(VLOOKUP($B266,'[1]UnderGrad M1'!$C$2:$Y$2294,F$1,FALSE)="","",VLOOKUP($B266,'[1]UnderGrad M1'!$C$2:$Y$2294,F$1,FALSE))</f>
        <v/>
      </c>
      <c r="G266" s="3" t="e">
        <f>COUNTIFS('[1]UnderGrad M1'!$C$2:$C$2294,$B266,'[1]UnderGrad M1'!$H$2:$H$2294,G$1)</f>
        <v>#VALUE!</v>
      </c>
      <c r="H266" s="3" t="e">
        <f>COUNTIFS('[1]UnderGrad M1'!$C$2:$C$2294,$B266,'[1]UnderGrad M1'!$H$2:$H$2294,H$1)</f>
        <v>#VALUE!</v>
      </c>
      <c r="I266" s="3" t="e">
        <f>COUNTIFS('[1]UnderGrad M1'!$C$2:$C$2294,$B266,'[1]UnderGrad M1'!$H$2:$H$2294,I$1)</f>
        <v>#VALUE!</v>
      </c>
      <c r="J266" s="3" t="e">
        <f>COUNTIFS('[1]UnderGrad M1'!$C$2:$C$2294,$B266,'[1]UnderGrad M1'!$H$2:$H$2294,J$1)</f>
        <v>#VALUE!</v>
      </c>
      <c r="K266" s="3" t="e">
        <f>COUNTIFS('[1]UnderGrad M1'!$C$2:$C$2294,$B266,'[1]UnderGrad M1'!$H$2:$H$2294,K$1)</f>
        <v>#VALUE!</v>
      </c>
      <c r="L266" s="3" t="e">
        <f>COUNTIFS('[1]UnderGrad M1'!$C$2:$C$2294,$B266,'[1]UnderGrad M1'!$H$2:$H$2294,L$1)</f>
        <v>#VALUE!</v>
      </c>
      <c r="M266" s="3" t="e">
        <f>COUNTIFS('[1]UnderGrad M1'!$C$2:$C$2294,$B266,'[1]UnderGrad M1'!$H$2:$H$2294,M$1)</f>
        <v>#VALUE!</v>
      </c>
      <c r="N266" s="3" t="e">
        <f>COUNTIFS('[1]UnderGrad M1'!$C$2:$C$2294,$B266,'[1]UnderGrad M1'!$H$2:$H$2294,N$1)</f>
        <v>#VALUE!</v>
      </c>
      <c r="O266" s="3" t="e">
        <f>COUNTIFS('[1]UnderGrad M1'!$C$2:$C$2294,$B266,'[1]UnderGrad M1'!$H$2:$H$2294,O$1)</f>
        <v>#VALUE!</v>
      </c>
      <c r="P266" s="3" t="e">
        <f>COUNTIFS('[1]UnderGrad M1'!$C$2:$C$2294,$B266,'[1]UnderGrad M1'!$H$2:$H$2294,P$1)</f>
        <v>#VALUE!</v>
      </c>
      <c r="Q266" s="3" t="e">
        <f>COUNTIFS('[1]UnderGrad M1'!$C$2:$C$2294,$B266,'[1]UnderGrad M1'!$H$2:$H$2294,Q$1)</f>
        <v>#VALUE!</v>
      </c>
      <c r="R266" s="3" t="e">
        <f>COUNTIFS('[1]UnderGrad M1'!$C$2:$C$2294,$B266,'[1]UnderGrad M1'!$H$2:$H$2294,R$1)</f>
        <v>#VALUE!</v>
      </c>
      <c r="S266" s="3" t="str">
        <f>VLOOKUP($B266,'[1]UnderGrad M1'!$C$2:$Y$2294,S$1,FALSE)</f>
        <v>UGRD</v>
      </c>
      <c r="T266" s="3" t="str">
        <f>IF(VLOOKUP($B266,'[1]UnderGrad M1'!$C$2:$Y$2294,T$1,FALSE)="","",VLOOKUP($B266,'[1]UnderGrad M1'!$C$2:$Y$2294,T$1,FALSE))</f>
        <v>Global Hydrology</v>
      </c>
      <c r="U266" s="3" t="str">
        <f>IF(VLOOKUP($B266,'[1]UnderGrad M1'!$C$2:$Y$2294,U$1,FALSE)="","",VLOOKUP($B266,'[1]UnderGrad M1'!$C$2:$Y$2294,U$1,FALSE))</f>
        <v>Prerequisites, GEOL/ENEC 324 and MATH 231; permission of the instructor for students lacking the prerequisites. An introduction to methodologies and instrumentation for quantifying the movement of water in the earth system focusing on components of the hydrologic cycle.</v>
      </c>
      <c r="V266" s="3" t="e">
        <f t="shared" si="4"/>
        <v>#VALUE!</v>
      </c>
    </row>
    <row r="267" spans="1:22" x14ac:dyDescent="0.25">
      <c r="A267" s="3" t="str">
        <f>IF(VLOOKUP($B267,'[1]UnderGrad M1'!$C$2:$Y$2294,13,FALSE)="","M1",VLOOKUP($B267,'[1]UnderGrad M1'!$C$2:$Y$2294,13,FALSE))</f>
        <v>M 1</v>
      </c>
      <c r="B267" s="3" t="s">
        <v>286</v>
      </c>
      <c r="C267" s="3" t="str">
        <f>VLOOKUP($B267,'[1]UnderGrad M1'!$C$2:$Y$2294,C$1,FALSE)</f>
        <v>GEOL</v>
      </c>
      <c r="D267" s="3">
        <f>VLOOKUP($B267,'[1]UnderGrad M1'!$C$2:$Y$2294,D$1,FALSE)</f>
        <v>580</v>
      </c>
      <c r="E267" s="3" t="str">
        <f>VLOOKUP($B267,'[1]UnderGrad M1'!$C$2:$Y$2294,E$1,FALSE)</f>
        <v>EARTH'S ENVIRONMENT EVOLUTION</v>
      </c>
      <c r="F267" s="3" t="str">
        <f>IF(VLOOKUP($B267,'[1]UnderGrad M1'!$C$2:$Y$2294,F$1,FALSE)="","",VLOOKUP($B267,'[1]UnderGrad M1'!$C$2:$Y$2294,F$1,FALSE))</f>
        <v/>
      </c>
      <c r="G267" s="3" t="e">
        <f>COUNTIFS('[1]UnderGrad M1'!$C$2:$C$2294,$B267,'[1]UnderGrad M1'!$H$2:$H$2294,G$1)</f>
        <v>#VALUE!</v>
      </c>
      <c r="H267" s="3" t="e">
        <f>COUNTIFS('[1]UnderGrad M1'!$C$2:$C$2294,$B267,'[1]UnderGrad M1'!$H$2:$H$2294,H$1)</f>
        <v>#VALUE!</v>
      </c>
      <c r="I267" s="3" t="e">
        <f>COUNTIFS('[1]UnderGrad M1'!$C$2:$C$2294,$B267,'[1]UnderGrad M1'!$H$2:$H$2294,I$1)</f>
        <v>#VALUE!</v>
      </c>
      <c r="J267" s="3" t="e">
        <f>COUNTIFS('[1]UnderGrad M1'!$C$2:$C$2294,$B267,'[1]UnderGrad M1'!$H$2:$H$2294,J$1)</f>
        <v>#VALUE!</v>
      </c>
      <c r="K267" s="3" t="e">
        <f>COUNTIFS('[1]UnderGrad M1'!$C$2:$C$2294,$B267,'[1]UnderGrad M1'!$H$2:$H$2294,K$1)</f>
        <v>#VALUE!</v>
      </c>
      <c r="L267" s="3" t="e">
        <f>COUNTIFS('[1]UnderGrad M1'!$C$2:$C$2294,$B267,'[1]UnderGrad M1'!$H$2:$H$2294,L$1)</f>
        <v>#VALUE!</v>
      </c>
      <c r="M267" s="3" t="e">
        <f>COUNTIFS('[1]UnderGrad M1'!$C$2:$C$2294,$B267,'[1]UnderGrad M1'!$H$2:$H$2294,M$1)</f>
        <v>#VALUE!</v>
      </c>
      <c r="N267" s="3" t="e">
        <f>COUNTIFS('[1]UnderGrad M1'!$C$2:$C$2294,$B267,'[1]UnderGrad M1'!$H$2:$H$2294,N$1)</f>
        <v>#VALUE!</v>
      </c>
      <c r="O267" s="3" t="e">
        <f>COUNTIFS('[1]UnderGrad M1'!$C$2:$C$2294,$B267,'[1]UnderGrad M1'!$H$2:$H$2294,O$1)</f>
        <v>#VALUE!</v>
      </c>
      <c r="P267" s="3" t="e">
        <f>COUNTIFS('[1]UnderGrad M1'!$C$2:$C$2294,$B267,'[1]UnderGrad M1'!$H$2:$H$2294,P$1)</f>
        <v>#VALUE!</v>
      </c>
      <c r="Q267" s="3" t="e">
        <f>COUNTIFS('[1]UnderGrad M1'!$C$2:$C$2294,$B267,'[1]UnderGrad M1'!$H$2:$H$2294,Q$1)</f>
        <v>#VALUE!</v>
      </c>
      <c r="R267" s="3" t="e">
        <f>COUNTIFS('[1]UnderGrad M1'!$C$2:$C$2294,$B267,'[1]UnderGrad M1'!$H$2:$H$2294,R$1)</f>
        <v>#VALUE!</v>
      </c>
      <c r="S267" s="3" t="str">
        <f>VLOOKUP($B267,'[1]UnderGrad M1'!$C$2:$Y$2294,S$1,FALSE)</f>
        <v>UGRD</v>
      </c>
      <c r="T267" s="3" t="str">
        <f>IF(VLOOKUP($B267,'[1]UnderGrad M1'!$C$2:$Y$2294,T$1,FALSE)="","",VLOOKUP($B267,'[1]UnderGrad M1'!$C$2:$Y$2294,T$1,FALSE))</f>
        <v>Evolution of Earth's Surface Environment</v>
      </c>
      <c r="U267" s="3" t="str">
        <f>IF(VLOOKUP($B267,'[1]UnderGrad M1'!$C$2:$Y$2294,U$1,FALSE)="","",VLOOKUP($B267,'[1]UnderGrad M1'!$C$2:$Y$2294,U$1,FALSE))</f>
        <v>The course combines geology, climatology, hydrology, and soil science to explore the evolution of the surface environment of the earth from the Archean to the present, including the great oxidation event and modern ocean anoxia. Students will read research papers and will be encouraged to question and debate course topics.</v>
      </c>
      <c r="V267" s="3" t="e">
        <f t="shared" si="4"/>
        <v>#VALUE!</v>
      </c>
    </row>
    <row r="268" spans="1:22" x14ac:dyDescent="0.25">
      <c r="A268" s="3" t="str">
        <f>IF(VLOOKUP($B268,'[1]UnderGrad M1'!$C$2:$Y$2294,13,FALSE)="","M1",VLOOKUP($B268,'[1]UnderGrad M1'!$C$2:$Y$2294,13,FALSE))</f>
        <v>M 1</v>
      </c>
      <c r="B268" s="3" t="s">
        <v>287</v>
      </c>
      <c r="C268" s="3" t="str">
        <f>VLOOKUP($B268,'[1]UnderGrad M1'!$C$2:$Y$2294,C$1,FALSE)</f>
        <v>GLBL</v>
      </c>
      <c r="D268" s="3">
        <f>VLOOKUP($B268,'[1]UnderGrad M1'!$C$2:$Y$2294,D$1,FALSE)</f>
        <v>110</v>
      </c>
      <c r="E268" s="3" t="str">
        <f>VLOOKUP($B268,'[1]UnderGrad M1'!$C$2:$Y$2294,E$1,FALSE)</f>
        <v>GLOBAL POLICY ISSUES</v>
      </c>
      <c r="F268" s="3" t="str">
        <f>IF(VLOOKUP($B268,'[1]UnderGrad M1'!$C$2:$Y$2294,F$1,FALSE)="","",VLOOKUP($B268,'[1]UnderGrad M1'!$C$2:$Y$2294,F$1,FALSE))</f>
        <v/>
      </c>
      <c r="G268" s="3" t="e">
        <f>COUNTIFS('[1]UnderGrad M1'!$C$2:$C$2294,$B268,'[1]UnderGrad M1'!$H$2:$H$2294,G$1)</f>
        <v>#VALUE!</v>
      </c>
      <c r="H268" s="3" t="e">
        <f>COUNTIFS('[1]UnderGrad M1'!$C$2:$C$2294,$B268,'[1]UnderGrad M1'!$H$2:$H$2294,H$1)</f>
        <v>#VALUE!</v>
      </c>
      <c r="I268" s="3" t="e">
        <f>COUNTIFS('[1]UnderGrad M1'!$C$2:$C$2294,$B268,'[1]UnderGrad M1'!$H$2:$H$2294,I$1)</f>
        <v>#VALUE!</v>
      </c>
      <c r="J268" s="3" t="e">
        <f>COUNTIFS('[1]UnderGrad M1'!$C$2:$C$2294,$B268,'[1]UnderGrad M1'!$H$2:$H$2294,J$1)</f>
        <v>#VALUE!</v>
      </c>
      <c r="K268" s="3" t="e">
        <f>COUNTIFS('[1]UnderGrad M1'!$C$2:$C$2294,$B268,'[1]UnderGrad M1'!$H$2:$H$2294,K$1)</f>
        <v>#VALUE!</v>
      </c>
      <c r="L268" s="3" t="e">
        <f>COUNTIFS('[1]UnderGrad M1'!$C$2:$C$2294,$B268,'[1]UnderGrad M1'!$H$2:$H$2294,L$1)</f>
        <v>#VALUE!</v>
      </c>
      <c r="M268" s="3" t="e">
        <f>COUNTIFS('[1]UnderGrad M1'!$C$2:$C$2294,$B268,'[1]UnderGrad M1'!$H$2:$H$2294,M$1)</f>
        <v>#VALUE!</v>
      </c>
      <c r="N268" s="3" t="e">
        <f>COUNTIFS('[1]UnderGrad M1'!$C$2:$C$2294,$B268,'[1]UnderGrad M1'!$H$2:$H$2294,N$1)</f>
        <v>#VALUE!</v>
      </c>
      <c r="O268" s="3" t="e">
        <f>COUNTIFS('[1]UnderGrad M1'!$C$2:$C$2294,$B268,'[1]UnderGrad M1'!$H$2:$H$2294,O$1)</f>
        <v>#VALUE!</v>
      </c>
      <c r="P268" s="3" t="e">
        <f>COUNTIFS('[1]UnderGrad M1'!$C$2:$C$2294,$B268,'[1]UnderGrad M1'!$H$2:$H$2294,P$1)</f>
        <v>#VALUE!</v>
      </c>
      <c r="Q268" s="3" t="e">
        <f>COUNTIFS('[1]UnderGrad M1'!$C$2:$C$2294,$B268,'[1]UnderGrad M1'!$H$2:$H$2294,Q$1)</f>
        <v>#VALUE!</v>
      </c>
      <c r="R268" s="3" t="e">
        <f>COUNTIFS('[1]UnderGrad M1'!$C$2:$C$2294,$B268,'[1]UnderGrad M1'!$H$2:$H$2294,R$1)</f>
        <v>#VALUE!</v>
      </c>
      <c r="S268" s="3" t="str">
        <f>VLOOKUP($B268,'[1]UnderGrad M1'!$C$2:$Y$2294,S$1,FALSE)</f>
        <v>UGRD</v>
      </c>
      <c r="T268" s="3" t="str">
        <f>IF(VLOOKUP($B268,'[1]UnderGrad M1'!$C$2:$Y$2294,T$1,FALSE)="","",VLOOKUP($B268,'[1]UnderGrad M1'!$C$2:$Y$2294,T$1,FALSE))</f>
        <v>see PLCY 110</v>
      </c>
      <c r="U268" s="3" t="str">
        <f>IF(VLOOKUP($B268,'[1]UnderGrad M1'!$C$2:$Y$2294,U$1,FALSE)="","",VLOOKUP($B268,'[1]UnderGrad M1'!$C$2:$Y$2294,U$1,FALSE))</f>
        <v/>
      </c>
      <c r="V268" s="3" t="e">
        <f t="shared" si="4"/>
        <v>#VALUE!</v>
      </c>
    </row>
    <row r="269" spans="1:22" x14ac:dyDescent="0.25">
      <c r="A269" s="3" t="str">
        <f>IF(VLOOKUP($B269,'[1]UnderGrad M1'!$C$2:$Y$2294,13,FALSE)="","M1",VLOOKUP($B269,'[1]UnderGrad M1'!$C$2:$Y$2294,13,FALSE))</f>
        <v>M1</v>
      </c>
      <c r="B269" s="3" t="s">
        <v>288</v>
      </c>
      <c r="C269" s="3" t="str">
        <f>VLOOKUP($B269,'[1]UnderGrad M1'!$C$2:$Y$2294,C$1,FALSE)</f>
        <v>GLBL</v>
      </c>
      <c r="D269" s="3">
        <f>VLOOKUP($B269,'[1]UnderGrad M1'!$C$2:$Y$2294,D$1,FALSE)</f>
        <v>210</v>
      </c>
      <c r="E269" s="3" t="str">
        <f>VLOOKUP($B269,'[1]UnderGrad M1'!$C$2:$Y$2294,E$1,FALSE)</f>
        <v>GLOBAL ISSUES</v>
      </c>
      <c r="F269" s="3" t="str">
        <f>IF(VLOOKUP($B269,'[1]UnderGrad M1'!$C$2:$Y$2294,F$1,FALSE)="","",VLOOKUP($B269,'[1]UnderGrad M1'!$C$2:$Y$2294,F$1,FALSE))</f>
        <v/>
      </c>
      <c r="G269" s="3" t="e">
        <f>COUNTIFS('[1]UnderGrad M1'!$C$2:$C$2294,$B269,'[1]UnderGrad M1'!$H$2:$H$2294,G$1)</f>
        <v>#VALUE!</v>
      </c>
      <c r="H269" s="3" t="e">
        <f>COUNTIFS('[1]UnderGrad M1'!$C$2:$C$2294,$B269,'[1]UnderGrad M1'!$H$2:$H$2294,H$1)</f>
        <v>#VALUE!</v>
      </c>
      <c r="I269" s="3" t="e">
        <f>COUNTIFS('[1]UnderGrad M1'!$C$2:$C$2294,$B269,'[1]UnderGrad M1'!$H$2:$H$2294,I$1)</f>
        <v>#VALUE!</v>
      </c>
      <c r="J269" s="3" t="e">
        <f>COUNTIFS('[1]UnderGrad M1'!$C$2:$C$2294,$B269,'[1]UnderGrad M1'!$H$2:$H$2294,J$1)</f>
        <v>#VALUE!</v>
      </c>
      <c r="K269" s="3" t="e">
        <f>COUNTIFS('[1]UnderGrad M1'!$C$2:$C$2294,$B269,'[1]UnderGrad M1'!$H$2:$H$2294,K$1)</f>
        <v>#VALUE!</v>
      </c>
      <c r="L269" s="3" t="e">
        <f>COUNTIFS('[1]UnderGrad M1'!$C$2:$C$2294,$B269,'[1]UnderGrad M1'!$H$2:$H$2294,L$1)</f>
        <v>#VALUE!</v>
      </c>
      <c r="M269" s="3" t="e">
        <f>COUNTIFS('[1]UnderGrad M1'!$C$2:$C$2294,$B269,'[1]UnderGrad M1'!$H$2:$H$2294,M$1)</f>
        <v>#VALUE!</v>
      </c>
      <c r="N269" s="3" t="e">
        <f>COUNTIFS('[1]UnderGrad M1'!$C$2:$C$2294,$B269,'[1]UnderGrad M1'!$H$2:$H$2294,N$1)</f>
        <v>#VALUE!</v>
      </c>
      <c r="O269" s="3" t="e">
        <f>COUNTIFS('[1]UnderGrad M1'!$C$2:$C$2294,$B269,'[1]UnderGrad M1'!$H$2:$H$2294,O$1)</f>
        <v>#VALUE!</v>
      </c>
      <c r="P269" s="3" t="e">
        <f>COUNTIFS('[1]UnderGrad M1'!$C$2:$C$2294,$B269,'[1]UnderGrad M1'!$H$2:$H$2294,P$1)</f>
        <v>#VALUE!</v>
      </c>
      <c r="Q269" s="3" t="e">
        <f>COUNTIFS('[1]UnderGrad M1'!$C$2:$C$2294,$B269,'[1]UnderGrad M1'!$H$2:$H$2294,Q$1)</f>
        <v>#VALUE!</v>
      </c>
      <c r="R269" s="3" t="e">
        <f>COUNTIFS('[1]UnderGrad M1'!$C$2:$C$2294,$B269,'[1]UnderGrad M1'!$H$2:$H$2294,R$1)</f>
        <v>#VALUE!</v>
      </c>
      <c r="S269" s="3" t="str">
        <f>VLOOKUP($B269,'[1]UnderGrad M1'!$C$2:$Y$2294,S$1,FALSE)</f>
        <v>UGRD</v>
      </c>
      <c r="T269" s="3" t="str">
        <f>IF(VLOOKUP($B269,'[1]UnderGrad M1'!$C$2:$Y$2294,T$1,FALSE)="","",VLOOKUP($B269,'[1]UnderGrad M1'!$C$2:$Y$2294,T$1,FALSE))</f>
        <v/>
      </c>
      <c r="U269" s="3" t="str">
        <f>IF(VLOOKUP($B269,'[1]UnderGrad M1'!$C$2:$Y$2294,U$1,FALSE)="","",VLOOKUP($B269,'[1]UnderGrad M1'!$C$2:$Y$2294,U$1,FALSE))</f>
        <v/>
      </c>
      <c r="V269" s="3" t="e">
        <f t="shared" si="4"/>
        <v>#VALUE!</v>
      </c>
    </row>
    <row r="270" spans="1:22" x14ac:dyDescent="0.25">
      <c r="A270" s="3" t="str">
        <f>IF(VLOOKUP($B270,'[1]UnderGrad M1'!$C$2:$Y$2294,13,FALSE)="","M1",VLOOKUP($B270,'[1]UnderGrad M1'!$C$2:$Y$2294,13,FALSE))</f>
        <v>M 1</v>
      </c>
      <c r="B270" s="3" t="s">
        <v>289</v>
      </c>
      <c r="C270" s="3" t="str">
        <f>VLOOKUP($B270,'[1]UnderGrad M1'!$C$2:$Y$2294,C$1,FALSE)</f>
        <v>GLBL</v>
      </c>
      <c r="D270" s="3">
        <f>VLOOKUP($B270,'[1]UnderGrad M1'!$C$2:$Y$2294,D$1,FALSE)</f>
        <v>401</v>
      </c>
      <c r="E270" s="3" t="str">
        <f>VLOOKUP($B270,'[1]UnderGrad M1'!$C$2:$Y$2294,E$1,FALSE)</f>
        <v>DEVELOPMENT AND SOCIAL CHANGE</v>
      </c>
      <c r="F270" s="3" t="str">
        <f>IF(VLOOKUP($B270,'[1]UnderGrad M1'!$C$2:$Y$2294,F$1,FALSE)="","",VLOOKUP($B270,'[1]UnderGrad M1'!$C$2:$Y$2294,F$1,FALSE))</f>
        <v/>
      </c>
      <c r="G270" s="3" t="e">
        <f>COUNTIFS('[1]UnderGrad M1'!$C$2:$C$2294,$B270,'[1]UnderGrad M1'!$H$2:$H$2294,G$1)</f>
        <v>#VALUE!</v>
      </c>
      <c r="H270" s="3" t="e">
        <f>COUNTIFS('[1]UnderGrad M1'!$C$2:$C$2294,$B270,'[1]UnderGrad M1'!$H$2:$H$2294,H$1)</f>
        <v>#VALUE!</v>
      </c>
      <c r="I270" s="3" t="e">
        <f>COUNTIFS('[1]UnderGrad M1'!$C$2:$C$2294,$B270,'[1]UnderGrad M1'!$H$2:$H$2294,I$1)</f>
        <v>#VALUE!</v>
      </c>
      <c r="J270" s="3" t="e">
        <f>COUNTIFS('[1]UnderGrad M1'!$C$2:$C$2294,$B270,'[1]UnderGrad M1'!$H$2:$H$2294,J$1)</f>
        <v>#VALUE!</v>
      </c>
      <c r="K270" s="3" t="e">
        <f>COUNTIFS('[1]UnderGrad M1'!$C$2:$C$2294,$B270,'[1]UnderGrad M1'!$H$2:$H$2294,K$1)</f>
        <v>#VALUE!</v>
      </c>
      <c r="L270" s="3" t="e">
        <f>COUNTIFS('[1]UnderGrad M1'!$C$2:$C$2294,$B270,'[1]UnderGrad M1'!$H$2:$H$2294,L$1)</f>
        <v>#VALUE!</v>
      </c>
      <c r="M270" s="3" t="e">
        <f>COUNTIFS('[1]UnderGrad M1'!$C$2:$C$2294,$B270,'[1]UnderGrad M1'!$H$2:$H$2294,M$1)</f>
        <v>#VALUE!</v>
      </c>
      <c r="N270" s="3" t="e">
        <f>COUNTIFS('[1]UnderGrad M1'!$C$2:$C$2294,$B270,'[1]UnderGrad M1'!$H$2:$H$2294,N$1)</f>
        <v>#VALUE!</v>
      </c>
      <c r="O270" s="3" t="e">
        <f>COUNTIFS('[1]UnderGrad M1'!$C$2:$C$2294,$B270,'[1]UnderGrad M1'!$H$2:$H$2294,O$1)</f>
        <v>#VALUE!</v>
      </c>
      <c r="P270" s="3" t="e">
        <f>COUNTIFS('[1]UnderGrad M1'!$C$2:$C$2294,$B270,'[1]UnderGrad M1'!$H$2:$H$2294,P$1)</f>
        <v>#VALUE!</v>
      </c>
      <c r="Q270" s="3" t="e">
        <f>COUNTIFS('[1]UnderGrad M1'!$C$2:$C$2294,$B270,'[1]UnderGrad M1'!$H$2:$H$2294,Q$1)</f>
        <v>#VALUE!</v>
      </c>
      <c r="R270" s="3" t="e">
        <f>COUNTIFS('[1]UnderGrad M1'!$C$2:$C$2294,$B270,'[1]UnderGrad M1'!$H$2:$H$2294,R$1)</f>
        <v>#VALUE!</v>
      </c>
      <c r="S270" s="3" t="str">
        <f>VLOOKUP($B270,'[1]UnderGrad M1'!$C$2:$Y$2294,S$1,FALSE)</f>
        <v>UGRD</v>
      </c>
      <c r="T270" s="3" t="str">
        <f>IF(VLOOKUP($B270,'[1]UnderGrad M1'!$C$2:$Y$2294,T$1,FALSE)="","",VLOOKUP($B270,'[1]UnderGrad M1'!$C$2:$Y$2294,T$1,FALSE))</f>
        <v>Paradigms of Development and Social Change</v>
      </c>
      <c r="U270" s="3" t="str">
        <f>IF(VLOOKUP($B270,'[1]UnderGrad M1'!$C$2:$Y$2294,U$1,FALSE)="","",VLOOKUP($B270,'[1]UnderGrad M1'!$C$2:$Y$2294,U$1,FALSE))</f>
        <v>This course aims to develop a critical perspective on development -- understood as a cultural logic and a discreet set of practices and policies -- so that we can better contribute to positive social change. Through course material and service learning, students develop an understanding of the relationship between development projects and emancipatory frameworks.</v>
      </c>
      <c r="V270" s="3" t="e">
        <f t="shared" si="4"/>
        <v>#VALUE!</v>
      </c>
    </row>
    <row r="271" spans="1:22" x14ac:dyDescent="0.25">
      <c r="A271" s="3" t="str">
        <f>IF(VLOOKUP($B271,'[1]UnderGrad M1'!$C$2:$Y$2294,13,FALSE)="","M1",VLOOKUP($B271,'[1]UnderGrad M1'!$C$2:$Y$2294,13,FALSE))</f>
        <v>M1</v>
      </c>
      <c r="B271" s="3" t="s">
        <v>290</v>
      </c>
      <c r="C271" s="3" t="str">
        <f>VLOOKUP($B271,'[1]UnderGrad M1'!$C$2:$Y$2294,C$1,FALSE)</f>
        <v>GLBL</v>
      </c>
      <c r="D271" s="3">
        <f>VLOOKUP($B271,'[1]UnderGrad M1'!$C$2:$Y$2294,D$1,FALSE)</f>
        <v>413</v>
      </c>
      <c r="E271" s="3" t="str">
        <f>VLOOKUP($B271,'[1]UnderGrad M1'!$C$2:$Y$2294,E$1,FALSE)</f>
        <v>ANTHROPOCENE CAPITAL &amp; CLIMATE</v>
      </c>
      <c r="F271" s="3" t="str">
        <f>IF(VLOOKUP($B271,'[1]UnderGrad M1'!$C$2:$Y$2294,F$1,FALSE)="","",VLOOKUP($B271,'[1]UnderGrad M1'!$C$2:$Y$2294,F$1,FALSE))</f>
        <v/>
      </c>
      <c r="G271" s="3" t="e">
        <f>COUNTIFS('[1]UnderGrad M1'!$C$2:$C$2294,$B271,'[1]UnderGrad M1'!$H$2:$H$2294,G$1)</f>
        <v>#VALUE!</v>
      </c>
      <c r="H271" s="3" t="e">
        <f>COUNTIFS('[1]UnderGrad M1'!$C$2:$C$2294,$B271,'[1]UnderGrad M1'!$H$2:$H$2294,H$1)</f>
        <v>#VALUE!</v>
      </c>
      <c r="I271" s="3" t="e">
        <f>COUNTIFS('[1]UnderGrad M1'!$C$2:$C$2294,$B271,'[1]UnderGrad M1'!$H$2:$H$2294,I$1)</f>
        <v>#VALUE!</v>
      </c>
      <c r="J271" s="3" t="e">
        <f>COUNTIFS('[1]UnderGrad M1'!$C$2:$C$2294,$B271,'[1]UnderGrad M1'!$H$2:$H$2294,J$1)</f>
        <v>#VALUE!</v>
      </c>
      <c r="K271" s="3" t="e">
        <f>COUNTIFS('[1]UnderGrad M1'!$C$2:$C$2294,$B271,'[1]UnderGrad M1'!$H$2:$H$2294,K$1)</f>
        <v>#VALUE!</v>
      </c>
      <c r="L271" s="3" t="e">
        <f>COUNTIFS('[1]UnderGrad M1'!$C$2:$C$2294,$B271,'[1]UnderGrad M1'!$H$2:$H$2294,L$1)</f>
        <v>#VALUE!</v>
      </c>
      <c r="M271" s="3" t="e">
        <f>COUNTIFS('[1]UnderGrad M1'!$C$2:$C$2294,$B271,'[1]UnderGrad M1'!$H$2:$H$2294,M$1)</f>
        <v>#VALUE!</v>
      </c>
      <c r="N271" s="3" t="e">
        <f>COUNTIFS('[1]UnderGrad M1'!$C$2:$C$2294,$B271,'[1]UnderGrad M1'!$H$2:$H$2294,N$1)</f>
        <v>#VALUE!</v>
      </c>
      <c r="O271" s="3" t="e">
        <f>COUNTIFS('[1]UnderGrad M1'!$C$2:$C$2294,$B271,'[1]UnderGrad M1'!$H$2:$H$2294,O$1)</f>
        <v>#VALUE!</v>
      </c>
      <c r="P271" s="3" t="e">
        <f>COUNTIFS('[1]UnderGrad M1'!$C$2:$C$2294,$B271,'[1]UnderGrad M1'!$H$2:$H$2294,P$1)</f>
        <v>#VALUE!</v>
      </c>
      <c r="Q271" s="3" t="e">
        <f>COUNTIFS('[1]UnderGrad M1'!$C$2:$C$2294,$B271,'[1]UnderGrad M1'!$H$2:$H$2294,Q$1)</f>
        <v>#VALUE!</v>
      </c>
      <c r="R271" s="3" t="e">
        <f>COUNTIFS('[1]UnderGrad M1'!$C$2:$C$2294,$B271,'[1]UnderGrad M1'!$H$2:$H$2294,R$1)</f>
        <v>#VALUE!</v>
      </c>
      <c r="S271" s="3" t="str">
        <f>VLOOKUP($B271,'[1]UnderGrad M1'!$C$2:$Y$2294,S$1,FALSE)</f>
        <v>UGRD</v>
      </c>
      <c r="T271" s="3" t="str">
        <f>IF(VLOOKUP($B271,'[1]UnderGrad M1'!$C$2:$Y$2294,T$1,FALSE)="","",VLOOKUP($B271,'[1]UnderGrad M1'!$C$2:$Y$2294,T$1,FALSE))</f>
        <v>Socialist and Decolonial Ecologies</v>
      </c>
      <c r="U271" s="3" t="str">
        <f>IF(VLOOKUP($B271,'[1]UnderGrad M1'!$C$2:$Y$2294,U$1,FALSE)="","",VLOOKUP($B271,'[1]UnderGrad M1'!$C$2:$Y$2294,U$1,FALSE))</f>
        <v>Prerequisite, GLBL 210. This course will focus on the relation of capitalism and anthropogenic climate change and feature Marxist and Indigenous critiques of capitalism's responsibility for climate change. We will feature an interdisciplinary lens - philosophy, feminist geography, cultural anthropology, socialist economics - that will analyze how the anthropocentric subject of the Enlightenment separated itself from its natural environment.</v>
      </c>
      <c r="V271" s="3" t="e">
        <f t="shared" si="4"/>
        <v>#VALUE!</v>
      </c>
    </row>
    <row r="272" spans="1:22" x14ac:dyDescent="0.25">
      <c r="A272" s="3" t="str">
        <f>IF(VLOOKUP($B272,'[1]UnderGrad M1'!$C$2:$Y$2294,13,FALSE)="","M1",VLOOKUP($B272,'[1]UnderGrad M1'!$C$2:$Y$2294,13,FALSE))</f>
        <v>M 1</v>
      </c>
      <c r="B272" s="3" t="s">
        <v>291</v>
      </c>
      <c r="C272" s="3" t="str">
        <f>VLOOKUP($B272,'[1]UnderGrad M1'!$C$2:$Y$2294,C$1,FALSE)</f>
        <v>GLBL</v>
      </c>
      <c r="D272" s="3">
        <f>VLOOKUP($B272,'[1]UnderGrad M1'!$C$2:$Y$2294,D$1,FALSE)</f>
        <v>450</v>
      </c>
      <c r="E272" s="3" t="str">
        <f>VLOOKUP($B272,'[1]UnderGrad M1'!$C$2:$Y$2294,E$1,FALSE)</f>
        <v>SOCIAL CHANGE/CRISIS</v>
      </c>
      <c r="F272" s="3" t="str">
        <f>IF(VLOOKUP($B272,'[1]UnderGrad M1'!$C$2:$Y$2294,F$1,FALSE)="","",VLOOKUP($B272,'[1]UnderGrad M1'!$C$2:$Y$2294,F$1,FALSE))</f>
        <v/>
      </c>
      <c r="G272" s="3" t="e">
        <f>COUNTIFS('[1]UnderGrad M1'!$C$2:$C$2294,$B272,'[1]UnderGrad M1'!$H$2:$H$2294,G$1)</f>
        <v>#VALUE!</v>
      </c>
      <c r="H272" s="3" t="e">
        <f>COUNTIFS('[1]UnderGrad M1'!$C$2:$C$2294,$B272,'[1]UnderGrad M1'!$H$2:$H$2294,H$1)</f>
        <v>#VALUE!</v>
      </c>
      <c r="I272" s="3" t="e">
        <f>COUNTIFS('[1]UnderGrad M1'!$C$2:$C$2294,$B272,'[1]UnderGrad M1'!$H$2:$H$2294,I$1)</f>
        <v>#VALUE!</v>
      </c>
      <c r="J272" s="3" t="e">
        <f>COUNTIFS('[1]UnderGrad M1'!$C$2:$C$2294,$B272,'[1]UnderGrad M1'!$H$2:$H$2294,J$1)</f>
        <v>#VALUE!</v>
      </c>
      <c r="K272" s="3" t="e">
        <f>COUNTIFS('[1]UnderGrad M1'!$C$2:$C$2294,$B272,'[1]UnderGrad M1'!$H$2:$H$2294,K$1)</f>
        <v>#VALUE!</v>
      </c>
      <c r="L272" s="3" t="e">
        <f>COUNTIFS('[1]UnderGrad M1'!$C$2:$C$2294,$B272,'[1]UnderGrad M1'!$H$2:$H$2294,L$1)</f>
        <v>#VALUE!</v>
      </c>
      <c r="M272" s="3" t="e">
        <f>COUNTIFS('[1]UnderGrad M1'!$C$2:$C$2294,$B272,'[1]UnderGrad M1'!$H$2:$H$2294,M$1)</f>
        <v>#VALUE!</v>
      </c>
      <c r="N272" s="3" t="e">
        <f>COUNTIFS('[1]UnderGrad M1'!$C$2:$C$2294,$B272,'[1]UnderGrad M1'!$H$2:$H$2294,N$1)</f>
        <v>#VALUE!</v>
      </c>
      <c r="O272" s="3" t="e">
        <f>COUNTIFS('[1]UnderGrad M1'!$C$2:$C$2294,$B272,'[1]UnderGrad M1'!$H$2:$H$2294,O$1)</f>
        <v>#VALUE!</v>
      </c>
      <c r="P272" s="3" t="e">
        <f>COUNTIFS('[1]UnderGrad M1'!$C$2:$C$2294,$B272,'[1]UnderGrad M1'!$H$2:$H$2294,P$1)</f>
        <v>#VALUE!</v>
      </c>
      <c r="Q272" s="3" t="e">
        <f>COUNTIFS('[1]UnderGrad M1'!$C$2:$C$2294,$B272,'[1]UnderGrad M1'!$H$2:$H$2294,Q$1)</f>
        <v>#VALUE!</v>
      </c>
      <c r="R272" s="3" t="e">
        <f>COUNTIFS('[1]UnderGrad M1'!$C$2:$C$2294,$B272,'[1]UnderGrad M1'!$H$2:$H$2294,R$1)</f>
        <v>#VALUE!</v>
      </c>
      <c r="S272" s="3" t="str">
        <f>VLOOKUP($B272,'[1]UnderGrad M1'!$C$2:$Y$2294,S$1,FALSE)</f>
        <v>UGRD</v>
      </c>
      <c r="T272" s="3" t="str">
        <f>IF(VLOOKUP($B272,'[1]UnderGrad M1'!$C$2:$Y$2294,T$1,FALSE)="","",VLOOKUP($B272,'[1]UnderGrad M1'!$C$2:$Y$2294,T$1,FALSE))</f>
        <v>Social Change in Times of Crisis: Knowledge, Action, and Ontology</v>
      </c>
      <c r="U272" s="3" t="str">
        <f>IF(VLOOKUP($B272,'[1]UnderGrad M1'!$C$2:$Y$2294,U$1,FALSE)="","",VLOOKUP($B272,'[1]UnderGrad M1'!$C$2:$Y$2294,U$1,FALSE))</f>
        <v>Examines dominant, alternative, and emergent narratives of change and the future from around the world. Takes as a premise that we live in a period of multidimensional crises characterized by uncertainty and conflict about how to pursue sustainable economic, ecological, political, social, and cultural projects.</v>
      </c>
      <c r="V272" s="3" t="e">
        <f t="shared" si="4"/>
        <v>#VALUE!</v>
      </c>
    </row>
    <row r="273" spans="1:22" x14ac:dyDescent="0.25">
      <c r="A273" s="3" t="str">
        <f>IF(VLOOKUP($B273,'[1]UnderGrad M1'!$C$2:$Y$2294,13,FALSE)="","M1",VLOOKUP($B273,'[1]UnderGrad M1'!$C$2:$Y$2294,13,FALSE))</f>
        <v>M1</v>
      </c>
      <c r="B273" s="3" t="s">
        <v>292</v>
      </c>
      <c r="C273" s="3" t="str">
        <f>VLOOKUP($B273,'[1]UnderGrad M1'!$C$2:$Y$2294,C$1,FALSE)</f>
        <v>GLBL</v>
      </c>
      <c r="D273" s="3">
        <f>VLOOKUP($B273,'[1]UnderGrad M1'!$C$2:$Y$2294,D$1,FALSE)</f>
        <v>487</v>
      </c>
      <c r="E273" s="3" t="str">
        <f>VLOOKUP($B273,'[1]UnderGrad M1'!$C$2:$Y$2294,E$1,FALSE)</f>
        <v>SOCIAL MOVEMENTS</v>
      </c>
      <c r="F273" s="3" t="str">
        <f>IF(VLOOKUP($B273,'[1]UnderGrad M1'!$C$2:$Y$2294,F$1,FALSE)="","",VLOOKUP($B273,'[1]UnderGrad M1'!$C$2:$Y$2294,F$1,FALSE))</f>
        <v/>
      </c>
      <c r="G273" s="3" t="e">
        <f>COUNTIFS('[1]UnderGrad M1'!$C$2:$C$2294,$B273,'[1]UnderGrad M1'!$H$2:$H$2294,G$1)</f>
        <v>#VALUE!</v>
      </c>
      <c r="H273" s="3" t="e">
        <f>COUNTIFS('[1]UnderGrad M1'!$C$2:$C$2294,$B273,'[1]UnderGrad M1'!$H$2:$H$2294,H$1)</f>
        <v>#VALUE!</v>
      </c>
      <c r="I273" s="3" t="e">
        <f>COUNTIFS('[1]UnderGrad M1'!$C$2:$C$2294,$B273,'[1]UnderGrad M1'!$H$2:$H$2294,I$1)</f>
        <v>#VALUE!</v>
      </c>
      <c r="J273" s="3" t="e">
        <f>COUNTIFS('[1]UnderGrad M1'!$C$2:$C$2294,$B273,'[1]UnderGrad M1'!$H$2:$H$2294,J$1)</f>
        <v>#VALUE!</v>
      </c>
      <c r="K273" s="3" t="e">
        <f>COUNTIFS('[1]UnderGrad M1'!$C$2:$C$2294,$B273,'[1]UnderGrad M1'!$H$2:$H$2294,K$1)</f>
        <v>#VALUE!</v>
      </c>
      <c r="L273" s="3" t="e">
        <f>COUNTIFS('[1]UnderGrad M1'!$C$2:$C$2294,$B273,'[1]UnderGrad M1'!$H$2:$H$2294,L$1)</f>
        <v>#VALUE!</v>
      </c>
      <c r="M273" s="3" t="e">
        <f>COUNTIFS('[1]UnderGrad M1'!$C$2:$C$2294,$B273,'[1]UnderGrad M1'!$H$2:$H$2294,M$1)</f>
        <v>#VALUE!</v>
      </c>
      <c r="N273" s="3" t="e">
        <f>COUNTIFS('[1]UnderGrad M1'!$C$2:$C$2294,$B273,'[1]UnderGrad M1'!$H$2:$H$2294,N$1)</f>
        <v>#VALUE!</v>
      </c>
      <c r="O273" s="3" t="e">
        <f>COUNTIFS('[1]UnderGrad M1'!$C$2:$C$2294,$B273,'[1]UnderGrad M1'!$H$2:$H$2294,O$1)</f>
        <v>#VALUE!</v>
      </c>
      <c r="P273" s="3" t="e">
        <f>COUNTIFS('[1]UnderGrad M1'!$C$2:$C$2294,$B273,'[1]UnderGrad M1'!$H$2:$H$2294,P$1)</f>
        <v>#VALUE!</v>
      </c>
      <c r="Q273" s="3" t="e">
        <f>COUNTIFS('[1]UnderGrad M1'!$C$2:$C$2294,$B273,'[1]UnderGrad M1'!$H$2:$H$2294,Q$1)</f>
        <v>#VALUE!</v>
      </c>
      <c r="R273" s="3" t="e">
        <f>COUNTIFS('[1]UnderGrad M1'!$C$2:$C$2294,$B273,'[1]UnderGrad M1'!$H$2:$H$2294,R$1)</f>
        <v>#VALUE!</v>
      </c>
      <c r="S273" s="3" t="str">
        <f>VLOOKUP($B273,'[1]UnderGrad M1'!$C$2:$Y$2294,S$1,FALSE)</f>
        <v>UGRD</v>
      </c>
      <c r="T273" s="3" t="str">
        <f>IF(VLOOKUP($B273,'[1]UnderGrad M1'!$C$2:$Y$2294,T$1,FALSE)="","",VLOOKUP($B273,'[1]UnderGrad M1'!$C$2:$Y$2294,T$1,FALSE))</f>
        <v>Social Movements: Rethinking Globalization</v>
      </c>
      <c r="U273" s="3" t="str">
        <f>IF(VLOOKUP($B273,'[1]UnderGrad M1'!$C$2:$Y$2294,U$1,FALSE)="","",VLOOKUP($B273,'[1]UnderGrad M1'!$C$2:$Y$2294,U$1,FALSE))</f>
        <v>This course explores the history, objectives, and manifestations of global social movements.</v>
      </c>
      <c r="V273" s="3" t="e">
        <f t="shared" si="4"/>
        <v>#VALUE!</v>
      </c>
    </row>
    <row r="274" spans="1:22" x14ac:dyDescent="0.25">
      <c r="A274" s="3" t="str">
        <f>IF(VLOOKUP($B274,'[1]UnderGrad M1'!$C$2:$Y$2294,13,FALSE)="","M1",VLOOKUP($B274,'[1]UnderGrad M1'!$C$2:$Y$2294,13,FALSE))</f>
        <v>M 1</v>
      </c>
      <c r="B274" s="3" t="s">
        <v>293</v>
      </c>
      <c r="C274" s="3" t="str">
        <f>VLOOKUP($B274,'[1]UnderGrad M1'!$C$2:$Y$2294,C$1,FALSE)</f>
        <v>GLBL</v>
      </c>
      <c r="D274" s="3" t="str">
        <f>VLOOKUP($B274,'[1]UnderGrad M1'!$C$2:$Y$2294,D$1,FALSE)</f>
        <v>492H</v>
      </c>
      <c r="E274" s="3" t="str">
        <f>VLOOKUP($B274,'[1]UnderGrad M1'!$C$2:$Y$2294,E$1,FALSE)</f>
        <v>GLOBAL FOOD FILMS</v>
      </c>
      <c r="F274" s="3" t="str">
        <f>IF(VLOOKUP($B274,'[1]UnderGrad M1'!$C$2:$Y$2294,F$1,FALSE)="","",VLOOKUP($B274,'[1]UnderGrad M1'!$C$2:$Y$2294,F$1,FALSE))</f>
        <v/>
      </c>
      <c r="G274" s="3" t="e">
        <f>COUNTIFS('[1]UnderGrad M1'!$C$2:$C$2294,$B274,'[1]UnderGrad M1'!$H$2:$H$2294,G$1)</f>
        <v>#VALUE!</v>
      </c>
      <c r="H274" s="3" t="e">
        <f>COUNTIFS('[1]UnderGrad M1'!$C$2:$C$2294,$B274,'[1]UnderGrad M1'!$H$2:$H$2294,H$1)</f>
        <v>#VALUE!</v>
      </c>
      <c r="I274" s="3" t="e">
        <f>COUNTIFS('[1]UnderGrad M1'!$C$2:$C$2294,$B274,'[1]UnderGrad M1'!$H$2:$H$2294,I$1)</f>
        <v>#VALUE!</v>
      </c>
      <c r="J274" s="3" t="e">
        <f>COUNTIFS('[1]UnderGrad M1'!$C$2:$C$2294,$B274,'[1]UnderGrad M1'!$H$2:$H$2294,J$1)</f>
        <v>#VALUE!</v>
      </c>
      <c r="K274" s="3" t="e">
        <f>COUNTIFS('[1]UnderGrad M1'!$C$2:$C$2294,$B274,'[1]UnderGrad M1'!$H$2:$H$2294,K$1)</f>
        <v>#VALUE!</v>
      </c>
      <c r="L274" s="3" t="e">
        <f>COUNTIFS('[1]UnderGrad M1'!$C$2:$C$2294,$B274,'[1]UnderGrad M1'!$H$2:$H$2294,L$1)</f>
        <v>#VALUE!</v>
      </c>
      <c r="M274" s="3" t="e">
        <f>COUNTIFS('[1]UnderGrad M1'!$C$2:$C$2294,$B274,'[1]UnderGrad M1'!$H$2:$H$2294,M$1)</f>
        <v>#VALUE!</v>
      </c>
      <c r="N274" s="3" t="e">
        <f>COUNTIFS('[1]UnderGrad M1'!$C$2:$C$2294,$B274,'[1]UnderGrad M1'!$H$2:$H$2294,N$1)</f>
        <v>#VALUE!</v>
      </c>
      <c r="O274" s="3" t="e">
        <f>COUNTIFS('[1]UnderGrad M1'!$C$2:$C$2294,$B274,'[1]UnderGrad M1'!$H$2:$H$2294,O$1)</f>
        <v>#VALUE!</v>
      </c>
      <c r="P274" s="3" t="e">
        <f>COUNTIFS('[1]UnderGrad M1'!$C$2:$C$2294,$B274,'[1]UnderGrad M1'!$H$2:$H$2294,P$1)</f>
        <v>#VALUE!</v>
      </c>
      <c r="Q274" s="3" t="e">
        <f>COUNTIFS('[1]UnderGrad M1'!$C$2:$C$2294,$B274,'[1]UnderGrad M1'!$H$2:$H$2294,Q$1)</f>
        <v>#VALUE!</v>
      </c>
      <c r="R274" s="3" t="e">
        <f>COUNTIFS('[1]UnderGrad M1'!$C$2:$C$2294,$B274,'[1]UnderGrad M1'!$H$2:$H$2294,R$1)</f>
        <v>#VALUE!</v>
      </c>
      <c r="S274" s="3" t="str">
        <f>VLOOKUP($B274,'[1]UnderGrad M1'!$C$2:$Y$2294,S$1,FALSE)</f>
        <v>UGRD</v>
      </c>
      <c r="T274" s="3" t="str">
        <f>IF(VLOOKUP($B274,'[1]UnderGrad M1'!$C$2:$Y$2294,T$1,FALSE)="","",VLOOKUP($B274,'[1]UnderGrad M1'!$C$2:$Y$2294,T$1,FALSE))</f>
        <v>Global Food Films</v>
      </c>
      <c r="U274" s="3" t="str">
        <f>IF(VLOOKUP($B274,'[1]UnderGrad M1'!$C$2:$Y$2294,U$1,FALSE)="","",VLOOKUP($B274,'[1]UnderGrad M1'!$C$2:$Y$2294,U$1,FALSE))</f>
        <v>Thinking about one of our most basic human needs illuminates aspects of our own everyday lives, such as our relationship to nature, other cultures, and to history, as well as our general assumptions about humanity. Students will study films that explore cross-cultural differences in the social and philosophical understandings of what it is to be human.</v>
      </c>
      <c r="V274" s="3" t="e">
        <f t="shared" si="4"/>
        <v>#VALUE!</v>
      </c>
    </row>
    <row r="275" spans="1:22" x14ac:dyDescent="0.25">
      <c r="A275" s="3" t="str">
        <f>IF(VLOOKUP($B275,'[1]UnderGrad M1'!$C$2:$Y$2294,13,FALSE)="","M1",VLOOKUP($B275,'[1]UnderGrad M1'!$C$2:$Y$2294,13,FALSE))</f>
        <v>M 1</v>
      </c>
      <c r="B275" s="3" t="s">
        <v>294</v>
      </c>
      <c r="C275" s="3" t="str">
        <f>VLOOKUP($B275,'[1]UnderGrad M1'!$C$2:$Y$2294,C$1,FALSE)</f>
        <v>HBEH</v>
      </c>
      <c r="D275" s="3">
        <f>VLOOKUP($B275,'[1]UnderGrad M1'!$C$2:$Y$2294,D$1,FALSE)</f>
        <v>600</v>
      </c>
      <c r="E275" s="3" t="str">
        <f>VLOOKUP($B275,'[1]UnderGrad M1'!$C$2:$Y$2294,E$1,FALSE)</f>
        <v>SOC BHVRL SCI IN PH</v>
      </c>
      <c r="F275" s="3" t="str">
        <f>IF(VLOOKUP($B275,'[1]UnderGrad M1'!$C$2:$Y$2294,F$1,FALSE)="","",VLOOKUP($B275,'[1]UnderGrad M1'!$C$2:$Y$2294,F$1,FALSE))</f>
        <v/>
      </c>
      <c r="G275" s="3" t="e">
        <f>COUNTIFS('[1]UnderGrad M1'!$C$2:$C$2294,$B275,'[1]UnderGrad M1'!$H$2:$H$2294,G$1)</f>
        <v>#VALUE!</v>
      </c>
      <c r="H275" s="3" t="e">
        <f>COUNTIFS('[1]UnderGrad M1'!$C$2:$C$2294,$B275,'[1]UnderGrad M1'!$H$2:$H$2294,H$1)</f>
        <v>#VALUE!</v>
      </c>
      <c r="I275" s="3" t="e">
        <f>COUNTIFS('[1]UnderGrad M1'!$C$2:$C$2294,$B275,'[1]UnderGrad M1'!$H$2:$H$2294,I$1)</f>
        <v>#VALUE!</v>
      </c>
      <c r="J275" s="3" t="e">
        <f>COUNTIFS('[1]UnderGrad M1'!$C$2:$C$2294,$B275,'[1]UnderGrad M1'!$H$2:$H$2294,J$1)</f>
        <v>#VALUE!</v>
      </c>
      <c r="K275" s="3" t="e">
        <f>COUNTIFS('[1]UnderGrad M1'!$C$2:$C$2294,$B275,'[1]UnderGrad M1'!$H$2:$H$2294,K$1)</f>
        <v>#VALUE!</v>
      </c>
      <c r="L275" s="3" t="e">
        <f>COUNTIFS('[1]UnderGrad M1'!$C$2:$C$2294,$B275,'[1]UnderGrad M1'!$H$2:$H$2294,L$1)</f>
        <v>#VALUE!</v>
      </c>
      <c r="M275" s="3" t="e">
        <f>COUNTIFS('[1]UnderGrad M1'!$C$2:$C$2294,$B275,'[1]UnderGrad M1'!$H$2:$H$2294,M$1)</f>
        <v>#VALUE!</v>
      </c>
      <c r="N275" s="3" t="e">
        <f>COUNTIFS('[1]UnderGrad M1'!$C$2:$C$2294,$B275,'[1]UnderGrad M1'!$H$2:$H$2294,N$1)</f>
        <v>#VALUE!</v>
      </c>
      <c r="O275" s="3" t="e">
        <f>COUNTIFS('[1]UnderGrad M1'!$C$2:$C$2294,$B275,'[1]UnderGrad M1'!$H$2:$H$2294,O$1)</f>
        <v>#VALUE!</v>
      </c>
      <c r="P275" s="3" t="e">
        <f>COUNTIFS('[1]UnderGrad M1'!$C$2:$C$2294,$B275,'[1]UnderGrad M1'!$H$2:$H$2294,P$1)</f>
        <v>#VALUE!</v>
      </c>
      <c r="Q275" s="3" t="e">
        <f>COUNTIFS('[1]UnderGrad M1'!$C$2:$C$2294,$B275,'[1]UnderGrad M1'!$H$2:$H$2294,Q$1)</f>
        <v>#VALUE!</v>
      </c>
      <c r="R275" s="3" t="e">
        <f>COUNTIFS('[1]UnderGrad M1'!$C$2:$C$2294,$B275,'[1]UnderGrad M1'!$H$2:$H$2294,R$1)</f>
        <v>#VALUE!</v>
      </c>
      <c r="S275" s="3" t="str">
        <f>VLOOKUP($B275,'[1]UnderGrad M1'!$C$2:$Y$2294,S$1,FALSE)</f>
        <v>UGRD</v>
      </c>
      <c r="T275" s="3" t="str">
        <f>IF(VLOOKUP($B275,'[1]UnderGrad M1'!$C$2:$Y$2294,T$1,FALSE)="","",VLOOKUP($B275,'[1]UnderGrad M1'!$C$2:$Y$2294,T$1,FALSE))</f>
        <v>Social and Behavioral Sciences in Public Health</v>
      </c>
      <c r="U275" s="3" t="str">
        <f>IF(VLOOKUP($B275,'[1]UnderGrad M1'!$C$2:$Y$2294,U$1,FALSE)="","",VLOOKUP($B275,'[1]UnderGrad M1'!$C$2:$Y$2294,U$1,FALSE))</f>
        <v>This course focuses on social and behavioral science theories, research and interventions aimed at promoting health of individuals, groups, communities and populations. Two lecture hours per week. Enrollment is restricted to junior, senior, graduate, and certificate students in programs or majors within the School of Public Health.</v>
      </c>
      <c r="V275" s="3" t="e">
        <f t="shared" si="4"/>
        <v>#VALUE!</v>
      </c>
    </row>
    <row r="276" spans="1:22" x14ac:dyDescent="0.25">
      <c r="A276" s="3" t="str">
        <f>IF(VLOOKUP($B276,'[1]UnderGrad M1'!$C$2:$Y$2294,13,FALSE)="","M1",VLOOKUP($B276,'[1]UnderGrad M1'!$C$2:$Y$2294,13,FALSE))</f>
        <v>M1</v>
      </c>
      <c r="B276" s="3" t="s">
        <v>295</v>
      </c>
      <c r="C276" s="3" t="str">
        <f>VLOOKUP($B276,'[1]UnderGrad M1'!$C$2:$Y$2294,C$1,FALSE)</f>
        <v>HBEH</v>
      </c>
      <c r="D276" s="3">
        <f>VLOOKUP($B276,'[1]UnderGrad M1'!$C$2:$Y$2294,D$1,FALSE)</f>
        <v>610</v>
      </c>
      <c r="E276" s="3" t="str">
        <f>VLOOKUP($B276,'[1]UnderGrad M1'!$C$2:$Y$2294,E$1,FALSE)</f>
        <v>ALTERNATIVE SPRING BREAK</v>
      </c>
      <c r="F276" s="3" t="str">
        <f>IF(VLOOKUP($B276,'[1]UnderGrad M1'!$C$2:$Y$2294,F$1,FALSE)="","",VLOOKUP($B276,'[1]UnderGrad M1'!$C$2:$Y$2294,F$1,FALSE))</f>
        <v/>
      </c>
      <c r="G276" s="3" t="e">
        <f>COUNTIFS('[1]UnderGrad M1'!$C$2:$C$2294,$B276,'[1]UnderGrad M1'!$H$2:$H$2294,G$1)</f>
        <v>#VALUE!</v>
      </c>
      <c r="H276" s="3" t="e">
        <f>COUNTIFS('[1]UnderGrad M1'!$C$2:$C$2294,$B276,'[1]UnderGrad M1'!$H$2:$H$2294,H$1)</f>
        <v>#VALUE!</v>
      </c>
      <c r="I276" s="3" t="e">
        <f>COUNTIFS('[1]UnderGrad M1'!$C$2:$C$2294,$B276,'[1]UnderGrad M1'!$H$2:$H$2294,I$1)</f>
        <v>#VALUE!</v>
      </c>
      <c r="J276" s="3" t="e">
        <f>COUNTIFS('[1]UnderGrad M1'!$C$2:$C$2294,$B276,'[1]UnderGrad M1'!$H$2:$H$2294,J$1)</f>
        <v>#VALUE!</v>
      </c>
      <c r="K276" s="3" t="e">
        <f>COUNTIFS('[1]UnderGrad M1'!$C$2:$C$2294,$B276,'[1]UnderGrad M1'!$H$2:$H$2294,K$1)</f>
        <v>#VALUE!</v>
      </c>
      <c r="L276" s="3" t="e">
        <f>COUNTIFS('[1]UnderGrad M1'!$C$2:$C$2294,$B276,'[1]UnderGrad M1'!$H$2:$H$2294,L$1)</f>
        <v>#VALUE!</v>
      </c>
      <c r="M276" s="3" t="e">
        <f>COUNTIFS('[1]UnderGrad M1'!$C$2:$C$2294,$B276,'[1]UnderGrad M1'!$H$2:$H$2294,M$1)</f>
        <v>#VALUE!</v>
      </c>
      <c r="N276" s="3" t="e">
        <f>COUNTIFS('[1]UnderGrad M1'!$C$2:$C$2294,$B276,'[1]UnderGrad M1'!$H$2:$H$2294,N$1)</f>
        <v>#VALUE!</v>
      </c>
      <c r="O276" s="3" t="e">
        <f>COUNTIFS('[1]UnderGrad M1'!$C$2:$C$2294,$B276,'[1]UnderGrad M1'!$H$2:$H$2294,O$1)</f>
        <v>#VALUE!</v>
      </c>
      <c r="P276" s="3" t="e">
        <f>COUNTIFS('[1]UnderGrad M1'!$C$2:$C$2294,$B276,'[1]UnderGrad M1'!$H$2:$H$2294,P$1)</f>
        <v>#VALUE!</v>
      </c>
      <c r="Q276" s="3" t="e">
        <f>COUNTIFS('[1]UnderGrad M1'!$C$2:$C$2294,$B276,'[1]UnderGrad M1'!$H$2:$H$2294,Q$1)</f>
        <v>#VALUE!</v>
      </c>
      <c r="R276" s="3" t="e">
        <f>COUNTIFS('[1]UnderGrad M1'!$C$2:$C$2294,$B276,'[1]UnderGrad M1'!$H$2:$H$2294,R$1)</f>
        <v>#VALUE!</v>
      </c>
      <c r="S276" s="3" t="str">
        <f>VLOOKUP($B276,'[1]UnderGrad M1'!$C$2:$Y$2294,S$1,FALSE)</f>
        <v>UGRD</v>
      </c>
      <c r="T276" s="3" t="str">
        <f>IF(VLOOKUP($B276,'[1]UnderGrad M1'!$C$2:$Y$2294,T$1,FALSE)="","",VLOOKUP($B276,'[1]UnderGrad M1'!$C$2:$Y$2294,T$1,FALSE))</f>
        <v>Alternative Spring Break</v>
      </c>
      <c r="U276" s="3" t="str">
        <f>IF(VLOOKUP($B276,'[1]UnderGrad M1'!$C$2:$Y$2294,U$1,FALSE)="","",VLOOKUP($B276,'[1]UnderGrad M1'!$C$2:$Y$2294,U$1,FALSE))</f>
        <v>This course will explore issues, theories, and experiences relevant to social action, coalition building, and social change. Topics include politics, privilege, and identity; advocacy and social change; asset mapping; service learning; cultural competence; social entrepreneurship. Readings include nutrition and obesity; racism; diversity; the pros and cons of community service.</v>
      </c>
      <c r="V276" s="3" t="e">
        <f t="shared" si="4"/>
        <v>#VALUE!</v>
      </c>
    </row>
    <row r="277" spans="1:22" x14ac:dyDescent="0.25">
      <c r="A277" s="3" t="str">
        <f>IF(VLOOKUP($B277,'[1]UnderGrad M1'!$C$2:$Y$2294,13,FALSE)="","M1",VLOOKUP($B277,'[1]UnderGrad M1'!$C$2:$Y$2294,13,FALSE))</f>
        <v>M1</v>
      </c>
      <c r="B277" s="3" t="s">
        <v>296</v>
      </c>
      <c r="C277" s="3" t="str">
        <f>VLOOKUP($B277,'[1]UnderGrad M1'!$C$2:$Y$2294,C$1,FALSE)</f>
        <v>HIST</v>
      </c>
      <c r="D277" s="3" t="str">
        <f>VLOOKUP($B277,'[1]UnderGrad M1'!$C$2:$Y$2294,D$1,FALSE)</f>
        <v>63H</v>
      </c>
      <c r="E277" s="3" t="str">
        <f>VLOOKUP($B277,'[1]UnderGrad M1'!$C$2:$Y$2294,E$1,FALSE)</f>
        <v>WATER IN THE MIDDLE EAST</v>
      </c>
      <c r="F277" s="3" t="str">
        <f>IF(VLOOKUP($B277,'[1]UnderGrad M1'!$C$2:$Y$2294,F$1,FALSE)="","",VLOOKUP($B277,'[1]UnderGrad M1'!$C$2:$Y$2294,F$1,FALSE))</f>
        <v/>
      </c>
      <c r="G277" s="3" t="e">
        <f>COUNTIFS('[1]UnderGrad M1'!$C$2:$C$2294,$B277,'[1]UnderGrad M1'!$H$2:$H$2294,G$1)</f>
        <v>#VALUE!</v>
      </c>
      <c r="H277" s="3" t="e">
        <f>COUNTIFS('[1]UnderGrad M1'!$C$2:$C$2294,$B277,'[1]UnderGrad M1'!$H$2:$H$2294,H$1)</f>
        <v>#VALUE!</v>
      </c>
      <c r="I277" s="3" t="e">
        <f>COUNTIFS('[1]UnderGrad M1'!$C$2:$C$2294,$B277,'[1]UnderGrad M1'!$H$2:$H$2294,I$1)</f>
        <v>#VALUE!</v>
      </c>
      <c r="J277" s="3" t="e">
        <f>COUNTIFS('[1]UnderGrad M1'!$C$2:$C$2294,$B277,'[1]UnderGrad M1'!$H$2:$H$2294,J$1)</f>
        <v>#VALUE!</v>
      </c>
      <c r="K277" s="3" t="e">
        <f>COUNTIFS('[1]UnderGrad M1'!$C$2:$C$2294,$B277,'[1]UnderGrad M1'!$H$2:$H$2294,K$1)</f>
        <v>#VALUE!</v>
      </c>
      <c r="L277" s="3" t="e">
        <f>COUNTIFS('[1]UnderGrad M1'!$C$2:$C$2294,$B277,'[1]UnderGrad M1'!$H$2:$H$2294,L$1)</f>
        <v>#VALUE!</v>
      </c>
      <c r="M277" s="3" t="e">
        <f>COUNTIFS('[1]UnderGrad M1'!$C$2:$C$2294,$B277,'[1]UnderGrad M1'!$H$2:$H$2294,M$1)</f>
        <v>#VALUE!</v>
      </c>
      <c r="N277" s="3" t="e">
        <f>COUNTIFS('[1]UnderGrad M1'!$C$2:$C$2294,$B277,'[1]UnderGrad M1'!$H$2:$H$2294,N$1)</f>
        <v>#VALUE!</v>
      </c>
      <c r="O277" s="3" t="e">
        <f>COUNTIFS('[1]UnderGrad M1'!$C$2:$C$2294,$B277,'[1]UnderGrad M1'!$H$2:$H$2294,O$1)</f>
        <v>#VALUE!</v>
      </c>
      <c r="P277" s="3" t="e">
        <f>COUNTIFS('[1]UnderGrad M1'!$C$2:$C$2294,$B277,'[1]UnderGrad M1'!$H$2:$H$2294,P$1)</f>
        <v>#VALUE!</v>
      </c>
      <c r="Q277" s="3" t="e">
        <f>COUNTIFS('[1]UnderGrad M1'!$C$2:$C$2294,$B277,'[1]UnderGrad M1'!$H$2:$H$2294,Q$1)</f>
        <v>#VALUE!</v>
      </c>
      <c r="R277" s="3" t="e">
        <f>COUNTIFS('[1]UnderGrad M1'!$C$2:$C$2294,$B277,'[1]UnderGrad M1'!$H$2:$H$2294,R$1)</f>
        <v>#VALUE!</v>
      </c>
      <c r="S277" s="3" t="str">
        <f>VLOOKUP($B277,'[1]UnderGrad M1'!$C$2:$Y$2294,S$1,FALSE)</f>
        <v>UGRD</v>
      </c>
      <c r="T277" s="3" t="str">
        <f>IF(VLOOKUP($B277,'[1]UnderGrad M1'!$C$2:$Y$2294,T$1,FALSE)="","",VLOOKUP($B277,'[1]UnderGrad M1'!$C$2:$Y$2294,T$1,FALSE))</f>
        <v>First-Year Seminar: Water, Conflict, and Connection: the Middle East and Ottoman Lands</v>
      </c>
      <c r="U277" s="3" t="str">
        <f>IF(VLOOKUP($B277,'[1]UnderGrad M1'!$C$2:$Y$2294,U$1,FALSE)="","",VLOOKUP($B277,'[1]UnderGrad M1'!$C$2:$Y$2294,U$1,FALSE))</f>
        <v>Water has played pivotal roles in the histories, societies, and politics of Middle Eastern peoples. This course will survey the role of water in religious and cultural practices, technological innovations that facilitate agriculture, public health issues arising from water-borne diseases, and the contribution of water scarcity to cross-border political conflicts.</v>
      </c>
      <c r="V277" s="3" t="e">
        <f t="shared" si="4"/>
        <v>#VALUE!</v>
      </c>
    </row>
    <row r="278" spans="1:22" x14ac:dyDescent="0.25">
      <c r="A278" s="3" t="str">
        <f>IF(VLOOKUP($B278,'[1]UnderGrad M1'!$C$2:$Y$2294,13,FALSE)="","M1",VLOOKUP($B278,'[1]UnderGrad M1'!$C$2:$Y$2294,13,FALSE))</f>
        <v>M1</v>
      </c>
      <c r="B278" s="3" t="s">
        <v>297</v>
      </c>
      <c r="C278" s="3" t="str">
        <f>VLOOKUP($B278,'[1]UnderGrad M1'!$C$2:$Y$2294,C$1,FALSE)</f>
        <v>HIST</v>
      </c>
      <c r="D278" s="3">
        <f>VLOOKUP($B278,'[1]UnderGrad M1'!$C$2:$Y$2294,D$1,FALSE)</f>
        <v>210</v>
      </c>
      <c r="E278" s="3" t="str">
        <f>VLOOKUP($B278,'[1]UnderGrad M1'!$C$2:$Y$2294,E$1,FALSE)</f>
        <v>GLOBAL ISSUES</v>
      </c>
      <c r="F278" s="3" t="str">
        <f>IF(VLOOKUP($B278,'[1]UnderGrad M1'!$C$2:$Y$2294,F$1,FALSE)="","",VLOOKUP($B278,'[1]UnderGrad M1'!$C$2:$Y$2294,F$1,FALSE))</f>
        <v/>
      </c>
      <c r="G278" s="3" t="e">
        <f>COUNTIFS('[1]UnderGrad M1'!$C$2:$C$2294,$B278,'[1]UnderGrad M1'!$H$2:$H$2294,G$1)</f>
        <v>#VALUE!</v>
      </c>
      <c r="H278" s="3" t="e">
        <f>COUNTIFS('[1]UnderGrad M1'!$C$2:$C$2294,$B278,'[1]UnderGrad M1'!$H$2:$H$2294,H$1)</f>
        <v>#VALUE!</v>
      </c>
      <c r="I278" s="3" t="e">
        <f>COUNTIFS('[1]UnderGrad M1'!$C$2:$C$2294,$B278,'[1]UnderGrad M1'!$H$2:$H$2294,I$1)</f>
        <v>#VALUE!</v>
      </c>
      <c r="J278" s="3" t="e">
        <f>COUNTIFS('[1]UnderGrad M1'!$C$2:$C$2294,$B278,'[1]UnderGrad M1'!$H$2:$H$2294,J$1)</f>
        <v>#VALUE!</v>
      </c>
      <c r="K278" s="3" t="e">
        <f>COUNTIFS('[1]UnderGrad M1'!$C$2:$C$2294,$B278,'[1]UnderGrad M1'!$H$2:$H$2294,K$1)</f>
        <v>#VALUE!</v>
      </c>
      <c r="L278" s="3" t="e">
        <f>COUNTIFS('[1]UnderGrad M1'!$C$2:$C$2294,$B278,'[1]UnderGrad M1'!$H$2:$H$2294,L$1)</f>
        <v>#VALUE!</v>
      </c>
      <c r="M278" s="3" t="e">
        <f>COUNTIFS('[1]UnderGrad M1'!$C$2:$C$2294,$B278,'[1]UnderGrad M1'!$H$2:$H$2294,M$1)</f>
        <v>#VALUE!</v>
      </c>
      <c r="N278" s="3" t="e">
        <f>COUNTIFS('[1]UnderGrad M1'!$C$2:$C$2294,$B278,'[1]UnderGrad M1'!$H$2:$H$2294,N$1)</f>
        <v>#VALUE!</v>
      </c>
      <c r="O278" s="3" t="e">
        <f>COUNTIFS('[1]UnderGrad M1'!$C$2:$C$2294,$B278,'[1]UnderGrad M1'!$H$2:$H$2294,O$1)</f>
        <v>#VALUE!</v>
      </c>
      <c r="P278" s="3" t="e">
        <f>COUNTIFS('[1]UnderGrad M1'!$C$2:$C$2294,$B278,'[1]UnderGrad M1'!$H$2:$H$2294,P$1)</f>
        <v>#VALUE!</v>
      </c>
      <c r="Q278" s="3" t="e">
        <f>COUNTIFS('[1]UnderGrad M1'!$C$2:$C$2294,$B278,'[1]UnderGrad M1'!$H$2:$H$2294,Q$1)</f>
        <v>#VALUE!</v>
      </c>
      <c r="R278" s="3" t="e">
        <f>COUNTIFS('[1]UnderGrad M1'!$C$2:$C$2294,$B278,'[1]UnderGrad M1'!$H$2:$H$2294,R$1)</f>
        <v>#VALUE!</v>
      </c>
      <c r="S278" s="3" t="str">
        <f>VLOOKUP($B278,'[1]UnderGrad M1'!$C$2:$Y$2294,S$1,FALSE)</f>
        <v>UGRD</v>
      </c>
      <c r="T278" s="3" t="str">
        <f>IF(VLOOKUP($B278,'[1]UnderGrad M1'!$C$2:$Y$2294,T$1,FALSE)="","",VLOOKUP($B278,'[1]UnderGrad M1'!$C$2:$Y$2294,T$1,FALSE))</f>
        <v/>
      </c>
      <c r="U278" s="3" t="str">
        <f>IF(VLOOKUP($B278,'[1]UnderGrad M1'!$C$2:$Y$2294,U$1,FALSE)="","",VLOOKUP($B278,'[1]UnderGrad M1'!$C$2:$Y$2294,U$1,FALSE))</f>
        <v/>
      </c>
      <c r="V278" s="3" t="e">
        <f t="shared" si="4"/>
        <v>#VALUE!</v>
      </c>
    </row>
    <row r="279" spans="1:22" x14ac:dyDescent="0.25">
      <c r="A279" s="3" t="str">
        <f>IF(VLOOKUP($B279,'[1]UnderGrad M1'!$C$2:$Y$2294,13,FALSE)="","M1",VLOOKUP($B279,'[1]UnderGrad M1'!$C$2:$Y$2294,13,FALSE))</f>
        <v>M1</v>
      </c>
      <c r="B279" s="3" t="s">
        <v>298</v>
      </c>
      <c r="C279" s="3" t="str">
        <f>VLOOKUP($B279,'[1]UnderGrad M1'!$C$2:$Y$2294,C$1,FALSE)</f>
        <v>HIST</v>
      </c>
      <c r="D279" s="3">
        <f>VLOOKUP($B279,'[1]UnderGrad M1'!$C$2:$Y$2294,D$1,FALSE)</f>
        <v>255</v>
      </c>
      <c r="E279" s="3" t="str">
        <f>VLOOKUP($B279,'[1]UnderGrad M1'!$C$2:$Y$2294,E$1,FALSE)</f>
        <v>MANOR TO MACHINE</v>
      </c>
      <c r="F279" s="3" t="str">
        <f>IF(VLOOKUP($B279,'[1]UnderGrad M1'!$C$2:$Y$2294,F$1,FALSE)="","",VLOOKUP($B279,'[1]UnderGrad M1'!$C$2:$Y$2294,F$1,FALSE))</f>
        <v/>
      </c>
      <c r="G279" s="3" t="e">
        <f>COUNTIFS('[1]UnderGrad M1'!$C$2:$C$2294,$B279,'[1]UnderGrad M1'!$H$2:$H$2294,G$1)</f>
        <v>#VALUE!</v>
      </c>
      <c r="H279" s="3" t="e">
        <f>COUNTIFS('[1]UnderGrad M1'!$C$2:$C$2294,$B279,'[1]UnderGrad M1'!$H$2:$H$2294,H$1)</f>
        <v>#VALUE!</v>
      </c>
      <c r="I279" s="3" t="e">
        <f>COUNTIFS('[1]UnderGrad M1'!$C$2:$C$2294,$B279,'[1]UnderGrad M1'!$H$2:$H$2294,I$1)</f>
        <v>#VALUE!</v>
      </c>
      <c r="J279" s="3" t="e">
        <f>COUNTIFS('[1]UnderGrad M1'!$C$2:$C$2294,$B279,'[1]UnderGrad M1'!$H$2:$H$2294,J$1)</f>
        <v>#VALUE!</v>
      </c>
      <c r="K279" s="3" t="e">
        <f>COUNTIFS('[1]UnderGrad M1'!$C$2:$C$2294,$B279,'[1]UnderGrad M1'!$H$2:$H$2294,K$1)</f>
        <v>#VALUE!</v>
      </c>
      <c r="L279" s="3" t="e">
        <f>COUNTIFS('[1]UnderGrad M1'!$C$2:$C$2294,$B279,'[1]UnderGrad M1'!$H$2:$H$2294,L$1)</f>
        <v>#VALUE!</v>
      </c>
      <c r="M279" s="3" t="e">
        <f>COUNTIFS('[1]UnderGrad M1'!$C$2:$C$2294,$B279,'[1]UnderGrad M1'!$H$2:$H$2294,M$1)</f>
        <v>#VALUE!</v>
      </c>
      <c r="N279" s="3" t="e">
        <f>COUNTIFS('[1]UnderGrad M1'!$C$2:$C$2294,$B279,'[1]UnderGrad M1'!$H$2:$H$2294,N$1)</f>
        <v>#VALUE!</v>
      </c>
      <c r="O279" s="3" t="e">
        <f>COUNTIFS('[1]UnderGrad M1'!$C$2:$C$2294,$B279,'[1]UnderGrad M1'!$H$2:$H$2294,O$1)</f>
        <v>#VALUE!</v>
      </c>
      <c r="P279" s="3" t="e">
        <f>COUNTIFS('[1]UnderGrad M1'!$C$2:$C$2294,$B279,'[1]UnderGrad M1'!$H$2:$H$2294,P$1)</f>
        <v>#VALUE!</v>
      </c>
      <c r="Q279" s="3" t="e">
        <f>COUNTIFS('[1]UnderGrad M1'!$C$2:$C$2294,$B279,'[1]UnderGrad M1'!$H$2:$H$2294,Q$1)</f>
        <v>#VALUE!</v>
      </c>
      <c r="R279" s="3" t="e">
        <f>COUNTIFS('[1]UnderGrad M1'!$C$2:$C$2294,$B279,'[1]UnderGrad M1'!$H$2:$H$2294,R$1)</f>
        <v>#VALUE!</v>
      </c>
      <c r="S279" s="3" t="str">
        <f>VLOOKUP($B279,'[1]UnderGrad M1'!$C$2:$Y$2294,S$1,FALSE)</f>
        <v>UGRD</v>
      </c>
      <c r="T279" s="3" t="str">
        <f>IF(VLOOKUP($B279,'[1]UnderGrad M1'!$C$2:$Y$2294,T$1,FALSE)="","",VLOOKUP($B279,'[1]UnderGrad M1'!$C$2:$Y$2294,T$1,FALSE))</f>
        <v>Manor to Machine: The Economic Shaping of Europe</v>
      </c>
      <c r="U279" s="3" t="str">
        <f>IF(VLOOKUP($B279,'[1]UnderGrad M1'!$C$2:$Y$2294,U$1,FALSE)="","",VLOOKUP($B279,'[1]UnderGrad M1'!$C$2:$Y$2294,U$1,FALSE))</f>
        <v>From agriculture to industry, Europe's march to industrialization. Survey from the medieval manor through revival of trade, rise of towns, role of women in the economy, credit and capitalism, how people think about their economies, overseas expansion and mercantilism to the Industrial Revolution.</v>
      </c>
      <c r="V279" s="3" t="e">
        <f t="shared" si="4"/>
        <v>#VALUE!</v>
      </c>
    </row>
    <row r="280" spans="1:22" x14ac:dyDescent="0.25">
      <c r="A280" s="3" t="str">
        <f>IF(VLOOKUP($B280,'[1]UnderGrad M1'!$C$2:$Y$2294,13,FALSE)="","M1",VLOOKUP($B280,'[1]UnderGrad M1'!$C$2:$Y$2294,13,FALSE))</f>
        <v>M 1</v>
      </c>
      <c r="B280" s="3" t="s">
        <v>299</v>
      </c>
      <c r="C280" s="3" t="str">
        <f>VLOOKUP($B280,'[1]UnderGrad M1'!$C$2:$Y$2294,C$1,FALSE)</f>
        <v>HIST</v>
      </c>
      <c r="D280" s="3" t="str">
        <f>VLOOKUP($B280,'[1]UnderGrad M1'!$C$2:$Y$2294,D$1,FALSE)</f>
        <v>540H</v>
      </c>
      <c r="E280" s="3" t="str">
        <f>VLOOKUP($B280,'[1]UnderGrad M1'!$C$2:$Y$2294,E$1,FALSE)</f>
        <v>ETHICS AND BUSINESS IN AFRICA</v>
      </c>
      <c r="F280" s="3" t="str">
        <f>IF(VLOOKUP($B280,'[1]UnderGrad M1'!$C$2:$Y$2294,F$1,FALSE)="","",VLOOKUP($B280,'[1]UnderGrad M1'!$C$2:$Y$2294,F$1,FALSE))</f>
        <v/>
      </c>
      <c r="G280" s="3" t="e">
        <f>COUNTIFS('[1]UnderGrad M1'!$C$2:$C$2294,$B280,'[1]UnderGrad M1'!$H$2:$H$2294,G$1)</f>
        <v>#VALUE!</v>
      </c>
      <c r="H280" s="3" t="e">
        <f>COUNTIFS('[1]UnderGrad M1'!$C$2:$C$2294,$B280,'[1]UnderGrad M1'!$H$2:$H$2294,H$1)</f>
        <v>#VALUE!</v>
      </c>
      <c r="I280" s="3" t="e">
        <f>COUNTIFS('[1]UnderGrad M1'!$C$2:$C$2294,$B280,'[1]UnderGrad M1'!$H$2:$H$2294,I$1)</f>
        <v>#VALUE!</v>
      </c>
      <c r="J280" s="3" t="e">
        <f>COUNTIFS('[1]UnderGrad M1'!$C$2:$C$2294,$B280,'[1]UnderGrad M1'!$H$2:$H$2294,J$1)</f>
        <v>#VALUE!</v>
      </c>
      <c r="K280" s="3" t="e">
        <f>COUNTIFS('[1]UnderGrad M1'!$C$2:$C$2294,$B280,'[1]UnderGrad M1'!$H$2:$H$2294,K$1)</f>
        <v>#VALUE!</v>
      </c>
      <c r="L280" s="3" t="e">
        <f>COUNTIFS('[1]UnderGrad M1'!$C$2:$C$2294,$B280,'[1]UnderGrad M1'!$H$2:$H$2294,L$1)</f>
        <v>#VALUE!</v>
      </c>
      <c r="M280" s="3" t="e">
        <f>COUNTIFS('[1]UnderGrad M1'!$C$2:$C$2294,$B280,'[1]UnderGrad M1'!$H$2:$H$2294,M$1)</f>
        <v>#VALUE!</v>
      </c>
      <c r="N280" s="3" t="e">
        <f>COUNTIFS('[1]UnderGrad M1'!$C$2:$C$2294,$B280,'[1]UnderGrad M1'!$H$2:$H$2294,N$1)</f>
        <v>#VALUE!</v>
      </c>
      <c r="O280" s="3" t="e">
        <f>COUNTIFS('[1]UnderGrad M1'!$C$2:$C$2294,$B280,'[1]UnderGrad M1'!$H$2:$H$2294,O$1)</f>
        <v>#VALUE!</v>
      </c>
      <c r="P280" s="3" t="e">
        <f>COUNTIFS('[1]UnderGrad M1'!$C$2:$C$2294,$B280,'[1]UnderGrad M1'!$H$2:$H$2294,P$1)</f>
        <v>#VALUE!</v>
      </c>
      <c r="Q280" s="3" t="e">
        <f>COUNTIFS('[1]UnderGrad M1'!$C$2:$C$2294,$B280,'[1]UnderGrad M1'!$H$2:$H$2294,Q$1)</f>
        <v>#VALUE!</v>
      </c>
      <c r="R280" s="3" t="e">
        <f>COUNTIFS('[1]UnderGrad M1'!$C$2:$C$2294,$B280,'[1]UnderGrad M1'!$H$2:$H$2294,R$1)</f>
        <v>#VALUE!</v>
      </c>
      <c r="S280" s="3" t="str">
        <f>VLOOKUP($B280,'[1]UnderGrad M1'!$C$2:$Y$2294,S$1,FALSE)</f>
        <v>UGRD</v>
      </c>
      <c r="T280" s="3" t="str">
        <f>IF(VLOOKUP($B280,'[1]UnderGrad M1'!$C$2:$Y$2294,T$1,FALSE)="","",VLOOKUP($B280,'[1]UnderGrad M1'!$C$2:$Y$2294,T$1,FALSE))</f>
        <v>Ethics and Business in Africa</v>
      </c>
      <c r="U280" s="3" t="str">
        <f>IF(VLOOKUP($B280,'[1]UnderGrad M1'!$C$2:$Y$2294,U$1,FALSE)="","",VLOOKUP($B280,'[1]UnderGrad M1'!$C$2:$Y$2294,U$1,FALSE))</f>
        <v>Explores sub-Saharan Africa both as a historical site of exploitative, extractive labor practices and initiatives to make business more ethical. Starting in the precolonial period, it considers topics such as ending the slave trades, the foundations of colonial economies, development projects postindependence, and the use of conflict minerals.</v>
      </c>
      <c r="V280" s="3" t="e">
        <f t="shared" si="4"/>
        <v>#VALUE!</v>
      </c>
    </row>
    <row r="281" spans="1:22" x14ac:dyDescent="0.25">
      <c r="A281" s="3" t="str">
        <f>IF(VLOOKUP($B281,'[1]UnderGrad M1'!$C$2:$Y$2294,13,FALSE)="","M1",VLOOKUP($B281,'[1]UnderGrad M1'!$C$2:$Y$2294,13,FALSE))</f>
        <v>M 1</v>
      </c>
      <c r="B281" s="3" t="s">
        <v>300</v>
      </c>
      <c r="C281" s="3" t="str">
        <f>VLOOKUP($B281,'[1]UnderGrad M1'!$C$2:$Y$2294,C$1,FALSE)</f>
        <v>HNRS</v>
      </c>
      <c r="D281" s="3">
        <f>VLOOKUP($B281,'[1]UnderGrad M1'!$C$2:$Y$2294,D$1,FALSE)</f>
        <v>325</v>
      </c>
      <c r="E281" s="3" t="str">
        <f>VLOOKUP($B281,'[1]UnderGrad M1'!$C$2:$Y$2294,E$1,FALSE)</f>
        <v>HONORS JUNIOR COLLOQUIUM</v>
      </c>
      <c r="F281" s="3" t="str">
        <f>IF(VLOOKUP($B281,'[1]UnderGrad M1'!$C$2:$Y$2294,F$1,FALSE)="","",VLOOKUP($B281,'[1]UnderGrad M1'!$C$2:$Y$2294,F$1,FALSE))</f>
        <v>The Urban Experience</v>
      </c>
      <c r="G281" s="3" t="e">
        <f>COUNTIFS('[1]UnderGrad M1'!$C$2:$C$2294,$B281,'[1]UnderGrad M1'!$H$2:$H$2294,G$1)</f>
        <v>#VALUE!</v>
      </c>
      <c r="H281" s="3" t="e">
        <f>COUNTIFS('[1]UnderGrad M1'!$C$2:$C$2294,$B281,'[1]UnderGrad M1'!$H$2:$H$2294,H$1)</f>
        <v>#VALUE!</v>
      </c>
      <c r="I281" s="3" t="e">
        <f>COUNTIFS('[1]UnderGrad M1'!$C$2:$C$2294,$B281,'[1]UnderGrad M1'!$H$2:$H$2294,I$1)</f>
        <v>#VALUE!</v>
      </c>
      <c r="J281" s="3" t="e">
        <f>COUNTIFS('[1]UnderGrad M1'!$C$2:$C$2294,$B281,'[1]UnderGrad M1'!$H$2:$H$2294,J$1)</f>
        <v>#VALUE!</v>
      </c>
      <c r="K281" s="3" t="e">
        <f>COUNTIFS('[1]UnderGrad M1'!$C$2:$C$2294,$B281,'[1]UnderGrad M1'!$H$2:$H$2294,K$1)</f>
        <v>#VALUE!</v>
      </c>
      <c r="L281" s="3" t="e">
        <f>COUNTIFS('[1]UnderGrad M1'!$C$2:$C$2294,$B281,'[1]UnderGrad M1'!$H$2:$H$2294,L$1)</f>
        <v>#VALUE!</v>
      </c>
      <c r="M281" s="3" t="e">
        <f>COUNTIFS('[1]UnderGrad M1'!$C$2:$C$2294,$B281,'[1]UnderGrad M1'!$H$2:$H$2294,M$1)</f>
        <v>#VALUE!</v>
      </c>
      <c r="N281" s="3" t="e">
        <f>COUNTIFS('[1]UnderGrad M1'!$C$2:$C$2294,$B281,'[1]UnderGrad M1'!$H$2:$H$2294,N$1)</f>
        <v>#VALUE!</v>
      </c>
      <c r="O281" s="3" t="e">
        <f>COUNTIFS('[1]UnderGrad M1'!$C$2:$C$2294,$B281,'[1]UnderGrad M1'!$H$2:$H$2294,O$1)</f>
        <v>#VALUE!</v>
      </c>
      <c r="P281" s="3" t="e">
        <f>COUNTIFS('[1]UnderGrad M1'!$C$2:$C$2294,$B281,'[1]UnderGrad M1'!$H$2:$H$2294,P$1)</f>
        <v>#VALUE!</v>
      </c>
      <c r="Q281" s="3" t="e">
        <f>COUNTIFS('[1]UnderGrad M1'!$C$2:$C$2294,$B281,'[1]UnderGrad M1'!$H$2:$H$2294,Q$1)</f>
        <v>#VALUE!</v>
      </c>
      <c r="R281" s="3" t="e">
        <f>COUNTIFS('[1]UnderGrad M1'!$C$2:$C$2294,$B281,'[1]UnderGrad M1'!$H$2:$H$2294,R$1)</f>
        <v>#VALUE!</v>
      </c>
      <c r="S281" s="3" t="str">
        <f>VLOOKUP($B281,'[1]UnderGrad M1'!$C$2:$Y$2294,S$1,FALSE)</f>
        <v>UGRD</v>
      </c>
      <c r="T281" s="3" t="str">
        <f>IF(VLOOKUP($B281,'[1]UnderGrad M1'!$C$2:$Y$2294,T$1,FALSE)="","",VLOOKUP($B281,'[1]UnderGrad M1'!$C$2:$Y$2294,T$1,FALSE))</f>
        <v/>
      </c>
      <c r="U281" s="3" t="str">
        <f>IF(VLOOKUP($B281,'[1]UnderGrad M1'!$C$2:$Y$2294,U$1,FALSE)="","",VLOOKUP($B281,'[1]UnderGrad M1'!$C$2:$Y$2294,U$1,FALSE))</f>
        <v>An examination of the rise of the modern city and the challenges and opportunities that it offers. We will look at patterns of urbanization worldwide, at the impact of climate change on large, coastal populations, urban planning and urban governance, the lived experience of the city, and more. Our approach as always will be interdisciplinary with speakers from history, American studies, Asian studies, anthropology, city and urban planning, environmental studies, geography, law and health affairs.</v>
      </c>
      <c r="V281" s="3" t="e">
        <f t="shared" si="4"/>
        <v>#VALUE!</v>
      </c>
    </row>
    <row r="282" spans="1:22" x14ac:dyDescent="0.25">
      <c r="A282" s="3" t="str">
        <f>IF(VLOOKUP($B282,'[1]UnderGrad M1'!$C$2:$Y$2294,13,FALSE)="","M1",VLOOKUP($B282,'[1]UnderGrad M1'!$C$2:$Y$2294,13,FALSE))</f>
        <v>M1</v>
      </c>
      <c r="B282" s="3" t="s">
        <v>301</v>
      </c>
      <c r="C282" s="3" t="str">
        <f>VLOOKUP($B282,'[1]UnderGrad M1'!$C$2:$Y$2294,C$1,FALSE)</f>
        <v>HNRS</v>
      </c>
      <c r="D282" s="3">
        <f>VLOOKUP($B282,'[1]UnderGrad M1'!$C$2:$Y$2294,D$1,FALSE)</f>
        <v>352</v>
      </c>
      <c r="E282" s="3" t="str">
        <f>VLOOKUP($B282,'[1]UnderGrad M1'!$C$2:$Y$2294,E$1,FALSE)</f>
        <v>SOC &amp; BEHAV SCIENCE</v>
      </c>
      <c r="F282" s="3" t="str">
        <f>IF(VLOOKUP($B282,'[1]UnderGrad M1'!$C$2:$Y$2294,F$1,FALSE)="","",VLOOKUP($B282,'[1]UnderGrad M1'!$C$2:$Y$2294,F$1,FALSE))</f>
        <v/>
      </c>
      <c r="G282" s="3" t="e">
        <f>COUNTIFS('[1]UnderGrad M1'!$C$2:$C$2294,$B282,'[1]UnderGrad M1'!$H$2:$H$2294,G$1)</f>
        <v>#VALUE!</v>
      </c>
      <c r="H282" s="3" t="e">
        <f>COUNTIFS('[1]UnderGrad M1'!$C$2:$C$2294,$B282,'[1]UnderGrad M1'!$H$2:$H$2294,H$1)</f>
        <v>#VALUE!</v>
      </c>
      <c r="I282" s="3" t="e">
        <f>COUNTIFS('[1]UnderGrad M1'!$C$2:$C$2294,$B282,'[1]UnderGrad M1'!$H$2:$H$2294,I$1)</f>
        <v>#VALUE!</v>
      </c>
      <c r="J282" s="3" t="e">
        <f>COUNTIFS('[1]UnderGrad M1'!$C$2:$C$2294,$B282,'[1]UnderGrad M1'!$H$2:$H$2294,J$1)</f>
        <v>#VALUE!</v>
      </c>
      <c r="K282" s="3" t="e">
        <f>COUNTIFS('[1]UnderGrad M1'!$C$2:$C$2294,$B282,'[1]UnderGrad M1'!$H$2:$H$2294,K$1)</f>
        <v>#VALUE!</v>
      </c>
      <c r="L282" s="3" t="e">
        <f>COUNTIFS('[1]UnderGrad M1'!$C$2:$C$2294,$B282,'[1]UnderGrad M1'!$H$2:$H$2294,L$1)</f>
        <v>#VALUE!</v>
      </c>
      <c r="M282" s="3" t="e">
        <f>COUNTIFS('[1]UnderGrad M1'!$C$2:$C$2294,$B282,'[1]UnderGrad M1'!$H$2:$H$2294,M$1)</f>
        <v>#VALUE!</v>
      </c>
      <c r="N282" s="3" t="e">
        <f>COUNTIFS('[1]UnderGrad M1'!$C$2:$C$2294,$B282,'[1]UnderGrad M1'!$H$2:$H$2294,N$1)</f>
        <v>#VALUE!</v>
      </c>
      <c r="O282" s="3" t="e">
        <f>COUNTIFS('[1]UnderGrad M1'!$C$2:$C$2294,$B282,'[1]UnderGrad M1'!$H$2:$H$2294,O$1)</f>
        <v>#VALUE!</v>
      </c>
      <c r="P282" s="3" t="e">
        <f>COUNTIFS('[1]UnderGrad M1'!$C$2:$C$2294,$B282,'[1]UnderGrad M1'!$H$2:$H$2294,P$1)</f>
        <v>#VALUE!</v>
      </c>
      <c r="Q282" s="3" t="e">
        <f>COUNTIFS('[1]UnderGrad M1'!$C$2:$C$2294,$B282,'[1]UnderGrad M1'!$H$2:$H$2294,Q$1)</f>
        <v>#VALUE!</v>
      </c>
      <c r="R282" s="3" t="e">
        <f>COUNTIFS('[1]UnderGrad M1'!$C$2:$C$2294,$B282,'[1]UnderGrad M1'!$H$2:$H$2294,R$1)</f>
        <v>#VALUE!</v>
      </c>
      <c r="S282" s="3" t="str">
        <f>VLOOKUP($B282,'[1]UnderGrad M1'!$C$2:$Y$2294,S$1,FALSE)</f>
        <v>UGRD</v>
      </c>
      <c r="T282" s="3" t="str">
        <f>IF(VLOOKUP($B282,'[1]UnderGrad M1'!$C$2:$Y$2294,T$1,FALSE)="","",VLOOKUP($B282,'[1]UnderGrad M1'!$C$2:$Y$2294,T$1,FALSE))</f>
        <v/>
      </c>
      <c r="U282" s="3" t="str">
        <f>IF(VLOOKUP($B282,'[1]UnderGrad M1'!$C$2:$Y$2294,U$1,FALSE)="","",VLOOKUP($B282,'[1]UnderGrad M1'!$C$2:$Y$2294,U$1,FALSE))</f>
        <v/>
      </c>
      <c r="V282" s="3" t="e">
        <f t="shared" si="4"/>
        <v>#VALUE!</v>
      </c>
    </row>
    <row r="283" spans="1:22" x14ac:dyDescent="0.25">
      <c r="A283" s="3" t="str">
        <f>IF(VLOOKUP($B283,'[1]UnderGrad M1'!$C$2:$Y$2294,13,FALSE)="","M1",VLOOKUP($B283,'[1]UnderGrad M1'!$C$2:$Y$2294,13,FALSE))</f>
        <v>M 1</v>
      </c>
      <c r="B283" s="3" t="s">
        <v>302</v>
      </c>
      <c r="C283" s="3" t="str">
        <f>VLOOKUP($B283,'[1]UnderGrad M1'!$C$2:$Y$2294,C$1,FALSE)</f>
        <v>HPM</v>
      </c>
      <c r="D283" s="3">
        <f>VLOOKUP($B283,'[1]UnderGrad M1'!$C$2:$Y$2294,D$1,FALSE)</f>
        <v>565</v>
      </c>
      <c r="E283" s="3" t="str">
        <f>VLOOKUP($B283,'[1]UnderGrad M1'!$C$2:$Y$2294,E$1,FALSE)</f>
        <v>GLOBAL HEALTH POLICY</v>
      </c>
      <c r="F283" s="3" t="str">
        <f>IF(VLOOKUP($B283,'[1]UnderGrad M1'!$C$2:$Y$2294,F$1,FALSE)="","",VLOOKUP($B283,'[1]UnderGrad M1'!$C$2:$Y$2294,F$1,FALSE))</f>
        <v/>
      </c>
      <c r="G283" s="3" t="e">
        <f>COUNTIFS('[1]UnderGrad M1'!$C$2:$C$2294,$B283,'[1]UnderGrad M1'!$H$2:$H$2294,G$1)</f>
        <v>#VALUE!</v>
      </c>
      <c r="H283" s="3" t="e">
        <f>COUNTIFS('[1]UnderGrad M1'!$C$2:$C$2294,$B283,'[1]UnderGrad M1'!$H$2:$H$2294,H$1)</f>
        <v>#VALUE!</v>
      </c>
      <c r="I283" s="3" t="e">
        <f>COUNTIFS('[1]UnderGrad M1'!$C$2:$C$2294,$B283,'[1]UnderGrad M1'!$H$2:$H$2294,I$1)</f>
        <v>#VALUE!</v>
      </c>
      <c r="J283" s="3" t="e">
        <f>COUNTIFS('[1]UnderGrad M1'!$C$2:$C$2294,$B283,'[1]UnderGrad M1'!$H$2:$H$2294,J$1)</f>
        <v>#VALUE!</v>
      </c>
      <c r="K283" s="3" t="e">
        <f>COUNTIFS('[1]UnderGrad M1'!$C$2:$C$2294,$B283,'[1]UnderGrad M1'!$H$2:$H$2294,K$1)</f>
        <v>#VALUE!</v>
      </c>
      <c r="L283" s="3" t="e">
        <f>COUNTIFS('[1]UnderGrad M1'!$C$2:$C$2294,$B283,'[1]UnderGrad M1'!$H$2:$H$2294,L$1)</f>
        <v>#VALUE!</v>
      </c>
      <c r="M283" s="3" t="e">
        <f>COUNTIFS('[1]UnderGrad M1'!$C$2:$C$2294,$B283,'[1]UnderGrad M1'!$H$2:$H$2294,M$1)</f>
        <v>#VALUE!</v>
      </c>
      <c r="N283" s="3" t="e">
        <f>COUNTIFS('[1]UnderGrad M1'!$C$2:$C$2294,$B283,'[1]UnderGrad M1'!$H$2:$H$2294,N$1)</f>
        <v>#VALUE!</v>
      </c>
      <c r="O283" s="3" t="e">
        <f>COUNTIFS('[1]UnderGrad M1'!$C$2:$C$2294,$B283,'[1]UnderGrad M1'!$H$2:$H$2294,O$1)</f>
        <v>#VALUE!</v>
      </c>
      <c r="P283" s="3" t="e">
        <f>COUNTIFS('[1]UnderGrad M1'!$C$2:$C$2294,$B283,'[1]UnderGrad M1'!$H$2:$H$2294,P$1)</f>
        <v>#VALUE!</v>
      </c>
      <c r="Q283" s="3" t="e">
        <f>COUNTIFS('[1]UnderGrad M1'!$C$2:$C$2294,$B283,'[1]UnderGrad M1'!$H$2:$H$2294,Q$1)</f>
        <v>#VALUE!</v>
      </c>
      <c r="R283" s="3" t="e">
        <f>COUNTIFS('[1]UnderGrad M1'!$C$2:$C$2294,$B283,'[1]UnderGrad M1'!$H$2:$H$2294,R$1)</f>
        <v>#VALUE!</v>
      </c>
      <c r="S283" s="3" t="str">
        <f>VLOOKUP($B283,'[1]UnderGrad M1'!$C$2:$Y$2294,S$1,FALSE)</f>
        <v>UGRD</v>
      </c>
      <c r="T283" s="3" t="str">
        <f>IF(VLOOKUP($B283,'[1]UnderGrad M1'!$C$2:$Y$2294,T$1,FALSE)="","",VLOOKUP($B283,'[1]UnderGrad M1'!$C$2:$Y$2294,T$1,FALSE))</f>
        <v/>
      </c>
      <c r="U283" s="3" t="str">
        <f>IF(VLOOKUP($B283,'[1]UnderGrad M1'!$C$2:$Y$2294,U$1,FALSE)="","",VLOOKUP($B283,'[1]UnderGrad M1'!$C$2:$Y$2294,U$1,FALSE))</f>
        <v>Coursework will focus on public policy approaches to global health, employing interdisciplinary methodologies to understand selected public health policies, programs, and interventions. International organizations, NGOs, social justice and human rights, diplomacy, governance, infectious disease control, tobacco control, obesity prevention, breastfeeding as nutrition policy, water and sanitation, global economic governance; income inequality</v>
      </c>
      <c r="V283" s="3" t="e">
        <f t="shared" si="4"/>
        <v>#VALUE!</v>
      </c>
    </row>
    <row r="284" spans="1:22" x14ac:dyDescent="0.25">
      <c r="A284" s="3" t="str">
        <f>IF(VLOOKUP($B284,'[1]UnderGrad M1'!$C$2:$Y$2294,13,FALSE)="","M1",VLOOKUP($B284,'[1]UnderGrad M1'!$C$2:$Y$2294,13,FALSE))</f>
        <v>M 1</v>
      </c>
      <c r="B284" s="3" t="s">
        <v>303</v>
      </c>
      <c r="C284" s="3" t="str">
        <f>VLOOKUP($B284,'[1]UnderGrad M1'!$C$2:$Y$2294,C$1,FALSE)</f>
        <v>HPM</v>
      </c>
      <c r="D284" s="3">
        <f>VLOOKUP($B284,'[1]UnderGrad M1'!$C$2:$Y$2294,D$1,FALSE)</f>
        <v>571</v>
      </c>
      <c r="E284" s="3" t="str">
        <f>VLOOKUP($B284,'[1]UnderGrad M1'!$C$2:$Y$2294,E$1,FALSE)</f>
        <v>HEALTH AND HUMAN RIGHTS</v>
      </c>
      <c r="F284" s="3" t="str">
        <f>IF(VLOOKUP($B284,'[1]UnderGrad M1'!$C$2:$Y$2294,F$1,FALSE)="","",VLOOKUP($B284,'[1]UnderGrad M1'!$C$2:$Y$2294,F$1,FALSE))</f>
        <v/>
      </c>
      <c r="G284" s="3" t="e">
        <f>COUNTIFS('[1]UnderGrad M1'!$C$2:$C$2294,$B284,'[1]UnderGrad M1'!$H$2:$H$2294,G$1)</f>
        <v>#VALUE!</v>
      </c>
      <c r="H284" s="3" t="e">
        <f>COUNTIFS('[1]UnderGrad M1'!$C$2:$C$2294,$B284,'[1]UnderGrad M1'!$H$2:$H$2294,H$1)</f>
        <v>#VALUE!</v>
      </c>
      <c r="I284" s="3" t="e">
        <f>COUNTIFS('[1]UnderGrad M1'!$C$2:$C$2294,$B284,'[1]UnderGrad M1'!$H$2:$H$2294,I$1)</f>
        <v>#VALUE!</v>
      </c>
      <c r="J284" s="3" t="e">
        <f>COUNTIFS('[1]UnderGrad M1'!$C$2:$C$2294,$B284,'[1]UnderGrad M1'!$H$2:$H$2294,J$1)</f>
        <v>#VALUE!</v>
      </c>
      <c r="K284" s="3" t="e">
        <f>COUNTIFS('[1]UnderGrad M1'!$C$2:$C$2294,$B284,'[1]UnderGrad M1'!$H$2:$H$2294,K$1)</f>
        <v>#VALUE!</v>
      </c>
      <c r="L284" s="3" t="e">
        <f>COUNTIFS('[1]UnderGrad M1'!$C$2:$C$2294,$B284,'[1]UnderGrad M1'!$H$2:$H$2294,L$1)</f>
        <v>#VALUE!</v>
      </c>
      <c r="M284" s="3" t="e">
        <f>COUNTIFS('[1]UnderGrad M1'!$C$2:$C$2294,$B284,'[1]UnderGrad M1'!$H$2:$H$2294,M$1)</f>
        <v>#VALUE!</v>
      </c>
      <c r="N284" s="3" t="e">
        <f>COUNTIFS('[1]UnderGrad M1'!$C$2:$C$2294,$B284,'[1]UnderGrad M1'!$H$2:$H$2294,N$1)</f>
        <v>#VALUE!</v>
      </c>
      <c r="O284" s="3" t="e">
        <f>COUNTIFS('[1]UnderGrad M1'!$C$2:$C$2294,$B284,'[1]UnderGrad M1'!$H$2:$H$2294,O$1)</f>
        <v>#VALUE!</v>
      </c>
      <c r="P284" s="3" t="e">
        <f>COUNTIFS('[1]UnderGrad M1'!$C$2:$C$2294,$B284,'[1]UnderGrad M1'!$H$2:$H$2294,P$1)</f>
        <v>#VALUE!</v>
      </c>
      <c r="Q284" s="3" t="e">
        <f>COUNTIFS('[1]UnderGrad M1'!$C$2:$C$2294,$B284,'[1]UnderGrad M1'!$H$2:$H$2294,Q$1)</f>
        <v>#VALUE!</v>
      </c>
      <c r="R284" s="3" t="e">
        <f>COUNTIFS('[1]UnderGrad M1'!$C$2:$C$2294,$B284,'[1]UnderGrad M1'!$H$2:$H$2294,R$1)</f>
        <v>#VALUE!</v>
      </c>
      <c r="S284" s="3" t="str">
        <f>VLOOKUP($B284,'[1]UnderGrad M1'!$C$2:$Y$2294,S$1,FALSE)</f>
        <v>UGRD</v>
      </c>
      <c r="T284" s="3" t="str">
        <f>IF(VLOOKUP($B284,'[1]UnderGrad M1'!$C$2:$Y$2294,T$1,FALSE)="","",VLOOKUP($B284,'[1]UnderGrad M1'!$C$2:$Y$2294,T$1,FALSE))</f>
        <v/>
      </c>
      <c r="U284" s="3" t="str">
        <f>IF(VLOOKUP($B284,'[1]UnderGrad M1'!$C$2:$Y$2294,U$1,FALSE)="","",VLOOKUP($B284,'[1]UnderGrad M1'!$C$2:$Y$2294,U$1,FALSE))</f>
        <v>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v>
      </c>
      <c r="V284" s="3" t="e">
        <f t="shared" si="4"/>
        <v>#VALUE!</v>
      </c>
    </row>
    <row r="285" spans="1:22" x14ac:dyDescent="0.25">
      <c r="A285" s="3" t="str">
        <f>IF(VLOOKUP($B285,'[1]UnderGrad M1'!$C$2:$Y$2294,13,FALSE)="","M1",VLOOKUP($B285,'[1]UnderGrad M1'!$C$2:$Y$2294,13,FALSE))</f>
        <v>M 1</v>
      </c>
      <c r="B285" s="3" t="s">
        <v>304</v>
      </c>
      <c r="C285" s="3" t="str">
        <f>VLOOKUP($B285,'[1]UnderGrad M1'!$C$2:$Y$2294,C$1,FALSE)</f>
        <v>HPM</v>
      </c>
      <c r="D285" s="3">
        <f>VLOOKUP($B285,'[1]UnderGrad M1'!$C$2:$Y$2294,D$1,FALSE)</f>
        <v>611</v>
      </c>
      <c r="E285" s="3" t="str">
        <f>VLOOKUP($B285,'[1]UnderGrad M1'!$C$2:$Y$2294,E$1,FALSE)</f>
        <v>PH CONCEPTS SYSTEMS CONTEXT</v>
      </c>
      <c r="F285" s="3" t="str">
        <f>IF(VLOOKUP($B285,'[1]UnderGrad M1'!$C$2:$Y$2294,F$1,FALSE)="","",VLOOKUP($B285,'[1]UnderGrad M1'!$C$2:$Y$2294,F$1,FALSE))</f>
        <v/>
      </c>
      <c r="G285" s="3" t="e">
        <f>COUNTIFS('[1]UnderGrad M1'!$C$2:$C$2294,$B285,'[1]UnderGrad M1'!$H$2:$H$2294,G$1)</f>
        <v>#VALUE!</v>
      </c>
      <c r="H285" s="3" t="e">
        <f>COUNTIFS('[1]UnderGrad M1'!$C$2:$C$2294,$B285,'[1]UnderGrad M1'!$H$2:$H$2294,H$1)</f>
        <v>#VALUE!</v>
      </c>
      <c r="I285" s="3" t="e">
        <f>COUNTIFS('[1]UnderGrad M1'!$C$2:$C$2294,$B285,'[1]UnderGrad M1'!$H$2:$H$2294,I$1)</f>
        <v>#VALUE!</v>
      </c>
      <c r="J285" s="3" t="e">
        <f>COUNTIFS('[1]UnderGrad M1'!$C$2:$C$2294,$B285,'[1]UnderGrad M1'!$H$2:$H$2294,J$1)</f>
        <v>#VALUE!</v>
      </c>
      <c r="K285" s="3" t="e">
        <f>COUNTIFS('[1]UnderGrad M1'!$C$2:$C$2294,$B285,'[1]UnderGrad M1'!$H$2:$H$2294,K$1)</f>
        <v>#VALUE!</v>
      </c>
      <c r="L285" s="3" t="e">
        <f>COUNTIFS('[1]UnderGrad M1'!$C$2:$C$2294,$B285,'[1]UnderGrad M1'!$H$2:$H$2294,L$1)</f>
        <v>#VALUE!</v>
      </c>
      <c r="M285" s="3" t="e">
        <f>COUNTIFS('[1]UnderGrad M1'!$C$2:$C$2294,$B285,'[1]UnderGrad M1'!$H$2:$H$2294,M$1)</f>
        <v>#VALUE!</v>
      </c>
      <c r="N285" s="3" t="e">
        <f>COUNTIFS('[1]UnderGrad M1'!$C$2:$C$2294,$B285,'[1]UnderGrad M1'!$H$2:$H$2294,N$1)</f>
        <v>#VALUE!</v>
      </c>
      <c r="O285" s="3" t="e">
        <f>COUNTIFS('[1]UnderGrad M1'!$C$2:$C$2294,$B285,'[1]UnderGrad M1'!$H$2:$H$2294,O$1)</f>
        <v>#VALUE!</v>
      </c>
      <c r="P285" s="3" t="e">
        <f>COUNTIFS('[1]UnderGrad M1'!$C$2:$C$2294,$B285,'[1]UnderGrad M1'!$H$2:$H$2294,P$1)</f>
        <v>#VALUE!</v>
      </c>
      <c r="Q285" s="3" t="e">
        <f>COUNTIFS('[1]UnderGrad M1'!$C$2:$C$2294,$B285,'[1]UnderGrad M1'!$H$2:$H$2294,Q$1)</f>
        <v>#VALUE!</v>
      </c>
      <c r="R285" s="3" t="e">
        <f>COUNTIFS('[1]UnderGrad M1'!$C$2:$C$2294,$B285,'[1]UnderGrad M1'!$H$2:$H$2294,R$1)</f>
        <v>#VALUE!</v>
      </c>
      <c r="S285" s="3" t="str">
        <f>VLOOKUP($B285,'[1]UnderGrad M1'!$C$2:$Y$2294,S$1,FALSE)</f>
        <v>UGRD</v>
      </c>
      <c r="T285" s="3" t="str">
        <f>IF(VLOOKUP($B285,'[1]UnderGrad M1'!$C$2:$Y$2294,T$1,FALSE)="","",VLOOKUP($B285,'[1]UnderGrad M1'!$C$2:$Y$2294,T$1,FALSE))</f>
        <v>Public Health Concepts in a Systems Context</v>
      </c>
      <c r="U285" s="3" t="str">
        <f>IF(VLOOKUP($B285,'[1]UnderGrad M1'!$C$2:$Y$2294,U$1,FALSE)="","",VLOOKUP($B285,'[1]UnderGrad M1'!$C$2:$Y$2294,U$1,FALSE))</f>
        <v>This course develops systems reasoning in health policy and management students through the application of systems techniques and systems thinking to core public health concepts in health policy and management, environmental health, epidemiology, and health behavior and health education.</v>
      </c>
      <c r="V285" s="3" t="e">
        <f t="shared" si="4"/>
        <v>#VALUE!</v>
      </c>
    </row>
    <row r="286" spans="1:22" x14ac:dyDescent="0.25">
      <c r="A286" s="3" t="str">
        <f>IF(VLOOKUP($B286,'[1]UnderGrad M1'!$C$2:$Y$2294,13,FALSE)="","M1",VLOOKUP($B286,'[1]UnderGrad M1'!$C$2:$Y$2294,13,FALSE))</f>
        <v>M 1</v>
      </c>
      <c r="B286" s="3" t="s">
        <v>305</v>
      </c>
      <c r="C286" s="3" t="str">
        <f>VLOOKUP($B286,'[1]UnderGrad M1'!$C$2:$Y$2294,C$1,FALSE)</f>
        <v>HPM</v>
      </c>
      <c r="D286" s="3">
        <f>VLOOKUP($B286,'[1]UnderGrad M1'!$C$2:$Y$2294,D$1,FALSE)</f>
        <v>660</v>
      </c>
      <c r="E286" s="3" t="str">
        <f>VLOOKUP($B286,'[1]UnderGrad M1'!$C$2:$Y$2294,E$1,FALSE)</f>
        <v>INTL &amp; COMP HLTH SYS</v>
      </c>
      <c r="F286" s="3" t="str">
        <f>IF(VLOOKUP($B286,'[1]UnderGrad M1'!$C$2:$Y$2294,F$1,FALSE)="","",VLOOKUP($B286,'[1]UnderGrad M1'!$C$2:$Y$2294,F$1,FALSE))</f>
        <v/>
      </c>
      <c r="G286" s="3" t="e">
        <f>COUNTIFS('[1]UnderGrad M1'!$C$2:$C$2294,$B286,'[1]UnderGrad M1'!$H$2:$H$2294,G$1)</f>
        <v>#VALUE!</v>
      </c>
      <c r="H286" s="3" t="e">
        <f>COUNTIFS('[1]UnderGrad M1'!$C$2:$C$2294,$B286,'[1]UnderGrad M1'!$H$2:$H$2294,H$1)</f>
        <v>#VALUE!</v>
      </c>
      <c r="I286" s="3" t="e">
        <f>COUNTIFS('[1]UnderGrad M1'!$C$2:$C$2294,$B286,'[1]UnderGrad M1'!$H$2:$H$2294,I$1)</f>
        <v>#VALUE!</v>
      </c>
      <c r="J286" s="3" t="e">
        <f>COUNTIFS('[1]UnderGrad M1'!$C$2:$C$2294,$B286,'[1]UnderGrad M1'!$H$2:$H$2294,J$1)</f>
        <v>#VALUE!</v>
      </c>
      <c r="K286" s="3" t="e">
        <f>COUNTIFS('[1]UnderGrad M1'!$C$2:$C$2294,$B286,'[1]UnderGrad M1'!$H$2:$H$2294,K$1)</f>
        <v>#VALUE!</v>
      </c>
      <c r="L286" s="3" t="e">
        <f>COUNTIFS('[1]UnderGrad M1'!$C$2:$C$2294,$B286,'[1]UnderGrad M1'!$H$2:$H$2294,L$1)</f>
        <v>#VALUE!</v>
      </c>
      <c r="M286" s="3" t="e">
        <f>COUNTIFS('[1]UnderGrad M1'!$C$2:$C$2294,$B286,'[1]UnderGrad M1'!$H$2:$H$2294,M$1)</f>
        <v>#VALUE!</v>
      </c>
      <c r="N286" s="3" t="e">
        <f>COUNTIFS('[1]UnderGrad M1'!$C$2:$C$2294,$B286,'[1]UnderGrad M1'!$H$2:$H$2294,N$1)</f>
        <v>#VALUE!</v>
      </c>
      <c r="O286" s="3" t="e">
        <f>COUNTIFS('[1]UnderGrad M1'!$C$2:$C$2294,$B286,'[1]UnderGrad M1'!$H$2:$H$2294,O$1)</f>
        <v>#VALUE!</v>
      </c>
      <c r="P286" s="3" t="e">
        <f>COUNTIFS('[1]UnderGrad M1'!$C$2:$C$2294,$B286,'[1]UnderGrad M1'!$H$2:$H$2294,P$1)</f>
        <v>#VALUE!</v>
      </c>
      <c r="Q286" s="3" t="e">
        <f>COUNTIFS('[1]UnderGrad M1'!$C$2:$C$2294,$B286,'[1]UnderGrad M1'!$H$2:$H$2294,Q$1)</f>
        <v>#VALUE!</v>
      </c>
      <c r="R286" s="3" t="e">
        <f>COUNTIFS('[1]UnderGrad M1'!$C$2:$C$2294,$B286,'[1]UnderGrad M1'!$H$2:$H$2294,R$1)</f>
        <v>#VALUE!</v>
      </c>
      <c r="S286" s="3" t="str">
        <f>VLOOKUP($B286,'[1]UnderGrad M1'!$C$2:$Y$2294,S$1,FALSE)</f>
        <v>UGRD</v>
      </c>
      <c r="T286" s="3" t="str">
        <f>IF(VLOOKUP($B286,'[1]UnderGrad M1'!$C$2:$Y$2294,T$1,FALSE)="","",VLOOKUP($B286,'[1]UnderGrad M1'!$C$2:$Y$2294,T$1,FALSE))</f>
        <v>International and Comparative Health Systems</v>
      </c>
      <c r="U286" s="3" t="str">
        <f>IF(VLOOKUP($B286,'[1]UnderGrad M1'!$C$2:$Y$2294,U$1,FALSE)="","",VLOOKUP($B286,'[1]UnderGrad M1'!$C$2:$Y$2294,U$1,FALSE))</f>
        <v xml:space="preserve">Methods of comparing health systems, examinations of related national health systems, and analysis of related high prevalence health issues. Understanding world health, system priorities, assessing performance, reform measures, health governance, finance, corruption, regulation, synthesis and integration </v>
      </c>
      <c r="V286" s="3" t="e">
        <f t="shared" si="4"/>
        <v>#VALUE!</v>
      </c>
    </row>
    <row r="287" spans="1:22" x14ac:dyDescent="0.25">
      <c r="A287" s="3" t="str">
        <f>IF(VLOOKUP($B287,'[1]UnderGrad M1'!$C$2:$Y$2294,13,FALSE)="","M1",VLOOKUP($B287,'[1]UnderGrad M1'!$C$2:$Y$2294,13,FALSE))</f>
        <v xml:space="preserve">M1 </v>
      </c>
      <c r="B287" s="3" t="s">
        <v>306</v>
      </c>
      <c r="C287" s="3" t="str">
        <f>VLOOKUP($B287,'[1]UnderGrad M1'!$C$2:$Y$2294,C$1,FALSE)</f>
        <v>HPM</v>
      </c>
      <c r="D287" s="3">
        <f>VLOOKUP($B287,'[1]UnderGrad M1'!$C$2:$Y$2294,D$1,FALSE)</f>
        <v>664</v>
      </c>
      <c r="E287" s="3" t="str">
        <f>VLOOKUP($B287,'[1]UnderGrad M1'!$C$2:$Y$2294,E$1,FALSE)</f>
        <v>GLOBALIZ &amp; HLTH</v>
      </c>
      <c r="F287" s="3" t="str">
        <f>IF(VLOOKUP($B287,'[1]UnderGrad M1'!$C$2:$Y$2294,F$1,FALSE)="","",VLOOKUP($B287,'[1]UnderGrad M1'!$C$2:$Y$2294,F$1,FALSE))</f>
        <v/>
      </c>
      <c r="G287" s="3" t="e">
        <f>COUNTIFS('[1]UnderGrad M1'!$C$2:$C$2294,$B287,'[1]UnderGrad M1'!$H$2:$H$2294,G$1)</f>
        <v>#VALUE!</v>
      </c>
      <c r="H287" s="3" t="e">
        <f>COUNTIFS('[1]UnderGrad M1'!$C$2:$C$2294,$B287,'[1]UnderGrad M1'!$H$2:$H$2294,H$1)</f>
        <v>#VALUE!</v>
      </c>
      <c r="I287" s="3" t="e">
        <f>COUNTIFS('[1]UnderGrad M1'!$C$2:$C$2294,$B287,'[1]UnderGrad M1'!$H$2:$H$2294,I$1)</f>
        <v>#VALUE!</v>
      </c>
      <c r="J287" s="3" t="e">
        <f>COUNTIFS('[1]UnderGrad M1'!$C$2:$C$2294,$B287,'[1]UnderGrad M1'!$H$2:$H$2294,J$1)</f>
        <v>#VALUE!</v>
      </c>
      <c r="K287" s="3" t="e">
        <f>COUNTIFS('[1]UnderGrad M1'!$C$2:$C$2294,$B287,'[1]UnderGrad M1'!$H$2:$H$2294,K$1)</f>
        <v>#VALUE!</v>
      </c>
      <c r="L287" s="3" t="e">
        <f>COUNTIFS('[1]UnderGrad M1'!$C$2:$C$2294,$B287,'[1]UnderGrad M1'!$H$2:$H$2294,L$1)</f>
        <v>#VALUE!</v>
      </c>
      <c r="M287" s="3" t="e">
        <f>COUNTIFS('[1]UnderGrad M1'!$C$2:$C$2294,$B287,'[1]UnderGrad M1'!$H$2:$H$2294,M$1)</f>
        <v>#VALUE!</v>
      </c>
      <c r="N287" s="3" t="e">
        <f>COUNTIFS('[1]UnderGrad M1'!$C$2:$C$2294,$B287,'[1]UnderGrad M1'!$H$2:$H$2294,N$1)</f>
        <v>#VALUE!</v>
      </c>
      <c r="O287" s="3" t="e">
        <f>COUNTIFS('[1]UnderGrad M1'!$C$2:$C$2294,$B287,'[1]UnderGrad M1'!$H$2:$H$2294,O$1)</f>
        <v>#VALUE!</v>
      </c>
      <c r="P287" s="3" t="e">
        <f>COUNTIFS('[1]UnderGrad M1'!$C$2:$C$2294,$B287,'[1]UnderGrad M1'!$H$2:$H$2294,P$1)</f>
        <v>#VALUE!</v>
      </c>
      <c r="Q287" s="3" t="e">
        <f>COUNTIFS('[1]UnderGrad M1'!$C$2:$C$2294,$B287,'[1]UnderGrad M1'!$H$2:$H$2294,Q$1)</f>
        <v>#VALUE!</v>
      </c>
      <c r="R287" s="3" t="e">
        <f>COUNTIFS('[1]UnderGrad M1'!$C$2:$C$2294,$B287,'[1]UnderGrad M1'!$H$2:$H$2294,R$1)</f>
        <v>#VALUE!</v>
      </c>
      <c r="S287" s="3" t="str">
        <f>VLOOKUP($B287,'[1]UnderGrad M1'!$C$2:$Y$2294,S$1,FALSE)</f>
        <v>UGRD</v>
      </c>
      <c r="T287" s="3" t="str">
        <f>IF(VLOOKUP($B287,'[1]UnderGrad M1'!$C$2:$Y$2294,T$1,FALSE)="","",VLOOKUP($B287,'[1]UnderGrad M1'!$C$2:$Y$2294,T$1,FALSE))</f>
        <v>Globalization and Health</v>
      </c>
      <c r="U287" s="3" t="str">
        <f>IF(VLOOKUP($B287,'[1]UnderGrad M1'!$C$2:$Y$2294,U$1,FALSE)="","",VLOOKUP($B287,'[1]UnderGrad M1'!$C$2:$Y$2294,U$1,FALSE))</f>
        <v>Globalization--its economic, environmental, political, technological, institutional, and sociocultural dimensions--historically and currently contributes to beneficial and adverse effects on population, community, and family and individual health.</v>
      </c>
      <c r="V287" s="3" t="e">
        <f t="shared" si="4"/>
        <v>#VALUE!</v>
      </c>
    </row>
    <row r="288" spans="1:22" x14ac:dyDescent="0.25">
      <c r="A288" s="3" t="str">
        <f>IF(VLOOKUP($B288,'[1]UnderGrad M1'!$C$2:$Y$2294,13,FALSE)="","M1",VLOOKUP($B288,'[1]UnderGrad M1'!$C$2:$Y$2294,13,FALSE))</f>
        <v>M 1</v>
      </c>
      <c r="B288" s="3" t="s">
        <v>307</v>
      </c>
      <c r="C288" s="3" t="str">
        <f>VLOOKUP($B288,'[1]UnderGrad M1'!$C$2:$Y$2294,C$1,FALSE)</f>
        <v>INLS</v>
      </c>
      <c r="D288" s="3">
        <f>VLOOKUP($B288,'[1]UnderGrad M1'!$C$2:$Y$2294,D$1,FALSE)</f>
        <v>73</v>
      </c>
      <c r="E288" s="3" t="str">
        <f>VLOOKUP($B288,'[1]UnderGrad M1'!$C$2:$Y$2294,E$1,FALSE)</f>
        <v>SMART CITIES</v>
      </c>
      <c r="F288" s="3" t="str">
        <f>IF(VLOOKUP($B288,'[1]UnderGrad M1'!$C$2:$Y$2294,F$1,FALSE)="","",VLOOKUP($B288,'[1]UnderGrad M1'!$C$2:$Y$2294,F$1,FALSE))</f>
        <v/>
      </c>
      <c r="G288" s="3" t="e">
        <f>COUNTIFS('[1]UnderGrad M1'!$C$2:$C$2294,$B288,'[1]UnderGrad M1'!$H$2:$H$2294,G$1)</f>
        <v>#VALUE!</v>
      </c>
      <c r="H288" s="3" t="e">
        <f>COUNTIFS('[1]UnderGrad M1'!$C$2:$C$2294,$B288,'[1]UnderGrad M1'!$H$2:$H$2294,H$1)</f>
        <v>#VALUE!</v>
      </c>
      <c r="I288" s="3" t="e">
        <f>COUNTIFS('[1]UnderGrad M1'!$C$2:$C$2294,$B288,'[1]UnderGrad M1'!$H$2:$H$2294,I$1)</f>
        <v>#VALUE!</v>
      </c>
      <c r="J288" s="3" t="e">
        <f>COUNTIFS('[1]UnderGrad M1'!$C$2:$C$2294,$B288,'[1]UnderGrad M1'!$H$2:$H$2294,J$1)</f>
        <v>#VALUE!</v>
      </c>
      <c r="K288" s="3" t="e">
        <f>COUNTIFS('[1]UnderGrad M1'!$C$2:$C$2294,$B288,'[1]UnderGrad M1'!$H$2:$H$2294,K$1)</f>
        <v>#VALUE!</v>
      </c>
      <c r="L288" s="3" t="e">
        <f>COUNTIFS('[1]UnderGrad M1'!$C$2:$C$2294,$B288,'[1]UnderGrad M1'!$H$2:$H$2294,L$1)</f>
        <v>#VALUE!</v>
      </c>
      <c r="M288" s="3" t="e">
        <f>COUNTIFS('[1]UnderGrad M1'!$C$2:$C$2294,$B288,'[1]UnderGrad M1'!$H$2:$H$2294,M$1)</f>
        <v>#VALUE!</v>
      </c>
      <c r="N288" s="3" t="e">
        <f>COUNTIFS('[1]UnderGrad M1'!$C$2:$C$2294,$B288,'[1]UnderGrad M1'!$H$2:$H$2294,N$1)</f>
        <v>#VALUE!</v>
      </c>
      <c r="O288" s="3" t="e">
        <f>COUNTIFS('[1]UnderGrad M1'!$C$2:$C$2294,$B288,'[1]UnderGrad M1'!$H$2:$H$2294,O$1)</f>
        <v>#VALUE!</v>
      </c>
      <c r="P288" s="3" t="e">
        <f>COUNTIFS('[1]UnderGrad M1'!$C$2:$C$2294,$B288,'[1]UnderGrad M1'!$H$2:$H$2294,P$1)</f>
        <v>#VALUE!</v>
      </c>
      <c r="Q288" s="3" t="e">
        <f>COUNTIFS('[1]UnderGrad M1'!$C$2:$C$2294,$B288,'[1]UnderGrad M1'!$H$2:$H$2294,Q$1)</f>
        <v>#VALUE!</v>
      </c>
      <c r="R288" s="3" t="e">
        <f>COUNTIFS('[1]UnderGrad M1'!$C$2:$C$2294,$B288,'[1]UnderGrad M1'!$H$2:$H$2294,R$1)</f>
        <v>#VALUE!</v>
      </c>
      <c r="S288" s="3" t="str">
        <f>VLOOKUP($B288,'[1]UnderGrad M1'!$C$2:$Y$2294,S$1,FALSE)</f>
        <v>UGRD</v>
      </c>
      <c r="T288" s="3" t="str">
        <f>IF(VLOOKUP($B288,'[1]UnderGrad M1'!$C$2:$Y$2294,T$1,FALSE)="","",VLOOKUP($B288,'[1]UnderGrad M1'!$C$2:$Y$2294,T$1,FALSE))</f>
        <v>First-Year Seminar: Smart Cities</v>
      </c>
      <c r="U288" s="3" t="str">
        <f>IF(VLOOKUP($B288,'[1]UnderGrad M1'!$C$2:$Y$2294,U$1,FALSE)="","",VLOOKUP($B288,'[1]UnderGrad M1'!$C$2:$Y$2294,U$1,FALSE))</f>
        <v>A smart city is one where the needs of a populace meet the needs of environmental sustainability. The balance between the social and environmental issues is governed by Information and Communication Technologies (ICT) that power a smart city infrastructure. In this course, we learn about the influence of urban networks, smart city urban planning, energy as a catalyst of sustainable development, smart city infrastructure, sustainable transportation, flow of information and communications, smart grids, digital infrastructure and the role of data and information technology.</v>
      </c>
      <c r="V288" s="3" t="e">
        <f t="shared" si="4"/>
        <v>#VALUE!</v>
      </c>
    </row>
    <row r="289" spans="1:22" x14ac:dyDescent="0.25">
      <c r="A289" s="3" t="str">
        <f>IF(VLOOKUP($B289,'[1]UnderGrad M1'!$C$2:$Y$2294,13,FALSE)="","M1",VLOOKUP($B289,'[1]UnderGrad M1'!$C$2:$Y$2294,13,FALSE))</f>
        <v>M 1</v>
      </c>
      <c r="B289" s="3" t="s">
        <v>308</v>
      </c>
      <c r="C289" s="3" t="str">
        <f>VLOOKUP($B289,'[1]UnderGrad M1'!$C$2:$Y$2294,C$1,FALSE)</f>
        <v>INLS</v>
      </c>
      <c r="D289" s="3">
        <f>VLOOKUP($B289,'[1]UnderGrad M1'!$C$2:$Y$2294,D$1,FALSE)</f>
        <v>89</v>
      </c>
      <c r="E289" s="3" t="str">
        <f>VLOOKUP($B289,'[1]UnderGrad M1'!$C$2:$Y$2294,E$1,FALSE)</f>
        <v>FYS: SPECIAL TOPICS</v>
      </c>
      <c r="F289" s="3" t="str">
        <f>IF(VLOOKUP($B289,'[1]UnderGrad M1'!$C$2:$Y$2294,F$1,FALSE)="","",VLOOKUP($B289,'[1]UnderGrad M1'!$C$2:$Y$2294,F$1,FALSE))</f>
        <v>Smart Cities</v>
      </c>
      <c r="G289" s="3" t="e">
        <f>COUNTIFS('[1]UnderGrad M1'!$C$2:$C$2294,$B289,'[1]UnderGrad M1'!$H$2:$H$2294,G$1)</f>
        <v>#VALUE!</v>
      </c>
      <c r="H289" s="3" t="e">
        <f>COUNTIFS('[1]UnderGrad M1'!$C$2:$C$2294,$B289,'[1]UnderGrad M1'!$H$2:$H$2294,H$1)</f>
        <v>#VALUE!</v>
      </c>
      <c r="I289" s="3" t="e">
        <f>COUNTIFS('[1]UnderGrad M1'!$C$2:$C$2294,$B289,'[1]UnderGrad M1'!$H$2:$H$2294,I$1)</f>
        <v>#VALUE!</v>
      </c>
      <c r="J289" s="3" t="e">
        <f>COUNTIFS('[1]UnderGrad M1'!$C$2:$C$2294,$B289,'[1]UnderGrad M1'!$H$2:$H$2294,J$1)</f>
        <v>#VALUE!</v>
      </c>
      <c r="K289" s="3" t="e">
        <f>COUNTIFS('[1]UnderGrad M1'!$C$2:$C$2294,$B289,'[1]UnderGrad M1'!$H$2:$H$2294,K$1)</f>
        <v>#VALUE!</v>
      </c>
      <c r="L289" s="3" t="e">
        <f>COUNTIFS('[1]UnderGrad M1'!$C$2:$C$2294,$B289,'[1]UnderGrad M1'!$H$2:$H$2294,L$1)</f>
        <v>#VALUE!</v>
      </c>
      <c r="M289" s="3" t="e">
        <f>COUNTIFS('[1]UnderGrad M1'!$C$2:$C$2294,$B289,'[1]UnderGrad M1'!$H$2:$H$2294,M$1)</f>
        <v>#VALUE!</v>
      </c>
      <c r="N289" s="3" t="e">
        <f>COUNTIFS('[1]UnderGrad M1'!$C$2:$C$2294,$B289,'[1]UnderGrad M1'!$H$2:$H$2294,N$1)</f>
        <v>#VALUE!</v>
      </c>
      <c r="O289" s="3" t="e">
        <f>COUNTIFS('[1]UnderGrad M1'!$C$2:$C$2294,$B289,'[1]UnderGrad M1'!$H$2:$H$2294,O$1)</f>
        <v>#VALUE!</v>
      </c>
      <c r="P289" s="3" t="e">
        <f>COUNTIFS('[1]UnderGrad M1'!$C$2:$C$2294,$B289,'[1]UnderGrad M1'!$H$2:$H$2294,P$1)</f>
        <v>#VALUE!</v>
      </c>
      <c r="Q289" s="3" t="e">
        <f>COUNTIFS('[1]UnderGrad M1'!$C$2:$C$2294,$B289,'[1]UnderGrad M1'!$H$2:$H$2294,Q$1)</f>
        <v>#VALUE!</v>
      </c>
      <c r="R289" s="3" t="e">
        <f>COUNTIFS('[1]UnderGrad M1'!$C$2:$C$2294,$B289,'[1]UnderGrad M1'!$H$2:$H$2294,R$1)</f>
        <v>#VALUE!</v>
      </c>
      <c r="S289" s="3" t="str">
        <f>VLOOKUP($B289,'[1]UnderGrad M1'!$C$2:$Y$2294,S$1,FALSE)</f>
        <v>UGRD</v>
      </c>
      <c r="T289" s="3" t="str">
        <f>IF(VLOOKUP($B289,'[1]UnderGrad M1'!$C$2:$Y$2294,T$1,FALSE)="","",VLOOKUP($B289,'[1]UnderGrad M1'!$C$2:$Y$2294,T$1,FALSE))</f>
        <v/>
      </c>
      <c r="U289" s="3" t="str">
        <f>IF(VLOOKUP($B289,'[1]UnderGrad M1'!$C$2:$Y$2294,U$1,FALSE)="","",VLOOKUP($B289,'[1]UnderGrad M1'!$C$2:$Y$2294,U$1,FALSE))</f>
        <v>A smart city is one where the needs of a populace meet the needs of environmental sustainability. The balance between the social and environmental issues is governed by Information and Communication Technologies (ICT) that power a smart city infrastructure. In this course, we learn about the influence of urban networks, smart city urban planning, energy as a catalyst of sustainable development, smart city infrastructure, sustainable transportation, flow of information and communications, smart grids, digital infrastructure and the role of data and information technology.</v>
      </c>
      <c r="V289" s="3" t="e">
        <f t="shared" si="4"/>
        <v>#VALUE!</v>
      </c>
    </row>
    <row r="290" spans="1:22" x14ac:dyDescent="0.25">
      <c r="A290" s="3" t="str">
        <f>IF(VLOOKUP($B290,'[1]UnderGrad M1'!$C$2:$Y$2294,13,FALSE)="","M1",VLOOKUP($B290,'[1]UnderGrad M1'!$C$2:$Y$2294,13,FALSE))</f>
        <v>M 1</v>
      </c>
      <c r="B290" s="3" t="s">
        <v>309</v>
      </c>
      <c r="C290" s="3" t="str">
        <f>VLOOKUP($B290,'[1]UnderGrad M1'!$C$2:$Y$2294,C$1,FALSE)</f>
        <v>INLS</v>
      </c>
      <c r="D290" s="3">
        <f>VLOOKUP($B290,'[1]UnderGrad M1'!$C$2:$Y$2294,D$1,FALSE)</f>
        <v>490</v>
      </c>
      <c r="E290" s="3" t="str">
        <f>VLOOKUP($B290,'[1]UnderGrad M1'!$C$2:$Y$2294,E$1,FALSE)</f>
        <v>SELECTED TOPICS</v>
      </c>
      <c r="F290" s="3" t="str">
        <f>IF(VLOOKUP($B290,'[1]UnderGrad M1'!$C$2:$Y$2294,F$1,FALSE)="","",VLOOKUP($B290,'[1]UnderGrad M1'!$C$2:$Y$2294,F$1,FALSE))</f>
        <v>Info. for a Sustainable World</v>
      </c>
      <c r="G290" s="3" t="e">
        <f>COUNTIFS('[1]UnderGrad M1'!$C$2:$C$2294,$B290,'[1]UnderGrad M1'!$H$2:$H$2294,G$1)</f>
        <v>#VALUE!</v>
      </c>
      <c r="H290" s="3" t="e">
        <f>COUNTIFS('[1]UnderGrad M1'!$C$2:$C$2294,$B290,'[1]UnderGrad M1'!$H$2:$H$2294,H$1)</f>
        <v>#VALUE!</v>
      </c>
      <c r="I290" s="3" t="e">
        <f>COUNTIFS('[1]UnderGrad M1'!$C$2:$C$2294,$B290,'[1]UnderGrad M1'!$H$2:$H$2294,I$1)</f>
        <v>#VALUE!</v>
      </c>
      <c r="J290" s="3" t="e">
        <f>COUNTIFS('[1]UnderGrad M1'!$C$2:$C$2294,$B290,'[1]UnderGrad M1'!$H$2:$H$2294,J$1)</f>
        <v>#VALUE!</v>
      </c>
      <c r="K290" s="3" t="e">
        <f>COUNTIFS('[1]UnderGrad M1'!$C$2:$C$2294,$B290,'[1]UnderGrad M1'!$H$2:$H$2294,K$1)</f>
        <v>#VALUE!</v>
      </c>
      <c r="L290" s="3" t="e">
        <f>COUNTIFS('[1]UnderGrad M1'!$C$2:$C$2294,$B290,'[1]UnderGrad M1'!$H$2:$H$2294,L$1)</f>
        <v>#VALUE!</v>
      </c>
      <c r="M290" s="3" t="e">
        <f>COUNTIFS('[1]UnderGrad M1'!$C$2:$C$2294,$B290,'[1]UnderGrad M1'!$H$2:$H$2294,M$1)</f>
        <v>#VALUE!</v>
      </c>
      <c r="N290" s="3" t="e">
        <f>COUNTIFS('[1]UnderGrad M1'!$C$2:$C$2294,$B290,'[1]UnderGrad M1'!$H$2:$H$2294,N$1)</f>
        <v>#VALUE!</v>
      </c>
      <c r="O290" s="3" t="e">
        <f>COUNTIFS('[1]UnderGrad M1'!$C$2:$C$2294,$B290,'[1]UnderGrad M1'!$H$2:$H$2294,O$1)</f>
        <v>#VALUE!</v>
      </c>
      <c r="P290" s="3" t="e">
        <f>COUNTIFS('[1]UnderGrad M1'!$C$2:$C$2294,$B290,'[1]UnderGrad M1'!$H$2:$H$2294,P$1)</f>
        <v>#VALUE!</v>
      </c>
      <c r="Q290" s="3" t="e">
        <f>COUNTIFS('[1]UnderGrad M1'!$C$2:$C$2294,$B290,'[1]UnderGrad M1'!$H$2:$H$2294,Q$1)</f>
        <v>#VALUE!</v>
      </c>
      <c r="R290" s="3" t="e">
        <f>COUNTIFS('[1]UnderGrad M1'!$C$2:$C$2294,$B290,'[1]UnderGrad M1'!$H$2:$H$2294,R$1)</f>
        <v>#VALUE!</v>
      </c>
      <c r="S290" s="3" t="str">
        <f>VLOOKUP($B290,'[1]UnderGrad M1'!$C$2:$Y$2294,S$1,FALSE)</f>
        <v>UGRD</v>
      </c>
      <c r="T290" s="3" t="str">
        <f>IF(VLOOKUP($B290,'[1]UnderGrad M1'!$C$2:$Y$2294,T$1,FALSE)="","",VLOOKUP($B290,'[1]UnderGrad M1'!$C$2:$Y$2294,T$1,FALSE))</f>
        <v>Selected Topics</v>
      </c>
      <c r="U290" s="3" t="str">
        <f>IF(VLOOKUP($B290,'[1]UnderGrad M1'!$C$2:$Y$2294,U$1,FALSE)="","",VLOOKUP($B290,'[1]UnderGrad M1'!$C$2:$Y$2294,U$1,FALSE))</f>
        <v>Exploration of an introductory-level special topic not otherwise covered in the curriculum. Previous offerings of these courses do not predict their future availability; new courses may replace these.</v>
      </c>
      <c r="V290" s="3" t="e">
        <f t="shared" si="4"/>
        <v>#VALUE!</v>
      </c>
    </row>
    <row r="291" spans="1:22" x14ac:dyDescent="0.25">
      <c r="A291" s="3" t="str">
        <f>IF(VLOOKUP($B291,'[1]UnderGrad M1'!$C$2:$Y$2294,13,FALSE)="","M1",VLOOKUP($B291,'[1]UnderGrad M1'!$C$2:$Y$2294,13,FALSE))</f>
        <v>M 1</v>
      </c>
      <c r="B291" s="3" t="s">
        <v>310</v>
      </c>
      <c r="C291" s="3" t="str">
        <f>VLOOKUP($B291,'[1]UnderGrad M1'!$C$2:$Y$2294,C$1,FALSE)</f>
        <v>LAW</v>
      </c>
      <c r="D291" s="3">
        <f>VLOOKUP($B291,'[1]UnderGrad M1'!$C$2:$Y$2294,D$1,FALSE)</f>
        <v>239</v>
      </c>
      <c r="E291" s="3" t="str">
        <f>VLOOKUP($B291,'[1]UnderGrad M1'!$C$2:$Y$2294,E$1,FALSE)</f>
        <v>NATURAL RESOURCES LAW</v>
      </c>
      <c r="F291" s="3" t="str">
        <f>IF(VLOOKUP($B291,'[1]UnderGrad M1'!$C$2:$Y$2294,F$1,FALSE)="","",VLOOKUP($B291,'[1]UnderGrad M1'!$C$2:$Y$2294,F$1,FALSE))</f>
        <v/>
      </c>
      <c r="G291" s="3" t="e">
        <f>COUNTIFS('[1]UnderGrad M1'!$C$2:$C$2294,$B291,'[1]UnderGrad M1'!$H$2:$H$2294,G$1)</f>
        <v>#VALUE!</v>
      </c>
      <c r="H291" s="3" t="e">
        <f>COUNTIFS('[1]UnderGrad M1'!$C$2:$C$2294,$B291,'[1]UnderGrad M1'!$H$2:$H$2294,H$1)</f>
        <v>#VALUE!</v>
      </c>
      <c r="I291" s="3" t="e">
        <f>COUNTIFS('[1]UnderGrad M1'!$C$2:$C$2294,$B291,'[1]UnderGrad M1'!$H$2:$H$2294,I$1)</f>
        <v>#VALUE!</v>
      </c>
      <c r="J291" s="3" t="e">
        <f>COUNTIFS('[1]UnderGrad M1'!$C$2:$C$2294,$B291,'[1]UnderGrad M1'!$H$2:$H$2294,J$1)</f>
        <v>#VALUE!</v>
      </c>
      <c r="K291" s="3" t="e">
        <f>COUNTIFS('[1]UnderGrad M1'!$C$2:$C$2294,$B291,'[1]UnderGrad M1'!$H$2:$H$2294,K$1)</f>
        <v>#VALUE!</v>
      </c>
      <c r="L291" s="3" t="e">
        <f>COUNTIFS('[1]UnderGrad M1'!$C$2:$C$2294,$B291,'[1]UnderGrad M1'!$H$2:$H$2294,L$1)</f>
        <v>#VALUE!</v>
      </c>
      <c r="M291" s="3" t="e">
        <f>COUNTIFS('[1]UnderGrad M1'!$C$2:$C$2294,$B291,'[1]UnderGrad M1'!$H$2:$H$2294,M$1)</f>
        <v>#VALUE!</v>
      </c>
      <c r="N291" s="3" t="e">
        <f>COUNTIFS('[1]UnderGrad M1'!$C$2:$C$2294,$B291,'[1]UnderGrad M1'!$H$2:$H$2294,N$1)</f>
        <v>#VALUE!</v>
      </c>
      <c r="O291" s="3" t="e">
        <f>COUNTIFS('[1]UnderGrad M1'!$C$2:$C$2294,$B291,'[1]UnderGrad M1'!$H$2:$H$2294,O$1)</f>
        <v>#VALUE!</v>
      </c>
      <c r="P291" s="3" t="e">
        <f>COUNTIFS('[1]UnderGrad M1'!$C$2:$C$2294,$B291,'[1]UnderGrad M1'!$H$2:$H$2294,P$1)</f>
        <v>#VALUE!</v>
      </c>
      <c r="Q291" s="3" t="e">
        <f>COUNTIFS('[1]UnderGrad M1'!$C$2:$C$2294,$B291,'[1]UnderGrad M1'!$H$2:$H$2294,Q$1)</f>
        <v>#VALUE!</v>
      </c>
      <c r="R291" s="3" t="e">
        <f>COUNTIFS('[1]UnderGrad M1'!$C$2:$C$2294,$B291,'[1]UnderGrad M1'!$H$2:$H$2294,R$1)</f>
        <v>#VALUE!</v>
      </c>
      <c r="S291" s="3" t="str">
        <f>VLOOKUP($B291,'[1]UnderGrad M1'!$C$2:$Y$2294,S$1,FALSE)</f>
        <v>LAW</v>
      </c>
      <c r="T291" s="3" t="str">
        <f>IF(VLOOKUP($B291,'[1]UnderGrad M1'!$C$2:$Y$2294,T$1,FALSE)="","",VLOOKUP($B291,'[1]UnderGrad M1'!$C$2:$Y$2294,T$1,FALSE))</f>
        <v>NATURAL RESOURCES LAW</v>
      </c>
      <c r="U291" s="3" t="str">
        <f>IF(VLOOKUP($B291,'[1]UnderGrad M1'!$C$2:$Y$2294,U$1,FALSE)="","",VLOOKUP($B291,'[1]UnderGrad M1'!$C$2:$Y$2294,U$1,FALSE))</f>
        <v>This course examines national and international legal structures affecting the use of natural resources—timber, minerals, water, biodiversity, and fisheries. The course also provides an introduction to the establishment and management of American public lands, including national parks, forests, wilderness, and grazing lands, and recurring disputes over federal versus local control. Class discussions will focus on the competing values underlying natural resource law, from economically productive use to outdoor recreation to preserving the natural world for its own sake.</v>
      </c>
      <c r="V291" s="3" t="e">
        <f t="shared" si="4"/>
        <v>#VALUE!</v>
      </c>
    </row>
    <row r="292" spans="1:22" x14ac:dyDescent="0.25">
      <c r="A292" s="3" t="str">
        <f>IF(VLOOKUP($B292,'[1]UnderGrad M1'!$C$2:$Y$2294,13,FALSE)="","M1",VLOOKUP($B292,'[1]UnderGrad M1'!$C$2:$Y$2294,13,FALSE))</f>
        <v>M 1</v>
      </c>
      <c r="B292" s="3" t="s">
        <v>311</v>
      </c>
      <c r="C292" s="3" t="str">
        <f>VLOOKUP($B292,'[1]UnderGrad M1'!$C$2:$Y$2294,C$1,FALSE)</f>
        <v>LAW</v>
      </c>
      <c r="D292" s="3">
        <f>VLOOKUP($B292,'[1]UnderGrad M1'!$C$2:$Y$2294,D$1,FALSE)</f>
        <v>241</v>
      </c>
      <c r="E292" s="3" t="str">
        <f>VLOOKUP($B292,'[1]UnderGrad M1'!$C$2:$Y$2294,E$1,FALSE)</f>
        <v>ENVIRONMENTAL LAW</v>
      </c>
      <c r="F292" s="3" t="str">
        <f>IF(VLOOKUP($B292,'[1]UnderGrad M1'!$C$2:$Y$2294,F$1,FALSE)="","",VLOOKUP($B292,'[1]UnderGrad M1'!$C$2:$Y$2294,F$1,FALSE))</f>
        <v/>
      </c>
      <c r="G292" s="3" t="e">
        <f>COUNTIFS('[1]UnderGrad M1'!$C$2:$C$2294,$B292,'[1]UnderGrad M1'!$H$2:$H$2294,G$1)</f>
        <v>#VALUE!</v>
      </c>
      <c r="H292" s="3" t="e">
        <f>COUNTIFS('[1]UnderGrad M1'!$C$2:$C$2294,$B292,'[1]UnderGrad M1'!$H$2:$H$2294,H$1)</f>
        <v>#VALUE!</v>
      </c>
      <c r="I292" s="3" t="e">
        <f>COUNTIFS('[1]UnderGrad M1'!$C$2:$C$2294,$B292,'[1]UnderGrad M1'!$H$2:$H$2294,I$1)</f>
        <v>#VALUE!</v>
      </c>
      <c r="J292" s="3" t="e">
        <f>COUNTIFS('[1]UnderGrad M1'!$C$2:$C$2294,$B292,'[1]UnderGrad M1'!$H$2:$H$2294,J$1)</f>
        <v>#VALUE!</v>
      </c>
      <c r="K292" s="3" t="e">
        <f>COUNTIFS('[1]UnderGrad M1'!$C$2:$C$2294,$B292,'[1]UnderGrad M1'!$H$2:$H$2294,K$1)</f>
        <v>#VALUE!</v>
      </c>
      <c r="L292" s="3" t="e">
        <f>COUNTIFS('[1]UnderGrad M1'!$C$2:$C$2294,$B292,'[1]UnderGrad M1'!$H$2:$H$2294,L$1)</f>
        <v>#VALUE!</v>
      </c>
      <c r="M292" s="3" t="e">
        <f>COUNTIFS('[1]UnderGrad M1'!$C$2:$C$2294,$B292,'[1]UnderGrad M1'!$H$2:$H$2294,M$1)</f>
        <v>#VALUE!</v>
      </c>
      <c r="N292" s="3" t="e">
        <f>COUNTIFS('[1]UnderGrad M1'!$C$2:$C$2294,$B292,'[1]UnderGrad M1'!$H$2:$H$2294,N$1)</f>
        <v>#VALUE!</v>
      </c>
      <c r="O292" s="3" t="e">
        <f>COUNTIFS('[1]UnderGrad M1'!$C$2:$C$2294,$B292,'[1]UnderGrad M1'!$H$2:$H$2294,O$1)</f>
        <v>#VALUE!</v>
      </c>
      <c r="P292" s="3" t="e">
        <f>COUNTIFS('[1]UnderGrad M1'!$C$2:$C$2294,$B292,'[1]UnderGrad M1'!$H$2:$H$2294,P$1)</f>
        <v>#VALUE!</v>
      </c>
      <c r="Q292" s="3" t="e">
        <f>COUNTIFS('[1]UnderGrad M1'!$C$2:$C$2294,$B292,'[1]UnderGrad M1'!$H$2:$H$2294,Q$1)</f>
        <v>#VALUE!</v>
      </c>
      <c r="R292" s="3" t="e">
        <f>COUNTIFS('[1]UnderGrad M1'!$C$2:$C$2294,$B292,'[1]UnderGrad M1'!$H$2:$H$2294,R$1)</f>
        <v>#VALUE!</v>
      </c>
      <c r="S292" s="3" t="str">
        <f>VLOOKUP($B292,'[1]UnderGrad M1'!$C$2:$Y$2294,S$1,FALSE)</f>
        <v>LAW</v>
      </c>
      <c r="T292" s="3" t="str">
        <f>IF(VLOOKUP($B292,'[1]UnderGrad M1'!$C$2:$Y$2294,T$1,FALSE)="","",VLOOKUP($B292,'[1]UnderGrad M1'!$C$2:$Y$2294,T$1,FALSE))</f>
        <v>ENVIRONMENTAL LAW</v>
      </c>
      <c r="U292" s="3" t="str">
        <f>IF(VLOOKUP($B292,'[1]UnderGrad M1'!$C$2:$Y$2294,U$1,FALSE)="","",VLOOKUP($B292,'[1]UnderGrad M1'!$C$2:$Y$2294,U$1,FALSE))</f>
        <v>This introductory course will focus on the variety of legal mechanisms used in the United States to address environmental harms such as air and water pollution, toxic substances, habitat destruction, and climate change. Focus is predominantly on federal law. The course is organized into six units: an introductory unit on the theory and tools of environmental regulation; topic-specific segments on the Endangered Species Act, the National Environmental Policy Act, the Clean Air Act, the Clean Water Act, and the Comprehensive Environmental Response, Compensation, and Liability Act. Students will come to understand the theoretical justifications and economic theory of environmental law</v>
      </c>
      <c r="V292" s="3" t="e">
        <f t="shared" si="4"/>
        <v>#VALUE!</v>
      </c>
    </row>
    <row r="293" spans="1:22" x14ac:dyDescent="0.25">
      <c r="A293" s="3" t="str">
        <f>IF(VLOOKUP($B293,'[1]UnderGrad M1'!$C$2:$Y$2294,13,FALSE)="","M1",VLOOKUP($B293,'[1]UnderGrad M1'!$C$2:$Y$2294,13,FALSE))</f>
        <v>M 1</v>
      </c>
      <c r="B293" s="3" t="s">
        <v>312</v>
      </c>
      <c r="C293" s="3" t="str">
        <f>VLOOKUP($B293,'[1]UnderGrad M1'!$C$2:$Y$2294,C$1,FALSE)</f>
        <v>LAW</v>
      </c>
      <c r="D293" s="3" t="str">
        <f>VLOOKUP($B293,'[1]UnderGrad M1'!$C$2:$Y$2294,D$1,FALSE)</f>
        <v>261W</v>
      </c>
      <c r="E293" s="3" t="str">
        <f>VLOOKUP($B293,'[1]UnderGrad M1'!$C$2:$Y$2294,E$1,FALSE)</f>
        <v>ENVIRON LAW PRACTICE</v>
      </c>
      <c r="F293" s="3" t="str">
        <f>IF(VLOOKUP($B293,'[1]UnderGrad M1'!$C$2:$Y$2294,F$1,FALSE)="","",VLOOKUP($B293,'[1]UnderGrad M1'!$C$2:$Y$2294,F$1,FALSE))</f>
        <v/>
      </c>
      <c r="G293" s="3" t="e">
        <f>COUNTIFS('[1]UnderGrad M1'!$C$2:$C$2294,$B293,'[1]UnderGrad M1'!$H$2:$H$2294,G$1)</f>
        <v>#VALUE!</v>
      </c>
      <c r="H293" s="3" t="e">
        <f>COUNTIFS('[1]UnderGrad M1'!$C$2:$C$2294,$B293,'[1]UnderGrad M1'!$H$2:$H$2294,H$1)</f>
        <v>#VALUE!</v>
      </c>
      <c r="I293" s="3" t="e">
        <f>COUNTIFS('[1]UnderGrad M1'!$C$2:$C$2294,$B293,'[1]UnderGrad M1'!$H$2:$H$2294,I$1)</f>
        <v>#VALUE!</v>
      </c>
      <c r="J293" s="3" t="e">
        <f>COUNTIFS('[1]UnderGrad M1'!$C$2:$C$2294,$B293,'[1]UnderGrad M1'!$H$2:$H$2294,J$1)</f>
        <v>#VALUE!</v>
      </c>
      <c r="K293" s="3" t="e">
        <f>COUNTIFS('[1]UnderGrad M1'!$C$2:$C$2294,$B293,'[1]UnderGrad M1'!$H$2:$H$2294,K$1)</f>
        <v>#VALUE!</v>
      </c>
      <c r="L293" s="3" t="e">
        <f>COUNTIFS('[1]UnderGrad M1'!$C$2:$C$2294,$B293,'[1]UnderGrad M1'!$H$2:$H$2294,L$1)</f>
        <v>#VALUE!</v>
      </c>
      <c r="M293" s="3" t="e">
        <f>COUNTIFS('[1]UnderGrad M1'!$C$2:$C$2294,$B293,'[1]UnderGrad M1'!$H$2:$H$2294,M$1)</f>
        <v>#VALUE!</v>
      </c>
      <c r="N293" s="3" t="e">
        <f>COUNTIFS('[1]UnderGrad M1'!$C$2:$C$2294,$B293,'[1]UnderGrad M1'!$H$2:$H$2294,N$1)</f>
        <v>#VALUE!</v>
      </c>
      <c r="O293" s="3" t="e">
        <f>COUNTIFS('[1]UnderGrad M1'!$C$2:$C$2294,$B293,'[1]UnderGrad M1'!$H$2:$H$2294,O$1)</f>
        <v>#VALUE!</v>
      </c>
      <c r="P293" s="3" t="e">
        <f>COUNTIFS('[1]UnderGrad M1'!$C$2:$C$2294,$B293,'[1]UnderGrad M1'!$H$2:$H$2294,P$1)</f>
        <v>#VALUE!</v>
      </c>
      <c r="Q293" s="3" t="e">
        <f>COUNTIFS('[1]UnderGrad M1'!$C$2:$C$2294,$B293,'[1]UnderGrad M1'!$H$2:$H$2294,Q$1)</f>
        <v>#VALUE!</v>
      </c>
      <c r="R293" s="3" t="e">
        <f>COUNTIFS('[1]UnderGrad M1'!$C$2:$C$2294,$B293,'[1]UnderGrad M1'!$H$2:$H$2294,R$1)</f>
        <v>#VALUE!</v>
      </c>
      <c r="S293" s="3" t="str">
        <f>VLOOKUP($B293,'[1]UnderGrad M1'!$C$2:$Y$2294,S$1,FALSE)</f>
        <v>LAW</v>
      </c>
      <c r="T293" s="3" t="str">
        <f>IF(VLOOKUP($B293,'[1]UnderGrad M1'!$C$2:$Y$2294,T$1,FALSE)="","",VLOOKUP($B293,'[1]UnderGrad M1'!$C$2:$Y$2294,T$1,FALSE))</f>
        <v/>
      </c>
      <c r="U293" s="3" t="str">
        <f>IF(VLOOKUP($B293,'[1]UnderGrad M1'!$C$2:$Y$2294,U$1,FALSE)="","",VLOOKUP($B293,'[1]UnderGrad M1'!$C$2:$Y$2294,U$1,FALSE))</f>
        <v/>
      </c>
      <c r="V293" s="3" t="e">
        <f t="shared" si="4"/>
        <v>#VALUE!</v>
      </c>
    </row>
    <row r="294" spans="1:22" x14ac:dyDescent="0.25">
      <c r="A294" s="3" t="str">
        <f>IF(VLOOKUP($B294,'[1]UnderGrad M1'!$C$2:$Y$2294,13,FALSE)="","M1",VLOOKUP($B294,'[1]UnderGrad M1'!$C$2:$Y$2294,13,FALSE))</f>
        <v xml:space="preserve">M 1 </v>
      </c>
      <c r="B294" s="3" t="s">
        <v>313</v>
      </c>
      <c r="C294" s="3" t="str">
        <f>VLOOKUP($B294,'[1]UnderGrad M1'!$C$2:$Y$2294,C$1,FALSE)</f>
        <v>LAW</v>
      </c>
      <c r="D294" s="3">
        <f>VLOOKUP($B294,'[1]UnderGrad M1'!$C$2:$Y$2294,D$1,FALSE)</f>
        <v>262</v>
      </c>
      <c r="E294" s="3" t="str">
        <f>VLOOKUP($B294,'[1]UnderGrad M1'!$C$2:$Y$2294,E$1,FALSE)</f>
        <v>ENV OCEAN &amp; COASTAL LAW</v>
      </c>
      <c r="F294" s="3" t="str">
        <f>IF(VLOOKUP($B294,'[1]UnderGrad M1'!$C$2:$Y$2294,F$1,FALSE)="","",VLOOKUP($B294,'[1]UnderGrad M1'!$C$2:$Y$2294,F$1,FALSE))</f>
        <v/>
      </c>
      <c r="G294" s="3" t="e">
        <f>COUNTIFS('[1]UnderGrad M1'!$C$2:$C$2294,$B294,'[1]UnderGrad M1'!$H$2:$H$2294,G$1)</f>
        <v>#VALUE!</v>
      </c>
      <c r="H294" s="3" t="e">
        <f>COUNTIFS('[1]UnderGrad M1'!$C$2:$C$2294,$B294,'[1]UnderGrad M1'!$H$2:$H$2294,H$1)</f>
        <v>#VALUE!</v>
      </c>
      <c r="I294" s="3" t="e">
        <f>COUNTIFS('[1]UnderGrad M1'!$C$2:$C$2294,$B294,'[1]UnderGrad M1'!$H$2:$H$2294,I$1)</f>
        <v>#VALUE!</v>
      </c>
      <c r="J294" s="3" t="e">
        <f>COUNTIFS('[1]UnderGrad M1'!$C$2:$C$2294,$B294,'[1]UnderGrad M1'!$H$2:$H$2294,J$1)</f>
        <v>#VALUE!</v>
      </c>
      <c r="K294" s="3" t="e">
        <f>COUNTIFS('[1]UnderGrad M1'!$C$2:$C$2294,$B294,'[1]UnderGrad M1'!$H$2:$H$2294,K$1)</f>
        <v>#VALUE!</v>
      </c>
      <c r="L294" s="3" t="e">
        <f>COUNTIFS('[1]UnderGrad M1'!$C$2:$C$2294,$B294,'[1]UnderGrad M1'!$H$2:$H$2294,L$1)</f>
        <v>#VALUE!</v>
      </c>
      <c r="M294" s="3" t="e">
        <f>COUNTIFS('[1]UnderGrad M1'!$C$2:$C$2294,$B294,'[1]UnderGrad M1'!$H$2:$H$2294,M$1)</f>
        <v>#VALUE!</v>
      </c>
      <c r="N294" s="3" t="e">
        <f>COUNTIFS('[1]UnderGrad M1'!$C$2:$C$2294,$B294,'[1]UnderGrad M1'!$H$2:$H$2294,N$1)</f>
        <v>#VALUE!</v>
      </c>
      <c r="O294" s="3" t="e">
        <f>COUNTIFS('[1]UnderGrad M1'!$C$2:$C$2294,$B294,'[1]UnderGrad M1'!$H$2:$H$2294,O$1)</f>
        <v>#VALUE!</v>
      </c>
      <c r="P294" s="3" t="e">
        <f>COUNTIFS('[1]UnderGrad M1'!$C$2:$C$2294,$B294,'[1]UnderGrad M1'!$H$2:$H$2294,P$1)</f>
        <v>#VALUE!</v>
      </c>
      <c r="Q294" s="3" t="e">
        <f>COUNTIFS('[1]UnderGrad M1'!$C$2:$C$2294,$B294,'[1]UnderGrad M1'!$H$2:$H$2294,Q$1)</f>
        <v>#VALUE!</v>
      </c>
      <c r="R294" s="3" t="e">
        <f>COUNTIFS('[1]UnderGrad M1'!$C$2:$C$2294,$B294,'[1]UnderGrad M1'!$H$2:$H$2294,R$1)</f>
        <v>#VALUE!</v>
      </c>
      <c r="S294" s="3" t="str">
        <f>VLOOKUP($B294,'[1]UnderGrad M1'!$C$2:$Y$2294,S$1,FALSE)</f>
        <v>LAW</v>
      </c>
      <c r="T294" s="3" t="str">
        <f>IF(VLOOKUP($B294,'[1]UnderGrad M1'!$C$2:$Y$2294,T$1,FALSE)="","",VLOOKUP($B294,'[1]UnderGrad M1'!$C$2:$Y$2294,T$1,FALSE))</f>
        <v>ENV OCEAN &amp; COASTAL LAW</v>
      </c>
      <c r="U294" s="3" t="str">
        <f>IF(VLOOKUP($B294,'[1]UnderGrad M1'!$C$2:$Y$2294,U$1,FALSE)="","",VLOOKUP($B294,'[1]UnderGrad M1'!$C$2:$Y$2294,U$1,FALSE))</f>
        <v xml:space="preserve">Siting of oil, gas, and renewable energy facilities in coastal or ocean waters, the privatization of public waters, the impacts of subsidence and rising sea levels upon ocean beaches and estuarine shorelines, beach nourishment and shoreline protection, water availability, and the need for adaptation strategies to protect public infrastructure. An understanding of the law is essential for the effective integration of science, management, and policy. Such integration is important to promote public health and safety, as well as to protect the environment. Are new laws needed? To what extent can we adapt existing laws? </v>
      </c>
      <c r="V294" s="3" t="e">
        <f t="shared" si="4"/>
        <v>#VALUE!</v>
      </c>
    </row>
    <row r="295" spans="1:22" x14ac:dyDescent="0.25">
      <c r="A295" s="3" t="str">
        <f>IF(VLOOKUP($B295,'[1]UnderGrad M1'!$C$2:$Y$2294,13,FALSE)="","M1",VLOOKUP($B295,'[1]UnderGrad M1'!$C$2:$Y$2294,13,FALSE))</f>
        <v>M1</v>
      </c>
      <c r="B295" s="3" t="s">
        <v>314</v>
      </c>
      <c r="C295" s="3" t="str">
        <f>VLOOKUP($B295,'[1]UnderGrad M1'!$C$2:$Y$2294,C$1,FALSE)</f>
        <v>LAW</v>
      </c>
      <c r="D295" s="3">
        <f>VLOOKUP($B295,'[1]UnderGrad M1'!$C$2:$Y$2294,D$1,FALSE)</f>
        <v>290</v>
      </c>
      <c r="E295" s="3" t="str">
        <f>VLOOKUP($B295,'[1]UnderGrad M1'!$C$2:$Y$2294,E$1,FALSE)</f>
        <v>LAND USE CONTROL</v>
      </c>
      <c r="F295" s="3" t="str">
        <f>IF(VLOOKUP($B295,'[1]UnderGrad M1'!$C$2:$Y$2294,F$1,FALSE)="","",VLOOKUP($B295,'[1]UnderGrad M1'!$C$2:$Y$2294,F$1,FALSE))</f>
        <v/>
      </c>
      <c r="G295" s="3" t="e">
        <f>COUNTIFS('[1]UnderGrad M1'!$C$2:$C$2294,$B295,'[1]UnderGrad M1'!$H$2:$H$2294,G$1)</f>
        <v>#VALUE!</v>
      </c>
      <c r="H295" s="3" t="e">
        <f>COUNTIFS('[1]UnderGrad M1'!$C$2:$C$2294,$B295,'[1]UnderGrad M1'!$H$2:$H$2294,H$1)</f>
        <v>#VALUE!</v>
      </c>
      <c r="I295" s="3" t="e">
        <f>COUNTIFS('[1]UnderGrad M1'!$C$2:$C$2294,$B295,'[1]UnderGrad M1'!$H$2:$H$2294,I$1)</f>
        <v>#VALUE!</v>
      </c>
      <c r="J295" s="3" t="e">
        <f>COUNTIFS('[1]UnderGrad M1'!$C$2:$C$2294,$B295,'[1]UnderGrad M1'!$H$2:$H$2294,J$1)</f>
        <v>#VALUE!</v>
      </c>
      <c r="K295" s="3" t="e">
        <f>COUNTIFS('[1]UnderGrad M1'!$C$2:$C$2294,$B295,'[1]UnderGrad M1'!$H$2:$H$2294,K$1)</f>
        <v>#VALUE!</v>
      </c>
      <c r="L295" s="3" t="e">
        <f>COUNTIFS('[1]UnderGrad M1'!$C$2:$C$2294,$B295,'[1]UnderGrad M1'!$H$2:$H$2294,L$1)</f>
        <v>#VALUE!</v>
      </c>
      <c r="M295" s="3" t="e">
        <f>COUNTIFS('[1]UnderGrad M1'!$C$2:$C$2294,$B295,'[1]UnderGrad M1'!$H$2:$H$2294,M$1)</f>
        <v>#VALUE!</v>
      </c>
      <c r="N295" s="3" t="e">
        <f>COUNTIFS('[1]UnderGrad M1'!$C$2:$C$2294,$B295,'[1]UnderGrad M1'!$H$2:$H$2294,N$1)</f>
        <v>#VALUE!</v>
      </c>
      <c r="O295" s="3" t="e">
        <f>COUNTIFS('[1]UnderGrad M1'!$C$2:$C$2294,$B295,'[1]UnderGrad M1'!$H$2:$H$2294,O$1)</f>
        <v>#VALUE!</v>
      </c>
      <c r="P295" s="3" t="e">
        <f>COUNTIFS('[1]UnderGrad M1'!$C$2:$C$2294,$B295,'[1]UnderGrad M1'!$H$2:$H$2294,P$1)</f>
        <v>#VALUE!</v>
      </c>
      <c r="Q295" s="3" t="e">
        <f>COUNTIFS('[1]UnderGrad M1'!$C$2:$C$2294,$B295,'[1]UnderGrad M1'!$H$2:$H$2294,Q$1)</f>
        <v>#VALUE!</v>
      </c>
      <c r="R295" s="3" t="e">
        <f>COUNTIFS('[1]UnderGrad M1'!$C$2:$C$2294,$B295,'[1]UnderGrad M1'!$H$2:$H$2294,R$1)</f>
        <v>#VALUE!</v>
      </c>
      <c r="S295" s="3" t="str">
        <f>VLOOKUP($B295,'[1]UnderGrad M1'!$C$2:$Y$2294,S$1,FALSE)</f>
        <v>LAW</v>
      </c>
      <c r="T295" s="3" t="str">
        <f>IF(VLOOKUP($B295,'[1]UnderGrad M1'!$C$2:$Y$2294,T$1,FALSE)="","",VLOOKUP($B295,'[1]UnderGrad M1'!$C$2:$Y$2294,T$1,FALSE))</f>
        <v>LAND USE CONTROL</v>
      </c>
      <c r="U295" s="3" t="str">
        <f>IF(VLOOKUP($B295,'[1]UnderGrad M1'!$C$2:$Y$2294,U$1,FALSE)="","",VLOOKUP($B295,'[1]UnderGrad M1'!$C$2:$Y$2294,U$1,FALSE))</f>
        <v/>
      </c>
      <c r="V295" s="3" t="e">
        <f t="shared" si="4"/>
        <v>#VALUE!</v>
      </c>
    </row>
    <row r="296" spans="1:22" x14ac:dyDescent="0.25">
      <c r="A296" s="3" t="str">
        <f>IF(VLOOKUP($B296,'[1]UnderGrad M1'!$C$2:$Y$2294,13,FALSE)="","M1",VLOOKUP($B296,'[1]UnderGrad M1'!$C$2:$Y$2294,13,FALSE))</f>
        <v>M 1</v>
      </c>
      <c r="B296" s="3" t="s">
        <v>315</v>
      </c>
      <c r="C296" s="3" t="str">
        <f>VLOOKUP($B296,'[1]UnderGrad M1'!$C$2:$Y$2294,C$1,FALSE)</f>
        <v>LAW</v>
      </c>
      <c r="D296" s="3">
        <f>VLOOKUP($B296,'[1]UnderGrad M1'!$C$2:$Y$2294,D$1,FALSE)</f>
        <v>302</v>
      </c>
      <c r="E296" s="3" t="str">
        <f>VLOOKUP($B296,'[1]UnderGrad M1'!$C$2:$Y$2294,E$1,FALSE)</f>
        <v>CRITICAL RACE THEORY</v>
      </c>
      <c r="F296" s="3" t="str">
        <f>IF(VLOOKUP($B296,'[1]UnderGrad M1'!$C$2:$Y$2294,F$1,FALSE)="","",VLOOKUP($B296,'[1]UnderGrad M1'!$C$2:$Y$2294,F$1,FALSE))</f>
        <v/>
      </c>
      <c r="G296" s="3" t="e">
        <f>COUNTIFS('[1]UnderGrad M1'!$C$2:$C$2294,$B296,'[1]UnderGrad M1'!$H$2:$H$2294,G$1)</f>
        <v>#VALUE!</v>
      </c>
      <c r="H296" s="3" t="e">
        <f>COUNTIFS('[1]UnderGrad M1'!$C$2:$C$2294,$B296,'[1]UnderGrad M1'!$H$2:$H$2294,H$1)</f>
        <v>#VALUE!</v>
      </c>
      <c r="I296" s="3" t="e">
        <f>COUNTIFS('[1]UnderGrad M1'!$C$2:$C$2294,$B296,'[1]UnderGrad M1'!$H$2:$H$2294,I$1)</f>
        <v>#VALUE!</v>
      </c>
      <c r="J296" s="3" t="e">
        <f>COUNTIFS('[1]UnderGrad M1'!$C$2:$C$2294,$B296,'[1]UnderGrad M1'!$H$2:$H$2294,J$1)</f>
        <v>#VALUE!</v>
      </c>
      <c r="K296" s="3" t="e">
        <f>COUNTIFS('[1]UnderGrad M1'!$C$2:$C$2294,$B296,'[1]UnderGrad M1'!$H$2:$H$2294,K$1)</f>
        <v>#VALUE!</v>
      </c>
      <c r="L296" s="3" t="e">
        <f>COUNTIFS('[1]UnderGrad M1'!$C$2:$C$2294,$B296,'[1]UnderGrad M1'!$H$2:$H$2294,L$1)</f>
        <v>#VALUE!</v>
      </c>
      <c r="M296" s="3" t="e">
        <f>COUNTIFS('[1]UnderGrad M1'!$C$2:$C$2294,$B296,'[1]UnderGrad M1'!$H$2:$H$2294,M$1)</f>
        <v>#VALUE!</v>
      </c>
      <c r="N296" s="3" t="e">
        <f>COUNTIFS('[1]UnderGrad M1'!$C$2:$C$2294,$B296,'[1]UnderGrad M1'!$H$2:$H$2294,N$1)</f>
        <v>#VALUE!</v>
      </c>
      <c r="O296" s="3" t="e">
        <f>COUNTIFS('[1]UnderGrad M1'!$C$2:$C$2294,$B296,'[1]UnderGrad M1'!$H$2:$H$2294,O$1)</f>
        <v>#VALUE!</v>
      </c>
      <c r="P296" s="3" t="e">
        <f>COUNTIFS('[1]UnderGrad M1'!$C$2:$C$2294,$B296,'[1]UnderGrad M1'!$H$2:$H$2294,P$1)</f>
        <v>#VALUE!</v>
      </c>
      <c r="Q296" s="3" t="e">
        <f>COUNTIFS('[1]UnderGrad M1'!$C$2:$C$2294,$B296,'[1]UnderGrad M1'!$H$2:$H$2294,Q$1)</f>
        <v>#VALUE!</v>
      </c>
      <c r="R296" s="3" t="e">
        <f>COUNTIFS('[1]UnderGrad M1'!$C$2:$C$2294,$B296,'[1]UnderGrad M1'!$H$2:$H$2294,R$1)</f>
        <v>#VALUE!</v>
      </c>
      <c r="S296" s="3" t="str">
        <f>VLOOKUP($B296,'[1]UnderGrad M1'!$C$2:$Y$2294,S$1,FALSE)</f>
        <v>LAW</v>
      </c>
      <c r="T296" s="3" t="str">
        <f>IF(VLOOKUP($B296,'[1]UnderGrad M1'!$C$2:$Y$2294,T$1,FALSE)="","",VLOOKUP($B296,'[1]UnderGrad M1'!$C$2:$Y$2294,T$1,FALSE))</f>
        <v>CRITICAL RACE THEORY</v>
      </c>
      <c r="U296" s="3" t="str">
        <f>IF(VLOOKUP($B296,'[1]UnderGrad M1'!$C$2:$Y$2294,U$1,FALSE)="","",VLOOKUP($B296,'[1]UnderGrad M1'!$C$2:$Y$2294,U$1,FALSE))</f>
        <v>Provides an opportunity to challenge basic assumptions about race, law, and racial justice, in a respectful and collegial environment. Specific topics covered in the seminar include the social construction of race, affirmative action in education, employment discrimination, police brutality, mass incarceration, immigration, the intersection of race, gender, sexual orientation and class, structural inequalities and post-modern conceptions of race, among others.</v>
      </c>
      <c r="V296" s="3" t="e">
        <f t="shared" si="4"/>
        <v>#VALUE!</v>
      </c>
    </row>
    <row r="297" spans="1:22" x14ac:dyDescent="0.25">
      <c r="A297" s="3" t="str">
        <f>IF(VLOOKUP($B297,'[1]UnderGrad M1'!$C$2:$Y$2294,13,FALSE)="","M1",VLOOKUP($B297,'[1]UnderGrad M1'!$C$2:$Y$2294,13,FALSE))</f>
        <v xml:space="preserve">M </v>
      </c>
      <c r="B297" s="3" t="s">
        <v>316</v>
      </c>
      <c r="C297" s="3" t="str">
        <f>VLOOKUP($B297,'[1]UnderGrad M1'!$C$2:$Y$2294,C$1,FALSE)</f>
        <v>LAW</v>
      </c>
      <c r="D297" s="3">
        <f>VLOOKUP($B297,'[1]UnderGrad M1'!$C$2:$Y$2294,D$1,FALSE)</f>
        <v>340</v>
      </c>
      <c r="E297" s="3" t="str">
        <f>VLOOKUP($B297,'[1]UnderGrad M1'!$C$2:$Y$2294,E$1,FALSE)</f>
        <v>GENDER VIOLENCE AND THE LAW</v>
      </c>
      <c r="F297" s="3" t="str">
        <f>IF(VLOOKUP($B297,'[1]UnderGrad M1'!$C$2:$Y$2294,F$1,FALSE)="","",VLOOKUP($B297,'[1]UnderGrad M1'!$C$2:$Y$2294,F$1,FALSE))</f>
        <v/>
      </c>
      <c r="G297" s="3" t="e">
        <f>COUNTIFS('[1]UnderGrad M1'!$C$2:$C$2294,$B297,'[1]UnderGrad M1'!$H$2:$H$2294,G$1)</f>
        <v>#VALUE!</v>
      </c>
      <c r="H297" s="3" t="e">
        <f>COUNTIFS('[1]UnderGrad M1'!$C$2:$C$2294,$B297,'[1]UnderGrad M1'!$H$2:$H$2294,H$1)</f>
        <v>#VALUE!</v>
      </c>
      <c r="I297" s="3" t="e">
        <f>COUNTIFS('[1]UnderGrad M1'!$C$2:$C$2294,$B297,'[1]UnderGrad M1'!$H$2:$H$2294,I$1)</f>
        <v>#VALUE!</v>
      </c>
      <c r="J297" s="3" t="e">
        <f>COUNTIFS('[1]UnderGrad M1'!$C$2:$C$2294,$B297,'[1]UnderGrad M1'!$H$2:$H$2294,J$1)</f>
        <v>#VALUE!</v>
      </c>
      <c r="K297" s="3" t="e">
        <f>COUNTIFS('[1]UnderGrad M1'!$C$2:$C$2294,$B297,'[1]UnderGrad M1'!$H$2:$H$2294,K$1)</f>
        <v>#VALUE!</v>
      </c>
      <c r="L297" s="3" t="e">
        <f>COUNTIFS('[1]UnderGrad M1'!$C$2:$C$2294,$B297,'[1]UnderGrad M1'!$H$2:$H$2294,L$1)</f>
        <v>#VALUE!</v>
      </c>
      <c r="M297" s="3" t="e">
        <f>COUNTIFS('[1]UnderGrad M1'!$C$2:$C$2294,$B297,'[1]UnderGrad M1'!$H$2:$H$2294,M$1)</f>
        <v>#VALUE!</v>
      </c>
      <c r="N297" s="3" t="e">
        <f>COUNTIFS('[1]UnderGrad M1'!$C$2:$C$2294,$B297,'[1]UnderGrad M1'!$H$2:$H$2294,N$1)</f>
        <v>#VALUE!</v>
      </c>
      <c r="O297" s="3" t="e">
        <f>COUNTIFS('[1]UnderGrad M1'!$C$2:$C$2294,$B297,'[1]UnderGrad M1'!$H$2:$H$2294,O$1)</f>
        <v>#VALUE!</v>
      </c>
      <c r="P297" s="3" t="e">
        <f>COUNTIFS('[1]UnderGrad M1'!$C$2:$C$2294,$B297,'[1]UnderGrad M1'!$H$2:$H$2294,P$1)</f>
        <v>#VALUE!</v>
      </c>
      <c r="Q297" s="3" t="e">
        <f>COUNTIFS('[1]UnderGrad M1'!$C$2:$C$2294,$B297,'[1]UnderGrad M1'!$H$2:$H$2294,Q$1)</f>
        <v>#VALUE!</v>
      </c>
      <c r="R297" s="3" t="e">
        <f>COUNTIFS('[1]UnderGrad M1'!$C$2:$C$2294,$B297,'[1]UnderGrad M1'!$H$2:$H$2294,R$1)</f>
        <v>#VALUE!</v>
      </c>
      <c r="S297" s="3" t="str">
        <f>VLOOKUP($B297,'[1]UnderGrad M1'!$C$2:$Y$2294,S$1,FALSE)</f>
        <v>LAW</v>
      </c>
      <c r="T297" s="3" t="str">
        <f>IF(VLOOKUP($B297,'[1]UnderGrad M1'!$C$2:$Y$2294,T$1,FALSE)="","",VLOOKUP($B297,'[1]UnderGrad M1'!$C$2:$Y$2294,T$1,FALSE))</f>
        <v>Gender Violence and the Law: A Transition to Practice Course</v>
      </c>
      <c r="U297" s="3" t="str">
        <f>IF(VLOOKUP($B297,'[1]UnderGrad M1'!$C$2:$Y$2294,U$1,FALSE)="","",VLOOKUP($B297,'[1]UnderGrad M1'!$C$2:$Y$2294,U$1,FALSE))</f>
        <v>The course will provide an overview of the meanings and prevalence of gender violence in the United States and the law's evolution in response to it. It will cover historic and current civil and criminal legal responses to gender violence, and critiques of these responses by critical race and feminist theorists.</v>
      </c>
      <c r="V297" s="3" t="e">
        <f t="shared" si="4"/>
        <v>#VALUE!</v>
      </c>
    </row>
    <row r="298" spans="1:22" x14ac:dyDescent="0.25">
      <c r="A298" s="3" t="str">
        <f>IF(VLOOKUP($B298,'[1]UnderGrad M1'!$C$2:$Y$2294,13,FALSE)="","M1",VLOOKUP($B298,'[1]UnderGrad M1'!$C$2:$Y$2294,13,FALSE))</f>
        <v>M1</v>
      </c>
      <c r="B298" s="3" t="s">
        <v>317</v>
      </c>
      <c r="C298" s="3" t="str">
        <f>VLOOKUP($B298,'[1]UnderGrad M1'!$C$2:$Y$2294,C$1,FALSE)</f>
        <v>LAW</v>
      </c>
      <c r="D298" s="3">
        <f>VLOOKUP($B298,'[1]UnderGrad M1'!$C$2:$Y$2294,D$1,FALSE)</f>
        <v>398</v>
      </c>
      <c r="E298" s="3" t="str">
        <f>VLOOKUP($B298,'[1]UnderGrad M1'!$C$2:$Y$2294,E$1,FALSE)</f>
        <v>HUMAN RIGHTS POLICY LAB</v>
      </c>
      <c r="F298" s="3" t="str">
        <f>IF(VLOOKUP($B298,'[1]UnderGrad M1'!$C$2:$Y$2294,F$1,FALSE)="","",VLOOKUP($B298,'[1]UnderGrad M1'!$C$2:$Y$2294,F$1,FALSE))</f>
        <v/>
      </c>
      <c r="G298" s="3" t="e">
        <f>COUNTIFS('[1]UnderGrad M1'!$C$2:$C$2294,$B298,'[1]UnderGrad M1'!$H$2:$H$2294,G$1)</f>
        <v>#VALUE!</v>
      </c>
      <c r="H298" s="3" t="e">
        <f>COUNTIFS('[1]UnderGrad M1'!$C$2:$C$2294,$B298,'[1]UnderGrad M1'!$H$2:$H$2294,H$1)</f>
        <v>#VALUE!</v>
      </c>
      <c r="I298" s="3" t="e">
        <f>COUNTIFS('[1]UnderGrad M1'!$C$2:$C$2294,$B298,'[1]UnderGrad M1'!$H$2:$H$2294,I$1)</f>
        <v>#VALUE!</v>
      </c>
      <c r="J298" s="3" t="e">
        <f>COUNTIFS('[1]UnderGrad M1'!$C$2:$C$2294,$B298,'[1]UnderGrad M1'!$H$2:$H$2294,J$1)</f>
        <v>#VALUE!</v>
      </c>
      <c r="K298" s="3" t="e">
        <f>COUNTIFS('[1]UnderGrad M1'!$C$2:$C$2294,$B298,'[1]UnderGrad M1'!$H$2:$H$2294,K$1)</f>
        <v>#VALUE!</v>
      </c>
      <c r="L298" s="3" t="e">
        <f>COUNTIFS('[1]UnderGrad M1'!$C$2:$C$2294,$B298,'[1]UnderGrad M1'!$H$2:$H$2294,L$1)</f>
        <v>#VALUE!</v>
      </c>
      <c r="M298" s="3" t="e">
        <f>COUNTIFS('[1]UnderGrad M1'!$C$2:$C$2294,$B298,'[1]UnderGrad M1'!$H$2:$H$2294,M$1)</f>
        <v>#VALUE!</v>
      </c>
      <c r="N298" s="3" t="e">
        <f>COUNTIFS('[1]UnderGrad M1'!$C$2:$C$2294,$B298,'[1]UnderGrad M1'!$H$2:$H$2294,N$1)</f>
        <v>#VALUE!</v>
      </c>
      <c r="O298" s="3" t="e">
        <f>COUNTIFS('[1]UnderGrad M1'!$C$2:$C$2294,$B298,'[1]UnderGrad M1'!$H$2:$H$2294,O$1)</f>
        <v>#VALUE!</v>
      </c>
      <c r="P298" s="3" t="e">
        <f>COUNTIFS('[1]UnderGrad M1'!$C$2:$C$2294,$B298,'[1]UnderGrad M1'!$H$2:$H$2294,P$1)</f>
        <v>#VALUE!</v>
      </c>
      <c r="Q298" s="3" t="e">
        <f>COUNTIFS('[1]UnderGrad M1'!$C$2:$C$2294,$B298,'[1]UnderGrad M1'!$H$2:$H$2294,Q$1)</f>
        <v>#VALUE!</v>
      </c>
      <c r="R298" s="3" t="e">
        <f>COUNTIFS('[1]UnderGrad M1'!$C$2:$C$2294,$B298,'[1]UnderGrad M1'!$H$2:$H$2294,R$1)</f>
        <v>#VALUE!</v>
      </c>
      <c r="S298" s="3" t="str">
        <f>VLOOKUP($B298,'[1]UnderGrad M1'!$C$2:$Y$2294,S$1,FALSE)</f>
        <v>LAW</v>
      </c>
      <c r="T298" s="3" t="str">
        <f>IF(VLOOKUP($B298,'[1]UnderGrad M1'!$C$2:$Y$2294,T$1,FALSE)="","",VLOOKUP($B298,'[1]UnderGrad M1'!$C$2:$Y$2294,T$1,FALSE))</f>
        <v>Human Rights Policy Lab</v>
      </c>
      <c r="U298" s="3" t="str">
        <f>IF(VLOOKUP($B298,'[1]UnderGrad M1'!$C$2:$Y$2294,U$1,FALSE)="","",VLOOKUP($B298,'[1]UnderGrad M1'!$C$2:$Y$2294,U$1,FALSE))</f>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
      <c r="V298" s="3" t="e">
        <f t="shared" si="4"/>
        <v>#VALUE!</v>
      </c>
    </row>
    <row r="299" spans="1:22" x14ac:dyDescent="0.25">
      <c r="A299" s="3" t="str">
        <f>IF(VLOOKUP($B299,'[1]UnderGrad M1'!$C$2:$Y$2294,13,FALSE)="","M1",VLOOKUP($B299,'[1]UnderGrad M1'!$C$2:$Y$2294,13,FALSE))</f>
        <v>M 1</v>
      </c>
      <c r="B299" s="3" t="s">
        <v>318</v>
      </c>
      <c r="C299" s="3" t="str">
        <f>VLOOKUP($B299,'[1]UnderGrad M1'!$C$2:$Y$2294,C$1,FALSE)</f>
        <v>LAW</v>
      </c>
      <c r="D299" s="3">
        <f>VLOOKUP($B299,'[1]UnderGrad M1'!$C$2:$Y$2294,D$1,FALSE)</f>
        <v>442</v>
      </c>
      <c r="E299" s="3" t="str">
        <f>VLOOKUP($B299,'[1]UnderGrad M1'!$C$2:$Y$2294,E$1,FALSE)</f>
        <v>INT'L ENVIRONMENTAL LAW</v>
      </c>
      <c r="F299" s="3" t="str">
        <f>IF(VLOOKUP($B299,'[1]UnderGrad M1'!$C$2:$Y$2294,F$1,FALSE)="","",VLOOKUP($B299,'[1]UnderGrad M1'!$C$2:$Y$2294,F$1,FALSE))</f>
        <v/>
      </c>
      <c r="G299" s="3" t="e">
        <f>COUNTIFS('[1]UnderGrad M1'!$C$2:$C$2294,$B299,'[1]UnderGrad M1'!$H$2:$H$2294,G$1)</f>
        <v>#VALUE!</v>
      </c>
      <c r="H299" s="3" t="e">
        <f>COUNTIFS('[1]UnderGrad M1'!$C$2:$C$2294,$B299,'[1]UnderGrad M1'!$H$2:$H$2294,H$1)</f>
        <v>#VALUE!</v>
      </c>
      <c r="I299" s="3" t="e">
        <f>COUNTIFS('[1]UnderGrad M1'!$C$2:$C$2294,$B299,'[1]UnderGrad M1'!$H$2:$H$2294,I$1)</f>
        <v>#VALUE!</v>
      </c>
      <c r="J299" s="3" t="e">
        <f>COUNTIFS('[1]UnderGrad M1'!$C$2:$C$2294,$B299,'[1]UnderGrad M1'!$H$2:$H$2294,J$1)</f>
        <v>#VALUE!</v>
      </c>
      <c r="K299" s="3" t="e">
        <f>COUNTIFS('[1]UnderGrad M1'!$C$2:$C$2294,$B299,'[1]UnderGrad M1'!$H$2:$H$2294,K$1)</f>
        <v>#VALUE!</v>
      </c>
      <c r="L299" s="3" t="e">
        <f>COUNTIFS('[1]UnderGrad M1'!$C$2:$C$2294,$B299,'[1]UnderGrad M1'!$H$2:$H$2294,L$1)</f>
        <v>#VALUE!</v>
      </c>
      <c r="M299" s="3" t="e">
        <f>COUNTIFS('[1]UnderGrad M1'!$C$2:$C$2294,$B299,'[1]UnderGrad M1'!$H$2:$H$2294,M$1)</f>
        <v>#VALUE!</v>
      </c>
      <c r="N299" s="3" t="e">
        <f>COUNTIFS('[1]UnderGrad M1'!$C$2:$C$2294,$B299,'[1]UnderGrad M1'!$H$2:$H$2294,N$1)</f>
        <v>#VALUE!</v>
      </c>
      <c r="O299" s="3" t="e">
        <f>COUNTIFS('[1]UnderGrad M1'!$C$2:$C$2294,$B299,'[1]UnderGrad M1'!$H$2:$H$2294,O$1)</f>
        <v>#VALUE!</v>
      </c>
      <c r="P299" s="3" t="e">
        <f>COUNTIFS('[1]UnderGrad M1'!$C$2:$C$2294,$B299,'[1]UnderGrad M1'!$H$2:$H$2294,P$1)</f>
        <v>#VALUE!</v>
      </c>
      <c r="Q299" s="3" t="e">
        <f>COUNTIFS('[1]UnderGrad M1'!$C$2:$C$2294,$B299,'[1]UnderGrad M1'!$H$2:$H$2294,Q$1)</f>
        <v>#VALUE!</v>
      </c>
      <c r="R299" s="3" t="e">
        <f>COUNTIFS('[1]UnderGrad M1'!$C$2:$C$2294,$B299,'[1]UnderGrad M1'!$H$2:$H$2294,R$1)</f>
        <v>#VALUE!</v>
      </c>
      <c r="S299" s="3" t="str">
        <f>VLOOKUP($B299,'[1]UnderGrad M1'!$C$2:$Y$2294,S$1,FALSE)</f>
        <v>LAW</v>
      </c>
      <c r="T299" s="3" t="str">
        <f>IF(VLOOKUP($B299,'[1]UnderGrad M1'!$C$2:$Y$2294,T$1,FALSE)="","",VLOOKUP($B299,'[1]UnderGrad M1'!$C$2:$Y$2294,T$1,FALSE))</f>
        <v>International Environmental Law</v>
      </c>
      <c r="U299" s="3" t="str">
        <f>IF(VLOOKUP($B299,'[1]UnderGrad M1'!$C$2:$Y$2294,U$1,FALSE)="","",VLOOKUP($B299,'[1]UnderGrad M1'!$C$2:$Y$2294,U$1,FALSE))</f>
        <v/>
      </c>
      <c r="V299" s="3" t="e">
        <f t="shared" si="4"/>
        <v>#VALUE!</v>
      </c>
    </row>
    <row r="300" spans="1:22" x14ac:dyDescent="0.25">
      <c r="A300" s="3" t="str">
        <f>IF(VLOOKUP($B300,'[1]UnderGrad M1'!$C$2:$Y$2294,13,FALSE)="","M1",VLOOKUP($B300,'[1]UnderGrad M1'!$C$2:$Y$2294,13,FALSE))</f>
        <v>M1</v>
      </c>
      <c r="B300" s="3" t="s">
        <v>319</v>
      </c>
      <c r="C300" s="3" t="str">
        <f>VLOOKUP($B300,'[1]UnderGrad M1'!$C$2:$Y$2294,C$1,FALSE)</f>
        <v>LAW</v>
      </c>
      <c r="D300" s="3">
        <f>VLOOKUP($B300,'[1]UnderGrad M1'!$C$2:$Y$2294,D$1,FALSE)</f>
        <v>455</v>
      </c>
      <c r="E300" s="3" t="str">
        <f>VLOOKUP($B300,'[1]UnderGrad M1'!$C$2:$Y$2294,E$1,FALSE)</f>
        <v>ENVIRONMENTAL MARKETS</v>
      </c>
      <c r="F300" s="3" t="str">
        <f>IF(VLOOKUP($B300,'[1]UnderGrad M1'!$C$2:$Y$2294,F$1,FALSE)="","",VLOOKUP($B300,'[1]UnderGrad M1'!$C$2:$Y$2294,F$1,FALSE))</f>
        <v/>
      </c>
      <c r="G300" s="3" t="e">
        <f>COUNTIFS('[1]UnderGrad M1'!$C$2:$C$2294,$B300,'[1]UnderGrad M1'!$H$2:$H$2294,G$1)</f>
        <v>#VALUE!</v>
      </c>
      <c r="H300" s="3" t="e">
        <f>COUNTIFS('[1]UnderGrad M1'!$C$2:$C$2294,$B300,'[1]UnderGrad M1'!$H$2:$H$2294,H$1)</f>
        <v>#VALUE!</v>
      </c>
      <c r="I300" s="3" t="e">
        <f>COUNTIFS('[1]UnderGrad M1'!$C$2:$C$2294,$B300,'[1]UnderGrad M1'!$H$2:$H$2294,I$1)</f>
        <v>#VALUE!</v>
      </c>
      <c r="J300" s="3" t="e">
        <f>COUNTIFS('[1]UnderGrad M1'!$C$2:$C$2294,$B300,'[1]UnderGrad M1'!$H$2:$H$2294,J$1)</f>
        <v>#VALUE!</v>
      </c>
      <c r="K300" s="3" t="e">
        <f>COUNTIFS('[1]UnderGrad M1'!$C$2:$C$2294,$B300,'[1]UnderGrad M1'!$H$2:$H$2294,K$1)</f>
        <v>#VALUE!</v>
      </c>
      <c r="L300" s="3" t="e">
        <f>COUNTIFS('[1]UnderGrad M1'!$C$2:$C$2294,$B300,'[1]UnderGrad M1'!$H$2:$H$2294,L$1)</f>
        <v>#VALUE!</v>
      </c>
      <c r="M300" s="3" t="e">
        <f>COUNTIFS('[1]UnderGrad M1'!$C$2:$C$2294,$B300,'[1]UnderGrad M1'!$H$2:$H$2294,M$1)</f>
        <v>#VALUE!</v>
      </c>
      <c r="N300" s="3" t="e">
        <f>COUNTIFS('[1]UnderGrad M1'!$C$2:$C$2294,$B300,'[1]UnderGrad M1'!$H$2:$H$2294,N$1)</f>
        <v>#VALUE!</v>
      </c>
      <c r="O300" s="3" t="e">
        <f>COUNTIFS('[1]UnderGrad M1'!$C$2:$C$2294,$B300,'[1]UnderGrad M1'!$H$2:$H$2294,O$1)</f>
        <v>#VALUE!</v>
      </c>
      <c r="P300" s="3" t="e">
        <f>COUNTIFS('[1]UnderGrad M1'!$C$2:$C$2294,$B300,'[1]UnderGrad M1'!$H$2:$H$2294,P$1)</f>
        <v>#VALUE!</v>
      </c>
      <c r="Q300" s="3" t="e">
        <f>COUNTIFS('[1]UnderGrad M1'!$C$2:$C$2294,$B300,'[1]UnderGrad M1'!$H$2:$H$2294,Q$1)</f>
        <v>#VALUE!</v>
      </c>
      <c r="R300" s="3" t="e">
        <f>COUNTIFS('[1]UnderGrad M1'!$C$2:$C$2294,$B300,'[1]UnderGrad M1'!$H$2:$H$2294,R$1)</f>
        <v>#VALUE!</v>
      </c>
      <c r="S300" s="3" t="str">
        <f>VLOOKUP($B300,'[1]UnderGrad M1'!$C$2:$Y$2294,S$1,FALSE)</f>
        <v>LAW</v>
      </c>
      <c r="T300" s="3" t="str">
        <f>IF(VLOOKUP($B300,'[1]UnderGrad M1'!$C$2:$Y$2294,T$1,FALSE)="","",VLOOKUP($B300,'[1]UnderGrad M1'!$C$2:$Y$2294,T$1,FALSE))</f>
        <v>Environmental Markets from Practice of Carbon Trading</v>
      </c>
      <c r="U300" s="3" t="str">
        <f>IF(VLOOKUP($B300,'[1]UnderGrad M1'!$C$2:$Y$2294,U$1,FALSE)="","",VLOOKUP($B300,'[1]UnderGrad M1'!$C$2:$Y$2294,U$1,FALSE))</f>
        <v>This course will include a general discussion of environmental markets, including specifics about water nutrient trading and renewable energy credits, which also allows a discussion of how law addresses such markets when in simultaneous action ("Stacking").  Students will both individually and in teams study and address problems associated with environmental markets policy &amp; law.</v>
      </c>
      <c r="V300" s="3" t="e">
        <f t="shared" si="4"/>
        <v>#VALUE!</v>
      </c>
    </row>
    <row r="301" spans="1:22" x14ac:dyDescent="0.25">
      <c r="A301" s="3" t="str">
        <f>IF(VLOOKUP($B301,'[1]UnderGrad M1'!$C$2:$Y$2294,13,FALSE)="","M1",VLOOKUP($B301,'[1]UnderGrad M1'!$C$2:$Y$2294,13,FALSE))</f>
        <v>M1</v>
      </c>
      <c r="B301" s="3" t="s">
        <v>320</v>
      </c>
      <c r="C301" s="3" t="str">
        <f>VLOOKUP($B301,'[1]UnderGrad M1'!$C$2:$Y$2294,C$1,FALSE)</f>
        <v>LAW</v>
      </c>
      <c r="D301" s="3">
        <f>VLOOKUP($B301,'[1]UnderGrad M1'!$C$2:$Y$2294,D$1,FALSE)</f>
        <v>468</v>
      </c>
      <c r="E301" s="3" t="str">
        <f>VLOOKUP($B301,'[1]UnderGrad M1'!$C$2:$Y$2294,E$1,FALSE)</f>
        <v>REGULATION AND DEREGULATION</v>
      </c>
      <c r="F301" s="3" t="str">
        <f>IF(VLOOKUP($B301,'[1]UnderGrad M1'!$C$2:$Y$2294,F$1,FALSE)="","",VLOOKUP($B301,'[1]UnderGrad M1'!$C$2:$Y$2294,F$1,FALSE))</f>
        <v/>
      </c>
      <c r="G301" s="3" t="e">
        <f>COUNTIFS('[1]UnderGrad M1'!$C$2:$C$2294,$B301,'[1]UnderGrad M1'!$H$2:$H$2294,G$1)</f>
        <v>#VALUE!</v>
      </c>
      <c r="H301" s="3" t="e">
        <f>COUNTIFS('[1]UnderGrad M1'!$C$2:$C$2294,$B301,'[1]UnderGrad M1'!$H$2:$H$2294,H$1)</f>
        <v>#VALUE!</v>
      </c>
      <c r="I301" s="3" t="e">
        <f>COUNTIFS('[1]UnderGrad M1'!$C$2:$C$2294,$B301,'[1]UnderGrad M1'!$H$2:$H$2294,I$1)</f>
        <v>#VALUE!</v>
      </c>
      <c r="J301" s="3" t="e">
        <f>COUNTIFS('[1]UnderGrad M1'!$C$2:$C$2294,$B301,'[1]UnderGrad M1'!$H$2:$H$2294,J$1)</f>
        <v>#VALUE!</v>
      </c>
      <c r="K301" s="3" t="e">
        <f>COUNTIFS('[1]UnderGrad M1'!$C$2:$C$2294,$B301,'[1]UnderGrad M1'!$H$2:$H$2294,K$1)</f>
        <v>#VALUE!</v>
      </c>
      <c r="L301" s="3" t="e">
        <f>COUNTIFS('[1]UnderGrad M1'!$C$2:$C$2294,$B301,'[1]UnderGrad M1'!$H$2:$H$2294,L$1)</f>
        <v>#VALUE!</v>
      </c>
      <c r="M301" s="3" t="e">
        <f>COUNTIFS('[1]UnderGrad M1'!$C$2:$C$2294,$B301,'[1]UnderGrad M1'!$H$2:$H$2294,M$1)</f>
        <v>#VALUE!</v>
      </c>
      <c r="N301" s="3" t="e">
        <f>COUNTIFS('[1]UnderGrad M1'!$C$2:$C$2294,$B301,'[1]UnderGrad M1'!$H$2:$H$2294,N$1)</f>
        <v>#VALUE!</v>
      </c>
      <c r="O301" s="3" t="e">
        <f>COUNTIFS('[1]UnderGrad M1'!$C$2:$C$2294,$B301,'[1]UnderGrad M1'!$H$2:$H$2294,O$1)</f>
        <v>#VALUE!</v>
      </c>
      <c r="P301" s="3" t="e">
        <f>COUNTIFS('[1]UnderGrad M1'!$C$2:$C$2294,$B301,'[1]UnderGrad M1'!$H$2:$H$2294,P$1)</f>
        <v>#VALUE!</v>
      </c>
      <c r="Q301" s="3" t="e">
        <f>COUNTIFS('[1]UnderGrad M1'!$C$2:$C$2294,$B301,'[1]UnderGrad M1'!$H$2:$H$2294,Q$1)</f>
        <v>#VALUE!</v>
      </c>
      <c r="R301" s="3" t="e">
        <f>COUNTIFS('[1]UnderGrad M1'!$C$2:$C$2294,$B301,'[1]UnderGrad M1'!$H$2:$H$2294,R$1)</f>
        <v>#VALUE!</v>
      </c>
      <c r="S301" s="3" t="str">
        <f>VLOOKUP($B301,'[1]UnderGrad M1'!$C$2:$Y$2294,S$1,FALSE)</f>
        <v>LAW</v>
      </c>
      <c r="T301" s="3" t="str">
        <f>IF(VLOOKUP($B301,'[1]UnderGrad M1'!$C$2:$Y$2294,T$1,FALSE)="","",VLOOKUP($B301,'[1]UnderGrad M1'!$C$2:$Y$2294,T$1,FALSE))</f>
        <v>Regulation and Deregulation: Concepts and Skills</v>
      </c>
      <c r="U301" s="3" t="str">
        <f>IF(VLOOKUP($B301,'[1]UnderGrad M1'!$C$2:$Y$2294,U$1,FALSE)="","",VLOOKUP($B301,'[1]UnderGrad M1'!$C$2:$Y$2294,U$1,FALSE))</f>
        <v>Prerequisite, LAW 220.  This course studies such substantive types of economic regulation (and deregulation) as those found in the regulation of energy and electricity, telecommunications and the internet, food and pharmaceuticals, and consumer and financial affairs.  The course will be offered every other year.</v>
      </c>
      <c r="V301" s="3" t="e">
        <f t="shared" si="4"/>
        <v>#VALUE!</v>
      </c>
    </row>
    <row r="302" spans="1:22" x14ac:dyDescent="0.25">
      <c r="A302" s="3" t="str">
        <f>IF(VLOOKUP($B302,'[1]UnderGrad M1'!$C$2:$Y$2294,13,FALSE)="","M1",VLOOKUP($B302,'[1]UnderGrad M1'!$C$2:$Y$2294,13,FALSE))</f>
        <v>M1</v>
      </c>
      <c r="B302" s="3" t="s">
        <v>321</v>
      </c>
      <c r="C302" s="3" t="str">
        <f>VLOOKUP($B302,'[1]UnderGrad M1'!$C$2:$Y$2294,C$1,FALSE)</f>
        <v>LAW</v>
      </c>
      <c r="D302" s="3">
        <f>VLOOKUP($B302,'[1]UnderGrad M1'!$C$2:$Y$2294,D$1,FALSE)</f>
        <v>489</v>
      </c>
      <c r="E302" s="3" t="str">
        <f>VLOOKUP($B302,'[1]UnderGrad M1'!$C$2:$Y$2294,E$1,FALSE)</f>
        <v>ENERGY LAW</v>
      </c>
      <c r="F302" s="3" t="str">
        <f>IF(VLOOKUP($B302,'[1]UnderGrad M1'!$C$2:$Y$2294,F$1,FALSE)="","",VLOOKUP($B302,'[1]UnderGrad M1'!$C$2:$Y$2294,F$1,FALSE))</f>
        <v/>
      </c>
      <c r="G302" s="3" t="e">
        <f>COUNTIFS('[1]UnderGrad M1'!$C$2:$C$2294,$B302,'[1]UnderGrad M1'!$H$2:$H$2294,G$1)</f>
        <v>#VALUE!</v>
      </c>
      <c r="H302" s="3" t="e">
        <f>COUNTIFS('[1]UnderGrad M1'!$C$2:$C$2294,$B302,'[1]UnderGrad M1'!$H$2:$H$2294,H$1)</f>
        <v>#VALUE!</v>
      </c>
      <c r="I302" s="3" t="e">
        <f>COUNTIFS('[1]UnderGrad M1'!$C$2:$C$2294,$B302,'[1]UnderGrad M1'!$H$2:$H$2294,I$1)</f>
        <v>#VALUE!</v>
      </c>
      <c r="J302" s="3" t="e">
        <f>COUNTIFS('[1]UnderGrad M1'!$C$2:$C$2294,$B302,'[1]UnderGrad M1'!$H$2:$H$2294,J$1)</f>
        <v>#VALUE!</v>
      </c>
      <c r="K302" s="3" t="e">
        <f>COUNTIFS('[1]UnderGrad M1'!$C$2:$C$2294,$B302,'[1]UnderGrad M1'!$H$2:$H$2294,K$1)</f>
        <v>#VALUE!</v>
      </c>
      <c r="L302" s="3" t="e">
        <f>COUNTIFS('[1]UnderGrad M1'!$C$2:$C$2294,$B302,'[1]UnderGrad M1'!$H$2:$H$2294,L$1)</f>
        <v>#VALUE!</v>
      </c>
      <c r="M302" s="3" t="e">
        <f>COUNTIFS('[1]UnderGrad M1'!$C$2:$C$2294,$B302,'[1]UnderGrad M1'!$H$2:$H$2294,M$1)</f>
        <v>#VALUE!</v>
      </c>
      <c r="N302" s="3" t="e">
        <f>COUNTIFS('[1]UnderGrad M1'!$C$2:$C$2294,$B302,'[1]UnderGrad M1'!$H$2:$H$2294,N$1)</f>
        <v>#VALUE!</v>
      </c>
      <c r="O302" s="3" t="e">
        <f>COUNTIFS('[1]UnderGrad M1'!$C$2:$C$2294,$B302,'[1]UnderGrad M1'!$H$2:$H$2294,O$1)</f>
        <v>#VALUE!</v>
      </c>
      <c r="P302" s="3" t="e">
        <f>COUNTIFS('[1]UnderGrad M1'!$C$2:$C$2294,$B302,'[1]UnderGrad M1'!$H$2:$H$2294,P$1)</f>
        <v>#VALUE!</v>
      </c>
      <c r="Q302" s="3" t="e">
        <f>COUNTIFS('[1]UnderGrad M1'!$C$2:$C$2294,$B302,'[1]UnderGrad M1'!$H$2:$H$2294,Q$1)</f>
        <v>#VALUE!</v>
      </c>
      <c r="R302" s="3" t="e">
        <f>COUNTIFS('[1]UnderGrad M1'!$C$2:$C$2294,$B302,'[1]UnderGrad M1'!$H$2:$H$2294,R$1)</f>
        <v>#VALUE!</v>
      </c>
      <c r="S302" s="3" t="str">
        <f>VLOOKUP($B302,'[1]UnderGrad M1'!$C$2:$Y$2294,S$1,FALSE)</f>
        <v>LAW</v>
      </c>
      <c r="T302" s="3" t="str">
        <f>IF(VLOOKUP($B302,'[1]UnderGrad M1'!$C$2:$Y$2294,T$1,FALSE)="","",VLOOKUP($B302,'[1]UnderGrad M1'!$C$2:$Y$2294,T$1,FALSE))</f>
        <v>Energy Law: Resources and Electricity</v>
      </c>
      <c r="U302" s="3" t="str">
        <f>IF(VLOOKUP($B302,'[1]UnderGrad M1'!$C$2:$Y$2294,U$1,FALSE)="","",VLOOKUP($B302,'[1]UnderGrad M1'!$C$2:$Y$2294,U$1,FALSE))</f>
        <v>Recommended prerequisite or corequisite, Law 220.  This course is the ground level course for the law of energy resources (oil, coal, gas, renewable) as well as the laws of electricity production and delivery.</v>
      </c>
      <c r="V302" s="3" t="e">
        <f t="shared" si="4"/>
        <v>#VALUE!</v>
      </c>
    </row>
    <row r="303" spans="1:22" x14ac:dyDescent="0.25">
      <c r="A303" s="3" t="str">
        <f>IF(VLOOKUP($B303,'[1]UnderGrad M1'!$C$2:$Y$2294,13,FALSE)="","M1",VLOOKUP($B303,'[1]UnderGrad M1'!$C$2:$Y$2294,13,FALSE))</f>
        <v>M 1</v>
      </c>
      <c r="B303" s="3" t="s">
        <v>322</v>
      </c>
      <c r="C303" s="3" t="str">
        <f>VLOOKUP($B303,'[1]UnderGrad M1'!$C$2:$Y$2294,C$1,FALSE)</f>
        <v>LAW</v>
      </c>
      <c r="D303" s="3">
        <f>VLOOKUP($B303,'[1]UnderGrad M1'!$C$2:$Y$2294,D$1,FALSE)</f>
        <v>510</v>
      </c>
      <c r="E303" s="3" t="str">
        <f>VLOOKUP($B303,'[1]UnderGrad M1'!$C$2:$Y$2294,E$1,FALSE)</f>
        <v>ENVIRONMENTAL JUSTICE</v>
      </c>
      <c r="F303" s="3" t="str">
        <f>IF(VLOOKUP($B303,'[1]UnderGrad M1'!$C$2:$Y$2294,F$1,FALSE)="","",VLOOKUP($B303,'[1]UnderGrad M1'!$C$2:$Y$2294,F$1,FALSE))</f>
        <v/>
      </c>
      <c r="G303" s="3" t="e">
        <f>COUNTIFS('[1]UnderGrad M1'!$C$2:$C$2294,$B303,'[1]UnderGrad M1'!$H$2:$H$2294,G$1)</f>
        <v>#VALUE!</v>
      </c>
      <c r="H303" s="3" t="e">
        <f>COUNTIFS('[1]UnderGrad M1'!$C$2:$C$2294,$B303,'[1]UnderGrad M1'!$H$2:$H$2294,H$1)</f>
        <v>#VALUE!</v>
      </c>
      <c r="I303" s="3" t="e">
        <f>COUNTIFS('[1]UnderGrad M1'!$C$2:$C$2294,$B303,'[1]UnderGrad M1'!$H$2:$H$2294,I$1)</f>
        <v>#VALUE!</v>
      </c>
      <c r="J303" s="3" t="e">
        <f>COUNTIFS('[1]UnderGrad M1'!$C$2:$C$2294,$B303,'[1]UnderGrad M1'!$H$2:$H$2294,J$1)</f>
        <v>#VALUE!</v>
      </c>
      <c r="K303" s="3" t="e">
        <f>COUNTIFS('[1]UnderGrad M1'!$C$2:$C$2294,$B303,'[1]UnderGrad M1'!$H$2:$H$2294,K$1)</f>
        <v>#VALUE!</v>
      </c>
      <c r="L303" s="3" t="e">
        <f>COUNTIFS('[1]UnderGrad M1'!$C$2:$C$2294,$B303,'[1]UnderGrad M1'!$H$2:$H$2294,L$1)</f>
        <v>#VALUE!</v>
      </c>
      <c r="M303" s="3" t="e">
        <f>COUNTIFS('[1]UnderGrad M1'!$C$2:$C$2294,$B303,'[1]UnderGrad M1'!$H$2:$H$2294,M$1)</f>
        <v>#VALUE!</v>
      </c>
      <c r="N303" s="3" t="e">
        <f>COUNTIFS('[1]UnderGrad M1'!$C$2:$C$2294,$B303,'[1]UnderGrad M1'!$H$2:$H$2294,N$1)</f>
        <v>#VALUE!</v>
      </c>
      <c r="O303" s="3" t="e">
        <f>COUNTIFS('[1]UnderGrad M1'!$C$2:$C$2294,$B303,'[1]UnderGrad M1'!$H$2:$H$2294,O$1)</f>
        <v>#VALUE!</v>
      </c>
      <c r="P303" s="3" t="e">
        <f>COUNTIFS('[1]UnderGrad M1'!$C$2:$C$2294,$B303,'[1]UnderGrad M1'!$H$2:$H$2294,P$1)</f>
        <v>#VALUE!</v>
      </c>
      <c r="Q303" s="3" t="e">
        <f>COUNTIFS('[1]UnderGrad M1'!$C$2:$C$2294,$B303,'[1]UnderGrad M1'!$H$2:$H$2294,Q$1)</f>
        <v>#VALUE!</v>
      </c>
      <c r="R303" s="3" t="e">
        <f>COUNTIFS('[1]UnderGrad M1'!$C$2:$C$2294,$B303,'[1]UnderGrad M1'!$H$2:$H$2294,R$1)</f>
        <v>#VALUE!</v>
      </c>
      <c r="S303" s="3" t="str">
        <f>VLOOKUP($B303,'[1]UnderGrad M1'!$C$2:$Y$2294,S$1,FALSE)</f>
        <v>LAW</v>
      </c>
      <c r="T303" s="3" t="str">
        <f>IF(VLOOKUP($B303,'[1]UnderGrad M1'!$C$2:$Y$2294,T$1,FALSE)="","",VLOOKUP($B303,'[1]UnderGrad M1'!$C$2:$Y$2294,T$1,FALSE))</f>
        <v>Environmental Justice</v>
      </c>
      <c r="U303" s="3" t="str">
        <f>IF(VLOOKUP($B303,'[1]UnderGrad M1'!$C$2:$Y$2294,U$1,FALSE)="","",VLOOKUP($B303,'[1]UnderGrad M1'!$C$2:$Y$2294,U$1,FALSE))</f>
        <v>This transition to practice course is designed for upper-level students interested in environmental law and/or civil rights law.  Environmental Justice sits at the cross roads of environmental law and civil rights law.  The course will examine the application of the law in practice, teaching students how to identify and address environmental injustice in various settings.</v>
      </c>
      <c r="V303" s="3" t="e">
        <f t="shared" si="4"/>
        <v>#VALUE!</v>
      </c>
    </row>
    <row r="304" spans="1:22" x14ac:dyDescent="0.25">
      <c r="A304" s="3" t="str">
        <f>IF(VLOOKUP($B304,'[1]UnderGrad M1'!$C$2:$Y$2294,13,FALSE)="","M1",VLOOKUP($B304,'[1]UnderGrad M1'!$C$2:$Y$2294,13,FALSE))</f>
        <v>M 1</v>
      </c>
      <c r="B304" s="3" t="s">
        <v>323</v>
      </c>
      <c r="C304" s="3" t="str">
        <f>VLOOKUP($B304,'[1]UnderGrad M1'!$C$2:$Y$2294,C$1,FALSE)</f>
        <v>LAW</v>
      </c>
      <c r="D304" s="3">
        <f>VLOOKUP($B304,'[1]UnderGrad M1'!$C$2:$Y$2294,D$1,FALSE)</f>
        <v>513</v>
      </c>
      <c r="E304" s="3" t="str">
        <f>VLOOKUP($B304,'[1]UnderGrad M1'!$C$2:$Y$2294,E$1,FALSE)</f>
        <v>REPRODUCTIVE RIGHTS &amp; JUSTICE</v>
      </c>
      <c r="F304" s="3" t="str">
        <f>IF(VLOOKUP($B304,'[1]UnderGrad M1'!$C$2:$Y$2294,F$1,FALSE)="","",VLOOKUP($B304,'[1]UnderGrad M1'!$C$2:$Y$2294,F$1,FALSE))</f>
        <v/>
      </c>
      <c r="G304" s="3" t="e">
        <f>COUNTIFS('[1]UnderGrad M1'!$C$2:$C$2294,$B304,'[1]UnderGrad M1'!$H$2:$H$2294,G$1)</f>
        <v>#VALUE!</v>
      </c>
      <c r="H304" s="3" t="e">
        <f>COUNTIFS('[1]UnderGrad M1'!$C$2:$C$2294,$B304,'[1]UnderGrad M1'!$H$2:$H$2294,H$1)</f>
        <v>#VALUE!</v>
      </c>
      <c r="I304" s="3" t="e">
        <f>COUNTIFS('[1]UnderGrad M1'!$C$2:$C$2294,$B304,'[1]UnderGrad M1'!$H$2:$H$2294,I$1)</f>
        <v>#VALUE!</v>
      </c>
      <c r="J304" s="3" t="e">
        <f>COUNTIFS('[1]UnderGrad M1'!$C$2:$C$2294,$B304,'[1]UnderGrad M1'!$H$2:$H$2294,J$1)</f>
        <v>#VALUE!</v>
      </c>
      <c r="K304" s="3" t="e">
        <f>COUNTIFS('[1]UnderGrad M1'!$C$2:$C$2294,$B304,'[1]UnderGrad M1'!$H$2:$H$2294,K$1)</f>
        <v>#VALUE!</v>
      </c>
      <c r="L304" s="3" t="e">
        <f>COUNTIFS('[1]UnderGrad M1'!$C$2:$C$2294,$B304,'[1]UnderGrad M1'!$H$2:$H$2294,L$1)</f>
        <v>#VALUE!</v>
      </c>
      <c r="M304" s="3" t="e">
        <f>COUNTIFS('[1]UnderGrad M1'!$C$2:$C$2294,$B304,'[1]UnderGrad M1'!$H$2:$H$2294,M$1)</f>
        <v>#VALUE!</v>
      </c>
      <c r="N304" s="3" t="e">
        <f>COUNTIFS('[1]UnderGrad M1'!$C$2:$C$2294,$B304,'[1]UnderGrad M1'!$H$2:$H$2294,N$1)</f>
        <v>#VALUE!</v>
      </c>
      <c r="O304" s="3" t="e">
        <f>COUNTIFS('[1]UnderGrad M1'!$C$2:$C$2294,$B304,'[1]UnderGrad M1'!$H$2:$H$2294,O$1)</f>
        <v>#VALUE!</v>
      </c>
      <c r="P304" s="3" t="e">
        <f>COUNTIFS('[1]UnderGrad M1'!$C$2:$C$2294,$B304,'[1]UnderGrad M1'!$H$2:$H$2294,P$1)</f>
        <v>#VALUE!</v>
      </c>
      <c r="Q304" s="3" t="e">
        <f>COUNTIFS('[1]UnderGrad M1'!$C$2:$C$2294,$B304,'[1]UnderGrad M1'!$H$2:$H$2294,Q$1)</f>
        <v>#VALUE!</v>
      </c>
      <c r="R304" s="3" t="e">
        <f>COUNTIFS('[1]UnderGrad M1'!$C$2:$C$2294,$B304,'[1]UnderGrad M1'!$H$2:$H$2294,R$1)</f>
        <v>#VALUE!</v>
      </c>
      <c r="S304" s="3" t="str">
        <f>VLOOKUP($B304,'[1]UnderGrad M1'!$C$2:$Y$2294,S$1,FALSE)</f>
        <v>LAW</v>
      </c>
      <c r="T304" s="3" t="str">
        <f>IF(VLOOKUP($B304,'[1]UnderGrad M1'!$C$2:$Y$2294,T$1,FALSE)="","",VLOOKUP($B304,'[1]UnderGrad M1'!$C$2:$Y$2294,T$1,FALSE))</f>
        <v>Reproductive Rights and Justice Law, Policy &amp; Practice</v>
      </c>
      <c r="U304" s="3" t="str">
        <f>IF(VLOOKUP($B304,'[1]UnderGrad M1'!$C$2:$Y$2294,U$1,FALSE)="","",VLOOKUP($B304,'[1]UnderGrad M1'!$C$2:$Y$2294,U$1,FALSE))</f>
        <v>The course will explore the historical, social, and political context in which people's reproductive decisions are shaped and through which reproductive rights and justice law and policy has emerged.  It will necessarily provide a basic overview and understanding of how broader public health laws and policies intersect with reproductive rights and justice issues.</v>
      </c>
      <c r="V304" s="3" t="e">
        <f t="shared" si="4"/>
        <v>#VALUE!</v>
      </c>
    </row>
    <row r="305" spans="1:22" x14ac:dyDescent="0.25">
      <c r="A305" s="3" t="str">
        <f>IF(VLOOKUP($B305,'[1]UnderGrad M1'!$C$2:$Y$2294,13,FALSE)="","M1",VLOOKUP($B305,'[1]UnderGrad M1'!$C$2:$Y$2294,13,FALSE))</f>
        <v>M1</v>
      </c>
      <c r="B305" s="3" t="s">
        <v>324</v>
      </c>
      <c r="C305" s="3" t="str">
        <f>VLOOKUP($B305,'[1]UnderGrad M1'!$C$2:$Y$2294,C$1,FALSE)</f>
        <v>LAW</v>
      </c>
      <c r="D305" s="3">
        <f>VLOOKUP($B305,'[1]UnderGrad M1'!$C$2:$Y$2294,D$1,FALSE)</f>
        <v>522</v>
      </c>
      <c r="E305" s="3" t="str">
        <f>VLOOKUP($B305,'[1]UnderGrad M1'!$C$2:$Y$2294,E$1,FALSE)</f>
        <v>ELECTRICITY/RENEWABLES FINANCE</v>
      </c>
      <c r="F305" s="3" t="str">
        <f>IF(VLOOKUP($B305,'[1]UnderGrad M1'!$C$2:$Y$2294,F$1,FALSE)="","",VLOOKUP($B305,'[1]UnderGrad M1'!$C$2:$Y$2294,F$1,FALSE))</f>
        <v/>
      </c>
      <c r="G305" s="3" t="e">
        <f>COUNTIFS('[1]UnderGrad M1'!$C$2:$C$2294,$B305,'[1]UnderGrad M1'!$H$2:$H$2294,G$1)</f>
        <v>#VALUE!</v>
      </c>
      <c r="H305" s="3" t="e">
        <f>COUNTIFS('[1]UnderGrad M1'!$C$2:$C$2294,$B305,'[1]UnderGrad M1'!$H$2:$H$2294,H$1)</f>
        <v>#VALUE!</v>
      </c>
      <c r="I305" s="3" t="e">
        <f>COUNTIFS('[1]UnderGrad M1'!$C$2:$C$2294,$B305,'[1]UnderGrad M1'!$H$2:$H$2294,I$1)</f>
        <v>#VALUE!</v>
      </c>
      <c r="J305" s="3" t="e">
        <f>COUNTIFS('[1]UnderGrad M1'!$C$2:$C$2294,$B305,'[1]UnderGrad M1'!$H$2:$H$2294,J$1)</f>
        <v>#VALUE!</v>
      </c>
      <c r="K305" s="3" t="e">
        <f>COUNTIFS('[1]UnderGrad M1'!$C$2:$C$2294,$B305,'[1]UnderGrad M1'!$H$2:$H$2294,K$1)</f>
        <v>#VALUE!</v>
      </c>
      <c r="L305" s="3" t="e">
        <f>COUNTIFS('[1]UnderGrad M1'!$C$2:$C$2294,$B305,'[1]UnderGrad M1'!$H$2:$H$2294,L$1)</f>
        <v>#VALUE!</v>
      </c>
      <c r="M305" s="3" t="e">
        <f>COUNTIFS('[1]UnderGrad M1'!$C$2:$C$2294,$B305,'[1]UnderGrad M1'!$H$2:$H$2294,M$1)</f>
        <v>#VALUE!</v>
      </c>
      <c r="N305" s="3" t="e">
        <f>COUNTIFS('[1]UnderGrad M1'!$C$2:$C$2294,$B305,'[1]UnderGrad M1'!$H$2:$H$2294,N$1)</f>
        <v>#VALUE!</v>
      </c>
      <c r="O305" s="3" t="e">
        <f>COUNTIFS('[1]UnderGrad M1'!$C$2:$C$2294,$B305,'[1]UnderGrad M1'!$H$2:$H$2294,O$1)</f>
        <v>#VALUE!</v>
      </c>
      <c r="P305" s="3" t="e">
        <f>COUNTIFS('[1]UnderGrad M1'!$C$2:$C$2294,$B305,'[1]UnderGrad M1'!$H$2:$H$2294,P$1)</f>
        <v>#VALUE!</v>
      </c>
      <c r="Q305" s="3" t="e">
        <f>COUNTIFS('[1]UnderGrad M1'!$C$2:$C$2294,$B305,'[1]UnderGrad M1'!$H$2:$H$2294,Q$1)</f>
        <v>#VALUE!</v>
      </c>
      <c r="R305" s="3" t="e">
        <f>COUNTIFS('[1]UnderGrad M1'!$C$2:$C$2294,$B305,'[1]UnderGrad M1'!$H$2:$H$2294,R$1)</f>
        <v>#VALUE!</v>
      </c>
      <c r="S305" s="3" t="str">
        <f>VLOOKUP($B305,'[1]UnderGrad M1'!$C$2:$Y$2294,S$1,FALSE)</f>
        <v>LAW</v>
      </c>
      <c r="T305" s="3" t="str">
        <f>IF(VLOOKUP($B305,'[1]UnderGrad M1'!$C$2:$Y$2294,T$1,FALSE)="","",VLOOKUP($B305,'[1]UnderGrad M1'!$C$2:$Y$2294,T$1,FALSE))</f>
        <v>Electricity and Renewables Finance</v>
      </c>
      <c r="U305" s="3" t="str">
        <f>IF(VLOOKUP($B305,'[1]UnderGrad M1'!$C$2:$Y$2294,U$1,FALSE)="","",VLOOKUP($B305,'[1]UnderGrad M1'!$C$2:$Y$2294,U$1,FALSE))</f>
        <v>LAW 489.  The course will focus on the practical skills of negotiating and drafting contracts and other legal documents associated with renewable energy projects.  Students will have a fundamental understanding of and practice with the real estate, tax, finance, contract and regulatory issues affecting renewable energy projects.</v>
      </c>
      <c r="V305" s="3" t="e">
        <f t="shared" si="4"/>
        <v>#VALUE!</v>
      </c>
    </row>
    <row r="306" spans="1:22" x14ac:dyDescent="0.25">
      <c r="A306" s="3" t="str">
        <f>IF(VLOOKUP($B306,'[1]UnderGrad M1'!$C$2:$Y$2294,13,FALSE)="","M1",VLOOKUP($B306,'[1]UnderGrad M1'!$C$2:$Y$2294,13,FALSE))</f>
        <v>M 1</v>
      </c>
      <c r="B306" s="3" t="s">
        <v>325</v>
      </c>
      <c r="C306" s="3" t="str">
        <f>VLOOKUP($B306,'[1]UnderGrad M1'!$C$2:$Y$2294,C$1,FALSE)</f>
        <v>LTAM</v>
      </c>
      <c r="D306" s="3">
        <f>VLOOKUP($B306,'[1]UnderGrad M1'!$C$2:$Y$2294,D$1,FALSE)</f>
        <v>101</v>
      </c>
      <c r="E306" s="3" t="str">
        <f>VLOOKUP($B306,'[1]UnderGrad M1'!$C$2:$Y$2294,E$1,FALSE)</f>
        <v>INTRO LATN AM STUD</v>
      </c>
      <c r="F306" s="3" t="str">
        <f>IF(VLOOKUP($B306,'[1]UnderGrad M1'!$C$2:$Y$2294,F$1,FALSE)="","",VLOOKUP($B306,'[1]UnderGrad M1'!$C$2:$Y$2294,F$1,FALSE))</f>
        <v/>
      </c>
      <c r="G306" s="3" t="e">
        <f>COUNTIFS('[1]UnderGrad M1'!$C$2:$C$2294,$B306,'[1]UnderGrad M1'!$H$2:$H$2294,G$1)</f>
        <v>#VALUE!</v>
      </c>
      <c r="H306" s="3" t="e">
        <f>COUNTIFS('[1]UnderGrad M1'!$C$2:$C$2294,$B306,'[1]UnderGrad M1'!$H$2:$H$2294,H$1)</f>
        <v>#VALUE!</v>
      </c>
      <c r="I306" s="3" t="e">
        <f>COUNTIFS('[1]UnderGrad M1'!$C$2:$C$2294,$B306,'[1]UnderGrad M1'!$H$2:$H$2294,I$1)</f>
        <v>#VALUE!</v>
      </c>
      <c r="J306" s="3" t="e">
        <f>COUNTIFS('[1]UnderGrad M1'!$C$2:$C$2294,$B306,'[1]UnderGrad M1'!$H$2:$H$2294,J$1)</f>
        <v>#VALUE!</v>
      </c>
      <c r="K306" s="3" t="e">
        <f>COUNTIFS('[1]UnderGrad M1'!$C$2:$C$2294,$B306,'[1]UnderGrad M1'!$H$2:$H$2294,K$1)</f>
        <v>#VALUE!</v>
      </c>
      <c r="L306" s="3" t="e">
        <f>COUNTIFS('[1]UnderGrad M1'!$C$2:$C$2294,$B306,'[1]UnderGrad M1'!$H$2:$H$2294,L$1)</f>
        <v>#VALUE!</v>
      </c>
      <c r="M306" s="3" t="e">
        <f>COUNTIFS('[1]UnderGrad M1'!$C$2:$C$2294,$B306,'[1]UnderGrad M1'!$H$2:$H$2294,M$1)</f>
        <v>#VALUE!</v>
      </c>
      <c r="N306" s="3" t="e">
        <f>COUNTIFS('[1]UnderGrad M1'!$C$2:$C$2294,$B306,'[1]UnderGrad M1'!$H$2:$H$2294,N$1)</f>
        <v>#VALUE!</v>
      </c>
      <c r="O306" s="3" t="e">
        <f>COUNTIFS('[1]UnderGrad M1'!$C$2:$C$2294,$B306,'[1]UnderGrad M1'!$H$2:$H$2294,O$1)</f>
        <v>#VALUE!</v>
      </c>
      <c r="P306" s="3" t="e">
        <f>COUNTIFS('[1]UnderGrad M1'!$C$2:$C$2294,$B306,'[1]UnderGrad M1'!$H$2:$H$2294,P$1)</f>
        <v>#VALUE!</v>
      </c>
      <c r="Q306" s="3" t="e">
        <f>COUNTIFS('[1]UnderGrad M1'!$C$2:$C$2294,$B306,'[1]UnderGrad M1'!$H$2:$H$2294,Q$1)</f>
        <v>#VALUE!</v>
      </c>
      <c r="R306" s="3" t="e">
        <f>COUNTIFS('[1]UnderGrad M1'!$C$2:$C$2294,$B306,'[1]UnderGrad M1'!$H$2:$H$2294,R$1)</f>
        <v>#VALUE!</v>
      </c>
      <c r="S306" s="3" t="str">
        <f>VLOOKUP($B306,'[1]UnderGrad M1'!$C$2:$Y$2294,S$1,FALSE)</f>
        <v>UGRD</v>
      </c>
      <c r="T306" s="3" t="str">
        <f>IF(VLOOKUP($B306,'[1]UnderGrad M1'!$C$2:$Y$2294,T$1,FALSE)="","",VLOOKUP($B306,'[1]UnderGrad M1'!$C$2:$Y$2294,T$1,FALSE))</f>
        <v>Introduction to Latin American Studies</v>
      </c>
      <c r="U306" s="3" t="str">
        <f>IF(VLOOKUP($B306,'[1]UnderGrad M1'!$C$2:$Y$2294,U$1,FALSE)="","",VLOOKUP($B306,'[1]UnderGrad M1'!$C$2:$Y$2294,U$1,FALSE))</f>
        <v>A broad interdisciplinary introduction to the field of Latin American studies. Gas war in Bolivia pitting poor urban Indians against foreign corporations, growing political power of indigenous and popular social movements, water rights, multiculturalism, race difference in highlands and lowlands, the development of agribusiness and the exploitation of rich natural reserves including minerals, nationalizing industries, Pachamama and legal protection for mother earth, infantilizing indigenous peoples, public works as a pathway for resource distribution, street chilren and sex work in the Dominican Republic, drug economies, machismo and notions of masculinity, enduring inequalities</v>
      </c>
      <c r="V306" s="3" t="e">
        <f t="shared" si="4"/>
        <v>#VALUE!</v>
      </c>
    </row>
    <row r="307" spans="1:22" x14ac:dyDescent="0.25">
      <c r="A307" s="3" t="str">
        <f>IF(VLOOKUP($B307,'[1]UnderGrad M1'!$C$2:$Y$2294,13,FALSE)="","M1",VLOOKUP($B307,'[1]UnderGrad M1'!$C$2:$Y$2294,13,FALSE))</f>
        <v>M1</v>
      </c>
      <c r="B307" s="3" t="s">
        <v>326</v>
      </c>
      <c r="C307" s="3" t="str">
        <f>VLOOKUP($B307,'[1]UnderGrad M1'!$C$2:$Y$2294,C$1,FALSE)</f>
        <v>MASC</v>
      </c>
      <c r="D307" s="3">
        <f>VLOOKUP($B307,'[1]UnderGrad M1'!$C$2:$Y$2294,D$1,FALSE)</f>
        <v>51</v>
      </c>
      <c r="E307" s="3" t="str">
        <f>VLOOKUP($B307,'[1]UnderGrad M1'!$C$2:$Y$2294,E$1,FALSE)</f>
        <v>FYS GLOBAL WARM</v>
      </c>
      <c r="F307" s="3" t="str">
        <f>IF(VLOOKUP($B307,'[1]UnderGrad M1'!$C$2:$Y$2294,F$1,FALSE)="","",VLOOKUP($B307,'[1]UnderGrad M1'!$C$2:$Y$2294,F$1,FALSE))</f>
        <v/>
      </c>
      <c r="G307" s="3" t="e">
        <f>COUNTIFS('[1]UnderGrad M1'!$C$2:$C$2294,$B307,'[1]UnderGrad M1'!$H$2:$H$2294,G$1)</f>
        <v>#VALUE!</v>
      </c>
      <c r="H307" s="3" t="e">
        <f>COUNTIFS('[1]UnderGrad M1'!$C$2:$C$2294,$B307,'[1]UnderGrad M1'!$H$2:$H$2294,H$1)</f>
        <v>#VALUE!</v>
      </c>
      <c r="I307" s="3" t="e">
        <f>COUNTIFS('[1]UnderGrad M1'!$C$2:$C$2294,$B307,'[1]UnderGrad M1'!$H$2:$H$2294,I$1)</f>
        <v>#VALUE!</v>
      </c>
      <c r="J307" s="3" t="e">
        <f>COUNTIFS('[1]UnderGrad M1'!$C$2:$C$2294,$B307,'[1]UnderGrad M1'!$H$2:$H$2294,J$1)</f>
        <v>#VALUE!</v>
      </c>
      <c r="K307" s="3" t="e">
        <f>COUNTIFS('[1]UnderGrad M1'!$C$2:$C$2294,$B307,'[1]UnderGrad M1'!$H$2:$H$2294,K$1)</f>
        <v>#VALUE!</v>
      </c>
      <c r="L307" s="3" t="e">
        <f>COUNTIFS('[1]UnderGrad M1'!$C$2:$C$2294,$B307,'[1]UnderGrad M1'!$H$2:$H$2294,L$1)</f>
        <v>#VALUE!</v>
      </c>
      <c r="M307" s="3" t="e">
        <f>COUNTIFS('[1]UnderGrad M1'!$C$2:$C$2294,$B307,'[1]UnderGrad M1'!$H$2:$H$2294,M$1)</f>
        <v>#VALUE!</v>
      </c>
      <c r="N307" s="3" t="e">
        <f>COUNTIFS('[1]UnderGrad M1'!$C$2:$C$2294,$B307,'[1]UnderGrad M1'!$H$2:$H$2294,N$1)</f>
        <v>#VALUE!</v>
      </c>
      <c r="O307" s="3" t="e">
        <f>COUNTIFS('[1]UnderGrad M1'!$C$2:$C$2294,$B307,'[1]UnderGrad M1'!$H$2:$H$2294,O$1)</f>
        <v>#VALUE!</v>
      </c>
      <c r="P307" s="3" t="e">
        <f>COUNTIFS('[1]UnderGrad M1'!$C$2:$C$2294,$B307,'[1]UnderGrad M1'!$H$2:$H$2294,P$1)</f>
        <v>#VALUE!</v>
      </c>
      <c r="Q307" s="3" t="e">
        <f>COUNTIFS('[1]UnderGrad M1'!$C$2:$C$2294,$B307,'[1]UnderGrad M1'!$H$2:$H$2294,Q$1)</f>
        <v>#VALUE!</v>
      </c>
      <c r="R307" s="3" t="e">
        <f>COUNTIFS('[1]UnderGrad M1'!$C$2:$C$2294,$B307,'[1]UnderGrad M1'!$H$2:$H$2294,R$1)</f>
        <v>#VALUE!</v>
      </c>
      <c r="S307" s="3" t="str">
        <f>VLOOKUP($B307,'[1]UnderGrad M1'!$C$2:$Y$2294,S$1,FALSE)</f>
        <v>UGRD</v>
      </c>
      <c r="T307" s="3" t="str">
        <f>IF(VLOOKUP($B307,'[1]UnderGrad M1'!$C$2:$Y$2294,T$1,FALSE)="","",VLOOKUP($B307,'[1]UnderGrad M1'!$C$2:$Y$2294,T$1,FALSE))</f>
        <v>First Year Seminar: Global Warming: Science, Social Impacts, Solutions</v>
      </c>
      <c r="U307" s="3" t="str">
        <f>IF(VLOOKUP($B307,'[1]UnderGrad M1'!$C$2:$Y$2294,U$1,FALSE)="","",VLOOKUP($B307,'[1]UnderGrad M1'!$C$2:$Y$2294,U$1,FALSE))</f>
        <v>Students will examine evidence that human activity has caused global warming, investigate scientists' ability to predict climate change, and discuss the political and social dimensions of global climate change.</v>
      </c>
      <c r="V307" s="3" t="e">
        <f t="shared" si="4"/>
        <v>#VALUE!</v>
      </c>
    </row>
    <row r="308" spans="1:22" x14ac:dyDescent="0.25">
      <c r="A308" s="3" t="str">
        <f>IF(VLOOKUP($B308,'[1]UnderGrad M1'!$C$2:$Y$2294,13,FALSE)="","M1",VLOOKUP($B308,'[1]UnderGrad M1'!$C$2:$Y$2294,13,FALSE))</f>
        <v>M 1</v>
      </c>
      <c r="B308" s="3" t="s">
        <v>327</v>
      </c>
      <c r="C308" s="3" t="str">
        <f>VLOOKUP($B308,'[1]UnderGrad M1'!$C$2:$Y$2294,C$1,FALSE)</f>
        <v>MASC</v>
      </c>
      <c r="D308" s="3">
        <f>VLOOKUP($B308,'[1]UnderGrad M1'!$C$2:$Y$2294,D$1,FALSE)</f>
        <v>52</v>
      </c>
      <c r="E308" s="3" t="str">
        <f>VLOOKUP($B308,'[1]UnderGrad M1'!$C$2:$Y$2294,E$1,FALSE)</f>
        <v>FYS LIVING W/ OCEANS/ATM</v>
      </c>
      <c r="F308" s="3" t="str">
        <f>IF(VLOOKUP($B308,'[1]UnderGrad M1'!$C$2:$Y$2294,F$1,FALSE)="","",VLOOKUP($B308,'[1]UnderGrad M1'!$C$2:$Y$2294,F$1,FALSE))</f>
        <v/>
      </c>
      <c r="G308" s="3" t="e">
        <f>COUNTIFS('[1]UnderGrad M1'!$C$2:$C$2294,$B308,'[1]UnderGrad M1'!$H$2:$H$2294,G$1)</f>
        <v>#VALUE!</v>
      </c>
      <c r="H308" s="3" t="e">
        <f>COUNTIFS('[1]UnderGrad M1'!$C$2:$C$2294,$B308,'[1]UnderGrad M1'!$H$2:$H$2294,H$1)</f>
        <v>#VALUE!</v>
      </c>
      <c r="I308" s="3" t="e">
        <f>COUNTIFS('[1]UnderGrad M1'!$C$2:$C$2294,$B308,'[1]UnderGrad M1'!$H$2:$H$2294,I$1)</f>
        <v>#VALUE!</v>
      </c>
      <c r="J308" s="3" t="e">
        <f>COUNTIFS('[1]UnderGrad M1'!$C$2:$C$2294,$B308,'[1]UnderGrad M1'!$H$2:$H$2294,J$1)</f>
        <v>#VALUE!</v>
      </c>
      <c r="K308" s="3" t="e">
        <f>COUNTIFS('[1]UnderGrad M1'!$C$2:$C$2294,$B308,'[1]UnderGrad M1'!$H$2:$H$2294,K$1)</f>
        <v>#VALUE!</v>
      </c>
      <c r="L308" s="3" t="e">
        <f>COUNTIFS('[1]UnderGrad M1'!$C$2:$C$2294,$B308,'[1]UnderGrad M1'!$H$2:$H$2294,L$1)</f>
        <v>#VALUE!</v>
      </c>
      <c r="M308" s="3" t="e">
        <f>COUNTIFS('[1]UnderGrad M1'!$C$2:$C$2294,$B308,'[1]UnderGrad M1'!$H$2:$H$2294,M$1)</f>
        <v>#VALUE!</v>
      </c>
      <c r="N308" s="3" t="e">
        <f>COUNTIFS('[1]UnderGrad M1'!$C$2:$C$2294,$B308,'[1]UnderGrad M1'!$H$2:$H$2294,N$1)</f>
        <v>#VALUE!</v>
      </c>
      <c r="O308" s="3" t="e">
        <f>COUNTIFS('[1]UnderGrad M1'!$C$2:$C$2294,$B308,'[1]UnderGrad M1'!$H$2:$H$2294,O$1)</f>
        <v>#VALUE!</v>
      </c>
      <c r="P308" s="3" t="e">
        <f>COUNTIFS('[1]UnderGrad M1'!$C$2:$C$2294,$B308,'[1]UnderGrad M1'!$H$2:$H$2294,P$1)</f>
        <v>#VALUE!</v>
      </c>
      <c r="Q308" s="3" t="e">
        <f>COUNTIFS('[1]UnderGrad M1'!$C$2:$C$2294,$B308,'[1]UnderGrad M1'!$H$2:$H$2294,Q$1)</f>
        <v>#VALUE!</v>
      </c>
      <c r="R308" s="3" t="e">
        <f>COUNTIFS('[1]UnderGrad M1'!$C$2:$C$2294,$B308,'[1]UnderGrad M1'!$H$2:$H$2294,R$1)</f>
        <v>#VALUE!</v>
      </c>
      <c r="S308" s="3" t="str">
        <f>VLOOKUP($B308,'[1]UnderGrad M1'!$C$2:$Y$2294,S$1,FALSE)</f>
        <v>UGRD</v>
      </c>
      <c r="T308" s="3" t="str">
        <f>IF(VLOOKUP($B308,'[1]UnderGrad M1'!$C$2:$Y$2294,T$1,FALSE)="","",VLOOKUP($B308,'[1]UnderGrad M1'!$C$2:$Y$2294,T$1,FALSE))</f>
        <v>First-Year Seminar: Living with Our Oceans and Atmosphere</v>
      </c>
      <c r="U308" s="3" t="str">
        <f>IF(VLOOKUP($B308,'[1]UnderGrad M1'!$C$2:$Y$2294,U$1,FALSE)="","",VLOOKUP($B308,'[1]UnderGrad M1'!$C$2:$Y$2294,U$1,FALSE))</f>
        <v>Modern theories of changing weather, severe weather events, oceanic hazards, interactions between the oceans and atmosphere, and changes that are linked to human activity.</v>
      </c>
      <c r="V308" s="3" t="e">
        <f t="shared" si="4"/>
        <v>#VALUE!</v>
      </c>
    </row>
    <row r="309" spans="1:22" x14ac:dyDescent="0.25">
      <c r="A309" s="3" t="str">
        <f>IF(VLOOKUP($B309,'[1]UnderGrad M1'!$C$2:$Y$2294,13,FALSE)="","M1",VLOOKUP($B309,'[1]UnderGrad M1'!$C$2:$Y$2294,13,FALSE))</f>
        <v>M1</v>
      </c>
      <c r="B309" s="3" t="s">
        <v>328</v>
      </c>
      <c r="C309" s="3" t="str">
        <f>VLOOKUP($B309,'[1]UnderGrad M1'!$C$2:$Y$2294,C$1,FALSE)</f>
        <v>MASC</v>
      </c>
      <c r="D309" s="3">
        <f>VLOOKUP($B309,'[1]UnderGrad M1'!$C$2:$Y$2294,D$1,FALSE)</f>
        <v>53</v>
      </c>
      <c r="E309" s="3" t="str">
        <f>VLOOKUP($B309,'[1]UnderGrad M1'!$C$2:$Y$2294,E$1,FALSE)</f>
        <v>FYS ENDS OF THE EARTH</v>
      </c>
      <c r="F309" s="3" t="str">
        <f>IF(VLOOKUP($B309,'[1]UnderGrad M1'!$C$2:$Y$2294,F$1,FALSE)="","",VLOOKUP($B309,'[1]UnderGrad M1'!$C$2:$Y$2294,F$1,FALSE))</f>
        <v/>
      </c>
      <c r="G309" s="3" t="e">
        <f>COUNTIFS('[1]UnderGrad M1'!$C$2:$C$2294,$B309,'[1]UnderGrad M1'!$H$2:$H$2294,G$1)</f>
        <v>#VALUE!</v>
      </c>
      <c r="H309" s="3" t="e">
        <f>COUNTIFS('[1]UnderGrad M1'!$C$2:$C$2294,$B309,'[1]UnderGrad M1'!$H$2:$H$2294,H$1)</f>
        <v>#VALUE!</v>
      </c>
      <c r="I309" s="3" t="e">
        <f>COUNTIFS('[1]UnderGrad M1'!$C$2:$C$2294,$B309,'[1]UnderGrad M1'!$H$2:$H$2294,I$1)</f>
        <v>#VALUE!</v>
      </c>
      <c r="J309" s="3" t="e">
        <f>COUNTIFS('[1]UnderGrad M1'!$C$2:$C$2294,$B309,'[1]UnderGrad M1'!$H$2:$H$2294,J$1)</f>
        <v>#VALUE!</v>
      </c>
      <c r="K309" s="3" t="e">
        <f>COUNTIFS('[1]UnderGrad M1'!$C$2:$C$2294,$B309,'[1]UnderGrad M1'!$H$2:$H$2294,K$1)</f>
        <v>#VALUE!</v>
      </c>
      <c r="L309" s="3" t="e">
        <f>COUNTIFS('[1]UnderGrad M1'!$C$2:$C$2294,$B309,'[1]UnderGrad M1'!$H$2:$H$2294,L$1)</f>
        <v>#VALUE!</v>
      </c>
      <c r="M309" s="3" t="e">
        <f>COUNTIFS('[1]UnderGrad M1'!$C$2:$C$2294,$B309,'[1]UnderGrad M1'!$H$2:$H$2294,M$1)</f>
        <v>#VALUE!</v>
      </c>
      <c r="N309" s="3" t="e">
        <f>COUNTIFS('[1]UnderGrad M1'!$C$2:$C$2294,$B309,'[1]UnderGrad M1'!$H$2:$H$2294,N$1)</f>
        <v>#VALUE!</v>
      </c>
      <c r="O309" s="3" t="e">
        <f>COUNTIFS('[1]UnderGrad M1'!$C$2:$C$2294,$B309,'[1]UnderGrad M1'!$H$2:$H$2294,O$1)</f>
        <v>#VALUE!</v>
      </c>
      <c r="P309" s="3" t="e">
        <f>COUNTIFS('[1]UnderGrad M1'!$C$2:$C$2294,$B309,'[1]UnderGrad M1'!$H$2:$H$2294,P$1)</f>
        <v>#VALUE!</v>
      </c>
      <c r="Q309" s="3" t="e">
        <f>COUNTIFS('[1]UnderGrad M1'!$C$2:$C$2294,$B309,'[1]UnderGrad M1'!$H$2:$H$2294,Q$1)</f>
        <v>#VALUE!</v>
      </c>
      <c r="R309" s="3" t="e">
        <f>COUNTIFS('[1]UnderGrad M1'!$C$2:$C$2294,$B309,'[1]UnderGrad M1'!$H$2:$H$2294,R$1)</f>
        <v>#VALUE!</v>
      </c>
      <c r="S309" s="3" t="str">
        <f>VLOOKUP($B309,'[1]UnderGrad M1'!$C$2:$Y$2294,S$1,FALSE)</f>
        <v>UGRD</v>
      </c>
      <c r="T309" s="3" t="str">
        <f>IF(VLOOKUP($B309,'[1]UnderGrad M1'!$C$2:$Y$2294,T$1,FALSE)="","",VLOOKUP($B309,'[1]UnderGrad M1'!$C$2:$Y$2294,T$1,FALSE))</f>
        <v/>
      </c>
      <c r="U309" s="3" t="str">
        <f>IF(VLOOKUP($B309,'[1]UnderGrad M1'!$C$2:$Y$2294,U$1,FALSE)="","",VLOOKUP($B309,'[1]UnderGrad M1'!$C$2:$Y$2294,U$1,FALSE))</f>
        <v/>
      </c>
      <c r="V309" s="3" t="e">
        <f t="shared" si="4"/>
        <v>#VALUE!</v>
      </c>
    </row>
    <row r="310" spans="1:22" x14ac:dyDescent="0.25">
      <c r="A310" s="3" t="str">
        <f>IF(VLOOKUP($B310,'[1]UnderGrad M1'!$C$2:$Y$2294,13,FALSE)="","M1",VLOOKUP($B310,'[1]UnderGrad M1'!$C$2:$Y$2294,13,FALSE))</f>
        <v xml:space="preserve">M </v>
      </c>
      <c r="B310" s="3" t="s">
        <v>329</v>
      </c>
      <c r="C310" s="3" t="str">
        <f>VLOOKUP($B310,'[1]UnderGrad M1'!$C$2:$Y$2294,C$1,FALSE)</f>
        <v>MASC</v>
      </c>
      <c r="D310" s="3">
        <f>VLOOKUP($B310,'[1]UnderGrad M1'!$C$2:$Y$2294,D$1,FALSE)</f>
        <v>55</v>
      </c>
      <c r="E310" s="3" t="str">
        <f>VLOOKUP($B310,'[1]UnderGrad M1'!$C$2:$Y$2294,E$1,FALSE)</f>
        <v>FYS: CHANGE IN COASTAL OCEAN</v>
      </c>
      <c r="F310" s="3" t="str">
        <f>IF(VLOOKUP($B310,'[1]UnderGrad M1'!$C$2:$Y$2294,F$1,FALSE)="","",VLOOKUP($B310,'[1]UnderGrad M1'!$C$2:$Y$2294,F$1,FALSE))</f>
        <v/>
      </c>
      <c r="G310" s="3" t="e">
        <f>COUNTIFS('[1]UnderGrad M1'!$C$2:$C$2294,$B310,'[1]UnderGrad M1'!$H$2:$H$2294,G$1)</f>
        <v>#VALUE!</v>
      </c>
      <c r="H310" s="3" t="e">
        <f>COUNTIFS('[1]UnderGrad M1'!$C$2:$C$2294,$B310,'[1]UnderGrad M1'!$H$2:$H$2294,H$1)</f>
        <v>#VALUE!</v>
      </c>
      <c r="I310" s="3" t="e">
        <f>COUNTIFS('[1]UnderGrad M1'!$C$2:$C$2294,$B310,'[1]UnderGrad M1'!$H$2:$H$2294,I$1)</f>
        <v>#VALUE!</v>
      </c>
      <c r="J310" s="3" t="e">
        <f>COUNTIFS('[1]UnderGrad M1'!$C$2:$C$2294,$B310,'[1]UnderGrad M1'!$H$2:$H$2294,J$1)</f>
        <v>#VALUE!</v>
      </c>
      <c r="K310" s="3" t="e">
        <f>COUNTIFS('[1]UnderGrad M1'!$C$2:$C$2294,$B310,'[1]UnderGrad M1'!$H$2:$H$2294,K$1)</f>
        <v>#VALUE!</v>
      </c>
      <c r="L310" s="3" t="e">
        <f>COUNTIFS('[1]UnderGrad M1'!$C$2:$C$2294,$B310,'[1]UnderGrad M1'!$H$2:$H$2294,L$1)</f>
        <v>#VALUE!</v>
      </c>
      <c r="M310" s="3" t="e">
        <f>COUNTIFS('[1]UnderGrad M1'!$C$2:$C$2294,$B310,'[1]UnderGrad M1'!$H$2:$H$2294,M$1)</f>
        <v>#VALUE!</v>
      </c>
      <c r="N310" s="3" t="e">
        <f>COUNTIFS('[1]UnderGrad M1'!$C$2:$C$2294,$B310,'[1]UnderGrad M1'!$H$2:$H$2294,N$1)</f>
        <v>#VALUE!</v>
      </c>
      <c r="O310" s="3" t="e">
        <f>COUNTIFS('[1]UnderGrad M1'!$C$2:$C$2294,$B310,'[1]UnderGrad M1'!$H$2:$H$2294,O$1)</f>
        <v>#VALUE!</v>
      </c>
      <c r="P310" s="3" t="e">
        <f>COUNTIFS('[1]UnderGrad M1'!$C$2:$C$2294,$B310,'[1]UnderGrad M1'!$H$2:$H$2294,P$1)</f>
        <v>#VALUE!</v>
      </c>
      <c r="Q310" s="3" t="e">
        <f>COUNTIFS('[1]UnderGrad M1'!$C$2:$C$2294,$B310,'[1]UnderGrad M1'!$H$2:$H$2294,Q$1)</f>
        <v>#VALUE!</v>
      </c>
      <c r="R310" s="3" t="e">
        <f>COUNTIFS('[1]UnderGrad M1'!$C$2:$C$2294,$B310,'[1]UnderGrad M1'!$H$2:$H$2294,R$1)</f>
        <v>#VALUE!</v>
      </c>
      <c r="S310" s="3" t="str">
        <f>VLOOKUP($B310,'[1]UnderGrad M1'!$C$2:$Y$2294,S$1,FALSE)</f>
        <v>UGRD</v>
      </c>
      <c r="T310" s="3" t="str">
        <f>IF(VLOOKUP($B310,'[1]UnderGrad M1'!$C$2:$Y$2294,T$1,FALSE)="","",VLOOKUP($B310,'[1]UnderGrad M1'!$C$2:$Y$2294,T$1,FALSE))</f>
        <v>First-Year Seminar: Change in the Coastal Ocean</v>
      </c>
      <c r="U310" s="3" t="str">
        <f>IF(VLOOKUP($B310,'[1]UnderGrad M1'!$C$2:$Y$2294,U$1,FALSE)="","",VLOOKUP($B310,'[1]UnderGrad M1'!$C$2:$Y$2294,U$1,FALSE))</f>
        <v>This course provides an opportunity to explore changes in marine and closely linked terrestrial environments caused by the interactions of fascinating oceanographic processes. Introductory presentations and discussions will focus on published works of active marine scientists who combine disciplinary training with knowledge and skills from other fields.</v>
      </c>
      <c r="V310" s="3" t="e">
        <f t="shared" si="4"/>
        <v>#VALUE!</v>
      </c>
    </row>
    <row r="311" spans="1:22" x14ac:dyDescent="0.25">
      <c r="A311" s="3" t="str">
        <f>IF(VLOOKUP($B311,'[1]UnderGrad M1'!$C$2:$Y$2294,13,FALSE)="","M1",VLOOKUP($B311,'[1]UnderGrad M1'!$C$2:$Y$2294,13,FALSE))</f>
        <v>M 1</v>
      </c>
      <c r="B311" s="3" t="s">
        <v>330</v>
      </c>
      <c r="C311" s="3" t="str">
        <f>VLOOKUP($B311,'[1]UnderGrad M1'!$C$2:$Y$2294,C$1,FALSE)</f>
        <v>MASC</v>
      </c>
      <c r="D311" s="3">
        <f>VLOOKUP($B311,'[1]UnderGrad M1'!$C$2:$Y$2294,D$1,FALSE)</f>
        <v>101</v>
      </c>
      <c r="E311" s="3" t="str">
        <f>VLOOKUP($B311,'[1]UnderGrad M1'!$C$2:$Y$2294,E$1,FALSE)</f>
        <v>MARINE ENVIRONMENT</v>
      </c>
      <c r="F311" s="3" t="str">
        <f>IF(VLOOKUP($B311,'[1]UnderGrad M1'!$C$2:$Y$2294,F$1,FALSE)="","",VLOOKUP($B311,'[1]UnderGrad M1'!$C$2:$Y$2294,F$1,FALSE))</f>
        <v/>
      </c>
      <c r="G311" s="3" t="e">
        <f>COUNTIFS('[1]UnderGrad M1'!$C$2:$C$2294,$B311,'[1]UnderGrad M1'!$H$2:$H$2294,G$1)</f>
        <v>#VALUE!</v>
      </c>
      <c r="H311" s="3" t="e">
        <f>COUNTIFS('[1]UnderGrad M1'!$C$2:$C$2294,$B311,'[1]UnderGrad M1'!$H$2:$H$2294,H$1)</f>
        <v>#VALUE!</v>
      </c>
      <c r="I311" s="3" t="e">
        <f>COUNTIFS('[1]UnderGrad M1'!$C$2:$C$2294,$B311,'[1]UnderGrad M1'!$H$2:$H$2294,I$1)</f>
        <v>#VALUE!</v>
      </c>
      <c r="J311" s="3" t="e">
        <f>COUNTIFS('[1]UnderGrad M1'!$C$2:$C$2294,$B311,'[1]UnderGrad M1'!$H$2:$H$2294,J$1)</f>
        <v>#VALUE!</v>
      </c>
      <c r="K311" s="3" t="e">
        <f>COUNTIFS('[1]UnderGrad M1'!$C$2:$C$2294,$B311,'[1]UnderGrad M1'!$H$2:$H$2294,K$1)</f>
        <v>#VALUE!</v>
      </c>
      <c r="L311" s="3" t="e">
        <f>COUNTIFS('[1]UnderGrad M1'!$C$2:$C$2294,$B311,'[1]UnderGrad M1'!$H$2:$H$2294,L$1)</f>
        <v>#VALUE!</v>
      </c>
      <c r="M311" s="3" t="e">
        <f>COUNTIFS('[1]UnderGrad M1'!$C$2:$C$2294,$B311,'[1]UnderGrad M1'!$H$2:$H$2294,M$1)</f>
        <v>#VALUE!</v>
      </c>
      <c r="N311" s="3" t="e">
        <f>COUNTIFS('[1]UnderGrad M1'!$C$2:$C$2294,$B311,'[1]UnderGrad M1'!$H$2:$H$2294,N$1)</f>
        <v>#VALUE!</v>
      </c>
      <c r="O311" s="3" t="e">
        <f>COUNTIFS('[1]UnderGrad M1'!$C$2:$C$2294,$B311,'[1]UnderGrad M1'!$H$2:$H$2294,O$1)</f>
        <v>#VALUE!</v>
      </c>
      <c r="P311" s="3" t="e">
        <f>COUNTIFS('[1]UnderGrad M1'!$C$2:$C$2294,$B311,'[1]UnderGrad M1'!$H$2:$H$2294,P$1)</f>
        <v>#VALUE!</v>
      </c>
      <c r="Q311" s="3" t="e">
        <f>COUNTIFS('[1]UnderGrad M1'!$C$2:$C$2294,$B311,'[1]UnderGrad M1'!$H$2:$H$2294,Q$1)</f>
        <v>#VALUE!</v>
      </c>
      <c r="R311" s="3" t="e">
        <f>COUNTIFS('[1]UnderGrad M1'!$C$2:$C$2294,$B311,'[1]UnderGrad M1'!$H$2:$H$2294,R$1)</f>
        <v>#VALUE!</v>
      </c>
      <c r="S311" s="3" t="str">
        <f>VLOOKUP($B311,'[1]UnderGrad M1'!$C$2:$Y$2294,S$1,FALSE)</f>
        <v>UGRD</v>
      </c>
      <c r="T311" s="3" t="str">
        <f>IF(VLOOKUP($B311,'[1]UnderGrad M1'!$C$2:$Y$2294,T$1,FALSE)="","",VLOOKUP($B311,'[1]UnderGrad M1'!$C$2:$Y$2294,T$1,FALSE))</f>
        <v>The Marine Environment</v>
      </c>
      <c r="U311" s="3" t="str">
        <f>IF(VLOOKUP($B311,'[1]UnderGrad M1'!$C$2:$Y$2294,U$1,FALSE)="","",VLOOKUP($B311,'[1]UnderGrad M1'!$C$2:$Y$2294,U$1,FALSE))</f>
        <v xml:space="preserve">Introduction to marine sciences emphasizing physical, chemical, biological, and geological phenomenon in oceanic and coastal environments. Human use of, and impact on, marine resources, including climate change, marine ecology and ocean ecosystems, oceanic pollution. </v>
      </c>
      <c r="V311" s="3" t="e">
        <f t="shared" si="4"/>
        <v>#VALUE!</v>
      </c>
    </row>
    <row r="312" spans="1:22" x14ac:dyDescent="0.25">
      <c r="A312" s="3" t="str">
        <f>IF(VLOOKUP($B312,'[1]UnderGrad M1'!$C$2:$Y$2294,13,FALSE)="","M1",VLOOKUP($B312,'[1]UnderGrad M1'!$C$2:$Y$2294,13,FALSE))</f>
        <v>M 1</v>
      </c>
      <c r="B312" s="3" t="s">
        <v>331</v>
      </c>
      <c r="C312" s="3" t="str">
        <f>VLOOKUP($B312,'[1]UnderGrad M1'!$C$2:$Y$2294,C$1,FALSE)</f>
        <v>MASC</v>
      </c>
      <c r="D312" s="3">
        <f>VLOOKUP($B312,'[1]UnderGrad M1'!$C$2:$Y$2294,D$1,FALSE)</f>
        <v>220</v>
      </c>
      <c r="E312" s="3" t="str">
        <f>VLOOKUP($B312,'[1]UnderGrad M1'!$C$2:$Y$2294,E$1,FALSE)</f>
        <v>NC ESTUARIES</v>
      </c>
      <c r="F312" s="3" t="str">
        <f>IF(VLOOKUP($B312,'[1]UnderGrad M1'!$C$2:$Y$2294,F$1,FALSE)="","",VLOOKUP($B312,'[1]UnderGrad M1'!$C$2:$Y$2294,F$1,FALSE))</f>
        <v/>
      </c>
      <c r="G312" s="3" t="e">
        <f>COUNTIFS('[1]UnderGrad M1'!$C$2:$C$2294,$B312,'[1]UnderGrad M1'!$H$2:$H$2294,G$1)</f>
        <v>#VALUE!</v>
      </c>
      <c r="H312" s="3" t="e">
        <f>COUNTIFS('[1]UnderGrad M1'!$C$2:$C$2294,$B312,'[1]UnderGrad M1'!$H$2:$H$2294,H$1)</f>
        <v>#VALUE!</v>
      </c>
      <c r="I312" s="3" t="e">
        <f>COUNTIFS('[1]UnderGrad M1'!$C$2:$C$2294,$B312,'[1]UnderGrad M1'!$H$2:$H$2294,I$1)</f>
        <v>#VALUE!</v>
      </c>
      <c r="J312" s="3" t="e">
        <f>COUNTIFS('[1]UnderGrad M1'!$C$2:$C$2294,$B312,'[1]UnderGrad M1'!$H$2:$H$2294,J$1)</f>
        <v>#VALUE!</v>
      </c>
      <c r="K312" s="3" t="e">
        <f>COUNTIFS('[1]UnderGrad M1'!$C$2:$C$2294,$B312,'[1]UnderGrad M1'!$H$2:$H$2294,K$1)</f>
        <v>#VALUE!</v>
      </c>
      <c r="L312" s="3" t="e">
        <f>COUNTIFS('[1]UnderGrad M1'!$C$2:$C$2294,$B312,'[1]UnderGrad M1'!$H$2:$H$2294,L$1)</f>
        <v>#VALUE!</v>
      </c>
      <c r="M312" s="3" t="e">
        <f>COUNTIFS('[1]UnderGrad M1'!$C$2:$C$2294,$B312,'[1]UnderGrad M1'!$H$2:$H$2294,M$1)</f>
        <v>#VALUE!</v>
      </c>
      <c r="N312" s="3" t="e">
        <f>COUNTIFS('[1]UnderGrad M1'!$C$2:$C$2294,$B312,'[1]UnderGrad M1'!$H$2:$H$2294,N$1)</f>
        <v>#VALUE!</v>
      </c>
      <c r="O312" s="3" t="e">
        <f>COUNTIFS('[1]UnderGrad M1'!$C$2:$C$2294,$B312,'[1]UnderGrad M1'!$H$2:$H$2294,O$1)</f>
        <v>#VALUE!</v>
      </c>
      <c r="P312" s="3" t="e">
        <f>COUNTIFS('[1]UnderGrad M1'!$C$2:$C$2294,$B312,'[1]UnderGrad M1'!$H$2:$H$2294,P$1)</f>
        <v>#VALUE!</v>
      </c>
      <c r="Q312" s="3" t="e">
        <f>COUNTIFS('[1]UnderGrad M1'!$C$2:$C$2294,$B312,'[1]UnderGrad M1'!$H$2:$H$2294,Q$1)</f>
        <v>#VALUE!</v>
      </c>
      <c r="R312" s="3" t="e">
        <f>COUNTIFS('[1]UnderGrad M1'!$C$2:$C$2294,$B312,'[1]UnderGrad M1'!$H$2:$H$2294,R$1)</f>
        <v>#VALUE!</v>
      </c>
      <c r="S312" s="3" t="str">
        <f>VLOOKUP($B312,'[1]UnderGrad M1'!$C$2:$Y$2294,S$1,FALSE)</f>
        <v>UGRD</v>
      </c>
      <c r="T312" s="3" t="str">
        <f>IF(VLOOKUP($B312,'[1]UnderGrad M1'!$C$2:$Y$2294,T$1,FALSE)="","",VLOOKUP($B312,'[1]UnderGrad M1'!$C$2:$Y$2294,T$1,FALSE))</f>
        <v>North Carolina Estuaries: Environmental Processes and Problems</v>
      </c>
      <c r="U312" s="3" t="str">
        <f>IF(VLOOKUP($B312,'[1]UnderGrad M1'!$C$2:$Y$2294,U$1,FALSE)="","",VLOOKUP($B312,'[1]UnderGrad M1'!$C$2:$Y$2294,U$1,FALSE))</f>
        <v>Natural processes and human impacts on estuarine systems using the Neuse River estuary as a case study. Course includes one week of intensive field work based at the Institute of Marine Sciences. A student may not receive credit for this course after receiving credit for ENEC 222.</v>
      </c>
      <c r="V312" s="3" t="e">
        <f t="shared" si="4"/>
        <v>#VALUE!</v>
      </c>
    </row>
    <row r="313" spans="1:22" x14ac:dyDescent="0.25">
      <c r="A313" s="3" t="str">
        <f>IF(VLOOKUP($B313,'[1]UnderGrad M1'!$C$2:$Y$2294,13,FALSE)="","M1",VLOOKUP($B313,'[1]UnderGrad M1'!$C$2:$Y$2294,13,FALSE))</f>
        <v>M 1</v>
      </c>
      <c r="B313" s="3" t="s">
        <v>332</v>
      </c>
      <c r="C313" s="3" t="str">
        <f>VLOOKUP($B313,'[1]UnderGrad M1'!$C$2:$Y$2294,C$1,FALSE)</f>
        <v>MASC</v>
      </c>
      <c r="D313" s="3">
        <f>VLOOKUP($B313,'[1]UnderGrad M1'!$C$2:$Y$2294,D$1,FALSE)</f>
        <v>310</v>
      </c>
      <c r="E313" s="3" t="str">
        <f>VLOOKUP($B313,'[1]UnderGrad M1'!$C$2:$Y$2294,E$1,FALSE)</f>
        <v>OUR CHANGING PLANET</v>
      </c>
      <c r="F313" s="3" t="str">
        <f>IF(VLOOKUP($B313,'[1]UnderGrad M1'!$C$2:$Y$2294,F$1,FALSE)="","",VLOOKUP($B313,'[1]UnderGrad M1'!$C$2:$Y$2294,F$1,FALSE))</f>
        <v/>
      </c>
      <c r="G313" s="3" t="e">
        <f>COUNTIFS('[1]UnderGrad M1'!$C$2:$C$2294,$B313,'[1]UnderGrad M1'!$H$2:$H$2294,G$1)</f>
        <v>#VALUE!</v>
      </c>
      <c r="H313" s="3" t="e">
        <f>COUNTIFS('[1]UnderGrad M1'!$C$2:$C$2294,$B313,'[1]UnderGrad M1'!$H$2:$H$2294,H$1)</f>
        <v>#VALUE!</v>
      </c>
      <c r="I313" s="3" t="e">
        <f>COUNTIFS('[1]UnderGrad M1'!$C$2:$C$2294,$B313,'[1]UnderGrad M1'!$H$2:$H$2294,I$1)</f>
        <v>#VALUE!</v>
      </c>
      <c r="J313" s="3" t="e">
        <f>COUNTIFS('[1]UnderGrad M1'!$C$2:$C$2294,$B313,'[1]UnderGrad M1'!$H$2:$H$2294,J$1)</f>
        <v>#VALUE!</v>
      </c>
      <c r="K313" s="3" t="e">
        <f>COUNTIFS('[1]UnderGrad M1'!$C$2:$C$2294,$B313,'[1]UnderGrad M1'!$H$2:$H$2294,K$1)</f>
        <v>#VALUE!</v>
      </c>
      <c r="L313" s="3" t="e">
        <f>COUNTIFS('[1]UnderGrad M1'!$C$2:$C$2294,$B313,'[1]UnderGrad M1'!$H$2:$H$2294,L$1)</f>
        <v>#VALUE!</v>
      </c>
      <c r="M313" s="3" t="e">
        <f>COUNTIFS('[1]UnderGrad M1'!$C$2:$C$2294,$B313,'[1]UnderGrad M1'!$H$2:$H$2294,M$1)</f>
        <v>#VALUE!</v>
      </c>
      <c r="N313" s="3" t="e">
        <f>COUNTIFS('[1]UnderGrad M1'!$C$2:$C$2294,$B313,'[1]UnderGrad M1'!$H$2:$H$2294,N$1)</f>
        <v>#VALUE!</v>
      </c>
      <c r="O313" s="3" t="e">
        <f>COUNTIFS('[1]UnderGrad M1'!$C$2:$C$2294,$B313,'[1]UnderGrad M1'!$H$2:$H$2294,O$1)</f>
        <v>#VALUE!</v>
      </c>
      <c r="P313" s="3" t="e">
        <f>COUNTIFS('[1]UnderGrad M1'!$C$2:$C$2294,$B313,'[1]UnderGrad M1'!$H$2:$H$2294,P$1)</f>
        <v>#VALUE!</v>
      </c>
      <c r="Q313" s="3" t="e">
        <f>COUNTIFS('[1]UnderGrad M1'!$C$2:$C$2294,$B313,'[1]UnderGrad M1'!$H$2:$H$2294,Q$1)</f>
        <v>#VALUE!</v>
      </c>
      <c r="R313" s="3" t="e">
        <f>COUNTIFS('[1]UnderGrad M1'!$C$2:$C$2294,$B313,'[1]UnderGrad M1'!$H$2:$H$2294,R$1)</f>
        <v>#VALUE!</v>
      </c>
      <c r="S313" s="3" t="str">
        <f>VLOOKUP($B313,'[1]UnderGrad M1'!$C$2:$Y$2294,S$1,FALSE)</f>
        <v>UGRD</v>
      </c>
      <c r="T313" s="3" t="str">
        <f>IF(VLOOKUP($B313,'[1]UnderGrad M1'!$C$2:$Y$2294,T$1,FALSE)="","",VLOOKUP($B313,'[1]UnderGrad M1'!$C$2:$Y$2294,T$1,FALSE))</f>
        <v>Our Changing Planet: Science, Social Impacts, Solutions</v>
      </c>
      <c r="U313" s="3" t="str">
        <f>IF(VLOOKUP($B313,'[1]UnderGrad M1'!$C$2:$Y$2294,U$1,FALSE)="","",VLOOKUP($B313,'[1]UnderGrad M1'!$C$2:$Y$2294,U$1,FALSE))</f>
        <v>An overview of the scientific basis for global warming, current and future impacts on society, options for mitigation and adaptation, and the role of politics and the media.</v>
      </c>
      <c r="V313" s="3" t="e">
        <f t="shared" si="4"/>
        <v>#VALUE!</v>
      </c>
    </row>
    <row r="314" spans="1:22" x14ac:dyDescent="0.25">
      <c r="A314" s="3" t="str">
        <f>IF(VLOOKUP($B314,'[1]UnderGrad M1'!$C$2:$Y$2294,13,FALSE)="","M1",VLOOKUP($B314,'[1]UnderGrad M1'!$C$2:$Y$2294,13,FALSE))</f>
        <v>M1</v>
      </c>
      <c r="B314" s="3" t="s">
        <v>333</v>
      </c>
      <c r="C314" s="3" t="str">
        <f>VLOOKUP($B314,'[1]UnderGrad M1'!$C$2:$Y$2294,C$1,FALSE)</f>
        <v>MASC</v>
      </c>
      <c r="D314" s="3">
        <f>VLOOKUP($B314,'[1]UnderGrad M1'!$C$2:$Y$2294,D$1,FALSE)</f>
        <v>314</v>
      </c>
      <c r="E314" s="3" t="str">
        <f>VLOOKUP($B314,'[1]UnderGrad M1'!$C$2:$Y$2294,E$1,FALSE)</f>
        <v>EARTH CHANGING WORLD</v>
      </c>
      <c r="F314" s="3" t="str">
        <f>IF(VLOOKUP($B314,'[1]UnderGrad M1'!$C$2:$Y$2294,F$1,FALSE)="","",VLOOKUP($B314,'[1]UnderGrad M1'!$C$2:$Y$2294,F$1,FALSE))</f>
        <v/>
      </c>
      <c r="G314" s="3" t="e">
        <f>COUNTIFS('[1]UnderGrad M1'!$C$2:$C$2294,$B314,'[1]UnderGrad M1'!$H$2:$H$2294,G$1)</f>
        <v>#VALUE!</v>
      </c>
      <c r="H314" s="3" t="e">
        <f>COUNTIFS('[1]UnderGrad M1'!$C$2:$C$2294,$B314,'[1]UnderGrad M1'!$H$2:$H$2294,H$1)</f>
        <v>#VALUE!</v>
      </c>
      <c r="I314" s="3" t="e">
        <f>COUNTIFS('[1]UnderGrad M1'!$C$2:$C$2294,$B314,'[1]UnderGrad M1'!$H$2:$H$2294,I$1)</f>
        <v>#VALUE!</v>
      </c>
      <c r="J314" s="3" t="e">
        <f>COUNTIFS('[1]UnderGrad M1'!$C$2:$C$2294,$B314,'[1]UnderGrad M1'!$H$2:$H$2294,J$1)</f>
        <v>#VALUE!</v>
      </c>
      <c r="K314" s="3" t="e">
        <f>COUNTIFS('[1]UnderGrad M1'!$C$2:$C$2294,$B314,'[1]UnderGrad M1'!$H$2:$H$2294,K$1)</f>
        <v>#VALUE!</v>
      </c>
      <c r="L314" s="3" t="e">
        <f>COUNTIFS('[1]UnderGrad M1'!$C$2:$C$2294,$B314,'[1]UnderGrad M1'!$H$2:$H$2294,L$1)</f>
        <v>#VALUE!</v>
      </c>
      <c r="M314" s="3" t="e">
        <f>COUNTIFS('[1]UnderGrad M1'!$C$2:$C$2294,$B314,'[1]UnderGrad M1'!$H$2:$H$2294,M$1)</f>
        <v>#VALUE!</v>
      </c>
      <c r="N314" s="3" t="e">
        <f>COUNTIFS('[1]UnderGrad M1'!$C$2:$C$2294,$B314,'[1]UnderGrad M1'!$H$2:$H$2294,N$1)</f>
        <v>#VALUE!</v>
      </c>
      <c r="O314" s="3" t="e">
        <f>COUNTIFS('[1]UnderGrad M1'!$C$2:$C$2294,$B314,'[1]UnderGrad M1'!$H$2:$H$2294,O$1)</f>
        <v>#VALUE!</v>
      </c>
      <c r="P314" s="3" t="e">
        <f>COUNTIFS('[1]UnderGrad M1'!$C$2:$C$2294,$B314,'[1]UnderGrad M1'!$H$2:$H$2294,P$1)</f>
        <v>#VALUE!</v>
      </c>
      <c r="Q314" s="3" t="e">
        <f>COUNTIFS('[1]UnderGrad M1'!$C$2:$C$2294,$B314,'[1]UnderGrad M1'!$H$2:$H$2294,Q$1)</f>
        <v>#VALUE!</v>
      </c>
      <c r="R314" s="3" t="e">
        <f>COUNTIFS('[1]UnderGrad M1'!$C$2:$C$2294,$B314,'[1]UnderGrad M1'!$H$2:$H$2294,R$1)</f>
        <v>#VALUE!</v>
      </c>
      <c r="S314" s="3" t="str">
        <f>VLOOKUP($B314,'[1]UnderGrad M1'!$C$2:$Y$2294,S$1,FALSE)</f>
        <v>UGRD</v>
      </c>
      <c r="T314" s="3" t="str">
        <f>IF(VLOOKUP($B314,'[1]UnderGrad M1'!$C$2:$Y$2294,T$1,FALSE)="","",VLOOKUP($B314,'[1]UnderGrad M1'!$C$2:$Y$2294,T$1,FALSE))</f>
        <v>Earth Systems in a Changing World</v>
      </c>
      <c r="U314" s="3" t="str">
        <f>IF(VLOOKUP($B314,'[1]UnderGrad M1'!$C$2:$Y$2294,U$1,FALSE)="","",VLOOKUP($B314,'[1]UnderGrad M1'!$C$2:$Y$2294,U$1,FALSE))</f>
        <v>This course presents an integrated view of our planet, how it evolved during the past, why it has changed (and continues to change), and what makes Earth a habitable planet.</v>
      </c>
      <c r="V314" s="3" t="e">
        <f t="shared" si="4"/>
        <v>#VALUE!</v>
      </c>
    </row>
    <row r="315" spans="1:22" x14ac:dyDescent="0.25">
      <c r="A315" s="3" t="str">
        <f>IF(VLOOKUP($B315,'[1]UnderGrad M1'!$C$2:$Y$2294,13,FALSE)="","M1",VLOOKUP($B315,'[1]UnderGrad M1'!$C$2:$Y$2294,13,FALSE))</f>
        <v>M 1</v>
      </c>
      <c r="B315" s="3" t="s">
        <v>334</v>
      </c>
      <c r="C315" s="3" t="str">
        <f>VLOOKUP($B315,'[1]UnderGrad M1'!$C$2:$Y$2294,C$1,FALSE)</f>
        <v>MASC</v>
      </c>
      <c r="D315" s="3">
        <f>VLOOKUP($B315,'[1]UnderGrad M1'!$C$2:$Y$2294,D$1,FALSE)</f>
        <v>395</v>
      </c>
      <c r="E315" s="3" t="str">
        <f>VLOOKUP($B315,'[1]UnderGrad M1'!$C$2:$Y$2294,E$1,FALSE)</f>
        <v>MASC UNDERGRAD RESEARCH</v>
      </c>
      <c r="F315" s="3" t="str">
        <f>IF(VLOOKUP($B315,'[1]UnderGrad M1'!$C$2:$Y$2294,F$1,FALSE)="","",VLOOKUP($B315,'[1]UnderGrad M1'!$C$2:$Y$2294,F$1,FALSE))</f>
        <v/>
      </c>
      <c r="G315" s="3" t="e">
        <f>COUNTIFS('[1]UnderGrad M1'!$C$2:$C$2294,$B315,'[1]UnderGrad M1'!$H$2:$H$2294,G$1)</f>
        <v>#VALUE!</v>
      </c>
      <c r="H315" s="3" t="e">
        <f>COUNTIFS('[1]UnderGrad M1'!$C$2:$C$2294,$B315,'[1]UnderGrad M1'!$H$2:$H$2294,H$1)</f>
        <v>#VALUE!</v>
      </c>
      <c r="I315" s="3" t="e">
        <f>COUNTIFS('[1]UnderGrad M1'!$C$2:$C$2294,$B315,'[1]UnderGrad M1'!$H$2:$H$2294,I$1)</f>
        <v>#VALUE!</v>
      </c>
      <c r="J315" s="3" t="e">
        <f>COUNTIFS('[1]UnderGrad M1'!$C$2:$C$2294,$B315,'[1]UnderGrad M1'!$H$2:$H$2294,J$1)</f>
        <v>#VALUE!</v>
      </c>
      <c r="K315" s="3" t="e">
        <f>COUNTIFS('[1]UnderGrad M1'!$C$2:$C$2294,$B315,'[1]UnderGrad M1'!$H$2:$H$2294,K$1)</f>
        <v>#VALUE!</v>
      </c>
      <c r="L315" s="3" t="e">
        <f>COUNTIFS('[1]UnderGrad M1'!$C$2:$C$2294,$B315,'[1]UnderGrad M1'!$H$2:$H$2294,L$1)</f>
        <v>#VALUE!</v>
      </c>
      <c r="M315" s="3" t="e">
        <f>COUNTIFS('[1]UnderGrad M1'!$C$2:$C$2294,$B315,'[1]UnderGrad M1'!$H$2:$H$2294,M$1)</f>
        <v>#VALUE!</v>
      </c>
      <c r="N315" s="3" t="e">
        <f>COUNTIFS('[1]UnderGrad M1'!$C$2:$C$2294,$B315,'[1]UnderGrad M1'!$H$2:$H$2294,N$1)</f>
        <v>#VALUE!</v>
      </c>
      <c r="O315" s="3" t="e">
        <f>COUNTIFS('[1]UnderGrad M1'!$C$2:$C$2294,$B315,'[1]UnderGrad M1'!$H$2:$H$2294,O$1)</f>
        <v>#VALUE!</v>
      </c>
      <c r="P315" s="3" t="e">
        <f>COUNTIFS('[1]UnderGrad M1'!$C$2:$C$2294,$B315,'[1]UnderGrad M1'!$H$2:$H$2294,P$1)</f>
        <v>#VALUE!</v>
      </c>
      <c r="Q315" s="3" t="e">
        <f>COUNTIFS('[1]UnderGrad M1'!$C$2:$C$2294,$B315,'[1]UnderGrad M1'!$H$2:$H$2294,Q$1)</f>
        <v>#VALUE!</v>
      </c>
      <c r="R315" s="3" t="e">
        <f>COUNTIFS('[1]UnderGrad M1'!$C$2:$C$2294,$B315,'[1]UnderGrad M1'!$H$2:$H$2294,R$1)</f>
        <v>#VALUE!</v>
      </c>
      <c r="S315" s="3" t="str">
        <f>VLOOKUP($B315,'[1]UnderGrad M1'!$C$2:$Y$2294,S$1,FALSE)</f>
        <v>UGRD</v>
      </c>
      <c r="T315" s="3" t="str">
        <f>IF(VLOOKUP($B315,'[1]UnderGrad M1'!$C$2:$Y$2294,T$1,FALSE)="","",VLOOKUP($B315,'[1]UnderGrad M1'!$C$2:$Y$2294,T$1,FALSE))</f>
        <v/>
      </c>
      <c r="U315" s="3" t="str">
        <f>IF(VLOOKUP($B315,'[1]UnderGrad M1'!$C$2:$Y$2294,U$1,FALSE)="","",VLOOKUP($B315,'[1]UnderGrad M1'!$C$2:$Y$2294,U$1,FALSE))</f>
        <v/>
      </c>
      <c r="V315" s="3" t="e">
        <f t="shared" si="4"/>
        <v>#VALUE!</v>
      </c>
    </row>
    <row r="316" spans="1:22" x14ac:dyDescent="0.25">
      <c r="A316" s="3" t="str">
        <f>IF(VLOOKUP($B316,'[1]UnderGrad M1'!$C$2:$Y$2294,13,FALSE)="","M1",VLOOKUP($B316,'[1]UnderGrad M1'!$C$2:$Y$2294,13,FALSE))</f>
        <v>M1</v>
      </c>
      <c r="B316" s="3" t="s">
        <v>335</v>
      </c>
      <c r="C316" s="3" t="str">
        <f>VLOOKUP($B316,'[1]UnderGrad M1'!$C$2:$Y$2294,C$1,FALSE)</f>
        <v>MASC</v>
      </c>
      <c r="D316" s="3">
        <f>VLOOKUP($B316,'[1]UnderGrad M1'!$C$2:$Y$2294,D$1,FALSE)</f>
        <v>401</v>
      </c>
      <c r="E316" s="3" t="str">
        <f>VLOOKUP($B316,'[1]UnderGrad M1'!$C$2:$Y$2294,E$1,FALSE)</f>
        <v>OCEANOGRAPHY</v>
      </c>
      <c r="F316" s="3" t="str">
        <f>IF(VLOOKUP($B316,'[1]UnderGrad M1'!$C$2:$Y$2294,F$1,FALSE)="","",VLOOKUP($B316,'[1]UnderGrad M1'!$C$2:$Y$2294,F$1,FALSE))</f>
        <v/>
      </c>
      <c r="G316" s="3" t="e">
        <f>COUNTIFS('[1]UnderGrad M1'!$C$2:$C$2294,$B316,'[1]UnderGrad M1'!$H$2:$H$2294,G$1)</f>
        <v>#VALUE!</v>
      </c>
      <c r="H316" s="3" t="e">
        <f>COUNTIFS('[1]UnderGrad M1'!$C$2:$C$2294,$B316,'[1]UnderGrad M1'!$H$2:$H$2294,H$1)</f>
        <v>#VALUE!</v>
      </c>
      <c r="I316" s="3" t="e">
        <f>COUNTIFS('[1]UnderGrad M1'!$C$2:$C$2294,$B316,'[1]UnderGrad M1'!$H$2:$H$2294,I$1)</f>
        <v>#VALUE!</v>
      </c>
      <c r="J316" s="3" t="e">
        <f>COUNTIFS('[1]UnderGrad M1'!$C$2:$C$2294,$B316,'[1]UnderGrad M1'!$H$2:$H$2294,J$1)</f>
        <v>#VALUE!</v>
      </c>
      <c r="K316" s="3" t="e">
        <f>COUNTIFS('[1]UnderGrad M1'!$C$2:$C$2294,$B316,'[1]UnderGrad M1'!$H$2:$H$2294,K$1)</f>
        <v>#VALUE!</v>
      </c>
      <c r="L316" s="3" t="e">
        <f>COUNTIFS('[1]UnderGrad M1'!$C$2:$C$2294,$B316,'[1]UnderGrad M1'!$H$2:$H$2294,L$1)</f>
        <v>#VALUE!</v>
      </c>
      <c r="M316" s="3" t="e">
        <f>COUNTIFS('[1]UnderGrad M1'!$C$2:$C$2294,$B316,'[1]UnderGrad M1'!$H$2:$H$2294,M$1)</f>
        <v>#VALUE!</v>
      </c>
      <c r="N316" s="3" t="e">
        <f>COUNTIFS('[1]UnderGrad M1'!$C$2:$C$2294,$B316,'[1]UnderGrad M1'!$H$2:$H$2294,N$1)</f>
        <v>#VALUE!</v>
      </c>
      <c r="O316" s="3" t="e">
        <f>COUNTIFS('[1]UnderGrad M1'!$C$2:$C$2294,$B316,'[1]UnderGrad M1'!$H$2:$H$2294,O$1)</f>
        <v>#VALUE!</v>
      </c>
      <c r="P316" s="3" t="e">
        <f>COUNTIFS('[1]UnderGrad M1'!$C$2:$C$2294,$B316,'[1]UnderGrad M1'!$H$2:$H$2294,P$1)</f>
        <v>#VALUE!</v>
      </c>
      <c r="Q316" s="3" t="e">
        <f>COUNTIFS('[1]UnderGrad M1'!$C$2:$C$2294,$B316,'[1]UnderGrad M1'!$H$2:$H$2294,Q$1)</f>
        <v>#VALUE!</v>
      </c>
      <c r="R316" s="3" t="e">
        <f>COUNTIFS('[1]UnderGrad M1'!$C$2:$C$2294,$B316,'[1]UnderGrad M1'!$H$2:$H$2294,R$1)</f>
        <v>#VALUE!</v>
      </c>
      <c r="S316" s="3" t="str">
        <f>VLOOKUP($B316,'[1]UnderGrad M1'!$C$2:$Y$2294,S$1,FALSE)</f>
        <v>UGRD</v>
      </c>
      <c r="T316" s="3" t="str">
        <f>IF(VLOOKUP($B316,'[1]UnderGrad M1'!$C$2:$Y$2294,T$1,FALSE)="","",VLOOKUP($B316,'[1]UnderGrad M1'!$C$2:$Y$2294,T$1,FALSE))</f>
        <v/>
      </c>
      <c r="U316" s="3" t="str">
        <f>IF(VLOOKUP($B316,'[1]UnderGrad M1'!$C$2:$Y$2294,U$1,FALSE)="","",VLOOKUP($B316,'[1]UnderGrad M1'!$C$2:$Y$2294,U$1,FALSE))</f>
        <v/>
      </c>
      <c r="V316" s="3" t="e">
        <f t="shared" si="4"/>
        <v>#VALUE!</v>
      </c>
    </row>
    <row r="317" spans="1:22" x14ac:dyDescent="0.25">
      <c r="A317" s="3" t="str">
        <f>IF(VLOOKUP($B317,'[1]UnderGrad M1'!$C$2:$Y$2294,13,FALSE)="","M1",VLOOKUP($B317,'[1]UnderGrad M1'!$C$2:$Y$2294,13,FALSE))</f>
        <v>M 1</v>
      </c>
      <c r="B317" s="3" t="s">
        <v>336</v>
      </c>
      <c r="C317" s="3" t="str">
        <f>VLOOKUP($B317,'[1]UnderGrad M1'!$C$2:$Y$2294,C$1,FALSE)</f>
        <v>MASC</v>
      </c>
      <c r="D317" s="3">
        <f>VLOOKUP($B317,'[1]UnderGrad M1'!$C$2:$Y$2294,D$1,FALSE)</f>
        <v>415</v>
      </c>
      <c r="E317" s="3" t="str">
        <f>VLOOKUP($B317,'[1]UnderGrad M1'!$C$2:$Y$2294,E$1,FALSE)</f>
        <v>ENVIRON SYSTEMS MODELING</v>
      </c>
      <c r="F317" s="3" t="str">
        <f>IF(VLOOKUP($B317,'[1]UnderGrad M1'!$C$2:$Y$2294,F$1,FALSE)="","",VLOOKUP($B317,'[1]UnderGrad M1'!$C$2:$Y$2294,F$1,FALSE))</f>
        <v/>
      </c>
      <c r="G317" s="3" t="e">
        <f>COUNTIFS('[1]UnderGrad M1'!$C$2:$C$2294,$B317,'[1]UnderGrad M1'!$H$2:$H$2294,G$1)</f>
        <v>#VALUE!</v>
      </c>
      <c r="H317" s="3" t="e">
        <f>COUNTIFS('[1]UnderGrad M1'!$C$2:$C$2294,$B317,'[1]UnderGrad M1'!$H$2:$H$2294,H$1)</f>
        <v>#VALUE!</v>
      </c>
      <c r="I317" s="3" t="e">
        <f>COUNTIFS('[1]UnderGrad M1'!$C$2:$C$2294,$B317,'[1]UnderGrad M1'!$H$2:$H$2294,I$1)</f>
        <v>#VALUE!</v>
      </c>
      <c r="J317" s="3" t="e">
        <f>COUNTIFS('[1]UnderGrad M1'!$C$2:$C$2294,$B317,'[1]UnderGrad M1'!$H$2:$H$2294,J$1)</f>
        <v>#VALUE!</v>
      </c>
      <c r="K317" s="3" t="e">
        <f>COUNTIFS('[1]UnderGrad M1'!$C$2:$C$2294,$B317,'[1]UnderGrad M1'!$H$2:$H$2294,K$1)</f>
        <v>#VALUE!</v>
      </c>
      <c r="L317" s="3" t="e">
        <f>COUNTIFS('[1]UnderGrad M1'!$C$2:$C$2294,$B317,'[1]UnderGrad M1'!$H$2:$H$2294,L$1)</f>
        <v>#VALUE!</v>
      </c>
      <c r="M317" s="3" t="e">
        <f>COUNTIFS('[1]UnderGrad M1'!$C$2:$C$2294,$B317,'[1]UnderGrad M1'!$H$2:$H$2294,M$1)</f>
        <v>#VALUE!</v>
      </c>
      <c r="N317" s="3" t="e">
        <f>COUNTIFS('[1]UnderGrad M1'!$C$2:$C$2294,$B317,'[1]UnderGrad M1'!$H$2:$H$2294,N$1)</f>
        <v>#VALUE!</v>
      </c>
      <c r="O317" s="3" t="e">
        <f>COUNTIFS('[1]UnderGrad M1'!$C$2:$C$2294,$B317,'[1]UnderGrad M1'!$H$2:$H$2294,O$1)</f>
        <v>#VALUE!</v>
      </c>
      <c r="P317" s="3" t="e">
        <f>COUNTIFS('[1]UnderGrad M1'!$C$2:$C$2294,$B317,'[1]UnderGrad M1'!$H$2:$H$2294,P$1)</f>
        <v>#VALUE!</v>
      </c>
      <c r="Q317" s="3" t="e">
        <f>COUNTIFS('[1]UnderGrad M1'!$C$2:$C$2294,$B317,'[1]UnderGrad M1'!$H$2:$H$2294,Q$1)</f>
        <v>#VALUE!</v>
      </c>
      <c r="R317" s="3" t="e">
        <f>COUNTIFS('[1]UnderGrad M1'!$C$2:$C$2294,$B317,'[1]UnderGrad M1'!$H$2:$H$2294,R$1)</f>
        <v>#VALUE!</v>
      </c>
      <c r="S317" s="3" t="str">
        <f>VLOOKUP($B317,'[1]UnderGrad M1'!$C$2:$Y$2294,S$1,FALSE)</f>
        <v>UGRD</v>
      </c>
      <c r="T317" s="3" t="str">
        <f>IF(VLOOKUP($B317,'[1]UnderGrad M1'!$C$2:$Y$2294,T$1,FALSE)="","",VLOOKUP($B317,'[1]UnderGrad M1'!$C$2:$Y$2294,T$1,FALSE))</f>
        <v>Environmental Systems Modeling</v>
      </c>
      <c r="U317" s="3" t="str">
        <f>IF(VLOOKUP($B317,'[1]UnderGrad M1'!$C$2:$Y$2294,U$1,FALSE)="","",VLOOKUP($B317,'[1]UnderGrad M1'!$C$2:$Y$2294,U$1,FALSE))</f>
        <v>Prerequisite, MATH 383; pre- or corequisite, PHYS 115 or 118, and COMP 116.This course explores principles and strategies for studying environmental phenomena, and presents methods for developing explanatory and predictive models of environmental systems, e.g., predator-prey, estuaries, greenhouse gases, and ecosystem material cycles.</v>
      </c>
      <c r="V317" s="3" t="e">
        <f t="shared" si="4"/>
        <v>#VALUE!</v>
      </c>
    </row>
    <row r="318" spans="1:22" x14ac:dyDescent="0.25">
      <c r="A318" s="3" t="str">
        <f>IF(VLOOKUP($B318,'[1]UnderGrad M1'!$C$2:$Y$2294,13,FALSE)="","M1",VLOOKUP($B318,'[1]UnderGrad M1'!$C$2:$Y$2294,13,FALSE))</f>
        <v>M 1</v>
      </c>
      <c r="B318" s="3" t="s">
        <v>337</v>
      </c>
      <c r="C318" s="3" t="str">
        <f>VLOOKUP($B318,'[1]UnderGrad M1'!$C$2:$Y$2294,C$1,FALSE)</f>
        <v>MASC</v>
      </c>
      <c r="D318" s="3">
        <f>VLOOKUP($B318,'[1]UnderGrad M1'!$C$2:$Y$2294,D$1,FALSE)</f>
        <v>433</v>
      </c>
      <c r="E318" s="3" t="str">
        <f>VLOOKUP($B318,'[1]UnderGrad M1'!$C$2:$Y$2294,E$1,FALSE)</f>
        <v>WETLAND HYDROLOGY</v>
      </c>
      <c r="F318" s="3" t="str">
        <f>IF(VLOOKUP($B318,'[1]UnderGrad M1'!$C$2:$Y$2294,F$1,FALSE)="","",VLOOKUP($B318,'[1]UnderGrad M1'!$C$2:$Y$2294,F$1,FALSE))</f>
        <v/>
      </c>
      <c r="G318" s="3" t="e">
        <f>COUNTIFS('[1]UnderGrad M1'!$C$2:$C$2294,$B318,'[1]UnderGrad M1'!$H$2:$H$2294,G$1)</f>
        <v>#VALUE!</v>
      </c>
      <c r="H318" s="3" t="e">
        <f>COUNTIFS('[1]UnderGrad M1'!$C$2:$C$2294,$B318,'[1]UnderGrad M1'!$H$2:$H$2294,H$1)</f>
        <v>#VALUE!</v>
      </c>
      <c r="I318" s="3" t="e">
        <f>COUNTIFS('[1]UnderGrad M1'!$C$2:$C$2294,$B318,'[1]UnderGrad M1'!$H$2:$H$2294,I$1)</f>
        <v>#VALUE!</v>
      </c>
      <c r="J318" s="3" t="e">
        <f>COUNTIFS('[1]UnderGrad M1'!$C$2:$C$2294,$B318,'[1]UnderGrad M1'!$H$2:$H$2294,J$1)</f>
        <v>#VALUE!</v>
      </c>
      <c r="K318" s="3" t="e">
        <f>COUNTIFS('[1]UnderGrad M1'!$C$2:$C$2294,$B318,'[1]UnderGrad M1'!$H$2:$H$2294,K$1)</f>
        <v>#VALUE!</v>
      </c>
      <c r="L318" s="3" t="e">
        <f>COUNTIFS('[1]UnderGrad M1'!$C$2:$C$2294,$B318,'[1]UnderGrad M1'!$H$2:$H$2294,L$1)</f>
        <v>#VALUE!</v>
      </c>
      <c r="M318" s="3" t="e">
        <f>COUNTIFS('[1]UnderGrad M1'!$C$2:$C$2294,$B318,'[1]UnderGrad M1'!$H$2:$H$2294,M$1)</f>
        <v>#VALUE!</v>
      </c>
      <c r="N318" s="3" t="e">
        <f>COUNTIFS('[1]UnderGrad M1'!$C$2:$C$2294,$B318,'[1]UnderGrad M1'!$H$2:$H$2294,N$1)</f>
        <v>#VALUE!</v>
      </c>
      <c r="O318" s="3" t="e">
        <f>COUNTIFS('[1]UnderGrad M1'!$C$2:$C$2294,$B318,'[1]UnderGrad M1'!$H$2:$H$2294,O$1)</f>
        <v>#VALUE!</v>
      </c>
      <c r="P318" s="3" t="e">
        <f>COUNTIFS('[1]UnderGrad M1'!$C$2:$C$2294,$B318,'[1]UnderGrad M1'!$H$2:$H$2294,P$1)</f>
        <v>#VALUE!</v>
      </c>
      <c r="Q318" s="3" t="e">
        <f>COUNTIFS('[1]UnderGrad M1'!$C$2:$C$2294,$B318,'[1]UnderGrad M1'!$H$2:$H$2294,Q$1)</f>
        <v>#VALUE!</v>
      </c>
      <c r="R318" s="3" t="e">
        <f>COUNTIFS('[1]UnderGrad M1'!$C$2:$C$2294,$B318,'[1]UnderGrad M1'!$H$2:$H$2294,R$1)</f>
        <v>#VALUE!</v>
      </c>
      <c r="S318" s="3" t="str">
        <f>VLOOKUP($B318,'[1]UnderGrad M1'!$C$2:$Y$2294,S$1,FALSE)</f>
        <v>UGRD</v>
      </c>
      <c r="T318" s="3" t="str">
        <f>IF(VLOOKUP($B318,'[1]UnderGrad M1'!$C$2:$Y$2294,T$1,FALSE)="","",VLOOKUP($B318,'[1]UnderGrad M1'!$C$2:$Y$2294,T$1,FALSE))</f>
        <v>Wetland Hydrology</v>
      </c>
      <c r="U318" s="3" t="str">
        <f>IF(VLOOKUP($B318,'[1]UnderGrad M1'!$C$2:$Y$2294,U$1,FALSE)="","",VLOOKUP($B318,'[1]UnderGrad M1'!$C$2:$Y$2294,U$1,FALSE))</f>
        <v>Study of wetland ecosystems with particular emphasis on hydrological functioning, the transition from terrestrial to aquatic systems, wetlands as filtration systems, and exchange between wetlands and other environments.</v>
      </c>
      <c r="V318" s="3" t="e">
        <f t="shared" si="4"/>
        <v>#VALUE!</v>
      </c>
    </row>
    <row r="319" spans="1:22" x14ac:dyDescent="0.25">
      <c r="A319" s="3" t="str">
        <f>IF(VLOOKUP($B319,'[1]UnderGrad M1'!$C$2:$Y$2294,13,FALSE)="","M1",VLOOKUP($B319,'[1]UnderGrad M1'!$C$2:$Y$2294,13,FALSE))</f>
        <v>M1</v>
      </c>
      <c r="B319" s="3" t="s">
        <v>338</v>
      </c>
      <c r="C319" s="3" t="str">
        <f>VLOOKUP($B319,'[1]UnderGrad M1'!$C$2:$Y$2294,C$1,FALSE)</f>
        <v>MASC</v>
      </c>
      <c r="D319" s="3">
        <f>VLOOKUP($B319,'[1]UnderGrad M1'!$C$2:$Y$2294,D$1,FALSE)</f>
        <v>432</v>
      </c>
      <c r="E319" s="3" t="str">
        <f>VLOOKUP($B319,'[1]UnderGrad M1'!$C$2:$Y$2294,E$1,FALSE)</f>
        <v>RIVERS AND GLOBAL CHANGE</v>
      </c>
      <c r="F319" s="3" t="str">
        <f>IF(VLOOKUP($B319,'[1]UnderGrad M1'!$C$2:$Y$2294,F$1,FALSE)="","",VLOOKUP($B319,'[1]UnderGrad M1'!$C$2:$Y$2294,F$1,FALSE))</f>
        <v/>
      </c>
      <c r="G319" s="3" t="e">
        <f>COUNTIFS('[1]UnderGrad M1'!$C$2:$C$2294,$B319,'[1]UnderGrad M1'!$H$2:$H$2294,G$1)</f>
        <v>#VALUE!</v>
      </c>
      <c r="H319" s="3" t="e">
        <f>COUNTIFS('[1]UnderGrad M1'!$C$2:$C$2294,$B319,'[1]UnderGrad M1'!$H$2:$H$2294,H$1)</f>
        <v>#VALUE!</v>
      </c>
      <c r="I319" s="3" t="e">
        <f>COUNTIFS('[1]UnderGrad M1'!$C$2:$C$2294,$B319,'[1]UnderGrad M1'!$H$2:$H$2294,I$1)</f>
        <v>#VALUE!</v>
      </c>
      <c r="J319" s="3" t="e">
        <f>COUNTIFS('[1]UnderGrad M1'!$C$2:$C$2294,$B319,'[1]UnderGrad M1'!$H$2:$H$2294,J$1)</f>
        <v>#VALUE!</v>
      </c>
      <c r="K319" s="3" t="e">
        <f>COUNTIFS('[1]UnderGrad M1'!$C$2:$C$2294,$B319,'[1]UnderGrad M1'!$H$2:$H$2294,K$1)</f>
        <v>#VALUE!</v>
      </c>
      <c r="L319" s="3" t="e">
        <f>COUNTIFS('[1]UnderGrad M1'!$C$2:$C$2294,$B319,'[1]UnderGrad M1'!$H$2:$H$2294,L$1)</f>
        <v>#VALUE!</v>
      </c>
      <c r="M319" s="3" t="e">
        <f>COUNTIFS('[1]UnderGrad M1'!$C$2:$C$2294,$B319,'[1]UnderGrad M1'!$H$2:$H$2294,M$1)</f>
        <v>#VALUE!</v>
      </c>
      <c r="N319" s="3" t="e">
        <f>COUNTIFS('[1]UnderGrad M1'!$C$2:$C$2294,$B319,'[1]UnderGrad M1'!$H$2:$H$2294,N$1)</f>
        <v>#VALUE!</v>
      </c>
      <c r="O319" s="3" t="e">
        <f>COUNTIFS('[1]UnderGrad M1'!$C$2:$C$2294,$B319,'[1]UnderGrad M1'!$H$2:$H$2294,O$1)</f>
        <v>#VALUE!</v>
      </c>
      <c r="P319" s="3" t="e">
        <f>COUNTIFS('[1]UnderGrad M1'!$C$2:$C$2294,$B319,'[1]UnderGrad M1'!$H$2:$H$2294,P$1)</f>
        <v>#VALUE!</v>
      </c>
      <c r="Q319" s="3" t="e">
        <f>COUNTIFS('[1]UnderGrad M1'!$C$2:$C$2294,$B319,'[1]UnderGrad M1'!$H$2:$H$2294,Q$1)</f>
        <v>#VALUE!</v>
      </c>
      <c r="R319" s="3" t="e">
        <f>COUNTIFS('[1]UnderGrad M1'!$C$2:$C$2294,$B319,'[1]UnderGrad M1'!$H$2:$H$2294,R$1)</f>
        <v>#VALUE!</v>
      </c>
      <c r="S319" s="3" t="str">
        <f>VLOOKUP($B319,'[1]UnderGrad M1'!$C$2:$Y$2294,S$1,FALSE)</f>
        <v>UGRD</v>
      </c>
      <c r="T319" s="3" t="str">
        <f>IF(VLOOKUP($B319,'[1]UnderGrad M1'!$C$2:$Y$2294,T$1,FALSE)="","",VLOOKUP($B319,'[1]UnderGrad M1'!$C$2:$Y$2294,T$1,FALSE))</f>
        <v>Major World Rivers and Global Change: From Mountains to the Sea</v>
      </c>
      <c r="U319" s="3" t="str">
        <f>IF(VLOOKUP($B319,'[1]UnderGrad M1'!$C$2:$Y$2294,U$1,FALSE)="","",VLOOKUP($B319,'[1]UnderGrad M1'!$C$2:$Y$2294,U$1,FALSE))</f>
        <v>What are the linkages between rivers and global change? This course examines the hydrological, geological and biogeochemical processes that control material flux from land to the oceans via rivers.</v>
      </c>
      <c r="V319" s="3" t="e">
        <f t="shared" si="4"/>
        <v>#VALUE!</v>
      </c>
    </row>
    <row r="320" spans="1:22" x14ac:dyDescent="0.25">
      <c r="A320" s="3" t="str">
        <f>IF(VLOOKUP($B320,'[1]UnderGrad M1'!$C$2:$Y$2294,13,FALSE)="","M1",VLOOKUP($B320,'[1]UnderGrad M1'!$C$2:$Y$2294,13,FALSE))</f>
        <v>M 1</v>
      </c>
      <c r="B320" s="3" t="s">
        <v>339</v>
      </c>
      <c r="C320" s="3" t="str">
        <f>VLOOKUP($B320,'[1]UnderGrad M1'!$C$2:$Y$2294,C$1,FALSE)</f>
        <v>MASC</v>
      </c>
      <c r="D320" s="3">
        <f>VLOOKUP($B320,'[1]UnderGrad M1'!$C$2:$Y$2294,D$1,FALSE)</f>
        <v>440</v>
      </c>
      <c r="E320" s="3" t="str">
        <f>VLOOKUP($B320,'[1]UnderGrad M1'!$C$2:$Y$2294,E$1,FALSE)</f>
        <v>MARINE ECOLOGY</v>
      </c>
      <c r="F320" s="3" t="str">
        <f>IF(VLOOKUP($B320,'[1]UnderGrad M1'!$C$2:$Y$2294,F$1,FALSE)="","",VLOOKUP($B320,'[1]UnderGrad M1'!$C$2:$Y$2294,F$1,FALSE))</f>
        <v/>
      </c>
      <c r="G320" s="3" t="e">
        <f>COUNTIFS('[1]UnderGrad M1'!$C$2:$C$2294,$B320,'[1]UnderGrad M1'!$H$2:$H$2294,G$1)</f>
        <v>#VALUE!</v>
      </c>
      <c r="H320" s="3" t="e">
        <f>COUNTIFS('[1]UnderGrad M1'!$C$2:$C$2294,$B320,'[1]UnderGrad M1'!$H$2:$H$2294,H$1)</f>
        <v>#VALUE!</v>
      </c>
      <c r="I320" s="3" t="e">
        <f>COUNTIFS('[1]UnderGrad M1'!$C$2:$C$2294,$B320,'[1]UnderGrad M1'!$H$2:$H$2294,I$1)</f>
        <v>#VALUE!</v>
      </c>
      <c r="J320" s="3" t="e">
        <f>COUNTIFS('[1]UnderGrad M1'!$C$2:$C$2294,$B320,'[1]UnderGrad M1'!$H$2:$H$2294,J$1)</f>
        <v>#VALUE!</v>
      </c>
      <c r="K320" s="3" t="e">
        <f>COUNTIFS('[1]UnderGrad M1'!$C$2:$C$2294,$B320,'[1]UnderGrad M1'!$H$2:$H$2294,K$1)</f>
        <v>#VALUE!</v>
      </c>
      <c r="L320" s="3" t="e">
        <f>COUNTIFS('[1]UnderGrad M1'!$C$2:$C$2294,$B320,'[1]UnderGrad M1'!$H$2:$H$2294,L$1)</f>
        <v>#VALUE!</v>
      </c>
      <c r="M320" s="3" t="e">
        <f>COUNTIFS('[1]UnderGrad M1'!$C$2:$C$2294,$B320,'[1]UnderGrad M1'!$H$2:$H$2294,M$1)</f>
        <v>#VALUE!</v>
      </c>
      <c r="N320" s="3" t="e">
        <f>COUNTIFS('[1]UnderGrad M1'!$C$2:$C$2294,$B320,'[1]UnderGrad M1'!$H$2:$H$2294,N$1)</f>
        <v>#VALUE!</v>
      </c>
      <c r="O320" s="3" t="e">
        <f>COUNTIFS('[1]UnderGrad M1'!$C$2:$C$2294,$B320,'[1]UnderGrad M1'!$H$2:$H$2294,O$1)</f>
        <v>#VALUE!</v>
      </c>
      <c r="P320" s="3" t="e">
        <f>COUNTIFS('[1]UnderGrad M1'!$C$2:$C$2294,$B320,'[1]UnderGrad M1'!$H$2:$H$2294,P$1)</f>
        <v>#VALUE!</v>
      </c>
      <c r="Q320" s="3" t="e">
        <f>COUNTIFS('[1]UnderGrad M1'!$C$2:$C$2294,$B320,'[1]UnderGrad M1'!$H$2:$H$2294,Q$1)</f>
        <v>#VALUE!</v>
      </c>
      <c r="R320" s="3" t="e">
        <f>COUNTIFS('[1]UnderGrad M1'!$C$2:$C$2294,$B320,'[1]UnderGrad M1'!$H$2:$H$2294,R$1)</f>
        <v>#VALUE!</v>
      </c>
      <c r="S320" s="3" t="str">
        <f>VLOOKUP($B320,'[1]UnderGrad M1'!$C$2:$Y$2294,S$1,FALSE)</f>
        <v>UGRD</v>
      </c>
      <c r="T320" s="3" t="str">
        <f>IF(VLOOKUP($B320,'[1]UnderGrad M1'!$C$2:$Y$2294,T$1,FALSE)="","",VLOOKUP($B320,'[1]UnderGrad M1'!$C$2:$Y$2294,T$1,FALSE))</f>
        <v/>
      </c>
      <c r="U320" s="3" t="str">
        <f>IF(VLOOKUP($B320,'[1]UnderGrad M1'!$C$2:$Y$2294,U$1,FALSE)="","",VLOOKUP($B320,'[1]UnderGrad M1'!$C$2:$Y$2294,U$1,FALSE))</f>
        <v>Survey of the ecological processes that structure marine communities in a range of coastal habitats. Course emphasizes experimental approaches to addressing basic and applied problems in marine systems.</v>
      </c>
      <c r="V320" s="3" t="e">
        <f t="shared" si="4"/>
        <v>#VALUE!</v>
      </c>
    </row>
    <row r="321" spans="1:22" x14ac:dyDescent="0.25">
      <c r="A321" s="3" t="str">
        <f>IF(VLOOKUP($B321,'[1]UnderGrad M1'!$C$2:$Y$2294,13,FALSE)="","M1",VLOOKUP($B321,'[1]UnderGrad M1'!$C$2:$Y$2294,13,FALSE))</f>
        <v>M 1</v>
      </c>
      <c r="B321" s="3" t="s">
        <v>340</v>
      </c>
      <c r="C321" s="3" t="str">
        <f>VLOOKUP($B321,'[1]UnderGrad M1'!$C$2:$Y$2294,C$1,FALSE)</f>
        <v>MASC</v>
      </c>
      <c r="D321" s="3">
        <f>VLOOKUP($B321,'[1]UnderGrad M1'!$C$2:$Y$2294,D$1,FALSE)</f>
        <v>441</v>
      </c>
      <c r="E321" s="3" t="str">
        <f>VLOOKUP($B321,'[1]UnderGrad M1'!$C$2:$Y$2294,E$1,FALSE)</f>
        <v>MARINE PHYSIOLOGICAL ECOL</v>
      </c>
      <c r="F321" s="3" t="str">
        <f>IF(VLOOKUP($B321,'[1]UnderGrad M1'!$C$2:$Y$2294,F$1,FALSE)="","",VLOOKUP($B321,'[1]UnderGrad M1'!$C$2:$Y$2294,F$1,FALSE))</f>
        <v/>
      </c>
      <c r="G321" s="3" t="e">
        <f>COUNTIFS('[1]UnderGrad M1'!$C$2:$C$2294,$B321,'[1]UnderGrad M1'!$H$2:$H$2294,G$1)</f>
        <v>#VALUE!</v>
      </c>
      <c r="H321" s="3" t="e">
        <f>COUNTIFS('[1]UnderGrad M1'!$C$2:$C$2294,$B321,'[1]UnderGrad M1'!$H$2:$H$2294,H$1)</f>
        <v>#VALUE!</v>
      </c>
      <c r="I321" s="3" t="e">
        <f>COUNTIFS('[1]UnderGrad M1'!$C$2:$C$2294,$B321,'[1]UnderGrad M1'!$H$2:$H$2294,I$1)</f>
        <v>#VALUE!</v>
      </c>
      <c r="J321" s="3" t="e">
        <f>COUNTIFS('[1]UnderGrad M1'!$C$2:$C$2294,$B321,'[1]UnderGrad M1'!$H$2:$H$2294,J$1)</f>
        <v>#VALUE!</v>
      </c>
      <c r="K321" s="3" t="e">
        <f>COUNTIFS('[1]UnderGrad M1'!$C$2:$C$2294,$B321,'[1]UnderGrad M1'!$H$2:$H$2294,K$1)</f>
        <v>#VALUE!</v>
      </c>
      <c r="L321" s="3" t="e">
        <f>COUNTIFS('[1]UnderGrad M1'!$C$2:$C$2294,$B321,'[1]UnderGrad M1'!$H$2:$H$2294,L$1)</f>
        <v>#VALUE!</v>
      </c>
      <c r="M321" s="3" t="e">
        <f>COUNTIFS('[1]UnderGrad M1'!$C$2:$C$2294,$B321,'[1]UnderGrad M1'!$H$2:$H$2294,M$1)</f>
        <v>#VALUE!</v>
      </c>
      <c r="N321" s="3" t="e">
        <f>COUNTIFS('[1]UnderGrad M1'!$C$2:$C$2294,$B321,'[1]UnderGrad M1'!$H$2:$H$2294,N$1)</f>
        <v>#VALUE!</v>
      </c>
      <c r="O321" s="3" t="e">
        <f>COUNTIFS('[1]UnderGrad M1'!$C$2:$C$2294,$B321,'[1]UnderGrad M1'!$H$2:$H$2294,O$1)</f>
        <v>#VALUE!</v>
      </c>
      <c r="P321" s="3" t="e">
        <f>COUNTIFS('[1]UnderGrad M1'!$C$2:$C$2294,$B321,'[1]UnderGrad M1'!$H$2:$H$2294,P$1)</f>
        <v>#VALUE!</v>
      </c>
      <c r="Q321" s="3" t="e">
        <f>COUNTIFS('[1]UnderGrad M1'!$C$2:$C$2294,$B321,'[1]UnderGrad M1'!$H$2:$H$2294,Q$1)</f>
        <v>#VALUE!</v>
      </c>
      <c r="R321" s="3" t="e">
        <f>COUNTIFS('[1]UnderGrad M1'!$C$2:$C$2294,$B321,'[1]UnderGrad M1'!$H$2:$H$2294,R$1)</f>
        <v>#VALUE!</v>
      </c>
      <c r="S321" s="3" t="str">
        <f>VLOOKUP($B321,'[1]UnderGrad M1'!$C$2:$Y$2294,S$1,FALSE)</f>
        <v>UGRD</v>
      </c>
      <c r="T321" s="3" t="str">
        <f>IF(VLOOKUP($B321,'[1]UnderGrad M1'!$C$2:$Y$2294,T$1,FALSE)="","",VLOOKUP($B321,'[1]UnderGrad M1'!$C$2:$Y$2294,T$1,FALSE))</f>
        <v>Marine Physiological Ecology</v>
      </c>
      <c r="U321" s="3" t="str">
        <f>IF(VLOOKUP($B321,'[1]UnderGrad M1'!$C$2:$Y$2294,U$1,FALSE)="","",VLOOKUP($B321,'[1]UnderGrad M1'!$C$2:$Y$2294,U$1,FALSE))</f>
        <v>This course introduces students to the physiological, morphological, and behavioral factors employed by marine organisms to cope with their physical environment. Emphasis will be placed on the response of marine organisms to environmental factors such as seawater temperature, light, water salinity, ocean acidification, etc.</v>
      </c>
      <c r="V321" s="3" t="e">
        <f t="shared" si="4"/>
        <v>#VALUE!</v>
      </c>
    </row>
    <row r="322" spans="1:22" x14ac:dyDescent="0.25">
      <c r="A322" s="3" t="str">
        <f>IF(VLOOKUP($B322,'[1]UnderGrad M1'!$C$2:$Y$2294,13,FALSE)="","M1",VLOOKUP($B322,'[1]UnderGrad M1'!$C$2:$Y$2294,13,FALSE))</f>
        <v>M1</v>
      </c>
      <c r="B322" s="3" t="s">
        <v>341</v>
      </c>
      <c r="C322" s="3" t="str">
        <f>VLOOKUP($B322,'[1]UnderGrad M1'!$C$2:$Y$2294,C$1,FALSE)</f>
        <v>MASC</v>
      </c>
      <c r="D322" s="3">
        <f>VLOOKUP($B322,'[1]UnderGrad M1'!$C$2:$Y$2294,D$1,FALSE)</f>
        <v>444</v>
      </c>
      <c r="E322" s="3" t="str">
        <f>VLOOKUP($B322,'[1]UnderGrad M1'!$C$2:$Y$2294,E$1,FALSE)</f>
        <v>MARINE PHYTOPLANKTON</v>
      </c>
      <c r="F322" s="3" t="str">
        <f>IF(VLOOKUP($B322,'[1]UnderGrad M1'!$C$2:$Y$2294,F$1,FALSE)="","",VLOOKUP($B322,'[1]UnderGrad M1'!$C$2:$Y$2294,F$1,FALSE))</f>
        <v/>
      </c>
      <c r="G322" s="3" t="e">
        <f>COUNTIFS('[1]UnderGrad M1'!$C$2:$C$2294,$B322,'[1]UnderGrad M1'!$H$2:$H$2294,G$1)</f>
        <v>#VALUE!</v>
      </c>
      <c r="H322" s="3" t="e">
        <f>COUNTIFS('[1]UnderGrad M1'!$C$2:$C$2294,$B322,'[1]UnderGrad M1'!$H$2:$H$2294,H$1)</f>
        <v>#VALUE!</v>
      </c>
      <c r="I322" s="3" t="e">
        <f>COUNTIFS('[1]UnderGrad M1'!$C$2:$C$2294,$B322,'[1]UnderGrad M1'!$H$2:$H$2294,I$1)</f>
        <v>#VALUE!</v>
      </c>
      <c r="J322" s="3" t="e">
        <f>COUNTIFS('[1]UnderGrad M1'!$C$2:$C$2294,$B322,'[1]UnderGrad M1'!$H$2:$H$2294,J$1)</f>
        <v>#VALUE!</v>
      </c>
      <c r="K322" s="3" t="e">
        <f>COUNTIFS('[1]UnderGrad M1'!$C$2:$C$2294,$B322,'[1]UnderGrad M1'!$H$2:$H$2294,K$1)</f>
        <v>#VALUE!</v>
      </c>
      <c r="L322" s="3" t="e">
        <f>COUNTIFS('[1]UnderGrad M1'!$C$2:$C$2294,$B322,'[1]UnderGrad M1'!$H$2:$H$2294,L$1)</f>
        <v>#VALUE!</v>
      </c>
      <c r="M322" s="3" t="e">
        <f>COUNTIFS('[1]UnderGrad M1'!$C$2:$C$2294,$B322,'[1]UnderGrad M1'!$H$2:$H$2294,M$1)</f>
        <v>#VALUE!</v>
      </c>
      <c r="N322" s="3" t="e">
        <f>COUNTIFS('[1]UnderGrad M1'!$C$2:$C$2294,$B322,'[1]UnderGrad M1'!$H$2:$H$2294,N$1)</f>
        <v>#VALUE!</v>
      </c>
      <c r="O322" s="3" t="e">
        <f>COUNTIFS('[1]UnderGrad M1'!$C$2:$C$2294,$B322,'[1]UnderGrad M1'!$H$2:$H$2294,O$1)</f>
        <v>#VALUE!</v>
      </c>
      <c r="P322" s="3" t="e">
        <f>COUNTIFS('[1]UnderGrad M1'!$C$2:$C$2294,$B322,'[1]UnderGrad M1'!$H$2:$H$2294,P$1)</f>
        <v>#VALUE!</v>
      </c>
      <c r="Q322" s="3" t="e">
        <f>COUNTIFS('[1]UnderGrad M1'!$C$2:$C$2294,$B322,'[1]UnderGrad M1'!$H$2:$H$2294,Q$1)</f>
        <v>#VALUE!</v>
      </c>
      <c r="R322" s="3" t="e">
        <f>COUNTIFS('[1]UnderGrad M1'!$C$2:$C$2294,$B322,'[1]UnderGrad M1'!$H$2:$H$2294,R$1)</f>
        <v>#VALUE!</v>
      </c>
      <c r="S322" s="3" t="str">
        <f>VLOOKUP($B322,'[1]UnderGrad M1'!$C$2:$Y$2294,S$1,FALSE)</f>
        <v>UGRD</v>
      </c>
      <c r="T322" s="3" t="str">
        <f>IF(VLOOKUP($B322,'[1]UnderGrad M1'!$C$2:$Y$2294,T$1,FALSE)="","",VLOOKUP($B322,'[1]UnderGrad M1'!$C$2:$Y$2294,T$1,FALSE))</f>
        <v>Marine Phytoplankton</v>
      </c>
      <c r="U322" s="3" t="str">
        <f>IF(VLOOKUP($B322,'[1]UnderGrad M1'!$C$2:$Y$2294,U$1,FALSE)="","",VLOOKUP($B322,'[1]UnderGrad M1'!$C$2:$Y$2294,U$1,FALSE))</f>
        <v>Permission of the instructor. For junior and senior science majors or graduate students. Biology of marine photosynthetic protists and cyanobacteria. Phytoplankton evolution, biodiversity, structure, function, biogeochemical cycles and genomics. Harmful algal blooms, commercial products, and climate change. Three lecture/practical session hours per week.</v>
      </c>
      <c r="V322" s="3" t="e">
        <f t="shared" si="4"/>
        <v>#VALUE!</v>
      </c>
    </row>
    <row r="323" spans="1:22" x14ac:dyDescent="0.25">
      <c r="A323" s="3" t="str">
        <f>IF(VLOOKUP($B323,'[1]UnderGrad M1'!$C$2:$Y$2294,13,FALSE)="","M1",VLOOKUP($B323,'[1]UnderGrad M1'!$C$2:$Y$2294,13,FALSE))</f>
        <v>M1</v>
      </c>
      <c r="B323" s="3" t="s">
        <v>342</v>
      </c>
      <c r="C323" s="3" t="str">
        <f>VLOOKUP($B323,'[1]UnderGrad M1'!$C$2:$Y$2294,C$1,FALSE)</f>
        <v>MASC</v>
      </c>
      <c r="D323" s="3">
        <f>VLOOKUP($B323,'[1]UnderGrad M1'!$C$2:$Y$2294,D$1,FALSE)</f>
        <v>450</v>
      </c>
      <c r="E323" s="3" t="str">
        <f>VLOOKUP($B323,'[1]UnderGrad M1'!$C$2:$Y$2294,E$1,FALSE)</f>
        <v>BIOGEOCHEMICAL PROCESSES</v>
      </c>
      <c r="F323" s="3" t="str">
        <f>IF(VLOOKUP($B323,'[1]UnderGrad M1'!$C$2:$Y$2294,F$1,FALSE)="","",VLOOKUP($B323,'[1]UnderGrad M1'!$C$2:$Y$2294,F$1,FALSE))</f>
        <v/>
      </c>
      <c r="G323" s="3" t="e">
        <f>COUNTIFS('[1]UnderGrad M1'!$C$2:$C$2294,$B323,'[1]UnderGrad M1'!$H$2:$H$2294,G$1)</f>
        <v>#VALUE!</v>
      </c>
      <c r="H323" s="3" t="e">
        <f>COUNTIFS('[1]UnderGrad M1'!$C$2:$C$2294,$B323,'[1]UnderGrad M1'!$H$2:$H$2294,H$1)</f>
        <v>#VALUE!</v>
      </c>
      <c r="I323" s="3" t="e">
        <f>COUNTIFS('[1]UnderGrad M1'!$C$2:$C$2294,$B323,'[1]UnderGrad M1'!$H$2:$H$2294,I$1)</f>
        <v>#VALUE!</v>
      </c>
      <c r="J323" s="3" t="e">
        <f>COUNTIFS('[1]UnderGrad M1'!$C$2:$C$2294,$B323,'[1]UnderGrad M1'!$H$2:$H$2294,J$1)</f>
        <v>#VALUE!</v>
      </c>
      <c r="K323" s="3" t="e">
        <f>COUNTIFS('[1]UnderGrad M1'!$C$2:$C$2294,$B323,'[1]UnderGrad M1'!$H$2:$H$2294,K$1)</f>
        <v>#VALUE!</v>
      </c>
      <c r="L323" s="3" t="e">
        <f>COUNTIFS('[1]UnderGrad M1'!$C$2:$C$2294,$B323,'[1]UnderGrad M1'!$H$2:$H$2294,L$1)</f>
        <v>#VALUE!</v>
      </c>
      <c r="M323" s="3" t="e">
        <f>COUNTIFS('[1]UnderGrad M1'!$C$2:$C$2294,$B323,'[1]UnderGrad M1'!$H$2:$H$2294,M$1)</f>
        <v>#VALUE!</v>
      </c>
      <c r="N323" s="3" t="e">
        <f>COUNTIFS('[1]UnderGrad M1'!$C$2:$C$2294,$B323,'[1]UnderGrad M1'!$H$2:$H$2294,N$1)</f>
        <v>#VALUE!</v>
      </c>
      <c r="O323" s="3" t="e">
        <f>COUNTIFS('[1]UnderGrad M1'!$C$2:$C$2294,$B323,'[1]UnderGrad M1'!$H$2:$H$2294,O$1)</f>
        <v>#VALUE!</v>
      </c>
      <c r="P323" s="3" t="e">
        <f>COUNTIFS('[1]UnderGrad M1'!$C$2:$C$2294,$B323,'[1]UnderGrad M1'!$H$2:$H$2294,P$1)</f>
        <v>#VALUE!</v>
      </c>
      <c r="Q323" s="3" t="e">
        <f>COUNTIFS('[1]UnderGrad M1'!$C$2:$C$2294,$B323,'[1]UnderGrad M1'!$H$2:$H$2294,Q$1)</f>
        <v>#VALUE!</v>
      </c>
      <c r="R323" s="3" t="e">
        <f>COUNTIFS('[1]UnderGrad M1'!$C$2:$C$2294,$B323,'[1]UnderGrad M1'!$H$2:$H$2294,R$1)</f>
        <v>#VALUE!</v>
      </c>
      <c r="S323" s="3" t="str">
        <f>VLOOKUP($B323,'[1]UnderGrad M1'!$C$2:$Y$2294,S$1,FALSE)</f>
        <v>UGRD</v>
      </c>
      <c r="T323" s="3" t="str">
        <f>IF(VLOOKUP($B323,'[1]UnderGrad M1'!$C$2:$Y$2294,T$1,FALSE)="","",VLOOKUP($B323,'[1]UnderGrad M1'!$C$2:$Y$2294,T$1,FALSE))</f>
        <v>Biogeochemical Processes</v>
      </c>
      <c r="U323" s="3" t="str">
        <f>IF(VLOOKUP($B323,'[1]UnderGrad M1'!$C$2:$Y$2294,U$1,FALSE)="","",VLOOKUP($B323,'[1]UnderGrad M1'!$C$2:$Y$2294,U$1,FALSE))</f>
        <v>Prerequisites, MATH 231, and PHYS 114 or 118; permission of the instructor for students lacking the prerequisites. Principles of chemistry, biology, and geology are applied to analysis of the fate and transport of materials in environmental systems, with an emphasis on those materials that form the most significant cycles. Three lecture hours and one laboratory hour a week.</v>
      </c>
      <c r="V323" s="3" t="e">
        <f t="shared" ref="V323:V381" si="5">SUM(G323:R323)</f>
        <v>#VALUE!</v>
      </c>
    </row>
    <row r="324" spans="1:22" x14ac:dyDescent="0.25">
      <c r="A324" s="3" t="str">
        <f>IF(VLOOKUP($B324,'[1]UnderGrad M1'!$C$2:$Y$2294,13,FALSE)="","M1",VLOOKUP($B324,'[1]UnderGrad M1'!$C$2:$Y$2294,13,FALSE))</f>
        <v>M 1</v>
      </c>
      <c r="B324" s="3" t="s">
        <v>343</v>
      </c>
      <c r="C324" s="3" t="str">
        <f>VLOOKUP($B324,'[1]UnderGrad M1'!$C$2:$Y$2294,C$1,FALSE)</f>
        <v>MASC</v>
      </c>
      <c r="D324" s="3">
        <f>VLOOKUP($B324,'[1]UnderGrad M1'!$C$2:$Y$2294,D$1,FALSE)</f>
        <v>470</v>
      </c>
      <c r="E324" s="3" t="str">
        <f>VLOOKUP($B324,'[1]UnderGrad M1'!$C$2:$Y$2294,E$1,FALSE)</f>
        <v>ESTUARINE SCIENCE</v>
      </c>
      <c r="F324" s="3" t="str">
        <f>IF(VLOOKUP($B324,'[1]UnderGrad M1'!$C$2:$Y$2294,F$1,FALSE)="","",VLOOKUP($B324,'[1]UnderGrad M1'!$C$2:$Y$2294,F$1,FALSE))</f>
        <v/>
      </c>
      <c r="G324" s="3" t="e">
        <f>COUNTIFS('[1]UnderGrad M1'!$C$2:$C$2294,$B324,'[1]UnderGrad M1'!$H$2:$H$2294,G$1)</f>
        <v>#VALUE!</v>
      </c>
      <c r="H324" s="3" t="e">
        <f>COUNTIFS('[1]UnderGrad M1'!$C$2:$C$2294,$B324,'[1]UnderGrad M1'!$H$2:$H$2294,H$1)</f>
        <v>#VALUE!</v>
      </c>
      <c r="I324" s="3" t="e">
        <f>COUNTIFS('[1]UnderGrad M1'!$C$2:$C$2294,$B324,'[1]UnderGrad M1'!$H$2:$H$2294,I$1)</f>
        <v>#VALUE!</v>
      </c>
      <c r="J324" s="3" t="e">
        <f>COUNTIFS('[1]UnderGrad M1'!$C$2:$C$2294,$B324,'[1]UnderGrad M1'!$H$2:$H$2294,J$1)</f>
        <v>#VALUE!</v>
      </c>
      <c r="K324" s="3" t="e">
        <f>COUNTIFS('[1]UnderGrad M1'!$C$2:$C$2294,$B324,'[1]UnderGrad M1'!$H$2:$H$2294,K$1)</f>
        <v>#VALUE!</v>
      </c>
      <c r="L324" s="3" t="e">
        <f>COUNTIFS('[1]UnderGrad M1'!$C$2:$C$2294,$B324,'[1]UnderGrad M1'!$H$2:$H$2294,L$1)</f>
        <v>#VALUE!</v>
      </c>
      <c r="M324" s="3" t="e">
        <f>COUNTIFS('[1]UnderGrad M1'!$C$2:$C$2294,$B324,'[1]UnderGrad M1'!$H$2:$H$2294,M$1)</f>
        <v>#VALUE!</v>
      </c>
      <c r="N324" s="3" t="e">
        <f>COUNTIFS('[1]UnderGrad M1'!$C$2:$C$2294,$B324,'[1]UnderGrad M1'!$H$2:$H$2294,N$1)</f>
        <v>#VALUE!</v>
      </c>
      <c r="O324" s="3" t="e">
        <f>COUNTIFS('[1]UnderGrad M1'!$C$2:$C$2294,$B324,'[1]UnderGrad M1'!$H$2:$H$2294,O$1)</f>
        <v>#VALUE!</v>
      </c>
      <c r="P324" s="3" t="e">
        <f>COUNTIFS('[1]UnderGrad M1'!$C$2:$C$2294,$B324,'[1]UnderGrad M1'!$H$2:$H$2294,P$1)</f>
        <v>#VALUE!</v>
      </c>
      <c r="Q324" s="3" t="e">
        <f>COUNTIFS('[1]UnderGrad M1'!$C$2:$C$2294,$B324,'[1]UnderGrad M1'!$H$2:$H$2294,Q$1)</f>
        <v>#VALUE!</v>
      </c>
      <c r="R324" s="3" t="e">
        <f>COUNTIFS('[1]UnderGrad M1'!$C$2:$C$2294,$B324,'[1]UnderGrad M1'!$H$2:$H$2294,R$1)</f>
        <v>#VALUE!</v>
      </c>
      <c r="S324" s="3" t="str">
        <f>VLOOKUP($B324,'[1]UnderGrad M1'!$C$2:$Y$2294,S$1,FALSE)</f>
        <v>UGRD</v>
      </c>
      <c r="T324" s="3" t="str">
        <f>IF(VLOOKUP($B324,'[1]UnderGrad M1'!$C$2:$Y$2294,T$1,FALSE)="","",VLOOKUP($B324,'[1]UnderGrad M1'!$C$2:$Y$2294,T$1,FALSE))</f>
        <v>Estuarine and Coastal Marine Science</v>
      </c>
      <c r="U324" s="3" t="str">
        <f>IF(VLOOKUP($B324,'[1]UnderGrad M1'!$C$2:$Y$2294,U$1,FALSE)="","",VLOOKUP($B324,'[1]UnderGrad M1'!$C$2:$Y$2294,U$1,FALSE))</f>
        <v>For graduate students; undergraduate students should take ENEC 222 or have permission of the instructor. Introduction to estuarine environments: geomorphology, physical circulation, nutrient loading, primary and secondary production, carbon and nitrogen cycling, benthic processes and sedimentation. Considers human impacts on coastal systems, emphasizing North Carolina estuaries.</v>
      </c>
      <c r="V324" s="3" t="e">
        <f t="shared" si="5"/>
        <v>#VALUE!</v>
      </c>
    </row>
    <row r="325" spans="1:22" x14ac:dyDescent="0.25">
      <c r="A325" s="3" t="str">
        <f>IF(VLOOKUP($B325,'[1]UnderGrad M1'!$C$2:$Y$2294,13,FALSE)="","M1",VLOOKUP($B325,'[1]UnderGrad M1'!$C$2:$Y$2294,13,FALSE))</f>
        <v>M 1</v>
      </c>
      <c r="B325" s="3" t="s">
        <v>344</v>
      </c>
      <c r="C325" s="3" t="str">
        <f>VLOOKUP($B325,'[1]UnderGrad M1'!$C$2:$Y$2294,C$1,FALSE)</f>
        <v>MASC</v>
      </c>
      <c r="D325" s="3">
        <f>VLOOKUP($B325,'[1]UnderGrad M1'!$C$2:$Y$2294,D$1,FALSE)</f>
        <v>490</v>
      </c>
      <c r="E325" s="3" t="str">
        <f>VLOOKUP($B325,'[1]UnderGrad M1'!$C$2:$Y$2294,E$1,FALSE)</f>
        <v>SPEC TOPICS MASC</v>
      </c>
      <c r="F325" s="3" t="str">
        <f>IF(VLOOKUP($B325,'[1]UnderGrad M1'!$C$2:$Y$2294,F$1,FALSE)="","",VLOOKUP($B325,'[1]UnderGrad M1'!$C$2:$Y$2294,F$1,FALSE))</f>
        <v>Oyster-Reef and Saltmarsh Geol</v>
      </c>
      <c r="G325" s="3" t="e">
        <f>COUNTIFS('[1]UnderGrad M1'!$C$2:$C$2294,$B325,'[1]UnderGrad M1'!$H$2:$H$2294,G$1)</f>
        <v>#VALUE!</v>
      </c>
      <c r="H325" s="3" t="e">
        <f>COUNTIFS('[1]UnderGrad M1'!$C$2:$C$2294,$B325,'[1]UnderGrad M1'!$H$2:$H$2294,H$1)</f>
        <v>#VALUE!</v>
      </c>
      <c r="I325" s="3" t="e">
        <f>COUNTIFS('[1]UnderGrad M1'!$C$2:$C$2294,$B325,'[1]UnderGrad M1'!$H$2:$H$2294,I$1)</f>
        <v>#VALUE!</v>
      </c>
      <c r="J325" s="3" t="e">
        <f>COUNTIFS('[1]UnderGrad M1'!$C$2:$C$2294,$B325,'[1]UnderGrad M1'!$H$2:$H$2294,J$1)</f>
        <v>#VALUE!</v>
      </c>
      <c r="K325" s="3" t="e">
        <f>COUNTIFS('[1]UnderGrad M1'!$C$2:$C$2294,$B325,'[1]UnderGrad M1'!$H$2:$H$2294,K$1)</f>
        <v>#VALUE!</v>
      </c>
      <c r="L325" s="3" t="e">
        <f>COUNTIFS('[1]UnderGrad M1'!$C$2:$C$2294,$B325,'[1]UnderGrad M1'!$H$2:$H$2294,L$1)</f>
        <v>#VALUE!</v>
      </c>
      <c r="M325" s="3" t="e">
        <f>COUNTIFS('[1]UnderGrad M1'!$C$2:$C$2294,$B325,'[1]UnderGrad M1'!$H$2:$H$2294,M$1)</f>
        <v>#VALUE!</v>
      </c>
      <c r="N325" s="3" t="e">
        <f>COUNTIFS('[1]UnderGrad M1'!$C$2:$C$2294,$B325,'[1]UnderGrad M1'!$H$2:$H$2294,N$1)</f>
        <v>#VALUE!</v>
      </c>
      <c r="O325" s="3" t="e">
        <f>COUNTIFS('[1]UnderGrad M1'!$C$2:$C$2294,$B325,'[1]UnderGrad M1'!$H$2:$H$2294,O$1)</f>
        <v>#VALUE!</v>
      </c>
      <c r="P325" s="3" t="e">
        <f>COUNTIFS('[1]UnderGrad M1'!$C$2:$C$2294,$B325,'[1]UnderGrad M1'!$H$2:$H$2294,P$1)</f>
        <v>#VALUE!</v>
      </c>
      <c r="Q325" s="3" t="e">
        <f>COUNTIFS('[1]UnderGrad M1'!$C$2:$C$2294,$B325,'[1]UnderGrad M1'!$H$2:$H$2294,Q$1)</f>
        <v>#VALUE!</v>
      </c>
      <c r="R325" s="3" t="e">
        <f>COUNTIFS('[1]UnderGrad M1'!$C$2:$C$2294,$B325,'[1]UnderGrad M1'!$H$2:$H$2294,R$1)</f>
        <v>#VALUE!</v>
      </c>
      <c r="S325" s="3" t="str">
        <f>VLOOKUP($B325,'[1]UnderGrad M1'!$C$2:$Y$2294,S$1,FALSE)</f>
        <v>UGRD</v>
      </c>
      <c r="T325" s="3" t="str">
        <f>IF(VLOOKUP($B325,'[1]UnderGrad M1'!$C$2:$Y$2294,T$1,FALSE)="","",VLOOKUP($B325,'[1]UnderGrad M1'!$C$2:$Y$2294,T$1,FALSE))</f>
        <v>Special Topics in Marine Sciences for Undergraduates and Graduates</v>
      </c>
      <c r="U325" s="3" t="str">
        <f>IF(VLOOKUP($B325,'[1]UnderGrad M1'!$C$2:$Y$2294,U$1,FALSE)="","",VLOOKUP($B325,'[1]UnderGrad M1'!$C$2:$Y$2294,U$1,FALSE))</f>
        <v>Directed readings, laboratory, and/or field study of marine science topics not covered in scheduled courses.</v>
      </c>
      <c r="V325" s="3" t="e">
        <f t="shared" si="5"/>
        <v>#VALUE!</v>
      </c>
    </row>
    <row r="326" spans="1:22" x14ac:dyDescent="0.25">
      <c r="A326" s="3" t="str">
        <f>IF(VLOOKUP($B326,'[1]UnderGrad M1'!$C$2:$Y$2294,13,FALSE)="","M1",VLOOKUP($B326,'[1]UnderGrad M1'!$C$2:$Y$2294,13,FALSE))</f>
        <v>M1</v>
      </c>
      <c r="B326" s="3" t="s">
        <v>345</v>
      </c>
      <c r="C326" s="3" t="str">
        <f>VLOOKUP($B326,'[1]UnderGrad M1'!$C$2:$Y$2294,C$1,FALSE)</f>
        <v>MASC</v>
      </c>
      <c r="D326" s="3">
        <f>VLOOKUP($B326,'[1]UnderGrad M1'!$C$2:$Y$2294,D$1,FALSE)</f>
        <v>503</v>
      </c>
      <c r="E326" s="3" t="str">
        <f>VLOOKUP($B326,'[1]UnderGrad M1'!$C$2:$Y$2294,E$1,FALSE)</f>
        <v>MARINE GEOLOGY</v>
      </c>
      <c r="F326" s="3" t="str">
        <f>IF(VLOOKUP($B326,'[1]UnderGrad M1'!$C$2:$Y$2294,F$1,FALSE)="","",VLOOKUP($B326,'[1]UnderGrad M1'!$C$2:$Y$2294,F$1,FALSE))</f>
        <v/>
      </c>
      <c r="G326" s="3" t="e">
        <f>COUNTIFS('[1]UnderGrad M1'!$C$2:$C$2294,$B326,'[1]UnderGrad M1'!$H$2:$H$2294,G$1)</f>
        <v>#VALUE!</v>
      </c>
      <c r="H326" s="3" t="e">
        <f>COUNTIFS('[1]UnderGrad M1'!$C$2:$C$2294,$B326,'[1]UnderGrad M1'!$H$2:$H$2294,H$1)</f>
        <v>#VALUE!</v>
      </c>
      <c r="I326" s="3" t="e">
        <f>COUNTIFS('[1]UnderGrad M1'!$C$2:$C$2294,$B326,'[1]UnderGrad M1'!$H$2:$H$2294,I$1)</f>
        <v>#VALUE!</v>
      </c>
      <c r="J326" s="3" t="e">
        <f>COUNTIFS('[1]UnderGrad M1'!$C$2:$C$2294,$B326,'[1]UnderGrad M1'!$H$2:$H$2294,J$1)</f>
        <v>#VALUE!</v>
      </c>
      <c r="K326" s="3" t="e">
        <f>COUNTIFS('[1]UnderGrad M1'!$C$2:$C$2294,$B326,'[1]UnderGrad M1'!$H$2:$H$2294,K$1)</f>
        <v>#VALUE!</v>
      </c>
      <c r="L326" s="3" t="e">
        <f>COUNTIFS('[1]UnderGrad M1'!$C$2:$C$2294,$B326,'[1]UnderGrad M1'!$H$2:$H$2294,L$1)</f>
        <v>#VALUE!</v>
      </c>
      <c r="M326" s="3" t="e">
        <f>COUNTIFS('[1]UnderGrad M1'!$C$2:$C$2294,$B326,'[1]UnderGrad M1'!$H$2:$H$2294,M$1)</f>
        <v>#VALUE!</v>
      </c>
      <c r="N326" s="3" t="e">
        <f>COUNTIFS('[1]UnderGrad M1'!$C$2:$C$2294,$B326,'[1]UnderGrad M1'!$H$2:$H$2294,N$1)</f>
        <v>#VALUE!</v>
      </c>
      <c r="O326" s="3" t="e">
        <f>COUNTIFS('[1]UnderGrad M1'!$C$2:$C$2294,$B326,'[1]UnderGrad M1'!$H$2:$H$2294,O$1)</f>
        <v>#VALUE!</v>
      </c>
      <c r="P326" s="3" t="e">
        <f>COUNTIFS('[1]UnderGrad M1'!$C$2:$C$2294,$B326,'[1]UnderGrad M1'!$H$2:$H$2294,P$1)</f>
        <v>#VALUE!</v>
      </c>
      <c r="Q326" s="3" t="e">
        <f>COUNTIFS('[1]UnderGrad M1'!$C$2:$C$2294,$B326,'[1]UnderGrad M1'!$H$2:$H$2294,Q$1)</f>
        <v>#VALUE!</v>
      </c>
      <c r="R326" s="3" t="e">
        <f>COUNTIFS('[1]UnderGrad M1'!$C$2:$C$2294,$B326,'[1]UnderGrad M1'!$H$2:$H$2294,R$1)</f>
        <v>#VALUE!</v>
      </c>
      <c r="S326" s="3" t="str">
        <f>VLOOKUP($B326,'[1]UnderGrad M1'!$C$2:$Y$2294,S$1,FALSE)</f>
        <v>UGRD</v>
      </c>
      <c r="T326" s="3" t="str">
        <f>IF(VLOOKUP($B326,'[1]UnderGrad M1'!$C$2:$Y$2294,T$1,FALSE)="","",VLOOKUP($B326,'[1]UnderGrad M1'!$C$2:$Y$2294,T$1,FALSE))</f>
        <v>Marine Geology</v>
      </c>
      <c r="U326" s="3" t="str">
        <f>IF(VLOOKUP($B326,'[1]UnderGrad M1'!$C$2:$Y$2294,U$1,FALSE)="","",VLOOKUP($B326,'[1]UnderGrad M1'!$C$2:$Y$2294,U$1,FALSE))</f>
        <v>For graduate students; undergraduates need permission of the instructor. Investigates formation of the oceans, plate tectonics, carbonate reefs and platforms, sediment transport from the land to deep-sea fans, glacial-marine geology, marine records of changes in sea level and climate, and the evolution of barrier islands, estuaries, and deltas. Mandatory weekend field trip to the Southern Outer Banks.</v>
      </c>
      <c r="V326" s="3" t="e">
        <f t="shared" si="5"/>
        <v>#VALUE!</v>
      </c>
    </row>
    <row r="327" spans="1:22" x14ac:dyDescent="0.25">
      <c r="A327" s="3" t="str">
        <f>IF(VLOOKUP($B327,'[1]UnderGrad M1'!$C$2:$Y$2294,13,FALSE)="","M1",VLOOKUP($B327,'[1]UnderGrad M1'!$C$2:$Y$2294,13,FALSE))</f>
        <v>M 1</v>
      </c>
      <c r="B327" s="3" t="s">
        <v>346</v>
      </c>
      <c r="C327" s="3" t="str">
        <f>VLOOKUP($B327,'[1]UnderGrad M1'!$C$2:$Y$2294,C$1,FALSE)</f>
        <v>MASC</v>
      </c>
      <c r="D327" s="3">
        <f>VLOOKUP($B327,'[1]UnderGrad M1'!$C$2:$Y$2294,D$1,FALSE)</f>
        <v>504</v>
      </c>
      <c r="E327" s="3" t="str">
        <f>VLOOKUP($B327,'[1]UnderGrad M1'!$C$2:$Y$2294,E$1,FALSE)</f>
        <v>BIOL OCEANOGRAPHY</v>
      </c>
      <c r="F327" s="3" t="str">
        <f>IF(VLOOKUP($B327,'[1]UnderGrad M1'!$C$2:$Y$2294,F$1,FALSE)="","",VLOOKUP($B327,'[1]UnderGrad M1'!$C$2:$Y$2294,F$1,FALSE))</f>
        <v/>
      </c>
      <c r="G327" s="3" t="e">
        <f>COUNTIFS('[1]UnderGrad M1'!$C$2:$C$2294,$B327,'[1]UnderGrad M1'!$H$2:$H$2294,G$1)</f>
        <v>#VALUE!</v>
      </c>
      <c r="H327" s="3" t="e">
        <f>COUNTIFS('[1]UnderGrad M1'!$C$2:$C$2294,$B327,'[1]UnderGrad M1'!$H$2:$H$2294,H$1)</f>
        <v>#VALUE!</v>
      </c>
      <c r="I327" s="3" t="e">
        <f>COUNTIFS('[1]UnderGrad M1'!$C$2:$C$2294,$B327,'[1]UnderGrad M1'!$H$2:$H$2294,I$1)</f>
        <v>#VALUE!</v>
      </c>
      <c r="J327" s="3" t="e">
        <f>COUNTIFS('[1]UnderGrad M1'!$C$2:$C$2294,$B327,'[1]UnderGrad M1'!$H$2:$H$2294,J$1)</f>
        <v>#VALUE!</v>
      </c>
      <c r="K327" s="3" t="e">
        <f>COUNTIFS('[1]UnderGrad M1'!$C$2:$C$2294,$B327,'[1]UnderGrad M1'!$H$2:$H$2294,K$1)</f>
        <v>#VALUE!</v>
      </c>
      <c r="L327" s="3" t="e">
        <f>COUNTIFS('[1]UnderGrad M1'!$C$2:$C$2294,$B327,'[1]UnderGrad M1'!$H$2:$H$2294,L$1)</f>
        <v>#VALUE!</v>
      </c>
      <c r="M327" s="3" t="e">
        <f>COUNTIFS('[1]UnderGrad M1'!$C$2:$C$2294,$B327,'[1]UnderGrad M1'!$H$2:$H$2294,M$1)</f>
        <v>#VALUE!</v>
      </c>
      <c r="N327" s="3" t="e">
        <f>COUNTIFS('[1]UnderGrad M1'!$C$2:$C$2294,$B327,'[1]UnderGrad M1'!$H$2:$H$2294,N$1)</f>
        <v>#VALUE!</v>
      </c>
      <c r="O327" s="3" t="e">
        <f>COUNTIFS('[1]UnderGrad M1'!$C$2:$C$2294,$B327,'[1]UnderGrad M1'!$H$2:$H$2294,O$1)</f>
        <v>#VALUE!</v>
      </c>
      <c r="P327" s="3" t="e">
        <f>COUNTIFS('[1]UnderGrad M1'!$C$2:$C$2294,$B327,'[1]UnderGrad M1'!$H$2:$H$2294,P$1)</f>
        <v>#VALUE!</v>
      </c>
      <c r="Q327" s="3" t="e">
        <f>COUNTIFS('[1]UnderGrad M1'!$C$2:$C$2294,$B327,'[1]UnderGrad M1'!$H$2:$H$2294,Q$1)</f>
        <v>#VALUE!</v>
      </c>
      <c r="R327" s="3" t="e">
        <f>COUNTIFS('[1]UnderGrad M1'!$C$2:$C$2294,$B327,'[1]UnderGrad M1'!$H$2:$H$2294,R$1)</f>
        <v>#VALUE!</v>
      </c>
      <c r="S327" s="3" t="str">
        <f>VLOOKUP($B327,'[1]UnderGrad M1'!$C$2:$Y$2294,S$1,FALSE)</f>
        <v>UGRD</v>
      </c>
      <c r="T327" s="3" t="str">
        <f>IF(VLOOKUP($B327,'[1]UnderGrad M1'!$C$2:$Y$2294,T$1,FALSE)="","",VLOOKUP($B327,'[1]UnderGrad M1'!$C$2:$Y$2294,T$1,FALSE))</f>
        <v>Biological Oceanography</v>
      </c>
      <c r="U327" s="3" t="str">
        <f>IF(VLOOKUP($B327,'[1]UnderGrad M1'!$C$2:$Y$2294,U$1,FALSE)="","",VLOOKUP($B327,'[1]UnderGrad M1'!$C$2:$Y$2294,U$1,FALSE))</f>
        <v>For graduate students; undergraduates need permission of the instructor. Marine ecosystem processes pertaining to the structure, function, and ecological interactions of biological communities; management of biological resources; taxonomy and natural history of pelagic and benthic marine organisms. Three lecture and one recitation hours per week. Two mandatory weekend fieldtrips.</v>
      </c>
      <c r="V327" s="3" t="e">
        <f t="shared" si="5"/>
        <v>#VALUE!</v>
      </c>
    </row>
    <row r="328" spans="1:22" x14ac:dyDescent="0.25">
      <c r="A328" s="3" t="str">
        <f>IF(VLOOKUP($B328,'[1]UnderGrad M1'!$C$2:$Y$2294,13,FALSE)="","M1",VLOOKUP($B328,'[1]UnderGrad M1'!$C$2:$Y$2294,13,FALSE))</f>
        <v>M 1</v>
      </c>
      <c r="B328" s="3" t="s">
        <v>347</v>
      </c>
      <c r="C328" s="3" t="str">
        <f>VLOOKUP($B328,'[1]UnderGrad M1'!$C$2:$Y$2294,C$1,FALSE)</f>
        <v>MASC</v>
      </c>
      <c r="D328" s="3">
        <f>VLOOKUP($B328,'[1]UnderGrad M1'!$C$2:$Y$2294,D$1,FALSE)</f>
        <v>505</v>
      </c>
      <c r="E328" s="3" t="str">
        <f>VLOOKUP($B328,'[1]UnderGrad M1'!$C$2:$Y$2294,E$1,FALSE)</f>
        <v>CHEM OCEANOG</v>
      </c>
      <c r="F328" s="3" t="str">
        <f>IF(VLOOKUP($B328,'[1]UnderGrad M1'!$C$2:$Y$2294,F$1,FALSE)="","",VLOOKUP($B328,'[1]UnderGrad M1'!$C$2:$Y$2294,F$1,FALSE))</f>
        <v/>
      </c>
      <c r="G328" s="3" t="e">
        <f>COUNTIFS('[1]UnderGrad M1'!$C$2:$C$2294,$B328,'[1]UnderGrad M1'!$H$2:$H$2294,G$1)</f>
        <v>#VALUE!</v>
      </c>
      <c r="H328" s="3" t="e">
        <f>COUNTIFS('[1]UnderGrad M1'!$C$2:$C$2294,$B328,'[1]UnderGrad M1'!$H$2:$H$2294,H$1)</f>
        <v>#VALUE!</v>
      </c>
      <c r="I328" s="3" t="e">
        <f>COUNTIFS('[1]UnderGrad M1'!$C$2:$C$2294,$B328,'[1]UnderGrad M1'!$H$2:$H$2294,I$1)</f>
        <v>#VALUE!</v>
      </c>
      <c r="J328" s="3" t="e">
        <f>COUNTIFS('[1]UnderGrad M1'!$C$2:$C$2294,$B328,'[1]UnderGrad M1'!$H$2:$H$2294,J$1)</f>
        <v>#VALUE!</v>
      </c>
      <c r="K328" s="3" t="e">
        <f>COUNTIFS('[1]UnderGrad M1'!$C$2:$C$2294,$B328,'[1]UnderGrad M1'!$H$2:$H$2294,K$1)</f>
        <v>#VALUE!</v>
      </c>
      <c r="L328" s="3" t="e">
        <f>COUNTIFS('[1]UnderGrad M1'!$C$2:$C$2294,$B328,'[1]UnderGrad M1'!$H$2:$H$2294,L$1)</f>
        <v>#VALUE!</v>
      </c>
      <c r="M328" s="3" t="e">
        <f>COUNTIFS('[1]UnderGrad M1'!$C$2:$C$2294,$B328,'[1]UnderGrad M1'!$H$2:$H$2294,M$1)</f>
        <v>#VALUE!</v>
      </c>
      <c r="N328" s="3" t="e">
        <f>COUNTIFS('[1]UnderGrad M1'!$C$2:$C$2294,$B328,'[1]UnderGrad M1'!$H$2:$H$2294,N$1)</f>
        <v>#VALUE!</v>
      </c>
      <c r="O328" s="3" t="e">
        <f>COUNTIFS('[1]UnderGrad M1'!$C$2:$C$2294,$B328,'[1]UnderGrad M1'!$H$2:$H$2294,O$1)</f>
        <v>#VALUE!</v>
      </c>
      <c r="P328" s="3" t="e">
        <f>COUNTIFS('[1]UnderGrad M1'!$C$2:$C$2294,$B328,'[1]UnderGrad M1'!$H$2:$H$2294,P$1)</f>
        <v>#VALUE!</v>
      </c>
      <c r="Q328" s="3" t="e">
        <f>COUNTIFS('[1]UnderGrad M1'!$C$2:$C$2294,$B328,'[1]UnderGrad M1'!$H$2:$H$2294,Q$1)</f>
        <v>#VALUE!</v>
      </c>
      <c r="R328" s="3" t="e">
        <f>COUNTIFS('[1]UnderGrad M1'!$C$2:$C$2294,$B328,'[1]UnderGrad M1'!$H$2:$H$2294,R$1)</f>
        <v>#VALUE!</v>
      </c>
      <c r="S328" s="3" t="str">
        <f>VLOOKUP($B328,'[1]UnderGrad M1'!$C$2:$Y$2294,S$1,FALSE)</f>
        <v>UGRD</v>
      </c>
      <c r="T328" s="3" t="str">
        <f>IF(VLOOKUP($B328,'[1]UnderGrad M1'!$C$2:$Y$2294,T$1,FALSE)="","",VLOOKUP($B328,'[1]UnderGrad M1'!$C$2:$Y$2294,T$1,FALSE))</f>
        <v>Chemical Oceanography</v>
      </c>
      <c r="U328" s="3" t="str">
        <f>IF(VLOOKUP($B328,'[1]UnderGrad M1'!$C$2:$Y$2294,U$1,FALSE)="","",VLOOKUP($B328,'[1]UnderGrad M1'!$C$2:$Y$2294,U$1,FALSE))</f>
        <v>Graduate students only; undergraduates must have permission of the instructor. Overview of chemical processes in the ocean. Topics include physical chemistry of seawater, major element cycles, hydrothermal vents, geochemical tracers, air-sea gas exchange, particle transport, sedimentary processes, and marine organic geochemistry. Three lecture and two recitation hours per week.</v>
      </c>
      <c r="V328" s="3" t="e">
        <f t="shared" si="5"/>
        <v>#VALUE!</v>
      </c>
    </row>
    <row r="329" spans="1:22" x14ac:dyDescent="0.25">
      <c r="A329" s="3" t="str">
        <f>IF(VLOOKUP($B329,'[1]UnderGrad M1'!$C$2:$Y$2294,13,FALSE)="","M1",VLOOKUP($B329,'[1]UnderGrad M1'!$C$2:$Y$2294,13,FALSE))</f>
        <v>M 1</v>
      </c>
      <c r="B329" s="3" t="s">
        <v>348</v>
      </c>
      <c r="C329" s="3" t="str">
        <f>VLOOKUP($B329,'[1]UnderGrad M1'!$C$2:$Y$2294,C$1,FALSE)</f>
        <v>MATH</v>
      </c>
      <c r="D329" s="3">
        <f>VLOOKUP($B329,'[1]UnderGrad M1'!$C$2:$Y$2294,D$1,FALSE)</f>
        <v>290</v>
      </c>
      <c r="E329" s="3" t="str">
        <f>VLOOKUP($B329,'[1]UnderGrad M1'!$C$2:$Y$2294,E$1,FALSE)</f>
        <v>TOPICS IN MATHEMATICS</v>
      </c>
      <c r="F329" s="3" t="str">
        <f>IF(VLOOKUP($B329,'[1]UnderGrad M1'!$C$2:$Y$2294,F$1,FALSE)="","",VLOOKUP($B329,'[1]UnderGrad M1'!$C$2:$Y$2294,F$1,FALSE))</f>
        <v/>
      </c>
      <c r="G329" s="3" t="e">
        <f>COUNTIFS('[1]UnderGrad M1'!$C$2:$C$2294,$B329,'[1]UnderGrad M1'!$H$2:$H$2294,G$1)</f>
        <v>#VALUE!</v>
      </c>
      <c r="H329" s="3" t="e">
        <f>COUNTIFS('[1]UnderGrad M1'!$C$2:$C$2294,$B329,'[1]UnderGrad M1'!$H$2:$H$2294,H$1)</f>
        <v>#VALUE!</v>
      </c>
      <c r="I329" s="3" t="e">
        <f>COUNTIFS('[1]UnderGrad M1'!$C$2:$C$2294,$B329,'[1]UnderGrad M1'!$H$2:$H$2294,I$1)</f>
        <v>#VALUE!</v>
      </c>
      <c r="J329" s="3" t="e">
        <f>COUNTIFS('[1]UnderGrad M1'!$C$2:$C$2294,$B329,'[1]UnderGrad M1'!$H$2:$H$2294,J$1)</f>
        <v>#VALUE!</v>
      </c>
      <c r="K329" s="3" t="e">
        <f>COUNTIFS('[1]UnderGrad M1'!$C$2:$C$2294,$B329,'[1]UnderGrad M1'!$H$2:$H$2294,K$1)</f>
        <v>#VALUE!</v>
      </c>
      <c r="L329" s="3" t="e">
        <f>COUNTIFS('[1]UnderGrad M1'!$C$2:$C$2294,$B329,'[1]UnderGrad M1'!$H$2:$H$2294,L$1)</f>
        <v>#VALUE!</v>
      </c>
      <c r="M329" s="3" t="e">
        <f>COUNTIFS('[1]UnderGrad M1'!$C$2:$C$2294,$B329,'[1]UnderGrad M1'!$H$2:$H$2294,M$1)</f>
        <v>#VALUE!</v>
      </c>
      <c r="N329" s="3" t="e">
        <f>COUNTIFS('[1]UnderGrad M1'!$C$2:$C$2294,$B329,'[1]UnderGrad M1'!$H$2:$H$2294,N$1)</f>
        <v>#VALUE!</v>
      </c>
      <c r="O329" s="3" t="e">
        <f>COUNTIFS('[1]UnderGrad M1'!$C$2:$C$2294,$B329,'[1]UnderGrad M1'!$H$2:$H$2294,O$1)</f>
        <v>#VALUE!</v>
      </c>
      <c r="P329" s="3" t="e">
        <f>COUNTIFS('[1]UnderGrad M1'!$C$2:$C$2294,$B329,'[1]UnderGrad M1'!$H$2:$H$2294,P$1)</f>
        <v>#VALUE!</v>
      </c>
      <c r="Q329" s="3" t="e">
        <f>COUNTIFS('[1]UnderGrad M1'!$C$2:$C$2294,$B329,'[1]UnderGrad M1'!$H$2:$H$2294,Q$1)</f>
        <v>#VALUE!</v>
      </c>
      <c r="R329" s="3" t="e">
        <f>COUNTIFS('[1]UnderGrad M1'!$C$2:$C$2294,$B329,'[1]UnderGrad M1'!$H$2:$H$2294,R$1)</f>
        <v>#VALUE!</v>
      </c>
      <c r="S329" s="3" t="str">
        <f>VLOOKUP($B329,'[1]UnderGrad M1'!$C$2:$Y$2294,S$1,FALSE)</f>
        <v>UGRD</v>
      </c>
      <c r="T329" s="3" t="str">
        <f>IF(VLOOKUP($B329,'[1]UnderGrad M1'!$C$2:$Y$2294,T$1,FALSE)="","",VLOOKUP($B329,'[1]UnderGrad M1'!$C$2:$Y$2294,T$1,FALSE))</f>
        <v/>
      </c>
      <c r="U329" s="3" t="str">
        <f>IF(VLOOKUP($B329,'[1]UnderGrad M1'!$C$2:$Y$2294,U$1,FALSE)="","",VLOOKUP($B329,'[1]UnderGrad M1'!$C$2:$Y$2294,U$1,FALSE))</f>
        <v/>
      </c>
      <c r="V329" s="3" t="e">
        <f t="shared" si="5"/>
        <v>#VALUE!</v>
      </c>
    </row>
    <row r="330" spans="1:22" x14ac:dyDescent="0.25">
      <c r="A330" s="3" t="str">
        <f>IF(VLOOKUP($B330,'[1]UnderGrad M1'!$C$2:$Y$2294,13,FALSE)="","M1",VLOOKUP($B330,'[1]UnderGrad M1'!$C$2:$Y$2294,13,FALSE))</f>
        <v>M1</v>
      </c>
      <c r="B330" s="3" t="s">
        <v>349</v>
      </c>
      <c r="C330" s="3" t="str">
        <f>VLOOKUP($B330,'[1]UnderGrad M1'!$C$2:$Y$2294,C$1,FALSE)</f>
        <v>MATH</v>
      </c>
      <c r="D330" s="3">
        <f>VLOOKUP($B330,'[1]UnderGrad M1'!$C$2:$Y$2294,D$1,FALSE)</f>
        <v>296</v>
      </c>
      <c r="E330" s="3" t="str">
        <f>VLOOKUP($B330,'[1]UnderGrad M1'!$C$2:$Y$2294,E$1,FALSE)</f>
        <v>DIRECTED EXPLORATION</v>
      </c>
      <c r="F330" s="3" t="str">
        <f>IF(VLOOKUP($B330,'[1]UnderGrad M1'!$C$2:$Y$2294,F$1,FALSE)="","",VLOOKUP($B330,'[1]UnderGrad M1'!$C$2:$Y$2294,F$1,FALSE))</f>
        <v>Environmental Calculus Lab</v>
      </c>
      <c r="G330" s="3" t="e">
        <f>COUNTIFS('[1]UnderGrad M1'!$C$2:$C$2294,$B330,'[1]UnderGrad M1'!$H$2:$H$2294,G$1)</f>
        <v>#VALUE!</v>
      </c>
      <c r="H330" s="3" t="e">
        <f>COUNTIFS('[1]UnderGrad M1'!$C$2:$C$2294,$B330,'[1]UnderGrad M1'!$H$2:$H$2294,H$1)</f>
        <v>#VALUE!</v>
      </c>
      <c r="I330" s="3" t="e">
        <f>COUNTIFS('[1]UnderGrad M1'!$C$2:$C$2294,$B330,'[1]UnderGrad M1'!$H$2:$H$2294,I$1)</f>
        <v>#VALUE!</v>
      </c>
      <c r="J330" s="3" t="e">
        <f>COUNTIFS('[1]UnderGrad M1'!$C$2:$C$2294,$B330,'[1]UnderGrad M1'!$H$2:$H$2294,J$1)</f>
        <v>#VALUE!</v>
      </c>
      <c r="K330" s="3" t="e">
        <f>COUNTIFS('[1]UnderGrad M1'!$C$2:$C$2294,$B330,'[1]UnderGrad M1'!$H$2:$H$2294,K$1)</f>
        <v>#VALUE!</v>
      </c>
      <c r="L330" s="3" t="e">
        <f>COUNTIFS('[1]UnderGrad M1'!$C$2:$C$2294,$B330,'[1]UnderGrad M1'!$H$2:$H$2294,L$1)</f>
        <v>#VALUE!</v>
      </c>
      <c r="M330" s="3" t="e">
        <f>COUNTIFS('[1]UnderGrad M1'!$C$2:$C$2294,$B330,'[1]UnderGrad M1'!$H$2:$H$2294,M$1)</f>
        <v>#VALUE!</v>
      </c>
      <c r="N330" s="3" t="e">
        <f>COUNTIFS('[1]UnderGrad M1'!$C$2:$C$2294,$B330,'[1]UnderGrad M1'!$H$2:$H$2294,N$1)</f>
        <v>#VALUE!</v>
      </c>
      <c r="O330" s="3" t="e">
        <f>COUNTIFS('[1]UnderGrad M1'!$C$2:$C$2294,$B330,'[1]UnderGrad M1'!$H$2:$H$2294,O$1)</f>
        <v>#VALUE!</v>
      </c>
      <c r="P330" s="3" t="e">
        <f>COUNTIFS('[1]UnderGrad M1'!$C$2:$C$2294,$B330,'[1]UnderGrad M1'!$H$2:$H$2294,P$1)</f>
        <v>#VALUE!</v>
      </c>
      <c r="Q330" s="3" t="e">
        <f>COUNTIFS('[1]UnderGrad M1'!$C$2:$C$2294,$B330,'[1]UnderGrad M1'!$H$2:$H$2294,Q$1)</f>
        <v>#VALUE!</v>
      </c>
      <c r="R330" s="3" t="e">
        <f>COUNTIFS('[1]UnderGrad M1'!$C$2:$C$2294,$B330,'[1]UnderGrad M1'!$H$2:$H$2294,R$1)</f>
        <v>#VALUE!</v>
      </c>
      <c r="S330" s="3" t="str">
        <f>VLOOKUP($B330,'[1]UnderGrad M1'!$C$2:$Y$2294,S$1,FALSE)</f>
        <v>UGRD</v>
      </c>
      <c r="T330" s="3" t="str">
        <f>IF(VLOOKUP($B330,'[1]UnderGrad M1'!$C$2:$Y$2294,T$1,FALSE)="","",VLOOKUP($B330,'[1]UnderGrad M1'!$C$2:$Y$2294,T$1,FALSE))</f>
        <v>Directed Exploration in Mathematics</v>
      </c>
      <c r="U330" s="3" t="str">
        <f>IF(VLOOKUP($B330,'[1]UnderGrad M1'!$C$2:$Y$2294,U$1,FALSE)="","",VLOOKUP($B330,'[1]UnderGrad M1'!$C$2:$Y$2294,U$1,FALSE))</f>
        <v>By permission of the director of undergraduate studies. Experimentation or deeper investigation under the supervision of a faculty member of topics in mathematics that may be, but need not be, connected with an existing course. No one may receive more than seven semester hours of credit for this course. Formerly offered as MATH 290.</v>
      </c>
      <c r="V330" s="3" t="e">
        <f t="shared" si="5"/>
        <v>#VALUE!</v>
      </c>
    </row>
    <row r="331" spans="1:22" x14ac:dyDescent="0.25">
      <c r="A331" s="3" t="str">
        <f>IF(VLOOKUP($B331,'[1]UnderGrad M1'!$C$2:$Y$2294,13,FALSE)="","M1",VLOOKUP($B331,'[1]UnderGrad M1'!$C$2:$Y$2294,13,FALSE))</f>
        <v>M 1</v>
      </c>
      <c r="B331" s="3" t="s">
        <v>350</v>
      </c>
      <c r="C331" s="3" t="str">
        <f>VLOOKUP($B331,'[1]UnderGrad M1'!$C$2:$Y$2294,C$1,FALSE)</f>
        <v>MATH</v>
      </c>
      <c r="D331" s="3" t="str">
        <f>VLOOKUP($B331,'[1]UnderGrad M1'!$C$2:$Y$2294,D$1,FALSE)</f>
        <v>692H</v>
      </c>
      <c r="E331" s="3" t="str">
        <f>VLOOKUP($B331,'[1]UnderGrad M1'!$C$2:$Y$2294,E$1,FALSE)</f>
        <v>HONORS THESIS IN MATHEMATICS</v>
      </c>
      <c r="F331" s="3" t="str">
        <f>IF(VLOOKUP($B331,'[1]UnderGrad M1'!$C$2:$Y$2294,F$1,FALSE)="","",VLOOKUP($B331,'[1]UnderGrad M1'!$C$2:$Y$2294,F$1,FALSE))</f>
        <v/>
      </c>
      <c r="G331" s="3" t="e">
        <f>COUNTIFS('[1]UnderGrad M1'!$C$2:$C$2294,$B331,'[1]UnderGrad M1'!$H$2:$H$2294,G$1)</f>
        <v>#VALUE!</v>
      </c>
      <c r="H331" s="3" t="e">
        <f>COUNTIFS('[1]UnderGrad M1'!$C$2:$C$2294,$B331,'[1]UnderGrad M1'!$H$2:$H$2294,H$1)</f>
        <v>#VALUE!</v>
      </c>
      <c r="I331" s="3" t="e">
        <f>COUNTIFS('[1]UnderGrad M1'!$C$2:$C$2294,$B331,'[1]UnderGrad M1'!$H$2:$H$2294,I$1)</f>
        <v>#VALUE!</v>
      </c>
      <c r="J331" s="3" t="e">
        <f>COUNTIFS('[1]UnderGrad M1'!$C$2:$C$2294,$B331,'[1]UnderGrad M1'!$H$2:$H$2294,J$1)</f>
        <v>#VALUE!</v>
      </c>
      <c r="K331" s="3" t="e">
        <f>COUNTIFS('[1]UnderGrad M1'!$C$2:$C$2294,$B331,'[1]UnderGrad M1'!$H$2:$H$2294,K$1)</f>
        <v>#VALUE!</v>
      </c>
      <c r="L331" s="3" t="e">
        <f>COUNTIFS('[1]UnderGrad M1'!$C$2:$C$2294,$B331,'[1]UnderGrad M1'!$H$2:$H$2294,L$1)</f>
        <v>#VALUE!</v>
      </c>
      <c r="M331" s="3" t="e">
        <f>COUNTIFS('[1]UnderGrad M1'!$C$2:$C$2294,$B331,'[1]UnderGrad M1'!$H$2:$H$2294,M$1)</f>
        <v>#VALUE!</v>
      </c>
      <c r="N331" s="3" t="e">
        <f>COUNTIFS('[1]UnderGrad M1'!$C$2:$C$2294,$B331,'[1]UnderGrad M1'!$H$2:$H$2294,N$1)</f>
        <v>#VALUE!</v>
      </c>
      <c r="O331" s="3" t="e">
        <f>COUNTIFS('[1]UnderGrad M1'!$C$2:$C$2294,$B331,'[1]UnderGrad M1'!$H$2:$H$2294,O$1)</f>
        <v>#VALUE!</v>
      </c>
      <c r="P331" s="3" t="e">
        <f>COUNTIFS('[1]UnderGrad M1'!$C$2:$C$2294,$B331,'[1]UnderGrad M1'!$H$2:$H$2294,P$1)</f>
        <v>#VALUE!</v>
      </c>
      <c r="Q331" s="3" t="e">
        <f>COUNTIFS('[1]UnderGrad M1'!$C$2:$C$2294,$B331,'[1]UnderGrad M1'!$H$2:$H$2294,Q$1)</f>
        <v>#VALUE!</v>
      </c>
      <c r="R331" s="3" t="e">
        <f>COUNTIFS('[1]UnderGrad M1'!$C$2:$C$2294,$B331,'[1]UnderGrad M1'!$H$2:$H$2294,R$1)</f>
        <v>#VALUE!</v>
      </c>
      <c r="S331" s="3" t="str">
        <f>VLOOKUP($B331,'[1]UnderGrad M1'!$C$2:$Y$2294,S$1,FALSE)</f>
        <v>UGRD</v>
      </c>
      <c r="T331" s="3" t="str">
        <f>IF(VLOOKUP($B331,'[1]UnderGrad M1'!$C$2:$Y$2294,T$1,FALSE)="","",VLOOKUP($B331,'[1]UnderGrad M1'!$C$2:$Y$2294,T$1,FALSE))</f>
        <v/>
      </c>
      <c r="U331" s="3" t="str">
        <f>IF(VLOOKUP($B331,'[1]UnderGrad M1'!$C$2:$Y$2294,U$1,FALSE)="","",VLOOKUP($B331,'[1]UnderGrad M1'!$C$2:$Y$2294,U$1,FALSE))</f>
        <v/>
      </c>
      <c r="V331" s="3" t="e">
        <f t="shared" si="5"/>
        <v>#VALUE!</v>
      </c>
    </row>
    <row r="332" spans="1:22" x14ac:dyDescent="0.25">
      <c r="A332" s="3" t="str">
        <f>IF(VLOOKUP($B332,'[1]UnderGrad M1'!$C$2:$Y$2294,13,FALSE)="","M1",VLOOKUP($B332,'[1]UnderGrad M1'!$C$2:$Y$2294,13,FALSE))</f>
        <v>M 1</v>
      </c>
      <c r="B332" s="3" t="s">
        <v>351</v>
      </c>
      <c r="C332" s="3" t="str">
        <f>VLOOKUP($B332,'[1]UnderGrad M1'!$C$2:$Y$2294,C$1,FALSE)</f>
        <v>MEJO</v>
      </c>
      <c r="D332" s="3" t="str">
        <f>VLOOKUP($B332,'[1]UnderGrad M1'!$C$2:$Y$2294,D$1,FALSE)</f>
        <v>560H</v>
      </c>
      <c r="E332" s="3" t="str">
        <f>VLOOKUP($B332,'[1]UnderGrad M1'!$C$2:$Y$2294,E$1,FALSE)</f>
        <v>ENVIRONMENTAL &amp; SCIENCE JOURN</v>
      </c>
      <c r="F332" s="3" t="str">
        <f>IF(VLOOKUP($B332,'[1]UnderGrad M1'!$C$2:$Y$2294,F$1,FALSE)="","",VLOOKUP($B332,'[1]UnderGrad M1'!$C$2:$Y$2294,F$1,FALSE))</f>
        <v/>
      </c>
      <c r="G332" s="3" t="e">
        <f>COUNTIFS('[1]UnderGrad M1'!$C$2:$C$2294,$B332,'[1]UnderGrad M1'!$H$2:$H$2294,G$1)</f>
        <v>#VALUE!</v>
      </c>
      <c r="H332" s="3" t="e">
        <f>COUNTIFS('[1]UnderGrad M1'!$C$2:$C$2294,$B332,'[1]UnderGrad M1'!$H$2:$H$2294,H$1)</f>
        <v>#VALUE!</v>
      </c>
      <c r="I332" s="3" t="e">
        <f>COUNTIFS('[1]UnderGrad M1'!$C$2:$C$2294,$B332,'[1]UnderGrad M1'!$H$2:$H$2294,I$1)</f>
        <v>#VALUE!</v>
      </c>
      <c r="J332" s="3" t="e">
        <f>COUNTIFS('[1]UnderGrad M1'!$C$2:$C$2294,$B332,'[1]UnderGrad M1'!$H$2:$H$2294,J$1)</f>
        <v>#VALUE!</v>
      </c>
      <c r="K332" s="3" t="e">
        <f>COUNTIFS('[1]UnderGrad M1'!$C$2:$C$2294,$B332,'[1]UnderGrad M1'!$H$2:$H$2294,K$1)</f>
        <v>#VALUE!</v>
      </c>
      <c r="L332" s="3" t="e">
        <f>COUNTIFS('[1]UnderGrad M1'!$C$2:$C$2294,$B332,'[1]UnderGrad M1'!$H$2:$H$2294,L$1)</f>
        <v>#VALUE!</v>
      </c>
      <c r="M332" s="3" t="e">
        <f>COUNTIFS('[1]UnderGrad M1'!$C$2:$C$2294,$B332,'[1]UnderGrad M1'!$H$2:$H$2294,M$1)</f>
        <v>#VALUE!</v>
      </c>
      <c r="N332" s="3" t="e">
        <f>COUNTIFS('[1]UnderGrad M1'!$C$2:$C$2294,$B332,'[1]UnderGrad M1'!$H$2:$H$2294,N$1)</f>
        <v>#VALUE!</v>
      </c>
      <c r="O332" s="3" t="e">
        <f>COUNTIFS('[1]UnderGrad M1'!$C$2:$C$2294,$B332,'[1]UnderGrad M1'!$H$2:$H$2294,O$1)</f>
        <v>#VALUE!</v>
      </c>
      <c r="P332" s="3" t="e">
        <f>COUNTIFS('[1]UnderGrad M1'!$C$2:$C$2294,$B332,'[1]UnderGrad M1'!$H$2:$H$2294,P$1)</f>
        <v>#VALUE!</v>
      </c>
      <c r="Q332" s="3" t="e">
        <f>COUNTIFS('[1]UnderGrad M1'!$C$2:$C$2294,$B332,'[1]UnderGrad M1'!$H$2:$H$2294,Q$1)</f>
        <v>#VALUE!</v>
      </c>
      <c r="R332" s="3" t="e">
        <f>COUNTIFS('[1]UnderGrad M1'!$C$2:$C$2294,$B332,'[1]UnderGrad M1'!$H$2:$H$2294,R$1)</f>
        <v>#VALUE!</v>
      </c>
      <c r="S332" s="3" t="str">
        <f>VLOOKUP($B332,'[1]UnderGrad M1'!$C$2:$Y$2294,S$1,FALSE)</f>
        <v>UGRD</v>
      </c>
      <c r="T332" s="3" t="str">
        <f>IF(VLOOKUP($B332,'[1]UnderGrad M1'!$C$2:$Y$2294,T$1,FALSE)="","",VLOOKUP($B332,'[1]UnderGrad M1'!$C$2:$Y$2294,T$1,FALSE))</f>
        <v>Environmental and Science Journalism</v>
      </c>
      <c r="U332" s="3" t="str">
        <f>IF(VLOOKUP($B332,'[1]UnderGrad M1'!$C$2:$Y$2294,U$1,FALSE)="","",VLOOKUP($B332,'[1]UnderGrad M1'!$C$2:$Y$2294,U$1,FALSE))</f>
        <v>Prepare students to work as environmental and science journalists. The course emphasizes writing skills in all delivery formats and interpreting environmental, science, and medical information for consumers.</v>
      </c>
      <c r="V332" s="3" t="e">
        <f t="shared" si="5"/>
        <v>#VALUE!</v>
      </c>
    </row>
    <row r="333" spans="1:22" x14ac:dyDescent="0.25">
      <c r="A333" s="3" t="str">
        <f>IF(VLOOKUP($B333,'[1]UnderGrad M1'!$C$2:$Y$2294,13,FALSE)="","M1",VLOOKUP($B333,'[1]UnderGrad M1'!$C$2:$Y$2294,13,FALSE))</f>
        <v>M 1</v>
      </c>
      <c r="B333" s="3" t="s">
        <v>352</v>
      </c>
      <c r="C333" s="3" t="str">
        <f>VLOOKUP($B333,'[1]UnderGrad M1'!$C$2:$Y$2294,C$1,FALSE)</f>
        <v>MEJO</v>
      </c>
      <c r="D333" s="3">
        <f>VLOOKUP($B333,'[1]UnderGrad M1'!$C$2:$Y$2294,D$1,FALSE)</f>
        <v>565</v>
      </c>
      <c r="E333" s="3" t="str">
        <f>VLOOKUP($B333,'[1]UnderGrad M1'!$C$2:$Y$2294,E$1,FALSE)</f>
        <v>ENVIRONMENTAL STORYTELLING</v>
      </c>
      <c r="F333" s="3" t="str">
        <f>IF(VLOOKUP($B333,'[1]UnderGrad M1'!$C$2:$Y$2294,F$1,FALSE)="","",VLOOKUP($B333,'[1]UnderGrad M1'!$C$2:$Y$2294,F$1,FALSE))</f>
        <v/>
      </c>
      <c r="G333" s="3" t="e">
        <f>COUNTIFS('[1]UnderGrad M1'!$C$2:$C$2294,$B333,'[1]UnderGrad M1'!$H$2:$H$2294,G$1)</f>
        <v>#VALUE!</v>
      </c>
      <c r="H333" s="3" t="e">
        <f>COUNTIFS('[1]UnderGrad M1'!$C$2:$C$2294,$B333,'[1]UnderGrad M1'!$H$2:$H$2294,H$1)</f>
        <v>#VALUE!</v>
      </c>
      <c r="I333" s="3" t="e">
        <f>COUNTIFS('[1]UnderGrad M1'!$C$2:$C$2294,$B333,'[1]UnderGrad M1'!$H$2:$H$2294,I$1)</f>
        <v>#VALUE!</v>
      </c>
      <c r="J333" s="3" t="e">
        <f>COUNTIFS('[1]UnderGrad M1'!$C$2:$C$2294,$B333,'[1]UnderGrad M1'!$H$2:$H$2294,J$1)</f>
        <v>#VALUE!</v>
      </c>
      <c r="K333" s="3" t="e">
        <f>COUNTIFS('[1]UnderGrad M1'!$C$2:$C$2294,$B333,'[1]UnderGrad M1'!$H$2:$H$2294,K$1)</f>
        <v>#VALUE!</v>
      </c>
      <c r="L333" s="3" t="e">
        <f>COUNTIFS('[1]UnderGrad M1'!$C$2:$C$2294,$B333,'[1]UnderGrad M1'!$H$2:$H$2294,L$1)</f>
        <v>#VALUE!</v>
      </c>
      <c r="M333" s="3" t="e">
        <f>COUNTIFS('[1]UnderGrad M1'!$C$2:$C$2294,$B333,'[1]UnderGrad M1'!$H$2:$H$2294,M$1)</f>
        <v>#VALUE!</v>
      </c>
      <c r="N333" s="3" t="e">
        <f>COUNTIFS('[1]UnderGrad M1'!$C$2:$C$2294,$B333,'[1]UnderGrad M1'!$H$2:$H$2294,N$1)</f>
        <v>#VALUE!</v>
      </c>
      <c r="O333" s="3" t="e">
        <f>COUNTIFS('[1]UnderGrad M1'!$C$2:$C$2294,$B333,'[1]UnderGrad M1'!$H$2:$H$2294,O$1)</f>
        <v>#VALUE!</v>
      </c>
      <c r="P333" s="3" t="e">
        <f>COUNTIFS('[1]UnderGrad M1'!$C$2:$C$2294,$B333,'[1]UnderGrad M1'!$H$2:$H$2294,P$1)</f>
        <v>#VALUE!</v>
      </c>
      <c r="Q333" s="3" t="e">
        <f>COUNTIFS('[1]UnderGrad M1'!$C$2:$C$2294,$B333,'[1]UnderGrad M1'!$H$2:$H$2294,Q$1)</f>
        <v>#VALUE!</v>
      </c>
      <c r="R333" s="3" t="e">
        <f>COUNTIFS('[1]UnderGrad M1'!$C$2:$C$2294,$B333,'[1]UnderGrad M1'!$H$2:$H$2294,R$1)</f>
        <v>#VALUE!</v>
      </c>
      <c r="S333" s="3" t="str">
        <f>VLOOKUP($B333,'[1]UnderGrad M1'!$C$2:$Y$2294,S$1,FALSE)</f>
        <v>UGRD</v>
      </c>
      <c r="T333" s="3" t="str">
        <f>IF(VLOOKUP($B333,'[1]UnderGrad M1'!$C$2:$Y$2294,T$1,FALSE)="","",VLOOKUP($B333,'[1]UnderGrad M1'!$C$2:$Y$2294,T$1,FALSE))</f>
        <v>Environmental Storytelling</v>
      </c>
      <c r="U333" s="3" t="str">
        <f>IF(VLOOKUP($B333,'[1]UnderGrad M1'!$C$2:$Y$2294,U$1,FALSE)="","",VLOOKUP($B333,'[1]UnderGrad M1'!$C$2:$Y$2294,U$1,FALSE))</f>
        <v>An interdisciplinary course for students interested in environmental issues or journalism to produce stories about environmental issues that matter to North Carolinians. Students learn to identify credible sources, manage substantial amounts of information, and find story focus as they report on technical and often controversial subjects in a variety of media.</v>
      </c>
      <c r="V333" s="3" t="e">
        <f t="shared" si="5"/>
        <v>#VALUE!</v>
      </c>
    </row>
    <row r="334" spans="1:22" x14ac:dyDescent="0.25">
      <c r="A334" s="3" t="str">
        <f>IF(VLOOKUP($B334,'[1]UnderGrad M1'!$C$2:$Y$2294,13,FALSE)="","M1",VLOOKUP($B334,'[1]UnderGrad M1'!$C$2:$Y$2294,13,FALSE))</f>
        <v>M 1</v>
      </c>
      <c r="B334" s="3" t="s">
        <v>353</v>
      </c>
      <c r="C334" s="3" t="str">
        <f>VLOOKUP($B334,'[1]UnderGrad M1'!$C$2:$Y$2294,C$1,FALSE)</f>
        <v>MHCH</v>
      </c>
      <c r="D334" s="3">
        <f>VLOOKUP($B334,'[1]UnderGrad M1'!$C$2:$Y$2294,D$1,FALSE)</f>
        <v>605</v>
      </c>
      <c r="E334" s="3" t="str">
        <f>VLOOKUP($B334,'[1]UnderGrad M1'!$C$2:$Y$2294,E$1,FALSE)</f>
        <v>INFANT/CHILD FEEDING</v>
      </c>
      <c r="F334" s="3" t="str">
        <f>IF(VLOOKUP($B334,'[1]UnderGrad M1'!$C$2:$Y$2294,F$1,FALSE)="","",VLOOKUP($B334,'[1]UnderGrad M1'!$C$2:$Y$2294,F$1,FALSE))</f>
        <v/>
      </c>
      <c r="G334" s="3" t="e">
        <f>COUNTIFS('[1]UnderGrad M1'!$C$2:$C$2294,$B334,'[1]UnderGrad M1'!$H$2:$H$2294,G$1)</f>
        <v>#VALUE!</v>
      </c>
      <c r="H334" s="3" t="e">
        <f>COUNTIFS('[1]UnderGrad M1'!$C$2:$C$2294,$B334,'[1]UnderGrad M1'!$H$2:$H$2294,H$1)</f>
        <v>#VALUE!</v>
      </c>
      <c r="I334" s="3" t="e">
        <f>COUNTIFS('[1]UnderGrad M1'!$C$2:$C$2294,$B334,'[1]UnderGrad M1'!$H$2:$H$2294,I$1)</f>
        <v>#VALUE!</v>
      </c>
      <c r="J334" s="3" t="e">
        <f>COUNTIFS('[1]UnderGrad M1'!$C$2:$C$2294,$B334,'[1]UnderGrad M1'!$H$2:$H$2294,J$1)</f>
        <v>#VALUE!</v>
      </c>
      <c r="K334" s="3" t="e">
        <f>COUNTIFS('[1]UnderGrad M1'!$C$2:$C$2294,$B334,'[1]UnderGrad M1'!$H$2:$H$2294,K$1)</f>
        <v>#VALUE!</v>
      </c>
      <c r="L334" s="3" t="e">
        <f>COUNTIFS('[1]UnderGrad M1'!$C$2:$C$2294,$B334,'[1]UnderGrad M1'!$H$2:$H$2294,L$1)</f>
        <v>#VALUE!</v>
      </c>
      <c r="M334" s="3" t="e">
        <f>COUNTIFS('[1]UnderGrad M1'!$C$2:$C$2294,$B334,'[1]UnderGrad M1'!$H$2:$H$2294,M$1)</f>
        <v>#VALUE!</v>
      </c>
      <c r="N334" s="3" t="e">
        <f>COUNTIFS('[1]UnderGrad M1'!$C$2:$C$2294,$B334,'[1]UnderGrad M1'!$H$2:$H$2294,N$1)</f>
        <v>#VALUE!</v>
      </c>
      <c r="O334" s="3" t="e">
        <f>COUNTIFS('[1]UnderGrad M1'!$C$2:$C$2294,$B334,'[1]UnderGrad M1'!$H$2:$H$2294,O$1)</f>
        <v>#VALUE!</v>
      </c>
      <c r="P334" s="3" t="e">
        <f>COUNTIFS('[1]UnderGrad M1'!$C$2:$C$2294,$B334,'[1]UnderGrad M1'!$H$2:$H$2294,P$1)</f>
        <v>#VALUE!</v>
      </c>
      <c r="Q334" s="3" t="e">
        <f>COUNTIFS('[1]UnderGrad M1'!$C$2:$C$2294,$B334,'[1]UnderGrad M1'!$H$2:$H$2294,Q$1)</f>
        <v>#VALUE!</v>
      </c>
      <c r="R334" s="3" t="e">
        <f>COUNTIFS('[1]UnderGrad M1'!$C$2:$C$2294,$B334,'[1]UnderGrad M1'!$H$2:$H$2294,R$1)</f>
        <v>#VALUE!</v>
      </c>
      <c r="S334" s="3" t="str">
        <f>VLOOKUP($B334,'[1]UnderGrad M1'!$C$2:$Y$2294,S$1,FALSE)</f>
        <v>UGRD</v>
      </c>
      <c r="T334" s="3" t="str">
        <f>IF(VLOOKUP($B334,'[1]UnderGrad M1'!$C$2:$Y$2294,T$1,FALSE)="","",VLOOKUP($B334,'[1]UnderGrad M1'!$C$2:$Y$2294,T$1,FALSE))</f>
        <v>Survey Course on Breastfeeding and Public Health</v>
      </c>
      <c r="U334" s="3" t="str">
        <f>IF(VLOOKUP($B334,'[1]UnderGrad M1'!$C$2:$Y$2294,U$1,FALSE)="","",VLOOKUP($B334,'[1]UnderGrad M1'!$C$2:$Y$2294,U$1,FALSE))</f>
        <v>This survey course will briefly cover the principal topics in this broad field of knowledge, including domestic and global issues.</v>
      </c>
      <c r="V334" s="3" t="e">
        <f t="shared" si="5"/>
        <v>#VALUE!</v>
      </c>
    </row>
    <row r="335" spans="1:22" x14ac:dyDescent="0.25">
      <c r="A335" s="3" t="str">
        <f>IF(VLOOKUP($B335,'[1]UnderGrad M1'!$C$2:$Y$2294,13,FALSE)="","M1",VLOOKUP($B335,'[1]UnderGrad M1'!$C$2:$Y$2294,13,FALSE))</f>
        <v>M 1</v>
      </c>
      <c r="B335" s="3" t="s">
        <v>354</v>
      </c>
      <c r="C335" s="3" t="str">
        <f>VLOOKUP($B335,'[1]UnderGrad M1'!$C$2:$Y$2294,C$1,FALSE)</f>
        <v>MHCH</v>
      </c>
      <c r="D335" s="3">
        <f>VLOOKUP($B335,'[1]UnderGrad M1'!$C$2:$Y$2294,D$1,FALSE)</f>
        <v>611</v>
      </c>
      <c r="E335" s="3" t="str">
        <f>VLOOKUP($B335,'[1]UnderGrad M1'!$C$2:$Y$2294,E$1,FALSE)</f>
        <v>NUTR ACROSS THE LIFE CYCLE</v>
      </c>
      <c r="F335" s="3" t="str">
        <f>IF(VLOOKUP($B335,'[1]UnderGrad M1'!$C$2:$Y$2294,F$1,FALSE)="","",VLOOKUP($B335,'[1]UnderGrad M1'!$C$2:$Y$2294,F$1,FALSE))</f>
        <v/>
      </c>
      <c r="G335" s="3" t="e">
        <f>COUNTIFS('[1]UnderGrad M1'!$C$2:$C$2294,$B335,'[1]UnderGrad M1'!$H$2:$H$2294,G$1)</f>
        <v>#VALUE!</v>
      </c>
      <c r="H335" s="3" t="e">
        <f>COUNTIFS('[1]UnderGrad M1'!$C$2:$C$2294,$B335,'[1]UnderGrad M1'!$H$2:$H$2294,H$1)</f>
        <v>#VALUE!</v>
      </c>
      <c r="I335" s="3" t="e">
        <f>COUNTIFS('[1]UnderGrad M1'!$C$2:$C$2294,$B335,'[1]UnderGrad M1'!$H$2:$H$2294,I$1)</f>
        <v>#VALUE!</v>
      </c>
      <c r="J335" s="3" t="e">
        <f>COUNTIFS('[1]UnderGrad M1'!$C$2:$C$2294,$B335,'[1]UnderGrad M1'!$H$2:$H$2294,J$1)</f>
        <v>#VALUE!</v>
      </c>
      <c r="K335" s="3" t="e">
        <f>COUNTIFS('[1]UnderGrad M1'!$C$2:$C$2294,$B335,'[1]UnderGrad M1'!$H$2:$H$2294,K$1)</f>
        <v>#VALUE!</v>
      </c>
      <c r="L335" s="3" t="e">
        <f>COUNTIFS('[1]UnderGrad M1'!$C$2:$C$2294,$B335,'[1]UnderGrad M1'!$H$2:$H$2294,L$1)</f>
        <v>#VALUE!</v>
      </c>
      <c r="M335" s="3" t="e">
        <f>COUNTIFS('[1]UnderGrad M1'!$C$2:$C$2294,$B335,'[1]UnderGrad M1'!$H$2:$H$2294,M$1)</f>
        <v>#VALUE!</v>
      </c>
      <c r="N335" s="3" t="e">
        <f>COUNTIFS('[1]UnderGrad M1'!$C$2:$C$2294,$B335,'[1]UnderGrad M1'!$H$2:$H$2294,N$1)</f>
        <v>#VALUE!</v>
      </c>
      <c r="O335" s="3" t="e">
        <f>COUNTIFS('[1]UnderGrad M1'!$C$2:$C$2294,$B335,'[1]UnderGrad M1'!$H$2:$H$2294,O$1)</f>
        <v>#VALUE!</v>
      </c>
      <c r="P335" s="3" t="e">
        <f>COUNTIFS('[1]UnderGrad M1'!$C$2:$C$2294,$B335,'[1]UnderGrad M1'!$H$2:$H$2294,P$1)</f>
        <v>#VALUE!</v>
      </c>
      <c r="Q335" s="3" t="e">
        <f>COUNTIFS('[1]UnderGrad M1'!$C$2:$C$2294,$B335,'[1]UnderGrad M1'!$H$2:$H$2294,Q$1)</f>
        <v>#VALUE!</v>
      </c>
      <c r="R335" s="3" t="e">
        <f>COUNTIFS('[1]UnderGrad M1'!$C$2:$C$2294,$B335,'[1]UnderGrad M1'!$H$2:$H$2294,R$1)</f>
        <v>#VALUE!</v>
      </c>
      <c r="S335" s="3" t="str">
        <f>VLOOKUP($B335,'[1]UnderGrad M1'!$C$2:$Y$2294,S$1,FALSE)</f>
        <v>UGRD</v>
      </c>
      <c r="T335" s="3" t="str">
        <f>IF(VLOOKUP($B335,'[1]UnderGrad M1'!$C$2:$Y$2294,T$1,FALSE)="","",VLOOKUP($B335,'[1]UnderGrad M1'!$C$2:$Y$2294,T$1,FALSE))</f>
        <v>Nutrition across the Life Cycle</v>
      </c>
      <c r="U335" s="3" t="str">
        <f>IF(VLOOKUP($B335,'[1]UnderGrad M1'!$C$2:$Y$2294,U$1,FALSE)="","",VLOOKUP($B335,'[1]UnderGrad M1'!$C$2:$Y$2294,U$1,FALSE))</f>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
      <c r="V335" s="3" t="e">
        <f t="shared" si="5"/>
        <v>#VALUE!</v>
      </c>
    </row>
    <row r="336" spans="1:22" x14ac:dyDescent="0.25">
      <c r="A336" s="3" t="str">
        <f>IF(VLOOKUP($B336,'[1]UnderGrad M1'!$C$2:$Y$2294,13,FALSE)="","M1",VLOOKUP($B336,'[1]UnderGrad M1'!$C$2:$Y$2294,13,FALSE))</f>
        <v>M1</v>
      </c>
      <c r="B336" s="3" t="s">
        <v>355</v>
      </c>
      <c r="C336" s="3" t="str">
        <f>VLOOKUP($B336,'[1]UnderGrad M1'!$C$2:$Y$2294,C$1,FALSE)</f>
        <v>MHCH</v>
      </c>
      <c r="D336" s="3">
        <f>VLOOKUP($B336,'[1]UnderGrad M1'!$C$2:$Y$2294,D$1,FALSE)</f>
        <v>626</v>
      </c>
      <c r="E336" s="3" t="str">
        <f>VLOOKUP($B336,'[1]UnderGrad M1'!$C$2:$Y$2294,E$1,FALSE)</f>
        <v>VIOLENCE PREVENTION</v>
      </c>
      <c r="F336" s="3" t="str">
        <f>IF(VLOOKUP($B336,'[1]UnderGrad M1'!$C$2:$Y$2294,F$1,FALSE)="","",VLOOKUP($B336,'[1]UnderGrad M1'!$C$2:$Y$2294,F$1,FALSE))</f>
        <v/>
      </c>
      <c r="G336" s="3" t="e">
        <f>COUNTIFS('[1]UnderGrad M1'!$C$2:$C$2294,$B336,'[1]UnderGrad M1'!$H$2:$H$2294,G$1)</f>
        <v>#VALUE!</v>
      </c>
      <c r="H336" s="3" t="e">
        <f>COUNTIFS('[1]UnderGrad M1'!$C$2:$C$2294,$B336,'[1]UnderGrad M1'!$H$2:$H$2294,H$1)</f>
        <v>#VALUE!</v>
      </c>
      <c r="I336" s="3" t="e">
        <f>COUNTIFS('[1]UnderGrad M1'!$C$2:$C$2294,$B336,'[1]UnderGrad M1'!$H$2:$H$2294,I$1)</f>
        <v>#VALUE!</v>
      </c>
      <c r="J336" s="3" t="e">
        <f>COUNTIFS('[1]UnderGrad M1'!$C$2:$C$2294,$B336,'[1]UnderGrad M1'!$H$2:$H$2294,J$1)</f>
        <v>#VALUE!</v>
      </c>
      <c r="K336" s="3" t="e">
        <f>COUNTIFS('[1]UnderGrad M1'!$C$2:$C$2294,$B336,'[1]UnderGrad M1'!$H$2:$H$2294,K$1)</f>
        <v>#VALUE!</v>
      </c>
      <c r="L336" s="3" t="e">
        <f>COUNTIFS('[1]UnderGrad M1'!$C$2:$C$2294,$B336,'[1]UnderGrad M1'!$H$2:$H$2294,L$1)</f>
        <v>#VALUE!</v>
      </c>
      <c r="M336" s="3" t="e">
        <f>COUNTIFS('[1]UnderGrad M1'!$C$2:$C$2294,$B336,'[1]UnderGrad M1'!$H$2:$H$2294,M$1)</f>
        <v>#VALUE!</v>
      </c>
      <c r="N336" s="3" t="e">
        <f>COUNTIFS('[1]UnderGrad M1'!$C$2:$C$2294,$B336,'[1]UnderGrad M1'!$H$2:$H$2294,N$1)</f>
        <v>#VALUE!</v>
      </c>
      <c r="O336" s="3" t="e">
        <f>COUNTIFS('[1]UnderGrad M1'!$C$2:$C$2294,$B336,'[1]UnderGrad M1'!$H$2:$H$2294,O$1)</f>
        <v>#VALUE!</v>
      </c>
      <c r="P336" s="3" t="e">
        <f>COUNTIFS('[1]UnderGrad M1'!$C$2:$C$2294,$B336,'[1]UnderGrad M1'!$H$2:$H$2294,P$1)</f>
        <v>#VALUE!</v>
      </c>
      <c r="Q336" s="3" t="e">
        <f>COUNTIFS('[1]UnderGrad M1'!$C$2:$C$2294,$B336,'[1]UnderGrad M1'!$H$2:$H$2294,Q$1)</f>
        <v>#VALUE!</v>
      </c>
      <c r="R336" s="3" t="e">
        <f>COUNTIFS('[1]UnderGrad M1'!$C$2:$C$2294,$B336,'[1]UnderGrad M1'!$H$2:$H$2294,R$1)</f>
        <v>#VALUE!</v>
      </c>
      <c r="S336" s="3" t="str">
        <f>VLOOKUP($B336,'[1]UnderGrad M1'!$C$2:$Y$2294,S$1,FALSE)</f>
        <v>UGRD</v>
      </c>
      <c r="T336" s="3" t="str">
        <f>IF(VLOOKUP($B336,'[1]UnderGrad M1'!$C$2:$Y$2294,T$1,FALSE)="","",VLOOKUP($B336,'[1]UnderGrad M1'!$C$2:$Y$2294,T$1,FALSE))</f>
        <v>Violence as a Public Health Problem</v>
      </c>
      <c r="U336" s="3" t="str">
        <f>IF(VLOOKUP($B336,'[1]UnderGrad M1'!$C$2:$Y$2294,U$1,FALSE)="","",VLOOKUP($B336,'[1]UnderGrad M1'!$C$2:$Y$2294,U$1,FALSE))</f>
        <v>This course covers core concepts in violence prevention and control, including the epidemiology of violence, prevention strategies for inter-personal and intra-personal violence, behavioral models that describe power structures that reinforce personal and societal factors affecting self-harm and violence towards others, and violence directed towards children and adolescents.</v>
      </c>
      <c r="V336" s="3" t="e">
        <f t="shared" si="5"/>
        <v>#VALUE!</v>
      </c>
    </row>
    <row r="337" spans="1:22" x14ac:dyDescent="0.25">
      <c r="A337" s="3" t="str">
        <f>IF(VLOOKUP($B337,'[1]UnderGrad M1'!$C$2:$Y$2294,13,FALSE)="","M1",VLOOKUP($B337,'[1]UnderGrad M1'!$C$2:$Y$2294,13,FALSE))</f>
        <v>M 1</v>
      </c>
      <c r="B337" s="3" t="s">
        <v>356</v>
      </c>
      <c r="C337" s="3" t="str">
        <f>VLOOKUP($B337,'[1]UnderGrad M1'!$C$2:$Y$2294,C$1,FALSE)</f>
        <v>MHCH</v>
      </c>
      <c r="D337" s="3">
        <f>VLOOKUP($B337,'[1]UnderGrad M1'!$C$2:$Y$2294,D$1,FALSE)</f>
        <v>664</v>
      </c>
      <c r="E337" s="3" t="str">
        <f>VLOOKUP($B337,'[1]UnderGrad M1'!$C$2:$Y$2294,E$1,FALSE)</f>
        <v>GLOBALIZ &amp; HLTH</v>
      </c>
      <c r="F337" s="3" t="str">
        <f>IF(VLOOKUP($B337,'[1]UnderGrad M1'!$C$2:$Y$2294,F$1,FALSE)="","",VLOOKUP($B337,'[1]UnderGrad M1'!$C$2:$Y$2294,F$1,FALSE))</f>
        <v/>
      </c>
      <c r="G337" s="3" t="e">
        <f>COUNTIFS('[1]UnderGrad M1'!$C$2:$C$2294,$B337,'[1]UnderGrad M1'!$H$2:$H$2294,G$1)</f>
        <v>#VALUE!</v>
      </c>
      <c r="H337" s="3" t="e">
        <f>COUNTIFS('[1]UnderGrad M1'!$C$2:$C$2294,$B337,'[1]UnderGrad M1'!$H$2:$H$2294,H$1)</f>
        <v>#VALUE!</v>
      </c>
      <c r="I337" s="3" t="e">
        <f>COUNTIFS('[1]UnderGrad M1'!$C$2:$C$2294,$B337,'[1]UnderGrad M1'!$H$2:$H$2294,I$1)</f>
        <v>#VALUE!</v>
      </c>
      <c r="J337" s="3" t="e">
        <f>COUNTIFS('[1]UnderGrad M1'!$C$2:$C$2294,$B337,'[1]UnderGrad M1'!$H$2:$H$2294,J$1)</f>
        <v>#VALUE!</v>
      </c>
      <c r="K337" s="3" t="e">
        <f>COUNTIFS('[1]UnderGrad M1'!$C$2:$C$2294,$B337,'[1]UnderGrad M1'!$H$2:$H$2294,K$1)</f>
        <v>#VALUE!</v>
      </c>
      <c r="L337" s="3" t="e">
        <f>COUNTIFS('[1]UnderGrad M1'!$C$2:$C$2294,$B337,'[1]UnderGrad M1'!$H$2:$H$2294,L$1)</f>
        <v>#VALUE!</v>
      </c>
      <c r="M337" s="3" t="e">
        <f>COUNTIFS('[1]UnderGrad M1'!$C$2:$C$2294,$B337,'[1]UnderGrad M1'!$H$2:$H$2294,M$1)</f>
        <v>#VALUE!</v>
      </c>
      <c r="N337" s="3" t="e">
        <f>COUNTIFS('[1]UnderGrad M1'!$C$2:$C$2294,$B337,'[1]UnderGrad M1'!$H$2:$H$2294,N$1)</f>
        <v>#VALUE!</v>
      </c>
      <c r="O337" s="3" t="e">
        <f>COUNTIFS('[1]UnderGrad M1'!$C$2:$C$2294,$B337,'[1]UnderGrad M1'!$H$2:$H$2294,O$1)</f>
        <v>#VALUE!</v>
      </c>
      <c r="P337" s="3" t="e">
        <f>COUNTIFS('[1]UnderGrad M1'!$C$2:$C$2294,$B337,'[1]UnderGrad M1'!$H$2:$H$2294,P$1)</f>
        <v>#VALUE!</v>
      </c>
      <c r="Q337" s="3" t="e">
        <f>COUNTIFS('[1]UnderGrad M1'!$C$2:$C$2294,$B337,'[1]UnderGrad M1'!$H$2:$H$2294,Q$1)</f>
        <v>#VALUE!</v>
      </c>
      <c r="R337" s="3" t="e">
        <f>COUNTIFS('[1]UnderGrad M1'!$C$2:$C$2294,$B337,'[1]UnderGrad M1'!$H$2:$H$2294,R$1)</f>
        <v>#VALUE!</v>
      </c>
      <c r="S337" s="3" t="str">
        <f>VLOOKUP($B337,'[1]UnderGrad M1'!$C$2:$Y$2294,S$1,FALSE)</f>
        <v>UGRD</v>
      </c>
      <c r="T337" s="3" t="str">
        <f>IF(VLOOKUP($B337,'[1]UnderGrad M1'!$C$2:$Y$2294,T$1,FALSE)="","",VLOOKUP($B337,'[1]UnderGrad M1'!$C$2:$Y$2294,T$1,FALSE))</f>
        <v>Globalization &amp; Health</v>
      </c>
      <c r="U337" s="3" t="str">
        <f>IF(VLOOKUP($B337,'[1]UnderGrad M1'!$C$2:$Y$2294,U$1,FALSE)="","",VLOOKUP($B337,'[1]UnderGrad M1'!$C$2:$Y$2294,U$1,FALSE))</f>
        <v>Understand and describe the multiple dimensions of globalization, as well as key concepts related to each dimension.  2.By  viewingglobal  health  problems  through  the  lens  of  globalization,to  better  understand the multiple root causes of health problems, and how these root causes are interrelated. 3.Describe how multiple aspects of globalization present both risks to health and opportunities for solutions and improvement.4.Analyze  local  and  global  health  problems  in  a  more  comprehensive  manner  through  an    appreciation  of  the  impacts  on  health  of  economic  factors,  trade  policy,  environmental  policy, culture, politics, and other dimensions of globalization.lobalization–its economic, environmental, political, technological, institutional, and sociocultural dimensions–historically and currently contributes to beneficial and adverse effects on population, community, and family and individual health.</v>
      </c>
      <c r="V337" s="3" t="e">
        <f t="shared" si="5"/>
        <v>#VALUE!</v>
      </c>
    </row>
    <row r="338" spans="1:22" x14ac:dyDescent="0.25">
      <c r="A338" s="3" t="str">
        <f>IF(VLOOKUP($B338,'[1]UnderGrad M1'!$C$2:$Y$2294,13,FALSE)="","M1",VLOOKUP($B338,'[1]UnderGrad M1'!$C$2:$Y$2294,13,FALSE))</f>
        <v>M 1</v>
      </c>
      <c r="B338" s="3" t="s">
        <v>357</v>
      </c>
      <c r="C338" s="3" t="str">
        <f>VLOOKUP($B338,'[1]UnderGrad M1'!$C$2:$Y$2294,C$1,FALSE)</f>
        <v>MHCH</v>
      </c>
      <c r="D338" s="3">
        <f>VLOOKUP($B338,'[1]UnderGrad M1'!$C$2:$Y$2294,D$1,FALSE)</f>
        <v>665</v>
      </c>
      <c r="E338" s="3" t="str">
        <f>VLOOKUP($B338,'[1]UnderGrad M1'!$C$2:$Y$2294,E$1,FALSE)</f>
        <v>RACIAL/ETHNIC HLTH DISPARITIES</v>
      </c>
      <c r="F338" s="3" t="str">
        <f>IF(VLOOKUP($B338,'[1]UnderGrad M1'!$C$2:$Y$2294,F$1,FALSE)="","",VLOOKUP($B338,'[1]UnderGrad M1'!$C$2:$Y$2294,F$1,FALSE))</f>
        <v/>
      </c>
      <c r="G338" s="3" t="e">
        <f>COUNTIFS('[1]UnderGrad M1'!$C$2:$C$2294,$B338,'[1]UnderGrad M1'!$H$2:$H$2294,G$1)</f>
        <v>#VALUE!</v>
      </c>
      <c r="H338" s="3" t="e">
        <f>COUNTIFS('[1]UnderGrad M1'!$C$2:$C$2294,$B338,'[1]UnderGrad M1'!$H$2:$H$2294,H$1)</f>
        <v>#VALUE!</v>
      </c>
      <c r="I338" s="3" t="e">
        <f>COUNTIFS('[1]UnderGrad M1'!$C$2:$C$2294,$B338,'[1]UnderGrad M1'!$H$2:$H$2294,I$1)</f>
        <v>#VALUE!</v>
      </c>
      <c r="J338" s="3" t="e">
        <f>COUNTIFS('[1]UnderGrad M1'!$C$2:$C$2294,$B338,'[1]UnderGrad M1'!$H$2:$H$2294,J$1)</f>
        <v>#VALUE!</v>
      </c>
      <c r="K338" s="3" t="e">
        <f>COUNTIFS('[1]UnderGrad M1'!$C$2:$C$2294,$B338,'[1]UnderGrad M1'!$H$2:$H$2294,K$1)</f>
        <v>#VALUE!</v>
      </c>
      <c r="L338" s="3" t="e">
        <f>COUNTIFS('[1]UnderGrad M1'!$C$2:$C$2294,$B338,'[1]UnderGrad M1'!$H$2:$H$2294,L$1)</f>
        <v>#VALUE!</v>
      </c>
      <c r="M338" s="3" t="e">
        <f>COUNTIFS('[1]UnderGrad M1'!$C$2:$C$2294,$B338,'[1]UnderGrad M1'!$H$2:$H$2294,M$1)</f>
        <v>#VALUE!</v>
      </c>
      <c r="N338" s="3" t="e">
        <f>COUNTIFS('[1]UnderGrad M1'!$C$2:$C$2294,$B338,'[1]UnderGrad M1'!$H$2:$H$2294,N$1)</f>
        <v>#VALUE!</v>
      </c>
      <c r="O338" s="3" t="e">
        <f>COUNTIFS('[1]UnderGrad M1'!$C$2:$C$2294,$B338,'[1]UnderGrad M1'!$H$2:$H$2294,O$1)</f>
        <v>#VALUE!</v>
      </c>
      <c r="P338" s="3" t="e">
        <f>COUNTIFS('[1]UnderGrad M1'!$C$2:$C$2294,$B338,'[1]UnderGrad M1'!$H$2:$H$2294,P$1)</f>
        <v>#VALUE!</v>
      </c>
      <c r="Q338" s="3" t="e">
        <f>COUNTIFS('[1]UnderGrad M1'!$C$2:$C$2294,$B338,'[1]UnderGrad M1'!$H$2:$H$2294,Q$1)</f>
        <v>#VALUE!</v>
      </c>
      <c r="R338" s="3" t="e">
        <f>COUNTIFS('[1]UnderGrad M1'!$C$2:$C$2294,$B338,'[1]UnderGrad M1'!$H$2:$H$2294,R$1)</f>
        <v>#VALUE!</v>
      </c>
      <c r="S338" s="3" t="str">
        <f>VLOOKUP($B338,'[1]UnderGrad M1'!$C$2:$Y$2294,S$1,FALSE)</f>
        <v>UGRD</v>
      </c>
      <c r="T338" s="3" t="str">
        <f>IF(VLOOKUP($B338,'[1]UnderGrad M1'!$C$2:$Y$2294,T$1,FALSE)="","",VLOOKUP($B338,'[1]UnderGrad M1'!$C$2:$Y$2294,T$1,FALSE))</f>
        <v>Introduction to Racial and Ethnic Health Disparities</v>
      </c>
      <c r="U338" s="3" t="str">
        <f>IF(VLOOKUP($B338,'[1]UnderGrad M1'!$C$2:$Y$2294,U$1,FALSE)="","",VLOOKUP($B338,'[1]UnderGrad M1'!$C$2:$Y$2294,U$1,FALSE))</f>
        <v>Eliminating health disparities is a national goal for improving the health of Americans. Little to no progress has been made on eliminating disparities among racial/ethnic subpopulations compared to the population of the United States. This course treats basic concepts about the origins of and contributing factors for health disparities.</v>
      </c>
      <c r="V338" s="3" t="e">
        <f t="shared" si="5"/>
        <v>#VALUE!</v>
      </c>
    </row>
    <row r="339" spans="1:22" x14ac:dyDescent="0.25">
      <c r="A339" s="3" t="str">
        <f>IF(VLOOKUP($B339,'[1]UnderGrad M1'!$C$2:$Y$2294,13,FALSE)="","M1",VLOOKUP($B339,'[1]UnderGrad M1'!$C$2:$Y$2294,13,FALSE))</f>
        <v xml:space="preserve">M </v>
      </c>
      <c r="B339" s="3" t="s">
        <v>358</v>
      </c>
      <c r="C339" s="3" t="str">
        <f>VLOOKUP($B339,'[1]UnderGrad M1'!$C$2:$Y$2294,C$1,FALSE)</f>
        <v>MHCH</v>
      </c>
      <c r="D339" s="3">
        <f>VLOOKUP($B339,'[1]UnderGrad M1'!$C$2:$Y$2294,D$1,FALSE)</f>
        <v>680</v>
      </c>
      <c r="E339" s="3" t="str">
        <f>VLOOKUP($B339,'[1]UnderGrad M1'!$C$2:$Y$2294,E$1,FALSE)</f>
        <v>GLOBAL SEXUAL &amp; REPROD HLTH</v>
      </c>
      <c r="F339" s="3" t="str">
        <f>IF(VLOOKUP($B339,'[1]UnderGrad M1'!$C$2:$Y$2294,F$1,FALSE)="","",VLOOKUP($B339,'[1]UnderGrad M1'!$C$2:$Y$2294,F$1,FALSE))</f>
        <v/>
      </c>
      <c r="G339" s="3" t="e">
        <f>COUNTIFS('[1]UnderGrad M1'!$C$2:$C$2294,$B339,'[1]UnderGrad M1'!$H$2:$H$2294,G$1)</f>
        <v>#VALUE!</v>
      </c>
      <c r="H339" s="3" t="e">
        <f>COUNTIFS('[1]UnderGrad M1'!$C$2:$C$2294,$B339,'[1]UnderGrad M1'!$H$2:$H$2294,H$1)</f>
        <v>#VALUE!</v>
      </c>
      <c r="I339" s="3" t="e">
        <f>COUNTIFS('[1]UnderGrad M1'!$C$2:$C$2294,$B339,'[1]UnderGrad M1'!$H$2:$H$2294,I$1)</f>
        <v>#VALUE!</v>
      </c>
      <c r="J339" s="3" t="e">
        <f>COUNTIFS('[1]UnderGrad M1'!$C$2:$C$2294,$B339,'[1]UnderGrad M1'!$H$2:$H$2294,J$1)</f>
        <v>#VALUE!</v>
      </c>
      <c r="K339" s="3" t="e">
        <f>COUNTIFS('[1]UnderGrad M1'!$C$2:$C$2294,$B339,'[1]UnderGrad M1'!$H$2:$H$2294,K$1)</f>
        <v>#VALUE!</v>
      </c>
      <c r="L339" s="3" t="e">
        <f>COUNTIFS('[1]UnderGrad M1'!$C$2:$C$2294,$B339,'[1]UnderGrad M1'!$H$2:$H$2294,L$1)</f>
        <v>#VALUE!</v>
      </c>
      <c r="M339" s="3" t="e">
        <f>COUNTIFS('[1]UnderGrad M1'!$C$2:$C$2294,$B339,'[1]UnderGrad M1'!$H$2:$H$2294,M$1)</f>
        <v>#VALUE!</v>
      </c>
      <c r="N339" s="3" t="e">
        <f>COUNTIFS('[1]UnderGrad M1'!$C$2:$C$2294,$B339,'[1]UnderGrad M1'!$H$2:$H$2294,N$1)</f>
        <v>#VALUE!</v>
      </c>
      <c r="O339" s="3" t="e">
        <f>COUNTIFS('[1]UnderGrad M1'!$C$2:$C$2294,$B339,'[1]UnderGrad M1'!$H$2:$H$2294,O$1)</f>
        <v>#VALUE!</v>
      </c>
      <c r="P339" s="3" t="e">
        <f>COUNTIFS('[1]UnderGrad M1'!$C$2:$C$2294,$B339,'[1]UnderGrad M1'!$H$2:$H$2294,P$1)</f>
        <v>#VALUE!</v>
      </c>
      <c r="Q339" s="3" t="e">
        <f>COUNTIFS('[1]UnderGrad M1'!$C$2:$C$2294,$B339,'[1]UnderGrad M1'!$H$2:$H$2294,Q$1)</f>
        <v>#VALUE!</v>
      </c>
      <c r="R339" s="3" t="e">
        <f>COUNTIFS('[1]UnderGrad M1'!$C$2:$C$2294,$B339,'[1]UnderGrad M1'!$H$2:$H$2294,R$1)</f>
        <v>#VALUE!</v>
      </c>
      <c r="S339" s="3" t="str">
        <f>VLOOKUP($B339,'[1]UnderGrad M1'!$C$2:$Y$2294,S$1,FALSE)</f>
        <v>UGRD</v>
      </c>
      <c r="T339" s="3" t="str">
        <f>IF(VLOOKUP($B339,'[1]UnderGrad M1'!$C$2:$Y$2294,T$1,FALSE)="","",VLOOKUP($B339,'[1]UnderGrad M1'!$C$2:$Y$2294,T$1,FALSE))</f>
        <v>Global Sexual and Reproductive Health</v>
      </c>
      <c r="U339" s="3" t="str">
        <f>IF(VLOOKUP($B339,'[1]UnderGrad M1'!$C$2:$Y$2294,U$1,FALSE)="","",VLOOKUP($B339,'[1]UnderGrad M1'!$C$2:$Y$2294,U$1,FALSE))</f>
        <v>Featuring international experts from UNC-Chapel Hill and Triangle-based nongovernmental organizations, this course will offer a series of lectures, panel discussions, and debates to inform students' critical thinking on key public health issues in global sexual and reproductive health.</v>
      </c>
      <c r="V339" s="3" t="e">
        <f t="shared" si="5"/>
        <v>#VALUE!</v>
      </c>
    </row>
    <row r="340" spans="1:22" x14ac:dyDescent="0.25">
      <c r="A340" s="3" t="str">
        <f>IF(VLOOKUP($B340,'[1]UnderGrad M1'!$C$2:$Y$2294,13,FALSE)="","M1",VLOOKUP($B340,'[1]UnderGrad M1'!$C$2:$Y$2294,13,FALSE))</f>
        <v>M1</v>
      </c>
      <c r="B340" s="3" t="s">
        <v>359</v>
      </c>
      <c r="C340" s="3" t="str">
        <f>VLOOKUP($B340,'[1]UnderGrad M1'!$C$2:$Y$2294,C$1,FALSE)</f>
        <v>NURS</v>
      </c>
      <c r="D340" s="3">
        <f>VLOOKUP($B340,'[1]UnderGrad M1'!$C$2:$Y$2294,D$1,FALSE)</f>
        <v>600</v>
      </c>
      <c r="E340" s="3" t="str">
        <f>VLOOKUP($B340,'[1]UnderGrad M1'!$C$2:$Y$2294,E$1,FALSE)</f>
        <v>ADV PRACT NRSG: SHAC</v>
      </c>
      <c r="F340" s="3" t="str">
        <f>IF(VLOOKUP($B340,'[1]UnderGrad M1'!$C$2:$Y$2294,F$1,FALSE)="","",VLOOKUP($B340,'[1]UnderGrad M1'!$C$2:$Y$2294,F$1,FALSE))</f>
        <v/>
      </c>
      <c r="G340" s="3" t="e">
        <f>COUNTIFS('[1]UnderGrad M1'!$C$2:$C$2294,$B340,'[1]UnderGrad M1'!$H$2:$H$2294,G$1)</f>
        <v>#VALUE!</v>
      </c>
      <c r="H340" s="3" t="e">
        <f>COUNTIFS('[1]UnderGrad M1'!$C$2:$C$2294,$B340,'[1]UnderGrad M1'!$H$2:$H$2294,H$1)</f>
        <v>#VALUE!</v>
      </c>
      <c r="I340" s="3" t="e">
        <f>COUNTIFS('[1]UnderGrad M1'!$C$2:$C$2294,$B340,'[1]UnderGrad M1'!$H$2:$H$2294,I$1)</f>
        <v>#VALUE!</v>
      </c>
      <c r="J340" s="3" t="e">
        <f>COUNTIFS('[1]UnderGrad M1'!$C$2:$C$2294,$B340,'[1]UnderGrad M1'!$H$2:$H$2294,J$1)</f>
        <v>#VALUE!</v>
      </c>
      <c r="K340" s="3" t="e">
        <f>COUNTIFS('[1]UnderGrad M1'!$C$2:$C$2294,$B340,'[1]UnderGrad M1'!$H$2:$H$2294,K$1)</f>
        <v>#VALUE!</v>
      </c>
      <c r="L340" s="3" t="e">
        <f>COUNTIFS('[1]UnderGrad M1'!$C$2:$C$2294,$B340,'[1]UnderGrad M1'!$H$2:$H$2294,L$1)</f>
        <v>#VALUE!</v>
      </c>
      <c r="M340" s="3" t="e">
        <f>COUNTIFS('[1]UnderGrad M1'!$C$2:$C$2294,$B340,'[1]UnderGrad M1'!$H$2:$H$2294,M$1)</f>
        <v>#VALUE!</v>
      </c>
      <c r="N340" s="3" t="e">
        <f>COUNTIFS('[1]UnderGrad M1'!$C$2:$C$2294,$B340,'[1]UnderGrad M1'!$H$2:$H$2294,N$1)</f>
        <v>#VALUE!</v>
      </c>
      <c r="O340" s="3" t="e">
        <f>COUNTIFS('[1]UnderGrad M1'!$C$2:$C$2294,$B340,'[1]UnderGrad M1'!$H$2:$H$2294,O$1)</f>
        <v>#VALUE!</v>
      </c>
      <c r="P340" s="3" t="e">
        <f>COUNTIFS('[1]UnderGrad M1'!$C$2:$C$2294,$B340,'[1]UnderGrad M1'!$H$2:$H$2294,P$1)</f>
        <v>#VALUE!</v>
      </c>
      <c r="Q340" s="3" t="e">
        <f>COUNTIFS('[1]UnderGrad M1'!$C$2:$C$2294,$B340,'[1]UnderGrad M1'!$H$2:$H$2294,Q$1)</f>
        <v>#VALUE!</v>
      </c>
      <c r="R340" s="3" t="e">
        <f>COUNTIFS('[1]UnderGrad M1'!$C$2:$C$2294,$B340,'[1]UnderGrad M1'!$H$2:$H$2294,R$1)</f>
        <v>#VALUE!</v>
      </c>
      <c r="S340" s="3" t="str">
        <f>VLOOKUP($B340,'[1]UnderGrad M1'!$C$2:$Y$2294,S$1,FALSE)</f>
        <v>UGRD</v>
      </c>
      <c r="T340" s="3" t="str">
        <f>IF(VLOOKUP($B340,'[1]UnderGrad M1'!$C$2:$Y$2294,T$1,FALSE)="","",VLOOKUP($B340,'[1]UnderGrad M1'!$C$2:$Y$2294,T$1,FALSE))</f>
        <v>SHAC: Student Health Action Coalition</v>
      </c>
      <c r="U340" s="3" t="str">
        <f>IF(VLOOKUP($B340,'[1]UnderGrad M1'!$C$2:$Y$2294,U$1,FALSE)="","",VLOOKUP($B340,'[1]UnderGrad M1'!$C$2:$Y$2294,U$1,FALSE))</f>
        <v>This course provides service-learning opportunities to apply nursing practice within the context of interprofessional care for vulnerable populations by participating with Student Health Action Coalition (SHAC) activities.</v>
      </c>
      <c r="V340" s="3" t="e">
        <f t="shared" si="5"/>
        <v>#VALUE!</v>
      </c>
    </row>
    <row r="341" spans="1:22" x14ac:dyDescent="0.25">
      <c r="A341" s="3" t="str">
        <f>IF(VLOOKUP($B341,'[1]UnderGrad M1'!$C$2:$Y$2294,13,FALSE)="","M1",VLOOKUP($B341,'[1]UnderGrad M1'!$C$2:$Y$2294,13,FALSE))</f>
        <v>M1</v>
      </c>
      <c r="B341" s="3" t="s">
        <v>360</v>
      </c>
      <c r="C341" s="3" t="str">
        <f>VLOOKUP($B341,'[1]UnderGrad M1'!$C$2:$Y$2294,C$1,FALSE)</f>
        <v>NUTR</v>
      </c>
      <c r="D341" s="3">
        <f>VLOOKUP($B341,'[1]UnderGrad M1'!$C$2:$Y$2294,D$1,FALSE)</f>
        <v>175</v>
      </c>
      <c r="E341" s="3" t="str">
        <f>VLOOKUP($B341,'[1]UnderGrad M1'!$C$2:$Y$2294,E$1,FALSE)</f>
        <v>INTRO TO FOOD STUDIES</v>
      </c>
      <c r="F341" s="3" t="str">
        <f>IF(VLOOKUP($B341,'[1]UnderGrad M1'!$C$2:$Y$2294,F$1,FALSE)="","",VLOOKUP($B341,'[1]UnderGrad M1'!$C$2:$Y$2294,F$1,FALSE))</f>
        <v/>
      </c>
      <c r="G341" s="3" t="e">
        <f>COUNTIFS('[1]UnderGrad M1'!$C$2:$C$2294,$B341,'[1]UnderGrad M1'!$H$2:$H$2294,G$1)</f>
        <v>#VALUE!</v>
      </c>
      <c r="H341" s="3" t="e">
        <f>COUNTIFS('[1]UnderGrad M1'!$C$2:$C$2294,$B341,'[1]UnderGrad M1'!$H$2:$H$2294,H$1)</f>
        <v>#VALUE!</v>
      </c>
      <c r="I341" s="3" t="e">
        <f>COUNTIFS('[1]UnderGrad M1'!$C$2:$C$2294,$B341,'[1]UnderGrad M1'!$H$2:$H$2294,I$1)</f>
        <v>#VALUE!</v>
      </c>
      <c r="J341" s="3" t="e">
        <f>COUNTIFS('[1]UnderGrad M1'!$C$2:$C$2294,$B341,'[1]UnderGrad M1'!$H$2:$H$2294,J$1)</f>
        <v>#VALUE!</v>
      </c>
      <c r="K341" s="3" t="e">
        <f>COUNTIFS('[1]UnderGrad M1'!$C$2:$C$2294,$B341,'[1]UnderGrad M1'!$H$2:$H$2294,K$1)</f>
        <v>#VALUE!</v>
      </c>
      <c r="L341" s="3" t="e">
        <f>COUNTIFS('[1]UnderGrad M1'!$C$2:$C$2294,$B341,'[1]UnderGrad M1'!$H$2:$H$2294,L$1)</f>
        <v>#VALUE!</v>
      </c>
      <c r="M341" s="3" t="e">
        <f>COUNTIFS('[1]UnderGrad M1'!$C$2:$C$2294,$B341,'[1]UnderGrad M1'!$H$2:$H$2294,M$1)</f>
        <v>#VALUE!</v>
      </c>
      <c r="N341" s="3" t="e">
        <f>COUNTIFS('[1]UnderGrad M1'!$C$2:$C$2294,$B341,'[1]UnderGrad M1'!$H$2:$H$2294,N$1)</f>
        <v>#VALUE!</v>
      </c>
      <c r="O341" s="3" t="e">
        <f>COUNTIFS('[1]UnderGrad M1'!$C$2:$C$2294,$B341,'[1]UnderGrad M1'!$H$2:$H$2294,O$1)</f>
        <v>#VALUE!</v>
      </c>
      <c r="P341" s="3" t="e">
        <f>COUNTIFS('[1]UnderGrad M1'!$C$2:$C$2294,$B341,'[1]UnderGrad M1'!$H$2:$H$2294,P$1)</f>
        <v>#VALUE!</v>
      </c>
      <c r="Q341" s="3" t="e">
        <f>COUNTIFS('[1]UnderGrad M1'!$C$2:$C$2294,$B341,'[1]UnderGrad M1'!$H$2:$H$2294,Q$1)</f>
        <v>#VALUE!</v>
      </c>
      <c r="R341" s="3" t="e">
        <f>COUNTIFS('[1]UnderGrad M1'!$C$2:$C$2294,$B341,'[1]UnderGrad M1'!$H$2:$H$2294,R$1)</f>
        <v>#VALUE!</v>
      </c>
      <c r="S341" s="3" t="str">
        <f>VLOOKUP($B341,'[1]UnderGrad M1'!$C$2:$Y$2294,S$1,FALSE)</f>
        <v>UGRD</v>
      </c>
      <c r="T341" s="3" t="str">
        <f>IF(VLOOKUP($B341,'[1]UnderGrad M1'!$C$2:$Y$2294,T$1,FALSE)="","",VLOOKUP($B341,'[1]UnderGrad M1'!$C$2:$Y$2294,T$1,FALSE))</f>
        <v>Introduction to Food Studies: From Science to Society</v>
      </c>
      <c r="U341" s="3" t="str">
        <f>IF(VLOOKUP($B341,'[1]UnderGrad M1'!$C$2:$Y$2294,U$1,FALSE)="","",VLOOKUP($B341,'[1]UnderGrad M1'!$C$2:$Y$2294,U$1,FALSE))</f>
        <v>Introduction to food studies covering a variety of topics including how food was consumed over history, land use and aquaculture, food in the arts, food and culture in the American South, food politics, and nutrition science.</v>
      </c>
      <c r="V341" s="3" t="e">
        <f t="shared" si="5"/>
        <v>#VALUE!</v>
      </c>
    </row>
    <row r="342" spans="1:22" x14ac:dyDescent="0.25">
      <c r="A342" s="3" t="str">
        <f>IF(VLOOKUP($B342,'[1]UnderGrad M1'!$C$2:$Y$2294,13,FALSE)="","M1",VLOOKUP($B342,'[1]UnderGrad M1'!$C$2:$Y$2294,13,FALSE))</f>
        <v>M1</v>
      </c>
      <c r="B342" s="3" t="s">
        <v>361</v>
      </c>
      <c r="C342" s="3" t="str">
        <f>VLOOKUP($B342,'[1]UnderGrad M1'!$C$2:$Y$2294,C$1,FALSE)</f>
        <v>NUTR</v>
      </c>
      <c r="D342" s="3">
        <f>VLOOKUP($B342,'[1]UnderGrad M1'!$C$2:$Y$2294,D$1,FALSE)</f>
        <v>245</v>
      </c>
      <c r="E342" s="3" t="str">
        <f>VLOOKUP($B342,'[1]UnderGrad M1'!$C$2:$Y$2294,E$1,FALSE)</f>
        <v>SUSTAINABLE LOCAL FOOD SYSTEMS</v>
      </c>
      <c r="F342" s="3" t="str">
        <f>IF(VLOOKUP($B342,'[1]UnderGrad M1'!$C$2:$Y$2294,F$1,FALSE)="","",VLOOKUP($B342,'[1]UnderGrad M1'!$C$2:$Y$2294,F$1,FALSE))</f>
        <v/>
      </c>
      <c r="G342" s="3" t="e">
        <f>COUNTIFS('[1]UnderGrad M1'!$C$2:$C$2294,$B342,'[1]UnderGrad M1'!$H$2:$H$2294,G$1)</f>
        <v>#VALUE!</v>
      </c>
      <c r="H342" s="3" t="e">
        <f>COUNTIFS('[1]UnderGrad M1'!$C$2:$C$2294,$B342,'[1]UnderGrad M1'!$H$2:$H$2294,H$1)</f>
        <v>#VALUE!</v>
      </c>
      <c r="I342" s="3" t="e">
        <f>COUNTIFS('[1]UnderGrad M1'!$C$2:$C$2294,$B342,'[1]UnderGrad M1'!$H$2:$H$2294,I$1)</f>
        <v>#VALUE!</v>
      </c>
      <c r="J342" s="3" t="e">
        <f>COUNTIFS('[1]UnderGrad M1'!$C$2:$C$2294,$B342,'[1]UnderGrad M1'!$H$2:$H$2294,J$1)</f>
        <v>#VALUE!</v>
      </c>
      <c r="K342" s="3" t="e">
        <f>COUNTIFS('[1]UnderGrad M1'!$C$2:$C$2294,$B342,'[1]UnderGrad M1'!$H$2:$H$2294,K$1)</f>
        <v>#VALUE!</v>
      </c>
      <c r="L342" s="3" t="e">
        <f>COUNTIFS('[1]UnderGrad M1'!$C$2:$C$2294,$B342,'[1]UnderGrad M1'!$H$2:$H$2294,L$1)</f>
        <v>#VALUE!</v>
      </c>
      <c r="M342" s="3" t="e">
        <f>COUNTIFS('[1]UnderGrad M1'!$C$2:$C$2294,$B342,'[1]UnderGrad M1'!$H$2:$H$2294,M$1)</f>
        <v>#VALUE!</v>
      </c>
      <c r="N342" s="3" t="e">
        <f>COUNTIFS('[1]UnderGrad M1'!$C$2:$C$2294,$B342,'[1]UnderGrad M1'!$H$2:$H$2294,N$1)</f>
        <v>#VALUE!</v>
      </c>
      <c r="O342" s="3" t="e">
        <f>COUNTIFS('[1]UnderGrad M1'!$C$2:$C$2294,$B342,'[1]UnderGrad M1'!$H$2:$H$2294,O$1)</f>
        <v>#VALUE!</v>
      </c>
      <c r="P342" s="3" t="e">
        <f>COUNTIFS('[1]UnderGrad M1'!$C$2:$C$2294,$B342,'[1]UnderGrad M1'!$H$2:$H$2294,P$1)</f>
        <v>#VALUE!</v>
      </c>
      <c r="Q342" s="3" t="e">
        <f>COUNTIFS('[1]UnderGrad M1'!$C$2:$C$2294,$B342,'[1]UnderGrad M1'!$H$2:$H$2294,Q$1)</f>
        <v>#VALUE!</v>
      </c>
      <c r="R342" s="3" t="e">
        <f>COUNTIFS('[1]UnderGrad M1'!$C$2:$C$2294,$B342,'[1]UnderGrad M1'!$H$2:$H$2294,R$1)</f>
        <v>#VALUE!</v>
      </c>
      <c r="S342" s="3" t="str">
        <f>VLOOKUP($B342,'[1]UnderGrad M1'!$C$2:$Y$2294,S$1,FALSE)</f>
        <v>UGRD</v>
      </c>
      <c r="T342" s="3" t="str">
        <f>IF(VLOOKUP($B342,'[1]UnderGrad M1'!$C$2:$Y$2294,T$1,FALSE)="","",VLOOKUP($B342,'[1]UnderGrad M1'!$C$2:$Y$2294,T$1,FALSE))</f>
        <v>Sustainable Local Food Systems:  Intersection of Local Foods and Public Health</v>
      </c>
      <c r="U342" s="3" t="str">
        <f>IF(VLOOKUP($B342,'[1]UnderGrad M1'!$C$2:$Y$2294,U$1,FALSE)="","",VLOOKUP($B342,'[1]UnderGrad M1'!$C$2:$Y$2294,U$1,FALSE))</f>
        <v>Examines the intersection of local foods and public health with respect to nutrition and environmental, economic, and community issues.  Students explore impacts and potential solutions of the increasingly industrialized and centralized food system, while assisting community partners to increase opportunities for farmers, local food marketers, distributors, and entrepreneurs.</v>
      </c>
      <c r="V342" s="3" t="e">
        <f t="shared" si="5"/>
        <v>#VALUE!</v>
      </c>
    </row>
    <row r="343" spans="1:22" x14ac:dyDescent="0.25">
      <c r="A343" s="3" t="str">
        <f>IF(VLOOKUP($B343,'[1]UnderGrad M1'!$C$2:$Y$2294,13,FALSE)="","M1",VLOOKUP($B343,'[1]UnderGrad M1'!$C$2:$Y$2294,13,FALSE))</f>
        <v>M 1</v>
      </c>
      <c r="B343" s="3" t="s">
        <v>362</v>
      </c>
      <c r="C343" s="3" t="str">
        <f>VLOOKUP($B343,'[1]UnderGrad M1'!$C$2:$Y$2294,C$1,FALSE)</f>
        <v>NUTR</v>
      </c>
      <c r="D343" s="3">
        <f>VLOOKUP($B343,'[1]UnderGrad M1'!$C$2:$Y$2294,D$1,FALSE)</f>
        <v>295</v>
      </c>
      <c r="E343" s="3" t="str">
        <f>VLOOKUP($B343,'[1]UnderGrad M1'!$C$2:$Y$2294,E$1,FALSE)</f>
        <v>UG RSRCH EXP IN NUTR</v>
      </c>
      <c r="F343" s="3" t="str">
        <f>IF(VLOOKUP($B343,'[1]UnderGrad M1'!$C$2:$Y$2294,F$1,FALSE)="","",VLOOKUP($B343,'[1]UnderGrad M1'!$C$2:$Y$2294,F$1,FALSE))</f>
        <v/>
      </c>
      <c r="G343" s="3" t="e">
        <f>COUNTIFS('[1]UnderGrad M1'!$C$2:$C$2294,$B343,'[1]UnderGrad M1'!$H$2:$H$2294,G$1)</f>
        <v>#VALUE!</v>
      </c>
      <c r="H343" s="3" t="e">
        <f>COUNTIFS('[1]UnderGrad M1'!$C$2:$C$2294,$B343,'[1]UnderGrad M1'!$H$2:$H$2294,H$1)</f>
        <v>#VALUE!</v>
      </c>
      <c r="I343" s="3" t="e">
        <f>COUNTIFS('[1]UnderGrad M1'!$C$2:$C$2294,$B343,'[1]UnderGrad M1'!$H$2:$H$2294,I$1)</f>
        <v>#VALUE!</v>
      </c>
      <c r="J343" s="3" t="e">
        <f>COUNTIFS('[1]UnderGrad M1'!$C$2:$C$2294,$B343,'[1]UnderGrad M1'!$H$2:$H$2294,J$1)</f>
        <v>#VALUE!</v>
      </c>
      <c r="K343" s="3" t="e">
        <f>COUNTIFS('[1]UnderGrad M1'!$C$2:$C$2294,$B343,'[1]UnderGrad M1'!$H$2:$H$2294,K$1)</f>
        <v>#VALUE!</v>
      </c>
      <c r="L343" s="3" t="e">
        <f>COUNTIFS('[1]UnderGrad M1'!$C$2:$C$2294,$B343,'[1]UnderGrad M1'!$H$2:$H$2294,L$1)</f>
        <v>#VALUE!</v>
      </c>
      <c r="M343" s="3" t="e">
        <f>COUNTIFS('[1]UnderGrad M1'!$C$2:$C$2294,$B343,'[1]UnderGrad M1'!$H$2:$H$2294,M$1)</f>
        <v>#VALUE!</v>
      </c>
      <c r="N343" s="3" t="e">
        <f>COUNTIFS('[1]UnderGrad M1'!$C$2:$C$2294,$B343,'[1]UnderGrad M1'!$H$2:$H$2294,N$1)</f>
        <v>#VALUE!</v>
      </c>
      <c r="O343" s="3" t="e">
        <f>COUNTIFS('[1]UnderGrad M1'!$C$2:$C$2294,$B343,'[1]UnderGrad M1'!$H$2:$H$2294,O$1)</f>
        <v>#VALUE!</v>
      </c>
      <c r="P343" s="3" t="e">
        <f>COUNTIFS('[1]UnderGrad M1'!$C$2:$C$2294,$B343,'[1]UnderGrad M1'!$H$2:$H$2294,P$1)</f>
        <v>#VALUE!</v>
      </c>
      <c r="Q343" s="3" t="e">
        <f>COUNTIFS('[1]UnderGrad M1'!$C$2:$C$2294,$B343,'[1]UnderGrad M1'!$H$2:$H$2294,Q$1)</f>
        <v>#VALUE!</v>
      </c>
      <c r="R343" s="3" t="e">
        <f>COUNTIFS('[1]UnderGrad M1'!$C$2:$C$2294,$B343,'[1]UnderGrad M1'!$H$2:$H$2294,R$1)</f>
        <v>#VALUE!</v>
      </c>
      <c r="S343" s="3" t="str">
        <f>VLOOKUP($B343,'[1]UnderGrad M1'!$C$2:$Y$2294,S$1,FALSE)</f>
        <v>UGRD</v>
      </c>
      <c r="T343" s="3" t="str">
        <f>IF(VLOOKUP($B343,'[1]UnderGrad M1'!$C$2:$Y$2294,T$1,FALSE)="","",VLOOKUP($B343,'[1]UnderGrad M1'!$C$2:$Y$2294,T$1,FALSE))</f>
        <v/>
      </c>
      <c r="U343" s="3" t="str">
        <f>IF(VLOOKUP($B343,'[1]UnderGrad M1'!$C$2:$Y$2294,U$1,FALSE)="","",VLOOKUP($B343,'[1]UnderGrad M1'!$C$2:$Y$2294,U$1,FALSE))</f>
        <v/>
      </c>
      <c r="V343" s="3" t="e">
        <f t="shared" si="5"/>
        <v>#VALUE!</v>
      </c>
    </row>
    <row r="344" spans="1:22" x14ac:dyDescent="0.25">
      <c r="A344" s="3" t="str">
        <f>IF(VLOOKUP($B344,'[1]UnderGrad M1'!$C$2:$Y$2294,13,FALSE)="","M1",VLOOKUP($B344,'[1]UnderGrad M1'!$C$2:$Y$2294,13,FALSE))</f>
        <v>M 1</v>
      </c>
      <c r="B344" s="3" t="s">
        <v>363</v>
      </c>
      <c r="C344" s="3" t="str">
        <f>VLOOKUP($B344,'[1]UnderGrad M1'!$C$2:$Y$2294,C$1,FALSE)</f>
        <v>NUTR</v>
      </c>
      <c r="D344" s="3" t="str">
        <f>VLOOKUP($B344,'[1]UnderGrad M1'!$C$2:$Y$2294,D$1,FALSE)</f>
        <v>692H</v>
      </c>
      <c r="E344" s="3" t="str">
        <f>VLOOKUP($B344,'[1]UnderGrad M1'!$C$2:$Y$2294,E$1,FALSE)</f>
        <v>HNRS RSRCH IN NUTR</v>
      </c>
      <c r="F344" s="3" t="str">
        <f>IF(VLOOKUP($B344,'[1]UnderGrad M1'!$C$2:$Y$2294,F$1,FALSE)="","",VLOOKUP($B344,'[1]UnderGrad M1'!$C$2:$Y$2294,F$1,FALSE))</f>
        <v/>
      </c>
      <c r="G344" s="3" t="e">
        <f>COUNTIFS('[1]UnderGrad M1'!$C$2:$C$2294,$B344,'[1]UnderGrad M1'!$H$2:$H$2294,G$1)</f>
        <v>#VALUE!</v>
      </c>
      <c r="H344" s="3" t="e">
        <f>COUNTIFS('[1]UnderGrad M1'!$C$2:$C$2294,$B344,'[1]UnderGrad M1'!$H$2:$H$2294,H$1)</f>
        <v>#VALUE!</v>
      </c>
      <c r="I344" s="3" t="e">
        <f>COUNTIFS('[1]UnderGrad M1'!$C$2:$C$2294,$B344,'[1]UnderGrad M1'!$H$2:$H$2294,I$1)</f>
        <v>#VALUE!</v>
      </c>
      <c r="J344" s="3" t="e">
        <f>COUNTIFS('[1]UnderGrad M1'!$C$2:$C$2294,$B344,'[1]UnderGrad M1'!$H$2:$H$2294,J$1)</f>
        <v>#VALUE!</v>
      </c>
      <c r="K344" s="3" t="e">
        <f>COUNTIFS('[1]UnderGrad M1'!$C$2:$C$2294,$B344,'[1]UnderGrad M1'!$H$2:$H$2294,K$1)</f>
        <v>#VALUE!</v>
      </c>
      <c r="L344" s="3" t="e">
        <f>COUNTIFS('[1]UnderGrad M1'!$C$2:$C$2294,$B344,'[1]UnderGrad M1'!$H$2:$H$2294,L$1)</f>
        <v>#VALUE!</v>
      </c>
      <c r="M344" s="3" t="e">
        <f>COUNTIFS('[1]UnderGrad M1'!$C$2:$C$2294,$B344,'[1]UnderGrad M1'!$H$2:$H$2294,M$1)</f>
        <v>#VALUE!</v>
      </c>
      <c r="N344" s="3" t="e">
        <f>COUNTIFS('[1]UnderGrad M1'!$C$2:$C$2294,$B344,'[1]UnderGrad M1'!$H$2:$H$2294,N$1)</f>
        <v>#VALUE!</v>
      </c>
      <c r="O344" s="3" t="e">
        <f>COUNTIFS('[1]UnderGrad M1'!$C$2:$C$2294,$B344,'[1]UnderGrad M1'!$H$2:$H$2294,O$1)</f>
        <v>#VALUE!</v>
      </c>
      <c r="P344" s="3" t="e">
        <f>COUNTIFS('[1]UnderGrad M1'!$C$2:$C$2294,$B344,'[1]UnderGrad M1'!$H$2:$H$2294,P$1)</f>
        <v>#VALUE!</v>
      </c>
      <c r="Q344" s="3" t="e">
        <f>COUNTIFS('[1]UnderGrad M1'!$C$2:$C$2294,$B344,'[1]UnderGrad M1'!$H$2:$H$2294,Q$1)</f>
        <v>#VALUE!</v>
      </c>
      <c r="R344" s="3" t="e">
        <f>COUNTIFS('[1]UnderGrad M1'!$C$2:$C$2294,$B344,'[1]UnderGrad M1'!$H$2:$H$2294,R$1)</f>
        <v>#VALUE!</v>
      </c>
      <c r="S344" s="3" t="str">
        <f>VLOOKUP($B344,'[1]UnderGrad M1'!$C$2:$Y$2294,S$1,FALSE)</f>
        <v>UGRD</v>
      </c>
      <c r="T344" s="3" t="str">
        <f>IF(VLOOKUP($B344,'[1]UnderGrad M1'!$C$2:$Y$2294,T$1,FALSE)="","",VLOOKUP($B344,'[1]UnderGrad M1'!$C$2:$Y$2294,T$1,FALSE))</f>
        <v/>
      </c>
      <c r="U344" s="3" t="str">
        <f>IF(VLOOKUP($B344,'[1]UnderGrad M1'!$C$2:$Y$2294,U$1,FALSE)="","",VLOOKUP($B344,'[1]UnderGrad M1'!$C$2:$Y$2294,U$1,FALSE))</f>
        <v/>
      </c>
      <c r="V344" s="3" t="e">
        <f t="shared" si="5"/>
        <v>#VALUE!</v>
      </c>
    </row>
    <row r="345" spans="1:22" x14ac:dyDescent="0.25">
      <c r="A345" s="3" t="str">
        <f>IF(VLOOKUP($B345,'[1]UnderGrad M1'!$C$2:$Y$2294,13,FALSE)="","M1",VLOOKUP($B345,'[1]UnderGrad M1'!$C$2:$Y$2294,13,FALSE))</f>
        <v>M 1</v>
      </c>
      <c r="B345" s="3" t="s">
        <v>364</v>
      </c>
      <c r="C345" s="3" t="str">
        <f>VLOOKUP($B345,'[1]UnderGrad M1'!$C$2:$Y$2294,C$1,FALSE)</f>
        <v>NUTR</v>
      </c>
      <c r="D345" s="3">
        <f>VLOOKUP($B345,'[1]UnderGrad M1'!$C$2:$Y$2294,D$1,FALSE)</f>
        <v>696</v>
      </c>
      <c r="E345" s="3" t="str">
        <f>VLOOKUP($B345,'[1]UnderGrad M1'!$C$2:$Y$2294,E$1,FALSE)</f>
        <v>RDNGS IN NUTR</v>
      </c>
      <c r="F345" s="3" t="str">
        <f>IF(VLOOKUP($B345,'[1]UnderGrad M1'!$C$2:$Y$2294,F$1,FALSE)="","",VLOOKUP($B345,'[1]UnderGrad M1'!$C$2:$Y$2294,F$1,FALSE))</f>
        <v/>
      </c>
      <c r="G345" s="3" t="e">
        <f>COUNTIFS('[1]UnderGrad M1'!$C$2:$C$2294,$B345,'[1]UnderGrad M1'!$H$2:$H$2294,G$1)</f>
        <v>#VALUE!</v>
      </c>
      <c r="H345" s="3" t="e">
        <f>COUNTIFS('[1]UnderGrad M1'!$C$2:$C$2294,$B345,'[1]UnderGrad M1'!$H$2:$H$2294,H$1)</f>
        <v>#VALUE!</v>
      </c>
      <c r="I345" s="3" t="e">
        <f>COUNTIFS('[1]UnderGrad M1'!$C$2:$C$2294,$B345,'[1]UnderGrad M1'!$H$2:$H$2294,I$1)</f>
        <v>#VALUE!</v>
      </c>
      <c r="J345" s="3" t="e">
        <f>COUNTIFS('[1]UnderGrad M1'!$C$2:$C$2294,$B345,'[1]UnderGrad M1'!$H$2:$H$2294,J$1)</f>
        <v>#VALUE!</v>
      </c>
      <c r="K345" s="3" t="e">
        <f>COUNTIFS('[1]UnderGrad M1'!$C$2:$C$2294,$B345,'[1]UnderGrad M1'!$H$2:$H$2294,K$1)</f>
        <v>#VALUE!</v>
      </c>
      <c r="L345" s="3" t="e">
        <f>COUNTIFS('[1]UnderGrad M1'!$C$2:$C$2294,$B345,'[1]UnderGrad M1'!$H$2:$H$2294,L$1)</f>
        <v>#VALUE!</v>
      </c>
      <c r="M345" s="3" t="e">
        <f>COUNTIFS('[1]UnderGrad M1'!$C$2:$C$2294,$B345,'[1]UnderGrad M1'!$H$2:$H$2294,M$1)</f>
        <v>#VALUE!</v>
      </c>
      <c r="N345" s="3" t="e">
        <f>COUNTIFS('[1]UnderGrad M1'!$C$2:$C$2294,$B345,'[1]UnderGrad M1'!$H$2:$H$2294,N$1)</f>
        <v>#VALUE!</v>
      </c>
      <c r="O345" s="3" t="e">
        <f>COUNTIFS('[1]UnderGrad M1'!$C$2:$C$2294,$B345,'[1]UnderGrad M1'!$H$2:$H$2294,O$1)</f>
        <v>#VALUE!</v>
      </c>
      <c r="P345" s="3" t="e">
        <f>COUNTIFS('[1]UnderGrad M1'!$C$2:$C$2294,$B345,'[1]UnderGrad M1'!$H$2:$H$2294,P$1)</f>
        <v>#VALUE!</v>
      </c>
      <c r="Q345" s="3" t="e">
        <f>COUNTIFS('[1]UnderGrad M1'!$C$2:$C$2294,$B345,'[1]UnderGrad M1'!$H$2:$H$2294,Q$1)</f>
        <v>#VALUE!</v>
      </c>
      <c r="R345" s="3" t="e">
        <f>COUNTIFS('[1]UnderGrad M1'!$C$2:$C$2294,$B345,'[1]UnderGrad M1'!$H$2:$H$2294,R$1)</f>
        <v>#VALUE!</v>
      </c>
      <c r="S345" s="3" t="str">
        <f>VLOOKUP($B345,'[1]UnderGrad M1'!$C$2:$Y$2294,S$1,FALSE)</f>
        <v>UGRD</v>
      </c>
      <c r="T345" s="3" t="str">
        <f>IF(VLOOKUP($B345,'[1]UnderGrad M1'!$C$2:$Y$2294,T$1,FALSE)="","",VLOOKUP($B345,'[1]UnderGrad M1'!$C$2:$Y$2294,T$1,FALSE))</f>
        <v>Readings in Nutrition</v>
      </c>
      <c r="U345" s="3" t="str">
        <f>IF(VLOOKUP($B345,'[1]UnderGrad M1'!$C$2:$Y$2294,U$1,FALSE)="","",VLOOKUP($B345,'[1]UnderGrad M1'!$C$2:$Y$2294,U$1,FALSE))</f>
        <v xml:space="preserve">Health disparities, food insecurity, and programs that engage low-income and historically marginalized populations. </v>
      </c>
      <c r="V345" s="3" t="e">
        <f t="shared" si="5"/>
        <v>#VALUE!</v>
      </c>
    </row>
    <row r="346" spans="1:22" x14ac:dyDescent="0.25">
      <c r="A346" s="3" t="str">
        <f>IF(VLOOKUP($B346,'[1]UnderGrad M1'!$C$2:$Y$2294,13,FALSE)="","M1",VLOOKUP($B346,'[1]UnderGrad M1'!$C$2:$Y$2294,13,FALSE))</f>
        <v>M1</v>
      </c>
      <c r="B346" s="3" t="s">
        <v>365</v>
      </c>
      <c r="C346" s="3" t="str">
        <f>VLOOKUP($B346,'[1]UnderGrad M1'!$C$2:$Y$2294,C$1,FALSE)</f>
        <v>OMED</v>
      </c>
      <c r="D346" s="3">
        <f>VLOOKUP($B346,'[1]UnderGrad M1'!$C$2:$Y$2294,D$1,FALSE)</f>
        <v>404</v>
      </c>
      <c r="E346" s="3" t="str">
        <f>VLOOKUP($B346,'[1]UnderGrad M1'!$C$2:$Y$2294,E$1,FALSE)</f>
        <v>RACIAL EQUITY IN MEDICINE</v>
      </c>
      <c r="F346" s="3" t="str">
        <f>IF(VLOOKUP($B346,'[1]UnderGrad M1'!$C$2:$Y$2294,F$1,FALSE)="","",VLOOKUP($B346,'[1]UnderGrad M1'!$C$2:$Y$2294,F$1,FALSE))</f>
        <v/>
      </c>
      <c r="G346" s="3" t="e">
        <f>COUNTIFS('[1]UnderGrad M1'!$C$2:$C$2294,$B346,'[1]UnderGrad M1'!$H$2:$H$2294,G$1)</f>
        <v>#VALUE!</v>
      </c>
      <c r="H346" s="3" t="e">
        <f>COUNTIFS('[1]UnderGrad M1'!$C$2:$C$2294,$B346,'[1]UnderGrad M1'!$H$2:$H$2294,H$1)</f>
        <v>#VALUE!</v>
      </c>
      <c r="I346" s="3" t="e">
        <f>COUNTIFS('[1]UnderGrad M1'!$C$2:$C$2294,$B346,'[1]UnderGrad M1'!$H$2:$H$2294,I$1)</f>
        <v>#VALUE!</v>
      </c>
      <c r="J346" s="3" t="e">
        <f>COUNTIFS('[1]UnderGrad M1'!$C$2:$C$2294,$B346,'[1]UnderGrad M1'!$H$2:$H$2294,J$1)</f>
        <v>#VALUE!</v>
      </c>
      <c r="K346" s="3" t="e">
        <f>COUNTIFS('[1]UnderGrad M1'!$C$2:$C$2294,$B346,'[1]UnderGrad M1'!$H$2:$H$2294,K$1)</f>
        <v>#VALUE!</v>
      </c>
      <c r="L346" s="3" t="e">
        <f>COUNTIFS('[1]UnderGrad M1'!$C$2:$C$2294,$B346,'[1]UnderGrad M1'!$H$2:$H$2294,L$1)</f>
        <v>#VALUE!</v>
      </c>
      <c r="M346" s="3" t="e">
        <f>COUNTIFS('[1]UnderGrad M1'!$C$2:$C$2294,$B346,'[1]UnderGrad M1'!$H$2:$H$2294,M$1)</f>
        <v>#VALUE!</v>
      </c>
      <c r="N346" s="3" t="e">
        <f>COUNTIFS('[1]UnderGrad M1'!$C$2:$C$2294,$B346,'[1]UnderGrad M1'!$H$2:$H$2294,N$1)</f>
        <v>#VALUE!</v>
      </c>
      <c r="O346" s="3" t="e">
        <f>COUNTIFS('[1]UnderGrad M1'!$C$2:$C$2294,$B346,'[1]UnderGrad M1'!$H$2:$H$2294,O$1)</f>
        <v>#VALUE!</v>
      </c>
      <c r="P346" s="3" t="e">
        <f>COUNTIFS('[1]UnderGrad M1'!$C$2:$C$2294,$B346,'[1]UnderGrad M1'!$H$2:$H$2294,P$1)</f>
        <v>#VALUE!</v>
      </c>
      <c r="Q346" s="3" t="e">
        <f>COUNTIFS('[1]UnderGrad M1'!$C$2:$C$2294,$B346,'[1]UnderGrad M1'!$H$2:$H$2294,Q$1)</f>
        <v>#VALUE!</v>
      </c>
      <c r="R346" s="3" t="e">
        <f>COUNTIFS('[1]UnderGrad M1'!$C$2:$C$2294,$B346,'[1]UnderGrad M1'!$H$2:$H$2294,R$1)</f>
        <v>#VALUE!</v>
      </c>
      <c r="S346" s="3" t="str">
        <f>VLOOKUP($B346,'[1]UnderGrad M1'!$C$2:$Y$2294,S$1,FALSE)</f>
        <v>MED</v>
      </c>
      <c r="T346" s="3" t="str">
        <f>IF(VLOOKUP($B346,'[1]UnderGrad M1'!$C$2:$Y$2294,T$1,FALSE)="","",VLOOKUP($B346,'[1]UnderGrad M1'!$C$2:$Y$2294,T$1,FALSE))</f>
        <v>Racial Equity in Medicine</v>
      </c>
      <c r="U346" s="3" t="str">
        <f>IF(VLOOKUP($B346,'[1]UnderGrad M1'!$C$2:$Y$2294,U$1,FALSE)="","",VLOOKUP($B346,'[1]UnderGrad M1'!$C$2:$Y$2294,U$1,FALSE))</f>
        <v>Engage in dialogue about racism in medicine and advocate for racial equity in our school, communities, and workplaces. Understand, confront, and work to correct institutional racism within the medical school and the broader medical community and healthcare system.</v>
      </c>
      <c r="V346" s="3" t="e">
        <f t="shared" si="5"/>
        <v>#VALUE!</v>
      </c>
    </row>
    <row r="347" spans="1:22" x14ac:dyDescent="0.25">
      <c r="A347" s="3" t="str">
        <f>IF(VLOOKUP($B347,'[1]UnderGrad M1'!$C$2:$Y$2294,13,FALSE)="","M1",VLOOKUP($B347,'[1]UnderGrad M1'!$C$2:$Y$2294,13,FALSE))</f>
        <v>M 1</v>
      </c>
      <c r="B347" s="3" t="s">
        <v>366</v>
      </c>
      <c r="C347" s="3" t="str">
        <f>VLOOKUP($B347,'[1]UnderGrad M1'!$C$2:$Y$2294,C$1,FALSE)</f>
        <v>PHIL</v>
      </c>
      <c r="D347" s="3" t="str">
        <f>VLOOKUP($B347,'[1]UnderGrad M1'!$C$2:$Y$2294,D$1,FALSE)</f>
        <v>163H</v>
      </c>
      <c r="E347" s="3" t="str">
        <f>VLOOKUP($B347,'[1]UnderGrad M1'!$C$2:$Y$2294,E$1,FALSE)</f>
        <v>PRACTICAL ETHICS</v>
      </c>
      <c r="F347" s="3" t="str">
        <f>IF(VLOOKUP($B347,'[1]UnderGrad M1'!$C$2:$Y$2294,F$1,FALSE)="","",VLOOKUP($B347,'[1]UnderGrad M1'!$C$2:$Y$2294,F$1,FALSE))</f>
        <v/>
      </c>
      <c r="G347" s="3" t="e">
        <f>COUNTIFS('[1]UnderGrad M1'!$C$2:$C$2294,$B347,'[1]UnderGrad M1'!$H$2:$H$2294,G$1)</f>
        <v>#VALUE!</v>
      </c>
      <c r="H347" s="3" t="e">
        <f>COUNTIFS('[1]UnderGrad M1'!$C$2:$C$2294,$B347,'[1]UnderGrad M1'!$H$2:$H$2294,H$1)</f>
        <v>#VALUE!</v>
      </c>
      <c r="I347" s="3" t="e">
        <f>COUNTIFS('[1]UnderGrad M1'!$C$2:$C$2294,$B347,'[1]UnderGrad M1'!$H$2:$H$2294,I$1)</f>
        <v>#VALUE!</v>
      </c>
      <c r="J347" s="3" t="e">
        <f>COUNTIFS('[1]UnderGrad M1'!$C$2:$C$2294,$B347,'[1]UnderGrad M1'!$H$2:$H$2294,J$1)</f>
        <v>#VALUE!</v>
      </c>
      <c r="K347" s="3" t="e">
        <f>COUNTIFS('[1]UnderGrad M1'!$C$2:$C$2294,$B347,'[1]UnderGrad M1'!$H$2:$H$2294,K$1)</f>
        <v>#VALUE!</v>
      </c>
      <c r="L347" s="3" t="e">
        <f>COUNTIFS('[1]UnderGrad M1'!$C$2:$C$2294,$B347,'[1]UnderGrad M1'!$H$2:$H$2294,L$1)</f>
        <v>#VALUE!</v>
      </c>
      <c r="M347" s="3" t="e">
        <f>COUNTIFS('[1]UnderGrad M1'!$C$2:$C$2294,$B347,'[1]UnderGrad M1'!$H$2:$H$2294,M$1)</f>
        <v>#VALUE!</v>
      </c>
      <c r="N347" s="3" t="e">
        <f>COUNTIFS('[1]UnderGrad M1'!$C$2:$C$2294,$B347,'[1]UnderGrad M1'!$H$2:$H$2294,N$1)</f>
        <v>#VALUE!</v>
      </c>
      <c r="O347" s="3" t="e">
        <f>COUNTIFS('[1]UnderGrad M1'!$C$2:$C$2294,$B347,'[1]UnderGrad M1'!$H$2:$H$2294,O$1)</f>
        <v>#VALUE!</v>
      </c>
      <c r="P347" s="3" t="e">
        <f>COUNTIFS('[1]UnderGrad M1'!$C$2:$C$2294,$B347,'[1]UnderGrad M1'!$H$2:$H$2294,P$1)</f>
        <v>#VALUE!</v>
      </c>
      <c r="Q347" s="3" t="e">
        <f>COUNTIFS('[1]UnderGrad M1'!$C$2:$C$2294,$B347,'[1]UnderGrad M1'!$H$2:$H$2294,Q$1)</f>
        <v>#VALUE!</v>
      </c>
      <c r="R347" s="3" t="e">
        <f>COUNTIFS('[1]UnderGrad M1'!$C$2:$C$2294,$B347,'[1]UnderGrad M1'!$H$2:$H$2294,R$1)</f>
        <v>#VALUE!</v>
      </c>
      <c r="S347" s="3" t="str">
        <f>VLOOKUP($B347,'[1]UnderGrad M1'!$C$2:$Y$2294,S$1,FALSE)</f>
        <v>UGRD</v>
      </c>
      <c r="T347" s="3" t="str">
        <f>IF(VLOOKUP($B347,'[1]UnderGrad M1'!$C$2:$Y$2294,T$1,FALSE)="","",VLOOKUP($B347,'[1]UnderGrad M1'!$C$2:$Y$2294,T$1,FALSE))</f>
        <v>Practical Ethics: Moral Reasoning and How We Live</v>
      </c>
      <c r="U347" s="3" t="str">
        <f>IF(VLOOKUP($B347,'[1]UnderGrad M1'!$C$2:$Y$2294,U$1,FALSE)="","",VLOOKUP($B347,'[1]UnderGrad M1'!$C$2:$Y$2294,U$1,FALSE))</f>
        <v>Topics include war, medical ethics, media ethics, sexual ethics, business ethics, racism, sexism, capital punishment, and appreciating and preserving natural environments.</v>
      </c>
      <c r="V347" s="3" t="e">
        <f t="shared" si="5"/>
        <v>#VALUE!</v>
      </c>
    </row>
    <row r="348" spans="1:22" x14ac:dyDescent="0.25">
      <c r="A348" s="3" t="str">
        <f>IF(VLOOKUP($B348,'[1]UnderGrad M1'!$C$2:$Y$2294,13,FALSE)="","M1",VLOOKUP($B348,'[1]UnderGrad M1'!$C$2:$Y$2294,13,FALSE))</f>
        <v xml:space="preserve">M 1 </v>
      </c>
      <c r="B348" s="3" t="s">
        <v>367</v>
      </c>
      <c r="C348" s="3" t="str">
        <f>VLOOKUP($B348,'[1]UnderGrad M1'!$C$2:$Y$2294,C$1,FALSE)</f>
        <v>PHIL</v>
      </c>
      <c r="D348" s="3">
        <f>VLOOKUP($B348,'[1]UnderGrad M1'!$C$2:$Y$2294,D$1,FALSE)</f>
        <v>165</v>
      </c>
      <c r="E348" s="3" t="str">
        <f>VLOOKUP($B348,'[1]UnderGrad M1'!$C$2:$Y$2294,E$1,FALSE)</f>
        <v>BIOETHICS</v>
      </c>
      <c r="F348" s="3" t="str">
        <f>IF(VLOOKUP($B348,'[1]UnderGrad M1'!$C$2:$Y$2294,F$1,FALSE)="","",VLOOKUP($B348,'[1]UnderGrad M1'!$C$2:$Y$2294,F$1,FALSE))</f>
        <v/>
      </c>
      <c r="G348" s="3" t="e">
        <f>COUNTIFS('[1]UnderGrad M1'!$C$2:$C$2294,$B348,'[1]UnderGrad M1'!$H$2:$H$2294,G$1)</f>
        <v>#VALUE!</v>
      </c>
      <c r="H348" s="3" t="e">
        <f>COUNTIFS('[1]UnderGrad M1'!$C$2:$C$2294,$B348,'[1]UnderGrad M1'!$H$2:$H$2294,H$1)</f>
        <v>#VALUE!</v>
      </c>
      <c r="I348" s="3" t="e">
        <f>COUNTIFS('[1]UnderGrad M1'!$C$2:$C$2294,$B348,'[1]UnderGrad M1'!$H$2:$H$2294,I$1)</f>
        <v>#VALUE!</v>
      </c>
      <c r="J348" s="3" t="e">
        <f>COUNTIFS('[1]UnderGrad M1'!$C$2:$C$2294,$B348,'[1]UnderGrad M1'!$H$2:$H$2294,J$1)</f>
        <v>#VALUE!</v>
      </c>
      <c r="K348" s="3" t="e">
        <f>COUNTIFS('[1]UnderGrad M1'!$C$2:$C$2294,$B348,'[1]UnderGrad M1'!$H$2:$H$2294,K$1)</f>
        <v>#VALUE!</v>
      </c>
      <c r="L348" s="3" t="e">
        <f>COUNTIFS('[1]UnderGrad M1'!$C$2:$C$2294,$B348,'[1]UnderGrad M1'!$H$2:$H$2294,L$1)</f>
        <v>#VALUE!</v>
      </c>
      <c r="M348" s="3" t="e">
        <f>COUNTIFS('[1]UnderGrad M1'!$C$2:$C$2294,$B348,'[1]UnderGrad M1'!$H$2:$H$2294,M$1)</f>
        <v>#VALUE!</v>
      </c>
      <c r="N348" s="3" t="e">
        <f>COUNTIFS('[1]UnderGrad M1'!$C$2:$C$2294,$B348,'[1]UnderGrad M1'!$H$2:$H$2294,N$1)</f>
        <v>#VALUE!</v>
      </c>
      <c r="O348" s="3" t="e">
        <f>COUNTIFS('[1]UnderGrad M1'!$C$2:$C$2294,$B348,'[1]UnderGrad M1'!$H$2:$H$2294,O$1)</f>
        <v>#VALUE!</v>
      </c>
      <c r="P348" s="3" t="e">
        <f>COUNTIFS('[1]UnderGrad M1'!$C$2:$C$2294,$B348,'[1]UnderGrad M1'!$H$2:$H$2294,P$1)</f>
        <v>#VALUE!</v>
      </c>
      <c r="Q348" s="3" t="e">
        <f>COUNTIFS('[1]UnderGrad M1'!$C$2:$C$2294,$B348,'[1]UnderGrad M1'!$H$2:$H$2294,Q$1)</f>
        <v>#VALUE!</v>
      </c>
      <c r="R348" s="3" t="e">
        <f>COUNTIFS('[1]UnderGrad M1'!$C$2:$C$2294,$B348,'[1]UnderGrad M1'!$H$2:$H$2294,R$1)</f>
        <v>#VALUE!</v>
      </c>
      <c r="S348" s="3" t="str">
        <f>VLOOKUP($B348,'[1]UnderGrad M1'!$C$2:$Y$2294,S$1,FALSE)</f>
        <v>UGRD</v>
      </c>
      <c r="T348" s="3" t="str">
        <f>IF(VLOOKUP($B348,'[1]UnderGrad M1'!$C$2:$Y$2294,T$1,FALSE)="","",VLOOKUP($B348,'[1]UnderGrad M1'!$C$2:$Y$2294,T$1,FALSE))</f>
        <v>Bioethics</v>
      </c>
      <c r="U348" s="3" t="str">
        <f>IF(VLOOKUP($B348,'[1]UnderGrad M1'!$C$2:$Y$2294,U$1,FALSE)="","",VLOOKUP($B348,'[1]UnderGrad M1'!$C$2:$Y$2294,U$1,FALSE))</f>
        <v>An examination of ethical issues in the life sciences and technologies, medicine, public health, and/or human interaction with nonhuman animals or the living environment.</v>
      </c>
      <c r="V348" s="3" t="e">
        <f t="shared" si="5"/>
        <v>#VALUE!</v>
      </c>
    </row>
    <row r="349" spans="1:22" x14ac:dyDescent="0.25">
      <c r="A349" s="3" t="str">
        <f>IF(VLOOKUP($B349,'[1]UnderGrad M1'!$C$2:$Y$2294,13,FALSE)="","M1",VLOOKUP($B349,'[1]UnderGrad M1'!$C$2:$Y$2294,13,FALSE))</f>
        <v>M1</v>
      </c>
      <c r="B349" s="3" t="s">
        <v>368</v>
      </c>
      <c r="C349" s="3" t="str">
        <f>VLOOKUP($B349,'[1]UnderGrad M1'!$C$2:$Y$2294,C$1,FALSE)</f>
        <v>PHIL</v>
      </c>
      <c r="D349" s="3" t="str">
        <f>VLOOKUP($B349,'[1]UnderGrad M1'!$C$2:$Y$2294,D$1,FALSE)</f>
        <v>165H</v>
      </c>
      <c r="E349" s="3" t="str">
        <f>VLOOKUP($B349,'[1]UnderGrad M1'!$C$2:$Y$2294,E$1,FALSE)</f>
        <v>BIOETHICS</v>
      </c>
      <c r="F349" s="3" t="str">
        <f>IF(VLOOKUP($B349,'[1]UnderGrad M1'!$C$2:$Y$2294,F$1,FALSE)="","",VLOOKUP($B349,'[1]UnderGrad M1'!$C$2:$Y$2294,F$1,FALSE))</f>
        <v/>
      </c>
      <c r="G349" s="3" t="e">
        <f>COUNTIFS('[1]UnderGrad M1'!$C$2:$C$2294,$B349,'[1]UnderGrad M1'!$H$2:$H$2294,G$1)</f>
        <v>#VALUE!</v>
      </c>
      <c r="H349" s="3" t="e">
        <f>COUNTIFS('[1]UnderGrad M1'!$C$2:$C$2294,$B349,'[1]UnderGrad M1'!$H$2:$H$2294,H$1)</f>
        <v>#VALUE!</v>
      </c>
      <c r="I349" s="3" t="e">
        <f>COUNTIFS('[1]UnderGrad M1'!$C$2:$C$2294,$B349,'[1]UnderGrad M1'!$H$2:$H$2294,I$1)</f>
        <v>#VALUE!</v>
      </c>
      <c r="J349" s="3" t="e">
        <f>COUNTIFS('[1]UnderGrad M1'!$C$2:$C$2294,$B349,'[1]UnderGrad M1'!$H$2:$H$2294,J$1)</f>
        <v>#VALUE!</v>
      </c>
      <c r="K349" s="3" t="e">
        <f>COUNTIFS('[1]UnderGrad M1'!$C$2:$C$2294,$B349,'[1]UnderGrad M1'!$H$2:$H$2294,K$1)</f>
        <v>#VALUE!</v>
      </c>
      <c r="L349" s="3" t="e">
        <f>COUNTIFS('[1]UnderGrad M1'!$C$2:$C$2294,$B349,'[1]UnderGrad M1'!$H$2:$H$2294,L$1)</f>
        <v>#VALUE!</v>
      </c>
      <c r="M349" s="3" t="e">
        <f>COUNTIFS('[1]UnderGrad M1'!$C$2:$C$2294,$B349,'[1]UnderGrad M1'!$H$2:$H$2294,M$1)</f>
        <v>#VALUE!</v>
      </c>
      <c r="N349" s="3" t="e">
        <f>COUNTIFS('[1]UnderGrad M1'!$C$2:$C$2294,$B349,'[1]UnderGrad M1'!$H$2:$H$2294,N$1)</f>
        <v>#VALUE!</v>
      </c>
      <c r="O349" s="3" t="e">
        <f>COUNTIFS('[1]UnderGrad M1'!$C$2:$C$2294,$B349,'[1]UnderGrad M1'!$H$2:$H$2294,O$1)</f>
        <v>#VALUE!</v>
      </c>
      <c r="P349" s="3" t="e">
        <f>COUNTIFS('[1]UnderGrad M1'!$C$2:$C$2294,$B349,'[1]UnderGrad M1'!$H$2:$H$2294,P$1)</f>
        <v>#VALUE!</v>
      </c>
      <c r="Q349" s="3" t="e">
        <f>COUNTIFS('[1]UnderGrad M1'!$C$2:$C$2294,$B349,'[1]UnderGrad M1'!$H$2:$H$2294,Q$1)</f>
        <v>#VALUE!</v>
      </c>
      <c r="R349" s="3" t="e">
        <f>COUNTIFS('[1]UnderGrad M1'!$C$2:$C$2294,$B349,'[1]UnderGrad M1'!$H$2:$H$2294,R$1)</f>
        <v>#VALUE!</v>
      </c>
      <c r="S349" s="3" t="str">
        <f>VLOOKUP($B349,'[1]UnderGrad M1'!$C$2:$Y$2294,S$1,FALSE)</f>
        <v>UGRD</v>
      </c>
      <c r="T349" s="3" t="str">
        <f>IF(VLOOKUP($B349,'[1]UnderGrad M1'!$C$2:$Y$2294,T$1,FALSE)="","",VLOOKUP($B349,'[1]UnderGrad M1'!$C$2:$Y$2294,T$1,FALSE))</f>
        <v>Bioethics</v>
      </c>
      <c r="U349" s="3" t="str">
        <f>IF(VLOOKUP($B349,'[1]UnderGrad M1'!$C$2:$Y$2294,U$1,FALSE)="","",VLOOKUP($B349,'[1]UnderGrad M1'!$C$2:$Y$2294,U$1,FALSE))</f>
        <v>An examination of ethical issues in the life sciences and technologies, medicine, public health and/or human interaction with nonhuman animals or the living environment.</v>
      </c>
      <c r="V349" s="3" t="e">
        <f t="shared" si="5"/>
        <v>#VALUE!</v>
      </c>
    </row>
    <row r="350" spans="1:22" x14ac:dyDescent="0.25">
      <c r="A350" s="3" t="str">
        <f>IF(VLOOKUP($B350,'[1]UnderGrad M1'!$C$2:$Y$2294,13,FALSE)="","M1",VLOOKUP($B350,'[1]UnderGrad M1'!$C$2:$Y$2294,13,FALSE))</f>
        <v>M 1</v>
      </c>
      <c r="B350" s="3" t="s">
        <v>369</v>
      </c>
      <c r="C350" s="3" t="str">
        <f>VLOOKUP($B350,'[1]UnderGrad M1'!$C$2:$Y$2294,C$1,FALSE)</f>
        <v>PHIL</v>
      </c>
      <c r="D350" s="3">
        <f>VLOOKUP($B350,'[1]UnderGrad M1'!$C$2:$Y$2294,D$1,FALSE)</f>
        <v>368</v>
      </c>
      <c r="E350" s="3" t="str">
        <f>VLOOKUP($B350,'[1]UnderGrad M1'!$C$2:$Y$2294,E$1,FALSE)</f>
        <v>ENVIRONMENTAL ETHICS</v>
      </c>
      <c r="F350" s="3" t="str">
        <f>IF(VLOOKUP($B350,'[1]UnderGrad M1'!$C$2:$Y$2294,F$1,FALSE)="","",VLOOKUP($B350,'[1]UnderGrad M1'!$C$2:$Y$2294,F$1,FALSE))</f>
        <v/>
      </c>
      <c r="G350" s="3" t="e">
        <f>COUNTIFS('[1]UnderGrad M1'!$C$2:$C$2294,$B350,'[1]UnderGrad M1'!$H$2:$H$2294,G$1)</f>
        <v>#VALUE!</v>
      </c>
      <c r="H350" s="3" t="e">
        <f>COUNTIFS('[1]UnderGrad M1'!$C$2:$C$2294,$B350,'[1]UnderGrad M1'!$H$2:$H$2294,H$1)</f>
        <v>#VALUE!</v>
      </c>
      <c r="I350" s="3" t="e">
        <f>COUNTIFS('[1]UnderGrad M1'!$C$2:$C$2294,$B350,'[1]UnderGrad M1'!$H$2:$H$2294,I$1)</f>
        <v>#VALUE!</v>
      </c>
      <c r="J350" s="3" t="e">
        <f>COUNTIFS('[1]UnderGrad M1'!$C$2:$C$2294,$B350,'[1]UnderGrad M1'!$H$2:$H$2294,J$1)</f>
        <v>#VALUE!</v>
      </c>
      <c r="K350" s="3" t="e">
        <f>COUNTIFS('[1]UnderGrad M1'!$C$2:$C$2294,$B350,'[1]UnderGrad M1'!$H$2:$H$2294,K$1)</f>
        <v>#VALUE!</v>
      </c>
      <c r="L350" s="3" t="e">
        <f>COUNTIFS('[1]UnderGrad M1'!$C$2:$C$2294,$B350,'[1]UnderGrad M1'!$H$2:$H$2294,L$1)</f>
        <v>#VALUE!</v>
      </c>
      <c r="M350" s="3" t="e">
        <f>COUNTIFS('[1]UnderGrad M1'!$C$2:$C$2294,$B350,'[1]UnderGrad M1'!$H$2:$H$2294,M$1)</f>
        <v>#VALUE!</v>
      </c>
      <c r="N350" s="3" t="e">
        <f>COUNTIFS('[1]UnderGrad M1'!$C$2:$C$2294,$B350,'[1]UnderGrad M1'!$H$2:$H$2294,N$1)</f>
        <v>#VALUE!</v>
      </c>
      <c r="O350" s="3" t="e">
        <f>COUNTIFS('[1]UnderGrad M1'!$C$2:$C$2294,$B350,'[1]UnderGrad M1'!$H$2:$H$2294,O$1)</f>
        <v>#VALUE!</v>
      </c>
      <c r="P350" s="3" t="e">
        <f>COUNTIFS('[1]UnderGrad M1'!$C$2:$C$2294,$B350,'[1]UnderGrad M1'!$H$2:$H$2294,P$1)</f>
        <v>#VALUE!</v>
      </c>
      <c r="Q350" s="3" t="e">
        <f>COUNTIFS('[1]UnderGrad M1'!$C$2:$C$2294,$B350,'[1]UnderGrad M1'!$H$2:$H$2294,Q$1)</f>
        <v>#VALUE!</v>
      </c>
      <c r="R350" s="3" t="e">
        <f>COUNTIFS('[1]UnderGrad M1'!$C$2:$C$2294,$B350,'[1]UnderGrad M1'!$H$2:$H$2294,R$1)</f>
        <v>#VALUE!</v>
      </c>
      <c r="S350" s="3" t="str">
        <f>VLOOKUP($B350,'[1]UnderGrad M1'!$C$2:$Y$2294,S$1,FALSE)</f>
        <v>UGRD</v>
      </c>
      <c r="T350" s="3" t="str">
        <f>IF(VLOOKUP($B350,'[1]UnderGrad M1'!$C$2:$Y$2294,T$1,FALSE)="","",VLOOKUP($B350,'[1]UnderGrad M1'!$C$2:$Y$2294,T$1,FALSE))</f>
        <v>Living Things, Wilderness, and Ecosystems: An Introduction to Environmental Ethics</v>
      </c>
      <c r="U350" s="3" t="str">
        <f>IF(VLOOKUP($B350,'[1]UnderGrad M1'!$C$2:$Y$2294,U$1,FALSE)="","",VLOOKUP($B350,'[1]UnderGrad M1'!$C$2:$Y$2294,U$1,FALSE))</f>
        <v>The meaning of environmental values and their relation to other values; the ethical status of animals, species, wilderness, and ecosystems; the built environment; environmental justice; ecofeminism; obligations to future generations.</v>
      </c>
      <c r="V350" s="3" t="e">
        <f t="shared" si="5"/>
        <v>#VALUE!</v>
      </c>
    </row>
    <row r="351" spans="1:22" x14ac:dyDescent="0.25">
      <c r="A351" s="3" t="str">
        <f>IF(VLOOKUP($B351,'[1]UnderGrad M1'!$C$2:$Y$2294,13,FALSE)="","M1",VLOOKUP($B351,'[1]UnderGrad M1'!$C$2:$Y$2294,13,FALSE))</f>
        <v>M 1</v>
      </c>
      <c r="B351" s="3" t="s">
        <v>370</v>
      </c>
      <c r="C351" s="3" t="str">
        <f>VLOOKUP($B351,'[1]UnderGrad M1'!$C$2:$Y$2294,C$1,FALSE)</f>
        <v>PHIL</v>
      </c>
      <c r="D351" s="3">
        <f>VLOOKUP($B351,'[1]UnderGrad M1'!$C$2:$Y$2294,D$1,FALSE)</f>
        <v>384</v>
      </c>
      <c r="E351" s="3" t="str">
        <f>VLOOKUP($B351,'[1]UnderGrad M1'!$C$2:$Y$2294,E$1,FALSE)</f>
        <v>INTRO TO PHIL/POLI/ECON</v>
      </c>
      <c r="F351" s="3" t="str">
        <f>IF(VLOOKUP($B351,'[1]UnderGrad M1'!$C$2:$Y$2294,F$1,FALSE)="","",VLOOKUP($B351,'[1]UnderGrad M1'!$C$2:$Y$2294,F$1,FALSE))</f>
        <v/>
      </c>
      <c r="G351" s="3" t="e">
        <f>COUNTIFS('[1]UnderGrad M1'!$C$2:$C$2294,$B351,'[1]UnderGrad M1'!$H$2:$H$2294,G$1)</f>
        <v>#VALUE!</v>
      </c>
      <c r="H351" s="3" t="e">
        <f>COUNTIFS('[1]UnderGrad M1'!$C$2:$C$2294,$B351,'[1]UnderGrad M1'!$H$2:$H$2294,H$1)</f>
        <v>#VALUE!</v>
      </c>
      <c r="I351" s="3" t="e">
        <f>COUNTIFS('[1]UnderGrad M1'!$C$2:$C$2294,$B351,'[1]UnderGrad M1'!$H$2:$H$2294,I$1)</f>
        <v>#VALUE!</v>
      </c>
      <c r="J351" s="3" t="e">
        <f>COUNTIFS('[1]UnderGrad M1'!$C$2:$C$2294,$B351,'[1]UnderGrad M1'!$H$2:$H$2294,J$1)</f>
        <v>#VALUE!</v>
      </c>
      <c r="K351" s="3" t="e">
        <f>COUNTIFS('[1]UnderGrad M1'!$C$2:$C$2294,$B351,'[1]UnderGrad M1'!$H$2:$H$2294,K$1)</f>
        <v>#VALUE!</v>
      </c>
      <c r="L351" s="3" t="e">
        <f>COUNTIFS('[1]UnderGrad M1'!$C$2:$C$2294,$B351,'[1]UnderGrad M1'!$H$2:$H$2294,L$1)</f>
        <v>#VALUE!</v>
      </c>
      <c r="M351" s="3" t="e">
        <f>COUNTIFS('[1]UnderGrad M1'!$C$2:$C$2294,$B351,'[1]UnderGrad M1'!$H$2:$H$2294,M$1)</f>
        <v>#VALUE!</v>
      </c>
      <c r="N351" s="3" t="e">
        <f>COUNTIFS('[1]UnderGrad M1'!$C$2:$C$2294,$B351,'[1]UnderGrad M1'!$H$2:$H$2294,N$1)</f>
        <v>#VALUE!</v>
      </c>
      <c r="O351" s="3" t="e">
        <f>COUNTIFS('[1]UnderGrad M1'!$C$2:$C$2294,$B351,'[1]UnderGrad M1'!$H$2:$H$2294,O$1)</f>
        <v>#VALUE!</v>
      </c>
      <c r="P351" s="3" t="e">
        <f>COUNTIFS('[1]UnderGrad M1'!$C$2:$C$2294,$B351,'[1]UnderGrad M1'!$H$2:$H$2294,P$1)</f>
        <v>#VALUE!</v>
      </c>
      <c r="Q351" s="3" t="e">
        <f>COUNTIFS('[1]UnderGrad M1'!$C$2:$C$2294,$B351,'[1]UnderGrad M1'!$H$2:$H$2294,Q$1)</f>
        <v>#VALUE!</v>
      </c>
      <c r="R351" s="3" t="e">
        <f>COUNTIFS('[1]UnderGrad M1'!$C$2:$C$2294,$B351,'[1]UnderGrad M1'!$H$2:$H$2294,R$1)</f>
        <v>#VALUE!</v>
      </c>
      <c r="S351" s="3" t="str">
        <f>VLOOKUP($B351,'[1]UnderGrad M1'!$C$2:$Y$2294,S$1,FALSE)</f>
        <v>UGRD</v>
      </c>
      <c r="T351" s="3" t="str">
        <f>IF(VLOOKUP($B351,'[1]UnderGrad M1'!$C$2:$Y$2294,T$1,FALSE)="","",VLOOKUP($B351,'[1]UnderGrad M1'!$C$2:$Y$2294,T$1,FALSE))</f>
        <v/>
      </c>
      <c r="U351" s="3" t="str">
        <f>IF(VLOOKUP($B351,'[1]UnderGrad M1'!$C$2:$Y$2294,U$1,FALSE)="","",VLOOKUP($B351,'[1]UnderGrad M1'!$C$2:$Y$2294,U$1,FALSE))</f>
        <v/>
      </c>
      <c r="V351" s="3" t="e">
        <f t="shared" si="5"/>
        <v>#VALUE!</v>
      </c>
    </row>
    <row r="352" spans="1:22" x14ac:dyDescent="0.25">
      <c r="A352" s="3" t="str">
        <f>IF(VLOOKUP($B352,'[1]UnderGrad M1'!$C$2:$Y$2294,13,FALSE)="","M1",VLOOKUP($B352,'[1]UnderGrad M1'!$C$2:$Y$2294,13,FALSE))</f>
        <v>M 2</v>
      </c>
      <c r="B352" s="3" t="s">
        <v>371</v>
      </c>
      <c r="C352" s="3" t="str">
        <f>VLOOKUP($B352,'[1]UnderGrad M1'!$C$2:$Y$2294,C$1,FALSE)</f>
        <v>PHIL</v>
      </c>
      <c r="D352" s="3">
        <f>VLOOKUP($B352,'[1]UnderGrad M1'!$C$2:$Y$2294,D$1,FALSE)</f>
        <v>364</v>
      </c>
      <c r="E352" s="3" t="str">
        <f>VLOOKUP($B352,'[1]UnderGrad M1'!$C$2:$Y$2294,E$1,FALSE)</f>
        <v>ETHICS AND ECONOMICS</v>
      </c>
      <c r="F352" s="3" t="str">
        <f>IF(VLOOKUP($B352,'[1]UnderGrad M1'!$C$2:$Y$2294,F$1,FALSE)="","",VLOOKUP($B352,'[1]UnderGrad M1'!$C$2:$Y$2294,F$1,FALSE))</f>
        <v/>
      </c>
      <c r="G352" s="3" t="e">
        <f>COUNTIFS('[1]UnderGrad M1'!$C$2:$C$2294,$B352,'[1]UnderGrad M1'!$H$2:$H$2294,G$1)</f>
        <v>#VALUE!</v>
      </c>
      <c r="H352" s="3" t="e">
        <f>COUNTIFS('[1]UnderGrad M1'!$C$2:$C$2294,$B352,'[1]UnderGrad M1'!$H$2:$H$2294,H$1)</f>
        <v>#VALUE!</v>
      </c>
      <c r="I352" s="3" t="e">
        <f>COUNTIFS('[1]UnderGrad M1'!$C$2:$C$2294,$B352,'[1]UnderGrad M1'!$H$2:$H$2294,I$1)</f>
        <v>#VALUE!</v>
      </c>
      <c r="J352" s="3" t="e">
        <f>COUNTIFS('[1]UnderGrad M1'!$C$2:$C$2294,$B352,'[1]UnderGrad M1'!$H$2:$H$2294,J$1)</f>
        <v>#VALUE!</v>
      </c>
      <c r="K352" s="3" t="e">
        <f>COUNTIFS('[1]UnderGrad M1'!$C$2:$C$2294,$B352,'[1]UnderGrad M1'!$H$2:$H$2294,K$1)</f>
        <v>#VALUE!</v>
      </c>
      <c r="L352" s="3" t="e">
        <f>COUNTIFS('[1]UnderGrad M1'!$C$2:$C$2294,$B352,'[1]UnderGrad M1'!$H$2:$H$2294,L$1)</f>
        <v>#VALUE!</v>
      </c>
      <c r="M352" s="3" t="e">
        <f>COUNTIFS('[1]UnderGrad M1'!$C$2:$C$2294,$B352,'[1]UnderGrad M1'!$H$2:$H$2294,M$1)</f>
        <v>#VALUE!</v>
      </c>
      <c r="N352" s="3" t="e">
        <f>COUNTIFS('[1]UnderGrad M1'!$C$2:$C$2294,$B352,'[1]UnderGrad M1'!$H$2:$H$2294,N$1)</f>
        <v>#VALUE!</v>
      </c>
      <c r="O352" s="3" t="e">
        <f>COUNTIFS('[1]UnderGrad M1'!$C$2:$C$2294,$B352,'[1]UnderGrad M1'!$H$2:$H$2294,O$1)</f>
        <v>#VALUE!</v>
      </c>
      <c r="P352" s="3" t="e">
        <f>COUNTIFS('[1]UnderGrad M1'!$C$2:$C$2294,$B352,'[1]UnderGrad M1'!$H$2:$H$2294,P$1)</f>
        <v>#VALUE!</v>
      </c>
      <c r="Q352" s="3" t="e">
        <f>COUNTIFS('[1]UnderGrad M1'!$C$2:$C$2294,$B352,'[1]UnderGrad M1'!$H$2:$H$2294,Q$1)</f>
        <v>#VALUE!</v>
      </c>
      <c r="R352" s="3" t="e">
        <f>COUNTIFS('[1]UnderGrad M1'!$C$2:$C$2294,$B352,'[1]UnderGrad M1'!$H$2:$H$2294,R$1)</f>
        <v>#VALUE!</v>
      </c>
      <c r="S352" s="3" t="str">
        <f>VLOOKUP($B352,'[1]UnderGrad M1'!$C$2:$Y$2294,S$1,FALSE)</f>
        <v>UGRD</v>
      </c>
      <c r="T352" s="3" t="str">
        <f>IF(VLOOKUP($B352,'[1]UnderGrad M1'!$C$2:$Y$2294,T$1,FALSE)="","",VLOOKUP($B352,'[1]UnderGrad M1'!$C$2:$Y$2294,T$1,FALSE))</f>
        <v>Ethics and Economics</v>
      </c>
      <c r="U352" s="3" t="str">
        <f>IF(VLOOKUP($B352,'[1]UnderGrad M1'!$C$2:$Y$2294,U$1,FALSE)="","",VLOOKUP($B352,'[1]UnderGrad M1'!$C$2:$Y$2294,U$1,FALSE))</f>
        <v>Recommended preparation, at least one course in ethics (PHIL 160, 163, or 170) or one course in economics. Issues at the intersection of ethics and economics, including value; the relation between values and preferences; rationality; the relevance to economics of rights, justice, and the value of human life.</v>
      </c>
      <c r="V352" s="3" t="e">
        <f t="shared" si="5"/>
        <v>#VALUE!</v>
      </c>
    </row>
    <row r="353" spans="1:22" x14ac:dyDescent="0.25">
      <c r="A353" s="3" t="str">
        <f>IF(VLOOKUP($B353,'[1]UnderGrad M1'!$C$2:$Y$2294,13,FALSE)="","M1",VLOOKUP($B353,'[1]UnderGrad M1'!$C$2:$Y$2294,13,FALSE))</f>
        <v>M 1</v>
      </c>
      <c r="B353" s="3" t="s">
        <v>372</v>
      </c>
      <c r="C353" s="3" t="str">
        <f>VLOOKUP($B353,'[1]UnderGrad M1'!$C$2:$Y$2294,C$1,FALSE)</f>
        <v>PHIL</v>
      </c>
      <c r="D353" s="3">
        <f>VLOOKUP($B353,'[1]UnderGrad M1'!$C$2:$Y$2294,D$1,FALSE)</f>
        <v>698</v>
      </c>
      <c r="E353" s="3" t="str">
        <f>VLOOKUP($B353,'[1]UnderGrad M1'!$C$2:$Y$2294,E$1,FALSE)</f>
        <v>PHIL/POLI/ECON CAPSTONE</v>
      </c>
      <c r="F353" s="3" t="str">
        <f>IF(VLOOKUP($B353,'[1]UnderGrad M1'!$C$2:$Y$2294,F$1,FALSE)="","",VLOOKUP($B353,'[1]UnderGrad M1'!$C$2:$Y$2294,F$1,FALSE))</f>
        <v/>
      </c>
      <c r="G353" s="3" t="e">
        <f>COUNTIFS('[1]UnderGrad M1'!$C$2:$C$2294,$B353,'[1]UnderGrad M1'!$H$2:$H$2294,G$1)</f>
        <v>#VALUE!</v>
      </c>
      <c r="H353" s="3" t="e">
        <f>COUNTIFS('[1]UnderGrad M1'!$C$2:$C$2294,$B353,'[1]UnderGrad M1'!$H$2:$H$2294,H$1)</f>
        <v>#VALUE!</v>
      </c>
      <c r="I353" s="3" t="e">
        <f>COUNTIFS('[1]UnderGrad M1'!$C$2:$C$2294,$B353,'[1]UnderGrad M1'!$H$2:$H$2294,I$1)</f>
        <v>#VALUE!</v>
      </c>
      <c r="J353" s="3" t="e">
        <f>COUNTIFS('[1]UnderGrad M1'!$C$2:$C$2294,$B353,'[1]UnderGrad M1'!$H$2:$H$2294,J$1)</f>
        <v>#VALUE!</v>
      </c>
      <c r="K353" s="3" t="e">
        <f>COUNTIFS('[1]UnderGrad M1'!$C$2:$C$2294,$B353,'[1]UnderGrad M1'!$H$2:$H$2294,K$1)</f>
        <v>#VALUE!</v>
      </c>
      <c r="L353" s="3" t="e">
        <f>COUNTIFS('[1]UnderGrad M1'!$C$2:$C$2294,$B353,'[1]UnderGrad M1'!$H$2:$H$2294,L$1)</f>
        <v>#VALUE!</v>
      </c>
      <c r="M353" s="3" t="e">
        <f>COUNTIFS('[1]UnderGrad M1'!$C$2:$C$2294,$B353,'[1]UnderGrad M1'!$H$2:$H$2294,M$1)</f>
        <v>#VALUE!</v>
      </c>
      <c r="N353" s="3" t="e">
        <f>COUNTIFS('[1]UnderGrad M1'!$C$2:$C$2294,$B353,'[1]UnderGrad M1'!$H$2:$H$2294,N$1)</f>
        <v>#VALUE!</v>
      </c>
      <c r="O353" s="3" t="e">
        <f>COUNTIFS('[1]UnderGrad M1'!$C$2:$C$2294,$B353,'[1]UnderGrad M1'!$H$2:$H$2294,O$1)</f>
        <v>#VALUE!</v>
      </c>
      <c r="P353" s="3" t="e">
        <f>COUNTIFS('[1]UnderGrad M1'!$C$2:$C$2294,$B353,'[1]UnderGrad M1'!$H$2:$H$2294,P$1)</f>
        <v>#VALUE!</v>
      </c>
      <c r="Q353" s="3" t="e">
        <f>COUNTIFS('[1]UnderGrad M1'!$C$2:$C$2294,$B353,'[1]UnderGrad M1'!$H$2:$H$2294,Q$1)</f>
        <v>#VALUE!</v>
      </c>
      <c r="R353" s="3" t="e">
        <f>COUNTIFS('[1]UnderGrad M1'!$C$2:$C$2294,$B353,'[1]UnderGrad M1'!$H$2:$H$2294,R$1)</f>
        <v>#VALUE!</v>
      </c>
      <c r="S353" s="3" t="str">
        <f>VLOOKUP($B353,'[1]UnderGrad M1'!$C$2:$Y$2294,S$1,FALSE)</f>
        <v>UGRD</v>
      </c>
      <c r="T353" s="3" t="str">
        <f>IF(VLOOKUP($B353,'[1]UnderGrad M1'!$C$2:$Y$2294,T$1,FALSE)="","",VLOOKUP($B353,'[1]UnderGrad M1'!$C$2:$Y$2294,T$1,FALSE))</f>
        <v>Philosophy, Politics, and Economics: Capstone Course</v>
      </c>
      <c r="U353" s="3" t="str">
        <f>IF(VLOOKUP($B353,'[1]UnderGrad M1'!$C$2:$Y$2294,U$1,FALSE)="","",VLOOKUP($B353,'[1]UnderGrad M1'!$C$2:$Y$2294,U$1,FALSE))</f>
        <v>Prerequisite, PHIL 384. Permission of the department. This capstone course advances PHIL 384, focusing on such theoretical and philosophical issues as the analysis of rights or distributive justice and the institutional implications of moral forms.</v>
      </c>
      <c r="V353" s="3" t="e">
        <f t="shared" si="5"/>
        <v>#VALUE!</v>
      </c>
    </row>
    <row r="354" spans="1:22" x14ac:dyDescent="0.25">
      <c r="A354" s="3" t="str">
        <f>IF(VLOOKUP($B354,'[1]UnderGrad M1'!$C$2:$Y$2294,13,FALSE)="","M1",VLOOKUP($B354,'[1]UnderGrad M1'!$C$2:$Y$2294,13,FALSE))</f>
        <v>M1</v>
      </c>
      <c r="B354" s="3" t="s">
        <v>373</v>
      </c>
      <c r="C354" s="3" t="str">
        <f>VLOOKUP($B354,'[1]UnderGrad M1'!$C$2:$Y$2294,C$1,FALSE)</f>
        <v>PHYS</v>
      </c>
      <c r="D354" s="3">
        <f>VLOOKUP($B354,'[1]UnderGrad M1'!$C$2:$Y$2294,D$1,FALSE)</f>
        <v>108</v>
      </c>
      <c r="E354" s="3" t="str">
        <f>VLOOKUP($B354,'[1]UnderGrad M1'!$C$2:$Y$2294,E$1,FALSE)</f>
        <v>ENERGY &amp; CLIMATE CRISES</v>
      </c>
      <c r="F354" s="3" t="str">
        <f>IF(VLOOKUP($B354,'[1]UnderGrad M1'!$C$2:$Y$2294,F$1,FALSE)="","",VLOOKUP($B354,'[1]UnderGrad M1'!$C$2:$Y$2294,F$1,FALSE))</f>
        <v/>
      </c>
      <c r="G354" s="3" t="e">
        <f>COUNTIFS('[1]UnderGrad M1'!$C$2:$C$2294,$B354,'[1]UnderGrad M1'!$H$2:$H$2294,G$1)</f>
        <v>#VALUE!</v>
      </c>
      <c r="H354" s="3" t="e">
        <f>COUNTIFS('[1]UnderGrad M1'!$C$2:$C$2294,$B354,'[1]UnderGrad M1'!$H$2:$H$2294,H$1)</f>
        <v>#VALUE!</v>
      </c>
      <c r="I354" s="3" t="e">
        <f>COUNTIFS('[1]UnderGrad M1'!$C$2:$C$2294,$B354,'[1]UnderGrad M1'!$H$2:$H$2294,I$1)</f>
        <v>#VALUE!</v>
      </c>
      <c r="J354" s="3" t="e">
        <f>COUNTIFS('[1]UnderGrad M1'!$C$2:$C$2294,$B354,'[1]UnderGrad M1'!$H$2:$H$2294,J$1)</f>
        <v>#VALUE!</v>
      </c>
      <c r="K354" s="3" t="e">
        <f>COUNTIFS('[1]UnderGrad M1'!$C$2:$C$2294,$B354,'[1]UnderGrad M1'!$H$2:$H$2294,K$1)</f>
        <v>#VALUE!</v>
      </c>
      <c r="L354" s="3" t="e">
        <f>COUNTIFS('[1]UnderGrad M1'!$C$2:$C$2294,$B354,'[1]UnderGrad M1'!$H$2:$H$2294,L$1)</f>
        <v>#VALUE!</v>
      </c>
      <c r="M354" s="3" t="e">
        <f>COUNTIFS('[1]UnderGrad M1'!$C$2:$C$2294,$B354,'[1]UnderGrad M1'!$H$2:$H$2294,M$1)</f>
        <v>#VALUE!</v>
      </c>
      <c r="N354" s="3" t="e">
        <f>COUNTIFS('[1]UnderGrad M1'!$C$2:$C$2294,$B354,'[1]UnderGrad M1'!$H$2:$H$2294,N$1)</f>
        <v>#VALUE!</v>
      </c>
      <c r="O354" s="3" t="e">
        <f>COUNTIFS('[1]UnderGrad M1'!$C$2:$C$2294,$B354,'[1]UnderGrad M1'!$H$2:$H$2294,O$1)</f>
        <v>#VALUE!</v>
      </c>
      <c r="P354" s="3" t="e">
        <f>COUNTIFS('[1]UnderGrad M1'!$C$2:$C$2294,$B354,'[1]UnderGrad M1'!$H$2:$H$2294,P$1)</f>
        <v>#VALUE!</v>
      </c>
      <c r="Q354" s="3" t="e">
        <f>COUNTIFS('[1]UnderGrad M1'!$C$2:$C$2294,$B354,'[1]UnderGrad M1'!$H$2:$H$2294,Q$1)</f>
        <v>#VALUE!</v>
      </c>
      <c r="R354" s="3" t="e">
        <f>COUNTIFS('[1]UnderGrad M1'!$C$2:$C$2294,$B354,'[1]UnderGrad M1'!$H$2:$H$2294,R$1)</f>
        <v>#VALUE!</v>
      </c>
      <c r="S354" s="3" t="str">
        <f>VLOOKUP($B354,'[1]UnderGrad M1'!$C$2:$Y$2294,S$1,FALSE)</f>
        <v>UGRD</v>
      </c>
      <c r="T354" s="3" t="str">
        <f>IF(VLOOKUP($B354,'[1]UnderGrad M1'!$C$2:$Y$2294,T$1,FALSE)="","",VLOOKUP($B354,'[1]UnderGrad M1'!$C$2:$Y$2294,T$1,FALSE))</f>
        <v>Our Energy and Climate Crises: Challenges and Opportunities</v>
      </c>
      <c r="U354" s="3" t="str">
        <f>IF(VLOOKUP($B354,'[1]UnderGrad M1'!$C$2:$Y$2294,U$1,FALSE)="","",VLOOKUP($B354,'[1]UnderGrad M1'!$C$2:$Y$2294,U$1,FALSE))</f>
        <v>Students quantify global depletion of energy resources and accompanying environmental degradation, discovering the profound changes in attitudes and behavior required to adjust to diminished fossil fuels and modified climate.</v>
      </c>
      <c r="V354" s="3" t="e">
        <f t="shared" si="5"/>
        <v>#VALUE!</v>
      </c>
    </row>
    <row r="355" spans="1:22" x14ac:dyDescent="0.25">
      <c r="A355" s="3" t="str">
        <f>IF(VLOOKUP($B355,'[1]UnderGrad M1'!$C$2:$Y$2294,13,FALSE)="","M1",VLOOKUP($B355,'[1]UnderGrad M1'!$C$2:$Y$2294,13,FALSE))</f>
        <v>M1</v>
      </c>
      <c r="B355" s="3" t="s">
        <v>374</v>
      </c>
      <c r="C355" s="3" t="str">
        <f>VLOOKUP($B355,'[1]UnderGrad M1'!$C$2:$Y$2294,C$1,FALSE)</f>
        <v>PHYS</v>
      </c>
      <c r="D355" s="3">
        <f>VLOOKUP($B355,'[1]UnderGrad M1'!$C$2:$Y$2294,D$1,FALSE)</f>
        <v>131</v>
      </c>
      <c r="E355" s="3" t="str">
        <f>VLOOKUP($B355,'[1]UnderGrad M1'!$C$2:$Y$2294,E$1,FALSE)</f>
        <v>PHYSICS OF ENERGY</v>
      </c>
      <c r="F355" s="3" t="str">
        <f>IF(VLOOKUP($B355,'[1]UnderGrad M1'!$C$2:$Y$2294,F$1,FALSE)="","",VLOOKUP($B355,'[1]UnderGrad M1'!$C$2:$Y$2294,F$1,FALSE))</f>
        <v/>
      </c>
      <c r="G355" s="3" t="e">
        <f>COUNTIFS('[1]UnderGrad M1'!$C$2:$C$2294,$B355,'[1]UnderGrad M1'!$H$2:$H$2294,G$1)</f>
        <v>#VALUE!</v>
      </c>
      <c r="H355" s="3" t="e">
        <f>COUNTIFS('[1]UnderGrad M1'!$C$2:$C$2294,$B355,'[1]UnderGrad M1'!$H$2:$H$2294,H$1)</f>
        <v>#VALUE!</v>
      </c>
      <c r="I355" s="3" t="e">
        <f>COUNTIFS('[1]UnderGrad M1'!$C$2:$C$2294,$B355,'[1]UnderGrad M1'!$H$2:$H$2294,I$1)</f>
        <v>#VALUE!</v>
      </c>
      <c r="J355" s="3" t="e">
        <f>COUNTIFS('[1]UnderGrad M1'!$C$2:$C$2294,$B355,'[1]UnderGrad M1'!$H$2:$H$2294,J$1)</f>
        <v>#VALUE!</v>
      </c>
      <c r="K355" s="3" t="e">
        <f>COUNTIFS('[1]UnderGrad M1'!$C$2:$C$2294,$B355,'[1]UnderGrad M1'!$H$2:$H$2294,K$1)</f>
        <v>#VALUE!</v>
      </c>
      <c r="L355" s="3" t="e">
        <f>COUNTIFS('[1]UnderGrad M1'!$C$2:$C$2294,$B355,'[1]UnderGrad M1'!$H$2:$H$2294,L$1)</f>
        <v>#VALUE!</v>
      </c>
      <c r="M355" s="3" t="e">
        <f>COUNTIFS('[1]UnderGrad M1'!$C$2:$C$2294,$B355,'[1]UnderGrad M1'!$H$2:$H$2294,M$1)</f>
        <v>#VALUE!</v>
      </c>
      <c r="N355" s="3" t="e">
        <f>COUNTIFS('[1]UnderGrad M1'!$C$2:$C$2294,$B355,'[1]UnderGrad M1'!$H$2:$H$2294,N$1)</f>
        <v>#VALUE!</v>
      </c>
      <c r="O355" s="3" t="e">
        <f>COUNTIFS('[1]UnderGrad M1'!$C$2:$C$2294,$B355,'[1]UnderGrad M1'!$H$2:$H$2294,O$1)</f>
        <v>#VALUE!</v>
      </c>
      <c r="P355" s="3" t="e">
        <f>COUNTIFS('[1]UnderGrad M1'!$C$2:$C$2294,$B355,'[1]UnderGrad M1'!$H$2:$H$2294,P$1)</f>
        <v>#VALUE!</v>
      </c>
      <c r="Q355" s="3" t="e">
        <f>COUNTIFS('[1]UnderGrad M1'!$C$2:$C$2294,$B355,'[1]UnderGrad M1'!$H$2:$H$2294,Q$1)</f>
        <v>#VALUE!</v>
      </c>
      <c r="R355" s="3" t="e">
        <f>COUNTIFS('[1]UnderGrad M1'!$C$2:$C$2294,$B355,'[1]UnderGrad M1'!$H$2:$H$2294,R$1)</f>
        <v>#VALUE!</v>
      </c>
      <c r="S355" s="3" t="str">
        <f>VLOOKUP($B355,'[1]UnderGrad M1'!$C$2:$Y$2294,S$1,FALSE)</f>
        <v>UGRD</v>
      </c>
      <c r="T355" s="3" t="str">
        <f>IF(VLOOKUP($B355,'[1]UnderGrad M1'!$C$2:$Y$2294,T$1,FALSE)="","",VLOOKUP($B355,'[1]UnderGrad M1'!$C$2:$Y$2294,T$1,FALSE))</f>
        <v>Energy: Physical Principles and the Quest for Alternatives to Dwindling Oil and Gas</v>
      </c>
      <c r="U355" s="3" t="str">
        <f>IF(VLOOKUP($B355,'[1]UnderGrad M1'!$C$2:$Y$2294,U$1,FALSE)="","",VLOOKUP($B355,'[1]UnderGrad M1'!$C$2:$Y$2294,U$1,FALSE))</f>
        <v>A quantitative exploration of the physical principles behind energy development and use within modern civilization, the stark impact of depleted fossil fuel reserves, and alternative sources.</v>
      </c>
      <c r="V355" s="3" t="e">
        <f t="shared" si="5"/>
        <v>#VALUE!</v>
      </c>
    </row>
    <row r="356" spans="1:22" x14ac:dyDescent="0.25">
      <c r="A356" s="3" t="str">
        <f>IF(VLOOKUP($B356,'[1]UnderGrad M1'!$C$2:$Y$2294,13,FALSE)="","M1",VLOOKUP($B356,'[1]UnderGrad M1'!$C$2:$Y$2294,13,FALSE))</f>
        <v>M1</v>
      </c>
      <c r="B356" s="3" t="s">
        <v>375</v>
      </c>
      <c r="C356" s="3" t="str">
        <f>VLOOKUP($B356,'[1]UnderGrad M1'!$C$2:$Y$2294,C$1,FALSE)</f>
        <v>PHYS</v>
      </c>
      <c r="D356" s="3">
        <f>VLOOKUP($B356,'[1]UnderGrad M1'!$C$2:$Y$2294,D$1,FALSE)</f>
        <v>441</v>
      </c>
      <c r="E356" s="3" t="str">
        <f>VLOOKUP($B356,'[1]UnderGrad M1'!$C$2:$Y$2294,E$1,FALSE)</f>
        <v>THERMAL PHYSICS</v>
      </c>
      <c r="F356" s="3" t="str">
        <f>IF(VLOOKUP($B356,'[1]UnderGrad M1'!$C$2:$Y$2294,F$1,FALSE)="","",VLOOKUP($B356,'[1]UnderGrad M1'!$C$2:$Y$2294,F$1,FALSE))</f>
        <v/>
      </c>
      <c r="G356" s="3" t="e">
        <f>COUNTIFS('[1]UnderGrad M1'!$C$2:$C$2294,$B356,'[1]UnderGrad M1'!$H$2:$H$2294,G$1)</f>
        <v>#VALUE!</v>
      </c>
      <c r="H356" s="3" t="e">
        <f>COUNTIFS('[1]UnderGrad M1'!$C$2:$C$2294,$B356,'[1]UnderGrad M1'!$H$2:$H$2294,H$1)</f>
        <v>#VALUE!</v>
      </c>
      <c r="I356" s="3" t="e">
        <f>COUNTIFS('[1]UnderGrad M1'!$C$2:$C$2294,$B356,'[1]UnderGrad M1'!$H$2:$H$2294,I$1)</f>
        <v>#VALUE!</v>
      </c>
      <c r="J356" s="3" t="e">
        <f>COUNTIFS('[1]UnderGrad M1'!$C$2:$C$2294,$B356,'[1]UnderGrad M1'!$H$2:$H$2294,J$1)</f>
        <v>#VALUE!</v>
      </c>
      <c r="K356" s="3" t="e">
        <f>COUNTIFS('[1]UnderGrad M1'!$C$2:$C$2294,$B356,'[1]UnderGrad M1'!$H$2:$H$2294,K$1)</f>
        <v>#VALUE!</v>
      </c>
      <c r="L356" s="3" t="e">
        <f>COUNTIFS('[1]UnderGrad M1'!$C$2:$C$2294,$B356,'[1]UnderGrad M1'!$H$2:$H$2294,L$1)</f>
        <v>#VALUE!</v>
      </c>
      <c r="M356" s="3" t="e">
        <f>COUNTIFS('[1]UnderGrad M1'!$C$2:$C$2294,$B356,'[1]UnderGrad M1'!$H$2:$H$2294,M$1)</f>
        <v>#VALUE!</v>
      </c>
      <c r="N356" s="3" t="e">
        <f>COUNTIFS('[1]UnderGrad M1'!$C$2:$C$2294,$B356,'[1]UnderGrad M1'!$H$2:$H$2294,N$1)</f>
        <v>#VALUE!</v>
      </c>
      <c r="O356" s="3" t="e">
        <f>COUNTIFS('[1]UnderGrad M1'!$C$2:$C$2294,$B356,'[1]UnderGrad M1'!$H$2:$H$2294,O$1)</f>
        <v>#VALUE!</v>
      </c>
      <c r="P356" s="3" t="e">
        <f>COUNTIFS('[1]UnderGrad M1'!$C$2:$C$2294,$B356,'[1]UnderGrad M1'!$H$2:$H$2294,P$1)</f>
        <v>#VALUE!</v>
      </c>
      <c r="Q356" s="3" t="e">
        <f>COUNTIFS('[1]UnderGrad M1'!$C$2:$C$2294,$B356,'[1]UnderGrad M1'!$H$2:$H$2294,Q$1)</f>
        <v>#VALUE!</v>
      </c>
      <c r="R356" s="3" t="e">
        <f>COUNTIFS('[1]UnderGrad M1'!$C$2:$C$2294,$B356,'[1]UnderGrad M1'!$H$2:$H$2294,R$1)</f>
        <v>#VALUE!</v>
      </c>
      <c r="S356" s="3" t="str">
        <f>VLOOKUP($B356,'[1]UnderGrad M1'!$C$2:$Y$2294,S$1,FALSE)</f>
        <v>UGRD</v>
      </c>
      <c r="T356" s="3" t="str">
        <f>IF(VLOOKUP($B356,'[1]UnderGrad M1'!$C$2:$Y$2294,T$1,FALSE)="","",VLOOKUP($B356,'[1]UnderGrad M1'!$C$2:$Y$2294,T$1,FALSE))</f>
        <v>Thermal Physics</v>
      </c>
      <c r="U356" s="3" t="str">
        <f>IF(VLOOKUP($B356,'[1]UnderGrad M1'!$C$2:$Y$2294,U$1,FALSE)="","",VLOOKUP($B356,'[1]UnderGrad M1'!$C$2:$Y$2294,U$1,FALSE))</f>
        <v>Prerequisites, MATH 233, and PHYS 117 or 119; permission of the instructor for students lacking the prerequisites. Equilibrium statistical mechanics; the laws of thermodynamics, internal energy, enthalpy, entropy, thermodynamic potentials, Maxwell's equations.</v>
      </c>
      <c r="V356" s="3" t="e">
        <f t="shared" si="5"/>
        <v>#VALUE!</v>
      </c>
    </row>
    <row r="357" spans="1:22" x14ac:dyDescent="0.25">
      <c r="A357" s="3" t="str">
        <f>IF(VLOOKUP($B357,'[1]UnderGrad M1'!$C$2:$Y$2294,13,FALSE)="","M1",VLOOKUP($B357,'[1]UnderGrad M1'!$C$2:$Y$2294,13,FALSE))</f>
        <v>M 1</v>
      </c>
      <c r="B357" s="3" t="s">
        <v>376</v>
      </c>
      <c r="C357" s="3" t="str">
        <f>VLOOKUP($B357,'[1]UnderGrad M1'!$C$2:$Y$2294,C$1,FALSE)</f>
        <v>PLAN</v>
      </c>
      <c r="D357" s="3">
        <f>VLOOKUP($B357,'[1]UnderGrad M1'!$C$2:$Y$2294,D$1,FALSE)</f>
        <v>52</v>
      </c>
      <c r="E357" s="3" t="str">
        <f>VLOOKUP($B357,'[1]UnderGrad M1'!$C$2:$Y$2294,E$1,FALSE)</f>
        <v>FYS RACE/SEX/PLACE AMERI</v>
      </c>
      <c r="F357" s="3" t="str">
        <f>IF(VLOOKUP($B357,'[1]UnderGrad M1'!$C$2:$Y$2294,F$1,FALSE)="","",VLOOKUP($B357,'[1]UnderGrad M1'!$C$2:$Y$2294,F$1,FALSE))</f>
        <v/>
      </c>
      <c r="G357" s="3" t="e">
        <f>COUNTIFS('[1]UnderGrad M1'!$C$2:$C$2294,$B357,'[1]UnderGrad M1'!$H$2:$H$2294,G$1)</f>
        <v>#VALUE!</v>
      </c>
      <c r="H357" s="3" t="e">
        <f>COUNTIFS('[1]UnderGrad M1'!$C$2:$C$2294,$B357,'[1]UnderGrad M1'!$H$2:$H$2294,H$1)</f>
        <v>#VALUE!</v>
      </c>
      <c r="I357" s="3" t="e">
        <f>COUNTIFS('[1]UnderGrad M1'!$C$2:$C$2294,$B357,'[1]UnderGrad M1'!$H$2:$H$2294,I$1)</f>
        <v>#VALUE!</v>
      </c>
      <c r="J357" s="3" t="e">
        <f>COUNTIFS('[1]UnderGrad M1'!$C$2:$C$2294,$B357,'[1]UnderGrad M1'!$H$2:$H$2294,J$1)</f>
        <v>#VALUE!</v>
      </c>
      <c r="K357" s="3" t="e">
        <f>COUNTIFS('[1]UnderGrad M1'!$C$2:$C$2294,$B357,'[1]UnderGrad M1'!$H$2:$H$2294,K$1)</f>
        <v>#VALUE!</v>
      </c>
      <c r="L357" s="3" t="e">
        <f>COUNTIFS('[1]UnderGrad M1'!$C$2:$C$2294,$B357,'[1]UnderGrad M1'!$H$2:$H$2294,L$1)</f>
        <v>#VALUE!</v>
      </c>
      <c r="M357" s="3" t="e">
        <f>COUNTIFS('[1]UnderGrad M1'!$C$2:$C$2294,$B357,'[1]UnderGrad M1'!$H$2:$H$2294,M$1)</f>
        <v>#VALUE!</v>
      </c>
      <c r="N357" s="3" t="e">
        <f>COUNTIFS('[1]UnderGrad M1'!$C$2:$C$2294,$B357,'[1]UnderGrad M1'!$H$2:$H$2294,N$1)</f>
        <v>#VALUE!</v>
      </c>
      <c r="O357" s="3" t="e">
        <f>COUNTIFS('[1]UnderGrad M1'!$C$2:$C$2294,$B357,'[1]UnderGrad M1'!$H$2:$H$2294,O$1)</f>
        <v>#VALUE!</v>
      </c>
      <c r="P357" s="3" t="e">
        <f>COUNTIFS('[1]UnderGrad M1'!$C$2:$C$2294,$B357,'[1]UnderGrad M1'!$H$2:$H$2294,P$1)</f>
        <v>#VALUE!</v>
      </c>
      <c r="Q357" s="3" t="e">
        <f>COUNTIFS('[1]UnderGrad M1'!$C$2:$C$2294,$B357,'[1]UnderGrad M1'!$H$2:$H$2294,Q$1)</f>
        <v>#VALUE!</v>
      </c>
      <c r="R357" s="3" t="e">
        <f>COUNTIFS('[1]UnderGrad M1'!$C$2:$C$2294,$B357,'[1]UnderGrad M1'!$H$2:$H$2294,R$1)</f>
        <v>#VALUE!</v>
      </c>
      <c r="S357" s="3" t="str">
        <f>VLOOKUP($B357,'[1]UnderGrad M1'!$C$2:$Y$2294,S$1,FALSE)</f>
        <v>UGRD</v>
      </c>
      <c r="T357" s="3" t="str">
        <f>IF(VLOOKUP($B357,'[1]UnderGrad M1'!$C$2:$Y$2294,T$1,FALSE)="","",VLOOKUP($B357,'[1]UnderGrad M1'!$C$2:$Y$2294,T$1,FALSE))</f>
        <v>First-Year Seminar: Race, Sex, and Place in America</v>
      </c>
      <c r="U357" s="3" t="str">
        <f>IF(VLOOKUP($B357,'[1]UnderGrad M1'!$C$2:$Y$2294,U$1,FALSE)="","",VLOOKUP($B357,'[1]UnderGrad M1'!$C$2:$Y$2294,U$1,FALSE))</f>
        <v xml:space="preserve">This first-year seminar will expose students to the complex dynamics of race, ethnicity, and gender and how these have shaped the American city since 1945. The social construction of race, the creation of the underclass label, residential segregation, the significance of Hurricane Katrina, sexual identity and space, and immigration. </v>
      </c>
      <c r="V357" s="3" t="e">
        <f t="shared" si="5"/>
        <v>#VALUE!</v>
      </c>
    </row>
    <row r="358" spans="1:22" x14ac:dyDescent="0.25">
      <c r="A358" s="3" t="str">
        <f>IF(VLOOKUP($B358,'[1]UnderGrad M1'!$C$2:$Y$2294,13,FALSE)="","M1",VLOOKUP($B358,'[1]UnderGrad M1'!$C$2:$Y$2294,13,FALSE))</f>
        <v>M 1</v>
      </c>
      <c r="B358" s="3" t="s">
        <v>377</v>
      </c>
      <c r="C358" s="3" t="str">
        <f>VLOOKUP($B358,'[1]UnderGrad M1'!$C$2:$Y$2294,C$1,FALSE)</f>
        <v>PLAN</v>
      </c>
      <c r="D358" s="3">
        <f>VLOOKUP($B358,'[1]UnderGrad M1'!$C$2:$Y$2294,D$1,FALSE)</f>
        <v>53</v>
      </c>
      <c r="E358" s="3" t="str">
        <f>VLOOKUP($B358,'[1]UnderGrad M1'!$C$2:$Y$2294,E$1,FALSE)</f>
        <v>CHANGING AMERICAN JOB</v>
      </c>
      <c r="F358" s="3" t="str">
        <f>IF(VLOOKUP($B358,'[1]UnderGrad M1'!$C$2:$Y$2294,F$1,FALSE)="","",VLOOKUP($B358,'[1]UnderGrad M1'!$C$2:$Y$2294,F$1,FALSE))</f>
        <v/>
      </c>
      <c r="G358" s="3" t="e">
        <f>COUNTIFS('[1]UnderGrad M1'!$C$2:$C$2294,$B358,'[1]UnderGrad M1'!$H$2:$H$2294,G$1)</f>
        <v>#VALUE!</v>
      </c>
      <c r="H358" s="3" t="e">
        <f>COUNTIFS('[1]UnderGrad M1'!$C$2:$C$2294,$B358,'[1]UnderGrad M1'!$H$2:$H$2294,H$1)</f>
        <v>#VALUE!</v>
      </c>
      <c r="I358" s="3" t="e">
        <f>COUNTIFS('[1]UnderGrad M1'!$C$2:$C$2294,$B358,'[1]UnderGrad M1'!$H$2:$H$2294,I$1)</f>
        <v>#VALUE!</v>
      </c>
      <c r="J358" s="3" t="e">
        <f>COUNTIFS('[1]UnderGrad M1'!$C$2:$C$2294,$B358,'[1]UnderGrad M1'!$H$2:$H$2294,J$1)</f>
        <v>#VALUE!</v>
      </c>
      <c r="K358" s="3" t="e">
        <f>COUNTIFS('[1]UnderGrad M1'!$C$2:$C$2294,$B358,'[1]UnderGrad M1'!$H$2:$H$2294,K$1)</f>
        <v>#VALUE!</v>
      </c>
      <c r="L358" s="3" t="e">
        <f>COUNTIFS('[1]UnderGrad M1'!$C$2:$C$2294,$B358,'[1]UnderGrad M1'!$H$2:$H$2294,L$1)</f>
        <v>#VALUE!</v>
      </c>
      <c r="M358" s="3" t="e">
        <f>COUNTIFS('[1]UnderGrad M1'!$C$2:$C$2294,$B358,'[1]UnderGrad M1'!$H$2:$H$2294,M$1)</f>
        <v>#VALUE!</v>
      </c>
      <c r="N358" s="3" t="e">
        <f>COUNTIFS('[1]UnderGrad M1'!$C$2:$C$2294,$B358,'[1]UnderGrad M1'!$H$2:$H$2294,N$1)</f>
        <v>#VALUE!</v>
      </c>
      <c r="O358" s="3" t="e">
        <f>COUNTIFS('[1]UnderGrad M1'!$C$2:$C$2294,$B358,'[1]UnderGrad M1'!$H$2:$H$2294,O$1)</f>
        <v>#VALUE!</v>
      </c>
      <c r="P358" s="3" t="e">
        <f>COUNTIFS('[1]UnderGrad M1'!$C$2:$C$2294,$B358,'[1]UnderGrad M1'!$H$2:$H$2294,P$1)</f>
        <v>#VALUE!</v>
      </c>
      <c r="Q358" s="3" t="e">
        <f>COUNTIFS('[1]UnderGrad M1'!$C$2:$C$2294,$B358,'[1]UnderGrad M1'!$H$2:$H$2294,Q$1)</f>
        <v>#VALUE!</v>
      </c>
      <c r="R358" s="3" t="e">
        <f>COUNTIFS('[1]UnderGrad M1'!$C$2:$C$2294,$B358,'[1]UnderGrad M1'!$H$2:$H$2294,R$1)</f>
        <v>#VALUE!</v>
      </c>
      <c r="S358" s="3" t="str">
        <f>VLOOKUP($B358,'[1]UnderGrad M1'!$C$2:$Y$2294,S$1,FALSE)</f>
        <v>UGRD</v>
      </c>
      <c r="T358" s="3" t="str">
        <f>IF(VLOOKUP($B358,'[1]UnderGrad M1'!$C$2:$Y$2294,T$1,FALSE)="","",VLOOKUP($B358,'[1]UnderGrad M1'!$C$2:$Y$2294,T$1,FALSE))</f>
        <v>First-Year Seminar: The Changing American Job</v>
      </c>
      <c r="U358" s="3" t="str">
        <f>IF(VLOOKUP($B358,'[1]UnderGrad M1'!$C$2:$Y$2294,U$1,FALSE)="","",VLOOKUP($B358,'[1]UnderGrad M1'!$C$2:$Y$2294,U$1,FALSE))</f>
        <v xml:space="preserve">Explores the changing nature of the American job and the transformative forces from global trade, outsourcing, corporate restructuring, the "sharing" economy, and new skill demands that have influenced this change and added to economic insecurity. How these forces are experienced differently by urban and rural residents, by men and women, and by members of different socio-economic and ethnic groups, including native-born and immigrant workers. Green jobs, assessing the green economy and its implications for growth and equity. </v>
      </c>
      <c r="V358" s="3" t="e">
        <f t="shared" si="5"/>
        <v>#VALUE!</v>
      </c>
    </row>
    <row r="359" spans="1:22" x14ac:dyDescent="0.25">
      <c r="A359" s="3" t="str">
        <f>IF(VLOOKUP($B359,'[1]UnderGrad M1'!$C$2:$Y$2294,13,FALSE)="","M1",VLOOKUP($B359,'[1]UnderGrad M1'!$C$2:$Y$2294,13,FALSE))</f>
        <v xml:space="preserve">M </v>
      </c>
      <c r="B359" s="3" t="s">
        <v>378</v>
      </c>
      <c r="C359" s="3" t="str">
        <f>VLOOKUP($B359,'[1]UnderGrad M1'!$C$2:$Y$2294,C$1,FALSE)</f>
        <v>PLAN</v>
      </c>
      <c r="D359" s="3">
        <f>VLOOKUP($B359,'[1]UnderGrad M1'!$C$2:$Y$2294,D$1,FALSE)</f>
        <v>89</v>
      </c>
      <c r="E359" s="3" t="str">
        <f>VLOOKUP($B359,'[1]UnderGrad M1'!$C$2:$Y$2294,E$1,FALSE)</f>
        <v>FYS - SPECIAL TOPICS</v>
      </c>
      <c r="F359" s="3" t="str">
        <f>IF(VLOOKUP($B359,'[1]UnderGrad M1'!$C$2:$Y$2294,F$1,FALSE)="","",VLOOKUP($B359,'[1]UnderGrad M1'!$C$2:$Y$2294,F$1,FALSE))</f>
        <v/>
      </c>
      <c r="G359" s="3" t="e">
        <f>COUNTIFS('[1]UnderGrad M1'!$C$2:$C$2294,$B359,'[1]UnderGrad M1'!$H$2:$H$2294,G$1)</f>
        <v>#VALUE!</v>
      </c>
      <c r="H359" s="3" t="e">
        <f>COUNTIFS('[1]UnderGrad M1'!$C$2:$C$2294,$B359,'[1]UnderGrad M1'!$H$2:$H$2294,H$1)</f>
        <v>#VALUE!</v>
      </c>
      <c r="I359" s="3" t="e">
        <f>COUNTIFS('[1]UnderGrad M1'!$C$2:$C$2294,$B359,'[1]UnderGrad M1'!$H$2:$H$2294,I$1)</f>
        <v>#VALUE!</v>
      </c>
      <c r="J359" s="3" t="e">
        <f>COUNTIFS('[1]UnderGrad M1'!$C$2:$C$2294,$B359,'[1]UnderGrad M1'!$H$2:$H$2294,J$1)</f>
        <v>#VALUE!</v>
      </c>
      <c r="K359" s="3" t="e">
        <f>COUNTIFS('[1]UnderGrad M1'!$C$2:$C$2294,$B359,'[1]UnderGrad M1'!$H$2:$H$2294,K$1)</f>
        <v>#VALUE!</v>
      </c>
      <c r="L359" s="3" t="e">
        <f>COUNTIFS('[1]UnderGrad M1'!$C$2:$C$2294,$B359,'[1]UnderGrad M1'!$H$2:$H$2294,L$1)</f>
        <v>#VALUE!</v>
      </c>
      <c r="M359" s="3" t="e">
        <f>COUNTIFS('[1]UnderGrad M1'!$C$2:$C$2294,$B359,'[1]UnderGrad M1'!$H$2:$H$2294,M$1)</f>
        <v>#VALUE!</v>
      </c>
      <c r="N359" s="3" t="e">
        <f>COUNTIFS('[1]UnderGrad M1'!$C$2:$C$2294,$B359,'[1]UnderGrad M1'!$H$2:$H$2294,N$1)</f>
        <v>#VALUE!</v>
      </c>
      <c r="O359" s="3" t="e">
        <f>COUNTIFS('[1]UnderGrad M1'!$C$2:$C$2294,$B359,'[1]UnderGrad M1'!$H$2:$H$2294,O$1)</f>
        <v>#VALUE!</v>
      </c>
      <c r="P359" s="3" t="e">
        <f>COUNTIFS('[1]UnderGrad M1'!$C$2:$C$2294,$B359,'[1]UnderGrad M1'!$H$2:$H$2294,P$1)</f>
        <v>#VALUE!</v>
      </c>
      <c r="Q359" s="3" t="e">
        <f>COUNTIFS('[1]UnderGrad M1'!$C$2:$C$2294,$B359,'[1]UnderGrad M1'!$H$2:$H$2294,Q$1)</f>
        <v>#VALUE!</v>
      </c>
      <c r="R359" s="3" t="e">
        <f>COUNTIFS('[1]UnderGrad M1'!$C$2:$C$2294,$B359,'[1]UnderGrad M1'!$H$2:$H$2294,R$1)</f>
        <v>#VALUE!</v>
      </c>
      <c r="S359" s="3" t="str">
        <f>VLOOKUP($B359,'[1]UnderGrad M1'!$C$2:$Y$2294,S$1,FALSE)</f>
        <v>UGRD</v>
      </c>
      <c r="T359" s="3" t="str">
        <f>IF(VLOOKUP($B359,'[1]UnderGrad M1'!$C$2:$Y$2294,T$1,FALSE)="","",VLOOKUP($B359,'[1]UnderGrad M1'!$C$2:$Y$2294,T$1,FALSE))</f>
        <v>How Rhetoric Shapes Public Policy</v>
      </c>
      <c r="U359" s="3" t="str">
        <f>IF(VLOOKUP($B359,'[1]UnderGrad M1'!$C$2:$Y$2294,U$1,FALSE)="","",VLOOKUP($B359,'[1]UnderGrad M1'!$C$2:$Y$2294,U$1,FALSE))</f>
        <v>Topics of study will include poverty and welfare policy, housing issues such as eviction and residential segregation, and the neighborhood as a site for social justice.</v>
      </c>
      <c r="V359" s="3" t="e">
        <f t="shared" si="5"/>
        <v>#VALUE!</v>
      </c>
    </row>
    <row r="360" spans="1:22" x14ac:dyDescent="0.25">
      <c r="A360" s="3" t="str">
        <f>IF(VLOOKUP($B360,'[1]UnderGrad M1'!$C$2:$Y$2294,13,FALSE)="","M1",VLOOKUP($B360,'[1]UnderGrad M1'!$C$2:$Y$2294,13,FALSE))</f>
        <v>M 1</v>
      </c>
      <c r="B360" s="3" t="s">
        <v>379</v>
      </c>
      <c r="C360" s="3" t="str">
        <f>VLOOKUP($B360,'[1]UnderGrad M1'!$C$2:$Y$2294,C$1,FALSE)</f>
        <v>PLAN</v>
      </c>
      <c r="D360" s="3">
        <f>VLOOKUP($B360,'[1]UnderGrad M1'!$C$2:$Y$2294,D$1,FALSE)</f>
        <v>101</v>
      </c>
      <c r="E360" s="3" t="str">
        <f>VLOOKUP($B360,'[1]UnderGrad M1'!$C$2:$Y$2294,E$1,FALSE)</f>
        <v>INTRODUCTION TO URBAN STUDIES</v>
      </c>
      <c r="F360" s="3" t="str">
        <f>IF(VLOOKUP($B360,'[1]UnderGrad M1'!$C$2:$Y$2294,F$1,FALSE)="","",VLOOKUP($B360,'[1]UnderGrad M1'!$C$2:$Y$2294,F$1,FALSE))</f>
        <v/>
      </c>
      <c r="G360" s="3" t="e">
        <f>COUNTIFS('[1]UnderGrad M1'!$C$2:$C$2294,$B360,'[1]UnderGrad M1'!$H$2:$H$2294,G$1)</f>
        <v>#VALUE!</v>
      </c>
      <c r="H360" s="3" t="e">
        <f>COUNTIFS('[1]UnderGrad M1'!$C$2:$C$2294,$B360,'[1]UnderGrad M1'!$H$2:$H$2294,H$1)</f>
        <v>#VALUE!</v>
      </c>
      <c r="I360" s="3" t="e">
        <f>COUNTIFS('[1]UnderGrad M1'!$C$2:$C$2294,$B360,'[1]UnderGrad M1'!$H$2:$H$2294,I$1)</f>
        <v>#VALUE!</v>
      </c>
      <c r="J360" s="3" t="e">
        <f>COUNTIFS('[1]UnderGrad M1'!$C$2:$C$2294,$B360,'[1]UnderGrad M1'!$H$2:$H$2294,J$1)</f>
        <v>#VALUE!</v>
      </c>
      <c r="K360" s="3" t="e">
        <f>COUNTIFS('[1]UnderGrad M1'!$C$2:$C$2294,$B360,'[1]UnderGrad M1'!$H$2:$H$2294,K$1)</f>
        <v>#VALUE!</v>
      </c>
      <c r="L360" s="3" t="e">
        <f>COUNTIFS('[1]UnderGrad M1'!$C$2:$C$2294,$B360,'[1]UnderGrad M1'!$H$2:$H$2294,L$1)</f>
        <v>#VALUE!</v>
      </c>
      <c r="M360" s="3" t="e">
        <f>COUNTIFS('[1]UnderGrad M1'!$C$2:$C$2294,$B360,'[1]UnderGrad M1'!$H$2:$H$2294,M$1)</f>
        <v>#VALUE!</v>
      </c>
      <c r="N360" s="3" t="e">
        <f>COUNTIFS('[1]UnderGrad M1'!$C$2:$C$2294,$B360,'[1]UnderGrad M1'!$H$2:$H$2294,N$1)</f>
        <v>#VALUE!</v>
      </c>
      <c r="O360" s="3" t="e">
        <f>COUNTIFS('[1]UnderGrad M1'!$C$2:$C$2294,$B360,'[1]UnderGrad M1'!$H$2:$H$2294,O$1)</f>
        <v>#VALUE!</v>
      </c>
      <c r="P360" s="3" t="e">
        <f>COUNTIFS('[1]UnderGrad M1'!$C$2:$C$2294,$B360,'[1]UnderGrad M1'!$H$2:$H$2294,P$1)</f>
        <v>#VALUE!</v>
      </c>
      <c r="Q360" s="3" t="e">
        <f>COUNTIFS('[1]UnderGrad M1'!$C$2:$C$2294,$B360,'[1]UnderGrad M1'!$H$2:$H$2294,Q$1)</f>
        <v>#VALUE!</v>
      </c>
      <c r="R360" s="3" t="e">
        <f>COUNTIFS('[1]UnderGrad M1'!$C$2:$C$2294,$B360,'[1]UnderGrad M1'!$H$2:$H$2294,R$1)</f>
        <v>#VALUE!</v>
      </c>
      <c r="S360" s="3" t="str">
        <f>VLOOKUP($B360,'[1]UnderGrad M1'!$C$2:$Y$2294,S$1,FALSE)</f>
        <v>UGRD</v>
      </c>
      <c r="T360" s="3" t="str">
        <f>IF(VLOOKUP($B360,'[1]UnderGrad M1'!$C$2:$Y$2294,T$1,FALSE)="","",VLOOKUP($B360,'[1]UnderGrad M1'!$C$2:$Y$2294,T$1,FALSE))</f>
        <v>Cities and Urban Life</v>
      </c>
      <c r="U360" s="3" t="str">
        <f>IF(VLOOKUP($B360,'[1]UnderGrad M1'!$C$2:$Y$2294,U$1,FALSE)="","",VLOOKUP($B360,'[1]UnderGrad M1'!$C$2:$Y$2294,U$1,FALSE))</f>
        <v>Over 80% of the United States' population lives in cities or their suburbs, and over half of the world's population lives in urban areas. How human societies have developed, how our households live and function, how our economies grow and innovate, how our culture develops and influences. Urban planners are a diverse group of professionals working in the private, public, and non-profit sectors who plan for new development and transportation systems, help mitigate the environmental impacts of urbanization, and address specific challenges in the areas of housing and economic development such as a lack of affordable housing or unequal access to employment.</v>
      </c>
      <c r="V360" s="3" t="e">
        <f t="shared" si="5"/>
        <v>#VALUE!</v>
      </c>
    </row>
    <row r="361" spans="1:22" x14ac:dyDescent="0.25">
      <c r="A361" s="3" t="str">
        <f>IF(VLOOKUP($B361,'[1]UnderGrad M1'!$C$2:$Y$2294,13,FALSE)="","M1",VLOOKUP($B361,'[1]UnderGrad M1'!$C$2:$Y$2294,13,FALSE))</f>
        <v>M 1*</v>
      </c>
      <c r="B361" s="3" t="s">
        <v>380</v>
      </c>
      <c r="C361" s="3" t="str">
        <f>VLOOKUP($B361,'[1]UnderGrad M1'!$C$2:$Y$2294,C$1,FALSE)</f>
        <v>PLAN</v>
      </c>
      <c r="D361" s="3">
        <f>VLOOKUP($B361,'[1]UnderGrad M1'!$C$2:$Y$2294,D$1,FALSE)</f>
        <v>246</v>
      </c>
      <c r="E361" s="3" t="str">
        <f>VLOOKUP($B361,'[1]UnderGrad M1'!$C$2:$Y$2294,E$1,FALSE)</f>
        <v>CITIES OF PAST, PRES, &amp; FUTURE</v>
      </c>
      <c r="F361" s="3" t="str">
        <f>IF(VLOOKUP($B361,'[1]UnderGrad M1'!$C$2:$Y$2294,F$1,FALSE)="","",VLOOKUP($B361,'[1]UnderGrad M1'!$C$2:$Y$2294,F$1,FALSE))</f>
        <v/>
      </c>
      <c r="G361" s="3" t="e">
        <f>COUNTIFS('[1]UnderGrad M1'!$C$2:$C$2294,$B361,'[1]UnderGrad M1'!$H$2:$H$2294,G$1)</f>
        <v>#VALUE!</v>
      </c>
      <c r="H361" s="3" t="e">
        <f>COUNTIFS('[1]UnderGrad M1'!$C$2:$C$2294,$B361,'[1]UnderGrad M1'!$H$2:$H$2294,H$1)</f>
        <v>#VALUE!</v>
      </c>
      <c r="I361" s="3" t="e">
        <f>COUNTIFS('[1]UnderGrad M1'!$C$2:$C$2294,$B361,'[1]UnderGrad M1'!$H$2:$H$2294,I$1)</f>
        <v>#VALUE!</v>
      </c>
      <c r="J361" s="3" t="e">
        <f>COUNTIFS('[1]UnderGrad M1'!$C$2:$C$2294,$B361,'[1]UnderGrad M1'!$H$2:$H$2294,J$1)</f>
        <v>#VALUE!</v>
      </c>
      <c r="K361" s="3" t="e">
        <f>COUNTIFS('[1]UnderGrad M1'!$C$2:$C$2294,$B361,'[1]UnderGrad M1'!$H$2:$H$2294,K$1)</f>
        <v>#VALUE!</v>
      </c>
      <c r="L361" s="3" t="e">
        <f>COUNTIFS('[1]UnderGrad M1'!$C$2:$C$2294,$B361,'[1]UnderGrad M1'!$H$2:$H$2294,L$1)</f>
        <v>#VALUE!</v>
      </c>
      <c r="M361" s="3" t="e">
        <f>COUNTIFS('[1]UnderGrad M1'!$C$2:$C$2294,$B361,'[1]UnderGrad M1'!$H$2:$H$2294,M$1)</f>
        <v>#VALUE!</v>
      </c>
      <c r="N361" s="3" t="e">
        <f>COUNTIFS('[1]UnderGrad M1'!$C$2:$C$2294,$B361,'[1]UnderGrad M1'!$H$2:$H$2294,N$1)</f>
        <v>#VALUE!</v>
      </c>
      <c r="O361" s="3" t="e">
        <f>COUNTIFS('[1]UnderGrad M1'!$C$2:$C$2294,$B361,'[1]UnderGrad M1'!$H$2:$H$2294,O$1)</f>
        <v>#VALUE!</v>
      </c>
      <c r="P361" s="3" t="e">
        <f>COUNTIFS('[1]UnderGrad M1'!$C$2:$C$2294,$B361,'[1]UnderGrad M1'!$H$2:$H$2294,P$1)</f>
        <v>#VALUE!</v>
      </c>
      <c r="Q361" s="3" t="e">
        <f>COUNTIFS('[1]UnderGrad M1'!$C$2:$C$2294,$B361,'[1]UnderGrad M1'!$H$2:$H$2294,Q$1)</f>
        <v>#VALUE!</v>
      </c>
      <c r="R361" s="3" t="e">
        <f>COUNTIFS('[1]UnderGrad M1'!$C$2:$C$2294,$B361,'[1]UnderGrad M1'!$H$2:$H$2294,R$1)</f>
        <v>#VALUE!</v>
      </c>
      <c r="S361" s="3" t="str">
        <f>VLOOKUP($B361,'[1]UnderGrad M1'!$C$2:$Y$2294,S$1,FALSE)</f>
        <v>UGRD</v>
      </c>
      <c r="T361" s="3" t="str">
        <f>IF(VLOOKUP($B361,'[1]UnderGrad M1'!$C$2:$Y$2294,T$1,FALSE)="","",VLOOKUP($B361,'[1]UnderGrad M1'!$C$2:$Y$2294,T$1,FALSE))</f>
        <v>Cities of the Past, Present, and Future: Introduction to Planning</v>
      </c>
      <c r="U361" s="3" t="str">
        <f>IF(VLOOKUP($B361,'[1]UnderGrad M1'!$C$2:$Y$2294,U$1,FALSE)="","",VLOOKUP($B361,'[1]UnderGrad M1'!$C$2:$Y$2294,U$1,FALSE))</f>
        <v>Introduction to the evolution of cities in history, to the concept of urban morphology or form, and to the different elements or subsystems of the urban system and how they have changed over time.</v>
      </c>
      <c r="V361" s="3" t="e">
        <f t="shared" si="5"/>
        <v>#VALUE!</v>
      </c>
    </row>
    <row r="362" spans="1:22" x14ac:dyDescent="0.25">
      <c r="A362" s="3" t="str">
        <f>IF(VLOOKUP($B362,'[1]UnderGrad M1'!$C$2:$Y$2294,13,FALSE)="","M1",VLOOKUP($B362,'[1]UnderGrad M1'!$C$2:$Y$2294,13,FALSE))</f>
        <v xml:space="preserve">M </v>
      </c>
      <c r="B362" s="3" t="s">
        <v>381</v>
      </c>
      <c r="C362" s="3" t="str">
        <f>VLOOKUP($B362,'[1]UnderGrad M1'!$C$2:$Y$2294,C$1,FALSE)</f>
        <v>PLAN</v>
      </c>
      <c r="D362" s="3">
        <f>VLOOKUP($B362,'[1]UnderGrad M1'!$C$2:$Y$2294,D$1,FALSE)</f>
        <v>247</v>
      </c>
      <c r="E362" s="3" t="str">
        <f>VLOOKUP($B362,'[1]UnderGrad M1'!$C$2:$Y$2294,E$1,FALSE)</f>
        <v>SOLVING URBAN PROBLEMS</v>
      </c>
      <c r="F362" s="3" t="str">
        <f>IF(VLOOKUP($B362,'[1]UnderGrad M1'!$C$2:$Y$2294,F$1,FALSE)="","",VLOOKUP($B362,'[1]UnderGrad M1'!$C$2:$Y$2294,F$1,FALSE))</f>
        <v/>
      </c>
      <c r="G362" s="3" t="e">
        <f>COUNTIFS('[1]UnderGrad M1'!$C$2:$C$2294,$B362,'[1]UnderGrad M1'!$H$2:$H$2294,G$1)</f>
        <v>#VALUE!</v>
      </c>
      <c r="H362" s="3" t="e">
        <f>COUNTIFS('[1]UnderGrad M1'!$C$2:$C$2294,$B362,'[1]UnderGrad M1'!$H$2:$H$2294,H$1)</f>
        <v>#VALUE!</v>
      </c>
      <c r="I362" s="3" t="e">
        <f>COUNTIFS('[1]UnderGrad M1'!$C$2:$C$2294,$B362,'[1]UnderGrad M1'!$H$2:$H$2294,I$1)</f>
        <v>#VALUE!</v>
      </c>
      <c r="J362" s="3" t="e">
        <f>COUNTIFS('[1]UnderGrad M1'!$C$2:$C$2294,$B362,'[1]UnderGrad M1'!$H$2:$H$2294,J$1)</f>
        <v>#VALUE!</v>
      </c>
      <c r="K362" s="3" t="e">
        <f>COUNTIFS('[1]UnderGrad M1'!$C$2:$C$2294,$B362,'[1]UnderGrad M1'!$H$2:$H$2294,K$1)</f>
        <v>#VALUE!</v>
      </c>
      <c r="L362" s="3" t="e">
        <f>COUNTIFS('[1]UnderGrad M1'!$C$2:$C$2294,$B362,'[1]UnderGrad M1'!$H$2:$H$2294,L$1)</f>
        <v>#VALUE!</v>
      </c>
      <c r="M362" s="3" t="e">
        <f>COUNTIFS('[1]UnderGrad M1'!$C$2:$C$2294,$B362,'[1]UnderGrad M1'!$H$2:$H$2294,M$1)</f>
        <v>#VALUE!</v>
      </c>
      <c r="N362" s="3" t="e">
        <f>COUNTIFS('[1]UnderGrad M1'!$C$2:$C$2294,$B362,'[1]UnderGrad M1'!$H$2:$H$2294,N$1)</f>
        <v>#VALUE!</v>
      </c>
      <c r="O362" s="3" t="e">
        <f>COUNTIFS('[1]UnderGrad M1'!$C$2:$C$2294,$B362,'[1]UnderGrad M1'!$H$2:$H$2294,O$1)</f>
        <v>#VALUE!</v>
      </c>
      <c r="P362" s="3" t="e">
        <f>COUNTIFS('[1]UnderGrad M1'!$C$2:$C$2294,$B362,'[1]UnderGrad M1'!$H$2:$H$2294,P$1)</f>
        <v>#VALUE!</v>
      </c>
      <c r="Q362" s="3" t="e">
        <f>COUNTIFS('[1]UnderGrad M1'!$C$2:$C$2294,$B362,'[1]UnderGrad M1'!$H$2:$H$2294,Q$1)</f>
        <v>#VALUE!</v>
      </c>
      <c r="R362" s="3" t="e">
        <f>COUNTIFS('[1]UnderGrad M1'!$C$2:$C$2294,$B362,'[1]UnderGrad M1'!$H$2:$H$2294,R$1)</f>
        <v>#VALUE!</v>
      </c>
      <c r="S362" s="3" t="str">
        <f>VLOOKUP($B362,'[1]UnderGrad M1'!$C$2:$Y$2294,S$1,FALSE)</f>
        <v>UGRD</v>
      </c>
      <c r="T362" s="3" t="str">
        <f>IF(VLOOKUP($B362,'[1]UnderGrad M1'!$C$2:$Y$2294,T$1,FALSE)="","",VLOOKUP($B362,'[1]UnderGrad M1'!$C$2:$Y$2294,T$1,FALSE))</f>
        <v>Solving Urban Problems</v>
      </c>
      <c r="U362" s="3" t="str">
        <f>IF(VLOOKUP($B362,'[1]UnderGrad M1'!$C$2:$Y$2294,U$1,FALSE)="","",VLOOKUP($B362,'[1]UnderGrad M1'!$C$2:$Y$2294,U$1,FALSE))</f>
        <v>Introduction to methods used for solving urban problems. Covers methods employed in subfields of planning to develop an ability to critically evaluate different techniques and approaches used within these disciplines.</v>
      </c>
      <c r="V362" s="3" t="e">
        <f t="shared" si="5"/>
        <v>#VALUE!</v>
      </c>
    </row>
    <row r="363" spans="1:22" x14ac:dyDescent="0.25">
      <c r="A363" s="3" t="str">
        <f>IF(VLOOKUP($B363,'[1]UnderGrad M1'!$C$2:$Y$2294,13,FALSE)="","M1",VLOOKUP($B363,'[1]UnderGrad M1'!$C$2:$Y$2294,13,FALSE))</f>
        <v>M 1</v>
      </c>
      <c r="B363" s="3" t="s">
        <v>382</v>
      </c>
      <c r="C363" s="3" t="str">
        <f>VLOOKUP($B363,'[1]UnderGrad M1'!$C$2:$Y$2294,C$1,FALSE)</f>
        <v>PLAN</v>
      </c>
      <c r="D363" s="3">
        <f>VLOOKUP($B363,'[1]UnderGrad M1'!$C$2:$Y$2294,D$1,FALSE)</f>
        <v>317</v>
      </c>
      <c r="E363" s="3" t="str">
        <f>VLOOKUP($B363,'[1]UnderGrad M1'!$C$2:$Y$2294,E$1,FALSE)</f>
        <v>INTRO TO SITE PLAN AND URBAN</v>
      </c>
      <c r="F363" s="3" t="str">
        <f>IF(VLOOKUP($B363,'[1]UnderGrad M1'!$C$2:$Y$2294,F$1,FALSE)="","",VLOOKUP($B363,'[1]UnderGrad M1'!$C$2:$Y$2294,F$1,FALSE))</f>
        <v/>
      </c>
      <c r="G363" s="3" t="e">
        <f>COUNTIFS('[1]UnderGrad M1'!$C$2:$C$2294,$B363,'[1]UnderGrad M1'!$H$2:$H$2294,G$1)</f>
        <v>#VALUE!</v>
      </c>
      <c r="H363" s="3" t="e">
        <f>COUNTIFS('[1]UnderGrad M1'!$C$2:$C$2294,$B363,'[1]UnderGrad M1'!$H$2:$H$2294,H$1)</f>
        <v>#VALUE!</v>
      </c>
      <c r="I363" s="3" t="e">
        <f>COUNTIFS('[1]UnderGrad M1'!$C$2:$C$2294,$B363,'[1]UnderGrad M1'!$H$2:$H$2294,I$1)</f>
        <v>#VALUE!</v>
      </c>
      <c r="J363" s="3" t="e">
        <f>COUNTIFS('[1]UnderGrad M1'!$C$2:$C$2294,$B363,'[1]UnderGrad M1'!$H$2:$H$2294,J$1)</f>
        <v>#VALUE!</v>
      </c>
      <c r="K363" s="3" t="e">
        <f>COUNTIFS('[1]UnderGrad M1'!$C$2:$C$2294,$B363,'[1]UnderGrad M1'!$H$2:$H$2294,K$1)</f>
        <v>#VALUE!</v>
      </c>
      <c r="L363" s="3" t="e">
        <f>COUNTIFS('[1]UnderGrad M1'!$C$2:$C$2294,$B363,'[1]UnderGrad M1'!$H$2:$H$2294,L$1)</f>
        <v>#VALUE!</v>
      </c>
      <c r="M363" s="3" t="e">
        <f>COUNTIFS('[1]UnderGrad M1'!$C$2:$C$2294,$B363,'[1]UnderGrad M1'!$H$2:$H$2294,M$1)</f>
        <v>#VALUE!</v>
      </c>
      <c r="N363" s="3" t="e">
        <f>COUNTIFS('[1]UnderGrad M1'!$C$2:$C$2294,$B363,'[1]UnderGrad M1'!$H$2:$H$2294,N$1)</f>
        <v>#VALUE!</v>
      </c>
      <c r="O363" s="3" t="e">
        <f>COUNTIFS('[1]UnderGrad M1'!$C$2:$C$2294,$B363,'[1]UnderGrad M1'!$H$2:$H$2294,O$1)</f>
        <v>#VALUE!</v>
      </c>
      <c r="P363" s="3" t="e">
        <f>COUNTIFS('[1]UnderGrad M1'!$C$2:$C$2294,$B363,'[1]UnderGrad M1'!$H$2:$H$2294,P$1)</f>
        <v>#VALUE!</v>
      </c>
      <c r="Q363" s="3" t="e">
        <f>COUNTIFS('[1]UnderGrad M1'!$C$2:$C$2294,$B363,'[1]UnderGrad M1'!$H$2:$H$2294,Q$1)</f>
        <v>#VALUE!</v>
      </c>
      <c r="R363" s="3" t="e">
        <f>COUNTIFS('[1]UnderGrad M1'!$C$2:$C$2294,$B363,'[1]UnderGrad M1'!$H$2:$H$2294,R$1)</f>
        <v>#VALUE!</v>
      </c>
      <c r="S363" s="3" t="str">
        <f>VLOOKUP($B363,'[1]UnderGrad M1'!$C$2:$Y$2294,S$1,FALSE)</f>
        <v>UGRD</v>
      </c>
      <c r="T363" s="3" t="str">
        <f>IF(VLOOKUP($B363,'[1]UnderGrad M1'!$C$2:$Y$2294,T$1,FALSE)="","",VLOOKUP($B363,'[1]UnderGrad M1'!$C$2:$Y$2294,T$1,FALSE))</f>
        <v>Introduction to Site Planning and Urban Design</v>
      </c>
      <c r="U363" s="3" t="str">
        <f>IF(VLOOKUP($B363,'[1]UnderGrad M1'!$C$2:$Y$2294,U$1,FALSE)="","",VLOOKUP($B363,'[1]UnderGrad M1'!$C$2:$Y$2294,U$1,FALSE))</f>
        <v>This course examines site planning as a process of creating the built environment. A site planner considers many things, including site hydrology, soils, vegetation, topography, uses, building form, access, regulation, markets, and local community priorities. Students will review the theories of urban design that guide site planning, conduct a site analysis and propose a site plan. Ecological urbanism; campus stormwater tour; tree protection; downtown vision and implementation plan.</v>
      </c>
      <c r="V363" s="3" t="e">
        <f t="shared" si="5"/>
        <v>#VALUE!</v>
      </c>
    </row>
    <row r="364" spans="1:22" x14ac:dyDescent="0.25">
      <c r="A364" s="3" t="str">
        <f>IF(VLOOKUP($B364,'[1]UnderGrad M1'!$C$2:$Y$2294,13,FALSE)="","M1",VLOOKUP($B364,'[1]UnderGrad M1'!$C$2:$Y$2294,13,FALSE))</f>
        <v>M 1</v>
      </c>
      <c r="B364" s="3" t="s">
        <v>383</v>
      </c>
      <c r="C364" s="3" t="str">
        <f>VLOOKUP($B364,'[1]UnderGrad M1'!$C$2:$Y$2294,C$1,FALSE)</f>
        <v>PLAN</v>
      </c>
      <c r="D364" s="3">
        <f>VLOOKUP($B364,'[1]UnderGrad M1'!$C$2:$Y$2294,D$1,FALSE)</f>
        <v>330</v>
      </c>
      <c r="E364" s="3" t="str">
        <f>VLOOKUP($B364,'[1]UnderGrad M1'!$C$2:$Y$2294,E$1,FALSE)</f>
        <v>PRINCIPLES OF SUSTAINABILITY</v>
      </c>
      <c r="F364" s="3" t="str">
        <f>IF(VLOOKUP($B364,'[1]UnderGrad M1'!$C$2:$Y$2294,F$1,FALSE)="","",VLOOKUP($B364,'[1]UnderGrad M1'!$C$2:$Y$2294,F$1,FALSE))</f>
        <v/>
      </c>
      <c r="G364" s="3" t="e">
        <f>COUNTIFS('[1]UnderGrad M1'!$C$2:$C$2294,$B364,'[1]UnderGrad M1'!$H$2:$H$2294,G$1)</f>
        <v>#VALUE!</v>
      </c>
      <c r="H364" s="3" t="e">
        <f>COUNTIFS('[1]UnderGrad M1'!$C$2:$C$2294,$B364,'[1]UnderGrad M1'!$H$2:$H$2294,H$1)</f>
        <v>#VALUE!</v>
      </c>
      <c r="I364" s="3" t="e">
        <f>COUNTIFS('[1]UnderGrad M1'!$C$2:$C$2294,$B364,'[1]UnderGrad M1'!$H$2:$H$2294,I$1)</f>
        <v>#VALUE!</v>
      </c>
      <c r="J364" s="3" t="e">
        <f>COUNTIFS('[1]UnderGrad M1'!$C$2:$C$2294,$B364,'[1]UnderGrad M1'!$H$2:$H$2294,J$1)</f>
        <v>#VALUE!</v>
      </c>
      <c r="K364" s="3" t="e">
        <f>COUNTIFS('[1]UnderGrad M1'!$C$2:$C$2294,$B364,'[1]UnderGrad M1'!$H$2:$H$2294,K$1)</f>
        <v>#VALUE!</v>
      </c>
      <c r="L364" s="3" t="e">
        <f>COUNTIFS('[1]UnderGrad M1'!$C$2:$C$2294,$B364,'[1]UnderGrad M1'!$H$2:$H$2294,L$1)</f>
        <v>#VALUE!</v>
      </c>
      <c r="M364" s="3" t="e">
        <f>COUNTIFS('[1]UnderGrad M1'!$C$2:$C$2294,$B364,'[1]UnderGrad M1'!$H$2:$H$2294,M$1)</f>
        <v>#VALUE!</v>
      </c>
      <c r="N364" s="3" t="e">
        <f>COUNTIFS('[1]UnderGrad M1'!$C$2:$C$2294,$B364,'[1]UnderGrad M1'!$H$2:$H$2294,N$1)</f>
        <v>#VALUE!</v>
      </c>
      <c r="O364" s="3" t="e">
        <f>COUNTIFS('[1]UnderGrad M1'!$C$2:$C$2294,$B364,'[1]UnderGrad M1'!$H$2:$H$2294,O$1)</f>
        <v>#VALUE!</v>
      </c>
      <c r="P364" s="3" t="e">
        <f>COUNTIFS('[1]UnderGrad M1'!$C$2:$C$2294,$B364,'[1]UnderGrad M1'!$H$2:$H$2294,P$1)</f>
        <v>#VALUE!</v>
      </c>
      <c r="Q364" s="3" t="e">
        <f>COUNTIFS('[1]UnderGrad M1'!$C$2:$C$2294,$B364,'[1]UnderGrad M1'!$H$2:$H$2294,Q$1)</f>
        <v>#VALUE!</v>
      </c>
      <c r="R364" s="3" t="e">
        <f>COUNTIFS('[1]UnderGrad M1'!$C$2:$C$2294,$B364,'[1]UnderGrad M1'!$H$2:$H$2294,R$1)</f>
        <v>#VALUE!</v>
      </c>
      <c r="S364" s="3" t="str">
        <f>VLOOKUP($B364,'[1]UnderGrad M1'!$C$2:$Y$2294,S$1,FALSE)</f>
        <v>UGRD</v>
      </c>
      <c r="T364" s="3" t="str">
        <f>IF(VLOOKUP($B364,'[1]UnderGrad M1'!$C$2:$Y$2294,T$1,FALSE)="","",VLOOKUP($B364,'[1]UnderGrad M1'!$C$2:$Y$2294,T$1,FALSE))</f>
        <v>Principles of Sustainability</v>
      </c>
      <c r="U364" s="3" t="str">
        <f>IF(VLOOKUP($B364,'[1]UnderGrad M1'!$C$2:$Y$2294,U$1,FALSE)="","",VLOOKUP($B364,'[1]UnderGrad M1'!$C$2:$Y$2294,U$1,FALSE))</f>
        <v>This course introduces students to theories, principles, and measurement of sustainability. It also provides an overview of sustainability in national and international contexts.</v>
      </c>
      <c r="V364" s="3" t="e">
        <f t="shared" si="5"/>
        <v>#VALUE!</v>
      </c>
    </row>
    <row r="365" spans="1:22" x14ac:dyDescent="0.25">
      <c r="A365" s="3" t="str">
        <f>IF(VLOOKUP($B365,'[1]UnderGrad M1'!$C$2:$Y$2294,13,FALSE)="","M1",VLOOKUP($B365,'[1]UnderGrad M1'!$C$2:$Y$2294,13,FALSE))</f>
        <v>M1</v>
      </c>
      <c r="B365" s="3" t="s">
        <v>384</v>
      </c>
      <c r="C365" s="3" t="str">
        <f>VLOOKUP($B365,'[1]UnderGrad M1'!$C$2:$Y$2294,C$1,FALSE)</f>
        <v>PLAN</v>
      </c>
      <c r="D365" s="3">
        <f>VLOOKUP($B365,'[1]UnderGrad M1'!$C$2:$Y$2294,D$1,FALSE)</f>
        <v>420</v>
      </c>
      <c r="E365" s="3" t="str">
        <f>VLOOKUP($B365,'[1]UnderGrad M1'!$C$2:$Y$2294,E$1,FALSE)</f>
        <v>GREEN ARCH &amp; DESIGN</v>
      </c>
      <c r="F365" s="3" t="str">
        <f>IF(VLOOKUP($B365,'[1]UnderGrad M1'!$C$2:$Y$2294,F$1,FALSE)="","",VLOOKUP($B365,'[1]UnderGrad M1'!$C$2:$Y$2294,F$1,FALSE))</f>
        <v/>
      </c>
      <c r="G365" s="3" t="e">
        <f>COUNTIFS('[1]UnderGrad M1'!$C$2:$C$2294,$B365,'[1]UnderGrad M1'!$H$2:$H$2294,G$1)</f>
        <v>#VALUE!</v>
      </c>
      <c r="H365" s="3" t="e">
        <f>COUNTIFS('[1]UnderGrad M1'!$C$2:$C$2294,$B365,'[1]UnderGrad M1'!$H$2:$H$2294,H$1)</f>
        <v>#VALUE!</v>
      </c>
      <c r="I365" s="3" t="e">
        <f>COUNTIFS('[1]UnderGrad M1'!$C$2:$C$2294,$B365,'[1]UnderGrad M1'!$H$2:$H$2294,I$1)</f>
        <v>#VALUE!</v>
      </c>
      <c r="J365" s="3" t="e">
        <f>COUNTIFS('[1]UnderGrad M1'!$C$2:$C$2294,$B365,'[1]UnderGrad M1'!$H$2:$H$2294,J$1)</f>
        <v>#VALUE!</v>
      </c>
      <c r="K365" s="3" t="e">
        <f>COUNTIFS('[1]UnderGrad M1'!$C$2:$C$2294,$B365,'[1]UnderGrad M1'!$H$2:$H$2294,K$1)</f>
        <v>#VALUE!</v>
      </c>
      <c r="L365" s="3" t="e">
        <f>COUNTIFS('[1]UnderGrad M1'!$C$2:$C$2294,$B365,'[1]UnderGrad M1'!$H$2:$H$2294,L$1)</f>
        <v>#VALUE!</v>
      </c>
      <c r="M365" s="3" t="e">
        <f>COUNTIFS('[1]UnderGrad M1'!$C$2:$C$2294,$B365,'[1]UnderGrad M1'!$H$2:$H$2294,M$1)</f>
        <v>#VALUE!</v>
      </c>
      <c r="N365" s="3" t="e">
        <f>COUNTIFS('[1]UnderGrad M1'!$C$2:$C$2294,$B365,'[1]UnderGrad M1'!$H$2:$H$2294,N$1)</f>
        <v>#VALUE!</v>
      </c>
      <c r="O365" s="3" t="e">
        <f>COUNTIFS('[1]UnderGrad M1'!$C$2:$C$2294,$B365,'[1]UnderGrad M1'!$H$2:$H$2294,O$1)</f>
        <v>#VALUE!</v>
      </c>
      <c r="P365" s="3" t="e">
        <f>COUNTIFS('[1]UnderGrad M1'!$C$2:$C$2294,$B365,'[1]UnderGrad M1'!$H$2:$H$2294,P$1)</f>
        <v>#VALUE!</v>
      </c>
      <c r="Q365" s="3" t="e">
        <f>COUNTIFS('[1]UnderGrad M1'!$C$2:$C$2294,$B365,'[1]UnderGrad M1'!$H$2:$H$2294,Q$1)</f>
        <v>#VALUE!</v>
      </c>
      <c r="R365" s="3" t="e">
        <f>COUNTIFS('[1]UnderGrad M1'!$C$2:$C$2294,$B365,'[1]UnderGrad M1'!$H$2:$H$2294,R$1)</f>
        <v>#VALUE!</v>
      </c>
      <c r="S365" s="3" t="str">
        <f>VLOOKUP($B365,'[1]UnderGrad M1'!$C$2:$Y$2294,S$1,FALSE)</f>
        <v>UGRD</v>
      </c>
      <c r="T365" s="3" t="str">
        <f>IF(VLOOKUP($B365,'[1]UnderGrad M1'!$C$2:$Y$2294,T$1,FALSE)="","",VLOOKUP($B365,'[1]UnderGrad M1'!$C$2:$Y$2294,T$1,FALSE))</f>
        <v/>
      </c>
      <c r="U365" s="3" t="str">
        <f>IF(VLOOKUP($B365,'[1]UnderGrad M1'!$C$2:$Y$2294,U$1,FALSE)="","",VLOOKUP($B365,'[1]UnderGrad M1'!$C$2:$Y$2294,U$1,FALSE))</f>
        <v/>
      </c>
      <c r="V365" s="3" t="e">
        <f t="shared" si="5"/>
        <v>#VALUE!</v>
      </c>
    </row>
    <row r="366" spans="1:22" x14ac:dyDescent="0.25">
      <c r="A366" s="3" t="str">
        <f>IF(VLOOKUP($B366,'[1]UnderGrad M1'!$C$2:$Y$2294,13,FALSE)="","M1",VLOOKUP($B366,'[1]UnderGrad M1'!$C$2:$Y$2294,13,FALSE))</f>
        <v>M1</v>
      </c>
      <c r="B366" s="3" t="s">
        <v>385</v>
      </c>
      <c r="C366" s="3" t="str">
        <f>VLOOKUP($B366,'[1]UnderGrad M1'!$C$2:$Y$2294,C$1,FALSE)</f>
        <v>PLAN</v>
      </c>
      <c r="D366" s="3">
        <f>VLOOKUP($B366,'[1]UnderGrad M1'!$C$2:$Y$2294,D$1,FALSE)</f>
        <v>547</v>
      </c>
      <c r="E366" s="3" t="str">
        <f>VLOOKUP($B366,'[1]UnderGrad M1'!$C$2:$Y$2294,E$1,FALSE)</f>
        <v>ENERGY, TRANSP, AND LAND USE</v>
      </c>
      <c r="F366" s="3" t="str">
        <f>IF(VLOOKUP($B366,'[1]UnderGrad M1'!$C$2:$Y$2294,F$1,FALSE)="","",VLOOKUP($B366,'[1]UnderGrad M1'!$C$2:$Y$2294,F$1,FALSE))</f>
        <v/>
      </c>
      <c r="G366" s="3" t="e">
        <f>COUNTIFS('[1]UnderGrad M1'!$C$2:$C$2294,$B366,'[1]UnderGrad M1'!$H$2:$H$2294,G$1)</f>
        <v>#VALUE!</v>
      </c>
      <c r="H366" s="3" t="e">
        <f>COUNTIFS('[1]UnderGrad M1'!$C$2:$C$2294,$B366,'[1]UnderGrad M1'!$H$2:$H$2294,H$1)</f>
        <v>#VALUE!</v>
      </c>
      <c r="I366" s="3" t="e">
        <f>COUNTIFS('[1]UnderGrad M1'!$C$2:$C$2294,$B366,'[1]UnderGrad M1'!$H$2:$H$2294,I$1)</f>
        <v>#VALUE!</v>
      </c>
      <c r="J366" s="3" t="e">
        <f>COUNTIFS('[1]UnderGrad M1'!$C$2:$C$2294,$B366,'[1]UnderGrad M1'!$H$2:$H$2294,J$1)</f>
        <v>#VALUE!</v>
      </c>
      <c r="K366" s="3" t="e">
        <f>COUNTIFS('[1]UnderGrad M1'!$C$2:$C$2294,$B366,'[1]UnderGrad M1'!$H$2:$H$2294,K$1)</f>
        <v>#VALUE!</v>
      </c>
      <c r="L366" s="3" t="e">
        <f>COUNTIFS('[1]UnderGrad M1'!$C$2:$C$2294,$B366,'[1]UnderGrad M1'!$H$2:$H$2294,L$1)</f>
        <v>#VALUE!</v>
      </c>
      <c r="M366" s="3" t="e">
        <f>COUNTIFS('[1]UnderGrad M1'!$C$2:$C$2294,$B366,'[1]UnderGrad M1'!$H$2:$H$2294,M$1)</f>
        <v>#VALUE!</v>
      </c>
      <c r="N366" s="3" t="e">
        <f>COUNTIFS('[1]UnderGrad M1'!$C$2:$C$2294,$B366,'[1]UnderGrad M1'!$H$2:$H$2294,N$1)</f>
        <v>#VALUE!</v>
      </c>
      <c r="O366" s="3" t="e">
        <f>COUNTIFS('[1]UnderGrad M1'!$C$2:$C$2294,$B366,'[1]UnderGrad M1'!$H$2:$H$2294,O$1)</f>
        <v>#VALUE!</v>
      </c>
      <c r="P366" s="3" t="e">
        <f>COUNTIFS('[1]UnderGrad M1'!$C$2:$C$2294,$B366,'[1]UnderGrad M1'!$H$2:$H$2294,P$1)</f>
        <v>#VALUE!</v>
      </c>
      <c r="Q366" s="3" t="e">
        <f>COUNTIFS('[1]UnderGrad M1'!$C$2:$C$2294,$B366,'[1]UnderGrad M1'!$H$2:$H$2294,Q$1)</f>
        <v>#VALUE!</v>
      </c>
      <c r="R366" s="3" t="e">
        <f>COUNTIFS('[1]UnderGrad M1'!$C$2:$C$2294,$B366,'[1]UnderGrad M1'!$H$2:$H$2294,R$1)</f>
        <v>#VALUE!</v>
      </c>
      <c r="S366" s="3" t="str">
        <f>VLOOKUP($B366,'[1]UnderGrad M1'!$C$2:$Y$2294,S$1,FALSE)</f>
        <v>UGRD</v>
      </c>
      <c r="T366" s="3" t="str">
        <f>IF(VLOOKUP($B366,'[1]UnderGrad M1'!$C$2:$Y$2294,T$1,FALSE)="","",VLOOKUP($B366,'[1]UnderGrad M1'!$C$2:$Y$2294,T$1,FALSE))</f>
        <v>Energy, Transportation, and Land Use</v>
      </c>
      <c r="U366" s="3" t="str">
        <f>IF(VLOOKUP($B366,'[1]UnderGrad M1'!$C$2:$Y$2294,U$1,FALSE)="","",VLOOKUP($B366,'[1]UnderGrad M1'!$C$2:$Y$2294,U$1,FALSE))</f>
        <v>This course explores the reciprocal connections between energy (production/conversion, distribution, and use), land use, environment, and transportation. Evaluation of federal, state, and local policies on energy conservation and alternative energy sources are emphasized. Students gain skills to analyze impacts, interdependencies, and uncertainties of various energy conservation measures and production technologies.</v>
      </c>
      <c r="V366" s="3" t="e">
        <f t="shared" si="5"/>
        <v>#VALUE!</v>
      </c>
    </row>
    <row r="367" spans="1:22" x14ac:dyDescent="0.25">
      <c r="A367" s="3" t="str">
        <f>IF(VLOOKUP($B367,'[1]UnderGrad M1'!$C$2:$Y$2294,13,FALSE)="","M1",VLOOKUP($B367,'[1]UnderGrad M1'!$C$2:$Y$2294,13,FALSE))</f>
        <v>M 1</v>
      </c>
      <c r="B367" s="3" t="s">
        <v>386</v>
      </c>
      <c r="C367" s="3" t="str">
        <f>VLOOKUP($B367,'[1]UnderGrad M1'!$C$2:$Y$2294,C$1,FALSE)</f>
        <v>PLAN</v>
      </c>
      <c r="D367" s="3">
        <f>VLOOKUP($B367,'[1]UnderGrad M1'!$C$2:$Y$2294,D$1,FALSE)</f>
        <v>574</v>
      </c>
      <c r="E367" s="3" t="str">
        <f>VLOOKUP($B367,'[1]UnderGrad M1'!$C$2:$Y$2294,E$1,FALSE)</f>
        <v>POVERTY AND INEQUALITY</v>
      </c>
      <c r="F367" s="3" t="str">
        <f>IF(VLOOKUP($B367,'[1]UnderGrad M1'!$C$2:$Y$2294,F$1,FALSE)="","",VLOOKUP($B367,'[1]UnderGrad M1'!$C$2:$Y$2294,F$1,FALSE))</f>
        <v/>
      </c>
      <c r="G367" s="3" t="e">
        <f>COUNTIFS('[1]UnderGrad M1'!$C$2:$C$2294,$B367,'[1]UnderGrad M1'!$H$2:$H$2294,G$1)</f>
        <v>#VALUE!</v>
      </c>
      <c r="H367" s="3" t="e">
        <f>COUNTIFS('[1]UnderGrad M1'!$C$2:$C$2294,$B367,'[1]UnderGrad M1'!$H$2:$H$2294,H$1)</f>
        <v>#VALUE!</v>
      </c>
      <c r="I367" s="3" t="e">
        <f>COUNTIFS('[1]UnderGrad M1'!$C$2:$C$2294,$B367,'[1]UnderGrad M1'!$H$2:$H$2294,I$1)</f>
        <v>#VALUE!</v>
      </c>
      <c r="J367" s="3" t="e">
        <f>COUNTIFS('[1]UnderGrad M1'!$C$2:$C$2294,$B367,'[1]UnderGrad M1'!$H$2:$H$2294,J$1)</f>
        <v>#VALUE!</v>
      </c>
      <c r="K367" s="3" t="e">
        <f>COUNTIFS('[1]UnderGrad M1'!$C$2:$C$2294,$B367,'[1]UnderGrad M1'!$H$2:$H$2294,K$1)</f>
        <v>#VALUE!</v>
      </c>
      <c r="L367" s="3" t="e">
        <f>COUNTIFS('[1]UnderGrad M1'!$C$2:$C$2294,$B367,'[1]UnderGrad M1'!$H$2:$H$2294,L$1)</f>
        <v>#VALUE!</v>
      </c>
      <c r="M367" s="3" t="e">
        <f>COUNTIFS('[1]UnderGrad M1'!$C$2:$C$2294,$B367,'[1]UnderGrad M1'!$H$2:$H$2294,M$1)</f>
        <v>#VALUE!</v>
      </c>
      <c r="N367" s="3" t="e">
        <f>COUNTIFS('[1]UnderGrad M1'!$C$2:$C$2294,$B367,'[1]UnderGrad M1'!$H$2:$H$2294,N$1)</f>
        <v>#VALUE!</v>
      </c>
      <c r="O367" s="3" t="e">
        <f>COUNTIFS('[1]UnderGrad M1'!$C$2:$C$2294,$B367,'[1]UnderGrad M1'!$H$2:$H$2294,O$1)</f>
        <v>#VALUE!</v>
      </c>
      <c r="P367" s="3" t="e">
        <f>COUNTIFS('[1]UnderGrad M1'!$C$2:$C$2294,$B367,'[1]UnderGrad M1'!$H$2:$H$2294,P$1)</f>
        <v>#VALUE!</v>
      </c>
      <c r="Q367" s="3" t="e">
        <f>COUNTIFS('[1]UnderGrad M1'!$C$2:$C$2294,$B367,'[1]UnderGrad M1'!$H$2:$H$2294,Q$1)</f>
        <v>#VALUE!</v>
      </c>
      <c r="R367" s="3" t="e">
        <f>COUNTIFS('[1]UnderGrad M1'!$C$2:$C$2294,$B367,'[1]UnderGrad M1'!$H$2:$H$2294,R$1)</f>
        <v>#VALUE!</v>
      </c>
      <c r="S367" s="3" t="str">
        <f>VLOOKUP($B367,'[1]UnderGrad M1'!$C$2:$Y$2294,S$1,FALSE)</f>
        <v>UGRD</v>
      </c>
      <c r="T367" s="3" t="str">
        <f>IF(VLOOKUP($B367,'[1]UnderGrad M1'!$C$2:$Y$2294,T$1,FALSE)="","",VLOOKUP($B367,'[1]UnderGrad M1'!$C$2:$Y$2294,T$1,FALSE))</f>
        <v>Political Economy of Poverty and Inequality</v>
      </c>
      <c r="U367" s="3" t="str">
        <f>IF(VLOOKUP($B367,'[1]UnderGrad M1'!$C$2:$Y$2294,U$1,FALSE)="","",VLOOKUP($B367,'[1]UnderGrad M1'!$C$2:$Y$2294,U$1,FALSE))</f>
        <v xml:space="preserve">The political economy of poverty alleviation programs. Uses comparative cases to explore what types of projects, tasks, and environments lead to effective and equitable outcomes, and why. Economic growth, inequality, development; market based, public sector, and nonprofit sector policies and programs that target the poor in lagging regions and inner cities. Employment generation; skill development; human capital formation; service provision, including public health. Poverty traps; race, class, caste, gender; gentrification; economic growth vs ecology; microfinance and credit; food, nutrition; social networks </v>
      </c>
      <c r="V367" s="3" t="e">
        <f t="shared" si="5"/>
        <v>#VALUE!</v>
      </c>
    </row>
    <row r="368" spans="1:22" x14ac:dyDescent="0.25">
      <c r="A368" s="3" t="str">
        <f>IF(VLOOKUP($B368,'[1]UnderGrad M1'!$C$2:$Y$2294,13,FALSE)="","M1",VLOOKUP($B368,'[1]UnderGrad M1'!$C$2:$Y$2294,13,FALSE))</f>
        <v>M 1</v>
      </c>
      <c r="B368" s="3" t="s">
        <v>387</v>
      </c>
      <c r="C368" s="3" t="str">
        <f>VLOOKUP($B368,'[1]UnderGrad M1'!$C$2:$Y$2294,C$1,FALSE)</f>
        <v>PLAN</v>
      </c>
      <c r="D368" s="3">
        <f>VLOOKUP($B368,'[1]UnderGrad M1'!$C$2:$Y$2294,D$1,FALSE)</f>
        <v>590</v>
      </c>
      <c r="E368" s="3" t="str">
        <f>VLOOKUP($B368,'[1]UnderGrad M1'!$C$2:$Y$2294,E$1,FALSE)</f>
        <v>SPECIAL TOPICS SEMINAR</v>
      </c>
      <c r="F368" s="3" t="str">
        <f>IF(VLOOKUP($B368,'[1]UnderGrad M1'!$C$2:$Y$2294,F$1,FALSE)="","",VLOOKUP($B368,'[1]UnderGrad M1'!$C$2:$Y$2294,F$1,FALSE))</f>
        <v>URBAN GROWTH &amp; INEQUALITY AMER</v>
      </c>
      <c r="G368" s="3" t="e">
        <f>COUNTIFS('[1]UnderGrad M1'!$C$2:$C$2294,$B368,'[1]UnderGrad M1'!$H$2:$H$2294,G$1)</f>
        <v>#VALUE!</v>
      </c>
      <c r="H368" s="3" t="e">
        <f>COUNTIFS('[1]UnderGrad M1'!$C$2:$C$2294,$B368,'[1]UnderGrad M1'!$H$2:$H$2294,H$1)</f>
        <v>#VALUE!</v>
      </c>
      <c r="I368" s="3" t="e">
        <f>COUNTIFS('[1]UnderGrad M1'!$C$2:$C$2294,$B368,'[1]UnderGrad M1'!$H$2:$H$2294,I$1)</f>
        <v>#VALUE!</v>
      </c>
      <c r="J368" s="3" t="e">
        <f>COUNTIFS('[1]UnderGrad M1'!$C$2:$C$2294,$B368,'[1]UnderGrad M1'!$H$2:$H$2294,J$1)</f>
        <v>#VALUE!</v>
      </c>
      <c r="K368" s="3" t="e">
        <f>COUNTIFS('[1]UnderGrad M1'!$C$2:$C$2294,$B368,'[1]UnderGrad M1'!$H$2:$H$2294,K$1)</f>
        <v>#VALUE!</v>
      </c>
      <c r="L368" s="3" t="e">
        <f>COUNTIFS('[1]UnderGrad M1'!$C$2:$C$2294,$B368,'[1]UnderGrad M1'!$H$2:$H$2294,L$1)</f>
        <v>#VALUE!</v>
      </c>
      <c r="M368" s="3" t="e">
        <f>COUNTIFS('[1]UnderGrad M1'!$C$2:$C$2294,$B368,'[1]UnderGrad M1'!$H$2:$H$2294,M$1)</f>
        <v>#VALUE!</v>
      </c>
      <c r="N368" s="3" t="e">
        <f>COUNTIFS('[1]UnderGrad M1'!$C$2:$C$2294,$B368,'[1]UnderGrad M1'!$H$2:$H$2294,N$1)</f>
        <v>#VALUE!</v>
      </c>
      <c r="O368" s="3" t="e">
        <f>COUNTIFS('[1]UnderGrad M1'!$C$2:$C$2294,$B368,'[1]UnderGrad M1'!$H$2:$H$2294,O$1)</f>
        <v>#VALUE!</v>
      </c>
      <c r="P368" s="3" t="e">
        <f>COUNTIFS('[1]UnderGrad M1'!$C$2:$C$2294,$B368,'[1]UnderGrad M1'!$H$2:$H$2294,P$1)</f>
        <v>#VALUE!</v>
      </c>
      <c r="Q368" s="3" t="e">
        <f>COUNTIFS('[1]UnderGrad M1'!$C$2:$C$2294,$B368,'[1]UnderGrad M1'!$H$2:$H$2294,Q$1)</f>
        <v>#VALUE!</v>
      </c>
      <c r="R368" s="3" t="e">
        <f>COUNTIFS('[1]UnderGrad M1'!$C$2:$C$2294,$B368,'[1]UnderGrad M1'!$H$2:$H$2294,R$1)</f>
        <v>#VALUE!</v>
      </c>
      <c r="S368" s="3" t="str">
        <f>VLOOKUP($B368,'[1]UnderGrad M1'!$C$2:$Y$2294,S$1,FALSE)</f>
        <v>UGRD</v>
      </c>
      <c r="T368" s="3" t="str">
        <f>IF(VLOOKUP($B368,'[1]UnderGrad M1'!$C$2:$Y$2294,T$1,FALSE)="","",VLOOKUP($B368,'[1]UnderGrad M1'!$C$2:$Y$2294,T$1,FALSE))</f>
        <v>Urban Growth and Inequality in the American Landscape</v>
      </c>
      <c r="U368" s="3" t="str">
        <f>IF(VLOOKUP($B368,'[1]UnderGrad M1'!$C$2:$Y$2294,U$1,FALSE)="","",VLOOKUP($B368,'[1]UnderGrad M1'!$C$2:$Y$2294,U$1,FALSE))</f>
        <v xml:space="preserve">Focus on the linkage between inequality and the process of urban growth and development in both the historical and contemporary contexts. Greening the rust belt: a green infrastructure model for right sizing America's shrinking cities. </v>
      </c>
      <c r="V368" s="3" t="e">
        <f t="shared" si="5"/>
        <v>#VALUE!</v>
      </c>
    </row>
    <row r="369" spans="1:22" x14ac:dyDescent="0.25">
      <c r="A369" s="3" t="str">
        <f>IF(VLOOKUP($B369,'[1]UnderGrad M1'!$C$2:$Y$2294,13,FALSE)="","M1",VLOOKUP($B369,'[1]UnderGrad M1'!$C$2:$Y$2294,13,FALSE))</f>
        <v>M1</v>
      </c>
      <c r="B369" s="3" t="s">
        <v>388</v>
      </c>
      <c r="C369" s="3" t="str">
        <f>VLOOKUP($B369,'[1]UnderGrad M1'!$C$2:$Y$2294,C$1,FALSE)</f>
        <v>PLAN</v>
      </c>
      <c r="D369" s="3">
        <f>VLOOKUP($B369,'[1]UnderGrad M1'!$C$2:$Y$2294,D$1,FALSE)</f>
        <v>591</v>
      </c>
      <c r="E369" s="3" t="str">
        <f>VLOOKUP($B369,'[1]UnderGrad M1'!$C$2:$Y$2294,E$1,FALSE)</f>
        <v>ADV GIS</v>
      </c>
      <c r="F369" s="3" t="str">
        <f>IF(VLOOKUP($B369,'[1]UnderGrad M1'!$C$2:$Y$2294,F$1,FALSE)="","",VLOOKUP($B369,'[1]UnderGrad M1'!$C$2:$Y$2294,F$1,FALSE))</f>
        <v/>
      </c>
      <c r="G369" s="3" t="e">
        <f>COUNTIFS('[1]UnderGrad M1'!$C$2:$C$2294,$B369,'[1]UnderGrad M1'!$H$2:$H$2294,G$1)</f>
        <v>#VALUE!</v>
      </c>
      <c r="H369" s="3" t="e">
        <f>COUNTIFS('[1]UnderGrad M1'!$C$2:$C$2294,$B369,'[1]UnderGrad M1'!$H$2:$H$2294,H$1)</f>
        <v>#VALUE!</v>
      </c>
      <c r="I369" s="3" t="e">
        <f>COUNTIFS('[1]UnderGrad M1'!$C$2:$C$2294,$B369,'[1]UnderGrad M1'!$H$2:$H$2294,I$1)</f>
        <v>#VALUE!</v>
      </c>
      <c r="J369" s="3" t="e">
        <f>COUNTIFS('[1]UnderGrad M1'!$C$2:$C$2294,$B369,'[1]UnderGrad M1'!$H$2:$H$2294,J$1)</f>
        <v>#VALUE!</v>
      </c>
      <c r="K369" s="3" t="e">
        <f>COUNTIFS('[1]UnderGrad M1'!$C$2:$C$2294,$B369,'[1]UnderGrad M1'!$H$2:$H$2294,K$1)</f>
        <v>#VALUE!</v>
      </c>
      <c r="L369" s="3" t="e">
        <f>COUNTIFS('[1]UnderGrad M1'!$C$2:$C$2294,$B369,'[1]UnderGrad M1'!$H$2:$H$2294,L$1)</f>
        <v>#VALUE!</v>
      </c>
      <c r="M369" s="3" t="e">
        <f>COUNTIFS('[1]UnderGrad M1'!$C$2:$C$2294,$B369,'[1]UnderGrad M1'!$H$2:$H$2294,M$1)</f>
        <v>#VALUE!</v>
      </c>
      <c r="N369" s="3" t="e">
        <f>COUNTIFS('[1]UnderGrad M1'!$C$2:$C$2294,$B369,'[1]UnderGrad M1'!$H$2:$H$2294,N$1)</f>
        <v>#VALUE!</v>
      </c>
      <c r="O369" s="3" t="e">
        <f>COUNTIFS('[1]UnderGrad M1'!$C$2:$C$2294,$B369,'[1]UnderGrad M1'!$H$2:$H$2294,O$1)</f>
        <v>#VALUE!</v>
      </c>
      <c r="P369" s="3" t="e">
        <f>COUNTIFS('[1]UnderGrad M1'!$C$2:$C$2294,$B369,'[1]UnderGrad M1'!$H$2:$H$2294,P$1)</f>
        <v>#VALUE!</v>
      </c>
      <c r="Q369" s="3" t="e">
        <f>COUNTIFS('[1]UnderGrad M1'!$C$2:$C$2294,$B369,'[1]UnderGrad M1'!$H$2:$H$2294,Q$1)</f>
        <v>#VALUE!</v>
      </c>
      <c r="R369" s="3" t="e">
        <f>COUNTIFS('[1]UnderGrad M1'!$C$2:$C$2294,$B369,'[1]UnderGrad M1'!$H$2:$H$2294,R$1)</f>
        <v>#VALUE!</v>
      </c>
      <c r="S369" s="3" t="str">
        <f>VLOOKUP($B369,'[1]UnderGrad M1'!$C$2:$Y$2294,S$1,FALSE)</f>
        <v>UGRD</v>
      </c>
      <c r="T369" s="3" t="str">
        <f>IF(VLOOKUP($B369,'[1]UnderGrad M1'!$C$2:$Y$2294,T$1,FALSE)="","",VLOOKUP($B369,'[1]UnderGrad M1'!$C$2:$Y$2294,T$1,FALSE))</f>
        <v>Applied Issues in Geographic Information Systems</v>
      </c>
      <c r="U369" s="3" t="str">
        <f>IF(VLOOKUP($B369,'[1]UnderGrad M1'!$C$2:$Y$2294,U$1,FALSE)="","",VLOOKUP($B369,'[1]UnderGrad M1'!$C$2:$Y$2294,U$1,FALSE))</f>
        <v>Prerequisite, GEOG 370 or 491. Applied issues in the use of geographic information systems in terrain analysis, medical geography, biophysical analysis, and population geography.</v>
      </c>
      <c r="V369" s="3" t="e">
        <f t="shared" si="5"/>
        <v>#VALUE!</v>
      </c>
    </row>
    <row r="370" spans="1:22" x14ac:dyDescent="0.25">
      <c r="A370" s="3" t="str">
        <f>IF(VLOOKUP($B370,'[1]UnderGrad M1'!$C$2:$Y$2294,13,FALSE)="","M1",VLOOKUP($B370,'[1]UnderGrad M1'!$C$2:$Y$2294,13,FALSE))</f>
        <v>M1</v>
      </c>
      <c r="B370" s="3" t="s">
        <v>389</v>
      </c>
      <c r="C370" s="3" t="str">
        <f>VLOOKUP($B370,'[1]UnderGrad M1'!$C$2:$Y$2294,C$1,FALSE)</f>
        <v>PLAN</v>
      </c>
      <c r="D370" s="3">
        <f>VLOOKUP($B370,'[1]UnderGrad M1'!$C$2:$Y$2294,D$1,FALSE)</f>
        <v>636</v>
      </c>
      <c r="E370" s="3" t="str">
        <f>VLOOKUP($B370,'[1]UnderGrad M1'!$C$2:$Y$2294,E$1,FALSE)</f>
        <v>URBAN TRANSPORT PLA</v>
      </c>
      <c r="F370" s="3" t="str">
        <f>IF(VLOOKUP($B370,'[1]UnderGrad M1'!$C$2:$Y$2294,F$1,FALSE)="","",VLOOKUP($B370,'[1]UnderGrad M1'!$C$2:$Y$2294,F$1,FALSE))</f>
        <v/>
      </c>
      <c r="G370" s="3" t="e">
        <f>COUNTIFS('[1]UnderGrad M1'!$C$2:$C$2294,$B370,'[1]UnderGrad M1'!$H$2:$H$2294,G$1)</f>
        <v>#VALUE!</v>
      </c>
      <c r="H370" s="3" t="e">
        <f>COUNTIFS('[1]UnderGrad M1'!$C$2:$C$2294,$B370,'[1]UnderGrad M1'!$H$2:$H$2294,H$1)</f>
        <v>#VALUE!</v>
      </c>
      <c r="I370" s="3" t="e">
        <f>COUNTIFS('[1]UnderGrad M1'!$C$2:$C$2294,$B370,'[1]UnderGrad M1'!$H$2:$H$2294,I$1)</f>
        <v>#VALUE!</v>
      </c>
      <c r="J370" s="3" t="e">
        <f>COUNTIFS('[1]UnderGrad M1'!$C$2:$C$2294,$B370,'[1]UnderGrad M1'!$H$2:$H$2294,J$1)</f>
        <v>#VALUE!</v>
      </c>
      <c r="K370" s="3" t="e">
        <f>COUNTIFS('[1]UnderGrad M1'!$C$2:$C$2294,$B370,'[1]UnderGrad M1'!$H$2:$H$2294,K$1)</f>
        <v>#VALUE!</v>
      </c>
      <c r="L370" s="3" t="e">
        <f>COUNTIFS('[1]UnderGrad M1'!$C$2:$C$2294,$B370,'[1]UnderGrad M1'!$H$2:$H$2294,L$1)</f>
        <v>#VALUE!</v>
      </c>
      <c r="M370" s="3" t="e">
        <f>COUNTIFS('[1]UnderGrad M1'!$C$2:$C$2294,$B370,'[1]UnderGrad M1'!$H$2:$H$2294,M$1)</f>
        <v>#VALUE!</v>
      </c>
      <c r="N370" s="3" t="e">
        <f>COUNTIFS('[1]UnderGrad M1'!$C$2:$C$2294,$B370,'[1]UnderGrad M1'!$H$2:$H$2294,N$1)</f>
        <v>#VALUE!</v>
      </c>
      <c r="O370" s="3" t="e">
        <f>COUNTIFS('[1]UnderGrad M1'!$C$2:$C$2294,$B370,'[1]UnderGrad M1'!$H$2:$H$2294,O$1)</f>
        <v>#VALUE!</v>
      </c>
      <c r="P370" s="3" t="e">
        <f>COUNTIFS('[1]UnderGrad M1'!$C$2:$C$2294,$B370,'[1]UnderGrad M1'!$H$2:$H$2294,P$1)</f>
        <v>#VALUE!</v>
      </c>
      <c r="Q370" s="3" t="e">
        <f>COUNTIFS('[1]UnderGrad M1'!$C$2:$C$2294,$B370,'[1]UnderGrad M1'!$H$2:$H$2294,Q$1)</f>
        <v>#VALUE!</v>
      </c>
      <c r="R370" s="3" t="e">
        <f>COUNTIFS('[1]UnderGrad M1'!$C$2:$C$2294,$B370,'[1]UnderGrad M1'!$H$2:$H$2294,R$1)</f>
        <v>#VALUE!</v>
      </c>
      <c r="S370" s="3" t="str">
        <f>VLOOKUP($B370,'[1]UnderGrad M1'!$C$2:$Y$2294,S$1,FALSE)</f>
        <v>UGRD</v>
      </c>
      <c r="T370" s="3" t="str">
        <f>IF(VLOOKUP($B370,'[1]UnderGrad M1'!$C$2:$Y$2294,T$1,FALSE)="","",VLOOKUP($B370,'[1]UnderGrad M1'!$C$2:$Y$2294,T$1,FALSE))</f>
        <v>Urban Transportation Planning</v>
      </c>
      <c r="U370" s="3" t="str">
        <f>IF(VLOOKUP($B370,'[1]UnderGrad M1'!$C$2:$Y$2294,U$1,FALSE)="","",VLOOKUP($B370,'[1]UnderGrad M1'!$C$2:$Y$2294,U$1,FALSE))</f>
        <v>Fundamental characteristics of the urban transportation system as a component of urban structure. Methodologies for the analysis of transportation problems, planning urban transportation, and the evaluation of plans.</v>
      </c>
      <c r="V370" s="3" t="e">
        <f t="shared" si="5"/>
        <v>#VALUE!</v>
      </c>
    </row>
    <row r="371" spans="1:22" x14ac:dyDescent="0.25">
      <c r="A371" s="3" t="str">
        <f>IF(VLOOKUP($B371,'[1]UnderGrad M1'!$C$2:$Y$2294,13,FALSE)="","M1",VLOOKUP($B371,'[1]UnderGrad M1'!$C$2:$Y$2294,13,FALSE))</f>
        <v>M1</v>
      </c>
      <c r="B371" s="3" t="s">
        <v>390</v>
      </c>
      <c r="C371" s="3" t="str">
        <f>VLOOKUP($B371,'[1]UnderGrad M1'!$C$2:$Y$2294,C$1,FALSE)</f>
        <v>PLAN</v>
      </c>
      <c r="D371" s="3">
        <f>VLOOKUP($B371,'[1]UnderGrad M1'!$C$2:$Y$2294,D$1,FALSE)</f>
        <v>637</v>
      </c>
      <c r="E371" s="3" t="str">
        <f>VLOOKUP($B371,'[1]UnderGrad M1'!$C$2:$Y$2294,E$1,FALSE)</f>
        <v>PUBLIC TRANSPORT</v>
      </c>
      <c r="F371" s="3" t="str">
        <f>IF(VLOOKUP($B371,'[1]UnderGrad M1'!$C$2:$Y$2294,F$1,FALSE)="","",VLOOKUP($B371,'[1]UnderGrad M1'!$C$2:$Y$2294,F$1,FALSE))</f>
        <v/>
      </c>
      <c r="G371" s="3" t="e">
        <f>COUNTIFS('[1]UnderGrad M1'!$C$2:$C$2294,$B371,'[1]UnderGrad M1'!$H$2:$H$2294,G$1)</f>
        <v>#VALUE!</v>
      </c>
      <c r="H371" s="3" t="e">
        <f>COUNTIFS('[1]UnderGrad M1'!$C$2:$C$2294,$B371,'[1]UnderGrad M1'!$H$2:$H$2294,H$1)</f>
        <v>#VALUE!</v>
      </c>
      <c r="I371" s="3" t="e">
        <f>COUNTIFS('[1]UnderGrad M1'!$C$2:$C$2294,$B371,'[1]UnderGrad M1'!$H$2:$H$2294,I$1)</f>
        <v>#VALUE!</v>
      </c>
      <c r="J371" s="3" t="e">
        <f>COUNTIFS('[1]UnderGrad M1'!$C$2:$C$2294,$B371,'[1]UnderGrad M1'!$H$2:$H$2294,J$1)</f>
        <v>#VALUE!</v>
      </c>
      <c r="K371" s="3" t="e">
        <f>COUNTIFS('[1]UnderGrad M1'!$C$2:$C$2294,$B371,'[1]UnderGrad M1'!$H$2:$H$2294,K$1)</f>
        <v>#VALUE!</v>
      </c>
      <c r="L371" s="3" t="e">
        <f>COUNTIFS('[1]UnderGrad M1'!$C$2:$C$2294,$B371,'[1]UnderGrad M1'!$H$2:$H$2294,L$1)</f>
        <v>#VALUE!</v>
      </c>
      <c r="M371" s="3" t="e">
        <f>COUNTIFS('[1]UnderGrad M1'!$C$2:$C$2294,$B371,'[1]UnderGrad M1'!$H$2:$H$2294,M$1)</f>
        <v>#VALUE!</v>
      </c>
      <c r="N371" s="3" t="e">
        <f>COUNTIFS('[1]UnderGrad M1'!$C$2:$C$2294,$B371,'[1]UnderGrad M1'!$H$2:$H$2294,N$1)</f>
        <v>#VALUE!</v>
      </c>
      <c r="O371" s="3" t="e">
        <f>COUNTIFS('[1]UnderGrad M1'!$C$2:$C$2294,$B371,'[1]UnderGrad M1'!$H$2:$H$2294,O$1)</f>
        <v>#VALUE!</v>
      </c>
      <c r="P371" s="3" t="e">
        <f>COUNTIFS('[1]UnderGrad M1'!$C$2:$C$2294,$B371,'[1]UnderGrad M1'!$H$2:$H$2294,P$1)</f>
        <v>#VALUE!</v>
      </c>
      <c r="Q371" s="3" t="e">
        <f>COUNTIFS('[1]UnderGrad M1'!$C$2:$C$2294,$B371,'[1]UnderGrad M1'!$H$2:$H$2294,Q$1)</f>
        <v>#VALUE!</v>
      </c>
      <c r="R371" s="3" t="e">
        <f>COUNTIFS('[1]UnderGrad M1'!$C$2:$C$2294,$B371,'[1]UnderGrad M1'!$H$2:$H$2294,R$1)</f>
        <v>#VALUE!</v>
      </c>
      <c r="S371" s="3" t="str">
        <f>VLOOKUP($B371,'[1]UnderGrad M1'!$C$2:$Y$2294,S$1,FALSE)</f>
        <v>UGRD</v>
      </c>
      <c r="T371" s="3" t="str">
        <f>IF(VLOOKUP($B371,'[1]UnderGrad M1'!$C$2:$Y$2294,T$1,FALSE)="","",VLOOKUP($B371,'[1]UnderGrad M1'!$C$2:$Y$2294,T$1,FALSE))</f>
        <v>Public Transportation</v>
      </c>
      <c r="U371" s="3" t="str">
        <f>IF(VLOOKUP($B371,'[1]UnderGrad M1'!$C$2:$Y$2294,U$1,FALSE)="","",VLOOKUP($B371,'[1]UnderGrad M1'!$C$2:$Y$2294,U$1,FALSE))</f>
        <v>Alternative public urban transportation systems including mass transit, innovative transit services, and paratransit, examined from economic, land use, social, technical, and policy perspectives.</v>
      </c>
      <c r="V371" s="3" t="e">
        <f t="shared" si="5"/>
        <v>#VALUE!</v>
      </c>
    </row>
    <row r="372" spans="1:22" x14ac:dyDescent="0.25">
      <c r="A372" s="3" t="str">
        <f>IF(VLOOKUP($B372,'[1]UnderGrad M1'!$C$2:$Y$2294,13,FALSE)="","M1",VLOOKUP($B372,'[1]UnderGrad M1'!$C$2:$Y$2294,13,FALSE))</f>
        <v>M 1</v>
      </c>
      <c r="B372" s="3" t="s">
        <v>391</v>
      </c>
      <c r="C372" s="3" t="str">
        <f>VLOOKUP($B372,'[1]UnderGrad M1'!$C$2:$Y$2294,C$1,FALSE)</f>
        <v>PLAN</v>
      </c>
      <c r="D372" s="3">
        <f>VLOOKUP($B372,'[1]UnderGrad M1'!$C$2:$Y$2294,D$1,FALSE)</f>
        <v>638</v>
      </c>
      <c r="E372" s="3" t="str">
        <f>VLOOKUP($B372,'[1]UnderGrad M1'!$C$2:$Y$2294,E$1,FALSE)</f>
        <v>PED/BIKE TRANSPORTATION</v>
      </c>
      <c r="F372" s="3" t="str">
        <f>IF(VLOOKUP($B372,'[1]UnderGrad M1'!$C$2:$Y$2294,F$1,FALSE)="","",VLOOKUP($B372,'[1]UnderGrad M1'!$C$2:$Y$2294,F$1,FALSE))</f>
        <v/>
      </c>
      <c r="G372" s="3" t="e">
        <f>COUNTIFS('[1]UnderGrad M1'!$C$2:$C$2294,$B372,'[1]UnderGrad M1'!$H$2:$H$2294,G$1)</f>
        <v>#VALUE!</v>
      </c>
      <c r="H372" s="3" t="e">
        <f>COUNTIFS('[1]UnderGrad M1'!$C$2:$C$2294,$B372,'[1]UnderGrad M1'!$H$2:$H$2294,H$1)</f>
        <v>#VALUE!</v>
      </c>
      <c r="I372" s="3" t="e">
        <f>COUNTIFS('[1]UnderGrad M1'!$C$2:$C$2294,$B372,'[1]UnderGrad M1'!$H$2:$H$2294,I$1)</f>
        <v>#VALUE!</v>
      </c>
      <c r="J372" s="3" t="e">
        <f>COUNTIFS('[1]UnderGrad M1'!$C$2:$C$2294,$B372,'[1]UnderGrad M1'!$H$2:$H$2294,J$1)</f>
        <v>#VALUE!</v>
      </c>
      <c r="K372" s="3" t="e">
        <f>COUNTIFS('[1]UnderGrad M1'!$C$2:$C$2294,$B372,'[1]UnderGrad M1'!$H$2:$H$2294,K$1)</f>
        <v>#VALUE!</v>
      </c>
      <c r="L372" s="3" t="e">
        <f>COUNTIFS('[1]UnderGrad M1'!$C$2:$C$2294,$B372,'[1]UnderGrad M1'!$H$2:$H$2294,L$1)</f>
        <v>#VALUE!</v>
      </c>
      <c r="M372" s="3" t="e">
        <f>COUNTIFS('[1]UnderGrad M1'!$C$2:$C$2294,$B372,'[1]UnderGrad M1'!$H$2:$H$2294,M$1)</f>
        <v>#VALUE!</v>
      </c>
      <c r="N372" s="3" t="e">
        <f>COUNTIFS('[1]UnderGrad M1'!$C$2:$C$2294,$B372,'[1]UnderGrad M1'!$H$2:$H$2294,N$1)</f>
        <v>#VALUE!</v>
      </c>
      <c r="O372" s="3" t="e">
        <f>COUNTIFS('[1]UnderGrad M1'!$C$2:$C$2294,$B372,'[1]UnderGrad M1'!$H$2:$H$2294,O$1)</f>
        <v>#VALUE!</v>
      </c>
      <c r="P372" s="3" t="e">
        <f>COUNTIFS('[1]UnderGrad M1'!$C$2:$C$2294,$B372,'[1]UnderGrad M1'!$H$2:$H$2294,P$1)</f>
        <v>#VALUE!</v>
      </c>
      <c r="Q372" s="3" t="e">
        <f>COUNTIFS('[1]UnderGrad M1'!$C$2:$C$2294,$B372,'[1]UnderGrad M1'!$H$2:$H$2294,Q$1)</f>
        <v>#VALUE!</v>
      </c>
      <c r="R372" s="3" t="e">
        <f>COUNTIFS('[1]UnderGrad M1'!$C$2:$C$2294,$B372,'[1]UnderGrad M1'!$H$2:$H$2294,R$1)</f>
        <v>#VALUE!</v>
      </c>
      <c r="S372" s="3" t="str">
        <f>VLOOKUP($B372,'[1]UnderGrad M1'!$C$2:$Y$2294,S$1,FALSE)</f>
        <v>UGRD</v>
      </c>
      <c r="T372" s="3" t="str">
        <f>IF(VLOOKUP($B372,'[1]UnderGrad M1'!$C$2:$Y$2294,T$1,FALSE)="","",VLOOKUP($B372,'[1]UnderGrad M1'!$C$2:$Y$2294,T$1,FALSE))</f>
        <v>Pedestrian and Bike Transportation</v>
      </c>
      <c r="U372" s="3" t="str">
        <f>IF(VLOOKUP($B372,'[1]UnderGrad M1'!$C$2:$Y$2294,U$1,FALSE)="","",VLOOKUP($B372,'[1]UnderGrad M1'!$C$2:$Y$2294,U$1,FALSE))</f>
        <v xml:space="preserve">Examines the importance of multimodal transportation planning and provides a comprehensive overview of best planning practices to support increased walking and bicycling. Micro-scale elements of the built environment, such as sidewalks, bicycle lanes, traffic speeds, and roadway crossings, as well as macro-scale characteristics, such as community-wide pathway systems and regional land use and street grid patterns. Elements of a comprehensive non-motorized transportation program. Smart cities; health and equity; transportation demand managment; placemaking through urban trails; transformative projects: case studies </v>
      </c>
      <c r="V372" s="3" t="e">
        <f t="shared" si="5"/>
        <v>#VALUE!</v>
      </c>
    </row>
    <row r="373" spans="1:22" x14ac:dyDescent="0.25">
      <c r="A373" s="3" t="str">
        <f>IF(VLOOKUP($B373,'[1]UnderGrad M1'!$C$2:$Y$2294,13,FALSE)="","M1",VLOOKUP($B373,'[1]UnderGrad M1'!$C$2:$Y$2294,13,FALSE))</f>
        <v>M 1</v>
      </c>
      <c r="B373" s="3" t="s">
        <v>392</v>
      </c>
      <c r="C373" s="3" t="str">
        <f>VLOOKUP($B373,'[1]UnderGrad M1'!$C$2:$Y$2294,C$1,FALSE)</f>
        <v>PLAN</v>
      </c>
      <c r="D373" s="3">
        <f>VLOOKUP($B373,'[1]UnderGrad M1'!$C$2:$Y$2294,D$1,FALSE)</f>
        <v>641</v>
      </c>
      <c r="E373" s="3" t="str">
        <f>VLOOKUP($B373,'[1]UnderGrad M1'!$C$2:$Y$2294,E$1,FALSE)</f>
        <v>WATERSHED PLANNING</v>
      </c>
      <c r="F373" s="3" t="str">
        <f>IF(VLOOKUP($B373,'[1]UnderGrad M1'!$C$2:$Y$2294,F$1,FALSE)="","",VLOOKUP($B373,'[1]UnderGrad M1'!$C$2:$Y$2294,F$1,FALSE))</f>
        <v/>
      </c>
      <c r="G373" s="3" t="e">
        <f>COUNTIFS('[1]UnderGrad M1'!$C$2:$C$2294,$B373,'[1]UnderGrad M1'!$H$2:$H$2294,G$1)</f>
        <v>#VALUE!</v>
      </c>
      <c r="H373" s="3" t="e">
        <f>COUNTIFS('[1]UnderGrad M1'!$C$2:$C$2294,$B373,'[1]UnderGrad M1'!$H$2:$H$2294,H$1)</f>
        <v>#VALUE!</v>
      </c>
      <c r="I373" s="3" t="e">
        <f>COUNTIFS('[1]UnderGrad M1'!$C$2:$C$2294,$B373,'[1]UnderGrad M1'!$H$2:$H$2294,I$1)</f>
        <v>#VALUE!</v>
      </c>
      <c r="J373" s="3" t="e">
        <f>COUNTIFS('[1]UnderGrad M1'!$C$2:$C$2294,$B373,'[1]UnderGrad M1'!$H$2:$H$2294,J$1)</f>
        <v>#VALUE!</v>
      </c>
      <c r="K373" s="3" t="e">
        <f>COUNTIFS('[1]UnderGrad M1'!$C$2:$C$2294,$B373,'[1]UnderGrad M1'!$H$2:$H$2294,K$1)</f>
        <v>#VALUE!</v>
      </c>
      <c r="L373" s="3" t="e">
        <f>COUNTIFS('[1]UnderGrad M1'!$C$2:$C$2294,$B373,'[1]UnderGrad M1'!$H$2:$H$2294,L$1)</f>
        <v>#VALUE!</v>
      </c>
      <c r="M373" s="3" t="e">
        <f>COUNTIFS('[1]UnderGrad M1'!$C$2:$C$2294,$B373,'[1]UnderGrad M1'!$H$2:$H$2294,M$1)</f>
        <v>#VALUE!</v>
      </c>
      <c r="N373" s="3" t="e">
        <f>COUNTIFS('[1]UnderGrad M1'!$C$2:$C$2294,$B373,'[1]UnderGrad M1'!$H$2:$H$2294,N$1)</f>
        <v>#VALUE!</v>
      </c>
      <c r="O373" s="3" t="e">
        <f>COUNTIFS('[1]UnderGrad M1'!$C$2:$C$2294,$B373,'[1]UnderGrad M1'!$H$2:$H$2294,O$1)</f>
        <v>#VALUE!</v>
      </c>
      <c r="P373" s="3" t="e">
        <f>COUNTIFS('[1]UnderGrad M1'!$C$2:$C$2294,$B373,'[1]UnderGrad M1'!$H$2:$H$2294,P$1)</f>
        <v>#VALUE!</v>
      </c>
      <c r="Q373" s="3" t="e">
        <f>COUNTIFS('[1]UnderGrad M1'!$C$2:$C$2294,$B373,'[1]UnderGrad M1'!$H$2:$H$2294,Q$1)</f>
        <v>#VALUE!</v>
      </c>
      <c r="R373" s="3" t="e">
        <f>COUNTIFS('[1]UnderGrad M1'!$C$2:$C$2294,$B373,'[1]UnderGrad M1'!$H$2:$H$2294,R$1)</f>
        <v>#VALUE!</v>
      </c>
      <c r="S373" s="3" t="str">
        <f>VLOOKUP($B373,'[1]UnderGrad M1'!$C$2:$Y$2294,S$1,FALSE)</f>
        <v>UGRD</v>
      </c>
      <c r="T373" s="3" t="str">
        <f>IF(VLOOKUP($B373,'[1]UnderGrad M1'!$C$2:$Y$2294,T$1,FALSE)="","",VLOOKUP($B373,'[1]UnderGrad M1'!$C$2:$Y$2294,T$1,FALSE))</f>
        <v>Watershed Planning</v>
      </c>
      <c r="U373" s="3" t="str">
        <f>IF(VLOOKUP($B373,'[1]UnderGrad M1'!$C$2:$Y$2294,U$1,FALSE)="","",VLOOKUP($B373,'[1]UnderGrad M1'!$C$2:$Y$2294,U$1,FALSE))</f>
        <v xml:space="preserve">How land use planning accommodates human use and occupancy within ecological limits to sustain long-term natural system integrity. This course explores the functions of ecosystems, land development activities that impact such functions, and the land use management tools to create strategies for mitigating and restoring environmental damage.  Course goals include understanding the ecological context of planning and how ecological principles may inform planning.  </v>
      </c>
      <c r="V373" s="3" t="e">
        <f t="shared" si="5"/>
        <v>#VALUE!</v>
      </c>
    </row>
    <row r="374" spans="1:22" x14ac:dyDescent="0.25">
      <c r="A374" s="3" t="str">
        <f>IF(VLOOKUP($B374,'[1]UnderGrad M1'!$C$2:$Y$2294,13,FALSE)="","M1",VLOOKUP($B374,'[1]UnderGrad M1'!$C$2:$Y$2294,13,FALSE))</f>
        <v>M1</v>
      </c>
      <c r="B374" s="3" t="s">
        <v>393</v>
      </c>
      <c r="C374" s="3" t="str">
        <f>VLOOKUP($B374,'[1]UnderGrad M1'!$C$2:$Y$2294,C$1,FALSE)</f>
        <v>PLAN</v>
      </c>
      <c r="D374" s="3">
        <f>VLOOKUP($B374,'[1]UnderGrad M1'!$C$2:$Y$2294,D$1,FALSE)</f>
        <v>651</v>
      </c>
      <c r="E374" s="3" t="str">
        <f>VLOOKUP($B374,'[1]UnderGrad M1'!$C$2:$Y$2294,E$1,FALSE)</f>
        <v>URBAN DESIGN</v>
      </c>
      <c r="F374" s="3" t="str">
        <f>IF(VLOOKUP($B374,'[1]UnderGrad M1'!$C$2:$Y$2294,F$1,FALSE)="","",VLOOKUP($B374,'[1]UnderGrad M1'!$C$2:$Y$2294,F$1,FALSE))</f>
        <v/>
      </c>
      <c r="G374" s="3" t="e">
        <f>COUNTIFS('[1]UnderGrad M1'!$C$2:$C$2294,$B374,'[1]UnderGrad M1'!$H$2:$H$2294,G$1)</f>
        <v>#VALUE!</v>
      </c>
      <c r="H374" s="3" t="e">
        <f>COUNTIFS('[1]UnderGrad M1'!$C$2:$C$2294,$B374,'[1]UnderGrad M1'!$H$2:$H$2294,H$1)</f>
        <v>#VALUE!</v>
      </c>
      <c r="I374" s="3" t="e">
        <f>COUNTIFS('[1]UnderGrad M1'!$C$2:$C$2294,$B374,'[1]UnderGrad M1'!$H$2:$H$2294,I$1)</f>
        <v>#VALUE!</v>
      </c>
      <c r="J374" s="3" t="e">
        <f>COUNTIFS('[1]UnderGrad M1'!$C$2:$C$2294,$B374,'[1]UnderGrad M1'!$H$2:$H$2294,J$1)</f>
        <v>#VALUE!</v>
      </c>
      <c r="K374" s="3" t="e">
        <f>COUNTIFS('[1]UnderGrad M1'!$C$2:$C$2294,$B374,'[1]UnderGrad M1'!$H$2:$H$2294,K$1)</f>
        <v>#VALUE!</v>
      </c>
      <c r="L374" s="3" t="e">
        <f>COUNTIFS('[1]UnderGrad M1'!$C$2:$C$2294,$B374,'[1]UnderGrad M1'!$H$2:$H$2294,L$1)</f>
        <v>#VALUE!</v>
      </c>
      <c r="M374" s="3" t="e">
        <f>COUNTIFS('[1]UnderGrad M1'!$C$2:$C$2294,$B374,'[1]UnderGrad M1'!$H$2:$H$2294,M$1)</f>
        <v>#VALUE!</v>
      </c>
      <c r="N374" s="3" t="e">
        <f>COUNTIFS('[1]UnderGrad M1'!$C$2:$C$2294,$B374,'[1]UnderGrad M1'!$H$2:$H$2294,N$1)</f>
        <v>#VALUE!</v>
      </c>
      <c r="O374" s="3" t="e">
        <f>COUNTIFS('[1]UnderGrad M1'!$C$2:$C$2294,$B374,'[1]UnderGrad M1'!$H$2:$H$2294,O$1)</f>
        <v>#VALUE!</v>
      </c>
      <c r="P374" s="3" t="e">
        <f>COUNTIFS('[1]UnderGrad M1'!$C$2:$C$2294,$B374,'[1]UnderGrad M1'!$H$2:$H$2294,P$1)</f>
        <v>#VALUE!</v>
      </c>
      <c r="Q374" s="3" t="e">
        <f>COUNTIFS('[1]UnderGrad M1'!$C$2:$C$2294,$B374,'[1]UnderGrad M1'!$H$2:$H$2294,Q$1)</f>
        <v>#VALUE!</v>
      </c>
      <c r="R374" s="3" t="e">
        <f>COUNTIFS('[1]UnderGrad M1'!$C$2:$C$2294,$B374,'[1]UnderGrad M1'!$H$2:$H$2294,R$1)</f>
        <v>#VALUE!</v>
      </c>
      <c r="S374" s="3" t="str">
        <f>VLOOKUP($B374,'[1]UnderGrad M1'!$C$2:$Y$2294,S$1,FALSE)</f>
        <v>UGRD</v>
      </c>
      <c r="T374" s="3" t="str">
        <f>IF(VLOOKUP($B374,'[1]UnderGrad M1'!$C$2:$Y$2294,T$1,FALSE)="","",VLOOKUP($B374,'[1]UnderGrad M1'!$C$2:$Y$2294,T$1,FALSE))</f>
        <v>Urban Form and the Design of Cities</v>
      </c>
      <c r="U374" s="3" t="str">
        <f>IF(VLOOKUP($B374,'[1]UnderGrad M1'!$C$2:$Y$2294,U$1,FALSE)="","",VLOOKUP($B374,'[1]UnderGrad M1'!$C$2:$Y$2294,U$1,FALSE))</f>
        <v>Lecture course on comparative urbanism and the global evolution of the city form. Examines values and ideals embedded in urban landscapes, seeking to understand how social, economic, and political forces have influenced the development of cities through history.</v>
      </c>
      <c r="V374" s="3" t="e">
        <f t="shared" si="5"/>
        <v>#VALUE!</v>
      </c>
    </row>
    <row r="375" spans="1:22" x14ac:dyDescent="0.25">
      <c r="A375" s="3" t="str">
        <f>IF(VLOOKUP($B375,'[1]UnderGrad M1'!$C$2:$Y$2294,13,FALSE)="","M1",VLOOKUP($B375,'[1]UnderGrad M1'!$C$2:$Y$2294,13,FALSE))</f>
        <v>M1</v>
      </c>
      <c r="B375" s="3" t="s">
        <v>394</v>
      </c>
      <c r="C375" s="3" t="str">
        <f>VLOOKUP($B375,'[1]UnderGrad M1'!$C$2:$Y$2294,C$1,FALSE)</f>
        <v>PLAN</v>
      </c>
      <c r="D375" s="3">
        <f>VLOOKUP($B375,'[1]UnderGrad M1'!$C$2:$Y$2294,D$1,FALSE)</f>
        <v>685</v>
      </c>
      <c r="E375" s="3" t="str">
        <f>VLOOKUP($B375,'[1]UnderGrad M1'!$C$2:$Y$2294,E$1,FALSE)</f>
        <v>WATER POLICY IN LDC</v>
      </c>
      <c r="F375" s="3" t="str">
        <f>IF(VLOOKUP($B375,'[1]UnderGrad M1'!$C$2:$Y$2294,F$1,FALSE)="","",VLOOKUP($B375,'[1]UnderGrad M1'!$C$2:$Y$2294,F$1,FALSE))</f>
        <v/>
      </c>
      <c r="G375" s="3" t="e">
        <f>COUNTIFS('[1]UnderGrad M1'!$C$2:$C$2294,$B375,'[1]UnderGrad M1'!$H$2:$H$2294,G$1)</f>
        <v>#VALUE!</v>
      </c>
      <c r="H375" s="3" t="e">
        <f>COUNTIFS('[1]UnderGrad M1'!$C$2:$C$2294,$B375,'[1]UnderGrad M1'!$H$2:$H$2294,H$1)</f>
        <v>#VALUE!</v>
      </c>
      <c r="I375" s="3" t="e">
        <f>COUNTIFS('[1]UnderGrad M1'!$C$2:$C$2294,$B375,'[1]UnderGrad M1'!$H$2:$H$2294,I$1)</f>
        <v>#VALUE!</v>
      </c>
      <c r="J375" s="3" t="e">
        <f>COUNTIFS('[1]UnderGrad M1'!$C$2:$C$2294,$B375,'[1]UnderGrad M1'!$H$2:$H$2294,J$1)</f>
        <v>#VALUE!</v>
      </c>
      <c r="K375" s="3" t="e">
        <f>COUNTIFS('[1]UnderGrad M1'!$C$2:$C$2294,$B375,'[1]UnderGrad M1'!$H$2:$H$2294,K$1)</f>
        <v>#VALUE!</v>
      </c>
      <c r="L375" s="3" t="e">
        <f>COUNTIFS('[1]UnderGrad M1'!$C$2:$C$2294,$B375,'[1]UnderGrad M1'!$H$2:$H$2294,L$1)</f>
        <v>#VALUE!</v>
      </c>
      <c r="M375" s="3" t="e">
        <f>COUNTIFS('[1]UnderGrad M1'!$C$2:$C$2294,$B375,'[1]UnderGrad M1'!$H$2:$H$2294,M$1)</f>
        <v>#VALUE!</v>
      </c>
      <c r="N375" s="3" t="e">
        <f>COUNTIFS('[1]UnderGrad M1'!$C$2:$C$2294,$B375,'[1]UnderGrad M1'!$H$2:$H$2294,N$1)</f>
        <v>#VALUE!</v>
      </c>
      <c r="O375" s="3" t="e">
        <f>COUNTIFS('[1]UnderGrad M1'!$C$2:$C$2294,$B375,'[1]UnderGrad M1'!$H$2:$H$2294,O$1)</f>
        <v>#VALUE!</v>
      </c>
      <c r="P375" s="3" t="e">
        <f>COUNTIFS('[1]UnderGrad M1'!$C$2:$C$2294,$B375,'[1]UnderGrad M1'!$H$2:$H$2294,P$1)</f>
        <v>#VALUE!</v>
      </c>
      <c r="Q375" s="3" t="e">
        <f>COUNTIFS('[1]UnderGrad M1'!$C$2:$C$2294,$B375,'[1]UnderGrad M1'!$H$2:$H$2294,Q$1)</f>
        <v>#VALUE!</v>
      </c>
      <c r="R375" s="3" t="e">
        <f>COUNTIFS('[1]UnderGrad M1'!$C$2:$C$2294,$B375,'[1]UnderGrad M1'!$H$2:$H$2294,R$1)</f>
        <v>#VALUE!</v>
      </c>
      <c r="S375" s="3" t="str">
        <f>VLOOKUP($B375,'[1]UnderGrad M1'!$C$2:$Y$2294,S$1,FALSE)</f>
        <v>UGRD</v>
      </c>
      <c r="T375" s="3" t="str">
        <f>IF(VLOOKUP($B375,'[1]UnderGrad M1'!$C$2:$Y$2294,T$1,FALSE)="","",VLOOKUP($B375,'[1]UnderGrad M1'!$C$2:$Y$2294,T$1,FALSE))</f>
        <v/>
      </c>
      <c r="U375" s="3" t="str">
        <f>IF(VLOOKUP($B375,'[1]UnderGrad M1'!$C$2:$Y$2294,U$1,FALSE)="","",VLOOKUP($B375,'[1]UnderGrad M1'!$C$2:$Y$2294,U$1,FALSE))</f>
        <v/>
      </c>
      <c r="V375" s="3" t="e">
        <f t="shared" si="5"/>
        <v>#VALUE!</v>
      </c>
    </row>
    <row r="376" spans="1:22" x14ac:dyDescent="0.25">
      <c r="A376" s="3" t="str">
        <f>IF(VLOOKUP($B376,'[1]UnderGrad M1'!$C$2:$Y$2294,13,FALSE)="","M1",VLOOKUP($B376,'[1]UnderGrad M1'!$C$2:$Y$2294,13,FALSE))</f>
        <v>M1</v>
      </c>
      <c r="B376" s="3" t="s">
        <v>395</v>
      </c>
      <c r="C376" s="3" t="str">
        <f>VLOOKUP($B376,'[1]UnderGrad M1'!$C$2:$Y$2294,C$1,FALSE)</f>
        <v>PLCY</v>
      </c>
      <c r="D376" s="3">
        <f>VLOOKUP($B376,'[1]UnderGrad M1'!$C$2:$Y$2294,D$1,FALSE)</f>
        <v>51</v>
      </c>
      <c r="E376" s="3" t="str">
        <f>VLOOKUP($B376,'[1]UnderGrad M1'!$C$2:$Y$2294,E$1,FALSE)</f>
        <v>GLOBAL ENVIRONMENT 21ST CENT</v>
      </c>
      <c r="F376" s="3" t="str">
        <f>IF(VLOOKUP($B376,'[1]UnderGrad M1'!$C$2:$Y$2294,F$1,FALSE)="","",VLOOKUP($B376,'[1]UnderGrad M1'!$C$2:$Y$2294,F$1,FALSE))</f>
        <v/>
      </c>
      <c r="G376" s="3" t="e">
        <f>COUNTIFS('[1]UnderGrad M1'!$C$2:$C$2294,$B376,'[1]UnderGrad M1'!$H$2:$H$2294,G$1)</f>
        <v>#VALUE!</v>
      </c>
      <c r="H376" s="3" t="e">
        <f>COUNTIFS('[1]UnderGrad M1'!$C$2:$C$2294,$B376,'[1]UnderGrad M1'!$H$2:$H$2294,H$1)</f>
        <v>#VALUE!</v>
      </c>
      <c r="I376" s="3" t="e">
        <f>COUNTIFS('[1]UnderGrad M1'!$C$2:$C$2294,$B376,'[1]UnderGrad M1'!$H$2:$H$2294,I$1)</f>
        <v>#VALUE!</v>
      </c>
      <c r="J376" s="3" t="e">
        <f>COUNTIFS('[1]UnderGrad M1'!$C$2:$C$2294,$B376,'[1]UnderGrad M1'!$H$2:$H$2294,J$1)</f>
        <v>#VALUE!</v>
      </c>
      <c r="K376" s="3" t="e">
        <f>COUNTIFS('[1]UnderGrad M1'!$C$2:$C$2294,$B376,'[1]UnderGrad M1'!$H$2:$H$2294,K$1)</f>
        <v>#VALUE!</v>
      </c>
      <c r="L376" s="3" t="e">
        <f>COUNTIFS('[1]UnderGrad M1'!$C$2:$C$2294,$B376,'[1]UnderGrad M1'!$H$2:$H$2294,L$1)</f>
        <v>#VALUE!</v>
      </c>
      <c r="M376" s="3" t="e">
        <f>COUNTIFS('[1]UnderGrad M1'!$C$2:$C$2294,$B376,'[1]UnderGrad M1'!$H$2:$H$2294,M$1)</f>
        <v>#VALUE!</v>
      </c>
      <c r="N376" s="3" t="e">
        <f>COUNTIFS('[1]UnderGrad M1'!$C$2:$C$2294,$B376,'[1]UnderGrad M1'!$H$2:$H$2294,N$1)</f>
        <v>#VALUE!</v>
      </c>
      <c r="O376" s="3" t="e">
        <f>COUNTIFS('[1]UnderGrad M1'!$C$2:$C$2294,$B376,'[1]UnderGrad M1'!$H$2:$H$2294,O$1)</f>
        <v>#VALUE!</v>
      </c>
      <c r="P376" s="3" t="e">
        <f>COUNTIFS('[1]UnderGrad M1'!$C$2:$C$2294,$B376,'[1]UnderGrad M1'!$H$2:$H$2294,P$1)</f>
        <v>#VALUE!</v>
      </c>
      <c r="Q376" s="3" t="e">
        <f>COUNTIFS('[1]UnderGrad M1'!$C$2:$C$2294,$B376,'[1]UnderGrad M1'!$H$2:$H$2294,Q$1)</f>
        <v>#VALUE!</v>
      </c>
      <c r="R376" s="3" t="e">
        <f>COUNTIFS('[1]UnderGrad M1'!$C$2:$C$2294,$B376,'[1]UnderGrad M1'!$H$2:$H$2294,R$1)</f>
        <v>#VALUE!</v>
      </c>
      <c r="S376" s="3" t="str">
        <f>VLOOKUP($B376,'[1]UnderGrad M1'!$C$2:$Y$2294,S$1,FALSE)</f>
        <v>UGRD</v>
      </c>
      <c r="T376" s="3" t="str">
        <f>IF(VLOOKUP($B376,'[1]UnderGrad M1'!$C$2:$Y$2294,T$1,FALSE)="","",VLOOKUP($B376,'[1]UnderGrad M1'!$C$2:$Y$2294,T$1,FALSE))</f>
        <v>First-Year Seminar: The Global Environment in the 21st Century</v>
      </c>
      <c r="U376" s="3" t="str">
        <f>IF(VLOOKUP($B376,'[1]UnderGrad M1'!$C$2:$Y$2294,U$1,FALSE)="","",VLOOKUP($B376,'[1]UnderGrad M1'!$C$2:$Y$2294,U$1,FALSE))</f>
        <v>This seminar explores linkages among nations, global environmental institutions, and the environmental problems they cause and seek to rectify. The course will examine how global environmental policy is made, with specific attention to the roles of institutions, nations, commercial and nonprofit entities.</v>
      </c>
      <c r="V376" s="3" t="e">
        <f t="shared" si="5"/>
        <v>#VALUE!</v>
      </c>
    </row>
    <row r="377" spans="1:22" x14ac:dyDescent="0.25">
      <c r="A377" s="3" t="str">
        <f>IF(VLOOKUP($B377,'[1]UnderGrad M1'!$C$2:$Y$2294,13,FALSE)="","M1",VLOOKUP($B377,'[1]UnderGrad M1'!$C$2:$Y$2294,13,FALSE))</f>
        <v>M 1</v>
      </c>
      <c r="B377" s="3" t="s">
        <v>396</v>
      </c>
      <c r="C377" s="3" t="str">
        <f>VLOOKUP($B377,'[1]UnderGrad M1'!$C$2:$Y$2294,C$1,FALSE)</f>
        <v>PLCY</v>
      </c>
      <c r="D377" s="3">
        <f>VLOOKUP($B377,'[1]UnderGrad M1'!$C$2:$Y$2294,D$1,FALSE)</f>
        <v>71</v>
      </c>
      <c r="E377" s="3" t="str">
        <f>VLOOKUP($B377,'[1]UnderGrad M1'!$C$2:$Y$2294,E$1,FALSE)</f>
        <v>JUSTICE AND INEQUALITY</v>
      </c>
      <c r="F377" s="3" t="str">
        <f>IF(VLOOKUP($B377,'[1]UnderGrad M1'!$C$2:$Y$2294,F$1,FALSE)="","",VLOOKUP($B377,'[1]UnderGrad M1'!$C$2:$Y$2294,F$1,FALSE))</f>
        <v/>
      </c>
      <c r="G377" s="3" t="e">
        <f>COUNTIFS('[1]UnderGrad M1'!$C$2:$C$2294,$B377,'[1]UnderGrad M1'!$H$2:$H$2294,G$1)</f>
        <v>#VALUE!</v>
      </c>
      <c r="H377" s="3" t="e">
        <f>COUNTIFS('[1]UnderGrad M1'!$C$2:$C$2294,$B377,'[1]UnderGrad M1'!$H$2:$H$2294,H$1)</f>
        <v>#VALUE!</v>
      </c>
      <c r="I377" s="3" t="e">
        <f>COUNTIFS('[1]UnderGrad M1'!$C$2:$C$2294,$B377,'[1]UnderGrad M1'!$H$2:$H$2294,I$1)</f>
        <v>#VALUE!</v>
      </c>
      <c r="J377" s="3" t="e">
        <f>COUNTIFS('[1]UnderGrad M1'!$C$2:$C$2294,$B377,'[1]UnderGrad M1'!$H$2:$H$2294,J$1)</f>
        <v>#VALUE!</v>
      </c>
      <c r="K377" s="3" t="e">
        <f>COUNTIFS('[1]UnderGrad M1'!$C$2:$C$2294,$B377,'[1]UnderGrad M1'!$H$2:$H$2294,K$1)</f>
        <v>#VALUE!</v>
      </c>
      <c r="L377" s="3" t="e">
        <f>COUNTIFS('[1]UnderGrad M1'!$C$2:$C$2294,$B377,'[1]UnderGrad M1'!$H$2:$H$2294,L$1)</f>
        <v>#VALUE!</v>
      </c>
      <c r="M377" s="3" t="e">
        <f>COUNTIFS('[1]UnderGrad M1'!$C$2:$C$2294,$B377,'[1]UnderGrad M1'!$H$2:$H$2294,M$1)</f>
        <v>#VALUE!</v>
      </c>
      <c r="N377" s="3" t="e">
        <f>COUNTIFS('[1]UnderGrad M1'!$C$2:$C$2294,$B377,'[1]UnderGrad M1'!$H$2:$H$2294,N$1)</f>
        <v>#VALUE!</v>
      </c>
      <c r="O377" s="3" t="e">
        <f>COUNTIFS('[1]UnderGrad M1'!$C$2:$C$2294,$B377,'[1]UnderGrad M1'!$H$2:$H$2294,O$1)</f>
        <v>#VALUE!</v>
      </c>
      <c r="P377" s="3" t="e">
        <f>COUNTIFS('[1]UnderGrad M1'!$C$2:$C$2294,$B377,'[1]UnderGrad M1'!$H$2:$H$2294,P$1)</f>
        <v>#VALUE!</v>
      </c>
      <c r="Q377" s="3" t="e">
        <f>COUNTIFS('[1]UnderGrad M1'!$C$2:$C$2294,$B377,'[1]UnderGrad M1'!$H$2:$H$2294,Q$1)</f>
        <v>#VALUE!</v>
      </c>
      <c r="R377" s="3" t="e">
        <f>COUNTIFS('[1]UnderGrad M1'!$C$2:$C$2294,$B377,'[1]UnderGrad M1'!$H$2:$H$2294,R$1)</f>
        <v>#VALUE!</v>
      </c>
      <c r="S377" s="3" t="str">
        <f>VLOOKUP($B377,'[1]UnderGrad M1'!$C$2:$Y$2294,S$1,FALSE)</f>
        <v>UGRD</v>
      </c>
      <c r="T377" s="3" t="str">
        <f>IF(VLOOKUP($B377,'[1]UnderGrad M1'!$C$2:$Y$2294,T$1,FALSE)="","",VLOOKUP($B377,'[1]UnderGrad M1'!$C$2:$Y$2294,T$1,FALSE))</f>
        <v>First-Year Seminar: Justice and Inequality</v>
      </c>
      <c r="U377" s="3" t="str">
        <f>IF(VLOOKUP($B377,'[1]UnderGrad M1'!$C$2:$Y$2294,U$1,FALSE)="","",VLOOKUP($B377,'[1]UnderGrad M1'!$C$2:$Y$2294,U$1,FALSE))</f>
        <v>This seminar investigates the value of equality, and asks which forms of inequality are unjust and ought to be addressed by governments. Topics include income inequality, political inequality, marriage inequality, racial inequality, health inequality, education inequality, and global inequality.</v>
      </c>
      <c r="V377" s="3" t="e">
        <f t="shared" si="5"/>
        <v>#VALUE!</v>
      </c>
    </row>
    <row r="378" spans="1:22" x14ac:dyDescent="0.25">
      <c r="A378" s="3" t="str">
        <f>IF(VLOOKUP($B378,'[1]UnderGrad M1'!$C$2:$Y$2294,13,FALSE)="","M1",VLOOKUP($B378,'[1]UnderGrad M1'!$C$2:$Y$2294,13,FALSE))</f>
        <v>M1</v>
      </c>
      <c r="B378" s="3" t="s">
        <v>397</v>
      </c>
      <c r="C378" s="3" t="str">
        <f>VLOOKUP($B378,'[1]UnderGrad M1'!$C$2:$Y$2294,C$1,FALSE)</f>
        <v>PLCY</v>
      </c>
      <c r="D378" s="3">
        <f>VLOOKUP($B378,'[1]UnderGrad M1'!$C$2:$Y$2294,D$1,FALSE)</f>
        <v>76</v>
      </c>
      <c r="E378" s="3" t="str">
        <f>VLOOKUP($B378,'[1]UnderGrad M1'!$C$2:$Y$2294,E$1,FALSE)</f>
        <v>FYS GLOBAL HEALTH POLICY</v>
      </c>
      <c r="F378" s="3" t="str">
        <f>IF(VLOOKUP($B378,'[1]UnderGrad M1'!$C$2:$Y$2294,F$1,FALSE)="","",VLOOKUP($B378,'[1]UnderGrad M1'!$C$2:$Y$2294,F$1,FALSE))</f>
        <v/>
      </c>
      <c r="G378" s="3" t="e">
        <f>COUNTIFS('[1]UnderGrad M1'!$C$2:$C$2294,$B378,'[1]UnderGrad M1'!$H$2:$H$2294,G$1)</f>
        <v>#VALUE!</v>
      </c>
      <c r="H378" s="3" t="e">
        <f>COUNTIFS('[1]UnderGrad M1'!$C$2:$C$2294,$B378,'[1]UnderGrad M1'!$H$2:$H$2294,H$1)</f>
        <v>#VALUE!</v>
      </c>
      <c r="I378" s="3" t="e">
        <f>COUNTIFS('[1]UnderGrad M1'!$C$2:$C$2294,$B378,'[1]UnderGrad M1'!$H$2:$H$2294,I$1)</f>
        <v>#VALUE!</v>
      </c>
      <c r="J378" s="3" t="e">
        <f>COUNTIFS('[1]UnderGrad M1'!$C$2:$C$2294,$B378,'[1]UnderGrad M1'!$H$2:$H$2294,J$1)</f>
        <v>#VALUE!</v>
      </c>
      <c r="K378" s="3" t="e">
        <f>COUNTIFS('[1]UnderGrad M1'!$C$2:$C$2294,$B378,'[1]UnderGrad M1'!$H$2:$H$2294,K$1)</f>
        <v>#VALUE!</v>
      </c>
      <c r="L378" s="3" t="e">
        <f>COUNTIFS('[1]UnderGrad M1'!$C$2:$C$2294,$B378,'[1]UnderGrad M1'!$H$2:$H$2294,L$1)</f>
        <v>#VALUE!</v>
      </c>
      <c r="M378" s="3" t="e">
        <f>COUNTIFS('[1]UnderGrad M1'!$C$2:$C$2294,$B378,'[1]UnderGrad M1'!$H$2:$H$2294,M$1)</f>
        <v>#VALUE!</v>
      </c>
      <c r="N378" s="3" t="e">
        <f>COUNTIFS('[1]UnderGrad M1'!$C$2:$C$2294,$B378,'[1]UnderGrad M1'!$H$2:$H$2294,N$1)</f>
        <v>#VALUE!</v>
      </c>
      <c r="O378" s="3" t="e">
        <f>COUNTIFS('[1]UnderGrad M1'!$C$2:$C$2294,$B378,'[1]UnderGrad M1'!$H$2:$H$2294,O$1)</f>
        <v>#VALUE!</v>
      </c>
      <c r="P378" s="3" t="e">
        <f>COUNTIFS('[1]UnderGrad M1'!$C$2:$C$2294,$B378,'[1]UnderGrad M1'!$H$2:$H$2294,P$1)</f>
        <v>#VALUE!</v>
      </c>
      <c r="Q378" s="3" t="e">
        <f>COUNTIFS('[1]UnderGrad M1'!$C$2:$C$2294,$B378,'[1]UnderGrad M1'!$H$2:$H$2294,Q$1)</f>
        <v>#VALUE!</v>
      </c>
      <c r="R378" s="3" t="e">
        <f>COUNTIFS('[1]UnderGrad M1'!$C$2:$C$2294,$B378,'[1]UnderGrad M1'!$H$2:$H$2294,R$1)</f>
        <v>#VALUE!</v>
      </c>
      <c r="S378" s="3" t="str">
        <f>VLOOKUP($B378,'[1]UnderGrad M1'!$C$2:$Y$2294,S$1,FALSE)</f>
        <v>UGRD</v>
      </c>
      <c r="T378" s="3" t="str">
        <f>IF(VLOOKUP($B378,'[1]UnderGrad M1'!$C$2:$Y$2294,T$1,FALSE)="","",VLOOKUP($B378,'[1]UnderGrad M1'!$C$2:$Y$2294,T$1,FALSE))</f>
        <v>First-Year Seminar: Global Health Policy</v>
      </c>
      <c r="U378" s="3" t="str">
        <f>IF(VLOOKUP($B378,'[1]UnderGrad M1'!$C$2:$Y$2294,U$1,FALSE)="","",VLOOKUP($B378,'[1]UnderGrad M1'!$C$2:$Y$2294,U$1,FALSE))</f>
        <v>This course provides students with a variety of opportunities to understand the epidemiologic trends in world health, the institutions of global health governance, and the effects of globalization on global and national health policy. Concern for the spread of infectious diseases, increasing rates of chronic diseases and the effectiveness of health systems to provide quality care are among the daunting challenges to health policy makers.</v>
      </c>
      <c r="V378" s="3" t="e">
        <f t="shared" si="5"/>
        <v>#VALUE!</v>
      </c>
    </row>
    <row r="379" spans="1:22" x14ac:dyDescent="0.25">
      <c r="A379" s="3" t="str">
        <f>IF(VLOOKUP($B379,'[1]UnderGrad M1'!$C$2:$Y$2294,13,FALSE)="","M1",VLOOKUP($B379,'[1]UnderGrad M1'!$C$2:$Y$2294,13,FALSE))</f>
        <v>M 1</v>
      </c>
      <c r="B379" s="3" t="s">
        <v>398</v>
      </c>
      <c r="C379" s="3" t="str">
        <f>VLOOKUP($B379,'[1]UnderGrad M1'!$C$2:$Y$2294,C$1,FALSE)</f>
        <v>PLCY</v>
      </c>
      <c r="D379" s="3">
        <f>VLOOKUP($B379,'[1]UnderGrad M1'!$C$2:$Y$2294,D$1,FALSE)</f>
        <v>85</v>
      </c>
      <c r="E379" s="3" t="str">
        <f>VLOOKUP($B379,'[1]UnderGrad M1'!$C$2:$Y$2294,E$1,FALSE)</f>
        <v>REFORMING AMERICA'S SCHOOLS</v>
      </c>
      <c r="F379" s="3" t="str">
        <f>IF(VLOOKUP($B379,'[1]UnderGrad M1'!$C$2:$Y$2294,F$1,FALSE)="","",VLOOKUP($B379,'[1]UnderGrad M1'!$C$2:$Y$2294,F$1,FALSE))</f>
        <v/>
      </c>
      <c r="G379" s="3" t="e">
        <f>COUNTIFS('[1]UnderGrad M1'!$C$2:$C$2294,$B379,'[1]UnderGrad M1'!$H$2:$H$2294,G$1)</f>
        <v>#VALUE!</v>
      </c>
      <c r="H379" s="3" t="e">
        <f>COUNTIFS('[1]UnderGrad M1'!$C$2:$C$2294,$B379,'[1]UnderGrad M1'!$H$2:$H$2294,H$1)</f>
        <v>#VALUE!</v>
      </c>
      <c r="I379" s="3" t="e">
        <f>COUNTIFS('[1]UnderGrad M1'!$C$2:$C$2294,$B379,'[1]UnderGrad M1'!$H$2:$H$2294,I$1)</f>
        <v>#VALUE!</v>
      </c>
      <c r="J379" s="3" t="e">
        <f>COUNTIFS('[1]UnderGrad M1'!$C$2:$C$2294,$B379,'[1]UnderGrad M1'!$H$2:$H$2294,J$1)</f>
        <v>#VALUE!</v>
      </c>
      <c r="K379" s="3" t="e">
        <f>COUNTIFS('[1]UnderGrad M1'!$C$2:$C$2294,$B379,'[1]UnderGrad M1'!$H$2:$H$2294,K$1)</f>
        <v>#VALUE!</v>
      </c>
      <c r="L379" s="3" t="e">
        <f>COUNTIFS('[1]UnderGrad M1'!$C$2:$C$2294,$B379,'[1]UnderGrad M1'!$H$2:$H$2294,L$1)</f>
        <v>#VALUE!</v>
      </c>
      <c r="M379" s="3" t="e">
        <f>COUNTIFS('[1]UnderGrad M1'!$C$2:$C$2294,$B379,'[1]UnderGrad M1'!$H$2:$H$2294,M$1)</f>
        <v>#VALUE!</v>
      </c>
      <c r="N379" s="3" t="e">
        <f>COUNTIFS('[1]UnderGrad M1'!$C$2:$C$2294,$B379,'[1]UnderGrad M1'!$H$2:$H$2294,N$1)</f>
        <v>#VALUE!</v>
      </c>
      <c r="O379" s="3" t="e">
        <f>COUNTIFS('[1]UnderGrad M1'!$C$2:$C$2294,$B379,'[1]UnderGrad M1'!$H$2:$H$2294,O$1)</f>
        <v>#VALUE!</v>
      </c>
      <c r="P379" s="3" t="e">
        <f>COUNTIFS('[1]UnderGrad M1'!$C$2:$C$2294,$B379,'[1]UnderGrad M1'!$H$2:$H$2294,P$1)</f>
        <v>#VALUE!</v>
      </c>
      <c r="Q379" s="3" t="e">
        <f>COUNTIFS('[1]UnderGrad M1'!$C$2:$C$2294,$B379,'[1]UnderGrad M1'!$H$2:$H$2294,Q$1)</f>
        <v>#VALUE!</v>
      </c>
      <c r="R379" s="3" t="e">
        <f>COUNTIFS('[1]UnderGrad M1'!$C$2:$C$2294,$B379,'[1]UnderGrad M1'!$H$2:$H$2294,R$1)</f>
        <v>#VALUE!</v>
      </c>
      <c r="S379" s="3" t="str">
        <f>VLOOKUP($B379,'[1]UnderGrad M1'!$C$2:$Y$2294,S$1,FALSE)</f>
        <v>UGRD</v>
      </c>
      <c r="T379" s="3" t="str">
        <f>IF(VLOOKUP($B379,'[1]UnderGrad M1'!$C$2:$Y$2294,T$1,FALSE)="","",VLOOKUP($B379,'[1]UnderGrad M1'!$C$2:$Y$2294,T$1,FALSE))</f>
        <v>First-Year Seminar: Reforming America's Schools</v>
      </c>
      <c r="U379" s="3" t="str">
        <f>IF(VLOOKUP($B379,'[1]UnderGrad M1'!$C$2:$Y$2294,U$1,FALSE)="","",VLOOKUP($B379,'[1]UnderGrad M1'!$C$2:$Y$2294,U$1,FALSE))</f>
        <v>Examines the role of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v>
      </c>
      <c r="V379" s="3" t="e">
        <f t="shared" si="5"/>
        <v>#VALUE!</v>
      </c>
    </row>
    <row r="380" spans="1:22" x14ac:dyDescent="0.25">
      <c r="A380" s="3" t="str">
        <f>IF(VLOOKUP($B380,'[1]UnderGrad M1'!$C$2:$Y$2294,13,FALSE)="","M1",VLOOKUP($B380,'[1]UnderGrad M1'!$C$2:$Y$2294,13,FALSE))</f>
        <v>M 1</v>
      </c>
      <c r="B380" s="3" t="s">
        <v>399</v>
      </c>
      <c r="C380" s="3" t="str">
        <f>VLOOKUP($B380,'[1]UnderGrad M1'!$C$2:$Y$2294,C$1,FALSE)</f>
        <v>PLCY</v>
      </c>
      <c r="D380" s="3" t="str">
        <f>VLOOKUP($B380,'[1]UnderGrad M1'!$C$2:$Y$2294,D$1,FALSE)</f>
        <v>85H</v>
      </c>
      <c r="E380" s="3" t="str">
        <f>VLOOKUP($B380,'[1]UnderGrad M1'!$C$2:$Y$2294,E$1,FALSE)</f>
        <v>REFORMING AMERICA'S SCHOOLS</v>
      </c>
      <c r="F380" s="3" t="str">
        <f>IF(VLOOKUP($B380,'[1]UnderGrad M1'!$C$2:$Y$2294,F$1,FALSE)="","",VLOOKUP($B380,'[1]UnderGrad M1'!$C$2:$Y$2294,F$1,FALSE))</f>
        <v/>
      </c>
      <c r="G380" s="3" t="e">
        <f>COUNTIFS('[1]UnderGrad M1'!$C$2:$C$2294,$B380,'[1]UnderGrad M1'!$H$2:$H$2294,G$1)</f>
        <v>#VALUE!</v>
      </c>
      <c r="H380" s="3" t="e">
        <f>COUNTIFS('[1]UnderGrad M1'!$C$2:$C$2294,$B380,'[1]UnderGrad M1'!$H$2:$H$2294,H$1)</f>
        <v>#VALUE!</v>
      </c>
      <c r="I380" s="3" t="e">
        <f>COUNTIFS('[1]UnderGrad M1'!$C$2:$C$2294,$B380,'[1]UnderGrad M1'!$H$2:$H$2294,I$1)</f>
        <v>#VALUE!</v>
      </c>
      <c r="J380" s="3" t="e">
        <f>COUNTIFS('[1]UnderGrad M1'!$C$2:$C$2294,$B380,'[1]UnderGrad M1'!$H$2:$H$2294,J$1)</f>
        <v>#VALUE!</v>
      </c>
      <c r="K380" s="3" t="e">
        <f>COUNTIFS('[1]UnderGrad M1'!$C$2:$C$2294,$B380,'[1]UnderGrad M1'!$H$2:$H$2294,K$1)</f>
        <v>#VALUE!</v>
      </c>
      <c r="L380" s="3" t="e">
        <f>COUNTIFS('[1]UnderGrad M1'!$C$2:$C$2294,$B380,'[1]UnderGrad M1'!$H$2:$H$2294,L$1)</f>
        <v>#VALUE!</v>
      </c>
      <c r="M380" s="3" t="e">
        <f>COUNTIFS('[1]UnderGrad M1'!$C$2:$C$2294,$B380,'[1]UnderGrad M1'!$H$2:$H$2294,M$1)</f>
        <v>#VALUE!</v>
      </c>
      <c r="N380" s="3" t="e">
        <f>COUNTIFS('[1]UnderGrad M1'!$C$2:$C$2294,$B380,'[1]UnderGrad M1'!$H$2:$H$2294,N$1)</f>
        <v>#VALUE!</v>
      </c>
      <c r="O380" s="3" t="e">
        <f>COUNTIFS('[1]UnderGrad M1'!$C$2:$C$2294,$B380,'[1]UnderGrad M1'!$H$2:$H$2294,O$1)</f>
        <v>#VALUE!</v>
      </c>
      <c r="P380" s="3" t="e">
        <f>COUNTIFS('[1]UnderGrad M1'!$C$2:$C$2294,$B380,'[1]UnderGrad M1'!$H$2:$H$2294,P$1)</f>
        <v>#VALUE!</v>
      </c>
      <c r="Q380" s="3" t="e">
        <f>COUNTIFS('[1]UnderGrad M1'!$C$2:$C$2294,$B380,'[1]UnderGrad M1'!$H$2:$H$2294,Q$1)</f>
        <v>#VALUE!</v>
      </c>
      <c r="R380" s="3" t="e">
        <f>COUNTIFS('[1]UnderGrad M1'!$C$2:$C$2294,$B380,'[1]UnderGrad M1'!$H$2:$H$2294,R$1)</f>
        <v>#VALUE!</v>
      </c>
      <c r="S380" s="3" t="str">
        <f>VLOOKUP($B380,'[1]UnderGrad M1'!$C$2:$Y$2294,S$1,FALSE)</f>
        <v>UGRD</v>
      </c>
      <c r="T380" s="3" t="str">
        <f>IF(VLOOKUP($B380,'[1]UnderGrad M1'!$C$2:$Y$2294,T$1,FALSE)="","",VLOOKUP($B380,'[1]UnderGrad M1'!$C$2:$Y$2294,T$1,FALSE))</f>
        <v>First-Year Seminar: Reforming America's Schools</v>
      </c>
      <c r="U380" s="3" t="str">
        <f>IF(VLOOKUP($B380,'[1]UnderGrad M1'!$C$2:$Y$2294,U$1,FALSE)="","",VLOOKUP($B380,'[1]UnderGrad M1'!$C$2:$Y$2294,U$1,FALSE))</f>
        <v>Examines the role schools and other institutions play in determining life chances, which educational interventions work well for economically and academically disadvantaged students, and what to do when institutions cease to work well. Students will learn how to analyze complex educational public policy problems.</v>
      </c>
      <c r="V380" s="3" t="e">
        <f t="shared" si="5"/>
        <v>#VALUE!</v>
      </c>
    </row>
    <row r="381" spans="1:22" x14ac:dyDescent="0.25">
      <c r="A381" s="3" t="str">
        <f>IF(VLOOKUP($B381,'[1]UnderGrad M1'!$C$2:$Y$2294,13,FALSE)="","M1",VLOOKUP($B381,'[1]UnderGrad M1'!$C$2:$Y$2294,13,FALSE))</f>
        <v>M 1</v>
      </c>
      <c r="B381" s="3" t="s">
        <v>400</v>
      </c>
      <c r="C381" s="3" t="str">
        <f>VLOOKUP($B381,'[1]UnderGrad M1'!$C$2:$Y$2294,C$1,FALSE)</f>
        <v>PLCY</v>
      </c>
      <c r="D381" s="3">
        <f>VLOOKUP($B381,'[1]UnderGrad M1'!$C$2:$Y$2294,D$1,FALSE)</f>
        <v>89</v>
      </c>
      <c r="E381" s="3" t="str">
        <f>VLOOKUP($B381,'[1]UnderGrad M1'!$C$2:$Y$2294,E$1,FALSE)</f>
        <v>FYS:SPECIAL TOPICS</v>
      </c>
      <c r="F381" s="3" t="str">
        <f>IF(VLOOKUP($B381,'[1]UnderGrad M1'!$C$2:$Y$2294,F$1,FALSE)="","",VLOOKUP($B381,'[1]UnderGrad M1'!$C$2:$Y$2294,F$1,FALSE))</f>
        <v>CREATING SOCIAL VALUE</v>
      </c>
      <c r="G381" s="3" t="e">
        <f>COUNTIFS('[1]UnderGrad M1'!$C$2:$C$2294,$B381,'[1]UnderGrad M1'!$H$2:$H$2294,G$1)</f>
        <v>#VALUE!</v>
      </c>
      <c r="H381" s="3" t="e">
        <f>COUNTIFS('[1]UnderGrad M1'!$C$2:$C$2294,$B381,'[1]UnderGrad M1'!$H$2:$H$2294,H$1)</f>
        <v>#VALUE!</v>
      </c>
      <c r="I381" s="3" t="e">
        <f>COUNTIFS('[1]UnderGrad M1'!$C$2:$C$2294,$B381,'[1]UnderGrad M1'!$H$2:$H$2294,I$1)</f>
        <v>#VALUE!</v>
      </c>
      <c r="J381" s="3" t="e">
        <f>COUNTIFS('[1]UnderGrad M1'!$C$2:$C$2294,$B381,'[1]UnderGrad M1'!$H$2:$H$2294,J$1)</f>
        <v>#VALUE!</v>
      </c>
      <c r="K381" s="3" t="e">
        <f>COUNTIFS('[1]UnderGrad M1'!$C$2:$C$2294,$B381,'[1]UnderGrad M1'!$H$2:$H$2294,K$1)</f>
        <v>#VALUE!</v>
      </c>
      <c r="L381" s="3" t="e">
        <f>COUNTIFS('[1]UnderGrad M1'!$C$2:$C$2294,$B381,'[1]UnderGrad M1'!$H$2:$H$2294,L$1)</f>
        <v>#VALUE!</v>
      </c>
      <c r="M381" s="3" t="e">
        <f>COUNTIFS('[1]UnderGrad M1'!$C$2:$C$2294,$B381,'[1]UnderGrad M1'!$H$2:$H$2294,M$1)</f>
        <v>#VALUE!</v>
      </c>
      <c r="N381" s="3" t="e">
        <f>COUNTIFS('[1]UnderGrad M1'!$C$2:$C$2294,$B381,'[1]UnderGrad M1'!$H$2:$H$2294,N$1)</f>
        <v>#VALUE!</v>
      </c>
      <c r="O381" s="3" t="e">
        <f>COUNTIFS('[1]UnderGrad M1'!$C$2:$C$2294,$B381,'[1]UnderGrad M1'!$H$2:$H$2294,O$1)</f>
        <v>#VALUE!</v>
      </c>
      <c r="P381" s="3" t="e">
        <f>COUNTIFS('[1]UnderGrad M1'!$C$2:$C$2294,$B381,'[1]UnderGrad M1'!$H$2:$H$2294,P$1)</f>
        <v>#VALUE!</v>
      </c>
      <c r="Q381" s="3" t="e">
        <f>COUNTIFS('[1]UnderGrad M1'!$C$2:$C$2294,$B381,'[1]UnderGrad M1'!$H$2:$H$2294,Q$1)</f>
        <v>#VALUE!</v>
      </c>
      <c r="R381" s="3" t="e">
        <f>COUNTIFS('[1]UnderGrad M1'!$C$2:$C$2294,$B381,'[1]UnderGrad M1'!$H$2:$H$2294,R$1)</f>
        <v>#VALUE!</v>
      </c>
      <c r="S381" s="3" t="str">
        <f>VLOOKUP($B381,'[1]UnderGrad M1'!$C$2:$Y$2294,S$1,FALSE)</f>
        <v>UGRD</v>
      </c>
      <c r="T381" s="3" t="str">
        <f>IF(VLOOKUP($B381,'[1]UnderGrad M1'!$C$2:$Y$2294,T$1,FALSE)="","",VLOOKUP($B381,'[1]UnderGrad M1'!$C$2:$Y$2294,T$1,FALSE))</f>
        <v>First-Year Seminar: Creating Social Value</v>
      </c>
      <c r="U381" s="3" t="str">
        <f>IF(VLOOKUP($B381,'[1]UnderGrad M1'!$C$2:$Y$2294,U$1,FALSE)="","",VLOOKUP($B381,'[1]UnderGrad M1'!$C$2:$Y$2294,U$1,FALSE))</f>
        <v xml:space="preserve">Immerse students in the process of designing innovative solutions for social change. Students will explore models in business, nonprofit and policy that address food insecurity, health and well-being, arts, education, environmental sustainability, and social justice. </v>
      </c>
      <c r="V381" s="3" t="e">
        <f t="shared" si="5"/>
        <v>#VALUE!</v>
      </c>
    </row>
    <row r="382" spans="1:22" x14ac:dyDescent="0.25">
      <c r="A382" s="3" t="str">
        <f>IF(VLOOKUP($B382,'[1]UnderGrad M1'!$C$2:$Y$2294,13,FALSE)="","M1",VLOOKUP($B382,'[1]UnderGrad M1'!$C$2:$Y$2294,13,FALSE))</f>
        <v>M1</v>
      </c>
      <c r="B382" s="3" t="s">
        <v>401</v>
      </c>
      <c r="C382" s="3" t="str">
        <f>VLOOKUP($B382,'[1]UnderGrad M1'!$C$2:$Y$2294,C$1,FALSE)</f>
        <v>PLCY</v>
      </c>
      <c r="D382" s="3">
        <f>VLOOKUP($B382,'[1]UnderGrad M1'!$C$2:$Y$2294,D$1,FALSE)</f>
        <v>101</v>
      </c>
      <c r="E382" s="3" t="str">
        <f>VLOOKUP($B382,'[1]UnderGrad M1'!$C$2:$Y$2294,E$1,FALSE)</f>
        <v>MAKING PUBLIC POLICY</v>
      </c>
      <c r="F382" s="3" t="str">
        <f>IF(VLOOKUP($B382,'[1]UnderGrad M1'!$C$2:$Y$2294,F$1,FALSE)="","",VLOOKUP($B382,'[1]UnderGrad M1'!$C$2:$Y$2294,F$1,FALSE))</f>
        <v/>
      </c>
      <c r="G382" s="3" t="e">
        <f>COUNTIFS('[1]UnderGrad M1'!$C$2:$C$2294,$B382,'[1]UnderGrad M1'!$H$2:$H$2294,G$1)</f>
        <v>#VALUE!</v>
      </c>
      <c r="H382" s="3" t="e">
        <f>COUNTIFS('[1]UnderGrad M1'!$C$2:$C$2294,$B382,'[1]UnderGrad M1'!$H$2:$H$2294,H$1)</f>
        <v>#VALUE!</v>
      </c>
      <c r="I382" s="3" t="e">
        <f>COUNTIFS('[1]UnderGrad M1'!$C$2:$C$2294,$B382,'[1]UnderGrad M1'!$H$2:$H$2294,I$1)</f>
        <v>#VALUE!</v>
      </c>
      <c r="J382" s="3" t="e">
        <f>COUNTIFS('[1]UnderGrad M1'!$C$2:$C$2294,$B382,'[1]UnderGrad M1'!$H$2:$H$2294,J$1)</f>
        <v>#VALUE!</v>
      </c>
      <c r="K382" s="3" t="e">
        <f>COUNTIFS('[1]UnderGrad M1'!$C$2:$C$2294,$B382,'[1]UnderGrad M1'!$H$2:$H$2294,K$1)</f>
        <v>#VALUE!</v>
      </c>
      <c r="L382" s="3" t="e">
        <f>COUNTIFS('[1]UnderGrad M1'!$C$2:$C$2294,$B382,'[1]UnderGrad M1'!$H$2:$H$2294,L$1)</f>
        <v>#VALUE!</v>
      </c>
      <c r="M382" s="3" t="e">
        <f>COUNTIFS('[1]UnderGrad M1'!$C$2:$C$2294,$B382,'[1]UnderGrad M1'!$H$2:$H$2294,M$1)</f>
        <v>#VALUE!</v>
      </c>
      <c r="N382" s="3" t="e">
        <f>COUNTIFS('[1]UnderGrad M1'!$C$2:$C$2294,$B382,'[1]UnderGrad M1'!$H$2:$H$2294,N$1)</f>
        <v>#VALUE!</v>
      </c>
      <c r="O382" s="3" t="e">
        <f>COUNTIFS('[1]UnderGrad M1'!$C$2:$C$2294,$B382,'[1]UnderGrad M1'!$H$2:$H$2294,O$1)</f>
        <v>#VALUE!</v>
      </c>
      <c r="P382" s="3" t="e">
        <f>COUNTIFS('[1]UnderGrad M1'!$C$2:$C$2294,$B382,'[1]UnderGrad M1'!$H$2:$H$2294,P$1)</f>
        <v>#VALUE!</v>
      </c>
      <c r="Q382" s="3" t="e">
        <f>COUNTIFS('[1]UnderGrad M1'!$C$2:$C$2294,$B382,'[1]UnderGrad M1'!$H$2:$H$2294,Q$1)</f>
        <v>#VALUE!</v>
      </c>
      <c r="R382" s="3" t="e">
        <f>COUNTIFS('[1]UnderGrad M1'!$C$2:$C$2294,$B382,'[1]UnderGrad M1'!$H$2:$H$2294,R$1)</f>
        <v>#VALUE!</v>
      </c>
      <c r="S382" s="3" t="str">
        <f>VLOOKUP($B382,'[1]UnderGrad M1'!$C$2:$Y$2294,S$1,FALSE)</f>
        <v>UGRD</v>
      </c>
      <c r="T382" s="3" t="str">
        <f>IF(VLOOKUP($B382,'[1]UnderGrad M1'!$C$2:$Y$2294,T$1,FALSE)="","",VLOOKUP($B382,'[1]UnderGrad M1'!$C$2:$Y$2294,T$1,FALSE))</f>
        <v>Making Public Policy</v>
      </c>
      <c r="U382" s="3" t="str">
        <f>IF(VLOOKUP($B382,'[1]UnderGrad M1'!$C$2:$Y$2294,U$1,FALSE)="","",VLOOKUP($B382,'[1]UnderGrad M1'!$C$2:$Y$2294,U$1,FALSE))</f>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
      <c r="V382" s="3" t="e">
        <f t="shared" ref="V382:V443" si="6">SUM(G382:R382)</f>
        <v>#VALUE!</v>
      </c>
    </row>
    <row r="383" spans="1:22" x14ac:dyDescent="0.25">
      <c r="A383" s="3" t="str">
        <f>IF(VLOOKUP($B383,'[1]UnderGrad M1'!$C$2:$Y$2294,13,FALSE)="","M1",VLOOKUP($B383,'[1]UnderGrad M1'!$C$2:$Y$2294,13,FALSE))</f>
        <v>M1</v>
      </c>
      <c r="B383" s="3" t="s">
        <v>402</v>
      </c>
      <c r="C383" s="3" t="str">
        <f>VLOOKUP($B383,'[1]UnderGrad M1'!$C$2:$Y$2294,C$1,FALSE)</f>
        <v>PLCY</v>
      </c>
      <c r="D383" s="3" t="str">
        <f>VLOOKUP($B383,'[1]UnderGrad M1'!$C$2:$Y$2294,D$1,FALSE)</f>
        <v>101H</v>
      </c>
      <c r="E383" s="3" t="str">
        <f>VLOOKUP($B383,'[1]UnderGrad M1'!$C$2:$Y$2294,E$1,FALSE)</f>
        <v>MAKING PUBLIC POLICY</v>
      </c>
      <c r="F383" s="3" t="str">
        <f>IF(VLOOKUP($B383,'[1]UnderGrad M1'!$C$2:$Y$2294,F$1,FALSE)="","",VLOOKUP($B383,'[1]UnderGrad M1'!$C$2:$Y$2294,F$1,FALSE))</f>
        <v/>
      </c>
      <c r="G383" s="3" t="e">
        <f>COUNTIFS('[1]UnderGrad M1'!$C$2:$C$2294,$B383,'[1]UnderGrad M1'!$H$2:$H$2294,G$1)</f>
        <v>#VALUE!</v>
      </c>
      <c r="H383" s="3" t="e">
        <f>COUNTIFS('[1]UnderGrad M1'!$C$2:$C$2294,$B383,'[1]UnderGrad M1'!$H$2:$H$2294,H$1)</f>
        <v>#VALUE!</v>
      </c>
      <c r="I383" s="3" t="e">
        <f>COUNTIFS('[1]UnderGrad M1'!$C$2:$C$2294,$B383,'[1]UnderGrad M1'!$H$2:$H$2294,I$1)</f>
        <v>#VALUE!</v>
      </c>
      <c r="J383" s="3" t="e">
        <f>COUNTIFS('[1]UnderGrad M1'!$C$2:$C$2294,$B383,'[1]UnderGrad M1'!$H$2:$H$2294,J$1)</f>
        <v>#VALUE!</v>
      </c>
      <c r="K383" s="3" t="e">
        <f>COUNTIFS('[1]UnderGrad M1'!$C$2:$C$2294,$B383,'[1]UnderGrad M1'!$H$2:$H$2294,K$1)</f>
        <v>#VALUE!</v>
      </c>
      <c r="L383" s="3" t="e">
        <f>COUNTIFS('[1]UnderGrad M1'!$C$2:$C$2294,$B383,'[1]UnderGrad M1'!$H$2:$H$2294,L$1)</f>
        <v>#VALUE!</v>
      </c>
      <c r="M383" s="3" t="e">
        <f>COUNTIFS('[1]UnderGrad M1'!$C$2:$C$2294,$B383,'[1]UnderGrad M1'!$H$2:$H$2294,M$1)</f>
        <v>#VALUE!</v>
      </c>
      <c r="N383" s="3" t="e">
        <f>COUNTIFS('[1]UnderGrad M1'!$C$2:$C$2294,$B383,'[1]UnderGrad M1'!$H$2:$H$2294,N$1)</f>
        <v>#VALUE!</v>
      </c>
      <c r="O383" s="3" t="e">
        <f>COUNTIFS('[1]UnderGrad M1'!$C$2:$C$2294,$B383,'[1]UnderGrad M1'!$H$2:$H$2294,O$1)</f>
        <v>#VALUE!</v>
      </c>
      <c r="P383" s="3" t="e">
        <f>COUNTIFS('[1]UnderGrad M1'!$C$2:$C$2294,$B383,'[1]UnderGrad M1'!$H$2:$H$2294,P$1)</f>
        <v>#VALUE!</v>
      </c>
      <c r="Q383" s="3" t="e">
        <f>COUNTIFS('[1]UnderGrad M1'!$C$2:$C$2294,$B383,'[1]UnderGrad M1'!$H$2:$H$2294,Q$1)</f>
        <v>#VALUE!</v>
      </c>
      <c r="R383" s="3" t="e">
        <f>COUNTIFS('[1]UnderGrad M1'!$C$2:$C$2294,$B383,'[1]UnderGrad M1'!$H$2:$H$2294,R$1)</f>
        <v>#VALUE!</v>
      </c>
      <c r="S383" s="3" t="str">
        <f>VLOOKUP($B383,'[1]UnderGrad M1'!$C$2:$Y$2294,S$1,FALSE)</f>
        <v>UGRD</v>
      </c>
      <c r="T383" s="3" t="str">
        <f>IF(VLOOKUP($B383,'[1]UnderGrad M1'!$C$2:$Y$2294,T$1,FALSE)="","",VLOOKUP($B383,'[1]UnderGrad M1'!$C$2:$Y$2294,T$1,FALSE))</f>
        <v>Making Public Policy</v>
      </c>
      <c r="U383" s="3" t="str">
        <f>IF(VLOOKUP($B383,'[1]UnderGrad M1'!$C$2:$Y$2294,U$1,FALSE)="","",VLOOKUP($B383,'[1]UnderGrad M1'!$C$2:$Y$2294,U$1,FALSE))</f>
        <v>Overview of the policymaking process and of major public policy issues. Study of policy and political challenges in areas such as economic and tax policy, the social safety net, income support and the minimum wage, health care, education, environment and energy, foreign policy and national security, and homeland security.</v>
      </c>
      <c r="V383" s="3" t="e">
        <f t="shared" si="6"/>
        <v>#VALUE!</v>
      </c>
    </row>
    <row r="384" spans="1:22" x14ac:dyDescent="0.25">
      <c r="A384" s="3" t="str">
        <f>IF(VLOOKUP($B384,'[1]UnderGrad M1'!$C$2:$Y$2294,13,FALSE)="","M1",VLOOKUP($B384,'[1]UnderGrad M1'!$C$2:$Y$2294,13,FALSE))</f>
        <v>M 1</v>
      </c>
      <c r="B384" s="3" t="s">
        <v>403</v>
      </c>
      <c r="C384" s="3" t="str">
        <f>VLOOKUP($B384,'[1]UnderGrad M1'!$C$2:$Y$2294,C$1,FALSE)</f>
        <v>PLCY</v>
      </c>
      <c r="D384" s="3">
        <f>VLOOKUP($B384,'[1]UnderGrad M1'!$C$2:$Y$2294,D$1,FALSE)</f>
        <v>110</v>
      </c>
      <c r="E384" s="3" t="str">
        <f>VLOOKUP($B384,'[1]UnderGrad M1'!$C$2:$Y$2294,E$1,FALSE)</f>
        <v>GLOBAL POLICY ISSUES</v>
      </c>
      <c r="F384" s="3" t="str">
        <f>IF(VLOOKUP($B384,'[1]UnderGrad M1'!$C$2:$Y$2294,F$1,FALSE)="","",VLOOKUP($B384,'[1]UnderGrad M1'!$C$2:$Y$2294,F$1,FALSE))</f>
        <v/>
      </c>
      <c r="G384" s="3" t="e">
        <f>COUNTIFS('[1]UnderGrad M1'!$C$2:$C$2294,$B384,'[1]UnderGrad M1'!$H$2:$H$2294,G$1)</f>
        <v>#VALUE!</v>
      </c>
      <c r="H384" s="3" t="e">
        <f>COUNTIFS('[1]UnderGrad M1'!$C$2:$C$2294,$B384,'[1]UnderGrad M1'!$H$2:$H$2294,H$1)</f>
        <v>#VALUE!</v>
      </c>
      <c r="I384" s="3" t="e">
        <f>COUNTIFS('[1]UnderGrad M1'!$C$2:$C$2294,$B384,'[1]UnderGrad M1'!$H$2:$H$2294,I$1)</f>
        <v>#VALUE!</v>
      </c>
      <c r="J384" s="3" t="e">
        <f>COUNTIFS('[1]UnderGrad M1'!$C$2:$C$2294,$B384,'[1]UnderGrad M1'!$H$2:$H$2294,J$1)</f>
        <v>#VALUE!</v>
      </c>
      <c r="K384" s="3" t="e">
        <f>COUNTIFS('[1]UnderGrad M1'!$C$2:$C$2294,$B384,'[1]UnderGrad M1'!$H$2:$H$2294,K$1)</f>
        <v>#VALUE!</v>
      </c>
      <c r="L384" s="3" t="e">
        <f>COUNTIFS('[1]UnderGrad M1'!$C$2:$C$2294,$B384,'[1]UnderGrad M1'!$H$2:$H$2294,L$1)</f>
        <v>#VALUE!</v>
      </c>
      <c r="M384" s="3" t="e">
        <f>COUNTIFS('[1]UnderGrad M1'!$C$2:$C$2294,$B384,'[1]UnderGrad M1'!$H$2:$H$2294,M$1)</f>
        <v>#VALUE!</v>
      </c>
      <c r="N384" s="3" t="e">
        <f>COUNTIFS('[1]UnderGrad M1'!$C$2:$C$2294,$B384,'[1]UnderGrad M1'!$H$2:$H$2294,N$1)</f>
        <v>#VALUE!</v>
      </c>
      <c r="O384" s="3" t="e">
        <f>COUNTIFS('[1]UnderGrad M1'!$C$2:$C$2294,$B384,'[1]UnderGrad M1'!$H$2:$H$2294,O$1)</f>
        <v>#VALUE!</v>
      </c>
      <c r="P384" s="3" t="e">
        <f>COUNTIFS('[1]UnderGrad M1'!$C$2:$C$2294,$B384,'[1]UnderGrad M1'!$H$2:$H$2294,P$1)</f>
        <v>#VALUE!</v>
      </c>
      <c r="Q384" s="3" t="e">
        <f>COUNTIFS('[1]UnderGrad M1'!$C$2:$C$2294,$B384,'[1]UnderGrad M1'!$H$2:$H$2294,Q$1)</f>
        <v>#VALUE!</v>
      </c>
      <c r="R384" s="3" t="e">
        <f>COUNTIFS('[1]UnderGrad M1'!$C$2:$C$2294,$B384,'[1]UnderGrad M1'!$H$2:$H$2294,R$1)</f>
        <v>#VALUE!</v>
      </c>
      <c r="S384" s="3" t="str">
        <f>VLOOKUP($B384,'[1]UnderGrad M1'!$C$2:$Y$2294,S$1,FALSE)</f>
        <v>UGRD</v>
      </c>
      <c r="T384" s="3" t="str">
        <f>IF(VLOOKUP($B384,'[1]UnderGrad M1'!$C$2:$Y$2294,T$1,FALSE)="","",VLOOKUP($B384,'[1]UnderGrad M1'!$C$2:$Y$2294,T$1,FALSE))</f>
        <v>Global Policy Issues</v>
      </c>
      <c r="U384" s="3" t="str">
        <f>IF(VLOOKUP($B384,'[1]UnderGrad M1'!$C$2:$Y$2294,U$1,FALSE)="","",VLOOKUP($B384,'[1]UnderGrad M1'!$C$2:$Y$2294,U$1,FALSE))</f>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
      <c r="V384" s="3" t="e">
        <f t="shared" si="6"/>
        <v>#VALUE!</v>
      </c>
    </row>
    <row r="385" spans="1:22" x14ac:dyDescent="0.25">
      <c r="A385" s="3" t="str">
        <f>IF(VLOOKUP($B385,'[1]UnderGrad M1'!$C$2:$Y$2294,13,FALSE)="","M1",VLOOKUP($B385,'[1]UnderGrad M1'!$C$2:$Y$2294,13,FALSE))</f>
        <v>M 1</v>
      </c>
      <c r="B385" s="3" t="s">
        <v>404</v>
      </c>
      <c r="C385" s="3" t="str">
        <f>VLOOKUP($B385,'[1]UnderGrad M1'!$C$2:$Y$2294,C$1,FALSE)</f>
        <v>PLCY</v>
      </c>
      <c r="D385" s="3" t="str">
        <f>VLOOKUP($B385,'[1]UnderGrad M1'!$C$2:$Y$2294,D$1,FALSE)</f>
        <v>110H</v>
      </c>
      <c r="E385" s="3" t="str">
        <f>VLOOKUP($B385,'[1]UnderGrad M1'!$C$2:$Y$2294,E$1,FALSE)</f>
        <v>GLOBAL POLICY ISSUES</v>
      </c>
      <c r="F385" s="3" t="str">
        <f>IF(VLOOKUP($B385,'[1]UnderGrad M1'!$C$2:$Y$2294,F$1,FALSE)="","",VLOOKUP($B385,'[1]UnderGrad M1'!$C$2:$Y$2294,F$1,FALSE))</f>
        <v/>
      </c>
      <c r="G385" s="3" t="e">
        <f>COUNTIFS('[1]UnderGrad M1'!$C$2:$C$2294,$B385,'[1]UnderGrad M1'!$H$2:$H$2294,G$1)</f>
        <v>#VALUE!</v>
      </c>
      <c r="H385" s="3" t="e">
        <f>COUNTIFS('[1]UnderGrad M1'!$C$2:$C$2294,$B385,'[1]UnderGrad M1'!$H$2:$H$2294,H$1)</f>
        <v>#VALUE!</v>
      </c>
      <c r="I385" s="3" t="e">
        <f>COUNTIFS('[1]UnderGrad M1'!$C$2:$C$2294,$B385,'[1]UnderGrad M1'!$H$2:$H$2294,I$1)</f>
        <v>#VALUE!</v>
      </c>
      <c r="J385" s="3" t="e">
        <f>COUNTIFS('[1]UnderGrad M1'!$C$2:$C$2294,$B385,'[1]UnderGrad M1'!$H$2:$H$2294,J$1)</f>
        <v>#VALUE!</v>
      </c>
      <c r="K385" s="3" t="e">
        <f>COUNTIFS('[1]UnderGrad M1'!$C$2:$C$2294,$B385,'[1]UnderGrad M1'!$H$2:$H$2294,K$1)</f>
        <v>#VALUE!</v>
      </c>
      <c r="L385" s="3" t="e">
        <f>COUNTIFS('[1]UnderGrad M1'!$C$2:$C$2294,$B385,'[1]UnderGrad M1'!$H$2:$H$2294,L$1)</f>
        <v>#VALUE!</v>
      </c>
      <c r="M385" s="3" t="e">
        <f>COUNTIFS('[1]UnderGrad M1'!$C$2:$C$2294,$B385,'[1]UnderGrad M1'!$H$2:$H$2294,M$1)</f>
        <v>#VALUE!</v>
      </c>
      <c r="N385" s="3" t="e">
        <f>COUNTIFS('[1]UnderGrad M1'!$C$2:$C$2294,$B385,'[1]UnderGrad M1'!$H$2:$H$2294,N$1)</f>
        <v>#VALUE!</v>
      </c>
      <c r="O385" s="3" t="e">
        <f>COUNTIFS('[1]UnderGrad M1'!$C$2:$C$2294,$B385,'[1]UnderGrad M1'!$H$2:$H$2294,O$1)</f>
        <v>#VALUE!</v>
      </c>
      <c r="P385" s="3" t="e">
        <f>COUNTIFS('[1]UnderGrad M1'!$C$2:$C$2294,$B385,'[1]UnderGrad M1'!$H$2:$H$2294,P$1)</f>
        <v>#VALUE!</v>
      </c>
      <c r="Q385" s="3" t="e">
        <f>COUNTIFS('[1]UnderGrad M1'!$C$2:$C$2294,$B385,'[1]UnderGrad M1'!$H$2:$H$2294,Q$1)</f>
        <v>#VALUE!</v>
      </c>
      <c r="R385" s="3" t="e">
        <f>COUNTIFS('[1]UnderGrad M1'!$C$2:$C$2294,$B385,'[1]UnderGrad M1'!$H$2:$H$2294,R$1)</f>
        <v>#VALUE!</v>
      </c>
      <c r="S385" s="3" t="str">
        <f>VLOOKUP($B385,'[1]UnderGrad M1'!$C$2:$Y$2294,S$1,FALSE)</f>
        <v>UGRD</v>
      </c>
      <c r="T385" s="3" t="str">
        <f>IF(VLOOKUP($B385,'[1]UnderGrad M1'!$C$2:$Y$2294,T$1,FALSE)="","",VLOOKUP($B385,'[1]UnderGrad M1'!$C$2:$Y$2294,T$1,FALSE))</f>
        <v>Global Policy Issues</v>
      </c>
      <c r="U385" s="3" t="str">
        <f>IF(VLOOKUP($B385,'[1]UnderGrad M1'!$C$2:$Y$2294,U$1,FALSE)="","",VLOOKUP($B385,'[1]UnderGrad M1'!$C$2:$Y$2294,U$1,FALSE))</f>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
      <c r="V385" s="3" t="e">
        <f t="shared" si="6"/>
        <v>#VALUE!</v>
      </c>
    </row>
    <row r="386" spans="1:22" x14ac:dyDescent="0.25">
      <c r="A386" s="3" t="str">
        <f>IF(VLOOKUP($B386,'[1]UnderGrad M1'!$C$2:$Y$2294,13,FALSE)="","M1",VLOOKUP($B386,'[1]UnderGrad M1'!$C$2:$Y$2294,13,FALSE))</f>
        <v>M 1</v>
      </c>
      <c r="B386" s="3" t="s">
        <v>405</v>
      </c>
      <c r="C386" s="3" t="str">
        <f>VLOOKUP($B386,'[1]UnderGrad M1'!$C$2:$Y$2294,C$1,FALSE)</f>
        <v>PLCY</v>
      </c>
      <c r="D386" s="3">
        <f>VLOOKUP($B386,'[1]UnderGrad M1'!$C$2:$Y$2294,D$1,FALSE)</f>
        <v>326</v>
      </c>
      <c r="E386" s="3" t="str">
        <f>VLOOKUP($B386,'[1]UnderGrad M1'!$C$2:$Y$2294,E$1,FALSE)</f>
        <v>SOCIAL VENTURES</v>
      </c>
      <c r="F386" s="3" t="str">
        <f>IF(VLOOKUP($B386,'[1]UnderGrad M1'!$C$2:$Y$2294,F$1,FALSE)="","",VLOOKUP($B386,'[1]UnderGrad M1'!$C$2:$Y$2294,F$1,FALSE))</f>
        <v/>
      </c>
      <c r="G386" s="3" t="e">
        <f>COUNTIFS('[1]UnderGrad M1'!$C$2:$C$2294,$B386,'[1]UnderGrad M1'!$H$2:$H$2294,G$1)</f>
        <v>#VALUE!</v>
      </c>
      <c r="H386" s="3" t="e">
        <f>COUNTIFS('[1]UnderGrad M1'!$C$2:$C$2294,$B386,'[1]UnderGrad M1'!$H$2:$H$2294,H$1)</f>
        <v>#VALUE!</v>
      </c>
      <c r="I386" s="3" t="e">
        <f>COUNTIFS('[1]UnderGrad M1'!$C$2:$C$2294,$B386,'[1]UnderGrad M1'!$H$2:$H$2294,I$1)</f>
        <v>#VALUE!</v>
      </c>
      <c r="J386" s="3" t="e">
        <f>COUNTIFS('[1]UnderGrad M1'!$C$2:$C$2294,$B386,'[1]UnderGrad M1'!$H$2:$H$2294,J$1)</f>
        <v>#VALUE!</v>
      </c>
      <c r="K386" s="3" t="e">
        <f>COUNTIFS('[1]UnderGrad M1'!$C$2:$C$2294,$B386,'[1]UnderGrad M1'!$H$2:$H$2294,K$1)</f>
        <v>#VALUE!</v>
      </c>
      <c r="L386" s="3" t="e">
        <f>COUNTIFS('[1]UnderGrad M1'!$C$2:$C$2294,$B386,'[1]UnderGrad M1'!$H$2:$H$2294,L$1)</f>
        <v>#VALUE!</v>
      </c>
      <c r="M386" s="3" t="e">
        <f>COUNTIFS('[1]UnderGrad M1'!$C$2:$C$2294,$B386,'[1]UnderGrad M1'!$H$2:$H$2294,M$1)</f>
        <v>#VALUE!</v>
      </c>
      <c r="N386" s="3" t="e">
        <f>COUNTIFS('[1]UnderGrad M1'!$C$2:$C$2294,$B386,'[1]UnderGrad M1'!$H$2:$H$2294,N$1)</f>
        <v>#VALUE!</v>
      </c>
      <c r="O386" s="3" t="e">
        <f>COUNTIFS('[1]UnderGrad M1'!$C$2:$C$2294,$B386,'[1]UnderGrad M1'!$H$2:$H$2294,O$1)</f>
        <v>#VALUE!</v>
      </c>
      <c r="P386" s="3" t="e">
        <f>COUNTIFS('[1]UnderGrad M1'!$C$2:$C$2294,$B386,'[1]UnderGrad M1'!$H$2:$H$2294,P$1)</f>
        <v>#VALUE!</v>
      </c>
      <c r="Q386" s="3" t="e">
        <f>COUNTIFS('[1]UnderGrad M1'!$C$2:$C$2294,$B386,'[1]UnderGrad M1'!$H$2:$H$2294,Q$1)</f>
        <v>#VALUE!</v>
      </c>
      <c r="R386" s="3" t="e">
        <f>COUNTIFS('[1]UnderGrad M1'!$C$2:$C$2294,$B386,'[1]UnderGrad M1'!$H$2:$H$2294,R$1)</f>
        <v>#VALUE!</v>
      </c>
      <c r="S386" s="3" t="str">
        <f>VLOOKUP($B386,'[1]UnderGrad M1'!$C$2:$Y$2294,S$1,FALSE)</f>
        <v>UGRD</v>
      </c>
      <c r="T386" s="3" t="str">
        <f>IF(VLOOKUP($B386,'[1]UnderGrad M1'!$C$2:$Y$2294,T$1,FALSE)="","",VLOOKUP($B386,'[1]UnderGrad M1'!$C$2:$Y$2294,T$1,FALSE))</f>
        <v>Social Ventures</v>
      </c>
      <c r="U386" s="3" t="str">
        <f>IF(VLOOKUP($B386,'[1]UnderGrad M1'!$C$2:$Y$2294,U$1,FALSE)="","",VLOOKUP($B386,'[1]UnderGrad M1'!$C$2:$Y$2294,U$1,FALSE))</f>
        <v>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v>
      </c>
      <c r="V386" s="3" t="e">
        <f t="shared" si="6"/>
        <v>#VALUE!</v>
      </c>
    </row>
    <row r="387" spans="1:22" x14ac:dyDescent="0.25">
      <c r="A387" s="3" t="str">
        <f>IF(VLOOKUP($B387,'[1]UnderGrad M1'!$C$2:$Y$2294,13,FALSE)="","M1",VLOOKUP($B387,'[1]UnderGrad M1'!$C$2:$Y$2294,13,FALSE))</f>
        <v>M1</v>
      </c>
      <c r="B387" s="3" t="s">
        <v>406</v>
      </c>
      <c r="C387" s="3" t="str">
        <f>VLOOKUP($B387,'[1]UnderGrad M1'!$C$2:$Y$2294,C$1,FALSE)</f>
        <v>PLCY</v>
      </c>
      <c r="D387" s="3" t="str">
        <f>VLOOKUP($B387,'[1]UnderGrad M1'!$C$2:$Y$2294,D$1,FALSE)</f>
        <v>340H</v>
      </c>
      <c r="E387" s="3" t="str">
        <f>VLOOKUP($B387,'[1]UnderGrad M1'!$C$2:$Y$2294,E$1,FALSE)</f>
        <v>JUSTICE IN PUBLIC POLICY</v>
      </c>
      <c r="F387" s="3" t="str">
        <f>IF(VLOOKUP($B387,'[1]UnderGrad M1'!$C$2:$Y$2294,F$1,FALSE)="","",VLOOKUP($B387,'[1]UnderGrad M1'!$C$2:$Y$2294,F$1,FALSE))</f>
        <v/>
      </c>
      <c r="G387" s="3" t="e">
        <f>COUNTIFS('[1]UnderGrad M1'!$C$2:$C$2294,$B387,'[1]UnderGrad M1'!$H$2:$H$2294,G$1)</f>
        <v>#VALUE!</v>
      </c>
      <c r="H387" s="3" t="e">
        <f>COUNTIFS('[1]UnderGrad M1'!$C$2:$C$2294,$B387,'[1]UnderGrad M1'!$H$2:$H$2294,H$1)</f>
        <v>#VALUE!</v>
      </c>
      <c r="I387" s="3" t="e">
        <f>COUNTIFS('[1]UnderGrad M1'!$C$2:$C$2294,$B387,'[1]UnderGrad M1'!$H$2:$H$2294,I$1)</f>
        <v>#VALUE!</v>
      </c>
      <c r="J387" s="3" t="e">
        <f>COUNTIFS('[1]UnderGrad M1'!$C$2:$C$2294,$B387,'[1]UnderGrad M1'!$H$2:$H$2294,J$1)</f>
        <v>#VALUE!</v>
      </c>
      <c r="K387" s="3" t="e">
        <f>COUNTIFS('[1]UnderGrad M1'!$C$2:$C$2294,$B387,'[1]UnderGrad M1'!$H$2:$H$2294,K$1)</f>
        <v>#VALUE!</v>
      </c>
      <c r="L387" s="3" t="e">
        <f>COUNTIFS('[1]UnderGrad M1'!$C$2:$C$2294,$B387,'[1]UnderGrad M1'!$H$2:$H$2294,L$1)</f>
        <v>#VALUE!</v>
      </c>
      <c r="M387" s="3" t="e">
        <f>COUNTIFS('[1]UnderGrad M1'!$C$2:$C$2294,$B387,'[1]UnderGrad M1'!$H$2:$H$2294,M$1)</f>
        <v>#VALUE!</v>
      </c>
      <c r="N387" s="3" t="e">
        <f>COUNTIFS('[1]UnderGrad M1'!$C$2:$C$2294,$B387,'[1]UnderGrad M1'!$H$2:$H$2294,N$1)</f>
        <v>#VALUE!</v>
      </c>
      <c r="O387" s="3" t="e">
        <f>COUNTIFS('[1]UnderGrad M1'!$C$2:$C$2294,$B387,'[1]UnderGrad M1'!$H$2:$H$2294,O$1)</f>
        <v>#VALUE!</v>
      </c>
      <c r="P387" s="3" t="e">
        <f>COUNTIFS('[1]UnderGrad M1'!$C$2:$C$2294,$B387,'[1]UnderGrad M1'!$H$2:$H$2294,P$1)</f>
        <v>#VALUE!</v>
      </c>
      <c r="Q387" s="3" t="e">
        <f>COUNTIFS('[1]UnderGrad M1'!$C$2:$C$2294,$B387,'[1]UnderGrad M1'!$H$2:$H$2294,Q$1)</f>
        <v>#VALUE!</v>
      </c>
      <c r="R387" s="3" t="e">
        <f>COUNTIFS('[1]UnderGrad M1'!$C$2:$C$2294,$B387,'[1]UnderGrad M1'!$H$2:$H$2294,R$1)</f>
        <v>#VALUE!</v>
      </c>
      <c r="S387" s="3" t="str">
        <f>VLOOKUP($B387,'[1]UnderGrad M1'!$C$2:$Y$2294,S$1,FALSE)</f>
        <v>UGRD</v>
      </c>
      <c r="T387" s="3" t="str">
        <f>IF(VLOOKUP($B387,'[1]UnderGrad M1'!$C$2:$Y$2294,T$1,FALSE)="","",VLOOKUP($B387,'[1]UnderGrad M1'!$C$2:$Y$2294,T$1,FALSE))</f>
        <v>Justice in Public Policy</v>
      </c>
      <c r="U387" s="3" t="str">
        <f>IF(VLOOKUP($B387,'[1]UnderGrad M1'!$C$2:$Y$2294,U$1,FALSE)="","",VLOOKUP($B387,'[1]UnderGrad M1'!$C$2:$Y$2294,U$1,FALSE))</f>
        <v>This seminar explores arguments about moral issues in public policy. Students examine both the means used to implement policies and policy ends through discussions of case studies of policy choice.</v>
      </c>
      <c r="V387" s="3" t="e">
        <f t="shared" si="6"/>
        <v>#VALUE!</v>
      </c>
    </row>
    <row r="388" spans="1:22" x14ac:dyDescent="0.25">
      <c r="A388" s="3" t="str">
        <f>IF(VLOOKUP($B388,'[1]UnderGrad M1'!$C$2:$Y$2294,13,FALSE)="","M1",VLOOKUP($B388,'[1]UnderGrad M1'!$C$2:$Y$2294,13,FALSE))</f>
        <v>M1</v>
      </c>
      <c r="B388" s="3" t="s">
        <v>407</v>
      </c>
      <c r="C388" s="3" t="str">
        <f>VLOOKUP($B388,'[1]UnderGrad M1'!$C$2:$Y$2294,C$1,FALSE)</f>
        <v>PLCY</v>
      </c>
      <c r="D388" s="3">
        <f>VLOOKUP($B388,'[1]UnderGrad M1'!$C$2:$Y$2294,D$1,FALSE)</f>
        <v>354</v>
      </c>
      <c r="E388" s="3" t="str">
        <f>VLOOKUP($B388,'[1]UnderGrad M1'!$C$2:$Y$2294,E$1,FALSE)</f>
        <v>LIVED EXPERIENCE OF INEQUALITY</v>
      </c>
      <c r="F388" s="3" t="str">
        <f>IF(VLOOKUP($B388,'[1]UnderGrad M1'!$C$2:$Y$2294,F$1,FALSE)="","",VLOOKUP($B388,'[1]UnderGrad M1'!$C$2:$Y$2294,F$1,FALSE))</f>
        <v/>
      </c>
      <c r="G388" s="3" t="e">
        <f>COUNTIFS('[1]UnderGrad M1'!$C$2:$C$2294,$B388,'[1]UnderGrad M1'!$H$2:$H$2294,G$1)</f>
        <v>#VALUE!</v>
      </c>
      <c r="H388" s="3" t="e">
        <f>COUNTIFS('[1]UnderGrad M1'!$C$2:$C$2294,$B388,'[1]UnderGrad M1'!$H$2:$H$2294,H$1)</f>
        <v>#VALUE!</v>
      </c>
      <c r="I388" s="3" t="e">
        <f>COUNTIFS('[1]UnderGrad M1'!$C$2:$C$2294,$B388,'[1]UnderGrad M1'!$H$2:$H$2294,I$1)</f>
        <v>#VALUE!</v>
      </c>
      <c r="J388" s="3" t="e">
        <f>COUNTIFS('[1]UnderGrad M1'!$C$2:$C$2294,$B388,'[1]UnderGrad M1'!$H$2:$H$2294,J$1)</f>
        <v>#VALUE!</v>
      </c>
      <c r="K388" s="3" t="e">
        <f>COUNTIFS('[1]UnderGrad M1'!$C$2:$C$2294,$B388,'[1]UnderGrad M1'!$H$2:$H$2294,K$1)</f>
        <v>#VALUE!</v>
      </c>
      <c r="L388" s="3" t="e">
        <f>COUNTIFS('[1]UnderGrad M1'!$C$2:$C$2294,$B388,'[1]UnderGrad M1'!$H$2:$H$2294,L$1)</f>
        <v>#VALUE!</v>
      </c>
      <c r="M388" s="3" t="e">
        <f>COUNTIFS('[1]UnderGrad M1'!$C$2:$C$2294,$B388,'[1]UnderGrad M1'!$H$2:$H$2294,M$1)</f>
        <v>#VALUE!</v>
      </c>
      <c r="N388" s="3" t="e">
        <f>COUNTIFS('[1]UnderGrad M1'!$C$2:$C$2294,$B388,'[1]UnderGrad M1'!$H$2:$H$2294,N$1)</f>
        <v>#VALUE!</v>
      </c>
      <c r="O388" s="3" t="e">
        <f>COUNTIFS('[1]UnderGrad M1'!$C$2:$C$2294,$B388,'[1]UnderGrad M1'!$H$2:$H$2294,O$1)</f>
        <v>#VALUE!</v>
      </c>
      <c r="P388" s="3" t="e">
        <f>COUNTIFS('[1]UnderGrad M1'!$C$2:$C$2294,$B388,'[1]UnderGrad M1'!$H$2:$H$2294,P$1)</f>
        <v>#VALUE!</v>
      </c>
      <c r="Q388" s="3" t="e">
        <f>COUNTIFS('[1]UnderGrad M1'!$C$2:$C$2294,$B388,'[1]UnderGrad M1'!$H$2:$H$2294,Q$1)</f>
        <v>#VALUE!</v>
      </c>
      <c r="R388" s="3" t="e">
        <f>COUNTIFS('[1]UnderGrad M1'!$C$2:$C$2294,$B388,'[1]UnderGrad M1'!$H$2:$H$2294,R$1)</f>
        <v>#VALUE!</v>
      </c>
      <c r="S388" s="3" t="str">
        <f>VLOOKUP($B388,'[1]UnderGrad M1'!$C$2:$Y$2294,S$1,FALSE)</f>
        <v>UGRD</v>
      </c>
      <c r="T388" s="3" t="str">
        <f>IF(VLOOKUP($B388,'[1]UnderGrad M1'!$C$2:$Y$2294,T$1,FALSE)="","",VLOOKUP($B388,'[1]UnderGrad M1'!$C$2:$Y$2294,T$1,FALSE))</f>
        <v>The Lived Experience of Inequality and Public Policy</v>
      </c>
      <c r="U388" s="3" t="str">
        <f>IF(VLOOKUP($B388,'[1]UnderGrad M1'!$C$2:$Y$2294,U$1,FALSE)="","",VLOOKUP($B388,'[1]UnderGrad M1'!$C$2:$Y$2294,U$1,FALSE))</f>
        <v>This course will explore the gap between public policy and the lived experiences of an reactions to it. Students will explore this gap by studying the work of social scientists who create public policy and the work of artists who have lived through and creatively responded to policy making outcomes.</v>
      </c>
      <c r="V388" s="3" t="e">
        <f t="shared" si="6"/>
        <v>#VALUE!</v>
      </c>
    </row>
    <row r="389" spans="1:22" x14ac:dyDescent="0.25">
      <c r="A389" s="3" t="str">
        <f>IF(VLOOKUP($B389,'[1]UnderGrad M1'!$C$2:$Y$2294,13,FALSE)="","M1",VLOOKUP($B389,'[1]UnderGrad M1'!$C$2:$Y$2294,13,FALSE))</f>
        <v>M1</v>
      </c>
      <c r="B389" s="3" t="s">
        <v>408</v>
      </c>
      <c r="C389" s="3" t="str">
        <f>VLOOKUP($B389,'[1]UnderGrad M1'!$C$2:$Y$2294,C$1,FALSE)</f>
        <v>PLCY</v>
      </c>
      <c r="D389" s="3">
        <f>VLOOKUP($B389,'[1]UnderGrad M1'!$C$2:$Y$2294,D$1,FALSE)</f>
        <v>361</v>
      </c>
      <c r="E389" s="3" t="str">
        <f>VLOOKUP($B389,'[1]UnderGrad M1'!$C$2:$Y$2294,E$1,FALSE)</f>
        <v>HEALTH POLICY &amp; POLITICS</v>
      </c>
      <c r="F389" s="3" t="str">
        <f>IF(VLOOKUP($B389,'[1]UnderGrad M1'!$C$2:$Y$2294,F$1,FALSE)="","",VLOOKUP($B389,'[1]UnderGrad M1'!$C$2:$Y$2294,F$1,FALSE))</f>
        <v/>
      </c>
      <c r="G389" s="3" t="e">
        <f>COUNTIFS('[1]UnderGrad M1'!$C$2:$C$2294,$B389,'[1]UnderGrad M1'!$H$2:$H$2294,G$1)</f>
        <v>#VALUE!</v>
      </c>
      <c r="H389" s="3" t="e">
        <f>COUNTIFS('[1]UnderGrad M1'!$C$2:$C$2294,$B389,'[1]UnderGrad M1'!$H$2:$H$2294,H$1)</f>
        <v>#VALUE!</v>
      </c>
      <c r="I389" s="3" t="e">
        <f>COUNTIFS('[1]UnderGrad M1'!$C$2:$C$2294,$B389,'[1]UnderGrad M1'!$H$2:$H$2294,I$1)</f>
        <v>#VALUE!</v>
      </c>
      <c r="J389" s="3" t="e">
        <f>COUNTIFS('[1]UnderGrad M1'!$C$2:$C$2294,$B389,'[1]UnderGrad M1'!$H$2:$H$2294,J$1)</f>
        <v>#VALUE!</v>
      </c>
      <c r="K389" s="3" t="e">
        <f>COUNTIFS('[1]UnderGrad M1'!$C$2:$C$2294,$B389,'[1]UnderGrad M1'!$H$2:$H$2294,K$1)</f>
        <v>#VALUE!</v>
      </c>
      <c r="L389" s="3" t="e">
        <f>COUNTIFS('[1]UnderGrad M1'!$C$2:$C$2294,$B389,'[1]UnderGrad M1'!$H$2:$H$2294,L$1)</f>
        <v>#VALUE!</v>
      </c>
      <c r="M389" s="3" t="e">
        <f>COUNTIFS('[1]UnderGrad M1'!$C$2:$C$2294,$B389,'[1]UnderGrad M1'!$H$2:$H$2294,M$1)</f>
        <v>#VALUE!</v>
      </c>
      <c r="N389" s="3" t="e">
        <f>COUNTIFS('[1]UnderGrad M1'!$C$2:$C$2294,$B389,'[1]UnderGrad M1'!$H$2:$H$2294,N$1)</f>
        <v>#VALUE!</v>
      </c>
      <c r="O389" s="3" t="e">
        <f>COUNTIFS('[1]UnderGrad M1'!$C$2:$C$2294,$B389,'[1]UnderGrad M1'!$H$2:$H$2294,O$1)</f>
        <v>#VALUE!</v>
      </c>
      <c r="P389" s="3" t="e">
        <f>COUNTIFS('[1]UnderGrad M1'!$C$2:$C$2294,$B389,'[1]UnderGrad M1'!$H$2:$H$2294,P$1)</f>
        <v>#VALUE!</v>
      </c>
      <c r="Q389" s="3" t="e">
        <f>COUNTIFS('[1]UnderGrad M1'!$C$2:$C$2294,$B389,'[1]UnderGrad M1'!$H$2:$H$2294,Q$1)</f>
        <v>#VALUE!</v>
      </c>
      <c r="R389" s="3" t="e">
        <f>COUNTIFS('[1]UnderGrad M1'!$C$2:$C$2294,$B389,'[1]UnderGrad M1'!$H$2:$H$2294,R$1)</f>
        <v>#VALUE!</v>
      </c>
      <c r="S389" s="3" t="str">
        <f>VLOOKUP($B389,'[1]UnderGrad M1'!$C$2:$Y$2294,S$1,FALSE)</f>
        <v>UGRD</v>
      </c>
      <c r="T389" s="3" t="str">
        <f>IF(VLOOKUP($B389,'[1]UnderGrad M1'!$C$2:$Y$2294,T$1,FALSE)="","",VLOOKUP($B389,'[1]UnderGrad M1'!$C$2:$Y$2294,T$1,FALSE))</f>
        <v>Health Policy and Politics</v>
      </c>
      <c r="U389" s="3" t="str">
        <f>IF(VLOOKUP($B389,'[1]UnderGrad M1'!$C$2:$Y$2294,U$1,FALSE)="","",VLOOKUP($B389,'[1]UnderGrad M1'!$C$2:$Y$2294,U$1,FALSE))</f>
        <v>An analysis of the evolution of American medical care with special emphasis on current health care policy issues and debates about future directions. Compares other national models to those of the United States.</v>
      </c>
      <c r="V389" s="3" t="e">
        <f t="shared" si="6"/>
        <v>#VALUE!</v>
      </c>
    </row>
    <row r="390" spans="1:22" x14ac:dyDescent="0.25">
      <c r="A390" s="3" t="str">
        <f>IF(VLOOKUP($B390,'[1]UnderGrad M1'!$C$2:$Y$2294,13,FALSE)="","M1",VLOOKUP($B390,'[1]UnderGrad M1'!$C$2:$Y$2294,13,FALSE))</f>
        <v xml:space="preserve">M 1 </v>
      </c>
      <c r="B390" s="3" t="s">
        <v>409</v>
      </c>
      <c r="C390" s="3" t="str">
        <f>VLOOKUP($B390,'[1]UnderGrad M1'!$C$2:$Y$2294,C$1,FALSE)</f>
        <v>PLCY</v>
      </c>
      <c r="D390" s="3">
        <f>VLOOKUP($B390,'[1]UnderGrad M1'!$C$2:$Y$2294,D$1,FALSE)</f>
        <v>364</v>
      </c>
      <c r="E390" s="3" t="str">
        <f>VLOOKUP($B390,'[1]UnderGrad M1'!$C$2:$Y$2294,E$1,FALSE)</f>
        <v>ETHICS AND ECONOMICS</v>
      </c>
      <c r="F390" s="3" t="str">
        <f>IF(VLOOKUP($B390,'[1]UnderGrad M1'!$C$2:$Y$2294,F$1,FALSE)="","",VLOOKUP($B390,'[1]UnderGrad M1'!$C$2:$Y$2294,F$1,FALSE))</f>
        <v/>
      </c>
      <c r="G390" s="3" t="e">
        <f>COUNTIFS('[1]UnderGrad M1'!$C$2:$C$2294,$B390,'[1]UnderGrad M1'!$H$2:$H$2294,G$1)</f>
        <v>#VALUE!</v>
      </c>
      <c r="H390" s="3" t="e">
        <f>COUNTIFS('[1]UnderGrad M1'!$C$2:$C$2294,$B390,'[1]UnderGrad M1'!$H$2:$H$2294,H$1)</f>
        <v>#VALUE!</v>
      </c>
      <c r="I390" s="3" t="e">
        <f>COUNTIFS('[1]UnderGrad M1'!$C$2:$C$2294,$B390,'[1]UnderGrad M1'!$H$2:$H$2294,I$1)</f>
        <v>#VALUE!</v>
      </c>
      <c r="J390" s="3" t="e">
        <f>COUNTIFS('[1]UnderGrad M1'!$C$2:$C$2294,$B390,'[1]UnderGrad M1'!$H$2:$H$2294,J$1)</f>
        <v>#VALUE!</v>
      </c>
      <c r="K390" s="3" t="e">
        <f>COUNTIFS('[1]UnderGrad M1'!$C$2:$C$2294,$B390,'[1]UnderGrad M1'!$H$2:$H$2294,K$1)</f>
        <v>#VALUE!</v>
      </c>
      <c r="L390" s="3" t="e">
        <f>COUNTIFS('[1]UnderGrad M1'!$C$2:$C$2294,$B390,'[1]UnderGrad M1'!$H$2:$H$2294,L$1)</f>
        <v>#VALUE!</v>
      </c>
      <c r="M390" s="3" t="e">
        <f>COUNTIFS('[1]UnderGrad M1'!$C$2:$C$2294,$B390,'[1]UnderGrad M1'!$H$2:$H$2294,M$1)</f>
        <v>#VALUE!</v>
      </c>
      <c r="N390" s="3" t="e">
        <f>COUNTIFS('[1]UnderGrad M1'!$C$2:$C$2294,$B390,'[1]UnderGrad M1'!$H$2:$H$2294,N$1)</f>
        <v>#VALUE!</v>
      </c>
      <c r="O390" s="3" t="e">
        <f>COUNTIFS('[1]UnderGrad M1'!$C$2:$C$2294,$B390,'[1]UnderGrad M1'!$H$2:$H$2294,O$1)</f>
        <v>#VALUE!</v>
      </c>
      <c r="P390" s="3" t="e">
        <f>COUNTIFS('[1]UnderGrad M1'!$C$2:$C$2294,$B390,'[1]UnderGrad M1'!$H$2:$H$2294,P$1)</f>
        <v>#VALUE!</v>
      </c>
      <c r="Q390" s="3" t="e">
        <f>COUNTIFS('[1]UnderGrad M1'!$C$2:$C$2294,$B390,'[1]UnderGrad M1'!$H$2:$H$2294,Q$1)</f>
        <v>#VALUE!</v>
      </c>
      <c r="R390" s="3" t="e">
        <f>COUNTIFS('[1]UnderGrad M1'!$C$2:$C$2294,$B390,'[1]UnderGrad M1'!$H$2:$H$2294,R$1)</f>
        <v>#VALUE!</v>
      </c>
      <c r="S390" s="3" t="str">
        <f>VLOOKUP($B390,'[1]UnderGrad M1'!$C$2:$Y$2294,S$1,FALSE)</f>
        <v>UGRD</v>
      </c>
      <c r="T390" s="3" t="str">
        <f>IF(VLOOKUP($B390,'[1]UnderGrad M1'!$C$2:$Y$2294,T$1,FALSE)="","",VLOOKUP($B390,'[1]UnderGrad M1'!$C$2:$Y$2294,T$1,FALSE))</f>
        <v/>
      </c>
      <c r="U390" s="3" t="str">
        <f>IF(VLOOKUP($B390,'[1]UnderGrad M1'!$C$2:$Y$2294,U$1,FALSE)="","",VLOOKUP($B390,'[1]UnderGrad M1'!$C$2:$Y$2294,U$1,FALSE))</f>
        <v>The implications of environmental challenges for liberal societies and their members.</v>
      </c>
      <c r="V390" s="3" t="e">
        <f t="shared" si="6"/>
        <v>#VALUE!</v>
      </c>
    </row>
    <row r="391" spans="1:22" x14ac:dyDescent="0.25">
      <c r="A391" s="3" t="str">
        <f>IF(VLOOKUP($B391,'[1]UnderGrad M1'!$C$2:$Y$2294,13,FALSE)="","M1",VLOOKUP($B391,'[1]UnderGrad M1'!$C$2:$Y$2294,13,FALSE))</f>
        <v>M1</v>
      </c>
      <c r="B391" s="3" t="s">
        <v>410</v>
      </c>
      <c r="C391" s="3" t="str">
        <f>VLOOKUP($B391,'[1]UnderGrad M1'!$C$2:$Y$2294,C$1,FALSE)</f>
        <v>PLCY</v>
      </c>
      <c r="D391" s="3">
        <f>VLOOKUP($B391,'[1]UnderGrad M1'!$C$2:$Y$2294,D$1,FALSE)</f>
        <v>371</v>
      </c>
      <c r="E391" s="3" t="str">
        <f>VLOOKUP($B391,'[1]UnderGrad M1'!$C$2:$Y$2294,E$1,FALSE)</f>
        <v>ENERGY POLICY</v>
      </c>
      <c r="F391" s="3" t="str">
        <f>IF(VLOOKUP($B391,'[1]UnderGrad M1'!$C$2:$Y$2294,F$1,FALSE)="","",VLOOKUP($B391,'[1]UnderGrad M1'!$C$2:$Y$2294,F$1,FALSE))</f>
        <v/>
      </c>
      <c r="G391" s="3" t="e">
        <f>COUNTIFS('[1]UnderGrad M1'!$C$2:$C$2294,$B391,'[1]UnderGrad M1'!$H$2:$H$2294,G$1)</f>
        <v>#VALUE!</v>
      </c>
      <c r="H391" s="3" t="e">
        <f>COUNTIFS('[1]UnderGrad M1'!$C$2:$C$2294,$B391,'[1]UnderGrad M1'!$H$2:$H$2294,H$1)</f>
        <v>#VALUE!</v>
      </c>
      <c r="I391" s="3" t="e">
        <f>COUNTIFS('[1]UnderGrad M1'!$C$2:$C$2294,$B391,'[1]UnderGrad M1'!$H$2:$H$2294,I$1)</f>
        <v>#VALUE!</v>
      </c>
      <c r="J391" s="3" t="e">
        <f>COUNTIFS('[1]UnderGrad M1'!$C$2:$C$2294,$B391,'[1]UnderGrad M1'!$H$2:$H$2294,J$1)</f>
        <v>#VALUE!</v>
      </c>
      <c r="K391" s="3" t="e">
        <f>COUNTIFS('[1]UnderGrad M1'!$C$2:$C$2294,$B391,'[1]UnderGrad M1'!$H$2:$H$2294,K$1)</f>
        <v>#VALUE!</v>
      </c>
      <c r="L391" s="3" t="e">
        <f>COUNTIFS('[1]UnderGrad M1'!$C$2:$C$2294,$B391,'[1]UnderGrad M1'!$H$2:$H$2294,L$1)</f>
        <v>#VALUE!</v>
      </c>
      <c r="M391" s="3" t="e">
        <f>COUNTIFS('[1]UnderGrad M1'!$C$2:$C$2294,$B391,'[1]UnderGrad M1'!$H$2:$H$2294,M$1)</f>
        <v>#VALUE!</v>
      </c>
      <c r="N391" s="3" t="e">
        <f>COUNTIFS('[1]UnderGrad M1'!$C$2:$C$2294,$B391,'[1]UnderGrad M1'!$H$2:$H$2294,N$1)</f>
        <v>#VALUE!</v>
      </c>
      <c r="O391" s="3" t="e">
        <f>COUNTIFS('[1]UnderGrad M1'!$C$2:$C$2294,$B391,'[1]UnderGrad M1'!$H$2:$H$2294,O$1)</f>
        <v>#VALUE!</v>
      </c>
      <c r="P391" s="3" t="e">
        <f>COUNTIFS('[1]UnderGrad M1'!$C$2:$C$2294,$B391,'[1]UnderGrad M1'!$H$2:$H$2294,P$1)</f>
        <v>#VALUE!</v>
      </c>
      <c r="Q391" s="3" t="e">
        <f>COUNTIFS('[1]UnderGrad M1'!$C$2:$C$2294,$B391,'[1]UnderGrad M1'!$H$2:$H$2294,Q$1)</f>
        <v>#VALUE!</v>
      </c>
      <c r="R391" s="3" t="e">
        <f>COUNTIFS('[1]UnderGrad M1'!$C$2:$C$2294,$B391,'[1]UnderGrad M1'!$H$2:$H$2294,R$1)</f>
        <v>#VALUE!</v>
      </c>
      <c r="S391" s="3" t="str">
        <f>VLOOKUP($B391,'[1]UnderGrad M1'!$C$2:$Y$2294,S$1,FALSE)</f>
        <v>UGRD</v>
      </c>
      <c r="T391" s="3" t="str">
        <f>IF(VLOOKUP($B391,'[1]UnderGrad M1'!$C$2:$Y$2294,T$1,FALSE)="","",VLOOKUP($B391,'[1]UnderGrad M1'!$C$2:$Y$2294,T$1,FALSE))</f>
        <v>Energy Policy</v>
      </c>
      <c r="U391" s="3" t="str">
        <f>IF(VLOOKUP($B391,'[1]UnderGrad M1'!$C$2:$Y$2294,U$1,FALSE)="","",VLOOKUP($B391,'[1]UnderGrad M1'!$C$2:$Y$2294,U$1,FALSE))</f>
        <v>This course will provide an overview of some of the most challenging energy issues of the 21st century and will cover the tools and perspectives necessary to analyze those problems.</v>
      </c>
      <c r="V391" s="3" t="e">
        <f t="shared" si="6"/>
        <v>#VALUE!</v>
      </c>
    </row>
    <row r="392" spans="1:22" x14ac:dyDescent="0.25">
      <c r="A392" s="3" t="str">
        <f>IF(VLOOKUP($B392,'[1]UnderGrad M1'!$C$2:$Y$2294,13,FALSE)="","M1",VLOOKUP($B392,'[1]UnderGrad M1'!$C$2:$Y$2294,13,FALSE))</f>
        <v>M1</v>
      </c>
      <c r="B392" s="3" t="s">
        <v>411</v>
      </c>
      <c r="C392" s="3" t="str">
        <f>VLOOKUP($B392,'[1]UnderGrad M1'!$C$2:$Y$2294,C$1,FALSE)</f>
        <v>PLCY</v>
      </c>
      <c r="D392" s="3">
        <f>VLOOKUP($B392,'[1]UnderGrad M1'!$C$2:$Y$2294,D$1,FALSE)</f>
        <v>372</v>
      </c>
      <c r="E392" s="3" t="str">
        <f>VLOOKUP($B392,'[1]UnderGrad M1'!$C$2:$Y$2294,E$1,FALSE)</f>
        <v>GLOBAL ENVIRONMENT</v>
      </c>
      <c r="F392" s="3" t="str">
        <f>IF(VLOOKUP($B392,'[1]UnderGrad M1'!$C$2:$Y$2294,F$1,FALSE)="","",VLOOKUP($B392,'[1]UnderGrad M1'!$C$2:$Y$2294,F$1,FALSE))</f>
        <v/>
      </c>
      <c r="G392" s="3" t="e">
        <f>COUNTIFS('[1]UnderGrad M1'!$C$2:$C$2294,$B392,'[1]UnderGrad M1'!$H$2:$H$2294,G$1)</f>
        <v>#VALUE!</v>
      </c>
      <c r="H392" s="3" t="e">
        <f>COUNTIFS('[1]UnderGrad M1'!$C$2:$C$2294,$B392,'[1]UnderGrad M1'!$H$2:$H$2294,H$1)</f>
        <v>#VALUE!</v>
      </c>
      <c r="I392" s="3" t="e">
        <f>COUNTIFS('[1]UnderGrad M1'!$C$2:$C$2294,$B392,'[1]UnderGrad M1'!$H$2:$H$2294,I$1)</f>
        <v>#VALUE!</v>
      </c>
      <c r="J392" s="3" t="e">
        <f>COUNTIFS('[1]UnderGrad M1'!$C$2:$C$2294,$B392,'[1]UnderGrad M1'!$H$2:$H$2294,J$1)</f>
        <v>#VALUE!</v>
      </c>
      <c r="K392" s="3" t="e">
        <f>COUNTIFS('[1]UnderGrad M1'!$C$2:$C$2294,$B392,'[1]UnderGrad M1'!$H$2:$H$2294,K$1)</f>
        <v>#VALUE!</v>
      </c>
      <c r="L392" s="3" t="e">
        <f>COUNTIFS('[1]UnderGrad M1'!$C$2:$C$2294,$B392,'[1]UnderGrad M1'!$H$2:$H$2294,L$1)</f>
        <v>#VALUE!</v>
      </c>
      <c r="M392" s="3" t="e">
        <f>COUNTIFS('[1]UnderGrad M1'!$C$2:$C$2294,$B392,'[1]UnderGrad M1'!$H$2:$H$2294,M$1)</f>
        <v>#VALUE!</v>
      </c>
      <c r="N392" s="3" t="e">
        <f>COUNTIFS('[1]UnderGrad M1'!$C$2:$C$2294,$B392,'[1]UnderGrad M1'!$H$2:$H$2294,N$1)</f>
        <v>#VALUE!</v>
      </c>
      <c r="O392" s="3" t="e">
        <f>COUNTIFS('[1]UnderGrad M1'!$C$2:$C$2294,$B392,'[1]UnderGrad M1'!$H$2:$H$2294,O$1)</f>
        <v>#VALUE!</v>
      </c>
      <c r="P392" s="3" t="e">
        <f>COUNTIFS('[1]UnderGrad M1'!$C$2:$C$2294,$B392,'[1]UnderGrad M1'!$H$2:$H$2294,P$1)</f>
        <v>#VALUE!</v>
      </c>
      <c r="Q392" s="3" t="e">
        <f>COUNTIFS('[1]UnderGrad M1'!$C$2:$C$2294,$B392,'[1]UnderGrad M1'!$H$2:$H$2294,Q$1)</f>
        <v>#VALUE!</v>
      </c>
      <c r="R392" s="3" t="e">
        <f>COUNTIFS('[1]UnderGrad M1'!$C$2:$C$2294,$B392,'[1]UnderGrad M1'!$H$2:$H$2294,R$1)</f>
        <v>#VALUE!</v>
      </c>
      <c r="S392" s="3" t="str">
        <f>VLOOKUP($B392,'[1]UnderGrad M1'!$C$2:$Y$2294,S$1,FALSE)</f>
        <v>UGRD</v>
      </c>
      <c r="T392" s="3" t="str">
        <f>IF(VLOOKUP($B392,'[1]UnderGrad M1'!$C$2:$Y$2294,T$1,FALSE)="","",VLOOKUP($B392,'[1]UnderGrad M1'!$C$2:$Y$2294,T$1,FALSE))</f>
        <v>Global Environment: Policy Analysis and Solutions</v>
      </c>
      <c r="U392" s="3" t="str">
        <f>IF(VLOOKUP($B392,'[1]UnderGrad M1'!$C$2:$Y$2294,U$1,FALSE)="","",VLOOKUP($B392,'[1]UnderGrad M1'!$C$2:$Y$2294,U$1,FALSE))</f>
        <v>Explores linkages among nations, global environmental institutions, and the environmental problems they cause and seek to rectify. Introduces pressing challenges of the global environment such as China and India's energy and climate policies, the environmental impacts of coal, nuclear energy, shale gas and fracking, and marine pollution. Discusses perspectives of nations, the role of financial markets and NGOs, and the international community involved in crafting policy solutions.</v>
      </c>
      <c r="V392" s="3" t="e">
        <f t="shared" si="6"/>
        <v>#VALUE!</v>
      </c>
    </row>
    <row r="393" spans="1:22" x14ac:dyDescent="0.25">
      <c r="A393" s="3" t="str">
        <f>IF(VLOOKUP($B393,'[1]UnderGrad M1'!$C$2:$Y$2294,13,FALSE)="","M1",VLOOKUP($B393,'[1]UnderGrad M1'!$C$2:$Y$2294,13,FALSE))</f>
        <v>M1</v>
      </c>
      <c r="B393" s="3" t="s">
        <v>412</v>
      </c>
      <c r="C393" s="3" t="str">
        <f>VLOOKUP($B393,'[1]UnderGrad M1'!$C$2:$Y$2294,C$1,FALSE)</f>
        <v>PLCY</v>
      </c>
      <c r="D393" s="3">
        <f>VLOOKUP($B393,'[1]UnderGrad M1'!$C$2:$Y$2294,D$1,FALSE)</f>
        <v>390</v>
      </c>
      <c r="E393" s="3" t="str">
        <f>VLOOKUP($B393,'[1]UnderGrad M1'!$C$2:$Y$2294,E$1,FALSE)</f>
        <v>SPECIAL TOPICS IN PUB PLCY</v>
      </c>
      <c r="F393" s="3" t="str">
        <f>IF(VLOOKUP($B393,'[1]UnderGrad M1'!$C$2:$Y$2294,F$1,FALSE)="","",VLOOKUP($B393,'[1]UnderGrad M1'!$C$2:$Y$2294,F$1,FALSE))</f>
        <v/>
      </c>
      <c r="G393" s="3" t="e">
        <f>COUNTIFS('[1]UnderGrad M1'!$C$2:$C$2294,$B393,'[1]UnderGrad M1'!$H$2:$H$2294,G$1)</f>
        <v>#VALUE!</v>
      </c>
      <c r="H393" s="3" t="e">
        <f>COUNTIFS('[1]UnderGrad M1'!$C$2:$C$2294,$B393,'[1]UnderGrad M1'!$H$2:$H$2294,H$1)</f>
        <v>#VALUE!</v>
      </c>
      <c r="I393" s="3" t="e">
        <f>COUNTIFS('[1]UnderGrad M1'!$C$2:$C$2294,$B393,'[1]UnderGrad M1'!$H$2:$H$2294,I$1)</f>
        <v>#VALUE!</v>
      </c>
      <c r="J393" s="3" t="e">
        <f>COUNTIFS('[1]UnderGrad M1'!$C$2:$C$2294,$B393,'[1]UnderGrad M1'!$H$2:$H$2294,J$1)</f>
        <v>#VALUE!</v>
      </c>
      <c r="K393" s="3" t="e">
        <f>COUNTIFS('[1]UnderGrad M1'!$C$2:$C$2294,$B393,'[1]UnderGrad M1'!$H$2:$H$2294,K$1)</f>
        <v>#VALUE!</v>
      </c>
      <c r="L393" s="3" t="e">
        <f>COUNTIFS('[1]UnderGrad M1'!$C$2:$C$2294,$B393,'[1]UnderGrad M1'!$H$2:$H$2294,L$1)</f>
        <v>#VALUE!</v>
      </c>
      <c r="M393" s="3" t="e">
        <f>COUNTIFS('[1]UnderGrad M1'!$C$2:$C$2294,$B393,'[1]UnderGrad M1'!$H$2:$H$2294,M$1)</f>
        <v>#VALUE!</v>
      </c>
      <c r="N393" s="3" t="e">
        <f>COUNTIFS('[1]UnderGrad M1'!$C$2:$C$2294,$B393,'[1]UnderGrad M1'!$H$2:$H$2294,N$1)</f>
        <v>#VALUE!</v>
      </c>
      <c r="O393" s="3" t="e">
        <f>COUNTIFS('[1]UnderGrad M1'!$C$2:$C$2294,$B393,'[1]UnderGrad M1'!$H$2:$H$2294,O$1)</f>
        <v>#VALUE!</v>
      </c>
      <c r="P393" s="3" t="e">
        <f>COUNTIFS('[1]UnderGrad M1'!$C$2:$C$2294,$B393,'[1]UnderGrad M1'!$H$2:$H$2294,P$1)</f>
        <v>#VALUE!</v>
      </c>
      <c r="Q393" s="3" t="e">
        <f>COUNTIFS('[1]UnderGrad M1'!$C$2:$C$2294,$B393,'[1]UnderGrad M1'!$H$2:$H$2294,Q$1)</f>
        <v>#VALUE!</v>
      </c>
      <c r="R393" s="3" t="e">
        <f>COUNTIFS('[1]UnderGrad M1'!$C$2:$C$2294,$B393,'[1]UnderGrad M1'!$H$2:$H$2294,R$1)</f>
        <v>#VALUE!</v>
      </c>
      <c r="S393" s="3" t="str">
        <f>VLOOKUP($B393,'[1]UnderGrad M1'!$C$2:$Y$2294,S$1,FALSE)</f>
        <v>UGRD</v>
      </c>
      <c r="T393" s="3" t="str">
        <f>IF(VLOOKUP($B393,'[1]UnderGrad M1'!$C$2:$Y$2294,T$1,FALSE)="","",VLOOKUP($B393,'[1]UnderGrad M1'!$C$2:$Y$2294,T$1,FALSE))</f>
        <v>Special Topics in Public Policy</v>
      </c>
      <c r="U393" s="3" t="str">
        <f>IF(VLOOKUP($B393,'[1]UnderGrad M1'!$C$2:$Y$2294,U$1,FALSE)="","",VLOOKUP($B393,'[1]UnderGrad M1'!$C$2:$Y$2294,U$1,FALSE))</f>
        <v>Special topics in public policy for undergraduate students.</v>
      </c>
      <c r="V393" s="3" t="e">
        <f t="shared" si="6"/>
        <v>#VALUE!</v>
      </c>
    </row>
    <row r="394" spans="1:22" x14ac:dyDescent="0.25">
      <c r="A394" s="3" t="str">
        <f>IF(VLOOKUP($B394,'[1]UnderGrad M1'!$C$2:$Y$2294,13,FALSE)="","M1",VLOOKUP($B394,'[1]UnderGrad M1'!$C$2:$Y$2294,13,FALSE))</f>
        <v>M 1</v>
      </c>
      <c r="B394" s="3" t="s">
        <v>413</v>
      </c>
      <c r="C394" s="3" t="str">
        <f>VLOOKUP($B394,'[1]UnderGrad M1'!$C$2:$Y$2294,C$1,FALSE)</f>
        <v>PLCY</v>
      </c>
      <c r="D394" s="3">
        <f>VLOOKUP($B394,'[1]UnderGrad M1'!$C$2:$Y$2294,D$1,FALSE)</f>
        <v>395</v>
      </c>
      <c r="E394" s="3" t="str">
        <f>VLOOKUP($B394,'[1]UnderGrad M1'!$C$2:$Y$2294,E$1,FALSE)</f>
        <v>RESEARCH IN PUBLIC POLIC</v>
      </c>
      <c r="F394" s="3" t="str">
        <f>IF(VLOOKUP($B394,'[1]UnderGrad M1'!$C$2:$Y$2294,F$1,FALSE)="","",VLOOKUP($B394,'[1]UnderGrad M1'!$C$2:$Y$2294,F$1,FALSE))</f>
        <v/>
      </c>
      <c r="G394" s="3" t="e">
        <f>COUNTIFS('[1]UnderGrad M1'!$C$2:$C$2294,$B394,'[1]UnderGrad M1'!$H$2:$H$2294,G$1)</f>
        <v>#VALUE!</v>
      </c>
      <c r="H394" s="3" t="e">
        <f>COUNTIFS('[1]UnderGrad M1'!$C$2:$C$2294,$B394,'[1]UnderGrad M1'!$H$2:$H$2294,H$1)</f>
        <v>#VALUE!</v>
      </c>
      <c r="I394" s="3" t="e">
        <f>COUNTIFS('[1]UnderGrad M1'!$C$2:$C$2294,$B394,'[1]UnderGrad M1'!$H$2:$H$2294,I$1)</f>
        <v>#VALUE!</v>
      </c>
      <c r="J394" s="3" t="e">
        <f>COUNTIFS('[1]UnderGrad M1'!$C$2:$C$2294,$B394,'[1]UnderGrad M1'!$H$2:$H$2294,J$1)</f>
        <v>#VALUE!</v>
      </c>
      <c r="K394" s="3" t="e">
        <f>COUNTIFS('[1]UnderGrad M1'!$C$2:$C$2294,$B394,'[1]UnderGrad M1'!$H$2:$H$2294,K$1)</f>
        <v>#VALUE!</v>
      </c>
      <c r="L394" s="3" t="e">
        <f>COUNTIFS('[1]UnderGrad M1'!$C$2:$C$2294,$B394,'[1]UnderGrad M1'!$H$2:$H$2294,L$1)</f>
        <v>#VALUE!</v>
      </c>
      <c r="M394" s="3" t="e">
        <f>COUNTIFS('[1]UnderGrad M1'!$C$2:$C$2294,$B394,'[1]UnderGrad M1'!$H$2:$H$2294,M$1)</f>
        <v>#VALUE!</v>
      </c>
      <c r="N394" s="3" t="e">
        <f>COUNTIFS('[1]UnderGrad M1'!$C$2:$C$2294,$B394,'[1]UnderGrad M1'!$H$2:$H$2294,N$1)</f>
        <v>#VALUE!</v>
      </c>
      <c r="O394" s="3" t="e">
        <f>COUNTIFS('[1]UnderGrad M1'!$C$2:$C$2294,$B394,'[1]UnderGrad M1'!$H$2:$H$2294,O$1)</f>
        <v>#VALUE!</v>
      </c>
      <c r="P394" s="3" t="e">
        <f>COUNTIFS('[1]UnderGrad M1'!$C$2:$C$2294,$B394,'[1]UnderGrad M1'!$H$2:$H$2294,P$1)</f>
        <v>#VALUE!</v>
      </c>
      <c r="Q394" s="3" t="e">
        <f>COUNTIFS('[1]UnderGrad M1'!$C$2:$C$2294,$B394,'[1]UnderGrad M1'!$H$2:$H$2294,Q$1)</f>
        <v>#VALUE!</v>
      </c>
      <c r="R394" s="3" t="e">
        <f>COUNTIFS('[1]UnderGrad M1'!$C$2:$C$2294,$B394,'[1]UnderGrad M1'!$H$2:$H$2294,R$1)</f>
        <v>#VALUE!</v>
      </c>
      <c r="S394" s="3" t="str">
        <f>VLOOKUP($B394,'[1]UnderGrad M1'!$C$2:$Y$2294,S$1,FALSE)</f>
        <v>UGRD</v>
      </c>
      <c r="T394" s="3" t="str">
        <f>IF(VLOOKUP($B394,'[1]UnderGrad M1'!$C$2:$Y$2294,T$1,FALSE)="","",VLOOKUP($B394,'[1]UnderGrad M1'!$C$2:$Y$2294,T$1,FALSE))</f>
        <v>Research in Public Policy</v>
      </c>
      <c r="U394" s="3" t="str">
        <f>IF(VLOOKUP($B394,'[1]UnderGrad M1'!$C$2:$Y$2294,U$1,FALSE)="","",VLOOKUP($B394,'[1]UnderGrad M1'!$C$2:$Y$2294,U$1,FALSE))</f>
        <v>Research in public policy for undergraduates. Human rights. Global health policy.</v>
      </c>
      <c r="V394" s="3" t="e">
        <f t="shared" si="6"/>
        <v>#VALUE!</v>
      </c>
    </row>
    <row r="395" spans="1:22" x14ac:dyDescent="0.25">
      <c r="A395" s="3" t="str">
        <f>IF(VLOOKUP($B395,'[1]UnderGrad M1'!$C$2:$Y$2294,13,FALSE)="","M1",VLOOKUP($B395,'[1]UnderGrad M1'!$C$2:$Y$2294,13,FALSE))</f>
        <v>M</v>
      </c>
      <c r="B395" s="3" t="s">
        <v>414</v>
      </c>
      <c r="C395" s="3" t="str">
        <f>VLOOKUP($B395,'[1]UnderGrad M1'!$C$2:$Y$2294,C$1,FALSE)</f>
        <v>PLCY</v>
      </c>
      <c r="D395" s="3" t="str">
        <f>VLOOKUP($B395,'[1]UnderGrad M1'!$C$2:$Y$2294,D$1,FALSE)</f>
        <v>475H</v>
      </c>
      <c r="E395" s="3" t="str">
        <f>VLOOKUP($B395,'[1]UnderGrad M1'!$C$2:$Y$2294,E$1,FALSE)</f>
        <v>POLITICAL ECON OF FOOD</v>
      </c>
      <c r="F395" s="3" t="str">
        <f>IF(VLOOKUP($B395,'[1]UnderGrad M1'!$C$2:$Y$2294,F$1,FALSE)="","",VLOOKUP($B395,'[1]UnderGrad M1'!$C$2:$Y$2294,F$1,FALSE))</f>
        <v/>
      </c>
      <c r="G395" s="3" t="e">
        <f>COUNTIFS('[1]UnderGrad M1'!$C$2:$C$2294,$B395,'[1]UnderGrad M1'!$H$2:$H$2294,G$1)</f>
        <v>#VALUE!</v>
      </c>
      <c r="H395" s="3" t="e">
        <f>COUNTIFS('[1]UnderGrad M1'!$C$2:$C$2294,$B395,'[1]UnderGrad M1'!$H$2:$H$2294,H$1)</f>
        <v>#VALUE!</v>
      </c>
      <c r="I395" s="3" t="e">
        <f>COUNTIFS('[1]UnderGrad M1'!$C$2:$C$2294,$B395,'[1]UnderGrad M1'!$H$2:$H$2294,I$1)</f>
        <v>#VALUE!</v>
      </c>
      <c r="J395" s="3" t="e">
        <f>COUNTIFS('[1]UnderGrad M1'!$C$2:$C$2294,$B395,'[1]UnderGrad M1'!$H$2:$H$2294,J$1)</f>
        <v>#VALUE!</v>
      </c>
      <c r="K395" s="3" t="e">
        <f>COUNTIFS('[1]UnderGrad M1'!$C$2:$C$2294,$B395,'[1]UnderGrad M1'!$H$2:$H$2294,K$1)</f>
        <v>#VALUE!</v>
      </c>
      <c r="L395" s="3" t="e">
        <f>COUNTIFS('[1]UnderGrad M1'!$C$2:$C$2294,$B395,'[1]UnderGrad M1'!$H$2:$H$2294,L$1)</f>
        <v>#VALUE!</v>
      </c>
      <c r="M395" s="3" t="e">
        <f>COUNTIFS('[1]UnderGrad M1'!$C$2:$C$2294,$B395,'[1]UnderGrad M1'!$H$2:$H$2294,M$1)</f>
        <v>#VALUE!</v>
      </c>
      <c r="N395" s="3" t="e">
        <f>COUNTIFS('[1]UnderGrad M1'!$C$2:$C$2294,$B395,'[1]UnderGrad M1'!$H$2:$H$2294,N$1)</f>
        <v>#VALUE!</v>
      </c>
      <c r="O395" s="3" t="e">
        <f>COUNTIFS('[1]UnderGrad M1'!$C$2:$C$2294,$B395,'[1]UnderGrad M1'!$H$2:$H$2294,O$1)</f>
        <v>#VALUE!</v>
      </c>
      <c r="P395" s="3" t="e">
        <f>COUNTIFS('[1]UnderGrad M1'!$C$2:$C$2294,$B395,'[1]UnderGrad M1'!$H$2:$H$2294,P$1)</f>
        <v>#VALUE!</v>
      </c>
      <c r="Q395" s="3" t="e">
        <f>COUNTIFS('[1]UnderGrad M1'!$C$2:$C$2294,$B395,'[1]UnderGrad M1'!$H$2:$H$2294,Q$1)</f>
        <v>#VALUE!</v>
      </c>
      <c r="R395" s="3" t="e">
        <f>COUNTIFS('[1]UnderGrad M1'!$C$2:$C$2294,$B395,'[1]UnderGrad M1'!$H$2:$H$2294,R$1)</f>
        <v>#VALUE!</v>
      </c>
      <c r="S395" s="3" t="str">
        <f>VLOOKUP($B395,'[1]UnderGrad M1'!$C$2:$Y$2294,S$1,FALSE)</f>
        <v>UGRD</v>
      </c>
      <c r="T395" s="3" t="str">
        <f>IF(VLOOKUP($B395,'[1]UnderGrad M1'!$C$2:$Y$2294,T$1,FALSE)="","",VLOOKUP($B395,'[1]UnderGrad M1'!$C$2:$Y$2294,T$1,FALSE))</f>
        <v>The Political Economy of Food</v>
      </c>
      <c r="U395" s="3" t="str">
        <f>IF(VLOOKUP($B395,'[1]UnderGrad M1'!$C$2:$Y$2294,U$1,FALSE)="","",VLOOKUP($B395,'[1]UnderGrad M1'!$C$2:$Y$2294,U$1,FALSE))</f>
        <v>This course examines the political and economic dimensions of the food we eat, how it is produced, who eats what, and related social and environmental issues, both domestic and international, affecting the production, pricing, trade, distribution, and consumption of food.</v>
      </c>
      <c r="V395" s="3" t="e">
        <f t="shared" si="6"/>
        <v>#VALUE!</v>
      </c>
    </row>
    <row r="396" spans="1:22" x14ac:dyDescent="0.25">
      <c r="A396" s="3" t="str">
        <f>IF(VLOOKUP($B396,'[1]UnderGrad M1'!$C$2:$Y$2294,13,FALSE)="","M1",VLOOKUP($B396,'[1]UnderGrad M1'!$C$2:$Y$2294,13,FALSE))</f>
        <v>M 1</v>
      </c>
      <c r="B396" s="3" t="s">
        <v>415</v>
      </c>
      <c r="C396" s="3" t="str">
        <f>VLOOKUP($B396,'[1]UnderGrad M1'!$C$2:$Y$2294,C$1,FALSE)</f>
        <v>PLCY</v>
      </c>
      <c r="D396" s="3">
        <f>VLOOKUP($B396,'[1]UnderGrad M1'!$C$2:$Y$2294,D$1,FALSE)</f>
        <v>565</v>
      </c>
      <c r="E396" s="3" t="str">
        <f>VLOOKUP($B396,'[1]UnderGrad M1'!$C$2:$Y$2294,E$1,FALSE)</f>
        <v>GLOBAL HEALTH POLICY</v>
      </c>
      <c r="F396" s="3" t="str">
        <f>IF(VLOOKUP($B396,'[1]UnderGrad M1'!$C$2:$Y$2294,F$1,FALSE)="","",VLOOKUP($B396,'[1]UnderGrad M1'!$C$2:$Y$2294,F$1,FALSE))</f>
        <v/>
      </c>
      <c r="G396" s="3" t="e">
        <f>COUNTIFS('[1]UnderGrad M1'!$C$2:$C$2294,$B396,'[1]UnderGrad M1'!$H$2:$H$2294,G$1)</f>
        <v>#VALUE!</v>
      </c>
      <c r="H396" s="3" t="e">
        <f>COUNTIFS('[1]UnderGrad M1'!$C$2:$C$2294,$B396,'[1]UnderGrad M1'!$H$2:$H$2294,H$1)</f>
        <v>#VALUE!</v>
      </c>
      <c r="I396" s="3" t="e">
        <f>COUNTIFS('[1]UnderGrad M1'!$C$2:$C$2294,$B396,'[1]UnderGrad M1'!$H$2:$H$2294,I$1)</f>
        <v>#VALUE!</v>
      </c>
      <c r="J396" s="3" t="e">
        <f>COUNTIFS('[1]UnderGrad M1'!$C$2:$C$2294,$B396,'[1]UnderGrad M1'!$H$2:$H$2294,J$1)</f>
        <v>#VALUE!</v>
      </c>
      <c r="K396" s="3" t="e">
        <f>COUNTIFS('[1]UnderGrad M1'!$C$2:$C$2294,$B396,'[1]UnderGrad M1'!$H$2:$H$2294,K$1)</f>
        <v>#VALUE!</v>
      </c>
      <c r="L396" s="3" t="e">
        <f>COUNTIFS('[1]UnderGrad M1'!$C$2:$C$2294,$B396,'[1]UnderGrad M1'!$H$2:$H$2294,L$1)</f>
        <v>#VALUE!</v>
      </c>
      <c r="M396" s="3" t="e">
        <f>COUNTIFS('[1]UnderGrad M1'!$C$2:$C$2294,$B396,'[1]UnderGrad M1'!$H$2:$H$2294,M$1)</f>
        <v>#VALUE!</v>
      </c>
      <c r="N396" s="3" t="e">
        <f>COUNTIFS('[1]UnderGrad M1'!$C$2:$C$2294,$B396,'[1]UnderGrad M1'!$H$2:$H$2294,N$1)</f>
        <v>#VALUE!</v>
      </c>
      <c r="O396" s="3" t="e">
        <f>COUNTIFS('[1]UnderGrad M1'!$C$2:$C$2294,$B396,'[1]UnderGrad M1'!$H$2:$H$2294,O$1)</f>
        <v>#VALUE!</v>
      </c>
      <c r="P396" s="3" t="e">
        <f>COUNTIFS('[1]UnderGrad M1'!$C$2:$C$2294,$B396,'[1]UnderGrad M1'!$H$2:$H$2294,P$1)</f>
        <v>#VALUE!</v>
      </c>
      <c r="Q396" s="3" t="e">
        <f>COUNTIFS('[1]UnderGrad M1'!$C$2:$C$2294,$B396,'[1]UnderGrad M1'!$H$2:$H$2294,Q$1)</f>
        <v>#VALUE!</v>
      </c>
      <c r="R396" s="3" t="e">
        <f>COUNTIFS('[1]UnderGrad M1'!$C$2:$C$2294,$B396,'[1]UnderGrad M1'!$H$2:$H$2294,R$1)</f>
        <v>#VALUE!</v>
      </c>
      <c r="S396" s="3" t="str">
        <f>VLOOKUP($B396,'[1]UnderGrad M1'!$C$2:$Y$2294,S$1,FALSE)</f>
        <v>UGRD</v>
      </c>
      <c r="T396" s="3" t="str">
        <f>IF(VLOOKUP($B396,'[1]UnderGrad M1'!$C$2:$Y$2294,T$1,FALSE)="","",VLOOKUP($B396,'[1]UnderGrad M1'!$C$2:$Y$2294,T$1,FALSE))</f>
        <v>Global Health Policy</v>
      </c>
      <c r="U396" s="3" t="str">
        <f>IF(VLOOKUP($B396,'[1]UnderGrad M1'!$C$2:$Y$2294,U$1,FALSE)="","",VLOOKUP($B396,'[1]UnderGrad M1'!$C$2:$Y$2294,U$1,FALSE))</f>
        <v>Coursework will focus on public policy approaches to global health, employing interdisciplinary methodologies to understand selected public health policies, programs, and interventions. International organizations, NGOs, social justice and human rights, diplomacy, governance, infectious disease control, tobacco control, obesity prevention, breastfeeding as nutrition policy, water and sanitation, global economic governance; income inequality</v>
      </c>
      <c r="V396" s="3" t="e">
        <f t="shared" si="6"/>
        <v>#VALUE!</v>
      </c>
    </row>
    <row r="397" spans="1:22" x14ac:dyDescent="0.25">
      <c r="A397" s="3" t="str">
        <f>IF(VLOOKUP($B397,'[1]UnderGrad M1'!$C$2:$Y$2294,13,FALSE)="","M1",VLOOKUP($B397,'[1]UnderGrad M1'!$C$2:$Y$2294,13,FALSE))</f>
        <v>M1</v>
      </c>
      <c r="B397" s="3" t="s">
        <v>416</v>
      </c>
      <c r="C397" s="3" t="str">
        <f>VLOOKUP($B397,'[1]UnderGrad M1'!$C$2:$Y$2294,C$1,FALSE)</f>
        <v>PLCY</v>
      </c>
      <c r="D397" s="3">
        <f>VLOOKUP($B397,'[1]UnderGrad M1'!$C$2:$Y$2294,D$1,FALSE)</f>
        <v>570</v>
      </c>
      <c r="E397" s="3" t="str">
        <f>VLOOKUP($B397,'[1]UnderGrad M1'!$C$2:$Y$2294,E$1,FALSE)</f>
        <v>HEALTH AND HUMAN RIGHTS</v>
      </c>
      <c r="F397" s="3" t="str">
        <f>IF(VLOOKUP($B397,'[1]UnderGrad M1'!$C$2:$Y$2294,F$1,FALSE)="","",VLOOKUP($B397,'[1]UnderGrad M1'!$C$2:$Y$2294,F$1,FALSE))</f>
        <v/>
      </c>
      <c r="G397" s="3" t="e">
        <f>COUNTIFS('[1]UnderGrad M1'!$C$2:$C$2294,$B397,'[1]UnderGrad M1'!$H$2:$H$2294,G$1)</f>
        <v>#VALUE!</v>
      </c>
      <c r="H397" s="3" t="e">
        <f>COUNTIFS('[1]UnderGrad M1'!$C$2:$C$2294,$B397,'[1]UnderGrad M1'!$H$2:$H$2294,H$1)</f>
        <v>#VALUE!</v>
      </c>
      <c r="I397" s="3" t="e">
        <f>COUNTIFS('[1]UnderGrad M1'!$C$2:$C$2294,$B397,'[1]UnderGrad M1'!$H$2:$H$2294,I$1)</f>
        <v>#VALUE!</v>
      </c>
      <c r="J397" s="3" t="e">
        <f>COUNTIFS('[1]UnderGrad M1'!$C$2:$C$2294,$B397,'[1]UnderGrad M1'!$H$2:$H$2294,J$1)</f>
        <v>#VALUE!</v>
      </c>
      <c r="K397" s="3" t="e">
        <f>COUNTIFS('[1]UnderGrad M1'!$C$2:$C$2294,$B397,'[1]UnderGrad M1'!$H$2:$H$2294,K$1)</f>
        <v>#VALUE!</v>
      </c>
      <c r="L397" s="3" t="e">
        <f>COUNTIFS('[1]UnderGrad M1'!$C$2:$C$2294,$B397,'[1]UnderGrad M1'!$H$2:$H$2294,L$1)</f>
        <v>#VALUE!</v>
      </c>
      <c r="M397" s="3" t="e">
        <f>COUNTIFS('[1]UnderGrad M1'!$C$2:$C$2294,$B397,'[1]UnderGrad M1'!$H$2:$H$2294,M$1)</f>
        <v>#VALUE!</v>
      </c>
      <c r="N397" s="3" t="e">
        <f>COUNTIFS('[1]UnderGrad M1'!$C$2:$C$2294,$B397,'[1]UnderGrad M1'!$H$2:$H$2294,N$1)</f>
        <v>#VALUE!</v>
      </c>
      <c r="O397" s="3" t="e">
        <f>COUNTIFS('[1]UnderGrad M1'!$C$2:$C$2294,$B397,'[1]UnderGrad M1'!$H$2:$H$2294,O$1)</f>
        <v>#VALUE!</v>
      </c>
      <c r="P397" s="3" t="e">
        <f>COUNTIFS('[1]UnderGrad M1'!$C$2:$C$2294,$B397,'[1]UnderGrad M1'!$H$2:$H$2294,P$1)</f>
        <v>#VALUE!</v>
      </c>
      <c r="Q397" s="3" t="e">
        <f>COUNTIFS('[1]UnderGrad M1'!$C$2:$C$2294,$B397,'[1]UnderGrad M1'!$H$2:$H$2294,Q$1)</f>
        <v>#VALUE!</v>
      </c>
      <c r="R397" s="3" t="e">
        <f>COUNTIFS('[1]UnderGrad M1'!$C$2:$C$2294,$B397,'[1]UnderGrad M1'!$H$2:$H$2294,R$1)</f>
        <v>#VALUE!</v>
      </c>
      <c r="S397" s="3" t="str">
        <f>VLOOKUP($B397,'[1]UnderGrad M1'!$C$2:$Y$2294,S$1,FALSE)</f>
        <v>UGRD</v>
      </c>
      <c r="T397" s="3" t="str">
        <f>IF(VLOOKUP($B397,'[1]UnderGrad M1'!$C$2:$Y$2294,T$1,FALSE)="","",VLOOKUP($B397,'[1]UnderGrad M1'!$C$2:$Y$2294,T$1,FALSE))</f>
        <v>Health and Human Rights</v>
      </c>
      <c r="U397" s="3" t="str">
        <f>IF(VLOOKUP($B397,'[1]UnderGrad M1'!$C$2:$Y$2294,U$1,FALSE)="","",VLOOKUP($B397,'[1]UnderGrad M1'!$C$2:$Y$2294,U$1,FALSE))</f>
        <v>Course focuses on rights-based approaches to health, applying a human rights perspective to selected public health policies, programs, and interventions. Students will apply a formalistic human rights framework to critical public health issues, exploring human rights as both a safeguard against harm and a catalyst for health promotion.</v>
      </c>
      <c r="V397" s="3" t="e">
        <f t="shared" si="6"/>
        <v>#VALUE!</v>
      </c>
    </row>
    <row r="398" spans="1:22" x14ac:dyDescent="0.25">
      <c r="A398" s="3" t="str">
        <f>IF(VLOOKUP($B398,'[1]UnderGrad M1'!$C$2:$Y$2294,13,FALSE)="","M1",VLOOKUP($B398,'[1]UnderGrad M1'!$C$2:$Y$2294,13,FALSE))</f>
        <v>M 1</v>
      </c>
      <c r="B398" s="3" t="s">
        <v>417</v>
      </c>
      <c r="C398" s="3" t="str">
        <f>VLOOKUP($B398,'[1]UnderGrad M1'!$C$2:$Y$2294,C$1,FALSE)</f>
        <v>PLCY</v>
      </c>
      <c r="D398" s="3" t="str">
        <f>VLOOKUP($B398,'[1]UnderGrad M1'!$C$2:$Y$2294,D$1,FALSE)</f>
        <v>691H</v>
      </c>
      <c r="E398" s="3" t="str">
        <f>VLOOKUP($B398,'[1]UnderGrad M1'!$C$2:$Y$2294,E$1,FALSE)</f>
        <v>HONORS IN PUBLIC POLICY</v>
      </c>
      <c r="F398" s="3" t="str">
        <f>IF(VLOOKUP($B398,'[1]UnderGrad M1'!$C$2:$Y$2294,F$1,FALSE)="","",VLOOKUP($B398,'[1]UnderGrad M1'!$C$2:$Y$2294,F$1,FALSE))</f>
        <v/>
      </c>
      <c r="G398" s="3" t="e">
        <f>COUNTIFS('[1]UnderGrad M1'!$C$2:$C$2294,$B398,'[1]UnderGrad M1'!$H$2:$H$2294,G$1)</f>
        <v>#VALUE!</v>
      </c>
      <c r="H398" s="3" t="e">
        <f>COUNTIFS('[1]UnderGrad M1'!$C$2:$C$2294,$B398,'[1]UnderGrad M1'!$H$2:$H$2294,H$1)</f>
        <v>#VALUE!</v>
      </c>
      <c r="I398" s="3" t="e">
        <f>COUNTIFS('[1]UnderGrad M1'!$C$2:$C$2294,$B398,'[1]UnderGrad M1'!$H$2:$H$2294,I$1)</f>
        <v>#VALUE!</v>
      </c>
      <c r="J398" s="3" t="e">
        <f>COUNTIFS('[1]UnderGrad M1'!$C$2:$C$2294,$B398,'[1]UnderGrad M1'!$H$2:$H$2294,J$1)</f>
        <v>#VALUE!</v>
      </c>
      <c r="K398" s="3" t="e">
        <f>COUNTIFS('[1]UnderGrad M1'!$C$2:$C$2294,$B398,'[1]UnderGrad M1'!$H$2:$H$2294,K$1)</f>
        <v>#VALUE!</v>
      </c>
      <c r="L398" s="3" t="e">
        <f>COUNTIFS('[1]UnderGrad M1'!$C$2:$C$2294,$B398,'[1]UnderGrad M1'!$H$2:$H$2294,L$1)</f>
        <v>#VALUE!</v>
      </c>
      <c r="M398" s="3" t="e">
        <f>COUNTIFS('[1]UnderGrad M1'!$C$2:$C$2294,$B398,'[1]UnderGrad M1'!$H$2:$H$2294,M$1)</f>
        <v>#VALUE!</v>
      </c>
      <c r="N398" s="3" t="e">
        <f>COUNTIFS('[1]UnderGrad M1'!$C$2:$C$2294,$B398,'[1]UnderGrad M1'!$H$2:$H$2294,N$1)</f>
        <v>#VALUE!</v>
      </c>
      <c r="O398" s="3" t="e">
        <f>COUNTIFS('[1]UnderGrad M1'!$C$2:$C$2294,$B398,'[1]UnderGrad M1'!$H$2:$H$2294,O$1)</f>
        <v>#VALUE!</v>
      </c>
      <c r="P398" s="3" t="e">
        <f>COUNTIFS('[1]UnderGrad M1'!$C$2:$C$2294,$B398,'[1]UnderGrad M1'!$H$2:$H$2294,P$1)</f>
        <v>#VALUE!</v>
      </c>
      <c r="Q398" s="3" t="e">
        <f>COUNTIFS('[1]UnderGrad M1'!$C$2:$C$2294,$B398,'[1]UnderGrad M1'!$H$2:$H$2294,Q$1)</f>
        <v>#VALUE!</v>
      </c>
      <c r="R398" s="3" t="e">
        <f>COUNTIFS('[1]UnderGrad M1'!$C$2:$C$2294,$B398,'[1]UnderGrad M1'!$H$2:$H$2294,R$1)</f>
        <v>#VALUE!</v>
      </c>
      <c r="S398" s="3" t="str">
        <f>VLOOKUP($B398,'[1]UnderGrad M1'!$C$2:$Y$2294,S$1,FALSE)</f>
        <v>UGRD</v>
      </c>
      <c r="T398" s="3" t="str">
        <f>IF(VLOOKUP($B398,'[1]UnderGrad M1'!$C$2:$Y$2294,T$1,FALSE)="","",VLOOKUP($B398,'[1]UnderGrad M1'!$C$2:$Y$2294,T$1,FALSE))</f>
        <v>Honors in Public Policy</v>
      </c>
      <c r="U398" s="3" t="str">
        <f>IF(VLOOKUP($B398,'[1]UnderGrad M1'!$C$2:$Y$2294,U$1,FALSE)="","",VLOOKUP($B398,'[1]UnderGrad M1'!$C$2:$Y$2294,U$1,FALSE))</f>
        <v>Examines human rights frameworks for global health policy</v>
      </c>
      <c r="V398" s="3" t="e">
        <f t="shared" si="6"/>
        <v>#VALUE!</v>
      </c>
    </row>
    <row r="399" spans="1:22" x14ac:dyDescent="0.25">
      <c r="A399" s="3" t="str">
        <f>IF(VLOOKUP($B399,'[1]UnderGrad M1'!$C$2:$Y$2294,13,FALSE)="","M1",VLOOKUP($B399,'[1]UnderGrad M1'!$C$2:$Y$2294,13,FALSE))</f>
        <v>M 1</v>
      </c>
      <c r="B399" s="3" t="s">
        <v>418</v>
      </c>
      <c r="C399" s="3" t="str">
        <f>VLOOKUP($B399,'[1]UnderGrad M1'!$C$2:$Y$2294,C$1,FALSE)</f>
        <v>PLCY</v>
      </c>
      <c r="D399" s="3" t="str">
        <f>VLOOKUP($B399,'[1]UnderGrad M1'!$C$2:$Y$2294,D$1,FALSE)</f>
        <v>692H</v>
      </c>
      <c r="E399" s="3" t="str">
        <f>VLOOKUP($B399,'[1]UnderGrad M1'!$C$2:$Y$2294,E$1,FALSE)</f>
        <v>HONORS IN PUBLIC POLICY</v>
      </c>
      <c r="F399" s="3" t="str">
        <f>IF(VLOOKUP($B399,'[1]UnderGrad M1'!$C$2:$Y$2294,F$1,FALSE)="","",VLOOKUP($B399,'[1]UnderGrad M1'!$C$2:$Y$2294,F$1,FALSE))</f>
        <v/>
      </c>
      <c r="G399" s="3" t="e">
        <f>COUNTIFS('[1]UnderGrad M1'!$C$2:$C$2294,$B399,'[1]UnderGrad M1'!$H$2:$H$2294,G$1)</f>
        <v>#VALUE!</v>
      </c>
      <c r="H399" s="3" t="e">
        <f>COUNTIFS('[1]UnderGrad M1'!$C$2:$C$2294,$B399,'[1]UnderGrad M1'!$H$2:$H$2294,H$1)</f>
        <v>#VALUE!</v>
      </c>
      <c r="I399" s="3" t="e">
        <f>COUNTIFS('[1]UnderGrad M1'!$C$2:$C$2294,$B399,'[1]UnderGrad M1'!$H$2:$H$2294,I$1)</f>
        <v>#VALUE!</v>
      </c>
      <c r="J399" s="3" t="e">
        <f>COUNTIFS('[1]UnderGrad M1'!$C$2:$C$2294,$B399,'[1]UnderGrad M1'!$H$2:$H$2294,J$1)</f>
        <v>#VALUE!</v>
      </c>
      <c r="K399" s="3" t="e">
        <f>COUNTIFS('[1]UnderGrad M1'!$C$2:$C$2294,$B399,'[1]UnderGrad M1'!$H$2:$H$2294,K$1)</f>
        <v>#VALUE!</v>
      </c>
      <c r="L399" s="3" t="e">
        <f>COUNTIFS('[1]UnderGrad M1'!$C$2:$C$2294,$B399,'[1]UnderGrad M1'!$H$2:$H$2294,L$1)</f>
        <v>#VALUE!</v>
      </c>
      <c r="M399" s="3" t="e">
        <f>COUNTIFS('[1]UnderGrad M1'!$C$2:$C$2294,$B399,'[1]UnderGrad M1'!$H$2:$H$2294,M$1)</f>
        <v>#VALUE!</v>
      </c>
      <c r="N399" s="3" t="e">
        <f>COUNTIFS('[1]UnderGrad M1'!$C$2:$C$2294,$B399,'[1]UnderGrad M1'!$H$2:$H$2294,N$1)</f>
        <v>#VALUE!</v>
      </c>
      <c r="O399" s="3" t="e">
        <f>COUNTIFS('[1]UnderGrad M1'!$C$2:$C$2294,$B399,'[1]UnderGrad M1'!$H$2:$H$2294,O$1)</f>
        <v>#VALUE!</v>
      </c>
      <c r="P399" s="3" t="e">
        <f>COUNTIFS('[1]UnderGrad M1'!$C$2:$C$2294,$B399,'[1]UnderGrad M1'!$H$2:$H$2294,P$1)</f>
        <v>#VALUE!</v>
      </c>
      <c r="Q399" s="3" t="e">
        <f>COUNTIFS('[1]UnderGrad M1'!$C$2:$C$2294,$B399,'[1]UnderGrad M1'!$H$2:$H$2294,Q$1)</f>
        <v>#VALUE!</v>
      </c>
      <c r="R399" s="3" t="e">
        <f>COUNTIFS('[1]UnderGrad M1'!$C$2:$C$2294,$B399,'[1]UnderGrad M1'!$H$2:$H$2294,R$1)</f>
        <v>#VALUE!</v>
      </c>
      <c r="S399" s="3" t="str">
        <f>VLOOKUP($B399,'[1]UnderGrad M1'!$C$2:$Y$2294,S$1,FALSE)</f>
        <v>UGRD</v>
      </c>
      <c r="T399" s="3" t="str">
        <f>IF(VLOOKUP($B399,'[1]UnderGrad M1'!$C$2:$Y$2294,T$1,FALSE)="","",VLOOKUP($B399,'[1]UnderGrad M1'!$C$2:$Y$2294,T$1,FALSE))</f>
        <v>Honors in Public Policy</v>
      </c>
      <c r="U399" s="3" t="str">
        <f>IF(VLOOKUP($B399,'[1]UnderGrad M1'!$C$2:$Y$2294,U$1,FALSE)="","",VLOOKUP($B399,'[1]UnderGrad M1'!$C$2:$Y$2294,U$1,FALSE))</f>
        <v>Intersection of justice and public policy. Projects concerning the justice of economic inequality – both domestic and global; the ethics of immigration policy; the ethics of biomedical and policy research; and the ethics of health and welfare policy.</v>
      </c>
      <c r="V399" s="3" t="e">
        <f t="shared" si="6"/>
        <v>#VALUE!</v>
      </c>
    </row>
    <row r="400" spans="1:22" x14ac:dyDescent="0.25">
      <c r="A400" s="3" t="str">
        <f>IF(VLOOKUP($B400,'[1]UnderGrad M1'!$C$2:$Y$2294,13,FALSE)="","M1",VLOOKUP($B400,'[1]UnderGrad M1'!$C$2:$Y$2294,13,FALSE))</f>
        <v>M 1</v>
      </c>
      <c r="B400" s="3" t="s">
        <v>419</v>
      </c>
      <c r="C400" s="3" t="str">
        <f>VLOOKUP($B400,'[1]UnderGrad M1'!$C$2:$Y$2294,C$1,FALSE)</f>
        <v>POLI</v>
      </c>
      <c r="D400" s="3" t="str">
        <f>VLOOKUP($B400,'[1]UnderGrad M1'!$C$2:$Y$2294,D$1,FALSE)</f>
        <v>73H</v>
      </c>
      <c r="E400" s="3" t="str">
        <f>VLOOKUP($B400,'[1]UnderGrad M1'!$C$2:$Y$2294,E$1,FALSE)</f>
        <v>POLITICS &amp; ANIMAL LIFE</v>
      </c>
      <c r="F400" s="3" t="str">
        <f>IF(VLOOKUP($B400,'[1]UnderGrad M1'!$C$2:$Y$2294,F$1,FALSE)="","",VLOOKUP($B400,'[1]UnderGrad M1'!$C$2:$Y$2294,F$1,FALSE))</f>
        <v/>
      </c>
      <c r="G400" s="3" t="e">
        <f>COUNTIFS('[1]UnderGrad M1'!$C$2:$C$2294,$B400,'[1]UnderGrad M1'!$H$2:$H$2294,G$1)</f>
        <v>#VALUE!</v>
      </c>
      <c r="H400" s="3" t="e">
        <f>COUNTIFS('[1]UnderGrad M1'!$C$2:$C$2294,$B400,'[1]UnderGrad M1'!$H$2:$H$2294,H$1)</f>
        <v>#VALUE!</v>
      </c>
      <c r="I400" s="3" t="e">
        <f>COUNTIFS('[1]UnderGrad M1'!$C$2:$C$2294,$B400,'[1]UnderGrad M1'!$H$2:$H$2294,I$1)</f>
        <v>#VALUE!</v>
      </c>
      <c r="J400" s="3" t="e">
        <f>COUNTIFS('[1]UnderGrad M1'!$C$2:$C$2294,$B400,'[1]UnderGrad M1'!$H$2:$H$2294,J$1)</f>
        <v>#VALUE!</v>
      </c>
      <c r="K400" s="3" t="e">
        <f>COUNTIFS('[1]UnderGrad M1'!$C$2:$C$2294,$B400,'[1]UnderGrad M1'!$H$2:$H$2294,K$1)</f>
        <v>#VALUE!</v>
      </c>
      <c r="L400" s="3" t="e">
        <f>COUNTIFS('[1]UnderGrad M1'!$C$2:$C$2294,$B400,'[1]UnderGrad M1'!$H$2:$H$2294,L$1)</f>
        <v>#VALUE!</v>
      </c>
      <c r="M400" s="3" t="e">
        <f>COUNTIFS('[1]UnderGrad M1'!$C$2:$C$2294,$B400,'[1]UnderGrad M1'!$H$2:$H$2294,M$1)</f>
        <v>#VALUE!</v>
      </c>
      <c r="N400" s="3" t="e">
        <f>COUNTIFS('[1]UnderGrad M1'!$C$2:$C$2294,$B400,'[1]UnderGrad M1'!$H$2:$H$2294,N$1)</f>
        <v>#VALUE!</v>
      </c>
      <c r="O400" s="3" t="e">
        <f>COUNTIFS('[1]UnderGrad M1'!$C$2:$C$2294,$B400,'[1]UnderGrad M1'!$H$2:$H$2294,O$1)</f>
        <v>#VALUE!</v>
      </c>
      <c r="P400" s="3" t="e">
        <f>COUNTIFS('[1]UnderGrad M1'!$C$2:$C$2294,$B400,'[1]UnderGrad M1'!$H$2:$H$2294,P$1)</f>
        <v>#VALUE!</v>
      </c>
      <c r="Q400" s="3" t="e">
        <f>COUNTIFS('[1]UnderGrad M1'!$C$2:$C$2294,$B400,'[1]UnderGrad M1'!$H$2:$H$2294,Q$1)</f>
        <v>#VALUE!</v>
      </c>
      <c r="R400" s="3" t="e">
        <f>COUNTIFS('[1]UnderGrad M1'!$C$2:$C$2294,$B400,'[1]UnderGrad M1'!$H$2:$H$2294,R$1)</f>
        <v>#VALUE!</v>
      </c>
      <c r="S400" s="3" t="str">
        <f>VLOOKUP($B400,'[1]UnderGrad M1'!$C$2:$Y$2294,S$1,FALSE)</f>
        <v>UGRD</v>
      </c>
      <c r="T400" s="3" t="str">
        <f>IF(VLOOKUP($B400,'[1]UnderGrad M1'!$C$2:$Y$2294,T$1,FALSE)="","",VLOOKUP($B400,'[1]UnderGrad M1'!$C$2:$Y$2294,T$1,FALSE))</f>
        <v>First-Year Seminar: Politics and Animal Life</v>
      </c>
      <c r="U400" s="3" t="str">
        <f>IF(VLOOKUP($B400,'[1]UnderGrad M1'!$C$2:$Y$2294,U$1,FALSE)="","",VLOOKUP($B400,'[1]UnderGrad M1'!$C$2:$Y$2294,U$1,FALSE))</f>
        <v>Humans and animals have always lived together. Increasingly, philosophers question the exclusion of animals from political life. We explore their centrality to political thought and consider important aspects of human-animal relationships today. Finally, we reexamine the claim that animal life is incongruent with political life.</v>
      </c>
      <c r="V400" s="3" t="e">
        <f t="shared" si="6"/>
        <v>#VALUE!</v>
      </c>
    </row>
    <row r="401" spans="1:22" x14ac:dyDescent="0.25">
      <c r="A401" s="3" t="str">
        <f>IF(VLOOKUP($B401,'[1]UnderGrad M1'!$C$2:$Y$2294,13,FALSE)="","M1",VLOOKUP($B401,'[1]UnderGrad M1'!$C$2:$Y$2294,13,FALSE))</f>
        <v>M1</v>
      </c>
      <c r="B401" s="3" t="s">
        <v>420</v>
      </c>
      <c r="C401" s="3" t="str">
        <f>VLOOKUP($B401,'[1]UnderGrad M1'!$C$2:$Y$2294,C$1,FALSE)</f>
        <v>POLI</v>
      </c>
      <c r="D401" s="3">
        <f>VLOOKUP($B401,'[1]UnderGrad M1'!$C$2:$Y$2294,D$1,FALSE)</f>
        <v>210</v>
      </c>
      <c r="E401" s="3" t="str">
        <f>VLOOKUP($B401,'[1]UnderGrad M1'!$C$2:$Y$2294,E$1,FALSE)</f>
        <v>GLOBAL ISSUES</v>
      </c>
      <c r="F401" s="3" t="str">
        <f>IF(VLOOKUP($B401,'[1]UnderGrad M1'!$C$2:$Y$2294,F$1,FALSE)="","",VLOOKUP($B401,'[1]UnderGrad M1'!$C$2:$Y$2294,F$1,FALSE))</f>
        <v/>
      </c>
      <c r="G401" s="3" t="e">
        <f>COUNTIFS('[1]UnderGrad M1'!$C$2:$C$2294,$B401,'[1]UnderGrad M1'!$H$2:$H$2294,G$1)</f>
        <v>#VALUE!</v>
      </c>
      <c r="H401" s="3" t="e">
        <f>COUNTIFS('[1]UnderGrad M1'!$C$2:$C$2294,$B401,'[1]UnderGrad M1'!$H$2:$H$2294,H$1)</f>
        <v>#VALUE!</v>
      </c>
      <c r="I401" s="3" t="e">
        <f>COUNTIFS('[1]UnderGrad M1'!$C$2:$C$2294,$B401,'[1]UnderGrad M1'!$H$2:$H$2294,I$1)</f>
        <v>#VALUE!</v>
      </c>
      <c r="J401" s="3" t="e">
        <f>COUNTIFS('[1]UnderGrad M1'!$C$2:$C$2294,$B401,'[1]UnderGrad M1'!$H$2:$H$2294,J$1)</f>
        <v>#VALUE!</v>
      </c>
      <c r="K401" s="3" t="e">
        <f>COUNTIFS('[1]UnderGrad M1'!$C$2:$C$2294,$B401,'[1]UnderGrad M1'!$H$2:$H$2294,K$1)</f>
        <v>#VALUE!</v>
      </c>
      <c r="L401" s="3" t="e">
        <f>COUNTIFS('[1]UnderGrad M1'!$C$2:$C$2294,$B401,'[1]UnderGrad M1'!$H$2:$H$2294,L$1)</f>
        <v>#VALUE!</v>
      </c>
      <c r="M401" s="3" t="e">
        <f>COUNTIFS('[1]UnderGrad M1'!$C$2:$C$2294,$B401,'[1]UnderGrad M1'!$H$2:$H$2294,M$1)</f>
        <v>#VALUE!</v>
      </c>
      <c r="N401" s="3" t="e">
        <f>COUNTIFS('[1]UnderGrad M1'!$C$2:$C$2294,$B401,'[1]UnderGrad M1'!$H$2:$H$2294,N$1)</f>
        <v>#VALUE!</v>
      </c>
      <c r="O401" s="3" t="e">
        <f>COUNTIFS('[1]UnderGrad M1'!$C$2:$C$2294,$B401,'[1]UnderGrad M1'!$H$2:$H$2294,O$1)</f>
        <v>#VALUE!</v>
      </c>
      <c r="P401" s="3" t="e">
        <f>COUNTIFS('[1]UnderGrad M1'!$C$2:$C$2294,$B401,'[1]UnderGrad M1'!$H$2:$H$2294,P$1)</f>
        <v>#VALUE!</v>
      </c>
      <c r="Q401" s="3" t="e">
        <f>COUNTIFS('[1]UnderGrad M1'!$C$2:$C$2294,$B401,'[1]UnderGrad M1'!$H$2:$H$2294,Q$1)</f>
        <v>#VALUE!</v>
      </c>
      <c r="R401" s="3" t="e">
        <f>COUNTIFS('[1]UnderGrad M1'!$C$2:$C$2294,$B401,'[1]UnderGrad M1'!$H$2:$H$2294,R$1)</f>
        <v>#VALUE!</v>
      </c>
      <c r="S401" s="3" t="str">
        <f>VLOOKUP($B401,'[1]UnderGrad M1'!$C$2:$Y$2294,S$1,FALSE)</f>
        <v>UGRD</v>
      </c>
      <c r="T401" s="3" t="str">
        <f>IF(VLOOKUP($B401,'[1]UnderGrad M1'!$C$2:$Y$2294,T$1,FALSE)="","",VLOOKUP($B401,'[1]UnderGrad M1'!$C$2:$Y$2294,T$1,FALSE))</f>
        <v>Global Issues and Globalization</v>
      </c>
      <c r="U401" s="3" t="str">
        <f>IF(VLOOKUP($B401,'[1]UnderGrad M1'!$C$2:$Y$2294,U$1,FALSE)="","",VLOOKUP($B401,'[1]UnderGrad M1'!$C$2:$Y$2294,U$1,FALSE))</f>
        <v>Survey of international social, political, and cultural patterns in selected societies of Africa, Asia, America, and Europe, stressing comparative analysis of conflicts and change in different historical contexts. LAC recitation sections offered in French, German, and Spanish.</v>
      </c>
      <c r="V401" s="3" t="e">
        <f t="shared" si="6"/>
        <v>#VALUE!</v>
      </c>
    </row>
    <row r="402" spans="1:22" x14ac:dyDescent="0.25">
      <c r="A402" s="3" t="str">
        <f>IF(VLOOKUP($B402,'[1]UnderGrad M1'!$C$2:$Y$2294,13,FALSE)="","M1",VLOOKUP($B402,'[1]UnderGrad M1'!$C$2:$Y$2294,13,FALSE))</f>
        <v>M 1</v>
      </c>
      <c r="B402" s="3" t="s">
        <v>421</v>
      </c>
      <c r="C402" s="3" t="str">
        <f>VLOOKUP($B402,'[1]UnderGrad M1'!$C$2:$Y$2294,C$1,FALSE)</f>
        <v>POLI</v>
      </c>
      <c r="D402" s="3">
        <f>VLOOKUP($B402,'[1]UnderGrad M1'!$C$2:$Y$2294,D$1,FALSE)</f>
        <v>217</v>
      </c>
      <c r="E402" s="3" t="str">
        <f>VLOOKUP($B402,'[1]UnderGrad M1'!$C$2:$Y$2294,E$1,FALSE)</f>
        <v>WOMEN AND POLITICS</v>
      </c>
      <c r="F402" s="3" t="str">
        <f>IF(VLOOKUP($B402,'[1]UnderGrad M1'!$C$2:$Y$2294,F$1,FALSE)="","",VLOOKUP($B402,'[1]UnderGrad M1'!$C$2:$Y$2294,F$1,FALSE))</f>
        <v/>
      </c>
      <c r="G402" s="3" t="e">
        <f>COUNTIFS('[1]UnderGrad M1'!$C$2:$C$2294,$B402,'[1]UnderGrad M1'!$H$2:$H$2294,G$1)</f>
        <v>#VALUE!</v>
      </c>
      <c r="H402" s="3" t="e">
        <f>COUNTIFS('[1]UnderGrad M1'!$C$2:$C$2294,$B402,'[1]UnderGrad M1'!$H$2:$H$2294,H$1)</f>
        <v>#VALUE!</v>
      </c>
      <c r="I402" s="3" t="e">
        <f>COUNTIFS('[1]UnderGrad M1'!$C$2:$C$2294,$B402,'[1]UnderGrad M1'!$H$2:$H$2294,I$1)</f>
        <v>#VALUE!</v>
      </c>
      <c r="J402" s="3" t="e">
        <f>COUNTIFS('[1]UnderGrad M1'!$C$2:$C$2294,$B402,'[1]UnderGrad M1'!$H$2:$H$2294,J$1)</f>
        <v>#VALUE!</v>
      </c>
      <c r="K402" s="3" t="e">
        <f>COUNTIFS('[1]UnderGrad M1'!$C$2:$C$2294,$B402,'[1]UnderGrad M1'!$H$2:$H$2294,K$1)</f>
        <v>#VALUE!</v>
      </c>
      <c r="L402" s="3" t="e">
        <f>COUNTIFS('[1]UnderGrad M1'!$C$2:$C$2294,$B402,'[1]UnderGrad M1'!$H$2:$H$2294,L$1)</f>
        <v>#VALUE!</v>
      </c>
      <c r="M402" s="3" t="e">
        <f>COUNTIFS('[1]UnderGrad M1'!$C$2:$C$2294,$B402,'[1]UnderGrad M1'!$H$2:$H$2294,M$1)</f>
        <v>#VALUE!</v>
      </c>
      <c r="N402" s="3" t="e">
        <f>COUNTIFS('[1]UnderGrad M1'!$C$2:$C$2294,$B402,'[1]UnderGrad M1'!$H$2:$H$2294,N$1)</f>
        <v>#VALUE!</v>
      </c>
      <c r="O402" s="3" t="e">
        <f>COUNTIFS('[1]UnderGrad M1'!$C$2:$C$2294,$B402,'[1]UnderGrad M1'!$H$2:$H$2294,O$1)</f>
        <v>#VALUE!</v>
      </c>
      <c r="P402" s="3" t="e">
        <f>COUNTIFS('[1]UnderGrad M1'!$C$2:$C$2294,$B402,'[1]UnderGrad M1'!$H$2:$H$2294,P$1)</f>
        <v>#VALUE!</v>
      </c>
      <c r="Q402" s="3" t="e">
        <f>COUNTIFS('[1]UnderGrad M1'!$C$2:$C$2294,$B402,'[1]UnderGrad M1'!$H$2:$H$2294,Q$1)</f>
        <v>#VALUE!</v>
      </c>
      <c r="R402" s="3" t="e">
        <f>COUNTIFS('[1]UnderGrad M1'!$C$2:$C$2294,$B402,'[1]UnderGrad M1'!$H$2:$H$2294,R$1)</f>
        <v>#VALUE!</v>
      </c>
      <c r="S402" s="3" t="str">
        <f>VLOOKUP($B402,'[1]UnderGrad M1'!$C$2:$Y$2294,S$1,FALSE)</f>
        <v>UGRD</v>
      </c>
      <c r="T402" s="3" t="str">
        <f>IF(VLOOKUP($B402,'[1]UnderGrad M1'!$C$2:$Y$2294,T$1,FALSE)="","",VLOOKUP($B402,'[1]UnderGrad M1'!$C$2:$Y$2294,T$1,FALSE))</f>
        <v>Women and Politics</v>
      </c>
      <c r="U402" s="3" t="str">
        <f>IF(VLOOKUP($B402,'[1]UnderGrad M1'!$C$2:$Y$2294,U$1,FALSE)="","",VLOOKUP($B402,'[1]UnderGrad M1'!$C$2:$Y$2294,U$1,FALSE))</f>
        <v>A comparison of men and women as political actors at the mass and elite level in America. Topics considered include the "gender gap," the women's movement, abortion, and the Equal Rights Amendment.</v>
      </c>
      <c r="V402" s="3" t="e">
        <f t="shared" si="6"/>
        <v>#VALUE!</v>
      </c>
    </row>
    <row r="403" spans="1:22" x14ac:dyDescent="0.25">
      <c r="A403" s="3" t="str">
        <f>IF(VLOOKUP($B403,'[1]UnderGrad M1'!$C$2:$Y$2294,13,FALSE)="","M1",VLOOKUP($B403,'[1]UnderGrad M1'!$C$2:$Y$2294,13,FALSE))</f>
        <v>M1</v>
      </c>
      <c r="B403" s="3" t="s">
        <v>422</v>
      </c>
      <c r="C403" s="3" t="str">
        <f>VLOOKUP($B403,'[1]UnderGrad M1'!$C$2:$Y$2294,C$1,FALSE)</f>
        <v>POLI</v>
      </c>
      <c r="D403" s="3">
        <f>VLOOKUP($B403,'[1]UnderGrad M1'!$C$2:$Y$2294,D$1,FALSE)</f>
        <v>248</v>
      </c>
      <c r="E403" s="3" t="str">
        <f>VLOOKUP($B403,'[1]UnderGrad M1'!$C$2:$Y$2294,E$1,FALSE)</f>
        <v>INTERSECTIONAL SOCIAL JUSTICE</v>
      </c>
      <c r="F403" s="3" t="str">
        <f>IF(VLOOKUP($B403,'[1]UnderGrad M1'!$C$2:$Y$2294,F$1,FALSE)="","",VLOOKUP($B403,'[1]UnderGrad M1'!$C$2:$Y$2294,F$1,FALSE))</f>
        <v/>
      </c>
      <c r="G403" s="3" t="e">
        <f>COUNTIFS('[1]UnderGrad M1'!$C$2:$C$2294,$B403,'[1]UnderGrad M1'!$H$2:$H$2294,G$1)</f>
        <v>#VALUE!</v>
      </c>
      <c r="H403" s="3" t="e">
        <f>COUNTIFS('[1]UnderGrad M1'!$C$2:$C$2294,$B403,'[1]UnderGrad M1'!$H$2:$H$2294,H$1)</f>
        <v>#VALUE!</v>
      </c>
      <c r="I403" s="3" t="e">
        <f>COUNTIFS('[1]UnderGrad M1'!$C$2:$C$2294,$B403,'[1]UnderGrad M1'!$H$2:$H$2294,I$1)</f>
        <v>#VALUE!</v>
      </c>
      <c r="J403" s="3" t="e">
        <f>COUNTIFS('[1]UnderGrad M1'!$C$2:$C$2294,$B403,'[1]UnderGrad M1'!$H$2:$H$2294,J$1)</f>
        <v>#VALUE!</v>
      </c>
      <c r="K403" s="3" t="e">
        <f>COUNTIFS('[1]UnderGrad M1'!$C$2:$C$2294,$B403,'[1]UnderGrad M1'!$H$2:$H$2294,K$1)</f>
        <v>#VALUE!</v>
      </c>
      <c r="L403" s="3" t="e">
        <f>COUNTIFS('[1]UnderGrad M1'!$C$2:$C$2294,$B403,'[1]UnderGrad M1'!$H$2:$H$2294,L$1)</f>
        <v>#VALUE!</v>
      </c>
      <c r="M403" s="3" t="e">
        <f>COUNTIFS('[1]UnderGrad M1'!$C$2:$C$2294,$B403,'[1]UnderGrad M1'!$H$2:$H$2294,M$1)</f>
        <v>#VALUE!</v>
      </c>
      <c r="N403" s="3" t="e">
        <f>COUNTIFS('[1]UnderGrad M1'!$C$2:$C$2294,$B403,'[1]UnderGrad M1'!$H$2:$H$2294,N$1)</f>
        <v>#VALUE!</v>
      </c>
      <c r="O403" s="3" t="e">
        <f>COUNTIFS('[1]UnderGrad M1'!$C$2:$C$2294,$B403,'[1]UnderGrad M1'!$H$2:$H$2294,O$1)</f>
        <v>#VALUE!</v>
      </c>
      <c r="P403" s="3" t="e">
        <f>COUNTIFS('[1]UnderGrad M1'!$C$2:$C$2294,$B403,'[1]UnderGrad M1'!$H$2:$H$2294,P$1)</f>
        <v>#VALUE!</v>
      </c>
      <c r="Q403" s="3" t="e">
        <f>COUNTIFS('[1]UnderGrad M1'!$C$2:$C$2294,$B403,'[1]UnderGrad M1'!$H$2:$H$2294,Q$1)</f>
        <v>#VALUE!</v>
      </c>
      <c r="R403" s="3" t="e">
        <f>COUNTIFS('[1]UnderGrad M1'!$C$2:$C$2294,$B403,'[1]UnderGrad M1'!$H$2:$H$2294,R$1)</f>
        <v>#VALUE!</v>
      </c>
      <c r="S403" s="3" t="str">
        <f>VLOOKUP($B403,'[1]UnderGrad M1'!$C$2:$Y$2294,S$1,FALSE)</f>
        <v>UGRD</v>
      </c>
      <c r="T403" s="3" t="str">
        <f>IF(VLOOKUP($B403,'[1]UnderGrad M1'!$C$2:$Y$2294,T$1,FALSE)="","",VLOOKUP($B403,'[1]UnderGrad M1'!$C$2:$Y$2294,T$1,FALSE))</f>
        <v>Intersectionality: Race, Gender, Sexuality, and Social Justice</v>
      </c>
      <c r="U403" s="3" t="str">
        <f>IF(VLOOKUP($B403,'[1]UnderGrad M1'!$C$2:$Y$2294,U$1,FALSE)="","",VLOOKUP($B403,'[1]UnderGrad M1'!$C$2:$Y$2294,U$1,FALSE))</f>
        <v>Dynamic racial shifts; identity formations such as gender, class, or sexuality; environmental justice; US Latino/a; Race and the death penalty; wrongful convictions; rape culture</v>
      </c>
      <c r="V403" s="3" t="e">
        <f t="shared" si="6"/>
        <v>#VALUE!</v>
      </c>
    </row>
    <row r="404" spans="1:22" x14ac:dyDescent="0.25">
      <c r="A404" s="3" t="str">
        <f>IF(VLOOKUP($B404,'[1]UnderGrad M1'!$C$2:$Y$2294,13,FALSE)="","M1",VLOOKUP($B404,'[1]UnderGrad M1'!$C$2:$Y$2294,13,FALSE))</f>
        <v>M1</v>
      </c>
      <c r="B404" s="3" t="s">
        <v>423</v>
      </c>
      <c r="C404" s="3" t="str">
        <f>VLOOKUP($B404,'[1]UnderGrad M1'!$C$2:$Y$2294,C$1,FALSE)</f>
        <v>POLI</v>
      </c>
      <c r="D404" s="3">
        <f>VLOOKUP($B404,'[1]UnderGrad M1'!$C$2:$Y$2294,D$1,FALSE)</f>
        <v>254</v>
      </c>
      <c r="E404" s="3" t="str">
        <f>VLOOKUP($B404,'[1]UnderGrad M1'!$C$2:$Y$2294,E$1,FALSE)</f>
        <v>INT ENVIRONMENTAL POLITICS</v>
      </c>
      <c r="F404" s="3" t="str">
        <f>IF(VLOOKUP($B404,'[1]UnderGrad M1'!$C$2:$Y$2294,F$1,FALSE)="","",VLOOKUP($B404,'[1]UnderGrad M1'!$C$2:$Y$2294,F$1,FALSE))</f>
        <v/>
      </c>
      <c r="G404" s="3" t="e">
        <f>COUNTIFS('[1]UnderGrad M1'!$C$2:$C$2294,$B404,'[1]UnderGrad M1'!$H$2:$H$2294,G$1)</f>
        <v>#VALUE!</v>
      </c>
      <c r="H404" s="3" t="e">
        <f>COUNTIFS('[1]UnderGrad M1'!$C$2:$C$2294,$B404,'[1]UnderGrad M1'!$H$2:$H$2294,H$1)</f>
        <v>#VALUE!</v>
      </c>
      <c r="I404" s="3" t="e">
        <f>COUNTIFS('[1]UnderGrad M1'!$C$2:$C$2294,$B404,'[1]UnderGrad M1'!$H$2:$H$2294,I$1)</f>
        <v>#VALUE!</v>
      </c>
      <c r="J404" s="3" t="e">
        <f>COUNTIFS('[1]UnderGrad M1'!$C$2:$C$2294,$B404,'[1]UnderGrad M1'!$H$2:$H$2294,J$1)</f>
        <v>#VALUE!</v>
      </c>
      <c r="K404" s="3" t="e">
        <f>COUNTIFS('[1]UnderGrad M1'!$C$2:$C$2294,$B404,'[1]UnderGrad M1'!$H$2:$H$2294,K$1)</f>
        <v>#VALUE!</v>
      </c>
      <c r="L404" s="3" t="e">
        <f>COUNTIFS('[1]UnderGrad M1'!$C$2:$C$2294,$B404,'[1]UnderGrad M1'!$H$2:$H$2294,L$1)</f>
        <v>#VALUE!</v>
      </c>
      <c r="M404" s="3" t="e">
        <f>COUNTIFS('[1]UnderGrad M1'!$C$2:$C$2294,$B404,'[1]UnderGrad M1'!$H$2:$H$2294,M$1)</f>
        <v>#VALUE!</v>
      </c>
      <c r="N404" s="3" t="e">
        <f>COUNTIFS('[1]UnderGrad M1'!$C$2:$C$2294,$B404,'[1]UnderGrad M1'!$H$2:$H$2294,N$1)</f>
        <v>#VALUE!</v>
      </c>
      <c r="O404" s="3" t="e">
        <f>COUNTIFS('[1]UnderGrad M1'!$C$2:$C$2294,$B404,'[1]UnderGrad M1'!$H$2:$H$2294,O$1)</f>
        <v>#VALUE!</v>
      </c>
      <c r="P404" s="3" t="e">
        <f>COUNTIFS('[1]UnderGrad M1'!$C$2:$C$2294,$B404,'[1]UnderGrad M1'!$H$2:$H$2294,P$1)</f>
        <v>#VALUE!</v>
      </c>
      <c r="Q404" s="3" t="e">
        <f>COUNTIFS('[1]UnderGrad M1'!$C$2:$C$2294,$B404,'[1]UnderGrad M1'!$H$2:$H$2294,Q$1)</f>
        <v>#VALUE!</v>
      </c>
      <c r="R404" s="3" t="e">
        <f>COUNTIFS('[1]UnderGrad M1'!$C$2:$C$2294,$B404,'[1]UnderGrad M1'!$H$2:$H$2294,R$1)</f>
        <v>#VALUE!</v>
      </c>
      <c r="S404" s="3" t="str">
        <f>VLOOKUP($B404,'[1]UnderGrad M1'!$C$2:$Y$2294,S$1,FALSE)</f>
        <v>UGRD</v>
      </c>
      <c r="T404" s="3" t="str">
        <f>IF(VLOOKUP($B404,'[1]UnderGrad M1'!$C$2:$Y$2294,T$1,FALSE)="","",VLOOKUP($B404,'[1]UnderGrad M1'!$C$2:$Y$2294,T$1,FALSE))</f>
        <v>International Environmental Politics</v>
      </c>
      <c r="U404" s="3" t="str">
        <f>IF(VLOOKUP($B404,'[1]UnderGrad M1'!$C$2:$Y$2294,U$1,FALSE)="","",VLOOKUP($B404,'[1]UnderGrad M1'!$C$2:$Y$2294,U$1,FALSE))</f>
        <v>Covers the politics of environmental issues, with a focus on issues that have become internationalized. It focuses on the special problems that arise in creating rules for environmental management and regulation when no single government has authority to enforce those rules.</v>
      </c>
      <c r="V404" s="3" t="e">
        <f t="shared" si="6"/>
        <v>#VALUE!</v>
      </c>
    </row>
    <row r="405" spans="1:22" x14ac:dyDescent="0.25">
      <c r="A405" s="3" t="str">
        <f>IF(VLOOKUP($B405,'[1]UnderGrad M1'!$C$2:$Y$2294,13,FALSE)="","M1",VLOOKUP($B405,'[1]UnderGrad M1'!$C$2:$Y$2294,13,FALSE))</f>
        <v>M1</v>
      </c>
      <c r="B405" s="3" t="s">
        <v>424</v>
      </c>
      <c r="C405" s="3" t="str">
        <f>VLOOKUP($B405,'[1]UnderGrad M1'!$C$2:$Y$2294,C$1,FALSE)</f>
        <v>POLI</v>
      </c>
      <c r="D405" s="3">
        <f>VLOOKUP($B405,'[1]UnderGrad M1'!$C$2:$Y$2294,D$1,FALSE)</f>
        <v>333</v>
      </c>
      <c r="E405" s="3" t="str">
        <f>VLOOKUP($B405,'[1]UnderGrad M1'!$C$2:$Y$2294,E$1,FALSE)</f>
        <v>RACE &amp; PUB POL IN U.S.</v>
      </c>
      <c r="F405" s="3" t="str">
        <f>IF(VLOOKUP($B405,'[1]UnderGrad M1'!$C$2:$Y$2294,F$1,FALSE)="","",VLOOKUP($B405,'[1]UnderGrad M1'!$C$2:$Y$2294,F$1,FALSE))</f>
        <v/>
      </c>
      <c r="G405" s="3" t="e">
        <f>COUNTIFS('[1]UnderGrad M1'!$C$2:$C$2294,$B405,'[1]UnderGrad M1'!$H$2:$H$2294,G$1)</f>
        <v>#VALUE!</v>
      </c>
      <c r="H405" s="3" t="e">
        <f>COUNTIFS('[1]UnderGrad M1'!$C$2:$C$2294,$B405,'[1]UnderGrad M1'!$H$2:$H$2294,H$1)</f>
        <v>#VALUE!</v>
      </c>
      <c r="I405" s="3" t="e">
        <f>COUNTIFS('[1]UnderGrad M1'!$C$2:$C$2294,$B405,'[1]UnderGrad M1'!$H$2:$H$2294,I$1)</f>
        <v>#VALUE!</v>
      </c>
      <c r="J405" s="3" t="e">
        <f>COUNTIFS('[1]UnderGrad M1'!$C$2:$C$2294,$B405,'[1]UnderGrad M1'!$H$2:$H$2294,J$1)</f>
        <v>#VALUE!</v>
      </c>
      <c r="K405" s="3" t="e">
        <f>COUNTIFS('[1]UnderGrad M1'!$C$2:$C$2294,$B405,'[1]UnderGrad M1'!$H$2:$H$2294,K$1)</f>
        <v>#VALUE!</v>
      </c>
      <c r="L405" s="3" t="e">
        <f>COUNTIFS('[1]UnderGrad M1'!$C$2:$C$2294,$B405,'[1]UnderGrad M1'!$H$2:$H$2294,L$1)</f>
        <v>#VALUE!</v>
      </c>
      <c r="M405" s="3" t="e">
        <f>COUNTIFS('[1]UnderGrad M1'!$C$2:$C$2294,$B405,'[1]UnderGrad M1'!$H$2:$H$2294,M$1)</f>
        <v>#VALUE!</v>
      </c>
      <c r="N405" s="3" t="e">
        <f>COUNTIFS('[1]UnderGrad M1'!$C$2:$C$2294,$B405,'[1]UnderGrad M1'!$H$2:$H$2294,N$1)</f>
        <v>#VALUE!</v>
      </c>
      <c r="O405" s="3" t="e">
        <f>COUNTIFS('[1]UnderGrad M1'!$C$2:$C$2294,$B405,'[1]UnderGrad M1'!$H$2:$H$2294,O$1)</f>
        <v>#VALUE!</v>
      </c>
      <c r="P405" s="3" t="e">
        <f>COUNTIFS('[1]UnderGrad M1'!$C$2:$C$2294,$B405,'[1]UnderGrad M1'!$H$2:$H$2294,P$1)</f>
        <v>#VALUE!</v>
      </c>
      <c r="Q405" s="3" t="e">
        <f>COUNTIFS('[1]UnderGrad M1'!$C$2:$C$2294,$B405,'[1]UnderGrad M1'!$H$2:$H$2294,Q$1)</f>
        <v>#VALUE!</v>
      </c>
      <c r="R405" s="3" t="e">
        <f>COUNTIFS('[1]UnderGrad M1'!$C$2:$C$2294,$B405,'[1]UnderGrad M1'!$H$2:$H$2294,R$1)</f>
        <v>#VALUE!</v>
      </c>
      <c r="S405" s="3" t="str">
        <f>VLOOKUP($B405,'[1]UnderGrad M1'!$C$2:$Y$2294,S$1,FALSE)</f>
        <v>UGRD</v>
      </c>
      <c r="T405" s="3" t="str">
        <f>IF(VLOOKUP($B405,'[1]UnderGrad M1'!$C$2:$Y$2294,T$1,FALSE)="","",VLOOKUP($B405,'[1]UnderGrad M1'!$C$2:$Y$2294,T$1,FALSE))</f>
        <v/>
      </c>
      <c r="U405" s="3" t="str">
        <f>IF(VLOOKUP($B405,'[1]UnderGrad M1'!$C$2:$Y$2294,U$1,FALSE)="","",VLOOKUP($B405,'[1]UnderGrad M1'!$C$2:$Y$2294,U$1,FALSE))</f>
        <v/>
      </c>
      <c r="V405" s="3" t="e">
        <f t="shared" si="6"/>
        <v>#VALUE!</v>
      </c>
    </row>
    <row r="406" spans="1:22" x14ac:dyDescent="0.25">
      <c r="A406" s="3" t="str">
        <f>IF(VLOOKUP($B406,'[1]UnderGrad M1'!$C$2:$Y$2294,13,FALSE)="","M1",VLOOKUP($B406,'[1]UnderGrad M1'!$C$2:$Y$2294,13,FALSE))</f>
        <v>M1</v>
      </c>
      <c r="B406" s="3" t="s">
        <v>425</v>
      </c>
      <c r="C406" s="3" t="str">
        <f>VLOOKUP($B406,'[1]UnderGrad M1'!$C$2:$Y$2294,C$1,FALSE)</f>
        <v>POLI</v>
      </c>
      <c r="D406" s="3">
        <f>VLOOKUP($B406,'[1]UnderGrad M1'!$C$2:$Y$2294,D$1,FALSE)</f>
        <v>384</v>
      </c>
      <c r="E406" s="3" t="str">
        <f>VLOOKUP($B406,'[1]UnderGrad M1'!$C$2:$Y$2294,E$1,FALSE)</f>
        <v>INTRO TO PHIL/POLI/ECON</v>
      </c>
      <c r="F406" s="3" t="str">
        <f>IF(VLOOKUP($B406,'[1]UnderGrad M1'!$C$2:$Y$2294,F$1,FALSE)="","",VLOOKUP($B406,'[1]UnderGrad M1'!$C$2:$Y$2294,F$1,FALSE))</f>
        <v/>
      </c>
      <c r="G406" s="3" t="e">
        <f>COUNTIFS('[1]UnderGrad M1'!$C$2:$C$2294,$B406,'[1]UnderGrad M1'!$H$2:$H$2294,G$1)</f>
        <v>#VALUE!</v>
      </c>
      <c r="H406" s="3" t="e">
        <f>COUNTIFS('[1]UnderGrad M1'!$C$2:$C$2294,$B406,'[1]UnderGrad M1'!$H$2:$H$2294,H$1)</f>
        <v>#VALUE!</v>
      </c>
      <c r="I406" s="3" t="e">
        <f>COUNTIFS('[1]UnderGrad M1'!$C$2:$C$2294,$B406,'[1]UnderGrad M1'!$H$2:$H$2294,I$1)</f>
        <v>#VALUE!</v>
      </c>
      <c r="J406" s="3" t="e">
        <f>COUNTIFS('[1]UnderGrad M1'!$C$2:$C$2294,$B406,'[1]UnderGrad M1'!$H$2:$H$2294,J$1)</f>
        <v>#VALUE!</v>
      </c>
      <c r="K406" s="3" t="e">
        <f>COUNTIFS('[1]UnderGrad M1'!$C$2:$C$2294,$B406,'[1]UnderGrad M1'!$H$2:$H$2294,K$1)</f>
        <v>#VALUE!</v>
      </c>
      <c r="L406" s="3" t="e">
        <f>COUNTIFS('[1]UnderGrad M1'!$C$2:$C$2294,$B406,'[1]UnderGrad M1'!$H$2:$H$2294,L$1)</f>
        <v>#VALUE!</v>
      </c>
      <c r="M406" s="3" t="e">
        <f>COUNTIFS('[1]UnderGrad M1'!$C$2:$C$2294,$B406,'[1]UnderGrad M1'!$H$2:$H$2294,M$1)</f>
        <v>#VALUE!</v>
      </c>
      <c r="N406" s="3" t="e">
        <f>COUNTIFS('[1]UnderGrad M1'!$C$2:$C$2294,$B406,'[1]UnderGrad M1'!$H$2:$H$2294,N$1)</f>
        <v>#VALUE!</v>
      </c>
      <c r="O406" s="3" t="e">
        <f>COUNTIFS('[1]UnderGrad M1'!$C$2:$C$2294,$B406,'[1]UnderGrad M1'!$H$2:$H$2294,O$1)</f>
        <v>#VALUE!</v>
      </c>
      <c r="P406" s="3" t="e">
        <f>COUNTIFS('[1]UnderGrad M1'!$C$2:$C$2294,$B406,'[1]UnderGrad M1'!$H$2:$H$2294,P$1)</f>
        <v>#VALUE!</v>
      </c>
      <c r="Q406" s="3" t="e">
        <f>COUNTIFS('[1]UnderGrad M1'!$C$2:$C$2294,$B406,'[1]UnderGrad M1'!$H$2:$H$2294,Q$1)</f>
        <v>#VALUE!</v>
      </c>
      <c r="R406" s="3" t="e">
        <f>COUNTIFS('[1]UnderGrad M1'!$C$2:$C$2294,$B406,'[1]UnderGrad M1'!$H$2:$H$2294,R$1)</f>
        <v>#VALUE!</v>
      </c>
      <c r="S406" s="3" t="str">
        <f>VLOOKUP($B406,'[1]UnderGrad M1'!$C$2:$Y$2294,S$1,FALSE)</f>
        <v>UGRD</v>
      </c>
      <c r="T406" s="3" t="str">
        <f>IF(VLOOKUP($B406,'[1]UnderGrad M1'!$C$2:$Y$2294,T$1,FALSE)="","",VLOOKUP($B406,'[1]UnderGrad M1'!$C$2:$Y$2294,T$1,FALSE))</f>
        <v>Gateway to Philosophy, Politics, and Economics</v>
      </c>
      <c r="U406" s="3" t="str">
        <f>IF(VLOOKUP($B406,'[1]UnderGrad M1'!$C$2:$Y$2294,U$1,FALSE)="","",VLOOKUP($B406,'[1]UnderGrad M1'!$C$2:$Y$2294,U$1,FALSE))</f>
        <v xml:space="preserve">Each week combines a theoretical topic with a matching applied topic. Theoretical topics include game theory, property, liberty, collective action, markets, justice, exploitation, public choice, poverty and inequality. The applied topics are topics in the contemporary public debate, such as segregation, automation and unemployment, climate change, dieselgate, effective altruism, welfare programs, equality of opportunity, tax reform, nudge, prisons &amp; race, boycotts &amp; bathrooms, gerrymandering, and healthcare. </v>
      </c>
      <c r="V406" s="3" t="e">
        <f t="shared" si="6"/>
        <v>#VALUE!</v>
      </c>
    </row>
    <row r="407" spans="1:22" x14ac:dyDescent="0.25">
      <c r="A407" s="3" t="str">
        <f>IF(VLOOKUP($B407,'[1]UnderGrad M1'!$C$2:$Y$2294,13,FALSE)="","M1",VLOOKUP($B407,'[1]UnderGrad M1'!$C$2:$Y$2294,13,FALSE))</f>
        <v xml:space="preserve">M </v>
      </c>
      <c r="B407" s="3" t="s">
        <v>426</v>
      </c>
      <c r="C407" s="3" t="str">
        <f>VLOOKUP($B407,'[1]UnderGrad M1'!$C$2:$Y$2294,C$1,FALSE)</f>
        <v>POLI</v>
      </c>
      <c r="D407" s="3">
        <f>VLOOKUP($B407,'[1]UnderGrad M1'!$C$2:$Y$2294,D$1,FALSE)</f>
        <v>404</v>
      </c>
      <c r="E407" s="3" t="str">
        <f>VLOOKUP($B407,'[1]UnderGrad M1'!$C$2:$Y$2294,E$1,FALSE)</f>
        <v>URBAN POLITICS</v>
      </c>
      <c r="F407" s="3" t="str">
        <f>IF(VLOOKUP($B407,'[1]UnderGrad M1'!$C$2:$Y$2294,F$1,FALSE)="","",VLOOKUP($B407,'[1]UnderGrad M1'!$C$2:$Y$2294,F$1,FALSE))</f>
        <v/>
      </c>
      <c r="G407" s="3" t="e">
        <f>COUNTIFS('[1]UnderGrad M1'!$C$2:$C$2294,$B407,'[1]UnderGrad M1'!$H$2:$H$2294,G$1)</f>
        <v>#VALUE!</v>
      </c>
      <c r="H407" s="3" t="e">
        <f>COUNTIFS('[1]UnderGrad M1'!$C$2:$C$2294,$B407,'[1]UnderGrad M1'!$H$2:$H$2294,H$1)</f>
        <v>#VALUE!</v>
      </c>
      <c r="I407" s="3" t="e">
        <f>COUNTIFS('[1]UnderGrad M1'!$C$2:$C$2294,$B407,'[1]UnderGrad M1'!$H$2:$H$2294,I$1)</f>
        <v>#VALUE!</v>
      </c>
      <c r="J407" s="3" t="e">
        <f>COUNTIFS('[1]UnderGrad M1'!$C$2:$C$2294,$B407,'[1]UnderGrad M1'!$H$2:$H$2294,J$1)</f>
        <v>#VALUE!</v>
      </c>
      <c r="K407" s="3" t="e">
        <f>COUNTIFS('[1]UnderGrad M1'!$C$2:$C$2294,$B407,'[1]UnderGrad M1'!$H$2:$H$2294,K$1)</f>
        <v>#VALUE!</v>
      </c>
      <c r="L407" s="3" t="e">
        <f>COUNTIFS('[1]UnderGrad M1'!$C$2:$C$2294,$B407,'[1]UnderGrad M1'!$H$2:$H$2294,L$1)</f>
        <v>#VALUE!</v>
      </c>
      <c r="M407" s="3" t="e">
        <f>COUNTIFS('[1]UnderGrad M1'!$C$2:$C$2294,$B407,'[1]UnderGrad M1'!$H$2:$H$2294,M$1)</f>
        <v>#VALUE!</v>
      </c>
      <c r="N407" s="3" t="e">
        <f>COUNTIFS('[1]UnderGrad M1'!$C$2:$C$2294,$B407,'[1]UnderGrad M1'!$H$2:$H$2294,N$1)</f>
        <v>#VALUE!</v>
      </c>
      <c r="O407" s="3" t="e">
        <f>COUNTIFS('[1]UnderGrad M1'!$C$2:$C$2294,$B407,'[1]UnderGrad M1'!$H$2:$H$2294,O$1)</f>
        <v>#VALUE!</v>
      </c>
      <c r="P407" s="3" t="e">
        <f>COUNTIFS('[1]UnderGrad M1'!$C$2:$C$2294,$B407,'[1]UnderGrad M1'!$H$2:$H$2294,P$1)</f>
        <v>#VALUE!</v>
      </c>
      <c r="Q407" s="3" t="e">
        <f>COUNTIFS('[1]UnderGrad M1'!$C$2:$C$2294,$B407,'[1]UnderGrad M1'!$H$2:$H$2294,Q$1)</f>
        <v>#VALUE!</v>
      </c>
      <c r="R407" s="3" t="e">
        <f>COUNTIFS('[1]UnderGrad M1'!$C$2:$C$2294,$B407,'[1]UnderGrad M1'!$H$2:$H$2294,R$1)</f>
        <v>#VALUE!</v>
      </c>
      <c r="S407" s="3" t="str">
        <f>VLOOKUP($B407,'[1]UnderGrad M1'!$C$2:$Y$2294,S$1,FALSE)</f>
        <v>UGRD</v>
      </c>
      <c r="T407" s="3" t="str">
        <f>IF(VLOOKUP($B407,'[1]UnderGrad M1'!$C$2:$Y$2294,T$1,FALSE)="","",VLOOKUP($B407,'[1]UnderGrad M1'!$C$2:$Y$2294,T$1,FALSE))</f>
        <v>Race, Immigration, and Urban Politics</v>
      </c>
      <c r="U407" s="3" t="str">
        <f>IF(VLOOKUP($B407,'[1]UnderGrad M1'!$C$2:$Y$2294,U$1,FALSE)="","",VLOOKUP($B407,'[1]UnderGrad M1'!$C$2:$Y$2294,U$1,FALSE))</f>
        <v>Prerequisite, POLI 100. This course provides a survey of the literature on race, immigration, and urban politics in the contemporary United States. The goal is to understand the complex relationship between racial/ethnic identity and local political processes. Students explore topics such as police brutality, immigration, the education system, and coalition politics.</v>
      </c>
      <c r="V407" s="3" t="e">
        <f t="shared" si="6"/>
        <v>#VALUE!</v>
      </c>
    </row>
    <row r="408" spans="1:22" x14ac:dyDescent="0.25">
      <c r="A408" s="3" t="str">
        <f>IF(VLOOKUP($B408,'[1]UnderGrad M1'!$C$2:$Y$2294,13,FALSE)="","M1",VLOOKUP($B408,'[1]UnderGrad M1'!$C$2:$Y$2294,13,FALSE))</f>
        <v>?</v>
      </c>
      <c r="B408" s="3" t="s">
        <v>427</v>
      </c>
      <c r="C408" s="3" t="str">
        <f>VLOOKUP($B408,'[1]UnderGrad M1'!$C$2:$Y$2294,C$1,FALSE)</f>
        <v>POLI</v>
      </c>
      <c r="D408" s="3">
        <f>VLOOKUP($B408,'[1]UnderGrad M1'!$C$2:$Y$2294,D$1,FALSE)</f>
        <v>698</v>
      </c>
      <c r="E408" s="3" t="str">
        <f>VLOOKUP($B408,'[1]UnderGrad M1'!$C$2:$Y$2294,E$1,FALSE)</f>
        <v>PHIL/POLI/ECON CAPSTONE</v>
      </c>
      <c r="F408" s="3" t="str">
        <f>IF(VLOOKUP($B408,'[1]UnderGrad M1'!$C$2:$Y$2294,F$1,FALSE)="","",VLOOKUP($B408,'[1]UnderGrad M1'!$C$2:$Y$2294,F$1,FALSE))</f>
        <v/>
      </c>
      <c r="G408" s="3" t="e">
        <f>COUNTIFS('[1]UnderGrad M1'!$C$2:$C$2294,$B408,'[1]UnderGrad M1'!$H$2:$H$2294,G$1)</f>
        <v>#VALUE!</v>
      </c>
      <c r="H408" s="3" t="e">
        <f>COUNTIFS('[1]UnderGrad M1'!$C$2:$C$2294,$B408,'[1]UnderGrad M1'!$H$2:$H$2294,H$1)</f>
        <v>#VALUE!</v>
      </c>
      <c r="I408" s="3" t="e">
        <f>COUNTIFS('[1]UnderGrad M1'!$C$2:$C$2294,$B408,'[1]UnderGrad M1'!$H$2:$H$2294,I$1)</f>
        <v>#VALUE!</v>
      </c>
      <c r="J408" s="3" t="e">
        <f>COUNTIFS('[1]UnderGrad M1'!$C$2:$C$2294,$B408,'[1]UnderGrad M1'!$H$2:$H$2294,J$1)</f>
        <v>#VALUE!</v>
      </c>
      <c r="K408" s="3" t="e">
        <f>COUNTIFS('[1]UnderGrad M1'!$C$2:$C$2294,$B408,'[1]UnderGrad M1'!$H$2:$H$2294,K$1)</f>
        <v>#VALUE!</v>
      </c>
      <c r="L408" s="3" t="e">
        <f>COUNTIFS('[1]UnderGrad M1'!$C$2:$C$2294,$B408,'[1]UnderGrad M1'!$H$2:$H$2294,L$1)</f>
        <v>#VALUE!</v>
      </c>
      <c r="M408" s="3" t="e">
        <f>COUNTIFS('[1]UnderGrad M1'!$C$2:$C$2294,$B408,'[1]UnderGrad M1'!$H$2:$H$2294,M$1)</f>
        <v>#VALUE!</v>
      </c>
      <c r="N408" s="3" t="e">
        <f>COUNTIFS('[1]UnderGrad M1'!$C$2:$C$2294,$B408,'[1]UnderGrad M1'!$H$2:$H$2294,N$1)</f>
        <v>#VALUE!</v>
      </c>
      <c r="O408" s="3" t="e">
        <f>COUNTIFS('[1]UnderGrad M1'!$C$2:$C$2294,$B408,'[1]UnderGrad M1'!$H$2:$H$2294,O$1)</f>
        <v>#VALUE!</v>
      </c>
      <c r="P408" s="3" t="e">
        <f>COUNTIFS('[1]UnderGrad M1'!$C$2:$C$2294,$B408,'[1]UnderGrad M1'!$H$2:$H$2294,P$1)</f>
        <v>#VALUE!</v>
      </c>
      <c r="Q408" s="3" t="e">
        <f>COUNTIFS('[1]UnderGrad M1'!$C$2:$C$2294,$B408,'[1]UnderGrad M1'!$H$2:$H$2294,Q$1)</f>
        <v>#VALUE!</v>
      </c>
      <c r="R408" s="3" t="e">
        <f>COUNTIFS('[1]UnderGrad M1'!$C$2:$C$2294,$B408,'[1]UnderGrad M1'!$H$2:$H$2294,R$1)</f>
        <v>#VALUE!</v>
      </c>
      <c r="S408" s="3" t="str">
        <f>VLOOKUP($B408,'[1]UnderGrad M1'!$C$2:$Y$2294,S$1,FALSE)</f>
        <v>UGRD</v>
      </c>
      <c r="T408" s="3" t="str">
        <f>IF(VLOOKUP($B408,'[1]UnderGrad M1'!$C$2:$Y$2294,T$1,FALSE)="","",VLOOKUP($B408,'[1]UnderGrad M1'!$C$2:$Y$2294,T$1,FALSE))</f>
        <v/>
      </c>
      <c r="U408" s="3" t="str">
        <f>IF(VLOOKUP($B408,'[1]UnderGrad M1'!$C$2:$Y$2294,U$1,FALSE)="","",VLOOKUP($B408,'[1]UnderGrad M1'!$C$2:$Y$2294,U$1,FALSE))</f>
        <v/>
      </c>
      <c r="V408" s="3" t="e">
        <f t="shared" si="6"/>
        <v>#VALUE!</v>
      </c>
    </row>
    <row r="409" spans="1:22" x14ac:dyDescent="0.25">
      <c r="A409" s="3" t="str">
        <f>IF(VLOOKUP($B409,'[1]UnderGrad M1'!$C$2:$Y$2294,13,FALSE)="","M1",VLOOKUP($B409,'[1]UnderGrad M1'!$C$2:$Y$2294,13,FALSE))</f>
        <v>M1</v>
      </c>
      <c r="B409" s="3" t="s">
        <v>428</v>
      </c>
      <c r="C409" s="3" t="str">
        <f>VLOOKUP($B409,'[1]UnderGrad M1'!$C$2:$Y$2294,C$1,FALSE)</f>
        <v>PSYC</v>
      </c>
      <c r="D409" s="3">
        <f>VLOOKUP($B409,'[1]UnderGrad M1'!$C$2:$Y$2294,D$1,FALSE)</f>
        <v>348</v>
      </c>
      <c r="E409" s="3" t="str">
        <f>VLOOKUP($B409,'[1]UnderGrad M1'!$C$2:$Y$2294,E$1,FALSE)</f>
        <v>INTERSECTIONAL SOCIAL JUSTICE</v>
      </c>
      <c r="F409" s="3" t="str">
        <f>IF(VLOOKUP($B409,'[1]UnderGrad M1'!$C$2:$Y$2294,F$1,FALSE)="","",VLOOKUP($B409,'[1]UnderGrad M1'!$C$2:$Y$2294,F$1,FALSE))</f>
        <v/>
      </c>
      <c r="G409" s="3" t="e">
        <f>COUNTIFS('[1]UnderGrad M1'!$C$2:$C$2294,$B409,'[1]UnderGrad M1'!$H$2:$H$2294,G$1)</f>
        <v>#VALUE!</v>
      </c>
      <c r="H409" s="3" t="e">
        <f>COUNTIFS('[1]UnderGrad M1'!$C$2:$C$2294,$B409,'[1]UnderGrad M1'!$H$2:$H$2294,H$1)</f>
        <v>#VALUE!</v>
      </c>
      <c r="I409" s="3" t="e">
        <f>COUNTIFS('[1]UnderGrad M1'!$C$2:$C$2294,$B409,'[1]UnderGrad M1'!$H$2:$H$2294,I$1)</f>
        <v>#VALUE!</v>
      </c>
      <c r="J409" s="3" t="e">
        <f>COUNTIFS('[1]UnderGrad M1'!$C$2:$C$2294,$B409,'[1]UnderGrad M1'!$H$2:$H$2294,J$1)</f>
        <v>#VALUE!</v>
      </c>
      <c r="K409" s="3" t="e">
        <f>COUNTIFS('[1]UnderGrad M1'!$C$2:$C$2294,$B409,'[1]UnderGrad M1'!$H$2:$H$2294,K$1)</f>
        <v>#VALUE!</v>
      </c>
      <c r="L409" s="3" t="e">
        <f>COUNTIFS('[1]UnderGrad M1'!$C$2:$C$2294,$B409,'[1]UnderGrad M1'!$H$2:$H$2294,L$1)</f>
        <v>#VALUE!</v>
      </c>
      <c r="M409" s="3" t="e">
        <f>COUNTIFS('[1]UnderGrad M1'!$C$2:$C$2294,$B409,'[1]UnderGrad M1'!$H$2:$H$2294,M$1)</f>
        <v>#VALUE!</v>
      </c>
      <c r="N409" s="3" t="e">
        <f>COUNTIFS('[1]UnderGrad M1'!$C$2:$C$2294,$B409,'[1]UnderGrad M1'!$H$2:$H$2294,N$1)</f>
        <v>#VALUE!</v>
      </c>
      <c r="O409" s="3" t="e">
        <f>COUNTIFS('[1]UnderGrad M1'!$C$2:$C$2294,$B409,'[1]UnderGrad M1'!$H$2:$H$2294,O$1)</f>
        <v>#VALUE!</v>
      </c>
      <c r="P409" s="3" t="e">
        <f>COUNTIFS('[1]UnderGrad M1'!$C$2:$C$2294,$B409,'[1]UnderGrad M1'!$H$2:$H$2294,P$1)</f>
        <v>#VALUE!</v>
      </c>
      <c r="Q409" s="3" t="e">
        <f>COUNTIFS('[1]UnderGrad M1'!$C$2:$C$2294,$B409,'[1]UnderGrad M1'!$H$2:$H$2294,Q$1)</f>
        <v>#VALUE!</v>
      </c>
      <c r="R409" s="3" t="e">
        <f>COUNTIFS('[1]UnderGrad M1'!$C$2:$C$2294,$B409,'[1]UnderGrad M1'!$H$2:$H$2294,R$1)</f>
        <v>#VALUE!</v>
      </c>
      <c r="S409" s="3" t="str">
        <f>VLOOKUP($B409,'[1]UnderGrad M1'!$C$2:$Y$2294,S$1,FALSE)</f>
        <v>UGRD</v>
      </c>
      <c r="T409" s="3" t="str">
        <f>IF(VLOOKUP($B409,'[1]UnderGrad M1'!$C$2:$Y$2294,T$1,FALSE)="","",VLOOKUP($B409,'[1]UnderGrad M1'!$C$2:$Y$2294,T$1,FALSE))</f>
        <v>Intersectionality: Race, Gender, Sexuality, and Social Justice</v>
      </c>
      <c r="U409" s="3" t="str">
        <f>IF(VLOOKUP($B409,'[1]UnderGrad M1'!$C$2:$Y$2294,U$1,FALSE)="","",VLOOKUP($B409,'[1]UnderGrad M1'!$C$2:$Y$2294,U$1,FALSE))</f>
        <v>Dynamic racial shifts; identity formations such as gender, class, or sexuality; environmental justice; US Latino/a; Race and the death penalty; wrongful convictions; rape culture</v>
      </c>
      <c r="V409" s="3" t="e">
        <f t="shared" si="6"/>
        <v>#VALUE!</v>
      </c>
    </row>
    <row r="410" spans="1:22" x14ac:dyDescent="0.25">
      <c r="A410" s="3" t="str">
        <f>IF(VLOOKUP($B410,'[1]UnderGrad M1'!$C$2:$Y$2294,13,FALSE)="","M1",VLOOKUP($B410,'[1]UnderGrad M1'!$C$2:$Y$2294,13,FALSE))</f>
        <v>M 1</v>
      </c>
      <c r="B410" s="3" t="s">
        <v>429</v>
      </c>
      <c r="C410" s="3" t="str">
        <f>VLOOKUP($B410,'[1]UnderGrad M1'!$C$2:$Y$2294,C$1,FALSE)</f>
        <v>PUBH</v>
      </c>
      <c r="D410" s="3">
        <f>VLOOKUP($B410,'[1]UnderGrad M1'!$C$2:$Y$2294,D$1,FALSE)</f>
        <v>500</v>
      </c>
      <c r="E410" s="3" t="str">
        <f>VLOOKUP($B410,'[1]UnderGrad M1'!$C$2:$Y$2294,E$1,FALSE)</f>
        <v>GLOB HEALTH DISCUSS SERIES</v>
      </c>
      <c r="F410" s="3" t="str">
        <f>IF(VLOOKUP($B410,'[1]UnderGrad M1'!$C$2:$Y$2294,F$1,FALSE)="","",VLOOKUP($B410,'[1]UnderGrad M1'!$C$2:$Y$2294,F$1,FALSE))</f>
        <v/>
      </c>
      <c r="G410" s="3" t="e">
        <f>COUNTIFS('[1]UnderGrad M1'!$C$2:$C$2294,$B410,'[1]UnderGrad M1'!$H$2:$H$2294,G$1)</f>
        <v>#VALUE!</v>
      </c>
      <c r="H410" s="3" t="e">
        <f>COUNTIFS('[1]UnderGrad M1'!$C$2:$C$2294,$B410,'[1]UnderGrad M1'!$H$2:$H$2294,H$1)</f>
        <v>#VALUE!</v>
      </c>
      <c r="I410" s="3" t="e">
        <f>COUNTIFS('[1]UnderGrad M1'!$C$2:$C$2294,$B410,'[1]UnderGrad M1'!$H$2:$H$2294,I$1)</f>
        <v>#VALUE!</v>
      </c>
      <c r="J410" s="3" t="e">
        <f>COUNTIFS('[1]UnderGrad M1'!$C$2:$C$2294,$B410,'[1]UnderGrad M1'!$H$2:$H$2294,J$1)</f>
        <v>#VALUE!</v>
      </c>
      <c r="K410" s="3" t="e">
        <f>COUNTIFS('[1]UnderGrad M1'!$C$2:$C$2294,$B410,'[1]UnderGrad M1'!$H$2:$H$2294,K$1)</f>
        <v>#VALUE!</v>
      </c>
      <c r="L410" s="3" t="e">
        <f>COUNTIFS('[1]UnderGrad M1'!$C$2:$C$2294,$B410,'[1]UnderGrad M1'!$H$2:$H$2294,L$1)</f>
        <v>#VALUE!</v>
      </c>
      <c r="M410" s="3" t="e">
        <f>COUNTIFS('[1]UnderGrad M1'!$C$2:$C$2294,$B410,'[1]UnderGrad M1'!$H$2:$H$2294,M$1)</f>
        <v>#VALUE!</v>
      </c>
      <c r="N410" s="3" t="e">
        <f>COUNTIFS('[1]UnderGrad M1'!$C$2:$C$2294,$B410,'[1]UnderGrad M1'!$H$2:$H$2294,N$1)</f>
        <v>#VALUE!</v>
      </c>
      <c r="O410" s="3" t="e">
        <f>COUNTIFS('[1]UnderGrad M1'!$C$2:$C$2294,$B410,'[1]UnderGrad M1'!$H$2:$H$2294,O$1)</f>
        <v>#VALUE!</v>
      </c>
      <c r="P410" s="3" t="e">
        <f>COUNTIFS('[1]UnderGrad M1'!$C$2:$C$2294,$B410,'[1]UnderGrad M1'!$H$2:$H$2294,P$1)</f>
        <v>#VALUE!</v>
      </c>
      <c r="Q410" s="3" t="e">
        <f>COUNTIFS('[1]UnderGrad M1'!$C$2:$C$2294,$B410,'[1]UnderGrad M1'!$H$2:$H$2294,Q$1)</f>
        <v>#VALUE!</v>
      </c>
      <c r="R410" s="3" t="e">
        <f>COUNTIFS('[1]UnderGrad M1'!$C$2:$C$2294,$B410,'[1]UnderGrad M1'!$H$2:$H$2294,R$1)</f>
        <v>#VALUE!</v>
      </c>
      <c r="S410" s="3" t="str">
        <f>VLOOKUP($B410,'[1]UnderGrad M1'!$C$2:$Y$2294,S$1,FALSE)</f>
        <v>UGRD</v>
      </c>
      <c r="T410" s="3" t="str">
        <f>IF(VLOOKUP($B410,'[1]UnderGrad M1'!$C$2:$Y$2294,T$1,FALSE)="","",VLOOKUP($B410,'[1]UnderGrad M1'!$C$2:$Y$2294,T$1,FALSE))</f>
        <v>Global Health Discussion Series</v>
      </c>
      <c r="U410" s="3" t="str">
        <f>IF(VLOOKUP($B410,'[1]UnderGrad M1'!$C$2:$Y$2294,U$1,FALSE)="","",VLOOKUP($B410,'[1]UnderGrad M1'!$C$2:$Y$2294,U$1,FALSE))</f>
        <v>Provides opportunities for students to get to know each other through an exchange and discussion. Students exchange points of view with globally experienced faculty at UNC-Chapel Hill.</v>
      </c>
      <c r="V410" s="3" t="e">
        <f t="shared" si="6"/>
        <v>#VALUE!</v>
      </c>
    </row>
    <row r="411" spans="1:22" x14ac:dyDescent="0.25">
      <c r="A411" s="3" t="str">
        <f>IF(VLOOKUP($B411,'[1]UnderGrad M1'!$C$2:$Y$2294,13,FALSE)="","M1",VLOOKUP($B411,'[1]UnderGrad M1'!$C$2:$Y$2294,13,FALSE))</f>
        <v>M 1 *</v>
      </c>
      <c r="B411" s="3" t="s">
        <v>430</v>
      </c>
      <c r="C411" s="3" t="str">
        <f>VLOOKUP($B411,'[1]UnderGrad M1'!$C$2:$Y$2294,C$1,FALSE)</f>
        <v>PUBH</v>
      </c>
      <c r="D411" s="3">
        <f>VLOOKUP($B411,'[1]UnderGrad M1'!$C$2:$Y$2294,D$1,FALSE)</f>
        <v>680</v>
      </c>
      <c r="E411" s="3" t="str">
        <f>VLOOKUP($B411,'[1]UnderGrad M1'!$C$2:$Y$2294,E$1,FALSE)</f>
        <v>PUBLIC HEALTH PRACTICE</v>
      </c>
      <c r="F411" s="3" t="str">
        <f>IF(VLOOKUP($B411,'[1]UnderGrad M1'!$C$2:$Y$2294,F$1,FALSE)="","",VLOOKUP($B411,'[1]UnderGrad M1'!$C$2:$Y$2294,F$1,FALSE))</f>
        <v/>
      </c>
      <c r="G411" s="3" t="e">
        <f>COUNTIFS('[1]UnderGrad M1'!$C$2:$C$2294,$B411,'[1]UnderGrad M1'!$H$2:$H$2294,G$1)</f>
        <v>#VALUE!</v>
      </c>
      <c r="H411" s="3" t="e">
        <f>COUNTIFS('[1]UnderGrad M1'!$C$2:$C$2294,$B411,'[1]UnderGrad M1'!$H$2:$H$2294,H$1)</f>
        <v>#VALUE!</v>
      </c>
      <c r="I411" s="3" t="e">
        <f>COUNTIFS('[1]UnderGrad M1'!$C$2:$C$2294,$B411,'[1]UnderGrad M1'!$H$2:$H$2294,I$1)</f>
        <v>#VALUE!</v>
      </c>
      <c r="J411" s="3" t="e">
        <f>COUNTIFS('[1]UnderGrad M1'!$C$2:$C$2294,$B411,'[1]UnderGrad M1'!$H$2:$H$2294,J$1)</f>
        <v>#VALUE!</v>
      </c>
      <c r="K411" s="3" t="e">
        <f>COUNTIFS('[1]UnderGrad M1'!$C$2:$C$2294,$B411,'[1]UnderGrad M1'!$H$2:$H$2294,K$1)</f>
        <v>#VALUE!</v>
      </c>
      <c r="L411" s="3" t="e">
        <f>COUNTIFS('[1]UnderGrad M1'!$C$2:$C$2294,$B411,'[1]UnderGrad M1'!$H$2:$H$2294,L$1)</f>
        <v>#VALUE!</v>
      </c>
      <c r="M411" s="3" t="e">
        <f>COUNTIFS('[1]UnderGrad M1'!$C$2:$C$2294,$B411,'[1]UnderGrad M1'!$H$2:$H$2294,M$1)</f>
        <v>#VALUE!</v>
      </c>
      <c r="N411" s="3" t="e">
        <f>COUNTIFS('[1]UnderGrad M1'!$C$2:$C$2294,$B411,'[1]UnderGrad M1'!$H$2:$H$2294,N$1)</f>
        <v>#VALUE!</v>
      </c>
      <c r="O411" s="3" t="e">
        <f>COUNTIFS('[1]UnderGrad M1'!$C$2:$C$2294,$B411,'[1]UnderGrad M1'!$H$2:$H$2294,O$1)</f>
        <v>#VALUE!</v>
      </c>
      <c r="P411" s="3" t="e">
        <f>COUNTIFS('[1]UnderGrad M1'!$C$2:$C$2294,$B411,'[1]UnderGrad M1'!$H$2:$H$2294,P$1)</f>
        <v>#VALUE!</v>
      </c>
      <c r="Q411" s="3" t="e">
        <f>COUNTIFS('[1]UnderGrad M1'!$C$2:$C$2294,$B411,'[1]UnderGrad M1'!$H$2:$H$2294,Q$1)</f>
        <v>#VALUE!</v>
      </c>
      <c r="R411" s="3" t="e">
        <f>COUNTIFS('[1]UnderGrad M1'!$C$2:$C$2294,$B411,'[1]UnderGrad M1'!$H$2:$H$2294,R$1)</f>
        <v>#VALUE!</v>
      </c>
      <c r="S411" s="3" t="str">
        <f>VLOOKUP($B411,'[1]UnderGrad M1'!$C$2:$Y$2294,S$1,FALSE)</f>
        <v>UGRD</v>
      </c>
      <c r="T411" s="3" t="str">
        <f>IF(VLOOKUP($B411,'[1]UnderGrad M1'!$C$2:$Y$2294,T$1,FALSE)="","",VLOOKUP($B411,'[1]UnderGrad M1'!$C$2:$Y$2294,T$1,FALSE))</f>
        <v>Public Health Practice</v>
      </c>
      <c r="U411" s="3" t="str">
        <f>IF(VLOOKUP($B411,'[1]UnderGrad M1'!$C$2:$Y$2294,U$1,FALSE)="","",VLOOKUP($B411,'[1]UnderGrad M1'!$C$2:$Y$2294,U$1,FALSE))</f>
        <v>A comprehensive introduction to public health concepts and practice at the global, national, state, and community levels. Determinants of health and public health services to address these determinants, the population health approach, public health finance and infrastructure, public health law and ethics, evidence-based public health practice, tools for population health work. An ecological perspective for assessing health; Public health priorities, strategies, and implemention; Public health and security.  Online course.</v>
      </c>
      <c r="V411" s="3" t="e">
        <f t="shared" si="6"/>
        <v>#VALUE!</v>
      </c>
    </row>
    <row r="412" spans="1:22" x14ac:dyDescent="0.25">
      <c r="A412" s="3" t="str">
        <f>IF(VLOOKUP($B412,'[1]UnderGrad M1'!$C$2:$Y$2294,13,FALSE)="","M1",VLOOKUP($B412,'[1]UnderGrad M1'!$C$2:$Y$2294,13,FALSE))</f>
        <v>?</v>
      </c>
      <c r="B412" s="3" t="s">
        <v>431</v>
      </c>
      <c r="C412" s="3" t="str">
        <f>VLOOKUP($B412,'[1]UnderGrad M1'!$C$2:$Y$2294,C$1,FALSE)</f>
        <v>PWAD</v>
      </c>
      <c r="D412" s="3">
        <f>VLOOKUP($B412,'[1]UnderGrad M1'!$C$2:$Y$2294,D$1,FALSE)</f>
        <v>101</v>
      </c>
      <c r="E412" s="3" t="str">
        <f>VLOOKUP($B412,'[1]UnderGrad M1'!$C$2:$Y$2294,E$1,FALSE)</f>
        <v>MAKING PUBLIC POLICY</v>
      </c>
      <c r="F412" s="3" t="str">
        <f>IF(VLOOKUP($B412,'[1]UnderGrad M1'!$C$2:$Y$2294,F$1,FALSE)="","",VLOOKUP($B412,'[1]UnderGrad M1'!$C$2:$Y$2294,F$1,FALSE))</f>
        <v/>
      </c>
      <c r="G412" s="3" t="e">
        <f>COUNTIFS('[1]UnderGrad M1'!$C$2:$C$2294,$B412,'[1]UnderGrad M1'!$H$2:$H$2294,G$1)</f>
        <v>#VALUE!</v>
      </c>
      <c r="H412" s="3" t="e">
        <f>COUNTIFS('[1]UnderGrad M1'!$C$2:$C$2294,$B412,'[1]UnderGrad M1'!$H$2:$H$2294,H$1)</f>
        <v>#VALUE!</v>
      </c>
      <c r="I412" s="3" t="e">
        <f>COUNTIFS('[1]UnderGrad M1'!$C$2:$C$2294,$B412,'[1]UnderGrad M1'!$H$2:$H$2294,I$1)</f>
        <v>#VALUE!</v>
      </c>
      <c r="J412" s="3" t="e">
        <f>COUNTIFS('[1]UnderGrad M1'!$C$2:$C$2294,$B412,'[1]UnderGrad M1'!$H$2:$H$2294,J$1)</f>
        <v>#VALUE!</v>
      </c>
      <c r="K412" s="3" t="e">
        <f>COUNTIFS('[1]UnderGrad M1'!$C$2:$C$2294,$B412,'[1]UnderGrad M1'!$H$2:$H$2294,K$1)</f>
        <v>#VALUE!</v>
      </c>
      <c r="L412" s="3" t="e">
        <f>COUNTIFS('[1]UnderGrad M1'!$C$2:$C$2294,$B412,'[1]UnderGrad M1'!$H$2:$H$2294,L$1)</f>
        <v>#VALUE!</v>
      </c>
      <c r="M412" s="3" t="e">
        <f>COUNTIFS('[1]UnderGrad M1'!$C$2:$C$2294,$B412,'[1]UnderGrad M1'!$H$2:$H$2294,M$1)</f>
        <v>#VALUE!</v>
      </c>
      <c r="N412" s="3" t="e">
        <f>COUNTIFS('[1]UnderGrad M1'!$C$2:$C$2294,$B412,'[1]UnderGrad M1'!$H$2:$H$2294,N$1)</f>
        <v>#VALUE!</v>
      </c>
      <c r="O412" s="3" t="e">
        <f>COUNTIFS('[1]UnderGrad M1'!$C$2:$C$2294,$B412,'[1]UnderGrad M1'!$H$2:$H$2294,O$1)</f>
        <v>#VALUE!</v>
      </c>
      <c r="P412" s="3" t="e">
        <f>COUNTIFS('[1]UnderGrad M1'!$C$2:$C$2294,$B412,'[1]UnderGrad M1'!$H$2:$H$2294,P$1)</f>
        <v>#VALUE!</v>
      </c>
      <c r="Q412" s="3" t="e">
        <f>COUNTIFS('[1]UnderGrad M1'!$C$2:$C$2294,$B412,'[1]UnderGrad M1'!$H$2:$H$2294,Q$1)</f>
        <v>#VALUE!</v>
      </c>
      <c r="R412" s="3" t="e">
        <f>COUNTIFS('[1]UnderGrad M1'!$C$2:$C$2294,$B412,'[1]UnderGrad M1'!$H$2:$H$2294,R$1)</f>
        <v>#VALUE!</v>
      </c>
      <c r="S412" s="3" t="str">
        <f>VLOOKUP($B412,'[1]UnderGrad M1'!$C$2:$Y$2294,S$1,FALSE)</f>
        <v>UGRD</v>
      </c>
      <c r="T412" s="3" t="str">
        <f>IF(VLOOKUP($B412,'[1]UnderGrad M1'!$C$2:$Y$2294,T$1,FALSE)="","",VLOOKUP($B412,'[1]UnderGrad M1'!$C$2:$Y$2294,T$1,FALSE))</f>
        <v/>
      </c>
      <c r="U412" s="3" t="str">
        <f>IF(VLOOKUP($B412,'[1]UnderGrad M1'!$C$2:$Y$2294,U$1,FALSE)="","",VLOOKUP($B412,'[1]UnderGrad M1'!$C$2:$Y$2294,U$1,FALSE))</f>
        <v/>
      </c>
      <c r="V412" s="3" t="e">
        <f t="shared" si="6"/>
        <v>#VALUE!</v>
      </c>
    </row>
    <row r="413" spans="1:22" x14ac:dyDescent="0.25">
      <c r="A413" s="3" t="str">
        <f>IF(VLOOKUP($B413,'[1]UnderGrad M1'!$C$2:$Y$2294,13,FALSE)="","M1",VLOOKUP($B413,'[1]UnderGrad M1'!$C$2:$Y$2294,13,FALSE))</f>
        <v>M 1</v>
      </c>
      <c r="B413" s="3" t="s">
        <v>432</v>
      </c>
      <c r="C413" s="3" t="str">
        <f>VLOOKUP($B413,'[1]UnderGrad M1'!$C$2:$Y$2294,C$1,FALSE)</f>
        <v>PWAD</v>
      </c>
      <c r="D413" s="3">
        <f>VLOOKUP($B413,'[1]UnderGrad M1'!$C$2:$Y$2294,D$1,FALSE)</f>
        <v>110</v>
      </c>
      <c r="E413" s="3" t="str">
        <f>VLOOKUP($B413,'[1]UnderGrad M1'!$C$2:$Y$2294,E$1,FALSE)</f>
        <v>GLOBAL POLICY ISSUES</v>
      </c>
      <c r="F413" s="3" t="str">
        <f>IF(VLOOKUP($B413,'[1]UnderGrad M1'!$C$2:$Y$2294,F$1,FALSE)="","",VLOOKUP($B413,'[1]UnderGrad M1'!$C$2:$Y$2294,F$1,FALSE))</f>
        <v/>
      </c>
      <c r="G413" s="3" t="e">
        <f>COUNTIFS('[1]UnderGrad M1'!$C$2:$C$2294,$B413,'[1]UnderGrad M1'!$H$2:$H$2294,G$1)</f>
        <v>#VALUE!</v>
      </c>
      <c r="H413" s="3" t="e">
        <f>COUNTIFS('[1]UnderGrad M1'!$C$2:$C$2294,$B413,'[1]UnderGrad M1'!$H$2:$H$2294,H$1)</f>
        <v>#VALUE!</v>
      </c>
      <c r="I413" s="3" t="e">
        <f>COUNTIFS('[1]UnderGrad M1'!$C$2:$C$2294,$B413,'[1]UnderGrad M1'!$H$2:$H$2294,I$1)</f>
        <v>#VALUE!</v>
      </c>
      <c r="J413" s="3" t="e">
        <f>COUNTIFS('[1]UnderGrad M1'!$C$2:$C$2294,$B413,'[1]UnderGrad M1'!$H$2:$H$2294,J$1)</f>
        <v>#VALUE!</v>
      </c>
      <c r="K413" s="3" t="e">
        <f>COUNTIFS('[1]UnderGrad M1'!$C$2:$C$2294,$B413,'[1]UnderGrad M1'!$H$2:$H$2294,K$1)</f>
        <v>#VALUE!</v>
      </c>
      <c r="L413" s="3" t="e">
        <f>COUNTIFS('[1]UnderGrad M1'!$C$2:$C$2294,$B413,'[1]UnderGrad M1'!$H$2:$H$2294,L$1)</f>
        <v>#VALUE!</v>
      </c>
      <c r="M413" s="3" t="e">
        <f>COUNTIFS('[1]UnderGrad M1'!$C$2:$C$2294,$B413,'[1]UnderGrad M1'!$H$2:$H$2294,M$1)</f>
        <v>#VALUE!</v>
      </c>
      <c r="N413" s="3" t="e">
        <f>COUNTIFS('[1]UnderGrad M1'!$C$2:$C$2294,$B413,'[1]UnderGrad M1'!$H$2:$H$2294,N$1)</f>
        <v>#VALUE!</v>
      </c>
      <c r="O413" s="3" t="e">
        <f>COUNTIFS('[1]UnderGrad M1'!$C$2:$C$2294,$B413,'[1]UnderGrad M1'!$H$2:$H$2294,O$1)</f>
        <v>#VALUE!</v>
      </c>
      <c r="P413" s="3" t="e">
        <f>COUNTIFS('[1]UnderGrad M1'!$C$2:$C$2294,$B413,'[1]UnderGrad M1'!$H$2:$H$2294,P$1)</f>
        <v>#VALUE!</v>
      </c>
      <c r="Q413" s="3" t="e">
        <f>COUNTIFS('[1]UnderGrad M1'!$C$2:$C$2294,$B413,'[1]UnderGrad M1'!$H$2:$H$2294,Q$1)</f>
        <v>#VALUE!</v>
      </c>
      <c r="R413" s="3" t="e">
        <f>COUNTIFS('[1]UnderGrad M1'!$C$2:$C$2294,$B413,'[1]UnderGrad M1'!$H$2:$H$2294,R$1)</f>
        <v>#VALUE!</v>
      </c>
      <c r="S413" s="3" t="str">
        <f>VLOOKUP($B413,'[1]UnderGrad M1'!$C$2:$Y$2294,S$1,FALSE)</f>
        <v>UGRD</v>
      </c>
      <c r="T413" s="3" t="str">
        <f>IF(VLOOKUP($B413,'[1]UnderGrad M1'!$C$2:$Y$2294,T$1,FALSE)="","",VLOOKUP($B413,'[1]UnderGrad M1'!$C$2:$Y$2294,T$1,FALSE))</f>
        <v/>
      </c>
      <c r="U413" s="3" t="str">
        <f>IF(VLOOKUP($B413,'[1]UnderGrad M1'!$C$2:$Y$2294,U$1,FALSE)="","",VLOOKUP($B413,'[1]UnderGrad M1'!$C$2:$Y$2294,U$1,FALSE))</f>
        <v>Global issues are challenges whose sources, impacts, and solutions extend beyond the borders of any one country. This course introduces students to some of the most pressing issues facing populations around the globe and to possible policy responses. The Bottom Billion: Why the Poorest Countries are Failing and What Can be Done About It. The Travels of a T-Shirt in the Global Economy: An Economist Examines the Markets, Power, and Politics of World Trade. Poverty; health; refugees; governance and corruption; climate change; gender inequality; labor; trade.</v>
      </c>
      <c r="V413" s="3" t="e">
        <f t="shared" si="6"/>
        <v>#VALUE!</v>
      </c>
    </row>
    <row r="414" spans="1:22" x14ac:dyDescent="0.25">
      <c r="A414" s="3" t="str">
        <f>IF(VLOOKUP($B414,'[1]UnderGrad M1'!$C$2:$Y$2294,13,FALSE)="","M1",VLOOKUP($B414,'[1]UnderGrad M1'!$C$2:$Y$2294,13,FALSE))</f>
        <v>M 1</v>
      </c>
      <c r="B414" s="3" t="s">
        <v>433</v>
      </c>
      <c r="C414" s="3" t="str">
        <f>VLOOKUP($B414,'[1]UnderGrad M1'!$C$2:$Y$2294,C$1,FALSE)</f>
        <v>PWAD</v>
      </c>
      <c r="D414" s="3">
        <f>VLOOKUP($B414,'[1]UnderGrad M1'!$C$2:$Y$2294,D$1,FALSE)</f>
        <v>120</v>
      </c>
      <c r="E414" s="3" t="str">
        <f>VLOOKUP($B414,'[1]UnderGrad M1'!$C$2:$Y$2294,E$1,FALSE)</f>
        <v>WORLD REGIONAL GEOG</v>
      </c>
      <c r="F414" s="3" t="str">
        <f>IF(VLOOKUP($B414,'[1]UnderGrad M1'!$C$2:$Y$2294,F$1,FALSE)="","",VLOOKUP($B414,'[1]UnderGrad M1'!$C$2:$Y$2294,F$1,FALSE))</f>
        <v/>
      </c>
      <c r="G414" s="3" t="e">
        <f>COUNTIFS('[1]UnderGrad M1'!$C$2:$C$2294,$B414,'[1]UnderGrad M1'!$H$2:$H$2294,G$1)</f>
        <v>#VALUE!</v>
      </c>
      <c r="H414" s="3" t="e">
        <f>COUNTIFS('[1]UnderGrad M1'!$C$2:$C$2294,$B414,'[1]UnderGrad M1'!$H$2:$H$2294,H$1)</f>
        <v>#VALUE!</v>
      </c>
      <c r="I414" s="3" t="e">
        <f>COUNTIFS('[1]UnderGrad M1'!$C$2:$C$2294,$B414,'[1]UnderGrad M1'!$H$2:$H$2294,I$1)</f>
        <v>#VALUE!</v>
      </c>
      <c r="J414" s="3" t="e">
        <f>COUNTIFS('[1]UnderGrad M1'!$C$2:$C$2294,$B414,'[1]UnderGrad M1'!$H$2:$H$2294,J$1)</f>
        <v>#VALUE!</v>
      </c>
      <c r="K414" s="3" t="e">
        <f>COUNTIFS('[1]UnderGrad M1'!$C$2:$C$2294,$B414,'[1]UnderGrad M1'!$H$2:$H$2294,K$1)</f>
        <v>#VALUE!</v>
      </c>
      <c r="L414" s="3" t="e">
        <f>COUNTIFS('[1]UnderGrad M1'!$C$2:$C$2294,$B414,'[1]UnderGrad M1'!$H$2:$H$2294,L$1)</f>
        <v>#VALUE!</v>
      </c>
      <c r="M414" s="3" t="e">
        <f>COUNTIFS('[1]UnderGrad M1'!$C$2:$C$2294,$B414,'[1]UnderGrad M1'!$H$2:$H$2294,M$1)</f>
        <v>#VALUE!</v>
      </c>
      <c r="N414" s="3" t="e">
        <f>COUNTIFS('[1]UnderGrad M1'!$C$2:$C$2294,$B414,'[1]UnderGrad M1'!$H$2:$H$2294,N$1)</f>
        <v>#VALUE!</v>
      </c>
      <c r="O414" s="3" t="e">
        <f>COUNTIFS('[1]UnderGrad M1'!$C$2:$C$2294,$B414,'[1]UnderGrad M1'!$H$2:$H$2294,O$1)</f>
        <v>#VALUE!</v>
      </c>
      <c r="P414" s="3" t="e">
        <f>COUNTIFS('[1]UnderGrad M1'!$C$2:$C$2294,$B414,'[1]UnderGrad M1'!$H$2:$H$2294,P$1)</f>
        <v>#VALUE!</v>
      </c>
      <c r="Q414" s="3" t="e">
        <f>COUNTIFS('[1]UnderGrad M1'!$C$2:$C$2294,$B414,'[1]UnderGrad M1'!$H$2:$H$2294,Q$1)</f>
        <v>#VALUE!</v>
      </c>
      <c r="R414" s="3" t="e">
        <f>COUNTIFS('[1]UnderGrad M1'!$C$2:$C$2294,$B414,'[1]UnderGrad M1'!$H$2:$H$2294,R$1)</f>
        <v>#VALUE!</v>
      </c>
      <c r="S414" s="3" t="str">
        <f>VLOOKUP($B414,'[1]UnderGrad M1'!$C$2:$Y$2294,S$1,FALSE)</f>
        <v>UGRD</v>
      </c>
      <c r="T414" s="3" t="str">
        <f>IF(VLOOKUP($B414,'[1]UnderGrad M1'!$C$2:$Y$2294,T$1,FALSE)="","",VLOOKUP($B414,'[1]UnderGrad M1'!$C$2:$Y$2294,T$1,FALSE))</f>
        <v/>
      </c>
      <c r="U414" s="3" t="str">
        <f>IF(VLOOKUP($B414,'[1]UnderGrad M1'!$C$2:$Y$2294,U$1,FALSE)="","",VLOOKUP($B414,'[1]UnderGrad M1'!$C$2:$Y$2294,U$1,FALSE))</f>
        <v/>
      </c>
      <c r="V414" s="3" t="e">
        <f t="shared" si="6"/>
        <v>#VALUE!</v>
      </c>
    </row>
    <row r="415" spans="1:22" x14ac:dyDescent="0.25">
      <c r="A415" s="3" t="str">
        <f>IF(VLOOKUP($B415,'[1]UnderGrad M1'!$C$2:$Y$2294,13,FALSE)="","M1",VLOOKUP($B415,'[1]UnderGrad M1'!$C$2:$Y$2294,13,FALSE))</f>
        <v>M1</v>
      </c>
      <c r="B415" s="3" t="s">
        <v>434</v>
      </c>
      <c r="C415" s="3" t="str">
        <f>VLOOKUP($B415,'[1]UnderGrad M1'!$C$2:$Y$2294,C$1,FALSE)</f>
        <v>PWAD</v>
      </c>
      <c r="D415" s="3">
        <f>VLOOKUP($B415,'[1]UnderGrad M1'!$C$2:$Y$2294,D$1,FALSE)</f>
        <v>252</v>
      </c>
      <c r="E415" s="3" t="str">
        <f>VLOOKUP($B415,'[1]UnderGrad M1'!$C$2:$Y$2294,E$1,FALSE)</f>
        <v>INTER ORG GLOB ISS</v>
      </c>
      <c r="F415" s="3" t="str">
        <f>IF(VLOOKUP($B415,'[1]UnderGrad M1'!$C$2:$Y$2294,F$1,FALSE)="","",VLOOKUP($B415,'[1]UnderGrad M1'!$C$2:$Y$2294,F$1,FALSE))</f>
        <v/>
      </c>
      <c r="G415" s="3" t="e">
        <f>COUNTIFS('[1]UnderGrad M1'!$C$2:$C$2294,$B415,'[1]UnderGrad M1'!$H$2:$H$2294,G$1)</f>
        <v>#VALUE!</v>
      </c>
      <c r="H415" s="3" t="e">
        <f>COUNTIFS('[1]UnderGrad M1'!$C$2:$C$2294,$B415,'[1]UnderGrad M1'!$H$2:$H$2294,H$1)</f>
        <v>#VALUE!</v>
      </c>
      <c r="I415" s="3" t="e">
        <f>COUNTIFS('[1]UnderGrad M1'!$C$2:$C$2294,$B415,'[1]UnderGrad M1'!$H$2:$H$2294,I$1)</f>
        <v>#VALUE!</v>
      </c>
      <c r="J415" s="3" t="e">
        <f>COUNTIFS('[1]UnderGrad M1'!$C$2:$C$2294,$B415,'[1]UnderGrad M1'!$H$2:$H$2294,J$1)</f>
        <v>#VALUE!</v>
      </c>
      <c r="K415" s="3" t="e">
        <f>COUNTIFS('[1]UnderGrad M1'!$C$2:$C$2294,$B415,'[1]UnderGrad M1'!$H$2:$H$2294,K$1)</f>
        <v>#VALUE!</v>
      </c>
      <c r="L415" s="3" t="e">
        <f>COUNTIFS('[1]UnderGrad M1'!$C$2:$C$2294,$B415,'[1]UnderGrad M1'!$H$2:$H$2294,L$1)</f>
        <v>#VALUE!</v>
      </c>
      <c r="M415" s="3" t="e">
        <f>COUNTIFS('[1]UnderGrad M1'!$C$2:$C$2294,$B415,'[1]UnderGrad M1'!$H$2:$H$2294,M$1)</f>
        <v>#VALUE!</v>
      </c>
      <c r="N415" s="3" t="e">
        <f>COUNTIFS('[1]UnderGrad M1'!$C$2:$C$2294,$B415,'[1]UnderGrad M1'!$H$2:$H$2294,N$1)</f>
        <v>#VALUE!</v>
      </c>
      <c r="O415" s="3" t="e">
        <f>COUNTIFS('[1]UnderGrad M1'!$C$2:$C$2294,$B415,'[1]UnderGrad M1'!$H$2:$H$2294,O$1)</f>
        <v>#VALUE!</v>
      </c>
      <c r="P415" s="3" t="e">
        <f>COUNTIFS('[1]UnderGrad M1'!$C$2:$C$2294,$B415,'[1]UnderGrad M1'!$H$2:$H$2294,P$1)</f>
        <v>#VALUE!</v>
      </c>
      <c r="Q415" s="3" t="e">
        <f>COUNTIFS('[1]UnderGrad M1'!$C$2:$C$2294,$B415,'[1]UnderGrad M1'!$H$2:$H$2294,Q$1)</f>
        <v>#VALUE!</v>
      </c>
      <c r="R415" s="3" t="e">
        <f>COUNTIFS('[1]UnderGrad M1'!$C$2:$C$2294,$B415,'[1]UnderGrad M1'!$H$2:$H$2294,R$1)</f>
        <v>#VALUE!</v>
      </c>
      <c r="S415" s="3" t="str">
        <f>VLOOKUP($B415,'[1]UnderGrad M1'!$C$2:$Y$2294,S$1,FALSE)</f>
        <v>UGRD</v>
      </c>
      <c r="T415" s="3" t="str">
        <f>IF(VLOOKUP($B415,'[1]UnderGrad M1'!$C$2:$Y$2294,T$1,FALSE)="","",VLOOKUP($B415,'[1]UnderGrad M1'!$C$2:$Y$2294,T$1,FALSE))</f>
        <v/>
      </c>
      <c r="U415" s="3" t="str">
        <f>IF(VLOOKUP($B415,'[1]UnderGrad M1'!$C$2:$Y$2294,U$1,FALSE)="","",VLOOKUP($B415,'[1]UnderGrad M1'!$C$2:$Y$2294,U$1,FALSE))</f>
        <v/>
      </c>
      <c r="V415" s="3" t="e">
        <f t="shared" si="6"/>
        <v>#VALUE!</v>
      </c>
    </row>
    <row r="416" spans="1:22" x14ac:dyDescent="0.25">
      <c r="A416" s="3" t="str">
        <f>IF(VLOOKUP($B416,'[1]UnderGrad M1'!$C$2:$Y$2294,13,FALSE)="","M1",VLOOKUP($B416,'[1]UnderGrad M1'!$C$2:$Y$2294,13,FALSE))</f>
        <v>M 1</v>
      </c>
      <c r="B416" s="3" t="s">
        <v>435</v>
      </c>
      <c r="C416" s="3" t="str">
        <f>VLOOKUP($B416,'[1]UnderGrad M1'!$C$2:$Y$2294,C$1,FALSE)</f>
        <v>PWAD</v>
      </c>
      <c r="D416" s="3">
        <f>VLOOKUP($B416,'[1]UnderGrad M1'!$C$2:$Y$2294,D$1,FALSE)</f>
        <v>411</v>
      </c>
      <c r="E416" s="3" t="str">
        <f>VLOOKUP($B416,'[1]UnderGrad M1'!$C$2:$Y$2294,E$1,FALSE)</f>
        <v>SOC MVMTS/COL BEH</v>
      </c>
      <c r="F416" s="3" t="str">
        <f>IF(VLOOKUP($B416,'[1]UnderGrad M1'!$C$2:$Y$2294,F$1,FALSE)="","",VLOOKUP($B416,'[1]UnderGrad M1'!$C$2:$Y$2294,F$1,FALSE))</f>
        <v/>
      </c>
      <c r="G416" s="3" t="e">
        <f>COUNTIFS('[1]UnderGrad M1'!$C$2:$C$2294,$B416,'[1]UnderGrad M1'!$H$2:$H$2294,G$1)</f>
        <v>#VALUE!</v>
      </c>
      <c r="H416" s="3" t="e">
        <f>COUNTIFS('[1]UnderGrad M1'!$C$2:$C$2294,$B416,'[1]UnderGrad M1'!$H$2:$H$2294,H$1)</f>
        <v>#VALUE!</v>
      </c>
      <c r="I416" s="3" t="e">
        <f>COUNTIFS('[1]UnderGrad M1'!$C$2:$C$2294,$B416,'[1]UnderGrad M1'!$H$2:$H$2294,I$1)</f>
        <v>#VALUE!</v>
      </c>
      <c r="J416" s="3" t="e">
        <f>COUNTIFS('[1]UnderGrad M1'!$C$2:$C$2294,$B416,'[1]UnderGrad M1'!$H$2:$H$2294,J$1)</f>
        <v>#VALUE!</v>
      </c>
      <c r="K416" s="3" t="e">
        <f>COUNTIFS('[1]UnderGrad M1'!$C$2:$C$2294,$B416,'[1]UnderGrad M1'!$H$2:$H$2294,K$1)</f>
        <v>#VALUE!</v>
      </c>
      <c r="L416" s="3" t="e">
        <f>COUNTIFS('[1]UnderGrad M1'!$C$2:$C$2294,$B416,'[1]UnderGrad M1'!$H$2:$H$2294,L$1)</f>
        <v>#VALUE!</v>
      </c>
      <c r="M416" s="3" t="e">
        <f>COUNTIFS('[1]UnderGrad M1'!$C$2:$C$2294,$B416,'[1]UnderGrad M1'!$H$2:$H$2294,M$1)</f>
        <v>#VALUE!</v>
      </c>
      <c r="N416" s="3" t="e">
        <f>COUNTIFS('[1]UnderGrad M1'!$C$2:$C$2294,$B416,'[1]UnderGrad M1'!$H$2:$H$2294,N$1)</f>
        <v>#VALUE!</v>
      </c>
      <c r="O416" s="3" t="e">
        <f>COUNTIFS('[1]UnderGrad M1'!$C$2:$C$2294,$B416,'[1]UnderGrad M1'!$H$2:$H$2294,O$1)</f>
        <v>#VALUE!</v>
      </c>
      <c r="P416" s="3" t="e">
        <f>COUNTIFS('[1]UnderGrad M1'!$C$2:$C$2294,$B416,'[1]UnderGrad M1'!$H$2:$H$2294,P$1)</f>
        <v>#VALUE!</v>
      </c>
      <c r="Q416" s="3" t="e">
        <f>COUNTIFS('[1]UnderGrad M1'!$C$2:$C$2294,$B416,'[1]UnderGrad M1'!$H$2:$H$2294,Q$1)</f>
        <v>#VALUE!</v>
      </c>
      <c r="R416" s="3" t="e">
        <f>COUNTIFS('[1]UnderGrad M1'!$C$2:$C$2294,$B416,'[1]UnderGrad M1'!$H$2:$H$2294,R$1)</f>
        <v>#VALUE!</v>
      </c>
      <c r="S416" s="3" t="str">
        <f>VLOOKUP($B416,'[1]UnderGrad M1'!$C$2:$Y$2294,S$1,FALSE)</f>
        <v>UGRD</v>
      </c>
      <c r="T416" s="3" t="str">
        <f>IF(VLOOKUP($B416,'[1]UnderGrad M1'!$C$2:$Y$2294,T$1,FALSE)="","",VLOOKUP($B416,'[1]UnderGrad M1'!$C$2:$Y$2294,T$1,FALSE))</f>
        <v>Social Movements and Collective Behavior</v>
      </c>
      <c r="U416" s="3" t="str">
        <f>IF(VLOOKUP($B416,'[1]UnderGrad M1'!$C$2:$Y$2294,U$1,FALSE)="","",VLOOKUP($B416,'[1]UnderGrad M1'!$C$2:$Y$2294,U$1,FALSE))</f>
        <v>Explores the origins, dynamics and consequences of social movements. The emergence of movements, recruitment and leadership, interactions of movements with the media, political authorities and the broader public, tactics (e.g. nonviolent direct action, litigation), and the factors contributing to the success and failure of movements. Recent social movements in Western democracies including the civil rights, women’s, gay liberation, environmental, farm worker, pro-life, and pro-choice movements. The nature of power, conflict, political authority and legitimacy, and the relation between human agency and historical change. Can Moral Mondays produce victorious Tuesdays?; Occupy Wall Street; Transnational environmental activism; Armed struggle in the South African anti-apartheid movement; The Tea Party and the remaking of Republican conservatism; Enviromental justice; Black Lives Matter</v>
      </c>
      <c r="V416" s="3" t="e">
        <f t="shared" si="6"/>
        <v>#VALUE!</v>
      </c>
    </row>
    <row r="417" spans="1:22" x14ac:dyDescent="0.25">
      <c r="A417" s="3" t="str">
        <f>IF(VLOOKUP($B417,'[1]UnderGrad M1'!$C$2:$Y$2294,13,FALSE)="","M1",VLOOKUP($B417,'[1]UnderGrad M1'!$C$2:$Y$2294,13,FALSE))</f>
        <v>M 1*</v>
      </c>
      <c r="B417" s="3" t="s">
        <v>436</v>
      </c>
      <c r="C417" s="3" t="str">
        <f>VLOOKUP($B417,'[1]UnderGrad M1'!$C$2:$Y$2294,C$1,FALSE)</f>
        <v>SOCI</v>
      </c>
      <c r="D417" s="3">
        <f>VLOOKUP($B417,'[1]UnderGrad M1'!$C$2:$Y$2294,D$1,FALSE)</f>
        <v>101</v>
      </c>
      <c r="E417" s="3" t="str">
        <f>VLOOKUP($B417,'[1]UnderGrad M1'!$C$2:$Y$2294,E$1,FALSE)</f>
        <v>SOC PERSPECTIVES</v>
      </c>
      <c r="F417" s="3" t="str">
        <f>IF(VLOOKUP($B417,'[1]UnderGrad M1'!$C$2:$Y$2294,F$1,FALSE)="","",VLOOKUP($B417,'[1]UnderGrad M1'!$C$2:$Y$2294,F$1,FALSE))</f>
        <v/>
      </c>
      <c r="G417" s="3" t="e">
        <f>COUNTIFS('[1]UnderGrad M1'!$C$2:$C$2294,$B417,'[1]UnderGrad M1'!$H$2:$H$2294,G$1)</f>
        <v>#VALUE!</v>
      </c>
      <c r="H417" s="3" t="e">
        <f>COUNTIFS('[1]UnderGrad M1'!$C$2:$C$2294,$B417,'[1]UnderGrad M1'!$H$2:$H$2294,H$1)</f>
        <v>#VALUE!</v>
      </c>
      <c r="I417" s="3" t="e">
        <f>COUNTIFS('[1]UnderGrad M1'!$C$2:$C$2294,$B417,'[1]UnderGrad M1'!$H$2:$H$2294,I$1)</f>
        <v>#VALUE!</v>
      </c>
      <c r="J417" s="3" t="e">
        <f>COUNTIFS('[1]UnderGrad M1'!$C$2:$C$2294,$B417,'[1]UnderGrad M1'!$H$2:$H$2294,J$1)</f>
        <v>#VALUE!</v>
      </c>
      <c r="K417" s="3" t="e">
        <f>COUNTIFS('[1]UnderGrad M1'!$C$2:$C$2294,$B417,'[1]UnderGrad M1'!$H$2:$H$2294,K$1)</f>
        <v>#VALUE!</v>
      </c>
      <c r="L417" s="3" t="e">
        <f>COUNTIFS('[1]UnderGrad M1'!$C$2:$C$2294,$B417,'[1]UnderGrad M1'!$H$2:$H$2294,L$1)</f>
        <v>#VALUE!</v>
      </c>
      <c r="M417" s="3" t="e">
        <f>COUNTIFS('[1]UnderGrad M1'!$C$2:$C$2294,$B417,'[1]UnderGrad M1'!$H$2:$H$2294,M$1)</f>
        <v>#VALUE!</v>
      </c>
      <c r="N417" s="3" t="e">
        <f>COUNTIFS('[1]UnderGrad M1'!$C$2:$C$2294,$B417,'[1]UnderGrad M1'!$H$2:$H$2294,N$1)</f>
        <v>#VALUE!</v>
      </c>
      <c r="O417" s="3" t="e">
        <f>COUNTIFS('[1]UnderGrad M1'!$C$2:$C$2294,$B417,'[1]UnderGrad M1'!$H$2:$H$2294,O$1)</f>
        <v>#VALUE!</v>
      </c>
      <c r="P417" s="3" t="e">
        <f>COUNTIFS('[1]UnderGrad M1'!$C$2:$C$2294,$B417,'[1]UnderGrad M1'!$H$2:$H$2294,P$1)</f>
        <v>#VALUE!</v>
      </c>
      <c r="Q417" s="3" t="e">
        <f>COUNTIFS('[1]UnderGrad M1'!$C$2:$C$2294,$B417,'[1]UnderGrad M1'!$H$2:$H$2294,Q$1)</f>
        <v>#VALUE!</v>
      </c>
      <c r="R417" s="3" t="e">
        <f>COUNTIFS('[1]UnderGrad M1'!$C$2:$C$2294,$B417,'[1]UnderGrad M1'!$H$2:$H$2294,R$1)</f>
        <v>#VALUE!</v>
      </c>
      <c r="S417" s="3" t="str">
        <f>VLOOKUP($B417,'[1]UnderGrad M1'!$C$2:$Y$2294,S$1,FALSE)</f>
        <v>UGRD</v>
      </c>
      <c r="T417" s="3" t="str">
        <f>IF(VLOOKUP($B417,'[1]UnderGrad M1'!$C$2:$Y$2294,T$1,FALSE)="","",VLOOKUP($B417,'[1]UnderGrad M1'!$C$2:$Y$2294,T$1,FALSE))</f>
        <v>Sociological Perspectives</v>
      </c>
      <c r="U417" s="3" t="str">
        <f>IF(VLOOKUP($B417,'[1]UnderGrad M1'!$C$2:$Y$2294,U$1,FALSE)="","",VLOOKUP($B417,'[1]UnderGrad M1'!$C$2:$Y$2294,U$1,FALSE))</f>
        <v>Introduction to sociology as a discipline that includes study of differences and equality, social structure and institutions, culture, social change, individuals and populations, and social psychology.</v>
      </c>
      <c r="V417" s="3" t="e">
        <f t="shared" si="6"/>
        <v>#VALUE!</v>
      </c>
    </row>
    <row r="418" spans="1:22" x14ac:dyDescent="0.25">
      <c r="A418" s="3" t="str">
        <f>IF(VLOOKUP($B418,'[1]UnderGrad M1'!$C$2:$Y$2294,13,FALSE)="","M1",VLOOKUP($B418,'[1]UnderGrad M1'!$C$2:$Y$2294,13,FALSE))</f>
        <v>M1</v>
      </c>
      <c r="B418" s="3" t="s">
        <v>437</v>
      </c>
      <c r="C418" s="3" t="str">
        <f>VLOOKUP($B418,'[1]UnderGrad M1'!$C$2:$Y$2294,C$1,FALSE)</f>
        <v>SOCI</v>
      </c>
      <c r="D418" s="3">
        <f>VLOOKUP($B418,'[1]UnderGrad M1'!$C$2:$Y$2294,D$1,FALSE)</f>
        <v>111</v>
      </c>
      <c r="E418" s="3" t="str">
        <f>VLOOKUP($B418,'[1]UnderGrad M1'!$C$2:$Y$2294,E$1,FALSE)</f>
        <v>HUMAN SOCIETIES</v>
      </c>
      <c r="F418" s="3" t="str">
        <f>IF(VLOOKUP($B418,'[1]UnderGrad M1'!$C$2:$Y$2294,F$1,FALSE)="","",VLOOKUP($B418,'[1]UnderGrad M1'!$C$2:$Y$2294,F$1,FALSE))</f>
        <v/>
      </c>
      <c r="G418" s="3" t="e">
        <f>COUNTIFS('[1]UnderGrad M1'!$C$2:$C$2294,$B418,'[1]UnderGrad M1'!$H$2:$H$2294,G$1)</f>
        <v>#VALUE!</v>
      </c>
      <c r="H418" s="3" t="e">
        <f>COUNTIFS('[1]UnderGrad M1'!$C$2:$C$2294,$B418,'[1]UnderGrad M1'!$H$2:$H$2294,H$1)</f>
        <v>#VALUE!</v>
      </c>
      <c r="I418" s="3" t="e">
        <f>COUNTIFS('[1]UnderGrad M1'!$C$2:$C$2294,$B418,'[1]UnderGrad M1'!$H$2:$H$2294,I$1)</f>
        <v>#VALUE!</v>
      </c>
      <c r="J418" s="3" t="e">
        <f>COUNTIFS('[1]UnderGrad M1'!$C$2:$C$2294,$B418,'[1]UnderGrad M1'!$H$2:$H$2294,J$1)</f>
        <v>#VALUE!</v>
      </c>
      <c r="K418" s="3" t="e">
        <f>COUNTIFS('[1]UnderGrad M1'!$C$2:$C$2294,$B418,'[1]UnderGrad M1'!$H$2:$H$2294,K$1)</f>
        <v>#VALUE!</v>
      </c>
      <c r="L418" s="3" t="e">
        <f>COUNTIFS('[1]UnderGrad M1'!$C$2:$C$2294,$B418,'[1]UnderGrad M1'!$H$2:$H$2294,L$1)</f>
        <v>#VALUE!</v>
      </c>
      <c r="M418" s="3" t="e">
        <f>COUNTIFS('[1]UnderGrad M1'!$C$2:$C$2294,$B418,'[1]UnderGrad M1'!$H$2:$H$2294,M$1)</f>
        <v>#VALUE!</v>
      </c>
      <c r="N418" s="3" t="e">
        <f>COUNTIFS('[1]UnderGrad M1'!$C$2:$C$2294,$B418,'[1]UnderGrad M1'!$H$2:$H$2294,N$1)</f>
        <v>#VALUE!</v>
      </c>
      <c r="O418" s="3" t="e">
        <f>COUNTIFS('[1]UnderGrad M1'!$C$2:$C$2294,$B418,'[1]UnderGrad M1'!$H$2:$H$2294,O$1)</f>
        <v>#VALUE!</v>
      </c>
      <c r="P418" s="3" t="e">
        <f>COUNTIFS('[1]UnderGrad M1'!$C$2:$C$2294,$B418,'[1]UnderGrad M1'!$H$2:$H$2294,P$1)</f>
        <v>#VALUE!</v>
      </c>
      <c r="Q418" s="3" t="e">
        <f>COUNTIFS('[1]UnderGrad M1'!$C$2:$C$2294,$B418,'[1]UnderGrad M1'!$H$2:$H$2294,Q$1)</f>
        <v>#VALUE!</v>
      </c>
      <c r="R418" s="3" t="e">
        <f>COUNTIFS('[1]UnderGrad M1'!$C$2:$C$2294,$B418,'[1]UnderGrad M1'!$H$2:$H$2294,R$1)</f>
        <v>#VALUE!</v>
      </c>
      <c r="S418" s="3" t="str">
        <f>VLOOKUP($B418,'[1]UnderGrad M1'!$C$2:$Y$2294,S$1,FALSE)</f>
        <v>UGRD</v>
      </c>
      <c r="T418" s="3" t="str">
        <f>IF(VLOOKUP($B418,'[1]UnderGrad M1'!$C$2:$Y$2294,T$1,FALSE)="","",VLOOKUP($B418,'[1]UnderGrad M1'!$C$2:$Y$2294,T$1,FALSE))</f>
        <v>Human Societies</v>
      </c>
      <c r="U418" s="3" t="str">
        <f>IF(VLOOKUP($B418,'[1]UnderGrad M1'!$C$2:$Y$2294,U$1,FALSE)="","",VLOOKUP($B418,'[1]UnderGrad M1'!$C$2:$Y$2294,U$1,FALSE))</f>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
      <c r="V418" s="3" t="e">
        <f t="shared" si="6"/>
        <v>#VALUE!</v>
      </c>
    </row>
    <row r="419" spans="1:22" x14ac:dyDescent="0.25">
      <c r="A419" s="3" t="str">
        <f>IF(VLOOKUP($B419,'[1]UnderGrad M1'!$C$2:$Y$2294,13,FALSE)="","M1",VLOOKUP($B419,'[1]UnderGrad M1'!$C$2:$Y$2294,13,FALSE))</f>
        <v>M1</v>
      </c>
      <c r="B419" s="3" t="s">
        <v>438</v>
      </c>
      <c r="C419" s="3" t="str">
        <f>VLOOKUP($B419,'[1]UnderGrad M1'!$C$2:$Y$2294,C$1,FALSE)</f>
        <v>SOCI</v>
      </c>
      <c r="D419" s="3">
        <f>VLOOKUP($B419,'[1]UnderGrad M1'!$C$2:$Y$2294,D$1,FALSE)</f>
        <v>121</v>
      </c>
      <c r="E419" s="3" t="str">
        <f>VLOOKUP($B419,'[1]UnderGrad M1'!$C$2:$Y$2294,E$1,FALSE)</f>
        <v>POP PROBS</v>
      </c>
      <c r="F419" s="3" t="str">
        <f>IF(VLOOKUP($B419,'[1]UnderGrad M1'!$C$2:$Y$2294,F$1,FALSE)="","",VLOOKUP($B419,'[1]UnderGrad M1'!$C$2:$Y$2294,F$1,FALSE))</f>
        <v/>
      </c>
      <c r="G419" s="3" t="e">
        <f>COUNTIFS('[1]UnderGrad M1'!$C$2:$C$2294,$B419,'[1]UnderGrad M1'!$H$2:$H$2294,G$1)</f>
        <v>#VALUE!</v>
      </c>
      <c r="H419" s="3" t="e">
        <f>COUNTIFS('[1]UnderGrad M1'!$C$2:$C$2294,$B419,'[1]UnderGrad M1'!$H$2:$H$2294,H$1)</f>
        <v>#VALUE!</v>
      </c>
      <c r="I419" s="3" t="e">
        <f>COUNTIFS('[1]UnderGrad M1'!$C$2:$C$2294,$B419,'[1]UnderGrad M1'!$H$2:$H$2294,I$1)</f>
        <v>#VALUE!</v>
      </c>
      <c r="J419" s="3" t="e">
        <f>COUNTIFS('[1]UnderGrad M1'!$C$2:$C$2294,$B419,'[1]UnderGrad M1'!$H$2:$H$2294,J$1)</f>
        <v>#VALUE!</v>
      </c>
      <c r="K419" s="3" t="e">
        <f>COUNTIFS('[1]UnderGrad M1'!$C$2:$C$2294,$B419,'[1]UnderGrad M1'!$H$2:$H$2294,K$1)</f>
        <v>#VALUE!</v>
      </c>
      <c r="L419" s="3" t="e">
        <f>COUNTIFS('[1]UnderGrad M1'!$C$2:$C$2294,$B419,'[1]UnderGrad M1'!$H$2:$H$2294,L$1)</f>
        <v>#VALUE!</v>
      </c>
      <c r="M419" s="3" t="e">
        <f>COUNTIFS('[1]UnderGrad M1'!$C$2:$C$2294,$B419,'[1]UnderGrad M1'!$H$2:$H$2294,M$1)</f>
        <v>#VALUE!</v>
      </c>
      <c r="N419" s="3" t="e">
        <f>COUNTIFS('[1]UnderGrad M1'!$C$2:$C$2294,$B419,'[1]UnderGrad M1'!$H$2:$H$2294,N$1)</f>
        <v>#VALUE!</v>
      </c>
      <c r="O419" s="3" t="e">
        <f>COUNTIFS('[1]UnderGrad M1'!$C$2:$C$2294,$B419,'[1]UnderGrad M1'!$H$2:$H$2294,O$1)</f>
        <v>#VALUE!</v>
      </c>
      <c r="P419" s="3" t="e">
        <f>COUNTIFS('[1]UnderGrad M1'!$C$2:$C$2294,$B419,'[1]UnderGrad M1'!$H$2:$H$2294,P$1)</f>
        <v>#VALUE!</v>
      </c>
      <c r="Q419" s="3" t="e">
        <f>COUNTIFS('[1]UnderGrad M1'!$C$2:$C$2294,$B419,'[1]UnderGrad M1'!$H$2:$H$2294,Q$1)</f>
        <v>#VALUE!</v>
      </c>
      <c r="R419" s="3" t="e">
        <f>COUNTIFS('[1]UnderGrad M1'!$C$2:$C$2294,$B419,'[1]UnderGrad M1'!$H$2:$H$2294,R$1)</f>
        <v>#VALUE!</v>
      </c>
      <c r="S419" s="3" t="str">
        <f>VLOOKUP($B419,'[1]UnderGrad M1'!$C$2:$Y$2294,S$1,FALSE)</f>
        <v>UGRD</v>
      </c>
      <c r="T419" s="3" t="str">
        <f>IF(VLOOKUP($B419,'[1]UnderGrad M1'!$C$2:$Y$2294,T$1,FALSE)="","",VLOOKUP($B419,'[1]UnderGrad M1'!$C$2:$Y$2294,T$1,FALSE))</f>
        <v>Population Problems</v>
      </c>
      <c r="U419" s="3" t="str">
        <f>IF(VLOOKUP($B419,'[1]UnderGrad M1'!$C$2:$Y$2294,U$1,FALSE)="","",VLOOKUP($B419,'[1]UnderGrad M1'!$C$2:$Y$2294,U$1,FALSE))</f>
        <v>Social, economic, and ecological causes of population structure and change. Illustrations drawn from developing countries and the less developed regions and sections of the United States.</v>
      </c>
      <c r="V419" s="3" t="e">
        <f t="shared" si="6"/>
        <v>#VALUE!</v>
      </c>
    </row>
    <row r="420" spans="1:22" x14ac:dyDescent="0.25">
      <c r="A420" s="3" t="str">
        <f>IF(VLOOKUP($B420,'[1]UnderGrad M1'!$C$2:$Y$2294,13,FALSE)="","M1",VLOOKUP($B420,'[1]UnderGrad M1'!$C$2:$Y$2294,13,FALSE))</f>
        <v>M 1</v>
      </c>
      <c r="B420" s="3" t="s">
        <v>439</v>
      </c>
      <c r="C420" s="3" t="str">
        <f>VLOOKUP($B420,'[1]UnderGrad M1'!$C$2:$Y$2294,C$1,FALSE)</f>
        <v>SOCI</v>
      </c>
      <c r="D420" s="3">
        <f>VLOOKUP($B420,'[1]UnderGrad M1'!$C$2:$Y$2294,D$1,FALSE)</f>
        <v>172</v>
      </c>
      <c r="E420" s="3" t="str">
        <f>VLOOKUP($B420,'[1]UnderGrad M1'!$C$2:$Y$2294,E$1,FALSE)</f>
        <v>INTRO U.S. POPULATION HEALTH</v>
      </c>
      <c r="F420" s="3" t="str">
        <f>IF(VLOOKUP($B420,'[1]UnderGrad M1'!$C$2:$Y$2294,F$1,FALSE)="","",VLOOKUP($B420,'[1]UnderGrad M1'!$C$2:$Y$2294,F$1,FALSE))</f>
        <v/>
      </c>
      <c r="G420" s="3" t="e">
        <f>COUNTIFS('[1]UnderGrad M1'!$C$2:$C$2294,$B420,'[1]UnderGrad M1'!$H$2:$H$2294,G$1)</f>
        <v>#VALUE!</v>
      </c>
      <c r="H420" s="3" t="e">
        <f>COUNTIFS('[1]UnderGrad M1'!$C$2:$C$2294,$B420,'[1]UnderGrad M1'!$H$2:$H$2294,H$1)</f>
        <v>#VALUE!</v>
      </c>
      <c r="I420" s="3" t="e">
        <f>COUNTIFS('[1]UnderGrad M1'!$C$2:$C$2294,$B420,'[1]UnderGrad M1'!$H$2:$H$2294,I$1)</f>
        <v>#VALUE!</v>
      </c>
      <c r="J420" s="3" t="e">
        <f>COUNTIFS('[1]UnderGrad M1'!$C$2:$C$2294,$B420,'[1]UnderGrad M1'!$H$2:$H$2294,J$1)</f>
        <v>#VALUE!</v>
      </c>
      <c r="K420" s="3" t="e">
        <f>COUNTIFS('[1]UnderGrad M1'!$C$2:$C$2294,$B420,'[1]UnderGrad M1'!$H$2:$H$2294,K$1)</f>
        <v>#VALUE!</v>
      </c>
      <c r="L420" s="3" t="e">
        <f>COUNTIFS('[1]UnderGrad M1'!$C$2:$C$2294,$B420,'[1]UnderGrad M1'!$H$2:$H$2294,L$1)</f>
        <v>#VALUE!</v>
      </c>
      <c r="M420" s="3" t="e">
        <f>COUNTIFS('[1]UnderGrad M1'!$C$2:$C$2294,$B420,'[1]UnderGrad M1'!$H$2:$H$2294,M$1)</f>
        <v>#VALUE!</v>
      </c>
      <c r="N420" s="3" t="e">
        <f>COUNTIFS('[1]UnderGrad M1'!$C$2:$C$2294,$B420,'[1]UnderGrad M1'!$H$2:$H$2294,N$1)</f>
        <v>#VALUE!</v>
      </c>
      <c r="O420" s="3" t="e">
        <f>COUNTIFS('[1]UnderGrad M1'!$C$2:$C$2294,$B420,'[1]UnderGrad M1'!$H$2:$H$2294,O$1)</f>
        <v>#VALUE!</v>
      </c>
      <c r="P420" s="3" t="e">
        <f>COUNTIFS('[1]UnderGrad M1'!$C$2:$C$2294,$B420,'[1]UnderGrad M1'!$H$2:$H$2294,P$1)</f>
        <v>#VALUE!</v>
      </c>
      <c r="Q420" s="3" t="e">
        <f>COUNTIFS('[1]UnderGrad M1'!$C$2:$C$2294,$B420,'[1]UnderGrad M1'!$H$2:$H$2294,Q$1)</f>
        <v>#VALUE!</v>
      </c>
      <c r="R420" s="3" t="e">
        <f>COUNTIFS('[1]UnderGrad M1'!$C$2:$C$2294,$B420,'[1]UnderGrad M1'!$H$2:$H$2294,R$1)</f>
        <v>#VALUE!</v>
      </c>
      <c r="S420" s="3" t="str">
        <f>VLOOKUP($B420,'[1]UnderGrad M1'!$C$2:$Y$2294,S$1,FALSE)</f>
        <v>UGRD</v>
      </c>
      <c r="T420" s="3" t="str">
        <f>IF(VLOOKUP($B420,'[1]UnderGrad M1'!$C$2:$Y$2294,T$1,FALSE)="","",VLOOKUP($B420,'[1]UnderGrad M1'!$C$2:$Y$2294,T$1,FALSE))</f>
        <v>Introduction to Population Health in the United States</v>
      </c>
      <c r="U420" s="3" t="str">
        <f>IF(VLOOKUP($B420,'[1]UnderGrad M1'!$C$2:$Y$2294,U$1,FALSE)="","",VLOOKUP($B420,'[1]UnderGrad M1'!$C$2:$Y$2294,U$1,FALSE))</f>
        <v>This course aims to provide an introduction to the study of population health in the United States. Key goals include understanding the measurement and theoretical frameworks underlying the study of population health, understanding trends and disparities in U.S. population health, and understanding policy options to improve population health.</v>
      </c>
      <c r="V420" s="3" t="e">
        <f t="shared" si="6"/>
        <v>#VALUE!</v>
      </c>
    </row>
    <row r="421" spans="1:22" x14ac:dyDescent="0.25">
      <c r="A421" s="3" t="str">
        <f>IF(VLOOKUP($B421,'[1]UnderGrad M1'!$C$2:$Y$2294,13,FALSE)="","M1",VLOOKUP($B421,'[1]UnderGrad M1'!$C$2:$Y$2294,13,FALSE))</f>
        <v>M1</v>
      </c>
      <c r="B421" s="3" t="s">
        <v>440</v>
      </c>
      <c r="C421" s="3" t="str">
        <f>VLOOKUP($B421,'[1]UnderGrad M1'!$C$2:$Y$2294,C$1,FALSE)</f>
        <v>SOCI</v>
      </c>
      <c r="D421" s="3">
        <f>VLOOKUP($B421,'[1]UnderGrad M1'!$C$2:$Y$2294,D$1,FALSE)</f>
        <v>273</v>
      </c>
      <c r="E421" s="3" t="str">
        <f>VLOOKUP($B421,'[1]UnderGrad M1'!$C$2:$Y$2294,E$1,FALSE)</f>
        <v>SOCIAL &amp; ECON JUSTICE, EE</v>
      </c>
      <c r="F421" s="3" t="str">
        <f>IF(VLOOKUP($B421,'[1]UnderGrad M1'!$C$2:$Y$2294,F$1,FALSE)="","",VLOOKUP($B421,'[1]UnderGrad M1'!$C$2:$Y$2294,F$1,FALSE))</f>
        <v/>
      </c>
      <c r="G421" s="3" t="e">
        <f>COUNTIFS('[1]UnderGrad M1'!$C$2:$C$2294,$B421,'[1]UnderGrad M1'!$H$2:$H$2294,G$1)</f>
        <v>#VALUE!</v>
      </c>
      <c r="H421" s="3" t="e">
        <f>COUNTIFS('[1]UnderGrad M1'!$C$2:$C$2294,$B421,'[1]UnderGrad M1'!$H$2:$H$2294,H$1)</f>
        <v>#VALUE!</v>
      </c>
      <c r="I421" s="3" t="e">
        <f>COUNTIFS('[1]UnderGrad M1'!$C$2:$C$2294,$B421,'[1]UnderGrad M1'!$H$2:$H$2294,I$1)</f>
        <v>#VALUE!</v>
      </c>
      <c r="J421" s="3" t="e">
        <f>COUNTIFS('[1]UnderGrad M1'!$C$2:$C$2294,$B421,'[1]UnderGrad M1'!$H$2:$H$2294,J$1)</f>
        <v>#VALUE!</v>
      </c>
      <c r="K421" s="3" t="e">
        <f>COUNTIFS('[1]UnderGrad M1'!$C$2:$C$2294,$B421,'[1]UnderGrad M1'!$H$2:$H$2294,K$1)</f>
        <v>#VALUE!</v>
      </c>
      <c r="L421" s="3" t="e">
        <f>COUNTIFS('[1]UnderGrad M1'!$C$2:$C$2294,$B421,'[1]UnderGrad M1'!$H$2:$H$2294,L$1)</f>
        <v>#VALUE!</v>
      </c>
      <c r="M421" s="3" t="e">
        <f>COUNTIFS('[1]UnderGrad M1'!$C$2:$C$2294,$B421,'[1]UnderGrad M1'!$H$2:$H$2294,M$1)</f>
        <v>#VALUE!</v>
      </c>
      <c r="N421" s="3" t="e">
        <f>COUNTIFS('[1]UnderGrad M1'!$C$2:$C$2294,$B421,'[1]UnderGrad M1'!$H$2:$H$2294,N$1)</f>
        <v>#VALUE!</v>
      </c>
      <c r="O421" s="3" t="e">
        <f>COUNTIFS('[1]UnderGrad M1'!$C$2:$C$2294,$B421,'[1]UnderGrad M1'!$H$2:$H$2294,O$1)</f>
        <v>#VALUE!</v>
      </c>
      <c r="P421" s="3" t="e">
        <f>COUNTIFS('[1]UnderGrad M1'!$C$2:$C$2294,$B421,'[1]UnderGrad M1'!$H$2:$H$2294,P$1)</f>
        <v>#VALUE!</v>
      </c>
      <c r="Q421" s="3" t="e">
        <f>COUNTIFS('[1]UnderGrad M1'!$C$2:$C$2294,$B421,'[1]UnderGrad M1'!$H$2:$H$2294,Q$1)</f>
        <v>#VALUE!</v>
      </c>
      <c r="R421" s="3" t="e">
        <f>COUNTIFS('[1]UnderGrad M1'!$C$2:$C$2294,$B421,'[1]UnderGrad M1'!$H$2:$H$2294,R$1)</f>
        <v>#VALUE!</v>
      </c>
      <c r="S421" s="3" t="str">
        <f>VLOOKUP($B421,'[1]UnderGrad M1'!$C$2:$Y$2294,S$1,FALSE)</f>
        <v>UGRD</v>
      </c>
      <c r="T421" s="3" t="str">
        <f>IF(VLOOKUP($B421,'[1]UnderGrad M1'!$C$2:$Y$2294,T$1,FALSE)="","",VLOOKUP($B421,'[1]UnderGrad M1'!$C$2:$Y$2294,T$1,FALSE))</f>
        <v>Social and Economic Justice, Experiential Education</v>
      </c>
      <c r="U421" s="3" t="str">
        <f>IF(VLOOKUP($B421,'[1]UnderGrad M1'!$C$2:$Y$2294,U$1,FALSE)="","",VLOOKUP($B421,'[1]UnderGrad M1'!$C$2:$Y$2294,U$1,FALSE))</f>
        <v>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Students may not receive credit for both SOCI 273 and SOCI 274.</v>
      </c>
      <c r="V421" s="3" t="e">
        <f t="shared" si="6"/>
        <v>#VALUE!</v>
      </c>
    </row>
    <row r="422" spans="1:22" x14ac:dyDescent="0.25">
      <c r="A422" s="3" t="str">
        <f>IF(VLOOKUP($B422,'[1]UnderGrad M1'!$C$2:$Y$2294,13,FALSE)="","M1",VLOOKUP($B422,'[1]UnderGrad M1'!$C$2:$Y$2294,13,FALSE))</f>
        <v>M1</v>
      </c>
      <c r="B422" s="3" t="s">
        <v>441</v>
      </c>
      <c r="C422" s="3" t="str">
        <f>VLOOKUP($B422,'[1]UnderGrad M1'!$C$2:$Y$2294,C$1,FALSE)</f>
        <v>SOCI</v>
      </c>
      <c r="D422" s="3">
        <f>VLOOKUP($B422,'[1]UnderGrad M1'!$C$2:$Y$2294,D$1,FALSE)</f>
        <v>274</v>
      </c>
      <c r="E422" s="3" t="str">
        <f>VLOOKUP($B422,'[1]UnderGrad M1'!$C$2:$Y$2294,E$1,FALSE)</f>
        <v>SOCIAL &amp; ECON JUSTICE</v>
      </c>
      <c r="F422" s="3" t="str">
        <f>IF(VLOOKUP($B422,'[1]UnderGrad M1'!$C$2:$Y$2294,F$1,FALSE)="","",VLOOKUP($B422,'[1]UnderGrad M1'!$C$2:$Y$2294,F$1,FALSE))</f>
        <v/>
      </c>
      <c r="G422" s="3" t="e">
        <f>COUNTIFS('[1]UnderGrad M1'!$C$2:$C$2294,$B422,'[1]UnderGrad M1'!$H$2:$H$2294,G$1)</f>
        <v>#VALUE!</v>
      </c>
      <c r="H422" s="3" t="e">
        <f>COUNTIFS('[1]UnderGrad M1'!$C$2:$C$2294,$B422,'[1]UnderGrad M1'!$H$2:$H$2294,H$1)</f>
        <v>#VALUE!</v>
      </c>
      <c r="I422" s="3" t="e">
        <f>COUNTIFS('[1]UnderGrad M1'!$C$2:$C$2294,$B422,'[1]UnderGrad M1'!$H$2:$H$2294,I$1)</f>
        <v>#VALUE!</v>
      </c>
      <c r="J422" s="3" t="e">
        <f>COUNTIFS('[1]UnderGrad M1'!$C$2:$C$2294,$B422,'[1]UnderGrad M1'!$H$2:$H$2294,J$1)</f>
        <v>#VALUE!</v>
      </c>
      <c r="K422" s="3" t="e">
        <f>COUNTIFS('[1]UnderGrad M1'!$C$2:$C$2294,$B422,'[1]UnderGrad M1'!$H$2:$H$2294,K$1)</f>
        <v>#VALUE!</v>
      </c>
      <c r="L422" s="3" t="e">
        <f>COUNTIFS('[1]UnderGrad M1'!$C$2:$C$2294,$B422,'[1]UnderGrad M1'!$H$2:$H$2294,L$1)</f>
        <v>#VALUE!</v>
      </c>
      <c r="M422" s="3" t="e">
        <f>COUNTIFS('[1]UnderGrad M1'!$C$2:$C$2294,$B422,'[1]UnderGrad M1'!$H$2:$H$2294,M$1)</f>
        <v>#VALUE!</v>
      </c>
      <c r="N422" s="3" t="e">
        <f>COUNTIFS('[1]UnderGrad M1'!$C$2:$C$2294,$B422,'[1]UnderGrad M1'!$H$2:$H$2294,N$1)</f>
        <v>#VALUE!</v>
      </c>
      <c r="O422" s="3" t="e">
        <f>COUNTIFS('[1]UnderGrad M1'!$C$2:$C$2294,$B422,'[1]UnderGrad M1'!$H$2:$H$2294,O$1)</f>
        <v>#VALUE!</v>
      </c>
      <c r="P422" s="3" t="e">
        <f>COUNTIFS('[1]UnderGrad M1'!$C$2:$C$2294,$B422,'[1]UnderGrad M1'!$H$2:$H$2294,P$1)</f>
        <v>#VALUE!</v>
      </c>
      <c r="Q422" s="3" t="e">
        <f>COUNTIFS('[1]UnderGrad M1'!$C$2:$C$2294,$B422,'[1]UnderGrad M1'!$H$2:$H$2294,Q$1)</f>
        <v>#VALUE!</v>
      </c>
      <c r="R422" s="3" t="e">
        <f>COUNTIFS('[1]UnderGrad M1'!$C$2:$C$2294,$B422,'[1]UnderGrad M1'!$H$2:$H$2294,R$1)</f>
        <v>#VALUE!</v>
      </c>
      <c r="S422" s="3" t="str">
        <f>VLOOKUP($B422,'[1]UnderGrad M1'!$C$2:$Y$2294,S$1,FALSE)</f>
        <v>UGRD</v>
      </c>
      <c r="T422" s="3" t="str">
        <f>IF(VLOOKUP($B422,'[1]UnderGrad M1'!$C$2:$Y$2294,T$1,FALSE)="","",VLOOKUP($B422,'[1]UnderGrad M1'!$C$2:$Y$2294,T$1,FALSE))</f>
        <v>Social and Economic Justice</v>
      </c>
      <c r="U422" s="3" t="str">
        <f>IF(VLOOKUP($B422,'[1]UnderGrad M1'!$C$2:$Y$2294,U$1,FALSE)="","",VLOOKUP($B422,'[1]UnderGrad M1'!$C$2:$Y$2294,U$1,FALSE))</f>
        <v>Covers theory and practice of social and economic justice, including analyses of racial, gender, sexual, class, national, and other forms of justice, the history of influential movements for justice, and strategies of contemporary struggles. Students may not receive credit for both SOCI 273 and SOCI 274.</v>
      </c>
      <c r="V422" s="3" t="e">
        <f t="shared" si="6"/>
        <v>#VALUE!</v>
      </c>
    </row>
    <row r="423" spans="1:22" x14ac:dyDescent="0.25">
      <c r="A423" s="3" t="str">
        <f>IF(VLOOKUP($B423,'[1]UnderGrad M1'!$C$2:$Y$2294,13,FALSE)="","M1",VLOOKUP($B423,'[1]UnderGrad M1'!$C$2:$Y$2294,13,FALSE))</f>
        <v>M1</v>
      </c>
      <c r="B423" s="3" t="s">
        <v>442</v>
      </c>
      <c r="C423" s="3" t="str">
        <f>VLOOKUP($B423,'[1]UnderGrad M1'!$C$2:$Y$2294,C$1,FALSE)</f>
        <v>SOCI</v>
      </c>
      <c r="D423" s="3">
        <f>VLOOKUP($B423,'[1]UnderGrad M1'!$C$2:$Y$2294,D$1,FALSE)</f>
        <v>411</v>
      </c>
      <c r="E423" s="3" t="str">
        <f>VLOOKUP($B423,'[1]UnderGrad M1'!$C$2:$Y$2294,E$1,FALSE)</f>
        <v>SOC MVMTS/COL BEH</v>
      </c>
      <c r="F423" s="3" t="str">
        <f>IF(VLOOKUP($B423,'[1]UnderGrad M1'!$C$2:$Y$2294,F$1,FALSE)="","",VLOOKUP($B423,'[1]UnderGrad M1'!$C$2:$Y$2294,F$1,FALSE))</f>
        <v/>
      </c>
      <c r="G423" s="3" t="e">
        <f>COUNTIFS('[1]UnderGrad M1'!$C$2:$C$2294,$B423,'[1]UnderGrad M1'!$H$2:$H$2294,G$1)</f>
        <v>#VALUE!</v>
      </c>
      <c r="H423" s="3" t="e">
        <f>COUNTIFS('[1]UnderGrad M1'!$C$2:$C$2294,$B423,'[1]UnderGrad M1'!$H$2:$H$2294,H$1)</f>
        <v>#VALUE!</v>
      </c>
      <c r="I423" s="3" t="e">
        <f>COUNTIFS('[1]UnderGrad M1'!$C$2:$C$2294,$B423,'[1]UnderGrad M1'!$H$2:$H$2294,I$1)</f>
        <v>#VALUE!</v>
      </c>
      <c r="J423" s="3" t="e">
        <f>COUNTIFS('[1]UnderGrad M1'!$C$2:$C$2294,$B423,'[1]UnderGrad M1'!$H$2:$H$2294,J$1)</f>
        <v>#VALUE!</v>
      </c>
      <c r="K423" s="3" t="e">
        <f>COUNTIFS('[1]UnderGrad M1'!$C$2:$C$2294,$B423,'[1]UnderGrad M1'!$H$2:$H$2294,K$1)</f>
        <v>#VALUE!</v>
      </c>
      <c r="L423" s="3" t="e">
        <f>COUNTIFS('[1]UnderGrad M1'!$C$2:$C$2294,$B423,'[1]UnderGrad M1'!$H$2:$H$2294,L$1)</f>
        <v>#VALUE!</v>
      </c>
      <c r="M423" s="3" t="e">
        <f>COUNTIFS('[1]UnderGrad M1'!$C$2:$C$2294,$B423,'[1]UnderGrad M1'!$H$2:$H$2294,M$1)</f>
        <v>#VALUE!</v>
      </c>
      <c r="N423" s="3" t="e">
        <f>COUNTIFS('[1]UnderGrad M1'!$C$2:$C$2294,$B423,'[1]UnderGrad M1'!$H$2:$H$2294,N$1)</f>
        <v>#VALUE!</v>
      </c>
      <c r="O423" s="3" t="e">
        <f>COUNTIFS('[1]UnderGrad M1'!$C$2:$C$2294,$B423,'[1]UnderGrad M1'!$H$2:$H$2294,O$1)</f>
        <v>#VALUE!</v>
      </c>
      <c r="P423" s="3" t="e">
        <f>COUNTIFS('[1]UnderGrad M1'!$C$2:$C$2294,$B423,'[1]UnderGrad M1'!$H$2:$H$2294,P$1)</f>
        <v>#VALUE!</v>
      </c>
      <c r="Q423" s="3" t="e">
        <f>COUNTIFS('[1]UnderGrad M1'!$C$2:$C$2294,$B423,'[1]UnderGrad M1'!$H$2:$H$2294,Q$1)</f>
        <v>#VALUE!</v>
      </c>
      <c r="R423" s="3" t="e">
        <f>COUNTIFS('[1]UnderGrad M1'!$C$2:$C$2294,$B423,'[1]UnderGrad M1'!$H$2:$H$2294,R$1)</f>
        <v>#VALUE!</v>
      </c>
      <c r="S423" s="3" t="str">
        <f>VLOOKUP($B423,'[1]UnderGrad M1'!$C$2:$Y$2294,S$1,FALSE)</f>
        <v>UGRD</v>
      </c>
      <c r="T423" s="3" t="str">
        <f>IF(VLOOKUP($B423,'[1]UnderGrad M1'!$C$2:$Y$2294,T$1,FALSE)="","",VLOOKUP($B423,'[1]UnderGrad M1'!$C$2:$Y$2294,T$1,FALSE))</f>
        <v>Social Movements</v>
      </c>
      <c r="U423" s="3" t="str">
        <f>IF(VLOOKUP($B423,'[1]UnderGrad M1'!$C$2:$Y$2294,U$1,FALSE)="","",VLOOKUP($B423,'[1]UnderGrad M1'!$C$2:$Y$2294,U$1,FALSE))</f>
        <v>Examines the origins, dynamics, and consequences of protest and social movements including historical and contemporary movements from the United States and around the globe. Includes environmental law and inequality. Students may not receive credit for both SOCI 413 and 411.</v>
      </c>
      <c r="V423" s="3" t="e">
        <f t="shared" si="6"/>
        <v>#VALUE!</v>
      </c>
    </row>
    <row r="424" spans="1:22" x14ac:dyDescent="0.25">
      <c r="A424" s="3" t="str">
        <f>IF(VLOOKUP($B424,'[1]UnderGrad M1'!$C$2:$Y$2294,13,FALSE)="","M1",VLOOKUP($B424,'[1]UnderGrad M1'!$C$2:$Y$2294,13,FALSE))</f>
        <v>M1</v>
      </c>
      <c r="B424" s="3" t="s">
        <v>443</v>
      </c>
      <c r="C424" s="3" t="str">
        <f>VLOOKUP($B424,'[1]UnderGrad M1'!$C$2:$Y$2294,C$1,FALSE)</f>
        <v>SOCI</v>
      </c>
      <c r="D424" s="3">
        <f>VLOOKUP($B424,'[1]UnderGrad M1'!$C$2:$Y$2294,D$1,FALSE)</f>
        <v>413</v>
      </c>
      <c r="E424" s="3" t="str">
        <f>VLOOKUP($B424,'[1]UnderGrad M1'!$C$2:$Y$2294,E$1,FALSE)</f>
        <v>SOC MVMTS/COL BEH, EE</v>
      </c>
      <c r="F424" s="3" t="str">
        <f>IF(VLOOKUP($B424,'[1]UnderGrad M1'!$C$2:$Y$2294,F$1,FALSE)="","",VLOOKUP($B424,'[1]UnderGrad M1'!$C$2:$Y$2294,F$1,FALSE))</f>
        <v/>
      </c>
      <c r="G424" s="3" t="e">
        <f>COUNTIFS('[1]UnderGrad M1'!$C$2:$C$2294,$B424,'[1]UnderGrad M1'!$H$2:$H$2294,G$1)</f>
        <v>#VALUE!</v>
      </c>
      <c r="H424" s="3" t="e">
        <f>COUNTIFS('[1]UnderGrad M1'!$C$2:$C$2294,$B424,'[1]UnderGrad M1'!$H$2:$H$2294,H$1)</f>
        <v>#VALUE!</v>
      </c>
      <c r="I424" s="3" t="e">
        <f>COUNTIFS('[1]UnderGrad M1'!$C$2:$C$2294,$B424,'[1]UnderGrad M1'!$H$2:$H$2294,I$1)</f>
        <v>#VALUE!</v>
      </c>
      <c r="J424" s="3" t="e">
        <f>COUNTIFS('[1]UnderGrad M1'!$C$2:$C$2294,$B424,'[1]UnderGrad M1'!$H$2:$H$2294,J$1)</f>
        <v>#VALUE!</v>
      </c>
      <c r="K424" s="3" t="e">
        <f>COUNTIFS('[1]UnderGrad M1'!$C$2:$C$2294,$B424,'[1]UnderGrad M1'!$H$2:$H$2294,K$1)</f>
        <v>#VALUE!</v>
      </c>
      <c r="L424" s="3" t="e">
        <f>COUNTIFS('[1]UnderGrad M1'!$C$2:$C$2294,$B424,'[1]UnderGrad M1'!$H$2:$H$2294,L$1)</f>
        <v>#VALUE!</v>
      </c>
      <c r="M424" s="3" t="e">
        <f>COUNTIFS('[1]UnderGrad M1'!$C$2:$C$2294,$B424,'[1]UnderGrad M1'!$H$2:$H$2294,M$1)</f>
        <v>#VALUE!</v>
      </c>
      <c r="N424" s="3" t="e">
        <f>COUNTIFS('[1]UnderGrad M1'!$C$2:$C$2294,$B424,'[1]UnderGrad M1'!$H$2:$H$2294,N$1)</f>
        <v>#VALUE!</v>
      </c>
      <c r="O424" s="3" t="e">
        <f>COUNTIFS('[1]UnderGrad M1'!$C$2:$C$2294,$B424,'[1]UnderGrad M1'!$H$2:$H$2294,O$1)</f>
        <v>#VALUE!</v>
      </c>
      <c r="P424" s="3" t="e">
        <f>COUNTIFS('[1]UnderGrad M1'!$C$2:$C$2294,$B424,'[1]UnderGrad M1'!$H$2:$H$2294,P$1)</f>
        <v>#VALUE!</v>
      </c>
      <c r="Q424" s="3" t="e">
        <f>COUNTIFS('[1]UnderGrad M1'!$C$2:$C$2294,$B424,'[1]UnderGrad M1'!$H$2:$H$2294,Q$1)</f>
        <v>#VALUE!</v>
      </c>
      <c r="R424" s="3" t="e">
        <f>COUNTIFS('[1]UnderGrad M1'!$C$2:$C$2294,$B424,'[1]UnderGrad M1'!$H$2:$H$2294,R$1)</f>
        <v>#VALUE!</v>
      </c>
      <c r="S424" s="3" t="str">
        <f>VLOOKUP($B424,'[1]UnderGrad M1'!$C$2:$Y$2294,S$1,FALSE)</f>
        <v>UGRD</v>
      </c>
      <c r="T424" s="3" t="str">
        <f>IF(VLOOKUP($B424,'[1]UnderGrad M1'!$C$2:$Y$2294,T$1,FALSE)="","",VLOOKUP($B424,'[1]UnderGrad M1'!$C$2:$Y$2294,T$1,FALSE))</f>
        <v>Social Movements, Experiential</v>
      </c>
      <c r="U424" s="3" t="str">
        <f>IF(VLOOKUP($B424,'[1]UnderGrad M1'!$C$2:$Y$2294,U$1,FALSE)="","",VLOOKUP($B424,'[1]UnderGrad M1'!$C$2:$Y$2294,U$1,FALSE))</f>
        <v>Examines the origins, dynamics, and consequences of protest and social movements including historical and contemporary movements from the U.S. and around the globe. Includes enviromental law and inequality. Substantial field work for experiential education. Students may not receive credit for both SOCI 413 and SOCI 411.</v>
      </c>
      <c r="V424" s="3" t="e">
        <f t="shared" si="6"/>
        <v>#VALUE!</v>
      </c>
    </row>
    <row r="425" spans="1:22" x14ac:dyDescent="0.25">
      <c r="A425" s="3" t="str">
        <f>IF(VLOOKUP($B425,'[1]UnderGrad M1'!$C$2:$Y$2294,13,FALSE)="","M1",VLOOKUP($B425,'[1]UnderGrad M1'!$C$2:$Y$2294,13,FALSE))</f>
        <v>M1</v>
      </c>
      <c r="B425" s="3" t="s">
        <v>444</v>
      </c>
      <c r="C425" s="3" t="str">
        <f>VLOOKUP($B425,'[1]UnderGrad M1'!$C$2:$Y$2294,C$1,FALSE)</f>
        <v>SOCI</v>
      </c>
      <c r="D425" s="3">
        <f>VLOOKUP($B425,'[1]UnderGrad M1'!$C$2:$Y$2294,D$1,FALSE)</f>
        <v>469</v>
      </c>
      <c r="E425" s="3" t="str">
        <f>VLOOKUP($B425,'[1]UnderGrad M1'!$C$2:$Y$2294,E$1,FALSE)</f>
        <v>HEALTH AND SOCIETY</v>
      </c>
      <c r="F425" s="3" t="str">
        <f>IF(VLOOKUP($B425,'[1]UnderGrad M1'!$C$2:$Y$2294,F$1,FALSE)="","",VLOOKUP($B425,'[1]UnderGrad M1'!$C$2:$Y$2294,F$1,FALSE))</f>
        <v/>
      </c>
      <c r="G425" s="3" t="e">
        <f>COUNTIFS('[1]UnderGrad M1'!$C$2:$C$2294,$B425,'[1]UnderGrad M1'!$H$2:$H$2294,G$1)</f>
        <v>#VALUE!</v>
      </c>
      <c r="H425" s="3" t="e">
        <f>COUNTIFS('[1]UnderGrad M1'!$C$2:$C$2294,$B425,'[1]UnderGrad M1'!$H$2:$H$2294,H$1)</f>
        <v>#VALUE!</v>
      </c>
      <c r="I425" s="3" t="e">
        <f>COUNTIFS('[1]UnderGrad M1'!$C$2:$C$2294,$B425,'[1]UnderGrad M1'!$H$2:$H$2294,I$1)</f>
        <v>#VALUE!</v>
      </c>
      <c r="J425" s="3" t="e">
        <f>COUNTIFS('[1]UnderGrad M1'!$C$2:$C$2294,$B425,'[1]UnderGrad M1'!$H$2:$H$2294,J$1)</f>
        <v>#VALUE!</v>
      </c>
      <c r="K425" s="3" t="e">
        <f>COUNTIFS('[1]UnderGrad M1'!$C$2:$C$2294,$B425,'[1]UnderGrad M1'!$H$2:$H$2294,K$1)</f>
        <v>#VALUE!</v>
      </c>
      <c r="L425" s="3" t="e">
        <f>COUNTIFS('[1]UnderGrad M1'!$C$2:$C$2294,$B425,'[1]UnderGrad M1'!$H$2:$H$2294,L$1)</f>
        <v>#VALUE!</v>
      </c>
      <c r="M425" s="3" t="e">
        <f>COUNTIFS('[1]UnderGrad M1'!$C$2:$C$2294,$B425,'[1]UnderGrad M1'!$H$2:$H$2294,M$1)</f>
        <v>#VALUE!</v>
      </c>
      <c r="N425" s="3" t="e">
        <f>COUNTIFS('[1]UnderGrad M1'!$C$2:$C$2294,$B425,'[1]UnderGrad M1'!$H$2:$H$2294,N$1)</f>
        <v>#VALUE!</v>
      </c>
      <c r="O425" s="3" t="e">
        <f>COUNTIFS('[1]UnderGrad M1'!$C$2:$C$2294,$B425,'[1]UnderGrad M1'!$H$2:$H$2294,O$1)</f>
        <v>#VALUE!</v>
      </c>
      <c r="P425" s="3" t="e">
        <f>COUNTIFS('[1]UnderGrad M1'!$C$2:$C$2294,$B425,'[1]UnderGrad M1'!$H$2:$H$2294,P$1)</f>
        <v>#VALUE!</v>
      </c>
      <c r="Q425" s="3" t="e">
        <f>COUNTIFS('[1]UnderGrad M1'!$C$2:$C$2294,$B425,'[1]UnderGrad M1'!$H$2:$H$2294,Q$1)</f>
        <v>#VALUE!</v>
      </c>
      <c r="R425" s="3" t="e">
        <f>COUNTIFS('[1]UnderGrad M1'!$C$2:$C$2294,$B425,'[1]UnderGrad M1'!$H$2:$H$2294,R$1)</f>
        <v>#VALUE!</v>
      </c>
      <c r="S425" s="3" t="str">
        <f>VLOOKUP($B425,'[1]UnderGrad M1'!$C$2:$Y$2294,S$1,FALSE)</f>
        <v>UGRD</v>
      </c>
      <c r="T425" s="3" t="str">
        <f>IF(VLOOKUP($B425,'[1]UnderGrad M1'!$C$2:$Y$2294,T$1,FALSE)="","",VLOOKUP($B425,'[1]UnderGrad M1'!$C$2:$Y$2294,T$1,FALSE))</f>
        <v>Health and Society</v>
      </c>
      <c r="U425" s="3" t="str">
        <f>IF(VLOOKUP($B425,'[1]UnderGrad M1'!$C$2:$Y$2294,U$1,FALSE)="","",VLOOKUP($B425,'[1]UnderGrad M1'!$C$2:$Y$2294,U$1,FALSE))</f>
        <v>The primary objective of the course is to explain how and why particular social arrangements affect the types and distribution of diseases, as well as the types of health promotion and disease prevention practices that societies promote.</v>
      </c>
      <c r="V425" s="3" t="e">
        <f t="shared" si="6"/>
        <v>#VALUE!</v>
      </c>
    </row>
    <row r="426" spans="1:22" x14ac:dyDescent="0.25">
      <c r="A426" s="3" t="str">
        <f>IF(VLOOKUP($B426,'[1]UnderGrad M1'!$C$2:$Y$2294,13,FALSE)="","M1",VLOOKUP($B426,'[1]UnderGrad M1'!$C$2:$Y$2294,13,FALSE))</f>
        <v>M 1*</v>
      </c>
      <c r="B426" s="3" t="s">
        <v>445</v>
      </c>
      <c r="C426" s="3" t="str">
        <f>VLOOKUP($B426,'[1]UnderGrad M1'!$C$2:$Y$2294,C$1,FALSE)</f>
        <v>SOWO</v>
      </c>
      <c r="D426" s="3">
        <f>VLOOKUP($B426,'[1]UnderGrad M1'!$C$2:$Y$2294,D$1,FALSE)</f>
        <v>500</v>
      </c>
      <c r="E426" s="3" t="str">
        <f>VLOOKUP($B426,'[1]UnderGrad M1'!$C$2:$Y$2294,E$1,FALSE)</f>
        <v>HUMAN DEV I: INFAN/ADOLE</v>
      </c>
      <c r="F426" s="3" t="str">
        <f>IF(VLOOKUP($B426,'[1]UnderGrad M1'!$C$2:$Y$2294,F$1,FALSE)="","",VLOOKUP($B426,'[1]UnderGrad M1'!$C$2:$Y$2294,F$1,FALSE))</f>
        <v/>
      </c>
      <c r="G426" s="3" t="e">
        <f>COUNTIFS('[1]UnderGrad M1'!$C$2:$C$2294,$B426,'[1]UnderGrad M1'!$H$2:$H$2294,G$1)</f>
        <v>#VALUE!</v>
      </c>
      <c r="H426" s="3" t="e">
        <f>COUNTIFS('[1]UnderGrad M1'!$C$2:$C$2294,$B426,'[1]UnderGrad M1'!$H$2:$H$2294,H$1)</f>
        <v>#VALUE!</v>
      </c>
      <c r="I426" s="3" t="e">
        <f>COUNTIFS('[1]UnderGrad M1'!$C$2:$C$2294,$B426,'[1]UnderGrad M1'!$H$2:$H$2294,I$1)</f>
        <v>#VALUE!</v>
      </c>
      <c r="J426" s="3" t="e">
        <f>COUNTIFS('[1]UnderGrad M1'!$C$2:$C$2294,$B426,'[1]UnderGrad M1'!$H$2:$H$2294,J$1)</f>
        <v>#VALUE!</v>
      </c>
      <c r="K426" s="3" t="e">
        <f>COUNTIFS('[1]UnderGrad M1'!$C$2:$C$2294,$B426,'[1]UnderGrad M1'!$H$2:$H$2294,K$1)</f>
        <v>#VALUE!</v>
      </c>
      <c r="L426" s="3" t="e">
        <f>COUNTIFS('[1]UnderGrad M1'!$C$2:$C$2294,$B426,'[1]UnderGrad M1'!$H$2:$H$2294,L$1)</f>
        <v>#VALUE!</v>
      </c>
      <c r="M426" s="3" t="e">
        <f>COUNTIFS('[1]UnderGrad M1'!$C$2:$C$2294,$B426,'[1]UnderGrad M1'!$H$2:$H$2294,M$1)</f>
        <v>#VALUE!</v>
      </c>
      <c r="N426" s="3" t="e">
        <f>COUNTIFS('[1]UnderGrad M1'!$C$2:$C$2294,$B426,'[1]UnderGrad M1'!$H$2:$H$2294,N$1)</f>
        <v>#VALUE!</v>
      </c>
      <c r="O426" s="3" t="e">
        <f>COUNTIFS('[1]UnderGrad M1'!$C$2:$C$2294,$B426,'[1]UnderGrad M1'!$H$2:$H$2294,O$1)</f>
        <v>#VALUE!</v>
      </c>
      <c r="P426" s="3" t="e">
        <f>COUNTIFS('[1]UnderGrad M1'!$C$2:$C$2294,$B426,'[1]UnderGrad M1'!$H$2:$H$2294,P$1)</f>
        <v>#VALUE!</v>
      </c>
      <c r="Q426" s="3" t="e">
        <f>COUNTIFS('[1]UnderGrad M1'!$C$2:$C$2294,$B426,'[1]UnderGrad M1'!$H$2:$H$2294,Q$1)</f>
        <v>#VALUE!</v>
      </c>
      <c r="R426" s="3" t="e">
        <f>COUNTIFS('[1]UnderGrad M1'!$C$2:$C$2294,$B426,'[1]UnderGrad M1'!$H$2:$H$2294,R$1)</f>
        <v>#VALUE!</v>
      </c>
      <c r="S426" s="3" t="str">
        <f>VLOOKUP($B426,'[1]UnderGrad M1'!$C$2:$Y$2294,S$1,FALSE)</f>
        <v>UGRD</v>
      </c>
      <c r="T426" s="3" t="str">
        <f>IF(VLOOKUP($B426,'[1]UnderGrad M1'!$C$2:$Y$2294,T$1,FALSE)="","",VLOOKUP($B426,'[1]UnderGrad M1'!$C$2:$Y$2294,T$1,FALSE))</f>
        <v>Human Development in Context I: Infancy to Adolescence</v>
      </c>
      <c r="U426" s="3" t="str">
        <f>IF(VLOOKUP($B426,'[1]UnderGrad M1'!$C$2:$Y$2294,U$1,FALSE)="","",VLOOKUP($B426,'[1]UnderGrad M1'!$C$2:$Y$2294,U$1,FALSE))</f>
        <v xml:space="preserve">Course provides an overview of child and adolescent development in an environmental context, surveying major theoretical frameworks and highlighting the impact of different factors on individual development, functioning and health. Bio-ecological theory of human development; Positive development of minority children; Risk and resilience; Genograms and ecomaps; Immigration; Social and environmental toxicity; The impact of racism and poverty; How childhood trauma affects health across a lifetime; Childhood trauma and the enduring consequences of forcibly separating children from parents at the US border; Health disparities related to race; Unnatural causes: Is inequality making us sick?; Race and ethnic disparities in birth outcomes: a life-course perspective; Children and environmental toxins; Risk and protective factors for homophobic bullying in schools; Risk and protective factors related to engaging in risky behavior; Eating disorders; Depression; Substance use disorders.  </v>
      </c>
      <c r="V426" s="3" t="e">
        <f t="shared" si="6"/>
        <v>#VALUE!</v>
      </c>
    </row>
    <row r="427" spans="1:22" x14ac:dyDescent="0.25">
      <c r="A427" s="3" t="str">
        <f>IF(VLOOKUP($B427,'[1]UnderGrad M1'!$C$2:$Y$2294,13,FALSE)="","M1",VLOOKUP($B427,'[1]UnderGrad M1'!$C$2:$Y$2294,13,FALSE))</f>
        <v>M 1</v>
      </c>
      <c r="B427" s="3" t="s">
        <v>446</v>
      </c>
      <c r="C427" s="3" t="str">
        <f>VLOOKUP($B427,'[1]UnderGrad M1'!$C$2:$Y$2294,C$1,FALSE)</f>
        <v>SOWO</v>
      </c>
      <c r="D427" s="3">
        <f>VLOOKUP($B427,'[1]UnderGrad M1'!$C$2:$Y$2294,D$1,FALSE)</f>
        <v>570</v>
      </c>
      <c r="E427" s="3" t="str">
        <f>VLOOKUP($B427,'[1]UnderGrad M1'!$C$2:$Y$2294,E$1,FALSE)</f>
        <v>SW PRACT W/ORGS &amp; COMM</v>
      </c>
      <c r="F427" s="3" t="str">
        <f>IF(VLOOKUP($B427,'[1]UnderGrad M1'!$C$2:$Y$2294,F$1,FALSE)="","",VLOOKUP($B427,'[1]UnderGrad M1'!$C$2:$Y$2294,F$1,FALSE))</f>
        <v/>
      </c>
      <c r="G427" s="3" t="e">
        <f>COUNTIFS('[1]UnderGrad M1'!$C$2:$C$2294,$B427,'[1]UnderGrad M1'!$H$2:$H$2294,G$1)</f>
        <v>#VALUE!</v>
      </c>
      <c r="H427" s="3" t="e">
        <f>COUNTIFS('[1]UnderGrad M1'!$C$2:$C$2294,$B427,'[1]UnderGrad M1'!$H$2:$H$2294,H$1)</f>
        <v>#VALUE!</v>
      </c>
      <c r="I427" s="3" t="e">
        <f>COUNTIFS('[1]UnderGrad M1'!$C$2:$C$2294,$B427,'[1]UnderGrad M1'!$H$2:$H$2294,I$1)</f>
        <v>#VALUE!</v>
      </c>
      <c r="J427" s="3" t="e">
        <f>COUNTIFS('[1]UnderGrad M1'!$C$2:$C$2294,$B427,'[1]UnderGrad M1'!$H$2:$H$2294,J$1)</f>
        <v>#VALUE!</v>
      </c>
      <c r="K427" s="3" t="e">
        <f>COUNTIFS('[1]UnderGrad M1'!$C$2:$C$2294,$B427,'[1]UnderGrad M1'!$H$2:$H$2294,K$1)</f>
        <v>#VALUE!</v>
      </c>
      <c r="L427" s="3" t="e">
        <f>COUNTIFS('[1]UnderGrad M1'!$C$2:$C$2294,$B427,'[1]UnderGrad M1'!$H$2:$H$2294,L$1)</f>
        <v>#VALUE!</v>
      </c>
      <c r="M427" s="3" t="e">
        <f>COUNTIFS('[1]UnderGrad M1'!$C$2:$C$2294,$B427,'[1]UnderGrad M1'!$H$2:$H$2294,M$1)</f>
        <v>#VALUE!</v>
      </c>
      <c r="N427" s="3" t="e">
        <f>COUNTIFS('[1]UnderGrad M1'!$C$2:$C$2294,$B427,'[1]UnderGrad M1'!$H$2:$H$2294,N$1)</f>
        <v>#VALUE!</v>
      </c>
      <c r="O427" s="3" t="e">
        <f>COUNTIFS('[1]UnderGrad M1'!$C$2:$C$2294,$B427,'[1]UnderGrad M1'!$H$2:$H$2294,O$1)</f>
        <v>#VALUE!</v>
      </c>
      <c r="P427" s="3" t="e">
        <f>COUNTIFS('[1]UnderGrad M1'!$C$2:$C$2294,$B427,'[1]UnderGrad M1'!$H$2:$H$2294,P$1)</f>
        <v>#VALUE!</v>
      </c>
      <c r="Q427" s="3" t="e">
        <f>COUNTIFS('[1]UnderGrad M1'!$C$2:$C$2294,$B427,'[1]UnderGrad M1'!$H$2:$H$2294,Q$1)</f>
        <v>#VALUE!</v>
      </c>
      <c r="R427" s="3" t="e">
        <f>COUNTIFS('[1]UnderGrad M1'!$C$2:$C$2294,$B427,'[1]UnderGrad M1'!$H$2:$H$2294,R$1)</f>
        <v>#VALUE!</v>
      </c>
      <c r="S427" s="3" t="str">
        <f>VLOOKUP($B427,'[1]UnderGrad M1'!$C$2:$Y$2294,S$1,FALSE)</f>
        <v>UGRD</v>
      </c>
      <c r="T427" s="3" t="str">
        <f>IF(VLOOKUP($B427,'[1]UnderGrad M1'!$C$2:$Y$2294,T$1,FALSE)="","",VLOOKUP($B427,'[1]UnderGrad M1'!$C$2:$Y$2294,T$1,FALSE))</f>
        <v/>
      </c>
      <c r="U427" s="3" t="str">
        <f>IF(VLOOKUP($B427,'[1]UnderGrad M1'!$C$2:$Y$2294,U$1,FALSE)="","",VLOOKUP($B427,'[1]UnderGrad M1'!$C$2:$Y$2294,U$1,FALSE))</f>
        <v/>
      </c>
      <c r="V427" s="3" t="e">
        <f t="shared" si="6"/>
        <v>#VALUE!</v>
      </c>
    </row>
    <row r="428" spans="1:22" x14ac:dyDescent="0.25">
      <c r="A428" s="3" t="str">
        <f>IF(VLOOKUP($B428,'[1]UnderGrad M1'!$C$2:$Y$2294,13,FALSE)="","M1",VLOOKUP($B428,'[1]UnderGrad M1'!$C$2:$Y$2294,13,FALSE))</f>
        <v>M 1</v>
      </c>
      <c r="B428" s="3" t="s">
        <v>447</v>
      </c>
      <c r="C428" s="3" t="str">
        <f>VLOOKUP($B428,'[1]UnderGrad M1'!$C$2:$Y$2294,C$1,FALSE)</f>
        <v>SPHG</v>
      </c>
      <c r="D428" s="3" t="str">
        <f>VLOOKUP($B428,'[1]UnderGrad M1'!$C$2:$Y$2294,D$1,FALSE)</f>
        <v>350H</v>
      </c>
      <c r="E428" s="3" t="str">
        <f>VLOOKUP($B428,'[1]UnderGrad M1'!$C$2:$Y$2294,E$1,FALSE)</f>
        <v>INTRODUCTION TO PUBLIC HEALTH</v>
      </c>
      <c r="F428" s="3" t="str">
        <f>IF(VLOOKUP($B428,'[1]UnderGrad M1'!$C$2:$Y$2294,F$1,FALSE)="","",VLOOKUP($B428,'[1]UnderGrad M1'!$C$2:$Y$2294,F$1,FALSE))</f>
        <v/>
      </c>
      <c r="G428" s="3" t="e">
        <f>COUNTIFS('[1]UnderGrad M1'!$C$2:$C$2294,$B428,'[1]UnderGrad M1'!$H$2:$H$2294,G$1)</f>
        <v>#VALUE!</v>
      </c>
      <c r="H428" s="3" t="e">
        <f>COUNTIFS('[1]UnderGrad M1'!$C$2:$C$2294,$B428,'[1]UnderGrad M1'!$H$2:$H$2294,H$1)</f>
        <v>#VALUE!</v>
      </c>
      <c r="I428" s="3" t="e">
        <f>COUNTIFS('[1]UnderGrad M1'!$C$2:$C$2294,$B428,'[1]UnderGrad M1'!$H$2:$H$2294,I$1)</f>
        <v>#VALUE!</v>
      </c>
      <c r="J428" s="3" t="e">
        <f>COUNTIFS('[1]UnderGrad M1'!$C$2:$C$2294,$B428,'[1]UnderGrad M1'!$H$2:$H$2294,J$1)</f>
        <v>#VALUE!</v>
      </c>
      <c r="K428" s="3" t="e">
        <f>COUNTIFS('[1]UnderGrad M1'!$C$2:$C$2294,$B428,'[1]UnderGrad M1'!$H$2:$H$2294,K$1)</f>
        <v>#VALUE!</v>
      </c>
      <c r="L428" s="3" t="e">
        <f>COUNTIFS('[1]UnderGrad M1'!$C$2:$C$2294,$B428,'[1]UnderGrad M1'!$H$2:$H$2294,L$1)</f>
        <v>#VALUE!</v>
      </c>
      <c r="M428" s="3" t="e">
        <f>COUNTIFS('[1]UnderGrad M1'!$C$2:$C$2294,$B428,'[1]UnderGrad M1'!$H$2:$H$2294,M$1)</f>
        <v>#VALUE!</v>
      </c>
      <c r="N428" s="3" t="e">
        <f>COUNTIFS('[1]UnderGrad M1'!$C$2:$C$2294,$B428,'[1]UnderGrad M1'!$H$2:$H$2294,N$1)</f>
        <v>#VALUE!</v>
      </c>
      <c r="O428" s="3" t="e">
        <f>COUNTIFS('[1]UnderGrad M1'!$C$2:$C$2294,$B428,'[1]UnderGrad M1'!$H$2:$H$2294,O$1)</f>
        <v>#VALUE!</v>
      </c>
      <c r="P428" s="3" t="e">
        <f>COUNTIFS('[1]UnderGrad M1'!$C$2:$C$2294,$B428,'[1]UnderGrad M1'!$H$2:$H$2294,P$1)</f>
        <v>#VALUE!</v>
      </c>
      <c r="Q428" s="3" t="e">
        <f>COUNTIFS('[1]UnderGrad M1'!$C$2:$C$2294,$B428,'[1]UnderGrad M1'!$H$2:$H$2294,Q$1)</f>
        <v>#VALUE!</v>
      </c>
      <c r="R428" s="3" t="e">
        <f>COUNTIFS('[1]UnderGrad M1'!$C$2:$C$2294,$B428,'[1]UnderGrad M1'!$H$2:$H$2294,R$1)</f>
        <v>#VALUE!</v>
      </c>
      <c r="S428" s="3" t="str">
        <f>VLOOKUP($B428,'[1]UnderGrad M1'!$C$2:$Y$2294,S$1,FALSE)</f>
        <v>UGRD</v>
      </c>
      <c r="T428" s="3" t="str">
        <f>IF(VLOOKUP($B428,'[1]UnderGrad M1'!$C$2:$Y$2294,T$1,FALSE)="","",VLOOKUP($B428,'[1]UnderGrad M1'!$C$2:$Y$2294,T$1,FALSE))</f>
        <v>Introduction to Public Health</v>
      </c>
      <c r="U428" s="3" t="str">
        <f>IF(VLOOKUP($B428,'[1]UnderGrad M1'!$C$2:$Y$2294,U$1,FALSE)="","",VLOOKUP($B428,'[1]UnderGrad M1'!$C$2:$Y$2294,U$1,FALSE))</f>
        <v>This introductory course will describe the history of public health, the key terms and concepts, and how the core areas of public health are integrated to promote health at a population level.  The class will engage the students in active learning through the use of media, innovative technology, discussion groups, and field experiences.</v>
      </c>
      <c r="V428" s="3" t="e">
        <f t="shared" si="6"/>
        <v>#VALUE!</v>
      </c>
    </row>
    <row r="429" spans="1:22" x14ac:dyDescent="0.25">
      <c r="A429" s="3" t="str">
        <f>IF(VLOOKUP($B429,'[1]UnderGrad M1'!$C$2:$Y$2294,13,FALSE)="","M1",VLOOKUP($B429,'[1]UnderGrad M1'!$C$2:$Y$2294,13,FALSE))</f>
        <v>M 1</v>
      </c>
      <c r="B429" s="3" t="s">
        <v>448</v>
      </c>
      <c r="C429" s="3" t="str">
        <f>VLOOKUP($B429,'[1]UnderGrad M1'!$C$2:$Y$2294,C$1,FALSE)</f>
        <v>SPHG</v>
      </c>
      <c r="D429" s="3">
        <f>VLOOKUP($B429,'[1]UnderGrad M1'!$C$2:$Y$2294,D$1,FALSE)</f>
        <v>600</v>
      </c>
      <c r="E429" s="3" t="str">
        <f>VLOOKUP($B429,'[1]UnderGrad M1'!$C$2:$Y$2294,E$1,FALSE)</f>
        <v>INTRODUCTION TO PUBLIC HEALTH</v>
      </c>
      <c r="F429" s="3" t="str">
        <f>IF(VLOOKUP($B429,'[1]UnderGrad M1'!$C$2:$Y$2294,F$1,FALSE)="","",VLOOKUP($B429,'[1]UnderGrad M1'!$C$2:$Y$2294,F$1,FALSE))</f>
        <v/>
      </c>
      <c r="G429" s="3" t="e">
        <f>COUNTIFS('[1]UnderGrad M1'!$C$2:$C$2294,$B429,'[1]UnderGrad M1'!$H$2:$H$2294,G$1)</f>
        <v>#VALUE!</v>
      </c>
      <c r="H429" s="3" t="e">
        <f>COUNTIFS('[1]UnderGrad M1'!$C$2:$C$2294,$B429,'[1]UnderGrad M1'!$H$2:$H$2294,H$1)</f>
        <v>#VALUE!</v>
      </c>
      <c r="I429" s="3" t="e">
        <f>COUNTIFS('[1]UnderGrad M1'!$C$2:$C$2294,$B429,'[1]UnderGrad M1'!$H$2:$H$2294,I$1)</f>
        <v>#VALUE!</v>
      </c>
      <c r="J429" s="3" t="e">
        <f>COUNTIFS('[1]UnderGrad M1'!$C$2:$C$2294,$B429,'[1]UnderGrad M1'!$H$2:$H$2294,J$1)</f>
        <v>#VALUE!</v>
      </c>
      <c r="K429" s="3" t="e">
        <f>COUNTIFS('[1]UnderGrad M1'!$C$2:$C$2294,$B429,'[1]UnderGrad M1'!$H$2:$H$2294,K$1)</f>
        <v>#VALUE!</v>
      </c>
      <c r="L429" s="3" t="e">
        <f>COUNTIFS('[1]UnderGrad M1'!$C$2:$C$2294,$B429,'[1]UnderGrad M1'!$H$2:$H$2294,L$1)</f>
        <v>#VALUE!</v>
      </c>
      <c r="M429" s="3" t="e">
        <f>COUNTIFS('[1]UnderGrad M1'!$C$2:$C$2294,$B429,'[1]UnderGrad M1'!$H$2:$H$2294,M$1)</f>
        <v>#VALUE!</v>
      </c>
      <c r="N429" s="3" t="e">
        <f>COUNTIFS('[1]UnderGrad M1'!$C$2:$C$2294,$B429,'[1]UnderGrad M1'!$H$2:$H$2294,N$1)</f>
        <v>#VALUE!</v>
      </c>
      <c r="O429" s="3" t="e">
        <f>COUNTIFS('[1]UnderGrad M1'!$C$2:$C$2294,$B429,'[1]UnderGrad M1'!$H$2:$H$2294,O$1)</f>
        <v>#VALUE!</v>
      </c>
      <c r="P429" s="3" t="e">
        <f>COUNTIFS('[1]UnderGrad M1'!$C$2:$C$2294,$B429,'[1]UnderGrad M1'!$H$2:$H$2294,P$1)</f>
        <v>#VALUE!</v>
      </c>
      <c r="Q429" s="3" t="e">
        <f>COUNTIFS('[1]UnderGrad M1'!$C$2:$C$2294,$B429,'[1]UnderGrad M1'!$H$2:$H$2294,Q$1)</f>
        <v>#VALUE!</v>
      </c>
      <c r="R429" s="3" t="e">
        <f>COUNTIFS('[1]UnderGrad M1'!$C$2:$C$2294,$B429,'[1]UnderGrad M1'!$H$2:$H$2294,R$1)</f>
        <v>#VALUE!</v>
      </c>
      <c r="S429" s="3" t="str">
        <f>VLOOKUP($B429,'[1]UnderGrad M1'!$C$2:$Y$2294,S$1,FALSE)</f>
        <v>UGRD</v>
      </c>
      <c r="T429" s="3" t="str">
        <f>IF(VLOOKUP($B429,'[1]UnderGrad M1'!$C$2:$Y$2294,T$1,FALSE)="","",VLOOKUP($B429,'[1]UnderGrad M1'!$C$2:$Y$2294,T$1,FALSE))</f>
        <v>Introduction to Public Health</v>
      </c>
      <c r="U429" s="3" t="str">
        <f>IF(VLOOKUP($B429,'[1]UnderGrad M1'!$C$2:$Y$2294,U$1,FALSE)="","",VLOOKUP($B429,'[1]UnderGrad M1'!$C$2:$Y$2294,U$1,FALSE))</f>
        <v>School of Public Health majors only. This introductory course describes the history of public health, key terms, concepts, and the integration of core areas of public health to promote health at a population level. The class engages students in active learning through the use of media, innovative technology, discussion groups, and field experiences.</v>
      </c>
      <c r="V429" s="3" t="e">
        <f t="shared" si="6"/>
        <v>#VALUE!</v>
      </c>
    </row>
    <row r="430" spans="1:22" x14ac:dyDescent="0.25">
      <c r="A430" s="3" t="str">
        <f>IF(VLOOKUP($B430,'[1]UnderGrad M1'!$C$2:$Y$2294,13,FALSE)="","M1",VLOOKUP($B430,'[1]UnderGrad M1'!$C$2:$Y$2294,13,FALSE))</f>
        <v>M1</v>
      </c>
      <c r="B430" s="3" t="s">
        <v>449</v>
      </c>
      <c r="C430" s="3" t="str">
        <f>VLOOKUP($B430,'[1]UnderGrad M1'!$C$2:$Y$2294,C$1,FALSE)</f>
        <v>SPHG</v>
      </c>
      <c r="D430" s="3">
        <f>VLOOKUP($B430,'[1]UnderGrad M1'!$C$2:$Y$2294,D$1,FALSE)</f>
        <v>620</v>
      </c>
      <c r="E430" s="3" t="str">
        <f>VLOOKUP($B430,'[1]UnderGrad M1'!$C$2:$Y$2294,E$1,FALSE)</f>
        <v>EXPLORING PUBLIC HEALTH</v>
      </c>
      <c r="F430" s="3" t="str">
        <f>IF(VLOOKUP($B430,'[1]UnderGrad M1'!$C$2:$Y$2294,F$1,FALSE)="","",VLOOKUP($B430,'[1]UnderGrad M1'!$C$2:$Y$2294,F$1,FALSE))</f>
        <v/>
      </c>
      <c r="G430" s="3" t="e">
        <f>COUNTIFS('[1]UnderGrad M1'!$C$2:$C$2294,$B430,'[1]UnderGrad M1'!$H$2:$H$2294,G$1)</f>
        <v>#VALUE!</v>
      </c>
      <c r="H430" s="3" t="e">
        <f>COUNTIFS('[1]UnderGrad M1'!$C$2:$C$2294,$B430,'[1]UnderGrad M1'!$H$2:$H$2294,H$1)</f>
        <v>#VALUE!</v>
      </c>
      <c r="I430" s="3" t="e">
        <f>COUNTIFS('[1]UnderGrad M1'!$C$2:$C$2294,$B430,'[1]UnderGrad M1'!$H$2:$H$2294,I$1)</f>
        <v>#VALUE!</v>
      </c>
      <c r="J430" s="3" t="e">
        <f>COUNTIFS('[1]UnderGrad M1'!$C$2:$C$2294,$B430,'[1]UnderGrad M1'!$H$2:$H$2294,J$1)</f>
        <v>#VALUE!</v>
      </c>
      <c r="K430" s="3" t="e">
        <f>COUNTIFS('[1]UnderGrad M1'!$C$2:$C$2294,$B430,'[1]UnderGrad M1'!$H$2:$H$2294,K$1)</f>
        <v>#VALUE!</v>
      </c>
      <c r="L430" s="3" t="e">
        <f>COUNTIFS('[1]UnderGrad M1'!$C$2:$C$2294,$B430,'[1]UnderGrad M1'!$H$2:$H$2294,L$1)</f>
        <v>#VALUE!</v>
      </c>
      <c r="M430" s="3" t="e">
        <f>COUNTIFS('[1]UnderGrad M1'!$C$2:$C$2294,$B430,'[1]UnderGrad M1'!$H$2:$H$2294,M$1)</f>
        <v>#VALUE!</v>
      </c>
      <c r="N430" s="3" t="e">
        <f>COUNTIFS('[1]UnderGrad M1'!$C$2:$C$2294,$B430,'[1]UnderGrad M1'!$H$2:$H$2294,N$1)</f>
        <v>#VALUE!</v>
      </c>
      <c r="O430" s="3" t="e">
        <f>COUNTIFS('[1]UnderGrad M1'!$C$2:$C$2294,$B430,'[1]UnderGrad M1'!$H$2:$H$2294,O$1)</f>
        <v>#VALUE!</v>
      </c>
      <c r="P430" s="3" t="e">
        <f>COUNTIFS('[1]UnderGrad M1'!$C$2:$C$2294,$B430,'[1]UnderGrad M1'!$H$2:$H$2294,P$1)</f>
        <v>#VALUE!</v>
      </c>
      <c r="Q430" s="3" t="e">
        <f>COUNTIFS('[1]UnderGrad M1'!$C$2:$C$2294,$B430,'[1]UnderGrad M1'!$H$2:$H$2294,Q$1)</f>
        <v>#VALUE!</v>
      </c>
      <c r="R430" s="3" t="e">
        <f>COUNTIFS('[1]UnderGrad M1'!$C$2:$C$2294,$B430,'[1]UnderGrad M1'!$H$2:$H$2294,R$1)</f>
        <v>#VALUE!</v>
      </c>
      <c r="S430" s="3" t="str">
        <f>VLOOKUP($B430,'[1]UnderGrad M1'!$C$2:$Y$2294,S$1,FALSE)</f>
        <v>UGRD</v>
      </c>
      <c r="T430" s="3" t="str">
        <f>IF(VLOOKUP($B430,'[1]UnderGrad M1'!$C$2:$Y$2294,T$1,FALSE)="","",VLOOKUP($B430,'[1]UnderGrad M1'!$C$2:$Y$2294,T$1,FALSE))</f>
        <v>Exploring Public Health Fields</v>
      </c>
      <c r="U430" s="3" t="str">
        <f>IF(VLOOKUP($B430,'[1]UnderGrad M1'!$C$2:$Y$2294,U$1,FALSE)="","",VLOOKUP($B430,'[1]UnderGrad M1'!$C$2:$Y$2294,U$1,FALSE))</f>
        <v>This introductory course serves to develop a foundation in the breadth and depth of public health, locally and globally. Students will develop an understanding of the basic concepts of the public health disciplines and research, and how they are used to promote health at a population level. Topics incude analytics, social and behavioral factors, health policy, environmental issues.</v>
      </c>
      <c r="V430" s="3" t="e">
        <f t="shared" si="6"/>
        <v>#VALUE!</v>
      </c>
    </row>
    <row r="431" spans="1:22" x14ac:dyDescent="0.25">
      <c r="A431" s="3" t="str">
        <f>IF(VLOOKUP($B431,'[1]UnderGrad M1'!$C$2:$Y$2294,13,FALSE)="","M1",VLOOKUP($B431,'[1]UnderGrad M1'!$C$2:$Y$2294,13,FALSE))</f>
        <v>M 1*</v>
      </c>
      <c r="B431" s="3" t="s">
        <v>450</v>
      </c>
      <c r="C431" s="3" t="str">
        <f>VLOOKUP($B431,'[1]UnderGrad M1'!$C$2:$Y$2294,C$1,FALSE)</f>
        <v>WGST</v>
      </c>
      <c r="D431" s="3">
        <f>VLOOKUP($B431,'[1]UnderGrad M1'!$C$2:$Y$2294,D$1,FALSE)</f>
        <v>124</v>
      </c>
      <c r="E431" s="3" t="str">
        <f>VLOOKUP($B431,'[1]UnderGrad M1'!$C$2:$Y$2294,E$1,FALSE)</f>
        <v>SEX &amp; GEN IN SOC</v>
      </c>
      <c r="F431" s="3" t="str">
        <f>IF(VLOOKUP($B431,'[1]UnderGrad M1'!$C$2:$Y$2294,F$1,FALSE)="","",VLOOKUP($B431,'[1]UnderGrad M1'!$C$2:$Y$2294,F$1,FALSE))</f>
        <v/>
      </c>
      <c r="G431" s="3" t="e">
        <f>COUNTIFS('[1]UnderGrad M1'!$C$2:$C$2294,$B431,'[1]UnderGrad M1'!$H$2:$H$2294,G$1)</f>
        <v>#VALUE!</v>
      </c>
      <c r="H431" s="3" t="e">
        <f>COUNTIFS('[1]UnderGrad M1'!$C$2:$C$2294,$B431,'[1]UnderGrad M1'!$H$2:$H$2294,H$1)</f>
        <v>#VALUE!</v>
      </c>
      <c r="I431" s="3" t="e">
        <f>COUNTIFS('[1]UnderGrad M1'!$C$2:$C$2294,$B431,'[1]UnderGrad M1'!$H$2:$H$2294,I$1)</f>
        <v>#VALUE!</v>
      </c>
      <c r="J431" s="3" t="e">
        <f>COUNTIFS('[1]UnderGrad M1'!$C$2:$C$2294,$B431,'[1]UnderGrad M1'!$H$2:$H$2294,J$1)</f>
        <v>#VALUE!</v>
      </c>
      <c r="K431" s="3" t="e">
        <f>COUNTIFS('[1]UnderGrad M1'!$C$2:$C$2294,$B431,'[1]UnderGrad M1'!$H$2:$H$2294,K$1)</f>
        <v>#VALUE!</v>
      </c>
      <c r="L431" s="3" t="e">
        <f>COUNTIFS('[1]UnderGrad M1'!$C$2:$C$2294,$B431,'[1]UnderGrad M1'!$H$2:$H$2294,L$1)</f>
        <v>#VALUE!</v>
      </c>
      <c r="M431" s="3" t="e">
        <f>COUNTIFS('[1]UnderGrad M1'!$C$2:$C$2294,$B431,'[1]UnderGrad M1'!$H$2:$H$2294,M$1)</f>
        <v>#VALUE!</v>
      </c>
      <c r="N431" s="3" t="e">
        <f>COUNTIFS('[1]UnderGrad M1'!$C$2:$C$2294,$B431,'[1]UnderGrad M1'!$H$2:$H$2294,N$1)</f>
        <v>#VALUE!</v>
      </c>
      <c r="O431" s="3" t="e">
        <f>COUNTIFS('[1]UnderGrad M1'!$C$2:$C$2294,$B431,'[1]UnderGrad M1'!$H$2:$H$2294,O$1)</f>
        <v>#VALUE!</v>
      </c>
      <c r="P431" s="3" t="e">
        <f>COUNTIFS('[1]UnderGrad M1'!$C$2:$C$2294,$B431,'[1]UnderGrad M1'!$H$2:$H$2294,P$1)</f>
        <v>#VALUE!</v>
      </c>
      <c r="Q431" s="3" t="e">
        <f>COUNTIFS('[1]UnderGrad M1'!$C$2:$C$2294,$B431,'[1]UnderGrad M1'!$H$2:$H$2294,Q$1)</f>
        <v>#VALUE!</v>
      </c>
      <c r="R431" s="3" t="e">
        <f>COUNTIFS('[1]UnderGrad M1'!$C$2:$C$2294,$B431,'[1]UnderGrad M1'!$H$2:$H$2294,R$1)</f>
        <v>#VALUE!</v>
      </c>
      <c r="S431" s="3" t="str">
        <f>VLOOKUP($B431,'[1]UnderGrad M1'!$C$2:$Y$2294,S$1,FALSE)</f>
        <v>UGRD</v>
      </c>
      <c r="T431" s="3" t="str">
        <f>IF(VLOOKUP($B431,'[1]UnderGrad M1'!$C$2:$Y$2294,T$1,FALSE)="","",VLOOKUP($B431,'[1]UnderGrad M1'!$C$2:$Y$2294,T$1,FALSE))</f>
        <v>Sex and Gender in Society</v>
      </c>
      <c r="U431" s="3" t="str">
        <f>IF(VLOOKUP($B431,'[1]UnderGrad M1'!$C$2:$Y$2294,U$1,FALSE)="","",VLOOKUP($B431,'[1]UnderGrad M1'!$C$2:$Y$2294,U$1,FALSE))</f>
        <v>Examination of the social differentiation between men and women. Attention to the extent, causes, and consequences of sexual inequality and to changes in sex roles and their impact on interpersonal relations.</v>
      </c>
      <c r="V431" s="3" t="e">
        <f t="shared" si="6"/>
        <v>#VALUE!</v>
      </c>
    </row>
    <row r="432" spans="1:22" x14ac:dyDescent="0.25">
      <c r="A432" s="3" t="str">
        <f>IF(VLOOKUP($B432,'[1]UnderGrad M1'!$C$2:$Y$2294,13,FALSE)="","M1",VLOOKUP($B432,'[1]UnderGrad M1'!$C$2:$Y$2294,13,FALSE))</f>
        <v>M1</v>
      </c>
      <c r="B432" s="3" t="s">
        <v>451</v>
      </c>
      <c r="C432" s="3" t="str">
        <f>VLOOKUP($B432,'[1]UnderGrad M1'!$C$2:$Y$2294,C$1,FALSE)</f>
        <v>WGST</v>
      </c>
      <c r="D432" s="3">
        <f>VLOOKUP($B432,'[1]UnderGrad M1'!$C$2:$Y$2294,D$1,FALSE)</f>
        <v>249</v>
      </c>
      <c r="E432" s="3" t="str">
        <f>VLOOKUP($B432,'[1]UnderGrad M1'!$C$2:$Y$2294,E$1,FALSE)</f>
        <v>INTERSECTIONAL SOCIAL JUSTICE</v>
      </c>
      <c r="F432" s="3" t="str">
        <f>IF(VLOOKUP($B432,'[1]UnderGrad M1'!$C$2:$Y$2294,F$1,FALSE)="","",VLOOKUP($B432,'[1]UnderGrad M1'!$C$2:$Y$2294,F$1,FALSE))</f>
        <v/>
      </c>
      <c r="G432" s="3" t="e">
        <f>COUNTIFS('[1]UnderGrad M1'!$C$2:$C$2294,$B432,'[1]UnderGrad M1'!$H$2:$H$2294,G$1)</f>
        <v>#VALUE!</v>
      </c>
      <c r="H432" s="3" t="e">
        <f>COUNTIFS('[1]UnderGrad M1'!$C$2:$C$2294,$B432,'[1]UnderGrad M1'!$H$2:$H$2294,H$1)</f>
        <v>#VALUE!</v>
      </c>
      <c r="I432" s="3" t="e">
        <f>COUNTIFS('[1]UnderGrad M1'!$C$2:$C$2294,$B432,'[1]UnderGrad M1'!$H$2:$H$2294,I$1)</f>
        <v>#VALUE!</v>
      </c>
      <c r="J432" s="3" t="e">
        <f>COUNTIFS('[1]UnderGrad M1'!$C$2:$C$2294,$B432,'[1]UnderGrad M1'!$H$2:$H$2294,J$1)</f>
        <v>#VALUE!</v>
      </c>
      <c r="K432" s="3" t="e">
        <f>COUNTIFS('[1]UnderGrad M1'!$C$2:$C$2294,$B432,'[1]UnderGrad M1'!$H$2:$H$2294,K$1)</f>
        <v>#VALUE!</v>
      </c>
      <c r="L432" s="3" t="e">
        <f>COUNTIFS('[1]UnderGrad M1'!$C$2:$C$2294,$B432,'[1]UnderGrad M1'!$H$2:$H$2294,L$1)</f>
        <v>#VALUE!</v>
      </c>
      <c r="M432" s="3" t="e">
        <f>COUNTIFS('[1]UnderGrad M1'!$C$2:$C$2294,$B432,'[1]UnderGrad M1'!$H$2:$H$2294,M$1)</f>
        <v>#VALUE!</v>
      </c>
      <c r="N432" s="3" t="e">
        <f>COUNTIFS('[1]UnderGrad M1'!$C$2:$C$2294,$B432,'[1]UnderGrad M1'!$H$2:$H$2294,N$1)</f>
        <v>#VALUE!</v>
      </c>
      <c r="O432" s="3" t="e">
        <f>COUNTIFS('[1]UnderGrad M1'!$C$2:$C$2294,$B432,'[1]UnderGrad M1'!$H$2:$H$2294,O$1)</f>
        <v>#VALUE!</v>
      </c>
      <c r="P432" s="3" t="e">
        <f>COUNTIFS('[1]UnderGrad M1'!$C$2:$C$2294,$B432,'[1]UnderGrad M1'!$H$2:$H$2294,P$1)</f>
        <v>#VALUE!</v>
      </c>
      <c r="Q432" s="3" t="e">
        <f>COUNTIFS('[1]UnderGrad M1'!$C$2:$C$2294,$B432,'[1]UnderGrad M1'!$H$2:$H$2294,Q$1)</f>
        <v>#VALUE!</v>
      </c>
      <c r="R432" s="3" t="e">
        <f>COUNTIFS('[1]UnderGrad M1'!$C$2:$C$2294,$B432,'[1]UnderGrad M1'!$H$2:$H$2294,R$1)</f>
        <v>#VALUE!</v>
      </c>
      <c r="S432" s="3" t="str">
        <f>VLOOKUP($B432,'[1]UnderGrad M1'!$C$2:$Y$2294,S$1,FALSE)</f>
        <v>UGRD</v>
      </c>
      <c r="T432" s="3" t="str">
        <f>IF(VLOOKUP($B432,'[1]UnderGrad M1'!$C$2:$Y$2294,T$1,FALSE)="","",VLOOKUP($B432,'[1]UnderGrad M1'!$C$2:$Y$2294,T$1,FALSE))</f>
        <v>Intersectionality: Race, Gender, Sexuality, and Social Justice</v>
      </c>
      <c r="U432" s="3" t="str">
        <f>IF(VLOOKUP($B432,'[1]UnderGrad M1'!$C$2:$Y$2294,U$1,FALSE)="","",VLOOKUP($B432,'[1]UnderGrad M1'!$C$2:$Y$2294,U$1,FALSE))</f>
        <v>Dynamic racial shifts; identity formations such as gender, class, or sexuality; environmental justice; US Latino/a; Race and the death penalty; wrongful convictions; rape culture</v>
      </c>
      <c r="V432" s="3" t="e">
        <f t="shared" si="6"/>
        <v>#VALUE!</v>
      </c>
    </row>
    <row r="433" spans="1:22" x14ac:dyDescent="0.25">
      <c r="A433" s="3" t="str">
        <f>IF(VLOOKUP($B433,'[1]UnderGrad M1'!$C$2:$Y$2294,13,FALSE)="","M1",VLOOKUP($B433,'[1]UnderGrad M1'!$C$2:$Y$2294,13,FALSE))</f>
        <v>M 1*</v>
      </c>
      <c r="B433" s="3" t="s">
        <v>452</v>
      </c>
      <c r="C433" s="3" t="str">
        <f>VLOOKUP($B433,'[1]UnderGrad M1'!$C$2:$Y$2294,C$1,FALSE)</f>
        <v>WGST</v>
      </c>
      <c r="D433" s="3">
        <f>VLOOKUP($B433,'[1]UnderGrad M1'!$C$2:$Y$2294,D$1,FALSE)</f>
        <v>275</v>
      </c>
      <c r="E433" s="3" t="str">
        <f>VLOOKUP($B433,'[1]UnderGrad M1'!$C$2:$Y$2294,E$1,FALSE)</f>
        <v>PHIL ISSU/GENDER</v>
      </c>
      <c r="F433" s="3" t="str">
        <f>IF(VLOOKUP($B433,'[1]UnderGrad M1'!$C$2:$Y$2294,F$1,FALSE)="","",VLOOKUP($B433,'[1]UnderGrad M1'!$C$2:$Y$2294,F$1,FALSE))</f>
        <v/>
      </c>
      <c r="G433" s="3" t="e">
        <f>COUNTIFS('[1]UnderGrad M1'!$C$2:$C$2294,$B433,'[1]UnderGrad M1'!$H$2:$H$2294,G$1)</f>
        <v>#VALUE!</v>
      </c>
      <c r="H433" s="3" t="e">
        <f>COUNTIFS('[1]UnderGrad M1'!$C$2:$C$2294,$B433,'[1]UnderGrad M1'!$H$2:$H$2294,H$1)</f>
        <v>#VALUE!</v>
      </c>
      <c r="I433" s="3" t="e">
        <f>COUNTIFS('[1]UnderGrad M1'!$C$2:$C$2294,$B433,'[1]UnderGrad M1'!$H$2:$H$2294,I$1)</f>
        <v>#VALUE!</v>
      </c>
      <c r="J433" s="3" t="e">
        <f>COUNTIFS('[1]UnderGrad M1'!$C$2:$C$2294,$B433,'[1]UnderGrad M1'!$H$2:$H$2294,J$1)</f>
        <v>#VALUE!</v>
      </c>
      <c r="K433" s="3" t="e">
        <f>COUNTIFS('[1]UnderGrad M1'!$C$2:$C$2294,$B433,'[1]UnderGrad M1'!$H$2:$H$2294,K$1)</f>
        <v>#VALUE!</v>
      </c>
      <c r="L433" s="3" t="e">
        <f>COUNTIFS('[1]UnderGrad M1'!$C$2:$C$2294,$B433,'[1]UnderGrad M1'!$H$2:$H$2294,L$1)</f>
        <v>#VALUE!</v>
      </c>
      <c r="M433" s="3" t="e">
        <f>COUNTIFS('[1]UnderGrad M1'!$C$2:$C$2294,$B433,'[1]UnderGrad M1'!$H$2:$H$2294,M$1)</f>
        <v>#VALUE!</v>
      </c>
      <c r="N433" s="3" t="e">
        <f>COUNTIFS('[1]UnderGrad M1'!$C$2:$C$2294,$B433,'[1]UnderGrad M1'!$H$2:$H$2294,N$1)</f>
        <v>#VALUE!</v>
      </c>
      <c r="O433" s="3" t="e">
        <f>COUNTIFS('[1]UnderGrad M1'!$C$2:$C$2294,$B433,'[1]UnderGrad M1'!$H$2:$H$2294,O$1)</f>
        <v>#VALUE!</v>
      </c>
      <c r="P433" s="3" t="e">
        <f>COUNTIFS('[1]UnderGrad M1'!$C$2:$C$2294,$B433,'[1]UnderGrad M1'!$H$2:$H$2294,P$1)</f>
        <v>#VALUE!</v>
      </c>
      <c r="Q433" s="3" t="e">
        <f>COUNTIFS('[1]UnderGrad M1'!$C$2:$C$2294,$B433,'[1]UnderGrad M1'!$H$2:$H$2294,Q$1)</f>
        <v>#VALUE!</v>
      </c>
      <c r="R433" s="3" t="e">
        <f>COUNTIFS('[1]UnderGrad M1'!$C$2:$C$2294,$B433,'[1]UnderGrad M1'!$H$2:$H$2294,R$1)</f>
        <v>#VALUE!</v>
      </c>
      <c r="S433" s="3" t="str">
        <f>VLOOKUP($B433,'[1]UnderGrad M1'!$C$2:$Y$2294,S$1,FALSE)</f>
        <v>UGRD</v>
      </c>
      <c r="T433" s="3" t="str">
        <f>IF(VLOOKUP($B433,'[1]UnderGrad M1'!$C$2:$Y$2294,T$1,FALSE)="","",VLOOKUP($B433,'[1]UnderGrad M1'!$C$2:$Y$2294,T$1,FALSE))</f>
        <v>Philosophical Issues in Feminism</v>
      </c>
      <c r="U433" s="3" t="str">
        <f>IF(VLOOKUP($B433,'[1]UnderGrad M1'!$C$2:$Y$2294,U$1,FALSE)="","",VLOOKUP($B433,'[1]UnderGrad M1'!$C$2:$Y$2294,U$1,FALSE))</f>
        <v>Moral issues of equal rights and justice; sex role stereotypes; equal opportunity and reverse discrimination; abortion; philosophers’ theories of feminism.</v>
      </c>
      <c r="V433" s="3" t="e">
        <f t="shared" si="6"/>
        <v>#VALUE!</v>
      </c>
    </row>
    <row r="434" spans="1:22" x14ac:dyDescent="0.25">
      <c r="A434" s="3" t="str">
        <f>IF(VLOOKUP($B434,'[1]UnderGrad M1'!$C$2:$Y$2294,13,FALSE)="","M1",VLOOKUP($B434,'[1]UnderGrad M1'!$C$2:$Y$2294,13,FALSE))</f>
        <v>M 1</v>
      </c>
      <c r="B434" s="3" t="s">
        <v>453</v>
      </c>
      <c r="C434" s="3" t="str">
        <f>VLOOKUP($B434,'[1]UnderGrad M1'!$C$2:$Y$2294,C$1,FALSE)</f>
        <v>WGST</v>
      </c>
      <c r="D434" s="3" t="str">
        <f>VLOOKUP($B434,'[1]UnderGrad M1'!$C$2:$Y$2294,D$1,FALSE)</f>
        <v>275H</v>
      </c>
      <c r="E434" s="3" t="str">
        <f>VLOOKUP($B434,'[1]UnderGrad M1'!$C$2:$Y$2294,E$1,FALSE)</f>
        <v>PHIL ISSU/GENDER</v>
      </c>
      <c r="F434" s="3" t="str">
        <f>IF(VLOOKUP($B434,'[1]UnderGrad M1'!$C$2:$Y$2294,F$1,FALSE)="","",VLOOKUP($B434,'[1]UnderGrad M1'!$C$2:$Y$2294,F$1,FALSE))</f>
        <v/>
      </c>
      <c r="G434" s="3" t="e">
        <f>COUNTIFS('[1]UnderGrad M1'!$C$2:$C$2294,$B434,'[1]UnderGrad M1'!$H$2:$H$2294,G$1)</f>
        <v>#VALUE!</v>
      </c>
      <c r="H434" s="3" t="e">
        <f>COUNTIFS('[1]UnderGrad M1'!$C$2:$C$2294,$B434,'[1]UnderGrad M1'!$H$2:$H$2294,H$1)</f>
        <v>#VALUE!</v>
      </c>
      <c r="I434" s="3" t="e">
        <f>COUNTIFS('[1]UnderGrad M1'!$C$2:$C$2294,$B434,'[1]UnderGrad M1'!$H$2:$H$2294,I$1)</f>
        <v>#VALUE!</v>
      </c>
      <c r="J434" s="3" t="e">
        <f>COUNTIFS('[1]UnderGrad M1'!$C$2:$C$2294,$B434,'[1]UnderGrad M1'!$H$2:$H$2294,J$1)</f>
        <v>#VALUE!</v>
      </c>
      <c r="K434" s="3" t="e">
        <f>COUNTIFS('[1]UnderGrad M1'!$C$2:$C$2294,$B434,'[1]UnderGrad M1'!$H$2:$H$2294,K$1)</f>
        <v>#VALUE!</v>
      </c>
      <c r="L434" s="3" t="e">
        <f>COUNTIFS('[1]UnderGrad M1'!$C$2:$C$2294,$B434,'[1]UnderGrad M1'!$H$2:$H$2294,L$1)</f>
        <v>#VALUE!</v>
      </c>
      <c r="M434" s="3" t="e">
        <f>COUNTIFS('[1]UnderGrad M1'!$C$2:$C$2294,$B434,'[1]UnderGrad M1'!$H$2:$H$2294,M$1)</f>
        <v>#VALUE!</v>
      </c>
      <c r="N434" s="3" t="e">
        <f>COUNTIFS('[1]UnderGrad M1'!$C$2:$C$2294,$B434,'[1]UnderGrad M1'!$H$2:$H$2294,N$1)</f>
        <v>#VALUE!</v>
      </c>
      <c r="O434" s="3" t="e">
        <f>COUNTIFS('[1]UnderGrad M1'!$C$2:$C$2294,$B434,'[1]UnderGrad M1'!$H$2:$H$2294,O$1)</f>
        <v>#VALUE!</v>
      </c>
      <c r="P434" s="3" t="e">
        <f>COUNTIFS('[1]UnderGrad M1'!$C$2:$C$2294,$B434,'[1]UnderGrad M1'!$H$2:$H$2294,P$1)</f>
        <v>#VALUE!</v>
      </c>
      <c r="Q434" s="3" t="e">
        <f>COUNTIFS('[1]UnderGrad M1'!$C$2:$C$2294,$B434,'[1]UnderGrad M1'!$H$2:$H$2294,Q$1)</f>
        <v>#VALUE!</v>
      </c>
      <c r="R434" s="3" t="e">
        <f>COUNTIFS('[1]UnderGrad M1'!$C$2:$C$2294,$B434,'[1]UnderGrad M1'!$H$2:$H$2294,R$1)</f>
        <v>#VALUE!</v>
      </c>
      <c r="S434" s="3" t="str">
        <f>VLOOKUP($B434,'[1]UnderGrad M1'!$C$2:$Y$2294,S$1,FALSE)</f>
        <v>UGRD</v>
      </c>
      <c r="T434" s="3" t="str">
        <f>IF(VLOOKUP($B434,'[1]UnderGrad M1'!$C$2:$Y$2294,T$1,FALSE)="","",VLOOKUP($B434,'[1]UnderGrad M1'!$C$2:$Y$2294,T$1,FALSE))</f>
        <v>Moral and Philosophical Issues of Gender in Society</v>
      </c>
      <c r="U434" s="3" t="str">
        <f>IF(VLOOKUP($B434,'[1]UnderGrad M1'!$C$2:$Y$2294,U$1,FALSE)="","",VLOOKUP($B434,'[1]UnderGrad M1'!$C$2:$Y$2294,U$1,FALSE))</f>
        <v>A survey of feminist perspectives on topics such as the meaning of oppression, sexism and racism, sex roles and stereotypes, ideals of female beauty, women in the workplace, pornography, rape.</v>
      </c>
      <c r="V434" s="3" t="e">
        <f t="shared" si="6"/>
        <v>#VALUE!</v>
      </c>
    </row>
    <row r="435" spans="1:22" x14ac:dyDescent="0.25">
      <c r="A435" s="3" t="str">
        <f>IF(VLOOKUP($B435,'[1]UnderGrad M1'!$C$2:$Y$2294,13,FALSE)="","M1",VLOOKUP($B435,'[1]UnderGrad M1'!$C$2:$Y$2294,13,FALSE))</f>
        <v>M 1*</v>
      </c>
      <c r="B435" s="3" t="s">
        <v>454</v>
      </c>
      <c r="C435" s="3" t="str">
        <f>VLOOKUP($B435,'[1]UnderGrad M1'!$C$2:$Y$2294,C$1,FALSE)</f>
        <v>WGST</v>
      </c>
      <c r="D435" s="3">
        <f>VLOOKUP($B435,'[1]UnderGrad M1'!$C$2:$Y$2294,D$1,FALSE)</f>
        <v>340</v>
      </c>
      <c r="E435" s="3" t="str">
        <f>VLOOKUP($B435,'[1]UnderGrad M1'!$C$2:$Y$2294,E$1,FALSE)</f>
        <v>LEADERSHIP VIOLENCE PREVENTION</v>
      </c>
      <c r="F435" s="3" t="str">
        <f>IF(VLOOKUP($B435,'[1]UnderGrad M1'!$C$2:$Y$2294,F$1,FALSE)="","",VLOOKUP($B435,'[1]UnderGrad M1'!$C$2:$Y$2294,F$1,FALSE))</f>
        <v/>
      </c>
      <c r="G435" s="3" t="e">
        <f>COUNTIFS('[1]UnderGrad M1'!$C$2:$C$2294,$B435,'[1]UnderGrad M1'!$H$2:$H$2294,G$1)</f>
        <v>#VALUE!</v>
      </c>
      <c r="H435" s="3" t="e">
        <f>COUNTIFS('[1]UnderGrad M1'!$C$2:$C$2294,$B435,'[1]UnderGrad M1'!$H$2:$H$2294,H$1)</f>
        <v>#VALUE!</v>
      </c>
      <c r="I435" s="3" t="e">
        <f>COUNTIFS('[1]UnderGrad M1'!$C$2:$C$2294,$B435,'[1]UnderGrad M1'!$H$2:$H$2294,I$1)</f>
        <v>#VALUE!</v>
      </c>
      <c r="J435" s="3" t="e">
        <f>COUNTIFS('[1]UnderGrad M1'!$C$2:$C$2294,$B435,'[1]UnderGrad M1'!$H$2:$H$2294,J$1)</f>
        <v>#VALUE!</v>
      </c>
      <c r="K435" s="3" t="e">
        <f>COUNTIFS('[1]UnderGrad M1'!$C$2:$C$2294,$B435,'[1]UnderGrad M1'!$H$2:$H$2294,K$1)</f>
        <v>#VALUE!</v>
      </c>
      <c r="L435" s="3" t="e">
        <f>COUNTIFS('[1]UnderGrad M1'!$C$2:$C$2294,$B435,'[1]UnderGrad M1'!$H$2:$H$2294,L$1)</f>
        <v>#VALUE!</v>
      </c>
      <c r="M435" s="3" t="e">
        <f>COUNTIFS('[1]UnderGrad M1'!$C$2:$C$2294,$B435,'[1]UnderGrad M1'!$H$2:$H$2294,M$1)</f>
        <v>#VALUE!</v>
      </c>
      <c r="N435" s="3" t="e">
        <f>COUNTIFS('[1]UnderGrad M1'!$C$2:$C$2294,$B435,'[1]UnderGrad M1'!$H$2:$H$2294,N$1)</f>
        <v>#VALUE!</v>
      </c>
      <c r="O435" s="3" t="e">
        <f>COUNTIFS('[1]UnderGrad M1'!$C$2:$C$2294,$B435,'[1]UnderGrad M1'!$H$2:$H$2294,O$1)</f>
        <v>#VALUE!</v>
      </c>
      <c r="P435" s="3" t="e">
        <f>COUNTIFS('[1]UnderGrad M1'!$C$2:$C$2294,$B435,'[1]UnderGrad M1'!$H$2:$H$2294,P$1)</f>
        <v>#VALUE!</v>
      </c>
      <c r="Q435" s="3" t="e">
        <f>COUNTIFS('[1]UnderGrad M1'!$C$2:$C$2294,$B435,'[1]UnderGrad M1'!$H$2:$H$2294,Q$1)</f>
        <v>#VALUE!</v>
      </c>
      <c r="R435" s="3" t="e">
        <f>COUNTIFS('[1]UnderGrad M1'!$C$2:$C$2294,$B435,'[1]UnderGrad M1'!$H$2:$H$2294,R$1)</f>
        <v>#VALUE!</v>
      </c>
      <c r="S435" s="3" t="str">
        <f>VLOOKUP($B435,'[1]UnderGrad M1'!$C$2:$Y$2294,S$1,FALSE)</f>
        <v>UGRD</v>
      </c>
      <c r="T435" s="3" t="str">
        <f>IF(VLOOKUP($B435,'[1]UnderGrad M1'!$C$2:$Y$2294,T$1,FALSE)="","",VLOOKUP($B435,'[1]UnderGrad M1'!$C$2:$Y$2294,T$1,FALSE))</f>
        <v>Leadership in Violence Prevention for Peer Educators</v>
      </c>
      <c r="U435" s="3" t="str">
        <f>IF(VLOOKUP($B435,'[1]UnderGrad M1'!$C$2:$Y$2294,U$1,FALSE)="","",VLOOKUP($B435,'[1]UnderGrad M1'!$C$2:$Y$2294,U$1,FALSE))</f>
        <v>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v>
      </c>
      <c r="V435" s="3" t="e">
        <f t="shared" si="6"/>
        <v>#VALUE!</v>
      </c>
    </row>
    <row r="436" spans="1:22" x14ac:dyDescent="0.25">
      <c r="A436" s="3" t="str">
        <f>IF(VLOOKUP($B436,'[1]UnderGrad M1'!$C$2:$Y$2294,13,FALSE)="","M1",VLOOKUP($B436,'[1]UnderGrad M1'!$C$2:$Y$2294,13,FALSE))</f>
        <v>M 1*</v>
      </c>
      <c r="B436" s="3" t="s">
        <v>455</v>
      </c>
      <c r="C436" s="3" t="str">
        <f>VLOOKUP($B436,'[1]UnderGrad M1'!$C$2:$Y$2294,C$1,FALSE)</f>
        <v>WGST</v>
      </c>
      <c r="D436" s="3">
        <f>VLOOKUP($B436,'[1]UnderGrad M1'!$C$2:$Y$2294,D$1,FALSE)</f>
        <v>388</v>
      </c>
      <c r="E436" s="3" t="str">
        <f>VLOOKUP($B436,'[1]UnderGrad M1'!$C$2:$Y$2294,E$1,FALSE)</f>
        <v>INT POL SEX/REPRO HEALTH</v>
      </c>
      <c r="F436" s="3" t="str">
        <f>IF(VLOOKUP($B436,'[1]UnderGrad M1'!$C$2:$Y$2294,F$1,FALSE)="","",VLOOKUP($B436,'[1]UnderGrad M1'!$C$2:$Y$2294,F$1,FALSE))</f>
        <v/>
      </c>
      <c r="G436" s="3" t="e">
        <f>COUNTIFS('[1]UnderGrad M1'!$C$2:$C$2294,$B436,'[1]UnderGrad M1'!$H$2:$H$2294,G$1)</f>
        <v>#VALUE!</v>
      </c>
      <c r="H436" s="3" t="e">
        <f>COUNTIFS('[1]UnderGrad M1'!$C$2:$C$2294,$B436,'[1]UnderGrad M1'!$H$2:$H$2294,H$1)</f>
        <v>#VALUE!</v>
      </c>
      <c r="I436" s="3" t="e">
        <f>COUNTIFS('[1]UnderGrad M1'!$C$2:$C$2294,$B436,'[1]UnderGrad M1'!$H$2:$H$2294,I$1)</f>
        <v>#VALUE!</v>
      </c>
      <c r="J436" s="3" t="e">
        <f>COUNTIFS('[1]UnderGrad M1'!$C$2:$C$2294,$B436,'[1]UnderGrad M1'!$H$2:$H$2294,J$1)</f>
        <v>#VALUE!</v>
      </c>
      <c r="K436" s="3" t="e">
        <f>COUNTIFS('[1]UnderGrad M1'!$C$2:$C$2294,$B436,'[1]UnderGrad M1'!$H$2:$H$2294,K$1)</f>
        <v>#VALUE!</v>
      </c>
      <c r="L436" s="3" t="e">
        <f>COUNTIFS('[1]UnderGrad M1'!$C$2:$C$2294,$B436,'[1]UnderGrad M1'!$H$2:$H$2294,L$1)</f>
        <v>#VALUE!</v>
      </c>
      <c r="M436" s="3" t="e">
        <f>COUNTIFS('[1]UnderGrad M1'!$C$2:$C$2294,$B436,'[1]UnderGrad M1'!$H$2:$H$2294,M$1)</f>
        <v>#VALUE!</v>
      </c>
      <c r="N436" s="3" t="e">
        <f>COUNTIFS('[1]UnderGrad M1'!$C$2:$C$2294,$B436,'[1]UnderGrad M1'!$H$2:$H$2294,N$1)</f>
        <v>#VALUE!</v>
      </c>
      <c r="O436" s="3" t="e">
        <f>COUNTIFS('[1]UnderGrad M1'!$C$2:$C$2294,$B436,'[1]UnderGrad M1'!$H$2:$H$2294,O$1)</f>
        <v>#VALUE!</v>
      </c>
      <c r="P436" s="3" t="e">
        <f>COUNTIFS('[1]UnderGrad M1'!$C$2:$C$2294,$B436,'[1]UnderGrad M1'!$H$2:$H$2294,P$1)</f>
        <v>#VALUE!</v>
      </c>
      <c r="Q436" s="3" t="e">
        <f>COUNTIFS('[1]UnderGrad M1'!$C$2:$C$2294,$B436,'[1]UnderGrad M1'!$H$2:$H$2294,Q$1)</f>
        <v>#VALUE!</v>
      </c>
      <c r="R436" s="3" t="e">
        <f>COUNTIFS('[1]UnderGrad M1'!$C$2:$C$2294,$B436,'[1]UnderGrad M1'!$H$2:$H$2294,R$1)</f>
        <v>#VALUE!</v>
      </c>
      <c r="S436" s="3" t="str">
        <f>VLOOKUP($B436,'[1]UnderGrad M1'!$C$2:$Y$2294,S$1,FALSE)</f>
        <v>UGRD</v>
      </c>
      <c r="T436" s="3" t="str">
        <f>IF(VLOOKUP($B436,'[1]UnderGrad M1'!$C$2:$Y$2294,T$1,FALSE)="","",VLOOKUP($B436,'[1]UnderGrad M1'!$C$2:$Y$2294,T$1,FALSE))</f>
        <v>The International Politics of Sexual and Reproductive Health</v>
      </c>
      <c r="U436" s="3" t="str">
        <f>IF(VLOOKUP($B436,'[1]UnderGrad M1'!$C$2:$Y$2294,U$1,FALSE)="","",VLOOKUP($B436,'[1]UnderGrad M1'!$C$2:$Y$2294,U$1,FALSE))</f>
        <v>Takes a feminist political economy perspective on debates over current health issues of international concern, including abortion, population control, reproductive technology, childbirth, sexual violence, and sexually transmitted infections. Focuses on the United States, Mexico, and Kenya, as well as on international organizations and social movements.</v>
      </c>
      <c r="V436" s="3" t="e">
        <f t="shared" si="6"/>
        <v>#VALUE!</v>
      </c>
    </row>
    <row r="437" spans="1:22" x14ac:dyDescent="0.25">
      <c r="A437" s="3" t="str">
        <f>IF(VLOOKUP($B437,'[1]UnderGrad M1'!$C$2:$Y$2294,13,FALSE)="","M1",VLOOKUP($B437,'[1]UnderGrad M1'!$C$2:$Y$2294,13,FALSE))</f>
        <v>M 1</v>
      </c>
      <c r="B437" s="3" t="s">
        <v>456</v>
      </c>
      <c r="C437" s="3" t="str">
        <f>VLOOKUP($B437,'[1]UnderGrad M1'!$C$2:$Y$2294,C$1,FALSE)</f>
        <v>WMST</v>
      </c>
      <c r="D437" s="3">
        <f>VLOOKUP($B437,'[1]UnderGrad M1'!$C$2:$Y$2294,D$1,FALSE)</f>
        <v>51</v>
      </c>
      <c r="E437" s="3" t="str">
        <f>VLOOKUP($B437,'[1]UnderGrad M1'!$C$2:$Y$2294,E$1,FALSE)</f>
        <v>FYS RACE/SEX/PLACE AMERI</v>
      </c>
      <c r="F437" s="3" t="str">
        <f>IF(VLOOKUP($B437,'[1]UnderGrad M1'!$C$2:$Y$2294,F$1,FALSE)="","",VLOOKUP($B437,'[1]UnderGrad M1'!$C$2:$Y$2294,F$1,FALSE))</f>
        <v/>
      </c>
      <c r="G437" s="3" t="e">
        <f>COUNTIFS('[1]UnderGrad M1'!$C$2:$C$2294,$B437,'[1]UnderGrad M1'!$H$2:$H$2294,G$1)</f>
        <v>#VALUE!</v>
      </c>
      <c r="H437" s="3" t="e">
        <f>COUNTIFS('[1]UnderGrad M1'!$C$2:$C$2294,$B437,'[1]UnderGrad M1'!$H$2:$H$2294,H$1)</f>
        <v>#VALUE!</v>
      </c>
      <c r="I437" s="3" t="e">
        <f>COUNTIFS('[1]UnderGrad M1'!$C$2:$C$2294,$B437,'[1]UnderGrad M1'!$H$2:$H$2294,I$1)</f>
        <v>#VALUE!</v>
      </c>
      <c r="J437" s="3" t="e">
        <f>COUNTIFS('[1]UnderGrad M1'!$C$2:$C$2294,$B437,'[1]UnderGrad M1'!$H$2:$H$2294,J$1)</f>
        <v>#VALUE!</v>
      </c>
      <c r="K437" s="3" t="e">
        <f>COUNTIFS('[1]UnderGrad M1'!$C$2:$C$2294,$B437,'[1]UnderGrad M1'!$H$2:$H$2294,K$1)</f>
        <v>#VALUE!</v>
      </c>
      <c r="L437" s="3" t="e">
        <f>COUNTIFS('[1]UnderGrad M1'!$C$2:$C$2294,$B437,'[1]UnderGrad M1'!$H$2:$H$2294,L$1)</f>
        <v>#VALUE!</v>
      </c>
      <c r="M437" s="3" t="e">
        <f>COUNTIFS('[1]UnderGrad M1'!$C$2:$C$2294,$B437,'[1]UnderGrad M1'!$H$2:$H$2294,M$1)</f>
        <v>#VALUE!</v>
      </c>
      <c r="N437" s="3" t="e">
        <f>COUNTIFS('[1]UnderGrad M1'!$C$2:$C$2294,$B437,'[1]UnderGrad M1'!$H$2:$H$2294,N$1)</f>
        <v>#VALUE!</v>
      </c>
      <c r="O437" s="3" t="e">
        <f>COUNTIFS('[1]UnderGrad M1'!$C$2:$C$2294,$B437,'[1]UnderGrad M1'!$H$2:$H$2294,O$1)</f>
        <v>#VALUE!</v>
      </c>
      <c r="P437" s="3" t="e">
        <f>COUNTIFS('[1]UnderGrad M1'!$C$2:$C$2294,$B437,'[1]UnderGrad M1'!$H$2:$H$2294,P$1)</f>
        <v>#VALUE!</v>
      </c>
      <c r="Q437" s="3" t="e">
        <f>COUNTIFS('[1]UnderGrad M1'!$C$2:$C$2294,$B437,'[1]UnderGrad M1'!$H$2:$H$2294,Q$1)</f>
        <v>#VALUE!</v>
      </c>
      <c r="R437" s="3" t="e">
        <f>COUNTIFS('[1]UnderGrad M1'!$C$2:$C$2294,$B437,'[1]UnderGrad M1'!$H$2:$H$2294,R$1)</f>
        <v>#VALUE!</v>
      </c>
      <c r="S437" s="3" t="str">
        <f>VLOOKUP($B437,'[1]UnderGrad M1'!$C$2:$Y$2294,S$1,FALSE)</f>
        <v>UGRD</v>
      </c>
      <c r="T437" s="3" t="str">
        <f>IF(VLOOKUP($B437,'[1]UnderGrad M1'!$C$2:$Y$2294,T$1,FALSE)="","",VLOOKUP($B437,'[1]UnderGrad M1'!$C$2:$Y$2294,T$1,FALSE))</f>
        <v/>
      </c>
      <c r="U437" s="3" t="str">
        <f>IF(VLOOKUP($B437,'[1]UnderGrad M1'!$C$2:$Y$2294,U$1,FALSE)="","",VLOOKUP($B437,'[1]UnderGrad M1'!$C$2:$Y$2294,U$1,FALSE))</f>
        <v xml:space="preserve">This first-year seminar will expose students to the complex dynamics of race, ethnicity, and gender and how these have shaped the American city since 1945. The social construction of race, the creation of the underclass label, residential segregation, the significance of Hurricane Katrina, sexual identity and space, and immigration. </v>
      </c>
      <c r="V437" s="3" t="e">
        <f t="shared" si="6"/>
        <v>#VALUE!</v>
      </c>
    </row>
    <row r="438" spans="1:22" x14ac:dyDescent="0.25">
      <c r="A438" s="3" t="str">
        <f>IF(VLOOKUP($B438,'[1]UnderGrad M1'!$C$2:$Y$2294,13,FALSE)="","M1",VLOOKUP($B438,'[1]UnderGrad M1'!$C$2:$Y$2294,13,FALSE))</f>
        <v>M 1</v>
      </c>
      <c r="B438" s="3" t="s">
        <v>457</v>
      </c>
      <c r="C438" s="3" t="str">
        <f>VLOOKUP($B438,'[1]UnderGrad M1'!$C$2:$Y$2294,C$1,FALSE)</f>
        <v>WMST</v>
      </c>
      <c r="D438" s="3">
        <f>VLOOKUP($B438,'[1]UnderGrad M1'!$C$2:$Y$2294,D$1,FALSE)</f>
        <v>124</v>
      </c>
      <c r="E438" s="3" t="str">
        <f>VLOOKUP($B438,'[1]UnderGrad M1'!$C$2:$Y$2294,E$1,FALSE)</f>
        <v>SEX &amp; GEN IN SOC</v>
      </c>
      <c r="F438" s="3" t="str">
        <f>IF(VLOOKUP($B438,'[1]UnderGrad M1'!$C$2:$Y$2294,F$1,FALSE)="","",VLOOKUP($B438,'[1]UnderGrad M1'!$C$2:$Y$2294,F$1,FALSE))</f>
        <v/>
      </c>
      <c r="G438" s="3" t="e">
        <f>COUNTIFS('[1]UnderGrad M1'!$C$2:$C$2294,$B438,'[1]UnderGrad M1'!$H$2:$H$2294,G$1)</f>
        <v>#VALUE!</v>
      </c>
      <c r="H438" s="3" t="e">
        <f>COUNTIFS('[1]UnderGrad M1'!$C$2:$C$2294,$B438,'[1]UnderGrad M1'!$H$2:$H$2294,H$1)</f>
        <v>#VALUE!</v>
      </c>
      <c r="I438" s="3" t="e">
        <f>COUNTIFS('[1]UnderGrad M1'!$C$2:$C$2294,$B438,'[1]UnderGrad M1'!$H$2:$H$2294,I$1)</f>
        <v>#VALUE!</v>
      </c>
      <c r="J438" s="3" t="e">
        <f>COUNTIFS('[1]UnderGrad M1'!$C$2:$C$2294,$B438,'[1]UnderGrad M1'!$H$2:$H$2294,J$1)</f>
        <v>#VALUE!</v>
      </c>
      <c r="K438" s="3" t="e">
        <f>COUNTIFS('[1]UnderGrad M1'!$C$2:$C$2294,$B438,'[1]UnderGrad M1'!$H$2:$H$2294,K$1)</f>
        <v>#VALUE!</v>
      </c>
      <c r="L438" s="3" t="e">
        <f>COUNTIFS('[1]UnderGrad M1'!$C$2:$C$2294,$B438,'[1]UnderGrad M1'!$H$2:$H$2294,L$1)</f>
        <v>#VALUE!</v>
      </c>
      <c r="M438" s="3" t="e">
        <f>COUNTIFS('[1]UnderGrad M1'!$C$2:$C$2294,$B438,'[1]UnderGrad M1'!$H$2:$H$2294,M$1)</f>
        <v>#VALUE!</v>
      </c>
      <c r="N438" s="3" t="e">
        <f>COUNTIFS('[1]UnderGrad M1'!$C$2:$C$2294,$B438,'[1]UnderGrad M1'!$H$2:$H$2294,N$1)</f>
        <v>#VALUE!</v>
      </c>
      <c r="O438" s="3" t="e">
        <f>COUNTIFS('[1]UnderGrad M1'!$C$2:$C$2294,$B438,'[1]UnderGrad M1'!$H$2:$H$2294,O$1)</f>
        <v>#VALUE!</v>
      </c>
      <c r="P438" s="3" t="e">
        <f>COUNTIFS('[1]UnderGrad M1'!$C$2:$C$2294,$B438,'[1]UnderGrad M1'!$H$2:$H$2294,P$1)</f>
        <v>#VALUE!</v>
      </c>
      <c r="Q438" s="3" t="e">
        <f>COUNTIFS('[1]UnderGrad M1'!$C$2:$C$2294,$B438,'[1]UnderGrad M1'!$H$2:$H$2294,Q$1)</f>
        <v>#VALUE!</v>
      </c>
      <c r="R438" s="3" t="e">
        <f>COUNTIFS('[1]UnderGrad M1'!$C$2:$C$2294,$B438,'[1]UnderGrad M1'!$H$2:$H$2294,R$1)</f>
        <v>#VALUE!</v>
      </c>
      <c r="S438" s="3" t="str">
        <f>VLOOKUP($B438,'[1]UnderGrad M1'!$C$2:$Y$2294,S$1,FALSE)</f>
        <v>UGRD</v>
      </c>
      <c r="T438" s="3" t="str">
        <f>IF(VLOOKUP($B438,'[1]UnderGrad M1'!$C$2:$Y$2294,T$1,FALSE)="","",VLOOKUP($B438,'[1]UnderGrad M1'!$C$2:$Y$2294,T$1,FALSE))</f>
        <v>Sex and Gender in Society</v>
      </c>
      <c r="U438" s="3" t="str">
        <f>IF(VLOOKUP($B438,'[1]UnderGrad M1'!$C$2:$Y$2294,U$1,FALSE)="","",VLOOKUP($B438,'[1]UnderGrad M1'!$C$2:$Y$2294,U$1,FALSE))</f>
        <v>Examination of the social differentiation between men and women. Attention to the extent, causes, and consequences of sexual inequality and to changes in sex roles and their impact on interpersonal relations.</v>
      </c>
      <c r="V438" s="3" t="e">
        <f t="shared" si="6"/>
        <v>#VALUE!</v>
      </c>
    </row>
    <row r="439" spans="1:22" x14ac:dyDescent="0.25">
      <c r="A439" s="3" t="str">
        <f>IF(VLOOKUP($B439,'[1]UnderGrad M1'!$C$2:$Y$2294,13,FALSE)="","M1",VLOOKUP($B439,'[1]UnderGrad M1'!$C$2:$Y$2294,13,FALSE))</f>
        <v>M 1</v>
      </c>
      <c r="B439" s="3" t="s">
        <v>458</v>
      </c>
      <c r="C439" s="3" t="str">
        <f>VLOOKUP($B439,'[1]UnderGrad M1'!$C$2:$Y$2294,C$1,FALSE)</f>
        <v>WMST</v>
      </c>
      <c r="D439" s="3">
        <f>VLOOKUP($B439,'[1]UnderGrad M1'!$C$2:$Y$2294,D$1,FALSE)</f>
        <v>259</v>
      </c>
      <c r="E439" s="3" t="str">
        <f>VLOOKUP($B439,'[1]UnderGrad M1'!$C$2:$Y$2294,E$1,FALSE)</f>
        <v>WOMEN IN MODERN EUROPE</v>
      </c>
      <c r="F439" s="3" t="str">
        <f>IF(VLOOKUP($B439,'[1]UnderGrad M1'!$C$2:$Y$2294,F$1,FALSE)="","",VLOOKUP($B439,'[1]UnderGrad M1'!$C$2:$Y$2294,F$1,FALSE))</f>
        <v/>
      </c>
      <c r="G439" s="3" t="e">
        <f>COUNTIFS('[1]UnderGrad M1'!$C$2:$C$2294,$B439,'[1]UnderGrad M1'!$H$2:$H$2294,G$1)</f>
        <v>#VALUE!</v>
      </c>
      <c r="H439" s="3" t="e">
        <f>COUNTIFS('[1]UnderGrad M1'!$C$2:$C$2294,$B439,'[1]UnderGrad M1'!$H$2:$H$2294,H$1)</f>
        <v>#VALUE!</v>
      </c>
      <c r="I439" s="3" t="e">
        <f>COUNTIFS('[1]UnderGrad M1'!$C$2:$C$2294,$B439,'[1]UnderGrad M1'!$H$2:$H$2294,I$1)</f>
        <v>#VALUE!</v>
      </c>
      <c r="J439" s="3" t="e">
        <f>COUNTIFS('[1]UnderGrad M1'!$C$2:$C$2294,$B439,'[1]UnderGrad M1'!$H$2:$H$2294,J$1)</f>
        <v>#VALUE!</v>
      </c>
      <c r="K439" s="3" t="e">
        <f>COUNTIFS('[1]UnderGrad M1'!$C$2:$C$2294,$B439,'[1]UnderGrad M1'!$H$2:$H$2294,K$1)</f>
        <v>#VALUE!</v>
      </c>
      <c r="L439" s="3" t="e">
        <f>COUNTIFS('[1]UnderGrad M1'!$C$2:$C$2294,$B439,'[1]UnderGrad M1'!$H$2:$H$2294,L$1)</f>
        <v>#VALUE!</v>
      </c>
      <c r="M439" s="3" t="e">
        <f>COUNTIFS('[1]UnderGrad M1'!$C$2:$C$2294,$B439,'[1]UnderGrad M1'!$H$2:$H$2294,M$1)</f>
        <v>#VALUE!</v>
      </c>
      <c r="N439" s="3" t="e">
        <f>COUNTIFS('[1]UnderGrad M1'!$C$2:$C$2294,$B439,'[1]UnderGrad M1'!$H$2:$H$2294,N$1)</f>
        <v>#VALUE!</v>
      </c>
      <c r="O439" s="3" t="e">
        <f>COUNTIFS('[1]UnderGrad M1'!$C$2:$C$2294,$B439,'[1]UnderGrad M1'!$H$2:$H$2294,O$1)</f>
        <v>#VALUE!</v>
      </c>
      <c r="P439" s="3" t="e">
        <f>COUNTIFS('[1]UnderGrad M1'!$C$2:$C$2294,$B439,'[1]UnderGrad M1'!$H$2:$H$2294,P$1)</f>
        <v>#VALUE!</v>
      </c>
      <c r="Q439" s="3" t="e">
        <f>COUNTIFS('[1]UnderGrad M1'!$C$2:$C$2294,$B439,'[1]UnderGrad M1'!$H$2:$H$2294,Q$1)</f>
        <v>#VALUE!</v>
      </c>
      <c r="R439" s="3" t="e">
        <f>COUNTIFS('[1]UnderGrad M1'!$C$2:$C$2294,$B439,'[1]UnderGrad M1'!$H$2:$H$2294,R$1)</f>
        <v>#VALUE!</v>
      </c>
      <c r="S439" s="3" t="str">
        <f>VLOOKUP($B439,'[1]UnderGrad M1'!$C$2:$Y$2294,S$1,FALSE)</f>
        <v>UGRD</v>
      </c>
      <c r="T439" s="3" t="str">
        <f>IF(VLOOKUP($B439,'[1]UnderGrad M1'!$C$2:$Y$2294,T$1,FALSE)="","",VLOOKUP($B439,'[1]UnderGrad M1'!$C$2:$Y$2294,T$1,FALSE))</f>
        <v>Women and Gender in Europe Since 1780</v>
      </c>
      <c r="U439" s="3" t="str">
        <f>IF(VLOOKUP($B439,'[1]UnderGrad M1'!$C$2:$Y$2294,U$1,FALSE)="","",VLOOKUP($B439,'[1]UnderGrad M1'!$C$2:$Y$2294,U$1,FALSE))</f>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
      <c r="V439" s="3" t="e">
        <f t="shared" si="6"/>
        <v>#VALUE!</v>
      </c>
    </row>
    <row r="440" spans="1:22" x14ac:dyDescent="0.25">
      <c r="A440" s="3" t="str">
        <f>IF(VLOOKUP($B440,'[1]UnderGrad M1'!$C$2:$Y$2294,13,FALSE)="","M1",VLOOKUP($B440,'[1]UnderGrad M1'!$C$2:$Y$2294,13,FALSE))</f>
        <v>M 1</v>
      </c>
      <c r="B440" s="3" t="s">
        <v>459</v>
      </c>
      <c r="C440" s="3" t="str">
        <f>VLOOKUP($B440,'[1]UnderGrad M1'!$C$2:$Y$2294,C$1,FALSE)</f>
        <v>WMST</v>
      </c>
      <c r="D440" s="3">
        <f>VLOOKUP($B440,'[1]UnderGrad M1'!$C$2:$Y$2294,D$1,FALSE)</f>
        <v>275</v>
      </c>
      <c r="E440" s="3" t="str">
        <f>VLOOKUP($B440,'[1]UnderGrad M1'!$C$2:$Y$2294,E$1,FALSE)</f>
        <v>PHIL ISSU/GENDER</v>
      </c>
      <c r="F440" s="3" t="str">
        <f>IF(VLOOKUP($B440,'[1]UnderGrad M1'!$C$2:$Y$2294,F$1,FALSE)="","",VLOOKUP($B440,'[1]UnderGrad M1'!$C$2:$Y$2294,F$1,FALSE))</f>
        <v/>
      </c>
      <c r="G440" s="3" t="e">
        <f>COUNTIFS('[1]UnderGrad M1'!$C$2:$C$2294,$B440,'[1]UnderGrad M1'!$H$2:$H$2294,G$1)</f>
        <v>#VALUE!</v>
      </c>
      <c r="H440" s="3" t="e">
        <f>COUNTIFS('[1]UnderGrad M1'!$C$2:$C$2294,$B440,'[1]UnderGrad M1'!$H$2:$H$2294,H$1)</f>
        <v>#VALUE!</v>
      </c>
      <c r="I440" s="3" t="e">
        <f>COUNTIFS('[1]UnderGrad M1'!$C$2:$C$2294,$B440,'[1]UnderGrad M1'!$H$2:$H$2294,I$1)</f>
        <v>#VALUE!</v>
      </c>
      <c r="J440" s="3" t="e">
        <f>COUNTIFS('[1]UnderGrad M1'!$C$2:$C$2294,$B440,'[1]UnderGrad M1'!$H$2:$H$2294,J$1)</f>
        <v>#VALUE!</v>
      </c>
      <c r="K440" s="3" t="e">
        <f>COUNTIFS('[1]UnderGrad M1'!$C$2:$C$2294,$B440,'[1]UnderGrad M1'!$H$2:$H$2294,K$1)</f>
        <v>#VALUE!</v>
      </c>
      <c r="L440" s="3" t="e">
        <f>COUNTIFS('[1]UnderGrad M1'!$C$2:$C$2294,$B440,'[1]UnderGrad M1'!$H$2:$H$2294,L$1)</f>
        <v>#VALUE!</v>
      </c>
      <c r="M440" s="3" t="e">
        <f>COUNTIFS('[1]UnderGrad M1'!$C$2:$C$2294,$B440,'[1]UnderGrad M1'!$H$2:$H$2294,M$1)</f>
        <v>#VALUE!</v>
      </c>
      <c r="N440" s="3" t="e">
        <f>COUNTIFS('[1]UnderGrad M1'!$C$2:$C$2294,$B440,'[1]UnderGrad M1'!$H$2:$H$2294,N$1)</f>
        <v>#VALUE!</v>
      </c>
      <c r="O440" s="3" t="e">
        <f>COUNTIFS('[1]UnderGrad M1'!$C$2:$C$2294,$B440,'[1]UnderGrad M1'!$H$2:$H$2294,O$1)</f>
        <v>#VALUE!</v>
      </c>
      <c r="P440" s="3" t="e">
        <f>COUNTIFS('[1]UnderGrad M1'!$C$2:$C$2294,$B440,'[1]UnderGrad M1'!$H$2:$H$2294,P$1)</f>
        <v>#VALUE!</v>
      </c>
      <c r="Q440" s="3" t="e">
        <f>COUNTIFS('[1]UnderGrad M1'!$C$2:$C$2294,$B440,'[1]UnderGrad M1'!$H$2:$H$2294,Q$1)</f>
        <v>#VALUE!</v>
      </c>
      <c r="R440" s="3" t="e">
        <f>COUNTIFS('[1]UnderGrad M1'!$C$2:$C$2294,$B440,'[1]UnderGrad M1'!$H$2:$H$2294,R$1)</f>
        <v>#VALUE!</v>
      </c>
      <c r="S440" s="3" t="str">
        <f>VLOOKUP($B440,'[1]UnderGrad M1'!$C$2:$Y$2294,S$1,FALSE)</f>
        <v>UGRD</v>
      </c>
      <c r="T440" s="3" t="str">
        <f>IF(VLOOKUP($B440,'[1]UnderGrad M1'!$C$2:$Y$2294,T$1,FALSE)="","",VLOOKUP($B440,'[1]UnderGrad M1'!$C$2:$Y$2294,T$1,FALSE))</f>
        <v/>
      </c>
      <c r="U440" s="3" t="str">
        <f>IF(VLOOKUP($B440,'[1]UnderGrad M1'!$C$2:$Y$2294,U$1,FALSE)="","",VLOOKUP($B440,'[1]UnderGrad M1'!$C$2:$Y$2294,U$1,FALSE))</f>
        <v/>
      </c>
      <c r="V440" s="3" t="e">
        <f t="shared" si="6"/>
        <v>#VALUE!</v>
      </c>
    </row>
    <row r="441" spans="1:22" x14ac:dyDescent="0.25">
      <c r="A441" s="3" t="str">
        <f>IF(VLOOKUP($B441,'[1]UnderGrad M1'!$C$2:$Y$2294,13,FALSE)="","M1",VLOOKUP($B441,'[1]UnderGrad M1'!$C$2:$Y$2294,13,FALSE))</f>
        <v>M 1</v>
      </c>
      <c r="B441" s="3" t="s">
        <v>460</v>
      </c>
      <c r="C441" s="3" t="str">
        <f>VLOOKUP($B441,'[1]UnderGrad M1'!$C$2:$Y$2294,C$1,FALSE)</f>
        <v>WMST</v>
      </c>
      <c r="D441" s="3" t="str">
        <f>VLOOKUP($B441,'[1]UnderGrad M1'!$C$2:$Y$2294,D$1,FALSE)</f>
        <v>275H</v>
      </c>
      <c r="E441" s="3" t="str">
        <f>VLOOKUP($B441,'[1]UnderGrad M1'!$C$2:$Y$2294,E$1,FALSE)</f>
        <v>PHIL ISSU/GENDER</v>
      </c>
      <c r="F441" s="3" t="str">
        <f>IF(VLOOKUP($B441,'[1]UnderGrad M1'!$C$2:$Y$2294,F$1,FALSE)="","",VLOOKUP($B441,'[1]UnderGrad M1'!$C$2:$Y$2294,F$1,FALSE))</f>
        <v/>
      </c>
      <c r="G441" s="3" t="e">
        <f>COUNTIFS('[1]UnderGrad M1'!$C$2:$C$2294,$B441,'[1]UnderGrad M1'!$H$2:$H$2294,G$1)</f>
        <v>#VALUE!</v>
      </c>
      <c r="H441" s="3" t="e">
        <f>COUNTIFS('[1]UnderGrad M1'!$C$2:$C$2294,$B441,'[1]UnderGrad M1'!$H$2:$H$2294,H$1)</f>
        <v>#VALUE!</v>
      </c>
      <c r="I441" s="3" t="e">
        <f>COUNTIFS('[1]UnderGrad M1'!$C$2:$C$2294,$B441,'[1]UnderGrad M1'!$H$2:$H$2294,I$1)</f>
        <v>#VALUE!</v>
      </c>
      <c r="J441" s="3" t="e">
        <f>COUNTIFS('[1]UnderGrad M1'!$C$2:$C$2294,$B441,'[1]UnderGrad M1'!$H$2:$H$2294,J$1)</f>
        <v>#VALUE!</v>
      </c>
      <c r="K441" s="3" t="e">
        <f>COUNTIFS('[1]UnderGrad M1'!$C$2:$C$2294,$B441,'[1]UnderGrad M1'!$H$2:$H$2294,K$1)</f>
        <v>#VALUE!</v>
      </c>
      <c r="L441" s="3" t="e">
        <f>COUNTIFS('[1]UnderGrad M1'!$C$2:$C$2294,$B441,'[1]UnderGrad M1'!$H$2:$H$2294,L$1)</f>
        <v>#VALUE!</v>
      </c>
      <c r="M441" s="3" t="e">
        <f>COUNTIFS('[1]UnderGrad M1'!$C$2:$C$2294,$B441,'[1]UnderGrad M1'!$H$2:$H$2294,M$1)</f>
        <v>#VALUE!</v>
      </c>
      <c r="N441" s="3" t="e">
        <f>COUNTIFS('[1]UnderGrad M1'!$C$2:$C$2294,$B441,'[1]UnderGrad M1'!$H$2:$H$2294,N$1)</f>
        <v>#VALUE!</v>
      </c>
      <c r="O441" s="3" t="e">
        <f>COUNTIFS('[1]UnderGrad M1'!$C$2:$C$2294,$B441,'[1]UnderGrad M1'!$H$2:$H$2294,O$1)</f>
        <v>#VALUE!</v>
      </c>
      <c r="P441" s="3" t="e">
        <f>COUNTIFS('[1]UnderGrad M1'!$C$2:$C$2294,$B441,'[1]UnderGrad M1'!$H$2:$H$2294,P$1)</f>
        <v>#VALUE!</v>
      </c>
      <c r="Q441" s="3" t="e">
        <f>COUNTIFS('[1]UnderGrad M1'!$C$2:$C$2294,$B441,'[1]UnderGrad M1'!$H$2:$H$2294,Q$1)</f>
        <v>#VALUE!</v>
      </c>
      <c r="R441" s="3" t="e">
        <f>COUNTIFS('[1]UnderGrad M1'!$C$2:$C$2294,$B441,'[1]UnderGrad M1'!$H$2:$H$2294,R$1)</f>
        <v>#VALUE!</v>
      </c>
      <c r="S441" s="3" t="str">
        <f>VLOOKUP($B441,'[1]UnderGrad M1'!$C$2:$Y$2294,S$1,FALSE)</f>
        <v>UGRD</v>
      </c>
      <c r="T441" s="3" t="str">
        <f>IF(VLOOKUP($B441,'[1]UnderGrad M1'!$C$2:$Y$2294,T$1,FALSE)="","",VLOOKUP($B441,'[1]UnderGrad M1'!$C$2:$Y$2294,T$1,FALSE))</f>
        <v/>
      </c>
      <c r="U441" s="3" t="str">
        <f>IF(VLOOKUP($B441,'[1]UnderGrad M1'!$C$2:$Y$2294,U$1,FALSE)="","",VLOOKUP($B441,'[1]UnderGrad M1'!$C$2:$Y$2294,U$1,FALSE))</f>
        <v/>
      </c>
      <c r="V441" s="3" t="e">
        <f t="shared" si="6"/>
        <v>#VALUE!</v>
      </c>
    </row>
    <row r="442" spans="1:22" x14ac:dyDescent="0.25">
      <c r="A442" s="3" t="str">
        <f>IF(VLOOKUP($B442,'[1]UnderGrad M1'!$C$2:$Y$2294,13,FALSE)="","M1",VLOOKUP($B442,'[1]UnderGrad M1'!$C$2:$Y$2294,13,FALSE))</f>
        <v>M 1</v>
      </c>
      <c r="B442" s="3" t="s">
        <v>461</v>
      </c>
      <c r="C442" s="3" t="str">
        <f>VLOOKUP($B442,'[1]UnderGrad M1'!$C$2:$Y$2294,C$1,FALSE)</f>
        <v>WMST</v>
      </c>
      <c r="D442" s="3">
        <f>VLOOKUP($B442,'[1]UnderGrad M1'!$C$2:$Y$2294,D$1,FALSE)</f>
        <v>340</v>
      </c>
      <c r="E442" s="3" t="str">
        <f>VLOOKUP($B442,'[1]UnderGrad M1'!$C$2:$Y$2294,E$1,FALSE)</f>
        <v>LEADERSHIP VIOLENCE PREVENTION</v>
      </c>
      <c r="F442" s="3" t="str">
        <f>IF(VLOOKUP($B442,'[1]UnderGrad M1'!$C$2:$Y$2294,F$1,FALSE)="","",VLOOKUP($B442,'[1]UnderGrad M1'!$C$2:$Y$2294,F$1,FALSE))</f>
        <v/>
      </c>
      <c r="G442" s="3" t="e">
        <f>COUNTIFS('[1]UnderGrad M1'!$C$2:$C$2294,$B442,'[1]UnderGrad M1'!$H$2:$H$2294,G$1)</f>
        <v>#VALUE!</v>
      </c>
      <c r="H442" s="3" t="e">
        <f>COUNTIFS('[1]UnderGrad M1'!$C$2:$C$2294,$B442,'[1]UnderGrad M1'!$H$2:$H$2294,H$1)</f>
        <v>#VALUE!</v>
      </c>
      <c r="I442" s="3" t="e">
        <f>COUNTIFS('[1]UnderGrad M1'!$C$2:$C$2294,$B442,'[1]UnderGrad M1'!$H$2:$H$2294,I$1)</f>
        <v>#VALUE!</v>
      </c>
      <c r="J442" s="3" t="e">
        <f>COUNTIFS('[1]UnderGrad M1'!$C$2:$C$2294,$B442,'[1]UnderGrad M1'!$H$2:$H$2294,J$1)</f>
        <v>#VALUE!</v>
      </c>
      <c r="K442" s="3" t="e">
        <f>COUNTIFS('[1]UnderGrad M1'!$C$2:$C$2294,$B442,'[1]UnderGrad M1'!$H$2:$H$2294,K$1)</f>
        <v>#VALUE!</v>
      </c>
      <c r="L442" s="3" t="e">
        <f>COUNTIFS('[1]UnderGrad M1'!$C$2:$C$2294,$B442,'[1]UnderGrad M1'!$H$2:$H$2294,L$1)</f>
        <v>#VALUE!</v>
      </c>
      <c r="M442" s="3" t="e">
        <f>COUNTIFS('[1]UnderGrad M1'!$C$2:$C$2294,$B442,'[1]UnderGrad M1'!$H$2:$H$2294,M$1)</f>
        <v>#VALUE!</v>
      </c>
      <c r="N442" s="3" t="e">
        <f>COUNTIFS('[1]UnderGrad M1'!$C$2:$C$2294,$B442,'[1]UnderGrad M1'!$H$2:$H$2294,N$1)</f>
        <v>#VALUE!</v>
      </c>
      <c r="O442" s="3" t="e">
        <f>COUNTIFS('[1]UnderGrad M1'!$C$2:$C$2294,$B442,'[1]UnderGrad M1'!$H$2:$H$2294,O$1)</f>
        <v>#VALUE!</v>
      </c>
      <c r="P442" s="3" t="e">
        <f>COUNTIFS('[1]UnderGrad M1'!$C$2:$C$2294,$B442,'[1]UnderGrad M1'!$H$2:$H$2294,P$1)</f>
        <v>#VALUE!</v>
      </c>
      <c r="Q442" s="3" t="e">
        <f>COUNTIFS('[1]UnderGrad M1'!$C$2:$C$2294,$B442,'[1]UnderGrad M1'!$H$2:$H$2294,Q$1)</f>
        <v>#VALUE!</v>
      </c>
      <c r="R442" s="3" t="e">
        <f>COUNTIFS('[1]UnderGrad M1'!$C$2:$C$2294,$B442,'[1]UnderGrad M1'!$H$2:$H$2294,R$1)</f>
        <v>#VALUE!</v>
      </c>
      <c r="S442" s="3" t="str">
        <f>VLOOKUP($B442,'[1]UnderGrad M1'!$C$2:$Y$2294,S$1,FALSE)</f>
        <v>UGRD</v>
      </c>
      <c r="T442" s="3" t="str">
        <f>IF(VLOOKUP($B442,'[1]UnderGrad M1'!$C$2:$Y$2294,T$1,FALSE)="","",VLOOKUP($B442,'[1]UnderGrad M1'!$C$2:$Y$2294,T$1,FALSE))</f>
        <v>Leadership in Violence Prevention for Peer Educators</v>
      </c>
      <c r="U442" s="3" t="str">
        <f>IF(VLOOKUP($B442,'[1]UnderGrad M1'!$C$2:$Y$2294,U$1,FALSE)="","",VLOOKUP($B442,'[1]UnderGrad M1'!$C$2:$Y$2294,U$1,FALSE))</f>
        <v>Examines interpersonal violence, the factors that enable it, and prevention strategies. The course examines violence on both individual and structural levels, considering perpetrators, victims/survivors, and bystanders and drawing upon the expertise of local organizers and service providers in the system of care.</v>
      </c>
      <c r="V442" s="3" t="e">
        <f t="shared" si="6"/>
        <v>#VALUE!</v>
      </c>
    </row>
    <row r="443" spans="1:22" x14ac:dyDescent="0.25">
      <c r="A443" s="3" t="str">
        <f>IF(VLOOKUP($B443,'[1]UnderGrad M1'!$C$2:$Y$2294,13,FALSE)="","M1",VLOOKUP($B443,'[1]UnderGrad M1'!$C$2:$Y$2294,13,FALSE))</f>
        <v>M 1</v>
      </c>
      <c r="B443" s="3" t="s">
        <v>462</v>
      </c>
      <c r="C443" s="3" t="str">
        <f>VLOOKUP($B443,'[1]UnderGrad M1'!$C$2:$Y$2294,C$1,FALSE)</f>
        <v>WMST</v>
      </c>
      <c r="D443" s="3">
        <f>VLOOKUP($B443,'[1]UnderGrad M1'!$C$2:$Y$2294,D$1,FALSE)</f>
        <v>388</v>
      </c>
      <c r="E443" s="3" t="str">
        <f>VLOOKUP($B443,'[1]UnderGrad M1'!$C$2:$Y$2294,E$1,FALSE)</f>
        <v>INT POL SEX/REPRO HEALTH</v>
      </c>
      <c r="F443" s="3" t="str">
        <f>IF(VLOOKUP($B443,'[1]UnderGrad M1'!$C$2:$Y$2294,F$1,FALSE)="","",VLOOKUP($B443,'[1]UnderGrad M1'!$C$2:$Y$2294,F$1,FALSE))</f>
        <v/>
      </c>
      <c r="G443" s="3" t="e">
        <f>COUNTIFS('[1]UnderGrad M1'!$C$2:$C$2294,$B443,'[1]UnderGrad M1'!$H$2:$H$2294,G$1)</f>
        <v>#VALUE!</v>
      </c>
      <c r="H443" s="3" t="e">
        <f>COUNTIFS('[1]UnderGrad M1'!$C$2:$C$2294,$B443,'[1]UnderGrad M1'!$H$2:$H$2294,H$1)</f>
        <v>#VALUE!</v>
      </c>
      <c r="I443" s="3" t="e">
        <f>COUNTIFS('[1]UnderGrad M1'!$C$2:$C$2294,$B443,'[1]UnderGrad M1'!$H$2:$H$2294,I$1)</f>
        <v>#VALUE!</v>
      </c>
      <c r="J443" s="3" t="e">
        <f>COUNTIFS('[1]UnderGrad M1'!$C$2:$C$2294,$B443,'[1]UnderGrad M1'!$H$2:$H$2294,J$1)</f>
        <v>#VALUE!</v>
      </c>
      <c r="K443" s="3" t="e">
        <f>COUNTIFS('[1]UnderGrad M1'!$C$2:$C$2294,$B443,'[1]UnderGrad M1'!$H$2:$H$2294,K$1)</f>
        <v>#VALUE!</v>
      </c>
      <c r="L443" s="3" t="e">
        <f>COUNTIFS('[1]UnderGrad M1'!$C$2:$C$2294,$B443,'[1]UnderGrad M1'!$H$2:$H$2294,L$1)</f>
        <v>#VALUE!</v>
      </c>
      <c r="M443" s="3" t="e">
        <f>COUNTIFS('[1]UnderGrad M1'!$C$2:$C$2294,$B443,'[1]UnderGrad M1'!$H$2:$H$2294,M$1)</f>
        <v>#VALUE!</v>
      </c>
      <c r="N443" s="3" t="e">
        <f>COUNTIFS('[1]UnderGrad M1'!$C$2:$C$2294,$B443,'[1]UnderGrad M1'!$H$2:$H$2294,N$1)</f>
        <v>#VALUE!</v>
      </c>
      <c r="O443" s="3" t="e">
        <f>COUNTIFS('[1]UnderGrad M1'!$C$2:$C$2294,$B443,'[1]UnderGrad M1'!$H$2:$H$2294,O$1)</f>
        <v>#VALUE!</v>
      </c>
      <c r="P443" s="3" t="e">
        <f>COUNTIFS('[1]UnderGrad M1'!$C$2:$C$2294,$B443,'[1]UnderGrad M1'!$H$2:$H$2294,P$1)</f>
        <v>#VALUE!</v>
      </c>
      <c r="Q443" s="3" t="e">
        <f>COUNTIFS('[1]UnderGrad M1'!$C$2:$C$2294,$B443,'[1]UnderGrad M1'!$H$2:$H$2294,Q$1)</f>
        <v>#VALUE!</v>
      </c>
      <c r="R443" s="3" t="e">
        <f>COUNTIFS('[1]UnderGrad M1'!$C$2:$C$2294,$B443,'[1]UnderGrad M1'!$H$2:$H$2294,R$1)</f>
        <v>#VALUE!</v>
      </c>
      <c r="S443" s="3" t="str">
        <f>VLOOKUP($B443,'[1]UnderGrad M1'!$C$2:$Y$2294,S$1,FALSE)</f>
        <v>UGRD</v>
      </c>
      <c r="T443" s="3" t="str">
        <f>IF(VLOOKUP($B443,'[1]UnderGrad M1'!$C$2:$Y$2294,T$1,FALSE)="","",VLOOKUP($B443,'[1]UnderGrad M1'!$C$2:$Y$2294,T$1,FALSE))</f>
        <v>The International Politics of Sexual and Reproductive Health</v>
      </c>
      <c r="U443" s="3" t="str">
        <f>IF(VLOOKUP($B443,'[1]UnderGrad M1'!$C$2:$Y$2294,U$1,FALSE)="","",VLOOKUP($B443,'[1]UnderGrad M1'!$C$2:$Y$2294,U$1,FALSE))</f>
        <v>Prerequisite, WGST 101. Permission of the instructor. Takes a feminist political economy perspective on debates over current health issues of international concern, including abortion, population control, and sexually transmitted infections. Focuses on the United States, Mexico, and Kenya, as well as on international organizations and social movements.</v>
      </c>
      <c r="V443" s="3" t="e">
        <f t="shared" si="6"/>
        <v>#VALUE!</v>
      </c>
    </row>
    <row r="444" spans="1:22" x14ac:dyDescent="0.25">
      <c r="C444" s="3"/>
      <c r="D444" s="3"/>
      <c r="E444" s="3"/>
      <c r="F444" s="3"/>
      <c r="G444" s="3"/>
      <c r="H444" s="3"/>
      <c r="I444" s="3"/>
      <c r="J444" s="3"/>
      <c r="K444" s="3"/>
      <c r="L444" s="3"/>
      <c r="M444" s="3"/>
      <c r="N444" s="3"/>
      <c r="O444" s="3"/>
      <c r="P444" s="3"/>
      <c r="Q444" s="3"/>
      <c r="R444" s="3"/>
      <c r="S444" s="3"/>
      <c r="T444" s="3"/>
      <c r="U444" s="3"/>
      <c r="V444" s="3" t="e">
        <f>SUM(V3:V443)</f>
        <v>#VALUE!</v>
      </c>
    </row>
    <row r="445" spans="1:22" x14ac:dyDescent="0.25">
      <c r="C445" s="3"/>
      <c r="D445" s="3"/>
      <c r="E445" s="3"/>
      <c r="F445" s="3"/>
      <c r="G445" s="3"/>
      <c r="H445" s="3"/>
      <c r="I445" s="3"/>
      <c r="J445" s="3"/>
      <c r="K445" s="3"/>
      <c r="L445" s="3"/>
      <c r="M445" s="3"/>
      <c r="N445" s="3"/>
      <c r="O445" s="3"/>
      <c r="P445" s="3"/>
      <c r="Q445" s="3"/>
      <c r="R445" s="3"/>
      <c r="S445" s="3"/>
      <c r="T445" s="3"/>
      <c r="U445" s="3"/>
      <c r="V445" s="3"/>
    </row>
    <row r="446" spans="1:22" x14ac:dyDescent="0.25">
      <c r="C446" s="3"/>
      <c r="D446" s="3"/>
      <c r="E446" s="3"/>
      <c r="F446" s="3"/>
      <c r="G446" s="3"/>
      <c r="H446" s="3"/>
      <c r="I446" s="3"/>
      <c r="J446" s="3"/>
      <c r="K446" s="3"/>
      <c r="L446" s="3"/>
      <c r="M446" s="3"/>
      <c r="N446" s="3"/>
      <c r="O446" s="3"/>
      <c r="P446" s="3"/>
      <c r="Q446" s="3"/>
      <c r="R446" s="3"/>
      <c r="S446" s="3"/>
      <c r="T446" s="3"/>
      <c r="U446" s="3"/>
      <c r="V446" s="3"/>
    </row>
    <row r="447" spans="1:22" x14ac:dyDescent="0.25">
      <c r="C447" s="3"/>
      <c r="D447" s="3"/>
      <c r="E447" s="3"/>
      <c r="F447" s="3"/>
      <c r="G447" s="3"/>
      <c r="H447" s="3"/>
      <c r="I447" s="3"/>
      <c r="J447" s="3"/>
      <c r="K447" s="3"/>
      <c r="L447" s="3"/>
      <c r="M447" s="3"/>
      <c r="N447" s="3"/>
      <c r="O447" s="3"/>
      <c r="P447" s="3"/>
      <c r="Q447" s="3"/>
      <c r="R447" s="3"/>
      <c r="S447" s="3"/>
      <c r="T447" s="3"/>
      <c r="U447" s="3"/>
      <c r="V447" s="3"/>
    </row>
    <row r="448" spans="1:22" x14ac:dyDescent="0.25">
      <c r="C448" s="3"/>
      <c r="D448" s="3"/>
      <c r="E448" s="3"/>
      <c r="F448" s="3"/>
      <c r="G448" s="3"/>
      <c r="H448" s="3"/>
      <c r="I448" s="3"/>
      <c r="J448" s="3"/>
      <c r="K448" s="3"/>
      <c r="L448" s="3"/>
      <c r="M448" s="3"/>
      <c r="N448" s="3"/>
      <c r="O448" s="3"/>
      <c r="P448" s="3"/>
      <c r="Q448" s="3"/>
      <c r="R448" s="3"/>
      <c r="S448" s="3"/>
      <c r="T448" s="3"/>
      <c r="U448" s="3"/>
      <c r="V448" s="3"/>
    </row>
    <row r="449" spans="3:22" x14ac:dyDescent="0.25">
      <c r="C449" s="3"/>
      <c r="D449" s="3"/>
      <c r="E449" s="3"/>
      <c r="F449" s="3"/>
      <c r="G449" s="3"/>
      <c r="H449" s="3"/>
      <c r="I449" s="3"/>
      <c r="J449" s="3"/>
      <c r="K449" s="3"/>
      <c r="L449" s="3"/>
      <c r="M449" s="3"/>
      <c r="N449" s="3"/>
      <c r="O449" s="3"/>
      <c r="P449" s="3"/>
      <c r="Q449" s="3"/>
      <c r="R449" s="3"/>
      <c r="S449" s="3"/>
      <c r="T449" s="3"/>
      <c r="U449" s="3"/>
      <c r="V449" s="3"/>
    </row>
    <row r="450" spans="3:22" x14ac:dyDescent="0.25">
      <c r="C450" s="3"/>
      <c r="D450" s="3"/>
      <c r="E450" s="3"/>
      <c r="F450" s="3"/>
      <c r="G450" s="3"/>
      <c r="H450" s="3"/>
      <c r="I450" s="3"/>
      <c r="J450" s="3"/>
      <c r="K450" s="3"/>
      <c r="L450" s="3"/>
      <c r="M450" s="3"/>
      <c r="N450" s="3"/>
      <c r="O450" s="3"/>
      <c r="P450" s="3"/>
      <c r="Q450" s="3"/>
      <c r="R450" s="3"/>
      <c r="S450" s="3"/>
      <c r="T450" s="3"/>
      <c r="U450" s="3"/>
      <c r="V450" s="3"/>
    </row>
    <row r="451" spans="3:22" x14ac:dyDescent="0.25">
      <c r="C451" s="3"/>
      <c r="D451" s="3"/>
      <c r="E451" s="3"/>
      <c r="F451" s="3"/>
      <c r="G451" s="3"/>
      <c r="H451" s="3"/>
      <c r="I451" s="3"/>
      <c r="J451" s="3"/>
      <c r="K451" s="3"/>
      <c r="L451" s="3"/>
      <c r="M451" s="3"/>
      <c r="N451" s="3"/>
      <c r="O451" s="3"/>
      <c r="P451" s="3"/>
      <c r="Q451" s="3"/>
      <c r="R451" s="3"/>
      <c r="S451" s="3"/>
      <c r="T451" s="3"/>
      <c r="U451" s="3"/>
      <c r="V451" s="3"/>
    </row>
    <row r="452" spans="3:22" x14ac:dyDescent="0.25">
      <c r="C452" s="3"/>
      <c r="D452" s="3"/>
      <c r="E452" s="3"/>
      <c r="F452" s="3"/>
      <c r="G452" s="3"/>
      <c r="H452" s="3"/>
      <c r="I452" s="3"/>
      <c r="J452" s="3"/>
      <c r="K452" s="3"/>
      <c r="L452" s="3"/>
      <c r="M452" s="3"/>
      <c r="N452" s="3"/>
      <c r="O452" s="3"/>
      <c r="P452" s="3"/>
      <c r="Q452" s="3"/>
      <c r="R452" s="3"/>
      <c r="S452" s="3"/>
      <c r="T452" s="3"/>
      <c r="U452" s="3"/>
      <c r="V452" s="3"/>
    </row>
    <row r="453" spans="3:22" x14ac:dyDescent="0.25">
      <c r="C453" s="3"/>
      <c r="D453" s="3"/>
      <c r="E453" s="3"/>
      <c r="F453" s="3"/>
      <c r="G453" s="3"/>
      <c r="H453" s="3"/>
      <c r="I453" s="3"/>
      <c r="J453" s="3"/>
      <c r="K453" s="3"/>
      <c r="L453" s="3"/>
      <c r="M453" s="3"/>
      <c r="N453" s="3"/>
      <c r="O453" s="3"/>
      <c r="P453" s="3"/>
      <c r="Q453" s="3"/>
      <c r="R453" s="3"/>
      <c r="S453" s="3"/>
      <c r="T453" s="3"/>
      <c r="U453" s="3"/>
      <c r="V453" s="3"/>
    </row>
    <row r="454" spans="3:22" x14ac:dyDescent="0.25">
      <c r="C454" s="3"/>
      <c r="D454" s="3"/>
      <c r="E454" s="3"/>
      <c r="F454" s="3"/>
      <c r="G454" s="3"/>
      <c r="H454" s="3"/>
      <c r="I454" s="3"/>
      <c r="J454" s="3"/>
      <c r="K454" s="3"/>
      <c r="L454" s="3"/>
      <c r="M454" s="3"/>
      <c r="N454" s="3"/>
      <c r="O454" s="3"/>
      <c r="P454" s="3"/>
      <c r="Q454" s="3"/>
      <c r="R454" s="3"/>
      <c r="S454" s="3"/>
      <c r="T454" s="3"/>
      <c r="U454" s="3"/>
      <c r="V454" s="3"/>
    </row>
    <row r="455" spans="3:22" x14ac:dyDescent="0.25">
      <c r="C455" s="3"/>
      <c r="D455" s="3"/>
      <c r="E455" s="3"/>
      <c r="F455" s="3"/>
      <c r="G455" s="3"/>
      <c r="H455" s="3"/>
      <c r="I455" s="3"/>
      <c r="J455" s="3"/>
      <c r="K455" s="3"/>
      <c r="L455" s="3"/>
      <c r="M455" s="3"/>
      <c r="N455" s="3"/>
      <c r="O455" s="3"/>
      <c r="P455" s="3"/>
      <c r="Q455" s="3"/>
      <c r="R455" s="3"/>
      <c r="S455" s="3"/>
      <c r="T455" s="3"/>
      <c r="U455" s="3"/>
      <c r="V455" s="3"/>
    </row>
    <row r="456" spans="3:22" x14ac:dyDescent="0.25">
      <c r="C456" s="3"/>
      <c r="D456" s="3"/>
      <c r="E456" s="3"/>
      <c r="F456" s="3"/>
      <c r="G456" s="3"/>
      <c r="H456" s="3"/>
      <c r="I456" s="3"/>
      <c r="J456" s="3"/>
      <c r="K456" s="3"/>
      <c r="L456" s="3"/>
      <c r="M456" s="3"/>
      <c r="N456" s="3"/>
      <c r="O456" s="3"/>
      <c r="P456" s="3"/>
      <c r="Q456" s="3"/>
      <c r="R456" s="3"/>
      <c r="S456" s="3"/>
      <c r="T456" s="3"/>
      <c r="U456" s="3"/>
      <c r="V456" s="3"/>
    </row>
    <row r="457" spans="3:22" x14ac:dyDescent="0.25">
      <c r="C457" s="3"/>
      <c r="D457" s="3"/>
      <c r="E457" s="3"/>
      <c r="F457" s="3"/>
      <c r="G457" s="3"/>
      <c r="H457" s="3"/>
      <c r="I457" s="3"/>
      <c r="J457" s="3"/>
      <c r="K457" s="3"/>
      <c r="L457" s="3"/>
      <c r="M457" s="3"/>
      <c r="N457" s="3"/>
      <c r="O457" s="3"/>
      <c r="P457" s="3"/>
      <c r="Q457" s="3"/>
      <c r="R457" s="3"/>
      <c r="S457" s="3"/>
      <c r="T457" s="3"/>
      <c r="U457" s="3"/>
      <c r="V457" s="3"/>
    </row>
    <row r="458" spans="3:22" x14ac:dyDescent="0.25">
      <c r="C458" s="3"/>
      <c r="D458" s="3"/>
      <c r="E458" s="3"/>
      <c r="F458" s="3"/>
      <c r="G458" s="3"/>
      <c r="H458" s="3"/>
      <c r="I458" s="3"/>
      <c r="J458" s="3"/>
      <c r="K458" s="3"/>
      <c r="L458" s="3"/>
      <c r="M458" s="3"/>
      <c r="N458" s="3"/>
      <c r="O458" s="3"/>
      <c r="P458" s="3"/>
      <c r="Q458" s="3"/>
      <c r="R458" s="3"/>
      <c r="S458" s="3"/>
      <c r="T458" s="3"/>
      <c r="U458" s="3"/>
      <c r="V458" s="3"/>
    </row>
    <row r="459" spans="3:22" x14ac:dyDescent="0.25">
      <c r="C459" s="3"/>
      <c r="D459" s="3"/>
      <c r="E459" s="3"/>
      <c r="F459" s="3"/>
      <c r="G459" s="3"/>
      <c r="H459" s="3"/>
      <c r="I459" s="3"/>
      <c r="J459" s="3"/>
      <c r="K459" s="3"/>
      <c r="L459" s="3"/>
      <c r="M459" s="3"/>
      <c r="N459" s="3"/>
      <c r="O459" s="3"/>
      <c r="P459" s="3"/>
      <c r="Q459" s="3"/>
      <c r="R459" s="3"/>
      <c r="S459" s="3"/>
      <c r="T459" s="3"/>
      <c r="U459" s="3"/>
      <c r="V459" s="3"/>
    </row>
    <row r="460" spans="3:22" x14ac:dyDescent="0.25">
      <c r="C460" s="3"/>
      <c r="D460" s="3"/>
      <c r="E460" s="3"/>
      <c r="F460" s="3"/>
      <c r="G460" s="3"/>
      <c r="H460" s="3"/>
      <c r="I460" s="3"/>
      <c r="J460" s="3"/>
      <c r="K460" s="3"/>
      <c r="L460" s="3"/>
      <c r="M460" s="3"/>
      <c r="N460" s="3"/>
      <c r="O460" s="3"/>
      <c r="P460" s="3"/>
      <c r="Q460" s="3"/>
      <c r="R460" s="3"/>
      <c r="S460" s="3"/>
      <c r="T460" s="3"/>
      <c r="U460" s="3"/>
      <c r="V460" s="3"/>
    </row>
    <row r="461" spans="3:22" x14ac:dyDescent="0.25">
      <c r="C461" s="3"/>
      <c r="D461" s="3"/>
      <c r="E461" s="3"/>
      <c r="F461" s="3"/>
      <c r="G461" s="3"/>
      <c r="H461" s="3"/>
      <c r="I461" s="3"/>
      <c r="J461" s="3"/>
      <c r="K461" s="3"/>
      <c r="L461" s="3"/>
      <c r="M461" s="3"/>
      <c r="N461" s="3"/>
      <c r="O461" s="3"/>
      <c r="P461" s="3"/>
      <c r="Q461" s="3"/>
      <c r="R461" s="3"/>
      <c r="S461" s="3"/>
      <c r="T461" s="3"/>
      <c r="U461" s="3"/>
      <c r="V461" s="3"/>
    </row>
    <row r="462" spans="3:22" x14ac:dyDescent="0.25">
      <c r="C462" s="3"/>
      <c r="D462" s="3"/>
      <c r="E462" s="3"/>
      <c r="F462" s="3"/>
      <c r="G462" s="3"/>
      <c r="H462" s="3"/>
      <c r="I462" s="3"/>
      <c r="J462" s="3"/>
      <c r="K462" s="3"/>
      <c r="L462" s="3"/>
      <c r="M462" s="3"/>
      <c r="N462" s="3"/>
      <c r="O462" s="3"/>
      <c r="P462" s="3"/>
      <c r="Q462" s="3"/>
      <c r="R462" s="3"/>
      <c r="S462" s="3"/>
      <c r="T462" s="3"/>
      <c r="U462" s="3"/>
      <c r="V462" s="3"/>
    </row>
    <row r="463" spans="3:22" x14ac:dyDescent="0.25">
      <c r="C463" s="3"/>
      <c r="D463" s="3"/>
      <c r="E463" s="3"/>
      <c r="F463" s="3"/>
      <c r="G463" s="3"/>
      <c r="H463" s="3"/>
      <c r="I463" s="3"/>
      <c r="J463" s="3"/>
      <c r="K463" s="3"/>
      <c r="L463" s="3"/>
      <c r="M463" s="3"/>
      <c r="N463" s="3"/>
      <c r="O463" s="3"/>
      <c r="P463" s="3"/>
      <c r="Q463" s="3"/>
      <c r="R463" s="3"/>
      <c r="S463" s="3"/>
      <c r="T463" s="3"/>
      <c r="U463" s="3"/>
      <c r="V463" s="3"/>
    </row>
    <row r="464" spans="3:22" x14ac:dyDescent="0.25">
      <c r="C464" s="3"/>
      <c r="D464" s="3"/>
      <c r="E464" s="3"/>
      <c r="F464" s="3"/>
      <c r="G464" s="3"/>
      <c r="H464" s="3"/>
      <c r="I464" s="3"/>
      <c r="J464" s="3"/>
      <c r="K464" s="3"/>
      <c r="L464" s="3"/>
      <c r="M464" s="3"/>
      <c r="N464" s="3"/>
      <c r="O464" s="3"/>
      <c r="P464" s="3"/>
      <c r="Q464" s="3"/>
      <c r="R464" s="3"/>
      <c r="S464" s="3"/>
      <c r="T464" s="3"/>
      <c r="U464" s="3"/>
      <c r="V464" s="3"/>
    </row>
    <row r="465" spans="3:22" x14ac:dyDescent="0.25">
      <c r="C465" s="3"/>
      <c r="D465" s="3"/>
      <c r="E465" s="3"/>
      <c r="F465" s="3"/>
      <c r="G465" s="3"/>
      <c r="H465" s="3"/>
      <c r="I465" s="3"/>
      <c r="J465" s="3"/>
      <c r="K465" s="3"/>
      <c r="L465" s="3"/>
      <c r="M465" s="3"/>
      <c r="N465" s="3"/>
      <c r="O465" s="3"/>
      <c r="P465" s="3"/>
      <c r="Q465" s="3"/>
      <c r="R465" s="3"/>
      <c r="S465" s="3"/>
      <c r="T465" s="3"/>
      <c r="U465" s="3"/>
      <c r="V465" s="3"/>
    </row>
    <row r="466" spans="3:22" x14ac:dyDescent="0.25">
      <c r="C466" s="3"/>
      <c r="D466" s="3"/>
      <c r="E466" s="3"/>
      <c r="F466" s="3"/>
      <c r="G466" s="3"/>
      <c r="H466" s="3"/>
      <c r="I466" s="3"/>
      <c r="J466" s="3"/>
      <c r="K466" s="3"/>
      <c r="L466" s="3"/>
      <c r="M466" s="3"/>
      <c r="N466" s="3"/>
      <c r="O466" s="3"/>
      <c r="P466" s="3"/>
      <c r="Q466" s="3"/>
      <c r="R466" s="3"/>
      <c r="S466" s="3"/>
      <c r="T466" s="3"/>
      <c r="U466" s="3"/>
      <c r="V466" s="3"/>
    </row>
    <row r="467" spans="3:22" x14ac:dyDescent="0.25">
      <c r="C467" s="3"/>
      <c r="D467" s="3"/>
      <c r="E467" s="3"/>
      <c r="F467" s="3"/>
      <c r="G467" s="3"/>
      <c r="H467" s="3"/>
      <c r="I467" s="3"/>
      <c r="J467" s="3"/>
      <c r="K467" s="3"/>
      <c r="L467" s="3"/>
      <c r="M467" s="3"/>
      <c r="N467" s="3"/>
      <c r="O467" s="3"/>
      <c r="P467" s="3"/>
      <c r="Q467" s="3"/>
      <c r="R467" s="3"/>
      <c r="S467" s="3"/>
      <c r="T467" s="3"/>
      <c r="U467" s="3"/>
      <c r="V467" s="3"/>
    </row>
    <row r="468" spans="3:22" x14ac:dyDescent="0.25">
      <c r="C468" s="3"/>
      <c r="D468" s="3"/>
      <c r="E468" s="3"/>
      <c r="F468" s="3"/>
      <c r="G468" s="3"/>
      <c r="H468" s="3"/>
      <c r="I468" s="3"/>
      <c r="J468" s="3"/>
      <c r="K468" s="3"/>
      <c r="L468" s="3"/>
      <c r="M468" s="3"/>
      <c r="N468" s="3"/>
      <c r="O468" s="3"/>
      <c r="P468" s="3"/>
      <c r="Q468" s="3"/>
      <c r="R468" s="3"/>
      <c r="S468" s="3"/>
      <c r="T468" s="3"/>
      <c r="U468" s="3"/>
      <c r="V468" s="3"/>
    </row>
    <row r="469" spans="3:22" x14ac:dyDescent="0.25">
      <c r="C469" s="3"/>
      <c r="D469" s="3"/>
      <c r="E469" s="3"/>
      <c r="F469" s="3"/>
      <c r="G469" s="3"/>
      <c r="H469" s="3"/>
      <c r="I469" s="3"/>
      <c r="J469" s="3"/>
      <c r="K469" s="3"/>
      <c r="L469" s="3"/>
      <c r="M469" s="3"/>
      <c r="N469" s="3"/>
      <c r="O469" s="3"/>
      <c r="P469" s="3"/>
      <c r="Q469" s="3"/>
      <c r="R469" s="3"/>
      <c r="S469" s="3"/>
      <c r="T469" s="3"/>
      <c r="U469" s="3"/>
      <c r="V469" s="3"/>
    </row>
    <row r="470" spans="3:22" x14ac:dyDescent="0.25">
      <c r="C470" s="3"/>
      <c r="D470" s="3"/>
      <c r="E470" s="3"/>
      <c r="F470" s="3"/>
      <c r="G470" s="3"/>
      <c r="H470" s="3"/>
      <c r="I470" s="3"/>
      <c r="J470" s="3"/>
      <c r="K470" s="3"/>
      <c r="L470" s="3"/>
      <c r="M470" s="3"/>
      <c r="N470" s="3"/>
      <c r="O470" s="3"/>
      <c r="P470" s="3"/>
      <c r="Q470" s="3"/>
      <c r="R470" s="3"/>
      <c r="S470" s="3"/>
      <c r="T470" s="3"/>
      <c r="U470" s="3"/>
      <c r="V470" s="3"/>
    </row>
    <row r="471" spans="3:22" x14ac:dyDescent="0.25">
      <c r="C471" s="3"/>
      <c r="D471" s="3"/>
      <c r="E471" s="3"/>
      <c r="F471" s="3"/>
      <c r="G471" s="3"/>
      <c r="H471" s="3"/>
      <c r="I471" s="3"/>
      <c r="J471" s="3"/>
      <c r="K471" s="3"/>
      <c r="L471" s="3"/>
      <c r="M471" s="3"/>
      <c r="N471" s="3"/>
      <c r="O471" s="3"/>
      <c r="P471" s="3"/>
      <c r="Q471" s="3"/>
      <c r="R471" s="3"/>
      <c r="S471" s="3"/>
      <c r="T471" s="3"/>
      <c r="U471" s="3"/>
      <c r="V471" s="3"/>
    </row>
    <row r="472" spans="3:22" x14ac:dyDescent="0.25">
      <c r="C472" s="3"/>
      <c r="D472" s="3"/>
      <c r="E472" s="3"/>
      <c r="F472" s="3"/>
      <c r="G472" s="3"/>
      <c r="H472" s="3"/>
      <c r="I472" s="3"/>
      <c r="J472" s="3"/>
      <c r="K472" s="3"/>
      <c r="L472" s="3"/>
      <c r="M472" s="3"/>
      <c r="N472" s="3"/>
      <c r="O472" s="3"/>
      <c r="P472" s="3"/>
      <c r="Q472" s="3"/>
      <c r="R472" s="3"/>
      <c r="S472" s="3"/>
      <c r="T472" s="3"/>
      <c r="U472" s="3"/>
      <c r="V472" s="3"/>
    </row>
    <row r="473" spans="3:22" x14ac:dyDescent="0.25">
      <c r="C473" s="3"/>
      <c r="D473" s="3"/>
      <c r="E473" s="3"/>
      <c r="F473" s="3"/>
      <c r="G473" s="3"/>
      <c r="H473" s="3"/>
      <c r="I473" s="3"/>
      <c r="J473" s="3"/>
      <c r="K473" s="3"/>
      <c r="L473" s="3"/>
      <c r="M473" s="3"/>
      <c r="N473" s="3"/>
      <c r="O473" s="3"/>
      <c r="P473" s="3"/>
      <c r="Q473" s="3"/>
      <c r="R473" s="3"/>
      <c r="S473" s="3"/>
      <c r="T473" s="3"/>
      <c r="U473" s="3"/>
      <c r="V473" s="3"/>
    </row>
    <row r="474" spans="3:22" x14ac:dyDescent="0.25">
      <c r="C474" s="3"/>
      <c r="D474" s="3"/>
      <c r="E474" s="3"/>
      <c r="F474" s="3"/>
      <c r="G474" s="3"/>
      <c r="H474" s="3"/>
      <c r="I474" s="3"/>
      <c r="J474" s="3"/>
      <c r="K474" s="3"/>
      <c r="L474" s="3"/>
      <c r="M474" s="3"/>
      <c r="N474" s="3"/>
      <c r="O474" s="3"/>
      <c r="P474" s="3"/>
      <c r="Q474" s="3"/>
      <c r="R474" s="3"/>
      <c r="S474" s="3"/>
      <c r="T474" s="3"/>
      <c r="U474" s="3"/>
      <c r="V474" s="3"/>
    </row>
    <row r="475" spans="3:22" x14ac:dyDescent="0.25">
      <c r="C475" s="3"/>
      <c r="D475" s="3"/>
      <c r="E475" s="3"/>
      <c r="F475" s="3"/>
      <c r="G475" s="3"/>
      <c r="H475" s="3"/>
      <c r="I475" s="3"/>
      <c r="J475" s="3"/>
      <c r="K475" s="3"/>
      <c r="L475" s="3"/>
      <c r="M475" s="3"/>
      <c r="N475" s="3"/>
      <c r="O475" s="3"/>
      <c r="P475" s="3"/>
      <c r="Q475" s="3"/>
      <c r="R475" s="3"/>
      <c r="S475" s="3"/>
      <c r="T475" s="3"/>
      <c r="U475" s="3"/>
      <c r="V475" s="3"/>
    </row>
    <row r="476" spans="3:22" x14ac:dyDescent="0.25">
      <c r="C476" s="3"/>
      <c r="D476" s="3"/>
      <c r="E476" s="3"/>
      <c r="F476" s="3"/>
      <c r="G476" s="3"/>
      <c r="H476" s="3"/>
      <c r="I476" s="3"/>
      <c r="J476" s="3"/>
      <c r="K476" s="3"/>
      <c r="L476" s="3"/>
      <c r="M476" s="3"/>
      <c r="N476" s="3"/>
      <c r="O476" s="3"/>
      <c r="P476" s="3"/>
      <c r="Q476" s="3"/>
      <c r="R476" s="3"/>
      <c r="S476" s="3"/>
      <c r="T476" s="3"/>
      <c r="U476" s="3"/>
      <c r="V476" s="3"/>
    </row>
    <row r="477" spans="3:22" x14ac:dyDescent="0.25">
      <c r="C477" s="3"/>
      <c r="D477" s="3"/>
      <c r="E477" s="3"/>
      <c r="F477" s="3"/>
      <c r="G477" s="3"/>
      <c r="H477" s="3"/>
      <c r="I477" s="3"/>
      <c r="J477" s="3"/>
      <c r="K477" s="3"/>
      <c r="L477" s="3"/>
      <c r="M477" s="3"/>
      <c r="N477" s="3"/>
      <c r="O477" s="3"/>
      <c r="P477" s="3"/>
      <c r="Q477" s="3"/>
      <c r="R477" s="3"/>
      <c r="S477" s="3"/>
      <c r="T477" s="3"/>
      <c r="U477" s="3"/>
      <c r="V477" s="3"/>
    </row>
    <row r="478" spans="3:22" x14ac:dyDescent="0.25">
      <c r="C478" s="3"/>
      <c r="D478" s="3"/>
      <c r="E478" s="3"/>
      <c r="F478" s="3"/>
      <c r="G478" s="3"/>
      <c r="H478" s="3"/>
      <c r="I478" s="3"/>
      <c r="J478" s="3"/>
      <c r="K478" s="3"/>
      <c r="L478" s="3"/>
      <c r="M478" s="3"/>
      <c r="N478" s="3"/>
      <c r="O478" s="3"/>
      <c r="P478" s="3"/>
      <c r="Q478" s="3"/>
      <c r="R478" s="3"/>
      <c r="S478" s="3"/>
      <c r="T478" s="3"/>
      <c r="U478" s="3"/>
      <c r="V478" s="3"/>
    </row>
    <row r="479" spans="3:22" x14ac:dyDescent="0.25">
      <c r="C479" s="3"/>
      <c r="D479" s="3"/>
      <c r="E479" s="3"/>
      <c r="F479" s="3"/>
      <c r="G479" s="3"/>
      <c r="H479" s="3"/>
      <c r="I479" s="3"/>
      <c r="J479" s="3"/>
      <c r="K479" s="3"/>
      <c r="L479" s="3"/>
      <c r="M479" s="3"/>
      <c r="N479" s="3"/>
      <c r="O479" s="3"/>
      <c r="P479" s="3"/>
      <c r="Q479" s="3"/>
      <c r="R479" s="3"/>
      <c r="S479" s="3"/>
      <c r="T479" s="3"/>
      <c r="U479" s="3"/>
      <c r="V479" s="3"/>
    </row>
    <row r="480" spans="3:22" x14ac:dyDescent="0.25">
      <c r="C480" s="3"/>
      <c r="D480" s="3"/>
      <c r="E480" s="3"/>
      <c r="F480" s="3"/>
      <c r="G480" s="3"/>
      <c r="H480" s="3"/>
      <c r="I480" s="3"/>
      <c r="J480" s="3"/>
      <c r="K480" s="3"/>
      <c r="L480" s="3"/>
      <c r="M480" s="3"/>
      <c r="N480" s="3"/>
      <c r="O480" s="3"/>
      <c r="P480" s="3"/>
      <c r="Q480" s="3"/>
      <c r="R480" s="3"/>
      <c r="S480" s="3"/>
      <c r="T480" s="3"/>
      <c r="U480" s="3"/>
      <c r="V480" s="3"/>
    </row>
    <row r="481" spans="3:22" x14ac:dyDescent="0.25">
      <c r="C481" s="3"/>
      <c r="D481" s="3"/>
      <c r="E481" s="3"/>
      <c r="F481" s="3"/>
      <c r="G481" s="3"/>
      <c r="H481" s="3"/>
      <c r="I481" s="3"/>
      <c r="J481" s="3"/>
      <c r="K481" s="3"/>
      <c r="L481" s="3"/>
      <c r="M481" s="3"/>
      <c r="N481" s="3"/>
      <c r="O481" s="3"/>
      <c r="P481" s="3"/>
      <c r="Q481" s="3"/>
      <c r="R481" s="3"/>
      <c r="S481" s="3"/>
      <c r="T481" s="3"/>
      <c r="U481" s="3"/>
      <c r="V481" s="3"/>
    </row>
    <row r="482" spans="3:22" x14ac:dyDescent="0.25">
      <c r="C482" s="3"/>
      <c r="D482" s="3"/>
      <c r="E482" s="3"/>
      <c r="F482" s="3"/>
      <c r="G482" s="3"/>
      <c r="H482" s="3"/>
      <c r="I482" s="3"/>
      <c r="J482" s="3"/>
      <c r="K482" s="3"/>
      <c r="L482" s="3"/>
      <c r="M482" s="3"/>
      <c r="N482" s="3"/>
      <c r="O482" s="3"/>
      <c r="P482" s="3"/>
      <c r="Q482" s="3"/>
      <c r="R482" s="3"/>
      <c r="S482" s="3"/>
      <c r="T482" s="3"/>
      <c r="U482" s="3"/>
      <c r="V482" s="3"/>
    </row>
    <row r="483" spans="3:22" x14ac:dyDescent="0.25">
      <c r="C483" s="3"/>
      <c r="D483" s="3"/>
      <c r="E483" s="3"/>
      <c r="F483" s="3"/>
      <c r="G483" s="3"/>
      <c r="H483" s="3"/>
      <c r="I483" s="3"/>
      <c r="J483" s="3"/>
      <c r="K483" s="3"/>
      <c r="L483" s="3"/>
      <c r="M483" s="3"/>
      <c r="N483" s="3"/>
      <c r="O483" s="3"/>
      <c r="P483" s="3"/>
      <c r="Q483" s="3"/>
      <c r="R483" s="3"/>
      <c r="S483" s="3"/>
      <c r="T483" s="3"/>
      <c r="U483" s="3"/>
      <c r="V483" s="3"/>
    </row>
    <row r="484" spans="3:22" x14ac:dyDescent="0.25">
      <c r="C484" s="3"/>
      <c r="D484" s="3"/>
      <c r="E484" s="3"/>
      <c r="F484" s="3"/>
      <c r="G484" s="3"/>
      <c r="H484" s="3"/>
      <c r="I484" s="3"/>
      <c r="J484" s="3"/>
      <c r="K484" s="3"/>
      <c r="L484" s="3"/>
      <c r="M484" s="3"/>
      <c r="N484" s="3"/>
      <c r="O484" s="3"/>
      <c r="P484" s="3"/>
      <c r="Q484" s="3"/>
      <c r="R484" s="3"/>
      <c r="S484" s="3"/>
      <c r="T484" s="3"/>
      <c r="U484" s="3"/>
      <c r="V484" s="3"/>
    </row>
    <row r="485" spans="3:22" x14ac:dyDescent="0.25">
      <c r="C485" s="3"/>
      <c r="D485" s="3"/>
      <c r="E485" s="3"/>
      <c r="F485" s="3"/>
      <c r="G485" s="3"/>
      <c r="H485" s="3"/>
      <c r="I485" s="3"/>
      <c r="J485" s="3"/>
      <c r="K485" s="3"/>
      <c r="L485" s="3"/>
      <c r="M485" s="3"/>
      <c r="N485" s="3"/>
      <c r="O485" s="3"/>
      <c r="P485" s="3"/>
      <c r="Q485" s="3"/>
      <c r="R485" s="3"/>
      <c r="S485" s="3"/>
      <c r="T485" s="3"/>
      <c r="U485" s="3"/>
      <c r="V485" s="3"/>
    </row>
    <row r="486" spans="3:22" x14ac:dyDescent="0.25">
      <c r="C486" s="3"/>
      <c r="D486" s="3"/>
      <c r="E486" s="3"/>
      <c r="F486" s="3"/>
      <c r="G486" s="3"/>
      <c r="H486" s="3"/>
      <c r="I486" s="3"/>
      <c r="J486" s="3"/>
      <c r="K486" s="3"/>
      <c r="L486" s="3"/>
      <c r="M486" s="3"/>
      <c r="N486" s="3"/>
      <c r="O486" s="3"/>
      <c r="P486" s="3"/>
      <c r="Q486" s="3"/>
      <c r="R486" s="3"/>
      <c r="S486" s="3"/>
      <c r="T486" s="3"/>
      <c r="U486" s="3"/>
      <c r="V486" s="3"/>
    </row>
    <row r="487" spans="3:22" x14ac:dyDescent="0.25">
      <c r="C487" s="3"/>
      <c r="D487" s="3"/>
      <c r="E487" s="3"/>
      <c r="F487" s="3"/>
      <c r="G487" s="3"/>
      <c r="H487" s="3"/>
      <c r="I487" s="3"/>
      <c r="J487" s="3"/>
      <c r="K487" s="3"/>
      <c r="L487" s="3"/>
      <c r="M487" s="3"/>
      <c r="N487" s="3"/>
      <c r="O487" s="3"/>
      <c r="P487" s="3"/>
      <c r="Q487" s="3"/>
      <c r="R487" s="3"/>
      <c r="S487" s="3"/>
      <c r="T487" s="3"/>
      <c r="U487" s="3"/>
      <c r="V487" s="3"/>
    </row>
    <row r="488" spans="3:22" x14ac:dyDescent="0.25">
      <c r="C488" s="3"/>
      <c r="D488" s="3"/>
      <c r="E488" s="3"/>
      <c r="F488" s="3"/>
      <c r="G488" s="3"/>
      <c r="H488" s="3"/>
      <c r="I488" s="3"/>
      <c r="J488" s="3"/>
      <c r="K488" s="3"/>
      <c r="L488" s="3"/>
      <c r="M488" s="3"/>
      <c r="N488" s="3"/>
      <c r="O488" s="3"/>
      <c r="P488" s="3"/>
      <c r="Q488" s="3"/>
      <c r="R488" s="3"/>
      <c r="S488" s="3"/>
      <c r="T488" s="3"/>
      <c r="U488" s="3"/>
      <c r="V488" s="3"/>
    </row>
    <row r="489" spans="3:22" x14ac:dyDescent="0.25">
      <c r="C489" s="3"/>
      <c r="D489" s="3"/>
      <c r="E489" s="3"/>
      <c r="F489" s="3"/>
      <c r="G489" s="3"/>
      <c r="H489" s="3"/>
      <c r="I489" s="3"/>
      <c r="J489" s="3"/>
      <c r="K489" s="3"/>
      <c r="L489" s="3"/>
      <c r="M489" s="3"/>
      <c r="N489" s="3"/>
      <c r="O489" s="3"/>
      <c r="P489" s="3"/>
      <c r="Q489" s="3"/>
      <c r="R489" s="3"/>
      <c r="S489" s="3"/>
      <c r="T489" s="3"/>
      <c r="U489" s="3"/>
      <c r="V489" s="3"/>
    </row>
    <row r="490" spans="3:22" x14ac:dyDescent="0.25">
      <c r="C490" s="3"/>
      <c r="D490" s="3"/>
      <c r="E490" s="3"/>
      <c r="F490" s="3"/>
      <c r="G490" s="3"/>
      <c r="H490" s="3"/>
      <c r="I490" s="3"/>
      <c r="J490" s="3"/>
      <c r="K490" s="3"/>
      <c r="L490" s="3"/>
      <c r="M490" s="3"/>
      <c r="N490" s="3"/>
      <c r="O490" s="3"/>
      <c r="P490" s="3"/>
      <c r="Q490" s="3"/>
      <c r="R490" s="3"/>
      <c r="S490" s="3"/>
      <c r="T490" s="3"/>
      <c r="U490" s="3"/>
      <c r="V490" s="3"/>
    </row>
    <row r="491" spans="3:22" x14ac:dyDescent="0.25">
      <c r="C491" s="3"/>
      <c r="D491" s="3"/>
      <c r="E491" s="3"/>
      <c r="F491" s="3"/>
      <c r="G491" s="3"/>
      <c r="H491" s="3"/>
      <c r="I491" s="3"/>
      <c r="J491" s="3"/>
      <c r="K491" s="3"/>
      <c r="L491" s="3"/>
      <c r="M491" s="3"/>
      <c r="N491" s="3"/>
      <c r="O491" s="3"/>
      <c r="P491" s="3"/>
      <c r="Q491" s="3"/>
      <c r="R491" s="3"/>
      <c r="S491" s="3"/>
      <c r="T491" s="3"/>
      <c r="U491" s="3"/>
      <c r="V491" s="3"/>
    </row>
    <row r="492" spans="3:22" x14ac:dyDescent="0.25">
      <c r="C492" s="3"/>
      <c r="D492" s="3"/>
      <c r="E492" s="3"/>
      <c r="F492" s="3"/>
      <c r="G492" s="3"/>
      <c r="H492" s="3"/>
      <c r="I492" s="3"/>
      <c r="J492" s="3"/>
      <c r="K492" s="3"/>
      <c r="L492" s="3"/>
      <c r="M492" s="3"/>
      <c r="N492" s="3"/>
      <c r="O492" s="3"/>
      <c r="P492" s="3"/>
      <c r="Q492" s="3"/>
      <c r="R492" s="3"/>
      <c r="S492" s="3"/>
      <c r="T492" s="3"/>
      <c r="U492" s="3"/>
      <c r="V492" s="3"/>
    </row>
    <row r="493" spans="3:22" x14ac:dyDescent="0.25">
      <c r="C493" s="3"/>
      <c r="D493" s="3"/>
      <c r="E493" s="3"/>
      <c r="F493" s="3"/>
      <c r="G493" s="3"/>
      <c r="H493" s="3"/>
      <c r="I493" s="3"/>
      <c r="J493" s="3"/>
      <c r="K493" s="3"/>
      <c r="L493" s="3"/>
      <c r="M493" s="3"/>
      <c r="N493" s="3"/>
      <c r="O493" s="3"/>
      <c r="P493" s="3"/>
      <c r="Q493" s="3"/>
      <c r="R493" s="3"/>
      <c r="S493" s="3"/>
      <c r="T493" s="3"/>
      <c r="U493" s="3"/>
      <c r="V493" s="3"/>
    </row>
    <row r="494" spans="3:22" x14ac:dyDescent="0.25">
      <c r="C494" s="3"/>
      <c r="D494" s="3"/>
      <c r="E494" s="3"/>
      <c r="F494" s="3"/>
      <c r="G494" s="3"/>
      <c r="H494" s="3"/>
      <c r="I494" s="3"/>
      <c r="J494" s="3"/>
      <c r="K494" s="3"/>
      <c r="L494" s="3"/>
      <c r="M494" s="3"/>
      <c r="N494" s="3"/>
      <c r="O494" s="3"/>
      <c r="P494" s="3"/>
      <c r="Q494" s="3"/>
      <c r="R494" s="3"/>
      <c r="S494" s="3"/>
      <c r="T494" s="3"/>
      <c r="U494" s="3"/>
      <c r="V494" s="3"/>
    </row>
    <row r="495" spans="3:22" x14ac:dyDescent="0.25">
      <c r="C495" s="3"/>
      <c r="D495" s="3"/>
      <c r="E495" s="3"/>
      <c r="F495" s="3"/>
      <c r="G495" s="3"/>
      <c r="H495" s="3"/>
      <c r="I495" s="3"/>
      <c r="J495" s="3"/>
      <c r="K495" s="3"/>
      <c r="L495" s="3"/>
      <c r="M495" s="3"/>
      <c r="N495" s="3"/>
      <c r="O495" s="3"/>
      <c r="P495" s="3"/>
      <c r="Q495" s="3"/>
      <c r="R495" s="3"/>
      <c r="S495" s="3"/>
      <c r="T495" s="3"/>
      <c r="U495" s="3"/>
      <c r="V495" s="3"/>
    </row>
    <row r="496" spans="3:22" x14ac:dyDescent="0.25">
      <c r="C496" s="3"/>
      <c r="D496" s="3"/>
      <c r="E496" s="3"/>
      <c r="F496" s="3"/>
      <c r="G496" s="3"/>
      <c r="H496" s="3"/>
      <c r="I496" s="3"/>
      <c r="J496" s="3"/>
      <c r="K496" s="3"/>
      <c r="L496" s="3"/>
      <c r="M496" s="3"/>
      <c r="N496" s="3"/>
      <c r="O496" s="3"/>
      <c r="P496" s="3"/>
      <c r="Q496" s="3"/>
      <c r="R496" s="3"/>
      <c r="S496" s="3"/>
      <c r="T496" s="3"/>
      <c r="U496" s="3"/>
      <c r="V496" s="3"/>
    </row>
    <row r="497" spans="3:22" x14ac:dyDescent="0.25">
      <c r="C497" s="3"/>
      <c r="D497" s="3"/>
      <c r="E497" s="3"/>
      <c r="F497" s="3"/>
      <c r="G497" s="3"/>
      <c r="H497" s="3"/>
      <c r="I497" s="3"/>
      <c r="J497" s="3"/>
      <c r="K497" s="3"/>
      <c r="L497" s="3"/>
      <c r="M497" s="3"/>
      <c r="N497" s="3"/>
      <c r="O497" s="3"/>
      <c r="P497" s="3"/>
      <c r="Q497" s="3"/>
      <c r="R497" s="3"/>
      <c r="S497" s="3"/>
      <c r="T497" s="3"/>
      <c r="U497" s="3"/>
      <c r="V497" s="3"/>
    </row>
    <row r="498" spans="3:22" x14ac:dyDescent="0.25">
      <c r="C498" s="3"/>
      <c r="D498" s="3"/>
      <c r="E498" s="3"/>
      <c r="F498" s="3"/>
      <c r="G498" s="3"/>
      <c r="H498" s="3"/>
      <c r="I498" s="3"/>
      <c r="J498" s="3"/>
      <c r="K498" s="3"/>
      <c r="L498" s="3"/>
      <c r="M498" s="3"/>
      <c r="N498" s="3"/>
      <c r="O498" s="3"/>
      <c r="P498" s="3"/>
      <c r="Q498" s="3"/>
      <c r="R498" s="3"/>
      <c r="S498" s="3"/>
      <c r="T498" s="3"/>
      <c r="U498" s="3"/>
      <c r="V498" s="3"/>
    </row>
    <row r="499" spans="3:22" x14ac:dyDescent="0.25">
      <c r="C499" s="3"/>
      <c r="D499" s="3"/>
      <c r="E499" s="3"/>
      <c r="F499" s="3"/>
      <c r="G499" s="3"/>
      <c r="H499" s="3"/>
      <c r="I499" s="3"/>
      <c r="J499" s="3"/>
      <c r="K499" s="3"/>
      <c r="L499" s="3"/>
      <c r="M499" s="3"/>
      <c r="N499" s="3"/>
      <c r="O499" s="3"/>
      <c r="P499" s="3"/>
      <c r="Q499" s="3"/>
      <c r="R499" s="3"/>
      <c r="S499" s="3"/>
      <c r="T499" s="3"/>
      <c r="U499" s="3"/>
      <c r="V499" s="3"/>
    </row>
    <row r="500" spans="3:22" x14ac:dyDescent="0.25">
      <c r="C500" s="3"/>
      <c r="D500" s="3"/>
      <c r="E500" s="3"/>
      <c r="F500" s="3"/>
      <c r="G500" s="3"/>
      <c r="H500" s="3"/>
      <c r="I500" s="3"/>
      <c r="J500" s="3"/>
      <c r="K500" s="3"/>
      <c r="L500" s="3"/>
      <c r="M500" s="3"/>
      <c r="N500" s="3"/>
      <c r="O500" s="3"/>
      <c r="P500" s="3"/>
      <c r="Q500" s="3"/>
      <c r="R500" s="3"/>
      <c r="S500" s="3"/>
      <c r="T500" s="3"/>
      <c r="U500" s="3"/>
      <c r="V500" s="3"/>
    </row>
    <row r="501" spans="3:22" x14ac:dyDescent="0.25">
      <c r="C501" s="3"/>
      <c r="D501" s="3"/>
      <c r="E501" s="3"/>
      <c r="F501" s="3"/>
      <c r="G501" s="3"/>
      <c r="H501" s="3"/>
      <c r="I501" s="3"/>
      <c r="J501" s="3"/>
      <c r="K501" s="3"/>
      <c r="L501" s="3"/>
      <c r="M501" s="3"/>
      <c r="N501" s="3"/>
      <c r="O501" s="3"/>
      <c r="P501" s="3"/>
      <c r="Q501" s="3"/>
      <c r="R501" s="3"/>
      <c r="S501" s="3"/>
      <c r="T501" s="3"/>
      <c r="U501" s="3"/>
      <c r="V501" s="3"/>
    </row>
    <row r="502" spans="3:22" x14ac:dyDescent="0.25">
      <c r="C502" s="3"/>
      <c r="D502" s="3"/>
      <c r="E502" s="3"/>
      <c r="F502" s="3"/>
      <c r="G502" s="3"/>
      <c r="H502" s="3"/>
      <c r="I502" s="3"/>
      <c r="J502" s="3"/>
      <c r="K502" s="3"/>
      <c r="L502" s="3"/>
      <c r="M502" s="3"/>
      <c r="N502" s="3"/>
      <c r="O502" s="3"/>
      <c r="P502" s="3"/>
      <c r="Q502" s="3"/>
      <c r="R502" s="3"/>
      <c r="S502" s="3"/>
      <c r="T502" s="3"/>
      <c r="U502" s="3"/>
      <c r="V502" s="3"/>
    </row>
    <row r="503" spans="3:22" x14ac:dyDescent="0.25">
      <c r="C503" s="3"/>
      <c r="D503" s="3"/>
      <c r="E503" s="3"/>
      <c r="F503" s="3"/>
      <c r="G503" s="3"/>
      <c r="H503" s="3"/>
      <c r="I503" s="3"/>
      <c r="J503" s="3"/>
      <c r="K503" s="3"/>
      <c r="L503" s="3"/>
      <c r="M503" s="3"/>
      <c r="N503" s="3"/>
      <c r="O503" s="3"/>
      <c r="P503" s="3"/>
      <c r="Q503" s="3"/>
      <c r="R503" s="3"/>
      <c r="S503" s="3"/>
      <c r="T503" s="3"/>
      <c r="U503" s="3"/>
      <c r="V503" s="3"/>
    </row>
    <row r="504" spans="3:22" x14ac:dyDescent="0.25">
      <c r="C504" s="3"/>
      <c r="D504" s="3"/>
      <c r="E504" s="3"/>
      <c r="F504" s="3"/>
      <c r="G504" s="3"/>
      <c r="H504" s="3"/>
      <c r="I504" s="3"/>
      <c r="J504" s="3"/>
      <c r="K504" s="3"/>
      <c r="L504" s="3"/>
      <c r="M504" s="3"/>
      <c r="N504" s="3"/>
      <c r="O504" s="3"/>
      <c r="P504" s="3"/>
      <c r="Q504" s="3"/>
      <c r="R504" s="3"/>
      <c r="S504" s="3"/>
      <c r="T504" s="3"/>
      <c r="U504" s="3"/>
      <c r="V504" s="3"/>
    </row>
    <row r="505" spans="3:22" x14ac:dyDescent="0.25">
      <c r="C505" s="3"/>
      <c r="D505" s="3"/>
      <c r="E505" s="3"/>
      <c r="F505" s="3"/>
      <c r="G505" s="3"/>
      <c r="H505" s="3"/>
      <c r="I505" s="3"/>
      <c r="J505" s="3"/>
      <c r="K505" s="3"/>
      <c r="L505" s="3"/>
      <c r="M505" s="3"/>
      <c r="N505" s="3"/>
      <c r="O505" s="3"/>
      <c r="P505" s="3"/>
      <c r="Q505" s="3"/>
      <c r="R505" s="3"/>
      <c r="S505" s="3"/>
      <c r="T505" s="3"/>
      <c r="U505" s="3"/>
      <c r="V505" s="3"/>
    </row>
    <row r="506" spans="3:22" x14ac:dyDescent="0.25">
      <c r="C506" s="3"/>
      <c r="D506" s="3"/>
      <c r="E506" s="3"/>
      <c r="F506" s="3"/>
      <c r="G506" s="3"/>
      <c r="H506" s="3"/>
      <c r="I506" s="3"/>
      <c r="J506" s="3"/>
      <c r="K506" s="3"/>
      <c r="L506" s="3"/>
      <c r="M506" s="3"/>
      <c r="N506" s="3"/>
      <c r="O506" s="3"/>
      <c r="P506" s="3"/>
      <c r="Q506" s="3"/>
      <c r="R506" s="3"/>
      <c r="S506" s="3"/>
      <c r="T506" s="3"/>
      <c r="U506" s="3"/>
      <c r="V506" s="3"/>
    </row>
    <row r="507" spans="3:22" x14ac:dyDescent="0.25">
      <c r="C507" s="3"/>
      <c r="D507" s="3"/>
      <c r="E507" s="3"/>
      <c r="F507" s="3"/>
      <c r="G507" s="3"/>
      <c r="H507" s="3"/>
      <c r="I507" s="3"/>
      <c r="J507" s="3"/>
      <c r="K507" s="3"/>
      <c r="L507" s="3"/>
      <c r="M507" s="3"/>
      <c r="N507" s="3"/>
      <c r="O507" s="3"/>
      <c r="P507" s="3"/>
      <c r="Q507" s="3"/>
      <c r="R507" s="3"/>
      <c r="S507" s="3"/>
      <c r="T507" s="3"/>
      <c r="U507" s="3"/>
      <c r="V507" s="3"/>
    </row>
    <row r="508" spans="3:22" x14ac:dyDescent="0.25">
      <c r="C508" s="3"/>
      <c r="D508" s="3"/>
      <c r="E508" s="3"/>
      <c r="F508" s="3"/>
      <c r="G508" s="3"/>
      <c r="H508" s="3"/>
      <c r="I508" s="3"/>
      <c r="J508" s="3"/>
      <c r="K508" s="3"/>
      <c r="L508" s="3"/>
      <c r="M508" s="3"/>
      <c r="N508" s="3"/>
      <c r="O508" s="3"/>
      <c r="P508" s="3"/>
      <c r="Q508" s="3"/>
      <c r="R508" s="3"/>
      <c r="S508" s="3"/>
      <c r="T508" s="3"/>
      <c r="U508" s="3"/>
      <c r="V508" s="3"/>
    </row>
    <row r="509" spans="3:22" x14ac:dyDescent="0.25">
      <c r="C509" s="3"/>
      <c r="D509" s="3"/>
      <c r="E509" s="3"/>
      <c r="F509" s="3"/>
      <c r="G509" s="3"/>
      <c r="H509" s="3"/>
      <c r="I509" s="3"/>
      <c r="J509" s="3"/>
      <c r="K509" s="3"/>
      <c r="L509" s="3"/>
      <c r="M509" s="3"/>
      <c r="N509" s="3"/>
      <c r="O509" s="3"/>
      <c r="P509" s="3"/>
      <c r="Q509" s="3"/>
      <c r="R509" s="3"/>
      <c r="S509" s="3"/>
      <c r="T509" s="3"/>
      <c r="U509" s="3"/>
      <c r="V509" s="3"/>
    </row>
    <row r="510" spans="3:22" x14ac:dyDescent="0.25">
      <c r="C510" s="3"/>
      <c r="D510" s="3"/>
      <c r="E510" s="3"/>
      <c r="F510" s="3"/>
      <c r="G510" s="3"/>
      <c r="H510" s="3"/>
      <c r="I510" s="3"/>
      <c r="J510" s="3"/>
      <c r="K510" s="3"/>
      <c r="L510" s="3"/>
      <c r="M510" s="3"/>
      <c r="N510" s="3"/>
      <c r="O510" s="3"/>
      <c r="P510" s="3"/>
      <c r="Q510" s="3"/>
      <c r="R510" s="3"/>
      <c r="S510" s="3"/>
      <c r="T510" s="3"/>
      <c r="U510" s="3"/>
      <c r="V510" s="3"/>
    </row>
    <row r="511" spans="3:22" x14ac:dyDescent="0.25">
      <c r="C511" s="3"/>
      <c r="D511" s="3"/>
      <c r="E511" s="3"/>
      <c r="F511" s="3"/>
      <c r="G511" s="3"/>
      <c r="H511" s="3"/>
      <c r="I511" s="3"/>
      <c r="J511" s="3"/>
      <c r="K511" s="3"/>
      <c r="L511" s="3"/>
      <c r="M511" s="3"/>
      <c r="N511" s="3"/>
      <c r="O511" s="3"/>
      <c r="P511" s="3"/>
      <c r="Q511" s="3"/>
      <c r="R511" s="3"/>
      <c r="S511" s="3"/>
      <c r="T511" s="3"/>
      <c r="U511" s="3"/>
      <c r="V511" s="3"/>
    </row>
    <row r="512" spans="3:22" x14ac:dyDescent="0.25">
      <c r="C512" s="3"/>
      <c r="D512" s="3"/>
      <c r="E512" s="3"/>
      <c r="F512" s="3"/>
      <c r="G512" s="3"/>
      <c r="H512" s="3"/>
      <c r="I512" s="3"/>
      <c r="J512" s="3"/>
      <c r="K512" s="3"/>
      <c r="L512" s="3"/>
      <c r="M512" s="3"/>
      <c r="N512" s="3"/>
      <c r="O512" s="3"/>
      <c r="P512" s="3"/>
      <c r="Q512" s="3"/>
      <c r="R512" s="3"/>
      <c r="S512" s="3"/>
      <c r="T512" s="3"/>
      <c r="U512" s="3"/>
      <c r="V512" s="3"/>
    </row>
    <row r="513" spans="3:22" x14ac:dyDescent="0.25">
      <c r="C513" s="3"/>
      <c r="D513" s="3"/>
      <c r="E513" s="3"/>
      <c r="F513" s="3"/>
      <c r="G513" s="3"/>
      <c r="H513" s="3"/>
      <c r="I513" s="3"/>
      <c r="J513" s="3"/>
      <c r="K513" s="3"/>
      <c r="L513" s="3"/>
      <c r="M513" s="3"/>
      <c r="N513" s="3"/>
      <c r="O513" s="3"/>
      <c r="P513" s="3"/>
      <c r="Q513" s="3"/>
      <c r="R513" s="3"/>
      <c r="S513" s="3"/>
      <c r="T513" s="3"/>
      <c r="U513" s="3"/>
      <c r="V513" s="3"/>
    </row>
    <row r="514" spans="3:22" x14ac:dyDescent="0.25">
      <c r="C514" s="3"/>
      <c r="D514" s="3"/>
      <c r="E514" s="3"/>
      <c r="F514" s="3"/>
      <c r="G514" s="3"/>
      <c r="H514" s="3"/>
      <c r="I514" s="3"/>
      <c r="J514" s="3"/>
      <c r="K514" s="3"/>
      <c r="L514" s="3"/>
      <c r="M514" s="3"/>
      <c r="N514" s="3"/>
      <c r="O514" s="3"/>
      <c r="P514" s="3"/>
      <c r="Q514" s="3"/>
      <c r="R514" s="3"/>
      <c r="S514" s="3"/>
      <c r="T514" s="3"/>
      <c r="U514" s="3"/>
      <c r="V514" s="3"/>
    </row>
    <row r="515" spans="3:22" x14ac:dyDescent="0.25">
      <c r="C515" s="3"/>
      <c r="D515" s="3"/>
      <c r="E515" s="3"/>
      <c r="F515" s="3"/>
      <c r="G515" s="3"/>
      <c r="H515" s="3"/>
      <c r="I515" s="3"/>
      <c r="J515" s="3"/>
      <c r="K515" s="3"/>
      <c r="L515" s="3"/>
      <c r="M515" s="3"/>
      <c r="N515" s="3"/>
      <c r="O515" s="3"/>
      <c r="P515" s="3"/>
      <c r="Q515" s="3"/>
      <c r="R515" s="3"/>
      <c r="S515" s="3"/>
      <c r="T515" s="3"/>
      <c r="U515" s="3"/>
      <c r="V515" s="3"/>
    </row>
    <row r="516" spans="3:22" x14ac:dyDescent="0.25">
      <c r="C516" s="3"/>
      <c r="D516" s="3"/>
      <c r="E516" s="3"/>
      <c r="F516" s="3"/>
      <c r="G516" s="3"/>
      <c r="H516" s="3"/>
      <c r="I516" s="3"/>
      <c r="J516" s="3"/>
      <c r="K516" s="3"/>
      <c r="L516" s="3"/>
      <c r="M516" s="3"/>
      <c r="N516" s="3"/>
      <c r="O516" s="3"/>
      <c r="P516" s="3"/>
      <c r="Q516" s="3"/>
      <c r="R516" s="3"/>
      <c r="S516" s="3"/>
      <c r="T516" s="3"/>
      <c r="U516" s="3"/>
      <c r="V516" s="3"/>
    </row>
    <row r="517" spans="3:22" x14ac:dyDescent="0.25">
      <c r="C517" s="3"/>
      <c r="D517" s="3"/>
      <c r="E517" s="3"/>
      <c r="F517" s="3"/>
      <c r="G517" s="3"/>
      <c r="H517" s="3"/>
      <c r="I517" s="3"/>
      <c r="J517" s="3"/>
      <c r="K517" s="3"/>
      <c r="L517" s="3"/>
      <c r="M517" s="3"/>
      <c r="N517" s="3"/>
      <c r="O517" s="3"/>
      <c r="P517" s="3"/>
      <c r="Q517" s="3"/>
      <c r="R517" s="3"/>
      <c r="S517" s="3"/>
      <c r="T517" s="3"/>
      <c r="U517" s="3"/>
      <c r="V517" s="3"/>
    </row>
    <row r="518" spans="3:22" x14ac:dyDescent="0.25">
      <c r="C518" s="3"/>
      <c r="D518" s="3"/>
      <c r="E518" s="3"/>
      <c r="F518" s="3"/>
      <c r="G518" s="3"/>
      <c r="H518" s="3"/>
      <c r="I518" s="3"/>
      <c r="J518" s="3"/>
      <c r="K518" s="3"/>
      <c r="L518" s="3"/>
      <c r="M518" s="3"/>
      <c r="N518" s="3"/>
      <c r="O518" s="3"/>
      <c r="P518" s="3"/>
      <c r="Q518" s="3"/>
      <c r="R518" s="3"/>
      <c r="S518" s="3"/>
      <c r="T518" s="3"/>
      <c r="U518" s="3"/>
      <c r="V518" s="3"/>
    </row>
    <row r="519" spans="3:22" x14ac:dyDescent="0.25">
      <c r="C519" s="3"/>
      <c r="D519" s="3"/>
      <c r="E519" s="3"/>
      <c r="F519" s="3"/>
      <c r="G519" s="3"/>
      <c r="H519" s="3"/>
      <c r="I519" s="3"/>
      <c r="J519" s="3"/>
      <c r="K519" s="3"/>
      <c r="L519" s="3"/>
      <c r="M519" s="3"/>
      <c r="N519" s="3"/>
      <c r="O519" s="3"/>
      <c r="P519" s="3"/>
      <c r="Q519" s="3"/>
      <c r="R519" s="3"/>
      <c r="S519" s="3"/>
      <c r="T519" s="3"/>
      <c r="U519" s="3"/>
      <c r="V519" s="3"/>
    </row>
    <row r="520" spans="3:22" x14ac:dyDescent="0.25">
      <c r="C520" s="3"/>
      <c r="D520" s="3"/>
      <c r="E520" s="3"/>
      <c r="F520" s="3"/>
      <c r="G520" s="3"/>
      <c r="H520" s="3"/>
      <c r="I520" s="3"/>
      <c r="J520" s="3"/>
      <c r="K520" s="3"/>
      <c r="L520" s="3"/>
      <c r="M520" s="3"/>
      <c r="N520" s="3"/>
      <c r="O520" s="3"/>
      <c r="P520" s="3"/>
      <c r="Q520" s="3"/>
      <c r="R520" s="3"/>
      <c r="S520" s="3"/>
      <c r="T520" s="3"/>
      <c r="U520" s="3"/>
      <c r="V520" s="3"/>
    </row>
    <row r="521" spans="3:22" x14ac:dyDescent="0.25">
      <c r="C521" s="3"/>
      <c r="D521" s="3"/>
      <c r="E521" s="3"/>
      <c r="F521" s="3"/>
      <c r="G521" s="3"/>
      <c r="H521" s="3"/>
      <c r="I521" s="3"/>
      <c r="J521" s="3"/>
      <c r="K521" s="3"/>
      <c r="L521" s="3"/>
      <c r="M521" s="3"/>
      <c r="N521" s="3"/>
      <c r="O521" s="3"/>
      <c r="P521" s="3"/>
      <c r="Q521" s="3"/>
      <c r="R521" s="3"/>
      <c r="S521" s="3"/>
      <c r="T521" s="3"/>
      <c r="U521" s="3"/>
      <c r="V521" s="3"/>
    </row>
    <row r="522" spans="3:22" x14ac:dyDescent="0.25">
      <c r="C522" s="3"/>
      <c r="D522" s="3"/>
      <c r="E522" s="3"/>
      <c r="F522" s="3"/>
      <c r="G522" s="3"/>
      <c r="H522" s="3"/>
      <c r="I522" s="3"/>
      <c r="J522" s="3"/>
      <c r="K522" s="3"/>
      <c r="L522" s="3"/>
      <c r="M522" s="3"/>
      <c r="N522" s="3"/>
      <c r="O522" s="3"/>
      <c r="P522" s="3"/>
      <c r="Q522" s="3"/>
      <c r="R522" s="3"/>
      <c r="S522" s="3"/>
      <c r="T522" s="3"/>
      <c r="U522" s="3"/>
      <c r="V522" s="3"/>
    </row>
    <row r="523" spans="3:22" x14ac:dyDescent="0.25">
      <c r="C523" s="3"/>
      <c r="D523" s="3"/>
      <c r="E523" s="3"/>
      <c r="F523" s="3"/>
      <c r="G523" s="3"/>
      <c r="H523" s="3"/>
      <c r="I523" s="3"/>
      <c r="J523" s="3"/>
      <c r="K523" s="3"/>
      <c r="L523" s="3"/>
      <c r="M523" s="3"/>
      <c r="N523" s="3"/>
      <c r="O523" s="3"/>
      <c r="P523" s="3"/>
      <c r="Q523" s="3"/>
      <c r="R523" s="3"/>
      <c r="S523" s="3"/>
      <c r="T523" s="3"/>
      <c r="U523" s="3"/>
      <c r="V523" s="3"/>
    </row>
    <row r="524" spans="3:22" x14ac:dyDescent="0.25">
      <c r="C524" s="3"/>
      <c r="D524" s="3"/>
      <c r="E524" s="3"/>
      <c r="F524" s="3"/>
      <c r="G524" s="3"/>
      <c r="H524" s="3"/>
      <c r="I524" s="3"/>
      <c r="J524" s="3"/>
      <c r="K524" s="3"/>
      <c r="L524" s="3"/>
      <c r="M524" s="3"/>
      <c r="N524" s="3"/>
      <c r="O524" s="3"/>
      <c r="P524" s="3"/>
      <c r="Q524" s="3"/>
      <c r="R524" s="3"/>
      <c r="S524" s="3"/>
      <c r="T524" s="3"/>
      <c r="U524" s="3"/>
      <c r="V524" s="3"/>
    </row>
    <row r="525" spans="3:22" x14ac:dyDescent="0.25">
      <c r="C525" s="3"/>
      <c r="D525" s="3"/>
      <c r="E525" s="3"/>
      <c r="F525" s="3"/>
      <c r="G525" s="3"/>
      <c r="H525" s="3"/>
      <c r="I525" s="3"/>
      <c r="J525" s="3"/>
      <c r="K525" s="3"/>
      <c r="L525" s="3"/>
      <c r="M525" s="3"/>
      <c r="N525" s="3"/>
      <c r="O525" s="3"/>
      <c r="P525" s="3"/>
      <c r="Q525" s="3"/>
      <c r="R525" s="3"/>
      <c r="S525" s="3"/>
      <c r="T525" s="3"/>
      <c r="U525" s="3"/>
      <c r="V525" s="3"/>
    </row>
    <row r="526" spans="3:22" x14ac:dyDescent="0.25">
      <c r="C526" s="3"/>
      <c r="D526" s="3"/>
      <c r="E526" s="3"/>
      <c r="F526" s="3"/>
      <c r="G526" s="3"/>
      <c r="H526" s="3"/>
      <c r="I526" s="3"/>
      <c r="J526" s="3"/>
      <c r="K526" s="3"/>
      <c r="L526" s="3"/>
      <c r="M526" s="3"/>
      <c r="N526" s="3"/>
      <c r="O526" s="3"/>
      <c r="P526" s="3"/>
      <c r="Q526" s="3"/>
      <c r="R526" s="3"/>
      <c r="S526" s="3"/>
      <c r="T526" s="3"/>
      <c r="U526" s="3"/>
      <c r="V526" s="3"/>
    </row>
    <row r="527" spans="3:22" x14ac:dyDescent="0.25">
      <c r="C527" s="3"/>
      <c r="D527" s="3"/>
      <c r="E527" s="3"/>
      <c r="F527" s="3"/>
      <c r="G527" s="3"/>
      <c r="H527" s="3"/>
      <c r="I527" s="3"/>
      <c r="J527" s="3"/>
      <c r="K527" s="3"/>
      <c r="L527" s="3"/>
      <c r="M527" s="3"/>
      <c r="N527" s="3"/>
      <c r="O527" s="3"/>
      <c r="P527" s="3"/>
      <c r="Q527" s="3"/>
      <c r="R527" s="3"/>
      <c r="S527" s="3"/>
      <c r="T527" s="3"/>
      <c r="U527" s="3"/>
      <c r="V527" s="3"/>
    </row>
    <row r="528" spans="3:22" x14ac:dyDescent="0.25">
      <c r="C528" s="3"/>
      <c r="D528" s="3"/>
      <c r="E528" s="3"/>
      <c r="F528" s="3"/>
      <c r="G528" s="3"/>
      <c r="H528" s="3"/>
      <c r="I528" s="3"/>
      <c r="J528" s="3"/>
      <c r="K528" s="3"/>
      <c r="L528" s="3"/>
      <c r="M528" s="3"/>
      <c r="N528" s="3"/>
      <c r="O528" s="3"/>
      <c r="P528" s="3"/>
      <c r="Q528" s="3"/>
      <c r="R528" s="3"/>
      <c r="S528" s="3"/>
      <c r="T528" s="3"/>
      <c r="U528" s="3"/>
      <c r="V528" s="3"/>
    </row>
    <row r="529" spans="3:22" x14ac:dyDescent="0.25">
      <c r="C529" s="3"/>
      <c r="D529" s="3"/>
      <c r="E529" s="3"/>
      <c r="F529" s="3"/>
      <c r="G529" s="3"/>
      <c r="H529" s="3"/>
      <c r="I529" s="3"/>
      <c r="J529" s="3"/>
      <c r="K529" s="3"/>
      <c r="L529" s="3"/>
      <c r="M529" s="3"/>
      <c r="N529" s="3"/>
      <c r="O529" s="3"/>
      <c r="P529" s="3"/>
      <c r="Q529" s="3"/>
      <c r="R529" s="3"/>
      <c r="S529" s="3"/>
      <c r="T529" s="3"/>
      <c r="U529" s="3"/>
      <c r="V529" s="3"/>
    </row>
    <row r="530" spans="3:22" x14ac:dyDescent="0.25">
      <c r="C530" s="3"/>
      <c r="D530" s="3"/>
      <c r="E530" s="3"/>
      <c r="F530" s="3"/>
      <c r="G530" s="3"/>
      <c r="H530" s="3"/>
      <c r="I530" s="3"/>
      <c r="J530" s="3"/>
      <c r="K530" s="3"/>
      <c r="L530" s="3"/>
      <c r="M530" s="3"/>
      <c r="N530" s="3"/>
      <c r="O530" s="3"/>
      <c r="P530" s="3"/>
      <c r="Q530" s="3"/>
      <c r="R530" s="3"/>
      <c r="S530" s="3"/>
      <c r="T530" s="3"/>
      <c r="U530" s="3"/>
      <c r="V530" s="3"/>
    </row>
    <row r="531" spans="3:22" x14ac:dyDescent="0.25">
      <c r="C531" s="3"/>
      <c r="D531" s="3"/>
      <c r="E531" s="3"/>
      <c r="F531" s="3"/>
      <c r="G531" s="3"/>
      <c r="H531" s="3"/>
      <c r="I531" s="3"/>
      <c r="J531" s="3"/>
      <c r="K531" s="3"/>
      <c r="L531" s="3"/>
      <c r="M531" s="3"/>
      <c r="N531" s="3"/>
      <c r="O531" s="3"/>
      <c r="P531" s="3"/>
      <c r="Q531" s="3"/>
      <c r="R531" s="3"/>
      <c r="S531" s="3"/>
      <c r="T531" s="3"/>
      <c r="U531" s="3"/>
      <c r="V531" s="3"/>
    </row>
    <row r="532" spans="3:22" x14ac:dyDescent="0.25">
      <c r="C532" s="3"/>
      <c r="D532" s="3"/>
      <c r="E532" s="3"/>
      <c r="F532" s="3"/>
      <c r="G532" s="3"/>
      <c r="H532" s="3"/>
      <c r="I532" s="3"/>
      <c r="J532" s="3"/>
      <c r="K532" s="3"/>
      <c r="L532" s="3"/>
      <c r="M532" s="3"/>
      <c r="N532" s="3"/>
      <c r="O532" s="3"/>
      <c r="P532" s="3"/>
      <c r="Q532" s="3"/>
      <c r="R532" s="3"/>
      <c r="S532" s="3"/>
      <c r="T532" s="3"/>
      <c r="U532" s="3"/>
      <c r="V532" s="3"/>
    </row>
    <row r="533" spans="3:22" x14ac:dyDescent="0.25">
      <c r="C533" s="3"/>
      <c r="D533" s="3"/>
      <c r="E533" s="3"/>
      <c r="F533" s="3"/>
      <c r="G533" s="3"/>
      <c r="H533" s="3"/>
      <c r="I533" s="3"/>
      <c r="J533" s="3"/>
      <c r="K533" s="3"/>
      <c r="L533" s="3"/>
      <c r="M533" s="3"/>
      <c r="N533" s="3"/>
      <c r="O533" s="3"/>
      <c r="P533" s="3"/>
      <c r="Q533" s="3"/>
      <c r="R533" s="3"/>
      <c r="S533" s="3"/>
      <c r="T533" s="3"/>
      <c r="U533" s="3"/>
      <c r="V533" s="3"/>
    </row>
    <row r="534" spans="3:22" x14ac:dyDescent="0.25">
      <c r="C534" s="3"/>
      <c r="D534" s="3"/>
      <c r="E534" s="3"/>
      <c r="F534" s="3"/>
      <c r="G534" s="3"/>
      <c r="H534" s="3"/>
      <c r="I534" s="3"/>
      <c r="J534" s="3"/>
      <c r="K534" s="3"/>
      <c r="L534" s="3"/>
      <c r="M534" s="3"/>
      <c r="N534" s="3"/>
      <c r="O534" s="3"/>
      <c r="P534" s="3"/>
      <c r="Q534" s="3"/>
      <c r="R534" s="3"/>
      <c r="S534" s="3"/>
      <c r="T534" s="3"/>
      <c r="U534" s="3"/>
      <c r="V534" s="3"/>
    </row>
    <row r="535" spans="3:22" x14ac:dyDescent="0.25">
      <c r="C535" s="3"/>
      <c r="D535" s="3"/>
      <c r="E535" s="3"/>
      <c r="F535" s="3"/>
      <c r="G535" s="3"/>
      <c r="H535" s="3"/>
      <c r="I535" s="3"/>
      <c r="J535" s="3"/>
      <c r="K535" s="3"/>
      <c r="L535" s="3"/>
      <c r="M535" s="3"/>
      <c r="N535" s="3"/>
      <c r="O535" s="3"/>
      <c r="P535" s="3"/>
      <c r="Q535" s="3"/>
      <c r="R535" s="3"/>
      <c r="S535" s="3"/>
      <c r="T535" s="3"/>
      <c r="U535" s="3"/>
      <c r="V535" s="3"/>
    </row>
    <row r="536" spans="3:22" x14ac:dyDescent="0.25">
      <c r="C536" s="3"/>
      <c r="D536" s="3"/>
      <c r="E536" s="3"/>
      <c r="F536" s="3"/>
      <c r="G536" s="3"/>
      <c r="H536" s="3"/>
      <c r="I536" s="3"/>
      <c r="J536" s="3"/>
      <c r="K536" s="3"/>
      <c r="L536" s="3"/>
      <c r="M536" s="3"/>
      <c r="N536" s="3"/>
      <c r="O536" s="3"/>
      <c r="P536" s="3"/>
      <c r="Q536" s="3"/>
      <c r="R536" s="3"/>
      <c r="S536" s="3"/>
      <c r="T536" s="3"/>
      <c r="U536" s="3"/>
      <c r="V536" s="3"/>
    </row>
    <row r="537" spans="3:22" x14ac:dyDescent="0.25">
      <c r="C537" s="3"/>
      <c r="D537" s="3"/>
      <c r="E537" s="3"/>
      <c r="F537" s="3"/>
      <c r="G537" s="3"/>
      <c r="H537" s="3"/>
      <c r="I537" s="3"/>
      <c r="J537" s="3"/>
      <c r="K537" s="3"/>
      <c r="L537" s="3"/>
      <c r="M537" s="3"/>
      <c r="N537" s="3"/>
      <c r="O537" s="3"/>
      <c r="P537" s="3"/>
      <c r="Q537" s="3"/>
      <c r="R537" s="3"/>
      <c r="S537" s="3"/>
      <c r="T537" s="3"/>
      <c r="U537" s="3"/>
      <c r="V537" s="3"/>
    </row>
    <row r="538" spans="3:22" x14ac:dyDescent="0.25">
      <c r="C538" s="3"/>
      <c r="D538" s="3"/>
      <c r="E538" s="3"/>
      <c r="F538" s="3"/>
      <c r="G538" s="3"/>
      <c r="H538" s="3"/>
      <c r="I538" s="3"/>
      <c r="J538" s="3"/>
      <c r="K538" s="3"/>
      <c r="L538" s="3"/>
      <c r="M538" s="3"/>
      <c r="N538" s="3"/>
      <c r="O538" s="3"/>
      <c r="P538" s="3"/>
      <c r="Q538" s="3"/>
      <c r="R538" s="3"/>
      <c r="S538" s="3"/>
      <c r="T538" s="3"/>
      <c r="U538" s="3"/>
      <c r="V538" s="3"/>
    </row>
    <row r="539" spans="3:22" x14ac:dyDescent="0.25">
      <c r="C539" s="3"/>
      <c r="D539" s="3"/>
      <c r="E539" s="3"/>
      <c r="F539" s="3"/>
      <c r="G539" s="3"/>
      <c r="H539" s="3"/>
      <c r="I539" s="3"/>
      <c r="J539" s="3"/>
      <c r="K539" s="3"/>
      <c r="L539" s="3"/>
      <c r="M539" s="3"/>
      <c r="N539" s="3"/>
      <c r="O539" s="3"/>
      <c r="P539" s="3"/>
      <c r="Q539" s="3"/>
      <c r="R539" s="3"/>
      <c r="S539" s="3"/>
      <c r="T539" s="3"/>
      <c r="U539" s="3"/>
      <c r="V539" s="3"/>
    </row>
    <row r="540" spans="3:22" x14ac:dyDescent="0.25">
      <c r="C540" s="3"/>
      <c r="D540" s="3"/>
      <c r="E540" s="3"/>
      <c r="F540" s="3"/>
      <c r="G540" s="3"/>
      <c r="H540" s="3"/>
      <c r="I540" s="3"/>
      <c r="J540" s="3"/>
      <c r="K540" s="3"/>
      <c r="L540" s="3"/>
      <c r="M540" s="3"/>
      <c r="N540" s="3"/>
      <c r="O540" s="3"/>
      <c r="P540" s="3"/>
      <c r="Q540" s="3"/>
      <c r="R540" s="3"/>
      <c r="S540" s="3"/>
      <c r="T540" s="3"/>
      <c r="U540" s="3"/>
      <c r="V540" s="3"/>
    </row>
    <row r="541" spans="3:22" x14ac:dyDescent="0.25">
      <c r="C541" s="3"/>
      <c r="D541" s="3"/>
      <c r="E541" s="3"/>
      <c r="F541" s="3"/>
      <c r="G541" s="3"/>
      <c r="H541" s="3"/>
      <c r="I541" s="3"/>
      <c r="J541" s="3"/>
      <c r="K541" s="3"/>
      <c r="L541" s="3"/>
      <c r="M541" s="3"/>
      <c r="N541" s="3"/>
      <c r="O541" s="3"/>
      <c r="P541" s="3"/>
      <c r="Q541" s="3"/>
      <c r="R541" s="3"/>
      <c r="S541" s="3"/>
      <c r="T541" s="3"/>
      <c r="U541" s="3"/>
      <c r="V541" s="3"/>
    </row>
    <row r="542" spans="3:22" x14ac:dyDescent="0.25">
      <c r="C542" s="3"/>
      <c r="D542" s="3"/>
      <c r="E542" s="3"/>
      <c r="F542" s="3"/>
      <c r="G542" s="3"/>
      <c r="H542" s="3"/>
      <c r="I542" s="3"/>
      <c r="J542" s="3"/>
      <c r="K542" s="3"/>
      <c r="L542" s="3"/>
      <c r="M542" s="3"/>
      <c r="N542" s="3"/>
      <c r="O542" s="3"/>
      <c r="P542" s="3"/>
      <c r="Q542" s="3"/>
      <c r="R542" s="3"/>
      <c r="S542" s="3"/>
      <c r="T542" s="3"/>
      <c r="U542" s="3"/>
      <c r="V542" s="3"/>
    </row>
    <row r="543" spans="3:22" x14ac:dyDescent="0.25">
      <c r="C543" s="3"/>
      <c r="D543" s="3"/>
      <c r="E543" s="3"/>
      <c r="F543" s="3"/>
      <c r="G543" s="3"/>
      <c r="H543" s="3"/>
      <c r="I543" s="3"/>
      <c r="J543" s="3"/>
      <c r="K543" s="3"/>
      <c r="L543" s="3"/>
      <c r="M543" s="3"/>
      <c r="N543" s="3"/>
      <c r="O543" s="3"/>
      <c r="P543" s="3"/>
      <c r="Q543" s="3"/>
      <c r="R543" s="3"/>
      <c r="S543" s="3"/>
      <c r="T543" s="3"/>
      <c r="U543" s="3"/>
      <c r="V543" s="3"/>
    </row>
    <row r="544" spans="3:22" x14ac:dyDescent="0.25">
      <c r="C544" s="3"/>
      <c r="D544" s="3"/>
      <c r="E544" s="3"/>
      <c r="F544" s="3"/>
      <c r="G544" s="3"/>
      <c r="H544" s="3"/>
      <c r="I544" s="3"/>
      <c r="J544" s="3"/>
      <c r="K544" s="3"/>
      <c r="L544" s="3"/>
      <c r="M544" s="3"/>
      <c r="N544" s="3"/>
      <c r="O544" s="3"/>
      <c r="P544" s="3"/>
      <c r="Q544" s="3"/>
      <c r="R544" s="3"/>
      <c r="S544" s="3"/>
      <c r="T544" s="3"/>
      <c r="U544" s="3"/>
      <c r="V544" s="3"/>
    </row>
    <row r="545" spans="3:22" x14ac:dyDescent="0.25">
      <c r="C545" s="3"/>
      <c r="D545" s="3"/>
      <c r="E545" s="3"/>
      <c r="F545" s="3"/>
      <c r="G545" s="3"/>
      <c r="H545" s="3"/>
      <c r="I545" s="3"/>
      <c r="J545" s="3"/>
      <c r="K545" s="3"/>
      <c r="L545" s="3"/>
      <c r="M545" s="3"/>
      <c r="N545" s="3"/>
      <c r="O545" s="3"/>
      <c r="P545" s="3"/>
      <c r="Q545" s="3"/>
      <c r="R545" s="3"/>
      <c r="S545" s="3"/>
      <c r="T545" s="3"/>
      <c r="U545" s="3"/>
      <c r="V545" s="3"/>
    </row>
    <row r="546" spans="3:22" x14ac:dyDescent="0.25">
      <c r="C546" s="3"/>
      <c r="D546" s="3"/>
      <c r="E546" s="3"/>
      <c r="F546" s="3"/>
      <c r="G546" s="3"/>
      <c r="H546" s="3"/>
      <c r="I546" s="3"/>
      <c r="J546" s="3"/>
      <c r="K546" s="3"/>
      <c r="L546" s="3"/>
      <c r="M546" s="3"/>
      <c r="N546" s="3"/>
      <c r="O546" s="3"/>
      <c r="P546" s="3"/>
      <c r="Q546" s="3"/>
      <c r="R546" s="3"/>
      <c r="S546" s="3"/>
      <c r="T546" s="3"/>
      <c r="U546" s="3"/>
      <c r="V546" s="3"/>
    </row>
    <row r="547" spans="3:22" x14ac:dyDescent="0.25">
      <c r="C547" s="3"/>
      <c r="D547" s="3"/>
      <c r="E547" s="3"/>
      <c r="F547" s="3"/>
      <c r="G547" s="3"/>
      <c r="H547" s="3"/>
      <c r="I547" s="3"/>
      <c r="J547" s="3"/>
      <c r="K547" s="3"/>
      <c r="L547" s="3"/>
      <c r="M547" s="3"/>
      <c r="N547" s="3"/>
      <c r="O547" s="3"/>
      <c r="P547" s="3"/>
      <c r="Q547" s="3"/>
      <c r="R547" s="3"/>
      <c r="S547" s="3"/>
      <c r="T547" s="3"/>
      <c r="U547" s="3"/>
      <c r="V547" s="3"/>
    </row>
    <row r="548" spans="3:22" x14ac:dyDescent="0.25">
      <c r="C548" s="3"/>
      <c r="D548" s="3"/>
      <c r="E548" s="3"/>
      <c r="F548" s="3"/>
      <c r="G548" s="3"/>
      <c r="H548" s="3"/>
      <c r="I548" s="3"/>
      <c r="J548" s="3"/>
      <c r="K548" s="3"/>
      <c r="L548" s="3"/>
      <c r="M548" s="3"/>
      <c r="N548" s="3"/>
      <c r="O548" s="3"/>
      <c r="P548" s="3"/>
      <c r="Q548" s="3"/>
      <c r="R548" s="3"/>
      <c r="S548" s="3"/>
      <c r="T548" s="3"/>
      <c r="U548" s="3"/>
      <c r="V548" s="3"/>
    </row>
    <row r="549" spans="3:22" x14ac:dyDescent="0.25">
      <c r="C549" s="3"/>
      <c r="D549" s="3"/>
      <c r="E549" s="3"/>
      <c r="F549" s="3"/>
      <c r="G549" s="3"/>
      <c r="H549" s="3"/>
      <c r="I549" s="3"/>
      <c r="J549" s="3"/>
      <c r="K549" s="3"/>
      <c r="L549" s="3"/>
      <c r="M549" s="3"/>
      <c r="N549" s="3"/>
      <c r="O549" s="3"/>
      <c r="P549" s="3"/>
      <c r="Q549" s="3"/>
      <c r="R549" s="3"/>
      <c r="S549" s="3"/>
      <c r="T549" s="3"/>
      <c r="U549" s="3"/>
      <c r="V549" s="3"/>
    </row>
    <row r="550" spans="3:22" x14ac:dyDescent="0.25">
      <c r="C550" s="3"/>
      <c r="D550" s="3"/>
      <c r="E550" s="3"/>
      <c r="F550" s="3"/>
      <c r="G550" s="3"/>
      <c r="H550" s="3"/>
      <c r="I550" s="3"/>
      <c r="J550" s="3"/>
      <c r="K550" s="3"/>
      <c r="L550" s="3"/>
      <c r="M550" s="3"/>
      <c r="N550" s="3"/>
      <c r="O550" s="3"/>
      <c r="P550" s="3"/>
      <c r="Q550" s="3"/>
      <c r="R550" s="3"/>
      <c r="S550" s="3"/>
      <c r="T550" s="3"/>
      <c r="U550" s="3"/>
      <c r="V550" s="3"/>
    </row>
    <row r="551" spans="3:22" x14ac:dyDescent="0.25">
      <c r="C551" s="3"/>
      <c r="D551" s="3"/>
      <c r="E551" s="3"/>
      <c r="F551" s="3"/>
      <c r="G551" s="3"/>
      <c r="H551" s="3"/>
      <c r="I551" s="3"/>
      <c r="J551" s="3"/>
      <c r="K551" s="3"/>
      <c r="L551" s="3"/>
      <c r="M551" s="3"/>
      <c r="N551" s="3"/>
      <c r="O551" s="3"/>
      <c r="P551" s="3"/>
      <c r="Q551" s="3"/>
      <c r="R551" s="3"/>
      <c r="S551" s="3"/>
      <c r="T551" s="3"/>
      <c r="U551" s="3"/>
      <c r="V551" s="3"/>
    </row>
    <row r="552" spans="3:22" x14ac:dyDescent="0.25">
      <c r="C552" s="3"/>
      <c r="D552" s="3"/>
      <c r="E552" s="3"/>
      <c r="F552" s="3"/>
      <c r="G552" s="3"/>
      <c r="H552" s="3"/>
      <c r="I552" s="3"/>
      <c r="J552" s="3"/>
      <c r="K552" s="3"/>
      <c r="L552" s="3"/>
      <c r="M552" s="3"/>
      <c r="N552" s="3"/>
      <c r="O552" s="3"/>
      <c r="P552" s="3"/>
      <c r="Q552" s="3"/>
      <c r="R552" s="3"/>
      <c r="S552" s="3"/>
      <c r="T552" s="3"/>
      <c r="U552" s="3"/>
      <c r="V552" s="3"/>
    </row>
    <row r="553" spans="3:22" x14ac:dyDescent="0.25">
      <c r="C553" s="3"/>
      <c r="D553" s="3"/>
      <c r="E553" s="3"/>
      <c r="F553" s="3"/>
      <c r="G553" s="3"/>
      <c r="H553" s="3"/>
      <c r="I553" s="3"/>
      <c r="J553" s="3"/>
      <c r="K553" s="3"/>
      <c r="L553" s="3"/>
      <c r="M553" s="3"/>
      <c r="N553" s="3"/>
      <c r="O553" s="3"/>
      <c r="P553" s="3"/>
      <c r="Q553" s="3"/>
      <c r="R553" s="3"/>
      <c r="S553" s="3"/>
      <c r="T553" s="3"/>
      <c r="U553" s="3"/>
      <c r="V553" s="3"/>
    </row>
    <row r="554" spans="3:22" x14ac:dyDescent="0.25">
      <c r="C554" s="3"/>
      <c r="D554" s="3"/>
      <c r="E554" s="3"/>
      <c r="F554" s="3"/>
      <c r="G554" s="3"/>
      <c r="H554" s="3"/>
      <c r="I554" s="3"/>
      <c r="J554" s="3"/>
      <c r="K554" s="3"/>
      <c r="L554" s="3"/>
      <c r="M554" s="3"/>
      <c r="N554" s="3"/>
      <c r="O554" s="3"/>
      <c r="P554" s="3"/>
      <c r="Q554" s="3"/>
      <c r="R554" s="3"/>
      <c r="S554" s="3"/>
      <c r="T554" s="3"/>
      <c r="U554" s="3"/>
      <c r="V554" s="3"/>
    </row>
    <row r="555" spans="3:22" x14ac:dyDescent="0.25">
      <c r="C555" s="3"/>
      <c r="D555" s="3"/>
      <c r="E555" s="3"/>
      <c r="F555" s="3"/>
      <c r="G555" s="3"/>
      <c r="H555" s="3"/>
      <c r="I555" s="3"/>
      <c r="J555" s="3"/>
      <c r="K555" s="3"/>
      <c r="L555" s="3"/>
      <c r="M555" s="3"/>
      <c r="N555" s="3"/>
      <c r="O555" s="3"/>
      <c r="P555" s="3"/>
      <c r="Q555" s="3"/>
      <c r="R555" s="3"/>
      <c r="S555" s="3"/>
      <c r="T555" s="3"/>
      <c r="U555" s="3"/>
      <c r="V555" s="3"/>
    </row>
    <row r="556" spans="3:22" x14ac:dyDescent="0.25">
      <c r="C556" s="3"/>
      <c r="D556" s="3"/>
      <c r="E556" s="3"/>
      <c r="F556" s="3"/>
      <c r="G556" s="3"/>
      <c r="H556" s="3"/>
      <c r="I556" s="3"/>
      <c r="J556" s="3"/>
      <c r="K556" s="3"/>
      <c r="L556" s="3"/>
      <c r="M556" s="3"/>
      <c r="N556" s="3"/>
      <c r="O556" s="3"/>
      <c r="P556" s="3"/>
      <c r="Q556" s="3"/>
      <c r="R556" s="3"/>
      <c r="S556" s="3"/>
      <c r="T556" s="3"/>
      <c r="U556" s="3"/>
      <c r="V556" s="3"/>
    </row>
    <row r="557" spans="3:22" x14ac:dyDescent="0.25">
      <c r="C557" s="3"/>
      <c r="D557" s="3"/>
      <c r="E557" s="3"/>
      <c r="F557" s="3"/>
      <c r="G557" s="3"/>
      <c r="H557" s="3"/>
      <c r="I557" s="3"/>
      <c r="J557" s="3"/>
      <c r="K557" s="3"/>
      <c r="L557" s="3"/>
      <c r="M557" s="3"/>
      <c r="N557" s="3"/>
      <c r="O557" s="3"/>
      <c r="P557" s="3"/>
      <c r="Q557" s="3"/>
      <c r="R557" s="3"/>
      <c r="S557" s="3"/>
      <c r="T557" s="3"/>
      <c r="U557" s="3"/>
      <c r="V557" s="3"/>
    </row>
    <row r="558" spans="3:22" x14ac:dyDescent="0.25">
      <c r="C558" s="3"/>
      <c r="D558" s="3"/>
      <c r="E558" s="3"/>
      <c r="F558" s="3"/>
      <c r="G558" s="3"/>
      <c r="H558" s="3"/>
      <c r="I558" s="3"/>
      <c r="J558" s="3"/>
      <c r="K558" s="3"/>
      <c r="L558" s="3"/>
      <c r="M558" s="3"/>
      <c r="N558" s="3"/>
      <c r="O558" s="3"/>
      <c r="P558" s="3"/>
      <c r="Q558" s="3"/>
      <c r="R558" s="3"/>
      <c r="S558" s="3"/>
      <c r="T558" s="3"/>
      <c r="U558" s="3"/>
      <c r="V558" s="3"/>
    </row>
    <row r="559" spans="3:22" x14ac:dyDescent="0.25">
      <c r="C559" s="3"/>
      <c r="D559" s="3"/>
      <c r="E559" s="3"/>
      <c r="F559" s="3"/>
      <c r="G559" s="3"/>
      <c r="H559" s="3"/>
      <c r="I559" s="3"/>
      <c r="J559" s="3"/>
      <c r="K559" s="3"/>
      <c r="L559" s="3"/>
      <c r="M559" s="3"/>
      <c r="N559" s="3"/>
      <c r="O559" s="3"/>
      <c r="P559" s="3"/>
      <c r="Q559" s="3"/>
      <c r="R559" s="3"/>
      <c r="S559" s="3"/>
      <c r="T559" s="3"/>
      <c r="U559" s="3"/>
      <c r="V559" s="3"/>
    </row>
    <row r="560" spans="3:22" x14ac:dyDescent="0.25">
      <c r="C560" s="3"/>
      <c r="D560" s="3"/>
      <c r="E560" s="3"/>
      <c r="F560" s="3"/>
      <c r="G560" s="3"/>
      <c r="H560" s="3"/>
      <c r="I560" s="3"/>
      <c r="J560" s="3"/>
      <c r="K560" s="3"/>
      <c r="L560" s="3"/>
      <c r="M560" s="3"/>
      <c r="N560" s="3"/>
      <c r="O560" s="3"/>
      <c r="P560" s="3"/>
      <c r="Q560" s="3"/>
      <c r="R560" s="3"/>
      <c r="S560" s="3"/>
      <c r="T560" s="3"/>
      <c r="U560" s="3"/>
      <c r="V560" s="3"/>
    </row>
    <row r="561" spans="3:22" x14ac:dyDescent="0.25">
      <c r="C561" s="3"/>
      <c r="D561" s="3"/>
      <c r="E561" s="3"/>
      <c r="F561" s="3"/>
      <c r="G561" s="3"/>
      <c r="H561" s="3"/>
      <c r="I561" s="3"/>
      <c r="J561" s="3"/>
      <c r="K561" s="3"/>
      <c r="L561" s="3"/>
      <c r="M561" s="3"/>
      <c r="N561" s="3"/>
      <c r="O561" s="3"/>
      <c r="P561" s="3"/>
      <c r="Q561" s="3"/>
      <c r="R561" s="3"/>
      <c r="S561" s="3"/>
      <c r="T561" s="3"/>
      <c r="U561" s="3"/>
      <c r="V561" s="3"/>
    </row>
    <row r="562" spans="3:22" x14ac:dyDescent="0.25">
      <c r="C562" s="3"/>
      <c r="D562" s="3"/>
      <c r="E562" s="3"/>
      <c r="F562" s="3"/>
      <c r="G562" s="3"/>
      <c r="H562" s="3"/>
      <c r="I562" s="3"/>
      <c r="J562" s="3"/>
      <c r="K562" s="3"/>
      <c r="L562" s="3"/>
      <c r="M562" s="3"/>
      <c r="N562" s="3"/>
      <c r="O562" s="3"/>
      <c r="P562" s="3"/>
      <c r="Q562" s="3"/>
      <c r="R562" s="3"/>
      <c r="S562" s="3"/>
      <c r="T562" s="3"/>
      <c r="U562" s="3"/>
      <c r="V562" s="3"/>
    </row>
    <row r="563" spans="3:22" x14ac:dyDescent="0.25">
      <c r="C563" s="3"/>
      <c r="D563" s="3"/>
      <c r="E563" s="3"/>
      <c r="F563" s="3"/>
      <c r="G563" s="3"/>
      <c r="H563" s="3"/>
      <c r="I563" s="3"/>
      <c r="J563" s="3"/>
      <c r="K563" s="3"/>
      <c r="L563" s="3"/>
      <c r="M563" s="3"/>
      <c r="N563" s="3"/>
      <c r="O563" s="3"/>
      <c r="P563" s="3"/>
      <c r="Q563" s="3"/>
      <c r="R563" s="3"/>
      <c r="S563" s="3"/>
      <c r="T563" s="3"/>
      <c r="U563" s="3"/>
      <c r="V563" s="3"/>
    </row>
    <row r="564" spans="3:22" x14ac:dyDescent="0.25">
      <c r="C564" s="3"/>
      <c r="D564" s="3"/>
      <c r="E564" s="3"/>
      <c r="F564" s="3"/>
      <c r="G564" s="3"/>
      <c r="H564" s="3"/>
      <c r="I564" s="3"/>
      <c r="J564" s="3"/>
      <c r="K564" s="3"/>
      <c r="L564" s="3"/>
      <c r="M564" s="3"/>
      <c r="N564" s="3"/>
      <c r="O564" s="3"/>
      <c r="P564" s="3"/>
      <c r="Q564" s="3"/>
      <c r="R564" s="3"/>
      <c r="S564" s="3"/>
      <c r="T564" s="3"/>
      <c r="U564" s="3"/>
      <c r="V564" s="3"/>
    </row>
    <row r="565" spans="3:22" x14ac:dyDescent="0.25">
      <c r="C565" s="3"/>
      <c r="D565" s="3"/>
      <c r="E565" s="3"/>
      <c r="F565" s="3"/>
      <c r="G565" s="3"/>
      <c r="H565" s="3"/>
      <c r="I565" s="3"/>
      <c r="J565" s="3"/>
      <c r="K565" s="3"/>
      <c r="L565" s="3"/>
      <c r="M565" s="3"/>
      <c r="N565" s="3"/>
      <c r="O565" s="3"/>
      <c r="P565" s="3"/>
      <c r="Q565" s="3"/>
      <c r="R565" s="3"/>
      <c r="S565" s="3"/>
      <c r="T565" s="3"/>
      <c r="U565" s="3"/>
      <c r="V565" s="3"/>
    </row>
    <row r="566" spans="3:22" x14ac:dyDescent="0.25">
      <c r="C566" s="3"/>
      <c r="D566" s="3"/>
      <c r="E566" s="3"/>
      <c r="F566" s="3"/>
      <c r="G566" s="3"/>
      <c r="H566" s="3"/>
      <c r="I566" s="3"/>
      <c r="J566" s="3"/>
      <c r="K566" s="3"/>
      <c r="L566" s="3"/>
      <c r="M566" s="3"/>
      <c r="N566" s="3"/>
      <c r="O566" s="3"/>
      <c r="P566" s="3"/>
      <c r="Q566" s="3"/>
      <c r="R566" s="3"/>
      <c r="S566" s="3"/>
      <c r="T566" s="3"/>
      <c r="U566" s="3"/>
      <c r="V566" s="3"/>
    </row>
    <row r="567" spans="3:22" x14ac:dyDescent="0.25">
      <c r="C567" s="3"/>
      <c r="D567" s="3"/>
      <c r="E567" s="3"/>
      <c r="F567" s="3"/>
      <c r="G567" s="3"/>
      <c r="H567" s="3"/>
      <c r="I567" s="3"/>
      <c r="J567" s="3"/>
      <c r="K567" s="3"/>
      <c r="L567" s="3"/>
      <c r="M567" s="3"/>
      <c r="N567" s="3"/>
      <c r="O567" s="3"/>
      <c r="P567" s="3"/>
      <c r="Q567" s="3"/>
      <c r="R567" s="3"/>
      <c r="S567" s="3"/>
      <c r="T567" s="3"/>
      <c r="U567" s="3"/>
      <c r="V567" s="3"/>
    </row>
    <row r="568" spans="3:22" x14ac:dyDescent="0.25">
      <c r="C568" s="3"/>
      <c r="D568" s="3"/>
      <c r="E568" s="3"/>
      <c r="F568" s="3"/>
      <c r="G568" s="3"/>
      <c r="H568" s="3"/>
      <c r="I568" s="3"/>
      <c r="J568" s="3"/>
      <c r="K568" s="3"/>
      <c r="L568" s="3"/>
      <c r="M568" s="3"/>
      <c r="N568" s="3"/>
      <c r="O568" s="3"/>
      <c r="P568" s="3"/>
      <c r="Q568" s="3"/>
      <c r="R568" s="3"/>
      <c r="S568" s="3"/>
      <c r="T568" s="3"/>
      <c r="U568" s="3"/>
      <c r="V568" s="3"/>
    </row>
    <row r="569" spans="3:22" x14ac:dyDescent="0.25">
      <c r="C569" s="3"/>
      <c r="D569" s="3"/>
      <c r="E569" s="3"/>
      <c r="F569" s="3"/>
      <c r="G569" s="3"/>
      <c r="H569" s="3"/>
      <c r="I569" s="3"/>
      <c r="J569" s="3"/>
      <c r="K569" s="3"/>
      <c r="L569" s="3"/>
      <c r="M569" s="3"/>
      <c r="N569" s="3"/>
      <c r="O569" s="3"/>
      <c r="P569" s="3"/>
      <c r="Q569" s="3"/>
      <c r="R569" s="3"/>
      <c r="S569" s="3"/>
      <c r="T569" s="3"/>
      <c r="U569" s="3"/>
      <c r="V569" s="3"/>
    </row>
    <row r="570" spans="3:22" x14ac:dyDescent="0.25">
      <c r="C570" s="3"/>
      <c r="D570" s="3"/>
      <c r="E570" s="3"/>
      <c r="F570" s="3"/>
      <c r="G570" s="3"/>
      <c r="H570" s="3"/>
      <c r="I570" s="3"/>
      <c r="J570" s="3"/>
      <c r="K570" s="3"/>
      <c r="L570" s="3"/>
      <c r="M570" s="3"/>
      <c r="N570" s="3"/>
      <c r="O570" s="3"/>
      <c r="P570" s="3"/>
      <c r="Q570" s="3"/>
      <c r="R570" s="3"/>
      <c r="S570" s="3"/>
      <c r="T570" s="3"/>
      <c r="U570" s="3"/>
      <c r="V570" s="3"/>
    </row>
    <row r="571" spans="3:22" x14ac:dyDescent="0.25">
      <c r="C571" s="3"/>
      <c r="D571" s="3"/>
      <c r="E571" s="3"/>
      <c r="F571" s="3"/>
      <c r="G571" s="3"/>
      <c r="H571" s="3"/>
      <c r="I571" s="3"/>
      <c r="J571" s="3"/>
      <c r="K571" s="3"/>
      <c r="L571" s="3"/>
      <c r="M571" s="3"/>
      <c r="N571" s="3"/>
      <c r="O571" s="3"/>
      <c r="P571" s="3"/>
      <c r="Q571" s="3"/>
      <c r="R571" s="3"/>
      <c r="S571" s="3"/>
      <c r="T571" s="3"/>
      <c r="U571" s="3"/>
      <c r="V571" s="3"/>
    </row>
    <row r="572" spans="3:22" x14ac:dyDescent="0.25">
      <c r="C572" s="3"/>
      <c r="D572" s="3"/>
      <c r="E572" s="3"/>
      <c r="F572" s="3"/>
      <c r="G572" s="3"/>
      <c r="H572" s="3"/>
      <c r="I572" s="3"/>
      <c r="J572" s="3"/>
      <c r="K572" s="3"/>
      <c r="L572" s="3"/>
      <c r="M572" s="3"/>
      <c r="N572" s="3"/>
      <c r="O572" s="3"/>
      <c r="P572" s="3"/>
      <c r="Q572" s="3"/>
      <c r="R572" s="3"/>
      <c r="S572" s="3"/>
      <c r="T572" s="3"/>
      <c r="U572" s="3"/>
      <c r="V572" s="3"/>
    </row>
    <row r="573" spans="3:22" x14ac:dyDescent="0.25">
      <c r="C573" s="3"/>
      <c r="D573" s="3"/>
      <c r="E573" s="3"/>
      <c r="F573" s="3"/>
      <c r="G573" s="3"/>
      <c r="H573" s="3"/>
      <c r="I573" s="3"/>
      <c r="J573" s="3"/>
      <c r="K573" s="3"/>
      <c r="L573" s="3"/>
      <c r="M573" s="3"/>
      <c r="N573" s="3"/>
      <c r="O573" s="3"/>
      <c r="P573" s="3"/>
      <c r="Q573" s="3"/>
      <c r="R573" s="3"/>
      <c r="S573" s="3"/>
      <c r="T573" s="3"/>
      <c r="U573" s="3"/>
      <c r="V573" s="3"/>
    </row>
    <row r="574" spans="3:22" x14ac:dyDescent="0.25">
      <c r="C574" s="3"/>
      <c r="D574" s="3"/>
      <c r="E574" s="3"/>
      <c r="F574" s="3"/>
      <c r="G574" s="3"/>
      <c r="H574" s="3"/>
      <c r="I574" s="3"/>
      <c r="J574" s="3"/>
      <c r="K574" s="3"/>
      <c r="L574" s="3"/>
      <c r="M574" s="3"/>
      <c r="N574" s="3"/>
      <c r="O574" s="3"/>
      <c r="P574" s="3"/>
      <c r="Q574" s="3"/>
      <c r="R574" s="3"/>
      <c r="S574" s="3"/>
      <c r="T574" s="3"/>
      <c r="U574" s="3"/>
      <c r="V574" s="3"/>
    </row>
    <row r="575" spans="3:22" x14ac:dyDescent="0.25">
      <c r="C575" s="3"/>
      <c r="D575" s="3"/>
      <c r="E575" s="3"/>
      <c r="F575" s="3"/>
      <c r="G575" s="3"/>
      <c r="H575" s="3"/>
      <c r="I575" s="3"/>
      <c r="J575" s="3"/>
      <c r="K575" s="3"/>
      <c r="L575" s="3"/>
      <c r="M575" s="3"/>
      <c r="N575" s="3"/>
      <c r="O575" s="3"/>
      <c r="P575" s="3"/>
      <c r="Q575" s="3"/>
      <c r="R575" s="3"/>
      <c r="S575" s="3"/>
      <c r="T575" s="3"/>
      <c r="U575" s="3"/>
      <c r="V575" s="3"/>
    </row>
    <row r="576" spans="3:22" x14ac:dyDescent="0.25">
      <c r="C576" s="3"/>
      <c r="D576" s="3"/>
      <c r="E576" s="3"/>
      <c r="F576" s="3"/>
      <c r="G576" s="3"/>
      <c r="H576" s="3"/>
      <c r="I576" s="3"/>
      <c r="J576" s="3"/>
      <c r="K576" s="3"/>
      <c r="L576" s="3"/>
      <c r="M576" s="3"/>
      <c r="N576" s="3"/>
      <c r="O576" s="3"/>
      <c r="P576" s="3"/>
      <c r="Q576" s="3"/>
      <c r="R576" s="3"/>
      <c r="S576" s="3"/>
      <c r="T576" s="3"/>
      <c r="U576" s="3"/>
      <c r="V576" s="3"/>
    </row>
    <row r="577" spans="3:22" x14ac:dyDescent="0.25">
      <c r="C577" s="3"/>
      <c r="D577" s="3"/>
      <c r="E577" s="3"/>
      <c r="F577" s="3"/>
      <c r="G577" s="3"/>
      <c r="H577" s="3"/>
      <c r="I577" s="3"/>
      <c r="J577" s="3"/>
      <c r="K577" s="3"/>
      <c r="L577" s="3"/>
      <c r="M577" s="3"/>
      <c r="N577" s="3"/>
      <c r="O577" s="3"/>
      <c r="P577" s="3"/>
      <c r="Q577" s="3"/>
      <c r="R577" s="3"/>
      <c r="S577" s="3"/>
      <c r="T577" s="3"/>
      <c r="U577" s="3"/>
      <c r="V577" s="3"/>
    </row>
    <row r="578" spans="3:22" x14ac:dyDescent="0.25">
      <c r="C578" s="3"/>
      <c r="D578" s="3"/>
      <c r="E578" s="3"/>
      <c r="F578" s="3"/>
      <c r="G578" s="3"/>
      <c r="H578" s="3"/>
      <c r="I578" s="3"/>
      <c r="J578" s="3"/>
      <c r="K578" s="3"/>
      <c r="L578" s="3"/>
      <c r="M578" s="3"/>
      <c r="N578" s="3"/>
      <c r="O578" s="3"/>
      <c r="P578" s="3"/>
      <c r="Q578" s="3"/>
      <c r="R578" s="3"/>
      <c r="S578" s="3"/>
      <c r="T578" s="3"/>
      <c r="U578" s="3"/>
      <c r="V578" s="3"/>
    </row>
    <row r="579" spans="3:22" x14ac:dyDescent="0.25">
      <c r="C579" s="3"/>
      <c r="D579" s="3"/>
      <c r="E579" s="3"/>
      <c r="F579" s="3"/>
      <c r="G579" s="3"/>
      <c r="H579" s="3"/>
      <c r="I579" s="3"/>
      <c r="J579" s="3"/>
      <c r="K579" s="3"/>
      <c r="L579" s="3"/>
      <c r="M579" s="3"/>
      <c r="N579" s="3"/>
      <c r="O579" s="3"/>
      <c r="P579" s="3"/>
      <c r="Q579" s="3"/>
      <c r="R579" s="3"/>
      <c r="S579" s="3"/>
      <c r="T579" s="3"/>
      <c r="U579" s="3"/>
      <c r="V579" s="3"/>
    </row>
    <row r="580" spans="3:22" x14ac:dyDescent="0.25">
      <c r="C580" s="3"/>
      <c r="D580" s="3"/>
      <c r="E580" s="3"/>
      <c r="F580" s="3"/>
      <c r="G580" s="3"/>
      <c r="H580" s="3"/>
      <c r="I580" s="3"/>
      <c r="J580" s="3"/>
      <c r="K580" s="3"/>
      <c r="L580" s="3"/>
      <c r="M580" s="3"/>
      <c r="N580" s="3"/>
      <c r="O580" s="3"/>
      <c r="P580" s="3"/>
      <c r="Q580" s="3"/>
      <c r="R580" s="3"/>
      <c r="S580" s="3"/>
      <c r="T580" s="3"/>
      <c r="U580" s="3"/>
      <c r="V580" s="3"/>
    </row>
    <row r="581" spans="3:22" x14ac:dyDescent="0.25">
      <c r="C581" s="3"/>
      <c r="D581" s="3"/>
      <c r="E581" s="3"/>
      <c r="F581" s="3"/>
      <c r="G581" s="3"/>
      <c r="H581" s="3"/>
      <c r="I581" s="3"/>
      <c r="J581" s="3"/>
      <c r="K581" s="3"/>
      <c r="L581" s="3"/>
      <c r="M581" s="3"/>
      <c r="N581" s="3"/>
      <c r="O581" s="3"/>
      <c r="P581" s="3"/>
      <c r="Q581" s="3"/>
      <c r="R581" s="3"/>
      <c r="S581" s="3"/>
      <c r="T581" s="3"/>
      <c r="U581" s="3"/>
      <c r="V581" s="3"/>
    </row>
    <row r="582" spans="3:22" x14ac:dyDescent="0.25">
      <c r="C582" s="3"/>
      <c r="D582" s="3"/>
      <c r="E582" s="3"/>
      <c r="F582" s="3"/>
      <c r="G582" s="3"/>
      <c r="H582" s="3"/>
      <c r="I582" s="3"/>
      <c r="J582" s="3"/>
      <c r="K582" s="3"/>
      <c r="L582" s="3"/>
      <c r="M582" s="3"/>
      <c r="N582" s="3"/>
      <c r="O582" s="3"/>
      <c r="P582" s="3"/>
      <c r="Q582" s="3"/>
      <c r="R582" s="3"/>
      <c r="S582" s="3"/>
      <c r="T582" s="3"/>
      <c r="U582" s="3"/>
      <c r="V582" s="3"/>
    </row>
    <row r="583" spans="3:22" x14ac:dyDescent="0.25">
      <c r="C583" s="3"/>
      <c r="D583" s="3"/>
      <c r="E583" s="3"/>
      <c r="F583" s="3"/>
      <c r="G583" s="3"/>
      <c r="H583" s="3"/>
      <c r="I583" s="3"/>
      <c r="J583" s="3"/>
      <c r="K583" s="3"/>
      <c r="L583" s="3"/>
      <c r="M583" s="3"/>
      <c r="N583" s="3"/>
      <c r="O583" s="3"/>
      <c r="P583" s="3"/>
      <c r="Q583" s="3"/>
      <c r="R583" s="3"/>
      <c r="S583" s="3"/>
      <c r="T583" s="3"/>
      <c r="U583" s="3"/>
      <c r="V583" s="3"/>
    </row>
    <row r="584" spans="3:22" x14ac:dyDescent="0.25">
      <c r="C584" s="3"/>
      <c r="D584" s="3"/>
      <c r="E584" s="3"/>
      <c r="F584" s="3"/>
      <c r="G584" s="3"/>
      <c r="H584" s="3"/>
      <c r="I584" s="3"/>
      <c r="J584" s="3"/>
      <c r="K584" s="3"/>
      <c r="L584" s="3"/>
      <c r="M584" s="3"/>
      <c r="N584" s="3"/>
      <c r="O584" s="3"/>
      <c r="P584" s="3"/>
      <c r="Q584" s="3"/>
      <c r="R584" s="3"/>
      <c r="S584" s="3"/>
      <c r="T584" s="3"/>
      <c r="U584" s="3"/>
      <c r="V584" s="3"/>
    </row>
    <row r="585" spans="3:22" x14ac:dyDescent="0.25">
      <c r="C585" s="3"/>
      <c r="D585" s="3"/>
      <c r="E585" s="3"/>
      <c r="F585" s="3"/>
      <c r="G585" s="3"/>
      <c r="H585" s="3"/>
      <c r="I585" s="3"/>
      <c r="J585" s="3"/>
      <c r="K585" s="3"/>
      <c r="L585" s="3"/>
      <c r="M585" s="3"/>
      <c r="N585" s="3"/>
      <c r="O585" s="3"/>
      <c r="P585" s="3"/>
      <c r="Q585" s="3"/>
      <c r="R585" s="3"/>
      <c r="S585" s="3"/>
      <c r="T585" s="3"/>
      <c r="U585" s="3"/>
      <c r="V585" s="3"/>
    </row>
    <row r="586" spans="3:22" x14ac:dyDescent="0.25">
      <c r="C586" s="3"/>
      <c r="D586" s="3"/>
      <c r="E586" s="3"/>
      <c r="F586" s="3"/>
      <c r="G586" s="3"/>
      <c r="H586" s="3"/>
      <c r="I586" s="3"/>
      <c r="J586" s="3"/>
      <c r="K586" s="3"/>
      <c r="L586" s="3"/>
      <c r="M586" s="3"/>
      <c r="N586" s="3"/>
      <c r="O586" s="3"/>
      <c r="P586" s="3"/>
      <c r="Q586" s="3"/>
      <c r="R586" s="3"/>
      <c r="S586" s="3"/>
      <c r="T586" s="3"/>
      <c r="U586" s="3"/>
      <c r="V586" s="3"/>
    </row>
    <row r="587" spans="3:22" x14ac:dyDescent="0.25">
      <c r="C587" s="3"/>
      <c r="D587" s="3"/>
      <c r="E587" s="3"/>
      <c r="F587" s="3"/>
      <c r="G587" s="3"/>
      <c r="H587" s="3"/>
      <c r="I587" s="3"/>
      <c r="J587" s="3"/>
      <c r="K587" s="3"/>
      <c r="L587" s="3"/>
      <c r="M587" s="3"/>
      <c r="N587" s="3"/>
      <c r="O587" s="3"/>
      <c r="P587" s="3"/>
      <c r="Q587" s="3"/>
      <c r="R587" s="3"/>
      <c r="S587" s="3"/>
      <c r="T587" s="3"/>
      <c r="U587" s="3"/>
      <c r="V587" s="3"/>
    </row>
    <row r="588" spans="3:22" x14ac:dyDescent="0.25">
      <c r="C588" s="3"/>
      <c r="D588" s="3"/>
      <c r="E588" s="3"/>
      <c r="F588" s="3"/>
      <c r="G588" s="3"/>
      <c r="H588" s="3"/>
      <c r="I588" s="3"/>
      <c r="J588" s="3"/>
      <c r="K588" s="3"/>
      <c r="L588" s="3"/>
      <c r="M588" s="3"/>
      <c r="N588" s="3"/>
      <c r="O588" s="3"/>
      <c r="P588" s="3"/>
      <c r="Q588" s="3"/>
      <c r="R588" s="3"/>
      <c r="S588" s="3"/>
      <c r="T588" s="3"/>
      <c r="U588" s="3"/>
      <c r="V588" s="3"/>
    </row>
    <row r="589" spans="3:22" x14ac:dyDescent="0.25">
      <c r="C589" s="3"/>
      <c r="D589" s="3"/>
      <c r="E589" s="3"/>
      <c r="F589" s="3"/>
      <c r="G589" s="3"/>
      <c r="H589" s="3"/>
      <c r="I589" s="3"/>
      <c r="J589" s="3"/>
      <c r="K589" s="3"/>
      <c r="L589" s="3"/>
      <c r="M589" s="3"/>
      <c r="N589" s="3"/>
      <c r="O589" s="3"/>
      <c r="P589" s="3"/>
      <c r="Q589" s="3"/>
      <c r="R589" s="3"/>
      <c r="S589" s="3"/>
      <c r="T589" s="3"/>
      <c r="U589" s="3"/>
      <c r="V589" s="3"/>
    </row>
    <row r="590" spans="3:22" x14ac:dyDescent="0.25">
      <c r="C590" s="3"/>
      <c r="D590" s="3"/>
      <c r="E590" s="3"/>
      <c r="F590" s="3"/>
      <c r="G590" s="3"/>
      <c r="H590" s="3"/>
      <c r="I590" s="3"/>
      <c r="J590" s="3"/>
      <c r="K590" s="3"/>
      <c r="L590" s="3"/>
      <c r="M590" s="3"/>
      <c r="N590" s="3"/>
      <c r="O590" s="3"/>
      <c r="P590" s="3"/>
      <c r="Q590" s="3"/>
      <c r="R590" s="3"/>
      <c r="S590" s="3"/>
      <c r="T590" s="3"/>
      <c r="U590" s="3"/>
      <c r="V590" s="3"/>
    </row>
    <row r="591" spans="3:22" x14ac:dyDescent="0.25">
      <c r="C591" s="3"/>
      <c r="D591" s="3"/>
      <c r="E591" s="3"/>
      <c r="F591" s="3"/>
      <c r="G591" s="3"/>
      <c r="H591" s="3"/>
      <c r="I591" s="3"/>
      <c r="J591" s="3"/>
      <c r="K591" s="3"/>
      <c r="L591" s="3"/>
      <c r="M591" s="3"/>
      <c r="N591" s="3"/>
      <c r="O591" s="3"/>
      <c r="P591" s="3"/>
      <c r="Q591" s="3"/>
      <c r="R591" s="3"/>
      <c r="S591" s="3"/>
      <c r="T591" s="3"/>
      <c r="U591" s="3"/>
      <c r="V591" s="3"/>
    </row>
    <row r="592" spans="3:22" x14ac:dyDescent="0.25">
      <c r="C592" s="3"/>
      <c r="D592" s="3"/>
      <c r="E592" s="3"/>
      <c r="F592" s="3"/>
      <c r="G592" s="3"/>
      <c r="H592" s="3"/>
      <c r="I592" s="3"/>
      <c r="J592" s="3"/>
      <c r="K592" s="3"/>
      <c r="L592" s="3"/>
      <c r="M592" s="3"/>
      <c r="N592" s="3"/>
      <c r="O592" s="3"/>
      <c r="P592" s="3"/>
      <c r="Q592" s="3"/>
      <c r="R592" s="3"/>
      <c r="S592" s="3"/>
      <c r="T592" s="3"/>
      <c r="U592" s="3"/>
      <c r="V592" s="3"/>
    </row>
    <row r="593" spans="3:22" x14ac:dyDescent="0.25">
      <c r="C593" s="3"/>
      <c r="D593" s="3"/>
      <c r="E593" s="3"/>
      <c r="F593" s="3"/>
      <c r="G593" s="3"/>
      <c r="H593" s="3"/>
      <c r="I593" s="3"/>
      <c r="J593" s="3"/>
      <c r="K593" s="3"/>
      <c r="L593" s="3"/>
      <c r="M593" s="3"/>
      <c r="N593" s="3"/>
      <c r="O593" s="3"/>
      <c r="P593" s="3"/>
      <c r="Q593" s="3"/>
      <c r="R593" s="3"/>
      <c r="S593" s="3"/>
      <c r="T593" s="3"/>
      <c r="U593" s="3"/>
      <c r="V593" s="3"/>
    </row>
    <row r="594" spans="3:22" x14ac:dyDescent="0.25">
      <c r="C594" s="3"/>
      <c r="D594" s="3"/>
      <c r="E594" s="3"/>
      <c r="F594" s="3"/>
      <c r="G594" s="3"/>
      <c r="H594" s="3"/>
      <c r="I594" s="3"/>
      <c r="J594" s="3"/>
      <c r="K594" s="3"/>
      <c r="L594" s="3"/>
      <c r="M594" s="3"/>
      <c r="N594" s="3"/>
      <c r="O594" s="3"/>
      <c r="P594" s="3"/>
      <c r="Q594" s="3"/>
      <c r="R594" s="3"/>
      <c r="S594" s="3"/>
      <c r="T594" s="3"/>
      <c r="U594" s="3"/>
      <c r="V594" s="3"/>
    </row>
    <row r="595" spans="3:22" x14ac:dyDescent="0.25">
      <c r="C595" s="3"/>
      <c r="D595" s="3"/>
      <c r="E595" s="3"/>
      <c r="F595" s="3"/>
      <c r="G595" s="3"/>
      <c r="H595" s="3"/>
      <c r="I595" s="3"/>
      <c r="J595" s="3"/>
      <c r="K595" s="3"/>
      <c r="L595" s="3"/>
      <c r="M595" s="3"/>
      <c r="N595" s="3"/>
      <c r="O595" s="3"/>
      <c r="P595" s="3"/>
      <c r="Q595" s="3"/>
      <c r="R595" s="3"/>
      <c r="S595" s="3"/>
      <c r="T595" s="3"/>
      <c r="U595" s="3"/>
      <c r="V595" s="3"/>
    </row>
    <row r="596" spans="3:22" x14ac:dyDescent="0.25">
      <c r="C596" s="3"/>
      <c r="D596" s="3"/>
      <c r="E596" s="3"/>
      <c r="F596" s="3"/>
      <c r="G596" s="3"/>
      <c r="H596" s="3"/>
      <c r="I596" s="3"/>
      <c r="J596" s="3"/>
      <c r="K596" s="3"/>
      <c r="L596" s="3"/>
      <c r="M596" s="3"/>
      <c r="N596" s="3"/>
      <c r="O596" s="3"/>
      <c r="P596" s="3"/>
      <c r="Q596" s="3"/>
      <c r="R596" s="3"/>
      <c r="S596" s="3"/>
      <c r="T596" s="3"/>
      <c r="U596" s="3"/>
      <c r="V596" s="3"/>
    </row>
    <row r="597" spans="3:22" x14ac:dyDescent="0.25">
      <c r="C597" s="3"/>
      <c r="D597" s="3"/>
      <c r="E597" s="3"/>
      <c r="F597" s="3"/>
      <c r="G597" s="3"/>
      <c r="H597" s="3"/>
      <c r="I597" s="3"/>
      <c r="J597" s="3"/>
      <c r="K597" s="3"/>
      <c r="L597" s="3"/>
      <c r="M597" s="3"/>
      <c r="N597" s="3"/>
      <c r="O597" s="3"/>
      <c r="P597" s="3"/>
      <c r="Q597" s="3"/>
      <c r="R597" s="3"/>
      <c r="S597" s="3"/>
      <c r="T597" s="3"/>
      <c r="U597" s="3"/>
      <c r="V597" s="3"/>
    </row>
    <row r="598" spans="3:22" x14ac:dyDescent="0.25">
      <c r="C598" s="3"/>
      <c r="D598" s="3"/>
      <c r="E598" s="3"/>
      <c r="F598" s="3"/>
      <c r="G598" s="3"/>
      <c r="H598" s="3"/>
      <c r="I598" s="3"/>
      <c r="J598" s="3"/>
      <c r="K598" s="3"/>
      <c r="L598" s="3"/>
      <c r="M598" s="3"/>
      <c r="N598" s="3"/>
      <c r="O598" s="3"/>
      <c r="P598" s="3"/>
      <c r="Q598" s="3"/>
      <c r="R598" s="3"/>
      <c r="S598" s="3"/>
      <c r="T598" s="3"/>
      <c r="U598" s="3"/>
      <c r="V598" s="3"/>
    </row>
    <row r="599" spans="3:22" x14ac:dyDescent="0.25">
      <c r="C599" s="3"/>
      <c r="D599" s="3"/>
      <c r="E599" s="3"/>
      <c r="F599" s="3"/>
      <c r="G599" s="3"/>
      <c r="H599" s="3"/>
      <c r="I599" s="3"/>
      <c r="J599" s="3"/>
      <c r="K599" s="3"/>
      <c r="L599" s="3"/>
      <c r="M599" s="3"/>
      <c r="N599" s="3"/>
      <c r="O599" s="3"/>
      <c r="P599" s="3"/>
      <c r="Q599" s="3"/>
      <c r="R599" s="3"/>
      <c r="S599" s="3"/>
      <c r="T599" s="3"/>
      <c r="U599" s="3"/>
      <c r="V599" s="3"/>
    </row>
    <row r="600" spans="3:22" x14ac:dyDescent="0.25">
      <c r="C600" s="3"/>
      <c r="D600" s="3"/>
      <c r="E600" s="3"/>
      <c r="F600" s="3"/>
      <c r="G600" s="3"/>
      <c r="H600" s="3"/>
      <c r="I600" s="3"/>
      <c r="J600" s="3"/>
      <c r="K600" s="3"/>
      <c r="L600" s="3"/>
      <c r="M600" s="3"/>
      <c r="N600" s="3"/>
      <c r="O600" s="3"/>
      <c r="P600" s="3"/>
      <c r="Q600" s="3"/>
      <c r="R600" s="3"/>
      <c r="S600" s="3"/>
      <c r="T600" s="3"/>
      <c r="U600" s="3"/>
      <c r="V600" s="3"/>
    </row>
    <row r="601" spans="3:22" x14ac:dyDescent="0.25">
      <c r="C601" s="3"/>
      <c r="D601" s="3"/>
      <c r="E601" s="3"/>
      <c r="F601" s="3"/>
      <c r="G601" s="3"/>
      <c r="H601" s="3"/>
      <c r="I601" s="3"/>
      <c r="J601" s="3"/>
      <c r="K601" s="3"/>
      <c r="L601" s="3"/>
      <c r="M601" s="3"/>
      <c r="N601" s="3"/>
      <c r="O601" s="3"/>
      <c r="P601" s="3"/>
      <c r="Q601" s="3"/>
      <c r="R601" s="3"/>
      <c r="S601" s="3"/>
      <c r="T601" s="3"/>
      <c r="U601" s="3"/>
      <c r="V601" s="3"/>
    </row>
    <row r="602" spans="3:22" x14ac:dyDescent="0.25">
      <c r="C602" s="3"/>
      <c r="D602" s="3"/>
      <c r="E602" s="3"/>
      <c r="F602" s="3"/>
      <c r="G602" s="3"/>
      <c r="H602" s="3"/>
      <c r="I602" s="3"/>
      <c r="J602" s="3"/>
      <c r="K602" s="3"/>
      <c r="L602" s="3"/>
      <c r="M602" s="3"/>
      <c r="N602" s="3"/>
      <c r="O602" s="3"/>
      <c r="P602" s="3"/>
      <c r="Q602" s="3"/>
      <c r="R602" s="3"/>
      <c r="S602" s="3"/>
      <c r="T602" s="3"/>
      <c r="U602" s="3"/>
      <c r="V602" s="3"/>
    </row>
    <row r="603" spans="3:22" x14ac:dyDescent="0.25">
      <c r="C603" s="3"/>
      <c r="D603" s="3"/>
      <c r="E603" s="3"/>
      <c r="F603" s="3"/>
      <c r="G603" s="3"/>
      <c r="H603" s="3"/>
      <c r="I603" s="3"/>
      <c r="J603" s="3"/>
      <c r="K603" s="3"/>
      <c r="L603" s="3"/>
      <c r="M603" s="3"/>
      <c r="N603" s="3"/>
      <c r="O603" s="3"/>
      <c r="P603" s="3"/>
      <c r="Q603" s="3"/>
      <c r="R603" s="3"/>
      <c r="S603" s="3"/>
      <c r="T603" s="3"/>
      <c r="U603" s="3"/>
      <c r="V603" s="3"/>
    </row>
    <row r="604" spans="3:22" x14ac:dyDescent="0.25">
      <c r="C604" s="3"/>
      <c r="D604" s="3"/>
      <c r="E604" s="3"/>
      <c r="F604" s="3"/>
      <c r="G604" s="3"/>
      <c r="H604" s="3"/>
      <c r="I604" s="3"/>
      <c r="J604" s="3"/>
      <c r="K604" s="3"/>
      <c r="L604" s="3"/>
      <c r="M604" s="3"/>
      <c r="N604" s="3"/>
      <c r="O604" s="3"/>
      <c r="P604" s="3"/>
      <c r="Q604" s="3"/>
      <c r="R604" s="3"/>
      <c r="S604" s="3"/>
      <c r="T604" s="3"/>
      <c r="U604" s="3"/>
      <c r="V604" s="3"/>
    </row>
    <row r="605" spans="3:22" x14ac:dyDescent="0.25">
      <c r="C605" s="3"/>
      <c r="D605" s="3"/>
      <c r="E605" s="3"/>
      <c r="F605" s="3"/>
      <c r="G605" s="3"/>
      <c r="H605" s="3"/>
      <c r="I605" s="3"/>
      <c r="J605" s="3"/>
      <c r="K605" s="3"/>
      <c r="L605" s="3"/>
      <c r="M605" s="3"/>
      <c r="N605" s="3"/>
      <c r="O605" s="3"/>
      <c r="P605" s="3"/>
      <c r="Q605" s="3"/>
      <c r="R605" s="3"/>
      <c r="S605" s="3"/>
      <c r="T605" s="3"/>
      <c r="U605" s="3"/>
      <c r="V605" s="3"/>
    </row>
    <row r="606" spans="3:22" x14ac:dyDescent="0.25">
      <c r="C606" s="3"/>
      <c r="D606" s="3"/>
      <c r="E606" s="3"/>
      <c r="F606" s="3"/>
      <c r="G606" s="3"/>
      <c r="H606" s="3"/>
      <c r="I606" s="3"/>
      <c r="J606" s="3"/>
      <c r="K606" s="3"/>
      <c r="L606" s="3"/>
      <c r="M606" s="3"/>
      <c r="N606" s="3"/>
      <c r="O606" s="3"/>
      <c r="P606" s="3"/>
      <c r="Q606" s="3"/>
      <c r="R606" s="3"/>
      <c r="S606" s="3"/>
      <c r="T606" s="3"/>
      <c r="U606" s="3"/>
      <c r="V606" s="3"/>
    </row>
    <row r="607" spans="3:22" x14ac:dyDescent="0.25">
      <c r="C607" s="3"/>
      <c r="D607" s="3"/>
      <c r="E607" s="3"/>
      <c r="F607" s="3"/>
      <c r="G607" s="3"/>
      <c r="H607" s="3"/>
      <c r="I607" s="3"/>
      <c r="J607" s="3"/>
      <c r="K607" s="3"/>
      <c r="L607" s="3"/>
      <c r="M607" s="3"/>
      <c r="N607" s="3"/>
      <c r="O607" s="3"/>
      <c r="P607" s="3"/>
      <c r="Q607" s="3"/>
      <c r="R607" s="3"/>
      <c r="S607" s="3"/>
      <c r="T607" s="3"/>
      <c r="U607" s="3"/>
      <c r="V607" s="3"/>
    </row>
    <row r="608" spans="3:22" x14ac:dyDescent="0.25">
      <c r="C608" s="3"/>
      <c r="D608" s="3"/>
      <c r="E608" s="3"/>
      <c r="F608" s="3"/>
      <c r="G608" s="3"/>
      <c r="H608" s="3"/>
      <c r="I608" s="3"/>
      <c r="J608" s="3"/>
      <c r="K608" s="3"/>
      <c r="L608" s="3"/>
      <c r="M608" s="3"/>
      <c r="N608" s="3"/>
      <c r="O608" s="3"/>
      <c r="P608" s="3"/>
      <c r="Q608" s="3"/>
      <c r="R608" s="3"/>
      <c r="S608" s="3"/>
      <c r="T608" s="3"/>
      <c r="U608" s="3"/>
      <c r="V608" s="3"/>
    </row>
    <row r="609" spans="3:22" x14ac:dyDescent="0.25">
      <c r="C609" s="3"/>
      <c r="D609" s="3"/>
      <c r="E609" s="3"/>
      <c r="F609" s="3"/>
      <c r="G609" s="3"/>
      <c r="H609" s="3"/>
      <c r="I609" s="3"/>
      <c r="J609" s="3"/>
      <c r="K609" s="3"/>
      <c r="L609" s="3"/>
      <c r="M609" s="3"/>
      <c r="N609" s="3"/>
      <c r="O609" s="3"/>
      <c r="P609" s="3"/>
      <c r="Q609" s="3"/>
      <c r="R609" s="3"/>
      <c r="S609" s="3"/>
      <c r="T609" s="3"/>
      <c r="U609" s="3"/>
      <c r="V609" s="3"/>
    </row>
    <row r="610" spans="3:22" x14ac:dyDescent="0.25">
      <c r="C610" s="3"/>
      <c r="D610" s="3"/>
      <c r="E610" s="3"/>
      <c r="F610" s="3"/>
      <c r="G610" s="3"/>
      <c r="H610" s="3"/>
      <c r="I610" s="3"/>
      <c r="J610" s="3"/>
      <c r="K610" s="3"/>
      <c r="L610" s="3"/>
      <c r="M610" s="3"/>
      <c r="N610" s="3"/>
      <c r="O610" s="3"/>
      <c r="P610" s="3"/>
      <c r="Q610" s="3"/>
      <c r="R610" s="3"/>
      <c r="S610" s="3"/>
      <c r="T610" s="3"/>
      <c r="U610" s="3"/>
      <c r="V610" s="3"/>
    </row>
    <row r="611" spans="3:22" x14ac:dyDescent="0.25">
      <c r="C611" s="3"/>
      <c r="D611" s="3"/>
      <c r="E611" s="3"/>
      <c r="F611" s="3"/>
      <c r="G611" s="3"/>
      <c r="H611" s="3"/>
      <c r="I611" s="3"/>
      <c r="J611" s="3"/>
      <c r="K611" s="3"/>
      <c r="L611" s="3"/>
      <c r="M611" s="3"/>
      <c r="N611" s="3"/>
      <c r="O611" s="3"/>
      <c r="P611" s="3"/>
      <c r="Q611" s="3"/>
      <c r="R611" s="3"/>
      <c r="S611" s="3"/>
      <c r="T611" s="3"/>
      <c r="U611" s="3"/>
      <c r="V611" s="3"/>
    </row>
    <row r="612" spans="3:22" x14ac:dyDescent="0.25">
      <c r="C612" s="3"/>
      <c r="D612" s="3"/>
      <c r="E612" s="3"/>
      <c r="F612" s="3"/>
      <c r="G612" s="3"/>
      <c r="H612" s="3"/>
      <c r="I612" s="3"/>
      <c r="J612" s="3"/>
      <c r="K612" s="3"/>
      <c r="L612" s="3"/>
      <c r="M612" s="3"/>
      <c r="N612" s="3"/>
      <c r="O612" s="3"/>
      <c r="P612" s="3"/>
      <c r="Q612" s="3"/>
      <c r="R612" s="3"/>
      <c r="S612" s="3"/>
      <c r="T612" s="3"/>
      <c r="U612" s="3"/>
      <c r="V612" s="3"/>
    </row>
    <row r="613" spans="3:22" x14ac:dyDescent="0.25">
      <c r="C613" s="3"/>
      <c r="D613" s="3"/>
      <c r="E613" s="3"/>
      <c r="F613" s="3"/>
      <c r="G613" s="3"/>
      <c r="H613" s="3"/>
      <c r="I613" s="3"/>
      <c r="J613" s="3"/>
      <c r="K613" s="3"/>
      <c r="L613" s="3"/>
      <c r="M613" s="3"/>
      <c r="N613" s="3"/>
      <c r="O613" s="3"/>
      <c r="P613" s="3"/>
      <c r="Q613" s="3"/>
      <c r="R613" s="3"/>
      <c r="S613" s="3"/>
      <c r="T613" s="3"/>
      <c r="U613" s="3"/>
      <c r="V613" s="3"/>
    </row>
    <row r="614" spans="3:22" x14ac:dyDescent="0.25">
      <c r="C614" s="3"/>
      <c r="D614" s="3"/>
      <c r="E614" s="3"/>
      <c r="F614" s="3"/>
      <c r="G614" s="3"/>
      <c r="H614" s="3"/>
      <c r="I614" s="3"/>
      <c r="J614" s="3"/>
      <c r="K614" s="3"/>
      <c r="L614" s="3"/>
      <c r="M614" s="3"/>
      <c r="N614" s="3"/>
      <c r="O614" s="3"/>
      <c r="P614" s="3"/>
      <c r="Q614" s="3"/>
      <c r="R614" s="3"/>
      <c r="S614" s="3"/>
      <c r="T614" s="3"/>
      <c r="U614" s="3"/>
      <c r="V614" s="3"/>
    </row>
    <row r="615" spans="3:22" x14ac:dyDescent="0.25">
      <c r="C615" s="3"/>
      <c r="D615" s="3"/>
      <c r="E615" s="3"/>
      <c r="F615" s="3"/>
      <c r="G615" s="3"/>
      <c r="H615" s="3"/>
      <c r="I615" s="3"/>
      <c r="J615" s="3"/>
      <c r="K615" s="3"/>
      <c r="L615" s="3"/>
      <c r="M615" s="3"/>
      <c r="N615" s="3"/>
      <c r="O615" s="3"/>
      <c r="P615" s="3"/>
      <c r="Q615" s="3"/>
      <c r="R615" s="3"/>
      <c r="S615" s="3"/>
      <c r="T615" s="3"/>
      <c r="U615" s="3"/>
      <c r="V615" s="3"/>
    </row>
    <row r="616" spans="3:22" x14ac:dyDescent="0.25">
      <c r="C616" s="3"/>
      <c r="D616" s="3"/>
      <c r="E616" s="3"/>
      <c r="F616" s="3"/>
      <c r="G616" s="3"/>
      <c r="H616" s="3"/>
      <c r="I616" s="3"/>
      <c r="J616" s="3"/>
      <c r="K616" s="3"/>
      <c r="L616" s="3"/>
      <c r="M616" s="3"/>
      <c r="N616" s="3"/>
      <c r="O616" s="3"/>
      <c r="P616" s="3"/>
      <c r="Q616" s="3"/>
      <c r="R616" s="3"/>
      <c r="S616" s="3"/>
      <c r="T616" s="3"/>
      <c r="U616" s="3"/>
      <c r="V616" s="3"/>
    </row>
    <row r="617" spans="3:22" x14ac:dyDescent="0.25">
      <c r="C617" s="3"/>
      <c r="D617" s="3"/>
      <c r="E617" s="3"/>
      <c r="F617" s="3"/>
      <c r="G617" s="3"/>
      <c r="H617" s="3"/>
      <c r="I617" s="3"/>
      <c r="J617" s="3"/>
      <c r="K617" s="3"/>
      <c r="L617" s="3"/>
      <c r="M617" s="3"/>
      <c r="N617" s="3"/>
      <c r="O617" s="3"/>
      <c r="P617" s="3"/>
      <c r="Q617" s="3"/>
      <c r="R617" s="3"/>
      <c r="S617" s="3"/>
      <c r="T617" s="3"/>
      <c r="U617" s="3"/>
      <c r="V617" s="3"/>
    </row>
    <row r="618" spans="3:22" x14ac:dyDescent="0.25">
      <c r="C618" s="3"/>
      <c r="D618" s="3"/>
      <c r="E618" s="3"/>
      <c r="F618" s="3"/>
      <c r="G618" s="3"/>
      <c r="H618" s="3"/>
      <c r="I618" s="3"/>
      <c r="J618" s="3"/>
      <c r="K618" s="3"/>
      <c r="L618" s="3"/>
      <c r="M618" s="3"/>
      <c r="N618" s="3"/>
      <c r="O618" s="3"/>
      <c r="P618" s="3"/>
      <c r="Q618" s="3"/>
      <c r="R618" s="3"/>
      <c r="S618" s="3"/>
      <c r="T618" s="3"/>
      <c r="U618" s="3"/>
      <c r="V618" s="3"/>
    </row>
    <row r="619" spans="3:22" x14ac:dyDescent="0.25">
      <c r="C619" s="3"/>
      <c r="D619" s="3"/>
      <c r="E619" s="3"/>
      <c r="F619" s="3"/>
      <c r="G619" s="3"/>
      <c r="H619" s="3"/>
      <c r="I619" s="3"/>
      <c r="J619" s="3"/>
      <c r="K619" s="3"/>
      <c r="L619" s="3"/>
      <c r="M619" s="3"/>
      <c r="N619" s="3"/>
      <c r="O619" s="3"/>
      <c r="P619" s="3"/>
      <c r="Q619" s="3"/>
      <c r="R619" s="3"/>
      <c r="S619" s="3"/>
      <c r="T619" s="3"/>
      <c r="U619" s="3"/>
      <c r="V619" s="3"/>
    </row>
    <row r="620" spans="3:22" x14ac:dyDescent="0.25">
      <c r="C620" s="3"/>
      <c r="D620" s="3"/>
      <c r="E620" s="3"/>
      <c r="F620" s="3"/>
      <c r="G620" s="3"/>
      <c r="H620" s="3"/>
      <c r="I620" s="3"/>
      <c r="J620" s="3"/>
      <c r="K620" s="3"/>
      <c r="L620" s="3"/>
      <c r="M620" s="3"/>
      <c r="N620" s="3"/>
      <c r="O620" s="3"/>
      <c r="P620" s="3"/>
      <c r="Q620" s="3"/>
      <c r="R620" s="3"/>
      <c r="S620" s="3"/>
      <c r="T620" s="3"/>
      <c r="U620" s="3"/>
      <c r="V620" s="3"/>
    </row>
    <row r="621" spans="3:22" x14ac:dyDescent="0.25">
      <c r="C621" s="3"/>
      <c r="D621" s="3"/>
      <c r="E621" s="3"/>
      <c r="F621" s="3"/>
      <c r="G621" s="3"/>
      <c r="H621" s="3"/>
      <c r="I621" s="3"/>
      <c r="J621" s="3"/>
      <c r="K621" s="3"/>
      <c r="L621" s="3"/>
      <c r="M621" s="3"/>
      <c r="N621" s="3"/>
      <c r="O621" s="3"/>
      <c r="P621" s="3"/>
      <c r="Q621" s="3"/>
      <c r="R621" s="3"/>
      <c r="S621" s="3"/>
      <c r="T621" s="3"/>
      <c r="U621" s="3"/>
      <c r="V621" s="3"/>
    </row>
    <row r="622" spans="3:22" x14ac:dyDescent="0.25">
      <c r="C622" s="3"/>
      <c r="D622" s="3"/>
      <c r="E622" s="3"/>
      <c r="F622" s="3"/>
      <c r="G622" s="3"/>
      <c r="H622" s="3"/>
      <c r="I622" s="3"/>
      <c r="J622" s="3"/>
      <c r="K622" s="3"/>
      <c r="L622" s="3"/>
      <c r="M622" s="3"/>
      <c r="N622" s="3"/>
      <c r="O622" s="3"/>
      <c r="P622" s="3"/>
      <c r="Q622" s="3"/>
      <c r="R622" s="3"/>
      <c r="S622" s="3"/>
      <c r="T622" s="3"/>
      <c r="U622" s="3"/>
      <c r="V622" s="3"/>
    </row>
    <row r="623" spans="3:22" x14ac:dyDescent="0.25">
      <c r="C623" s="3"/>
      <c r="D623" s="3"/>
      <c r="E623" s="3"/>
      <c r="F623" s="3"/>
      <c r="G623" s="3"/>
      <c r="H623" s="3"/>
      <c r="I623" s="3"/>
      <c r="J623" s="3"/>
      <c r="K623" s="3"/>
      <c r="L623" s="3"/>
      <c r="M623" s="3"/>
      <c r="N623" s="3"/>
      <c r="O623" s="3"/>
      <c r="P623" s="3"/>
      <c r="Q623" s="3"/>
      <c r="R623" s="3"/>
      <c r="S623" s="3"/>
      <c r="T623" s="3"/>
      <c r="U623" s="3"/>
      <c r="V623" s="3"/>
    </row>
    <row r="624" spans="3:22" x14ac:dyDescent="0.25">
      <c r="C624" s="3"/>
      <c r="D624" s="3"/>
      <c r="E624" s="3"/>
      <c r="F624" s="3"/>
      <c r="G624" s="3"/>
      <c r="H624" s="3"/>
      <c r="I624" s="3"/>
      <c r="J624" s="3"/>
      <c r="K624" s="3"/>
      <c r="L624" s="3"/>
      <c r="M624" s="3"/>
      <c r="N624" s="3"/>
      <c r="O624" s="3"/>
      <c r="P624" s="3"/>
      <c r="Q624" s="3"/>
      <c r="R624" s="3"/>
      <c r="S624" s="3"/>
      <c r="T624" s="3"/>
      <c r="U624" s="3"/>
      <c r="V624" s="3"/>
    </row>
    <row r="625" spans="3:22" x14ac:dyDescent="0.25">
      <c r="C625" s="3"/>
      <c r="D625" s="3"/>
      <c r="E625" s="3"/>
      <c r="F625" s="3"/>
      <c r="G625" s="3"/>
      <c r="H625" s="3"/>
      <c r="I625" s="3"/>
      <c r="J625" s="3"/>
      <c r="K625" s="3"/>
      <c r="L625" s="3"/>
      <c r="M625" s="3"/>
      <c r="N625" s="3"/>
      <c r="O625" s="3"/>
      <c r="P625" s="3"/>
      <c r="Q625" s="3"/>
      <c r="R625" s="3"/>
      <c r="S625" s="3"/>
      <c r="T625" s="3"/>
      <c r="U625" s="3"/>
      <c r="V625" s="3"/>
    </row>
    <row r="626" spans="3:22" x14ac:dyDescent="0.25">
      <c r="C626" s="3"/>
      <c r="D626" s="3"/>
      <c r="E626" s="3"/>
      <c r="F626" s="3"/>
      <c r="G626" s="3"/>
      <c r="H626" s="3"/>
      <c r="I626" s="3"/>
      <c r="J626" s="3"/>
      <c r="K626" s="3"/>
      <c r="L626" s="3"/>
      <c r="M626" s="3"/>
      <c r="N626" s="3"/>
      <c r="O626" s="3"/>
      <c r="P626" s="3"/>
      <c r="Q626" s="3"/>
      <c r="R626" s="3"/>
      <c r="S626" s="3"/>
      <c r="T626" s="3"/>
      <c r="U626" s="3"/>
      <c r="V626" s="3"/>
    </row>
    <row r="627" spans="3:22" x14ac:dyDescent="0.25">
      <c r="C627" s="3"/>
      <c r="D627" s="3"/>
      <c r="E627" s="3"/>
      <c r="F627" s="3"/>
      <c r="G627" s="3"/>
      <c r="H627" s="3"/>
      <c r="I627" s="3"/>
      <c r="J627" s="3"/>
      <c r="K627" s="3"/>
      <c r="L627" s="3"/>
      <c r="M627" s="3"/>
      <c r="N627" s="3"/>
      <c r="O627" s="3"/>
      <c r="P627" s="3"/>
      <c r="Q627" s="3"/>
      <c r="R627" s="3"/>
      <c r="S627" s="3"/>
      <c r="T627" s="3"/>
      <c r="U627" s="3"/>
      <c r="V627" s="3"/>
    </row>
    <row r="628" spans="3:22" x14ac:dyDescent="0.25">
      <c r="C628" s="3"/>
      <c r="D628" s="3"/>
      <c r="E628" s="3"/>
      <c r="F628" s="3"/>
      <c r="G628" s="3"/>
      <c r="H628" s="3"/>
      <c r="I628" s="3"/>
      <c r="J628" s="3"/>
      <c r="K628" s="3"/>
      <c r="L628" s="3"/>
      <c r="M628" s="3"/>
      <c r="N628" s="3"/>
      <c r="O628" s="3"/>
      <c r="P628" s="3"/>
      <c r="Q628" s="3"/>
      <c r="R628" s="3"/>
      <c r="S628" s="3"/>
      <c r="T628" s="3"/>
      <c r="U628" s="3"/>
      <c r="V628" s="3"/>
    </row>
    <row r="629" spans="3:22" x14ac:dyDescent="0.25">
      <c r="C629" s="3"/>
      <c r="D629" s="3"/>
      <c r="E629" s="3"/>
      <c r="F629" s="3"/>
      <c r="G629" s="3"/>
      <c r="H629" s="3"/>
      <c r="I629" s="3"/>
      <c r="J629" s="3"/>
      <c r="K629" s="3"/>
      <c r="L629" s="3"/>
      <c r="M629" s="3"/>
      <c r="N629" s="3"/>
      <c r="O629" s="3"/>
      <c r="P629" s="3"/>
      <c r="Q629" s="3"/>
      <c r="R629" s="3"/>
      <c r="S629" s="3"/>
      <c r="T629" s="3"/>
      <c r="U629" s="3"/>
      <c r="V629" s="3"/>
    </row>
    <row r="630" spans="3:22" x14ac:dyDescent="0.25">
      <c r="C630" s="3"/>
      <c r="D630" s="3"/>
      <c r="E630" s="3"/>
      <c r="F630" s="3"/>
      <c r="G630" s="3"/>
      <c r="H630" s="3"/>
      <c r="I630" s="3"/>
      <c r="J630" s="3"/>
      <c r="K630" s="3"/>
      <c r="L630" s="3"/>
      <c r="M630" s="3"/>
      <c r="N630" s="3"/>
      <c r="O630" s="3"/>
      <c r="P630" s="3"/>
      <c r="Q630" s="3"/>
      <c r="R630" s="3"/>
      <c r="S630" s="3"/>
      <c r="T630" s="3"/>
      <c r="U630" s="3"/>
      <c r="V630" s="3"/>
    </row>
    <row r="631" spans="3:22" x14ac:dyDescent="0.25">
      <c r="C631" s="3"/>
      <c r="D631" s="3"/>
      <c r="E631" s="3"/>
      <c r="F631" s="3"/>
      <c r="G631" s="3"/>
      <c r="H631" s="3"/>
      <c r="I631" s="3"/>
      <c r="J631" s="3"/>
      <c r="K631" s="3"/>
      <c r="L631" s="3"/>
      <c r="M631" s="3"/>
      <c r="N631" s="3"/>
      <c r="O631" s="3"/>
      <c r="P631" s="3"/>
      <c r="Q631" s="3"/>
      <c r="R631" s="3"/>
      <c r="S631" s="3"/>
      <c r="T631" s="3"/>
      <c r="U631" s="3"/>
      <c r="V631" s="3"/>
    </row>
    <row r="632" spans="3:22" x14ac:dyDescent="0.25">
      <c r="C632" s="3"/>
      <c r="D632" s="3"/>
      <c r="E632" s="3"/>
      <c r="F632" s="3"/>
      <c r="G632" s="3"/>
      <c r="H632" s="3"/>
      <c r="I632" s="3"/>
      <c r="J632" s="3"/>
      <c r="K632" s="3"/>
      <c r="L632" s="3"/>
      <c r="M632" s="3"/>
      <c r="N632" s="3"/>
      <c r="O632" s="3"/>
      <c r="P632" s="3"/>
      <c r="Q632" s="3"/>
      <c r="R632" s="3"/>
      <c r="S632" s="3"/>
      <c r="T632" s="3"/>
      <c r="U632" s="3"/>
      <c r="V632" s="3"/>
    </row>
    <row r="633" spans="3:22" x14ac:dyDescent="0.25">
      <c r="C633" s="3"/>
      <c r="D633" s="3"/>
      <c r="E633" s="3"/>
      <c r="F633" s="3"/>
      <c r="G633" s="3"/>
      <c r="H633" s="3"/>
      <c r="I633" s="3"/>
      <c r="J633" s="3"/>
      <c r="K633" s="3"/>
      <c r="L633" s="3"/>
      <c r="M633" s="3"/>
      <c r="N633" s="3"/>
      <c r="O633" s="3"/>
      <c r="P633" s="3"/>
      <c r="Q633" s="3"/>
      <c r="R633" s="3"/>
      <c r="S633" s="3"/>
      <c r="T633" s="3"/>
      <c r="U633" s="3"/>
      <c r="V633" s="3"/>
    </row>
    <row r="634" spans="3:22" x14ac:dyDescent="0.25">
      <c r="C634" s="3"/>
      <c r="D634" s="3"/>
      <c r="E634" s="3"/>
      <c r="F634" s="3"/>
      <c r="G634" s="3"/>
      <c r="H634" s="3"/>
      <c r="I634" s="3"/>
      <c r="J634" s="3"/>
      <c r="K634" s="3"/>
      <c r="L634" s="3"/>
      <c r="M634" s="3"/>
      <c r="N634" s="3"/>
      <c r="O634" s="3"/>
      <c r="P634" s="3"/>
      <c r="Q634" s="3"/>
      <c r="R634" s="3"/>
      <c r="S634" s="3"/>
      <c r="T634" s="3"/>
      <c r="U634" s="3"/>
      <c r="V634" s="3"/>
    </row>
    <row r="635" spans="3:22" x14ac:dyDescent="0.25">
      <c r="C635" s="3"/>
      <c r="D635" s="3"/>
      <c r="E635" s="3"/>
      <c r="F635" s="3"/>
      <c r="G635" s="3"/>
      <c r="H635" s="3"/>
      <c r="I635" s="3"/>
      <c r="J635" s="3"/>
      <c r="K635" s="3"/>
      <c r="L635" s="3"/>
      <c r="M635" s="3"/>
      <c r="N635" s="3"/>
      <c r="O635" s="3"/>
      <c r="P635" s="3"/>
      <c r="Q635" s="3"/>
      <c r="R635" s="3"/>
      <c r="S635" s="3"/>
      <c r="T635" s="3"/>
      <c r="U635" s="3"/>
      <c r="V635" s="3"/>
    </row>
    <row r="636" spans="3:22" x14ac:dyDescent="0.25">
      <c r="C636" s="3"/>
      <c r="D636" s="3"/>
      <c r="E636" s="3"/>
      <c r="F636" s="3"/>
      <c r="G636" s="3"/>
      <c r="H636" s="3"/>
      <c r="I636" s="3"/>
      <c r="J636" s="3"/>
      <c r="K636" s="3"/>
      <c r="L636" s="3"/>
      <c r="M636" s="3"/>
      <c r="N636" s="3"/>
      <c r="O636" s="3"/>
      <c r="P636" s="3"/>
      <c r="Q636" s="3"/>
      <c r="R636" s="3"/>
      <c r="S636" s="3"/>
      <c r="T636" s="3"/>
      <c r="U636" s="3"/>
      <c r="V636" s="3"/>
    </row>
    <row r="637" spans="3:22" x14ac:dyDescent="0.25">
      <c r="C637" s="3"/>
      <c r="D637" s="3"/>
      <c r="E637" s="3"/>
      <c r="F637" s="3"/>
      <c r="G637" s="3"/>
      <c r="H637" s="3"/>
      <c r="I637" s="3"/>
      <c r="J637" s="3"/>
      <c r="K637" s="3"/>
      <c r="L637" s="3"/>
      <c r="M637" s="3"/>
      <c r="N637" s="3"/>
      <c r="O637" s="3"/>
      <c r="P637" s="3"/>
      <c r="Q637" s="3"/>
      <c r="R637" s="3"/>
      <c r="S637" s="3"/>
      <c r="T637" s="3"/>
      <c r="U637" s="3"/>
      <c r="V637" s="3"/>
    </row>
    <row r="638" spans="3:22" x14ac:dyDescent="0.25">
      <c r="C638" s="3"/>
      <c r="D638" s="3"/>
      <c r="E638" s="3"/>
      <c r="F638" s="3"/>
      <c r="G638" s="3"/>
      <c r="H638" s="3"/>
      <c r="I638" s="3"/>
      <c r="J638" s="3"/>
      <c r="K638" s="3"/>
      <c r="L638" s="3"/>
      <c r="M638" s="3"/>
      <c r="N638" s="3"/>
      <c r="O638" s="3"/>
      <c r="P638" s="3"/>
      <c r="Q638" s="3"/>
      <c r="R638" s="3"/>
      <c r="S638" s="3"/>
      <c r="T638" s="3"/>
      <c r="U638" s="3"/>
      <c r="V638" s="3"/>
    </row>
    <row r="639" spans="3:22" x14ac:dyDescent="0.25">
      <c r="C639" s="3"/>
      <c r="D639" s="3"/>
      <c r="E639" s="3"/>
      <c r="F639" s="3"/>
      <c r="G639" s="3"/>
      <c r="H639" s="3"/>
      <c r="I639" s="3"/>
      <c r="J639" s="3"/>
      <c r="K639" s="3"/>
      <c r="L639" s="3"/>
      <c r="M639" s="3"/>
      <c r="N639" s="3"/>
      <c r="O639" s="3"/>
      <c r="P639" s="3"/>
      <c r="Q639" s="3"/>
      <c r="R639" s="3"/>
      <c r="S639" s="3"/>
      <c r="T639" s="3"/>
      <c r="U639" s="3"/>
      <c r="V639" s="3"/>
    </row>
    <row r="640" spans="3:22" x14ac:dyDescent="0.25">
      <c r="C640" s="3"/>
      <c r="D640" s="3"/>
      <c r="E640" s="3"/>
      <c r="F640" s="3"/>
      <c r="G640" s="3"/>
      <c r="H640" s="3"/>
      <c r="I640" s="3"/>
      <c r="J640" s="3"/>
      <c r="K640" s="3"/>
      <c r="L640" s="3"/>
      <c r="M640" s="3"/>
      <c r="N640" s="3"/>
      <c r="O640" s="3"/>
      <c r="P640" s="3"/>
      <c r="Q640" s="3"/>
      <c r="R640" s="3"/>
      <c r="S640" s="3"/>
      <c r="T640" s="3"/>
      <c r="U640" s="3"/>
      <c r="V640" s="3"/>
    </row>
    <row r="641" spans="3:22" x14ac:dyDescent="0.25">
      <c r="C641" s="3"/>
      <c r="D641" s="3"/>
      <c r="E641" s="3"/>
      <c r="F641" s="3"/>
      <c r="G641" s="3"/>
      <c r="H641" s="3"/>
      <c r="I641" s="3"/>
      <c r="J641" s="3"/>
      <c r="K641" s="3"/>
      <c r="L641" s="3"/>
      <c r="M641" s="3"/>
      <c r="N641" s="3"/>
      <c r="O641" s="3"/>
      <c r="P641" s="3"/>
      <c r="Q641" s="3"/>
      <c r="R641" s="3"/>
      <c r="S641" s="3"/>
      <c r="T641" s="3"/>
      <c r="U641" s="3"/>
      <c r="V641" s="3"/>
    </row>
    <row r="642" spans="3:22" x14ac:dyDescent="0.25">
      <c r="C642" s="3"/>
      <c r="D642" s="3"/>
      <c r="E642" s="3"/>
      <c r="F642" s="3"/>
      <c r="G642" s="3"/>
      <c r="H642" s="3"/>
      <c r="I642" s="3"/>
      <c r="J642" s="3"/>
      <c r="K642" s="3"/>
      <c r="L642" s="3"/>
      <c r="M642" s="3"/>
      <c r="N642" s="3"/>
      <c r="O642" s="3"/>
      <c r="P642" s="3"/>
      <c r="Q642" s="3"/>
      <c r="R642" s="3"/>
      <c r="S642" s="3"/>
      <c r="T642" s="3"/>
      <c r="U642" s="3"/>
      <c r="V642" s="3"/>
    </row>
    <row r="643" spans="3:22" x14ac:dyDescent="0.25">
      <c r="C643" s="3"/>
      <c r="D643" s="3"/>
      <c r="E643" s="3"/>
      <c r="F643" s="3"/>
      <c r="G643" s="3"/>
      <c r="H643" s="3"/>
      <c r="I643" s="3"/>
      <c r="J643" s="3"/>
      <c r="K643" s="3"/>
      <c r="L643" s="3"/>
      <c r="M643" s="3"/>
      <c r="N643" s="3"/>
      <c r="O643" s="3"/>
      <c r="P643" s="3"/>
      <c r="Q643" s="3"/>
      <c r="R643" s="3"/>
      <c r="S643" s="3"/>
      <c r="T643" s="3"/>
      <c r="U643" s="3"/>
      <c r="V643" s="3"/>
    </row>
    <row r="644" spans="3:22" x14ac:dyDescent="0.25">
      <c r="C644" s="3"/>
      <c r="D644" s="3"/>
      <c r="E644" s="3"/>
      <c r="F644" s="3"/>
      <c r="G644" s="3"/>
      <c r="H644" s="3"/>
      <c r="I644" s="3"/>
      <c r="J644" s="3"/>
      <c r="K644" s="3"/>
      <c r="L644" s="3"/>
      <c r="M644" s="3"/>
      <c r="N644" s="3"/>
      <c r="O644" s="3"/>
      <c r="P644" s="3"/>
      <c r="Q644" s="3"/>
      <c r="R644" s="3"/>
      <c r="S644" s="3"/>
      <c r="T644" s="3"/>
      <c r="U644" s="3"/>
      <c r="V644" s="3"/>
    </row>
    <row r="645" spans="3:22" x14ac:dyDescent="0.25">
      <c r="C645" s="3"/>
      <c r="D645" s="3"/>
      <c r="E645" s="3"/>
      <c r="F645" s="3"/>
      <c r="G645" s="3"/>
      <c r="H645" s="3"/>
      <c r="I645" s="3"/>
      <c r="J645" s="3"/>
      <c r="K645" s="3"/>
      <c r="L645" s="3"/>
      <c r="M645" s="3"/>
      <c r="N645" s="3"/>
      <c r="O645" s="3"/>
      <c r="P645" s="3"/>
      <c r="Q645" s="3"/>
      <c r="R645" s="3"/>
      <c r="S645" s="3"/>
      <c r="T645" s="3"/>
      <c r="U645" s="3"/>
      <c r="V645" s="3"/>
    </row>
    <row r="646" spans="3:22" x14ac:dyDescent="0.25">
      <c r="C646" s="3"/>
      <c r="D646" s="3"/>
      <c r="E646" s="3"/>
      <c r="F646" s="3"/>
      <c r="G646" s="3"/>
      <c r="H646" s="3"/>
      <c r="I646" s="3"/>
      <c r="J646" s="3"/>
      <c r="K646" s="3"/>
      <c r="L646" s="3"/>
      <c r="M646" s="3"/>
      <c r="N646" s="3"/>
      <c r="O646" s="3"/>
      <c r="P646" s="3"/>
      <c r="Q646" s="3"/>
      <c r="R646" s="3"/>
      <c r="S646" s="3"/>
      <c r="T646" s="3"/>
      <c r="U646" s="3"/>
      <c r="V646" s="3"/>
    </row>
    <row r="647" spans="3:22" x14ac:dyDescent="0.25">
      <c r="C647" s="3"/>
      <c r="D647" s="3"/>
      <c r="E647" s="3"/>
      <c r="F647" s="3"/>
      <c r="G647" s="3"/>
      <c r="H647" s="3"/>
      <c r="I647" s="3"/>
      <c r="J647" s="3"/>
      <c r="K647" s="3"/>
      <c r="L647" s="3"/>
      <c r="M647" s="3"/>
      <c r="N647" s="3"/>
      <c r="O647" s="3"/>
      <c r="P647" s="3"/>
      <c r="Q647" s="3"/>
      <c r="R647" s="3"/>
      <c r="S647" s="3"/>
      <c r="T647" s="3"/>
      <c r="U647" s="3"/>
      <c r="V647" s="3"/>
    </row>
    <row r="648" spans="3:22" x14ac:dyDescent="0.25">
      <c r="C648" s="3"/>
      <c r="D648" s="3"/>
      <c r="E648" s="3"/>
      <c r="F648" s="3"/>
      <c r="G648" s="3"/>
      <c r="H648" s="3"/>
      <c r="I648" s="3"/>
      <c r="J648" s="3"/>
      <c r="K648" s="3"/>
      <c r="L648" s="3"/>
      <c r="M648" s="3"/>
      <c r="N648" s="3"/>
      <c r="O648" s="3"/>
      <c r="P648" s="3"/>
      <c r="Q648" s="3"/>
      <c r="R648" s="3"/>
      <c r="S648" s="3"/>
      <c r="T648" s="3"/>
      <c r="U648" s="3"/>
      <c r="V648" s="3"/>
    </row>
    <row r="649" spans="3:22" x14ac:dyDescent="0.25">
      <c r="C649" s="3"/>
      <c r="D649" s="3"/>
      <c r="E649" s="3"/>
      <c r="F649" s="3"/>
      <c r="G649" s="3"/>
      <c r="H649" s="3"/>
      <c r="I649" s="3"/>
      <c r="J649" s="3"/>
      <c r="K649" s="3"/>
      <c r="L649" s="3"/>
      <c r="M649" s="3"/>
      <c r="N649" s="3"/>
      <c r="O649" s="3"/>
      <c r="P649" s="3"/>
      <c r="Q649" s="3"/>
      <c r="R649" s="3"/>
      <c r="S649" s="3"/>
      <c r="T649" s="3"/>
      <c r="U649" s="3"/>
      <c r="V649" s="3"/>
    </row>
    <row r="650" spans="3:22" x14ac:dyDescent="0.25">
      <c r="C650" s="3"/>
      <c r="D650" s="3"/>
      <c r="E650" s="3"/>
      <c r="F650" s="3"/>
      <c r="G650" s="3"/>
      <c r="H650" s="3"/>
      <c r="I650" s="3"/>
      <c r="J650" s="3"/>
      <c r="K650" s="3"/>
      <c r="L650" s="3"/>
      <c r="M650" s="3"/>
      <c r="N650" s="3"/>
      <c r="O650" s="3"/>
      <c r="P650" s="3"/>
      <c r="Q650" s="3"/>
      <c r="R650" s="3"/>
      <c r="S650" s="3"/>
      <c r="T650" s="3"/>
      <c r="U650" s="3"/>
      <c r="V650" s="3"/>
    </row>
    <row r="651" spans="3:22" x14ac:dyDescent="0.25">
      <c r="C651" s="3"/>
      <c r="D651" s="3"/>
      <c r="E651" s="3"/>
      <c r="F651" s="3"/>
      <c r="G651" s="3"/>
      <c r="H651" s="3"/>
      <c r="I651" s="3"/>
      <c r="J651" s="3"/>
      <c r="K651" s="3"/>
      <c r="L651" s="3"/>
      <c r="M651" s="3"/>
      <c r="N651" s="3"/>
      <c r="O651" s="3"/>
      <c r="P651" s="3"/>
      <c r="Q651" s="3"/>
      <c r="R651" s="3"/>
      <c r="S651" s="3"/>
      <c r="T651" s="3"/>
      <c r="U651" s="3"/>
      <c r="V651" s="3"/>
    </row>
    <row r="652" spans="3:22" x14ac:dyDescent="0.25">
      <c r="C652" s="3"/>
      <c r="D652" s="3"/>
      <c r="E652" s="3"/>
      <c r="F652" s="3"/>
      <c r="G652" s="3"/>
      <c r="H652" s="3"/>
      <c r="I652" s="3"/>
      <c r="J652" s="3"/>
      <c r="K652" s="3"/>
      <c r="L652" s="3"/>
      <c r="M652" s="3"/>
      <c r="N652" s="3"/>
      <c r="O652" s="3"/>
      <c r="P652" s="3"/>
      <c r="Q652" s="3"/>
      <c r="R652" s="3"/>
      <c r="S652" s="3"/>
      <c r="T652" s="3"/>
      <c r="U652" s="3"/>
      <c r="V652" s="3"/>
    </row>
    <row r="653" spans="3:22" x14ac:dyDescent="0.25">
      <c r="C653" s="3"/>
      <c r="D653" s="3"/>
      <c r="E653" s="3"/>
      <c r="F653" s="3"/>
      <c r="G653" s="3"/>
      <c r="H653" s="3"/>
      <c r="I653" s="3"/>
      <c r="J653" s="3"/>
      <c r="K653" s="3"/>
      <c r="L653" s="3"/>
      <c r="M653" s="3"/>
      <c r="N653" s="3"/>
      <c r="O653" s="3"/>
      <c r="P653" s="3"/>
      <c r="Q653" s="3"/>
      <c r="R653" s="3"/>
      <c r="S653" s="3"/>
      <c r="T653" s="3"/>
      <c r="U653" s="3"/>
      <c r="V653" s="3"/>
    </row>
    <row r="654" spans="3:22" x14ac:dyDescent="0.25">
      <c r="C654" s="3"/>
      <c r="D654" s="3"/>
      <c r="E654" s="3"/>
      <c r="F654" s="3"/>
      <c r="G654" s="3"/>
      <c r="H654" s="3"/>
      <c r="I654" s="3"/>
      <c r="J654" s="3"/>
      <c r="K654" s="3"/>
      <c r="L654" s="3"/>
      <c r="M654" s="3"/>
      <c r="N654" s="3"/>
      <c r="O654" s="3"/>
      <c r="P654" s="3"/>
      <c r="Q654" s="3"/>
      <c r="R654" s="3"/>
      <c r="S654" s="3"/>
      <c r="T654" s="3"/>
      <c r="U654" s="3"/>
      <c r="V654" s="3"/>
    </row>
    <row r="655" spans="3:22" x14ac:dyDescent="0.25">
      <c r="C655" s="3"/>
      <c r="D655" s="3"/>
      <c r="E655" s="3"/>
      <c r="F655" s="3"/>
      <c r="G655" s="3"/>
      <c r="H655" s="3"/>
      <c r="I655" s="3"/>
      <c r="J655" s="3"/>
      <c r="K655" s="3"/>
      <c r="L655" s="3"/>
      <c r="M655" s="3"/>
      <c r="N655" s="3"/>
      <c r="O655" s="3"/>
      <c r="P655" s="3"/>
      <c r="Q655" s="3"/>
      <c r="R655" s="3"/>
      <c r="S655" s="3"/>
      <c r="T655" s="3"/>
      <c r="U655" s="3"/>
      <c r="V655" s="3"/>
    </row>
    <row r="656" spans="3:22" x14ac:dyDescent="0.25">
      <c r="C656" s="3"/>
      <c r="D656" s="3"/>
      <c r="E656" s="3"/>
      <c r="F656" s="3"/>
      <c r="G656" s="3"/>
      <c r="H656" s="3"/>
      <c r="I656" s="3"/>
      <c r="J656" s="3"/>
      <c r="K656" s="3"/>
      <c r="L656" s="3"/>
      <c r="M656" s="3"/>
      <c r="N656" s="3"/>
      <c r="O656" s="3"/>
      <c r="P656" s="3"/>
      <c r="Q656" s="3"/>
      <c r="R656" s="3"/>
      <c r="S656" s="3"/>
      <c r="T656" s="3"/>
      <c r="U656" s="3"/>
      <c r="V656" s="3"/>
    </row>
    <row r="657" spans="3:22" x14ac:dyDescent="0.25">
      <c r="C657" s="3"/>
      <c r="D657" s="3"/>
      <c r="E657" s="3"/>
      <c r="F657" s="3"/>
      <c r="G657" s="3"/>
      <c r="H657" s="3"/>
      <c r="I657" s="3"/>
      <c r="J657" s="3"/>
      <c r="K657" s="3"/>
      <c r="L657" s="3"/>
      <c r="M657" s="3"/>
      <c r="N657" s="3"/>
      <c r="O657" s="3"/>
      <c r="P657" s="3"/>
      <c r="Q657" s="3"/>
      <c r="R657" s="3"/>
      <c r="S657" s="3"/>
      <c r="T657" s="3"/>
      <c r="U657" s="3"/>
      <c r="V657" s="3"/>
    </row>
    <row r="658" spans="3:22" x14ac:dyDescent="0.25">
      <c r="C658" s="3"/>
      <c r="D658" s="3"/>
      <c r="E658" s="3"/>
      <c r="F658" s="3"/>
      <c r="G658" s="3"/>
      <c r="H658" s="3"/>
      <c r="I658" s="3"/>
      <c r="J658" s="3"/>
      <c r="K658" s="3"/>
      <c r="L658" s="3"/>
      <c r="M658" s="3"/>
      <c r="N658" s="3"/>
      <c r="O658" s="3"/>
      <c r="P658" s="3"/>
      <c r="Q658" s="3"/>
      <c r="R658" s="3"/>
      <c r="S658" s="3"/>
      <c r="T658" s="3"/>
      <c r="U658" s="3"/>
      <c r="V658" s="3"/>
    </row>
    <row r="659" spans="3:22" x14ac:dyDescent="0.25">
      <c r="C659" s="3"/>
      <c r="D659" s="3"/>
      <c r="E659" s="3"/>
      <c r="F659" s="3"/>
      <c r="G659" s="3"/>
      <c r="H659" s="3"/>
      <c r="I659" s="3"/>
      <c r="J659" s="3"/>
      <c r="K659" s="3"/>
      <c r="L659" s="3"/>
      <c r="M659" s="3"/>
      <c r="N659" s="3"/>
      <c r="O659" s="3"/>
      <c r="P659" s="3"/>
      <c r="Q659" s="3"/>
      <c r="R659" s="3"/>
      <c r="S659" s="3"/>
      <c r="T659" s="3"/>
      <c r="U659" s="3"/>
      <c r="V659" s="3"/>
    </row>
    <row r="660" spans="3:22" x14ac:dyDescent="0.25">
      <c r="C660" s="3"/>
      <c r="D660" s="3"/>
      <c r="E660" s="3"/>
      <c r="F660" s="3"/>
      <c r="G660" s="3"/>
      <c r="H660" s="3"/>
      <c r="I660" s="3"/>
      <c r="J660" s="3"/>
      <c r="K660" s="3"/>
      <c r="L660" s="3"/>
      <c r="M660" s="3"/>
      <c r="N660" s="3"/>
      <c r="O660" s="3"/>
      <c r="P660" s="3"/>
      <c r="Q660" s="3"/>
      <c r="R660" s="3"/>
      <c r="S660" s="3"/>
      <c r="T660" s="3"/>
      <c r="U660" s="3"/>
      <c r="V660" s="3"/>
    </row>
    <row r="661" spans="3:22" x14ac:dyDescent="0.25">
      <c r="C661" s="3"/>
      <c r="D661" s="3"/>
      <c r="E661" s="3"/>
      <c r="F661" s="3"/>
      <c r="G661" s="3"/>
      <c r="H661" s="3"/>
      <c r="I661" s="3"/>
      <c r="J661" s="3"/>
      <c r="K661" s="3"/>
      <c r="L661" s="3"/>
      <c r="M661" s="3"/>
      <c r="N661" s="3"/>
      <c r="O661" s="3"/>
      <c r="P661" s="3"/>
      <c r="Q661" s="3"/>
      <c r="R661" s="3"/>
      <c r="S661" s="3"/>
      <c r="T661" s="3"/>
      <c r="U661" s="3"/>
      <c r="V661" s="3"/>
    </row>
    <row r="662" spans="3:22" x14ac:dyDescent="0.25">
      <c r="C662" s="3"/>
      <c r="D662" s="3"/>
      <c r="E662" s="3"/>
      <c r="F662" s="3"/>
      <c r="G662" s="3"/>
      <c r="H662" s="3"/>
      <c r="I662" s="3"/>
      <c r="J662" s="3"/>
      <c r="K662" s="3"/>
      <c r="L662" s="3"/>
      <c r="M662" s="3"/>
      <c r="N662" s="3"/>
      <c r="O662" s="3"/>
      <c r="P662" s="3"/>
      <c r="Q662" s="3"/>
      <c r="R662" s="3"/>
      <c r="S662" s="3"/>
      <c r="T662" s="3"/>
      <c r="U662" s="3"/>
      <c r="V662" s="3"/>
    </row>
    <row r="663" spans="3:22" x14ac:dyDescent="0.25">
      <c r="C663" s="3"/>
      <c r="D663" s="3"/>
      <c r="E663" s="3"/>
      <c r="F663" s="3"/>
      <c r="G663" s="3"/>
      <c r="H663" s="3"/>
      <c r="I663" s="3"/>
      <c r="J663" s="3"/>
      <c r="K663" s="3"/>
      <c r="L663" s="3"/>
      <c r="M663" s="3"/>
      <c r="N663" s="3"/>
      <c r="O663" s="3"/>
      <c r="P663" s="3"/>
      <c r="Q663" s="3"/>
      <c r="R663" s="3"/>
      <c r="S663" s="3"/>
      <c r="T663" s="3"/>
      <c r="U663" s="3"/>
      <c r="V663" s="3"/>
    </row>
    <row r="664" spans="3:22" x14ac:dyDescent="0.25">
      <c r="C664" s="3"/>
      <c r="D664" s="3"/>
      <c r="E664" s="3"/>
      <c r="F664" s="3"/>
      <c r="G664" s="3"/>
      <c r="H664" s="3"/>
      <c r="I664" s="3"/>
      <c r="J664" s="3"/>
      <c r="K664" s="3"/>
      <c r="L664" s="3"/>
      <c r="M664" s="3"/>
      <c r="N664" s="3"/>
      <c r="O664" s="3"/>
      <c r="P664" s="3"/>
      <c r="Q664" s="3"/>
      <c r="R664" s="3"/>
      <c r="S664" s="3"/>
      <c r="T664" s="3"/>
      <c r="U664" s="3"/>
      <c r="V664" s="3"/>
    </row>
    <row r="665" spans="3:22" x14ac:dyDescent="0.25">
      <c r="C665" s="3"/>
      <c r="D665" s="3"/>
      <c r="E665" s="3"/>
      <c r="F665" s="3"/>
      <c r="G665" s="3"/>
      <c r="H665" s="3"/>
      <c r="I665" s="3"/>
      <c r="J665" s="3"/>
      <c r="K665" s="3"/>
      <c r="L665" s="3"/>
      <c r="M665" s="3"/>
      <c r="N665" s="3"/>
      <c r="O665" s="3"/>
      <c r="P665" s="3"/>
      <c r="Q665" s="3"/>
      <c r="R665" s="3"/>
      <c r="S665" s="3"/>
      <c r="T665" s="3"/>
      <c r="U665" s="3"/>
      <c r="V665" s="3"/>
    </row>
    <row r="666" spans="3:22" x14ac:dyDescent="0.25">
      <c r="C666" s="3"/>
      <c r="D666" s="3"/>
      <c r="E666" s="3"/>
      <c r="F666" s="3"/>
      <c r="G666" s="3"/>
      <c r="H666" s="3"/>
      <c r="I666" s="3"/>
      <c r="J666" s="3"/>
      <c r="K666" s="3"/>
      <c r="L666" s="3"/>
      <c r="M666" s="3"/>
      <c r="N666" s="3"/>
      <c r="O666" s="3"/>
      <c r="P666" s="3"/>
      <c r="Q666" s="3"/>
      <c r="R666" s="3"/>
      <c r="S666" s="3"/>
      <c r="T666" s="3"/>
      <c r="U666" s="3"/>
      <c r="V666" s="3"/>
    </row>
    <row r="667" spans="3:22" x14ac:dyDescent="0.25">
      <c r="C667" s="3"/>
      <c r="D667" s="3"/>
      <c r="E667" s="3"/>
      <c r="F667" s="3"/>
      <c r="G667" s="3"/>
      <c r="H667" s="3"/>
      <c r="I667" s="3"/>
      <c r="J667" s="3"/>
      <c r="K667" s="3"/>
      <c r="L667" s="3"/>
      <c r="M667" s="3"/>
      <c r="N667" s="3"/>
      <c r="O667" s="3"/>
      <c r="P667" s="3"/>
      <c r="Q667" s="3"/>
      <c r="R667" s="3"/>
      <c r="S667" s="3"/>
      <c r="T667" s="3"/>
      <c r="U667" s="3"/>
      <c r="V667" s="3"/>
    </row>
    <row r="668" spans="3:22" x14ac:dyDescent="0.25">
      <c r="C668" s="3"/>
      <c r="D668" s="3"/>
      <c r="E668" s="3"/>
      <c r="F668" s="3"/>
      <c r="G668" s="3"/>
      <c r="H668" s="3"/>
      <c r="I668" s="3"/>
      <c r="J668" s="3"/>
      <c r="K668" s="3"/>
      <c r="L668" s="3"/>
      <c r="M668" s="3"/>
      <c r="N668" s="3"/>
      <c r="O668" s="3"/>
      <c r="P668" s="3"/>
      <c r="Q668" s="3"/>
      <c r="R668" s="3"/>
      <c r="S668" s="3"/>
      <c r="T668" s="3"/>
      <c r="U668" s="3"/>
      <c r="V668" s="3"/>
    </row>
    <row r="669" spans="3:22" x14ac:dyDescent="0.25">
      <c r="C669" s="3"/>
      <c r="D669" s="3"/>
      <c r="E669" s="3"/>
      <c r="F669" s="3"/>
      <c r="G669" s="3"/>
      <c r="H669" s="3"/>
      <c r="I669" s="3"/>
      <c r="J669" s="3"/>
      <c r="K669" s="3"/>
      <c r="L669" s="3"/>
      <c r="M669" s="3"/>
      <c r="N669" s="3"/>
      <c r="O669" s="3"/>
      <c r="P669" s="3"/>
      <c r="Q669" s="3"/>
      <c r="R669" s="3"/>
      <c r="S669" s="3"/>
      <c r="T669" s="3"/>
      <c r="U669" s="3"/>
      <c r="V669" s="3"/>
    </row>
    <row r="670" spans="3:22" x14ac:dyDescent="0.25">
      <c r="C670" s="3"/>
      <c r="D670" s="3"/>
      <c r="E670" s="3"/>
      <c r="F670" s="3"/>
      <c r="G670" s="3"/>
      <c r="H670" s="3"/>
      <c r="I670" s="3"/>
      <c r="J670" s="3"/>
      <c r="K670" s="3"/>
      <c r="L670" s="3"/>
      <c r="M670" s="3"/>
      <c r="N670" s="3"/>
      <c r="O670" s="3"/>
      <c r="P670" s="3"/>
      <c r="Q670" s="3"/>
      <c r="R670" s="3"/>
      <c r="S670" s="3"/>
      <c r="T670" s="3"/>
      <c r="U670" s="3"/>
      <c r="V670" s="3"/>
    </row>
    <row r="671" spans="3:22" x14ac:dyDescent="0.25">
      <c r="C671" s="3"/>
      <c r="D671" s="3"/>
      <c r="E671" s="3"/>
      <c r="F671" s="3"/>
      <c r="G671" s="3"/>
      <c r="H671" s="3"/>
      <c r="I671" s="3"/>
      <c r="J671" s="3"/>
      <c r="K671" s="3"/>
      <c r="L671" s="3"/>
      <c r="M671" s="3"/>
      <c r="N671" s="3"/>
      <c r="O671" s="3"/>
      <c r="P671" s="3"/>
      <c r="Q671" s="3"/>
      <c r="R671" s="3"/>
      <c r="S671" s="3"/>
      <c r="T671" s="3"/>
      <c r="U671" s="3"/>
      <c r="V671" s="3"/>
    </row>
    <row r="672" spans="3:22" x14ac:dyDescent="0.25">
      <c r="C672" s="3"/>
      <c r="D672" s="3"/>
      <c r="E672" s="3"/>
      <c r="F672" s="3"/>
      <c r="G672" s="3"/>
      <c r="H672" s="3"/>
      <c r="I672" s="3"/>
      <c r="J672" s="3"/>
      <c r="K672" s="3"/>
      <c r="L672" s="3"/>
      <c r="M672" s="3"/>
      <c r="N672" s="3"/>
      <c r="O672" s="3"/>
      <c r="P672" s="3"/>
      <c r="Q672" s="3"/>
      <c r="R672" s="3"/>
      <c r="S672" s="3"/>
      <c r="T672" s="3"/>
      <c r="U672" s="3"/>
      <c r="V672" s="3"/>
    </row>
    <row r="673" spans="3:22" x14ac:dyDescent="0.25">
      <c r="C673" s="3"/>
      <c r="D673" s="3"/>
      <c r="E673" s="3"/>
      <c r="F673" s="3"/>
      <c r="G673" s="3"/>
      <c r="H673" s="3"/>
      <c r="I673" s="3"/>
      <c r="J673" s="3"/>
      <c r="K673" s="3"/>
      <c r="L673" s="3"/>
      <c r="M673" s="3"/>
      <c r="N673" s="3"/>
      <c r="O673" s="3"/>
      <c r="P673" s="3"/>
      <c r="Q673" s="3"/>
      <c r="R673" s="3"/>
      <c r="S673" s="3"/>
      <c r="T673" s="3"/>
      <c r="U673" s="3"/>
      <c r="V673" s="3"/>
    </row>
    <row r="674" spans="3:22" x14ac:dyDescent="0.25">
      <c r="C674" s="3"/>
      <c r="D674" s="3"/>
      <c r="E674" s="3"/>
      <c r="F674" s="3"/>
      <c r="G674" s="3"/>
      <c r="H674" s="3"/>
      <c r="I674" s="3"/>
      <c r="J674" s="3"/>
      <c r="K674" s="3"/>
      <c r="L674" s="3"/>
      <c r="M674" s="3"/>
      <c r="N674" s="3"/>
      <c r="O674" s="3"/>
      <c r="P674" s="3"/>
      <c r="Q674" s="3"/>
      <c r="R674" s="3"/>
      <c r="S674" s="3"/>
      <c r="T674" s="3"/>
      <c r="U674" s="3"/>
      <c r="V674" s="3"/>
    </row>
    <row r="675" spans="3:22" x14ac:dyDescent="0.25">
      <c r="C675" s="3"/>
      <c r="D675" s="3"/>
      <c r="E675" s="3"/>
      <c r="F675" s="3"/>
      <c r="G675" s="3"/>
      <c r="H675" s="3"/>
      <c r="I675" s="3"/>
      <c r="J675" s="3"/>
      <c r="K675" s="3"/>
      <c r="L675" s="3"/>
      <c r="M675" s="3"/>
      <c r="N675" s="3"/>
      <c r="O675" s="3"/>
      <c r="P675" s="3"/>
      <c r="Q675" s="3"/>
      <c r="R675" s="3"/>
      <c r="S675" s="3"/>
      <c r="T675" s="3"/>
      <c r="U675" s="3"/>
      <c r="V675" s="3"/>
    </row>
    <row r="676" spans="3:22" x14ac:dyDescent="0.25">
      <c r="C676" s="3"/>
      <c r="D676" s="3"/>
      <c r="E676" s="3"/>
      <c r="F676" s="3"/>
      <c r="G676" s="3"/>
      <c r="H676" s="3"/>
      <c r="I676" s="3"/>
      <c r="J676" s="3"/>
      <c r="K676" s="3"/>
      <c r="L676" s="3"/>
      <c r="M676" s="3"/>
      <c r="N676" s="3"/>
      <c r="O676" s="3"/>
      <c r="P676" s="3"/>
      <c r="Q676" s="3"/>
      <c r="R676" s="3"/>
      <c r="S676" s="3"/>
      <c r="T676" s="3"/>
      <c r="U676" s="3"/>
      <c r="V676" s="3"/>
    </row>
    <row r="677" spans="3:22" x14ac:dyDescent="0.25">
      <c r="C677" s="3"/>
      <c r="D677" s="3"/>
      <c r="E677" s="3"/>
      <c r="F677" s="3"/>
      <c r="G677" s="3"/>
      <c r="H677" s="3"/>
      <c r="I677" s="3"/>
      <c r="J677" s="3"/>
      <c r="K677" s="3"/>
      <c r="L677" s="3"/>
      <c r="M677" s="3"/>
      <c r="N677" s="3"/>
      <c r="O677" s="3"/>
      <c r="P677" s="3"/>
      <c r="Q677" s="3"/>
      <c r="R677" s="3"/>
      <c r="S677" s="3"/>
      <c r="T677" s="3"/>
      <c r="U677" s="3"/>
      <c r="V677" s="3"/>
    </row>
    <row r="678" spans="3:22" x14ac:dyDescent="0.25">
      <c r="C678" s="3"/>
      <c r="D678" s="3"/>
      <c r="E678" s="3"/>
      <c r="F678" s="3"/>
      <c r="G678" s="3"/>
      <c r="H678" s="3"/>
      <c r="I678" s="3"/>
      <c r="J678" s="3"/>
      <c r="K678" s="3"/>
      <c r="L678" s="3"/>
      <c r="M678" s="3"/>
      <c r="N678" s="3"/>
      <c r="O678" s="3"/>
      <c r="P678" s="3"/>
      <c r="Q678" s="3"/>
      <c r="R678" s="3"/>
      <c r="S678" s="3"/>
      <c r="T678" s="3"/>
      <c r="U678" s="3"/>
      <c r="V678" s="3"/>
    </row>
    <row r="679" spans="3:22" x14ac:dyDescent="0.25">
      <c r="C679" s="3"/>
      <c r="D679" s="3"/>
      <c r="E679" s="3"/>
      <c r="F679" s="3"/>
      <c r="G679" s="3"/>
      <c r="H679" s="3"/>
      <c r="I679" s="3"/>
      <c r="J679" s="3"/>
      <c r="K679" s="3"/>
      <c r="L679" s="3"/>
      <c r="M679" s="3"/>
      <c r="N679" s="3"/>
      <c r="O679" s="3"/>
      <c r="P679" s="3"/>
      <c r="Q679" s="3"/>
      <c r="R679" s="3"/>
      <c r="S679" s="3"/>
      <c r="T679" s="3"/>
      <c r="U679" s="3"/>
      <c r="V679" s="3"/>
    </row>
    <row r="680" spans="3:22" x14ac:dyDescent="0.25">
      <c r="C680" s="3"/>
      <c r="D680" s="3"/>
      <c r="E680" s="3"/>
      <c r="F680" s="3"/>
      <c r="G680" s="3"/>
      <c r="H680" s="3"/>
      <c r="I680" s="3"/>
      <c r="J680" s="3"/>
      <c r="K680" s="3"/>
      <c r="L680" s="3"/>
      <c r="M680" s="3"/>
      <c r="N680" s="3"/>
      <c r="O680" s="3"/>
      <c r="P680" s="3"/>
      <c r="Q680" s="3"/>
      <c r="R680" s="3"/>
      <c r="S680" s="3"/>
      <c r="T680" s="3"/>
      <c r="U680" s="3"/>
      <c r="V680" s="3"/>
    </row>
    <row r="681" spans="3:22" x14ac:dyDescent="0.25">
      <c r="C681" s="3"/>
      <c r="D681" s="3"/>
      <c r="E681" s="3"/>
      <c r="F681" s="3"/>
      <c r="G681" s="3"/>
      <c r="H681" s="3"/>
      <c r="I681" s="3"/>
      <c r="J681" s="3"/>
      <c r="K681" s="3"/>
      <c r="L681" s="3"/>
      <c r="M681" s="3"/>
      <c r="N681" s="3"/>
      <c r="O681" s="3"/>
      <c r="P681" s="3"/>
      <c r="Q681" s="3"/>
      <c r="R681" s="3"/>
      <c r="S681" s="3"/>
      <c r="T681" s="3"/>
      <c r="U681" s="3"/>
      <c r="V681" s="3"/>
    </row>
    <row r="682" spans="3:22" x14ac:dyDescent="0.25">
      <c r="C682" s="3"/>
      <c r="D682" s="3"/>
      <c r="E682" s="3"/>
      <c r="F682" s="3"/>
      <c r="G682" s="3"/>
      <c r="H682" s="3"/>
      <c r="I682" s="3"/>
      <c r="J682" s="3"/>
      <c r="K682" s="3"/>
      <c r="L682" s="3"/>
      <c r="M682" s="3"/>
      <c r="N682" s="3"/>
      <c r="O682" s="3"/>
      <c r="P682" s="3"/>
      <c r="Q682" s="3"/>
      <c r="R682" s="3"/>
      <c r="S682" s="3"/>
      <c r="T682" s="3"/>
      <c r="U682" s="3"/>
      <c r="V682" s="3"/>
    </row>
    <row r="683" spans="3:22" x14ac:dyDescent="0.25">
      <c r="C683" s="3"/>
      <c r="D683" s="3"/>
      <c r="E683" s="3"/>
      <c r="F683" s="3"/>
      <c r="G683" s="3"/>
      <c r="H683" s="3"/>
      <c r="I683" s="3"/>
      <c r="J683" s="3"/>
      <c r="K683" s="3"/>
      <c r="L683" s="3"/>
      <c r="M683" s="3"/>
      <c r="N683" s="3"/>
      <c r="O683" s="3"/>
      <c r="P683" s="3"/>
      <c r="Q683" s="3"/>
      <c r="R683" s="3"/>
      <c r="S683" s="3"/>
      <c r="T683" s="3"/>
      <c r="U683" s="3"/>
      <c r="V683" s="3"/>
    </row>
    <row r="684" spans="3:22" x14ac:dyDescent="0.25">
      <c r="C684" s="3"/>
      <c r="D684" s="3"/>
      <c r="E684" s="3"/>
      <c r="F684" s="3"/>
      <c r="G684" s="3"/>
      <c r="H684" s="3"/>
      <c r="I684" s="3"/>
      <c r="J684" s="3"/>
      <c r="K684" s="3"/>
      <c r="L684" s="3"/>
      <c r="M684" s="3"/>
      <c r="N684" s="3"/>
      <c r="O684" s="3"/>
      <c r="P684" s="3"/>
      <c r="Q684" s="3"/>
      <c r="R684" s="3"/>
      <c r="S684" s="3"/>
      <c r="T684" s="3"/>
      <c r="U684" s="3"/>
      <c r="V684" s="3"/>
    </row>
    <row r="685" spans="3:22" x14ac:dyDescent="0.25">
      <c r="C685" s="3"/>
      <c r="D685" s="3"/>
      <c r="E685" s="3"/>
      <c r="F685" s="3"/>
      <c r="G685" s="3"/>
      <c r="H685" s="3"/>
      <c r="I685" s="3"/>
      <c r="J685" s="3"/>
      <c r="K685" s="3"/>
      <c r="L685" s="3"/>
      <c r="M685" s="3"/>
      <c r="N685" s="3"/>
      <c r="O685" s="3"/>
      <c r="P685" s="3"/>
      <c r="Q685" s="3"/>
      <c r="R685" s="3"/>
      <c r="S685" s="3"/>
      <c r="T685" s="3"/>
      <c r="U685" s="3"/>
      <c r="V685" s="3"/>
    </row>
    <row r="686" spans="3:22" x14ac:dyDescent="0.25">
      <c r="C686" s="3"/>
      <c r="D686" s="3"/>
      <c r="E686" s="3"/>
      <c r="F686" s="3"/>
      <c r="G686" s="3"/>
      <c r="H686" s="3"/>
      <c r="I686" s="3"/>
      <c r="J686" s="3"/>
      <c r="K686" s="3"/>
      <c r="L686" s="3"/>
      <c r="M686" s="3"/>
      <c r="N686" s="3"/>
      <c r="O686" s="3"/>
      <c r="P686" s="3"/>
      <c r="Q686" s="3"/>
      <c r="R686" s="3"/>
      <c r="S686" s="3"/>
      <c r="T686" s="3"/>
      <c r="U686" s="3"/>
      <c r="V686" s="3"/>
    </row>
    <row r="687" spans="3:22" x14ac:dyDescent="0.25">
      <c r="C687" s="3"/>
      <c r="D687" s="3"/>
      <c r="E687" s="3"/>
      <c r="F687" s="3"/>
      <c r="G687" s="3"/>
      <c r="H687" s="3"/>
      <c r="I687" s="3"/>
      <c r="J687" s="3"/>
      <c r="K687" s="3"/>
      <c r="L687" s="3"/>
      <c r="M687" s="3"/>
      <c r="N687" s="3"/>
      <c r="O687" s="3"/>
      <c r="P687" s="3"/>
      <c r="Q687" s="3"/>
      <c r="R687" s="3"/>
      <c r="S687" s="3"/>
      <c r="T687" s="3"/>
      <c r="U687" s="3"/>
      <c r="V687" s="3"/>
    </row>
    <row r="688" spans="3:22" x14ac:dyDescent="0.25">
      <c r="C688" s="3"/>
      <c r="D688" s="3"/>
      <c r="E688" s="3"/>
      <c r="F688" s="3"/>
      <c r="G688" s="3"/>
      <c r="H688" s="3"/>
      <c r="I688" s="3"/>
      <c r="J688" s="3"/>
      <c r="K688" s="3"/>
      <c r="L688" s="3"/>
      <c r="M688" s="3"/>
      <c r="N688" s="3"/>
      <c r="O688" s="3"/>
      <c r="P688" s="3"/>
      <c r="Q688" s="3"/>
      <c r="R688" s="3"/>
      <c r="S688" s="3"/>
      <c r="T688" s="3"/>
      <c r="U688" s="3"/>
      <c r="V688" s="3"/>
    </row>
    <row r="689" spans="3:22" x14ac:dyDescent="0.25">
      <c r="C689" s="3"/>
      <c r="D689" s="3"/>
      <c r="E689" s="3"/>
      <c r="F689" s="3"/>
      <c r="G689" s="3"/>
      <c r="H689" s="3"/>
      <c r="I689" s="3"/>
      <c r="J689" s="3"/>
      <c r="K689" s="3"/>
      <c r="L689" s="3"/>
      <c r="M689" s="3"/>
      <c r="N689" s="3"/>
      <c r="O689" s="3"/>
      <c r="P689" s="3"/>
      <c r="Q689" s="3"/>
      <c r="R689" s="3"/>
      <c r="S689" s="3"/>
      <c r="T689" s="3"/>
      <c r="U689" s="3"/>
      <c r="V689" s="3"/>
    </row>
    <row r="690" spans="3:22" x14ac:dyDescent="0.25">
      <c r="C690" s="3"/>
      <c r="D690" s="3"/>
      <c r="E690" s="3"/>
      <c r="F690" s="3"/>
      <c r="G690" s="3"/>
      <c r="H690" s="3"/>
      <c r="I690" s="3"/>
      <c r="J690" s="3"/>
      <c r="K690" s="3"/>
      <c r="L690" s="3"/>
      <c r="M690" s="3"/>
      <c r="N690" s="3"/>
      <c r="O690" s="3"/>
      <c r="P690" s="3"/>
      <c r="Q690" s="3"/>
      <c r="R690" s="3"/>
      <c r="S690" s="3"/>
      <c r="T690" s="3"/>
      <c r="U690" s="3"/>
      <c r="V690" s="3"/>
    </row>
    <row r="691" spans="3:22" x14ac:dyDescent="0.25">
      <c r="C691" s="3"/>
      <c r="D691" s="3"/>
      <c r="E691" s="3"/>
      <c r="F691" s="3"/>
      <c r="G691" s="3"/>
      <c r="H691" s="3"/>
      <c r="I691" s="3"/>
      <c r="J691" s="3"/>
      <c r="K691" s="3"/>
      <c r="L691" s="3"/>
      <c r="M691" s="3"/>
      <c r="N691" s="3"/>
      <c r="O691" s="3"/>
      <c r="P691" s="3"/>
      <c r="Q691" s="3"/>
      <c r="R691" s="3"/>
      <c r="S691" s="3"/>
      <c r="T691" s="3"/>
      <c r="U691" s="3"/>
      <c r="V691" s="3"/>
    </row>
    <row r="692" spans="3:22" x14ac:dyDescent="0.25">
      <c r="C692" s="3"/>
      <c r="D692" s="3"/>
      <c r="E692" s="3"/>
      <c r="F692" s="3"/>
      <c r="G692" s="3"/>
      <c r="H692" s="3"/>
      <c r="I692" s="3"/>
      <c r="J692" s="3"/>
      <c r="K692" s="3"/>
      <c r="L692" s="3"/>
      <c r="M692" s="3"/>
      <c r="N692" s="3"/>
      <c r="O692" s="3"/>
      <c r="P692" s="3"/>
      <c r="Q692" s="3"/>
      <c r="R692" s="3"/>
      <c r="S692" s="3"/>
      <c r="T692" s="3"/>
      <c r="U692" s="3"/>
      <c r="V692" s="3"/>
    </row>
    <row r="693" spans="3:22" x14ac:dyDescent="0.25">
      <c r="C693" s="3"/>
      <c r="D693" s="3"/>
      <c r="E693" s="3"/>
      <c r="F693" s="3"/>
      <c r="G693" s="3"/>
      <c r="H693" s="3"/>
      <c r="I693" s="3"/>
      <c r="J693" s="3"/>
      <c r="K693" s="3"/>
      <c r="L693" s="3"/>
      <c r="M693" s="3"/>
      <c r="N693" s="3"/>
      <c r="O693" s="3"/>
      <c r="P693" s="3"/>
      <c r="Q693" s="3"/>
      <c r="R693" s="3"/>
      <c r="S693" s="3"/>
      <c r="T693" s="3"/>
      <c r="U693" s="3"/>
      <c r="V693" s="3"/>
    </row>
    <row r="694" spans="3:22" x14ac:dyDescent="0.25">
      <c r="C694" s="3"/>
      <c r="D694" s="3"/>
      <c r="E694" s="3"/>
      <c r="F694" s="3"/>
      <c r="G694" s="3"/>
      <c r="H694" s="3"/>
      <c r="I694" s="3"/>
      <c r="J694" s="3"/>
      <c r="K694" s="3"/>
      <c r="L694" s="3"/>
      <c r="M694" s="3"/>
      <c r="N694" s="3"/>
      <c r="O694" s="3"/>
      <c r="P694" s="3"/>
      <c r="Q694" s="3"/>
      <c r="R694" s="3"/>
      <c r="S694" s="3"/>
      <c r="T694" s="3"/>
      <c r="U694" s="3"/>
      <c r="V694" s="3"/>
    </row>
    <row r="695" spans="3:22" x14ac:dyDescent="0.25">
      <c r="C695" s="3"/>
      <c r="D695" s="3"/>
      <c r="E695" s="3"/>
      <c r="F695" s="3"/>
      <c r="G695" s="3"/>
      <c r="H695" s="3"/>
      <c r="I695" s="3"/>
      <c r="J695" s="3"/>
      <c r="K695" s="3"/>
      <c r="L695" s="3"/>
      <c r="M695" s="3"/>
      <c r="N695" s="3"/>
      <c r="O695" s="3"/>
      <c r="P695" s="3"/>
      <c r="Q695" s="3"/>
      <c r="R695" s="3"/>
      <c r="S695" s="3"/>
      <c r="T695" s="3"/>
      <c r="U695" s="3"/>
      <c r="V695" s="3"/>
    </row>
    <row r="696" spans="3:22" x14ac:dyDescent="0.25">
      <c r="C696" s="3"/>
      <c r="D696" s="3"/>
      <c r="E696" s="3"/>
      <c r="F696" s="3"/>
      <c r="G696" s="3"/>
      <c r="H696" s="3"/>
      <c r="I696" s="3"/>
      <c r="J696" s="3"/>
      <c r="K696" s="3"/>
      <c r="L696" s="3"/>
      <c r="M696" s="3"/>
      <c r="N696" s="3"/>
      <c r="O696" s="3"/>
      <c r="P696" s="3"/>
      <c r="Q696" s="3"/>
      <c r="R696" s="3"/>
      <c r="S696" s="3"/>
      <c r="T696" s="3"/>
      <c r="U696" s="3"/>
      <c r="V696" s="3"/>
    </row>
    <row r="697" spans="3:22" x14ac:dyDescent="0.25">
      <c r="C697" s="3"/>
      <c r="D697" s="3"/>
      <c r="E697" s="3"/>
      <c r="F697" s="3"/>
      <c r="G697" s="3"/>
      <c r="H697" s="3"/>
      <c r="I697" s="3"/>
      <c r="J697" s="3"/>
      <c r="K697" s="3"/>
      <c r="L697" s="3"/>
      <c r="M697" s="3"/>
      <c r="N697" s="3"/>
      <c r="O697" s="3"/>
      <c r="P697" s="3"/>
      <c r="Q697" s="3"/>
      <c r="R697" s="3"/>
      <c r="S697" s="3"/>
      <c r="T697" s="3"/>
      <c r="U697" s="3"/>
      <c r="V697" s="3"/>
    </row>
    <row r="698" spans="3:22" x14ac:dyDescent="0.25">
      <c r="C698" s="3"/>
      <c r="D698" s="3"/>
      <c r="E698" s="3"/>
      <c r="F698" s="3"/>
      <c r="G698" s="3"/>
      <c r="H698" s="3"/>
      <c r="I698" s="3"/>
      <c r="J698" s="3"/>
      <c r="K698" s="3"/>
      <c r="L698" s="3"/>
      <c r="M698" s="3"/>
      <c r="N698" s="3"/>
      <c r="O698" s="3"/>
      <c r="P698" s="3"/>
      <c r="Q698" s="3"/>
      <c r="R698" s="3"/>
      <c r="S698" s="3"/>
      <c r="T698" s="3"/>
      <c r="U698" s="3"/>
      <c r="V698" s="3"/>
    </row>
    <row r="699" spans="3:22" x14ac:dyDescent="0.25">
      <c r="C699" s="3"/>
      <c r="D699" s="3"/>
      <c r="E699" s="3"/>
      <c r="F699" s="3"/>
      <c r="G699" s="3"/>
      <c r="H699" s="3"/>
      <c r="I699" s="3"/>
      <c r="J699" s="3"/>
      <c r="K699" s="3"/>
      <c r="L699" s="3"/>
      <c r="M699" s="3"/>
      <c r="N699" s="3"/>
      <c r="O699" s="3"/>
      <c r="P699" s="3"/>
      <c r="Q699" s="3"/>
      <c r="R699" s="3"/>
      <c r="S699" s="3"/>
      <c r="T699" s="3"/>
      <c r="U699" s="3"/>
      <c r="V699" s="3"/>
    </row>
    <row r="700" spans="3:22" x14ac:dyDescent="0.25">
      <c r="C700" s="3"/>
      <c r="D700" s="3"/>
      <c r="E700" s="3"/>
      <c r="F700" s="3"/>
      <c r="G700" s="3"/>
      <c r="H700" s="3"/>
      <c r="I700" s="3"/>
      <c r="J700" s="3"/>
      <c r="K700" s="3"/>
      <c r="L700" s="3"/>
      <c r="M700" s="3"/>
      <c r="N700" s="3"/>
      <c r="O700" s="3"/>
      <c r="P700" s="3"/>
      <c r="Q700" s="3"/>
      <c r="R700" s="3"/>
      <c r="S700" s="3"/>
      <c r="T700" s="3"/>
      <c r="U700" s="3"/>
      <c r="V700" s="3"/>
    </row>
    <row r="701" spans="3:22" x14ac:dyDescent="0.25">
      <c r="C701" s="3"/>
      <c r="D701" s="3"/>
      <c r="E701" s="3"/>
      <c r="F701" s="3"/>
      <c r="G701" s="3"/>
      <c r="H701" s="3"/>
      <c r="I701" s="3"/>
      <c r="J701" s="3"/>
      <c r="K701" s="3"/>
      <c r="L701" s="3"/>
      <c r="M701" s="3"/>
      <c r="N701" s="3"/>
      <c r="O701" s="3"/>
      <c r="P701" s="3"/>
      <c r="Q701" s="3"/>
      <c r="R701" s="3"/>
      <c r="S701" s="3"/>
      <c r="T701" s="3"/>
      <c r="U701" s="3"/>
      <c r="V701" s="3"/>
    </row>
    <row r="702" spans="3:22" x14ac:dyDescent="0.25">
      <c r="C702" s="3"/>
      <c r="D702" s="3"/>
      <c r="E702" s="3"/>
      <c r="F702" s="3"/>
      <c r="G702" s="3"/>
      <c r="H702" s="3"/>
      <c r="I702" s="3"/>
      <c r="J702" s="3"/>
      <c r="K702" s="3"/>
      <c r="L702" s="3"/>
      <c r="M702" s="3"/>
      <c r="N702" s="3"/>
      <c r="O702" s="3"/>
      <c r="P702" s="3"/>
      <c r="Q702" s="3"/>
      <c r="R702" s="3"/>
      <c r="S702" s="3"/>
      <c r="T702" s="3"/>
      <c r="U702" s="3"/>
      <c r="V702" s="3"/>
    </row>
    <row r="703" spans="3:22" x14ac:dyDescent="0.25">
      <c r="C703" s="3"/>
      <c r="D703" s="3"/>
      <c r="E703" s="3"/>
      <c r="F703" s="3"/>
      <c r="G703" s="3"/>
      <c r="H703" s="3"/>
      <c r="I703" s="3"/>
      <c r="J703" s="3"/>
      <c r="K703" s="3"/>
      <c r="L703" s="3"/>
      <c r="M703" s="3"/>
      <c r="N703" s="3"/>
      <c r="O703" s="3"/>
      <c r="P703" s="3"/>
      <c r="Q703" s="3"/>
      <c r="R703" s="3"/>
      <c r="S703" s="3"/>
      <c r="T703" s="3"/>
      <c r="U703" s="3"/>
      <c r="V703" s="3"/>
    </row>
    <row r="704" spans="3:22" x14ac:dyDescent="0.25">
      <c r="C704" s="3"/>
      <c r="D704" s="3"/>
      <c r="E704" s="3"/>
      <c r="F704" s="3"/>
      <c r="G704" s="3"/>
      <c r="H704" s="3"/>
      <c r="I704" s="3"/>
      <c r="J704" s="3"/>
      <c r="K704" s="3"/>
      <c r="L704" s="3"/>
      <c r="M704" s="3"/>
      <c r="N704" s="3"/>
      <c r="O704" s="3"/>
      <c r="P704" s="3"/>
      <c r="Q704" s="3"/>
      <c r="R704" s="3"/>
      <c r="S704" s="3"/>
      <c r="T704" s="3"/>
      <c r="U704" s="3"/>
      <c r="V704" s="3"/>
    </row>
    <row r="705" spans="3:22" x14ac:dyDescent="0.25">
      <c r="C705" s="3"/>
      <c r="D705" s="3"/>
      <c r="E705" s="3"/>
      <c r="F705" s="3"/>
      <c r="G705" s="3"/>
      <c r="H705" s="3"/>
      <c r="I705" s="3"/>
      <c r="J705" s="3"/>
      <c r="K705" s="3"/>
      <c r="L705" s="3"/>
      <c r="M705" s="3"/>
      <c r="N705" s="3"/>
      <c r="O705" s="3"/>
      <c r="P705" s="3"/>
      <c r="Q705" s="3"/>
      <c r="R705" s="3"/>
      <c r="S705" s="3"/>
      <c r="T705" s="3"/>
      <c r="U705" s="3"/>
      <c r="V705" s="3"/>
    </row>
    <row r="706" spans="3:22" x14ac:dyDescent="0.25">
      <c r="C706" s="3"/>
      <c r="D706" s="3"/>
      <c r="E706" s="3"/>
      <c r="F706" s="3"/>
      <c r="G706" s="3"/>
      <c r="H706" s="3"/>
      <c r="I706" s="3"/>
      <c r="J706" s="3"/>
      <c r="K706" s="3"/>
      <c r="L706" s="3"/>
      <c r="M706" s="3"/>
      <c r="N706" s="3"/>
      <c r="O706" s="3"/>
      <c r="P706" s="3"/>
      <c r="Q706" s="3"/>
      <c r="R706" s="3"/>
      <c r="S706" s="3"/>
      <c r="T706" s="3"/>
      <c r="U706" s="3"/>
      <c r="V706" s="3"/>
    </row>
    <row r="707" spans="3:22" x14ac:dyDescent="0.25">
      <c r="C707" s="3"/>
      <c r="D707" s="3"/>
      <c r="E707" s="3"/>
      <c r="F707" s="3"/>
      <c r="G707" s="3"/>
      <c r="H707" s="3"/>
      <c r="I707" s="3"/>
      <c r="J707" s="3"/>
      <c r="K707" s="3"/>
      <c r="L707" s="3"/>
      <c r="M707" s="3"/>
      <c r="N707" s="3"/>
      <c r="O707" s="3"/>
      <c r="P707" s="3"/>
      <c r="Q707" s="3"/>
      <c r="R707" s="3"/>
      <c r="S707" s="3"/>
      <c r="T707" s="3"/>
      <c r="U707" s="3"/>
      <c r="V707" s="3"/>
    </row>
    <row r="708" spans="3:22" x14ac:dyDescent="0.25">
      <c r="C708" s="3"/>
      <c r="D708" s="3"/>
      <c r="E708" s="3"/>
      <c r="F708" s="3"/>
      <c r="G708" s="3"/>
      <c r="H708" s="3"/>
      <c r="I708" s="3"/>
      <c r="J708" s="3"/>
      <c r="K708" s="3"/>
      <c r="L708" s="3"/>
      <c r="M708" s="3"/>
      <c r="N708" s="3"/>
      <c r="O708" s="3"/>
      <c r="P708" s="3"/>
      <c r="Q708" s="3"/>
      <c r="R708" s="3"/>
      <c r="S708" s="3"/>
      <c r="T708" s="3"/>
      <c r="U708" s="3"/>
      <c r="V708" s="3"/>
    </row>
    <row r="709" spans="3:22" x14ac:dyDescent="0.25">
      <c r="C709" s="3"/>
      <c r="D709" s="3"/>
      <c r="E709" s="3"/>
      <c r="F709" s="3"/>
      <c r="G709" s="3"/>
      <c r="H709" s="3"/>
      <c r="I709" s="3"/>
      <c r="J709" s="3"/>
      <c r="K709" s="3"/>
      <c r="L709" s="3"/>
      <c r="M709" s="3"/>
      <c r="N709" s="3"/>
      <c r="O709" s="3"/>
      <c r="P709" s="3"/>
      <c r="Q709" s="3"/>
      <c r="R709" s="3"/>
      <c r="S709" s="3"/>
      <c r="T709" s="3"/>
      <c r="U709" s="3"/>
      <c r="V709" s="3"/>
    </row>
    <row r="710" spans="3:22" x14ac:dyDescent="0.25">
      <c r="C710" s="3"/>
      <c r="D710" s="3"/>
      <c r="E710" s="3"/>
      <c r="F710" s="3"/>
      <c r="G710" s="3"/>
      <c r="H710" s="3"/>
      <c r="I710" s="3"/>
      <c r="J710" s="3"/>
      <c r="K710" s="3"/>
      <c r="L710" s="3"/>
      <c r="M710" s="3"/>
      <c r="N710" s="3"/>
      <c r="O710" s="3"/>
      <c r="P710" s="3"/>
      <c r="Q710" s="3"/>
      <c r="R710" s="3"/>
      <c r="S710" s="3"/>
      <c r="T710" s="3"/>
      <c r="U710" s="3"/>
      <c r="V710" s="3"/>
    </row>
    <row r="711" spans="3:22" x14ac:dyDescent="0.25">
      <c r="C711" s="3"/>
      <c r="D711" s="3"/>
      <c r="E711" s="3"/>
      <c r="F711" s="3"/>
      <c r="G711" s="3"/>
      <c r="H711" s="3"/>
      <c r="I711" s="3"/>
      <c r="J711" s="3"/>
      <c r="K711" s="3"/>
      <c r="L711" s="3"/>
      <c r="M711" s="3"/>
      <c r="N711" s="3"/>
      <c r="O711" s="3"/>
      <c r="P711" s="3"/>
      <c r="Q711" s="3"/>
      <c r="R711" s="3"/>
      <c r="S711" s="3"/>
      <c r="T711" s="3"/>
      <c r="U711" s="3"/>
      <c r="V711" s="3"/>
    </row>
    <row r="712" spans="3:22" x14ac:dyDescent="0.25">
      <c r="C712" s="3"/>
      <c r="D712" s="3"/>
      <c r="E712" s="3"/>
      <c r="F712" s="3"/>
      <c r="G712" s="3"/>
      <c r="H712" s="3"/>
      <c r="I712" s="3"/>
      <c r="J712" s="3"/>
      <c r="K712" s="3"/>
      <c r="L712" s="3"/>
      <c r="M712" s="3"/>
      <c r="N712" s="3"/>
      <c r="O712" s="3"/>
      <c r="P712" s="3"/>
      <c r="Q712" s="3"/>
      <c r="R712" s="3"/>
      <c r="S712" s="3"/>
      <c r="T712" s="3"/>
      <c r="U712" s="3"/>
      <c r="V712" s="3"/>
    </row>
    <row r="713" spans="3:22" x14ac:dyDescent="0.25">
      <c r="C713" s="3"/>
      <c r="D713" s="3"/>
      <c r="E713" s="3"/>
      <c r="F713" s="3"/>
      <c r="G713" s="3"/>
      <c r="H713" s="3"/>
      <c r="I713" s="3"/>
      <c r="J713" s="3"/>
      <c r="K713" s="3"/>
      <c r="L713" s="3"/>
      <c r="M713" s="3"/>
      <c r="N713" s="3"/>
      <c r="O713" s="3"/>
      <c r="P713" s="3"/>
      <c r="Q713" s="3"/>
      <c r="R713" s="3"/>
      <c r="S713" s="3"/>
      <c r="T713" s="3"/>
      <c r="U713" s="3"/>
      <c r="V713" s="3"/>
    </row>
    <row r="714" spans="3:22" x14ac:dyDescent="0.25">
      <c r="C714" s="3"/>
      <c r="D714" s="3"/>
      <c r="E714" s="3"/>
      <c r="F714" s="3"/>
      <c r="G714" s="3"/>
      <c r="H714" s="3"/>
      <c r="I714" s="3"/>
      <c r="J714" s="3"/>
      <c r="K714" s="3"/>
      <c r="L714" s="3"/>
      <c r="M714" s="3"/>
      <c r="N714" s="3"/>
      <c r="O714" s="3"/>
      <c r="P714" s="3"/>
      <c r="Q714" s="3"/>
      <c r="R714" s="3"/>
      <c r="S714" s="3"/>
      <c r="T714" s="3"/>
      <c r="U714" s="3"/>
      <c r="V714" s="3"/>
    </row>
    <row r="715" spans="3:22" x14ac:dyDescent="0.25">
      <c r="C715" s="3"/>
      <c r="D715" s="3"/>
      <c r="E715" s="3"/>
      <c r="F715" s="3"/>
      <c r="G715" s="3"/>
      <c r="H715" s="3"/>
      <c r="I715" s="3"/>
      <c r="J715" s="3"/>
      <c r="K715" s="3"/>
      <c r="L715" s="3"/>
      <c r="M715" s="3"/>
      <c r="N715" s="3"/>
      <c r="O715" s="3"/>
      <c r="P715" s="3"/>
      <c r="Q715" s="3"/>
      <c r="R715" s="3"/>
      <c r="S715" s="3"/>
      <c r="T715" s="3"/>
      <c r="U715" s="3"/>
      <c r="V715" s="3"/>
    </row>
    <row r="716" spans="3:22" x14ac:dyDescent="0.25">
      <c r="C716" s="3"/>
      <c r="D716" s="3"/>
      <c r="E716" s="3"/>
      <c r="F716" s="3"/>
      <c r="G716" s="3"/>
      <c r="H716" s="3"/>
      <c r="I716" s="3"/>
      <c r="J716" s="3"/>
      <c r="K716" s="3"/>
      <c r="L716" s="3"/>
      <c r="M716" s="3"/>
      <c r="N716" s="3"/>
      <c r="O716" s="3"/>
      <c r="P716" s="3"/>
      <c r="Q716" s="3"/>
      <c r="R716" s="3"/>
      <c r="S716" s="3"/>
      <c r="T716" s="3"/>
      <c r="U716" s="3"/>
      <c r="V716" s="3"/>
    </row>
    <row r="717" spans="3:22" x14ac:dyDescent="0.25">
      <c r="C717" s="3"/>
      <c r="D717" s="3"/>
      <c r="E717" s="3"/>
      <c r="F717" s="3"/>
      <c r="G717" s="3"/>
      <c r="H717" s="3"/>
      <c r="I717" s="3"/>
      <c r="J717" s="3"/>
      <c r="K717" s="3"/>
      <c r="L717" s="3"/>
      <c r="M717" s="3"/>
      <c r="N717" s="3"/>
      <c r="O717" s="3"/>
      <c r="P717" s="3"/>
      <c r="Q717" s="3"/>
      <c r="R717" s="3"/>
      <c r="S717" s="3"/>
      <c r="T717" s="3"/>
      <c r="U717" s="3"/>
      <c r="V717" s="3"/>
    </row>
    <row r="718" spans="3:22" x14ac:dyDescent="0.25">
      <c r="C718" s="3"/>
      <c r="D718" s="3"/>
      <c r="E718" s="3"/>
      <c r="F718" s="3"/>
      <c r="G718" s="3"/>
      <c r="H718" s="3"/>
      <c r="I718" s="3"/>
      <c r="J718" s="3"/>
      <c r="K718" s="3"/>
      <c r="L718" s="3"/>
      <c r="M718" s="3"/>
      <c r="N718" s="3"/>
      <c r="O718" s="3"/>
      <c r="P718" s="3"/>
      <c r="Q718" s="3"/>
      <c r="R718" s="3"/>
      <c r="S718" s="3"/>
      <c r="T718" s="3"/>
      <c r="U718" s="3"/>
      <c r="V718" s="3"/>
    </row>
    <row r="719" spans="3:22" x14ac:dyDescent="0.25">
      <c r="C719" s="3"/>
      <c r="D719" s="3"/>
      <c r="E719" s="3"/>
      <c r="F719" s="3"/>
      <c r="G719" s="3"/>
      <c r="H719" s="3"/>
      <c r="I719" s="3"/>
      <c r="J719" s="3"/>
      <c r="K719" s="3"/>
      <c r="L719" s="3"/>
      <c r="M719" s="3"/>
      <c r="N719" s="3"/>
      <c r="O719" s="3"/>
      <c r="P719" s="3"/>
      <c r="Q719" s="3"/>
      <c r="R719" s="3"/>
      <c r="S719" s="3"/>
      <c r="T719" s="3"/>
      <c r="U719" s="3"/>
      <c r="V719" s="3"/>
    </row>
    <row r="720" spans="3:22" x14ac:dyDescent="0.25">
      <c r="C720" s="3"/>
      <c r="D720" s="3"/>
      <c r="E720" s="3"/>
      <c r="F720" s="3"/>
      <c r="G720" s="3"/>
      <c r="H720" s="3"/>
      <c r="I720" s="3"/>
      <c r="J720" s="3"/>
      <c r="K720" s="3"/>
      <c r="L720" s="3"/>
      <c r="M720" s="3"/>
      <c r="N720" s="3"/>
      <c r="O720" s="3"/>
      <c r="P720" s="3"/>
      <c r="Q720" s="3"/>
      <c r="R720" s="3"/>
      <c r="S720" s="3"/>
      <c r="T720" s="3"/>
      <c r="U720" s="3"/>
      <c r="V720" s="3"/>
    </row>
    <row r="721" spans="3:22" x14ac:dyDescent="0.25">
      <c r="C721" s="3"/>
      <c r="D721" s="3"/>
      <c r="E721" s="3"/>
      <c r="F721" s="3"/>
      <c r="G721" s="3"/>
      <c r="H721" s="3"/>
      <c r="I721" s="3"/>
      <c r="J721" s="3"/>
      <c r="K721" s="3"/>
      <c r="L721" s="3"/>
      <c r="M721" s="3"/>
      <c r="N721" s="3"/>
      <c r="O721" s="3"/>
      <c r="P721" s="3"/>
      <c r="Q721" s="3"/>
      <c r="R721" s="3"/>
      <c r="S721" s="3"/>
      <c r="T721" s="3"/>
      <c r="U721" s="3"/>
      <c r="V721" s="3"/>
    </row>
    <row r="722" spans="3:22" x14ac:dyDescent="0.25">
      <c r="C722" s="3"/>
      <c r="D722" s="3"/>
      <c r="E722" s="3"/>
      <c r="F722" s="3"/>
      <c r="G722" s="3"/>
      <c r="H722" s="3"/>
      <c r="I722" s="3"/>
      <c r="J722" s="3"/>
      <c r="K722" s="3"/>
      <c r="L722" s="3"/>
      <c r="M722" s="3"/>
      <c r="N722" s="3"/>
      <c r="O722" s="3"/>
      <c r="P722" s="3"/>
      <c r="Q722" s="3"/>
      <c r="R722" s="3"/>
      <c r="S722" s="3"/>
      <c r="T722" s="3"/>
      <c r="U722" s="3"/>
      <c r="V722" s="3"/>
    </row>
    <row r="723" spans="3:22" x14ac:dyDescent="0.25">
      <c r="C723" s="3"/>
      <c r="D723" s="3"/>
      <c r="E723" s="3"/>
      <c r="F723" s="3"/>
      <c r="G723" s="3"/>
      <c r="H723" s="3"/>
      <c r="I723" s="3"/>
      <c r="J723" s="3"/>
      <c r="K723" s="3"/>
      <c r="L723" s="3"/>
      <c r="M723" s="3"/>
      <c r="N723" s="3"/>
      <c r="O723" s="3"/>
      <c r="P723" s="3"/>
      <c r="Q723" s="3"/>
      <c r="R723" s="3"/>
      <c r="S723" s="3"/>
      <c r="T723" s="3"/>
      <c r="U723" s="3"/>
      <c r="V723" s="3"/>
    </row>
    <row r="724" spans="3:22" x14ac:dyDescent="0.25">
      <c r="C724" s="3"/>
      <c r="D724" s="3"/>
      <c r="E724" s="3"/>
      <c r="F724" s="3"/>
      <c r="G724" s="3"/>
      <c r="H724" s="3"/>
      <c r="I724" s="3"/>
      <c r="J724" s="3"/>
      <c r="K724" s="3"/>
      <c r="L724" s="3"/>
      <c r="M724" s="3"/>
      <c r="N724" s="3"/>
      <c r="O724" s="3"/>
      <c r="P724" s="3"/>
      <c r="Q724" s="3"/>
      <c r="R724" s="3"/>
      <c r="S724" s="3"/>
      <c r="T724" s="3"/>
      <c r="U724" s="3"/>
      <c r="V724" s="3"/>
    </row>
    <row r="725" spans="3:22" x14ac:dyDescent="0.25">
      <c r="C725" s="3"/>
      <c r="D725" s="3"/>
      <c r="E725" s="3"/>
      <c r="F725" s="3"/>
      <c r="G725" s="3"/>
      <c r="H725" s="3"/>
      <c r="I725" s="3"/>
      <c r="J725" s="3"/>
      <c r="K725" s="3"/>
      <c r="L725" s="3"/>
      <c r="M725" s="3"/>
      <c r="N725" s="3"/>
      <c r="O725" s="3"/>
      <c r="P725" s="3"/>
      <c r="Q725" s="3"/>
      <c r="R725" s="3"/>
      <c r="S725" s="3"/>
      <c r="T725" s="3"/>
      <c r="U725" s="3"/>
      <c r="V725" s="3"/>
    </row>
    <row r="726" spans="3:22" x14ac:dyDescent="0.25">
      <c r="C726" s="3"/>
      <c r="D726" s="3"/>
      <c r="E726" s="3"/>
      <c r="F726" s="3"/>
      <c r="G726" s="3"/>
      <c r="H726" s="3"/>
      <c r="I726" s="3"/>
      <c r="J726" s="3"/>
      <c r="K726" s="3"/>
      <c r="L726" s="3"/>
      <c r="M726" s="3"/>
      <c r="N726" s="3"/>
      <c r="O726" s="3"/>
      <c r="P726" s="3"/>
      <c r="Q726" s="3"/>
      <c r="R726" s="3"/>
      <c r="S726" s="3"/>
      <c r="T726" s="3"/>
      <c r="U726" s="3"/>
      <c r="V726" s="3"/>
    </row>
    <row r="727" spans="3:22" x14ac:dyDescent="0.25">
      <c r="C727" s="3"/>
      <c r="D727" s="3"/>
      <c r="E727" s="3"/>
      <c r="F727" s="3"/>
      <c r="G727" s="3"/>
      <c r="H727" s="3"/>
      <c r="I727" s="3"/>
      <c r="J727" s="3"/>
      <c r="K727" s="3"/>
      <c r="L727" s="3"/>
      <c r="M727" s="3"/>
      <c r="N727" s="3"/>
      <c r="O727" s="3"/>
      <c r="P727" s="3"/>
      <c r="Q727" s="3"/>
      <c r="R727" s="3"/>
      <c r="S727" s="3"/>
      <c r="T727" s="3"/>
      <c r="U727" s="3"/>
      <c r="V727" s="3"/>
    </row>
    <row r="728" spans="3:22" x14ac:dyDescent="0.25">
      <c r="C728" s="3"/>
      <c r="D728" s="3"/>
      <c r="E728" s="3"/>
      <c r="F728" s="3"/>
      <c r="G728" s="3"/>
      <c r="H728" s="3"/>
      <c r="I728" s="3"/>
      <c r="J728" s="3"/>
      <c r="K728" s="3"/>
      <c r="L728" s="3"/>
      <c r="M728" s="3"/>
      <c r="N728" s="3"/>
      <c r="O728" s="3"/>
      <c r="P728" s="3"/>
      <c r="Q728" s="3"/>
      <c r="R728" s="3"/>
      <c r="S728" s="3"/>
      <c r="T728" s="3"/>
      <c r="U728" s="3"/>
      <c r="V728" s="3"/>
    </row>
    <row r="729" spans="3:22" x14ac:dyDescent="0.25">
      <c r="C729" s="3"/>
      <c r="D729" s="3"/>
      <c r="E729" s="3"/>
      <c r="F729" s="3"/>
      <c r="G729" s="3"/>
      <c r="H729" s="3"/>
      <c r="I729" s="3"/>
      <c r="J729" s="3"/>
      <c r="K729" s="3"/>
      <c r="L729" s="3"/>
      <c r="M729" s="3"/>
      <c r="N729" s="3"/>
      <c r="O729" s="3"/>
      <c r="P729" s="3"/>
      <c r="Q729" s="3"/>
      <c r="R729" s="3"/>
      <c r="S729" s="3"/>
      <c r="T729" s="3"/>
      <c r="U729" s="3"/>
      <c r="V729" s="3"/>
    </row>
    <row r="730" spans="3:22" x14ac:dyDescent="0.25">
      <c r="C730" s="3"/>
      <c r="D730" s="3"/>
      <c r="E730" s="3"/>
      <c r="F730" s="3"/>
      <c r="G730" s="3"/>
      <c r="H730" s="3"/>
      <c r="I730" s="3"/>
      <c r="J730" s="3"/>
      <c r="K730" s="3"/>
      <c r="L730" s="3"/>
      <c r="M730" s="3"/>
      <c r="N730" s="3"/>
      <c r="O730" s="3"/>
      <c r="P730" s="3"/>
      <c r="Q730" s="3"/>
      <c r="R730" s="3"/>
      <c r="S730" s="3"/>
      <c r="T730" s="3"/>
      <c r="U730" s="3"/>
      <c r="V730" s="3"/>
    </row>
    <row r="731" spans="3:22" x14ac:dyDescent="0.25">
      <c r="C731" s="3"/>
      <c r="D731" s="3"/>
      <c r="E731" s="3"/>
      <c r="F731" s="3"/>
      <c r="G731" s="3"/>
      <c r="H731" s="3"/>
      <c r="I731" s="3"/>
      <c r="J731" s="3"/>
      <c r="K731" s="3"/>
      <c r="L731" s="3"/>
      <c r="M731" s="3"/>
      <c r="N731" s="3"/>
      <c r="O731" s="3"/>
      <c r="P731" s="3"/>
      <c r="Q731" s="3"/>
      <c r="R731" s="3"/>
      <c r="S731" s="3"/>
      <c r="T731" s="3"/>
      <c r="U731" s="3"/>
      <c r="V731" s="3"/>
    </row>
    <row r="732" spans="3:22" x14ac:dyDescent="0.25">
      <c r="C732" s="3"/>
      <c r="D732" s="3"/>
      <c r="E732" s="3"/>
      <c r="F732" s="3"/>
      <c r="G732" s="3"/>
      <c r="H732" s="3"/>
      <c r="I732" s="3"/>
      <c r="J732" s="3"/>
      <c r="K732" s="3"/>
      <c r="L732" s="3"/>
      <c r="M732" s="3"/>
      <c r="N732" s="3"/>
      <c r="O732" s="3"/>
      <c r="P732" s="3"/>
      <c r="Q732" s="3"/>
      <c r="R732" s="3"/>
      <c r="S732" s="3"/>
      <c r="T732" s="3"/>
      <c r="U732" s="3"/>
      <c r="V732" s="3"/>
    </row>
    <row r="733" spans="3:22" x14ac:dyDescent="0.25">
      <c r="C733" s="3"/>
      <c r="D733" s="3"/>
      <c r="E733" s="3"/>
      <c r="F733" s="3"/>
      <c r="G733" s="3"/>
      <c r="H733" s="3"/>
      <c r="I733" s="3"/>
      <c r="J733" s="3"/>
      <c r="K733" s="3"/>
      <c r="L733" s="3"/>
      <c r="M733" s="3"/>
      <c r="N733" s="3"/>
      <c r="O733" s="3"/>
      <c r="P733" s="3"/>
      <c r="Q733" s="3"/>
      <c r="R733" s="3"/>
      <c r="S733" s="3"/>
      <c r="T733" s="3"/>
      <c r="U733" s="3"/>
      <c r="V733" s="3"/>
    </row>
    <row r="734" spans="3:22" x14ac:dyDescent="0.25">
      <c r="C734" s="3"/>
      <c r="D734" s="3"/>
      <c r="E734" s="3"/>
      <c r="F734" s="3"/>
      <c r="G734" s="3"/>
      <c r="H734" s="3"/>
      <c r="I734" s="3"/>
      <c r="J734" s="3"/>
      <c r="K734" s="3"/>
      <c r="L734" s="3"/>
      <c r="M734" s="3"/>
      <c r="N734" s="3"/>
      <c r="O734" s="3"/>
      <c r="P734" s="3"/>
      <c r="Q734" s="3"/>
      <c r="R734" s="3"/>
      <c r="S734" s="3"/>
      <c r="T734" s="3"/>
      <c r="U734" s="3"/>
      <c r="V734" s="3"/>
    </row>
    <row r="735" spans="3:22" x14ac:dyDescent="0.25">
      <c r="C735" s="3"/>
      <c r="D735" s="3"/>
      <c r="E735" s="3"/>
      <c r="F735" s="3"/>
      <c r="G735" s="3"/>
      <c r="H735" s="3"/>
      <c r="I735" s="3"/>
      <c r="J735" s="3"/>
      <c r="K735" s="3"/>
      <c r="L735" s="3"/>
      <c r="M735" s="3"/>
      <c r="N735" s="3"/>
      <c r="O735" s="3"/>
      <c r="P735" s="3"/>
      <c r="Q735" s="3"/>
      <c r="R735" s="3"/>
      <c r="S735" s="3"/>
      <c r="T735" s="3"/>
      <c r="U735" s="3"/>
      <c r="V735" s="3"/>
    </row>
    <row r="736" spans="3:22" x14ac:dyDescent="0.25">
      <c r="C736" s="3"/>
      <c r="D736" s="3"/>
      <c r="E736" s="3"/>
      <c r="F736" s="3"/>
      <c r="G736" s="3"/>
      <c r="H736" s="3"/>
      <c r="I736" s="3"/>
      <c r="J736" s="3"/>
      <c r="K736" s="3"/>
      <c r="L736" s="3"/>
      <c r="M736" s="3"/>
      <c r="N736" s="3"/>
      <c r="O736" s="3"/>
      <c r="P736" s="3"/>
      <c r="Q736" s="3"/>
      <c r="R736" s="3"/>
      <c r="S736" s="3"/>
      <c r="T736" s="3"/>
      <c r="U736" s="3"/>
      <c r="V736" s="3"/>
    </row>
    <row r="737" spans="3:22" x14ac:dyDescent="0.25">
      <c r="C737" s="3"/>
      <c r="D737" s="3"/>
      <c r="E737" s="3"/>
      <c r="F737" s="3"/>
      <c r="G737" s="3"/>
      <c r="H737" s="3"/>
      <c r="I737" s="3"/>
      <c r="J737" s="3"/>
      <c r="K737" s="3"/>
      <c r="L737" s="3"/>
      <c r="M737" s="3"/>
      <c r="N737" s="3"/>
      <c r="O737" s="3"/>
      <c r="P737" s="3"/>
      <c r="Q737" s="3"/>
      <c r="R737" s="3"/>
      <c r="S737" s="3"/>
      <c r="T737" s="3"/>
      <c r="U737" s="3"/>
      <c r="V737" s="3"/>
    </row>
    <row r="738" spans="3:22" x14ac:dyDescent="0.25">
      <c r="C738" s="3"/>
      <c r="D738" s="3"/>
      <c r="E738" s="3"/>
      <c r="F738" s="3"/>
      <c r="G738" s="3"/>
      <c r="H738" s="3"/>
      <c r="I738" s="3"/>
      <c r="J738" s="3"/>
      <c r="K738" s="3"/>
      <c r="L738" s="3"/>
      <c r="M738" s="3"/>
      <c r="N738" s="3"/>
      <c r="O738" s="3"/>
      <c r="P738" s="3"/>
      <c r="Q738" s="3"/>
      <c r="R738" s="3"/>
      <c r="S738" s="3"/>
      <c r="T738" s="3"/>
      <c r="U738" s="3"/>
      <c r="V738" s="3"/>
    </row>
    <row r="739" spans="3:22" x14ac:dyDescent="0.25">
      <c r="C739" s="3"/>
      <c r="D739" s="3"/>
      <c r="E739" s="3"/>
      <c r="F739" s="3"/>
      <c r="G739" s="3"/>
      <c r="H739" s="3"/>
      <c r="I739" s="3"/>
      <c r="J739" s="3"/>
      <c r="K739" s="3"/>
      <c r="L739" s="3"/>
      <c r="M739" s="3"/>
      <c r="N739" s="3"/>
      <c r="O739" s="3"/>
      <c r="P739" s="3"/>
      <c r="Q739" s="3"/>
      <c r="R739" s="3"/>
      <c r="S739" s="3"/>
      <c r="T739" s="3"/>
      <c r="U739" s="3"/>
      <c r="V739" s="3"/>
    </row>
    <row r="740" spans="3:22" x14ac:dyDescent="0.25">
      <c r="C740" s="3"/>
      <c r="D740" s="3"/>
      <c r="E740" s="3"/>
      <c r="F740" s="3"/>
      <c r="G740" s="3"/>
      <c r="H740" s="3"/>
      <c r="I740" s="3"/>
      <c r="J740" s="3"/>
      <c r="K740" s="3"/>
      <c r="L740" s="3"/>
      <c r="M740" s="3"/>
      <c r="N740" s="3"/>
      <c r="O740" s="3"/>
      <c r="P740" s="3"/>
      <c r="Q740" s="3"/>
      <c r="R740" s="3"/>
      <c r="S740" s="3"/>
      <c r="T740" s="3"/>
      <c r="U740" s="3"/>
      <c r="V740" s="3"/>
    </row>
    <row r="741" spans="3:22" x14ac:dyDescent="0.25">
      <c r="C741" s="3"/>
      <c r="D741" s="3"/>
      <c r="E741" s="3"/>
      <c r="F741" s="3"/>
      <c r="G741" s="3"/>
      <c r="H741" s="3"/>
      <c r="I741" s="3"/>
      <c r="J741" s="3"/>
      <c r="K741" s="3"/>
      <c r="L741" s="3"/>
      <c r="M741" s="3"/>
      <c r="N741" s="3"/>
      <c r="O741" s="3"/>
      <c r="P741" s="3"/>
      <c r="Q741" s="3"/>
      <c r="R741" s="3"/>
      <c r="S741" s="3"/>
      <c r="T741" s="3"/>
      <c r="U741" s="3"/>
      <c r="V741" s="3"/>
    </row>
    <row r="742" spans="3:22" x14ac:dyDescent="0.25">
      <c r="C742" s="3"/>
      <c r="D742" s="3"/>
      <c r="E742" s="3"/>
      <c r="F742" s="3"/>
      <c r="G742" s="3"/>
      <c r="H742" s="3"/>
      <c r="I742" s="3"/>
      <c r="J742" s="3"/>
      <c r="K742" s="3"/>
      <c r="L742" s="3"/>
      <c r="M742" s="3"/>
      <c r="N742" s="3"/>
      <c r="O742" s="3"/>
      <c r="P742" s="3"/>
      <c r="Q742" s="3"/>
      <c r="R742" s="3"/>
      <c r="S742" s="3"/>
      <c r="T742" s="3"/>
      <c r="U742" s="3"/>
      <c r="V742" s="3"/>
    </row>
    <row r="743" spans="3:22" x14ac:dyDescent="0.25">
      <c r="C743" s="3"/>
      <c r="D743" s="3"/>
      <c r="E743" s="3"/>
      <c r="F743" s="3"/>
      <c r="G743" s="3"/>
      <c r="H743" s="3"/>
      <c r="I743" s="3"/>
      <c r="J743" s="3"/>
      <c r="K743" s="3"/>
      <c r="L743" s="3"/>
      <c r="M743" s="3"/>
      <c r="N743" s="3"/>
      <c r="O743" s="3"/>
      <c r="P743" s="3"/>
      <c r="Q743" s="3"/>
      <c r="R743" s="3"/>
      <c r="S743" s="3"/>
      <c r="T743" s="3"/>
      <c r="U743" s="3"/>
      <c r="V743" s="3"/>
    </row>
    <row r="744" spans="3:22" x14ac:dyDescent="0.25">
      <c r="C744" s="3"/>
      <c r="D744" s="3"/>
      <c r="E744" s="3"/>
      <c r="F744" s="3"/>
      <c r="G744" s="3"/>
      <c r="H744" s="3"/>
      <c r="I744" s="3"/>
      <c r="J744" s="3"/>
      <c r="K744" s="3"/>
      <c r="L744" s="3"/>
      <c r="M744" s="3"/>
      <c r="N744" s="3"/>
      <c r="O744" s="3"/>
      <c r="P744" s="3"/>
      <c r="Q744" s="3"/>
      <c r="R744" s="3"/>
      <c r="S744" s="3"/>
      <c r="T744" s="3"/>
      <c r="U744" s="3"/>
      <c r="V744" s="3"/>
    </row>
    <row r="745" spans="3:22" x14ac:dyDescent="0.25">
      <c r="C745" s="3"/>
      <c r="D745" s="3"/>
      <c r="E745" s="3"/>
      <c r="F745" s="3"/>
      <c r="G745" s="3"/>
      <c r="H745" s="3"/>
      <c r="I745" s="3"/>
      <c r="J745" s="3"/>
      <c r="K745" s="3"/>
      <c r="L745" s="3"/>
      <c r="M745" s="3"/>
      <c r="N745" s="3"/>
      <c r="O745" s="3"/>
      <c r="P745" s="3"/>
      <c r="Q745" s="3"/>
      <c r="R745" s="3"/>
      <c r="S745" s="3"/>
      <c r="T745" s="3"/>
      <c r="U745" s="3"/>
      <c r="V745" s="3"/>
    </row>
    <row r="746" spans="3:22" x14ac:dyDescent="0.25">
      <c r="C746" s="3"/>
      <c r="D746" s="3"/>
      <c r="E746" s="3"/>
      <c r="F746" s="3"/>
      <c r="G746" s="3"/>
      <c r="H746" s="3"/>
      <c r="I746" s="3"/>
      <c r="J746" s="3"/>
      <c r="K746" s="3"/>
      <c r="L746" s="3"/>
      <c r="M746" s="3"/>
      <c r="N746" s="3"/>
      <c r="O746" s="3"/>
      <c r="P746" s="3"/>
      <c r="Q746" s="3"/>
      <c r="R746" s="3"/>
      <c r="S746" s="3"/>
      <c r="T746" s="3"/>
      <c r="U746" s="3"/>
      <c r="V746" s="3"/>
    </row>
    <row r="747" spans="3:22" x14ac:dyDescent="0.25">
      <c r="C747" s="3"/>
      <c r="D747" s="3"/>
      <c r="E747" s="3"/>
      <c r="F747" s="3"/>
      <c r="G747" s="3"/>
      <c r="H747" s="3"/>
      <c r="I747" s="3"/>
      <c r="J747" s="3"/>
      <c r="K747" s="3"/>
      <c r="L747" s="3"/>
      <c r="M747" s="3"/>
      <c r="N747" s="3"/>
      <c r="O747" s="3"/>
      <c r="P747" s="3"/>
      <c r="Q747" s="3"/>
      <c r="R747" s="3"/>
      <c r="S747" s="3"/>
      <c r="T747" s="3"/>
      <c r="U747" s="3"/>
      <c r="V747" s="3"/>
    </row>
    <row r="748" spans="3:22" x14ac:dyDescent="0.25">
      <c r="C748" s="3"/>
      <c r="D748" s="3"/>
      <c r="E748" s="3"/>
      <c r="F748" s="3"/>
      <c r="G748" s="3"/>
      <c r="H748" s="3"/>
      <c r="I748" s="3"/>
      <c r="J748" s="3"/>
      <c r="K748" s="3"/>
      <c r="L748" s="3"/>
      <c r="M748" s="3"/>
      <c r="N748" s="3"/>
      <c r="O748" s="3"/>
      <c r="P748" s="3"/>
      <c r="Q748" s="3"/>
      <c r="R748" s="3"/>
      <c r="S748" s="3"/>
      <c r="T748" s="3"/>
      <c r="U748" s="3"/>
      <c r="V748" s="3"/>
    </row>
    <row r="749" spans="3:22" x14ac:dyDescent="0.25">
      <c r="C749" s="3"/>
      <c r="D749" s="3"/>
      <c r="E749" s="3"/>
      <c r="F749" s="3"/>
      <c r="G749" s="3"/>
      <c r="H749" s="3"/>
      <c r="I749" s="3"/>
      <c r="J749" s="3"/>
      <c r="K749" s="3"/>
      <c r="L749" s="3"/>
      <c r="M749" s="3"/>
      <c r="N749" s="3"/>
      <c r="O749" s="3"/>
      <c r="P749" s="3"/>
      <c r="Q749" s="3"/>
      <c r="R749" s="3"/>
      <c r="S749" s="3"/>
      <c r="T749" s="3"/>
      <c r="U749" s="3"/>
      <c r="V749" s="3"/>
    </row>
    <row r="750" spans="3:22" x14ac:dyDescent="0.25">
      <c r="C750" s="3"/>
      <c r="D750" s="3"/>
      <c r="E750" s="3"/>
      <c r="F750" s="3"/>
      <c r="G750" s="3"/>
      <c r="H750" s="3"/>
      <c r="I750" s="3"/>
      <c r="J750" s="3"/>
      <c r="K750" s="3"/>
      <c r="L750" s="3"/>
      <c r="M750" s="3"/>
      <c r="N750" s="3"/>
      <c r="O750" s="3"/>
      <c r="P750" s="3"/>
      <c r="Q750" s="3"/>
      <c r="R750" s="3"/>
      <c r="S750" s="3"/>
      <c r="T750" s="3"/>
      <c r="U750" s="3"/>
      <c r="V750" s="3"/>
    </row>
    <row r="751" spans="3:22" x14ac:dyDescent="0.25">
      <c r="C751" s="3"/>
      <c r="D751" s="3"/>
      <c r="E751" s="3"/>
      <c r="F751" s="3"/>
      <c r="G751" s="3"/>
      <c r="H751" s="3"/>
      <c r="I751" s="3"/>
      <c r="J751" s="3"/>
      <c r="K751" s="3"/>
      <c r="L751" s="3"/>
      <c r="M751" s="3"/>
      <c r="N751" s="3"/>
      <c r="O751" s="3"/>
      <c r="P751" s="3"/>
      <c r="Q751" s="3"/>
      <c r="R751" s="3"/>
      <c r="S751" s="3"/>
      <c r="T751" s="3"/>
      <c r="U751" s="3"/>
      <c r="V751" s="3"/>
    </row>
    <row r="752" spans="3:22" x14ac:dyDescent="0.25">
      <c r="C752" s="3"/>
      <c r="D752" s="3"/>
      <c r="E752" s="3"/>
      <c r="F752" s="3"/>
      <c r="G752" s="3"/>
      <c r="H752" s="3"/>
      <c r="I752" s="3"/>
      <c r="J752" s="3"/>
      <c r="K752" s="3"/>
      <c r="L752" s="3"/>
      <c r="M752" s="3"/>
      <c r="N752" s="3"/>
      <c r="O752" s="3"/>
      <c r="P752" s="3"/>
      <c r="Q752" s="3"/>
      <c r="R752" s="3"/>
      <c r="S752" s="3"/>
      <c r="T752" s="3"/>
      <c r="U752" s="3"/>
      <c r="V752" s="3"/>
    </row>
    <row r="753" spans="3:22" x14ac:dyDescent="0.25">
      <c r="C753" s="3"/>
      <c r="D753" s="3"/>
      <c r="E753" s="3"/>
      <c r="F753" s="3"/>
      <c r="G753" s="3"/>
      <c r="H753" s="3"/>
      <c r="I753" s="3"/>
      <c r="J753" s="3"/>
      <c r="K753" s="3"/>
      <c r="L753" s="3"/>
      <c r="M753" s="3"/>
      <c r="N753" s="3"/>
      <c r="O753" s="3"/>
      <c r="P753" s="3"/>
      <c r="Q753" s="3"/>
      <c r="R753" s="3"/>
      <c r="S753" s="3"/>
      <c r="T753" s="3"/>
      <c r="U753" s="3"/>
      <c r="V753" s="3"/>
    </row>
    <row r="754" spans="3:22" x14ac:dyDescent="0.25">
      <c r="C754" s="3"/>
      <c r="D754" s="3"/>
      <c r="E754" s="3"/>
      <c r="F754" s="3"/>
      <c r="G754" s="3"/>
      <c r="H754" s="3"/>
      <c r="I754" s="3"/>
      <c r="J754" s="3"/>
      <c r="K754" s="3"/>
      <c r="L754" s="3"/>
      <c r="M754" s="3"/>
      <c r="N754" s="3"/>
      <c r="O754" s="3"/>
      <c r="P754" s="3"/>
      <c r="Q754" s="3"/>
      <c r="R754" s="3"/>
      <c r="S754" s="3"/>
      <c r="T754" s="3"/>
      <c r="U754" s="3"/>
      <c r="V754" s="3"/>
    </row>
    <row r="755" spans="3:22" x14ac:dyDescent="0.25">
      <c r="C755" s="3"/>
      <c r="D755" s="3"/>
      <c r="E755" s="3"/>
      <c r="F755" s="3"/>
      <c r="G755" s="3"/>
      <c r="H755" s="3"/>
      <c r="I755" s="3"/>
      <c r="J755" s="3"/>
      <c r="K755" s="3"/>
      <c r="L755" s="3"/>
      <c r="M755" s="3"/>
      <c r="N755" s="3"/>
      <c r="O755" s="3"/>
      <c r="P755" s="3"/>
      <c r="Q755" s="3"/>
      <c r="R755" s="3"/>
      <c r="S755" s="3"/>
      <c r="T755" s="3"/>
      <c r="U755" s="3"/>
      <c r="V755" s="3"/>
    </row>
    <row r="756" spans="3:22" x14ac:dyDescent="0.25">
      <c r="C756" s="3"/>
      <c r="D756" s="3"/>
      <c r="E756" s="3"/>
      <c r="F756" s="3"/>
      <c r="G756" s="3"/>
      <c r="H756" s="3"/>
      <c r="I756" s="3"/>
      <c r="J756" s="3"/>
      <c r="K756" s="3"/>
      <c r="L756" s="3"/>
      <c r="M756" s="3"/>
      <c r="N756" s="3"/>
      <c r="O756" s="3"/>
      <c r="P756" s="3"/>
      <c r="Q756" s="3"/>
      <c r="R756" s="3"/>
      <c r="S756" s="3"/>
      <c r="T756" s="3"/>
      <c r="U756" s="3"/>
      <c r="V756" s="3"/>
    </row>
    <row r="757" spans="3:22" x14ac:dyDescent="0.25">
      <c r="C757" s="3"/>
      <c r="D757" s="3"/>
      <c r="E757" s="3"/>
      <c r="F757" s="3"/>
      <c r="G757" s="3"/>
      <c r="H757" s="3"/>
      <c r="I757" s="3"/>
      <c r="J757" s="3"/>
      <c r="K757" s="3"/>
      <c r="L757" s="3"/>
      <c r="M757" s="3"/>
      <c r="N757" s="3"/>
      <c r="O757" s="3"/>
      <c r="P757" s="3"/>
      <c r="Q757" s="3"/>
      <c r="R757" s="3"/>
      <c r="S757" s="3"/>
      <c r="T757" s="3"/>
      <c r="U757" s="3"/>
      <c r="V757" s="3"/>
    </row>
    <row r="758" spans="3:22" x14ac:dyDescent="0.25">
      <c r="C758" s="3"/>
      <c r="D758" s="3"/>
      <c r="E758" s="3"/>
      <c r="F758" s="3"/>
      <c r="G758" s="3"/>
      <c r="H758" s="3"/>
      <c r="I758" s="3"/>
      <c r="J758" s="3"/>
      <c r="K758" s="3"/>
      <c r="L758" s="3"/>
      <c r="M758" s="3"/>
      <c r="N758" s="3"/>
      <c r="O758" s="3"/>
      <c r="P758" s="3"/>
      <c r="Q758" s="3"/>
      <c r="R758" s="3"/>
      <c r="S758" s="3"/>
      <c r="T758" s="3"/>
      <c r="U758" s="3"/>
      <c r="V758" s="3"/>
    </row>
    <row r="759" spans="3:22" x14ac:dyDescent="0.25">
      <c r="C759" s="3"/>
      <c r="D759" s="3"/>
      <c r="E759" s="3"/>
      <c r="F759" s="3"/>
      <c r="G759" s="3"/>
      <c r="H759" s="3"/>
      <c r="I759" s="3"/>
      <c r="J759" s="3"/>
      <c r="K759" s="3"/>
      <c r="L759" s="3"/>
      <c r="M759" s="3"/>
      <c r="N759" s="3"/>
      <c r="O759" s="3"/>
      <c r="P759" s="3"/>
      <c r="Q759" s="3"/>
      <c r="R759" s="3"/>
      <c r="S759" s="3"/>
      <c r="T759" s="3"/>
      <c r="U759" s="3"/>
      <c r="V759" s="3"/>
    </row>
    <row r="760" spans="3:22" x14ac:dyDescent="0.25">
      <c r="C760" s="3"/>
      <c r="D760" s="3"/>
      <c r="E760" s="3"/>
      <c r="F760" s="3"/>
      <c r="G760" s="3"/>
      <c r="H760" s="3"/>
      <c r="I760" s="3"/>
      <c r="J760" s="3"/>
      <c r="K760" s="3"/>
      <c r="L760" s="3"/>
      <c r="M760" s="3"/>
      <c r="N760" s="3"/>
      <c r="O760" s="3"/>
      <c r="P760" s="3"/>
      <c r="Q760" s="3"/>
      <c r="R760" s="3"/>
      <c r="S760" s="3"/>
      <c r="T760" s="3"/>
      <c r="U760" s="3"/>
      <c r="V760" s="3"/>
    </row>
    <row r="761" spans="3:22" x14ac:dyDescent="0.25">
      <c r="C761" s="3"/>
      <c r="D761" s="3"/>
      <c r="E761" s="3"/>
      <c r="F761" s="3"/>
      <c r="G761" s="3"/>
      <c r="H761" s="3"/>
      <c r="I761" s="3"/>
      <c r="J761" s="3"/>
      <c r="K761" s="3"/>
      <c r="L761" s="3"/>
      <c r="M761" s="3"/>
      <c r="N761" s="3"/>
      <c r="O761" s="3"/>
      <c r="P761" s="3"/>
      <c r="Q761" s="3"/>
      <c r="R761" s="3"/>
      <c r="S761" s="3"/>
      <c r="T761" s="3"/>
      <c r="U761" s="3"/>
      <c r="V761" s="3"/>
    </row>
    <row r="762" spans="3:22" x14ac:dyDescent="0.25">
      <c r="C762" s="3"/>
      <c r="D762" s="3"/>
      <c r="E762" s="3"/>
      <c r="F762" s="3"/>
      <c r="G762" s="3"/>
      <c r="H762" s="3"/>
      <c r="I762" s="3"/>
      <c r="J762" s="3"/>
      <c r="K762" s="3"/>
      <c r="L762" s="3"/>
      <c r="M762" s="3"/>
      <c r="N762" s="3"/>
      <c r="O762" s="3"/>
      <c r="P762" s="3"/>
      <c r="Q762" s="3"/>
      <c r="R762" s="3"/>
      <c r="S762" s="3"/>
      <c r="T762" s="3"/>
      <c r="U762" s="3"/>
      <c r="V762" s="3"/>
    </row>
    <row r="763" spans="3:22" x14ac:dyDescent="0.25">
      <c r="C763" s="3"/>
      <c r="D763" s="3"/>
      <c r="E763" s="3"/>
      <c r="F763" s="3"/>
      <c r="G763" s="3"/>
      <c r="H763" s="3"/>
      <c r="I763" s="3"/>
      <c r="J763" s="3"/>
      <c r="K763" s="3"/>
      <c r="L763" s="3"/>
      <c r="M763" s="3"/>
      <c r="N763" s="3"/>
      <c r="O763" s="3"/>
      <c r="P763" s="3"/>
      <c r="Q763" s="3"/>
      <c r="R763" s="3"/>
      <c r="S763" s="3"/>
      <c r="T763" s="3"/>
      <c r="U763" s="3"/>
      <c r="V763" s="3"/>
    </row>
    <row r="764" spans="3:22" x14ac:dyDescent="0.25">
      <c r="C764" s="3"/>
      <c r="D764" s="3"/>
      <c r="E764" s="3"/>
      <c r="F764" s="3"/>
      <c r="G764" s="3"/>
      <c r="H764" s="3"/>
      <c r="I764" s="3"/>
      <c r="J764" s="3"/>
      <c r="K764" s="3"/>
      <c r="L764" s="3"/>
      <c r="M764" s="3"/>
      <c r="N764" s="3"/>
      <c r="O764" s="3"/>
      <c r="P764" s="3"/>
      <c r="Q764" s="3"/>
      <c r="R764" s="3"/>
      <c r="S764" s="3"/>
      <c r="T764" s="3"/>
      <c r="U764" s="3"/>
      <c r="V764" s="3"/>
    </row>
    <row r="765" spans="3:22" x14ac:dyDescent="0.25">
      <c r="C765" s="3"/>
      <c r="D765" s="3"/>
      <c r="E765" s="3"/>
      <c r="F765" s="3"/>
      <c r="G765" s="3"/>
      <c r="H765" s="3"/>
      <c r="I765" s="3"/>
      <c r="J765" s="3"/>
      <c r="K765" s="3"/>
      <c r="L765" s="3"/>
      <c r="M765" s="3"/>
      <c r="N765" s="3"/>
      <c r="O765" s="3"/>
      <c r="P765" s="3"/>
      <c r="Q765" s="3"/>
      <c r="R765" s="3"/>
      <c r="S765" s="3"/>
      <c r="T765" s="3"/>
      <c r="U765" s="3"/>
      <c r="V765" s="3"/>
    </row>
    <row r="766" spans="3:22" x14ac:dyDescent="0.25">
      <c r="C766" s="3"/>
      <c r="D766" s="3"/>
      <c r="E766" s="3"/>
      <c r="F766" s="3"/>
      <c r="G766" s="3"/>
      <c r="H766" s="3"/>
      <c r="I766" s="3"/>
      <c r="J766" s="3"/>
      <c r="K766" s="3"/>
      <c r="L766" s="3"/>
      <c r="M766" s="3"/>
      <c r="N766" s="3"/>
      <c r="O766" s="3"/>
      <c r="P766" s="3"/>
      <c r="Q766" s="3"/>
      <c r="R766" s="3"/>
      <c r="S766" s="3"/>
      <c r="T766" s="3"/>
      <c r="U766" s="3"/>
      <c r="V766" s="3"/>
    </row>
    <row r="767" spans="3:22" x14ac:dyDescent="0.25">
      <c r="C767" s="3"/>
      <c r="D767" s="3"/>
      <c r="E767" s="3"/>
      <c r="F767" s="3"/>
      <c r="G767" s="3"/>
      <c r="H767" s="3"/>
      <c r="I767" s="3"/>
      <c r="J767" s="3"/>
      <c r="K767" s="3"/>
      <c r="L767" s="3"/>
      <c r="M767" s="3"/>
      <c r="N767" s="3"/>
      <c r="O767" s="3"/>
      <c r="P767" s="3"/>
      <c r="Q767" s="3"/>
      <c r="R767" s="3"/>
      <c r="S767" s="3"/>
      <c r="T767" s="3"/>
      <c r="U767" s="3"/>
      <c r="V767" s="3"/>
    </row>
    <row r="768" spans="3:22" x14ac:dyDescent="0.25">
      <c r="C768" s="3"/>
      <c r="D768" s="3"/>
      <c r="E768" s="3"/>
      <c r="F768" s="3"/>
      <c r="G768" s="3"/>
      <c r="H768" s="3"/>
      <c r="I768" s="3"/>
      <c r="J768" s="3"/>
      <c r="K768" s="3"/>
      <c r="L768" s="3"/>
      <c r="M768" s="3"/>
      <c r="N768" s="3"/>
      <c r="O768" s="3"/>
      <c r="P768" s="3"/>
      <c r="Q768" s="3"/>
      <c r="R768" s="3"/>
      <c r="S768" s="3"/>
      <c r="T768" s="3"/>
      <c r="U768" s="3"/>
      <c r="V768" s="3"/>
    </row>
    <row r="769" spans="3:22" x14ac:dyDescent="0.25">
      <c r="C769" s="3"/>
      <c r="D769" s="3"/>
      <c r="E769" s="3"/>
      <c r="F769" s="3"/>
      <c r="G769" s="3"/>
      <c r="H769" s="3"/>
      <c r="I769" s="3"/>
      <c r="J769" s="3"/>
      <c r="K769" s="3"/>
      <c r="L769" s="3"/>
      <c r="M769" s="3"/>
      <c r="N769" s="3"/>
      <c r="O769" s="3"/>
      <c r="P769" s="3"/>
      <c r="Q769" s="3"/>
      <c r="R769" s="3"/>
      <c r="S769" s="3"/>
      <c r="T769" s="3"/>
      <c r="U769" s="3"/>
      <c r="V769" s="3"/>
    </row>
    <row r="770" spans="3:22" x14ac:dyDescent="0.25">
      <c r="C770" s="3"/>
      <c r="D770" s="3"/>
      <c r="E770" s="3"/>
      <c r="F770" s="3"/>
      <c r="G770" s="3"/>
      <c r="H770" s="3"/>
      <c r="I770" s="3"/>
      <c r="J770" s="3"/>
      <c r="K770" s="3"/>
      <c r="L770" s="3"/>
      <c r="M770" s="3"/>
      <c r="N770" s="3"/>
      <c r="O770" s="3"/>
      <c r="P770" s="3"/>
      <c r="Q770" s="3"/>
      <c r="R770" s="3"/>
      <c r="S770" s="3"/>
      <c r="T770" s="3"/>
      <c r="U770" s="3"/>
      <c r="V770" s="3"/>
    </row>
    <row r="771" spans="3:22" x14ac:dyDescent="0.25">
      <c r="C771" s="3"/>
      <c r="D771" s="3"/>
      <c r="E771" s="3"/>
      <c r="F771" s="3"/>
      <c r="G771" s="3"/>
      <c r="H771" s="3"/>
      <c r="I771" s="3"/>
      <c r="J771" s="3"/>
      <c r="K771" s="3"/>
      <c r="L771" s="3"/>
      <c r="M771" s="3"/>
      <c r="N771" s="3"/>
      <c r="O771" s="3"/>
      <c r="P771" s="3"/>
      <c r="Q771" s="3"/>
      <c r="R771" s="3"/>
      <c r="S771" s="3"/>
      <c r="T771" s="3"/>
      <c r="U771" s="3"/>
      <c r="V771" s="3"/>
    </row>
    <row r="772" spans="3:22" x14ac:dyDescent="0.25">
      <c r="C772" s="3"/>
      <c r="D772" s="3"/>
      <c r="E772" s="3"/>
      <c r="F772" s="3"/>
      <c r="G772" s="3"/>
      <c r="H772" s="3"/>
      <c r="I772" s="3"/>
      <c r="J772" s="3"/>
      <c r="K772" s="3"/>
      <c r="L772" s="3"/>
      <c r="M772" s="3"/>
      <c r="N772" s="3"/>
      <c r="O772" s="3"/>
      <c r="P772" s="3"/>
      <c r="Q772" s="3"/>
      <c r="R772" s="3"/>
      <c r="S772" s="3"/>
      <c r="T772" s="3"/>
      <c r="U772" s="3"/>
      <c r="V772" s="3"/>
    </row>
    <row r="773" spans="3:22" x14ac:dyDescent="0.25">
      <c r="C773" s="3"/>
      <c r="D773" s="3"/>
      <c r="E773" s="3"/>
      <c r="F773" s="3"/>
      <c r="G773" s="3"/>
      <c r="H773" s="3"/>
      <c r="I773" s="3"/>
      <c r="J773" s="3"/>
      <c r="K773" s="3"/>
      <c r="L773" s="3"/>
      <c r="M773" s="3"/>
      <c r="N773" s="3"/>
      <c r="O773" s="3"/>
      <c r="P773" s="3"/>
      <c r="Q773" s="3"/>
      <c r="R773" s="3"/>
      <c r="S773" s="3"/>
      <c r="T773" s="3"/>
      <c r="U773" s="3"/>
      <c r="V773" s="3"/>
    </row>
    <row r="774" spans="3:22" x14ac:dyDescent="0.25">
      <c r="C774" s="3"/>
      <c r="D774" s="3"/>
      <c r="E774" s="3"/>
      <c r="F774" s="3"/>
      <c r="G774" s="3"/>
      <c r="H774" s="3"/>
      <c r="I774" s="3"/>
      <c r="J774" s="3"/>
      <c r="K774" s="3"/>
      <c r="L774" s="3"/>
      <c r="M774" s="3"/>
      <c r="N774" s="3"/>
      <c r="O774" s="3"/>
      <c r="P774" s="3"/>
      <c r="Q774" s="3"/>
      <c r="R774" s="3"/>
      <c r="S774" s="3"/>
      <c r="T774" s="3"/>
      <c r="U774" s="3"/>
      <c r="V774" s="3"/>
    </row>
    <row r="775" spans="3:22" x14ac:dyDescent="0.25">
      <c r="C775" s="3"/>
      <c r="D775" s="3"/>
      <c r="E775" s="3"/>
      <c r="F775" s="3"/>
      <c r="G775" s="3"/>
      <c r="H775" s="3"/>
      <c r="I775" s="3"/>
      <c r="J775" s="3"/>
      <c r="K775" s="3"/>
      <c r="L775" s="3"/>
      <c r="M775" s="3"/>
      <c r="N775" s="3"/>
      <c r="O775" s="3"/>
      <c r="P775" s="3"/>
      <c r="Q775" s="3"/>
      <c r="R775" s="3"/>
      <c r="S775" s="3"/>
      <c r="T775" s="3"/>
      <c r="U775" s="3"/>
      <c r="V775" s="3"/>
    </row>
    <row r="776" spans="3:22" x14ac:dyDescent="0.25">
      <c r="C776" s="3"/>
      <c r="D776" s="3"/>
      <c r="E776" s="3"/>
      <c r="F776" s="3"/>
      <c r="G776" s="3"/>
      <c r="H776" s="3"/>
      <c r="I776" s="3"/>
      <c r="J776" s="3"/>
      <c r="K776" s="3"/>
      <c r="L776" s="3"/>
      <c r="M776" s="3"/>
      <c r="N776" s="3"/>
      <c r="O776" s="3"/>
      <c r="P776" s="3"/>
      <c r="Q776" s="3"/>
      <c r="R776" s="3"/>
      <c r="S776" s="3"/>
      <c r="T776" s="3"/>
      <c r="U776" s="3"/>
      <c r="V776" s="3"/>
    </row>
    <row r="777" spans="3:22" x14ac:dyDescent="0.25">
      <c r="C777" s="3"/>
      <c r="D777" s="3"/>
      <c r="E777" s="3"/>
      <c r="F777" s="3"/>
      <c r="G777" s="3"/>
      <c r="H777" s="3"/>
      <c r="I777" s="3"/>
      <c r="J777" s="3"/>
      <c r="K777" s="3"/>
      <c r="L777" s="3"/>
      <c r="M777" s="3"/>
      <c r="N777" s="3"/>
      <c r="O777" s="3"/>
      <c r="P777" s="3"/>
      <c r="Q777" s="3"/>
      <c r="R777" s="3"/>
      <c r="S777" s="3"/>
      <c r="T777" s="3"/>
      <c r="U777" s="3"/>
      <c r="V777" s="3"/>
    </row>
    <row r="778" spans="3:22" x14ac:dyDescent="0.25">
      <c r="C778" s="3"/>
      <c r="D778" s="3"/>
      <c r="E778" s="3"/>
      <c r="F778" s="3"/>
      <c r="G778" s="3"/>
      <c r="H778" s="3"/>
      <c r="I778" s="3"/>
      <c r="J778" s="3"/>
      <c r="K778" s="3"/>
      <c r="L778" s="3"/>
      <c r="M778" s="3"/>
      <c r="N778" s="3"/>
      <c r="O778" s="3"/>
      <c r="P778" s="3"/>
      <c r="Q778" s="3"/>
      <c r="R778" s="3"/>
      <c r="S778" s="3"/>
      <c r="T778" s="3"/>
      <c r="U778" s="3"/>
      <c r="V778" s="3"/>
    </row>
    <row r="779" spans="3:22" x14ac:dyDescent="0.25">
      <c r="C779" s="3"/>
      <c r="D779" s="3"/>
      <c r="E779" s="3"/>
      <c r="F779" s="3"/>
      <c r="G779" s="3"/>
      <c r="H779" s="3"/>
      <c r="I779" s="3"/>
      <c r="J779" s="3"/>
      <c r="K779" s="3"/>
      <c r="L779" s="3"/>
      <c r="M779" s="3"/>
      <c r="N779" s="3"/>
      <c r="O779" s="3"/>
      <c r="P779" s="3"/>
      <c r="Q779" s="3"/>
      <c r="R779" s="3"/>
      <c r="S779" s="3"/>
      <c r="T779" s="3"/>
      <c r="U779" s="3"/>
      <c r="V779" s="3"/>
    </row>
    <row r="780" spans="3:22" x14ac:dyDescent="0.25">
      <c r="C780" s="3"/>
      <c r="D780" s="3"/>
      <c r="E780" s="3"/>
      <c r="F780" s="3"/>
      <c r="G780" s="3"/>
      <c r="H780" s="3"/>
      <c r="I780" s="3"/>
      <c r="J780" s="3"/>
      <c r="K780" s="3"/>
      <c r="L780" s="3"/>
      <c r="M780" s="3"/>
      <c r="N780" s="3"/>
      <c r="O780" s="3"/>
      <c r="P780" s="3"/>
      <c r="Q780" s="3"/>
      <c r="R780" s="3"/>
      <c r="S780" s="3"/>
      <c r="T780" s="3"/>
      <c r="U780" s="3"/>
      <c r="V780" s="3"/>
    </row>
    <row r="781" spans="3:22" x14ac:dyDescent="0.25">
      <c r="C781" s="3"/>
      <c r="D781" s="3"/>
      <c r="E781" s="3"/>
      <c r="F781" s="3"/>
      <c r="G781" s="3"/>
      <c r="H781" s="3"/>
      <c r="I781" s="3"/>
      <c r="J781" s="3"/>
      <c r="K781" s="3"/>
      <c r="L781" s="3"/>
      <c r="M781" s="3"/>
      <c r="N781" s="3"/>
      <c r="O781" s="3"/>
      <c r="P781" s="3"/>
      <c r="Q781" s="3"/>
      <c r="R781" s="3"/>
      <c r="S781" s="3"/>
      <c r="T781" s="3"/>
      <c r="U781" s="3"/>
      <c r="V781" s="3"/>
    </row>
    <row r="782" spans="3:22" x14ac:dyDescent="0.25">
      <c r="C782" s="3"/>
      <c r="D782" s="3"/>
      <c r="E782" s="3"/>
      <c r="F782" s="3"/>
      <c r="G782" s="3"/>
      <c r="H782" s="3"/>
      <c r="I782" s="3"/>
      <c r="J782" s="3"/>
      <c r="K782" s="3"/>
      <c r="L782" s="3"/>
      <c r="M782" s="3"/>
      <c r="N782" s="3"/>
      <c r="O782" s="3"/>
      <c r="P782" s="3"/>
      <c r="Q782" s="3"/>
      <c r="R782" s="3"/>
      <c r="S782" s="3"/>
      <c r="T782" s="3"/>
      <c r="U782" s="3"/>
      <c r="V782" s="3"/>
    </row>
    <row r="783" spans="3:22" x14ac:dyDescent="0.25">
      <c r="C783" s="3"/>
      <c r="D783" s="3"/>
      <c r="E783" s="3"/>
      <c r="F783" s="3"/>
      <c r="G783" s="3"/>
      <c r="H783" s="3"/>
      <c r="I783" s="3"/>
      <c r="J783" s="3"/>
      <c r="K783" s="3"/>
      <c r="L783" s="3"/>
      <c r="M783" s="3"/>
      <c r="N783" s="3"/>
      <c r="O783" s="3"/>
      <c r="P783" s="3"/>
      <c r="Q783" s="3"/>
      <c r="R783" s="3"/>
      <c r="S783" s="3"/>
      <c r="T783" s="3"/>
      <c r="U783" s="3"/>
      <c r="V783" s="3"/>
    </row>
    <row r="784" spans="3:22" x14ac:dyDescent="0.25">
      <c r="C784" s="3"/>
      <c r="D784" s="3"/>
      <c r="E784" s="3"/>
      <c r="F784" s="3"/>
      <c r="G784" s="3"/>
      <c r="H784" s="3"/>
      <c r="I784" s="3"/>
      <c r="J784" s="3"/>
      <c r="K784" s="3"/>
      <c r="L784" s="3"/>
      <c r="M784" s="3"/>
      <c r="N784" s="3"/>
      <c r="O784" s="3"/>
      <c r="P784" s="3"/>
      <c r="Q784" s="3"/>
      <c r="R784" s="3"/>
      <c r="S784" s="3"/>
      <c r="T784" s="3"/>
      <c r="U784" s="3"/>
      <c r="V784" s="3"/>
    </row>
    <row r="785" spans="3:22" x14ac:dyDescent="0.25">
      <c r="C785" s="3"/>
      <c r="D785" s="3"/>
      <c r="E785" s="3"/>
      <c r="F785" s="3"/>
      <c r="G785" s="3"/>
      <c r="H785" s="3"/>
      <c r="I785" s="3"/>
      <c r="J785" s="3"/>
      <c r="K785" s="3"/>
      <c r="L785" s="3"/>
      <c r="M785" s="3"/>
      <c r="N785" s="3"/>
      <c r="O785" s="3"/>
      <c r="P785" s="3"/>
      <c r="Q785" s="3"/>
      <c r="R785" s="3"/>
      <c r="S785" s="3"/>
      <c r="T785" s="3"/>
      <c r="U785" s="3"/>
      <c r="V785" s="3"/>
    </row>
    <row r="786" spans="3:22" x14ac:dyDescent="0.25">
      <c r="C786" s="3"/>
      <c r="D786" s="3"/>
      <c r="E786" s="3"/>
      <c r="F786" s="3"/>
      <c r="G786" s="3"/>
      <c r="H786" s="3"/>
      <c r="I786" s="3"/>
      <c r="J786" s="3"/>
      <c r="K786" s="3"/>
      <c r="L786" s="3"/>
      <c r="M786" s="3"/>
      <c r="N786" s="3"/>
      <c r="O786" s="3"/>
      <c r="P786" s="3"/>
      <c r="Q786" s="3"/>
      <c r="R786" s="3"/>
      <c r="S786" s="3"/>
      <c r="T786" s="3"/>
      <c r="U786" s="3"/>
      <c r="V786" s="3"/>
    </row>
    <row r="787" spans="3:22" x14ac:dyDescent="0.25">
      <c r="C787" s="3"/>
      <c r="D787" s="3"/>
      <c r="E787" s="3"/>
      <c r="F787" s="3"/>
      <c r="G787" s="3"/>
      <c r="H787" s="3"/>
      <c r="I787" s="3"/>
      <c r="J787" s="3"/>
      <c r="K787" s="3"/>
      <c r="L787" s="3"/>
      <c r="M787" s="3"/>
      <c r="N787" s="3"/>
      <c r="O787" s="3"/>
      <c r="P787" s="3"/>
      <c r="Q787" s="3"/>
      <c r="R787" s="3"/>
      <c r="S787" s="3"/>
      <c r="T787" s="3"/>
      <c r="U787" s="3"/>
      <c r="V787" s="3"/>
    </row>
    <row r="788" spans="3:22" x14ac:dyDescent="0.25">
      <c r="C788" s="3"/>
      <c r="D788" s="3"/>
      <c r="E788" s="3"/>
      <c r="F788" s="3"/>
      <c r="G788" s="3"/>
      <c r="H788" s="3"/>
      <c r="I788" s="3"/>
      <c r="J788" s="3"/>
      <c r="K788" s="3"/>
      <c r="L788" s="3"/>
      <c r="M788" s="3"/>
      <c r="N788" s="3"/>
      <c r="O788" s="3"/>
      <c r="P788" s="3"/>
      <c r="Q788" s="3"/>
      <c r="R788" s="3"/>
      <c r="S788" s="3"/>
      <c r="T788" s="3"/>
      <c r="U788" s="3"/>
      <c r="V788" s="3"/>
    </row>
    <row r="789" spans="3:22" x14ac:dyDescent="0.25">
      <c r="C789" s="3"/>
      <c r="D789" s="3"/>
      <c r="E789" s="3"/>
      <c r="F789" s="3"/>
      <c r="G789" s="3"/>
      <c r="H789" s="3"/>
      <c r="I789" s="3"/>
      <c r="J789" s="3"/>
      <c r="K789" s="3"/>
      <c r="L789" s="3"/>
      <c r="M789" s="3"/>
      <c r="N789" s="3"/>
      <c r="O789" s="3"/>
      <c r="P789" s="3"/>
      <c r="Q789" s="3"/>
      <c r="R789" s="3"/>
      <c r="S789" s="3"/>
      <c r="T789" s="3"/>
      <c r="U789" s="3"/>
      <c r="V789" s="3"/>
    </row>
    <row r="790" spans="3:22" x14ac:dyDescent="0.25">
      <c r="C790" s="3"/>
      <c r="D790" s="3"/>
      <c r="E790" s="3"/>
      <c r="F790" s="3"/>
      <c r="G790" s="3"/>
      <c r="H790" s="3"/>
      <c r="I790" s="3"/>
      <c r="J790" s="3"/>
      <c r="K790" s="3"/>
      <c r="L790" s="3"/>
      <c r="M790" s="3"/>
      <c r="N790" s="3"/>
      <c r="O790" s="3"/>
      <c r="P790" s="3"/>
      <c r="Q790" s="3"/>
      <c r="R790" s="3"/>
      <c r="S790" s="3"/>
      <c r="T790" s="3"/>
      <c r="U790" s="3"/>
      <c r="V790" s="3"/>
    </row>
    <row r="791" spans="3:22" x14ac:dyDescent="0.25">
      <c r="C791" s="3"/>
      <c r="D791" s="3"/>
      <c r="E791" s="3"/>
      <c r="F791" s="3"/>
      <c r="G791" s="3"/>
      <c r="H791" s="3"/>
      <c r="I791" s="3"/>
      <c r="J791" s="3"/>
      <c r="K791" s="3"/>
      <c r="L791" s="3"/>
      <c r="M791" s="3"/>
      <c r="N791" s="3"/>
      <c r="O791" s="3"/>
      <c r="P791" s="3"/>
      <c r="Q791" s="3"/>
      <c r="R791" s="3"/>
      <c r="S791" s="3"/>
      <c r="T791" s="3"/>
      <c r="U791" s="3"/>
      <c r="V791" s="3"/>
    </row>
    <row r="792" spans="3:22" x14ac:dyDescent="0.25">
      <c r="C792" s="3"/>
      <c r="D792" s="3"/>
      <c r="E792" s="3"/>
      <c r="F792" s="3"/>
      <c r="G792" s="3"/>
      <c r="H792" s="3"/>
      <c r="I792" s="3"/>
      <c r="J792" s="3"/>
      <c r="K792" s="3"/>
      <c r="L792" s="3"/>
      <c r="M792" s="3"/>
      <c r="N792" s="3"/>
      <c r="O792" s="3"/>
      <c r="P792" s="3"/>
      <c r="Q792" s="3"/>
      <c r="R792" s="3"/>
      <c r="S792" s="3"/>
      <c r="T792" s="3"/>
      <c r="U792" s="3"/>
      <c r="V792" s="3"/>
    </row>
    <row r="793" spans="3:22" x14ac:dyDescent="0.25">
      <c r="C793" s="3"/>
      <c r="D793" s="3"/>
      <c r="E793" s="3"/>
      <c r="F793" s="3"/>
      <c r="G793" s="3"/>
      <c r="H793" s="3"/>
      <c r="I793" s="3"/>
      <c r="J793" s="3"/>
      <c r="K793" s="3"/>
      <c r="L793" s="3"/>
      <c r="M793" s="3"/>
      <c r="N793" s="3"/>
      <c r="O793" s="3"/>
      <c r="P793" s="3"/>
      <c r="Q793" s="3"/>
      <c r="R793" s="3"/>
      <c r="S793" s="3"/>
      <c r="T793" s="3"/>
      <c r="U793" s="3"/>
      <c r="V793" s="3"/>
    </row>
    <row r="794" spans="3:22" x14ac:dyDescent="0.25">
      <c r="C794" s="3"/>
      <c r="D794" s="3"/>
      <c r="E794" s="3"/>
      <c r="F794" s="3"/>
      <c r="G794" s="3"/>
      <c r="H794" s="3"/>
      <c r="I794" s="3"/>
      <c r="J794" s="3"/>
      <c r="K794" s="3"/>
      <c r="L794" s="3"/>
      <c r="M794" s="3"/>
      <c r="N794" s="3"/>
      <c r="O794" s="3"/>
      <c r="P794" s="3"/>
      <c r="Q794" s="3"/>
      <c r="R794" s="3"/>
      <c r="S794" s="3"/>
      <c r="T794" s="3"/>
      <c r="U794" s="3"/>
      <c r="V794" s="3"/>
    </row>
    <row r="795" spans="3:22" x14ac:dyDescent="0.25">
      <c r="C795" s="3"/>
      <c r="D795" s="3"/>
      <c r="E795" s="3"/>
      <c r="F795" s="3"/>
      <c r="G795" s="3"/>
      <c r="H795" s="3"/>
      <c r="I795" s="3"/>
      <c r="J795" s="3"/>
      <c r="K795" s="3"/>
      <c r="L795" s="3"/>
      <c r="M795" s="3"/>
      <c r="N795" s="3"/>
      <c r="O795" s="3"/>
      <c r="P795" s="3"/>
      <c r="Q795" s="3"/>
      <c r="R795" s="3"/>
      <c r="S795" s="3"/>
      <c r="T795" s="3"/>
      <c r="U795" s="3"/>
      <c r="V795" s="3"/>
    </row>
    <row r="796" spans="3:22" x14ac:dyDescent="0.25">
      <c r="C796" s="3"/>
      <c r="D796" s="3"/>
      <c r="E796" s="3"/>
      <c r="F796" s="3"/>
      <c r="G796" s="3"/>
      <c r="H796" s="3"/>
      <c r="I796" s="3"/>
      <c r="J796" s="3"/>
      <c r="K796" s="3"/>
      <c r="L796" s="3"/>
      <c r="M796" s="3"/>
      <c r="N796" s="3"/>
      <c r="O796" s="3"/>
      <c r="P796" s="3"/>
      <c r="Q796" s="3"/>
      <c r="R796" s="3"/>
      <c r="S796" s="3"/>
      <c r="T796" s="3"/>
      <c r="U796" s="3"/>
      <c r="V796" s="3"/>
    </row>
    <row r="797" spans="3:22" x14ac:dyDescent="0.25">
      <c r="C797" s="3"/>
      <c r="D797" s="3"/>
      <c r="E797" s="3"/>
      <c r="F797" s="3"/>
      <c r="G797" s="3"/>
      <c r="H797" s="3"/>
      <c r="I797" s="3"/>
      <c r="J797" s="3"/>
      <c r="K797" s="3"/>
      <c r="L797" s="3"/>
      <c r="M797" s="3"/>
      <c r="N797" s="3"/>
      <c r="O797" s="3"/>
      <c r="P797" s="3"/>
      <c r="Q797" s="3"/>
      <c r="R797" s="3"/>
      <c r="S797" s="3"/>
      <c r="T797" s="3"/>
      <c r="U797" s="3"/>
      <c r="V797" s="3"/>
    </row>
    <row r="798" spans="3:22" x14ac:dyDescent="0.25">
      <c r="C798" s="3"/>
      <c r="D798" s="3"/>
      <c r="E798" s="3"/>
      <c r="F798" s="3"/>
      <c r="G798" s="3"/>
      <c r="H798" s="3"/>
      <c r="I798" s="3"/>
      <c r="J798" s="3"/>
      <c r="K798" s="3"/>
      <c r="L798" s="3"/>
      <c r="M798" s="3"/>
      <c r="N798" s="3"/>
      <c r="O798" s="3"/>
      <c r="P798" s="3"/>
      <c r="Q798" s="3"/>
      <c r="R798" s="3"/>
      <c r="S798" s="3"/>
      <c r="T798" s="3"/>
      <c r="U798" s="3"/>
      <c r="V798" s="3"/>
    </row>
    <row r="799" spans="3:22" x14ac:dyDescent="0.25">
      <c r="C799" s="3"/>
      <c r="D799" s="3"/>
      <c r="E799" s="3"/>
      <c r="F799" s="3"/>
      <c r="G799" s="3"/>
      <c r="H799" s="3"/>
      <c r="I799" s="3"/>
      <c r="J799" s="3"/>
      <c r="K799" s="3"/>
      <c r="L799" s="3"/>
      <c r="M799" s="3"/>
      <c r="N799" s="3"/>
      <c r="O799" s="3"/>
      <c r="P799" s="3"/>
      <c r="Q799" s="3"/>
      <c r="R799" s="3"/>
      <c r="S799" s="3"/>
      <c r="T799" s="3"/>
      <c r="U799" s="3"/>
      <c r="V799" s="3"/>
    </row>
    <row r="800" spans="3:22" x14ac:dyDescent="0.25">
      <c r="C800" s="3"/>
      <c r="D800" s="3"/>
      <c r="E800" s="3"/>
      <c r="F800" s="3"/>
      <c r="G800" s="3"/>
      <c r="H800" s="3"/>
      <c r="I800" s="3"/>
      <c r="J800" s="3"/>
      <c r="K800" s="3"/>
      <c r="L800" s="3"/>
      <c r="M800" s="3"/>
      <c r="N800" s="3"/>
      <c r="O800" s="3"/>
      <c r="P800" s="3"/>
      <c r="Q800" s="3"/>
      <c r="R800" s="3"/>
      <c r="S800" s="3"/>
      <c r="T800" s="3"/>
      <c r="U800" s="3"/>
      <c r="V800" s="3"/>
    </row>
    <row r="801" spans="3:22" x14ac:dyDescent="0.25">
      <c r="C801" s="3"/>
      <c r="D801" s="3"/>
      <c r="E801" s="3"/>
      <c r="F801" s="3"/>
      <c r="G801" s="3"/>
      <c r="H801" s="3"/>
      <c r="I801" s="3"/>
      <c r="J801" s="3"/>
      <c r="K801" s="3"/>
      <c r="L801" s="3"/>
      <c r="M801" s="3"/>
      <c r="N801" s="3"/>
      <c r="O801" s="3"/>
      <c r="P801" s="3"/>
      <c r="Q801" s="3"/>
      <c r="R801" s="3"/>
      <c r="S801" s="3"/>
      <c r="T801" s="3"/>
      <c r="U801" s="3"/>
      <c r="V801" s="3"/>
    </row>
    <row r="802" spans="3:22" x14ac:dyDescent="0.25">
      <c r="C802" s="3"/>
      <c r="D802" s="3"/>
      <c r="E802" s="3"/>
      <c r="F802" s="3"/>
      <c r="G802" s="3"/>
      <c r="H802" s="3"/>
      <c r="I802" s="3"/>
      <c r="J802" s="3"/>
      <c r="K802" s="3"/>
      <c r="L802" s="3"/>
      <c r="M802" s="3"/>
      <c r="N802" s="3"/>
      <c r="O802" s="3"/>
      <c r="P802" s="3"/>
      <c r="Q802" s="3"/>
      <c r="R802" s="3"/>
      <c r="S802" s="3"/>
      <c r="T802" s="3"/>
      <c r="U802" s="3"/>
      <c r="V802" s="3"/>
    </row>
    <row r="803" spans="3:22" x14ac:dyDescent="0.25">
      <c r="C803" s="3"/>
      <c r="D803" s="3"/>
      <c r="E803" s="3"/>
      <c r="F803" s="3"/>
      <c r="G803" s="3"/>
      <c r="H803" s="3"/>
      <c r="I803" s="3"/>
      <c r="J803" s="3"/>
      <c r="K803" s="3"/>
      <c r="L803" s="3"/>
      <c r="M803" s="3"/>
      <c r="N803" s="3"/>
      <c r="O803" s="3"/>
      <c r="P803" s="3"/>
      <c r="Q803" s="3"/>
      <c r="R803" s="3"/>
      <c r="S803" s="3"/>
      <c r="T803" s="3"/>
      <c r="U803" s="3"/>
      <c r="V803" s="3"/>
    </row>
    <row r="804" spans="3:22" x14ac:dyDescent="0.25">
      <c r="C804" s="3"/>
      <c r="D804" s="3"/>
      <c r="E804" s="3"/>
      <c r="F804" s="3"/>
      <c r="G804" s="3"/>
      <c r="H804" s="3"/>
      <c r="I804" s="3"/>
      <c r="J804" s="3"/>
      <c r="K804" s="3"/>
      <c r="L804" s="3"/>
      <c r="M804" s="3"/>
      <c r="N804" s="3"/>
      <c r="O804" s="3"/>
      <c r="P804" s="3"/>
      <c r="Q804" s="3"/>
      <c r="R804" s="3"/>
      <c r="S804" s="3"/>
      <c r="T804" s="3"/>
      <c r="U804" s="3"/>
      <c r="V804" s="3"/>
    </row>
    <row r="805" spans="3:22" x14ac:dyDescent="0.25">
      <c r="C805" s="3"/>
      <c r="D805" s="3"/>
      <c r="E805" s="3"/>
      <c r="F805" s="3"/>
      <c r="G805" s="3"/>
      <c r="H805" s="3"/>
      <c r="I805" s="3"/>
      <c r="J805" s="3"/>
      <c r="K805" s="3"/>
      <c r="L805" s="3"/>
      <c r="M805" s="3"/>
      <c r="N805" s="3"/>
      <c r="O805" s="3"/>
      <c r="P805" s="3"/>
      <c r="Q805" s="3"/>
      <c r="R805" s="3"/>
      <c r="S805" s="3"/>
      <c r="T805" s="3"/>
      <c r="U805" s="3"/>
      <c r="V805" s="3"/>
    </row>
    <row r="806" spans="3:22" x14ac:dyDescent="0.25">
      <c r="C806" s="3"/>
      <c r="D806" s="3"/>
      <c r="E806" s="3"/>
      <c r="F806" s="3"/>
      <c r="G806" s="3"/>
      <c r="H806" s="3"/>
      <c r="I806" s="3"/>
      <c r="J806" s="3"/>
      <c r="K806" s="3"/>
      <c r="L806" s="3"/>
      <c r="M806" s="3"/>
      <c r="N806" s="3"/>
      <c r="O806" s="3"/>
      <c r="P806" s="3"/>
      <c r="Q806" s="3"/>
      <c r="R806" s="3"/>
      <c r="S806" s="3"/>
      <c r="T806" s="3"/>
      <c r="U806" s="3"/>
      <c r="V806" s="3"/>
    </row>
    <row r="807" spans="3:22" x14ac:dyDescent="0.25">
      <c r="C807" s="3"/>
      <c r="D807" s="3"/>
      <c r="E807" s="3"/>
      <c r="F807" s="3"/>
      <c r="G807" s="3"/>
      <c r="H807" s="3"/>
      <c r="I807" s="3"/>
      <c r="J807" s="3"/>
      <c r="K807" s="3"/>
      <c r="L807" s="3"/>
      <c r="M807" s="3"/>
      <c r="N807" s="3"/>
      <c r="O807" s="3"/>
      <c r="P807" s="3"/>
      <c r="Q807" s="3"/>
      <c r="R807" s="3"/>
      <c r="S807" s="3"/>
      <c r="T807" s="3"/>
      <c r="U807" s="3"/>
      <c r="V807" s="3"/>
    </row>
    <row r="808" spans="3:22" x14ac:dyDescent="0.25">
      <c r="C808" s="3"/>
      <c r="D808" s="3"/>
      <c r="E808" s="3"/>
      <c r="F808" s="3"/>
      <c r="G808" s="3"/>
      <c r="H808" s="3"/>
      <c r="I808" s="3"/>
      <c r="J808" s="3"/>
      <c r="K808" s="3"/>
      <c r="L808" s="3"/>
      <c r="M808" s="3"/>
      <c r="N808" s="3"/>
      <c r="O808" s="3"/>
      <c r="P808" s="3"/>
      <c r="Q808" s="3"/>
      <c r="R808" s="3"/>
      <c r="S808" s="3"/>
      <c r="T808" s="3"/>
      <c r="U808" s="3"/>
      <c r="V808" s="3"/>
    </row>
    <row r="809" spans="3:22" x14ac:dyDescent="0.25">
      <c r="C809" s="3"/>
      <c r="D809" s="3"/>
      <c r="E809" s="3"/>
      <c r="F809" s="3"/>
      <c r="G809" s="3"/>
      <c r="H809" s="3"/>
      <c r="I809" s="3"/>
      <c r="J809" s="3"/>
      <c r="K809" s="3"/>
      <c r="L809" s="3"/>
      <c r="M809" s="3"/>
      <c r="N809" s="3"/>
      <c r="O809" s="3"/>
      <c r="P809" s="3"/>
      <c r="Q809" s="3"/>
      <c r="R809" s="3"/>
      <c r="S809" s="3"/>
      <c r="T809" s="3"/>
      <c r="U809" s="3"/>
      <c r="V809" s="3"/>
    </row>
    <row r="810" spans="3:22" x14ac:dyDescent="0.25">
      <c r="C810" s="3"/>
      <c r="D810" s="3"/>
      <c r="E810" s="3"/>
      <c r="F810" s="3"/>
      <c r="G810" s="3"/>
      <c r="H810" s="3"/>
      <c r="I810" s="3"/>
      <c r="J810" s="3"/>
      <c r="K810" s="3"/>
      <c r="L810" s="3"/>
      <c r="M810" s="3"/>
      <c r="N810" s="3"/>
      <c r="O810" s="3"/>
      <c r="P810" s="3"/>
      <c r="Q810" s="3"/>
      <c r="R810" s="3"/>
      <c r="S810" s="3"/>
      <c r="T810" s="3"/>
      <c r="U810" s="3"/>
      <c r="V810" s="3"/>
    </row>
    <row r="811" spans="3:22" x14ac:dyDescent="0.25">
      <c r="C811" s="3"/>
      <c r="D811" s="3"/>
      <c r="E811" s="3"/>
      <c r="F811" s="3"/>
      <c r="G811" s="3"/>
      <c r="H811" s="3"/>
      <c r="I811" s="3"/>
      <c r="J811" s="3"/>
      <c r="K811" s="3"/>
      <c r="L811" s="3"/>
      <c r="M811" s="3"/>
      <c r="N811" s="3"/>
      <c r="O811" s="3"/>
      <c r="P811" s="3"/>
      <c r="Q811" s="3"/>
      <c r="R811" s="3"/>
      <c r="S811" s="3"/>
      <c r="T811" s="3"/>
      <c r="U811" s="3"/>
      <c r="V811" s="3"/>
    </row>
    <row r="812" spans="3:22" x14ac:dyDescent="0.25">
      <c r="C812" s="3"/>
      <c r="D812" s="3"/>
      <c r="E812" s="3"/>
      <c r="F812" s="3"/>
      <c r="G812" s="3"/>
      <c r="H812" s="3"/>
      <c r="I812" s="3"/>
      <c r="J812" s="3"/>
      <c r="K812" s="3"/>
      <c r="L812" s="3"/>
      <c r="M812" s="3"/>
      <c r="N812" s="3"/>
      <c r="O812" s="3"/>
      <c r="P812" s="3"/>
      <c r="Q812" s="3"/>
      <c r="R812" s="3"/>
      <c r="S812" s="3"/>
      <c r="T812" s="3"/>
      <c r="U812" s="3"/>
      <c r="V812" s="3"/>
    </row>
    <row r="813" spans="3:22" x14ac:dyDescent="0.25">
      <c r="C813" s="3"/>
      <c r="D813" s="3"/>
      <c r="E813" s="3"/>
      <c r="F813" s="3"/>
      <c r="G813" s="3"/>
      <c r="H813" s="3"/>
      <c r="I813" s="3"/>
      <c r="J813" s="3"/>
      <c r="K813" s="3"/>
      <c r="L813" s="3"/>
      <c r="M813" s="3"/>
      <c r="N813" s="3"/>
      <c r="O813" s="3"/>
      <c r="P813" s="3"/>
      <c r="Q813" s="3"/>
      <c r="R813" s="3"/>
      <c r="S813" s="3"/>
      <c r="T813" s="3"/>
      <c r="U813" s="3"/>
      <c r="V813" s="3"/>
    </row>
    <row r="814" spans="3:22" x14ac:dyDescent="0.25">
      <c r="C814" s="3"/>
      <c r="D814" s="3"/>
      <c r="E814" s="3"/>
      <c r="F814" s="3"/>
      <c r="G814" s="3"/>
      <c r="H814" s="3"/>
      <c r="I814" s="3"/>
      <c r="J814" s="3"/>
      <c r="K814" s="3"/>
      <c r="L814" s="3"/>
      <c r="M814" s="3"/>
      <c r="N814" s="3"/>
      <c r="O814" s="3"/>
      <c r="P814" s="3"/>
      <c r="Q814" s="3"/>
      <c r="R814" s="3"/>
      <c r="S814" s="3"/>
      <c r="T814" s="3"/>
      <c r="U814" s="3"/>
      <c r="V814" s="3"/>
    </row>
    <row r="815" spans="3:22" x14ac:dyDescent="0.25">
      <c r="C815" s="3"/>
      <c r="D815" s="3"/>
      <c r="E815" s="3"/>
      <c r="F815" s="3"/>
      <c r="G815" s="3"/>
      <c r="H815" s="3"/>
      <c r="I815" s="3"/>
      <c r="J815" s="3"/>
      <c r="K815" s="3"/>
      <c r="L815" s="3"/>
      <c r="M815" s="3"/>
      <c r="N815" s="3"/>
      <c r="O815" s="3"/>
      <c r="P815" s="3"/>
      <c r="Q815" s="3"/>
      <c r="R815" s="3"/>
      <c r="S815" s="3"/>
      <c r="T815" s="3"/>
      <c r="U815" s="3"/>
      <c r="V815" s="3"/>
    </row>
    <row r="816" spans="3:22" x14ac:dyDescent="0.25">
      <c r="C816" s="3"/>
      <c r="D816" s="3"/>
      <c r="E816" s="3"/>
      <c r="F816" s="3"/>
      <c r="G816" s="3"/>
      <c r="H816" s="3"/>
      <c r="I816" s="3"/>
      <c r="J816" s="3"/>
      <c r="K816" s="3"/>
      <c r="L816" s="3"/>
      <c r="M816" s="3"/>
      <c r="N816" s="3"/>
      <c r="O816" s="3"/>
      <c r="P816" s="3"/>
      <c r="Q816" s="3"/>
      <c r="R816" s="3"/>
      <c r="S816" s="3"/>
      <c r="T816" s="3"/>
      <c r="U816" s="3"/>
      <c r="V816" s="3"/>
    </row>
    <row r="817" spans="3:22" x14ac:dyDescent="0.25">
      <c r="C817" s="3"/>
      <c r="D817" s="3"/>
      <c r="E817" s="3"/>
      <c r="F817" s="3"/>
      <c r="G817" s="3"/>
      <c r="H817" s="3"/>
      <c r="I817" s="3"/>
      <c r="J817" s="3"/>
      <c r="K817" s="3"/>
      <c r="L817" s="3"/>
      <c r="M817" s="3"/>
      <c r="N817" s="3"/>
      <c r="O817" s="3"/>
      <c r="P817" s="3"/>
      <c r="Q817" s="3"/>
      <c r="R817" s="3"/>
      <c r="S817" s="3"/>
      <c r="T817" s="3"/>
      <c r="U817" s="3"/>
      <c r="V817" s="3"/>
    </row>
    <row r="818" spans="3:22" x14ac:dyDescent="0.25">
      <c r="C818" s="3"/>
      <c r="D818" s="3"/>
      <c r="E818" s="3"/>
      <c r="F818" s="3"/>
      <c r="G818" s="3"/>
      <c r="H818" s="3"/>
      <c r="I818" s="3"/>
      <c r="J818" s="3"/>
      <c r="K818" s="3"/>
      <c r="L818" s="3"/>
      <c r="M818" s="3"/>
      <c r="N818" s="3"/>
      <c r="O818" s="3"/>
      <c r="P818" s="3"/>
      <c r="Q818" s="3"/>
      <c r="R818" s="3"/>
      <c r="S818" s="3"/>
      <c r="T818" s="3"/>
      <c r="U818" s="3"/>
      <c r="V818" s="3"/>
    </row>
    <row r="819" spans="3:22" x14ac:dyDescent="0.25">
      <c r="C819" s="3"/>
      <c r="D819" s="3"/>
      <c r="E819" s="3"/>
      <c r="F819" s="3"/>
      <c r="G819" s="3"/>
      <c r="H819" s="3"/>
      <c r="I819" s="3"/>
      <c r="J819" s="3"/>
      <c r="K819" s="3"/>
      <c r="L819" s="3"/>
      <c r="M819" s="3"/>
      <c r="N819" s="3"/>
      <c r="O819" s="3"/>
      <c r="P819" s="3"/>
      <c r="Q819" s="3"/>
      <c r="R819" s="3"/>
      <c r="S819" s="3"/>
      <c r="T819" s="3"/>
      <c r="U819" s="3"/>
      <c r="V819" s="3"/>
    </row>
    <row r="820" spans="3:22" x14ac:dyDescent="0.25">
      <c r="C820" s="3"/>
      <c r="D820" s="3"/>
      <c r="E820" s="3"/>
      <c r="F820" s="3"/>
      <c r="G820" s="3"/>
      <c r="H820" s="3"/>
      <c r="I820" s="3"/>
      <c r="J820" s="3"/>
      <c r="K820" s="3"/>
      <c r="L820" s="3"/>
      <c r="M820" s="3"/>
      <c r="N820" s="3"/>
      <c r="O820" s="3"/>
      <c r="P820" s="3"/>
      <c r="Q820" s="3"/>
      <c r="R820" s="3"/>
      <c r="S820" s="3"/>
      <c r="T820" s="3"/>
      <c r="U820" s="3"/>
      <c r="V820" s="3"/>
    </row>
    <row r="821" spans="3:22" x14ac:dyDescent="0.25">
      <c r="C821" s="3"/>
      <c r="D821" s="3"/>
      <c r="E821" s="3"/>
      <c r="F821" s="3"/>
      <c r="G821" s="3"/>
      <c r="H821" s="3"/>
      <c r="I821" s="3"/>
      <c r="J821" s="3"/>
      <c r="K821" s="3"/>
      <c r="L821" s="3"/>
      <c r="M821" s="3"/>
      <c r="N821" s="3"/>
      <c r="O821" s="3"/>
      <c r="P821" s="3"/>
      <c r="Q821" s="3"/>
      <c r="R821" s="3"/>
      <c r="S821" s="3"/>
      <c r="T821" s="3"/>
      <c r="U821" s="3"/>
      <c r="V821" s="3"/>
    </row>
    <row r="822" spans="3:22" x14ac:dyDescent="0.25">
      <c r="C822" s="3"/>
      <c r="D822" s="3"/>
      <c r="E822" s="3"/>
      <c r="F822" s="3"/>
      <c r="G822" s="3"/>
      <c r="H822" s="3"/>
      <c r="I822" s="3"/>
      <c r="J822" s="3"/>
      <c r="K822" s="3"/>
      <c r="L822" s="3"/>
      <c r="M822" s="3"/>
      <c r="N822" s="3"/>
      <c r="O822" s="3"/>
      <c r="P822" s="3"/>
      <c r="Q822" s="3"/>
      <c r="R822" s="3"/>
      <c r="S822" s="3"/>
      <c r="T822" s="3"/>
      <c r="U822" s="3"/>
      <c r="V822" s="3"/>
    </row>
    <row r="823" spans="3:22" x14ac:dyDescent="0.25">
      <c r="C823" s="3"/>
      <c r="D823" s="3"/>
      <c r="E823" s="3"/>
      <c r="F823" s="3"/>
      <c r="G823" s="3"/>
      <c r="H823" s="3"/>
      <c r="I823" s="3"/>
      <c r="J823" s="3"/>
      <c r="K823" s="3"/>
      <c r="L823" s="3"/>
      <c r="M823" s="3"/>
      <c r="N823" s="3"/>
      <c r="O823" s="3"/>
      <c r="P823" s="3"/>
      <c r="Q823" s="3"/>
      <c r="R823" s="3"/>
      <c r="S823" s="3"/>
      <c r="T823" s="3"/>
      <c r="U823" s="3"/>
      <c r="V823" s="3"/>
    </row>
    <row r="824" spans="3:22" x14ac:dyDescent="0.25">
      <c r="C824" s="3"/>
      <c r="D824" s="3"/>
      <c r="E824" s="3"/>
      <c r="F824" s="3"/>
      <c r="G824" s="3"/>
      <c r="H824" s="3"/>
      <c r="I824" s="3"/>
      <c r="J824" s="3"/>
      <c r="K824" s="3"/>
      <c r="L824" s="3"/>
      <c r="M824" s="3"/>
      <c r="N824" s="3"/>
      <c r="O824" s="3"/>
      <c r="P824" s="3"/>
      <c r="Q824" s="3"/>
      <c r="R824" s="3"/>
      <c r="S824" s="3"/>
      <c r="T824" s="3"/>
      <c r="U824" s="3"/>
      <c r="V824" s="3"/>
    </row>
    <row r="825" spans="3:22" x14ac:dyDescent="0.25">
      <c r="C825" s="3"/>
      <c r="D825" s="3"/>
      <c r="E825" s="3"/>
      <c r="F825" s="3"/>
      <c r="G825" s="3"/>
      <c r="H825" s="3"/>
      <c r="I825" s="3"/>
      <c r="J825" s="3"/>
      <c r="K825" s="3"/>
      <c r="L825" s="3"/>
      <c r="M825" s="3"/>
      <c r="N825" s="3"/>
      <c r="O825" s="3"/>
      <c r="P825" s="3"/>
      <c r="Q825" s="3"/>
      <c r="R825" s="3"/>
      <c r="S825" s="3"/>
      <c r="T825" s="3"/>
      <c r="U825" s="3"/>
      <c r="V825" s="3"/>
    </row>
    <row r="826" spans="3:22" x14ac:dyDescent="0.25">
      <c r="C826" s="3"/>
      <c r="D826" s="3"/>
      <c r="E826" s="3"/>
      <c r="F826" s="3"/>
      <c r="G826" s="3"/>
      <c r="H826" s="3"/>
      <c r="I826" s="3"/>
      <c r="J826" s="3"/>
      <c r="K826" s="3"/>
      <c r="L826" s="3"/>
      <c r="M826" s="3"/>
      <c r="N826" s="3"/>
      <c r="O826" s="3"/>
      <c r="P826" s="3"/>
      <c r="Q826" s="3"/>
      <c r="R826" s="3"/>
      <c r="S826" s="3"/>
      <c r="T826" s="3"/>
      <c r="U826" s="3"/>
      <c r="V826" s="3"/>
    </row>
    <row r="827" spans="3:22" x14ac:dyDescent="0.25">
      <c r="C827" s="3"/>
      <c r="D827" s="3"/>
      <c r="E827" s="3"/>
      <c r="F827" s="3"/>
      <c r="G827" s="3"/>
      <c r="H827" s="3"/>
      <c r="I827" s="3"/>
      <c r="J827" s="3"/>
      <c r="K827" s="3"/>
      <c r="L827" s="3"/>
      <c r="M827" s="3"/>
      <c r="N827" s="3"/>
      <c r="O827" s="3"/>
      <c r="P827" s="3"/>
      <c r="Q827" s="3"/>
      <c r="R827" s="3"/>
      <c r="S827" s="3"/>
      <c r="T827" s="3"/>
      <c r="U827" s="3"/>
      <c r="V827" s="3"/>
    </row>
    <row r="828" spans="3:22" x14ac:dyDescent="0.25">
      <c r="C828" s="3"/>
      <c r="D828" s="3"/>
      <c r="E828" s="3"/>
      <c r="F828" s="3"/>
      <c r="G828" s="3"/>
      <c r="H828" s="3"/>
      <c r="I828" s="3"/>
      <c r="J828" s="3"/>
      <c r="K828" s="3"/>
      <c r="L828" s="3"/>
      <c r="M828" s="3"/>
      <c r="N828" s="3"/>
      <c r="O828" s="3"/>
      <c r="P828" s="3"/>
      <c r="Q828" s="3"/>
      <c r="R828" s="3"/>
      <c r="S828" s="3"/>
      <c r="T828" s="3"/>
      <c r="U828" s="3"/>
      <c r="V828" s="3"/>
    </row>
    <row r="829" spans="3:22" x14ac:dyDescent="0.25">
      <c r="C829" s="3"/>
      <c r="D829" s="3"/>
      <c r="E829" s="3"/>
      <c r="F829" s="3"/>
      <c r="G829" s="3"/>
      <c r="H829" s="3"/>
      <c r="I829" s="3"/>
      <c r="J829" s="3"/>
      <c r="K829" s="3"/>
      <c r="L829" s="3"/>
      <c r="M829" s="3"/>
      <c r="N829" s="3"/>
      <c r="O829" s="3"/>
      <c r="P829" s="3"/>
      <c r="Q829" s="3"/>
      <c r="R829" s="3"/>
      <c r="S829" s="3"/>
      <c r="T829" s="3"/>
      <c r="U829" s="3"/>
      <c r="V829" s="3"/>
    </row>
    <row r="830" spans="3:22" x14ac:dyDescent="0.25">
      <c r="C830" s="3"/>
      <c r="D830" s="3"/>
      <c r="E830" s="3"/>
      <c r="F830" s="3"/>
      <c r="G830" s="3"/>
      <c r="H830" s="3"/>
      <c r="I830" s="3"/>
      <c r="J830" s="3"/>
      <c r="K830" s="3"/>
      <c r="L830" s="3"/>
      <c r="M830" s="3"/>
      <c r="N830" s="3"/>
      <c r="O830" s="3"/>
      <c r="P830" s="3"/>
      <c r="Q830" s="3"/>
      <c r="R830" s="3"/>
      <c r="S830" s="3"/>
      <c r="T830" s="3"/>
      <c r="U830" s="3"/>
      <c r="V830" s="3"/>
    </row>
    <row r="831" spans="3:22" x14ac:dyDescent="0.25">
      <c r="C831" s="3"/>
      <c r="D831" s="3"/>
      <c r="E831" s="3"/>
      <c r="F831" s="3"/>
      <c r="G831" s="3"/>
      <c r="H831" s="3"/>
      <c r="I831" s="3"/>
      <c r="J831" s="3"/>
      <c r="K831" s="3"/>
      <c r="L831" s="3"/>
      <c r="M831" s="3"/>
      <c r="N831" s="3"/>
      <c r="O831" s="3"/>
      <c r="P831" s="3"/>
      <c r="Q831" s="3"/>
      <c r="R831" s="3"/>
      <c r="S831" s="3"/>
      <c r="T831" s="3"/>
      <c r="U831" s="3"/>
      <c r="V831" s="3"/>
    </row>
    <row r="832" spans="3:22" x14ac:dyDescent="0.25">
      <c r="C832" s="3"/>
      <c r="D832" s="3"/>
      <c r="E832" s="3"/>
      <c r="F832" s="3"/>
      <c r="G832" s="3"/>
      <c r="H832" s="3"/>
      <c r="I832" s="3"/>
      <c r="J832" s="3"/>
      <c r="K832" s="3"/>
      <c r="L832" s="3"/>
      <c r="M832" s="3"/>
      <c r="N832" s="3"/>
      <c r="O832" s="3"/>
      <c r="P832" s="3"/>
      <c r="Q832" s="3"/>
      <c r="R832" s="3"/>
      <c r="S832" s="3"/>
      <c r="T832" s="3"/>
      <c r="U832" s="3"/>
      <c r="V832" s="3"/>
    </row>
    <row r="833" spans="3:22" x14ac:dyDescent="0.25">
      <c r="C833" s="3"/>
      <c r="D833" s="3"/>
      <c r="E833" s="3"/>
      <c r="F833" s="3"/>
      <c r="G833" s="3"/>
      <c r="H833" s="3"/>
      <c r="I833" s="3"/>
      <c r="J833" s="3"/>
      <c r="K833" s="3"/>
      <c r="L833" s="3"/>
      <c r="M833" s="3"/>
      <c r="N833" s="3"/>
      <c r="O833" s="3"/>
      <c r="P833" s="3"/>
      <c r="Q833" s="3"/>
      <c r="R833" s="3"/>
      <c r="S833" s="3"/>
      <c r="T833" s="3"/>
      <c r="U833" s="3"/>
      <c r="V833" s="3"/>
    </row>
    <row r="834" spans="3:22" x14ac:dyDescent="0.25">
      <c r="C834" s="3"/>
      <c r="D834" s="3"/>
      <c r="E834" s="3"/>
      <c r="F834" s="3"/>
      <c r="G834" s="3"/>
      <c r="H834" s="3"/>
      <c r="I834" s="3"/>
      <c r="J834" s="3"/>
      <c r="K834" s="3"/>
      <c r="L834" s="3"/>
      <c r="M834" s="3"/>
      <c r="N834" s="3"/>
      <c r="O834" s="3"/>
      <c r="P834" s="3"/>
      <c r="Q834" s="3"/>
      <c r="R834" s="3"/>
      <c r="S834" s="3"/>
      <c r="T834" s="3"/>
      <c r="U834" s="3"/>
      <c r="V834" s="3"/>
    </row>
    <row r="835" spans="3:22" x14ac:dyDescent="0.25">
      <c r="C835" s="3"/>
      <c r="D835" s="3"/>
      <c r="E835" s="3"/>
      <c r="F835" s="3"/>
      <c r="G835" s="3"/>
      <c r="H835" s="3"/>
      <c r="I835" s="3"/>
      <c r="J835" s="3"/>
      <c r="K835" s="3"/>
      <c r="L835" s="3"/>
      <c r="M835" s="3"/>
      <c r="N835" s="3"/>
      <c r="O835" s="3"/>
      <c r="P835" s="3"/>
      <c r="Q835" s="3"/>
      <c r="R835" s="3"/>
      <c r="S835" s="3"/>
      <c r="T835" s="3"/>
      <c r="U835" s="3"/>
      <c r="V835" s="3"/>
    </row>
    <row r="836" spans="3:22" x14ac:dyDescent="0.25">
      <c r="C836" s="3"/>
      <c r="D836" s="3"/>
      <c r="E836" s="3"/>
      <c r="F836" s="3"/>
      <c r="G836" s="3"/>
      <c r="H836" s="3"/>
      <c r="I836" s="3"/>
      <c r="J836" s="3"/>
      <c r="K836" s="3"/>
      <c r="L836" s="3"/>
      <c r="M836" s="3"/>
      <c r="N836" s="3"/>
      <c r="O836" s="3"/>
      <c r="P836" s="3"/>
      <c r="Q836" s="3"/>
      <c r="R836" s="3"/>
      <c r="S836" s="3"/>
      <c r="T836" s="3"/>
      <c r="U836" s="3"/>
      <c r="V836" s="3"/>
    </row>
    <row r="837" spans="3:22" x14ac:dyDescent="0.25">
      <c r="C837" s="3"/>
      <c r="D837" s="3"/>
      <c r="E837" s="3"/>
      <c r="F837" s="3"/>
      <c r="G837" s="3"/>
      <c r="H837" s="3"/>
      <c r="I837" s="3"/>
      <c r="J837" s="3"/>
      <c r="K837" s="3"/>
      <c r="L837" s="3"/>
      <c r="M837" s="3"/>
      <c r="N837" s="3"/>
      <c r="O837" s="3"/>
      <c r="P837" s="3"/>
      <c r="Q837" s="3"/>
      <c r="R837" s="3"/>
      <c r="S837" s="3"/>
      <c r="T837" s="3"/>
      <c r="U837" s="3"/>
      <c r="V837" s="3"/>
    </row>
    <row r="838" spans="3:22" x14ac:dyDescent="0.25">
      <c r="C838" s="3"/>
      <c r="D838" s="3"/>
      <c r="E838" s="3"/>
      <c r="F838" s="3"/>
      <c r="G838" s="3"/>
      <c r="H838" s="3"/>
      <c r="I838" s="3"/>
      <c r="J838" s="3"/>
      <c r="K838" s="3"/>
      <c r="L838" s="3"/>
      <c r="M838" s="3"/>
      <c r="N838" s="3"/>
      <c r="O838" s="3"/>
      <c r="P838" s="3"/>
      <c r="Q838" s="3"/>
      <c r="R838" s="3"/>
      <c r="S838" s="3"/>
      <c r="T838" s="3"/>
      <c r="U838" s="3"/>
      <c r="V838" s="3"/>
    </row>
    <row r="839" spans="3:22" x14ac:dyDescent="0.25">
      <c r="C839" s="3"/>
      <c r="D839" s="3"/>
      <c r="E839" s="3"/>
      <c r="F839" s="3"/>
      <c r="G839" s="3"/>
      <c r="H839" s="3"/>
      <c r="I839" s="3"/>
      <c r="J839" s="3"/>
      <c r="K839" s="3"/>
      <c r="L839" s="3"/>
      <c r="M839" s="3"/>
      <c r="N839" s="3"/>
      <c r="O839" s="3"/>
      <c r="P839" s="3"/>
      <c r="Q839" s="3"/>
      <c r="R839" s="3"/>
      <c r="S839" s="3"/>
      <c r="T839" s="3"/>
      <c r="U839" s="3"/>
      <c r="V839" s="3"/>
    </row>
    <row r="840" spans="3:22" x14ac:dyDescent="0.25">
      <c r="C840" s="3"/>
      <c r="D840" s="3"/>
      <c r="E840" s="3"/>
      <c r="F840" s="3"/>
      <c r="G840" s="3"/>
      <c r="H840" s="3"/>
      <c r="I840" s="3"/>
      <c r="J840" s="3"/>
      <c r="K840" s="3"/>
      <c r="L840" s="3"/>
      <c r="M840" s="3"/>
      <c r="N840" s="3"/>
      <c r="O840" s="3"/>
      <c r="P840" s="3"/>
      <c r="Q840" s="3"/>
      <c r="R840" s="3"/>
      <c r="S840" s="3"/>
      <c r="T840" s="3"/>
      <c r="U840" s="3"/>
      <c r="V840" s="3"/>
    </row>
    <row r="841" spans="3:22" x14ac:dyDescent="0.25">
      <c r="C841" s="3"/>
      <c r="D841" s="3"/>
      <c r="E841" s="3"/>
      <c r="F841" s="3"/>
      <c r="G841" s="3"/>
      <c r="H841" s="3"/>
      <c r="I841" s="3"/>
      <c r="J841" s="3"/>
      <c r="K841" s="3"/>
      <c r="L841" s="3"/>
      <c r="M841" s="3"/>
      <c r="N841" s="3"/>
      <c r="O841" s="3"/>
      <c r="P841" s="3"/>
      <c r="Q841" s="3"/>
      <c r="R841" s="3"/>
      <c r="S841" s="3"/>
      <c r="T841" s="3"/>
      <c r="U841" s="3"/>
      <c r="V841" s="3"/>
    </row>
    <row r="842" spans="3:22" x14ac:dyDescent="0.25">
      <c r="C842" s="3"/>
      <c r="D842" s="3"/>
      <c r="E842" s="3"/>
      <c r="F842" s="3"/>
      <c r="G842" s="3"/>
      <c r="H842" s="3"/>
      <c r="I842" s="3"/>
      <c r="J842" s="3"/>
      <c r="K842" s="3"/>
      <c r="L842" s="3"/>
      <c r="M842" s="3"/>
      <c r="N842" s="3"/>
      <c r="O842" s="3"/>
      <c r="P842" s="3"/>
      <c r="Q842" s="3"/>
      <c r="R842" s="3"/>
      <c r="S842" s="3"/>
      <c r="T842" s="3"/>
      <c r="U842" s="3"/>
      <c r="V842" s="3"/>
    </row>
    <row r="843" spans="3:22" x14ac:dyDescent="0.25">
      <c r="C843" s="3"/>
      <c r="D843" s="3"/>
      <c r="E843" s="3"/>
      <c r="F843" s="3"/>
      <c r="G843" s="3"/>
      <c r="H843" s="3"/>
      <c r="I843" s="3"/>
      <c r="J843" s="3"/>
      <c r="K843" s="3"/>
      <c r="L843" s="3"/>
      <c r="M843" s="3"/>
      <c r="N843" s="3"/>
      <c r="O843" s="3"/>
      <c r="P843" s="3"/>
      <c r="Q843" s="3"/>
      <c r="R843" s="3"/>
      <c r="S843" s="3"/>
      <c r="T843" s="3"/>
      <c r="U843" s="3"/>
      <c r="V843" s="3"/>
    </row>
    <row r="844" spans="3:22" x14ac:dyDescent="0.25">
      <c r="C844" s="3"/>
      <c r="D844" s="3"/>
      <c r="E844" s="3"/>
      <c r="F844" s="3"/>
      <c r="G844" s="3"/>
      <c r="H844" s="3"/>
      <c r="I844" s="3"/>
      <c r="J844" s="3"/>
      <c r="K844" s="3"/>
      <c r="L844" s="3"/>
      <c r="M844" s="3"/>
      <c r="N844" s="3"/>
      <c r="O844" s="3"/>
      <c r="P844" s="3"/>
      <c r="Q844" s="3"/>
      <c r="R844" s="3"/>
      <c r="S844" s="3"/>
      <c r="T844" s="3"/>
      <c r="U844" s="3"/>
      <c r="V844" s="3"/>
    </row>
    <row r="845" spans="3:22" x14ac:dyDescent="0.25">
      <c r="C845" s="3"/>
      <c r="D845" s="3"/>
      <c r="E845" s="3"/>
      <c r="F845" s="3"/>
      <c r="G845" s="3"/>
      <c r="H845" s="3"/>
      <c r="I845" s="3"/>
      <c r="J845" s="3"/>
      <c r="K845" s="3"/>
      <c r="L845" s="3"/>
      <c r="M845" s="3"/>
      <c r="N845" s="3"/>
      <c r="O845" s="3"/>
      <c r="P845" s="3"/>
      <c r="Q845" s="3"/>
      <c r="R845" s="3"/>
      <c r="S845" s="3"/>
      <c r="T845" s="3"/>
      <c r="U845" s="3"/>
      <c r="V845" s="3"/>
    </row>
    <row r="846" spans="3:22" x14ac:dyDescent="0.25">
      <c r="C846" s="3"/>
      <c r="D846" s="3"/>
      <c r="E846" s="3"/>
      <c r="F846" s="3"/>
      <c r="G846" s="3"/>
      <c r="H846" s="3"/>
      <c r="I846" s="3"/>
      <c r="J846" s="3"/>
      <c r="K846" s="3"/>
      <c r="L846" s="3"/>
      <c r="M846" s="3"/>
      <c r="N846" s="3"/>
      <c r="O846" s="3"/>
      <c r="P846" s="3"/>
      <c r="Q846" s="3"/>
      <c r="R846" s="3"/>
      <c r="S846" s="3"/>
      <c r="T846" s="3"/>
      <c r="U846" s="3"/>
      <c r="V846" s="3"/>
    </row>
    <row r="847" spans="3:22" x14ac:dyDescent="0.25">
      <c r="C847" s="3"/>
      <c r="D847" s="3"/>
      <c r="E847" s="3"/>
      <c r="F847" s="3"/>
      <c r="G847" s="3"/>
      <c r="H847" s="3"/>
      <c r="I847" s="3"/>
      <c r="J847" s="3"/>
      <c r="K847" s="3"/>
      <c r="L847" s="3"/>
      <c r="M847" s="3"/>
      <c r="N847" s="3"/>
      <c r="O847" s="3"/>
      <c r="P847" s="3"/>
      <c r="Q847" s="3"/>
      <c r="R847" s="3"/>
      <c r="S847" s="3"/>
      <c r="T847" s="3"/>
      <c r="U847" s="3"/>
      <c r="V847" s="3"/>
    </row>
    <row r="848" spans="3:22" x14ac:dyDescent="0.25">
      <c r="C848" s="3"/>
      <c r="D848" s="3"/>
      <c r="E848" s="3"/>
      <c r="F848" s="3"/>
      <c r="G848" s="3"/>
      <c r="H848" s="3"/>
      <c r="I848" s="3"/>
      <c r="J848" s="3"/>
      <c r="K848" s="3"/>
      <c r="L848" s="3"/>
      <c r="M848" s="3"/>
      <c r="N848" s="3"/>
      <c r="O848" s="3"/>
      <c r="P848" s="3"/>
      <c r="Q848" s="3"/>
      <c r="R848" s="3"/>
      <c r="S848" s="3"/>
      <c r="T848" s="3"/>
      <c r="U848" s="3"/>
      <c r="V848" s="3"/>
    </row>
    <row r="849" spans="3:22" x14ac:dyDescent="0.25">
      <c r="C849" s="3"/>
      <c r="D849" s="3"/>
      <c r="E849" s="3"/>
      <c r="F849" s="3"/>
      <c r="G849" s="3"/>
      <c r="H849" s="3"/>
      <c r="I849" s="3"/>
      <c r="J849" s="3"/>
      <c r="K849" s="3"/>
      <c r="L849" s="3"/>
      <c r="M849" s="3"/>
      <c r="N849" s="3"/>
      <c r="O849" s="3"/>
      <c r="P849" s="3"/>
      <c r="Q849" s="3"/>
      <c r="R849" s="3"/>
      <c r="S849" s="3"/>
      <c r="T849" s="3"/>
      <c r="U849" s="3"/>
      <c r="V849" s="3"/>
    </row>
    <row r="850" spans="3:22" x14ac:dyDescent="0.25">
      <c r="C850" s="3"/>
      <c r="D850" s="3"/>
      <c r="E850" s="3"/>
      <c r="F850" s="3"/>
      <c r="G850" s="3"/>
      <c r="H850" s="3"/>
      <c r="I850" s="3"/>
      <c r="J850" s="3"/>
      <c r="K850" s="3"/>
      <c r="L850" s="3"/>
      <c r="M850" s="3"/>
      <c r="N850" s="3"/>
      <c r="O850" s="3"/>
      <c r="P850" s="3"/>
      <c r="Q850" s="3"/>
      <c r="R850" s="3"/>
      <c r="S850" s="3"/>
      <c r="T850" s="3"/>
      <c r="U850" s="3"/>
      <c r="V850" s="3"/>
    </row>
    <row r="851" spans="3:22" x14ac:dyDescent="0.25">
      <c r="C851" s="3"/>
      <c r="D851" s="3"/>
      <c r="E851" s="3"/>
      <c r="F851" s="3"/>
      <c r="G851" s="3"/>
      <c r="H851" s="3"/>
      <c r="I851" s="3"/>
      <c r="J851" s="3"/>
      <c r="K851" s="3"/>
      <c r="L851" s="3"/>
      <c r="M851" s="3"/>
      <c r="N851" s="3"/>
      <c r="O851" s="3"/>
      <c r="P851" s="3"/>
      <c r="Q851" s="3"/>
      <c r="R851" s="3"/>
      <c r="S851" s="3"/>
      <c r="T851" s="3"/>
      <c r="U851" s="3"/>
      <c r="V851" s="3"/>
    </row>
    <row r="852" spans="3:22" x14ac:dyDescent="0.25">
      <c r="C852" s="3"/>
      <c r="D852" s="3"/>
      <c r="E852" s="3"/>
      <c r="F852" s="3"/>
      <c r="G852" s="3"/>
      <c r="H852" s="3"/>
      <c r="I852" s="3"/>
      <c r="J852" s="3"/>
      <c r="K852" s="3"/>
      <c r="L852" s="3"/>
      <c r="M852" s="3"/>
      <c r="N852" s="3"/>
      <c r="O852" s="3"/>
      <c r="P852" s="3"/>
      <c r="Q852" s="3"/>
      <c r="R852" s="3"/>
      <c r="S852" s="3"/>
      <c r="T852" s="3"/>
      <c r="U852" s="3"/>
      <c r="V852" s="3"/>
    </row>
    <row r="853" spans="3:22" x14ac:dyDescent="0.25">
      <c r="C853" s="3"/>
      <c r="D853" s="3"/>
      <c r="E853" s="3"/>
      <c r="F853" s="3"/>
      <c r="G853" s="3"/>
      <c r="H853" s="3"/>
      <c r="I853" s="3"/>
      <c r="J853" s="3"/>
      <c r="K853" s="3"/>
      <c r="L853" s="3"/>
      <c r="M853" s="3"/>
      <c r="N853" s="3"/>
      <c r="O853" s="3"/>
      <c r="P853" s="3"/>
      <c r="Q853" s="3"/>
      <c r="R853" s="3"/>
      <c r="S853" s="3"/>
      <c r="T853" s="3"/>
      <c r="U853" s="3"/>
      <c r="V853" s="3"/>
    </row>
    <row r="854" spans="3:22" x14ac:dyDescent="0.25">
      <c r="C854" s="3"/>
      <c r="D854" s="3"/>
      <c r="E854" s="3"/>
      <c r="F854" s="3"/>
      <c r="G854" s="3"/>
      <c r="H854" s="3"/>
      <c r="I854" s="3"/>
      <c r="J854" s="3"/>
      <c r="K854" s="3"/>
      <c r="L854" s="3"/>
      <c r="M854" s="3"/>
      <c r="N854" s="3"/>
      <c r="O854" s="3"/>
      <c r="P854" s="3"/>
      <c r="Q854" s="3"/>
      <c r="R854" s="3"/>
      <c r="S854" s="3"/>
      <c r="T854" s="3"/>
      <c r="U854" s="3"/>
      <c r="V854" s="3"/>
    </row>
    <row r="855" spans="3:22" x14ac:dyDescent="0.25">
      <c r="C855" s="3"/>
      <c r="D855" s="3"/>
      <c r="E855" s="3"/>
      <c r="F855" s="3"/>
      <c r="G855" s="3"/>
      <c r="H855" s="3"/>
      <c r="I855" s="3"/>
      <c r="J855" s="3"/>
      <c r="K855" s="3"/>
      <c r="L855" s="3"/>
      <c r="M855" s="3"/>
      <c r="N855" s="3"/>
      <c r="O855" s="3"/>
      <c r="P855" s="3"/>
      <c r="Q855" s="3"/>
      <c r="R855" s="3"/>
      <c r="S855" s="3"/>
      <c r="T855" s="3"/>
      <c r="U855" s="3"/>
      <c r="V855" s="3"/>
    </row>
    <row r="856" spans="3:22" x14ac:dyDescent="0.25">
      <c r="C856" s="3"/>
      <c r="D856" s="3"/>
      <c r="E856" s="3"/>
      <c r="F856" s="3"/>
      <c r="G856" s="3"/>
      <c r="H856" s="3"/>
      <c r="I856" s="3"/>
      <c r="J856" s="3"/>
      <c r="K856" s="3"/>
      <c r="L856" s="3"/>
      <c r="M856" s="3"/>
      <c r="N856" s="3"/>
      <c r="O856" s="3"/>
      <c r="P856" s="3"/>
      <c r="Q856" s="3"/>
      <c r="R856" s="3"/>
      <c r="S856" s="3"/>
      <c r="T856" s="3"/>
      <c r="U856" s="3"/>
      <c r="V856" s="3"/>
    </row>
    <row r="857" spans="3:22" x14ac:dyDescent="0.25">
      <c r="C857" s="3"/>
      <c r="D857" s="3"/>
      <c r="E857" s="3"/>
      <c r="F857" s="3"/>
      <c r="G857" s="3"/>
      <c r="H857" s="3"/>
      <c r="I857" s="3"/>
      <c r="J857" s="3"/>
      <c r="K857" s="3"/>
      <c r="L857" s="3"/>
      <c r="M857" s="3"/>
      <c r="N857" s="3"/>
      <c r="O857" s="3"/>
      <c r="P857" s="3"/>
      <c r="Q857" s="3"/>
      <c r="R857" s="3"/>
      <c r="S857" s="3"/>
      <c r="T857" s="3"/>
      <c r="U857" s="3"/>
      <c r="V857" s="3"/>
    </row>
    <row r="858" spans="3:22" x14ac:dyDescent="0.25">
      <c r="C858" s="3"/>
      <c r="D858" s="3"/>
      <c r="E858" s="3"/>
      <c r="F858" s="3"/>
      <c r="G858" s="3"/>
      <c r="H858" s="3"/>
      <c r="I858" s="3"/>
      <c r="J858" s="3"/>
      <c r="K858" s="3"/>
      <c r="L858" s="3"/>
      <c r="M858" s="3"/>
      <c r="N858" s="3"/>
      <c r="O858" s="3"/>
      <c r="P858" s="3"/>
      <c r="Q858" s="3"/>
      <c r="R858" s="3"/>
      <c r="S858" s="3"/>
      <c r="T858" s="3"/>
      <c r="U858" s="3"/>
      <c r="V858" s="3"/>
    </row>
    <row r="859" spans="3:22" x14ac:dyDescent="0.25">
      <c r="C859" s="3"/>
      <c r="D859" s="3"/>
      <c r="E859" s="3"/>
      <c r="F859" s="3"/>
      <c r="G859" s="3"/>
      <c r="H859" s="3"/>
      <c r="I859" s="3"/>
      <c r="J859" s="3"/>
      <c r="K859" s="3"/>
      <c r="L859" s="3"/>
      <c r="M859" s="3"/>
      <c r="N859" s="3"/>
      <c r="O859" s="3"/>
      <c r="P859" s="3"/>
      <c r="Q859" s="3"/>
      <c r="R859" s="3"/>
      <c r="S859" s="3"/>
      <c r="T859" s="3"/>
      <c r="U859" s="3"/>
      <c r="V859" s="3"/>
    </row>
    <row r="860" spans="3:22" x14ac:dyDescent="0.25">
      <c r="C860" s="3"/>
      <c r="D860" s="3"/>
      <c r="E860" s="3"/>
      <c r="F860" s="3"/>
      <c r="G860" s="3"/>
      <c r="H860" s="3"/>
      <c r="I860" s="3"/>
      <c r="J860" s="3"/>
      <c r="K860" s="3"/>
      <c r="L860" s="3"/>
      <c r="M860" s="3"/>
      <c r="N860" s="3"/>
      <c r="O860" s="3"/>
      <c r="P860" s="3"/>
      <c r="Q860" s="3"/>
      <c r="R860" s="3"/>
      <c r="S860" s="3"/>
      <c r="T860" s="3"/>
      <c r="U860" s="3"/>
      <c r="V860" s="3"/>
    </row>
    <row r="861" spans="3:22" x14ac:dyDescent="0.25">
      <c r="C861" s="3"/>
      <c r="D861" s="3"/>
      <c r="E861" s="3"/>
      <c r="F861" s="3"/>
      <c r="G861" s="3"/>
      <c r="H861" s="3"/>
      <c r="I861" s="3"/>
      <c r="J861" s="3"/>
      <c r="K861" s="3"/>
      <c r="L861" s="3"/>
      <c r="M861" s="3"/>
      <c r="N861" s="3"/>
      <c r="O861" s="3"/>
      <c r="P861" s="3"/>
      <c r="Q861" s="3"/>
      <c r="R861" s="3"/>
      <c r="S861" s="3"/>
      <c r="T861" s="3"/>
      <c r="U861" s="3"/>
      <c r="V861" s="3"/>
    </row>
    <row r="862" spans="3:22" x14ac:dyDescent="0.25">
      <c r="C862" s="3"/>
      <c r="D862" s="3"/>
      <c r="E862" s="3"/>
      <c r="F862" s="3"/>
      <c r="G862" s="3"/>
      <c r="H862" s="3"/>
      <c r="I862" s="3"/>
      <c r="J862" s="3"/>
      <c r="K862" s="3"/>
      <c r="L862" s="3"/>
      <c r="M862" s="3"/>
      <c r="N862" s="3"/>
      <c r="O862" s="3"/>
      <c r="P862" s="3"/>
      <c r="Q862" s="3"/>
      <c r="R862" s="3"/>
      <c r="S862" s="3"/>
      <c r="T862" s="3"/>
      <c r="U862" s="3"/>
      <c r="V862" s="3"/>
    </row>
    <row r="863" spans="3:22" x14ac:dyDescent="0.25">
      <c r="C863" s="3"/>
      <c r="D863" s="3"/>
      <c r="E863" s="3"/>
      <c r="F863" s="3"/>
      <c r="G863" s="3"/>
      <c r="H863" s="3"/>
      <c r="I863" s="3"/>
      <c r="J863" s="3"/>
      <c r="K863" s="3"/>
      <c r="L863" s="3"/>
      <c r="M863" s="3"/>
      <c r="N863" s="3"/>
      <c r="O863" s="3"/>
      <c r="P863" s="3"/>
      <c r="Q863" s="3"/>
      <c r="R863" s="3"/>
      <c r="S863" s="3"/>
      <c r="T863" s="3"/>
      <c r="U863" s="3"/>
      <c r="V863" s="3"/>
    </row>
    <row r="864" spans="3:22" x14ac:dyDescent="0.25">
      <c r="C864" s="3"/>
      <c r="D864" s="3"/>
      <c r="E864" s="3"/>
      <c r="F864" s="3"/>
      <c r="G864" s="3"/>
      <c r="H864" s="3"/>
      <c r="I864" s="3"/>
      <c r="J864" s="3"/>
      <c r="K864" s="3"/>
      <c r="L864" s="3"/>
      <c r="M864" s="3"/>
      <c r="N864" s="3"/>
      <c r="O864" s="3"/>
      <c r="P864" s="3"/>
      <c r="Q864" s="3"/>
      <c r="R864" s="3"/>
      <c r="S864" s="3"/>
      <c r="T864" s="3"/>
      <c r="U864" s="3"/>
      <c r="V864" s="3"/>
    </row>
    <row r="865" spans="3:22" x14ac:dyDescent="0.25">
      <c r="C865" s="3"/>
      <c r="D865" s="3"/>
      <c r="E865" s="3"/>
      <c r="F865" s="3"/>
      <c r="G865" s="3"/>
      <c r="H865" s="3"/>
      <c r="I865" s="3"/>
      <c r="J865" s="3"/>
      <c r="K865" s="3"/>
      <c r="L865" s="3"/>
      <c r="M865" s="3"/>
      <c r="N865" s="3"/>
      <c r="O865" s="3"/>
      <c r="P865" s="3"/>
      <c r="Q865" s="3"/>
      <c r="R865" s="3"/>
      <c r="S865" s="3"/>
      <c r="T865" s="3"/>
      <c r="U865" s="3"/>
      <c r="V865" s="3"/>
    </row>
    <row r="866" spans="3:22" x14ac:dyDescent="0.25">
      <c r="C866" s="3"/>
      <c r="D866" s="3"/>
      <c r="E866" s="3"/>
      <c r="F866" s="3"/>
      <c r="G866" s="3"/>
      <c r="H866" s="3"/>
      <c r="I866" s="3"/>
      <c r="J866" s="3"/>
      <c r="K866" s="3"/>
      <c r="L866" s="3"/>
      <c r="M866" s="3"/>
      <c r="N866" s="3"/>
      <c r="O866" s="3"/>
      <c r="P866" s="3"/>
      <c r="Q866" s="3"/>
      <c r="R866" s="3"/>
      <c r="S866" s="3"/>
      <c r="T866" s="3"/>
      <c r="U866" s="3"/>
      <c r="V866" s="3"/>
    </row>
    <row r="867" spans="3:22" x14ac:dyDescent="0.25">
      <c r="C867" s="3"/>
      <c r="D867" s="3"/>
      <c r="E867" s="3"/>
      <c r="F867" s="3"/>
      <c r="G867" s="3"/>
      <c r="H867" s="3"/>
      <c r="I867" s="3"/>
      <c r="J867" s="3"/>
      <c r="K867" s="3"/>
      <c r="L867" s="3"/>
      <c r="M867" s="3"/>
      <c r="N867" s="3"/>
      <c r="O867" s="3"/>
      <c r="P867" s="3"/>
      <c r="Q867" s="3"/>
      <c r="R867" s="3"/>
      <c r="S867" s="3"/>
      <c r="T867" s="3"/>
      <c r="U867" s="3"/>
      <c r="V867" s="3"/>
    </row>
    <row r="868" spans="3:22" x14ac:dyDescent="0.25">
      <c r="C868" s="3"/>
      <c r="D868" s="3"/>
      <c r="E868" s="3"/>
      <c r="F868" s="3"/>
      <c r="G868" s="3"/>
      <c r="H868" s="3"/>
      <c r="I868" s="3"/>
      <c r="J868" s="3"/>
      <c r="K868" s="3"/>
      <c r="L868" s="3"/>
      <c r="M868" s="3"/>
      <c r="N868" s="3"/>
      <c r="O868" s="3"/>
      <c r="P868" s="3"/>
      <c r="Q868" s="3"/>
      <c r="R868" s="3"/>
      <c r="S868" s="3"/>
      <c r="T868" s="3"/>
      <c r="U868" s="3"/>
      <c r="V868" s="3"/>
    </row>
    <row r="869" spans="3:22" x14ac:dyDescent="0.25">
      <c r="C869" s="3"/>
      <c r="D869" s="3"/>
      <c r="E869" s="3"/>
      <c r="F869" s="3"/>
      <c r="G869" s="3"/>
      <c r="H869" s="3"/>
      <c r="I869" s="3"/>
      <c r="J869" s="3"/>
      <c r="K869" s="3"/>
      <c r="L869" s="3"/>
      <c r="M869" s="3"/>
      <c r="N869" s="3"/>
      <c r="O869" s="3"/>
      <c r="P869" s="3"/>
      <c r="Q869" s="3"/>
      <c r="R869" s="3"/>
      <c r="S869" s="3"/>
      <c r="T869" s="3"/>
      <c r="U869" s="3"/>
      <c r="V869" s="3"/>
    </row>
    <row r="870" spans="3:22" x14ac:dyDescent="0.25">
      <c r="C870" s="3"/>
      <c r="D870" s="3"/>
      <c r="E870" s="3"/>
      <c r="F870" s="3"/>
      <c r="G870" s="3"/>
      <c r="H870" s="3"/>
      <c r="I870" s="3"/>
      <c r="J870" s="3"/>
      <c r="K870" s="3"/>
      <c r="L870" s="3"/>
      <c r="M870" s="3"/>
      <c r="N870" s="3"/>
      <c r="O870" s="3"/>
      <c r="P870" s="3"/>
      <c r="Q870" s="3"/>
      <c r="R870" s="3"/>
      <c r="S870" s="3"/>
      <c r="T870" s="3"/>
      <c r="U870" s="3"/>
      <c r="V870" s="3"/>
    </row>
    <row r="871" spans="3:22" x14ac:dyDescent="0.25">
      <c r="C871" s="3"/>
      <c r="D871" s="3"/>
      <c r="E871" s="3"/>
      <c r="F871" s="3"/>
      <c r="G871" s="3"/>
      <c r="H871" s="3"/>
      <c r="I871" s="3"/>
      <c r="J871" s="3"/>
      <c r="K871" s="3"/>
      <c r="L871" s="3"/>
      <c r="M871" s="3"/>
      <c r="N871" s="3"/>
      <c r="O871" s="3"/>
      <c r="P871" s="3"/>
      <c r="Q871" s="3"/>
      <c r="R871" s="3"/>
      <c r="S871" s="3"/>
      <c r="T871" s="3"/>
      <c r="U871" s="3"/>
      <c r="V871" s="3"/>
    </row>
    <row r="872" spans="3:22" x14ac:dyDescent="0.25">
      <c r="C872" s="3"/>
      <c r="D872" s="3"/>
      <c r="E872" s="3"/>
      <c r="F872" s="3"/>
      <c r="G872" s="3"/>
      <c r="H872" s="3"/>
      <c r="I872" s="3"/>
      <c r="J872" s="3"/>
      <c r="K872" s="3"/>
      <c r="L872" s="3"/>
      <c r="M872" s="3"/>
      <c r="N872" s="3"/>
      <c r="O872" s="3"/>
      <c r="P872" s="3"/>
      <c r="Q872" s="3"/>
      <c r="R872" s="3"/>
      <c r="S872" s="3"/>
      <c r="T872" s="3"/>
      <c r="U872" s="3"/>
      <c r="V872" s="3"/>
    </row>
    <row r="873" spans="3:22" x14ac:dyDescent="0.25">
      <c r="C873" s="3"/>
      <c r="D873" s="3"/>
      <c r="E873" s="3"/>
      <c r="F873" s="3"/>
      <c r="G873" s="3"/>
      <c r="H873" s="3"/>
      <c r="I873" s="3"/>
      <c r="J873" s="3"/>
      <c r="K873" s="3"/>
      <c r="L873" s="3"/>
      <c r="M873" s="3"/>
      <c r="N873" s="3"/>
      <c r="O873" s="3"/>
      <c r="P873" s="3"/>
      <c r="Q873" s="3"/>
      <c r="R873" s="3"/>
      <c r="S873" s="3"/>
      <c r="T873" s="3"/>
      <c r="U873" s="3"/>
      <c r="V873" s="3"/>
    </row>
    <row r="874" spans="3:22" x14ac:dyDescent="0.25">
      <c r="C874" s="3"/>
      <c r="D874" s="3"/>
      <c r="E874" s="3"/>
      <c r="F874" s="3"/>
      <c r="G874" s="3"/>
      <c r="H874" s="3"/>
      <c r="I874" s="3"/>
      <c r="J874" s="3"/>
      <c r="K874" s="3"/>
      <c r="L874" s="3"/>
      <c r="M874" s="3"/>
      <c r="N874" s="3"/>
      <c r="O874" s="3"/>
      <c r="P874" s="3"/>
      <c r="Q874" s="3"/>
      <c r="R874" s="3"/>
      <c r="S874" s="3"/>
      <c r="T874" s="3"/>
      <c r="U874" s="3"/>
      <c r="V874" s="3"/>
    </row>
    <row r="875" spans="3:22" x14ac:dyDescent="0.25">
      <c r="C875" s="3"/>
      <c r="D875" s="3"/>
      <c r="E875" s="3"/>
      <c r="F875" s="3"/>
      <c r="G875" s="3"/>
      <c r="H875" s="3"/>
      <c r="I875" s="3"/>
      <c r="J875" s="3"/>
      <c r="K875" s="3"/>
      <c r="L875" s="3"/>
      <c r="M875" s="3"/>
      <c r="N875" s="3"/>
      <c r="O875" s="3"/>
      <c r="P875" s="3"/>
      <c r="Q875" s="3"/>
      <c r="R875" s="3"/>
      <c r="S875" s="3"/>
      <c r="T875" s="3"/>
      <c r="U875" s="3"/>
      <c r="V875" s="3"/>
    </row>
    <row r="876" spans="3:22" x14ac:dyDescent="0.25">
      <c r="C876" s="3"/>
      <c r="D876" s="3"/>
      <c r="E876" s="3"/>
      <c r="F876" s="3"/>
      <c r="G876" s="3"/>
      <c r="H876" s="3"/>
      <c r="I876" s="3"/>
      <c r="J876" s="3"/>
      <c r="K876" s="3"/>
      <c r="L876" s="3"/>
      <c r="M876" s="3"/>
      <c r="N876" s="3"/>
      <c r="O876" s="3"/>
      <c r="P876" s="3"/>
      <c r="Q876" s="3"/>
      <c r="R876" s="3"/>
      <c r="S876" s="3"/>
      <c r="T876" s="3"/>
      <c r="U876" s="3"/>
      <c r="V876" s="3"/>
    </row>
    <row r="877" spans="3:22" x14ac:dyDescent="0.25">
      <c r="C877" s="3"/>
      <c r="D877" s="3"/>
      <c r="E877" s="3"/>
      <c r="F877" s="3"/>
      <c r="G877" s="3"/>
      <c r="H877" s="3"/>
      <c r="I877" s="3"/>
      <c r="J877" s="3"/>
      <c r="K877" s="3"/>
      <c r="L877" s="3"/>
      <c r="M877" s="3"/>
      <c r="N877" s="3"/>
      <c r="O877" s="3"/>
      <c r="P877" s="3"/>
      <c r="Q877" s="3"/>
      <c r="R877" s="3"/>
      <c r="S877" s="3"/>
      <c r="T877" s="3"/>
      <c r="U877" s="3"/>
      <c r="V877" s="3"/>
    </row>
    <row r="878" spans="3:22" x14ac:dyDescent="0.25">
      <c r="C878" s="3"/>
      <c r="D878" s="3"/>
      <c r="E878" s="3"/>
      <c r="F878" s="3"/>
      <c r="G878" s="3"/>
      <c r="H878" s="3"/>
      <c r="I878" s="3"/>
      <c r="J878" s="3"/>
      <c r="K878" s="3"/>
      <c r="L878" s="3"/>
      <c r="M878" s="3"/>
      <c r="N878" s="3"/>
      <c r="O878" s="3"/>
      <c r="P878" s="3"/>
      <c r="Q878" s="3"/>
      <c r="R878" s="3"/>
      <c r="S878" s="3"/>
      <c r="T878" s="3"/>
      <c r="U878" s="3"/>
      <c r="V878" s="3"/>
    </row>
    <row r="879" spans="3:22" x14ac:dyDescent="0.25">
      <c r="C879" s="3"/>
      <c r="D879" s="3"/>
      <c r="E879" s="3"/>
      <c r="F879" s="3"/>
      <c r="G879" s="3"/>
      <c r="H879" s="3"/>
      <c r="I879" s="3"/>
      <c r="J879" s="3"/>
      <c r="K879" s="3"/>
      <c r="L879" s="3"/>
      <c r="M879" s="3"/>
      <c r="N879" s="3"/>
      <c r="O879" s="3"/>
      <c r="P879" s="3"/>
      <c r="Q879" s="3"/>
      <c r="R879" s="3"/>
      <c r="S879" s="3"/>
      <c r="T879" s="3"/>
      <c r="U879" s="3"/>
      <c r="V879" s="3"/>
    </row>
    <row r="880" spans="3:22" x14ac:dyDescent="0.25">
      <c r="C880" s="3"/>
      <c r="D880" s="3"/>
      <c r="E880" s="3"/>
      <c r="F880" s="3"/>
      <c r="G880" s="3"/>
      <c r="H880" s="3"/>
      <c r="I880" s="3"/>
      <c r="J880" s="3"/>
      <c r="K880" s="3"/>
      <c r="L880" s="3"/>
      <c r="M880" s="3"/>
      <c r="N880" s="3"/>
      <c r="O880" s="3"/>
      <c r="P880" s="3"/>
      <c r="Q880" s="3"/>
      <c r="R880" s="3"/>
      <c r="S880" s="3"/>
      <c r="T880" s="3"/>
      <c r="U880" s="3"/>
      <c r="V880" s="3"/>
    </row>
    <row r="881" spans="3:22" x14ac:dyDescent="0.25">
      <c r="C881" s="3"/>
      <c r="D881" s="3"/>
      <c r="E881" s="3"/>
      <c r="F881" s="3"/>
      <c r="G881" s="3"/>
      <c r="H881" s="3"/>
      <c r="I881" s="3"/>
      <c r="J881" s="3"/>
      <c r="K881" s="3"/>
      <c r="L881" s="3"/>
      <c r="M881" s="3"/>
      <c r="N881" s="3"/>
      <c r="O881" s="3"/>
      <c r="P881" s="3"/>
      <c r="Q881" s="3"/>
      <c r="R881" s="3"/>
      <c r="S881" s="3"/>
      <c r="T881" s="3"/>
      <c r="U881" s="3"/>
      <c r="V881" s="3"/>
    </row>
    <row r="882" spans="3:22" x14ac:dyDescent="0.25">
      <c r="C882" s="3"/>
      <c r="D882" s="3"/>
      <c r="E882" s="3"/>
      <c r="F882" s="3"/>
      <c r="G882" s="3"/>
      <c r="H882" s="3"/>
      <c r="I882" s="3"/>
      <c r="J882" s="3"/>
      <c r="K882" s="3"/>
      <c r="L882" s="3"/>
      <c r="M882" s="3"/>
      <c r="N882" s="3"/>
      <c r="O882" s="3"/>
      <c r="P882" s="3"/>
      <c r="Q882" s="3"/>
      <c r="R882" s="3"/>
      <c r="S882" s="3"/>
      <c r="T882" s="3"/>
      <c r="U882" s="3"/>
      <c r="V882" s="3"/>
    </row>
    <row r="883" spans="3:22" x14ac:dyDescent="0.25">
      <c r="C883" s="3"/>
      <c r="D883" s="3"/>
      <c r="E883" s="3"/>
      <c r="F883" s="3"/>
      <c r="G883" s="3"/>
      <c r="H883" s="3"/>
      <c r="I883" s="3"/>
      <c r="J883" s="3"/>
      <c r="K883" s="3"/>
      <c r="L883" s="3"/>
      <c r="M883" s="3"/>
      <c r="N883" s="3"/>
      <c r="O883" s="3"/>
      <c r="P883" s="3"/>
      <c r="Q883" s="3"/>
      <c r="R883" s="3"/>
      <c r="S883" s="3"/>
      <c r="T883" s="3"/>
      <c r="U883" s="3"/>
      <c r="V883" s="3"/>
    </row>
    <row r="884" spans="3:22" x14ac:dyDescent="0.25">
      <c r="C884" s="3"/>
      <c r="D884" s="3"/>
      <c r="E884" s="3"/>
      <c r="F884" s="3"/>
      <c r="G884" s="3"/>
      <c r="H884" s="3"/>
      <c r="I884" s="3"/>
      <c r="J884" s="3"/>
      <c r="K884" s="3"/>
      <c r="L884" s="3"/>
      <c r="M884" s="3"/>
      <c r="N884" s="3"/>
      <c r="O884" s="3"/>
      <c r="P884" s="3"/>
      <c r="Q884" s="3"/>
      <c r="R884" s="3"/>
      <c r="S884" s="3"/>
      <c r="T884" s="3"/>
      <c r="U884" s="3"/>
      <c r="V884" s="3"/>
    </row>
    <row r="885" spans="3:22" x14ac:dyDescent="0.25">
      <c r="C885" s="3"/>
      <c r="D885" s="3"/>
      <c r="E885" s="3"/>
      <c r="F885" s="3"/>
      <c r="G885" s="3"/>
      <c r="H885" s="3"/>
      <c r="I885" s="3"/>
      <c r="J885" s="3"/>
      <c r="K885" s="3"/>
      <c r="L885" s="3"/>
      <c r="M885" s="3"/>
      <c r="N885" s="3"/>
      <c r="O885" s="3"/>
      <c r="P885" s="3"/>
      <c r="Q885" s="3"/>
      <c r="R885" s="3"/>
      <c r="S885" s="3"/>
      <c r="T885" s="3"/>
      <c r="U885" s="3"/>
      <c r="V885" s="3"/>
    </row>
    <row r="886" spans="3:22" x14ac:dyDescent="0.25">
      <c r="C886" s="3"/>
      <c r="D886" s="3"/>
      <c r="E886" s="3"/>
      <c r="F886" s="3"/>
      <c r="G886" s="3"/>
      <c r="H886" s="3"/>
      <c r="I886" s="3"/>
      <c r="J886" s="3"/>
      <c r="K886" s="3"/>
      <c r="L886" s="3"/>
      <c r="M886" s="3"/>
      <c r="N886" s="3"/>
      <c r="O886" s="3"/>
      <c r="P886" s="3"/>
      <c r="Q886" s="3"/>
      <c r="R886" s="3"/>
      <c r="S886" s="3"/>
      <c r="T886" s="3"/>
      <c r="U886" s="3"/>
      <c r="V886" s="3"/>
    </row>
    <row r="887" spans="3:22" x14ac:dyDescent="0.25">
      <c r="C887" s="3"/>
      <c r="D887" s="3"/>
      <c r="E887" s="3"/>
      <c r="F887" s="3"/>
      <c r="G887" s="3"/>
      <c r="H887" s="3"/>
      <c r="I887" s="3"/>
      <c r="J887" s="3"/>
      <c r="K887" s="3"/>
      <c r="L887" s="3"/>
      <c r="M887" s="3"/>
      <c r="N887" s="3"/>
      <c r="O887" s="3"/>
      <c r="P887" s="3"/>
      <c r="Q887" s="3"/>
      <c r="R887" s="3"/>
      <c r="S887" s="3"/>
      <c r="T887" s="3"/>
      <c r="U887" s="3"/>
      <c r="V887" s="3"/>
    </row>
    <row r="888" spans="3:22" x14ac:dyDescent="0.25">
      <c r="C888" s="3"/>
      <c r="D888" s="3"/>
      <c r="E888" s="3"/>
      <c r="F888" s="3"/>
      <c r="G888" s="3"/>
      <c r="H888" s="3"/>
      <c r="I888" s="3"/>
      <c r="J888" s="3"/>
      <c r="K888" s="3"/>
      <c r="L888" s="3"/>
      <c r="M888" s="3"/>
      <c r="N888" s="3"/>
      <c r="O888" s="3"/>
      <c r="P888" s="3"/>
      <c r="Q888" s="3"/>
      <c r="R888" s="3"/>
      <c r="S888" s="3"/>
      <c r="T888" s="3"/>
      <c r="U888" s="3"/>
      <c r="V888" s="3"/>
    </row>
    <row r="889" spans="3:22" x14ac:dyDescent="0.25">
      <c r="C889" s="3"/>
      <c r="D889" s="3"/>
      <c r="E889" s="3"/>
      <c r="F889" s="3"/>
      <c r="G889" s="3"/>
      <c r="H889" s="3"/>
      <c r="I889" s="3"/>
      <c r="J889" s="3"/>
      <c r="K889" s="3"/>
      <c r="L889" s="3"/>
      <c r="M889" s="3"/>
      <c r="N889" s="3"/>
      <c r="O889" s="3"/>
      <c r="P889" s="3"/>
      <c r="Q889" s="3"/>
      <c r="R889" s="3"/>
      <c r="S889" s="3"/>
      <c r="T889" s="3"/>
      <c r="U889" s="3"/>
      <c r="V889" s="3"/>
    </row>
    <row r="890" spans="3:22" x14ac:dyDescent="0.25">
      <c r="C890" s="3"/>
      <c r="D890" s="3"/>
      <c r="E890" s="3"/>
      <c r="F890" s="3"/>
      <c r="G890" s="3"/>
      <c r="H890" s="3"/>
      <c r="I890" s="3"/>
      <c r="J890" s="3"/>
      <c r="K890" s="3"/>
      <c r="L890" s="3"/>
      <c r="M890" s="3"/>
      <c r="N890" s="3"/>
      <c r="O890" s="3"/>
      <c r="P890" s="3"/>
      <c r="Q890" s="3"/>
      <c r="R890" s="3"/>
      <c r="S890" s="3"/>
      <c r="T890" s="3"/>
      <c r="U890" s="3"/>
      <c r="V890" s="3"/>
    </row>
    <row r="891" spans="3:22" x14ac:dyDescent="0.25">
      <c r="C891" s="3"/>
      <c r="D891" s="3"/>
      <c r="E891" s="3"/>
      <c r="F891" s="3"/>
      <c r="G891" s="3"/>
      <c r="H891" s="3"/>
      <c r="I891" s="3"/>
      <c r="J891" s="3"/>
      <c r="K891" s="3"/>
      <c r="L891" s="3"/>
      <c r="M891" s="3"/>
      <c r="N891" s="3"/>
      <c r="O891" s="3"/>
      <c r="P891" s="3"/>
      <c r="Q891" s="3"/>
      <c r="R891" s="3"/>
      <c r="S891" s="3"/>
      <c r="T891" s="3"/>
      <c r="U891" s="3"/>
      <c r="V891" s="3"/>
    </row>
    <row r="892" spans="3:22" x14ac:dyDescent="0.25">
      <c r="C892" s="3"/>
      <c r="D892" s="3"/>
      <c r="E892" s="3"/>
      <c r="F892" s="3"/>
      <c r="G892" s="3"/>
      <c r="H892" s="3"/>
      <c r="I892" s="3"/>
      <c r="J892" s="3"/>
      <c r="K892" s="3"/>
      <c r="L892" s="3"/>
      <c r="M892" s="3"/>
      <c r="N892" s="3"/>
      <c r="O892" s="3"/>
      <c r="P892" s="3"/>
      <c r="Q892" s="3"/>
      <c r="R892" s="3"/>
      <c r="S892" s="3"/>
      <c r="T892" s="3"/>
      <c r="U892" s="3"/>
      <c r="V892" s="3"/>
    </row>
    <row r="893" spans="3:22" x14ac:dyDescent="0.25">
      <c r="C893" s="3"/>
      <c r="D893" s="3"/>
      <c r="E893" s="3"/>
      <c r="F893" s="3"/>
      <c r="G893" s="3"/>
      <c r="H893" s="3"/>
      <c r="I893" s="3"/>
      <c r="J893" s="3"/>
      <c r="K893" s="3"/>
      <c r="L893" s="3"/>
      <c r="M893" s="3"/>
      <c r="N893" s="3"/>
      <c r="O893" s="3"/>
      <c r="P893" s="3"/>
      <c r="Q893" s="3"/>
      <c r="R893" s="3"/>
      <c r="S893" s="3"/>
      <c r="T893" s="3"/>
      <c r="U893" s="3"/>
      <c r="V893" s="3"/>
    </row>
    <row r="894" spans="3:22" x14ac:dyDescent="0.25">
      <c r="C894" s="3"/>
      <c r="D894" s="3"/>
      <c r="E894" s="3"/>
      <c r="F894" s="3"/>
      <c r="G894" s="3"/>
      <c r="H894" s="3"/>
      <c r="I894" s="3"/>
      <c r="J894" s="3"/>
      <c r="K894" s="3"/>
      <c r="L894" s="3"/>
      <c r="M894" s="3"/>
      <c r="N894" s="3"/>
      <c r="O894" s="3"/>
      <c r="P894" s="3"/>
      <c r="Q894" s="3"/>
      <c r="R894" s="3"/>
      <c r="S894" s="3"/>
      <c r="T894" s="3"/>
      <c r="U894" s="3"/>
      <c r="V894" s="3"/>
    </row>
    <row r="895" spans="3:22" x14ac:dyDescent="0.25">
      <c r="C895" s="3"/>
      <c r="D895" s="3"/>
      <c r="E895" s="3"/>
      <c r="F895" s="3"/>
      <c r="G895" s="3"/>
      <c r="H895" s="3"/>
      <c r="I895" s="3"/>
      <c r="J895" s="3"/>
      <c r="K895" s="3"/>
      <c r="L895" s="3"/>
      <c r="M895" s="3"/>
      <c r="N895" s="3"/>
      <c r="O895" s="3"/>
      <c r="P895" s="3"/>
      <c r="Q895" s="3"/>
      <c r="R895" s="3"/>
      <c r="S895" s="3"/>
      <c r="T895" s="3"/>
      <c r="U895" s="3"/>
      <c r="V895" s="3"/>
    </row>
    <row r="896" spans="3:22" x14ac:dyDescent="0.25">
      <c r="C896" s="3"/>
      <c r="D896" s="3"/>
      <c r="E896" s="3"/>
      <c r="F896" s="3"/>
      <c r="G896" s="3"/>
      <c r="H896" s="3"/>
      <c r="I896" s="3"/>
      <c r="J896" s="3"/>
      <c r="K896" s="3"/>
      <c r="L896" s="3"/>
      <c r="M896" s="3"/>
      <c r="N896" s="3"/>
      <c r="O896" s="3"/>
      <c r="P896" s="3"/>
      <c r="Q896" s="3"/>
      <c r="R896" s="3"/>
      <c r="S896" s="3"/>
      <c r="T896" s="3"/>
      <c r="U896" s="3"/>
      <c r="V896" s="3"/>
    </row>
    <row r="897" spans="3:22" x14ac:dyDescent="0.25">
      <c r="C897" s="3"/>
      <c r="D897" s="3"/>
      <c r="E897" s="3"/>
      <c r="F897" s="3"/>
      <c r="G897" s="3"/>
      <c r="H897" s="3"/>
      <c r="I897" s="3"/>
      <c r="J897" s="3"/>
      <c r="K897" s="3"/>
      <c r="L897" s="3"/>
      <c r="M897" s="3"/>
      <c r="N897" s="3"/>
      <c r="O897" s="3"/>
      <c r="P897" s="3"/>
      <c r="Q897" s="3"/>
      <c r="R897" s="3"/>
      <c r="S897" s="3"/>
      <c r="T897" s="3"/>
      <c r="U897" s="3"/>
      <c r="V897" s="3"/>
    </row>
    <row r="898" spans="3:22" x14ac:dyDescent="0.25">
      <c r="C898" s="3"/>
      <c r="D898" s="3"/>
      <c r="E898" s="3"/>
      <c r="F898" s="3"/>
      <c r="G898" s="3"/>
      <c r="H898" s="3"/>
      <c r="I898" s="3"/>
      <c r="J898" s="3"/>
      <c r="K898" s="3"/>
      <c r="L898" s="3"/>
      <c r="M898" s="3"/>
      <c r="N898" s="3"/>
      <c r="O898" s="3"/>
      <c r="P898" s="3"/>
      <c r="Q898" s="3"/>
      <c r="R898" s="3"/>
      <c r="S898" s="3"/>
      <c r="T898" s="3"/>
      <c r="U898" s="3"/>
      <c r="V898" s="3"/>
    </row>
    <row r="899" spans="3:22" x14ac:dyDescent="0.25">
      <c r="C899" s="3"/>
      <c r="D899" s="3"/>
      <c r="E899" s="3"/>
      <c r="F899" s="3"/>
      <c r="G899" s="3"/>
      <c r="H899" s="3"/>
      <c r="I899" s="3"/>
      <c r="J899" s="3"/>
      <c r="K899" s="3"/>
      <c r="L899" s="3"/>
      <c r="M899" s="3"/>
      <c r="N899" s="3"/>
      <c r="O899" s="3"/>
      <c r="P899" s="3"/>
      <c r="Q899" s="3"/>
      <c r="R899" s="3"/>
      <c r="S899" s="3"/>
      <c r="T899" s="3"/>
      <c r="U899" s="3"/>
      <c r="V899" s="3"/>
    </row>
    <row r="900" spans="3:22" x14ac:dyDescent="0.25">
      <c r="C900" s="3"/>
      <c r="D900" s="3"/>
      <c r="E900" s="3"/>
      <c r="F900" s="3"/>
      <c r="G900" s="3"/>
      <c r="H900" s="3"/>
      <c r="I900" s="3"/>
      <c r="J900" s="3"/>
      <c r="K900" s="3"/>
      <c r="L900" s="3"/>
      <c r="M900" s="3"/>
      <c r="N900" s="3"/>
      <c r="O900" s="3"/>
      <c r="P900" s="3"/>
      <c r="Q900" s="3"/>
      <c r="R900" s="3"/>
      <c r="S900" s="3"/>
      <c r="T900" s="3"/>
      <c r="U900" s="3"/>
      <c r="V900" s="3"/>
    </row>
    <row r="901" spans="3:22" x14ac:dyDescent="0.25">
      <c r="C901" s="3"/>
      <c r="D901" s="3"/>
      <c r="E901" s="3"/>
      <c r="F901" s="3"/>
      <c r="G901" s="3"/>
      <c r="H901" s="3"/>
      <c r="I901" s="3"/>
      <c r="J901" s="3"/>
      <c r="K901" s="3"/>
      <c r="L901" s="3"/>
      <c r="M901" s="3"/>
      <c r="N901" s="3"/>
      <c r="O901" s="3"/>
      <c r="P901" s="3"/>
      <c r="Q901" s="3"/>
      <c r="R901" s="3"/>
      <c r="S901" s="3"/>
      <c r="T901" s="3"/>
      <c r="U901" s="3"/>
      <c r="V901" s="3"/>
    </row>
    <row r="902" spans="3:22" x14ac:dyDescent="0.25">
      <c r="C902" s="3"/>
      <c r="D902" s="3"/>
      <c r="E902" s="3"/>
      <c r="F902" s="3"/>
      <c r="G902" s="3"/>
      <c r="H902" s="3"/>
      <c r="I902" s="3"/>
      <c r="J902" s="3"/>
      <c r="K902" s="3"/>
      <c r="L902" s="3"/>
      <c r="M902" s="3"/>
      <c r="N902" s="3"/>
      <c r="O902" s="3"/>
      <c r="P902" s="3"/>
      <c r="Q902" s="3"/>
      <c r="R902" s="3"/>
      <c r="S902" s="3"/>
      <c r="T902" s="3"/>
      <c r="U902" s="3"/>
      <c r="V902" s="3"/>
    </row>
    <row r="903" spans="3:22" x14ac:dyDescent="0.25">
      <c r="C903" s="3"/>
      <c r="D903" s="3"/>
      <c r="E903" s="3"/>
      <c r="F903" s="3"/>
      <c r="G903" s="3"/>
      <c r="H903" s="3"/>
      <c r="I903" s="3"/>
      <c r="J903" s="3"/>
      <c r="K903" s="3"/>
      <c r="L903" s="3"/>
      <c r="M903" s="3"/>
      <c r="N903" s="3"/>
      <c r="O903" s="3"/>
      <c r="P903" s="3"/>
      <c r="Q903" s="3"/>
      <c r="R903" s="3"/>
      <c r="S903" s="3"/>
      <c r="T903" s="3"/>
      <c r="U903" s="3"/>
      <c r="V903" s="3"/>
    </row>
    <row r="904" spans="3:22" x14ac:dyDescent="0.25">
      <c r="C904" s="3"/>
      <c r="D904" s="3"/>
      <c r="E904" s="3"/>
      <c r="F904" s="3"/>
      <c r="G904" s="3"/>
      <c r="H904" s="3"/>
      <c r="I904" s="3"/>
      <c r="J904" s="3"/>
      <c r="K904" s="3"/>
      <c r="L904" s="3"/>
      <c r="M904" s="3"/>
      <c r="N904" s="3"/>
      <c r="O904" s="3"/>
      <c r="P904" s="3"/>
      <c r="Q904" s="3"/>
      <c r="R904" s="3"/>
      <c r="S904" s="3"/>
      <c r="T904" s="3"/>
      <c r="U904" s="3"/>
      <c r="V904" s="3"/>
    </row>
    <row r="905" spans="3:22" x14ac:dyDescent="0.25">
      <c r="C905" s="3"/>
      <c r="D905" s="3"/>
      <c r="E905" s="3"/>
      <c r="F905" s="3"/>
      <c r="G905" s="3"/>
      <c r="H905" s="3"/>
      <c r="I905" s="3"/>
      <c r="J905" s="3"/>
      <c r="K905" s="3"/>
      <c r="L905" s="3"/>
      <c r="M905" s="3"/>
      <c r="N905" s="3"/>
      <c r="O905" s="3"/>
      <c r="P905" s="3"/>
      <c r="Q905" s="3"/>
      <c r="R905" s="3"/>
      <c r="S905" s="3"/>
      <c r="T905" s="3"/>
      <c r="U905" s="3"/>
      <c r="V905" s="3"/>
    </row>
    <row r="906" spans="3:22" x14ac:dyDescent="0.25">
      <c r="C906" s="3"/>
      <c r="D906" s="3"/>
      <c r="E906" s="3"/>
      <c r="F906" s="3"/>
      <c r="G906" s="3"/>
      <c r="H906" s="3"/>
      <c r="I906" s="3"/>
      <c r="J906" s="3"/>
      <c r="K906" s="3"/>
      <c r="L906" s="3"/>
      <c r="M906" s="3"/>
      <c r="N906" s="3"/>
      <c r="O906" s="3"/>
      <c r="P906" s="3"/>
      <c r="Q906" s="3"/>
      <c r="R906" s="3"/>
      <c r="S906" s="3"/>
      <c r="T906" s="3"/>
      <c r="U906" s="3"/>
      <c r="V906" s="3"/>
    </row>
    <row r="907" spans="3:22" x14ac:dyDescent="0.25">
      <c r="C907" s="3"/>
      <c r="D907" s="3"/>
      <c r="E907" s="3"/>
      <c r="F907" s="3"/>
      <c r="G907" s="3"/>
      <c r="H907" s="3"/>
      <c r="I907" s="3"/>
      <c r="J907" s="3"/>
      <c r="K907" s="3"/>
      <c r="L907" s="3"/>
      <c r="M907" s="3"/>
      <c r="N907" s="3"/>
      <c r="O907" s="3"/>
      <c r="P907" s="3"/>
      <c r="Q907" s="3"/>
      <c r="R907" s="3"/>
      <c r="S907" s="3"/>
      <c r="T907" s="3"/>
      <c r="U907" s="3"/>
      <c r="V907" s="3"/>
    </row>
    <row r="908" spans="3:22" x14ac:dyDescent="0.25">
      <c r="C908" s="3"/>
      <c r="D908" s="3"/>
      <c r="E908" s="3"/>
      <c r="F908" s="3"/>
      <c r="G908" s="3"/>
      <c r="H908" s="3"/>
      <c r="I908" s="3"/>
      <c r="J908" s="3"/>
      <c r="K908" s="3"/>
      <c r="L908" s="3"/>
      <c r="M908" s="3"/>
      <c r="N908" s="3"/>
      <c r="O908" s="3"/>
      <c r="P908" s="3"/>
      <c r="Q908" s="3"/>
      <c r="R908" s="3"/>
      <c r="S908" s="3"/>
      <c r="T908" s="3"/>
      <c r="U908" s="3"/>
      <c r="V908" s="3"/>
    </row>
    <row r="909" spans="3:22" x14ac:dyDescent="0.25">
      <c r="C909" s="3"/>
      <c r="D909" s="3"/>
      <c r="E909" s="3"/>
      <c r="F909" s="3"/>
      <c r="G909" s="3"/>
      <c r="H909" s="3"/>
      <c r="I909" s="3"/>
      <c r="J909" s="3"/>
      <c r="K909" s="3"/>
      <c r="L909" s="3"/>
      <c r="M909" s="3"/>
      <c r="N909" s="3"/>
      <c r="O909" s="3"/>
      <c r="P909" s="3"/>
      <c r="Q909" s="3"/>
      <c r="R909" s="3"/>
      <c r="S909" s="3"/>
      <c r="T909" s="3"/>
      <c r="U909" s="3"/>
      <c r="V909" s="3"/>
    </row>
    <row r="910" spans="3:22" x14ac:dyDescent="0.25">
      <c r="C910" s="3"/>
      <c r="D910" s="3"/>
      <c r="E910" s="3"/>
      <c r="F910" s="3"/>
      <c r="G910" s="3"/>
      <c r="H910" s="3"/>
      <c r="I910" s="3"/>
      <c r="J910" s="3"/>
      <c r="K910" s="3"/>
      <c r="L910" s="3"/>
      <c r="M910" s="3"/>
      <c r="N910" s="3"/>
      <c r="O910" s="3"/>
      <c r="P910" s="3"/>
      <c r="Q910" s="3"/>
      <c r="R910" s="3"/>
      <c r="S910" s="3"/>
      <c r="T910" s="3"/>
      <c r="U910" s="3"/>
      <c r="V910" s="3"/>
    </row>
    <row r="911" spans="3:22" x14ac:dyDescent="0.25">
      <c r="C911" s="3"/>
      <c r="D911" s="3"/>
      <c r="E911" s="3"/>
      <c r="F911" s="3"/>
      <c r="G911" s="3"/>
      <c r="H911" s="3"/>
      <c r="I911" s="3"/>
      <c r="J911" s="3"/>
      <c r="K911" s="3"/>
      <c r="L911" s="3"/>
      <c r="M911" s="3"/>
      <c r="N911" s="3"/>
      <c r="O911" s="3"/>
      <c r="P911" s="3"/>
      <c r="Q911" s="3"/>
      <c r="R911" s="3"/>
      <c r="S911" s="3"/>
      <c r="T911" s="3"/>
      <c r="U911" s="3"/>
      <c r="V911" s="3"/>
    </row>
    <row r="912" spans="3:22" x14ac:dyDescent="0.25">
      <c r="C912" s="3"/>
      <c r="D912" s="3"/>
      <c r="E912" s="3"/>
      <c r="F912" s="3"/>
      <c r="G912" s="3"/>
      <c r="H912" s="3"/>
      <c r="I912" s="3"/>
      <c r="J912" s="3"/>
      <c r="K912" s="3"/>
      <c r="L912" s="3"/>
      <c r="M912" s="3"/>
      <c r="N912" s="3"/>
      <c r="O912" s="3"/>
      <c r="P912" s="3"/>
      <c r="Q912" s="3"/>
      <c r="R912" s="3"/>
      <c r="S912" s="3"/>
      <c r="T912" s="3"/>
      <c r="U912" s="3"/>
      <c r="V912" s="3"/>
    </row>
    <row r="913" spans="3:22" x14ac:dyDescent="0.25">
      <c r="C913" s="3"/>
      <c r="D913" s="3"/>
      <c r="E913" s="3"/>
      <c r="F913" s="3"/>
      <c r="G913" s="3"/>
      <c r="H913" s="3"/>
      <c r="I913" s="3"/>
      <c r="J913" s="3"/>
      <c r="K913" s="3"/>
      <c r="L913" s="3"/>
      <c r="M913" s="3"/>
      <c r="N913" s="3"/>
      <c r="O913" s="3"/>
      <c r="P913" s="3"/>
      <c r="Q913" s="3"/>
      <c r="R913" s="3"/>
      <c r="S913" s="3"/>
      <c r="T913" s="3"/>
      <c r="U913" s="3"/>
      <c r="V913" s="3"/>
    </row>
    <row r="914" spans="3:22" x14ac:dyDescent="0.25">
      <c r="C914" s="3"/>
      <c r="D914" s="3"/>
      <c r="E914" s="3"/>
      <c r="F914" s="3"/>
      <c r="G914" s="3"/>
      <c r="H914" s="3"/>
      <c r="I914" s="3"/>
      <c r="J914" s="3"/>
      <c r="K914" s="3"/>
      <c r="L914" s="3"/>
      <c r="M914" s="3"/>
      <c r="N914" s="3"/>
      <c r="O914" s="3"/>
      <c r="P914" s="3"/>
      <c r="Q914" s="3"/>
      <c r="R914" s="3"/>
      <c r="S914" s="3"/>
      <c r="T914" s="3"/>
      <c r="U914" s="3"/>
      <c r="V914" s="3"/>
    </row>
    <row r="915" spans="3:22" x14ac:dyDescent="0.25">
      <c r="C915" s="3"/>
      <c r="D915" s="3"/>
      <c r="E915" s="3"/>
      <c r="F915" s="3"/>
      <c r="G915" s="3"/>
      <c r="H915" s="3"/>
      <c r="I915" s="3"/>
      <c r="J915" s="3"/>
      <c r="K915" s="3"/>
      <c r="L915" s="3"/>
      <c r="M915" s="3"/>
      <c r="N915" s="3"/>
      <c r="O915" s="3"/>
      <c r="P915" s="3"/>
      <c r="Q915" s="3"/>
      <c r="R915" s="3"/>
      <c r="S915" s="3"/>
      <c r="T915" s="3"/>
      <c r="U915" s="3"/>
      <c r="V915" s="3"/>
    </row>
    <row r="916" spans="3:22" x14ac:dyDescent="0.25">
      <c r="C916" s="3"/>
      <c r="D916" s="3"/>
      <c r="E916" s="3"/>
      <c r="F916" s="3"/>
      <c r="G916" s="3"/>
      <c r="H916" s="3"/>
      <c r="I916" s="3"/>
      <c r="J916" s="3"/>
      <c r="K916" s="3"/>
      <c r="L916" s="3"/>
      <c r="M916" s="3"/>
      <c r="N916" s="3"/>
      <c r="O916" s="3"/>
      <c r="P916" s="3"/>
      <c r="Q916" s="3"/>
      <c r="R916" s="3"/>
      <c r="S916" s="3"/>
      <c r="T916" s="3"/>
      <c r="U916" s="3"/>
      <c r="V916" s="3"/>
    </row>
    <row r="917" spans="3:22" x14ac:dyDescent="0.25">
      <c r="C917" s="3"/>
      <c r="D917" s="3"/>
      <c r="E917" s="3"/>
      <c r="F917" s="3"/>
      <c r="G917" s="3"/>
      <c r="H917" s="3"/>
      <c r="I917" s="3"/>
      <c r="J917" s="3"/>
      <c r="K917" s="3"/>
      <c r="L917" s="3"/>
      <c r="M917" s="3"/>
      <c r="N917" s="3"/>
      <c r="O917" s="3"/>
      <c r="P917" s="3"/>
      <c r="Q917" s="3"/>
      <c r="R917" s="3"/>
      <c r="S917" s="3"/>
      <c r="T917" s="3"/>
      <c r="U917" s="3"/>
      <c r="V917" s="3"/>
    </row>
    <row r="918" spans="3:22" x14ac:dyDescent="0.25">
      <c r="C918" s="3"/>
      <c r="D918" s="3"/>
      <c r="E918" s="3"/>
      <c r="F918" s="3"/>
      <c r="G918" s="3"/>
      <c r="H918" s="3"/>
      <c r="I918" s="3"/>
      <c r="J918" s="3"/>
      <c r="K918" s="3"/>
      <c r="L918" s="3"/>
      <c r="M918" s="3"/>
      <c r="N918" s="3"/>
      <c r="O918" s="3"/>
      <c r="P918" s="3"/>
      <c r="Q918" s="3"/>
      <c r="R918" s="3"/>
      <c r="S918" s="3"/>
      <c r="T918" s="3"/>
      <c r="U918" s="3"/>
      <c r="V918" s="3"/>
    </row>
    <row r="919" spans="3:22" x14ac:dyDescent="0.25">
      <c r="C919" s="3"/>
      <c r="D919" s="3"/>
      <c r="E919" s="3"/>
      <c r="F919" s="3"/>
      <c r="G919" s="3"/>
      <c r="H919" s="3"/>
      <c r="I919" s="3"/>
      <c r="J919" s="3"/>
      <c r="K919" s="3"/>
      <c r="L919" s="3"/>
      <c r="M919" s="3"/>
      <c r="N919" s="3"/>
      <c r="O919" s="3"/>
      <c r="P919" s="3"/>
      <c r="Q919" s="3"/>
      <c r="R919" s="3"/>
      <c r="S919" s="3"/>
      <c r="T919" s="3"/>
      <c r="U919" s="3"/>
      <c r="V919" s="3"/>
    </row>
    <row r="920" spans="3:22" x14ac:dyDescent="0.25">
      <c r="C920" s="3"/>
      <c r="D920" s="3"/>
      <c r="E920" s="3"/>
      <c r="F920" s="3"/>
      <c r="G920" s="3"/>
      <c r="H920" s="3"/>
      <c r="I920" s="3"/>
      <c r="J920" s="3"/>
      <c r="K920" s="3"/>
      <c r="L920" s="3"/>
      <c r="M920" s="3"/>
      <c r="N920" s="3"/>
      <c r="O920" s="3"/>
      <c r="P920" s="3"/>
      <c r="Q920" s="3"/>
      <c r="R920" s="3"/>
      <c r="S920" s="3"/>
      <c r="T920" s="3"/>
      <c r="U920" s="3"/>
      <c r="V920" s="3"/>
    </row>
    <row r="921" spans="3:22" x14ac:dyDescent="0.25">
      <c r="C921" s="3"/>
      <c r="D921" s="3"/>
      <c r="E921" s="3"/>
      <c r="F921" s="3"/>
      <c r="G921" s="3"/>
      <c r="H921" s="3"/>
      <c r="I921" s="3"/>
      <c r="J921" s="3"/>
      <c r="K921" s="3"/>
      <c r="L921" s="3"/>
      <c r="M921" s="3"/>
      <c r="N921" s="3"/>
      <c r="O921" s="3"/>
      <c r="P921" s="3"/>
      <c r="Q921" s="3"/>
      <c r="R921" s="3"/>
      <c r="S921" s="3"/>
      <c r="T921" s="3"/>
      <c r="U921" s="3"/>
      <c r="V921" s="3"/>
    </row>
    <row r="922" spans="3:22" x14ac:dyDescent="0.25">
      <c r="C922" s="3"/>
      <c r="D922" s="3"/>
      <c r="E922" s="3"/>
      <c r="F922" s="3"/>
      <c r="G922" s="3"/>
      <c r="H922" s="3"/>
      <c r="I922" s="3"/>
      <c r="J922" s="3"/>
      <c r="K922" s="3"/>
      <c r="L922" s="3"/>
      <c r="M922" s="3"/>
      <c r="N922" s="3"/>
      <c r="O922" s="3"/>
      <c r="P922" s="3"/>
      <c r="Q922" s="3"/>
      <c r="R922" s="3"/>
      <c r="S922" s="3"/>
      <c r="T922" s="3"/>
      <c r="U922" s="3"/>
      <c r="V922" s="3"/>
    </row>
    <row r="923" spans="3:22" x14ac:dyDescent="0.25">
      <c r="C923" s="3"/>
      <c r="D923" s="3"/>
      <c r="E923" s="3"/>
      <c r="F923" s="3"/>
      <c r="G923" s="3"/>
      <c r="H923" s="3"/>
      <c r="I923" s="3"/>
      <c r="J923" s="3"/>
      <c r="K923" s="3"/>
      <c r="L923" s="3"/>
      <c r="M923" s="3"/>
      <c r="N923" s="3"/>
      <c r="O923" s="3"/>
      <c r="P923" s="3"/>
      <c r="Q923" s="3"/>
      <c r="R923" s="3"/>
      <c r="S923" s="3"/>
      <c r="T923" s="3"/>
      <c r="U923" s="3"/>
      <c r="V923" s="3"/>
    </row>
    <row r="924" spans="3:22" x14ac:dyDescent="0.25">
      <c r="C924" s="3"/>
      <c r="D924" s="3"/>
      <c r="E924" s="3"/>
      <c r="F924" s="3"/>
      <c r="G924" s="3"/>
      <c r="H924" s="3"/>
      <c r="I924" s="3"/>
      <c r="J924" s="3"/>
      <c r="K924" s="3"/>
      <c r="L924" s="3"/>
      <c r="M924" s="3"/>
      <c r="N924" s="3"/>
      <c r="O924" s="3"/>
      <c r="P924" s="3"/>
      <c r="Q924" s="3"/>
      <c r="R924" s="3"/>
      <c r="S924" s="3"/>
      <c r="T924" s="3"/>
      <c r="U924" s="3"/>
      <c r="V924" s="3"/>
    </row>
    <row r="925" spans="3:22" x14ac:dyDescent="0.25">
      <c r="C925" s="3"/>
      <c r="D925" s="3"/>
      <c r="E925" s="3"/>
      <c r="F925" s="3"/>
      <c r="G925" s="3"/>
      <c r="H925" s="3"/>
      <c r="I925" s="3"/>
      <c r="J925" s="3"/>
      <c r="K925" s="3"/>
      <c r="L925" s="3"/>
      <c r="M925" s="3"/>
      <c r="N925" s="3"/>
      <c r="O925" s="3"/>
      <c r="P925" s="3"/>
      <c r="Q925" s="3"/>
      <c r="R925" s="3"/>
      <c r="S925" s="3"/>
      <c r="T925" s="3"/>
      <c r="U925" s="3"/>
      <c r="V925" s="3"/>
    </row>
    <row r="926" spans="3:22" x14ac:dyDescent="0.25">
      <c r="C926" s="3"/>
      <c r="D926" s="3"/>
      <c r="E926" s="3"/>
      <c r="F926" s="3"/>
      <c r="G926" s="3"/>
      <c r="H926" s="3"/>
      <c r="I926" s="3"/>
      <c r="J926" s="3"/>
      <c r="K926" s="3"/>
      <c r="L926" s="3"/>
      <c r="M926" s="3"/>
      <c r="N926" s="3"/>
      <c r="O926" s="3"/>
      <c r="P926" s="3"/>
      <c r="Q926" s="3"/>
      <c r="R926" s="3"/>
      <c r="S926" s="3"/>
      <c r="T926" s="3"/>
      <c r="U926" s="3"/>
      <c r="V926" s="3"/>
    </row>
    <row r="927" spans="3:22" x14ac:dyDescent="0.25">
      <c r="C927" s="3"/>
      <c r="D927" s="3"/>
      <c r="E927" s="3"/>
      <c r="F927" s="3"/>
      <c r="G927" s="3"/>
      <c r="H927" s="3"/>
      <c r="I927" s="3"/>
      <c r="J927" s="3"/>
      <c r="K927" s="3"/>
      <c r="L927" s="3"/>
      <c r="M927" s="3"/>
      <c r="N927" s="3"/>
      <c r="O927" s="3"/>
      <c r="P927" s="3"/>
      <c r="Q927" s="3"/>
      <c r="R927" s="3"/>
      <c r="S927" s="3"/>
      <c r="T927" s="3"/>
      <c r="U927" s="3"/>
      <c r="V927" s="3"/>
    </row>
    <row r="928" spans="3:22" x14ac:dyDescent="0.25">
      <c r="C928" s="3"/>
      <c r="D928" s="3"/>
      <c r="E928" s="3"/>
      <c r="F928" s="3"/>
      <c r="G928" s="3"/>
      <c r="H928" s="3"/>
      <c r="I928" s="3"/>
      <c r="J928" s="3"/>
      <c r="K928" s="3"/>
      <c r="L928" s="3"/>
      <c r="M928" s="3"/>
      <c r="N928" s="3"/>
      <c r="O928" s="3"/>
      <c r="P928" s="3"/>
      <c r="Q928" s="3"/>
      <c r="R928" s="3"/>
      <c r="S928" s="3"/>
      <c r="T928" s="3"/>
      <c r="U928" s="3"/>
      <c r="V928" s="3"/>
    </row>
    <row r="929" spans="3:22" x14ac:dyDescent="0.25">
      <c r="C929" s="3"/>
      <c r="D929" s="3"/>
      <c r="E929" s="3"/>
      <c r="F929" s="3"/>
      <c r="G929" s="3"/>
      <c r="H929" s="3"/>
      <c r="I929" s="3"/>
      <c r="J929" s="3"/>
      <c r="K929" s="3"/>
      <c r="L929" s="3"/>
      <c r="M929" s="3"/>
      <c r="N929" s="3"/>
      <c r="O929" s="3"/>
      <c r="P929" s="3"/>
      <c r="Q929" s="3"/>
      <c r="R929" s="3"/>
      <c r="S929" s="3"/>
      <c r="T929" s="3"/>
      <c r="U929" s="3"/>
      <c r="V929" s="3"/>
    </row>
    <row r="930" spans="3:22" x14ac:dyDescent="0.25">
      <c r="C930" s="3"/>
      <c r="D930" s="3"/>
      <c r="E930" s="3"/>
      <c r="F930" s="3"/>
      <c r="G930" s="3"/>
      <c r="H930" s="3"/>
      <c r="I930" s="3"/>
      <c r="J930" s="3"/>
      <c r="K930" s="3"/>
      <c r="L930" s="3"/>
      <c r="M930" s="3"/>
      <c r="N930" s="3"/>
      <c r="O930" s="3"/>
      <c r="P930" s="3"/>
      <c r="Q930" s="3"/>
      <c r="R930" s="3"/>
      <c r="S930" s="3"/>
      <c r="T930" s="3"/>
      <c r="U930" s="3"/>
      <c r="V930" s="3"/>
    </row>
    <row r="931" spans="3:22" x14ac:dyDescent="0.25">
      <c r="C931" s="3"/>
      <c r="D931" s="3"/>
      <c r="E931" s="3"/>
      <c r="F931" s="3"/>
      <c r="G931" s="3"/>
      <c r="H931" s="3"/>
      <c r="I931" s="3"/>
      <c r="J931" s="3"/>
      <c r="K931" s="3"/>
      <c r="L931" s="3"/>
      <c r="M931" s="3"/>
      <c r="N931" s="3"/>
      <c r="O931" s="3"/>
      <c r="P931" s="3"/>
      <c r="Q931" s="3"/>
      <c r="R931" s="3"/>
      <c r="S931" s="3"/>
      <c r="T931" s="3"/>
      <c r="U931" s="3"/>
      <c r="V931" s="3"/>
    </row>
    <row r="932" spans="3:22" x14ac:dyDescent="0.25">
      <c r="C932" s="3"/>
      <c r="D932" s="3"/>
      <c r="E932" s="3"/>
      <c r="F932" s="3"/>
      <c r="G932" s="3"/>
      <c r="H932" s="3"/>
      <c r="I932" s="3"/>
      <c r="J932" s="3"/>
      <c r="K932" s="3"/>
      <c r="L932" s="3"/>
      <c r="M932" s="3"/>
      <c r="N932" s="3"/>
      <c r="O932" s="3"/>
      <c r="P932" s="3"/>
      <c r="Q932" s="3"/>
      <c r="R932" s="3"/>
      <c r="S932" s="3"/>
      <c r="T932" s="3"/>
      <c r="U932" s="3"/>
      <c r="V932" s="3"/>
    </row>
    <row r="933" spans="3:22" x14ac:dyDescent="0.25">
      <c r="C933" s="3"/>
      <c r="D933" s="3"/>
      <c r="E933" s="3"/>
      <c r="F933" s="3"/>
      <c r="G933" s="3"/>
      <c r="H933" s="3"/>
      <c r="I933" s="3"/>
      <c r="J933" s="3"/>
      <c r="K933" s="3"/>
      <c r="L933" s="3"/>
      <c r="M933" s="3"/>
      <c r="N933" s="3"/>
      <c r="O933" s="3"/>
      <c r="P933" s="3"/>
      <c r="Q933" s="3"/>
      <c r="R933" s="3"/>
      <c r="S933" s="3"/>
      <c r="T933" s="3"/>
      <c r="U933" s="3"/>
      <c r="V933" s="3"/>
    </row>
    <row r="934" spans="3:22" x14ac:dyDescent="0.25">
      <c r="C934" s="3"/>
      <c r="D934" s="3"/>
      <c r="E934" s="3"/>
      <c r="F934" s="3"/>
      <c r="G934" s="3"/>
      <c r="H934" s="3"/>
      <c r="I934" s="3"/>
      <c r="J934" s="3"/>
      <c r="K934" s="3"/>
      <c r="L934" s="3"/>
      <c r="M934" s="3"/>
      <c r="N934" s="3"/>
      <c r="O934" s="3"/>
      <c r="P934" s="3"/>
      <c r="Q934" s="3"/>
      <c r="R934" s="3"/>
      <c r="S934" s="3"/>
      <c r="T934" s="3"/>
      <c r="U934" s="3"/>
      <c r="V934" s="3"/>
    </row>
    <row r="935" spans="3:22" x14ac:dyDescent="0.25">
      <c r="C935" s="3"/>
      <c r="D935" s="3"/>
      <c r="E935" s="3"/>
      <c r="F935" s="3"/>
      <c r="G935" s="3"/>
      <c r="H935" s="3"/>
      <c r="I935" s="3"/>
      <c r="J935" s="3"/>
      <c r="K935" s="3"/>
      <c r="L935" s="3"/>
      <c r="M935" s="3"/>
      <c r="N935" s="3"/>
      <c r="O935" s="3"/>
      <c r="P935" s="3"/>
      <c r="Q935" s="3"/>
      <c r="R935" s="3"/>
      <c r="S935" s="3"/>
      <c r="T935" s="3"/>
      <c r="U935" s="3"/>
      <c r="V935" s="3"/>
    </row>
    <row r="936" spans="3:22" x14ac:dyDescent="0.25">
      <c r="C936" s="3"/>
      <c r="D936" s="3"/>
      <c r="E936" s="3"/>
      <c r="F936" s="3"/>
      <c r="G936" s="3"/>
      <c r="H936" s="3"/>
      <c r="I936" s="3"/>
      <c r="J936" s="3"/>
      <c r="K936" s="3"/>
      <c r="L936" s="3"/>
      <c r="M936" s="3"/>
      <c r="N936" s="3"/>
      <c r="O936" s="3"/>
      <c r="P936" s="3"/>
      <c r="Q936" s="3"/>
      <c r="R936" s="3"/>
      <c r="S936" s="3"/>
      <c r="T936" s="3"/>
      <c r="U936" s="3"/>
      <c r="V936" s="3"/>
    </row>
    <row r="937" spans="3:22" x14ac:dyDescent="0.25">
      <c r="C937" s="3"/>
      <c r="D937" s="3"/>
      <c r="E937" s="3"/>
      <c r="F937" s="3"/>
      <c r="G937" s="3"/>
      <c r="H937" s="3"/>
      <c r="I937" s="3"/>
      <c r="J937" s="3"/>
      <c r="K937" s="3"/>
      <c r="L937" s="3"/>
      <c r="M937" s="3"/>
      <c r="N937" s="3"/>
      <c r="O937" s="3"/>
      <c r="P937" s="3"/>
      <c r="Q937" s="3"/>
      <c r="R937" s="3"/>
      <c r="S937" s="3"/>
      <c r="T937" s="3"/>
      <c r="U937" s="3"/>
      <c r="V937" s="3"/>
    </row>
    <row r="938" spans="3:22" x14ac:dyDescent="0.25">
      <c r="C938" s="3"/>
      <c r="D938" s="3"/>
      <c r="E938" s="3"/>
      <c r="F938" s="3"/>
      <c r="G938" s="3"/>
      <c r="H938" s="3"/>
      <c r="I938" s="3"/>
      <c r="J938" s="3"/>
      <c r="K938" s="3"/>
      <c r="L938" s="3"/>
      <c r="M938" s="3"/>
      <c r="N938" s="3"/>
      <c r="O938" s="3"/>
      <c r="P938" s="3"/>
      <c r="Q938" s="3"/>
      <c r="R938" s="3"/>
      <c r="S938" s="3"/>
      <c r="T938" s="3"/>
      <c r="U938" s="3"/>
      <c r="V938" s="3"/>
    </row>
    <row r="939" spans="3:22" x14ac:dyDescent="0.25">
      <c r="C939" s="3"/>
      <c r="D939" s="3"/>
      <c r="E939" s="3"/>
      <c r="F939" s="3"/>
      <c r="G939" s="3"/>
      <c r="H939" s="3"/>
      <c r="I939" s="3"/>
      <c r="J939" s="3"/>
      <c r="K939" s="3"/>
      <c r="L939" s="3"/>
      <c r="M939" s="3"/>
      <c r="N939" s="3"/>
      <c r="O939" s="3"/>
      <c r="P939" s="3"/>
      <c r="Q939" s="3"/>
      <c r="R939" s="3"/>
      <c r="S939" s="3"/>
      <c r="T939" s="3"/>
      <c r="U939" s="3"/>
      <c r="V939" s="3"/>
    </row>
    <row r="940" spans="3:22" x14ac:dyDescent="0.25">
      <c r="C940" s="3"/>
      <c r="D940" s="3"/>
      <c r="E940" s="3"/>
      <c r="F940" s="3"/>
      <c r="G940" s="3"/>
      <c r="H940" s="3"/>
      <c r="I940" s="3"/>
      <c r="J940" s="3"/>
      <c r="K940" s="3"/>
      <c r="L940" s="3"/>
      <c r="M940" s="3"/>
      <c r="N940" s="3"/>
      <c r="O940" s="3"/>
      <c r="P940" s="3"/>
      <c r="Q940" s="3"/>
      <c r="R940" s="3"/>
      <c r="S940" s="3"/>
      <c r="T940" s="3"/>
      <c r="U940" s="3"/>
      <c r="V940" s="3"/>
    </row>
    <row r="941" spans="3:22" x14ac:dyDescent="0.25">
      <c r="C941" s="3"/>
      <c r="D941" s="3"/>
      <c r="E941" s="3"/>
      <c r="F941" s="3"/>
      <c r="G941" s="3"/>
      <c r="H941" s="3"/>
      <c r="I941" s="3"/>
      <c r="J941" s="3"/>
      <c r="K941" s="3"/>
      <c r="L941" s="3"/>
      <c r="M941" s="3"/>
      <c r="N941" s="3"/>
      <c r="O941" s="3"/>
      <c r="P941" s="3"/>
      <c r="Q941" s="3"/>
      <c r="R941" s="3"/>
      <c r="S941" s="3"/>
      <c r="T941" s="3"/>
      <c r="U941" s="3"/>
      <c r="V941" s="3"/>
    </row>
    <row r="942" spans="3:22" x14ac:dyDescent="0.25">
      <c r="C942" s="3"/>
      <c r="D942" s="3"/>
      <c r="E942" s="3"/>
      <c r="F942" s="3"/>
      <c r="G942" s="3"/>
      <c r="H942" s="3"/>
      <c r="I942" s="3"/>
      <c r="J942" s="3"/>
      <c r="K942" s="3"/>
      <c r="L942" s="3"/>
      <c r="M942" s="3"/>
      <c r="N942" s="3"/>
      <c r="O942" s="3"/>
      <c r="P942" s="3"/>
      <c r="Q942" s="3"/>
      <c r="R942" s="3"/>
      <c r="S942" s="3"/>
      <c r="T942" s="3"/>
      <c r="U942" s="3"/>
      <c r="V942" s="3"/>
    </row>
    <row r="943" spans="3:22" x14ac:dyDescent="0.25">
      <c r="C943" s="3"/>
      <c r="D943" s="3"/>
      <c r="E943" s="3"/>
      <c r="F943" s="3"/>
      <c r="G943" s="3"/>
      <c r="H943" s="3"/>
      <c r="I943" s="3"/>
      <c r="J943" s="3"/>
      <c r="K943" s="3"/>
      <c r="L943" s="3"/>
      <c r="M943" s="3"/>
      <c r="N943" s="3"/>
      <c r="O943" s="3"/>
      <c r="P943" s="3"/>
      <c r="Q943" s="3"/>
      <c r="R943" s="3"/>
      <c r="S943" s="3"/>
      <c r="T943" s="3"/>
      <c r="U943" s="3"/>
      <c r="V943" s="3"/>
    </row>
    <row r="944" spans="3:22" x14ac:dyDescent="0.25">
      <c r="C944" s="3"/>
      <c r="D944" s="3"/>
      <c r="E944" s="3"/>
      <c r="F944" s="3"/>
      <c r="G944" s="3"/>
      <c r="H944" s="3"/>
      <c r="I944" s="3"/>
      <c r="J944" s="3"/>
      <c r="K944" s="3"/>
      <c r="L944" s="3"/>
      <c r="M944" s="3"/>
      <c r="N944" s="3"/>
      <c r="O944" s="3"/>
      <c r="P944" s="3"/>
      <c r="Q944" s="3"/>
      <c r="R944" s="3"/>
      <c r="S944" s="3"/>
      <c r="T944" s="3"/>
      <c r="U944" s="3"/>
      <c r="V944" s="3"/>
    </row>
    <row r="945" spans="3:22" x14ac:dyDescent="0.25">
      <c r="C945" s="3"/>
      <c r="D945" s="3"/>
      <c r="E945" s="3"/>
      <c r="F945" s="3"/>
      <c r="G945" s="3"/>
      <c r="H945" s="3"/>
      <c r="I945" s="3"/>
      <c r="J945" s="3"/>
      <c r="K945" s="3"/>
      <c r="L945" s="3"/>
      <c r="M945" s="3"/>
      <c r="N945" s="3"/>
      <c r="O945" s="3"/>
      <c r="P945" s="3"/>
      <c r="Q945" s="3"/>
      <c r="R945" s="3"/>
      <c r="S945" s="3"/>
      <c r="T945" s="3"/>
      <c r="U945" s="3"/>
      <c r="V945" s="3"/>
    </row>
    <row r="946" spans="3:22" x14ac:dyDescent="0.25">
      <c r="C946" s="3"/>
      <c r="D946" s="3"/>
      <c r="E946" s="3"/>
      <c r="F946" s="3"/>
      <c r="G946" s="3"/>
      <c r="H946" s="3"/>
      <c r="I946" s="3"/>
      <c r="J946" s="3"/>
      <c r="K946" s="3"/>
      <c r="L946" s="3"/>
      <c r="M946" s="3"/>
      <c r="N946" s="3"/>
      <c r="O946" s="3"/>
      <c r="P946" s="3"/>
      <c r="Q946" s="3"/>
      <c r="R946" s="3"/>
      <c r="S946" s="3"/>
      <c r="T946" s="3"/>
      <c r="U946" s="3"/>
      <c r="V946" s="3"/>
    </row>
    <row r="947" spans="3:22" x14ac:dyDescent="0.25">
      <c r="C947" s="3"/>
      <c r="D947" s="3"/>
      <c r="E947" s="3"/>
      <c r="F947" s="3"/>
      <c r="G947" s="3"/>
      <c r="H947" s="3"/>
      <c r="I947" s="3"/>
      <c r="J947" s="3"/>
      <c r="K947" s="3"/>
      <c r="L947" s="3"/>
      <c r="M947" s="3"/>
      <c r="N947" s="3"/>
      <c r="O947" s="3"/>
      <c r="P947" s="3"/>
      <c r="Q947" s="3"/>
      <c r="R947" s="3"/>
      <c r="S947" s="3"/>
      <c r="T947" s="3"/>
      <c r="U947" s="3"/>
      <c r="V947" s="3"/>
    </row>
    <row r="948" spans="3:22" x14ac:dyDescent="0.25">
      <c r="C948" s="3"/>
      <c r="D948" s="3"/>
      <c r="E948" s="3"/>
      <c r="F948" s="3"/>
      <c r="G948" s="3"/>
      <c r="H948" s="3"/>
      <c r="I948" s="3"/>
      <c r="J948" s="3"/>
      <c r="K948" s="3"/>
      <c r="L948" s="3"/>
      <c r="M948" s="3"/>
      <c r="N948" s="3"/>
      <c r="O948" s="3"/>
      <c r="P948" s="3"/>
      <c r="Q948" s="3"/>
      <c r="R948" s="3"/>
      <c r="S948" s="3"/>
      <c r="T948" s="3"/>
      <c r="U948" s="3"/>
      <c r="V948" s="3"/>
    </row>
    <row r="949" spans="3:22" x14ac:dyDescent="0.25">
      <c r="C949" s="3"/>
      <c r="D949" s="3"/>
      <c r="E949" s="3"/>
      <c r="F949" s="3"/>
      <c r="G949" s="3"/>
      <c r="H949" s="3"/>
      <c r="I949" s="3"/>
      <c r="J949" s="3"/>
      <c r="K949" s="3"/>
      <c r="L949" s="3"/>
      <c r="M949" s="3"/>
      <c r="N949" s="3"/>
      <c r="O949" s="3"/>
      <c r="P949" s="3"/>
      <c r="Q949" s="3"/>
      <c r="R949" s="3"/>
      <c r="S949" s="3"/>
      <c r="T949" s="3"/>
      <c r="U949" s="3"/>
      <c r="V949" s="3"/>
    </row>
    <row r="950" spans="3:22" x14ac:dyDescent="0.25">
      <c r="C950" s="3"/>
      <c r="D950" s="3"/>
      <c r="E950" s="3"/>
      <c r="F950" s="3"/>
      <c r="G950" s="3"/>
      <c r="H950" s="3"/>
      <c r="I950" s="3"/>
      <c r="J950" s="3"/>
      <c r="K950" s="3"/>
      <c r="L950" s="3"/>
      <c r="M950" s="3"/>
      <c r="N950" s="3"/>
      <c r="O950" s="3"/>
      <c r="P950" s="3"/>
      <c r="Q950" s="3"/>
      <c r="R950" s="3"/>
      <c r="S950" s="3"/>
      <c r="T950" s="3"/>
      <c r="U950" s="3"/>
      <c r="V950" s="3"/>
    </row>
    <row r="951" spans="3:22" x14ac:dyDescent="0.25">
      <c r="C951" s="3"/>
      <c r="D951" s="3"/>
      <c r="E951" s="3"/>
      <c r="F951" s="3"/>
      <c r="G951" s="3"/>
      <c r="H951" s="3"/>
      <c r="I951" s="3"/>
      <c r="J951" s="3"/>
      <c r="K951" s="3"/>
      <c r="L951" s="3"/>
      <c r="M951" s="3"/>
      <c r="N951" s="3"/>
      <c r="O951" s="3"/>
      <c r="P951" s="3"/>
      <c r="Q951" s="3"/>
      <c r="R951" s="3"/>
      <c r="S951" s="3"/>
      <c r="T951" s="3"/>
      <c r="U951" s="3"/>
      <c r="V951" s="3"/>
    </row>
    <row r="952" spans="3:22" x14ac:dyDescent="0.25">
      <c r="C952" s="3"/>
      <c r="D952" s="3"/>
      <c r="E952" s="3"/>
      <c r="F952" s="3"/>
      <c r="G952" s="3"/>
      <c r="H952" s="3"/>
      <c r="I952" s="3"/>
      <c r="J952" s="3"/>
      <c r="K952" s="3"/>
      <c r="L952" s="3"/>
      <c r="M952" s="3"/>
      <c r="N952" s="3"/>
      <c r="O952" s="3"/>
      <c r="P952" s="3"/>
      <c r="Q952" s="3"/>
      <c r="R952" s="3"/>
      <c r="S952" s="3"/>
      <c r="T952" s="3"/>
      <c r="U952" s="3"/>
      <c r="V952" s="3"/>
    </row>
    <row r="953" spans="3:22" x14ac:dyDescent="0.25">
      <c r="C953" s="3"/>
      <c r="D953" s="3"/>
      <c r="E953" s="3"/>
      <c r="F953" s="3"/>
      <c r="G953" s="3"/>
      <c r="H953" s="3"/>
      <c r="I953" s="3"/>
      <c r="J953" s="3"/>
      <c r="K953" s="3"/>
      <c r="L953" s="3"/>
      <c r="M953" s="3"/>
      <c r="N953" s="3"/>
      <c r="O953" s="3"/>
      <c r="P953" s="3"/>
      <c r="Q953" s="3"/>
      <c r="R953" s="3"/>
      <c r="S953" s="3"/>
      <c r="T953" s="3"/>
      <c r="U953" s="3"/>
      <c r="V953" s="3"/>
    </row>
    <row r="954" spans="3:22" x14ac:dyDescent="0.25">
      <c r="C954" s="3"/>
      <c r="D954" s="3"/>
      <c r="E954" s="3"/>
      <c r="F954" s="3"/>
      <c r="G954" s="3"/>
      <c r="H954" s="3"/>
      <c r="I954" s="3"/>
      <c r="J954" s="3"/>
      <c r="K954" s="3"/>
      <c r="L954" s="3"/>
      <c r="M954" s="3"/>
      <c r="N954" s="3"/>
      <c r="O954" s="3"/>
      <c r="P954" s="3"/>
      <c r="Q954" s="3"/>
      <c r="R954" s="3"/>
      <c r="S954" s="3"/>
      <c r="T954" s="3"/>
      <c r="U954" s="3"/>
      <c r="V954" s="3"/>
    </row>
    <row r="955" spans="3:22" x14ac:dyDescent="0.25">
      <c r="C955" s="3"/>
      <c r="D955" s="3"/>
      <c r="E955" s="3"/>
      <c r="F955" s="3"/>
      <c r="G955" s="3"/>
      <c r="H955" s="3"/>
      <c r="I955" s="3"/>
      <c r="J955" s="3"/>
      <c r="K955" s="3"/>
      <c r="L955" s="3"/>
      <c r="M955" s="3"/>
      <c r="N955" s="3"/>
      <c r="O955" s="3"/>
      <c r="P955" s="3"/>
      <c r="Q955" s="3"/>
      <c r="R955" s="3"/>
      <c r="S955" s="3"/>
      <c r="T955" s="3"/>
      <c r="U955" s="3"/>
      <c r="V955" s="3"/>
    </row>
    <row r="956" spans="3:22" x14ac:dyDescent="0.25">
      <c r="C956" s="3"/>
      <c r="D956" s="3"/>
      <c r="E956" s="3"/>
      <c r="F956" s="3"/>
      <c r="G956" s="3"/>
      <c r="H956" s="3"/>
      <c r="I956" s="3"/>
      <c r="J956" s="3"/>
      <c r="K956" s="3"/>
      <c r="L956" s="3"/>
      <c r="M956" s="3"/>
      <c r="N956" s="3"/>
      <c r="O956" s="3"/>
      <c r="P956" s="3"/>
      <c r="Q956" s="3"/>
      <c r="R956" s="3"/>
      <c r="S956" s="3"/>
      <c r="T956" s="3"/>
      <c r="U956" s="3"/>
      <c r="V956" s="3"/>
    </row>
    <row r="957" spans="3:22" x14ac:dyDescent="0.25">
      <c r="C957" s="3"/>
      <c r="D957" s="3"/>
      <c r="E957" s="3"/>
      <c r="F957" s="3"/>
      <c r="G957" s="3"/>
      <c r="H957" s="3"/>
      <c r="I957" s="3"/>
      <c r="J957" s="3"/>
      <c r="K957" s="3"/>
      <c r="L957" s="3"/>
      <c r="M957" s="3"/>
      <c r="N957" s="3"/>
      <c r="O957" s="3"/>
      <c r="P957" s="3"/>
      <c r="Q957" s="3"/>
      <c r="R957" s="3"/>
      <c r="S957" s="3"/>
      <c r="T957" s="3"/>
      <c r="U957" s="3"/>
      <c r="V957" s="3"/>
    </row>
    <row r="958" spans="3:22" x14ac:dyDescent="0.25">
      <c r="C958" s="3"/>
      <c r="D958" s="3"/>
      <c r="E958" s="3"/>
      <c r="F958" s="3"/>
      <c r="G958" s="3"/>
      <c r="H958" s="3"/>
      <c r="I958" s="3"/>
      <c r="J958" s="3"/>
      <c r="K958" s="3"/>
      <c r="L958" s="3"/>
      <c r="M958" s="3"/>
      <c r="N958" s="3"/>
      <c r="O958" s="3"/>
      <c r="P958" s="3"/>
      <c r="Q958" s="3"/>
      <c r="R958" s="3"/>
      <c r="S958" s="3"/>
      <c r="T958" s="3"/>
      <c r="U958" s="3"/>
      <c r="V958" s="3"/>
    </row>
    <row r="959" spans="3:22" x14ac:dyDescent="0.25">
      <c r="C959" s="3"/>
      <c r="D959" s="3"/>
      <c r="E959" s="3"/>
      <c r="F959" s="3"/>
      <c r="G959" s="3"/>
      <c r="H959" s="3"/>
      <c r="I959" s="3"/>
      <c r="J959" s="3"/>
      <c r="K959" s="3"/>
      <c r="L959" s="3"/>
      <c r="M959" s="3"/>
      <c r="N959" s="3"/>
      <c r="O959" s="3"/>
      <c r="P959" s="3"/>
      <c r="Q959" s="3"/>
      <c r="R959" s="3"/>
      <c r="S959" s="3"/>
      <c r="T959" s="3"/>
      <c r="U959" s="3"/>
      <c r="V959" s="3"/>
    </row>
    <row r="960" spans="3:22" x14ac:dyDescent="0.25">
      <c r="C960" s="3"/>
      <c r="D960" s="3"/>
      <c r="E960" s="3"/>
      <c r="F960" s="3"/>
      <c r="G960" s="3"/>
      <c r="H960" s="3"/>
      <c r="I960" s="3"/>
      <c r="J960" s="3"/>
      <c r="K960" s="3"/>
      <c r="L960" s="3"/>
      <c r="M960" s="3"/>
      <c r="N960" s="3"/>
      <c r="O960" s="3"/>
      <c r="P960" s="3"/>
      <c r="Q960" s="3"/>
      <c r="R960" s="3"/>
      <c r="S960" s="3"/>
      <c r="T960" s="3"/>
      <c r="U960" s="3"/>
      <c r="V960" s="3"/>
    </row>
    <row r="961" spans="3:22" x14ac:dyDescent="0.25">
      <c r="C961" s="3"/>
      <c r="D961" s="3"/>
      <c r="E961" s="3"/>
      <c r="F961" s="3"/>
      <c r="G961" s="3"/>
      <c r="H961" s="3"/>
      <c r="I961" s="3"/>
      <c r="J961" s="3"/>
      <c r="K961" s="3"/>
      <c r="L961" s="3"/>
      <c r="M961" s="3"/>
      <c r="N961" s="3"/>
      <c r="O961" s="3"/>
      <c r="P961" s="3"/>
      <c r="Q961" s="3"/>
      <c r="R961" s="3"/>
      <c r="S961" s="3"/>
      <c r="T961" s="3"/>
      <c r="U961" s="3"/>
      <c r="V961" s="3"/>
    </row>
    <row r="962" spans="3:22" x14ac:dyDescent="0.25">
      <c r="C962" s="3"/>
      <c r="D962" s="3"/>
      <c r="E962" s="3"/>
      <c r="F962" s="3"/>
      <c r="G962" s="3"/>
      <c r="H962" s="3"/>
      <c r="I962" s="3"/>
      <c r="J962" s="3"/>
      <c r="K962" s="3"/>
      <c r="L962" s="3"/>
      <c r="M962" s="3"/>
      <c r="N962" s="3"/>
      <c r="O962" s="3"/>
      <c r="P962" s="3"/>
      <c r="Q962" s="3"/>
      <c r="R962" s="3"/>
      <c r="S962" s="3"/>
      <c r="T962" s="3"/>
      <c r="U962" s="3"/>
      <c r="V962" s="3"/>
    </row>
    <row r="963" spans="3:22" x14ac:dyDescent="0.25">
      <c r="C963" s="3"/>
      <c r="D963" s="3"/>
      <c r="E963" s="3"/>
      <c r="F963" s="3"/>
      <c r="G963" s="3"/>
      <c r="H963" s="3"/>
      <c r="I963" s="3"/>
      <c r="J963" s="3"/>
      <c r="K963" s="3"/>
      <c r="L963" s="3"/>
      <c r="M963" s="3"/>
      <c r="N963" s="3"/>
      <c r="O963" s="3"/>
      <c r="P963" s="3"/>
      <c r="Q963" s="3"/>
      <c r="R963" s="3"/>
      <c r="S963" s="3"/>
      <c r="T963" s="3"/>
      <c r="U963" s="3"/>
      <c r="V963" s="3"/>
    </row>
    <row r="964" spans="3:22" x14ac:dyDescent="0.25">
      <c r="C964" s="3"/>
      <c r="D964" s="3"/>
      <c r="E964" s="3"/>
      <c r="F964" s="3"/>
      <c r="G964" s="3"/>
      <c r="H964" s="3"/>
      <c r="I964" s="3"/>
      <c r="J964" s="3"/>
      <c r="K964" s="3"/>
      <c r="L964" s="3"/>
      <c r="M964" s="3"/>
      <c r="N964" s="3"/>
      <c r="O964" s="3"/>
      <c r="P964" s="3"/>
      <c r="Q964" s="3"/>
      <c r="R964" s="3"/>
      <c r="S964" s="3"/>
      <c r="T964" s="3"/>
      <c r="U964" s="3"/>
      <c r="V964" s="3"/>
    </row>
    <row r="965" spans="3:22" x14ac:dyDescent="0.25">
      <c r="C965" s="3"/>
      <c r="D965" s="3"/>
      <c r="E965" s="3"/>
      <c r="F965" s="3"/>
      <c r="G965" s="3"/>
      <c r="H965" s="3"/>
      <c r="I965" s="3"/>
      <c r="J965" s="3"/>
      <c r="K965" s="3"/>
      <c r="L965" s="3"/>
      <c r="M965" s="3"/>
      <c r="N965" s="3"/>
      <c r="O965" s="3"/>
      <c r="P965" s="3"/>
      <c r="Q965" s="3"/>
      <c r="R965" s="3"/>
      <c r="S965" s="3"/>
      <c r="T965" s="3"/>
      <c r="U965" s="3"/>
      <c r="V965" s="3"/>
    </row>
    <row r="966" spans="3:22" x14ac:dyDescent="0.25">
      <c r="C966" s="3"/>
      <c r="D966" s="3"/>
      <c r="E966" s="3"/>
      <c r="F966" s="3"/>
      <c r="G966" s="3"/>
      <c r="H966" s="3"/>
      <c r="I966" s="3"/>
      <c r="J966" s="3"/>
      <c r="K966" s="3"/>
      <c r="L966" s="3"/>
      <c r="M966" s="3"/>
      <c r="N966" s="3"/>
      <c r="O966" s="3"/>
      <c r="P966" s="3"/>
      <c r="Q966" s="3"/>
      <c r="R966" s="3"/>
      <c r="S966" s="3"/>
      <c r="T966" s="3"/>
      <c r="U966" s="3"/>
      <c r="V966" s="3"/>
    </row>
    <row r="967" spans="3:22" x14ac:dyDescent="0.25">
      <c r="C967" s="3"/>
      <c r="D967" s="3"/>
      <c r="E967" s="3"/>
      <c r="F967" s="3"/>
      <c r="G967" s="3"/>
      <c r="H967" s="3"/>
      <c r="I967" s="3"/>
      <c r="J967" s="3"/>
      <c r="K967" s="3"/>
      <c r="L967" s="3"/>
      <c r="M967" s="3"/>
      <c r="N967" s="3"/>
      <c r="O967" s="3"/>
      <c r="P967" s="3"/>
      <c r="Q967" s="3"/>
      <c r="R967" s="3"/>
      <c r="S967" s="3"/>
      <c r="T967" s="3"/>
      <c r="U967" s="3"/>
      <c r="V967" s="3"/>
    </row>
    <row r="968" spans="3:22" x14ac:dyDescent="0.25">
      <c r="C968" s="3"/>
      <c r="D968" s="3"/>
      <c r="E968" s="3"/>
      <c r="F968" s="3"/>
      <c r="G968" s="3"/>
      <c r="H968" s="3"/>
      <c r="I968" s="3"/>
      <c r="J968" s="3"/>
      <c r="K968" s="3"/>
      <c r="L968" s="3"/>
      <c r="M968" s="3"/>
      <c r="N968" s="3"/>
      <c r="O968" s="3"/>
      <c r="P968" s="3"/>
      <c r="Q968" s="3"/>
      <c r="R968" s="3"/>
      <c r="S968" s="3"/>
      <c r="T968" s="3"/>
      <c r="U968" s="3"/>
      <c r="V968" s="3"/>
    </row>
    <row r="969" spans="3:22" x14ac:dyDescent="0.25">
      <c r="C969" s="3"/>
      <c r="D969" s="3"/>
      <c r="E969" s="3"/>
      <c r="F969" s="3"/>
      <c r="G969" s="3"/>
      <c r="H969" s="3"/>
      <c r="I969" s="3"/>
      <c r="J969" s="3"/>
      <c r="K969" s="3"/>
      <c r="L969" s="3"/>
      <c r="M969" s="3"/>
      <c r="N969" s="3"/>
      <c r="O969" s="3"/>
      <c r="P969" s="3"/>
      <c r="Q969" s="3"/>
      <c r="R969" s="3"/>
      <c r="S969" s="3"/>
      <c r="T969" s="3"/>
      <c r="U969" s="3"/>
      <c r="V969" s="3"/>
    </row>
    <row r="970" spans="3:22" x14ac:dyDescent="0.25">
      <c r="C970" s="3"/>
      <c r="D970" s="3"/>
      <c r="E970" s="3"/>
      <c r="F970" s="3"/>
      <c r="G970" s="3"/>
      <c r="H970" s="3"/>
      <c r="I970" s="3"/>
      <c r="J970" s="3"/>
      <c r="K970" s="3"/>
      <c r="L970" s="3"/>
      <c r="M970" s="3"/>
      <c r="N970" s="3"/>
      <c r="O970" s="3"/>
      <c r="P970" s="3"/>
      <c r="Q970" s="3"/>
      <c r="R970" s="3"/>
      <c r="S970" s="3"/>
      <c r="T970" s="3"/>
      <c r="U970" s="3"/>
      <c r="V970" s="3"/>
    </row>
    <row r="971" spans="3:22" x14ac:dyDescent="0.25">
      <c r="C971" s="3"/>
      <c r="D971" s="3"/>
      <c r="E971" s="3"/>
      <c r="F971" s="3"/>
      <c r="G971" s="3"/>
      <c r="H971" s="3"/>
      <c r="I971" s="3"/>
      <c r="J971" s="3"/>
      <c r="K971" s="3"/>
      <c r="L971" s="3"/>
      <c r="M971" s="3"/>
      <c r="N971" s="3"/>
      <c r="O971" s="3"/>
      <c r="P971" s="3"/>
      <c r="Q971" s="3"/>
      <c r="R971" s="3"/>
      <c r="S971" s="3"/>
      <c r="T971" s="3"/>
      <c r="U971" s="3"/>
      <c r="V971" s="3"/>
    </row>
    <row r="972" spans="3:22" x14ac:dyDescent="0.25">
      <c r="C972" s="3"/>
      <c r="D972" s="3"/>
      <c r="E972" s="3"/>
      <c r="F972" s="3"/>
      <c r="G972" s="3"/>
      <c r="H972" s="3"/>
      <c r="I972" s="3"/>
      <c r="J972" s="3"/>
      <c r="K972" s="3"/>
      <c r="L972" s="3"/>
      <c r="M972" s="3"/>
      <c r="N972" s="3"/>
      <c r="O972" s="3"/>
      <c r="P972" s="3"/>
      <c r="Q972" s="3"/>
      <c r="R972" s="3"/>
      <c r="S972" s="3"/>
      <c r="T972" s="3"/>
      <c r="U972" s="3"/>
      <c r="V972" s="3"/>
    </row>
    <row r="973" spans="3:22" x14ac:dyDescent="0.25">
      <c r="C973" s="3"/>
      <c r="D973" s="3"/>
      <c r="E973" s="3"/>
      <c r="F973" s="3"/>
      <c r="G973" s="3"/>
      <c r="H973" s="3"/>
      <c r="I973" s="3"/>
      <c r="J973" s="3"/>
      <c r="K973" s="3"/>
      <c r="L973" s="3"/>
      <c r="M973" s="3"/>
      <c r="N973" s="3"/>
      <c r="O973" s="3"/>
      <c r="P973" s="3"/>
      <c r="Q973" s="3"/>
      <c r="R973" s="3"/>
      <c r="S973" s="3"/>
      <c r="T973" s="3"/>
      <c r="U973" s="3"/>
      <c r="V973" s="3"/>
    </row>
    <row r="974" spans="3:22" x14ac:dyDescent="0.25">
      <c r="C974" s="3"/>
      <c r="D974" s="3"/>
      <c r="E974" s="3"/>
      <c r="F974" s="3"/>
      <c r="G974" s="3"/>
      <c r="H974" s="3"/>
      <c r="I974" s="3"/>
      <c r="J974" s="3"/>
      <c r="K974" s="3"/>
      <c r="L974" s="3"/>
      <c r="M974" s="3"/>
      <c r="N974" s="3"/>
      <c r="O974" s="3"/>
      <c r="P974" s="3"/>
      <c r="Q974" s="3"/>
      <c r="R974" s="3"/>
      <c r="S974" s="3"/>
      <c r="T974" s="3"/>
      <c r="U974" s="3"/>
      <c r="V974" s="3"/>
    </row>
    <row r="975" spans="3:22" x14ac:dyDescent="0.25">
      <c r="C975" s="3"/>
      <c r="D975" s="3"/>
      <c r="E975" s="3"/>
      <c r="F975" s="3"/>
      <c r="G975" s="3"/>
      <c r="H975" s="3"/>
      <c r="I975" s="3"/>
      <c r="J975" s="3"/>
      <c r="K975" s="3"/>
      <c r="L975" s="3"/>
      <c r="M975" s="3"/>
      <c r="N975" s="3"/>
      <c r="O975" s="3"/>
      <c r="P975" s="3"/>
      <c r="Q975" s="3"/>
      <c r="R975" s="3"/>
      <c r="S975" s="3"/>
      <c r="T975" s="3"/>
      <c r="U975" s="3"/>
      <c r="V975" s="3"/>
    </row>
    <row r="976" spans="3:22" x14ac:dyDescent="0.25">
      <c r="C976" s="3"/>
      <c r="D976" s="3"/>
      <c r="E976" s="3"/>
      <c r="F976" s="3"/>
      <c r="G976" s="3"/>
      <c r="H976" s="3"/>
      <c r="I976" s="3"/>
      <c r="J976" s="3"/>
      <c r="K976" s="3"/>
      <c r="L976" s="3"/>
      <c r="M976" s="3"/>
      <c r="N976" s="3"/>
      <c r="O976" s="3"/>
      <c r="P976" s="3"/>
      <c r="Q976" s="3"/>
      <c r="R976" s="3"/>
      <c r="S976" s="3"/>
      <c r="T976" s="3"/>
      <c r="U976" s="3"/>
      <c r="V976" s="3"/>
    </row>
    <row r="977" spans="3:22" x14ac:dyDescent="0.25">
      <c r="C977" s="3"/>
      <c r="D977" s="3"/>
      <c r="E977" s="3"/>
      <c r="F977" s="3"/>
      <c r="G977" s="3"/>
      <c r="H977" s="3"/>
      <c r="I977" s="3"/>
      <c r="J977" s="3"/>
      <c r="K977" s="3"/>
      <c r="L977" s="3"/>
      <c r="M977" s="3"/>
      <c r="N977" s="3"/>
      <c r="O977" s="3"/>
      <c r="P977" s="3"/>
      <c r="Q977" s="3"/>
      <c r="R977" s="3"/>
      <c r="S977" s="3"/>
      <c r="T977" s="3"/>
      <c r="U977" s="3"/>
      <c r="V977" s="3"/>
    </row>
    <row r="978" spans="3:22" x14ac:dyDescent="0.25">
      <c r="C978" s="3"/>
      <c r="D978" s="3"/>
      <c r="E978" s="3"/>
      <c r="F978" s="3"/>
      <c r="G978" s="3"/>
      <c r="H978" s="3"/>
      <c r="I978" s="3"/>
      <c r="J978" s="3"/>
      <c r="K978" s="3"/>
      <c r="L978" s="3"/>
      <c r="M978" s="3"/>
      <c r="N978" s="3"/>
      <c r="O978" s="3"/>
      <c r="P978" s="3"/>
      <c r="Q978" s="3"/>
      <c r="R978" s="3"/>
      <c r="S978" s="3"/>
      <c r="T978" s="3"/>
      <c r="U978" s="3"/>
      <c r="V978" s="3"/>
    </row>
    <row r="979" spans="3:22" x14ac:dyDescent="0.25">
      <c r="C979" s="3"/>
      <c r="D979" s="3"/>
      <c r="E979" s="3"/>
      <c r="F979" s="3"/>
      <c r="G979" s="3"/>
      <c r="H979" s="3"/>
      <c r="I979" s="3"/>
      <c r="J979" s="3"/>
      <c r="K979" s="3"/>
      <c r="L979" s="3"/>
      <c r="M979" s="3"/>
      <c r="N979" s="3"/>
      <c r="O979" s="3"/>
      <c r="P979" s="3"/>
      <c r="Q979" s="3"/>
      <c r="R979" s="3"/>
      <c r="S979" s="3"/>
      <c r="T979" s="3"/>
      <c r="U979" s="3"/>
      <c r="V979" s="3"/>
    </row>
    <row r="980" spans="3:22" x14ac:dyDescent="0.25">
      <c r="C980" s="3"/>
      <c r="D980" s="3"/>
      <c r="E980" s="3"/>
      <c r="F980" s="3"/>
      <c r="G980" s="3"/>
      <c r="H980" s="3"/>
      <c r="I980" s="3"/>
      <c r="J980" s="3"/>
      <c r="K980" s="3"/>
      <c r="L980" s="3"/>
      <c r="M980" s="3"/>
      <c r="N980" s="3"/>
      <c r="O980" s="3"/>
      <c r="P980" s="3"/>
      <c r="Q980" s="3"/>
      <c r="R980" s="3"/>
      <c r="S980" s="3"/>
      <c r="T980" s="3"/>
      <c r="U980" s="3"/>
      <c r="V980" s="3"/>
    </row>
    <row r="981" spans="3:22" x14ac:dyDescent="0.25">
      <c r="C981" s="3"/>
      <c r="D981" s="3"/>
      <c r="E981" s="3"/>
      <c r="F981" s="3"/>
      <c r="G981" s="3"/>
      <c r="H981" s="3"/>
      <c r="I981" s="3"/>
      <c r="J981" s="3"/>
      <c r="K981" s="3"/>
      <c r="L981" s="3"/>
      <c r="M981" s="3"/>
      <c r="N981" s="3"/>
      <c r="O981" s="3"/>
      <c r="P981" s="3"/>
      <c r="Q981" s="3"/>
      <c r="R981" s="3"/>
      <c r="S981" s="3"/>
      <c r="T981" s="3"/>
      <c r="U981" s="3"/>
      <c r="V981" s="3"/>
    </row>
    <row r="982" spans="3:22" x14ac:dyDescent="0.25">
      <c r="C982" s="3"/>
      <c r="D982" s="3"/>
      <c r="E982" s="3"/>
      <c r="F982" s="3"/>
      <c r="G982" s="3"/>
      <c r="H982" s="3"/>
      <c r="I982" s="3"/>
      <c r="J982" s="3"/>
      <c r="K982" s="3"/>
      <c r="L982" s="3"/>
      <c r="M982" s="3"/>
      <c r="N982" s="3"/>
      <c r="O982" s="3"/>
      <c r="P982" s="3"/>
      <c r="Q982" s="3"/>
      <c r="R982" s="3"/>
      <c r="S982" s="3"/>
      <c r="T982" s="3"/>
      <c r="U982" s="3"/>
      <c r="V982" s="3"/>
    </row>
    <row r="983" spans="3:22" x14ac:dyDescent="0.25">
      <c r="C983" s="3"/>
      <c r="D983" s="3"/>
      <c r="E983" s="3"/>
      <c r="F983" s="3"/>
      <c r="G983" s="3"/>
      <c r="H983" s="3"/>
      <c r="I983" s="3"/>
      <c r="J983" s="3"/>
      <c r="K983" s="3"/>
      <c r="L983" s="3"/>
      <c r="M983" s="3"/>
      <c r="N983" s="3"/>
      <c r="O983" s="3"/>
      <c r="P983" s="3"/>
      <c r="Q983" s="3"/>
      <c r="R983" s="3"/>
      <c r="S983" s="3"/>
      <c r="T983" s="3"/>
      <c r="U983" s="3"/>
      <c r="V983" s="3"/>
    </row>
    <row r="984" spans="3:22" x14ac:dyDescent="0.25">
      <c r="C984" s="3"/>
      <c r="D984" s="3"/>
      <c r="E984" s="3"/>
      <c r="F984" s="3"/>
      <c r="G984" s="3"/>
      <c r="H984" s="3"/>
      <c r="I984" s="3"/>
      <c r="J984" s="3"/>
      <c r="K984" s="3"/>
      <c r="L984" s="3"/>
      <c r="M984" s="3"/>
      <c r="N984" s="3"/>
      <c r="O984" s="3"/>
      <c r="P984" s="3"/>
      <c r="Q984" s="3"/>
      <c r="R984" s="3"/>
      <c r="S984" s="3"/>
      <c r="T984" s="3"/>
      <c r="U984" s="3"/>
      <c r="V984" s="3"/>
    </row>
    <row r="985" spans="3:22" x14ac:dyDescent="0.25">
      <c r="C985" s="3"/>
      <c r="D985" s="3"/>
      <c r="E985" s="3"/>
      <c r="F985" s="3"/>
      <c r="G985" s="3"/>
      <c r="H985" s="3"/>
      <c r="I985" s="3"/>
      <c r="J985" s="3"/>
      <c r="K985" s="3"/>
      <c r="L985" s="3"/>
      <c r="M985" s="3"/>
      <c r="N985" s="3"/>
      <c r="O985" s="3"/>
      <c r="P985" s="3"/>
      <c r="Q985" s="3"/>
      <c r="R985" s="3"/>
      <c r="S985" s="3"/>
      <c r="T985" s="3"/>
      <c r="U985" s="3"/>
      <c r="V985" s="3"/>
    </row>
    <row r="986" spans="3:22" x14ac:dyDescent="0.25">
      <c r="C986" s="3"/>
      <c r="D986" s="3"/>
      <c r="E986" s="3"/>
      <c r="F986" s="3"/>
      <c r="G986" s="3"/>
      <c r="H986" s="3"/>
      <c r="I986" s="3"/>
      <c r="J986" s="3"/>
      <c r="K986" s="3"/>
      <c r="L986" s="3"/>
      <c r="M986" s="3"/>
      <c r="N986" s="3"/>
      <c r="O986" s="3"/>
      <c r="P986" s="3"/>
      <c r="Q986" s="3"/>
      <c r="R986" s="3"/>
      <c r="S986" s="3"/>
      <c r="T986" s="3"/>
      <c r="U986" s="3"/>
      <c r="V986" s="3"/>
    </row>
    <row r="987" spans="3:22" x14ac:dyDescent="0.25">
      <c r="C987" s="3"/>
      <c r="D987" s="3"/>
      <c r="E987" s="3"/>
      <c r="F987" s="3"/>
      <c r="G987" s="3"/>
      <c r="H987" s="3"/>
      <c r="I987" s="3"/>
      <c r="J987" s="3"/>
      <c r="K987" s="3"/>
      <c r="L987" s="3"/>
      <c r="M987" s="3"/>
      <c r="N987" s="3"/>
      <c r="O987" s="3"/>
      <c r="P987" s="3"/>
      <c r="Q987" s="3"/>
      <c r="R987" s="3"/>
      <c r="S987" s="3"/>
      <c r="T987" s="3"/>
      <c r="U987" s="3"/>
      <c r="V987" s="3"/>
    </row>
    <row r="988" spans="3:22" x14ac:dyDescent="0.25">
      <c r="C988" s="3"/>
      <c r="D988" s="3"/>
      <c r="E988" s="3"/>
      <c r="F988" s="3"/>
      <c r="G988" s="3"/>
      <c r="H988" s="3"/>
      <c r="I988" s="3"/>
      <c r="J988" s="3"/>
      <c r="K988" s="3"/>
      <c r="L988" s="3"/>
      <c r="M988" s="3"/>
      <c r="N988" s="3"/>
      <c r="O988" s="3"/>
      <c r="P988" s="3"/>
      <c r="Q988" s="3"/>
      <c r="R988" s="3"/>
      <c r="S988" s="3"/>
      <c r="T988" s="3"/>
      <c r="U988" s="3"/>
      <c r="V988" s="3"/>
    </row>
    <row r="989" spans="3:22" x14ac:dyDescent="0.25">
      <c r="C989" s="3"/>
      <c r="D989" s="3"/>
      <c r="E989" s="3"/>
      <c r="F989" s="3"/>
      <c r="G989" s="3"/>
      <c r="H989" s="3"/>
      <c r="I989" s="3"/>
      <c r="J989" s="3"/>
      <c r="K989" s="3"/>
      <c r="L989" s="3"/>
      <c r="M989" s="3"/>
      <c r="N989" s="3"/>
      <c r="O989" s="3"/>
      <c r="P989" s="3"/>
      <c r="Q989" s="3"/>
      <c r="R989" s="3"/>
      <c r="S989" s="3"/>
      <c r="T989" s="3"/>
      <c r="U989" s="3"/>
      <c r="V989" s="3"/>
    </row>
    <row r="990" spans="3:22" x14ac:dyDescent="0.25">
      <c r="C990" s="3"/>
      <c r="D990" s="3"/>
      <c r="E990" s="3"/>
      <c r="F990" s="3"/>
      <c r="G990" s="3"/>
      <c r="H990" s="3"/>
      <c r="I990" s="3"/>
      <c r="J990" s="3"/>
      <c r="K990" s="3"/>
      <c r="L990" s="3"/>
      <c r="M990" s="3"/>
      <c r="N990" s="3"/>
      <c r="O990" s="3"/>
      <c r="P990" s="3"/>
      <c r="Q990" s="3"/>
      <c r="R990" s="3"/>
      <c r="S990" s="3"/>
      <c r="T990" s="3"/>
      <c r="U990" s="3"/>
      <c r="V990" s="3"/>
    </row>
    <row r="991" spans="3:22" x14ac:dyDescent="0.25">
      <c r="C991" s="3"/>
      <c r="D991" s="3"/>
      <c r="E991" s="3"/>
      <c r="F991" s="3"/>
      <c r="G991" s="3"/>
      <c r="H991" s="3"/>
      <c r="I991" s="3"/>
      <c r="J991" s="3"/>
      <c r="K991" s="3"/>
      <c r="L991" s="3"/>
      <c r="M991" s="3"/>
      <c r="N991" s="3"/>
      <c r="O991" s="3"/>
      <c r="P991" s="3"/>
      <c r="Q991" s="3"/>
      <c r="R991" s="3"/>
      <c r="S991" s="3"/>
      <c r="T991" s="3"/>
      <c r="U991" s="3"/>
      <c r="V991" s="3"/>
    </row>
    <row r="992" spans="3:22" x14ac:dyDescent="0.25">
      <c r="C992" s="3"/>
      <c r="D992" s="3"/>
      <c r="E992" s="3"/>
      <c r="F992" s="3"/>
      <c r="G992" s="3"/>
      <c r="H992" s="3"/>
      <c r="I992" s="3"/>
      <c r="J992" s="3"/>
      <c r="K992" s="3"/>
      <c r="L992" s="3"/>
      <c r="M992" s="3"/>
      <c r="N992" s="3"/>
      <c r="O992" s="3"/>
      <c r="P992" s="3"/>
      <c r="Q992" s="3"/>
      <c r="R992" s="3"/>
      <c r="S992" s="3"/>
      <c r="T992" s="3"/>
      <c r="U992" s="3"/>
      <c r="V992" s="3"/>
    </row>
    <row r="993" spans="3:22" x14ac:dyDescent="0.25">
      <c r="C993" s="3"/>
      <c r="D993" s="3"/>
      <c r="E993" s="3"/>
      <c r="F993" s="3"/>
      <c r="G993" s="3"/>
      <c r="H993" s="3"/>
      <c r="I993" s="3"/>
      <c r="J993" s="3"/>
      <c r="K993" s="3"/>
      <c r="L993" s="3"/>
      <c r="M993" s="3"/>
      <c r="N993" s="3"/>
      <c r="O993" s="3"/>
      <c r="P993" s="3"/>
      <c r="Q993" s="3"/>
      <c r="R993" s="3"/>
      <c r="S993" s="3"/>
      <c r="T993" s="3"/>
      <c r="U993" s="3"/>
      <c r="V993" s="3"/>
    </row>
    <row r="994" spans="3:22" x14ac:dyDescent="0.25">
      <c r="C994" s="3"/>
      <c r="D994" s="3"/>
      <c r="E994" s="3"/>
      <c r="F994" s="3"/>
      <c r="G994" s="3"/>
      <c r="H994" s="3"/>
      <c r="I994" s="3"/>
      <c r="J994" s="3"/>
      <c r="K994" s="3"/>
      <c r="L994" s="3"/>
      <c r="M994" s="3"/>
      <c r="N994" s="3"/>
      <c r="O994" s="3"/>
      <c r="P994" s="3"/>
      <c r="Q994" s="3"/>
      <c r="R994" s="3"/>
      <c r="S994" s="3"/>
      <c r="T994" s="3"/>
      <c r="U994" s="3"/>
      <c r="V994" s="3"/>
    </row>
    <row r="995" spans="3:22" x14ac:dyDescent="0.25">
      <c r="C995" s="3"/>
      <c r="D995" s="3"/>
      <c r="E995" s="3"/>
      <c r="F995" s="3"/>
      <c r="G995" s="3"/>
      <c r="H995" s="3"/>
      <c r="I995" s="3"/>
      <c r="J995" s="3"/>
      <c r="K995" s="3"/>
      <c r="L995" s="3"/>
      <c r="M995" s="3"/>
      <c r="N995" s="3"/>
      <c r="O995" s="3"/>
      <c r="P995" s="3"/>
      <c r="Q995" s="3"/>
      <c r="R995" s="3"/>
      <c r="S995" s="3"/>
      <c r="T995" s="3"/>
      <c r="U995" s="3"/>
      <c r="V995" s="3"/>
    </row>
    <row r="996" spans="3:22" x14ac:dyDescent="0.25">
      <c r="C996" s="3"/>
      <c r="D996" s="3"/>
      <c r="E996" s="3"/>
      <c r="F996" s="3"/>
      <c r="G996" s="3"/>
      <c r="H996" s="3"/>
      <c r="I996" s="3"/>
      <c r="J996" s="3"/>
      <c r="K996" s="3"/>
      <c r="L996" s="3"/>
      <c r="M996" s="3"/>
      <c r="N996" s="3"/>
      <c r="O996" s="3"/>
      <c r="P996" s="3"/>
      <c r="Q996" s="3"/>
      <c r="R996" s="3"/>
      <c r="S996" s="3"/>
      <c r="T996" s="3"/>
      <c r="U996" s="3"/>
      <c r="V996" s="3"/>
    </row>
    <row r="997" spans="3:22" x14ac:dyDescent="0.25">
      <c r="C997" s="3"/>
      <c r="D997" s="3"/>
      <c r="E997" s="3"/>
      <c r="F997" s="3"/>
      <c r="G997" s="3"/>
      <c r="H997" s="3"/>
      <c r="I997" s="3"/>
      <c r="J997" s="3"/>
      <c r="K997" s="3"/>
      <c r="L997" s="3"/>
      <c r="M997" s="3"/>
      <c r="N997" s="3"/>
      <c r="O997" s="3"/>
      <c r="P997" s="3"/>
      <c r="Q997" s="3"/>
      <c r="R997" s="3"/>
      <c r="S997" s="3"/>
      <c r="T997" s="3"/>
      <c r="U997" s="3"/>
      <c r="V997" s="3"/>
    </row>
    <row r="998" spans="3:22" x14ac:dyDescent="0.25">
      <c r="C998" s="3"/>
      <c r="D998" s="3"/>
      <c r="E998" s="3"/>
      <c r="F998" s="3"/>
      <c r="G998" s="3"/>
      <c r="H998" s="3"/>
      <c r="I998" s="3"/>
      <c r="J998" s="3"/>
      <c r="K998" s="3"/>
      <c r="L998" s="3"/>
      <c r="M998" s="3"/>
      <c r="N998" s="3"/>
      <c r="O998" s="3"/>
      <c r="P998" s="3"/>
      <c r="Q998" s="3"/>
      <c r="R998" s="3"/>
      <c r="S998" s="3"/>
      <c r="T998" s="3"/>
      <c r="U998" s="3"/>
      <c r="V998" s="3"/>
    </row>
    <row r="999" spans="3:22" x14ac:dyDescent="0.25">
      <c r="C999" s="3"/>
      <c r="D999" s="3"/>
      <c r="E999" s="3"/>
      <c r="F999" s="3"/>
      <c r="G999" s="3"/>
      <c r="H999" s="3"/>
      <c r="I999" s="3"/>
      <c r="J999" s="3"/>
      <c r="K999" s="3"/>
      <c r="L999" s="3"/>
      <c r="M999" s="3"/>
      <c r="N999" s="3"/>
      <c r="O999" s="3"/>
      <c r="P999" s="3"/>
      <c r="Q999" s="3"/>
      <c r="R999" s="3"/>
      <c r="S999" s="3"/>
      <c r="T999" s="3"/>
      <c r="U999" s="3"/>
      <c r="V999" s="3"/>
    </row>
    <row r="1000" spans="3:22" x14ac:dyDescent="0.25">
      <c r="C1000" s="3"/>
      <c r="D1000" s="3"/>
      <c r="E1000" s="3"/>
      <c r="F1000" s="3"/>
      <c r="G1000" s="3"/>
      <c r="H1000" s="3"/>
      <c r="I1000" s="3"/>
      <c r="J1000" s="3"/>
      <c r="K1000" s="3"/>
      <c r="L1000" s="3"/>
      <c r="M1000" s="3"/>
      <c r="N1000" s="3"/>
      <c r="O1000" s="3"/>
      <c r="P1000" s="3"/>
      <c r="Q1000" s="3"/>
      <c r="R1000" s="3"/>
      <c r="S1000" s="3"/>
      <c r="T1000" s="3"/>
      <c r="U1000" s="3"/>
      <c r="V1000" s="3"/>
    </row>
    <row r="1001" spans="3:22" x14ac:dyDescent="0.25">
      <c r="C1001" s="3"/>
      <c r="D1001" s="3"/>
      <c r="E1001" s="3"/>
      <c r="F1001" s="3"/>
      <c r="G1001" s="3"/>
      <c r="H1001" s="3"/>
      <c r="I1001" s="3"/>
      <c r="J1001" s="3"/>
      <c r="K1001" s="3"/>
      <c r="L1001" s="3"/>
      <c r="M1001" s="3"/>
      <c r="N1001" s="3"/>
      <c r="O1001" s="3"/>
      <c r="P1001" s="3"/>
      <c r="Q1001" s="3"/>
      <c r="R1001" s="3"/>
      <c r="S1001" s="3"/>
      <c r="T1001" s="3"/>
      <c r="U1001" s="3"/>
      <c r="V1001" s="3"/>
    </row>
    <row r="1002" spans="3:22" x14ac:dyDescent="0.25">
      <c r="C1002" s="3"/>
      <c r="D1002" s="3"/>
      <c r="E1002" s="3"/>
      <c r="F1002" s="3"/>
      <c r="G1002" s="3"/>
      <c r="H1002" s="3"/>
      <c r="I1002" s="3"/>
      <c r="J1002" s="3"/>
      <c r="K1002" s="3"/>
      <c r="L1002" s="3"/>
      <c r="M1002" s="3"/>
      <c r="N1002" s="3"/>
      <c r="O1002" s="3"/>
      <c r="P1002" s="3"/>
      <c r="Q1002" s="3"/>
      <c r="R1002" s="3"/>
      <c r="S1002" s="3"/>
      <c r="T1002" s="3"/>
      <c r="U1002" s="3"/>
      <c r="V1002" s="3"/>
    </row>
    <row r="1003" spans="3:22" x14ac:dyDescent="0.25">
      <c r="C1003" s="3"/>
      <c r="D1003" s="3"/>
      <c r="E1003" s="3"/>
      <c r="F1003" s="3"/>
      <c r="G1003" s="3"/>
      <c r="H1003" s="3"/>
      <c r="I1003" s="3"/>
      <c r="J1003" s="3"/>
      <c r="K1003" s="3"/>
      <c r="L1003" s="3"/>
      <c r="M1003" s="3"/>
      <c r="N1003" s="3"/>
      <c r="O1003" s="3"/>
      <c r="P1003" s="3"/>
      <c r="Q1003" s="3"/>
      <c r="R1003" s="3"/>
      <c r="S1003" s="3"/>
      <c r="T1003" s="3"/>
      <c r="U1003" s="3"/>
      <c r="V1003" s="3"/>
    </row>
    <row r="1004" spans="3:22" x14ac:dyDescent="0.25">
      <c r="C1004" s="3"/>
      <c r="D1004" s="3"/>
      <c r="E1004" s="3"/>
      <c r="F1004" s="3"/>
      <c r="G1004" s="3"/>
      <c r="H1004" s="3"/>
      <c r="I1004" s="3"/>
      <c r="J1004" s="3"/>
      <c r="K1004" s="3"/>
      <c r="L1004" s="3"/>
      <c r="M1004" s="3"/>
      <c r="N1004" s="3"/>
      <c r="O1004" s="3"/>
      <c r="P1004" s="3"/>
      <c r="Q1004" s="3"/>
      <c r="R1004" s="3"/>
      <c r="S1004" s="3"/>
      <c r="T1004" s="3"/>
      <c r="U1004" s="3"/>
      <c r="V1004" s="3"/>
    </row>
    <row r="1005" spans="3:22" x14ac:dyDescent="0.25">
      <c r="C1005" s="3"/>
      <c r="D1005" s="3"/>
      <c r="E1005" s="3"/>
      <c r="F1005" s="3"/>
      <c r="G1005" s="3"/>
      <c r="H1005" s="3"/>
      <c r="I1005" s="3"/>
      <c r="J1005" s="3"/>
      <c r="K1005" s="3"/>
      <c r="L1005" s="3"/>
      <c r="M1005" s="3"/>
      <c r="N1005" s="3"/>
      <c r="O1005" s="3"/>
      <c r="P1005" s="3"/>
      <c r="Q1005" s="3"/>
      <c r="R1005" s="3"/>
      <c r="S1005" s="3"/>
      <c r="T1005" s="3"/>
      <c r="U1005" s="3"/>
      <c r="V1005" s="3"/>
    </row>
    <row r="1006" spans="3:22" x14ac:dyDescent="0.25">
      <c r="C1006" s="3"/>
      <c r="D1006" s="3"/>
      <c r="E1006" s="3"/>
      <c r="F1006" s="3"/>
      <c r="G1006" s="3"/>
      <c r="H1006" s="3"/>
      <c r="I1006" s="3"/>
      <c r="J1006" s="3"/>
      <c r="K1006" s="3"/>
      <c r="L1006" s="3"/>
      <c r="M1006" s="3"/>
      <c r="N1006" s="3"/>
      <c r="O1006" s="3"/>
      <c r="P1006" s="3"/>
      <c r="Q1006" s="3"/>
      <c r="R1006" s="3"/>
      <c r="S1006" s="3"/>
      <c r="T1006" s="3"/>
      <c r="U1006" s="3"/>
      <c r="V1006" s="3"/>
    </row>
    <row r="1007" spans="3:22" x14ac:dyDescent="0.25">
      <c r="C1007" s="3"/>
      <c r="D1007" s="3"/>
      <c r="E1007" s="3"/>
      <c r="F1007" s="3"/>
      <c r="G1007" s="3"/>
      <c r="H1007" s="3"/>
      <c r="I1007" s="3"/>
      <c r="J1007" s="3"/>
      <c r="K1007" s="3"/>
      <c r="L1007" s="3"/>
      <c r="M1007" s="3"/>
      <c r="N1007" s="3"/>
      <c r="O1007" s="3"/>
      <c r="P1007" s="3"/>
      <c r="Q1007" s="3"/>
      <c r="R1007" s="3"/>
      <c r="S1007" s="3"/>
      <c r="T1007" s="3"/>
      <c r="U1007" s="3"/>
      <c r="V1007" s="3"/>
    </row>
    <row r="1008" spans="3:22" x14ac:dyDescent="0.25">
      <c r="C1008" s="3"/>
      <c r="D1008" s="3"/>
      <c r="E1008" s="3"/>
      <c r="F1008" s="3"/>
      <c r="G1008" s="3"/>
      <c r="H1008" s="3"/>
      <c r="I1008" s="3"/>
      <c r="J1008" s="3"/>
      <c r="K1008" s="3"/>
      <c r="L1008" s="3"/>
      <c r="M1008" s="3"/>
      <c r="N1008" s="3"/>
      <c r="O1008" s="3"/>
      <c r="P1008" s="3"/>
      <c r="Q1008" s="3"/>
      <c r="R1008" s="3"/>
      <c r="S1008" s="3"/>
      <c r="T1008" s="3"/>
      <c r="U1008" s="3"/>
      <c r="V1008" s="3"/>
    </row>
    <row r="1009" spans="3:22" x14ac:dyDescent="0.25">
      <c r="C1009" s="3"/>
      <c r="D1009" s="3"/>
      <c r="E1009" s="3"/>
      <c r="F1009" s="3"/>
      <c r="G1009" s="3"/>
      <c r="H1009" s="3"/>
      <c r="I1009" s="3"/>
      <c r="J1009" s="3"/>
      <c r="K1009" s="3"/>
      <c r="L1009" s="3"/>
      <c r="M1009" s="3"/>
      <c r="N1009" s="3"/>
      <c r="O1009" s="3"/>
      <c r="P1009" s="3"/>
      <c r="Q1009" s="3"/>
      <c r="R1009" s="3"/>
      <c r="S1009" s="3"/>
      <c r="T1009" s="3"/>
      <c r="U1009" s="3"/>
      <c r="V1009" s="3"/>
    </row>
    <row r="1010" spans="3:22" x14ac:dyDescent="0.25">
      <c r="C1010" s="3"/>
      <c r="D1010" s="3"/>
      <c r="E1010" s="3"/>
      <c r="F1010" s="3"/>
      <c r="G1010" s="3"/>
      <c r="H1010" s="3"/>
      <c r="I1010" s="3"/>
      <c r="J1010" s="3"/>
      <c r="K1010" s="3"/>
      <c r="L1010" s="3"/>
      <c r="M1010" s="3"/>
      <c r="N1010" s="3"/>
      <c r="O1010" s="3"/>
      <c r="P1010" s="3"/>
      <c r="Q1010" s="3"/>
      <c r="R1010" s="3"/>
      <c r="S1010" s="3"/>
      <c r="T1010" s="3"/>
      <c r="U1010" s="3"/>
      <c r="V1010" s="3"/>
    </row>
    <row r="1011" spans="3:22" x14ac:dyDescent="0.25">
      <c r="C1011" s="3"/>
      <c r="D1011" s="3"/>
      <c r="E1011" s="3"/>
      <c r="F1011" s="3"/>
      <c r="G1011" s="3"/>
      <c r="H1011" s="3"/>
      <c r="I1011" s="3"/>
      <c r="J1011" s="3"/>
      <c r="K1011" s="3"/>
      <c r="L1011" s="3"/>
      <c r="M1011" s="3"/>
      <c r="N1011" s="3"/>
      <c r="O1011" s="3"/>
      <c r="P1011" s="3"/>
      <c r="Q1011" s="3"/>
      <c r="R1011" s="3"/>
      <c r="S1011" s="3"/>
      <c r="T1011" s="3"/>
      <c r="U1011" s="3"/>
      <c r="V1011" s="3"/>
    </row>
    <row r="1012" spans="3:22" x14ac:dyDescent="0.25">
      <c r="C1012" s="3"/>
      <c r="D1012" s="3"/>
      <c r="E1012" s="3"/>
      <c r="F1012" s="3"/>
      <c r="G1012" s="3"/>
      <c r="H1012" s="3"/>
      <c r="I1012" s="3"/>
      <c r="J1012" s="3"/>
      <c r="K1012" s="3"/>
      <c r="L1012" s="3"/>
      <c r="M1012" s="3"/>
      <c r="N1012" s="3"/>
      <c r="O1012" s="3"/>
      <c r="P1012" s="3"/>
      <c r="Q1012" s="3"/>
      <c r="R1012" s="3"/>
      <c r="S1012" s="3"/>
      <c r="T1012" s="3"/>
      <c r="U1012" s="3"/>
      <c r="V1012" s="3"/>
    </row>
    <row r="1013" spans="3:22" x14ac:dyDescent="0.25">
      <c r="C1013" s="3"/>
      <c r="D1013" s="3"/>
      <c r="E1013" s="3"/>
      <c r="F1013" s="3"/>
      <c r="G1013" s="3"/>
      <c r="H1013" s="3"/>
      <c r="I1013" s="3"/>
      <c r="J1013" s="3"/>
      <c r="K1013" s="3"/>
      <c r="L1013" s="3"/>
      <c r="M1013" s="3"/>
      <c r="N1013" s="3"/>
      <c r="O1013" s="3"/>
      <c r="P1013" s="3"/>
      <c r="Q1013" s="3"/>
      <c r="R1013" s="3"/>
      <c r="S1013" s="3"/>
      <c r="T1013" s="3"/>
      <c r="U1013" s="3"/>
      <c r="V1013" s="3"/>
    </row>
    <row r="1014" spans="3:22" x14ac:dyDescent="0.25">
      <c r="C1014" s="3"/>
      <c r="D1014" s="3"/>
      <c r="E1014" s="3"/>
      <c r="F1014" s="3"/>
      <c r="G1014" s="3"/>
      <c r="H1014" s="3"/>
      <c r="I1014" s="3"/>
      <c r="J1014" s="3"/>
      <c r="K1014" s="3"/>
      <c r="L1014" s="3"/>
      <c r="M1014" s="3"/>
      <c r="N1014" s="3"/>
      <c r="O1014" s="3"/>
      <c r="P1014" s="3"/>
      <c r="Q1014" s="3"/>
      <c r="R1014" s="3"/>
      <c r="S1014" s="3"/>
      <c r="T1014" s="3"/>
      <c r="U1014" s="3"/>
      <c r="V1014" s="3"/>
    </row>
    <row r="1015" spans="3:22" x14ac:dyDescent="0.25">
      <c r="C1015" s="3"/>
      <c r="D1015" s="3"/>
      <c r="E1015" s="3"/>
      <c r="F1015" s="3"/>
      <c r="G1015" s="3"/>
      <c r="H1015" s="3"/>
      <c r="I1015" s="3"/>
      <c r="J1015" s="3"/>
      <c r="K1015" s="3"/>
      <c r="L1015" s="3"/>
      <c r="M1015" s="3"/>
      <c r="N1015" s="3"/>
      <c r="O1015" s="3"/>
      <c r="P1015" s="3"/>
      <c r="Q1015" s="3"/>
      <c r="R1015" s="3"/>
      <c r="S1015" s="3"/>
      <c r="T1015" s="3"/>
      <c r="U1015" s="3"/>
      <c r="V1015" s="3"/>
    </row>
    <row r="1016" spans="3:22" x14ac:dyDescent="0.25">
      <c r="C1016" s="3"/>
      <c r="D1016" s="3"/>
      <c r="E1016" s="3"/>
      <c r="F1016" s="3"/>
      <c r="G1016" s="3"/>
      <c r="H1016" s="3"/>
      <c r="I1016" s="3"/>
      <c r="J1016" s="3"/>
      <c r="K1016" s="3"/>
      <c r="L1016" s="3"/>
      <c r="M1016" s="3"/>
      <c r="N1016" s="3"/>
      <c r="O1016" s="3"/>
      <c r="P1016" s="3"/>
      <c r="Q1016" s="3"/>
      <c r="R1016" s="3"/>
      <c r="S1016" s="3"/>
      <c r="T1016" s="3"/>
      <c r="U1016" s="3"/>
      <c r="V1016" s="3"/>
    </row>
    <row r="1017" spans="3:22" x14ac:dyDescent="0.25">
      <c r="C1017" s="3"/>
      <c r="D1017" s="3"/>
      <c r="E1017" s="3"/>
      <c r="F1017" s="3"/>
      <c r="G1017" s="3"/>
      <c r="H1017" s="3"/>
      <c r="I1017" s="3"/>
      <c r="J1017" s="3"/>
      <c r="K1017" s="3"/>
      <c r="L1017" s="3"/>
      <c r="M1017" s="3"/>
      <c r="N1017" s="3"/>
      <c r="O1017" s="3"/>
      <c r="P1017" s="3"/>
      <c r="Q1017" s="3"/>
      <c r="R1017" s="3"/>
      <c r="S1017" s="3"/>
      <c r="T1017" s="3"/>
      <c r="U1017" s="3"/>
      <c r="V1017" s="3"/>
    </row>
    <row r="1018" spans="3:22" x14ac:dyDescent="0.25">
      <c r="C1018" s="3"/>
      <c r="D1018" s="3"/>
      <c r="E1018" s="3"/>
      <c r="F1018" s="3"/>
      <c r="G1018" s="3"/>
      <c r="H1018" s="3"/>
      <c r="I1018" s="3"/>
      <c r="J1018" s="3"/>
      <c r="K1018" s="3"/>
      <c r="L1018" s="3"/>
      <c r="M1018" s="3"/>
      <c r="N1018" s="3"/>
      <c r="O1018" s="3"/>
      <c r="P1018" s="3"/>
      <c r="Q1018" s="3"/>
      <c r="R1018" s="3"/>
      <c r="S1018" s="3"/>
      <c r="T1018" s="3"/>
      <c r="U1018" s="3"/>
      <c r="V1018" s="3"/>
    </row>
    <row r="1019" spans="3:22" x14ac:dyDescent="0.25">
      <c r="C1019" s="3"/>
      <c r="D1019" s="3"/>
      <c r="E1019" s="3"/>
      <c r="F1019" s="3"/>
      <c r="G1019" s="3"/>
      <c r="H1019" s="3"/>
      <c r="I1019" s="3"/>
      <c r="J1019" s="3"/>
      <c r="K1019" s="3"/>
      <c r="L1019" s="3"/>
      <c r="M1019" s="3"/>
      <c r="N1019" s="3"/>
      <c r="O1019" s="3"/>
      <c r="P1019" s="3"/>
      <c r="Q1019" s="3"/>
      <c r="R1019" s="3"/>
      <c r="S1019" s="3"/>
      <c r="T1019" s="3"/>
      <c r="U1019" s="3"/>
      <c r="V1019" s="3"/>
    </row>
    <row r="1020" spans="3:22" x14ac:dyDescent="0.25">
      <c r="C1020" s="3"/>
      <c r="D1020" s="3"/>
      <c r="E1020" s="3"/>
      <c r="F1020" s="3"/>
      <c r="G1020" s="3"/>
      <c r="H1020" s="3"/>
      <c r="I1020" s="3"/>
      <c r="J1020" s="3"/>
      <c r="K1020" s="3"/>
      <c r="L1020" s="3"/>
      <c r="M1020" s="3"/>
      <c r="N1020" s="3"/>
      <c r="O1020" s="3"/>
      <c r="P1020" s="3"/>
      <c r="Q1020" s="3"/>
      <c r="R1020" s="3"/>
      <c r="S1020" s="3"/>
      <c r="T1020" s="3"/>
      <c r="U1020" s="3"/>
      <c r="V1020" s="3"/>
    </row>
    <row r="1021" spans="3:22" x14ac:dyDescent="0.25">
      <c r="C1021" s="3"/>
      <c r="D1021" s="3"/>
      <c r="E1021" s="3"/>
      <c r="F1021" s="3"/>
      <c r="G1021" s="3"/>
      <c r="H1021" s="3"/>
      <c r="I1021" s="3"/>
      <c r="J1021" s="3"/>
      <c r="K1021" s="3"/>
      <c r="L1021" s="3"/>
      <c r="M1021" s="3"/>
      <c r="N1021" s="3"/>
      <c r="O1021" s="3"/>
      <c r="P1021" s="3"/>
      <c r="Q1021" s="3"/>
      <c r="R1021" s="3"/>
      <c r="S1021" s="3"/>
      <c r="T1021" s="3"/>
      <c r="U1021" s="3"/>
      <c r="V1021" s="3"/>
    </row>
    <row r="1022" spans="3:22" x14ac:dyDescent="0.25">
      <c r="C1022" s="3"/>
      <c r="D1022" s="3"/>
      <c r="E1022" s="3"/>
      <c r="F1022" s="3"/>
      <c r="G1022" s="3"/>
      <c r="H1022" s="3"/>
      <c r="I1022" s="3"/>
      <c r="J1022" s="3"/>
      <c r="K1022" s="3"/>
      <c r="L1022" s="3"/>
      <c r="M1022" s="3"/>
      <c r="N1022" s="3"/>
      <c r="O1022" s="3"/>
      <c r="P1022" s="3"/>
      <c r="Q1022" s="3"/>
      <c r="R1022" s="3"/>
      <c r="S1022" s="3"/>
      <c r="T1022" s="3"/>
      <c r="U1022" s="3"/>
      <c r="V1022" s="3"/>
    </row>
    <row r="1023" spans="3:22" x14ac:dyDescent="0.25">
      <c r="C1023" s="3"/>
      <c r="D1023" s="3"/>
      <c r="E1023" s="3"/>
      <c r="F1023" s="3"/>
      <c r="G1023" s="3"/>
      <c r="H1023" s="3"/>
      <c r="I1023" s="3"/>
      <c r="J1023" s="3"/>
      <c r="K1023" s="3"/>
      <c r="L1023" s="3"/>
      <c r="M1023" s="3"/>
      <c r="N1023" s="3"/>
      <c r="O1023" s="3"/>
      <c r="P1023" s="3"/>
      <c r="Q1023" s="3"/>
      <c r="R1023" s="3"/>
      <c r="S1023" s="3"/>
      <c r="T1023" s="3"/>
      <c r="U1023" s="3"/>
      <c r="V1023" s="3"/>
    </row>
    <row r="1024" spans="3:22" x14ac:dyDescent="0.25">
      <c r="C1024" s="3"/>
      <c r="D1024" s="3"/>
      <c r="E1024" s="3"/>
      <c r="F1024" s="3"/>
      <c r="G1024" s="3"/>
      <c r="H1024" s="3"/>
      <c r="I1024" s="3"/>
      <c r="J1024" s="3"/>
      <c r="K1024" s="3"/>
      <c r="L1024" s="3"/>
      <c r="M1024" s="3"/>
      <c r="N1024" s="3"/>
      <c r="O1024" s="3"/>
      <c r="P1024" s="3"/>
      <c r="Q1024" s="3"/>
      <c r="R1024" s="3"/>
      <c r="S1024" s="3"/>
      <c r="T1024" s="3"/>
      <c r="U1024" s="3"/>
      <c r="V1024" s="3"/>
    </row>
    <row r="1025" spans="3:22" x14ac:dyDescent="0.25">
      <c r="C1025" s="3"/>
      <c r="D1025" s="3"/>
      <c r="E1025" s="3"/>
      <c r="F1025" s="3"/>
      <c r="G1025" s="3"/>
      <c r="H1025" s="3"/>
      <c r="I1025" s="3"/>
      <c r="J1025" s="3"/>
      <c r="K1025" s="3"/>
      <c r="L1025" s="3"/>
      <c r="M1025" s="3"/>
      <c r="N1025" s="3"/>
      <c r="O1025" s="3"/>
      <c r="P1025" s="3"/>
      <c r="Q1025" s="3"/>
      <c r="R1025" s="3"/>
      <c r="S1025" s="3"/>
      <c r="T1025" s="3"/>
      <c r="U1025" s="3"/>
      <c r="V1025" s="3"/>
    </row>
    <row r="1026" spans="3:22" x14ac:dyDescent="0.25">
      <c r="C1026" s="3"/>
      <c r="D1026" s="3"/>
      <c r="E1026" s="3"/>
      <c r="F1026" s="3"/>
      <c r="G1026" s="3"/>
      <c r="H1026" s="3"/>
      <c r="I1026" s="3"/>
      <c r="J1026" s="3"/>
      <c r="K1026" s="3"/>
      <c r="L1026" s="3"/>
      <c r="M1026" s="3"/>
      <c r="N1026" s="3"/>
      <c r="O1026" s="3"/>
      <c r="P1026" s="3"/>
      <c r="Q1026" s="3"/>
      <c r="R1026" s="3"/>
      <c r="S1026" s="3"/>
      <c r="T1026" s="3"/>
      <c r="U1026" s="3"/>
      <c r="V1026" s="3"/>
    </row>
    <row r="1027" spans="3:22" x14ac:dyDescent="0.25">
      <c r="C1027" s="3"/>
      <c r="D1027" s="3"/>
      <c r="E1027" s="3"/>
      <c r="F1027" s="3"/>
      <c r="G1027" s="3"/>
      <c r="H1027" s="3"/>
      <c r="I1027" s="3"/>
      <c r="J1027" s="3"/>
      <c r="K1027" s="3"/>
      <c r="L1027" s="3"/>
      <c r="M1027" s="3"/>
      <c r="N1027" s="3"/>
      <c r="O1027" s="3"/>
      <c r="P1027" s="3"/>
      <c r="Q1027" s="3"/>
      <c r="R1027" s="3"/>
      <c r="S1027" s="3"/>
      <c r="T1027" s="3"/>
      <c r="U1027" s="3"/>
      <c r="V1027" s="3"/>
    </row>
    <row r="1028" spans="3:22" x14ac:dyDescent="0.25">
      <c r="C1028" s="3"/>
      <c r="D1028" s="3"/>
      <c r="E1028" s="3"/>
      <c r="F1028" s="3"/>
      <c r="G1028" s="3"/>
      <c r="H1028" s="3"/>
      <c r="I1028" s="3"/>
      <c r="J1028" s="3"/>
      <c r="K1028" s="3"/>
      <c r="L1028" s="3"/>
      <c r="M1028" s="3"/>
      <c r="N1028" s="3"/>
      <c r="O1028" s="3"/>
      <c r="P1028" s="3"/>
      <c r="Q1028" s="3"/>
      <c r="R1028" s="3"/>
      <c r="S1028" s="3"/>
      <c r="T1028" s="3"/>
      <c r="U1028" s="3"/>
      <c r="V1028" s="3"/>
    </row>
    <row r="1029" spans="3:22" x14ac:dyDescent="0.25">
      <c r="C1029" s="3"/>
      <c r="D1029" s="3"/>
      <c r="E1029" s="3"/>
      <c r="F1029" s="3"/>
      <c r="G1029" s="3"/>
      <c r="H1029" s="3"/>
      <c r="I1029" s="3"/>
      <c r="J1029" s="3"/>
      <c r="K1029" s="3"/>
      <c r="L1029" s="3"/>
      <c r="M1029" s="3"/>
      <c r="N1029" s="3"/>
      <c r="O1029" s="3"/>
      <c r="P1029" s="3"/>
      <c r="Q1029" s="3"/>
      <c r="R1029" s="3"/>
      <c r="S1029" s="3"/>
      <c r="T1029" s="3"/>
      <c r="U1029" s="3"/>
      <c r="V1029" s="3"/>
    </row>
    <row r="1030" spans="3:22" x14ac:dyDescent="0.25">
      <c r="C1030" s="3"/>
      <c r="D1030" s="3"/>
      <c r="E1030" s="3"/>
      <c r="F1030" s="3"/>
      <c r="G1030" s="3"/>
      <c r="H1030" s="3"/>
      <c r="I1030" s="3"/>
      <c r="J1030" s="3"/>
      <c r="K1030" s="3"/>
      <c r="L1030" s="3"/>
      <c r="M1030" s="3"/>
      <c r="N1030" s="3"/>
      <c r="O1030" s="3"/>
      <c r="P1030" s="3"/>
      <c r="Q1030" s="3"/>
      <c r="R1030" s="3"/>
      <c r="S1030" s="3"/>
      <c r="T1030" s="3"/>
      <c r="U1030" s="3"/>
      <c r="V1030" s="3"/>
    </row>
    <row r="1031" spans="3:22" x14ac:dyDescent="0.25">
      <c r="C1031" s="3"/>
      <c r="D1031" s="3"/>
      <c r="E1031" s="3"/>
      <c r="F1031" s="3"/>
      <c r="G1031" s="3"/>
      <c r="H1031" s="3"/>
      <c r="I1031" s="3"/>
      <c r="J1031" s="3"/>
      <c r="K1031" s="3"/>
      <c r="L1031" s="3"/>
      <c r="M1031" s="3"/>
      <c r="N1031" s="3"/>
      <c r="O1031" s="3"/>
      <c r="P1031" s="3"/>
      <c r="Q1031" s="3"/>
      <c r="R1031" s="3"/>
      <c r="S1031" s="3"/>
      <c r="T1031" s="3"/>
      <c r="U1031" s="3"/>
      <c r="V1031" s="3"/>
    </row>
    <row r="1032" spans="3:22" x14ac:dyDescent="0.25">
      <c r="C1032" s="3"/>
      <c r="D1032" s="3"/>
      <c r="E1032" s="3"/>
      <c r="F1032" s="3"/>
      <c r="G1032" s="3"/>
      <c r="H1032" s="3"/>
      <c r="I1032" s="3"/>
      <c r="J1032" s="3"/>
      <c r="K1032" s="3"/>
      <c r="L1032" s="3"/>
      <c r="M1032" s="3"/>
      <c r="N1032" s="3"/>
      <c r="O1032" s="3"/>
      <c r="P1032" s="3"/>
      <c r="Q1032" s="3"/>
      <c r="R1032" s="3"/>
      <c r="S1032" s="3"/>
      <c r="T1032" s="3"/>
      <c r="U1032" s="3"/>
      <c r="V1032" s="3"/>
    </row>
    <row r="1033" spans="3:22" x14ac:dyDescent="0.25">
      <c r="C1033" s="3"/>
      <c r="D1033" s="3"/>
      <c r="E1033" s="3"/>
      <c r="F1033" s="3"/>
      <c r="G1033" s="3"/>
      <c r="H1033" s="3"/>
      <c r="I1033" s="3"/>
      <c r="J1033" s="3"/>
      <c r="K1033" s="3"/>
      <c r="L1033" s="3"/>
      <c r="M1033" s="3"/>
      <c r="N1033" s="3"/>
      <c r="O1033" s="3"/>
      <c r="P1033" s="3"/>
      <c r="Q1033" s="3"/>
      <c r="R1033" s="3"/>
      <c r="S1033" s="3"/>
      <c r="T1033" s="3"/>
      <c r="U1033" s="3"/>
      <c r="V1033" s="3"/>
    </row>
    <row r="1034" spans="3:22" x14ac:dyDescent="0.25">
      <c r="C1034" s="3"/>
      <c r="D1034" s="3"/>
      <c r="E1034" s="3"/>
      <c r="F1034" s="3"/>
      <c r="G1034" s="3"/>
      <c r="H1034" s="3"/>
      <c r="I1034" s="3"/>
      <c r="J1034" s="3"/>
      <c r="K1034" s="3"/>
      <c r="L1034" s="3"/>
      <c r="M1034" s="3"/>
      <c r="N1034" s="3"/>
      <c r="O1034" s="3"/>
      <c r="P1034" s="3"/>
      <c r="Q1034" s="3"/>
      <c r="R1034" s="3"/>
      <c r="S1034" s="3"/>
      <c r="T1034" s="3"/>
      <c r="U1034" s="3"/>
      <c r="V1034" s="3"/>
    </row>
    <row r="1035" spans="3:22" x14ac:dyDescent="0.25">
      <c r="C1035" s="3"/>
      <c r="D1035" s="3"/>
      <c r="E1035" s="3"/>
      <c r="F1035" s="3"/>
      <c r="G1035" s="3"/>
      <c r="H1035" s="3"/>
      <c r="I1035" s="3"/>
      <c r="J1035" s="3"/>
      <c r="K1035" s="3"/>
      <c r="L1035" s="3"/>
      <c r="M1035" s="3"/>
      <c r="N1035" s="3"/>
      <c r="O1035" s="3"/>
      <c r="P1035" s="3"/>
      <c r="Q1035" s="3"/>
      <c r="R1035" s="3"/>
      <c r="S1035" s="3"/>
      <c r="T1035" s="3"/>
      <c r="U1035" s="3"/>
      <c r="V1035" s="3"/>
    </row>
    <row r="1036" spans="3:22" x14ac:dyDescent="0.25">
      <c r="C1036" s="3"/>
      <c r="D1036" s="3"/>
      <c r="E1036" s="3"/>
      <c r="F1036" s="3"/>
      <c r="G1036" s="3"/>
      <c r="H1036" s="3"/>
      <c r="I1036" s="3"/>
      <c r="J1036" s="3"/>
      <c r="K1036" s="3"/>
      <c r="L1036" s="3"/>
      <c r="M1036" s="3"/>
      <c r="N1036" s="3"/>
      <c r="O1036" s="3"/>
      <c r="P1036" s="3"/>
      <c r="Q1036" s="3"/>
      <c r="R1036" s="3"/>
      <c r="S1036" s="3"/>
      <c r="T1036" s="3"/>
      <c r="U1036" s="3"/>
      <c r="V1036" s="3"/>
    </row>
    <row r="1037" spans="3:22" x14ac:dyDescent="0.25">
      <c r="C1037" s="3"/>
      <c r="D1037" s="3"/>
      <c r="E1037" s="3"/>
      <c r="F1037" s="3"/>
      <c r="G1037" s="3"/>
      <c r="H1037" s="3"/>
      <c r="I1037" s="3"/>
      <c r="J1037" s="3"/>
      <c r="K1037" s="3"/>
      <c r="L1037" s="3"/>
      <c r="M1037" s="3"/>
      <c r="N1037" s="3"/>
      <c r="O1037" s="3"/>
      <c r="P1037" s="3"/>
      <c r="Q1037" s="3"/>
      <c r="R1037" s="3"/>
      <c r="S1037" s="3"/>
      <c r="T1037" s="3"/>
      <c r="U1037" s="3"/>
      <c r="V1037" s="3"/>
    </row>
    <row r="1038" spans="3:22" x14ac:dyDescent="0.25">
      <c r="C1038" s="3"/>
      <c r="D1038" s="3"/>
      <c r="E1038" s="3"/>
      <c r="F1038" s="3"/>
      <c r="G1038" s="3"/>
      <c r="H1038" s="3"/>
      <c r="I1038" s="3"/>
      <c r="J1038" s="3"/>
      <c r="K1038" s="3"/>
      <c r="L1038" s="3"/>
      <c r="M1038" s="3"/>
      <c r="N1038" s="3"/>
      <c r="O1038" s="3"/>
      <c r="P1038" s="3"/>
      <c r="Q1038" s="3"/>
      <c r="R1038" s="3"/>
      <c r="S1038" s="3"/>
      <c r="T1038" s="3"/>
      <c r="U1038" s="3"/>
      <c r="V1038" s="3"/>
    </row>
    <row r="1039" spans="3:22" x14ac:dyDescent="0.25">
      <c r="C1039" s="3"/>
      <c r="D1039" s="3"/>
      <c r="E1039" s="3"/>
      <c r="F1039" s="3"/>
      <c r="G1039" s="3"/>
      <c r="H1039" s="3"/>
      <c r="I1039" s="3"/>
      <c r="J1039" s="3"/>
      <c r="K1039" s="3"/>
      <c r="L1039" s="3"/>
      <c r="M1039" s="3"/>
      <c r="N1039" s="3"/>
      <c r="O1039" s="3"/>
      <c r="P1039" s="3"/>
      <c r="Q1039" s="3"/>
      <c r="R1039" s="3"/>
      <c r="S1039" s="3"/>
      <c r="T1039" s="3"/>
      <c r="U1039" s="3"/>
      <c r="V1039" s="3"/>
    </row>
    <row r="1040" spans="3:22" x14ac:dyDescent="0.25">
      <c r="C1040" s="3"/>
      <c r="D1040" s="3"/>
      <c r="E1040" s="3"/>
      <c r="F1040" s="3"/>
      <c r="G1040" s="3"/>
      <c r="H1040" s="3"/>
      <c r="I1040" s="3"/>
      <c r="J1040" s="3"/>
      <c r="K1040" s="3"/>
      <c r="L1040" s="3"/>
      <c r="M1040" s="3"/>
      <c r="N1040" s="3"/>
      <c r="O1040" s="3"/>
      <c r="P1040" s="3"/>
      <c r="Q1040" s="3"/>
      <c r="R1040" s="3"/>
      <c r="S1040" s="3"/>
      <c r="T1040" s="3"/>
      <c r="U1040" s="3"/>
      <c r="V1040" s="3"/>
    </row>
    <row r="1041" spans="3:22" x14ac:dyDescent="0.25">
      <c r="C1041" s="3"/>
      <c r="D1041" s="3"/>
      <c r="E1041" s="3"/>
      <c r="F1041" s="3"/>
      <c r="G1041" s="3"/>
      <c r="H1041" s="3"/>
      <c r="I1041" s="3"/>
      <c r="J1041" s="3"/>
      <c r="K1041" s="3"/>
      <c r="L1041" s="3"/>
      <c r="M1041" s="3"/>
      <c r="N1041" s="3"/>
      <c r="O1041" s="3"/>
      <c r="P1041" s="3"/>
      <c r="Q1041" s="3"/>
      <c r="R1041" s="3"/>
      <c r="S1041" s="3"/>
      <c r="T1041" s="3"/>
      <c r="U1041" s="3"/>
      <c r="V1041" s="3"/>
    </row>
    <row r="1042" spans="3:22" x14ac:dyDescent="0.25">
      <c r="C1042" s="3"/>
      <c r="D1042" s="3"/>
      <c r="E1042" s="3"/>
      <c r="F1042" s="3"/>
      <c r="G1042" s="3"/>
      <c r="H1042" s="3"/>
      <c r="I1042" s="3"/>
      <c r="J1042" s="3"/>
      <c r="K1042" s="3"/>
      <c r="L1042" s="3"/>
      <c r="M1042" s="3"/>
      <c r="N1042" s="3"/>
      <c r="O1042" s="3"/>
      <c r="P1042" s="3"/>
      <c r="Q1042" s="3"/>
      <c r="R1042" s="3"/>
      <c r="S1042" s="3"/>
      <c r="T1042" s="3"/>
      <c r="U1042" s="3"/>
      <c r="V1042" s="3"/>
    </row>
    <row r="1043" spans="3:22" x14ac:dyDescent="0.25">
      <c r="C1043" s="3"/>
      <c r="D1043" s="3"/>
      <c r="E1043" s="3"/>
      <c r="F1043" s="3"/>
      <c r="G1043" s="3"/>
      <c r="H1043" s="3"/>
      <c r="I1043" s="3"/>
      <c r="J1043" s="3"/>
      <c r="K1043" s="3"/>
      <c r="L1043" s="3"/>
      <c r="M1043" s="3"/>
      <c r="N1043" s="3"/>
      <c r="O1043" s="3"/>
      <c r="P1043" s="3"/>
      <c r="Q1043" s="3"/>
      <c r="R1043" s="3"/>
      <c r="S1043" s="3"/>
      <c r="T1043" s="3"/>
      <c r="U1043" s="3"/>
      <c r="V1043" s="3"/>
    </row>
    <row r="1044" spans="3:22" x14ac:dyDescent="0.25">
      <c r="C1044" s="3"/>
      <c r="D1044" s="3"/>
      <c r="E1044" s="3"/>
      <c r="F1044" s="3"/>
      <c r="G1044" s="3"/>
      <c r="H1044" s="3"/>
      <c r="I1044" s="3"/>
      <c r="J1044" s="3"/>
      <c r="K1044" s="3"/>
      <c r="L1044" s="3"/>
      <c r="M1044" s="3"/>
      <c r="N1044" s="3"/>
      <c r="O1044" s="3"/>
      <c r="P1044" s="3"/>
      <c r="Q1044" s="3"/>
      <c r="R1044" s="3"/>
      <c r="S1044" s="3"/>
      <c r="T1044" s="3"/>
      <c r="U1044" s="3"/>
      <c r="V1044" s="3"/>
    </row>
    <row r="1045" spans="3:22" x14ac:dyDescent="0.25">
      <c r="C1045" s="3"/>
      <c r="D1045" s="3"/>
      <c r="E1045" s="3"/>
      <c r="F1045" s="3"/>
      <c r="G1045" s="3"/>
      <c r="H1045" s="3"/>
      <c r="I1045" s="3"/>
      <c r="J1045" s="3"/>
      <c r="K1045" s="3"/>
      <c r="L1045" s="3"/>
      <c r="M1045" s="3"/>
      <c r="N1045" s="3"/>
      <c r="O1045" s="3"/>
      <c r="P1045" s="3"/>
      <c r="Q1045" s="3"/>
      <c r="R1045" s="3"/>
      <c r="S1045" s="3"/>
      <c r="T1045" s="3"/>
      <c r="U1045" s="3"/>
      <c r="V1045" s="3"/>
    </row>
    <row r="1046" spans="3:22" x14ac:dyDescent="0.25">
      <c r="C1046" s="3"/>
      <c r="D1046" s="3"/>
      <c r="E1046" s="3"/>
      <c r="F1046" s="3"/>
      <c r="G1046" s="3"/>
      <c r="H1046" s="3"/>
      <c r="I1046" s="3"/>
      <c r="J1046" s="3"/>
      <c r="K1046" s="3"/>
      <c r="L1046" s="3"/>
      <c r="M1046" s="3"/>
      <c r="N1046" s="3"/>
      <c r="O1046" s="3"/>
      <c r="P1046" s="3"/>
      <c r="Q1046" s="3"/>
      <c r="R1046" s="3"/>
      <c r="S1046" s="3"/>
      <c r="T1046" s="3"/>
      <c r="U1046" s="3"/>
      <c r="V1046" s="3"/>
    </row>
    <row r="1047" spans="3:22" x14ac:dyDescent="0.25">
      <c r="C1047" s="3"/>
      <c r="D1047" s="3"/>
      <c r="E1047" s="3"/>
      <c r="F1047" s="3"/>
      <c r="G1047" s="3"/>
      <c r="H1047" s="3"/>
      <c r="I1047" s="3"/>
      <c r="J1047" s="3"/>
      <c r="K1047" s="3"/>
      <c r="L1047" s="3"/>
      <c r="M1047" s="3"/>
      <c r="N1047" s="3"/>
      <c r="O1047" s="3"/>
      <c r="P1047" s="3"/>
      <c r="Q1047" s="3"/>
      <c r="R1047" s="3"/>
      <c r="S1047" s="3"/>
      <c r="T1047" s="3"/>
      <c r="U1047" s="3"/>
      <c r="V1047" s="3"/>
    </row>
    <row r="1048" spans="3:22" x14ac:dyDescent="0.25">
      <c r="C1048" s="3"/>
      <c r="D1048" s="3"/>
      <c r="E1048" s="3"/>
      <c r="F1048" s="3"/>
      <c r="G1048" s="3"/>
      <c r="H1048" s="3"/>
      <c r="I1048" s="3"/>
      <c r="J1048" s="3"/>
      <c r="K1048" s="3"/>
      <c r="L1048" s="3"/>
      <c r="M1048" s="3"/>
      <c r="N1048" s="3"/>
      <c r="O1048" s="3"/>
      <c r="P1048" s="3"/>
      <c r="Q1048" s="3"/>
      <c r="R1048" s="3"/>
      <c r="S1048" s="3"/>
      <c r="T1048" s="3"/>
      <c r="U1048" s="3"/>
      <c r="V1048" s="3"/>
    </row>
    <row r="1049" spans="3:22" x14ac:dyDescent="0.25">
      <c r="C1049" s="3"/>
      <c r="D1049" s="3"/>
      <c r="E1049" s="3"/>
      <c r="F1049" s="3"/>
      <c r="G1049" s="3"/>
      <c r="H1049" s="3"/>
      <c r="I1049" s="3"/>
      <c r="J1049" s="3"/>
      <c r="K1049" s="3"/>
      <c r="L1049" s="3"/>
      <c r="M1049" s="3"/>
      <c r="N1049" s="3"/>
      <c r="O1049" s="3"/>
      <c r="P1049" s="3"/>
      <c r="Q1049" s="3"/>
      <c r="R1049" s="3"/>
      <c r="S1049" s="3"/>
      <c r="T1049" s="3"/>
      <c r="U1049" s="3"/>
      <c r="V1049" s="3"/>
    </row>
    <row r="1050" spans="3:22" x14ac:dyDescent="0.25">
      <c r="C1050" s="3"/>
      <c r="D1050" s="3"/>
      <c r="E1050" s="3"/>
      <c r="F1050" s="3"/>
      <c r="G1050" s="3"/>
      <c r="H1050" s="3"/>
      <c r="I1050" s="3"/>
      <c r="J1050" s="3"/>
      <c r="K1050" s="3"/>
      <c r="L1050" s="3"/>
      <c r="M1050" s="3"/>
      <c r="N1050" s="3"/>
      <c r="O1050" s="3"/>
      <c r="P1050" s="3"/>
      <c r="Q1050" s="3"/>
      <c r="R1050" s="3"/>
      <c r="S1050" s="3"/>
      <c r="T1050" s="3"/>
      <c r="U1050" s="3"/>
      <c r="V1050" s="3"/>
    </row>
    <row r="1051" spans="3:22" x14ac:dyDescent="0.25">
      <c r="C1051" s="3"/>
      <c r="D1051" s="3"/>
      <c r="E1051" s="3"/>
      <c r="F1051" s="3"/>
      <c r="G1051" s="3"/>
      <c r="H1051" s="3"/>
      <c r="I1051" s="3"/>
      <c r="J1051" s="3"/>
      <c r="K1051" s="3"/>
      <c r="L1051" s="3"/>
      <c r="M1051" s="3"/>
      <c r="N1051" s="3"/>
      <c r="O1051" s="3"/>
      <c r="P1051" s="3"/>
      <c r="Q1051" s="3"/>
      <c r="R1051" s="3"/>
      <c r="S1051" s="3"/>
      <c r="T1051" s="3"/>
      <c r="U1051" s="3"/>
      <c r="V1051" s="3"/>
    </row>
    <row r="1052" spans="3:22" x14ac:dyDescent="0.25">
      <c r="C1052" s="3"/>
      <c r="D1052" s="3"/>
      <c r="E1052" s="3"/>
      <c r="F1052" s="3"/>
      <c r="G1052" s="3"/>
      <c r="H1052" s="3"/>
      <c r="I1052" s="3"/>
      <c r="J1052" s="3"/>
      <c r="K1052" s="3"/>
      <c r="L1052" s="3"/>
      <c r="M1052" s="3"/>
      <c r="N1052" s="3"/>
      <c r="O1052" s="3"/>
      <c r="P1052" s="3"/>
      <c r="Q1052" s="3"/>
      <c r="R1052" s="3"/>
      <c r="S1052" s="3"/>
      <c r="T1052" s="3"/>
      <c r="U1052" s="3"/>
      <c r="V1052" s="3"/>
    </row>
    <row r="1053" spans="3:22" x14ac:dyDescent="0.25">
      <c r="C1053" s="3"/>
      <c r="D1053" s="3"/>
      <c r="E1053" s="3"/>
      <c r="F1053" s="3"/>
      <c r="G1053" s="3"/>
      <c r="H1053" s="3"/>
      <c r="I1053" s="3"/>
      <c r="J1053" s="3"/>
      <c r="K1053" s="3"/>
      <c r="L1053" s="3"/>
      <c r="M1053" s="3"/>
      <c r="N1053" s="3"/>
      <c r="O1053" s="3"/>
      <c r="P1053" s="3"/>
      <c r="Q1053" s="3"/>
      <c r="R1053" s="3"/>
      <c r="S1053" s="3"/>
      <c r="T1053" s="3"/>
      <c r="U1053" s="3"/>
      <c r="V1053" s="3"/>
    </row>
    <row r="1054" spans="3:22" x14ac:dyDescent="0.25">
      <c r="C1054" s="3"/>
      <c r="D1054" s="3"/>
      <c r="E1054" s="3"/>
      <c r="F1054" s="3"/>
      <c r="G1054" s="3"/>
      <c r="H1054" s="3"/>
      <c r="I1054" s="3"/>
      <c r="J1054" s="3"/>
      <c r="K1054" s="3"/>
      <c r="L1054" s="3"/>
      <c r="M1054" s="3"/>
      <c r="N1054" s="3"/>
      <c r="O1054" s="3"/>
      <c r="P1054" s="3"/>
      <c r="Q1054" s="3"/>
      <c r="R1054" s="3"/>
      <c r="S1054" s="3"/>
      <c r="T1054" s="3"/>
      <c r="U1054" s="3"/>
      <c r="V1054" s="3"/>
    </row>
    <row r="1055" spans="3:22" x14ac:dyDescent="0.25">
      <c r="C1055" s="3"/>
      <c r="D1055" s="3"/>
      <c r="E1055" s="3"/>
      <c r="F1055" s="3"/>
      <c r="G1055" s="3"/>
      <c r="H1055" s="3"/>
      <c r="I1055" s="3"/>
      <c r="J1055" s="3"/>
      <c r="K1055" s="3"/>
      <c r="L1055" s="3"/>
      <c r="M1055" s="3"/>
      <c r="N1055" s="3"/>
      <c r="O1055" s="3"/>
      <c r="P1055" s="3"/>
      <c r="Q1055" s="3"/>
      <c r="R1055" s="3"/>
      <c r="S1055" s="3"/>
      <c r="T1055" s="3"/>
      <c r="U1055" s="3"/>
      <c r="V1055" s="3"/>
    </row>
    <row r="1056" spans="3:22" x14ac:dyDescent="0.25">
      <c r="C1056" s="3"/>
      <c r="D1056" s="3"/>
      <c r="E1056" s="3"/>
      <c r="F1056" s="3"/>
      <c r="G1056" s="3"/>
      <c r="H1056" s="3"/>
      <c r="I1056" s="3"/>
      <c r="J1056" s="3"/>
      <c r="K1056" s="3"/>
      <c r="L1056" s="3"/>
      <c r="M1056" s="3"/>
      <c r="N1056" s="3"/>
      <c r="O1056" s="3"/>
      <c r="P1056" s="3"/>
      <c r="Q1056" s="3"/>
      <c r="R1056" s="3"/>
      <c r="S1056" s="3"/>
      <c r="T1056" s="3"/>
      <c r="U1056" s="3"/>
      <c r="V1056" s="3"/>
    </row>
    <row r="1057" spans="3:22" x14ac:dyDescent="0.25">
      <c r="C1057" s="3"/>
      <c r="D1057" s="3"/>
      <c r="E1057" s="3"/>
      <c r="F1057" s="3"/>
      <c r="G1057" s="3"/>
      <c r="H1057" s="3"/>
      <c r="I1057" s="3"/>
      <c r="J1057" s="3"/>
      <c r="K1057" s="3"/>
      <c r="L1057" s="3"/>
      <c r="M1057" s="3"/>
      <c r="N1057" s="3"/>
      <c r="O1057" s="3"/>
      <c r="P1057" s="3"/>
      <c r="Q1057" s="3"/>
      <c r="R1057" s="3"/>
      <c r="S1057" s="3"/>
      <c r="T1057" s="3"/>
      <c r="U1057" s="3"/>
      <c r="V1057" s="3"/>
    </row>
    <row r="1058" spans="3:22" x14ac:dyDescent="0.25">
      <c r="C1058" s="3"/>
      <c r="D1058" s="3"/>
      <c r="E1058" s="3"/>
      <c r="F1058" s="3"/>
      <c r="G1058" s="3"/>
      <c r="H1058" s="3"/>
      <c r="I1058" s="3"/>
      <c r="J1058" s="3"/>
      <c r="K1058" s="3"/>
      <c r="L1058" s="3"/>
      <c r="M1058" s="3"/>
      <c r="N1058" s="3"/>
      <c r="O1058" s="3"/>
      <c r="P1058" s="3"/>
      <c r="Q1058" s="3"/>
      <c r="R1058" s="3"/>
      <c r="S1058" s="3"/>
      <c r="T1058" s="3"/>
      <c r="U1058" s="3"/>
      <c r="V1058" s="3"/>
    </row>
    <row r="1059" spans="3:22" x14ac:dyDescent="0.25">
      <c r="C1059" s="3"/>
      <c r="D1059" s="3"/>
      <c r="E1059" s="3"/>
      <c r="F1059" s="3"/>
      <c r="G1059" s="3"/>
      <c r="H1059" s="3"/>
      <c r="I1059" s="3"/>
      <c r="J1059" s="3"/>
      <c r="K1059" s="3"/>
      <c r="L1059" s="3"/>
      <c r="M1059" s="3"/>
      <c r="N1059" s="3"/>
      <c r="O1059" s="3"/>
      <c r="P1059" s="3"/>
      <c r="Q1059" s="3"/>
      <c r="R1059" s="3"/>
      <c r="S1059" s="3"/>
      <c r="T1059" s="3"/>
      <c r="U1059" s="3"/>
      <c r="V1059" s="3"/>
    </row>
    <row r="1060" spans="3:22" x14ac:dyDescent="0.25">
      <c r="C1060" s="3"/>
      <c r="D1060" s="3"/>
      <c r="E1060" s="3"/>
      <c r="F1060" s="3"/>
      <c r="G1060" s="3"/>
      <c r="H1060" s="3"/>
      <c r="I1060" s="3"/>
      <c r="J1060" s="3"/>
      <c r="K1060" s="3"/>
      <c r="L1060" s="3"/>
      <c r="M1060" s="3"/>
      <c r="N1060" s="3"/>
      <c r="O1060" s="3"/>
      <c r="P1060" s="3"/>
      <c r="Q1060" s="3"/>
      <c r="R1060" s="3"/>
      <c r="S1060" s="3"/>
      <c r="T1060" s="3"/>
      <c r="U1060" s="3"/>
      <c r="V1060" s="3"/>
    </row>
    <row r="1061" spans="3:22" x14ac:dyDescent="0.25">
      <c r="C1061" s="3"/>
      <c r="D1061" s="3"/>
      <c r="E1061" s="3"/>
      <c r="F1061" s="3"/>
      <c r="G1061" s="3"/>
      <c r="H1061" s="3"/>
      <c r="I1061" s="3"/>
      <c r="J1061" s="3"/>
      <c r="K1061" s="3"/>
      <c r="L1061" s="3"/>
      <c r="M1061" s="3"/>
      <c r="N1061" s="3"/>
      <c r="O1061" s="3"/>
      <c r="P1061" s="3"/>
      <c r="Q1061" s="3"/>
      <c r="R1061" s="3"/>
      <c r="S1061" s="3"/>
      <c r="T1061" s="3"/>
      <c r="U1061" s="3"/>
      <c r="V1061" s="3"/>
    </row>
    <row r="1062" spans="3:22" x14ac:dyDescent="0.25">
      <c r="C1062" s="3"/>
      <c r="D1062" s="3"/>
      <c r="E1062" s="3"/>
      <c r="F1062" s="3"/>
      <c r="G1062" s="3"/>
      <c r="H1062" s="3"/>
      <c r="I1062" s="3"/>
      <c r="J1062" s="3"/>
      <c r="K1062" s="3"/>
      <c r="L1062" s="3"/>
      <c r="M1062" s="3"/>
      <c r="N1062" s="3"/>
      <c r="O1062" s="3"/>
      <c r="P1062" s="3"/>
      <c r="Q1062" s="3"/>
      <c r="R1062" s="3"/>
      <c r="S1062" s="3"/>
      <c r="T1062" s="3"/>
      <c r="U1062" s="3"/>
      <c r="V1062" s="3"/>
    </row>
    <row r="1063" spans="3:22" x14ac:dyDescent="0.25">
      <c r="C1063" s="3"/>
      <c r="D1063" s="3"/>
      <c r="E1063" s="3"/>
      <c r="F1063" s="3"/>
      <c r="G1063" s="3"/>
      <c r="H1063" s="3"/>
      <c r="I1063" s="3"/>
      <c r="J1063" s="3"/>
      <c r="K1063" s="3"/>
      <c r="L1063" s="3"/>
      <c r="M1063" s="3"/>
      <c r="N1063" s="3"/>
      <c r="O1063" s="3"/>
      <c r="P1063" s="3"/>
      <c r="Q1063" s="3"/>
      <c r="R1063" s="3"/>
      <c r="S1063" s="3"/>
      <c r="T1063" s="3"/>
      <c r="U1063" s="3"/>
      <c r="V1063" s="3"/>
    </row>
    <row r="1064" spans="3:22" x14ac:dyDescent="0.25">
      <c r="C1064" s="3"/>
      <c r="D1064" s="3"/>
      <c r="E1064" s="3"/>
      <c r="F1064" s="3"/>
      <c r="G1064" s="3"/>
      <c r="H1064" s="3"/>
      <c r="I1064" s="3"/>
      <c r="J1064" s="3"/>
      <c r="K1064" s="3"/>
      <c r="L1064" s="3"/>
      <c r="M1064" s="3"/>
      <c r="N1064" s="3"/>
      <c r="O1064" s="3"/>
      <c r="P1064" s="3"/>
      <c r="Q1064" s="3"/>
      <c r="R1064" s="3"/>
      <c r="S1064" s="3"/>
      <c r="T1064" s="3"/>
      <c r="U1064" s="3"/>
      <c r="V1064" s="3"/>
    </row>
    <row r="1065" spans="3:22" x14ac:dyDescent="0.25">
      <c r="C1065" s="3"/>
      <c r="D1065" s="3"/>
      <c r="E1065" s="3"/>
      <c r="F1065" s="3"/>
      <c r="G1065" s="3"/>
      <c r="H1065" s="3"/>
      <c r="I1065" s="3"/>
      <c r="J1065" s="3"/>
      <c r="K1065" s="3"/>
      <c r="L1065" s="3"/>
      <c r="M1065" s="3"/>
      <c r="N1065" s="3"/>
      <c r="O1065" s="3"/>
      <c r="P1065" s="3"/>
      <c r="Q1065" s="3"/>
      <c r="R1065" s="3"/>
      <c r="S1065" s="3"/>
      <c r="T1065" s="3"/>
      <c r="U1065" s="3"/>
      <c r="V1065" s="3"/>
    </row>
    <row r="1066" spans="3:22" x14ac:dyDescent="0.25">
      <c r="C1066" s="3"/>
      <c r="D1066" s="3"/>
      <c r="E1066" s="3"/>
      <c r="F1066" s="3"/>
      <c r="G1066" s="3"/>
      <c r="H1066" s="3"/>
      <c r="I1066" s="3"/>
      <c r="J1066" s="3"/>
      <c r="K1066" s="3"/>
      <c r="L1066" s="3"/>
      <c r="M1066" s="3"/>
      <c r="N1066" s="3"/>
      <c r="O1066" s="3"/>
      <c r="P1066" s="3"/>
      <c r="Q1066" s="3"/>
      <c r="R1066" s="3"/>
      <c r="S1066" s="3"/>
      <c r="T1066" s="3"/>
      <c r="U1066" s="3"/>
      <c r="V1066" s="3"/>
    </row>
    <row r="1067" spans="3:22" x14ac:dyDescent="0.25">
      <c r="C1067" s="3"/>
      <c r="D1067" s="3"/>
      <c r="E1067" s="3"/>
      <c r="F1067" s="3"/>
      <c r="G1067" s="3"/>
      <c r="H1067" s="3"/>
      <c r="I1067" s="3"/>
      <c r="J1067" s="3"/>
      <c r="K1067" s="3"/>
      <c r="L1067" s="3"/>
      <c r="M1067" s="3"/>
      <c r="N1067" s="3"/>
      <c r="O1067" s="3"/>
      <c r="P1067" s="3"/>
      <c r="Q1067" s="3"/>
      <c r="R1067" s="3"/>
      <c r="S1067" s="3"/>
      <c r="T1067" s="3"/>
      <c r="U1067" s="3"/>
      <c r="V1067" s="3"/>
    </row>
    <row r="1068" spans="3:22" x14ac:dyDescent="0.25">
      <c r="C1068" s="3"/>
      <c r="D1068" s="3"/>
      <c r="E1068" s="3"/>
      <c r="F1068" s="3"/>
      <c r="G1068" s="3"/>
      <c r="H1068" s="3"/>
      <c r="I1068" s="3"/>
      <c r="J1068" s="3"/>
      <c r="K1068" s="3"/>
      <c r="L1068" s="3"/>
      <c r="M1068" s="3"/>
      <c r="N1068" s="3"/>
      <c r="O1068" s="3"/>
      <c r="P1068" s="3"/>
      <c r="Q1068" s="3"/>
      <c r="R1068" s="3"/>
      <c r="S1068" s="3"/>
      <c r="T1068" s="3"/>
      <c r="U1068" s="3"/>
      <c r="V1068" s="3"/>
    </row>
    <row r="1069" spans="3:22" x14ac:dyDescent="0.25">
      <c r="C1069" s="3"/>
      <c r="D1069" s="3"/>
      <c r="E1069" s="3"/>
      <c r="F1069" s="3"/>
      <c r="G1069" s="3"/>
      <c r="H1069" s="3"/>
      <c r="I1069" s="3"/>
      <c r="J1069" s="3"/>
      <c r="K1069" s="3"/>
      <c r="L1069" s="3"/>
      <c r="M1069" s="3"/>
      <c r="N1069" s="3"/>
      <c r="O1069" s="3"/>
      <c r="P1069" s="3"/>
      <c r="Q1069" s="3"/>
      <c r="R1069" s="3"/>
      <c r="S1069" s="3"/>
      <c r="T1069" s="3"/>
      <c r="U1069" s="3"/>
      <c r="V1069" s="3"/>
    </row>
    <row r="1070" spans="3:22" x14ac:dyDescent="0.25">
      <c r="C1070" s="3"/>
      <c r="D1070" s="3"/>
      <c r="E1070" s="3"/>
      <c r="F1070" s="3"/>
      <c r="G1070" s="3"/>
      <c r="H1070" s="3"/>
      <c r="I1070" s="3"/>
      <c r="J1070" s="3"/>
      <c r="K1070" s="3"/>
      <c r="L1070" s="3"/>
      <c r="M1070" s="3"/>
      <c r="N1070" s="3"/>
      <c r="O1070" s="3"/>
      <c r="P1070" s="3"/>
      <c r="Q1070" s="3"/>
      <c r="R1070" s="3"/>
      <c r="S1070" s="3"/>
      <c r="T1070" s="3"/>
      <c r="U1070" s="3"/>
      <c r="V1070" s="3"/>
    </row>
    <row r="1071" spans="3:22" x14ac:dyDescent="0.25">
      <c r="C1071" s="3"/>
      <c r="D1071" s="3"/>
      <c r="E1071" s="3"/>
      <c r="F1071" s="3"/>
      <c r="G1071" s="3"/>
      <c r="H1071" s="3"/>
      <c r="I1071" s="3"/>
      <c r="J1071" s="3"/>
      <c r="K1071" s="3"/>
      <c r="L1071" s="3"/>
      <c r="M1071" s="3"/>
      <c r="N1071" s="3"/>
      <c r="O1071" s="3"/>
      <c r="P1071" s="3"/>
      <c r="Q1071" s="3"/>
      <c r="R1071" s="3"/>
      <c r="S1071" s="3"/>
      <c r="T1071" s="3"/>
      <c r="U1071" s="3"/>
      <c r="V1071" s="3"/>
    </row>
    <row r="1072" spans="3:22" x14ac:dyDescent="0.25">
      <c r="C1072" s="3"/>
      <c r="D1072" s="3"/>
      <c r="E1072" s="3"/>
      <c r="F1072" s="3"/>
      <c r="G1072" s="3"/>
      <c r="H1072" s="3"/>
      <c r="I1072" s="3"/>
      <c r="J1072" s="3"/>
      <c r="K1072" s="3"/>
      <c r="L1072" s="3"/>
      <c r="M1072" s="3"/>
      <c r="N1072" s="3"/>
      <c r="O1072" s="3"/>
      <c r="P1072" s="3"/>
      <c r="Q1072" s="3"/>
      <c r="R1072" s="3"/>
      <c r="S1072" s="3"/>
      <c r="T1072" s="3"/>
      <c r="U1072" s="3"/>
      <c r="V1072" s="3"/>
    </row>
    <row r="1073" spans="3:22" x14ac:dyDescent="0.25">
      <c r="C1073" s="3"/>
      <c r="D1073" s="3"/>
      <c r="E1073" s="3"/>
      <c r="F1073" s="3"/>
      <c r="G1073" s="3"/>
      <c r="H1073" s="3"/>
      <c r="I1073" s="3"/>
      <c r="J1073" s="3"/>
      <c r="K1073" s="3"/>
      <c r="L1073" s="3"/>
      <c r="M1073" s="3"/>
      <c r="N1073" s="3"/>
      <c r="O1073" s="3"/>
      <c r="P1073" s="3"/>
      <c r="Q1073" s="3"/>
      <c r="R1073" s="3"/>
      <c r="S1073" s="3"/>
      <c r="T1073" s="3"/>
      <c r="U1073" s="3"/>
      <c r="V1073" s="3"/>
    </row>
    <row r="1074" spans="3:22" x14ac:dyDescent="0.25">
      <c r="C1074" s="3"/>
      <c r="D1074" s="3"/>
      <c r="E1074" s="3"/>
      <c r="F1074" s="3"/>
      <c r="G1074" s="3"/>
      <c r="H1074" s="3"/>
      <c r="I1074" s="3"/>
      <c r="J1074" s="3"/>
      <c r="K1074" s="3"/>
      <c r="L1074" s="3"/>
      <c r="M1074" s="3"/>
      <c r="N1074" s="3"/>
      <c r="O1074" s="3"/>
      <c r="P1074" s="3"/>
      <c r="Q1074" s="3"/>
      <c r="R1074" s="3"/>
      <c r="S1074" s="3"/>
      <c r="T1074" s="3"/>
      <c r="U1074" s="3"/>
      <c r="V1074" s="3"/>
    </row>
    <row r="1075" spans="3:22" x14ac:dyDescent="0.25">
      <c r="C1075" s="3"/>
      <c r="D1075" s="3"/>
      <c r="E1075" s="3"/>
      <c r="F1075" s="3"/>
      <c r="G1075" s="3"/>
      <c r="H1075" s="3"/>
      <c r="I1075" s="3"/>
      <c r="J1075" s="3"/>
      <c r="K1075" s="3"/>
      <c r="L1075" s="3"/>
      <c r="M1075" s="3"/>
      <c r="N1075" s="3"/>
      <c r="O1075" s="3"/>
      <c r="P1075" s="3"/>
      <c r="Q1075" s="3"/>
      <c r="R1075" s="3"/>
      <c r="S1075" s="3"/>
      <c r="T1075" s="3"/>
      <c r="U1075" s="3"/>
      <c r="V1075" s="3"/>
    </row>
    <row r="1076" spans="3:22" x14ac:dyDescent="0.25">
      <c r="C1076" s="3"/>
      <c r="D1076" s="3"/>
      <c r="E1076" s="3"/>
      <c r="F1076" s="3"/>
      <c r="G1076" s="3"/>
      <c r="H1076" s="3"/>
      <c r="I1076" s="3"/>
      <c r="J1076" s="3"/>
      <c r="K1076" s="3"/>
      <c r="L1076" s="3"/>
      <c r="M1076" s="3"/>
      <c r="N1076" s="3"/>
      <c r="O1076" s="3"/>
      <c r="P1076" s="3"/>
      <c r="Q1076" s="3"/>
      <c r="R1076" s="3"/>
      <c r="S1076" s="3"/>
      <c r="T1076" s="3"/>
      <c r="U1076" s="3"/>
      <c r="V1076" s="3"/>
    </row>
    <row r="1077" spans="3:22" x14ac:dyDescent="0.25">
      <c r="C1077" s="3"/>
      <c r="D1077" s="3"/>
      <c r="E1077" s="3"/>
      <c r="F1077" s="3"/>
      <c r="G1077" s="3"/>
      <c r="H1077" s="3"/>
      <c r="I1077" s="3"/>
      <c r="J1077" s="3"/>
      <c r="K1077" s="3"/>
      <c r="L1077" s="3"/>
      <c r="M1077" s="3"/>
      <c r="N1077" s="3"/>
      <c r="O1077" s="3"/>
      <c r="P1077" s="3"/>
      <c r="Q1077" s="3"/>
      <c r="R1077" s="3"/>
      <c r="S1077" s="3"/>
      <c r="T1077" s="3"/>
      <c r="U1077" s="3"/>
      <c r="V1077" s="3"/>
    </row>
    <row r="1078" spans="3:22" x14ac:dyDescent="0.25">
      <c r="C1078" s="3"/>
      <c r="D1078" s="3"/>
      <c r="E1078" s="3"/>
      <c r="F1078" s="3"/>
      <c r="G1078" s="3"/>
      <c r="H1078" s="3"/>
      <c r="I1078" s="3"/>
      <c r="J1078" s="3"/>
      <c r="K1078" s="3"/>
      <c r="L1078" s="3"/>
      <c r="M1078" s="3"/>
      <c r="N1078" s="3"/>
      <c r="O1078" s="3"/>
      <c r="P1078" s="3"/>
      <c r="Q1078" s="3"/>
      <c r="R1078" s="3"/>
      <c r="S1078" s="3"/>
      <c r="T1078" s="3"/>
      <c r="U1078" s="3"/>
      <c r="V1078" s="3"/>
    </row>
    <row r="1079" spans="3:22" x14ac:dyDescent="0.25">
      <c r="C1079" s="3"/>
      <c r="D1079" s="3"/>
      <c r="E1079" s="3"/>
      <c r="F1079" s="3"/>
      <c r="G1079" s="3"/>
      <c r="H1079" s="3"/>
      <c r="I1079" s="3"/>
      <c r="J1079" s="3"/>
      <c r="K1079" s="3"/>
      <c r="L1079" s="3"/>
      <c r="M1079" s="3"/>
      <c r="N1079" s="3"/>
      <c r="O1079" s="3"/>
      <c r="P1079" s="3"/>
      <c r="Q1079" s="3"/>
      <c r="R1079" s="3"/>
      <c r="S1079" s="3"/>
      <c r="T1079" s="3"/>
      <c r="U1079" s="3"/>
      <c r="V1079" s="3"/>
    </row>
    <row r="1080" spans="3:22" x14ac:dyDescent="0.25">
      <c r="C1080" s="3"/>
      <c r="D1080" s="3"/>
      <c r="E1080" s="3"/>
      <c r="F1080" s="3"/>
      <c r="G1080" s="3"/>
      <c r="H1080" s="3"/>
      <c r="I1080" s="3"/>
      <c r="J1080" s="3"/>
      <c r="K1080" s="3"/>
      <c r="L1080" s="3"/>
      <c r="M1080" s="3"/>
      <c r="N1080" s="3"/>
      <c r="O1080" s="3"/>
      <c r="P1080" s="3"/>
      <c r="Q1080" s="3"/>
      <c r="R1080" s="3"/>
      <c r="S1080" s="3"/>
      <c r="T1080" s="3"/>
      <c r="U1080" s="3"/>
      <c r="V1080" s="3"/>
    </row>
    <row r="1081" spans="3:22" x14ac:dyDescent="0.25">
      <c r="C1081" s="3"/>
      <c r="D1081" s="3"/>
      <c r="E1081" s="3"/>
      <c r="F1081" s="3"/>
      <c r="G1081" s="3"/>
      <c r="H1081" s="3"/>
      <c r="I1081" s="3"/>
      <c r="J1081" s="3"/>
      <c r="K1081" s="3"/>
      <c r="L1081" s="3"/>
      <c r="M1081" s="3"/>
      <c r="N1081" s="3"/>
      <c r="O1081" s="3"/>
      <c r="P1081" s="3"/>
      <c r="Q1081" s="3"/>
      <c r="R1081" s="3"/>
      <c r="S1081" s="3"/>
      <c r="T1081" s="3"/>
      <c r="U1081" s="3"/>
      <c r="V1081" s="3"/>
    </row>
    <row r="1082" spans="3:22" x14ac:dyDescent="0.25">
      <c r="C1082" s="3"/>
      <c r="D1082" s="3"/>
      <c r="E1082" s="3"/>
      <c r="F1082" s="3"/>
      <c r="G1082" s="3"/>
      <c r="H1082" s="3"/>
      <c r="I1082" s="3"/>
      <c r="J1082" s="3"/>
      <c r="K1082" s="3"/>
      <c r="L1082" s="3"/>
      <c r="M1082" s="3"/>
      <c r="N1082" s="3"/>
      <c r="O1082" s="3"/>
      <c r="P1082" s="3"/>
      <c r="Q1082" s="3"/>
      <c r="R1082" s="3"/>
      <c r="S1082" s="3"/>
      <c r="T1082" s="3"/>
      <c r="U1082" s="3"/>
      <c r="V1082" s="3"/>
    </row>
    <row r="1083" spans="3:22" x14ac:dyDescent="0.25">
      <c r="C1083" s="3"/>
      <c r="D1083" s="3"/>
      <c r="E1083" s="3"/>
      <c r="F1083" s="3"/>
      <c r="G1083" s="3"/>
      <c r="H1083" s="3"/>
      <c r="I1083" s="3"/>
      <c r="J1083" s="3"/>
      <c r="K1083" s="3"/>
      <c r="L1083" s="3"/>
      <c r="M1083" s="3"/>
      <c r="N1083" s="3"/>
      <c r="O1083" s="3"/>
      <c r="P1083" s="3"/>
      <c r="Q1083" s="3"/>
      <c r="R1083" s="3"/>
      <c r="S1083" s="3"/>
      <c r="T1083" s="3"/>
      <c r="U1083" s="3"/>
      <c r="V1083" s="3"/>
    </row>
    <row r="1084" spans="3:22" x14ac:dyDescent="0.25">
      <c r="C1084" s="3"/>
      <c r="D1084" s="3"/>
      <c r="E1084" s="3"/>
      <c r="F1084" s="3"/>
      <c r="G1084" s="3"/>
      <c r="H1084" s="3"/>
      <c r="I1084" s="3"/>
      <c r="J1084" s="3"/>
      <c r="K1084" s="3"/>
      <c r="L1084" s="3"/>
      <c r="M1084" s="3"/>
      <c r="N1084" s="3"/>
      <c r="O1084" s="3"/>
      <c r="P1084" s="3"/>
      <c r="Q1084" s="3"/>
      <c r="R1084" s="3"/>
      <c r="S1084" s="3"/>
      <c r="T1084" s="3"/>
      <c r="U1084" s="3"/>
      <c r="V1084" s="3"/>
    </row>
    <row r="1085" spans="3:22" x14ac:dyDescent="0.25">
      <c r="C1085" s="3"/>
      <c r="D1085" s="3"/>
      <c r="E1085" s="3"/>
      <c r="F1085" s="3"/>
      <c r="G1085" s="3"/>
      <c r="H1085" s="3"/>
      <c r="I1085" s="3"/>
      <c r="J1085" s="3"/>
      <c r="K1085" s="3"/>
      <c r="L1085" s="3"/>
      <c r="M1085" s="3"/>
      <c r="N1085" s="3"/>
      <c r="O1085" s="3"/>
      <c r="P1085" s="3"/>
      <c r="Q1085" s="3"/>
      <c r="R1085" s="3"/>
      <c r="S1085" s="3"/>
      <c r="T1085" s="3"/>
      <c r="U1085" s="3"/>
      <c r="V1085" s="3"/>
    </row>
    <row r="1086" spans="3:22" x14ac:dyDescent="0.25">
      <c r="C1086" s="3"/>
      <c r="D1086" s="3"/>
      <c r="E1086" s="3"/>
      <c r="F1086" s="3"/>
      <c r="G1086" s="3"/>
      <c r="H1086" s="3"/>
      <c r="I1086" s="3"/>
      <c r="J1086" s="3"/>
      <c r="K1086" s="3"/>
      <c r="L1086" s="3"/>
      <c r="M1086" s="3"/>
      <c r="N1086" s="3"/>
      <c r="O1086" s="3"/>
      <c r="P1086" s="3"/>
      <c r="Q1086" s="3"/>
      <c r="R1086" s="3"/>
      <c r="S1086" s="3"/>
      <c r="T1086" s="3"/>
      <c r="U1086" s="3"/>
      <c r="V1086" s="3"/>
    </row>
    <row r="1087" spans="3:22" x14ac:dyDescent="0.25">
      <c r="C1087" s="3"/>
      <c r="D1087" s="3"/>
      <c r="E1087" s="3"/>
      <c r="F1087" s="3"/>
      <c r="G1087" s="3"/>
      <c r="H1087" s="3"/>
      <c r="I1087" s="3"/>
      <c r="J1087" s="3"/>
      <c r="K1087" s="3"/>
      <c r="L1087" s="3"/>
      <c r="M1087" s="3"/>
      <c r="N1087" s="3"/>
      <c r="O1087" s="3"/>
      <c r="P1087" s="3"/>
      <c r="Q1087" s="3"/>
      <c r="R1087" s="3"/>
      <c r="S1087" s="3"/>
      <c r="T1087" s="3"/>
      <c r="U1087" s="3"/>
      <c r="V1087" s="3"/>
    </row>
    <row r="1088" spans="3:22" x14ac:dyDescent="0.25">
      <c r="C1088" s="3"/>
      <c r="D1088" s="3"/>
      <c r="E1088" s="3"/>
      <c r="F1088" s="3"/>
      <c r="G1088" s="3"/>
      <c r="H1088" s="3"/>
      <c r="I1088" s="3"/>
      <c r="J1088" s="3"/>
      <c r="K1088" s="3"/>
      <c r="L1088" s="3"/>
      <c r="M1088" s="3"/>
      <c r="N1088" s="3"/>
      <c r="O1088" s="3"/>
      <c r="P1088" s="3"/>
      <c r="Q1088" s="3"/>
      <c r="R1088" s="3"/>
      <c r="S1088" s="3"/>
      <c r="T1088" s="3"/>
      <c r="U1088" s="3"/>
      <c r="V1088" s="3"/>
    </row>
    <row r="1089" spans="3:22" x14ac:dyDescent="0.25">
      <c r="C1089" s="3"/>
      <c r="D1089" s="3"/>
      <c r="E1089" s="3"/>
      <c r="F1089" s="3"/>
      <c r="G1089" s="3"/>
      <c r="H1089" s="3"/>
      <c r="I1089" s="3"/>
      <c r="J1089" s="3"/>
      <c r="K1089" s="3"/>
      <c r="L1089" s="3"/>
      <c r="M1089" s="3"/>
      <c r="N1089" s="3"/>
      <c r="O1089" s="3"/>
      <c r="P1089" s="3"/>
      <c r="Q1089" s="3"/>
      <c r="R1089" s="3"/>
      <c r="S1089" s="3"/>
      <c r="T1089" s="3"/>
      <c r="U1089" s="3"/>
      <c r="V1089" s="3"/>
    </row>
    <row r="1090" spans="3:22" x14ac:dyDescent="0.25">
      <c r="C1090" s="3"/>
      <c r="D1090" s="3"/>
      <c r="E1090" s="3"/>
      <c r="F1090" s="3"/>
      <c r="G1090" s="3"/>
      <c r="H1090" s="3"/>
      <c r="I1090" s="3"/>
      <c r="J1090" s="3"/>
      <c r="K1090" s="3"/>
      <c r="L1090" s="3"/>
      <c r="M1090" s="3"/>
      <c r="N1090" s="3"/>
      <c r="O1090" s="3"/>
      <c r="P1090" s="3"/>
      <c r="Q1090" s="3"/>
      <c r="R1090" s="3"/>
      <c r="S1090" s="3"/>
      <c r="T1090" s="3"/>
      <c r="U1090" s="3"/>
      <c r="V1090" s="3"/>
    </row>
    <row r="1091" spans="3:22" x14ac:dyDescent="0.25">
      <c r="C1091" s="3"/>
      <c r="D1091" s="3"/>
      <c r="E1091" s="3"/>
      <c r="F1091" s="3"/>
      <c r="G1091" s="3"/>
      <c r="H1091" s="3"/>
      <c r="I1091" s="3"/>
      <c r="J1091" s="3"/>
      <c r="K1091" s="3"/>
      <c r="L1091" s="3"/>
      <c r="M1091" s="3"/>
      <c r="N1091" s="3"/>
      <c r="O1091" s="3"/>
      <c r="P1091" s="3"/>
      <c r="Q1091" s="3"/>
      <c r="R1091" s="3"/>
      <c r="S1091" s="3"/>
      <c r="T1091" s="3"/>
      <c r="U1091" s="3"/>
      <c r="V1091" s="3"/>
    </row>
    <row r="1092" spans="3:22" x14ac:dyDescent="0.25">
      <c r="C1092" s="3"/>
      <c r="D1092" s="3"/>
      <c r="E1092" s="3"/>
      <c r="F1092" s="3"/>
      <c r="G1092" s="3"/>
      <c r="H1092" s="3"/>
      <c r="I1092" s="3"/>
      <c r="J1092" s="3"/>
      <c r="K1092" s="3"/>
      <c r="L1092" s="3"/>
      <c r="M1092" s="3"/>
      <c r="N1092" s="3"/>
      <c r="O1092" s="3"/>
      <c r="P1092" s="3"/>
      <c r="Q1092" s="3"/>
      <c r="R1092" s="3"/>
      <c r="S1092" s="3"/>
      <c r="T1092" s="3"/>
      <c r="U1092" s="3"/>
      <c r="V1092" s="3"/>
    </row>
    <row r="1093" spans="3:22" x14ac:dyDescent="0.25">
      <c r="C1093" s="3"/>
      <c r="D1093" s="3"/>
      <c r="E1093" s="3"/>
      <c r="F1093" s="3"/>
      <c r="G1093" s="3"/>
      <c r="H1093" s="3"/>
      <c r="I1093" s="3"/>
      <c r="J1093" s="3"/>
      <c r="K1093" s="3"/>
      <c r="L1093" s="3"/>
      <c r="M1093" s="3"/>
      <c r="N1093" s="3"/>
      <c r="O1093" s="3"/>
      <c r="P1093" s="3"/>
      <c r="Q1093" s="3"/>
      <c r="R1093" s="3"/>
      <c r="S1093" s="3"/>
      <c r="T1093" s="3"/>
      <c r="U1093" s="3"/>
      <c r="V1093" s="3"/>
    </row>
    <row r="1094" spans="3:22" x14ac:dyDescent="0.25">
      <c r="C1094" s="3"/>
      <c r="D1094" s="3"/>
      <c r="E1094" s="3"/>
      <c r="F1094" s="3"/>
      <c r="G1094" s="3"/>
      <c r="H1094" s="3"/>
      <c r="I1094" s="3"/>
      <c r="J1094" s="3"/>
      <c r="K1094" s="3"/>
      <c r="L1094" s="3"/>
      <c r="M1094" s="3"/>
      <c r="N1094" s="3"/>
      <c r="O1094" s="3"/>
      <c r="P1094" s="3"/>
      <c r="Q1094" s="3"/>
      <c r="R1094" s="3"/>
      <c r="S1094" s="3"/>
      <c r="T1094" s="3"/>
      <c r="U1094" s="3"/>
      <c r="V1094" s="3"/>
    </row>
    <row r="1095" spans="3:22" x14ac:dyDescent="0.25">
      <c r="C1095" s="3"/>
      <c r="D1095" s="3"/>
      <c r="E1095" s="3"/>
      <c r="F1095" s="3"/>
      <c r="G1095" s="3"/>
      <c r="H1095" s="3"/>
      <c r="I1095" s="3"/>
      <c r="J1095" s="3"/>
      <c r="K1095" s="3"/>
      <c r="L1095" s="3"/>
      <c r="M1095" s="3"/>
      <c r="N1095" s="3"/>
      <c r="O1095" s="3"/>
      <c r="P1095" s="3"/>
      <c r="Q1095" s="3"/>
      <c r="R1095" s="3"/>
      <c r="S1095" s="3"/>
      <c r="T1095" s="3"/>
      <c r="U1095" s="3"/>
      <c r="V1095" s="3"/>
    </row>
    <row r="1096" spans="3:22" x14ac:dyDescent="0.25">
      <c r="C1096" s="3"/>
      <c r="D1096" s="3"/>
      <c r="E1096" s="3"/>
      <c r="F1096" s="3"/>
      <c r="G1096" s="3"/>
      <c r="H1096" s="3"/>
      <c r="I1096" s="3"/>
      <c r="J1096" s="3"/>
      <c r="K1096" s="3"/>
      <c r="L1096" s="3"/>
      <c r="M1096" s="3"/>
      <c r="N1096" s="3"/>
      <c r="O1096" s="3"/>
      <c r="P1096" s="3"/>
      <c r="Q1096" s="3"/>
      <c r="R1096" s="3"/>
      <c r="S1096" s="3"/>
      <c r="T1096" s="3"/>
      <c r="U1096" s="3"/>
      <c r="V1096" s="3"/>
    </row>
    <row r="1097" spans="3:22" x14ac:dyDescent="0.25">
      <c r="C1097" s="3"/>
      <c r="D1097" s="3"/>
      <c r="E1097" s="3"/>
      <c r="F1097" s="3"/>
      <c r="G1097" s="3"/>
      <c r="H1097" s="3"/>
      <c r="I1097" s="3"/>
      <c r="J1097" s="3"/>
      <c r="K1097" s="3"/>
      <c r="L1097" s="3"/>
      <c r="M1097" s="3"/>
      <c r="N1097" s="3"/>
      <c r="O1097" s="3"/>
      <c r="P1097" s="3"/>
      <c r="Q1097" s="3"/>
      <c r="R1097" s="3"/>
      <c r="S1097" s="3"/>
      <c r="T1097" s="3"/>
      <c r="U1097" s="3"/>
      <c r="V1097" s="3"/>
    </row>
    <row r="1098" spans="3:22" x14ac:dyDescent="0.25">
      <c r="C1098" s="3"/>
      <c r="D1098" s="3"/>
      <c r="E1098" s="3"/>
      <c r="F1098" s="3"/>
      <c r="G1098" s="3"/>
      <c r="H1098" s="3"/>
      <c r="I1098" s="3"/>
      <c r="J1098" s="3"/>
      <c r="K1098" s="3"/>
      <c r="L1098" s="3"/>
      <c r="M1098" s="3"/>
      <c r="N1098" s="3"/>
      <c r="O1098" s="3"/>
      <c r="P1098" s="3"/>
      <c r="Q1098" s="3"/>
      <c r="R1098" s="3"/>
      <c r="S1098" s="3"/>
      <c r="T1098" s="3"/>
      <c r="U1098" s="3"/>
      <c r="V1098" s="3"/>
    </row>
    <row r="1099" spans="3:22" x14ac:dyDescent="0.25">
      <c r="C1099" s="3"/>
      <c r="D1099" s="3"/>
      <c r="E1099" s="3"/>
      <c r="F1099" s="3"/>
      <c r="G1099" s="3"/>
      <c r="H1099" s="3"/>
      <c r="I1099" s="3"/>
      <c r="J1099" s="3"/>
      <c r="K1099" s="3"/>
      <c r="L1099" s="3"/>
      <c r="M1099" s="3"/>
      <c r="N1099" s="3"/>
      <c r="O1099" s="3"/>
      <c r="P1099" s="3"/>
      <c r="Q1099" s="3"/>
      <c r="R1099" s="3"/>
      <c r="S1099" s="3"/>
      <c r="T1099" s="3"/>
      <c r="U1099" s="3"/>
      <c r="V1099" s="3"/>
    </row>
    <row r="1100" spans="3:22" x14ac:dyDescent="0.25">
      <c r="C1100" s="3"/>
      <c r="D1100" s="3"/>
      <c r="E1100" s="3"/>
      <c r="F1100" s="3"/>
      <c r="G1100" s="3"/>
      <c r="H1100" s="3"/>
      <c r="I1100" s="3"/>
      <c r="J1100" s="3"/>
      <c r="K1100" s="3"/>
      <c r="L1100" s="3"/>
      <c r="M1100" s="3"/>
      <c r="N1100" s="3"/>
      <c r="O1100" s="3"/>
      <c r="P1100" s="3"/>
      <c r="Q1100" s="3"/>
      <c r="R1100" s="3"/>
      <c r="S1100" s="3"/>
      <c r="T1100" s="3"/>
      <c r="U1100" s="3"/>
      <c r="V1100" s="3"/>
    </row>
    <row r="1101" spans="3:22" x14ac:dyDescent="0.25">
      <c r="C1101" s="3"/>
      <c r="D1101" s="3"/>
      <c r="E1101" s="3"/>
      <c r="F1101" s="3"/>
      <c r="G1101" s="3"/>
      <c r="H1101" s="3"/>
      <c r="I1101" s="3"/>
      <c r="J1101" s="3"/>
      <c r="K1101" s="3"/>
      <c r="L1101" s="3"/>
      <c r="M1101" s="3"/>
      <c r="N1101" s="3"/>
      <c r="O1101" s="3"/>
      <c r="P1101" s="3"/>
      <c r="Q1101" s="3"/>
      <c r="R1101" s="3"/>
      <c r="S1101" s="3"/>
      <c r="T1101" s="3"/>
      <c r="U1101" s="3"/>
      <c r="V1101" s="3"/>
    </row>
    <row r="1102" spans="3:22" x14ac:dyDescent="0.25">
      <c r="C1102" s="3"/>
      <c r="D1102" s="3"/>
      <c r="E1102" s="3"/>
      <c r="F1102" s="3"/>
      <c r="G1102" s="3"/>
      <c r="H1102" s="3"/>
      <c r="I1102" s="3"/>
      <c r="J1102" s="3"/>
      <c r="K1102" s="3"/>
      <c r="L1102" s="3"/>
      <c r="M1102" s="3"/>
      <c r="N1102" s="3"/>
      <c r="O1102" s="3"/>
      <c r="P1102" s="3"/>
      <c r="Q1102" s="3"/>
      <c r="R1102" s="3"/>
      <c r="S1102" s="3"/>
      <c r="T1102" s="3"/>
      <c r="U1102" s="3"/>
      <c r="V1102" s="3"/>
    </row>
    <row r="1103" spans="3:22" x14ac:dyDescent="0.25">
      <c r="C1103" s="3"/>
      <c r="D1103" s="3"/>
      <c r="E1103" s="3"/>
      <c r="F1103" s="3"/>
      <c r="G1103" s="3"/>
      <c r="H1103" s="3"/>
      <c r="I1103" s="3"/>
      <c r="J1103" s="3"/>
      <c r="K1103" s="3"/>
      <c r="L1103" s="3"/>
      <c r="M1103" s="3"/>
      <c r="N1103" s="3"/>
      <c r="O1103" s="3"/>
      <c r="P1103" s="3"/>
      <c r="Q1103" s="3"/>
      <c r="R1103" s="3"/>
      <c r="S1103" s="3"/>
      <c r="T1103" s="3"/>
      <c r="U1103" s="3"/>
      <c r="V1103" s="3"/>
    </row>
    <row r="1104" spans="3:22" x14ac:dyDescent="0.25">
      <c r="C1104" s="3"/>
      <c r="D1104" s="3"/>
      <c r="E1104" s="3"/>
      <c r="F1104" s="3"/>
      <c r="G1104" s="3"/>
      <c r="H1104" s="3"/>
      <c r="I1104" s="3"/>
      <c r="J1104" s="3"/>
      <c r="K1104" s="3"/>
      <c r="L1104" s="3"/>
      <c r="M1104" s="3"/>
      <c r="N1104" s="3"/>
      <c r="O1104" s="3"/>
      <c r="P1104" s="3"/>
      <c r="Q1104" s="3"/>
      <c r="R1104" s="3"/>
      <c r="S1104" s="3"/>
      <c r="T1104" s="3"/>
      <c r="U1104" s="3"/>
      <c r="V1104" s="3"/>
    </row>
    <row r="1105" spans="3:22" x14ac:dyDescent="0.25">
      <c r="C1105" s="3"/>
      <c r="D1105" s="3"/>
      <c r="E1105" s="3"/>
      <c r="F1105" s="3"/>
      <c r="G1105" s="3"/>
      <c r="H1105" s="3"/>
      <c r="I1105" s="3"/>
      <c r="J1105" s="3"/>
      <c r="K1105" s="3"/>
      <c r="L1105" s="3"/>
      <c r="M1105" s="3"/>
      <c r="N1105" s="3"/>
      <c r="O1105" s="3"/>
      <c r="P1105" s="3"/>
      <c r="Q1105" s="3"/>
      <c r="R1105" s="3"/>
      <c r="S1105" s="3"/>
      <c r="T1105" s="3"/>
      <c r="U1105" s="3"/>
      <c r="V1105" s="3"/>
    </row>
    <row r="1106" spans="3:22" x14ac:dyDescent="0.25">
      <c r="C1106" s="3"/>
      <c r="D1106" s="3"/>
      <c r="E1106" s="3"/>
      <c r="F1106" s="3"/>
      <c r="G1106" s="3"/>
      <c r="H1106" s="3"/>
      <c r="I1106" s="3"/>
      <c r="J1106" s="3"/>
      <c r="K1106" s="3"/>
      <c r="L1106" s="3"/>
      <c r="M1106" s="3"/>
      <c r="N1106" s="3"/>
      <c r="O1106" s="3"/>
      <c r="P1106" s="3"/>
      <c r="Q1106" s="3"/>
      <c r="R1106" s="3"/>
      <c r="S1106" s="3"/>
      <c r="T1106" s="3"/>
      <c r="U1106" s="3"/>
      <c r="V1106" s="3"/>
    </row>
    <row r="1107" spans="3:22" x14ac:dyDescent="0.25">
      <c r="C1107" s="3"/>
      <c r="D1107" s="3"/>
      <c r="E1107" s="3"/>
      <c r="F1107" s="3"/>
      <c r="G1107" s="3"/>
      <c r="H1107" s="3"/>
      <c r="I1107" s="3"/>
      <c r="J1107" s="3"/>
      <c r="K1107" s="3"/>
      <c r="L1107" s="3"/>
      <c r="M1107" s="3"/>
      <c r="N1107" s="3"/>
      <c r="O1107" s="3"/>
      <c r="P1107" s="3"/>
      <c r="Q1107" s="3"/>
      <c r="R1107" s="3"/>
      <c r="S1107" s="3"/>
      <c r="T1107" s="3"/>
      <c r="U1107" s="3"/>
      <c r="V1107" s="3"/>
    </row>
    <row r="1108" spans="3:22" x14ac:dyDescent="0.25">
      <c r="C1108" s="3"/>
      <c r="D1108" s="3"/>
      <c r="E1108" s="3"/>
      <c r="F1108" s="3"/>
      <c r="G1108" s="3"/>
      <c r="H1108" s="3"/>
      <c r="I1108" s="3"/>
      <c r="J1108" s="3"/>
      <c r="K1108" s="3"/>
      <c r="L1108" s="3"/>
      <c r="M1108" s="3"/>
      <c r="N1108" s="3"/>
      <c r="O1108" s="3"/>
      <c r="P1108" s="3"/>
      <c r="Q1108" s="3"/>
      <c r="R1108" s="3"/>
      <c r="S1108" s="3"/>
      <c r="T1108" s="3"/>
      <c r="U1108" s="3"/>
      <c r="V1108" s="3"/>
    </row>
    <row r="1109" spans="3:22" x14ac:dyDescent="0.25">
      <c r="C1109" s="3"/>
      <c r="D1109" s="3"/>
      <c r="E1109" s="3"/>
      <c r="F1109" s="3"/>
      <c r="G1109" s="3"/>
      <c r="H1109" s="3"/>
      <c r="I1109" s="3"/>
      <c r="J1109" s="3"/>
      <c r="K1109" s="3"/>
      <c r="L1109" s="3"/>
      <c r="M1109" s="3"/>
      <c r="N1109" s="3"/>
      <c r="O1109" s="3"/>
      <c r="P1109" s="3"/>
      <c r="Q1109" s="3"/>
      <c r="R1109" s="3"/>
      <c r="S1109" s="3"/>
      <c r="T1109" s="3"/>
      <c r="U1109" s="3"/>
      <c r="V1109" s="3"/>
    </row>
    <row r="1110" spans="3:22" x14ac:dyDescent="0.25">
      <c r="C1110" s="3"/>
      <c r="D1110" s="3"/>
      <c r="E1110" s="3"/>
      <c r="F1110" s="3"/>
      <c r="G1110" s="3"/>
      <c r="H1110" s="3"/>
      <c r="I1110" s="3"/>
      <c r="J1110" s="3"/>
      <c r="K1110" s="3"/>
      <c r="L1110" s="3"/>
      <c r="M1110" s="3"/>
      <c r="N1110" s="3"/>
      <c r="O1110" s="3"/>
      <c r="P1110" s="3"/>
      <c r="Q1110" s="3"/>
      <c r="R1110" s="3"/>
      <c r="S1110" s="3"/>
      <c r="T1110" s="3"/>
      <c r="U1110" s="3"/>
      <c r="V1110" s="3"/>
    </row>
    <row r="1111" spans="3:22" x14ac:dyDescent="0.25">
      <c r="C1111" s="3"/>
      <c r="D1111" s="3"/>
      <c r="E1111" s="3"/>
      <c r="F1111" s="3"/>
      <c r="G1111" s="3"/>
      <c r="H1111" s="3"/>
      <c r="I1111" s="3"/>
      <c r="J1111" s="3"/>
      <c r="K1111" s="3"/>
      <c r="L1111" s="3"/>
      <c r="M1111" s="3"/>
      <c r="N1111" s="3"/>
      <c r="O1111" s="3"/>
      <c r="P1111" s="3"/>
      <c r="Q1111" s="3"/>
      <c r="R1111" s="3"/>
      <c r="S1111" s="3"/>
      <c r="T1111" s="3"/>
      <c r="U1111" s="3"/>
      <c r="V1111" s="3"/>
    </row>
    <row r="1112" spans="3:22" x14ac:dyDescent="0.25">
      <c r="C1112" s="3"/>
      <c r="D1112" s="3"/>
      <c r="E1112" s="3"/>
      <c r="F1112" s="3"/>
      <c r="G1112" s="3"/>
      <c r="H1112" s="3"/>
      <c r="I1112" s="3"/>
      <c r="J1112" s="3"/>
      <c r="K1112" s="3"/>
      <c r="L1112" s="3"/>
      <c r="M1112" s="3"/>
      <c r="N1112" s="3"/>
      <c r="O1112" s="3"/>
      <c r="P1112" s="3"/>
      <c r="Q1112" s="3"/>
      <c r="R1112" s="3"/>
      <c r="S1112" s="3"/>
      <c r="T1112" s="3"/>
      <c r="U1112" s="3"/>
      <c r="V1112" s="3"/>
    </row>
    <row r="1113" spans="3:22" x14ac:dyDescent="0.25">
      <c r="C1113" s="3"/>
      <c r="D1113" s="3"/>
      <c r="E1113" s="3"/>
      <c r="F1113" s="3"/>
      <c r="G1113" s="3"/>
      <c r="H1113" s="3"/>
      <c r="I1113" s="3"/>
      <c r="J1113" s="3"/>
      <c r="K1113" s="3"/>
      <c r="L1113" s="3"/>
      <c r="M1113" s="3"/>
      <c r="N1113" s="3"/>
      <c r="O1113" s="3"/>
      <c r="P1113" s="3"/>
      <c r="Q1113" s="3"/>
      <c r="R1113" s="3"/>
      <c r="S1113" s="3"/>
      <c r="T1113" s="3"/>
      <c r="U1113" s="3"/>
      <c r="V1113" s="3"/>
    </row>
    <row r="1114" spans="3:22" x14ac:dyDescent="0.25">
      <c r="C1114" s="3"/>
      <c r="D1114" s="3"/>
      <c r="E1114" s="3"/>
      <c r="F1114" s="3"/>
      <c r="G1114" s="3"/>
      <c r="H1114" s="3"/>
      <c r="I1114" s="3"/>
      <c r="J1114" s="3"/>
      <c r="K1114" s="3"/>
      <c r="L1114" s="3"/>
      <c r="M1114" s="3"/>
      <c r="N1114" s="3"/>
      <c r="O1114" s="3"/>
      <c r="P1114" s="3"/>
      <c r="Q1114" s="3"/>
      <c r="R1114" s="3"/>
      <c r="S1114" s="3"/>
      <c r="T1114" s="3"/>
      <c r="U1114" s="3"/>
      <c r="V1114" s="3"/>
    </row>
    <row r="1115" spans="3:22" x14ac:dyDescent="0.25">
      <c r="C1115" s="3"/>
      <c r="D1115" s="3"/>
      <c r="E1115" s="3"/>
      <c r="F1115" s="3"/>
      <c r="G1115" s="3"/>
      <c r="H1115" s="3"/>
      <c r="I1115" s="3"/>
      <c r="J1115" s="3"/>
      <c r="K1115" s="3"/>
      <c r="L1115" s="3"/>
      <c r="M1115" s="3"/>
      <c r="N1115" s="3"/>
      <c r="O1115" s="3"/>
      <c r="P1115" s="3"/>
      <c r="Q1115" s="3"/>
      <c r="R1115" s="3"/>
      <c r="S1115" s="3"/>
      <c r="T1115" s="3"/>
      <c r="U1115" s="3"/>
      <c r="V1115" s="3"/>
    </row>
    <row r="1116" spans="3:22" x14ac:dyDescent="0.25">
      <c r="C1116" s="3"/>
      <c r="D1116" s="3"/>
      <c r="E1116" s="3"/>
      <c r="F1116" s="3"/>
      <c r="G1116" s="3"/>
      <c r="H1116" s="3"/>
      <c r="I1116" s="3"/>
      <c r="J1116" s="3"/>
      <c r="K1116" s="3"/>
      <c r="L1116" s="3"/>
      <c r="M1116" s="3"/>
      <c r="N1116" s="3"/>
      <c r="O1116" s="3"/>
      <c r="P1116" s="3"/>
      <c r="Q1116" s="3"/>
      <c r="R1116" s="3"/>
      <c r="S1116" s="3"/>
      <c r="T1116" s="3"/>
      <c r="U1116" s="3"/>
      <c r="V1116" s="3"/>
    </row>
    <row r="1117" spans="3:22" x14ac:dyDescent="0.25">
      <c r="C1117" s="3"/>
      <c r="D1117" s="3"/>
      <c r="E1117" s="3"/>
      <c r="F1117" s="3"/>
      <c r="G1117" s="3"/>
      <c r="H1117" s="3"/>
      <c r="I1117" s="3"/>
      <c r="J1117" s="3"/>
      <c r="K1117" s="3"/>
      <c r="L1117" s="3"/>
      <c r="M1117" s="3"/>
      <c r="N1117" s="3"/>
      <c r="O1117" s="3"/>
      <c r="P1117" s="3"/>
      <c r="Q1117" s="3"/>
      <c r="R1117" s="3"/>
      <c r="S1117" s="3"/>
      <c r="T1117" s="3"/>
      <c r="U1117" s="3"/>
      <c r="V1117" s="3"/>
    </row>
    <row r="1118" spans="3:22" x14ac:dyDescent="0.25">
      <c r="C1118" s="3"/>
      <c r="D1118" s="3"/>
      <c r="E1118" s="3"/>
      <c r="F1118" s="3"/>
      <c r="G1118" s="3"/>
      <c r="H1118" s="3"/>
      <c r="I1118" s="3"/>
      <c r="J1118" s="3"/>
      <c r="K1118" s="3"/>
      <c r="L1118" s="3"/>
      <c r="M1118" s="3"/>
      <c r="N1118" s="3"/>
      <c r="O1118" s="3"/>
      <c r="P1118" s="3"/>
      <c r="Q1118" s="3"/>
      <c r="R1118" s="3"/>
      <c r="S1118" s="3"/>
      <c r="T1118" s="3"/>
      <c r="U1118" s="3"/>
      <c r="V1118" s="3"/>
    </row>
    <row r="1119" spans="3:22" x14ac:dyDescent="0.25">
      <c r="C1119" s="3"/>
      <c r="D1119" s="3"/>
      <c r="E1119" s="3"/>
      <c r="F1119" s="3"/>
      <c r="G1119" s="3"/>
      <c r="H1119" s="3"/>
      <c r="I1119" s="3"/>
      <c r="J1119" s="3"/>
      <c r="K1119" s="3"/>
      <c r="L1119" s="3"/>
      <c r="M1119" s="3"/>
      <c r="N1119" s="3"/>
      <c r="O1119" s="3"/>
      <c r="P1119" s="3"/>
      <c r="Q1119" s="3"/>
      <c r="R1119" s="3"/>
      <c r="S1119" s="3"/>
      <c r="T1119" s="3"/>
      <c r="U1119" s="3"/>
      <c r="V1119" s="3"/>
    </row>
    <row r="1120" spans="3:22" x14ac:dyDescent="0.25">
      <c r="C1120" s="3"/>
      <c r="D1120" s="3"/>
      <c r="E1120" s="3"/>
      <c r="F1120" s="3"/>
      <c r="G1120" s="3"/>
      <c r="H1120" s="3"/>
      <c r="I1120" s="3"/>
      <c r="J1120" s="3"/>
      <c r="K1120" s="3"/>
      <c r="L1120" s="3"/>
      <c r="M1120" s="3"/>
      <c r="N1120" s="3"/>
      <c r="O1120" s="3"/>
      <c r="P1120" s="3"/>
      <c r="Q1120" s="3"/>
      <c r="R1120" s="3"/>
      <c r="S1120" s="3"/>
      <c r="T1120" s="3"/>
      <c r="U1120" s="3"/>
      <c r="V1120" s="3"/>
    </row>
    <row r="1121" spans="3:22" x14ac:dyDescent="0.25">
      <c r="C1121" s="3"/>
      <c r="D1121" s="3"/>
      <c r="E1121" s="3"/>
      <c r="F1121" s="3"/>
      <c r="G1121" s="3"/>
      <c r="H1121" s="3"/>
      <c r="I1121" s="3"/>
      <c r="J1121" s="3"/>
      <c r="K1121" s="3"/>
      <c r="L1121" s="3"/>
      <c r="M1121" s="3"/>
      <c r="N1121" s="3"/>
      <c r="O1121" s="3"/>
      <c r="P1121" s="3"/>
      <c r="Q1121" s="3"/>
      <c r="R1121" s="3"/>
      <c r="S1121" s="3"/>
      <c r="T1121" s="3"/>
      <c r="U1121" s="3"/>
      <c r="V1121" s="3"/>
    </row>
    <row r="1122" spans="3:22" x14ac:dyDescent="0.25">
      <c r="C1122" s="3"/>
      <c r="D1122" s="3"/>
      <c r="E1122" s="3"/>
      <c r="F1122" s="3"/>
      <c r="G1122" s="3"/>
      <c r="H1122" s="3"/>
      <c r="I1122" s="3"/>
      <c r="J1122" s="3"/>
      <c r="K1122" s="3"/>
      <c r="L1122" s="3"/>
      <c r="M1122" s="3"/>
      <c r="N1122" s="3"/>
      <c r="O1122" s="3"/>
      <c r="P1122" s="3"/>
      <c r="Q1122" s="3"/>
      <c r="R1122" s="3"/>
      <c r="S1122" s="3"/>
      <c r="T1122" s="3"/>
      <c r="U1122" s="3"/>
      <c r="V1122" s="3"/>
    </row>
    <row r="1123" spans="3:22" x14ac:dyDescent="0.25">
      <c r="C1123" s="3"/>
      <c r="D1123" s="3"/>
      <c r="E1123" s="3"/>
      <c r="F1123" s="3"/>
      <c r="G1123" s="3"/>
      <c r="H1123" s="3"/>
      <c r="I1123" s="3"/>
      <c r="J1123" s="3"/>
      <c r="K1123" s="3"/>
      <c r="L1123" s="3"/>
      <c r="M1123" s="3"/>
      <c r="N1123" s="3"/>
      <c r="O1123" s="3"/>
      <c r="P1123" s="3"/>
      <c r="Q1123" s="3"/>
      <c r="R1123" s="3"/>
      <c r="S1123" s="3"/>
      <c r="T1123" s="3"/>
      <c r="U1123" s="3"/>
      <c r="V1123" s="3"/>
    </row>
    <row r="1124" spans="3:22" x14ac:dyDescent="0.25">
      <c r="C1124" s="3"/>
      <c r="D1124" s="3"/>
      <c r="E1124" s="3"/>
      <c r="F1124" s="3"/>
      <c r="G1124" s="3"/>
      <c r="H1124" s="3"/>
      <c r="I1124" s="3"/>
      <c r="J1124" s="3"/>
      <c r="K1124" s="3"/>
      <c r="L1124" s="3"/>
      <c r="M1124" s="3"/>
      <c r="N1124" s="3"/>
      <c r="O1124" s="3"/>
      <c r="P1124" s="3"/>
      <c r="Q1124" s="3"/>
      <c r="R1124" s="3"/>
      <c r="S1124" s="3"/>
      <c r="T1124" s="3"/>
      <c r="U1124" s="3"/>
      <c r="V1124" s="3"/>
    </row>
    <row r="1125" spans="3:22" x14ac:dyDescent="0.25">
      <c r="C1125" s="3"/>
      <c r="D1125" s="3"/>
      <c r="E1125" s="3"/>
      <c r="F1125" s="3"/>
      <c r="G1125" s="3"/>
      <c r="H1125" s="3"/>
      <c r="I1125" s="3"/>
      <c r="J1125" s="3"/>
      <c r="K1125" s="3"/>
      <c r="L1125" s="3"/>
      <c r="M1125" s="3"/>
      <c r="N1125" s="3"/>
      <c r="O1125" s="3"/>
      <c r="P1125" s="3"/>
      <c r="Q1125" s="3"/>
      <c r="R1125" s="3"/>
      <c r="S1125" s="3"/>
      <c r="T1125" s="3"/>
      <c r="U1125" s="3"/>
      <c r="V1125" s="3"/>
    </row>
    <row r="1126" spans="3:22" x14ac:dyDescent="0.25">
      <c r="C1126" s="3"/>
      <c r="D1126" s="3"/>
      <c r="E1126" s="3"/>
      <c r="F1126" s="3"/>
      <c r="G1126" s="3"/>
      <c r="H1126" s="3"/>
      <c r="I1126" s="3"/>
      <c r="J1126" s="3"/>
      <c r="K1126" s="3"/>
      <c r="L1126" s="3"/>
      <c r="M1126" s="3"/>
      <c r="N1126" s="3"/>
      <c r="O1126" s="3"/>
      <c r="P1126" s="3"/>
      <c r="Q1126" s="3"/>
      <c r="R1126" s="3"/>
      <c r="S1126" s="3"/>
      <c r="T1126" s="3"/>
      <c r="U1126" s="3"/>
      <c r="V1126" s="3"/>
    </row>
    <row r="1127" spans="3:22" x14ac:dyDescent="0.25">
      <c r="C1127" s="3"/>
      <c r="D1127" s="3"/>
      <c r="E1127" s="3"/>
      <c r="F1127" s="3"/>
      <c r="G1127" s="3"/>
      <c r="H1127" s="3"/>
      <c r="I1127" s="3"/>
      <c r="J1127" s="3"/>
      <c r="K1127" s="3"/>
      <c r="L1127" s="3"/>
      <c r="M1127" s="3"/>
      <c r="N1127" s="3"/>
      <c r="O1127" s="3"/>
      <c r="P1127" s="3"/>
      <c r="Q1127" s="3"/>
      <c r="R1127" s="3"/>
      <c r="S1127" s="3"/>
      <c r="T1127" s="3"/>
      <c r="U1127" s="3"/>
      <c r="V1127" s="3"/>
    </row>
    <row r="1128" spans="3:22" x14ac:dyDescent="0.25">
      <c r="C1128" s="3"/>
      <c r="D1128" s="3"/>
      <c r="E1128" s="3"/>
      <c r="F1128" s="3"/>
      <c r="G1128" s="3"/>
      <c r="H1128" s="3"/>
      <c r="I1128" s="3"/>
      <c r="J1128" s="3"/>
      <c r="K1128" s="3"/>
      <c r="L1128" s="3"/>
      <c r="M1128" s="3"/>
      <c r="N1128" s="3"/>
      <c r="O1128" s="3"/>
      <c r="P1128" s="3"/>
      <c r="Q1128" s="3"/>
      <c r="R1128" s="3"/>
      <c r="S1128" s="3"/>
      <c r="T1128" s="3"/>
      <c r="U1128" s="3"/>
      <c r="V1128" s="3"/>
    </row>
    <row r="1129" spans="3:22" x14ac:dyDescent="0.25">
      <c r="C1129" s="3"/>
      <c r="D1129" s="3"/>
      <c r="E1129" s="3"/>
      <c r="F1129" s="3"/>
      <c r="G1129" s="3"/>
      <c r="H1129" s="3"/>
      <c r="I1129" s="3"/>
      <c r="J1129" s="3"/>
      <c r="K1129" s="3"/>
      <c r="L1129" s="3"/>
      <c r="M1129" s="3"/>
      <c r="N1129" s="3"/>
      <c r="O1129" s="3"/>
      <c r="P1129" s="3"/>
      <c r="Q1129" s="3"/>
      <c r="R1129" s="3"/>
      <c r="S1129" s="3"/>
      <c r="T1129" s="3"/>
      <c r="U1129" s="3"/>
      <c r="V1129" s="3"/>
    </row>
    <row r="1130" spans="3:22" x14ac:dyDescent="0.25">
      <c r="C1130" s="3"/>
      <c r="D1130" s="3"/>
      <c r="E1130" s="3"/>
      <c r="F1130" s="3"/>
      <c r="G1130" s="3"/>
      <c r="H1130" s="3"/>
      <c r="I1130" s="3"/>
      <c r="J1130" s="3"/>
      <c r="K1130" s="3"/>
      <c r="L1130" s="3"/>
      <c r="M1130" s="3"/>
      <c r="N1130" s="3"/>
      <c r="O1130" s="3"/>
      <c r="P1130" s="3"/>
      <c r="Q1130" s="3"/>
      <c r="R1130" s="3"/>
      <c r="S1130" s="3"/>
      <c r="T1130" s="3"/>
      <c r="U1130" s="3"/>
      <c r="V1130" s="3"/>
    </row>
    <row r="1131" spans="3:22" x14ac:dyDescent="0.25">
      <c r="C1131" s="3"/>
      <c r="D1131" s="3"/>
      <c r="E1131" s="3"/>
      <c r="F1131" s="3"/>
      <c r="G1131" s="3"/>
      <c r="H1131" s="3"/>
      <c r="I1131" s="3"/>
      <c r="J1131" s="3"/>
      <c r="K1131" s="3"/>
      <c r="L1131" s="3"/>
      <c r="M1131" s="3"/>
      <c r="N1131" s="3"/>
      <c r="O1131" s="3"/>
      <c r="P1131" s="3"/>
      <c r="Q1131" s="3"/>
      <c r="R1131" s="3"/>
      <c r="S1131" s="3"/>
      <c r="T1131" s="3"/>
      <c r="U1131" s="3"/>
      <c r="V1131" s="3"/>
    </row>
    <row r="1132" spans="3:22" x14ac:dyDescent="0.25">
      <c r="C1132" s="3"/>
      <c r="D1132" s="3"/>
      <c r="E1132" s="3"/>
      <c r="F1132" s="3"/>
      <c r="G1132" s="3"/>
      <c r="H1132" s="3"/>
      <c r="I1132" s="3"/>
      <c r="J1132" s="3"/>
      <c r="K1132" s="3"/>
      <c r="L1132" s="3"/>
      <c r="M1132" s="3"/>
      <c r="N1132" s="3"/>
      <c r="O1132" s="3"/>
      <c r="P1132" s="3"/>
      <c r="Q1132" s="3"/>
      <c r="R1132" s="3"/>
      <c r="S1132" s="3"/>
      <c r="T1132" s="3"/>
      <c r="U1132" s="3"/>
      <c r="V1132" s="3"/>
    </row>
    <row r="1133" spans="3:22" x14ac:dyDescent="0.25">
      <c r="C1133" s="3"/>
      <c r="D1133" s="3"/>
      <c r="E1133" s="3"/>
      <c r="F1133" s="3"/>
      <c r="G1133" s="3"/>
      <c r="H1133" s="3"/>
      <c r="I1133" s="3"/>
      <c r="J1133" s="3"/>
      <c r="K1133" s="3"/>
      <c r="L1133" s="3"/>
      <c r="M1133" s="3"/>
      <c r="N1133" s="3"/>
      <c r="O1133" s="3"/>
      <c r="P1133" s="3"/>
      <c r="Q1133" s="3"/>
      <c r="R1133" s="3"/>
      <c r="S1133" s="3"/>
      <c r="T1133" s="3"/>
      <c r="U1133" s="3"/>
      <c r="V1133" s="3"/>
    </row>
    <row r="1134" spans="3:22" x14ac:dyDescent="0.25">
      <c r="C1134" s="3"/>
      <c r="D1134" s="3"/>
      <c r="E1134" s="3"/>
      <c r="F1134" s="3"/>
      <c r="G1134" s="3"/>
      <c r="H1134" s="3"/>
      <c r="I1134" s="3"/>
      <c r="J1134" s="3"/>
      <c r="K1134" s="3"/>
      <c r="L1134" s="3"/>
      <c r="M1134" s="3"/>
      <c r="N1134" s="3"/>
      <c r="O1134" s="3"/>
      <c r="P1134" s="3"/>
      <c r="Q1134" s="3"/>
      <c r="R1134" s="3"/>
      <c r="S1134" s="3"/>
      <c r="T1134" s="3"/>
      <c r="U1134" s="3"/>
      <c r="V1134" s="3"/>
    </row>
    <row r="1135" spans="3:22" x14ac:dyDescent="0.25">
      <c r="C1135" s="3"/>
      <c r="D1135" s="3"/>
      <c r="E1135" s="3"/>
      <c r="F1135" s="3"/>
      <c r="G1135" s="3"/>
      <c r="H1135" s="3"/>
      <c r="I1135" s="3"/>
      <c r="J1135" s="3"/>
      <c r="K1135" s="3"/>
      <c r="L1135" s="3"/>
      <c r="M1135" s="3"/>
      <c r="N1135" s="3"/>
      <c r="O1135" s="3"/>
      <c r="P1135" s="3"/>
      <c r="Q1135" s="3"/>
      <c r="R1135" s="3"/>
      <c r="S1135" s="3"/>
      <c r="T1135" s="3"/>
      <c r="U1135" s="3"/>
      <c r="V1135" s="3"/>
    </row>
    <row r="1136" spans="3:22" x14ac:dyDescent="0.25">
      <c r="C1136" s="3"/>
      <c r="D1136" s="3"/>
      <c r="E1136" s="3"/>
      <c r="F1136" s="3"/>
      <c r="G1136" s="3"/>
      <c r="H1136" s="3"/>
      <c r="I1136" s="3"/>
      <c r="J1136" s="3"/>
      <c r="K1136" s="3"/>
      <c r="L1136" s="3"/>
      <c r="M1136" s="3"/>
      <c r="N1136" s="3"/>
      <c r="O1136" s="3"/>
      <c r="P1136" s="3"/>
      <c r="Q1136" s="3"/>
      <c r="R1136" s="3"/>
      <c r="S1136" s="3"/>
      <c r="T1136" s="3"/>
      <c r="U1136" s="3"/>
      <c r="V1136" s="3"/>
    </row>
    <row r="1137" spans="3:22" x14ac:dyDescent="0.25">
      <c r="C1137" s="3"/>
      <c r="D1137" s="3"/>
      <c r="E1137" s="3"/>
      <c r="F1137" s="3"/>
      <c r="G1137" s="3"/>
      <c r="H1137" s="3"/>
      <c r="I1137" s="3"/>
      <c r="J1137" s="3"/>
      <c r="K1137" s="3"/>
      <c r="L1137" s="3"/>
      <c r="M1137" s="3"/>
      <c r="N1137" s="3"/>
      <c r="O1137" s="3"/>
      <c r="P1137" s="3"/>
      <c r="Q1137" s="3"/>
      <c r="R1137" s="3"/>
      <c r="S1137" s="3"/>
      <c r="T1137" s="3"/>
      <c r="U1137" s="3"/>
      <c r="V1137" s="3"/>
    </row>
    <row r="1138" spans="3:22" x14ac:dyDescent="0.25">
      <c r="C1138" s="3"/>
      <c r="D1138" s="3"/>
      <c r="E1138" s="3"/>
      <c r="F1138" s="3"/>
      <c r="G1138" s="3"/>
      <c r="H1138" s="3"/>
      <c r="I1138" s="3"/>
      <c r="J1138" s="3"/>
      <c r="K1138" s="3"/>
      <c r="L1138" s="3"/>
      <c r="M1138" s="3"/>
      <c r="N1138" s="3"/>
      <c r="O1138" s="3"/>
      <c r="P1138" s="3"/>
      <c r="Q1138" s="3"/>
      <c r="R1138" s="3"/>
      <c r="S1138" s="3"/>
      <c r="T1138" s="3"/>
      <c r="U1138" s="3"/>
      <c r="V1138" s="3"/>
    </row>
    <row r="1139" spans="3:22" x14ac:dyDescent="0.25">
      <c r="C1139" s="3"/>
      <c r="D1139" s="3"/>
      <c r="E1139" s="3"/>
      <c r="F1139" s="3"/>
      <c r="G1139" s="3"/>
      <c r="H1139" s="3"/>
      <c r="I1139" s="3"/>
      <c r="J1139" s="3"/>
      <c r="K1139" s="3"/>
      <c r="L1139" s="3"/>
      <c r="M1139" s="3"/>
      <c r="N1139" s="3"/>
      <c r="O1139" s="3"/>
      <c r="P1139" s="3"/>
      <c r="Q1139" s="3"/>
      <c r="R1139" s="3"/>
      <c r="S1139" s="3"/>
      <c r="T1139" s="3"/>
      <c r="U1139" s="3"/>
      <c r="V1139" s="3"/>
    </row>
    <row r="1140" spans="3:22" x14ac:dyDescent="0.25">
      <c r="C1140" s="3"/>
      <c r="D1140" s="3"/>
      <c r="E1140" s="3"/>
      <c r="F1140" s="3"/>
      <c r="G1140" s="3"/>
      <c r="H1140" s="3"/>
      <c r="I1140" s="3"/>
      <c r="J1140" s="3"/>
      <c r="K1140" s="3"/>
      <c r="L1140" s="3"/>
      <c r="M1140" s="3"/>
      <c r="N1140" s="3"/>
      <c r="O1140" s="3"/>
      <c r="P1140" s="3"/>
      <c r="Q1140" s="3"/>
      <c r="R1140" s="3"/>
      <c r="S1140" s="3"/>
      <c r="T1140" s="3"/>
      <c r="U1140" s="3"/>
      <c r="V1140" s="3"/>
    </row>
    <row r="1141" spans="3:22" x14ac:dyDescent="0.25">
      <c r="C1141" s="3"/>
      <c r="D1141" s="3"/>
      <c r="E1141" s="3"/>
      <c r="F1141" s="3"/>
      <c r="G1141" s="3"/>
      <c r="H1141" s="3"/>
      <c r="I1141" s="3"/>
      <c r="J1141" s="3"/>
      <c r="K1141" s="3"/>
      <c r="L1141" s="3"/>
      <c r="M1141" s="3"/>
      <c r="N1141" s="3"/>
      <c r="O1141" s="3"/>
      <c r="P1141" s="3"/>
      <c r="Q1141" s="3"/>
      <c r="R1141" s="3"/>
      <c r="S1141" s="3"/>
      <c r="T1141" s="3"/>
      <c r="U1141" s="3"/>
      <c r="V1141" s="3"/>
    </row>
    <row r="1142" spans="3:22" x14ac:dyDescent="0.25">
      <c r="C1142" s="3"/>
      <c r="D1142" s="3"/>
      <c r="E1142" s="3"/>
      <c r="F1142" s="3"/>
      <c r="G1142" s="3"/>
      <c r="H1142" s="3"/>
      <c r="I1142" s="3"/>
      <c r="J1142" s="3"/>
      <c r="K1142" s="3"/>
      <c r="L1142" s="3"/>
      <c r="M1142" s="3"/>
      <c r="N1142" s="3"/>
      <c r="O1142" s="3"/>
      <c r="P1142" s="3"/>
      <c r="Q1142" s="3"/>
      <c r="R1142" s="3"/>
      <c r="S1142" s="3"/>
      <c r="T1142" s="3"/>
      <c r="U1142" s="3"/>
      <c r="V1142" s="3"/>
    </row>
    <row r="1143" spans="3:22" x14ac:dyDescent="0.25">
      <c r="C1143" s="3"/>
      <c r="D1143" s="3"/>
      <c r="E1143" s="3"/>
      <c r="F1143" s="3"/>
      <c r="G1143" s="3"/>
      <c r="H1143" s="3"/>
      <c r="I1143" s="3"/>
      <c r="J1143" s="3"/>
      <c r="K1143" s="3"/>
      <c r="L1143" s="3"/>
      <c r="M1143" s="3"/>
      <c r="N1143" s="3"/>
      <c r="O1143" s="3"/>
      <c r="P1143" s="3"/>
      <c r="Q1143" s="3"/>
      <c r="R1143" s="3"/>
      <c r="S1143" s="3"/>
      <c r="T1143" s="3"/>
      <c r="U1143" s="3"/>
      <c r="V1143" s="3"/>
    </row>
    <row r="1144" spans="3:22" x14ac:dyDescent="0.25">
      <c r="C1144" s="3"/>
      <c r="D1144" s="3"/>
      <c r="E1144" s="3"/>
      <c r="F1144" s="3"/>
      <c r="G1144" s="3"/>
      <c r="H1144" s="3"/>
      <c r="I1144" s="3"/>
      <c r="J1144" s="3"/>
      <c r="K1144" s="3"/>
      <c r="L1144" s="3"/>
      <c r="M1144" s="3"/>
      <c r="N1144" s="3"/>
      <c r="O1144" s="3"/>
      <c r="P1144" s="3"/>
      <c r="Q1144" s="3"/>
      <c r="R1144" s="3"/>
      <c r="S1144" s="3"/>
      <c r="T1144" s="3"/>
      <c r="U1144" s="3"/>
      <c r="V1144" s="3"/>
    </row>
    <row r="1145" spans="3:22" x14ac:dyDescent="0.25">
      <c r="C1145" s="3"/>
      <c r="D1145" s="3"/>
      <c r="E1145" s="3"/>
      <c r="F1145" s="3"/>
      <c r="G1145" s="3"/>
      <c r="H1145" s="3"/>
      <c r="I1145" s="3"/>
      <c r="J1145" s="3"/>
      <c r="K1145" s="3"/>
      <c r="L1145" s="3"/>
      <c r="M1145" s="3"/>
      <c r="N1145" s="3"/>
      <c r="O1145" s="3"/>
      <c r="P1145" s="3"/>
      <c r="Q1145" s="3"/>
      <c r="R1145" s="3"/>
      <c r="S1145" s="3"/>
      <c r="T1145" s="3"/>
      <c r="U1145" s="3"/>
      <c r="V1145" s="3"/>
    </row>
    <row r="1146" spans="3:22" x14ac:dyDescent="0.25">
      <c r="C1146" s="3"/>
      <c r="D1146" s="3"/>
      <c r="E1146" s="3"/>
      <c r="F1146" s="3"/>
      <c r="G1146" s="3"/>
      <c r="H1146" s="3"/>
      <c r="I1146" s="3"/>
      <c r="J1146" s="3"/>
      <c r="K1146" s="3"/>
      <c r="L1146" s="3"/>
      <c r="M1146" s="3"/>
      <c r="N1146" s="3"/>
      <c r="O1146" s="3"/>
      <c r="P1146" s="3"/>
      <c r="Q1146" s="3"/>
      <c r="R1146" s="3"/>
      <c r="S1146" s="3"/>
      <c r="T1146" s="3"/>
      <c r="U1146" s="3"/>
      <c r="V1146" s="3"/>
    </row>
    <row r="1147" spans="3:22" x14ac:dyDescent="0.25">
      <c r="C1147" s="3"/>
      <c r="D1147" s="3"/>
      <c r="E1147" s="3"/>
      <c r="F1147" s="3"/>
      <c r="G1147" s="3"/>
      <c r="H1147" s="3"/>
      <c r="I1147" s="3"/>
      <c r="J1147" s="3"/>
      <c r="K1147" s="3"/>
      <c r="L1147" s="3"/>
      <c r="M1147" s="3"/>
      <c r="N1147" s="3"/>
      <c r="O1147" s="3"/>
      <c r="P1147" s="3"/>
      <c r="Q1147" s="3"/>
      <c r="R1147" s="3"/>
      <c r="S1147" s="3"/>
      <c r="T1147" s="3"/>
      <c r="U1147" s="3"/>
      <c r="V1147" s="3"/>
    </row>
    <row r="1148" spans="3:22" x14ac:dyDescent="0.25">
      <c r="C1148" s="3"/>
      <c r="D1148" s="3"/>
      <c r="E1148" s="3"/>
      <c r="F1148" s="3"/>
      <c r="G1148" s="3"/>
      <c r="H1148" s="3"/>
      <c r="I1148" s="3"/>
      <c r="J1148" s="3"/>
      <c r="K1148" s="3"/>
      <c r="L1148" s="3"/>
      <c r="M1148" s="3"/>
      <c r="N1148" s="3"/>
      <c r="O1148" s="3"/>
      <c r="P1148" s="3"/>
      <c r="Q1148" s="3"/>
      <c r="R1148" s="3"/>
      <c r="S1148" s="3"/>
      <c r="T1148" s="3"/>
      <c r="U1148" s="3"/>
      <c r="V1148" s="3"/>
    </row>
    <row r="1149" spans="3:22" x14ac:dyDescent="0.25">
      <c r="C1149" s="3"/>
      <c r="D1149" s="3"/>
      <c r="E1149" s="3"/>
      <c r="F1149" s="3"/>
      <c r="G1149" s="3"/>
      <c r="H1149" s="3"/>
      <c r="I1149" s="3"/>
      <c r="J1149" s="3"/>
      <c r="K1149" s="3"/>
      <c r="L1149" s="3"/>
      <c r="M1149" s="3"/>
      <c r="N1149" s="3"/>
      <c r="O1149" s="3"/>
      <c r="P1149" s="3"/>
      <c r="Q1149" s="3"/>
      <c r="R1149" s="3"/>
      <c r="S1149" s="3"/>
      <c r="T1149" s="3"/>
      <c r="U1149" s="3"/>
      <c r="V1149" s="3"/>
    </row>
    <row r="1150" spans="3:22" x14ac:dyDescent="0.25">
      <c r="C1150" s="3"/>
      <c r="D1150" s="3"/>
      <c r="E1150" s="3"/>
      <c r="F1150" s="3"/>
      <c r="G1150" s="3"/>
      <c r="H1150" s="3"/>
      <c r="I1150" s="3"/>
      <c r="J1150" s="3"/>
      <c r="K1150" s="3"/>
      <c r="L1150" s="3"/>
      <c r="M1150" s="3"/>
      <c r="N1150" s="3"/>
      <c r="O1150" s="3"/>
      <c r="P1150" s="3"/>
      <c r="Q1150" s="3"/>
      <c r="R1150" s="3"/>
      <c r="S1150" s="3"/>
      <c r="T1150" s="3"/>
      <c r="U1150" s="3"/>
      <c r="V1150" s="3"/>
    </row>
    <row r="1151" spans="3:22" x14ac:dyDescent="0.25">
      <c r="C1151" s="3"/>
      <c r="D1151" s="3"/>
      <c r="E1151" s="3"/>
      <c r="F1151" s="3"/>
      <c r="G1151" s="3"/>
      <c r="H1151" s="3"/>
      <c r="I1151" s="3"/>
      <c r="J1151" s="3"/>
      <c r="K1151" s="3"/>
      <c r="L1151" s="3"/>
      <c r="M1151" s="3"/>
      <c r="N1151" s="3"/>
      <c r="O1151" s="3"/>
      <c r="P1151" s="3"/>
      <c r="Q1151" s="3"/>
      <c r="R1151" s="3"/>
      <c r="S1151" s="3"/>
      <c r="T1151" s="3"/>
      <c r="U1151" s="3"/>
      <c r="V1151" s="3"/>
    </row>
    <row r="1152" spans="3:22" x14ac:dyDescent="0.25">
      <c r="C1152" s="3"/>
      <c r="D1152" s="3"/>
      <c r="E1152" s="3"/>
      <c r="F1152" s="3"/>
      <c r="G1152" s="3"/>
      <c r="H1152" s="3"/>
      <c r="I1152" s="3"/>
      <c r="J1152" s="3"/>
      <c r="K1152" s="3"/>
      <c r="L1152" s="3"/>
      <c r="M1152" s="3"/>
      <c r="N1152" s="3"/>
      <c r="O1152" s="3"/>
      <c r="P1152" s="3"/>
      <c r="Q1152" s="3"/>
      <c r="R1152" s="3"/>
      <c r="S1152" s="3"/>
      <c r="T1152" s="3"/>
      <c r="U1152" s="3"/>
      <c r="V1152" s="3"/>
    </row>
    <row r="1153" spans="3:22" x14ac:dyDescent="0.25">
      <c r="C1153" s="3"/>
      <c r="D1153" s="3"/>
      <c r="E1153" s="3"/>
      <c r="F1153" s="3"/>
      <c r="G1153" s="3"/>
      <c r="H1153" s="3"/>
      <c r="I1153" s="3"/>
      <c r="J1153" s="3"/>
      <c r="K1153" s="3"/>
      <c r="L1153" s="3"/>
      <c r="M1153" s="3"/>
      <c r="N1153" s="3"/>
      <c r="O1153" s="3"/>
      <c r="P1153" s="3"/>
      <c r="Q1153" s="3"/>
      <c r="R1153" s="3"/>
      <c r="S1153" s="3"/>
      <c r="T1153" s="3"/>
      <c r="U1153" s="3"/>
      <c r="V1153" s="3"/>
    </row>
    <row r="1154" spans="3:22" x14ac:dyDescent="0.25">
      <c r="C1154" s="3"/>
      <c r="D1154" s="3"/>
      <c r="E1154" s="3"/>
      <c r="F1154" s="3"/>
      <c r="G1154" s="3"/>
      <c r="H1154" s="3"/>
      <c r="I1154" s="3"/>
      <c r="J1154" s="3"/>
      <c r="K1154" s="3"/>
      <c r="L1154" s="3"/>
      <c r="M1154" s="3"/>
      <c r="N1154" s="3"/>
      <c r="O1154" s="3"/>
      <c r="P1154" s="3"/>
      <c r="Q1154" s="3"/>
      <c r="R1154" s="3"/>
      <c r="S1154" s="3"/>
      <c r="T1154" s="3"/>
      <c r="U1154" s="3"/>
      <c r="V1154" s="3"/>
    </row>
    <row r="1155" spans="3:22" x14ac:dyDescent="0.25">
      <c r="C1155" s="3"/>
      <c r="D1155" s="3"/>
      <c r="E1155" s="3"/>
      <c r="F1155" s="3"/>
      <c r="G1155" s="3"/>
      <c r="H1155" s="3"/>
      <c r="I1155" s="3"/>
      <c r="J1155" s="3"/>
      <c r="K1155" s="3"/>
      <c r="L1155" s="3"/>
      <c r="M1155" s="3"/>
      <c r="N1155" s="3"/>
      <c r="O1155" s="3"/>
      <c r="P1155" s="3"/>
      <c r="Q1155" s="3"/>
      <c r="R1155" s="3"/>
      <c r="S1155" s="3"/>
      <c r="T1155" s="3"/>
      <c r="U1155" s="3"/>
      <c r="V1155" s="3"/>
    </row>
    <row r="1156" spans="3:22" x14ac:dyDescent="0.25">
      <c r="C1156" s="3"/>
      <c r="D1156" s="3"/>
      <c r="E1156" s="3"/>
      <c r="F1156" s="3"/>
      <c r="G1156" s="3"/>
      <c r="H1156" s="3"/>
      <c r="I1156" s="3"/>
      <c r="J1156" s="3"/>
      <c r="K1156" s="3"/>
      <c r="L1156" s="3"/>
      <c r="M1156" s="3"/>
      <c r="N1156" s="3"/>
      <c r="O1156" s="3"/>
      <c r="P1156" s="3"/>
      <c r="Q1156" s="3"/>
      <c r="R1156" s="3"/>
      <c r="S1156" s="3"/>
      <c r="T1156" s="3"/>
      <c r="U1156" s="3"/>
      <c r="V1156" s="3"/>
    </row>
    <row r="1157" spans="3:22" x14ac:dyDescent="0.25">
      <c r="C1157" s="3"/>
      <c r="D1157" s="3"/>
      <c r="E1157" s="3"/>
      <c r="F1157" s="3"/>
      <c r="G1157" s="3"/>
      <c r="H1157" s="3"/>
      <c r="I1157" s="3"/>
      <c r="J1157" s="3"/>
      <c r="K1157" s="3"/>
      <c r="L1157" s="3"/>
      <c r="M1157" s="3"/>
      <c r="N1157" s="3"/>
      <c r="O1157" s="3"/>
      <c r="P1157" s="3"/>
      <c r="Q1157" s="3"/>
      <c r="R1157" s="3"/>
      <c r="S1157" s="3"/>
      <c r="T1157" s="3"/>
      <c r="U1157" s="3"/>
      <c r="V1157" s="3"/>
    </row>
    <row r="1158" spans="3:22" x14ac:dyDescent="0.25">
      <c r="C1158" s="3"/>
      <c r="D1158" s="3"/>
      <c r="E1158" s="3"/>
      <c r="F1158" s="3"/>
      <c r="G1158" s="3"/>
      <c r="H1158" s="3"/>
      <c r="I1158" s="3"/>
      <c r="J1158" s="3"/>
      <c r="K1158" s="3"/>
      <c r="L1158" s="3"/>
      <c r="M1158" s="3"/>
      <c r="N1158" s="3"/>
      <c r="O1158" s="3"/>
      <c r="P1158" s="3"/>
      <c r="Q1158" s="3"/>
      <c r="R1158" s="3"/>
      <c r="S1158" s="3"/>
      <c r="T1158" s="3"/>
      <c r="U1158" s="3"/>
      <c r="V1158" s="3"/>
    </row>
    <row r="1159" spans="3:22" x14ac:dyDescent="0.25">
      <c r="C1159" s="3"/>
      <c r="D1159" s="3"/>
      <c r="E1159" s="3"/>
      <c r="F1159" s="3"/>
      <c r="G1159" s="3"/>
      <c r="H1159" s="3"/>
      <c r="I1159" s="3"/>
      <c r="J1159" s="3"/>
      <c r="K1159" s="3"/>
      <c r="L1159" s="3"/>
      <c r="M1159" s="3"/>
      <c r="N1159" s="3"/>
      <c r="O1159" s="3"/>
      <c r="P1159" s="3"/>
      <c r="Q1159" s="3"/>
      <c r="R1159" s="3"/>
      <c r="S1159" s="3"/>
      <c r="T1159" s="3"/>
      <c r="U1159" s="3"/>
      <c r="V1159" s="3"/>
    </row>
    <row r="1160" spans="3:22" x14ac:dyDescent="0.25">
      <c r="C1160" s="3"/>
      <c r="D1160" s="3"/>
      <c r="E1160" s="3"/>
      <c r="F1160" s="3"/>
      <c r="G1160" s="3"/>
      <c r="H1160" s="3"/>
      <c r="I1160" s="3"/>
      <c r="J1160" s="3"/>
      <c r="K1160" s="3"/>
      <c r="L1160" s="3"/>
      <c r="M1160" s="3"/>
      <c r="N1160" s="3"/>
      <c r="O1160" s="3"/>
      <c r="P1160" s="3"/>
      <c r="Q1160" s="3"/>
      <c r="R1160" s="3"/>
      <c r="S1160" s="3"/>
      <c r="T1160" s="3"/>
      <c r="U1160" s="3"/>
      <c r="V1160" s="3"/>
    </row>
    <row r="1161" spans="3:22" x14ac:dyDescent="0.25">
      <c r="C1161" s="3"/>
      <c r="D1161" s="3"/>
      <c r="E1161" s="3"/>
      <c r="F1161" s="3"/>
      <c r="G1161" s="3"/>
      <c r="H1161" s="3"/>
      <c r="I1161" s="3"/>
      <c r="J1161" s="3"/>
      <c r="K1161" s="3"/>
      <c r="L1161" s="3"/>
      <c r="M1161" s="3"/>
      <c r="N1161" s="3"/>
      <c r="O1161" s="3"/>
      <c r="P1161" s="3"/>
      <c r="Q1161" s="3"/>
      <c r="R1161" s="3"/>
      <c r="S1161" s="3"/>
      <c r="T1161" s="3"/>
      <c r="U1161" s="3"/>
      <c r="V1161" s="3"/>
    </row>
    <row r="1162" spans="3:22" x14ac:dyDescent="0.25">
      <c r="C1162" s="3"/>
      <c r="D1162" s="3"/>
      <c r="E1162" s="3"/>
      <c r="F1162" s="3"/>
      <c r="G1162" s="3"/>
      <c r="H1162" s="3"/>
      <c r="I1162" s="3"/>
      <c r="J1162" s="3"/>
      <c r="K1162" s="3"/>
      <c r="L1162" s="3"/>
      <c r="M1162" s="3"/>
      <c r="N1162" s="3"/>
      <c r="O1162" s="3"/>
      <c r="P1162" s="3"/>
      <c r="Q1162" s="3"/>
      <c r="R1162" s="3"/>
      <c r="S1162" s="3"/>
      <c r="T1162" s="3"/>
      <c r="U1162" s="3"/>
      <c r="V1162" s="3"/>
    </row>
    <row r="1163" spans="3:22" x14ac:dyDescent="0.25">
      <c r="C1163" s="3"/>
      <c r="D1163" s="3"/>
      <c r="E1163" s="3"/>
      <c r="F1163" s="3"/>
      <c r="G1163" s="3"/>
      <c r="H1163" s="3"/>
      <c r="I1163" s="3"/>
      <c r="J1163" s="3"/>
      <c r="K1163" s="3"/>
      <c r="L1163" s="3"/>
      <c r="M1163" s="3"/>
      <c r="N1163" s="3"/>
      <c r="O1163" s="3"/>
      <c r="P1163" s="3"/>
      <c r="Q1163" s="3"/>
      <c r="R1163" s="3"/>
      <c r="S1163" s="3"/>
      <c r="T1163" s="3"/>
      <c r="U1163" s="3"/>
      <c r="V1163" s="3"/>
    </row>
    <row r="1164" spans="3:22" x14ac:dyDescent="0.25">
      <c r="C1164" s="3"/>
      <c r="D1164" s="3"/>
      <c r="E1164" s="3"/>
      <c r="F1164" s="3"/>
      <c r="G1164" s="3"/>
      <c r="H1164" s="3"/>
      <c r="I1164" s="3"/>
      <c r="J1164" s="3"/>
      <c r="K1164" s="3"/>
      <c r="L1164" s="3"/>
      <c r="M1164" s="3"/>
      <c r="N1164" s="3"/>
      <c r="O1164" s="3"/>
      <c r="P1164" s="3"/>
      <c r="Q1164" s="3"/>
      <c r="R1164" s="3"/>
      <c r="S1164" s="3"/>
      <c r="T1164" s="3"/>
      <c r="U1164" s="3"/>
      <c r="V1164" s="3"/>
    </row>
    <row r="1165" spans="3:22" x14ac:dyDescent="0.25">
      <c r="C1165" s="3"/>
      <c r="D1165" s="3"/>
      <c r="E1165" s="3"/>
      <c r="F1165" s="3"/>
      <c r="G1165" s="3"/>
      <c r="H1165" s="3"/>
      <c r="I1165" s="3"/>
      <c r="J1165" s="3"/>
      <c r="K1165" s="3"/>
      <c r="L1165" s="3"/>
      <c r="M1165" s="3"/>
      <c r="N1165" s="3"/>
      <c r="O1165" s="3"/>
      <c r="P1165" s="3"/>
      <c r="Q1165" s="3"/>
      <c r="R1165" s="3"/>
      <c r="S1165" s="3"/>
      <c r="T1165" s="3"/>
      <c r="U1165" s="3"/>
      <c r="V1165" s="3"/>
    </row>
    <row r="1166" spans="3:22" x14ac:dyDescent="0.25">
      <c r="C1166" s="3"/>
      <c r="D1166" s="3"/>
      <c r="E1166" s="3"/>
      <c r="F1166" s="3"/>
      <c r="G1166" s="3"/>
      <c r="H1166" s="3"/>
      <c r="I1166" s="3"/>
      <c r="J1166" s="3"/>
      <c r="K1166" s="3"/>
      <c r="L1166" s="3"/>
      <c r="M1166" s="3"/>
      <c r="N1166" s="3"/>
      <c r="O1166" s="3"/>
      <c r="P1166" s="3"/>
      <c r="Q1166" s="3"/>
      <c r="R1166" s="3"/>
      <c r="S1166" s="3"/>
      <c r="T1166" s="3"/>
      <c r="U1166" s="3"/>
      <c r="V1166" s="3"/>
    </row>
    <row r="1167" spans="3:22" x14ac:dyDescent="0.25">
      <c r="C1167" s="3"/>
      <c r="D1167" s="3"/>
      <c r="E1167" s="3"/>
      <c r="F1167" s="3"/>
      <c r="G1167" s="3"/>
      <c r="H1167" s="3"/>
      <c r="I1167" s="3"/>
      <c r="J1167" s="3"/>
      <c r="K1167" s="3"/>
      <c r="L1167" s="3"/>
      <c r="M1167" s="3"/>
      <c r="N1167" s="3"/>
      <c r="O1167" s="3"/>
      <c r="P1167" s="3"/>
      <c r="Q1167" s="3"/>
      <c r="R1167" s="3"/>
      <c r="S1167" s="3"/>
      <c r="T1167" s="3"/>
      <c r="U1167" s="3"/>
      <c r="V1167" s="3"/>
    </row>
    <row r="1168" spans="3:22" x14ac:dyDescent="0.25">
      <c r="C1168" s="3"/>
      <c r="D1168" s="3"/>
      <c r="E1168" s="3"/>
      <c r="F1168" s="3"/>
      <c r="G1168" s="3"/>
      <c r="H1168" s="3"/>
      <c r="I1168" s="3"/>
      <c r="J1168" s="3"/>
      <c r="K1168" s="3"/>
      <c r="L1168" s="3"/>
      <c r="M1168" s="3"/>
      <c r="N1168" s="3"/>
      <c r="O1168" s="3"/>
      <c r="P1168" s="3"/>
      <c r="Q1168" s="3"/>
      <c r="R1168" s="3"/>
      <c r="S1168" s="3"/>
      <c r="T1168" s="3"/>
      <c r="U1168" s="3"/>
      <c r="V1168" s="3"/>
    </row>
    <row r="1169" spans="3:22" x14ac:dyDescent="0.25">
      <c r="C1169" s="3"/>
      <c r="D1169" s="3"/>
      <c r="E1169" s="3"/>
      <c r="F1169" s="3"/>
      <c r="G1169" s="3"/>
      <c r="H1169" s="3"/>
      <c r="I1169" s="3"/>
      <c r="J1169" s="3"/>
      <c r="K1169" s="3"/>
      <c r="L1169" s="3"/>
      <c r="M1169" s="3"/>
      <c r="N1169" s="3"/>
      <c r="O1169" s="3"/>
      <c r="P1169" s="3"/>
      <c r="Q1169" s="3"/>
      <c r="R1169" s="3"/>
      <c r="S1169" s="3"/>
      <c r="T1169" s="3"/>
      <c r="U1169" s="3"/>
      <c r="V1169" s="3"/>
    </row>
    <row r="1170" spans="3:22" x14ac:dyDescent="0.25">
      <c r="C1170" s="3"/>
      <c r="D1170" s="3"/>
      <c r="E1170" s="3"/>
      <c r="F1170" s="3"/>
      <c r="G1170" s="3"/>
      <c r="H1170" s="3"/>
      <c r="I1170" s="3"/>
      <c r="J1170" s="3"/>
      <c r="K1170" s="3"/>
      <c r="L1170" s="3"/>
      <c r="M1170" s="3"/>
      <c r="N1170" s="3"/>
      <c r="O1170" s="3"/>
      <c r="P1170" s="3"/>
      <c r="Q1170" s="3"/>
      <c r="R1170" s="3"/>
      <c r="S1170" s="3"/>
      <c r="T1170" s="3"/>
      <c r="U1170" s="3"/>
      <c r="V1170" s="3"/>
    </row>
    <row r="1171" spans="3:22" x14ac:dyDescent="0.25">
      <c r="C1171" s="3"/>
      <c r="D1171" s="3"/>
      <c r="E1171" s="3"/>
      <c r="F1171" s="3"/>
      <c r="G1171" s="3"/>
      <c r="H1171" s="3"/>
      <c r="I1171" s="3"/>
      <c r="J1171" s="3"/>
      <c r="K1171" s="3"/>
      <c r="L1171" s="3"/>
      <c r="M1171" s="3"/>
      <c r="N1171" s="3"/>
      <c r="O1171" s="3"/>
      <c r="P1171" s="3"/>
      <c r="Q1171" s="3"/>
      <c r="R1171" s="3"/>
      <c r="S1171" s="3"/>
      <c r="T1171" s="3"/>
      <c r="U1171" s="3"/>
      <c r="V1171" s="3"/>
    </row>
    <row r="1172" spans="3:22" x14ac:dyDescent="0.25">
      <c r="C1172" s="3"/>
      <c r="D1172" s="3"/>
      <c r="E1172" s="3"/>
      <c r="F1172" s="3"/>
      <c r="G1172" s="3"/>
      <c r="H1172" s="3"/>
      <c r="I1172" s="3"/>
      <c r="J1172" s="3"/>
      <c r="K1172" s="3"/>
      <c r="L1172" s="3"/>
      <c r="M1172" s="3"/>
      <c r="N1172" s="3"/>
      <c r="O1172" s="3"/>
      <c r="P1172" s="3"/>
      <c r="Q1172" s="3"/>
      <c r="R1172" s="3"/>
      <c r="S1172" s="3"/>
      <c r="T1172" s="3"/>
      <c r="U1172" s="3"/>
      <c r="V1172" s="3"/>
    </row>
    <row r="1173" spans="3:22" x14ac:dyDescent="0.25">
      <c r="C1173" s="3"/>
      <c r="D1173" s="3"/>
      <c r="E1173" s="3"/>
      <c r="F1173" s="3"/>
      <c r="G1173" s="3"/>
      <c r="H1173" s="3"/>
      <c r="I1173" s="3"/>
      <c r="J1173" s="3"/>
      <c r="K1173" s="3"/>
      <c r="L1173" s="3"/>
      <c r="M1173" s="3"/>
      <c r="N1173" s="3"/>
      <c r="O1173" s="3"/>
      <c r="P1173" s="3"/>
      <c r="Q1173" s="3"/>
      <c r="R1173" s="3"/>
      <c r="S1173" s="3"/>
      <c r="T1173" s="3"/>
      <c r="U1173" s="3"/>
      <c r="V1173" s="3"/>
    </row>
    <row r="1174" spans="3:22" x14ac:dyDescent="0.25">
      <c r="C1174" s="3"/>
      <c r="D1174" s="3"/>
      <c r="E1174" s="3"/>
      <c r="F1174" s="3"/>
      <c r="G1174" s="3"/>
      <c r="H1174" s="3"/>
      <c r="I1174" s="3"/>
      <c r="J1174" s="3"/>
      <c r="K1174" s="3"/>
      <c r="L1174" s="3"/>
      <c r="M1174" s="3"/>
      <c r="N1174" s="3"/>
      <c r="O1174" s="3"/>
      <c r="P1174" s="3"/>
      <c r="Q1174" s="3"/>
      <c r="R1174" s="3"/>
      <c r="S1174" s="3"/>
      <c r="T1174" s="3"/>
      <c r="U1174" s="3"/>
      <c r="V1174" s="3"/>
    </row>
    <row r="1175" spans="3:22" x14ac:dyDescent="0.25">
      <c r="C1175" s="3"/>
      <c r="D1175" s="3"/>
      <c r="E1175" s="3"/>
      <c r="F1175" s="3"/>
      <c r="G1175" s="3"/>
      <c r="H1175" s="3"/>
      <c r="I1175" s="3"/>
      <c r="J1175" s="3"/>
      <c r="K1175" s="3"/>
      <c r="L1175" s="3"/>
      <c r="M1175" s="3"/>
      <c r="N1175" s="3"/>
      <c r="O1175" s="3"/>
      <c r="P1175" s="3"/>
      <c r="Q1175" s="3"/>
      <c r="R1175" s="3"/>
      <c r="S1175" s="3"/>
      <c r="T1175" s="3"/>
      <c r="U1175" s="3"/>
      <c r="V1175" s="3"/>
    </row>
    <row r="1176" spans="3:22" x14ac:dyDescent="0.25">
      <c r="C1176" s="3"/>
      <c r="D1176" s="3"/>
      <c r="E1176" s="3"/>
      <c r="F1176" s="3"/>
      <c r="G1176" s="3"/>
      <c r="H1176" s="3"/>
      <c r="I1176" s="3"/>
      <c r="J1176" s="3"/>
      <c r="K1176" s="3"/>
      <c r="L1176" s="3"/>
      <c r="M1176" s="3"/>
      <c r="N1176" s="3"/>
      <c r="O1176" s="3"/>
      <c r="P1176" s="3"/>
      <c r="Q1176" s="3"/>
      <c r="R1176" s="3"/>
      <c r="S1176" s="3"/>
      <c r="T1176" s="3"/>
      <c r="U1176" s="3"/>
      <c r="V1176" s="3"/>
    </row>
    <row r="1177" spans="3:22" x14ac:dyDescent="0.25">
      <c r="C1177" s="3"/>
      <c r="D1177" s="3"/>
      <c r="E1177" s="3"/>
      <c r="F1177" s="3"/>
      <c r="G1177" s="3"/>
      <c r="H1177" s="3"/>
      <c r="I1177" s="3"/>
      <c r="J1177" s="3"/>
      <c r="K1177" s="3"/>
      <c r="L1177" s="3"/>
      <c r="M1177" s="3"/>
      <c r="N1177" s="3"/>
      <c r="O1177" s="3"/>
      <c r="P1177" s="3"/>
      <c r="Q1177" s="3"/>
      <c r="R1177" s="3"/>
      <c r="S1177" s="3"/>
      <c r="T1177" s="3"/>
      <c r="U1177" s="3"/>
      <c r="V1177" s="3"/>
    </row>
    <row r="1178" spans="3:22" x14ac:dyDescent="0.25">
      <c r="C1178" s="3"/>
      <c r="D1178" s="3"/>
      <c r="E1178" s="3"/>
      <c r="F1178" s="3"/>
      <c r="G1178" s="3"/>
      <c r="H1178" s="3"/>
      <c r="I1178" s="3"/>
      <c r="J1178" s="3"/>
      <c r="K1178" s="3"/>
      <c r="L1178" s="3"/>
      <c r="M1178" s="3"/>
      <c r="N1178" s="3"/>
      <c r="O1178" s="3"/>
      <c r="P1178" s="3"/>
      <c r="Q1178" s="3"/>
      <c r="R1178" s="3"/>
      <c r="S1178" s="3"/>
      <c r="T1178" s="3"/>
      <c r="U1178" s="3"/>
      <c r="V1178" s="3"/>
    </row>
    <row r="1179" spans="3:22" x14ac:dyDescent="0.25">
      <c r="C1179" s="3"/>
      <c r="D1179" s="3"/>
      <c r="E1179" s="3"/>
      <c r="F1179" s="3"/>
      <c r="G1179" s="3"/>
      <c r="H1179" s="3"/>
      <c r="I1179" s="3"/>
      <c r="J1179" s="3"/>
      <c r="K1179" s="3"/>
      <c r="L1179" s="3"/>
      <c r="M1179" s="3"/>
      <c r="N1179" s="3"/>
      <c r="O1179" s="3"/>
      <c r="P1179" s="3"/>
      <c r="Q1179" s="3"/>
      <c r="R1179" s="3"/>
      <c r="S1179" s="3"/>
      <c r="T1179" s="3"/>
      <c r="U1179" s="3"/>
      <c r="V1179" s="3"/>
    </row>
    <row r="1180" spans="3:22" x14ac:dyDescent="0.25">
      <c r="C1180" s="3"/>
      <c r="D1180" s="3"/>
      <c r="E1180" s="3"/>
      <c r="F1180" s="3"/>
      <c r="G1180" s="3"/>
      <c r="H1180" s="3"/>
      <c r="I1180" s="3"/>
      <c r="J1180" s="3"/>
      <c r="K1180" s="3"/>
      <c r="L1180" s="3"/>
      <c r="M1180" s="3"/>
      <c r="N1180" s="3"/>
      <c r="O1180" s="3"/>
      <c r="P1180" s="3"/>
      <c r="Q1180" s="3"/>
      <c r="R1180" s="3"/>
      <c r="S1180" s="3"/>
      <c r="T1180" s="3"/>
      <c r="U1180" s="3"/>
      <c r="V1180" s="3"/>
    </row>
    <row r="1181" spans="3:22" x14ac:dyDescent="0.25">
      <c r="C1181" s="3"/>
      <c r="D1181" s="3"/>
      <c r="E1181" s="3"/>
      <c r="F1181" s="3"/>
      <c r="G1181" s="3"/>
      <c r="H1181" s="3"/>
      <c r="I1181" s="3"/>
      <c r="J1181" s="3"/>
      <c r="K1181" s="3"/>
      <c r="L1181" s="3"/>
      <c r="M1181" s="3"/>
      <c r="N1181" s="3"/>
      <c r="O1181" s="3"/>
      <c r="P1181" s="3"/>
      <c r="Q1181" s="3"/>
      <c r="R1181" s="3"/>
      <c r="S1181" s="3"/>
      <c r="T1181" s="3"/>
      <c r="U1181" s="3"/>
      <c r="V1181" s="3"/>
    </row>
    <row r="1182" spans="3:22" x14ac:dyDescent="0.25">
      <c r="C1182" s="3"/>
      <c r="D1182" s="3"/>
      <c r="E1182" s="3"/>
      <c r="F1182" s="3"/>
      <c r="G1182" s="3"/>
      <c r="H1182" s="3"/>
      <c r="I1182" s="3"/>
      <c r="J1182" s="3"/>
      <c r="K1182" s="3"/>
      <c r="L1182" s="3"/>
      <c r="M1182" s="3"/>
      <c r="N1182" s="3"/>
      <c r="O1182" s="3"/>
      <c r="P1182" s="3"/>
      <c r="Q1182" s="3"/>
      <c r="R1182" s="3"/>
      <c r="S1182" s="3"/>
      <c r="T1182" s="3"/>
      <c r="U1182" s="3"/>
      <c r="V1182" s="3"/>
    </row>
    <row r="1183" spans="3:22" x14ac:dyDescent="0.25">
      <c r="C1183" s="3"/>
      <c r="D1183" s="3"/>
      <c r="E1183" s="3"/>
      <c r="F1183" s="3"/>
      <c r="G1183" s="3"/>
      <c r="H1183" s="3"/>
      <c r="I1183" s="3"/>
      <c r="J1183" s="3"/>
      <c r="K1183" s="3"/>
      <c r="L1183" s="3"/>
      <c r="M1183" s="3"/>
      <c r="N1183" s="3"/>
      <c r="O1183" s="3"/>
      <c r="P1183" s="3"/>
      <c r="Q1183" s="3"/>
      <c r="R1183" s="3"/>
      <c r="S1183" s="3"/>
      <c r="T1183" s="3"/>
      <c r="U1183" s="3"/>
      <c r="V1183" s="3"/>
    </row>
    <row r="1184" spans="3:22" x14ac:dyDescent="0.25">
      <c r="C1184" s="3"/>
      <c r="D1184" s="3"/>
      <c r="E1184" s="3"/>
      <c r="F1184" s="3"/>
      <c r="G1184" s="3"/>
      <c r="H1184" s="3"/>
      <c r="I1184" s="3"/>
      <c r="J1184" s="3"/>
      <c r="K1184" s="3"/>
      <c r="L1184" s="3"/>
      <c r="M1184" s="3"/>
      <c r="N1184" s="3"/>
      <c r="O1184" s="3"/>
      <c r="P1184" s="3"/>
      <c r="Q1184" s="3"/>
      <c r="R1184" s="3"/>
      <c r="S1184" s="3"/>
      <c r="T1184" s="3"/>
      <c r="U1184" s="3"/>
      <c r="V1184" s="3"/>
    </row>
    <row r="1185" spans="3:22" x14ac:dyDescent="0.25">
      <c r="C1185" s="3"/>
      <c r="D1185" s="3"/>
      <c r="E1185" s="3"/>
      <c r="F1185" s="3"/>
      <c r="G1185" s="3"/>
      <c r="H1185" s="3"/>
      <c r="I1185" s="3"/>
      <c r="J1185" s="3"/>
      <c r="K1185" s="3"/>
      <c r="L1185" s="3"/>
      <c r="M1185" s="3"/>
      <c r="N1185" s="3"/>
      <c r="O1185" s="3"/>
      <c r="P1185" s="3"/>
      <c r="Q1185" s="3"/>
      <c r="R1185" s="3"/>
      <c r="S1185" s="3"/>
      <c r="T1185" s="3"/>
      <c r="U1185" s="3"/>
      <c r="V1185" s="3"/>
    </row>
    <row r="1186" spans="3:22" x14ac:dyDescent="0.25">
      <c r="C1186" s="3"/>
      <c r="D1186" s="3"/>
      <c r="E1186" s="3"/>
      <c r="F1186" s="3"/>
      <c r="G1186" s="3"/>
      <c r="H1186" s="3"/>
      <c r="I1186" s="3"/>
      <c r="J1186" s="3"/>
      <c r="K1186" s="3"/>
      <c r="L1186" s="3"/>
      <c r="M1186" s="3"/>
      <c r="N1186" s="3"/>
      <c r="O1186" s="3"/>
      <c r="P1186" s="3"/>
      <c r="Q1186" s="3"/>
      <c r="R1186" s="3"/>
      <c r="S1186" s="3"/>
      <c r="T1186" s="3"/>
      <c r="U1186" s="3"/>
      <c r="V1186" s="3"/>
    </row>
    <row r="1187" spans="3:22" x14ac:dyDescent="0.25">
      <c r="C1187" s="3"/>
      <c r="D1187" s="3"/>
      <c r="E1187" s="3"/>
      <c r="F1187" s="3"/>
      <c r="G1187" s="3"/>
      <c r="H1187" s="3"/>
      <c r="I1187" s="3"/>
      <c r="J1187" s="3"/>
      <c r="K1187" s="3"/>
      <c r="L1187" s="3"/>
      <c r="M1187" s="3"/>
      <c r="N1187" s="3"/>
      <c r="O1187" s="3"/>
      <c r="P1187" s="3"/>
      <c r="Q1187" s="3"/>
      <c r="R1187" s="3"/>
      <c r="S1187" s="3"/>
      <c r="T1187" s="3"/>
      <c r="U1187" s="3"/>
      <c r="V1187" s="3"/>
    </row>
    <row r="1188" spans="3:22" x14ac:dyDescent="0.25">
      <c r="C1188" s="3"/>
      <c r="D1188" s="3"/>
      <c r="E1188" s="3"/>
      <c r="F1188" s="3"/>
      <c r="G1188" s="3"/>
      <c r="H1188" s="3"/>
      <c r="I1188" s="3"/>
      <c r="J1188" s="3"/>
      <c r="K1188" s="3"/>
      <c r="L1188" s="3"/>
      <c r="M1188" s="3"/>
      <c r="N1188" s="3"/>
      <c r="O1188" s="3"/>
      <c r="P1188" s="3"/>
      <c r="Q1188" s="3"/>
      <c r="R1188" s="3"/>
      <c r="S1188" s="3"/>
      <c r="T1188" s="3"/>
      <c r="U1188" s="3"/>
      <c r="V1188" s="3"/>
    </row>
    <row r="1189" spans="3:22" x14ac:dyDescent="0.25">
      <c r="C1189" s="3"/>
      <c r="D1189" s="3"/>
      <c r="E1189" s="3"/>
      <c r="F1189" s="3"/>
      <c r="G1189" s="3"/>
      <c r="H1189" s="3"/>
      <c r="I1189" s="3"/>
      <c r="J1189" s="3"/>
      <c r="K1189" s="3"/>
      <c r="L1189" s="3"/>
      <c r="M1189" s="3"/>
      <c r="N1189" s="3"/>
      <c r="O1189" s="3"/>
      <c r="P1189" s="3"/>
      <c r="Q1189" s="3"/>
      <c r="R1189" s="3"/>
      <c r="S1189" s="3"/>
      <c r="T1189" s="3"/>
      <c r="U1189" s="3"/>
      <c r="V1189" s="3"/>
    </row>
    <row r="1190" spans="3:22" x14ac:dyDescent="0.25">
      <c r="C1190" s="3"/>
      <c r="D1190" s="3"/>
      <c r="E1190" s="3"/>
      <c r="F1190" s="3"/>
      <c r="G1190" s="3"/>
      <c r="H1190" s="3"/>
      <c r="I1190" s="3"/>
      <c r="J1190" s="3"/>
      <c r="K1190" s="3"/>
      <c r="L1190" s="3"/>
      <c r="M1190" s="3"/>
      <c r="N1190" s="3"/>
      <c r="O1190" s="3"/>
      <c r="P1190" s="3"/>
      <c r="Q1190" s="3"/>
      <c r="R1190" s="3"/>
      <c r="S1190" s="3"/>
      <c r="T1190" s="3"/>
      <c r="U1190" s="3"/>
      <c r="V1190" s="3"/>
    </row>
    <row r="1191" spans="3:22" x14ac:dyDescent="0.25">
      <c r="C1191" s="3"/>
      <c r="D1191" s="3"/>
      <c r="E1191" s="3"/>
      <c r="F1191" s="3"/>
      <c r="G1191" s="3"/>
      <c r="H1191" s="3"/>
      <c r="I1191" s="3"/>
      <c r="J1191" s="3"/>
      <c r="K1191" s="3"/>
      <c r="L1191" s="3"/>
      <c r="M1191" s="3"/>
      <c r="N1191" s="3"/>
      <c r="O1191" s="3"/>
      <c r="P1191" s="3"/>
      <c r="Q1191" s="3"/>
      <c r="R1191" s="3"/>
      <c r="S1191" s="3"/>
      <c r="T1191" s="3"/>
      <c r="U1191" s="3"/>
      <c r="V1191" s="3"/>
    </row>
    <row r="1192" spans="3:22" x14ac:dyDescent="0.25">
      <c r="C1192" s="3"/>
      <c r="D1192" s="3"/>
      <c r="E1192" s="3"/>
      <c r="F1192" s="3"/>
      <c r="G1192" s="3"/>
      <c r="H1192" s="3"/>
      <c r="I1192" s="3"/>
      <c r="J1192" s="3"/>
      <c r="K1192" s="3"/>
      <c r="L1192" s="3"/>
      <c r="M1192" s="3"/>
      <c r="N1192" s="3"/>
      <c r="O1192" s="3"/>
      <c r="P1192" s="3"/>
      <c r="Q1192" s="3"/>
      <c r="R1192" s="3"/>
      <c r="S1192" s="3"/>
      <c r="T1192" s="3"/>
      <c r="U1192" s="3"/>
      <c r="V1192" s="3"/>
    </row>
    <row r="1193" spans="3:22" x14ac:dyDescent="0.25">
      <c r="C1193" s="3"/>
      <c r="D1193" s="3"/>
      <c r="E1193" s="3"/>
      <c r="F1193" s="3"/>
      <c r="G1193" s="3"/>
      <c r="H1193" s="3"/>
      <c r="I1193" s="3"/>
      <c r="J1193" s="3"/>
      <c r="K1193" s="3"/>
      <c r="L1193" s="3"/>
      <c r="M1193" s="3"/>
      <c r="N1193" s="3"/>
      <c r="O1193" s="3"/>
      <c r="P1193" s="3"/>
      <c r="Q1193" s="3"/>
      <c r="R1193" s="3"/>
      <c r="S1193" s="3"/>
      <c r="T1193" s="3"/>
      <c r="U1193" s="3"/>
      <c r="V1193" s="3"/>
    </row>
    <row r="1194" spans="3:22" x14ac:dyDescent="0.25">
      <c r="C1194" s="3"/>
      <c r="D1194" s="3"/>
      <c r="E1194" s="3"/>
      <c r="F1194" s="3"/>
      <c r="G1194" s="3"/>
      <c r="H1194" s="3"/>
      <c r="I1194" s="3"/>
      <c r="J1194" s="3"/>
      <c r="K1194" s="3"/>
      <c r="L1194" s="3"/>
      <c r="M1194" s="3"/>
      <c r="N1194" s="3"/>
      <c r="O1194" s="3"/>
      <c r="P1194" s="3"/>
      <c r="Q1194" s="3"/>
      <c r="R1194" s="3"/>
      <c r="S1194" s="3"/>
      <c r="T1194" s="3"/>
      <c r="U1194" s="3"/>
      <c r="V1194" s="3"/>
    </row>
    <row r="1195" spans="3:22" x14ac:dyDescent="0.25">
      <c r="C1195" s="3"/>
      <c r="D1195" s="3"/>
      <c r="E1195" s="3"/>
      <c r="F1195" s="3"/>
      <c r="G1195" s="3"/>
      <c r="H1195" s="3"/>
      <c r="I1195" s="3"/>
      <c r="J1195" s="3"/>
      <c r="K1195" s="3"/>
      <c r="L1195" s="3"/>
      <c r="M1195" s="3"/>
      <c r="N1195" s="3"/>
      <c r="O1195" s="3"/>
      <c r="P1195" s="3"/>
      <c r="Q1195" s="3"/>
      <c r="R1195" s="3"/>
      <c r="S1195" s="3"/>
      <c r="T1195" s="3"/>
      <c r="U1195" s="3"/>
      <c r="V1195" s="3"/>
    </row>
    <row r="1196" spans="3:22" x14ac:dyDescent="0.25">
      <c r="C1196" s="3"/>
      <c r="D1196" s="3"/>
      <c r="E1196" s="3"/>
      <c r="F1196" s="3"/>
      <c r="G1196" s="3"/>
      <c r="H1196" s="3"/>
      <c r="I1196" s="3"/>
      <c r="J1196" s="3"/>
      <c r="K1196" s="3"/>
      <c r="L1196" s="3"/>
      <c r="M1196" s="3"/>
      <c r="N1196" s="3"/>
      <c r="O1196" s="3"/>
      <c r="P1196" s="3"/>
      <c r="Q1196" s="3"/>
      <c r="R1196" s="3"/>
      <c r="S1196" s="3"/>
      <c r="T1196" s="3"/>
      <c r="U1196" s="3"/>
      <c r="V1196" s="3"/>
    </row>
    <row r="1197" spans="3:22" x14ac:dyDescent="0.25">
      <c r="C1197" s="3"/>
      <c r="D1197" s="3"/>
      <c r="E1197" s="3"/>
      <c r="F1197" s="3"/>
      <c r="G1197" s="3"/>
      <c r="H1197" s="3"/>
      <c r="I1197" s="3"/>
      <c r="J1197" s="3"/>
      <c r="K1197" s="3"/>
      <c r="L1197" s="3"/>
      <c r="M1197" s="3"/>
      <c r="N1197" s="3"/>
      <c r="O1197" s="3"/>
      <c r="P1197" s="3"/>
      <c r="Q1197" s="3"/>
      <c r="R1197" s="3"/>
      <c r="S1197" s="3"/>
      <c r="T1197" s="3"/>
      <c r="U1197" s="3"/>
      <c r="V1197" s="3"/>
    </row>
    <row r="1198" spans="3:22" x14ac:dyDescent="0.25">
      <c r="C1198" s="3"/>
      <c r="D1198" s="3"/>
      <c r="E1198" s="3"/>
      <c r="F1198" s="3"/>
      <c r="G1198" s="3"/>
      <c r="H1198" s="3"/>
      <c r="I1198" s="3"/>
      <c r="J1198" s="3"/>
      <c r="K1198" s="3"/>
      <c r="L1198" s="3"/>
      <c r="M1198" s="3"/>
      <c r="N1198" s="3"/>
      <c r="O1198" s="3"/>
      <c r="P1198" s="3"/>
      <c r="Q1198" s="3"/>
      <c r="R1198" s="3"/>
      <c r="S1198" s="3"/>
      <c r="T1198" s="3"/>
      <c r="U1198" s="3"/>
      <c r="V1198" s="3"/>
    </row>
  </sheetData>
  <autoFilter ref="A2:V2">
    <sortState ref="A3:V381">
      <sortCondition ref="C2"/>
    </sortState>
  </autoFilter>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showGridLines="0" topLeftCell="B195" workbookViewId="0">
      <selection activeCell="A3" sqref="A3:V221"/>
    </sheetView>
  </sheetViews>
  <sheetFormatPr defaultRowHeight="15" x14ac:dyDescent="0.25"/>
  <cols>
    <col min="5" max="5" width="15.85546875" customWidth="1"/>
    <col min="6" max="6" width="18.28515625" customWidth="1"/>
    <col min="20" max="20" width="11" customWidth="1"/>
  </cols>
  <sheetData>
    <row r="1" spans="1:22" x14ac:dyDescent="0.25">
      <c r="A1" s="3"/>
      <c r="B1" s="3"/>
      <c r="C1" s="3">
        <v>2</v>
      </c>
      <c r="D1" s="3">
        <v>3</v>
      </c>
      <c r="E1" s="3">
        <v>4</v>
      </c>
      <c r="F1" s="3">
        <v>5</v>
      </c>
      <c r="G1" s="3">
        <v>2169</v>
      </c>
      <c r="H1" s="3">
        <v>2172</v>
      </c>
      <c r="I1" s="3">
        <v>2173</v>
      </c>
      <c r="J1" s="3">
        <v>2174</v>
      </c>
      <c r="K1" s="3">
        <v>2179</v>
      </c>
      <c r="L1" s="3">
        <v>2182</v>
      </c>
      <c r="M1" s="3">
        <v>2183</v>
      </c>
      <c r="N1" s="3">
        <v>2184</v>
      </c>
      <c r="O1" s="3">
        <v>2189</v>
      </c>
      <c r="P1" s="3">
        <v>2192</v>
      </c>
      <c r="Q1" s="3">
        <v>2193</v>
      </c>
      <c r="R1" s="3">
        <v>2194</v>
      </c>
      <c r="S1" s="3">
        <v>14</v>
      </c>
      <c r="T1" s="3">
        <v>21</v>
      </c>
      <c r="U1" s="3">
        <v>23</v>
      </c>
      <c r="V1" s="3"/>
    </row>
    <row r="2" spans="1:22" x14ac:dyDescent="0.25">
      <c r="A2" s="3" t="s">
        <v>20</v>
      </c>
      <c r="B2" s="3" t="s">
        <v>21</v>
      </c>
      <c r="C2" s="3" t="s">
        <v>19</v>
      </c>
      <c r="D2" s="1" t="s">
        <v>16</v>
      </c>
      <c r="E2" s="1" t="s">
        <v>1</v>
      </c>
      <c r="F2" s="3" t="s">
        <v>0</v>
      </c>
      <c r="G2" s="3" t="s">
        <v>2</v>
      </c>
      <c r="H2" s="3" t="s">
        <v>3</v>
      </c>
      <c r="I2" s="3" t="s">
        <v>4</v>
      </c>
      <c r="J2" s="3" t="s">
        <v>9</v>
      </c>
      <c r="K2" s="3" t="s">
        <v>5</v>
      </c>
      <c r="L2" s="3" t="s">
        <v>6</v>
      </c>
      <c r="M2" s="3" t="s">
        <v>7</v>
      </c>
      <c r="N2" s="3" t="s">
        <v>8</v>
      </c>
      <c r="O2" s="3" t="s">
        <v>10</v>
      </c>
      <c r="P2" s="3" t="s">
        <v>11</v>
      </c>
      <c r="Q2" s="3" t="s">
        <v>12</v>
      </c>
      <c r="R2" s="3" t="s">
        <v>13</v>
      </c>
      <c r="S2" s="3" t="s">
        <v>14</v>
      </c>
      <c r="T2" s="3" t="s">
        <v>15</v>
      </c>
      <c r="U2" s="3" t="s">
        <v>17</v>
      </c>
      <c r="V2" s="3" t="s">
        <v>18</v>
      </c>
    </row>
    <row r="3" spans="1:22" x14ac:dyDescent="0.25">
      <c r="A3" s="3" t="str">
        <f>IF(VLOOKUP($B3,'[1]Grad M1'!$C$2:$Y$2293,13,FALSE)="","M1",VLOOKUP($B3,'[1]Grad M1'!$C$2:$Y$2293,13,FALSE))</f>
        <v>M1</v>
      </c>
      <c r="B3" s="3" t="s">
        <v>463</v>
      </c>
      <c r="C3" s="3" t="str">
        <f>VLOOKUP($B3,'[1]Grad M1'!$C$2:$Y$2293,C$1,FALSE)</f>
        <v>ANTH</v>
      </c>
      <c r="D3" s="3">
        <f>VLOOKUP($B3,'[1]Grad M1'!$C$2:$Y$2293,D$1,FALSE)</f>
        <v>703</v>
      </c>
      <c r="E3" s="3" t="str">
        <f>VLOOKUP($B3,'[1]Grad M1'!$C$2:$Y$2293,E$1,FALSE)</f>
        <v>EVOLUTION AND ECOLOGY</v>
      </c>
      <c r="F3" s="3" t="str">
        <f>IF(VLOOKUP($B3,'[1]Grad M1'!$C$2:$Y$2293,F$1,FALSE)="","",VLOOKUP($B3,'[1]Grad M1'!$C$2:$Y$2293,F$1,FALSE))</f>
        <v/>
      </c>
      <c r="G3" s="3" t="e">
        <f>COUNTIFS('[1]Grad M1'!$C$2:$C$2293,$B3,'[1]Grad M1'!$H$2:$H$2293,G$1)</f>
        <v>#VALUE!</v>
      </c>
      <c r="H3" s="3" t="e">
        <f>COUNTIFS('[1]Grad M1'!$C$2:$C$2293,$B3,'[1]Grad M1'!$H$2:$H$2293,H$1)</f>
        <v>#VALUE!</v>
      </c>
      <c r="I3" s="3" t="e">
        <f>COUNTIFS('[1]Grad M1'!$C$2:$C$2293,$B3,'[1]Grad M1'!$H$2:$H$2293,I$1)</f>
        <v>#VALUE!</v>
      </c>
      <c r="J3" s="3" t="e">
        <f>COUNTIFS('[1]Grad M1'!$C$2:$C$2293,$B3,'[1]Grad M1'!$H$2:$H$2293,J$1)</f>
        <v>#VALUE!</v>
      </c>
      <c r="K3" s="3" t="e">
        <f>COUNTIFS('[1]Grad M1'!$C$2:$C$2293,$B3,'[1]Grad M1'!$H$2:$H$2293,K$1)</f>
        <v>#VALUE!</v>
      </c>
      <c r="L3" s="3" t="e">
        <f>COUNTIFS('[1]Grad M1'!$C$2:$C$2293,$B3,'[1]Grad M1'!$H$2:$H$2293,L$1)</f>
        <v>#VALUE!</v>
      </c>
      <c r="M3" s="3" t="e">
        <f>COUNTIFS('[1]Grad M1'!$C$2:$C$2293,$B3,'[1]Grad M1'!$H$2:$H$2293,M$1)</f>
        <v>#VALUE!</v>
      </c>
      <c r="N3" s="3" t="e">
        <f>COUNTIFS('[1]Grad M1'!$C$2:$C$2293,$B3,'[1]Grad M1'!$H$2:$H$2293,N$1)</f>
        <v>#VALUE!</v>
      </c>
      <c r="O3" s="3" t="e">
        <f>COUNTIFS('[1]Grad M1'!$C$2:$C$2293,$B3,'[1]Grad M1'!$H$2:$H$2293,O$1)</f>
        <v>#VALUE!</v>
      </c>
      <c r="P3" s="3" t="e">
        <f>COUNTIFS('[1]Grad M1'!$C$2:$C$2293,$B3,'[1]Grad M1'!$H$2:$H$2293,P$1)</f>
        <v>#VALUE!</v>
      </c>
      <c r="Q3" s="3" t="e">
        <f>COUNTIFS('[1]Grad M1'!$C$2:$C$2293,$B3,'[1]Grad M1'!$H$2:$H$2293,Q$1)</f>
        <v>#VALUE!</v>
      </c>
      <c r="R3" s="3" t="e">
        <f>COUNTIFS('[1]Grad M1'!$C$2:$C$2293,$B3,'[1]Grad M1'!$H$2:$H$2293,R$1)</f>
        <v>#VALUE!</v>
      </c>
      <c r="S3" s="3" t="str">
        <f>VLOOKUP($B3,'[1]Grad M1'!$C$2:$Y$2293,S$1,FALSE)</f>
        <v>GRAD</v>
      </c>
      <c r="T3" s="3" t="str">
        <f>IF(VLOOKUP($B3,'[1]Grad M1'!$C$2:$Y$2293,T$1,FALSE)="","",VLOOKUP($B3,'[1]Grad M1'!$C$2:$Y$2293,T$1,FALSE))</f>
        <v>Evolution and Ecology</v>
      </c>
      <c r="U3" s="3" t="str">
        <f>IF(VLOOKUP($B3,'[1]Grad M1'!$C$2:$Y$2293,U$1,FALSE)="","",VLOOKUP($B3,'[1]Grad M1'!$C$2:$Y$2293,U$1,FALSE))</f>
        <v>Development of a critical understanding of anthropological approaches to evolution and ecology in paleontological, archaeological, and present-day crosscultural contexts through the historical and comparative study of theory, method, and content.</v>
      </c>
      <c r="V3" s="3" t="e">
        <f t="shared" ref="V3" si="0">SUM(G3:R3)</f>
        <v>#VALUE!</v>
      </c>
    </row>
    <row r="4" spans="1:22" x14ac:dyDescent="0.25">
      <c r="A4" s="3" t="str">
        <f>IF(VLOOKUP($B4,'[1]Grad M1'!$C$2:$Y$2293,13,FALSE)="","M1",VLOOKUP($B4,'[1]Grad M1'!$C$2:$Y$2293,13,FALSE))</f>
        <v>M1</v>
      </c>
      <c r="B4" s="3" t="s">
        <v>464</v>
      </c>
      <c r="C4" s="3" t="str">
        <f>VLOOKUP($B4,'[1]Grad M1'!$C$2:$Y$2293,C$1,FALSE)</f>
        <v>ANTH</v>
      </c>
      <c r="D4" s="3">
        <f>VLOOKUP($B4,'[1]Grad M1'!$C$2:$Y$2293,D$1,FALSE)</f>
        <v>897</v>
      </c>
      <c r="E4" s="3" t="str">
        <f>VLOOKUP($B4,'[1]Grad M1'!$C$2:$Y$2293,E$1,FALSE)</f>
        <v>SEM: SELECTED TOPICS</v>
      </c>
      <c r="F4" s="3" t="str">
        <f>IF(VLOOKUP($B4,'[1]Grad M1'!$C$2:$Y$2293,F$1,FALSE)="","",VLOOKUP($B4,'[1]Grad M1'!$C$2:$Y$2293,F$1,FALSE))</f>
        <v/>
      </c>
      <c r="G4" s="3" t="e">
        <f>COUNTIFS('[1]Grad M1'!$C$2:$C$2293,$B4,'[1]Grad M1'!$H$2:$H$2293,G$1)</f>
        <v>#VALUE!</v>
      </c>
      <c r="H4" s="3" t="e">
        <f>COUNTIFS('[1]Grad M1'!$C$2:$C$2293,$B4,'[1]Grad M1'!$H$2:$H$2293,H$1)</f>
        <v>#VALUE!</v>
      </c>
      <c r="I4" s="3" t="e">
        <f>COUNTIFS('[1]Grad M1'!$C$2:$C$2293,$B4,'[1]Grad M1'!$H$2:$H$2293,I$1)</f>
        <v>#VALUE!</v>
      </c>
      <c r="J4" s="3" t="e">
        <f>COUNTIFS('[1]Grad M1'!$C$2:$C$2293,$B4,'[1]Grad M1'!$H$2:$H$2293,J$1)</f>
        <v>#VALUE!</v>
      </c>
      <c r="K4" s="3" t="e">
        <f>COUNTIFS('[1]Grad M1'!$C$2:$C$2293,$B4,'[1]Grad M1'!$H$2:$H$2293,K$1)</f>
        <v>#VALUE!</v>
      </c>
      <c r="L4" s="3" t="e">
        <f>COUNTIFS('[1]Grad M1'!$C$2:$C$2293,$B4,'[1]Grad M1'!$H$2:$H$2293,L$1)</f>
        <v>#VALUE!</v>
      </c>
      <c r="M4" s="3" t="e">
        <f>COUNTIFS('[1]Grad M1'!$C$2:$C$2293,$B4,'[1]Grad M1'!$H$2:$H$2293,M$1)</f>
        <v>#VALUE!</v>
      </c>
      <c r="N4" s="3" t="e">
        <f>COUNTIFS('[1]Grad M1'!$C$2:$C$2293,$B4,'[1]Grad M1'!$H$2:$H$2293,N$1)</f>
        <v>#VALUE!</v>
      </c>
      <c r="O4" s="3" t="e">
        <f>COUNTIFS('[1]Grad M1'!$C$2:$C$2293,$B4,'[1]Grad M1'!$H$2:$H$2293,O$1)</f>
        <v>#VALUE!</v>
      </c>
      <c r="P4" s="3" t="e">
        <f>COUNTIFS('[1]Grad M1'!$C$2:$C$2293,$B4,'[1]Grad M1'!$H$2:$H$2293,P$1)</f>
        <v>#VALUE!</v>
      </c>
      <c r="Q4" s="3" t="e">
        <f>COUNTIFS('[1]Grad M1'!$C$2:$C$2293,$B4,'[1]Grad M1'!$H$2:$H$2293,Q$1)</f>
        <v>#VALUE!</v>
      </c>
      <c r="R4" s="3" t="e">
        <f>COUNTIFS('[1]Grad M1'!$C$2:$C$2293,$B4,'[1]Grad M1'!$H$2:$H$2293,R$1)</f>
        <v>#VALUE!</v>
      </c>
      <c r="S4" s="3" t="str">
        <f>VLOOKUP($B4,'[1]Grad M1'!$C$2:$Y$2293,S$1,FALSE)</f>
        <v>GRAD</v>
      </c>
      <c r="T4" s="3" t="str">
        <f>IF(VLOOKUP($B4,'[1]Grad M1'!$C$2:$Y$2293,T$1,FALSE)="","",VLOOKUP($B4,'[1]Grad M1'!$C$2:$Y$2293,T$1,FALSE))</f>
        <v/>
      </c>
      <c r="U4" s="3" t="str">
        <f>IF(VLOOKUP($B4,'[1]Grad M1'!$C$2:$Y$2293,U$1,FALSE)="","",VLOOKUP($B4,'[1]Grad M1'!$C$2:$Y$2293,U$1,FALSE))</f>
        <v/>
      </c>
      <c r="V4" s="3" t="e">
        <f t="shared" ref="V4:V67" si="1">SUM(G4:R4)</f>
        <v>#VALUE!</v>
      </c>
    </row>
    <row r="5" spans="1:22" x14ac:dyDescent="0.25">
      <c r="A5" s="3" t="str">
        <f>IF(VLOOKUP($B5,'[1]Grad M1'!$C$2:$Y$2293,13,FALSE)="","M1",VLOOKUP($B5,'[1]Grad M1'!$C$2:$Y$2293,13,FALSE))</f>
        <v>M 1</v>
      </c>
      <c r="B5" s="3" t="s">
        <v>465</v>
      </c>
      <c r="C5" s="3" t="str">
        <f>VLOOKUP($B5,'[1]Grad M1'!$C$2:$Y$2293,C$1,FALSE)</f>
        <v>ANTH</v>
      </c>
      <c r="D5" s="3">
        <f>VLOOKUP($B5,'[1]Grad M1'!$C$2:$Y$2293,D$1,FALSE)</f>
        <v>898</v>
      </c>
      <c r="E5" s="3" t="str">
        <f>VLOOKUP($B5,'[1]Grad M1'!$C$2:$Y$2293,E$1,FALSE)</f>
        <v>SEM: SELECTED TOPICS</v>
      </c>
      <c r="F5" s="3" t="str">
        <f>IF(VLOOKUP($B5,'[1]Grad M1'!$C$2:$Y$2293,F$1,FALSE)="","",VLOOKUP($B5,'[1]Grad M1'!$C$2:$Y$2293,F$1,FALSE))</f>
        <v>Human Biology and Population</v>
      </c>
      <c r="G5" s="3" t="e">
        <f>COUNTIFS('[1]Grad M1'!$C$2:$C$2293,$B5,'[1]Grad M1'!$H$2:$H$2293,G$1)</f>
        <v>#VALUE!</v>
      </c>
      <c r="H5" s="3" t="e">
        <f>COUNTIFS('[1]Grad M1'!$C$2:$C$2293,$B5,'[1]Grad M1'!$H$2:$H$2293,H$1)</f>
        <v>#VALUE!</v>
      </c>
      <c r="I5" s="3" t="e">
        <f>COUNTIFS('[1]Grad M1'!$C$2:$C$2293,$B5,'[1]Grad M1'!$H$2:$H$2293,I$1)</f>
        <v>#VALUE!</v>
      </c>
      <c r="J5" s="3" t="e">
        <f>COUNTIFS('[1]Grad M1'!$C$2:$C$2293,$B5,'[1]Grad M1'!$H$2:$H$2293,J$1)</f>
        <v>#VALUE!</v>
      </c>
      <c r="K5" s="3" t="e">
        <f>COUNTIFS('[1]Grad M1'!$C$2:$C$2293,$B5,'[1]Grad M1'!$H$2:$H$2293,K$1)</f>
        <v>#VALUE!</v>
      </c>
      <c r="L5" s="3" t="e">
        <f>COUNTIFS('[1]Grad M1'!$C$2:$C$2293,$B5,'[1]Grad M1'!$H$2:$H$2293,L$1)</f>
        <v>#VALUE!</v>
      </c>
      <c r="M5" s="3" t="e">
        <f>COUNTIFS('[1]Grad M1'!$C$2:$C$2293,$B5,'[1]Grad M1'!$H$2:$H$2293,M$1)</f>
        <v>#VALUE!</v>
      </c>
      <c r="N5" s="3" t="e">
        <f>COUNTIFS('[1]Grad M1'!$C$2:$C$2293,$B5,'[1]Grad M1'!$H$2:$H$2293,N$1)</f>
        <v>#VALUE!</v>
      </c>
      <c r="O5" s="3" t="e">
        <f>COUNTIFS('[1]Grad M1'!$C$2:$C$2293,$B5,'[1]Grad M1'!$H$2:$H$2293,O$1)</f>
        <v>#VALUE!</v>
      </c>
      <c r="P5" s="3" t="e">
        <f>COUNTIFS('[1]Grad M1'!$C$2:$C$2293,$B5,'[1]Grad M1'!$H$2:$H$2293,P$1)</f>
        <v>#VALUE!</v>
      </c>
      <c r="Q5" s="3" t="e">
        <f>COUNTIFS('[1]Grad M1'!$C$2:$C$2293,$B5,'[1]Grad M1'!$H$2:$H$2293,Q$1)</f>
        <v>#VALUE!</v>
      </c>
      <c r="R5" s="3" t="e">
        <f>COUNTIFS('[1]Grad M1'!$C$2:$C$2293,$B5,'[1]Grad M1'!$H$2:$H$2293,R$1)</f>
        <v>#VALUE!</v>
      </c>
      <c r="S5" s="3" t="str">
        <f>VLOOKUP($B5,'[1]Grad M1'!$C$2:$Y$2293,S$1,FALSE)</f>
        <v>GRAD</v>
      </c>
      <c r="T5" s="3" t="str">
        <f>IF(VLOOKUP($B5,'[1]Grad M1'!$C$2:$Y$2293,T$1,FALSE)="","",VLOOKUP($B5,'[1]Grad M1'!$C$2:$Y$2293,T$1,FALSE))</f>
        <v/>
      </c>
      <c r="U5" s="3" t="str">
        <f>IF(VLOOKUP($B5,'[1]Grad M1'!$C$2:$Y$2293,U$1,FALSE)="","",VLOOKUP($B5,'[1]Grad M1'!$C$2:$Y$2293,U$1,FALSE))</f>
        <v/>
      </c>
      <c r="V5" s="3" t="e">
        <f t="shared" si="1"/>
        <v>#VALUE!</v>
      </c>
    </row>
    <row r="6" spans="1:22" x14ac:dyDescent="0.25">
      <c r="A6" s="3" t="str">
        <f>IF(VLOOKUP($B6,'[1]Grad M1'!$C$2:$Y$2293,13,FALSE)="","M1",VLOOKUP($B6,'[1]Grad M1'!$C$2:$Y$2293,13,FALSE))</f>
        <v>M 1</v>
      </c>
      <c r="B6" s="3" t="s">
        <v>466</v>
      </c>
      <c r="C6" s="3" t="str">
        <f>VLOOKUP($B6,'[1]Grad M1'!$C$2:$Y$2293,C$1,FALSE)</f>
        <v>ANTH</v>
      </c>
      <c r="D6" s="3">
        <f>VLOOKUP($B6,'[1]Grad M1'!$C$2:$Y$2293,D$1,FALSE)</f>
        <v>901</v>
      </c>
      <c r="E6" s="3" t="str">
        <f>VLOOKUP($B6,'[1]Grad M1'!$C$2:$Y$2293,E$1,FALSE)</f>
        <v>READING &amp; RESEARCH</v>
      </c>
      <c r="F6" s="3" t="str">
        <f>IF(VLOOKUP($B6,'[1]Grad M1'!$C$2:$Y$2293,F$1,FALSE)="","",VLOOKUP($B6,'[1]Grad M1'!$C$2:$Y$2293,F$1,FALSE))</f>
        <v/>
      </c>
      <c r="G6" s="3" t="e">
        <f>COUNTIFS('[1]Grad M1'!$C$2:$C$2293,$B6,'[1]Grad M1'!$H$2:$H$2293,G$1)</f>
        <v>#VALUE!</v>
      </c>
      <c r="H6" s="3" t="e">
        <f>COUNTIFS('[1]Grad M1'!$C$2:$C$2293,$B6,'[1]Grad M1'!$H$2:$H$2293,H$1)</f>
        <v>#VALUE!</v>
      </c>
      <c r="I6" s="3" t="e">
        <f>COUNTIFS('[1]Grad M1'!$C$2:$C$2293,$B6,'[1]Grad M1'!$H$2:$H$2293,I$1)</f>
        <v>#VALUE!</v>
      </c>
      <c r="J6" s="3" t="e">
        <f>COUNTIFS('[1]Grad M1'!$C$2:$C$2293,$B6,'[1]Grad M1'!$H$2:$H$2293,J$1)</f>
        <v>#VALUE!</v>
      </c>
      <c r="K6" s="3" t="e">
        <f>COUNTIFS('[1]Grad M1'!$C$2:$C$2293,$B6,'[1]Grad M1'!$H$2:$H$2293,K$1)</f>
        <v>#VALUE!</v>
      </c>
      <c r="L6" s="3" t="e">
        <f>COUNTIFS('[1]Grad M1'!$C$2:$C$2293,$B6,'[1]Grad M1'!$H$2:$H$2293,L$1)</f>
        <v>#VALUE!</v>
      </c>
      <c r="M6" s="3" t="e">
        <f>COUNTIFS('[1]Grad M1'!$C$2:$C$2293,$B6,'[1]Grad M1'!$H$2:$H$2293,M$1)</f>
        <v>#VALUE!</v>
      </c>
      <c r="N6" s="3" t="e">
        <f>COUNTIFS('[1]Grad M1'!$C$2:$C$2293,$B6,'[1]Grad M1'!$H$2:$H$2293,N$1)</f>
        <v>#VALUE!</v>
      </c>
      <c r="O6" s="3" t="e">
        <f>COUNTIFS('[1]Grad M1'!$C$2:$C$2293,$B6,'[1]Grad M1'!$H$2:$H$2293,O$1)</f>
        <v>#VALUE!</v>
      </c>
      <c r="P6" s="3" t="e">
        <f>COUNTIFS('[1]Grad M1'!$C$2:$C$2293,$B6,'[1]Grad M1'!$H$2:$H$2293,P$1)</f>
        <v>#VALUE!</v>
      </c>
      <c r="Q6" s="3" t="e">
        <f>COUNTIFS('[1]Grad M1'!$C$2:$C$2293,$B6,'[1]Grad M1'!$H$2:$H$2293,Q$1)</f>
        <v>#VALUE!</v>
      </c>
      <c r="R6" s="3" t="e">
        <f>COUNTIFS('[1]Grad M1'!$C$2:$C$2293,$B6,'[1]Grad M1'!$H$2:$H$2293,R$1)</f>
        <v>#VALUE!</v>
      </c>
      <c r="S6" s="3" t="str">
        <f>VLOOKUP($B6,'[1]Grad M1'!$C$2:$Y$2293,S$1,FALSE)</f>
        <v>GRAD</v>
      </c>
      <c r="T6" s="3" t="str">
        <f>IF(VLOOKUP($B6,'[1]Grad M1'!$C$2:$Y$2293,T$1,FALSE)="","",VLOOKUP($B6,'[1]Grad M1'!$C$2:$Y$2293,T$1,FALSE))</f>
        <v/>
      </c>
      <c r="U6" s="3" t="str">
        <f>IF(VLOOKUP($B6,'[1]Grad M1'!$C$2:$Y$2293,U$1,FALSE)="","",VLOOKUP($B6,'[1]Grad M1'!$C$2:$Y$2293,U$1,FALSE))</f>
        <v/>
      </c>
      <c r="V6" s="3" t="e">
        <f t="shared" si="1"/>
        <v>#VALUE!</v>
      </c>
    </row>
    <row r="7" spans="1:22" x14ac:dyDescent="0.25">
      <c r="A7" s="3" t="str">
        <f>IF(VLOOKUP($B7,'[1]Grad M1'!$C$2:$Y$2293,13,FALSE)="","M1",VLOOKUP($B7,'[1]Grad M1'!$C$2:$Y$2293,13,FALSE))</f>
        <v>M 1</v>
      </c>
      <c r="B7" s="3" t="s">
        <v>467</v>
      </c>
      <c r="C7" s="3" t="str">
        <f>VLOOKUP($B7,'[1]Grad M1'!$C$2:$Y$2293,C$1,FALSE)</f>
        <v>ANTH</v>
      </c>
      <c r="D7" s="3">
        <f>VLOOKUP($B7,'[1]Grad M1'!$C$2:$Y$2293,D$1,FALSE)</f>
        <v>993</v>
      </c>
      <c r="E7" s="3" t="str">
        <f>VLOOKUP($B7,'[1]Grad M1'!$C$2:$Y$2293,E$1,FALSE)</f>
        <v>MASTER'S RESEARCH AND THESIS</v>
      </c>
      <c r="F7" s="3" t="str">
        <f>IF(VLOOKUP($B7,'[1]Grad M1'!$C$2:$Y$2293,F$1,FALSE)="","",VLOOKUP($B7,'[1]Grad M1'!$C$2:$Y$2293,F$1,FALSE))</f>
        <v/>
      </c>
      <c r="G7" s="3" t="e">
        <f>COUNTIFS('[1]Grad M1'!$C$2:$C$2293,$B7,'[1]Grad M1'!$H$2:$H$2293,G$1)</f>
        <v>#VALUE!</v>
      </c>
      <c r="H7" s="3" t="e">
        <f>COUNTIFS('[1]Grad M1'!$C$2:$C$2293,$B7,'[1]Grad M1'!$H$2:$H$2293,H$1)</f>
        <v>#VALUE!</v>
      </c>
      <c r="I7" s="3" t="e">
        <f>COUNTIFS('[1]Grad M1'!$C$2:$C$2293,$B7,'[1]Grad M1'!$H$2:$H$2293,I$1)</f>
        <v>#VALUE!</v>
      </c>
      <c r="J7" s="3" t="e">
        <f>COUNTIFS('[1]Grad M1'!$C$2:$C$2293,$B7,'[1]Grad M1'!$H$2:$H$2293,J$1)</f>
        <v>#VALUE!</v>
      </c>
      <c r="K7" s="3" t="e">
        <f>COUNTIFS('[1]Grad M1'!$C$2:$C$2293,$B7,'[1]Grad M1'!$H$2:$H$2293,K$1)</f>
        <v>#VALUE!</v>
      </c>
      <c r="L7" s="3" t="e">
        <f>COUNTIFS('[1]Grad M1'!$C$2:$C$2293,$B7,'[1]Grad M1'!$H$2:$H$2293,L$1)</f>
        <v>#VALUE!</v>
      </c>
      <c r="M7" s="3" t="e">
        <f>COUNTIFS('[1]Grad M1'!$C$2:$C$2293,$B7,'[1]Grad M1'!$H$2:$H$2293,M$1)</f>
        <v>#VALUE!</v>
      </c>
      <c r="N7" s="3" t="e">
        <f>COUNTIFS('[1]Grad M1'!$C$2:$C$2293,$B7,'[1]Grad M1'!$H$2:$H$2293,N$1)</f>
        <v>#VALUE!</v>
      </c>
      <c r="O7" s="3" t="e">
        <f>COUNTIFS('[1]Grad M1'!$C$2:$C$2293,$B7,'[1]Grad M1'!$H$2:$H$2293,O$1)</f>
        <v>#VALUE!</v>
      </c>
      <c r="P7" s="3" t="e">
        <f>COUNTIFS('[1]Grad M1'!$C$2:$C$2293,$B7,'[1]Grad M1'!$H$2:$H$2293,P$1)</f>
        <v>#VALUE!</v>
      </c>
      <c r="Q7" s="3" t="e">
        <f>COUNTIFS('[1]Grad M1'!$C$2:$C$2293,$B7,'[1]Grad M1'!$H$2:$H$2293,Q$1)</f>
        <v>#VALUE!</v>
      </c>
      <c r="R7" s="3" t="e">
        <f>COUNTIFS('[1]Grad M1'!$C$2:$C$2293,$B7,'[1]Grad M1'!$H$2:$H$2293,R$1)</f>
        <v>#VALUE!</v>
      </c>
      <c r="S7" s="3" t="str">
        <f>VLOOKUP($B7,'[1]Grad M1'!$C$2:$Y$2293,S$1,FALSE)</f>
        <v>GRAD</v>
      </c>
      <c r="T7" s="3" t="str">
        <f>IF(VLOOKUP($B7,'[1]Grad M1'!$C$2:$Y$2293,T$1,FALSE)="","",VLOOKUP($B7,'[1]Grad M1'!$C$2:$Y$2293,T$1,FALSE))</f>
        <v/>
      </c>
      <c r="U7" s="3" t="str">
        <f>IF(VLOOKUP($B7,'[1]Grad M1'!$C$2:$Y$2293,U$1,FALSE)="","",VLOOKUP($B7,'[1]Grad M1'!$C$2:$Y$2293,U$1,FALSE))</f>
        <v/>
      </c>
      <c r="V7" s="3" t="e">
        <f t="shared" si="1"/>
        <v>#VALUE!</v>
      </c>
    </row>
    <row r="8" spans="1:22" x14ac:dyDescent="0.25">
      <c r="A8" s="3" t="str">
        <f>IF(VLOOKUP($B8,'[1]Grad M1'!$C$2:$Y$2293,13,FALSE)="","M1",VLOOKUP($B8,'[1]Grad M1'!$C$2:$Y$2293,13,FALSE))</f>
        <v>M 1</v>
      </c>
      <c r="B8" s="3" t="s">
        <v>468</v>
      </c>
      <c r="C8" s="3" t="str">
        <f>VLOOKUP($B8,'[1]Grad M1'!$C$2:$Y$2293,C$1,FALSE)</f>
        <v>BUSI</v>
      </c>
      <c r="D8" s="3">
        <f>VLOOKUP($B8,'[1]Grad M1'!$C$2:$Y$2293,D$1,FALSE)</f>
        <v>899</v>
      </c>
      <c r="E8" s="3" t="str">
        <f>VLOOKUP($B8,'[1]Grad M1'!$C$2:$Y$2293,E$1,FALSE)</f>
        <v>SEMINAR</v>
      </c>
      <c r="F8" s="3" t="str">
        <f>IF(VLOOKUP($B8,'[1]Grad M1'!$C$2:$Y$2293,F$1,FALSE)="","",VLOOKUP($B8,'[1]Grad M1'!$C$2:$Y$2293,F$1,FALSE))</f>
        <v>Sustainability Strategy</v>
      </c>
      <c r="G8" s="3" t="e">
        <f>COUNTIFS('[1]Grad M1'!$C$2:$C$2293,$B8,'[1]Grad M1'!$H$2:$H$2293,G$1)</f>
        <v>#VALUE!</v>
      </c>
      <c r="H8" s="3" t="e">
        <f>COUNTIFS('[1]Grad M1'!$C$2:$C$2293,$B8,'[1]Grad M1'!$H$2:$H$2293,H$1)</f>
        <v>#VALUE!</v>
      </c>
      <c r="I8" s="3" t="e">
        <f>COUNTIFS('[1]Grad M1'!$C$2:$C$2293,$B8,'[1]Grad M1'!$H$2:$H$2293,I$1)</f>
        <v>#VALUE!</v>
      </c>
      <c r="J8" s="3" t="e">
        <f>COUNTIFS('[1]Grad M1'!$C$2:$C$2293,$B8,'[1]Grad M1'!$H$2:$H$2293,J$1)</f>
        <v>#VALUE!</v>
      </c>
      <c r="K8" s="3" t="e">
        <f>COUNTIFS('[1]Grad M1'!$C$2:$C$2293,$B8,'[1]Grad M1'!$H$2:$H$2293,K$1)</f>
        <v>#VALUE!</v>
      </c>
      <c r="L8" s="3" t="e">
        <f>COUNTIFS('[1]Grad M1'!$C$2:$C$2293,$B8,'[1]Grad M1'!$H$2:$H$2293,L$1)</f>
        <v>#VALUE!</v>
      </c>
      <c r="M8" s="3" t="e">
        <f>COUNTIFS('[1]Grad M1'!$C$2:$C$2293,$B8,'[1]Grad M1'!$H$2:$H$2293,M$1)</f>
        <v>#VALUE!</v>
      </c>
      <c r="N8" s="3" t="e">
        <f>COUNTIFS('[1]Grad M1'!$C$2:$C$2293,$B8,'[1]Grad M1'!$H$2:$H$2293,N$1)</f>
        <v>#VALUE!</v>
      </c>
      <c r="O8" s="3" t="e">
        <f>COUNTIFS('[1]Grad M1'!$C$2:$C$2293,$B8,'[1]Grad M1'!$H$2:$H$2293,O$1)</f>
        <v>#VALUE!</v>
      </c>
      <c r="P8" s="3" t="e">
        <f>COUNTIFS('[1]Grad M1'!$C$2:$C$2293,$B8,'[1]Grad M1'!$H$2:$H$2293,P$1)</f>
        <v>#VALUE!</v>
      </c>
      <c r="Q8" s="3" t="e">
        <f>COUNTIFS('[1]Grad M1'!$C$2:$C$2293,$B8,'[1]Grad M1'!$H$2:$H$2293,Q$1)</f>
        <v>#VALUE!</v>
      </c>
      <c r="R8" s="3" t="e">
        <f>COUNTIFS('[1]Grad M1'!$C$2:$C$2293,$B8,'[1]Grad M1'!$H$2:$H$2293,R$1)</f>
        <v>#VALUE!</v>
      </c>
      <c r="S8" s="3" t="str">
        <f>VLOOKUP($B8,'[1]Grad M1'!$C$2:$Y$2293,S$1,FALSE)</f>
        <v>GRAD</v>
      </c>
      <c r="T8" s="3" t="str">
        <f>IF(VLOOKUP($B8,'[1]Grad M1'!$C$2:$Y$2293,T$1,FALSE)="","",VLOOKUP($B8,'[1]Grad M1'!$C$2:$Y$2293,T$1,FALSE))</f>
        <v/>
      </c>
      <c r="U8" s="3" t="str">
        <f>IF(VLOOKUP($B8,'[1]Grad M1'!$C$2:$Y$2293,U$1,FALSE)="","",VLOOKUP($B8,'[1]Grad M1'!$C$2:$Y$2293,U$1,FALSE))</f>
        <v xml:space="preserve">Social and environmental challenges have become major strategic issues for companies around the globe, where managers increasingly struggle to integrate sustainability – social, environmental and corporate governance – into organizational strategy formulation and implementation. Students in this course will evaluate the classical works on sustainability and stakeholder engagement, the various drivers behind CSR, how companies respond to social pressures, and most importantly, the empirical research on when firms maximize social and economic value from engagement in solving these issues. This seminar is centered on the opportunities and the challenges of sustainability strategy research. </v>
      </c>
      <c r="V8" s="3" t="e">
        <f t="shared" si="1"/>
        <v>#VALUE!</v>
      </c>
    </row>
    <row r="9" spans="1:22" x14ac:dyDescent="0.25">
      <c r="A9" s="3" t="str">
        <f>IF(VLOOKUP($B9,'[1]Grad M1'!$C$2:$Y$2293,13,FALSE)="","M1",VLOOKUP($B9,'[1]Grad M1'!$C$2:$Y$2293,13,FALSE))</f>
        <v>M 1</v>
      </c>
      <c r="B9" s="3" t="s">
        <v>469</v>
      </c>
      <c r="C9" s="3" t="str">
        <f>VLOOKUP($B9,'[1]Grad M1'!$C$2:$Y$2293,C$1,FALSE)</f>
        <v>ENEC</v>
      </c>
      <c r="D9" s="3">
        <f>VLOOKUP($B9,'[1]Grad M1'!$C$2:$Y$2293,D$1,FALSE)</f>
        <v>891</v>
      </c>
      <c r="E9" s="3" t="str">
        <f>VLOOKUP($B9,'[1]Grad M1'!$C$2:$Y$2293,E$1,FALSE)</f>
        <v>SPECIAL TOPICS IN ECOLOGY</v>
      </c>
      <c r="F9" s="3" t="str">
        <f>IF(VLOOKUP($B9,'[1]Grad M1'!$C$2:$Y$2293,F$1,FALSE)="","",VLOOKUP($B9,'[1]Grad M1'!$C$2:$Y$2293,F$1,FALSE))</f>
        <v/>
      </c>
      <c r="G9" s="3" t="e">
        <f>COUNTIFS('[1]Grad M1'!$C$2:$C$2293,$B9,'[1]Grad M1'!$H$2:$H$2293,G$1)</f>
        <v>#VALUE!</v>
      </c>
      <c r="H9" s="3" t="e">
        <f>COUNTIFS('[1]Grad M1'!$C$2:$C$2293,$B9,'[1]Grad M1'!$H$2:$H$2293,H$1)</f>
        <v>#VALUE!</v>
      </c>
      <c r="I9" s="3" t="e">
        <f>COUNTIFS('[1]Grad M1'!$C$2:$C$2293,$B9,'[1]Grad M1'!$H$2:$H$2293,I$1)</f>
        <v>#VALUE!</v>
      </c>
      <c r="J9" s="3" t="e">
        <f>COUNTIFS('[1]Grad M1'!$C$2:$C$2293,$B9,'[1]Grad M1'!$H$2:$H$2293,J$1)</f>
        <v>#VALUE!</v>
      </c>
      <c r="K9" s="3" t="e">
        <f>COUNTIFS('[1]Grad M1'!$C$2:$C$2293,$B9,'[1]Grad M1'!$H$2:$H$2293,K$1)</f>
        <v>#VALUE!</v>
      </c>
      <c r="L9" s="3" t="e">
        <f>COUNTIFS('[1]Grad M1'!$C$2:$C$2293,$B9,'[1]Grad M1'!$H$2:$H$2293,L$1)</f>
        <v>#VALUE!</v>
      </c>
      <c r="M9" s="3" t="e">
        <f>COUNTIFS('[1]Grad M1'!$C$2:$C$2293,$B9,'[1]Grad M1'!$H$2:$H$2293,M$1)</f>
        <v>#VALUE!</v>
      </c>
      <c r="N9" s="3" t="e">
        <f>COUNTIFS('[1]Grad M1'!$C$2:$C$2293,$B9,'[1]Grad M1'!$H$2:$H$2293,N$1)</f>
        <v>#VALUE!</v>
      </c>
      <c r="O9" s="3" t="e">
        <f>COUNTIFS('[1]Grad M1'!$C$2:$C$2293,$B9,'[1]Grad M1'!$H$2:$H$2293,O$1)</f>
        <v>#VALUE!</v>
      </c>
      <c r="P9" s="3" t="e">
        <f>COUNTIFS('[1]Grad M1'!$C$2:$C$2293,$B9,'[1]Grad M1'!$H$2:$H$2293,P$1)</f>
        <v>#VALUE!</v>
      </c>
      <c r="Q9" s="3" t="e">
        <f>COUNTIFS('[1]Grad M1'!$C$2:$C$2293,$B9,'[1]Grad M1'!$H$2:$H$2293,Q$1)</f>
        <v>#VALUE!</v>
      </c>
      <c r="R9" s="3" t="e">
        <f>COUNTIFS('[1]Grad M1'!$C$2:$C$2293,$B9,'[1]Grad M1'!$H$2:$H$2293,R$1)</f>
        <v>#VALUE!</v>
      </c>
      <c r="S9" s="3" t="str">
        <f>VLOOKUP($B9,'[1]Grad M1'!$C$2:$Y$2293,S$1,FALSE)</f>
        <v>GRAD</v>
      </c>
      <c r="T9" s="3" t="str">
        <f>IF(VLOOKUP($B9,'[1]Grad M1'!$C$2:$Y$2293,T$1,FALSE)="","",VLOOKUP($B9,'[1]Grad M1'!$C$2:$Y$2293,T$1,FALSE))</f>
        <v>Special Topics in Ecology</v>
      </c>
      <c r="U9" s="3" t="str">
        <f>IF(VLOOKUP($B9,'[1]Grad M1'!$C$2:$Y$2293,U$1,FALSE)="","",VLOOKUP($B9,'[1]Grad M1'!$C$2:$Y$2293,U$1,FALSE))</f>
        <v>Permission of the instructor. May be repeated for credit.</v>
      </c>
      <c r="V9" s="3" t="e">
        <f t="shared" si="1"/>
        <v>#VALUE!</v>
      </c>
    </row>
    <row r="10" spans="1:22" x14ac:dyDescent="0.25">
      <c r="A10" s="3" t="str">
        <f>IF(VLOOKUP($B10,'[1]Grad M1'!$C$2:$Y$2293,13,FALSE)="","M1",VLOOKUP($B10,'[1]Grad M1'!$C$2:$Y$2293,13,FALSE))</f>
        <v>M 1</v>
      </c>
      <c r="B10" s="3" t="s">
        <v>470</v>
      </c>
      <c r="C10" s="3" t="str">
        <f>VLOOKUP($B10,'[1]Grad M1'!$C$2:$Y$2293,C$1,FALSE)</f>
        <v>ENEC</v>
      </c>
      <c r="D10" s="3">
        <f>VLOOKUP($B10,'[1]Grad M1'!$C$2:$Y$2293,D$1,FALSE)</f>
        <v>993</v>
      </c>
      <c r="E10" s="3" t="str">
        <f>VLOOKUP($B10,'[1]Grad M1'!$C$2:$Y$2293,E$1,FALSE)</f>
        <v>MASTER'S RESEARCH AND THESIS</v>
      </c>
      <c r="F10" s="3" t="str">
        <f>IF(VLOOKUP($B10,'[1]Grad M1'!$C$2:$Y$2293,F$1,FALSE)="","",VLOOKUP($B10,'[1]Grad M1'!$C$2:$Y$2293,F$1,FALSE))</f>
        <v/>
      </c>
      <c r="G10" s="3" t="e">
        <f>COUNTIFS('[1]Grad M1'!$C$2:$C$2293,$B10,'[1]Grad M1'!$H$2:$H$2293,G$1)</f>
        <v>#VALUE!</v>
      </c>
      <c r="H10" s="3" t="e">
        <f>COUNTIFS('[1]Grad M1'!$C$2:$C$2293,$B10,'[1]Grad M1'!$H$2:$H$2293,H$1)</f>
        <v>#VALUE!</v>
      </c>
      <c r="I10" s="3" t="e">
        <f>COUNTIFS('[1]Grad M1'!$C$2:$C$2293,$B10,'[1]Grad M1'!$H$2:$H$2293,I$1)</f>
        <v>#VALUE!</v>
      </c>
      <c r="J10" s="3" t="e">
        <f>COUNTIFS('[1]Grad M1'!$C$2:$C$2293,$B10,'[1]Grad M1'!$H$2:$H$2293,J$1)</f>
        <v>#VALUE!</v>
      </c>
      <c r="K10" s="3" t="e">
        <f>COUNTIFS('[1]Grad M1'!$C$2:$C$2293,$B10,'[1]Grad M1'!$H$2:$H$2293,K$1)</f>
        <v>#VALUE!</v>
      </c>
      <c r="L10" s="3" t="e">
        <f>COUNTIFS('[1]Grad M1'!$C$2:$C$2293,$B10,'[1]Grad M1'!$H$2:$H$2293,L$1)</f>
        <v>#VALUE!</v>
      </c>
      <c r="M10" s="3" t="e">
        <f>COUNTIFS('[1]Grad M1'!$C$2:$C$2293,$B10,'[1]Grad M1'!$H$2:$H$2293,M$1)</f>
        <v>#VALUE!</v>
      </c>
      <c r="N10" s="3" t="e">
        <f>COUNTIFS('[1]Grad M1'!$C$2:$C$2293,$B10,'[1]Grad M1'!$H$2:$H$2293,N$1)</f>
        <v>#VALUE!</v>
      </c>
      <c r="O10" s="3" t="e">
        <f>COUNTIFS('[1]Grad M1'!$C$2:$C$2293,$B10,'[1]Grad M1'!$H$2:$H$2293,O$1)</f>
        <v>#VALUE!</v>
      </c>
      <c r="P10" s="3" t="e">
        <f>COUNTIFS('[1]Grad M1'!$C$2:$C$2293,$B10,'[1]Grad M1'!$H$2:$H$2293,P$1)</f>
        <v>#VALUE!</v>
      </c>
      <c r="Q10" s="3" t="e">
        <f>COUNTIFS('[1]Grad M1'!$C$2:$C$2293,$B10,'[1]Grad M1'!$H$2:$H$2293,Q$1)</f>
        <v>#VALUE!</v>
      </c>
      <c r="R10" s="3" t="e">
        <f>COUNTIFS('[1]Grad M1'!$C$2:$C$2293,$B10,'[1]Grad M1'!$H$2:$H$2293,R$1)</f>
        <v>#VALUE!</v>
      </c>
      <c r="S10" s="3" t="str">
        <f>VLOOKUP($B10,'[1]Grad M1'!$C$2:$Y$2293,S$1,FALSE)</f>
        <v>GRAD</v>
      </c>
      <c r="T10" s="3" t="str">
        <f>IF(VLOOKUP($B10,'[1]Grad M1'!$C$2:$Y$2293,T$1,FALSE)="","",VLOOKUP($B10,'[1]Grad M1'!$C$2:$Y$2293,T$1,FALSE))</f>
        <v/>
      </c>
      <c r="U10" s="3" t="str">
        <f>IF(VLOOKUP($B10,'[1]Grad M1'!$C$2:$Y$2293,U$1,FALSE)="","",VLOOKUP($B10,'[1]Grad M1'!$C$2:$Y$2293,U$1,FALSE))</f>
        <v/>
      </c>
      <c r="V10" s="3" t="e">
        <f t="shared" si="1"/>
        <v>#VALUE!</v>
      </c>
    </row>
    <row r="11" spans="1:22" x14ac:dyDescent="0.25">
      <c r="A11" s="3" t="str">
        <f>IF(VLOOKUP($B11,'[1]Grad M1'!$C$2:$Y$2293,13,FALSE)="","M1",VLOOKUP($B11,'[1]Grad M1'!$C$2:$Y$2293,13,FALSE))</f>
        <v>M 1</v>
      </c>
      <c r="B11" s="3" t="s">
        <v>471</v>
      </c>
      <c r="C11" s="3" t="str">
        <f>VLOOKUP($B11,'[1]Grad M1'!$C$2:$Y$2293,C$1,FALSE)</f>
        <v>ENVR</v>
      </c>
      <c r="D11" s="3">
        <f>VLOOKUP($B11,'[1]Grad M1'!$C$2:$Y$2293,D$1,FALSE)</f>
        <v>705</v>
      </c>
      <c r="E11" s="3" t="str">
        <f>VLOOKUP($B11,'[1]Grad M1'!$C$2:$Y$2293,E$1,FALSE)</f>
        <v>ONE HLTH: PHIL TO PRACT INTGR</v>
      </c>
      <c r="F11" s="3" t="str">
        <f>IF(VLOOKUP($B11,'[1]Grad M1'!$C$2:$Y$2293,F$1,FALSE)="","",VLOOKUP($B11,'[1]Grad M1'!$C$2:$Y$2293,F$1,FALSE))</f>
        <v/>
      </c>
      <c r="G11" s="3" t="e">
        <f>COUNTIFS('[1]Grad M1'!$C$2:$C$2293,$B11,'[1]Grad M1'!$H$2:$H$2293,G$1)</f>
        <v>#VALUE!</v>
      </c>
      <c r="H11" s="3" t="e">
        <f>COUNTIFS('[1]Grad M1'!$C$2:$C$2293,$B11,'[1]Grad M1'!$H$2:$H$2293,H$1)</f>
        <v>#VALUE!</v>
      </c>
      <c r="I11" s="3" t="e">
        <f>COUNTIFS('[1]Grad M1'!$C$2:$C$2293,$B11,'[1]Grad M1'!$H$2:$H$2293,I$1)</f>
        <v>#VALUE!</v>
      </c>
      <c r="J11" s="3" t="e">
        <f>COUNTIFS('[1]Grad M1'!$C$2:$C$2293,$B11,'[1]Grad M1'!$H$2:$H$2293,J$1)</f>
        <v>#VALUE!</v>
      </c>
      <c r="K11" s="3" t="e">
        <f>COUNTIFS('[1]Grad M1'!$C$2:$C$2293,$B11,'[1]Grad M1'!$H$2:$H$2293,K$1)</f>
        <v>#VALUE!</v>
      </c>
      <c r="L11" s="3" t="e">
        <f>COUNTIFS('[1]Grad M1'!$C$2:$C$2293,$B11,'[1]Grad M1'!$H$2:$H$2293,L$1)</f>
        <v>#VALUE!</v>
      </c>
      <c r="M11" s="3" t="e">
        <f>COUNTIFS('[1]Grad M1'!$C$2:$C$2293,$B11,'[1]Grad M1'!$H$2:$H$2293,M$1)</f>
        <v>#VALUE!</v>
      </c>
      <c r="N11" s="3" t="e">
        <f>COUNTIFS('[1]Grad M1'!$C$2:$C$2293,$B11,'[1]Grad M1'!$H$2:$H$2293,N$1)</f>
        <v>#VALUE!</v>
      </c>
      <c r="O11" s="3" t="e">
        <f>COUNTIFS('[1]Grad M1'!$C$2:$C$2293,$B11,'[1]Grad M1'!$H$2:$H$2293,O$1)</f>
        <v>#VALUE!</v>
      </c>
      <c r="P11" s="3" t="e">
        <f>COUNTIFS('[1]Grad M1'!$C$2:$C$2293,$B11,'[1]Grad M1'!$H$2:$H$2293,P$1)</f>
        <v>#VALUE!</v>
      </c>
      <c r="Q11" s="3" t="e">
        <f>COUNTIFS('[1]Grad M1'!$C$2:$C$2293,$B11,'[1]Grad M1'!$H$2:$H$2293,Q$1)</f>
        <v>#VALUE!</v>
      </c>
      <c r="R11" s="3" t="e">
        <f>COUNTIFS('[1]Grad M1'!$C$2:$C$2293,$B11,'[1]Grad M1'!$H$2:$H$2293,R$1)</f>
        <v>#VALUE!</v>
      </c>
      <c r="S11" s="3" t="str">
        <f>VLOOKUP($B11,'[1]Grad M1'!$C$2:$Y$2293,S$1,FALSE)</f>
        <v>GRAD</v>
      </c>
      <c r="T11" s="3" t="str">
        <f>IF(VLOOKUP($B11,'[1]Grad M1'!$C$2:$Y$2293,T$1,FALSE)="","",VLOOKUP($B11,'[1]Grad M1'!$C$2:$Y$2293,T$1,FALSE))</f>
        <v>One Health: Philosophy to Practical Integration</v>
      </c>
      <c r="U11" s="3" t="str">
        <f>IF(VLOOKUP($B11,'[1]Grad M1'!$C$2:$Y$2293,U$1,FALSE)="","",VLOOKUP($B11,'[1]Grad M1'!$C$2:$Y$2293,U$1,FALSE))</f>
        <v>This course explores the intersection of human, animal, and environmental health and facilitates the understanding of health as an inexorably linked system requiring multidisciplinary collaborative efforts. The One Health concept demonstrates the importance of a holistic approach to disease prevention and the maintenance of human, animal, and environmental health.</v>
      </c>
      <c r="V11" s="3" t="e">
        <f t="shared" si="1"/>
        <v>#VALUE!</v>
      </c>
    </row>
    <row r="12" spans="1:22" x14ac:dyDescent="0.25">
      <c r="A12" s="3" t="str">
        <f>IF(VLOOKUP($B12,'[1]Grad M1'!$C$2:$Y$2293,13,FALSE)="","M1",VLOOKUP($B12,'[1]Grad M1'!$C$2:$Y$2293,13,FALSE))</f>
        <v xml:space="preserve">M </v>
      </c>
      <c r="B12" s="3" t="s">
        <v>472</v>
      </c>
      <c r="C12" s="3" t="str">
        <f>VLOOKUP($B12,'[1]Grad M1'!$C$2:$Y$2293,C$1,FALSE)</f>
        <v>ENVR</v>
      </c>
      <c r="D12" s="3">
        <f>VLOOKUP($B12,'[1]Grad M1'!$C$2:$Y$2293,D$1,FALSE)</f>
        <v>722</v>
      </c>
      <c r="E12" s="3" t="str">
        <f>VLOOKUP($B12,'[1]Grad M1'!$C$2:$Y$2293,E$1,FALSE)</f>
        <v>TOXC SEMNR III</v>
      </c>
      <c r="F12" s="3" t="str">
        <f>IF(VLOOKUP($B12,'[1]Grad M1'!$C$2:$Y$2293,F$1,FALSE)="","",VLOOKUP($B12,'[1]Grad M1'!$C$2:$Y$2293,F$1,FALSE))</f>
        <v/>
      </c>
      <c r="G12" s="3" t="e">
        <f>COUNTIFS('[1]Grad M1'!$C$2:$C$2293,$B12,'[1]Grad M1'!$H$2:$H$2293,G$1)</f>
        <v>#VALUE!</v>
      </c>
      <c r="H12" s="3" t="e">
        <f>COUNTIFS('[1]Grad M1'!$C$2:$C$2293,$B12,'[1]Grad M1'!$H$2:$H$2293,H$1)</f>
        <v>#VALUE!</v>
      </c>
      <c r="I12" s="3" t="e">
        <f>COUNTIFS('[1]Grad M1'!$C$2:$C$2293,$B12,'[1]Grad M1'!$H$2:$H$2293,I$1)</f>
        <v>#VALUE!</v>
      </c>
      <c r="J12" s="3" t="e">
        <f>COUNTIFS('[1]Grad M1'!$C$2:$C$2293,$B12,'[1]Grad M1'!$H$2:$H$2293,J$1)</f>
        <v>#VALUE!</v>
      </c>
      <c r="K12" s="3" t="e">
        <f>COUNTIFS('[1]Grad M1'!$C$2:$C$2293,$B12,'[1]Grad M1'!$H$2:$H$2293,K$1)</f>
        <v>#VALUE!</v>
      </c>
      <c r="L12" s="3" t="e">
        <f>COUNTIFS('[1]Grad M1'!$C$2:$C$2293,$B12,'[1]Grad M1'!$H$2:$H$2293,L$1)</f>
        <v>#VALUE!</v>
      </c>
      <c r="M12" s="3" t="e">
        <f>COUNTIFS('[1]Grad M1'!$C$2:$C$2293,$B12,'[1]Grad M1'!$H$2:$H$2293,M$1)</f>
        <v>#VALUE!</v>
      </c>
      <c r="N12" s="3" t="e">
        <f>COUNTIFS('[1]Grad M1'!$C$2:$C$2293,$B12,'[1]Grad M1'!$H$2:$H$2293,N$1)</f>
        <v>#VALUE!</v>
      </c>
      <c r="O12" s="3" t="e">
        <f>COUNTIFS('[1]Grad M1'!$C$2:$C$2293,$B12,'[1]Grad M1'!$H$2:$H$2293,O$1)</f>
        <v>#VALUE!</v>
      </c>
      <c r="P12" s="3" t="e">
        <f>COUNTIFS('[1]Grad M1'!$C$2:$C$2293,$B12,'[1]Grad M1'!$H$2:$H$2293,P$1)</f>
        <v>#VALUE!</v>
      </c>
      <c r="Q12" s="3" t="e">
        <f>COUNTIFS('[1]Grad M1'!$C$2:$C$2293,$B12,'[1]Grad M1'!$H$2:$H$2293,Q$1)</f>
        <v>#VALUE!</v>
      </c>
      <c r="R12" s="3" t="e">
        <f>COUNTIFS('[1]Grad M1'!$C$2:$C$2293,$B12,'[1]Grad M1'!$H$2:$H$2293,R$1)</f>
        <v>#VALUE!</v>
      </c>
      <c r="S12" s="3" t="str">
        <f>VLOOKUP($B12,'[1]Grad M1'!$C$2:$Y$2293,S$1,FALSE)</f>
        <v>GRAD</v>
      </c>
      <c r="T12" s="3" t="str">
        <f>IF(VLOOKUP($B12,'[1]Grad M1'!$C$2:$Y$2293,T$1,FALSE)="","",VLOOKUP($B12,'[1]Grad M1'!$C$2:$Y$2293,T$1,FALSE))</f>
        <v/>
      </c>
      <c r="U12" s="3" t="str">
        <f>IF(VLOOKUP($B12,'[1]Grad M1'!$C$2:$Y$2293,U$1,FALSE)="","",VLOOKUP($B12,'[1]Grad M1'!$C$2:$Y$2293,U$1,FALSE))</f>
        <v/>
      </c>
      <c r="V12" s="3" t="e">
        <f t="shared" si="1"/>
        <v>#VALUE!</v>
      </c>
    </row>
    <row r="13" spans="1:22" x14ac:dyDescent="0.25">
      <c r="A13" s="3" t="str">
        <f>IF(VLOOKUP($B13,'[1]Grad M1'!$C$2:$Y$2293,13,FALSE)="","M1",VLOOKUP($B13,'[1]Grad M1'!$C$2:$Y$2293,13,FALSE))</f>
        <v>M 1</v>
      </c>
      <c r="B13" s="3" t="s">
        <v>473</v>
      </c>
      <c r="C13" s="3" t="str">
        <f>VLOOKUP($B13,'[1]Grad M1'!$C$2:$Y$2293,C$1,FALSE)</f>
        <v>ENVR</v>
      </c>
      <c r="D13" s="3">
        <f>VLOOKUP($B13,'[1]Grad M1'!$C$2:$Y$2293,D$1,FALSE)</f>
        <v>755</v>
      </c>
      <c r="E13" s="3" t="str">
        <f>VLOOKUP($B13,'[1]Grad M1'!$C$2:$Y$2293,E$1,FALSE)</f>
        <v>WATER RESOURCE SYSTEMS</v>
      </c>
      <c r="F13" s="3" t="str">
        <f>IF(VLOOKUP($B13,'[1]Grad M1'!$C$2:$Y$2293,F$1,FALSE)="","",VLOOKUP($B13,'[1]Grad M1'!$C$2:$Y$2293,F$1,FALSE))</f>
        <v/>
      </c>
      <c r="G13" s="3" t="e">
        <f>COUNTIFS('[1]Grad M1'!$C$2:$C$2293,$B13,'[1]Grad M1'!$H$2:$H$2293,G$1)</f>
        <v>#VALUE!</v>
      </c>
      <c r="H13" s="3" t="e">
        <f>COUNTIFS('[1]Grad M1'!$C$2:$C$2293,$B13,'[1]Grad M1'!$H$2:$H$2293,H$1)</f>
        <v>#VALUE!</v>
      </c>
      <c r="I13" s="3" t="e">
        <f>COUNTIFS('[1]Grad M1'!$C$2:$C$2293,$B13,'[1]Grad M1'!$H$2:$H$2293,I$1)</f>
        <v>#VALUE!</v>
      </c>
      <c r="J13" s="3" t="e">
        <f>COUNTIFS('[1]Grad M1'!$C$2:$C$2293,$B13,'[1]Grad M1'!$H$2:$H$2293,J$1)</f>
        <v>#VALUE!</v>
      </c>
      <c r="K13" s="3" t="e">
        <f>COUNTIFS('[1]Grad M1'!$C$2:$C$2293,$B13,'[1]Grad M1'!$H$2:$H$2293,K$1)</f>
        <v>#VALUE!</v>
      </c>
      <c r="L13" s="3" t="e">
        <f>COUNTIFS('[1]Grad M1'!$C$2:$C$2293,$B13,'[1]Grad M1'!$H$2:$H$2293,L$1)</f>
        <v>#VALUE!</v>
      </c>
      <c r="M13" s="3" t="e">
        <f>COUNTIFS('[1]Grad M1'!$C$2:$C$2293,$B13,'[1]Grad M1'!$H$2:$H$2293,M$1)</f>
        <v>#VALUE!</v>
      </c>
      <c r="N13" s="3" t="e">
        <f>COUNTIFS('[1]Grad M1'!$C$2:$C$2293,$B13,'[1]Grad M1'!$H$2:$H$2293,N$1)</f>
        <v>#VALUE!</v>
      </c>
      <c r="O13" s="3" t="e">
        <f>COUNTIFS('[1]Grad M1'!$C$2:$C$2293,$B13,'[1]Grad M1'!$H$2:$H$2293,O$1)</f>
        <v>#VALUE!</v>
      </c>
      <c r="P13" s="3" t="e">
        <f>COUNTIFS('[1]Grad M1'!$C$2:$C$2293,$B13,'[1]Grad M1'!$H$2:$H$2293,P$1)</f>
        <v>#VALUE!</v>
      </c>
      <c r="Q13" s="3" t="e">
        <f>COUNTIFS('[1]Grad M1'!$C$2:$C$2293,$B13,'[1]Grad M1'!$H$2:$H$2293,Q$1)</f>
        <v>#VALUE!</v>
      </c>
      <c r="R13" s="3" t="e">
        <f>COUNTIFS('[1]Grad M1'!$C$2:$C$2293,$B13,'[1]Grad M1'!$H$2:$H$2293,R$1)</f>
        <v>#VALUE!</v>
      </c>
      <c r="S13" s="3" t="str">
        <f>VLOOKUP($B13,'[1]Grad M1'!$C$2:$Y$2293,S$1,FALSE)</f>
        <v>GRAD</v>
      </c>
      <c r="T13" s="3" t="str">
        <f>IF(VLOOKUP($B13,'[1]Grad M1'!$C$2:$Y$2293,T$1,FALSE)="","",VLOOKUP($B13,'[1]Grad M1'!$C$2:$Y$2293,T$1,FALSE))</f>
        <v>Analysis of Water Resource Systems</v>
      </c>
      <c r="U13" s="3" t="str">
        <f>IF(VLOOKUP($B13,'[1]Grad M1'!$C$2:$Y$2293,U$1,FALSE)="","",VLOOKUP($B13,'[1]Grad M1'!$C$2:$Y$2293,U$1,FALSE))</f>
        <v xml:space="preserve">Use of mathematical models to design and evaluate regional water supply and treatment systems. Engineering and economic methods are incorporated into quantitative analyses of regional scenarios. Social and political aspects also discussed. </v>
      </c>
      <c r="V13" s="3" t="e">
        <f t="shared" si="1"/>
        <v>#VALUE!</v>
      </c>
    </row>
    <row r="14" spans="1:22" x14ac:dyDescent="0.25">
      <c r="A14" s="3" t="str">
        <f>IF(VLOOKUP($B14,'[1]Grad M1'!$C$2:$Y$2293,13,FALSE)="","M1",VLOOKUP($B14,'[1]Grad M1'!$C$2:$Y$2293,13,FALSE))</f>
        <v xml:space="preserve">M </v>
      </c>
      <c r="B14" s="3" t="s">
        <v>474</v>
      </c>
      <c r="C14" s="3" t="str">
        <f>VLOOKUP($B14,'[1]Grad M1'!$C$2:$Y$2293,C$1,FALSE)</f>
        <v>ENVR</v>
      </c>
      <c r="D14" s="3">
        <f>VLOOKUP($B14,'[1]Grad M1'!$C$2:$Y$2293,D$1,FALSE)</f>
        <v>756</v>
      </c>
      <c r="E14" s="3" t="str">
        <f>VLOOKUP($B14,'[1]Grad M1'!$C$2:$Y$2293,E$1,FALSE)</f>
        <v>PHYS/CHEM TREATMENT</v>
      </c>
      <c r="F14" s="3" t="str">
        <f>IF(VLOOKUP($B14,'[1]Grad M1'!$C$2:$Y$2293,F$1,FALSE)="","",VLOOKUP($B14,'[1]Grad M1'!$C$2:$Y$2293,F$1,FALSE))</f>
        <v/>
      </c>
      <c r="G14" s="3" t="e">
        <f>COUNTIFS('[1]Grad M1'!$C$2:$C$2293,$B14,'[1]Grad M1'!$H$2:$H$2293,G$1)</f>
        <v>#VALUE!</v>
      </c>
      <c r="H14" s="3" t="e">
        <f>COUNTIFS('[1]Grad M1'!$C$2:$C$2293,$B14,'[1]Grad M1'!$H$2:$H$2293,H$1)</f>
        <v>#VALUE!</v>
      </c>
      <c r="I14" s="3" t="e">
        <f>COUNTIFS('[1]Grad M1'!$C$2:$C$2293,$B14,'[1]Grad M1'!$H$2:$H$2293,I$1)</f>
        <v>#VALUE!</v>
      </c>
      <c r="J14" s="3" t="e">
        <f>COUNTIFS('[1]Grad M1'!$C$2:$C$2293,$B14,'[1]Grad M1'!$H$2:$H$2293,J$1)</f>
        <v>#VALUE!</v>
      </c>
      <c r="K14" s="3" t="e">
        <f>COUNTIFS('[1]Grad M1'!$C$2:$C$2293,$B14,'[1]Grad M1'!$H$2:$H$2293,K$1)</f>
        <v>#VALUE!</v>
      </c>
      <c r="L14" s="3" t="e">
        <f>COUNTIFS('[1]Grad M1'!$C$2:$C$2293,$B14,'[1]Grad M1'!$H$2:$H$2293,L$1)</f>
        <v>#VALUE!</v>
      </c>
      <c r="M14" s="3" t="e">
        <f>COUNTIFS('[1]Grad M1'!$C$2:$C$2293,$B14,'[1]Grad M1'!$H$2:$H$2293,M$1)</f>
        <v>#VALUE!</v>
      </c>
      <c r="N14" s="3" t="e">
        <f>COUNTIFS('[1]Grad M1'!$C$2:$C$2293,$B14,'[1]Grad M1'!$H$2:$H$2293,N$1)</f>
        <v>#VALUE!</v>
      </c>
      <c r="O14" s="3" t="e">
        <f>COUNTIFS('[1]Grad M1'!$C$2:$C$2293,$B14,'[1]Grad M1'!$H$2:$H$2293,O$1)</f>
        <v>#VALUE!</v>
      </c>
      <c r="P14" s="3" t="e">
        <f>COUNTIFS('[1]Grad M1'!$C$2:$C$2293,$B14,'[1]Grad M1'!$H$2:$H$2293,P$1)</f>
        <v>#VALUE!</v>
      </c>
      <c r="Q14" s="3" t="e">
        <f>COUNTIFS('[1]Grad M1'!$C$2:$C$2293,$B14,'[1]Grad M1'!$H$2:$H$2293,Q$1)</f>
        <v>#VALUE!</v>
      </c>
      <c r="R14" s="3" t="e">
        <f>COUNTIFS('[1]Grad M1'!$C$2:$C$2293,$B14,'[1]Grad M1'!$H$2:$H$2293,R$1)</f>
        <v>#VALUE!</v>
      </c>
      <c r="S14" s="3" t="str">
        <f>VLOOKUP($B14,'[1]Grad M1'!$C$2:$Y$2293,S$1,FALSE)</f>
        <v>GRAD</v>
      </c>
      <c r="T14" s="3" t="str">
        <f>IF(VLOOKUP($B14,'[1]Grad M1'!$C$2:$Y$2293,T$1,FALSE)="","",VLOOKUP($B14,'[1]Grad M1'!$C$2:$Y$2293,T$1,FALSE))</f>
        <v>Physical/Chemical Treatment Processes</v>
      </c>
      <c r="U14" s="3" t="str">
        <f>IF(VLOOKUP($B14,'[1]Grad M1'!$C$2:$Y$2293,U$1,FALSE)="","",VLOOKUP($B14,'[1]Grad M1'!$C$2:$Y$2293,U$1,FALSE))</f>
        <v xml:space="preserve">Principles of disinfection, oxidation, coagulation, precipitation, sedimentation, filtration, adsorption, ion exchange, and membrane processes; applications to water and wastewater treatment. </v>
      </c>
      <c r="V14" s="3" t="e">
        <f t="shared" si="1"/>
        <v>#VALUE!</v>
      </c>
    </row>
    <row r="15" spans="1:22" x14ac:dyDescent="0.25">
      <c r="A15" s="3" t="str">
        <f>IF(VLOOKUP($B15,'[1]Grad M1'!$C$2:$Y$2293,13,FALSE)="","M1",VLOOKUP($B15,'[1]Grad M1'!$C$2:$Y$2293,13,FALSE))</f>
        <v>M1</v>
      </c>
      <c r="B15" s="3" t="s">
        <v>475</v>
      </c>
      <c r="C15" s="3" t="str">
        <f>VLOOKUP($B15,'[1]Grad M1'!$C$2:$Y$2293,C$1,FALSE)</f>
        <v>ENVR</v>
      </c>
      <c r="D15" s="3">
        <f>VLOOKUP($B15,'[1]Grad M1'!$C$2:$Y$2293,D$1,FALSE)</f>
        <v>760</v>
      </c>
      <c r="E15" s="3" t="str">
        <f>VLOOKUP($B15,'[1]Grad M1'!$C$2:$Y$2293,E$1,FALSE)</f>
        <v>UNCERTAINTY QUANT ENV SYS</v>
      </c>
      <c r="F15" s="3" t="str">
        <f>IF(VLOOKUP($B15,'[1]Grad M1'!$C$2:$Y$2293,F$1,FALSE)="","",VLOOKUP($B15,'[1]Grad M1'!$C$2:$Y$2293,F$1,FALSE))</f>
        <v/>
      </c>
      <c r="G15" s="3" t="e">
        <f>COUNTIFS('[1]Grad M1'!$C$2:$C$2293,$B15,'[1]Grad M1'!$H$2:$H$2293,G$1)</f>
        <v>#VALUE!</v>
      </c>
      <c r="H15" s="3" t="e">
        <f>COUNTIFS('[1]Grad M1'!$C$2:$C$2293,$B15,'[1]Grad M1'!$H$2:$H$2293,H$1)</f>
        <v>#VALUE!</v>
      </c>
      <c r="I15" s="3" t="e">
        <f>COUNTIFS('[1]Grad M1'!$C$2:$C$2293,$B15,'[1]Grad M1'!$H$2:$H$2293,I$1)</f>
        <v>#VALUE!</v>
      </c>
      <c r="J15" s="3" t="e">
        <f>COUNTIFS('[1]Grad M1'!$C$2:$C$2293,$B15,'[1]Grad M1'!$H$2:$H$2293,J$1)</f>
        <v>#VALUE!</v>
      </c>
      <c r="K15" s="3" t="e">
        <f>COUNTIFS('[1]Grad M1'!$C$2:$C$2293,$B15,'[1]Grad M1'!$H$2:$H$2293,K$1)</f>
        <v>#VALUE!</v>
      </c>
      <c r="L15" s="3" t="e">
        <f>COUNTIFS('[1]Grad M1'!$C$2:$C$2293,$B15,'[1]Grad M1'!$H$2:$H$2293,L$1)</f>
        <v>#VALUE!</v>
      </c>
      <c r="M15" s="3" t="e">
        <f>COUNTIFS('[1]Grad M1'!$C$2:$C$2293,$B15,'[1]Grad M1'!$H$2:$H$2293,M$1)</f>
        <v>#VALUE!</v>
      </c>
      <c r="N15" s="3" t="e">
        <f>COUNTIFS('[1]Grad M1'!$C$2:$C$2293,$B15,'[1]Grad M1'!$H$2:$H$2293,N$1)</f>
        <v>#VALUE!</v>
      </c>
      <c r="O15" s="3" t="e">
        <f>COUNTIFS('[1]Grad M1'!$C$2:$C$2293,$B15,'[1]Grad M1'!$H$2:$H$2293,O$1)</f>
        <v>#VALUE!</v>
      </c>
      <c r="P15" s="3" t="e">
        <f>COUNTIFS('[1]Grad M1'!$C$2:$C$2293,$B15,'[1]Grad M1'!$H$2:$H$2293,P$1)</f>
        <v>#VALUE!</v>
      </c>
      <c r="Q15" s="3" t="e">
        <f>COUNTIFS('[1]Grad M1'!$C$2:$C$2293,$B15,'[1]Grad M1'!$H$2:$H$2293,Q$1)</f>
        <v>#VALUE!</v>
      </c>
      <c r="R15" s="3" t="e">
        <f>COUNTIFS('[1]Grad M1'!$C$2:$C$2293,$B15,'[1]Grad M1'!$H$2:$H$2293,R$1)</f>
        <v>#VALUE!</v>
      </c>
      <c r="S15" s="3" t="str">
        <f>VLOOKUP($B15,'[1]Grad M1'!$C$2:$Y$2293,S$1,FALSE)</f>
        <v>GRAD</v>
      </c>
      <c r="T15" s="3" t="str">
        <f>IF(VLOOKUP($B15,'[1]Grad M1'!$C$2:$Y$2293,T$1,FALSE)="","",VLOOKUP($B15,'[1]Grad M1'!$C$2:$Y$2293,T$1,FALSE))</f>
        <v>Uncertainty Quantification for Environmental Systems</v>
      </c>
      <c r="U15" s="3" t="str">
        <f>IF(VLOOKUP($B15,'[1]Grad M1'!$C$2:$Y$2293,U$1,FALSE)="","",VLOOKUP($B15,'[1]Grad M1'!$C$2:$Y$2293,U$1,FALSE))</f>
        <v>Quantitative assessment of how uncertainty in mechanistic models (subsurface, ocean, atmosphere, global climate), parameters, and auxiliary conditions of a model is manifest in uncertainty in model predictions. Topics include: model formulations, statistical tools, Monte Carlo methods, moment methods, estimation methods, statistical simulation methods, reduced order models, and data assimilation approaches.</v>
      </c>
      <c r="V15" s="3" t="e">
        <f t="shared" si="1"/>
        <v>#VALUE!</v>
      </c>
    </row>
    <row r="16" spans="1:22" x14ac:dyDescent="0.25">
      <c r="A16" s="3" t="str">
        <f>IF(VLOOKUP($B16,'[1]Grad M1'!$C$2:$Y$2293,13,FALSE)="","M1",VLOOKUP($B16,'[1]Grad M1'!$C$2:$Y$2293,13,FALSE))</f>
        <v>M 1</v>
      </c>
      <c r="B16" s="3" t="s">
        <v>476</v>
      </c>
      <c r="C16" s="3" t="str">
        <f>VLOOKUP($B16,'[1]Grad M1'!$C$2:$Y$2293,C$1,FALSE)</f>
        <v>ENVR</v>
      </c>
      <c r="D16" s="3">
        <f>VLOOKUP($B16,'[1]Grad M1'!$C$2:$Y$2293,D$1,FALSE)</f>
        <v>765</v>
      </c>
      <c r="E16" s="3" t="str">
        <f>VLOOKUP($B16,'[1]Grad M1'!$C$2:$Y$2293,E$1,FALSE)</f>
        <v>SPACE TIME EXPOSURE MAPPING</v>
      </c>
      <c r="F16" s="3" t="str">
        <f>IF(VLOOKUP($B16,'[1]Grad M1'!$C$2:$Y$2293,F$1,FALSE)="","",VLOOKUP($B16,'[1]Grad M1'!$C$2:$Y$2293,F$1,FALSE))</f>
        <v/>
      </c>
      <c r="G16" s="3" t="e">
        <f>COUNTIFS('[1]Grad M1'!$C$2:$C$2293,$B16,'[1]Grad M1'!$H$2:$H$2293,G$1)</f>
        <v>#VALUE!</v>
      </c>
      <c r="H16" s="3" t="e">
        <f>COUNTIFS('[1]Grad M1'!$C$2:$C$2293,$B16,'[1]Grad M1'!$H$2:$H$2293,H$1)</f>
        <v>#VALUE!</v>
      </c>
      <c r="I16" s="3" t="e">
        <f>COUNTIFS('[1]Grad M1'!$C$2:$C$2293,$B16,'[1]Grad M1'!$H$2:$H$2293,I$1)</f>
        <v>#VALUE!</v>
      </c>
      <c r="J16" s="3" t="e">
        <f>COUNTIFS('[1]Grad M1'!$C$2:$C$2293,$B16,'[1]Grad M1'!$H$2:$H$2293,J$1)</f>
        <v>#VALUE!</v>
      </c>
      <c r="K16" s="3" t="e">
        <f>COUNTIFS('[1]Grad M1'!$C$2:$C$2293,$B16,'[1]Grad M1'!$H$2:$H$2293,K$1)</f>
        <v>#VALUE!</v>
      </c>
      <c r="L16" s="3" t="e">
        <f>COUNTIFS('[1]Grad M1'!$C$2:$C$2293,$B16,'[1]Grad M1'!$H$2:$H$2293,L$1)</f>
        <v>#VALUE!</v>
      </c>
      <c r="M16" s="3" t="e">
        <f>COUNTIFS('[1]Grad M1'!$C$2:$C$2293,$B16,'[1]Grad M1'!$H$2:$H$2293,M$1)</f>
        <v>#VALUE!</v>
      </c>
      <c r="N16" s="3" t="e">
        <f>COUNTIFS('[1]Grad M1'!$C$2:$C$2293,$B16,'[1]Grad M1'!$H$2:$H$2293,N$1)</f>
        <v>#VALUE!</v>
      </c>
      <c r="O16" s="3" t="e">
        <f>COUNTIFS('[1]Grad M1'!$C$2:$C$2293,$B16,'[1]Grad M1'!$H$2:$H$2293,O$1)</f>
        <v>#VALUE!</v>
      </c>
      <c r="P16" s="3" t="e">
        <f>COUNTIFS('[1]Grad M1'!$C$2:$C$2293,$B16,'[1]Grad M1'!$H$2:$H$2293,P$1)</f>
        <v>#VALUE!</v>
      </c>
      <c r="Q16" s="3" t="e">
        <f>COUNTIFS('[1]Grad M1'!$C$2:$C$2293,$B16,'[1]Grad M1'!$H$2:$H$2293,Q$1)</f>
        <v>#VALUE!</v>
      </c>
      <c r="R16" s="3" t="e">
        <f>COUNTIFS('[1]Grad M1'!$C$2:$C$2293,$B16,'[1]Grad M1'!$H$2:$H$2293,R$1)</f>
        <v>#VALUE!</v>
      </c>
      <c r="S16" s="3" t="str">
        <f>VLOOKUP($B16,'[1]Grad M1'!$C$2:$Y$2293,S$1,FALSE)</f>
        <v>GRAD</v>
      </c>
      <c r="T16" s="3" t="str">
        <f>IF(VLOOKUP($B16,'[1]Grad M1'!$C$2:$Y$2293,T$1,FALSE)="","",VLOOKUP($B16,'[1]Grad M1'!$C$2:$Y$2293,T$1,FALSE))</f>
        <v>Space Time Exposure Mapping and Risk Assessment</v>
      </c>
      <c r="U16" s="3" t="str">
        <f>IF(VLOOKUP($B16,'[1]Grad M1'!$C$2:$Y$2293,U$1,FALSE)="","",VLOOKUP($B16,'[1]Grad M1'!$C$2:$Y$2293,U$1,FALSE))</f>
        <v>Theory and MATLAB numerical implementation of linear geostatistics (simple/ordinary/universal kriging) and modern geostatistics (Bayesian Maximum Entropy) to map environmental and health processes varying across space and time. Applications in exposure assessment, environmental epidemiology, medical geography, and risk assessment.</v>
      </c>
      <c r="V16" s="3" t="e">
        <f t="shared" si="1"/>
        <v>#VALUE!</v>
      </c>
    </row>
    <row r="17" spans="1:22" x14ac:dyDescent="0.25">
      <c r="A17" s="3" t="str">
        <f>IF(VLOOKUP($B17,'[1]Grad M1'!$C$2:$Y$2293,13,FALSE)="","M1",VLOOKUP($B17,'[1]Grad M1'!$C$2:$Y$2293,13,FALSE))</f>
        <v>M 1</v>
      </c>
      <c r="B17" s="3" t="s">
        <v>477</v>
      </c>
      <c r="C17" s="3" t="str">
        <f>VLOOKUP($B17,'[1]Grad M1'!$C$2:$Y$2293,C$1,FALSE)</f>
        <v>ENVR</v>
      </c>
      <c r="D17" s="3">
        <f>VLOOKUP($B17,'[1]Grad M1'!$C$2:$Y$2293,D$1,FALSE)</f>
        <v>770</v>
      </c>
      <c r="E17" s="3" t="str">
        <f>VLOOKUP($B17,'[1]Grad M1'!$C$2:$Y$2293,E$1,FALSE)</f>
        <v>BIOLOG MONITORING</v>
      </c>
      <c r="F17" s="3" t="str">
        <f>IF(VLOOKUP($B17,'[1]Grad M1'!$C$2:$Y$2293,F$1,FALSE)="","",VLOOKUP($B17,'[1]Grad M1'!$C$2:$Y$2293,F$1,FALSE))</f>
        <v/>
      </c>
      <c r="G17" s="3" t="e">
        <f>COUNTIFS('[1]Grad M1'!$C$2:$C$2293,$B17,'[1]Grad M1'!$H$2:$H$2293,G$1)</f>
        <v>#VALUE!</v>
      </c>
      <c r="H17" s="3" t="e">
        <f>COUNTIFS('[1]Grad M1'!$C$2:$C$2293,$B17,'[1]Grad M1'!$H$2:$H$2293,H$1)</f>
        <v>#VALUE!</v>
      </c>
      <c r="I17" s="3" t="e">
        <f>COUNTIFS('[1]Grad M1'!$C$2:$C$2293,$B17,'[1]Grad M1'!$H$2:$H$2293,I$1)</f>
        <v>#VALUE!</v>
      </c>
      <c r="J17" s="3" t="e">
        <f>COUNTIFS('[1]Grad M1'!$C$2:$C$2293,$B17,'[1]Grad M1'!$H$2:$H$2293,J$1)</f>
        <v>#VALUE!</v>
      </c>
      <c r="K17" s="3" t="e">
        <f>COUNTIFS('[1]Grad M1'!$C$2:$C$2293,$B17,'[1]Grad M1'!$H$2:$H$2293,K$1)</f>
        <v>#VALUE!</v>
      </c>
      <c r="L17" s="3" t="e">
        <f>COUNTIFS('[1]Grad M1'!$C$2:$C$2293,$B17,'[1]Grad M1'!$H$2:$H$2293,L$1)</f>
        <v>#VALUE!</v>
      </c>
      <c r="M17" s="3" t="e">
        <f>COUNTIFS('[1]Grad M1'!$C$2:$C$2293,$B17,'[1]Grad M1'!$H$2:$H$2293,M$1)</f>
        <v>#VALUE!</v>
      </c>
      <c r="N17" s="3" t="e">
        <f>COUNTIFS('[1]Grad M1'!$C$2:$C$2293,$B17,'[1]Grad M1'!$H$2:$H$2293,N$1)</f>
        <v>#VALUE!</v>
      </c>
      <c r="O17" s="3" t="e">
        <f>COUNTIFS('[1]Grad M1'!$C$2:$C$2293,$B17,'[1]Grad M1'!$H$2:$H$2293,O$1)</f>
        <v>#VALUE!</v>
      </c>
      <c r="P17" s="3" t="e">
        <f>COUNTIFS('[1]Grad M1'!$C$2:$C$2293,$B17,'[1]Grad M1'!$H$2:$H$2293,P$1)</f>
        <v>#VALUE!</v>
      </c>
      <c r="Q17" s="3" t="e">
        <f>COUNTIFS('[1]Grad M1'!$C$2:$C$2293,$B17,'[1]Grad M1'!$H$2:$H$2293,Q$1)</f>
        <v>#VALUE!</v>
      </c>
      <c r="R17" s="3" t="e">
        <f>COUNTIFS('[1]Grad M1'!$C$2:$C$2293,$B17,'[1]Grad M1'!$H$2:$H$2293,R$1)</f>
        <v>#VALUE!</v>
      </c>
      <c r="S17" s="3" t="str">
        <f>VLOOKUP($B17,'[1]Grad M1'!$C$2:$Y$2293,S$1,FALSE)</f>
        <v>GRAD</v>
      </c>
      <c r="T17" s="3" t="str">
        <f>IF(VLOOKUP($B17,'[1]Grad M1'!$C$2:$Y$2293,T$1,FALSE)="","",VLOOKUP($B17,'[1]Grad M1'!$C$2:$Y$2293,T$1,FALSE))</f>
        <v/>
      </c>
      <c r="U17" s="3" t="str">
        <f>IF(VLOOKUP($B17,'[1]Grad M1'!$C$2:$Y$2293,U$1,FALSE)="","",VLOOKUP($B17,'[1]Grad M1'!$C$2:$Y$2293,U$1,FALSE))</f>
        <v>Provides both practical and theoretical information on biological monitoring of chemical exposures in the environment and workplace and how to evaluate and interpret exposure data. Describe the direct and indirect human health effects of major occupational agents. Articulate how biological, chemical,and physical agents affect human health. Identify and evaluate the relationships between sources of occupational/environmental contaminants and processes that affect the movement, fate, and health effects of contaminants in humans.</v>
      </c>
      <c r="V17" s="3" t="e">
        <f t="shared" si="1"/>
        <v>#VALUE!</v>
      </c>
    </row>
    <row r="18" spans="1:22" x14ac:dyDescent="0.25">
      <c r="A18" s="3" t="str">
        <f>IF(VLOOKUP($B18,'[1]Grad M1'!$C$2:$Y$2293,13,FALSE)="","M1",VLOOKUP($B18,'[1]Grad M1'!$C$2:$Y$2293,13,FALSE))</f>
        <v xml:space="preserve">M </v>
      </c>
      <c r="B18" s="3" t="s">
        <v>478</v>
      </c>
      <c r="C18" s="3" t="str">
        <f>VLOOKUP($B18,'[1]Grad M1'!$C$2:$Y$2293,C$1,FALSE)</f>
        <v>ENVR</v>
      </c>
      <c r="D18" s="3">
        <f>VLOOKUP($B18,'[1]Grad M1'!$C$2:$Y$2293,D$1,FALSE)</f>
        <v>773</v>
      </c>
      <c r="E18" s="3" t="str">
        <f>VLOOKUP($B18,'[1]Grad M1'!$C$2:$Y$2293,E$1,FALSE)</f>
        <v>MODELING ATMOSPHERIC CHEM</v>
      </c>
      <c r="F18" s="3" t="str">
        <f>IF(VLOOKUP($B18,'[1]Grad M1'!$C$2:$Y$2293,F$1,FALSE)="","",VLOOKUP($B18,'[1]Grad M1'!$C$2:$Y$2293,F$1,FALSE))</f>
        <v/>
      </c>
      <c r="G18" s="3" t="e">
        <f>COUNTIFS('[1]Grad M1'!$C$2:$C$2293,$B18,'[1]Grad M1'!$H$2:$H$2293,G$1)</f>
        <v>#VALUE!</v>
      </c>
      <c r="H18" s="3" t="e">
        <f>COUNTIFS('[1]Grad M1'!$C$2:$C$2293,$B18,'[1]Grad M1'!$H$2:$H$2293,H$1)</f>
        <v>#VALUE!</v>
      </c>
      <c r="I18" s="3" t="e">
        <f>COUNTIFS('[1]Grad M1'!$C$2:$C$2293,$B18,'[1]Grad M1'!$H$2:$H$2293,I$1)</f>
        <v>#VALUE!</v>
      </c>
      <c r="J18" s="3" t="e">
        <f>COUNTIFS('[1]Grad M1'!$C$2:$C$2293,$B18,'[1]Grad M1'!$H$2:$H$2293,J$1)</f>
        <v>#VALUE!</v>
      </c>
      <c r="K18" s="3" t="e">
        <f>COUNTIFS('[1]Grad M1'!$C$2:$C$2293,$B18,'[1]Grad M1'!$H$2:$H$2293,K$1)</f>
        <v>#VALUE!</v>
      </c>
      <c r="L18" s="3" t="e">
        <f>COUNTIFS('[1]Grad M1'!$C$2:$C$2293,$B18,'[1]Grad M1'!$H$2:$H$2293,L$1)</f>
        <v>#VALUE!</v>
      </c>
      <c r="M18" s="3" t="e">
        <f>COUNTIFS('[1]Grad M1'!$C$2:$C$2293,$B18,'[1]Grad M1'!$H$2:$H$2293,M$1)</f>
        <v>#VALUE!</v>
      </c>
      <c r="N18" s="3" t="e">
        <f>COUNTIFS('[1]Grad M1'!$C$2:$C$2293,$B18,'[1]Grad M1'!$H$2:$H$2293,N$1)</f>
        <v>#VALUE!</v>
      </c>
      <c r="O18" s="3" t="e">
        <f>COUNTIFS('[1]Grad M1'!$C$2:$C$2293,$B18,'[1]Grad M1'!$H$2:$H$2293,O$1)</f>
        <v>#VALUE!</v>
      </c>
      <c r="P18" s="3" t="e">
        <f>COUNTIFS('[1]Grad M1'!$C$2:$C$2293,$B18,'[1]Grad M1'!$H$2:$H$2293,P$1)</f>
        <v>#VALUE!</v>
      </c>
      <c r="Q18" s="3" t="e">
        <f>COUNTIFS('[1]Grad M1'!$C$2:$C$2293,$B18,'[1]Grad M1'!$H$2:$H$2293,Q$1)</f>
        <v>#VALUE!</v>
      </c>
      <c r="R18" s="3" t="e">
        <f>COUNTIFS('[1]Grad M1'!$C$2:$C$2293,$B18,'[1]Grad M1'!$H$2:$H$2293,R$1)</f>
        <v>#VALUE!</v>
      </c>
      <c r="S18" s="3" t="str">
        <f>VLOOKUP($B18,'[1]Grad M1'!$C$2:$Y$2293,S$1,FALSE)</f>
        <v>GRAD</v>
      </c>
      <c r="T18" s="3" t="str">
        <f>IF(VLOOKUP($B18,'[1]Grad M1'!$C$2:$Y$2293,T$1,FALSE)="","",VLOOKUP($B18,'[1]Grad M1'!$C$2:$Y$2293,T$1,FALSE))</f>
        <v>Modeling Atmospheric Chemistry</v>
      </c>
      <c r="U18" s="3" t="str">
        <f>IF(VLOOKUP($B18,'[1]Grad M1'!$C$2:$Y$2293,U$1,FALSE)="","",VLOOKUP($B18,'[1]Grad M1'!$C$2:$Y$2293,U$1,FALSE))</f>
        <v>Air pollution is formed through thousands of chemical reactions. Computer models are used to simulate this complex chemistry and used to make policy. Current computational restraints force a simplified representation of atmospheric chemistry in these models, and the focus of this course is the implications of this on predictions.</v>
      </c>
      <c r="V18" s="3" t="e">
        <f t="shared" si="1"/>
        <v>#VALUE!</v>
      </c>
    </row>
    <row r="19" spans="1:22" x14ac:dyDescent="0.25">
      <c r="A19" s="3" t="str">
        <f>IF(VLOOKUP($B19,'[1]Grad M1'!$C$2:$Y$2293,13,FALSE)="","M1",VLOOKUP($B19,'[1]Grad M1'!$C$2:$Y$2293,13,FALSE))</f>
        <v>M1</v>
      </c>
      <c r="B19" s="3" t="s">
        <v>479</v>
      </c>
      <c r="C19" s="3" t="str">
        <f>VLOOKUP($B19,'[1]Grad M1'!$C$2:$Y$2293,C$1,FALSE)</f>
        <v>ENVR</v>
      </c>
      <c r="D19" s="3">
        <f>VLOOKUP($B19,'[1]Grad M1'!$C$2:$Y$2293,D$1,FALSE)</f>
        <v>775</v>
      </c>
      <c r="E19" s="3" t="str">
        <f>VLOOKUP($B19,'[1]Grad M1'!$C$2:$Y$2293,E$1,FALSE)</f>
        <v>GLOBAL CLIMATE CHANGE INTERDIS</v>
      </c>
      <c r="F19" s="3" t="str">
        <f>IF(VLOOKUP($B19,'[1]Grad M1'!$C$2:$Y$2293,F$1,FALSE)="","",VLOOKUP($B19,'[1]Grad M1'!$C$2:$Y$2293,F$1,FALSE))</f>
        <v/>
      </c>
      <c r="G19" s="3" t="e">
        <f>COUNTIFS('[1]Grad M1'!$C$2:$C$2293,$B19,'[1]Grad M1'!$H$2:$H$2293,G$1)</f>
        <v>#VALUE!</v>
      </c>
      <c r="H19" s="3" t="e">
        <f>COUNTIFS('[1]Grad M1'!$C$2:$C$2293,$B19,'[1]Grad M1'!$H$2:$H$2293,H$1)</f>
        <v>#VALUE!</v>
      </c>
      <c r="I19" s="3" t="e">
        <f>COUNTIFS('[1]Grad M1'!$C$2:$C$2293,$B19,'[1]Grad M1'!$H$2:$H$2293,I$1)</f>
        <v>#VALUE!</v>
      </c>
      <c r="J19" s="3" t="e">
        <f>COUNTIFS('[1]Grad M1'!$C$2:$C$2293,$B19,'[1]Grad M1'!$H$2:$H$2293,J$1)</f>
        <v>#VALUE!</v>
      </c>
      <c r="K19" s="3" t="e">
        <f>COUNTIFS('[1]Grad M1'!$C$2:$C$2293,$B19,'[1]Grad M1'!$H$2:$H$2293,K$1)</f>
        <v>#VALUE!</v>
      </c>
      <c r="L19" s="3" t="e">
        <f>COUNTIFS('[1]Grad M1'!$C$2:$C$2293,$B19,'[1]Grad M1'!$H$2:$H$2293,L$1)</f>
        <v>#VALUE!</v>
      </c>
      <c r="M19" s="3" t="e">
        <f>COUNTIFS('[1]Grad M1'!$C$2:$C$2293,$B19,'[1]Grad M1'!$H$2:$H$2293,M$1)</f>
        <v>#VALUE!</v>
      </c>
      <c r="N19" s="3" t="e">
        <f>COUNTIFS('[1]Grad M1'!$C$2:$C$2293,$B19,'[1]Grad M1'!$H$2:$H$2293,N$1)</f>
        <v>#VALUE!</v>
      </c>
      <c r="O19" s="3" t="e">
        <f>COUNTIFS('[1]Grad M1'!$C$2:$C$2293,$B19,'[1]Grad M1'!$H$2:$H$2293,O$1)</f>
        <v>#VALUE!</v>
      </c>
      <c r="P19" s="3" t="e">
        <f>COUNTIFS('[1]Grad M1'!$C$2:$C$2293,$B19,'[1]Grad M1'!$H$2:$H$2293,P$1)</f>
        <v>#VALUE!</v>
      </c>
      <c r="Q19" s="3" t="e">
        <f>COUNTIFS('[1]Grad M1'!$C$2:$C$2293,$B19,'[1]Grad M1'!$H$2:$H$2293,Q$1)</f>
        <v>#VALUE!</v>
      </c>
      <c r="R19" s="3" t="e">
        <f>COUNTIFS('[1]Grad M1'!$C$2:$C$2293,$B19,'[1]Grad M1'!$H$2:$H$2293,R$1)</f>
        <v>#VALUE!</v>
      </c>
      <c r="S19" s="3" t="str">
        <f>VLOOKUP($B19,'[1]Grad M1'!$C$2:$Y$2293,S$1,FALSE)</f>
        <v>GRAD</v>
      </c>
      <c r="T19" s="3" t="str">
        <f>IF(VLOOKUP($B19,'[1]Grad M1'!$C$2:$Y$2293,T$1,FALSE)="","",VLOOKUP($B19,'[1]Grad M1'!$C$2:$Y$2293,T$1,FALSE))</f>
        <v>Global Climate Change: Interdisciplinary Perspectives</v>
      </c>
      <c r="U19" s="3" t="str">
        <f>IF(VLOOKUP($B19,'[1]Grad M1'!$C$2:$Y$2293,U$1,FALSE)="","",VLOOKUP($B19,'[1]Grad M1'!$C$2:$Y$2293,U$1,FALSE))</f>
        <v>This class addresses the complexity and importance of global climate change from several disciplines. A top expert will lecture each week, addressing these themes: the science of human influences on climate; impacts and adaptation; global energy and technology; communication; and economics and international solutions.</v>
      </c>
      <c r="V19" s="3" t="e">
        <f t="shared" si="1"/>
        <v>#VALUE!</v>
      </c>
    </row>
    <row r="20" spans="1:22" x14ac:dyDescent="0.25">
      <c r="A20" s="3" t="str">
        <f>IF(VLOOKUP($B20,'[1]Grad M1'!$C$2:$Y$2293,13,FALSE)="","M1",VLOOKUP($B20,'[1]Grad M1'!$C$2:$Y$2293,13,FALSE))</f>
        <v>M1</v>
      </c>
      <c r="B20" s="3" t="s">
        <v>480</v>
      </c>
      <c r="C20" s="3" t="str">
        <f>VLOOKUP($B20,'[1]Grad M1'!$C$2:$Y$2293,C$1,FALSE)</f>
        <v>ENVR</v>
      </c>
      <c r="D20" s="3">
        <f>VLOOKUP($B20,'[1]Grad M1'!$C$2:$Y$2293,D$1,FALSE)</f>
        <v>777</v>
      </c>
      <c r="E20" s="3" t="str">
        <f>VLOOKUP($B20,'[1]Grad M1'!$C$2:$Y$2293,E$1,FALSE)</f>
        <v>AIR SEMINAR</v>
      </c>
      <c r="F20" s="3" t="str">
        <f>IF(VLOOKUP($B20,'[1]Grad M1'!$C$2:$Y$2293,F$1,FALSE)="","",VLOOKUP($B20,'[1]Grad M1'!$C$2:$Y$2293,F$1,FALSE))</f>
        <v/>
      </c>
      <c r="G20" s="3" t="e">
        <f>COUNTIFS('[1]Grad M1'!$C$2:$C$2293,$B20,'[1]Grad M1'!$H$2:$H$2293,G$1)</f>
        <v>#VALUE!</v>
      </c>
      <c r="H20" s="3" t="e">
        <f>COUNTIFS('[1]Grad M1'!$C$2:$C$2293,$B20,'[1]Grad M1'!$H$2:$H$2293,H$1)</f>
        <v>#VALUE!</v>
      </c>
      <c r="I20" s="3" t="e">
        <f>COUNTIFS('[1]Grad M1'!$C$2:$C$2293,$B20,'[1]Grad M1'!$H$2:$H$2293,I$1)</f>
        <v>#VALUE!</v>
      </c>
      <c r="J20" s="3" t="e">
        <f>COUNTIFS('[1]Grad M1'!$C$2:$C$2293,$B20,'[1]Grad M1'!$H$2:$H$2293,J$1)</f>
        <v>#VALUE!</v>
      </c>
      <c r="K20" s="3" t="e">
        <f>COUNTIFS('[1]Grad M1'!$C$2:$C$2293,$B20,'[1]Grad M1'!$H$2:$H$2293,K$1)</f>
        <v>#VALUE!</v>
      </c>
      <c r="L20" s="3" t="e">
        <f>COUNTIFS('[1]Grad M1'!$C$2:$C$2293,$B20,'[1]Grad M1'!$H$2:$H$2293,L$1)</f>
        <v>#VALUE!</v>
      </c>
      <c r="M20" s="3" t="e">
        <f>COUNTIFS('[1]Grad M1'!$C$2:$C$2293,$B20,'[1]Grad M1'!$H$2:$H$2293,M$1)</f>
        <v>#VALUE!</v>
      </c>
      <c r="N20" s="3" t="e">
        <f>COUNTIFS('[1]Grad M1'!$C$2:$C$2293,$B20,'[1]Grad M1'!$H$2:$H$2293,N$1)</f>
        <v>#VALUE!</v>
      </c>
      <c r="O20" s="3" t="e">
        <f>COUNTIFS('[1]Grad M1'!$C$2:$C$2293,$B20,'[1]Grad M1'!$H$2:$H$2293,O$1)</f>
        <v>#VALUE!</v>
      </c>
      <c r="P20" s="3" t="e">
        <f>COUNTIFS('[1]Grad M1'!$C$2:$C$2293,$B20,'[1]Grad M1'!$H$2:$H$2293,P$1)</f>
        <v>#VALUE!</v>
      </c>
      <c r="Q20" s="3" t="e">
        <f>COUNTIFS('[1]Grad M1'!$C$2:$C$2293,$B20,'[1]Grad M1'!$H$2:$H$2293,Q$1)</f>
        <v>#VALUE!</v>
      </c>
      <c r="R20" s="3" t="e">
        <f>COUNTIFS('[1]Grad M1'!$C$2:$C$2293,$B20,'[1]Grad M1'!$H$2:$H$2293,R$1)</f>
        <v>#VALUE!</v>
      </c>
      <c r="S20" s="3" t="str">
        <f>VLOOKUP($B20,'[1]Grad M1'!$C$2:$Y$2293,S$1,FALSE)</f>
        <v>GRAD</v>
      </c>
      <c r="T20" s="3" t="str">
        <f>IF(VLOOKUP($B20,'[1]Grad M1'!$C$2:$Y$2293,T$1,FALSE)="","",VLOOKUP($B20,'[1]Grad M1'!$C$2:$Y$2293,T$1,FALSE))</f>
        <v>Air Quality and Atmospheric Sciences Seminar</v>
      </c>
      <c r="U20" s="3" t="str">
        <f>IF(VLOOKUP($B20,'[1]Grad M1'!$C$2:$Y$2293,U$1,FALSE)="","",VLOOKUP($B20,'[1]Grad M1'!$C$2:$Y$2293,U$1,FALSE))</f>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
      <c r="V20" s="3" t="e">
        <f t="shared" si="1"/>
        <v>#VALUE!</v>
      </c>
    </row>
    <row r="21" spans="1:22" x14ac:dyDescent="0.25">
      <c r="A21" s="3" t="str">
        <f>IF(VLOOKUP($B21,'[1]Grad M1'!$C$2:$Y$2293,13,FALSE)="","M1",VLOOKUP($B21,'[1]Grad M1'!$C$2:$Y$2293,13,FALSE))</f>
        <v>M1</v>
      </c>
      <c r="B21" s="3" t="s">
        <v>481</v>
      </c>
      <c r="C21" s="3" t="str">
        <f>VLOOKUP($B21,'[1]Grad M1'!$C$2:$Y$2293,C$1,FALSE)</f>
        <v>ENVR</v>
      </c>
      <c r="D21" s="3">
        <f>VLOOKUP($B21,'[1]Grad M1'!$C$2:$Y$2293,D$1,FALSE)</f>
        <v>787</v>
      </c>
      <c r="E21" s="3" t="str">
        <f>VLOOKUP($B21,'[1]Grad M1'!$C$2:$Y$2293,E$1,FALSE)</f>
        <v>APPLIED ENVIRONMENTAL FINANCE</v>
      </c>
      <c r="F21" s="3" t="str">
        <f>IF(VLOOKUP($B21,'[1]Grad M1'!$C$2:$Y$2293,F$1,FALSE)="","",VLOOKUP($B21,'[1]Grad M1'!$C$2:$Y$2293,F$1,FALSE))</f>
        <v/>
      </c>
      <c r="G21" s="3" t="e">
        <f>COUNTIFS('[1]Grad M1'!$C$2:$C$2293,$B21,'[1]Grad M1'!$H$2:$H$2293,G$1)</f>
        <v>#VALUE!</v>
      </c>
      <c r="H21" s="3" t="e">
        <f>COUNTIFS('[1]Grad M1'!$C$2:$C$2293,$B21,'[1]Grad M1'!$H$2:$H$2293,H$1)</f>
        <v>#VALUE!</v>
      </c>
      <c r="I21" s="3" t="e">
        <f>COUNTIFS('[1]Grad M1'!$C$2:$C$2293,$B21,'[1]Grad M1'!$H$2:$H$2293,I$1)</f>
        <v>#VALUE!</v>
      </c>
      <c r="J21" s="3" t="e">
        <f>COUNTIFS('[1]Grad M1'!$C$2:$C$2293,$B21,'[1]Grad M1'!$H$2:$H$2293,J$1)</f>
        <v>#VALUE!</v>
      </c>
      <c r="K21" s="3" t="e">
        <f>COUNTIFS('[1]Grad M1'!$C$2:$C$2293,$B21,'[1]Grad M1'!$H$2:$H$2293,K$1)</f>
        <v>#VALUE!</v>
      </c>
      <c r="L21" s="3" t="e">
        <f>COUNTIFS('[1]Grad M1'!$C$2:$C$2293,$B21,'[1]Grad M1'!$H$2:$H$2293,L$1)</f>
        <v>#VALUE!</v>
      </c>
      <c r="M21" s="3" t="e">
        <f>COUNTIFS('[1]Grad M1'!$C$2:$C$2293,$B21,'[1]Grad M1'!$H$2:$H$2293,M$1)</f>
        <v>#VALUE!</v>
      </c>
      <c r="N21" s="3" t="e">
        <f>COUNTIFS('[1]Grad M1'!$C$2:$C$2293,$B21,'[1]Grad M1'!$H$2:$H$2293,N$1)</f>
        <v>#VALUE!</v>
      </c>
      <c r="O21" s="3" t="e">
        <f>COUNTIFS('[1]Grad M1'!$C$2:$C$2293,$B21,'[1]Grad M1'!$H$2:$H$2293,O$1)</f>
        <v>#VALUE!</v>
      </c>
      <c r="P21" s="3" t="e">
        <f>COUNTIFS('[1]Grad M1'!$C$2:$C$2293,$B21,'[1]Grad M1'!$H$2:$H$2293,P$1)</f>
        <v>#VALUE!</v>
      </c>
      <c r="Q21" s="3" t="e">
        <f>COUNTIFS('[1]Grad M1'!$C$2:$C$2293,$B21,'[1]Grad M1'!$H$2:$H$2293,Q$1)</f>
        <v>#VALUE!</v>
      </c>
      <c r="R21" s="3" t="e">
        <f>COUNTIFS('[1]Grad M1'!$C$2:$C$2293,$B21,'[1]Grad M1'!$H$2:$H$2293,R$1)</f>
        <v>#VALUE!</v>
      </c>
      <c r="S21" s="3" t="str">
        <f>VLOOKUP($B21,'[1]Grad M1'!$C$2:$Y$2293,S$1,FALSE)</f>
        <v>GRAD</v>
      </c>
      <c r="T21" s="3" t="str">
        <f>IF(VLOOKUP($B21,'[1]Grad M1'!$C$2:$Y$2293,T$1,FALSE)="","",VLOOKUP($B21,'[1]Grad M1'!$C$2:$Y$2293,T$1,FALSE))</f>
        <v/>
      </c>
      <c r="U21" s="3" t="str">
        <f>IF(VLOOKUP($B21,'[1]Grad M1'!$C$2:$Y$2293,U$1,FALSE)="","",VLOOKUP($B21,'[1]Grad M1'!$C$2:$Y$2293,U$1,FALSE))</f>
        <v/>
      </c>
      <c r="V21" s="3" t="e">
        <f t="shared" si="1"/>
        <v>#VALUE!</v>
      </c>
    </row>
    <row r="22" spans="1:22" x14ac:dyDescent="0.25">
      <c r="A22" s="3" t="str">
        <f>IF(VLOOKUP($B22,'[1]Grad M1'!$C$2:$Y$2293,13,FALSE)="","M1",VLOOKUP($B22,'[1]Grad M1'!$C$2:$Y$2293,13,FALSE))</f>
        <v>M1</v>
      </c>
      <c r="B22" s="3" t="s">
        <v>482</v>
      </c>
      <c r="C22" s="3" t="str">
        <f>VLOOKUP($B22,'[1]Grad M1'!$C$2:$Y$2293,C$1,FALSE)</f>
        <v>ENVR</v>
      </c>
      <c r="D22" s="3">
        <f>VLOOKUP($B22,'[1]Grad M1'!$C$2:$Y$2293,D$1,FALSE)</f>
        <v>788</v>
      </c>
      <c r="E22" s="3" t="str">
        <f>VLOOKUP($B22,'[1]Grad M1'!$C$2:$Y$2293,E$1,FALSE)</f>
        <v>ENV FINANCIAL RISK</v>
      </c>
      <c r="F22" s="3" t="str">
        <f>IF(VLOOKUP($B22,'[1]Grad M1'!$C$2:$Y$2293,F$1,FALSE)="","",VLOOKUP($B22,'[1]Grad M1'!$C$2:$Y$2293,F$1,FALSE))</f>
        <v/>
      </c>
      <c r="G22" s="3" t="e">
        <f>COUNTIFS('[1]Grad M1'!$C$2:$C$2293,$B22,'[1]Grad M1'!$H$2:$H$2293,G$1)</f>
        <v>#VALUE!</v>
      </c>
      <c r="H22" s="3" t="e">
        <f>COUNTIFS('[1]Grad M1'!$C$2:$C$2293,$B22,'[1]Grad M1'!$H$2:$H$2293,H$1)</f>
        <v>#VALUE!</v>
      </c>
      <c r="I22" s="3" t="e">
        <f>COUNTIFS('[1]Grad M1'!$C$2:$C$2293,$B22,'[1]Grad M1'!$H$2:$H$2293,I$1)</f>
        <v>#VALUE!</v>
      </c>
      <c r="J22" s="3" t="e">
        <f>COUNTIFS('[1]Grad M1'!$C$2:$C$2293,$B22,'[1]Grad M1'!$H$2:$H$2293,J$1)</f>
        <v>#VALUE!</v>
      </c>
      <c r="K22" s="3" t="e">
        <f>COUNTIFS('[1]Grad M1'!$C$2:$C$2293,$B22,'[1]Grad M1'!$H$2:$H$2293,K$1)</f>
        <v>#VALUE!</v>
      </c>
      <c r="L22" s="3" t="e">
        <f>COUNTIFS('[1]Grad M1'!$C$2:$C$2293,$B22,'[1]Grad M1'!$H$2:$H$2293,L$1)</f>
        <v>#VALUE!</v>
      </c>
      <c r="M22" s="3" t="e">
        <f>COUNTIFS('[1]Grad M1'!$C$2:$C$2293,$B22,'[1]Grad M1'!$H$2:$H$2293,M$1)</f>
        <v>#VALUE!</v>
      </c>
      <c r="N22" s="3" t="e">
        <f>COUNTIFS('[1]Grad M1'!$C$2:$C$2293,$B22,'[1]Grad M1'!$H$2:$H$2293,N$1)</f>
        <v>#VALUE!</v>
      </c>
      <c r="O22" s="3" t="e">
        <f>COUNTIFS('[1]Grad M1'!$C$2:$C$2293,$B22,'[1]Grad M1'!$H$2:$H$2293,O$1)</f>
        <v>#VALUE!</v>
      </c>
      <c r="P22" s="3" t="e">
        <f>COUNTIFS('[1]Grad M1'!$C$2:$C$2293,$B22,'[1]Grad M1'!$H$2:$H$2293,P$1)</f>
        <v>#VALUE!</v>
      </c>
      <c r="Q22" s="3" t="e">
        <f>COUNTIFS('[1]Grad M1'!$C$2:$C$2293,$B22,'[1]Grad M1'!$H$2:$H$2293,Q$1)</f>
        <v>#VALUE!</v>
      </c>
      <c r="R22" s="3" t="e">
        <f>COUNTIFS('[1]Grad M1'!$C$2:$C$2293,$B22,'[1]Grad M1'!$H$2:$H$2293,R$1)</f>
        <v>#VALUE!</v>
      </c>
      <c r="S22" s="3" t="str">
        <f>VLOOKUP($B22,'[1]Grad M1'!$C$2:$Y$2293,S$1,FALSE)</f>
        <v>GRAD</v>
      </c>
      <c r="T22" s="3" t="str">
        <f>IF(VLOOKUP($B22,'[1]Grad M1'!$C$2:$Y$2293,T$1,FALSE)="","",VLOOKUP($B22,'[1]Grad M1'!$C$2:$Y$2293,T$1,FALSE))</f>
        <v>Managing Environmental Financial Risk</v>
      </c>
      <c r="U22" s="3" t="str">
        <f>IF(VLOOKUP($B22,'[1]Grad M1'!$C$2:$Y$2293,U$1,FALSE)="","",VLOOKUP($B22,'[1]Grad M1'!$C$2:$Y$2293,U$1,FALSE))</f>
        <v>As society's exposure to environmental risks grows, it has become increasingly important to find innovative tools for mitigating these risks. This course is designed to introduce students to the fundamentals of financial risk management within an environmental context, with an emphasis on developing coupled environmental-financial systems models.</v>
      </c>
      <c r="V22" s="3" t="e">
        <f t="shared" si="1"/>
        <v>#VALUE!</v>
      </c>
    </row>
    <row r="23" spans="1:22" x14ac:dyDescent="0.25">
      <c r="A23" s="3" t="str">
        <f>IF(VLOOKUP($B23,'[1]Grad M1'!$C$2:$Y$2293,13,FALSE)="","M1",VLOOKUP($B23,'[1]Grad M1'!$C$2:$Y$2293,13,FALSE))</f>
        <v>M 1</v>
      </c>
      <c r="B23" s="3" t="s">
        <v>483</v>
      </c>
      <c r="C23" s="3" t="str">
        <f>VLOOKUP($B23,'[1]Grad M1'!$C$2:$Y$2293,C$1,FALSE)</f>
        <v>ENVR</v>
      </c>
      <c r="D23" s="3">
        <f>VLOOKUP($B23,'[1]Grad M1'!$C$2:$Y$2293,D$1,FALSE)</f>
        <v>789</v>
      </c>
      <c r="E23" s="3" t="str">
        <f>VLOOKUP($B23,'[1]Grad M1'!$C$2:$Y$2293,E$1,FALSE)</f>
        <v>INTERNATIONAL FIELD RESEARCH</v>
      </c>
      <c r="F23" s="3" t="str">
        <f>IF(VLOOKUP($B23,'[1]Grad M1'!$C$2:$Y$2293,F$1,FALSE)="","",VLOOKUP($B23,'[1]Grad M1'!$C$2:$Y$2293,F$1,FALSE))</f>
        <v/>
      </c>
      <c r="G23" s="3" t="e">
        <f>COUNTIFS('[1]Grad M1'!$C$2:$C$2293,$B23,'[1]Grad M1'!$H$2:$H$2293,G$1)</f>
        <v>#VALUE!</v>
      </c>
      <c r="H23" s="3" t="e">
        <f>COUNTIFS('[1]Grad M1'!$C$2:$C$2293,$B23,'[1]Grad M1'!$H$2:$H$2293,H$1)</f>
        <v>#VALUE!</v>
      </c>
      <c r="I23" s="3" t="e">
        <f>COUNTIFS('[1]Grad M1'!$C$2:$C$2293,$B23,'[1]Grad M1'!$H$2:$H$2293,I$1)</f>
        <v>#VALUE!</v>
      </c>
      <c r="J23" s="3" t="e">
        <f>COUNTIFS('[1]Grad M1'!$C$2:$C$2293,$B23,'[1]Grad M1'!$H$2:$H$2293,J$1)</f>
        <v>#VALUE!</v>
      </c>
      <c r="K23" s="3" t="e">
        <f>COUNTIFS('[1]Grad M1'!$C$2:$C$2293,$B23,'[1]Grad M1'!$H$2:$H$2293,K$1)</f>
        <v>#VALUE!</v>
      </c>
      <c r="L23" s="3" t="e">
        <f>COUNTIFS('[1]Grad M1'!$C$2:$C$2293,$B23,'[1]Grad M1'!$H$2:$H$2293,L$1)</f>
        <v>#VALUE!</v>
      </c>
      <c r="M23" s="3" t="e">
        <f>COUNTIFS('[1]Grad M1'!$C$2:$C$2293,$B23,'[1]Grad M1'!$H$2:$H$2293,M$1)</f>
        <v>#VALUE!</v>
      </c>
      <c r="N23" s="3" t="e">
        <f>COUNTIFS('[1]Grad M1'!$C$2:$C$2293,$B23,'[1]Grad M1'!$H$2:$H$2293,N$1)</f>
        <v>#VALUE!</v>
      </c>
      <c r="O23" s="3" t="e">
        <f>COUNTIFS('[1]Grad M1'!$C$2:$C$2293,$B23,'[1]Grad M1'!$H$2:$H$2293,O$1)</f>
        <v>#VALUE!</v>
      </c>
      <c r="P23" s="3" t="e">
        <f>COUNTIFS('[1]Grad M1'!$C$2:$C$2293,$B23,'[1]Grad M1'!$H$2:$H$2293,P$1)</f>
        <v>#VALUE!</v>
      </c>
      <c r="Q23" s="3" t="e">
        <f>COUNTIFS('[1]Grad M1'!$C$2:$C$2293,$B23,'[1]Grad M1'!$H$2:$H$2293,Q$1)</f>
        <v>#VALUE!</v>
      </c>
      <c r="R23" s="3" t="e">
        <f>COUNTIFS('[1]Grad M1'!$C$2:$C$2293,$B23,'[1]Grad M1'!$H$2:$H$2293,R$1)</f>
        <v>#VALUE!</v>
      </c>
      <c r="S23" s="3" t="str">
        <f>VLOOKUP($B23,'[1]Grad M1'!$C$2:$Y$2293,S$1,FALSE)</f>
        <v>GRAD</v>
      </c>
      <c r="T23" s="3" t="str">
        <f>IF(VLOOKUP($B23,'[1]Grad M1'!$C$2:$Y$2293,T$1,FALSE)="","",VLOOKUP($B23,'[1]Grad M1'!$C$2:$Y$2293,T$1,FALSE))</f>
        <v>International Field Research</v>
      </c>
      <c r="U23" s="3" t="str">
        <f>IF(VLOOKUP($B23,'[1]Grad M1'!$C$2:$Y$2293,U$1,FALSE)="","",VLOOKUP($B23,'[1]Grad M1'!$C$2:$Y$2293,U$1,FALSE))</f>
        <v>Course offers theoretical foundations in cultural sensitivity, personal security, communication, organization and research along with guided practical exercises in conducting international field research. The result is the development of cross-cultural and applied research skills that prepare the student to conduct successful field research. Includes origins, practice, funding, and evolution of international development; field skills and project management; cultural practices, gender perspectives, and ethics; natural disasters, political stability, and displaced people.</v>
      </c>
      <c r="V23" s="3" t="e">
        <f t="shared" si="1"/>
        <v>#VALUE!</v>
      </c>
    </row>
    <row r="24" spans="1:22" x14ac:dyDescent="0.25">
      <c r="A24" s="3" t="str">
        <f>IF(VLOOKUP($B24,'[1]Grad M1'!$C$2:$Y$2293,13,FALSE)="","M1",VLOOKUP($B24,'[1]Grad M1'!$C$2:$Y$2293,13,FALSE))</f>
        <v>M1</v>
      </c>
      <c r="B24" s="3" t="s">
        <v>484</v>
      </c>
      <c r="C24" s="3" t="str">
        <f>VLOOKUP($B24,'[1]Grad M1'!$C$2:$Y$2293,C$1,FALSE)</f>
        <v>ENVR</v>
      </c>
      <c r="D24" s="3">
        <f>VLOOKUP($B24,'[1]Grad M1'!$C$2:$Y$2293,D$1,FALSE)</f>
        <v>890</v>
      </c>
      <c r="E24" s="3" t="str">
        <f>VLOOKUP($B24,'[1]Grad M1'!$C$2:$Y$2293,E$1,FALSE)</f>
        <v>SPECIAL TOPICS/ESE</v>
      </c>
      <c r="F24" s="3" t="str">
        <f>IF(VLOOKUP($B24,'[1]Grad M1'!$C$2:$Y$2293,F$1,FALSE)="","",VLOOKUP($B24,'[1]Grad M1'!$C$2:$Y$2293,F$1,FALSE))</f>
        <v/>
      </c>
      <c r="G24" s="3" t="e">
        <f>COUNTIFS('[1]Grad M1'!$C$2:$C$2293,$B24,'[1]Grad M1'!$H$2:$H$2293,G$1)</f>
        <v>#VALUE!</v>
      </c>
      <c r="H24" s="3" t="e">
        <f>COUNTIFS('[1]Grad M1'!$C$2:$C$2293,$B24,'[1]Grad M1'!$H$2:$H$2293,H$1)</f>
        <v>#VALUE!</v>
      </c>
      <c r="I24" s="3" t="e">
        <f>COUNTIFS('[1]Grad M1'!$C$2:$C$2293,$B24,'[1]Grad M1'!$H$2:$H$2293,I$1)</f>
        <v>#VALUE!</v>
      </c>
      <c r="J24" s="3" t="e">
        <f>COUNTIFS('[1]Grad M1'!$C$2:$C$2293,$B24,'[1]Grad M1'!$H$2:$H$2293,J$1)</f>
        <v>#VALUE!</v>
      </c>
      <c r="K24" s="3" t="e">
        <f>COUNTIFS('[1]Grad M1'!$C$2:$C$2293,$B24,'[1]Grad M1'!$H$2:$H$2293,K$1)</f>
        <v>#VALUE!</v>
      </c>
      <c r="L24" s="3" t="e">
        <f>COUNTIFS('[1]Grad M1'!$C$2:$C$2293,$B24,'[1]Grad M1'!$H$2:$H$2293,L$1)</f>
        <v>#VALUE!</v>
      </c>
      <c r="M24" s="3" t="e">
        <f>COUNTIFS('[1]Grad M1'!$C$2:$C$2293,$B24,'[1]Grad M1'!$H$2:$H$2293,M$1)</f>
        <v>#VALUE!</v>
      </c>
      <c r="N24" s="3" t="e">
        <f>COUNTIFS('[1]Grad M1'!$C$2:$C$2293,$B24,'[1]Grad M1'!$H$2:$H$2293,N$1)</f>
        <v>#VALUE!</v>
      </c>
      <c r="O24" s="3" t="e">
        <f>COUNTIFS('[1]Grad M1'!$C$2:$C$2293,$B24,'[1]Grad M1'!$H$2:$H$2293,O$1)</f>
        <v>#VALUE!</v>
      </c>
      <c r="P24" s="3" t="e">
        <f>COUNTIFS('[1]Grad M1'!$C$2:$C$2293,$B24,'[1]Grad M1'!$H$2:$H$2293,P$1)</f>
        <v>#VALUE!</v>
      </c>
      <c r="Q24" s="3" t="e">
        <f>COUNTIFS('[1]Grad M1'!$C$2:$C$2293,$B24,'[1]Grad M1'!$H$2:$H$2293,Q$1)</f>
        <v>#VALUE!</v>
      </c>
      <c r="R24" s="3" t="e">
        <f>COUNTIFS('[1]Grad M1'!$C$2:$C$2293,$B24,'[1]Grad M1'!$H$2:$H$2293,R$1)</f>
        <v>#VALUE!</v>
      </c>
      <c r="S24" s="3" t="str">
        <f>VLOOKUP($B24,'[1]Grad M1'!$C$2:$Y$2293,S$1,FALSE)</f>
        <v>GRAD</v>
      </c>
      <c r="T24" s="3" t="str">
        <f>IF(VLOOKUP($B24,'[1]Grad M1'!$C$2:$Y$2293,T$1,FALSE)="","",VLOOKUP($B24,'[1]Grad M1'!$C$2:$Y$2293,T$1,FALSE))</f>
        <v>Problems in Environmental Sciences and Engineering</v>
      </c>
      <c r="U24" s="3" t="str">
        <f>IF(VLOOKUP($B24,'[1]Grad M1'!$C$2:$Y$2293,U$1,FALSE)="","",VLOOKUP($B24,'[1]Grad M1'!$C$2:$Y$2293,U$1,FALSE))</f>
        <v>Permission of the department. For students outside the department who wish to undertake individual study of a specific problem in environmental sciences and engineering. The subject and requirements of the project are arranged with the faculty in each individual instance. One or more hours per week.</v>
      </c>
      <c r="V24" s="3" t="e">
        <f t="shared" si="1"/>
        <v>#VALUE!</v>
      </c>
    </row>
    <row r="25" spans="1:22" x14ac:dyDescent="0.25">
      <c r="A25" s="3" t="str">
        <f>IF(VLOOKUP($B25,'[1]Grad M1'!$C$2:$Y$2293,13,FALSE)="","M1",VLOOKUP($B25,'[1]Grad M1'!$C$2:$Y$2293,13,FALSE))</f>
        <v>M1</v>
      </c>
      <c r="B25" s="3" t="s">
        <v>485</v>
      </c>
      <c r="C25" s="3" t="str">
        <f>VLOOKUP($B25,'[1]Grad M1'!$C$2:$Y$2293,C$1,FALSE)</f>
        <v>ENVR</v>
      </c>
      <c r="D25" s="3">
        <f>VLOOKUP($B25,'[1]Grad M1'!$C$2:$Y$2293,D$1,FALSE)</f>
        <v>981</v>
      </c>
      <c r="E25" s="3" t="str">
        <f>VLOOKUP($B25,'[1]Grad M1'!$C$2:$Y$2293,E$1,FALSE)</f>
        <v>ENVR PRACTICUM</v>
      </c>
      <c r="F25" s="3" t="str">
        <f>IF(VLOOKUP($B25,'[1]Grad M1'!$C$2:$Y$2293,F$1,FALSE)="","",VLOOKUP($B25,'[1]Grad M1'!$C$2:$Y$2293,F$1,FALSE))</f>
        <v/>
      </c>
      <c r="G25" s="3" t="e">
        <f>COUNTIFS('[1]Grad M1'!$C$2:$C$2293,$B25,'[1]Grad M1'!$H$2:$H$2293,G$1)</f>
        <v>#VALUE!</v>
      </c>
      <c r="H25" s="3" t="e">
        <f>COUNTIFS('[1]Grad M1'!$C$2:$C$2293,$B25,'[1]Grad M1'!$H$2:$H$2293,H$1)</f>
        <v>#VALUE!</v>
      </c>
      <c r="I25" s="3" t="e">
        <f>COUNTIFS('[1]Grad M1'!$C$2:$C$2293,$B25,'[1]Grad M1'!$H$2:$H$2293,I$1)</f>
        <v>#VALUE!</v>
      </c>
      <c r="J25" s="3" t="e">
        <f>COUNTIFS('[1]Grad M1'!$C$2:$C$2293,$B25,'[1]Grad M1'!$H$2:$H$2293,J$1)</f>
        <v>#VALUE!</v>
      </c>
      <c r="K25" s="3" t="e">
        <f>COUNTIFS('[1]Grad M1'!$C$2:$C$2293,$B25,'[1]Grad M1'!$H$2:$H$2293,K$1)</f>
        <v>#VALUE!</v>
      </c>
      <c r="L25" s="3" t="e">
        <f>COUNTIFS('[1]Grad M1'!$C$2:$C$2293,$B25,'[1]Grad M1'!$H$2:$H$2293,L$1)</f>
        <v>#VALUE!</v>
      </c>
      <c r="M25" s="3" t="e">
        <f>COUNTIFS('[1]Grad M1'!$C$2:$C$2293,$B25,'[1]Grad M1'!$H$2:$H$2293,M$1)</f>
        <v>#VALUE!</v>
      </c>
      <c r="N25" s="3" t="e">
        <f>COUNTIFS('[1]Grad M1'!$C$2:$C$2293,$B25,'[1]Grad M1'!$H$2:$H$2293,N$1)</f>
        <v>#VALUE!</v>
      </c>
      <c r="O25" s="3" t="e">
        <f>COUNTIFS('[1]Grad M1'!$C$2:$C$2293,$B25,'[1]Grad M1'!$H$2:$H$2293,O$1)</f>
        <v>#VALUE!</v>
      </c>
      <c r="P25" s="3" t="e">
        <f>COUNTIFS('[1]Grad M1'!$C$2:$C$2293,$B25,'[1]Grad M1'!$H$2:$H$2293,P$1)</f>
        <v>#VALUE!</v>
      </c>
      <c r="Q25" s="3" t="e">
        <f>COUNTIFS('[1]Grad M1'!$C$2:$C$2293,$B25,'[1]Grad M1'!$H$2:$H$2293,Q$1)</f>
        <v>#VALUE!</v>
      </c>
      <c r="R25" s="3" t="e">
        <f>COUNTIFS('[1]Grad M1'!$C$2:$C$2293,$B25,'[1]Grad M1'!$H$2:$H$2293,R$1)</f>
        <v>#VALUE!</v>
      </c>
      <c r="S25" s="3" t="str">
        <f>VLOOKUP($B25,'[1]Grad M1'!$C$2:$Y$2293,S$1,FALSE)</f>
        <v>GRAD</v>
      </c>
      <c r="T25" s="3" t="str">
        <f>IF(VLOOKUP($B25,'[1]Grad M1'!$C$2:$Y$2293,T$1,FALSE)="","",VLOOKUP($B25,'[1]Grad M1'!$C$2:$Y$2293,T$1,FALSE))</f>
        <v>Environmental Sciences Practicum</v>
      </c>
      <c r="U25" s="3" t="str">
        <f>IF(VLOOKUP($B25,'[1]Grad M1'!$C$2:$Y$2293,U$1,FALSE)="","",VLOOKUP($B25,'[1]Grad M1'!$C$2:$Y$2293,U$1,FALSE))</f>
        <v>A practical experience in public health/environmental health sciences.</v>
      </c>
      <c r="V25" s="3" t="e">
        <f t="shared" si="1"/>
        <v>#VALUE!</v>
      </c>
    </row>
    <row r="26" spans="1:22" x14ac:dyDescent="0.25">
      <c r="A26" s="3" t="str">
        <f>IF(VLOOKUP($B26,'[1]Grad M1'!$C$2:$Y$2293,13,FALSE)="","M1",VLOOKUP($B26,'[1]Grad M1'!$C$2:$Y$2293,13,FALSE))</f>
        <v>M1</v>
      </c>
      <c r="B26" s="3" t="s">
        <v>486</v>
      </c>
      <c r="C26" s="3" t="str">
        <f>VLOOKUP($B26,'[1]Grad M1'!$C$2:$Y$2293,C$1,FALSE)</f>
        <v>ENVR</v>
      </c>
      <c r="D26" s="3">
        <f>VLOOKUP($B26,'[1]Grad M1'!$C$2:$Y$2293,D$1,FALSE)</f>
        <v>991</v>
      </c>
      <c r="E26" s="3" t="str">
        <f>VLOOKUP($B26,'[1]Grad M1'!$C$2:$Y$2293,E$1,FALSE)</f>
        <v>RESEARCH IN ESE</v>
      </c>
      <c r="F26" s="3" t="str">
        <f>IF(VLOOKUP($B26,'[1]Grad M1'!$C$2:$Y$2293,F$1,FALSE)="","",VLOOKUP($B26,'[1]Grad M1'!$C$2:$Y$2293,F$1,FALSE))</f>
        <v/>
      </c>
      <c r="G26" s="3" t="e">
        <f>COUNTIFS('[1]Grad M1'!$C$2:$C$2293,$B26,'[1]Grad M1'!$H$2:$H$2293,G$1)</f>
        <v>#VALUE!</v>
      </c>
      <c r="H26" s="3" t="e">
        <f>COUNTIFS('[1]Grad M1'!$C$2:$C$2293,$B26,'[1]Grad M1'!$H$2:$H$2293,H$1)</f>
        <v>#VALUE!</v>
      </c>
      <c r="I26" s="3" t="e">
        <f>COUNTIFS('[1]Grad M1'!$C$2:$C$2293,$B26,'[1]Grad M1'!$H$2:$H$2293,I$1)</f>
        <v>#VALUE!</v>
      </c>
      <c r="J26" s="3" t="e">
        <f>COUNTIFS('[1]Grad M1'!$C$2:$C$2293,$B26,'[1]Grad M1'!$H$2:$H$2293,J$1)</f>
        <v>#VALUE!</v>
      </c>
      <c r="K26" s="3" t="e">
        <f>COUNTIFS('[1]Grad M1'!$C$2:$C$2293,$B26,'[1]Grad M1'!$H$2:$H$2293,K$1)</f>
        <v>#VALUE!</v>
      </c>
      <c r="L26" s="3" t="e">
        <f>COUNTIFS('[1]Grad M1'!$C$2:$C$2293,$B26,'[1]Grad M1'!$H$2:$H$2293,L$1)</f>
        <v>#VALUE!</v>
      </c>
      <c r="M26" s="3" t="e">
        <f>COUNTIFS('[1]Grad M1'!$C$2:$C$2293,$B26,'[1]Grad M1'!$H$2:$H$2293,M$1)</f>
        <v>#VALUE!</v>
      </c>
      <c r="N26" s="3" t="e">
        <f>COUNTIFS('[1]Grad M1'!$C$2:$C$2293,$B26,'[1]Grad M1'!$H$2:$H$2293,N$1)</f>
        <v>#VALUE!</v>
      </c>
      <c r="O26" s="3" t="e">
        <f>COUNTIFS('[1]Grad M1'!$C$2:$C$2293,$B26,'[1]Grad M1'!$H$2:$H$2293,O$1)</f>
        <v>#VALUE!</v>
      </c>
      <c r="P26" s="3" t="e">
        <f>COUNTIFS('[1]Grad M1'!$C$2:$C$2293,$B26,'[1]Grad M1'!$H$2:$H$2293,P$1)</f>
        <v>#VALUE!</v>
      </c>
      <c r="Q26" s="3" t="e">
        <f>COUNTIFS('[1]Grad M1'!$C$2:$C$2293,$B26,'[1]Grad M1'!$H$2:$H$2293,Q$1)</f>
        <v>#VALUE!</v>
      </c>
      <c r="R26" s="3" t="e">
        <f>COUNTIFS('[1]Grad M1'!$C$2:$C$2293,$B26,'[1]Grad M1'!$H$2:$H$2293,R$1)</f>
        <v>#VALUE!</v>
      </c>
      <c r="S26" s="3" t="str">
        <f>VLOOKUP($B26,'[1]Grad M1'!$C$2:$Y$2293,S$1,FALSE)</f>
        <v>GRAD</v>
      </c>
      <c r="T26" s="3" t="str">
        <f>IF(VLOOKUP($B26,'[1]Grad M1'!$C$2:$Y$2293,T$1,FALSE)="","",VLOOKUP($B26,'[1]Grad M1'!$C$2:$Y$2293,T$1,FALSE))</f>
        <v/>
      </c>
      <c r="U26" s="3" t="str">
        <f>IF(VLOOKUP($B26,'[1]Grad M1'!$C$2:$Y$2293,U$1,FALSE)="","",VLOOKUP($B26,'[1]Grad M1'!$C$2:$Y$2293,U$1,FALSE))</f>
        <v/>
      </c>
      <c r="V26" s="3" t="e">
        <f t="shared" si="1"/>
        <v>#VALUE!</v>
      </c>
    </row>
    <row r="27" spans="1:22" x14ac:dyDescent="0.25">
      <c r="A27" s="3" t="str">
        <f>IF(VLOOKUP($B27,'[1]Grad M1'!$C$2:$Y$2293,13,FALSE)="","M1",VLOOKUP($B27,'[1]Grad M1'!$C$2:$Y$2293,13,FALSE))</f>
        <v>M 1</v>
      </c>
      <c r="B27" s="3" t="s">
        <v>487</v>
      </c>
      <c r="C27" s="3" t="str">
        <f>VLOOKUP($B27,'[1]Grad M1'!$C$2:$Y$2293,C$1,FALSE)</f>
        <v>ENVR</v>
      </c>
      <c r="D27" s="3">
        <f>VLOOKUP($B27,'[1]Grad M1'!$C$2:$Y$2293,D$1,FALSE)</f>
        <v>992</v>
      </c>
      <c r="E27" s="3" t="str">
        <f>VLOOKUP($B27,'[1]Grad M1'!$C$2:$Y$2293,E$1,FALSE)</f>
        <v>MASTER'S TECH REPORT</v>
      </c>
      <c r="F27" s="3" t="str">
        <f>IF(VLOOKUP($B27,'[1]Grad M1'!$C$2:$Y$2293,F$1,FALSE)="","",VLOOKUP($B27,'[1]Grad M1'!$C$2:$Y$2293,F$1,FALSE))</f>
        <v/>
      </c>
      <c r="G27" s="3" t="e">
        <f>COUNTIFS('[1]Grad M1'!$C$2:$C$2293,$B27,'[1]Grad M1'!$H$2:$H$2293,G$1)</f>
        <v>#VALUE!</v>
      </c>
      <c r="H27" s="3" t="e">
        <f>COUNTIFS('[1]Grad M1'!$C$2:$C$2293,$B27,'[1]Grad M1'!$H$2:$H$2293,H$1)</f>
        <v>#VALUE!</v>
      </c>
      <c r="I27" s="3" t="e">
        <f>COUNTIFS('[1]Grad M1'!$C$2:$C$2293,$B27,'[1]Grad M1'!$H$2:$H$2293,I$1)</f>
        <v>#VALUE!</v>
      </c>
      <c r="J27" s="3" t="e">
        <f>COUNTIFS('[1]Grad M1'!$C$2:$C$2293,$B27,'[1]Grad M1'!$H$2:$H$2293,J$1)</f>
        <v>#VALUE!</v>
      </c>
      <c r="K27" s="3" t="e">
        <f>COUNTIFS('[1]Grad M1'!$C$2:$C$2293,$B27,'[1]Grad M1'!$H$2:$H$2293,K$1)</f>
        <v>#VALUE!</v>
      </c>
      <c r="L27" s="3" t="e">
        <f>COUNTIFS('[1]Grad M1'!$C$2:$C$2293,$B27,'[1]Grad M1'!$H$2:$H$2293,L$1)</f>
        <v>#VALUE!</v>
      </c>
      <c r="M27" s="3" t="e">
        <f>COUNTIFS('[1]Grad M1'!$C$2:$C$2293,$B27,'[1]Grad M1'!$H$2:$H$2293,M$1)</f>
        <v>#VALUE!</v>
      </c>
      <c r="N27" s="3" t="e">
        <f>COUNTIFS('[1]Grad M1'!$C$2:$C$2293,$B27,'[1]Grad M1'!$H$2:$H$2293,N$1)</f>
        <v>#VALUE!</v>
      </c>
      <c r="O27" s="3" t="e">
        <f>COUNTIFS('[1]Grad M1'!$C$2:$C$2293,$B27,'[1]Grad M1'!$H$2:$H$2293,O$1)</f>
        <v>#VALUE!</v>
      </c>
      <c r="P27" s="3" t="e">
        <f>COUNTIFS('[1]Grad M1'!$C$2:$C$2293,$B27,'[1]Grad M1'!$H$2:$H$2293,P$1)</f>
        <v>#VALUE!</v>
      </c>
      <c r="Q27" s="3" t="e">
        <f>COUNTIFS('[1]Grad M1'!$C$2:$C$2293,$B27,'[1]Grad M1'!$H$2:$H$2293,Q$1)</f>
        <v>#VALUE!</v>
      </c>
      <c r="R27" s="3" t="e">
        <f>COUNTIFS('[1]Grad M1'!$C$2:$C$2293,$B27,'[1]Grad M1'!$H$2:$H$2293,R$1)</f>
        <v>#VALUE!</v>
      </c>
      <c r="S27" s="3" t="str">
        <f>VLOOKUP($B27,'[1]Grad M1'!$C$2:$Y$2293,S$1,FALSE)</f>
        <v>GRAD</v>
      </c>
      <c r="T27" s="3" t="str">
        <f>IF(VLOOKUP($B27,'[1]Grad M1'!$C$2:$Y$2293,T$1,FALSE)="","",VLOOKUP($B27,'[1]Grad M1'!$C$2:$Y$2293,T$1,FALSE))</f>
        <v>Master's Technical Report</v>
      </c>
      <c r="U27" s="3" t="str">
        <f>IF(VLOOKUP($B27,'[1]Grad M1'!$C$2:$Y$2293,U$1,FALSE)="","",VLOOKUP($B27,'[1]Grad M1'!$C$2:$Y$2293,U$1,FALSE))</f>
        <v>The technical report requirement for M.S.P.H., M.P.H., and M.S.E.E. candidates is satisfied by the extensive study of a problem in environmental sciences and engineering.</v>
      </c>
      <c r="V27" s="3" t="e">
        <f t="shared" si="1"/>
        <v>#VALUE!</v>
      </c>
    </row>
    <row r="28" spans="1:22" x14ac:dyDescent="0.25">
      <c r="A28" s="3" t="str">
        <f>IF(VLOOKUP($B28,'[1]Grad M1'!$C$2:$Y$2293,13,FALSE)="","M1",VLOOKUP($B28,'[1]Grad M1'!$C$2:$Y$2293,13,FALSE))</f>
        <v>M 1</v>
      </c>
      <c r="B28" s="3" t="s">
        <v>488</v>
      </c>
      <c r="C28" s="3" t="str">
        <f>VLOOKUP($B28,'[1]Grad M1'!$C$2:$Y$2293,C$1,FALSE)</f>
        <v>ENVR</v>
      </c>
      <c r="D28" s="3">
        <f>VLOOKUP($B28,'[1]Grad M1'!$C$2:$Y$2293,D$1,FALSE)</f>
        <v>993</v>
      </c>
      <c r="E28" s="3" t="str">
        <f>VLOOKUP($B28,'[1]Grad M1'!$C$2:$Y$2293,E$1,FALSE)</f>
        <v>MASTER'S RESEARCH AND THESIS</v>
      </c>
      <c r="F28" s="3" t="str">
        <f>IF(VLOOKUP($B28,'[1]Grad M1'!$C$2:$Y$2293,F$1,FALSE)="","",VLOOKUP($B28,'[1]Grad M1'!$C$2:$Y$2293,F$1,FALSE))</f>
        <v/>
      </c>
      <c r="G28" s="3" t="e">
        <f>COUNTIFS('[1]Grad M1'!$C$2:$C$2293,$B28,'[1]Grad M1'!$H$2:$H$2293,G$1)</f>
        <v>#VALUE!</v>
      </c>
      <c r="H28" s="3" t="e">
        <f>COUNTIFS('[1]Grad M1'!$C$2:$C$2293,$B28,'[1]Grad M1'!$H$2:$H$2293,H$1)</f>
        <v>#VALUE!</v>
      </c>
      <c r="I28" s="3" t="e">
        <f>COUNTIFS('[1]Grad M1'!$C$2:$C$2293,$B28,'[1]Grad M1'!$H$2:$H$2293,I$1)</f>
        <v>#VALUE!</v>
      </c>
      <c r="J28" s="3" t="e">
        <f>COUNTIFS('[1]Grad M1'!$C$2:$C$2293,$B28,'[1]Grad M1'!$H$2:$H$2293,J$1)</f>
        <v>#VALUE!</v>
      </c>
      <c r="K28" s="3" t="e">
        <f>COUNTIFS('[1]Grad M1'!$C$2:$C$2293,$B28,'[1]Grad M1'!$H$2:$H$2293,K$1)</f>
        <v>#VALUE!</v>
      </c>
      <c r="L28" s="3" t="e">
        <f>COUNTIFS('[1]Grad M1'!$C$2:$C$2293,$B28,'[1]Grad M1'!$H$2:$H$2293,L$1)</f>
        <v>#VALUE!</v>
      </c>
      <c r="M28" s="3" t="e">
        <f>COUNTIFS('[1]Grad M1'!$C$2:$C$2293,$B28,'[1]Grad M1'!$H$2:$H$2293,M$1)</f>
        <v>#VALUE!</v>
      </c>
      <c r="N28" s="3" t="e">
        <f>COUNTIFS('[1]Grad M1'!$C$2:$C$2293,$B28,'[1]Grad M1'!$H$2:$H$2293,N$1)</f>
        <v>#VALUE!</v>
      </c>
      <c r="O28" s="3" t="e">
        <f>COUNTIFS('[1]Grad M1'!$C$2:$C$2293,$B28,'[1]Grad M1'!$H$2:$H$2293,O$1)</f>
        <v>#VALUE!</v>
      </c>
      <c r="P28" s="3" t="e">
        <f>COUNTIFS('[1]Grad M1'!$C$2:$C$2293,$B28,'[1]Grad M1'!$H$2:$H$2293,P$1)</f>
        <v>#VALUE!</v>
      </c>
      <c r="Q28" s="3" t="e">
        <f>COUNTIFS('[1]Grad M1'!$C$2:$C$2293,$B28,'[1]Grad M1'!$H$2:$H$2293,Q$1)</f>
        <v>#VALUE!</v>
      </c>
      <c r="R28" s="3" t="e">
        <f>COUNTIFS('[1]Grad M1'!$C$2:$C$2293,$B28,'[1]Grad M1'!$H$2:$H$2293,R$1)</f>
        <v>#VALUE!</v>
      </c>
      <c r="S28" s="3" t="str">
        <f>VLOOKUP($B28,'[1]Grad M1'!$C$2:$Y$2293,S$1,FALSE)</f>
        <v>GRAD</v>
      </c>
      <c r="T28" s="3" t="str">
        <f>IF(VLOOKUP($B28,'[1]Grad M1'!$C$2:$Y$2293,T$1,FALSE)="","",VLOOKUP($B28,'[1]Grad M1'!$C$2:$Y$2293,T$1,FALSE))</f>
        <v/>
      </c>
      <c r="U28" s="3" t="str">
        <f>IF(VLOOKUP($B28,'[1]Grad M1'!$C$2:$Y$2293,U$1,FALSE)="","",VLOOKUP($B28,'[1]Grad M1'!$C$2:$Y$2293,U$1,FALSE))</f>
        <v/>
      </c>
      <c r="V28" s="3" t="e">
        <f t="shared" si="1"/>
        <v>#VALUE!</v>
      </c>
    </row>
    <row r="29" spans="1:22" x14ac:dyDescent="0.25">
      <c r="A29" s="3" t="str">
        <f>IF(VLOOKUP($B29,'[1]Grad M1'!$C$2:$Y$2293,13,FALSE)="","M1",VLOOKUP($B29,'[1]Grad M1'!$C$2:$Y$2293,13,FALSE))</f>
        <v>M1</v>
      </c>
      <c r="B29" s="3" t="s">
        <v>489</v>
      </c>
      <c r="C29" s="3" t="str">
        <f>VLOOKUP($B29,'[1]Grad M1'!$C$2:$Y$2293,C$1,FALSE)</f>
        <v>EPID</v>
      </c>
      <c r="D29" s="3">
        <f>VLOOKUP($B29,'[1]Grad M1'!$C$2:$Y$2293,D$1,FALSE)</f>
        <v>757</v>
      </c>
      <c r="E29" s="3" t="str">
        <f>VLOOKUP($B29,'[1]Grad M1'!$C$2:$Y$2293,E$1,FALSE)</f>
        <v>HIV DVLPNG CNTRIES</v>
      </c>
      <c r="F29" s="3" t="str">
        <f>IF(VLOOKUP($B29,'[1]Grad M1'!$C$2:$Y$2293,F$1,FALSE)="","",VLOOKUP($B29,'[1]Grad M1'!$C$2:$Y$2293,F$1,FALSE))</f>
        <v/>
      </c>
      <c r="G29" s="3" t="e">
        <f>COUNTIFS('[1]Grad M1'!$C$2:$C$2293,$B29,'[1]Grad M1'!$H$2:$H$2293,G$1)</f>
        <v>#VALUE!</v>
      </c>
      <c r="H29" s="3" t="e">
        <f>COUNTIFS('[1]Grad M1'!$C$2:$C$2293,$B29,'[1]Grad M1'!$H$2:$H$2293,H$1)</f>
        <v>#VALUE!</v>
      </c>
      <c r="I29" s="3" t="e">
        <f>COUNTIFS('[1]Grad M1'!$C$2:$C$2293,$B29,'[1]Grad M1'!$H$2:$H$2293,I$1)</f>
        <v>#VALUE!</v>
      </c>
      <c r="J29" s="3" t="e">
        <f>COUNTIFS('[1]Grad M1'!$C$2:$C$2293,$B29,'[1]Grad M1'!$H$2:$H$2293,J$1)</f>
        <v>#VALUE!</v>
      </c>
      <c r="K29" s="3" t="e">
        <f>COUNTIFS('[1]Grad M1'!$C$2:$C$2293,$B29,'[1]Grad M1'!$H$2:$H$2293,K$1)</f>
        <v>#VALUE!</v>
      </c>
      <c r="L29" s="3" t="e">
        <f>COUNTIFS('[1]Grad M1'!$C$2:$C$2293,$B29,'[1]Grad M1'!$H$2:$H$2293,L$1)</f>
        <v>#VALUE!</v>
      </c>
      <c r="M29" s="3" t="e">
        <f>COUNTIFS('[1]Grad M1'!$C$2:$C$2293,$B29,'[1]Grad M1'!$H$2:$H$2293,M$1)</f>
        <v>#VALUE!</v>
      </c>
      <c r="N29" s="3" t="e">
        <f>COUNTIFS('[1]Grad M1'!$C$2:$C$2293,$B29,'[1]Grad M1'!$H$2:$H$2293,N$1)</f>
        <v>#VALUE!</v>
      </c>
      <c r="O29" s="3" t="e">
        <f>COUNTIFS('[1]Grad M1'!$C$2:$C$2293,$B29,'[1]Grad M1'!$H$2:$H$2293,O$1)</f>
        <v>#VALUE!</v>
      </c>
      <c r="P29" s="3" t="e">
        <f>COUNTIFS('[1]Grad M1'!$C$2:$C$2293,$B29,'[1]Grad M1'!$H$2:$H$2293,P$1)</f>
        <v>#VALUE!</v>
      </c>
      <c r="Q29" s="3" t="e">
        <f>COUNTIFS('[1]Grad M1'!$C$2:$C$2293,$B29,'[1]Grad M1'!$H$2:$H$2293,Q$1)</f>
        <v>#VALUE!</v>
      </c>
      <c r="R29" s="3" t="e">
        <f>COUNTIFS('[1]Grad M1'!$C$2:$C$2293,$B29,'[1]Grad M1'!$H$2:$H$2293,R$1)</f>
        <v>#VALUE!</v>
      </c>
      <c r="S29" s="3" t="str">
        <f>VLOOKUP($B29,'[1]Grad M1'!$C$2:$Y$2293,S$1,FALSE)</f>
        <v>GRAD</v>
      </c>
      <c r="T29" s="3" t="str">
        <f>IF(VLOOKUP($B29,'[1]Grad M1'!$C$2:$Y$2293,T$1,FALSE)="","",VLOOKUP($B29,'[1]Grad M1'!$C$2:$Y$2293,T$1,FALSE))</f>
        <v>Epidemiology of HIV/AIDS in Developing Countries</v>
      </c>
      <c r="U29" s="3" t="str">
        <f>IF(VLOOKUP($B29,'[1]Grad M1'!$C$2:$Y$2293,U$1,FALSE)="","",VLOOKUP($B29,'[1]Grad M1'!$C$2:$Y$2293,U$1,FALSE))</f>
        <v>Prerequisite, EPID 600. This course examines the epidemiology of AIDS from an international perspective. It considers the AIDS pandemic in a broad epidemiologic perspective, including key aspects of basic, clinical, and social science. Three lecture hours per week.</v>
      </c>
      <c r="V29" s="3" t="e">
        <f t="shared" si="1"/>
        <v>#VALUE!</v>
      </c>
    </row>
    <row r="30" spans="1:22" x14ac:dyDescent="0.25">
      <c r="A30" s="3" t="str">
        <f>IF(VLOOKUP($B30,'[1]Grad M1'!$C$2:$Y$2293,13,FALSE)="","M1",VLOOKUP($B30,'[1]Grad M1'!$C$2:$Y$2293,13,FALSE))</f>
        <v>M1</v>
      </c>
      <c r="B30" s="3" t="s">
        <v>490</v>
      </c>
      <c r="C30" s="3" t="str">
        <f>VLOOKUP($B30,'[1]Grad M1'!$C$2:$Y$2293,C$1,FALSE)</f>
        <v>EPID</v>
      </c>
      <c r="D30" s="3">
        <f>VLOOKUP($B30,'[1]Grad M1'!$C$2:$Y$2293,D$1,FALSE)</f>
        <v>785</v>
      </c>
      <c r="E30" s="3" t="str">
        <f>VLOOKUP($B30,'[1]Grad M1'!$C$2:$Y$2293,E$1,FALSE)</f>
        <v>ENVIRONMENTAL EPID</v>
      </c>
      <c r="F30" s="3" t="str">
        <f>IF(VLOOKUP($B30,'[1]Grad M1'!$C$2:$Y$2293,F$1,FALSE)="","",VLOOKUP($B30,'[1]Grad M1'!$C$2:$Y$2293,F$1,FALSE))</f>
        <v/>
      </c>
      <c r="G30" s="3" t="e">
        <f>COUNTIFS('[1]Grad M1'!$C$2:$C$2293,$B30,'[1]Grad M1'!$H$2:$H$2293,G$1)</f>
        <v>#VALUE!</v>
      </c>
      <c r="H30" s="3" t="e">
        <f>COUNTIFS('[1]Grad M1'!$C$2:$C$2293,$B30,'[1]Grad M1'!$H$2:$H$2293,H$1)</f>
        <v>#VALUE!</v>
      </c>
      <c r="I30" s="3" t="e">
        <f>COUNTIFS('[1]Grad M1'!$C$2:$C$2293,$B30,'[1]Grad M1'!$H$2:$H$2293,I$1)</f>
        <v>#VALUE!</v>
      </c>
      <c r="J30" s="3" t="e">
        <f>COUNTIFS('[1]Grad M1'!$C$2:$C$2293,$B30,'[1]Grad M1'!$H$2:$H$2293,J$1)</f>
        <v>#VALUE!</v>
      </c>
      <c r="K30" s="3" t="e">
        <f>COUNTIFS('[1]Grad M1'!$C$2:$C$2293,$B30,'[1]Grad M1'!$H$2:$H$2293,K$1)</f>
        <v>#VALUE!</v>
      </c>
      <c r="L30" s="3" t="e">
        <f>COUNTIFS('[1]Grad M1'!$C$2:$C$2293,$B30,'[1]Grad M1'!$H$2:$H$2293,L$1)</f>
        <v>#VALUE!</v>
      </c>
      <c r="M30" s="3" t="e">
        <f>COUNTIFS('[1]Grad M1'!$C$2:$C$2293,$B30,'[1]Grad M1'!$H$2:$H$2293,M$1)</f>
        <v>#VALUE!</v>
      </c>
      <c r="N30" s="3" t="e">
        <f>COUNTIFS('[1]Grad M1'!$C$2:$C$2293,$B30,'[1]Grad M1'!$H$2:$H$2293,N$1)</f>
        <v>#VALUE!</v>
      </c>
      <c r="O30" s="3" t="e">
        <f>COUNTIFS('[1]Grad M1'!$C$2:$C$2293,$B30,'[1]Grad M1'!$H$2:$H$2293,O$1)</f>
        <v>#VALUE!</v>
      </c>
      <c r="P30" s="3" t="e">
        <f>COUNTIFS('[1]Grad M1'!$C$2:$C$2293,$B30,'[1]Grad M1'!$H$2:$H$2293,P$1)</f>
        <v>#VALUE!</v>
      </c>
      <c r="Q30" s="3" t="e">
        <f>COUNTIFS('[1]Grad M1'!$C$2:$C$2293,$B30,'[1]Grad M1'!$H$2:$H$2293,Q$1)</f>
        <v>#VALUE!</v>
      </c>
      <c r="R30" s="3" t="e">
        <f>COUNTIFS('[1]Grad M1'!$C$2:$C$2293,$B30,'[1]Grad M1'!$H$2:$H$2293,R$1)</f>
        <v>#VALUE!</v>
      </c>
      <c r="S30" s="3" t="str">
        <f>VLOOKUP($B30,'[1]Grad M1'!$C$2:$Y$2293,S$1,FALSE)</f>
        <v>GRAD</v>
      </c>
      <c r="T30" s="3" t="str">
        <f>IF(VLOOKUP($B30,'[1]Grad M1'!$C$2:$Y$2293,T$1,FALSE)="","",VLOOKUP($B30,'[1]Grad M1'!$C$2:$Y$2293,T$1,FALSE))</f>
        <v>Environmental Epidemiology</v>
      </c>
      <c r="U30" s="3" t="str">
        <f>IF(VLOOKUP($B30,'[1]Grad M1'!$C$2:$Y$2293,U$1,FALSE)="","",VLOOKUP($B30,'[1]Grad M1'!$C$2:$Y$2293,U$1,FALSE))</f>
        <v>Prerequisites, EPID 710 and BIOS 600. Epidemiologic ideas and methods applied to evaluation and control of human health consequences of environmental hazards. Pollution of environmental media and global change are considered from a human-ecological perspective, with local and international examples. Three lecture hours per week.</v>
      </c>
      <c r="V30" s="3" t="e">
        <f t="shared" si="1"/>
        <v>#VALUE!</v>
      </c>
    </row>
    <row r="31" spans="1:22" x14ac:dyDescent="0.25">
      <c r="A31" s="3" t="str">
        <f>IF(VLOOKUP($B31,'[1]Grad M1'!$C$2:$Y$2293,13,FALSE)="","M1",VLOOKUP($B31,'[1]Grad M1'!$C$2:$Y$2293,13,FALSE))</f>
        <v>M 1</v>
      </c>
      <c r="B31" s="3" t="s">
        <v>491</v>
      </c>
      <c r="C31" s="3" t="str">
        <f>VLOOKUP($B31,'[1]Grad M1'!$C$2:$Y$2293,C$1,FALSE)</f>
        <v>EPID</v>
      </c>
      <c r="D31" s="3" t="str">
        <f>VLOOKUP($B31,'[1]Grad M1'!$C$2:$Y$2293,D$1,FALSE)</f>
        <v>799A</v>
      </c>
      <c r="E31" s="3" t="str">
        <f>VLOOKUP($B31,'[1]Grad M1'!$C$2:$Y$2293,E$1,FALSE)</f>
        <v>SPECIAL STUDIES EPID I</v>
      </c>
      <c r="F31" s="3" t="str">
        <f>IF(VLOOKUP($B31,'[1]Grad M1'!$C$2:$Y$2293,F$1,FALSE)="","",VLOOKUP($B31,'[1]Grad M1'!$C$2:$Y$2293,F$1,FALSE))</f>
        <v/>
      </c>
      <c r="G31" s="3" t="e">
        <f>COUNTIFS('[1]Grad M1'!$C$2:$C$2293,$B31,'[1]Grad M1'!$H$2:$H$2293,G$1)</f>
        <v>#VALUE!</v>
      </c>
      <c r="H31" s="3" t="e">
        <f>COUNTIFS('[1]Grad M1'!$C$2:$C$2293,$B31,'[1]Grad M1'!$H$2:$H$2293,H$1)</f>
        <v>#VALUE!</v>
      </c>
      <c r="I31" s="3" t="e">
        <f>COUNTIFS('[1]Grad M1'!$C$2:$C$2293,$B31,'[1]Grad M1'!$H$2:$H$2293,I$1)</f>
        <v>#VALUE!</v>
      </c>
      <c r="J31" s="3" t="e">
        <f>COUNTIFS('[1]Grad M1'!$C$2:$C$2293,$B31,'[1]Grad M1'!$H$2:$H$2293,J$1)</f>
        <v>#VALUE!</v>
      </c>
      <c r="K31" s="3" t="e">
        <f>COUNTIFS('[1]Grad M1'!$C$2:$C$2293,$B31,'[1]Grad M1'!$H$2:$H$2293,K$1)</f>
        <v>#VALUE!</v>
      </c>
      <c r="L31" s="3" t="e">
        <f>COUNTIFS('[1]Grad M1'!$C$2:$C$2293,$B31,'[1]Grad M1'!$H$2:$H$2293,L$1)</f>
        <v>#VALUE!</v>
      </c>
      <c r="M31" s="3" t="e">
        <f>COUNTIFS('[1]Grad M1'!$C$2:$C$2293,$B31,'[1]Grad M1'!$H$2:$H$2293,M$1)</f>
        <v>#VALUE!</v>
      </c>
      <c r="N31" s="3" t="e">
        <f>COUNTIFS('[1]Grad M1'!$C$2:$C$2293,$B31,'[1]Grad M1'!$H$2:$H$2293,N$1)</f>
        <v>#VALUE!</v>
      </c>
      <c r="O31" s="3" t="e">
        <f>COUNTIFS('[1]Grad M1'!$C$2:$C$2293,$B31,'[1]Grad M1'!$H$2:$H$2293,O$1)</f>
        <v>#VALUE!</v>
      </c>
      <c r="P31" s="3" t="e">
        <f>COUNTIFS('[1]Grad M1'!$C$2:$C$2293,$B31,'[1]Grad M1'!$H$2:$H$2293,P$1)</f>
        <v>#VALUE!</v>
      </c>
      <c r="Q31" s="3" t="e">
        <f>COUNTIFS('[1]Grad M1'!$C$2:$C$2293,$B31,'[1]Grad M1'!$H$2:$H$2293,Q$1)</f>
        <v>#VALUE!</v>
      </c>
      <c r="R31" s="3" t="e">
        <f>COUNTIFS('[1]Grad M1'!$C$2:$C$2293,$B31,'[1]Grad M1'!$H$2:$H$2293,R$1)</f>
        <v>#VALUE!</v>
      </c>
      <c r="S31" s="3" t="str">
        <f>VLOOKUP($B31,'[1]Grad M1'!$C$2:$Y$2293,S$1,FALSE)</f>
        <v>GRAD</v>
      </c>
      <c r="T31" s="3" t="str">
        <f>IF(VLOOKUP($B31,'[1]Grad M1'!$C$2:$Y$2293,T$1,FALSE)="","",VLOOKUP($B31,'[1]Grad M1'!$C$2:$Y$2293,T$1,FALSE))</f>
        <v>Special Studies in Epidemiology I</v>
      </c>
      <c r="U31" s="3" t="str">
        <f>IF(VLOOKUP($B31,'[1]Grad M1'!$C$2:$Y$2293,U$1,FALSE)="","",VLOOKUP($B31,'[1]Grad M1'!$C$2:$Y$2293,U$1,FALSE))</f>
        <v>Experimental course to be offered by faculty to determine the need and demand for the subject. Topics will be chosen by faculty based on current public health issues. One credit option.</v>
      </c>
      <c r="V31" s="3" t="e">
        <f t="shared" si="1"/>
        <v>#VALUE!</v>
      </c>
    </row>
    <row r="32" spans="1:22" x14ac:dyDescent="0.25">
      <c r="A32" s="3" t="str">
        <f>IF(VLOOKUP($B32,'[1]Grad M1'!$C$2:$Y$2293,13,FALSE)="","M1",VLOOKUP($B32,'[1]Grad M1'!$C$2:$Y$2293,13,FALSE))</f>
        <v>M 1</v>
      </c>
      <c r="B32" s="3" t="s">
        <v>492</v>
      </c>
      <c r="C32" s="3" t="str">
        <f>VLOOKUP($B32,'[1]Grad M1'!$C$2:$Y$2293,C$1,FALSE)</f>
        <v>EPID</v>
      </c>
      <c r="D32" s="3" t="str">
        <f>VLOOKUP($B32,'[1]Grad M1'!$C$2:$Y$2293,D$1,FALSE)</f>
        <v>799B</v>
      </c>
      <c r="E32" s="3" t="str">
        <f>VLOOKUP($B32,'[1]Grad M1'!$C$2:$Y$2293,E$1,FALSE)</f>
        <v>SPECIAL STUDIES EPID II</v>
      </c>
      <c r="F32" s="3" t="str">
        <f>IF(VLOOKUP($B32,'[1]Grad M1'!$C$2:$Y$2293,F$1,FALSE)="","",VLOOKUP($B32,'[1]Grad M1'!$C$2:$Y$2293,F$1,FALSE))</f>
        <v/>
      </c>
      <c r="G32" s="3" t="e">
        <f>COUNTIFS('[1]Grad M1'!$C$2:$C$2293,$B32,'[1]Grad M1'!$H$2:$H$2293,G$1)</f>
        <v>#VALUE!</v>
      </c>
      <c r="H32" s="3" t="e">
        <f>COUNTIFS('[1]Grad M1'!$C$2:$C$2293,$B32,'[1]Grad M1'!$H$2:$H$2293,H$1)</f>
        <v>#VALUE!</v>
      </c>
      <c r="I32" s="3" t="e">
        <f>COUNTIFS('[1]Grad M1'!$C$2:$C$2293,$B32,'[1]Grad M1'!$H$2:$H$2293,I$1)</f>
        <v>#VALUE!</v>
      </c>
      <c r="J32" s="3" t="e">
        <f>COUNTIFS('[1]Grad M1'!$C$2:$C$2293,$B32,'[1]Grad M1'!$H$2:$H$2293,J$1)</f>
        <v>#VALUE!</v>
      </c>
      <c r="K32" s="3" t="e">
        <f>COUNTIFS('[1]Grad M1'!$C$2:$C$2293,$B32,'[1]Grad M1'!$H$2:$H$2293,K$1)</f>
        <v>#VALUE!</v>
      </c>
      <c r="L32" s="3" t="e">
        <f>COUNTIFS('[1]Grad M1'!$C$2:$C$2293,$B32,'[1]Grad M1'!$H$2:$H$2293,L$1)</f>
        <v>#VALUE!</v>
      </c>
      <c r="M32" s="3" t="e">
        <f>COUNTIFS('[1]Grad M1'!$C$2:$C$2293,$B32,'[1]Grad M1'!$H$2:$H$2293,M$1)</f>
        <v>#VALUE!</v>
      </c>
      <c r="N32" s="3" t="e">
        <f>COUNTIFS('[1]Grad M1'!$C$2:$C$2293,$B32,'[1]Grad M1'!$H$2:$H$2293,N$1)</f>
        <v>#VALUE!</v>
      </c>
      <c r="O32" s="3" t="e">
        <f>COUNTIFS('[1]Grad M1'!$C$2:$C$2293,$B32,'[1]Grad M1'!$H$2:$H$2293,O$1)</f>
        <v>#VALUE!</v>
      </c>
      <c r="P32" s="3" t="e">
        <f>COUNTIFS('[1]Grad M1'!$C$2:$C$2293,$B32,'[1]Grad M1'!$H$2:$H$2293,P$1)</f>
        <v>#VALUE!</v>
      </c>
      <c r="Q32" s="3" t="e">
        <f>COUNTIFS('[1]Grad M1'!$C$2:$C$2293,$B32,'[1]Grad M1'!$H$2:$H$2293,Q$1)</f>
        <v>#VALUE!</v>
      </c>
      <c r="R32" s="3" t="e">
        <f>COUNTIFS('[1]Grad M1'!$C$2:$C$2293,$B32,'[1]Grad M1'!$H$2:$H$2293,R$1)</f>
        <v>#VALUE!</v>
      </c>
      <c r="S32" s="3" t="str">
        <f>VLOOKUP($B32,'[1]Grad M1'!$C$2:$Y$2293,S$1,FALSE)</f>
        <v>GRAD</v>
      </c>
      <c r="T32" s="3" t="str">
        <f>IF(VLOOKUP($B32,'[1]Grad M1'!$C$2:$Y$2293,T$1,FALSE)="","",VLOOKUP($B32,'[1]Grad M1'!$C$2:$Y$2293,T$1,FALSE))</f>
        <v>Special Studies in Epidemiology II</v>
      </c>
      <c r="U32" s="3" t="str">
        <f>IF(VLOOKUP($B32,'[1]Grad M1'!$C$2:$Y$2293,U$1,FALSE)="","",VLOOKUP($B32,'[1]Grad M1'!$C$2:$Y$2293,U$1,FALSE))</f>
        <v>Experimental course to be offered by faculty to determine the need and demand for the subject. Topics will be chosen by faculty based on current public health issues. Two credits option.</v>
      </c>
      <c r="V32" s="3" t="e">
        <f t="shared" si="1"/>
        <v>#VALUE!</v>
      </c>
    </row>
    <row r="33" spans="1:22" x14ac:dyDescent="0.25">
      <c r="A33" s="3" t="str">
        <f>IF(VLOOKUP($B33,'[1]Grad M1'!$C$2:$Y$2293,13,FALSE)="","M1",VLOOKUP($B33,'[1]Grad M1'!$C$2:$Y$2293,13,FALSE))</f>
        <v>M 1</v>
      </c>
      <c r="B33" s="3" t="s">
        <v>493</v>
      </c>
      <c r="C33" s="3" t="str">
        <f>VLOOKUP($B33,'[1]Grad M1'!$C$2:$Y$2293,C$1,FALSE)</f>
        <v>EPID</v>
      </c>
      <c r="D33" s="3" t="str">
        <f>VLOOKUP($B33,'[1]Grad M1'!$C$2:$Y$2293,D$1,FALSE)</f>
        <v>799C</v>
      </c>
      <c r="E33" s="3" t="str">
        <f>VLOOKUP($B33,'[1]Grad M1'!$C$2:$Y$2293,E$1,FALSE)</f>
        <v>SPECIAL STUDIES EPID III</v>
      </c>
      <c r="F33" s="3" t="str">
        <f>IF(VLOOKUP($B33,'[1]Grad M1'!$C$2:$Y$2293,F$1,FALSE)="","",VLOOKUP($B33,'[1]Grad M1'!$C$2:$Y$2293,F$1,FALSE))</f>
        <v/>
      </c>
      <c r="G33" s="3" t="e">
        <f>COUNTIFS('[1]Grad M1'!$C$2:$C$2293,$B33,'[1]Grad M1'!$H$2:$H$2293,G$1)</f>
        <v>#VALUE!</v>
      </c>
      <c r="H33" s="3" t="e">
        <f>COUNTIFS('[1]Grad M1'!$C$2:$C$2293,$B33,'[1]Grad M1'!$H$2:$H$2293,H$1)</f>
        <v>#VALUE!</v>
      </c>
      <c r="I33" s="3" t="e">
        <f>COUNTIFS('[1]Grad M1'!$C$2:$C$2293,$B33,'[1]Grad M1'!$H$2:$H$2293,I$1)</f>
        <v>#VALUE!</v>
      </c>
      <c r="J33" s="3" t="e">
        <f>COUNTIFS('[1]Grad M1'!$C$2:$C$2293,$B33,'[1]Grad M1'!$H$2:$H$2293,J$1)</f>
        <v>#VALUE!</v>
      </c>
      <c r="K33" s="3" t="e">
        <f>COUNTIFS('[1]Grad M1'!$C$2:$C$2293,$B33,'[1]Grad M1'!$H$2:$H$2293,K$1)</f>
        <v>#VALUE!</v>
      </c>
      <c r="L33" s="3" t="e">
        <f>COUNTIFS('[1]Grad M1'!$C$2:$C$2293,$B33,'[1]Grad M1'!$H$2:$H$2293,L$1)</f>
        <v>#VALUE!</v>
      </c>
      <c r="M33" s="3" t="e">
        <f>COUNTIFS('[1]Grad M1'!$C$2:$C$2293,$B33,'[1]Grad M1'!$H$2:$H$2293,M$1)</f>
        <v>#VALUE!</v>
      </c>
      <c r="N33" s="3" t="e">
        <f>COUNTIFS('[1]Grad M1'!$C$2:$C$2293,$B33,'[1]Grad M1'!$H$2:$H$2293,N$1)</f>
        <v>#VALUE!</v>
      </c>
      <c r="O33" s="3" t="e">
        <f>COUNTIFS('[1]Grad M1'!$C$2:$C$2293,$B33,'[1]Grad M1'!$H$2:$H$2293,O$1)</f>
        <v>#VALUE!</v>
      </c>
      <c r="P33" s="3" t="e">
        <f>COUNTIFS('[1]Grad M1'!$C$2:$C$2293,$B33,'[1]Grad M1'!$H$2:$H$2293,P$1)</f>
        <v>#VALUE!</v>
      </c>
      <c r="Q33" s="3" t="e">
        <f>COUNTIFS('[1]Grad M1'!$C$2:$C$2293,$B33,'[1]Grad M1'!$H$2:$H$2293,Q$1)</f>
        <v>#VALUE!</v>
      </c>
      <c r="R33" s="3" t="e">
        <f>COUNTIFS('[1]Grad M1'!$C$2:$C$2293,$B33,'[1]Grad M1'!$H$2:$H$2293,R$1)</f>
        <v>#VALUE!</v>
      </c>
      <c r="S33" s="3" t="str">
        <f>VLOOKUP($B33,'[1]Grad M1'!$C$2:$Y$2293,S$1,FALSE)</f>
        <v>GRAD</v>
      </c>
      <c r="T33" s="3" t="str">
        <f>IF(VLOOKUP($B33,'[1]Grad M1'!$C$2:$Y$2293,T$1,FALSE)="","",VLOOKUP($B33,'[1]Grad M1'!$C$2:$Y$2293,T$1,FALSE))</f>
        <v>Special Studies in Epidemiology III</v>
      </c>
      <c r="U33" s="3" t="str">
        <f>IF(VLOOKUP($B33,'[1]Grad M1'!$C$2:$Y$2293,U$1,FALSE)="","",VLOOKUP($B33,'[1]Grad M1'!$C$2:$Y$2293,U$1,FALSE))</f>
        <v>Experimental course to be offered by faculty to determine the need and demand for the subject. Topics will be chosen by faculty based on current public health issues. Three credits option.</v>
      </c>
      <c r="V33" s="3" t="e">
        <f t="shared" si="1"/>
        <v>#VALUE!</v>
      </c>
    </row>
    <row r="34" spans="1:22" x14ac:dyDescent="0.25">
      <c r="A34" s="3" t="str">
        <f>IF(VLOOKUP($B34,'[1]Grad M1'!$C$2:$Y$2293,13,FALSE)="","M1",VLOOKUP($B34,'[1]Grad M1'!$C$2:$Y$2293,13,FALSE))</f>
        <v>M 1</v>
      </c>
      <c r="B34" s="3" t="s">
        <v>494</v>
      </c>
      <c r="C34" s="3" t="str">
        <f>VLOOKUP($B34,'[1]Grad M1'!$C$2:$Y$2293,C$1,FALSE)</f>
        <v>EPID</v>
      </c>
      <c r="D34" s="3">
        <f>VLOOKUP($B34,'[1]Grad M1'!$C$2:$Y$2293,D$1,FALSE)</f>
        <v>826</v>
      </c>
      <c r="E34" s="3" t="str">
        <f>VLOOKUP($B34,'[1]Grad M1'!$C$2:$Y$2293,E$1,FALSE)</f>
        <v>INTRO TO SOCIAL EPIDEMIOLOGY</v>
      </c>
      <c r="F34" s="3" t="str">
        <f>IF(VLOOKUP($B34,'[1]Grad M1'!$C$2:$Y$2293,F$1,FALSE)="","",VLOOKUP($B34,'[1]Grad M1'!$C$2:$Y$2293,F$1,FALSE))</f>
        <v/>
      </c>
      <c r="G34" s="3" t="e">
        <f>COUNTIFS('[1]Grad M1'!$C$2:$C$2293,$B34,'[1]Grad M1'!$H$2:$H$2293,G$1)</f>
        <v>#VALUE!</v>
      </c>
      <c r="H34" s="3" t="e">
        <f>COUNTIFS('[1]Grad M1'!$C$2:$C$2293,$B34,'[1]Grad M1'!$H$2:$H$2293,H$1)</f>
        <v>#VALUE!</v>
      </c>
      <c r="I34" s="3" t="e">
        <f>COUNTIFS('[1]Grad M1'!$C$2:$C$2293,$B34,'[1]Grad M1'!$H$2:$H$2293,I$1)</f>
        <v>#VALUE!</v>
      </c>
      <c r="J34" s="3" t="e">
        <f>COUNTIFS('[1]Grad M1'!$C$2:$C$2293,$B34,'[1]Grad M1'!$H$2:$H$2293,J$1)</f>
        <v>#VALUE!</v>
      </c>
      <c r="K34" s="3" t="e">
        <f>COUNTIFS('[1]Grad M1'!$C$2:$C$2293,$B34,'[1]Grad M1'!$H$2:$H$2293,K$1)</f>
        <v>#VALUE!</v>
      </c>
      <c r="L34" s="3" t="e">
        <f>COUNTIFS('[1]Grad M1'!$C$2:$C$2293,$B34,'[1]Grad M1'!$H$2:$H$2293,L$1)</f>
        <v>#VALUE!</v>
      </c>
      <c r="M34" s="3" t="e">
        <f>COUNTIFS('[1]Grad M1'!$C$2:$C$2293,$B34,'[1]Grad M1'!$H$2:$H$2293,M$1)</f>
        <v>#VALUE!</v>
      </c>
      <c r="N34" s="3" t="e">
        <f>COUNTIFS('[1]Grad M1'!$C$2:$C$2293,$B34,'[1]Grad M1'!$H$2:$H$2293,N$1)</f>
        <v>#VALUE!</v>
      </c>
      <c r="O34" s="3" t="e">
        <f>COUNTIFS('[1]Grad M1'!$C$2:$C$2293,$B34,'[1]Grad M1'!$H$2:$H$2293,O$1)</f>
        <v>#VALUE!</v>
      </c>
      <c r="P34" s="3" t="e">
        <f>COUNTIFS('[1]Grad M1'!$C$2:$C$2293,$B34,'[1]Grad M1'!$H$2:$H$2293,P$1)</f>
        <v>#VALUE!</v>
      </c>
      <c r="Q34" s="3" t="e">
        <f>COUNTIFS('[1]Grad M1'!$C$2:$C$2293,$B34,'[1]Grad M1'!$H$2:$H$2293,Q$1)</f>
        <v>#VALUE!</v>
      </c>
      <c r="R34" s="3" t="e">
        <f>COUNTIFS('[1]Grad M1'!$C$2:$C$2293,$B34,'[1]Grad M1'!$H$2:$H$2293,R$1)</f>
        <v>#VALUE!</v>
      </c>
      <c r="S34" s="3" t="str">
        <f>VLOOKUP($B34,'[1]Grad M1'!$C$2:$Y$2293,S$1,FALSE)</f>
        <v>GRAD</v>
      </c>
      <c r="T34" s="3" t="str">
        <f>IF(VLOOKUP($B34,'[1]Grad M1'!$C$2:$Y$2293,T$1,FALSE)="","",VLOOKUP($B34,'[1]Grad M1'!$C$2:$Y$2293,T$1,FALSE))</f>
        <v>Introduction to Social Epidemiology</v>
      </c>
      <c r="U34" s="3" t="str">
        <f>IF(VLOOKUP($B34,'[1]Grad M1'!$C$2:$Y$2293,U$1,FALSE)="","",VLOOKUP($B34,'[1]Grad M1'!$C$2:$Y$2293,U$1,FALSE))</f>
        <v xml:space="preserve">This course provides an overview of key concepts, methods and findings in research on social determinants of population health. Includes social inequalities in mortality; neighborhood factors affecting STDs in Chicago;  income inequalities in diet in the context of residential segregation;  race/ethnicity, discrimination and health; early life environment and health outcomes; socioeconomic position and health; neighborhood studies , </v>
      </c>
      <c r="V34" s="3" t="e">
        <f t="shared" si="1"/>
        <v>#VALUE!</v>
      </c>
    </row>
    <row r="35" spans="1:22" x14ac:dyDescent="0.25">
      <c r="A35" s="3" t="str">
        <f>IF(VLOOKUP($B35,'[1]Grad M1'!$C$2:$Y$2293,13,FALSE)="","M1",VLOOKUP($B35,'[1]Grad M1'!$C$2:$Y$2293,13,FALSE))</f>
        <v>M 1</v>
      </c>
      <c r="B35" s="3" t="s">
        <v>495</v>
      </c>
      <c r="C35" s="3" t="str">
        <f>VLOOKUP($B35,'[1]Grad M1'!$C$2:$Y$2293,C$1,FALSE)</f>
        <v>EPID</v>
      </c>
      <c r="D35" s="3">
        <f>VLOOKUP($B35,'[1]Grad M1'!$C$2:$Y$2293,D$1,FALSE)</f>
        <v>827</v>
      </c>
      <c r="E35" s="3" t="str">
        <f>VLOOKUP($B35,'[1]Grad M1'!$C$2:$Y$2293,E$1,FALSE)</f>
        <v>SOC EPI: DESIGN &amp; INTERPRET</v>
      </c>
      <c r="F35" s="3" t="str">
        <f>IF(VLOOKUP($B35,'[1]Grad M1'!$C$2:$Y$2293,F$1,FALSE)="","",VLOOKUP($B35,'[1]Grad M1'!$C$2:$Y$2293,F$1,FALSE))</f>
        <v/>
      </c>
      <c r="G35" s="3" t="e">
        <f>COUNTIFS('[1]Grad M1'!$C$2:$C$2293,$B35,'[1]Grad M1'!$H$2:$H$2293,G$1)</f>
        <v>#VALUE!</v>
      </c>
      <c r="H35" s="3" t="e">
        <f>COUNTIFS('[1]Grad M1'!$C$2:$C$2293,$B35,'[1]Grad M1'!$H$2:$H$2293,H$1)</f>
        <v>#VALUE!</v>
      </c>
      <c r="I35" s="3" t="e">
        <f>COUNTIFS('[1]Grad M1'!$C$2:$C$2293,$B35,'[1]Grad M1'!$H$2:$H$2293,I$1)</f>
        <v>#VALUE!</v>
      </c>
      <c r="J35" s="3" t="e">
        <f>COUNTIFS('[1]Grad M1'!$C$2:$C$2293,$B35,'[1]Grad M1'!$H$2:$H$2293,J$1)</f>
        <v>#VALUE!</v>
      </c>
      <c r="K35" s="3" t="e">
        <f>COUNTIFS('[1]Grad M1'!$C$2:$C$2293,$B35,'[1]Grad M1'!$H$2:$H$2293,K$1)</f>
        <v>#VALUE!</v>
      </c>
      <c r="L35" s="3" t="e">
        <f>COUNTIFS('[1]Grad M1'!$C$2:$C$2293,$B35,'[1]Grad M1'!$H$2:$H$2293,L$1)</f>
        <v>#VALUE!</v>
      </c>
      <c r="M35" s="3" t="e">
        <f>COUNTIFS('[1]Grad M1'!$C$2:$C$2293,$B35,'[1]Grad M1'!$H$2:$H$2293,M$1)</f>
        <v>#VALUE!</v>
      </c>
      <c r="N35" s="3" t="e">
        <f>COUNTIFS('[1]Grad M1'!$C$2:$C$2293,$B35,'[1]Grad M1'!$H$2:$H$2293,N$1)</f>
        <v>#VALUE!</v>
      </c>
      <c r="O35" s="3" t="e">
        <f>COUNTIFS('[1]Grad M1'!$C$2:$C$2293,$B35,'[1]Grad M1'!$H$2:$H$2293,O$1)</f>
        <v>#VALUE!</v>
      </c>
      <c r="P35" s="3" t="e">
        <f>COUNTIFS('[1]Grad M1'!$C$2:$C$2293,$B35,'[1]Grad M1'!$H$2:$H$2293,P$1)</f>
        <v>#VALUE!</v>
      </c>
      <c r="Q35" s="3" t="e">
        <f>COUNTIFS('[1]Grad M1'!$C$2:$C$2293,$B35,'[1]Grad M1'!$H$2:$H$2293,Q$1)</f>
        <v>#VALUE!</v>
      </c>
      <c r="R35" s="3" t="e">
        <f>COUNTIFS('[1]Grad M1'!$C$2:$C$2293,$B35,'[1]Grad M1'!$H$2:$H$2293,R$1)</f>
        <v>#VALUE!</v>
      </c>
      <c r="S35" s="3" t="str">
        <f>VLOOKUP($B35,'[1]Grad M1'!$C$2:$Y$2293,S$1,FALSE)</f>
        <v>GRAD</v>
      </c>
      <c r="T35" s="3" t="str">
        <f>IF(VLOOKUP($B35,'[1]Grad M1'!$C$2:$Y$2293,T$1,FALSE)="","",VLOOKUP($B35,'[1]Grad M1'!$C$2:$Y$2293,T$1,FALSE))</f>
        <v>Social Epidemiology: Design and Interpretation</v>
      </c>
      <c r="U35" s="3" t="str">
        <f>IF(VLOOKUP($B35,'[1]Grad M1'!$C$2:$Y$2293,U$1,FALSE)="","",VLOOKUP($B35,'[1]Grad M1'!$C$2:$Y$2293,U$1,FALSE))</f>
        <v xml:space="preserve">Approaches to social epidemiologic research, with a focus on study design and interpretation of analytic techniques common in social epidemiology. Topics include causal inference for socially patterned exposures, racial equity research, and place effects on health. Decreasing life expectancy in the US; income inquality and declining economic mobility; modeling racial/ethnic differences (or lack thereof); police use of force in encounters with civilians. </v>
      </c>
      <c r="V35" s="3" t="e">
        <f t="shared" si="1"/>
        <v>#VALUE!</v>
      </c>
    </row>
    <row r="36" spans="1:22" x14ac:dyDescent="0.25">
      <c r="A36" s="3" t="str">
        <f>IF(VLOOKUP($B36,'[1]Grad M1'!$C$2:$Y$2293,13,FALSE)="","M1",VLOOKUP($B36,'[1]Grad M1'!$C$2:$Y$2293,13,FALSE))</f>
        <v>M 1</v>
      </c>
      <c r="B36" s="3" t="s">
        <v>496</v>
      </c>
      <c r="C36" s="3" t="str">
        <f>VLOOKUP($B36,'[1]Grad M1'!$C$2:$Y$2293,C$1,FALSE)</f>
        <v>EPID</v>
      </c>
      <c r="D36" s="3">
        <f>VLOOKUP($B36,'[1]Grad M1'!$C$2:$Y$2293,D$1,FALSE)</f>
        <v>851</v>
      </c>
      <c r="E36" s="3" t="str">
        <f>VLOOKUP($B36,'[1]Grad M1'!$C$2:$Y$2293,E$1,FALSE)</f>
        <v>REPRO/PERINATAL EPI</v>
      </c>
      <c r="F36" s="3" t="str">
        <f>IF(VLOOKUP($B36,'[1]Grad M1'!$C$2:$Y$2293,F$1,FALSE)="","",VLOOKUP($B36,'[1]Grad M1'!$C$2:$Y$2293,F$1,FALSE))</f>
        <v/>
      </c>
      <c r="G36" s="3" t="e">
        <f>COUNTIFS('[1]Grad M1'!$C$2:$C$2293,$B36,'[1]Grad M1'!$H$2:$H$2293,G$1)</f>
        <v>#VALUE!</v>
      </c>
      <c r="H36" s="3" t="e">
        <f>COUNTIFS('[1]Grad M1'!$C$2:$C$2293,$B36,'[1]Grad M1'!$H$2:$H$2293,H$1)</f>
        <v>#VALUE!</v>
      </c>
      <c r="I36" s="3" t="e">
        <f>COUNTIFS('[1]Grad M1'!$C$2:$C$2293,$B36,'[1]Grad M1'!$H$2:$H$2293,I$1)</f>
        <v>#VALUE!</v>
      </c>
      <c r="J36" s="3" t="e">
        <f>COUNTIFS('[1]Grad M1'!$C$2:$C$2293,$B36,'[1]Grad M1'!$H$2:$H$2293,J$1)</f>
        <v>#VALUE!</v>
      </c>
      <c r="K36" s="3" t="e">
        <f>COUNTIFS('[1]Grad M1'!$C$2:$C$2293,$B36,'[1]Grad M1'!$H$2:$H$2293,K$1)</f>
        <v>#VALUE!</v>
      </c>
      <c r="L36" s="3" t="e">
        <f>COUNTIFS('[1]Grad M1'!$C$2:$C$2293,$B36,'[1]Grad M1'!$H$2:$H$2293,L$1)</f>
        <v>#VALUE!</v>
      </c>
      <c r="M36" s="3" t="e">
        <f>COUNTIFS('[1]Grad M1'!$C$2:$C$2293,$B36,'[1]Grad M1'!$H$2:$H$2293,M$1)</f>
        <v>#VALUE!</v>
      </c>
      <c r="N36" s="3" t="e">
        <f>COUNTIFS('[1]Grad M1'!$C$2:$C$2293,$B36,'[1]Grad M1'!$H$2:$H$2293,N$1)</f>
        <v>#VALUE!</v>
      </c>
      <c r="O36" s="3" t="e">
        <f>COUNTIFS('[1]Grad M1'!$C$2:$C$2293,$B36,'[1]Grad M1'!$H$2:$H$2293,O$1)</f>
        <v>#VALUE!</v>
      </c>
      <c r="P36" s="3" t="e">
        <f>COUNTIFS('[1]Grad M1'!$C$2:$C$2293,$B36,'[1]Grad M1'!$H$2:$H$2293,P$1)</f>
        <v>#VALUE!</v>
      </c>
      <c r="Q36" s="3" t="e">
        <f>COUNTIFS('[1]Grad M1'!$C$2:$C$2293,$B36,'[1]Grad M1'!$H$2:$H$2293,Q$1)</f>
        <v>#VALUE!</v>
      </c>
      <c r="R36" s="3" t="e">
        <f>COUNTIFS('[1]Grad M1'!$C$2:$C$2293,$B36,'[1]Grad M1'!$H$2:$H$2293,R$1)</f>
        <v>#VALUE!</v>
      </c>
      <c r="S36" s="3" t="str">
        <f>VLOOKUP($B36,'[1]Grad M1'!$C$2:$Y$2293,S$1,FALSE)</f>
        <v>GRAD</v>
      </c>
      <c r="T36" s="3" t="str">
        <f>IF(VLOOKUP($B36,'[1]Grad M1'!$C$2:$Y$2293,T$1,FALSE)="","",VLOOKUP($B36,'[1]Grad M1'!$C$2:$Y$2293,T$1,FALSE))</f>
        <v>Reproductive and Perinatal Epidemiology</v>
      </c>
      <c r="U36" s="3" t="str">
        <f>IF(VLOOKUP($B36,'[1]Grad M1'!$C$2:$Y$2293,U$1,FALSE)="","",VLOOKUP($B36,'[1]Grad M1'!$C$2:$Y$2293,U$1,FALSE))</f>
        <v xml:space="preserve">Epidemiology of reproductive and perinatal health outcomes, including infertility, fetal loss, preterm birth, birthweight, congenital malformations, and infant mortality. Improving pregnancy and infant health outcomes in Durham, NC; epidemiology of childhood asthma; prenatal exposures to environmental contaminants. Includes current knowledge regarding epidemiology of these outcomes and discussion of methodologic issues. </v>
      </c>
      <c r="V36" s="3" t="e">
        <f t="shared" si="1"/>
        <v>#VALUE!</v>
      </c>
    </row>
    <row r="37" spans="1:22" x14ac:dyDescent="0.25">
      <c r="A37" s="3" t="str">
        <f>IF(VLOOKUP($B37,'[1]Grad M1'!$C$2:$Y$2293,13,FALSE)="","M1",VLOOKUP($B37,'[1]Grad M1'!$C$2:$Y$2293,13,FALSE))</f>
        <v>M 1</v>
      </c>
      <c r="B37" s="3" t="s">
        <v>497</v>
      </c>
      <c r="C37" s="3" t="str">
        <f>VLOOKUP($B37,'[1]Grad M1'!$C$2:$Y$2293,C$1,FALSE)</f>
        <v>EPID</v>
      </c>
      <c r="D37" s="3">
        <f>VLOOKUP($B37,'[1]Grad M1'!$C$2:$Y$2293,D$1,FALSE)</f>
        <v>853</v>
      </c>
      <c r="E37" s="3" t="str">
        <f>VLOOKUP($B37,'[1]Grad M1'!$C$2:$Y$2293,E$1,FALSE)</f>
        <v>ADV PERINTL/PED EPI</v>
      </c>
      <c r="F37" s="3" t="str">
        <f>IF(VLOOKUP($B37,'[1]Grad M1'!$C$2:$Y$2293,F$1,FALSE)="","",VLOOKUP($B37,'[1]Grad M1'!$C$2:$Y$2293,F$1,FALSE))</f>
        <v/>
      </c>
      <c r="G37" s="3" t="e">
        <f>COUNTIFS('[1]Grad M1'!$C$2:$C$2293,$B37,'[1]Grad M1'!$H$2:$H$2293,G$1)</f>
        <v>#VALUE!</v>
      </c>
      <c r="H37" s="3" t="e">
        <f>COUNTIFS('[1]Grad M1'!$C$2:$C$2293,$B37,'[1]Grad M1'!$H$2:$H$2293,H$1)</f>
        <v>#VALUE!</v>
      </c>
      <c r="I37" s="3" t="e">
        <f>COUNTIFS('[1]Grad M1'!$C$2:$C$2293,$B37,'[1]Grad M1'!$H$2:$H$2293,I$1)</f>
        <v>#VALUE!</v>
      </c>
      <c r="J37" s="3" t="e">
        <f>COUNTIFS('[1]Grad M1'!$C$2:$C$2293,$B37,'[1]Grad M1'!$H$2:$H$2293,J$1)</f>
        <v>#VALUE!</v>
      </c>
      <c r="K37" s="3" t="e">
        <f>COUNTIFS('[1]Grad M1'!$C$2:$C$2293,$B37,'[1]Grad M1'!$H$2:$H$2293,K$1)</f>
        <v>#VALUE!</v>
      </c>
      <c r="L37" s="3" t="e">
        <f>COUNTIFS('[1]Grad M1'!$C$2:$C$2293,$B37,'[1]Grad M1'!$H$2:$H$2293,L$1)</f>
        <v>#VALUE!</v>
      </c>
      <c r="M37" s="3" t="e">
        <f>COUNTIFS('[1]Grad M1'!$C$2:$C$2293,$B37,'[1]Grad M1'!$H$2:$H$2293,M$1)</f>
        <v>#VALUE!</v>
      </c>
      <c r="N37" s="3" t="e">
        <f>COUNTIFS('[1]Grad M1'!$C$2:$C$2293,$B37,'[1]Grad M1'!$H$2:$H$2293,N$1)</f>
        <v>#VALUE!</v>
      </c>
      <c r="O37" s="3" t="e">
        <f>COUNTIFS('[1]Grad M1'!$C$2:$C$2293,$B37,'[1]Grad M1'!$H$2:$H$2293,O$1)</f>
        <v>#VALUE!</v>
      </c>
      <c r="P37" s="3" t="e">
        <f>COUNTIFS('[1]Grad M1'!$C$2:$C$2293,$B37,'[1]Grad M1'!$H$2:$H$2293,P$1)</f>
        <v>#VALUE!</v>
      </c>
      <c r="Q37" s="3" t="e">
        <f>COUNTIFS('[1]Grad M1'!$C$2:$C$2293,$B37,'[1]Grad M1'!$H$2:$H$2293,Q$1)</f>
        <v>#VALUE!</v>
      </c>
      <c r="R37" s="3" t="e">
        <f>COUNTIFS('[1]Grad M1'!$C$2:$C$2293,$B37,'[1]Grad M1'!$H$2:$H$2293,R$1)</f>
        <v>#VALUE!</v>
      </c>
      <c r="S37" s="3" t="str">
        <f>VLOOKUP($B37,'[1]Grad M1'!$C$2:$Y$2293,S$1,FALSE)</f>
        <v>GRAD</v>
      </c>
      <c r="T37" s="3" t="str">
        <f>IF(VLOOKUP($B37,'[1]Grad M1'!$C$2:$Y$2293,T$1,FALSE)="","",VLOOKUP($B37,'[1]Grad M1'!$C$2:$Y$2293,T$1,FALSE))</f>
        <v/>
      </c>
      <c r="U37" s="3" t="str">
        <f>IF(VLOOKUP($B37,'[1]Grad M1'!$C$2:$Y$2293,U$1,FALSE)="","",VLOOKUP($B37,'[1]Grad M1'!$C$2:$Y$2293,U$1,FALSE))</f>
        <v/>
      </c>
      <c r="V37" s="3" t="e">
        <f t="shared" si="1"/>
        <v>#VALUE!</v>
      </c>
    </row>
    <row r="38" spans="1:22" x14ac:dyDescent="0.25">
      <c r="A38" s="3" t="str">
        <f>IF(VLOOKUP($B38,'[1]Grad M1'!$C$2:$Y$2293,13,FALSE)="","M1",VLOOKUP($B38,'[1]Grad M1'!$C$2:$Y$2293,13,FALSE))</f>
        <v>M 1</v>
      </c>
      <c r="B38" s="3" t="s">
        <v>498</v>
      </c>
      <c r="C38" s="3" t="str">
        <f>VLOOKUP($B38,'[1]Grad M1'!$C$2:$Y$2293,C$1,FALSE)</f>
        <v>EPID</v>
      </c>
      <c r="D38" s="3">
        <f>VLOOKUP($B38,'[1]Grad M1'!$C$2:$Y$2293,D$1,FALSE)</f>
        <v>889</v>
      </c>
      <c r="E38" s="3" t="str">
        <f>VLOOKUP($B38,'[1]Grad M1'!$C$2:$Y$2293,E$1,FALSE)</f>
        <v>TOPICS EPID SEMINAR</v>
      </c>
      <c r="F38" s="3" t="str">
        <f>IF(VLOOKUP($B38,'[1]Grad M1'!$C$2:$Y$2293,F$1,FALSE)="","",VLOOKUP($B38,'[1]Grad M1'!$C$2:$Y$2293,F$1,FALSE))</f>
        <v>Popultn Burden Measures:CV Epi</v>
      </c>
      <c r="G38" s="3" t="e">
        <f>COUNTIFS('[1]Grad M1'!$C$2:$C$2293,$B38,'[1]Grad M1'!$H$2:$H$2293,G$1)</f>
        <v>#VALUE!</v>
      </c>
      <c r="H38" s="3" t="e">
        <f>COUNTIFS('[1]Grad M1'!$C$2:$C$2293,$B38,'[1]Grad M1'!$H$2:$H$2293,H$1)</f>
        <v>#VALUE!</v>
      </c>
      <c r="I38" s="3" t="e">
        <f>COUNTIFS('[1]Grad M1'!$C$2:$C$2293,$B38,'[1]Grad M1'!$H$2:$H$2293,I$1)</f>
        <v>#VALUE!</v>
      </c>
      <c r="J38" s="3" t="e">
        <f>COUNTIFS('[1]Grad M1'!$C$2:$C$2293,$B38,'[1]Grad M1'!$H$2:$H$2293,J$1)</f>
        <v>#VALUE!</v>
      </c>
      <c r="K38" s="3" t="e">
        <f>COUNTIFS('[1]Grad M1'!$C$2:$C$2293,$B38,'[1]Grad M1'!$H$2:$H$2293,K$1)</f>
        <v>#VALUE!</v>
      </c>
      <c r="L38" s="3" t="e">
        <f>COUNTIFS('[1]Grad M1'!$C$2:$C$2293,$B38,'[1]Grad M1'!$H$2:$H$2293,L$1)</f>
        <v>#VALUE!</v>
      </c>
      <c r="M38" s="3" t="e">
        <f>COUNTIFS('[1]Grad M1'!$C$2:$C$2293,$B38,'[1]Grad M1'!$H$2:$H$2293,M$1)</f>
        <v>#VALUE!</v>
      </c>
      <c r="N38" s="3" t="e">
        <f>COUNTIFS('[1]Grad M1'!$C$2:$C$2293,$B38,'[1]Grad M1'!$H$2:$H$2293,N$1)</f>
        <v>#VALUE!</v>
      </c>
      <c r="O38" s="3" t="e">
        <f>COUNTIFS('[1]Grad M1'!$C$2:$C$2293,$B38,'[1]Grad M1'!$H$2:$H$2293,O$1)</f>
        <v>#VALUE!</v>
      </c>
      <c r="P38" s="3" t="e">
        <f>COUNTIFS('[1]Grad M1'!$C$2:$C$2293,$B38,'[1]Grad M1'!$H$2:$H$2293,P$1)</f>
        <v>#VALUE!</v>
      </c>
      <c r="Q38" s="3" t="e">
        <f>COUNTIFS('[1]Grad M1'!$C$2:$C$2293,$B38,'[1]Grad M1'!$H$2:$H$2293,Q$1)</f>
        <v>#VALUE!</v>
      </c>
      <c r="R38" s="3" t="e">
        <f>COUNTIFS('[1]Grad M1'!$C$2:$C$2293,$B38,'[1]Grad M1'!$H$2:$H$2293,R$1)</f>
        <v>#VALUE!</v>
      </c>
      <c r="S38" s="3" t="str">
        <f>VLOOKUP($B38,'[1]Grad M1'!$C$2:$Y$2293,S$1,FALSE)</f>
        <v>GRAD</v>
      </c>
      <c r="T38" s="3" t="str">
        <f>IF(VLOOKUP($B38,'[1]Grad M1'!$C$2:$Y$2293,T$1,FALSE)="","",VLOOKUP($B38,'[1]Grad M1'!$C$2:$Y$2293,T$1,FALSE))</f>
        <v/>
      </c>
      <c r="U38" s="3" t="str">
        <f>IF(VLOOKUP($B38,'[1]Grad M1'!$C$2:$Y$2293,U$1,FALSE)="","",VLOOKUP($B38,'[1]Grad M1'!$C$2:$Y$2293,U$1,FALSE))</f>
        <v/>
      </c>
      <c r="V38" s="3" t="e">
        <f t="shared" si="1"/>
        <v>#VALUE!</v>
      </c>
    </row>
    <row r="39" spans="1:22" x14ac:dyDescent="0.25">
      <c r="A39" s="3" t="str">
        <f>IF(VLOOKUP($B39,'[1]Grad M1'!$C$2:$Y$2293,13,FALSE)="","M1",VLOOKUP($B39,'[1]Grad M1'!$C$2:$Y$2293,13,FALSE))</f>
        <v>M 1</v>
      </c>
      <c r="B39" s="3" t="s">
        <v>499</v>
      </c>
      <c r="C39" s="3" t="str">
        <f>VLOOKUP($B39,'[1]Grad M1'!$C$2:$Y$2293,C$1,FALSE)</f>
        <v>EPID</v>
      </c>
      <c r="D39" s="3">
        <f>VLOOKUP($B39,'[1]Grad M1'!$C$2:$Y$2293,D$1,FALSE)</f>
        <v>892</v>
      </c>
      <c r="E39" s="3" t="str">
        <f>VLOOKUP($B39,'[1]Grad M1'!$C$2:$Y$2293,E$1,FALSE)</f>
        <v>SEM HLTH DSPARITIES</v>
      </c>
      <c r="F39" s="3" t="str">
        <f>IF(VLOOKUP($B39,'[1]Grad M1'!$C$2:$Y$2293,F$1,FALSE)="","",VLOOKUP($B39,'[1]Grad M1'!$C$2:$Y$2293,F$1,FALSE))</f>
        <v/>
      </c>
      <c r="G39" s="3" t="e">
        <f>COUNTIFS('[1]Grad M1'!$C$2:$C$2293,$B39,'[1]Grad M1'!$H$2:$H$2293,G$1)</f>
        <v>#VALUE!</v>
      </c>
      <c r="H39" s="3" t="e">
        <f>COUNTIFS('[1]Grad M1'!$C$2:$C$2293,$B39,'[1]Grad M1'!$H$2:$H$2293,H$1)</f>
        <v>#VALUE!</v>
      </c>
      <c r="I39" s="3" t="e">
        <f>COUNTIFS('[1]Grad M1'!$C$2:$C$2293,$B39,'[1]Grad M1'!$H$2:$H$2293,I$1)</f>
        <v>#VALUE!</v>
      </c>
      <c r="J39" s="3" t="e">
        <f>COUNTIFS('[1]Grad M1'!$C$2:$C$2293,$B39,'[1]Grad M1'!$H$2:$H$2293,J$1)</f>
        <v>#VALUE!</v>
      </c>
      <c r="K39" s="3" t="e">
        <f>COUNTIFS('[1]Grad M1'!$C$2:$C$2293,$B39,'[1]Grad M1'!$H$2:$H$2293,K$1)</f>
        <v>#VALUE!</v>
      </c>
      <c r="L39" s="3" t="e">
        <f>COUNTIFS('[1]Grad M1'!$C$2:$C$2293,$B39,'[1]Grad M1'!$H$2:$H$2293,L$1)</f>
        <v>#VALUE!</v>
      </c>
      <c r="M39" s="3" t="e">
        <f>COUNTIFS('[1]Grad M1'!$C$2:$C$2293,$B39,'[1]Grad M1'!$H$2:$H$2293,M$1)</f>
        <v>#VALUE!</v>
      </c>
      <c r="N39" s="3" t="e">
        <f>COUNTIFS('[1]Grad M1'!$C$2:$C$2293,$B39,'[1]Grad M1'!$H$2:$H$2293,N$1)</f>
        <v>#VALUE!</v>
      </c>
      <c r="O39" s="3" t="e">
        <f>COUNTIFS('[1]Grad M1'!$C$2:$C$2293,$B39,'[1]Grad M1'!$H$2:$H$2293,O$1)</f>
        <v>#VALUE!</v>
      </c>
      <c r="P39" s="3" t="e">
        <f>COUNTIFS('[1]Grad M1'!$C$2:$C$2293,$B39,'[1]Grad M1'!$H$2:$H$2293,P$1)</f>
        <v>#VALUE!</v>
      </c>
      <c r="Q39" s="3" t="e">
        <f>COUNTIFS('[1]Grad M1'!$C$2:$C$2293,$B39,'[1]Grad M1'!$H$2:$H$2293,Q$1)</f>
        <v>#VALUE!</v>
      </c>
      <c r="R39" s="3" t="e">
        <f>COUNTIFS('[1]Grad M1'!$C$2:$C$2293,$B39,'[1]Grad M1'!$H$2:$H$2293,R$1)</f>
        <v>#VALUE!</v>
      </c>
      <c r="S39" s="3" t="str">
        <f>VLOOKUP($B39,'[1]Grad M1'!$C$2:$Y$2293,S$1,FALSE)</f>
        <v>GRAD</v>
      </c>
      <c r="T39" s="3" t="str">
        <f>IF(VLOOKUP($B39,'[1]Grad M1'!$C$2:$Y$2293,T$1,FALSE)="","",VLOOKUP($B39,'[1]Grad M1'!$C$2:$Y$2293,T$1,FALSE))</f>
        <v>Interdisciplinary Seminar in Health Disparities</v>
      </c>
      <c r="U39" s="3" t="str">
        <f>IF(VLOOKUP($B39,'[1]Grad M1'!$C$2:$Y$2293,U$1,FALSE)="","",VLOOKUP($B39,'[1]Grad M1'!$C$2:$Y$2293,U$1,FALSE))</f>
        <v>Prerequisite, MHCH 756. This seminar will provide an opportunity for students to synthesize knowledge across disciplines and to develop an interdisciplinary approach to addressing their identified health disparities research topic.</v>
      </c>
      <c r="V39" s="3" t="e">
        <f t="shared" si="1"/>
        <v>#VALUE!</v>
      </c>
    </row>
    <row r="40" spans="1:22" x14ac:dyDescent="0.25">
      <c r="A40" s="3" t="str">
        <f>IF(VLOOKUP($B40,'[1]Grad M1'!$C$2:$Y$2293,13,FALSE)="","M1",VLOOKUP($B40,'[1]Grad M1'!$C$2:$Y$2293,13,FALSE))</f>
        <v>M 1</v>
      </c>
      <c r="B40" s="3" t="s">
        <v>500</v>
      </c>
      <c r="C40" s="3" t="str">
        <f>VLOOKUP($B40,'[1]Grad M1'!$C$2:$Y$2293,C$1,FALSE)</f>
        <v>EPID</v>
      </c>
      <c r="D40" s="3">
        <f>VLOOKUP($B40,'[1]Grad M1'!$C$2:$Y$2293,D$1,FALSE)</f>
        <v>894</v>
      </c>
      <c r="E40" s="3" t="str">
        <f>VLOOKUP($B40,'[1]Grad M1'!$C$2:$Y$2293,E$1,FALSE)</f>
        <v>INFECT DISEASE SEM</v>
      </c>
      <c r="F40" s="3" t="str">
        <f>IF(VLOOKUP($B40,'[1]Grad M1'!$C$2:$Y$2293,F$1,FALSE)="","",VLOOKUP($B40,'[1]Grad M1'!$C$2:$Y$2293,F$1,FALSE))</f>
        <v/>
      </c>
      <c r="G40" s="3" t="e">
        <f>COUNTIFS('[1]Grad M1'!$C$2:$C$2293,$B40,'[1]Grad M1'!$H$2:$H$2293,G$1)</f>
        <v>#VALUE!</v>
      </c>
      <c r="H40" s="3" t="e">
        <f>COUNTIFS('[1]Grad M1'!$C$2:$C$2293,$B40,'[1]Grad M1'!$H$2:$H$2293,H$1)</f>
        <v>#VALUE!</v>
      </c>
      <c r="I40" s="3" t="e">
        <f>COUNTIFS('[1]Grad M1'!$C$2:$C$2293,$B40,'[1]Grad M1'!$H$2:$H$2293,I$1)</f>
        <v>#VALUE!</v>
      </c>
      <c r="J40" s="3" t="e">
        <f>COUNTIFS('[1]Grad M1'!$C$2:$C$2293,$B40,'[1]Grad M1'!$H$2:$H$2293,J$1)</f>
        <v>#VALUE!</v>
      </c>
      <c r="K40" s="3" t="e">
        <f>COUNTIFS('[1]Grad M1'!$C$2:$C$2293,$B40,'[1]Grad M1'!$H$2:$H$2293,K$1)</f>
        <v>#VALUE!</v>
      </c>
      <c r="L40" s="3" t="e">
        <f>COUNTIFS('[1]Grad M1'!$C$2:$C$2293,$B40,'[1]Grad M1'!$H$2:$H$2293,L$1)</f>
        <v>#VALUE!</v>
      </c>
      <c r="M40" s="3" t="e">
        <f>COUNTIFS('[1]Grad M1'!$C$2:$C$2293,$B40,'[1]Grad M1'!$H$2:$H$2293,M$1)</f>
        <v>#VALUE!</v>
      </c>
      <c r="N40" s="3" t="e">
        <f>COUNTIFS('[1]Grad M1'!$C$2:$C$2293,$B40,'[1]Grad M1'!$H$2:$H$2293,N$1)</f>
        <v>#VALUE!</v>
      </c>
      <c r="O40" s="3" t="e">
        <f>COUNTIFS('[1]Grad M1'!$C$2:$C$2293,$B40,'[1]Grad M1'!$H$2:$H$2293,O$1)</f>
        <v>#VALUE!</v>
      </c>
      <c r="P40" s="3" t="e">
        <f>COUNTIFS('[1]Grad M1'!$C$2:$C$2293,$B40,'[1]Grad M1'!$H$2:$H$2293,P$1)</f>
        <v>#VALUE!</v>
      </c>
      <c r="Q40" s="3" t="e">
        <f>COUNTIFS('[1]Grad M1'!$C$2:$C$2293,$B40,'[1]Grad M1'!$H$2:$H$2293,Q$1)</f>
        <v>#VALUE!</v>
      </c>
      <c r="R40" s="3" t="e">
        <f>COUNTIFS('[1]Grad M1'!$C$2:$C$2293,$B40,'[1]Grad M1'!$H$2:$H$2293,R$1)</f>
        <v>#VALUE!</v>
      </c>
      <c r="S40" s="3" t="str">
        <f>VLOOKUP($B40,'[1]Grad M1'!$C$2:$Y$2293,S$1,FALSE)</f>
        <v>GRAD</v>
      </c>
      <c r="T40" s="3" t="str">
        <f>IF(VLOOKUP($B40,'[1]Grad M1'!$C$2:$Y$2293,T$1,FALSE)="","",VLOOKUP($B40,'[1]Grad M1'!$C$2:$Y$2293,T$1,FALSE))</f>
        <v>Infectious Disease Seminar</v>
      </c>
      <c r="U40" s="3" t="str">
        <f>IF(VLOOKUP($B40,'[1]Grad M1'!$C$2:$Y$2293,U$1,FALSE)="","",VLOOKUP($B40,'[1]Grad M1'!$C$2:$Y$2293,U$1,FALSE))</f>
        <v>Required preparation, introductory epidemiology and biostatistics. Detailed review of selected topics in infectious disease epidemiology. May be repeated for credit.</v>
      </c>
      <c r="V40" s="3" t="e">
        <f t="shared" si="1"/>
        <v>#VALUE!</v>
      </c>
    </row>
    <row r="41" spans="1:22" x14ac:dyDescent="0.25">
      <c r="A41" s="3" t="str">
        <f>IF(VLOOKUP($B41,'[1]Grad M1'!$C$2:$Y$2293,13,FALSE)="","M1",VLOOKUP($B41,'[1]Grad M1'!$C$2:$Y$2293,13,FALSE))</f>
        <v>M 1</v>
      </c>
      <c r="B41" s="3" t="s">
        <v>501</v>
      </c>
      <c r="C41" s="3" t="str">
        <f>VLOOKUP($B41,'[1]Grad M1'!$C$2:$Y$2293,C$1,FALSE)</f>
        <v>EPID</v>
      </c>
      <c r="D41" s="3">
        <f>VLOOKUP($B41,'[1]Grad M1'!$C$2:$Y$2293,D$1,FALSE)</f>
        <v>910</v>
      </c>
      <c r="E41" s="3" t="str">
        <f>VLOOKUP($B41,'[1]Grad M1'!$C$2:$Y$2293,E$1,FALSE)</f>
        <v>RESEARCH IN EPIDEMIOLOGY</v>
      </c>
      <c r="F41" s="3" t="str">
        <f>IF(VLOOKUP($B41,'[1]Grad M1'!$C$2:$Y$2293,F$1,FALSE)="","",VLOOKUP($B41,'[1]Grad M1'!$C$2:$Y$2293,F$1,FALSE))</f>
        <v/>
      </c>
      <c r="G41" s="3" t="e">
        <f>COUNTIFS('[1]Grad M1'!$C$2:$C$2293,$B41,'[1]Grad M1'!$H$2:$H$2293,G$1)</f>
        <v>#VALUE!</v>
      </c>
      <c r="H41" s="3" t="e">
        <f>COUNTIFS('[1]Grad M1'!$C$2:$C$2293,$B41,'[1]Grad M1'!$H$2:$H$2293,H$1)</f>
        <v>#VALUE!</v>
      </c>
      <c r="I41" s="3" t="e">
        <f>COUNTIFS('[1]Grad M1'!$C$2:$C$2293,$B41,'[1]Grad M1'!$H$2:$H$2293,I$1)</f>
        <v>#VALUE!</v>
      </c>
      <c r="J41" s="3" t="e">
        <f>COUNTIFS('[1]Grad M1'!$C$2:$C$2293,$B41,'[1]Grad M1'!$H$2:$H$2293,J$1)</f>
        <v>#VALUE!</v>
      </c>
      <c r="K41" s="3" t="e">
        <f>COUNTIFS('[1]Grad M1'!$C$2:$C$2293,$B41,'[1]Grad M1'!$H$2:$H$2293,K$1)</f>
        <v>#VALUE!</v>
      </c>
      <c r="L41" s="3" t="e">
        <f>COUNTIFS('[1]Grad M1'!$C$2:$C$2293,$B41,'[1]Grad M1'!$H$2:$H$2293,L$1)</f>
        <v>#VALUE!</v>
      </c>
      <c r="M41" s="3" t="e">
        <f>COUNTIFS('[1]Grad M1'!$C$2:$C$2293,$B41,'[1]Grad M1'!$H$2:$H$2293,M$1)</f>
        <v>#VALUE!</v>
      </c>
      <c r="N41" s="3" t="e">
        <f>COUNTIFS('[1]Grad M1'!$C$2:$C$2293,$B41,'[1]Grad M1'!$H$2:$H$2293,N$1)</f>
        <v>#VALUE!</v>
      </c>
      <c r="O41" s="3" t="e">
        <f>COUNTIFS('[1]Grad M1'!$C$2:$C$2293,$B41,'[1]Grad M1'!$H$2:$H$2293,O$1)</f>
        <v>#VALUE!</v>
      </c>
      <c r="P41" s="3" t="e">
        <f>COUNTIFS('[1]Grad M1'!$C$2:$C$2293,$B41,'[1]Grad M1'!$H$2:$H$2293,P$1)</f>
        <v>#VALUE!</v>
      </c>
      <c r="Q41" s="3" t="e">
        <f>COUNTIFS('[1]Grad M1'!$C$2:$C$2293,$B41,'[1]Grad M1'!$H$2:$H$2293,Q$1)</f>
        <v>#VALUE!</v>
      </c>
      <c r="R41" s="3" t="e">
        <f>COUNTIFS('[1]Grad M1'!$C$2:$C$2293,$B41,'[1]Grad M1'!$H$2:$H$2293,R$1)</f>
        <v>#VALUE!</v>
      </c>
      <c r="S41" s="3" t="str">
        <f>VLOOKUP($B41,'[1]Grad M1'!$C$2:$Y$2293,S$1,FALSE)</f>
        <v>GRAD</v>
      </c>
      <c r="T41" s="3" t="str">
        <f>IF(VLOOKUP($B41,'[1]Grad M1'!$C$2:$Y$2293,T$1,FALSE)="","",VLOOKUP($B41,'[1]Grad M1'!$C$2:$Y$2293,T$1,FALSE))</f>
        <v>Research in Epidemiology</v>
      </c>
      <c r="U41" s="3" t="str">
        <f>IF(VLOOKUP($B41,'[1]Grad M1'!$C$2:$Y$2293,U$1,FALSE)="","",VLOOKUP($B41,'[1]Grad M1'!$C$2:$Y$2293,U$1,FALSE))</f>
        <v xml:space="preserve">Infectious disease ecology, neighborhood determinants of health and geopgraphic information science applications of public health. Spacio-temporal patterns of disease, primarily infectious diseases of the developing world. Disease patterns are studied using a holistic approach by investigating the role of natural, social, and built environments n disease occurrence in different places and populations. Role of population-environment drivers in viral evolution. </v>
      </c>
      <c r="V41" s="3" t="e">
        <f t="shared" si="1"/>
        <v>#VALUE!</v>
      </c>
    </row>
    <row r="42" spans="1:22" x14ac:dyDescent="0.25">
      <c r="A42" s="3" t="str">
        <f>IF(VLOOKUP($B42,'[1]Grad M1'!$C$2:$Y$2293,13,FALSE)="","M1",VLOOKUP($B42,'[1]Grad M1'!$C$2:$Y$2293,13,FALSE))</f>
        <v>M 1*</v>
      </c>
      <c r="B42" s="3" t="s">
        <v>502</v>
      </c>
      <c r="C42" s="3" t="str">
        <f>VLOOKUP($B42,'[1]Grad M1'!$C$2:$Y$2293,C$1,FALSE)</f>
        <v>EPID</v>
      </c>
      <c r="D42" s="3">
        <f>VLOOKUP($B42,'[1]Grad M1'!$C$2:$Y$2293,D$1,FALSE)</f>
        <v>992</v>
      </c>
      <c r="E42" s="3" t="str">
        <f>VLOOKUP($B42,'[1]Grad M1'!$C$2:$Y$2293,E$1,FALSE)</f>
        <v>MASTER'S (NON-THESIS)</v>
      </c>
      <c r="F42" s="3" t="str">
        <f>IF(VLOOKUP($B42,'[1]Grad M1'!$C$2:$Y$2293,F$1,FALSE)="","",VLOOKUP($B42,'[1]Grad M1'!$C$2:$Y$2293,F$1,FALSE))</f>
        <v/>
      </c>
      <c r="G42" s="3" t="e">
        <f>COUNTIFS('[1]Grad M1'!$C$2:$C$2293,$B42,'[1]Grad M1'!$H$2:$H$2293,G$1)</f>
        <v>#VALUE!</v>
      </c>
      <c r="H42" s="3" t="e">
        <f>COUNTIFS('[1]Grad M1'!$C$2:$C$2293,$B42,'[1]Grad M1'!$H$2:$H$2293,H$1)</f>
        <v>#VALUE!</v>
      </c>
      <c r="I42" s="3" t="e">
        <f>COUNTIFS('[1]Grad M1'!$C$2:$C$2293,$B42,'[1]Grad M1'!$H$2:$H$2293,I$1)</f>
        <v>#VALUE!</v>
      </c>
      <c r="J42" s="3" t="e">
        <f>COUNTIFS('[1]Grad M1'!$C$2:$C$2293,$B42,'[1]Grad M1'!$H$2:$H$2293,J$1)</f>
        <v>#VALUE!</v>
      </c>
      <c r="K42" s="3" t="e">
        <f>COUNTIFS('[1]Grad M1'!$C$2:$C$2293,$B42,'[1]Grad M1'!$H$2:$H$2293,K$1)</f>
        <v>#VALUE!</v>
      </c>
      <c r="L42" s="3" t="e">
        <f>COUNTIFS('[1]Grad M1'!$C$2:$C$2293,$B42,'[1]Grad M1'!$H$2:$H$2293,L$1)</f>
        <v>#VALUE!</v>
      </c>
      <c r="M42" s="3" t="e">
        <f>COUNTIFS('[1]Grad M1'!$C$2:$C$2293,$B42,'[1]Grad M1'!$H$2:$H$2293,M$1)</f>
        <v>#VALUE!</v>
      </c>
      <c r="N42" s="3" t="e">
        <f>COUNTIFS('[1]Grad M1'!$C$2:$C$2293,$B42,'[1]Grad M1'!$H$2:$H$2293,N$1)</f>
        <v>#VALUE!</v>
      </c>
      <c r="O42" s="3" t="e">
        <f>COUNTIFS('[1]Grad M1'!$C$2:$C$2293,$B42,'[1]Grad M1'!$H$2:$H$2293,O$1)</f>
        <v>#VALUE!</v>
      </c>
      <c r="P42" s="3" t="e">
        <f>COUNTIFS('[1]Grad M1'!$C$2:$C$2293,$B42,'[1]Grad M1'!$H$2:$H$2293,P$1)</f>
        <v>#VALUE!</v>
      </c>
      <c r="Q42" s="3" t="e">
        <f>COUNTIFS('[1]Grad M1'!$C$2:$C$2293,$B42,'[1]Grad M1'!$H$2:$H$2293,Q$1)</f>
        <v>#VALUE!</v>
      </c>
      <c r="R42" s="3" t="e">
        <f>COUNTIFS('[1]Grad M1'!$C$2:$C$2293,$B42,'[1]Grad M1'!$H$2:$H$2293,R$1)</f>
        <v>#VALUE!</v>
      </c>
      <c r="S42" s="3" t="str">
        <f>VLOOKUP($B42,'[1]Grad M1'!$C$2:$Y$2293,S$1,FALSE)</f>
        <v>GRAD</v>
      </c>
      <c r="T42" s="3" t="str">
        <f>IF(VLOOKUP($B42,'[1]Grad M1'!$C$2:$Y$2293,T$1,FALSE)="","",VLOOKUP($B42,'[1]Grad M1'!$C$2:$Y$2293,T$1,FALSE))</f>
        <v/>
      </c>
      <c r="U42" s="3" t="str">
        <f>IF(VLOOKUP($B42,'[1]Grad M1'!$C$2:$Y$2293,U$1,FALSE)="","",VLOOKUP($B42,'[1]Grad M1'!$C$2:$Y$2293,U$1,FALSE))</f>
        <v xml:space="preserve">Cancer, environment, nutrition, obesity, women's health, epidemiology of breast cancer risk and survival, environmental risk factors, nutritional risk factors </v>
      </c>
      <c r="V42" s="3" t="e">
        <f t="shared" si="1"/>
        <v>#VALUE!</v>
      </c>
    </row>
    <row r="43" spans="1:22" x14ac:dyDescent="0.25">
      <c r="A43" s="3" t="str">
        <f>IF(VLOOKUP($B43,'[1]Grad M1'!$C$2:$Y$2293,13,FALSE)="","M1",VLOOKUP($B43,'[1]Grad M1'!$C$2:$Y$2293,13,FALSE))</f>
        <v>M 1</v>
      </c>
      <c r="B43" s="3" t="s">
        <v>503</v>
      </c>
      <c r="C43" s="3" t="str">
        <f>VLOOKUP($B43,'[1]Grad M1'!$C$2:$Y$2293,C$1,FALSE)</f>
        <v>GEOG</v>
      </c>
      <c r="D43" s="3">
        <f>VLOOKUP($B43,'[1]Grad M1'!$C$2:$Y$2293,D$1,FALSE)</f>
        <v>702</v>
      </c>
      <c r="E43" s="3" t="str">
        <f>VLOOKUP($B43,'[1]Grad M1'!$C$2:$Y$2293,E$1,FALSE)</f>
        <v>GEOG THOUGHT</v>
      </c>
      <c r="F43" s="3" t="str">
        <f>IF(VLOOKUP($B43,'[1]Grad M1'!$C$2:$Y$2293,F$1,FALSE)="","",VLOOKUP($B43,'[1]Grad M1'!$C$2:$Y$2293,F$1,FALSE))</f>
        <v/>
      </c>
      <c r="G43" s="3" t="e">
        <f>COUNTIFS('[1]Grad M1'!$C$2:$C$2293,$B43,'[1]Grad M1'!$H$2:$H$2293,G$1)</f>
        <v>#VALUE!</v>
      </c>
      <c r="H43" s="3" t="e">
        <f>COUNTIFS('[1]Grad M1'!$C$2:$C$2293,$B43,'[1]Grad M1'!$H$2:$H$2293,H$1)</f>
        <v>#VALUE!</v>
      </c>
      <c r="I43" s="3" t="e">
        <f>COUNTIFS('[1]Grad M1'!$C$2:$C$2293,$B43,'[1]Grad M1'!$H$2:$H$2293,I$1)</f>
        <v>#VALUE!</v>
      </c>
      <c r="J43" s="3" t="e">
        <f>COUNTIFS('[1]Grad M1'!$C$2:$C$2293,$B43,'[1]Grad M1'!$H$2:$H$2293,J$1)</f>
        <v>#VALUE!</v>
      </c>
      <c r="K43" s="3" t="e">
        <f>COUNTIFS('[1]Grad M1'!$C$2:$C$2293,$B43,'[1]Grad M1'!$H$2:$H$2293,K$1)</f>
        <v>#VALUE!</v>
      </c>
      <c r="L43" s="3" t="e">
        <f>COUNTIFS('[1]Grad M1'!$C$2:$C$2293,$B43,'[1]Grad M1'!$H$2:$H$2293,L$1)</f>
        <v>#VALUE!</v>
      </c>
      <c r="M43" s="3" t="e">
        <f>COUNTIFS('[1]Grad M1'!$C$2:$C$2293,$B43,'[1]Grad M1'!$H$2:$H$2293,M$1)</f>
        <v>#VALUE!</v>
      </c>
      <c r="N43" s="3" t="e">
        <f>COUNTIFS('[1]Grad M1'!$C$2:$C$2293,$B43,'[1]Grad M1'!$H$2:$H$2293,N$1)</f>
        <v>#VALUE!</v>
      </c>
      <c r="O43" s="3" t="e">
        <f>COUNTIFS('[1]Grad M1'!$C$2:$C$2293,$B43,'[1]Grad M1'!$H$2:$H$2293,O$1)</f>
        <v>#VALUE!</v>
      </c>
      <c r="P43" s="3" t="e">
        <f>COUNTIFS('[1]Grad M1'!$C$2:$C$2293,$B43,'[1]Grad M1'!$H$2:$H$2293,P$1)</f>
        <v>#VALUE!</v>
      </c>
      <c r="Q43" s="3" t="e">
        <f>COUNTIFS('[1]Grad M1'!$C$2:$C$2293,$B43,'[1]Grad M1'!$H$2:$H$2293,Q$1)</f>
        <v>#VALUE!</v>
      </c>
      <c r="R43" s="3" t="e">
        <f>COUNTIFS('[1]Grad M1'!$C$2:$C$2293,$B43,'[1]Grad M1'!$H$2:$H$2293,R$1)</f>
        <v>#VALUE!</v>
      </c>
      <c r="S43" s="3" t="str">
        <f>VLOOKUP($B43,'[1]Grad M1'!$C$2:$Y$2293,S$1,FALSE)</f>
        <v>GRAD</v>
      </c>
      <c r="T43" s="3" t="str">
        <f>IF(VLOOKUP($B43,'[1]Grad M1'!$C$2:$Y$2293,T$1,FALSE)="","",VLOOKUP($B43,'[1]Grad M1'!$C$2:$Y$2293,T$1,FALSE))</f>
        <v>Contemporary Geographic Thought</v>
      </c>
      <c r="U43" s="3" t="str">
        <f>IF(VLOOKUP($B43,'[1]Grad M1'!$C$2:$Y$2293,U$1,FALSE)="","",VLOOKUP($B43,'[1]Grad M1'!$C$2:$Y$2293,U$1,FALSE))</f>
        <v>History and philosophy of the geographic discipline, with particular emphasis on developments in recent decades.</v>
      </c>
      <c r="V43" s="3" t="e">
        <f t="shared" si="1"/>
        <v>#VALUE!</v>
      </c>
    </row>
    <row r="44" spans="1:22" x14ac:dyDescent="0.25">
      <c r="A44" s="3" t="str">
        <f>IF(VLOOKUP($B44,'[1]Grad M1'!$C$2:$Y$2293,13,FALSE)="","M1",VLOOKUP($B44,'[1]Grad M1'!$C$2:$Y$2293,13,FALSE))</f>
        <v>M 1</v>
      </c>
      <c r="B44" s="3" t="s">
        <v>504</v>
      </c>
      <c r="C44" s="3" t="str">
        <f>VLOOKUP($B44,'[1]Grad M1'!$C$2:$Y$2293,C$1,FALSE)</f>
        <v>GEOG</v>
      </c>
      <c r="D44" s="3">
        <f>VLOOKUP($B44,'[1]Grad M1'!$C$2:$Y$2293,D$1,FALSE)</f>
        <v>703</v>
      </c>
      <c r="E44" s="3" t="str">
        <f>VLOOKUP($B44,'[1]Grad M1'!$C$2:$Y$2293,E$1,FALSE)</f>
        <v>RESEARCH DESIGN</v>
      </c>
      <c r="F44" s="3" t="str">
        <f>IF(VLOOKUP($B44,'[1]Grad M1'!$C$2:$Y$2293,F$1,FALSE)="","",VLOOKUP($B44,'[1]Grad M1'!$C$2:$Y$2293,F$1,FALSE))</f>
        <v/>
      </c>
      <c r="G44" s="3" t="e">
        <f>COUNTIFS('[1]Grad M1'!$C$2:$C$2293,$B44,'[1]Grad M1'!$H$2:$H$2293,G$1)</f>
        <v>#VALUE!</v>
      </c>
      <c r="H44" s="3" t="e">
        <f>COUNTIFS('[1]Grad M1'!$C$2:$C$2293,$B44,'[1]Grad M1'!$H$2:$H$2293,H$1)</f>
        <v>#VALUE!</v>
      </c>
      <c r="I44" s="3" t="e">
        <f>COUNTIFS('[1]Grad M1'!$C$2:$C$2293,$B44,'[1]Grad M1'!$H$2:$H$2293,I$1)</f>
        <v>#VALUE!</v>
      </c>
      <c r="J44" s="3" t="e">
        <f>COUNTIFS('[1]Grad M1'!$C$2:$C$2293,$B44,'[1]Grad M1'!$H$2:$H$2293,J$1)</f>
        <v>#VALUE!</v>
      </c>
      <c r="K44" s="3" t="e">
        <f>COUNTIFS('[1]Grad M1'!$C$2:$C$2293,$B44,'[1]Grad M1'!$H$2:$H$2293,K$1)</f>
        <v>#VALUE!</v>
      </c>
      <c r="L44" s="3" t="e">
        <f>COUNTIFS('[1]Grad M1'!$C$2:$C$2293,$B44,'[1]Grad M1'!$H$2:$H$2293,L$1)</f>
        <v>#VALUE!</v>
      </c>
      <c r="M44" s="3" t="e">
        <f>COUNTIFS('[1]Grad M1'!$C$2:$C$2293,$B44,'[1]Grad M1'!$H$2:$H$2293,M$1)</f>
        <v>#VALUE!</v>
      </c>
      <c r="N44" s="3" t="e">
        <f>COUNTIFS('[1]Grad M1'!$C$2:$C$2293,$B44,'[1]Grad M1'!$H$2:$H$2293,N$1)</f>
        <v>#VALUE!</v>
      </c>
      <c r="O44" s="3" t="e">
        <f>COUNTIFS('[1]Grad M1'!$C$2:$C$2293,$B44,'[1]Grad M1'!$H$2:$H$2293,O$1)</f>
        <v>#VALUE!</v>
      </c>
      <c r="P44" s="3" t="e">
        <f>COUNTIFS('[1]Grad M1'!$C$2:$C$2293,$B44,'[1]Grad M1'!$H$2:$H$2293,P$1)</f>
        <v>#VALUE!</v>
      </c>
      <c r="Q44" s="3" t="e">
        <f>COUNTIFS('[1]Grad M1'!$C$2:$C$2293,$B44,'[1]Grad M1'!$H$2:$H$2293,Q$1)</f>
        <v>#VALUE!</v>
      </c>
      <c r="R44" s="3" t="e">
        <f>COUNTIFS('[1]Grad M1'!$C$2:$C$2293,$B44,'[1]Grad M1'!$H$2:$H$2293,R$1)</f>
        <v>#VALUE!</v>
      </c>
      <c r="S44" s="3" t="str">
        <f>VLOOKUP($B44,'[1]Grad M1'!$C$2:$Y$2293,S$1,FALSE)</f>
        <v>GRAD</v>
      </c>
      <c r="T44" s="3" t="str">
        <f>IF(VLOOKUP($B44,'[1]Grad M1'!$C$2:$Y$2293,T$1,FALSE)="","",VLOOKUP($B44,'[1]Grad M1'!$C$2:$Y$2293,T$1,FALSE))</f>
        <v>Geographic Research Design</v>
      </c>
      <c r="U44" s="3" t="str">
        <f>IF(VLOOKUP($B44,'[1]Grad M1'!$C$2:$Y$2293,U$1,FALSE)="","",VLOOKUP($B44,'[1]Grad M1'!$C$2:$Y$2293,U$1,FALSE))</f>
        <v>Introduction to the theory and practice of geographic research. The range of methods available for problem identification and solution are considered through development of specific research proposals.</v>
      </c>
      <c r="V44" s="3" t="e">
        <f t="shared" si="1"/>
        <v>#VALUE!</v>
      </c>
    </row>
    <row r="45" spans="1:22" x14ac:dyDescent="0.25">
      <c r="A45" s="3" t="str">
        <f>IF(VLOOKUP($B45,'[1]Grad M1'!$C$2:$Y$2293,13,FALSE)="","M1",VLOOKUP($B45,'[1]Grad M1'!$C$2:$Y$2293,13,FALSE))</f>
        <v>M 1</v>
      </c>
      <c r="B45" s="3" t="s">
        <v>505</v>
      </c>
      <c r="C45" s="3" t="str">
        <f>VLOOKUP($B45,'[1]Grad M1'!$C$2:$Y$2293,C$1,FALSE)</f>
        <v>GEOG</v>
      </c>
      <c r="D45" s="3">
        <f>VLOOKUP($B45,'[1]Grad M1'!$C$2:$Y$2293,D$1,FALSE)</f>
        <v>704</v>
      </c>
      <c r="E45" s="3" t="str">
        <f>VLOOKUP($B45,'[1]Grad M1'!$C$2:$Y$2293,E$1,FALSE)</f>
        <v>COMMUNICATING GEOGRAPHY</v>
      </c>
      <c r="F45" s="3" t="str">
        <f>IF(VLOOKUP($B45,'[1]Grad M1'!$C$2:$Y$2293,F$1,FALSE)="","",VLOOKUP($B45,'[1]Grad M1'!$C$2:$Y$2293,F$1,FALSE))</f>
        <v/>
      </c>
      <c r="G45" s="3" t="e">
        <f>COUNTIFS('[1]Grad M1'!$C$2:$C$2293,$B45,'[1]Grad M1'!$H$2:$H$2293,G$1)</f>
        <v>#VALUE!</v>
      </c>
      <c r="H45" s="3" t="e">
        <f>COUNTIFS('[1]Grad M1'!$C$2:$C$2293,$B45,'[1]Grad M1'!$H$2:$H$2293,H$1)</f>
        <v>#VALUE!</v>
      </c>
      <c r="I45" s="3" t="e">
        <f>COUNTIFS('[1]Grad M1'!$C$2:$C$2293,$B45,'[1]Grad M1'!$H$2:$H$2293,I$1)</f>
        <v>#VALUE!</v>
      </c>
      <c r="J45" s="3" t="e">
        <f>COUNTIFS('[1]Grad M1'!$C$2:$C$2293,$B45,'[1]Grad M1'!$H$2:$H$2293,J$1)</f>
        <v>#VALUE!</v>
      </c>
      <c r="K45" s="3" t="e">
        <f>COUNTIFS('[1]Grad M1'!$C$2:$C$2293,$B45,'[1]Grad M1'!$H$2:$H$2293,K$1)</f>
        <v>#VALUE!</v>
      </c>
      <c r="L45" s="3" t="e">
        <f>COUNTIFS('[1]Grad M1'!$C$2:$C$2293,$B45,'[1]Grad M1'!$H$2:$H$2293,L$1)</f>
        <v>#VALUE!</v>
      </c>
      <c r="M45" s="3" t="e">
        <f>COUNTIFS('[1]Grad M1'!$C$2:$C$2293,$B45,'[1]Grad M1'!$H$2:$H$2293,M$1)</f>
        <v>#VALUE!</v>
      </c>
      <c r="N45" s="3" t="e">
        <f>COUNTIFS('[1]Grad M1'!$C$2:$C$2293,$B45,'[1]Grad M1'!$H$2:$H$2293,N$1)</f>
        <v>#VALUE!</v>
      </c>
      <c r="O45" s="3" t="e">
        <f>COUNTIFS('[1]Grad M1'!$C$2:$C$2293,$B45,'[1]Grad M1'!$H$2:$H$2293,O$1)</f>
        <v>#VALUE!</v>
      </c>
      <c r="P45" s="3" t="e">
        <f>COUNTIFS('[1]Grad M1'!$C$2:$C$2293,$B45,'[1]Grad M1'!$H$2:$H$2293,P$1)</f>
        <v>#VALUE!</v>
      </c>
      <c r="Q45" s="3" t="e">
        <f>COUNTIFS('[1]Grad M1'!$C$2:$C$2293,$B45,'[1]Grad M1'!$H$2:$H$2293,Q$1)</f>
        <v>#VALUE!</v>
      </c>
      <c r="R45" s="3" t="e">
        <f>COUNTIFS('[1]Grad M1'!$C$2:$C$2293,$B45,'[1]Grad M1'!$H$2:$H$2293,R$1)</f>
        <v>#VALUE!</v>
      </c>
      <c r="S45" s="3" t="str">
        <f>VLOOKUP($B45,'[1]Grad M1'!$C$2:$Y$2293,S$1,FALSE)</f>
        <v>GRAD</v>
      </c>
      <c r="T45" s="3" t="str">
        <f>IF(VLOOKUP($B45,'[1]Grad M1'!$C$2:$Y$2293,T$1,FALSE)="","",VLOOKUP($B45,'[1]Grad M1'!$C$2:$Y$2293,T$1,FALSE))</f>
        <v>Communicating Geography</v>
      </c>
      <c r="U45" s="3" t="str">
        <f>IF(VLOOKUP($B45,'[1]Grad M1'!$C$2:$Y$2293,U$1,FALSE)="","",VLOOKUP($B45,'[1]Grad M1'!$C$2:$Y$2293,U$1,FALSE))</f>
        <v>Seminar introduces new students to current geographic sub-disciplines, faculty research interests and areas of expertise within the Department, and university resources. In this required core course in Geography's graduate curriculum, students also engage with issues of communication, professionalization, and career development in Geography and related fields.</v>
      </c>
      <c r="V45" s="3" t="e">
        <f t="shared" si="1"/>
        <v>#VALUE!</v>
      </c>
    </row>
    <row r="46" spans="1:22" x14ac:dyDescent="0.25">
      <c r="A46" s="3" t="str">
        <f>IF(VLOOKUP($B46,'[1]Grad M1'!$C$2:$Y$2293,13,FALSE)="","M1",VLOOKUP($B46,'[1]Grad M1'!$C$2:$Y$2293,13,FALSE))</f>
        <v xml:space="preserve">M </v>
      </c>
      <c r="B46" s="3" t="s">
        <v>506</v>
      </c>
      <c r="C46" s="3" t="str">
        <f>VLOOKUP($B46,'[1]Grad M1'!$C$2:$Y$2293,C$1,FALSE)</f>
        <v>GEOG</v>
      </c>
      <c r="D46" s="3">
        <f>VLOOKUP($B46,'[1]Grad M1'!$C$2:$Y$2293,D$1,FALSE)</f>
        <v>803</v>
      </c>
      <c r="E46" s="3" t="str">
        <f>VLOOKUP($B46,'[1]Grad M1'!$C$2:$Y$2293,E$1,FALSE)</f>
        <v>HUM-ENV RES/SEM</v>
      </c>
      <c r="F46" s="3" t="str">
        <f>IF(VLOOKUP($B46,'[1]Grad M1'!$C$2:$Y$2293,F$1,FALSE)="","",VLOOKUP($B46,'[1]Grad M1'!$C$2:$Y$2293,F$1,FALSE))</f>
        <v/>
      </c>
      <c r="G46" s="3" t="e">
        <f>COUNTIFS('[1]Grad M1'!$C$2:$C$2293,$B46,'[1]Grad M1'!$H$2:$H$2293,G$1)</f>
        <v>#VALUE!</v>
      </c>
      <c r="H46" s="3" t="e">
        <f>COUNTIFS('[1]Grad M1'!$C$2:$C$2293,$B46,'[1]Grad M1'!$H$2:$H$2293,H$1)</f>
        <v>#VALUE!</v>
      </c>
      <c r="I46" s="3" t="e">
        <f>COUNTIFS('[1]Grad M1'!$C$2:$C$2293,$B46,'[1]Grad M1'!$H$2:$H$2293,I$1)</f>
        <v>#VALUE!</v>
      </c>
      <c r="J46" s="3" t="e">
        <f>COUNTIFS('[1]Grad M1'!$C$2:$C$2293,$B46,'[1]Grad M1'!$H$2:$H$2293,J$1)</f>
        <v>#VALUE!</v>
      </c>
      <c r="K46" s="3" t="e">
        <f>COUNTIFS('[1]Grad M1'!$C$2:$C$2293,$B46,'[1]Grad M1'!$H$2:$H$2293,K$1)</f>
        <v>#VALUE!</v>
      </c>
      <c r="L46" s="3" t="e">
        <f>COUNTIFS('[1]Grad M1'!$C$2:$C$2293,$B46,'[1]Grad M1'!$H$2:$H$2293,L$1)</f>
        <v>#VALUE!</v>
      </c>
      <c r="M46" s="3" t="e">
        <f>COUNTIFS('[1]Grad M1'!$C$2:$C$2293,$B46,'[1]Grad M1'!$H$2:$H$2293,M$1)</f>
        <v>#VALUE!</v>
      </c>
      <c r="N46" s="3" t="e">
        <f>COUNTIFS('[1]Grad M1'!$C$2:$C$2293,$B46,'[1]Grad M1'!$H$2:$H$2293,N$1)</f>
        <v>#VALUE!</v>
      </c>
      <c r="O46" s="3" t="e">
        <f>COUNTIFS('[1]Grad M1'!$C$2:$C$2293,$B46,'[1]Grad M1'!$H$2:$H$2293,O$1)</f>
        <v>#VALUE!</v>
      </c>
      <c r="P46" s="3" t="e">
        <f>COUNTIFS('[1]Grad M1'!$C$2:$C$2293,$B46,'[1]Grad M1'!$H$2:$H$2293,P$1)</f>
        <v>#VALUE!</v>
      </c>
      <c r="Q46" s="3" t="e">
        <f>COUNTIFS('[1]Grad M1'!$C$2:$C$2293,$B46,'[1]Grad M1'!$H$2:$H$2293,Q$1)</f>
        <v>#VALUE!</v>
      </c>
      <c r="R46" s="3" t="e">
        <f>COUNTIFS('[1]Grad M1'!$C$2:$C$2293,$B46,'[1]Grad M1'!$H$2:$H$2293,R$1)</f>
        <v>#VALUE!</v>
      </c>
      <c r="S46" s="3" t="str">
        <f>VLOOKUP($B46,'[1]Grad M1'!$C$2:$Y$2293,S$1,FALSE)</f>
        <v>GRAD</v>
      </c>
      <c r="T46" s="3" t="str">
        <f>IF(VLOOKUP($B46,'[1]Grad M1'!$C$2:$Y$2293,T$1,FALSE)="","",VLOOKUP($B46,'[1]Grad M1'!$C$2:$Y$2293,T$1,FALSE))</f>
        <v>Research Seminar in Nature-Society Studies and Human-Environment Interactions</v>
      </c>
      <c r="U46" s="3" t="str">
        <f>IF(VLOOKUP($B46,'[1]Grad M1'!$C$2:$Y$2293,U$1,FALSE)="","",VLOOKUP($B46,'[1]Grad M1'!$C$2:$Y$2293,U$1,FALSE))</f>
        <v>An in-depth seminar devoted to contemporary faculty research topics in nature-society studies and human-environment interactions. Topics and instructors vary.</v>
      </c>
      <c r="V46" s="3" t="e">
        <f t="shared" si="1"/>
        <v>#VALUE!</v>
      </c>
    </row>
    <row r="47" spans="1:22" x14ac:dyDescent="0.25">
      <c r="A47" s="3" t="str">
        <f>IF(VLOOKUP($B47,'[1]Grad M1'!$C$2:$Y$2293,13,FALSE)="","M1",VLOOKUP($B47,'[1]Grad M1'!$C$2:$Y$2293,13,FALSE))</f>
        <v>M 1</v>
      </c>
      <c r="B47" s="3" t="s">
        <v>507</v>
      </c>
      <c r="C47" s="3" t="str">
        <f>VLOOKUP($B47,'[1]Grad M1'!$C$2:$Y$2293,C$1,FALSE)</f>
        <v>GEOG</v>
      </c>
      <c r="D47" s="3">
        <f>VLOOKUP($B47,'[1]Grad M1'!$C$2:$Y$2293,D$1,FALSE)</f>
        <v>804</v>
      </c>
      <c r="E47" s="3" t="str">
        <f>VLOOKUP($B47,'[1]Grad M1'!$C$2:$Y$2293,E$1,FALSE)</f>
        <v>SOCIAL RES/SEM</v>
      </c>
      <c r="F47" s="3" t="str">
        <f>IF(VLOOKUP($B47,'[1]Grad M1'!$C$2:$Y$2293,F$1,FALSE)="","",VLOOKUP($B47,'[1]Grad M1'!$C$2:$Y$2293,F$1,FALSE))</f>
        <v/>
      </c>
      <c r="G47" s="3" t="e">
        <f>COUNTIFS('[1]Grad M1'!$C$2:$C$2293,$B47,'[1]Grad M1'!$H$2:$H$2293,G$1)</f>
        <v>#VALUE!</v>
      </c>
      <c r="H47" s="3" t="e">
        <f>COUNTIFS('[1]Grad M1'!$C$2:$C$2293,$B47,'[1]Grad M1'!$H$2:$H$2293,H$1)</f>
        <v>#VALUE!</v>
      </c>
      <c r="I47" s="3" t="e">
        <f>COUNTIFS('[1]Grad M1'!$C$2:$C$2293,$B47,'[1]Grad M1'!$H$2:$H$2293,I$1)</f>
        <v>#VALUE!</v>
      </c>
      <c r="J47" s="3" t="e">
        <f>COUNTIFS('[1]Grad M1'!$C$2:$C$2293,$B47,'[1]Grad M1'!$H$2:$H$2293,J$1)</f>
        <v>#VALUE!</v>
      </c>
      <c r="K47" s="3" t="e">
        <f>COUNTIFS('[1]Grad M1'!$C$2:$C$2293,$B47,'[1]Grad M1'!$H$2:$H$2293,K$1)</f>
        <v>#VALUE!</v>
      </c>
      <c r="L47" s="3" t="e">
        <f>COUNTIFS('[1]Grad M1'!$C$2:$C$2293,$B47,'[1]Grad M1'!$H$2:$H$2293,L$1)</f>
        <v>#VALUE!</v>
      </c>
      <c r="M47" s="3" t="e">
        <f>COUNTIFS('[1]Grad M1'!$C$2:$C$2293,$B47,'[1]Grad M1'!$H$2:$H$2293,M$1)</f>
        <v>#VALUE!</v>
      </c>
      <c r="N47" s="3" t="e">
        <f>COUNTIFS('[1]Grad M1'!$C$2:$C$2293,$B47,'[1]Grad M1'!$H$2:$H$2293,N$1)</f>
        <v>#VALUE!</v>
      </c>
      <c r="O47" s="3" t="e">
        <f>COUNTIFS('[1]Grad M1'!$C$2:$C$2293,$B47,'[1]Grad M1'!$H$2:$H$2293,O$1)</f>
        <v>#VALUE!</v>
      </c>
      <c r="P47" s="3" t="e">
        <f>COUNTIFS('[1]Grad M1'!$C$2:$C$2293,$B47,'[1]Grad M1'!$H$2:$H$2293,P$1)</f>
        <v>#VALUE!</v>
      </c>
      <c r="Q47" s="3" t="e">
        <f>COUNTIFS('[1]Grad M1'!$C$2:$C$2293,$B47,'[1]Grad M1'!$H$2:$H$2293,Q$1)</f>
        <v>#VALUE!</v>
      </c>
      <c r="R47" s="3" t="e">
        <f>COUNTIFS('[1]Grad M1'!$C$2:$C$2293,$B47,'[1]Grad M1'!$H$2:$H$2293,R$1)</f>
        <v>#VALUE!</v>
      </c>
      <c r="S47" s="3" t="str">
        <f>VLOOKUP($B47,'[1]Grad M1'!$C$2:$Y$2293,S$1,FALSE)</f>
        <v>GRAD</v>
      </c>
      <c r="T47" s="3" t="str">
        <f>IF(VLOOKUP($B47,'[1]Grad M1'!$C$2:$Y$2293,T$1,FALSE)="","",VLOOKUP($B47,'[1]Grad M1'!$C$2:$Y$2293,T$1,FALSE))</f>
        <v>Research Seminar in Social Geography</v>
      </c>
      <c r="U47" s="3" t="str">
        <f>IF(VLOOKUP($B47,'[1]Grad M1'!$C$2:$Y$2293,U$1,FALSE)="","",VLOOKUP($B47,'[1]Grad M1'!$C$2:$Y$2293,U$1,FALSE))</f>
        <v>An in-depth seminar devoted to contemporary faculty research topics in social geography. Topics and instructors vary.</v>
      </c>
      <c r="V47" s="3" t="e">
        <f t="shared" si="1"/>
        <v>#VALUE!</v>
      </c>
    </row>
    <row r="48" spans="1:22" x14ac:dyDescent="0.25">
      <c r="A48" s="3" t="str">
        <f>IF(VLOOKUP($B48,'[1]Grad M1'!$C$2:$Y$2293,13,FALSE)="","M1",VLOOKUP($B48,'[1]Grad M1'!$C$2:$Y$2293,13,FALSE))</f>
        <v>M 1</v>
      </c>
      <c r="B48" s="3" t="s">
        <v>508</v>
      </c>
      <c r="C48" s="3" t="str">
        <f>VLOOKUP($B48,'[1]Grad M1'!$C$2:$Y$2293,C$1,FALSE)</f>
        <v>GEOG</v>
      </c>
      <c r="D48" s="3">
        <f>VLOOKUP($B48,'[1]Grad M1'!$C$2:$Y$2293,D$1,FALSE)</f>
        <v>805</v>
      </c>
      <c r="E48" s="3" t="str">
        <f>VLOOKUP($B48,'[1]Grad M1'!$C$2:$Y$2293,E$1,FALSE)</f>
        <v>INTL/DEV RES/SEM</v>
      </c>
      <c r="F48" s="3" t="str">
        <f>IF(VLOOKUP($B48,'[1]Grad M1'!$C$2:$Y$2293,F$1,FALSE)="","",VLOOKUP($B48,'[1]Grad M1'!$C$2:$Y$2293,F$1,FALSE))</f>
        <v/>
      </c>
      <c r="G48" s="3" t="e">
        <f>COUNTIFS('[1]Grad M1'!$C$2:$C$2293,$B48,'[1]Grad M1'!$H$2:$H$2293,G$1)</f>
        <v>#VALUE!</v>
      </c>
      <c r="H48" s="3" t="e">
        <f>COUNTIFS('[1]Grad M1'!$C$2:$C$2293,$B48,'[1]Grad M1'!$H$2:$H$2293,H$1)</f>
        <v>#VALUE!</v>
      </c>
      <c r="I48" s="3" t="e">
        <f>COUNTIFS('[1]Grad M1'!$C$2:$C$2293,$B48,'[1]Grad M1'!$H$2:$H$2293,I$1)</f>
        <v>#VALUE!</v>
      </c>
      <c r="J48" s="3" t="e">
        <f>COUNTIFS('[1]Grad M1'!$C$2:$C$2293,$B48,'[1]Grad M1'!$H$2:$H$2293,J$1)</f>
        <v>#VALUE!</v>
      </c>
      <c r="K48" s="3" t="e">
        <f>COUNTIFS('[1]Grad M1'!$C$2:$C$2293,$B48,'[1]Grad M1'!$H$2:$H$2293,K$1)</f>
        <v>#VALUE!</v>
      </c>
      <c r="L48" s="3" t="e">
        <f>COUNTIFS('[1]Grad M1'!$C$2:$C$2293,$B48,'[1]Grad M1'!$H$2:$H$2293,L$1)</f>
        <v>#VALUE!</v>
      </c>
      <c r="M48" s="3" t="e">
        <f>COUNTIFS('[1]Grad M1'!$C$2:$C$2293,$B48,'[1]Grad M1'!$H$2:$H$2293,M$1)</f>
        <v>#VALUE!</v>
      </c>
      <c r="N48" s="3" t="e">
        <f>COUNTIFS('[1]Grad M1'!$C$2:$C$2293,$B48,'[1]Grad M1'!$H$2:$H$2293,N$1)</f>
        <v>#VALUE!</v>
      </c>
      <c r="O48" s="3" t="e">
        <f>COUNTIFS('[1]Grad M1'!$C$2:$C$2293,$B48,'[1]Grad M1'!$H$2:$H$2293,O$1)</f>
        <v>#VALUE!</v>
      </c>
      <c r="P48" s="3" t="e">
        <f>COUNTIFS('[1]Grad M1'!$C$2:$C$2293,$B48,'[1]Grad M1'!$H$2:$H$2293,P$1)</f>
        <v>#VALUE!</v>
      </c>
      <c r="Q48" s="3" t="e">
        <f>COUNTIFS('[1]Grad M1'!$C$2:$C$2293,$B48,'[1]Grad M1'!$H$2:$H$2293,Q$1)</f>
        <v>#VALUE!</v>
      </c>
      <c r="R48" s="3" t="e">
        <f>COUNTIFS('[1]Grad M1'!$C$2:$C$2293,$B48,'[1]Grad M1'!$H$2:$H$2293,R$1)</f>
        <v>#VALUE!</v>
      </c>
      <c r="S48" s="3" t="str">
        <f>VLOOKUP($B48,'[1]Grad M1'!$C$2:$Y$2293,S$1,FALSE)</f>
        <v>GRAD</v>
      </c>
      <c r="T48" s="3" t="str">
        <f>IF(VLOOKUP($B48,'[1]Grad M1'!$C$2:$Y$2293,T$1,FALSE)="","",VLOOKUP($B48,'[1]Grad M1'!$C$2:$Y$2293,T$1,FALSE))</f>
        <v>Research Seminar in International Area Studies, Development, and Globalization</v>
      </c>
      <c r="U48" s="3" t="str">
        <f>IF(VLOOKUP($B48,'[1]Grad M1'!$C$2:$Y$2293,U$1,FALSE)="","",VLOOKUP($B48,'[1]Grad M1'!$C$2:$Y$2293,U$1,FALSE))</f>
        <v>An in-depth seminar devoted to contemporary faculty research topics in international area studies, development, and globalization. Topics and instructors vary.</v>
      </c>
      <c r="V48" s="3" t="e">
        <f t="shared" si="1"/>
        <v>#VALUE!</v>
      </c>
    </row>
    <row r="49" spans="1:22" x14ac:dyDescent="0.25">
      <c r="A49" s="3" t="str">
        <f>IF(VLOOKUP($B49,'[1]Grad M1'!$C$2:$Y$2293,13,FALSE)="","M1",VLOOKUP($B49,'[1]Grad M1'!$C$2:$Y$2293,13,FALSE))</f>
        <v>M 1</v>
      </c>
      <c r="B49" s="3" t="s">
        <v>509</v>
      </c>
      <c r="C49" s="3" t="str">
        <f>VLOOKUP($B49,'[1]Grad M1'!$C$2:$Y$2293,C$1,FALSE)</f>
        <v>GEOG</v>
      </c>
      <c r="D49" s="3">
        <f>VLOOKUP($B49,'[1]Grad M1'!$C$2:$Y$2293,D$1,FALSE)</f>
        <v>811</v>
      </c>
      <c r="E49" s="3" t="str">
        <f>VLOOKUP($B49,'[1]Grad M1'!$C$2:$Y$2293,E$1,FALSE)</f>
        <v>ESS PHYS SEM</v>
      </c>
      <c r="F49" s="3" t="str">
        <f>IF(VLOOKUP($B49,'[1]Grad M1'!$C$2:$Y$2293,F$1,FALSE)="","",VLOOKUP($B49,'[1]Grad M1'!$C$2:$Y$2293,F$1,FALSE))</f>
        <v/>
      </c>
      <c r="G49" s="3" t="e">
        <f>COUNTIFS('[1]Grad M1'!$C$2:$C$2293,$B49,'[1]Grad M1'!$H$2:$H$2293,G$1)</f>
        <v>#VALUE!</v>
      </c>
      <c r="H49" s="3" t="e">
        <f>COUNTIFS('[1]Grad M1'!$C$2:$C$2293,$B49,'[1]Grad M1'!$H$2:$H$2293,H$1)</f>
        <v>#VALUE!</v>
      </c>
      <c r="I49" s="3" t="e">
        <f>COUNTIFS('[1]Grad M1'!$C$2:$C$2293,$B49,'[1]Grad M1'!$H$2:$H$2293,I$1)</f>
        <v>#VALUE!</v>
      </c>
      <c r="J49" s="3" t="e">
        <f>COUNTIFS('[1]Grad M1'!$C$2:$C$2293,$B49,'[1]Grad M1'!$H$2:$H$2293,J$1)</f>
        <v>#VALUE!</v>
      </c>
      <c r="K49" s="3" t="e">
        <f>COUNTIFS('[1]Grad M1'!$C$2:$C$2293,$B49,'[1]Grad M1'!$H$2:$H$2293,K$1)</f>
        <v>#VALUE!</v>
      </c>
      <c r="L49" s="3" t="e">
        <f>COUNTIFS('[1]Grad M1'!$C$2:$C$2293,$B49,'[1]Grad M1'!$H$2:$H$2293,L$1)</f>
        <v>#VALUE!</v>
      </c>
      <c r="M49" s="3" t="e">
        <f>COUNTIFS('[1]Grad M1'!$C$2:$C$2293,$B49,'[1]Grad M1'!$H$2:$H$2293,M$1)</f>
        <v>#VALUE!</v>
      </c>
      <c r="N49" s="3" t="e">
        <f>COUNTIFS('[1]Grad M1'!$C$2:$C$2293,$B49,'[1]Grad M1'!$H$2:$H$2293,N$1)</f>
        <v>#VALUE!</v>
      </c>
      <c r="O49" s="3" t="e">
        <f>COUNTIFS('[1]Grad M1'!$C$2:$C$2293,$B49,'[1]Grad M1'!$H$2:$H$2293,O$1)</f>
        <v>#VALUE!</v>
      </c>
      <c r="P49" s="3" t="e">
        <f>COUNTIFS('[1]Grad M1'!$C$2:$C$2293,$B49,'[1]Grad M1'!$H$2:$H$2293,P$1)</f>
        <v>#VALUE!</v>
      </c>
      <c r="Q49" s="3" t="e">
        <f>COUNTIFS('[1]Grad M1'!$C$2:$C$2293,$B49,'[1]Grad M1'!$H$2:$H$2293,Q$1)</f>
        <v>#VALUE!</v>
      </c>
      <c r="R49" s="3" t="e">
        <f>COUNTIFS('[1]Grad M1'!$C$2:$C$2293,$B49,'[1]Grad M1'!$H$2:$H$2293,R$1)</f>
        <v>#VALUE!</v>
      </c>
      <c r="S49" s="3" t="str">
        <f>VLOOKUP($B49,'[1]Grad M1'!$C$2:$Y$2293,S$1,FALSE)</f>
        <v>GRAD</v>
      </c>
      <c r="T49" s="3" t="str">
        <f>IF(VLOOKUP($B49,'[1]Grad M1'!$C$2:$Y$2293,T$1,FALSE)="","",VLOOKUP($B49,'[1]Grad M1'!$C$2:$Y$2293,T$1,FALSE))</f>
        <v/>
      </c>
      <c r="U49" s="3" t="str">
        <f>IF(VLOOKUP($B49,'[1]Grad M1'!$C$2:$Y$2293,U$1,FALSE)="","",VLOOKUP($B49,'[1]Grad M1'!$C$2:$Y$2293,U$1,FALSE))</f>
        <v>An in-depth seminar devoted to contemporary readings in earth system science and biophysical geography.</v>
      </c>
      <c r="V49" s="3" t="e">
        <f t="shared" si="1"/>
        <v>#VALUE!</v>
      </c>
    </row>
    <row r="50" spans="1:22" x14ac:dyDescent="0.25">
      <c r="A50" s="3" t="str">
        <f>IF(VLOOKUP($B50,'[1]Grad M1'!$C$2:$Y$2293,13,FALSE)="","M1",VLOOKUP($B50,'[1]Grad M1'!$C$2:$Y$2293,13,FALSE))</f>
        <v>M 1</v>
      </c>
      <c r="B50" s="3" t="s">
        <v>510</v>
      </c>
      <c r="C50" s="3" t="str">
        <f>VLOOKUP($B50,'[1]Grad M1'!$C$2:$Y$2293,C$1,FALSE)</f>
        <v>GEOG</v>
      </c>
      <c r="D50" s="3">
        <f>VLOOKUP($B50,'[1]Grad M1'!$C$2:$Y$2293,D$1,FALSE)</f>
        <v>813</v>
      </c>
      <c r="E50" s="3" t="str">
        <f>VLOOKUP($B50,'[1]Grad M1'!$C$2:$Y$2293,E$1,FALSE)</f>
        <v>HUM-ENV SEM</v>
      </c>
      <c r="F50" s="3" t="str">
        <f>IF(VLOOKUP($B50,'[1]Grad M1'!$C$2:$Y$2293,F$1,FALSE)="","",VLOOKUP($B50,'[1]Grad M1'!$C$2:$Y$2293,F$1,FALSE))</f>
        <v/>
      </c>
      <c r="G50" s="3" t="e">
        <f>COUNTIFS('[1]Grad M1'!$C$2:$C$2293,$B50,'[1]Grad M1'!$H$2:$H$2293,G$1)</f>
        <v>#VALUE!</v>
      </c>
      <c r="H50" s="3" t="e">
        <f>COUNTIFS('[1]Grad M1'!$C$2:$C$2293,$B50,'[1]Grad M1'!$H$2:$H$2293,H$1)</f>
        <v>#VALUE!</v>
      </c>
      <c r="I50" s="3" t="e">
        <f>COUNTIFS('[1]Grad M1'!$C$2:$C$2293,$B50,'[1]Grad M1'!$H$2:$H$2293,I$1)</f>
        <v>#VALUE!</v>
      </c>
      <c r="J50" s="3" t="e">
        <f>COUNTIFS('[1]Grad M1'!$C$2:$C$2293,$B50,'[1]Grad M1'!$H$2:$H$2293,J$1)</f>
        <v>#VALUE!</v>
      </c>
      <c r="K50" s="3" t="e">
        <f>COUNTIFS('[1]Grad M1'!$C$2:$C$2293,$B50,'[1]Grad M1'!$H$2:$H$2293,K$1)</f>
        <v>#VALUE!</v>
      </c>
      <c r="L50" s="3" t="e">
        <f>COUNTIFS('[1]Grad M1'!$C$2:$C$2293,$B50,'[1]Grad M1'!$H$2:$H$2293,L$1)</f>
        <v>#VALUE!</v>
      </c>
      <c r="M50" s="3" t="e">
        <f>COUNTIFS('[1]Grad M1'!$C$2:$C$2293,$B50,'[1]Grad M1'!$H$2:$H$2293,M$1)</f>
        <v>#VALUE!</v>
      </c>
      <c r="N50" s="3" t="e">
        <f>COUNTIFS('[1]Grad M1'!$C$2:$C$2293,$B50,'[1]Grad M1'!$H$2:$H$2293,N$1)</f>
        <v>#VALUE!</v>
      </c>
      <c r="O50" s="3" t="e">
        <f>COUNTIFS('[1]Grad M1'!$C$2:$C$2293,$B50,'[1]Grad M1'!$H$2:$H$2293,O$1)</f>
        <v>#VALUE!</v>
      </c>
      <c r="P50" s="3" t="e">
        <f>COUNTIFS('[1]Grad M1'!$C$2:$C$2293,$B50,'[1]Grad M1'!$H$2:$H$2293,P$1)</f>
        <v>#VALUE!</v>
      </c>
      <c r="Q50" s="3" t="e">
        <f>COUNTIFS('[1]Grad M1'!$C$2:$C$2293,$B50,'[1]Grad M1'!$H$2:$H$2293,Q$1)</f>
        <v>#VALUE!</v>
      </c>
      <c r="R50" s="3" t="e">
        <f>COUNTIFS('[1]Grad M1'!$C$2:$C$2293,$B50,'[1]Grad M1'!$H$2:$H$2293,R$1)</f>
        <v>#VALUE!</v>
      </c>
      <c r="S50" s="3" t="str">
        <f>VLOOKUP($B50,'[1]Grad M1'!$C$2:$Y$2293,S$1,FALSE)</f>
        <v>GRAD</v>
      </c>
      <c r="T50" s="3" t="str">
        <f>IF(VLOOKUP($B50,'[1]Grad M1'!$C$2:$Y$2293,T$1,FALSE)="","",VLOOKUP($B50,'[1]Grad M1'!$C$2:$Y$2293,T$1,FALSE))</f>
        <v>Seminar/Readings in Nature-Society Studies and Human-Environment Interactions</v>
      </c>
      <c r="U50" s="3" t="str">
        <f>IF(VLOOKUP($B50,'[1]Grad M1'!$C$2:$Y$2293,U$1,FALSE)="","",VLOOKUP($B50,'[1]Grad M1'!$C$2:$Y$2293,U$1,FALSE))</f>
        <v>An in-depth seminar devoted to contemporary readings in nature-society studies and human-environment interactions. Topics and instructors vary.</v>
      </c>
      <c r="V50" s="3" t="e">
        <f t="shared" si="1"/>
        <v>#VALUE!</v>
      </c>
    </row>
    <row r="51" spans="1:22" x14ac:dyDescent="0.25">
      <c r="A51" s="3" t="str">
        <f>IF(VLOOKUP($B51,'[1]Grad M1'!$C$2:$Y$2293,13,FALSE)="","M1",VLOOKUP($B51,'[1]Grad M1'!$C$2:$Y$2293,13,FALSE))</f>
        <v>M 1</v>
      </c>
      <c r="B51" s="3" t="s">
        <v>511</v>
      </c>
      <c r="C51" s="3" t="str">
        <f>VLOOKUP($B51,'[1]Grad M1'!$C$2:$Y$2293,C$1,FALSE)</f>
        <v>GEOG</v>
      </c>
      <c r="D51" s="3">
        <f>VLOOKUP($B51,'[1]Grad M1'!$C$2:$Y$2293,D$1,FALSE)</f>
        <v>814</v>
      </c>
      <c r="E51" s="3" t="str">
        <f>VLOOKUP($B51,'[1]Grad M1'!$C$2:$Y$2293,E$1,FALSE)</f>
        <v>SOCIAL SEM</v>
      </c>
      <c r="F51" s="3" t="str">
        <f>IF(VLOOKUP($B51,'[1]Grad M1'!$C$2:$Y$2293,F$1,FALSE)="","",VLOOKUP($B51,'[1]Grad M1'!$C$2:$Y$2293,F$1,FALSE))</f>
        <v>FEMINIST GEOGRAPHY</v>
      </c>
      <c r="G51" s="3" t="e">
        <f>COUNTIFS('[1]Grad M1'!$C$2:$C$2293,$B51,'[1]Grad M1'!$H$2:$H$2293,G$1)</f>
        <v>#VALUE!</v>
      </c>
      <c r="H51" s="3" t="e">
        <f>COUNTIFS('[1]Grad M1'!$C$2:$C$2293,$B51,'[1]Grad M1'!$H$2:$H$2293,H$1)</f>
        <v>#VALUE!</v>
      </c>
      <c r="I51" s="3" t="e">
        <f>COUNTIFS('[1]Grad M1'!$C$2:$C$2293,$B51,'[1]Grad M1'!$H$2:$H$2293,I$1)</f>
        <v>#VALUE!</v>
      </c>
      <c r="J51" s="3" t="e">
        <f>COUNTIFS('[1]Grad M1'!$C$2:$C$2293,$B51,'[1]Grad M1'!$H$2:$H$2293,J$1)</f>
        <v>#VALUE!</v>
      </c>
      <c r="K51" s="3" t="e">
        <f>COUNTIFS('[1]Grad M1'!$C$2:$C$2293,$B51,'[1]Grad M1'!$H$2:$H$2293,K$1)</f>
        <v>#VALUE!</v>
      </c>
      <c r="L51" s="3" t="e">
        <f>COUNTIFS('[1]Grad M1'!$C$2:$C$2293,$B51,'[1]Grad M1'!$H$2:$H$2293,L$1)</f>
        <v>#VALUE!</v>
      </c>
      <c r="M51" s="3" t="e">
        <f>COUNTIFS('[1]Grad M1'!$C$2:$C$2293,$B51,'[1]Grad M1'!$H$2:$H$2293,M$1)</f>
        <v>#VALUE!</v>
      </c>
      <c r="N51" s="3" t="e">
        <f>COUNTIFS('[1]Grad M1'!$C$2:$C$2293,$B51,'[1]Grad M1'!$H$2:$H$2293,N$1)</f>
        <v>#VALUE!</v>
      </c>
      <c r="O51" s="3" t="e">
        <f>COUNTIFS('[1]Grad M1'!$C$2:$C$2293,$B51,'[1]Grad M1'!$H$2:$H$2293,O$1)</f>
        <v>#VALUE!</v>
      </c>
      <c r="P51" s="3" t="e">
        <f>COUNTIFS('[1]Grad M1'!$C$2:$C$2293,$B51,'[1]Grad M1'!$H$2:$H$2293,P$1)</f>
        <v>#VALUE!</v>
      </c>
      <c r="Q51" s="3" t="e">
        <f>COUNTIFS('[1]Grad M1'!$C$2:$C$2293,$B51,'[1]Grad M1'!$H$2:$H$2293,Q$1)</f>
        <v>#VALUE!</v>
      </c>
      <c r="R51" s="3" t="e">
        <f>COUNTIFS('[1]Grad M1'!$C$2:$C$2293,$B51,'[1]Grad M1'!$H$2:$H$2293,R$1)</f>
        <v>#VALUE!</v>
      </c>
      <c r="S51" s="3" t="str">
        <f>VLOOKUP($B51,'[1]Grad M1'!$C$2:$Y$2293,S$1,FALSE)</f>
        <v>GRAD</v>
      </c>
      <c r="T51" s="3" t="str">
        <f>IF(VLOOKUP($B51,'[1]Grad M1'!$C$2:$Y$2293,T$1,FALSE)="","",VLOOKUP($B51,'[1]Grad M1'!$C$2:$Y$2293,T$1,FALSE))</f>
        <v>Seminar/Readings in Social Geography</v>
      </c>
      <c r="U51" s="3" t="str">
        <f>IF(VLOOKUP($B51,'[1]Grad M1'!$C$2:$Y$2293,U$1,FALSE)="","",VLOOKUP($B51,'[1]Grad M1'!$C$2:$Y$2293,U$1,FALSE))</f>
        <v>An in-depth seminar devoted to contemporary readings in social geography. Topics and instructors vary.</v>
      </c>
      <c r="V51" s="3" t="e">
        <f t="shared" si="1"/>
        <v>#VALUE!</v>
      </c>
    </row>
    <row r="52" spans="1:22" x14ac:dyDescent="0.25">
      <c r="A52" s="3" t="str">
        <f>IF(VLOOKUP($B52,'[1]Grad M1'!$C$2:$Y$2293,13,FALSE)="","M1",VLOOKUP($B52,'[1]Grad M1'!$C$2:$Y$2293,13,FALSE))</f>
        <v>M 1</v>
      </c>
      <c r="B52" s="3" t="s">
        <v>512</v>
      </c>
      <c r="C52" s="3" t="str">
        <f>VLOOKUP($B52,'[1]Grad M1'!$C$2:$Y$2293,C$1,FALSE)</f>
        <v>GEOG</v>
      </c>
      <c r="D52" s="3">
        <f>VLOOKUP($B52,'[1]Grad M1'!$C$2:$Y$2293,D$1,FALSE)</f>
        <v>900</v>
      </c>
      <c r="E52" s="3" t="str">
        <f>VLOOKUP($B52,'[1]Grad M1'!$C$2:$Y$2293,E$1,FALSE)</f>
        <v>SPECIAL WORK</v>
      </c>
      <c r="F52" s="3" t="str">
        <f>IF(VLOOKUP($B52,'[1]Grad M1'!$C$2:$Y$2293,F$1,FALSE)="","",VLOOKUP($B52,'[1]Grad M1'!$C$2:$Y$2293,F$1,FALSE))</f>
        <v/>
      </c>
      <c r="G52" s="3" t="e">
        <f>COUNTIFS('[1]Grad M1'!$C$2:$C$2293,$B52,'[1]Grad M1'!$H$2:$H$2293,G$1)</f>
        <v>#VALUE!</v>
      </c>
      <c r="H52" s="3" t="e">
        <f>COUNTIFS('[1]Grad M1'!$C$2:$C$2293,$B52,'[1]Grad M1'!$H$2:$H$2293,H$1)</f>
        <v>#VALUE!</v>
      </c>
      <c r="I52" s="3" t="e">
        <f>COUNTIFS('[1]Grad M1'!$C$2:$C$2293,$B52,'[1]Grad M1'!$H$2:$H$2293,I$1)</f>
        <v>#VALUE!</v>
      </c>
      <c r="J52" s="3" t="e">
        <f>COUNTIFS('[1]Grad M1'!$C$2:$C$2293,$B52,'[1]Grad M1'!$H$2:$H$2293,J$1)</f>
        <v>#VALUE!</v>
      </c>
      <c r="K52" s="3" t="e">
        <f>COUNTIFS('[1]Grad M1'!$C$2:$C$2293,$B52,'[1]Grad M1'!$H$2:$H$2293,K$1)</f>
        <v>#VALUE!</v>
      </c>
      <c r="L52" s="3" t="e">
        <f>COUNTIFS('[1]Grad M1'!$C$2:$C$2293,$B52,'[1]Grad M1'!$H$2:$H$2293,L$1)</f>
        <v>#VALUE!</v>
      </c>
      <c r="M52" s="3" t="e">
        <f>COUNTIFS('[1]Grad M1'!$C$2:$C$2293,$B52,'[1]Grad M1'!$H$2:$H$2293,M$1)</f>
        <v>#VALUE!</v>
      </c>
      <c r="N52" s="3" t="e">
        <f>COUNTIFS('[1]Grad M1'!$C$2:$C$2293,$B52,'[1]Grad M1'!$H$2:$H$2293,N$1)</f>
        <v>#VALUE!</v>
      </c>
      <c r="O52" s="3" t="e">
        <f>COUNTIFS('[1]Grad M1'!$C$2:$C$2293,$B52,'[1]Grad M1'!$H$2:$H$2293,O$1)</f>
        <v>#VALUE!</v>
      </c>
      <c r="P52" s="3" t="e">
        <f>COUNTIFS('[1]Grad M1'!$C$2:$C$2293,$B52,'[1]Grad M1'!$H$2:$H$2293,P$1)</f>
        <v>#VALUE!</v>
      </c>
      <c r="Q52" s="3" t="e">
        <f>COUNTIFS('[1]Grad M1'!$C$2:$C$2293,$B52,'[1]Grad M1'!$H$2:$H$2293,Q$1)</f>
        <v>#VALUE!</v>
      </c>
      <c r="R52" s="3" t="e">
        <f>COUNTIFS('[1]Grad M1'!$C$2:$C$2293,$B52,'[1]Grad M1'!$H$2:$H$2293,R$1)</f>
        <v>#VALUE!</v>
      </c>
      <c r="S52" s="3" t="str">
        <f>VLOOKUP($B52,'[1]Grad M1'!$C$2:$Y$2293,S$1,FALSE)</f>
        <v>GRAD</v>
      </c>
      <c r="T52" s="3" t="str">
        <f>IF(VLOOKUP($B52,'[1]Grad M1'!$C$2:$Y$2293,T$1,FALSE)="","",VLOOKUP($B52,'[1]Grad M1'!$C$2:$Y$2293,T$1,FALSE))</f>
        <v/>
      </c>
      <c r="U52" s="3" t="str">
        <f>IF(VLOOKUP($B52,'[1]Grad M1'!$C$2:$Y$2293,U$1,FALSE)="","",VLOOKUP($B52,'[1]Grad M1'!$C$2:$Y$2293,U$1,FALSE))</f>
        <v/>
      </c>
      <c r="V52" s="3" t="e">
        <f t="shared" si="1"/>
        <v>#VALUE!</v>
      </c>
    </row>
    <row r="53" spans="1:22" x14ac:dyDescent="0.25">
      <c r="A53" s="3" t="str">
        <f>IF(VLOOKUP($B53,'[1]Grad M1'!$C$2:$Y$2293,13,FALSE)="","M1",VLOOKUP($B53,'[1]Grad M1'!$C$2:$Y$2293,13,FALSE))</f>
        <v>M 1</v>
      </c>
      <c r="B53" s="3" t="s">
        <v>513</v>
      </c>
      <c r="C53" s="3" t="str">
        <f>VLOOKUP($B53,'[1]Grad M1'!$C$2:$Y$2293,C$1,FALSE)</f>
        <v>GEOL</v>
      </c>
      <c r="D53" s="3">
        <f>VLOOKUP($B53,'[1]Grad M1'!$C$2:$Y$2293,D$1,FALSE)</f>
        <v>701</v>
      </c>
      <c r="E53" s="3" t="str">
        <f>VLOOKUP($B53,'[1]Grad M1'!$C$2:$Y$2293,E$1,FALSE)</f>
        <v>GRADUATE SEMINAR</v>
      </c>
      <c r="F53" s="3" t="str">
        <f>IF(VLOOKUP($B53,'[1]Grad M1'!$C$2:$Y$2293,F$1,FALSE)="","",VLOOKUP($B53,'[1]Grad M1'!$C$2:$Y$2293,F$1,FALSE))</f>
        <v/>
      </c>
      <c r="G53" s="3" t="e">
        <f>COUNTIFS('[1]Grad M1'!$C$2:$C$2293,$B53,'[1]Grad M1'!$H$2:$H$2293,G$1)</f>
        <v>#VALUE!</v>
      </c>
      <c r="H53" s="3" t="e">
        <f>COUNTIFS('[1]Grad M1'!$C$2:$C$2293,$B53,'[1]Grad M1'!$H$2:$H$2293,H$1)</f>
        <v>#VALUE!</v>
      </c>
      <c r="I53" s="3" t="e">
        <f>COUNTIFS('[1]Grad M1'!$C$2:$C$2293,$B53,'[1]Grad M1'!$H$2:$H$2293,I$1)</f>
        <v>#VALUE!</v>
      </c>
      <c r="J53" s="3" t="e">
        <f>COUNTIFS('[1]Grad M1'!$C$2:$C$2293,$B53,'[1]Grad M1'!$H$2:$H$2293,J$1)</f>
        <v>#VALUE!</v>
      </c>
      <c r="K53" s="3" t="e">
        <f>COUNTIFS('[1]Grad M1'!$C$2:$C$2293,$B53,'[1]Grad M1'!$H$2:$H$2293,K$1)</f>
        <v>#VALUE!</v>
      </c>
      <c r="L53" s="3" t="e">
        <f>COUNTIFS('[1]Grad M1'!$C$2:$C$2293,$B53,'[1]Grad M1'!$H$2:$H$2293,L$1)</f>
        <v>#VALUE!</v>
      </c>
      <c r="M53" s="3" t="e">
        <f>COUNTIFS('[1]Grad M1'!$C$2:$C$2293,$B53,'[1]Grad M1'!$H$2:$H$2293,M$1)</f>
        <v>#VALUE!</v>
      </c>
      <c r="N53" s="3" t="e">
        <f>COUNTIFS('[1]Grad M1'!$C$2:$C$2293,$B53,'[1]Grad M1'!$H$2:$H$2293,N$1)</f>
        <v>#VALUE!</v>
      </c>
      <c r="O53" s="3" t="e">
        <f>COUNTIFS('[1]Grad M1'!$C$2:$C$2293,$B53,'[1]Grad M1'!$H$2:$H$2293,O$1)</f>
        <v>#VALUE!</v>
      </c>
      <c r="P53" s="3" t="e">
        <f>COUNTIFS('[1]Grad M1'!$C$2:$C$2293,$B53,'[1]Grad M1'!$H$2:$H$2293,P$1)</f>
        <v>#VALUE!</v>
      </c>
      <c r="Q53" s="3" t="e">
        <f>COUNTIFS('[1]Grad M1'!$C$2:$C$2293,$B53,'[1]Grad M1'!$H$2:$H$2293,Q$1)</f>
        <v>#VALUE!</v>
      </c>
      <c r="R53" s="3" t="e">
        <f>COUNTIFS('[1]Grad M1'!$C$2:$C$2293,$B53,'[1]Grad M1'!$H$2:$H$2293,R$1)</f>
        <v>#VALUE!</v>
      </c>
      <c r="S53" s="3" t="str">
        <f>VLOOKUP($B53,'[1]Grad M1'!$C$2:$Y$2293,S$1,FALSE)</f>
        <v>GRAD</v>
      </c>
      <c r="T53" s="3" t="str">
        <f>IF(VLOOKUP($B53,'[1]Grad M1'!$C$2:$Y$2293,T$1,FALSE)="","",VLOOKUP($B53,'[1]Grad M1'!$C$2:$Y$2293,T$1,FALSE))</f>
        <v/>
      </c>
      <c r="U53" s="3" t="str">
        <f>IF(VLOOKUP($B53,'[1]Grad M1'!$C$2:$Y$2293,U$1,FALSE)="","",VLOOKUP($B53,'[1]Grad M1'!$C$2:$Y$2293,U$1,FALSE))</f>
        <v>global hydrology</v>
      </c>
      <c r="V53" s="3" t="e">
        <f t="shared" si="1"/>
        <v>#VALUE!</v>
      </c>
    </row>
    <row r="54" spans="1:22" x14ac:dyDescent="0.25">
      <c r="A54" s="3" t="str">
        <f>IF(VLOOKUP($B54,'[1]Grad M1'!$C$2:$Y$2293,13,FALSE)="","M1",VLOOKUP($B54,'[1]Grad M1'!$C$2:$Y$2293,13,FALSE))</f>
        <v>M1</v>
      </c>
      <c r="B54" s="3" t="s">
        <v>514</v>
      </c>
      <c r="C54" s="3" t="str">
        <f>VLOOKUP($B54,'[1]Grad M1'!$C$2:$Y$2293,C$1,FALSE)</f>
        <v>GEOL</v>
      </c>
      <c r="D54" s="3">
        <f>VLOOKUP($B54,'[1]Grad M1'!$C$2:$Y$2293,D$1,FALSE)</f>
        <v>710</v>
      </c>
      <c r="E54" s="3" t="str">
        <f>VLOOKUP($B54,'[1]Grad M1'!$C$2:$Y$2293,E$1,FALSE)</f>
        <v>ADVANCED COASTAL ENV. CHANGE</v>
      </c>
      <c r="F54" s="3" t="str">
        <f>IF(VLOOKUP($B54,'[1]Grad M1'!$C$2:$Y$2293,F$1,FALSE)="","",VLOOKUP($B54,'[1]Grad M1'!$C$2:$Y$2293,F$1,FALSE))</f>
        <v/>
      </c>
      <c r="G54" s="3" t="e">
        <f>COUNTIFS('[1]Grad M1'!$C$2:$C$2293,$B54,'[1]Grad M1'!$H$2:$H$2293,G$1)</f>
        <v>#VALUE!</v>
      </c>
      <c r="H54" s="3" t="e">
        <f>COUNTIFS('[1]Grad M1'!$C$2:$C$2293,$B54,'[1]Grad M1'!$H$2:$H$2293,H$1)</f>
        <v>#VALUE!</v>
      </c>
      <c r="I54" s="3" t="e">
        <f>COUNTIFS('[1]Grad M1'!$C$2:$C$2293,$B54,'[1]Grad M1'!$H$2:$H$2293,I$1)</f>
        <v>#VALUE!</v>
      </c>
      <c r="J54" s="3" t="e">
        <f>COUNTIFS('[1]Grad M1'!$C$2:$C$2293,$B54,'[1]Grad M1'!$H$2:$H$2293,J$1)</f>
        <v>#VALUE!</v>
      </c>
      <c r="K54" s="3" t="e">
        <f>COUNTIFS('[1]Grad M1'!$C$2:$C$2293,$B54,'[1]Grad M1'!$H$2:$H$2293,K$1)</f>
        <v>#VALUE!</v>
      </c>
      <c r="L54" s="3" t="e">
        <f>COUNTIFS('[1]Grad M1'!$C$2:$C$2293,$B54,'[1]Grad M1'!$H$2:$H$2293,L$1)</f>
        <v>#VALUE!</v>
      </c>
      <c r="M54" s="3" t="e">
        <f>COUNTIFS('[1]Grad M1'!$C$2:$C$2293,$B54,'[1]Grad M1'!$H$2:$H$2293,M$1)</f>
        <v>#VALUE!</v>
      </c>
      <c r="N54" s="3" t="e">
        <f>COUNTIFS('[1]Grad M1'!$C$2:$C$2293,$B54,'[1]Grad M1'!$H$2:$H$2293,N$1)</f>
        <v>#VALUE!</v>
      </c>
      <c r="O54" s="3" t="e">
        <f>COUNTIFS('[1]Grad M1'!$C$2:$C$2293,$B54,'[1]Grad M1'!$H$2:$H$2293,O$1)</f>
        <v>#VALUE!</v>
      </c>
      <c r="P54" s="3" t="e">
        <f>COUNTIFS('[1]Grad M1'!$C$2:$C$2293,$B54,'[1]Grad M1'!$H$2:$H$2293,P$1)</f>
        <v>#VALUE!</v>
      </c>
      <c r="Q54" s="3" t="e">
        <f>COUNTIFS('[1]Grad M1'!$C$2:$C$2293,$B54,'[1]Grad M1'!$H$2:$H$2293,Q$1)</f>
        <v>#VALUE!</v>
      </c>
      <c r="R54" s="3" t="e">
        <f>COUNTIFS('[1]Grad M1'!$C$2:$C$2293,$B54,'[1]Grad M1'!$H$2:$H$2293,R$1)</f>
        <v>#VALUE!</v>
      </c>
      <c r="S54" s="3" t="str">
        <f>VLOOKUP($B54,'[1]Grad M1'!$C$2:$Y$2293,S$1,FALSE)</f>
        <v>GRAD</v>
      </c>
      <c r="T54" s="3" t="str">
        <f>IF(VLOOKUP($B54,'[1]Grad M1'!$C$2:$Y$2293,T$1,FALSE)="","",VLOOKUP($B54,'[1]Grad M1'!$C$2:$Y$2293,T$1,FALSE))</f>
        <v>Advanced Coastal Environmental Change</v>
      </c>
      <c r="U54" s="3" t="str">
        <f>IF(VLOOKUP($B54,'[1]Grad M1'!$C$2:$Y$2293,U$1,FALSE)="","",VLOOKUP($B54,'[1]Grad M1'!$C$2:$Y$2293,U$1,FALSE))</f>
        <v xml:space="preserve">Focuses on biological-physical couplings that shape coastal environments (i.e. coastal 'ecomorphodynamics') and determine how these environments change with climate and land use. Environments include: barrier islands, open ocean coastlines, and tidal wetlands. </v>
      </c>
      <c r="V54" s="3" t="e">
        <f t="shared" si="1"/>
        <v>#VALUE!</v>
      </c>
    </row>
    <row r="55" spans="1:22" x14ac:dyDescent="0.25">
      <c r="A55" s="3" t="str">
        <f>IF(VLOOKUP($B55,'[1]Grad M1'!$C$2:$Y$2293,13,FALSE)="","M1",VLOOKUP($B55,'[1]Grad M1'!$C$2:$Y$2293,13,FALSE))</f>
        <v>M1</v>
      </c>
      <c r="B55" s="3" t="s">
        <v>515</v>
      </c>
      <c r="C55" s="3" t="str">
        <f>VLOOKUP($B55,'[1]Grad M1'!$C$2:$Y$2293,C$1,FALSE)</f>
        <v>GEOL</v>
      </c>
      <c r="D55" s="3">
        <f>VLOOKUP($B55,'[1]Grad M1'!$C$2:$Y$2293,D$1,FALSE)</f>
        <v>861</v>
      </c>
      <c r="E55" s="3" t="str">
        <f>VLOOKUP($B55,'[1]Grad M1'!$C$2:$Y$2293,E$1,FALSE)</f>
        <v>SEMINAR IN GEOPHYSICS</v>
      </c>
      <c r="F55" s="3" t="str">
        <f>IF(VLOOKUP($B55,'[1]Grad M1'!$C$2:$Y$2293,F$1,FALSE)="","",VLOOKUP($B55,'[1]Grad M1'!$C$2:$Y$2293,F$1,FALSE))</f>
        <v/>
      </c>
      <c r="G55" s="3" t="e">
        <f>COUNTIFS('[1]Grad M1'!$C$2:$C$2293,$B55,'[1]Grad M1'!$H$2:$H$2293,G$1)</f>
        <v>#VALUE!</v>
      </c>
      <c r="H55" s="3" t="e">
        <f>COUNTIFS('[1]Grad M1'!$C$2:$C$2293,$B55,'[1]Grad M1'!$H$2:$H$2293,H$1)</f>
        <v>#VALUE!</v>
      </c>
      <c r="I55" s="3" t="e">
        <f>COUNTIFS('[1]Grad M1'!$C$2:$C$2293,$B55,'[1]Grad M1'!$H$2:$H$2293,I$1)</f>
        <v>#VALUE!</v>
      </c>
      <c r="J55" s="3" t="e">
        <f>COUNTIFS('[1]Grad M1'!$C$2:$C$2293,$B55,'[1]Grad M1'!$H$2:$H$2293,J$1)</f>
        <v>#VALUE!</v>
      </c>
      <c r="K55" s="3" t="e">
        <f>COUNTIFS('[1]Grad M1'!$C$2:$C$2293,$B55,'[1]Grad M1'!$H$2:$H$2293,K$1)</f>
        <v>#VALUE!</v>
      </c>
      <c r="L55" s="3" t="e">
        <f>COUNTIFS('[1]Grad M1'!$C$2:$C$2293,$B55,'[1]Grad M1'!$H$2:$H$2293,L$1)</f>
        <v>#VALUE!</v>
      </c>
      <c r="M55" s="3" t="e">
        <f>COUNTIFS('[1]Grad M1'!$C$2:$C$2293,$B55,'[1]Grad M1'!$H$2:$H$2293,M$1)</f>
        <v>#VALUE!</v>
      </c>
      <c r="N55" s="3" t="e">
        <f>COUNTIFS('[1]Grad M1'!$C$2:$C$2293,$B55,'[1]Grad M1'!$H$2:$H$2293,N$1)</f>
        <v>#VALUE!</v>
      </c>
      <c r="O55" s="3" t="e">
        <f>COUNTIFS('[1]Grad M1'!$C$2:$C$2293,$B55,'[1]Grad M1'!$H$2:$H$2293,O$1)</f>
        <v>#VALUE!</v>
      </c>
      <c r="P55" s="3" t="e">
        <f>COUNTIFS('[1]Grad M1'!$C$2:$C$2293,$B55,'[1]Grad M1'!$H$2:$H$2293,P$1)</f>
        <v>#VALUE!</v>
      </c>
      <c r="Q55" s="3" t="e">
        <f>COUNTIFS('[1]Grad M1'!$C$2:$C$2293,$B55,'[1]Grad M1'!$H$2:$H$2293,Q$1)</f>
        <v>#VALUE!</v>
      </c>
      <c r="R55" s="3" t="e">
        <f>COUNTIFS('[1]Grad M1'!$C$2:$C$2293,$B55,'[1]Grad M1'!$H$2:$H$2293,R$1)</f>
        <v>#VALUE!</v>
      </c>
      <c r="S55" s="3" t="str">
        <f>VLOOKUP($B55,'[1]Grad M1'!$C$2:$Y$2293,S$1,FALSE)</f>
        <v>GRAD</v>
      </c>
      <c r="T55" s="3" t="str">
        <f>IF(VLOOKUP($B55,'[1]Grad M1'!$C$2:$Y$2293,T$1,FALSE)="","",VLOOKUP($B55,'[1]Grad M1'!$C$2:$Y$2293,T$1,FALSE))</f>
        <v>Seminar in Geophysics</v>
      </c>
      <c r="U55" s="3" t="str">
        <f>IF(VLOOKUP($B55,'[1]Grad M1'!$C$2:$Y$2293,U$1,FALSE)="","",VLOOKUP($B55,'[1]Grad M1'!$C$2:$Y$2293,U$1,FALSE))</f>
        <v>Develop explanatory and predictive models of the earth's climate. Introductory level and focused on modeling past climate with the hope of understanding its future. A thorough discussion of current global warming/climate change issues, including the science, history, and controversy, are the main topics of the last third of the course.</v>
      </c>
      <c r="V55" s="3" t="e">
        <f t="shared" si="1"/>
        <v>#VALUE!</v>
      </c>
    </row>
    <row r="56" spans="1:22" x14ac:dyDescent="0.25">
      <c r="A56" s="3" t="str">
        <f>IF(VLOOKUP($B56,'[1]Grad M1'!$C$2:$Y$2293,13,FALSE)="","M1",VLOOKUP($B56,'[1]Grad M1'!$C$2:$Y$2293,13,FALSE))</f>
        <v>M 1</v>
      </c>
      <c r="B56" s="3" t="s">
        <v>516</v>
      </c>
      <c r="C56" s="3" t="str">
        <f>VLOOKUP($B56,'[1]Grad M1'!$C$2:$Y$2293,C$1,FALSE)</f>
        <v>GEOL</v>
      </c>
      <c r="D56" s="3">
        <f>VLOOKUP($B56,'[1]Grad M1'!$C$2:$Y$2293,D$1,FALSE)</f>
        <v>900</v>
      </c>
      <c r="E56" s="3" t="str">
        <f>VLOOKUP($B56,'[1]Grad M1'!$C$2:$Y$2293,E$1,FALSE)</f>
        <v>RESEARCH IN GEOLOGY</v>
      </c>
      <c r="F56" s="3" t="str">
        <f>IF(VLOOKUP($B56,'[1]Grad M1'!$C$2:$Y$2293,F$1,FALSE)="","",VLOOKUP($B56,'[1]Grad M1'!$C$2:$Y$2293,F$1,FALSE))</f>
        <v/>
      </c>
      <c r="G56" s="3" t="e">
        <f>COUNTIFS('[1]Grad M1'!$C$2:$C$2293,$B56,'[1]Grad M1'!$H$2:$H$2293,G$1)</f>
        <v>#VALUE!</v>
      </c>
      <c r="H56" s="3" t="e">
        <f>COUNTIFS('[1]Grad M1'!$C$2:$C$2293,$B56,'[1]Grad M1'!$H$2:$H$2293,H$1)</f>
        <v>#VALUE!</v>
      </c>
      <c r="I56" s="3" t="e">
        <f>COUNTIFS('[1]Grad M1'!$C$2:$C$2293,$B56,'[1]Grad M1'!$H$2:$H$2293,I$1)</f>
        <v>#VALUE!</v>
      </c>
      <c r="J56" s="3" t="e">
        <f>COUNTIFS('[1]Grad M1'!$C$2:$C$2293,$B56,'[1]Grad M1'!$H$2:$H$2293,J$1)</f>
        <v>#VALUE!</v>
      </c>
      <c r="K56" s="3" t="e">
        <f>COUNTIFS('[1]Grad M1'!$C$2:$C$2293,$B56,'[1]Grad M1'!$H$2:$H$2293,K$1)</f>
        <v>#VALUE!</v>
      </c>
      <c r="L56" s="3" t="e">
        <f>COUNTIFS('[1]Grad M1'!$C$2:$C$2293,$B56,'[1]Grad M1'!$H$2:$H$2293,L$1)</f>
        <v>#VALUE!</v>
      </c>
      <c r="M56" s="3" t="e">
        <f>COUNTIFS('[1]Grad M1'!$C$2:$C$2293,$B56,'[1]Grad M1'!$H$2:$H$2293,M$1)</f>
        <v>#VALUE!</v>
      </c>
      <c r="N56" s="3" t="e">
        <f>COUNTIFS('[1]Grad M1'!$C$2:$C$2293,$B56,'[1]Grad M1'!$H$2:$H$2293,N$1)</f>
        <v>#VALUE!</v>
      </c>
      <c r="O56" s="3" t="e">
        <f>COUNTIFS('[1]Grad M1'!$C$2:$C$2293,$B56,'[1]Grad M1'!$H$2:$H$2293,O$1)</f>
        <v>#VALUE!</v>
      </c>
      <c r="P56" s="3" t="e">
        <f>COUNTIFS('[1]Grad M1'!$C$2:$C$2293,$B56,'[1]Grad M1'!$H$2:$H$2293,P$1)</f>
        <v>#VALUE!</v>
      </c>
      <c r="Q56" s="3" t="e">
        <f>COUNTIFS('[1]Grad M1'!$C$2:$C$2293,$B56,'[1]Grad M1'!$H$2:$H$2293,Q$1)</f>
        <v>#VALUE!</v>
      </c>
      <c r="R56" s="3" t="e">
        <f>COUNTIFS('[1]Grad M1'!$C$2:$C$2293,$B56,'[1]Grad M1'!$H$2:$H$2293,R$1)</f>
        <v>#VALUE!</v>
      </c>
      <c r="S56" s="3" t="str">
        <f>VLOOKUP($B56,'[1]Grad M1'!$C$2:$Y$2293,S$1,FALSE)</f>
        <v>GRAD</v>
      </c>
      <c r="T56" s="3" t="str">
        <f>IF(VLOOKUP($B56,'[1]Grad M1'!$C$2:$Y$2293,T$1,FALSE)="","",VLOOKUP($B56,'[1]Grad M1'!$C$2:$Y$2293,T$1,FALSE))</f>
        <v/>
      </c>
      <c r="U56" s="3" t="str">
        <f>IF(VLOOKUP($B56,'[1]Grad M1'!$C$2:$Y$2293,U$1,FALSE)="","",VLOOKUP($B56,'[1]Grad M1'!$C$2:$Y$2293,U$1,FALSE))</f>
        <v/>
      </c>
      <c r="V56" s="3" t="e">
        <f t="shared" si="1"/>
        <v>#VALUE!</v>
      </c>
    </row>
    <row r="57" spans="1:22" x14ac:dyDescent="0.25">
      <c r="A57" s="3" t="str">
        <f>IF(VLOOKUP($B57,'[1]Grad M1'!$C$2:$Y$2293,13,FALSE)="","M1",VLOOKUP($B57,'[1]Grad M1'!$C$2:$Y$2293,13,FALSE))</f>
        <v>M 1</v>
      </c>
      <c r="B57" s="3" t="s">
        <v>517</v>
      </c>
      <c r="C57" s="3" t="str">
        <f>VLOOKUP($B57,'[1]Grad M1'!$C$2:$Y$2293,C$1,FALSE)</f>
        <v>GEOL</v>
      </c>
      <c r="D57" s="3">
        <f>VLOOKUP($B57,'[1]Grad M1'!$C$2:$Y$2293,D$1,FALSE)</f>
        <v>993</v>
      </c>
      <c r="E57" s="3" t="str">
        <f>VLOOKUP($B57,'[1]Grad M1'!$C$2:$Y$2293,E$1,FALSE)</f>
        <v>MASTER'S RESEARCH AND THESIS</v>
      </c>
      <c r="F57" s="3" t="str">
        <f>IF(VLOOKUP($B57,'[1]Grad M1'!$C$2:$Y$2293,F$1,FALSE)="","",VLOOKUP($B57,'[1]Grad M1'!$C$2:$Y$2293,F$1,FALSE))</f>
        <v/>
      </c>
      <c r="G57" s="3" t="e">
        <f>COUNTIFS('[1]Grad M1'!$C$2:$C$2293,$B57,'[1]Grad M1'!$H$2:$H$2293,G$1)</f>
        <v>#VALUE!</v>
      </c>
      <c r="H57" s="3" t="e">
        <f>COUNTIFS('[1]Grad M1'!$C$2:$C$2293,$B57,'[1]Grad M1'!$H$2:$H$2293,H$1)</f>
        <v>#VALUE!</v>
      </c>
      <c r="I57" s="3" t="e">
        <f>COUNTIFS('[1]Grad M1'!$C$2:$C$2293,$B57,'[1]Grad M1'!$H$2:$H$2293,I$1)</f>
        <v>#VALUE!</v>
      </c>
      <c r="J57" s="3" t="e">
        <f>COUNTIFS('[1]Grad M1'!$C$2:$C$2293,$B57,'[1]Grad M1'!$H$2:$H$2293,J$1)</f>
        <v>#VALUE!</v>
      </c>
      <c r="K57" s="3" t="e">
        <f>COUNTIFS('[1]Grad M1'!$C$2:$C$2293,$B57,'[1]Grad M1'!$H$2:$H$2293,K$1)</f>
        <v>#VALUE!</v>
      </c>
      <c r="L57" s="3" t="e">
        <f>COUNTIFS('[1]Grad M1'!$C$2:$C$2293,$B57,'[1]Grad M1'!$H$2:$H$2293,L$1)</f>
        <v>#VALUE!</v>
      </c>
      <c r="M57" s="3" t="e">
        <f>COUNTIFS('[1]Grad M1'!$C$2:$C$2293,$B57,'[1]Grad M1'!$H$2:$H$2293,M$1)</f>
        <v>#VALUE!</v>
      </c>
      <c r="N57" s="3" t="e">
        <f>COUNTIFS('[1]Grad M1'!$C$2:$C$2293,$B57,'[1]Grad M1'!$H$2:$H$2293,N$1)</f>
        <v>#VALUE!</v>
      </c>
      <c r="O57" s="3" t="e">
        <f>COUNTIFS('[1]Grad M1'!$C$2:$C$2293,$B57,'[1]Grad M1'!$H$2:$H$2293,O$1)</f>
        <v>#VALUE!</v>
      </c>
      <c r="P57" s="3" t="e">
        <f>COUNTIFS('[1]Grad M1'!$C$2:$C$2293,$B57,'[1]Grad M1'!$H$2:$H$2293,P$1)</f>
        <v>#VALUE!</v>
      </c>
      <c r="Q57" s="3" t="e">
        <f>COUNTIFS('[1]Grad M1'!$C$2:$C$2293,$B57,'[1]Grad M1'!$H$2:$H$2293,Q$1)</f>
        <v>#VALUE!</v>
      </c>
      <c r="R57" s="3" t="e">
        <f>COUNTIFS('[1]Grad M1'!$C$2:$C$2293,$B57,'[1]Grad M1'!$H$2:$H$2293,R$1)</f>
        <v>#VALUE!</v>
      </c>
      <c r="S57" s="3" t="str">
        <f>VLOOKUP($B57,'[1]Grad M1'!$C$2:$Y$2293,S$1,FALSE)</f>
        <v>GRAD</v>
      </c>
      <c r="T57" s="3" t="str">
        <f>IF(VLOOKUP($B57,'[1]Grad M1'!$C$2:$Y$2293,T$1,FALSE)="","",VLOOKUP($B57,'[1]Grad M1'!$C$2:$Y$2293,T$1,FALSE))</f>
        <v/>
      </c>
      <c r="U57" s="3" t="str">
        <f>IF(VLOOKUP($B57,'[1]Grad M1'!$C$2:$Y$2293,U$1,FALSE)="","",VLOOKUP($B57,'[1]Grad M1'!$C$2:$Y$2293,U$1,FALSE))</f>
        <v/>
      </c>
      <c r="V57" s="3" t="e">
        <f t="shared" si="1"/>
        <v>#VALUE!</v>
      </c>
    </row>
    <row r="58" spans="1:22" x14ac:dyDescent="0.25">
      <c r="A58" s="3" t="str">
        <f>IF(VLOOKUP($B58,'[1]Grad M1'!$C$2:$Y$2293,13,FALSE)="","M1",VLOOKUP($B58,'[1]Grad M1'!$C$2:$Y$2293,13,FALSE))</f>
        <v>M 2</v>
      </c>
      <c r="B58" s="3" t="s">
        <v>518</v>
      </c>
      <c r="C58" s="3" t="str">
        <f>VLOOKUP($B58,'[1]Grad M1'!$C$2:$Y$2293,C$1,FALSE)</f>
        <v>GLBL</v>
      </c>
      <c r="D58" s="3">
        <f>VLOOKUP($B58,'[1]Grad M1'!$C$2:$Y$2293,D$1,FALSE)</f>
        <v>700</v>
      </c>
      <c r="E58" s="3" t="str">
        <f>VLOOKUP($B58,'[1]Grad M1'!$C$2:$Y$2293,E$1,FALSE)</f>
        <v>INTRO TO GLOBAL STUDIES</v>
      </c>
      <c r="F58" s="3" t="str">
        <f>IF(VLOOKUP($B58,'[1]Grad M1'!$C$2:$Y$2293,F$1,FALSE)="","",VLOOKUP($B58,'[1]Grad M1'!$C$2:$Y$2293,F$1,FALSE))</f>
        <v/>
      </c>
      <c r="G58" s="3" t="e">
        <f>COUNTIFS('[1]Grad M1'!$C$2:$C$2293,$B58,'[1]Grad M1'!$H$2:$H$2293,G$1)</f>
        <v>#VALUE!</v>
      </c>
      <c r="H58" s="3" t="e">
        <f>COUNTIFS('[1]Grad M1'!$C$2:$C$2293,$B58,'[1]Grad M1'!$H$2:$H$2293,H$1)</f>
        <v>#VALUE!</v>
      </c>
      <c r="I58" s="3" t="e">
        <f>COUNTIFS('[1]Grad M1'!$C$2:$C$2293,$B58,'[1]Grad M1'!$H$2:$H$2293,I$1)</f>
        <v>#VALUE!</v>
      </c>
      <c r="J58" s="3" t="e">
        <f>COUNTIFS('[1]Grad M1'!$C$2:$C$2293,$B58,'[1]Grad M1'!$H$2:$H$2293,J$1)</f>
        <v>#VALUE!</v>
      </c>
      <c r="K58" s="3" t="e">
        <f>COUNTIFS('[1]Grad M1'!$C$2:$C$2293,$B58,'[1]Grad M1'!$H$2:$H$2293,K$1)</f>
        <v>#VALUE!</v>
      </c>
      <c r="L58" s="3" t="e">
        <f>COUNTIFS('[1]Grad M1'!$C$2:$C$2293,$B58,'[1]Grad M1'!$H$2:$H$2293,L$1)</f>
        <v>#VALUE!</v>
      </c>
      <c r="M58" s="3" t="e">
        <f>COUNTIFS('[1]Grad M1'!$C$2:$C$2293,$B58,'[1]Grad M1'!$H$2:$H$2293,M$1)</f>
        <v>#VALUE!</v>
      </c>
      <c r="N58" s="3" t="e">
        <f>COUNTIFS('[1]Grad M1'!$C$2:$C$2293,$B58,'[1]Grad M1'!$H$2:$H$2293,N$1)</f>
        <v>#VALUE!</v>
      </c>
      <c r="O58" s="3" t="e">
        <f>COUNTIFS('[1]Grad M1'!$C$2:$C$2293,$B58,'[1]Grad M1'!$H$2:$H$2293,O$1)</f>
        <v>#VALUE!</v>
      </c>
      <c r="P58" s="3" t="e">
        <f>COUNTIFS('[1]Grad M1'!$C$2:$C$2293,$B58,'[1]Grad M1'!$H$2:$H$2293,P$1)</f>
        <v>#VALUE!</v>
      </c>
      <c r="Q58" s="3" t="e">
        <f>COUNTIFS('[1]Grad M1'!$C$2:$C$2293,$B58,'[1]Grad M1'!$H$2:$H$2293,Q$1)</f>
        <v>#VALUE!</v>
      </c>
      <c r="R58" s="3" t="e">
        <f>COUNTIFS('[1]Grad M1'!$C$2:$C$2293,$B58,'[1]Grad M1'!$H$2:$H$2293,R$1)</f>
        <v>#VALUE!</v>
      </c>
      <c r="S58" s="3" t="str">
        <f>VLOOKUP($B58,'[1]Grad M1'!$C$2:$Y$2293,S$1,FALSE)</f>
        <v>GRAD</v>
      </c>
      <c r="T58" s="3" t="str">
        <f>IF(VLOOKUP($B58,'[1]Grad M1'!$C$2:$Y$2293,T$1,FALSE)="","",VLOOKUP($B58,'[1]Grad M1'!$C$2:$Y$2293,T$1,FALSE))</f>
        <v>Introduction to Research and Theory in Global Studies</v>
      </c>
      <c r="U58" s="3" t="str">
        <f>IF(VLOOKUP($B58,'[1]Grad M1'!$C$2:$Y$2293,U$1,FALSE)="","",VLOOKUP($B58,'[1]Grad M1'!$C$2:$Y$2293,U$1,FALSE))</f>
        <v>Global studies examines world systems, transnational processes, and global-local interactions from a multi-disciplinary perspective. This course will introduce students to current interdisciplinary theoretical approaches to global studies and examine the primary topics of contemporary research relating to the rise of a complex but increasingly integrated world society.</v>
      </c>
      <c r="V58" s="3" t="e">
        <f t="shared" si="1"/>
        <v>#VALUE!</v>
      </c>
    </row>
    <row r="59" spans="1:22" x14ac:dyDescent="0.25">
      <c r="A59" s="3" t="str">
        <f>IF(VLOOKUP($B59,'[1]Grad M1'!$C$2:$Y$2293,13,FALSE)="","M1",VLOOKUP($B59,'[1]Grad M1'!$C$2:$Y$2293,13,FALSE))</f>
        <v>M1</v>
      </c>
      <c r="B59" s="3" t="s">
        <v>519</v>
      </c>
      <c r="C59" s="3" t="str">
        <f>VLOOKUP($B59,'[1]Grad M1'!$C$2:$Y$2293,C$1,FALSE)</f>
        <v>GLBL</v>
      </c>
      <c r="D59" s="3">
        <f>VLOOKUP($B59,'[1]Grad M1'!$C$2:$Y$2293,D$1,FALSE)</f>
        <v>701</v>
      </c>
      <c r="E59" s="3" t="str">
        <f>VLOOKUP($B59,'[1]Grad M1'!$C$2:$Y$2293,E$1,FALSE)</f>
        <v>POLITICAL ECONOMY</v>
      </c>
      <c r="F59" s="3" t="str">
        <f>IF(VLOOKUP($B59,'[1]Grad M1'!$C$2:$Y$2293,F$1,FALSE)="","",VLOOKUP($B59,'[1]Grad M1'!$C$2:$Y$2293,F$1,FALSE))</f>
        <v/>
      </c>
      <c r="G59" s="3" t="e">
        <f>COUNTIFS('[1]Grad M1'!$C$2:$C$2293,$B59,'[1]Grad M1'!$H$2:$H$2293,G$1)</f>
        <v>#VALUE!</v>
      </c>
      <c r="H59" s="3" t="e">
        <f>COUNTIFS('[1]Grad M1'!$C$2:$C$2293,$B59,'[1]Grad M1'!$H$2:$H$2293,H$1)</f>
        <v>#VALUE!</v>
      </c>
      <c r="I59" s="3" t="e">
        <f>COUNTIFS('[1]Grad M1'!$C$2:$C$2293,$B59,'[1]Grad M1'!$H$2:$H$2293,I$1)</f>
        <v>#VALUE!</v>
      </c>
      <c r="J59" s="3" t="e">
        <f>COUNTIFS('[1]Grad M1'!$C$2:$C$2293,$B59,'[1]Grad M1'!$H$2:$H$2293,J$1)</f>
        <v>#VALUE!</v>
      </c>
      <c r="K59" s="3" t="e">
        <f>COUNTIFS('[1]Grad M1'!$C$2:$C$2293,$B59,'[1]Grad M1'!$H$2:$H$2293,K$1)</f>
        <v>#VALUE!</v>
      </c>
      <c r="L59" s="3" t="e">
        <f>COUNTIFS('[1]Grad M1'!$C$2:$C$2293,$B59,'[1]Grad M1'!$H$2:$H$2293,L$1)</f>
        <v>#VALUE!</v>
      </c>
      <c r="M59" s="3" t="e">
        <f>COUNTIFS('[1]Grad M1'!$C$2:$C$2293,$B59,'[1]Grad M1'!$H$2:$H$2293,M$1)</f>
        <v>#VALUE!</v>
      </c>
      <c r="N59" s="3" t="e">
        <f>COUNTIFS('[1]Grad M1'!$C$2:$C$2293,$B59,'[1]Grad M1'!$H$2:$H$2293,N$1)</f>
        <v>#VALUE!</v>
      </c>
      <c r="O59" s="3" t="e">
        <f>COUNTIFS('[1]Grad M1'!$C$2:$C$2293,$B59,'[1]Grad M1'!$H$2:$H$2293,O$1)</f>
        <v>#VALUE!</v>
      </c>
      <c r="P59" s="3" t="e">
        <f>COUNTIFS('[1]Grad M1'!$C$2:$C$2293,$B59,'[1]Grad M1'!$H$2:$H$2293,P$1)</f>
        <v>#VALUE!</v>
      </c>
      <c r="Q59" s="3" t="e">
        <f>COUNTIFS('[1]Grad M1'!$C$2:$C$2293,$B59,'[1]Grad M1'!$H$2:$H$2293,Q$1)</f>
        <v>#VALUE!</v>
      </c>
      <c r="R59" s="3" t="e">
        <f>COUNTIFS('[1]Grad M1'!$C$2:$C$2293,$B59,'[1]Grad M1'!$H$2:$H$2293,R$1)</f>
        <v>#VALUE!</v>
      </c>
      <c r="S59" s="3" t="str">
        <f>VLOOKUP($B59,'[1]Grad M1'!$C$2:$Y$2293,S$1,FALSE)</f>
        <v>GRAD</v>
      </c>
      <c r="T59" s="3" t="str">
        <f>IF(VLOOKUP($B59,'[1]Grad M1'!$C$2:$Y$2293,T$1,FALSE)="","",VLOOKUP($B59,'[1]Grad M1'!$C$2:$Y$2293,T$1,FALSE))</f>
        <v>Political Economy of Development</v>
      </c>
      <c r="U59" s="3" t="str">
        <f>IF(VLOOKUP($B59,'[1]Grad M1'!$C$2:$Y$2293,U$1,FALSE)="","",VLOOKUP($B59,'[1]Grad M1'!$C$2:$Y$2293,U$1,FALSE))</f>
        <v>Presents foundational theories, concepts, and empirical research regarding the political economy of development. In content, course will define this topic broadly, from considering the political and economic dynamics of the international community (e.g., aid) as well as the intersection of economics and politics in comparative perspective (e.g., democratization and development).</v>
      </c>
      <c r="V59" s="3" t="e">
        <f t="shared" si="1"/>
        <v>#VALUE!</v>
      </c>
    </row>
    <row r="60" spans="1:22" x14ac:dyDescent="0.25">
      <c r="A60" s="3" t="str">
        <f>IF(VLOOKUP($B60,'[1]Grad M1'!$C$2:$Y$2293,13,FALSE)="","M1",VLOOKUP($B60,'[1]Grad M1'!$C$2:$Y$2293,13,FALSE))</f>
        <v>M 1</v>
      </c>
      <c r="B60" s="3" t="s">
        <v>520</v>
      </c>
      <c r="C60" s="3" t="str">
        <f>VLOOKUP($B60,'[1]Grad M1'!$C$2:$Y$2293,C$1,FALSE)</f>
        <v>GLBL</v>
      </c>
      <c r="D60" s="3">
        <f>VLOOKUP($B60,'[1]Grad M1'!$C$2:$Y$2293,D$1,FALSE)</f>
        <v>703</v>
      </c>
      <c r="E60" s="3" t="str">
        <f>VLOOKUP($B60,'[1]Grad M1'!$C$2:$Y$2293,E$1,FALSE)</f>
        <v>GLOBAL MIGRATION AND LABOR RTS</v>
      </c>
      <c r="F60" s="3" t="str">
        <f>IF(VLOOKUP($B60,'[1]Grad M1'!$C$2:$Y$2293,F$1,FALSE)="","",VLOOKUP($B60,'[1]Grad M1'!$C$2:$Y$2293,F$1,FALSE))</f>
        <v/>
      </c>
      <c r="G60" s="3" t="e">
        <f>COUNTIFS('[1]Grad M1'!$C$2:$C$2293,$B60,'[1]Grad M1'!$H$2:$H$2293,G$1)</f>
        <v>#VALUE!</v>
      </c>
      <c r="H60" s="3" t="e">
        <f>COUNTIFS('[1]Grad M1'!$C$2:$C$2293,$B60,'[1]Grad M1'!$H$2:$H$2293,H$1)</f>
        <v>#VALUE!</v>
      </c>
      <c r="I60" s="3" t="e">
        <f>COUNTIFS('[1]Grad M1'!$C$2:$C$2293,$B60,'[1]Grad M1'!$H$2:$H$2293,I$1)</f>
        <v>#VALUE!</v>
      </c>
      <c r="J60" s="3" t="e">
        <f>COUNTIFS('[1]Grad M1'!$C$2:$C$2293,$B60,'[1]Grad M1'!$H$2:$H$2293,J$1)</f>
        <v>#VALUE!</v>
      </c>
      <c r="K60" s="3" t="e">
        <f>COUNTIFS('[1]Grad M1'!$C$2:$C$2293,$B60,'[1]Grad M1'!$H$2:$H$2293,K$1)</f>
        <v>#VALUE!</v>
      </c>
      <c r="L60" s="3" t="e">
        <f>COUNTIFS('[1]Grad M1'!$C$2:$C$2293,$B60,'[1]Grad M1'!$H$2:$H$2293,L$1)</f>
        <v>#VALUE!</v>
      </c>
      <c r="M60" s="3" t="e">
        <f>COUNTIFS('[1]Grad M1'!$C$2:$C$2293,$B60,'[1]Grad M1'!$H$2:$H$2293,M$1)</f>
        <v>#VALUE!</v>
      </c>
      <c r="N60" s="3" t="e">
        <f>COUNTIFS('[1]Grad M1'!$C$2:$C$2293,$B60,'[1]Grad M1'!$H$2:$H$2293,N$1)</f>
        <v>#VALUE!</v>
      </c>
      <c r="O60" s="3" t="e">
        <f>COUNTIFS('[1]Grad M1'!$C$2:$C$2293,$B60,'[1]Grad M1'!$H$2:$H$2293,O$1)</f>
        <v>#VALUE!</v>
      </c>
      <c r="P60" s="3" t="e">
        <f>COUNTIFS('[1]Grad M1'!$C$2:$C$2293,$B60,'[1]Grad M1'!$H$2:$H$2293,P$1)</f>
        <v>#VALUE!</v>
      </c>
      <c r="Q60" s="3" t="e">
        <f>COUNTIFS('[1]Grad M1'!$C$2:$C$2293,$B60,'[1]Grad M1'!$H$2:$H$2293,Q$1)</f>
        <v>#VALUE!</v>
      </c>
      <c r="R60" s="3" t="e">
        <f>COUNTIFS('[1]Grad M1'!$C$2:$C$2293,$B60,'[1]Grad M1'!$H$2:$H$2293,R$1)</f>
        <v>#VALUE!</v>
      </c>
      <c r="S60" s="3" t="str">
        <f>VLOOKUP($B60,'[1]Grad M1'!$C$2:$Y$2293,S$1,FALSE)</f>
        <v>GRAD</v>
      </c>
      <c r="T60" s="3" t="str">
        <f>IF(VLOOKUP($B60,'[1]Grad M1'!$C$2:$Y$2293,T$1,FALSE)="","",VLOOKUP($B60,'[1]Grad M1'!$C$2:$Y$2293,T$1,FALSE))</f>
        <v>Global Migration and Labor Rights</v>
      </c>
      <c r="U60" s="3" t="str">
        <f>IF(VLOOKUP($B60,'[1]Grad M1'!$C$2:$Y$2293,U$1,FALSE)="","",VLOOKUP($B60,'[1]Grad M1'!$C$2:$Y$2293,U$1,FALSE))</f>
        <v>The course will focus on the interactions of migration, labor rights, human rights, economics, health disparities, and cross-border tensions. Students with this concentration will also take at least one appropriate disciplinary methodology class.</v>
      </c>
      <c r="V60" s="3" t="e">
        <f t="shared" si="1"/>
        <v>#VALUE!</v>
      </c>
    </row>
    <row r="61" spans="1:22" x14ac:dyDescent="0.25">
      <c r="A61" s="3" t="str">
        <f>IF(VLOOKUP($B61,'[1]Grad M1'!$C$2:$Y$2293,13,FALSE)="","M1",VLOOKUP($B61,'[1]Grad M1'!$C$2:$Y$2293,13,FALSE))</f>
        <v xml:space="preserve">M </v>
      </c>
      <c r="B61" s="3" t="s">
        <v>521</v>
      </c>
      <c r="C61" s="3" t="str">
        <f>VLOOKUP($B61,'[1]Grad M1'!$C$2:$Y$2293,C$1,FALSE)</f>
        <v>GRAD</v>
      </c>
      <c r="D61" s="3">
        <f>VLOOKUP($B61,'[1]Grad M1'!$C$2:$Y$2293,D$1,FALSE)</f>
        <v>722</v>
      </c>
      <c r="E61" s="3" t="str">
        <f>VLOOKUP($B61,'[1]Grad M1'!$C$2:$Y$2293,E$1,FALSE)</f>
        <v>WEISS SEMINAR</v>
      </c>
      <c r="F61" s="3" t="str">
        <f>IF(VLOOKUP($B61,'[1]Grad M1'!$C$2:$Y$2293,F$1,FALSE)="","",VLOOKUP($B61,'[1]Grad M1'!$C$2:$Y$2293,F$1,FALSE))</f>
        <v/>
      </c>
      <c r="G61" s="3" t="e">
        <f>COUNTIFS('[1]Grad M1'!$C$2:$C$2293,$B61,'[1]Grad M1'!$H$2:$H$2293,G$1)</f>
        <v>#VALUE!</v>
      </c>
      <c r="H61" s="3" t="e">
        <f>COUNTIFS('[1]Grad M1'!$C$2:$C$2293,$B61,'[1]Grad M1'!$H$2:$H$2293,H$1)</f>
        <v>#VALUE!</v>
      </c>
      <c r="I61" s="3" t="e">
        <f>COUNTIFS('[1]Grad M1'!$C$2:$C$2293,$B61,'[1]Grad M1'!$H$2:$H$2293,I$1)</f>
        <v>#VALUE!</v>
      </c>
      <c r="J61" s="3" t="e">
        <f>COUNTIFS('[1]Grad M1'!$C$2:$C$2293,$B61,'[1]Grad M1'!$H$2:$H$2293,J$1)</f>
        <v>#VALUE!</v>
      </c>
      <c r="K61" s="3" t="e">
        <f>COUNTIFS('[1]Grad M1'!$C$2:$C$2293,$B61,'[1]Grad M1'!$H$2:$H$2293,K$1)</f>
        <v>#VALUE!</v>
      </c>
      <c r="L61" s="3" t="e">
        <f>COUNTIFS('[1]Grad M1'!$C$2:$C$2293,$B61,'[1]Grad M1'!$H$2:$H$2293,L$1)</f>
        <v>#VALUE!</v>
      </c>
      <c r="M61" s="3" t="e">
        <f>COUNTIFS('[1]Grad M1'!$C$2:$C$2293,$B61,'[1]Grad M1'!$H$2:$H$2293,M$1)</f>
        <v>#VALUE!</v>
      </c>
      <c r="N61" s="3" t="e">
        <f>COUNTIFS('[1]Grad M1'!$C$2:$C$2293,$B61,'[1]Grad M1'!$H$2:$H$2293,N$1)</f>
        <v>#VALUE!</v>
      </c>
      <c r="O61" s="3" t="e">
        <f>COUNTIFS('[1]Grad M1'!$C$2:$C$2293,$B61,'[1]Grad M1'!$H$2:$H$2293,O$1)</f>
        <v>#VALUE!</v>
      </c>
      <c r="P61" s="3" t="e">
        <f>COUNTIFS('[1]Grad M1'!$C$2:$C$2293,$B61,'[1]Grad M1'!$H$2:$H$2293,P$1)</f>
        <v>#VALUE!</v>
      </c>
      <c r="Q61" s="3" t="e">
        <f>COUNTIFS('[1]Grad M1'!$C$2:$C$2293,$B61,'[1]Grad M1'!$H$2:$H$2293,Q$1)</f>
        <v>#VALUE!</v>
      </c>
      <c r="R61" s="3" t="e">
        <f>COUNTIFS('[1]Grad M1'!$C$2:$C$2293,$B61,'[1]Grad M1'!$H$2:$H$2293,R$1)</f>
        <v>#VALUE!</v>
      </c>
      <c r="S61" s="3" t="str">
        <f>VLOOKUP($B61,'[1]Grad M1'!$C$2:$Y$2293,S$1,FALSE)</f>
        <v>GRAD</v>
      </c>
      <c r="T61" s="3" t="str">
        <f>IF(VLOOKUP($B61,'[1]Grad M1'!$C$2:$Y$2293,T$1,FALSE)="","",VLOOKUP($B61,'[1]Grad M1'!$C$2:$Y$2293,T$1,FALSE))</f>
        <v/>
      </c>
      <c r="U61" s="3" t="str">
        <f>IF(VLOOKUP($B61,'[1]Grad M1'!$C$2:$Y$2293,U$1,FALSE)="","",VLOOKUP($B61,'[1]Grad M1'!$C$2:$Y$2293,U$1,FALSE))</f>
        <v/>
      </c>
      <c r="V61" s="3" t="e">
        <f t="shared" si="1"/>
        <v>#VALUE!</v>
      </c>
    </row>
    <row r="62" spans="1:22" x14ac:dyDescent="0.25">
      <c r="A62" s="3" t="str">
        <f>IF(VLOOKUP($B62,'[1]Grad M1'!$C$2:$Y$2293,13,FALSE)="","M1",VLOOKUP($B62,'[1]Grad M1'!$C$2:$Y$2293,13,FALSE))</f>
        <v>M 1</v>
      </c>
      <c r="B62" s="3" t="s">
        <v>522</v>
      </c>
      <c r="C62" s="3" t="str">
        <f>VLOOKUP($B62,'[1]Grad M1'!$C$2:$Y$2293,C$1,FALSE)</f>
        <v>HBEH</v>
      </c>
      <c r="D62" s="3">
        <f>VLOOKUP($B62,'[1]Grad M1'!$C$2:$Y$2293,D$1,FALSE)</f>
        <v>700</v>
      </c>
      <c r="E62" s="3" t="str">
        <f>VLOOKUP($B62,'[1]Grad M1'!$C$2:$Y$2293,E$1,FALSE)</f>
        <v>INTRO TO PUBLIC HEALTH</v>
      </c>
      <c r="F62" s="3" t="str">
        <f>IF(VLOOKUP($B62,'[1]Grad M1'!$C$2:$Y$2293,F$1,FALSE)="","",VLOOKUP($B62,'[1]Grad M1'!$C$2:$Y$2293,F$1,FALSE))</f>
        <v/>
      </c>
      <c r="G62" s="3" t="e">
        <f>COUNTIFS('[1]Grad M1'!$C$2:$C$2293,$B62,'[1]Grad M1'!$H$2:$H$2293,G$1)</f>
        <v>#VALUE!</v>
      </c>
      <c r="H62" s="3" t="e">
        <f>COUNTIFS('[1]Grad M1'!$C$2:$C$2293,$B62,'[1]Grad M1'!$H$2:$H$2293,H$1)</f>
        <v>#VALUE!</v>
      </c>
      <c r="I62" s="3" t="e">
        <f>COUNTIFS('[1]Grad M1'!$C$2:$C$2293,$B62,'[1]Grad M1'!$H$2:$H$2293,I$1)</f>
        <v>#VALUE!</v>
      </c>
      <c r="J62" s="3" t="e">
        <f>COUNTIFS('[1]Grad M1'!$C$2:$C$2293,$B62,'[1]Grad M1'!$H$2:$H$2293,J$1)</f>
        <v>#VALUE!</v>
      </c>
      <c r="K62" s="3" t="e">
        <f>COUNTIFS('[1]Grad M1'!$C$2:$C$2293,$B62,'[1]Grad M1'!$H$2:$H$2293,K$1)</f>
        <v>#VALUE!</v>
      </c>
      <c r="L62" s="3" t="e">
        <f>COUNTIFS('[1]Grad M1'!$C$2:$C$2293,$B62,'[1]Grad M1'!$H$2:$H$2293,L$1)</f>
        <v>#VALUE!</v>
      </c>
      <c r="M62" s="3" t="e">
        <f>COUNTIFS('[1]Grad M1'!$C$2:$C$2293,$B62,'[1]Grad M1'!$H$2:$H$2293,M$1)</f>
        <v>#VALUE!</v>
      </c>
      <c r="N62" s="3" t="e">
        <f>COUNTIFS('[1]Grad M1'!$C$2:$C$2293,$B62,'[1]Grad M1'!$H$2:$H$2293,N$1)</f>
        <v>#VALUE!</v>
      </c>
      <c r="O62" s="3" t="e">
        <f>COUNTIFS('[1]Grad M1'!$C$2:$C$2293,$B62,'[1]Grad M1'!$H$2:$H$2293,O$1)</f>
        <v>#VALUE!</v>
      </c>
      <c r="P62" s="3" t="e">
        <f>COUNTIFS('[1]Grad M1'!$C$2:$C$2293,$B62,'[1]Grad M1'!$H$2:$H$2293,P$1)</f>
        <v>#VALUE!</v>
      </c>
      <c r="Q62" s="3" t="e">
        <f>COUNTIFS('[1]Grad M1'!$C$2:$C$2293,$B62,'[1]Grad M1'!$H$2:$H$2293,Q$1)</f>
        <v>#VALUE!</v>
      </c>
      <c r="R62" s="3" t="e">
        <f>COUNTIFS('[1]Grad M1'!$C$2:$C$2293,$B62,'[1]Grad M1'!$H$2:$H$2293,R$1)</f>
        <v>#VALUE!</v>
      </c>
      <c r="S62" s="3" t="str">
        <f>VLOOKUP($B62,'[1]Grad M1'!$C$2:$Y$2293,S$1,FALSE)</f>
        <v>GRAD</v>
      </c>
      <c r="T62" s="3" t="str">
        <f>IF(VLOOKUP($B62,'[1]Grad M1'!$C$2:$Y$2293,T$1,FALSE)="","",VLOOKUP($B62,'[1]Grad M1'!$C$2:$Y$2293,T$1,FALSE))</f>
        <v>Foundations of Health Equity</v>
      </c>
      <c r="U62" s="3" t="str">
        <f>IF(VLOOKUP($B62,'[1]Grad M1'!$C$2:$Y$2293,U$1,FALSE)="","",VLOOKUP($B62,'[1]Grad M1'!$C$2:$Y$2293,U$1,FALSE))</f>
        <v>This is a required course for masters' students in the EQUITY concentration. The course will expose students to the broad context through which public health practitioners and researchers understand and address public health issues in regards to health equity, social justice and human rights. This course will provide students with an overview of the field, as well as an introduction to concepts and topics that are relevant across the MPH curriculum</v>
      </c>
      <c r="V62" s="3" t="e">
        <f t="shared" si="1"/>
        <v>#VALUE!</v>
      </c>
    </row>
    <row r="63" spans="1:22" x14ac:dyDescent="0.25">
      <c r="A63" s="3" t="str">
        <f>IF(VLOOKUP($B63,'[1]Grad M1'!$C$2:$Y$2293,13,FALSE)="","M1",VLOOKUP($B63,'[1]Grad M1'!$C$2:$Y$2293,13,FALSE))</f>
        <v>M 1</v>
      </c>
      <c r="B63" s="3" t="s">
        <v>523</v>
      </c>
      <c r="C63" s="3" t="str">
        <f>VLOOKUP($B63,'[1]Grad M1'!$C$2:$Y$2293,C$1,FALSE)</f>
        <v>HBEH</v>
      </c>
      <c r="D63" s="3">
        <f>VLOOKUP($B63,'[1]Grad M1'!$C$2:$Y$2293,D$1,FALSE)</f>
        <v>730</v>
      </c>
      <c r="E63" s="3" t="str">
        <f>VLOOKUP($B63,'[1]Grad M1'!$C$2:$Y$2293,E$1,FALSE)</f>
        <v>THEORETICAL FOUNDATIONS</v>
      </c>
      <c r="F63" s="3" t="str">
        <f>IF(VLOOKUP($B63,'[1]Grad M1'!$C$2:$Y$2293,F$1,FALSE)="","",VLOOKUP($B63,'[1]Grad M1'!$C$2:$Y$2293,F$1,FALSE))</f>
        <v/>
      </c>
      <c r="G63" s="3" t="e">
        <f>COUNTIFS('[1]Grad M1'!$C$2:$C$2293,$B63,'[1]Grad M1'!$H$2:$H$2293,G$1)</f>
        <v>#VALUE!</v>
      </c>
      <c r="H63" s="3" t="e">
        <f>COUNTIFS('[1]Grad M1'!$C$2:$C$2293,$B63,'[1]Grad M1'!$H$2:$H$2293,H$1)</f>
        <v>#VALUE!</v>
      </c>
      <c r="I63" s="3" t="e">
        <f>COUNTIFS('[1]Grad M1'!$C$2:$C$2293,$B63,'[1]Grad M1'!$H$2:$H$2293,I$1)</f>
        <v>#VALUE!</v>
      </c>
      <c r="J63" s="3" t="e">
        <f>COUNTIFS('[1]Grad M1'!$C$2:$C$2293,$B63,'[1]Grad M1'!$H$2:$H$2293,J$1)</f>
        <v>#VALUE!</v>
      </c>
      <c r="K63" s="3" t="e">
        <f>COUNTIFS('[1]Grad M1'!$C$2:$C$2293,$B63,'[1]Grad M1'!$H$2:$H$2293,K$1)</f>
        <v>#VALUE!</v>
      </c>
      <c r="L63" s="3" t="e">
        <f>COUNTIFS('[1]Grad M1'!$C$2:$C$2293,$B63,'[1]Grad M1'!$H$2:$H$2293,L$1)</f>
        <v>#VALUE!</v>
      </c>
      <c r="M63" s="3" t="e">
        <f>COUNTIFS('[1]Grad M1'!$C$2:$C$2293,$B63,'[1]Grad M1'!$H$2:$H$2293,M$1)</f>
        <v>#VALUE!</v>
      </c>
      <c r="N63" s="3" t="e">
        <f>COUNTIFS('[1]Grad M1'!$C$2:$C$2293,$B63,'[1]Grad M1'!$H$2:$H$2293,N$1)</f>
        <v>#VALUE!</v>
      </c>
      <c r="O63" s="3" t="e">
        <f>COUNTIFS('[1]Grad M1'!$C$2:$C$2293,$B63,'[1]Grad M1'!$H$2:$H$2293,O$1)</f>
        <v>#VALUE!</v>
      </c>
      <c r="P63" s="3" t="e">
        <f>COUNTIFS('[1]Grad M1'!$C$2:$C$2293,$B63,'[1]Grad M1'!$H$2:$H$2293,P$1)</f>
        <v>#VALUE!</v>
      </c>
      <c r="Q63" s="3" t="e">
        <f>COUNTIFS('[1]Grad M1'!$C$2:$C$2293,$B63,'[1]Grad M1'!$H$2:$H$2293,Q$1)</f>
        <v>#VALUE!</v>
      </c>
      <c r="R63" s="3" t="e">
        <f>COUNTIFS('[1]Grad M1'!$C$2:$C$2293,$B63,'[1]Grad M1'!$H$2:$H$2293,R$1)</f>
        <v>#VALUE!</v>
      </c>
      <c r="S63" s="3" t="str">
        <f>VLOOKUP($B63,'[1]Grad M1'!$C$2:$Y$2293,S$1,FALSE)</f>
        <v>GRAD</v>
      </c>
      <c r="T63" s="3" t="str">
        <f>IF(VLOOKUP($B63,'[1]Grad M1'!$C$2:$Y$2293,T$1,FALSE)="","",VLOOKUP($B63,'[1]Grad M1'!$C$2:$Y$2293,T$1,FALSE))</f>
        <v>Theoretical Foundations of Health Behavior</v>
      </c>
      <c r="U63" s="3" t="str">
        <f>IF(VLOOKUP($B63,'[1]Grad M1'!$C$2:$Y$2293,U$1,FALSE)="","",VLOOKUP($B63,'[1]Grad M1'!$C$2:$Y$2293,U$1,FALSE))</f>
        <v>This course will provide an overview of social and behavioral science theories and frameworks that are currently used to: 1) understand health related behaviors; and 2) guide development of interventions and policies designed to prevent, reduce or eliminate major public health problems. We will use an ecological framework to examine theories at multiple levels of the social ecology, focusing on applications that will impact health at the population level.</v>
      </c>
      <c r="V63" s="3" t="e">
        <f t="shared" si="1"/>
        <v>#VALUE!</v>
      </c>
    </row>
    <row r="64" spans="1:22" x14ac:dyDescent="0.25">
      <c r="A64" s="3" t="str">
        <f>IF(VLOOKUP($B64,'[1]Grad M1'!$C$2:$Y$2293,13,FALSE)="","M1",VLOOKUP($B64,'[1]Grad M1'!$C$2:$Y$2293,13,FALSE))</f>
        <v>M 1</v>
      </c>
      <c r="B64" s="3" t="s">
        <v>524</v>
      </c>
      <c r="C64" s="3" t="str">
        <f>VLOOKUP($B64,'[1]Grad M1'!$C$2:$Y$2293,C$1,FALSE)</f>
        <v>HBEH</v>
      </c>
      <c r="D64" s="3">
        <f>VLOOKUP($B64,'[1]Grad M1'!$C$2:$Y$2293,D$1,FALSE)</f>
        <v>756</v>
      </c>
      <c r="E64" s="3" t="str">
        <f>VLOOKUP($B64,'[1]Grad M1'!$C$2:$Y$2293,E$1,FALSE)</f>
        <v>SOCIAL &amp; PEER SUPPORT IN HLTH</v>
      </c>
      <c r="F64" s="3" t="str">
        <f>IF(VLOOKUP($B64,'[1]Grad M1'!$C$2:$Y$2293,F$1,FALSE)="","",VLOOKUP($B64,'[1]Grad M1'!$C$2:$Y$2293,F$1,FALSE))</f>
        <v/>
      </c>
      <c r="G64" s="3" t="e">
        <f>COUNTIFS('[1]Grad M1'!$C$2:$C$2293,$B64,'[1]Grad M1'!$H$2:$H$2293,G$1)</f>
        <v>#VALUE!</v>
      </c>
      <c r="H64" s="3" t="e">
        <f>COUNTIFS('[1]Grad M1'!$C$2:$C$2293,$B64,'[1]Grad M1'!$H$2:$H$2293,H$1)</f>
        <v>#VALUE!</v>
      </c>
      <c r="I64" s="3" t="e">
        <f>COUNTIFS('[1]Grad M1'!$C$2:$C$2293,$B64,'[1]Grad M1'!$H$2:$H$2293,I$1)</f>
        <v>#VALUE!</v>
      </c>
      <c r="J64" s="3" t="e">
        <f>COUNTIFS('[1]Grad M1'!$C$2:$C$2293,$B64,'[1]Grad M1'!$H$2:$H$2293,J$1)</f>
        <v>#VALUE!</v>
      </c>
      <c r="K64" s="3" t="e">
        <f>COUNTIFS('[1]Grad M1'!$C$2:$C$2293,$B64,'[1]Grad M1'!$H$2:$H$2293,K$1)</f>
        <v>#VALUE!</v>
      </c>
      <c r="L64" s="3" t="e">
        <f>COUNTIFS('[1]Grad M1'!$C$2:$C$2293,$B64,'[1]Grad M1'!$H$2:$H$2293,L$1)</f>
        <v>#VALUE!</v>
      </c>
      <c r="M64" s="3" t="e">
        <f>COUNTIFS('[1]Grad M1'!$C$2:$C$2293,$B64,'[1]Grad M1'!$H$2:$H$2293,M$1)</f>
        <v>#VALUE!</v>
      </c>
      <c r="N64" s="3" t="e">
        <f>COUNTIFS('[1]Grad M1'!$C$2:$C$2293,$B64,'[1]Grad M1'!$H$2:$H$2293,N$1)</f>
        <v>#VALUE!</v>
      </c>
      <c r="O64" s="3" t="e">
        <f>COUNTIFS('[1]Grad M1'!$C$2:$C$2293,$B64,'[1]Grad M1'!$H$2:$H$2293,O$1)</f>
        <v>#VALUE!</v>
      </c>
      <c r="P64" s="3" t="e">
        <f>COUNTIFS('[1]Grad M1'!$C$2:$C$2293,$B64,'[1]Grad M1'!$H$2:$H$2293,P$1)</f>
        <v>#VALUE!</v>
      </c>
      <c r="Q64" s="3" t="e">
        <f>COUNTIFS('[1]Grad M1'!$C$2:$C$2293,$B64,'[1]Grad M1'!$H$2:$H$2293,Q$1)</f>
        <v>#VALUE!</v>
      </c>
      <c r="R64" s="3" t="e">
        <f>COUNTIFS('[1]Grad M1'!$C$2:$C$2293,$B64,'[1]Grad M1'!$H$2:$H$2293,R$1)</f>
        <v>#VALUE!</v>
      </c>
      <c r="S64" s="3" t="str">
        <f>VLOOKUP($B64,'[1]Grad M1'!$C$2:$Y$2293,S$1,FALSE)</f>
        <v>GRAD</v>
      </c>
      <c r="T64" s="3" t="str">
        <f>IF(VLOOKUP($B64,'[1]Grad M1'!$C$2:$Y$2293,T$1,FALSE)="","",VLOOKUP($B64,'[1]Grad M1'!$C$2:$Y$2293,T$1,FALSE))</f>
        <v>Social and Peer Support in Health: An Ecological and Global Perspective</v>
      </c>
      <c r="U64" s="3" t="str">
        <f>IF(VLOOKUP($B64,'[1]Grad M1'!$C$2:$Y$2293,U$1,FALSE)="","",VLOOKUP($B64,'[1]Grad M1'!$C$2:$Y$2293,U$1,FALSE))</f>
        <v>Course will survey social support in health, including the nature and key processes of social support, cultural influences in different countries, and approaches to promoting peer support in health promotion around the world. Term assignment will entail planning a peer support program or research project of the student's choice. Includes: Loneliness might be a killer, but what's the best way to protect against it?; Building blocks for addressing social deteminants of health; Social relationships and mortality risk: a meta-analytic review; Social support and health .....; Social ties and susceptibility to the common cold; Ecological models of health behavior; mental health and peer support; social networks and environmental determinants of social support; attachment; culture and social and peer support; successful peer support interventions; network approaches</v>
      </c>
      <c r="V64" s="3" t="e">
        <f t="shared" si="1"/>
        <v>#VALUE!</v>
      </c>
    </row>
    <row r="65" spans="1:22" x14ac:dyDescent="0.25">
      <c r="A65" s="3" t="str">
        <f>IF(VLOOKUP($B65,'[1]Grad M1'!$C$2:$Y$2293,13,FALSE)="","M1",VLOOKUP($B65,'[1]Grad M1'!$C$2:$Y$2293,13,FALSE))</f>
        <v xml:space="preserve">M </v>
      </c>
      <c r="B65" s="3" t="s">
        <v>525</v>
      </c>
      <c r="C65" s="3" t="str">
        <f>VLOOKUP($B65,'[1]Grad M1'!$C$2:$Y$2293,C$1,FALSE)</f>
        <v>HBEH</v>
      </c>
      <c r="D65" s="3">
        <f>VLOOKUP($B65,'[1]Grad M1'!$C$2:$Y$2293,D$1,FALSE)</f>
        <v>815</v>
      </c>
      <c r="E65" s="3" t="str">
        <f>VLOOKUP($B65,'[1]Grad M1'!$C$2:$Y$2293,E$1,FALSE)</f>
        <v>FOUNDATIONS OF HBEH I</v>
      </c>
      <c r="F65" s="3" t="str">
        <f>IF(VLOOKUP($B65,'[1]Grad M1'!$C$2:$Y$2293,F$1,FALSE)="","",VLOOKUP($B65,'[1]Grad M1'!$C$2:$Y$2293,F$1,FALSE))</f>
        <v/>
      </c>
      <c r="G65" s="3" t="e">
        <f>COUNTIFS('[1]Grad M1'!$C$2:$C$2293,$B65,'[1]Grad M1'!$H$2:$H$2293,G$1)</f>
        <v>#VALUE!</v>
      </c>
      <c r="H65" s="3" t="e">
        <f>COUNTIFS('[1]Grad M1'!$C$2:$C$2293,$B65,'[1]Grad M1'!$H$2:$H$2293,H$1)</f>
        <v>#VALUE!</v>
      </c>
      <c r="I65" s="3" t="e">
        <f>COUNTIFS('[1]Grad M1'!$C$2:$C$2293,$B65,'[1]Grad M1'!$H$2:$H$2293,I$1)</f>
        <v>#VALUE!</v>
      </c>
      <c r="J65" s="3" t="e">
        <f>COUNTIFS('[1]Grad M1'!$C$2:$C$2293,$B65,'[1]Grad M1'!$H$2:$H$2293,J$1)</f>
        <v>#VALUE!</v>
      </c>
      <c r="K65" s="3" t="e">
        <f>COUNTIFS('[1]Grad M1'!$C$2:$C$2293,$B65,'[1]Grad M1'!$H$2:$H$2293,K$1)</f>
        <v>#VALUE!</v>
      </c>
      <c r="L65" s="3" t="e">
        <f>COUNTIFS('[1]Grad M1'!$C$2:$C$2293,$B65,'[1]Grad M1'!$H$2:$H$2293,L$1)</f>
        <v>#VALUE!</v>
      </c>
      <c r="M65" s="3" t="e">
        <f>COUNTIFS('[1]Grad M1'!$C$2:$C$2293,$B65,'[1]Grad M1'!$H$2:$H$2293,M$1)</f>
        <v>#VALUE!</v>
      </c>
      <c r="N65" s="3" t="e">
        <f>COUNTIFS('[1]Grad M1'!$C$2:$C$2293,$B65,'[1]Grad M1'!$H$2:$H$2293,N$1)</f>
        <v>#VALUE!</v>
      </c>
      <c r="O65" s="3" t="e">
        <f>COUNTIFS('[1]Grad M1'!$C$2:$C$2293,$B65,'[1]Grad M1'!$H$2:$H$2293,O$1)</f>
        <v>#VALUE!</v>
      </c>
      <c r="P65" s="3" t="e">
        <f>COUNTIFS('[1]Grad M1'!$C$2:$C$2293,$B65,'[1]Grad M1'!$H$2:$H$2293,P$1)</f>
        <v>#VALUE!</v>
      </c>
      <c r="Q65" s="3" t="e">
        <f>COUNTIFS('[1]Grad M1'!$C$2:$C$2293,$B65,'[1]Grad M1'!$H$2:$H$2293,Q$1)</f>
        <v>#VALUE!</v>
      </c>
      <c r="R65" s="3" t="e">
        <f>COUNTIFS('[1]Grad M1'!$C$2:$C$2293,$B65,'[1]Grad M1'!$H$2:$H$2293,R$1)</f>
        <v>#VALUE!</v>
      </c>
      <c r="S65" s="3" t="str">
        <f>VLOOKUP($B65,'[1]Grad M1'!$C$2:$Y$2293,S$1,FALSE)</f>
        <v>GRAD</v>
      </c>
      <c r="T65" s="3" t="str">
        <f>IF(VLOOKUP($B65,'[1]Grad M1'!$C$2:$Y$2293,T$1,FALSE)="","",VLOOKUP($B65,'[1]Grad M1'!$C$2:$Y$2293,T$1,FALSE))</f>
        <v>Foundations of Health Behavior I</v>
      </c>
      <c r="U65" s="3" t="str">
        <f>IF(VLOOKUP($B65,'[1]Grad M1'!$C$2:$Y$2293,U$1,FALSE)="","",VLOOKUP($B65,'[1]Grad M1'!$C$2:$Y$2293,U$1,FALSE))</f>
        <v>A critical examination of the conceptual, theoretical, and empirical bases of public health and health education, health transitions, globalization, and issues around social justice. Restricted to doctoral students majoring or minoring in Health Behavior.</v>
      </c>
      <c r="V65" s="3" t="e">
        <f t="shared" si="1"/>
        <v>#VALUE!</v>
      </c>
    </row>
    <row r="66" spans="1:22" x14ac:dyDescent="0.25">
      <c r="A66" s="3" t="str">
        <f>IF(VLOOKUP($B66,'[1]Grad M1'!$C$2:$Y$2293,13,FALSE)="","M1",VLOOKUP($B66,'[1]Grad M1'!$C$2:$Y$2293,13,FALSE))</f>
        <v>M1</v>
      </c>
      <c r="B66" s="3" t="s">
        <v>526</v>
      </c>
      <c r="C66" s="3" t="str">
        <f>VLOOKUP($B66,'[1]Grad M1'!$C$2:$Y$2293,C$1,FALSE)</f>
        <v>HBEH</v>
      </c>
      <c r="D66" s="3">
        <f>VLOOKUP($B66,'[1]Grad M1'!$C$2:$Y$2293,D$1,FALSE)</f>
        <v>816</v>
      </c>
      <c r="E66" s="3" t="str">
        <f>VLOOKUP($B66,'[1]Grad M1'!$C$2:$Y$2293,E$1,FALSE)</f>
        <v>FOUNDATIONS OF HBEH II</v>
      </c>
      <c r="F66" s="3" t="str">
        <f>IF(VLOOKUP($B66,'[1]Grad M1'!$C$2:$Y$2293,F$1,FALSE)="","",VLOOKUP($B66,'[1]Grad M1'!$C$2:$Y$2293,F$1,FALSE))</f>
        <v/>
      </c>
      <c r="G66" s="3" t="e">
        <f>COUNTIFS('[1]Grad M1'!$C$2:$C$2293,$B66,'[1]Grad M1'!$H$2:$H$2293,G$1)</f>
        <v>#VALUE!</v>
      </c>
      <c r="H66" s="3" t="e">
        <f>COUNTIFS('[1]Grad M1'!$C$2:$C$2293,$B66,'[1]Grad M1'!$H$2:$H$2293,H$1)</f>
        <v>#VALUE!</v>
      </c>
      <c r="I66" s="3" t="e">
        <f>COUNTIFS('[1]Grad M1'!$C$2:$C$2293,$B66,'[1]Grad M1'!$H$2:$H$2293,I$1)</f>
        <v>#VALUE!</v>
      </c>
      <c r="J66" s="3" t="e">
        <f>COUNTIFS('[1]Grad M1'!$C$2:$C$2293,$B66,'[1]Grad M1'!$H$2:$H$2293,J$1)</f>
        <v>#VALUE!</v>
      </c>
      <c r="K66" s="3" t="e">
        <f>COUNTIFS('[1]Grad M1'!$C$2:$C$2293,$B66,'[1]Grad M1'!$H$2:$H$2293,K$1)</f>
        <v>#VALUE!</v>
      </c>
      <c r="L66" s="3" t="e">
        <f>COUNTIFS('[1]Grad M1'!$C$2:$C$2293,$B66,'[1]Grad M1'!$H$2:$H$2293,L$1)</f>
        <v>#VALUE!</v>
      </c>
      <c r="M66" s="3" t="e">
        <f>COUNTIFS('[1]Grad M1'!$C$2:$C$2293,$B66,'[1]Grad M1'!$H$2:$H$2293,M$1)</f>
        <v>#VALUE!</v>
      </c>
      <c r="N66" s="3" t="e">
        <f>COUNTIFS('[1]Grad M1'!$C$2:$C$2293,$B66,'[1]Grad M1'!$H$2:$H$2293,N$1)</f>
        <v>#VALUE!</v>
      </c>
      <c r="O66" s="3" t="e">
        <f>COUNTIFS('[1]Grad M1'!$C$2:$C$2293,$B66,'[1]Grad M1'!$H$2:$H$2293,O$1)</f>
        <v>#VALUE!</v>
      </c>
      <c r="P66" s="3" t="e">
        <f>COUNTIFS('[1]Grad M1'!$C$2:$C$2293,$B66,'[1]Grad M1'!$H$2:$H$2293,P$1)</f>
        <v>#VALUE!</v>
      </c>
      <c r="Q66" s="3" t="e">
        <f>COUNTIFS('[1]Grad M1'!$C$2:$C$2293,$B66,'[1]Grad M1'!$H$2:$H$2293,Q$1)</f>
        <v>#VALUE!</v>
      </c>
      <c r="R66" s="3" t="e">
        <f>COUNTIFS('[1]Grad M1'!$C$2:$C$2293,$B66,'[1]Grad M1'!$H$2:$H$2293,R$1)</f>
        <v>#VALUE!</v>
      </c>
      <c r="S66" s="3" t="str">
        <f>VLOOKUP($B66,'[1]Grad M1'!$C$2:$Y$2293,S$1,FALSE)</f>
        <v>GRAD</v>
      </c>
      <c r="T66" s="3" t="str">
        <f>IF(VLOOKUP($B66,'[1]Grad M1'!$C$2:$Y$2293,T$1,FALSE)="","",VLOOKUP($B66,'[1]Grad M1'!$C$2:$Y$2293,T$1,FALSE))</f>
        <v>Foundations of Health Behavior II</v>
      </c>
      <c r="U66" s="3" t="str">
        <f>IF(VLOOKUP($B66,'[1]Grad M1'!$C$2:$Y$2293,U$1,FALSE)="","",VLOOKUP($B66,'[1]Grad M1'!$C$2:$Y$2293,U$1,FALSE))</f>
        <v>A critical examination of the social determinants of health, health disparities, principles of individual and collective behavior and behavior change, and the role of health behavior in emerging public health issues. Restricted to doctoral students majoring or minoring in Health Behavior.</v>
      </c>
      <c r="V66" s="3" t="e">
        <f t="shared" si="1"/>
        <v>#VALUE!</v>
      </c>
    </row>
    <row r="67" spans="1:22" x14ac:dyDescent="0.25">
      <c r="A67" s="3" t="str">
        <f>IF(VLOOKUP($B67,'[1]Grad M1'!$C$2:$Y$2293,13,FALSE)="","M1",VLOOKUP($B67,'[1]Grad M1'!$C$2:$Y$2293,13,FALSE))</f>
        <v>M1</v>
      </c>
      <c r="B67" s="3" t="s">
        <v>527</v>
      </c>
      <c r="C67" s="3" t="str">
        <f>VLOOKUP($B67,'[1]Grad M1'!$C$2:$Y$2293,C$1,FALSE)</f>
        <v>HPM</v>
      </c>
      <c r="D67" s="3">
        <f>VLOOKUP($B67,'[1]Grad M1'!$C$2:$Y$2293,D$1,FALSE)</f>
        <v>758</v>
      </c>
      <c r="E67" s="3" t="str">
        <f>VLOOKUP($B67,'[1]Grad M1'!$C$2:$Y$2293,E$1,FALSE)</f>
        <v>UNDER POP AND HLTH REFORM</v>
      </c>
      <c r="F67" s="3" t="str">
        <f>IF(VLOOKUP($B67,'[1]Grad M1'!$C$2:$Y$2293,F$1,FALSE)="","",VLOOKUP($B67,'[1]Grad M1'!$C$2:$Y$2293,F$1,FALSE))</f>
        <v/>
      </c>
      <c r="G67" s="3" t="e">
        <f>COUNTIFS('[1]Grad M1'!$C$2:$C$2293,$B67,'[1]Grad M1'!$H$2:$H$2293,G$1)</f>
        <v>#VALUE!</v>
      </c>
      <c r="H67" s="3" t="e">
        <f>COUNTIFS('[1]Grad M1'!$C$2:$C$2293,$B67,'[1]Grad M1'!$H$2:$H$2293,H$1)</f>
        <v>#VALUE!</v>
      </c>
      <c r="I67" s="3" t="e">
        <f>COUNTIFS('[1]Grad M1'!$C$2:$C$2293,$B67,'[1]Grad M1'!$H$2:$H$2293,I$1)</f>
        <v>#VALUE!</v>
      </c>
      <c r="J67" s="3" t="e">
        <f>COUNTIFS('[1]Grad M1'!$C$2:$C$2293,$B67,'[1]Grad M1'!$H$2:$H$2293,J$1)</f>
        <v>#VALUE!</v>
      </c>
      <c r="K67" s="3" t="e">
        <f>COUNTIFS('[1]Grad M1'!$C$2:$C$2293,$B67,'[1]Grad M1'!$H$2:$H$2293,K$1)</f>
        <v>#VALUE!</v>
      </c>
      <c r="L67" s="3" t="e">
        <f>COUNTIFS('[1]Grad M1'!$C$2:$C$2293,$B67,'[1]Grad M1'!$H$2:$H$2293,L$1)</f>
        <v>#VALUE!</v>
      </c>
      <c r="M67" s="3" t="e">
        <f>COUNTIFS('[1]Grad M1'!$C$2:$C$2293,$B67,'[1]Grad M1'!$H$2:$H$2293,M$1)</f>
        <v>#VALUE!</v>
      </c>
      <c r="N67" s="3" t="e">
        <f>COUNTIFS('[1]Grad M1'!$C$2:$C$2293,$B67,'[1]Grad M1'!$H$2:$H$2293,N$1)</f>
        <v>#VALUE!</v>
      </c>
      <c r="O67" s="3" t="e">
        <f>COUNTIFS('[1]Grad M1'!$C$2:$C$2293,$B67,'[1]Grad M1'!$H$2:$H$2293,O$1)</f>
        <v>#VALUE!</v>
      </c>
      <c r="P67" s="3" t="e">
        <f>COUNTIFS('[1]Grad M1'!$C$2:$C$2293,$B67,'[1]Grad M1'!$H$2:$H$2293,P$1)</f>
        <v>#VALUE!</v>
      </c>
      <c r="Q67" s="3" t="e">
        <f>COUNTIFS('[1]Grad M1'!$C$2:$C$2293,$B67,'[1]Grad M1'!$H$2:$H$2293,Q$1)</f>
        <v>#VALUE!</v>
      </c>
      <c r="R67" s="3" t="e">
        <f>COUNTIFS('[1]Grad M1'!$C$2:$C$2293,$B67,'[1]Grad M1'!$H$2:$H$2293,R$1)</f>
        <v>#VALUE!</v>
      </c>
      <c r="S67" s="3" t="str">
        <f>VLOOKUP($B67,'[1]Grad M1'!$C$2:$Y$2293,S$1,FALSE)</f>
        <v>GRAD</v>
      </c>
      <c r="T67" s="3" t="str">
        <f>IF(VLOOKUP($B67,'[1]Grad M1'!$C$2:$Y$2293,T$1,FALSE)="","",VLOOKUP($B67,'[1]Grad M1'!$C$2:$Y$2293,T$1,FALSE))</f>
        <v>Underserved Populations and Health Reform</v>
      </c>
      <c r="U67" s="3" t="str">
        <f>IF(VLOOKUP($B67,'[1]Grad M1'!$C$2:$Y$2293,U$1,FALSE)="","",VLOOKUP($B67,'[1]Grad M1'!$C$2:$Y$2293,U$1,FALSE))</f>
        <v>This course gives students a greater understanding of programs available to serve underserved populations, and how the ACA (or any replacement) will impact on care provided to underserved populations. The course is designed to help students think critically about the impact of policy changes on different populations.</v>
      </c>
      <c r="V67" s="3" t="e">
        <f t="shared" si="1"/>
        <v>#VALUE!</v>
      </c>
    </row>
    <row r="68" spans="1:22" x14ac:dyDescent="0.25">
      <c r="A68" s="3" t="str">
        <f>IF(VLOOKUP($B68,'[1]Grad M1'!$C$2:$Y$2293,13,FALSE)="","M1",VLOOKUP($B68,'[1]Grad M1'!$C$2:$Y$2293,13,FALSE))</f>
        <v>M1</v>
      </c>
      <c r="B68" s="3" t="s">
        <v>528</v>
      </c>
      <c r="C68" s="3" t="str">
        <f>VLOOKUP($B68,'[1]Grad M1'!$C$2:$Y$2293,C$1,FALSE)</f>
        <v>HPM</v>
      </c>
      <c r="D68" s="3">
        <f>VLOOKUP($B68,'[1]Grad M1'!$C$2:$Y$2293,D$1,FALSE)</f>
        <v>759</v>
      </c>
      <c r="E68" s="3" t="str">
        <f>VLOOKUP($B68,'[1]Grad M1'!$C$2:$Y$2293,E$1,FALSE)</f>
        <v>HLTH POLICY ANALYSIS &amp; ADVCACY</v>
      </c>
      <c r="F68" s="3" t="str">
        <f>IF(VLOOKUP($B68,'[1]Grad M1'!$C$2:$Y$2293,F$1,FALSE)="","",VLOOKUP($B68,'[1]Grad M1'!$C$2:$Y$2293,F$1,FALSE))</f>
        <v/>
      </c>
      <c r="G68" s="3" t="e">
        <f>COUNTIFS('[1]Grad M1'!$C$2:$C$2293,$B68,'[1]Grad M1'!$H$2:$H$2293,G$1)</f>
        <v>#VALUE!</v>
      </c>
      <c r="H68" s="3" t="e">
        <f>COUNTIFS('[1]Grad M1'!$C$2:$C$2293,$B68,'[1]Grad M1'!$H$2:$H$2293,H$1)</f>
        <v>#VALUE!</v>
      </c>
      <c r="I68" s="3" t="e">
        <f>COUNTIFS('[1]Grad M1'!$C$2:$C$2293,$B68,'[1]Grad M1'!$H$2:$H$2293,I$1)</f>
        <v>#VALUE!</v>
      </c>
      <c r="J68" s="3" t="e">
        <f>COUNTIFS('[1]Grad M1'!$C$2:$C$2293,$B68,'[1]Grad M1'!$H$2:$H$2293,J$1)</f>
        <v>#VALUE!</v>
      </c>
      <c r="K68" s="3" t="e">
        <f>COUNTIFS('[1]Grad M1'!$C$2:$C$2293,$B68,'[1]Grad M1'!$H$2:$H$2293,K$1)</f>
        <v>#VALUE!</v>
      </c>
      <c r="L68" s="3" t="e">
        <f>COUNTIFS('[1]Grad M1'!$C$2:$C$2293,$B68,'[1]Grad M1'!$H$2:$H$2293,L$1)</f>
        <v>#VALUE!</v>
      </c>
      <c r="M68" s="3" t="e">
        <f>COUNTIFS('[1]Grad M1'!$C$2:$C$2293,$B68,'[1]Grad M1'!$H$2:$H$2293,M$1)</f>
        <v>#VALUE!</v>
      </c>
      <c r="N68" s="3" t="e">
        <f>COUNTIFS('[1]Grad M1'!$C$2:$C$2293,$B68,'[1]Grad M1'!$H$2:$H$2293,N$1)</f>
        <v>#VALUE!</v>
      </c>
      <c r="O68" s="3" t="e">
        <f>COUNTIFS('[1]Grad M1'!$C$2:$C$2293,$B68,'[1]Grad M1'!$H$2:$H$2293,O$1)</f>
        <v>#VALUE!</v>
      </c>
      <c r="P68" s="3" t="e">
        <f>COUNTIFS('[1]Grad M1'!$C$2:$C$2293,$B68,'[1]Grad M1'!$H$2:$H$2293,P$1)</f>
        <v>#VALUE!</v>
      </c>
      <c r="Q68" s="3" t="e">
        <f>COUNTIFS('[1]Grad M1'!$C$2:$C$2293,$B68,'[1]Grad M1'!$H$2:$H$2293,Q$1)</f>
        <v>#VALUE!</v>
      </c>
      <c r="R68" s="3" t="e">
        <f>COUNTIFS('[1]Grad M1'!$C$2:$C$2293,$B68,'[1]Grad M1'!$H$2:$H$2293,R$1)</f>
        <v>#VALUE!</v>
      </c>
      <c r="S68" s="3" t="str">
        <f>VLOOKUP($B68,'[1]Grad M1'!$C$2:$Y$2293,S$1,FALSE)</f>
        <v>GRAD</v>
      </c>
      <c r="T68" s="3" t="str">
        <f>IF(VLOOKUP($B68,'[1]Grad M1'!$C$2:$Y$2293,T$1,FALSE)="","",VLOOKUP($B68,'[1]Grad M1'!$C$2:$Y$2293,T$1,FALSE))</f>
        <v>Health Policy Analysis and Advocacy for Health Leaders</v>
      </c>
      <c r="U68" s="3" t="str">
        <f>IF(VLOOKUP($B68,'[1]Grad M1'!$C$2:$Y$2293,U$1,FALSE)="","",VLOOKUP($B68,'[1]Grad M1'!$C$2:$Y$2293,U$1,FALSE))</f>
        <v>The course will familiarize students with the history of health reform in the U.S., explore issues in health policy, and analyze the impact of health politics on policymaking.</v>
      </c>
      <c r="V68" s="3" t="e">
        <f t="shared" ref="V68:V131" si="2">SUM(G68:R68)</f>
        <v>#VALUE!</v>
      </c>
    </row>
    <row r="69" spans="1:22" x14ac:dyDescent="0.25">
      <c r="A69" s="3" t="str">
        <f>IF(VLOOKUP($B69,'[1]Grad M1'!$C$2:$Y$2293,13,FALSE)="","M1",VLOOKUP($B69,'[1]Grad M1'!$C$2:$Y$2293,13,FALSE))</f>
        <v>M 1</v>
      </c>
      <c r="B69" s="3" t="s">
        <v>529</v>
      </c>
      <c r="C69" s="3" t="str">
        <f>VLOOKUP($B69,'[1]Grad M1'!$C$2:$Y$2293,C$1,FALSE)</f>
        <v>HPM</v>
      </c>
      <c r="D69" s="3">
        <f>VLOOKUP($B69,'[1]Grad M1'!$C$2:$Y$2293,D$1,FALSE)</f>
        <v>766</v>
      </c>
      <c r="E69" s="3" t="str">
        <f>VLOOKUP($B69,'[1]Grad M1'!$C$2:$Y$2293,E$1,FALSE)</f>
        <v>EQUITY A PRIORITY IN HC QUAL</v>
      </c>
      <c r="F69" s="3" t="str">
        <f>IF(VLOOKUP($B69,'[1]Grad M1'!$C$2:$Y$2293,F$1,FALSE)="","",VLOOKUP($B69,'[1]Grad M1'!$C$2:$Y$2293,F$1,FALSE))</f>
        <v/>
      </c>
      <c r="G69" s="3" t="e">
        <f>COUNTIFS('[1]Grad M1'!$C$2:$C$2293,$B69,'[1]Grad M1'!$H$2:$H$2293,G$1)</f>
        <v>#VALUE!</v>
      </c>
      <c r="H69" s="3" t="e">
        <f>COUNTIFS('[1]Grad M1'!$C$2:$C$2293,$B69,'[1]Grad M1'!$H$2:$H$2293,H$1)</f>
        <v>#VALUE!</v>
      </c>
      <c r="I69" s="3" t="e">
        <f>COUNTIFS('[1]Grad M1'!$C$2:$C$2293,$B69,'[1]Grad M1'!$H$2:$H$2293,I$1)</f>
        <v>#VALUE!</v>
      </c>
      <c r="J69" s="3" t="e">
        <f>COUNTIFS('[1]Grad M1'!$C$2:$C$2293,$B69,'[1]Grad M1'!$H$2:$H$2293,J$1)</f>
        <v>#VALUE!</v>
      </c>
      <c r="K69" s="3" t="e">
        <f>COUNTIFS('[1]Grad M1'!$C$2:$C$2293,$B69,'[1]Grad M1'!$H$2:$H$2293,K$1)</f>
        <v>#VALUE!</v>
      </c>
      <c r="L69" s="3" t="e">
        <f>COUNTIFS('[1]Grad M1'!$C$2:$C$2293,$B69,'[1]Grad M1'!$H$2:$H$2293,L$1)</f>
        <v>#VALUE!</v>
      </c>
      <c r="M69" s="3" t="e">
        <f>COUNTIFS('[1]Grad M1'!$C$2:$C$2293,$B69,'[1]Grad M1'!$H$2:$H$2293,M$1)</f>
        <v>#VALUE!</v>
      </c>
      <c r="N69" s="3" t="e">
        <f>COUNTIFS('[1]Grad M1'!$C$2:$C$2293,$B69,'[1]Grad M1'!$H$2:$H$2293,N$1)</f>
        <v>#VALUE!</v>
      </c>
      <c r="O69" s="3" t="e">
        <f>COUNTIFS('[1]Grad M1'!$C$2:$C$2293,$B69,'[1]Grad M1'!$H$2:$H$2293,O$1)</f>
        <v>#VALUE!</v>
      </c>
      <c r="P69" s="3" t="e">
        <f>COUNTIFS('[1]Grad M1'!$C$2:$C$2293,$B69,'[1]Grad M1'!$H$2:$H$2293,P$1)</f>
        <v>#VALUE!</v>
      </c>
      <c r="Q69" s="3" t="e">
        <f>COUNTIFS('[1]Grad M1'!$C$2:$C$2293,$B69,'[1]Grad M1'!$H$2:$H$2293,Q$1)</f>
        <v>#VALUE!</v>
      </c>
      <c r="R69" s="3" t="e">
        <f>COUNTIFS('[1]Grad M1'!$C$2:$C$2293,$B69,'[1]Grad M1'!$H$2:$H$2293,R$1)</f>
        <v>#VALUE!</v>
      </c>
      <c r="S69" s="3" t="str">
        <f>VLOOKUP($B69,'[1]Grad M1'!$C$2:$Y$2293,S$1,FALSE)</f>
        <v>GRAD</v>
      </c>
      <c r="T69" s="3" t="str">
        <f>IF(VLOOKUP($B69,'[1]Grad M1'!$C$2:$Y$2293,T$1,FALSE)="","",VLOOKUP($B69,'[1]Grad M1'!$C$2:$Y$2293,T$1,FALSE))</f>
        <v>Making Equity a Priority in Health Care Quality: Strategies for Research, Policy and Practice.</v>
      </c>
      <c r="U69" s="3" t="str">
        <f>IF(VLOOKUP($B69,'[1]Grad M1'!$C$2:$Y$2293,U$1,FALSE)="","",VLOOKUP($B69,'[1]Grad M1'!$C$2:$Y$2293,U$1,FALSE))</f>
        <v>This course examines recent work on defining, measuring, and improving health care equity in the contexts of research, policy, and practice. Health care inequities according to race/ethnicity, socioeconomic status, and geography will especially be highlighted.</v>
      </c>
      <c r="V69" s="3" t="e">
        <f t="shared" si="2"/>
        <v>#VALUE!</v>
      </c>
    </row>
    <row r="70" spans="1:22" x14ac:dyDescent="0.25">
      <c r="A70" s="3" t="str">
        <f>IF(VLOOKUP($B70,'[1]Grad M1'!$C$2:$Y$2293,13,FALSE)="","M1",VLOOKUP($B70,'[1]Grad M1'!$C$2:$Y$2293,13,FALSE))</f>
        <v>M 1</v>
      </c>
      <c r="B70" s="3" t="s">
        <v>530</v>
      </c>
      <c r="C70" s="3" t="str">
        <f>VLOOKUP($B70,'[1]Grad M1'!$C$2:$Y$2293,C$1,FALSE)</f>
        <v>HPM</v>
      </c>
      <c r="D70" s="3">
        <f>VLOOKUP($B70,'[1]Grad M1'!$C$2:$Y$2293,D$1,FALSE)</f>
        <v>823</v>
      </c>
      <c r="E70" s="3" t="str">
        <f>VLOOKUP($B70,'[1]Grad M1'!$C$2:$Y$2293,E$1,FALSE)</f>
        <v>GLOBAL HEALTH</v>
      </c>
      <c r="F70" s="3" t="str">
        <f>IF(VLOOKUP($B70,'[1]Grad M1'!$C$2:$Y$2293,F$1,FALSE)="","",VLOOKUP($B70,'[1]Grad M1'!$C$2:$Y$2293,F$1,FALSE))</f>
        <v/>
      </c>
      <c r="G70" s="3" t="e">
        <f>COUNTIFS('[1]Grad M1'!$C$2:$C$2293,$B70,'[1]Grad M1'!$H$2:$H$2293,G$1)</f>
        <v>#VALUE!</v>
      </c>
      <c r="H70" s="3" t="e">
        <f>COUNTIFS('[1]Grad M1'!$C$2:$C$2293,$B70,'[1]Grad M1'!$H$2:$H$2293,H$1)</f>
        <v>#VALUE!</v>
      </c>
      <c r="I70" s="3" t="e">
        <f>COUNTIFS('[1]Grad M1'!$C$2:$C$2293,$B70,'[1]Grad M1'!$H$2:$H$2293,I$1)</f>
        <v>#VALUE!</v>
      </c>
      <c r="J70" s="3" t="e">
        <f>COUNTIFS('[1]Grad M1'!$C$2:$C$2293,$B70,'[1]Grad M1'!$H$2:$H$2293,J$1)</f>
        <v>#VALUE!</v>
      </c>
      <c r="K70" s="3" t="e">
        <f>COUNTIFS('[1]Grad M1'!$C$2:$C$2293,$B70,'[1]Grad M1'!$H$2:$H$2293,K$1)</f>
        <v>#VALUE!</v>
      </c>
      <c r="L70" s="3" t="e">
        <f>COUNTIFS('[1]Grad M1'!$C$2:$C$2293,$B70,'[1]Grad M1'!$H$2:$H$2293,L$1)</f>
        <v>#VALUE!</v>
      </c>
      <c r="M70" s="3" t="e">
        <f>COUNTIFS('[1]Grad M1'!$C$2:$C$2293,$B70,'[1]Grad M1'!$H$2:$H$2293,M$1)</f>
        <v>#VALUE!</v>
      </c>
      <c r="N70" s="3" t="e">
        <f>COUNTIFS('[1]Grad M1'!$C$2:$C$2293,$B70,'[1]Grad M1'!$H$2:$H$2293,N$1)</f>
        <v>#VALUE!</v>
      </c>
      <c r="O70" s="3" t="e">
        <f>COUNTIFS('[1]Grad M1'!$C$2:$C$2293,$B70,'[1]Grad M1'!$H$2:$H$2293,O$1)</f>
        <v>#VALUE!</v>
      </c>
      <c r="P70" s="3" t="e">
        <f>COUNTIFS('[1]Grad M1'!$C$2:$C$2293,$B70,'[1]Grad M1'!$H$2:$H$2293,P$1)</f>
        <v>#VALUE!</v>
      </c>
      <c r="Q70" s="3" t="e">
        <f>COUNTIFS('[1]Grad M1'!$C$2:$C$2293,$B70,'[1]Grad M1'!$H$2:$H$2293,Q$1)</f>
        <v>#VALUE!</v>
      </c>
      <c r="R70" s="3" t="e">
        <f>COUNTIFS('[1]Grad M1'!$C$2:$C$2293,$B70,'[1]Grad M1'!$H$2:$H$2293,R$1)</f>
        <v>#VALUE!</v>
      </c>
      <c r="S70" s="3" t="str">
        <f>VLOOKUP($B70,'[1]Grad M1'!$C$2:$Y$2293,S$1,FALSE)</f>
        <v>GRAD</v>
      </c>
      <c r="T70" s="3" t="str">
        <f>IF(VLOOKUP($B70,'[1]Grad M1'!$C$2:$Y$2293,T$1,FALSE)="","",VLOOKUP($B70,'[1]Grad M1'!$C$2:$Y$2293,T$1,FALSE))</f>
        <v>Global Health</v>
      </c>
      <c r="U70" s="3" t="str">
        <f>IF(VLOOKUP($B70,'[1]Grad M1'!$C$2:$Y$2293,U$1,FALSE)="","",VLOOKUP($B70,'[1]Grad M1'!$C$2:$Y$2293,U$1,FALSE))</f>
        <v>This course analyzes health systems in global perspective. Although health systems vary in structure, they face similar issues. This course includes discussion about the U.S. health system as well as health systems of developing, low-income, and middle-income countries. This course will assess WHO health systems building blocks, and will identify system elements from different countries that could be used to improve access, quality or health outcomes in the student's home or work country.</v>
      </c>
      <c r="V70" s="3" t="e">
        <f t="shared" si="2"/>
        <v>#VALUE!</v>
      </c>
    </row>
    <row r="71" spans="1:22" x14ac:dyDescent="0.25">
      <c r="A71" s="3" t="str">
        <f>IF(VLOOKUP($B71,'[1]Grad M1'!$C$2:$Y$2293,13,FALSE)="","M1",VLOOKUP($B71,'[1]Grad M1'!$C$2:$Y$2293,13,FALSE))</f>
        <v>M 1</v>
      </c>
      <c r="B71" s="3" t="s">
        <v>531</v>
      </c>
      <c r="C71" s="3" t="str">
        <f>VLOOKUP($B71,'[1]Grad M1'!$C$2:$Y$2293,C$1,FALSE)</f>
        <v>HPM</v>
      </c>
      <c r="D71" s="3">
        <f>VLOOKUP($B71,'[1]Grad M1'!$C$2:$Y$2293,D$1,FALSE)</f>
        <v>830</v>
      </c>
      <c r="E71" s="3" t="str">
        <f>VLOOKUP($B71,'[1]Grad M1'!$C$2:$Y$2293,E$1,FALSE)</f>
        <v>TRANSLATIONAL HEALTH DISPAR</v>
      </c>
      <c r="F71" s="3" t="str">
        <f>IF(VLOOKUP($B71,'[1]Grad M1'!$C$2:$Y$2293,F$1,FALSE)="","",VLOOKUP($B71,'[1]Grad M1'!$C$2:$Y$2293,F$1,FALSE))</f>
        <v/>
      </c>
      <c r="G71" s="3" t="e">
        <f>COUNTIFS('[1]Grad M1'!$C$2:$C$2293,$B71,'[1]Grad M1'!$H$2:$H$2293,G$1)</f>
        <v>#VALUE!</v>
      </c>
      <c r="H71" s="3" t="e">
        <f>COUNTIFS('[1]Grad M1'!$C$2:$C$2293,$B71,'[1]Grad M1'!$H$2:$H$2293,H$1)</f>
        <v>#VALUE!</v>
      </c>
      <c r="I71" s="3" t="e">
        <f>COUNTIFS('[1]Grad M1'!$C$2:$C$2293,$B71,'[1]Grad M1'!$H$2:$H$2293,I$1)</f>
        <v>#VALUE!</v>
      </c>
      <c r="J71" s="3" t="e">
        <f>COUNTIFS('[1]Grad M1'!$C$2:$C$2293,$B71,'[1]Grad M1'!$H$2:$H$2293,J$1)</f>
        <v>#VALUE!</v>
      </c>
      <c r="K71" s="3" t="e">
        <f>COUNTIFS('[1]Grad M1'!$C$2:$C$2293,$B71,'[1]Grad M1'!$H$2:$H$2293,K$1)</f>
        <v>#VALUE!</v>
      </c>
      <c r="L71" s="3" t="e">
        <f>COUNTIFS('[1]Grad M1'!$C$2:$C$2293,$B71,'[1]Grad M1'!$H$2:$H$2293,L$1)</f>
        <v>#VALUE!</v>
      </c>
      <c r="M71" s="3" t="e">
        <f>COUNTIFS('[1]Grad M1'!$C$2:$C$2293,$B71,'[1]Grad M1'!$H$2:$H$2293,M$1)</f>
        <v>#VALUE!</v>
      </c>
      <c r="N71" s="3" t="e">
        <f>COUNTIFS('[1]Grad M1'!$C$2:$C$2293,$B71,'[1]Grad M1'!$H$2:$H$2293,N$1)</f>
        <v>#VALUE!</v>
      </c>
      <c r="O71" s="3" t="e">
        <f>COUNTIFS('[1]Grad M1'!$C$2:$C$2293,$B71,'[1]Grad M1'!$H$2:$H$2293,O$1)</f>
        <v>#VALUE!</v>
      </c>
      <c r="P71" s="3" t="e">
        <f>COUNTIFS('[1]Grad M1'!$C$2:$C$2293,$B71,'[1]Grad M1'!$H$2:$H$2293,P$1)</f>
        <v>#VALUE!</v>
      </c>
      <c r="Q71" s="3" t="e">
        <f>COUNTIFS('[1]Grad M1'!$C$2:$C$2293,$B71,'[1]Grad M1'!$H$2:$H$2293,Q$1)</f>
        <v>#VALUE!</v>
      </c>
      <c r="R71" s="3" t="e">
        <f>COUNTIFS('[1]Grad M1'!$C$2:$C$2293,$B71,'[1]Grad M1'!$H$2:$H$2293,R$1)</f>
        <v>#VALUE!</v>
      </c>
      <c r="S71" s="3" t="str">
        <f>VLOOKUP($B71,'[1]Grad M1'!$C$2:$Y$2293,S$1,FALSE)</f>
        <v>GRAD</v>
      </c>
      <c r="T71" s="3" t="str">
        <f>IF(VLOOKUP($B71,'[1]Grad M1'!$C$2:$Y$2293,T$1,FALSE)="","",VLOOKUP($B71,'[1]Grad M1'!$C$2:$Y$2293,T$1,FALSE))</f>
        <v>Translational Health Disparities: Research, Practice &amp; Policy</v>
      </c>
      <c r="U71" s="3" t="str">
        <f>IF(VLOOKUP($B71,'[1]Grad M1'!$C$2:$Y$2293,U$1,FALSE)="","",VLOOKUP($B71,'[1]Grad M1'!$C$2:$Y$2293,U$1,FALSE))</f>
        <v>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v>
      </c>
      <c r="V71" s="3" t="e">
        <f t="shared" si="2"/>
        <v>#VALUE!</v>
      </c>
    </row>
    <row r="72" spans="1:22" x14ac:dyDescent="0.25">
      <c r="A72" s="3" t="str">
        <f>IF(VLOOKUP($B72,'[1]Grad M1'!$C$2:$Y$2293,13,FALSE)="","M1",VLOOKUP($B72,'[1]Grad M1'!$C$2:$Y$2293,13,FALSE))</f>
        <v>M 1</v>
      </c>
      <c r="B72" s="3" t="s">
        <v>532</v>
      </c>
      <c r="C72" s="3" t="str">
        <f>VLOOKUP($B72,'[1]Grad M1'!$C$2:$Y$2293,C$1,FALSE)</f>
        <v>HPM</v>
      </c>
      <c r="D72" s="3">
        <f>VLOOKUP($B72,'[1]Grad M1'!$C$2:$Y$2293,D$1,FALSE)</f>
        <v>992</v>
      </c>
      <c r="E72" s="3" t="str">
        <f>VLOOKUP($B72,'[1]Grad M1'!$C$2:$Y$2293,E$1,FALSE)</f>
        <v>MASTER'S (NON-THESIS)</v>
      </c>
      <c r="F72" s="3" t="str">
        <f>IF(VLOOKUP($B72,'[1]Grad M1'!$C$2:$Y$2293,F$1,FALSE)="","",VLOOKUP($B72,'[1]Grad M1'!$C$2:$Y$2293,F$1,FALSE))</f>
        <v/>
      </c>
      <c r="G72" s="3" t="e">
        <f>COUNTIFS('[1]Grad M1'!$C$2:$C$2293,$B72,'[1]Grad M1'!$H$2:$H$2293,G$1)</f>
        <v>#VALUE!</v>
      </c>
      <c r="H72" s="3" t="e">
        <f>COUNTIFS('[1]Grad M1'!$C$2:$C$2293,$B72,'[1]Grad M1'!$H$2:$H$2293,H$1)</f>
        <v>#VALUE!</v>
      </c>
      <c r="I72" s="3" t="e">
        <f>COUNTIFS('[1]Grad M1'!$C$2:$C$2293,$B72,'[1]Grad M1'!$H$2:$H$2293,I$1)</f>
        <v>#VALUE!</v>
      </c>
      <c r="J72" s="3" t="e">
        <f>COUNTIFS('[1]Grad M1'!$C$2:$C$2293,$B72,'[1]Grad M1'!$H$2:$H$2293,J$1)</f>
        <v>#VALUE!</v>
      </c>
      <c r="K72" s="3" t="e">
        <f>COUNTIFS('[1]Grad M1'!$C$2:$C$2293,$B72,'[1]Grad M1'!$H$2:$H$2293,K$1)</f>
        <v>#VALUE!</v>
      </c>
      <c r="L72" s="3" t="e">
        <f>COUNTIFS('[1]Grad M1'!$C$2:$C$2293,$B72,'[1]Grad M1'!$H$2:$H$2293,L$1)</f>
        <v>#VALUE!</v>
      </c>
      <c r="M72" s="3" t="e">
        <f>COUNTIFS('[1]Grad M1'!$C$2:$C$2293,$B72,'[1]Grad M1'!$H$2:$H$2293,M$1)</f>
        <v>#VALUE!</v>
      </c>
      <c r="N72" s="3" t="e">
        <f>COUNTIFS('[1]Grad M1'!$C$2:$C$2293,$B72,'[1]Grad M1'!$H$2:$H$2293,N$1)</f>
        <v>#VALUE!</v>
      </c>
      <c r="O72" s="3" t="e">
        <f>COUNTIFS('[1]Grad M1'!$C$2:$C$2293,$B72,'[1]Grad M1'!$H$2:$H$2293,O$1)</f>
        <v>#VALUE!</v>
      </c>
      <c r="P72" s="3" t="e">
        <f>COUNTIFS('[1]Grad M1'!$C$2:$C$2293,$B72,'[1]Grad M1'!$H$2:$H$2293,P$1)</f>
        <v>#VALUE!</v>
      </c>
      <c r="Q72" s="3" t="e">
        <f>COUNTIFS('[1]Grad M1'!$C$2:$C$2293,$B72,'[1]Grad M1'!$H$2:$H$2293,Q$1)</f>
        <v>#VALUE!</v>
      </c>
      <c r="R72" s="3" t="e">
        <f>COUNTIFS('[1]Grad M1'!$C$2:$C$2293,$B72,'[1]Grad M1'!$H$2:$H$2293,R$1)</f>
        <v>#VALUE!</v>
      </c>
      <c r="S72" s="3" t="str">
        <f>VLOOKUP($B72,'[1]Grad M1'!$C$2:$Y$2293,S$1,FALSE)</f>
        <v>GRAD</v>
      </c>
      <c r="T72" s="3" t="str">
        <f>IF(VLOOKUP($B72,'[1]Grad M1'!$C$2:$Y$2293,T$1,FALSE)="","",VLOOKUP($B72,'[1]Grad M1'!$C$2:$Y$2293,T$1,FALSE))</f>
        <v/>
      </c>
      <c r="U72" s="3" t="str">
        <f>IF(VLOOKUP($B72,'[1]Grad M1'!$C$2:$Y$2293,U$1,FALSE)="","",VLOOKUP($B72,'[1]Grad M1'!$C$2:$Y$2293,U$1,FALSE))</f>
        <v/>
      </c>
      <c r="V72" s="3" t="e">
        <f t="shared" si="2"/>
        <v>#VALUE!</v>
      </c>
    </row>
    <row r="73" spans="1:22" x14ac:dyDescent="0.25">
      <c r="A73" s="3" t="str">
        <f>IF(VLOOKUP($B73,'[1]Grad M1'!$C$2:$Y$2293,13,FALSE)="","M1",VLOOKUP($B73,'[1]Grad M1'!$C$2:$Y$2293,13,FALSE))</f>
        <v>M 1</v>
      </c>
      <c r="B73" s="3" t="s">
        <v>533</v>
      </c>
      <c r="C73" s="3" t="str">
        <f>VLOOKUP($B73,'[1]Grad M1'!$C$2:$Y$2293,C$1,FALSE)</f>
        <v>MASC</v>
      </c>
      <c r="D73" s="3">
        <f>VLOOKUP($B73,'[1]Grad M1'!$C$2:$Y$2293,D$1,FALSE)</f>
        <v>706</v>
      </c>
      <c r="E73" s="3" t="str">
        <f>VLOOKUP($B73,'[1]Grad M1'!$C$2:$Y$2293,E$1,FALSE)</f>
        <v>INTERDISCIPLINARY SEMINAR</v>
      </c>
      <c r="F73" s="3" t="str">
        <f>IF(VLOOKUP($B73,'[1]Grad M1'!$C$2:$Y$2293,F$1,FALSE)="","",VLOOKUP($B73,'[1]Grad M1'!$C$2:$Y$2293,F$1,FALSE))</f>
        <v/>
      </c>
      <c r="G73" s="3" t="e">
        <f>COUNTIFS('[1]Grad M1'!$C$2:$C$2293,$B73,'[1]Grad M1'!$H$2:$H$2293,G$1)</f>
        <v>#VALUE!</v>
      </c>
      <c r="H73" s="3" t="e">
        <f>COUNTIFS('[1]Grad M1'!$C$2:$C$2293,$B73,'[1]Grad M1'!$H$2:$H$2293,H$1)</f>
        <v>#VALUE!</v>
      </c>
      <c r="I73" s="3" t="e">
        <f>COUNTIFS('[1]Grad M1'!$C$2:$C$2293,$B73,'[1]Grad M1'!$H$2:$H$2293,I$1)</f>
        <v>#VALUE!</v>
      </c>
      <c r="J73" s="3" t="e">
        <f>COUNTIFS('[1]Grad M1'!$C$2:$C$2293,$B73,'[1]Grad M1'!$H$2:$H$2293,J$1)</f>
        <v>#VALUE!</v>
      </c>
      <c r="K73" s="3" t="e">
        <f>COUNTIFS('[1]Grad M1'!$C$2:$C$2293,$B73,'[1]Grad M1'!$H$2:$H$2293,K$1)</f>
        <v>#VALUE!</v>
      </c>
      <c r="L73" s="3" t="e">
        <f>COUNTIFS('[1]Grad M1'!$C$2:$C$2293,$B73,'[1]Grad M1'!$H$2:$H$2293,L$1)</f>
        <v>#VALUE!</v>
      </c>
      <c r="M73" s="3" t="e">
        <f>COUNTIFS('[1]Grad M1'!$C$2:$C$2293,$B73,'[1]Grad M1'!$H$2:$H$2293,M$1)</f>
        <v>#VALUE!</v>
      </c>
      <c r="N73" s="3" t="e">
        <f>COUNTIFS('[1]Grad M1'!$C$2:$C$2293,$B73,'[1]Grad M1'!$H$2:$H$2293,N$1)</f>
        <v>#VALUE!</v>
      </c>
      <c r="O73" s="3" t="e">
        <f>COUNTIFS('[1]Grad M1'!$C$2:$C$2293,$B73,'[1]Grad M1'!$H$2:$H$2293,O$1)</f>
        <v>#VALUE!</v>
      </c>
      <c r="P73" s="3" t="e">
        <f>COUNTIFS('[1]Grad M1'!$C$2:$C$2293,$B73,'[1]Grad M1'!$H$2:$H$2293,P$1)</f>
        <v>#VALUE!</v>
      </c>
      <c r="Q73" s="3" t="e">
        <f>COUNTIFS('[1]Grad M1'!$C$2:$C$2293,$B73,'[1]Grad M1'!$H$2:$H$2293,Q$1)</f>
        <v>#VALUE!</v>
      </c>
      <c r="R73" s="3" t="e">
        <f>COUNTIFS('[1]Grad M1'!$C$2:$C$2293,$B73,'[1]Grad M1'!$H$2:$H$2293,R$1)</f>
        <v>#VALUE!</v>
      </c>
      <c r="S73" s="3" t="str">
        <f>VLOOKUP($B73,'[1]Grad M1'!$C$2:$Y$2293,S$1,FALSE)</f>
        <v>GRAD</v>
      </c>
      <c r="T73" s="3" t="str">
        <f>IF(VLOOKUP($B73,'[1]Grad M1'!$C$2:$Y$2293,T$1,FALSE)="","",VLOOKUP($B73,'[1]Grad M1'!$C$2:$Y$2293,T$1,FALSE))</f>
        <v>Student Interdisciplinary Seminar</v>
      </c>
      <c r="U73" s="3" t="str">
        <f>IF(VLOOKUP($B73,'[1]Grad M1'!$C$2:$Y$2293,U$1,FALSE)="","",VLOOKUP($B73,'[1]Grad M1'!$C$2:$Y$2293,U$1,FALSE))</f>
        <v>Prerequisite, MASC 705. Marine Sciences graduate students will prepare and present a seminar on an interdisciplinary topic from contemporary research in marine systems.</v>
      </c>
      <c r="V73" s="3" t="e">
        <f t="shared" si="2"/>
        <v>#VALUE!</v>
      </c>
    </row>
    <row r="74" spans="1:22" x14ac:dyDescent="0.25">
      <c r="A74" s="3" t="str">
        <f>IF(VLOOKUP($B74,'[1]Grad M1'!$C$2:$Y$2293,13,FALSE)="","M1",VLOOKUP($B74,'[1]Grad M1'!$C$2:$Y$2293,13,FALSE))</f>
        <v>M 1</v>
      </c>
      <c r="B74" s="3" t="s">
        <v>534</v>
      </c>
      <c r="C74" s="3" t="str">
        <f>VLOOKUP($B74,'[1]Grad M1'!$C$2:$Y$2293,C$1,FALSE)</f>
        <v>MASC</v>
      </c>
      <c r="D74" s="3">
        <f>VLOOKUP($B74,'[1]Grad M1'!$C$2:$Y$2293,D$1,FALSE)</f>
        <v>893</v>
      </c>
      <c r="E74" s="3" t="str">
        <f>VLOOKUP($B74,'[1]Grad M1'!$C$2:$Y$2293,E$1,FALSE)</f>
        <v>SPEC TOPICS MAR GEOL</v>
      </c>
      <c r="F74" s="3" t="str">
        <f>IF(VLOOKUP($B74,'[1]Grad M1'!$C$2:$Y$2293,F$1,FALSE)="","",VLOOKUP($B74,'[1]Grad M1'!$C$2:$Y$2293,F$1,FALSE))</f>
        <v/>
      </c>
      <c r="G74" s="3" t="e">
        <f>COUNTIFS('[1]Grad M1'!$C$2:$C$2293,$B74,'[1]Grad M1'!$H$2:$H$2293,G$1)</f>
        <v>#VALUE!</v>
      </c>
      <c r="H74" s="3" t="e">
        <f>COUNTIFS('[1]Grad M1'!$C$2:$C$2293,$B74,'[1]Grad M1'!$H$2:$H$2293,H$1)</f>
        <v>#VALUE!</v>
      </c>
      <c r="I74" s="3" t="e">
        <f>COUNTIFS('[1]Grad M1'!$C$2:$C$2293,$B74,'[1]Grad M1'!$H$2:$H$2293,I$1)</f>
        <v>#VALUE!</v>
      </c>
      <c r="J74" s="3" t="e">
        <f>COUNTIFS('[1]Grad M1'!$C$2:$C$2293,$B74,'[1]Grad M1'!$H$2:$H$2293,J$1)</f>
        <v>#VALUE!</v>
      </c>
      <c r="K74" s="3" t="e">
        <f>COUNTIFS('[1]Grad M1'!$C$2:$C$2293,$B74,'[1]Grad M1'!$H$2:$H$2293,K$1)</f>
        <v>#VALUE!</v>
      </c>
      <c r="L74" s="3" t="e">
        <f>COUNTIFS('[1]Grad M1'!$C$2:$C$2293,$B74,'[1]Grad M1'!$H$2:$H$2293,L$1)</f>
        <v>#VALUE!</v>
      </c>
      <c r="M74" s="3" t="e">
        <f>COUNTIFS('[1]Grad M1'!$C$2:$C$2293,$B74,'[1]Grad M1'!$H$2:$H$2293,M$1)</f>
        <v>#VALUE!</v>
      </c>
      <c r="N74" s="3" t="e">
        <f>COUNTIFS('[1]Grad M1'!$C$2:$C$2293,$B74,'[1]Grad M1'!$H$2:$H$2293,N$1)</f>
        <v>#VALUE!</v>
      </c>
      <c r="O74" s="3" t="e">
        <f>COUNTIFS('[1]Grad M1'!$C$2:$C$2293,$B74,'[1]Grad M1'!$H$2:$H$2293,O$1)</f>
        <v>#VALUE!</v>
      </c>
      <c r="P74" s="3" t="e">
        <f>COUNTIFS('[1]Grad M1'!$C$2:$C$2293,$B74,'[1]Grad M1'!$H$2:$H$2293,P$1)</f>
        <v>#VALUE!</v>
      </c>
      <c r="Q74" s="3" t="e">
        <f>COUNTIFS('[1]Grad M1'!$C$2:$C$2293,$B74,'[1]Grad M1'!$H$2:$H$2293,Q$1)</f>
        <v>#VALUE!</v>
      </c>
      <c r="R74" s="3" t="e">
        <f>COUNTIFS('[1]Grad M1'!$C$2:$C$2293,$B74,'[1]Grad M1'!$H$2:$H$2293,R$1)</f>
        <v>#VALUE!</v>
      </c>
      <c r="S74" s="3" t="str">
        <f>VLOOKUP($B74,'[1]Grad M1'!$C$2:$Y$2293,S$1,FALSE)</f>
        <v>GRAD</v>
      </c>
      <c r="T74" s="3" t="str">
        <f>IF(VLOOKUP($B74,'[1]Grad M1'!$C$2:$Y$2293,T$1,FALSE)="","",VLOOKUP($B74,'[1]Grad M1'!$C$2:$Y$2293,T$1,FALSE))</f>
        <v>Special Topics in Marine Geology</v>
      </c>
      <c r="U74" s="3" t="str">
        <f>IF(VLOOKUP($B74,'[1]Grad M1'!$C$2:$Y$2293,U$1,FALSE)="","",VLOOKUP($B74,'[1]Grad M1'!$C$2:$Y$2293,U$1,FALSE))</f>
        <v>Special topics courses in Marine Geology as offered by Department.</v>
      </c>
      <c r="V74" s="3" t="e">
        <f t="shared" si="2"/>
        <v>#VALUE!</v>
      </c>
    </row>
    <row r="75" spans="1:22" x14ac:dyDescent="0.25">
      <c r="A75" s="3" t="str">
        <f>IF(VLOOKUP($B75,'[1]Grad M1'!$C$2:$Y$2293,13,FALSE)="","M1",VLOOKUP($B75,'[1]Grad M1'!$C$2:$Y$2293,13,FALSE))</f>
        <v>M 1</v>
      </c>
      <c r="B75" s="3" t="s">
        <v>535</v>
      </c>
      <c r="C75" s="3" t="str">
        <f>VLOOKUP($B75,'[1]Grad M1'!$C$2:$Y$2293,C$1,FALSE)</f>
        <v>MASC</v>
      </c>
      <c r="D75" s="3">
        <f>VLOOKUP($B75,'[1]Grad M1'!$C$2:$Y$2293,D$1,FALSE)</f>
        <v>897</v>
      </c>
      <c r="E75" s="3" t="str">
        <f>VLOOKUP($B75,'[1]Grad M1'!$C$2:$Y$2293,E$1,FALSE)</f>
        <v>SPEC TOPICS MARINE SCIENCES</v>
      </c>
      <c r="F75" s="3" t="str">
        <f>IF(VLOOKUP($B75,'[1]Grad M1'!$C$2:$Y$2293,F$1,FALSE)="","",VLOOKUP($B75,'[1]Grad M1'!$C$2:$Y$2293,F$1,FALSE))</f>
        <v/>
      </c>
      <c r="G75" s="3" t="e">
        <f>COUNTIFS('[1]Grad M1'!$C$2:$C$2293,$B75,'[1]Grad M1'!$H$2:$H$2293,G$1)</f>
        <v>#VALUE!</v>
      </c>
      <c r="H75" s="3" t="e">
        <f>COUNTIFS('[1]Grad M1'!$C$2:$C$2293,$B75,'[1]Grad M1'!$H$2:$H$2293,H$1)</f>
        <v>#VALUE!</v>
      </c>
      <c r="I75" s="3" t="e">
        <f>COUNTIFS('[1]Grad M1'!$C$2:$C$2293,$B75,'[1]Grad M1'!$H$2:$H$2293,I$1)</f>
        <v>#VALUE!</v>
      </c>
      <c r="J75" s="3" t="e">
        <f>COUNTIFS('[1]Grad M1'!$C$2:$C$2293,$B75,'[1]Grad M1'!$H$2:$H$2293,J$1)</f>
        <v>#VALUE!</v>
      </c>
      <c r="K75" s="3" t="e">
        <f>COUNTIFS('[1]Grad M1'!$C$2:$C$2293,$B75,'[1]Grad M1'!$H$2:$H$2293,K$1)</f>
        <v>#VALUE!</v>
      </c>
      <c r="L75" s="3" t="e">
        <f>COUNTIFS('[1]Grad M1'!$C$2:$C$2293,$B75,'[1]Grad M1'!$H$2:$H$2293,L$1)</f>
        <v>#VALUE!</v>
      </c>
      <c r="M75" s="3" t="e">
        <f>COUNTIFS('[1]Grad M1'!$C$2:$C$2293,$B75,'[1]Grad M1'!$H$2:$H$2293,M$1)</f>
        <v>#VALUE!</v>
      </c>
      <c r="N75" s="3" t="e">
        <f>COUNTIFS('[1]Grad M1'!$C$2:$C$2293,$B75,'[1]Grad M1'!$H$2:$H$2293,N$1)</f>
        <v>#VALUE!</v>
      </c>
      <c r="O75" s="3" t="e">
        <f>COUNTIFS('[1]Grad M1'!$C$2:$C$2293,$B75,'[1]Grad M1'!$H$2:$H$2293,O$1)</f>
        <v>#VALUE!</v>
      </c>
      <c r="P75" s="3" t="e">
        <f>COUNTIFS('[1]Grad M1'!$C$2:$C$2293,$B75,'[1]Grad M1'!$H$2:$H$2293,P$1)</f>
        <v>#VALUE!</v>
      </c>
      <c r="Q75" s="3" t="e">
        <f>COUNTIFS('[1]Grad M1'!$C$2:$C$2293,$B75,'[1]Grad M1'!$H$2:$H$2293,Q$1)</f>
        <v>#VALUE!</v>
      </c>
      <c r="R75" s="3" t="e">
        <f>COUNTIFS('[1]Grad M1'!$C$2:$C$2293,$B75,'[1]Grad M1'!$H$2:$H$2293,R$1)</f>
        <v>#VALUE!</v>
      </c>
      <c r="S75" s="3" t="str">
        <f>VLOOKUP($B75,'[1]Grad M1'!$C$2:$Y$2293,S$1,FALSE)</f>
        <v>GRAD</v>
      </c>
      <c r="T75" s="3" t="str">
        <f>IF(VLOOKUP($B75,'[1]Grad M1'!$C$2:$Y$2293,T$1,FALSE)="","",VLOOKUP($B75,'[1]Grad M1'!$C$2:$Y$2293,T$1,FALSE))</f>
        <v>Special Topics in Marine Sciences</v>
      </c>
      <c r="U75" s="3" t="str">
        <f>IF(VLOOKUP($B75,'[1]Grad M1'!$C$2:$Y$2293,U$1,FALSE)="","",VLOOKUP($B75,'[1]Grad M1'!$C$2:$Y$2293,U$1,FALSE))</f>
        <v>Special topics courses in Marine Sciences as offered by Department.</v>
      </c>
      <c r="V75" s="3" t="e">
        <f t="shared" si="2"/>
        <v>#VALUE!</v>
      </c>
    </row>
    <row r="76" spans="1:22" x14ac:dyDescent="0.25">
      <c r="A76" s="3" t="str">
        <f>IF(VLOOKUP($B76,'[1]Grad M1'!$C$2:$Y$2293,13,FALSE)="","M1",VLOOKUP($B76,'[1]Grad M1'!$C$2:$Y$2293,13,FALSE))</f>
        <v>M 1</v>
      </c>
      <c r="B76" s="3" t="s">
        <v>536</v>
      </c>
      <c r="C76" s="3" t="str">
        <f>VLOOKUP($B76,'[1]Grad M1'!$C$2:$Y$2293,C$1,FALSE)</f>
        <v>MASC</v>
      </c>
      <c r="D76" s="3">
        <f>VLOOKUP($B76,'[1]Grad M1'!$C$2:$Y$2293,D$1,FALSE)</f>
        <v>940</v>
      </c>
      <c r="E76" s="3" t="str">
        <f>VLOOKUP($B76,'[1]Grad M1'!$C$2:$Y$2293,E$1,FALSE)</f>
        <v>RES MAR SCIENCE</v>
      </c>
      <c r="F76" s="3" t="str">
        <f>IF(VLOOKUP($B76,'[1]Grad M1'!$C$2:$Y$2293,F$1,FALSE)="","",VLOOKUP($B76,'[1]Grad M1'!$C$2:$Y$2293,F$1,FALSE))</f>
        <v/>
      </c>
      <c r="G76" s="3" t="e">
        <f>COUNTIFS('[1]Grad M1'!$C$2:$C$2293,$B76,'[1]Grad M1'!$H$2:$H$2293,G$1)</f>
        <v>#VALUE!</v>
      </c>
      <c r="H76" s="3" t="e">
        <f>COUNTIFS('[1]Grad M1'!$C$2:$C$2293,$B76,'[1]Grad M1'!$H$2:$H$2293,H$1)</f>
        <v>#VALUE!</v>
      </c>
      <c r="I76" s="3" t="e">
        <f>COUNTIFS('[1]Grad M1'!$C$2:$C$2293,$B76,'[1]Grad M1'!$H$2:$H$2293,I$1)</f>
        <v>#VALUE!</v>
      </c>
      <c r="J76" s="3" t="e">
        <f>COUNTIFS('[1]Grad M1'!$C$2:$C$2293,$B76,'[1]Grad M1'!$H$2:$H$2293,J$1)</f>
        <v>#VALUE!</v>
      </c>
      <c r="K76" s="3" t="e">
        <f>COUNTIFS('[1]Grad M1'!$C$2:$C$2293,$B76,'[1]Grad M1'!$H$2:$H$2293,K$1)</f>
        <v>#VALUE!</v>
      </c>
      <c r="L76" s="3" t="e">
        <f>COUNTIFS('[1]Grad M1'!$C$2:$C$2293,$B76,'[1]Grad M1'!$H$2:$H$2293,L$1)</f>
        <v>#VALUE!</v>
      </c>
      <c r="M76" s="3" t="e">
        <f>COUNTIFS('[1]Grad M1'!$C$2:$C$2293,$B76,'[1]Grad M1'!$H$2:$H$2293,M$1)</f>
        <v>#VALUE!</v>
      </c>
      <c r="N76" s="3" t="e">
        <f>COUNTIFS('[1]Grad M1'!$C$2:$C$2293,$B76,'[1]Grad M1'!$H$2:$H$2293,N$1)</f>
        <v>#VALUE!</v>
      </c>
      <c r="O76" s="3" t="e">
        <f>COUNTIFS('[1]Grad M1'!$C$2:$C$2293,$B76,'[1]Grad M1'!$H$2:$H$2293,O$1)</f>
        <v>#VALUE!</v>
      </c>
      <c r="P76" s="3" t="e">
        <f>COUNTIFS('[1]Grad M1'!$C$2:$C$2293,$B76,'[1]Grad M1'!$H$2:$H$2293,P$1)</f>
        <v>#VALUE!</v>
      </c>
      <c r="Q76" s="3" t="e">
        <f>COUNTIFS('[1]Grad M1'!$C$2:$C$2293,$B76,'[1]Grad M1'!$H$2:$H$2293,Q$1)</f>
        <v>#VALUE!</v>
      </c>
      <c r="R76" s="3" t="e">
        <f>COUNTIFS('[1]Grad M1'!$C$2:$C$2293,$B76,'[1]Grad M1'!$H$2:$H$2293,R$1)</f>
        <v>#VALUE!</v>
      </c>
      <c r="S76" s="3" t="str">
        <f>VLOOKUP($B76,'[1]Grad M1'!$C$2:$Y$2293,S$1,FALSE)</f>
        <v>GRAD</v>
      </c>
      <c r="T76" s="3" t="str">
        <f>IF(VLOOKUP($B76,'[1]Grad M1'!$C$2:$Y$2293,T$1,FALSE)="","",VLOOKUP($B76,'[1]Grad M1'!$C$2:$Y$2293,T$1,FALSE))</f>
        <v/>
      </c>
      <c r="U76" s="3" t="str">
        <f>IF(VLOOKUP($B76,'[1]Grad M1'!$C$2:$Y$2293,U$1,FALSE)="","",VLOOKUP($B76,'[1]Grad M1'!$C$2:$Y$2293,U$1,FALSE))</f>
        <v/>
      </c>
      <c r="V76" s="3" t="e">
        <f t="shared" si="2"/>
        <v>#VALUE!</v>
      </c>
    </row>
    <row r="77" spans="1:22" x14ac:dyDescent="0.25">
      <c r="A77" s="3" t="str">
        <f>IF(VLOOKUP($B77,'[1]Grad M1'!$C$2:$Y$2293,13,FALSE)="","M1",VLOOKUP($B77,'[1]Grad M1'!$C$2:$Y$2293,13,FALSE))</f>
        <v>M1</v>
      </c>
      <c r="B77" s="3" t="s">
        <v>537</v>
      </c>
      <c r="C77" s="3" t="str">
        <f>VLOOKUP($B77,'[1]Grad M1'!$C$2:$Y$2293,C$1,FALSE)</f>
        <v>MASC</v>
      </c>
      <c r="D77" s="3">
        <f>VLOOKUP($B77,'[1]Grad M1'!$C$2:$Y$2293,D$1,FALSE)</f>
        <v>993</v>
      </c>
      <c r="E77" s="3" t="str">
        <f>VLOOKUP($B77,'[1]Grad M1'!$C$2:$Y$2293,E$1,FALSE)</f>
        <v>MASTER'S RESEARCH AND THESIS</v>
      </c>
      <c r="F77" s="3" t="str">
        <f>IF(VLOOKUP($B77,'[1]Grad M1'!$C$2:$Y$2293,F$1,FALSE)="","",VLOOKUP($B77,'[1]Grad M1'!$C$2:$Y$2293,F$1,FALSE))</f>
        <v/>
      </c>
      <c r="G77" s="3" t="e">
        <f>COUNTIFS('[1]Grad M1'!$C$2:$C$2293,$B77,'[1]Grad M1'!$H$2:$H$2293,G$1)</f>
        <v>#VALUE!</v>
      </c>
      <c r="H77" s="3" t="e">
        <f>COUNTIFS('[1]Grad M1'!$C$2:$C$2293,$B77,'[1]Grad M1'!$H$2:$H$2293,H$1)</f>
        <v>#VALUE!</v>
      </c>
      <c r="I77" s="3" t="e">
        <f>COUNTIFS('[1]Grad M1'!$C$2:$C$2293,$B77,'[1]Grad M1'!$H$2:$H$2293,I$1)</f>
        <v>#VALUE!</v>
      </c>
      <c r="J77" s="3" t="e">
        <f>COUNTIFS('[1]Grad M1'!$C$2:$C$2293,$B77,'[1]Grad M1'!$H$2:$H$2293,J$1)</f>
        <v>#VALUE!</v>
      </c>
      <c r="K77" s="3" t="e">
        <f>COUNTIFS('[1]Grad M1'!$C$2:$C$2293,$B77,'[1]Grad M1'!$H$2:$H$2293,K$1)</f>
        <v>#VALUE!</v>
      </c>
      <c r="L77" s="3" t="e">
        <f>COUNTIFS('[1]Grad M1'!$C$2:$C$2293,$B77,'[1]Grad M1'!$H$2:$H$2293,L$1)</f>
        <v>#VALUE!</v>
      </c>
      <c r="M77" s="3" t="e">
        <f>COUNTIFS('[1]Grad M1'!$C$2:$C$2293,$B77,'[1]Grad M1'!$H$2:$H$2293,M$1)</f>
        <v>#VALUE!</v>
      </c>
      <c r="N77" s="3" t="e">
        <f>COUNTIFS('[1]Grad M1'!$C$2:$C$2293,$B77,'[1]Grad M1'!$H$2:$H$2293,N$1)</f>
        <v>#VALUE!</v>
      </c>
      <c r="O77" s="3" t="e">
        <f>COUNTIFS('[1]Grad M1'!$C$2:$C$2293,$B77,'[1]Grad M1'!$H$2:$H$2293,O$1)</f>
        <v>#VALUE!</v>
      </c>
      <c r="P77" s="3" t="e">
        <f>COUNTIFS('[1]Grad M1'!$C$2:$C$2293,$B77,'[1]Grad M1'!$H$2:$H$2293,P$1)</f>
        <v>#VALUE!</v>
      </c>
      <c r="Q77" s="3" t="e">
        <f>COUNTIFS('[1]Grad M1'!$C$2:$C$2293,$B77,'[1]Grad M1'!$H$2:$H$2293,Q$1)</f>
        <v>#VALUE!</v>
      </c>
      <c r="R77" s="3" t="e">
        <f>COUNTIFS('[1]Grad M1'!$C$2:$C$2293,$B77,'[1]Grad M1'!$H$2:$H$2293,R$1)</f>
        <v>#VALUE!</v>
      </c>
      <c r="S77" s="3" t="str">
        <f>VLOOKUP($B77,'[1]Grad M1'!$C$2:$Y$2293,S$1,FALSE)</f>
        <v>GRAD</v>
      </c>
      <c r="T77" s="3" t="str">
        <f>IF(VLOOKUP($B77,'[1]Grad M1'!$C$2:$Y$2293,T$1,FALSE)="","",VLOOKUP($B77,'[1]Grad M1'!$C$2:$Y$2293,T$1,FALSE))</f>
        <v/>
      </c>
      <c r="U77" s="3" t="str">
        <f>IF(VLOOKUP($B77,'[1]Grad M1'!$C$2:$Y$2293,U$1,FALSE)="","",VLOOKUP($B77,'[1]Grad M1'!$C$2:$Y$2293,U$1,FALSE))</f>
        <v/>
      </c>
      <c r="V77" s="3" t="e">
        <f t="shared" si="2"/>
        <v>#VALUE!</v>
      </c>
    </row>
    <row r="78" spans="1:22" x14ac:dyDescent="0.25">
      <c r="A78" s="3" t="str">
        <f>IF(VLOOKUP($B78,'[1]Grad M1'!$C$2:$Y$2293,13,FALSE)="","M1",VLOOKUP($B78,'[1]Grad M1'!$C$2:$Y$2293,13,FALSE))</f>
        <v>M 1</v>
      </c>
      <c r="B78" s="3" t="s">
        <v>538</v>
      </c>
      <c r="C78" s="3" t="str">
        <f>VLOOKUP($B78,'[1]Grad M1'!$C$2:$Y$2293,C$1,FALSE)</f>
        <v>MATH</v>
      </c>
      <c r="D78" s="3">
        <f>VLOOKUP($B78,'[1]Grad M1'!$C$2:$Y$2293,D$1,FALSE)</f>
        <v>892</v>
      </c>
      <c r="E78" s="3" t="str">
        <f>VLOOKUP($B78,'[1]Grad M1'!$C$2:$Y$2293,E$1,FALSE)</f>
        <v>COMPUTATIONAL MATH</v>
      </c>
      <c r="F78" s="3" t="str">
        <f>IF(VLOOKUP($B78,'[1]Grad M1'!$C$2:$Y$2293,F$1,FALSE)="","",VLOOKUP($B78,'[1]Grad M1'!$C$2:$Y$2293,F$1,FALSE))</f>
        <v>Data Assim Dynamical Systems</v>
      </c>
      <c r="G78" s="3" t="e">
        <f>COUNTIFS('[1]Grad M1'!$C$2:$C$2293,$B78,'[1]Grad M1'!$H$2:$H$2293,G$1)</f>
        <v>#VALUE!</v>
      </c>
      <c r="H78" s="3" t="e">
        <f>COUNTIFS('[1]Grad M1'!$C$2:$C$2293,$B78,'[1]Grad M1'!$H$2:$H$2293,H$1)</f>
        <v>#VALUE!</v>
      </c>
      <c r="I78" s="3" t="e">
        <f>COUNTIFS('[1]Grad M1'!$C$2:$C$2293,$B78,'[1]Grad M1'!$H$2:$H$2293,I$1)</f>
        <v>#VALUE!</v>
      </c>
      <c r="J78" s="3" t="e">
        <f>COUNTIFS('[1]Grad M1'!$C$2:$C$2293,$B78,'[1]Grad M1'!$H$2:$H$2293,J$1)</f>
        <v>#VALUE!</v>
      </c>
      <c r="K78" s="3" t="e">
        <f>COUNTIFS('[1]Grad M1'!$C$2:$C$2293,$B78,'[1]Grad M1'!$H$2:$H$2293,K$1)</f>
        <v>#VALUE!</v>
      </c>
      <c r="L78" s="3" t="e">
        <f>COUNTIFS('[1]Grad M1'!$C$2:$C$2293,$B78,'[1]Grad M1'!$H$2:$H$2293,L$1)</f>
        <v>#VALUE!</v>
      </c>
      <c r="M78" s="3" t="e">
        <f>COUNTIFS('[1]Grad M1'!$C$2:$C$2293,$B78,'[1]Grad M1'!$H$2:$H$2293,M$1)</f>
        <v>#VALUE!</v>
      </c>
      <c r="N78" s="3" t="e">
        <f>COUNTIFS('[1]Grad M1'!$C$2:$C$2293,$B78,'[1]Grad M1'!$H$2:$H$2293,N$1)</f>
        <v>#VALUE!</v>
      </c>
      <c r="O78" s="3" t="e">
        <f>COUNTIFS('[1]Grad M1'!$C$2:$C$2293,$B78,'[1]Grad M1'!$H$2:$H$2293,O$1)</f>
        <v>#VALUE!</v>
      </c>
      <c r="P78" s="3" t="e">
        <f>COUNTIFS('[1]Grad M1'!$C$2:$C$2293,$B78,'[1]Grad M1'!$H$2:$H$2293,P$1)</f>
        <v>#VALUE!</v>
      </c>
      <c r="Q78" s="3" t="e">
        <f>COUNTIFS('[1]Grad M1'!$C$2:$C$2293,$B78,'[1]Grad M1'!$H$2:$H$2293,Q$1)</f>
        <v>#VALUE!</v>
      </c>
      <c r="R78" s="3" t="e">
        <f>COUNTIFS('[1]Grad M1'!$C$2:$C$2293,$B78,'[1]Grad M1'!$H$2:$H$2293,R$1)</f>
        <v>#VALUE!</v>
      </c>
      <c r="S78" s="3" t="str">
        <f>VLOOKUP($B78,'[1]Grad M1'!$C$2:$Y$2293,S$1,FALSE)</f>
        <v>GRAD</v>
      </c>
      <c r="T78" s="3" t="str">
        <f>IF(VLOOKUP($B78,'[1]Grad M1'!$C$2:$Y$2293,T$1,FALSE)="","",VLOOKUP($B78,'[1]Grad M1'!$C$2:$Y$2293,T$1,FALSE))</f>
        <v>Topics in Computational Mathematics</v>
      </c>
      <c r="U78" s="3" t="str">
        <f>IF(VLOOKUP($B78,'[1]Grad M1'!$C$2:$Y$2293,U$1,FALSE)="","",VLOOKUP($B78,'[1]Grad M1'!$C$2:$Y$2293,U$1,FALSE))</f>
        <v>Prerequisites, MATH 661 and 662. Topics may include: finite element method; numerical methods for hyperbolic conservation laws, infinite dimensional optimization problems, variational inequalities, inverse problems.</v>
      </c>
      <c r="V78" s="3" t="e">
        <f t="shared" si="2"/>
        <v>#VALUE!</v>
      </c>
    </row>
    <row r="79" spans="1:22" x14ac:dyDescent="0.25">
      <c r="A79" s="3" t="str">
        <f>IF(VLOOKUP($B79,'[1]Grad M1'!$C$2:$Y$2293,13,FALSE)="","M1",VLOOKUP($B79,'[1]Grad M1'!$C$2:$Y$2293,13,FALSE))</f>
        <v>M 1</v>
      </c>
      <c r="B79" s="3" t="s">
        <v>539</v>
      </c>
      <c r="C79" s="3" t="str">
        <f>VLOOKUP($B79,'[1]Grad M1'!$C$2:$Y$2293,C$1,FALSE)</f>
        <v>MATH</v>
      </c>
      <c r="D79" s="3">
        <f>VLOOKUP($B79,'[1]Grad M1'!$C$2:$Y$2293,D$1,FALSE)</f>
        <v>920</v>
      </c>
      <c r="E79" s="3" t="str">
        <f>VLOOKUP($B79,'[1]Grad M1'!$C$2:$Y$2293,E$1,FALSE)</f>
        <v>SEMINAR &amp; DIR READ</v>
      </c>
      <c r="F79" s="3" t="str">
        <f>IF(VLOOKUP($B79,'[1]Grad M1'!$C$2:$Y$2293,F$1,FALSE)="","",VLOOKUP($B79,'[1]Grad M1'!$C$2:$Y$2293,F$1,FALSE))</f>
        <v/>
      </c>
      <c r="G79" s="3" t="e">
        <f>COUNTIFS('[1]Grad M1'!$C$2:$C$2293,$B79,'[1]Grad M1'!$H$2:$H$2293,G$1)</f>
        <v>#VALUE!</v>
      </c>
      <c r="H79" s="3" t="e">
        <f>COUNTIFS('[1]Grad M1'!$C$2:$C$2293,$B79,'[1]Grad M1'!$H$2:$H$2293,H$1)</f>
        <v>#VALUE!</v>
      </c>
      <c r="I79" s="3" t="e">
        <f>COUNTIFS('[1]Grad M1'!$C$2:$C$2293,$B79,'[1]Grad M1'!$H$2:$H$2293,I$1)</f>
        <v>#VALUE!</v>
      </c>
      <c r="J79" s="3" t="e">
        <f>COUNTIFS('[1]Grad M1'!$C$2:$C$2293,$B79,'[1]Grad M1'!$H$2:$H$2293,J$1)</f>
        <v>#VALUE!</v>
      </c>
      <c r="K79" s="3" t="e">
        <f>COUNTIFS('[1]Grad M1'!$C$2:$C$2293,$B79,'[1]Grad M1'!$H$2:$H$2293,K$1)</f>
        <v>#VALUE!</v>
      </c>
      <c r="L79" s="3" t="e">
        <f>COUNTIFS('[1]Grad M1'!$C$2:$C$2293,$B79,'[1]Grad M1'!$H$2:$H$2293,L$1)</f>
        <v>#VALUE!</v>
      </c>
      <c r="M79" s="3" t="e">
        <f>COUNTIFS('[1]Grad M1'!$C$2:$C$2293,$B79,'[1]Grad M1'!$H$2:$H$2293,M$1)</f>
        <v>#VALUE!</v>
      </c>
      <c r="N79" s="3" t="e">
        <f>COUNTIFS('[1]Grad M1'!$C$2:$C$2293,$B79,'[1]Grad M1'!$H$2:$H$2293,N$1)</f>
        <v>#VALUE!</v>
      </c>
      <c r="O79" s="3" t="e">
        <f>COUNTIFS('[1]Grad M1'!$C$2:$C$2293,$B79,'[1]Grad M1'!$H$2:$H$2293,O$1)</f>
        <v>#VALUE!</v>
      </c>
      <c r="P79" s="3" t="e">
        <f>COUNTIFS('[1]Grad M1'!$C$2:$C$2293,$B79,'[1]Grad M1'!$H$2:$H$2293,P$1)</f>
        <v>#VALUE!</v>
      </c>
      <c r="Q79" s="3" t="e">
        <f>COUNTIFS('[1]Grad M1'!$C$2:$C$2293,$B79,'[1]Grad M1'!$H$2:$H$2293,Q$1)</f>
        <v>#VALUE!</v>
      </c>
      <c r="R79" s="3" t="e">
        <f>COUNTIFS('[1]Grad M1'!$C$2:$C$2293,$B79,'[1]Grad M1'!$H$2:$H$2293,R$1)</f>
        <v>#VALUE!</v>
      </c>
      <c r="S79" s="3" t="str">
        <f>VLOOKUP($B79,'[1]Grad M1'!$C$2:$Y$2293,S$1,FALSE)</f>
        <v>GRAD</v>
      </c>
      <c r="T79" s="3" t="str">
        <f>IF(VLOOKUP($B79,'[1]Grad M1'!$C$2:$Y$2293,T$1,FALSE)="","",VLOOKUP($B79,'[1]Grad M1'!$C$2:$Y$2293,T$1,FALSE))</f>
        <v/>
      </c>
      <c r="U79" s="3" t="str">
        <f>IF(VLOOKUP($B79,'[1]Grad M1'!$C$2:$Y$2293,U$1,FALSE)="","",VLOOKUP($B79,'[1]Grad M1'!$C$2:$Y$2293,U$1,FALSE))</f>
        <v/>
      </c>
      <c r="V79" s="3" t="e">
        <f t="shared" si="2"/>
        <v>#VALUE!</v>
      </c>
    </row>
    <row r="80" spans="1:22" x14ac:dyDescent="0.25">
      <c r="A80" s="3" t="str">
        <f>IF(VLOOKUP($B80,'[1]Grad M1'!$C$2:$Y$2293,13,FALSE)="","M1",VLOOKUP($B80,'[1]Grad M1'!$C$2:$Y$2293,13,FALSE))</f>
        <v>M1</v>
      </c>
      <c r="B80" s="3" t="s">
        <v>540</v>
      </c>
      <c r="C80" s="3" t="str">
        <f>VLOOKUP($B80,'[1]Grad M1'!$C$2:$Y$2293,C$1,FALSE)</f>
        <v>MBA</v>
      </c>
      <c r="D80" s="3" t="str">
        <f>VLOOKUP($B80,'[1]Grad M1'!$C$2:$Y$2293,D$1,FALSE)</f>
        <v>711A</v>
      </c>
      <c r="E80" s="3" t="str">
        <f>VLOOKUP($B80,'[1]Grad M1'!$C$2:$Y$2293,E$1,FALSE)</f>
        <v>GLOBAL TRANSPORTATION MGMT</v>
      </c>
      <c r="F80" s="3" t="str">
        <f>IF(VLOOKUP($B80,'[1]Grad M1'!$C$2:$Y$2293,F$1,FALSE)="","",VLOOKUP($B80,'[1]Grad M1'!$C$2:$Y$2293,F$1,FALSE))</f>
        <v/>
      </c>
      <c r="G80" s="3" t="e">
        <f>COUNTIFS('[1]Grad M1'!$C$2:$C$2293,$B80,'[1]Grad M1'!$H$2:$H$2293,G$1)</f>
        <v>#VALUE!</v>
      </c>
      <c r="H80" s="3" t="e">
        <f>COUNTIFS('[1]Grad M1'!$C$2:$C$2293,$B80,'[1]Grad M1'!$H$2:$H$2293,H$1)</f>
        <v>#VALUE!</v>
      </c>
      <c r="I80" s="3" t="e">
        <f>COUNTIFS('[1]Grad M1'!$C$2:$C$2293,$B80,'[1]Grad M1'!$H$2:$H$2293,I$1)</f>
        <v>#VALUE!</v>
      </c>
      <c r="J80" s="3" t="e">
        <f>COUNTIFS('[1]Grad M1'!$C$2:$C$2293,$B80,'[1]Grad M1'!$H$2:$H$2293,J$1)</f>
        <v>#VALUE!</v>
      </c>
      <c r="K80" s="3" t="e">
        <f>COUNTIFS('[1]Grad M1'!$C$2:$C$2293,$B80,'[1]Grad M1'!$H$2:$H$2293,K$1)</f>
        <v>#VALUE!</v>
      </c>
      <c r="L80" s="3" t="e">
        <f>COUNTIFS('[1]Grad M1'!$C$2:$C$2293,$B80,'[1]Grad M1'!$H$2:$H$2293,L$1)</f>
        <v>#VALUE!</v>
      </c>
      <c r="M80" s="3" t="e">
        <f>COUNTIFS('[1]Grad M1'!$C$2:$C$2293,$B80,'[1]Grad M1'!$H$2:$H$2293,M$1)</f>
        <v>#VALUE!</v>
      </c>
      <c r="N80" s="3" t="e">
        <f>COUNTIFS('[1]Grad M1'!$C$2:$C$2293,$B80,'[1]Grad M1'!$H$2:$H$2293,N$1)</f>
        <v>#VALUE!</v>
      </c>
      <c r="O80" s="3" t="e">
        <f>COUNTIFS('[1]Grad M1'!$C$2:$C$2293,$B80,'[1]Grad M1'!$H$2:$H$2293,O$1)</f>
        <v>#VALUE!</v>
      </c>
      <c r="P80" s="3" t="e">
        <f>COUNTIFS('[1]Grad M1'!$C$2:$C$2293,$B80,'[1]Grad M1'!$H$2:$H$2293,P$1)</f>
        <v>#VALUE!</v>
      </c>
      <c r="Q80" s="3" t="e">
        <f>COUNTIFS('[1]Grad M1'!$C$2:$C$2293,$B80,'[1]Grad M1'!$H$2:$H$2293,Q$1)</f>
        <v>#VALUE!</v>
      </c>
      <c r="R80" s="3" t="e">
        <f>COUNTIFS('[1]Grad M1'!$C$2:$C$2293,$B80,'[1]Grad M1'!$H$2:$H$2293,R$1)</f>
        <v>#VALUE!</v>
      </c>
      <c r="S80" s="3" t="str">
        <f>VLOOKUP($B80,'[1]Grad M1'!$C$2:$Y$2293,S$1,FALSE)</f>
        <v>GRAD</v>
      </c>
      <c r="T80" s="3" t="str">
        <f>IF(VLOOKUP($B80,'[1]Grad M1'!$C$2:$Y$2293,T$1,FALSE)="","",VLOOKUP($B80,'[1]Grad M1'!$C$2:$Y$2293,T$1,FALSE))</f>
        <v>Global Transportation Management</v>
      </c>
      <c r="U80" s="3" t="str">
        <f>IF(VLOOKUP($B80,'[1]Grad M1'!$C$2:$Y$2293,U$1,FALSE)="","",VLOOKUP($B80,'[1]Grad M1'!$C$2:$Y$2293,U$1,FALSE))</f>
        <v>Examines the conflict between transportation and the environment. Investigates the role of government regulation, green business, and transportation policy as a facilitator of economic development and environmental sustainability. Familiarizes students with quantitative models typically used in the development and evaluation of transportation policies.</v>
      </c>
      <c r="V80" s="3" t="e">
        <f t="shared" si="2"/>
        <v>#VALUE!</v>
      </c>
    </row>
    <row r="81" spans="1:22" x14ac:dyDescent="0.25">
      <c r="A81" s="3" t="str">
        <f>IF(VLOOKUP($B81,'[1]Grad M1'!$C$2:$Y$2293,13,FALSE)="","M1",VLOOKUP($B81,'[1]Grad M1'!$C$2:$Y$2293,13,FALSE))</f>
        <v>M 1</v>
      </c>
      <c r="B81" s="3" t="s">
        <v>541</v>
      </c>
      <c r="C81" s="3" t="str">
        <f>VLOOKUP($B81,'[1]Grad M1'!$C$2:$Y$2293,C$1,FALSE)</f>
        <v>MBA</v>
      </c>
      <c r="D81" s="3">
        <f>VLOOKUP($B81,'[1]Grad M1'!$C$2:$Y$2293,D$1,FALSE)</f>
        <v>713</v>
      </c>
      <c r="E81" s="3" t="str">
        <f>VLOOKUP($B81,'[1]Grad M1'!$C$2:$Y$2293,E$1,FALSE)</f>
        <v>SUSTAINABLE OPERATIONS</v>
      </c>
      <c r="F81" s="3" t="str">
        <f>IF(VLOOKUP($B81,'[1]Grad M1'!$C$2:$Y$2293,F$1,FALSE)="","",VLOOKUP($B81,'[1]Grad M1'!$C$2:$Y$2293,F$1,FALSE))</f>
        <v/>
      </c>
      <c r="G81" s="3" t="e">
        <f>COUNTIFS('[1]Grad M1'!$C$2:$C$2293,$B81,'[1]Grad M1'!$H$2:$H$2293,G$1)</f>
        <v>#VALUE!</v>
      </c>
      <c r="H81" s="3" t="e">
        <f>COUNTIFS('[1]Grad M1'!$C$2:$C$2293,$B81,'[1]Grad M1'!$H$2:$H$2293,H$1)</f>
        <v>#VALUE!</v>
      </c>
      <c r="I81" s="3" t="e">
        <f>COUNTIFS('[1]Grad M1'!$C$2:$C$2293,$B81,'[1]Grad M1'!$H$2:$H$2293,I$1)</f>
        <v>#VALUE!</v>
      </c>
      <c r="J81" s="3" t="e">
        <f>COUNTIFS('[1]Grad M1'!$C$2:$C$2293,$B81,'[1]Grad M1'!$H$2:$H$2293,J$1)</f>
        <v>#VALUE!</v>
      </c>
      <c r="K81" s="3" t="e">
        <f>COUNTIFS('[1]Grad M1'!$C$2:$C$2293,$B81,'[1]Grad M1'!$H$2:$H$2293,K$1)</f>
        <v>#VALUE!</v>
      </c>
      <c r="L81" s="3" t="e">
        <f>COUNTIFS('[1]Grad M1'!$C$2:$C$2293,$B81,'[1]Grad M1'!$H$2:$H$2293,L$1)</f>
        <v>#VALUE!</v>
      </c>
      <c r="M81" s="3" t="e">
        <f>COUNTIFS('[1]Grad M1'!$C$2:$C$2293,$B81,'[1]Grad M1'!$H$2:$H$2293,M$1)</f>
        <v>#VALUE!</v>
      </c>
      <c r="N81" s="3" t="e">
        <f>COUNTIFS('[1]Grad M1'!$C$2:$C$2293,$B81,'[1]Grad M1'!$H$2:$H$2293,N$1)</f>
        <v>#VALUE!</v>
      </c>
      <c r="O81" s="3" t="e">
        <f>COUNTIFS('[1]Grad M1'!$C$2:$C$2293,$B81,'[1]Grad M1'!$H$2:$H$2293,O$1)</f>
        <v>#VALUE!</v>
      </c>
      <c r="P81" s="3" t="e">
        <f>COUNTIFS('[1]Grad M1'!$C$2:$C$2293,$B81,'[1]Grad M1'!$H$2:$H$2293,P$1)</f>
        <v>#VALUE!</v>
      </c>
      <c r="Q81" s="3" t="e">
        <f>COUNTIFS('[1]Grad M1'!$C$2:$C$2293,$B81,'[1]Grad M1'!$H$2:$H$2293,Q$1)</f>
        <v>#VALUE!</v>
      </c>
      <c r="R81" s="3" t="e">
        <f>COUNTIFS('[1]Grad M1'!$C$2:$C$2293,$B81,'[1]Grad M1'!$H$2:$H$2293,R$1)</f>
        <v>#VALUE!</v>
      </c>
      <c r="S81" s="3" t="str">
        <f>VLOOKUP($B81,'[1]Grad M1'!$C$2:$Y$2293,S$1,FALSE)</f>
        <v>GRAD</v>
      </c>
      <c r="T81" s="3" t="str">
        <f>IF(VLOOKUP($B81,'[1]Grad M1'!$C$2:$Y$2293,T$1,FALSE)="","",VLOOKUP($B81,'[1]Grad M1'!$C$2:$Y$2293,T$1,FALSE))</f>
        <v>Sustainable Operations</v>
      </c>
      <c r="U81" s="3" t="str">
        <f>IF(VLOOKUP($B81,'[1]Grad M1'!$C$2:$Y$2293,U$1,FALSE)="","",VLOOKUP($B81,'[1]Grad M1'!$C$2:$Y$2293,U$1,FALSE))</f>
        <v>Sustainable Enterprise Concentration elective. Focus on the following activities encompassing the Operations function of a firm: 1) Product and Process design; 2) Manufacturing; 3) Transportation, Logistics and Distribution, 4) Closed-loop/ After-sales operations such as recycling, remanufacturing and reuse, and 5) Supply Chain Management. Particular attention will also be directed to issues related to impact on people and the planet, through topics such as Humanitarian logistics, and Supply chain management in developing countries.</v>
      </c>
      <c r="V81" s="3" t="e">
        <f t="shared" si="2"/>
        <v>#VALUE!</v>
      </c>
    </row>
    <row r="82" spans="1:22" x14ac:dyDescent="0.25">
      <c r="A82" s="3" t="str">
        <f>IF(VLOOKUP($B82,'[1]Grad M1'!$C$2:$Y$2293,13,FALSE)="","M1",VLOOKUP($B82,'[1]Grad M1'!$C$2:$Y$2293,13,FALSE))</f>
        <v>M1</v>
      </c>
      <c r="B82" s="3" t="s">
        <v>542</v>
      </c>
      <c r="C82" s="3" t="str">
        <f>VLOOKUP($B82,'[1]Grad M1'!$C$2:$Y$2293,C$1,FALSE)</f>
        <v>MBA</v>
      </c>
      <c r="D82" s="3" t="str">
        <f>VLOOKUP($B82,'[1]Grad M1'!$C$2:$Y$2293,D$1,FALSE)</f>
        <v>713B</v>
      </c>
      <c r="E82" s="3" t="str">
        <f>VLOOKUP($B82,'[1]Grad M1'!$C$2:$Y$2293,E$1,FALSE)</f>
        <v>SUSTAINABLE OPERATIONS II</v>
      </c>
      <c r="F82" s="3" t="str">
        <f>IF(VLOOKUP($B82,'[1]Grad M1'!$C$2:$Y$2293,F$1,FALSE)="","",VLOOKUP($B82,'[1]Grad M1'!$C$2:$Y$2293,F$1,FALSE))</f>
        <v/>
      </c>
      <c r="G82" s="3" t="e">
        <f>COUNTIFS('[1]Grad M1'!$C$2:$C$2293,$B82,'[1]Grad M1'!$H$2:$H$2293,G$1)</f>
        <v>#VALUE!</v>
      </c>
      <c r="H82" s="3" t="e">
        <f>COUNTIFS('[1]Grad M1'!$C$2:$C$2293,$B82,'[1]Grad M1'!$H$2:$H$2293,H$1)</f>
        <v>#VALUE!</v>
      </c>
      <c r="I82" s="3" t="e">
        <f>COUNTIFS('[1]Grad M1'!$C$2:$C$2293,$B82,'[1]Grad M1'!$H$2:$H$2293,I$1)</f>
        <v>#VALUE!</v>
      </c>
      <c r="J82" s="3" t="e">
        <f>COUNTIFS('[1]Grad M1'!$C$2:$C$2293,$B82,'[1]Grad M1'!$H$2:$H$2293,J$1)</f>
        <v>#VALUE!</v>
      </c>
      <c r="K82" s="3" t="e">
        <f>COUNTIFS('[1]Grad M1'!$C$2:$C$2293,$B82,'[1]Grad M1'!$H$2:$H$2293,K$1)</f>
        <v>#VALUE!</v>
      </c>
      <c r="L82" s="3" t="e">
        <f>COUNTIFS('[1]Grad M1'!$C$2:$C$2293,$B82,'[1]Grad M1'!$H$2:$H$2293,L$1)</f>
        <v>#VALUE!</v>
      </c>
      <c r="M82" s="3" t="e">
        <f>COUNTIFS('[1]Grad M1'!$C$2:$C$2293,$B82,'[1]Grad M1'!$H$2:$H$2293,M$1)</f>
        <v>#VALUE!</v>
      </c>
      <c r="N82" s="3" t="e">
        <f>COUNTIFS('[1]Grad M1'!$C$2:$C$2293,$B82,'[1]Grad M1'!$H$2:$H$2293,N$1)</f>
        <v>#VALUE!</v>
      </c>
      <c r="O82" s="3" t="e">
        <f>COUNTIFS('[1]Grad M1'!$C$2:$C$2293,$B82,'[1]Grad M1'!$H$2:$H$2293,O$1)</f>
        <v>#VALUE!</v>
      </c>
      <c r="P82" s="3" t="e">
        <f>COUNTIFS('[1]Grad M1'!$C$2:$C$2293,$B82,'[1]Grad M1'!$H$2:$H$2293,P$1)</f>
        <v>#VALUE!</v>
      </c>
      <c r="Q82" s="3" t="e">
        <f>COUNTIFS('[1]Grad M1'!$C$2:$C$2293,$B82,'[1]Grad M1'!$H$2:$H$2293,Q$1)</f>
        <v>#VALUE!</v>
      </c>
      <c r="R82" s="3" t="e">
        <f>COUNTIFS('[1]Grad M1'!$C$2:$C$2293,$B82,'[1]Grad M1'!$H$2:$H$2293,R$1)</f>
        <v>#VALUE!</v>
      </c>
      <c r="S82" s="3" t="str">
        <f>VLOOKUP($B82,'[1]Grad M1'!$C$2:$Y$2293,S$1,FALSE)</f>
        <v>GRAD</v>
      </c>
      <c r="T82" s="3" t="str">
        <f>IF(VLOOKUP($B82,'[1]Grad M1'!$C$2:$Y$2293,T$1,FALSE)="","",VLOOKUP($B82,'[1]Grad M1'!$C$2:$Y$2293,T$1,FALSE))</f>
        <v>Sustainable Operations II</v>
      </c>
      <c r="U82" s="3" t="str">
        <f>IF(VLOOKUP($B82,'[1]Grad M1'!$C$2:$Y$2293,U$1,FALSE)="","",VLOOKUP($B82,'[1]Grad M1'!$C$2:$Y$2293,U$1,FALSE))</f>
        <v>In this course, we will explore the link between Sustainability and the Operations function of a firm. In particular, we will focus on the following activities encompassing the Operations function of a firm: 1) Product and Process design; 2) Manufacturing; 3) Supply Chain Management.</v>
      </c>
      <c r="V82" s="3" t="e">
        <f t="shared" si="2"/>
        <v>#VALUE!</v>
      </c>
    </row>
    <row r="83" spans="1:22" x14ac:dyDescent="0.25">
      <c r="A83" s="3" t="str">
        <f>IF(VLOOKUP($B83,'[1]Grad M1'!$C$2:$Y$2293,13,FALSE)="","M1",VLOOKUP($B83,'[1]Grad M1'!$C$2:$Y$2293,13,FALSE))</f>
        <v>M1</v>
      </c>
      <c r="B83" s="3" t="s">
        <v>543</v>
      </c>
      <c r="C83" s="3" t="str">
        <f>VLOOKUP($B83,'[1]Grad M1'!$C$2:$Y$2293,C$1,FALSE)</f>
        <v>MBA</v>
      </c>
      <c r="D83" s="3" t="str">
        <f>VLOOKUP($B83,'[1]Grad M1'!$C$2:$Y$2293,D$1,FALSE)</f>
        <v>790A</v>
      </c>
      <c r="E83" s="3" t="str">
        <f>VLOOKUP($B83,'[1]Grad M1'!$C$2:$Y$2293,E$1,FALSE)</f>
        <v>REN ENERGY: PROJ DEV FIN</v>
      </c>
      <c r="F83" s="3" t="str">
        <f>IF(VLOOKUP($B83,'[1]Grad M1'!$C$2:$Y$2293,F$1,FALSE)="","",VLOOKUP($B83,'[1]Grad M1'!$C$2:$Y$2293,F$1,FALSE))</f>
        <v/>
      </c>
      <c r="G83" s="3" t="e">
        <f>COUNTIFS('[1]Grad M1'!$C$2:$C$2293,$B83,'[1]Grad M1'!$H$2:$H$2293,G$1)</f>
        <v>#VALUE!</v>
      </c>
      <c r="H83" s="3" t="e">
        <f>COUNTIFS('[1]Grad M1'!$C$2:$C$2293,$B83,'[1]Grad M1'!$H$2:$H$2293,H$1)</f>
        <v>#VALUE!</v>
      </c>
      <c r="I83" s="3" t="e">
        <f>COUNTIFS('[1]Grad M1'!$C$2:$C$2293,$B83,'[1]Grad M1'!$H$2:$H$2293,I$1)</f>
        <v>#VALUE!</v>
      </c>
      <c r="J83" s="3" t="e">
        <f>COUNTIFS('[1]Grad M1'!$C$2:$C$2293,$B83,'[1]Grad M1'!$H$2:$H$2293,J$1)</f>
        <v>#VALUE!</v>
      </c>
      <c r="K83" s="3" t="e">
        <f>COUNTIFS('[1]Grad M1'!$C$2:$C$2293,$B83,'[1]Grad M1'!$H$2:$H$2293,K$1)</f>
        <v>#VALUE!</v>
      </c>
      <c r="L83" s="3" t="e">
        <f>COUNTIFS('[1]Grad M1'!$C$2:$C$2293,$B83,'[1]Grad M1'!$H$2:$H$2293,L$1)</f>
        <v>#VALUE!</v>
      </c>
      <c r="M83" s="3" t="e">
        <f>COUNTIFS('[1]Grad M1'!$C$2:$C$2293,$B83,'[1]Grad M1'!$H$2:$H$2293,M$1)</f>
        <v>#VALUE!</v>
      </c>
      <c r="N83" s="3" t="e">
        <f>COUNTIFS('[1]Grad M1'!$C$2:$C$2293,$B83,'[1]Grad M1'!$H$2:$H$2293,N$1)</f>
        <v>#VALUE!</v>
      </c>
      <c r="O83" s="3" t="e">
        <f>COUNTIFS('[1]Grad M1'!$C$2:$C$2293,$B83,'[1]Grad M1'!$H$2:$H$2293,O$1)</f>
        <v>#VALUE!</v>
      </c>
      <c r="P83" s="3" t="e">
        <f>COUNTIFS('[1]Grad M1'!$C$2:$C$2293,$B83,'[1]Grad M1'!$H$2:$H$2293,P$1)</f>
        <v>#VALUE!</v>
      </c>
      <c r="Q83" s="3" t="e">
        <f>COUNTIFS('[1]Grad M1'!$C$2:$C$2293,$B83,'[1]Grad M1'!$H$2:$H$2293,Q$1)</f>
        <v>#VALUE!</v>
      </c>
      <c r="R83" s="3" t="e">
        <f>COUNTIFS('[1]Grad M1'!$C$2:$C$2293,$B83,'[1]Grad M1'!$H$2:$H$2293,R$1)</f>
        <v>#VALUE!</v>
      </c>
      <c r="S83" s="3" t="str">
        <f>VLOOKUP($B83,'[1]Grad M1'!$C$2:$Y$2293,S$1,FALSE)</f>
        <v>GRAD</v>
      </c>
      <c r="T83" s="3" t="str">
        <f>IF(VLOOKUP($B83,'[1]Grad M1'!$C$2:$Y$2293,T$1,FALSE)="","",VLOOKUP($B83,'[1]Grad M1'!$C$2:$Y$2293,T$1,FALSE))</f>
        <v>Renewable Energy: Project Development &amp; Finance</v>
      </c>
      <c r="U83" s="3" t="str">
        <f>IF(VLOOKUP($B83,'[1]Grad M1'!$C$2:$Y$2293,U$1,FALSE)="","",VLOOKUP($B83,'[1]Grad M1'!$C$2:$Y$2293,U$1,FALSE))</f>
        <v>The objective of this course will be for students to better understand renewable technologies as they are deployed in the United States, the project finance environment that funds them, and be better prepared for potential jobs in the sector.</v>
      </c>
      <c r="V83" s="3" t="e">
        <f t="shared" si="2"/>
        <v>#VALUE!</v>
      </c>
    </row>
    <row r="84" spans="1:22" x14ac:dyDescent="0.25">
      <c r="A84" s="3" t="str">
        <f>IF(VLOOKUP($B84,'[1]Grad M1'!$C$2:$Y$2293,13,FALSE)="","M1",VLOOKUP($B84,'[1]Grad M1'!$C$2:$Y$2293,13,FALSE))</f>
        <v>M1</v>
      </c>
      <c r="B84" s="3" t="s">
        <v>544</v>
      </c>
      <c r="C84" s="3" t="str">
        <f>VLOOKUP($B84,'[1]Grad M1'!$C$2:$Y$2293,C$1,FALSE)</f>
        <v>MBA</v>
      </c>
      <c r="D84" s="3">
        <f>VLOOKUP($B84,'[1]Grad M1'!$C$2:$Y$2293,D$1,FALSE)</f>
        <v>790</v>
      </c>
      <c r="E84" s="3" t="str">
        <f>VLOOKUP($B84,'[1]Grad M1'!$C$2:$Y$2293,E$1,FALSE)</f>
        <v>STRATEGY OF PROJECT FINANCE</v>
      </c>
      <c r="F84" s="3" t="str">
        <f>IF(VLOOKUP($B84,'[1]Grad M1'!$C$2:$Y$2293,F$1,FALSE)="","",VLOOKUP($B84,'[1]Grad M1'!$C$2:$Y$2293,F$1,FALSE))</f>
        <v/>
      </c>
      <c r="G84" s="3" t="e">
        <f>COUNTIFS('[1]Grad M1'!$C$2:$C$2293,$B84,'[1]Grad M1'!$H$2:$H$2293,G$1)</f>
        <v>#VALUE!</v>
      </c>
      <c r="H84" s="3" t="e">
        <f>COUNTIFS('[1]Grad M1'!$C$2:$C$2293,$B84,'[1]Grad M1'!$H$2:$H$2293,H$1)</f>
        <v>#VALUE!</v>
      </c>
      <c r="I84" s="3" t="e">
        <f>COUNTIFS('[1]Grad M1'!$C$2:$C$2293,$B84,'[1]Grad M1'!$H$2:$H$2293,I$1)</f>
        <v>#VALUE!</v>
      </c>
      <c r="J84" s="3" t="e">
        <f>COUNTIFS('[1]Grad M1'!$C$2:$C$2293,$B84,'[1]Grad M1'!$H$2:$H$2293,J$1)</f>
        <v>#VALUE!</v>
      </c>
      <c r="K84" s="3" t="e">
        <f>COUNTIFS('[1]Grad M1'!$C$2:$C$2293,$B84,'[1]Grad M1'!$H$2:$H$2293,K$1)</f>
        <v>#VALUE!</v>
      </c>
      <c r="L84" s="3" t="e">
        <f>COUNTIFS('[1]Grad M1'!$C$2:$C$2293,$B84,'[1]Grad M1'!$H$2:$H$2293,L$1)</f>
        <v>#VALUE!</v>
      </c>
      <c r="M84" s="3" t="e">
        <f>COUNTIFS('[1]Grad M1'!$C$2:$C$2293,$B84,'[1]Grad M1'!$H$2:$H$2293,M$1)</f>
        <v>#VALUE!</v>
      </c>
      <c r="N84" s="3" t="e">
        <f>COUNTIFS('[1]Grad M1'!$C$2:$C$2293,$B84,'[1]Grad M1'!$H$2:$H$2293,N$1)</f>
        <v>#VALUE!</v>
      </c>
      <c r="O84" s="3" t="e">
        <f>COUNTIFS('[1]Grad M1'!$C$2:$C$2293,$B84,'[1]Grad M1'!$H$2:$H$2293,O$1)</f>
        <v>#VALUE!</v>
      </c>
      <c r="P84" s="3" t="e">
        <f>COUNTIFS('[1]Grad M1'!$C$2:$C$2293,$B84,'[1]Grad M1'!$H$2:$H$2293,P$1)</f>
        <v>#VALUE!</v>
      </c>
      <c r="Q84" s="3" t="e">
        <f>COUNTIFS('[1]Grad M1'!$C$2:$C$2293,$B84,'[1]Grad M1'!$H$2:$H$2293,Q$1)</f>
        <v>#VALUE!</v>
      </c>
      <c r="R84" s="3" t="e">
        <f>COUNTIFS('[1]Grad M1'!$C$2:$C$2293,$B84,'[1]Grad M1'!$H$2:$H$2293,R$1)</f>
        <v>#VALUE!</v>
      </c>
      <c r="S84" s="3" t="str">
        <f>VLOOKUP($B84,'[1]Grad M1'!$C$2:$Y$2293,S$1,FALSE)</f>
        <v>GRAD</v>
      </c>
      <c r="T84" s="3" t="str">
        <f>IF(VLOOKUP($B84,'[1]Grad M1'!$C$2:$Y$2293,T$1,FALSE)="","",VLOOKUP($B84,'[1]Grad M1'!$C$2:$Y$2293,T$1,FALSE))</f>
        <v>The Strategy of Project Finance</v>
      </c>
      <c r="U84" s="3" t="str">
        <f>IF(VLOOKUP($B84,'[1]Grad M1'!$C$2:$Y$2293,U$1,FALSE)="","",VLOOKUP($B84,'[1]Grad M1'!$C$2:$Y$2293,U$1,FALSE))</f>
        <v>This course is intended for future finance professionals seeking a practitioner's grasp of Project Financing (PF) and for  future energy executives or consultants who wish to understand how PF can help in the charting strategy at an industrial firm.</v>
      </c>
      <c r="V84" s="3" t="e">
        <f t="shared" si="2"/>
        <v>#VALUE!</v>
      </c>
    </row>
    <row r="85" spans="1:22" x14ac:dyDescent="0.25">
      <c r="A85" s="3" t="str">
        <f>IF(VLOOKUP($B85,'[1]Grad M1'!$C$2:$Y$2293,13,FALSE)="","M1",VLOOKUP($B85,'[1]Grad M1'!$C$2:$Y$2293,13,FALSE))</f>
        <v>M1</v>
      </c>
      <c r="B85" s="3" t="s">
        <v>545</v>
      </c>
      <c r="C85" s="3" t="str">
        <f>VLOOKUP($B85,'[1]Grad M1'!$C$2:$Y$2293,C$1,FALSE)</f>
        <v>MBA</v>
      </c>
      <c r="D85" s="3" t="str">
        <f>VLOOKUP($B85,'[1]Grad M1'!$C$2:$Y$2293,D$1,FALSE)</f>
        <v>790D</v>
      </c>
      <c r="E85" s="3" t="str">
        <f>VLOOKUP($B85,'[1]Grad M1'!$C$2:$Y$2293,E$1,FALSE)</f>
        <v>DECISION MAKING IN ENERGY IND</v>
      </c>
      <c r="F85" s="3" t="str">
        <f>IF(VLOOKUP($B85,'[1]Grad M1'!$C$2:$Y$2293,F$1,FALSE)="","",VLOOKUP($B85,'[1]Grad M1'!$C$2:$Y$2293,F$1,FALSE))</f>
        <v/>
      </c>
      <c r="G85" s="3" t="e">
        <f>COUNTIFS('[1]Grad M1'!$C$2:$C$2293,$B85,'[1]Grad M1'!$H$2:$H$2293,G$1)</f>
        <v>#VALUE!</v>
      </c>
      <c r="H85" s="3" t="e">
        <f>COUNTIFS('[1]Grad M1'!$C$2:$C$2293,$B85,'[1]Grad M1'!$H$2:$H$2293,H$1)</f>
        <v>#VALUE!</v>
      </c>
      <c r="I85" s="3" t="e">
        <f>COUNTIFS('[1]Grad M1'!$C$2:$C$2293,$B85,'[1]Grad M1'!$H$2:$H$2293,I$1)</f>
        <v>#VALUE!</v>
      </c>
      <c r="J85" s="3" t="e">
        <f>COUNTIFS('[1]Grad M1'!$C$2:$C$2293,$B85,'[1]Grad M1'!$H$2:$H$2293,J$1)</f>
        <v>#VALUE!</v>
      </c>
      <c r="K85" s="3" t="e">
        <f>COUNTIFS('[1]Grad M1'!$C$2:$C$2293,$B85,'[1]Grad M1'!$H$2:$H$2293,K$1)</f>
        <v>#VALUE!</v>
      </c>
      <c r="L85" s="3" t="e">
        <f>COUNTIFS('[1]Grad M1'!$C$2:$C$2293,$B85,'[1]Grad M1'!$H$2:$H$2293,L$1)</f>
        <v>#VALUE!</v>
      </c>
      <c r="M85" s="3" t="e">
        <f>COUNTIFS('[1]Grad M1'!$C$2:$C$2293,$B85,'[1]Grad M1'!$H$2:$H$2293,M$1)</f>
        <v>#VALUE!</v>
      </c>
      <c r="N85" s="3" t="e">
        <f>COUNTIFS('[1]Grad M1'!$C$2:$C$2293,$B85,'[1]Grad M1'!$H$2:$H$2293,N$1)</f>
        <v>#VALUE!</v>
      </c>
      <c r="O85" s="3" t="e">
        <f>COUNTIFS('[1]Grad M1'!$C$2:$C$2293,$B85,'[1]Grad M1'!$H$2:$H$2293,O$1)</f>
        <v>#VALUE!</v>
      </c>
      <c r="P85" s="3" t="e">
        <f>COUNTIFS('[1]Grad M1'!$C$2:$C$2293,$B85,'[1]Grad M1'!$H$2:$H$2293,P$1)</f>
        <v>#VALUE!</v>
      </c>
      <c r="Q85" s="3" t="e">
        <f>COUNTIFS('[1]Grad M1'!$C$2:$C$2293,$B85,'[1]Grad M1'!$H$2:$H$2293,Q$1)</f>
        <v>#VALUE!</v>
      </c>
      <c r="R85" s="3" t="e">
        <f>COUNTIFS('[1]Grad M1'!$C$2:$C$2293,$B85,'[1]Grad M1'!$H$2:$H$2293,R$1)</f>
        <v>#VALUE!</v>
      </c>
      <c r="S85" s="3" t="str">
        <f>VLOOKUP($B85,'[1]Grad M1'!$C$2:$Y$2293,S$1,FALSE)</f>
        <v>GRAD</v>
      </c>
      <c r="T85" s="3" t="str">
        <f>IF(VLOOKUP($B85,'[1]Grad M1'!$C$2:$Y$2293,T$1,FALSE)="","",VLOOKUP($B85,'[1]Grad M1'!$C$2:$Y$2293,T$1,FALSE))</f>
        <v>Decision Making in Energy Industry</v>
      </c>
      <c r="U85" s="3" t="str">
        <f>IF(VLOOKUP($B85,'[1]Grad M1'!$C$2:$Y$2293,U$1,FALSE)="","",VLOOKUP($B85,'[1]Grad M1'!$C$2:$Y$2293,U$1,FALSE))</f>
        <v>This course deals with the practical application of management science techniques to the solution of complex problems in the energy industry.</v>
      </c>
      <c r="V85" s="3" t="e">
        <f t="shared" si="2"/>
        <v>#VALUE!</v>
      </c>
    </row>
    <row r="86" spans="1:22" x14ac:dyDescent="0.25">
      <c r="A86" s="3" t="str">
        <f>IF(VLOOKUP($B86,'[1]Grad M1'!$C$2:$Y$2293,13,FALSE)="","M1",VLOOKUP($B86,'[1]Grad M1'!$C$2:$Y$2293,13,FALSE))</f>
        <v>M 1*</v>
      </c>
      <c r="B86" s="3" t="s">
        <v>546</v>
      </c>
      <c r="C86" s="3" t="str">
        <f>VLOOKUP($B86,'[1]Grad M1'!$C$2:$Y$2293,C$1,FALSE)</f>
        <v>MBA</v>
      </c>
      <c r="D86" s="3">
        <f>VLOOKUP($B86,'[1]Grad M1'!$C$2:$Y$2293,D$1,FALSE)</f>
        <v>799</v>
      </c>
      <c r="E86" s="3" t="str">
        <f>VLOOKUP($B86,'[1]Grad M1'!$C$2:$Y$2293,E$1,FALSE)</f>
        <v>CORPORATE GOVERNANCE</v>
      </c>
      <c r="F86" s="3" t="str">
        <f>IF(VLOOKUP($B86,'[1]Grad M1'!$C$2:$Y$2293,F$1,FALSE)="","",VLOOKUP($B86,'[1]Grad M1'!$C$2:$Y$2293,F$1,FALSE))</f>
        <v/>
      </c>
      <c r="G86" s="3" t="e">
        <f>COUNTIFS('[1]Grad M1'!$C$2:$C$2293,$B86,'[1]Grad M1'!$H$2:$H$2293,G$1)</f>
        <v>#VALUE!</v>
      </c>
      <c r="H86" s="3" t="e">
        <f>COUNTIFS('[1]Grad M1'!$C$2:$C$2293,$B86,'[1]Grad M1'!$H$2:$H$2293,H$1)</f>
        <v>#VALUE!</v>
      </c>
      <c r="I86" s="3" t="e">
        <f>COUNTIFS('[1]Grad M1'!$C$2:$C$2293,$B86,'[1]Grad M1'!$H$2:$H$2293,I$1)</f>
        <v>#VALUE!</v>
      </c>
      <c r="J86" s="3" t="e">
        <f>COUNTIFS('[1]Grad M1'!$C$2:$C$2293,$B86,'[1]Grad M1'!$H$2:$H$2293,J$1)</f>
        <v>#VALUE!</v>
      </c>
      <c r="K86" s="3" t="e">
        <f>COUNTIFS('[1]Grad M1'!$C$2:$C$2293,$B86,'[1]Grad M1'!$H$2:$H$2293,K$1)</f>
        <v>#VALUE!</v>
      </c>
      <c r="L86" s="3" t="e">
        <f>COUNTIFS('[1]Grad M1'!$C$2:$C$2293,$B86,'[1]Grad M1'!$H$2:$H$2293,L$1)</f>
        <v>#VALUE!</v>
      </c>
      <c r="M86" s="3" t="e">
        <f>COUNTIFS('[1]Grad M1'!$C$2:$C$2293,$B86,'[1]Grad M1'!$H$2:$H$2293,M$1)</f>
        <v>#VALUE!</v>
      </c>
      <c r="N86" s="3" t="e">
        <f>COUNTIFS('[1]Grad M1'!$C$2:$C$2293,$B86,'[1]Grad M1'!$H$2:$H$2293,N$1)</f>
        <v>#VALUE!</v>
      </c>
      <c r="O86" s="3" t="e">
        <f>COUNTIFS('[1]Grad M1'!$C$2:$C$2293,$B86,'[1]Grad M1'!$H$2:$H$2293,O$1)</f>
        <v>#VALUE!</v>
      </c>
      <c r="P86" s="3" t="e">
        <f>COUNTIFS('[1]Grad M1'!$C$2:$C$2293,$B86,'[1]Grad M1'!$H$2:$H$2293,P$1)</f>
        <v>#VALUE!</v>
      </c>
      <c r="Q86" s="3" t="e">
        <f>COUNTIFS('[1]Grad M1'!$C$2:$C$2293,$B86,'[1]Grad M1'!$H$2:$H$2293,Q$1)</f>
        <v>#VALUE!</v>
      </c>
      <c r="R86" s="3" t="e">
        <f>COUNTIFS('[1]Grad M1'!$C$2:$C$2293,$B86,'[1]Grad M1'!$H$2:$H$2293,R$1)</f>
        <v>#VALUE!</v>
      </c>
      <c r="S86" s="3" t="str">
        <f>VLOOKUP($B86,'[1]Grad M1'!$C$2:$Y$2293,S$1,FALSE)</f>
        <v>GRAD</v>
      </c>
      <c r="T86" s="3" t="str">
        <f>IF(VLOOKUP($B86,'[1]Grad M1'!$C$2:$Y$2293,T$1,FALSE)="","",VLOOKUP($B86,'[1]Grad M1'!$C$2:$Y$2293,T$1,FALSE))</f>
        <v>Corporate Governance</v>
      </c>
      <c r="U86" s="3" t="str">
        <f>IF(VLOOKUP($B86,'[1]Grad M1'!$C$2:$Y$2293,U$1,FALSE)="","",VLOOKUP($B86,'[1]Grad M1'!$C$2:$Y$2293,U$1,FALSE))</f>
        <v>In this course students will receive a high level overview of the forces that impact the governance of both public and private companies. The roles of boards, shareholders and government entities in governing corporations will be examined. Reading Conscious Capitalism by John Mackey, Dear Chairman by Jeff Gramm and Revolt in the Boardroom by Alan Murray with papers required on activist investors, governance by government and conscious capitalism . Stakeholder equity discussion, incentive systems, government regulations, corporate governance.</v>
      </c>
      <c r="V86" s="3" t="e">
        <f t="shared" si="2"/>
        <v>#VALUE!</v>
      </c>
    </row>
    <row r="87" spans="1:22" x14ac:dyDescent="0.25">
      <c r="A87" s="3" t="str">
        <f>IF(VLOOKUP($B87,'[1]Grad M1'!$C$2:$Y$2293,13,FALSE)="","M1",VLOOKUP($B87,'[1]Grad M1'!$C$2:$Y$2293,13,FALSE))</f>
        <v>M 1 *</v>
      </c>
      <c r="B87" s="3" t="s">
        <v>547</v>
      </c>
      <c r="C87" s="3" t="str">
        <f>VLOOKUP($B87,'[1]Grad M1'!$C$2:$Y$2293,C$1,FALSE)</f>
        <v>MBA</v>
      </c>
      <c r="D87" s="3">
        <f>VLOOKUP($B87,'[1]Grad M1'!$C$2:$Y$2293,D$1,FALSE)</f>
        <v>802</v>
      </c>
      <c r="E87" s="3" t="str">
        <f>VLOOKUP($B87,'[1]Grad M1'!$C$2:$Y$2293,E$1,FALSE)</f>
        <v>ETHICAL LEADERSHIP</v>
      </c>
      <c r="F87" s="3" t="str">
        <f>IF(VLOOKUP($B87,'[1]Grad M1'!$C$2:$Y$2293,F$1,FALSE)="","",VLOOKUP($B87,'[1]Grad M1'!$C$2:$Y$2293,F$1,FALSE))</f>
        <v/>
      </c>
      <c r="G87" s="3" t="e">
        <f>COUNTIFS('[1]Grad M1'!$C$2:$C$2293,$B87,'[1]Grad M1'!$H$2:$H$2293,G$1)</f>
        <v>#VALUE!</v>
      </c>
      <c r="H87" s="3" t="e">
        <f>COUNTIFS('[1]Grad M1'!$C$2:$C$2293,$B87,'[1]Grad M1'!$H$2:$H$2293,H$1)</f>
        <v>#VALUE!</v>
      </c>
      <c r="I87" s="3" t="e">
        <f>COUNTIFS('[1]Grad M1'!$C$2:$C$2293,$B87,'[1]Grad M1'!$H$2:$H$2293,I$1)</f>
        <v>#VALUE!</v>
      </c>
      <c r="J87" s="3" t="e">
        <f>COUNTIFS('[1]Grad M1'!$C$2:$C$2293,$B87,'[1]Grad M1'!$H$2:$H$2293,J$1)</f>
        <v>#VALUE!</v>
      </c>
      <c r="K87" s="3" t="e">
        <f>COUNTIFS('[1]Grad M1'!$C$2:$C$2293,$B87,'[1]Grad M1'!$H$2:$H$2293,K$1)</f>
        <v>#VALUE!</v>
      </c>
      <c r="L87" s="3" t="e">
        <f>COUNTIFS('[1]Grad M1'!$C$2:$C$2293,$B87,'[1]Grad M1'!$H$2:$H$2293,L$1)</f>
        <v>#VALUE!</v>
      </c>
      <c r="M87" s="3" t="e">
        <f>COUNTIFS('[1]Grad M1'!$C$2:$C$2293,$B87,'[1]Grad M1'!$H$2:$H$2293,M$1)</f>
        <v>#VALUE!</v>
      </c>
      <c r="N87" s="3" t="e">
        <f>COUNTIFS('[1]Grad M1'!$C$2:$C$2293,$B87,'[1]Grad M1'!$H$2:$H$2293,N$1)</f>
        <v>#VALUE!</v>
      </c>
      <c r="O87" s="3" t="e">
        <f>COUNTIFS('[1]Grad M1'!$C$2:$C$2293,$B87,'[1]Grad M1'!$H$2:$H$2293,O$1)</f>
        <v>#VALUE!</v>
      </c>
      <c r="P87" s="3" t="e">
        <f>COUNTIFS('[1]Grad M1'!$C$2:$C$2293,$B87,'[1]Grad M1'!$H$2:$H$2293,P$1)</f>
        <v>#VALUE!</v>
      </c>
      <c r="Q87" s="3" t="e">
        <f>COUNTIFS('[1]Grad M1'!$C$2:$C$2293,$B87,'[1]Grad M1'!$H$2:$H$2293,Q$1)</f>
        <v>#VALUE!</v>
      </c>
      <c r="R87" s="3" t="e">
        <f>COUNTIFS('[1]Grad M1'!$C$2:$C$2293,$B87,'[1]Grad M1'!$H$2:$H$2293,R$1)</f>
        <v>#VALUE!</v>
      </c>
      <c r="S87" s="3" t="str">
        <f>VLOOKUP($B87,'[1]Grad M1'!$C$2:$Y$2293,S$1,FALSE)</f>
        <v>GRAD</v>
      </c>
      <c r="T87" s="3" t="str">
        <f>IF(VLOOKUP($B87,'[1]Grad M1'!$C$2:$Y$2293,T$1,FALSE)="","",VLOOKUP($B87,'[1]Grad M1'!$C$2:$Y$2293,T$1,FALSE))</f>
        <v/>
      </c>
      <c r="U87" s="3" t="str">
        <f>IF(VLOOKUP($B87,'[1]Grad M1'!$C$2:$Y$2293,U$1,FALSE)="","",VLOOKUP($B87,'[1]Grad M1'!$C$2:$Y$2293,U$1,FALSE))</f>
        <v xml:space="preserve">This course centers on the ethical and moral aspects of leadership.  The goal of the course is to stimulate you to understand ethical concepts and frameworks and how they apply to leadership situations you will encounter in the business world. Cases on Ethics, Fairness and Justice in Rewards, Putting Corporate Values to Work, The Rights and Wrongs of Rightsizing. Corporate social responsibility, including the social, economic, political, environmental, and ideological impact of corporations </v>
      </c>
      <c r="V87" s="3" t="e">
        <f t="shared" si="2"/>
        <v>#VALUE!</v>
      </c>
    </row>
    <row r="88" spans="1:22" x14ac:dyDescent="0.25">
      <c r="A88" s="3" t="str">
        <f>IF(VLOOKUP($B88,'[1]Grad M1'!$C$2:$Y$2293,13,FALSE)="","M1",VLOOKUP($B88,'[1]Grad M1'!$C$2:$Y$2293,13,FALSE))</f>
        <v>M1</v>
      </c>
      <c r="B88" s="3" t="s">
        <v>548</v>
      </c>
      <c r="C88" s="3" t="str">
        <f>VLOOKUP($B88,'[1]Grad M1'!$C$2:$Y$2293,C$1,FALSE)</f>
        <v>MBA</v>
      </c>
      <c r="D88" s="3">
        <f>VLOOKUP($B88,'[1]Grad M1'!$C$2:$Y$2293,D$1,FALSE)</f>
        <v>815</v>
      </c>
      <c r="E88" s="3" t="str">
        <f>VLOOKUP($B88,'[1]Grad M1'!$C$2:$Y$2293,E$1,FALSE)</f>
        <v>SUSTAINABLE ENTERPRISE</v>
      </c>
      <c r="F88" s="3" t="str">
        <f>IF(VLOOKUP($B88,'[1]Grad M1'!$C$2:$Y$2293,F$1,FALSE)="","",VLOOKUP($B88,'[1]Grad M1'!$C$2:$Y$2293,F$1,FALSE))</f>
        <v/>
      </c>
      <c r="G88" s="3" t="e">
        <f>COUNTIFS('[1]Grad M1'!$C$2:$C$2293,$B88,'[1]Grad M1'!$H$2:$H$2293,G$1)</f>
        <v>#VALUE!</v>
      </c>
      <c r="H88" s="3" t="e">
        <f>COUNTIFS('[1]Grad M1'!$C$2:$C$2293,$B88,'[1]Grad M1'!$H$2:$H$2293,H$1)</f>
        <v>#VALUE!</v>
      </c>
      <c r="I88" s="3" t="e">
        <f>COUNTIFS('[1]Grad M1'!$C$2:$C$2293,$B88,'[1]Grad M1'!$H$2:$H$2293,I$1)</f>
        <v>#VALUE!</v>
      </c>
      <c r="J88" s="3" t="e">
        <f>COUNTIFS('[1]Grad M1'!$C$2:$C$2293,$B88,'[1]Grad M1'!$H$2:$H$2293,J$1)</f>
        <v>#VALUE!</v>
      </c>
      <c r="K88" s="3" t="e">
        <f>COUNTIFS('[1]Grad M1'!$C$2:$C$2293,$B88,'[1]Grad M1'!$H$2:$H$2293,K$1)</f>
        <v>#VALUE!</v>
      </c>
      <c r="L88" s="3" t="e">
        <f>COUNTIFS('[1]Grad M1'!$C$2:$C$2293,$B88,'[1]Grad M1'!$H$2:$H$2293,L$1)</f>
        <v>#VALUE!</v>
      </c>
      <c r="M88" s="3" t="e">
        <f>COUNTIFS('[1]Grad M1'!$C$2:$C$2293,$B88,'[1]Grad M1'!$H$2:$H$2293,M$1)</f>
        <v>#VALUE!</v>
      </c>
      <c r="N88" s="3" t="e">
        <f>COUNTIFS('[1]Grad M1'!$C$2:$C$2293,$B88,'[1]Grad M1'!$H$2:$H$2293,N$1)</f>
        <v>#VALUE!</v>
      </c>
      <c r="O88" s="3" t="e">
        <f>COUNTIFS('[1]Grad M1'!$C$2:$C$2293,$B88,'[1]Grad M1'!$H$2:$H$2293,O$1)</f>
        <v>#VALUE!</v>
      </c>
      <c r="P88" s="3" t="e">
        <f>COUNTIFS('[1]Grad M1'!$C$2:$C$2293,$B88,'[1]Grad M1'!$H$2:$H$2293,P$1)</f>
        <v>#VALUE!</v>
      </c>
      <c r="Q88" s="3" t="e">
        <f>COUNTIFS('[1]Grad M1'!$C$2:$C$2293,$B88,'[1]Grad M1'!$H$2:$H$2293,Q$1)</f>
        <v>#VALUE!</v>
      </c>
      <c r="R88" s="3" t="e">
        <f>COUNTIFS('[1]Grad M1'!$C$2:$C$2293,$B88,'[1]Grad M1'!$H$2:$H$2293,R$1)</f>
        <v>#VALUE!</v>
      </c>
      <c r="S88" s="3" t="str">
        <f>VLOOKUP($B88,'[1]Grad M1'!$C$2:$Y$2293,S$1,FALSE)</f>
        <v>GRAD</v>
      </c>
      <c r="T88" s="3" t="str">
        <f>IF(VLOOKUP($B88,'[1]Grad M1'!$C$2:$Y$2293,T$1,FALSE)="","",VLOOKUP($B88,'[1]Grad M1'!$C$2:$Y$2293,T$1,FALSE))</f>
        <v>SUSTAINABLE ENTERPRISE</v>
      </c>
      <c r="U88" s="3" t="str">
        <f>IF(VLOOKUP($B88,'[1]Grad M1'!$C$2:$Y$2293,U$1,FALSE)="","",VLOOKUP($B88,'[1]Grad M1'!$C$2:$Y$2293,U$1,FALSE))</f>
        <v/>
      </c>
      <c r="V88" s="3" t="e">
        <f t="shared" si="2"/>
        <v>#VALUE!</v>
      </c>
    </row>
    <row r="89" spans="1:22" x14ac:dyDescent="0.25">
      <c r="A89" s="3" t="str">
        <f>IF(VLOOKUP($B89,'[1]Grad M1'!$C$2:$Y$2293,13,FALSE)="","M1",VLOOKUP($B89,'[1]Grad M1'!$C$2:$Y$2293,13,FALSE))</f>
        <v>M1</v>
      </c>
      <c r="B89" s="3" t="s">
        <v>549</v>
      </c>
      <c r="C89" s="3" t="str">
        <f>VLOOKUP($B89,'[1]Grad M1'!$C$2:$Y$2293,C$1,FALSE)</f>
        <v>MBA</v>
      </c>
      <c r="D89" s="3" t="str">
        <f>VLOOKUP($B89,'[1]Grad M1'!$C$2:$Y$2293,D$1,FALSE)</f>
        <v>815B</v>
      </c>
      <c r="E89" s="3" t="str">
        <f>VLOOKUP($B89,'[1]Grad M1'!$C$2:$Y$2293,E$1,FALSE)</f>
        <v>CORP SUST IN GLOBAL CONTEXTS</v>
      </c>
      <c r="F89" s="3" t="str">
        <f>IF(VLOOKUP($B89,'[1]Grad M1'!$C$2:$Y$2293,F$1,FALSE)="","",VLOOKUP($B89,'[1]Grad M1'!$C$2:$Y$2293,F$1,FALSE))</f>
        <v/>
      </c>
      <c r="G89" s="3" t="e">
        <f>COUNTIFS('[1]Grad M1'!$C$2:$C$2293,$B89,'[1]Grad M1'!$H$2:$H$2293,G$1)</f>
        <v>#VALUE!</v>
      </c>
      <c r="H89" s="3" t="e">
        <f>COUNTIFS('[1]Grad M1'!$C$2:$C$2293,$B89,'[1]Grad M1'!$H$2:$H$2293,H$1)</f>
        <v>#VALUE!</v>
      </c>
      <c r="I89" s="3" t="e">
        <f>COUNTIFS('[1]Grad M1'!$C$2:$C$2293,$B89,'[1]Grad M1'!$H$2:$H$2293,I$1)</f>
        <v>#VALUE!</v>
      </c>
      <c r="J89" s="3" t="e">
        <f>COUNTIFS('[1]Grad M1'!$C$2:$C$2293,$B89,'[1]Grad M1'!$H$2:$H$2293,J$1)</f>
        <v>#VALUE!</v>
      </c>
      <c r="K89" s="3" t="e">
        <f>COUNTIFS('[1]Grad M1'!$C$2:$C$2293,$B89,'[1]Grad M1'!$H$2:$H$2293,K$1)</f>
        <v>#VALUE!</v>
      </c>
      <c r="L89" s="3" t="e">
        <f>COUNTIFS('[1]Grad M1'!$C$2:$C$2293,$B89,'[1]Grad M1'!$H$2:$H$2293,L$1)</f>
        <v>#VALUE!</v>
      </c>
      <c r="M89" s="3" t="e">
        <f>COUNTIFS('[1]Grad M1'!$C$2:$C$2293,$B89,'[1]Grad M1'!$H$2:$H$2293,M$1)</f>
        <v>#VALUE!</v>
      </c>
      <c r="N89" s="3" t="e">
        <f>COUNTIFS('[1]Grad M1'!$C$2:$C$2293,$B89,'[1]Grad M1'!$H$2:$H$2293,N$1)</f>
        <v>#VALUE!</v>
      </c>
      <c r="O89" s="3" t="e">
        <f>COUNTIFS('[1]Grad M1'!$C$2:$C$2293,$B89,'[1]Grad M1'!$H$2:$H$2293,O$1)</f>
        <v>#VALUE!</v>
      </c>
      <c r="P89" s="3" t="e">
        <f>COUNTIFS('[1]Grad M1'!$C$2:$C$2293,$B89,'[1]Grad M1'!$H$2:$H$2293,P$1)</f>
        <v>#VALUE!</v>
      </c>
      <c r="Q89" s="3" t="e">
        <f>COUNTIFS('[1]Grad M1'!$C$2:$C$2293,$B89,'[1]Grad M1'!$H$2:$H$2293,Q$1)</f>
        <v>#VALUE!</v>
      </c>
      <c r="R89" s="3" t="e">
        <f>COUNTIFS('[1]Grad M1'!$C$2:$C$2293,$B89,'[1]Grad M1'!$H$2:$H$2293,R$1)</f>
        <v>#VALUE!</v>
      </c>
      <c r="S89" s="3" t="str">
        <f>VLOOKUP($B89,'[1]Grad M1'!$C$2:$Y$2293,S$1,FALSE)</f>
        <v>GRAD</v>
      </c>
      <c r="T89" s="3" t="str">
        <f>IF(VLOOKUP($B89,'[1]Grad M1'!$C$2:$Y$2293,T$1,FALSE)="","",VLOOKUP($B89,'[1]Grad M1'!$C$2:$Y$2293,T$1,FALSE))</f>
        <v>Corporate Sustainability in Global Contexts</v>
      </c>
      <c r="U89" s="3" t="str">
        <f>IF(VLOOKUP($B89,'[1]Grad M1'!$C$2:$Y$2293,U$1,FALSE)="","",VLOOKUP($B89,'[1]Grad M1'!$C$2:$Y$2293,U$1,FALSE))</f>
        <v>This course examines the interplay between business and six of the greatest sustainability challenges of the 21st  century climate change, water issues, natural resources, food, poverty, and human rights.</v>
      </c>
      <c r="V89" s="3" t="e">
        <f t="shared" si="2"/>
        <v>#VALUE!</v>
      </c>
    </row>
    <row r="90" spans="1:22" x14ac:dyDescent="0.25">
      <c r="A90" s="3" t="str">
        <f>IF(VLOOKUP($B90,'[1]Grad M1'!$C$2:$Y$2293,13,FALSE)="","M1",VLOOKUP($B90,'[1]Grad M1'!$C$2:$Y$2293,13,FALSE))</f>
        <v>M 1</v>
      </c>
      <c r="B90" s="3" t="s">
        <v>550</v>
      </c>
      <c r="C90" s="3" t="str">
        <f>VLOOKUP($B90,'[1]Grad M1'!$C$2:$Y$2293,C$1,FALSE)</f>
        <v>MBA</v>
      </c>
      <c r="D90" s="3">
        <f>VLOOKUP($B90,'[1]Grad M1'!$C$2:$Y$2293,D$1,FALSE)</f>
        <v>820</v>
      </c>
      <c r="E90" s="3" t="str">
        <f>VLOOKUP($B90,'[1]Grad M1'!$C$2:$Y$2293,E$1,FALSE)</f>
        <v>IMPACT INVESTING</v>
      </c>
      <c r="F90" s="3" t="str">
        <f>IF(VLOOKUP($B90,'[1]Grad M1'!$C$2:$Y$2293,F$1,FALSE)="","",VLOOKUP($B90,'[1]Grad M1'!$C$2:$Y$2293,F$1,FALSE))</f>
        <v/>
      </c>
      <c r="G90" s="3" t="e">
        <f>COUNTIFS('[1]Grad M1'!$C$2:$C$2293,$B90,'[1]Grad M1'!$H$2:$H$2293,G$1)</f>
        <v>#VALUE!</v>
      </c>
      <c r="H90" s="3" t="e">
        <f>COUNTIFS('[1]Grad M1'!$C$2:$C$2293,$B90,'[1]Grad M1'!$H$2:$H$2293,H$1)</f>
        <v>#VALUE!</v>
      </c>
      <c r="I90" s="3" t="e">
        <f>COUNTIFS('[1]Grad M1'!$C$2:$C$2293,$B90,'[1]Grad M1'!$H$2:$H$2293,I$1)</f>
        <v>#VALUE!</v>
      </c>
      <c r="J90" s="3" t="e">
        <f>COUNTIFS('[1]Grad M1'!$C$2:$C$2293,$B90,'[1]Grad M1'!$H$2:$H$2293,J$1)</f>
        <v>#VALUE!</v>
      </c>
      <c r="K90" s="3" t="e">
        <f>COUNTIFS('[1]Grad M1'!$C$2:$C$2293,$B90,'[1]Grad M1'!$H$2:$H$2293,K$1)</f>
        <v>#VALUE!</v>
      </c>
      <c r="L90" s="3" t="e">
        <f>COUNTIFS('[1]Grad M1'!$C$2:$C$2293,$B90,'[1]Grad M1'!$H$2:$H$2293,L$1)</f>
        <v>#VALUE!</v>
      </c>
      <c r="M90" s="3" t="e">
        <f>COUNTIFS('[1]Grad M1'!$C$2:$C$2293,$B90,'[1]Grad M1'!$H$2:$H$2293,M$1)</f>
        <v>#VALUE!</v>
      </c>
      <c r="N90" s="3" t="e">
        <f>COUNTIFS('[1]Grad M1'!$C$2:$C$2293,$B90,'[1]Grad M1'!$H$2:$H$2293,N$1)</f>
        <v>#VALUE!</v>
      </c>
      <c r="O90" s="3" t="e">
        <f>COUNTIFS('[1]Grad M1'!$C$2:$C$2293,$B90,'[1]Grad M1'!$H$2:$H$2293,O$1)</f>
        <v>#VALUE!</v>
      </c>
      <c r="P90" s="3" t="e">
        <f>COUNTIFS('[1]Grad M1'!$C$2:$C$2293,$B90,'[1]Grad M1'!$H$2:$H$2293,P$1)</f>
        <v>#VALUE!</v>
      </c>
      <c r="Q90" s="3" t="e">
        <f>COUNTIFS('[1]Grad M1'!$C$2:$C$2293,$B90,'[1]Grad M1'!$H$2:$H$2293,Q$1)</f>
        <v>#VALUE!</v>
      </c>
      <c r="R90" s="3" t="e">
        <f>COUNTIFS('[1]Grad M1'!$C$2:$C$2293,$B90,'[1]Grad M1'!$H$2:$H$2293,R$1)</f>
        <v>#VALUE!</v>
      </c>
      <c r="S90" s="3" t="str">
        <f>VLOOKUP($B90,'[1]Grad M1'!$C$2:$Y$2293,S$1,FALSE)</f>
        <v>GRAD</v>
      </c>
      <c r="T90" s="3" t="str">
        <f>IF(VLOOKUP($B90,'[1]Grad M1'!$C$2:$Y$2293,T$1,FALSE)="","",VLOOKUP($B90,'[1]Grad M1'!$C$2:$Y$2293,T$1,FALSE))</f>
        <v>Impact Investing &amp; ESG</v>
      </c>
      <c r="U90" s="3" t="str">
        <f>IF(VLOOKUP($B90,'[1]Grad M1'!$C$2:$Y$2293,U$1,FALSE)="","",VLOOKUP($B90,'[1]Grad M1'!$C$2:$Y$2293,U$1,FALSE))</f>
        <v>The incorporation of Environmental, Social, and Governance (“ESG”) factors has become a mainstream trend for institutional investors. Issues like climate change, diversity and inclusion, employee engagement and workplace harassment are all having a greater effect on the financial performance of companies and investors have taken notice. Are entrepreneurs tackling social and environmental issues finding in impact investors a more reliable and better aligned source of capital to finance their ventures?  Currently, it is estimated that over 22 Trillion of global assets under management have some level of ESG analysis incorporated into the investment decision making process.  For macro ESG issues like climate change, how do you decide when it is a material issue for a particular investment?  What are emerging ESG issues that investors will need to better consider in due diligence and portfolio management?     What does the integration of ESG analysis result in for investors and for broader stakeholders?
Sustainable Enterprise concentration elective</v>
      </c>
      <c r="V90" s="3" t="e">
        <f t="shared" si="2"/>
        <v>#VALUE!</v>
      </c>
    </row>
    <row r="91" spans="1:22" x14ac:dyDescent="0.25">
      <c r="A91" s="3" t="str">
        <f>IF(VLOOKUP($B91,'[1]Grad M1'!$C$2:$Y$2293,13,FALSE)="","M1",VLOOKUP($B91,'[1]Grad M1'!$C$2:$Y$2293,13,FALSE))</f>
        <v>M 1</v>
      </c>
      <c r="B91" s="3" t="s">
        <v>551</v>
      </c>
      <c r="C91" s="3" t="str">
        <f>VLOOKUP($B91,'[1]Grad M1'!$C$2:$Y$2293,C$1,FALSE)</f>
        <v>MBA</v>
      </c>
      <c r="D91" s="3">
        <f>VLOOKUP($B91,'[1]Grad M1'!$C$2:$Y$2293,D$1,FALSE)</f>
        <v>824</v>
      </c>
      <c r="E91" s="3" t="str">
        <f>VLOOKUP($B91,'[1]Grad M1'!$C$2:$Y$2293,E$1,FALSE)</f>
        <v>MGMT WORKPLACE DIVERSITY</v>
      </c>
      <c r="F91" s="3" t="str">
        <f>IF(VLOOKUP($B91,'[1]Grad M1'!$C$2:$Y$2293,F$1,FALSE)="","",VLOOKUP($B91,'[1]Grad M1'!$C$2:$Y$2293,F$1,FALSE))</f>
        <v/>
      </c>
      <c r="G91" s="3" t="e">
        <f>COUNTIFS('[1]Grad M1'!$C$2:$C$2293,$B91,'[1]Grad M1'!$H$2:$H$2293,G$1)</f>
        <v>#VALUE!</v>
      </c>
      <c r="H91" s="3" t="e">
        <f>COUNTIFS('[1]Grad M1'!$C$2:$C$2293,$B91,'[1]Grad M1'!$H$2:$H$2293,H$1)</f>
        <v>#VALUE!</v>
      </c>
      <c r="I91" s="3" t="e">
        <f>COUNTIFS('[1]Grad M1'!$C$2:$C$2293,$B91,'[1]Grad M1'!$H$2:$H$2293,I$1)</f>
        <v>#VALUE!</v>
      </c>
      <c r="J91" s="3" t="e">
        <f>COUNTIFS('[1]Grad M1'!$C$2:$C$2293,$B91,'[1]Grad M1'!$H$2:$H$2293,J$1)</f>
        <v>#VALUE!</v>
      </c>
      <c r="K91" s="3" t="e">
        <f>COUNTIFS('[1]Grad M1'!$C$2:$C$2293,$B91,'[1]Grad M1'!$H$2:$H$2293,K$1)</f>
        <v>#VALUE!</v>
      </c>
      <c r="L91" s="3" t="e">
        <f>COUNTIFS('[1]Grad M1'!$C$2:$C$2293,$B91,'[1]Grad M1'!$H$2:$H$2293,L$1)</f>
        <v>#VALUE!</v>
      </c>
      <c r="M91" s="3" t="e">
        <f>COUNTIFS('[1]Grad M1'!$C$2:$C$2293,$B91,'[1]Grad M1'!$H$2:$H$2293,M$1)</f>
        <v>#VALUE!</v>
      </c>
      <c r="N91" s="3" t="e">
        <f>COUNTIFS('[1]Grad M1'!$C$2:$C$2293,$B91,'[1]Grad M1'!$H$2:$H$2293,N$1)</f>
        <v>#VALUE!</v>
      </c>
      <c r="O91" s="3" t="e">
        <f>COUNTIFS('[1]Grad M1'!$C$2:$C$2293,$B91,'[1]Grad M1'!$H$2:$H$2293,O$1)</f>
        <v>#VALUE!</v>
      </c>
      <c r="P91" s="3" t="e">
        <f>COUNTIFS('[1]Grad M1'!$C$2:$C$2293,$B91,'[1]Grad M1'!$H$2:$H$2293,P$1)</f>
        <v>#VALUE!</v>
      </c>
      <c r="Q91" s="3" t="e">
        <f>COUNTIFS('[1]Grad M1'!$C$2:$C$2293,$B91,'[1]Grad M1'!$H$2:$H$2293,Q$1)</f>
        <v>#VALUE!</v>
      </c>
      <c r="R91" s="3" t="e">
        <f>COUNTIFS('[1]Grad M1'!$C$2:$C$2293,$B91,'[1]Grad M1'!$H$2:$H$2293,R$1)</f>
        <v>#VALUE!</v>
      </c>
      <c r="S91" s="3" t="str">
        <f>VLOOKUP($B91,'[1]Grad M1'!$C$2:$Y$2293,S$1,FALSE)</f>
        <v>GRAD</v>
      </c>
      <c r="T91" s="3" t="str">
        <f>IF(VLOOKUP($B91,'[1]Grad M1'!$C$2:$Y$2293,T$1,FALSE)="","",VLOOKUP($B91,'[1]Grad M1'!$C$2:$Y$2293,T$1,FALSE))</f>
        <v>MGMT WORKPLACE DIVERSITY</v>
      </c>
      <c r="U91" s="3" t="str">
        <f>IF(VLOOKUP($B91,'[1]Grad M1'!$C$2:$Y$2293,U$1,FALSE)="","",VLOOKUP($B91,'[1]Grad M1'!$C$2:$Y$2293,U$1,FALSE))</f>
        <v>Part I focuses on why it is important for business leaders/managers to effectively manage diversity. Here we will assess the business and workplace implications of recent changes in both the composition of the U.S. labor supply and the structure of the U.S. economy. Emphasis will be placed on the impacts of these changes on different segments of the U.S. population. Part II examines the nexus of workplace diversity issues about which business leaders/managers need to be concerned. Considerable attention will be devoted to the types of barriers or obstacles that confront minorities, women, and other traditionally underrepresented groups in their efforts to move into the upper levels of management in organizations. Part III focuses on how to do diversity work. The emphasis here will be on the range of guidelines and strategies that business leaders/managers can use to manage workplace diversity. Attention will also be devoted to some of the potential pitfalls of diversity training. Sustainable Enterprise Concentration elective</v>
      </c>
      <c r="V91" s="3" t="e">
        <f t="shared" si="2"/>
        <v>#VALUE!</v>
      </c>
    </row>
    <row r="92" spans="1:22" x14ac:dyDescent="0.25">
      <c r="A92" s="3" t="str">
        <f>IF(VLOOKUP($B92,'[1]Grad M1'!$C$2:$Y$2293,13,FALSE)="","M1",VLOOKUP($B92,'[1]Grad M1'!$C$2:$Y$2293,13,FALSE))</f>
        <v>M 1</v>
      </c>
      <c r="B92" s="3" t="s">
        <v>552</v>
      </c>
      <c r="C92" s="3" t="str">
        <f>VLOOKUP($B92,'[1]Grad M1'!$C$2:$Y$2293,C$1,FALSE)</f>
        <v>MBA</v>
      </c>
      <c r="D92" s="3" t="str">
        <f>VLOOKUP($B92,'[1]Grad M1'!$C$2:$Y$2293,D$1,FALSE)</f>
        <v>828C</v>
      </c>
      <c r="E92" s="3" t="str">
        <f>VLOOKUP($B92,'[1]Grad M1'!$C$2:$Y$2293,E$1,FALSE)</f>
        <v>STRATEGIC INNOVATION</v>
      </c>
      <c r="F92" s="3" t="str">
        <f>IF(VLOOKUP($B92,'[1]Grad M1'!$C$2:$Y$2293,F$1,FALSE)="","",VLOOKUP($B92,'[1]Grad M1'!$C$2:$Y$2293,F$1,FALSE))</f>
        <v/>
      </c>
      <c r="G92" s="3" t="e">
        <f>COUNTIFS('[1]Grad M1'!$C$2:$C$2293,$B92,'[1]Grad M1'!$H$2:$H$2293,G$1)</f>
        <v>#VALUE!</v>
      </c>
      <c r="H92" s="3" t="e">
        <f>COUNTIFS('[1]Grad M1'!$C$2:$C$2293,$B92,'[1]Grad M1'!$H$2:$H$2293,H$1)</f>
        <v>#VALUE!</v>
      </c>
      <c r="I92" s="3" t="e">
        <f>COUNTIFS('[1]Grad M1'!$C$2:$C$2293,$B92,'[1]Grad M1'!$H$2:$H$2293,I$1)</f>
        <v>#VALUE!</v>
      </c>
      <c r="J92" s="3" t="e">
        <f>COUNTIFS('[1]Grad M1'!$C$2:$C$2293,$B92,'[1]Grad M1'!$H$2:$H$2293,J$1)</f>
        <v>#VALUE!</v>
      </c>
      <c r="K92" s="3" t="e">
        <f>COUNTIFS('[1]Grad M1'!$C$2:$C$2293,$B92,'[1]Grad M1'!$H$2:$H$2293,K$1)</f>
        <v>#VALUE!</v>
      </c>
      <c r="L92" s="3" t="e">
        <f>COUNTIFS('[1]Grad M1'!$C$2:$C$2293,$B92,'[1]Grad M1'!$H$2:$H$2293,L$1)</f>
        <v>#VALUE!</v>
      </c>
      <c r="M92" s="3" t="e">
        <f>COUNTIFS('[1]Grad M1'!$C$2:$C$2293,$B92,'[1]Grad M1'!$H$2:$H$2293,M$1)</f>
        <v>#VALUE!</v>
      </c>
      <c r="N92" s="3" t="e">
        <f>COUNTIFS('[1]Grad M1'!$C$2:$C$2293,$B92,'[1]Grad M1'!$H$2:$H$2293,N$1)</f>
        <v>#VALUE!</v>
      </c>
      <c r="O92" s="3" t="e">
        <f>COUNTIFS('[1]Grad M1'!$C$2:$C$2293,$B92,'[1]Grad M1'!$H$2:$H$2293,O$1)</f>
        <v>#VALUE!</v>
      </c>
      <c r="P92" s="3" t="e">
        <f>COUNTIFS('[1]Grad M1'!$C$2:$C$2293,$B92,'[1]Grad M1'!$H$2:$H$2293,P$1)</f>
        <v>#VALUE!</v>
      </c>
      <c r="Q92" s="3" t="e">
        <f>COUNTIFS('[1]Grad M1'!$C$2:$C$2293,$B92,'[1]Grad M1'!$H$2:$H$2293,Q$1)</f>
        <v>#VALUE!</v>
      </c>
      <c r="R92" s="3" t="e">
        <f>COUNTIFS('[1]Grad M1'!$C$2:$C$2293,$B92,'[1]Grad M1'!$H$2:$H$2293,R$1)</f>
        <v>#VALUE!</v>
      </c>
      <c r="S92" s="3" t="str">
        <f>VLOOKUP($B92,'[1]Grad M1'!$C$2:$Y$2293,S$1,FALSE)</f>
        <v>GRAD</v>
      </c>
      <c r="T92" s="3" t="str">
        <f>IF(VLOOKUP($B92,'[1]Grad M1'!$C$2:$Y$2293,T$1,FALSE)="","",VLOOKUP($B92,'[1]Grad M1'!$C$2:$Y$2293,T$1,FALSE))</f>
        <v>STRATEGIC INNOVATION</v>
      </c>
      <c r="U92" s="3" t="str">
        <f>IF(VLOOKUP($B92,'[1]Grad M1'!$C$2:$Y$2293,U$1,FALSE)="","",VLOOKUP($B92,'[1]Grad M1'!$C$2:$Y$2293,U$1,FALSE))</f>
        <v xml:space="preserve"> Sustainable Enterprise Concentration Elective</v>
      </c>
      <c r="V92" s="3" t="e">
        <f t="shared" si="2"/>
        <v>#VALUE!</v>
      </c>
    </row>
    <row r="93" spans="1:22" x14ac:dyDescent="0.25">
      <c r="A93" s="3" t="str">
        <f>IF(VLOOKUP($B93,'[1]Grad M1'!$C$2:$Y$2293,13,FALSE)="","M1",VLOOKUP($B93,'[1]Grad M1'!$C$2:$Y$2293,13,FALSE))</f>
        <v>M 1</v>
      </c>
      <c r="B93" s="3" t="s">
        <v>553</v>
      </c>
      <c r="C93" s="3" t="str">
        <f>VLOOKUP($B93,'[1]Grad M1'!$C$2:$Y$2293,C$1,FALSE)</f>
        <v>MBA</v>
      </c>
      <c r="D93" s="3">
        <f>VLOOKUP($B93,'[1]Grad M1'!$C$2:$Y$2293,D$1,FALSE)</f>
        <v>831</v>
      </c>
      <c r="E93" s="3" t="str">
        <f>VLOOKUP($B93,'[1]Grad M1'!$C$2:$Y$2293,E$1,FALSE)</f>
        <v>INNOVATION &amp; ENTREPRENEURSHIP</v>
      </c>
      <c r="F93" s="3" t="str">
        <f>IF(VLOOKUP($B93,'[1]Grad M1'!$C$2:$Y$2293,F$1,FALSE)="","",VLOOKUP($B93,'[1]Grad M1'!$C$2:$Y$2293,F$1,FALSE))</f>
        <v/>
      </c>
      <c r="G93" s="3" t="e">
        <f>COUNTIFS('[1]Grad M1'!$C$2:$C$2293,$B93,'[1]Grad M1'!$H$2:$H$2293,G$1)</f>
        <v>#VALUE!</v>
      </c>
      <c r="H93" s="3" t="e">
        <f>COUNTIFS('[1]Grad M1'!$C$2:$C$2293,$B93,'[1]Grad M1'!$H$2:$H$2293,H$1)</f>
        <v>#VALUE!</v>
      </c>
      <c r="I93" s="3" t="e">
        <f>COUNTIFS('[1]Grad M1'!$C$2:$C$2293,$B93,'[1]Grad M1'!$H$2:$H$2293,I$1)</f>
        <v>#VALUE!</v>
      </c>
      <c r="J93" s="3" t="e">
        <f>COUNTIFS('[1]Grad M1'!$C$2:$C$2293,$B93,'[1]Grad M1'!$H$2:$H$2293,J$1)</f>
        <v>#VALUE!</v>
      </c>
      <c r="K93" s="3" t="e">
        <f>COUNTIFS('[1]Grad M1'!$C$2:$C$2293,$B93,'[1]Grad M1'!$H$2:$H$2293,K$1)</f>
        <v>#VALUE!</v>
      </c>
      <c r="L93" s="3" t="e">
        <f>COUNTIFS('[1]Grad M1'!$C$2:$C$2293,$B93,'[1]Grad M1'!$H$2:$H$2293,L$1)</f>
        <v>#VALUE!</v>
      </c>
      <c r="M93" s="3" t="e">
        <f>COUNTIFS('[1]Grad M1'!$C$2:$C$2293,$B93,'[1]Grad M1'!$H$2:$H$2293,M$1)</f>
        <v>#VALUE!</v>
      </c>
      <c r="N93" s="3" t="e">
        <f>COUNTIFS('[1]Grad M1'!$C$2:$C$2293,$B93,'[1]Grad M1'!$H$2:$H$2293,N$1)</f>
        <v>#VALUE!</v>
      </c>
      <c r="O93" s="3" t="e">
        <f>COUNTIFS('[1]Grad M1'!$C$2:$C$2293,$B93,'[1]Grad M1'!$H$2:$H$2293,O$1)</f>
        <v>#VALUE!</v>
      </c>
      <c r="P93" s="3" t="e">
        <f>COUNTIFS('[1]Grad M1'!$C$2:$C$2293,$B93,'[1]Grad M1'!$H$2:$H$2293,P$1)</f>
        <v>#VALUE!</v>
      </c>
      <c r="Q93" s="3" t="e">
        <f>COUNTIFS('[1]Grad M1'!$C$2:$C$2293,$B93,'[1]Grad M1'!$H$2:$H$2293,Q$1)</f>
        <v>#VALUE!</v>
      </c>
      <c r="R93" s="3" t="e">
        <f>COUNTIFS('[1]Grad M1'!$C$2:$C$2293,$B93,'[1]Grad M1'!$H$2:$H$2293,R$1)</f>
        <v>#VALUE!</v>
      </c>
      <c r="S93" s="3" t="str">
        <f>VLOOKUP($B93,'[1]Grad M1'!$C$2:$Y$2293,S$1,FALSE)</f>
        <v>GRAD</v>
      </c>
      <c r="T93" s="3" t="str">
        <f>IF(VLOOKUP($B93,'[1]Grad M1'!$C$2:$Y$2293,T$1,FALSE)="","",VLOOKUP($B93,'[1]Grad M1'!$C$2:$Y$2293,T$1,FALSE))</f>
        <v>Innovation and Entrepreneurship in Developing Economies</v>
      </c>
      <c r="U93" s="3" t="str">
        <f>IF(VLOOKUP($B93,'[1]Grad M1'!$C$2:$Y$2293,U$1,FALSE)="","",VLOOKUP($B93,'[1]Grad M1'!$C$2:$Y$2293,U$1,FALSE))</f>
        <v>This course will explore how innovation and entrepreneurship create individual and social wealth in developing country settings, while often simultaneously addressing major social problems. The power of business to fight poverty and other social problems will be examined. Students will learn more about business model variations and unique partnerships and how both play a critical role in venture success. Funding mechanisms will also be discussed.</v>
      </c>
      <c r="V93" s="3" t="e">
        <f t="shared" si="2"/>
        <v>#VALUE!</v>
      </c>
    </row>
    <row r="94" spans="1:22" x14ac:dyDescent="0.25">
      <c r="A94" s="3" t="str">
        <f>IF(VLOOKUP($B94,'[1]Grad M1'!$C$2:$Y$2293,13,FALSE)="","M1",VLOOKUP($B94,'[1]Grad M1'!$C$2:$Y$2293,13,FALSE))</f>
        <v>M 1</v>
      </c>
      <c r="B94" s="3" t="s">
        <v>554</v>
      </c>
      <c r="C94" s="3" t="str">
        <f>VLOOKUP($B94,'[1]Grad M1'!$C$2:$Y$2293,C$1,FALSE)</f>
        <v>MBA</v>
      </c>
      <c r="D94" s="3" t="str">
        <f>VLOOKUP($B94,'[1]Grad M1'!$C$2:$Y$2293,D$1,FALSE)</f>
        <v>831B</v>
      </c>
      <c r="E94" s="3" t="str">
        <f>VLOOKUP($B94,'[1]Grad M1'!$C$2:$Y$2293,E$1,FALSE)</f>
        <v>INNOV &amp; ENTRE DVLPG ECON</v>
      </c>
      <c r="F94" s="3" t="str">
        <f>IF(VLOOKUP($B94,'[1]Grad M1'!$C$2:$Y$2293,F$1,FALSE)="","",VLOOKUP($B94,'[1]Grad M1'!$C$2:$Y$2293,F$1,FALSE))</f>
        <v/>
      </c>
      <c r="G94" s="3" t="e">
        <f>COUNTIFS('[1]Grad M1'!$C$2:$C$2293,$B94,'[1]Grad M1'!$H$2:$H$2293,G$1)</f>
        <v>#VALUE!</v>
      </c>
      <c r="H94" s="3" t="e">
        <f>COUNTIFS('[1]Grad M1'!$C$2:$C$2293,$B94,'[1]Grad M1'!$H$2:$H$2293,H$1)</f>
        <v>#VALUE!</v>
      </c>
      <c r="I94" s="3" t="e">
        <f>COUNTIFS('[1]Grad M1'!$C$2:$C$2293,$B94,'[1]Grad M1'!$H$2:$H$2293,I$1)</f>
        <v>#VALUE!</v>
      </c>
      <c r="J94" s="3" t="e">
        <f>COUNTIFS('[1]Grad M1'!$C$2:$C$2293,$B94,'[1]Grad M1'!$H$2:$H$2293,J$1)</f>
        <v>#VALUE!</v>
      </c>
      <c r="K94" s="3" t="e">
        <f>COUNTIFS('[1]Grad M1'!$C$2:$C$2293,$B94,'[1]Grad M1'!$H$2:$H$2293,K$1)</f>
        <v>#VALUE!</v>
      </c>
      <c r="L94" s="3" t="e">
        <f>COUNTIFS('[1]Grad M1'!$C$2:$C$2293,$B94,'[1]Grad M1'!$H$2:$H$2293,L$1)</f>
        <v>#VALUE!</v>
      </c>
      <c r="M94" s="3" t="e">
        <f>COUNTIFS('[1]Grad M1'!$C$2:$C$2293,$B94,'[1]Grad M1'!$H$2:$H$2293,M$1)</f>
        <v>#VALUE!</v>
      </c>
      <c r="N94" s="3" t="e">
        <f>COUNTIFS('[1]Grad M1'!$C$2:$C$2293,$B94,'[1]Grad M1'!$H$2:$H$2293,N$1)</f>
        <v>#VALUE!</v>
      </c>
      <c r="O94" s="3" t="e">
        <f>COUNTIFS('[1]Grad M1'!$C$2:$C$2293,$B94,'[1]Grad M1'!$H$2:$H$2293,O$1)</f>
        <v>#VALUE!</v>
      </c>
      <c r="P94" s="3" t="e">
        <f>COUNTIFS('[1]Grad M1'!$C$2:$C$2293,$B94,'[1]Grad M1'!$H$2:$H$2293,P$1)</f>
        <v>#VALUE!</v>
      </c>
      <c r="Q94" s="3" t="e">
        <f>COUNTIFS('[1]Grad M1'!$C$2:$C$2293,$B94,'[1]Grad M1'!$H$2:$H$2293,Q$1)</f>
        <v>#VALUE!</v>
      </c>
      <c r="R94" s="3" t="e">
        <f>COUNTIFS('[1]Grad M1'!$C$2:$C$2293,$B94,'[1]Grad M1'!$H$2:$H$2293,R$1)</f>
        <v>#VALUE!</v>
      </c>
      <c r="S94" s="3" t="str">
        <f>VLOOKUP($B94,'[1]Grad M1'!$C$2:$Y$2293,S$1,FALSE)</f>
        <v>GRAD</v>
      </c>
      <c r="T94" s="3" t="str">
        <f>IF(VLOOKUP($B94,'[1]Grad M1'!$C$2:$Y$2293,T$1,FALSE)="","",VLOOKUP($B94,'[1]Grad M1'!$C$2:$Y$2293,T$1,FALSE))</f>
        <v>Innovation and Entrepreneurship in Developing Economies</v>
      </c>
      <c r="U94" s="3" t="str">
        <f>IF(VLOOKUP($B94,'[1]Grad M1'!$C$2:$Y$2293,U$1,FALSE)="","",VLOOKUP($B94,'[1]Grad M1'!$C$2:$Y$2293,U$1,FALSE))</f>
        <v xml:space="preserve">In this course, we explore how innovation and entrepreneurship (e.g. opportunity identification, evaluation, and exploitation) create individual and social wealth in developing country settings—while often simultaneously addressing major social problems. This course is about identifying opportunities and constraints that typify this context so that you can support or establish ventures that succeed in similar conditions—or lead and fund people who do so. It is also about using the power of business to fight poverty and other social problems. </v>
      </c>
      <c r="V94" s="3" t="e">
        <f t="shared" si="2"/>
        <v>#VALUE!</v>
      </c>
    </row>
    <row r="95" spans="1:22" x14ac:dyDescent="0.25">
      <c r="A95" s="3" t="str">
        <f>IF(VLOOKUP($B95,'[1]Grad M1'!$C$2:$Y$2293,13,FALSE)="","M1",VLOOKUP($B95,'[1]Grad M1'!$C$2:$Y$2293,13,FALSE))</f>
        <v>M 1</v>
      </c>
      <c r="B95" s="3" t="s">
        <v>555</v>
      </c>
      <c r="C95" s="3" t="str">
        <f>VLOOKUP($B95,'[1]Grad M1'!$C$2:$Y$2293,C$1,FALSE)</f>
        <v>MBA</v>
      </c>
      <c r="D95" s="3" t="str">
        <f>VLOOKUP($B95,'[1]Grad M1'!$C$2:$Y$2293,D$1,FALSE)</f>
        <v>831C</v>
      </c>
      <c r="E95" s="3" t="str">
        <f>VLOOKUP($B95,'[1]Grad M1'!$C$2:$Y$2293,E$1,FALSE)</f>
        <v>STRATEGY AND SUSTAINABILITY</v>
      </c>
      <c r="F95" s="3" t="str">
        <f>IF(VLOOKUP($B95,'[1]Grad M1'!$C$2:$Y$2293,F$1,FALSE)="","",VLOOKUP($B95,'[1]Grad M1'!$C$2:$Y$2293,F$1,FALSE))</f>
        <v/>
      </c>
      <c r="G95" s="3" t="e">
        <f>COUNTIFS('[1]Grad M1'!$C$2:$C$2293,$B95,'[1]Grad M1'!$H$2:$H$2293,G$1)</f>
        <v>#VALUE!</v>
      </c>
      <c r="H95" s="3" t="e">
        <f>COUNTIFS('[1]Grad M1'!$C$2:$C$2293,$B95,'[1]Grad M1'!$H$2:$H$2293,H$1)</f>
        <v>#VALUE!</v>
      </c>
      <c r="I95" s="3" t="e">
        <f>COUNTIFS('[1]Grad M1'!$C$2:$C$2293,$B95,'[1]Grad M1'!$H$2:$H$2293,I$1)</f>
        <v>#VALUE!</v>
      </c>
      <c r="J95" s="3" t="e">
        <f>COUNTIFS('[1]Grad M1'!$C$2:$C$2293,$B95,'[1]Grad M1'!$H$2:$H$2293,J$1)</f>
        <v>#VALUE!</v>
      </c>
      <c r="K95" s="3" t="e">
        <f>COUNTIFS('[1]Grad M1'!$C$2:$C$2293,$B95,'[1]Grad M1'!$H$2:$H$2293,K$1)</f>
        <v>#VALUE!</v>
      </c>
      <c r="L95" s="3" t="e">
        <f>COUNTIFS('[1]Grad M1'!$C$2:$C$2293,$B95,'[1]Grad M1'!$H$2:$H$2293,L$1)</f>
        <v>#VALUE!</v>
      </c>
      <c r="M95" s="3" t="e">
        <f>COUNTIFS('[1]Grad M1'!$C$2:$C$2293,$B95,'[1]Grad M1'!$H$2:$H$2293,M$1)</f>
        <v>#VALUE!</v>
      </c>
      <c r="N95" s="3" t="e">
        <f>COUNTIFS('[1]Grad M1'!$C$2:$C$2293,$B95,'[1]Grad M1'!$H$2:$H$2293,N$1)</f>
        <v>#VALUE!</v>
      </c>
      <c r="O95" s="3" t="e">
        <f>COUNTIFS('[1]Grad M1'!$C$2:$C$2293,$B95,'[1]Grad M1'!$H$2:$H$2293,O$1)</f>
        <v>#VALUE!</v>
      </c>
      <c r="P95" s="3" t="e">
        <f>COUNTIFS('[1]Grad M1'!$C$2:$C$2293,$B95,'[1]Grad M1'!$H$2:$H$2293,P$1)</f>
        <v>#VALUE!</v>
      </c>
      <c r="Q95" s="3" t="e">
        <f>COUNTIFS('[1]Grad M1'!$C$2:$C$2293,$B95,'[1]Grad M1'!$H$2:$H$2293,Q$1)</f>
        <v>#VALUE!</v>
      </c>
      <c r="R95" s="3" t="e">
        <f>COUNTIFS('[1]Grad M1'!$C$2:$C$2293,$B95,'[1]Grad M1'!$H$2:$H$2293,R$1)</f>
        <v>#VALUE!</v>
      </c>
      <c r="S95" s="3" t="str">
        <f>VLOOKUP($B95,'[1]Grad M1'!$C$2:$Y$2293,S$1,FALSE)</f>
        <v>GRAD</v>
      </c>
      <c r="T95" s="3" t="str">
        <f>IF(VLOOKUP($B95,'[1]Grad M1'!$C$2:$Y$2293,T$1,FALSE)="","",VLOOKUP($B95,'[1]Grad M1'!$C$2:$Y$2293,T$1,FALSE))</f>
        <v>Strategy and Sustainability</v>
      </c>
      <c r="U95" s="3" t="str">
        <f>IF(VLOOKUP($B95,'[1]Grad M1'!$C$2:$Y$2293,U$1,FALSE)="","",VLOOKUP($B95,'[1]Grad M1'!$C$2:$Y$2293,U$1,FALSE))</f>
        <v>This course will evaluate 1) the various drivers behind sustainability; 2) how companies respond; and most importantly, 3) when firms maximize social, environmental and economic value from engagement in solving sustainability issues.</v>
      </c>
      <c r="V95" s="3" t="e">
        <f t="shared" si="2"/>
        <v>#VALUE!</v>
      </c>
    </row>
    <row r="96" spans="1:22" x14ac:dyDescent="0.25">
      <c r="A96" s="3" t="str">
        <f>IF(VLOOKUP($B96,'[1]Grad M1'!$C$2:$Y$2293,13,FALSE)="","M1",VLOOKUP($B96,'[1]Grad M1'!$C$2:$Y$2293,13,FALSE))</f>
        <v xml:space="preserve">M </v>
      </c>
      <c r="B96" s="3" t="s">
        <v>556</v>
      </c>
      <c r="C96" s="3" t="str">
        <f>VLOOKUP($B96,'[1]Grad M1'!$C$2:$Y$2293,C$1,FALSE)</f>
        <v>MBA</v>
      </c>
      <c r="D96" s="3" t="str">
        <f>VLOOKUP($B96,'[1]Grad M1'!$C$2:$Y$2293,D$1,FALSE)</f>
        <v>833A</v>
      </c>
      <c r="E96" s="3" t="str">
        <f>VLOOKUP($B96,'[1]Grad M1'!$C$2:$Y$2293,E$1,FALSE)</f>
        <v>SYSTEMS THINKING: SUST</v>
      </c>
      <c r="F96" s="3" t="str">
        <f>IF(VLOOKUP($B96,'[1]Grad M1'!$C$2:$Y$2293,F$1,FALSE)="","",VLOOKUP($B96,'[1]Grad M1'!$C$2:$Y$2293,F$1,FALSE))</f>
        <v/>
      </c>
      <c r="G96" s="3" t="e">
        <f>COUNTIFS('[1]Grad M1'!$C$2:$C$2293,$B96,'[1]Grad M1'!$H$2:$H$2293,G$1)</f>
        <v>#VALUE!</v>
      </c>
      <c r="H96" s="3" t="e">
        <f>COUNTIFS('[1]Grad M1'!$C$2:$C$2293,$B96,'[1]Grad M1'!$H$2:$H$2293,H$1)</f>
        <v>#VALUE!</v>
      </c>
      <c r="I96" s="3" t="e">
        <f>COUNTIFS('[1]Grad M1'!$C$2:$C$2293,$B96,'[1]Grad M1'!$H$2:$H$2293,I$1)</f>
        <v>#VALUE!</v>
      </c>
      <c r="J96" s="3" t="e">
        <f>COUNTIFS('[1]Grad M1'!$C$2:$C$2293,$B96,'[1]Grad M1'!$H$2:$H$2293,J$1)</f>
        <v>#VALUE!</v>
      </c>
      <c r="K96" s="3" t="e">
        <f>COUNTIFS('[1]Grad M1'!$C$2:$C$2293,$B96,'[1]Grad M1'!$H$2:$H$2293,K$1)</f>
        <v>#VALUE!</v>
      </c>
      <c r="L96" s="3" t="e">
        <f>COUNTIFS('[1]Grad M1'!$C$2:$C$2293,$B96,'[1]Grad M1'!$H$2:$H$2293,L$1)</f>
        <v>#VALUE!</v>
      </c>
      <c r="M96" s="3" t="e">
        <f>COUNTIFS('[1]Grad M1'!$C$2:$C$2293,$B96,'[1]Grad M1'!$H$2:$H$2293,M$1)</f>
        <v>#VALUE!</v>
      </c>
      <c r="N96" s="3" t="e">
        <f>COUNTIFS('[1]Grad M1'!$C$2:$C$2293,$B96,'[1]Grad M1'!$H$2:$H$2293,N$1)</f>
        <v>#VALUE!</v>
      </c>
      <c r="O96" s="3" t="e">
        <f>COUNTIFS('[1]Grad M1'!$C$2:$C$2293,$B96,'[1]Grad M1'!$H$2:$H$2293,O$1)</f>
        <v>#VALUE!</v>
      </c>
      <c r="P96" s="3" t="e">
        <f>COUNTIFS('[1]Grad M1'!$C$2:$C$2293,$B96,'[1]Grad M1'!$H$2:$H$2293,P$1)</f>
        <v>#VALUE!</v>
      </c>
      <c r="Q96" s="3" t="e">
        <f>COUNTIFS('[1]Grad M1'!$C$2:$C$2293,$B96,'[1]Grad M1'!$H$2:$H$2293,Q$1)</f>
        <v>#VALUE!</v>
      </c>
      <c r="R96" s="3" t="e">
        <f>COUNTIFS('[1]Grad M1'!$C$2:$C$2293,$B96,'[1]Grad M1'!$H$2:$H$2293,R$1)</f>
        <v>#VALUE!</v>
      </c>
      <c r="S96" s="3" t="str">
        <f>VLOOKUP($B96,'[1]Grad M1'!$C$2:$Y$2293,S$1,FALSE)</f>
        <v>GRAD</v>
      </c>
      <c r="T96" s="3" t="str">
        <f>IF(VLOOKUP($B96,'[1]Grad M1'!$C$2:$Y$2293,T$1,FALSE)="","",VLOOKUP($B96,'[1]Grad M1'!$C$2:$Y$2293,T$1,FALSE))</f>
        <v/>
      </c>
      <c r="U96" s="3" t="str">
        <f>IF(VLOOKUP($B96,'[1]Grad M1'!$C$2:$Y$2293,U$1,FALSE)="","",VLOOKUP($B96,'[1]Grad M1'!$C$2:$Y$2293,U$1,FALSE))</f>
        <v/>
      </c>
      <c r="V96" s="3" t="e">
        <f t="shared" si="2"/>
        <v>#VALUE!</v>
      </c>
    </row>
    <row r="97" spans="1:22" x14ac:dyDescent="0.25">
      <c r="A97" s="3" t="str">
        <f>IF(VLOOKUP($B97,'[1]Grad M1'!$C$2:$Y$2293,13,FALSE)="","M1",VLOOKUP($B97,'[1]Grad M1'!$C$2:$Y$2293,13,FALSE))</f>
        <v>M1</v>
      </c>
      <c r="B97" s="3" t="s">
        <v>557</v>
      </c>
      <c r="C97" s="3" t="str">
        <f>VLOOKUP($B97,'[1]Grad M1'!$C$2:$Y$2293,C$1,FALSE)</f>
        <v>MBA</v>
      </c>
      <c r="D97" s="3">
        <f>VLOOKUP($B97,'[1]Grad M1'!$C$2:$Y$2293,D$1,FALSE)</f>
        <v>833</v>
      </c>
      <c r="E97" s="3" t="str">
        <f>VLOOKUP($B97,'[1]Grad M1'!$C$2:$Y$2293,E$1,FALSE)</f>
        <v>THE BUSINESS OF ALT ENERGY</v>
      </c>
      <c r="F97" s="3" t="str">
        <f>IF(VLOOKUP($B97,'[1]Grad M1'!$C$2:$Y$2293,F$1,FALSE)="","",VLOOKUP($B97,'[1]Grad M1'!$C$2:$Y$2293,F$1,FALSE))</f>
        <v/>
      </c>
      <c r="G97" s="3" t="e">
        <f>COUNTIFS('[1]Grad M1'!$C$2:$C$2293,$B97,'[1]Grad M1'!$H$2:$H$2293,G$1)</f>
        <v>#VALUE!</v>
      </c>
      <c r="H97" s="3" t="e">
        <f>COUNTIFS('[1]Grad M1'!$C$2:$C$2293,$B97,'[1]Grad M1'!$H$2:$H$2293,H$1)</f>
        <v>#VALUE!</v>
      </c>
      <c r="I97" s="3" t="e">
        <f>COUNTIFS('[1]Grad M1'!$C$2:$C$2293,$B97,'[1]Grad M1'!$H$2:$H$2293,I$1)</f>
        <v>#VALUE!</v>
      </c>
      <c r="J97" s="3" t="e">
        <f>COUNTIFS('[1]Grad M1'!$C$2:$C$2293,$B97,'[1]Grad M1'!$H$2:$H$2293,J$1)</f>
        <v>#VALUE!</v>
      </c>
      <c r="K97" s="3" t="e">
        <f>COUNTIFS('[1]Grad M1'!$C$2:$C$2293,$B97,'[1]Grad M1'!$H$2:$H$2293,K$1)</f>
        <v>#VALUE!</v>
      </c>
      <c r="L97" s="3" t="e">
        <f>COUNTIFS('[1]Grad M1'!$C$2:$C$2293,$B97,'[1]Grad M1'!$H$2:$H$2293,L$1)</f>
        <v>#VALUE!</v>
      </c>
      <c r="M97" s="3" t="e">
        <f>COUNTIFS('[1]Grad M1'!$C$2:$C$2293,$B97,'[1]Grad M1'!$H$2:$H$2293,M$1)</f>
        <v>#VALUE!</v>
      </c>
      <c r="N97" s="3" t="e">
        <f>COUNTIFS('[1]Grad M1'!$C$2:$C$2293,$B97,'[1]Grad M1'!$H$2:$H$2293,N$1)</f>
        <v>#VALUE!</v>
      </c>
      <c r="O97" s="3" t="e">
        <f>COUNTIFS('[1]Grad M1'!$C$2:$C$2293,$B97,'[1]Grad M1'!$H$2:$H$2293,O$1)</f>
        <v>#VALUE!</v>
      </c>
      <c r="P97" s="3" t="e">
        <f>COUNTIFS('[1]Grad M1'!$C$2:$C$2293,$B97,'[1]Grad M1'!$H$2:$H$2293,P$1)</f>
        <v>#VALUE!</v>
      </c>
      <c r="Q97" s="3" t="e">
        <f>COUNTIFS('[1]Grad M1'!$C$2:$C$2293,$B97,'[1]Grad M1'!$H$2:$H$2293,Q$1)</f>
        <v>#VALUE!</v>
      </c>
      <c r="R97" s="3" t="e">
        <f>COUNTIFS('[1]Grad M1'!$C$2:$C$2293,$B97,'[1]Grad M1'!$H$2:$H$2293,R$1)</f>
        <v>#VALUE!</v>
      </c>
      <c r="S97" s="3" t="str">
        <f>VLOOKUP($B97,'[1]Grad M1'!$C$2:$Y$2293,S$1,FALSE)</f>
        <v>GRAD</v>
      </c>
      <c r="T97" s="3" t="str">
        <f>IF(VLOOKUP($B97,'[1]Grad M1'!$C$2:$Y$2293,T$1,FALSE)="","",VLOOKUP($B97,'[1]Grad M1'!$C$2:$Y$2293,T$1,FALSE))</f>
        <v>The Business of Renewable Energy</v>
      </c>
      <c r="U97" s="3" t="str">
        <f>IF(VLOOKUP($B97,'[1]Grad M1'!$C$2:$Y$2293,U$1,FALSE)="","",VLOOKUP($B97,'[1]Grad M1'!$C$2:$Y$2293,U$1,FALSE))</f>
        <v>This course will explore the economic and commercial aspects of renewable energy. The focus will be on the business of wind, solar and storage technologies, both utility-scale and distributed, the players, who makes money and how, the impacts and implications of different business models, and the future for renewable energy.</v>
      </c>
      <c r="V97" s="3" t="e">
        <f t="shared" si="2"/>
        <v>#VALUE!</v>
      </c>
    </row>
    <row r="98" spans="1:22" x14ac:dyDescent="0.25">
      <c r="A98" s="3" t="str">
        <f>IF(VLOOKUP($B98,'[1]Grad M1'!$C$2:$Y$2293,13,FALSE)="","M1",VLOOKUP($B98,'[1]Grad M1'!$C$2:$Y$2293,13,FALSE))</f>
        <v>M 1</v>
      </c>
      <c r="B98" s="3" t="s">
        <v>558</v>
      </c>
      <c r="C98" s="3" t="str">
        <f>VLOOKUP($B98,'[1]Grad M1'!$C$2:$Y$2293,C$1,FALSE)</f>
        <v>MBA</v>
      </c>
      <c r="D98" s="3" t="str">
        <f>VLOOKUP($B98,'[1]Grad M1'!$C$2:$Y$2293,D$1,FALSE)</f>
        <v>850A</v>
      </c>
      <c r="E98" s="3" t="str">
        <f>VLOOKUP($B98,'[1]Grad M1'!$C$2:$Y$2293,E$1,FALSE)</f>
        <v>SUST COMMUNITY DEVEL</v>
      </c>
      <c r="F98" s="3" t="str">
        <f>IF(VLOOKUP($B98,'[1]Grad M1'!$C$2:$Y$2293,F$1,FALSE)="","",VLOOKUP($B98,'[1]Grad M1'!$C$2:$Y$2293,F$1,FALSE))</f>
        <v/>
      </c>
      <c r="G98" s="3" t="e">
        <f>COUNTIFS('[1]Grad M1'!$C$2:$C$2293,$B98,'[1]Grad M1'!$H$2:$H$2293,G$1)</f>
        <v>#VALUE!</v>
      </c>
      <c r="H98" s="3" t="e">
        <f>COUNTIFS('[1]Grad M1'!$C$2:$C$2293,$B98,'[1]Grad M1'!$H$2:$H$2293,H$1)</f>
        <v>#VALUE!</v>
      </c>
      <c r="I98" s="3" t="e">
        <f>COUNTIFS('[1]Grad M1'!$C$2:$C$2293,$B98,'[1]Grad M1'!$H$2:$H$2293,I$1)</f>
        <v>#VALUE!</v>
      </c>
      <c r="J98" s="3" t="e">
        <f>COUNTIFS('[1]Grad M1'!$C$2:$C$2293,$B98,'[1]Grad M1'!$H$2:$H$2293,J$1)</f>
        <v>#VALUE!</v>
      </c>
      <c r="K98" s="3" t="e">
        <f>COUNTIFS('[1]Grad M1'!$C$2:$C$2293,$B98,'[1]Grad M1'!$H$2:$H$2293,K$1)</f>
        <v>#VALUE!</v>
      </c>
      <c r="L98" s="3" t="e">
        <f>COUNTIFS('[1]Grad M1'!$C$2:$C$2293,$B98,'[1]Grad M1'!$H$2:$H$2293,L$1)</f>
        <v>#VALUE!</v>
      </c>
      <c r="M98" s="3" t="e">
        <f>COUNTIFS('[1]Grad M1'!$C$2:$C$2293,$B98,'[1]Grad M1'!$H$2:$H$2293,M$1)</f>
        <v>#VALUE!</v>
      </c>
      <c r="N98" s="3" t="e">
        <f>COUNTIFS('[1]Grad M1'!$C$2:$C$2293,$B98,'[1]Grad M1'!$H$2:$H$2293,N$1)</f>
        <v>#VALUE!</v>
      </c>
      <c r="O98" s="3" t="e">
        <f>COUNTIFS('[1]Grad M1'!$C$2:$C$2293,$B98,'[1]Grad M1'!$H$2:$H$2293,O$1)</f>
        <v>#VALUE!</v>
      </c>
      <c r="P98" s="3" t="e">
        <f>COUNTIFS('[1]Grad M1'!$C$2:$C$2293,$B98,'[1]Grad M1'!$H$2:$H$2293,P$1)</f>
        <v>#VALUE!</v>
      </c>
      <c r="Q98" s="3" t="e">
        <f>COUNTIFS('[1]Grad M1'!$C$2:$C$2293,$B98,'[1]Grad M1'!$H$2:$H$2293,Q$1)</f>
        <v>#VALUE!</v>
      </c>
      <c r="R98" s="3" t="e">
        <f>COUNTIFS('[1]Grad M1'!$C$2:$C$2293,$B98,'[1]Grad M1'!$H$2:$H$2293,R$1)</f>
        <v>#VALUE!</v>
      </c>
      <c r="S98" s="3" t="str">
        <f>VLOOKUP($B98,'[1]Grad M1'!$C$2:$Y$2293,S$1,FALSE)</f>
        <v>GRAD</v>
      </c>
      <c r="T98" s="3" t="str">
        <f>IF(VLOOKUP($B98,'[1]Grad M1'!$C$2:$Y$2293,T$1,FALSE)="","",VLOOKUP($B98,'[1]Grad M1'!$C$2:$Y$2293,T$1,FALSE))</f>
        <v>SUST COMMUNITY DEVEL</v>
      </c>
      <c r="U98" s="3" t="str">
        <f>IF(VLOOKUP($B98,'[1]Grad M1'!$C$2:$Y$2293,U$1,FALSE)="","",VLOOKUP($B98,'[1]Grad M1'!$C$2:$Y$2293,U$1,FALSE))</f>
        <v>Sustainable Enterprise Concentration elective</v>
      </c>
      <c r="V98" s="3" t="e">
        <f t="shared" si="2"/>
        <v>#VALUE!</v>
      </c>
    </row>
    <row r="99" spans="1:22" x14ac:dyDescent="0.25">
      <c r="A99" s="3" t="str">
        <f>IF(VLOOKUP($B99,'[1]Grad M1'!$C$2:$Y$2293,13,FALSE)="","M1",VLOOKUP($B99,'[1]Grad M1'!$C$2:$Y$2293,13,FALSE))</f>
        <v>M 1*</v>
      </c>
      <c r="B99" s="3" t="s">
        <v>559</v>
      </c>
      <c r="C99" s="3" t="str">
        <f>VLOOKUP($B99,'[1]Grad M1'!$C$2:$Y$2293,C$1,FALSE)</f>
        <v>MBA</v>
      </c>
      <c r="D99" s="3">
        <f>VLOOKUP($B99,'[1]Grad M1'!$C$2:$Y$2293,D$1,FALSE)</f>
        <v>855</v>
      </c>
      <c r="E99" s="3" t="str">
        <f>VLOOKUP($B99,'[1]Grad M1'!$C$2:$Y$2293,E$1,FALSE)</f>
        <v>INNOV IN GREEN BLDG</v>
      </c>
      <c r="F99" s="3" t="str">
        <f>IF(VLOOKUP($B99,'[1]Grad M1'!$C$2:$Y$2293,F$1,FALSE)="","",VLOOKUP($B99,'[1]Grad M1'!$C$2:$Y$2293,F$1,FALSE))</f>
        <v/>
      </c>
      <c r="G99" s="3" t="e">
        <f>COUNTIFS('[1]Grad M1'!$C$2:$C$2293,$B99,'[1]Grad M1'!$H$2:$H$2293,G$1)</f>
        <v>#VALUE!</v>
      </c>
      <c r="H99" s="3" t="e">
        <f>COUNTIFS('[1]Grad M1'!$C$2:$C$2293,$B99,'[1]Grad M1'!$H$2:$H$2293,H$1)</f>
        <v>#VALUE!</v>
      </c>
      <c r="I99" s="3" t="e">
        <f>COUNTIFS('[1]Grad M1'!$C$2:$C$2293,$B99,'[1]Grad M1'!$H$2:$H$2293,I$1)</f>
        <v>#VALUE!</v>
      </c>
      <c r="J99" s="3" t="e">
        <f>COUNTIFS('[1]Grad M1'!$C$2:$C$2293,$B99,'[1]Grad M1'!$H$2:$H$2293,J$1)</f>
        <v>#VALUE!</v>
      </c>
      <c r="K99" s="3" t="e">
        <f>COUNTIFS('[1]Grad M1'!$C$2:$C$2293,$B99,'[1]Grad M1'!$H$2:$H$2293,K$1)</f>
        <v>#VALUE!</v>
      </c>
      <c r="L99" s="3" t="e">
        <f>COUNTIFS('[1]Grad M1'!$C$2:$C$2293,$B99,'[1]Grad M1'!$H$2:$H$2293,L$1)</f>
        <v>#VALUE!</v>
      </c>
      <c r="M99" s="3" t="e">
        <f>COUNTIFS('[1]Grad M1'!$C$2:$C$2293,$B99,'[1]Grad M1'!$H$2:$H$2293,M$1)</f>
        <v>#VALUE!</v>
      </c>
      <c r="N99" s="3" t="e">
        <f>COUNTIFS('[1]Grad M1'!$C$2:$C$2293,$B99,'[1]Grad M1'!$H$2:$H$2293,N$1)</f>
        <v>#VALUE!</v>
      </c>
      <c r="O99" s="3" t="e">
        <f>COUNTIFS('[1]Grad M1'!$C$2:$C$2293,$B99,'[1]Grad M1'!$H$2:$H$2293,O$1)</f>
        <v>#VALUE!</v>
      </c>
      <c r="P99" s="3" t="e">
        <f>COUNTIFS('[1]Grad M1'!$C$2:$C$2293,$B99,'[1]Grad M1'!$H$2:$H$2293,P$1)</f>
        <v>#VALUE!</v>
      </c>
      <c r="Q99" s="3" t="e">
        <f>COUNTIFS('[1]Grad M1'!$C$2:$C$2293,$B99,'[1]Grad M1'!$H$2:$H$2293,Q$1)</f>
        <v>#VALUE!</v>
      </c>
      <c r="R99" s="3" t="e">
        <f>COUNTIFS('[1]Grad M1'!$C$2:$C$2293,$B99,'[1]Grad M1'!$H$2:$H$2293,R$1)</f>
        <v>#VALUE!</v>
      </c>
      <c r="S99" s="3" t="str">
        <f>VLOOKUP($B99,'[1]Grad M1'!$C$2:$Y$2293,S$1,FALSE)</f>
        <v>GRAD</v>
      </c>
      <c r="T99" s="3" t="str">
        <f>IF(VLOOKUP($B99,'[1]Grad M1'!$C$2:$Y$2293,T$1,FALSE)="","",VLOOKUP($B99,'[1]Grad M1'!$C$2:$Y$2293,T$1,FALSE))</f>
        <v>Innovations in Green Building</v>
      </c>
      <c r="U99" s="3" t="str">
        <f>IF(VLOOKUP($B99,'[1]Grad M1'!$C$2:$Y$2293,U$1,FALSE)="","",VLOOKUP($B99,'[1]Grad M1'!$C$2:$Y$2293,U$1,FALSE))</f>
        <v>This course will focus on strategy, entrepreneurship, and investment, all with an emphasis on real world application. Instruction will include case studies, recent trend analysis, guest speakers from industry, and structured class discussion. Topics include Green building market statistics, business case for green building, benefits for health and worker productivity, green building economic impacts, cleantech markets, clean energy global finance trends.</v>
      </c>
      <c r="V99" s="3" t="e">
        <f t="shared" si="2"/>
        <v>#VALUE!</v>
      </c>
    </row>
    <row r="100" spans="1:22" x14ac:dyDescent="0.25">
      <c r="A100" s="3" t="str">
        <f>IF(VLOOKUP($B100,'[1]Grad M1'!$C$2:$Y$2293,13,FALSE)="","M1",VLOOKUP($B100,'[1]Grad M1'!$C$2:$Y$2293,13,FALSE))</f>
        <v>M1</v>
      </c>
      <c r="B100" s="3" t="s">
        <v>560</v>
      </c>
      <c r="C100" s="3" t="str">
        <f>VLOOKUP($B100,'[1]Grad M1'!$C$2:$Y$2293,C$1,FALSE)</f>
        <v>MBA</v>
      </c>
      <c r="D100" s="3">
        <f>VLOOKUP($B100,'[1]Grad M1'!$C$2:$Y$2293,D$1,FALSE)</f>
        <v>870</v>
      </c>
      <c r="E100" s="3" t="str">
        <f>VLOOKUP($B100,'[1]Grad M1'!$C$2:$Y$2293,E$1,FALSE)</f>
        <v>GLOBAL IMMERSION</v>
      </c>
      <c r="F100" s="3" t="str">
        <f>IF(VLOOKUP($B100,'[1]Grad M1'!$C$2:$Y$2293,F$1,FALSE)="","",VLOOKUP($B100,'[1]Grad M1'!$C$2:$Y$2293,F$1,FALSE))</f>
        <v/>
      </c>
      <c r="G100" s="3" t="e">
        <f>COUNTIFS('[1]Grad M1'!$C$2:$C$2293,$B100,'[1]Grad M1'!$H$2:$H$2293,G$1)</f>
        <v>#VALUE!</v>
      </c>
      <c r="H100" s="3" t="e">
        <f>COUNTIFS('[1]Grad M1'!$C$2:$C$2293,$B100,'[1]Grad M1'!$H$2:$H$2293,H$1)</f>
        <v>#VALUE!</v>
      </c>
      <c r="I100" s="3" t="e">
        <f>COUNTIFS('[1]Grad M1'!$C$2:$C$2293,$B100,'[1]Grad M1'!$H$2:$H$2293,I$1)</f>
        <v>#VALUE!</v>
      </c>
      <c r="J100" s="3" t="e">
        <f>COUNTIFS('[1]Grad M1'!$C$2:$C$2293,$B100,'[1]Grad M1'!$H$2:$H$2293,J$1)</f>
        <v>#VALUE!</v>
      </c>
      <c r="K100" s="3" t="e">
        <f>COUNTIFS('[1]Grad M1'!$C$2:$C$2293,$B100,'[1]Grad M1'!$H$2:$H$2293,K$1)</f>
        <v>#VALUE!</v>
      </c>
      <c r="L100" s="3" t="e">
        <f>COUNTIFS('[1]Grad M1'!$C$2:$C$2293,$B100,'[1]Grad M1'!$H$2:$H$2293,L$1)</f>
        <v>#VALUE!</v>
      </c>
      <c r="M100" s="3" t="e">
        <f>COUNTIFS('[1]Grad M1'!$C$2:$C$2293,$B100,'[1]Grad M1'!$H$2:$H$2293,M$1)</f>
        <v>#VALUE!</v>
      </c>
      <c r="N100" s="3" t="e">
        <f>COUNTIFS('[1]Grad M1'!$C$2:$C$2293,$B100,'[1]Grad M1'!$H$2:$H$2293,N$1)</f>
        <v>#VALUE!</v>
      </c>
      <c r="O100" s="3" t="e">
        <f>COUNTIFS('[1]Grad M1'!$C$2:$C$2293,$B100,'[1]Grad M1'!$H$2:$H$2293,O$1)</f>
        <v>#VALUE!</v>
      </c>
      <c r="P100" s="3" t="e">
        <f>COUNTIFS('[1]Grad M1'!$C$2:$C$2293,$B100,'[1]Grad M1'!$H$2:$H$2293,P$1)</f>
        <v>#VALUE!</v>
      </c>
      <c r="Q100" s="3" t="e">
        <f>COUNTIFS('[1]Grad M1'!$C$2:$C$2293,$B100,'[1]Grad M1'!$H$2:$H$2293,Q$1)</f>
        <v>#VALUE!</v>
      </c>
      <c r="R100" s="3" t="e">
        <f>COUNTIFS('[1]Grad M1'!$C$2:$C$2293,$B100,'[1]Grad M1'!$H$2:$H$2293,R$1)</f>
        <v>#VALUE!</v>
      </c>
      <c r="S100" s="3" t="str">
        <f>VLOOKUP($B100,'[1]Grad M1'!$C$2:$Y$2293,S$1,FALSE)</f>
        <v>GRAD</v>
      </c>
      <c r="T100" s="3" t="str">
        <f>IF(VLOOKUP($B100,'[1]Grad M1'!$C$2:$Y$2293,T$1,FALSE)="","",VLOOKUP($B100,'[1]Grad M1'!$C$2:$Y$2293,T$1,FALSE))</f>
        <v>Global Immersion</v>
      </c>
      <c r="U100" s="3" t="str">
        <f>IF(VLOOKUP($B100,'[1]Grad M1'!$C$2:$Y$2293,U$1,FALSE)="","",VLOOKUP($B100,'[1]Grad M1'!$C$2:$Y$2293,U$1,FALSE))</f>
        <v>Sustainability and Social Entrepreneurship in Ecuador and Bolivia</v>
      </c>
      <c r="V100" s="3" t="e">
        <f t="shared" si="2"/>
        <v>#VALUE!</v>
      </c>
    </row>
    <row r="101" spans="1:22" x14ac:dyDescent="0.25">
      <c r="A101" s="3" t="str">
        <f>IF(VLOOKUP($B101,'[1]Grad M1'!$C$2:$Y$2293,13,FALSE)="","M1",VLOOKUP($B101,'[1]Grad M1'!$C$2:$Y$2293,13,FALSE))</f>
        <v>M1</v>
      </c>
      <c r="B101" s="3" t="s">
        <v>561</v>
      </c>
      <c r="C101" s="3" t="str">
        <f>VLOOKUP($B101,'[1]Grad M1'!$C$2:$Y$2293,C$1,FALSE)</f>
        <v>MBA</v>
      </c>
      <c r="D101" s="3" t="str">
        <f>VLOOKUP($B101,'[1]Grad M1'!$C$2:$Y$2293,D$1,FALSE)</f>
        <v>865B</v>
      </c>
      <c r="E101" s="3" t="str">
        <f>VLOOKUP($B101,'[1]Grad M1'!$C$2:$Y$2293,E$1,FALSE)</f>
        <v>SUST CONSULTING</v>
      </c>
      <c r="F101" s="3" t="str">
        <f>IF(VLOOKUP($B101,'[1]Grad M1'!$C$2:$Y$2293,F$1,FALSE)="","",VLOOKUP($B101,'[1]Grad M1'!$C$2:$Y$2293,F$1,FALSE))</f>
        <v/>
      </c>
      <c r="G101" s="3" t="e">
        <f>COUNTIFS('[1]Grad M1'!$C$2:$C$2293,$B101,'[1]Grad M1'!$H$2:$H$2293,G$1)</f>
        <v>#VALUE!</v>
      </c>
      <c r="H101" s="3" t="e">
        <f>COUNTIFS('[1]Grad M1'!$C$2:$C$2293,$B101,'[1]Grad M1'!$H$2:$H$2293,H$1)</f>
        <v>#VALUE!</v>
      </c>
      <c r="I101" s="3" t="e">
        <f>COUNTIFS('[1]Grad M1'!$C$2:$C$2293,$B101,'[1]Grad M1'!$H$2:$H$2293,I$1)</f>
        <v>#VALUE!</v>
      </c>
      <c r="J101" s="3" t="e">
        <f>COUNTIFS('[1]Grad M1'!$C$2:$C$2293,$B101,'[1]Grad M1'!$H$2:$H$2293,J$1)</f>
        <v>#VALUE!</v>
      </c>
      <c r="K101" s="3" t="e">
        <f>COUNTIFS('[1]Grad M1'!$C$2:$C$2293,$B101,'[1]Grad M1'!$H$2:$H$2293,K$1)</f>
        <v>#VALUE!</v>
      </c>
      <c r="L101" s="3" t="e">
        <f>COUNTIFS('[1]Grad M1'!$C$2:$C$2293,$B101,'[1]Grad M1'!$H$2:$H$2293,L$1)</f>
        <v>#VALUE!</v>
      </c>
      <c r="M101" s="3" t="e">
        <f>COUNTIFS('[1]Grad M1'!$C$2:$C$2293,$B101,'[1]Grad M1'!$H$2:$H$2293,M$1)</f>
        <v>#VALUE!</v>
      </c>
      <c r="N101" s="3" t="e">
        <f>COUNTIFS('[1]Grad M1'!$C$2:$C$2293,$B101,'[1]Grad M1'!$H$2:$H$2293,N$1)</f>
        <v>#VALUE!</v>
      </c>
      <c r="O101" s="3" t="e">
        <f>COUNTIFS('[1]Grad M1'!$C$2:$C$2293,$B101,'[1]Grad M1'!$H$2:$H$2293,O$1)</f>
        <v>#VALUE!</v>
      </c>
      <c r="P101" s="3" t="e">
        <f>COUNTIFS('[1]Grad M1'!$C$2:$C$2293,$B101,'[1]Grad M1'!$H$2:$H$2293,P$1)</f>
        <v>#VALUE!</v>
      </c>
      <c r="Q101" s="3" t="e">
        <f>COUNTIFS('[1]Grad M1'!$C$2:$C$2293,$B101,'[1]Grad M1'!$H$2:$H$2293,Q$1)</f>
        <v>#VALUE!</v>
      </c>
      <c r="R101" s="3" t="e">
        <f>COUNTIFS('[1]Grad M1'!$C$2:$C$2293,$B101,'[1]Grad M1'!$H$2:$H$2293,R$1)</f>
        <v>#VALUE!</v>
      </c>
      <c r="S101" s="3" t="str">
        <f>VLOOKUP($B101,'[1]Grad M1'!$C$2:$Y$2293,S$1,FALSE)</f>
        <v>GRAD</v>
      </c>
      <c r="T101" s="3" t="str">
        <f>IF(VLOOKUP($B101,'[1]Grad M1'!$C$2:$Y$2293,T$1,FALSE)="","",VLOOKUP($B101,'[1]Grad M1'!$C$2:$Y$2293,T$1,FALSE))</f>
        <v/>
      </c>
      <c r="U101" s="3" t="str">
        <f>IF(VLOOKUP($B101,'[1]Grad M1'!$C$2:$Y$2293,U$1,FALSE)="","",VLOOKUP($B101,'[1]Grad M1'!$C$2:$Y$2293,U$1,FALSE))</f>
        <v/>
      </c>
      <c r="V101" s="3" t="e">
        <f t="shared" si="2"/>
        <v>#VALUE!</v>
      </c>
    </row>
    <row r="102" spans="1:22" x14ac:dyDescent="0.25">
      <c r="A102" s="3" t="str">
        <f>IF(VLOOKUP($B102,'[1]Grad M1'!$C$2:$Y$2293,13,FALSE)="","M1",VLOOKUP($B102,'[1]Grad M1'!$C$2:$Y$2293,13,FALSE))</f>
        <v>M 1</v>
      </c>
      <c r="B102" s="3" t="s">
        <v>562</v>
      </c>
      <c r="C102" s="3" t="str">
        <f>VLOOKUP($B102,'[1]Grad M1'!$C$2:$Y$2293,C$1,FALSE)</f>
        <v>MBA</v>
      </c>
      <c r="D102" s="3">
        <f>VLOOKUP($B102,'[1]Grad M1'!$C$2:$Y$2293,D$1,FALSE)</f>
        <v>869</v>
      </c>
      <c r="E102" s="3" t="str">
        <f>VLOOKUP($B102,'[1]Grad M1'!$C$2:$Y$2293,E$1,FALSE)</f>
        <v>CORP ENVIRON STRAT</v>
      </c>
      <c r="F102" s="3" t="str">
        <f>IF(VLOOKUP($B102,'[1]Grad M1'!$C$2:$Y$2293,F$1,FALSE)="","",VLOOKUP($B102,'[1]Grad M1'!$C$2:$Y$2293,F$1,FALSE))</f>
        <v/>
      </c>
      <c r="G102" s="3" t="e">
        <f>COUNTIFS('[1]Grad M1'!$C$2:$C$2293,$B102,'[1]Grad M1'!$H$2:$H$2293,G$1)</f>
        <v>#VALUE!</v>
      </c>
      <c r="H102" s="3" t="e">
        <f>COUNTIFS('[1]Grad M1'!$C$2:$C$2293,$B102,'[1]Grad M1'!$H$2:$H$2293,H$1)</f>
        <v>#VALUE!</v>
      </c>
      <c r="I102" s="3" t="e">
        <f>COUNTIFS('[1]Grad M1'!$C$2:$C$2293,$B102,'[1]Grad M1'!$H$2:$H$2293,I$1)</f>
        <v>#VALUE!</v>
      </c>
      <c r="J102" s="3" t="e">
        <f>COUNTIFS('[1]Grad M1'!$C$2:$C$2293,$B102,'[1]Grad M1'!$H$2:$H$2293,J$1)</f>
        <v>#VALUE!</v>
      </c>
      <c r="K102" s="3" t="e">
        <f>COUNTIFS('[1]Grad M1'!$C$2:$C$2293,$B102,'[1]Grad M1'!$H$2:$H$2293,K$1)</f>
        <v>#VALUE!</v>
      </c>
      <c r="L102" s="3" t="e">
        <f>COUNTIFS('[1]Grad M1'!$C$2:$C$2293,$B102,'[1]Grad M1'!$H$2:$H$2293,L$1)</f>
        <v>#VALUE!</v>
      </c>
      <c r="M102" s="3" t="e">
        <f>COUNTIFS('[1]Grad M1'!$C$2:$C$2293,$B102,'[1]Grad M1'!$H$2:$H$2293,M$1)</f>
        <v>#VALUE!</v>
      </c>
      <c r="N102" s="3" t="e">
        <f>COUNTIFS('[1]Grad M1'!$C$2:$C$2293,$B102,'[1]Grad M1'!$H$2:$H$2293,N$1)</f>
        <v>#VALUE!</v>
      </c>
      <c r="O102" s="3" t="e">
        <f>COUNTIFS('[1]Grad M1'!$C$2:$C$2293,$B102,'[1]Grad M1'!$H$2:$H$2293,O$1)</f>
        <v>#VALUE!</v>
      </c>
      <c r="P102" s="3" t="e">
        <f>COUNTIFS('[1]Grad M1'!$C$2:$C$2293,$B102,'[1]Grad M1'!$H$2:$H$2293,P$1)</f>
        <v>#VALUE!</v>
      </c>
      <c r="Q102" s="3" t="e">
        <f>COUNTIFS('[1]Grad M1'!$C$2:$C$2293,$B102,'[1]Grad M1'!$H$2:$H$2293,Q$1)</f>
        <v>#VALUE!</v>
      </c>
      <c r="R102" s="3" t="e">
        <f>COUNTIFS('[1]Grad M1'!$C$2:$C$2293,$B102,'[1]Grad M1'!$H$2:$H$2293,R$1)</f>
        <v>#VALUE!</v>
      </c>
      <c r="S102" s="3" t="str">
        <f>VLOOKUP($B102,'[1]Grad M1'!$C$2:$Y$2293,S$1,FALSE)</f>
        <v>GRAD</v>
      </c>
      <c r="T102" s="3" t="str">
        <f>IF(VLOOKUP($B102,'[1]Grad M1'!$C$2:$Y$2293,T$1,FALSE)="","",VLOOKUP($B102,'[1]Grad M1'!$C$2:$Y$2293,T$1,FALSE))</f>
        <v>Corp Environmental Strat</v>
      </c>
      <c r="U102" s="3" t="str">
        <f>IF(VLOOKUP($B102,'[1]Grad M1'!$C$2:$Y$2293,U$1,FALSE)="","",VLOOKUP($B102,'[1]Grad M1'!$C$2:$Y$2293,U$1,FALSE))</f>
        <v>This course is designed to increase students understanding of the strategies undertaken by corporations to (1) minimize environmental impact, (2) mitigate risks and manage under conditions of uncertainty, and (3) leverage environmental concern as a source of competitive business advantage.</v>
      </c>
      <c r="V102" s="3" t="e">
        <f t="shared" si="2"/>
        <v>#VALUE!</v>
      </c>
    </row>
    <row r="103" spans="1:22" x14ac:dyDescent="0.25">
      <c r="A103" s="3" t="str">
        <f>IF(VLOOKUP($B103,'[1]Grad M1'!$C$2:$Y$2293,13,FALSE)="","M1",VLOOKUP($B103,'[1]Grad M1'!$C$2:$Y$2293,13,FALSE))</f>
        <v>M 1</v>
      </c>
      <c r="B103" s="3" t="s">
        <v>563</v>
      </c>
      <c r="C103" s="3" t="str">
        <f>VLOOKUP($B103,'[1]Grad M1'!$C$2:$Y$2293,C$1,FALSE)</f>
        <v>MBA</v>
      </c>
      <c r="D103" s="3" t="str">
        <f>VLOOKUP($B103,'[1]Grad M1'!$C$2:$Y$2293,D$1,FALSE)</f>
        <v>880P</v>
      </c>
      <c r="E103" s="3" t="str">
        <f>VLOOKUP($B103,'[1]Grad M1'!$C$2:$Y$2293,E$1,FALSE)</f>
        <v>S.T.A.R.</v>
      </c>
      <c r="F103" s="3" t="str">
        <f>IF(VLOOKUP($B103,'[1]Grad M1'!$C$2:$Y$2293,F$1,FALSE)="","",VLOOKUP($B103,'[1]Grad M1'!$C$2:$Y$2293,F$1,FALSE))</f>
        <v/>
      </c>
      <c r="G103" s="3" t="e">
        <f>COUNTIFS('[1]Grad M1'!$C$2:$C$2293,$B103,'[1]Grad M1'!$H$2:$H$2293,G$1)</f>
        <v>#VALUE!</v>
      </c>
      <c r="H103" s="3" t="e">
        <f>COUNTIFS('[1]Grad M1'!$C$2:$C$2293,$B103,'[1]Grad M1'!$H$2:$H$2293,H$1)</f>
        <v>#VALUE!</v>
      </c>
      <c r="I103" s="3" t="e">
        <f>COUNTIFS('[1]Grad M1'!$C$2:$C$2293,$B103,'[1]Grad M1'!$H$2:$H$2293,I$1)</f>
        <v>#VALUE!</v>
      </c>
      <c r="J103" s="3" t="e">
        <f>COUNTIFS('[1]Grad M1'!$C$2:$C$2293,$B103,'[1]Grad M1'!$H$2:$H$2293,J$1)</f>
        <v>#VALUE!</v>
      </c>
      <c r="K103" s="3" t="e">
        <f>COUNTIFS('[1]Grad M1'!$C$2:$C$2293,$B103,'[1]Grad M1'!$H$2:$H$2293,K$1)</f>
        <v>#VALUE!</v>
      </c>
      <c r="L103" s="3" t="e">
        <f>COUNTIFS('[1]Grad M1'!$C$2:$C$2293,$B103,'[1]Grad M1'!$H$2:$H$2293,L$1)</f>
        <v>#VALUE!</v>
      </c>
      <c r="M103" s="3" t="e">
        <f>COUNTIFS('[1]Grad M1'!$C$2:$C$2293,$B103,'[1]Grad M1'!$H$2:$H$2293,M$1)</f>
        <v>#VALUE!</v>
      </c>
      <c r="N103" s="3" t="e">
        <f>COUNTIFS('[1]Grad M1'!$C$2:$C$2293,$B103,'[1]Grad M1'!$H$2:$H$2293,N$1)</f>
        <v>#VALUE!</v>
      </c>
      <c r="O103" s="3" t="e">
        <f>COUNTIFS('[1]Grad M1'!$C$2:$C$2293,$B103,'[1]Grad M1'!$H$2:$H$2293,O$1)</f>
        <v>#VALUE!</v>
      </c>
      <c r="P103" s="3" t="e">
        <f>COUNTIFS('[1]Grad M1'!$C$2:$C$2293,$B103,'[1]Grad M1'!$H$2:$H$2293,P$1)</f>
        <v>#VALUE!</v>
      </c>
      <c r="Q103" s="3" t="e">
        <f>COUNTIFS('[1]Grad M1'!$C$2:$C$2293,$B103,'[1]Grad M1'!$H$2:$H$2293,Q$1)</f>
        <v>#VALUE!</v>
      </c>
      <c r="R103" s="3" t="e">
        <f>COUNTIFS('[1]Grad M1'!$C$2:$C$2293,$B103,'[1]Grad M1'!$H$2:$H$2293,R$1)</f>
        <v>#VALUE!</v>
      </c>
      <c r="S103" s="3" t="str">
        <f>VLOOKUP($B103,'[1]Grad M1'!$C$2:$Y$2293,S$1,FALSE)</f>
        <v>GRAD</v>
      </c>
      <c r="T103" s="3" t="str">
        <f>IF(VLOOKUP($B103,'[1]Grad M1'!$C$2:$Y$2293,T$1,FALSE)="","",VLOOKUP($B103,'[1]Grad M1'!$C$2:$Y$2293,T$1,FALSE))</f>
        <v/>
      </c>
      <c r="U103" s="3" t="str">
        <f>IF(VLOOKUP($B103,'[1]Grad M1'!$C$2:$Y$2293,U$1,FALSE)="","",VLOOKUP($B103,'[1]Grad M1'!$C$2:$Y$2293,U$1,FALSE))</f>
        <v>Semester long team consulting project on NC Solar Company expansion of solar in North Carolina</v>
      </c>
      <c r="V103" s="3" t="e">
        <f t="shared" si="2"/>
        <v>#VALUE!</v>
      </c>
    </row>
    <row r="104" spans="1:22" x14ac:dyDescent="0.25">
      <c r="A104" s="3" t="str">
        <f>IF(VLOOKUP($B104,'[1]Grad M1'!$C$2:$Y$2293,13,FALSE)="","M1",VLOOKUP($B104,'[1]Grad M1'!$C$2:$Y$2293,13,FALSE))</f>
        <v>M1</v>
      </c>
      <c r="B104" s="3" t="s">
        <v>564</v>
      </c>
      <c r="C104" s="3" t="str">
        <f>VLOOKUP($B104,'[1]Grad M1'!$C$2:$Y$2293,C$1,FALSE)</f>
        <v>MBA</v>
      </c>
      <c r="D104" s="3">
        <f>VLOOKUP($B104,'[1]Grad M1'!$C$2:$Y$2293,D$1,FALSE)</f>
        <v>899</v>
      </c>
      <c r="E104" s="3" t="str">
        <f>VLOOKUP($B104,'[1]Grad M1'!$C$2:$Y$2293,E$1,FALSE)</f>
        <v>TOPICS IN BUSINESS</v>
      </c>
      <c r="F104" s="3" t="str">
        <f>IF(VLOOKUP($B104,'[1]Grad M1'!$C$2:$Y$2293,F$1,FALSE)="","",VLOOKUP($B104,'[1]Grad M1'!$C$2:$Y$2293,F$1,FALSE))</f>
        <v>Sust. Fin. &amp; Impact Investing</v>
      </c>
      <c r="G104" s="3" t="e">
        <f>COUNTIFS('[1]Grad M1'!$C$2:$C$2293,$B104,'[1]Grad M1'!$H$2:$H$2293,G$1)</f>
        <v>#VALUE!</v>
      </c>
      <c r="H104" s="3" t="e">
        <f>COUNTIFS('[1]Grad M1'!$C$2:$C$2293,$B104,'[1]Grad M1'!$H$2:$H$2293,H$1)</f>
        <v>#VALUE!</v>
      </c>
      <c r="I104" s="3" t="e">
        <f>COUNTIFS('[1]Grad M1'!$C$2:$C$2293,$B104,'[1]Grad M1'!$H$2:$H$2293,I$1)</f>
        <v>#VALUE!</v>
      </c>
      <c r="J104" s="3" t="e">
        <f>COUNTIFS('[1]Grad M1'!$C$2:$C$2293,$B104,'[1]Grad M1'!$H$2:$H$2293,J$1)</f>
        <v>#VALUE!</v>
      </c>
      <c r="K104" s="3" t="e">
        <f>COUNTIFS('[1]Grad M1'!$C$2:$C$2293,$B104,'[1]Grad M1'!$H$2:$H$2293,K$1)</f>
        <v>#VALUE!</v>
      </c>
      <c r="L104" s="3" t="e">
        <f>COUNTIFS('[1]Grad M1'!$C$2:$C$2293,$B104,'[1]Grad M1'!$H$2:$H$2293,L$1)</f>
        <v>#VALUE!</v>
      </c>
      <c r="M104" s="3" t="e">
        <f>COUNTIFS('[1]Grad M1'!$C$2:$C$2293,$B104,'[1]Grad M1'!$H$2:$H$2293,M$1)</f>
        <v>#VALUE!</v>
      </c>
      <c r="N104" s="3" t="e">
        <f>COUNTIFS('[1]Grad M1'!$C$2:$C$2293,$B104,'[1]Grad M1'!$H$2:$H$2293,N$1)</f>
        <v>#VALUE!</v>
      </c>
      <c r="O104" s="3" t="e">
        <f>COUNTIFS('[1]Grad M1'!$C$2:$C$2293,$B104,'[1]Grad M1'!$H$2:$H$2293,O$1)</f>
        <v>#VALUE!</v>
      </c>
      <c r="P104" s="3" t="e">
        <f>COUNTIFS('[1]Grad M1'!$C$2:$C$2293,$B104,'[1]Grad M1'!$H$2:$H$2293,P$1)</f>
        <v>#VALUE!</v>
      </c>
      <c r="Q104" s="3" t="e">
        <f>COUNTIFS('[1]Grad M1'!$C$2:$C$2293,$B104,'[1]Grad M1'!$H$2:$H$2293,Q$1)</f>
        <v>#VALUE!</v>
      </c>
      <c r="R104" s="3" t="e">
        <f>COUNTIFS('[1]Grad M1'!$C$2:$C$2293,$B104,'[1]Grad M1'!$H$2:$H$2293,R$1)</f>
        <v>#VALUE!</v>
      </c>
      <c r="S104" s="3" t="str">
        <f>VLOOKUP($B104,'[1]Grad M1'!$C$2:$Y$2293,S$1,FALSE)</f>
        <v>GRAD</v>
      </c>
      <c r="T104" s="3" t="str">
        <f>IF(VLOOKUP($B104,'[1]Grad M1'!$C$2:$Y$2293,T$1,FALSE)="","",VLOOKUP($B104,'[1]Grad M1'!$C$2:$Y$2293,T$1,FALSE))</f>
        <v>Sustainable Finance and Impact Investing</v>
      </c>
      <c r="U104" s="3" t="str">
        <f>IF(VLOOKUP($B104,'[1]Grad M1'!$C$2:$Y$2293,U$1,FALSE)="","",VLOOKUP($B104,'[1]Grad M1'!$C$2:$Y$2293,U$1,FALSE))</f>
        <v>Sustainable Enterprise Concentration</v>
      </c>
      <c r="V104" s="3" t="e">
        <f t="shared" si="2"/>
        <v>#VALUE!</v>
      </c>
    </row>
    <row r="105" spans="1:22" x14ac:dyDescent="0.25">
      <c r="A105" s="3" t="str">
        <f>IF(VLOOKUP($B105,'[1]Grad M1'!$C$2:$Y$2293,13,FALSE)="","M1",VLOOKUP($B105,'[1]Grad M1'!$C$2:$Y$2293,13,FALSE))</f>
        <v>M1</v>
      </c>
      <c r="B105" s="3" t="s">
        <v>565</v>
      </c>
      <c r="C105" s="3" t="str">
        <f>VLOOKUP($B105,'[1]Grad M1'!$C$2:$Y$2293,C$1,FALSE)</f>
        <v>MEJO</v>
      </c>
      <c r="D105" s="3">
        <f>VLOOKUP($B105,'[1]Grad M1'!$C$2:$Y$2293,D$1,FALSE)</f>
        <v>825</v>
      </c>
      <c r="E105" s="3" t="str">
        <f>VLOOKUP($B105,'[1]Grad M1'!$C$2:$Y$2293,E$1,FALSE)</f>
        <v>IHC SEMINAR</v>
      </c>
      <c r="F105" s="3" t="str">
        <f>IF(VLOOKUP($B105,'[1]Grad M1'!$C$2:$Y$2293,F$1,FALSE)="","",VLOOKUP($B105,'[1]Grad M1'!$C$2:$Y$2293,F$1,FALSE))</f>
        <v/>
      </c>
      <c r="G105" s="3" t="e">
        <f>COUNTIFS('[1]Grad M1'!$C$2:$C$2293,$B105,'[1]Grad M1'!$H$2:$H$2293,G$1)</f>
        <v>#VALUE!</v>
      </c>
      <c r="H105" s="3" t="e">
        <f>COUNTIFS('[1]Grad M1'!$C$2:$C$2293,$B105,'[1]Grad M1'!$H$2:$H$2293,H$1)</f>
        <v>#VALUE!</v>
      </c>
      <c r="I105" s="3" t="e">
        <f>COUNTIFS('[1]Grad M1'!$C$2:$C$2293,$B105,'[1]Grad M1'!$H$2:$H$2293,I$1)</f>
        <v>#VALUE!</v>
      </c>
      <c r="J105" s="3" t="e">
        <f>COUNTIFS('[1]Grad M1'!$C$2:$C$2293,$B105,'[1]Grad M1'!$H$2:$H$2293,J$1)</f>
        <v>#VALUE!</v>
      </c>
      <c r="K105" s="3" t="e">
        <f>COUNTIFS('[1]Grad M1'!$C$2:$C$2293,$B105,'[1]Grad M1'!$H$2:$H$2293,K$1)</f>
        <v>#VALUE!</v>
      </c>
      <c r="L105" s="3" t="e">
        <f>COUNTIFS('[1]Grad M1'!$C$2:$C$2293,$B105,'[1]Grad M1'!$H$2:$H$2293,L$1)</f>
        <v>#VALUE!</v>
      </c>
      <c r="M105" s="3" t="e">
        <f>COUNTIFS('[1]Grad M1'!$C$2:$C$2293,$B105,'[1]Grad M1'!$H$2:$H$2293,M$1)</f>
        <v>#VALUE!</v>
      </c>
      <c r="N105" s="3" t="e">
        <f>COUNTIFS('[1]Grad M1'!$C$2:$C$2293,$B105,'[1]Grad M1'!$H$2:$H$2293,N$1)</f>
        <v>#VALUE!</v>
      </c>
      <c r="O105" s="3" t="e">
        <f>COUNTIFS('[1]Grad M1'!$C$2:$C$2293,$B105,'[1]Grad M1'!$H$2:$H$2293,O$1)</f>
        <v>#VALUE!</v>
      </c>
      <c r="P105" s="3" t="e">
        <f>COUNTIFS('[1]Grad M1'!$C$2:$C$2293,$B105,'[1]Grad M1'!$H$2:$H$2293,P$1)</f>
        <v>#VALUE!</v>
      </c>
      <c r="Q105" s="3" t="e">
        <f>COUNTIFS('[1]Grad M1'!$C$2:$C$2293,$B105,'[1]Grad M1'!$H$2:$H$2293,Q$1)</f>
        <v>#VALUE!</v>
      </c>
      <c r="R105" s="3" t="e">
        <f>COUNTIFS('[1]Grad M1'!$C$2:$C$2293,$B105,'[1]Grad M1'!$H$2:$H$2293,R$1)</f>
        <v>#VALUE!</v>
      </c>
      <c r="S105" s="3" t="str">
        <f>VLOOKUP($B105,'[1]Grad M1'!$C$2:$Y$2293,S$1,FALSE)</f>
        <v>GRAD</v>
      </c>
      <c r="T105" s="3" t="str">
        <f>IF(VLOOKUP($B105,'[1]Grad M1'!$C$2:$Y$2293,T$1,FALSE)="","",VLOOKUP($B105,'[1]Grad M1'!$C$2:$Y$2293,T$1,FALSE))</f>
        <v>Seminar in Interdisciplinary Health Communication</v>
      </c>
      <c r="U105" s="3" t="str">
        <f>IF(VLOOKUP($B105,'[1]Grad M1'!$C$2:$Y$2293,U$1,FALSE)="","",VLOOKUP($B105,'[1]Grad M1'!$C$2:$Y$2293,U$1,FALSE))</f>
        <v xml:space="preserve">This seminar is intended for graduate students concerned with how communication can influence human behavior and public policy in ways that can improve human health and well-being. </v>
      </c>
      <c r="V105" s="3" t="e">
        <f t="shared" si="2"/>
        <v>#VALUE!</v>
      </c>
    </row>
    <row r="106" spans="1:22" x14ac:dyDescent="0.25">
      <c r="A106" s="3" t="str">
        <f>IF(VLOOKUP($B106,'[1]Grad M1'!$C$2:$Y$2293,13,FALSE)="","M1",VLOOKUP($B106,'[1]Grad M1'!$C$2:$Y$2293,13,FALSE))</f>
        <v>M 1</v>
      </c>
      <c r="B106" s="3" t="s">
        <v>566</v>
      </c>
      <c r="C106" s="3" t="str">
        <f>VLOOKUP($B106,'[1]Grad M1'!$C$2:$Y$2293,C$1,FALSE)</f>
        <v>MEJO</v>
      </c>
      <c r="D106" s="3">
        <f>VLOOKUP($B106,'[1]Grad M1'!$C$2:$Y$2293,D$1,FALSE)</f>
        <v>841</v>
      </c>
      <c r="E106" s="3" t="str">
        <f>VLOOKUP($B106,'[1]Grad M1'!$C$2:$Y$2293,E$1,FALSE)</f>
        <v>ISSUES IN MEDIA &amp; SOCIETY</v>
      </c>
      <c r="F106" s="3" t="str">
        <f>IF(VLOOKUP($B106,'[1]Grad M1'!$C$2:$Y$2293,F$1,FALSE)="","",VLOOKUP($B106,'[1]Grad M1'!$C$2:$Y$2293,F$1,FALSE))</f>
        <v/>
      </c>
      <c r="G106" s="3" t="e">
        <f>COUNTIFS('[1]Grad M1'!$C$2:$C$2293,$B106,'[1]Grad M1'!$H$2:$H$2293,G$1)</f>
        <v>#VALUE!</v>
      </c>
      <c r="H106" s="3" t="e">
        <f>COUNTIFS('[1]Grad M1'!$C$2:$C$2293,$B106,'[1]Grad M1'!$H$2:$H$2293,H$1)</f>
        <v>#VALUE!</v>
      </c>
      <c r="I106" s="3" t="e">
        <f>COUNTIFS('[1]Grad M1'!$C$2:$C$2293,$B106,'[1]Grad M1'!$H$2:$H$2293,I$1)</f>
        <v>#VALUE!</v>
      </c>
      <c r="J106" s="3" t="e">
        <f>COUNTIFS('[1]Grad M1'!$C$2:$C$2293,$B106,'[1]Grad M1'!$H$2:$H$2293,J$1)</f>
        <v>#VALUE!</v>
      </c>
      <c r="K106" s="3" t="e">
        <f>COUNTIFS('[1]Grad M1'!$C$2:$C$2293,$B106,'[1]Grad M1'!$H$2:$H$2293,K$1)</f>
        <v>#VALUE!</v>
      </c>
      <c r="L106" s="3" t="e">
        <f>COUNTIFS('[1]Grad M1'!$C$2:$C$2293,$B106,'[1]Grad M1'!$H$2:$H$2293,L$1)</f>
        <v>#VALUE!</v>
      </c>
      <c r="M106" s="3" t="e">
        <f>COUNTIFS('[1]Grad M1'!$C$2:$C$2293,$B106,'[1]Grad M1'!$H$2:$H$2293,M$1)</f>
        <v>#VALUE!</v>
      </c>
      <c r="N106" s="3" t="e">
        <f>COUNTIFS('[1]Grad M1'!$C$2:$C$2293,$B106,'[1]Grad M1'!$H$2:$H$2293,N$1)</f>
        <v>#VALUE!</v>
      </c>
      <c r="O106" s="3" t="e">
        <f>COUNTIFS('[1]Grad M1'!$C$2:$C$2293,$B106,'[1]Grad M1'!$H$2:$H$2293,O$1)</f>
        <v>#VALUE!</v>
      </c>
      <c r="P106" s="3" t="e">
        <f>COUNTIFS('[1]Grad M1'!$C$2:$C$2293,$B106,'[1]Grad M1'!$H$2:$H$2293,P$1)</f>
        <v>#VALUE!</v>
      </c>
      <c r="Q106" s="3" t="e">
        <f>COUNTIFS('[1]Grad M1'!$C$2:$C$2293,$B106,'[1]Grad M1'!$H$2:$H$2293,Q$1)</f>
        <v>#VALUE!</v>
      </c>
      <c r="R106" s="3" t="e">
        <f>COUNTIFS('[1]Grad M1'!$C$2:$C$2293,$B106,'[1]Grad M1'!$H$2:$H$2293,R$1)</f>
        <v>#VALUE!</v>
      </c>
      <c r="S106" s="3" t="str">
        <f>VLOOKUP($B106,'[1]Grad M1'!$C$2:$Y$2293,S$1,FALSE)</f>
        <v>GRAD</v>
      </c>
      <c r="T106" s="3" t="str">
        <f>IF(VLOOKUP($B106,'[1]Grad M1'!$C$2:$Y$2293,T$1,FALSE)="","",VLOOKUP($B106,'[1]Grad M1'!$C$2:$Y$2293,T$1,FALSE))</f>
        <v xml:space="preserve">Portrayals and Framing of Gendered Violence </v>
      </c>
      <c r="U106" s="3" t="str">
        <f>IF(VLOOKUP($B106,'[1]Grad M1'!$C$2:$Y$2293,U$1,FALSE)="","",VLOOKUP($B106,'[1]Grad M1'!$C$2:$Y$2293,U$1,FALSE))</f>
        <v xml:space="preserve">How mainstream media and social media cover gendered violence as well as exploring how audiences use social media to provide counter narratives to the predominant images in media. Feminist approaches to media representations. Race and gender. Framing the rape victim. Exploring differences in Canadian local press coverage of missing/murdered Aboriginal and White women. Framing deadly domestic violence. Global gender violence. Sex trafficking. </v>
      </c>
      <c r="V106" s="3" t="e">
        <f t="shared" si="2"/>
        <v>#VALUE!</v>
      </c>
    </row>
    <row r="107" spans="1:22" x14ac:dyDescent="0.25">
      <c r="A107" s="3" t="str">
        <f>IF(VLOOKUP($B107,'[1]Grad M1'!$C$2:$Y$2293,13,FALSE)="","M1",VLOOKUP($B107,'[1]Grad M1'!$C$2:$Y$2293,13,FALSE))</f>
        <v>M 1</v>
      </c>
      <c r="B107" s="3" t="s">
        <v>567</v>
      </c>
      <c r="C107" s="3" t="str">
        <f>VLOOKUP($B107,'[1]Grad M1'!$C$2:$Y$2293,C$1,FALSE)</f>
        <v>MHCH</v>
      </c>
      <c r="D107" s="3">
        <f>VLOOKUP($B107,'[1]Grad M1'!$C$2:$Y$2293,D$1,FALSE)</f>
        <v>700</v>
      </c>
      <c r="E107" s="3" t="str">
        <f>VLOOKUP($B107,'[1]Grad M1'!$C$2:$Y$2293,E$1,FALSE)</f>
        <v>MHCH PLANNING&amp;EVALUATION</v>
      </c>
      <c r="F107" s="3" t="str">
        <f>IF(VLOOKUP($B107,'[1]Grad M1'!$C$2:$Y$2293,F$1,FALSE)="","",VLOOKUP($B107,'[1]Grad M1'!$C$2:$Y$2293,F$1,FALSE))</f>
        <v/>
      </c>
      <c r="G107" s="3" t="e">
        <f>COUNTIFS('[1]Grad M1'!$C$2:$C$2293,$B107,'[1]Grad M1'!$H$2:$H$2293,G$1)</f>
        <v>#VALUE!</v>
      </c>
      <c r="H107" s="3" t="e">
        <f>COUNTIFS('[1]Grad M1'!$C$2:$C$2293,$B107,'[1]Grad M1'!$H$2:$H$2293,H$1)</f>
        <v>#VALUE!</v>
      </c>
      <c r="I107" s="3" t="e">
        <f>COUNTIFS('[1]Grad M1'!$C$2:$C$2293,$B107,'[1]Grad M1'!$H$2:$H$2293,I$1)</f>
        <v>#VALUE!</v>
      </c>
      <c r="J107" s="3" t="e">
        <f>COUNTIFS('[1]Grad M1'!$C$2:$C$2293,$B107,'[1]Grad M1'!$H$2:$H$2293,J$1)</f>
        <v>#VALUE!</v>
      </c>
      <c r="K107" s="3" t="e">
        <f>COUNTIFS('[1]Grad M1'!$C$2:$C$2293,$B107,'[1]Grad M1'!$H$2:$H$2293,K$1)</f>
        <v>#VALUE!</v>
      </c>
      <c r="L107" s="3" t="e">
        <f>COUNTIFS('[1]Grad M1'!$C$2:$C$2293,$B107,'[1]Grad M1'!$H$2:$H$2293,L$1)</f>
        <v>#VALUE!</v>
      </c>
      <c r="M107" s="3" t="e">
        <f>COUNTIFS('[1]Grad M1'!$C$2:$C$2293,$B107,'[1]Grad M1'!$H$2:$H$2293,M$1)</f>
        <v>#VALUE!</v>
      </c>
      <c r="N107" s="3" t="e">
        <f>COUNTIFS('[1]Grad M1'!$C$2:$C$2293,$B107,'[1]Grad M1'!$H$2:$H$2293,N$1)</f>
        <v>#VALUE!</v>
      </c>
      <c r="O107" s="3" t="e">
        <f>COUNTIFS('[1]Grad M1'!$C$2:$C$2293,$B107,'[1]Grad M1'!$H$2:$H$2293,O$1)</f>
        <v>#VALUE!</v>
      </c>
      <c r="P107" s="3" t="e">
        <f>COUNTIFS('[1]Grad M1'!$C$2:$C$2293,$B107,'[1]Grad M1'!$H$2:$H$2293,P$1)</f>
        <v>#VALUE!</v>
      </c>
      <c r="Q107" s="3" t="e">
        <f>COUNTIFS('[1]Grad M1'!$C$2:$C$2293,$B107,'[1]Grad M1'!$H$2:$H$2293,Q$1)</f>
        <v>#VALUE!</v>
      </c>
      <c r="R107" s="3" t="e">
        <f>COUNTIFS('[1]Grad M1'!$C$2:$C$2293,$B107,'[1]Grad M1'!$H$2:$H$2293,R$1)</f>
        <v>#VALUE!</v>
      </c>
      <c r="S107" s="3" t="str">
        <f>VLOOKUP($B107,'[1]Grad M1'!$C$2:$Y$2293,S$1,FALSE)</f>
        <v>GRAD</v>
      </c>
      <c r="T107" s="3" t="str">
        <f>IF(VLOOKUP($B107,'[1]Grad M1'!$C$2:$Y$2293,T$1,FALSE)="","",VLOOKUP($B107,'[1]Grad M1'!$C$2:$Y$2293,T$1,FALSE))</f>
        <v>MHCH Planning and Evaluation</v>
      </c>
      <c r="U107" s="3" t="str">
        <f>IF(VLOOKUP($B107,'[1]Grad M1'!$C$2:$Y$2293,U$1,FALSE)="","",VLOOKUP($B107,'[1]Grad M1'!$C$2:$Y$2293,U$1,FALSE))</f>
        <v>Permission of the instructor for nonmajors. Limited to residential students in public health. This course will familiarize students with basic concepts and methodologies required for effective public health program planning and evaluation in a variety of settings, both domestic and global. The majority of this course is taught online.</v>
      </c>
      <c r="V107" s="3" t="e">
        <f t="shared" si="2"/>
        <v>#VALUE!</v>
      </c>
    </row>
    <row r="108" spans="1:22" x14ac:dyDescent="0.25">
      <c r="A108" s="3" t="str">
        <f>IF(VLOOKUP($B108,'[1]Grad M1'!$C$2:$Y$2293,13,FALSE)="","M1",VLOOKUP($B108,'[1]Grad M1'!$C$2:$Y$2293,13,FALSE))</f>
        <v>M 1</v>
      </c>
      <c r="B108" s="3" t="s">
        <v>568</v>
      </c>
      <c r="C108" s="3" t="str">
        <f>VLOOKUP($B108,'[1]Grad M1'!$C$2:$Y$2293,C$1,FALSE)</f>
        <v>MHCH</v>
      </c>
      <c r="D108" s="3">
        <f>VLOOKUP($B108,'[1]Grad M1'!$C$2:$Y$2293,D$1,FALSE)</f>
        <v>701</v>
      </c>
      <c r="E108" s="3" t="str">
        <f>VLOOKUP($B108,'[1]Grad M1'!$C$2:$Y$2293,E$1,FALSE)</f>
        <v>FOUNDATIONS IN MCH</v>
      </c>
      <c r="F108" s="3" t="str">
        <f>IF(VLOOKUP($B108,'[1]Grad M1'!$C$2:$Y$2293,F$1,FALSE)="","",VLOOKUP($B108,'[1]Grad M1'!$C$2:$Y$2293,F$1,FALSE))</f>
        <v/>
      </c>
      <c r="G108" s="3" t="e">
        <f>COUNTIFS('[1]Grad M1'!$C$2:$C$2293,$B108,'[1]Grad M1'!$H$2:$H$2293,G$1)</f>
        <v>#VALUE!</v>
      </c>
      <c r="H108" s="3" t="e">
        <f>COUNTIFS('[1]Grad M1'!$C$2:$C$2293,$B108,'[1]Grad M1'!$H$2:$H$2293,H$1)</f>
        <v>#VALUE!</v>
      </c>
      <c r="I108" s="3" t="e">
        <f>COUNTIFS('[1]Grad M1'!$C$2:$C$2293,$B108,'[1]Grad M1'!$H$2:$H$2293,I$1)</f>
        <v>#VALUE!</v>
      </c>
      <c r="J108" s="3" t="e">
        <f>COUNTIFS('[1]Grad M1'!$C$2:$C$2293,$B108,'[1]Grad M1'!$H$2:$H$2293,J$1)</f>
        <v>#VALUE!</v>
      </c>
      <c r="K108" s="3" t="e">
        <f>COUNTIFS('[1]Grad M1'!$C$2:$C$2293,$B108,'[1]Grad M1'!$H$2:$H$2293,K$1)</f>
        <v>#VALUE!</v>
      </c>
      <c r="L108" s="3" t="e">
        <f>COUNTIFS('[1]Grad M1'!$C$2:$C$2293,$B108,'[1]Grad M1'!$H$2:$H$2293,L$1)</f>
        <v>#VALUE!</v>
      </c>
      <c r="M108" s="3" t="e">
        <f>COUNTIFS('[1]Grad M1'!$C$2:$C$2293,$B108,'[1]Grad M1'!$H$2:$H$2293,M$1)</f>
        <v>#VALUE!</v>
      </c>
      <c r="N108" s="3" t="e">
        <f>COUNTIFS('[1]Grad M1'!$C$2:$C$2293,$B108,'[1]Grad M1'!$H$2:$H$2293,N$1)</f>
        <v>#VALUE!</v>
      </c>
      <c r="O108" s="3" t="e">
        <f>COUNTIFS('[1]Grad M1'!$C$2:$C$2293,$B108,'[1]Grad M1'!$H$2:$H$2293,O$1)</f>
        <v>#VALUE!</v>
      </c>
      <c r="P108" s="3" t="e">
        <f>COUNTIFS('[1]Grad M1'!$C$2:$C$2293,$B108,'[1]Grad M1'!$H$2:$H$2293,P$1)</f>
        <v>#VALUE!</v>
      </c>
      <c r="Q108" s="3" t="e">
        <f>COUNTIFS('[1]Grad M1'!$C$2:$C$2293,$B108,'[1]Grad M1'!$H$2:$H$2293,Q$1)</f>
        <v>#VALUE!</v>
      </c>
      <c r="R108" s="3" t="e">
        <f>COUNTIFS('[1]Grad M1'!$C$2:$C$2293,$B108,'[1]Grad M1'!$H$2:$H$2293,R$1)</f>
        <v>#VALUE!</v>
      </c>
      <c r="S108" s="3" t="str">
        <f>VLOOKUP($B108,'[1]Grad M1'!$C$2:$Y$2293,S$1,FALSE)</f>
        <v>GRAD</v>
      </c>
      <c r="T108" s="3" t="str">
        <f>IF(VLOOKUP($B108,'[1]Grad M1'!$C$2:$Y$2293,T$1,FALSE)="","",VLOOKUP($B108,'[1]Grad M1'!$C$2:$Y$2293,T$1,FALSE))</f>
        <v>Foundations of Maternal and Child Health I</v>
      </c>
      <c r="U108" s="3" t="str">
        <f>IF(VLOOKUP($B108,'[1]Grad M1'!$C$2:$Y$2293,U$1,FALSE)="","",VLOOKUP($B108,'[1]Grad M1'!$C$2:$Y$2293,U$1,FALSE))</f>
        <v>Permission of the instructor for nonmajors. This course introduces the major issues affecting the health and well-being of women during the reproductive years, infants, children, and adolescents in domestic and international settings. First semester of a two-semester course.</v>
      </c>
      <c r="V108" s="3" t="e">
        <f t="shared" si="2"/>
        <v>#VALUE!</v>
      </c>
    </row>
    <row r="109" spans="1:22" x14ac:dyDescent="0.25">
      <c r="A109" s="3" t="str">
        <f>IF(VLOOKUP($B109,'[1]Grad M1'!$C$2:$Y$2293,13,FALSE)="","M1",VLOOKUP($B109,'[1]Grad M1'!$C$2:$Y$2293,13,FALSE))</f>
        <v>M 1</v>
      </c>
      <c r="B109" s="3" t="s">
        <v>569</v>
      </c>
      <c r="C109" s="3" t="str">
        <f>VLOOKUP($B109,'[1]Grad M1'!$C$2:$Y$2293,C$1,FALSE)</f>
        <v>MHCH</v>
      </c>
      <c r="D109" s="3">
        <f>VLOOKUP($B109,'[1]Grad M1'!$C$2:$Y$2293,D$1,FALSE)</f>
        <v>702</v>
      </c>
      <c r="E109" s="3" t="str">
        <f>VLOOKUP($B109,'[1]Grad M1'!$C$2:$Y$2293,E$1,FALSE)</f>
        <v>FOUNDATIONS IN MCH</v>
      </c>
      <c r="F109" s="3" t="str">
        <f>IF(VLOOKUP($B109,'[1]Grad M1'!$C$2:$Y$2293,F$1,FALSE)="","",VLOOKUP($B109,'[1]Grad M1'!$C$2:$Y$2293,F$1,FALSE))</f>
        <v/>
      </c>
      <c r="G109" s="3" t="e">
        <f>COUNTIFS('[1]Grad M1'!$C$2:$C$2293,$B109,'[1]Grad M1'!$H$2:$H$2293,G$1)</f>
        <v>#VALUE!</v>
      </c>
      <c r="H109" s="3" t="e">
        <f>COUNTIFS('[1]Grad M1'!$C$2:$C$2293,$B109,'[1]Grad M1'!$H$2:$H$2293,H$1)</f>
        <v>#VALUE!</v>
      </c>
      <c r="I109" s="3" t="e">
        <f>COUNTIFS('[1]Grad M1'!$C$2:$C$2293,$B109,'[1]Grad M1'!$H$2:$H$2293,I$1)</f>
        <v>#VALUE!</v>
      </c>
      <c r="J109" s="3" t="e">
        <f>COUNTIFS('[1]Grad M1'!$C$2:$C$2293,$B109,'[1]Grad M1'!$H$2:$H$2293,J$1)</f>
        <v>#VALUE!</v>
      </c>
      <c r="K109" s="3" t="e">
        <f>COUNTIFS('[1]Grad M1'!$C$2:$C$2293,$B109,'[1]Grad M1'!$H$2:$H$2293,K$1)</f>
        <v>#VALUE!</v>
      </c>
      <c r="L109" s="3" t="e">
        <f>COUNTIFS('[1]Grad M1'!$C$2:$C$2293,$B109,'[1]Grad M1'!$H$2:$H$2293,L$1)</f>
        <v>#VALUE!</v>
      </c>
      <c r="M109" s="3" t="e">
        <f>COUNTIFS('[1]Grad M1'!$C$2:$C$2293,$B109,'[1]Grad M1'!$H$2:$H$2293,M$1)</f>
        <v>#VALUE!</v>
      </c>
      <c r="N109" s="3" t="e">
        <f>COUNTIFS('[1]Grad M1'!$C$2:$C$2293,$B109,'[1]Grad M1'!$H$2:$H$2293,N$1)</f>
        <v>#VALUE!</v>
      </c>
      <c r="O109" s="3" t="e">
        <f>COUNTIFS('[1]Grad M1'!$C$2:$C$2293,$B109,'[1]Grad M1'!$H$2:$H$2293,O$1)</f>
        <v>#VALUE!</v>
      </c>
      <c r="P109" s="3" t="e">
        <f>COUNTIFS('[1]Grad M1'!$C$2:$C$2293,$B109,'[1]Grad M1'!$H$2:$H$2293,P$1)</f>
        <v>#VALUE!</v>
      </c>
      <c r="Q109" s="3" t="e">
        <f>COUNTIFS('[1]Grad M1'!$C$2:$C$2293,$B109,'[1]Grad M1'!$H$2:$H$2293,Q$1)</f>
        <v>#VALUE!</v>
      </c>
      <c r="R109" s="3" t="e">
        <f>COUNTIFS('[1]Grad M1'!$C$2:$C$2293,$B109,'[1]Grad M1'!$H$2:$H$2293,R$1)</f>
        <v>#VALUE!</v>
      </c>
      <c r="S109" s="3" t="str">
        <f>VLOOKUP($B109,'[1]Grad M1'!$C$2:$Y$2293,S$1,FALSE)</f>
        <v>GRAD</v>
      </c>
      <c r="T109" s="3" t="str">
        <f>IF(VLOOKUP($B109,'[1]Grad M1'!$C$2:$Y$2293,T$1,FALSE)="","",VLOOKUP($B109,'[1]Grad M1'!$C$2:$Y$2293,T$1,FALSE))</f>
        <v>Foundations of Maternal and Child Health II</v>
      </c>
      <c r="U109" s="3" t="str">
        <f>IF(VLOOKUP($B109,'[1]Grad M1'!$C$2:$Y$2293,U$1,FALSE)="","",VLOOKUP($B109,'[1]Grad M1'!$C$2:$Y$2293,U$1,FALSE))</f>
        <v>Prerequisite, MHCH 701. Permission of the instructor for nonmajors. Second part of a two-part course that introduces the major issues affecting the health and well-being of women during the reproductive years, infants, children and adolescents in domestic and international settings. Second semester of a two-semester course.</v>
      </c>
      <c r="V109" s="3" t="e">
        <f t="shared" si="2"/>
        <v>#VALUE!</v>
      </c>
    </row>
    <row r="110" spans="1:22" x14ac:dyDescent="0.25">
      <c r="A110" s="3" t="str">
        <f>IF(VLOOKUP($B110,'[1]Grad M1'!$C$2:$Y$2293,13,FALSE)="","M1",VLOOKUP($B110,'[1]Grad M1'!$C$2:$Y$2293,13,FALSE))</f>
        <v>M 1</v>
      </c>
      <c r="B110" s="3" t="s">
        <v>570</v>
      </c>
      <c r="C110" s="3" t="str">
        <f>VLOOKUP($B110,'[1]Grad M1'!$C$2:$Y$2293,C$1,FALSE)</f>
        <v>MHCH</v>
      </c>
      <c r="D110" s="3">
        <f>VLOOKUP($B110,'[1]Grad M1'!$C$2:$Y$2293,D$1,FALSE)</f>
        <v>707</v>
      </c>
      <c r="E110" s="3" t="str">
        <f>VLOOKUP($B110,'[1]Grad M1'!$C$2:$Y$2293,E$1,FALSE)</f>
        <v>LGBT HEALTH POP PERSPECTIVE</v>
      </c>
      <c r="F110" s="3" t="str">
        <f>IF(VLOOKUP($B110,'[1]Grad M1'!$C$2:$Y$2293,F$1,FALSE)="","",VLOOKUP($B110,'[1]Grad M1'!$C$2:$Y$2293,F$1,FALSE))</f>
        <v/>
      </c>
      <c r="G110" s="3" t="e">
        <f>COUNTIFS('[1]Grad M1'!$C$2:$C$2293,$B110,'[1]Grad M1'!$H$2:$H$2293,G$1)</f>
        <v>#VALUE!</v>
      </c>
      <c r="H110" s="3" t="e">
        <f>COUNTIFS('[1]Grad M1'!$C$2:$C$2293,$B110,'[1]Grad M1'!$H$2:$H$2293,H$1)</f>
        <v>#VALUE!</v>
      </c>
      <c r="I110" s="3" t="e">
        <f>COUNTIFS('[1]Grad M1'!$C$2:$C$2293,$B110,'[1]Grad M1'!$H$2:$H$2293,I$1)</f>
        <v>#VALUE!</v>
      </c>
      <c r="J110" s="3" t="e">
        <f>COUNTIFS('[1]Grad M1'!$C$2:$C$2293,$B110,'[1]Grad M1'!$H$2:$H$2293,J$1)</f>
        <v>#VALUE!</v>
      </c>
      <c r="K110" s="3" t="e">
        <f>COUNTIFS('[1]Grad M1'!$C$2:$C$2293,$B110,'[1]Grad M1'!$H$2:$H$2293,K$1)</f>
        <v>#VALUE!</v>
      </c>
      <c r="L110" s="3" t="e">
        <f>COUNTIFS('[1]Grad M1'!$C$2:$C$2293,$B110,'[1]Grad M1'!$H$2:$H$2293,L$1)</f>
        <v>#VALUE!</v>
      </c>
      <c r="M110" s="3" t="e">
        <f>COUNTIFS('[1]Grad M1'!$C$2:$C$2293,$B110,'[1]Grad M1'!$H$2:$H$2293,M$1)</f>
        <v>#VALUE!</v>
      </c>
      <c r="N110" s="3" t="e">
        <f>COUNTIFS('[1]Grad M1'!$C$2:$C$2293,$B110,'[1]Grad M1'!$H$2:$H$2293,N$1)</f>
        <v>#VALUE!</v>
      </c>
      <c r="O110" s="3" t="e">
        <f>COUNTIFS('[1]Grad M1'!$C$2:$C$2293,$B110,'[1]Grad M1'!$H$2:$H$2293,O$1)</f>
        <v>#VALUE!</v>
      </c>
      <c r="P110" s="3" t="e">
        <f>COUNTIFS('[1]Grad M1'!$C$2:$C$2293,$B110,'[1]Grad M1'!$H$2:$H$2293,P$1)</f>
        <v>#VALUE!</v>
      </c>
      <c r="Q110" s="3" t="e">
        <f>COUNTIFS('[1]Grad M1'!$C$2:$C$2293,$B110,'[1]Grad M1'!$H$2:$H$2293,Q$1)</f>
        <v>#VALUE!</v>
      </c>
      <c r="R110" s="3" t="e">
        <f>COUNTIFS('[1]Grad M1'!$C$2:$C$2293,$B110,'[1]Grad M1'!$H$2:$H$2293,R$1)</f>
        <v>#VALUE!</v>
      </c>
      <c r="S110" s="3" t="str">
        <f>VLOOKUP($B110,'[1]Grad M1'!$C$2:$Y$2293,S$1,FALSE)</f>
        <v>GRAD</v>
      </c>
      <c r="T110" s="3" t="str">
        <f>IF(VLOOKUP($B110,'[1]Grad M1'!$C$2:$Y$2293,T$1,FALSE)="","",VLOOKUP($B110,'[1]Grad M1'!$C$2:$Y$2293,T$1,FALSE))</f>
        <v>Lesbian, Gay, Bisexual, and Transgender Health: A Population Perspective</v>
      </c>
      <c r="U110" s="3" t="str">
        <f>IF(VLOOKUP($B110,'[1]Grad M1'!$C$2:$Y$2293,U$1,FALSE)="","",VLOOKUP($B110,'[1]Grad M1'!$C$2:$Y$2293,U$1,FALSE))</f>
        <v>This seminar course explores health challenges faced by LGBT populations. Discussions will span a variety of health behaviors and outcomes, determinants of health, developmental stages, identities, and settings. Students will be able to identify conceptual frameworks and considerations relevant in LGBT health research and practice.</v>
      </c>
      <c r="V110" s="3" t="e">
        <f t="shared" si="2"/>
        <v>#VALUE!</v>
      </c>
    </row>
    <row r="111" spans="1:22" x14ac:dyDescent="0.25">
      <c r="A111" s="3" t="str">
        <f>IF(VLOOKUP($B111,'[1]Grad M1'!$C$2:$Y$2293,13,FALSE)="","M1",VLOOKUP($B111,'[1]Grad M1'!$C$2:$Y$2293,13,FALSE))</f>
        <v>M 1</v>
      </c>
      <c r="B111" s="3" t="s">
        <v>571</v>
      </c>
      <c r="C111" s="3" t="str">
        <f>VLOOKUP($B111,'[1]Grad M1'!$C$2:$Y$2293,C$1,FALSE)</f>
        <v>MHCH</v>
      </c>
      <c r="D111" s="3">
        <f>VLOOKUP($B111,'[1]Grad M1'!$C$2:$Y$2293,D$1,FALSE)</f>
        <v>713</v>
      </c>
      <c r="E111" s="3" t="str">
        <f>VLOOKUP($B111,'[1]Grad M1'!$C$2:$Y$2293,E$1,FALSE)</f>
        <v>RESEARCH METHODS IN MCH</v>
      </c>
      <c r="F111" s="3" t="str">
        <f>IF(VLOOKUP($B111,'[1]Grad M1'!$C$2:$Y$2293,F$1,FALSE)="","",VLOOKUP($B111,'[1]Grad M1'!$C$2:$Y$2293,F$1,FALSE))</f>
        <v/>
      </c>
      <c r="G111" s="3" t="e">
        <f>COUNTIFS('[1]Grad M1'!$C$2:$C$2293,$B111,'[1]Grad M1'!$H$2:$H$2293,G$1)</f>
        <v>#VALUE!</v>
      </c>
      <c r="H111" s="3" t="e">
        <f>COUNTIFS('[1]Grad M1'!$C$2:$C$2293,$B111,'[1]Grad M1'!$H$2:$H$2293,H$1)</f>
        <v>#VALUE!</v>
      </c>
      <c r="I111" s="3" t="e">
        <f>COUNTIFS('[1]Grad M1'!$C$2:$C$2293,$B111,'[1]Grad M1'!$H$2:$H$2293,I$1)</f>
        <v>#VALUE!</v>
      </c>
      <c r="J111" s="3" t="e">
        <f>COUNTIFS('[1]Grad M1'!$C$2:$C$2293,$B111,'[1]Grad M1'!$H$2:$H$2293,J$1)</f>
        <v>#VALUE!</v>
      </c>
      <c r="K111" s="3" t="e">
        <f>COUNTIFS('[1]Grad M1'!$C$2:$C$2293,$B111,'[1]Grad M1'!$H$2:$H$2293,K$1)</f>
        <v>#VALUE!</v>
      </c>
      <c r="L111" s="3" t="e">
        <f>COUNTIFS('[1]Grad M1'!$C$2:$C$2293,$B111,'[1]Grad M1'!$H$2:$H$2293,L$1)</f>
        <v>#VALUE!</v>
      </c>
      <c r="M111" s="3" t="e">
        <f>COUNTIFS('[1]Grad M1'!$C$2:$C$2293,$B111,'[1]Grad M1'!$H$2:$H$2293,M$1)</f>
        <v>#VALUE!</v>
      </c>
      <c r="N111" s="3" t="e">
        <f>COUNTIFS('[1]Grad M1'!$C$2:$C$2293,$B111,'[1]Grad M1'!$H$2:$H$2293,N$1)</f>
        <v>#VALUE!</v>
      </c>
      <c r="O111" s="3" t="e">
        <f>COUNTIFS('[1]Grad M1'!$C$2:$C$2293,$B111,'[1]Grad M1'!$H$2:$H$2293,O$1)</f>
        <v>#VALUE!</v>
      </c>
      <c r="P111" s="3" t="e">
        <f>COUNTIFS('[1]Grad M1'!$C$2:$C$2293,$B111,'[1]Grad M1'!$H$2:$H$2293,P$1)</f>
        <v>#VALUE!</v>
      </c>
      <c r="Q111" s="3" t="e">
        <f>COUNTIFS('[1]Grad M1'!$C$2:$C$2293,$B111,'[1]Grad M1'!$H$2:$H$2293,Q$1)</f>
        <v>#VALUE!</v>
      </c>
      <c r="R111" s="3" t="e">
        <f>COUNTIFS('[1]Grad M1'!$C$2:$C$2293,$B111,'[1]Grad M1'!$H$2:$H$2293,R$1)</f>
        <v>#VALUE!</v>
      </c>
      <c r="S111" s="3" t="str">
        <f>VLOOKUP($B111,'[1]Grad M1'!$C$2:$Y$2293,S$1,FALSE)</f>
        <v>GRAD</v>
      </c>
      <c r="T111" s="3" t="str">
        <f>IF(VLOOKUP($B111,'[1]Grad M1'!$C$2:$Y$2293,T$1,FALSE)="","",VLOOKUP($B111,'[1]Grad M1'!$C$2:$Y$2293,T$1,FALSE))</f>
        <v>Research Methods in Maternal and Child Health</v>
      </c>
      <c r="U111" s="3" t="str">
        <f>IF(VLOOKUP($B111,'[1]Grad M1'!$C$2:$Y$2293,U$1,FALSE)="","",VLOOKUP($B111,'[1]Grad M1'!$C$2:$Y$2293,U$1,FALSE))</f>
        <v>Permission of the instructor for nonmajors. The art and science of MCH research, with an emphasis on applied survey research. Student groups will design and carry out a small study, and present their findings in a poster presentation. Focuses on assessment of MCH population characteristics, secondary data analysis, and the evaluation of MCH programs. A practicum-based course. Three lecture hours per week.</v>
      </c>
      <c r="V111" s="3" t="e">
        <f t="shared" si="2"/>
        <v>#VALUE!</v>
      </c>
    </row>
    <row r="112" spans="1:22" x14ac:dyDescent="0.25">
      <c r="A112" s="3" t="str">
        <f>IF(VLOOKUP($B112,'[1]Grad M1'!$C$2:$Y$2293,13,FALSE)="","M1",VLOOKUP($B112,'[1]Grad M1'!$C$2:$Y$2293,13,FALSE))</f>
        <v>M 1</v>
      </c>
      <c r="B112" s="3" t="s">
        <v>572</v>
      </c>
      <c r="C112" s="3" t="str">
        <f>VLOOKUP($B112,'[1]Grad M1'!$C$2:$Y$2293,C$1,FALSE)</f>
        <v>MHCH</v>
      </c>
      <c r="D112" s="3">
        <f>VLOOKUP($B112,'[1]Grad M1'!$C$2:$Y$2293,D$1,FALSE)</f>
        <v>716</v>
      </c>
      <c r="E112" s="3" t="str">
        <f>VLOOKUP($B112,'[1]Grad M1'!$C$2:$Y$2293,E$1,FALSE)</f>
        <v>INTL FAMILY PLAN/REPRO H</v>
      </c>
      <c r="F112" s="3" t="str">
        <f>IF(VLOOKUP($B112,'[1]Grad M1'!$C$2:$Y$2293,F$1,FALSE)="","",VLOOKUP($B112,'[1]Grad M1'!$C$2:$Y$2293,F$1,FALSE))</f>
        <v/>
      </c>
      <c r="G112" s="3" t="e">
        <f>COUNTIFS('[1]Grad M1'!$C$2:$C$2293,$B112,'[1]Grad M1'!$H$2:$H$2293,G$1)</f>
        <v>#VALUE!</v>
      </c>
      <c r="H112" s="3" t="e">
        <f>COUNTIFS('[1]Grad M1'!$C$2:$C$2293,$B112,'[1]Grad M1'!$H$2:$H$2293,H$1)</f>
        <v>#VALUE!</v>
      </c>
      <c r="I112" s="3" t="e">
        <f>COUNTIFS('[1]Grad M1'!$C$2:$C$2293,$B112,'[1]Grad M1'!$H$2:$H$2293,I$1)</f>
        <v>#VALUE!</v>
      </c>
      <c r="J112" s="3" t="e">
        <f>COUNTIFS('[1]Grad M1'!$C$2:$C$2293,$B112,'[1]Grad M1'!$H$2:$H$2293,J$1)</f>
        <v>#VALUE!</v>
      </c>
      <c r="K112" s="3" t="e">
        <f>COUNTIFS('[1]Grad M1'!$C$2:$C$2293,$B112,'[1]Grad M1'!$H$2:$H$2293,K$1)</f>
        <v>#VALUE!</v>
      </c>
      <c r="L112" s="3" t="e">
        <f>COUNTIFS('[1]Grad M1'!$C$2:$C$2293,$B112,'[1]Grad M1'!$H$2:$H$2293,L$1)</f>
        <v>#VALUE!</v>
      </c>
      <c r="M112" s="3" t="e">
        <f>COUNTIFS('[1]Grad M1'!$C$2:$C$2293,$B112,'[1]Grad M1'!$H$2:$H$2293,M$1)</f>
        <v>#VALUE!</v>
      </c>
      <c r="N112" s="3" t="e">
        <f>COUNTIFS('[1]Grad M1'!$C$2:$C$2293,$B112,'[1]Grad M1'!$H$2:$H$2293,N$1)</f>
        <v>#VALUE!</v>
      </c>
      <c r="O112" s="3" t="e">
        <f>COUNTIFS('[1]Grad M1'!$C$2:$C$2293,$B112,'[1]Grad M1'!$H$2:$H$2293,O$1)</f>
        <v>#VALUE!</v>
      </c>
      <c r="P112" s="3" t="e">
        <f>COUNTIFS('[1]Grad M1'!$C$2:$C$2293,$B112,'[1]Grad M1'!$H$2:$H$2293,P$1)</f>
        <v>#VALUE!</v>
      </c>
      <c r="Q112" s="3" t="e">
        <f>COUNTIFS('[1]Grad M1'!$C$2:$C$2293,$B112,'[1]Grad M1'!$H$2:$H$2293,Q$1)</f>
        <v>#VALUE!</v>
      </c>
      <c r="R112" s="3" t="e">
        <f>COUNTIFS('[1]Grad M1'!$C$2:$C$2293,$B112,'[1]Grad M1'!$H$2:$H$2293,R$1)</f>
        <v>#VALUE!</v>
      </c>
      <c r="S112" s="3" t="str">
        <f>VLOOKUP($B112,'[1]Grad M1'!$C$2:$Y$2293,S$1,FALSE)</f>
        <v>GRAD</v>
      </c>
      <c r="T112" s="3" t="str">
        <f>IF(VLOOKUP($B112,'[1]Grad M1'!$C$2:$Y$2293,T$1,FALSE)="","",VLOOKUP($B112,'[1]Grad M1'!$C$2:$Y$2293,T$1,FALSE))</f>
        <v>International Family Planning and Reproductive Health</v>
      </c>
      <c r="U112" s="3" t="str">
        <f>IF(VLOOKUP($B112,'[1]Grad M1'!$C$2:$Y$2293,U$1,FALSE)="","",VLOOKUP($B112,'[1]Grad M1'!$C$2:$Y$2293,U$1,FALSE))</f>
        <v>Permission of the instructor for nonmajors. Course provides overview of critical issues including major theoretical frameworks, patterns and trends over time, and overview of history of family planning and reproductive health policy development. Three lecture hours per week.</v>
      </c>
      <c r="V112" s="3" t="e">
        <f t="shared" si="2"/>
        <v>#VALUE!</v>
      </c>
    </row>
    <row r="113" spans="1:22" x14ac:dyDescent="0.25">
      <c r="A113" s="3" t="str">
        <f>IF(VLOOKUP($B113,'[1]Grad M1'!$C$2:$Y$2293,13,FALSE)="","M1",VLOOKUP($B113,'[1]Grad M1'!$C$2:$Y$2293,13,FALSE))</f>
        <v>M 1</v>
      </c>
      <c r="B113" s="3" t="s">
        <v>573</v>
      </c>
      <c r="C113" s="3" t="str">
        <f>VLOOKUP($B113,'[1]Grad M1'!$C$2:$Y$2293,C$1,FALSE)</f>
        <v>MHCH</v>
      </c>
      <c r="D113" s="3">
        <f>VLOOKUP($B113,'[1]Grad M1'!$C$2:$Y$2293,D$1,FALSE)</f>
        <v>722</v>
      </c>
      <c r="E113" s="3" t="str">
        <f>VLOOKUP($B113,'[1]Grad M1'!$C$2:$Y$2293,E$1,FALSE)</f>
        <v>GLOBAL MCH</v>
      </c>
      <c r="F113" s="3" t="str">
        <f>IF(VLOOKUP($B113,'[1]Grad M1'!$C$2:$Y$2293,F$1,FALSE)="","",VLOOKUP($B113,'[1]Grad M1'!$C$2:$Y$2293,F$1,FALSE))</f>
        <v/>
      </c>
      <c r="G113" s="3" t="e">
        <f>COUNTIFS('[1]Grad M1'!$C$2:$C$2293,$B113,'[1]Grad M1'!$H$2:$H$2293,G$1)</f>
        <v>#VALUE!</v>
      </c>
      <c r="H113" s="3" t="e">
        <f>COUNTIFS('[1]Grad M1'!$C$2:$C$2293,$B113,'[1]Grad M1'!$H$2:$H$2293,H$1)</f>
        <v>#VALUE!</v>
      </c>
      <c r="I113" s="3" t="e">
        <f>COUNTIFS('[1]Grad M1'!$C$2:$C$2293,$B113,'[1]Grad M1'!$H$2:$H$2293,I$1)</f>
        <v>#VALUE!</v>
      </c>
      <c r="J113" s="3" t="e">
        <f>COUNTIFS('[1]Grad M1'!$C$2:$C$2293,$B113,'[1]Grad M1'!$H$2:$H$2293,J$1)</f>
        <v>#VALUE!</v>
      </c>
      <c r="K113" s="3" t="e">
        <f>COUNTIFS('[1]Grad M1'!$C$2:$C$2293,$B113,'[1]Grad M1'!$H$2:$H$2293,K$1)</f>
        <v>#VALUE!</v>
      </c>
      <c r="L113" s="3" t="e">
        <f>COUNTIFS('[1]Grad M1'!$C$2:$C$2293,$B113,'[1]Grad M1'!$H$2:$H$2293,L$1)</f>
        <v>#VALUE!</v>
      </c>
      <c r="M113" s="3" t="e">
        <f>COUNTIFS('[1]Grad M1'!$C$2:$C$2293,$B113,'[1]Grad M1'!$H$2:$H$2293,M$1)</f>
        <v>#VALUE!</v>
      </c>
      <c r="N113" s="3" t="e">
        <f>COUNTIFS('[1]Grad M1'!$C$2:$C$2293,$B113,'[1]Grad M1'!$H$2:$H$2293,N$1)</f>
        <v>#VALUE!</v>
      </c>
      <c r="O113" s="3" t="e">
        <f>COUNTIFS('[1]Grad M1'!$C$2:$C$2293,$B113,'[1]Grad M1'!$H$2:$H$2293,O$1)</f>
        <v>#VALUE!</v>
      </c>
      <c r="P113" s="3" t="e">
        <f>COUNTIFS('[1]Grad M1'!$C$2:$C$2293,$B113,'[1]Grad M1'!$H$2:$H$2293,P$1)</f>
        <v>#VALUE!</v>
      </c>
      <c r="Q113" s="3" t="e">
        <f>COUNTIFS('[1]Grad M1'!$C$2:$C$2293,$B113,'[1]Grad M1'!$H$2:$H$2293,Q$1)</f>
        <v>#VALUE!</v>
      </c>
      <c r="R113" s="3" t="e">
        <f>COUNTIFS('[1]Grad M1'!$C$2:$C$2293,$B113,'[1]Grad M1'!$H$2:$H$2293,R$1)</f>
        <v>#VALUE!</v>
      </c>
      <c r="S113" s="3" t="str">
        <f>VLOOKUP($B113,'[1]Grad M1'!$C$2:$Y$2293,S$1,FALSE)</f>
        <v>GRAD</v>
      </c>
      <c r="T113" s="3" t="str">
        <f>IF(VLOOKUP($B113,'[1]Grad M1'!$C$2:$Y$2293,T$1,FALSE)="","",VLOOKUP($B113,'[1]Grad M1'!$C$2:$Y$2293,T$1,FALSE))</f>
        <v>Global Maternal and Child Health</v>
      </c>
      <c r="U113" s="3" t="str">
        <f>IF(VLOOKUP($B113,'[1]Grad M1'!$C$2:$Y$2293,U$1,FALSE)="","",VLOOKUP($B113,'[1]Grad M1'!$C$2:$Y$2293,U$1,FALSE))</f>
        <v>This course covers the main causes of maternal and under-five morbidity and mortality in developing countries and also the interventions, policies, and research which address these causes. Emphasis is placed on both distal and proximate determinants, measurement and indicators, and conceptual frameworks.</v>
      </c>
      <c r="V113" s="3" t="e">
        <f t="shared" si="2"/>
        <v>#VALUE!</v>
      </c>
    </row>
    <row r="114" spans="1:22" x14ac:dyDescent="0.25">
      <c r="A114" s="3" t="str">
        <f>IF(VLOOKUP($B114,'[1]Grad M1'!$C$2:$Y$2293,13,FALSE)="","M1",VLOOKUP($B114,'[1]Grad M1'!$C$2:$Y$2293,13,FALSE))</f>
        <v>M 1</v>
      </c>
      <c r="B114" s="3" t="s">
        <v>574</v>
      </c>
      <c r="C114" s="3" t="str">
        <f>VLOOKUP($B114,'[1]Grad M1'!$C$2:$Y$2293,C$1,FALSE)</f>
        <v>MHCH</v>
      </c>
      <c r="D114" s="3">
        <f>VLOOKUP($B114,'[1]Grad M1'!$C$2:$Y$2293,D$1,FALSE)</f>
        <v>723</v>
      </c>
      <c r="E114" s="3" t="str">
        <f>VLOOKUP($B114,'[1]Grad M1'!$C$2:$Y$2293,E$1,FALSE)</f>
        <v>INTRO MONITORING/EVALUAT</v>
      </c>
      <c r="F114" s="3" t="str">
        <f>IF(VLOOKUP($B114,'[1]Grad M1'!$C$2:$Y$2293,F$1,FALSE)="","",VLOOKUP($B114,'[1]Grad M1'!$C$2:$Y$2293,F$1,FALSE))</f>
        <v/>
      </c>
      <c r="G114" s="3" t="e">
        <f>COUNTIFS('[1]Grad M1'!$C$2:$C$2293,$B114,'[1]Grad M1'!$H$2:$H$2293,G$1)</f>
        <v>#VALUE!</v>
      </c>
      <c r="H114" s="3" t="e">
        <f>COUNTIFS('[1]Grad M1'!$C$2:$C$2293,$B114,'[1]Grad M1'!$H$2:$H$2293,H$1)</f>
        <v>#VALUE!</v>
      </c>
      <c r="I114" s="3" t="e">
        <f>COUNTIFS('[1]Grad M1'!$C$2:$C$2293,$B114,'[1]Grad M1'!$H$2:$H$2293,I$1)</f>
        <v>#VALUE!</v>
      </c>
      <c r="J114" s="3" t="e">
        <f>COUNTIFS('[1]Grad M1'!$C$2:$C$2293,$B114,'[1]Grad M1'!$H$2:$H$2293,J$1)</f>
        <v>#VALUE!</v>
      </c>
      <c r="K114" s="3" t="e">
        <f>COUNTIFS('[1]Grad M1'!$C$2:$C$2293,$B114,'[1]Grad M1'!$H$2:$H$2293,K$1)</f>
        <v>#VALUE!</v>
      </c>
      <c r="L114" s="3" t="e">
        <f>COUNTIFS('[1]Grad M1'!$C$2:$C$2293,$B114,'[1]Grad M1'!$H$2:$H$2293,L$1)</f>
        <v>#VALUE!</v>
      </c>
      <c r="M114" s="3" t="e">
        <f>COUNTIFS('[1]Grad M1'!$C$2:$C$2293,$B114,'[1]Grad M1'!$H$2:$H$2293,M$1)</f>
        <v>#VALUE!</v>
      </c>
      <c r="N114" s="3" t="e">
        <f>COUNTIFS('[1]Grad M1'!$C$2:$C$2293,$B114,'[1]Grad M1'!$H$2:$H$2293,N$1)</f>
        <v>#VALUE!</v>
      </c>
      <c r="O114" s="3" t="e">
        <f>COUNTIFS('[1]Grad M1'!$C$2:$C$2293,$B114,'[1]Grad M1'!$H$2:$H$2293,O$1)</f>
        <v>#VALUE!</v>
      </c>
      <c r="P114" s="3" t="e">
        <f>COUNTIFS('[1]Grad M1'!$C$2:$C$2293,$B114,'[1]Grad M1'!$H$2:$H$2293,P$1)</f>
        <v>#VALUE!</v>
      </c>
      <c r="Q114" s="3" t="e">
        <f>COUNTIFS('[1]Grad M1'!$C$2:$C$2293,$B114,'[1]Grad M1'!$H$2:$H$2293,Q$1)</f>
        <v>#VALUE!</v>
      </c>
      <c r="R114" s="3" t="e">
        <f>COUNTIFS('[1]Grad M1'!$C$2:$C$2293,$B114,'[1]Grad M1'!$H$2:$H$2293,R$1)</f>
        <v>#VALUE!</v>
      </c>
      <c r="S114" s="3" t="str">
        <f>VLOOKUP($B114,'[1]Grad M1'!$C$2:$Y$2293,S$1,FALSE)</f>
        <v>GRAD</v>
      </c>
      <c r="T114" s="3" t="str">
        <f>IF(VLOOKUP($B114,'[1]Grad M1'!$C$2:$Y$2293,T$1,FALSE)="","",VLOOKUP($B114,'[1]Grad M1'!$C$2:$Y$2293,T$1,FALSE))</f>
        <v>Introduction to Monitoring and Evaluation of Global Health Programs</v>
      </c>
      <c r="U114" s="3" t="str">
        <f>IF(VLOOKUP($B114,'[1]Grad M1'!$C$2:$Y$2293,U$1,FALSE)="","",VLOOKUP($B114,'[1]Grad M1'!$C$2:$Y$2293,U$1,FALSE))</f>
        <v>Permission of the instructor for nonmajors. This course provides the students with the basic concepts and methodologies needed to monitor and evaluate programs of global health programs. Course covers M&amp;E systems; conceptual frameworks/logic models; indicators; information sources; evaluation designs and related topics for health programs in developing country settings.</v>
      </c>
      <c r="V114" s="3" t="e">
        <f t="shared" si="2"/>
        <v>#VALUE!</v>
      </c>
    </row>
    <row r="115" spans="1:22" x14ac:dyDescent="0.25">
      <c r="A115" s="3" t="str">
        <f>IF(VLOOKUP($B115,'[1]Grad M1'!$C$2:$Y$2293,13,FALSE)="","M1",VLOOKUP($B115,'[1]Grad M1'!$C$2:$Y$2293,13,FALSE))</f>
        <v>M 1</v>
      </c>
      <c r="B115" s="3" t="s">
        <v>575</v>
      </c>
      <c r="C115" s="3" t="str">
        <f>VLOOKUP($B115,'[1]Grad M1'!$C$2:$Y$2293,C$1,FALSE)</f>
        <v>MHCH</v>
      </c>
      <c r="D115" s="3">
        <f>VLOOKUP($B115,'[1]Grad M1'!$C$2:$Y$2293,D$1,FALSE)</f>
        <v>724</v>
      </c>
      <c r="E115" s="3" t="str">
        <f>VLOOKUP($B115,'[1]Grad M1'!$C$2:$Y$2293,E$1,FALSE)</f>
        <v>ABORTION CARE &amp; POLICY</v>
      </c>
      <c r="F115" s="3" t="str">
        <f>IF(VLOOKUP($B115,'[1]Grad M1'!$C$2:$Y$2293,F$1,FALSE)="","",VLOOKUP($B115,'[1]Grad M1'!$C$2:$Y$2293,F$1,FALSE))</f>
        <v/>
      </c>
      <c r="G115" s="3" t="e">
        <f>COUNTIFS('[1]Grad M1'!$C$2:$C$2293,$B115,'[1]Grad M1'!$H$2:$H$2293,G$1)</f>
        <v>#VALUE!</v>
      </c>
      <c r="H115" s="3" t="e">
        <f>COUNTIFS('[1]Grad M1'!$C$2:$C$2293,$B115,'[1]Grad M1'!$H$2:$H$2293,H$1)</f>
        <v>#VALUE!</v>
      </c>
      <c r="I115" s="3" t="e">
        <f>COUNTIFS('[1]Grad M1'!$C$2:$C$2293,$B115,'[1]Grad M1'!$H$2:$H$2293,I$1)</f>
        <v>#VALUE!</v>
      </c>
      <c r="J115" s="3" t="e">
        <f>COUNTIFS('[1]Grad M1'!$C$2:$C$2293,$B115,'[1]Grad M1'!$H$2:$H$2293,J$1)</f>
        <v>#VALUE!</v>
      </c>
      <c r="K115" s="3" t="e">
        <f>COUNTIFS('[1]Grad M1'!$C$2:$C$2293,$B115,'[1]Grad M1'!$H$2:$H$2293,K$1)</f>
        <v>#VALUE!</v>
      </c>
      <c r="L115" s="3" t="e">
        <f>COUNTIFS('[1]Grad M1'!$C$2:$C$2293,$B115,'[1]Grad M1'!$H$2:$H$2293,L$1)</f>
        <v>#VALUE!</v>
      </c>
      <c r="M115" s="3" t="e">
        <f>COUNTIFS('[1]Grad M1'!$C$2:$C$2293,$B115,'[1]Grad M1'!$H$2:$H$2293,M$1)</f>
        <v>#VALUE!</v>
      </c>
      <c r="N115" s="3" t="e">
        <f>COUNTIFS('[1]Grad M1'!$C$2:$C$2293,$B115,'[1]Grad M1'!$H$2:$H$2293,N$1)</f>
        <v>#VALUE!</v>
      </c>
      <c r="O115" s="3" t="e">
        <f>COUNTIFS('[1]Grad M1'!$C$2:$C$2293,$B115,'[1]Grad M1'!$H$2:$H$2293,O$1)</f>
        <v>#VALUE!</v>
      </c>
      <c r="P115" s="3" t="e">
        <f>COUNTIFS('[1]Grad M1'!$C$2:$C$2293,$B115,'[1]Grad M1'!$H$2:$H$2293,P$1)</f>
        <v>#VALUE!</v>
      </c>
      <c r="Q115" s="3" t="e">
        <f>COUNTIFS('[1]Grad M1'!$C$2:$C$2293,$B115,'[1]Grad M1'!$H$2:$H$2293,Q$1)</f>
        <v>#VALUE!</v>
      </c>
      <c r="R115" s="3" t="e">
        <f>COUNTIFS('[1]Grad M1'!$C$2:$C$2293,$B115,'[1]Grad M1'!$H$2:$H$2293,R$1)</f>
        <v>#VALUE!</v>
      </c>
      <c r="S115" s="3" t="str">
        <f>VLOOKUP($B115,'[1]Grad M1'!$C$2:$Y$2293,S$1,FALSE)</f>
        <v>GRAD</v>
      </c>
      <c r="T115" s="3" t="str">
        <f>IF(VLOOKUP($B115,'[1]Grad M1'!$C$2:$Y$2293,T$1,FALSE)="","",VLOOKUP($B115,'[1]Grad M1'!$C$2:$Y$2293,T$1,FALSE))</f>
        <v>Abortion Care and Policy</v>
      </c>
      <c r="U115" s="3" t="str">
        <f>IF(VLOOKUP($B115,'[1]Grad M1'!$C$2:$Y$2293,U$1,FALSE)="","",VLOOKUP($B115,'[1]Grad M1'!$C$2:$Y$2293,U$1,FALSE))</f>
        <v>This course will provide an overview of the critical issues in abortion care and policy, both in the US and globally. We will cover the major theoretical frameworks defining abortion care and policy, and the epidemiology of abortion globally and nationally.</v>
      </c>
      <c r="V115" s="3" t="e">
        <f t="shared" si="2"/>
        <v>#VALUE!</v>
      </c>
    </row>
    <row r="116" spans="1:22" x14ac:dyDescent="0.25">
      <c r="A116" s="3" t="str">
        <f>IF(VLOOKUP($B116,'[1]Grad M1'!$C$2:$Y$2293,13,FALSE)="","M1",VLOOKUP($B116,'[1]Grad M1'!$C$2:$Y$2293,13,FALSE))</f>
        <v>M 1</v>
      </c>
      <c r="B116" s="3" t="s">
        <v>576</v>
      </c>
      <c r="C116" s="3" t="str">
        <f>VLOOKUP($B116,'[1]Grad M1'!$C$2:$Y$2293,C$1,FALSE)</f>
        <v>MHCH</v>
      </c>
      <c r="D116" s="3">
        <f>VLOOKUP($B116,'[1]Grad M1'!$C$2:$Y$2293,D$1,FALSE)</f>
        <v>729</v>
      </c>
      <c r="E116" s="3" t="str">
        <f>VLOOKUP($B116,'[1]Grad M1'!$C$2:$Y$2293,E$1,FALSE)</f>
        <v>IMPLEMENTATION SCIENCE MCH</v>
      </c>
      <c r="F116" s="3" t="str">
        <f>IF(VLOOKUP($B116,'[1]Grad M1'!$C$2:$Y$2293,F$1,FALSE)="","",VLOOKUP($B116,'[1]Grad M1'!$C$2:$Y$2293,F$1,FALSE))</f>
        <v/>
      </c>
      <c r="G116" s="3" t="e">
        <f>COUNTIFS('[1]Grad M1'!$C$2:$C$2293,$B116,'[1]Grad M1'!$H$2:$H$2293,G$1)</f>
        <v>#VALUE!</v>
      </c>
      <c r="H116" s="3" t="e">
        <f>COUNTIFS('[1]Grad M1'!$C$2:$C$2293,$B116,'[1]Grad M1'!$H$2:$H$2293,H$1)</f>
        <v>#VALUE!</v>
      </c>
      <c r="I116" s="3" t="e">
        <f>COUNTIFS('[1]Grad M1'!$C$2:$C$2293,$B116,'[1]Grad M1'!$H$2:$H$2293,I$1)</f>
        <v>#VALUE!</v>
      </c>
      <c r="J116" s="3" t="e">
        <f>COUNTIFS('[1]Grad M1'!$C$2:$C$2293,$B116,'[1]Grad M1'!$H$2:$H$2293,J$1)</f>
        <v>#VALUE!</v>
      </c>
      <c r="K116" s="3" t="e">
        <f>COUNTIFS('[1]Grad M1'!$C$2:$C$2293,$B116,'[1]Grad M1'!$H$2:$H$2293,K$1)</f>
        <v>#VALUE!</v>
      </c>
      <c r="L116" s="3" t="e">
        <f>COUNTIFS('[1]Grad M1'!$C$2:$C$2293,$B116,'[1]Grad M1'!$H$2:$H$2293,L$1)</f>
        <v>#VALUE!</v>
      </c>
      <c r="M116" s="3" t="e">
        <f>COUNTIFS('[1]Grad M1'!$C$2:$C$2293,$B116,'[1]Grad M1'!$H$2:$H$2293,M$1)</f>
        <v>#VALUE!</v>
      </c>
      <c r="N116" s="3" t="e">
        <f>COUNTIFS('[1]Grad M1'!$C$2:$C$2293,$B116,'[1]Grad M1'!$H$2:$H$2293,N$1)</f>
        <v>#VALUE!</v>
      </c>
      <c r="O116" s="3" t="e">
        <f>COUNTIFS('[1]Grad M1'!$C$2:$C$2293,$B116,'[1]Grad M1'!$H$2:$H$2293,O$1)</f>
        <v>#VALUE!</v>
      </c>
      <c r="P116" s="3" t="e">
        <f>COUNTIFS('[1]Grad M1'!$C$2:$C$2293,$B116,'[1]Grad M1'!$H$2:$H$2293,P$1)</f>
        <v>#VALUE!</v>
      </c>
      <c r="Q116" s="3" t="e">
        <f>COUNTIFS('[1]Grad M1'!$C$2:$C$2293,$B116,'[1]Grad M1'!$H$2:$H$2293,Q$1)</f>
        <v>#VALUE!</v>
      </c>
      <c r="R116" s="3" t="e">
        <f>COUNTIFS('[1]Grad M1'!$C$2:$C$2293,$B116,'[1]Grad M1'!$H$2:$H$2293,R$1)</f>
        <v>#VALUE!</v>
      </c>
      <c r="S116" s="3" t="str">
        <f>VLOOKUP($B116,'[1]Grad M1'!$C$2:$Y$2293,S$1,FALSE)</f>
        <v>GRAD</v>
      </c>
      <c r="T116" s="3" t="str">
        <f>IF(VLOOKUP($B116,'[1]Grad M1'!$C$2:$Y$2293,T$1,FALSE)="","",VLOOKUP($B116,'[1]Grad M1'!$C$2:$Y$2293,T$1,FALSE))</f>
        <v>Implementation Science for Global Maternal and Child Health</v>
      </c>
      <c r="U116" s="3" t="str">
        <f>IF(VLOOKUP($B116,'[1]Grad M1'!$C$2:$Y$2293,U$1,FALSE)="","",VLOOKUP($B116,'[1]Grad M1'!$C$2:$Y$2293,U$1,FALSE))</f>
        <v>This course is an introduction to implementation science with an emphasis on its application for global MCH. The course will highlight current challenges in global MCH and the role of IS in addressing them.</v>
      </c>
      <c r="V116" s="3" t="e">
        <f t="shared" si="2"/>
        <v>#VALUE!</v>
      </c>
    </row>
    <row r="117" spans="1:22" x14ac:dyDescent="0.25">
      <c r="A117" s="3" t="str">
        <f>IF(VLOOKUP($B117,'[1]Grad M1'!$C$2:$Y$2293,13,FALSE)="","M1",VLOOKUP($B117,'[1]Grad M1'!$C$2:$Y$2293,13,FALSE))</f>
        <v>M 1</v>
      </c>
      <c r="B117" s="3" t="s">
        <v>577</v>
      </c>
      <c r="C117" s="3" t="str">
        <f>VLOOKUP($B117,'[1]Grad M1'!$C$2:$Y$2293,C$1,FALSE)</f>
        <v>MHCH</v>
      </c>
      <c r="D117" s="3">
        <f>VLOOKUP($B117,'[1]Grad M1'!$C$2:$Y$2293,D$1,FALSE)</f>
        <v>732</v>
      </c>
      <c r="E117" s="3" t="str">
        <f>VLOOKUP($B117,'[1]Grad M1'!$C$2:$Y$2293,E$1,FALSE)</f>
        <v>GENDER-BASED VIOLENCE</v>
      </c>
      <c r="F117" s="3" t="str">
        <f>IF(VLOOKUP($B117,'[1]Grad M1'!$C$2:$Y$2293,F$1,FALSE)="","",VLOOKUP($B117,'[1]Grad M1'!$C$2:$Y$2293,F$1,FALSE))</f>
        <v/>
      </c>
      <c r="G117" s="3" t="e">
        <f>COUNTIFS('[1]Grad M1'!$C$2:$C$2293,$B117,'[1]Grad M1'!$H$2:$H$2293,G$1)</f>
        <v>#VALUE!</v>
      </c>
      <c r="H117" s="3" t="e">
        <f>COUNTIFS('[1]Grad M1'!$C$2:$C$2293,$B117,'[1]Grad M1'!$H$2:$H$2293,H$1)</f>
        <v>#VALUE!</v>
      </c>
      <c r="I117" s="3" t="e">
        <f>COUNTIFS('[1]Grad M1'!$C$2:$C$2293,$B117,'[1]Grad M1'!$H$2:$H$2293,I$1)</f>
        <v>#VALUE!</v>
      </c>
      <c r="J117" s="3" t="e">
        <f>COUNTIFS('[1]Grad M1'!$C$2:$C$2293,$B117,'[1]Grad M1'!$H$2:$H$2293,J$1)</f>
        <v>#VALUE!</v>
      </c>
      <c r="K117" s="3" t="e">
        <f>COUNTIFS('[1]Grad M1'!$C$2:$C$2293,$B117,'[1]Grad M1'!$H$2:$H$2293,K$1)</f>
        <v>#VALUE!</v>
      </c>
      <c r="L117" s="3" t="e">
        <f>COUNTIFS('[1]Grad M1'!$C$2:$C$2293,$B117,'[1]Grad M1'!$H$2:$H$2293,L$1)</f>
        <v>#VALUE!</v>
      </c>
      <c r="M117" s="3" t="e">
        <f>COUNTIFS('[1]Grad M1'!$C$2:$C$2293,$B117,'[1]Grad M1'!$H$2:$H$2293,M$1)</f>
        <v>#VALUE!</v>
      </c>
      <c r="N117" s="3" t="e">
        <f>COUNTIFS('[1]Grad M1'!$C$2:$C$2293,$B117,'[1]Grad M1'!$H$2:$H$2293,N$1)</f>
        <v>#VALUE!</v>
      </c>
      <c r="O117" s="3" t="e">
        <f>COUNTIFS('[1]Grad M1'!$C$2:$C$2293,$B117,'[1]Grad M1'!$H$2:$H$2293,O$1)</f>
        <v>#VALUE!</v>
      </c>
      <c r="P117" s="3" t="e">
        <f>COUNTIFS('[1]Grad M1'!$C$2:$C$2293,$B117,'[1]Grad M1'!$H$2:$H$2293,P$1)</f>
        <v>#VALUE!</v>
      </c>
      <c r="Q117" s="3" t="e">
        <f>COUNTIFS('[1]Grad M1'!$C$2:$C$2293,$B117,'[1]Grad M1'!$H$2:$H$2293,Q$1)</f>
        <v>#VALUE!</v>
      </c>
      <c r="R117" s="3" t="e">
        <f>COUNTIFS('[1]Grad M1'!$C$2:$C$2293,$B117,'[1]Grad M1'!$H$2:$H$2293,R$1)</f>
        <v>#VALUE!</v>
      </c>
      <c r="S117" s="3" t="str">
        <f>VLOOKUP($B117,'[1]Grad M1'!$C$2:$Y$2293,S$1,FALSE)</f>
        <v>GRAD</v>
      </c>
      <c r="T117" s="3" t="str">
        <f>IF(VLOOKUP($B117,'[1]Grad M1'!$C$2:$Y$2293,T$1,FALSE)="","",VLOOKUP($B117,'[1]Grad M1'!$C$2:$Y$2293,T$1,FALSE))</f>
        <v>Gender-Based Violence</v>
      </c>
      <c r="U117" s="3" t="str">
        <f>IF(VLOOKUP($B117,'[1]Grad M1'!$C$2:$Y$2293,U$1,FALSE)="","",VLOOKUP($B117,'[1]Grad M1'!$C$2:$Y$2293,U$1,FALSE))</f>
        <v>The MHCH Gender-Based Violence (GBV) course provides a forum for students to explore contemporary issues in GBV from both a research and practice standpoint. Students will be introduced to a myriad of domestic and international GBV issues, from intimate partner violence and campus sexual assault to sex trafficking.</v>
      </c>
      <c r="V117" s="3" t="e">
        <f t="shared" si="2"/>
        <v>#VALUE!</v>
      </c>
    </row>
    <row r="118" spans="1:22" x14ac:dyDescent="0.25">
      <c r="A118" s="3" t="str">
        <f>IF(VLOOKUP($B118,'[1]Grad M1'!$C$2:$Y$2293,13,FALSE)="","M1",VLOOKUP($B118,'[1]Grad M1'!$C$2:$Y$2293,13,FALSE))</f>
        <v>M 1</v>
      </c>
      <c r="B118" s="3" t="s">
        <v>578</v>
      </c>
      <c r="C118" s="3" t="str">
        <f>VLOOKUP($B118,'[1]Grad M1'!$C$2:$Y$2293,C$1,FALSE)</f>
        <v>MHCH</v>
      </c>
      <c r="D118" s="3">
        <f>VLOOKUP($B118,'[1]Grad M1'!$C$2:$Y$2293,D$1,FALSE)</f>
        <v>745</v>
      </c>
      <c r="E118" s="3" t="str">
        <f>VLOOKUP($B118,'[1]Grad M1'!$C$2:$Y$2293,E$1,FALSE)</f>
        <v>HLTH TRNSFRMATION IMPMENT</v>
      </c>
      <c r="F118" s="3" t="str">
        <f>IF(VLOOKUP($B118,'[1]Grad M1'!$C$2:$Y$2293,F$1,FALSE)="","",VLOOKUP($B118,'[1]Grad M1'!$C$2:$Y$2293,F$1,FALSE))</f>
        <v/>
      </c>
      <c r="G118" s="3" t="e">
        <f>COUNTIFS('[1]Grad M1'!$C$2:$C$2293,$B118,'[1]Grad M1'!$H$2:$H$2293,G$1)</f>
        <v>#VALUE!</v>
      </c>
      <c r="H118" s="3" t="e">
        <f>COUNTIFS('[1]Grad M1'!$C$2:$C$2293,$B118,'[1]Grad M1'!$H$2:$H$2293,H$1)</f>
        <v>#VALUE!</v>
      </c>
      <c r="I118" s="3" t="e">
        <f>COUNTIFS('[1]Grad M1'!$C$2:$C$2293,$B118,'[1]Grad M1'!$H$2:$H$2293,I$1)</f>
        <v>#VALUE!</v>
      </c>
      <c r="J118" s="3" t="e">
        <f>COUNTIFS('[1]Grad M1'!$C$2:$C$2293,$B118,'[1]Grad M1'!$H$2:$H$2293,J$1)</f>
        <v>#VALUE!</v>
      </c>
      <c r="K118" s="3" t="e">
        <f>COUNTIFS('[1]Grad M1'!$C$2:$C$2293,$B118,'[1]Grad M1'!$H$2:$H$2293,K$1)</f>
        <v>#VALUE!</v>
      </c>
      <c r="L118" s="3" t="e">
        <f>COUNTIFS('[1]Grad M1'!$C$2:$C$2293,$B118,'[1]Grad M1'!$H$2:$H$2293,L$1)</f>
        <v>#VALUE!</v>
      </c>
      <c r="M118" s="3" t="e">
        <f>COUNTIFS('[1]Grad M1'!$C$2:$C$2293,$B118,'[1]Grad M1'!$H$2:$H$2293,M$1)</f>
        <v>#VALUE!</v>
      </c>
      <c r="N118" s="3" t="e">
        <f>COUNTIFS('[1]Grad M1'!$C$2:$C$2293,$B118,'[1]Grad M1'!$H$2:$H$2293,N$1)</f>
        <v>#VALUE!</v>
      </c>
      <c r="O118" s="3" t="e">
        <f>COUNTIFS('[1]Grad M1'!$C$2:$C$2293,$B118,'[1]Grad M1'!$H$2:$H$2293,O$1)</f>
        <v>#VALUE!</v>
      </c>
      <c r="P118" s="3" t="e">
        <f>COUNTIFS('[1]Grad M1'!$C$2:$C$2293,$B118,'[1]Grad M1'!$H$2:$H$2293,P$1)</f>
        <v>#VALUE!</v>
      </c>
      <c r="Q118" s="3" t="e">
        <f>COUNTIFS('[1]Grad M1'!$C$2:$C$2293,$B118,'[1]Grad M1'!$H$2:$H$2293,Q$1)</f>
        <v>#VALUE!</v>
      </c>
      <c r="R118" s="3" t="e">
        <f>COUNTIFS('[1]Grad M1'!$C$2:$C$2293,$B118,'[1]Grad M1'!$H$2:$H$2293,R$1)</f>
        <v>#VALUE!</v>
      </c>
      <c r="S118" s="3" t="str">
        <f>VLOOKUP($B118,'[1]Grad M1'!$C$2:$Y$2293,S$1,FALSE)</f>
        <v>GRAD</v>
      </c>
      <c r="T118" s="3" t="str">
        <f>IF(VLOOKUP($B118,'[1]Grad M1'!$C$2:$Y$2293,T$1,FALSE)="","",VLOOKUP($B118,'[1]Grad M1'!$C$2:$Y$2293,T$1,FALSE))</f>
        <v>Applied Methods for Health Transformation Implementation in MCH</v>
      </c>
      <c r="U118" s="3" t="str">
        <f>IF(VLOOKUP($B118,'[1]Grad M1'!$C$2:$Y$2293,U$1,FALSE)="","",VLOOKUP($B118,'[1]Grad M1'!$C$2:$Y$2293,U$1,FALSE))</f>
        <v>This course is designed to integrate the theory, research literature, and evidence-supported practices that promote population health outcomes in MCH. The passage of the Patient Protection and Affordable Care Act (ACA) offers opportunities for improving public health systems, health care financing and delivery, and health outcomes for MCH populations.</v>
      </c>
      <c r="V118" s="3" t="e">
        <f t="shared" si="2"/>
        <v>#VALUE!</v>
      </c>
    </row>
    <row r="119" spans="1:22" x14ac:dyDescent="0.25">
      <c r="A119" s="3" t="str">
        <f>IF(VLOOKUP($B119,'[1]Grad M1'!$C$2:$Y$2293,13,FALSE)="","M1",VLOOKUP($B119,'[1]Grad M1'!$C$2:$Y$2293,13,FALSE))</f>
        <v>M 1</v>
      </c>
      <c r="B119" s="3" t="s">
        <v>579</v>
      </c>
      <c r="C119" s="3" t="str">
        <f>VLOOKUP($B119,'[1]Grad M1'!$C$2:$Y$2293,C$1,FALSE)</f>
        <v>MHCH</v>
      </c>
      <c r="D119" s="3">
        <f>VLOOKUP($B119,'[1]Grad M1'!$C$2:$Y$2293,D$1,FALSE)</f>
        <v>801</v>
      </c>
      <c r="E119" s="3" t="str">
        <f>VLOOKUP($B119,'[1]Grad M1'!$C$2:$Y$2293,E$1,FALSE)</f>
        <v>DOCTORAL SEMI IN MCH</v>
      </c>
      <c r="F119" s="3" t="str">
        <f>IF(VLOOKUP($B119,'[1]Grad M1'!$C$2:$Y$2293,F$1,FALSE)="","",VLOOKUP($B119,'[1]Grad M1'!$C$2:$Y$2293,F$1,FALSE))</f>
        <v/>
      </c>
      <c r="G119" s="3" t="e">
        <f>COUNTIFS('[1]Grad M1'!$C$2:$C$2293,$B119,'[1]Grad M1'!$H$2:$H$2293,G$1)</f>
        <v>#VALUE!</v>
      </c>
      <c r="H119" s="3" t="e">
        <f>COUNTIFS('[1]Grad M1'!$C$2:$C$2293,$B119,'[1]Grad M1'!$H$2:$H$2293,H$1)</f>
        <v>#VALUE!</v>
      </c>
      <c r="I119" s="3" t="e">
        <f>COUNTIFS('[1]Grad M1'!$C$2:$C$2293,$B119,'[1]Grad M1'!$H$2:$H$2293,I$1)</f>
        <v>#VALUE!</v>
      </c>
      <c r="J119" s="3" t="e">
        <f>COUNTIFS('[1]Grad M1'!$C$2:$C$2293,$B119,'[1]Grad M1'!$H$2:$H$2293,J$1)</f>
        <v>#VALUE!</v>
      </c>
      <c r="K119" s="3" t="e">
        <f>COUNTIFS('[1]Grad M1'!$C$2:$C$2293,$B119,'[1]Grad M1'!$H$2:$H$2293,K$1)</f>
        <v>#VALUE!</v>
      </c>
      <c r="L119" s="3" t="e">
        <f>COUNTIFS('[1]Grad M1'!$C$2:$C$2293,$B119,'[1]Grad M1'!$H$2:$H$2293,L$1)</f>
        <v>#VALUE!</v>
      </c>
      <c r="M119" s="3" t="e">
        <f>COUNTIFS('[1]Grad M1'!$C$2:$C$2293,$B119,'[1]Grad M1'!$H$2:$H$2293,M$1)</f>
        <v>#VALUE!</v>
      </c>
      <c r="N119" s="3" t="e">
        <f>COUNTIFS('[1]Grad M1'!$C$2:$C$2293,$B119,'[1]Grad M1'!$H$2:$H$2293,N$1)</f>
        <v>#VALUE!</v>
      </c>
      <c r="O119" s="3" t="e">
        <f>COUNTIFS('[1]Grad M1'!$C$2:$C$2293,$B119,'[1]Grad M1'!$H$2:$H$2293,O$1)</f>
        <v>#VALUE!</v>
      </c>
      <c r="P119" s="3" t="e">
        <f>COUNTIFS('[1]Grad M1'!$C$2:$C$2293,$B119,'[1]Grad M1'!$H$2:$H$2293,P$1)</f>
        <v>#VALUE!</v>
      </c>
      <c r="Q119" s="3" t="e">
        <f>COUNTIFS('[1]Grad M1'!$C$2:$C$2293,$B119,'[1]Grad M1'!$H$2:$H$2293,Q$1)</f>
        <v>#VALUE!</v>
      </c>
      <c r="R119" s="3" t="e">
        <f>COUNTIFS('[1]Grad M1'!$C$2:$C$2293,$B119,'[1]Grad M1'!$H$2:$H$2293,R$1)</f>
        <v>#VALUE!</v>
      </c>
      <c r="S119" s="3" t="str">
        <f>VLOOKUP($B119,'[1]Grad M1'!$C$2:$Y$2293,S$1,FALSE)</f>
        <v>GRAD</v>
      </c>
      <c r="T119" s="3" t="str">
        <f>IF(VLOOKUP($B119,'[1]Grad M1'!$C$2:$Y$2293,T$1,FALSE)="","",VLOOKUP($B119,'[1]Grad M1'!$C$2:$Y$2293,T$1,FALSE))</f>
        <v>Doctoral Research Seminar: Systematic Review of the Literature &amp; Current Findings from the Field</v>
      </c>
      <c r="U119" s="3" t="str">
        <f>IF(VLOOKUP($B119,'[1]Grad M1'!$C$2:$Y$2293,U$1,FALSE)="","",VLOOKUP($B119,'[1]Grad M1'!$C$2:$Y$2293,U$1,FALSE))</f>
        <v>Prerequisites, MHCH 701 and 702. This seminar explores the origins of and developments in major maternal and child health policies and programs in order to understand their effects on the health of mothers and children.</v>
      </c>
      <c r="V119" s="3" t="e">
        <f t="shared" si="2"/>
        <v>#VALUE!</v>
      </c>
    </row>
    <row r="120" spans="1:22" x14ac:dyDescent="0.25">
      <c r="A120" s="3" t="str">
        <f>IF(VLOOKUP($B120,'[1]Grad M1'!$C$2:$Y$2293,13,FALSE)="","M1",VLOOKUP($B120,'[1]Grad M1'!$C$2:$Y$2293,13,FALSE))</f>
        <v>M 1</v>
      </c>
      <c r="B120" s="3" t="s">
        <v>580</v>
      </c>
      <c r="C120" s="3" t="str">
        <f>VLOOKUP($B120,'[1]Grad M1'!$C$2:$Y$2293,C$1,FALSE)</f>
        <v>MHCH</v>
      </c>
      <c r="D120" s="3">
        <f>VLOOKUP($B120,'[1]Grad M1'!$C$2:$Y$2293,D$1,FALSE)</f>
        <v>816</v>
      </c>
      <c r="E120" s="3" t="str">
        <f>VLOOKUP($B120,'[1]Grad M1'!$C$2:$Y$2293,E$1,FALSE)</f>
        <v>APPL QUAL IMPR MTH HLTHCR &amp; PH</v>
      </c>
      <c r="F120" s="3" t="str">
        <f>IF(VLOOKUP($B120,'[1]Grad M1'!$C$2:$Y$2293,F$1,FALSE)="","",VLOOKUP($B120,'[1]Grad M1'!$C$2:$Y$2293,F$1,FALSE))</f>
        <v/>
      </c>
      <c r="G120" s="3" t="e">
        <f>COUNTIFS('[1]Grad M1'!$C$2:$C$2293,$B120,'[1]Grad M1'!$H$2:$H$2293,G$1)</f>
        <v>#VALUE!</v>
      </c>
      <c r="H120" s="3" t="e">
        <f>COUNTIFS('[1]Grad M1'!$C$2:$C$2293,$B120,'[1]Grad M1'!$H$2:$H$2293,H$1)</f>
        <v>#VALUE!</v>
      </c>
      <c r="I120" s="3" t="e">
        <f>COUNTIFS('[1]Grad M1'!$C$2:$C$2293,$B120,'[1]Grad M1'!$H$2:$H$2293,I$1)</f>
        <v>#VALUE!</v>
      </c>
      <c r="J120" s="3" t="e">
        <f>COUNTIFS('[1]Grad M1'!$C$2:$C$2293,$B120,'[1]Grad M1'!$H$2:$H$2293,J$1)</f>
        <v>#VALUE!</v>
      </c>
      <c r="K120" s="3" t="e">
        <f>COUNTIFS('[1]Grad M1'!$C$2:$C$2293,$B120,'[1]Grad M1'!$H$2:$H$2293,K$1)</f>
        <v>#VALUE!</v>
      </c>
      <c r="L120" s="3" t="e">
        <f>COUNTIFS('[1]Grad M1'!$C$2:$C$2293,$B120,'[1]Grad M1'!$H$2:$H$2293,L$1)</f>
        <v>#VALUE!</v>
      </c>
      <c r="M120" s="3" t="e">
        <f>COUNTIFS('[1]Grad M1'!$C$2:$C$2293,$B120,'[1]Grad M1'!$H$2:$H$2293,M$1)</f>
        <v>#VALUE!</v>
      </c>
      <c r="N120" s="3" t="e">
        <f>COUNTIFS('[1]Grad M1'!$C$2:$C$2293,$B120,'[1]Grad M1'!$H$2:$H$2293,N$1)</f>
        <v>#VALUE!</v>
      </c>
      <c r="O120" s="3" t="e">
        <f>COUNTIFS('[1]Grad M1'!$C$2:$C$2293,$B120,'[1]Grad M1'!$H$2:$H$2293,O$1)</f>
        <v>#VALUE!</v>
      </c>
      <c r="P120" s="3" t="e">
        <f>COUNTIFS('[1]Grad M1'!$C$2:$C$2293,$B120,'[1]Grad M1'!$H$2:$H$2293,P$1)</f>
        <v>#VALUE!</v>
      </c>
      <c r="Q120" s="3" t="e">
        <f>COUNTIFS('[1]Grad M1'!$C$2:$C$2293,$B120,'[1]Grad M1'!$H$2:$H$2293,Q$1)</f>
        <v>#VALUE!</v>
      </c>
      <c r="R120" s="3" t="e">
        <f>COUNTIFS('[1]Grad M1'!$C$2:$C$2293,$B120,'[1]Grad M1'!$H$2:$H$2293,R$1)</f>
        <v>#VALUE!</v>
      </c>
      <c r="S120" s="3" t="str">
        <f>VLOOKUP($B120,'[1]Grad M1'!$C$2:$Y$2293,S$1,FALSE)</f>
        <v>GRAD</v>
      </c>
      <c r="T120" s="3" t="str">
        <f>IF(VLOOKUP($B120,'[1]Grad M1'!$C$2:$Y$2293,T$1,FALSE)="","",VLOOKUP($B120,'[1]Grad M1'!$C$2:$Y$2293,T$1,FALSE))</f>
        <v/>
      </c>
      <c r="U120" s="3" t="str">
        <f>IF(VLOOKUP($B120,'[1]Grad M1'!$C$2:$Y$2293,U$1,FALSE)="","",VLOOKUP($B120,'[1]Grad M1'!$C$2:$Y$2293,U$1,FALSE))</f>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
      <c r="V120" s="3" t="e">
        <f t="shared" si="2"/>
        <v>#VALUE!</v>
      </c>
    </row>
    <row r="121" spans="1:22" x14ac:dyDescent="0.25">
      <c r="A121" s="3" t="str">
        <f>IF(VLOOKUP($B121,'[1]Grad M1'!$C$2:$Y$2293,13,FALSE)="","M1",VLOOKUP($B121,'[1]Grad M1'!$C$2:$Y$2293,13,FALSE))</f>
        <v>M 1</v>
      </c>
      <c r="B121" s="3" t="s">
        <v>581</v>
      </c>
      <c r="C121" s="3" t="str">
        <f>VLOOKUP($B121,'[1]Grad M1'!$C$2:$Y$2293,C$1,FALSE)</f>
        <v>MHCH</v>
      </c>
      <c r="D121" s="3">
        <f>VLOOKUP($B121,'[1]Grad M1'!$C$2:$Y$2293,D$1,FALSE)</f>
        <v>851</v>
      </c>
      <c r="E121" s="3" t="str">
        <f>VLOOKUP($B121,'[1]Grad M1'!$C$2:$Y$2293,E$1,FALSE)</f>
        <v>REPRO/PERINATAL EPI</v>
      </c>
      <c r="F121" s="3" t="str">
        <f>IF(VLOOKUP($B121,'[1]Grad M1'!$C$2:$Y$2293,F$1,FALSE)="","",VLOOKUP($B121,'[1]Grad M1'!$C$2:$Y$2293,F$1,FALSE))</f>
        <v/>
      </c>
      <c r="G121" s="3" t="e">
        <f>COUNTIFS('[1]Grad M1'!$C$2:$C$2293,$B121,'[1]Grad M1'!$H$2:$H$2293,G$1)</f>
        <v>#VALUE!</v>
      </c>
      <c r="H121" s="3" t="e">
        <f>COUNTIFS('[1]Grad M1'!$C$2:$C$2293,$B121,'[1]Grad M1'!$H$2:$H$2293,H$1)</f>
        <v>#VALUE!</v>
      </c>
      <c r="I121" s="3" t="e">
        <f>COUNTIFS('[1]Grad M1'!$C$2:$C$2293,$B121,'[1]Grad M1'!$H$2:$H$2293,I$1)</f>
        <v>#VALUE!</v>
      </c>
      <c r="J121" s="3" t="e">
        <f>COUNTIFS('[1]Grad M1'!$C$2:$C$2293,$B121,'[1]Grad M1'!$H$2:$H$2293,J$1)</f>
        <v>#VALUE!</v>
      </c>
      <c r="K121" s="3" t="e">
        <f>COUNTIFS('[1]Grad M1'!$C$2:$C$2293,$B121,'[1]Grad M1'!$H$2:$H$2293,K$1)</f>
        <v>#VALUE!</v>
      </c>
      <c r="L121" s="3" t="e">
        <f>COUNTIFS('[1]Grad M1'!$C$2:$C$2293,$B121,'[1]Grad M1'!$H$2:$H$2293,L$1)</f>
        <v>#VALUE!</v>
      </c>
      <c r="M121" s="3" t="e">
        <f>COUNTIFS('[1]Grad M1'!$C$2:$C$2293,$B121,'[1]Grad M1'!$H$2:$H$2293,M$1)</f>
        <v>#VALUE!</v>
      </c>
      <c r="N121" s="3" t="e">
        <f>COUNTIFS('[1]Grad M1'!$C$2:$C$2293,$B121,'[1]Grad M1'!$H$2:$H$2293,N$1)</f>
        <v>#VALUE!</v>
      </c>
      <c r="O121" s="3" t="e">
        <f>COUNTIFS('[1]Grad M1'!$C$2:$C$2293,$B121,'[1]Grad M1'!$H$2:$H$2293,O$1)</f>
        <v>#VALUE!</v>
      </c>
      <c r="P121" s="3" t="e">
        <f>COUNTIFS('[1]Grad M1'!$C$2:$C$2293,$B121,'[1]Grad M1'!$H$2:$H$2293,P$1)</f>
        <v>#VALUE!</v>
      </c>
      <c r="Q121" s="3" t="e">
        <f>COUNTIFS('[1]Grad M1'!$C$2:$C$2293,$B121,'[1]Grad M1'!$H$2:$H$2293,Q$1)</f>
        <v>#VALUE!</v>
      </c>
      <c r="R121" s="3" t="e">
        <f>COUNTIFS('[1]Grad M1'!$C$2:$C$2293,$B121,'[1]Grad M1'!$H$2:$H$2293,R$1)</f>
        <v>#VALUE!</v>
      </c>
      <c r="S121" s="3" t="str">
        <f>VLOOKUP($B121,'[1]Grad M1'!$C$2:$Y$2293,S$1,FALSE)</f>
        <v>GRAD</v>
      </c>
      <c r="T121" s="3" t="str">
        <f>IF(VLOOKUP($B121,'[1]Grad M1'!$C$2:$Y$2293,T$1,FALSE)="","",VLOOKUP($B121,'[1]Grad M1'!$C$2:$Y$2293,T$1,FALSE))</f>
        <v/>
      </c>
      <c r="U121" s="3" t="str">
        <f>IF(VLOOKUP($B121,'[1]Grad M1'!$C$2:$Y$2293,U$1,FALSE)="","",VLOOKUP($B121,'[1]Grad M1'!$C$2:$Y$2293,U$1,FALSE))</f>
        <v>Epidemiology of reproductive and perinatal health outcomes, including infertility, fetal loss, preterm birth, birthweight, congenital malformations, and infant mortality. Includes current knowledge regarding epidemiology of these outcomes and discussion of methodologic issues.</v>
      </c>
      <c r="V121" s="3" t="e">
        <f t="shared" si="2"/>
        <v>#VALUE!</v>
      </c>
    </row>
    <row r="122" spans="1:22" x14ac:dyDescent="0.25">
      <c r="A122" s="3" t="str">
        <f>IF(VLOOKUP($B122,'[1]Grad M1'!$C$2:$Y$2293,13,FALSE)="","M1",VLOOKUP($B122,'[1]Grad M1'!$C$2:$Y$2293,13,FALSE))</f>
        <v>M 1</v>
      </c>
      <c r="B122" s="3" t="s">
        <v>582</v>
      </c>
      <c r="C122" s="3" t="str">
        <f>VLOOKUP($B122,'[1]Grad M1'!$C$2:$Y$2293,C$1,FALSE)</f>
        <v>MHCH</v>
      </c>
      <c r="D122" s="3">
        <f>VLOOKUP($B122,'[1]Grad M1'!$C$2:$Y$2293,D$1,FALSE)</f>
        <v>862</v>
      </c>
      <c r="E122" s="3" t="str">
        <f>VLOOKUP($B122,'[1]Grad M1'!$C$2:$Y$2293,E$1,FALSE)</f>
        <v>PROGRAM IMPACT EVALUATION</v>
      </c>
      <c r="F122" s="3" t="str">
        <f>IF(VLOOKUP($B122,'[1]Grad M1'!$C$2:$Y$2293,F$1,FALSE)="","",VLOOKUP($B122,'[1]Grad M1'!$C$2:$Y$2293,F$1,FALSE))</f>
        <v/>
      </c>
      <c r="G122" s="3" t="e">
        <f>COUNTIFS('[1]Grad M1'!$C$2:$C$2293,$B122,'[1]Grad M1'!$H$2:$H$2293,G$1)</f>
        <v>#VALUE!</v>
      </c>
      <c r="H122" s="3" t="e">
        <f>COUNTIFS('[1]Grad M1'!$C$2:$C$2293,$B122,'[1]Grad M1'!$H$2:$H$2293,H$1)</f>
        <v>#VALUE!</v>
      </c>
      <c r="I122" s="3" t="e">
        <f>COUNTIFS('[1]Grad M1'!$C$2:$C$2293,$B122,'[1]Grad M1'!$H$2:$H$2293,I$1)</f>
        <v>#VALUE!</v>
      </c>
      <c r="J122" s="3" t="e">
        <f>COUNTIFS('[1]Grad M1'!$C$2:$C$2293,$B122,'[1]Grad M1'!$H$2:$H$2293,J$1)</f>
        <v>#VALUE!</v>
      </c>
      <c r="K122" s="3" t="e">
        <f>COUNTIFS('[1]Grad M1'!$C$2:$C$2293,$B122,'[1]Grad M1'!$H$2:$H$2293,K$1)</f>
        <v>#VALUE!</v>
      </c>
      <c r="L122" s="3" t="e">
        <f>COUNTIFS('[1]Grad M1'!$C$2:$C$2293,$B122,'[1]Grad M1'!$H$2:$H$2293,L$1)</f>
        <v>#VALUE!</v>
      </c>
      <c r="M122" s="3" t="e">
        <f>COUNTIFS('[1]Grad M1'!$C$2:$C$2293,$B122,'[1]Grad M1'!$H$2:$H$2293,M$1)</f>
        <v>#VALUE!</v>
      </c>
      <c r="N122" s="3" t="e">
        <f>COUNTIFS('[1]Grad M1'!$C$2:$C$2293,$B122,'[1]Grad M1'!$H$2:$H$2293,N$1)</f>
        <v>#VALUE!</v>
      </c>
      <c r="O122" s="3" t="e">
        <f>COUNTIFS('[1]Grad M1'!$C$2:$C$2293,$B122,'[1]Grad M1'!$H$2:$H$2293,O$1)</f>
        <v>#VALUE!</v>
      </c>
      <c r="P122" s="3" t="e">
        <f>COUNTIFS('[1]Grad M1'!$C$2:$C$2293,$B122,'[1]Grad M1'!$H$2:$H$2293,P$1)</f>
        <v>#VALUE!</v>
      </c>
      <c r="Q122" s="3" t="e">
        <f>COUNTIFS('[1]Grad M1'!$C$2:$C$2293,$B122,'[1]Grad M1'!$H$2:$H$2293,Q$1)</f>
        <v>#VALUE!</v>
      </c>
      <c r="R122" s="3" t="e">
        <f>COUNTIFS('[1]Grad M1'!$C$2:$C$2293,$B122,'[1]Grad M1'!$H$2:$H$2293,R$1)</f>
        <v>#VALUE!</v>
      </c>
      <c r="S122" s="3" t="str">
        <f>VLOOKUP($B122,'[1]Grad M1'!$C$2:$Y$2293,S$1,FALSE)</f>
        <v>GRAD</v>
      </c>
      <c r="T122" s="3" t="str">
        <f>IF(VLOOKUP($B122,'[1]Grad M1'!$C$2:$Y$2293,T$1,FALSE)="","",VLOOKUP($B122,'[1]Grad M1'!$C$2:$Y$2293,T$1,FALSE))</f>
        <v>Program Impact Evaluation</v>
      </c>
      <c r="U122" s="3" t="str">
        <f>IF(VLOOKUP($B122,'[1]Grad M1'!$C$2:$Y$2293,U$1,FALSE)="","",VLOOKUP($B122,'[1]Grad M1'!$C$2:$Y$2293,U$1,FALSE))</f>
        <v>Required preparation, knowledge of Stata or SAS; proficiency in inferential statistics and multiple regression analysis. Instructor permission required for non-second year MCH doctoral students. Program impact evaluation analytic skills seminar. Topics: selectivity, research designs, instrumental variables, difference-in-differences, fixed and random effects, regression discontinuity, matching, and selection models.</v>
      </c>
      <c r="V122" s="3" t="e">
        <f t="shared" si="2"/>
        <v>#VALUE!</v>
      </c>
    </row>
    <row r="123" spans="1:22" x14ac:dyDescent="0.25">
      <c r="A123" s="3" t="str">
        <f>IF(VLOOKUP($B123,'[1]Grad M1'!$C$2:$Y$2293,13,FALSE)="","M1",VLOOKUP($B123,'[1]Grad M1'!$C$2:$Y$2293,13,FALSE))</f>
        <v>M 1</v>
      </c>
      <c r="B123" s="3" t="s">
        <v>583</v>
      </c>
      <c r="C123" s="3" t="str">
        <f>VLOOKUP($B123,'[1]Grad M1'!$C$2:$Y$2293,C$1,FALSE)</f>
        <v>MHCH</v>
      </c>
      <c r="D123" s="3">
        <f>VLOOKUP($B123,'[1]Grad M1'!$C$2:$Y$2293,D$1,FALSE)</f>
        <v>890</v>
      </c>
      <c r="E123" s="3" t="str">
        <f>VLOOKUP($B123,'[1]Grad M1'!$C$2:$Y$2293,E$1,FALSE)</f>
        <v>SPECIAL TOPICS IN MCH</v>
      </c>
      <c r="F123" s="3" t="str">
        <f>IF(VLOOKUP($B123,'[1]Grad M1'!$C$2:$Y$2293,F$1,FALSE)="","",VLOOKUP($B123,'[1]Grad M1'!$C$2:$Y$2293,F$1,FALSE))</f>
        <v/>
      </c>
      <c r="G123" s="3" t="e">
        <f>COUNTIFS('[1]Grad M1'!$C$2:$C$2293,$B123,'[1]Grad M1'!$H$2:$H$2293,G$1)</f>
        <v>#VALUE!</v>
      </c>
      <c r="H123" s="3" t="e">
        <f>COUNTIFS('[1]Grad M1'!$C$2:$C$2293,$B123,'[1]Grad M1'!$H$2:$H$2293,H$1)</f>
        <v>#VALUE!</v>
      </c>
      <c r="I123" s="3" t="e">
        <f>COUNTIFS('[1]Grad M1'!$C$2:$C$2293,$B123,'[1]Grad M1'!$H$2:$H$2293,I$1)</f>
        <v>#VALUE!</v>
      </c>
      <c r="J123" s="3" t="e">
        <f>COUNTIFS('[1]Grad M1'!$C$2:$C$2293,$B123,'[1]Grad M1'!$H$2:$H$2293,J$1)</f>
        <v>#VALUE!</v>
      </c>
      <c r="K123" s="3" t="e">
        <f>COUNTIFS('[1]Grad M1'!$C$2:$C$2293,$B123,'[1]Grad M1'!$H$2:$H$2293,K$1)</f>
        <v>#VALUE!</v>
      </c>
      <c r="L123" s="3" t="e">
        <f>COUNTIFS('[1]Grad M1'!$C$2:$C$2293,$B123,'[1]Grad M1'!$H$2:$H$2293,L$1)</f>
        <v>#VALUE!</v>
      </c>
      <c r="M123" s="3" t="e">
        <f>COUNTIFS('[1]Grad M1'!$C$2:$C$2293,$B123,'[1]Grad M1'!$H$2:$H$2293,M$1)</f>
        <v>#VALUE!</v>
      </c>
      <c r="N123" s="3" t="e">
        <f>COUNTIFS('[1]Grad M1'!$C$2:$C$2293,$B123,'[1]Grad M1'!$H$2:$H$2293,N$1)</f>
        <v>#VALUE!</v>
      </c>
      <c r="O123" s="3" t="e">
        <f>COUNTIFS('[1]Grad M1'!$C$2:$C$2293,$B123,'[1]Grad M1'!$H$2:$H$2293,O$1)</f>
        <v>#VALUE!</v>
      </c>
      <c r="P123" s="3" t="e">
        <f>COUNTIFS('[1]Grad M1'!$C$2:$C$2293,$B123,'[1]Grad M1'!$H$2:$H$2293,P$1)</f>
        <v>#VALUE!</v>
      </c>
      <c r="Q123" s="3" t="e">
        <f>COUNTIFS('[1]Grad M1'!$C$2:$C$2293,$B123,'[1]Grad M1'!$H$2:$H$2293,Q$1)</f>
        <v>#VALUE!</v>
      </c>
      <c r="R123" s="3" t="e">
        <f>COUNTIFS('[1]Grad M1'!$C$2:$C$2293,$B123,'[1]Grad M1'!$H$2:$H$2293,R$1)</f>
        <v>#VALUE!</v>
      </c>
      <c r="S123" s="3" t="str">
        <f>VLOOKUP($B123,'[1]Grad M1'!$C$2:$Y$2293,S$1,FALSE)</f>
        <v>GRAD</v>
      </c>
      <c r="T123" s="3" t="str">
        <f>IF(VLOOKUP($B123,'[1]Grad M1'!$C$2:$Y$2293,T$1,FALSE)="","",VLOOKUP($B123,'[1]Grad M1'!$C$2:$Y$2293,T$1,FALSE))</f>
        <v>Special Topics in Maternal and Child Health</v>
      </c>
      <c r="U123" s="3" t="str">
        <f>IF(VLOOKUP($B123,'[1]Grad M1'!$C$2:$Y$2293,U$1,FALSE)="","",VLOOKUP($B123,'[1]Grad M1'!$C$2:$Y$2293,U$1,FALSE))</f>
        <v>Special topics in Maternal and Child Health for graduate students only. Content will vary semester to semester.</v>
      </c>
      <c r="V123" s="3" t="e">
        <f t="shared" si="2"/>
        <v>#VALUE!</v>
      </c>
    </row>
    <row r="124" spans="1:22" x14ac:dyDescent="0.25">
      <c r="A124" s="3" t="str">
        <f>IF(VLOOKUP($B124,'[1]Grad M1'!$C$2:$Y$2293,13,FALSE)="","M1",VLOOKUP($B124,'[1]Grad M1'!$C$2:$Y$2293,13,FALSE))</f>
        <v>M 1</v>
      </c>
      <c r="B124" s="3" t="s">
        <v>584</v>
      </c>
      <c r="C124" s="3" t="str">
        <f>VLOOKUP($B124,'[1]Grad M1'!$C$2:$Y$2293,C$1,FALSE)</f>
        <v>MHCH</v>
      </c>
      <c r="D124" s="3">
        <f>VLOOKUP($B124,'[1]Grad M1'!$C$2:$Y$2293,D$1,FALSE)</f>
        <v>992</v>
      </c>
      <c r="E124" s="3" t="str">
        <f>VLOOKUP($B124,'[1]Grad M1'!$C$2:$Y$2293,E$1,FALSE)</f>
        <v>MASTER'S (NON-THESIS)</v>
      </c>
      <c r="F124" s="3" t="str">
        <f>IF(VLOOKUP($B124,'[1]Grad M1'!$C$2:$Y$2293,F$1,FALSE)="","",VLOOKUP($B124,'[1]Grad M1'!$C$2:$Y$2293,F$1,FALSE))</f>
        <v/>
      </c>
      <c r="G124" s="3" t="e">
        <f>COUNTIFS('[1]Grad M1'!$C$2:$C$2293,$B124,'[1]Grad M1'!$H$2:$H$2293,G$1)</f>
        <v>#VALUE!</v>
      </c>
      <c r="H124" s="3" t="e">
        <f>COUNTIFS('[1]Grad M1'!$C$2:$C$2293,$B124,'[1]Grad M1'!$H$2:$H$2293,H$1)</f>
        <v>#VALUE!</v>
      </c>
      <c r="I124" s="3" t="e">
        <f>COUNTIFS('[1]Grad M1'!$C$2:$C$2293,$B124,'[1]Grad M1'!$H$2:$H$2293,I$1)</f>
        <v>#VALUE!</v>
      </c>
      <c r="J124" s="3" t="e">
        <f>COUNTIFS('[1]Grad M1'!$C$2:$C$2293,$B124,'[1]Grad M1'!$H$2:$H$2293,J$1)</f>
        <v>#VALUE!</v>
      </c>
      <c r="K124" s="3" t="e">
        <f>COUNTIFS('[1]Grad M1'!$C$2:$C$2293,$B124,'[1]Grad M1'!$H$2:$H$2293,K$1)</f>
        <v>#VALUE!</v>
      </c>
      <c r="L124" s="3" t="e">
        <f>COUNTIFS('[1]Grad M1'!$C$2:$C$2293,$B124,'[1]Grad M1'!$H$2:$H$2293,L$1)</f>
        <v>#VALUE!</v>
      </c>
      <c r="M124" s="3" t="e">
        <f>COUNTIFS('[1]Grad M1'!$C$2:$C$2293,$B124,'[1]Grad M1'!$H$2:$H$2293,M$1)</f>
        <v>#VALUE!</v>
      </c>
      <c r="N124" s="3" t="e">
        <f>COUNTIFS('[1]Grad M1'!$C$2:$C$2293,$B124,'[1]Grad M1'!$H$2:$H$2293,N$1)</f>
        <v>#VALUE!</v>
      </c>
      <c r="O124" s="3" t="e">
        <f>COUNTIFS('[1]Grad M1'!$C$2:$C$2293,$B124,'[1]Grad M1'!$H$2:$H$2293,O$1)</f>
        <v>#VALUE!</v>
      </c>
      <c r="P124" s="3" t="e">
        <f>COUNTIFS('[1]Grad M1'!$C$2:$C$2293,$B124,'[1]Grad M1'!$H$2:$H$2293,P$1)</f>
        <v>#VALUE!</v>
      </c>
      <c r="Q124" s="3" t="e">
        <f>COUNTIFS('[1]Grad M1'!$C$2:$C$2293,$B124,'[1]Grad M1'!$H$2:$H$2293,Q$1)</f>
        <v>#VALUE!</v>
      </c>
      <c r="R124" s="3" t="e">
        <f>COUNTIFS('[1]Grad M1'!$C$2:$C$2293,$B124,'[1]Grad M1'!$H$2:$H$2293,R$1)</f>
        <v>#VALUE!</v>
      </c>
      <c r="S124" s="3" t="str">
        <f>VLOOKUP($B124,'[1]Grad M1'!$C$2:$Y$2293,S$1,FALSE)</f>
        <v>GRAD</v>
      </c>
      <c r="T124" s="3" t="str">
        <f>IF(VLOOKUP($B124,'[1]Grad M1'!$C$2:$Y$2293,T$1,FALSE)="","",VLOOKUP($B124,'[1]Grad M1'!$C$2:$Y$2293,T$1,FALSE))</f>
        <v/>
      </c>
      <c r="U124" s="3" t="str">
        <f>IF(VLOOKUP($B124,'[1]Grad M1'!$C$2:$Y$2293,U$1,FALSE)="","",VLOOKUP($B124,'[1]Grad M1'!$C$2:$Y$2293,U$1,FALSE))</f>
        <v/>
      </c>
      <c r="V124" s="3" t="e">
        <f t="shared" si="2"/>
        <v>#VALUE!</v>
      </c>
    </row>
    <row r="125" spans="1:22" x14ac:dyDescent="0.25">
      <c r="A125" s="3" t="str">
        <f>IF(VLOOKUP($B125,'[1]Grad M1'!$C$2:$Y$2293,13,FALSE)="","M1",VLOOKUP($B125,'[1]Grad M1'!$C$2:$Y$2293,13,FALSE))</f>
        <v>M1</v>
      </c>
      <c r="B125" s="3" t="s">
        <v>585</v>
      </c>
      <c r="C125" s="3" t="str">
        <f>VLOOKUP($B125,'[1]Grad M1'!$C$2:$Y$2293,C$1,FALSE)</f>
        <v>MTSC</v>
      </c>
      <c r="D125" s="3">
        <f>VLOOKUP($B125,'[1]Grad M1'!$C$2:$Y$2293,D$1,FALSE)</f>
        <v>720</v>
      </c>
      <c r="E125" s="3" t="str">
        <f>VLOOKUP($B125,'[1]Grad M1'!$C$2:$Y$2293,E$1,FALSE)</f>
        <v>MATERIALS FABRICATION</v>
      </c>
      <c r="F125" s="3" t="str">
        <f>IF(VLOOKUP($B125,'[1]Grad M1'!$C$2:$Y$2293,F$1,FALSE)="","",VLOOKUP($B125,'[1]Grad M1'!$C$2:$Y$2293,F$1,FALSE))</f>
        <v/>
      </c>
      <c r="G125" s="3" t="e">
        <f>COUNTIFS('[1]Grad M1'!$C$2:$C$2293,$B125,'[1]Grad M1'!$H$2:$H$2293,G$1)</f>
        <v>#VALUE!</v>
      </c>
      <c r="H125" s="3" t="e">
        <f>COUNTIFS('[1]Grad M1'!$C$2:$C$2293,$B125,'[1]Grad M1'!$H$2:$H$2293,H$1)</f>
        <v>#VALUE!</v>
      </c>
      <c r="I125" s="3" t="e">
        <f>COUNTIFS('[1]Grad M1'!$C$2:$C$2293,$B125,'[1]Grad M1'!$H$2:$H$2293,I$1)</f>
        <v>#VALUE!</v>
      </c>
      <c r="J125" s="3" t="e">
        <f>COUNTIFS('[1]Grad M1'!$C$2:$C$2293,$B125,'[1]Grad M1'!$H$2:$H$2293,J$1)</f>
        <v>#VALUE!</v>
      </c>
      <c r="K125" s="3" t="e">
        <f>COUNTIFS('[1]Grad M1'!$C$2:$C$2293,$B125,'[1]Grad M1'!$H$2:$H$2293,K$1)</f>
        <v>#VALUE!</v>
      </c>
      <c r="L125" s="3" t="e">
        <f>COUNTIFS('[1]Grad M1'!$C$2:$C$2293,$B125,'[1]Grad M1'!$H$2:$H$2293,L$1)</f>
        <v>#VALUE!</v>
      </c>
      <c r="M125" s="3" t="e">
        <f>COUNTIFS('[1]Grad M1'!$C$2:$C$2293,$B125,'[1]Grad M1'!$H$2:$H$2293,M$1)</f>
        <v>#VALUE!</v>
      </c>
      <c r="N125" s="3" t="e">
        <f>COUNTIFS('[1]Grad M1'!$C$2:$C$2293,$B125,'[1]Grad M1'!$H$2:$H$2293,N$1)</f>
        <v>#VALUE!</v>
      </c>
      <c r="O125" s="3" t="e">
        <f>COUNTIFS('[1]Grad M1'!$C$2:$C$2293,$B125,'[1]Grad M1'!$H$2:$H$2293,O$1)</f>
        <v>#VALUE!</v>
      </c>
      <c r="P125" s="3" t="e">
        <f>COUNTIFS('[1]Grad M1'!$C$2:$C$2293,$B125,'[1]Grad M1'!$H$2:$H$2293,P$1)</f>
        <v>#VALUE!</v>
      </c>
      <c r="Q125" s="3" t="e">
        <f>COUNTIFS('[1]Grad M1'!$C$2:$C$2293,$B125,'[1]Grad M1'!$H$2:$H$2293,Q$1)</f>
        <v>#VALUE!</v>
      </c>
      <c r="R125" s="3" t="e">
        <f>COUNTIFS('[1]Grad M1'!$C$2:$C$2293,$B125,'[1]Grad M1'!$H$2:$H$2293,R$1)</f>
        <v>#VALUE!</v>
      </c>
      <c r="S125" s="3" t="str">
        <f>VLOOKUP($B125,'[1]Grad M1'!$C$2:$Y$2293,S$1,FALSE)</f>
        <v>GRAD</v>
      </c>
      <c r="T125" s="3" t="str">
        <f>IF(VLOOKUP($B125,'[1]Grad M1'!$C$2:$Y$2293,T$1,FALSE)="","",VLOOKUP($B125,'[1]Grad M1'!$C$2:$Y$2293,T$1,FALSE))</f>
        <v>Materials Fabrication</v>
      </c>
      <c r="U125" s="3" t="str">
        <f>IF(VLOOKUP($B125,'[1]Grad M1'!$C$2:$Y$2293,U$1,FALSE)="","",VLOOKUP($B125,'[1]Grad M1'!$C$2:$Y$2293,U$1,FALSE))</f>
        <v>Permission of the department. Introduction to materials fabrication and characterization techniques. Includes single crystal growth, thin film deposition, synthesis of quantum dots and nanotubes/nanowires, dielectric and electron emissive materials, nanocomposites, bioceramics, and energy storage materials.</v>
      </c>
      <c r="V125" s="3" t="e">
        <f t="shared" si="2"/>
        <v>#VALUE!</v>
      </c>
    </row>
    <row r="126" spans="1:22" x14ac:dyDescent="0.25">
      <c r="A126" s="3" t="str">
        <f>IF(VLOOKUP($B126,'[1]Grad M1'!$C$2:$Y$2293,13,FALSE)="","M1",VLOOKUP($B126,'[1]Grad M1'!$C$2:$Y$2293,13,FALSE))</f>
        <v>M1</v>
      </c>
      <c r="B126" s="3" t="s">
        <v>586</v>
      </c>
      <c r="C126" s="3" t="str">
        <f>VLOOKUP($B126,'[1]Grad M1'!$C$2:$Y$2293,C$1,FALSE)</f>
        <v>MTSC</v>
      </c>
      <c r="D126" s="3">
        <f>VLOOKUP($B126,'[1]Grad M1'!$C$2:$Y$2293,D$1,FALSE)</f>
        <v>891</v>
      </c>
      <c r="E126" s="3" t="str">
        <f>VLOOKUP($B126,'[1]Grad M1'!$C$2:$Y$2293,E$1,FALSE)</f>
        <v>SPEC TOP MATL SCI</v>
      </c>
      <c r="F126" s="3" t="str">
        <f>IF(VLOOKUP($B126,'[1]Grad M1'!$C$2:$Y$2293,F$1,FALSE)="","",VLOOKUP($B126,'[1]Grad M1'!$C$2:$Y$2293,F$1,FALSE))</f>
        <v/>
      </c>
      <c r="G126" s="3" t="e">
        <f>COUNTIFS('[1]Grad M1'!$C$2:$C$2293,$B126,'[1]Grad M1'!$H$2:$H$2293,G$1)</f>
        <v>#VALUE!</v>
      </c>
      <c r="H126" s="3" t="e">
        <f>COUNTIFS('[1]Grad M1'!$C$2:$C$2293,$B126,'[1]Grad M1'!$H$2:$H$2293,H$1)</f>
        <v>#VALUE!</v>
      </c>
      <c r="I126" s="3" t="e">
        <f>COUNTIFS('[1]Grad M1'!$C$2:$C$2293,$B126,'[1]Grad M1'!$H$2:$H$2293,I$1)</f>
        <v>#VALUE!</v>
      </c>
      <c r="J126" s="3" t="e">
        <f>COUNTIFS('[1]Grad M1'!$C$2:$C$2293,$B126,'[1]Grad M1'!$H$2:$H$2293,J$1)</f>
        <v>#VALUE!</v>
      </c>
      <c r="K126" s="3" t="e">
        <f>COUNTIFS('[1]Grad M1'!$C$2:$C$2293,$B126,'[1]Grad M1'!$H$2:$H$2293,K$1)</f>
        <v>#VALUE!</v>
      </c>
      <c r="L126" s="3" t="e">
        <f>COUNTIFS('[1]Grad M1'!$C$2:$C$2293,$B126,'[1]Grad M1'!$H$2:$H$2293,L$1)</f>
        <v>#VALUE!</v>
      </c>
      <c r="M126" s="3" t="e">
        <f>COUNTIFS('[1]Grad M1'!$C$2:$C$2293,$B126,'[1]Grad M1'!$H$2:$H$2293,M$1)</f>
        <v>#VALUE!</v>
      </c>
      <c r="N126" s="3" t="e">
        <f>COUNTIFS('[1]Grad M1'!$C$2:$C$2293,$B126,'[1]Grad M1'!$H$2:$H$2293,N$1)</f>
        <v>#VALUE!</v>
      </c>
      <c r="O126" s="3" t="e">
        <f>COUNTIFS('[1]Grad M1'!$C$2:$C$2293,$B126,'[1]Grad M1'!$H$2:$H$2293,O$1)</f>
        <v>#VALUE!</v>
      </c>
      <c r="P126" s="3" t="e">
        <f>COUNTIFS('[1]Grad M1'!$C$2:$C$2293,$B126,'[1]Grad M1'!$H$2:$H$2293,P$1)</f>
        <v>#VALUE!</v>
      </c>
      <c r="Q126" s="3" t="e">
        <f>COUNTIFS('[1]Grad M1'!$C$2:$C$2293,$B126,'[1]Grad M1'!$H$2:$H$2293,Q$1)</f>
        <v>#VALUE!</v>
      </c>
      <c r="R126" s="3" t="e">
        <f>COUNTIFS('[1]Grad M1'!$C$2:$C$2293,$B126,'[1]Grad M1'!$H$2:$H$2293,R$1)</f>
        <v>#VALUE!</v>
      </c>
      <c r="S126" s="3" t="str">
        <f>VLOOKUP($B126,'[1]Grad M1'!$C$2:$Y$2293,S$1,FALSE)</f>
        <v>GRAD</v>
      </c>
      <c r="T126" s="3" t="str">
        <f>IF(VLOOKUP($B126,'[1]Grad M1'!$C$2:$Y$2293,T$1,FALSE)="","",VLOOKUP($B126,'[1]Grad M1'!$C$2:$Y$2293,T$1,FALSE))</f>
        <v>Special Topics in Material Science</v>
      </c>
      <c r="U126" s="3" t="str">
        <f>IF(VLOOKUP($B126,'[1]Grad M1'!$C$2:$Y$2293,U$1,FALSE)="","",VLOOKUP($B126,'[1]Grad M1'!$C$2:$Y$2293,U$1,FALSE))</f>
        <v>Current topics in materials science, including electronic and optical materials, polymers, and biomaterials. Photovoltaic technologies.</v>
      </c>
      <c r="V126" s="3" t="e">
        <f t="shared" si="2"/>
        <v>#VALUE!</v>
      </c>
    </row>
    <row r="127" spans="1:22" x14ac:dyDescent="0.25">
      <c r="A127" s="3" t="str">
        <f>IF(VLOOKUP($B127,'[1]Grad M1'!$C$2:$Y$2293,13,FALSE)="","M1",VLOOKUP($B127,'[1]Grad M1'!$C$2:$Y$2293,13,FALSE))</f>
        <v>M 1</v>
      </c>
      <c r="B127" s="3" t="s">
        <v>587</v>
      </c>
      <c r="C127" s="3" t="str">
        <f>VLOOKUP($B127,'[1]Grad M1'!$C$2:$Y$2293,C$1,FALSE)</f>
        <v>NUTR</v>
      </c>
      <c r="D127" s="3">
        <f>VLOOKUP($B127,'[1]Grad M1'!$C$2:$Y$2293,D$1,FALSE)</f>
        <v>720</v>
      </c>
      <c r="E127" s="3" t="str">
        <f>VLOOKUP($B127,'[1]Grad M1'!$C$2:$Y$2293,E$1,FALSE)</f>
        <v>PUB HLTH NUTR MGT I</v>
      </c>
      <c r="F127" s="3" t="str">
        <f>IF(VLOOKUP($B127,'[1]Grad M1'!$C$2:$Y$2293,F$1,FALSE)="","",VLOOKUP($B127,'[1]Grad M1'!$C$2:$Y$2293,F$1,FALSE))</f>
        <v/>
      </c>
      <c r="G127" s="3" t="e">
        <f>COUNTIFS('[1]Grad M1'!$C$2:$C$2293,$B127,'[1]Grad M1'!$H$2:$H$2293,G$1)</f>
        <v>#VALUE!</v>
      </c>
      <c r="H127" s="3" t="e">
        <f>COUNTIFS('[1]Grad M1'!$C$2:$C$2293,$B127,'[1]Grad M1'!$H$2:$H$2293,H$1)</f>
        <v>#VALUE!</v>
      </c>
      <c r="I127" s="3" t="e">
        <f>COUNTIFS('[1]Grad M1'!$C$2:$C$2293,$B127,'[1]Grad M1'!$H$2:$H$2293,I$1)</f>
        <v>#VALUE!</v>
      </c>
      <c r="J127" s="3" t="e">
        <f>COUNTIFS('[1]Grad M1'!$C$2:$C$2293,$B127,'[1]Grad M1'!$H$2:$H$2293,J$1)</f>
        <v>#VALUE!</v>
      </c>
      <c r="K127" s="3" t="e">
        <f>COUNTIFS('[1]Grad M1'!$C$2:$C$2293,$B127,'[1]Grad M1'!$H$2:$H$2293,K$1)</f>
        <v>#VALUE!</v>
      </c>
      <c r="L127" s="3" t="e">
        <f>COUNTIFS('[1]Grad M1'!$C$2:$C$2293,$B127,'[1]Grad M1'!$H$2:$H$2293,L$1)</f>
        <v>#VALUE!</v>
      </c>
      <c r="M127" s="3" t="e">
        <f>COUNTIFS('[1]Grad M1'!$C$2:$C$2293,$B127,'[1]Grad M1'!$H$2:$H$2293,M$1)</f>
        <v>#VALUE!</v>
      </c>
      <c r="N127" s="3" t="e">
        <f>COUNTIFS('[1]Grad M1'!$C$2:$C$2293,$B127,'[1]Grad M1'!$H$2:$H$2293,N$1)</f>
        <v>#VALUE!</v>
      </c>
      <c r="O127" s="3" t="e">
        <f>COUNTIFS('[1]Grad M1'!$C$2:$C$2293,$B127,'[1]Grad M1'!$H$2:$H$2293,O$1)</f>
        <v>#VALUE!</v>
      </c>
      <c r="P127" s="3" t="e">
        <f>COUNTIFS('[1]Grad M1'!$C$2:$C$2293,$B127,'[1]Grad M1'!$H$2:$H$2293,P$1)</f>
        <v>#VALUE!</v>
      </c>
      <c r="Q127" s="3" t="e">
        <f>COUNTIFS('[1]Grad M1'!$C$2:$C$2293,$B127,'[1]Grad M1'!$H$2:$H$2293,Q$1)</f>
        <v>#VALUE!</v>
      </c>
      <c r="R127" s="3" t="e">
        <f>COUNTIFS('[1]Grad M1'!$C$2:$C$2293,$B127,'[1]Grad M1'!$H$2:$H$2293,R$1)</f>
        <v>#VALUE!</v>
      </c>
      <c r="S127" s="3" t="str">
        <f>VLOOKUP($B127,'[1]Grad M1'!$C$2:$Y$2293,S$1,FALSE)</f>
        <v>GRAD</v>
      </c>
      <c r="T127" s="3" t="str">
        <f>IF(VLOOKUP($B127,'[1]Grad M1'!$C$2:$Y$2293,T$1,FALSE)="","",VLOOKUP($B127,'[1]Grad M1'!$C$2:$Y$2293,T$1,FALSE))</f>
        <v>Public Health Nutrition Management I</v>
      </c>
      <c r="U127" s="3" t="str">
        <f>IF(VLOOKUP($B127,'[1]Grad M1'!$C$2:$Y$2293,U$1,FALSE)="","",VLOOKUP($B127,'[1]Grad M1'!$C$2:$Y$2293,U$1,FALSE))</f>
        <v>Prerequisites, NUTR 630 and 640, HBEH 600. Focuses on the roles and functions of the public health nutritionist in providing nutrition services at the community level that includes domestic and international nutrition programs, essential public health services, community assessment methods, and community engagement. For the MPH-RD student, it includes 336 hours of field experience.</v>
      </c>
      <c r="V127" s="3" t="e">
        <f t="shared" si="2"/>
        <v>#VALUE!</v>
      </c>
    </row>
    <row r="128" spans="1:22" x14ac:dyDescent="0.25">
      <c r="A128" s="3" t="str">
        <f>IF(VLOOKUP($B128,'[1]Grad M1'!$C$2:$Y$2293,13,FALSE)="","M1",VLOOKUP($B128,'[1]Grad M1'!$C$2:$Y$2293,13,FALSE))</f>
        <v>M 1</v>
      </c>
      <c r="B128" s="3" t="s">
        <v>588</v>
      </c>
      <c r="C128" s="3" t="str">
        <f>VLOOKUP($B128,'[1]Grad M1'!$C$2:$Y$2293,C$1,FALSE)</f>
        <v>NUTR</v>
      </c>
      <c r="D128" s="3">
        <f>VLOOKUP($B128,'[1]Grad M1'!$C$2:$Y$2293,D$1,FALSE)</f>
        <v>735</v>
      </c>
      <c r="E128" s="3" t="str">
        <f>VLOOKUP($B128,'[1]Grad M1'!$C$2:$Y$2293,E$1,FALSE)</f>
        <v>NATL NUTR ISSUES</v>
      </c>
      <c r="F128" s="3" t="str">
        <f>IF(VLOOKUP($B128,'[1]Grad M1'!$C$2:$Y$2293,F$1,FALSE)="","",VLOOKUP($B128,'[1]Grad M1'!$C$2:$Y$2293,F$1,FALSE))</f>
        <v/>
      </c>
      <c r="G128" s="3" t="e">
        <f>COUNTIFS('[1]Grad M1'!$C$2:$C$2293,$B128,'[1]Grad M1'!$H$2:$H$2293,G$1)</f>
        <v>#VALUE!</v>
      </c>
      <c r="H128" s="3" t="e">
        <f>COUNTIFS('[1]Grad M1'!$C$2:$C$2293,$B128,'[1]Grad M1'!$H$2:$H$2293,H$1)</f>
        <v>#VALUE!</v>
      </c>
      <c r="I128" s="3" t="e">
        <f>COUNTIFS('[1]Grad M1'!$C$2:$C$2293,$B128,'[1]Grad M1'!$H$2:$H$2293,I$1)</f>
        <v>#VALUE!</v>
      </c>
      <c r="J128" s="3" t="e">
        <f>COUNTIFS('[1]Grad M1'!$C$2:$C$2293,$B128,'[1]Grad M1'!$H$2:$H$2293,J$1)</f>
        <v>#VALUE!</v>
      </c>
      <c r="K128" s="3" t="e">
        <f>COUNTIFS('[1]Grad M1'!$C$2:$C$2293,$B128,'[1]Grad M1'!$H$2:$H$2293,K$1)</f>
        <v>#VALUE!</v>
      </c>
      <c r="L128" s="3" t="e">
        <f>COUNTIFS('[1]Grad M1'!$C$2:$C$2293,$B128,'[1]Grad M1'!$H$2:$H$2293,L$1)</f>
        <v>#VALUE!</v>
      </c>
      <c r="M128" s="3" t="e">
        <f>COUNTIFS('[1]Grad M1'!$C$2:$C$2293,$B128,'[1]Grad M1'!$H$2:$H$2293,M$1)</f>
        <v>#VALUE!</v>
      </c>
      <c r="N128" s="3" t="e">
        <f>COUNTIFS('[1]Grad M1'!$C$2:$C$2293,$B128,'[1]Grad M1'!$H$2:$H$2293,N$1)</f>
        <v>#VALUE!</v>
      </c>
      <c r="O128" s="3" t="e">
        <f>COUNTIFS('[1]Grad M1'!$C$2:$C$2293,$B128,'[1]Grad M1'!$H$2:$H$2293,O$1)</f>
        <v>#VALUE!</v>
      </c>
      <c r="P128" s="3" t="e">
        <f>COUNTIFS('[1]Grad M1'!$C$2:$C$2293,$B128,'[1]Grad M1'!$H$2:$H$2293,P$1)</f>
        <v>#VALUE!</v>
      </c>
      <c r="Q128" s="3" t="e">
        <f>COUNTIFS('[1]Grad M1'!$C$2:$C$2293,$B128,'[1]Grad M1'!$H$2:$H$2293,Q$1)</f>
        <v>#VALUE!</v>
      </c>
      <c r="R128" s="3" t="e">
        <f>COUNTIFS('[1]Grad M1'!$C$2:$C$2293,$B128,'[1]Grad M1'!$H$2:$H$2293,R$1)</f>
        <v>#VALUE!</v>
      </c>
      <c r="S128" s="3" t="str">
        <f>VLOOKUP($B128,'[1]Grad M1'!$C$2:$Y$2293,S$1,FALSE)</f>
        <v>GRAD</v>
      </c>
      <c r="T128" s="3" t="str">
        <f>IF(VLOOKUP($B128,'[1]Grad M1'!$C$2:$Y$2293,T$1,FALSE)="","",VLOOKUP($B128,'[1]Grad M1'!$C$2:$Y$2293,T$1,FALSE))</f>
        <v>National Nutrition Issues</v>
      </c>
      <c r="U128" s="3" t="str">
        <f>IF(VLOOKUP($B128,'[1]Grad M1'!$C$2:$Y$2293,U$1,FALSE)="","",VLOOKUP($B128,'[1]Grad M1'!$C$2:$Y$2293,U$1,FALSE))</f>
        <v>Three-day in-depth seminar held in Washington, DC on national nutrition issues, policy formulation, and program development with key congressional staff, federal agencies staff, and pertinent public interest/consumer advocacy groups. Paper required. Field fee required.</v>
      </c>
      <c r="V128" s="3" t="e">
        <f t="shared" si="2"/>
        <v>#VALUE!</v>
      </c>
    </row>
    <row r="129" spans="1:22" x14ac:dyDescent="0.25">
      <c r="A129" s="3" t="str">
        <f>IF(VLOOKUP($B129,'[1]Grad M1'!$C$2:$Y$2293,13,FALSE)="","M1",VLOOKUP($B129,'[1]Grad M1'!$C$2:$Y$2293,13,FALSE))</f>
        <v>M 1</v>
      </c>
      <c r="B129" s="3" t="s">
        <v>589</v>
      </c>
      <c r="C129" s="3" t="str">
        <f>VLOOKUP($B129,'[1]Grad M1'!$C$2:$Y$2293,C$1,FALSE)</f>
        <v>NUTR</v>
      </c>
      <c r="D129" s="3">
        <f>VLOOKUP($B129,'[1]Grad M1'!$C$2:$Y$2293,D$1,FALSE)</f>
        <v>745</v>
      </c>
      <c r="E129" s="3" t="str">
        <f>VLOOKUP($B129,'[1]Grad M1'!$C$2:$Y$2293,E$1,FALSE)</f>
        <v>INTERN NUTR</v>
      </c>
      <c r="F129" s="3" t="str">
        <f>IF(VLOOKUP($B129,'[1]Grad M1'!$C$2:$Y$2293,F$1,FALSE)="","",VLOOKUP($B129,'[1]Grad M1'!$C$2:$Y$2293,F$1,FALSE))</f>
        <v/>
      </c>
      <c r="G129" s="3" t="e">
        <f>COUNTIFS('[1]Grad M1'!$C$2:$C$2293,$B129,'[1]Grad M1'!$H$2:$H$2293,G$1)</f>
        <v>#VALUE!</v>
      </c>
      <c r="H129" s="3" t="e">
        <f>COUNTIFS('[1]Grad M1'!$C$2:$C$2293,$B129,'[1]Grad M1'!$H$2:$H$2293,H$1)</f>
        <v>#VALUE!</v>
      </c>
      <c r="I129" s="3" t="e">
        <f>COUNTIFS('[1]Grad M1'!$C$2:$C$2293,$B129,'[1]Grad M1'!$H$2:$H$2293,I$1)</f>
        <v>#VALUE!</v>
      </c>
      <c r="J129" s="3" t="e">
        <f>COUNTIFS('[1]Grad M1'!$C$2:$C$2293,$B129,'[1]Grad M1'!$H$2:$H$2293,J$1)</f>
        <v>#VALUE!</v>
      </c>
      <c r="K129" s="3" t="e">
        <f>COUNTIFS('[1]Grad M1'!$C$2:$C$2293,$B129,'[1]Grad M1'!$H$2:$H$2293,K$1)</f>
        <v>#VALUE!</v>
      </c>
      <c r="L129" s="3" t="e">
        <f>COUNTIFS('[1]Grad M1'!$C$2:$C$2293,$B129,'[1]Grad M1'!$H$2:$H$2293,L$1)</f>
        <v>#VALUE!</v>
      </c>
      <c r="M129" s="3" t="e">
        <f>COUNTIFS('[1]Grad M1'!$C$2:$C$2293,$B129,'[1]Grad M1'!$H$2:$H$2293,M$1)</f>
        <v>#VALUE!</v>
      </c>
      <c r="N129" s="3" t="e">
        <f>COUNTIFS('[1]Grad M1'!$C$2:$C$2293,$B129,'[1]Grad M1'!$H$2:$H$2293,N$1)</f>
        <v>#VALUE!</v>
      </c>
      <c r="O129" s="3" t="e">
        <f>COUNTIFS('[1]Grad M1'!$C$2:$C$2293,$B129,'[1]Grad M1'!$H$2:$H$2293,O$1)</f>
        <v>#VALUE!</v>
      </c>
      <c r="P129" s="3" t="e">
        <f>COUNTIFS('[1]Grad M1'!$C$2:$C$2293,$B129,'[1]Grad M1'!$H$2:$H$2293,P$1)</f>
        <v>#VALUE!</v>
      </c>
      <c r="Q129" s="3" t="e">
        <f>COUNTIFS('[1]Grad M1'!$C$2:$C$2293,$B129,'[1]Grad M1'!$H$2:$H$2293,Q$1)</f>
        <v>#VALUE!</v>
      </c>
      <c r="R129" s="3" t="e">
        <f>COUNTIFS('[1]Grad M1'!$C$2:$C$2293,$B129,'[1]Grad M1'!$H$2:$H$2293,R$1)</f>
        <v>#VALUE!</v>
      </c>
      <c r="S129" s="3" t="str">
        <f>VLOOKUP($B129,'[1]Grad M1'!$C$2:$Y$2293,S$1,FALSE)</f>
        <v>GRAD</v>
      </c>
      <c r="T129" s="3" t="str">
        <f>IF(VLOOKUP($B129,'[1]Grad M1'!$C$2:$Y$2293,T$1,FALSE)="","",VLOOKUP($B129,'[1]Grad M1'!$C$2:$Y$2293,T$1,FALSE))</f>
        <v>International Nutrition</v>
      </c>
      <c r="U129" s="3" t="str">
        <f>IF(VLOOKUP($B129,'[1]Grad M1'!$C$2:$Y$2293,U$1,FALSE)="","",VLOOKUP($B129,'[1]Grad M1'!$C$2:$Y$2293,U$1,FALSE))</f>
        <v>Provides a broad overview of international nutrition research issues, programs, and policies. Topics will include micronutrient deficiencies, child feeding and growth, determinants of under- and over-nutrition, chronic disease and nutrition, food fortification and supplementation, and nutrition intervention programs and policy.</v>
      </c>
      <c r="V129" s="3" t="e">
        <f t="shared" si="2"/>
        <v>#VALUE!</v>
      </c>
    </row>
    <row r="130" spans="1:22" x14ac:dyDescent="0.25">
      <c r="A130" s="3" t="str">
        <f>IF(VLOOKUP($B130,'[1]Grad M1'!$C$2:$Y$2293,13,FALSE)="","M1",VLOOKUP($B130,'[1]Grad M1'!$C$2:$Y$2293,13,FALSE))</f>
        <v>M 1</v>
      </c>
      <c r="B130" s="3" t="s">
        <v>590</v>
      </c>
      <c r="C130" s="3" t="str">
        <f>VLOOKUP($B130,'[1]Grad M1'!$C$2:$Y$2293,C$1,FALSE)</f>
        <v>NUTR</v>
      </c>
      <c r="D130" s="3">
        <f>VLOOKUP($B130,'[1]Grad M1'!$C$2:$Y$2293,D$1,FALSE)</f>
        <v>747</v>
      </c>
      <c r="E130" s="3" t="str">
        <f>VLOOKUP($B130,'[1]Grad M1'!$C$2:$Y$2293,E$1,FALSE)</f>
        <v>ISSUES IN GLOBAL NUTRITION</v>
      </c>
      <c r="F130" s="3" t="str">
        <f>IF(VLOOKUP($B130,'[1]Grad M1'!$C$2:$Y$2293,F$1,FALSE)="","",VLOOKUP($B130,'[1]Grad M1'!$C$2:$Y$2293,F$1,FALSE))</f>
        <v/>
      </c>
      <c r="G130" s="3" t="e">
        <f>COUNTIFS('[1]Grad M1'!$C$2:$C$2293,$B130,'[1]Grad M1'!$H$2:$H$2293,G$1)</f>
        <v>#VALUE!</v>
      </c>
      <c r="H130" s="3" t="e">
        <f>COUNTIFS('[1]Grad M1'!$C$2:$C$2293,$B130,'[1]Grad M1'!$H$2:$H$2293,H$1)</f>
        <v>#VALUE!</v>
      </c>
      <c r="I130" s="3" t="e">
        <f>COUNTIFS('[1]Grad M1'!$C$2:$C$2293,$B130,'[1]Grad M1'!$H$2:$H$2293,I$1)</f>
        <v>#VALUE!</v>
      </c>
      <c r="J130" s="3" t="e">
        <f>COUNTIFS('[1]Grad M1'!$C$2:$C$2293,$B130,'[1]Grad M1'!$H$2:$H$2293,J$1)</f>
        <v>#VALUE!</v>
      </c>
      <c r="K130" s="3" t="e">
        <f>COUNTIFS('[1]Grad M1'!$C$2:$C$2293,$B130,'[1]Grad M1'!$H$2:$H$2293,K$1)</f>
        <v>#VALUE!</v>
      </c>
      <c r="L130" s="3" t="e">
        <f>COUNTIFS('[1]Grad M1'!$C$2:$C$2293,$B130,'[1]Grad M1'!$H$2:$H$2293,L$1)</f>
        <v>#VALUE!</v>
      </c>
      <c r="M130" s="3" t="e">
        <f>COUNTIFS('[1]Grad M1'!$C$2:$C$2293,$B130,'[1]Grad M1'!$H$2:$H$2293,M$1)</f>
        <v>#VALUE!</v>
      </c>
      <c r="N130" s="3" t="e">
        <f>COUNTIFS('[1]Grad M1'!$C$2:$C$2293,$B130,'[1]Grad M1'!$H$2:$H$2293,N$1)</f>
        <v>#VALUE!</v>
      </c>
      <c r="O130" s="3" t="e">
        <f>COUNTIFS('[1]Grad M1'!$C$2:$C$2293,$B130,'[1]Grad M1'!$H$2:$H$2293,O$1)</f>
        <v>#VALUE!</v>
      </c>
      <c r="P130" s="3" t="e">
        <f>COUNTIFS('[1]Grad M1'!$C$2:$C$2293,$B130,'[1]Grad M1'!$H$2:$H$2293,P$1)</f>
        <v>#VALUE!</v>
      </c>
      <c r="Q130" s="3" t="e">
        <f>COUNTIFS('[1]Grad M1'!$C$2:$C$2293,$B130,'[1]Grad M1'!$H$2:$H$2293,Q$1)</f>
        <v>#VALUE!</v>
      </c>
      <c r="R130" s="3" t="e">
        <f>COUNTIFS('[1]Grad M1'!$C$2:$C$2293,$B130,'[1]Grad M1'!$H$2:$H$2293,R$1)</f>
        <v>#VALUE!</v>
      </c>
      <c r="S130" s="3" t="str">
        <f>VLOOKUP($B130,'[1]Grad M1'!$C$2:$Y$2293,S$1,FALSE)</f>
        <v>GRAD</v>
      </c>
      <c r="T130" s="3" t="str">
        <f>IF(VLOOKUP($B130,'[1]Grad M1'!$C$2:$Y$2293,T$1,FALSE)="","",VLOOKUP($B130,'[1]Grad M1'!$C$2:$Y$2293,T$1,FALSE))</f>
        <v>Issues in Global Nutrition</v>
      </c>
      <c r="U130" s="3" t="str">
        <f>IF(VLOOKUP($B130,'[1]Grad M1'!$C$2:$Y$2293,U$1,FALSE)="","",VLOOKUP($B130,'[1]Grad M1'!$C$2:$Y$2293,U$1,FALSE))</f>
        <v>A review of the global burden of nutrition-related non-communicable diseases and to contributing global trends in the food system that shape policies and practices affecting nutrition and health outcomes.</v>
      </c>
      <c r="V130" s="3" t="e">
        <f t="shared" si="2"/>
        <v>#VALUE!</v>
      </c>
    </row>
    <row r="131" spans="1:22" x14ac:dyDescent="0.25">
      <c r="A131" s="3" t="str">
        <f>IF(VLOOKUP($B131,'[1]Grad M1'!$C$2:$Y$2293,13,FALSE)="","M1",VLOOKUP($B131,'[1]Grad M1'!$C$2:$Y$2293,13,FALSE))</f>
        <v>M 1</v>
      </c>
      <c r="B131" s="3" t="s">
        <v>591</v>
      </c>
      <c r="C131" s="3" t="str">
        <f>VLOOKUP($B131,'[1]Grad M1'!$C$2:$Y$2293,C$1,FALSE)</f>
        <v>NUTR</v>
      </c>
      <c r="D131" s="3">
        <f>VLOOKUP($B131,'[1]Grad M1'!$C$2:$Y$2293,D$1,FALSE)</f>
        <v>803</v>
      </c>
      <c r="E131" s="3" t="str">
        <f>VLOOKUP($B131,'[1]Grad M1'!$C$2:$Y$2293,E$1,FALSE)</f>
        <v>NUTR INTV ADV RESEARCH SEMINAR</v>
      </c>
      <c r="F131" s="3" t="str">
        <f>IF(VLOOKUP($B131,'[1]Grad M1'!$C$2:$Y$2293,F$1,FALSE)="","",VLOOKUP($B131,'[1]Grad M1'!$C$2:$Y$2293,F$1,FALSE))</f>
        <v/>
      </c>
      <c r="G131" s="3" t="e">
        <f>COUNTIFS('[1]Grad M1'!$C$2:$C$2293,$B131,'[1]Grad M1'!$H$2:$H$2293,G$1)</f>
        <v>#VALUE!</v>
      </c>
      <c r="H131" s="3" t="e">
        <f>COUNTIFS('[1]Grad M1'!$C$2:$C$2293,$B131,'[1]Grad M1'!$H$2:$H$2293,H$1)</f>
        <v>#VALUE!</v>
      </c>
      <c r="I131" s="3" t="e">
        <f>COUNTIFS('[1]Grad M1'!$C$2:$C$2293,$B131,'[1]Grad M1'!$H$2:$H$2293,I$1)</f>
        <v>#VALUE!</v>
      </c>
      <c r="J131" s="3" t="e">
        <f>COUNTIFS('[1]Grad M1'!$C$2:$C$2293,$B131,'[1]Grad M1'!$H$2:$H$2293,J$1)</f>
        <v>#VALUE!</v>
      </c>
      <c r="K131" s="3" t="e">
        <f>COUNTIFS('[1]Grad M1'!$C$2:$C$2293,$B131,'[1]Grad M1'!$H$2:$H$2293,K$1)</f>
        <v>#VALUE!</v>
      </c>
      <c r="L131" s="3" t="e">
        <f>COUNTIFS('[1]Grad M1'!$C$2:$C$2293,$B131,'[1]Grad M1'!$H$2:$H$2293,L$1)</f>
        <v>#VALUE!</v>
      </c>
      <c r="M131" s="3" t="e">
        <f>COUNTIFS('[1]Grad M1'!$C$2:$C$2293,$B131,'[1]Grad M1'!$H$2:$H$2293,M$1)</f>
        <v>#VALUE!</v>
      </c>
      <c r="N131" s="3" t="e">
        <f>COUNTIFS('[1]Grad M1'!$C$2:$C$2293,$B131,'[1]Grad M1'!$H$2:$H$2293,N$1)</f>
        <v>#VALUE!</v>
      </c>
      <c r="O131" s="3" t="e">
        <f>COUNTIFS('[1]Grad M1'!$C$2:$C$2293,$B131,'[1]Grad M1'!$H$2:$H$2293,O$1)</f>
        <v>#VALUE!</v>
      </c>
      <c r="P131" s="3" t="e">
        <f>COUNTIFS('[1]Grad M1'!$C$2:$C$2293,$B131,'[1]Grad M1'!$H$2:$H$2293,P$1)</f>
        <v>#VALUE!</v>
      </c>
      <c r="Q131" s="3" t="e">
        <f>COUNTIFS('[1]Grad M1'!$C$2:$C$2293,$B131,'[1]Grad M1'!$H$2:$H$2293,Q$1)</f>
        <v>#VALUE!</v>
      </c>
      <c r="R131" s="3" t="e">
        <f>COUNTIFS('[1]Grad M1'!$C$2:$C$2293,$B131,'[1]Grad M1'!$H$2:$H$2293,R$1)</f>
        <v>#VALUE!</v>
      </c>
      <c r="S131" s="3" t="str">
        <f>VLOOKUP($B131,'[1]Grad M1'!$C$2:$Y$2293,S$1,FALSE)</f>
        <v>GRAD</v>
      </c>
      <c r="T131" s="3" t="str">
        <f>IF(VLOOKUP($B131,'[1]Grad M1'!$C$2:$Y$2293,T$1,FALSE)="","",VLOOKUP($B131,'[1]Grad M1'!$C$2:$Y$2293,T$1,FALSE))</f>
        <v>Advanced Nutrition Intervention Research Seminar</v>
      </c>
      <c r="U131" s="3" t="str">
        <f>IF(VLOOKUP($B131,'[1]Grad M1'!$C$2:$Y$2293,U$1,FALSE)="","",VLOOKUP($B131,'[1]Grad M1'!$C$2:$Y$2293,U$1,FALSE))</f>
        <v xml:space="preserve">Development and application of critical thinking skills in the analysis of important nutrition and policy interventions. The course will examine conceptual models, research designs, intervention strategies, and measures of effectiveness in historical and innovative nutrition research. Hip-Hop to Health Jr for overweight prevention in preschool minority children - African American, Latino, Native American. Physical activity and healthy eating interventions among youth, adolescents, 2-Year college students. </v>
      </c>
      <c r="V131" s="3" t="e">
        <f t="shared" si="2"/>
        <v>#VALUE!</v>
      </c>
    </row>
    <row r="132" spans="1:22" x14ac:dyDescent="0.25">
      <c r="A132" s="3" t="str">
        <f>IF(VLOOKUP($B132,'[1]Grad M1'!$C$2:$Y$2293,13,FALSE)="","M1",VLOOKUP($B132,'[1]Grad M1'!$C$2:$Y$2293,13,FALSE))</f>
        <v>M 1</v>
      </c>
      <c r="B132" s="3" t="s">
        <v>592</v>
      </c>
      <c r="C132" s="3" t="str">
        <f>VLOOKUP($B132,'[1]Grad M1'!$C$2:$Y$2293,C$1,FALSE)</f>
        <v>NUTR</v>
      </c>
      <c r="D132" s="3">
        <f>VLOOKUP($B132,'[1]Grad M1'!$C$2:$Y$2293,D$1,FALSE)</f>
        <v>808</v>
      </c>
      <c r="E132" s="3" t="str">
        <f>VLOOKUP($B132,'[1]Grad M1'!$C$2:$Y$2293,E$1,FALSE)</f>
        <v>GLOBAL CARDIOMETABOLIC DIS SEM</v>
      </c>
      <c r="F132" s="3" t="str">
        <f>IF(VLOOKUP($B132,'[1]Grad M1'!$C$2:$Y$2293,F$1,FALSE)="","",VLOOKUP($B132,'[1]Grad M1'!$C$2:$Y$2293,F$1,FALSE))</f>
        <v/>
      </c>
      <c r="G132" s="3" t="e">
        <f>COUNTIFS('[1]Grad M1'!$C$2:$C$2293,$B132,'[1]Grad M1'!$H$2:$H$2293,G$1)</f>
        <v>#VALUE!</v>
      </c>
      <c r="H132" s="3" t="e">
        <f>COUNTIFS('[1]Grad M1'!$C$2:$C$2293,$B132,'[1]Grad M1'!$H$2:$H$2293,H$1)</f>
        <v>#VALUE!</v>
      </c>
      <c r="I132" s="3" t="e">
        <f>COUNTIFS('[1]Grad M1'!$C$2:$C$2293,$B132,'[1]Grad M1'!$H$2:$H$2293,I$1)</f>
        <v>#VALUE!</v>
      </c>
      <c r="J132" s="3" t="e">
        <f>COUNTIFS('[1]Grad M1'!$C$2:$C$2293,$B132,'[1]Grad M1'!$H$2:$H$2293,J$1)</f>
        <v>#VALUE!</v>
      </c>
      <c r="K132" s="3" t="e">
        <f>COUNTIFS('[1]Grad M1'!$C$2:$C$2293,$B132,'[1]Grad M1'!$H$2:$H$2293,K$1)</f>
        <v>#VALUE!</v>
      </c>
      <c r="L132" s="3" t="e">
        <f>COUNTIFS('[1]Grad M1'!$C$2:$C$2293,$B132,'[1]Grad M1'!$H$2:$H$2293,L$1)</f>
        <v>#VALUE!</v>
      </c>
      <c r="M132" s="3" t="e">
        <f>COUNTIFS('[1]Grad M1'!$C$2:$C$2293,$B132,'[1]Grad M1'!$H$2:$H$2293,M$1)</f>
        <v>#VALUE!</v>
      </c>
      <c r="N132" s="3" t="e">
        <f>COUNTIFS('[1]Grad M1'!$C$2:$C$2293,$B132,'[1]Grad M1'!$H$2:$H$2293,N$1)</f>
        <v>#VALUE!</v>
      </c>
      <c r="O132" s="3" t="e">
        <f>COUNTIFS('[1]Grad M1'!$C$2:$C$2293,$B132,'[1]Grad M1'!$H$2:$H$2293,O$1)</f>
        <v>#VALUE!</v>
      </c>
      <c r="P132" s="3" t="e">
        <f>COUNTIFS('[1]Grad M1'!$C$2:$C$2293,$B132,'[1]Grad M1'!$H$2:$H$2293,P$1)</f>
        <v>#VALUE!</v>
      </c>
      <c r="Q132" s="3" t="e">
        <f>COUNTIFS('[1]Grad M1'!$C$2:$C$2293,$B132,'[1]Grad M1'!$H$2:$H$2293,Q$1)</f>
        <v>#VALUE!</v>
      </c>
      <c r="R132" s="3" t="e">
        <f>COUNTIFS('[1]Grad M1'!$C$2:$C$2293,$B132,'[1]Grad M1'!$H$2:$H$2293,R$1)</f>
        <v>#VALUE!</v>
      </c>
      <c r="S132" s="3" t="str">
        <f>VLOOKUP($B132,'[1]Grad M1'!$C$2:$Y$2293,S$1,FALSE)</f>
        <v>GRAD</v>
      </c>
      <c r="T132" s="3" t="str">
        <f>IF(VLOOKUP($B132,'[1]Grad M1'!$C$2:$Y$2293,T$1,FALSE)="","",VLOOKUP($B132,'[1]Grad M1'!$C$2:$Y$2293,T$1,FALSE))</f>
        <v>Global Cardiometabolic Disease Seminar</v>
      </c>
      <c r="U132" s="3" t="str">
        <f>IF(VLOOKUP($B132,'[1]Grad M1'!$C$2:$Y$2293,U$1,FALSE)="","",VLOOKUP($B132,'[1]Grad M1'!$C$2:$Y$2293,U$1,FALSE))</f>
        <v>This core seminar addresses biology, genetics, epidemiology, intervention and policy strategies relevant for addressing global cardiometabolic disease, as well as, professional development and responsible conduct of research in global settings.</v>
      </c>
      <c r="V132" s="3" t="e">
        <f t="shared" ref="V132:V195" si="3">SUM(G132:R132)</f>
        <v>#VALUE!</v>
      </c>
    </row>
    <row r="133" spans="1:22" x14ac:dyDescent="0.25">
      <c r="A133" s="3" t="str">
        <f>IF(VLOOKUP($B133,'[1]Grad M1'!$C$2:$Y$2293,13,FALSE)="","M1",VLOOKUP($B133,'[1]Grad M1'!$C$2:$Y$2293,13,FALSE))</f>
        <v>M 1</v>
      </c>
      <c r="B133" s="3" t="s">
        <v>593</v>
      </c>
      <c r="C133" s="3" t="str">
        <f>VLOOKUP($B133,'[1]Grad M1'!$C$2:$Y$2293,C$1,FALSE)</f>
        <v>NUTR</v>
      </c>
      <c r="D133" s="3">
        <f>VLOOKUP($B133,'[1]Grad M1'!$C$2:$Y$2293,D$1,FALSE)</f>
        <v>810</v>
      </c>
      <c r="E133" s="3" t="str">
        <f>VLOOKUP($B133,'[1]Grad M1'!$C$2:$Y$2293,E$1,FALSE)</f>
        <v>PHYSCL ACTIVITY EPI</v>
      </c>
      <c r="F133" s="3" t="str">
        <f>IF(VLOOKUP($B133,'[1]Grad M1'!$C$2:$Y$2293,F$1,FALSE)="","",VLOOKUP($B133,'[1]Grad M1'!$C$2:$Y$2293,F$1,FALSE))</f>
        <v/>
      </c>
      <c r="G133" s="3" t="e">
        <f>COUNTIFS('[1]Grad M1'!$C$2:$C$2293,$B133,'[1]Grad M1'!$H$2:$H$2293,G$1)</f>
        <v>#VALUE!</v>
      </c>
      <c r="H133" s="3" t="e">
        <f>COUNTIFS('[1]Grad M1'!$C$2:$C$2293,$B133,'[1]Grad M1'!$H$2:$H$2293,H$1)</f>
        <v>#VALUE!</v>
      </c>
      <c r="I133" s="3" t="e">
        <f>COUNTIFS('[1]Grad M1'!$C$2:$C$2293,$B133,'[1]Grad M1'!$H$2:$H$2293,I$1)</f>
        <v>#VALUE!</v>
      </c>
      <c r="J133" s="3" t="e">
        <f>COUNTIFS('[1]Grad M1'!$C$2:$C$2293,$B133,'[1]Grad M1'!$H$2:$H$2293,J$1)</f>
        <v>#VALUE!</v>
      </c>
      <c r="K133" s="3" t="e">
        <f>COUNTIFS('[1]Grad M1'!$C$2:$C$2293,$B133,'[1]Grad M1'!$H$2:$H$2293,K$1)</f>
        <v>#VALUE!</v>
      </c>
      <c r="L133" s="3" t="e">
        <f>COUNTIFS('[1]Grad M1'!$C$2:$C$2293,$B133,'[1]Grad M1'!$H$2:$H$2293,L$1)</f>
        <v>#VALUE!</v>
      </c>
      <c r="M133" s="3" t="e">
        <f>COUNTIFS('[1]Grad M1'!$C$2:$C$2293,$B133,'[1]Grad M1'!$H$2:$H$2293,M$1)</f>
        <v>#VALUE!</v>
      </c>
      <c r="N133" s="3" t="e">
        <f>COUNTIFS('[1]Grad M1'!$C$2:$C$2293,$B133,'[1]Grad M1'!$H$2:$H$2293,N$1)</f>
        <v>#VALUE!</v>
      </c>
      <c r="O133" s="3" t="e">
        <f>COUNTIFS('[1]Grad M1'!$C$2:$C$2293,$B133,'[1]Grad M1'!$H$2:$H$2293,O$1)</f>
        <v>#VALUE!</v>
      </c>
      <c r="P133" s="3" t="e">
        <f>COUNTIFS('[1]Grad M1'!$C$2:$C$2293,$B133,'[1]Grad M1'!$H$2:$H$2293,P$1)</f>
        <v>#VALUE!</v>
      </c>
      <c r="Q133" s="3" t="e">
        <f>COUNTIFS('[1]Grad M1'!$C$2:$C$2293,$B133,'[1]Grad M1'!$H$2:$H$2293,Q$1)</f>
        <v>#VALUE!</v>
      </c>
      <c r="R133" s="3" t="e">
        <f>COUNTIFS('[1]Grad M1'!$C$2:$C$2293,$B133,'[1]Grad M1'!$H$2:$H$2293,R$1)</f>
        <v>#VALUE!</v>
      </c>
      <c r="S133" s="3" t="str">
        <f>VLOOKUP($B133,'[1]Grad M1'!$C$2:$Y$2293,S$1,FALSE)</f>
        <v>GRAD</v>
      </c>
      <c r="T133" s="3" t="str">
        <f>IF(VLOOKUP($B133,'[1]Grad M1'!$C$2:$Y$2293,T$1,FALSE)="","",VLOOKUP($B133,'[1]Grad M1'!$C$2:$Y$2293,T$1,FALSE))</f>
        <v/>
      </c>
      <c r="U133" s="3" t="str">
        <f>IF(VLOOKUP($B133,'[1]Grad M1'!$C$2:$Y$2293,U$1,FALSE)="","",VLOOKUP($B133,'[1]Grad M1'!$C$2:$Y$2293,U$1,FALSE))</f>
        <v xml:space="preserve">Overview of major issues in physical activity guidelines, measurement, population distribution, correlates, impacts (physically and economically), and public health recommendations. </v>
      </c>
      <c r="V133" s="3" t="e">
        <f t="shared" si="3"/>
        <v>#VALUE!</v>
      </c>
    </row>
    <row r="134" spans="1:22" x14ac:dyDescent="0.25">
      <c r="A134" s="3" t="str">
        <f>IF(VLOOKUP($B134,'[1]Grad M1'!$C$2:$Y$2293,13,FALSE)="","M1",VLOOKUP($B134,'[1]Grad M1'!$C$2:$Y$2293,13,FALSE))</f>
        <v>M 1</v>
      </c>
      <c r="B134" s="3" t="s">
        <v>594</v>
      </c>
      <c r="C134" s="3" t="str">
        <f>VLOOKUP($B134,'[1]Grad M1'!$C$2:$Y$2293,C$1,FALSE)</f>
        <v>NUTR</v>
      </c>
      <c r="D134" s="3">
        <f>VLOOKUP($B134,'[1]Grad M1'!$C$2:$Y$2293,D$1,FALSE)</f>
        <v>812</v>
      </c>
      <c r="E134" s="3" t="str">
        <f>VLOOKUP($B134,'[1]Grad M1'!$C$2:$Y$2293,E$1,FALSE)</f>
        <v>OBESITY: CELL TO SOCIETY</v>
      </c>
      <c r="F134" s="3" t="str">
        <f>IF(VLOOKUP($B134,'[1]Grad M1'!$C$2:$Y$2293,F$1,FALSE)="","",VLOOKUP($B134,'[1]Grad M1'!$C$2:$Y$2293,F$1,FALSE))</f>
        <v/>
      </c>
      <c r="G134" s="3" t="e">
        <f>COUNTIFS('[1]Grad M1'!$C$2:$C$2293,$B134,'[1]Grad M1'!$H$2:$H$2293,G$1)</f>
        <v>#VALUE!</v>
      </c>
      <c r="H134" s="3" t="e">
        <f>COUNTIFS('[1]Grad M1'!$C$2:$C$2293,$B134,'[1]Grad M1'!$H$2:$H$2293,H$1)</f>
        <v>#VALUE!</v>
      </c>
      <c r="I134" s="3" t="e">
        <f>COUNTIFS('[1]Grad M1'!$C$2:$C$2293,$B134,'[1]Grad M1'!$H$2:$H$2293,I$1)</f>
        <v>#VALUE!</v>
      </c>
      <c r="J134" s="3" t="e">
        <f>COUNTIFS('[1]Grad M1'!$C$2:$C$2293,$B134,'[1]Grad M1'!$H$2:$H$2293,J$1)</f>
        <v>#VALUE!</v>
      </c>
      <c r="K134" s="3" t="e">
        <f>COUNTIFS('[1]Grad M1'!$C$2:$C$2293,$B134,'[1]Grad M1'!$H$2:$H$2293,K$1)</f>
        <v>#VALUE!</v>
      </c>
      <c r="L134" s="3" t="e">
        <f>COUNTIFS('[1]Grad M1'!$C$2:$C$2293,$B134,'[1]Grad M1'!$H$2:$H$2293,L$1)</f>
        <v>#VALUE!</v>
      </c>
      <c r="M134" s="3" t="e">
        <f>COUNTIFS('[1]Grad M1'!$C$2:$C$2293,$B134,'[1]Grad M1'!$H$2:$H$2293,M$1)</f>
        <v>#VALUE!</v>
      </c>
      <c r="N134" s="3" t="e">
        <f>COUNTIFS('[1]Grad M1'!$C$2:$C$2293,$B134,'[1]Grad M1'!$H$2:$H$2293,N$1)</f>
        <v>#VALUE!</v>
      </c>
      <c r="O134" s="3" t="e">
        <f>COUNTIFS('[1]Grad M1'!$C$2:$C$2293,$B134,'[1]Grad M1'!$H$2:$H$2293,O$1)</f>
        <v>#VALUE!</v>
      </c>
      <c r="P134" s="3" t="e">
        <f>COUNTIFS('[1]Grad M1'!$C$2:$C$2293,$B134,'[1]Grad M1'!$H$2:$H$2293,P$1)</f>
        <v>#VALUE!</v>
      </c>
      <c r="Q134" s="3" t="e">
        <f>COUNTIFS('[1]Grad M1'!$C$2:$C$2293,$B134,'[1]Grad M1'!$H$2:$H$2293,Q$1)</f>
        <v>#VALUE!</v>
      </c>
      <c r="R134" s="3" t="e">
        <f>COUNTIFS('[1]Grad M1'!$C$2:$C$2293,$B134,'[1]Grad M1'!$H$2:$H$2293,R$1)</f>
        <v>#VALUE!</v>
      </c>
      <c r="S134" s="3" t="str">
        <f>VLOOKUP($B134,'[1]Grad M1'!$C$2:$Y$2293,S$1,FALSE)</f>
        <v>GRAD</v>
      </c>
      <c r="T134" s="3" t="str">
        <f>IF(VLOOKUP($B134,'[1]Grad M1'!$C$2:$Y$2293,T$1,FALSE)="","",VLOOKUP($B134,'[1]Grad M1'!$C$2:$Y$2293,T$1,FALSE))</f>
        <v>Introduction to Obesity:  Cell to Society</v>
      </c>
      <c r="U134" s="3" t="str">
        <f>IF(VLOOKUP($B134,'[1]Grad M1'!$C$2:$Y$2293,U$1,FALSE)="","",VLOOKUP($B134,'[1]Grad M1'!$C$2:$Y$2293,U$1,FALSE))</f>
        <v xml:space="preserve">Provides a broad survey of obesity research including measurement issues, biological, social and economic etiologies, health and economic consequences, and prevention and treatment of obesity. Health at every size. US and international prevalence and trends. Diet, nutrients, physical activity and energy balance. Epigenetics, gut microbiome, and obesity. Endocrine disruptors, drugs, and obesity. Media and obesity. Diabetes, precision medicine, bone, and obesity. Regulatory options. Treatment and prevention.  </v>
      </c>
      <c r="V134" s="3" t="e">
        <f t="shared" si="3"/>
        <v>#VALUE!</v>
      </c>
    </row>
    <row r="135" spans="1:22" x14ac:dyDescent="0.25">
      <c r="A135" s="3" t="str">
        <f>IF(VLOOKUP($B135,'[1]Grad M1'!$C$2:$Y$2293,13,FALSE)="","M1",VLOOKUP($B135,'[1]Grad M1'!$C$2:$Y$2293,13,FALSE))</f>
        <v>M 1</v>
      </c>
      <c r="B135" s="3" t="s">
        <v>595</v>
      </c>
      <c r="C135" s="3" t="str">
        <f>VLOOKUP($B135,'[1]Grad M1'!$C$2:$Y$2293,C$1,FALSE)</f>
        <v>NUTR</v>
      </c>
      <c r="D135" s="3">
        <f>VLOOKUP($B135,'[1]Grad M1'!$C$2:$Y$2293,D$1,FALSE)</f>
        <v>813</v>
      </c>
      <c r="E135" s="3" t="str">
        <f>VLOOKUP($B135,'[1]Grad M1'!$C$2:$Y$2293,E$1,FALSE)</f>
        <v>NUTR EPID</v>
      </c>
      <c r="F135" s="3" t="str">
        <f>IF(VLOOKUP($B135,'[1]Grad M1'!$C$2:$Y$2293,F$1,FALSE)="","",VLOOKUP($B135,'[1]Grad M1'!$C$2:$Y$2293,F$1,FALSE))</f>
        <v/>
      </c>
      <c r="G135" s="3" t="e">
        <f>COUNTIFS('[1]Grad M1'!$C$2:$C$2293,$B135,'[1]Grad M1'!$H$2:$H$2293,G$1)</f>
        <v>#VALUE!</v>
      </c>
      <c r="H135" s="3" t="e">
        <f>COUNTIFS('[1]Grad M1'!$C$2:$C$2293,$B135,'[1]Grad M1'!$H$2:$H$2293,H$1)</f>
        <v>#VALUE!</v>
      </c>
      <c r="I135" s="3" t="e">
        <f>COUNTIFS('[1]Grad M1'!$C$2:$C$2293,$B135,'[1]Grad M1'!$H$2:$H$2293,I$1)</f>
        <v>#VALUE!</v>
      </c>
      <c r="J135" s="3" t="e">
        <f>COUNTIFS('[1]Grad M1'!$C$2:$C$2293,$B135,'[1]Grad M1'!$H$2:$H$2293,J$1)</f>
        <v>#VALUE!</v>
      </c>
      <c r="K135" s="3" t="e">
        <f>COUNTIFS('[1]Grad M1'!$C$2:$C$2293,$B135,'[1]Grad M1'!$H$2:$H$2293,K$1)</f>
        <v>#VALUE!</v>
      </c>
      <c r="L135" s="3" t="e">
        <f>COUNTIFS('[1]Grad M1'!$C$2:$C$2293,$B135,'[1]Grad M1'!$H$2:$H$2293,L$1)</f>
        <v>#VALUE!</v>
      </c>
      <c r="M135" s="3" t="e">
        <f>COUNTIFS('[1]Grad M1'!$C$2:$C$2293,$B135,'[1]Grad M1'!$H$2:$H$2293,M$1)</f>
        <v>#VALUE!</v>
      </c>
      <c r="N135" s="3" t="e">
        <f>COUNTIFS('[1]Grad M1'!$C$2:$C$2293,$B135,'[1]Grad M1'!$H$2:$H$2293,N$1)</f>
        <v>#VALUE!</v>
      </c>
      <c r="O135" s="3" t="e">
        <f>COUNTIFS('[1]Grad M1'!$C$2:$C$2293,$B135,'[1]Grad M1'!$H$2:$H$2293,O$1)</f>
        <v>#VALUE!</v>
      </c>
      <c r="P135" s="3" t="e">
        <f>COUNTIFS('[1]Grad M1'!$C$2:$C$2293,$B135,'[1]Grad M1'!$H$2:$H$2293,P$1)</f>
        <v>#VALUE!</v>
      </c>
      <c r="Q135" s="3" t="e">
        <f>COUNTIFS('[1]Grad M1'!$C$2:$C$2293,$B135,'[1]Grad M1'!$H$2:$H$2293,Q$1)</f>
        <v>#VALUE!</v>
      </c>
      <c r="R135" s="3" t="e">
        <f>COUNTIFS('[1]Grad M1'!$C$2:$C$2293,$B135,'[1]Grad M1'!$H$2:$H$2293,R$1)</f>
        <v>#VALUE!</v>
      </c>
      <c r="S135" s="3" t="str">
        <f>VLOOKUP($B135,'[1]Grad M1'!$C$2:$Y$2293,S$1,FALSE)</f>
        <v>GRAD</v>
      </c>
      <c r="T135" s="3" t="str">
        <f>IF(VLOOKUP($B135,'[1]Grad M1'!$C$2:$Y$2293,T$1,FALSE)="","",VLOOKUP($B135,'[1]Grad M1'!$C$2:$Y$2293,T$1,FALSE))</f>
        <v/>
      </c>
      <c r="U135" s="3" t="str">
        <f>IF(VLOOKUP($B135,'[1]Grad M1'!$C$2:$Y$2293,U$1,FALSE)="","",VLOOKUP($B135,'[1]Grad M1'!$C$2:$Y$2293,U$1,FALSE))</f>
        <v xml:space="preserve">The course introduces students to key concepts and methods in Nutrition Epidemiology. Through lectures, class discussions, and homeworks, this course will provide students with tools to design, analyze, and critically evaluate population-based nutrition research. The Modern Food System. Its evolution is rapid as is its impact: The global challenges it poses. The food environment and impacts on diet and health. </v>
      </c>
      <c r="V135" s="3" t="e">
        <f t="shared" si="3"/>
        <v>#VALUE!</v>
      </c>
    </row>
    <row r="136" spans="1:22" x14ac:dyDescent="0.25">
      <c r="A136" s="3" t="str">
        <f>IF(VLOOKUP($B136,'[1]Grad M1'!$C$2:$Y$2293,13,FALSE)="","M1",VLOOKUP($B136,'[1]Grad M1'!$C$2:$Y$2293,13,FALSE))</f>
        <v>M 1</v>
      </c>
      <c r="B136" s="3" t="s">
        <v>596</v>
      </c>
      <c r="C136" s="3" t="str">
        <f>VLOOKUP($B136,'[1]Grad M1'!$C$2:$Y$2293,C$1,FALSE)</f>
        <v>NUTR</v>
      </c>
      <c r="D136" s="3">
        <f>VLOOKUP($B136,'[1]Grad M1'!$C$2:$Y$2293,D$1,FALSE)</f>
        <v>845</v>
      </c>
      <c r="E136" s="3" t="str">
        <f>VLOOKUP($B136,'[1]Grad M1'!$C$2:$Y$2293,E$1,FALSE)</f>
        <v>NUTR METABOLISM</v>
      </c>
      <c r="F136" s="3" t="str">
        <f>IF(VLOOKUP($B136,'[1]Grad M1'!$C$2:$Y$2293,F$1,FALSE)="","",VLOOKUP($B136,'[1]Grad M1'!$C$2:$Y$2293,F$1,FALSE))</f>
        <v/>
      </c>
      <c r="G136" s="3" t="e">
        <f>COUNTIFS('[1]Grad M1'!$C$2:$C$2293,$B136,'[1]Grad M1'!$H$2:$H$2293,G$1)</f>
        <v>#VALUE!</v>
      </c>
      <c r="H136" s="3" t="e">
        <f>COUNTIFS('[1]Grad M1'!$C$2:$C$2293,$B136,'[1]Grad M1'!$H$2:$H$2293,H$1)</f>
        <v>#VALUE!</v>
      </c>
      <c r="I136" s="3" t="e">
        <f>COUNTIFS('[1]Grad M1'!$C$2:$C$2293,$B136,'[1]Grad M1'!$H$2:$H$2293,I$1)</f>
        <v>#VALUE!</v>
      </c>
      <c r="J136" s="3" t="e">
        <f>COUNTIFS('[1]Grad M1'!$C$2:$C$2293,$B136,'[1]Grad M1'!$H$2:$H$2293,J$1)</f>
        <v>#VALUE!</v>
      </c>
      <c r="K136" s="3" t="e">
        <f>COUNTIFS('[1]Grad M1'!$C$2:$C$2293,$B136,'[1]Grad M1'!$H$2:$H$2293,K$1)</f>
        <v>#VALUE!</v>
      </c>
      <c r="L136" s="3" t="e">
        <f>COUNTIFS('[1]Grad M1'!$C$2:$C$2293,$B136,'[1]Grad M1'!$H$2:$H$2293,L$1)</f>
        <v>#VALUE!</v>
      </c>
      <c r="M136" s="3" t="e">
        <f>COUNTIFS('[1]Grad M1'!$C$2:$C$2293,$B136,'[1]Grad M1'!$H$2:$H$2293,M$1)</f>
        <v>#VALUE!</v>
      </c>
      <c r="N136" s="3" t="e">
        <f>COUNTIFS('[1]Grad M1'!$C$2:$C$2293,$B136,'[1]Grad M1'!$H$2:$H$2293,N$1)</f>
        <v>#VALUE!</v>
      </c>
      <c r="O136" s="3" t="e">
        <f>COUNTIFS('[1]Grad M1'!$C$2:$C$2293,$B136,'[1]Grad M1'!$H$2:$H$2293,O$1)</f>
        <v>#VALUE!</v>
      </c>
      <c r="P136" s="3" t="e">
        <f>COUNTIFS('[1]Grad M1'!$C$2:$C$2293,$B136,'[1]Grad M1'!$H$2:$H$2293,P$1)</f>
        <v>#VALUE!</v>
      </c>
      <c r="Q136" s="3" t="e">
        <f>COUNTIFS('[1]Grad M1'!$C$2:$C$2293,$B136,'[1]Grad M1'!$H$2:$H$2293,Q$1)</f>
        <v>#VALUE!</v>
      </c>
      <c r="R136" s="3" t="e">
        <f>COUNTIFS('[1]Grad M1'!$C$2:$C$2293,$B136,'[1]Grad M1'!$H$2:$H$2293,R$1)</f>
        <v>#VALUE!</v>
      </c>
      <c r="S136" s="3" t="str">
        <f>VLOOKUP($B136,'[1]Grad M1'!$C$2:$Y$2293,S$1,FALSE)</f>
        <v>GRAD</v>
      </c>
      <c r="T136" s="3" t="str">
        <f>IF(VLOOKUP($B136,'[1]Grad M1'!$C$2:$Y$2293,T$1,FALSE)="","",VLOOKUP($B136,'[1]Grad M1'!$C$2:$Y$2293,T$1,FALSE))</f>
        <v>Nutritional Metabolism</v>
      </c>
      <c r="U136" s="3" t="str">
        <f>IF(VLOOKUP($B136,'[1]Grad M1'!$C$2:$Y$2293,U$1,FALSE)="","",VLOOKUP($B136,'[1]Grad M1'!$C$2:$Y$2293,U$1,FALSE))</f>
        <v xml:space="preserve">A problem-based approach to examine current topics in biochemistry relevant to nutrition and metabolism. Does a cancer cell care about the diet of its host? Intestinal microbiota and nutrition. Environmental endocrine disruptors. </v>
      </c>
      <c r="V136" s="3" t="e">
        <f t="shared" si="3"/>
        <v>#VALUE!</v>
      </c>
    </row>
    <row r="137" spans="1:22" x14ac:dyDescent="0.25">
      <c r="A137" s="3" t="str">
        <f>IF(VLOOKUP($B137,'[1]Grad M1'!$C$2:$Y$2293,13,FALSE)="","M1",VLOOKUP($B137,'[1]Grad M1'!$C$2:$Y$2293,13,FALSE))</f>
        <v>M 1</v>
      </c>
      <c r="B137" s="3" t="s">
        <v>597</v>
      </c>
      <c r="C137" s="3" t="str">
        <f>VLOOKUP($B137,'[1]Grad M1'!$C$2:$Y$2293,C$1,FALSE)</f>
        <v>NUTR</v>
      </c>
      <c r="D137" s="3">
        <f>VLOOKUP($B137,'[1]Grad M1'!$C$2:$Y$2293,D$1,FALSE)</f>
        <v>875</v>
      </c>
      <c r="E137" s="3" t="str">
        <f>VLOOKUP($B137,'[1]Grad M1'!$C$2:$Y$2293,E$1,FALSE)</f>
        <v>NUTR POLICY SEMINAR</v>
      </c>
      <c r="F137" s="3" t="str">
        <f>IF(VLOOKUP($B137,'[1]Grad M1'!$C$2:$Y$2293,F$1,FALSE)="","",VLOOKUP($B137,'[1]Grad M1'!$C$2:$Y$2293,F$1,FALSE))</f>
        <v/>
      </c>
      <c r="G137" s="3" t="e">
        <f>COUNTIFS('[1]Grad M1'!$C$2:$C$2293,$B137,'[1]Grad M1'!$H$2:$H$2293,G$1)</f>
        <v>#VALUE!</v>
      </c>
      <c r="H137" s="3" t="e">
        <f>COUNTIFS('[1]Grad M1'!$C$2:$C$2293,$B137,'[1]Grad M1'!$H$2:$H$2293,H$1)</f>
        <v>#VALUE!</v>
      </c>
      <c r="I137" s="3" t="e">
        <f>COUNTIFS('[1]Grad M1'!$C$2:$C$2293,$B137,'[1]Grad M1'!$H$2:$H$2293,I$1)</f>
        <v>#VALUE!</v>
      </c>
      <c r="J137" s="3" t="e">
        <f>COUNTIFS('[1]Grad M1'!$C$2:$C$2293,$B137,'[1]Grad M1'!$H$2:$H$2293,J$1)</f>
        <v>#VALUE!</v>
      </c>
      <c r="K137" s="3" t="e">
        <f>COUNTIFS('[1]Grad M1'!$C$2:$C$2293,$B137,'[1]Grad M1'!$H$2:$H$2293,K$1)</f>
        <v>#VALUE!</v>
      </c>
      <c r="L137" s="3" t="e">
        <f>COUNTIFS('[1]Grad M1'!$C$2:$C$2293,$B137,'[1]Grad M1'!$H$2:$H$2293,L$1)</f>
        <v>#VALUE!</v>
      </c>
      <c r="M137" s="3" t="e">
        <f>COUNTIFS('[1]Grad M1'!$C$2:$C$2293,$B137,'[1]Grad M1'!$H$2:$H$2293,M$1)</f>
        <v>#VALUE!</v>
      </c>
      <c r="N137" s="3" t="e">
        <f>COUNTIFS('[1]Grad M1'!$C$2:$C$2293,$B137,'[1]Grad M1'!$H$2:$H$2293,N$1)</f>
        <v>#VALUE!</v>
      </c>
      <c r="O137" s="3" t="e">
        <f>COUNTIFS('[1]Grad M1'!$C$2:$C$2293,$B137,'[1]Grad M1'!$H$2:$H$2293,O$1)</f>
        <v>#VALUE!</v>
      </c>
      <c r="P137" s="3" t="e">
        <f>COUNTIFS('[1]Grad M1'!$C$2:$C$2293,$B137,'[1]Grad M1'!$H$2:$H$2293,P$1)</f>
        <v>#VALUE!</v>
      </c>
      <c r="Q137" s="3" t="e">
        <f>COUNTIFS('[1]Grad M1'!$C$2:$C$2293,$B137,'[1]Grad M1'!$H$2:$H$2293,Q$1)</f>
        <v>#VALUE!</v>
      </c>
      <c r="R137" s="3" t="e">
        <f>COUNTIFS('[1]Grad M1'!$C$2:$C$2293,$B137,'[1]Grad M1'!$H$2:$H$2293,R$1)</f>
        <v>#VALUE!</v>
      </c>
      <c r="S137" s="3" t="str">
        <f>VLOOKUP($B137,'[1]Grad M1'!$C$2:$Y$2293,S$1,FALSE)</f>
        <v>GRAD</v>
      </c>
      <c r="T137" s="3" t="str">
        <f>IF(VLOOKUP($B137,'[1]Grad M1'!$C$2:$Y$2293,T$1,FALSE)="","",VLOOKUP($B137,'[1]Grad M1'!$C$2:$Y$2293,T$1,FALSE))</f>
        <v>Nutrition Policy</v>
      </c>
      <c r="U137" s="3" t="str">
        <f>IF(VLOOKUP($B137,'[1]Grad M1'!$C$2:$Y$2293,U$1,FALSE)="","",VLOOKUP($B137,'[1]Grad M1'!$C$2:$Y$2293,U$1,FALSE))</f>
        <v>This course focuses on nutrition policy on a federal, state, and local level. Topics covered include policy formation, interest/consumer advocacy groups, key legislation, how research informs policy, equity and diversity, global food policy issues, sustainability and health, advocacy, and current public health nutrition policy examples. Permission of the instructor for undergraduates.</v>
      </c>
      <c r="V137" s="3" t="e">
        <f t="shared" si="3"/>
        <v>#VALUE!</v>
      </c>
    </row>
    <row r="138" spans="1:22" x14ac:dyDescent="0.25">
      <c r="A138" s="3" t="str">
        <f>IF(VLOOKUP($B138,'[1]Grad M1'!$C$2:$Y$2293,13,FALSE)="","M1",VLOOKUP($B138,'[1]Grad M1'!$C$2:$Y$2293,13,FALSE))</f>
        <v>M 1</v>
      </c>
      <c r="B138" s="3" t="s">
        <v>598</v>
      </c>
      <c r="C138" s="3" t="str">
        <f>VLOOKUP($B138,'[1]Grad M1'!$C$2:$Y$2293,C$1,FALSE)</f>
        <v>NUTR</v>
      </c>
      <c r="D138" s="3">
        <f>VLOOKUP($B138,'[1]Grad M1'!$C$2:$Y$2293,D$1,FALSE)</f>
        <v>910</v>
      </c>
      <c r="E138" s="3" t="str">
        <f>VLOOKUP($B138,'[1]Grad M1'!$C$2:$Y$2293,E$1,FALSE)</f>
        <v>NUTR RES</v>
      </c>
      <c r="F138" s="3" t="str">
        <f>IF(VLOOKUP($B138,'[1]Grad M1'!$C$2:$Y$2293,F$1,FALSE)="","",VLOOKUP($B138,'[1]Grad M1'!$C$2:$Y$2293,F$1,FALSE))</f>
        <v/>
      </c>
      <c r="G138" s="3" t="e">
        <f>COUNTIFS('[1]Grad M1'!$C$2:$C$2293,$B138,'[1]Grad M1'!$H$2:$H$2293,G$1)</f>
        <v>#VALUE!</v>
      </c>
      <c r="H138" s="3" t="e">
        <f>COUNTIFS('[1]Grad M1'!$C$2:$C$2293,$B138,'[1]Grad M1'!$H$2:$H$2293,H$1)</f>
        <v>#VALUE!</v>
      </c>
      <c r="I138" s="3" t="e">
        <f>COUNTIFS('[1]Grad M1'!$C$2:$C$2293,$B138,'[1]Grad M1'!$H$2:$H$2293,I$1)</f>
        <v>#VALUE!</v>
      </c>
      <c r="J138" s="3" t="e">
        <f>COUNTIFS('[1]Grad M1'!$C$2:$C$2293,$B138,'[1]Grad M1'!$H$2:$H$2293,J$1)</f>
        <v>#VALUE!</v>
      </c>
      <c r="K138" s="3" t="e">
        <f>COUNTIFS('[1]Grad M1'!$C$2:$C$2293,$B138,'[1]Grad M1'!$H$2:$H$2293,K$1)</f>
        <v>#VALUE!</v>
      </c>
      <c r="L138" s="3" t="e">
        <f>COUNTIFS('[1]Grad M1'!$C$2:$C$2293,$B138,'[1]Grad M1'!$H$2:$H$2293,L$1)</f>
        <v>#VALUE!</v>
      </c>
      <c r="M138" s="3" t="e">
        <f>COUNTIFS('[1]Grad M1'!$C$2:$C$2293,$B138,'[1]Grad M1'!$H$2:$H$2293,M$1)</f>
        <v>#VALUE!</v>
      </c>
      <c r="N138" s="3" t="e">
        <f>COUNTIFS('[1]Grad M1'!$C$2:$C$2293,$B138,'[1]Grad M1'!$H$2:$H$2293,N$1)</f>
        <v>#VALUE!</v>
      </c>
      <c r="O138" s="3" t="e">
        <f>COUNTIFS('[1]Grad M1'!$C$2:$C$2293,$B138,'[1]Grad M1'!$H$2:$H$2293,O$1)</f>
        <v>#VALUE!</v>
      </c>
      <c r="P138" s="3" t="e">
        <f>COUNTIFS('[1]Grad M1'!$C$2:$C$2293,$B138,'[1]Grad M1'!$H$2:$H$2293,P$1)</f>
        <v>#VALUE!</v>
      </c>
      <c r="Q138" s="3" t="e">
        <f>COUNTIFS('[1]Grad M1'!$C$2:$C$2293,$B138,'[1]Grad M1'!$H$2:$H$2293,Q$1)</f>
        <v>#VALUE!</v>
      </c>
      <c r="R138" s="3" t="e">
        <f>COUNTIFS('[1]Grad M1'!$C$2:$C$2293,$B138,'[1]Grad M1'!$H$2:$H$2293,R$1)</f>
        <v>#VALUE!</v>
      </c>
      <c r="S138" s="3" t="str">
        <f>VLOOKUP($B138,'[1]Grad M1'!$C$2:$Y$2293,S$1,FALSE)</f>
        <v>GRAD</v>
      </c>
      <c r="T138" s="3" t="str">
        <f>IF(VLOOKUP($B138,'[1]Grad M1'!$C$2:$Y$2293,T$1,FALSE)="","",VLOOKUP($B138,'[1]Grad M1'!$C$2:$Y$2293,T$1,FALSE))</f>
        <v/>
      </c>
      <c r="U138" s="3" t="str">
        <f>IF(VLOOKUP($B138,'[1]Grad M1'!$C$2:$Y$2293,U$1,FALSE)="","",VLOOKUP($B138,'[1]Grad M1'!$C$2:$Y$2293,U$1,FALSE))</f>
        <v/>
      </c>
      <c r="V138" s="3" t="e">
        <f t="shared" si="3"/>
        <v>#VALUE!</v>
      </c>
    </row>
    <row r="139" spans="1:22" x14ac:dyDescent="0.25">
      <c r="A139" s="3" t="str">
        <f>IF(VLOOKUP($B139,'[1]Grad M1'!$C$2:$Y$2293,13,FALSE)="","M1",VLOOKUP($B139,'[1]Grad M1'!$C$2:$Y$2293,13,FALSE))</f>
        <v>M 1</v>
      </c>
      <c r="B139" s="3" t="s">
        <v>599</v>
      </c>
      <c r="C139" s="3" t="str">
        <f>VLOOKUP($B139,'[1]Grad M1'!$C$2:$Y$2293,C$1,FALSE)</f>
        <v>PHCY</v>
      </c>
      <c r="D139" s="3">
        <f>VLOOKUP($B139,'[1]Grad M1'!$C$2:$Y$2293,D$1,FALSE)</f>
        <v>836</v>
      </c>
      <c r="E139" s="3" t="str">
        <f>VLOOKUP($B139,'[1]Grad M1'!$C$2:$Y$2293,E$1,FALSE)</f>
        <v>SUBSTANCE USE DISORDERS</v>
      </c>
      <c r="F139" s="3" t="str">
        <f>IF(VLOOKUP($B139,'[1]Grad M1'!$C$2:$Y$2293,F$1,FALSE)="","",VLOOKUP($B139,'[1]Grad M1'!$C$2:$Y$2293,F$1,FALSE))</f>
        <v/>
      </c>
      <c r="G139" s="3" t="e">
        <f>COUNTIFS('[1]Grad M1'!$C$2:$C$2293,$B139,'[1]Grad M1'!$H$2:$H$2293,G$1)</f>
        <v>#VALUE!</v>
      </c>
      <c r="H139" s="3" t="e">
        <f>COUNTIFS('[1]Grad M1'!$C$2:$C$2293,$B139,'[1]Grad M1'!$H$2:$H$2293,H$1)</f>
        <v>#VALUE!</v>
      </c>
      <c r="I139" s="3" t="e">
        <f>COUNTIFS('[1]Grad M1'!$C$2:$C$2293,$B139,'[1]Grad M1'!$H$2:$H$2293,I$1)</f>
        <v>#VALUE!</v>
      </c>
      <c r="J139" s="3" t="e">
        <f>COUNTIFS('[1]Grad M1'!$C$2:$C$2293,$B139,'[1]Grad M1'!$H$2:$H$2293,J$1)</f>
        <v>#VALUE!</v>
      </c>
      <c r="K139" s="3" t="e">
        <f>COUNTIFS('[1]Grad M1'!$C$2:$C$2293,$B139,'[1]Grad M1'!$H$2:$H$2293,K$1)</f>
        <v>#VALUE!</v>
      </c>
      <c r="L139" s="3" t="e">
        <f>COUNTIFS('[1]Grad M1'!$C$2:$C$2293,$B139,'[1]Grad M1'!$H$2:$H$2293,L$1)</f>
        <v>#VALUE!</v>
      </c>
      <c r="M139" s="3" t="e">
        <f>COUNTIFS('[1]Grad M1'!$C$2:$C$2293,$B139,'[1]Grad M1'!$H$2:$H$2293,M$1)</f>
        <v>#VALUE!</v>
      </c>
      <c r="N139" s="3" t="e">
        <f>COUNTIFS('[1]Grad M1'!$C$2:$C$2293,$B139,'[1]Grad M1'!$H$2:$H$2293,N$1)</f>
        <v>#VALUE!</v>
      </c>
      <c r="O139" s="3" t="e">
        <f>COUNTIFS('[1]Grad M1'!$C$2:$C$2293,$B139,'[1]Grad M1'!$H$2:$H$2293,O$1)</f>
        <v>#VALUE!</v>
      </c>
      <c r="P139" s="3" t="e">
        <f>COUNTIFS('[1]Grad M1'!$C$2:$C$2293,$B139,'[1]Grad M1'!$H$2:$H$2293,P$1)</f>
        <v>#VALUE!</v>
      </c>
      <c r="Q139" s="3" t="e">
        <f>COUNTIFS('[1]Grad M1'!$C$2:$C$2293,$B139,'[1]Grad M1'!$H$2:$H$2293,Q$1)</f>
        <v>#VALUE!</v>
      </c>
      <c r="R139" s="3" t="e">
        <f>COUNTIFS('[1]Grad M1'!$C$2:$C$2293,$B139,'[1]Grad M1'!$H$2:$H$2293,R$1)</f>
        <v>#VALUE!</v>
      </c>
      <c r="S139" s="3" t="str">
        <f>VLOOKUP($B139,'[1]Grad M1'!$C$2:$Y$2293,S$1,FALSE)</f>
        <v>PHCY</v>
      </c>
      <c r="T139" s="3" t="str">
        <f>IF(VLOOKUP($B139,'[1]Grad M1'!$C$2:$Y$2293,T$1,FALSE)="","",VLOOKUP($B139,'[1]Grad M1'!$C$2:$Y$2293,T$1,FALSE))</f>
        <v>Prevention, Treatment, and Recovery of Substance Use Disorders</v>
      </c>
      <c r="U139" s="3" t="str">
        <f>IF(VLOOKUP($B139,'[1]Grad M1'!$C$2:$Y$2293,U$1,FALSE)="","",VLOOKUP($B139,'[1]Grad M1'!$C$2:$Y$2293,U$1,FALSE))</f>
        <v>There is a crippling opioid epidemic in the US stemming from decades of misguided approaches to addiction. This course addresses prevention, treatment, and recovery of substance use/misuse disorders, exploring addiction as a chronic brain disease with societal and economic factors contributing to development and progression.</v>
      </c>
      <c r="V139" s="3" t="e">
        <f t="shared" si="3"/>
        <v>#VALUE!</v>
      </c>
    </row>
    <row r="140" spans="1:22" x14ac:dyDescent="0.25">
      <c r="A140" s="3" t="str">
        <f>IF(VLOOKUP($B140,'[1]Grad M1'!$C$2:$Y$2293,13,FALSE)="","M1",VLOOKUP($B140,'[1]Grad M1'!$C$2:$Y$2293,13,FALSE))</f>
        <v>M1</v>
      </c>
      <c r="B140" s="3" t="s">
        <v>600</v>
      </c>
      <c r="C140" s="3" t="str">
        <f>VLOOKUP($B140,'[1]Grad M1'!$C$2:$Y$2293,C$1,FALSE)</f>
        <v>PHCY</v>
      </c>
      <c r="D140" s="3">
        <f>VLOOKUP($B140,'[1]Grad M1'!$C$2:$Y$2293,D$1,FALSE)</f>
        <v>839</v>
      </c>
      <c r="E140" s="3" t="str">
        <f>VLOOKUP($B140,'[1]Grad M1'!$C$2:$Y$2293,E$1,FALSE)</f>
        <v>GLOBAL &amp; RURAL HEALTH</v>
      </c>
      <c r="F140" s="3" t="str">
        <f>IF(VLOOKUP($B140,'[1]Grad M1'!$C$2:$Y$2293,F$1,FALSE)="","",VLOOKUP($B140,'[1]Grad M1'!$C$2:$Y$2293,F$1,FALSE))</f>
        <v/>
      </c>
      <c r="G140" s="3" t="e">
        <f>COUNTIFS('[1]Grad M1'!$C$2:$C$2293,$B140,'[1]Grad M1'!$H$2:$H$2293,G$1)</f>
        <v>#VALUE!</v>
      </c>
      <c r="H140" s="3" t="e">
        <f>COUNTIFS('[1]Grad M1'!$C$2:$C$2293,$B140,'[1]Grad M1'!$H$2:$H$2293,H$1)</f>
        <v>#VALUE!</v>
      </c>
      <c r="I140" s="3" t="e">
        <f>COUNTIFS('[1]Grad M1'!$C$2:$C$2293,$B140,'[1]Grad M1'!$H$2:$H$2293,I$1)</f>
        <v>#VALUE!</v>
      </c>
      <c r="J140" s="3" t="e">
        <f>COUNTIFS('[1]Grad M1'!$C$2:$C$2293,$B140,'[1]Grad M1'!$H$2:$H$2293,J$1)</f>
        <v>#VALUE!</v>
      </c>
      <c r="K140" s="3" t="e">
        <f>COUNTIFS('[1]Grad M1'!$C$2:$C$2293,$B140,'[1]Grad M1'!$H$2:$H$2293,K$1)</f>
        <v>#VALUE!</v>
      </c>
      <c r="L140" s="3" t="e">
        <f>COUNTIFS('[1]Grad M1'!$C$2:$C$2293,$B140,'[1]Grad M1'!$H$2:$H$2293,L$1)</f>
        <v>#VALUE!</v>
      </c>
      <c r="M140" s="3" t="e">
        <f>COUNTIFS('[1]Grad M1'!$C$2:$C$2293,$B140,'[1]Grad M1'!$H$2:$H$2293,M$1)</f>
        <v>#VALUE!</v>
      </c>
      <c r="N140" s="3" t="e">
        <f>COUNTIFS('[1]Grad M1'!$C$2:$C$2293,$B140,'[1]Grad M1'!$H$2:$H$2293,N$1)</f>
        <v>#VALUE!</v>
      </c>
      <c r="O140" s="3" t="e">
        <f>COUNTIFS('[1]Grad M1'!$C$2:$C$2293,$B140,'[1]Grad M1'!$H$2:$H$2293,O$1)</f>
        <v>#VALUE!</v>
      </c>
      <c r="P140" s="3" t="e">
        <f>COUNTIFS('[1]Grad M1'!$C$2:$C$2293,$B140,'[1]Grad M1'!$H$2:$H$2293,P$1)</f>
        <v>#VALUE!</v>
      </c>
      <c r="Q140" s="3" t="e">
        <f>COUNTIFS('[1]Grad M1'!$C$2:$C$2293,$B140,'[1]Grad M1'!$H$2:$H$2293,Q$1)</f>
        <v>#VALUE!</v>
      </c>
      <c r="R140" s="3" t="e">
        <f>COUNTIFS('[1]Grad M1'!$C$2:$C$2293,$B140,'[1]Grad M1'!$H$2:$H$2293,R$1)</f>
        <v>#VALUE!</v>
      </c>
      <c r="S140" s="3" t="str">
        <f>VLOOKUP($B140,'[1]Grad M1'!$C$2:$Y$2293,S$1,FALSE)</f>
        <v>PHCY</v>
      </c>
      <c r="T140" s="3" t="str">
        <f>IF(VLOOKUP($B140,'[1]Grad M1'!$C$2:$Y$2293,T$1,FALSE)="","",VLOOKUP($B140,'[1]Grad M1'!$C$2:$Y$2293,T$1,FALSE))</f>
        <v/>
      </c>
      <c r="U140" s="3" t="str">
        <f>IF(VLOOKUP($B140,'[1]Grad M1'!$C$2:$Y$2293,U$1,FALSE)="","",VLOOKUP($B140,'[1]Grad M1'!$C$2:$Y$2293,U$1,FALSE))</f>
        <v/>
      </c>
      <c r="V140" s="3" t="e">
        <f t="shared" si="3"/>
        <v>#VALUE!</v>
      </c>
    </row>
    <row r="141" spans="1:22" x14ac:dyDescent="0.25">
      <c r="A141" s="3" t="str">
        <f>IF(VLOOKUP($B141,'[1]Grad M1'!$C$2:$Y$2293,13,FALSE)="","M1",VLOOKUP($B141,'[1]Grad M1'!$C$2:$Y$2293,13,FALSE))</f>
        <v>M 1</v>
      </c>
      <c r="B141" s="3" t="s">
        <v>601</v>
      </c>
      <c r="C141" s="3" t="str">
        <f>VLOOKUP($B141,'[1]Grad M1'!$C$2:$Y$2293,C$1,FALSE)</f>
        <v>PLAN</v>
      </c>
      <c r="D141" s="3">
        <f>VLOOKUP($B141,'[1]Grad M1'!$C$2:$Y$2293,D$1,FALSE)</f>
        <v>704</v>
      </c>
      <c r="E141" s="3" t="str">
        <f>VLOOKUP($B141,'[1]Grad M1'!$C$2:$Y$2293,E$1,FALSE)</f>
        <v>THEORY OF PLANNING I</v>
      </c>
      <c r="F141" s="3" t="str">
        <f>IF(VLOOKUP($B141,'[1]Grad M1'!$C$2:$Y$2293,F$1,FALSE)="","",VLOOKUP($B141,'[1]Grad M1'!$C$2:$Y$2293,F$1,FALSE))</f>
        <v/>
      </c>
      <c r="G141" s="3" t="e">
        <f>COUNTIFS('[1]Grad M1'!$C$2:$C$2293,$B141,'[1]Grad M1'!$H$2:$H$2293,G$1)</f>
        <v>#VALUE!</v>
      </c>
      <c r="H141" s="3" t="e">
        <f>COUNTIFS('[1]Grad M1'!$C$2:$C$2293,$B141,'[1]Grad M1'!$H$2:$H$2293,H$1)</f>
        <v>#VALUE!</v>
      </c>
      <c r="I141" s="3" t="e">
        <f>COUNTIFS('[1]Grad M1'!$C$2:$C$2293,$B141,'[1]Grad M1'!$H$2:$H$2293,I$1)</f>
        <v>#VALUE!</v>
      </c>
      <c r="J141" s="3" t="e">
        <f>COUNTIFS('[1]Grad M1'!$C$2:$C$2293,$B141,'[1]Grad M1'!$H$2:$H$2293,J$1)</f>
        <v>#VALUE!</v>
      </c>
      <c r="K141" s="3" t="e">
        <f>COUNTIFS('[1]Grad M1'!$C$2:$C$2293,$B141,'[1]Grad M1'!$H$2:$H$2293,K$1)</f>
        <v>#VALUE!</v>
      </c>
      <c r="L141" s="3" t="e">
        <f>COUNTIFS('[1]Grad M1'!$C$2:$C$2293,$B141,'[1]Grad M1'!$H$2:$H$2293,L$1)</f>
        <v>#VALUE!</v>
      </c>
      <c r="M141" s="3" t="e">
        <f>COUNTIFS('[1]Grad M1'!$C$2:$C$2293,$B141,'[1]Grad M1'!$H$2:$H$2293,M$1)</f>
        <v>#VALUE!</v>
      </c>
      <c r="N141" s="3" t="e">
        <f>COUNTIFS('[1]Grad M1'!$C$2:$C$2293,$B141,'[1]Grad M1'!$H$2:$H$2293,N$1)</f>
        <v>#VALUE!</v>
      </c>
      <c r="O141" s="3" t="e">
        <f>COUNTIFS('[1]Grad M1'!$C$2:$C$2293,$B141,'[1]Grad M1'!$H$2:$H$2293,O$1)</f>
        <v>#VALUE!</v>
      </c>
      <c r="P141" s="3" t="e">
        <f>COUNTIFS('[1]Grad M1'!$C$2:$C$2293,$B141,'[1]Grad M1'!$H$2:$H$2293,P$1)</f>
        <v>#VALUE!</v>
      </c>
      <c r="Q141" s="3" t="e">
        <f>COUNTIFS('[1]Grad M1'!$C$2:$C$2293,$B141,'[1]Grad M1'!$H$2:$H$2293,Q$1)</f>
        <v>#VALUE!</v>
      </c>
      <c r="R141" s="3" t="e">
        <f>COUNTIFS('[1]Grad M1'!$C$2:$C$2293,$B141,'[1]Grad M1'!$H$2:$H$2293,R$1)</f>
        <v>#VALUE!</v>
      </c>
      <c r="S141" s="3" t="str">
        <f>VLOOKUP($B141,'[1]Grad M1'!$C$2:$Y$2293,S$1,FALSE)</f>
        <v>GRAD</v>
      </c>
      <c r="T141" s="3" t="str">
        <f>IF(VLOOKUP($B141,'[1]Grad M1'!$C$2:$Y$2293,T$1,FALSE)="","",VLOOKUP($B141,'[1]Grad M1'!$C$2:$Y$2293,T$1,FALSE))</f>
        <v>Theory of Planning I</v>
      </c>
      <c r="U141" s="3" t="str">
        <f>IF(VLOOKUP($B141,'[1]Grad M1'!$C$2:$Y$2293,U$1,FALSE)="","",VLOOKUP($B141,'[1]Grad M1'!$C$2:$Y$2293,U$1,FALSE))</f>
        <v xml:space="preserve">The logic of planning as a professional activity. What are good plans, planning practices and planners? Topics include: externalities and market failures; political institutions; collective choice and action; rights and regulations; social justice; common pool resources/tragedy of the commons; race and planning; feminist critiques; advocacy planning; participatory planning; planning ethics. Public participation and local environmental planning; planning and decision-making for autonomous vehicles; safe cities and queer spaces;   </v>
      </c>
      <c r="V141" s="3" t="e">
        <f t="shared" si="3"/>
        <v>#VALUE!</v>
      </c>
    </row>
    <row r="142" spans="1:22" x14ac:dyDescent="0.25">
      <c r="A142" s="3" t="str">
        <f>IF(VLOOKUP($B142,'[1]Grad M1'!$C$2:$Y$2293,13,FALSE)="","M1",VLOOKUP($B142,'[1]Grad M1'!$C$2:$Y$2293,13,FALSE))</f>
        <v>M 1</v>
      </c>
      <c r="B142" s="3" t="s">
        <v>602</v>
      </c>
      <c r="C142" s="3" t="str">
        <f>VLOOKUP($B142,'[1]Grad M1'!$C$2:$Y$2293,C$1,FALSE)</f>
        <v>PLAN</v>
      </c>
      <c r="D142" s="3">
        <f>VLOOKUP($B142,'[1]Grad M1'!$C$2:$Y$2293,D$1,FALSE)</f>
        <v>710</v>
      </c>
      <c r="E142" s="3" t="str">
        <f>VLOOKUP($B142,'[1]Grad M1'!$C$2:$Y$2293,E$1,FALSE)</f>
        <v>MICROEC PLN &amp; POL</v>
      </c>
      <c r="F142" s="3" t="str">
        <f>IF(VLOOKUP($B142,'[1]Grad M1'!$C$2:$Y$2293,F$1,FALSE)="","",VLOOKUP($B142,'[1]Grad M1'!$C$2:$Y$2293,F$1,FALSE))</f>
        <v/>
      </c>
      <c r="G142" s="3" t="e">
        <f>COUNTIFS('[1]Grad M1'!$C$2:$C$2293,$B142,'[1]Grad M1'!$H$2:$H$2293,G$1)</f>
        <v>#VALUE!</v>
      </c>
      <c r="H142" s="3" t="e">
        <f>COUNTIFS('[1]Grad M1'!$C$2:$C$2293,$B142,'[1]Grad M1'!$H$2:$H$2293,H$1)</f>
        <v>#VALUE!</v>
      </c>
      <c r="I142" s="3" t="e">
        <f>COUNTIFS('[1]Grad M1'!$C$2:$C$2293,$B142,'[1]Grad M1'!$H$2:$H$2293,I$1)</f>
        <v>#VALUE!</v>
      </c>
      <c r="J142" s="3" t="e">
        <f>COUNTIFS('[1]Grad M1'!$C$2:$C$2293,$B142,'[1]Grad M1'!$H$2:$H$2293,J$1)</f>
        <v>#VALUE!</v>
      </c>
      <c r="K142" s="3" t="e">
        <f>COUNTIFS('[1]Grad M1'!$C$2:$C$2293,$B142,'[1]Grad M1'!$H$2:$H$2293,K$1)</f>
        <v>#VALUE!</v>
      </c>
      <c r="L142" s="3" t="e">
        <f>COUNTIFS('[1]Grad M1'!$C$2:$C$2293,$B142,'[1]Grad M1'!$H$2:$H$2293,L$1)</f>
        <v>#VALUE!</v>
      </c>
      <c r="M142" s="3" t="e">
        <f>COUNTIFS('[1]Grad M1'!$C$2:$C$2293,$B142,'[1]Grad M1'!$H$2:$H$2293,M$1)</f>
        <v>#VALUE!</v>
      </c>
      <c r="N142" s="3" t="e">
        <f>COUNTIFS('[1]Grad M1'!$C$2:$C$2293,$B142,'[1]Grad M1'!$H$2:$H$2293,N$1)</f>
        <v>#VALUE!</v>
      </c>
      <c r="O142" s="3" t="e">
        <f>COUNTIFS('[1]Grad M1'!$C$2:$C$2293,$B142,'[1]Grad M1'!$H$2:$H$2293,O$1)</f>
        <v>#VALUE!</v>
      </c>
      <c r="P142" s="3" t="e">
        <f>COUNTIFS('[1]Grad M1'!$C$2:$C$2293,$B142,'[1]Grad M1'!$H$2:$H$2293,P$1)</f>
        <v>#VALUE!</v>
      </c>
      <c r="Q142" s="3" t="e">
        <f>COUNTIFS('[1]Grad M1'!$C$2:$C$2293,$B142,'[1]Grad M1'!$H$2:$H$2293,Q$1)</f>
        <v>#VALUE!</v>
      </c>
      <c r="R142" s="3" t="e">
        <f>COUNTIFS('[1]Grad M1'!$C$2:$C$2293,$B142,'[1]Grad M1'!$H$2:$H$2293,R$1)</f>
        <v>#VALUE!</v>
      </c>
      <c r="S142" s="3" t="str">
        <f>VLOOKUP($B142,'[1]Grad M1'!$C$2:$Y$2293,S$1,FALSE)</f>
        <v>GRAD</v>
      </c>
      <c r="T142" s="3" t="str">
        <f>IF(VLOOKUP($B142,'[1]Grad M1'!$C$2:$Y$2293,T$1,FALSE)="","",VLOOKUP($B142,'[1]Grad M1'!$C$2:$Y$2293,T$1,FALSE))</f>
        <v>Microeconomics for Planning and Public Policy Analysis</v>
      </c>
      <c r="U142" s="3" t="str">
        <f>IF(VLOOKUP($B142,'[1]Grad M1'!$C$2:$Y$2293,U$1,FALSE)="","",VLOOKUP($B142,'[1]Grad M1'!$C$2:$Y$2293,U$1,FALSE))</f>
        <v>How households, firms, and governments make decisions about the use and allocation of resources; how market forces shape the outcomes of those decisions; the strengths and limits of market solutions; and the role of public policy in shaping market outcomes, especially with respect to issues of equity and social welfare. Examples include spatial analysis, economic development, housing, transportation decisions, environmental, and land-use policies. Introduction to principles of demand and supply, elasticity, marginal utility, opportunity cost, pricing, production decisions, profit maximization, cost-benefit analysis, financial appraisal, role of government, and market instruments for environmental protection.</v>
      </c>
      <c r="V142" s="3" t="e">
        <f t="shared" si="3"/>
        <v>#VALUE!</v>
      </c>
    </row>
    <row r="143" spans="1:22" x14ac:dyDescent="0.25">
      <c r="A143" s="3" t="str">
        <f>IF(VLOOKUP($B143,'[1]Grad M1'!$C$2:$Y$2293,13,FALSE)="","M1",VLOOKUP($B143,'[1]Grad M1'!$C$2:$Y$2293,13,FALSE))</f>
        <v>M 1</v>
      </c>
      <c r="B143" s="3" t="s">
        <v>603</v>
      </c>
      <c r="C143" s="3" t="str">
        <f>VLOOKUP($B143,'[1]Grad M1'!$C$2:$Y$2293,C$1,FALSE)</f>
        <v>PLAN</v>
      </c>
      <c r="D143" s="3">
        <f>VLOOKUP($B143,'[1]Grad M1'!$C$2:$Y$2293,D$1,FALSE)</f>
        <v>714</v>
      </c>
      <c r="E143" s="3" t="str">
        <f>VLOOKUP($B143,'[1]Grad M1'!$C$2:$Y$2293,E$1,FALSE)</f>
        <v>URB SPATIAL STRCTRE</v>
      </c>
      <c r="F143" s="3" t="str">
        <f>IF(VLOOKUP($B143,'[1]Grad M1'!$C$2:$Y$2293,F$1,FALSE)="","",VLOOKUP($B143,'[1]Grad M1'!$C$2:$Y$2293,F$1,FALSE))</f>
        <v/>
      </c>
      <c r="G143" s="3" t="e">
        <f>COUNTIFS('[1]Grad M1'!$C$2:$C$2293,$B143,'[1]Grad M1'!$H$2:$H$2293,G$1)</f>
        <v>#VALUE!</v>
      </c>
      <c r="H143" s="3" t="e">
        <f>COUNTIFS('[1]Grad M1'!$C$2:$C$2293,$B143,'[1]Grad M1'!$H$2:$H$2293,H$1)</f>
        <v>#VALUE!</v>
      </c>
      <c r="I143" s="3" t="e">
        <f>COUNTIFS('[1]Grad M1'!$C$2:$C$2293,$B143,'[1]Grad M1'!$H$2:$H$2293,I$1)</f>
        <v>#VALUE!</v>
      </c>
      <c r="J143" s="3" t="e">
        <f>COUNTIFS('[1]Grad M1'!$C$2:$C$2293,$B143,'[1]Grad M1'!$H$2:$H$2293,J$1)</f>
        <v>#VALUE!</v>
      </c>
      <c r="K143" s="3" t="e">
        <f>COUNTIFS('[1]Grad M1'!$C$2:$C$2293,$B143,'[1]Grad M1'!$H$2:$H$2293,K$1)</f>
        <v>#VALUE!</v>
      </c>
      <c r="L143" s="3" t="e">
        <f>COUNTIFS('[1]Grad M1'!$C$2:$C$2293,$B143,'[1]Grad M1'!$H$2:$H$2293,L$1)</f>
        <v>#VALUE!</v>
      </c>
      <c r="M143" s="3" t="e">
        <f>COUNTIFS('[1]Grad M1'!$C$2:$C$2293,$B143,'[1]Grad M1'!$H$2:$H$2293,M$1)</f>
        <v>#VALUE!</v>
      </c>
      <c r="N143" s="3" t="e">
        <f>COUNTIFS('[1]Grad M1'!$C$2:$C$2293,$B143,'[1]Grad M1'!$H$2:$H$2293,N$1)</f>
        <v>#VALUE!</v>
      </c>
      <c r="O143" s="3" t="e">
        <f>COUNTIFS('[1]Grad M1'!$C$2:$C$2293,$B143,'[1]Grad M1'!$H$2:$H$2293,O$1)</f>
        <v>#VALUE!</v>
      </c>
      <c r="P143" s="3" t="e">
        <f>COUNTIFS('[1]Grad M1'!$C$2:$C$2293,$B143,'[1]Grad M1'!$H$2:$H$2293,P$1)</f>
        <v>#VALUE!</v>
      </c>
      <c r="Q143" s="3" t="e">
        <f>COUNTIFS('[1]Grad M1'!$C$2:$C$2293,$B143,'[1]Grad M1'!$H$2:$H$2293,Q$1)</f>
        <v>#VALUE!</v>
      </c>
      <c r="R143" s="3" t="e">
        <f>COUNTIFS('[1]Grad M1'!$C$2:$C$2293,$B143,'[1]Grad M1'!$H$2:$H$2293,R$1)</f>
        <v>#VALUE!</v>
      </c>
      <c r="S143" s="3" t="str">
        <f>VLOOKUP($B143,'[1]Grad M1'!$C$2:$Y$2293,S$1,FALSE)</f>
        <v>GRAD</v>
      </c>
      <c r="T143" s="3" t="str">
        <f>IF(VLOOKUP($B143,'[1]Grad M1'!$C$2:$Y$2293,T$1,FALSE)="","",VLOOKUP($B143,'[1]Grad M1'!$C$2:$Y$2293,T$1,FALSE))</f>
        <v>Urban Spatial Structure</v>
      </c>
      <c r="U143" s="3" t="str">
        <f>IF(VLOOKUP($B143,'[1]Grad M1'!$C$2:$Y$2293,U$1,FALSE)="","",VLOOKUP($B143,'[1]Grad M1'!$C$2:$Y$2293,U$1,FALSE))</f>
        <v>Contemporary spatial development of metropolitan areas. Industrial, residential, and commercial location; neighborhood change; the role of technological change and public policies; location of population and employment across space, which in turn influences the spatial and economic relationships between regions; rising social and spatial inequality at the urban and regional scales; the continuing consequences of deindustrialization; public goods and urban location; the concentration of poverty; new urbanism; race, class, and uneven development</v>
      </c>
      <c r="V143" s="3" t="e">
        <f t="shared" si="3"/>
        <v>#VALUE!</v>
      </c>
    </row>
    <row r="144" spans="1:22" x14ac:dyDescent="0.25">
      <c r="A144" s="3" t="str">
        <f>IF(VLOOKUP($B144,'[1]Grad M1'!$C$2:$Y$2293,13,FALSE)="","M1",VLOOKUP($B144,'[1]Grad M1'!$C$2:$Y$2293,13,FALSE))</f>
        <v>M 1</v>
      </c>
      <c r="B144" s="3" t="s">
        <v>604</v>
      </c>
      <c r="C144" s="3" t="str">
        <f>VLOOKUP($B144,'[1]Grad M1'!$C$2:$Y$2293,C$1,FALSE)</f>
        <v>PLAN</v>
      </c>
      <c r="D144" s="3">
        <f>VLOOKUP($B144,'[1]Grad M1'!$C$2:$Y$2293,D$1,FALSE)</f>
        <v>722</v>
      </c>
      <c r="E144" s="3" t="str">
        <f>VLOOKUP($B144,'[1]Grad M1'!$C$2:$Y$2293,E$1,FALSE)</f>
        <v>SYSTEMS THINKING/MODELING</v>
      </c>
      <c r="F144" s="3" t="str">
        <f>IF(VLOOKUP($B144,'[1]Grad M1'!$C$2:$Y$2293,F$1,FALSE)="","",VLOOKUP($B144,'[1]Grad M1'!$C$2:$Y$2293,F$1,FALSE))</f>
        <v/>
      </c>
      <c r="G144" s="3" t="e">
        <f>COUNTIFS('[1]Grad M1'!$C$2:$C$2293,$B144,'[1]Grad M1'!$H$2:$H$2293,G$1)</f>
        <v>#VALUE!</v>
      </c>
      <c r="H144" s="3" t="e">
        <f>COUNTIFS('[1]Grad M1'!$C$2:$C$2293,$B144,'[1]Grad M1'!$H$2:$H$2293,H$1)</f>
        <v>#VALUE!</v>
      </c>
      <c r="I144" s="3" t="e">
        <f>COUNTIFS('[1]Grad M1'!$C$2:$C$2293,$B144,'[1]Grad M1'!$H$2:$H$2293,I$1)</f>
        <v>#VALUE!</v>
      </c>
      <c r="J144" s="3" t="e">
        <f>COUNTIFS('[1]Grad M1'!$C$2:$C$2293,$B144,'[1]Grad M1'!$H$2:$H$2293,J$1)</f>
        <v>#VALUE!</v>
      </c>
      <c r="K144" s="3" t="e">
        <f>COUNTIFS('[1]Grad M1'!$C$2:$C$2293,$B144,'[1]Grad M1'!$H$2:$H$2293,K$1)</f>
        <v>#VALUE!</v>
      </c>
      <c r="L144" s="3" t="e">
        <f>COUNTIFS('[1]Grad M1'!$C$2:$C$2293,$B144,'[1]Grad M1'!$H$2:$H$2293,L$1)</f>
        <v>#VALUE!</v>
      </c>
      <c r="M144" s="3" t="e">
        <f>COUNTIFS('[1]Grad M1'!$C$2:$C$2293,$B144,'[1]Grad M1'!$H$2:$H$2293,M$1)</f>
        <v>#VALUE!</v>
      </c>
      <c r="N144" s="3" t="e">
        <f>COUNTIFS('[1]Grad M1'!$C$2:$C$2293,$B144,'[1]Grad M1'!$H$2:$H$2293,N$1)</f>
        <v>#VALUE!</v>
      </c>
      <c r="O144" s="3" t="e">
        <f>COUNTIFS('[1]Grad M1'!$C$2:$C$2293,$B144,'[1]Grad M1'!$H$2:$H$2293,O$1)</f>
        <v>#VALUE!</v>
      </c>
      <c r="P144" s="3" t="e">
        <f>COUNTIFS('[1]Grad M1'!$C$2:$C$2293,$B144,'[1]Grad M1'!$H$2:$H$2293,P$1)</f>
        <v>#VALUE!</v>
      </c>
      <c r="Q144" s="3" t="e">
        <f>COUNTIFS('[1]Grad M1'!$C$2:$C$2293,$B144,'[1]Grad M1'!$H$2:$H$2293,Q$1)</f>
        <v>#VALUE!</v>
      </c>
      <c r="R144" s="3" t="e">
        <f>COUNTIFS('[1]Grad M1'!$C$2:$C$2293,$B144,'[1]Grad M1'!$H$2:$H$2293,R$1)</f>
        <v>#VALUE!</v>
      </c>
      <c r="S144" s="3" t="str">
        <f>VLOOKUP($B144,'[1]Grad M1'!$C$2:$Y$2293,S$1,FALSE)</f>
        <v>GRAD</v>
      </c>
      <c r="T144" s="3" t="str">
        <f>IF(VLOOKUP($B144,'[1]Grad M1'!$C$2:$Y$2293,T$1,FALSE)="","",VLOOKUP($B144,'[1]Grad M1'!$C$2:$Y$2293,T$1,FALSE))</f>
        <v>Systems Thinking and Modeling for Planners</v>
      </c>
      <c r="U144" s="3" t="str">
        <f>IF(VLOOKUP($B144,'[1]Grad M1'!$C$2:$Y$2293,U$1,FALSE)="","",VLOOKUP($B144,'[1]Grad M1'!$C$2:$Y$2293,U$1,FALSE))</f>
        <v>This course will introduce systems thinking and system dynamics computer simulation modeling, a computer-aided approach to policy analysis and design. The goal of this course is to enhance knowledge and skills in understanding and analyzing the complex feedback dynamics in social, economic, and environmental problems.</v>
      </c>
      <c r="V144" s="3" t="e">
        <f t="shared" si="3"/>
        <v>#VALUE!</v>
      </c>
    </row>
    <row r="145" spans="1:22" x14ac:dyDescent="0.25">
      <c r="A145" s="3" t="str">
        <f>IF(VLOOKUP($B145,'[1]Grad M1'!$C$2:$Y$2293,13,FALSE)="","M1",VLOOKUP($B145,'[1]Grad M1'!$C$2:$Y$2293,13,FALSE))</f>
        <v>M 1</v>
      </c>
      <c r="B145" s="3" t="s">
        <v>605</v>
      </c>
      <c r="C145" s="3" t="str">
        <f>VLOOKUP($B145,'[1]Grad M1'!$C$2:$Y$2293,C$1,FALSE)</f>
        <v>PLAN</v>
      </c>
      <c r="D145" s="3">
        <f>VLOOKUP($B145,'[1]Grad M1'!$C$2:$Y$2293,D$1,FALSE)</f>
        <v>724</v>
      </c>
      <c r="E145" s="3" t="str">
        <f>VLOOKUP($B145,'[1]Grad M1'!$C$2:$Y$2293,E$1,FALSE)</f>
        <v>INTRO LAW FOR PLAN</v>
      </c>
      <c r="F145" s="3" t="str">
        <f>IF(VLOOKUP($B145,'[1]Grad M1'!$C$2:$Y$2293,F$1,FALSE)="","",VLOOKUP($B145,'[1]Grad M1'!$C$2:$Y$2293,F$1,FALSE))</f>
        <v/>
      </c>
      <c r="G145" s="3" t="e">
        <f>COUNTIFS('[1]Grad M1'!$C$2:$C$2293,$B145,'[1]Grad M1'!$H$2:$H$2293,G$1)</f>
        <v>#VALUE!</v>
      </c>
      <c r="H145" s="3" t="e">
        <f>COUNTIFS('[1]Grad M1'!$C$2:$C$2293,$B145,'[1]Grad M1'!$H$2:$H$2293,H$1)</f>
        <v>#VALUE!</v>
      </c>
      <c r="I145" s="3" t="e">
        <f>COUNTIFS('[1]Grad M1'!$C$2:$C$2293,$B145,'[1]Grad M1'!$H$2:$H$2293,I$1)</f>
        <v>#VALUE!</v>
      </c>
      <c r="J145" s="3" t="e">
        <f>COUNTIFS('[1]Grad M1'!$C$2:$C$2293,$B145,'[1]Grad M1'!$H$2:$H$2293,J$1)</f>
        <v>#VALUE!</v>
      </c>
      <c r="K145" s="3" t="e">
        <f>COUNTIFS('[1]Grad M1'!$C$2:$C$2293,$B145,'[1]Grad M1'!$H$2:$H$2293,K$1)</f>
        <v>#VALUE!</v>
      </c>
      <c r="L145" s="3" t="e">
        <f>COUNTIFS('[1]Grad M1'!$C$2:$C$2293,$B145,'[1]Grad M1'!$H$2:$H$2293,L$1)</f>
        <v>#VALUE!</v>
      </c>
      <c r="M145" s="3" t="e">
        <f>COUNTIFS('[1]Grad M1'!$C$2:$C$2293,$B145,'[1]Grad M1'!$H$2:$H$2293,M$1)</f>
        <v>#VALUE!</v>
      </c>
      <c r="N145" s="3" t="e">
        <f>COUNTIFS('[1]Grad M1'!$C$2:$C$2293,$B145,'[1]Grad M1'!$H$2:$H$2293,N$1)</f>
        <v>#VALUE!</v>
      </c>
      <c r="O145" s="3" t="e">
        <f>COUNTIFS('[1]Grad M1'!$C$2:$C$2293,$B145,'[1]Grad M1'!$H$2:$H$2293,O$1)</f>
        <v>#VALUE!</v>
      </c>
      <c r="P145" s="3" t="e">
        <f>COUNTIFS('[1]Grad M1'!$C$2:$C$2293,$B145,'[1]Grad M1'!$H$2:$H$2293,P$1)</f>
        <v>#VALUE!</v>
      </c>
      <c r="Q145" s="3" t="e">
        <f>COUNTIFS('[1]Grad M1'!$C$2:$C$2293,$B145,'[1]Grad M1'!$H$2:$H$2293,Q$1)</f>
        <v>#VALUE!</v>
      </c>
      <c r="R145" s="3" t="e">
        <f>COUNTIFS('[1]Grad M1'!$C$2:$C$2293,$B145,'[1]Grad M1'!$H$2:$H$2293,R$1)</f>
        <v>#VALUE!</v>
      </c>
      <c r="S145" s="3" t="str">
        <f>VLOOKUP($B145,'[1]Grad M1'!$C$2:$Y$2293,S$1,FALSE)</f>
        <v>GRAD</v>
      </c>
      <c r="T145" s="3" t="str">
        <f>IF(VLOOKUP($B145,'[1]Grad M1'!$C$2:$Y$2293,T$1,FALSE)="","",VLOOKUP($B145,'[1]Grad M1'!$C$2:$Y$2293,T$1,FALSE))</f>
        <v>Introduction to Law for Planners</v>
      </c>
      <c r="U145" s="3" t="str">
        <f>IF(VLOOKUP($B145,'[1]Grad M1'!$C$2:$Y$2293,U$1,FALSE)="","",VLOOKUP($B145,'[1]Grad M1'!$C$2:$Y$2293,U$1,FALSE))</f>
        <v>Governmental institutions, real property, constitutional law, land use law, and environmental law.</v>
      </c>
      <c r="V145" s="3" t="e">
        <f t="shared" si="3"/>
        <v>#VALUE!</v>
      </c>
    </row>
    <row r="146" spans="1:22" x14ac:dyDescent="0.25">
      <c r="A146" s="3" t="str">
        <f>IF(VLOOKUP($B146,'[1]Grad M1'!$C$2:$Y$2293,13,FALSE)="","M1",VLOOKUP($B146,'[1]Grad M1'!$C$2:$Y$2293,13,FALSE))</f>
        <v>M 1</v>
      </c>
      <c r="B146" s="3" t="s">
        <v>606</v>
      </c>
      <c r="C146" s="3" t="str">
        <f>VLOOKUP($B146,'[1]Grad M1'!$C$2:$Y$2293,C$1,FALSE)</f>
        <v>PLAN</v>
      </c>
      <c r="D146" s="3">
        <f>VLOOKUP($B146,'[1]Grad M1'!$C$2:$Y$2293,D$1,FALSE)</f>
        <v>725</v>
      </c>
      <c r="E146" s="3" t="str">
        <f>VLOOKUP($B146,'[1]Grad M1'!$C$2:$Y$2293,E$1,FALSE)</f>
        <v>DISPUTE RESOLUTION</v>
      </c>
      <c r="F146" s="3" t="str">
        <f>IF(VLOOKUP($B146,'[1]Grad M1'!$C$2:$Y$2293,F$1,FALSE)="","",VLOOKUP($B146,'[1]Grad M1'!$C$2:$Y$2293,F$1,FALSE))</f>
        <v/>
      </c>
      <c r="G146" s="3" t="e">
        <f>COUNTIFS('[1]Grad M1'!$C$2:$C$2293,$B146,'[1]Grad M1'!$H$2:$H$2293,G$1)</f>
        <v>#VALUE!</v>
      </c>
      <c r="H146" s="3" t="e">
        <f>COUNTIFS('[1]Grad M1'!$C$2:$C$2293,$B146,'[1]Grad M1'!$H$2:$H$2293,H$1)</f>
        <v>#VALUE!</v>
      </c>
      <c r="I146" s="3" t="e">
        <f>COUNTIFS('[1]Grad M1'!$C$2:$C$2293,$B146,'[1]Grad M1'!$H$2:$H$2293,I$1)</f>
        <v>#VALUE!</v>
      </c>
      <c r="J146" s="3" t="e">
        <f>COUNTIFS('[1]Grad M1'!$C$2:$C$2293,$B146,'[1]Grad M1'!$H$2:$H$2293,J$1)</f>
        <v>#VALUE!</v>
      </c>
      <c r="K146" s="3" t="e">
        <f>COUNTIFS('[1]Grad M1'!$C$2:$C$2293,$B146,'[1]Grad M1'!$H$2:$H$2293,K$1)</f>
        <v>#VALUE!</v>
      </c>
      <c r="L146" s="3" t="e">
        <f>COUNTIFS('[1]Grad M1'!$C$2:$C$2293,$B146,'[1]Grad M1'!$H$2:$H$2293,L$1)</f>
        <v>#VALUE!</v>
      </c>
      <c r="M146" s="3" t="e">
        <f>COUNTIFS('[1]Grad M1'!$C$2:$C$2293,$B146,'[1]Grad M1'!$H$2:$H$2293,M$1)</f>
        <v>#VALUE!</v>
      </c>
      <c r="N146" s="3" t="e">
        <f>COUNTIFS('[1]Grad M1'!$C$2:$C$2293,$B146,'[1]Grad M1'!$H$2:$H$2293,N$1)</f>
        <v>#VALUE!</v>
      </c>
      <c r="O146" s="3" t="e">
        <f>COUNTIFS('[1]Grad M1'!$C$2:$C$2293,$B146,'[1]Grad M1'!$H$2:$H$2293,O$1)</f>
        <v>#VALUE!</v>
      </c>
      <c r="P146" s="3" t="e">
        <f>COUNTIFS('[1]Grad M1'!$C$2:$C$2293,$B146,'[1]Grad M1'!$H$2:$H$2293,P$1)</f>
        <v>#VALUE!</v>
      </c>
      <c r="Q146" s="3" t="e">
        <f>COUNTIFS('[1]Grad M1'!$C$2:$C$2293,$B146,'[1]Grad M1'!$H$2:$H$2293,Q$1)</f>
        <v>#VALUE!</v>
      </c>
      <c r="R146" s="3" t="e">
        <f>COUNTIFS('[1]Grad M1'!$C$2:$C$2293,$B146,'[1]Grad M1'!$H$2:$H$2293,R$1)</f>
        <v>#VALUE!</v>
      </c>
      <c r="S146" s="3" t="str">
        <f>VLOOKUP($B146,'[1]Grad M1'!$C$2:$Y$2293,S$1,FALSE)</f>
        <v>GRAD</v>
      </c>
      <c r="T146" s="3" t="str">
        <f>IF(VLOOKUP($B146,'[1]Grad M1'!$C$2:$Y$2293,T$1,FALSE)="","",VLOOKUP($B146,'[1]Grad M1'!$C$2:$Y$2293,T$1,FALSE))</f>
        <v>Development Dispute Resolution</v>
      </c>
      <c r="U146" s="3" t="str">
        <f>IF(VLOOKUP($B146,'[1]Grad M1'!$C$2:$Y$2293,U$1,FALSE)="","",VLOOKUP($B146,'[1]Grad M1'!$C$2:$Y$2293,U$1,FALSE))</f>
        <v>Contemporary methods of resolving development disputes through negotiation, bargaining, and mediation. Techniques and skills applicable to solving controversies over planning and implementation of public and private development projects. Farmland conversion; EPA vs Riverside; climate change adaption; global climate change impacts in the US; land use disputes; enhancing environmental quality and sustainability through negotiation and conflict management</v>
      </c>
      <c r="V146" s="3" t="e">
        <f t="shared" si="3"/>
        <v>#VALUE!</v>
      </c>
    </row>
    <row r="147" spans="1:22" x14ac:dyDescent="0.25">
      <c r="A147" s="3" t="str">
        <f>IF(VLOOKUP($B147,'[1]Grad M1'!$C$2:$Y$2293,13,FALSE)="","M1",VLOOKUP($B147,'[1]Grad M1'!$C$2:$Y$2293,13,FALSE))</f>
        <v>M 1</v>
      </c>
      <c r="B147" s="3" t="s">
        <v>607</v>
      </c>
      <c r="C147" s="3" t="str">
        <f>VLOOKUP($B147,'[1]Grad M1'!$C$2:$Y$2293,C$1,FALSE)</f>
        <v>PLAN</v>
      </c>
      <c r="D147" s="3">
        <f>VLOOKUP($B147,'[1]Grad M1'!$C$2:$Y$2293,D$1,FALSE)</f>
        <v>738</v>
      </c>
      <c r="E147" s="3" t="str">
        <f>VLOOKUP($B147,'[1]Grad M1'!$C$2:$Y$2293,E$1,FALSE)</f>
        <v>TRANSPORT POLICY</v>
      </c>
      <c r="F147" s="3" t="str">
        <f>IF(VLOOKUP($B147,'[1]Grad M1'!$C$2:$Y$2293,F$1,FALSE)="","",VLOOKUP($B147,'[1]Grad M1'!$C$2:$Y$2293,F$1,FALSE))</f>
        <v/>
      </c>
      <c r="G147" s="3" t="e">
        <f>COUNTIFS('[1]Grad M1'!$C$2:$C$2293,$B147,'[1]Grad M1'!$H$2:$H$2293,G$1)</f>
        <v>#VALUE!</v>
      </c>
      <c r="H147" s="3" t="e">
        <f>COUNTIFS('[1]Grad M1'!$C$2:$C$2293,$B147,'[1]Grad M1'!$H$2:$H$2293,H$1)</f>
        <v>#VALUE!</v>
      </c>
      <c r="I147" s="3" t="e">
        <f>COUNTIFS('[1]Grad M1'!$C$2:$C$2293,$B147,'[1]Grad M1'!$H$2:$H$2293,I$1)</f>
        <v>#VALUE!</v>
      </c>
      <c r="J147" s="3" t="e">
        <f>COUNTIFS('[1]Grad M1'!$C$2:$C$2293,$B147,'[1]Grad M1'!$H$2:$H$2293,J$1)</f>
        <v>#VALUE!</v>
      </c>
      <c r="K147" s="3" t="e">
        <f>COUNTIFS('[1]Grad M1'!$C$2:$C$2293,$B147,'[1]Grad M1'!$H$2:$H$2293,K$1)</f>
        <v>#VALUE!</v>
      </c>
      <c r="L147" s="3" t="e">
        <f>COUNTIFS('[1]Grad M1'!$C$2:$C$2293,$B147,'[1]Grad M1'!$H$2:$H$2293,L$1)</f>
        <v>#VALUE!</v>
      </c>
      <c r="M147" s="3" t="e">
        <f>COUNTIFS('[1]Grad M1'!$C$2:$C$2293,$B147,'[1]Grad M1'!$H$2:$H$2293,M$1)</f>
        <v>#VALUE!</v>
      </c>
      <c r="N147" s="3" t="e">
        <f>COUNTIFS('[1]Grad M1'!$C$2:$C$2293,$B147,'[1]Grad M1'!$H$2:$H$2293,N$1)</f>
        <v>#VALUE!</v>
      </c>
      <c r="O147" s="3" t="e">
        <f>COUNTIFS('[1]Grad M1'!$C$2:$C$2293,$B147,'[1]Grad M1'!$H$2:$H$2293,O$1)</f>
        <v>#VALUE!</v>
      </c>
      <c r="P147" s="3" t="e">
        <f>COUNTIFS('[1]Grad M1'!$C$2:$C$2293,$B147,'[1]Grad M1'!$H$2:$H$2293,P$1)</f>
        <v>#VALUE!</v>
      </c>
      <c r="Q147" s="3" t="e">
        <f>COUNTIFS('[1]Grad M1'!$C$2:$C$2293,$B147,'[1]Grad M1'!$H$2:$H$2293,Q$1)</f>
        <v>#VALUE!</v>
      </c>
      <c r="R147" s="3" t="e">
        <f>COUNTIFS('[1]Grad M1'!$C$2:$C$2293,$B147,'[1]Grad M1'!$H$2:$H$2293,R$1)</f>
        <v>#VALUE!</v>
      </c>
      <c r="S147" s="3" t="str">
        <f>VLOOKUP($B147,'[1]Grad M1'!$C$2:$Y$2293,S$1,FALSE)</f>
        <v>GRAD</v>
      </c>
      <c r="T147" s="3" t="str">
        <f>IF(VLOOKUP($B147,'[1]Grad M1'!$C$2:$Y$2293,T$1,FALSE)="","",VLOOKUP($B147,'[1]Grad M1'!$C$2:$Y$2293,T$1,FALSE))</f>
        <v>Transportation Policy and Planning</v>
      </c>
      <c r="U147" s="3" t="str">
        <f>IF(VLOOKUP($B147,'[1]Grad M1'!$C$2:$Y$2293,U$1,FALSE)="","",VLOOKUP($B147,'[1]Grad M1'!$C$2:$Y$2293,U$1,FALSE))</f>
        <v>Examination of active transportation planning and policy questions: land use relationships, modal comparisons, environmental quality, transportation demand management, paratransit planning, the transportation needs of special populations, and international comparisons.</v>
      </c>
      <c r="V147" s="3" t="e">
        <f t="shared" si="3"/>
        <v>#VALUE!</v>
      </c>
    </row>
    <row r="148" spans="1:22" x14ac:dyDescent="0.25">
      <c r="A148" s="3" t="str">
        <f>IF(VLOOKUP($B148,'[1]Grad M1'!$C$2:$Y$2293,13,FALSE)="","M1",VLOOKUP($B148,'[1]Grad M1'!$C$2:$Y$2293,13,FALSE))</f>
        <v>M 1</v>
      </c>
      <c r="B148" s="3" t="s">
        <v>608</v>
      </c>
      <c r="C148" s="3" t="str">
        <f>VLOOKUP($B148,'[1]Grad M1'!$C$2:$Y$2293,C$1,FALSE)</f>
        <v>PLAN</v>
      </c>
      <c r="D148" s="3">
        <f>VLOOKUP($B148,'[1]Grad M1'!$C$2:$Y$2293,D$1,FALSE)</f>
        <v>739</v>
      </c>
      <c r="E148" s="3" t="str">
        <f>VLOOKUP($B148,'[1]Grad M1'!$C$2:$Y$2293,E$1,FALSE)</f>
        <v>TRANS PLAN MODEL</v>
      </c>
      <c r="F148" s="3" t="str">
        <f>IF(VLOOKUP($B148,'[1]Grad M1'!$C$2:$Y$2293,F$1,FALSE)="","",VLOOKUP($B148,'[1]Grad M1'!$C$2:$Y$2293,F$1,FALSE))</f>
        <v/>
      </c>
      <c r="G148" s="3" t="e">
        <f>COUNTIFS('[1]Grad M1'!$C$2:$C$2293,$B148,'[1]Grad M1'!$H$2:$H$2293,G$1)</f>
        <v>#VALUE!</v>
      </c>
      <c r="H148" s="3" t="e">
        <f>COUNTIFS('[1]Grad M1'!$C$2:$C$2293,$B148,'[1]Grad M1'!$H$2:$H$2293,H$1)</f>
        <v>#VALUE!</v>
      </c>
      <c r="I148" s="3" t="e">
        <f>COUNTIFS('[1]Grad M1'!$C$2:$C$2293,$B148,'[1]Grad M1'!$H$2:$H$2293,I$1)</f>
        <v>#VALUE!</v>
      </c>
      <c r="J148" s="3" t="e">
        <f>COUNTIFS('[1]Grad M1'!$C$2:$C$2293,$B148,'[1]Grad M1'!$H$2:$H$2293,J$1)</f>
        <v>#VALUE!</v>
      </c>
      <c r="K148" s="3" t="e">
        <f>COUNTIFS('[1]Grad M1'!$C$2:$C$2293,$B148,'[1]Grad M1'!$H$2:$H$2293,K$1)</f>
        <v>#VALUE!</v>
      </c>
      <c r="L148" s="3" t="e">
        <f>COUNTIFS('[1]Grad M1'!$C$2:$C$2293,$B148,'[1]Grad M1'!$H$2:$H$2293,L$1)</f>
        <v>#VALUE!</v>
      </c>
      <c r="M148" s="3" t="e">
        <f>COUNTIFS('[1]Grad M1'!$C$2:$C$2293,$B148,'[1]Grad M1'!$H$2:$H$2293,M$1)</f>
        <v>#VALUE!</v>
      </c>
      <c r="N148" s="3" t="e">
        <f>COUNTIFS('[1]Grad M1'!$C$2:$C$2293,$B148,'[1]Grad M1'!$H$2:$H$2293,N$1)</f>
        <v>#VALUE!</v>
      </c>
      <c r="O148" s="3" t="e">
        <f>COUNTIFS('[1]Grad M1'!$C$2:$C$2293,$B148,'[1]Grad M1'!$H$2:$H$2293,O$1)</f>
        <v>#VALUE!</v>
      </c>
      <c r="P148" s="3" t="e">
        <f>COUNTIFS('[1]Grad M1'!$C$2:$C$2293,$B148,'[1]Grad M1'!$H$2:$H$2293,P$1)</f>
        <v>#VALUE!</v>
      </c>
      <c r="Q148" s="3" t="e">
        <f>COUNTIFS('[1]Grad M1'!$C$2:$C$2293,$B148,'[1]Grad M1'!$H$2:$H$2293,Q$1)</f>
        <v>#VALUE!</v>
      </c>
      <c r="R148" s="3" t="e">
        <f>COUNTIFS('[1]Grad M1'!$C$2:$C$2293,$B148,'[1]Grad M1'!$H$2:$H$2293,R$1)</f>
        <v>#VALUE!</v>
      </c>
      <c r="S148" s="3" t="str">
        <f>VLOOKUP($B148,'[1]Grad M1'!$C$2:$Y$2293,S$1,FALSE)</f>
        <v>GRAD</v>
      </c>
      <c r="T148" s="3" t="str">
        <f>IF(VLOOKUP($B148,'[1]Grad M1'!$C$2:$Y$2293,T$1,FALSE)="","",VLOOKUP($B148,'[1]Grad M1'!$C$2:$Y$2293,T$1,FALSE))</f>
        <v>Transportation Planning Models</v>
      </c>
      <c r="U148" s="3" t="str">
        <f>IF(VLOOKUP($B148,'[1]Grad M1'!$C$2:$Y$2293,U$1,FALSE)="","",VLOOKUP($B148,'[1]Grad M1'!$C$2:$Y$2293,U$1,FALSE))</f>
        <v>The transportation planning process; data collection, trip generation, modal choice, trip distribution and assignment. Social, economic, and environmental impacts of transportation. Innovative modeling techniques.</v>
      </c>
      <c r="V148" s="3" t="e">
        <f t="shared" si="3"/>
        <v>#VALUE!</v>
      </c>
    </row>
    <row r="149" spans="1:22" x14ac:dyDescent="0.25">
      <c r="A149" s="3" t="str">
        <f>IF(VLOOKUP($B149,'[1]Grad M1'!$C$2:$Y$2293,13,FALSE)="","M1",VLOOKUP($B149,'[1]Grad M1'!$C$2:$Y$2293,13,FALSE))</f>
        <v>M 1</v>
      </c>
      <c r="B149" s="3" t="s">
        <v>609</v>
      </c>
      <c r="C149" s="3" t="str">
        <f>VLOOKUP($B149,'[1]Grad M1'!$C$2:$Y$2293,C$1,FALSE)</f>
        <v>PLAN</v>
      </c>
      <c r="D149" s="3">
        <f>VLOOKUP($B149,'[1]Grad M1'!$C$2:$Y$2293,D$1,FALSE)</f>
        <v>740</v>
      </c>
      <c r="E149" s="3" t="str">
        <f>VLOOKUP($B149,'[1]Grad M1'!$C$2:$Y$2293,E$1,FALSE)</f>
        <v>LAND USE/ENVR POL</v>
      </c>
      <c r="F149" s="3" t="str">
        <f>IF(VLOOKUP($B149,'[1]Grad M1'!$C$2:$Y$2293,F$1,FALSE)="","",VLOOKUP($B149,'[1]Grad M1'!$C$2:$Y$2293,F$1,FALSE))</f>
        <v/>
      </c>
      <c r="G149" s="3" t="e">
        <f>COUNTIFS('[1]Grad M1'!$C$2:$C$2293,$B149,'[1]Grad M1'!$H$2:$H$2293,G$1)</f>
        <v>#VALUE!</v>
      </c>
      <c r="H149" s="3" t="e">
        <f>COUNTIFS('[1]Grad M1'!$C$2:$C$2293,$B149,'[1]Grad M1'!$H$2:$H$2293,H$1)</f>
        <v>#VALUE!</v>
      </c>
      <c r="I149" s="3" t="e">
        <f>COUNTIFS('[1]Grad M1'!$C$2:$C$2293,$B149,'[1]Grad M1'!$H$2:$H$2293,I$1)</f>
        <v>#VALUE!</v>
      </c>
      <c r="J149" s="3" t="e">
        <f>COUNTIFS('[1]Grad M1'!$C$2:$C$2293,$B149,'[1]Grad M1'!$H$2:$H$2293,J$1)</f>
        <v>#VALUE!</v>
      </c>
      <c r="K149" s="3" t="e">
        <f>COUNTIFS('[1]Grad M1'!$C$2:$C$2293,$B149,'[1]Grad M1'!$H$2:$H$2293,K$1)</f>
        <v>#VALUE!</v>
      </c>
      <c r="L149" s="3" t="e">
        <f>COUNTIFS('[1]Grad M1'!$C$2:$C$2293,$B149,'[1]Grad M1'!$H$2:$H$2293,L$1)</f>
        <v>#VALUE!</v>
      </c>
      <c r="M149" s="3" t="e">
        <f>COUNTIFS('[1]Grad M1'!$C$2:$C$2293,$B149,'[1]Grad M1'!$H$2:$H$2293,M$1)</f>
        <v>#VALUE!</v>
      </c>
      <c r="N149" s="3" t="e">
        <f>COUNTIFS('[1]Grad M1'!$C$2:$C$2293,$B149,'[1]Grad M1'!$H$2:$H$2293,N$1)</f>
        <v>#VALUE!</v>
      </c>
      <c r="O149" s="3" t="e">
        <f>COUNTIFS('[1]Grad M1'!$C$2:$C$2293,$B149,'[1]Grad M1'!$H$2:$H$2293,O$1)</f>
        <v>#VALUE!</v>
      </c>
      <c r="P149" s="3" t="e">
        <f>COUNTIFS('[1]Grad M1'!$C$2:$C$2293,$B149,'[1]Grad M1'!$H$2:$H$2293,P$1)</f>
        <v>#VALUE!</v>
      </c>
      <c r="Q149" s="3" t="e">
        <f>COUNTIFS('[1]Grad M1'!$C$2:$C$2293,$B149,'[1]Grad M1'!$H$2:$H$2293,Q$1)</f>
        <v>#VALUE!</v>
      </c>
      <c r="R149" s="3" t="e">
        <f>COUNTIFS('[1]Grad M1'!$C$2:$C$2293,$B149,'[1]Grad M1'!$H$2:$H$2293,R$1)</f>
        <v>#VALUE!</v>
      </c>
      <c r="S149" s="3" t="str">
        <f>VLOOKUP($B149,'[1]Grad M1'!$C$2:$Y$2293,S$1,FALSE)</f>
        <v>GRAD</v>
      </c>
      <c r="T149" s="3" t="str">
        <f>IF(VLOOKUP($B149,'[1]Grad M1'!$C$2:$Y$2293,T$1,FALSE)="","",VLOOKUP($B149,'[1]Grad M1'!$C$2:$Y$2293,T$1,FALSE))</f>
        <v>Land Use and Environmental Policy</v>
      </c>
      <c r="U149" s="3" t="str">
        <f>IF(VLOOKUP($B149,'[1]Grad M1'!$C$2:$Y$2293,U$1,FALSE)="","",VLOOKUP($B149,'[1]Grad M1'!$C$2:$Y$2293,U$1,FALSE))</f>
        <v>History, institutional setting, rationale of state and local land use, and environmental policies. Program and policy frameworks, political and market processes, resource utilization concepts, and contemporary development and resource management.</v>
      </c>
      <c r="V149" s="3" t="e">
        <f t="shared" si="3"/>
        <v>#VALUE!</v>
      </c>
    </row>
    <row r="150" spans="1:22" x14ac:dyDescent="0.25">
      <c r="A150" s="3" t="str">
        <f>IF(VLOOKUP($B150,'[1]Grad M1'!$C$2:$Y$2293,13,FALSE)="","M1",VLOOKUP($B150,'[1]Grad M1'!$C$2:$Y$2293,13,FALSE))</f>
        <v>M 1</v>
      </c>
      <c r="B150" s="3" t="s">
        <v>610</v>
      </c>
      <c r="C150" s="3" t="str">
        <f>VLOOKUP($B150,'[1]Grad M1'!$C$2:$Y$2293,C$1,FALSE)</f>
        <v>PLAN</v>
      </c>
      <c r="D150" s="3">
        <f>VLOOKUP($B150,'[1]Grad M1'!$C$2:$Y$2293,D$1,FALSE)</f>
        <v>741</v>
      </c>
      <c r="E150" s="3" t="str">
        <f>VLOOKUP($B150,'[1]Grad M1'!$C$2:$Y$2293,E$1,FALSE)</f>
        <v>LAND USE/ENVR PLAN</v>
      </c>
      <c r="F150" s="3" t="str">
        <f>IF(VLOOKUP($B150,'[1]Grad M1'!$C$2:$Y$2293,F$1,FALSE)="","",VLOOKUP($B150,'[1]Grad M1'!$C$2:$Y$2293,F$1,FALSE))</f>
        <v/>
      </c>
      <c r="G150" s="3" t="e">
        <f>COUNTIFS('[1]Grad M1'!$C$2:$C$2293,$B150,'[1]Grad M1'!$H$2:$H$2293,G$1)</f>
        <v>#VALUE!</v>
      </c>
      <c r="H150" s="3" t="e">
        <f>COUNTIFS('[1]Grad M1'!$C$2:$C$2293,$B150,'[1]Grad M1'!$H$2:$H$2293,H$1)</f>
        <v>#VALUE!</v>
      </c>
      <c r="I150" s="3" t="e">
        <f>COUNTIFS('[1]Grad M1'!$C$2:$C$2293,$B150,'[1]Grad M1'!$H$2:$H$2293,I$1)</f>
        <v>#VALUE!</v>
      </c>
      <c r="J150" s="3" t="e">
        <f>COUNTIFS('[1]Grad M1'!$C$2:$C$2293,$B150,'[1]Grad M1'!$H$2:$H$2293,J$1)</f>
        <v>#VALUE!</v>
      </c>
      <c r="K150" s="3" t="e">
        <f>COUNTIFS('[1]Grad M1'!$C$2:$C$2293,$B150,'[1]Grad M1'!$H$2:$H$2293,K$1)</f>
        <v>#VALUE!</v>
      </c>
      <c r="L150" s="3" t="e">
        <f>COUNTIFS('[1]Grad M1'!$C$2:$C$2293,$B150,'[1]Grad M1'!$H$2:$H$2293,L$1)</f>
        <v>#VALUE!</v>
      </c>
      <c r="M150" s="3" t="e">
        <f>COUNTIFS('[1]Grad M1'!$C$2:$C$2293,$B150,'[1]Grad M1'!$H$2:$H$2293,M$1)</f>
        <v>#VALUE!</v>
      </c>
      <c r="N150" s="3" t="e">
        <f>COUNTIFS('[1]Grad M1'!$C$2:$C$2293,$B150,'[1]Grad M1'!$H$2:$H$2293,N$1)</f>
        <v>#VALUE!</v>
      </c>
      <c r="O150" s="3" t="e">
        <f>COUNTIFS('[1]Grad M1'!$C$2:$C$2293,$B150,'[1]Grad M1'!$H$2:$H$2293,O$1)</f>
        <v>#VALUE!</v>
      </c>
      <c r="P150" s="3" t="e">
        <f>COUNTIFS('[1]Grad M1'!$C$2:$C$2293,$B150,'[1]Grad M1'!$H$2:$H$2293,P$1)</f>
        <v>#VALUE!</v>
      </c>
      <c r="Q150" s="3" t="e">
        <f>COUNTIFS('[1]Grad M1'!$C$2:$C$2293,$B150,'[1]Grad M1'!$H$2:$H$2293,Q$1)</f>
        <v>#VALUE!</v>
      </c>
      <c r="R150" s="3" t="e">
        <f>COUNTIFS('[1]Grad M1'!$C$2:$C$2293,$B150,'[1]Grad M1'!$H$2:$H$2293,R$1)</f>
        <v>#VALUE!</v>
      </c>
      <c r="S150" s="3" t="str">
        <f>VLOOKUP($B150,'[1]Grad M1'!$C$2:$Y$2293,S$1,FALSE)</f>
        <v>GRAD</v>
      </c>
      <c r="T150" s="3" t="str">
        <f>IF(VLOOKUP($B150,'[1]Grad M1'!$C$2:$Y$2293,T$1,FALSE)="","",VLOOKUP($B150,'[1]Grad M1'!$C$2:$Y$2293,T$1,FALSE))</f>
        <v>Land Use and Environmental Planning</v>
      </c>
      <c r="U150" s="3" t="str">
        <f>IF(VLOOKUP($B150,'[1]Grad M1'!$C$2:$Y$2293,U$1,FALSE)="","",VLOOKUP($B150,'[1]Grad M1'!$C$2:$Y$2293,U$1,FALSE))</f>
        <v>Methods of land use planmaking. Use of GIS and spreadsheets to analyze land suitability and spatial needs. Preparation of land classification plans, land use design plans, and development management programs. The evolution of green community planning; sprawl retrofit: sustainable urban form in unsustainable places.</v>
      </c>
      <c r="V150" s="3" t="e">
        <f t="shared" si="3"/>
        <v>#VALUE!</v>
      </c>
    </row>
    <row r="151" spans="1:22" x14ac:dyDescent="0.25">
      <c r="A151" s="3" t="str">
        <f>IF(VLOOKUP($B151,'[1]Grad M1'!$C$2:$Y$2293,13,FALSE)="","M1",VLOOKUP($B151,'[1]Grad M1'!$C$2:$Y$2293,13,FALSE))</f>
        <v>M 1</v>
      </c>
      <c r="B151" s="3" t="s">
        <v>611</v>
      </c>
      <c r="C151" s="3" t="str">
        <f>VLOOKUP($B151,'[1]Grad M1'!$C$2:$Y$2293,C$1,FALSE)</f>
        <v>PLAN</v>
      </c>
      <c r="D151" s="3">
        <f>VLOOKUP($B151,'[1]Grad M1'!$C$2:$Y$2293,D$1,FALSE)</f>
        <v>744</v>
      </c>
      <c r="E151" s="3" t="str">
        <f>VLOOKUP($B151,'[1]Grad M1'!$C$2:$Y$2293,E$1,FALSE)</f>
        <v>DEV/ENVR MANAGEMENT</v>
      </c>
      <c r="F151" s="3" t="str">
        <f>IF(VLOOKUP($B151,'[1]Grad M1'!$C$2:$Y$2293,F$1,FALSE)="","",VLOOKUP($B151,'[1]Grad M1'!$C$2:$Y$2293,F$1,FALSE))</f>
        <v/>
      </c>
      <c r="G151" s="3" t="e">
        <f>COUNTIFS('[1]Grad M1'!$C$2:$C$2293,$B151,'[1]Grad M1'!$H$2:$H$2293,G$1)</f>
        <v>#VALUE!</v>
      </c>
      <c r="H151" s="3" t="e">
        <f>COUNTIFS('[1]Grad M1'!$C$2:$C$2293,$B151,'[1]Grad M1'!$H$2:$H$2293,H$1)</f>
        <v>#VALUE!</v>
      </c>
      <c r="I151" s="3" t="e">
        <f>COUNTIFS('[1]Grad M1'!$C$2:$C$2293,$B151,'[1]Grad M1'!$H$2:$H$2293,I$1)</f>
        <v>#VALUE!</v>
      </c>
      <c r="J151" s="3" t="e">
        <f>COUNTIFS('[1]Grad M1'!$C$2:$C$2293,$B151,'[1]Grad M1'!$H$2:$H$2293,J$1)</f>
        <v>#VALUE!</v>
      </c>
      <c r="K151" s="3" t="e">
        <f>COUNTIFS('[1]Grad M1'!$C$2:$C$2293,$B151,'[1]Grad M1'!$H$2:$H$2293,K$1)</f>
        <v>#VALUE!</v>
      </c>
      <c r="L151" s="3" t="e">
        <f>COUNTIFS('[1]Grad M1'!$C$2:$C$2293,$B151,'[1]Grad M1'!$H$2:$H$2293,L$1)</f>
        <v>#VALUE!</v>
      </c>
      <c r="M151" s="3" t="e">
        <f>COUNTIFS('[1]Grad M1'!$C$2:$C$2293,$B151,'[1]Grad M1'!$H$2:$H$2293,M$1)</f>
        <v>#VALUE!</v>
      </c>
      <c r="N151" s="3" t="e">
        <f>COUNTIFS('[1]Grad M1'!$C$2:$C$2293,$B151,'[1]Grad M1'!$H$2:$H$2293,N$1)</f>
        <v>#VALUE!</v>
      </c>
      <c r="O151" s="3" t="e">
        <f>COUNTIFS('[1]Grad M1'!$C$2:$C$2293,$B151,'[1]Grad M1'!$H$2:$H$2293,O$1)</f>
        <v>#VALUE!</v>
      </c>
      <c r="P151" s="3" t="e">
        <f>COUNTIFS('[1]Grad M1'!$C$2:$C$2293,$B151,'[1]Grad M1'!$H$2:$H$2293,P$1)</f>
        <v>#VALUE!</v>
      </c>
      <c r="Q151" s="3" t="e">
        <f>COUNTIFS('[1]Grad M1'!$C$2:$C$2293,$B151,'[1]Grad M1'!$H$2:$H$2293,Q$1)</f>
        <v>#VALUE!</v>
      </c>
      <c r="R151" s="3" t="e">
        <f>COUNTIFS('[1]Grad M1'!$C$2:$C$2293,$B151,'[1]Grad M1'!$H$2:$H$2293,R$1)</f>
        <v>#VALUE!</v>
      </c>
      <c r="S151" s="3" t="str">
        <f>VLOOKUP($B151,'[1]Grad M1'!$C$2:$Y$2293,S$1,FALSE)</f>
        <v>GRAD</v>
      </c>
      <c r="T151" s="3" t="str">
        <f>IF(VLOOKUP($B151,'[1]Grad M1'!$C$2:$Y$2293,T$1,FALSE)="","",VLOOKUP($B151,'[1]Grad M1'!$C$2:$Y$2293,T$1,FALSE))</f>
        <v>Development and Environmental Management</v>
      </c>
      <c r="U151" s="3" t="str">
        <f>IF(VLOOKUP($B151,'[1]Grad M1'!$C$2:$Y$2293,U$1,FALSE)="","",VLOOKUP($B151,'[1]Grad M1'!$C$2:$Y$2293,U$1,FALSE))</f>
        <v>Coordination of public powers and private actions to implement development plans and conserve environmental resources. Regulatory, public investment, incentive, and policy instruments used in land use and environmental guidance systems.</v>
      </c>
      <c r="V151" s="3" t="e">
        <f t="shared" si="3"/>
        <v>#VALUE!</v>
      </c>
    </row>
    <row r="152" spans="1:22" x14ac:dyDescent="0.25">
      <c r="A152" s="3" t="str">
        <f>IF(VLOOKUP($B152,'[1]Grad M1'!$C$2:$Y$2293,13,FALSE)="","M1",VLOOKUP($B152,'[1]Grad M1'!$C$2:$Y$2293,13,FALSE))</f>
        <v>M1</v>
      </c>
      <c r="B152" s="3" t="s">
        <v>612</v>
      </c>
      <c r="C152" s="3" t="str">
        <f>VLOOKUP($B152,'[1]Grad M1'!$C$2:$Y$2293,C$1,FALSE)</f>
        <v>PLAN</v>
      </c>
      <c r="D152" s="3">
        <f>VLOOKUP($B152,'[1]Grad M1'!$C$2:$Y$2293,D$1,FALSE)</f>
        <v>745</v>
      </c>
      <c r="E152" s="3" t="str">
        <f>VLOOKUP($B152,'[1]Grad M1'!$C$2:$Y$2293,E$1,FALSE)</f>
        <v>IMPACT ASSESSMENT</v>
      </c>
      <c r="F152" s="3" t="str">
        <f>IF(VLOOKUP($B152,'[1]Grad M1'!$C$2:$Y$2293,F$1,FALSE)="","",VLOOKUP($B152,'[1]Grad M1'!$C$2:$Y$2293,F$1,FALSE))</f>
        <v/>
      </c>
      <c r="G152" s="3" t="e">
        <f>COUNTIFS('[1]Grad M1'!$C$2:$C$2293,$B152,'[1]Grad M1'!$H$2:$H$2293,G$1)</f>
        <v>#VALUE!</v>
      </c>
      <c r="H152" s="3" t="e">
        <f>COUNTIFS('[1]Grad M1'!$C$2:$C$2293,$B152,'[1]Grad M1'!$H$2:$H$2293,H$1)</f>
        <v>#VALUE!</v>
      </c>
      <c r="I152" s="3" t="e">
        <f>COUNTIFS('[1]Grad M1'!$C$2:$C$2293,$B152,'[1]Grad M1'!$H$2:$H$2293,I$1)</f>
        <v>#VALUE!</v>
      </c>
      <c r="J152" s="3" t="e">
        <f>COUNTIFS('[1]Grad M1'!$C$2:$C$2293,$B152,'[1]Grad M1'!$H$2:$H$2293,J$1)</f>
        <v>#VALUE!</v>
      </c>
      <c r="K152" s="3" t="e">
        <f>COUNTIFS('[1]Grad M1'!$C$2:$C$2293,$B152,'[1]Grad M1'!$H$2:$H$2293,K$1)</f>
        <v>#VALUE!</v>
      </c>
      <c r="L152" s="3" t="e">
        <f>COUNTIFS('[1]Grad M1'!$C$2:$C$2293,$B152,'[1]Grad M1'!$H$2:$H$2293,L$1)</f>
        <v>#VALUE!</v>
      </c>
      <c r="M152" s="3" t="e">
        <f>COUNTIFS('[1]Grad M1'!$C$2:$C$2293,$B152,'[1]Grad M1'!$H$2:$H$2293,M$1)</f>
        <v>#VALUE!</v>
      </c>
      <c r="N152" s="3" t="e">
        <f>COUNTIFS('[1]Grad M1'!$C$2:$C$2293,$B152,'[1]Grad M1'!$H$2:$H$2293,N$1)</f>
        <v>#VALUE!</v>
      </c>
      <c r="O152" s="3" t="e">
        <f>COUNTIFS('[1]Grad M1'!$C$2:$C$2293,$B152,'[1]Grad M1'!$H$2:$H$2293,O$1)</f>
        <v>#VALUE!</v>
      </c>
      <c r="P152" s="3" t="e">
        <f>COUNTIFS('[1]Grad M1'!$C$2:$C$2293,$B152,'[1]Grad M1'!$H$2:$H$2293,P$1)</f>
        <v>#VALUE!</v>
      </c>
      <c r="Q152" s="3" t="e">
        <f>COUNTIFS('[1]Grad M1'!$C$2:$C$2293,$B152,'[1]Grad M1'!$H$2:$H$2293,Q$1)</f>
        <v>#VALUE!</v>
      </c>
      <c r="R152" s="3" t="e">
        <f>COUNTIFS('[1]Grad M1'!$C$2:$C$2293,$B152,'[1]Grad M1'!$H$2:$H$2293,R$1)</f>
        <v>#VALUE!</v>
      </c>
      <c r="S152" s="3" t="str">
        <f>VLOOKUP($B152,'[1]Grad M1'!$C$2:$Y$2293,S$1,FALSE)</f>
        <v>GRAD</v>
      </c>
      <c r="T152" s="3" t="str">
        <f>IF(VLOOKUP($B152,'[1]Grad M1'!$C$2:$Y$2293,T$1,FALSE)="","",VLOOKUP($B152,'[1]Grad M1'!$C$2:$Y$2293,T$1,FALSE))</f>
        <v>Development Impact Assessment</v>
      </c>
      <c r="U152" s="3" t="str">
        <f>IF(VLOOKUP($B152,'[1]Grad M1'!$C$2:$Y$2293,U$1,FALSE)="","",VLOOKUP($B152,'[1]Grad M1'!$C$2:$Y$2293,U$1,FALSE))</f>
        <v>Methods for data management and predictive analysis of the environmental, transportation, and other infrastructure; fiscal and social impacts of land development projects. Impact mitigation measures are also examined.</v>
      </c>
      <c r="V152" s="3" t="e">
        <f t="shared" si="3"/>
        <v>#VALUE!</v>
      </c>
    </row>
    <row r="153" spans="1:22" x14ac:dyDescent="0.25">
      <c r="A153" s="3" t="str">
        <f>IF(VLOOKUP($B153,'[1]Grad M1'!$C$2:$Y$2293,13,FALSE)="","M1",VLOOKUP($B153,'[1]Grad M1'!$C$2:$Y$2293,13,FALSE))</f>
        <v>M1</v>
      </c>
      <c r="B153" s="3" t="s">
        <v>613</v>
      </c>
      <c r="C153" s="3" t="str">
        <f>VLOOKUP($B153,'[1]Grad M1'!$C$2:$Y$2293,C$1,FALSE)</f>
        <v>PLAN</v>
      </c>
      <c r="D153" s="3">
        <f>VLOOKUP($B153,'[1]Grad M1'!$C$2:$Y$2293,D$1,FALSE)</f>
        <v>754</v>
      </c>
      <c r="E153" s="3" t="str">
        <f>VLOOKUP($B153,'[1]Grad M1'!$C$2:$Y$2293,E$1,FALSE)</f>
        <v>NAT HAZARDS RES SPEAKER SERIES</v>
      </c>
      <c r="F153" s="3" t="str">
        <f>IF(VLOOKUP($B153,'[1]Grad M1'!$C$2:$Y$2293,F$1,FALSE)="","",VLOOKUP($B153,'[1]Grad M1'!$C$2:$Y$2293,F$1,FALSE))</f>
        <v/>
      </c>
      <c r="G153" s="3" t="e">
        <f>COUNTIFS('[1]Grad M1'!$C$2:$C$2293,$B153,'[1]Grad M1'!$H$2:$H$2293,G$1)</f>
        <v>#VALUE!</v>
      </c>
      <c r="H153" s="3" t="e">
        <f>COUNTIFS('[1]Grad M1'!$C$2:$C$2293,$B153,'[1]Grad M1'!$H$2:$H$2293,H$1)</f>
        <v>#VALUE!</v>
      </c>
      <c r="I153" s="3" t="e">
        <f>COUNTIFS('[1]Grad M1'!$C$2:$C$2293,$B153,'[1]Grad M1'!$H$2:$H$2293,I$1)</f>
        <v>#VALUE!</v>
      </c>
      <c r="J153" s="3" t="e">
        <f>COUNTIFS('[1]Grad M1'!$C$2:$C$2293,$B153,'[1]Grad M1'!$H$2:$H$2293,J$1)</f>
        <v>#VALUE!</v>
      </c>
      <c r="K153" s="3" t="e">
        <f>COUNTIFS('[1]Grad M1'!$C$2:$C$2293,$B153,'[1]Grad M1'!$H$2:$H$2293,K$1)</f>
        <v>#VALUE!</v>
      </c>
      <c r="L153" s="3" t="e">
        <f>COUNTIFS('[1]Grad M1'!$C$2:$C$2293,$B153,'[1]Grad M1'!$H$2:$H$2293,L$1)</f>
        <v>#VALUE!</v>
      </c>
      <c r="M153" s="3" t="e">
        <f>COUNTIFS('[1]Grad M1'!$C$2:$C$2293,$B153,'[1]Grad M1'!$H$2:$H$2293,M$1)</f>
        <v>#VALUE!</v>
      </c>
      <c r="N153" s="3" t="e">
        <f>COUNTIFS('[1]Grad M1'!$C$2:$C$2293,$B153,'[1]Grad M1'!$H$2:$H$2293,N$1)</f>
        <v>#VALUE!</v>
      </c>
      <c r="O153" s="3" t="e">
        <f>COUNTIFS('[1]Grad M1'!$C$2:$C$2293,$B153,'[1]Grad M1'!$H$2:$H$2293,O$1)</f>
        <v>#VALUE!</v>
      </c>
      <c r="P153" s="3" t="e">
        <f>COUNTIFS('[1]Grad M1'!$C$2:$C$2293,$B153,'[1]Grad M1'!$H$2:$H$2293,P$1)</f>
        <v>#VALUE!</v>
      </c>
      <c r="Q153" s="3" t="e">
        <f>COUNTIFS('[1]Grad M1'!$C$2:$C$2293,$B153,'[1]Grad M1'!$H$2:$H$2293,Q$1)</f>
        <v>#VALUE!</v>
      </c>
      <c r="R153" s="3" t="e">
        <f>COUNTIFS('[1]Grad M1'!$C$2:$C$2293,$B153,'[1]Grad M1'!$H$2:$H$2293,R$1)</f>
        <v>#VALUE!</v>
      </c>
      <c r="S153" s="3" t="str">
        <f>VLOOKUP($B153,'[1]Grad M1'!$C$2:$Y$2293,S$1,FALSE)</f>
        <v>GRAD</v>
      </c>
      <c r="T153" s="3" t="str">
        <f>IF(VLOOKUP($B153,'[1]Grad M1'!$C$2:$Y$2293,T$1,FALSE)="","",VLOOKUP($B153,'[1]Grad M1'!$C$2:$Y$2293,T$1,FALSE))</f>
        <v>Natural Hazards Resilience Speaker Series</v>
      </c>
      <c r="U153" s="3" t="str">
        <f>IF(VLOOKUP($B153,'[1]Grad M1'!$C$2:$Y$2293,U$1,FALSE)="","",VLOOKUP($B153,'[1]Grad M1'!$C$2:$Y$2293,U$1,FALSE))</f>
        <v>Invited practitioners and scholars will discuss a range of pertinent topics, including research findings and experience in practice tied to disaster management and climate change adaptation. Speakers will include a range of officials, scholars, private sector representatives, media members, politicians, advocates, community leaders, and members of various professional associations.</v>
      </c>
      <c r="V153" s="3" t="e">
        <f t="shared" si="3"/>
        <v>#VALUE!</v>
      </c>
    </row>
    <row r="154" spans="1:22" x14ac:dyDescent="0.25">
      <c r="A154" s="3" t="str">
        <f>IF(VLOOKUP($B154,'[1]Grad M1'!$C$2:$Y$2293,13,FALSE)="","M1",VLOOKUP($B154,'[1]Grad M1'!$C$2:$Y$2293,13,FALSE))</f>
        <v>M1</v>
      </c>
      <c r="B154" s="3" t="s">
        <v>614</v>
      </c>
      <c r="C154" s="3" t="str">
        <f>VLOOKUP($B154,'[1]Grad M1'!$C$2:$Y$2293,C$1,FALSE)</f>
        <v>PLAN</v>
      </c>
      <c r="D154" s="3">
        <f>VLOOKUP($B154,'[1]Grad M1'!$C$2:$Y$2293,D$1,FALSE)</f>
        <v>755</v>
      </c>
      <c r="E154" s="3" t="str">
        <f>VLOOKUP($B154,'[1]Grad M1'!$C$2:$Y$2293,E$1,FALSE)</f>
        <v>NAT HAZARD &amp; CLIMATE CHANGE</v>
      </c>
      <c r="F154" s="3" t="str">
        <f>IF(VLOOKUP($B154,'[1]Grad M1'!$C$2:$Y$2293,F$1,FALSE)="","",VLOOKUP($B154,'[1]Grad M1'!$C$2:$Y$2293,F$1,FALSE))</f>
        <v/>
      </c>
      <c r="G154" s="3" t="e">
        <f>COUNTIFS('[1]Grad M1'!$C$2:$C$2293,$B154,'[1]Grad M1'!$H$2:$H$2293,G$1)</f>
        <v>#VALUE!</v>
      </c>
      <c r="H154" s="3" t="e">
        <f>COUNTIFS('[1]Grad M1'!$C$2:$C$2293,$B154,'[1]Grad M1'!$H$2:$H$2293,H$1)</f>
        <v>#VALUE!</v>
      </c>
      <c r="I154" s="3" t="e">
        <f>COUNTIFS('[1]Grad M1'!$C$2:$C$2293,$B154,'[1]Grad M1'!$H$2:$H$2293,I$1)</f>
        <v>#VALUE!</v>
      </c>
      <c r="J154" s="3" t="e">
        <f>COUNTIFS('[1]Grad M1'!$C$2:$C$2293,$B154,'[1]Grad M1'!$H$2:$H$2293,J$1)</f>
        <v>#VALUE!</v>
      </c>
      <c r="K154" s="3" t="e">
        <f>COUNTIFS('[1]Grad M1'!$C$2:$C$2293,$B154,'[1]Grad M1'!$H$2:$H$2293,K$1)</f>
        <v>#VALUE!</v>
      </c>
      <c r="L154" s="3" t="e">
        <f>COUNTIFS('[1]Grad M1'!$C$2:$C$2293,$B154,'[1]Grad M1'!$H$2:$H$2293,L$1)</f>
        <v>#VALUE!</v>
      </c>
      <c r="M154" s="3" t="e">
        <f>COUNTIFS('[1]Grad M1'!$C$2:$C$2293,$B154,'[1]Grad M1'!$H$2:$H$2293,M$1)</f>
        <v>#VALUE!</v>
      </c>
      <c r="N154" s="3" t="e">
        <f>COUNTIFS('[1]Grad M1'!$C$2:$C$2293,$B154,'[1]Grad M1'!$H$2:$H$2293,N$1)</f>
        <v>#VALUE!</v>
      </c>
      <c r="O154" s="3" t="e">
        <f>COUNTIFS('[1]Grad M1'!$C$2:$C$2293,$B154,'[1]Grad M1'!$H$2:$H$2293,O$1)</f>
        <v>#VALUE!</v>
      </c>
      <c r="P154" s="3" t="e">
        <f>COUNTIFS('[1]Grad M1'!$C$2:$C$2293,$B154,'[1]Grad M1'!$H$2:$H$2293,P$1)</f>
        <v>#VALUE!</v>
      </c>
      <c r="Q154" s="3" t="e">
        <f>COUNTIFS('[1]Grad M1'!$C$2:$C$2293,$B154,'[1]Grad M1'!$H$2:$H$2293,Q$1)</f>
        <v>#VALUE!</v>
      </c>
      <c r="R154" s="3" t="e">
        <f>COUNTIFS('[1]Grad M1'!$C$2:$C$2293,$B154,'[1]Grad M1'!$H$2:$H$2293,R$1)</f>
        <v>#VALUE!</v>
      </c>
      <c r="S154" s="3" t="str">
        <f>VLOOKUP($B154,'[1]Grad M1'!$C$2:$Y$2293,S$1,FALSE)</f>
        <v>GRAD</v>
      </c>
      <c r="T154" s="3" t="str">
        <f>IF(VLOOKUP($B154,'[1]Grad M1'!$C$2:$Y$2293,T$1,FALSE)="","",VLOOKUP($B154,'[1]Grad M1'!$C$2:$Y$2293,T$1,FALSE))</f>
        <v>Planning for Natural Hazards and Climate Change Adaptation</v>
      </c>
      <c r="U154" s="3" t="str">
        <f>IF(VLOOKUP($B154,'[1]Grad M1'!$C$2:$Y$2293,U$1,FALSE)="","",VLOOKUP($B154,'[1]Grad M1'!$C$2:$Y$2293,U$1,FALSE))</f>
        <v>Introduction to natural hazards risk management planning, including climate change-induced hazards. Areas of study include planning and its application to hazard mitigation and disaster recovery. Emphasis is placed on the connectivity between planning for natural hazards and disasters, climate change adaptation, sustainability, and disaster resilience.</v>
      </c>
      <c r="V154" s="3" t="e">
        <f t="shared" si="3"/>
        <v>#VALUE!</v>
      </c>
    </row>
    <row r="155" spans="1:22" x14ac:dyDescent="0.25">
      <c r="A155" s="3" t="str">
        <f>IF(VLOOKUP($B155,'[1]Grad M1'!$C$2:$Y$2293,13,FALSE)="","M1",VLOOKUP($B155,'[1]Grad M1'!$C$2:$Y$2293,13,FALSE))</f>
        <v>M 1</v>
      </c>
      <c r="B155" s="3" t="s">
        <v>615</v>
      </c>
      <c r="C155" s="3" t="str">
        <f>VLOOKUP($B155,'[1]Grad M1'!$C$2:$Y$2293,C$1,FALSE)</f>
        <v>PLAN</v>
      </c>
      <c r="D155" s="3">
        <f>VLOOKUP($B155,'[1]Grad M1'!$C$2:$Y$2293,D$1,FALSE)</f>
        <v>756</v>
      </c>
      <c r="E155" s="3" t="str">
        <f>VLOOKUP($B155,'[1]Grad M1'!$C$2:$Y$2293,E$1,FALSE)</f>
        <v>NATURAL HAZARDS AND DISASTERS</v>
      </c>
      <c r="F155" s="3" t="str">
        <f>IF(VLOOKUP($B155,'[1]Grad M1'!$C$2:$Y$2293,F$1,FALSE)="","",VLOOKUP($B155,'[1]Grad M1'!$C$2:$Y$2293,F$1,FALSE))</f>
        <v/>
      </c>
      <c r="G155" s="3" t="e">
        <f>COUNTIFS('[1]Grad M1'!$C$2:$C$2293,$B155,'[1]Grad M1'!$H$2:$H$2293,G$1)</f>
        <v>#VALUE!</v>
      </c>
      <c r="H155" s="3" t="e">
        <f>COUNTIFS('[1]Grad M1'!$C$2:$C$2293,$B155,'[1]Grad M1'!$H$2:$H$2293,H$1)</f>
        <v>#VALUE!</v>
      </c>
      <c r="I155" s="3" t="e">
        <f>COUNTIFS('[1]Grad M1'!$C$2:$C$2293,$B155,'[1]Grad M1'!$H$2:$H$2293,I$1)</f>
        <v>#VALUE!</v>
      </c>
      <c r="J155" s="3" t="e">
        <f>COUNTIFS('[1]Grad M1'!$C$2:$C$2293,$B155,'[1]Grad M1'!$H$2:$H$2293,J$1)</f>
        <v>#VALUE!</v>
      </c>
      <c r="K155" s="3" t="e">
        <f>COUNTIFS('[1]Grad M1'!$C$2:$C$2293,$B155,'[1]Grad M1'!$H$2:$H$2293,K$1)</f>
        <v>#VALUE!</v>
      </c>
      <c r="L155" s="3" t="e">
        <f>COUNTIFS('[1]Grad M1'!$C$2:$C$2293,$B155,'[1]Grad M1'!$H$2:$H$2293,L$1)</f>
        <v>#VALUE!</v>
      </c>
      <c r="M155" s="3" t="e">
        <f>COUNTIFS('[1]Grad M1'!$C$2:$C$2293,$B155,'[1]Grad M1'!$H$2:$H$2293,M$1)</f>
        <v>#VALUE!</v>
      </c>
      <c r="N155" s="3" t="e">
        <f>COUNTIFS('[1]Grad M1'!$C$2:$C$2293,$B155,'[1]Grad M1'!$H$2:$H$2293,N$1)</f>
        <v>#VALUE!</v>
      </c>
      <c r="O155" s="3" t="e">
        <f>COUNTIFS('[1]Grad M1'!$C$2:$C$2293,$B155,'[1]Grad M1'!$H$2:$H$2293,O$1)</f>
        <v>#VALUE!</v>
      </c>
      <c r="P155" s="3" t="e">
        <f>COUNTIFS('[1]Grad M1'!$C$2:$C$2293,$B155,'[1]Grad M1'!$H$2:$H$2293,P$1)</f>
        <v>#VALUE!</v>
      </c>
      <c r="Q155" s="3" t="e">
        <f>COUNTIFS('[1]Grad M1'!$C$2:$C$2293,$B155,'[1]Grad M1'!$H$2:$H$2293,Q$1)</f>
        <v>#VALUE!</v>
      </c>
      <c r="R155" s="3" t="e">
        <f>COUNTIFS('[1]Grad M1'!$C$2:$C$2293,$B155,'[1]Grad M1'!$H$2:$H$2293,R$1)</f>
        <v>#VALUE!</v>
      </c>
      <c r="S155" s="3" t="str">
        <f>VLOOKUP($B155,'[1]Grad M1'!$C$2:$Y$2293,S$1,FALSE)</f>
        <v>GRAD</v>
      </c>
      <c r="T155" s="3" t="str">
        <f>IF(VLOOKUP($B155,'[1]Grad M1'!$C$2:$Y$2293,T$1,FALSE)="","",VLOOKUP($B155,'[1]Grad M1'!$C$2:$Y$2293,T$1,FALSE))</f>
        <v>Survey of Natural Hazards and Disasters</v>
      </c>
      <c r="U155" s="3" t="str">
        <f>IF(VLOOKUP($B155,'[1]Grad M1'!$C$2:$Y$2293,U$1,FALSE)="","",VLOOKUP($B155,'[1]Grad M1'!$C$2:$Y$2293,U$1,FALSE))</f>
        <v>Introductory level study of natural hazards and disasters, with an emphasis on the characteristics of natural hazards and how their effects on human settlements. Topics include meteorology, geology, hydrology, engineering and building performance, policy making, planning, and sociology, among other disciplines. Case study based.</v>
      </c>
      <c r="V155" s="3" t="e">
        <f t="shared" si="3"/>
        <v>#VALUE!</v>
      </c>
    </row>
    <row r="156" spans="1:22" x14ac:dyDescent="0.25">
      <c r="A156" s="3" t="str">
        <f>IF(VLOOKUP($B156,'[1]Grad M1'!$C$2:$Y$2293,13,FALSE)="","M1",VLOOKUP($B156,'[1]Grad M1'!$C$2:$Y$2293,13,FALSE))</f>
        <v xml:space="preserve">M </v>
      </c>
      <c r="B156" s="3" t="s">
        <v>616</v>
      </c>
      <c r="C156" s="3" t="str">
        <f>VLOOKUP($B156,'[1]Grad M1'!$C$2:$Y$2293,C$1,FALSE)</f>
        <v>PLAN</v>
      </c>
      <c r="D156" s="3">
        <f>VLOOKUP($B156,'[1]Grad M1'!$C$2:$Y$2293,D$1,FALSE)</f>
        <v>760</v>
      </c>
      <c r="E156" s="3" t="str">
        <f>VLOOKUP($B156,'[1]Grad M1'!$C$2:$Y$2293,E$1,FALSE)</f>
        <v>REAL EST &amp; AFFORD HSNG</v>
      </c>
      <c r="F156" s="3" t="str">
        <f>IF(VLOOKUP($B156,'[1]Grad M1'!$C$2:$Y$2293,F$1,FALSE)="","",VLOOKUP($B156,'[1]Grad M1'!$C$2:$Y$2293,F$1,FALSE))</f>
        <v/>
      </c>
      <c r="G156" s="3" t="e">
        <f>COUNTIFS('[1]Grad M1'!$C$2:$C$2293,$B156,'[1]Grad M1'!$H$2:$H$2293,G$1)</f>
        <v>#VALUE!</v>
      </c>
      <c r="H156" s="3" t="e">
        <f>COUNTIFS('[1]Grad M1'!$C$2:$C$2293,$B156,'[1]Grad M1'!$H$2:$H$2293,H$1)</f>
        <v>#VALUE!</v>
      </c>
      <c r="I156" s="3" t="e">
        <f>COUNTIFS('[1]Grad M1'!$C$2:$C$2293,$B156,'[1]Grad M1'!$H$2:$H$2293,I$1)</f>
        <v>#VALUE!</v>
      </c>
      <c r="J156" s="3" t="e">
        <f>COUNTIFS('[1]Grad M1'!$C$2:$C$2293,$B156,'[1]Grad M1'!$H$2:$H$2293,J$1)</f>
        <v>#VALUE!</v>
      </c>
      <c r="K156" s="3" t="e">
        <f>COUNTIFS('[1]Grad M1'!$C$2:$C$2293,$B156,'[1]Grad M1'!$H$2:$H$2293,K$1)</f>
        <v>#VALUE!</v>
      </c>
      <c r="L156" s="3" t="e">
        <f>COUNTIFS('[1]Grad M1'!$C$2:$C$2293,$B156,'[1]Grad M1'!$H$2:$H$2293,L$1)</f>
        <v>#VALUE!</v>
      </c>
      <c r="M156" s="3" t="e">
        <f>COUNTIFS('[1]Grad M1'!$C$2:$C$2293,$B156,'[1]Grad M1'!$H$2:$H$2293,M$1)</f>
        <v>#VALUE!</v>
      </c>
      <c r="N156" s="3" t="e">
        <f>COUNTIFS('[1]Grad M1'!$C$2:$C$2293,$B156,'[1]Grad M1'!$H$2:$H$2293,N$1)</f>
        <v>#VALUE!</v>
      </c>
      <c r="O156" s="3" t="e">
        <f>COUNTIFS('[1]Grad M1'!$C$2:$C$2293,$B156,'[1]Grad M1'!$H$2:$H$2293,O$1)</f>
        <v>#VALUE!</v>
      </c>
      <c r="P156" s="3" t="e">
        <f>COUNTIFS('[1]Grad M1'!$C$2:$C$2293,$B156,'[1]Grad M1'!$H$2:$H$2293,P$1)</f>
        <v>#VALUE!</v>
      </c>
      <c r="Q156" s="3" t="e">
        <f>COUNTIFS('[1]Grad M1'!$C$2:$C$2293,$B156,'[1]Grad M1'!$H$2:$H$2293,Q$1)</f>
        <v>#VALUE!</v>
      </c>
      <c r="R156" s="3" t="e">
        <f>COUNTIFS('[1]Grad M1'!$C$2:$C$2293,$B156,'[1]Grad M1'!$H$2:$H$2293,R$1)</f>
        <v>#VALUE!</v>
      </c>
      <c r="S156" s="3" t="str">
        <f>VLOOKUP($B156,'[1]Grad M1'!$C$2:$Y$2293,S$1,FALSE)</f>
        <v>GRAD</v>
      </c>
      <c r="T156" s="3" t="str">
        <f>IF(VLOOKUP($B156,'[1]Grad M1'!$C$2:$Y$2293,T$1,FALSE)="","",VLOOKUP($B156,'[1]Grad M1'!$C$2:$Y$2293,T$1,FALSE))</f>
        <v>Real Estate Investment and Affordable Housing</v>
      </c>
      <c r="U156" s="3" t="str">
        <f>IF(VLOOKUP($B156,'[1]Grad M1'!$C$2:$Y$2293,U$1,FALSE)="","",VLOOKUP($B156,'[1]Grad M1'!$C$2:$Y$2293,U$1,FALSE))</f>
        <v>Fundamentals and techniques of real estate investment analysis, including cases and computer modeling; applications of the public interest in private investment decisions; tax and other public policies influencing real estate investments; and affordable housing.</v>
      </c>
      <c r="V156" s="3" t="e">
        <f t="shared" si="3"/>
        <v>#VALUE!</v>
      </c>
    </row>
    <row r="157" spans="1:22" x14ac:dyDescent="0.25">
      <c r="A157" s="3" t="str">
        <f>IF(VLOOKUP($B157,'[1]Grad M1'!$C$2:$Y$2293,13,FALSE)="","M1",VLOOKUP($B157,'[1]Grad M1'!$C$2:$Y$2293,13,FALSE))</f>
        <v>M 1</v>
      </c>
      <c r="B157" s="3" t="s">
        <v>617</v>
      </c>
      <c r="C157" s="3" t="str">
        <f>VLOOKUP($B157,'[1]Grad M1'!$C$2:$Y$2293,C$1,FALSE)</f>
        <v>PLAN</v>
      </c>
      <c r="D157" s="3">
        <f>VLOOKUP($B157,'[1]Grad M1'!$C$2:$Y$2293,D$1,FALSE)</f>
        <v>761</v>
      </c>
      <c r="E157" s="3" t="str">
        <f>VLOOKUP($B157,'[1]Grad M1'!$C$2:$Y$2293,E$1,FALSE)</f>
        <v>HOUSING &amp; PUB POL</v>
      </c>
      <c r="F157" s="3" t="str">
        <f>IF(VLOOKUP($B157,'[1]Grad M1'!$C$2:$Y$2293,F$1,FALSE)="","",VLOOKUP($B157,'[1]Grad M1'!$C$2:$Y$2293,F$1,FALSE))</f>
        <v/>
      </c>
      <c r="G157" s="3" t="e">
        <f>COUNTIFS('[1]Grad M1'!$C$2:$C$2293,$B157,'[1]Grad M1'!$H$2:$H$2293,G$1)</f>
        <v>#VALUE!</v>
      </c>
      <c r="H157" s="3" t="e">
        <f>COUNTIFS('[1]Grad M1'!$C$2:$C$2293,$B157,'[1]Grad M1'!$H$2:$H$2293,H$1)</f>
        <v>#VALUE!</v>
      </c>
      <c r="I157" s="3" t="e">
        <f>COUNTIFS('[1]Grad M1'!$C$2:$C$2293,$B157,'[1]Grad M1'!$H$2:$H$2293,I$1)</f>
        <v>#VALUE!</v>
      </c>
      <c r="J157" s="3" t="e">
        <f>COUNTIFS('[1]Grad M1'!$C$2:$C$2293,$B157,'[1]Grad M1'!$H$2:$H$2293,J$1)</f>
        <v>#VALUE!</v>
      </c>
      <c r="K157" s="3" t="e">
        <f>COUNTIFS('[1]Grad M1'!$C$2:$C$2293,$B157,'[1]Grad M1'!$H$2:$H$2293,K$1)</f>
        <v>#VALUE!</v>
      </c>
      <c r="L157" s="3" t="e">
        <f>COUNTIFS('[1]Grad M1'!$C$2:$C$2293,$B157,'[1]Grad M1'!$H$2:$H$2293,L$1)</f>
        <v>#VALUE!</v>
      </c>
      <c r="M157" s="3" t="e">
        <f>COUNTIFS('[1]Grad M1'!$C$2:$C$2293,$B157,'[1]Grad M1'!$H$2:$H$2293,M$1)</f>
        <v>#VALUE!</v>
      </c>
      <c r="N157" s="3" t="e">
        <f>COUNTIFS('[1]Grad M1'!$C$2:$C$2293,$B157,'[1]Grad M1'!$H$2:$H$2293,N$1)</f>
        <v>#VALUE!</v>
      </c>
      <c r="O157" s="3" t="e">
        <f>COUNTIFS('[1]Grad M1'!$C$2:$C$2293,$B157,'[1]Grad M1'!$H$2:$H$2293,O$1)</f>
        <v>#VALUE!</v>
      </c>
      <c r="P157" s="3" t="e">
        <f>COUNTIFS('[1]Grad M1'!$C$2:$C$2293,$B157,'[1]Grad M1'!$H$2:$H$2293,P$1)</f>
        <v>#VALUE!</v>
      </c>
      <c r="Q157" s="3" t="e">
        <f>COUNTIFS('[1]Grad M1'!$C$2:$C$2293,$B157,'[1]Grad M1'!$H$2:$H$2293,Q$1)</f>
        <v>#VALUE!</v>
      </c>
      <c r="R157" s="3" t="e">
        <f>COUNTIFS('[1]Grad M1'!$C$2:$C$2293,$B157,'[1]Grad M1'!$H$2:$H$2293,R$1)</f>
        <v>#VALUE!</v>
      </c>
      <c r="S157" s="3" t="str">
        <f>VLOOKUP($B157,'[1]Grad M1'!$C$2:$Y$2293,S$1,FALSE)</f>
        <v>GRAD</v>
      </c>
      <c r="T157" s="3" t="str">
        <f>IF(VLOOKUP($B157,'[1]Grad M1'!$C$2:$Y$2293,T$1,FALSE)="","",VLOOKUP($B157,'[1]Grad M1'!$C$2:$Y$2293,T$1,FALSE))</f>
        <v>Housing and Public Policy</v>
      </c>
      <c r="U157" s="3" t="str">
        <f>IF(VLOOKUP($B157,'[1]Grad M1'!$C$2:$Y$2293,U$1,FALSE)="","",VLOOKUP($B157,'[1]Grad M1'!$C$2:$Y$2293,U$1,FALSE))</f>
        <v>A theory-based course in housing and market dynamics; the justification for government intervention and the operations of the mortgage market and construction industry. Students develop skills for housing market and policy analysis. Evolution of housing and urban policy; state and local programs; urban markets and submarkets; the current crisis, issues and policy solutions; promotion of homeownership; the housing bubble, the foreclosure crisis and the great recession; housing and the land use connection; housing and schools; discrimination; gentrification; zoning policies and exclusionary zoning; public housing; rent control.</v>
      </c>
      <c r="V157" s="3" t="e">
        <f t="shared" si="3"/>
        <v>#VALUE!</v>
      </c>
    </row>
    <row r="158" spans="1:22" x14ac:dyDescent="0.25">
      <c r="A158" s="3" t="str">
        <f>IF(VLOOKUP($B158,'[1]Grad M1'!$C$2:$Y$2293,13,FALSE)="","M1",VLOOKUP($B158,'[1]Grad M1'!$C$2:$Y$2293,13,FALSE))</f>
        <v>M 1</v>
      </c>
      <c r="B158" s="3" t="s">
        <v>618</v>
      </c>
      <c r="C158" s="3" t="str">
        <f>VLOOKUP($B158,'[1]Grad M1'!$C$2:$Y$2293,C$1,FALSE)</f>
        <v>PLAN</v>
      </c>
      <c r="D158" s="3">
        <f>VLOOKUP($B158,'[1]Grad M1'!$C$2:$Y$2293,D$1,FALSE)</f>
        <v>762</v>
      </c>
      <c r="E158" s="3" t="str">
        <f>VLOOKUP($B158,'[1]Grad M1'!$C$2:$Y$2293,E$1,FALSE)</f>
        <v>CENTRAL CITY REVITALIZAT</v>
      </c>
      <c r="F158" s="3" t="str">
        <f>IF(VLOOKUP($B158,'[1]Grad M1'!$C$2:$Y$2293,F$1,FALSE)="","",VLOOKUP($B158,'[1]Grad M1'!$C$2:$Y$2293,F$1,FALSE))</f>
        <v/>
      </c>
      <c r="G158" s="3" t="e">
        <f>COUNTIFS('[1]Grad M1'!$C$2:$C$2293,$B158,'[1]Grad M1'!$H$2:$H$2293,G$1)</f>
        <v>#VALUE!</v>
      </c>
      <c r="H158" s="3" t="e">
        <f>COUNTIFS('[1]Grad M1'!$C$2:$C$2293,$B158,'[1]Grad M1'!$H$2:$H$2293,H$1)</f>
        <v>#VALUE!</v>
      </c>
      <c r="I158" s="3" t="e">
        <f>COUNTIFS('[1]Grad M1'!$C$2:$C$2293,$B158,'[1]Grad M1'!$H$2:$H$2293,I$1)</f>
        <v>#VALUE!</v>
      </c>
      <c r="J158" s="3" t="e">
        <f>COUNTIFS('[1]Grad M1'!$C$2:$C$2293,$B158,'[1]Grad M1'!$H$2:$H$2293,J$1)</f>
        <v>#VALUE!</v>
      </c>
      <c r="K158" s="3" t="e">
        <f>COUNTIFS('[1]Grad M1'!$C$2:$C$2293,$B158,'[1]Grad M1'!$H$2:$H$2293,K$1)</f>
        <v>#VALUE!</v>
      </c>
      <c r="L158" s="3" t="e">
        <f>COUNTIFS('[1]Grad M1'!$C$2:$C$2293,$B158,'[1]Grad M1'!$H$2:$H$2293,L$1)</f>
        <v>#VALUE!</v>
      </c>
      <c r="M158" s="3" t="e">
        <f>COUNTIFS('[1]Grad M1'!$C$2:$C$2293,$B158,'[1]Grad M1'!$H$2:$H$2293,M$1)</f>
        <v>#VALUE!</v>
      </c>
      <c r="N158" s="3" t="e">
        <f>COUNTIFS('[1]Grad M1'!$C$2:$C$2293,$B158,'[1]Grad M1'!$H$2:$H$2293,N$1)</f>
        <v>#VALUE!</v>
      </c>
      <c r="O158" s="3" t="e">
        <f>COUNTIFS('[1]Grad M1'!$C$2:$C$2293,$B158,'[1]Grad M1'!$H$2:$H$2293,O$1)</f>
        <v>#VALUE!</v>
      </c>
      <c r="P158" s="3" t="e">
        <f>COUNTIFS('[1]Grad M1'!$C$2:$C$2293,$B158,'[1]Grad M1'!$H$2:$H$2293,P$1)</f>
        <v>#VALUE!</v>
      </c>
      <c r="Q158" s="3" t="e">
        <f>COUNTIFS('[1]Grad M1'!$C$2:$C$2293,$B158,'[1]Grad M1'!$H$2:$H$2293,Q$1)</f>
        <v>#VALUE!</v>
      </c>
      <c r="R158" s="3" t="e">
        <f>COUNTIFS('[1]Grad M1'!$C$2:$C$2293,$B158,'[1]Grad M1'!$H$2:$H$2293,R$1)</f>
        <v>#VALUE!</v>
      </c>
      <c r="S158" s="3" t="str">
        <f>VLOOKUP($B158,'[1]Grad M1'!$C$2:$Y$2293,S$1,FALSE)</f>
        <v>GRAD</v>
      </c>
      <c r="T158" s="3" t="str">
        <f>IF(VLOOKUP($B158,'[1]Grad M1'!$C$2:$Y$2293,T$1,FALSE)="","",VLOOKUP($B158,'[1]Grad M1'!$C$2:$Y$2293,T$1,FALSE))</f>
        <v>Central City Revitalization</v>
      </c>
      <c r="U158" s="3" t="str">
        <f>IF(VLOOKUP($B158,'[1]Grad M1'!$C$2:$Y$2293,U$1,FALSE)="","",VLOOKUP($B158,'[1]Grad M1'!$C$2:$Y$2293,U$1,FALSE))</f>
        <v>Analyzes central cities over past twenty years and factors affecting their growth or decline.  Analyzes how economic, social, physical conditions of central cities can be improved through large-scale urban-planning efforts. Affordable housing; downtown retail revitalization; fostering entrepreneurial ecosystems; the rise of the creative class; making places special; technologies every smart city should have; urban tourism; waterfront development; the high cost of free parking; greening cities: a public realm approach; complete streets; tax credits and incentives; brownfield redevelopment; form based codes</v>
      </c>
      <c r="V158" s="3" t="e">
        <f t="shared" si="3"/>
        <v>#VALUE!</v>
      </c>
    </row>
    <row r="159" spans="1:22" x14ac:dyDescent="0.25">
      <c r="A159" s="3" t="str">
        <f>IF(VLOOKUP($B159,'[1]Grad M1'!$C$2:$Y$2293,13,FALSE)="","M1",VLOOKUP($B159,'[1]Grad M1'!$C$2:$Y$2293,13,FALSE))</f>
        <v>M 1</v>
      </c>
      <c r="B159" s="3" t="s">
        <v>619</v>
      </c>
      <c r="C159" s="3" t="str">
        <f>VLOOKUP($B159,'[1]Grad M1'!$C$2:$Y$2293,C$1,FALSE)</f>
        <v>PLAN</v>
      </c>
      <c r="D159" s="3">
        <f>VLOOKUP($B159,'[1]Grad M1'!$C$2:$Y$2293,D$1,FALSE)</f>
        <v>763</v>
      </c>
      <c r="E159" s="3" t="str">
        <f>VLOOKUP($B159,'[1]Grad M1'!$C$2:$Y$2293,E$1,FALSE)</f>
        <v>URBAN REVITALIZATION</v>
      </c>
      <c r="F159" s="3" t="str">
        <f>IF(VLOOKUP($B159,'[1]Grad M1'!$C$2:$Y$2293,F$1,FALSE)="","",VLOOKUP($B159,'[1]Grad M1'!$C$2:$Y$2293,F$1,FALSE))</f>
        <v/>
      </c>
      <c r="G159" s="3" t="e">
        <f>COUNTIFS('[1]Grad M1'!$C$2:$C$2293,$B159,'[1]Grad M1'!$H$2:$H$2293,G$1)</f>
        <v>#VALUE!</v>
      </c>
      <c r="H159" s="3" t="e">
        <f>COUNTIFS('[1]Grad M1'!$C$2:$C$2293,$B159,'[1]Grad M1'!$H$2:$H$2293,H$1)</f>
        <v>#VALUE!</v>
      </c>
      <c r="I159" s="3" t="e">
        <f>COUNTIFS('[1]Grad M1'!$C$2:$C$2293,$B159,'[1]Grad M1'!$H$2:$H$2293,I$1)</f>
        <v>#VALUE!</v>
      </c>
      <c r="J159" s="3" t="e">
        <f>COUNTIFS('[1]Grad M1'!$C$2:$C$2293,$B159,'[1]Grad M1'!$H$2:$H$2293,J$1)</f>
        <v>#VALUE!</v>
      </c>
      <c r="K159" s="3" t="e">
        <f>COUNTIFS('[1]Grad M1'!$C$2:$C$2293,$B159,'[1]Grad M1'!$H$2:$H$2293,K$1)</f>
        <v>#VALUE!</v>
      </c>
      <c r="L159" s="3" t="e">
        <f>COUNTIFS('[1]Grad M1'!$C$2:$C$2293,$B159,'[1]Grad M1'!$H$2:$H$2293,L$1)</f>
        <v>#VALUE!</v>
      </c>
      <c r="M159" s="3" t="e">
        <f>COUNTIFS('[1]Grad M1'!$C$2:$C$2293,$B159,'[1]Grad M1'!$H$2:$H$2293,M$1)</f>
        <v>#VALUE!</v>
      </c>
      <c r="N159" s="3" t="e">
        <f>COUNTIFS('[1]Grad M1'!$C$2:$C$2293,$B159,'[1]Grad M1'!$H$2:$H$2293,N$1)</f>
        <v>#VALUE!</v>
      </c>
      <c r="O159" s="3" t="e">
        <f>COUNTIFS('[1]Grad M1'!$C$2:$C$2293,$B159,'[1]Grad M1'!$H$2:$H$2293,O$1)</f>
        <v>#VALUE!</v>
      </c>
      <c r="P159" s="3" t="e">
        <f>COUNTIFS('[1]Grad M1'!$C$2:$C$2293,$B159,'[1]Grad M1'!$H$2:$H$2293,P$1)</f>
        <v>#VALUE!</v>
      </c>
      <c r="Q159" s="3" t="e">
        <f>COUNTIFS('[1]Grad M1'!$C$2:$C$2293,$B159,'[1]Grad M1'!$H$2:$H$2293,Q$1)</f>
        <v>#VALUE!</v>
      </c>
      <c r="R159" s="3" t="e">
        <f>COUNTIFS('[1]Grad M1'!$C$2:$C$2293,$B159,'[1]Grad M1'!$H$2:$H$2293,R$1)</f>
        <v>#VALUE!</v>
      </c>
      <c r="S159" s="3" t="str">
        <f>VLOOKUP($B159,'[1]Grad M1'!$C$2:$Y$2293,S$1,FALSE)</f>
        <v>GRAD</v>
      </c>
      <c r="T159" s="3" t="str">
        <f>IF(VLOOKUP($B159,'[1]Grad M1'!$C$2:$Y$2293,T$1,FALSE)="","",VLOOKUP($B159,'[1]Grad M1'!$C$2:$Y$2293,T$1,FALSE))</f>
        <v>Urban Neighborhood Revitalization</v>
      </c>
      <c r="U159" s="3" t="str">
        <f>IF(VLOOKUP($B159,'[1]Grad M1'!$C$2:$Y$2293,U$1,FALSE)="","",VLOOKUP($B159,'[1]Grad M1'!$C$2:$Y$2293,U$1,FALSE))</f>
        <v>Social, political, and economic theory of local communities. Models of neighborhood change. Neighborhood revitalization: theoretical aspects; federal, state, and local programs; role of nonprofit organizations; step-by-step process for revitalizing an area. Developing community capacity; improving an area without spurring gentrification; making initial contact with and involving local community leaders and members in the revitalization process; finding funding; place-based approaches to addressing poverty; linking community development and health; transformation through Greening; homelessness and social impact bonds; restoring hope within neighborhoods of despair</v>
      </c>
      <c r="V159" s="3" t="e">
        <f t="shared" si="3"/>
        <v>#VALUE!</v>
      </c>
    </row>
    <row r="160" spans="1:22" x14ac:dyDescent="0.25">
      <c r="A160" s="3" t="str">
        <f>IF(VLOOKUP($B160,'[1]Grad M1'!$C$2:$Y$2293,13,FALSE)="","M1",VLOOKUP($B160,'[1]Grad M1'!$C$2:$Y$2293,13,FALSE))</f>
        <v>M 1</v>
      </c>
      <c r="B160" s="3" t="s">
        <v>620</v>
      </c>
      <c r="C160" s="3" t="str">
        <f>VLOOKUP($B160,'[1]Grad M1'!$C$2:$Y$2293,C$1,FALSE)</f>
        <v>PLAN</v>
      </c>
      <c r="D160" s="3">
        <f>VLOOKUP($B160,'[1]Grad M1'!$C$2:$Y$2293,D$1,FALSE)</f>
        <v>764</v>
      </c>
      <c r="E160" s="3" t="str">
        <f>VLOOKUP($B160,'[1]Grad M1'!$C$2:$Y$2293,E$1,FALSE)</f>
        <v>COMMUNITY DEV &amp; REV TECH</v>
      </c>
      <c r="F160" s="3" t="str">
        <f>IF(VLOOKUP($B160,'[1]Grad M1'!$C$2:$Y$2293,F$1,FALSE)="","",VLOOKUP($B160,'[1]Grad M1'!$C$2:$Y$2293,F$1,FALSE))</f>
        <v/>
      </c>
      <c r="G160" s="3" t="e">
        <f>COUNTIFS('[1]Grad M1'!$C$2:$C$2293,$B160,'[1]Grad M1'!$H$2:$H$2293,G$1)</f>
        <v>#VALUE!</v>
      </c>
      <c r="H160" s="3" t="e">
        <f>COUNTIFS('[1]Grad M1'!$C$2:$C$2293,$B160,'[1]Grad M1'!$H$2:$H$2293,H$1)</f>
        <v>#VALUE!</v>
      </c>
      <c r="I160" s="3" t="e">
        <f>COUNTIFS('[1]Grad M1'!$C$2:$C$2293,$B160,'[1]Grad M1'!$H$2:$H$2293,I$1)</f>
        <v>#VALUE!</v>
      </c>
      <c r="J160" s="3" t="e">
        <f>COUNTIFS('[1]Grad M1'!$C$2:$C$2293,$B160,'[1]Grad M1'!$H$2:$H$2293,J$1)</f>
        <v>#VALUE!</v>
      </c>
      <c r="K160" s="3" t="e">
        <f>COUNTIFS('[1]Grad M1'!$C$2:$C$2293,$B160,'[1]Grad M1'!$H$2:$H$2293,K$1)</f>
        <v>#VALUE!</v>
      </c>
      <c r="L160" s="3" t="e">
        <f>COUNTIFS('[1]Grad M1'!$C$2:$C$2293,$B160,'[1]Grad M1'!$H$2:$H$2293,L$1)</f>
        <v>#VALUE!</v>
      </c>
      <c r="M160" s="3" t="e">
        <f>COUNTIFS('[1]Grad M1'!$C$2:$C$2293,$B160,'[1]Grad M1'!$H$2:$H$2293,M$1)</f>
        <v>#VALUE!</v>
      </c>
      <c r="N160" s="3" t="e">
        <f>COUNTIFS('[1]Grad M1'!$C$2:$C$2293,$B160,'[1]Grad M1'!$H$2:$H$2293,N$1)</f>
        <v>#VALUE!</v>
      </c>
      <c r="O160" s="3" t="e">
        <f>COUNTIFS('[1]Grad M1'!$C$2:$C$2293,$B160,'[1]Grad M1'!$H$2:$H$2293,O$1)</f>
        <v>#VALUE!</v>
      </c>
      <c r="P160" s="3" t="e">
        <f>COUNTIFS('[1]Grad M1'!$C$2:$C$2293,$B160,'[1]Grad M1'!$H$2:$H$2293,P$1)</f>
        <v>#VALUE!</v>
      </c>
      <c r="Q160" s="3" t="e">
        <f>COUNTIFS('[1]Grad M1'!$C$2:$C$2293,$B160,'[1]Grad M1'!$H$2:$H$2293,Q$1)</f>
        <v>#VALUE!</v>
      </c>
      <c r="R160" s="3" t="e">
        <f>COUNTIFS('[1]Grad M1'!$C$2:$C$2293,$B160,'[1]Grad M1'!$H$2:$H$2293,R$1)</f>
        <v>#VALUE!</v>
      </c>
      <c r="S160" s="3" t="str">
        <f>VLOOKUP($B160,'[1]Grad M1'!$C$2:$Y$2293,S$1,FALSE)</f>
        <v>GRAD</v>
      </c>
      <c r="T160" s="3" t="str">
        <f>IF(VLOOKUP($B160,'[1]Grad M1'!$C$2:$Y$2293,T$1,FALSE)="","",VLOOKUP($B160,'[1]Grad M1'!$C$2:$Y$2293,T$1,FALSE))</f>
        <v>Community Development &amp; Revitalization Techniques</v>
      </c>
      <c r="U160" s="3" t="str">
        <f>IF(VLOOKUP($B160,'[1]Grad M1'!$C$2:$Y$2293,U$1,FALSE)="","",VLOOKUP($B160,'[1]Grad M1'!$C$2:$Y$2293,U$1,FALSE))</f>
        <v>Community revitalization requires mastery of community development methods, the real estate development process, and public-private partnerships. Techniques include demographic trend analysis, stakeholder identification, government entitlement review, area and parcel analysis, market research, and pro forma financial analysis.</v>
      </c>
      <c r="V160" s="3" t="e">
        <f t="shared" si="3"/>
        <v>#VALUE!</v>
      </c>
    </row>
    <row r="161" spans="1:22" x14ac:dyDescent="0.25">
      <c r="A161" s="3" t="str">
        <f>IF(VLOOKUP($B161,'[1]Grad M1'!$C$2:$Y$2293,13,FALSE)="","M1",VLOOKUP($B161,'[1]Grad M1'!$C$2:$Y$2293,13,FALSE))</f>
        <v>M 1</v>
      </c>
      <c r="B161" s="3" t="s">
        <v>621</v>
      </c>
      <c r="C161" s="3" t="str">
        <f>VLOOKUP($B161,'[1]Grad M1'!$C$2:$Y$2293,C$1,FALSE)</f>
        <v>PLAN</v>
      </c>
      <c r="D161" s="3">
        <f>VLOOKUP($B161,'[1]Grad M1'!$C$2:$Y$2293,D$1,FALSE)</f>
        <v>769</v>
      </c>
      <c r="E161" s="3" t="str">
        <f>VLOOKUP($B161,'[1]Grad M1'!$C$2:$Y$2293,E$1,FALSE)</f>
        <v>HOUSING &amp; COMM DEV PLAN &amp; POL</v>
      </c>
      <c r="F161" s="3" t="str">
        <f>IF(VLOOKUP($B161,'[1]Grad M1'!$C$2:$Y$2293,F$1,FALSE)="","",VLOOKUP($B161,'[1]Grad M1'!$C$2:$Y$2293,F$1,FALSE))</f>
        <v/>
      </c>
      <c r="G161" s="3" t="e">
        <f>COUNTIFS('[1]Grad M1'!$C$2:$C$2293,$B161,'[1]Grad M1'!$H$2:$H$2293,G$1)</f>
        <v>#VALUE!</v>
      </c>
      <c r="H161" s="3" t="e">
        <f>COUNTIFS('[1]Grad M1'!$C$2:$C$2293,$B161,'[1]Grad M1'!$H$2:$H$2293,H$1)</f>
        <v>#VALUE!</v>
      </c>
      <c r="I161" s="3" t="e">
        <f>COUNTIFS('[1]Grad M1'!$C$2:$C$2293,$B161,'[1]Grad M1'!$H$2:$H$2293,I$1)</f>
        <v>#VALUE!</v>
      </c>
      <c r="J161" s="3" t="e">
        <f>COUNTIFS('[1]Grad M1'!$C$2:$C$2293,$B161,'[1]Grad M1'!$H$2:$H$2293,J$1)</f>
        <v>#VALUE!</v>
      </c>
      <c r="K161" s="3" t="e">
        <f>COUNTIFS('[1]Grad M1'!$C$2:$C$2293,$B161,'[1]Grad M1'!$H$2:$H$2293,K$1)</f>
        <v>#VALUE!</v>
      </c>
      <c r="L161" s="3" t="e">
        <f>COUNTIFS('[1]Grad M1'!$C$2:$C$2293,$B161,'[1]Grad M1'!$H$2:$H$2293,L$1)</f>
        <v>#VALUE!</v>
      </c>
      <c r="M161" s="3" t="e">
        <f>COUNTIFS('[1]Grad M1'!$C$2:$C$2293,$B161,'[1]Grad M1'!$H$2:$H$2293,M$1)</f>
        <v>#VALUE!</v>
      </c>
      <c r="N161" s="3" t="e">
        <f>COUNTIFS('[1]Grad M1'!$C$2:$C$2293,$B161,'[1]Grad M1'!$H$2:$H$2293,N$1)</f>
        <v>#VALUE!</v>
      </c>
      <c r="O161" s="3" t="e">
        <f>COUNTIFS('[1]Grad M1'!$C$2:$C$2293,$B161,'[1]Grad M1'!$H$2:$H$2293,O$1)</f>
        <v>#VALUE!</v>
      </c>
      <c r="P161" s="3" t="e">
        <f>COUNTIFS('[1]Grad M1'!$C$2:$C$2293,$B161,'[1]Grad M1'!$H$2:$H$2293,P$1)</f>
        <v>#VALUE!</v>
      </c>
      <c r="Q161" s="3" t="e">
        <f>COUNTIFS('[1]Grad M1'!$C$2:$C$2293,$B161,'[1]Grad M1'!$H$2:$H$2293,Q$1)</f>
        <v>#VALUE!</v>
      </c>
      <c r="R161" s="3" t="e">
        <f>COUNTIFS('[1]Grad M1'!$C$2:$C$2293,$B161,'[1]Grad M1'!$H$2:$H$2293,R$1)</f>
        <v>#VALUE!</v>
      </c>
      <c r="S161" s="3" t="str">
        <f>VLOOKUP($B161,'[1]Grad M1'!$C$2:$Y$2293,S$1,FALSE)</f>
        <v>GRAD</v>
      </c>
      <c r="T161" s="3" t="str">
        <f>IF(VLOOKUP($B161,'[1]Grad M1'!$C$2:$Y$2293,T$1,FALSE)="","",VLOOKUP($B161,'[1]Grad M1'!$C$2:$Y$2293,T$1,FALSE))</f>
        <v>Housing &amp; Community Development Planning and Policy</v>
      </c>
      <c r="U161" s="3" t="str">
        <f>IF(VLOOKUP($B161,'[1]Grad M1'!$C$2:$Y$2293,U$1,FALSE)="","",VLOOKUP($B161,'[1]Grad M1'!$C$2:$Y$2293,U$1,FALSE))</f>
        <v>Explores the historic, economic, social, and political context behind the critical shortage of affordable housing in communities across the U.S. as well as the role of housing and community development policy in causing and/or addressing contemporary social issues including racial segregation, gentrification and access to economic opportunity.  It also provides a systematic review of major federal, state and local housing programs designed to address the housing crisis including those that focus on expanding homeownership opportunities, affordable rental housing, and housing for the homelessness. .</v>
      </c>
      <c r="V161" s="3" t="e">
        <f t="shared" si="3"/>
        <v>#VALUE!</v>
      </c>
    </row>
    <row r="162" spans="1:22" x14ac:dyDescent="0.25">
      <c r="A162" s="3" t="str">
        <f>IF(VLOOKUP($B162,'[1]Grad M1'!$C$2:$Y$2293,13,FALSE)="","M1",VLOOKUP($B162,'[1]Grad M1'!$C$2:$Y$2293,13,FALSE))</f>
        <v>M 1</v>
      </c>
      <c r="B162" s="3" t="s">
        <v>622</v>
      </c>
      <c r="C162" s="3" t="str">
        <f>VLOOKUP($B162,'[1]Grad M1'!$C$2:$Y$2293,C$1,FALSE)</f>
        <v>PLAN</v>
      </c>
      <c r="D162" s="3">
        <f>VLOOKUP($B162,'[1]Grad M1'!$C$2:$Y$2293,D$1,FALSE)</f>
        <v>770</v>
      </c>
      <c r="E162" s="3" t="str">
        <f>VLOOKUP($B162,'[1]Grad M1'!$C$2:$Y$2293,E$1,FALSE)</f>
        <v>ECON DEV POLICY</v>
      </c>
      <c r="F162" s="3" t="str">
        <f>IF(VLOOKUP($B162,'[1]Grad M1'!$C$2:$Y$2293,F$1,FALSE)="","",VLOOKUP($B162,'[1]Grad M1'!$C$2:$Y$2293,F$1,FALSE))</f>
        <v/>
      </c>
      <c r="G162" s="3" t="e">
        <f>COUNTIFS('[1]Grad M1'!$C$2:$C$2293,$B162,'[1]Grad M1'!$H$2:$H$2293,G$1)</f>
        <v>#VALUE!</v>
      </c>
      <c r="H162" s="3" t="e">
        <f>COUNTIFS('[1]Grad M1'!$C$2:$C$2293,$B162,'[1]Grad M1'!$H$2:$H$2293,H$1)</f>
        <v>#VALUE!</v>
      </c>
      <c r="I162" s="3" t="e">
        <f>COUNTIFS('[1]Grad M1'!$C$2:$C$2293,$B162,'[1]Grad M1'!$H$2:$H$2293,I$1)</f>
        <v>#VALUE!</v>
      </c>
      <c r="J162" s="3" t="e">
        <f>COUNTIFS('[1]Grad M1'!$C$2:$C$2293,$B162,'[1]Grad M1'!$H$2:$H$2293,J$1)</f>
        <v>#VALUE!</v>
      </c>
      <c r="K162" s="3" t="e">
        <f>COUNTIFS('[1]Grad M1'!$C$2:$C$2293,$B162,'[1]Grad M1'!$H$2:$H$2293,K$1)</f>
        <v>#VALUE!</v>
      </c>
      <c r="L162" s="3" t="e">
        <f>COUNTIFS('[1]Grad M1'!$C$2:$C$2293,$B162,'[1]Grad M1'!$H$2:$H$2293,L$1)</f>
        <v>#VALUE!</v>
      </c>
      <c r="M162" s="3" t="e">
        <f>COUNTIFS('[1]Grad M1'!$C$2:$C$2293,$B162,'[1]Grad M1'!$H$2:$H$2293,M$1)</f>
        <v>#VALUE!</v>
      </c>
      <c r="N162" s="3" t="e">
        <f>COUNTIFS('[1]Grad M1'!$C$2:$C$2293,$B162,'[1]Grad M1'!$H$2:$H$2293,N$1)</f>
        <v>#VALUE!</v>
      </c>
      <c r="O162" s="3" t="e">
        <f>COUNTIFS('[1]Grad M1'!$C$2:$C$2293,$B162,'[1]Grad M1'!$H$2:$H$2293,O$1)</f>
        <v>#VALUE!</v>
      </c>
      <c r="P162" s="3" t="e">
        <f>COUNTIFS('[1]Grad M1'!$C$2:$C$2293,$B162,'[1]Grad M1'!$H$2:$H$2293,P$1)</f>
        <v>#VALUE!</v>
      </c>
      <c r="Q162" s="3" t="e">
        <f>COUNTIFS('[1]Grad M1'!$C$2:$C$2293,$B162,'[1]Grad M1'!$H$2:$H$2293,Q$1)</f>
        <v>#VALUE!</v>
      </c>
      <c r="R162" s="3" t="e">
        <f>COUNTIFS('[1]Grad M1'!$C$2:$C$2293,$B162,'[1]Grad M1'!$H$2:$H$2293,R$1)</f>
        <v>#VALUE!</v>
      </c>
      <c r="S162" s="3" t="str">
        <f>VLOOKUP($B162,'[1]Grad M1'!$C$2:$Y$2293,S$1,FALSE)</f>
        <v>GRAD</v>
      </c>
      <c r="T162" s="3" t="str">
        <f>IF(VLOOKUP($B162,'[1]Grad M1'!$C$2:$Y$2293,T$1,FALSE)="","",VLOOKUP($B162,'[1]Grad M1'!$C$2:$Y$2293,T$1,FALSE))</f>
        <v>Economic Development Policy</v>
      </c>
      <c r="U162" s="3" t="str">
        <f>IF(VLOOKUP($B162,'[1]Grad M1'!$C$2:$Y$2293,U$1,FALSE)="","",VLOOKUP($B162,'[1]Grad M1'!$C$2:$Y$2293,U$1,FALSE))</f>
        <v>Economic development planning can enhance local business formation, promote inclusive innovation and advance job quality standards and environmentally-friendly outcomes. What matters is not the specific tools that are in play, but rather how they are implemented and combined to extend economic opportunity and promote broadly-shared prosperity. Introduction to basic theories, concepts, and strategies employed to pursue local and regional economic development. Clarifies similarities and distinctions with related planning perspectives including community development, investigates the economic logic behind various development initiatives, and reviews basic principles for critically examining alternative policies and programs.</v>
      </c>
      <c r="V162" s="3" t="e">
        <f t="shared" si="3"/>
        <v>#VALUE!</v>
      </c>
    </row>
    <row r="163" spans="1:22" x14ac:dyDescent="0.25">
      <c r="A163" s="3" t="str">
        <f>IF(VLOOKUP($B163,'[1]Grad M1'!$C$2:$Y$2293,13,FALSE)="","M1",VLOOKUP($B163,'[1]Grad M1'!$C$2:$Y$2293,13,FALSE))</f>
        <v>M 1</v>
      </c>
      <c r="B163" s="3" t="s">
        <v>623</v>
      </c>
      <c r="C163" s="3" t="str">
        <f>VLOOKUP($B163,'[1]Grad M1'!$C$2:$Y$2293,C$1,FALSE)</f>
        <v>PLAN</v>
      </c>
      <c r="D163" s="3">
        <f>VLOOKUP($B163,'[1]Grad M1'!$C$2:$Y$2293,D$1,FALSE)</f>
        <v>771</v>
      </c>
      <c r="E163" s="3" t="str">
        <f>VLOOKUP($B163,'[1]Grad M1'!$C$2:$Y$2293,E$1,FALSE)</f>
        <v>DEV PLAN TECH</v>
      </c>
      <c r="F163" s="3" t="str">
        <f>IF(VLOOKUP($B163,'[1]Grad M1'!$C$2:$Y$2293,F$1,FALSE)="","",VLOOKUP($B163,'[1]Grad M1'!$C$2:$Y$2293,F$1,FALSE))</f>
        <v/>
      </c>
      <c r="G163" s="3" t="e">
        <f>COUNTIFS('[1]Grad M1'!$C$2:$C$2293,$B163,'[1]Grad M1'!$H$2:$H$2293,G$1)</f>
        <v>#VALUE!</v>
      </c>
      <c r="H163" s="3" t="e">
        <f>COUNTIFS('[1]Grad M1'!$C$2:$C$2293,$B163,'[1]Grad M1'!$H$2:$H$2293,H$1)</f>
        <v>#VALUE!</v>
      </c>
      <c r="I163" s="3" t="e">
        <f>COUNTIFS('[1]Grad M1'!$C$2:$C$2293,$B163,'[1]Grad M1'!$H$2:$H$2293,I$1)</f>
        <v>#VALUE!</v>
      </c>
      <c r="J163" s="3" t="e">
        <f>COUNTIFS('[1]Grad M1'!$C$2:$C$2293,$B163,'[1]Grad M1'!$H$2:$H$2293,J$1)</f>
        <v>#VALUE!</v>
      </c>
      <c r="K163" s="3" t="e">
        <f>COUNTIFS('[1]Grad M1'!$C$2:$C$2293,$B163,'[1]Grad M1'!$H$2:$H$2293,K$1)</f>
        <v>#VALUE!</v>
      </c>
      <c r="L163" s="3" t="e">
        <f>COUNTIFS('[1]Grad M1'!$C$2:$C$2293,$B163,'[1]Grad M1'!$H$2:$H$2293,L$1)</f>
        <v>#VALUE!</v>
      </c>
      <c r="M163" s="3" t="e">
        <f>COUNTIFS('[1]Grad M1'!$C$2:$C$2293,$B163,'[1]Grad M1'!$H$2:$H$2293,M$1)</f>
        <v>#VALUE!</v>
      </c>
      <c r="N163" s="3" t="e">
        <f>COUNTIFS('[1]Grad M1'!$C$2:$C$2293,$B163,'[1]Grad M1'!$H$2:$H$2293,N$1)</f>
        <v>#VALUE!</v>
      </c>
      <c r="O163" s="3" t="e">
        <f>COUNTIFS('[1]Grad M1'!$C$2:$C$2293,$B163,'[1]Grad M1'!$H$2:$H$2293,O$1)</f>
        <v>#VALUE!</v>
      </c>
      <c r="P163" s="3" t="e">
        <f>COUNTIFS('[1]Grad M1'!$C$2:$C$2293,$B163,'[1]Grad M1'!$H$2:$H$2293,P$1)</f>
        <v>#VALUE!</v>
      </c>
      <c r="Q163" s="3" t="e">
        <f>COUNTIFS('[1]Grad M1'!$C$2:$C$2293,$B163,'[1]Grad M1'!$H$2:$H$2293,Q$1)</f>
        <v>#VALUE!</v>
      </c>
      <c r="R163" s="3" t="e">
        <f>COUNTIFS('[1]Grad M1'!$C$2:$C$2293,$B163,'[1]Grad M1'!$H$2:$H$2293,R$1)</f>
        <v>#VALUE!</v>
      </c>
      <c r="S163" s="3" t="str">
        <f>VLOOKUP($B163,'[1]Grad M1'!$C$2:$Y$2293,S$1,FALSE)</f>
        <v>GRAD</v>
      </c>
      <c r="T163" s="3" t="str">
        <f>IF(VLOOKUP($B163,'[1]Grad M1'!$C$2:$Y$2293,T$1,FALSE)="","",VLOOKUP($B163,'[1]Grad M1'!$C$2:$Y$2293,T$1,FALSE))</f>
        <v>Development Planning Techniques</v>
      </c>
      <c r="U163" s="3" t="str">
        <f>IF(VLOOKUP($B163,'[1]Grad M1'!$C$2:$Y$2293,U$1,FALSE)="","",VLOOKUP($B163,'[1]Grad M1'!$C$2:$Y$2293,U$1,FALSE))</f>
        <v xml:space="preserve">Intermediate and advanced techniques for analyzing the development of local and regional economies. Social accounts, indicator construction, innovation in the green economy; regional input-output models, economic and fiscal impact analysis, labor market analysis, and regional economic forecasting techniques. Income flows in urban poverty areas; rich and richer; measuring progress toward goals; targeting occupations in regional and community economic development; defining the creative economy; measuring inequality </v>
      </c>
      <c r="V163" s="3" t="e">
        <f t="shared" si="3"/>
        <v>#VALUE!</v>
      </c>
    </row>
    <row r="164" spans="1:22" x14ac:dyDescent="0.25">
      <c r="A164" s="3" t="str">
        <f>IF(VLOOKUP($B164,'[1]Grad M1'!$C$2:$Y$2293,13,FALSE)="","M1",VLOOKUP($B164,'[1]Grad M1'!$C$2:$Y$2293,13,FALSE))</f>
        <v xml:space="preserve">M 1 </v>
      </c>
      <c r="B164" s="3" t="s">
        <v>624</v>
      </c>
      <c r="C164" s="3" t="str">
        <f>VLOOKUP($B164,'[1]Grad M1'!$C$2:$Y$2293,C$1,FALSE)</f>
        <v>PLAN</v>
      </c>
      <c r="D164" s="3">
        <f>VLOOKUP($B164,'[1]Grad M1'!$C$2:$Y$2293,D$1,FALSE)</f>
        <v>773</v>
      </c>
      <c r="E164" s="3" t="str">
        <f>VLOOKUP($B164,'[1]Grad M1'!$C$2:$Y$2293,E$1,FALSE)</f>
        <v>URB REG ECON DEV SEMINAR</v>
      </c>
      <c r="F164" s="3" t="str">
        <f>IF(VLOOKUP($B164,'[1]Grad M1'!$C$2:$Y$2293,F$1,FALSE)="","",VLOOKUP($B164,'[1]Grad M1'!$C$2:$Y$2293,F$1,FALSE))</f>
        <v/>
      </c>
      <c r="G164" s="3" t="e">
        <f>COUNTIFS('[1]Grad M1'!$C$2:$C$2293,$B164,'[1]Grad M1'!$H$2:$H$2293,G$1)</f>
        <v>#VALUE!</v>
      </c>
      <c r="H164" s="3" t="e">
        <f>COUNTIFS('[1]Grad M1'!$C$2:$C$2293,$B164,'[1]Grad M1'!$H$2:$H$2293,H$1)</f>
        <v>#VALUE!</v>
      </c>
      <c r="I164" s="3" t="e">
        <f>COUNTIFS('[1]Grad M1'!$C$2:$C$2293,$B164,'[1]Grad M1'!$H$2:$H$2293,I$1)</f>
        <v>#VALUE!</v>
      </c>
      <c r="J164" s="3" t="e">
        <f>COUNTIFS('[1]Grad M1'!$C$2:$C$2293,$B164,'[1]Grad M1'!$H$2:$H$2293,J$1)</f>
        <v>#VALUE!</v>
      </c>
      <c r="K164" s="3" t="e">
        <f>COUNTIFS('[1]Grad M1'!$C$2:$C$2293,$B164,'[1]Grad M1'!$H$2:$H$2293,K$1)</f>
        <v>#VALUE!</v>
      </c>
      <c r="L164" s="3" t="e">
        <f>COUNTIFS('[1]Grad M1'!$C$2:$C$2293,$B164,'[1]Grad M1'!$H$2:$H$2293,L$1)</f>
        <v>#VALUE!</v>
      </c>
      <c r="M164" s="3" t="e">
        <f>COUNTIFS('[1]Grad M1'!$C$2:$C$2293,$B164,'[1]Grad M1'!$H$2:$H$2293,M$1)</f>
        <v>#VALUE!</v>
      </c>
      <c r="N164" s="3" t="e">
        <f>COUNTIFS('[1]Grad M1'!$C$2:$C$2293,$B164,'[1]Grad M1'!$H$2:$H$2293,N$1)</f>
        <v>#VALUE!</v>
      </c>
      <c r="O164" s="3" t="e">
        <f>COUNTIFS('[1]Grad M1'!$C$2:$C$2293,$B164,'[1]Grad M1'!$H$2:$H$2293,O$1)</f>
        <v>#VALUE!</v>
      </c>
      <c r="P164" s="3" t="e">
        <f>COUNTIFS('[1]Grad M1'!$C$2:$C$2293,$B164,'[1]Grad M1'!$H$2:$H$2293,P$1)</f>
        <v>#VALUE!</v>
      </c>
      <c r="Q164" s="3" t="e">
        <f>COUNTIFS('[1]Grad M1'!$C$2:$C$2293,$B164,'[1]Grad M1'!$H$2:$H$2293,Q$1)</f>
        <v>#VALUE!</v>
      </c>
      <c r="R164" s="3" t="e">
        <f>COUNTIFS('[1]Grad M1'!$C$2:$C$2293,$B164,'[1]Grad M1'!$H$2:$H$2293,R$1)</f>
        <v>#VALUE!</v>
      </c>
      <c r="S164" s="3" t="str">
        <f>VLOOKUP($B164,'[1]Grad M1'!$C$2:$Y$2293,S$1,FALSE)</f>
        <v>GRAD</v>
      </c>
      <c r="T164" s="3" t="str">
        <f>IF(VLOOKUP($B164,'[1]Grad M1'!$C$2:$Y$2293,T$1,FALSE)="","",VLOOKUP($B164,'[1]Grad M1'!$C$2:$Y$2293,T$1,FALSE))</f>
        <v>Urban and Regional Economic Development Seminar</v>
      </c>
      <c r="U164" s="3" t="str">
        <f>IF(VLOOKUP($B164,'[1]Grad M1'!$C$2:$Y$2293,U$1,FALSE)="","",VLOOKUP($B164,'[1]Grad M1'!$C$2:$Y$2293,U$1,FALSE))</f>
        <v xml:space="preserve">Fundamental concepts and theories applied to local economic development including economic growth, fairness and inequity, the renewables revolution and the rise of the green economy, industrial upgrading, skill formation, urban resources/infrastructures, trade, globalization, product-cycle, flexible specialization, and entrepreneurship theories. Urban and regional economic development issues addressed in the North American, South American, African, European, and South Asian contexts. New problems in economic development such as outsourcing, the rise of the “new competition”, prospering in the face of deepening inequality, an uncertain and volatile global economy, and new threats such as a changing climate. </v>
      </c>
      <c r="V164" s="3" t="e">
        <f t="shared" si="3"/>
        <v>#VALUE!</v>
      </c>
    </row>
    <row r="165" spans="1:22" x14ac:dyDescent="0.25">
      <c r="A165" s="3" t="str">
        <f>IF(VLOOKUP($B165,'[1]Grad M1'!$C$2:$Y$2293,13,FALSE)="","M1",VLOOKUP($B165,'[1]Grad M1'!$C$2:$Y$2293,13,FALSE))</f>
        <v>M1</v>
      </c>
      <c r="B165" s="3" t="s">
        <v>625</v>
      </c>
      <c r="C165" s="3" t="str">
        <f>VLOOKUP($B165,'[1]Grad M1'!$C$2:$Y$2293,C$1,FALSE)</f>
        <v>PLAN</v>
      </c>
      <c r="D165" s="3">
        <f>VLOOKUP($B165,'[1]Grad M1'!$C$2:$Y$2293,D$1,FALSE)</f>
        <v>774</v>
      </c>
      <c r="E165" s="3" t="str">
        <f>VLOOKUP($B165,'[1]Grad M1'!$C$2:$Y$2293,E$1,FALSE)</f>
        <v>PLANNING FOR JOBS</v>
      </c>
      <c r="F165" s="3" t="str">
        <f>IF(VLOOKUP($B165,'[1]Grad M1'!$C$2:$Y$2293,F$1,FALSE)="","",VLOOKUP($B165,'[1]Grad M1'!$C$2:$Y$2293,F$1,FALSE))</f>
        <v/>
      </c>
      <c r="G165" s="3" t="e">
        <f>COUNTIFS('[1]Grad M1'!$C$2:$C$2293,$B165,'[1]Grad M1'!$H$2:$H$2293,G$1)</f>
        <v>#VALUE!</v>
      </c>
      <c r="H165" s="3" t="e">
        <f>COUNTIFS('[1]Grad M1'!$C$2:$C$2293,$B165,'[1]Grad M1'!$H$2:$H$2293,H$1)</f>
        <v>#VALUE!</v>
      </c>
      <c r="I165" s="3" t="e">
        <f>COUNTIFS('[1]Grad M1'!$C$2:$C$2293,$B165,'[1]Grad M1'!$H$2:$H$2293,I$1)</f>
        <v>#VALUE!</v>
      </c>
      <c r="J165" s="3" t="e">
        <f>COUNTIFS('[1]Grad M1'!$C$2:$C$2293,$B165,'[1]Grad M1'!$H$2:$H$2293,J$1)</f>
        <v>#VALUE!</v>
      </c>
      <c r="K165" s="3" t="e">
        <f>COUNTIFS('[1]Grad M1'!$C$2:$C$2293,$B165,'[1]Grad M1'!$H$2:$H$2293,K$1)</f>
        <v>#VALUE!</v>
      </c>
      <c r="L165" s="3" t="e">
        <f>COUNTIFS('[1]Grad M1'!$C$2:$C$2293,$B165,'[1]Grad M1'!$H$2:$H$2293,L$1)</f>
        <v>#VALUE!</v>
      </c>
      <c r="M165" s="3" t="e">
        <f>COUNTIFS('[1]Grad M1'!$C$2:$C$2293,$B165,'[1]Grad M1'!$H$2:$H$2293,M$1)</f>
        <v>#VALUE!</v>
      </c>
      <c r="N165" s="3" t="e">
        <f>COUNTIFS('[1]Grad M1'!$C$2:$C$2293,$B165,'[1]Grad M1'!$H$2:$H$2293,N$1)</f>
        <v>#VALUE!</v>
      </c>
      <c r="O165" s="3" t="e">
        <f>COUNTIFS('[1]Grad M1'!$C$2:$C$2293,$B165,'[1]Grad M1'!$H$2:$H$2293,O$1)</f>
        <v>#VALUE!</v>
      </c>
      <c r="P165" s="3" t="e">
        <f>COUNTIFS('[1]Grad M1'!$C$2:$C$2293,$B165,'[1]Grad M1'!$H$2:$H$2293,P$1)</f>
        <v>#VALUE!</v>
      </c>
      <c r="Q165" s="3" t="e">
        <f>COUNTIFS('[1]Grad M1'!$C$2:$C$2293,$B165,'[1]Grad M1'!$H$2:$H$2293,Q$1)</f>
        <v>#VALUE!</v>
      </c>
      <c r="R165" s="3" t="e">
        <f>COUNTIFS('[1]Grad M1'!$C$2:$C$2293,$B165,'[1]Grad M1'!$H$2:$H$2293,R$1)</f>
        <v>#VALUE!</v>
      </c>
      <c r="S165" s="3" t="str">
        <f>VLOOKUP($B165,'[1]Grad M1'!$C$2:$Y$2293,S$1,FALSE)</f>
        <v>GRAD</v>
      </c>
      <c r="T165" s="3" t="str">
        <f>IF(VLOOKUP($B165,'[1]Grad M1'!$C$2:$Y$2293,T$1,FALSE)="","",VLOOKUP($B165,'[1]Grad M1'!$C$2:$Y$2293,T$1,FALSE))</f>
        <v>Planning for Jobs</v>
      </c>
      <c r="U165" s="3" t="str">
        <f>IF(VLOOKUP($B165,'[1]Grad M1'!$C$2:$Y$2293,U$1,FALSE)="","",VLOOKUP($B165,'[1]Grad M1'!$C$2:$Y$2293,U$1,FALSE))</f>
        <v>This graduate seminar examines the policy and planning implications of changing labor market conditions and their impact on U.S. workers, especially the working poor. Includes strategies that connect smart-growth and social equity goals and workplace justice.</v>
      </c>
      <c r="V165" s="3" t="e">
        <f t="shared" si="3"/>
        <v>#VALUE!</v>
      </c>
    </row>
    <row r="166" spans="1:22" x14ac:dyDescent="0.25">
      <c r="A166" s="3" t="str">
        <f>IF(VLOOKUP($B166,'[1]Grad M1'!$C$2:$Y$2293,13,FALSE)="","M1",VLOOKUP($B166,'[1]Grad M1'!$C$2:$Y$2293,13,FALSE))</f>
        <v>M1</v>
      </c>
      <c r="B166" s="3" t="s">
        <v>626</v>
      </c>
      <c r="C166" s="3" t="str">
        <f>VLOOKUP($B166,'[1]Grad M1'!$C$2:$Y$2293,C$1,FALSE)</f>
        <v>PLAN</v>
      </c>
      <c r="D166" s="3">
        <f>VLOOKUP($B166,'[1]Grad M1'!$C$2:$Y$2293,D$1,FALSE)</f>
        <v>785</v>
      </c>
      <c r="E166" s="3" t="str">
        <f>VLOOKUP($B166,'[1]Grad M1'!$C$2:$Y$2293,E$1,FALSE)</f>
        <v>PUBLIC INVESTMENT THEORY</v>
      </c>
      <c r="F166" s="3" t="str">
        <f>IF(VLOOKUP($B166,'[1]Grad M1'!$C$2:$Y$2293,F$1,FALSE)="","",VLOOKUP($B166,'[1]Grad M1'!$C$2:$Y$2293,F$1,FALSE))</f>
        <v/>
      </c>
      <c r="G166" s="3" t="e">
        <f>COUNTIFS('[1]Grad M1'!$C$2:$C$2293,$B166,'[1]Grad M1'!$H$2:$H$2293,G$1)</f>
        <v>#VALUE!</v>
      </c>
      <c r="H166" s="3" t="e">
        <f>COUNTIFS('[1]Grad M1'!$C$2:$C$2293,$B166,'[1]Grad M1'!$H$2:$H$2293,H$1)</f>
        <v>#VALUE!</v>
      </c>
      <c r="I166" s="3" t="e">
        <f>COUNTIFS('[1]Grad M1'!$C$2:$C$2293,$B166,'[1]Grad M1'!$H$2:$H$2293,I$1)</f>
        <v>#VALUE!</v>
      </c>
      <c r="J166" s="3" t="e">
        <f>COUNTIFS('[1]Grad M1'!$C$2:$C$2293,$B166,'[1]Grad M1'!$H$2:$H$2293,J$1)</f>
        <v>#VALUE!</v>
      </c>
      <c r="K166" s="3" t="e">
        <f>COUNTIFS('[1]Grad M1'!$C$2:$C$2293,$B166,'[1]Grad M1'!$H$2:$H$2293,K$1)</f>
        <v>#VALUE!</v>
      </c>
      <c r="L166" s="3" t="e">
        <f>COUNTIFS('[1]Grad M1'!$C$2:$C$2293,$B166,'[1]Grad M1'!$H$2:$H$2293,L$1)</f>
        <v>#VALUE!</v>
      </c>
      <c r="M166" s="3" t="e">
        <f>COUNTIFS('[1]Grad M1'!$C$2:$C$2293,$B166,'[1]Grad M1'!$H$2:$H$2293,M$1)</f>
        <v>#VALUE!</v>
      </c>
      <c r="N166" s="3" t="e">
        <f>COUNTIFS('[1]Grad M1'!$C$2:$C$2293,$B166,'[1]Grad M1'!$H$2:$H$2293,N$1)</f>
        <v>#VALUE!</v>
      </c>
      <c r="O166" s="3" t="e">
        <f>COUNTIFS('[1]Grad M1'!$C$2:$C$2293,$B166,'[1]Grad M1'!$H$2:$H$2293,O$1)</f>
        <v>#VALUE!</v>
      </c>
      <c r="P166" s="3" t="e">
        <f>COUNTIFS('[1]Grad M1'!$C$2:$C$2293,$B166,'[1]Grad M1'!$H$2:$H$2293,P$1)</f>
        <v>#VALUE!</v>
      </c>
      <c r="Q166" s="3" t="e">
        <f>COUNTIFS('[1]Grad M1'!$C$2:$C$2293,$B166,'[1]Grad M1'!$H$2:$H$2293,Q$1)</f>
        <v>#VALUE!</v>
      </c>
      <c r="R166" s="3" t="e">
        <f>COUNTIFS('[1]Grad M1'!$C$2:$C$2293,$B166,'[1]Grad M1'!$H$2:$H$2293,R$1)</f>
        <v>#VALUE!</v>
      </c>
      <c r="S166" s="3" t="str">
        <f>VLOOKUP($B166,'[1]Grad M1'!$C$2:$Y$2293,S$1,FALSE)</f>
        <v>GRAD</v>
      </c>
      <c r="T166" s="3" t="str">
        <f>IF(VLOOKUP($B166,'[1]Grad M1'!$C$2:$Y$2293,T$1,FALSE)="","",VLOOKUP($B166,'[1]Grad M1'!$C$2:$Y$2293,T$1,FALSE))</f>
        <v/>
      </c>
      <c r="U166" s="3" t="str">
        <f>IF(VLOOKUP($B166,'[1]Grad M1'!$C$2:$Y$2293,U$1,FALSE)="","",VLOOKUP($B166,'[1]Grad M1'!$C$2:$Y$2293,U$1,FALSE))</f>
        <v/>
      </c>
      <c r="V166" s="3" t="e">
        <f t="shared" si="3"/>
        <v>#VALUE!</v>
      </c>
    </row>
    <row r="167" spans="1:22" x14ac:dyDescent="0.25">
      <c r="A167" s="3" t="str">
        <f>IF(VLOOKUP($B167,'[1]Grad M1'!$C$2:$Y$2293,13,FALSE)="","M1",VLOOKUP($B167,'[1]Grad M1'!$C$2:$Y$2293,13,FALSE))</f>
        <v>M1</v>
      </c>
      <c r="B167" s="3" t="s">
        <v>627</v>
      </c>
      <c r="C167" s="3" t="str">
        <f>VLOOKUP($B167,'[1]Grad M1'!$C$2:$Y$2293,C$1,FALSE)</f>
        <v>PLAN</v>
      </c>
      <c r="D167" s="3">
        <f>VLOOKUP($B167,'[1]Grad M1'!$C$2:$Y$2293,D$1,FALSE)</f>
        <v>787</v>
      </c>
      <c r="E167" s="3" t="str">
        <f>VLOOKUP($B167,'[1]Grad M1'!$C$2:$Y$2293,E$1,FALSE)</f>
        <v>APPLIED ENVIRONMENTAL FINANCE</v>
      </c>
      <c r="F167" s="3" t="str">
        <f>IF(VLOOKUP($B167,'[1]Grad M1'!$C$2:$Y$2293,F$1,FALSE)="","",VLOOKUP($B167,'[1]Grad M1'!$C$2:$Y$2293,F$1,FALSE))</f>
        <v/>
      </c>
      <c r="G167" s="3" t="e">
        <f>COUNTIFS('[1]Grad M1'!$C$2:$C$2293,$B167,'[1]Grad M1'!$H$2:$H$2293,G$1)</f>
        <v>#VALUE!</v>
      </c>
      <c r="H167" s="3" t="e">
        <f>COUNTIFS('[1]Grad M1'!$C$2:$C$2293,$B167,'[1]Grad M1'!$H$2:$H$2293,H$1)</f>
        <v>#VALUE!</v>
      </c>
      <c r="I167" s="3" t="e">
        <f>COUNTIFS('[1]Grad M1'!$C$2:$C$2293,$B167,'[1]Grad M1'!$H$2:$H$2293,I$1)</f>
        <v>#VALUE!</v>
      </c>
      <c r="J167" s="3" t="e">
        <f>COUNTIFS('[1]Grad M1'!$C$2:$C$2293,$B167,'[1]Grad M1'!$H$2:$H$2293,J$1)</f>
        <v>#VALUE!</v>
      </c>
      <c r="K167" s="3" t="e">
        <f>COUNTIFS('[1]Grad M1'!$C$2:$C$2293,$B167,'[1]Grad M1'!$H$2:$H$2293,K$1)</f>
        <v>#VALUE!</v>
      </c>
      <c r="L167" s="3" t="e">
        <f>COUNTIFS('[1]Grad M1'!$C$2:$C$2293,$B167,'[1]Grad M1'!$H$2:$H$2293,L$1)</f>
        <v>#VALUE!</v>
      </c>
      <c r="M167" s="3" t="e">
        <f>COUNTIFS('[1]Grad M1'!$C$2:$C$2293,$B167,'[1]Grad M1'!$H$2:$H$2293,M$1)</f>
        <v>#VALUE!</v>
      </c>
      <c r="N167" s="3" t="e">
        <f>COUNTIFS('[1]Grad M1'!$C$2:$C$2293,$B167,'[1]Grad M1'!$H$2:$H$2293,N$1)</f>
        <v>#VALUE!</v>
      </c>
      <c r="O167" s="3" t="e">
        <f>COUNTIFS('[1]Grad M1'!$C$2:$C$2293,$B167,'[1]Grad M1'!$H$2:$H$2293,O$1)</f>
        <v>#VALUE!</v>
      </c>
      <c r="P167" s="3" t="e">
        <f>COUNTIFS('[1]Grad M1'!$C$2:$C$2293,$B167,'[1]Grad M1'!$H$2:$H$2293,P$1)</f>
        <v>#VALUE!</v>
      </c>
      <c r="Q167" s="3" t="e">
        <f>COUNTIFS('[1]Grad M1'!$C$2:$C$2293,$B167,'[1]Grad M1'!$H$2:$H$2293,Q$1)</f>
        <v>#VALUE!</v>
      </c>
      <c r="R167" s="3" t="e">
        <f>COUNTIFS('[1]Grad M1'!$C$2:$C$2293,$B167,'[1]Grad M1'!$H$2:$H$2293,R$1)</f>
        <v>#VALUE!</v>
      </c>
      <c r="S167" s="3" t="str">
        <f>VLOOKUP($B167,'[1]Grad M1'!$C$2:$Y$2293,S$1,FALSE)</f>
        <v>GRAD</v>
      </c>
      <c r="T167" s="3" t="str">
        <f>IF(VLOOKUP($B167,'[1]Grad M1'!$C$2:$Y$2293,T$1,FALSE)="","",VLOOKUP($B167,'[1]Grad M1'!$C$2:$Y$2293,T$1,FALSE))</f>
        <v/>
      </c>
      <c r="U167" s="3" t="str">
        <f>IF(VLOOKUP($B167,'[1]Grad M1'!$C$2:$Y$2293,U$1,FALSE)="","",VLOOKUP($B167,'[1]Grad M1'!$C$2:$Y$2293,U$1,FALSE))</f>
        <v/>
      </c>
      <c r="V167" s="3" t="e">
        <f t="shared" si="3"/>
        <v>#VALUE!</v>
      </c>
    </row>
    <row r="168" spans="1:22" x14ac:dyDescent="0.25">
      <c r="A168" s="3" t="str">
        <f>IF(VLOOKUP($B168,'[1]Grad M1'!$C$2:$Y$2293,13,FALSE)="","M1",VLOOKUP($B168,'[1]Grad M1'!$C$2:$Y$2293,13,FALSE))</f>
        <v>M 1</v>
      </c>
      <c r="B168" s="3" t="s">
        <v>628</v>
      </c>
      <c r="C168" s="3" t="str">
        <f>VLOOKUP($B168,'[1]Grad M1'!$C$2:$Y$2293,C$1,FALSE)</f>
        <v>PLAN</v>
      </c>
      <c r="D168" s="3">
        <f>VLOOKUP($B168,'[1]Grad M1'!$C$2:$Y$2293,D$1,FALSE)</f>
        <v>793</v>
      </c>
      <c r="E168" s="3" t="str">
        <f>VLOOKUP($B168,'[1]Grad M1'!$C$2:$Y$2293,E$1,FALSE)</f>
        <v>PLANNING SEMINAR</v>
      </c>
      <c r="F168" s="3" t="str">
        <f>IF(VLOOKUP($B168,'[1]Grad M1'!$C$2:$Y$2293,F$1,FALSE)="","",VLOOKUP($B168,'[1]Grad M1'!$C$2:$Y$2293,F$1,FALSE))</f>
        <v/>
      </c>
      <c r="G168" s="3" t="e">
        <f>COUNTIFS('[1]Grad M1'!$C$2:$C$2293,$B168,'[1]Grad M1'!$H$2:$H$2293,G$1)</f>
        <v>#VALUE!</v>
      </c>
      <c r="H168" s="3" t="e">
        <f>COUNTIFS('[1]Grad M1'!$C$2:$C$2293,$B168,'[1]Grad M1'!$H$2:$H$2293,H$1)</f>
        <v>#VALUE!</v>
      </c>
      <c r="I168" s="3" t="e">
        <f>COUNTIFS('[1]Grad M1'!$C$2:$C$2293,$B168,'[1]Grad M1'!$H$2:$H$2293,I$1)</f>
        <v>#VALUE!</v>
      </c>
      <c r="J168" s="3" t="e">
        <f>COUNTIFS('[1]Grad M1'!$C$2:$C$2293,$B168,'[1]Grad M1'!$H$2:$H$2293,J$1)</f>
        <v>#VALUE!</v>
      </c>
      <c r="K168" s="3" t="e">
        <f>COUNTIFS('[1]Grad M1'!$C$2:$C$2293,$B168,'[1]Grad M1'!$H$2:$H$2293,K$1)</f>
        <v>#VALUE!</v>
      </c>
      <c r="L168" s="3" t="e">
        <f>COUNTIFS('[1]Grad M1'!$C$2:$C$2293,$B168,'[1]Grad M1'!$H$2:$H$2293,L$1)</f>
        <v>#VALUE!</v>
      </c>
      <c r="M168" s="3" t="e">
        <f>COUNTIFS('[1]Grad M1'!$C$2:$C$2293,$B168,'[1]Grad M1'!$H$2:$H$2293,M$1)</f>
        <v>#VALUE!</v>
      </c>
      <c r="N168" s="3" t="e">
        <f>COUNTIFS('[1]Grad M1'!$C$2:$C$2293,$B168,'[1]Grad M1'!$H$2:$H$2293,N$1)</f>
        <v>#VALUE!</v>
      </c>
      <c r="O168" s="3" t="e">
        <f>COUNTIFS('[1]Grad M1'!$C$2:$C$2293,$B168,'[1]Grad M1'!$H$2:$H$2293,O$1)</f>
        <v>#VALUE!</v>
      </c>
      <c r="P168" s="3" t="e">
        <f>COUNTIFS('[1]Grad M1'!$C$2:$C$2293,$B168,'[1]Grad M1'!$H$2:$H$2293,P$1)</f>
        <v>#VALUE!</v>
      </c>
      <c r="Q168" s="3" t="e">
        <f>COUNTIFS('[1]Grad M1'!$C$2:$C$2293,$B168,'[1]Grad M1'!$H$2:$H$2293,Q$1)</f>
        <v>#VALUE!</v>
      </c>
      <c r="R168" s="3" t="e">
        <f>COUNTIFS('[1]Grad M1'!$C$2:$C$2293,$B168,'[1]Grad M1'!$H$2:$H$2293,R$1)</f>
        <v>#VALUE!</v>
      </c>
      <c r="S168" s="3" t="str">
        <f>VLOOKUP($B168,'[1]Grad M1'!$C$2:$Y$2293,S$1,FALSE)</f>
        <v>GRAD</v>
      </c>
      <c r="T168" s="3" t="str">
        <f>IF(VLOOKUP($B168,'[1]Grad M1'!$C$2:$Y$2293,T$1,FALSE)="","",VLOOKUP($B168,'[1]Grad M1'!$C$2:$Y$2293,T$1,FALSE))</f>
        <v>Planning Seminar</v>
      </c>
      <c r="U168" s="3" t="str">
        <f>IF(VLOOKUP($B168,'[1]Grad M1'!$C$2:$Y$2293,U$1,FALSE)="","",VLOOKUP($B168,'[1]Grad M1'!$C$2:$Y$2293,U$1,FALSE))</f>
        <v xml:space="preserve">Original research, fieldwork, readings, or discussion of selected planning issues under guidance of a member of the faculty. Energy and environmental goals and policies and their differential impact on different groups.  </v>
      </c>
      <c r="V168" s="3" t="e">
        <f t="shared" si="3"/>
        <v>#VALUE!</v>
      </c>
    </row>
    <row r="169" spans="1:22" x14ac:dyDescent="0.25">
      <c r="A169" s="3" t="str">
        <f>IF(VLOOKUP($B169,'[1]Grad M1'!$C$2:$Y$2293,13,FALSE)="","M1",VLOOKUP($B169,'[1]Grad M1'!$C$2:$Y$2293,13,FALSE))</f>
        <v>M 1</v>
      </c>
      <c r="B169" s="3" t="s">
        <v>629</v>
      </c>
      <c r="C169" s="3" t="str">
        <f>VLOOKUP($B169,'[1]Grad M1'!$C$2:$Y$2293,C$1,FALSE)</f>
        <v>PLAN</v>
      </c>
      <c r="D169" s="3">
        <f>VLOOKUP($B169,'[1]Grad M1'!$C$2:$Y$2293,D$1,FALSE)</f>
        <v>799</v>
      </c>
      <c r="E169" s="3" t="str">
        <f>VLOOKUP($B169,'[1]Grad M1'!$C$2:$Y$2293,E$1,FALSE)</f>
        <v>PLANNING SEMINAR</v>
      </c>
      <c r="F169" s="3" t="str">
        <f>IF(VLOOKUP($B169,'[1]Grad M1'!$C$2:$Y$2293,F$1,FALSE)="","",VLOOKUP($B169,'[1]Grad M1'!$C$2:$Y$2293,F$1,FALSE))</f>
        <v/>
      </c>
      <c r="G169" s="3" t="e">
        <f>COUNTIFS('[1]Grad M1'!$C$2:$C$2293,$B169,'[1]Grad M1'!$H$2:$H$2293,G$1)</f>
        <v>#VALUE!</v>
      </c>
      <c r="H169" s="3" t="e">
        <f>COUNTIFS('[1]Grad M1'!$C$2:$C$2293,$B169,'[1]Grad M1'!$H$2:$H$2293,H$1)</f>
        <v>#VALUE!</v>
      </c>
      <c r="I169" s="3" t="e">
        <f>COUNTIFS('[1]Grad M1'!$C$2:$C$2293,$B169,'[1]Grad M1'!$H$2:$H$2293,I$1)</f>
        <v>#VALUE!</v>
      </c>
      <c r="J169" s="3" t="e">
        <f>COUNTIFS('[1]Grad M1'!$C$2:$C$2293,$B169,'[1]Grad M1'!$H$2:$H$2293,J$1)</f>
        <v>#VALUE!</v>
      </c>
      <c r="K169" s="3" t="e">
        <f>COUNTIFS('[1]Grad M1'!$C$2:$C$2293,$B169,'[1]Grad M1'!$H$2:$H$2293,K$1)</f>
        <v>#VALUE!</v>
      </c>
      <c r="L169" s="3" t="e">
        <f>COUNTIFS('[1]Grad M1'!$C$2:$C$2293,$B169,'[1]Grad M1'!$H$2:$H$2293,L$1)</f>
        <v>#VALUE!</v>
      </c>
      <c r="M169" s="3" t="e">
        <f>COUNTIFS('[1]Grad M1'!$C$2:$C$2293,$B169,'[1]Grad M1'!$H$2:$H$2293,M$1)</f>
        <v>#VALUE!</v>
      </c>
      <c r="N169" s="3" t="e">
        <f>COUNTIFS('[1]Grad M1'!$C$2:$C$2293,$B169,'[1]Grad M1'!$H$2:$H$2293,N$1)</f>
        <v>#VALUE!</v>
      </c>
      <c r="O169" s="3" t="e">
        <f>COUNTIFS('[1]Grad M1'!$C$2:$C$2293,$B169,'[1]Grad M1'!$H$2:$H$2293,O$1)</f>
        <v>#VALUE!</v>
      </c>
      <c r="P169" s="3" t="e">
        <f>COUNTIFS('[1]Grad M1'!$C$2:$C$2293,$B169,'[1]Grad M1'!$H$2:$H$2293,P$1)</f>
        <v>#VALUE!</v>
      </c>
      <c r="Q169" s="3" t="e">
        <f>COUNTIFS('[1]Grad M1'!$C$2:$C$2293,$B169,'[1]Grad M1'!$H$2:$H$2293,Q$1)</f>
        <v>#VALUE!</v>
      </c>
      <c r="R169" s="3" t="e">
        <f>COUNTIFS('[1]Grad M1'!$C$2:$C$2293,$B169,'[1]Grad M1'!$H$2:$H$2293,R$1)</f>
        <v>#VALUE!</v>
      </c>
      <c r="S169" s="3" t="str">
        <f>VLOOKUP($B169,'[1]Grad M1'!$C$2:$Y$2293,S$1,FALSE)</f>
        <v>GRAD</v>
      </c>
      <c r="T169" s="3" t="str">
        <f>IF(VLOOKUP($B169,'[1]Grad M1'!$C$2:$Y$2293,T$1,FALSE)="","",VLOOKUP($B169,'[1]Grad M1'!$C$2:$Y$2293,T$1,FALSE))</f>
        <v>Planning Seminar</v>
      </c>
      <c r="U169" s="3" t="str">
        <f>IF(VLOOKUP($B169,'[1]Grad M1'!$C$2:$Y$2293,U$1,FALSE)="","",VLOOKUP($B169,'[1]Grad M1'!$C$2:$Y$2293,U$1,FALSE))</f>
        <v xml:space="preserve">Original research, fieldwork, readings, or discussion of selected planning issues under guidance of a member of the faculty. Energy and environmental goals and policies and their differential impact on different groups.  </v>
      </c>
      <c r="V169" s="3" t="e">
        <f t="shared" si="3"/>
        <v>#VALUE!</v>
      </c>
    </row>
    <row r="170" spans="1:22" x14ac:dyDescent="0.25">
      <c r="A170" s="3" t="str">
        <f>IF(VLOOKUP($B170,'[1]Grad M1'!$C$2:$Y$2293,13,FALSE)="","M1",VLOOKUP($B170,'[1]Grad M1'!$C$2:$Y$2293,13,FALSE))</f>
        <v>M 1</v>
      </c>
      <c r="B170" s="3" t="s">
        <v>630</v>
      </c>
      <c r="C170" s="3" t="str">
        <f>VLOOKUP($B170,'[1]Grad M1'!$C$2:$Y$2293,C$1,FALSE)</f>
        <v>PLAN</v>
      </c>
      <c r="D170" s="3">
        <f>VLOOKUP($B170,'[1]Grad M1'!$C$2:$Y$2293,D$1,FALSE)</f>
        <v>805</v>
      </c>
      <c r="E170" s="3" t="str">
        <f>VLOOKUP($B170,'[1]Grad M1'!$C$2:$Y$2293,E$1,FALSE)</f>
        <v>THEORY OF PLANNING II</v>
      </c>
      <c r="F170" s="3" t="str">
        <f>IF(VLOOKUP($B170,'[1]Grad M1'!$C$2:$Y$2293,F$1,FALSE)="","",VLOOKUP($B170,'[1]Grad M1'!$C$2:$Y$2293,F$1,FALSE))</f>
        <v/>
      </c>
      <c r="G170" s="3" t="e">
        <f>COUNTIFS('[1]Grad M1'!$C$2:$C$2293,$B170,'[1]Grad M1'!$H$2:$H$2293,G$1)</f>
        <v>#VALUE!</v>
      </c>
      <c r="H170" s="3" t="e">
        <f>COUNTIFS('[1]Grad M1'!$C$2:$C$2293,$B170,'[1]Grad M1'!$H$2:$H$2293,H$1)</f>
        <v>#VALUE!</v>
      </c>
      <c r="I170" s="3" t="e">
        <f>COUNTIFS('[1]Grad M1'!$C$2:$C$2293,$B170,'[1]Grad M1'!$H$2:$H$2293,I$1)</f>
        <v>#VALUE!</v>
      </c>
      <c r="J170" s="3" t="e">
        <f>COUNTIFS('[1]Grad M1'!$C$2:$C$2293,$B170,'[1]Grad M1'!$H$2:$H$2293,J$1)</f>
        <v>#VALUE!</v>
      </c>
      <c r="K170" s="3" t="e">
        <f>COUNTIFS('[1]Grad M1'!$C$2:$C$2293,$B170,'[1]Grad M1'!$H$2:$H$2293,K$1)</f>
        <v>#VALUE!</v>
      </c>
      <c r="L170" s="3" t="e">
        <f>COUNTIFS('[1]Grad M1'!$C$2:$C$2293,$B170,'[1]Grad M1'!$H$2:$H$2293,L$1)</f>
        <v>#VALUE!</v>
      </c>
      <c r="M170" s="3" t="e">
        <f>COUNTIFS('[1]Grad M1'!$C$2:$C$2293,$B170,'[1]Grad M1'!$H$2:$H$2293,M$1)</f>
        <v>#VALUE!</v>
      </c>
      <c r="N170" s="3" t="e">
        <f>COUNTIFS('[1]Grad M1'!$C$2:$C$2293,$B170,'[1]Grad M1'!$H$2:$H$2293,N$1)</f>
        <v>#VALUE!</v>
      </c>
      <c r="O170" s="3" t="e">
        <f>COUNTIFS('[1]Grad M1'!$C$2:$C$2293,$B170,'[1]Grad M1'!$H$2:$H$2293,O$1)</f>
        <v>#VALUE!</v>
      </c>
      <c r="P170" s="3" t="e">
        <f>COUNTIFS('[1]Grad M1'!$C$2:$C$2293,$B170,'[1]Grad M1'!$H$2:$H$2293,P$1)</f>
        <v>#VALUE!</v>
      </c>
      <c r="Q170" s="3" t="e">
        <f>COUNTIFS('[1]Grad M1'!$C$2:$C$2293,$B170,'[1]Grad M1'!$H$2:$H$2293,Q$1)</f>
        <v>#VALUE!</v>
      </c>
      <c r="R170" s="3" t="e">
        <f>COUNTIFS('[1]Grad M1'!$C$2:$C$2293,$B170,'[1]Grad M1'!$H$2:$H$2293,R$1)</f>
        <v>#VALUE!</v>
      </c>
      <c r="S170" s="3" t="str">
        <f>VLOOKUP($B170,'[1]Grad M1'!$C$2:$Y$2293,S$1,FALSE)</f>
        <v>GRAD</v>
      </c>
      <c r="T170" s="3" t="str">
        <f>IF(VLOOKUP($B170,'[1]Grad M1'!$C$2:$Y$2293,T$1,FALSE)="","",VLOOKUP($B170,'[1]Grad M1'!$C$2:$Y$2293,T$1,FALSE))</f>
        <v>Theory of Planning II</v>
      </c>
      <c r="U170" s="3" t="str">
        <f>IF(VLOOKUP($B170,'[1]Grad M1'!$C$2:$Y$2293,U$1,FALSE)="","",VLOOKUP($B170,'[1]Grad M1'!$C$2:$Y$2293,U$1,FALSE))</f>
        <v>Construction of methodologies for evaluating various theories of planning and intensive analysis of the North American planning theory literature. Doctoral-level introduction to the area.</v>
      </c>
      <c r="V170" s="3" t="e">
        <f t="shared" si="3"/>
        <v>#VALUE!</v>
      </c>
    </row>
    <row r="171" spans="1:22" x14ac:dyDescent="0.25">
      <c r="A171" s="3" t="str">
        <f>IF(VLOOKUP($B171,'[1]Grad M1'!$C$2:$Y$2293,13,FALSE)="","M1",VLOOKUP($B171,'[1]Grad M1'!$C$2:$Y$2293,13,FALSE))</f>
        <v>M1</v>
      </c>
      <c r="B171" s="3" t="s">
        <v>631</v>
      </c>
      <c r="C171" s="3" t="str">
        <f>VLOOKUP($B171,'[1]Grad M1'!$C$2:$Y$2293,C$1,FALSE)</f>
        <v>PLAN</v>
      </c>
      <c r="D171" s="3">
        <f>VLOOKUP($B171,'[1]Grad M1'!$C$2:$Y$2293,D$1,FALSE)</f>
        <v>823</v>
      </c>
      <c r="E171" s="3" t="str">
        <f>VLOOKUP($B171,'[1]Grad M1'!$C$2:$Y$2293,E$1,FALSE)</f>
        <v>PLANNING WORKSHOP</v>
      </c>
      <c r="F171" s="3" t="str">
        <f>IF(VLOOKUP($B171,'[1]Grad M1'!$C$2:$Y$2293,F$1,FALSE)="","",VLOOKUP($B171,'[1]Grad M1'!$C$2:$Y$2293,F$1,FALSE))</f>
        <v/>
      </c>
      <c r="G171" s="3" t="e">
        <f>COUNTIFS('[1]Grad M1'!$C$2:$C$2293,$B171,'[1]Grad M1'!$H$2:$H$2293,G$1)</f>
        <v>#VALUE!</v>
      </c>
      <c r="H171" s="3" t="e">
        <f>COUNTIFS('[1]Grad M1'!$C$2:$C$2293,$B171,'[1]Grad M1'!$H$2:$H$2293,H$1)</f>
        <v>#VALUE!</v>
      </c>
      <c r="I171" s="3" t="e">
        <f>COUNTIFS('[1]Grad M1'!$C$2:$C$2293,$B171,'[1]Grad M1'!$H$2:$H$2293,I$1)</f>
        <v>#VALUE!</v>
      </c>
      <c r="J171" s="3" t="e">
        <f>COUNTIFS('[1]Grad M1'!$C$2:$C$2293,$B171,'[1]Grad M1'!$H$2:$H$2293,J$1)</f>
        <v>#VALUE!</v>
      </c>
      <c r="K171" s="3" t="e">
        <f>COUNTIFS('[1]Grad M1'!$C$2:$C$2293,$B171,'[1]Grad M1'!$H$2:$H$2293,K$1)</f>
        <v>#VALUE!</v>
      </c>
      <c r="L171" s="3" t="e">
        <f>COUNTIFS('[1]Grad M1'!$C$2:$C$2293,$B171,'[1]Grad M1'!$H$2:$H$2293,L$1)</f>
        <v>#VALUE!</v>
      </c>
      <c r="M171" s="3" t="e">
        <f>COUNTIFS('[1]Grad M1'!$C$2:$C$2293,$B171,'[1]Grad M1'!$H$2:$H$2293,M$1)</f>
        <v>#VALUE!</v>
      </c>
      <c r="N171" s="3" t="e">
        <f>COUNTIFS('[1]Grad M1'!$C$2:$C$2293,$B171,'[1]Grad M1'!$H$2:$H$2293,N$1)</f>
        <v>#VALUE!</v>
      </c>
      <c r="O171" s="3" t="e">
        <f>COUNTIFS('[1]Grad M1'!$C$2:$C$2293,$B171,'[1]Grad M1'!$H$2:$H$2293,O$1)</f>
        <v>#VALUE!</v>
      </c>
      <c r="P171" s="3" t="e">
        <f>COUNTIFS('[1]Grad M1'!$C$2:$C$2293,$B171,'[1]Grad M1'!$H$2:$H$2293,P$1)</f>
        <v>#VALUE!</v>
      </c>
      <c r="Q171" s="3" t="e">
        <f>COUNTIFS('[1]Grad M1'!$C$2:$C$2293,$B171,'[1]Grad M1'!$H$2:$H$2293,Q$1)</f>
        <v>#VALUE!</v>
      </c>
      <c r="R171" s="3" t="e">
        <f>COUNTIFS('[1]Grad M1'!$C$2:$C$2293,$B171,'[1]Grad M1'!$H$2:$H$2293,R$1)</f>
        <v>#VALUE!</v>
      </c>
      <c r="S171" s="3" t="str">
        <f>VLOOKUP($B171,'[1]Grad M1'!$C$2:$Y$2293,S$1,FALSE)</f>
        <v>GRAD</v>
      </c>
      <c r="T171" s="3" t="str">
        <f>IF(VLOOKUP($B171,'[1]Grad M1'!$C$2:$Y$2293,T$1,FALSE)="","",VLOOKUP($B171,'[1]Grad M1'!$C$2:$Y$2293,T$1,FALSE))</f>
        <v>Planning Workshop</v>
      </c>
      <c r="U171" s="3" t="str">
        <f>IF(VLOOKUP($B171,'[1]Grad M1'!$C$2:$Y$2293,U$1,FALSE)="","",VLOOKUP($B171,'[1]Grad M1'!$C$2:$Y$2293,U$1,FALSE))</f>
        <v>Problem-solving, client-based courses designed to give students experience in applying planning theory and methods to actual problem situations in economic development, housing and community development, real estate, environmental planning, and land use and transportation.</v>
      </c>
      <c r="V171" s="3" t="e">
        <f t="shared" si="3"/>
        <v>#VALUE!</v>
      </c>
    </row>
    <row r="172" spans="1:22" x14ac:dyDescent="0.25">
      <c r="A172" s="3" t="str">
        <f>IF(VLOOKUP($B172,'[1]Grad M1'!$C$2:$Y$2293,13,FALSE)="","M1",VLOOKUP($B172,'[1]Grad M1'!$C$2:$Y$2293,13,FALSE))</f>
        <v>M1</v>
      </c>
      <c r="B172" s="3" t="s">
        <v>632</v>
      </c>
      <c r="C172" s="3" t="str">
        <f>VLOOKUP($B172,'[1]Grad M1'!$C$2:$Y$2293,C$1,FALSE)</f>
        <v>PLAN</v>
      </c>
      <c r="D172" s="3">
        <f>VLOOKUP($B172,'[1]Grad M1'!$C$2:$Y$2293,D$1,FALSE)</f>
        <v>890</v>
      </c>
      <c r="E172" s="3" t="str">
        <f>VLOOKUP($B172,'[1]Grad M1'!$C$2:$Y$2293,E$1,FALSE)</f>
        <v>SPECIAL TOPICS PLAN</v>
      </c>
      <c r="F172" s="3" t="str">
        <f>IF(VLOOKUP($B172,'[1]Grad M1'!$C$2:$Y$2293,F$1,FALSE)="","",VLOOKUP($B172,'[1]Grad M1'!$C$2:$Y$2293,F$1,FALSE))</f>
        <v>Comm Research Environ Justice</v>
      </c>
      <c r="G172" s="3" t="e">
        <f>COUNTIFS('[1]Grad M1'!$C$2:$C$2293,$B172,'[1]Grad M1'!$H$2:$H$2293,G$1)</f>
        <v>#VALUE!</v>
      </c>
      <c r="H172" s="3" t="e">
        <f>COUNTIFS('[1]Grad M1'!$C$2:$C$2293,$B172,'[1]Grad M1'!$H$2:$H$2293,H$1)</f>
        <v>#VALUE!</v>
      </c>
      <c r="I172" s="3" t="e">
        <f>COUNTIFS('[1]Grad M1'!$C$2:$C$2293,$B172,'[1]Grad M1'!$H$2:$H$2293,I$1)</f>
        <v>#VALUE!</v>
      </c>
      <c r="J172" s="3" t="e">
        <f>COUNTIFS('[1]Grad M1'!$C$2:$C$2293,$B172,'[1]Grad M1'!$H$2:$H$2293,J$1)</f>
        <v>#VALUE!</v>
      </c>
      <c r="K172" s="3" t="e">
        <f>COUNTIFS('[1]Grad M1'!$C$2:$C$2293,$B172,'[1]Grad M1'!$H$2:$H$2293,K$1)</f>
        <v>#VALUE!</v>
      </c>
      <c r="L172" s="3" t="e">
        <f>COUNTIFS('[1]Grad M1'!$C$2:$C$2293,$B172,'[1]Grad M1'!$H$2:$H$2293,L$1)</f>
        <v>#VALUE!</v>
      </c>
      <c r="M172" s="3" t="e">
        <f>COUNTIFS('[1]Grad M1'!$C$2:$C$2293,$B172,'[1]Grad M1'!$H$2:$H$2293,M$1)</f>
        <v>#VALUE!</v>
      </c>
      <c r="N172" s="3" t="e">
        <f>COUNTIFS('[1]Grad M1'!$C$2:$C$2293,$B172,'[1]Grad M1'!$H$2:$H$2293,N$1)</f>
        <v>#VALUE!</v>
      </c>
      <c r="O172" s="3" t="e">
        <f>COUNTIFS('[1]Grad M1'!$C$2:$C$2293,$B172,'[1]Grad M1'!$H$2:$H$2293,O$1)</f>
        <v>#VALUE!</v>
      </c>
      <c r="P172" s="3" t="e">
        <f>COUNTIFS('[1]Grad M1'!$C$2:$C$2293,$B172,'[1]Grad M1'!$H$2:$H$2293,P$1)</f>
        <v>#VALUE!</v>
      </c>
      <c r="Q172" s="3" t="e">
        <f>COUNTIFS('[1]Grad M1'!$C$2:$C$2293,$B172,'[1]Grad M1'!$H$2:$H$2293,Q$1)</f>
        <v>#VALUE!</v>
      </c>
      <c r="R172" s="3" t="e">
        <f>COUNTIFS('[1]Grad M1'!$C$2:$C$2293,$B172,'[1]Grad M1'!$H$2:$H$2293,R$1)</f>
        <v>#VALUE!</v>
      </c>
      <c r="S172" s="3" t="str">
        <f>VLOOKUP($B172,'[1]Grad M1'!$C$2:$Y$2293,S$1,FALSE)</f>
        <v>GRAD</v>
      </c>
      <c r="T172" s="3" t="str">
        <f>IF(VLOOKUP($B172,'[1]Grad M1'!$C$2:$Y$2293,T$1,FALSE)="","",VLOOKUP($B172,'[1]Grad M1'!$C$2:$Y$2293,T$1,FALSE))</f>
        <v>Special Topics in Planning and Urbanism</v>
      </c>
      <c r="U172" s="3" t="str">
        <f>IF(VLOOKUP($B172,'[1]Grad M1'!$C$2:$Y$2293,U$1,FALSE)="","",VLOOKUP($B172,'[1]Grad M1'!$C$2:$Y$2293,U$1,FALSE))</f>
        <v>Reading, lectures, and discussions to provide opportunities to develop new concepts and courses in various city and regional planning topics.</v>
      </c>
      <c r="V172" s="3" t="e">
        <f t="shared" si="3"/>
        <v>#VALUE!</v>
      </c>
    </row>
    <row r="173" spans="1:22" x14ac:dyDescent="0.25">
      <c r="A173" s="3" t="str">
        <f>IF(VLOOKUP($B173,'[1]Grad M1'!$C$2:$Y$2293,13,FALSE)="","M1",VLOOKUP($B173,'[1]Grad M1'!$C$2:$Y$2293,13,FALSE))</f>
        <v>M 1</v>
      </c>
      <c r="B173" s="3" t="s">
        <v>633</v>
      </c>
      <c r="C173" s="3" t="str">
        <f>VLOOKUP($B173,'[1]Grad M1'!$C$2:$Y$2293,C$1,FALSE)</f>
        <v>PLAN</v>
      </c>
      <c r="D173" s="3">
        <f>VLOOKUP($B173,'[1]Grad M1'!$C$2:$Y$2293,D$1,FALSE)</f>
        <v>891</v>
      </c>
      <c r="E173" s="3" t="str">
        <f>VLOOKUP($B173,'[1]Grad M1'!$C$2:$Y$2293,E$1,FALSE)</f>
        <v>SPEC TOPS IN PLAN</v>
      </c>
      <c r="F173" s="3" t="str">
        <f>IF(VLOOKUP($B173,'[1]Grad M1'!$C$2:$Y$2293,F$1,FALSE)="","",VLOOKUP($B173,'[1]Grad M1'!$C$2:$Y$2293,F$1,FALSE))</f>
        <v/>
      </c>
      <c r="G173" s="3" t="e">
        <f>COUNTIFS('[1]Grad M1'!$C$2:$C$2293,$B173,'[1]Grad M1'!$H$2:$H$2293,G$1)</f>
        <v>#VALUE!</v>
      </c>
      <c r="H173" s="3" t="e">
        <f>COUNTIFS('[1]Grad M1'!$C$2:$C$2293,$B173,'[1]Grad M1'!$H$2:$H$2293,H$1)</f>
        <v>#VALUE!</v>
      </c>
      <c r="I173" s="3" t="e">
        <f>COUNTIFS('[1]Grad M1'!$C$2:$C$2293,$B173,'[1]Grad M1'!$H$2:$H$2293,I$1)</f>
        <v>#VALUE!</v>
      </c>
      <c r="J173" s="3" t="e">
        <f>COUNTIFS('[1]Grad M1'!$C$2:$C$2293,$B173,'[1]Grad M1'!$H$2:$H$2293,J$1)</f>
        <v>#VALUE!</v>
      </c>
      <c r="K173" s="3" t="e">
        <f>COUNTIFS('[1]Grad M1'!$C$2:$C$2293,$B173,'[1]Grad M1'!$H$2:$H$2293,K$1)</f>
        <v>#VALUE!</v>
      </c>
      <c r="L173" s="3" t="e">
        <f>COUNTIFS('[1]Grad M1'!$C$2:$C$2293,$B173,'[1]Grad M1'!$H$2:$H$2293,L$1)</f>
        <v>#VALUE!</v>
      </c>
      <c r="M173" s="3" t="e">
        <f>COUNTIFS('[1]Grad M1'!$C$2:$C$2293,$B173,'[1]Grad M1'!$H$2:$H$2293,M$1)</f>
        <v>#VALUE!</v>
      </c>
      <c r="N173" s="3" t="e">
        <f>COUNTIFS('[1]Grad M1'!$C$2:$C$2293,$B173,'[1]Grad M1'!$H$2:$H$2293,N$1)</f>
        <v>#VALUE!</v>
      </c>
      <c r="O173" s="3" t="e">
        <f>COUNTIFS('[1]Grad M1'!$C$2:$C$2293,$B173,'[1]Grad M1'!$H$2:$H$2293,O$1)</f>
        <v>#VALUE!</v>
      </c>
      <c r="P173" s="3" t="e">
        <f>COUNTIFS('[1]Grad M1'!$C$2:$C$2293,$B173,'[1]Grad M1'!$H$2:$H$2293,P$1)</f>
        <v>#VALUE!</v>
      </c>
      <c r="Q173" s="3" t="e">
        <f>COUNTIFS('[1]Grad M1'!$C$2:$C$2293,$B173,'[1]Grad M1'!$H$2:$H$2293,Q$1)</f>
        <v>#VALUE!</v>
      </c>
      <c r="R173" s="3" t="e">
        <f>COUNTIFS('[1]Grad M1'!$C$2:$C$2293,$B173,'[1]Grad M1'!$H$2:$H$2293,R$1)</f>
        <v>#VALUE!</v>
      </c>
      <c r="S173" s="3" t="str">
        <f>VLOOKUP($B173,'[1]Grad M1'!$C$2:$Y$2293,S$1,FALSE)</f>
        <v>GRAD</v>
      </c>
      <c r="T173" s="3" t="str">
        <f>IF(VLOOKUP($B173,'[1]Grad M1'!$C$2:$Y$2293,T$1,FALSE)="","",VLOOKUP($B173,'[1]Grad M1'!$C$2:$Y$2293,T$1,FALSE))</f>
        <v>Special Topics in Planning and Urbanism</v>
      </c>
      <c r="U173" s="3" t="str">
        <f>IF(VLOOKUP($B173,'[1]Grad M1'!$C$2:$Y$2293,U$1,FALSE)="","",VLOOKUP($B173,'[1]Grad M1'!$C$2:$Y$2293,U$1,FALSE))</f>
        <v>Economic Development; the role of social institutions and policy interventions in reducing income inequality and promoting balanced economic growth. The impact of minimum wage and living wage policies on urban economic development. The potential for environmental solutions to generate meaningful employment opportunities in the so-called “green economy.”</v>
      </c>
      <c r="V173" s="3" t="e">
        <f t="shared" si="3"/>
        <v>#VALUE!</v>
      </c>
    </row>
    <row r="174" spans="1:22" x14ac:dyDescent="0.25">
      <c r="A174" s="3" t="str">
        <f>IF(VLOOKUP($B174,'[1]Grad M1'!$C$2:$Y$2293,13,FALSE)="","M1",VLOOKUP($B174,'[1]Grad M1'!$C$2:$Y$2293,13,FALSE))</f>
        <v>M 1</v>
      </c>
      <c r="B174" s="3" t="s">
        <v>634</v>
      </c>
      <c r="C174" s="3" t="str">
        <f>VLOOKUP($B174,'[1]Grad M1'!$C$2:$Y$2293,C$1,FALSE)</f>
        <v>PLAN</v>
      </c>
      <c r="D174" s="3">
        <f>VLOOKUP($B174,'[1]Grad M1'!$C$2:$Y$2293,D$1,FALSE)</f>
        <v>896</v>
      </c>
      <c r="E174" s="3" t="str">
        <f>VLOOKUP($B174,'[1]Grad M1'!$C$2:$Y$2293,E$1,FALSE)</f>
        <v>INDEPENDENT STUDY</v>
      </c>
      <c r="F174" s="3" t="str">
        <f>IF(VLOOKUP($B174,'[1]Grad M1'!$C$2:$Y$2293,F$1,FALSE)="","",VLOOKUP($B174,'[1]Grad M1'!$C$2:$Y$2293,F$1,FALSE))</f>
        <v/>
      </c>
      <c r="G174" s="3" t="e">
        <f>COUNTIFS('[1]Grad M1'!$C$2:$C$2293,$B174,'[1]Grad M1'!$H$2:$H$2293,G$1)</f>
        <v>#VALUE!</v>
      </c>
      <c r="H174" s="3" t="e">
        <f>COUNTIFS('[1]Grad M1'!$C$2:$C$2293,$B174,'[1]Grad M1'!$H$2:$H$2293,H$1)</f>
        <v>#VALUE!</v>
      </c>
      <c r="I174" s="3" t="e">
        <f>COUNTIFS('[1]Grad M1'!$C$2:$C$2293,$B174,'[1]Grad M1'!$H$2:$H$2293,I$1)</f>
        <v>#VALUE!</v>
      </c>
      <c r="J174" s="3" t="e">
        <f>COUNTIFS('[1]Grad M1'!$C$2:$C$2293,$B174,'[1]Grad M1'!$H$2:$H$2293,J$1)</f>
        <v>#VALUE!</v>
      </c>
      <c r="K174" s="3" t="e">
        <f>COUNTIFS('[1]Grad M1'!$C$2:$C$2293,$B174,'[1]Grad M1'!$H$2:$H$2293,K$1)</f>
        <v>#VALUE!</v>
      </c>
      <c r="L174" s="3" t="e">
        <f>COUNTIFS('[1]Grad M1'!$C$2:$C$2293,$B174,'[1]Grad M1'!$H$2:$H$2293,L$1)</f>
        <v>#VALUE!</v>
      </c>
      <c r="M174" s="3" t="e">
        <f>COUNTIFS('[1]Grad M1'!$C$2:$C$2293,$B174,'[1]Grad M1'!$H$2:$H$2293,M$1)</f>
        <v>#VALUE!</v>
      </c>
      <c r="N174" s="3" t="e">
        <f>COUNTIFS('[1]Grad M1'!$C$2:$C$2293,$B174,'[1]Grad M1'!$H$2:$H$2293,N$1)</f>
        <v>#VALUE!</v>
      </c>
      <c r="O174" s="3" t="e">
        <f>COUNTIFS('[1]Grad M1'!$C$2:$C$2293,$B174,'[1]Grad M1'!$H$2:$H$2293,O$1)</f>
        <v>#VALUE!</v>
      </c>
      <c r="P174" s="3" t="e">
        <f>COUNTIFS('[1]Grad M1'!$C$2:$C$2293,$B174,'[1]Grad M1'!$H$2:$H$2293,P$1)</f>
        <v>#VALUE!</v>
      </c>
      <c r="Q174" s="3" t="e">
        <f>COUNTIFS('[1]Grad M1'!$C$2:$C$2293,$B174,'[1]Grad M1'!$H$2:$H$2293,Q$1)</f>
        <v>#VALUE!</v>
      </c>
      <c r="R174" s="3" t="e">
        <f>COUNTIFS('[1]Grad M1'!$C$2:$C$2293,$B174,'[1]Grad M1'!$H$2:$H$2293,R$1)</f>
        <v>#VALUE!</v>
      </c>
      <c r="S174" s="3" t="str">
        <f>VLOOKUP($B174,'[1]Grad M1'!$C$2:$Y$2293,S$1,FALSE)</f>
        <v>GRAD</v>
      </c>
      <c r="T174" s="3" t="str">
        <f>IF(VLOOKUP($B174,'[1]Grad M1'!$C$2:$Y$2293,T$1,FALSE)="","",VLOOKUP($B174,'[1]Grad M1'!$C$2:$Y$2293,T$1,FALSE))</f>
        <v>Independent Study</v>
      </c>
      <c r="U174" s="3" t="str">
        <f>IF(VLOOKUP($B174,'[1]Grad M1'!$C$2:$Y$2293,U$1,FALSE)="","",VLOOKUP($B174,'[1]Grad M1'!$C$2:$Y$2293,U$1,FALSE))</f>
        <v>Housing and Community Development;  housing policy, social and spatial inequality, and resilient communities. " Affordable Housing and Its Residents Are Not Pollutants."</v>
      </c>
      <c r="V174" s="3" t="e">
        <f t="shared" si="3"/>
        <v>#VALUE!</v>
      </c>
    </row>
    <row r="175" spans="1:22" x14ac:dyDescent="0.25">
      <c r="A175" s="3" t="str">
        <f>IF(VLOOKUP($B175,'[1]Grad M1'!$C$2:$Y$2293,13,FALSE)="","M1",VLOOKUP($B175,'[1]Grad M1'!$C$2:$Y$2293,13,FALSE))</f>
        <v>M 1</v>
      </c>
      <c r="B175" s="3" t="s">
        <v>635</v>
      </c>
      <c r="C175" s="3" t="str">
        <f>VLOOKUP($B175,'[1]Grad M1'!$C$2:$Y$2293,C$1,FALSE)</f>
        <v>PLAN</v>
      </c>
      <c r="D175" s="3">
        <f>VLOOKUP($B175,'[1]Grad M1'!$C$2:$Y$2293,D$1,FALSE)</f>
        <v>992</v>
      </c>
      <c r="E175" s="3" t="str">
        <f>VLOOKUP($B175,'[1]Grad M1'!$C$2:$Y$2293,E$1,FALSE)</f>
        <v>MASTER'S (NON-THESIS)</v>
      </c>
      <c r="F175" s="3" t="str">
        <f>IF(VLOOKUP($B175,'[1]Grad M1'!$C$2:$Y$2293,F$1,FALSE)="","",VLOOKUP($B175,'[1]Grad M1'!$C$2:$Y$2293,F$1,FALSE))</f>
        <v/>
      </c>
      <c r="G175" s="3" t="e">
        <f>COUNTIFS('[1]Grad M1'!$C$2:$C$2293,$B175,'[1]Grad M1'!$H$2:$H$2293,G$1)</f>
        <v>#VALUE!</v>
      </c>
      <c r="H175" s="3" t="e">
        <f>COUNTIFS('[1]Grad M1'!$C$2:$C$2293,$B175,'[1]Grad M1'!$H$2:$H$2293,H$1)</f>
        <v>#VALUE!</v>
      </c>
      <c r="I175" s="3" t="e">
        <f>COUNTIFS('[1]Grad M1'!$C$2:$C$2293,$B175,'[1]Grad M1'!$H$2:$H$2293,I$1)</f>
        <v>#VALUE!</v>
      </c>
      <c r="J175" s="3" t="e">
        <f>COUNTIFS('[1]Grad M1'!$C$2:$C$2293,$B175,'[1]Grad M1'!$H$2:$H$2293,J$1)</f>
        <v>#VALUE!</v>
      </c>
      <c r="K175" s="3" t="e">
        <f>COUNTIFS('[1]Grad M1'!$C$2:$C$2293,$B175,'[1]Grad M1'!$H$2:$H$2293,K$1)</f>
        <v>#VALUE!</v>
      </c>
      <c r="L175" s="3" t="e">
        <f>COUNTIFS('[1]Grad M1'!$C$2:$C$2293,$B175,'[1]Grad M1'!$H$2:$H$2293,L$1)</f>
        <v>#VALUE!</v>
      </c>
      <c r="M175" s="3" t="e">
        <f>COUNTIFS('[1]Grad M1'!$C$2:$C$2293,$B175,'[1]Grad M1'!$H$2:$H$2293,M$1)</f>
        <v>#VALUE!</v>
      </c>
      <c r="N175" s="3" t="e">
        <f>COUNTIFS('[1]Grad M1'!$C$2:$C$2293,$B175,'[1]Grad M1'!$H$2:$H$2293,N$1)</f>
        <v>#VALUE!</v>
      </c>
      <c r="O175" s="3" t="e">
        <f>COUNTIFS('[1]Grad M1'!$C$2:$C$2293,$B175,'[1]Grad M1'!$H$2:$H$2293,O$1)</f>
        <v>#VALUE!</v>
      </c>
      <c r="P175" s="3" t="e">
        <f>COUNTIFS('[1]Grad M1'!$C$2:$C$2293,$B175,'[1]Grad M1'!$H$2:$H$2293,P$1)</f>
        <v>#VALUE!</v>
      </c>
      <c r="Q175" s="3" t="e">
        <f>COUNTIFS('[1]Grad M1'!$C$2:$C$2293,$B175,'[1]Grad M1'!$H$2:$H$2293,Q$1)</f>
        <v>#VALUE!</v>
      </c>
      <c r="R175" s="3" t="e">
        <f>COUNTIFS('[1]Grad M1'!$C$2:$C$2293,$B175,'[1]Grad M1'!$H$2:$H$2293,R$1)</f>
        <v>#VALUE!</v>
      </c>
      <c r="S175" s="3" t="str">
        <f>VLOOKUP($B175,'[1]Grad M1'!$C$2:$Y$2293,S$1,FALSE)</f>
        <v>GRAD</v>
      </c>
      <c r="T175" s="3" t="str">
        <f>IF(VLOOKUP($B175,'[1]Grad M1'!$C$2:$Y$2293,T$1,FALSE)="","",VLOOKUP($B175,'[1]Grad M1'!$C$2:$Y$2293,T$1,FALSE))</f>
        <v>Master's (Non-Thesis)</v>
      </c>
      <c r="U175" s="3" t="str">
        <f>IF(VLOOKUP($B175,'[1]Grad M1'!$C$2:$Y$2293,U$1,FALSE)="","",VLOOKUP($B175,'[1]Grad M1'!$C$2:$Y$2293,U$1,FALSE))</f>
        <v>Land use and environmental planning;  low carbon and green cities, plan evaluation, land use development and regulations, spatial analysis of urban spatial structure and urban form, land use and transportation integration, and how to accommodate research in the above fields by using planning supporting systems, such as GIS and other computer-aided planning tools.</v>
      </c>
      <c r="V175" s="3" t="e">
        <f t="shared" si="3"/>
        <v>#VALUE!</v>
      </c>
    </row>
    <row r="176" spans="1:22" x14ac:dyDescent="0.25">
      <c r="A176" s="3" t="str">
        <f>IF(VLOOKUP($B176,'[1]Grad M1'!$C$2:$Y$2293,13,FALSE)="","M1",VLOOKUP($B176,'[1]Grad M1'!$C$2:$Y$2293,13,FALSE))</f>
        <v>M 1</v>
      </c>
      <c r="B176" s="3" t="s">
        <v>636</v>
      </c>
      <c r="C176" s="3" t="str">
        <f>VLOOKUP($B176,'[1]Grad M1'!$C$2:$Y$2293,C$1,FALSE)</f>
        <v>PLCY</v>
      </c>
      <c r="D176" s="3">
        <f>VLOOKUP($B176,'[1]Grad M1'!$C$2:$Y$2293,D$1,FALSE)</f>
        <v>717</v>
      </c>
      <c r="E176" s="3" t="str">
        <f>VLOOKUP($B176,'[1]Grad M1'!$C$2:$Y$2293,E$1,FALSE)</f>
        <v>POLITICAL INSTITUTIONS</v>
      </c>
      <c r="F176" s="3" t="str">
        <f>IF(VLOOKUP($B176,'[1]Grad M1'!$C$2:$Y$2293,F$1,FALSE)="","",VLOOKUP($B176,'[1]Grad M1'!$C$2:$Y$2293,F$1,FALSE))</f>
        <v/>
      </c>
      <c r="G176" s="3" t="e">
        <f>COUNTIFS('[1]Grad M1'!$C$2:$C$2293,$B176,'[1]Grad M1'!$H$2:$H$2293,G$1)</f>
        <v>#VALUE!</v>
      </c>
      <c r="H176" s="3" t="e">
        <f>COUNTIFS('[1]Grad M1'!$C$2:$C$2293,$B176,'[1]Grad M1'!$H$2:$H$2293,H$1)</f>
        <v>#VALUE!</v>
      </c>
      <c r="I176" s="3" t="e">
        <f>COUNTIFS('[1]Grad M1'!$C$2:$C$2293,$B176,'[1]Grad M1'!$H$2:$H$2293,I$1)</f>
        <v>#VALUE!</v>
      </c>
      <c r="J176" s="3" t="e">
        <f>COUNTIFS('[1]Grad M1'!$C$2:$C$2293,$B176,'[1]Grad M1'!$H$2:$H$2293,J$1)</f>
        <v>#VALUE!</v>
      </c>
      <c r="K176" s="3" t="e">
        <f>COUNTIFS('[1]Grad M1'!$C$2:$C$2293,$B176,'[1]Grad M1'!$H$2:$H$2293,K$1)</f>
        <v>#VALUE!</v>
      </c>
      <c r="L176" s="3" t="e">
        <f>COUNTIFS('[1]Grad M1'!$C$2:$C$2293,$B176,'[1]Grad M1'!$H$2:$H$2293,L$1)</f>
        <v>#VALUE!</v>
      </c>
      <c r="M176" s="3" t="e">
        <f>COUNTIFS('[1]Grad M1'!$C$2:$C$2293,$B176,'[1]Grad M1'!$H$2:$H$2293,M$1)</f>
        <v>#VALUE!</v>
      </c>
      <c r="N176" s="3" t="e">
        <f>COUNTIFS('[1]Grad M1'!$C$2:$C$2293,$B176,'[1]Grad M1'!$H$2:$H$2293,N$1)</f>
        <v>#VALUE!</v>
      </c>
      <c r="O176" s="3" t="e">
        <f>COUNTIFS('[1]Grad M1'!$C$2:$C$2293,$B176,'[1]Grad M1'!$H$2:$H$2293,O$1)</f>
        <v>#VALUE!</v>
      </c>
      <c r="P176" s="3" t="e">
        <f>COUNTIFS('[1]Grad M1'!$C$2:$C$2293,$B176,'[1]Grad M1'!$H$2:$H$2293,P$1)</f>
        <v>#VALUE!</v>
      </c>
      <c r="Q176" s="3" t="e">
        <f>COUNTIFS('[1]Grad M1'!$C$2:$C$2293,$B176,'[1]Grad M1'!$H$2:$H$2293,Q$1)</f>
        <v>#VALUE!</v>
      </c>
      <c r="R176" s="3" t="e">
        <f>COUNTIFS('[1]Grad M1'!$C$2:$C$2293,$B176,'[1]Grad M1'!$H$2:$H$2293,R$1)</f>
        <v>#VALUE!</v>
      </c>
      <c r="S176" s="3" t="str">
        <f>VLOOKUP($B176,'[1]Grad M1'!$C$2:$Y$2293,S$1,FALSE)</f>
        <v>GRAD</v>
      </c>
      <c r="T176" s="3" t="str">
        <f>IF(VLOOKUP($B176,'[1]Grad M1'!$C$2:$Y$2293,T$1,FALSE)="","",VLOOKUP($B176,'[1]Grad M1'!$C$2:$Y$2293,T$1,FALSE))</f>
        <v>Institutional Analysis for Public Policy</v>
      </c>
      <c r="U176" s="3" t="str">
        <f>IF(VLOOKUP($B176,'[1]Grad M1'!$C$2:$Y$2293,U$1,FALSE)="","",VLOOKUP($B176,'[1]Grad M1'!$C$2:$Y$2293,U$1,FALSE))</f>
        <v xml:space="preserve">Course examines the role of institutions in the analysis of public policy formulation, implementation, and evaluation. Consider how institutions are used to address market failures, how formal and informal institutions form, persist, and change, and theoretical and empirical approaches for studying the role of institutions. Tragedy of the commons. Governing the commons. Collective action. The Samaritan's Dilemma: the Political Economy of Development Aid. Urban and natural resource property rights. Scarcity, conflicts and cooperation: the political and institutional economics of development. Corruption and bribes, especially in developing countries. Institutional change. Tenure and forest income: global study on forests and poverty.  </v>
      </c>
      <c r="V176" s="3" t="e">
        <f t="shared" si="3"/>
        <v>#VALUE!</v>
      </c>
    </row>
    <row r="177" spans="1:22" x14ac:dyDescent="0.25">
      <c r="A177" s="3" t="str">
        <f>IF(VLOOKUP($B177,'[1]Grad M1'!$C$2:$Y$2293,13,FALSE)="","M1",VLOOKUP($B177,'[1]Grad M1'!$C$2:$Y$2293,13,FALSE))</f>
        <v>M 1</v>
      </c>
      <c r="B177" s="3" t="s">
        <v>637</v>
      </c>
      <c r="C177" s="3" t="str">
        <f>VLOOKUP($B177,'[1]Grad M1'!$C$2:$Y$2293,C$1,FALSE)</f>
        <v>PLCY</v>
      </c>
      <c r="D177" s="3">
        <f>VLOOKUP($B177,'[1]Grad M1'!$C$2:$Y$2293,D$1,FALSE)</f>
        <v>760</v>
      </c>
      <c r="E177" s="3" t="str">
        <f>VLOOKUP($B177,'[1]Grad M1'!$C$2:$Y$2293,E$1,FALSE)</f>
        <v>MIGRATION AND HEALTH</v>
      </c>
      <c r="F177" s="3" t="str">
        <f>IF(VLOOKUP($B177,'[1]Grad M1'!$C$2:$Y$2293,F$1,FALSE)="","",VLOOKUP($B177,'[1]Grad M1'!$C$2:$Y$2293,F$1,FALSE))</f>
        <v/>
      </c>
      <c r="G177" s="3" t="e">
        <f>COUNTIFS('[1]Grad M1'!$C$2:$C$2293,$B177,'[1]Grad M1'!$H$2:$H$2293,G$1)</f>
        <v>#VALUE!</v>
      </c>
      <c r="H177" s="3" t="e">
        <f>COUNTIFS('[1]Grad M1'!$C$2:$C$2293,$B177,'[1]Grad M1'!$H$2:$H$2293,H$1)</f>
        <v>#VALUE!</v>
      </c>
      <c r="I177" s="3" t="e">
        <f>COUNTIFS('[1]Grad M1'!$C$2:$C$2293,$B177,'[1]Grad M1'!$H$2:$H$2293,I$1)</f>
        <v>#VALUE!</v>
      </c>
      <c r="J177" s="3" t="e">
        <f>COUNTIFS('[1]Grad M1'!$C$2:$C$2293,$B177,'[1]Grad M1'!$H$2:$H$2293,J$1)</f>
        <v>#VALUE!</v>
      </c>
      <c r="K177" s="3" t="e">
        <f>COUNTIFS('[1]Grad M1'!$C$2:$C$2293,$B177,'[1]Grad M1'!$H$2:$H$2293,K$1)</f>
        <v>#VALUE!</v>
      </c>
      <c r="L177" s="3" t="e">
        <f>COUNTIFS('[1]Grad M1'!$C$2:$C$2293,$B177,'[1]Grad M1'!$H$2:$H$2293,L$1)</f>
        <v>#VALUE!</v>
      </c>
      <c r="M177" s="3" t="e">
        <f>COUNTIFS('[1]Grad M1'!$C$2:$C$2293,$B177,'[1]Grad M1'!$H$2:$H$2293,M$1)</f>
        <v>#VALUE!</v>
      </c>
      <c r="N177" s="3" t="e">
        <f>COUNTIFS('[1]Grad M1'!$C$2:$C$2293,$B177,'[1]Grad M1'!$H$2:$H$2293,N$1)</f>
        <v>#VALUE!</v>
      </c>
      <c r="O177" s="3" t="e">
        <f>COUNTIFS('[1]Grad M1'!$C$2:$C$2293,$B177,'[1]Grad M1'!$H$2:$H$2293,O$1)</f>
        <v>#VALUE!</v>
      </c>
      <c r="P177" s="3" t="e">
        <f>COUNTIFS('[1]Grad M1'!$C$2:$C$2293,$B177,'[1]Grad M1'!$H$2:$H$2293,P$1)</f>
        <v>#VALUE!</v>
      </c>
      <c r="Q177" s="3" t="e">
        <f>COUNTIFS('[1]Grad M1'!$C$2:$C$2293,$B177,'[1]Grad M1'!$H$2:$H$2293,Q$1)</f>
        <v>#VALUE!</v>
      </c>
      <c r="R177" s="3" t="e">
        <f>COUNTIFS('[1]Grad M1'!$C$2:$C$2293,$B177,'[1]Grad M1'!$H$2:$H$2293,R$1)</f>
        <v>#VALUE!</v>
      </c>
      <c r="S177" s="3" t="str">
        <f>VLOOKUP($B177,'[1]Grad M1'!$C$2:$Y$2293,S$1,FALSE)</f>
        <v>GRAD</v>
      </c>
      <c r="T177" s="3" t="str">
        <f>IF(VLOOKUP($B177,'[1]Grad M1'!$C$2:$Y$2293,T$1,FALSE)="","",VLOOKUP($B177,'[1]Grad M1'!$C$2:$Y$2293,T$1,FALSE))</f>
        <v>Migration and Health</v>
      </c>
      <c r="U177" s="3" t="str">
        <f>IF(VLOOKUP($B177,'[1]Grad M1'!$C$2:$Y$2293,U$1,FALSE)="","",VLOOKUP($B177,'[1]Grad M1'!$C$2:$Y$2293,U$1,FALSE))</f>
        <v>With a focus on Latin American migration to the U.S., this course introduces students to the inter-relationships between migration and health. Students will gain an understanding of the theories of migration and the ways in which immigration and settlement policies influence the health and well-being of immigrant populations.</v>
      </c>
      <c r="V177" s="3" t="e">
        <f t="shared" si="3"/>
        <v>#VALUE!</v>
      </c>
    </row>
    <row r="178" spans="1:22" x14ac:dyDescent="0.25">
      <c r="A178" s="3" t="str">
        <f>IF(VLOOKUP($B178,'[1]Grad M1'!$C$2:$Y$2293,13,FALSE)="","M1",VLOOKUP($B178,'[1]Grad M1'!$C$2:$Y$2293,13,FALSE))</f>
        <v>M 1</v>
      </c>
      <c r="B178" s="3" t="s">
        <v>638</v>
      </c>
      <c r="C178" s="3" t="str">
        <f>VLOOKUP($B178,'[1]Grad M1'!$C$2:$Y$2293,C$1,FALSE)</f>
        <v>PLCY</v>
      </c>
      <c r="D178" s="3">
        <f>VLOOKUP($B178,'[1]Grad M1'!$C$2:$Y$2293,D$1,FALSE)</f>
        <v>992</v>
      </c>
      <c r="E178" s="3" t="str">
        <f>VLOOKUP($B178,'[1]Grad M1'!$C$2:$Y$2293,E$1,FALSE)</f>
        <v>MASTER'S (NON-THESIS)</v>
      </c>
      <c r="F178" s="3" t="str">
        <f>IF(VLOOKUP($B178,'[1]Grad M1'!$C$2:$Y$2293,F$1,FALSE)="","",VLOOKUP($B178,'[1]Grad M1'!$C$2:$Y$2293,F$1,FALSE))</f>
        <v/>
      </c>
      <c r="G178" s="3" t="e">
        <f>COUNTIFS('[1]Grad M1'!$C$2:$C$2293,$B178,'[1]Grad M1'!$H$2:$H$2293,G$1)</f>
        <v>#VALUE!</v>
      </c>
      <c r="H178" s="3" t="e">
        <f>COUNTIFS('[1]Grad M1'!$C$2:$C$2293,$B178,'[1]Grad M1'!$H$2:$H$2293,H$1)</f>
        <v>#VALUE!</v>
      </c>
      <c r="I178" s="3" t="e">
        <f>COUNTIFS('[1]Grad M1'!$C$2:$C$2293,$B178,'[1]Grad M1'!$H$2:$H$2293,I$1)</f>
        <v>#VALUE!</v>
      </c>
      <c r="J178" s="3" t="e">
        <f>COUNTIFS('[1]Grad M1'!$C$2:$C$2293,$B178,'[1]Grad M1'!$H$2:$H$2293,J$1)</f>
        <v>#VALUE!</v>
      </c>
      <c r="K178" s="3" t="e">
        <f>COUNTIFS('[1]Grad M1'!$C$2:$C$2293,$B178,'[1]Grad M1'!$H$2:$H$2293,K$1)</f>
        <v>#VALUE!</v>
      </c>
      <c r="L178" s="3" t="e">
        <f>COUNTIFS('[1]Grad M1'!$C$2:$C$2293,$B178,'[1]Grad M1'!$H$2:$H$2293,L$1)</f>
        <v>#VALUE!</v>
      </c>
      <c r="M178" s="3" t="e">
        <f>COUNTIFS('[1]Grad M1'!$C$2:$C$2293,$B178,'[1]Grad M1'!$H$2:$H$2293,M$1)</f>
        <v>#VALUE!</v>
      </c>
      <c r="N178" s="3" t="e">
        <f>COUNTIFS('[1]Grad M1'!$C$2:$C$2293,$B178,'[1]Grad M1'!$H$2:$H$2293,N$1)</f>
        <v>#VALUE!</v>
      </c>
      <c r="O178" s="3" t="e">
        <f>COUNTIFS('[1]Grad M1'!$C$2:$C$2293,$B178,'[1]Grad M1'!$H$2:$H$2293,O$1)</f>
        <v>#VALUE!</v>
      </c>
      <c r="P178" s="3" t="e">
        <f>COUNTIFS('[1]Grad M1'!$C$2:$C$2293,$B178,'[1]Grad M1'!$H$2:$H$2293,P$1)</f>
        <v>#VALUE!</v>
      </c>
      <c r="Q178" s="3" t="e">
        <f>COUNTIFS('[1]Grad M1'!$C$2:$C$2293,$B178,'[1]Grad M1'!$H$2:$H$2293,Q$1)</f>
        <v>#VALUE!</v>
      </c>
      <c r="R178" s="3" t="e">
        <f>COUNTIFS('[1]Grad M1'!$C$2:$C$2293,$B178,'[1]Grad M1'!$H$2:$H$2293,R$1)</f>
        <v>#VALUE!</v>
      </c>
      <c r="S178" s="3" t="str">
        <f>VLOOKUP($B178,'[1]Grad M1'!$C$2:$Y$2293,S$1,FALSE)</f>
        <v>GRAD</v>
      </c>
      <c r="T178" s="3" t="str">
        <f>IF(VLOOKUP($B178,'[1]Grad M1'!$C$2:$Y$2293,T$1,FALSE)="","",VLOOKUP($B178,'[1]Grad M1'!$C$2:$Y$2293,T$1,FALSE))</f>
        <v/>
      </c>
      <c r="U178" s="3" t="str">
        <f>IF(VLOOKUP($B178,'[1]Grad M1'!$C$2:$Y$2293,U$1,FALSE)="","",VLOOKUP($B178,'[1]Grad M1'!$C$2:$Y$2293,U$1,FALSE))</f>
        <v>Intersection of justice and public policy. Projects concerning the justice of economic inequality – both domestic and global; the ethics of immigration policy; the ethics of biomedical and policy research; and the ethics of health and welfare policy.</v>
      </c>
      <c r="V178" s="3" t="e">
        <f t="shared" si="3"/>
        <v>#VALUE!</v>
      </c>
    </row>
    <row r="179" spans="1:22" x14ac:dyDescent="0.25">
      <c r="A179" s="3" t="str">
        <f>IF(VLOOKUP($B179,'[1]Grad M1'!$C$2:$Y$2293,13,FALSE)="","M1",VLOOKUP($B179,'[1]Grad M1'!$C$2:$Y$2293,13,FALSE))</f>
        <v>M1</v>
      </c>
      <c r="B179" s="3" t="s">
        <v>639</v>
      </c>
      <c r="C179" s="3" t="str">
        <f>VLOOKUP($B179,'[1]Grad M1'!$C$2:$Y$2293,C$1,FALSE)</f>
        <v>PUBA</v>
      </c>
      <c r="D179" s="3">
        <f>VLOOKUP($B179,'[1]Grad M1'!$C$2:$Y$2293,D$1,FALSE)</f>
        <v>787</v>
      </c>
      <c r="E179" s="3" t="str">
        <f>VLOOKUP($B179,'[1]Grad M1'!$C$2:$Y$2293,E$1,FALSE)</f>
        <v>APPLIED ENVIRONMENTAL FINANCE</v>
      </c>
      <c r="F179" s="3" t="str">
        <f>IF(VLOOKUP($B179,'[1]Grad M1'!$C$2:$Y$2293,F$1,FALSE)="","",VLOOKUP($B179,'[1]Grad M1'!$C$2:$Y$2293,F$1,FALSE))</f>
        <v/>
      </c>
      <c r="G179" s="3" t="e">
        <f>COUNTIFS('[1]Grad M1'!$C$2:$C$2293,$B179,'[1]Grad M1'!$H$2:$H$2293,G$1)</f>
        <v>#VALUE!</v>
      </c>
      <c r="H179" s="3" t="e">
        <f>COUNTIFS('[1]Grad M1'!$C$2:$C$2293,$B179,'[1]Grad M1'!$H$2:$H$2293,H$1)</f>
        <v>#VALUE!</v>
      </c>
      <c r="I179" s="3" t="e">
        <f>COUNTIFS('[1]Grad M1'!$C$2:$C$2293,$B179,'[1]Grad M1'!$H$2:$H$2293,I$1)</f>
        <v>#VALUE!</v>
      </c>
      <c r="J179" s="3" t="e">
        <f>COUNTIFS('[1]Grad M1'!$C$2:$C$2293,$B179,'[1]Grad M1'!$H$2:$H$2293,J$1)</f>
        <v>#VALUE!</v>
      </c>
      <c r="K179" s="3" t="e">
        <f>COUNTIFS('[1]Grad M1'!$C$2:$C$2293,$B179,'[1]Grad M1'!$H$2:$H$2293,K$1)</f>
        <v>#VALUE!</v>
      </c>
      <c r="L179" s="3" t="e">
        <f>COUNTIFS('[1]Grad M1'!$C$2:$C$2293,$B179,'[1]Grad M1'!$H$2:$H$2293,L$1)</f>
        <v>#VALUE!</v>
      </c>
      <c r="M179" s="3" t="e">
        <f>COUNTIFS('[1]Grad M1'!$C$2:$C$2293,$B179,'[1]Grad M1'!$H$2:$H$2293,M$1)</f>
        <v>#VALUE!</v>
      </c>
      <c r="N179" s="3" t="e">
        <f>COUNTIFS('[1]Grad M1'!$C$2:$C$2293,$B179,'[1]Grad M1'!$H$2:$H$2293,N$1)</f>
        <v>#VALUE!</v>
      </c>
      <c r="O179" s="3" t="e">
        <f>COUNTIFS('[1]Grad M1'!$C$2:$C$2293,$B179,'[1]Grad M1'!$H$2:$H$2293,O$1)</f>
        <v>#VALUE!</v>
      </c>
      <c r="P179" s="3" t="e">
        <f>COUNTIFS('[1]Grad M1'!$C$2:$C$2293,$B179,'[1]Grad M1'!$H$2:$H$2293,P$1)</f>
        <v>#VALUE!</v>
      </c>
      <c r="Q179" s="3" t="e">
        <f>COUNTIFS('[1]Grad M1'!$C$2:$C$2293,$B179,'[1]Grad M1'!$H$2:$H$2293,Q$1)</f>
        <v>#VALUE!</v>
      </c>
      <c r="R179" s="3" t="e">
        <f>COUNTIFS('[1]Grad M1'!$C$2:$C$2293,$B179,'[1]Grad M1'!$H$2:$H$2293,R$1)</f>
        <v>#VALUE!</v>
      </c>
      <c r="S179" s="3" t="str">
        <f>VLOOKUP($B179,'[1]Grad M1'!$C$2:$Y$2293,S$1,FALSE)</f>
        <v>GRAD</v>
      </c>
      <c r="T179" s="3" t="str">
        <f>IF(VLOOKUP($B179,'[1]Grad M1'!$C$2:$Y$2293,T$1,FALSE)="","",VLOOKUP($B179,'[1]Grad M1'!$C$2:$Y$2293,T$1,FALSE))</f>
        <v>Applied Environmental Finance: How to Pay for Environmental Services</v>
      </c>
      <c r="U179" s="3" t="str">
        <f>IF(VLOOKUP($B179,'[1]Grad M1'!$C$2:$Y$2293,U$1,FALSE)="","",VLOOKUP($B179,'[1]Grad M1'!$C$2:$Y$2293,U$1,FALSE))</f>
        <v>How can governments, communities, organizations, and businesses fund environmental services? This applied course reviews the diverse tools and strategies that environmental service providers use to pay for programs. The course will focus on environmental services related to: drinking Water, wastewater, storm-water, watershed protection, energy efficiency, renewable energy, sustainability, and wetlands.</v>
      </c>
      <c r="V179" s="3" t="e">
        <f t="shared" si="3"/>
        <v>#VALUE!</v>
      </c>
    </row>
    <row r="180" spans="1:22" x14ac:dyDescent="0.25">
      <c r="A180" s="3" t="str">
        <f>IF(VLOOKUP($B180,'[1]Grad M1'!$C$2:$Y$2293,13,FALSE)="","M1",VLOOKUP($B180,'[1]Grad M1'!$C$2:$Y$2293,13,FALSE))</f>
        <v>M 1</v>
      </c>
      <c r="B180" s="3" t="s">
        <v>640</v>
      </c>
      <c r="C180" s="3" t="str">
        <f>VLOOKUP($B180,'[1]Grad M1'!$C$2:$Y$2293,C$1,FALSE)</f>
        <v>PUBH</v>
      </c>
      <c r="D180" s="3">
        <f>VLOOKUP($B180,'[1]Grad M1'!$C$2:$Y$2293,D$1,FALSE)</f>
        <v>703</v>
      </c>
      <c r="E180" s="3" t="str">
        <f>VLOOKUP($B180,'[1]Grad M1'!$C$2:$Y$2293,E$1,FALSE)</f>
        <v>QUAL IMPROVE IN HLTH CARE &amp; PH</v>
      </c>
      <c r="F180" s="3" t="str">
        <f>IF(VLOOKUP($B180,'[1]Grad M1'!$C$2:$Y$2293,F$1,FALSE)="","",VLOOKUP($B180,'[1]Grad M1'!$C$2:$Y$2293,F$1,FALSE))</f>
        <v/>
      </c>
      <c r="G180" s="3" t="e">
        <f>COUNTIFS('[1]Grad M1'!$C$2:$C$2293,$B180,'[1]Grad M1'!$H$2:$H$2293,G$1)</f>
        <v>#VALUE!</v>
      </c>
      <c r="H180" s="3" t="e">
        <f>COUNTIFS('[1]Grad M1'!$C$2:$C$2293,$B180,'[1]Grad M1'!$H$2:$H$2293,H$1)</f>
        <v>#VALUE!</v>
      </c>
      <c r="I180" s="3" t="e">
        <f>COUNTIFS('[1]Grad M1'!$C$2:$C$2293,$B180,'[1]Grad M1'!$H$2:$H$2293,I$1)</f>
        <v>#VALUE!</v>
      </c>
      <c r="J180" s="3" t="e">
        <f>COUNTIFS('[1]Grad M1'!$C$2:$C$2293,$B180,'[1]Grad M1'!$H$2:$H$2293,J$1)</f>
        <v>#VALUE!</v>
      </c>
      <c r="K180" s="3" t="e">
        <f>COUNTIFS('[1]Grad M1'!$C$2:$C$2293,$B180,'[1]Grad M1'!$H$2:$H$2293,K$1)</f>
        <v>#VALUE!</v>
      </c>
      <c r="L180" s="3" t="e">
        <f>COUNTIFS('[1]Grad M1'!$C$2:$C$2293,$B180,'[1]Grad M1'!$H$2:$H$2293,L$1)</f>
        <v>#VALUE!</v>
      </c>
      <c r="M180" s="3" t="e">
        <f>COUNTIFS('[1]Grad M1'!$C$2:$C$2293,$B180,'[1]Grad M1'!$H$2:$H$2293,M$1)</f>
        <v>#VALUE!</v>
      </c>
      <c r="N180" s="3" t="e">
        <f>COUNTIFS('[1]Grad M1'!$C$2:$C$2293,$B180,'[1]Grad M1'!$H$2:$H$2293,N$1)</f>
        <v>#VALUE!</v>
      </c>
      <c r="O180" s="3" t="e">
        <f>COUNTIFS('[1]Grad M1'!$C$2:$C$2293,$B180,'[1]Grad M1'!$H$2:$H$2293,O$1)</f>
        <v>#VALUE!</v>
      </c>
      <c r="P180" s="3" t="e">
        <f>COUNTIFS('[1]Grad M1'!$C$2:$C$2293,$B180,'[1]Grad M1'!$H$2:$H$2293,P$1)</f>
        <v>#VALUE!</v>
      </c>
      <c r="Q180" s="3" t="e">
        <f>COUNTIFS('[1]Grad M1'!$C$2:$C$2293,$B180,'[1]Grad M1'!$H$2:$H$2293,Q$1)</f>
        <v>#VALUE!</v>
      </c>
      <c r="R180" s="3" t="e">
        <f>COUNTIFS('[1]Grad M1'!$C$2:$C$2293,$B180,'[1]Grad M1'!$H$2:$H$2293,R$1)</f>
        <v>#VALUE!</v>
      </c>
      <c r="S180" s="3" t="str">
        <f>VLOOKUP($B180,'[1]Grad M1'!$C$2:$Y$2293,S$1,FALSE)</f>
        <v>GRAD</v>
      </c>
      <c r="T180" s="3" t="str">
        <f>IF(VLOOKUP($B180,'[1]Grad M1'!$C$2:$Y$2293,T$1,FALSE)="","",VLOOKUP($B180,'[1]Grad M1'!$C$2:$Y$2293,T$1,FALSE))</f>
        <v>Quality Improvement in Health Care and Public Health</v>
      </c>
      <c r="U180" s="3" t="str">
        <f>IF(VLOOKUP($B180,'[1]Grad M1'!$C$2:$Y$2293,U$1,FALSE)="","",VLOOKUP($B180,'[1]Grad M1'!$C$2:$Y$2293,U$1,FALSE))</f>
        <v>This course provides students from public health and associated health professions with an understanding of the major quality improvement methodologies and tools, real-world application in healthcare and population health settings, and practice using the tools and techniques to solve local health delivery problems.</v>
      </c>
      <c r="V180" s="3" t="e">
        <f t="shared" si="3"/>
        <v>#VALUE!</v>
      </c>
    </row>
    <row r="181" spans="1:22" x14ac:dyDescent="0.25">
      <c r="A181" s="3" t="str">
        <f>IF(VLOOKUP($B181,'[1]Grad M1'!$C$2:$Y$2293,13,FALSE)="","M1",VLOOKUP($B181,'[1]Grad M1'!$C$2:$Y$2293,13,FALSE))</f>
        <v>M1</v>
      </c>
      <c r="B181" s="3" t="s">
        <v>641</v>
      </c>
      <c r="C181" s="3" t="str">
        <f>VLOOKUP($B181,'[1]Grad M1'!$C$2:$Y$2293,C$1,FALSE)</f>
        <v>PUBH</v>
      </c>
      <c r="D181" s="3">
        <f>VLOOKUP($B181,'[1]Grad M1'!$C$2:$Y$2293,D$1,FALSE)</f>
        <v>704</v>
      </c>
      <c r="E181" s="3" t="str">
        <f>VLOOKUP($B181,'[1]Grad M1'!$C$2:$Y$2293,E$1,FALSE)</f>
        <v>FOUNDATIONS OF GLOBAL HEALTH</v>
      </c>
      <c r="F181" s="3" t="str">
        <f>IF(VLOOKUP($B181,'[1]Grad M1'!$C$2:$Y$2293,F$1,FALSE)="","",VLOOKUP($B181,'[1]Grad M1'!$C$2:$Y$2293,F$1,FALSE))</f>
        <v/>
      </c>
      <c r="G181" s="3" t="e">
        <f>COUNTIFS('[1]Grad M1'!$C$2:$C$2293,$B181,'[1]Grad M1'!$H$2:$H$2293,G$1)</f>
        <v>#VALUE!</v>
      </c>
      <c r="H181" s="3" t="e">
        <f>COUNTIFS('[1]Grad M1'!$C$2:$C$2293,$B181,'[1]Grad M1'!$H$2:$H$2293,H$1)</f>
        <v>#VALUE!</v>
      </c>
      <c r="I181" s="3" t="e">
        <f>COUNTIFS('[1]Grad M1'!$C$2:$C$2293,$B181,'[1]Grad M1'!$H$2:$H$2293,I$1)</f>
        <v>#VALUE!</v>
      </c>
      <c r="J181" s="3" t="e">
        <f>COUNTIFS('[1]Grad M1'!$C$2:$C$2293,$B181,'[1]Grad M1'!$H$2:$H$2293,J$1)</f>
        <v>#VALUE!</v>
      </c>
      <c r="K181" s="3" t="e">
        <f>COUNTIFS('[1]Grad M1'!$C$2:$C$2293,$B181,'[1]Grad M1'!$H$2:$H$2293,K$1)</f>
        <v>#VALUE!</v>
      </c>
      <c r="L181" s="3" t="e">
        <f>COUNTIFS('[1]Grad M1'!$C$2:$C$2293,$B181,'[1]Grad M1'!$H$2:$H$2293,L$1)</f>
        <v>#VALUE!</v>
      </c>
      <c r="M181" s="3" t="e">
        <f>COUNTIFS('[1]Grad M1'!$C$2:$C$2293,$B181,'[1]Grad M1'!$H$2:$H$2293,M$1)</f>
        <v>#VALUE!</v>
      </c>
      <c r="N181" s="3" t="e">
        <f>COUNTIFS('[1]Grad M1'!$C$2:$C$2293,$B181,'[1]Grad M1'!$H$2:$H$2293,N$1)</f>
        <v>#VALUE!</v>
      </c>
      <c r="O181" s="3" t="e">
        <f>COUNTIFS('[1]Grad M1'!$C$2:$C$2293,$B181,'[1]Grad M1'!$H$2:$H$2293,O$1)</f>
        <v>#VALUE!</v>
      </c>
      <c r="P181" s="3" t="e">
        <f>COUNTIFS('[1]Grad M1'!$C$2:$C$2293,$B181,'[1]Grad M1'!$H$2:$H$2293,P$1)</f>
        <v>#VALUE!</v>
      </c>
      <c r="Q181" s="3" t="e">
        <f>COUNTIFS('[1]Grad M1'!$C$2:$C$2293,$B181,'[1]Grad M1'!$H$2:$H$2293,Q$1)</f>
        <v>#VALUE!</v>
      </c>
      <c r="R181" s="3" t="e">
        <f>COUNTIFS('[1]Grad M1'!$C$2:$C$2293,$B181,'[1]Grad M1'!$H$2:$H$2293,R$1)</f>
        <v>#VALUE!</v>
      </c>
      <c r="S181" s="3" t="str">
        <f>VLOOKUP($B181,'[1]Grad M1'!$C$2:$Y$2293,S$1,FALSE)</f>
        <v>GRAD</v>
      </c>
      <c r="T181" s="3" t="str">
        <f>IF(VLOOKUP($B181,'[1]Grad M1'!$C$2:$Y$2293,T$1,FALSE)="","",VLOOKUP($B181,'[1]Grad M1'!$C$2:$Y$2293,T$1,FALSE))</f>
        <v>Foundations of Global Health</v>
      </c>
      <c r="U181" s="3" t="str">
        <f>IF(VLOOKUP($B181,'[1]Grad M1'!$C$2:$Y$2293,U$1,FALSE)="","",VLOOKUP($B181,'[1]Grad M1'!$C$2:$Y$2293,U$1,FALSE))</f>
        <v>Students will gain a broader understanding of population-based global health issues. Critically examines global health topics with learning from on-line modules and learning assignments and interactive seminars with student presentations.</v>
      </c>
      <c r="V181" s="3" t="e">
        <f t="shared" si="3"/>
        <v>#VALUE!</v>
      </c>
    </row>
    <row r="182" spans="1:22" x14ac:dyDescent="0.25">
      <c r="A182" s="3" t="str">
        <f>IF(VLOOKUP($B182,'[1]Grad M1'!$C$2:$Y$2293,13,FALSE)="","M1",VLOOKUP($B182,'[1]Grad M1'!$C$2:$Y$2293,13,FALSE))</f>
        <v>M 1</v>
      </c>
      <c r="B182" s="3" t="s">
        <v>642</v>
      </c>
      <c r="C182" s="3" t="str">
        <f>VLOOKUP($B182,'[1]Grad M1'!$C$2:$Y$2293,C$1,FALSE)</f>
        <v>PUBH</v>
      </c>
      <c r="D182" s="3">
        <f>VLOOKUP($B182,'[1]Grad M1'!$C$2:$Y$2293,D$1,FALSE)</f>
        <v>711</v>
      </c>
      <c r="E182" s="3" t="str">
        <f>VLOOKUP($B182,'[1]Grad M1'!$C$2:$Y$2293,E$1,FALSE)</f>
        <v>CRITICAL ISS IN GLOB PH</v>
      </c>
      <c r="F182" s="3" t="str">
        <f>IF(VLOOKUP($B182,'[1]Grad M1'!$C$2:$Y$2293,F$1,FALSE)="","",VLOOKUP($B182,'[1]Grad M1'!$C$2:$Y$2293,F$1,FALSE))</f>
        <v/>
      </c>
      <c r="G182" s="3" t="e">
        <f>COUNTIFS('[1]Grad M1'!$C$2:$C$2293,$B182,'[1]Grad M1'!$H$2:$H$2293,G$1)</f>
        <v>#VALUE!</v>
      </c>
      <c r="H182" s="3" t="e">
        <f>COUNTIFS('[1]Grad M1'!$C$2:$C$2293,$B182,'[1]Grad M1'!$H$2:$H$2293,H$1)</f>
        <v>#VALUE!</v>
      </c>
      <c r="I182" s="3" t="e">
        <f>COUNTIFS('[1]Grad M1'!$C$2:$C$2293,$B182,'[1]Grad M1'!$H$2:$H$2293,I$1)</f>
        <v>#VALUE!</v>
      </c>
      <c r="J182" s="3" t="e">
        <f>COUNTIFS('[1]Grad M1'!$C$2:$C$2293,$B182,'[1]Grad M1'!$H$2:$H$2293,J$1)</f>
        <v>#VALUE!</v>
      </c>
      <c r="K182" s="3" t="e">
        <f>COUNTIFS('[1]Grad M1'!$C$2:$C$2293,$B182,'[1]Grad M1'!$H$2:$H$2293,K$1)</f>
        <v>#VALUE!</v>
      </c>
      <c r="L182" s="3" t="e">
        <f>COUNTIFS('[1]Grad M1'!$C$2:$C$2293,$B182,'[1]Grad M1'!$H$2:$H$2293,L$1)</f>
        <v>#VALUE!</v>
      </c>
      <c r="M182" s="3" t="e">
        <f>COUNTIFS('[1]Grad M1'!$C$2:$C$2293,$B182,'[1]Grad M1'!$H$2:$H$2293,M$1)</f>
        <v>#VALUE!</v>
      </c>
      <c r="N182" s="3" t="e">
        <f>COUNTIFS('[1]Grad M1'!$C$2:$C$2293,$B182,'[1]Grad M1'!$H$2:$H$2293,N$1)</f>
        <v>#VALUE!</v>
      </c>
      <c r="O182" s="3" t="e">
        <f>COUNTIFS('[1]Grad M1'!$C$2:$C$2293,$B182,'[1]Grad M1'!$H$2:$H$2293,O$1)</f>
        <v>#VALUE!</v>
      </c>
      <c r="P182" s="3" t="e">
        <f>COUNTIFS('[1]Grad M1'!$C$2:$C$2293,$B182,'[1]Grad M1'!$H$2:$H$2293,P$1)</f>
        <v>#VALUE!</v>
      </c>
      <c r="Q182" s="3" t="e">
        <f>COUNTIFS('[1]Grad M1'!$C$2:$C$2293,$B182,'[1]Grad M1'!$H$2:$H$2293,Q$1)</f>
        <v>#VALUE!</v>
      </c>
      <c r="R182" s="3" t="e">
        <f>COUNTIFS('[1]Grad M1'!$C$2:$C$2293,$B182,'[1]Grad M1'!$H$2:$H$2293,R$1)</f>
        <v>#VALUE!</v>
      </c>
      <c r="S182" s="3" t="str">
        <f>VLOOKUP($B182,'[1]Grad M1'!$C$2:$Y$2293,S$1,FALSE)</f>
        <v>GRAD</v>
      </c>
      <c r="T182" s="3" t="str">
        <f>IF(VLOOKUP($B182,'[1]Grad M1'!$C$2:$Y$2293,T$1,FALSE)="","",VLOOKUP($B182,'[1]Grad M1'!$C$2:$Y$2293,T$1,FALSE))</f>
        <v>Critical Issues in Global Health</v>
      </c>
      <c r="U182" s="3" t="str">
        <f>IF(VLOOKUP($B182,'[1]Grad M1'!$C$2:$Y$2293,U$1,FALSE)="","",VLOOKUP($B182,'[1]Grad M1'!$C$2:$Y$2293,U$1,FALSE))</f>
        <v>Explores contemporary issues/controversies in global health through an interdisciplinary perspective; examines complexity of social, economic, political, and environmental factors affecting global health; analyzes global health disparities through a social justice lens; and exposes students to opportunities in global health work and research.</v>
      </c>
      <c r="V182" s="3" t="e">
        <f t="shared" si="3"/>
        <v>#VALUE!</v>
      </c>
    </row>
    <row r="183" spans="1:22" x14ac:dyDescent="0.25">
      <c r="A183" s="3" t="str">
        <f>IF(VLOOKUP($B183,'[1]Grad M1'!$C$2:$Y$2293,13,FALSE)="","M1",VLOOKUP($B183,'[1]Grad M1'!$C$2:$Y$2293,13,FALSE))</f>
        <v>M 1*</v>
      </c>
      <c r="B183" s="3" t="s">
        <v>643</v>
      </c>
      <c r="C183" s="3" t="str">
        <f>VLOOKUP($B183,'[1]Grad M1'!$C$2:$Y$2293,C$1,FALSE)</f>
        <v>PUBH</v>
      </c>
      <c r="D183" s="3">
        <f>VLOOKUP($B183,'[1]Grad M1'!$C$2:$Y$2293,D$1,FALSE)</f>
        <v>712</v>
      </c>
      <c r="E183" s="3" t="str">
        <f>VLOOKUP($B183,'[1]Grad M1'!$C$2:$Y$2293,E$1,FALSE)</f>
        <v>GLOBAL HEALTH ETHICS</v>
      </c>
      <c r="F183" s="3" t="str">
        <f>IF(VLOOKUP($B183,'[1]Grad M1'!$C$2:$Y$2293,F$1,FALSE)="","",VLOOKUP($B183,'[1]Grad M1'!$C$2:$Y$2293,F$1,FALSE))</f>
        <v/>
      </c>
      <c r="G183" s="3" t="e">
        <f>COUNTIFS('[1]Grad M1'!$C$2:$C$2293,$B183,'[1]Grad M1'!$H$2:$H$2293,G$1)</f>
        <v>#VALUE!</v>
      </c>
      <c r="H183" s="3" t="e">
        <f>COUNTIFS('[1]Grad M1'!$C$2:$C$2293,$B183,'[1]Grad M1'!$H$2:$H$2293,H$1)</f>
        <v>#VALUE!</v>
      </c>
      <c r="I183" s="3" t="e">
        <f>COUNTIFS('[1]Grad M1'!$C$2:$C$2293,$B183,'[1]Grad M1'!$H$2:$H$2293,I$1)</f>
        <v>#VALUE!</v>
      </c>
      <c r="J183" s="3" t="e">
        <f>COUNTIFS('[1]Grad M1'!$C$2:$C$2293,$B183,'[1]Grad M1'!$H$2:$H$2293,J$1)</f>
        <v>#VALUE!</v>
      </c>
      <c r="K183" s="3" t="e">
        <f>COUNTIFS('[1]Grad M1'!$C$2:$C$2293,$B183,'[1]Grad M1'!$H$2:$H$2293,K$1)</f>
        <v>#VALUE!</v>
      </c>
      <c r="L183" s="3" t="e">
        <f>COUNTIFS('[1]Grad M1'!$C$2:$C$2293,$B183,'[1]Grad M1'!$H$2:$H$2293,L$1)</f>
        <v>#VALUE!</v>
      </c>
      <c r="M183" s="3" t="e">
        <f>COUNTIFS('[1]Grad M1'!$C$2:$C$2293,$B183,'[1]Grad M1'!$H$2:$H$2293,M$1)</f>
        <v>#VALUE!</v>
      </c>
      <c r="N183" s="3" t="e">
        <f>COUNTIFS('[1]Grad M1'!$C$2:$C$2293,$B183,'[1]Grad M1'!$H$2:$H$2293,N$1)</f>
        <v>#VALUE!</v>
      </c>
      <c r="O183" s="3" t="e">
        <f>COUNTIFS('[1]Grad M1'!$C$2:$C$2293,$B183,'[1]Grad M1'!$H$2:$H$2293,O$1)</f>
        <v>#VALUE!</v>
      </c>
      <c r="P183" s="3" t="e">
        <f>COUNTIFS('[1]Grad M1'!$C$2:$C$2293,$B183,'[1]Grad M1'!$H$2:$H$2293,P$1)</f>
        <v>#VALUE!</v>
      </c>
      <c r="Q183" s="3" t="e">
        <f>COUNTIFS('[1]Grad M1'!$C$2:$C$2293,$B183,'[1]Grad M1'!$H$2:$H$2293,Q$1)</f>
        <v>#VALUE!</v>
      </c>
      <c r="R183" s="3" t="e">
        <f>COUNTIFS('[1]Grad M1'!$C$2:$C$2293,$B183,'[1]Grad M1'!$H$2:$H$2293,R$1)</f>
        <v>#VALUE!</v>
      </c>
      <c r="S183" s="3" t="str">
        <f>VLOOKUP($B183,'[1]Grad M1'!$C$2:$Y$2293,S$1,FALSE)</f>
        <v>GRAD</v>
      </c>
      <c r="T183" s="3" t="str">
        <f>IF(VLOOKUP($B183,'[1]Grad M1'!$C$2:$Y$2293,T$1,FALSE)="","",VLOOKUP($B183,'[1]Grad M1'!$C$2:$Y$2293,T$1,FALSE))</f>
        <v>Global Health Ethics</v>
      </c>
      <c r="U183" s="3" t="str">
        <f>IF(VLOOKUP($B183,'[1]Grad M1'!$C$2:$Y$2293,U$1,FALSE)="","",VLOOKUP($B183,'[1]Grad M1'!$C$2:$Y$2293,U$1,FALSE))</f>
        <v xml:space="preserve">This course will introduce students to the theoretical and practical aspects of public health ethics. Develop student's analytical skills to evaluate ethical issues related to public health policy, prevention, treatment, and research. Topics include: ethical reasoning; concepts of justice; principles of interacting with communities; professional conduct and research. Justice and the social determinants of health; Global health and human rights; Cultural diversity and community health; Health behavior in low- and middle-income countries; Public health, aging and gender; Infectious diseases - HIV/AIDS, emerging infections, vaccination, and mandatory treatment; Non-communicable diseases - obesity, smoking, injuries, environmental or socially determined illnesses and mental illness; Public health research in resource-limited settings . Online course. </v>
      </c>
      <c r="V183" s="3" t="e">
        <f t="shared" si="3"/>
        <v>#VALUE!</v>
      </c>
    </row>
    <row r="184" spans="1:22" x14ac:dyDescent="0.25">
      <c r="A184" s="3" t="str">
        <f>IF(VLOOKUP($B184,'[1]Grad M1'!$C$2:$Y$2293,13,FALSE)="","M1",VLOOKUP($B184,'[1]Grad M1'!$C$2:$Y$2293,13,FALSE))</f>
        <v>M1</v>
      </c>
      <c r="B184" s="3" t="s">
        <v>644</v>
      </c>
      <c r="C184" s="3" t="str">
        <f>VLOOKUP($B184,'[1]Grad M1'!$C$2:$Y$2293,C$1,FALSE)</f>
        <v>PUBH</v>
      </c>
      <c r="D184" s="3">
        <f>VLOOKUP($B184,'[1]Grad M1'!$C$2:$Y$2293,D$1,FALSE)</f>
        <v>714</v>
      </c>
      <c r="E184" s="3" t="str">
        <f>VLOOKUP($B184,'[1]Grad M1'!$C$2:$Y$2293,E$1,FALSE)</f>
        <v>INTRO TO MON &amp; EVAL PRO</v>
      </c>
      <c r="F184" s="3" t="str">
        <f>IF(VLOOKUP($B184,'[1]Grad M1'!$C$2:$Y$2293,F$1,FALSE)="","",VLOOKUP($B184,'[1]Grad M1'!$C$2:$Y$2293,F$1,FALSE))</f>
        <v/>
      </c>
      <c r="G184" s="3" t="e">
        <f>COUNTIFS('[1]Grad M1'!$C$2:$C$2293,$B184,'[1]Grad M1'!$H$2:$H$2293,G$1)</f>
        <v>#VALUE!</v>
      </c>
      <c r="H184" s="3" t="e">
        <f>COUNTIFS('[1]Grad M1'!$C$2:$C$2293,$B184,'[1]Grad M1'!$H$2:$H$2293,H$1)</f>
        <v>#VALUE!</v>
      </c>
      <c r="I184" s="3" t="e">
        <f>COUNTIFS('[1]Grad M1'!$C$2:$C$2293,$B184,'[1]Grad M1'!$H$2:$H$2293,I$1)</f>
        <v>#VALUE!</v>
      </c>
      <c r="J184" s="3" t="e">
        <f>COUNTIFS('[1]Grad M1'!$C$2:$C$2293,$B184,'[1]Grad M1'!$H$2:$H$2293,J$1)</f>
        <v>#VALUE!</v>
      </c>
      <c r="K184" s="3" t="e">
        <f>COUNTIFS('[1]Grad M1'!$C$2:$C$2293,$B184,'[1]Grad M1'!$H$2:$H$2293,K$1)</f>
        <v>#VALUE!</v>
      </c>
      <c r="L184" s="3" t="e">
        <f>COUNTIFS('[1]Grad M1'!$C$2:$C$2293,$B184,'[1]Grad M1'!$H$2:$H$2293,L$1)</f>
        <v>#VALUE!</v>
      </c>
      <c r="M184" s="3" t="e">
        <f>COUNTIFS('[1]Grad M1'!$C$2:$C$2293,$B184,'[1]Grad M1'!$H$2:$H$2293,M$1)</f>
        <v>#VALUE!</v>
      </c>
      <c r="N184" s="3" t="e">
        <f>COUNTIFS('[1]Grad M1'!$C$2:$C$2293,$B184,'[1]Grad M1'!$H$2:$H$2293,N$1)</f>
        <v>#VALUE!</v>
      </c>
      <c r="O184" s="3" t="e">
        <f>COUNTIFS('[1]Grad M1'!$C$2:$C$2293,$B184,'[1]Grad M1'!$H$2:$H$2293,O$1)</f>
        <v>#VALUE!</v>
      </c>
      <c r="P184" s="3" t="e">
        <f>COUNTIFS('[1]Grad M1'!$C$2:$C$2293,$B184,'[1]Grad M1'!$H$2:$H$2293,P$1)</f>
        <v>#VALUE!</v>
      </c>
      <c r="Q184" s="3" t="e">
        <f>COUNTIFS('[1]Grad M1'!$C$2:$C$2293,$B184,'[1]Grad M1'!$H$2:$H$2293,Q$1)</f>
        <v>#VALUE!</v>
      </c>
      <c r="R184" s="3" t="e">
        <f>COUNTIFS('[1]Grad M1'!$C$2:$C$2293,$B184,'[1]Grad M1'!$H$2:$H$2293,R$1)</f>
        <v>#VALUE!</v>
      </c>
      <c r="S184" s="3" t="str">
        <f>VLOOKUP($B184,'[1]Grad M1'!$C$2:$Y$2293,S$1,FALSE)</f>
        <v>GRAD</v>
      </c>
      <c r="T184" s="3" t="str">
        <f>IF(VLOOKUP($B184,'[1]Grad M1'!$C$2:$Y$2293,T$1,FALSE)="","",VLOOKUP($B184,'[1]Grad M1'!$C$2:$Y$2293,T$1,FALSE))</f>
        <v>Introduction to Monitoring and Evaluation of Global Health Programs</v>
      </c>
      <c r="U184" s="3" t="str">
        <f>IF(VLOOKUP($B184,'[1]Grad M1'!$C$2:$Y$2293,U$1,FALSE)="","",VLOOKUP($B184,'[1]Grad M1'!$C$2:$Y$2293,U$1,FALSE))</f>
        <v>Fundamental concepts/tools for monitoring/evaluating public health programs including HIV/AIDS/STDs, maternal/child health, environment, and nutrition. Concepts and practices in M&amp;E will be covered: logic models, theory of change, indicators, data collection methods, process evaluation, research design, and mixed methods. Small group work to create M&amp;E plan for global health case-study. Online.</v>
      </c>
      <c r="V184" s="3" t="e">
        <f t="shared" si="3"/>
        <v>#VALUE!</v>
      </c>
    </row>
    <row r="185" spans="1:22" x14ac:dyDescent="0.25">
      <c r="A185" s="3" t="str">
        <f>IF(VLOOKUP($B185,'[1]Grad M1'!$C$2:$Y$2293,13,FALSE)="","M1",VLOOKUP($B185,'[1]Grad M1'!$C$2:$Y$2293,13,FALSE))</f>
        <v>M1</v>
      </c>
      <c r="B185" s="3" t="s">
        <v>645</v>
      </c>
      <c r="C185" s="3" t="str">
        <f>VLOOKUP($B185,'[1]Grad M1'!$C$2:$Y$2293,C$1,FALSE)</f>
        <v>PUBH</v>
      </c>
      <c r="D185" s="3">
        <f>VLOOKUP($B185,'[1]Grad M1'!$C$2:$Y$2293,D$1,FALSE)</f>
        <v>716</v>
      </c>
      <c r="E185" s="3" t="str">
        <f>VLOOKUP($B185,'[1]Grad M1'!$C$2:$Y$2293,E$1,FALSE)</f>
        <v>APPL QUAL IMPR MTH HLTHCR &amp; PH</v>
      </c>
      <c r="F185" s="3" t="str">
        <f>IF(VLOOKUP($B185,'[1]Grad M1'!$C$2:$Y$2293,F$1,FALSE)="","",VLOOKUP($B185,'[1]Grad M1'!$C$2:$Y$2293,F$1,FALSE))</f>
        <v/>
      </c>
      <c r="G185" s="3" t="e">
        <f>COUNTIFS('[1]Grad M1'!$C$2:$C$2293,$B185,'[1]Grad M1'!$H$2:$H$2293,G$1)</f>
        <v>#VALUE!</v>
      </c>
      <c r="H185" s="3" t="e">
        <f>COUNTIFS('[1]Grad M1'!$C$2:$C$2293,$B185,'[1]Grad M1'!$H$2:$H$2293,H$1)</f>
        <v>#VALUE!</v>
      </c>
      <c r="I185" s="3" t="e">
        <f>COUNTIFS('[1]Grad M1'!$C$2:$C$2293,$B185,'[1]Grad M1'!$H$2:$H$2293,I$1)</f>
        <v>#VALUE!</v>
      </c>
      <c r="J185" s="3" t="e">
        <f>COUNTIFS('[1]Grad M1'!$C$2:$C$2293,$B185,'[1]Grad M1'!$H$2:$H$2293,J$1)</f>
        <v>#VALUE!</v>
      </c>
      <c r="K185" s="3" t="e">
        <f>COUNTIFS('[1]Grad M1'!$C$2:$C$2293,$B185,'[1]Grad M1'!$H$2:$H$2293,K$1)</f>
        <v>#VALUE!</v>
      </c>
      <c r="L185" s="3" t="e">
        <f>COUNTIFS('[1]Grad M1'!$C$2:$C$2293,$B185,'[1]Grad M1'!$H$2:$H$2293,L$1)</f>
        <v>#VALUE!</v>
      </c>
      <c r="M185" s="3" t="e">
        <f>COUNTIFS('[1]Grad M1'!$C$2:$C$2293,$B185,'[1]Grad M1'!$H$2:$H$2293,M$1)</f>
        <v>#VALUE!</v>
      </c>
      <c r="N185" s="3" t="e">
        <f>COUNTIFS('[1]Grad M1'!$C$2:$C$2293,$B185,'[1]Grad M1'!$H$2:$H$2293,N$1)</f>
        <v>#VALUE!</v>
      </c>
      <c r="O185" s="3" t="e">
        <f>COUNTIFS('[1]Grad M1'!$C$2:$C$2293,$B185,'[1]Grad M1'!$H$2:$H$2293,O$1)</f>
        <v>#VALUE!</v>
      </c>
      <c r="P185" s="3" t="e">
        <f>COUNTIFS('[1]Grad M1'!$C$2:$C$2293,$B185,'[1]Grad M1'!$H$2:$H$2293,P$1)</f>
        <v>#VALUE!</v>
      </c>
      <c r="Q185" s="3" t="e">
        <f>COUNTIFS('[1]Grad M1'!$C$2:$C$2293,$B185,'[1]Grad M1'!$H$2:$H$2293,Q$1)</f>
        <v>#VALUE!</v>
      </c>
      <c r="R185" s="3" t="e">
        <f>COUNTIFS('[1]Grad M1'!$C$2:$C$2293,$B185,'[1]Grad M1'!$H$2:$H$2293,R$1)</f>
        <v>#VALUE!</v>
      </c>
      <c r="S185" s="3" t="str">
        <f>VLOOKUP($B185,'[1]Grad M1'!$C$2:$Y$2293,S$1,FALSE)</f>
        <v>GRAD</v>
      </c>
      <c r="T185" s="3" t="str">
        <f>IF(VLOOKUP($B185,'[1]Grad M1'!$C$2:$Y$2293,T$1,FALSE)="","",VLOOKUP($B185,'[1]Grad M1'!$C$2:$Y$2293,T$1,FALSE))</f>
        <v>Applied Quality Improvement Methods for Healthcare and Public Health</v>
      </c>
      <c r="U185" s="3" t="str">
        <f>IF(VLOOKUP($B185,'[1]Grad M1'!$C$2:$Y$2293,U$1,FALSE)="","",VLOOKUP($B185,'[1]Grad M1'!$C$2:$Y$2293,U$1,FALSE))</f>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
      <c r="V185" s="3" t="e">
        <f t="shared" si="3"/>
        <v>#VALUE!</v>
      </c>
    </row>
    <row r="186" spans="1:22" x14ac:dyDescent="0.25">
      <c r="A186" s="3" t="str">
        <f>IF(VLOOKUP($B186,'[1]Grad M1'!$C$2:$Y$2293,13,FALSE)="","M1",VLOOKUP($B186,'[1]Grad M1'!$C$2:$Y$2293,13,FALSE))</f>
        <v>M 1 *</v>
      </c>
      <c r="B186" s="3" t="s">
        <v>646</v>
      </c>
      <c r="C186" s="3" t="str">
        <f>VLOOKUP($B186,'[1]Grad M1'!$C$2:$Y$2293,C$1,FALSE)</f>
        <v>PUBH</v>
      </c>
      <c r="D186" s="3">
        <f>VLOOKUP($B186,'[1]Grad M1'!$C$2:$Y$2293,D$1,FALSE)</f>
        <v>718</v>
      </c>
      <c r="E186" s="3" t="str">
        <f>VLOOKUP($B186,'[1]Grad M1'!$C$2:$Y$2293,E$1,FALSE)</f>
        <v>DESIGNING PUBL HEALTH SYSTEMS</v>
      </c>
      <c r="F186" s="3" t="str">
        <f>IF(VLOOKUP($B186,'[1]Grad M1'!$C$2:$Y$2293,F$1,FALSE)="","",VLOOKUP($B186,'[1]Grad M1'!$C$2:$Y$2293,F$1,FALSE))</f>
        <v/>
      </c>
      <c r="G186" s="3" t="e">
        <f>COUNTIFS('[1]Grad M1'!$C$2:$C$2293,$B186,'[1]Grad M1'!$H$2:$H$2293,G$1)</f>
        <v>#VALUE!</v>
      </c>
      <c r="H186" s="3" t="e">
        <f>COUNTIFS('[1]Grad M1'!$C$2:$C$2293,$B186,'[1]Grad M1'!$H$2:$H$2293,H$1)</f>
        <v>#VALUE!</v>
      </c>
      <c r="I186" s="3" t="e">
        <f>COUNTIFS('[1]Grad M1'!$C$2:$C$2293,$B186,'[1]Grad M1'!$H$2:$H$2293,I$1)</f>
        <v>#VALUE!</v>
      </c>
      <c r="J186" s="3" t="e">
        <f>COUNTIFS('[1]Grad M1'!$C$2:$C$2293,$B186,'[1]Grad M1'!$H$2:$H$2293,J$1)</f>
        <v>#VALUE!</v>
      </c>
      <c r="K186" s="3" t="e">
        <f>COUNTIFS('[1]Grad M1'!$C$2:$C$2293,$B186,'[1]Grad M1'!$H$2:$H$2293,K$1)</f>
        <v>#VALUE!</v>
      </c>
      <c r="L186" s="3" t="e">
        <f>COUNTIFS('[1]Grad M1'!$C$2:$C$2293,$B186,'[1]Grad M1'!$H$2:$H$2293,L$1)</f>
        <v>#VALUE!</v>
      </c>
      <c r="M186" s="3" t="e">
        <f>COUNTIFS('[1]Grad M1'!$C$2:$C$2293,$B186,'[1]Grad M1'!$H$2:$H$2293,M$1)</f>
        <v>#VALUE!</v>
      </c>
      <c r="N186" s="3" t="e">
        <f>COUNTIFS('[1]Grad M1'!$C$2:$C$2293,$B186,'[1]Grad M1'!$H$2:$H$2293,N$1)</f>
        <v>#VALUE!</v>
      </c>
      <c r="O186" s="3" t="e">
        <f>COUNTIFS('[1]Grad M1'!$C$2:$C$2293,$B186,'[1]Grad M1'!$H$2:$H$2293,O$1)</f>
        <v>#VALUE!</v>
      </c>
      <c r="P186" s="3" t="e">
        <f>COUNTIFS('[1]Grad M1'!$C$2:$C$2293,$B186,'[1]Grad M1'!$H$2:$H$2293,P$1)</f>
        <v>#VALUE!</v>
      </c>
      <c r="Q186" s="3" t="e">
        <f>COUNTIFS('[1]Grad M1'!$C$2:$C$2293,$B186,'[1]Grad M1'!$H$2:$H$2293,Q$1)</f>
        <v>#VALUE!</v>
      </c>
      <c r="R186" s="3" t="e">
        <f>COUNTIFS('[1]Grad M1'!$C$2:$C$2293,$B186,'[1]Grad M1'!$H$2:$H$2293,R$1)</f>
        <v>#VALUE!</v>
      </c>
      <c r="S186" s="3" t="str">
        <f>VLOOKUP($B186,'[1]Grad M1'!$C$2:$Y$2293,S$1,FALSE)</f>
        <v>GRAD</v>
      </c>
      <c r="T186" s="3" t="str">
        <f>IF(VLOOKUP($B186,'[1]Grad M1'!$C$2:$Y$2293,T$1,FALSE)="","",VLOOKUP($B186,'[1]Grad M1'!$C$2:$Y$2293,T$1,FALSE))</f>
        <v>Designing Public Health Systems</v>
      </c>
      <c r="U186" s="3" t="str">
        <f>IF(VLOOKUP($B186,'[1]Grad M1'!$C$2:$Y$2293,U$1,FALSE)="","",VLOOKUP($B186,'[1]Grad M1'!$C$2:$Y$2293,U$1,FALSE))</f>
        <v xml:space="preserve">Using powerful tools from engineering and management, this course equips students to conceptualize, design, and analyze public health and healthcare delivery systems for successful implementation. Students are expected to design transformational systems and innovative approaches to ensure effective public health practice. Emphasis is on creating new solutions to address systems challenges. Key topics include tools for understanding patient and community experience and contexts, translation of needs into system requirement, system design, and systems analysis. Teaches a blend of adaptive and technical skills that are both critically important to public health leaders. </v>
      </c>
      <c r="V186" s="3" t="e">
        <f t="shared" si="3"/>
        <v>#VALUE!</v>
      </c>
    </row>
    <row r="187" spans="1:22" x14ac:dyDescent="0.25">
      <c r="A187" s="3" t="str">
        <f>IF(VLOOKUP($B187,'[1]Grad M1'!$C$2:$Y$2293,13,FALSE)="","M1",VLOOKUP($B187,'[1]Grad M1'!$C$2:$Y$2293,13,FALSE))</f>
        <v>M 1*</v>
      </c>
      <c r="B187" s="3" t="s">
        <v>647</v>
      </c>
      <c r="C187" s="3" t="str">
        <f>VLOOKUP($B187,'[1]Grad M1'!$C$2:$Y$2293,C$1,FALSE)</f>
        <v>PUBH</v>
      </c>
      <c r="D187" s="3">
        <f>VLOOKUP($B187,'[1]Grad M1'!$C$2:$Y$2293,D$1,FALSE)</f>
        <v>720</v>
      </c>
      <c r="E187" s="3" t="str">
        <f>VLOOKUP($B187,'[1]Grad M1'!$C$2:$Y$2293,E$1,FALSE)</f>
        <v>THE HIV/AIDS COURSE</v>
      </c>
      <c r="F187" s="3" t="str">
        <f>IF(VLOOKUP($B187,'[1]Grad M1'!$C$2:$Y$2293,F$1,FALSE)="","",VLOOKUP($B187,'[1]Grad M1'!$C$2:$Y$2293,F$1,FALSE))</f>
        <v/>
      </c>
      <c r="G187" s="3" t="e">
        <f>COUNTIFS('[1]Grad M1'!$C$2:$C$2293,$B187,'[1]Grad M1'!$H$2:$H$2293,G$1)</f>
        <v>#VALUE!</v>
      </c>
      <c r="H187" s="3" t="e">
        <f>COUNTIFS('[1]Grad M1'!$C$2:$C$2293,$B187,'[1]Grad M1'!$H$2:$H$2293,H$1)</f>
        <v>#VALUE!</v>
      </c>
      <c r="I187" s="3" t="e">
        <f>COUNTIFS('[1]Grad M1'!$C$2:$C$2293,$B187,'[1]Grad M1'!$H$2:$H$2293,I$1)</f>
        <v>#VALUE!</v>
      </c>
      <c r="J187" s="3" t="e">
        <f>COUNTIFS('[1]Grad M1'!$C$2:$C$2293,$B187,'[1]Grad M1'!$H$2:$H$2293,J$1)</f>
        <v>#VALUE!</v>
      </c>
      <c r="K187" s="3" t="e">
        <f>COUNTIFS('[1]Grad M1'!$C$2:$C$2293,$B187,'[1]Grad M1'!$H$2:$H$2293,K$1)</f>
        <v>#VALUE!</v>
      </c>
      <c r="L187" s="3" t="e">
        <f>COUNTIFS('[1]Grad M1'!$C$2:$C$2293,$B187,'[1]Grad M1'!$H$2:$H$2293,L$1)</f>
        <v>#VALUE!</v>
      </c>
      <c r="M187" s="3" t="e">
        <f>COUNTIFS('[1]Grad M1'!$C$2:$C$2293,$B187,'[1]Grad M1'!$H$2:$H$2293,M$1)</f>
        <v>#VALUE!</v>
      </c>
      <c r="N187" s="3" t="e">
        <f>COUNTIFS('[1]Grad M1'!$C$2:$C$2293,$B187,'[1]Grad M1'!$H$2:$H$2293,N$1)</f>
        <v>#VALUE!</v>
      </c>
      <c r="O187" s="3" t="e">
        <f>COUNTIFS('[1]Grad M1'!$C$2:$C$2293,$B187,'[1]Grad M1'!$H$2:$H$2293,O$1)</f>
        <v>#VALUE!</v>
      </c>
      <c r="P187" s="3" t="e">
        <f>COUNTIFS('[1]Grad M1'!$C$2:$C$2293,$B187,'[1]Grad M1'!$H$2:$H$2293,P$1)</f>
        <v>#VALUE!</v>
      </c>
      <c r="Q187" s="3" t="e">
        <f>COUNTIFS('[1]Grad M1'!$C$2:$C$2293,$B187,'[1]Grad M1'!$H$2:$H$2293,Q$1)</f>
        <v>#VALUE!</v>
      </c>
      <c r="R187" s="3" t="e">
        <f>COUNTIFS('[1]Grad M1'!$C$2:$C$2293,$B187,'[1]Grad M1'!$H$2:$H$2293,R$1)</f>
        <v>#VALUE!</v>
      </c>
      <c r="S187" s="3" t="str">
        <f>VLOOKUP($B187,'[1]Grad M1'!$C$2:$Y$2293,S$1,FALSE)</f>
        <v>GRAD</v>
      </c>
      <c r="T187" s="3" t="str">
        <f>IF(VLOOKUP($B187,'[1]Grad M1'!$C$2:$Y$2293,T$1,FALSE)="","",VLOOKUP($B187,'[1]Grad M1'!$C$2:$Y$2293,T$1,FALSE))</f>
        <v>The HIV/AIDS Course</v>
      </c>
      <c r="U187" s="3" t="str">
        <f>IF(VLOOKUP($B187,'[1]Grad M1'!$C$2:$Y$2293,U$1,FALSE)="","",VLOOKUP($B187,'[1]Grad M1'!$C$2:$Y$2293,U$1,FALSE))</f>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 Social determinants of risk: Disproportionate impact and social groups; Key populations and risk factors; Global infectious disease and HIV</v>
      </c>
      <c r="V187" s="3" t="e">
        <f t="shared" si="3"/>
        <v>#VALUE!</v>
      </c>
    </row>
    <row r="188" spans="1:22" x14ac:dyDescent="0.25">
      <c r="A188" s="3" t="str">
        <f>IF(VLOOKUP($B188,'[1]Grad M1'!$C$2:$Y$2293,13,FALSE)="","M1",VLOOKUP($B188,'[1]Grad M1'!$C$2:$Y$2293,13,FALSE))</f>
        <v>M1</v>
      </c>
      <c r="B188" s="3" t="s">
        <v>648</v>
      </c>
      <c r="C188" s="3" t="str">
        <f>VLOOKUP($B188,'[1]Grad M1'!$C$2:$Y$2293,C$1,FALSE)</f>
        <v>PUBH</v>
      </c>
      <c r="D188" s="3">
        <f>VLOOKUP($B188,'[1]Grad M1'!$C$2:$Y$2293,D$1,FALSE)</f>
        <v>725</v>
      </c>
      <c r="E188" s="3" t="str">
        <f>VLOOKUP($B188,'[1]Grad M1'!$C$2:$Y$2293,E$1,FALSE)</f>
        <v>THE HIV/AIDS COURSE ONLINE</v>
      </c>
      <c r="F188" s="3" t="str">
        <f>IF(VLOOKUP($B188,'[1]Grad M1'!$C$2:$Y$2293,F$1,FALSE)="","",VLOOKUP($B188,'[1]Grad M1'!$C$2:$Y$2293,F$1,FALSE))</f>
        <v/>
      </c>
      <c r="G188" s="3" t="e">
        <f>COUNTIFS('[1]Grad M1'!$C$2:$C$2293,$B188,'[1]Grad M1'!$H$2:$H$2293,G$1)</f>
        <v>#VALUE!</v>
      </c>
      <c r="H188" s="3" t="e">
        <f>COUNTIFS('[1]Grad M1'!$C$2:$C$2293,$B188,'[1]Grad M1'!$H$2:$H$2293,H$1)</f>
        <v>#VALUE!</v>
      </c>
      <c r="I188" s="3" t="e">
        <f>COUNTIFS('[1]Grad M1'!$C$2:$C$2293,$B188,'[1]Grad M1'!$H$2:$H$2293,I$1)</f>
        <v>#VALUE!</v>
      </c>
      <c r="J188" s="3" t="e">
        <f>COUNTIFS('[1]Grad M1'!$C$2:$C$2293,$B188,'[1]Grad M1'!$H$2:$H$2293,J$1)</f>
        <v>#VALUE!</v>
      </c>
      <c r="K188" s="3" t="e">
        <f>COUNTIFS('[1]Grad M1'!$C$2:$C$2293,$B188,'[1]Grad M1'!$H$2:$H$2293,K$1)</f>
        <v>#VALUE!</v>
      </c>
      <c r="L188" s="3" t="e">
        <f>COUNTIFS('[1]Grad M1'!$C$2:$C$2293,$B188,'[1]Grad M1'!$H$2:$H$2293,L$1)</f>
        <v>#VALUE!</v>
      </c>
      <c r="M188" s="3" t="e">
        <f>COUNTIFS('[1]Grad M1'!$C$2:$C$2293,$B188,'[1]Grad M1'!$H$2:$H$2293,M$1)</f>
        <v>#VALUE!</v>
      </c>
      <c r="N188" s="3" t="e">
        <f>COUNTIFS('[1]Grad M1'!$C$2:$C$2293,$B188,'[1]Grad M1'!$H$2:$H$2293,N$1)</f>
        <v>#VALUE!</v>
      </c>
      <c r="O188" s="3" t="e">
        <f>COUNTIFS('[1]Grad M1'!$C$2:$C$2293,$B188,'[1]Grad M1'!$H$2:$H$2293,O$1)</f>
        <v>#VALUE!</v>
      </c>
      <c r="P188" s="3" t="e">
        <f>COUNTIFS('[1]Grad M1'!$C$2:$C$2293,$B188,'[1]Grad M1'!$H$2:$H$2293,P$1)</f>
        <v>#VALUE!</v>
      </c>
      <c r="Q188" s="3" t="e">
        <f>COUNTIFS('[1]Grad M1'!$C$2:$C$2293,$B188,'[1]Grad M1'!$H$2:$H$2293,Q$1)</f>
        <v>#VALUE!</v>
      </c>
      <c r="R188" s="3" t="e">
        <f>COUNTIFS('[1]Grad M1'!$C$2:$C$2293,$B188,'[1]Grad M1'!$H$2:$H$2293,R$1)</f>
        <v>#VALUE!</v>
      </c>
      <c r="S188" s="3" t="str">
        <f>VLOOKUP($B188,'[1]Grad M1'!$C$2:$Y$2293,S$1,FALSE)</f>
        <v>GRAD</v>
      </c>
      <c r="T188" s="3" t="str">
        <f>IF(VLOOKUP($B188,'[1]Grad M1'!$C$2:$Y$2293,T$1,FALSE)="","",VLOOKUP($B188,'[1]Grad M1'!$C$2:$Y$2293,T$1,FALSE))</f>
        <v>The HIV/AIDS Course Online</v>
      </c>
      <c r="U188" s="3" t="str">
        <f>IF(VLOOKUP($B188,'[1]Grad M1'!$C$2:$Y$2293,U$1,FALSE)="","",VLOOKUP($B188,'[1]Grad M1'!$C$2:$Y$2293,U$1,FALSE))</f>
        <v>This online course offers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
      <c r="V188" s="3" t="e">
        <f t="shared" si="3"/>
        <v>#VALUE!</v>
      </c>
    </row>
    <row r="189" spans="1:22" x14ac:dyDescent="0.25">
      <c r="A189" s="3" t="str">
        <f>IF(VLOOKUP($B189,'[1]Grad M1'!$C$2:$Y$2293,13,FALSE)="","M1",VLOOKUP($B189,'[1]Grad M1'!$C$2:$Y$2293,13,FALSE))</f>
        <v>M 1</v>
      </c>
      <c r="B189" s="3" t="s">
        <v>649</v>
      </c>
      <c r="C189" s="3" t="str">
        <f>VLOOKUP($B189,'[1]Grad M1'!$C$2:$Y$2293,C$1,FALSE)</f>
        <v>PUBH</v>
      </c>
      <c r="D189" s="3">
        <f>VLOOKUP($B189,'[1]Grad M1'!$C$2:$Y$2293,D$1,FALSE)</f>
        <v>726</v>
      </c>
      <c r="E189" s="3" t="str">
        <f>VLOOKUP($B189,'[1]Grad M1'!$C$2:$Y$2293,E$1,FALSE)</f>
        <v>WESTERN NC PLACE-BASED PH</v>
      </c>
      <c r="F189" s="3" t="str">
        <f>IF(VLOOKUP($B189,'[1]Grad M1'!$C$2:$Y$2293,F$1,FALSE)="","",VLOOKUP($B189,'[1]Grad M1'!$C$2:$Y$2293,F$1,FALSE))</f>
        <v/>
      </c>
      <c r="G189" s="3" t="e">
        <f>COUNTIFS('[1]Grad M1'!$C$2:$C$2293,$B189,'[1]Grad M1'!$H$2:$H$2293,G$1)</f>
        <v>#VALUE!</v>
      </c>
      <c r="H189" s="3" t="e">
        <f>COUNTIFS('[1]Grad M1'!$C$2:$C$2293,$B189,'[1]Grad M1'!$H$2:$H$2293,H$1)</f>
        <v>#VALUE!</v>
      </c>
      <c r="I189" s="3" t="e">
        <f>COUNTIFS('[1]Grad M1'!$C$2:$C$2293,$B189,'[1]Grad M1'!$H$2:$H$2293,I$1)</f>
        <v>#VALUE!</v>
      </c>
      <c r="J189" s="3" t="e">
        <f>COUNTIFS('[1]Grad M1'!$C$2:$C$2293,$B189,'[1]Grad M1'!$H$2:$H$2293,J$1)</f>
        <v>#VALUE!</v>
      </c>
      <c r="K189" s="3" t="e">
        <f>COUNTIFS('[1]Grad M1'!$C$2:$C$2293,$B189,'[1]Grad M1'!$H$2:$H$2293,K$1)</f>
        <v>#VALUE!</v>
      </c>
      <c r="L189" s="3" t="e">
        <f>COUNTIFS('[1]Grad M1'!$C$2:$C$2293,$B189,'[1]Grad M1'!$H$2:$H$2293,L$1)</f>
        <v>#VALUE!</v>
      </c>
      <c r="M189" s="3" t="e">
        <f>COUNTIFS('[1]Grad M1'!$C$2:$C$2293,$B189,'[1]Grad M1'!$H$2:$H$2293,M$1)</f>
        <v>#VALUE!</v>
      </c>
      <c r="N189" s="3" t="e">
        <f>COUNTIFS('[1]Grad M1'!$C$2:$C$2293,$B189,'[1]Grad M1'!$H$2:$H$2293,N$1)</f>
        <v>#VALUE!</v>
      </c>
      <c r="O189" s="3" t="e">
        <f>COUNTIFS('[1]Grad M1'!$C$2:$C$2293,$B189,'[1]Grad M1'!$H$2:$H$2293,O$1)</f>
        <v>#VALUE!</v>
      </c>
      <c r="P189" s="3" t="e">
        <f>COUNTIFS('[1]Grad M1'!$C$2:$C$2293,$B189,'[1]Grad M1'!$H$2:$H$2293,P$1)</f>
        <v>#VALUE!</v>
      </c>
      <c r="Q189" s="3" t="e">
        <f>COUNTIFS('[1]Grad M1'!$C$2:$C$2293,$B189,'[1]Grad M1'!$H$2:$H$2293,Q$1)</f>
        <v>#VALUE!</v>
      </c>
      <c r="R189" s="3" t="e">
        <f>COUNTIFS('[1]Grad M1'!$C$2:$C$2293,$B189,'[1]Grad M1'!$H$2:$H$2293,R$1)</f>
        <v>#VALUE!</v>
      </c>
      <c r="S189" s="3" t="str">
        <f>VLOOKUP($B189,'[1]Grad M1'!$C$2:$Y$2293,S$1,FALSE)</f>
        <v>GRAD</v>
      </c>
      <c r="T189" s="3" t="str">
        <f>IF(VLOOKUP($B189,'[1]Grad M1'!$C$2:$Y$2293,T$1,FALSE)="","",VLOOKUP($B189,'[1]Grad M1'!$C$2:$Y$2293,T$1,FALSE))</f>
        <v>Western North Carolina Place-Based Approach to Public Health</v>
      </c>
      <c r="U189" s="3" t="str">
        <f>IF(VLOOKUP($B189,'[1]Grad M1'!$C$2:$Y$2293,U$1,FALSE)="","",VLOOKUP($B189,'[1]Grad M1'!$C$2:$Y$2293,U$1,FALSE))</f>
        <v>Introduces concepts, issues, and examples related to public health in Western NC. We will explore "place", i.e. the histories, contexts, peoples, landscapes, and other aspects of what contributes to the current wellbeing of communities for developing and building on existing approaches to improving the public's health. Integrates critical reading and media with visits to and experiences with people/health institutions in Western NC, to better understand and plan relevant public health interventions. Asheville Cohort students only.</v>
      </c>
      <c r="V189" s="3" t="e">
        <f t="shared" si="3"/>
        <v>#VALUE!</v>
      </c>
    </row>
    <row r="190" spans="1:22" x14ac:dyDescent="0.25">
      <c r="A190" s="3" t="str">
        <f>IF(VLOOKUP($B190,'[1]Grad M1'!$C$2:$Y$2293,13,FALSE)="","M1",VLOOKUP($B190,'[1]Grad M1'!$C$2:$Y$2293,13,FALSE))</f>
        <v>M1</v>
      </c>
      <c r="B190" s="3" t="s">
        <v>650</v>
      </c>
      <c r="C190" s="3" t="str">
        <f>VLOOKUP($B190,'[1]Grad M1'!$C$2:$Y$2293,C$1,FALSE)</f>
        <v>PUBH</v>
      </c>
      <c r="D190" s="3">
        <f>VLOOKUP($B190,'[1]Grad M1'!$C$2:$Y$2293,D$1,FALSE)</f>
        <v>730</v>
      </c>
      <c r="E190" s="3" t="str">
        <f>VLOOKUP($B190,'[1]Grad M1'!$C$2:$Y$2293,E$1,FALSE)</f>
        <v>LEADING QUALITY IMPRVMNT IN PH</v>
      </c>
      <c r="F190" s="3" t="str">
        <f>IF(VLOOKUP($B190,'[1]Grad M1'!$C$2:$Y$2293,F$1,FALSE)="","",VLOOKUP($B190,'[1]Grad M1'!$C$2:$Y$2293,F$1,FALSE))</f>
        <v/>
      </c>
      <c r="G190" s="3" t="e">
        <f>COUNTIFS('[1]Grad M1'!$C$2:$C$2293,$B190,'[1]Grad M1'!$H$2:$H$2293,G$1)</f>
        <v>#VALUE!</v>
      </c>
      <c r="H190" s="3" t="e">
        <f>COUNTIFS('[1]Grad M1'!$C$2:$C$2293,$B190,'[1]Grad M1'!$H$2:$H$2293,H$1)</f>
        <v>#VALUE!</v>
      </c>
      <c r="I190" s="3" t="e">
        <f>COUNTIFS('[1]Grad M1'!$C$2:$C$2293,$B190,'[1]Grad M1'!$H$2:$H$2293,I$1)</f>
        <v>#VALUE!</v>
      </c>
      <c r="J190" s="3" t="e">
        <f>COUNTIFS('[1]Grad M1'!$C$2:$C$2293,$B190,'[1]Grad M1'!$H$2:$H$2293,J$1)</f>
        <v>#VALUE!</v>
      </c>
      <c r="K190" s="3" t="e">
        <f>COUNTIFS('[1]Grad M1'!$C$2:$C$2293,$B190,'[1]Grad M1'!$H$2:$H$2293,K$1)</f>
        <v>#VALUE!</v>
      </c>
      <c r="L190" s="3" t="e">
        <f>COUNTIFS('[1]Grad M1'!$C$2:$C$2293,$B190,'[1]Grad M1'!$H$2:$H$2293,L$1)</f>
        <v>#VALUE!</v>
      </c>
      <c r="M190" s="3" t="e">
        <f>COUNTIFS('[1]Grad M1'!$C$2:$C$2293,$B190,'[1]Grad M1'!$H$2:$H$2293,M$1)</f>
        <v>#VALUE!</v>
      </c>
      <c r="N190" s="3" t="e">
        <f>COUNTIFS('[1]Grad M1'!$C$2:$C$2293,$B190,'[1]Grad M1'!$H$2:$H$2293,N$1)</f>
        <v>#VALUE!</v>
      </c>
      <c r="O190" s="3" t="e">
        <f>COUNTIFS('[1]Grad M1'!$C$2:$C$2293,$B190,'[1]Grad M1'!$H$2:$H$2293,O$1)</f>
        <v>#VALUE!</v>
      </c>
      <c r="P190" s="3" t="e">
        <f>COUNTIFS('[1]Grad M1'!$C$2:$C$2293,$B190,'[1]Grad M1'!$H$2:$H$2293,P$1)</f>
        <v>#VALUE!</v>
      </c>
      <c r="Q190" s="3" t="e">
        <f>COUNTIFS('[1]Grad M1'!$C$2:$C$2293,$B190,'[1]Grad M1'!$H$2:$H$2293,Q$1)</f>
        <v>#VALUE!</v>
      </c>
      <c r="R190" s="3" t="e">
        <f>COUNTIFS('[1]Grad M1'!$C$2:$C$2293,$B190,'[1]Grad M1'!$H$2:$H$2293,R$1)</f>
        <v>#VALUE!</v>
      </c>
      <c r="S190" s="3" t="str">
        <f>VLOOKUP($B190,'[1]Grad M1'!$C$2:$Y$2293,S$1,FALSE)</f>
        <v>GRAD</v>
      </c>
      <c r="T190" s="3" t="str">
        <f>IF(VLOOKUP($B190,'[1]Grad M1'!$C$2:$Y$2293,T$1,FALSE)="","",VLOOKUP($B190,'[1]Grad M1'!$C$2:$Y$2293,T$1,FALSE))</f>
        <v>Leading Quality Improvement in Public Health</v>
      </c>
      <c r="U190" s="3" t="str">
        <f>IF(VLOOKUP($B190,'[1]Grad M1'!$C$2:$Y$2293,U$1,FALSE)="","",VLOOKUP($B190,'[1]Grad M1'!$C$2:$Y$2293,U$1,FALSE))</f>
        <v>Overview of quality improvement (QI) and its important relationship to leadership. Focus on practical skills with sufficient theory to understand the origins of the philosophy and processes encompassed by QI. For working practitioners with current or future management/leadership responsibilities within their organizations.</v>
      </c>
      <c r="V190" s="3" t="e">
        <f t="shared" si="3"/>
        <v>#VALUE!</v>
      </c>
    </row>
    <row r="191" spans="1:22" x14ac:dyDescent="0.25">
      <c r="A191" s="3" t="str">
        <f>IF(VLOOKUP($B191,'[1]Grad M1'!$C$2:$Y$2293,13,FALSE)="","M1",VLOOKUP($B191,'[1]Grad M1'!$C$2:$Y$2293,13,FALSE))</f>
        <v xml:space="preserve">M </v>
      </c>
      <c r="B191" s="3" t="s">
        <v>651</v>
      </c>
      <c r="C191" s="3" t="str">
        <f>VLOOKUP($B191,'[1]Grad M1'!$C$2:$Y$2293,C$1,FALSE)</f>
        <v>PUBH</v>
      </c>
      <c r="D191" s="3">
        <f>VLOOKUP($B191,'[1]Grad M1'!$C$2:$Y$2293,D$1,FALSE)</f>
        <v>731</v>
      </c>
      <c r="E191" s="3" t="str">
        <f>VLOOKUP($B191,'[1]Grad M1'!$C$2:$Y$2293,E$1,FALSE)</f>
        <v>SOCIAL MARKETING</v>
      </c>
      <c r="F191" s="3" t="str">
        <f>IF(VLOOKUP($B191,'[1]Grad M1'!$C$2:$Y$2293,F$1,FALSE)="","",VLOOKUP($B191,'[1]Grad M1'!$C$2:$Y$2293,F$1,FALSE))</f>
        <v/>
      </c>
      <c r="G191" s="3" t="e">
        <f>COUNTIFS('[1]Grad M1'!$C$2:$C$2293,$B191,'[1]Grad M1'!$H$2:$H$2293,G$1)</f>
        <v>#VALUE!</v>
      </c>
      <c r="H191" s="3" t="e">
        <f>COUNTIFS('[1]Grad M1'!$C$2:$C$2293,$B191,'[1]Grad M1'!$H$2:$H$2293,H$1)</f>
        <v>#VALUE!</v>
      </c>
      <c r="I191" s="3" t="e">
        <f>COUNTIFS('[1]Grad M1'!$C$2:$C$2293,$B191,'[1]Grad M1'!$H$2:$H$2293,I$1)</f>
        <v>#VALUE!</v>
      </c>
      <c r="J191" s="3" t="e">
        <f>COUNTIFS('[1]Grad M1'!$C$2:$C$2293,$B191,'[1]Grad M1'!$H$2:$H$2293,J$1)</f>
        <v>#VALUE!</v>
      </c>
      <c r="K191" s="3" t="e">
        <f>COUNTIFS('[1]Grad M1'!$C$2:$C$2293,$B191,'[1]Grad M1'!$H$2:$H$2293,K$1)</f>
        <v>#VALUE!</v>
      </c>
      <c r="L191" s="3" t="e">
        <f>COUNTIFS('[1]Grad M1'!$C$2:$C$2293,$B191,'[1]Grad M1'!$H$2:$H$2293,L$1)</f>
        <v>#VALUE!</v>
      </c>
      <c r="M191" s="3" t="e">
        <f>COUNTIFS('[1]Grad M1'!$C$2:$C$2293,$B191,'[1]Grad M1'!$H$2:$H$2293,M$1)</f>
        <v>#VALUE!</v>
      </c>
      <c r="N191" s="3" t="e">
        <f>COUNTIFS('[1]Grad M1'!$C$2:$C$2293,$B191,'[1]Grad M1'!$H$2:$H$2293,N$1)</f>
        <v>#VALUE!</v>
      </c>
      <c r="O191" s="3" t="e">
        <f>COUNTIFS('[1]Grad M1'!$C$2:$C$2293,$B191,'[1]Grad M1'!$H$2:$H$2293,O$1)</f>
        <v>#VALUE!</v>
      </c>
      <c r="P191" s="3" t="e">
        <f>COUNTIFS('[1]Grad M1'!$C$2:$C$2293,$B191,'[1]Grad M1'!$H$2:$H$2293,P$1)</f>
        <v>#VALUE!</v>
      </c>
      <c r="Q191" s="3" t="e">
        <f>COUNTIFS('[1]Grad M1'!$C$2:$C$2293,$B191,'[1]Grad M1'!$H$2:$H$2293,Q$1)</f>
        <v>#VALUE!</v>
      </c>
      <c r="R191" s="3" t="e">
        <f>COUNTIFS('[1]Grad M1'!$C$2:$C$2293,$B191,'[1]Grad M1'!$H$2:$H$2293,R$1)</f>
        <v>#VALUE!</v>
      </c>
      <c r="S191" s="3" t="str">
        <f>VLOOKUP($B191,'[1]Grad M1'!$C$2:$Y$2293,S$1,FALSE)</f>
        <v>GRAD</v>
      </c>
      <c r="T191" s="3" t="str">
        <f>IF(VLOOKUP($B191,'[1]Grad M1'!$C$2:$Y$2293,T$1,FALSE)="","",VLOOKUP($B191,'[1]Grad M1'!$C$2:$Y$2293,T$1,FALSE))</f>
        <v>Social Marketing</v>
      </c>
      <c r="U191" s="3" t="str">
        <f>IF(VLOOKUP($B191,'[1]Grad M1'!$C$2:$Y$2293,U$1,FALSE)="","",VLOOKUP($B191,'[1]Grad M1'!$C$2:$Y$2293,U$1,FALSE))</f>
        <v>Course will orient students to market-based strategies, models, and tactics for improving individual and community health status within the framework of marketing, strategic communication, and advocacy. Online course.</v>
      </c>
      <c r="V191" s="3" t="e">
        <f t="shared" si="3"/>
        <v>#VALUE!</v>
      </c>
    </row>
    <row r="192" spans="1:22" x14ac:dyDescent="0.25">
      <c r="A192" s="3" t="str">
        <f>IF(VLOOKUP($B192,'[1]Grad M1'!$C$2:$Y$2293,13,FALSE)="","M1",VLOOKUP($B192,'[1]Grad M1'!$C$2:$Y$2293,13,FALSE))</f>
        <v>M 1</v>
      </c>
      <c r="B192" s="3" t="s">
        <v>652</v>
      </c>
      <c r="C192" s="3" t="str">
        <f>VLOOKUP($B192,'[1]Grad M1'!$C$2:$Y$2293,C$1,FALSE)</f>
        <v>PUBH</v>
      </c>
      <c r="D192" s="3">
        <f>VLOOKUP($B192,'[1]Grad M1'!$C$2:$Y$2293,D$1,FALSE)</f>
        <v>735</v>
      </c>
      <c r="E192" s="3" t="str">
        <f>VLOOKUP($B192,'[1]Grad M1'!$C$2:$Y$2293,E$1,FALSE)</f>
        <v>PLCY DEV</v>
      </c>
      <c r="F192" s="3" t="str">
        <f>IF(VLOOKUP($B192,'[1]Grad M1'!$C$2:$Y$2293,F$1,FALSE)="","",VLOOKUP($B192,'[1]Grad M1'!$C$2:$Y$2293,F$1,FALSE))</f>
        <v/>
      </c>
      <c r="G192" s="3" t="e">
        <f>COUNTIFS('[1]Grad M1'!$C$2:$C$2293,$B192,'[1]Grad M1'!$H$2:$H$2293,G$1)</f>
        <v>#VALUE!</v>
      </c>
      <c r="H192" s="3" t="e">
        <f>COUNTIFS('[1]Grad M1'!$C$2:$C$2293,$B192,'[1]Grad M1'!$H$2:$H$2293,H$1)</f>
        <v>#VALUE!</v>
      </c>
      <c r="I192" s="3" t="e">
        <f>COUNTIFS('[1]Grad M1'!$C$2:$C$2293,$B192,'[1]Grad M1'!$H$2:$H$2293,I$1)</f>
        <v>#VALUE!</v>
      </c>
      <c r="J192" s="3" t="e">
        <f>COUNTIFS('[1]Grad M1'!$C$2:$C$2293,$B192,'[1]Grad M1'!$H$2:$H$2293,J$1)</f>
        <v>#VALUE!</v>
      </c>
      <c r="K192" s="3" t="e">
        <f>COUNTIFS('[1]Grad M1'!$C$2:$C$2293,$B192,'[1]Grad M1'!$H$2:$H$2293,K$1)</f>
        <v>#VALUE!</v>
      </c>
      <c r="L192" s="3" t="e">
        <f>COUNTIFS('[1]Grad M1'!$C$2:$C$2293,$B192,'[1]Grad M1'!$H$2:$H$2293,L$1)</f>
        <v>#VALUE!</v>
      </c>
      <c r="M192" s="3" t="e">
        <f>COUNTIFS('[1]Grad M1'!$C$2:$C$2293,$B192,'[1]Grad M1'!$H$2:$H$2293,M$1)</f>
        <v>#VALUE!</v>
      </c>
      <c r="N192" s="3" t="e">
        <f>COUNTIFS('[1]Grad M1'!$C$2:$C$2293,$B192,'[1]Grad M1'!$H$2:$H$2293,N$1)</f>
        <v>#VALUE!</v>
      </c>
      <c r="O192" s="3" t="e">
        <f>COUNTIFS('[1]Grad M1'!$C$2:$C$2293,$B192,'[1]Grad M1'!$H$2:$H$2293,O$1)</f>
        <v>#VALUE!</v>
      </c>
      <c r="P192" s="3" t="e">
        <f>COUNTIFS('[1]Grad M1'!$C$2:$C$2293,$B192,'[1]Grad M1'!$H$2:$H$2293,P$1)</f>
        <v>#VALUE!</v>
      </c>
      <c r="Q192" s="3" t="e">
        <f>COUNTIFS('[1]Grad M1'!$C$2:$C$2293,$B192,'[1]Grad M1'!$H$2:$H$2293,Q$1)</f>
        <v>#VALUE!</v>
      </c>
      <c r="R192" s="3" t="e">
        <f>COUNTIFS('[1]Grad M1'!$C$2:$C$2293,$B192,'[1]Grad M1'!$H$2:$H$2293,R$1)</f>
        <v>#VALUE!</v>
      </c>
      <c r="S192" s="3" t="str">
        <f>VLOOKUP($B192,'[1]Grad M1'!$C$2:$Y$2293,S$1,FALSE)</f>
        <v>GRAD</v>
      </c>
      <c r="T192" s="3" t="str">
        <f>IF(VLOOKUP($B192,'[1]Grad M1'!$C$2:$Y$2293,T$1,FALSE)="","",VLOOKUP($B192,'[1]Grad M1'!$C$2:$Y$2293,T$1,FALSE))</f>
        <v>Policy Development</v>
      </c>
      <c r="U192" s="3" t="str">
        <f>IF(VLOOKUP($B192,'[1]Grad M1'!$C$2:$Y$2293,U$1,FALSE)="","",VLOOKUP($B192,'[1]Grad M1'!$C$2:$Y$2293,U$1,FALSE))</f>
        <v>SPH students or permission of the instructor. Focus is on institutional policy development, regulation and enforcement, and field observation. Online course.</v>
      </c>
      <c r="V192" s="3" t="e">
        <f t="shared" si="3"/>
        <v>#VALUE!</v>
      </c>
    </row>
    <row r="193" spans="1:22" x14ac:dyDescent="0.25">
      <c r="A193" s="3" t="str">
        <f>IF(VLOOKUP($B193,'[1]Grad M1'!$C$2:$Y$2293,13,FALSE)="","M1",VLOOKUP($B193,'[1]Grad M1'!$C$2:$Y$2293,13,FALSE))</f>
        <v>M 1 *</v>
      </c>
      <c r="B193" s="3" t="s">
        <v>653</v>
      </c>
      <c r="C193" s="3" t="str">
        <f>VLOOKUP($B193,'[1]Grad M1'!$C$2:$Y$2293,C$1,FALSE)</f>
        <v>PUBH</v>
      </c>
      <c r="D193" s="3">
        <f>VLOOKUP($B193,'[1]Grad M1'!$C$2:$Y$2293,D$1,FALSE)</f>
        <v>745</v>
      </c>
      <c r="E193" s="3" t="str">
        <f>VLOOKUP($B193,'[1]Grad M1'!$C$2:$Y$2293,E$1,FALSE)</f>
        <v>COM IMPROV/ASSESS</v>
      </c>
      <c r="F193" s="3" t="str">
        <f>IF(VLOOKUP($B193,'[1]Grad M1'!$C$2:$Y$2293,F$1,FALSE)="","",VLOOKUP($B193,'[1]Grad M1'!$C$2:$Y$2293,F$1,FALSE))</f>
        <v/>
      </c>
      <c r="G193" s="3" t="e">
        <f>COUNTIFS('[1]Grad M1'!$C$2:$C$2293,$B193,'[1]Grad M1'!$H$2:$H$2293,G$1)</f>
        <v>#VALUE!</v>
      </c>
      <c r="H193" s="3" t="e">
        <f>COUNTIFS('[1]Grad M1'!$C$2:$C$2293,$B193,'[1]Grad M1'!$H$2:$H$2293,H$1)</f>
        <v>#VALUE!</v>
      </c>
      <c r="I193" s="3" t="e">
        <f>COUNTIFS('[1]Grad M1'!$C$2:$C$2293,$B193,'[1]Grad M1'!$H$2:$H$2293,I$1)</f>
        <v>#VALUE!</v>
      </c>
      <c r="J193" s="3" t="e">
        <f>COUNTIFS('[1]Grad M1'!$C$2:$C$2293,$B193,'[1]Grad M1'!$H$2:$H$2293,J$1)</f>
        <v>#VALUE!</v>
      </c>
      <c r="K193" s="3" t="e">
        <f>COUNTIFS('[1]Grad M1'!$C$2:$C$2293,$B193,'[1]Grad M1'!$H$2:$H$2293,K$1)</f>
        <v>#VALUE!</v>
      </c>
      <c r="L193" s="3" t="e">
        <f>COUNTIFS('[1]Grad M1'!$C$2:$C$2293,$B193,'[1]Grad M1'!$H$2:$H$2293,L$1)</f>
        <v>#VALUE!</v>
      </c>
      <c r="M193" s="3" t="e">
        <f>COUNTIFS('[1]Grad M1'!$C$2:$C$2293,$B193,'[1]Grad M1'!$H$2:$H$2293,M$1)</f>
        <v>#VALUE!</v>
      </c>
      <c r="N193" s="3" t="e">
        <f>COUNTIFS('[1]Grad M1'!$C$2:$C$2293,$B193,'[1]Grad M1'!$H$2:$H$2293,N$1)</f>
        <v>#VALUE!</v>
      </c>
      <c r="O193" s="3" t="e">
        <f>COUNTIFS('[1]Grad M1'!$C$2:$C$2293,$B193,'[1]Grad M1'!$H$2:$H$2293,O$1)</f>
        <v>#VALUE!</v>
      </c>
      <c r="P193" s="3" t="e">
        <f>COUNTIFS('[1]Grad M1'!$C$2:$C$2293,$B193,'[1]Grad M1'!$H$2:$H$2293,P$1)</f>
        <v>#VALUE!</v>
      </c>
      <c r="Q193" s="3" t="e">
        <f>COUNTIFS('[1]Grad M1'!$C$2:$C$2293,$B193,'[1]Grad M1'!$H$2:$H$2293,Q$1)</f>
        <v>#VALUE!</v>
      </c>
      <c r="R193" s="3" t="e">
        <f>COUNTIFS('[1]Grad M1'!$C$2:$C$2293,$B193,'[1]Grad M1'!$H$2:$H$2293,R$1)</f>
        <v>#VALUE!</v>
      </c>
      <c r="S193" s="3" t="str">
        <f>VLOOKUP($B193,'[1]Grad M1'!$C$2:$Y$2293,S$1,FALSE)</f>
        <v>GRAD</v>
      </c>
      <c r="T193" s="3" t="str">
        <f>IF(VLOOKUP($B193,'[1]Grad M1'!$C$2:$Y$2293,T$1,FALSE)="","",VLOOKUP($B193,'[1]Grad M1'!$C$2:$Y$2293,T$1,FALSE))</f>
        <v>Community Improvement and Assessment</v>
      </c>
      <c r="U193" s="3" t="str">
        <f>IF(VLOOKUP($B193,'[1]Grad M1'!$C$2:$Y$2293,U$1,FALSE)="","",VLOOKUP($B193,'[1]Grad M1'!$C$2:$Y$2293,U$1,FALSE))</f>
        <v>Development of knowledge/skills to aid communities in improving health outcomes: (a) analysis of community data; (b) establishment of collaborative efforts to prioritize health issues for action and identify evidence-based strategies to improve community health. Local public health system interaction in real-time case study involving collection/analysis of community data. Online. Health and its determinants; Community health improvement process - mobilizing communities and building capacity; Leading health indicators; Social determinants of health among African Americans in a rural community in the deep south: an ecological exploration; Unnatural causes - Is inequality making us sick; Behavioral risk factor surveillance system</v>
      </c>
      <c r="V193" s="3" t="e">
        <f t="shared" si="3"/>
        <v>#VALUE!</v>
      </c>
    </row>
    <row r="194" spans="1:22" x14ac:dyDescent="0.25">
      <c r="A194" s="3" t="str">
        <f>IF(VLOOKUP($B194,'[1]Grad M1'!$C$2:$Y$2293,13,FALSE)="","M1",VLOOKUP($B194,'[1]Grad M1'!$C$2:$Y$2293,13,FALSE))</f>
        <v>M 1*</v>
      </c>
      <c r="B194" s="3" t="s">
        <v>654</v>
      </c>
      <c r="C194" s="3" t="str">
        <f>VLOOKUP($B194,'[1]Grad M1'!$C$2:$Y$2293,C$1,FALSE)</f>
        <v>PUBH</v>
      </c>
      <c r="D194" s="3">
        <f>VLOOKUP($B194,'[1]Grad M1'!$C$2:$Y$2293,D$1,FALSE)</f>
        <v>746</v>
      </c>
      <c r="E194" s="3" t="str">
        <f>VLOOKUP($B194,'[1]Grad M1'!$C$2:$Y$2293,E$1,FALSE)</f>
        <v>PROGRAM PLAN &amp; EVAL</v>
      </c>
      <c r="F194" s="3" t="str">
        <f>IF(VLOOKUP($B194,'[1]Grad M1'!$C$2:$Y$2293,F$1,FALSE)="","",VLOOKUP($B194,'[1]Grad M1'!$C$2:$Y$2293,F$1,FALSE))</f>
        <v/>
      </c>
      <c r="G194" s="3" t="e">
        <f>COUNTIFS('[1]Grad M1'!$C$2:$C$2293,$B194,'[1]Grad M1'!$H$2:$H$2293,G$1)</f>
        <v>#VALUE!</v>
      </c>
      <c r="H194" s="3" t="e">
        <f>COUNTIFS('[1]Grad M1'!$C$2:$C$2293,$B194,'[1]Grad M1'!$H$2:$H$2293,H$1)</f>
        <v>#VALUE!</v>
      </c>
      <c r="I194" s="3" t="e">
        <f>COUNTIFS('[1]Grad M1'!$C$2:$C$2293,$B194,'[1]Grad M1'!$H$2:$H$2293,I$1)</f>
        <v>#VALUE!</v>
      </c>
      <c r="J194" s="3" t="e">
        <f>COUNTIFS('[1]Grad M1'!$C$2:$C$2293,$B194,'[1]Grad M1'!$H$2:$H$2293,J$1)</f>
        <v>#VALUE!</v>
      </c>
      <c r="K194" s="3" t="e">
        <f>COUNTIFS('[1]Grad M1'!$C$2:$C$2293,$B194,'[1]Grad M1'!$H$2:$H$2293,K$1)</f>
        <v>#VALUE!</v>
      </c>
      <c r="L194" s="3" t="e">
        <f>COUNTIFS('[1]Grad M1'!$C$2:$C$2293,$B194,'[1]Grad M1'!$H$2:$H$2293,L$1)</f>
        <v>#VALUE!</v>
      </c>
      <c r="M194" s="3" t="e">
        <f>COUNTIFS('[1]Grad M1'!$C$2:$C$2293,$B194,'[1]Grad M1'!$H$2:$H$2293,M$1)</f>
        <v>#VALUE!</v>
      </c>
      <c r="N194" s="3" t="e">
        <f>COUNTIFS('[1]Grad M1'!$C$2:$C$2293,$B194,'[1]Grad M1'!$H$2:$H$2293,N$1)</f>
        <v>#VALUE!</v>
      </c>
      <c r="O194" s="3" t="e">
        <f>COUNTIFS('[1]Grad M1'!$C$2:$C$2293,$B194,'[1]Grad M1'!$H$2:$H$2293,O$1)</f>
        <v>#VALUE!</v>
      </c>
      <c r="P194" s="3" t="e">
        <f>COUNTIFS('[1]Grad M1'!$C$2:$C$2293,$B194,'[1]Grad M1'!$H$2:$H$2293,P$1)</f>
        <v>#VALUE!</v>
      </c>
      <c r="Q194" s="3" t="e">
        <f>COUNTIFS('[1]Grad M1'!$C$2:$C$2293,$B194,'[1]Grad M1'!$H$2:$H$2293,Q$1)</f>
        <v>#VALUE!</v>
      </c>
      <c r="R194" s="3" t="e">
        <f>COUNTIFS('[1]Grad M1'!$C$2:$C$2293,$B194,'[1]Grad M1'!$H$2:$H$2293,R$1)</f>
        <v>#VALUE!</v>
      </c>
      <c r="S194" s="3" t="str">
        <f>VLOOKUP($B194,'[1]Grad M1'!$C$2:$Y$2293,S$1,FALSE)</f>
        <v>GRAD</v>
      </c>
      <c r="T194" s="3" t="str">
        <f>IF(VLOOKUP($B194,'[1]Grad M1'!$C$2:$Y$2293,T$1,FALSE)="","",VLOOKUP($B194,'[1]Grad M1'!$C$2:$Y$2293,T$1,FALSE))</f>
        <v>Public Health Program Planning and Evaluation</v>
      </c>
      <c r="U194" s="3" t="str">
        <f>IF(VLOOKUP($B194,'[1]Grad M1'!$C$2:$Y$2293,U$1,FALSE)="","",VLOOKUP($B194,'[1]Grad M1'!$C$2:$Y$2293,U$1,FALSE))</f>
        <v xml:space="preserve">Students will gain a basic understanding of how to implement public health programs and evaluate their effectiveness. Fundamentals of public health program planning and monitoring, with emphasis on applications in community settings and proposal development for program funding. Identify a health problem. Develop goals and objectives to address the health problem. Develop a set of key activities/strategies to reach a set of desired improvements. Establish a means to measure the attainment of the desired improvements. </v>
      </c>
      <c r="V194" s="3" t="e">
        <f t="shared" si="3"/>
        <v>#VALUE!</v>
      </c>
    </row>
    <row r="195" spans="1:22" x14ac:dyDescent="0.25">
      <c r="A195" s="3" t="str">
        <f>IF(VLOOKUP($B195,'[1]Grad M1'!$C$2:$Y$2293,13,FALSE)="","M1",VLOOKUP($B195,'[1]Grad M1'!$C$2:$Y$2293,13,FALSE))</f>
        <v>M 1</v>
      </c>
      <c r="B195" s="3" t="s">
        <v>655</v>
      </c>
      <c r="C195" s="3" t="str">
        <f>VLOOKUP($B195,'[1]Grad M1'!$C$2:$Y$2293,C$1,FALSE)</f>
        <v>PUBH</v>
      </c>
      <c r="D195" s="3">
        <f>VLOOKUP($B195,'[1]Grad M1'!$C$2:$Y$2293,D$1,FALSE)</f>
        <v>748</v>
      </c>
      <c r="E195" s="3" t="str">
        <f>VLOOKUP($B195,'[1]Grad M1'!$C$2:$Y$2293,E$1,FALSE)</f>
        <v>POLICY DEVELOPMENT</v>
      </c>
      <c r="F195" s="3" t="str">
        <f>IF(VLOOKUP($B195,'[1]Grad M1'!$C$2:$Y$2293,F$1,FALSE)="","",VLOOKUP($B195,'[1]Grad M1'!$C$2:$Y$2293,F$1,FALSE))</f>
        <v/>
      </c>
      <c r="G195" s="3" t="e">
        <f>COUNTIFS('[1]Grad M1'!$C$2:$C$2293,$B195,'[1]Grad M1'!$H$2:$H$2293,G$1)</f>
        <v>#VALUE!</v>
      </c>
      <c r="H195" s="3" t="e">
        <f>COUNTIFS('[1]Grad M1'!$C$2:$C$2293,$B195,'[1]Grad M1'!$H$2:$H$2293,H$1)</f>
        <v>#VALUE!</v>
      </c>
      <c r="I195" s="3" t="e">
        <f>COUNTIFS('[1]Grad M1'!$C$2:$C$2293,$B195,'[1]Grad M1'!$H$2:$H$2293,I$1)</f>
        <v>#VALUE!</v>
      </c>
      <c r="J195" s="3" t="e">
        <f>COUNTIFS('[1]Grad M1'!$C$2:$C$2293,$B195,'[1]Grad M1'!$H$2:$H$2293,J$1)</f>
        <v>#VALUE!</v>
      </c>
      <c r="K195" s="3" t="e">
        <f>COUNTIFS('[1]Grad M1'!$C$2:$C$2293,$B195,'[1]Grad M1'!$H$2:$H$2293,K$1)</f>
        <v>#VALUE!</v>
      </c>
      <c r="L195" s="3" t="e">
        <f>COUNTIFS('[1]Grad M1'!$C$2:$C$2293,$B195,'[1]Grad M1'!$H$2:$H$2293,L$1)</f>
        <v>#VALUE!</v>
      </c>
      <c r="M195" s="3" t="e">
        <f>COUNTIFS('[1]Grad M1'!$C$2:$C$2293,$B195,'[1]Grad M1'!$H$2:$H$2293,M$1)</f>
        <v>#VALUE!</v>
      </c>
      <c r="N195" s="3" t="e">
        <f>COUNTIFS('[1]Grad M1'!$C$2:$C$2293,$B195,'[1]Grad M1'!$H$2:$H$2293,N$1)</f>
        <v>#VALUE!</v>
      </c>
      <c r="O195" s="3" t="e">
        <f>COUNTIFS('[1]Grad M1'!$C$2:$C$2293,$B195,'[1]Grad M1'!$H$2:$H$2293,O$1)</f>
        <v>#VALUE!</v>
      </c>
      <c r="P195" s="3" t="e">
        <f>COUNTIFS('[1]Grad M1'!$C$2:$C$2293,$B195,'[1]Grad M1'!$H$2:$H$2293,P$1)</f>
        <v>#VALUE!</v>
      </c>
      <c r="Q195" s="3" t="e">
        <f>COUNTIFS('[1]Grad M1'!$C$2:$C$2293,$B195,'[1]Grad M1'!$H$2:$H$2293,Q$1)</f>
        <v>#VALUE!</v>
      </c>
      <c r="R195" s="3" t="e">
        <f>COUNTIFS('[1]Grad M1'!$C$2:$C$2293,$B195,'[1]Grad M1'!$H$2:$H$2293,R$1)</f>
        <v>#VALUE!</v>
      </c>
      <c r="S195" s="3" t="str">
        <f>VLOOKUP($B195,'[1]Grad M1'!$C$2:$Y$2293,S$1,FALSE)</f>
        <v>GRAD</v>
      </c>
      <c r="T195" s="3" t="str">
        <f>IF(VLOOKUP($B195,'[1]Grad M1'!$C$2:$Y$2293,T$1,FALSE)="","",VLOOKUP($B195,'[1]Grad M1'!$C$2:$Y$2293,T$1,FALSE))</f>
        <v>Leadership in Health Policy for Social Justice</v>
      </c>
      <c r="U195" s="3" t="str">
        <f>IF(VLOOKUP($B195,'[1]Grad M1'!$C$2:$Y$2293,U$1,FALSE)="","",VLOOKUP($B195,'[1]Grad M1'!$C$2:$Y$2293,U$1,FALSE))</f>
        <v>This course will provide students with the knowledge and skills to develop policies that address public health challenges, with an emphasis on improving health equity, promoting social justice, and creating systems in which the human right to health is given full effect.</v>
      </c>
      <c r="V195" s="3" t="e">
        <f t="shared" si="3"/>
        <v>#VALUE!</v>
      </c>
    </row>
    <row r="196" spans="1:22" x14ac:dyDescent="0.25">
      <c r="A196" s="3" t="str">
        <f>IF(VLOOKUP($B196,'[1]Grad M1'!$C$2:$Y$2293,13,FALSE)="","M1",VLOOKUP($B196,'[1]Grad M1'!$C$2:$Y$2293,13,FALSE))</f>
        <v>M 1*</v>
      </c>
      <c r="B196" s="3" t="s">
        <v>656</v>
      </c>
      <c r="C196" s="3" t="str">
        <f>VLOOKUP($B196,'[1]Grad M1'!$C$2:$Y$2293,C$1,FALSE)</f>
        <v>PUBH</v>
      </c>
      <c r="D196" s="3">
        <f>VLOOKUP($B196,'[1]Grad M1'!$C$2:$Y$2293,D$1,FALSE)</f>
        <v>750</v>
      </c>
      <c r="E196" s="3" t="str">
        <f>VLOOKUP($B196,'[1]Grad M1'!$C$2:$Y$2293,E$1,FALSE)</f>
        <v>STRAT PREV FOR CLIN</v>
      </c>
      <c r="F196" s="3" t="str">
        <f>IF(VLOOKUP($B196,'[1]Grad M1'!$C$2:$Y$2293,F$1,FALSE)="","",VLOOKUP($B196,'[1]Grad M1'!$C$2:$Y$2293,F$1,FALSE))</f>
        <v/>
      </c>
      <c r="G196" s="3" t="e">
        <f>COUNTIFS('[1]Grad M1'!$C$2:$C$2293,$B196,'[1]Grad M1'!$H$2:$H$2293,G$1)</f>
        <v>#VALUE!</v>
      </c>
      <c r="H196" s="3" t="e">
        <f>COUNTIFS('[1]Grad M1'!$C$2:$C$2293,$B196,'[1]Grad M1'!$H$2:$H$2293,H$1)</f>
        <v>#VALUE!</v>
      </c>
      <c r="I196" s="3" t="e">
        <f>COUNTIFS('[1]Grad M1'!$C$2:$C$2293,$B196,'[1]Grad M1'!$H$2:$H$2293,I$1)</f>
        <v>#VALUE!</v>
      </c>
      <c r="J196" s="3" t="e">
        <f>COUNTIFS('[1]Grad M1'!$C$2:$C$2293,$B196,'[1]Grad M1'!$H$2:$H$2293,J$1)</f>
        <v>#VALUE!</v>
      </c>
      <c r="K196" s="3" t="e">
        <f>COUNTIFS('[1]Grad M1'!$C$2:$C$2293,$B196,'[1]Grad M1'!$H$2:$H$2293,K$1)</f>
        <v>#VALUE!</v>
      </c>
      <c r="L196" s="3" t="e">
        <f>COUNTIFS('[1]Grad M1'!$C$2:$C$2293,$B196,'[1]Grad M1'!$H$2:$H$2293,L$1)</f>
        <v>#VALUE!</v>
      </c>
      <c r="M196" s="3" t="e">
        <f>COUNTIFS('[1]Grad M1'!$C$2:$C$2293,$B196,'[1]Grad M1'!$H$2:$H$2293,M$1)</f>
        <v>#VALUE!</v>
      </c>
      <c r="N196" s="3" t="e">
        <f>COUNTIFS('[1]Grad M1'!$C$2:$C$2293,$B196,'[1]Grad M1'!$H$2:$H$2293,N$1)</f>
        <v>#VALUE!</v>
      </c>
      <c r="O196" s="3" t="e">
        <f>COUNTIFS('[1]Grad M1'!$C$2:$C$2293,$B196,'[1]Grad M1'!$H$2:$H$2293,O$1)</f>
        <v>#VALUE!</v>
      </c>
      <c r="P196" s="3" t="e">
        <f>COUNTIFS('[1]Grad M1'!$C$2:$C$2293,$B196,'[1]Grad M1'!$H$2:$H$2293,P$1)</f>
        <v>#VALUE!</v>
      </c>
      <c r="Q196" s="3" t="e">
        <f>COUNTIFS('[1]Grad M1'!$C$2:$C$2293,$B196,'[1]Grad M1'!$H$2:$H$2293,Q$1)</f>
        <v>#VALUE!</v>
      </c>
      <c r="R196" s="3" t="e">
        <f>COUNTIFS('[1]Grad M1'!$C$2:$C$2293,$B196,'[1]Grad M1'!$H$2:$H$2293,R$1)</f>
        <v>#VALUE!</v>
      </c>
      <c r="S196" s="3" t="str">
        <f>VLOOKUP($B196,'[1]Grad M1'!$C$2:$Y$2293,S$1,FALSE)</f>
        <v>GRAD</v>
      </c>
      <c r="T196" s="3" t="str">
        <f>IF(VLOOKUP($B196,'[1]Grad M1'!$C$2:$Y$2293,T$1,FALSE)="","",VLOOKUP($B196,'[1]Grad M1'!$C$2:$Y$2293,T$1,FALSE))</f>
        <v>Strategies of Prevention for Clinicians</v>
      </c>
      <c r="U196" s="3" t="str">
        <f>IF(VLOOKUP($B196,'[1]Grad M1'!$C$2:$Y$2293,U$1,FALSE)="","",VLOOKUP($B196,'[1]Grad M1'!$C$2:$Y$2293,U$1,FALSE))</f>
        <v>Designed for those interested in the clinical arena. Establishes a framework for examining the prevention needs of individuals and populations of people. Then considers a number of important health problems and the evidence for applying prevention strategies to these health problems. Encouraging healthy lifestyle/introduction of Health Behavior Theory; Social determinants of health and prevention; Immunization strategies; Prevention of STIs; Prevention of Gun Violence; Tuberculosis; Lead Toxicity; Hearing Loss; Alcohol; Prevention of Diarrhea related mortality in children; Hepatitis C; Behavioral economics vs incentives in NYC.  Encourages active student participation and involves a multidisciplinary faculty. Students must be enrolled in the Population Health for Clinicians Concentration or have permission of the instructor to enroll.</v>
      </c>
      <c r="V196" s="3" t="e">
        <f t="shared" ref="V196:V216" si="4">SUM(G196:R196)</f>
        <v>#VALUE!</v>
      </c>
    </row>
    <row r="197" spans="1:22" x14ac:dyDescent="0.25">
      <c r="A197" s="3" t="str">
        <f>IF(VLOOKUP($B197,'[1]Grad M1'!$C$2:$Y$2293,13,FALSE)="","M1",VLOOKUP($B197,'[1]Grad M1'!$C$2:$Y$2293,13,FALSE))</f>
        <v>M 1 *</v>
      </c>
      <c r="B197" s="3" t="s">
        <v>657</v>
      </c>
      <c r="C197" s="3" t="str">
        <f>VLOOKUP($B197,'[1]Grad M1'!$C$2:$Y$2293,C$1,FALSE)</f>
        <v>PUBH</v>
      </c>
      <c r="D197" s="3">
        <f>VLOOKUP($B197,'[1]Grad M1'!$C$2:$Y$2293,D$1,FALSE)</f>
        <v>754</v>
      </c>
      <c r="E197" s="3" t="str">
        <f>VLOOKUP($B197,'[1]Grad M1'!$C$2:$Y$2293,E$1,FALSE)</f>
        <v>RESEARCH FOR PRACTICE</v>
      </c>
      <c r="F197" s="3" t="str">
        <f>IF(VLOOKUP($B197,'[1]Grad M1'!$C$2:$Y$2293,F$1,FALSE)="","",VLOOKUP($B197,'[1]Grad M1'!$C$2:$Y$2293,F$1,FALSE))</f>
        <v/>
      </c>
      <c r="G197" s="3" t="e">
        <f>COUNTIFS('[1]Grad M1'!$C$2:$C$2293,$B197,'[1]Grad M1'!$H$2:$H$2293,G$1)</f>
        <v>#VALUE!</v>
      </c>
      <c r="H197" s="3" t="e">
        <f>COUNTIFS('[1]Grad M1'!$C$2:$C$2293,$B197,'[1]Grad M1'!$H$2:$H$2293,H$1)</f>
        <v>#VALUE!</v>
      </c>
      <c r="I197" s="3" t="e">
        <f>COUNTIFS('[1]Grad M1'!$C$2:$C$2293,$B197,'[1]Grad M1'!$H$2:$H$2293,I$1)</f>
        <v>#VALUE!</v>
      </c>
      <c r="J197" s="3" t="e">
        <f>COUNTIFS('[1]Grad M1'!$C$2:$C$2293,$B197,'[1]Grad M1'!$H$2:$H$2293,J$1)</f>
        <v>#VALUE!</v>
      </c>
      <c r="K197" s="3" t="e">
        <f>COUNTIFS('[1]Grad M1'!$C$2:$C$2293,$B197,'[1]Grad M1'!$H$2:$H$2293,K$1)</f>
        <v>#VALUE!</v>
      </c>
      <c r="L197" s="3" t="e">
        <f>COUNTIFS('[1]Grad M1'!$C$2:$C$2293,$B197,'[1]Grad M1'!$H$2:$H$2293,L$1)</f>
        <v>#VALUE!</v>
      </c>
      <c r="M197" s="3" t="e">
        <f>COUNTIFS('[1]Grad M1'!$C$2:$C$2293,$B197,'[1]Grad M1'!$H$2:$H$2293,M$1)</f>
        <v>#VALUE!</v>
      </c>
      <c r="N197" s="3" t="e">
        <f>COUNTIFS('[1]Grad M1'!$C$2:$C$2293,$B197,'[1]Grad M1'!$H$2:$H$2293,N$1)</f>
        <v>#VALUE!</v>
      </c>
      <c r="O197" s="3" t="e">
        <f>COUNTIFS('[1]Grad M1'!$C$2:$C$2293,$B197,'[1]Grad M1'!$H$2:$H$2293,O$1)</f>
        <v>#VALUE!</v>
      </c>
      <c r="P197" s="3" t="e">
        <f>COUNTIFS('[1]Grad M1'!$C$2:$C$2293,$B197,'[1]Grad M1'!$H$2:$H$2293,P$1)</f>
        <v>#VALUE!</v>
      </c>
      <c r="Q197" s="3" t="e">
        <f>COUNTIFS('[1]Grad M1'!$C$2:$C$2293,$B197,'[1]Grad M1'!$H$2:$H$2293,Q$1)</f>
        <v>#VALUE!</v>
      </c>
      <c r="R197" s="3" t="e">
        <f>COUNTIFS('[1]Grad M1'!$C$2:$C$2293,$B197,'[1]Grad M1'!$H$2:$H$2293,R$1)</f>
        <v>#VALUE!</v>
      </c>
      <c r="S197" s="3" t="str">
        <f>VLOOKUP($B197,'[1]Grad M1'!$C$2:$Y$2293,S$1,FALSE)</f>
        <v>GRAD</v>
      </c>
      <c r="T197" s="3" t="str">
        <f>IF(VLOOKUP($B197,'[1]Grad M1'!$C$2:$Y$2293,T$1,FALSE)="","",VLOOKUP($B197,'[1]Grad M1'!$C$2:$Y$2293,T$1,FALSE))</f>
        <v>Research Frameworks and Methods for Assessing and Improving Population Health</v>
      </c>
      <c r="U197" s="3" t="str">
        <f>IF(VLOOKUP($B197,'[1]Grad M1'!$C$2:$Y$2293,U$1,FALSE)="","",VLOOKUP($B197,'[1]Grad M1'!$C$2:$Y$2293,U$1,FALSE))</f>
        <v>This course is designed to provide students with the fundamental research and analytic methods needed by public health leaders to assess the effectiveness, efficiency, and equity of healthcare in order to improve population health. The focus will be on research skills needed by practitioners with the objective of improving health outcomes. Identifying and prioritizing public health interventions; Dimensions of effectiveness and equity</v>
      </c>
      <c r="V197" s="3" t="e">
        <f t="shared" si="4"/>
        <v>#VALUE!</v>
      </c>
    </row>
    <row r="198" spans="1:22" x14ac:dyDescent="0.25">
      <c r="A198" s="3" t="str">
        <f>IF(VLOOKUP($B198,'[1]Grad M1'!$C$2:$Y$2293,13,FALSE)="","M1",VLOOKUP($B198,'[1]Grad M1'!$C$2:$Y$2293,13,FALSE))</f>
        <v>M1</v>
      </c>
      <c r="B198" s="3" t="s">
        <v>658</v>
      </c>
      <c r="C198" s="3" t="str">
        <f>VLOOKUP($B198,'[1]Grad M1'!$C$2:$Y$2293,C$1,FALSE)</f>
        <v>PUBH</v>
      </c>
      <c r="D198" s="3">
        <f>VLOOKUP($B198,'[1]Grad M1'!$C$2:$Y$2293,D$1,FALSE)</f>
        <v>763</v>
      </c>
      <c r="E198" s="3" t="str">
        <f>VLOOKUP($B198,'[1]Grad M1'!$C$2:$Y$2293,E$1,FALSE)</f>
        <v>POLITICS OF HEALTH REFORM</v>
      </c>
      <c r="F198" s="3" t="str">
        <f>IF(VLOOKUP($B198,'[1]Grad M1'!$C$2:$Y$2293,F$1,FALSE)="","",VLOOKUP($B198,'[1]Grad M1'!$C$2:$Y$2293,F$1,FALSE))</f>
        <v/>
      </c>
      <c r="G198" s="3" t="e">
        <f>COUNTIFS('[1]Grad M1'!$C$2:$C$2293,$B198,'[1]Grad M1'!$H$2:$H$2293,G$1)</f>
        <v>#VALUE!</v>
      </c>
      <c r="H198" s="3" t="e">
        <f>COUNTIFS('[1]Grad M1'!$C$2:$C$2293,$B198,'[1]Grad M1'!$H$2:$H$2293,H$1)</f>
        <v>#VALUE!</v>
      </c>
      <c r="I198" s="3" t="e">
        <f>COUNTIFS('[1]Grad M1'!$C$2:$C$2293,$B198,'[1]Grad M1'!$H$2:$H$2293,I$1)</f>
        <v>#VALUE!</v>
      </c>
      <c r="J198" s="3" t="e">
        <f>COUNTIFS('[1]Grad M1'!$C$2:$C$2293,$B198,'[1]Grad M1'!$H$2:$H$2293,J$1)</f>
        <v>#VALUE!</v>
      </c>
      <c r="K198" s="3" t="e">
        <f>COUNTIFS('[1]Grad M1'!$C$2:$C$2293,$B198,'[1]Grad M1'!$H$2:$H$2293,K$1)</f>
        <v>#VALUE!</v>
      </c>
      <c r="L198" s="3" t="e">
        <f>COUNTIFS('[1]Grad M1'!$C$2:$C$2293,$B198,'[1]Grad M1'!$H$2:$H$2293,L$1)</f>
        <v>#VALUE!</v>
      </c>
      <c r="M198" s="3" t="e">
        <f>COUNTIFS('[1]Grad M1'!$C$2:$C$2293,$B198,'[1]Grad M1'!$H$2:$H$2293,M$1)</f>
        <v>#VALUE!</v>
      </c>
      <c r="N198" s="3" t="e">
        <f>COUNTIFS('[1]Grad M1'!$C$2:$C$2293,$B198,'[1]Grad M1'!$H$2:$H$2293,N$1)</f>
        <v>#VALUE!</v>
      </c>
      <c r="O198" s="3" t="e">
        <f>COUNTIFS('[1]Grad M1'!$C$2:$C$2293,$B198,'[1]Grad M1'!$H$2:$H$2293,O$1)</f>
        <v>#VALUE!</v>
      </c>
      <c r="P198" s="3" t="e">
        <f>COUNTIFS('[1]Grad M1'!$C$2:$C$2293,$B198,'[1]Grad M1'!$H$2:$H$2293,P$1)</f>
        <v>#VALUE!</v>
      </c>
      <c r="Q198" s="3" t="e">
        <f>COUNTIFS('[1]Grad M1'!$C$2:$C$2293,$B198,'[1]Grad M1'!$H$2:$H$2293,Q$1)</f>
        <v>#VALUE!</v>
      </c>
      <c r="R198" s="3" t="e">
        <f>COUNTIFS('[1]Grad M1'!$C$2:$C$2293,$B198,'[1]Grad M1'!$H$2:$H$2293,R$1)</f>
        <v>#VALUE!</v>
      </c>
      <c r="S198" s="3" t="str">
        <f>VLOOKUP($B198,'[1]Grad M1'!$C$2:$Y$2293,S$1,FALSE)</f>
        <v>GRAD</v>
      </c>
      <c r="T198" s="3" t="str">
        <f>IF(VLOOKUP($B198,'[1]Grad M1'!$C$2:$Y$2293,T$1,FALSE)="","",VLOOKUP($B198,'[1]Grad M1'!$C$2:$Y$2293,T$1,FALSE))</f>
        <v>The Politics of Health Reform, Quality, Outcomes, and Effectiveness</v>
      </c>
      <c r="U198" s="3" t="str">
        <f>IF(VLOOKUP($B198,'[1]Grad M1'!$C$2:$Y$2293,U$1,FALSE)="","",VLOOKUP($B198,'[1]Grad M1'!$C$2:$Y$2293,U$1,FALSE))</f>
        <v>Systematic analysis of recent reforms to the U.S. health care system, including passage and initial implementation of the Affordable Care Act, with particular attention to how reform is intended to improve access, quality, equity, and effectiveness and whether reform can accomplish this while controlling cost.</v>
      </c>
      <c r="V198" s="3" t="e">
        <f t="shared" si="4"/>
        <v>#VALUE!</v>
      </c>
    </row>
    <row r="199" spans="1:22" x14ac:dyDescent="0.25">
      <c r="A199" s="3" t="str">
        <f>IF(VLOOKUP($B199,'[1]Grad M1'!$C$2:$Y$2293,13,FALSE)="","M1",VLOOKUP($B199,'[1]Grad M1'!$C$2:$Y$2293,13,FALSE))</f>
        <v>M 1</v>
      </c>
      <c r="B199" s="3" t="s">
        <v>659</v>
      </c>
      <c r="C199" s="3" t="str">
        <f>VLOOKUP($B199,'[1]Grad M1'!$C$2:$Y$2293,C$1,FALSE)</f>
        <v>PUBH</v>
      </c>
      <c r="D199" s="3">
        <f>VLOOKUP($B199,'[1]Grad M1'!$C$2:$Y$2293,D$1,FALSE)</f>
        <v>764</v>
      </c>
      <c r="E199" s="3" t="str">
        <f>VLOOKUP($B199,'[1]Grad M1'!$C$2:$Y$2293,E$1,FALSE)</f>
        <v>INTRDIS SEM REFUGEE &amp; WELLNESS</v>
      </c>
      <c r="F199" s="3" t="str">
        <f>IF(VLOOKUP($B199,'[1]Grad M1'!$C$2:$Y$2293,F$1,FALSE)="","",VLOOKUP($B199,'[1]Grad M1'!$C$2:$Y$2293,F$1,FALSE))</f>
        <v/>
      </c>
      <c r="G199" s="3" t="e">
        <f>COUNTIFS('[1]Grad M1'!$C$2:$C$2293,$B199,'[1]Grad M1'!$H$2:$H$2293,G$1)</f>
        <v>#VALUE!</v>
      </c>
      <c r="H199" s="3" t="e">
        <f>COUNTIFS('[1]Grad M1'!$C$2:$C$2293,$B199,'[1]Grad M1'!$H$2:$H$2293,H$1)</f>
        <v>#VALUE!</v>
      </c>
      <c r="I199" s="3" t="e">
        <f>COUNTIFS('[1]Grad M1'!$C$2:$C$2293,$B199,'[1]Grad M1'!$H$2:$H$2293,I$1)</f>
        <v>#VALUE!</v>
      </c>
      <c r="J199" s="3" t="e">
        <f>COUNTIFS('[1]Grad M1'!$C$2:$C$2293,$B199,'[1]Grad M1'!$H$2:$H$2293,J$1)</f>
        <v>#VALUE!</v>
      </c>
      <c r="K199" s="3" t="e">
        <f>COUNTIFS('[1]Grad M1'!$C$2:$C$2293,$B199,'[1]Grad M1'!$H$2:$H$2293,K$1)</f>
        <v>#VALUE!</v>
      </c>
      <c r="L199" s="3" t="e">
        <f>COUNTIFS('[1]Grad M1'!$C$2:$C$2293,$B199,'[1]Grad M1'!$H$2:$H$2293,L$1)</f>
        <v>#VALUE!</v>
      </c>
      <c r="M199" s="3" t="e">
        <f>COUNTIFS('[1]Grad M1'!$C$2:$C$2293,$B199,'[1]Grad M1'!$H$2:$H$2293,M$1)</f>
        <v>#VALUE!</v>
      </c>
      <c r="N199" s="3" t="e">
        <f>COUNTIFS('[1]Grad M1'!$C$2:$C$2293,$B199,'[1]Grad M1'!$H$2:$H$2293,N$1)</f>
        <v>#VALUE!</v>
      </c>
      <c r="O199" s="3" t="e">
        <f>COUNTIFS('[1]Grad M1'!$C$2:$C$2293,$B199,'[1]Grad M1'!$H$2:$H$2293,O$1)</f>
        <v>#VALUE!</v>
      </c>
      <c r="P199" s="3" t="e">
        <f>COUNTIFS('[1]Grad M1'!$C$2:$C$2293,$B199,'[1]Grad M1'!$H$2:$H$2293,P$1)</f>
        <v>#VALUE!</v>
      </c>
      <c r="Q199" s="3" t="e">
        <f>COUNTIFS('[1]Grad M1'!$C$2:$C$2293,$B199,'[1]Grad M1'!$H$2:$H$2293,Q$1)</f>
        <v>#VALUE!</v>
      </c>
      <c r="R199" s="3" t="e">
        <f>COUNTIFS('[1]Grad M1'!$C$2:$C$2293,$B199,'[1]Grad M1'!$H$2:$H$2293,R$1)</f>
        <v>#VALUE!</v>
      </c>
      <c r="S199" s="3" t="str">
        <f>VLOOKUP($B199,'[1]Grad M1'!$C$2:$Y$2293,S$1,FALSE)</f>
        <v>GRAD</v>
      </c>
      <c r="T199" s="3" t="str">
        <f>IF(VLOOKUP($B199,'[1]Grad M1'!$C$2:$Y$2293,T$1,FALSE)="","",VLOOKUP($B199,'[1]Grad M1'!$C$2:$Y$2293,T$1,FALSE))</f>
        <v>Interdisciplinary Seminar in Refugee Health and Wellness</v>
      </c>
      <c r="U199" s="3" t="str">
        <f>IF(VLOOKUP($B199,'[1]Grad M1'!$C$2:$Y$2293,U$1,FALSE)="","",VLOOKUP($B199,'[1]Grad M1'!$C$2:$Y$2293,U$1,FALSE))</f>
        <v>Academic year-long seminar for health profession students to engage in inter-professional teams, providing health care access and mental health assessment, case management, and health promotion to refugees resettled in the Triangle. Graduate course open to undergraduates. MUST enroll in both fall and spring semesters.</v>
      </c>
      <c r="V199" s="3" t="e">
        <f t="shared" si="4"/>
        <v>#VALUE!</v>
      </c>
    </row>
    <row r="200" spans="1:22" x14ac:dyDescent="0.25">
      <c r="A200" s="3" t="str">
        <f>IF(VLOOKUP($B200,'[1]Grad M1'!$C$2:$Y$2293,13,FALSE)="","M1",VLOOKUP($B200,'[1]Grad M1'!$C$2:$Y$2293,13,FALSE))</f>
        <v>M1</v>
      </c>
      <c r="B200" s="3" t="s">
        <v>660</v>
      </c>
      <c r="C200" s="3" t="str">
        <f>VLOOKUP($B200,'[1]Grad M1'!$C$2:$Y$2293,C$1,FALSE)</f>
        <v>PUBH</v>
      </c>
      <c r="D200" s="3">
        <f>VLOOKUP($B200,'[1]Grad M1'!$C$2:$Y$2293,D$1,FALSE)</f>
        <v>791</v>
      </c>
      <c r="E200" s="3" t="str">
        <f>VLOOKUP($B200,'[1]Grad M1'!$C$2:$Y$2293,E$1,FALSE)</f>
        <v>CORE PRINCIPLES PH LDRSHP</v>
      </c>
      <c r="F200" s="3" t="str">
        <f>IF(VLOOKUP($B200,'[1]Grad M1'!$C$2:$Y$2293,F$1,FALSE)="","",VLOOKUP($B200,'[1]Grad M1'!$C$2:$Y$2293,F$1,FALSE))</f>
        <v/>
      </c>
      <c r="G200" s="3" t="e">
        <f>COUNTIFS('[1]Grad M1'!$C$2:$C$2293,$B200,'[1]Grad M1'!$H$2:$H$2293,G$1)</f>
        <v>#VALUE!</v>
      </c>
      <c r="H200" s="3" t="e">
        <f>COUNTIFS('[1]Grad M1'!$C$2:$C$2293,$B200,'[1]Grad M1'!$H$2:$H$2293,H$1)</f>
        <v>#VALUE!</v>
      </c>
      <c r="I200" s="3" t="e">
        <f>COUNTIFS('[1]Grad M1'!$C$2:$C$2293,$B200,'[1]Grad M1'!$H$2:$H$2293,I$1)</f>
        <v>#VALUE!</v>
      </c>
      <c r="J200" s="3" t="e">
        <f>COUNTIFS('[1]Grad M1'!$C$2:$C$2293,$B200,'[1]Grad M1'!$H$2:$H$2293,J$1)</f>
        <v>#VALUE!</v>
      </c>
      <c r="K200" s="3" t="e">
        <f>COUNTIFS('[1]Grad M1'!$C$2:$C$2293,$B200,'[1]Grad M1'!$H$2:$H$2293,K$1)</f>
        <v>#VALUE!</v>
      </c>
      <c r="L200" s="3" t="e">
        <f>COUNTIFS('[1]Grad M1'!$C$2:$C$2293,$B200,'[1]Grad M1'!$H$2:$H$2293,L$1)</f>
        <v>#VALUE!</v>
      </c>
      <c r="M200" s="3" t="e">
        <f>COUNTIFS('[1]Grad M1'!$C$2:$C$2293,$B200,'[1]Grad M1'!$H$2:$H$2293,M$1)</f>
        <v>#VALUE!</v>
      </c>
      <c r="N200" s="3" t="e">
        <f>COUNTIFS('[1]Grad M1'!$C$2:$C$2293,$B200,'[1]Grad M1'!$H$2:$H$2293,N$1)</f>
        <v>#VALUE!</v>
      </c>
      <c r="O200" s="3" t="e">
        <f>COUNTIFS('[1]Grad M1'!$C$2:$C$2293,$B200,'[1]Grad M1'!$H$2:$H$2293,O$1)</f>
        <v>#VALUE!</v>
      </c>
      <c r="P200" s="3" t="e">
        <f>COUNTIFS('[1]Grad M1'!$C$2:$C$2293,$B200,'[1]Grad M1'!$H$2:$H$2293,P$1)</f>
        <v>#VALUE!</v>
      </c>
      <c r="Q200" s="3" t="e">
        <f>COUNTIFS('[1]Grad M1'!$C$2:$C$2293,$B200,'[1]Grad M1'!$H$2:$H$2293,Q$1)</f>
        <v>#VALUE!</v>
      </c>
      <c r="R200" s="3" t="e">
        <f>COUNTIFS('[1]Grad M1'!$C$2:$C$2293,$B200,'[1]Grad M1'!$H$2:$H$2293,R$1)</f>
        <v>#VALUE!</v>
      </c>
      <c r="S200" s="3" t="str">
        <f>VLOOKUP($B200,'[1]Grad M1'!$C$2:$Y$2293,S$1,FALSE)</f>
        <v>GRAD</v>
      </c>
      <c r="T200" s="3" t="str">
        <f>IF(VLOOKUP($B200,'[1]Grad M1'!$C$2:$Y$2293,T$1,FALSE)="","",VLOOKUP($B200,'[1]Grad M1'!$C$2:$Y$2293,T$1,FALSE))</f>
        <v>Core Principles in Public Health Leadership</v>
      </c>
      <c r="U200" s="3" t="str">
        <f>IF(VLOOKUP($B200,'[1]Grad M1'!$C$2:$Y$2293,U$1,FALSE)="","",VLOOKUP($B200,'[1]Grad M1'!$C$2:$Y$2293,U$1,FALSE))</f>
        <v>Course will introduce students to leadership theories and research, provide a context for leadership in public health, and help students learn core leadership skills.</v>
      </c>
      <c r="V200" s="3" t="e">
        <f t="shared" si="4"/>
        <v>#VALUE!</v>
      </c>
    </row>
    <row r="201" spans="1:22" x14ac:dyDescent="0.25">
      <c r="A201" s="3" t="str">
        <f>IF(VLOOKUP($B201,'[1]Grad M1'!$C$2:$Y$2293,13,FALSE)="","M1",VLOOKUP($B201,'[1]Grad M1'!$C$2:$Y$2293,13,FALSE))</f>
        <v>M 1</v>
      </c>
      <c r="B201" s="3" t="s">
        <v>661</v>
      </c>
      <c r="C201" s="3" t="str">
        <f>VLOOKUP($B201,'[1]Grad M1'!$C$2:$Y$2293,C$1,FALSE)</f>
        <v>PUBH</v>
      </c>
      <c r="D201" s="3">
        <f>VLOOKUP($B201,'[1]Grad M1'!$C$2:$Y$2293,D$1,FALSE)</f>
        <v>886</v>
      </c>
      <c r="E201" s="3" t="str">
        <f>VLOOKUP($B201,'[1]Grad M1'!$C$2:$Y$2293,E$1,FALSE)</f>
        <v>FIELD PRAC PUB HLTH</v>
      </c>
      <c r="F201" s="3" t="str">
        <f>IF(VLOOKUP($B201,'[1]Grad M1'!$C$2:$Y$2293,F$1,FALSE)="","",VLOOKUP($B201,'[1]Grad M1'!$C$2:$Y$2293,F$1,FALSE))</f>
        <v/>
      </c>
      <c r="G201" s="3" t="e">
        <f>COUNTIFS('[1]Grad M1'!$C$2:$C$2293,$B201,'[1]Grad M1'!$H$2:$H$2293,G$1)</f>
        <v>#VALUE!</v>
      </c>
      <c r="H201" s="3" t="e">
        <f>COUNTIFS('[1]Grad M1'!$C$2:$C$2293,$B201,'[1]Grad M1'!$H$2:$H$2293,H$1)</f>
        <v>#VALUE!</v>
      </c>
      <c r="I201" s="3" t="e">
        <f>COUNTIFS('[1]Grad M1'!$C$2:$C$2293,$B201,'[1]Grad M1'!$H$2:$H$2293,I$1)</f>
        <v>#VALUE!</v>
      </c>
      <c r="J201" s="3" t="e">
        <f>COUNTIFS('[1]Grad M1'!$C$2:$C$2293,$B201,'[1]Grad M1'!$H$2:$H$2293,J$1)</f>
        <v>#VALUE!</v>
      </c>
      <c r="K201" s="3" t="e">
        <f>COUNTIFS('[1]Grad M1'!$C$2:$C$2293,$B201,'[1]Grad M1'!$H$2:$H$2293,K$1)</f>
        <v>#VALUE!</v>
      </c>
      <c r="L201" s="3" t="e">
        <f>COUNTIFS('[1]Grad M1'!$C$2:$C$2293,$B201,'[1]Grad M1'!$H$2:$H$2293,L$1)</f>
        <v>#VALUE!</v>
      </c>
      <c r="M201" s="3" t="e">
        <f>COUNTIFS('[1]Grad M1'!$C$2:$C$2293,$B201,'[1]Grad M1'!$H$2:$H$2293,M$1)</f>
        <v>#VALUE!</v>
      </c>
      <c r="N201" s="3" t="e">
        <f>COUNTIFS('[1]Grad M1'!$C$2:$C$2293,$B201,'[1]Grad M1'!$H$2:$H$2293,N$1)</f>
        <v>#VALUE!</v>
      </c>
      <c r="O201" s="3" t="e">
        <f>COUNTIFS('[1]Grad M1'!$C$2:$C$2293,$B201,'[1]Grad M1'!$H$2:$H$2293,O$1)</f>
        <v>#VALUE!</v>
      </c>
      <c r="P201" s="3" t="e">
        <f>COUNTIFS('[1]Grad M1'!$C$2:$C$2293,$B201,'[1]Grad M1'!$H$2:$H$2293,P$1)</f>
        <v>#VALUE!</v>
      </c>
      <c r="Q201" s="3" t="e">
        <f>COUNTIFS('[1]Grad M1'!$C$2:$C$2293,$B201,'[1]Grad M1'!$H$2:$H$2293,Q$1)</f>
        <v>#VALUE!</v>
      </c>
      <c r="R201" s="3" t="e">
        <f>COUNTIFS('[1]Grad M1'!$C$2:$C$2293,$B201,'[1]Grad M1'!$H$2:$H$2293,R$1)</f>
        <v>#VALUE!</v>
      </c>
      <c r="S201" s="3" t="str">
        <f>VLOOKUP($B201,'[1]Grad M1'!$C$2:$Y$2293,S$1,FALSE)</f>
        <v>GRAD</v>
      </c>
      <c r="T201" s="3" t="str">
        <f>IF(VLOOKUP($B201,'[1]Grad M1'!$C$2:$Y$2293,T$1,FALSE)="","",VLOOKUP($B201,'[1]Grad M1'!$C$2:$Y$2293,T$1,FALSE))</f>
        <v/>
      </c>
      <c r="U201" s="3" t="str">
        <f>IF(VLOOKUP($B201,'[1]Grad M1'!$C$2:$Y$2293,U$1,FALSE)="","",VLOOKUP($B201,'[1]Grad M1'!$C$2:$Y$2293,U$1,FALSE))</f>
        <v xml:space="preserve">Interdisciplinary experience that includes a population/community focus and an emphasis on the public health principles of primary prevention and the community as client. </v>
      </c>
      <c r="V201" s="3" t="e">
        <f t="shared" si="4"/>
        <v>#VALUE!</v>
      </c>
    </row>
    <row r="202" spans="1:22" x14ac:dyDescent="0.25">
      <c r="A202" s="3" t="str">
        <f>IF(VLOOKUP($B202,'[1]Grad M1'!$C$2:$Y$2293,13,FALSE)="","M1",VLOOKUP($B202,'[1]Grad M1'!$C$2:$Y$2293,13,FALSE))</f>
        <v>M 1</v>
      </c>
      <c r="B202" s="3" t="s">
        <v>662</v>
      </c>
      <c r="C202" s="3" t="str">
        <f>VLOOKUP($B202,'[1]Grad M1'!$C$2:$Y$2293,C$1,FALSE)</f>
        <v>PUBH</v>
      </c>
      <c r="D202" s="3">
        <f>VLOOKUP($B202,'[1]Grad M1'!$C$2:$Y$2293,D$1,FALSE)</f>
        <v>890</v>
      </c>
      <c r="E202" s="3" t="str">
        <f>VLOOKUP($B202,'[1]Grad M1'!$C$2:$Y$2293,E$1,FALSE)</f>
        <v>SPECIAL TOPICS IN PH LSHP</v>
      </c>
      <c r="F202" s="3" t="str">
        <f>IF(VLOOKUP($B202,'[1]Grad M1'!$C$2:$Y$2293,F$1,FALSE)="","",VLOOKUP($B202,'[1]Grad M1'!$C$2:$Y$2293,F$1,FALSE))</f>
        <v/>
      </c>
      <c r="G202" s="3" t="e">
        <f>COUNTIFS('[1]Grad M1'!$C$2:$C$2293,$B202,'[1]Grad M1'!$H$2:$H$2293,G$1)</f>
        <v>#VALUE!</v>
      </c>
      <c r="H202" s="3" t="e">
        <f>COUNTIFS('[1]Grad M1'!$C$2:$C$2293,$B202,'[1]Grad M1'!$H$2:$H$2293,H$1)</f>
        <v>#VALUE!</v>
      </c>
      <c r="I202" s="3" t="e">
        <f>COUNTIFS('[1]Grad M1'!$C$2:$C$2293,$B202,'[1]Grad M1'!$H$2:$H$2293,I$1)</f>
        <v>#VALUE!</v>
      </c>
      <c r="J202" s="3" t="e">
        <f>COUNTIFS('[1]Grad M1'!$C$2:$C$2293,$B202,'[1]Grad M1'!$H$2:$H$2293,J$1)</f>
        <v>#VALUE!</v>
      </c>
      <c r="K202" s="3" t="e">
        <f>COUNTIFS('[1]Grad M1'!$C$2:$C$2293,$B202,'[1]Grad M1'!$H$2:$H$2293,K$1)</f>
        <v>#VALUE!</v>
      </c>
      <c r="L202" s="3" t="e">
        <f>COUNTIFS('[1]Grad M1'!$C$2:$C$2293,$B202,'[1]Grad M1'!$H$2:$H$2293,L$1)</f>
        <v>#VALUE!</v>
      </c>
      <c r="M202" s="3" t="e">
        <f>COUNTIFS('[1]Grad M1'!$C$2:$C$2293,$B202,'[1]Grad M1'!$H$2:$H$2293,M$1)</f>
        <v>#VALUE!</v>
      </c>
      <c r="N202" s="3" t="e">
        <f>COUNTIFS('[1]Grad M1'!$C$2:$C$2293,$B202,'[1]Grad M1'!$H$2:$H$2293,N$1)</f>
        <v>#VALUE!</v>
      </c>
      <c r="O202" s="3" t="e">
        <f>COUNTIFS('[1]Grad M1'!$C$2:$C$2293,$B202,'[1]Grad M1'!$H$2:$H$2293,O$1)</f>
        <v>#VALUE!</v>
      </c>
      <c r="P202" s="3" t="e">
        <f>COUNTIFS('[1]Grad M1'!$C$2:$C$2293,$B202,'[1]Grad M1'!$H$2:$H$2293,P$1)</f>
        <v>#VALUE!</v>
      </c>
      <c r="Q202" s="3" t="e">
        <f>COUNTIFS('[1]Grad M1'!$C$2:$C$2293,$B202,'[1]Grad M1'!$H$2:$H$2293,Q$1)</f>
        <v>#VALUE!</v>
      </c>
      <c r="R202" s="3" t="e">
        <f>COUNTIFS('[1]Grad M1'!$C$2:$C$2293,$B202,'[1]Grad M1'!$H$2:$H$2293,R$1)</f>
        <v>#VALUE!</v>
      </c>
      <c r="S202" s="3" t="str">
        <f>VLOOKUP($B202,'[1]Grad M1'!$C$2:$Y$2293,S$1,FALSE)</f>
        <v>GRAD</v>
      </c>
      <c r="T202" s="3" t="str">
        <f>IF(VLOOKUP($B202,'[1]Grad M1'!$C$2:$Y$2293,T$1,FALSE)="","",VLOOKUP($B202,'[1]Grad M1'!$C$2:$Y$2293,T$1,FALSE))</f>
        <v/>
      </c>
      <c r="U202" s="3" t="str">
        <f>IF(VLOOKUP($B202,'[1]Grad M1'!$C$2:$Y$2293,U$1,FALSE)="","",VLOOKUP($B202,'[1]Grad M1'!$C$2:$Y$2293,U$1,FALSE))</f>
        <v xml:space="preserve">HIV/STD prevention among vulnerable populations, health equity, public health practice, leadership and training, correctional healthcare. </v>
      </c>
      <c r="V202" s="3" t="e">
        <f t="shared" si="4"/>
        <v>#VALUE!</v>
      </c>
    </row>
    <row r="203" spans="1:22" x14ac:dyDescent="0.25">
      <c r="A203" s="3" t="str">
        <f>IF(VLOOKUP($B203,'[1]Grad M1'!$C$2:$Y$2293,13,FALSE)="","M1",VLOOKUP($B203,'[1]Grad M1'!$C$2:$Y$2293,13,FALSE))</f>
        <v>M 1</v>
      </c>
      <c r="B203" s="3" t="s">
        <v>663</v>
      </c>
      <c r="C203" s="3" t="str">
        <f>VLOOKUP($B203,'[1]Grad M1'!$C$2:$Y$2293,C$1,FALSE)</f>
        <v>PUBH</v>
      </c>
      <c r="D203" s="3">
        <f>VLOOKUP($B203,'[1]Grad M1'!$C$2:$Y$2293,D$1,FALSE)</f>
        <v>992</v>
      </c>
      <c r="E203" s="3" t="str">
        <f>VLOOKUP($B203,'[1]Grad M1'!$C$2:$Y$2293,E$1,FALSE)</f>
        <v>MASTER'S (NON-THESIS)</v>
      </c>
      <c r="F203" s="3" t="str">
        <f>IF(VLOOKUP($B203,'[1]Grad M1'!$C$2:$Y$2293,F$1,FALSE)="","",VLOOKUP($B203,'[1]Grad M1'!$C$2:$Y$2293,F$1,FALSE))</f>
        <v/>
      </c>
      <c r="G203" s="3" t="e">
        <f>COUNTIFS('[1]Grad M1'!$C$2:$C$2293,$B203,'[1]Grad M1'!$H$2:$H$2293,G$1)</f>
        <v>#VALUE!</v>
      </c>
      <c r="H203" s="3" t="e">
        <f>COUNTIFS('[1]Grad M1'!$C$2:$C$2293,$B203,'[1]Grad M1'!$H$2:$H$2293,H$1)</f>
        <v>#VALUE!</v>
      </c>
      <c r="I203" s="3" t="e">
        <f>COUNTIFS('[1]Grad M1'!$C$2:$C$2293,$B203,'[1]Grad M1'!$H$2:$H$2293,I$1)</f>
        <v>#VALUE!</v>
      </c>
      <c r="J203" s="3" t="e">
        <f>COUNTIFS('[1]Grad M1'!$C$2:$C$2293,$B203,'[1]Grad M1'!$H$2:$H$2293,J$1)</f>
        <v>#VALUE!</v>
      </c>
      <c r="K203" s="3" t="e">
        <f>COUNTIFS('[1]Grad M1'!$C$2:$C$2293,$B203,'[1]Grad M1'!$H$2:$H$2293,K$1)</f>
        <v>#VALUE!</v>
      </c>
      <c r="L203" s="3" t="e">
        <f>COUNTIFS('[1]Grad M1'!$C$2:$C$2293,$B203,'[1]Grad M1'!$H$2:$H$2293,L$1)</f>
        <v>#VALUE!</v>
      </c>
      <c r="M203" s="3" t="e">
        <f>COUNTIFS('[1]Grad M1'!$C$2:$C$2293,$B203,'[1]Grad M1'!$H$2:$H$2293,M$1)</f>
        <v>#VALUE!</v>
      </c>
      <c r="N203" s="3" t="e">
        <f>COUNTIFS('[1]Grad M1'!$C$2:$C$2293,$B203,'[1]Grad M1'!$H$2:$H$2293,N$1)</f>
        <v>#VALUE!</v>
      </c>
      <c r="O203" s="3" t="e">
        <f>COUNTIFS('[1]Grad M1'!$C$2:$C$2293,$B203,'[1]Grad M1'!$H$2:$H$2293,O$1)</f>
        <v>#VALUE!</v>
      </c>
      <c r="P203" s="3" t="e">
        <f>COUNTIFS('[1]Grad M1'!$C$2:$C$2293,$B203,'[1]Grad M1'!$H$2:$H$2293,P$1)</f>
        <v>#VALUE!</v>
      </c>
      <c r="Q203" s="3" t="e">
        <f>COUNTIFS('[1]Grad M1'!$C$2:$C$2293,$B203,'[1]Grad M1'!$H$2:$H$2293,Q$1)</f>
        <v>#VALUE!</v>
      </c>
      <c r="R203" s="3" t="e">
        <f>COUNTIFS('[1]Grad M1'!$C$2:$C$2293,$B203,'[1]Grad M1'!$H$2:$H$2293,R$1)</f>
        <v>#VALUE!</v>
      </c>
      <c r="S203" s="3" t="str">
        <f>VLOOKUP($B203,'[1]Grad M1'!$C$2:$Y$2293,S$1,FALSE)</f>
        <v>GRAD</v>
      </c>
      <c r="T203" s="3" t="str">
        <f>IF(VLOOKUP($B203,'[1]Grad M1'!$C$2:$Y$2293,T$1,FALSE)="","",VLOOKUP($B203,'[1]Grad M1'!$C$2:$Y$2293,T$1,FALSE))</f>
        <v>Master's (Non-Thesis)</v>
      </c>
      <c r="U203" s="3" t="str">
        <f>IF(VLOOKUP($B203,'[1]Grad M1'!$C$2:$Y$2293,U$1,FALSE)="","",VLOOKUP($B203,'[1]Grad M1'!$C$2:$Y$2293,U$1,FALSE))</f>
        <v>Psychosocial factors associated with cardiovascular-related risk factors and outcomes in African American communities.</v>
      </c>
      <c r="V203" s="3" t="e">
        <f t="shared" si="4"/>
        <v>#VALUE!</v>
      </c>
    </row>
    <row r="204" spans="1:22" x14ac:dyDescent="0.25">
      <c r="A204" s="3" t="str">
        <f>IF(VLOOKUP($B204,'[1]Grad M1'!$C$2:$Y$2293,13,FALSE)="","M1",VLOOKUP($B204,'[1]Grad M1'!$C$2:$Y$2293,13,FALSE))</f>
        <v>M 1</v>
      </c>
      <c r="B204" s="3" t="s">
        <v>664</v>
      </c>
      <c r="C204" s="3" t="str">
        <f>VLOOKUP($B204,'[1]Grad M1'!$C$2:$Y$2293,C$1,FALSE)</f>
        <v>SOCI</v>
      </c>
      <c r="D204" s="3">
        <f>VLOOKUP($B204,'[1]Grad M1'!$C$2:$Y$2293,D$1,FALSE)</f>
        <v>950</v>
      </c>
      <c r="E204" s="3" t="str">
        <f>VLOOKUP($B204,'[1]Grad M1'!$C$2:$Y$2293,E$1,FALSE)</f>
        <v>SEM SELECTED TOPICS</v>
      </c>
      <c r="F204" s="3" t="str">
        <f>IF(VLOOKUP($B204,'[1]Grad M1'!$C$2:$Y$2293,F$1,FALSE)="","",VLOOKUP($B204,'[1]Grad M1'!$C$2:$Y$2293,F$1,FALSE))</f>
        <v/>
      </c>
      <c r="G204" s="3" t="e">
        <f>COUNTIFS('[1]Grad M1'!$C$2:$C$2293,$B204,'[1]Grad M1'!$H$2:$H$2293,G$1)</f>
        <v>#VALUE!</v>
      </c>
      <c r="H204" s="3" t="e">
        <f>COUNTIFS('[1]Grad M1'!$C$2:$C$2293,$B204,'[1]Grad M1'!$H$2:$H$2293,H$1)</f>
        <v>#VALUE!</v>
      </c>
      <c r="I204" s="3" t="e">
        <f>COUNTIFS('[1]Grad M1'!$C$2:$C$2293,$B204,'[1]Grad M1'!$H$2:$H$2293,I$1)</f>
        <v>#VALUE!</v>
      </c>
      <c r="J204" s="3" t="e">
        <f>COUNTIFS('[1]Grad M1'!$C$2:$C$2293,$B204,'[1]Grad M1'!$H$2:$H$2293,J$1)</f>
        <v>#VALUE!</v>
      </c>
      <c r="K204" s="3" t="e">
        <f>COUNTIFS('[1]Grad M1'!$C$2:$C$2293,$B204,'[1]Grad M1'!$H$2:$H$2293,K$1)</f>
        <v>#VALUE!</v>
      </c>
      <c r="L204" s="3" t="e">
        <f>COUNTIFS('[1]Grad M1'!$C$2:$C$2293,$B204,'[1]Grad M1'!$H$2:$H$2293,L$1)</f>
        <v>#VALUE!</v>
      </c>
      <c r="M204" s="3" t="e">
        <f>COUNTIFS('[1]Grad M1'!$C$2:$C$2293,$B204,'[1]Grad M1'!$H$2:$H$2293,M$1)</f>
        <v>#VALUE!</v>
      </c>
      <c r="N204" s="3" t="e">
        <f>COUNTIFS('[1]Grad M1'!$C$2:$C$2293,$B204,'[1]Grad M1'!$H$2:$H$2293,N$1)</f>
        <v>#VALUE!</v>
      </c>
      <c r="O204" s="3" t="e">
        <f>COUNTIFS('[1]Grad M1'!$C$2:$C$2293,$B204,'[1]Grad M1'!$H$2:$H$2293,O$1)</f>
        <v>#VALUE!</v>
      </c>
      <c r="P204" s="3" t="e">
        <f>COUNTIFS('[1]Grad M1'!$C$2:$C$2293,$B204,'[1]Grad M1'!$H$2:$H$2293,P$1)</f>
        <v>#VALUE!</v>
      </c>
      <c r="Q204" s="3" t="e">
        <f>COUNTIFS('[1]Grad M1'!$C$2:$C$2293,$B204,'[1]Grad M1'!$H$2:$H$2293,Q$1)</f>
        <v>#VALUE!</v>
      </c>
      <c r="R204" s="3" t="e">
        <f>COUNTIFS('[1]Grad M1'!$C$2:$C$2293,$B204,'[1]Grad M1'!$H$2:$H$2293,R$1)</f>
        <v>#VALUE!</v>
      </c>
      <c r="S204" s="3" t="str">
        <f>VLOOKUP($B204,'[1]Grad M1'!$C$2:$Y$2293,S$1,FALSE)</f>
        <v>GRAD</v>
      </c>
      <c r="T204" s="3" t="str">
        <f>IF(VLOOKUP($B204,'[1]Grad M1'!$C$2:$Y$2293,T$1,FALSE)="","",VLOOKUP($B204,'[1]Grad M1'!$C$2:$Y$2293,T$1,FALSE))</f>
        <v/>
      </c>
      <c r="U204" s="3" t="str">
        <f>IF(VLOOKUP($B204,'[1]Grad M1'!$C$2:$Y$2293,U$1,FALSE)="","",VLOOKUP($B204,'[1]Grad M1'!$C$2:$Y$2293,U$1,FALSE))</f>
        <v>Social, natural, and built environments and their consequences for demographic and health outcomes. Study of migration, residential change and health from a life course perspective in the US to agent-based modeling of migration and other responses to environmental stress in Northeast Thailand. Migration and land use in the context of energy poverty challenges in Southern Africa.</v>
      </c>
      <c r="V204" s="3" t="e">
        <f t="shared" si="4"/>
        <v>#VALUE!</v>
      </c>
    </row>
    <row r="205" spans="1:22" x14ac:dyDescent="0.25">
      <c r="A205" s="3" t="str">
        <f>IF(VLOOKUP($B205,'[1]Grad M1'!$C$2:$Y$2293,13,FALSE)="","M1",VLOOKUP($B205,'[1]Grad M1'!$C$2:$Y$2293,13,FALSE))</f>
        <v>M 1</v>
      </c>
      <c r="B205" s="3" t="s">
        <v>665</v>
      </c>
      <c r="C205" s="3" t="str">
        <f>VLOOKUP($B205,'[1]Grad M1'!$C$2:$Y$2293,C$1,FALSE)</f>
        <v>SOCI</v>
      </c>
      <c r="D205" s="3">
        <f>VLOOKUP($B205,'[1]Grad M1'!$C$2:$Y$2293,D$1,FALSE)</f>
        <v>993</v>
      </c>
      <c r="E205" s="3" t="str">
        <f>VLOOKUP($B205,'[1]Grad M1'!$C$2:$Y$2293,E$1,FALSE)</f>
        <v>MASTER'S RESEARCH AND THESIS</v>
      </c>
      <c r="F205" s="3" t="str">
        <f>IF(VLOOKUP($B205,'[1]Grad M1'!$C$2:$Y$2293,F$1,FALSE)="","",VLOOKUP($B205,'[1]Grad M1'!$C$2:$Y$2293,F$1,FALSE))</f>
        <v/>
      </c>
      <c r="G205" s="3" t="e">
        <f>COUNTIFS('[1]Grad M1'!$C$2:$C$2293,$B205,'[1]Grad M1'!$H$2:$H$2293,G$1)</f>
        <v>#VALUE!</v>
      </c>
      <c r="H205" s="3" t="e">
        <f>COUNTIFS('[1]Grad M1'!$C$2:$C$2293,$B205,'[1]Grad M1'!$H$2:$H$2293,H$1)</f>
        <v>#VALUE!</v>
      </c>
      <c r="I205" s="3" t="e">
        <f>COUNTIFS('[1]Grad M1'!$C$2:$C$2293,$B205,'[1]Grad M1'!$H$2:$H$2293,I$1)</f>
        <v>#VALUE!</v>
      </c>
      <c r="J205" s="3" t="e">
        <f>COUNTIFS('[1]Grad M1'!$C$2:$C$2293,$B205,'[1]Grad M1'!$H$2:$H$2293,J$1)</f>
        <v>#VALUE!</v>
      </c>
      <c r="K205" s="3" t="e">
        <f>COUNTIFS('[1]Grad M1'!$C$2:$C$2293,$B205,'[1]Grad M1'!$H$2:$H$2293,K$1)</f>
        <v>#VALUE!</v>
      </c>
      <c r="L205" s="3" t="e">
        <f>COUNTIFS('[1]Grad M1'!$C$2:$C$2293,$B205,'[1]Grad M1'!$H$2:$H$2293,L$1)</f>
        <v>#VALUE!</v>
      </c>
      <c r="M205" s="3" t="e">
        <f>COUNTIFS('[1]Grad M1'!$C$2:$C$2293,$B205,'[1]Grad M1'!$H$2:$H$2293,M$1)</f>
        <v>#VALUE!</v>
      </c>
      <c r="N205" s="3" t="e">
        <f>COUNTIFS('[1]Grad M1'!$C$2:$C$2293,$B205,'[1]Grad M1'!$H$2:$H$2293,N$1)</f>
        <v>#VALUE!</v>
      </c>
      <c r="O205" s="3" t="e">
        <f>COUNTIFS('[1]Grad M1'!$C$2:$C$2293,$B205,'[1]Grad M1'!$H$2:$H$2293,O$1)</f>
        <v>#VALUE!</v>
      </c>
      <c r="P205" s="3" t="e">
        <f>COUNTIFS('[1]Grad M1'!$C$2:$C$2293,$B205,'[1]Grad M1'!$H$2:$H$2293,P$1)</f>
        <v>#VALUE!</v>
      </c>
      <c r="Q205" s="3" t="e">
        <f>COUNTIFS('[1]Grad M1'!$C$2:$C$2293,$B205,'[1]Grad M1'!$H$2:$H$2293,Q$1)</f>
        <v>#VALUE!</v>
      </c>
      <c r="R205" s="3" t="e">
        <f>COUNTIFS('[1]Grad M1'!$C$2:$C$2293,$B205,'[1]Grad M1'!$H$2:$H$2293,R$1)</f>
        <v>#VALUE!</v>
      </c>
      <c r="S205" s="3" t="str">
        <f>VLOOKUP($B205,'[1]Grad M1'!$C$2:$Y$2293,S$1,FALSE)</f>
        <v>GRAD</v>
      </c>
      <c r="T205" s="3" t="str">
        <f>IF(VLOOKUP($B205,'[1]Grad M1'!$C$2:$Y$2293,T$1,FALSE)="","",VLOOKUP($B205,'[1]Grad M1'!$C$2:$Y$2293,T$1,FALSE))</f>
        <v/>
      </c>
      <c r="U205" s="3" t="str">
        <f>IF(VLOOKUP($B205,'[1]Grad M1'!$C$2:$Y$2293,U$1,FALSE)="","",VLOOKUP($B205,'[1]Grad M1'!$C$2:$Y$2293,U$1,FALSE))</f>
        <v>Social inequality and health with particular interests in health disparities, biodemography, social science genomics, and life course processes. Social, environmental, behavioral, biological and genetic linkages in developmental and health trajectories across the early life course. Bridging social and biomedical sciences to advance knowledge on the development of health disparities from both an inter- and intra-generational perspective to inform public health and social policy.</v>
      </c>
      <c r="V205" s="3" t="e">
        <f t="shared" si="4"/>
        <v>#VALUE!</v>
      </c>
    </row>
    <row r="206" spans="1:22" x14ac:dyDescent="0.25">
      <c r="A206" s="3" t="str">
        <f>IF(VLOOKUP($B206,'[1]Grad M1'!$C$2:$Y$2293,13,FALSE)="","M1",VLOOKUP($B206,'[1]Grad M1'!$C$2:$Y$2293,13,FALSE))</f>
        <v>M 1</v>
      </c>
      <c r="B206" s="3" t="s">
        <v>666</v>
      </c>
      <c r="C206" s="3" t="str">
        <f>VLOOKUP($B206,'[1]Grad M1'!$C$2:$Y$2293,C$1,FALSE)</f>
        <v>SOWO</v>
      </c>
      <c r="D206" s="3">
        <f>VLOOKUP($B206,'[1]Grad M1'!$C$2:$Y$2293,D$1,FALSE)</f>
        <v>700</v>
      </c>
      <c r="E206" s="3" t="str">
        <f>VLOOKUP($B206,'[1]Grad M1'!$C$2:$Y$2293,E$1,FALSE)</f>
        <v>ATOD: ABUSE/DEPEND</v>
      </c>
      <c r="F206" s="3" t="str">
        <f>IF(VLOOKUP($B206,'[1]Grad M1'!$C$2:$Y$2293,F$1,FALSE)="","",VLOOKUP($B206,'[1]Grad M1'!$C$2:$Y$2293,F$1,FALSE))</f>
        <v/>
      </c>
      <c r="G206" s="3" t="e">
        <f>COUNTIFS('[1]Grad M1'!$C$2:$C$2293,$B206,'[1]Grad M1'!$H$2:$H$2293,G$1)</f>
        <v>#VALUE!</v>
      </c>
      <c r="H206" s="3" t="e">
        <f>COUNTIFS('[1]Grad M1'!$C$2:$C$2293,$B206,'[1]Grad M1'!$H$2:$H$2293,H$1)</f>
        <v>#VALUE!</v>
      </c>
      <c r="I206" s="3" t="e">
        <f>COUNTIFS('[1]Grad M1'!$C$2:$C$2293,$B206,'[1]Grad M1'!$H$2:$H$2293,I$1)</f>
        <v>#VALUE!</v>
      </c>
      <c r="J206" s="3" t="e">
        <f>COUNTIFS('[1]Grad M1'!$C$2:$C$2293,$B206,'[1]Grad M1'!$H$2:$H$2293,J$1)</f>
        <v>#VALUE!</v>
      </c>
      <c r="K206" s="3" t="e">
        <f>COUNTIFS('[1]Grad M1'!$C$2:$C$2293,$B206,'[1]Grad M1'!$H$2:$H$2293,K$1)</f>
        <v>#VALUE!</v>
      </c>
      <c r="L206" s="3" t="e">
        <f>COUNTIFS('[1]Grad M1'!$C$2:$C$2293,$B206,'[1]Grad M1'!$H$2:$H$2293,L$1)</f>
        <v>#VALUE!</v>
      </c>
      <c r="M206" s="3" t="e">
        <f>COUNTIFS('[1]Grad M1'!$C$2:$C$2293,$B206,'[1]Grad M1'!$H$2:$H$2293,M$1)</f>
        <v>#VALUE!</v>
      </c>
      <c r="N206" s="3" t="e">
        <f>COUNTIFS('[1]Grad M1'!$C$2:$C$2293,$B206,'[1]Grad M1'!$H$2:$H$2293,N$1)</f>
        <v>#VALUE!</v>
      </c>
      <c r="O206" s="3" t="e">
        <f>COUNTIFS('[1]Grad M1'!$C$2:$C$2293,$B206,'[1]Grad M1'!$H$2:$H$2293,O$1)</f>
        <v>#VALUE!</v>
      </c>
      <c r="P206" s="3" t="e">
        <f>COUNTIFS('[1]Grad M1'!$C$2:$C$2293,$B206,'[1]Grad M1'!$H$2:$H$2293,P$1)</f>
        <v>#VALUE!</v>
      </c>
      <c r="Q206" s="3" t="e">
        <f>COUNTIFS('[1]Grad M1'!$C$2:$C$2293,$B206,'[1]Grad M1'!$H$2:$H$2293,Q$1)</f>
        <v>#VALUE!</v>
      </c>
      <c r="R206" s="3" t="e">
        <f>COUNTIFS('[1]Grad M1'!$C$2:$C$2293,$B206,'[1]Grad M1'!$H$2:$H$2293,R$1)</f>
        <v>#VALUE!</v>
      </c>
      <c r="S206" s="3" t="str">
        <f>VLOOKUP($B206,'[1]Grad M1'!$C$2:$Y$2293,S$1,FALSE)</f>
        <v>GRAD</v>
      </c>
      <c r="T206" s="3" t="str">
        <f>IF(VLOOKUP($B206,'[1]Grad M1'!$C$2:$Y$2293,T$1,FALSE)="","",VLOOKUP($B206,'[1]Grad M1'!$C$2:$Y$2293,T$1,FALSE))</f>
        <v/>
      </c>
      <c r="U206" s="3" t="str">
        <f>IF(VLOOKUP($B206,'[1]Grad M1'!$C$2:$Y$2293,U$1,FALSE)="","",VLOOKUP($B206,'[1]Grad M1'!$C$2:$Y$2293,U$1,FALSE))</f>
        <v/>
      </c>
      <c r="V206" s="3" t="e">
        <f t="shared" si="4"/>
        <v>#VALUE!</v>
      </c>
    </row>
    <row r="207" spans="1:22" x14ac:dyDescent="0.25">
      <c r="A207" s="3" t="str">
        <f>IF(VLOOKUP($B207,'[1]Grad M1'!$C$2:$Y$2293,13,FALSE)="","M1",VLOOKUP($B207,'[1]Grad M1'!$C$2:$Y$2293,13,FALSE))</f>
        <v xml:space="preserve">M 1* </v>
      </c>
      <c r="B207" s="3" t="s">
        <v>667</v>
      </c>
      <c r="C207" s="3" t="str">
        <f>VLOOKUP($B207,'[1]Grad M1'!$C$2:$Y$2293,C$1,FALSE)</f>
        <v>SOWO</v>
      </c>
      <c r="D207" s="3">
        <f>VLOOKUP($B207,'[1]Grad M1'!$C$2:$Y$2293,D$1,FALSE)</f>
        <v>701</v>
      </c>
      <c r="E207" s="3" t="str">
        <f>VLOOKUP($B207,'[1]Grad M1'!$C$2:$Y$2293,E$1,FALSE)</f>
        <v>ATOD: BIOMED BASIS</v>
      </c>
      <c r="F207" s="3" t="str">
        <f>IF(VLOOKUP($B207,'[1]Grad M1'!$C$2:$Y$2293,F$1,FALSE)="","",VLOOKUP($B207,'[1]Grad M1'!$C$2:$Y$2293,F$1,FALSE))</f>
        <v/>
      </c>
      <c r="G207" s="3" t="e">
        <f>COUNTIFS('[1]Grad M1'!$C$2:$C$2293,$B207,'[1]Grad M1'!$H$2:$H$2293,G$1)</f>
        <v>#VALUE!</v>
      </c>
      <c r="H207" s="3" t="e">
        <f>COUNTIFS('[1]Grad M1'!$C$2:$C$2293,$B207,'[1]Grad M1'!$H$2:$H$2293,H$1)</f>
        <v>#VALUE!</v>
      </c>
      <c r="I207" s="3" t="e">
        <f>COUNTIFS('[1]Grad M1'!$C$2:$C$2293,$B207,'[1]Grad M1'!$H$2:$H$2293,I$1)</f>
        <v>#VALUE!</v>
      </c>
      <c r="J207" s="3" t="e">
        <f>COUNTIFS('[1]Grad M1'!$C$2:$C$2293,$B207,'[1]Grad M1'!$H$2:$H$2293,J$1)</f>
        <v>#VALUE!</v>
      </c>
      <c r="K207" s="3" t="e">
        <f>COUNTIFS('[1]Grad M1'!$C$2:$C$2293,$B207,'[1]Grad M1'!$H$2:$H$2293,K$1)</f>
        <v>#VALUE!</v>
      </c>
      <c r="L207" s="3" t="e">
        <f>COUNTIFS('[1]Grad M1'!$C$2:$C$2293,$B207,'[1]Grad M1'!$H$2:$H$2293,L$1)</f>
        <v>#VALUE!</v>
      </c>
      <c r="M207" s="3" t="e">
        <f>COUNTIFS('[1]Grad M1'!$C$2:$C$2293,$B207,'[1]Grad M1'!$H$2:$H$2293,M$1)</f>
        <v>#VALUE!</v>
      </c>
      <c r="N207" s="3" t="e">
        <f>COUNTIFS('[1]Grad M1'!$C$2:$C$2293,$B207,'[1]Grad M1'!$H$2:$H$2293,N$1)</f>
        <v>#VALUE!</v>
      </c>
      <c r="O207" s="3" t="e">
        <f>COUNTIFS('[1]Grad M1'!$C$2:$C$2293,$B207,'[1]Grad M1'!$H$2:$H$2293,O$1)</f>
        <v>#VALUE!</v>
      </c>
      <c r="P207" s="3" t="e">
        <f>COUNTIFS('[1]Grad M1'!$C$2:$C$2293,$B207,'[1]Grad M1'!$H$2:$H$2293,P$1)</f>
        <v>#VALUE!</v>
      </c>
      <c r="Q207" s="3" t="e">
        <f>COUNTIFS('[1]Grad M1'!$C$2:$C$2293,$B207,'[1]Grad M1'!$H$2:$H$2293,Q$1)</f>
        <v>#VALUE!</v>
      </c>
      <c r="R207" s="3" t="e">
        <f>COUNTIFS('[1]Grad M1'!$C$2:$C$2293,$B207,'[1]Grad M1'!$H$2:$H$2293,R$1)</f>
        <v>#VALUE!</v>
      </c>
      <c r="S207" s="3" t="str">
        <f>VLOOKUP($B207,'[1]Grad M1'!$C$2:$Y$2293,S$1,FALSE)</f>
        <v>GRAD</v>
      </c>
      <c r="T207" s="3" t="str">
        <f>IF(VLOOKUP($B207,'[1]Grad M1'!$C$2:$Y$2293,T$1,FALSE)="","",VLOOKUP($B207,'[1]Grad M1'!$C$2:$Y$2293,T$1,FALSE))</f>
        <v>Alcohol Tobacco and Other Drugs: Biomedical Basis</v>
      </c>
      <c r="U207" s="3" t="str">
        <f>IF(VLOOKUP($B207,'[1]Grad M1'!$C$2:$Y$2293,U$1,FALSE)="","",VLOOKUP($B207,'[1]Grad M1'!$C$2:$Y$2293,U$1,FALSE))</f>
        <v>Biomedical basis of substance related disorders. Broad scientific perspective on different classes of substances of abuse and biological basis of substance dependence. The distinction between drug misuse as a social problem and drug dependency as a  brain disorder.  The scope, nature, treatment,  and prevention of  alcohol and drug use disorders within gay and lesbian, ethnic and racial  minority, women, aged, and other diverse groups including those of different cultures, classes,  religions and with physical and mental disabilities, will be specifically addressed.  Medical and  social consequences of  alcohol and drug use will then be examined in detail. Ethical and social justice  issues affecting social work practice in the addictions will be examined throughout the course. Drug use prevention from cradle to grave: pregnancy, military, the elderly. Consequences of the war on drugs. Special populations: substance abuse, PTSD, military/veterans.</v>
      </c>
      <c r="V207" s="3" t="e">
        <f t="shared" si="4"/>
        <v>#VALUE!</v>
      </c>
    </row>
    <row r="208" spans="1:22" x14ac:dyDescent="0.25">
      <c r="A208" s="3" t="str">
        <f>IF(VLOOKUP($B208,'[1]Grad M1'!$C$2:$Y$2293,13,FALSE)="","M1",VLOOKUP($B208,'[1]Grad M1'!$C$2:$Y$2293,13,FALSE))</f>
        <v>M 1*</v>
      </c>
      <c r="B208" s="3" t="s">
        <v>668</v>
      </c>
      <c r="C208" s="3" t="str">
        <f>VLOOKUP($B208,'[1]Grad M1'!$C$2:$Y$2293,C$1,FALSE)</f>
        <v>SOWO</v>
      </c>
      <c r="D208" s="3">
        <f>VLOOKUP($B208,'[1]Grad M1'!$C$2:$Y$2293,D$1,FALSE)</f>
        <v>761</v>
      </c>
      <c r="E208" s="3" t="str">
        <f>VLOOKUP($B208,'[1]Grad M1'!$C$2:$Y$2293,E$1,FALSE)</f>
        <v>ATOD: DIVERSE POPUL</v>
      </c>
      <c r="F208" s="3" t="str">
        <f>IF(VLOOKUP($B208,'[1]Grad M1'!$C$2:$Y$2293,F$1,FALSE)="","",VLOOKUP($B208,'[1]Grad M1'!$C$2:$Y$2293,F$1,FALSE))</f>
        <v/>
      </c>
      <c r="G208" s="3" t="e">
        <f>COUNTIFS('[1]Grad M1'!$C$2:$C$2293,$B208,'[1]Grad M1'!$H$2:$H$2293,G$1)</f>
        <v>#VALUE!</v>
      </c>
      <c r="H208" s="3" t="e">
        <f>COUNTIFS('[1]Grad M1'!$C$2:$C$2293,$B208,'[1]Grad M1'!$H$2:$H$2293,H$1)</f>
        <v>#VALUE!</v>
      </c>
      <c r="I208" s="3" t="e">
        <f>COUNTIFS('[1]Grad M1'!$C$2:$C$2293,$B208,'[1]Grad M1'!$H$2:$H$2293,I$1)</f>
        <v>#VALUE!</v>
      </c>
      <c r="J208" s="3" t="e">
        <f>COUNTIFS('[1]Grad M1'!$C$2:$C$2293,$B208,'[1]Grad M1'!$H$2:$H$2293,J$1)</f>
        <v>#VALUE!</v>
      </c>
      <c r="K208" s="3" t="e">
        <f>COUNTIFS('[1]Grad M1'!$C$2:$C$2293,$B208,'[1]Grad M1'!$H$2:$H$2293,K$1)</f>
        <v>#VALUE!</v>
      </c>
      <c r="L208" s="3" t="e">
        <f>COUNTIFS('[1]Grad M1'!$C$2:$C$2293,$B208,'[1]Grad M1'!$H$2:$H$2293,L$1)</f>
        <v>#VALUE!</v>
      </c>
      <c r="M208" s="3" t="e">
        <f>COUNTIFS('[1]Grad M1'!$C$2:$C$2293,$B208,'[1]Grad M1'!$H$2:$H$2293,M$1)</f>
        <v>#VALUE!</v>
      </c>
      <c r="N208" s="3" t="e">
        <f>COUNTIFS('[1]Grad M1'!$C$2:$C$2293,$B208,'[1]Grad M1'!$H$2:$H$2293,N$1)</f>
        <v>#VALUE!</v>
      </c>
      <c r="O208" s="3" t="e">
        <f>COUNTIFS('[1]Grad M1'!$C$2:$C$2293,$B208,'[1]Grad M1'!$H$2:$H$2293,O$1)</f>
        <v>#VALUE!</v>
      </c>
      <c r="P208" s="3" t="e">
        <f>COUNTIFS('[1]Grad M1'!$C$2:$C$2293,$B208,'[1]Grad M1'!$H$2:$H$2293,P$1)</f>
        <v>#VALUE!</v>
      </c>
      <c r="Q208" s="3" t="e">
        <f>COUNTIFS('[1]Grad M1'!$C$2:$C$2293,$B208,'[1]Grad M1'!$H$2:$H$2293,Q$1)</f>
        <v>#VALUE!</v>
      </c>
      <c r="R208" s="3" t="e">
        <f>COUNTIFS('[1]Grad M1'!$C$2:$C$2293,$B208,'[1]Grad M1'!$H$2:$H$2293,R$1)</f>
        <v>#VALUE!</v>
      </c>
      <c r="S208" s="3" t="str">
        <f>VLOOKUP($B208,'[1]Grad M1'!$C$2:$Y$2293,S$1,FALSE)</f>
        <v>GRAD</v>
      </c>
      <c r="T208" s="3" t="str">
        <f>IF(VLOOKUP($B208,'[1]Grad M1'!$C$2:$Y$2293,T$1,FALSE)="","",VLOOKUP($B208,'[1]Grad M1'!$C$2:$Y$2293,T$1,FALSE))</f>
        <v>Substance Use and Addictions Specialist (SUAS): Practice with Culturally Diverse Populations</v>
      </c>
      <c r="U208" s="3" t="str">
        <f>IF(VLOOKUP($B208,'[1]Grad M1'!$C$2:$Y$2293,U$1,FALSE)="","",VLOOKUP($B208,'[1]Grad M1'!$C$2:$Y$2293,U$1,FALSE))</f>
        <v xml:space="preserve">This course provides an overview of the unique problems and needs of diverse populations living with addictive disorders and focuses on the application of culturally sensitive intervention strategies.  The following groups:  Adolescents, African-Americans, European-Americans, Military Personnel, Native Americans, Older Adults, Hispanics/Latinos, Women, Gay/Lesbian/Bi-Sexual/Transgender (GLBT), and Persons with HIV/AIDS will be studied in relation to ATOD misuse. Bio-Psycho-Social-Spiritual Framework. Trauma, PTSD and substance use. </v>
      </c>
      <c r="V208" s="3" t="e">
        <f t="shared" si="4"/>
        <v>#VALUE!</v>
      </c>
    </row>
    <row r="209" spans="1:22" x14ac:dyDescent="0.25">
      <c r="A209" s="3" t="str">
        <f>IF(VLOOKUP($B209,'[1]Grad M1'!$C$2:$Y$2293,13,FALSE)="","M1",VLOOKUP($B209,'[1]Grad M1'!$C$2:$Y$2293,13,FALSE))</f>
        <v>M 1*</v>
      </c>
      <c r="B209" s="3" t="s">
        <v>669</v>
      </c>
      <c r="C209" s="3" t="str">
        <f>VLOOKUP($B209,'[1]Grad M1'!$C$2:$Y$2293,C$1,FALSE)</f>
        <v>SOWO</v>
      </c>
      <c r="D209" s="3">
        <f>VLOOKUP($B209,'[1]Grad M1'!$C$2:$Y$2293,D$1,FALSE)</f>
        <v>835</v>
      </c>
      <c r="E209" s="3" t="str">
        <f>VLOOKUP($B209,'[1]Grad M1'!$C$2:$Y$2293,E$1,FALSE)</f>
        <v>POVERTY POLICY</v>
      </c>
      <c r="F209" s="3" t="str">
        <f>IF(VLOOKUP($B209,'[1]Grad M1'!$C$2:$Y$2293,F$1,FALSE)="","",VLOOKUP($B209,'[1]Grad M1'!$C$2:$Y$2293,F$1,FALSE))</f>
        <v/>
      </c>
      <c r="G209" s="3" t="e">
        <f>COUNTIFS('[1]Grad M1'!$C$2:$C$2293,$B209,'[1]Grad M1'!$H$2:$H$2293,G$1)</f>
        <v>#VALUE!</v>
      </c>
      <c r="H209" s="3" t="e">
        <f>COUNTIFS('[1]Grad M1'!$C$2:$C$2293,$B209,'[1]Grad M1'!$H$2:$H$2293,H$1)</f>
        <v>#VALUE!</v>
      </c>
      <c r="I209" s="3" t="e">
        <f>COUNTIFS('[1]Grad M1'!$C$2:$C$2293,$B209,'[1]Grad M1'!$H$2:$H$2293,I$1)</f>
        <v>#VALUE!</v>
      </c>
      <c r="J209" s="3" t="e">
        <f>COUNTIFS('[1]Grad M1'!$C$2:$C$2293,$B209,'[1]Grad M1'!$H$2:$H$2293,J$1)</f>
        <v>#VALUE!</v>
      </c>
      <c r="K209" s="3" t="e">
        <f>COUNTIFS('[1]Grad M1'!$C$2:$C$2293,$B209,'[1]Grad M1'!$H$2:$H$2293,K$1)</f>
        <v>#VALUE!</v>
      </c>
      <c r="L209" s="3" t="e">
        <f>COUNTIFS('[1]Grad M1'!$C$2:$C$2293,$B209,'[1]Grad M1'!$H$2:$H$2293,L$1)</f>
        <v>#VALUE!</v>
      </c>
      <c r="M209" s="3" t="e">
        <f>COUNTIFS('[1]Grad M1'!$C$2:$C$2293,$B209,'[1]Grad M1'!$H$2:$H$2293,M$1)</f>
        <v>#VALUE!</v>
      </c>
      <c r="N209" s="3" t="e">
        <f>COUNTIFS('[1]Grad M1'!$C$2:$C$2293,$B209,'[1]Grad M1'!$H$2:$H$2293,N$1)</f>
        <v>#VALUE!</v>
      </c>
      <c r="O209" s="3" t="e">
        <f>COUNTIFS('[1]Grad M1'!$C$2:$C$2293,$B209,'[1]Grad M1'!$H$2:$H$2293,O$1)</f>
        <v>#VALUE!</v>
      </c>
      <c r="P209" s="3" t="e">
        <f>COUNTIFS('[1]Grad M1'!$C$2:$C$2293,$B209,'[1]Grad M1'!$H$2:$H$2293,P$1)</f>
        <v>#VALUE!</v>
      </c>
      <c r="Q209" s="3" t="e">
        <f>COUNTIFS('[1]Grad M1'!$C$2:$C$2293,$B209,'[1]Grad M1'!$H$2:$H$2293,Q$1)</f>
        <v>#VALUE!</v>
      </c>
      <c r="R209" s="3" t="e">
        <f>COUNTIFS('[1]Grad M1'!$C$2:$C$2293,$B209,'[1]Grad M1'!$H$2:$H$2293,R$1)</f>
        <v>#VALUE!</v>
      </c>
      <c r="S209" s="3" t="str">
        <f>VLOOKUP($B209,'[1]Grad M1'!$C$2:$Y$2293,S$1,FALSE)</f>
        <v>GRAD</v>
      </c>
      <c r="T209" s="3" t="str">
        <f>IF(VLOOKUP($B209,'[1]Grad M1'!$C$2:$Y$2293,T$1,FALSE)="","",VLOOKUP($B209,'[1]Grad M1'!$C$2:$Y$2293,T$1,FALSE))</f>
        <v>Poverty Policy</v>
      </c>
      <c r="U209" s="3" t="str">
        <f>IF(VLOOKUP($B209,'[1]Grad M1'!$C$2:$Y$2293,U$1,FALSE)="","",VLOOKUP($B209,'[1]Grad M1'!$C$2:$Y$2293,U$1,FALSE))</f>
        <v>Course provides students with a framework for advanced policy analysis and strategies for policy change, focusing on national and state poverty policy, focusing on legal, socio-political, and economic factors influencing financing, access, service delivery. Course explores skills and strategies for policy analysis and change. The color of money. Black banks and the racial wealth gap. Evicted: Poverty and profit in the American city. The broken ladder. How inequality affects the way we think, live, and die. Poverty impedes cognitive function. Pathways into and out of poverty. Food and nutrition security. What are social impact bonds? An innovative new financial tool for social programs. Temporary assistance for needy families. Earned income tax credit; child tax credit; supplemental security income. Universal basic income in the US and advanced countries. Good laws, good food: Putting local food policy to work for our communities. How Siler City, NC, integrated healthy food access into pedestrian planning.  Housing; employment and job training. Minimum wage; unemployment insurance; federal payroll taxes. Financial capability and asset building; Policy response in the Global South; The Transfer Project. Microfinance. A multifaceted program causes lasting progress for the very poor: Evidence from six countries.</v>
      </c>
      <c r="V209" s="3" t="e">
        <f t="shared" si="4"/>
        <v>#VALUE!</v>
      </c>
    </row>
    <row r="210" spans="1:22" x14ac:dyDescent="0.25">
      <c r="A210" s="3" t="str">
        <f>IF(VLOOKUP($B210,'[1]Grad M1'!$C$2:$Y$2293,13,FALSE)="","M1",VLOOKUP($B210,'[1]Grad M1'!$C$2:$Y$2293,13,FALSE))</f>
        <v>M1</v>
      </c>
      <c r="B210" s="3" t="s">
        <v>670</v>
      </c>
      <c r="C210" s="3" t="str">
        <f>VLOOKUP($B210,'[1]Grad M1'!$C$2:$Y$2293,C$1,FALSE)</f>
        <v>SOWO</v>
      </c>
      <c r="D210" s="3">
        <f>VLOOKUP($B210,'[1]Grad M1'!$C$2:$Y$2293,D$1,FALSE)</f>
        <v>836</v>
      </c>
      <c r="E210" s="3" t="str">
        <f>VLOOKUP($B210,'[1]Grad M1'!$C$2:$Y$2293,E$1,FALSE)</f>
        <v>HLTH ACCESS &amp; DISPARITIE</v>
      </c>
      <c r="F210" s="3" t="str">
        <f>IF(VLOOKUP($B210,'[1]Grad M1'!$C$2:$Y$2293,F$1,FALSE)="","",VLOOKUP($B210,'[1]Grad M1'!$C$2:$Y$2293,F$1,FALSE))</f>
        <v/>
      </c>
      <c r="G210" s="3" t="e">
        <f>COUNTIFS('[1]Grad M1'!$C$2:$C$2293,$B210,'[1]Grad M1'!$H$2:$H$2293,G$1)</f>
        <v>#VALUE!</v>
      </c>
      <c r="H210" s="3" t="e">
        <f>COUNTIFS('[1]Grad M1'!$C$2:$C$2293,$B210,'[1]Grad M1'!$H$2:$H$2293,H$1)</f>
        <v>#VALUE!</v>
      </c>
      <c r="I210" s="3" t="e">
        <f>COUNTIFS('[1]Grad M1'!$C$2:$C$2293,$B210,'[1]Grad M1'!$H$2:$H$2293,I$1)</f>
        <v>#VALUE!</v>
      </c>
      <c r="J210" s="3" t="e">
        <f>COUNTIFS('[1]Grad M1'!$C$2:$C$2293,$B210,'[1]Grad M1'!$H$2:$H$2293,J$1)</f>
        <v>#VALUE!</v>
      </c>
      <c r="K210" s="3" t="e">
        <f>COUNTIFS('[1]Grad M1'!$C$2:$C$2293,$B210,'[1]Grad M1'!$H$2:$H$2293,K$1)</f>
        <v>#VALUE!</v>
      </c>
      <c r="L210" s="3" t="e">
        <f>COUNTIFS('[1]Grad M1'!$C$2:$C$2293,$B210,'[1]Grad M1'!$H$2:$H$2293,L$1)</f>
        <v>#VALUE!</v>
      </c>
      <c r="M210" s="3" t="e">
        <f>COUNTIFS('[1]Grad M1'!$C$2:$C$2293,$B210,'[1]Grad M1'!$H$2:$H$2293,M$1)</f>
        <v>#VALUE!</v>
      </c>
      <c r="N210" s="3" t="e">
        <f>COUNTIFS('[1]Grad M1'!$C$2:$C$2293,$B210,'[1]Grad M1'!$H$2:$H$2293,N$1)</f>
        <v>#VALUE!</v>
      </c>
      <c r="O210" s="3" t="e">
        <f>COUNTIFS('[1]Grad M1'!$C$2:$C$2293,$B210,'[1]Grad M1'!$H$2:$H$2293,O$1)</f>
        <v>#VALUE!</v>
      </c>
      <c r="P210" s="3" t="e">
        <f>COUNTIFS('[1]Grad M1'!$C$2:$C$2293,$B210,'[1]Grad M1'!$H$2:$H$2293,P$1)</f>
        <v>#VALUE!</v>
      </c>
      <c r="Q210" s="3" t="e">
        <f>COUNTIFS('[1]Grad M1'!$C$2:$C$2293,$B210,'[1]Grad M1'!$H$2:$H$2293,Q$1)</f>
        <v>#VALUE!</v>
      </c>
      <c r="R210" s="3" t="e">
        <f>COUNTIFS('[1]Grad M1'!$C$2:$C$2293,$B210,'[1]Grad M1'!$H$2:$H$2293,R$1)</f>
        <v>#VALUE!</v>
      </c>
      <c r="S210" s="3" t="str">
        <f>VLOOKUP($B210,'[1]Grad M1'!$C$2:$Y$2293,S$1,FALSE)</f>
        <v>GRAD</v>
      </c>
      <c r="T210" s="3" t="str">
        <f>IF(VLOOKUP($B210,'[1]Grad M1'!$C$2:$Y$2293,T$1,FALSE)="","",VLOOKUP($B210,'[1]Grad M1'!$C$2:$Y$2293,T$1,FALSE))</f>
        <v>Health Access and Health Disparities</v>
      </c>
      <c r="U210" s="3" t="str">
        <f>IF(VLOOKUP($B210,'[1]Grad M1'!$C$2:$Y$2293,U$1,FALSE)="","",VLOOKUP($B210,'[1]Grad M1'!$C$2:$Y$2293,U$1,FALSE))</f>
        <v xml:space="preserve"> Pre- or corequisite, SOWO 530. Examines factors leading to disparities in health outcomes for persons disadvantaged by income, age, ethnicity, gender, and sexual orientation. Critically evaluates health and social policies aimed at resolving disparities.</v>
      </c>
      <c r="V210" s="3" t="e">
        <f t="shared" si="4"/>
        <v>#VALUE!</v>
      </c>
    </row>
    <row r="211" spans="1:22" x14ac:dyDescent="0.25">
      <c r="A211" s="3" t="str">
        <f>IF(VLOOKUP($B211,'[1]Grad M1'!$C$2:$Y$2293,13,FALSE)="","M1",VLOOKUP($B211,'[1]Grad M1'!$C$2:$Y$2293,13,FALSE))</f>
        <v>M 1</v>
      </c>
      <c r="B211" s="3" t="s">
        <v>671</v>
      </c>
      <c r="C211" s="3" t="str">
        <f>VLOOKUP($B211,'[1]Grad M1'!$C$2:$Y$2293,C$1,FALSE)</f>
        <v>SOWO</v>
      </c>
      <c r="D211" s="3">
        <f>VLOOKUP($B211,'[1]Grad M1'!$C$2:$Y$2293,D$1,FALSE)</f>
        <v>855</v>
      </c>
      <c r="E211" s="3" t="str">
        <f>VLOOKUP($B211,'[1]Grad M1'!$C$2:$Y$2293,E$1,FALSE)</f>
        <v>TRTMT OF TRAUMA &amp; VIOLEN</v>
      </c>
      <c r="F211" s="3" t="str">
        <f>IF(VLOOKUP($B211,'[1]Grad M1'!$C$2:$Y$2293,F$1,FALSE)="","",VLOOKUP($B211,'[1]Grad M1'!$C$2:$Y$2293,F$1,FALSE))</f>
        <v/>
      </c>
      <c r="G211" s="3" t="e">
        <f>COUNTIFS('[1]Grad M1'!$C$2:$C$2293,$B211,'[1]Grad M1'!$H$2:$H$2293,G$1)</f>
        <v>#VALUE!</v>
      </c>
      <c r="H211" s="3" t="e">
        <f>COUNTIFS('[1]Grad M1'!$C$2:$C$2293,$B211,'[1]Grad M1'!$H$2:$H$2293,H$1)</f>
        <v>#VALUE!</v>
      </c>
      <c r="I211" s="3" t="e">
        <f>COUNTIFS('[1]Grad M1'!$C$2:$C$2293,$B211,'[1]Grad M1'!$H$2:$H$2293,I$1)</f>
        <v>#VALUE!</v>
      </c>
      <c r="J211" s="3" t="e">
        <f>COUNTIFS('[1]Grad M1'!$C$2:$C$2293,$B211,'[1]Grad M1'!$H$2:$H$2293,J$1)</f>
        <v>#VALUE!</v>
      </c>
      <c r="K211" s="3" t="e">
        <f>COUNTIFS('[1]Grad M1'!$C$2:$C$2293,$B211,'[1]Grad M1'!$H$2:$H$2293,K$1)</f>
        <v>#VALUE!</v>
      </c>
      <c r="L211" s="3" t="e">
        <f>COUNTIFS('[1]Grad M1'!$C$2:$C$2293,$B211,'[1]Grad M1'!$H$2:$H$2293,L$1)</f>
        <v>#VALUE!</v>
      </c>
      <c r="M211" s="3" t="e">
        <f>COUNTIFS('[1]Grad M1'!$C$2:$C$2293,$B211,'[1]Grad M1'!$H$2:$H$2293,M$1)</f>
        <v>#VALUE!</v>
      </c>
      <c r="N211" s="3" t="e">
        <f>COUNTIFS('[1]Grad M1'!$C$2:$C$2293,$B211,'[1]Grad M1'!$H$2:$H$2293,N$1)</f>
        <v>#VALUE!</v>
      </c>
      <c r="O211" s="3" t="e">
        <f>COUNTIFS('[1]Grad M1'!$C$2:$C$2293,$B211,'[1]Grad M1'!$H$2:$H$2293,O$1)</f>
        <v>#VALUE!</v>
      </c>
      <c r="P211" s="3" t="e">
        <f>COUNTIFS('[1]Grad M1'!$C$2:$C$2293,$B211,'[1]Grad M1'!$H$2:$H$2293,P$1)</f>
        <v>#VALUE!</v>
      </c>
      <c r="Q211" s="3" t="e">
        <f>COUNTIFS('[1]Grad M1'!$C$2:$C$2293,$B211,'[1]Grad M1'!$H$2:$H$2293,Q$1)</f>
        <v>#VALUE!</v>
      </c>
      <c r="R211" s="3" t="e">
        <f>COUNTIFS('[1]Grad M1'!$C$2:$C$2293,$B211,'[1]Grad M1'!$H$2:$H$2293,R$1)</f>
        <v>#VALUE!</v>
      </c>
      <c r="S211" s="3" t="str">
        <f>VLOOKUP($B211,'[1]Grad M1'!$C$2:$Y$2293,S$1,FALSE)</f>
        <v>GRAD</v>
      </c>
      <c r="T211" s="3" t="str">
        <f>IF(VLOOKUP($B211,'[1]Grad M1'!$C$2:$Y$2293,T$1,FALSE)="","",VLOOKUP($B211,'[1]Grad M1'!$C$2:$Y$2293,T$1,FALSE))</f>
        <v/>
      </c>
      <c r="U211" s="3" t="str">
        <f>IF(VLOOKUP($B211,'[1]Grad M1'!$C$2:$Y$2293,U$1,FALSE)="","",VLOOKUP($B211,'[1]Grad M1'!$C$2:$Y$2293,U$1,FALSE))</f>
        <v xml:space="preserve">Ecological and organizational perspectives on trauma and violence; Sexual assault prevention and response; Human trafficking; Intimate partner violence. Growing from our roots: Strategies for developing culturally grounded health promotion interventions in American Indian, Alaska Native, and Native Hawaiian communities; Adverse childhood experiences and the lifelong consequenes of trauma; Embodiment of historical trauma among American Indians and Alaska Natives; World report on violence and health;  Vicarious and secondary trauma; My life after sexual assault; Coordinated community efforts to respond to sexual assault; Economic empowerment of impoverished IPV survivors; Treatment of complex PTSD; Sexual violence on campus: Strategies for prevention; Aftercare services for child victims of sex trafficking; Intimate partner violence in the Latinx community; </v>
      </c>
      <c r="V211" s="3" t="e">
        <f t="shared" si="4"/>
        <v>#VALUE!</v>
      </c>
    </row>
    <row r="212" spans="1:22" x14ac:dyDescent="0.25">
      <c r="A212" s="3" t="str">
        <f>IF(VLOOKUP($B212,'[1]Grad M1'!$C$2:$Y$2293,13,FALSE)="","M1",VLOOKUP($B212,'[1]Grad M1'!$C$2:$Y$2293,13,FALSE))</f>
        <v>M 1 *</v>
      </c>
      <c r="B212" s="3" t="s">
        <v>672</v>
      </c>
      <c r="C212" s="3" t="str">
        <f>VLOOKUP($B212,'[1]Grad M1'!$C$2:$Y$2293,C$1,FALSE)</f>
        <v>SOWO</v>
      </c>
      <c r="D212" s="3">
        <f>VLOOKUP($B212,'[1]Grad M1'!$C$2:$Y$2293,D$1,FALSE)</f>
        <v>860</v>
      </c>
      <c r="E212" s="3" t="str">
        <f>VLOOKUP($B212,'[1]Grad M1'!$C$2:$Y$2293,E$1,FALSE)</f>
        <v>CHILD WELFARE PERSP</v>
      </c>
      <c r="F212" s="3" t="str">
        <f>IF(VLOOKUP($B212,'[1]Grad M1'!$C$2:$Y$2293,F$1,FALSE)="","",VLOOKUP($B212,'[1]Grad M1'!$C$2:$Y$2293,F$1,FALSE))</f>
        <v/>
      </c>
      <c r="G212" s="3" t="e">
        <f>COUNTIFS('[1]Grad M1'!$C$2:$C$2293,$B212,'[1]Grad M1'!$H$2:$H$2293,G$1)</f>
        <v>#VALUE!</v>
      </c>
      <c r="H212" s="3" t="e">
        <f>COUNTIFS('[1]Grad M1'!$C$2:$C$2293,$B212,'[1]Grad M1'!$H$2:$H$2293,H$1)</f>
        <v>#VALUE!</v>
      </c>
      <c r="I212" s="3" t="e">
        <f>COUNTIFS('[1]Grad M1'!$C$2:$C$2293,$B212,'[1]Grad M1'!$H$2:$H$2293,I$1)</f>
        <v>#VALUE!</v>
      </c>
      <c r="J212" s="3" t="e">
        <f>COUNTIFS('[1]Grad M1'!$C$2:$C$2293,$B212,'[1]Grad M1'!$H$2:$H$2293,J$1)</f>
        <v>#VALUE!</v>
      </c>
      <c r="K212" s="3" t="e">
        <f>COUNTIFS('[1]Grad M1'!$C$2:$C$2293,$B212,'[1]Grad M1'!$H$2:$H$2293,K$1)</f>
        <v>#VALUE!</v>
      </c>
      <c r="L212" s="3" t="e">
        <f>COUNTIFS('[1]Grad M1'!$C$2:$C$2293,$B212,'[1]Grad M1'!$H$2:$H$2293,L$1)</f>
        <v>#VALUE!</v>
      </c>
      <c r="M212" s="3" t="e">
        <f>COUNTIFS('[1]Grad M1'!$C$2:$C$2293,$B212,'[1]Grad M1'!$H$2:$H$2293,M$1)</f>
        <v>#VALUE!</v>
      </c>
      <c r="N212" s="3" t="e">
        <f>COUNTIFS('[1]Grad M1'!$C$2:$C$2293,$B212,'[1]Grad M1'!$H$2:$H$2293,N$1)</f>
        <v>#VALUE!</v>
      </c>
      <c r="O212" s="3" t="e">
        <f>COUNTIFS('[1]Grad M1'!$C$2:$C$2293,$B212,'[1]Grad M1'!$H$2:$H$2293,O$1)</f>
        <v>#VALUE!</v>
      </c>
      <c r="P212" s="3" t="e">
        <f>COUNTIFS('[1]Grad M1'!$C$2:$C$2293,$B212,'[1]Grad M1'!$H$2:$H$2293,P$1)</f>
        <v>#VALUE!</v>
      </c>
      <c r="Q212" s="3" t="e">
        <f>COUNTIFS('[1]Grad M1'!$C$2:$C$2293,$B212,'[1]Grad M1'!$H$2:$H$2293,Q$1)</f>
        <v>#VALUE!</v>
      </c>
      <c r="R212" s="3" t="e">
        <f>COUNTIFS('[1]Grad M1'!$C$2:$C$2293,$B212,'[1]Grad M1'!$H$2:$H$2293,R$1)</f>
        <v>#VALUE!</v>
      </c>
      <c r="S212" s="3" t="str">
        <f>VLOOKUP($B212,'[1]Grad M1'!$C$2:$Y$2293,S$1,FALSE)</f>
        <v>GRAD</v>
      </c>
      <c r="T212" s="3" t="str">
        <f>IF(VLOOKUP($B212,'[1]Grad M1'!$C$2:$Y$2293,T$1,FALSE)="","",VLOOKUP($B212,'[1]Grad M1'!$C$2:$Y$2293,T$1,FALSE))</f>
        <v>Child Welfare Perspectives and Practices</v>
      </c>
      <c r="U212" s="3" t="str">
        <f>IF(VLOOKUP($B212,'[1]Grad M1'!$C$2:$Y$2293,U$1,FALSE)="","",VLOOKUP($B212,'[1]Grad M1'!$C$2:$Y$2293,U$1,FALSE))</f>
        <v xml:space="preserve">Focus on the knowledge, skills, and critical thinking necessary for effective practice in child welfare. Racial disproportionality and overrepresented groups in the child welfare system; Intersection of behavioral health, substance use treatment, and child welfare services; Outcomes for youth in foster care; The prevalence of mental disorders among children and adolescents in the child welfare system; The orphan trains; the Indian Child Welfare Act; Safety, permanence, and child well-being; The impact of trauma: a developmental framework for infancy and early childhood; Physical abuse characteristics and risk factors; Child neglect; Women, infants and (fat) children; Sexual abuse characteristics and risk factors; Sexual abuse prevention strategies; Child welfare system and LGBTQ community, interface with criminal justice system, immigration enforcement; The impact of substance abuse disorders on families and children </v>
      </c>
      <c r="V212" s="3" t="e">
        <f t="shared" si="4"/>
        <v>#VALUE!</v>
      </c>
    </row>
    <row r="213" spans="1:22" x14ac:dyDescent="0.25">
      <c r="A213" s="3" t="str">
        <f>IF(VLOOKUP($B213,'[1]Grad M1'!$C$2:$Y$2293,13,FALSE)="","M1",VLOOKUP($B213,'[1]Grad M1'!$C$2:$Y$2293,13,FALSE))</f>
        <v>M 1*</v>
      </c>
      <c r="B213" s="3" t="s">
        <v>673</v>
      </c>
      <c r="C213" s="3" t="str">
        <f>VLOOKUP($B213,'[1]Grad M1'!$C$2:$Y$2293,C$1,FALSE)</f>
        <v>SOWO</v>
      </c>
      <c r="D213" s="3">
        <f>VLOOKUP($B213,'[1]Grad M1'!$C$2:$Y$2293,D$1,FALSE)</f>
        <v>880</v>
      </c>
      <c r="E213" s="3" t="str">
        <f>VLOOKUP($B213,'[1]Grad M1'!$C$2:$Y$2293,E$1,FALSE)</f>
        <v>SUSTAINABLE DEVELOP</v>
      </c>
      <c r="F213" s="3" t="str">
        <f>IF(VLOOKUP($B213,'[1]Grad M1'!$C$2:$Y$2293,F$1,FALSE)="","",VLOOKUP($B213,'[1]Grad M1'!$C$2:$Y$2293,F$1,FALSE))</f>
        <v/>
      </c>
      <c r="G213" s="3" t="e">
        <f>COUNTIFS('[1]Grad M1'!$C$2:$C$2293,$B213,'[1]Grad M1'!$H$2:$H$2293,G$1)</f>
        <v>#VALUE!</v>
      </c>
      <c r="H213" s="3" t="e">
        <f>COUNTIFS('[1]Grad M1'!$C$2:$C$2293,$B213,'[1]Grad M1'!$H$2:$H$2293,H$1)</f>
        <v>#VALUE!</v>
      </c>
      <c r="I213" s="3" t="e">
        <f>COUNTIFS('[1]Grad M1'!$C$2:$C$2293,$B213,'[1]Grad M1'!$H$2:$H$2293,I$1)</f>
        <v>#VALUE!</v>
      </c>
      <c r="J213" s="3" t="e">
        <f>COUNTIFS('[1]Grad M1'!$C$2:$C$2293,$B213,'[1]Grad M1'!$H$2:$H$2293,J$1)</f>
        <v>#VALUE!</v>
      </c>
      <c r="K213" s="3" t="e">
        <f>COUNTIFS('[1]Grad M1'!$C$2:$C$2293,$B213,'[1]Grad M1'!$H$2:$H$2293,K$1)</f>
        <v>#VALUE!</v>
      </c>
      <c r="L213" s="3" t="e">
        <f>COUNTIFS('[1]Grad M1'!$C$2:$C$2293,$B213,'[1]Grad M1'!$H$2:$H$2293,L$1)</f>
        <v>#VALUE!</v>
      </c>
      <c r="M213" s="3" t="e">
        <f>COUNTIFS('[1]Grad M1'!$C$2:$C$2293,$B213,'[1]Grad M1'!$H$2:$H$2293,M$1)</f>
        <v>#VALUE!</v>
      </c>
      <c r="N213" s="3" t="e">
        <f>COUNTIFS('[1]Grad M1'!$C$2:$C$2293,$B213,'[1]Grad M1'!$H$2:$H$2293,N$1)</f>
        <v>#VALUE!</v>
      </c>
      <c r="O213" s="3" t="e">
        <f>COUNTIFS('[1]Grad M1'!$C$2:$C$2293,$B213,'[1]Grad M1'!$H$2:$H$2293,O$1)</f>
        <v>#VALUE!</v>
      </c>
      <c r="P213" s="3" t="e">
        <f>COUNTIFS('[1]Grad M1'!$C$2:$C$2293,$B213,'[1]Grad M1'!$H$2:$H$2293,P$1)</f>
        <v>#VALUE!</v>
      </c>
      <c r="Q213" s="3" t="e">
        <f>COUNTIFS('[1]Grad M1'!$C$2:$C$2293,$B213,'[1]Grad M1'!$H$2:$H$2293,Q$1)</f>
        <v>#VALUE!</v>
      </c>
      <c r="R213" s="3" t="e">
        <f>COUNTIFS('[1]Grad M1'!$C$2:$C$2293,$B213,'[1]Grad M1'!$H$2:$H$2293,R$1)</f>
        <v>#VALUE!</v>
      </c>
      <c r="S213" s="3" t="str">
        <f>VLOOKUP($B213,'[1]Grad M1'!$C$2:$Y$2293,S$1,FALSE)</f>
        <v>GRAD</v>
      </c>
      <c r="T213" s="3" t="str">
        <f>IF(VLOOKUP($B213,'[1]Grad M1'!$C$2:$Y$2293,T$1,FALSE)="","",VLOOKUP($B213,'[1]Grad M1'!$C$2:$Y$2293,T$1,FALSE))</f>
        <v>Sustainable Development</v>
      </c>
      <c r="U213" s="3" t="str">
        <f>IF(VLOOKUP($B213,'[1]Grad M1'!$C$2:$Y$2293,U$1,FALSE)="","",VLOOKUP($B213,'[1]Grad M1'!$C$2:$Y$2293,U$1,FALSE))</f>
        <v xml:space="preserve">Examines perspectives and models of sustainable development. Students will analyze a project and present a participatory plan for engaging in sustainable development work. The class will examine social entrepreneurship and sustainable community development through a framework that combines local, national and global perspectives on sustainability’s triple bottom line: 1. economic prosperity; 2. social equity; and 3. environmental stewardship. </v>
      </c>
      <c r="V213" s="3" t="e">
        <f t="shared" si="4"/>
        <v>#VALUE!</v>
      </c>
    </row>
    <row r="214" spans="1:22" x14ac:dyDescent="0.25">
      <c r="A214" s="3" t="str">
        <f>IF(VLOOKUP($B214,'[1]Grad M1'!$C$2:$Y$2293,13,FALSE)="","M1",VLOOKUP($B214,'[1]Grad M1'!$C$2:$Y$2293,13,FALSE))</f>
        <v>M 1*</v>
      </c>
      <c r="B214" s="3" t="s">
        <v>674</v>
      </c>
      <c r="C214" s="3" t="str">
        <f>VLOOKUP($B214,'[1]Grad M1'!$C$2:$Y$2293,C$1,FALSE)</f>
        <v>SOWO</v>
      </c>
      <c r="D214" s="3">
        <f>VLOOKUP($B214,'[1]Grad M1'!$C$2:$Y$2293,D$1,FALSE)</f>
        <v>881</v>
      </c>
      <c r="E214" s="3" t="str">
        <f>VLOOKUP($B214,'[1]Grad M1'!$C$2:$Y$2293,E$1,FALSE)</f>
        <v>DEV THRY/PRACT GLBL SETTINGS</v>
      </c>
      <c r="F214" s="3" t="str">
        <f>IF(VLOOKUP($B214,'[1]Grad M1'!$C$2:$Y$2293,F$1,FALSE)="","",VLOOKUP($B214,'[1]Grad M1'!$C$2:$Y$2293,F$1,FALSE))</f>
        <v/>
      </c>
      <c r="G214" s="3" t="e">
        <f>COUNTIFS('[1]Grad M1'!$C$2:$C$2293,$B214,'[1]Grad M1'!$H$2:$H$2293,G$1)</f>
        <v>#VALUE!</v>
      </c>
      <c r="H214" s="3" t="e">
        <f>COUNTIFS('[1]Grad M1'!$C$2:$C$2293,$B214,'[1]Grad M1'!$H$2:$H$2293,H$1)</f>
        <v>#VALUE!</v>
      </c>
      <c r="I214" s="3" t="e">
        <f>COUNTIFS('[1]Grad M1'!$C$2:$C$2293,$B214,'[1]Grad M1'!$H$2:$H$2293,I$1)</f>
        <v>#VALUE!</v>
      </c>
      <c r="J214" s="3" t="e">
        <f>COUNTIFS('[1]Grad M1'!$C$2:$C$2293,$B214,'[1]Grad M1'!$H$2:$H$2293,J$1)</f>
        <v>#VALUE!</v>
      </c>
      <c r="K214" s="3" t="e">
        <f>COUNTIFS('[1]Grad M1'!$C$2:$C$2293,$B214,'[1]Grad M1'!$H$2:$H$2293,K$1)</f>
        <v>#VALUE!</v>
      </c>
      <c r="L214" s="3" t="e">
        <f>COUNTIFS('[1]Grad M1'!$C$2:$C$2293,$B214,'[1]Grad M1'!$H$2:$H$2293,L$1)</f>
        <v>#VALUE!</v>
      </c>
      <c r="M214" s="3" t="e">
        <f>COUNTIFS('[1]Grad M1'!$C$2:$C$2293,$B214,'[1]Grad M1'!$H$2:$H$2293,M$1)</f>
        <v>#VALUE!</v>
      </c>
      <c r="N214" s="3" t="e">
        <f>COUNTIFS('[1]Grad M1'!$C$2:$C$2293,$B214,'[1]Grad M1'!$H$2:$H$2293,N$1)</f>
        <v>#VALUE!</v>
      </c>
      <c r="O214" s="3" t="e">
        <f>COUNTIFS('[1]Grad M1'!$C$2:$C$2293,$B214,'[1]Grad M1'!$H$2:$H$2293,O$1)</f>
        <v>#VALUE!</v>
      </c>
      <c r="P214" s="3" t="e">
        <f>COUNTIFS('[1]Grad M1'!$C$2:$C$2293,$B214,'[1]Grad M1'!$H$2:$H$2293,P$1)</f>
        <v>#VALUE!</v>
      </c>
      <c r="Q214" s="3" t="e">
        <f>COUNTIFS('[1]Grad M1'!$C$2:$C$2293,$B214,'[1]Grad M1'!$H$2:$H$2293,Q$1)</f>
        <v>#VALUE!</v>
      </c>
      <c r="R214" s="3" t="e">
        <f>COUNTIFS('[1]Grad M1'!$C$2:$C$2293,$B214,'[1]Grad M1'!$H$2:$H$2293,R$1)</f>
        <v>#VALUE!</v>
      </c>
      <c r="S214" s="3" t="str">
        <f>VLOOKUP($B214,'[1]Grad M1'!$C$2:$Y$2293,S$1,FALSE)</f>
        <v>GRAD</v>
      </c>
      <c r="T214" s="3" t="str">
        <f>IF(VLOOKUP($B214,'[1]Grad M1'!$C$2:$Y$2293,T$1,FALSE)="","",VLOOKUP($B214,'[1]Grad M1'!$C$2:$Y$2293,T$1,FALSE))</f>
        <v>Development Theory and Practice in Global Settings</v>
      </c>
      <c r="U214" s="3" t="str">
        <f>IF(VLOOKUP($B214,'[1]Grad M1'!$C$2:$Y$2293,U$1,FALSE)="","",VLOOKUP($B214,'[1]Grad M1'!$C$2:$Y$2293,U$1,FALSE))</f>
        <v xml:space="preserve">This course is designed to assist students to learn skills, methods, theory, and research in development practice in global settings. Focus is on competent practice with marginalized populations globally. From Millennium Development Goals to Sustainable Development Goals; Implementing programs and building local capacity using community driven methods; Why the poor do not benefit from community-driven development: Lessons from participatory budgeting; Meaningful stakeholder engagement: Botttom-up initiatives within global governance frameworks; Translating evidence into policy change: Advocacy for community-based distribution of injectable contraceptives in Zambia; Learning from success: How Rwanda acieved the millenium develoment goals for health </v>
      </c>
      <c r="V214" s="3" t="e">
        <f t="shared" si="4"/>
        <v>#VALUE!</v>
      </c>
    </row>
    <row r="215" spans="1:22" x14ac:dyDescent="0.25">
      <c r="A215" s="3" t="str">
        <f>IF(VLOOKUP($B215,'[1]Grad M1'!$C$2:$Y$2293,13,FALSE)="","M1",VLOOKUP($B215,'[1]Grad M1'!$C$2:$Y$2293,13,FALSE))</f>
        <v>M 1*</v>
      </c>
      <c r="B215" s="3" t="s">
        <v>675</v>
      </c>
      <c r="C215" s="3" t="str">
        <f>VLOOKUP($B215,'[1]Grad M1'!$C$2:$Y$2293,C$1,FALSE)</f>
        <v>SPHG</v>
      </c>
      <c r="D215" s="3">
        <f>VLOOKUP($B215,'[1]Grad M1'!$C$2:$Y$2293,D$1,FALSE)</f>
        <v>700</v>
      </c>
      <c r="E215" s="3" t="str">
        <f>VLOOKUP($B215,'[1]Grad M1'!$C$2:$Y$2293,E$1,FALSE)</f>
        <v>INTRO GLOBAL PUBLIC HEALTH</v>
      </c>
      <c r="F215" s="3" t="str">
        <f>IF(VLOOKUP($B215,'[1]Grad M1'!$C$2:$Y$2293,F$1,FALSE)="","",VLOOKUP($B215,'[1]Grad M1'!$C$2:$Y$2293,F$1,FALSE))</f>
        <v/>
      </c>
      <c r="G215" s="3" t="e">
        <f>COUNTIFS('[1]Grad M1'!$C$2:$C$2293,$B215,'[1]Grad M1'!$H$2:$H$2293,G$1)</f>
        <v>#VALUE!</v>
      </c>
      <c r="H215" s="3" t="e">
        <f>COUNTIFS('[1]Grad M1'!$C$2:$C$2293,$B215,'[1]Grad M1'!$H$2:$H$2293,H$1)</f>
        <v>#VALUE!</v>
      </c>
      <c r="I215" s="3" t="e">
        <f>COUNTIFS('[1]Grad M1'!$C$2:$C$2293,$B215,'[1]Grad M1'!$H$2:$H$2293,I$1)</f>
        <v>#VALUE!</v>
      </c>
      <c r="J215" s="3" t="e">
        <f>COUNTIFS('[1]Grad M1'!$C$2:$C$2293,$B215,'[1]Grad M1'!$H$2:$H$2293,J$1)</f>
        <v>#VALUE!</v>
      </c>
      <c r="K215" s="3" t="e">
        <f>COUNTIFS('[1]Grad M1'!$C$2:$C$2293,$B215,'[1]Grad M1'!$H$2:$H$2293,K$1)</f>
        <v>#VALUE!</v>
      </c>
      <c r="L215" s="3" t="e">
        <f>COUNTIFS('[1]Grad M1'!$C$2:$C$2293,$B215,'[1]Grad M1'!$H$2:$H$2293,L$1)</f>
        <v>#VALUE!</v>
      </c>
      <c r="M215" s="3" t="e">
        <f>COUNTIFS('[1]Grad M1'!$C$2:$C$2293,$B215,'[1]Grad M1'!$H$2:$H$2293,M$1)</f>
        <v>#VALUE!</v>
      </c>
      <c r="N215" s="3" t="e">
        <f>COUNTIFS('[1]Grad M1'!$C$2:$C$2293,$B215,'[1]Grad M1'!$H$2:$H$2293,N$1)</f>
        <v>#VALUE!</v>
      </c>
      <c r="O215" s="3" t="e">
        <f>COUNTIFS('[1]Grad M1'!$C$2:$C$2293,$B215,'[1]Grad M1'!$H$2:$H$2293,O$1)</f>
        <v>#VALUE!</v>
      </c>
      <c r="P215" s="3" t="e">
        <f>COUNTIFS('[1]Grad M1'!$C$2:$C$2293,$B215,'[1]Grad M1'!$H$2:$H$2293,P$1)</f>
        <v>#VALUE!</v>
      </c>
      <c r="Q215" s="3" t="e">
        <f>COUNTIFS('[1]Grad M1'!$C$2:$C$2293,$B215,'[1]Grad M1'!$H$2:$H$2293,Q$1)</f>
        <v>#VALUE!</v>
      </c>
      <c r="R215" s="3" t="e">
        <f>COUNTIFS('[1]Grad M1'!$C$2:$C$2293,$B215,'[1]Grad M1'!$H$2:$H$2293,R$1)</f>
        <v>#VALUE!</v>
      </c>
      <c r="S215" s="3" t="str">
        <f>VLOOKUP($B215,'[1]Grad M1'!$C$2:$Y$2293,S$1,FALSE)</f>
        <v>GRAD</v>
      </c>
      <c r="T215" s="3" t="str">
        <f>IF(VLOOKUP($B215,'[1]Grad M1'!$C$2:$Y$2293,T$1,FALSE)="","",VLOOKUP($B215,'[1]Grad M1'!$C$2:$Y$2293,T$1,FALSE))</f>
        <v>Introduction to Global Public Health</v>
      </c>
      <c r="U215" s="3" t="str">
        <f>IF(VLOOKUP($B215,'[1]Grad M1'!$C$2:$Y$2293,U$1,FALSE)="","",VLOOKUP($B215,'[1]Grad M1'!$C$2:$Y$2293,U$1,FALSE))</f>
        <v>This course is an introduction to global public health from a local to a global population level. Emerging infections and climate change;  The political origins of health inequity; Empowering women and girls: The impact of gender equality on public health; Eliminating poverty and health disparities; Socio-demographic root causes of infant mortality in Norway versus India; Pandemics, rising costs and other challenges; Water quality and future generations; Fish - part of a healthy diet, contamination with methyl mercury and PCBs, and overfishing; Strengthening the public health systems in low and middle income countries; SDGs; What is a resilient health system? Lessons from Ebola; River blindness in Togo; Carter Center trachoma program in Ethiopia; Health systems and policies: Case study of urban poor in Bangladesh; One health proof of concept: Bringing a transdisciplinary approach to surveillance for zoonotic viruses at the human-wild animal interface; Systems thinking to improve the public's health; Indicators linking health and sustainability in the post-2015 development agenda; Managing the health effects of climate change; World Bank: Warmer world will trap millions in poverty.</v>
      </c>
      <c r="V215" s="3" t="e">
        <f t="shared" si="4"/>
        <v>#VALUE!</v>
      </c>
    </row>
    <row r="216" spans="1:22" x14ac:dyDescent="0.25">
      <c r="A216" s="3" t="str">
        <f>IF(VLOOKUP($B216,'[1]Grad M1'!$C$2:$Y$2293,13,FALSE)="","M1",VLOOKUP($B216,'[1]Grad M1'!$C$2:$Y$2293,13,FALSE))</f>
        <v>M1</v>
      </c>
      <c r="B216" s="3" t="s">
        <v>676</v>
      </c>
      <c r="C216" s="3" t="str">
        <f>VLOOKUP($B216,'[1]Grad M1'!$C$2:$Y$2293,C$1,FALSE)</f>
        <v>SPHG</v>
      </c>
      <c r="D216" s="3">
        <f>VLOOKUP($B216,'[1]Grad M1'!$C$2:$Y$2293,D$1,FALSE)</f>
        <v>710</v>
      </c>
      <c r="E216" s="3" t="str">
        <f>VLOOKUP($B216,'[1]Grad M1'!$C$2:$Y$2293,E$1,FALSE)</f>
        <v>FOUNDATIONS OF PUB HEALTH PRAC</v>
      </c>
      <c r="F216" s="3" t="str">
        <f>IF(VLOOKUP($B216,'[1]Grad M1'!$C$2:$Y$2293,F$1,FALSE)="","",VLOOKUP($B216,'[1]Grad M1'!$C$2:$Y$2293,F$1,FALSE))</f>
        <v/>
      </c>
      <c r="G216" s="3" t="e">
        <f>COUNTIFS('[1]Grad M1'!$C$2:$C$2293,$B216,'[1]Grad M1'!$H$2:$H$2293,G$1)</f>
        <v>#VALUE!</v>
      </c>
      <c r="H216" s="3" t="e">
        <f>COUNTIFS('[1]Grad M1'!$C$2:$C$2293,$B216,'[1]Grad M1'!$H$2:$H$2293,H$1)</f>
        <v>#VALUE!</v>
      </c>
      <c r="I216" s="3" t="e">
        <f>COUNTIFS('[1]Grad M1'!$C$2:$C$2293,$B216,'[1]Grad M1'!$H$2:$H$2293,I$1)</f>
        <v>#VALUE!</v>
      </c>
      <c r="J216" s="3" t="e">
        <f>COUNTIFS('[1]Grad M1'!$C$2:$C$2293,$B216,'[1]Grad M1'!$H$2:$H$2293,J$1)</f>
        <v>#VALUE!</v>
      </c>
      <c r="K216" s="3" t="e">
        <f>COUNTIFS('[1]Grad M1'!$C$2:$C$2293,$B216,'[1]Grad M1'!$H$2:$H$2293,K$1)</f>
        <v>#VALUE!</v>
      </c>
      <c r="L216" s="3" t="e">
        <f>COUNTIFS('[1]Grad M1'!$C$2:$C$2293,$B216,'[1]Grad M1'!$H$2:$H$2293,L$1)</f>
        <v>#VALUE!</v>
      </c>
      <c r="M216" s="3" t="e">
        <f>COUNTIFS('[1]Grad M1'!$C$2:$C$2293,$B216,'[1]Grad M1'!$H$2:$H$2293,M$1)</f>
        <v>#VALUE!</v>
      </c>
      <c r="N216" s="3" t="e">
        <f>COUNTIFS('[1]Grad M1'!$C$2:$C$2293,$B216,'[1]Grad M1'!$H$2:$H$2293,N$1)</f>
        <v>#VALUE!</v>
      </c>
      <c r="O216" s="3" t="e">
        <f>COUNTIFS('[1]Grad M1'!$C$2:$C$2293,$B216,'[1]Grad M1'!$H$2:$H$2293,O$1)</f>
        <v>#VALUE!</v>
      </c>
      <c r="P216" s="3" t="e">
        <f>COUNTIFS('[1]Grad M1'!$C$2:$C$2293,$B216,'[1]Grad M1'!$H$2:$H$2293,P$1)</f>
        <v>#VALUE!</v>
      </c>
      <c r="Q216" s="3" t="e">
        <f>COUNTIFS('[1]Grad M1'!$C$2:$C$2293,$B216,'[1]Grad M1'!$H$2:$H$2293,Q$1)</f>
        <v>#VALUE!</v>
      </c>
      <c r="R216" s="3" t="e">
        <f>COUNTIFS('[1]Grad M1'!$C$2:$C$2293,$B216,'[1]Grad M1'!$H$2:$H$2293,R$1)</f>
        <v>#VALUE!</v>
      </c>
      <c r="S216" s="3" t="str">
        <f>VLOOKUP($B216,'[1]Grad M1'!$C$2:$Y$2293,S$1,FALSE)</f>
        <v>GRAD</v>
      </c>
      <c r="T216" s="3" t="str">
        <f>IF(VLOOKUP($B216,'[1]Grad M1'!$C$2:$Y$2293,T$1,FALSE)="","",VLOOKUP($B216,'[1]Grad M1'!$C$2:$Y$2293,T$1,FALSE))</f>
        <v>Foundations of Public Health Practice</v>
      </c>
      <c r="U216" s="3" t="str">
        <f>IF(VLOOKUP($B216,'[1]Grad M1'!$C$2:$Y$2293,U$1,FALSE)="","",VLOOKUP($B216,'[1]Grad M1'!$C$2:$Y$2293,U$1,FALSE))</f>
        <v>Prerequisite, EPID 600. Students will learn to identify and describe public health problems in a specific global context, and then use theory, evidence, and partnerships with local stakeholders to prioritize potential community-based programs and public policies to improve population health.</v>
      </c>
      <c r="V216" s="3" t="e">
        <f t="shared" si="4"/>
        <v>#VALUE!</v>
      </c>
    </row>
    <row r="217" spans="1:22" x14ac:dyDescent="0.25">
      <c r="A217" s="3" t="str">
        <f>IF(VLOOKUP($B217,'[1]Grad M1'!$C$2:$Y$2293,13,FALSE)="","M1",VLOOKUP($B217,'[1]Grad M1'!$C$2:$Y$2293,13,FALSE))</f>
        <v>M 1*</v>
      </c>
      <c r="B217" t="s">
        <v>677</v>
      </c>
      <c r="C217" s="3" t="str">
        <f>VLOOKUP($B217,'[1]Grad M1'!$C$2:$Y$2293,C$1,FALSE)</f>
        <v>SPHG</v>
      </c>
      <c r="D217" s="3">
        <f>VLOOKUP($B217,'[1]Grad M1'!$C$2:$Y$2293,D$1,FALSE)</f>
        <v>720</v>
      </c>
      <c r="E217" s="3" t="str">
        <f>VLOOKUP($B217,'[1]Grad M1'!$C$2:$Y$2293,E$1,FALSE)</f>
        <v>LEADING FOR RACIAL EQUITY</v>
      </c>
      <c r="F217" s="3" t="str">
        <f>IF(VLOOKUP($B217,'[1]Grad M1'!$C$2:$Y$2293,F$1,FALSE)="","",VLOOKUP($B217,'[1]Grad M1'!$C$2:$Y$2293,F$1,FALSE))</f>
        <v/>
      </c>
      <c r="G217" s="3" t="e">
        <f>COUNTIFS('[1]Grad M1'!$C$2:$C$2293,$B217,'[1]Grad M1'!$H$2:$H$2293,G$1)</f>
        <v>#VALUE!</v>
      </c>
      <c r="H217" s="3" t="e">
        <f>COUNTIFS('[1]Grad M1'!$C$2:$C$2293,$B217,'[1]Grad M1'!$H$2:$H$2293,H$1)</f>
        <v>#VALUE!</v>
      </c>
      <c r="I217" s="3" t="e">
        <f>COUNTIFS('[1]Grad M1'!$C$2:$C$2293,$B217,'[1]Grad M1'!$H$2:$H$2293,I$1)</f>
        <v>#VALUE!</v>
      </c>
      <c r="J217" s="3" t="e">
        <f>COUNTIFS('[1]Grad M1'!$C$2:$C$2293,$B217,'[1]Grad M1'!$H$2:$H$2293,J$1)</f>
        <v>#VALUE!</v>
      </c>
      <c r="K217" s="3" t="e">
        <f>COUNTIFS('[1]Grad M1'!$C$2:$C$2293,$B217,'[1]Grad M1'!$H$2:$H$2293,K$1)</f>
        <v>#VALUE!</v>
      </c>
      <c r="L217" s="3" t="e">
        <f>COUNTIFS('[1]Grad M1'!$C$2:$C$2293,$B217,'[1]Grad M1'!$H$2:$H$2293,L$1)</f>
        <v>#VALUE!</v>
      </c>
      <c r="M217" s="3" t="e">
        <f>COUNTIFS('[1]Grad M1'!$C$2:$C$2293,$B217,'[1]Grad M1'!$H$2:$H$2293,M$1)</f>
        <v>#VALUE!</v>
      </c>
      <c r="N217" s="3" t="e">
        <f>COUNTIFS('[1]Grad M1'!$C$2:$C$2293,$B217,'[1]Grad M1'!$H$2:$H$2293,N$1)</f>
        <v>#VALUE!</v>
      </c>
      <c r="O217" s="3" t="e">
        <f>COUNTIFS('[1]Grad M1'!$C$2:$C$2293,$B217,'[1]Grad M1'!$H$2:$H$2293,O$1)</f>
        <v>#VALUE!</v>
      </c>
      <c r="P217" s="3" t="e">
        <f>COUNTIFS('[1]Grad M1'!$C$2:$C$2293,$B217,'[1]Grad M1'!$H$2:$H$2293,P$1)</f>
        <v>#VALUE!</v>
      </c>
      <c r="Q217" s="3" t="e">
        <f>COUNTIFS('[1]Grad M1'!$C$2:$C$2293,$B217,'[1]Grad M1'!$H$2:$H$2293,Q$1)</f>
        <v>#VALUE!</v>
      </c>
      <c r="R217" s="3" t="e">
        <f>COUNTIFS('[1]Grad M1'!$C$2:$C$2293,$B217,'[1]Grad M1'!$H$2:$H$2293,R$1)</f>
        <v>#VALUE!</v>
      </c>
      <c r="S217" s="3" t="str">
        <f>VLOOKUP($B217,'[1]Grad M1'!$C$2:$Y$2293,S$1,FALSE)</f>
        <v>GRAD</v>
      </c>
      <c r="T217" s="3" t="str">
        <f>IF(VLOOKUP($B217,'[1]Grad M1'!$C$2:$Y$2293,T$1,FALSE)="","",VLOOKUP($B217,'[1]Grad M1'!$C$2:$Y$2293,T$1,FALSE))</f>
        <v>Leading for Racial Equity: Examining Structural Issues of Race and Class</v>
      </c>
      <c r="U217" s="3" t="str">
        <f>IF(VLOOKUP($B217,'[1]Grad M1'!$C$2:$Y$2293,U$1,FALSE)="","",VLOOKUP($B217,'[1]Grad M1'!$C$2:$Y$2293,U$1,FALSE))</f>
        <v xml:space="preserve">This multidisciplinary seminar prepares participants from six graduate programs to address the challenges of racial, ethnic, and tribal equity. Co-instructors promote applied leadership through: a firm definition and analysis of racism, power, and privilege; historic and current structures that sustain inequities; and anti-racism tools and resources for system change. Involves local community members and critically analyzes institutions, rather than the characteristics of individuals and groups, in order to understand institutional legacy, response, and accountability to different populations. </v>
      </c>
      <c r="V217" s="3" t="e">
        <f t="shared" ref="V217:V221" si="5">SUM(G217:R217)</f>
        <v>#VALUE!</v>
      </c>
    </row>
    <row r="218" spans="1:22" x14ac:dyDescent="0.25">
      <c r="A218" s="3" t="str">
        <f>IF(VLOOKUP($B218,'[1]Grad M1'!$C$2:$Y$2293,13,FALSE)="","M1",VLOOKUP($B218,'[1]Grad M1'!$C$2:$Y$2293,13,FALSE))</f>
        <v>M 1*</v>
      </c>
      <c r="B218" t="s">
        <v>678</v>
      </c>
      <c r="C218" s="3" t="str">
        <f>VLOOKUP($B218,'[1]Grad M1'!$C$2:$Y$2293,C$1,FALSE)</f>
        <v>SPHG</v>
      </c>
      <c r="D218" s="3">
        <f>VLOOKUP($B218,'[1]Grad M1'!$C$2:$Y$2293,D$1,FALSE)</f>
        <v>721</v>
      </c>
      <c r="E218" s="3" t="str">
        <f>VLOOKUP($B218,'[1]Grad M1'!$C$2:$Y$2293,E$1,FALSE)</f>
        <v>CONCEPTUALIZING PH SOLUTIONS</v>
      </c>
      <c r="F218" s="3" t="str">
        <f>IF(VLOOKUP($B218,'[1]Grad M1'!$C$2:$Y$2293,F$1,FALSE)="","",VLOOKUP($B218,'[1]Grad M1'!$C$2:$Y$2293,F$1,FALSE))</f>
        <v/>
      </c>
      <c r="G218" s="3" t="e">
        <f>COUNTIFS('[1]Grad M1'!$C$2:$C$2293,$B218,'[1]Grad M1'!$H$2:$H$2293,G$1)</f>
        <v>#VALUE!</v>
      </c>
      <c r="H218" s="3" t="e">
        <f>COUNTIFS('[1]Grad M1'!$C$2:$C$2293,$B218,'[1]Grad M1'!$H$2:$H$2293,H$1)</f>
        <v>#VALUE!</v>
      </c>
      <c r="I218" s="3" t="e">
        <f>COUNTIFS('[1]Grad M1'!$C$2:$C$2293,$B218,'[1]Grad M1'!$H$2:$H$2293,I$1)</f>
        <v>#VALUE!</v>
      </c>
      <c r="J218" s="3" t="e">
        <f>COUNTIFS('[1]Grad M1'!$C$2:$C$2293,$B218,'[1]Grad M1'!$H$2:$H$2293,J$1)</f>
        <v>#VALUE!</v>
      </c>
      <c r="K218" s="3" t="e">
        <f>COUNTIFS('[1]Grad M1'!$C$2:$C$2293,$B218,'[1]Grad M1'!$H$2:$H$2293,K$1)</f>
        <v>#VALUE!</v>
      </c>
      <c r="L218" s="3" t="e">
        <f>COUNTIFS('[1]Grad M1'!$C$2:$C$2293,$B218,'[1]Grad M1'!$H$2:$H$2293,L$1)</f>
        <v>#VALUE!</v>
      </c>
      <c r="M218" s="3" t="e">
        <f>COUNTIFS('[1]Grad M1'!$C$2:$C$2293,$B218,'[1]Grad M1'!$H$2:$H$2293,M$1)</f>
        <v>#VALUE!</v>
      </c>
      <c r="N218" s="3" t="e">
        <f>COUNTIFS('[1]Grad M1'!$C$2:$C$2293,$B218,'[1]Grad M1'!$H$2:$H$2293,N$1)</f>
        <v>#VALUE!</v>
      </c>
      <c r="O218" s="3" t="e">
        <f>COUNTIFS('[1]Grad M1'!$C$2:$C$2293,$B218,'[1]Grad M1'!$H$2:$H$2293,O$1)</f>
        <v>#VALUE!</v>
      </c>
      <c r="P218" s="3" t="e">
        <f>COUNTIFS('[1]Grad M1'!$C$2:$C$2293,$B218,'[1]Grad M1'!$H$2:$H$2293,P$1)</f>
        <v>#VALUE!</v>
      </c>
      <c r="Q218" s="3" t="e">
        <f>COUNTIFS('[1]Grad M1'!$C$2:$C$2293,$B218,'[1]Grad M1'!$H$2:$H$2293,Q$1)</f>
        <v>#VALUE!</v>
      </c>
      <c r="R218" s="3" t="e">
        <f>COUNTIFS('[1]Grad M1'!$C$2:$C$2293,$B218,'[1]Grad M1'!$H$2:$H$2293,R$1)</f>
        <v>#VALUE!</v>
      </c>
      <c r="S218" s="3" t="str">
        <f>VLOOKUP($B218,'[1]Grad M1'!$C$2:$Y$2293,S$1,FALSE)</f>
        <v>GRAD</v>
      </c>
      <c r="T218" s="3" t="str">
        <f>IF(VLOOKUP($B218,'[1]Grad M1'!$C$2:$Y$2293,T$1,FALSE)="","",VLOOKUP($B218,'[1]Grad M1'!$C$2:$Y$2293,T$1,FALSE))</f>
        <v>Conceptualizing Public Health Solutions</v>
      </c>
      <c r="U218" s="3" t="str">
        <f>IF(VLOOKUP($B218,'[1]Grad M1'!$C$2:$Y$2293,U$1,FALSE)="","",VLOOKUP($B218,'[1]Grad M1'!$C$2:$Y$2293,U$1,FALSE))</f>
        <v>This course explores how public health practitioners establish priorities for action, with context and community as crucial factors. We examine strategies for addressing public health problems at each level of the social-ecological framework. Builds on first semester MPH core courses.</v>
      </c>
      <c r="V218" s="3" t="e">
        <f t="shared" si="5"/>
        <v>#VALUE!</v>
      </c>
    </row>
    <row r="219" spans="1:22" x14ac:dyDescent="0.25">
      <c r="A219" s="3" t="str">
        <f>IF(VLOOKUP($B219,'[1]Grad M1'!$C$2:$Y$2293,13,FALSE)="","M1",VLOOKUP($B219,'[1]Grad M1'!$C$2:$Y$2293,13,FALSE))</f>
        <v>M 1*</v>
      </c>
      <c r="B219" t="s">
        <v>679</v>
      </c>
      <c r="C219" s="3" t="str">
        <f>VLOOKUP($B219,'[1]Grad M1'!$C$2:$Y$2293,C$1,FALSE)</f>
        <v>SPHG</v>
      </c>
      <c r="D219" s="3">
        <f>VLOOKUP($B219,'[1]Grad M1'!$C$2:$Y$2293,D$1,FALSE)</f>
        <v>722</v>
      </c>
      <c r="E219" s="3" t="str">
        <f>VLOOKUP($B219,'[1]Grad M1'!$C$2:$Y$2293,E$1,FALSE)</f>
        <v>DEV, IMPL, &amp; EVAL PH SOLUTIONS</v>
      </c>
      <c r="F219" s="3" t="str">
        <f>IF(VLOOKUP($B219,'[1]Grad M1'!$C$2:$Y$2293,F$1,FALSE)="","",VLOOKUP($B219,'[1]Grad M1'!$C$2:$Y$2293,F$1,FALSE))</f>
        <v/>
      </c>
      <c r="G219" s="3" t="e">
        <f>COUNTIFS('[1]Grad M1'!$C$2:$C$2293,$B219,'[1]Grad M1'!$H$2:$H$2293,G$1)</f>
        <v>#VALUE!</v>
      </c>
      <c r="H219" s="3" t="e">
        <f>COUNTIFS('[1]Grad M1'!$C$2:$C$2293,$B219,'[1]Grad M1'!$H$2:$H$2293,H$1)</f>
        <v>#VALUE!</v>
      </c>
      <c r="I219" s="3" t="e">
        <f>COUNTIFS('[1]Grad M1'!$C$2:$C$2293,$B219,'[1]Grad M1'!$H$2:$H$2293,I$1)</f>
        <v>#VALUE!</v>
      </c>
      <c r="J219" s="3" t="e">
        <f>COUNTIFS('[1]Grad M1'!$C$2:$C$2293,$B219,'[1]Grad M1'!$H$2:$H$2293,J$1)</f>
        <v>#VALUE!</v>
      </c>
      <c r="K219" s="3" t="e">
        <f>COUNTIFS('[1]Grad M1'!$C$2:$C$2293,$B219,'[1]Grad M1'!$H$2:$H$2293,K$1)</f>
        <v>#VALUE!</v>
      </c>
      <c r="L219" s="3" t="e">
        <f>COUNTIFS('[1]Grad M1'!$C$2:$C$2293,$B219,'[1]Grad M1'!$H$2:$H$2293,L$1)</f>
        <v>#VALUE!</v>
      </c>
      <c r="M219" s="3" t="e">
        <f>COUNTIFS('[1]Grad M1'!$C$2:$C$2293,$B219,'[1]Grad M1'!$H$2:$H$2293,M$1)</f>
        <v>#VALUE!</v>
      </c>
      <c r="N219" s="3" t="e">
        <f>COUNTIFS('[1]Grad M1'!$C$2:$C$2293,$B219,'[1]Grad M1'!$H$2:$H$2293,N$1)</f>
        <v>#VALUE!</v>
      </c>
      <c r="O219" s="3" t="e">
        <f>COUNTIFS('[1]Grad M1'!$C$2:$C$2293,$B219,'[1]Grad M1'!$H$2:$H$2293,O$1)</f>
        <v>#VALUE!</v>
      </c>
      <c r="P219" s="3" t="e">
        <f>COUNTIFS('[1]Grad M1'!$C$2:$C$2293,$B219,'[1]Grad M1'!$H$2:$H$2293,P$1)</f>
        <v>#VALUE!</v>
      </c>
      <c r="Q219" s="3" t="e">
        <f>COUNTIFS('[1]Grad M1'!$C$2:$C$2293,$B219,'[1]Grad M1'!$H$2:$H$2293,Q$1)</f>
        <v>#VALUE!</v>
      </c>
      <c r="R219" s="3" t="e">
        <f>COUNTIFS('[1]Grad M1'!$C$2:$C$2293,$B219,'[1]Grad M1'!$H$2:$H$2293,R$1)</f>
        <v>#VALUE!</v>
      </c>
      <c r="S219" s="3" t="str">
        <f>VLOOKUP($B219,'[1]Grad M1'!$C$2:$Y$2293,S$1,FALSE)</f>
        <v>GRAD</v>
      </c>
      <c r="T219" s="3" t="str">
        <f>IF(VLOOKUP($B219,'[1]Grad M1'!$C$2:$Y$2293,T$1,FALSE)="","",VLOOKUP($B219,'[1]Grad M1'!$C$2:$Y$2293,T$1,FALSE))</f>
        <v>Developing, Implementing, and Evaluating Public Health Solutions</v>
      </c>
      <c r="U219" s="3" t="str">
        <f>IF(VLOOKUP($B219,'[1]Grad M1'!$C$2:$Y$2293,U$1,FALSE)="","",VLOOKUP($B219,'[1]Grad M1'!$C$2:$Y$2293,U$1,FALSE))</f>
        <v>Students will identify, analyze and prioritize potential public health solutions. In addition, students will learn to adapt evidence-based solutions, engage with stakeholders, and disseminate solutions. Builds on first semester MPH core courses.</v>
      </c>
      <c r="V219" s="3" t="e">
        <f t="shared" si="5"/>
        <v>#VALUE!</v>
      </c>
    </row>
    <row r="220" spans="1:22" x14ac:dyDescent="0.25">
      <c r="A220" s="3" t="str">
        <f>IF(VLOOKUP($B220,'[1]Grad M1'!$C$2:$Y$2293,13,FALSE)="","M1",VLOOKUP($B220,'[1]Grad M1'!$C$2:$Y$2293,13,FALSE))</f>
        <v>M 1*</v>
      </c>
      <c r="B220" t="s">
        <v>680</v>
      </c>
      <c r="C220" s="3" t="str">
        <f>VLOOKUP($B220,'[1]Grad M1'!$C$2:$Y$2293,C$1,FALSE)</f>
        <v>SPHG</v>
      </c>
      <c r="D220" s="3">
        <f>VLOOKUP($B220,'[1]Grad M1'!$C$2:$Y$2293,D$1,FALSE)</f>
        <v>780</v>
      </c>
      <c r="E220" s="3" t="str">
        <f>VLOOKUP($B220,'[1]Grad M1'!$C$2:$Y$2293,E$1,FALSE)</f>
        <v>PH ENTREPRENEURSHIP</v>
      </c>
      <c r="F220" s="3" t="str">
        <f>IF(VLOOKUP($B220,'[1]Grad M1'!$C$2:$Y$2293,F$1,FALSE)="","",VLOOKUP($B220,'[1]Grad M1'!$C$2:$Y$2293,F$1,FALSE))</f>
        <v/>
      </c>
      <c r="G220" s="3" t="e">
        <f>COUNTIFS('[1]Grad M1'!$C$2:$C$2293,$B220,'[1]Grad M1'!$H$2:$H$2293,G$1)</f>
        <v>#VALUE!</v>
      </c>
      <c r="H220" s="3" t="e">
        <f>COUNTIFS('[1]Grad M1'!$C$2:$C$2293,$B220,'[1]Grad M1'!$H$2:$H$2293,H$1)</f>
        <v>#VALUE!</v>
      </c>
      <c r="I220" s="3" t="e">
        <f>COUNTIFS('[1]Grad M1'!$C$2:$C$2293,$B220,'[1]Grad M1'!$H$2:$H$2293,I$1)</f>
        <v>#VALUE!</v>
      </c>
      <c r="J220" s="3" t="e">
        <f>COUNTIFS('[1]Grad M1'!$C$2:$C$2293,$B220,'[1]Grad M1'!$H$2:$H$2293,J$1)</f>
        <v>#VALUE!</v>
      </c>
      <c r="K220" s="3" t="e">
        <f>COUNTIFS('[1]Grad M1'!$C$2:$C$2293,$B220,'[1]Grad M1'!$H$2:$H$2293,K$1)</f>
        <v>#VALUE!</v>
      </c>
      <c r="L220" s="3" t="e">
        <f>COUNTIFS('[1]Grad M1'!$C$2:$C$2293,$B220,'[1]Grad M1'!$H$2:$H$2293,L$1)</f>
        <v>#VALUE!</v>
      </c>
      <c r="M220" s="3" t="e">
        <f>COUNTIFS('[1]Grad M1'!$C$2:$C$2293,$B220,'[1]Grad M1'!$H$2:$H$2293,M$1)</f>
        <v>#VALUE!</v>
      </c>
      <c r="N220" s="3" t="e">
        <f>COUNTIFS('[1]Grad M1'!$C$2:$C$2293,$B220,'[1]Grad M1'!$H$2:$H$2293,N$1)</f>
        <v>#VALUE!</v>
      </c>
      <c r="O220" s="3" t="e">
        <f>COUNTIFS('[1]Grad M1'!$C$2:$C$2293,$B220,'[1]Grad M1'!$H$2:$H$2293,O$1)</f>
        <v>#VALUE!</v>
      </c>
      <c r="P220" s="3" t="e">
        <f>COUNTIFS('[1]Grad M1'!$C$2:$C$2293,$B220,'[1]Grad M1'!$H$2:$H$2293,P$1)</f>
        <v>#VALUE!</v>
      </c>
      <c r="Q220" s="3" t="e">
        <f>COUNTIFS('[1]Grad M1'!$C$2:$C$2293,$B220,'[1]Grad M1'!$H$2:$H$2293,Q$1)</f>
        <v>#VALUE!</v>
      </c>
      <c r="R220" s="3" t="e">
        <f>COUNTIFS('[1]Grad M1'!$C$2:$C$2293,$B220,'[1]Grad M1'!$H$2:$H$2293,R$1)</f>
        <v>#VALUE!</v>
      </c>
      <c r="S220" s="3" t="str">
        <f>VLOOKUP($B220,'[1]Grad M1'!$C$2:$Y$2293,S$1,FALSE)</f>
        <v>GRAD</v>
      </c>
      <c r="T220" s="3" t="str">
        <f>IF(VLOOKUP($B220,'[1]Grad M1'!$C$2:$Y$2293,T$1,FALSE)="","",VLOOKUP($B220,'[1]Grad M1'!$C$2:$Y$2293,T$1,FALSE))</f>
        <v>Public Health Entrepreneurship</v>
      </c>
      <c r="U220" s="3" t="str">
        <f>IF(VLOOKUP($B220,'[1]Grad M1'!$C$2:$Y$2293,U$1,FALSE)="","",VLOOKUP($B220,'[1]Grad M1'!$C$2:$Y$2293,U$1,FALSE))</f>
        <v>Basic concept underlying commercial and social entrepreneurship applied to public health, including guest lectures by individuals with proven success in these areas. Uses social enterpreneurship as a sustainable approach to addressing public health concerns.</v>
      </c>
      <c r="V220" s="3" t="e">
        <f t="shared" si="5"/>
        <v>#VALUE!</v>
      </c>
    </row>
    <row r="221" spans="1:22" x14ac:dyDescent="0.25">
      <c r="A221" s="3" t="str">
        <f>IF(VLOOKUP($B221,'[1]Grad M1'!$C$2:$Y$2293,13,FALSE)="","M1",VLOOKUP($B221,'[1]Grad M1'!$C$2:$Y$2293,13,FALSE))</f>
        <v>M1</v>
      </c>
      <c r="B221" t="s">
        <v>681</v>
      </c>
      <c r="C221" s="3" t="str">
        <f>VLOOKUP($B221,'[1]Grad M1'!$C$2:$Y$2293,C$1,FALSE)</f>
        <v>STOR</v>
      </c>
      <c r="D221" s="3">
        <f>VLOOKUP($B221,'[1]Grad M1'!$C$2:$Y$2293,D$1,FALSE)</f>
        <v>893</v>
      </c>
      <c r="E221" s="3" t="str">
        <f>VLOOKUP($B221,'[1]Grad M1'!$C$2:$Y$2293,E$1,FALSE)</f>
        <v>SPECIAL TOPICS</v>
      </c>
      <c r="F221" s="3" t="str">
        <f>IF(VLOOKUP($B221,'[1]Grad M1'!$C$2:$Y$2293,F$1,FALSE)="","",VLOOKUP($B221,'[1]Grad M1'!$C$2:$Y$2293,F$1,FALSE))</f>
        <v>Statistics Climate Research</v>
      </c>
      <c r="G221" s="3" t="e">
        <f>COUNTIFS('[1]Grad M1'!$C$2:$C$2293,$B221,'[1]Grad M1'!$H$2:$H$2293,G$1)</f>
        <v>#VALUE!</v>
      </c>
      <c r="H221" s="3" t="e">
        <f>COUNTIFS('[1]Grad M1'!$C$2:$C$2293,$B221,'[1]Grad M1'!$H$2:$H$2293,H$1)</f>
        <v>#VALUE!</v>
      </c>
      <c r="I221" s="3" t="e">
        <f>COUNTIFS('[1]Grad M1'!$C$2:$C$2293,$B221,'[1]Grad M1'!$H$2:$H$2293,I$1)</f>
        <v>#VALUE!</v>
      </c>
      <c r="J221" s="3" t="e">
        <f>COUNTIFS('[1]Grad M1'!$C$2:$C$2293,$B221,'[1]Grad M1'!$H$2:$H$2293,J$1)</f>
        <v>#VALUE!</v>
      </c>
      <c r="K221" s="3" t="e">
        <f>COUNTIFS('[1]Grad M1'!$C$2:$C$2293,$B221,'[1]Grad M1'!$H$2:$H$2293,K$1)</f>
        <v>#VALUE!</v>
      </c>
      <c r="L221" s="3" t="e">
        <f>COUNTIFS('[1]Grad M1'!$C$2:$C$2293,$B221,'[1]Grad M1'!$H$2:$H$2293,L$1)</f>
        <v>#VALUE!</v>
      </c>
      <c r="M221" s="3" t="e">
        <f>COUNTIFS('[1]Grad M1'!$C$2:$C$2293,$B221,'[1]Grad M1'!$H$2:$H$2293,M$1)</f>
        <v>#VALUE!</v>
      </c>
      <c r="N221" s="3" t="e">
        <f>COUNTIFS('[1]Grad M1'!$C$2:$C$2293,$B221,'[1]Grad M1'!$H$2:$H$2293,N$1)</f>
        <v>#VALUE!</v>
      </c>
      <c r="O221" s="3" t="e">
        <f>COUNTIFS('[1]Grad M1'!$C$2:$C$2293,$B221,'[1]Grad M1'!$H$2:$H$2293,O$1)</f>
        <v>#VALUE!</v>
      </c>
      <c r="P221" s="3" t="e">
        <f>COUNTIFS('[1]Grad M1'!$C$2:$C$2293,$B221,'[1]Grad M1'!$H$2:$H$2293,P$1)</f>
        <v>#VALUE!</v>
      </c>
      <c r="Q221" s="3" t="e">
        <f>COUNTIFS('[1]Grad M1'!$C$2:$C$2293,$B221,'[1]Grad M1'!$H$2:$H$2293,Q$1)</f>
        <v>#VALUE!</v>
      </c>
      <c r="R221" s="3" t="e">
        <f>COUNTIFS('[1]Grad M1'!$C$2:$C$2293,$B221,'[1]Grad M1'!$H$2:$H$2293,R$1)</f>
        <v>#VALUE!</v>
      </c>
      <c r="S221" s="3" t="str">
        <f>VLOOKUP($B221,'[1]Grad M1'!$C$2:$Y$2293,S$1,FALSE)</f>
        <v>GRAD</v>
      </c>
      <c r="T221" s="3" t="str">
        <f>IF(VLOOKUP($B221,'[1]Grad M1'!$C$2:$Y$2293,T$1,FALSE)="","",VLOOKUP($B221,'[1]Grad M1'!$C$2:$Y$2293,T$1,FALSE))</f>
        <v/>
      </c>
      <c r="U221" s="3" t="str">
        <f>IF(VLOOKUP($B221,'[1]Grad M1'!$C$2:$Y$2293,U$1,FALSE)="","",VLOOKUP($B221,'[1]Grad M1'!$C$2:$Y$2293,U$1,FALSE))</f>
        <v/>
      </c>
      <c r="V221" s="3" t="e">
        <f t="shared" si="5"/>
        <v>#VALUE!</v>
      </c>
    </row>
    <row r="222" spans="1:22" x14ac:dyDescent="0.25">
      <c r="V222" t="e">
        <f>SUM(V3:V221)</f>
        <v>#VALUE!</v>
      </c>
    </row>
  </sheetData>
  <autoFilter ref="A2:V2"/>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57"/>
  <sheetViews>
    <sheetView showGridLines="0" topLeftCell="A530" workbookViewId="0">
      <selection activeCell="A3" sqref="A3:V556"/>
    </sheetView>
  </sheetViews>
  <sheetFormatPr defaultRowHeight="15" x14ac:dyDescent="0.25"/>
  <cols>
    <col min="21" max="21" width="11.7109375" customWidth="1"/>
  </cols>
  <sheetData>
    <row r="1" spans="1:22" x14ac:dyDescent="0.25">
      <c r="A1" s="3"/>
      <c r="B1" s="3"/>
      <c r="C1" s="3">
        <v>2</v>
      </c>
      <c r="D1" s="3">
        <v>3</v>
      </c>
      <c r="E1" s="3">
        <v>4</v>
      </c>
      <c r="F1" s="3">
        <v>5</v>
      </c>
      <c r="G1" s="3">
        <v>2169</v>
      </c>
      <c r="H1" s="3">
        <v>2172</v>
      </c>
      <c r="I1" s="3">
        <v>2173</v>
      </c>
      <c r="J1" s="3">
        <v>2174</v>
      </c>
      <c r="K1" s="3">
        <v>2179</v>
      </c>
      <c r="L1" s="3">
        <v>2182</v>
      </c>
      <c r="M1" s="3">
        <v>2183</v>
      </c>
      <c r="N1" s="3">
        <v>2184</v>
      </c>
      <c r="O1" s="3">
        <v>2189</v>
      </c>
      <c r="P1" s="3">
        <v>2192</v>
      </c>
      <c r="Q1" s="3">
        <v>2193</v>
      </c>
      <c r="R1" s="3">
        <v>2194</v>
      </c>
      <c r="S1" s="3">
        <v>14</v>
      </c>
      <c r="T1" s="3">
        <v>21</v>
      </c>
      <c r="U1" s="3">
        <v>23</v>
      </c>
      <c r="V1" s="3"/>
    </row>
    <row r="2" spans="1:22" x14ac:dyDescent="0.25">
      <c r="A2" s="3" t="s">
        <v>20</v>
      </c>
      <c r="B2" s="3" t="s">
        <v>21</v>
      </c>
      <c r="C2" s="3" t="s">
        <v>19</v>
      </c>
      <c r="D2" s="1" t="s">
        <v>16</v>
      </c>
      <c r="E2" s="1" t="s">
        <v>1</v>
      </c>
      <c r="F2" s="3" t="s">
        <v>0</v>
      </c>
      <c r="G2" s="3" t="s">
        <v>2</v>
      </c>
      <c r="H2" s="3" t="s">
        <v>3</v>
      </c>
      <c r="I2" s="3" t="s">
        <v>4</v>
      </c>
      <c r="J2" s="3" t="s">
        <v>9</v>
      </c>
      <c r="K2" s="3" t="s">
        <v>5</v>
      </c>
      <c r="L2" s="3" t="s">
        <v>6</v>
      </c>
      <c r="M2" s="3" t="s">
        <v>7</v>
      </c>
      <c r="N2" s="3" t="s">
        <v>8</v>
      </c>
      <c r="O2" s="3" t="s">
        <v>10</v>
      </c>
      <c r="P2" s="3" t="s">
        <v>11</v>
      </c>
      <c r="Q2" s="3" t="s">
        <v>12</v>
      </c>
      <c r="R2" s="3" t="s">
        <v>13</v>
      </c>
      <c r="S2" s="3" t="s">
        <v>14</v>
      </c>
      <c r="T2" s="3" t="s">
        <v>15</v>
      </c>
      <c r="U2" s="3" t="s">
        <v>17</v>
      </c>
      <c r="V2" s="3" t="s">
        <v>18</v>
      </c>
    </row>
    <row r="3" spans="1:22" x14ac:dyDescent="0.25">
      <c r="A3" s="3" t="str">
        <f>IF(VLOOKUP($B3,'[1]UnderGrad M2'!$C$2:$Y$2800,13,FALSE)="","M2",VLOOKUP($B3,'[1]UnderGrad M2'!$C$2:$Y$2800,13,FALSE))</f>
        <v>M 2</v>
      </c>
      <c r="B3" s="3" t="s">
        <v>682</v>
      </c>
      <c r="C3" s="3" t="str">
        <f>VLOOKUP($B3,'[1]UnderGrad M2'!$C$2:$Y$2800,C$1,FALSE)</f>
        <v>AAAD</v>
      </c>
      <c r="D3" s="3">
        <f>VLOOKUP($B3,'[1]UnderGrad M2'!$C$2:$Y$2800,D$1,FALSE)</f>
        <v>50</v>
      </c>
      <c r="E3" s="3" t="str">
        <f>VLOOKUP($B3,'[1]UnderGrad M2'!$C$2:$Y$2800,E$1,FALSE)</f>
        <v>FYS DEFINING BLACKNESS</v>
      </c>
      <c r="F3" s="3" t="str">
        <f>IF(VLOOKUP($B3,'[1]UnderGrad M2'!$C$2:$Y$2800,F$1,FALSE)="","",VLOOKUP($B3,'[1]UnderGrad M2'!$C$2:$Y$2800,F$1,FALSE))</f>
        <v/>
      </c>
      <c r="G3" s="3" t="e">
        <f>COUNTIFS('[1]UnderGrad M2'!$C$2:$C$2800,$B3,'[1]UnderGrad M2'!$H$2:$H$2800,G$1)</f>
        <v>#VALUE!</v>
      </c>
      <c r="H3" s="3" t="e">
        <f>COUNTIFS('[1]UnderGrad M2'!$C$2:$C$2800,$B3,'[1]UnderGrad M2'!$H$2:$H$2800,H$1)</f>
        <v>#VALUE!</v>
      </c>
      <c r="I3" s="3" t="e">
        <f>COUNTIFS('[1]UnderGrad M2'!$C$2:$C$2800,$B3,'[1]UnderGrad M2'!$H$2:$H$2800,I$1)</f>
        <v>#VALUE!</v>
      </c>
      <c r="J3" s="3" t="e">
        <f>COUNTIFS('[1]UnderGrad M2'!$C$2:$C$2800,$B3,'[1]UnderGrad M2'!$H$2:$H$2800,J$1)</f>
        <v>#VALUE!</v>
      </c>
      <c r="K3" s="3" t="e">
        <f>COUNTIFS('[1]UnderGrad M2'!$C$2:$C$2800,$B3,'[1]UnderGrad M2'!$H$2:$H$2800,K$1)</f>
        <v>#VALUE!</v>
      </c>
      <c r="L3" s="3" t="e">
        <f>COUNTIFS('[1]UnderGrad M2'!$C$2:$C$2800,$B3,'[1]UnderGrad M2'!$H$2:$H$2800,L$1)</f>
        <v>#VALUE!</v>
      </c>
      <c r="M3" s="3" t="e">
        <f>COUNTIFS('[1]UnderGrad M2'!$C$2:$C$2800,$B3,'[1]UnderGrad M2'!$H$2:$H$2800,M$1)</f>
        <v>#VALUE!</v>
      </c>
      <c r="N3" s="3" t="e">
        <f>COUNTIFS('[1]UnderGrad M2'!$C$2:$C$2800,$B3,'[1]UnderGrad M2'!$H$2:$H$2800,N$1)</f>
        <v>#VALUE!</v>
      </c>
      <c r="O3" s="3" t="e">
        <f>COUNTIFS('[1]UnderGrad M2'!$C$2:$C$2800,$B3,'[1]UnderGrad M2'!$H$2:$H$2800,O$1)</f>
        <v>#VALUE!</v>
      </c>
      <c r="P3" s="3" t="e">
        <f>COUNTIFS('[1]UnderGrad M2'!$C$2:$C$2800,$B3,'[1]UnderGrad M2'!$H$2:$H$2800,P$1)</f>
        <v>#VALUE!</v>
      </c>
      <c r="Q3" s="3" t="e">
        <f>COUNTIFS('[1]UnderGrad M2'!$C$2:$C$2800,$B3,'[1]UnderGrad M2'!$H$2:$H$2800,Q$1)</f>
        <v>#VALUE!</v>
      </c>
      <c r="R3" s="3" t="e">
        <f>COUNTIFS('[1]UnderGrad M2'!$C$2:$C$2800,$B3,'[1]UnderGrad M2'!$H$2:$H$2800,R$1)</f>
        <v>#VALUE!</v>
      </c>
      <c r="S3" s="3" t="str">
        <f>VLOOKUP($B3,'[1]UnderGrad M2'!$C$2:$Y$2800,S$1,FALSE)</f>
        <v>UGRD</v>
      </c>
      <c r="T3" s="3" t="str">
        <f>IF(VLOOKUP($B3,'[1]UnderGrad M2'!$C$2:$Y$2800,T$1,FALSE)="","",VLOOKUP($B3,'[1]UnderGrad M2'!$C$2:$Y$2800,T$1,FALSE))</f>
        <v>First-Year Seminar: Defining Blackness</v>
      </c>
      <c r="U3" s="3" t="str">
        <f>IF(VLOOKUP($B3,'[1]UnderGrad M2'!$C$2:$Y$2800,U$1,FALSE)="","",VLOOKUP($B3,'[1]UnderGrad M2'!$C$2:$Y$2800,U$1,FALSE))</f>
        <v>Blackness and whiteness as racial categories have existed in the United States from the earliest colonial times, but their meanings have shifted and continue to shift. Over the semester we will attempt to define and redefine blackness in the United States.</v>
      </c>
      <c r="V3" s="3" t="e">
        <f t="shared" ref="V3:V66" si="0">SUM(G3:R3)</f>
        <v>#VALUE!</v>
      </c>
    </row>
    <row r="4" spans="1:22" x14ac:dyDescent="0.25">
      <c r="A4" s="3" t="str">
        <f>IF(VLOOKUP($B4,'[1]UnderGrad M2'!$C$2:$Y$2800,13,FALSE)="","M2",VLOOKUP($B4,'[1]UnderGrad M2'!$C$2:$Y$2800,13,FALSE))</f>
        <v>M 2</v>
      </c>
      <c r="B4" s="3" t="s">
        <v>23</v>
      </c>
      <c r="C4" s="3" t="str">
        <f>VLOOKUP($B4,'[1]UnderGrad M2'!$C$2:$Y$2800,C$1,FALSE)</f>
        <v>AAAD</v>
      </c>
      <c r="D4" s="3">
        <f>VLOOKUP($B4,'[1]UnderGrad M2'!$C$2:$Y$2800,D$1,FALSE)</f>
        <v>130</v>
      </c>
      <c r="E4" s="3" t="str">
        <f>VLOOKUP($B4,'[1]UnderGrad M2'!$C$2:$Y$2800,E$1,FALSE)</f>
        <v>INTRO AFRI AMER &amp; DIASPORA STD</v>
      </c>
      <c r="F4" s="3" t="str">
        <f>IF(VLOOKUP($B4,'[1]UnderGrad M2'!$C$2:$Y$2800,F$1,FALSE)="","",VLOOKUP($B4,'[1]UnderGrad M2'!$C$2:$Y$2800,F$1,FALSE))</f>
        <v/>
      </c>
      <c r="G4" s="3" t="e">
        <f>COUNTIFS('[1]UnderGrad M2'!$C$2:$C$2800,$B4,'[1]UnderGrad M2'!$H$2:$H$2800,G$1)</f>
        <v>#VALUE!</v>
      </c>
      <c r="H4" s="3" t="e">
        <f>COUNTIFS('[1]UnderGrad M2'!$C$2:$C$2800,$B4,'[1]UnderGrad M2'!$H$2:$H$2800,H$1)</f>
        <v>#VALUE!</v>
      </c>
      <c r="I4" s="3" t="e">
        <f>COUNTIFS('[1]UnderGrad M2'!$C$2:$C$2800,$B4,'[1]UnderGrad M2'!$H$2:$H$2800,I$1)</f>
        <v>#VALUE!</v>
      </c>
      <c r="J4" s="3" t="e">
        <f>COUNTIFS('[1]UnderGrad M2'!$C$2:$C$2800,$B4,'[1]UnderGrad M2'!$H$2:$H$2800,J$1)</f>
        <v>#VALUE!</v>
      </c>
      <c r="K4" s="3" t="e">
        <f>COUNTIFS('[1]UnderGrad M2'!$C$2:$C$2800,$B4,'[1]UnderGrad M2'!$H$2:$H$2800,K$1)</f>
        <v>#VALUE!</v>
      </c>
      <c r="L4" s="3" t="e">
        <f>COUNTIFS('[1]UnderGrad M2'!$C$2:$C$2800,$B4,'[1]UnderGrad M2'!$H$2:$H$2800,L$1)</f>
        <v>#VALUE!</v>
      </c>
      <c r="M4" s="3" t="e">
        <f>COUNTIFS('[1]UnderGrad M2'!$C$2:$C$2800,$B4,'[1]UnderGrad M2'!$H$2:$H$2800,M$1)</f>
        <v>#VALUE!</v>
      </c>
      <c r="N4" s="3" t="e">
        <f>COUNTIFS('[1]UnderGrad M2'!$C$2:$C$2800,$B4,'[1]UnderGrad M2'!$H$2:$H$2800,N$1)</f>
        <v>#VALUE!</v>
      </c>
      <c r="O4" s="3" t="e">
        <f>COUNTIFS('[1]UnderGrad M2'!$C$2:$C$2800,$B4,'[1]UnderGrad M2'!$H$2:$H$2800,O$1)</f>
        <v>#VALUE!</v>
      </c>
      <c r="P4" s="3" t="e">
        <f>COUNTIFS('[1]UnderGrad M2'!$C$2:$C$2800,$B4,'[1]UnderGrad M2'!$H$2:$H$2800,P$1)</f>
        <v>#VALUE!</v>
      </c>
      <c r="Q4" s="3" t="e">
        <f>COUNTIFS('[1]UnderGrad M2'!$C$2:$C$2800,$B4,'[1]UnderGrad M2'!$H$2:$H$2800,Q$1)</f>
        <v>#VALUE!</v>
      </c>
      <c r="R4" s="3" t="e">
        <f>COUNTIFS('[1]UnderGrad M2'!$C$2:$C$2800,$B4,'[1]UnderGrad M2'!$H$2:$H$2800,R$1)</f>
        <v>#VALUE!</v>
      </c>
      <c r="S4" s="3" t="str">
        <f>VLOOKUP($B4,'[1]UnderGrad M2'!$C$2:$Y$2800,S$1,FALSE)</f>
        <v>UGRD</v>
      </c>
      <c r="T4" s="3" t="str">
        <f>IF(VLOOKUP($B4,'[1]UnderGrad M2'!$C$2:$Y$2800,T$1,FALSE)="","",VLOOKUP($B4,'[1]UnderGrad M2'!$C$2:$Y$2800,T$1,FALSE))</f>
        <v>Introduction to African American and Diaspora Studies</v>
      </c>
      <c r="U4" s="3" t="str">
        <f>IF(VLOOKUP($B4,'[1]UnderGrad M2'!$C$2:$Y$2800,U$1,FALSE)="","",VLOOKUP($B4,'[1]UnderGrad M2'!$C$2:$Y$2800,U$1,FALSE))</f>
        <v>The course tracks the contours of history, life, societies, and cultures of the Atlantic African diaspora from their origins through Emancipation in the United States, the Caribbean, and South America.</v>
      </c>
      <c r="V4" s="3" t="e">
        <f t="shared" si="0"/>
        <v>#VALUE!</v>
      </c>
    </row>
    <row r="5" spans="1:22" x14ac:dyDescent="0.25">
      <c r="A5" s="3" t="str">
        <f>IF(VLOOKUP($B5,'[1]UnderGrad M2'!$C$2:$Y$2800,13,FALSE)="","M2",VLOOKUP($B5,'[1]UnderGrad M2'!$C$2:$Y$2800,13,FALSE))</f>
        <v>M2</v>
      </c>
      <c r="B5" s="3" t="s">
        <v>683</v>
      </c>
      <c r="C5" s="3" t="str">
        <f>VLOOKUP($B5,'[1]UnderGrad M2'!$C$2:$Y$2800,C$1,FALSE)</f>
        <v>AAAD</v>
      </c>
      <c r="D5" s="3">
        <f>VLOOKUP($B5,'[1]UnderGrad M2'!$C$2:$Y$2800,D$1,FALSE)</f>
        <v>200</v>
      </c>
      <c r="E5" s="3" t="str">
        <f>VLOOKUP($B5,'[1]UnderGrad M2'!$C$2:$Y$2800,E$1,FALSE)</f>
        <v>GENDER &amp; SEXUALITY IN AFRICA</v>
      </c>
      <c r="F5" s="3" t="str">
        <f>IF(VLOOKUP($B5,'[1]UnderGrad M2'!$C$2:$Y$2800,F$1,FALSE)="","",VLOOKUP($B5,'[1]UnderGrad M2'!$C$2:$Y$2800,F$1,FALSE))</f>
        <v/>
      </c>
      <c r="G5" s="3" t="e">
        <f>COUNTIFS('[1]UnderGrad M2'!$C$2:$C$2800,$B5,'[1]UnderGrad M2'!$H$2:$H$2800,G$1)</f>
        <v>#VALUE!</v>
      </c>
      <c r="H5" s="3" t="e">
        <f>COUNTIFS('[1]UnderGrad M2'!$C$2:$C$2800,$B5,'[1]UnderGrad M2'!$H$2:$H$2800,H$1)</f>
        <v>#VALUE!</v>
      </c>
      <c r="I5" s="3" t="e">
        <f>COUNTIFS('[1]UnderGrad M2'!$C$2:$C$2800,$B5,'[1]UnderGrad M2'!$H$2:$H$2800,I$1)</f>
        <v>#VALUE!</v>
      </c>
      <c r="J5" s="3" t="e">
        <f>COUNTIFS('[1]UnderGrad M2'!$C$2:$C$2800,$B5,'[1]UnderGrad M2'!$H$2:$H$2800,J$1)</f>
        <v>#VALUE!</v>
      </c>
      <c r="K5" s="3" t="e">
        <f>COUNTIFS('[1]UnderGrad M2'!$C$2:$C$2800,$B5,'[1]UnderGrad M2'!$H$2:$H$2800,K$1)</f>
        <v>#VALUE!</v>
      </c>
      <c r="L5" s="3" t="e">
        <f>COUNTIFS('[1]UnderGrad M2'!$C$2:$C$2800,$B5,'[1]UnderGrad M2'!$H$2:$H$2800,L$1)</f>
        <v>#VALUE!</v>
      </c>
      <c r="M5" s="3" t="e">
        <f>COUNTIFS('[1]UnderGrad M2'!$C$2:$C$2800,$B5,'[1]UnderGrad M2'!$H$2:$H$2800,M$1)</f>
        <v>#VALUE!</v>
      </c>
      <c r="N5" s="3" t="e">
        <f>COUNTIFS('[1]UnderGrad M2'!$C$2:$C$2800,$B5,'[1]UnderGrad M2'!$H$2:$H$2800,N$1)</f>
        <v>#VALUE!</v>
      </c>
      <c r="O5" s="3" t="e">
        <f>COUNTIFS('[1]UnderGrad M2'!$C$2:$C$2800,$B5,'[1]UnderGrad M2'!$H$2:$H$2800,O$1)</f>
        <v>#VALUE!</v>
      </c>
      <c r="P5" s="3" t="e">
        <f>COUNTIFS('[1]UnderGrad M2'!$C$2:$C$2800,$B5,'[1]UnderGrad M2'!$H$2:$H$2800,P$1)</f>
        <v>#VALUE!</v>
      </c>
      <c r="Q5" s="3" t="e">
        <f>COUNTIFS('[1]UnderGrad M2'!$C$2:$C$2800,$B5,'[1]UnderGrad M2'!$H$2:$H$2800,Q$1)</f>
        <v>#VALUE!</v>
      </c>
      <c r="R5" s="3" t="e">
        <f>COUNTIFS('[1]UnderGrad M2'!$C$2:$C$2800,$B5,'[1]UnderGrad M2'!$H$2:$H$2800,R$1)</f>
        <v>#VALUE!</v>
      </c>
      <c r="S5" s="3" t="str">
        <f>VLOOKUP($B5,'[1]UnderGrad M2'!$C$2:$Y$2800,S$1,FALSE)</f>
        <v>UGRD</v>
      </c>
      <c r="T5" s="3" t="str">
        <f>IF(VLOOKUP($B5,'[1]UnderGrad M2'!$C$2:$Y$2800,T$1,FALSE)="","",VLOOKUP($B5,'[1]UnderGrad M2'!$C$2:$Y$2800,T$1,FALSE))</f>
        <v>Gender and Sexuality in Africa</v>
      </c>
      <c r="U5" s="3" t="str">
        <f>IF(VLOOKUP($B5,'[1]UnderGrad M2'!$C$2:$Y$2800,U$1,FALSE)="","",VLOOKUP($B5,'[1]UnderGrad M2'!$C$2:$Y$2800,U$1,FALSE))</f>
        <v>Introduction to the study of gender and sexuality in African societies. Theoretical questions relating to the cross-cultural study of gender will be a primary focus. Topics include historical perspectives on the study of kinship and family in Africa and the impact of colonialism and other forms of social change.</v>
      </c>
      <c r="V5" s="3" t="e">
        <f t="shared" si="0"/>
        <v>#VALUE!</v>
      </c>
    </row>
    <row r="6" spans="1:22" x14ac:dyDescent="0.25">
      <c r="A6" s="3" t="str">
        <f>IF(VLOOKUP($B6,'[1]UnderGrad M2'!$C$2:$Y$2800,13,FALSE)="","M2",VLOOKUP($B6,'[1]UnderGrad M2'!$C$2:$Y$2800,13,FALSE))</f>
        <v>M 2</v>
      </c>
      <c r="B6" s="3" t="s">
        <v>684</v>
      </c>
      <c r="C6" s="3" t="str">
        <f>VLOOKUP($B6,'[1]UnderGrad M2'!$C$2:$Y$2800,C$1,FALSE)</f>
        <v>AAAD</v>
      </c>
      <c r="D6" s="3">
        <f>VLOOKUP($B6,'[1]UnderGrad M2'!$C$2:$Y$2800,D$1,FALSE)</f>
        <v>212</v>
      </c>
      <c r="E6" s="3" t="str">
        <f>VLOOKUP($B6,'[1]UnderGrad M2'!$C$2:$Y$2800,E$1,FALSE)</f>
        <v>AFRICA IN GLOBAL SYSTEM</v>
      </c>
      <c r="F6" s="3" t="str">
        <f>IF(VLOOKUP($B6,'[1]UnderGrad M2'!$C$2:$Y$2800,F$1,FALSE)="","",VLOOKUP($B6,'[1]UnderGrad M2'!$C$2:$Y$2800,F$1,FALSE))</f>
        <v/>
      </c>
      <c r="G6" s="3" t="e">
        <f>COUNTIFS('[1]UnderGrad M2'!$C$2:$C$2800,$B6,'[1]UnderGrad M2'!$H$2:$H$2800,G$1)</f>
        <v>#VALUE!</v>
      </c>
      <c r="H6" s="3" t="e">
        <f>COUNTIFS('[1]UnderGrad M2'!$C$2:$C$2800,$B6,'[1]UnderGrad M2'!$H$2:$H$2800,H$1)</f>
        <v>#VALUE!</v>
      </c>
      <c r="I6" s="3" t="e">
        <f>COUNTIFS('[1]UnderGrad M2'!$C$2:$C$2800,$B6,'[1]UnderGrad M2'!$H$2:$H$2800,I$1)</f>
        <v>#VALUE!</v>
      </c>
      <c r="J6" s="3" t="e">
        <f>COUNTIFS('[1]UnderGrad M2'!$C$2:$C$2800,$B6,'[1]UnderGrad M2'!$H$2:$H$2800,J$1)</f>
        <v>#VALUE!</v>
      </c>
      <c r="K6" s="3" t="e">
        <f>COUNTIFS('[1]UnderGrad M2'!$C$2:$C$2800,$B6,'[1]UnderGrad M2'!$H$2:$H$2800,K$1)</f>
        <v>#VALUE!</v>
      </c>
      <c r="L6" s="3" t="e">
        <f>COUNTIFS('[1]UnderGrad M2'!$C$2:$C$2800,$B6,'[1]UnderGrad M2'!$H$2:$H$2800,L$1)</f>
        <v>#VALUE!</v>
      </c>
      <c r="M6" s="3" t="e">
        <f>COUNTIFS('[1]UnderGrad M2'!$C$2:$C$2800,$B6,'[1]UnderGrad M2'!$H$2:$H$2800,M$1)</f>
        <v>#VALUE!</v>
      </c>
      <c r="N6" s="3" t="e">
        <f>COUNTIFS('[1]UnderGrad M2'!$C$2:$C$2800,$B6,'[1]UnderGrad M2'!$H$2:$H$2800,N$1)</f>
        <v>#VALUE!</v>
      </c>
      <c r="O6" s="3" t="e">
        <f>COUNTIFS('[1]UnderGrad M2'!$C$2:$C$2800,$B6,'[1]UnderGrad M2'!$H$2:$H$2800,O$1)</f>
        <v>#VALUE!</v>
      </c>
      <c r="P6" s="3" t="e">
        <f>COUNTIFS('[1]UnderGrad M2'!$C$2:$C$2800,$B6,'[1]UnderGrad M2'!$H$2:$H$2800,P$1)</f>
        <v>#VALUE!</v>
      </c>
      <c r="Q6" s="3" t="e">
        <f>COUNTIFS('[1]UnderGrad M2'!$C$2:$C$2800,$B6,'[1]UnderGrad M2'!$H$2:$H$2800,Q$1)</f>
        <v>#VALUE!</v>
      </c>
      <c r="R6" s="3" t="e">
        <f>COUNTIFS('[1]UnderGrad M2'!$C$2:$C$2800,$B6,'[1]UnderGrad M2'!$H$2:$H$2800,R$1)</f>
        <v>#VALUE!</v>
      </c>
      <c r="S6" s="3" t="str">
        <f>VLOOKUP($B6,'[1]UnderGrad M2'!$C$2:$Y$2800,S$1,FALSE)</f>
        <v>UGRD</v>
      </c>
      <c r="T6" s="3" t="str">
        <f>IF(VLOOKUP($B6,'[1]UnderGrad M2'!$C$2:$Y$2800,T$1,FALSE)="","",VLOOKUP($B6,'[1]UnderGrad M2'!$C$2:$Y$2800,T$1,FALSE))</f>
        <v>Africa in the Global System</v>
      </c>
      <c r="U6" s="3" t="str">
        <f>IF(VLOOKUP($B6,'[1]UnderGrad M2'!$C$2:$Y$2800,U$1,FALSE)="","",VLOOKUP($B6,'[1]UnderGrad M2'!$C$2:$Y$2800,U$1,FALSE))</f>
        <v>This course provides a critical examination of the historical and theoretical bases for understanding the challenges and opportunities facing African states and societies in the current global system, which is dominated by neoliberal globalization.</v>
      </c>
      <c r="V6" s="3" t="e">
        <f t="shared" si="0"/>
        <v>#VALUE!</v>
      </c>
    </row>
    <row r="7" spans="1:22" x14ac:dyDescent="0.25">
      <c r="A7" s="3" t="str">
        <f>IF(VLOOKUP($B7,'[1]UnderGrad M2'!$C$2:$Y$2800,13,FALSE)="","M2",VLOOKUP($B7,'[1]UnderGrad M2'!$C$2:$Y$2800,13,FALSE))</f>
        <v>M2</v>
      </c>
      <c r="B7" s="3" t="s">
        <v>685</v>
      </c>
      <c r="C7" s="3" t="str">
        <f>VLOOKUP($B7,'[1]UnderGrad M2'!$C$2:$Y$2800,C$1,FALSE)</f>
        <v>AAAD</v>
      </c>
      <c r="D7" s="3">
        <f>VLOOKUP($B7,'[1]UnderGrad M2'!$C$2:$Y$2800,D$1,FALSE)</f>
        <v>232</v>
      </c>
      <c r="E7" s="3" t="str">
        <f>VLOOKUP($B7,'[1]UnderGrad M2'!$C$2:$Y$2800,E$1,FALSE)</f>
        <v>BLACK WOMEN</v>
      </c>
      <c r="F7" s="3" t="str">
        <f>IF(VLOOKUP($B7,'[1]UnderGrad M2'!$C$2:$Y$2800,F$1,FALSE)="","",VLOOKUP($B7,'[1]UnderGrad M2'!$C$2:$Y$2800,F$1,FALSE))</f>
        <v/>
      </c>
      <c r="G7" s="3" t="e">
        <f>COUNTIFS('[1]UnderGrad M2'!$C$2:$C$2800,$B7,'[1]UnderGrad M2'!$H$2:$H$2800,G$1)</f>
        <v>#VALUE!</v>
      </c>
      <c r="H7" s="3" t="e">
        <f>COUNTIFS('[1]UnderGrad M2'!$C$2:$C$2800,$B7,'[1]UnderGrad M2'!$H$2:$H$2800,H$1)</f>
        <v>#VALUE!</v>
      </c>
      <c r="I7" s="3" t="e">
        <f>COUNTIFS('[1]UnderGrad M2'!$C$2:$C$2800,$B7,'[1]UnderGrad M2'!$H$2:$H$2800,I$1)</f>
        <v>#VALUE!</v>
      </c>
      <c r="J7" s="3" t="e">
        <f>COUNTIFS('[1]UnderGrad M2'!$C$2:$C$2800,$B7,'[1]UnderGrad M2'!$H$2:$H$2800,J$1)</f>
        <v>#VALUE!</v>
      </c>
      <c r="K7" s="3" t="e">
        <f>COUNTIFS('[1]UnderGrad M2'!$C$2:$C$2800,$B7,'[1]UnderGrad M2'!$H$2:$H$2800,K$1)</f>
        <v>#VALUE!</v>
      </c>
      <c r="L7" s="3" t="e">
        <f>COUNTIFS('[1]UnderGrad M2'!$C$2:$C$2800,$B7,'[1]UnderGrad M2'!$H$2:$H$2800,L$1)</f>
        <v>#VALUE!</v>
      </c>
      <c r="M7" s="3" t="e">
        <f>COUNTIFS('[1]UnderGrad M2'!$C$2:$C$2800,$B7,'[1]UnderGrad M2'!$H$2:$H$2800,M$1)</f>
        <v>#VALUE!</v>
      </c>
      <c r="N7" s="3" t="e">
        <f>COUNTIFS('[1]UnderGrad M2'!$C$2:$C$2800,$B7,'[1]UnderGrad M2'!$H$2:$H$2800,N$1)</f>
        <v>#VALUE!</v>
      </c>
      <c r="O7" s="3" t="e">
        <f>COUNTIFS('[1]UnderGrad M2'!$C$2:$C$2800,$B7,'[1]UnderGrad M2'!$H$2:$H$2800,O$1)</f>
        <v>#VALUE!</v>
      </c>
      <c r="P7" s="3" t="e">
        <f>COUNTIFS('[1]UnderGrad M2'!$C$2:$C$2800,$B7,'[1]UnderGrad M2'!$H$2:$H$2800,P$1)</f>
        <v>#VALUE!</v>
      </c>
      <c r="Q7" s="3" t="e">
        <f>COUNTIFS('[1]UnderGrad M2'!$C$2:$C$2800,$B7,'[1]UnderGrad M2'!$H$2:$H$2800,Q$1)</f>
        <v>#VALUE!</v>
      </c>
      <c r="R7" s="3" t="e">
        <f>COUNTIFS('[1]UnderGrad M2'!$C$2:$C$2800,$B7,'[1]UnderGrad M2'!$H$2:$H$2800,R$1)</f>
        <v>#VALUE!</v>
      </c>
      <c r="S7" s="3" t="str">
        <f>VLOOKUP($B7,'[1]UnderGrad M2'!$C$2:$Y$2800,S$1,FALSE)</f>
        <v>UGRD</v>
      </c>
      <c r="T7" s="3" t="str">
        <f>IF(VLOOKUP($B7,'[1]UnderGrad M2'!$C$2:$Y$2800,T$1,FALSE)="","",VLOOKUP($B7,'[1]UnderGrad M2'!$C$2:$Y$2800,T$1,FALSE))</f>
        <v>Black Women in America</v>
      </c>
      <c r="U7" s="3" t="str">
        <f>IF(VLOOKUP($B7,'[1]UnderGrad M2'!$C$2:$Y$2800,U$1,FALSE)="","",VLOOKUP($B7,'[1]UnderGrad M2'!$C$2:$Y$2800,U$1,FALSE))</f>
        <v>An examination of the individual and collective experiences of black women in America from slavery to the present and the evolution of feminist consciousness.</v>
      </c>
      <c r="V7" s="3" t="e">
        <f t="shared" si="0"/>
        <v>#VALUE!</v>
      </c>
    </row>
    <row r="8" spans="1:22" x14ac:dyDescent="0.25">
      <c r="A8" s="3" t="str">
        <f>IF(VLOOKUP($B8,'[1]UnderGrad M2'!$C$2:$Y$2800,13,FALSE)="","M2",VLOOKUP($B8,'[1]UnderGrad M2'!$C$2:$Y$2800,13,FALSE))</f>
        <v xml:space="preserve">? </v>
      </c>
      <c r="B8" s="3" t="s">
        <v>686</v>
      </c>
      <c r="C8" s="3" t="str">
        <f>VLOOKUP($B8,'[1]UnderGrad M2'!$C$2:$Y$2800,C$1,FALSE)</f>
        <v>AAAD</v>
      </c>
      <c r="D8" s="3">
        <f>VLOOKUP($B8,'[1]UnderGrad M2'!$C$2:$Y$2800,D$1,FALSE)</f>
        <v>252</v>
      </c>
      <c r="E8" s="3" t="str">
        <f>VLOOKUP($B8,'[1]UnderGrad M2'!$C$2:$Y$2800,E$1,FALSE)</f>
        <v>BLACKS IN THE WEST</v>
      </c>
      <c r="F8" s="3" t="str">
        <f>IF(VLOOKUP($B8,'[1]UnderGrad M2'!$C$2:$Y$2800,F$1,FALSE)="","",VLOOKUP($B8,'[1]UnderGrad M2'!$C$2:$Y$2800,F$1,FALSE))</f>
        <v/>
      </c>
      <c r="G8" s="3" t="e">
        <f>COUNTIFS('[1]UnderGrad M2'!$C$2:$C$2800,$B8,'[1]UnderGrad M2'!$H$2:$H$2800,G$1)</f>
        <v>#VALUE!</v>
      </c>
      <c r="H8" s="3" t="e">
        <f>COUNTIFS('[1]UnderGrad M2'!$C$2:$C$2800,$B8,'[1]UnderGrad M2'!$H$2:$H$2800,H$1)</f>
        <v>#VALUE!</v>
      </c>
      <c r="I8" s="3" t="e">
        <f>COUNTIFS('[1]UnderGrad M2'!$C$2:$C$2800,$B8,'[1]UnderGrad M2'!$H$2:$H$2800,I$1)</f>
        <v>#VALUE!</v>
      </c>
      <c r="J8" s="3" t="e">
        <f>COUNTIFS('[1]UnderGrad M2'!$C$2:$C$2800,$B8,'[1]UnderGrad M2'!$H$2:$H$2800,J$1)</f>
        <v>#VALUE!</v>
      </c>
      <c r="K8" s="3" t="e">
        <f>COUNTIFS('[1]UnderGrad M2'!$C$2:$C$2800,$B8,'[1]UnderGrad M2'!$H$2:$H$2800,K$1)</f>
        <v>#VALUE!</v>
      </c>
      <c r="L8" s="3" t="e">
        <f>COUNTIFS('[1]UnderGrad M2'!$C$2:$C$2800,$B8,'[1]UnderGrad M2'!$H$2:$H$2800,L$1)</f>
        <v>#VALUE!</v>
      </c>
      <c r="M8" s="3" t="e">
        <f>COUNTIFS('[1]UnderGrad M2'!$C$2:$C$2800,$B8,'[1]UnderGrad M2'!$H$2:$H$2800,M$1)</f>
        <v>#VALUE!</v>
      </c>
      <c r="N8" s="3" t="e">
        <f>COUNTIFS('[1]UnderGrad M2'!$C$2:$C$2800,$B8,'[1]UnderGrad M2'!$H$2:$H$2800,N$1)</f>
        <v>#VALUE!</v>
      </c>
      <c r="O8" s="3" t="e">
        <f>COUNTIFS('[1]UnderGrad M2'!$C$2:$C$2800,$B8,'[1]UnderGrad M2'!$H$2:$H$2800,O$1)</f>
        <v>#VALUE!</v>
      </c>
      <c r="P8" s="3" t="e">
        <f>COUNTIFS('[1]UnderGrad M2'!$C$2:$C$2800,$B8,'[1]UnderGrad M2'!$H$2:$H$2800,P$1)</f>
        <v>#VALUE!</v>
      </c>
      <c r="Q8" s="3" t="e">
        <f>COUNTIFS('[1]UnderGrad M2'!$C$2:$C$2800,$B8,'[1]UnderGrad M2'!$H$2:$H$2800,Q$1)</f>
        <v>#VALUE!</v>
      </c>
      <c r="R8" s="3" t="e">
        <f>COUNTIFS('[1]UnderGrad M2'!$C$2:$C$2800,$B8,'[1]UnderGrad M2'!$H$2:$H$2800,R$1)</f>
        <v>#VALUE!</v>
      </c>
      <c r="S8" s="3" t="str">
        <f>VLOOKUP($B8,'[1]UnderGrad M2'!$C$2:$Y$2800,S$1,FALSE)</f>
        <v>UGRD</v>
      </c>
      <c r="T8" s="3" t="str">
        <f>IF(VLOOKUP($B8,'[1]UnderGrad M2'!$C$2:$Y$2800,T$1,FALSE)="","",VLOOKUP($B8,'[1]UnderGrad M2'!$C$2:$Y$2800,T$1,FALSE))</f>
        <v>African Americans in the West</v>
      </c>
      <c r="U8" s="3" t="str">
        <f>IF(VLOOKUP($B8,'[1]UnderGrad M2'!$C$2:$Y$2800,U$1,FALSE)="","",VLOOKUP($B8,'[1]UnderGrad M2'!$C$2:$Y$2800,U$1,FALSE))</f>
        <v>African Americans in the West is a survey course that examines the origins, migration, and development of African descended peoples in the United States west of the Mississippi River.</v>
      </c>
      <c r="V8" s="3" t="e">
        <f t="shared" si="0"/>
        <v>#VALUE!</v>
      </c>
    </row>
    <row r="9" spans="1:22" x14ac:dyDescent="0.25">
      <c r="A9" s="3" t="str">
        <f>IF(VLOOKUP($B9,'[1]UnderGrad M2'!$C$2:$Y$2800,13,FALSE)="","M2",VLOOKUP($B9,'[1]UnderGrad M2'!$C$2:$Y$2800,13,FALSE))</f>
        <v>M 2*</v>
      </c>
      <c r="B9" s="3" t="s">
        <v>687</v>
      </c>
      <c r="C9" s="3" t="str">
        <f>VLOOKUP($B9,'[1]UnderGrad M2'!$C$2:$Y$2800,C$1,FALSE)</f>
        <v>AAAD</v>
      </c>
      <c r="D9" s="3">
        <f>VLOOKUP($B9,'[1]UnderGrad M2'!$C$2:$Y$2800,D$1,FALSE)</f>
        <v>254</v>
      </c>
      <c r="E9" s="3" t="str">
        <f>VLOOKUP($B9,'[1]UnderGrad M2'!$C$2:$Y$2800,E$1,FALSE)</f>
        <v>BLACKS IN NORTH CAROLINA</v>
      </c>
      <c r="F9" s="3" t="str">
        <f>IF(VLOOKUP($B9,'[1]UnderGrad M2'!$C$2:$Y$2800,F$1,FALSE)="","",VLOOKUP($B9,'[1]UnderGrad M2'!$C$2:$Y$2800,F$1,FALSE))</f>
        <v/>
      </c>
      <c r="G9" s="3" t="e">
        <f>COUNTIFS('[1]UnderGrad M2'!$C$2:$C$2800,$B9,'[1]UnderGrad M2'!$H$2:$H$2800,G$1)</f>
        <v>#VALUE!</v>
      </c>
      <c r="H9" s="3" t="e">
        <f>COUNTIFS('[1]UnderGrad M2'!$C$2:$C$2800,$B9,'[1]UnderGrad M2'!$H$2:$H$2800,H$1)</f>
        <v>#VALUE!</v>
      </c>
      <c r="I9" s="3" t="e">
        <f>COUNTIFS('[1]UnderGrad M2'!$C$2:$C$2800,$B9,'[1]UnderGrad M2'!$H$2:$H$2800,I$1)</f>
        <v>#VALUE!</v>
      </c>
      <c r="J9" s="3" t="e">
        <f>COUNTIFS('[1]UnderGrad M2'!$C$2:$C$2800,$B9,'[1]UnderGrad M2'!$H$2:$H$2800,J$1)</f>
        <v>#VALUE!</v>
      </c>
      <c r="K9" s="3" t="e">
        <f>COUNTIFS('[1]UnderGrad M2'!$C$2:$C$2800,$B9,'[1]UnderGrad M2'!$H$2:$H$2800,K$1)</f>
        <v>#VALUE!</v>
      </c>
      <c r="L9" s="3" t="e">
        <f>COUNTIFS('[1]UnderGrad M2'!$C$2:$C$2800,$B9,'[1]UnderGrad M2'!$H$2:$H$2800,L$1)</f>
        <v>#VALUE!</v>
      </c>
      <c r="M9" s="3" t="e">
        <f>COUNTIFS('[1]UnderGrad M2'!$C$2:$C$2800,$B9,'[1]UnderGrad M2'!$H$2:$H$2800,M$1)</f>
        <v>#VALUE!</v>
      </c>
      <c r="N9" s="3" t="e">
        <f>COUNTIFS('[1]UnderGrad M2'!$C$2:$C$2800,$B9,'[1]UnderGrad M2'!$H$2:$H$2800,N$1)</f>
        <v>#VALUE!</v>
      </c>
      <c r="O9" s="3" t="e">
        <f>COUNTIFS('[1]UnderGrad M2'!$C$2:$C$2800,$B9,'[1]UnderGrad M2'!$H$2:$H$2800,O$1)</f>
        <v>#VALUE!</v>
      </c>
      <c r="P9" s="3" t="e">
        <f>COUNTIFS('[1]UnderGrad M2'!$C$2:$C$2800,$B9,'[1]UnderGrad M2'!$H$2:$H$2800,P$1)</f>
        <v>#VALUE!</v>
      </c>
      <c r="Q9" s="3" t="e">
        <f>COUNTIFS('[1]UnderGrad M2'!$C$2:$C$2800,$B9,'[1]UnderGrad M2'!$H$2:$H$2800,Q$1)</f>
        <v>#VALUE!</v>
      </c>
      <c r="R9" s="3" t="e">
        <f>COUNTIFS('[1]UnderGrad M2'!$C$2:$C$2800,$B9,'[1]UnderGrad M2'!$H$2:$H$2800,R$1)</f>
        <v>#VALUE!</v>
      </c>
      <c r="S9" s="3" t="str">
        <f>VLOOKUP($B9,'[1]UnderGrad M2'!$C$2:$Y$2800,S$1,FALSE)</f>
        <v>UGRD</v>
      </c>
      <c r="T9" s="3" t="str">
        <f>IF(VLOOKUP($B9,'[1]UnderGrad M2'!$C$2:$Y$2800,T$1,FALSE)="","",VLOOKUP($B9,'[1]UnderGrad M2'!$C$2:$Y$2800,T$1,FALSE))</f>
        <v/>
      </c>
      <c r="U9" s="3" t="str">
        <f>IF(VLOOKUP($B9,'[1]UnderGrad M2'!$C$2:$Y$2800,U$1,FALSE)="","",VLOOKUP($B9,'[1]UnderGrad M2'!$C$2:$Y$2800,U$1,FALSE))</f>
        <v>Art and culture, education, slavery and reconstruction, civil rights</v>
      </c>
      <c r="V9" s="3" t="e">
        <f t="shared" si="0"/>
        <v>#VALUE!</v>
      </c>
    </row>
    <row r="10" spans="1:22" x14ac:dyDescent="0.25">
      <c r="A10" s="3" t="str">
        <f>IF(VLOOKUP($B10,'[1]UnderGrad M2'!$C$2:$Y$2800,13,FALSE)="","M2",VLOOKUP($B10,'[1]UnderGrad M2'!$C$2:$Y$2800,13,FALSE))</f>
        <v>M 2</v>
      </c>
      <c r="B10" s="3" t="s">
        <v>688</v>
      </c>
      <c r="C10" s="3" t="str">
        <f>VLOOKUP($B10,'[1]UnderGrad M2'!$C$2:$Y$2800,C$1,FALSE)</f>
        <v>AAAD</v>
      </c>
      <c r="D10" s="3">
        <f>VLOOKUP($B10,'[1]UnderGrad M2'!$C$2:$Y$2800,D$1,FALSE)</f>
        <v>257</v>
      </c>
      <c r="E10" s="3" t="str">
        <f>VLOOKUP($B10,'[1]UnderGrad M2'!$C$2:$Y$2800,E$1,FALSE)</f>
        <v>BLACK NATIONALISM</v>
      </c>
      <c r="F10" s="3" t="str">
        <f>IF(VLOOKUP($B10,'[1]UnderGrad M2'!$C$2:$Y$2800,F$1,FALSE)="","",VLOOKUP($B10,'[1]UnderGrad M2'!$C$2:$Y$2800,F$1,FALSE))</f>
        <v/>
      </c>
      <c r="G10" s="3" t="e">
        <f>COUNTIFS('[1]UnderGrad M2'!$C$2:$C$2800,$B10,'[1]UnderGrad M2'!$H$2:$H$2800,G$1)</f>
        <v>#VALUE!</v>
      </c>
      <c r="H10" s="3" t="e">
        <f>COUNTIFS('[1]UnderGrad M2'!$C$2:$C$2800,$B10,'[1]UnderGrad M2'!$H$2:$H$2800,H$1)</f>
        <v>#VALUE!</v>
      </c>
      <c r="I10" s="3" t="e">
        <f>COUNTIFS('[1]UnderGrad M2'!$C$2:$C$2800,$B10,'[1]UnderGrad M2'!$H$2:$H$2800,I$1)</f>
        <v>#VALUE!</v>
      </c>
      <c r="J10" s="3" t="e">
        <f>COUNTIFS('[1]UnderGrad M2'!$C$2:$C$2800,$B10,'[1]UnderGrad M2'!$H$2:$H$2800,J$1)</f>
        <v>#VALUE!</v>
      </c>
      <c r="K10" s="3" t="e">
        <f>COUNTIFS('[1]UnderGrad M2'!$C$2:$C$2800,$B10,'[1]UnderGrad M2'!$H$2:$H$2800,K$1)</f>
        <v>#VALUE!</v>
      </c>
      <c r="L10" s="3" t="e">
        <f>COUNTIFS('[1]UnderGrad M2'!$C$2:$C$2800,$B10,'[1]UnderGrad M2'!$H$2:$H$2800,L$1)</f>
        <v>#VALUE!</v>
      </c>
      <c r="M10" s="3" t="e">
        <f>COUNTIFS('[1]UnderGrad M2'!$C$2:$C$2800,$B10,'[1]UnderGrad M2'!$H$2:$H$2800,M$1)</f>
        <v>#VALUE!</v>
      </c>
      <c r="N10" s="3" t="e">
        <f>COUNTIFS('[1]UnderGrad M2'!$C$2:$C$2800,$B10,'[1]UnderGrad M2'!$H$2:$H$2800,N$1)</f>
        <v>#VALUE!</v>
      </c>
      <c r="O10" s="3" t="e">
        <f>COUNTIFS('[1]UnderGrad M2'!$C$2:$C$2800,$B10,'[1]UnderGrad M2'!$H$2:$H$2800,O$1)</f>
        <v>#VALUE!</v>
      </c>
      <c r="P10" s="3" t="e">
        <f>COUNTIFS('[1]UnderGrad M2'!$C$2:$C$2800,$B10,'[1]UnderGrad M2'!$H$2:$H$2800,P$1)</f>
        <v>#VALUE!</v>
      </c>
      <c r="Q10" s="3" t="e">
        <f>COUNTIFS('[1]UnderGrad M2'!$C$2:$C$2800,$B10,'[1]UnderGrad M2'!$H$2:$H$2800,Q$1)</f>
        <v>#VALUE!</v>
      </c>
      <c r="R10" s="3" t="e">
        <f>COUNTIFS('[1]UnderGrad M2'!$C$2:$C$2800,$B10,'[1]UnderGrad M2'!$H$2:$H$2800,R$1)</f>
        <v>#VALUE!</v>
      </c>
      <c r="S10" s="3" t="str">
        <f>VLOOKUP($B10,'[1]UnderGrad M2'!$C$2:$Y$2800,S$1,FALSE)</f>
        <v>UGRD</v>
      </c>
      <c r="T10" s="3" t="str">
        <f>IF(VLOOKUP($B10,'[1]UnderGrad M2'!$C$2:$Y$2800,T$1,FALSE)="","",VLOOKUP($B10,'[1]UnderGrad M2'!$C$2:$Y$2800,T$1,FALSE))</f>
        <v>Black Nationalism in the United States</v>
      </c>
      <c r="U10" s="3" t="str">
        <f>IF(VLOOKUP($B10,'[1]UnderGrad M2'!$C$2:$Y$2800,U$1,FALSE)="","",VLOOKUP($B10,'[1]UnderGrad M2'!$C$2:$Y$2800,U$1,FALSE))</f>
        <v>This course traces the evolution of black nationalism, both as an idea and a movement, from the era of the American Revolution to its current Afrocentric expressions.</v>
      </c>
      <c r="V10" s="3" t="e">
        <f t="shared" si="0"/>
        <v>#VALUE!</v>
      </c>
    </row>
    <row r="11" spans="1:22" x14ac:dyDescent="0.25">
      <c r="A11" s="3" t="str">
        <f>IF(VLOOKUP($B11,'[1]UnderGrad M2'!$C$2:$Y$2800,13,FALSE)="","M2",VLOOKUP($B11,'[1]UnderGrad M2'!$C$2:$Y$2800,13,FALSE))</f>
        <v>M 2</v>
      </c>
      <c r="B11" s="3" t="s">
        <v>689</v>
      </c>
      <c r="C11" s="3" t="str">
        <f>VLOOKUP($B11,'[1]UnderGrad M2'!$C$2:$Y$2800,C$1,FALSE)</f>
        <v>AAAD</v>
      </c>
      <c r="D11" s="3">
        <f>VLOOKUP($B11,'[1]UnderGrad M2'!$C$2:$Y$2800,D$1,FALSE)</f>
        <v>260</v>
      </c>
      <c r="E11" s="3" t="str">
        <f>VLOOKUP($B11,'[1]UnderGrad M2'!$C$2:$Y$2800,E$1,FALSE)</f>
        <v>BLACKS IN LATIN AMER</v>
      </c>
      <c r="F11" s="3" t="str">
        <f>IF(VLOOKUP($B11,'[1]UnderGrad M2'!$C$2:$Y$2800,F$1,FALSE)="","",VLOOKUP($B11,'[1]UnderGrad M2'!$C$2:$Y$2800,F$1,FALSE))</f>
        <v/>
      </c>
      <c r="G11" s="3" t="e">
        <f>COUNTIFS('[1]UnderGrad M2'!$C$2:$C$2800,$B11,'[1]UnderGrad M2'!$H$2:$H$2800,G$1)</f>
        <v>#VALUE!</v>
      </c>
      <c r="H11" s="3" t="e">
        <f>COUNTIFS('[1]UnderGrad M2'!$C$2:$C$2800,$B11,'[1]UnderGrad M2'!$H$2:$H$2800,H$1)</f>
        <v>#VALUE!</v>
      </c>
      <c r="I11" s="3" t="e">
        <f>COUNTIFS('[1]UnderGrad M2'!$C$2:$C$2800,$B11,'[1]UnderGrad M2'!$H$2:$H$2800,I$1)</f>
        <v>#VALUE!</v>
      </c>
      <c r="J11" s="3" t="e">
        <f>COUNTIFS('[1]UnderGrad M2'!$C$2:$C$2800,$B11,'[1]UnderGrad M2'!$H$2:$H$2800,J$1)</f>
        <v>#VALUE!</v>
      </c>
      <c r="K11" s="3" t="e">
        <f>COUNTIFS('[1]UnderGrad M2'!$C$2:$C$2800,$B11,'[1]UnderGrad M2'!$H$2:$H$2800,K$1)</f>
        <v>#VALUE!</v>
      </c>
      <c r="L11" s="3" t="e">
        <f>COUNTIFS('[1]UnderGrad M2'!$C$2:$C$2800,$B11,'[1]UnderGrad M2'!$H$2:$H$2800,L$1)</f>
        <v>#VALUE!</v>
      </c>
      <c r="M11" s="3" t="e">
        <f>COUNTIFS('[1]UnderGrad M2'!$C$2:$C$2800,$B11,'[1]UnderGrad M2'!$H$2:$H$2800,M$1)</f>
        <v>#VALUE!</v>
      </c>
      <c r="N11" s="3" t="e">
        <f>COUNTIFS('[1]UnderGrad M2'!$C$2:$C$2800,$B11,'[1]UnderGrad M2'!$H$2:$H$2800,N$1)</f>
        <v>#VALUE!</v>
      </c>
      <c r="O11" s="3" t="e">
        <f>COUNTIFS('[1]UnderGrad M2'!$C$2:$C$2800,$B11,'[1]UnderGrad M2'!$H$2:$H$2800,O$1)</f>
        <v>#VALUE!</v>
      </c>
      <c r="P11" s="3" t="e">
        <f>COUNTIFS('[1]UnderGrad M2'!$C$2:$C$2800,$B11,'[1]UnderGrad M2'!$H$2:$H$2800,P$1)</f>
        <v>#VALUE!</v>
      </c>
      <c r="Q11" s="3" t="e">
        <f>COUNTIFS('[1]UnderGrad M2'!$C$2:$C$2800,$B11,'[1]UnderGrad M2'!$H$2:$H$2800,Q$1)</f>
        <v>#VALUE!</v>
      </c>
      <c r="R11" s="3" t="e">
        <f>COUNTIFS('[1]UnderGrad M2'!$C$2:$C$2800,$B11,'[1]UnderGrad M2'!$H$2:$H$2800,R$1)</f>
        <v>#VALUE!</v>
      </c>
      <c r="S11" s="3" t="str">
        <f>VLOOKUP($B11,'[1]UnderGrad M2'!$C$2:$Y$2800,S$1,FALSE)</f>
        <v>UGRD</v>
      </c>
      <c r="T11" s="3" t="str">
        <f>IF(VLOOKUP($B11,'[1]UnderGrad M2'!$C$2:$Y$2800,T$1,FALSE)="","",VLOOKUP($B11,'[1]UnderGrad M2'!$C$2:$Y$2800,T$1,FALSE))</f>
        <v/>
      </c>
      <c r="U11" s="3" t="str">
        <f>IF(VLOOKUP($B11,'[1]UnderGrad M2'!$C$2:$Y$2800,U$1,FALSE)="","",VLOOKUP($B11,'[1]UnderGrad M2'!$C$2:$Y$2800,U$1,FALSE))</f>
        <v>The majority of people of African descent in this hemisphere live in Latin America. This course will explore various aspects of the black experience in Latin America.</v>
      </c>
      <c r="V11" s="3" t="e">
        <f t="shared" si="0"/>
        <v>#VALUE!</v>
      </c>
    </row>
    <row r="12" spans="1:22" x14ac:dyDescent="0.25">
      <c r="A12" s="3" t="str">
        <f>IF(VLOOKUP($B12,'[1]UnderGrad M2'!$C$2:$Y$2800,13,FALSE)="","M2",VLOOKUP($B12,'[1]UnderGrad M2'!$C$2:$Y$2800,13,FALSE))</f>
        <v>M2</v>
      </c>
      <c r="B12" s="3" t="s">
        <v>690</v>
      </c>
      <c r="C12" s="3" t="str">
        <f>VLOOKUP($B12,'[1]UnderGrad M2'!$C$2:$Y$2800,C$1,FALSE)</f>
        <v>AAAD</v>
      </c>
      <c r="D12" s="3">
        <f>VLOOKUP($B12,'[1]UnderGrad M2'!$C$2:$Y$2800,D$1,FALSE)</f>
        <v>284</v>
      </c>
      <c r="E12" s="3" t="str">
        <f>VLOOKUP($B12,'[1]UnderGrad M2'!$C$2:$Y$2800,E$1,FALSE)</f>
        <v>AFRICAN DIASP IN THE AMERICAS</v>
      </c>
      <c r="F12" s="3" t="str">
        <f>IF(VLOOKUP($B12,'[1]UnderGrad M2'!$C$2:$Y$2800,F$1,FALSE)="","",VLOOKUP($B12,'[1]UnderGrad M2'!$C$2:$Y$2800,F$1,FALSE))</f>
        <v/>
      </c>
      <c r="G12" s="3" t="e">
        <f>COUNTIFS('[1]UnderGrad M2'!$C$2:$C$2800,$B12,'[1]UnderGrad M2'!$H$2:$H$2800,G$1)</f>
        <v>#VALUE!</v>
      </c>
      <c r="H12" s="3" t="e">
        <f>COUNTIFS('[1]UnderGrad M2'!$C$2:$C$2800,$B12,'[1]UnderGrad M2'!$H$2:$H$2800,H$1)</f>
        <v>#VALUE!</v>
      </c>
      <c r="I12" s="3" t="e">
        <f>COUNTIFS('[1]UnderGrad M2'!$C$2:$C$2800,$B12,'[1]UnderGrad M2'!$H$2:$H$2800,I$1)</f>
        <v>#VALUE!</v>
      </c>
      <c r="J12" s="3" t="e">
        <f>COUNTIFS('[1]UnderGrad M2'!$C$2:$C$2800,$B12,'[1]UnderGrad M2'!$H$2:$H$2800,J$1)</f>
        <v>#VALUE!</v>
      </c>
      <c r="K12" s="3" t="e">
        <f>COUNTIFS('[1]UnderGrad M2'!$C$2:$C$2800,$B12,'[1]UnderGrad M2'!$H$2:$H$2800,K$1)</f>
        <v>#VALUE!</v>
      </c>
      <c r="L12" s="3" t="e">
        <f>COUNTIFS('[1]UnderGrad M2'!$C$2:$C$2800,$B12,'[1]UnderGrad M2'!$H$2:$H$2800,L$1)</f>
        <v>#VALUE!</v>
      </c>
      <c r="M12" s="3" t="e">
        <f>COUNTIFS('[1]UnderGrad M2'!$C$2:$C$2800,$B12,'[1]UnderGrad M2'!$H$2:$H$2800,M$1)</f>
        <v>#VALUE!</v>
      </c>
      <c r="N12" s="3" t="e">
        <f>COUNTIFS('[1]UnderGrad M2'!$C$2:$C$2800,$B12,'[1]UnderGrad M2'!$H$2:$H$2800,N$1)</f>
        <v>#VALUE!</v>
      </c>
      <c r="O12" s="3" t="e">
        <f>COUNTIFS('[1]UnderGrad M2'!$C$2:$C$2800,$B12,'[1]UnderGrad M2'!$H$2:$H$2800,O$1)</f>
        <v>#VALUE!</v>
      </c>
      <c r="P12" s="3" t="e">
        <f>COUNTIFS('[1]UnderGrad M2'!$C$2:$C$2800,$B12,'[1]UnderGrad M2'!$H$2:$H$2800,P$1)</f>
        <v>#VALUE!</v>
      </c>
      <c r="Q12" s="3" t="e">
        <f>COUNTIFS('[1]UnderGrad M2'!$C$2:$C$2800,$B12,'[1]UnderGrad M2'!$H$2:$H$2800,Q$1)</f>
        <v>#VALUE!</v>
      </c>
      <c r="R12" s="3" t="e">
        <f>COUNTIFS('[1]UnderGrad M2'!$C$2:$C$2800,$B12,'[1]UnderGrad M2'!$H$2:$H$2800,R$1)</f>
        <v>#VALUE!</v>
      </c>
      <c r="S12" s="3" t="str">
        <f>VLOOKUP($B12,'[1]UnderGrad M2'!$C$2:$Y$2800,S$1,FALSE)</f>
        <v>UGRD</v>
      </c>
      <c r="T12" s="3" t="str">
        <f>IF(VLOOKUP($B12,'[1]UnderGrad M2'!$C$2:$Y$2800,T$1,FALSE)="","",VLOOKUP($B12,'[1]UnderGrad M2'!$C$2:$Y$2800,T$1,FALSE))</f>
        <v>Contemporary Perspectives on the African Diaspora in the Americas</v>
      </c>
      <c r="U12" s="3" t="str">
        <f>IF(VLOOKUP($B12,'[1]UnderGrad M2'!$C$2:$Y$2800,U$1,FALSE)="","",VLOOKUP($B12,'[1]UnderGrad M2'!$C$2:$Y$2800,U$1,FALSE))</f>
        <v>An interdisciplinary survey of African-descendant communities and the development and expression of African/black identities in the context of competing definitions of diaspora.</v>
      </c>
      <c r="V12" s="3" t="e">
        <f t="shared" si="0"/>
        <v>#VALUE!</v>
      </c>
    </row>
    <row r="13" spans="1:22" x14ac:dyDescent="0.25">
      <c r="A13" s="3" t="str">
        <f>IF(VLOOKUP($B13,'[1]UnderGrad M2'!$C$2:$Y$2800,13,FALSE)="","M2",VLOOKUP($B13,'[1]UnderGrad M2'!$C$2:$Y$2800,13,FALSE))</f>
        <v>M 2</v>
      </c>
      <c r="B13" s="3" t="s">
        <v>691</v>
      </c>
      <c r="C13" s="3" t="str">
        <f>VLOOKUP($B13,'[1]UnderGrad M2'!$C$2:$Y$2800,C$1,FALSE)</f>
        <v>AAAD</v>
      </c>
      <c r="D13" s="3">
        <f>VLOOKUP($B13,'[1]UnderGrad M2'!$C$2:$Y$2800,D$1,FALSE)</f>
        <v>286</v>
      </c>
      <c r="E13" s="3" t="str">
        <f>VLOOKUP($B13,'[1]UnderGrad M2'!$C$2:$Y$2800,E$1,FALSE)</f>
        <v>AFRICANS IN COLONIAL AMERICAS</v>
      </c>
      <c r="F13" s="3" t="str">
        <f>IF(VLOOKUP($B13,'[1]UnderGrad M2'!$C$2:$Y$2800,F$1,FALSE)="","",VLOOKUP($B13,'[1]UnderGrad M2'!$C$2:$Y$2800,F$1,FALSE))</f>
        <v/>
      </c>
      <c r="G13" s="3" t="e">
        <f>COUNTIFS('[1]UnderGrad M2'!$C$2:$C$2800,$B13,'[1]UnderGrad M2'!$H$2:$H$2800,G$1)</f>
        <v>#VALUE!</v>
      </c>
      <c r="H13" s="3" t="e">
        <f>COUNTIFS('[1]UnderGrad M2'!$C$2:$C$2800,$B13,'[1]UnderGrad M2'!$H$2:$H$2800,H$1)</f>
        <v>#VALUE!</v>
      </c>
      <c r="I13" s="3" t="e">
        <f>COUNTIFS('[1]UnderGrad M2'!$C$2:$C$2800,$B13,'[1]UnderGrad M2'!$H$2:$H$2800,I$1)</f>
        <v>#VALUE!</v>
      </c>
      <c r="J13" s="3" t="e">
        <f>COUNTIFS('[1]UnderGrad M2'!$C$2:$C$2800,$B13,'[1]UnderGrad M2'!$H$2:$H$2800,J$1)</f>
        <v>#VALUE!</v>
      </c>
      <c r="K13" s="3" t="e">
        <f>COUNTIFS('[1]UnderGrad M2'!$C$2:$C$2800,$B13,'[1]UnderGrad M2'!$H$2:$H$2800,K$1)</f>
        <v>#VALUE!</v>
      </c>
      <c r="L13" s="3" t="e">
        <f>COUNTIFS('[1]UnderGrad M2'!$C$2:$C$2800,$B13,'[1]UnderGrad M2'!$H$2:$H$2800,L$1)</f>
        <v>#VALUE!</v>
      </c>
      <c r="M13" s="3" t="e">
        <f>COUNTIFS('[1]UnderGrad M2'!$C$2:$C$2800,$B13,'[1]UnderGrad M2'!$H$2:$H$2800,M$1)</f>
        <v>#VALUE!</v>
      </c>
      <c r="N13" s="3" t="e">
        <f>COUNTIFS('[1]UnderGrad M2'!$C$2:$C$2800,$B13,'[1]UnderGrad M2'!$H$2:$H$2800,N$1)</f>
        <v>#VALUE!</v>
      </c>
      <c r="O13" s="3" t="e">
        <f>COUNTIFS('[1]UnderGrad M2'!$C$2:$C$2800,$B13,'[1]UnderGrad M2'!$H$2:$H$2800,O$1)</f>
        <v>#VALUE!</v>
      </c>
      <c r="P13" s="3" t="e">
        <f>COUNTIFS('[1]UnderGrad M2'!$C$2:$C$2800,$B13,'[1]UnderGrad M2'!$H$2:$H$2800,P$1)</f>
        <v>#VALUE!</v>
      </c>
      <c r="Q13" s="3" t="e">
        <f>COUNTIFS('[1]UnderGrad M2'!$C$2:$C$2800,$B13,'[1]UnderGrad M2'!$H$2:$H$2800,Q$1)</f>
        <v>#VALUE!</v>
      </c>
      <c r="R13" s="3" t="e">
        <f>COUNTIFS('[1]UnderGrad M2'!$C$2:$C$2800,$B13,'[1]UnderGrad M2'!$H$2:$H$2800,R$1)</f>
        <v>#VALUE!</v>
      </c>
      <c r="S13" s="3" t="str">
        <f>VLOOKUP($B13,'[1]UnderGrad M2'!$C$2:$Y$2800,S$1,FALSE)</f>
        <v>UGRD</v>
      </c>
      <c r="T13" s="3" t="str">
        <f>IF(VLOOKUP($B13,'[1]UnderGrad M2'!$C$2:$Y$2800,T$1,FALSE)="","",VLOOKUP($B13,'[1]UnderGrad M2'!$C$2:$Y$2800,T$1,FALSE))</f>
        <v>The African Diaspora in the Colonial Americas, 1450-1800</v>
      </c>
      <c r="U13" s="3" t="str">
        <f>IF(VLOOKUP($B13,'[1]UnderGrad M2'!$C$2:$Y$2800,U$1,FALSE)="","",VLOOKUP($B13,'[1]UnderGrad M2'!$C$2:$Y$2800,U$1,FALSE))</f>
        <v>Explores the experiences of Africans in European colonies in locations such as colonial Mexico, Brazil, the Caribbean, and mainland North America.  Lecture and discussion format.  The major themes of inquiry include labor, law, gender, culture, and resistance, exploring differing experiences based on gender, location, and religion.</v>
      </c>
      <c r="V13" s="3" t="e">
        <f t="shared" si="0"/>
        <v>#VALUE!</v>
      </c>
    </row>
    <row r="14" spans="1:22" x14ac:dyDescent="0.25">
      <c r="A14" s="3" t="str">
        <f>IF(VLOOKUP($B14,'[1]UnderGrad M2'!$C$2:$Y$2800,13,FALSE)="","M2",VLOOKUP($B14,'[1]UnderGrad M2'!$C$2:$Y$2800,13,FALSE))</f>
        <v>M 2</v>
      </c>
      <c r="B14" s="3" t="s">
        <v>692</v>
      </c>
      <c r="C14" s="3" t="str">
        <f>VLOOKUP($B14,'[1]UnderGrad M2'!$C$2:$Y$2800,C$1,FALSE)</f>
        <v>AAAD</v>
      </c>
      <c r="D14" s="3">
        <f>VLOOKUP($B14,'[1]UnderGrad M2'!$C$2:$Y$2800,D$1,FALSE)</f>
        <v>300</v>
      </c>
      <c r="E14" s="3" t="str">
        <f>VLOOKUP($B14,'[1]UnderGrad M2'!$C$2:$Y$2800,E$1,FALSE)</f>
        <v>HEALTH AND HEALING IN AFRICA</v>
      </c>
      <c r="F14" s="3" t="str">
        <f>IF(VLOOKUP($B14,'[1]UnderGrad M2'!$C$2:$Y$2800,F$1,FALSE)="","",VLOOKUP($B14,'[1]UnderGrad M2'!$C$2:$Y$2800,F$1,FALSE))</f>
        <v/>
      </c>
      <c r="G14" s="3" t="e">
        <f>COUNTIFS('[1]UnderGrad M2'!$C$2:$C$2800,$B14,'[1]UnderGrad M2'!$H$2:$H$2800,G$1)</f>
        <v>#VALUE!</v>
      </c>
      <c r="H14" s="3" t="e">
        <f>COUNTIFS('[1]UnderGrad M2'!$C$2:$C$2800,$B14,'[1]UnderGrad M2'!$H$2:$H$2800,H$1)</f>
        <v>#VALUE!</v>
      </c>
      <c r="I14" s="3" t="e">
        <f>COUNTIFS('[1]UnderGrad M2'!$C$2:$C$2800,$B14,'[1]UnderGrad M2'!$H$2:$H$2800,I$1)</f>
        <v>#VALUE!</v>
      </c>
      <c r="J14" s="3" t="e">
        <f>COUNTIFS('[1]UnderGrad M2'!$C$2:$C$2800,$B14,'[1]UnderGrad M2'!$H$2:$H$2800,J$1)</f>
        <v>#VALUE!</v>
      </c>
      <c r="K14" s="3" t="e">
        <f>COUNTIFS('[1]UnderGrad M2'!$C$2:$C$2800,$B14,'[1]UnderGrad M2'!$H$2:$H$2800,K$1)</f>
        <v>#VALUE!</v>
      </c>
      <c r="L14" s="3" t="e">
        <f>COUNTIFS('[1]UnderGrad M2'!$C$2:$C$2800,$B14,'[1]UnderGrad M2'!$H$2:$H$2800,L$1)</f>
        <v>#VALUE!</v>
      </c>
      <c r="M14" s="3" t="e">
        <f>COUNTIFS('[1]UnderGrad M2'!$C$2:$C$2800,$B14,'[1]UnderGrad M2'!$H$2:$H$2800,M$1)</f>
        <v>#VALUE!</v>
      </c>
      <c r="N14" s="3" t="e">
        <f>COUNTIFS('[1]UnderGrad M2'!$C$2:$C$2800,$B14,'[1]UnderGrad M2'!$H$2:$H$2800,N$1)</f>
        <v>#VALUE!</v>
      </c>
      <c r="O14" s="3" t="e">
        <f>COUNTIFS('[1]UnderGrad M2'!$C$2:$C$2800,$B14,'[1]UnderGrad M2'!$H$2:$H$2800,O$1)</f>
        <v>#VALUE!</v>
      </c>
      <c r="P14" s="3" t="e">
        <f>COUNTIFS('[1]UnderGrad M2'!$C$2:$C$2800,$B14,'[1]UnderGrad M2'!$H$2:$H$2800,P$1)</f>
        <v>#VALUE!</v>
      </c>
      <c r="Q14" s="3" t="e">
        <f>COUNTIFS('[1]UnderGrad M2'!$C$2:$C$2800,$B14,'[1]UnderGrad M2'!$H$2:$H$2800,Q$1)</f>
        <v>#VALUE!</v>
      </c>
      <c r="R14" s="3" t="e">
        <f>COUNTIFS('[1]UnderGrad M2'!$C$2:$C$2800,$B14,'[1]UnderGrad M2'!$H$2:$H$2800,R$1)</f>
        <v>#VALUE!</v>
      </c>
      <c r="S14" s="3" t="str">
        <f>VLOOKUP($B14,'[1]UnderGrad M2'!$C$2:$Y$2800,S$1,FALSE)</f>
        <v>UGRD</v>
      </c>
      <c r="T14" s="3" t="str">
        <f>IF(VLOOKUP($B14,'[1]UnderGrad M2'!$C$2:$Y$2800,T$1,FALSE)="","",VLOOKUP($B14,'[1]UnderGrad M2'!$C$2:$Y$2800,T$1,FALSE))</f>
        <v>Cultures of Health and Healing in Africa</v>
      </c>
      <c r="U14" s="3" t="str">
        <f>IF(VLOOKUP($B14,'[1]UnderGrad M2'!$C$2:$Y$2800,U$1,FALSE)="","",VLOOKUP($B14,'[1]UnderGrad M2'!$C$2:$Y$2800,U$1,FALSE))</f>
        <v>This course explores contemporary economic, political, and social factors influencing the health and welfare of African peoples. Emphasis is placed on understanding the cultural perspectives that shape non-Western experiences of health, disease, and notions of spiritual and physical well-being. Readings draw from the fields of anthropology, history, and public health.</v>
      </c>
      <c r="V14" s="3" t="e">
        <f t="shared" si="0"/>
        <v>#VALUE!</v>
      </c>
    </row>
    <row r="15" spans="1:22" x14ac:dyDescent="0.25">
      <c r="A15" s="3" t="str">
        <f>IF(VLOOKUP($B15,'[1]UnderGrad M2'!$C$2:$Y$2800,13,FALSE)="","M2",VLOOKUP($B15,'[1]UnderGrad M2'!$C$2:$Y$2800,13,FALSE))</f>
        <v>M2</v>
      </c>
      <c r="B15" s="3" t="s">
        <v>693</v>
      </c>
      <c r="C15" s="3" t="str">
        <f>VLOOKUP($B15,'[1]UnderGrad M2'!$C$2:$Y$2800,C$1,FALSE)</f>
        <v>AAAD</v>
      </c>
      <c r="D15" s="3">
        <f>VLOOKUP($B15,'[1]UnderGrad M2'!$C$2:$Y$2800,D$1,FALSE)</f>
        <v>315</v>
      </c>
      <c r="E15" s="3" t="str">
        <f>VLOOKUP($B15,'[1]UnderGrad M2'!$C$2:$Y$2800,E$1,FALSE)</f>
        <v>POL PROTEST &amp; CONFLICT</v>
      </c>
      <c r="F15" s="3" t="str">
        <f>IF(VLOOKUP($B15,'[1]UnderGrad M2'!$C$2:$Y$2800,F$1,FALSE)="","",VLOOKUP($B15,'[1]UnderGrad M2'!$C$2:$Y$2800,F$1,FALSE))</f>
        <v/>
      </c>
      <c r="G15" s="3" t="e">
        <f>COUNTIFS('[1]UnderGrad M2'!$C$2:$C$2800,$B15,'[1]UnderGrad M2'!$H$2:$H$2800,G$1)</f>
        <v>#VALUE!</v>
      </c>
      <c r="H15" s="3" t="e">
        <f>COUNTIFS('[1]UnderGrad M2'!$C$2:$C$2800,$B15,'[1]UnderGrad M2'!$H$2:$H$2800,H$1)</f>
        <v>#VALUE!</v>
      </c>
      <c r="I15" s="3" t="e">
        <f>COUNTIFS('[1]UnderGrad M2'!$C$2:$C$2800,$B15,'[1]UnderGrad M2'!$H$2:$H$2800,I$1)</f>
        <v>#VALUE!</v>
      </c>
      <c r="J15" s="3" t="e">
        <f>COUNTIFS('[1]UnderGrad M2'!$C$2:$C$2800,$B15,'[1]UnderGrad M2'!$H$2:$H$2800,J$1)</f>
        <v>#VALUE!</v>
      </c>
      <c r="K15" s="3" t="e">
        <f>COUNTIFS('[1]UnderGrad M2'!$C$2:$C$2800,$B15,'[1]UnderGrad M2'!$H$2:$H$2800,K$1)</f>
        <v>#VALUE!</v>
      </c>
      <c r="L15" s="3" t="e">
        <f>COUNTIFS('[1]UnderGrad M2'!$C$2:$C$2800,$B15,'[1]UnderGrad M2'!$H$2:$H$2800,L$1)</f>
        <v>#VALUE!</v>
      </c>
      <c r="M15" s="3" t="e">
        <f>COUNTIFS('[1]UnderGrad M2'!$C$2:$C$2800,$B15,'[1]UnderGrad M2'!$H$2:$H$2800,M$1)</f>
        <v>#VALUE!</v>
      </c>
      <c r="N15" s="3" t="e">
        <f>COUNTIFS('[1]UnderGrad M2'!$C$2:$C$2800,$B15,'[1]UnderGrad M2'!$H$2:$H$2800,N$1)</f>
        <v>#VALUE!</v>
      </c>
      <c r="O15" s="3" t="e">
        <f>COUNTIFS('[1]UnderGrad M2'!$C$2:$C$2800,$B15,'[1]UnderGrad M2'!$H$2:$H$2800,O$1)</f>
        <v>#VALUE!</v>
      </c>
      <c r="P15" s="3" t="e">
        <f>COUNTIFS('[1]UnderGrad M2'!$C$2:$C$2800,$B15,'[1]UnderGrad M2'!$H$2:$H$2800,P$1)</f>
        <v>#VALUE!</v>
      </c>
      <c r="Q15" s="3" t="e">
        <f>COUNTIFS('[1]UnderGrad M2'!$C$2:$C$2800,$B15,'[1]UnderGrad M2'!$H$2:$H$2800,Q$1)</f>
        <v>#VALUE!</v>
      </c>
      <c r="R15" s="3" t="e">
        <f>COUNTIFS('[1]UnderGrad M2'!$C$2:$C$2800,$B15,'[1]UnderGrad M2'!$H$2:$H$2800,R$1)</f>
        <v>#VALUE!</v>
      </c>
      <c r="S15" s="3" t="str">
        <f>VLOOKUP($B15,'[1]UnderGrad M2'!$C$2:$Y$2800,S$1,FALSE)</f>
        <v>UGRD</v>
      </c>
      <c r="T15" s="3" t="str">
        <f>IF(VLOOKUP($B15,'[1]UnderGrad M2'!$C$2:$Y$2800,T$1,FALSE)="","",VLOOKUP($B15,'[1]UnderGrad M2'!$C$2:$Y$2800,T$1,FALSE))</f>
        <v>Political Protest and Conflict in Africa</v>
      </c>
      <c r="U15" s="3" t="str">
        <f>IF(VLOOKUP($B15,'[1]UnderGrad M2'!$C$2:$Y$2800,U$1,FALSE)="","",VLOOKUP($B15,'[1]UnderGrad M2'!$C$2:$Y$2800,U$1,FALSE))</f>
        <v>This course surveys contemporary forms of political conflict and protest in Africa. The nature, causes, and consequences of these conflicts will be examined.</v>
      </c>
      <c r="V15" s="3" t="e">
        <f t="shared" si="0"/>
        <v>#VALUE!</v>
      </c>
    </row>
    <row r="16" spans="1:22" x14ac:dyDescent="0.25">
      <c r="A16" s="3" t="str">
        <f>IF(VLOOKUP($B16,'[1]UnderGrad M2'!$C$2:$Y$2800,13,FALSE)="","M2",VLOOKUP($B16,'[1]UnderGrad M2'!$C$2:$Y$2800,13,FALSE))</f>
        <v>M 2</v>
      </c>
      <c r="B16" s="3" t="s">
        <v>694</v>
      </c>
      <c r="C16" s="3" t="str">
        <f>VLOOKUP($B16,'[1]UnderGrad M2'!$C$2:$Y$2800,C$1,FALSE)</f>
        <v>AAAD</v>
      </c>
      <c r="D16" s="3">
        <f>VLOOKUP($B16,'[1]UnderGrad M2'!$C$2:$Y$2800,D$1,FALSE)</f>
        <v>333</v>
      </c>
      <c r="E16" s="3" t="str">
        <f>VLOOKUP($B16,'[1]UnderGrad M2'!$C$2:$Y$2800,E$1,FALSE)</f>
        <v>RACE &amp; PUB POL IN U.S.</v>
      </c>
      <c r="F16" s="3" t="str">
        <f>IF(VLOOKUP($B16,'[1]UnderGrad M2'!$C$2:$Y$2800,F$1,FALSE)="","",VLOOKUP($B16,'[1]UnderGrad M2'!$C$2:$Y$2800,F$1,FALSE))</f>
        <v/>
      </c>
      <c r="G16" s="3" t="e">
        <f>COUNTIFS('[1]UnderGrad M2'!$C$2:$C$2800,$B16,'[1]UnderGrad M2'!$H$2:$H$2800,G$1)</f>
        <v>#VALUE!</v>
      </c>
      <c r="H16" s="3" t="e">
        <f>COUNTIFS('[1]UnderGrad M2'!$C$2:$C$2800,$B16,'[1]UnderGrad M2'!$H$2:$H$2800,H$1)</f>
        <v>#VALUE!</v>
      </c>
      <c r="I16" s="3" t="e">
        <f>COUNTIFS('[1]UnderGrad M2'!$C$2:$C$2800,$B16,'[1]UnderGrad M2'!$H$2:$H$2800,I$1)</f>
        <v>#VALUE!</v>
      </c>
      <c r="J16" s="3" t="e">
        <f>COUNTIFS('[1]UnderGrad M2'!$C$2:$C$2800,$B16,'[1]UnderGrad M2'!$H$2:$H$2800,J$1)</f>
        <v>#VALUE!</v>
      </c>
      <c r="K16" s="3" t="e">
        <f>COUNTIFS('[1]UnderGrad M2'!$C$2:$C$2800,$B16,'[1]UnderGrad M2'!$H$2:$H$2800,K$1)</f>
        <v>#VALUE!</v>
      </c>
      <c r="L16" s="3" t="e">
        <f>COUNTIFS('[1]UnderGrad M2'!$C$2:$C$2800,$B16,'[1]UnderGrad M2'!$H$2:$H$2800,L$1)</f>
        <v>#VALUE!</v>
      </c>
      <c r="M16" s="3" t="e">
        <f>COUNTIFS('[1]UnderGrad M2'!$C$2:$C$2800,$B16,'[1]UnderGrad M2'!$H$2:$H$2800,M$1)</f>
        <v>#VALUE!</v>
      </c>
      <c r="N16" s="3" t="e">
        <f>COUNTIFS('[1]UnderGrad M2'!$C$2:$C$2800,$B16,'[1]UnderGrad M2'!$H$2:$H$2800,N$1)</f>
        <v>#VALUE!</v>
      </c>
      <c r="O16" s="3" t="e">
        <f>COUNTIFS('[1]UnderGrad M2'!$C$2:$C$2800,$B16,'[1]UnderGrad M2'!$H$2:$H$2800,O$1)</f>
        <v>#VALUE!</v>
      </c>
      <c r="P16" s="3" t="e">
        <f>COUNTIFS('[1]UnderGrad M2'!$C$2:$C$2800,$B16,'[1]UnderGrad M2'!$H$2:$H$2800,P$1)</f>
        <v>#VALUE!</v>
      </c>
      <c r="Q16" s="3" t="e">
        <f>COUNTIFS('[1]UnderGrad M2'!$C$2:$C$2800,$B16,'[1]UnderGrad M2'!$H$2:$H$2800,Q$1)</f>
        <v>#VALUE!</v>
      </c>
      <c r="R16" s="3" t="e">
        <f>COUNTIFS('[1]UnderGrad M2'!$C$2:$C$2800,$B16,'[1]UnderGrad M2'!$H$2:$H$2800,R$1)</f>
        <v>#VALUE!</v>
      </c>
      <c r="S16" s="3" t="str">
        <f>VLOOKUP($B16,'[1]UnderGrad M2'!$C$2:$Y$2800,S$1,FALSE)</f>
        <v>UGRD</v>
      </c>
      <c r="T16" s="3" t="str">
        <f>IF(VLOOKUP($B16,'[1]UnderGrad M2'!$C$2:$Y$2800,T$1,FALSE)="","",VLOOKUP($B16,'[1]UnderGrad M2'!$C$2:$Y$2800,T$1,FALSE))</f>
        <v>Race and Public Policy in the United States</v>
      </c>
      <c r="U16" s="3" t="str">
        <f>IF(VLOOKUP($B16,'[1]UnderGrad M2'!$C$2:$Y$2800,U$1,FALSE)="","",VLOOKUP($B16,'[1]UnderGrad M2'!$C$2:$Y$2800,U$1,FALSE))</f>
        <v>Exploration of the relationship between race and public policy in the U.S. Primary focus on African Americans, but other racial groups also studied.  Key areas include reproductive justice, health care, employment, labor, welfare, education, housing, environmental justice, policing, criminalization, foreign policy, immigration, and war.</v>
      </c>
      <c r="V16" s="3" t="e">
        <f t="shared" si="0"/>
        <v>#VALUE!</v>
      </c>
    </row>
    <row r="17" spans="1:22" x14ac:dyDescent="0.25">
      <c r="A17" s="3" t="str">
        <f>IF(VLOOKUP($B17,'[1]UnderGrad M2'!$C$2:$Y$2800,13,FALSE)="","M2",VLOOKUP($B17,'[1]UnderGrad M2'!$C$2:$Y$2800,13,FALSE))</f>
        <v>M2</v>
      </c>
      <c r="B17" s="3" t="s">
        <v>26</v>
      </c>
      <c r="C17" s="3" t="str">
        <f>VLOOKUP($B17,'[1]UnderGrad M2'!$C$2:$Y$2800,C$1,FALSE)</f>
        <v>AAAD</v>
      </c>
      <c r="D17" s="3">
        <f>VLOOKUP($B17,'[1]UnderGrad M2'!$C$2:$Y$2800,D$1,FALSE)</f>
        <v>387</v>
      </c>
      <c r="E17" s="3" t="str">
        <f>VLOOKUP($B17,'[1]UnderGrad M2'!$C$2:$Y$2800,E$1,FALSE)</f>
        <v>AIDS: AFRICA AND THE DIASPORA</v>
      </c>
      <c r="F17" s="3" t="str">
        <f>IF(VLOOKUP($B17,'[1]UnderGrad M2'!$C$2:$Y$2800,F$1,FALSE)="","",VLOOKUP($B17,'[1]UnderGrad M2'!$C$2:$Y$2800,F$1,FALSE))</f>
        <v/>
      </c>
      <c r="G17" s="3" t="e">
        <f>COUNTIFS('[1]UnderGrad M2'!$C$2:$C$2800,$B17,'[1]UnderGrad M2'!$H$2:$H$2800,G$1)</f>
        <v>#VALUE!</v>
      </c>
      <c r="H17" s="3" t="e">
        <f>COUNTIFS('[1]UnderGrad M2'!$C$2:$C$2800,$B17,'[1]UnderGrad M2'!$H$2:$H$2800,H$1)</f>
        <v>#VALUE!</v>
      </c>
      <c r="I17" s="3" t="e">
        <f>COUNTIFS('[1]UnderGrad M2'!$C$2:$C$2800,$B17,'[1]UnderGrad M2'!$H$2:$H$2800,I$1)</f>
        <v>#VALUE!</v>
      </c>
      <c r="J17" s="3" t="e">
        <f>COUNTIFS('[1]UnderGrad M2'!$C$2:$C$2800,$B17,'[1]UnderGrad M2'!$H$2:$H$2800,J$1)</f>
        <v>#VALUE!</v>
      </c>
      <c r="K17" s="3" t="e">
        <f>COUNTIFS('[1]UnderGrad M2'!$C$2:$C$2800,$B17,'[1]UnderGrad M2'!$H$2:$H$2800,K$1)</f>
        <v>#VALUE!</v>
      </c>
      <c r="L17" s="3" t="e">
        <f>COUNTIFS('[1]UnderGrad M2'!$C$2:$C$2800,$B17,'[1]UnderGrad M2'!$H$2:$H$2800,L$1)</f>
        <v>#VALUE!</v>
      </c>
      <c r="M17" s="3" t="e">
        <f>COUNTIFS('[1]UnderGrad M2'!$C$2:$C$2800,$B17,'[1]UnderGrad M2'!$H$2:$H$2800,M$1)</f>
        <v>#VALUE!</v>
      </c>
      <c r="N17" s="3" t="e">
        <f>COUNTIFS('[1]UnderGrad M2'!$C$2:$C$2800,$B17,'[1]UnderGrad M2'!$H$2:$H$2800,N$1)</f>
        <v>#VALUE!</v>
      </c>
      <c r="O17" s="3" t="e">
        <f>COUNTIFS('[1]UnderGrad M2'!$C$2:$C$2800,$B17,'[1]UnderGrad M2'!$H$2:$H$2800,O$1)</f>
        <v>#VALUE!</v>
      </c>
      <c r="P17" s="3" t="e">
        <f>COUNTIFS('[1]UnderGrad M2'!$C$2:$C$2800,$B17,'[1]UnderGrad M2'!$H$2:$H$2800,P$1)</f>
        <v>#VALUE!</v>
      </c>
      <c r="Q17" s="3" t="e">
        <f>COUNTIFS('[1]UnderGrad M2'!$C$2:$C$2800,$B17,'[1]UnderGrad M2'!$H$2:$H$2800,Q$1)</f>
        <v>#VALUE!</v>
      </c>
      <c r="R17" s="3" t="e">
        <f>COUNTIFS('[1]UnderGrad M2'!$C$2:$C$2800,$B17,'[1]UnderGrad M2'!$H$2:$H$2800,R$1)</f>
        <v>#VALUE!</v>
      </c>
      <c r="S17" s="3" t="str">
        <f>VLOOKUP($B17,'[1]UnderGrad M2'!$C$2:$Y$2800,S$1,FALSE)</f>
        <v>UGRD</v>
      </c>
      <c r="T17" s="3" t="str">
        <f>IF(VLOOKUP($B17,'[1]UnderGrad M2'!$C$2:$Y$2800,T$1,FALSE)="","",VLOOKUP($B17,'[1]UnderGrad M2'!$C$2:$Y$2800,T$1,FALSE))</f>
        <v/>
      </c>
      <c r="U17" s="3" t="str">
        <f>IF(VLOOKUP($B17,'[1]UnderGrad M2'!$C$2:$Y$2800,U$1,FALSE)="","",VLOOKUP($B17,'[1]UnderGrad M2'!$C$2:$Y$2800,U$1,FALSE))</f>
        <v/>
      </c>
      <c r="V17" s="3" t="e">
        <f t="shared" si="0"/>
        <v>#VALUE!</v>
      </c>
    </row>
    <row r="18" spans="1:22" x14ac:dyDescent="0.25">
      <c r="A18" s="3" t="str">
        <f>IF(VLOOKUP($B18,'[1]UnderGrad M2'!$C$2:$Y$2800,13,FALSE)="","M2",VLOOKUP($B18,'[1]UnderGrad M2'!$C$2:$Y$2800,13,FALSE))</f>
        <v>M2</v>
      </c>
      <c r="B18" s="3" t="s">
        <v>695</v>
      </c>
      <c r="C18" s="3" t="str">
        <f>VLOOKUP($B18,'[1]UnderGrad M2'!$C$2:$Y$2800,C$1,FALSE)</f>
        <v>AAAD</v>
      </c>
      <c r="D18" s="3">
        <f>VLOOKUP($B18,'[1]UnderGrad M2'!$C$2:$Y$2800,D$1,FALSE)</f>
        <v>388</v>
      </c>
      <c r="E18" s="3" t="str">
        <f>VLOOKUP($B18,'[1]UnderGrad M2'!$C$2:$Y$2800,E$1,FALSE)</f>
        <v>GLOBAL BLACK FEMINISMS</v>
      </c>
      <c r="F18" s="3" t="str">
        <f>IF(VLOOKUP($B18,'[1]UnderGrad M2'!$C$2:$Y$2800,F$1,FALSE)="","",VLOOKUP($B18,'[1]UnderGrad M2'!$C$2:$Y$2800,F$1,FALSE))</f>
        <v/>
      </c>
      <c r="G18" s="3" t="e">
        <f>COUNTIFS('[1]UnderGrad M2'!$C$2:$C$2800,$B18,'[1]UnderGrad M2'!$H$2:$H$2800,G$1)</f>
        <v>#VALUE!</v>
      </c>
      <c r="H18" s="3" t="e">
        <f>COUNTIFS('[1]UnderGrad M2'!$C$2:$C$2800,$B18,'[1]UnderGrad M2'!$H$2:$H$2800,H$1)</f>
        <v>#VALUE!</v>
      </c>
      <c r="I18" s="3" t="e">
        <f>COUNTIFS('[1]UnderGrad M2'!$C$2:$C$2800,$B18,'[1]UnderGrad M2'!$H$2:$H$2800,I$1)</f>
        <v>#VALUE!</v>
      </c>
      <c r="J18" s="3" t="e">
        <f>COUNTIFS('[1]UnderGrad M2'!$C$2:$C$2800,$B18,'[1]UnderGrad M2'!$H$2:$H$2800,J$1)</f>
        <v>#VALUE!</v>
      </c>
      <c r="K18" s="3" t="e">
        <f>COUNTIFS('[1]UnderGrad M2'!$C$2:$C$2800,$B18,'[1]UnderGrad M2'!$H$2:$H$2800,K$1)</f>
        <v>#VALUE!</v>
      </c>
      <c r="L18" s="3" t="e">
        <f>COUNTIFS('[1]UnderGrad M2'!$C$2:$C$2800,$B18,'[1]UnderGrad M2'!$H$2:$H$2800,L$1)</f>
        <v>#VALUE!</v>
      </c>
      <c r="M18" s="3" t="e">
        <f>COUNTIFS('[1]UnderGrad M2'!$C$2:$C$2800,$B18,'[1]UnderGrad M2'!$H$2:$H$2800,M$1)</f>
        <v>#VALUE!</v>
      </c>
      <c r="N18" s="3" t="e">
        <f>COUNTIFS('[1]UnderGrad M2'!$C$2:$C$2800,$B18,'[1]UnderGrad M2'!$H$2:$H$2800,N$1)</f>
        <v>#VALUE!</v>
      </c>
      <c r="O18" s="3" t="e">
        <f>COUNTIFS('[1]UnderGrad M2'!$C$2:$C$2800,$B18,'[1]UnderGrad M2'!$H$2:$H$2800,O$1)</f>
        <v>#VALUE!</v>
      </c>
      <c r="P18" s="3" t="e">
        <f>COUNTIFS('[1]UnderGrad M2'!$C$2:$C$2800,$B18,'[1]UnderGrad M2'!$H$2:$H$2800,P$1)</f>
        <v>#VALUE!</v>
      </c>
      <c r="Q18" s="3" t="e">
        <f>COUNTIFS('[1]UnderGrad M2'!$C$2:$C$2800,$B18,'[1]UnderGrad M2'!$H$2:$H$2800,Q$1)</f>
        <v>#VALUE!</v>
      </c>
      <c r="R18" s="3" t="e">
        <f>COUNTIFS('[1]UnderGrad M2'!$C$2:$C$2800,$B18,'[1]UnderGrad M2'!$H$2:$H$2800,R$1)</f>
        <v>#VALUE!</v>
      </c>
      <c r="S18" s="3" t="str">
        <f>VLOOKUP($B18,'[1]UnderGrad M2'!$C$2:$Y$2800,S$1,FALSE)</f>
        <v>UGRD</v>
      </c>
      <c r="T18" s="3" t="str">
        <f>IF(VLOOKUP($B18,'[1]UnderGrad M2'!$C$2:$Y$2800,T$1,FALSE)="","",VLOOKUP($B18,'[1]UnderGrad M2'!$C$2:$Y$2800,T$1,FALSE))</f>
        <v>Global Black Feminisms and Women's Apocalyptic Writing</v>
      </c>
      <c r="U18" s="3" t="str">
        <f>IF(VLOOKUP($B18,'[1]UnderGrad M2'!$C$2:$Y$2800,U$1,FALSE)="","",VLOOKUP($B18,'[1]UnderGrad M2'!$C$2:$Y$2800,U$1,FALSE))</f>
        <v>This class examines black women's omission from our accounts of structural oppression and catastrophe. Reading black women's apocalyptic fiction alongside global black feminist writing, we study how both genres challenge our conceptions, responses to, and preventative measures against violence and catastrophe.</v>
      </c>
      <c r="V18" s="3" t="e">
        <f t="shared" si="0"/>
        <v>#VALUE!</v>
      </c>
    </row>
    <row r="19" spans="1:22" x14ac:dyDescent="0.25">
      <c r="A19" s="3" t="str">
        <f>IF(VLOOKUP($B19,'[1]UnderGrad M2'!$C$2:$Y$2800,13,FALSE)="","M2",VLOOKUP($B19,'[1]UnderGrad M2'!$C$2:$Y$2800,13,FALSE))</f>
        <v>M 2</v>
      </c>
      <c r="B19" s="3" t="s">
        <v>28</v>
      </c>
      <c r="C19" s="3" t="str">
        <f>VLOOKUP($B19,'[1]UnderGrad M2'!$C$2:$Y$2800,C$1,FALSE)</f>
        <v>AAAD</v>
      </c>
      <c r="D19" s="3">
        <f>VLOOKUP($B19,'[1]UnderGrad M2'!$C$2:$Y$2800,D$1,FALSE)</f>
        <v>412</v>
      </c>
      <c r="E19" s="3" t="str">
        <f>VLOOKUP($B19,'[1]UnderGrad M2'!$C$2:$Y$2800,E$1,FALSE)</f>
        <v>REGIONAL SEMINAR AFRI STUDIES</v>
      </c>
      <c r="F19" s="3" t="str">
        <f>IF(VLOOKUP($B19,'[1]UnderGrad M2'!$C$2:$Y$2800,F$1,FALSE)="","",VLOOKUP($B19,'[1]UnderGrad M2'!$C$2:$Y$2800,F$1,FALSE))</f>
        <v/>
      </c>
      <c r="G19" s="3" t="e">
        <f>COUNTIFS('[1]UnderGrad M2'!$C$2:$C$2800,$B19,'[1]UnderGrad M2'!$H$2:$H$2800,G$1)</f>
        <v>#VALUE!</v>
      </c>
      <c r="H19" s="3" t="e">
        <f>COUNTIFS('[1]UnderGrad M2'!$C$2:$C$2800,$B19,'[1]UnderGrad M2'!$H$2:$H$2800,H$1)</f>
        <v>#VALUE!</v>
      </c>
      <c r="I19" s="3" t="e">
        <f>COUNTIFS('[1]UnderGrad M2'!$C$2:$C$2800,$B19,'[1]UnderGrad M2'!$H$2:$H$2800,I$1)</f>
        <v>#VALUE!</v>
      </c>
      <c r="J19" s="3" t="e">
        <f>COUNTIFS('[1]UnderGrad M2'!$C$2:$C$2800,$B19,'[1]UnderGrad M2'!$H$2:$H$2800,J$1)</f>
        <v>#VALUE!</v>
      </c>
      <c r="K19" s="3" t="e">
        <f>COUNTIFS('[1]UnderGrad M2'!$C$2:$C$2800,$B19,'[1]UnderGrad M2'!$H$2:$H$2800,K$1)</f>
        <v>#VALUE!</v>
      </c>
      <c r="L19" s="3" t="e">
        <f>COUNTIFS('[1]UnderGrad M2'!$C$2:$C$2800,$B19,'[1]UnderGrad M2'!$H$2:$H$2800,L$1)</f>
        <v>#VALUE!</v>
      </c>
      <c r="M19" s="3" t="e">
        <f>COUNTIFS('[1]UnderGrad M2'!$C$2:$C$2800,$B19,'[1]UnderGrad M2'!$H$2:$H$2800,M$1)</f>
        <v>#VALUE!</v>
      </c>
      <c r="N19" s="3" t="e">
        <f>COUNTIFS('[1]UnderGrad M2'!$C$2:$C$2800,$B19,'[1]UnderGrad M2'!$H$2:$H$2800,N$1)</f>
        <v>#VALUE!</v>
      </c>
      <c r="O19" s="3" t="e">
        <f>COUNTIFS('[1]UnderGrad M2'!$C$2:$C$2800,$B19,'[1]UnderGrad M2'!$H$2:$H$2800,O$1)</f>
        <v>#VALUE!</v>
      </c>
      <c r="P19" s="3" t="e">
        <f>COUNTIFS('[1]UnderGrad M2'!$C$2:$C$2800,$B19,'[1]UnderGrad M2'!$H$2:$H$2800,P$1)</f>
        <v>#VALUE!</v>
      </c>
      <c r="Q19" s="3" t="e">
        <f>COUNTIFS('[1]UnderGrad M2'!$C$2:$C$2800,$B19,'[1]UnderGrad M2'!$H$2:$H$2800,Q$1)</f>
        <v>#VALUE!</v>
      </c>
      <c r="R19" s="3" t="e">
        <f>COUNTIFS('[1]UnderGrad M2'!$C$2:$C$2800,$B19,'[1]UnderGrad M2'!$H$2:$H$2800,R$1)</f>
        <v>#VALUE!</v>
      </c>
      <c r="S19" s="3" t="str">
        <f>VLOOKUP($B19,'[1]UnderGrad M2'!$C$2:$Y$2800,S$1,FALSE)</f>
        <v>UGRD</v>
      </c>
      <c r="T19" s="3" t="str">
        <f>IF(VLOOKUP($B19,'[1]UnderGrad M2'!$C$2:$Y$2800,T$1,FALSE)="","",VLOOKUP($B19,'[1]UnderGrad M2'!$C$2:$Y$2800,T$1,FALSE))</f>
        <v>Regional Seminar in African Studies</v>
      </c>
      <c r="U19" s="3" t="str">
        <f>IF(VLOOKUP($B19,'[1]UnderGrad M2'!$C$2:$Y$2800,U$1,FALSE)="","",VLOOKUP($B19,'[1]UnderGrad M2'!$C$2:$Y$2800,U$1,FALSE))</f>
        <v>Seminar focuses on history, politics, and economic development challenges of a single region or major country of the African continent, with emphasis on contemporary issues. Region, country, and topics vary by semester and instructor.</v>
      </c>
      <c r="V19" s="3" t="e">
        <f t="shared" si="0"/>
        <v>#VALUE!</v>
      </c>
    </row>
    <row r="20" spans="1:22" x14ac:dyDescent="0.25">
      <c r="A20" s="3" t="str">
        <f>IF(VLOOKUP($B20,'[1]UnderGrad M2'!$C$2:$Y$2800,13,FALSE)="","M2",VLOOKUP($B20,'[1]UnderGrad M2'!$C$2:$Y$2800,13,FALSE))</f>
        <v>M 2</v>
      </c>
      <c r="B20" s="3" t="s">
        <v>696</v>
      </c>
      <c r="C20" s="3" t="str">
        <f>VLOOKUP($B20,'[1]UnderGrad M2'!$C$2:$Y$2800,C$1,FALSE)</f>
        <v>AAAD</v>
      </c>
      <c r="D20" s="3">
        <f>VLOOKUP($B20,'[1]UnderGrad M2'!$C$2:$Y$2800,D$1,FALSE)</f>
        <v>460</v>
      </c>
      <c r="E20" s="3" t="str">
        <f>VLOOKUP($B20,'[1]UnderGrad M2'!$C$2:$Y$2800,E$1,FALSE)</f>
        <v>RACE/CULTURE IN BRAZIL</v>
      </c>
      <c r="F20" s="3" t="str">
        <f>IF(VLOOKUP($B20,'[1]UnderGrad M2'!$C$2:$Y$2800,F$1,FALSE)="","",VLOOKUP($B20,'[1]UnderGrad M2'!$C$2:$Y$2800,F$1,FALSE))</f>
        <v/>
      </c>
      <c r="G20" s="3" t="e">
        <f>COUNTIFS('[1]UnderGrad M2'!$C$2:$C$2800,$B20,'[1]UnderGrad M2'!$H$2:$H$2800,G$1)</f>
        <v>#VALUE!</v>
      </c>
      <c r="H20" s="3" t="e">
        <f>COUNTIFS('[1]UnderGrad M2'!$C$2:$C$2800,$B20,'[1]UnderGrad M2'!$H$2:$H$2800,H$1)</f>
        <v>#VALUE!</v>
      </c>
      <c r="I20" s="3" t="e">
        <f>COUNTIFS('[1]UnderGrad M2'!$C$2:$C$2800,$B20,'[1]UnderGrad M2'!$H$2:$H$2800,I$1)</f>
        <v>#VALUE!</v>
      </c>
      <c r="J20" s="3" t="e">
        <f>COUNTIFS('[1]UnderGrad M2'!$C$2:$C$2800,$B20,'[1]UnderGrad M2'!$H$2:$H$2800,J$1)</f>
        <v>#VALUE!</v>
      </c>
      <c r="K20" s="3" t="e">
        <f>COUNTIFS('[1]UnderGrad M2'!$C$2:$C$2800,$B20,'[1]UnderGrad M2'!$H$2:$H$2800,K$1)</f>
        <v>#VALUE!</v>
      </c>
      <c r="L20" s="3" t="e">
        <f>COUNTIFS('[1]UnderGrad M2'!$C$2:$C$2800,$B20,'[1]UnderGrad M2'!$H$2:$H$2800,L$1)</f>
        <v>#VALUE!</v>
      </c>
      <c r="M20" s="3" t="e">
        <f>COUNTIFS('[1]UnderGrad M2'!$C$2:$C$2800,$B20,'[1]UnderGrad M2'!$H$2:$H$2800,M$1)</f>
        <v>#VALUE!</v>
      </c>
      <c r="N20" s="3" t="e">
        <f>COUNTIFS('[1]UnderGrad M2'!$C$2:$C$2800,$B20,'[1]UnderGrad M2'!$H$2:$H$2800,N$1)</f>
        <v>#VALUE!</v>
      </c>
      <c r="O20" s="3" t="e">
        <f>COUNTIFS('[1]UnderGrad M2'!$C$2:$C$2800,$B20,'[1]UnderGrad M2'!$H$2:$H$2800,O$1)</f>
        <v>#VALUE!</v>
      </c>
      <c r="P20" s="3" t="e">
        <f>COUNTIFS('[1]UnderGrad M2'!$C$2:$C$2800,$B20,'[1]UnderGrad M2'!$H$2:$H$2800,P$1)</f>
        <v>#VALUE!</v>
      </c>
      <c r="Q20" s="3" t="e">
        <f>COUNTIFS('[1]UnderGrad M2'!$C$2:$C$2800,$B20,'[1]UnderGrad M2'!$H$2:$H$2800,Q$1)</f>
        <v>#VALUE!</v>
      </c>
      <c r="R20" s="3" t="e">
        <f>COUNTIFS('[1]UnderGrad M2'!$C$2:$C$2800,$B20,'[1]UnderGrad M2'!$H$2:$H$2800,R$1)</f>
        <v>#VALUE!</v>
      </c>
      <c r="S20" s="3" t="str">
        <f>VLOOKUP($B20,'[1]UnderGrad M2'!$C$2:$Y$2800,S$1,FALSE)</f>
        <v>UGRD</v>
      </c>
      <c r="T20" s="3" t="str">
        <f>IF(VLOOKUP($B20,'[1]UnderGrad M2'!$C$2:$Y$2800,T$1,FALSE)="","",VLOOKUP($B20,'[1]UnderGrad M2'!$C$2:$Y$2800,T$1,FALSE))</f>
        <v>Race, Culture, and Politics in Brazil</v>
      </c>
      <c r="U20" s="3" t="str">
        <f>IF(VLOOKUP($B20,'[1]UnderGrad M2'!$C$2:$Y$2800,U$1,FALSE)="","",VLOOKUP($B20,'[1]UnderGrad M2'!$C$2:$Y$2800,U$1,FALSE))</f>
        <v>Examines race, culture, and politics in Brazil from historical and contemporary perspectives. Focuses on dynamics of race, gender, class, and nation in shaping Brazilian social relations.</v>
      </c>
      <c r="V20" s="3" t="e">
        <f t="shared" si="0"/>
        <v>#VALUE!</v>
      </c>
    </row>
    <row r="21" spans="1:22" x14ac:dyDescent="0.25">
      <c r="A21" s="3" t="str">
        <f>IF(VLOOKUP($B21,'[1]UnderGrad M2'!$C$2:$Y$2800,13,FALSE)="","M2",VLOOKUP($B21,'[1]UnderGrad M2'!$C$2:$Y$2800,13,FALSE))</f>
        <v>M 2</v>
      </c>
      <c r="B21" s="3" t="s">
        <v>697</v>
      </c>
      <c r="C21" s="3" t="str">
        <f>VLOOKUP($B21,'[1]UnderGrad M2'!$C$2:$Y$2800,C$1,FALSE)</f>
        <v>AAAD</v>
      </c>
      <c r="D21" s="3">
        <f>VLOOKUP($B21,'[1]UnderGrad M2'!$C$2:$Y$2800,D$1,FALSE)</f>
        <v>461</v>
      </c>
      <c r="E21" s="3" t="str">
        <f>VLOOKUP($B21,'[1]UnderGrad M2'!$C$2:$Y$2800,E$1,FALSE)</f>
        <v>RACE, GENDER, &amp; ACTIVISM CUBA</v>
      </c>
      <c r="F21" s="3" t="str">
        <f>IF(VLOOKUP($B21,'[1]UnderGrad M2'!$C$2:$Y$2800,F$1,FALSE)="","",VLOOKUP($B21,'[1]UnderGrad M2'!$C$2:$Y$2800,F$1,FALSE))</f>
        <v/>
      </c>
      <c r="G21" s="3" t="e">
        <f>COUNTIFS('[1]UnderGrad M2'!$C$2:$C$2800,$B21,'[1]UnderGrad M2'!$H$2:$H$2800,G$1)</f>
        <v>#VALUE!</v>
      </c>
      <c r="H21" s="3" t="e">
        <f>COUNTIFS('[1]UnderGrad M2'!$C$2:$C$2800,$B21,'[1]UnderGrad M2'!$H$2:$H$2800,H$1)</f>
        <v>#VALUE!</v>
      </c>
      <c r="I21" s="3" t="e">
        <f>COUNTIFS('[1]UnderGrad M2'!$C$2:$C$2800,$B21,'[1]UnderGrad M2'!$H$2:$H$2800,I$1)</f>
        <v>#VALUE!</v>
      </c>
      <c r="J21" s="3" t="e">
        <f>COUNTIFS('[1]UnderGrad M2'!$C$2:$C$2800,$B21,'[1]UnderGrad M2'!$H$2:$H$2800,J$1)</f>
        <v>#VALUE!</v>
      </c>
      <c r="K21" s="3" t="e">
        <f>COUNTIFS('[1]UnderGrad M2'!$C$2:$C$2800,$B21,'[1]UnderGrad M2'!$H$2:$H$2800,K$1)</f>
        <v>#VALUE!</v>
      </c>
      <c r="L21" s="3" t="e">
        <f>COUNTIFS('[1]UnderGrad M2'!$C$2:$C$2800,$B21,'[1]UnderGrad M2'!$H$2:$H$2800,L$1)</f>
        <v>#VALUE!</v>
      </c>
      <c r="M21" s="3" t="e">
        <f>COUNTIFS('[1]UnderGrad M2'!$C$2:$C$2800,$B21,'[1]UnderGrad M2'!$H$2:$H$2800,M$1)</f>
        <v>#VALUE!</v>
      </c>
      <c r="N21" s="3" t="e">
        <f>COUNTIFS('[1]UnderGrad M2'!$C$2:$C$2800,$B21,'[1]UnderGrad M2'!$H$2:$H$2800,N$1)</f>
        <v>#VALUE!</v>
      </c>
      <c r="O21" s="3" t="e">
        <f>COUNTIFS('[1]UnderGrad M2'!$C$2:$C$2800,$B21,'[1]UnderGrad M2'!$H$2:$H$2800,O$1)</f>
        <v>#VALUE!</v>
      </c>
      <c r="P21" s="3" t="e">
        <f>COUNTIFS('[1]UnderGrad M2'!$C$2:$C$2800,$B21,'[1]UnderGrad M2'!$H$2:$H$2800,P$1)</f>
        <v>#VALUE!</v>
      </c>
      <c r="Q21" s="3" t="e">
        <f>COUNTIFS('[1]UnderGrad M2'!$C$2:$C$2800,$B21,'[1]UnderGrad M2'!$H$2:$H$2800,Q$1)</f>
        <v>#VALUE!</v>
      </c>
      <c r="R21" s="3" t="e">
        <f>COUNTIFS('[1]UnderGrad M2'!$C$2:$C$2800,$B21,'[1]UnderGrad M2'!$H$2:$H$2800,R$1)</f>
        <v>#VALUE!</v>
      </c>
      <c r="S21" s="3" t="str">
        <f>VLOOKUP($B21,'[1]UnderGrad M2'!$C$2:$Y$2800,S$1,FALSE)</f>
        <v>UGRD</v>
      </c>
      <c r="T21" s="3" t="str">
        <f>IF(VLOOKUP($B21,'[1]UnderGrad M2'!$C$2:$Y$2800,T$1,FALSE)="","",VLOOKUP($B21,'[1]UnderGrad M2'!$C$2:$Y$2800,T$1,FALSE))</f>
        <v>Race, Gender, and Contemporary Activism in Cuba</v>
      </c>
      <c r="U21" s="3" t="str">
        <f>IF(VLOOKUP($B21,'[1]UnderGrad M2'!$C$2:$Y$2800,U$1,FALSE)="","",VLOOKUP($B21,'[1]UnderGrad M2'!$C$2:$Y$2800,U$1,FALSE))</f>
        <v>The course is designed to give students a simulated experience of ethnographic fieldwork and qualitative research. Students are led through a learning experience where they will examine black activism in Cuba from historical and contemporary perspectives.</v>
      </c>
      <c r="V21" s="3" t="e">
        <f t="shared" si="0"/>
        <v>#VALUE!</v>
      </c>
    </row>
    <row r="22" spans="1:22" x14ac:dyDescent="0.25">
      <c r="A22" s="3" t="str">
        <f>IF(VLOOKUP($B22,'[1]UnderGrad M2'!$C$2:$Y$2800,13,FALSE)="","M2",VLOOKUP($B22,'[1]UnderGrad M2'!$C$2:$Y$2800,13,FALSE))</f>
        <v>M 2</v>
      </c>
      <c r="B22" s="3" t="s">
        <v>698</v>
      </c>
      <c r="C22" s="3" t="str">
        <f>VLOOKUP($B22,'[1]UnderGrad M2'!$C$2:$Y$2800,C$1,FALSE)</f>
        <v>AAAD</v>
      </c>
      <c r="D22" s="3">
        <f>VLOOKUP($B22,'[1]UnderGrad M2'!$C$2:$Y$2800,D$1,FALSE)</f>
        <v>488</v>
      </c>
      <c r="E22" s="3" t="str">
        <f>VLOOKUP($B22,'[1]UnderGrad M2'!$C$2:$Y$2800,E$1,FALSE)</f>
        <v>AFAM HUMAN RIGHTS</v>
      </c>
      <c r="F22" s="3" t="str">
        <f>IF(VLOOKUP($B22,'[1]UnderGrad M2'!$C$2:$Y$2800,F$1,FALSE)="","",VLOOKUP($B22,'[1]UnderGrad M2'!$C$2:$Y$2800,F$1,FALSE))</f>
        <v/>
      </c>
      <c r="G22" s="3" t="e">
        <f>COUNTIFS('[1]UnderGrad M2'!$C$2:$C$2800,$B22,'[1]UnderGrad M2'!$H$2:$H$2800,G$1)</f>
        <v>#VALUE!</v>
      </c>
      <c r="H22" s="3" t="e">
        <f>COUNTIFS('[1]UnderGrad M2'!$C$2:$C$2800,$B22,'[1]UnderGrad M2'!$H$2:$H$2800,H$1)</f>
        <v>#VALUE!</v>
      </c>
      <c r="I22" s="3" t="e">
        <f>COUNTIFS('[1]UnderGrad M2'!$C$2:$C$2800,$B22,'[1]UnderGrad M2'!$H$2:$H$2800,I$1)</f>
        <v>#VALUE!</v>
      </c>
      <c r="J22" s="3" t="e">
        <f>COUNTIFS('[1]UnderGrad M2'!$C$2:$C$2800,$B22,'[1]UnderGrad M2'!$H$2:$H$2800,J$1)</f>
        <v>#VALUE!</v>
      </c>
      <c r="K22" s="3" t="e">
        <f>COUNTIFS('[1]UnderGrad M2'!$C$2:$C$2800,$B22,'[1]UnderGrad M2'!$H$2:$H$2800,K$1)</f>
        <v>#VALUE!</v>
      </c>
      <c r="L22" s="3" t="e">
        <f>COUNTIFS('[1]UnderGrad M2'!$C$2:$C$2800,$B22,'[1]UnderGrad M2'!$H$2:$H$2800,L$1)</f>
        <v>#VALUE!</v>
      </c>
      <c r="M22" s="3" t="e">
        <f>COUNTIFS('[1]UnderGrad M2'!$C$2:$C$2800,$B22,'[1]UnderGrad M2'!$H$2:$H$2800,M$1)</f>
        <v>#VALUE!</v>
      </c>
      <c r="N22" s="3" t="e">
        <f>COUNTIFS('[1]UnderGrad M2'!$C$2:$C$2800,$B22,'[1]UnderGrad M2'!$H$2:$H$2800,N$1)</f>
        <v>#VALUE!</v>
      </c>
      <c r="O22" s="3" t="e">
        <f>COUNTIFS('[1]UnderGrad M2'!$C$2:$C$2800,$B22,'[1]UnderGrad M2'!$H$2:$H$2800,O$1)</f>
        <v>#VALUE!</v>
      </c>
      <c r="P22" s="3" t="e">
        <f>COUNTIFS('[1]UnderGrad M2'!$C$2:$C$2800,$B22,'[1]UnderGrad M2'!$H$2:$H$2800,P$1)</f>
        <v>#VALUE!</v>
      </c>
      <c r="Q22" s="3" t="e">
        <f>COUNTIFS('[1]UnderGrad M2'!$C$2:$C$2800,$B22,'[1]UnderGrad M2'!$H$2:$H$2800,Q$1)</f>
        <v>#VALUE!</v>
      </c>
      <c r="R22" s="3" t="e">
        <f>COUNTIFS('[1]UnderGrad M2'!$C$2:$C$2800,$B22,'[1]UnderGrad M2'!$H$2:$H$2800,R$1)</f>
        <v>#VALUE!</v>
      </c>
      <c r="S22" s="3" t="str">
        <f>VLOOKUP($B22,'[1]UnderGrad M2'!$C$2:$Y$2800,S$1,FALSE)</f>
        <v>UGRD</v>
      </c>
      <c r="T22" s="3" t="str">
        <f>IF(VLOOKUP($B22,'[1]UnderGrad M2'!$C$2:$Y$2800,T$1,FALSE)="","",VLOOKUP($B22,'[1]UnderGrad M2'!$C$2:$Y$2800,T$1,FALSE))</f>
        <v>Human Rights and Democracy in African Diaspora Communities</v>
      </c>
      <c r="U22" s="3" t="str">
        <f>IF(VLOOKUP($B22,'[1]UnderGrad M2'!$C$2:$Y$2800,U$1,FALSE)="","",VLOOKUP($B22,'[1]UnderGrad M2'!$C$2:$Y$2800,U$1,FALSE))</f>
        <v>This course examines how questions of democracy and human rights have been conceptualized in African Diaspora communities in the Americas and Europe.</v>
      </c>
      <c r="V22" s="3" t="e">
        <f t="shared" si="0"/>
        <v>#VALUE!</v>
      </c>
    </row>
    <row r="23" spans="1:22" x14ac:dyDescent="0.25">
      <c r="A23" s="3" t="str">
        <f>IF(VLOOKUP($B23,'[1]UnderGrad M2'!$C$2:$Y$2800,13,FALSE)="","M2",VLOOKUP($B23,'[1]UnderGrad M2'!$C$2:$Y$2800,13,FALSE))</f>
        <v>M2</v>
      </c>
      <c r="B23" s="3" t="s">
        <v>699</v>
      </c>
      <c r="C23" s="3" t="str">
        <f>VLOOKUP($B23,'[1]UnderGrad M2'!$C$2:$Y$2800,C$1,FALSE)</f>
        <v>AAAD</v>
      </c>
      <c r="D23" s="3">
        <f>VLOOKUP($B23,'[1]UnderGrad M2'!$C$2:$Y$2800,D$1,FALSE)</f>
        <v>489</v>
      </c>
      <c r="E23" s="3" t="str">
        <f>VLOOKUP($B23,'[1]UnderGrad M2'!$C$2:$Y$2800,E$1,FALSE)</f>
        <v>AFRICAN DIASPORA THEORY</v>
      </c>
      <c r="F23" s="3" t="str">
        <f>IF(VLOOKUP($B23,'[1]UnderGrad M2'!$C$2:$Y$2800,F$1,FALSE)="","",VLOOKUP($B23,'[1]UnderGrad M2'!$C$2:$Y$2800,F$1,FALSE))</f>
        <v/>
      </c>
      <c r="G23" s="3" t="e">
        <f>COUNTIFS('[1]UnderGrad M2'!$C$2:$C$2800,$B23,'[1]UnderGrad M2'!$H$2:$H$2800,G$1)</f>
        <v>#VALUE!</v>
      </c>
      <c r="H23" s="3" t="e">
        <f>COUNTIFS('[1]UnderGrad M2'!$C$2:$C$2800,$B23,'[1]UnderGrad M2'!$H$2:$H$2800,H$1)</f>
        <v>#VALUE!</v>
      </c>
      <c r="I23" s="3" t="e">
        <f>COUNTIFS('[1]UnderGrad M2'!$C$2:$C$2800,$B23,'[1]UnderGrad M2'!$H$2:$H$2800,I$1)</f>
        <v>#VALUE!</v>
      </c>
      <c r="J23" s="3" t="e">
        <f>COUNTIFS('[1]UnderGrad M2'!$C$2:$C$2800,$B23,'[1]UnderGrad M2'!$H$2:$H$2800,J$1)</f>
        <v>#VALUE!</v>
      </c>
      <c r="K23" s="3" t="e">
        <f>COUNTIFS('[1]UnderGrad M2'!$C$2:$C$2800,$B23,'[1]UnderGrad M2'!$H$2:$H$2800,K$1)</f>
        <v>#VALUE!</v>
      </c>
      <c r="L23" s="3" t="e">
        <f>COUNTIFS('[1]UnderGrad M2'!$C$2:$C$2800,$B23,'[1]UnderGrad M2'!$H$2:$H$2800,L$1)</f>
        <v>#VALUE!</v>
      </c>
      <c r="M23" s="3" t="e">
        <f>COUNTIFS('[1]UnderGrad M2'!$C$2:$C$2800,$B23,'[1]UnderGrad M2'!$H$2:$H$2800,M$1)</f>
        <v>#VALUE!</v>
      </c>
      <c r="N23" s="3" t="e">
        <f>COUNTIFS('[1]UnderGrad M2'!$C$2:$C$2800,$B23,'[1]UnderGrad M2'!$H$2:$H$2800,N$1)</f>
        <v>#VALUE!</v>
      </c>
      <c r="O23" s="3" t="e">
        <f>COUNTIFS('[1]UnderGrad M2'!$C$2:$C$2800,$B23,'[1]UnderGrad M2'!$H$2:$H$2800,O$1)</f>
        <v>#VALUE!</v>
      </c>
      <c r="P23" s="3" t="e">
        <f>COUNTIFS('[1]UnderGrad M2'!$C$2:$C$2800,$B23,'[1]UnderGrad M2'!$H$2:$H$2800,P$1)</f>
        <v>#VALUE!</v>
      </c>
      <c r="Q23" s="3" t="e">
        <f>COUNTIFS('[1]UnderGrad M2'!$C$2:$C$2800,$B23,'[1]UnderGrad M2'!$H$2:$H$2800,Q$1)</f>
        <v>#VALUE!</v>
      </c>
      <c r="R23" s="3" t="e">
        <f>COUNTIFS('[1]UnderGrad M2'!$C$2:$C$2800,$B23,'[1]UnderGrad M2'!$H$2:$H$2800,R$1)</f>
        <v>#VALUE!</v>
      </c>
      <c r="S23" s="3" t="str">
        <f>VLOOKUP($B23,'[1]UnderGrad M2'!$C$2:$Y$2800,S$1,FALSE)</f>
        <v>UGRD</v>
      </c>
      <c r="T23" s="3" t="str">
        <f>IF(VLOOKUP($B23,'[1]UnderGrad M2'!$C$2:$Y$2800,T$1,FALSE)="","",VLOOKUP($B23,'[1]UnderGrad M2'!$C$2:$Y$2800,T$1,FALSE))</f>
        <v>African Diaspora Theory and History</v>
      </c>
      <c r="U23" s="3" t="str">
        <f>IF(VLOOKUP($B23,'[1]UnderGrad M2'!$C$2:$Y$2800,U$1,FALSE)="","",VLOOKUP($B23,'[1]UnderGrad M2'!$C$2:$Y$2800,U$1,FALSE))</f>
        <v>This course examines the cultural and political formation of the African Diaspora in the Americas and Europe from the 15th century to the present. Course materials focus on the development of communities in Western Europe, the Caribbean, Central America, and South America.</v>
      </c>
      <c r="V23" s="3" t="e">
        <f t="shared" si="0"/>
        <v>#VALUE!</v>
      </c>
    </row>
    <row r="24" spans="1:22" x14ac:dyDescent="0.25">
      <c r="A24" s="3" t="str">
        <f>IF(VLOOKUP($B24,'[1]UnderGrad M2'!$C$2:$Y$2800,13,FALSE)="","M2",VLOOKUP($B24,'[1]UnderGrad M2'!$C$2:$Y$2800,13,FALSE))</f>
        <v>M2</v>
      </c>
      <c r="B24" s="3" t="s">
        <v>700</v>
      </c>
      <c r="C24" s="3" t="str">
        <f>VLOOKUP($B24,'[1]UnderGrad M2'!$C$2:$Y$2800,C$1,FALSE)</f>
        <v>AMST</v>
      </c>
      <c r="D24" s="3">
        <f>VLOOKUP($B24,'[1]UnderGrad M2'!$C$2:$Y$2800,D$1,FALSE)</f>
        <v>51</v>
      </c>
      <c r="E24" s="3" t="str">
        <f>VLOOKUP($B24,'[1]UnderGrad M2'!$C$2:$Y$2800,E$1,FALSE)</f>
        <v>FYS NAVIGATING AMERICA</v>
      </c>
      <c r="F24" s="3" t="str">
        <f>IF(VLOOKUP($B24,'[1]UnderGrad M2'!$C$2:$Y$2800,F$1,FALSE)="","",VLOOKUP($B24,'[1]UnderGrad M2'!$C$2:$Y$2800,F$1,FALSE))</f>
        <v/>
      </c>
      <c r="G24" s="3" t="e">
        <f>COUNTIFS('[1]UnderGrad M2'!$C$2:$C$2800,$B24,'[1]UnderGrad M2'!$H$2:$H$2800,G$1)</f>
        <v>#VALUE!</v>
      </c>
      <c r="H24" s="3" t="e">
        <f>COUNTIFS('[1]UnderGrad M2'!$C$2:$C$2800,$B24,'[1]UnderGrad M2'!$H$2:$H$2800,H$1)</f>
        <v>#VALUE!</v>
      </c>
      <c r="I24" s="3" t="e">
        <f>COUNTIFS('[1]UnderGrad M2'!$C$2:$C$2800,$B24,'[1]UnderGrad M2'!$H$2:$H$2800,I$1)</f>
        <v>#VALUE!</v>
      </c>
      <c r="J24" s="3" t="e">
        <f>COUNTIFS('[1]UnderGrad M2'!$C$2:$C$2800,$B24,'[1]UnderGrad M2'!$H$2:$H$2800,J$1)</f>
        <v>#VALUE!</v>
      </c>
      <c r="K24" s="3" t="e">
        <f>COUNTIFS('[1]UnderGrad M2'!$C$2:$C$2800,$B24,'[1]UnderGrad M2'!$H$2:$H$2800,K$1)</f>
        <v>#VALUE!</v>
      </c>
      <c r="L24" s="3" t="e">
        <f>COUNTIFS('[1]UnderGrad M2'!$C$2:$C$2800,$B24,'[1]UnderGrad M2'!$H$2:$H$2800,L$1)</f>
        <v>#VALUE!</v>
      </c>
      <c r="M24" s="3" t="e">
        <f>COUNTIFS('[1]UnderGrad M2'!$C$2:$C$2800,$B24,'[1]UnderGrad M2'!$H$2:$H$2800,M$1)</f>
        <v>#VALUE!</v>
      </c>
      <c r="N24" s="3" t="e">
        <f>COUNTIFS('[1]UnderGrad M2'!$C$2:$C$2800,$B24,'[1]UnderGrad M2'!$H$2:$H$2800,N$1)</f>
        <v>#VALUE!</v>
      </c>
      <c r="O24" s="3" t="e">
        <f>COUNTIFS('[1]UnderGrad M2'!$C$2:$C$2800,$B24,'[1]UnderGrad M2'!$H$2:$H$2800,O$1)</f>
        <v>#VALUE!</v>
      </c>
      <c r="P24" s="3" t="e">
        <f>COUNTIFS('[1]UnderGrad M2'!$C$2:$C$2800,$B24,'[1]UnderGrad M2'!$H$2:$H$2800,P$1)</f>
        <v>#VALUE!</v>
      </c>
      <c r="Q24" s="3" t="e">
        <f>COUNTIFS('[1]UnderGrad M2'!$C$2:$C$2800,$B24,'[1]UnderGrad M2'!$H$2:$H$2800,Q$1)</f>
        <v>#VALUE!</v>
      </c>
      <c r="R24" s="3" t="e">
        <f>COUNTIFS('[1]UnderGrad M2'!$C$2:$C$2800,$B24,'[1]UnderGrad M2'!$H$2:$H$2800,R$1)</f>
        <v>#VALUE!</v>
      </c>
      <c r="S24" s="3" t="str">
        <f>VLOOKUP($B24,'[1]UnderGrad M2'!$C$2:$Y$2800,S$1,FALSE)</f>
        <v>UGRD</v>
      </c>
      <c r="T24" s="3" t="str">
        <f>IF(VLOOKUP($B24,'[1]UnderGrad M2'!$C$2:$Y$2800,T$1,FALSE)="","",VLOOKUP($B24,'[1]UnderGrad M2'!$C$2:$Y$2800,T$1,FALSE))</f>
        <v>First-Year Seminar: Navigating America</v>
      </c>
      <c r="U24" s="3" t="str">
        <f>IF(VLOOKUP($B24,'[1]UnderGrad M2'!$C$2:$Y$2800,U$1,FALSE)="","",VLOOKUP($B24,'[1]UnderGrad M2'!$C$2:$Y$2800,U$1,FALSE))</f>
        <v>Analyze American journeys and destinations, focusing on how resources, technology, transportation, and cultural influences have transformed the navigation and documentation of America. Multimedia documentation of personal journey required.</v>
      </c>
      <c r="V24" s="3" t="e">
        <f t="shared" si="0"/>
        <v>#VALUE!</v>
      </c>
    </row>
    <row r="25" spans="1:22" x14ac:dyDescent="0.25">
      <c r="A25" s="3" t="str">
        <f>IF(VLOOKUP($B25,'[1]UnderGrad M2'!$C$2:$Y$2800,13,FALSE)="","M2",VLOOKUP($B25,'[1]UnderGrad M2'!$C$2:$Y$2800,13,FALSE))</f>
        <v>M2</v>
      </c>
      <c r="B25" s="3" t="s">
        <v>701</v>
      </c>
      <c r="C25" s="3" t="str">
        <f>VLOOKUP($B25,'[1]UnderGrad M2'!$C$2:$Y$2800,C$1,FALSE)</f>
        <v>AMST</v>
      </c>
      <c r="D25" s="3" t="str">
        <f>VLOOKUP($B25,'[1]UnderGrad M2'!$C$2:$Y$2800,D$1,FALSE)</f>
        <v>53H</v>
      </c>
      <c r="E25" s="3" t="str">
        <f>VLOOKUP($B25,'[1]UnderGrad M2'!$C$2:$Y$2800,E$1,FALSE)</f>
        <v>FYS: FAM &amp; SOCIAL CHANGE</v>
      </c>
      <c r="F25" s="3" t="str">
        <f>IF(VLOOKUP($B25,'[1]UnderGrad M2'!$C$2:$Y$2800,F$1,FALSE)="","",VLOOKUP($B25,'[1]UnderGrad M2'!$C$2:$Y$2800,F$1,FALSE))</f>
        <v/>
      </c>
      <c r="G25" s="3" t="e">
        <f>COUNTIFS('[1]UnderGrad M2'!$C$2:$C$2800,$B25,'[1]UnderGrad M2'!$H$2:$H$2800,G$1)</f>
        <v>#VALUE!</v>
      </c>
      <c r="H25" s="3" t="e">
        <f>COUNTIFS('[1]UnderGrad M2'!$C$2:$C$2800,$B25,'[1]UnderGrad M2'!$H$2:$H$2800,H$1)</f>
        <v>#VALUE!</v>
      </c>
      <c r="I25" s="3" t="e">
        <f>COUNTIFS('[1]UnderGrad M2'!$C$2:$C$2800,$B25,'[1]UnderGrad M2'!$H$2:$H$2800,I$1)</f>
        <v>#VALUE!</v>
      </c>
      <c r="J25" s="3" t="e">
        <f>COUNTIFS('[1]UnderGrad M2'!$C$2:$C$2800,$B25,'[1]UnderGrad M2'!$H$2:$H$2800,J$1)</f>
        <v>#VALUE!</v>
      </c>
      <c r="K25" s="3" t="e">
        <f>COUNTIFS('[1]UnderGrad M2'!$C$2:$C$2800,$B25,'[1]UnderGrad M2'!$H$2:$H$2800,K$1)</f>
        <v>#VALUE!</v>
      </c>
      <c r="L25" s="3" t="e">
        <f>COUNTIFS('[1]UnderGrad M2'!$C$2:$C$2800,$B25,'[1]UnderGrad M2'!$H$2:$H$2800,L$1)</f>
        <v>#VALUE!</v>
      </c>
      <c r="M25" s="3" t="e">
        <f>COUNTIFS('[1]UnderGrad M2'!$C$2:$C$2800,$B25,'[1]UnderGrad M2'!$H$2:$H$2800,M$1)</f>
        <v>#VALUE!</v>
      </c>
      <c r="N25" s="3" t="e">
        <f>COUNTIFS('[1]UnderGrad M2'!$C$2:$C$2800,$B25,'[1]UnderGrad M2'!$H$2:$H$2800,N$1)</f>
        <v>#VALUE!</v>
      </c>
      <c r="O25" s="3" t="e">
        <f>COUNTIFS('[1]UnderGrad M2'!$C$2:$C$2800,$B25,'[1]UnderGrad M2'!$H$2:$H$2800,O$1)</f>
        <v>#VALUE!</v>
      </c>
      <c r="P25" s="3" t="e">
        <f>COUNTIFS('[1]UnderGrad M2'!$C$2:$C$2800,$B25,'[1]UnderGrad M2'!$H$2:$H$2800,P$1)</f>
        <v>#VALUE!</v>
      </c>
      <c r="Q25" s="3" t="e">
        <f>COUNTIFS('[1]UnderGrad M2'!$C$2:$C$2800,$B25,'[1]UnderGrad M2'!$H$2:$H$2800,Q$1)</f>
        <v>#VALUE!</v>
      </c>
      <c r="R25" s="3" t="e">
        <f>COUNTIFS('[1]UnderGrad M2'!$C$2:$C$2800,$B25,'[1]UnderGrad M2'!$H$2:$H$2800,R$1)</f>
        <v>#VALUE!</v>
      </c>
      <c r="S25" s="3" t="str">
        <f>VLOOKUP($B25,'[1]UnderGrad M2'!$C$2:$Y$2800,S$1,FALSE)</f>
        <v>UGRD</v>
      </c>
      <c r="T25" s="3" t="str">
        <f>IF(VLOOKUP($B25,'[1]UnderGrad M2'!$C$2:$Y$2800,T$1,FALSE)="","",VLOOKUP($B25,'[1]UnderGrad M2'!$C$2:$Y$2800,T$1,FALSE))</f>
        <v>First-Year Seminar: The Family and Social Change in America</v>
      </c>
      <c r="U25" s="3" t="str">
        <f>IF(VLOOKUP($B25,'[1]UnderGrad M2'!$C$2:$Y$2800,U$1,FALSE)="","",VLOOKUP($B25,'[1]UnderGrad M2'!$C$2:$Y$2800,U$1,FALSE))</f>
        <v>This course uses changes in the American family over the past century as a way of understanding larger processes of social change.</v>
      </c>
      <c r="V25" s="3" t="e">
        <f t="shared" si="0"/>
        <v>#VALUE!</v>
      </c>
    </row>
    <row r="26" spans="1:22" x14ac:dyDescent="0.25">
      <c r="A26" s="3" t="str">
        <f>IF(VLOOKUP($B26,'[1]UnderGrad M2'!$C$2:$Y$2800,13,FALSE)="","M2",VLOOKUP($B26,'[1]UnderGrad M2'!$C$2:$Y$2800,13,FALSE))</f>
        <v>M 2</v>
      </c>
      <c r="B26" s="3" t="s">
        <v>702</v>
      </c>
      <c r="C26" s="3" t="str">
        <f>VLOOKUP($B26,'[1]UnderGrad M2'!$C$2:$Y$2800,C$1,FALSE)</f>
        <v>AMST</v>
      </c>
      <c r="D26" s="3">
        <f>VLOOKUP($B26,'[1]UnderGrad M2'!$C$2:$Y$2800,D$1,FALSE)</f>
        <v>61</v>
      </c>
      <c r="E26" s="3" t="str">
        <f>VLOOKUP($B26,'[1]UnderGrad M2'!$C$2:$Y$2800,E$1,FALSE)</f>
        <v>FYS: NAVIGATING THE WORLD</v>
      </c>
      <c r="F26" s="3" t="str">
        <f>IF(VLOOKUP($B26,'[1]UnderGrad M2'!$C$2:$Y$2800,F$1,FALSE)="","",VLOOKUP($B26,'[1]UnderGrad M2'!$C$2:$Y$2800,F$1,FALSE))</f>
        <v/>
      </c>
      <c r="G26" s="3" t="e">
        <f>COUNTIFS('[1]UnderGrad M2'!$C$2:$C$2800,$B26,'[1]UnderGrad M2'!$H$2:$H$2800,G$1)</f>
        <v>#VALUE!</v>
      </c>
      <c r="H26" s="3" t="e">
        <f>COUNTIFS('[1]UnderGrad M2'!$C$2:$C$2800,$B26,'[1]UnderGrad M2'!$H$2:$H$2800,H$1)</f>
        <v>#VALUE!</v>
      </c>
      <c r="I26" s="3" t="e">
        <f>COUNTIFS('[1]UnderGrad M2'!$C$2:$C$2800,$B26,'[1]UnderGrad M2'!$H$2:$H$2800,I$1)</f>
        <v>#VALUE!</v>
      </c>
      <c r="J26" s="3" t="e">
        <f>COUNTIFS('[1]UnderGrad M2'!$C$2:$C$2800,$B26,'[1]UnderGrad M2'!$H$2:$H$2800,J$1)</f>
        <v>#VALUE!</v>
      </c>
      <c r="K26" s="3" t="e">
        <f>COUNTIFS('[1]UnderGrad M2'!$C$2:$C$2800,$B26,'[1]UnderGrad M2'!$H$2:$H$2800,K$1)</f>
        <v>#VALUE!</v>
      </c>
      <c r="L26" s="3" t="e">
        <f>COUNTIFS('[1]UnderGrad M2'!$C$2:$C$2800,$B26,'[1]UnderGrad M2'!$H$2:$H$2800,L$1)</f>
        <v>#VALUE!</v>
      </c>
      <c r="M26" s="3" t="e">
        <f>COUNTIFS('[1]UnderGrad M2'!$C$2:$C$2800,$B26,'[1]UnderGrad M2'!$H$2:$H$2800,M$1)</f>
        <v>#VALUE!</v>
      </c>
      <c r="N26" s="3" t="e">
        <f>COUNTIFS('[1]UnderGrad M2'!$C$2:$C$2800,$B26,'[1]UnderGrad M2'!$H$2:$H$2800,N$1)</f>
        <v>#VALUE!</v>
      </c>
      <c r="O26" s="3" t="e">
        <f>COUNTIFS('[1]UnderGrad M2'!$C$2:$C$2800,$B26,'[1]UnderGrad M2'!$H$2:$H$2800,O$1)</f>
        <v>#VALUE!</v>
      </c>
      <c r="P26" s="3" t="e">
        <f>COUNTIFS('[1]UnderGrad M2'!$C$2:$C$2800,$B26,'[1]UnderGrad M2'!$H$2:$H$2800,P$1)</f>
        <v>#VALUE!</v>
      </c>
      <c r="Q26" s="3" t="e">
        <f>COUNTIFS('[1]UnderGrad M2'!$C$2:$C$2800,$B26,'[1]UnderGrad M2'!$H$2:$H$2800,Q$1)</f>
        <v>#VALUE!</v>
      </c>
      <c r="R26" s="3" t="e">
        <f>COUNTIFS('[1]UnderGrad M2'!$C$2:$C$2800,$B26,'[1]UnderGrad M2'!$H$2:$H$2800,R$1)</f>
        <v>#VALUE!</v>
      </c>
      <c r="S26" s="3" t="str">
        <f>VLOOKUP($B26,'[1]UnderGrad M2'!$C$2:$Y$2800,S$1,FALSE)</f>
        <v>UGRD</v>
      </c>
      <c r="T26" s="3" t="str">
        <f>IF(VLOOKUP($B26,'[1]UnderGrad M2'!$C$2:$Y$2800,T$1,FALSE)="","",VLOOKUP($B26,'[1]UnderGrad M2'!$C$2:$Y$2800,T$1,FALSE))</f>
        <v>First-Year Seminar: Navigating the World through American Eyes</v>
      </c>
      <c r="U26" s="3" t="str">
        <f>IF(VLOOKUP($B26,'[1]UnderGrad M2'!$C$2:$Y$2800,U$1,FALSE)="","",VLOOKUP($B26,'[1]UnderGrad M2'!$C$2:$Y$2800,U$1,FALSE))</f>
        <v>Designed to help prepare students for future study abroad opportunities and travel, service, and work in a global environment, the seminar focuses on critical differences, including transportation and other forms of infrastructure, that impact navigating places, people, and information. Individual competitive global travel proposals will be developed and presented.</v>
      </c>
      <c r="V26" s="3" t="e">
        <f t="shared" si="0"/>
        <v>#VALUE!</v>
      </c>
    </row>
    <row r="27" spans="1:22" x14ac:dyDescent="0.25">
      <c r="A27" s="3" t="str">
        <f>IF(VLOOKUP($B27,'[1]UnderGrad M2'!$C$2:$Y$2800,13,FALSE)="","M2",VLOOKUP($B27,'[1]UnderGrad M2'!$C$2:$Y$2800,13,FALSE))</f>
        <v>M</v>
      </c>
      <c r="B27" s="3" t="s">
        <v>703</v>
      </c>
      <c r="C27" s="3" t="str">
        <f>VLOOKUP($B27,'[1]UnderGrad M2'!$C$2:$Y$2800,C$1,FALSE)</f>
        <v>AMST</v>
      </c>
      <c r="D27" s="3">
        <f>VLOOKUP($B27,'[1]UnderGrad M2'!$C$2:$Y$2800,D$1,FALSE)</f>
        <v>101</v>
      </c>
      <c r="E27" s="3" t="str">
        <f>VLOOKUP($B27,'[1]UnderGrad M2'!$C$2:$Y$2800,E$1,FALSE)</f>
        <v>EMER AMER CULT</v>
      </c>
      <c r="F27" s="3" t="str">
        <f>IF(VLOOKUP($B27,'[1]UnderGrad M2'!$C$2:$Y$2800,F$1,FALSE)="","",VLOOKUP($B27,'[1]UnderGrad M2'!$C$2:$Y$2800,F$1,FALSE))</f>
        <v/>
      </c>
      <c r="G27" s="3" t="e">
        <f>COUNTIFS('[1]UnderGrad M2'!$C$2:$C$2800,$B27,'[1]UnderGrad M2'!$H$2:$H$2800,G$1)</f>
        <v>#VALUE!</v>
      </c>
      <c r="H27" s="3" t="e">
        <f>COUNTIFS('[1]UnderGrad M2'!$C$2:$C$2800,$B27,'[1]UnderGrad M2'!$H$2:$H$2800,H$1)</f>
        <v>#VALUE!</v>
      </c>
      <c r="I27" s="3" t="e">
        <f>COUNTIFS('[1]UnderGrad M2'!$C$2:$C$2800,$B27,'[1]UnderGrad M2'!$H$2:$H$2800,I$1)</f>
        <v>#VALUE!</v>
      </c>
      <c r="J27" s="3" t="e">
        <f>COUNTIFS('[1]UnderGrad M2'!$C$2:$C$2800,$B27,'[1]UnderGrad M2'!$H$2:$H$2800,J$1)</f>
        <v>#VALUE!</v>
      </c>
      <c r="K27" s="3" t="e">
        <f>COUNTIFS('[1]UnderGrad M2'!$C$2:$C$2800,$B27,'[1]UnderGrad M2'!$H$2:$H$2800,K$1)</f>
        <v>#VALUE!</v>
      </c>
      <c r="L27" s="3" t="e">
        <f>COUNTIFS('[1]UnderGrad M2'!$C$2:$C$2800,$B27,'[1]UnderGrad M2'!$H$2:$H$2800,L$1)</f>
        <v>#VALUE!</v>
      </c>
      <c r="M27" s="3" t="e">
        <f>COUNTIFS('[1]UnderGrad M2'!$C$2:$C$2800,$B27,'[1]UnderGrad M2'!$H$2:$H$2800,M$1)</f>
        <v>#VALUE!</v>
      </c>
      <c r="N27" s="3" t="e">
        <f>COUNTIFS('[1]UnderGrad M2'!$C$2:$C$2800,$B27,'[1]UnderGrad M2'!$H$2:$H$2800,N$1)</f>
        <v>#VALUE!</v>
      </c>
      <c r="O27" s="3" t="e">
        <f>COUNTIFS('[1]UnderGrad M2'!$C$2:$C$2800,$B27,'[1]UnderGrad M2'!$H$2:$H$2800,O$1)</f>
        <v>#VALUE!</v>
      </c>
      <c r="P27" s="3" t="e">
        <f>COUNTIFS('[1]UnderGrad M2'!$C$2:$C$2800,$B27,'[1]UnderGrad M2'!$H$2:$H$2800,P$1)</f>
        <v>#VALUE!</v>
      </c>
      <c r="Q27" s="3" t="e">
        <f>COUNTIFS('[1]UnderGrad M2'!$C$2:$C$2800,$B27,'[1]UnderGrad M2'!$H$2:$H$2800,Q$1)</f>
        <v>#VALUE!</v>
      </c>
      <c r="R27" s="3" t="e">
        <f>COUNTIFS('[1]UnderGrad M2'!$C$2:$C$2800,$B27,'[1]UnderGrad M2'!$H$2:$H$2800,R$1)</f>
        <v>#VALUE!</v>
      </c>
      <c r="S27" s="3" t="str">
        <f>VLOOKUP($B27,'[1]UnderGrad M2'!$C$2:$Y$2800,S$1,FALSE)</f>
        <v>UGRD</v>
      </c>
      <c r="T27" s="3" t="str">
        <f>IF(VLOOKUP($B27,'[1]UnderGrad M2'!$C$2:$Y$2800,T$1,FALSE)="","",VLOOKUP($B27,'[1]UnderGrad M2'!$C$2:$Y$2800,T$1,FALSE))</f>
        <v>The Emergence of Modern America</v>
      </c>
      <c r="U27" s="3" t="str">
        <f>IF(VLOOKUP($B27,'[1]UnderGrad M2'!$C$2:$Y$2800,U$1,FALSE)="","",VLOOKUP($B27,'[1]UnderGrad M2'!$C$2:$Y$2800,U$1,FALSE))</f>
        <v>Interdisciplinary examination of two centuries of American culture, focusing on moments of change and transformation.</v>
      </c>
      <c r="V27" s="3" t="e">
        <f t="shared" si="0"/>
        <v>#VALUE!</v>
      </c>
    </row>
    <row r="28" spans="1:22" x14ac:dyDescent="0.25">
      <c r="A28" s="3" t="str">
        <f>IF(VLOOKUP($B28,'[1]UnderGrad M2'!$C$2:$Y$2800,13,FALSE)="","M2",VLOOKUP($B28,'[1]UnderGrad M2'!$C$2:$Y$2800,13,FALSE))</f>
        <v>M2</v>
      </c>
      <c r="B28" s="3" t="s">
        <v>704</v>
      </c>
      <c r="C28" s="3" t="str">
        <f>VLOOKUP($B28,'[1]UnderGrad M2'!$C$2:$Y$2800,C$1,FALSE)</f>
        <v>AMST</v>
      </c>
      <c r="D28" s="3">
        <f>VLOOKUP($B28,'[1]UnderGrad M2'!$C$2:$Y$2800,D$1,FALSE)</f>
        <v>110</v>
      </c>
      <c r="E28" s="3" t="str">
        <f>VLOOKUP($B28,'[1]UnderGrad M2'!$C$2:$Y$2800,E$1,FALSE)</f>
        <v>NATIVE NORTH AMERICA</v>
      </c>
      <c r="F28" s="3" t="str">
        <f>IF(VLOOKUP($B28,'[1]UnderGrad M2'!$C$2:$Y$2800,F$1,FALSE)="","",VLOOKUP($B28,'[1]UnderGrad M2'!$C$2:$Y$2800,F$1,FALSE))</f>
        <v/>
      </c>
      <c r="G28" s="3" t="e">
        <f>COUNTIFS('[1]UnderGrad M2'!$C$2:$C$2800,$B28,'[1]UnderGrad M2'!$H$2:$H$2800,G$1)</f>
        <v>#VALUE!</v>
      </c>
      <c r="H28" s="3" t="e">
        <f>COUNTIFS('[1]UnderGrad M2'!$C$2:$C$2800,$B28,'[1]UnderGrad M2'!$H$2:$H$2800,H$1)</f>
        <v>#VALUE!</v>
      </c>
      <c r="I28" s="3" t="e">
        <f>COUNTIFS('[1]UnderGrad M2'!$C$2:$C$2800,$B28,'[1]UnderGrad M2'!$H$2:$H$2800,I$1)</f>
        <v>#VALUE!</v>
      </c>
      <c r="J28" s="3" t="e">
        <f>COUNTIFS('[1]UnderGrad M2'!$C$2:$C$2800,$B28,'[1]UnderGrad M2'!$H$2:$H$2800,J$1)</f>
        <v>#VALUE!</v>
      </c>
      <c r="K28" s="3" t="e">
        <f>COUNTIFS('[1]UnderGrad M2'!$C$2:$C$2800,$B28,'[1]UnderGrad M2'!$H$2:$H$2800,K$1)</f>
        <v>#VALUE!</v>
      </c>
      <c r="L28" s="3" t="e">
        <f>COUNTIFS('[1]UnderGrad M2'!$C$2:$C$2800,$B28,'[1]UnderGrad M2'!$H$2:$H$2800,L$1)</f>
        <v>#VALUE!</v>
      </c>
      <c r="M28" s="3" t="e">
        <f>COUNTIFS('[1]UnderGrad M2'!$C$2:$C$2800,$B28,'[1]UnderGrad M2'!$H$2:$H$2800,M$1)</f>
        <v>#VALUE!</v>
      </c>
      <c r="N28" s="3" t="e">
        <f>COUNTIFS('[1]UnderGrad M2'!$C$2:$C$2800,$B28,'[1]UnderGrad M2'!$H$2:$H$2800,N$1)</f>
        <v>#VALUE!</v>
      </c>
      <c r="O28" s="3" t="e">
        <f>COUNTIFS('[1]UnderGrad M2'!$C$2:$C$2800,$B28,'[1]UnderGrad M2'!$H$2:$H$2800,O$1)</f>
        <v>#VALUE!</v>
      </c>
      <c r="P28" s="3" t="e">
        <f>COUNTIFS('[1]UnderGrad M2'!$C$2:$C$2800,$B28,'[1]UnderGrad M2'!$H$2:$H$2800,P$1)</f>
        <v>#VALUE!</v>
      </c>
      <c r="Q28" s="3" t="e">
        <f>COUNTIFS('[1]UnderGrad M2'!$C$2:$C$2800,$B28,'[1]UnderGrad M2'!$H$2:$H$2800,Q$1)</f>
        <v>#VALUE!</v>
      </c>
      <c r="R28" s="3" t="e">
        <f>COUNTIFS('[1]UnderGrad M2'!$C$2:$C$2800,$B28,'[1]UnderGrad M2'!$H$2:$H$2800,R$1)</f>
        <v>#VALUE!</v>
      </c>
      <c r="S28" s="3" t="str">
        <f>VLOOKUP($B28,'[1]UnderGrad M2'!$C$2:$Y$2800,S$1,FALSE)</f>
        <v>UGRD</v>
      </c>
      <c r="T28" s="3" t="str">
        <f>IF(VLOOKUP($B28,'[1]UnderGrad M2'!$C$2:$Y$2800,T$1,FALSE)="","",VLOOKUP($B28,'[1]UnderGrad M2'!$C$2:$Y$2800,T$1,FALSE))</f>
        <v>Introduction to the Cultures and Histories of Native North America</v>
      </c>
      <c r="U28" s="3" t="str">
        <f>IF(VLOOKUP($B28,'[1]UnderGrad M2'!$C$2:$Y$2800,U$1,FALSE)="","",VLOOKUP($B28,'[1]UnderGrad M2'!$C$2:$Y$2800,U$1,FALSE))</f>
        <v>An interdisciplinary introduction to Native American history and studies. The course uses history, literature, art, and cultural studies to study the Native American experience.</v>
      </c>
      <c r="V28" s="3" t="e">
        <f t="shared" si="0"/>
        <v>#VALUE!</v>
      </c>
    </row>
    <row r="29" spans="1:22" x14ac:dyDescent="0.25">
      <c r="A29" s="3" t="str">
        <f>IF(VLOOKUP($B29,'[1]UnderGrad M2'!$C$2:$Y$2800,13,FALSE)="","M2",VLOOKUP($B29,'[1]UnderGrad M2'!$C$2:$Y$2800,13,FALSE))</f>
        <v>M 2</v>
      </c>
      <c r="B29" s="3" t="s">
        <v>705</v>
      </c>
      <c r="C29" s="3" t="str">
        <f>VLOOKUP($B29,'[1]UnderGrad M2'!$C$2:$Y$2800,C$1,FALSE)</f>
        <v>AMST</v>
      </c>
      <c r="D29" s="3">
        <f>VLOOKUP($B29,'[1]UnderGrad M2'!$C$2:$Y$2800,D$1,FALSE)</f>
        <v>220</v>
      </c>
      <c r="E29" s="3" t="str">
        <f>VLOOKUP($B29,'[1]UnderGrad M2'!$C$2:$Y$2800,E$1,FALSE)</f>
        <v>ANIMAL STUDIES</v>
      </c>
      <c r="F29" s="3" t="str">
        <f>IF(VLOOKUP($B29,'[1]UnderGrad M2'!$C$2:$Y$2800,F$1,FALSE)="","",VLOOKUP($B29,'[1]UnderGrad M2'!$C$2:$Y$2800,F$1,FALSE))</f>
        <v/>
      </c>
      <c r="G29" s="3" t="e">
        <f>COUNTIFS('[1]UnderGrad M2'!$C$2:$C$2800,$B29,'[1]UnderGrad M2'!$H$2:$H$2800,G$1)</f>
        <v>#VALUE!</v>
      </c>
      <c r="H29" s="3" t="e">
        <f>COUNTIFS('[1]UnderGrad M2'!$C$2:$C$2800,$B29,'[1]UnderGrad M2'!$H$2:$H$2800,H$1)</f>
        <v>#VALUE!</v>
      </c>
      <c r="I29" s="3" t="e">
        <f>COUNTIFS('[1]UnderGrad M2'!$C$2:$C$2800,$B29,'[1]UnderGrad M2'!$H$2:$H$2800,I$1)</f>
        <v>#VALUE!</v>
      </c>
      <c r="J29" s="3" t="e">
        <f>COUNTIFS('[1]UnderGrad M2'!$C$2:$C$2800,$B29,'[1]UnderGrad M2'!$H$2:$H$2800,J$1)</f>
        <v>#VALUE!</v>
      </c>
      <c r="K29" s="3" t="e">
        <f>COUNTIFS('[1]UnderGrad M2'!$C$2:$C$2800,$B29,'[1]UnderGrad M2'!$H$2:$H$2800,K$1)</f>
        <v>#VALUE!</v>
      </c>
      <c r="L29" s="3" t="e">
        <f>COUNTIFS('[1]UnderGrad M2'!$C$2:$C$2800,$B29,'[1]UnderGrad M2'!$H$2:$H$2800,L$1)</f>
        <v>#VALUE!</v>
      </c>
      <c r="M29" s="3" t="e">
        <f>COUNTIFS('[1]UnderGrad M2'!$C$2:$C$2800,$B29,'[1]UnderGrad M2'!$H$2:$H$2800,M$1)</f>
        <v>#VALUE!</v>
      </c>
      <c r="N29" s="3" t="e">
        <f>COUNTIFS('[1]UnderGrad M2'!$C$2:$C$2800,$B29,'[1]UnderGrad M2'!$H$2:$H$2800,N$1)</f>
        <v>#VALUE!</v>
      </c>
      <c r="O29" s="3" t="e">
        <f>COUNTIFS('[1]UnderGrad M2'!$C$2:$C$2800,$B29,'[1]UnderGrad M2'!$H$2:$H$2800,O$1)</f>
        <v>#VALUE!</v>
      </c>
      <c r="P29" s="3" t="e">
        <f>COUNTIFS('[1]UnderGrad M2'!$C$2:$C$2800,$B29,'[1]UnderGrad M2'!$H$2:$H$2800,P$1)</f>
        <v>#VALUE!</v>
      </c>
      <c r="Q29" s="3" t="e">
        <f>COUNTIFS('[1]UnderGrad M2'!$C$2:$C$2800,$B29,'[1]UnderGrad M2'!$H$2:$H$2800,Q$1)</f>
        <v>#VALUE!</v>
      </c>
      <c r="R29" s="3" t="e">
        <f>COUNTIFS('[1]UnderGrad M2'!$C$2:$C$2800,$B29,'[1]UnderGrad M2'!$H$2:$H$2800,R$1)</f>
        <v>#VALUE!</v>
      </c>
      <c r="S29" s="3" t="str">
        <f>VLOOKUP($B29,'[1]UnderGrad M2'!$C$2:$Y$2800,S$1,FALSE)</f>
        <v>UGRD</v>
      </c>
      <c r="T29" s="3" t="str">
        <f>IF(VLOOKUP($B29,'[1]UnderGrad M2'!$C$2:$Y$2800,T$1,FALSE)="","",VLOOKUP($B29,'[1]UnderGrad M2'!$C$2:$Y$2800,T$1,FALSE))</f>
        <v>On the Question of the Animal: Contemporary Animal Studies</v>
      </c>
      <c r="U29" s="3" t="str">
        <f>IF(VLOOKUP($B29,'[1]UnderGrad M2'!$C$2:$Y$2800,U$1,FALSE)="","",VLOOKUP($B29,'[1]UnderGrad M2'!$C$2:$Y$2800,U$1,FALSE))</f>
        <v>This course is an introduction to "animal studies," through animal rights, animal welfare, food studies, and the human/animal distinction in philosophical inquiry. We will read work from dog and horse trainers, and explore the history of the American racetrack. This course builds a moral and ethical reasoning skill set.</v>
      </c>
      <c r="V29" s="3" t="e">
        <f t="shared" si="0"/>
        <v>#VALUE!</v>
      </c>
    </row>
    <row r="30" spans="1:22" x14ac:dyDescent="0.25">
      <c r="A30" s="3" t="str">
        <f>IF(VLOOKUP($B30,'[1]UnderGrad M2'!$C$2:$Y$2800,13,FALSE)="","M2",VLOOKUP($B30,'[1]UnderGrad M2'!$C$2:$Y$2800,13,FALSE))</f>
        <v>M 2*</v>
      </c>
      <c r="B30" s="3" t="s">
        <v>706</v>
      </c>
      <c r="C30" s="3" t="str">
        <f>VLOOKUP($B30,'[1]UnderGrad M2'!$C$2:$Y$2800,C$1,FALSE)</f>
        <v>AMST</v>
      </c>
      <c r="D30" s="3">
        <f>VLOOKUP($B30,'[1]UnderGrad M2'!$C$2:$Y$2800,D$1,FALSE)</f>
        <v>235</v>
      </c>
      <c r="E30" s="3" t="str">
        <f>VLOOKUP($B30,'[1]UnderGrad M2'!$C$2:$Y$2800,E$1,FALSE)</f>
        <v>NATIVE AMERICA 20TH C</v>
      </c>
      <c r="F30" s="3" t="str">
        <f>IF(VLOOKUP($B30,'[1]UnderGrad M2'!$C$2:$Y$2800,F$1,FALSE)="","",VLOOKUP($B30,'[1]UnderGrad M2'!$C$2:$Y$2800,F$1,FALSE))</f>
        <v/>
      </c>
      <c r="G30" s="3" t="e">
        <f>COUNTIFS('[1]UnderGrad M2'!$C$2:$C$2800,$B30,'[1]UnderGrad M2'!$H$2:$H$2800,G$1)</f>
        <v>#VALUE!</v>
      </c>
      <c r="H30" s="3" t="e">
        <f>COUNTIFS('[1]UnderGrad M2'!$C$2:$C$2800,$B30,'[1]UnderGrad M2'!$H$2:$H$2800,H$1)</f>
        <v>#VALUE!</v>
      </c>
      <c r="I30" s="3" t="e">
        <f>COUNTIFS('[1]UnderGrad M2'!$C$2:$C$2800,$B30,'[1]UnderGrad M2'!$H$2:$H$2800,I$1)</f>
        <v>#VALUE!</v>
      </c>
      <c r="J30" s="3" t="e">
        <f>COUNTIFS('[1]UnderGrad M2'!$C$2:$C$2800,$B30,'[1]UnderGrad M2'!$H$2:$H$2800,J$1)</f>
        <v>#VALUE!</v>
      </c>
      <c r="K30" s="3" t="e">
        <f>COUNTIFS('[1]UnderGrad M2'!$C$2:$C$2800,$B30,'[1]UnderGrad M2'!$H$2:$H$2800,K$1)</f>
        <v>#VALUE!</v>
      </c>
      <c r="L30" s="3" t="e">
        <f>COUNTIFS('[1]UnderGrad M2'!$C$2:$C$2800,$B30,'[1]UnderGrad M2'!$H$2:$H$2800,L$1)</f>
        <v>#VALUE!</v>
      </c>
      <c r="M30" s="3" t="e">
        <f>COUNTIFS('[1]UnderGrad M2'!$C$2:$C$2800,$B30,'[1]UnderGrad M2'!$H$2:$H$2800,M$1)</f>
        <v>#VALUE!</v>
      </c>
      <c r="N30" s="3" t="e">
        <f>COUNTIFS('[1]UnderGrad M2'!$C$2:$C$2800,$B30,'[1]UnderGrad M2'!$H$2:$H$2800,N$1)</f>
        <v>#VALUE!</v>
      </c>
      <c r="O30" s="3" t="e">
        <f>COUNTIFS('[1]UnderGrad M2'!$C$2:$C$2800,$B30,'[1]UnderGrad M2'!$H$2:$H$2800,O$1)</f>
        <v>#VALUE!</v>
      </c>
      <c r="P30" s="3" t="e">
        <f>COUNTIFS('[1]UnderGrad M2'!$C$2:$C$2800,$B30,'[1]UnderGrad M2'!$H$2:$H$2800,P$1)</f>
        <v>#VALUE!</v>
      </c>
      <c r="Q30" s="3" t="e">
        <f>COUNTIFS('[1]UnderGrad M2'!$C$2:$C$2800,$B30,'[1]UnderGrad M2'!$H$2:$H$2800,Q$1)</f>
        <v>#VALUE!</v>
      </c>
      <c r="R30" s="3" t="e">
        <f>COUNTIFS('[1]UnderGrad M2'!$C$2:$C$2800,$B30,'[1]UnderGrad M2'!$H$2:$H$2800,R$1)</f>
        <v>#VALUE!</v>
      </c>
      <c r="S30" s="3" t="str">
        <f>VLOOKUP($B30,'[1]UnderGrad M2'!$C$2:$Y$2800,S$1,FALSE)</f>
        <v>UGRD</v>
      </c>
      <c r="T30" s="3" t="str">
        <f>IF(VLOOKUP($B30,'[1]UnderGrad M2'!$C$2:$Y$2800,T$1,FALSE)="","",VLOOKUP($B30,'[1]UnderGrad M2'!$C$2:$Y$2800,T$1,FALSE))</f>
        <v>Native America in the 20th Century</v>
      </c>
      <c r="U30" s="3" t="str">
        <f>IF(VLOOKUP($B30,'[1]UnderGrad M2'!$C$2:$Y$2800,U$1,FALSE)="","",VLOOKUP($B30,'[1]UnderGrad M2'!$C$2:$Y$2800,U$1,FALSE))</f>
        <v>This course deals with the political, economic, social, and cultural issues important to 20th-century Native Americans as they attempt to preserve tribalism in the modern world.</v>
      </c>
      <c r="V30" s="3" t="e">
        <f t="shared" si="0"/>
        <v>#VALUE!</v>
      </c>
    </row>
    <row r="31" spans="1:22" x14ac:dyDescent="0.25">
      <c r="A31" s="3" t="str">
        <f>IF(VLOOKUP($B31,'[1]UnderGrad M2'!$C$2:$Y$2800,13,FALSE)="","M2",VLOOKUP($B31,'[1]UnderGrad M2'!$C$2:$Y$2800,13,FALSE))</f>
        <v>M2</v>
      </c>
      <c r="B31" s="3" t="s">
        <v>707</v>
      </c>
      <c r="C31" s="3" t="str">
        <f>VLOOKUP($B31,'[1]UnderGrad M2'!$C$2:$Y$2800,C$1,FALSE)</f>
        <v>AMST</v>
      </c>
      <c r="D31" s="3">
        <f>VLOOKUP($B31,'[1]UnderGrad M2'!$C$2:$Y$2800,D$1,FALSE)</f>
        <v>258</v>
      </c>
      <c r="E31" s="3" t="str">
        <f>VLOOKUP($B31,'[1]UnderGrad M2'!$C$2:$Y$2800,E$1,FALSE)</f>
        <v>CAPTIVITY</v>
      </c>
      <c r="F31" s="3" t="str">
        <f>IF(VLOOKUP($B31,'[1]UnderGrad M2'!$C$2:$Y$2800,F$1,FALSE)="","",VLOOKUP($B31,'[1]UnderGrad M2'!$C$2:$Y$2800,F$1,FALSE))</f>
        <v/>
      </c>
      <c r="G31" s="3" t="e">
        <f>COUNTIFS('[1]UnderGrad M2'!$C$2:$C$2800,$B31,'[1]UnderGrad M2'!$H$2:$H$2800,G$1)</f>
        <v>#VALUE!</v>
      </c>
      <c r="H31" s="3" t="e">
        <f>COUNTIFS('[1]UnderGrad M2'!$C$2:$C$2800,$B31,'[1]UnderGrad M2'!$H$2:$H$2800,H$1)</f>
        <v>#VALUE!</v>
      </c>
      <c r="I31" s="3" t="e">
        <f>COUNTIFS('[1]UnderGrad M2'!$C$2:$C$2800,$B31,'[1]UnderGrad M2'!$H$2:$H$2800,I$1)</f>
        <v>#VALUE!</v>
      </c>
      <c r="J31" s="3" t="e">
        <f>COUNTIFS('[1]UnderGrad M2'!$C$2:$C$2800,$B31,'[1]UnderGrad M2'!$H$2:$H$2800,J$1)</f>
        <v>#VALUE!</v>
      </c>
      <c r="K31" s="3" t="e">
        <f>COUNTIFS('[1]UnderGrad M2'!$C$2:$C$2800,$B31,'[1]UnderGrad M2'!$H$2:$H$2800,K$1)</f>
        <v>#VALUE!</v>
      </c>
      <c r="L31" s="3" t="e">
        <f>COUNTIFS('[1]UnderGrad M2'!$C$2:$C$2800,$B31,'[1]UnderGrad M2'!$H$2:$H$2800,L$1)</f>
        <v>#VALUE!</v>
      </c>
      <c r="M31" s="3" t="e">
        <f>COUNTIFS('[1]UnderGrad M2'!$C$2:$C$2800,$B31,'[1]UnderGrad M2'!$H$2:$H$2800,M$1)</f>
        <v>#VALUE!</v>
      </c>
      <c r="N31" s="3" t="e">
        <f>COUNTIFS('[1]UnderGrad M2'!$C$2:$C$2800,$B31,'[1]UnderGrad M2'!$H$2:$H$2800,N$1)</f>
        <v>#VALUE!</v>
      </c>
      <c r="O31" s="3" t="e">
        <f>COUNTIFS('[1]UnderGrad M2'!$C$2:$C$2800,$B31,'[1]UnderGrad M2'!$H$2:$H$2800,O$1)</f>
        <v>#VALUE!</v>
      </c>
      <c r="P31" s="3" t="e">
        <f>COUNTIFS('[1]UnderGrad M2'!$C$2:$C$2800,$B31,'[1]UnderGrad M2'!$H$2:$H$2800,P$1)</f>
        <v>#VALUE!</v>
      </c>
      <c r="Q31" s="3" t="e">
        <f>COUNTIFS('[1]UnderGrad M2'!$C$2:$C$2800,$B31,'[1]UnderGrad M2'!$H$2:$H$2800,Q$1)</f>
        <v>#VALUE!</v>
      </c>
      <c r="R31" s="3" t="e">
        <f>COUNTIFS('[1]UnderGrad M2'!$C$2:$C$2800,$B31,'[1]UnderGrad M2'!$H$2:$H$2800,R$1)</f>
        <v>#VALUE!</v>
      </c>
      <c r="S31" s="3" t="str">
        <f>VLOOKUP($B31,'[1]UnderGrad M2'!$C$2:$Y$2800,S$1,FALSE)</f>
        <v>UGRD</v>
      </c>
      <c r="T31" s="3" t="str">
        <f>IF(VLOOKUP($B31,'[1]UnderGrad M2'!$C$2:$Y$2800,T$1,FALSE)="","",VLOOKUP($B31,'[1]UnderGrad M2'!$C$2:$Y$2800,T$1,FALSE))</f>
        <v>Captivity and American Cultural Definition</v>
      </c>
      <c r="U31" s="3" t="str">
        <f>IF(VLOOKUP($B31,'[1]UnderGrad M2'!$C$2:$Y$2800,U$1,FALSE)="","",VLOOKUP($B31,'[1]UnderGrad M2'!$C$2:$Y$2800,U$1,FALSE))</f>
        <v>Examines how representations of captivity and bondage in American expression worked to construct and transform communal categories of religion, race, class, gender, and nation.</v>
      </c>
      <c r="V31" s="3" t="e">
        <f t="shared" si="0"/>
        <v>#VALUE!</v>
      </c>
    </row>
    <row r="32" spans="1:22" x14ac:dyDescent="0.25">
      <c r="A32" s="3" t="str">
        <f>IF(VLOOKUP($B32,'[1]UnderGrad M2'!$C$2:$Y$2800,13,FALSE)="","M2",VLOOKUP($B32,'[1]UnderGrad M2'!$C$2:$Y$2800,13,FALSE))</f>
        <v>M2</v>
      </c>
      <c r="B32" s="3" t="s">
        <v>708</v>
      </c>
      <c r="C32" s="3" t="str">
        <f>VLOOKUP($B32,'[1]UnderGrad M2'!$C$2:$Y$2800,C$1,FALSE)</f>
        <v>AMST</v>
      </c>
      <c r="D32" s="3" t="str">
        <f>VLOOKUP($B32,'[1]UnderGrad M2'!$C$2:$Y$2800,D$1,FALSE)</f>
        <v>277H</v>
      </c>
      <c r="E32" s="3" t="str">
        <f>VLOOKUP($B32,'[1]UnderGrad M2'!$C$2:$Y$2800,E$1,FALSE)</f>
        <v>GLOBALIZATION NATL IDENT</v>
      </c>
      <c r="F32" s="3" t="str">
        <f>IF(VLOOKUP($B32,'[1]UnderGrad M2'!$C$2:$Y$2800,F$1,FALSE)="","",VLOOKUP($B32,'[1]UnderGrad M2'!$C$2:$Y$2800,F$1,FALSE))</f>
        <v/>
      </c>
      <c r="G32" s="3" t="e">
        <f>COUNTIFS('[1]UnderGrad M2'!$C$2:$C$2800,$B32,'[1]UnderGrad M2'!$H$2:$H$2800,G$1)</f>
        <v>#VALUE!</v>
      </c>
      <c r="H32" s="3" t="e">
        <f>COUNTIFS('[1]UnderGrad M2'!$C$2:$C$2800,$B32,'[1]UnderGrad M2'!$H$2:$H$2800,H$1)</f>
        <v>#VALUE!</v>
      </c>
      <c r="I32" s="3" t="e">
        <f>COUNTIFS('[1]UnderGrad M2'!$C$2:$C$2800,$B32,'[1]UnderGrad M2'!$H$2:$H$2800,I$1)</f>
        <v>#VALUE!</v>
      </c>
      <c r="J32" s="3" t="e">
        <f>COUNTIFS('[1]UnderGrad M2'!$C$2:$C$2800,$B32,'[1]UnderGrad M2'!$H$2:$H$2800,J$1)</f>
        <v>#VALUE!</v>
      </c>
      <c r="K32" s="3" t="e">
        <f>COUNTIFS('[1]UnderGrad M2'!$C$2:$C$2800,$B32,'[1]UnderGrad M2'!$H$2:$H$2800,K$1)</f>
        <v>#VALUE!</v>
      </c>
      <c r="L32" s="3" t="e">
        <f>COUNTIFS('[1]UnderGrad M2'!$C$2:$C$2800,$B32,'[1]UnderGrad M2'!$H$2:$H$2800,L$1)</f>
        <v>#VALUE!</v>
      </c>
      <c r="M32" s="3" t="e">
        <f>COUNTIFS('[1]UnderGrad M2'!$C$2:$C$2800,$B32,'[1]UnderGrad M2'!$H$2:$H$2800,M$1)</f>
        <v>#VALUE!</v>
      </c>
      <c r="N32" s="3" t="e">
        <f>COUNTIFS('[1]UnderGrad M2'!$C$2:$C$2800,$B32,'[1]UnderGrad M2'!$H$2:$H$2800,N$1)</f>
        <v>#VALUE!</v>
      </c>
      <c r="O32" s="3" t="e">
        <f>COUNTIFS('[1]UnderGrad M2'!$C$2:$C$2800,$B32,'[1]UnderGrad M2'!$H$2:$H$2800,O$1)</f>
        <v>#VALUE!</v>
      </c>
      <c r="P32" s="3" t="e">
        <f>COUNTIFS('[1]UnderGrad M2'!$C$2:$C$2800,$B32,'[1]UnderGrad M2'!$H$2:$H$2800,P$1)</f>
        <v>#VALUE!</v>
      </c>
      <c r="Q32" s="3" t="e">
        <f>COUNTIFS('[1]UnderGrad M2'!$C$2:$C$2800,$B32,'[1]UnderGrad M2'!$H$2:$H$2800,Q$1)</f>
        <v>#VALUE!</v>
      </c>
      <c r="R32" s="3" t="e">
        <f>COUNTIFS('[1]UnderGrad M2'!$C$2:$C$2800,$B32,'[1]UnderGrad M2'!$H$2:$H$2800,R$1)</f>
        <v>#VALUE!</v>
      </c>
      <c r="S32" s="3" t="str">
        <f>VLOOKUP($B32,'[1]UnderGrad M2'!$C$2:$Y$2800,S$1,FALSE)</f>
        <v>UGRD</v>
      </c>
      <c r="T32" s="3" t="str">
        <f>IF(VLOOKUP($B32,'[1]UnderGrad M2'!$C$2:$Y$2800,T$1,FALSE)="","",VLOOKUP($B32,'[1]UnderGrad M2'!$C$2:$Y$2800,T$1,FALSE))</f>
        <v>Globalization and National Identity</v>
      </c>
      <c r="U32" s="3" t="str">
        <f>IF(VLOOKUP($B32,'[1]UnderGrad M2'!$C$2:$Y$2800,U$1,FALSE)="","",VLOOKUP($B32,'[1]UnderGrad M2'!$C$2:$Y$2800,U$1,FALSE))</f>
        <v>Considers the meanings and implications of globalization especially in relation to identity, nationhood, and America's place in the world.</v>
      </c>
      <c r="V32" s="3" t="e">
        <f t="shared" si="0"/>
        <v>#VALUE!</v>
      </c>
    </row>
    <row r="33" spans="1:22" x14ac:dyDescent="0.25">
      <c r="A33" s="3" t="str">
        <f>IF(VLOOKUP($B33,'[1]UnderGrad M2'!$C$2:$Y$2800,13,FALSE)="","M2",VLOOKUP($B33,'[1]UnderGrad M2'!$C$2:$Y$2800,13,FALSE))</f>
        <v>M 2</v>
      </c>
      <c r="B33" s="3" t="s">
        <v>709</v>
      </c>
      <c r="C33" s="3" t="str">
        <f>VLOOKUP($B33,'[1]UnderGrad M2'!$C$2:$Y$2800,C$1,FALSE)</f>
        <v>AMST</v>
      </c>
      <c r="D33" s="3">
        <f>VLOOKUP($B33,'[1]UnderGrad M2'!$C$2:$Y$2800,D$1,FALSE)</f>
        <v>339</v>
      </c>
      <c r="E33" s="3" t="str">
        <f>VLOOKUP($B33,'[1]UnderGrad M2'!$C$2:$Y$2800,E$1,FALSE)</f>
        <v>Long 1960s in Native America</v>
      </c>
      <c r="F33" s="3" t="str">
        <f>IF(VLOOKUP($B33,'[1]UnderGrad M2'!$C$2:$Y$2800,F$1,FALSE)="","",VLOOKUP($B33,'[1]UnderGrad M2'!$C$2:$Y$2800,F$1,FALSE))</f>
        <v/>
      </c>
      <c r="G33" s="3" t="e">
        <f>COUNTIFS('[1]UnderGrad M2'!$C$2:$C$2800,$B33,'[1]UnderGrad M2'!$H$2:$H$2800,G$1)</f>
        <v>#VALUE!</v>
      </c>
      <c r="H33" s="3" t="e">
        <f>COUNTIFS('[1]UnderGrad M2'!$C$2:$C$2800,$B33,'[1]UnderGrad M2'!$H$2:$H$2800,H$1)</f>
        <v>#VALUE!</v>
      </c>
      <c r="I33" s="3" t="e">
        <f>COUNTIFS('[1]UnderGrad M2'!$C$2:$C$2800,$B33,'[1]UnderGrad M2'!$H$2:$H$2800,I$1)</f>
        <v>#VALUE!</v>
      </c>
      <c r="J33" s="3" t="e">
        <f>COUNTIFS('[1]UnderGrad M2'!$C$2:$C$2800,$B33,'[1]UnderGrad M2'!$H$2:$H$2800,J$1)</f>
        <v>#VALUE!</v>
      </c>
      <c r="K33" s="3" t="e">
        <f>COUNTIFS('[1]UnderGrad M2'!$C$2:$C$2800,$B33,'[1]UnderGrad M2'!$H$2:$H$2800,K$1)</f>
        <v>#VALUE!</v>
      </c>
      <c r="L33" s="3" t="e">
        <f>COUNTIFS('[1]UnderGrad M2'!$C$2:$C$2800,$B33,'[1]UnderGrad M2'!$H$2:$H$2800,L$1)</f>
        <v>#VALUE!</v>
      </c>
      <c r="M33" s="3" t="e">
        <f>COUNTIFS('[1]UnderGrad M2'!$C$2:$C$2800,$B33,'[1]UnderGrad M2'!$H$2:$H$2800,M$1)</f>
        <v>#VALUE!</v>
      </c>
      <c r="N33" s="3" t="e">
        <f>COUNTIFS('[1]UnderGrad M2'!$C$2:$C$2800,$B33,'[1]UnderGrad M2'!$H$2:$H$2800,N$1)</f>
        <v>#VALUE!</v>
      </c>
      <c r="O33" s="3" t="e">
        <f>COUNTIFS('[1]UnderGrad M2'!$C$2:$C$2800,$B33,'[1]UnderGrad M2'!$H$2:$H$2800,O$1)</f>
        <v>#VALUE!</v>
      </c>
      <c r="P33" s="3" t="e">
        <f>COUNTIFS('[1]UnderGrad M2'!$C$2:$C$2800,$B33,'[1]UnderGrad M2'!$H$2:$H$2800,P$1)</f>
        <v>#VALUE!</v>
      </c>
      <c r="Q33" s="3" t="e">
        <f>COUNTIFS('[1]UnderGrad M2'!$C$2:$C$2800,$B33,'[1]UnderGrad M2'!$H$2:$H$2800,Q$1)</f>
        <v>#VALUE!</v>
      </c>
      <c r="R33" s="3" t="e">
        <f>COUNTIFS('[1]UnderGrad M2'!$C$2:$C$2800,$B33,'[1]UnderGrad M2'!$H$2:$H$2800,R$1)</f>
        <v>#VALUE!</v>
      </c>
      <c r="S33" s="3" t="str">
        <f>VLOOKUP($B33,'[1]UnderGrad M2'!$C$2:$Y$2800,S$1,FALSE)</f>
        <v>UGRD</v>
      </c>
      <c r="T33" s="3" t="str">
        <f>IF(VLOOKUP($B33,'[1]UnderGrad M2'!$C$2:$Y$2800,T$1,FALSE)="","",VLOOKUP($B33,'[1]UnderGrad M2'!$C$2:$Y$2800,T$1,FALSE))</f>
        <v>The Long 1960s in Native America</v>
      </c>
      <c r="U33" s="3" t="str">
        <f>IF(VLOOKUP($B33,'[1]UnderGrad M2'!$C$2:$Y$2800,U$1,FALSE)="","",VLOOKUP($B33,'[1]UnderGrad M2'!$C$2:$Y$2800,U$1,FALSE))</f>
        <v>An interdisciplinary exploration of Native America during the "long 1960s" (1954-1973), this course focuses on how American Indian experiences intersected with and diverged from those of non-native groups via topics such as the youth movement, women's rights, nationalism, civil rights, radical protest, and creative expression.</v>
      </c>
      <c r="V33" s="3" t="e">
        <f t="shared" si="0"/>
        <v>#VALUE!</v>
      </c>
    </row>
    <row r="34" spans="1:22" x14ac:dyDescent="0.25">
      <c r="A34" s="3" t="str">
        <f>IF(VLOOKUP($B34,'[1]UnderGrad M2'!$C$2:$Y$2800,13,FALSE)="","M2",VLOOKUP($B34,'[1]UnderGrad M2'!$C$2:$Y$2800,13,FALSE))</f>
        <v>M 2</v>
      </c>
      <c r="B34" s="3" t="s">
        <v>710</v>
      </c>
      <c r="C34" s="3" t="str">
        <f>VLOOKUP($B34,'[1]UnderGrad M2'!$C$2:$Y$2800,C$1,FALSE)</f>
        <v>AMST</v>
      </c>
      <c r="D34" s="3">
        <f>VLOOKUP($B34,'[1]UnderGrad M2'!$C$2:$Y$2800,D$1,FALSE)</f>
        <v>410</v>
      </c>
      <c r="E34" s="3" t="str">
        <f>VLOOKUP($B34,'[1]UnderGrad M2'!$C$2:$Y$2800,E$1,FALSE)</f>
        <v>So. Studies Capstone</v>
      </c>
      <c r="F34" s="3" t="str">
        <f>IF(VLOOKUP($B34,'[1]UnderGrad M2'!$C$2:$Y$2800,F$1,FALSE)="","",VLOOKUP($B34,'[1]UnderGrad M2'!$C$2:$Y$2800,F$1,FALSE))</f>
        <v/>
      </c>
      <c r="G34" s="3" t="e">
        <f>COUNTIFS('[1]UnderGrad M2'!$C$2:$C$2800,$B34,'[1]UnderGrad M2'!$H$2:$H$2800,G$1)</f>
        <v>#VALUE!</v>
      </c>
      <c r="H34" s="3" t="e">
        <f>COUNTIFS('[1]UnderGrad M2'!$C$2:$C$2800,$B34,'[1]UnderGrad M2'!$H$2:$H$2800,H$1)</f>
        <v>#VALUE!</v>
      </c>
      <c r="I34" s="3" t="e">
        <f>COUNTIFS('[1]UnderGrad M2'!$C$2:$C$2800,$B34,'[1]UnderGrad M2'!$H$2:$H$2800,I$1)</f>
        <v>#VALUE!</v>
      </c>
      <c r="J34" s="3" t="e">
        <f>COUNTIFS('[1]UnderGrad M2'!$C$2:$C$2800,$B34,'[1]UnderGrad M2'!$H$2:$H$2800,J$1)</f>
        <v>#VALUE!</v>
      </c>
      <c r="K34" s="3" t="e">
        <f>COUNTIFS('[1]UnderGrad M2'!$C$2:$C$2800,$B34,'[1]UnderGrad M2'!$H$2:$H$2800,K$1)</f>
        <v>#VALUE!</v>
      </c>
      <c r="L34" s="3" t="e">
        <f>COUNTIFS('[1]UnderGrad M2'!$C$2:$C$2800,$B34,'[1]UnderGrad M2'!$H$2:$H$2800,L$1)</f>
        <v>#VALUE!</v>
      </c>
      <c r="M34" s="3" t="e">
        <f>COUNTIFS('[1]UnderGrad M2'!$C$2:$C$2800,$B34,'[1]UnderGrad M2'!$H$2:$H$2800,M$1)</f>
        <v>#VALUE!</v>
      </c>
      <c r="N34" s="3" t="e">
        <f>COUNTIFS('[1]UnderGrad M2'!$C$2:$C$2800,$B34,'[1]UnderGrad M2'!$H$2:$H$2800,N$1)</f>
        <v>#VALUE!</v>
      </c>
      <c r="O34" s="3" t="e">
        <f>COUNTIFS('[1]UnderGrad M2'!$C$2:$C$2800,$B34,'[1]UnderGrad M2'!$H$2:$H$2800,O$1)</f>
        <v>#VALUE!</v>
      </c>
      <c r="P34" s="3" t="e">
        <f>COUNTIFS('[1]UnderGrad M2'!$C$2:$C$2800,$B34,'[1]UnderGrad M2'!$H$2:$H$2800,P$1)</f>
        <v>#VALUE!</v>
      </c>
      <c r="Q34" s="3" t="e">
        <f>COUNTIFS('[1]UnderGrad M2'!$C$2:$C$2800,$B34,'[1]UnderGrad M2'!$H$2:$H$2800,Q$1)</f>
        <v>#VALUE!</v>
      </c>
      <c r="R34" s="3" t="e">
        <f>COUNTIFS('[1]UnderGrad M2'!$C$2:$C$2800,$B34,'[1]UnderGrad M2'!$H$2:$H$2800,R$1)</f>
        <v>#VALUE!</v>
      </c>
      <c r="S34" s="3" t="str">
        <f>VLOOKUP($B34,'[1]UnderGrad M2'!$C$2:$Y$2800,S$1,FALSE)</f>
        <v>UGRD</v>
      </c>
      <c r="T34" s="3" t="str">
        <f>IF(VLOOKUP($B34,'[1]UnderGrad M2'!$C$2:$Y$2800,T$1,FALSE)="","",VLOOKUP($B34,'[1]UnderGrad M2'!$C$2:$Y$2800,T$1,FALSE))</f>
        <v>Senior Seminar in Southern Studies</v>
      </c>
      <c r="U34" s="3" t="str">
        <f>IF(VLOOKUP($B34,'[1]UnderGrad M2'!$C$2:$Y$2800,U$1,FALSE)="","",VLOOKUP($B34,'[1]UnderGrad M2'!$C$2:$Y$2800,U$1,FALSE))</f>
        <v>We will engage such topics as race, immigration, cultural tourism, and memory to consider conceptions of the South. Students will research a subject they find compelling and write a 20- to 25-page paper.</v>
      </c>
      <c r="V34" s="3" t="e">
        <f t="shared" si="0"/>
        <v>#VALUE!</v>
      </c>
    </row>
    <row r="35" spans="1:22" x14ac:dyDescent="0.25">
      <c r="A35" s="3" t="str">
        <f>IF(VLOOKUP($B35,'[1]UnderGrad M2'!$C$2:$Y$2800,13,FALSE)="","M2",VLOOKUP($B35,'[1]UnderGrad M2'!$C$2:$Y$2800,13,FALSE))</f>
        <v>M 2</v>
      </c>
      <c r="B35" s="3" t="s">
        <v>711</v>
      </c>
      <c r="C35" s="3" t="str">
        <f>VLOOKUP($B35,'[1]UnderGrad M2'!$C$2:$Y$2800,C$1,FALSE)</f>
        <v>AMST</v>
      </c>
      <c r="D35" s="3">
        <f>VLOOKUP($B35,'[1]UnderGrad M2'!$C$2:$Y$2800,D$1,FALSE)</f>
        <v>498</v>
      </c>
      <c r="E35" s="3" t="str">
        <f>VLOOKUP($B35,'[1]UnderGrad M2'!$C$2:$Y$2800,E$1,FALSE)</f>
        <v>ADV SEMINAR IN AMER STUDIES</v>
      </c>
      <c r="F35" s="3" t="str">
        <f>IF(VLOOKUP($B35,'[1]UnderGrad M2'!$C$2:$Y$2800,F$1,FALSE)="","",VLOOKUP($B35,'[1]UnderGrad M2'!$C$2:$Y$2800,F$1,FALSE))</f>
        <v>Global Impacts on Amer. Waters</v>
      </c>
      <c r="G35" s="3" t="e">
        <f>COUNTIFS('[1]UnderGrad M2'!$C$2:$C$2800,$B35,'[1]UnderGrad M2'!$H$2:$H$2800,G$1)</f>
        <v>#VALUE!</v>
      </c>
      <c r="H35" s="3" t="e">
        <f>COUNTIFS('[1]UnderGrad M2'!$C$2:$C$2800,$B35,'[1]UnderGrad M2'!$H$2:$H$2800,H$1)</f>
        <v>#VALUE!</v>
      </c>
      <c r="I35" s="3" t="e">
        <f>COUNTIFS('[1]UnderGrad M2'!$C$2:$C$2800,$B35,'[1]UnderGrad M2'!$H$2:$H$2800,I$1)</f>
        <v>#VALUE!</v>
      </c>
      <c r="J35" s="3" t="e">
        <f>COUNTIFS('[1]UnderGrad M2'!$C$2:$C$2800,$B35,'[1]UnderGrad M2'!$H$2:$H$2800,J$1)</f>
        <v>#VALUE!</v>
      </c>
      <c r="K35" s="3" t="e">
        <f>COUNTIFS('[1]UnderGrad M2'!$C$2:$C$2800,$B35,'[1]UnderGrad M2'!$H$2:$H$2800,K$1)</f>
        <v>#VALUE!</v>
      </c>
      <c r="L35" s="3" t="e">
        <f>COUNTIFS('[1]UnderGrad M2'!$C$2:$C$2800,$B35,'[1]UnderGrad M2'!$H$2:$H$2800,L$1)</f>
        <v>#VALUE!</v>
      </c>
      <c r="M35" s="3" t="e">
        <f>COUNTIFS('[1]UnderGrad M2'!$C$2:$C$2800,$B35,'[1]UnderGrad M2'!$H$2:$H$2800,M$1)</f>
        <v>#VALUE!</v>
      </c>
      <c r="N35" s="3" t="e">
        <f>COUNTIFS('[1]UnderGrad M2'!$C$2:$C$2800,$B35,'[1]UnderGrad M2'!$H$2:$H$2800,N$1)</f>
        <v>#VALUE!</v>
      </c>
      <c r="O35" s="3" t="e">
        <f>COUNTIFS('[1]UnderGrad M2'!$C$2:$C$2800,$B35,'[1]UnderGrad M2'!$H$2:$H$2800,O$1)</f>
        <v>#VALUE!</v>
      </c>
      <c r="P35" s="3" t="e">
        <f>COUNTIFS('[1]UnderGrad M2'!$C$2:$C$2800,$B35,'[1]UnderGrad M2'!$H$2:$H$2800,P$1)</f>
        <v>#VALUE!</v>
      </c>
      <c r="Q35" s="3" t="e">
        <f>COUNTIFS('[1]UnderGrad M2'!$C$2:$C$2800,$B35,'[1]UnderGrad M2'!$H$2:$H$2800,Q$1)</f>
        <v>#VALUE!</v>
      </c>
      <c r="R35" s="3" t="e">
        <f>COUNTIFS('[1]UnderGrad M2'!$C$2:$C$2800,$B35,'[1]UnderGrad M2'!$H$2:$H$2800,R$1)</f>
        <v>#VALUE!</v>
      </c>
      <c r="S35" s="3" t="str">
        <f>VLOOKUP($B35,'[1]UnderGrad M2'!$C$2:$Y$2800,S$1,FALSE)</f>
        <v>UGRD</v>
      </c>
      <c r="T35" s="3" t="str">
        <f>IF(VLOOKUP($B35,'[1]UnderGrad M2'!$C$2:$Y$2800,T$1,FALSE)="","",VLOOKUP($B35,'[1]UnderGrad M2'!$C$2:$Y$2800,T$1,FALSE))</f>
        <v>Advanced Seminar in American Studies</v>
      </c>
      <c r="U35" s="3" t="str">
        <f>IF(VLOOKUP($B35,'[1]UnderGrad M2'!$C$2:$Y$2800,U$1,FALSE)="","",VLOOKUP($B35,'[1]UnderGrad M2'!$C$2:$Y$2800,U$1,FALSE))</f>
        <v>Graduate or junior/senior standing. Examines American civilization by studying social and cultural history, criticism, art, architecture, music, film, popular pastimes, and amusements, among other possible topics.</v>
      </c>
      <c r="V35" s="3" t="e">
        <f t="shared" si="0"/>
        <v>#VALUE!</v>
      </c>
    </row>
    <row r="36" spans="1:22" x14ac:dyDescent="0.25">
      <c r="A36" s="3" t="str">
        <f>IF(VLOOKUP($B36,'[1]UnderGrad M2'!$C$2:$Y$2800,13,FALSE)="","M2",VLOOKUP($B36,'[1]UnderGrad M2'!$C$2:$Y$2800,13,FALSE))</f>
        <v>M2</v>
      </c>
      <c r="B36" s="3" t="s">
        <v>712</v>
      </c>
      <c r="C36" s="3" t="str">
        <f>VLOOKUP($B36,'[1]UnderGrad M2'!$C$2:$Y$2800,C$1,FALSE)</f>
        <v>AMST</v>
      </c>
      <c r="D36" s="3">
        <f>VLOOKUP($B36,'[1]UnderGrad M2'!$C$2:$Y$2800,D$1,FALSE)</f>
        <v>510</v>
      </c>
      <c r="E36" s="3" t="str">
        <f>VLOOKUP($B36,'[1]UnderGrad M2'!$C$2:$Y$2800,E$1,FALSE)</f>
        <v>FEDERAL INDIAN LAW &amp; POLICY</v>
      </c>
      <c r="F36" s="3" t="str">
        <f>IF(VLOOKUP($B36,'[1]UnderGrad M2'!$C$2:$Y$2800,F$1,FALSE)="","",VLOOKUP($B36,'[1]UnderGrad M2'!$C$2:$Y$2800,F$1,FALSE))</f>
        <v/>
      </c>
      <c r="G36" s="3" t="e">
        <f>COUNTIFS('[1]UnderGrad M2'!$C$2:$C$2800,$B36,'[1]UnderGrad M2'!$H$2:$H$2800,G$1)</f>
        <v>#VALUE!</v>
      </c>
      <c r="H36" s="3" t="e">
        <f>COUNTIFS('[1]UnderGrad M2'!$C$2:$C$2800,$B36,'[1]UnderGrad M2'!$H$2:$H$2800,H$1)</f>
        <v>#VALUE!</v>
      </c>
      <c r="I36" s="3" t="e">
        <f>COUNTIFS('[1]UnderGrad M2'!$C$2:$C$2800,$B36,'[1]UnderGrad M2'!$H$2:$H$2800,I$1)</f>
        <v>#VALUE!</v>
      </c>
      <c r="J36" s="3" t="e">
        <f>COUNTIFS('[1]UnderGrad M2'!$C$2:$C$2800,$B36,'[1]UnderGrad M2'!$H$2:$H$2800,J$1)</f>
        <v>#VALUE!</v>
      </c>
      <c r="K36" s="3" t="e">
        <f>COUNTIFS('[1]UnderGrad M2'!$C$2:$C$2800,$B36,'[1]UnderGrad M2'!$H$2:$H$2800,K$1)</f>
        <v>#VALUE!</v>
      </c>
      <c r="L36" s="3" t="e">
        <f>COUNTIFS('[1]UnderGrad M2'!$C$2:$C$2800,$B36,'[1]UnderGrad M2'!$H$2:$H$2800,L$1)</f>
        <v>#VALUE!</v>
      </c>
      <c r="M36" s="3" t="e">
        <f>COUNTIFS('[1]UnderGrad M2'!$C$2:$C$2800,$B36,'[1]UnderGrad M2'!$H$2:$H$2800,M$1)</f>
        <v>#VALUE!</v>
      </c>
      <c r="N36" s="3" t="e">
        <f>COUNTIFS('[1]UnderGrad M2'!$C$2:$C$2800,$B36,'[1]UnderGrad M2'!$H$2:$H$2800,N$1)</f>
        <v>#VALUE!</v>
      </c>
      <c r="O36" s="3" t="e">
        <f>COUNTIFS('[1]UnderGrad M2'!$C$2:$C$2800,$B36,'[1]UnderGrad M2'!$H$2:$H$2800,O$1)</f>
        <v>#VALUE!</v>
      </c>
      <c r="P36" s="3" t="e">
        <f>COUNTIFS('[1]UnderGrad M2'!$C$2:$C$2800,$B36,'[1]UnderGrad M2'!$H$2:$H$2800,P$1)</f>
        <v>#VALUE!</v>
      </c>
      <c r="Q36" s="3" t="e">
        <f>COUNTIFS('[1]UnderGrad M2'!$C$2:$C$2800,$B36,'[1]UnderGrad M2'!$H$2:$H$2800,Q$1)</f>
        <v>#VALUE!</v>
      </c>
      <c r="R36" s="3" t="e">
        <f>COUNTIFS('[1]UnderGrad M2'!$C$2:$C$2800,$B36,'[1]UnderGrad M2'!$H$2:$H$2800,R$1)</f>
        <v>#VALUE!</v>
      </c>
      <c r="S36" s="3" t="str">
        <f>VLOOKUP($B36,'[1]UnderGrad M2'!$C$2:$Y$2800,S$1,FALSE)</f>
        <v>UGRD</v>
      </c>
      <c r="T36" s="3" t="str">
        <f>IF(VLOOKUP($B36,'[1]UnderGrad M2'!$C$2:$Y$2800,T$1,FALSE)="","",VLOOKUP($B36,'[1]UnderGrad M2'!$C$2:$Y$2800,T$1,FALSE))</f>
        <v>Federal Indian Law and Policy</v>
      </c>
      <c r="U36" s="3" t="str">
        <f>IF(VLOOKUP($B36,'[1]UnderGrad M2'!$C$2:$Y$2800,U$1,FALSE)="","",VLOOKUP($B36,'[1]UnderGrad M2'!$C$2:$Y$2800,U$1,FALSE))</f>
        <v>This course gives an introduction to the American government's law and policy concerning tribal nations and tribal peoples. We examine a number of legal and political interactions to determine how the United States has answered the "Indian problem" throughout its history and the status of tribal peoples and nations today.</v>
      </c>
      <c r="V36" s="3" t="e">
        <f t="shared" si="0"/>
        <v>#VALUE!</v>
      </c>
    </row>
    <row r="37" spans="1:22" x14ac:dyDescent="0.25">
      <c r="A37" s="3" t="str">
        <f>IF(VLOOKUP($B37,'[1]UnderGrad M2'!$C$2:$Y$2800,13,FALSE)="","M2",VLOOKUP($B37,'[1]UnderGrad M2'!$C$2:$Y$2800,13,FALSE))</f>
        <v>M2</v>
      </c>
      <c r="B37" s="3" t="s">
        <v>713</v>
      </c>
      <c r="C37" s="3" t="str">
        <f>VLOOKUP($B37,'[1]UnderGrad M2'!$C$2:$Y$2800,C$1,FALSE)</f>
        <v>AMST</v>
      </c>
      <c r="D37" s="3">
        <f>VLOOKUP($B37,'[1]UnderGrad M2'!$C$2:$Y$2800,D$1,FALSE)</f>
        <v>512</v>
      </c>
      <c r="E37" s="3" t="str">
        <f>VLOOKUP($B37,'[1]UnderGrad M2'!$C$2:$Y$2800,E$1,FALSE)</f>
        <v>RACE AND AMERICAN LAW</v>
      </c>
      <c r="F37" s="3" t="str">
        <f>IF(VLOOKUP($B37,'[1]UnderGrad M2'!$C$2:$Y$2800,F$1,FALSE)="","",VLOOKUP($B37,'[1]UnderGrad M2'!$C$2:$Y$2800,F$1,FALSE))</f>
        <v/>
      </c>
      <c r="G37" s="3" t="e">
        <f>COUNTIFS('[1]UnderGrad M2'!$C$2:$C$2800,$B37,'[1]UnderGrad M2'!$H$2:$H$2800,G$1)</f>
        <v>#VALUE!</v>
      </c>
      <c r="H37" s="3" t="e">
        <f>COUNTIFS('[1]UnderGrad M2'!$C$2:$C$2800,$B37,'[1]UnderGrad M2'!$H$2:$H$2800,H$1)</f>
        <v>#VALUE!</v>
      </c>
      <c r="I37" s="3" t="e">
        <f>COUNTIFS('[1]UnderGrad M2'!$C$2:$C$2800,$B37,'[1]UnderGrad M2'!$H$2:$H$2800,I$1)</f>
        <v>#VALUE!</v>
      </c>
      <c r="J37" s="3" t="e">
        <f>COUNTIFS('[1]UnderGrad M2'!$C$2:$C$2800,$B37,'[1]UnderGrad M2'!$H$2:$H$2800,J$1)</f>
        <v>#VALUE!</v>
      </c>
      <c r="K37" s="3" t="e">
        <f>COUNTIFS('[1]UnderGrad M2'!$C$2:$C$2800,$B37,'[1]UnderGrad M2'!$H$2:$H$2800,K$1)</f>
        <v>#VALUE!</v>
      </c>
      <c r="L37" s="3" t="e">
        <f>COUNTIFS('[1]UnderGrad M2'!$C$2:$C$2800,$B37,'[1]UnderGrad M2'!$H$2:$H$2800,L$1)</f>
        <v>#VALUE!</v>
      </c>
      <c r="M37" s="3" t="e">
        <f>COUNTIFS('[1]UnderGrad M2'!$C$2:$C$2800,$B37,'[1]UnderGrad M2'!$H$2:$H$2800,M$1)</f>
        <v>#VALUE!</v>
      </c>
      <c r="N37" s="3" t="e">
        <f>COUNTIFS('[1]UnderGrad M2'!$C$2:$C$2800,$B37,'[1]UnderGrad M2'!$H$2:$H$2800,N$1)</f>
        <v>#VALUE!</v>
      </c>
      <c r="O37" s="3" t="e">
        <f>COUNTIFS('[1]UnderGrad M2'!$C$2:$C$2800,$B37,'[1]UnderGrad M2'!$H$2:$H$2800,O$1)</f>
        <v>#VALUE!</v>
      </c>
      <c r="P37" s="3" t="e">
        <f>COUNTIFS('[1]UnderGrad M2'!$C$2:$C$2800,$B37,'[1]UnderGrad M2'!$H$2:$H$2800,P$1)</f>
        <v>#VALUE!</v>
      </c>
      <c r="Q37" s="3" t="e">
        <f>COUNTIFS('[1]UnderGrad M2'!$C$2:$C$2800,$B37,'[1]UnderGrad M2'!$H$2:$H$2800,Q$1)</f>
        <v>#VALUE!</v>
      </c>
      <c r="R37" s="3" t="e">
        <f>COUNTIFS('[1]UnderGrad M2'!$C$2:$C$2800,$B37,'[1]UnderGrad M2'!$H$2:$H$2800,R$1)</f>
        <v>#VALUE!</v>
      </c>
      <c r="S37" s="3" t="str">
        <f>VLOOKUP($B37,'[1]UnderGrad M2'!$C$2:$Y$2800,S$1,FALSE)</f>
        <v>UGRD</v>
      </c>
      <c r="T37" s="3" t="str">
        <f>IF(VLOOKUP($B37,'[1]UnderGrad M2'!$C$2:$Y$2800,T$1,FALSE)="","",VLOOKUP($B37,'[1]UnderGrad M2'!$C$2:$Y$2800,T$1,FALSE))</f>
        <v>Race and American Law</v>
      </c>
      <c r="U37" s="3" t="str">
        <f>IF(VLOOKUP($B37,'[1]UnderGrad M2'!$C$2:$Y$2800,U$1,FALSE)="","",VLOOKUP($B37,'[1]UnderGrad M2'!$C$2:$Y$2800,U$1,FALSE))</f>
        <v>This class will explore the intersection between race and American law, both in a historical and contemporary context. It will ask how both of these major social forces have informed and defined each other and what that means for how we think about race and law today.</v>
      </c>
      <c r="V37" s="3" t="e">
        <f t="shared" si="0"/>
        <v>#VALUE!</v>
      </c>
    </row>
    <row r="38" spans="1:22" x14ac:dyDescent="0.25">
      <c r="A38" s="3" t="str">
        <f>IF(VLOOKUP($B38,'[1]UnderGrad M2'!$C$2:$Y$2800,13,FALSE)="","M2",VLOOKUP($B38,'[1]UnderGrad M2'!$C$2:$Y$2800,13,FALSE))</f>
        <v>M 2</v>
      </c>
      <c r="B38" s="3" t="s">
        <v>37</v>
      </c>
      <c r="C38" s="3" t="str">
        <f>VLOOKUP($B38,'[1]UnderGrad M2'!$C$2:$Y$2800,C$1,FALSE)</f>
        <v>ANTH</v>
      </c>
      <c r="D38" s="3" t="str">
        <f>VLOOKUP($B38,'[1]UnderGrad M2'!$C$2:$Y$2800,D$1,FALSE)</f>
        <v>53H</v>
      </c>
      <c r="E38" s="3" t="str">
        <f>VLOOKUP($B38,'[1]UnderGrad M2'!$C$2:$Y$2800,E$1,FALSE)</f>
        <v>FYS DARWIN: DANGER  IDEA</v>
      </c>
      <c r="F38" s="3" t="str">
        <f>IF(VLOOKUP($B38,'[1]UnderGrad M2'!$C$2:$Y$2800,F$1,FALSE)="","",VLOOKUP($B38,'[1]UnderGrad M2'!$C$2:$Y$2800,F$1,FALSE))</f>
        <v/>
      </c>
      <c r="G38" s="3" t="e">
        <f>COUNTIFS('[1]UnderGrad M2'!$C$2:$C$2800,$B38,'[1]UnderGrad M2'!$H$2:$H$2800,G$1)</f>
        <v>#VALUE!</v>
      </c>
      <c r="H38" s="3" t="e">
        <f>COUNTIFS('[1]UnderGrad M2'!$C$2:$C$2800,$B38,'[1]UnderGrad M2'!$H$2:$H$2800,H$1)</f>
        <v>#VALUE!</v>
      </c>
      <c r="I38" s="3" t="e">
        <f>COUNTIFS('[1]UnderGrad M2'!$C$2:$C$2800,$B38,'[1]UnderGrad M2'!$H$2:$H$2800,I$1)</f>
        <v>#VALUE!</v>
      </c>
      <c r="J38" s="3" t="e">
        <f>COUNTIFS('[1]UnderGrad M2'!$C$2:$C$2800,$B38,'[1]UnderGrad M2'!$H$2:$H$2800,J$1)</f>
        <v>#VALUE!</v>
      </c>
      <c r="K38" s="3" t="e">
        <f>COUNTIFS('[1]UnderGrad M2'!$C$2:$C$2800,$B38,'[1]UnderGrad M2'!$H$2:$H$2800,K$1)</f>
        <v>#VALUE!</v>
      </c>
      <c r="L38" s="3" t="e">
        <f>COUNTIFS('[1]UnderGrad M2'!$C$2:$C$2800,$B38,'[1]UnderGrad M2'!$H$2:$H$2800,L$1)</f>
        <v>#VALUE!</v>
      </c>
      <c r="M38" s="3" t="e">
        <f>COUNTIFS('[1]UnderGrad M2'!$C$2:$C$2800,$B38,'[1]UnderGrad M2'!$H$2:$H$2800,M$1)</f>
        <v>#VALUE!</v>
      </c>
      <c r="N38" s="3" t="e">
        <f>COUNTIFS('[1]UnderGrad M2'!$C$2:$C$2800,$B38,'[1]UnderGrad M2'!$H$2:$H$2800,N$1)</f>
        <v>#VALUE!</v>
      </c>
      <c r="O38" s="3" t="e">
        <f>COUNTIFS('[1]UnderGrad M2'!$C$2:$C$2800,$B38,'[1]UnderGrad M2'!$H$2:$H$2800,O$1)</f>
        <v>#VALUE!</v>
      </c>
      <c r="P38" s="3" t="e">
        <f>COUNTIFS('[1]UnderGrad M2'!$C$2:$C$2800,$B38,'[1]UnderGrad M2'!$H$2:$H$2800,P$1)</f>
        <v>#VALUE!</v>
      </c>
      <c r="Q38" s="3" t="e">
        <f>COUNTIFS('[1]UnderGrad M2'!$C$2:$C$2800,$B38,'[1]UnderGrad M2'!$H$2:$H$2800,Q$1)</f>
        <v>#VALUE!</v>
      </c>
      <c r="R38" s="3" t="e">
        <f>COUNTIFS('[1]UnderGrad M2'!$C$2:$C$2800,$B38,'[1]UnderGrad M2'!$H$2:$H$2800,R$1)</f>
        <v>#VALUE!</v>
      </c>
      <c r="S38" s="3" t="str">
        <f>VLOOKUP($B38,'[1]UnderGrad M2'!$C$2:$Y$2800,S$1,FALSE)</f>
        <v>UGRD</v>
      </c>
      <c r="T38" s="3" t="str">
        <f>IF(VLOOKUP($B38,'[1]UnderGrad M2'!$C$2:$Y$2800,T$1,FALSE)="","",VLOOKUP($B38,'[1]UnderGrad M2'!$C$2:$Y$2800,T$1,FALSE))</f>
        <v>First-Year Seminar: Darwin's Dangerous Idea</v>
      </c>
      <c r="U38" s="3" t="str">
        <f>IF(VLOOKUP($B38,'[1]UnderGrad M2'!$C$2:$Y$2800,U$1,FALSE)="","",VLOOKUP($B38,'[1]UnderGrad M2'!$C$2:$Y$2800,U$1,FALSE))</f>
        <v>Exploration of how natural selection works, how it has been used and misused for understanding human nature, health and disease, aging, social behavior, how we choose mates, and more.</v>
      </c>
      <c r="V38" s="3" t="e">
        <f t="shared" si="0"/>
        <v>#VALUE!</v>
      </c>
    </row>
    <row r="39" spans="1:22" x14ac:dyDescent="0.25">
      <c r="A39" s="3" t="str">
        <f>IF(VLOOKUP($B39,'[1]UnderGrad M2'!$C$2:$Y$2800,13,FALSE)="","M2",VLOOKUP($B39,'[1]UnderGrad M2'!$C$2:$Y$2800,13,FALSE))</f>
        <v>M2</v>
      </c>
      <c r="B39" s="3" t="s">
        <v>714</v>
      </c>
      <c r="C39" s="3" t="str">
        <f>VLOOKUP($B39,'[1]UnderGrad M2'!$C$2:$Y$2800,C$1,FALSE)</f>
        <v>ANTH</v>
      </c>
      <c r="D39" s="3">
        <f>VLOOKUP($B39,'[1]UnderGrad M2'!$C$2:$Y$2800,D$1,FALSE)</f>
        <v>65</v>
      </c>
      <c r="E39" s="3" t="str">
        <f>VLOOKUP($B39,'[1]UnderGrad M2'!$C$2:$Y$2800,E$1,FALSE)</f>
        <v>FYS: HUMANS AND ANIMALS</v>
      </c>
      <c r="F39" s="3" t="str">
        <f>IF(VLOOKUP($B39,'[1]UnderGrad M2'!$C$2:$Y$2800,F$1,FALSE)="","",VLOOKUP($B39,'[1]UnderGrad M2'!$C$2:$Y$2800,F$1,FALSE))</f>
        <v/>
      </c>
      <c r="G39" s="3" t="e">
        <f>COUNTIFS('[1]UnderGrad M2'!$C$2:$C$2800,$B39,'[1]UnderGrad M2'!$H$2:$H$2800,G$1)</f>
        <v>#VALUE!</v>
      </c>
      <c r="H39" s="3" t="e">
        <f>COUNTIFS('[1]UnderGrad M2'!$C$2:$C$2800,$B39,'[1]UnderGrad M2'!$H$2:$H$2800,H$1)</f>
        <v>#VALUE!</v>
      </c>
      <c r="I39" s="3" t="e">
        <f>COUNTIFS('[1]UnderGrad M2'!$C$2:$C$2800,$B39,'[1]UnderGrad M2'!$H$2:$H$2800,I$1)</f>
        <v>#VALUE!</v>
      </c>
      <c r="J39" s="3" t="e">
        <f>COUNTIFS('[1]UnderGrad M2'!$C$2:$C$2800,$B39,'[1]UnderGrad M2'!$H$2:$H$2800,J$1)</f>
        <v>#VALUE!</v>
      </c>
      <c r="K39" s="3" t="e">
        <f>COUNTIFS('[1]UnderGrad M2'!$C$2:$C$2800,$B39,'[1]UnderGrad M2'!$H$2:$H$2800,K$1)</f>
        <v>#VALUE!</v>
      </c>
      <c r="L39" s="3" t="e">
        <f>COUNTIFS('[1]UnderGrad M2'!$C$2:$C$2800,$B39,'[1]UnderGrad M2'!$H$2:$H$2800,L$1)</f>
        <v>#VALUE!</v>
      </c>
      <c r="M39" s="3" t="e">
        <f>COUNTIFS('[1]UnderGrad M2'!$C$2:$C$2800,$B39,'[1]UnderGrad M2'!$H$2:$H$2800,M$1)</f>
        <v>#VALUE!</v>
      </c>
      <c r="N39" s="3" t="e">
        <f>COUNTIFS('[1]UnderGrad M2'!$C$2:$C$2800,$B39,'[1]UnderGrad M2'!$H$2:$H$2800,N$1)</f>
        <v>#VALUE!</v>
      </c>
      <c r="O39" s="3" t="e">
        <f>COUNTIFS('[1]UnderGrad M2'!$C$2:$C$2800,$B39,'[1]UnderGrad M2'!$H$2:$H$2800,O$1)</f>
        <v>#VALUE!</v>
      </c>
      <c r="P39" s="3" t="e">
        <f>COUNTIFS('[1]UnderGrad M2'!$C$2:$C$2800,$B39,'[1]UnderGrad M2'!$H$2:$H$2800,P$1)</f>
        <v>#VALUE!</v>
      </c>
      <c r="Q39" s="3" t="e">
        <f>COUNTIFS('[1]UnderGrad M2'!$C$2:$C$2800,$B39,'[1]UnderGrad M2'!$H$2:$H$2800,Q$1)</f>
        <v>#VALUE!</v>
      </c>
      <c r="R39" s="3" t="e">
        <f>COUNTIFS('[1]UnderGrad M2'!$C$2:$C$2800,$B39,'[1]UnderGrad M2'!$H$2:$H$2800,R$1)</f>
        <v>#VALUE!</v>
      </c>
      <c r="S39" s="3" t="str">
        <f>VLOOKUP($B39,'[1]UnderGrad M2'!$C$2:$Y$2800,S$1,FALSE)</f>
        <v>UGRD</v>
      </c>
      <c r="T39" s="3" t="str">
        <f>IF(VLOOKUP($B39,'[1]UnderGrad M2'!$C$2:$Y$2800,T$1,FALSE)="","",VLOOKUP($B39,'[1]UnderGrad M2'!$C$2:$Y$2800,T$1,FALSE))</f>
        <v>First-Year Seminar: Humans and Animals: Anthropological Perspectives</v>
      </c>
      <c r="U39" s="3" t="str">
        <f>IF(VLOOKUP($B39,'[1]UnderGrad M2'!$C$2:$Y$2800,U$1,FALSE)="","",VLOOKUP($B39,'[1]UnderGrad M2'!$C$2:$Y$2800,U$1,FALSE))</f>
        <v>In this course we explore the complex relationships between people and animals cross-culturally and through time. Taking both anthropological and archaeological perspectives we address a wide range of topics, including the origins and uses of domestic animals, the history of dogs and cats, animal symbolism, hunting, and animal rights.</v>
      </c>
      <c r="V39" s="3" t="e">
        <f t="shared" si="0"/>
        <v>#VALUE!</v>
      </c>
    </row>
    <row r="40" spans="1:22" x14ac:dyDescent="0.25">
      <c r="A40" s="3" t="str">
        <f>IF(VLOOKUP($B40,'[1]UnderGrad M2'!$C$2:$Y$2800,13,FALSE)="","M2",VLOOKUP($B40,'[1]UnderGrad M2'!$C$2:$Y$2800,13,FALSE))</f>
        <v>M 2</v>
      </c>
      <c r="B40" s="3" t="s">
        <v>715</v>
      </c>
      <c r="C40" s="3" t="str">
        <f>VLOOKUP($B40,'[1]UnderGrad M2'!$C$2:$Y$2800,C$1,FALSE)</f>
        <v>ANTH</v>
      </c>
      <c r="D40" s="3" t="str">
        <f>VLOOKUP($B40,'[1]UnderGrad M2'!$C$2:$Y$2800,D$1,FALSE)</f>
        <v>66H</v>
      </c>
      <c r="E40" s="3" t="str">
        <f>VLOOKUP($B40,'[1]UnderGrad M2'!$C$2:$Y$2800,E$1,FALSE)</f>
        <v>FYS: SAVING THE WORLD?</v>
      </c>
      <c r="F40" s="3" t="str">
        <f>IF(VLOOKUP($B40,'[1]UnderGrad M2'!$C$2:$Y$2800,F$1,FALSE)="","",VLOOKUP($B40,'[1]UnderGrad M2'!$C$2:$Y$2800,F$1,FALSE))</f>
        <v/>
      </c>
      <c r="G40" s="3" t="e">
        <f>COUNTIFS('[1]UnderGrad M2'!$C$2:$C$2800,$B40,'[1]UnderGrad M2'!$H$2:$H$2800,G$1)</f>
        <v>#VALUE!</v>
      </c>
      <c r="H40" s="3" t="e">
        <f>COUNTIFS('[1]UnderGrad M2'!$C$2:$C$2800,$B40,'[1]UnderGrad M2'!$H$2:$H$2800,H$1)</f>
        <v>#VALUE!</v>
      </c>
      <c r="I40" s="3" t="e">
        <f>COUNTIFS('[1]UnderGrad M2'!$C$2:$C$2800,$B40,'[1]UnderGrad M2'!$H$2:$H$2800,I$1)</f>
        <v>#VALUE!</v>
      </c>
      <c r="J40" s="3" t="e">
        <f>COUNTIFS('[1]UnderGrad M2'!$C$2:$C$2800,$B40,'[1]UnderGrad M2'!$H$2:$H$2800,J$1)</f>
        <v>#VALUE!</v>
      </c>
      <c r="K40" s="3" t="e">
        <f>COUNTIFS('[1]UnderGrad M2'!$C$2:$C$2800,$B40,'[1]UnderGrad M2'!$H$2:$H$2800,K$1)</f>
        <v>#VALUE!</v>
      </c>
      <c r="L40" s="3" t="e">
        <f>COUNTIFS('[1]UnderGrad M2'!$C$2:$C$2800,$B40,'[1]UnderGrad M2'!$H$2:$H$2800,L$1)</f>
        <v>#VALUE!</v>
      </c>
      <c r="M40" s="3" t="e">
        <f>COUNTIFS('[1]UnderGrad M2'!$C$2:$C$2800,$B40,'[1]UnderGrad M2'!$H$2:$H$2800,M$1)</f>
        <v>#VALUE!</v>
      </c>
      <c r="N40" s="3" t="e">
        <f>COUNTIFS('[1]UnderGrad M2'!$C$2:$C$2800,$B40,'[1]UnderGrad M2'!$H$2:$H$2800,N$1)</f>
        <v>#VALUE!</v>
      </c>
      <c r="O40" s="3" t="e">
        <f>COUNTIFS('[1]UnderGrad M2'!$C$2:$C$2800,$B40,'[1]UnderGrad M2'!$H$2:$H$2800,O$1)</f>
        <v>#VALUE!</v>
      </c>
      <c r="P40" s="3" t="e">
        <f>COUNTIFS('[1]UnderGrad M2'!$C$2:$C$2800,$B40,'[1]UnderGrad M2'!$H$2:$H$2800,P$1)</f>
        <v>#VALUE!</v>
      </c>
      <c r="Q40" s="3" t="e">
        <f>COUNTIFS('[1]UnderGrad M2'!$C$2:$C$2800,$B40,'[1]UnderGrad M2'!$H$2:$H$2800,Q$1)</f>
        <v>#VALUE!</v>
      </c>
      <c r="R40" s="3" t="e">
        <f>COUNTIFS('[1]UnderGrad M2'!$C$2:$C$2800,$B40,'[1]UnderGrad M2'!$H$2:$H$2800,R$1)</f>
        <v>#VALUE!</v>
      </c>
      <c r="S40" s="3" t="str">
        <f>VLOOKUP($B40,'[1]UnderGrad M2'!$C$2:$Y$2800,S$1,FALSE)</f>
        <v>UGRD</v>
      </c>
      <c r="T40" s="3" t="str">
        <f>IF(VLOOKUP($B40,'[1]UnderGrad M2'!$C$2:$Y$2800,T$1,FALSE)="","",VLOOKUP($B40,'[1]UnderGrad M2'!$C$2:$Y$2800,T$1,FALSE))</f>
        <v>First-Year Seminar: Saving the World? Humanitarianism in Action</v>
      </c>
      <c r="U40" s="3" t="str">
        <f>IF(VLOOKUP($B40,'[1]UnderGrad M2'!$C$2:$Y$2800,U$1,FALSE)="","",VLOOKUP($B40,'[1]UnderGrad M2'!$C$2:$Y$2800,U$1,FALSE))</f>
        <v>In this seminar we will explore international aid, with an emphasis on its medical end and the set of organizations and institutions that exist to offer assistance to people suffering from disaster, endemic poverty, and health disparities.</v>
      </c>
      <c r="V40" s="3" t="e">
        <f t="shared" si="0"/>
        <v>#VALUE!</v>
      </c>
    </row>
    <row r="41" spans="1:22" x14ac:dyDescent="0.25">
      <c r="A41" s="3" t="str">
        <f>IF(VLOOKUP($B41,'[1]UnderGrad M2'!$C$2:$Y$2800,13,FALSE)="","M2",VLOOKUP($B41,'[1]UnderGrad M2'!$C$2:$Y$2800,13,FALSE))</f>
        <v>M2</v>
      </c>
      <c r="B41" s="3" t="s">
        <v>716</v>
      </c>
      <c r="C41" s="3" t="str">
        <f>VLOOKUP($B41,'[1]UnderGrad M2'!$C$2:$Y$2800,C$1,FALSE)</f>
        <v>ANTH</v>
      </c>
      <c r="D41" s="3">
        <f>VLOOKUP($B41,'[1]UnderGrad M2'!$C$2:$Y$2800,D$1,FALSE)</f>
        <v>67</v>
      </c>
      <c r="E41" s="3" t="str">
        <f>VLOOKUP($B41,'[1]UnderGrad M2'!$C$2:$Y$2800,E$1,FALSE)</f>
        <v>BLACKNESS AND RACIALIZATION</v>
      </c>
      <c r="F41" s="3" t="str">
        <f>IF(VLOOKUP($B41,'[1]UnderGrad M2'!$C$2:$Y$2800,F$1,FALSE)="","",VLOOKUP($B41,'[1]UnderGrad M2'!$C$2:$Y$2800,F$1,FALSE))</f>
        <v/>
      </c>
      <c r="G41" s="3" t="e">
        <f>COUNTIFS('[1]UnderGrad M2'!$C$2:$C$2800,$B41,'[1]UnderGrad M2'!$H$2:$H$2800,G$1)</f>
        <v>#VALUE!</v>
      </c>
      <c r="H41" s="3" t="e">
        <f>COUNTIFS('[1]UnderGrad M2'!$C$2:$C$2800,$B41,'[1]UnderGrad M2'!$H$2:$H$2800,H$1)</f>
        <v>#VALUE!</v>
      </c>
      <c r="I41" s="3" t="e">
        <f>COUNTIFS('[1]UnderGrad M2'!$C$2:$C$2800,$B41,'[1]UnderGrad M2'!$H$2:$H$2800,I$1)</f>
        <v>#VALUE!</v>
      </c>
      <c r="J41" s="3" t="e">
        <f>COUNTIFS('[1]UnderGrad M2'!$C$2:$C$2800,$B41,'[1]UnderGrad M2'!$H$2:$H$2800,J$1)</f>
        <v>#VALUE!</v>
      </c>
      <c r="K41" s="3" t="e">
        <f>COUNTIFS('[1]UnderGrad M2'!$C$2:$C$2800,$B41,'[1]UnderGrad M2'!$H$2:$H$2800,K$1)</f>
        <v>#VALUE!</v>
      </c>
      <c r="L41" s="3" t="e">
        <f>COUNTIFS('[1]UnderGrad M2'!$C$2:$C$2800,$B41,'[1]UnderGrad M2'!$H$2:$H$2800,L$1)</f>
        <v>#VALUE!</v>
      </c>
      <c r="M41" s="3" t="e">
        <f>COUNTIFS('[1]UnderGrad M2'!$C$2:$C$2800,$B41,'[1]UnderGrad M2'!$H$2:$H$2800,M$1)</f>
        <v>#VALUE!</v>
      </c>
      <c r="N41" s="3" t="e">
        <f>COUNTIFS('[1]UnderGrad M2'!$C$2:$C$2800,$B41,'[1]UnderGrad M2'!$H$2:$H$2800,N$1)</f>
        <v>#VALUE!</v>
      </c>
      <c r="O41" s="3" t="e">
        <f>COUNTIFS('[1]UnderGrad M2'!$C$2:$C$2800,$B41,'[1]UnderGrad M2'!$H$2:$H$2800,O$1)</f>
        <v>#VALUE!</v>
      </c>
      <c r="P41" s="3" t="e">
        <f>COUNTIFS('[1]UnderGrad M2'!$C$2:$C$2800,$B41,'[1]UnderGrad M2'!$H$2:$H$2800,P$1)</f>
        <v>#VALUE!</v>
      </c>
      <c r="Q41" s="3" t="e">
        <f>COUNTIFS('[1]UnderGrad M2'!$C$2:$C$2800,$B41,'[1]UnderGrad M2'!$H$2:$H$2800,Q$1)</f>
        <v>#VALUE!</v>
      </c>
      <c r="R41" s="3" t="e">
        <f>COUNTIFS('[1]UnderGrad M2'!$C$2:$C$2800,$B41,'[1]UnderGrad M2'!$H$2:$H$2800,R$1)</f>
        <v>#VALUE!</v>
      </c>
      <c r="S41" s="3" t="str">
        <f>VLOOKUP($B41,'[1]UnderGrad M2'!$C$2:$Y$2800,S$1,FALSE)</f>
        <v>UGRD</v>
      </c>
      <c r="T41" s="3" t="str">
        <f>IF(VLOOKUP($B41,'[1]UnderGrad M2'!$C$2:$Y$2800,T$1,FALSE)="","",VLOOKUP($B41,'[1]UnderGrad M2'!$C$2:$Y$2800,T$1,FALSE))</f>
        <v>First-Year Seminar: Blackness and Racialization: A Multidimensional Approach</v>
      </c>
      <c r="U41" s="3" t="str">
        <f>IF(VLOOKUP($B41,'[1]UnderGrad M2'!$C$2:$Y$2800,U$1,FALSE)="","",VLOOKUP($B41,'[1]UnderGrad M2'!$C$2:$Y$2800,U$1,FALSE))</f>
        <v>This seminar is an introduction to the history, social construction, cultural production, and lived experience of race in the United States and Jamaica (for comparison). The seminar will utilize historical, theoretical, ethnographic, and popular culture content to explain the effects, uses, durability, and pliability of racial formations.</v>
      </c>
      <c r="V41" s="3" t="e">
        <f t="shared" si="0"/>
        <v>#VALUE!</v>
      </c>
    </row>
    <row r="42" spans="1:22" x14ac:dyDescent="0.25">
      <c r="A42" s="3" t="str">
        <f>IF(VLOOKUP($B42,'[1]UnderGrad M2'!$C$2:$Y$2800,13,FALSE)="","M2",VLOOKUP($B42,'[1]UnderGrad M2'!$C$2:$Y$2800,13,FALSE))</f>
        <v>M 2</v>
      </c>
      <c r="B42" s="3" t="s">
        <v>39</v>
      </c>
      <c r="C42" s="3" t="str">
        <f>VLOOKUP($B42,'[1]UnderGrad M2'!$C$2:$Y$2800,C$1,FALSE)</f>
        <v>ANTH</v>
      </c>
      <c r="D42" s="3">
        <f>VLOOKUP($B42,'[1]UnderGrad M2'!$C$2:$Y$2800,D$1,FALSE)</f>
        <v>89</v>
      </c>
      <c r="E42" s="3" t="str">
        <f>VLOOKUP($B42,'[1]UnderGrad M2'!$C$2:$Y$2800,E$1,FALSE)</f>
        <v>FYS:  SPECIAL TOPICS</v>
      </c>
      <c r="F42" s="3" t="str">
        <f>IF(VLOOKUP($B42,'[1]UnderGrad M2'!$C$2:$Y$2800,F$1,FALSE)="","",VLOOKUP($B42,'[1]UnderGrad M2'!$C$2:$Y$2800,F$1,FALSE))</f>
        <v>BLACKNESS &amp; RACIALIZATION</v>
      </c>
      <c r="G42" s="3" t="e">
        <f>COUNTIFS('[1]UnderGrad M2'!$C$2:$C$2800,$B42,'[1]UnderGrad M2'!$H$2:$H$2800,G$1)</f>
        <v>#VALUE!</v>
      </c>
      <c r="H42" s="3" t="e">
        <f>COUNTIFS('[1]UnderGrad M2'!$C$2:$C$2800,$B42,'[1]UnderGrad M2'!$H$2:$H$2800,H$1)</f>
        <v>#VALUE!</v>
      </c>
      <c r="I42" s="3" t="e">
        <f>COUNTIFS('[1]UnderGrad M2'!$C$2:$C$2800,$B42,'[1]UnderGrad M2'!$H$2:$H$2800,I$1)</f>
        <v>#VALUE!</v>
      </c>
      <c r="J42" s="3" t="e">
        <f>COUNTIFS('[1]UnderGrad M2'!$C$2:$C$2800,$B42,'[1]UnderGrad M2'!$H$2:$H$2800,J$1)</f>
        <v>#VALUE!</v>
      </c>
      <c r="K42" s="3" t="e">
        <f>COUNTIFS('[1]UnderGrad M2'!$C$2:$C$2800,$B42,'[1]UnderGrad M2'!$H$2:$H$2800,K$1)</f>
        <v>#VALUE!</v>
      </c>
      <c r="L42" s="3" t="e">
        <f>COUNTIFS('[1]UnderGrad M2'!$C$2:$C$2800,$B42,'[1]UnderGrad M2'!$H$2:$H$2800,L$1)</f>
        <v>#VALUE!</v>
      </c>
      <c r="M42" s="3" t="e">
        <f>COUNTIFS('[1]UnderGrad M2'!$C$2:$C$2800,$B42,'[1]UnderGrad M2'!$H$2:$H$2800,M$1)</f>
        <v>#VALUE!</v>
      </c>
      <c r="N42" s="3" t="e">
        <f>COUNTIFS('[1]UnderGrad M2'!$C$2:$C$2800,$B42,'[1]UnderGrad M2'!$H$2:$H$2800,N$1)</f>
        <v>#VALUE!</v>
      </c>
      <c r="O42" s="3" t="e">
        <f>COUNTIFS('[1]UnderGrad M2'!$C$2:$C$2800,$B42,'[1]UnderGrad M2'!$H$2:$H$2800,O$1)</f>
        <v>#VALUE!</v>
      </c>
      <c r="P42" s="3" t="e">
        <f>COUNTIFS('[1]UnderGrad M2'!$C$2:$C$2800,$B42,'[1]UnderGrad M2'!$H$2:$H$2800,P$1)</f>
        <v>#VALUE!</v>
      </c>
      <c r="Q42" s="3" t="e">
        <f>COUNTIFS('[1]UnderGrad M2'!$C$2:$C$2800,$B42,'[1]UnderGrad M2'!$H$2:$H$2800,Q$1)</f>
        <v>#VALUE!</v>
      </c>
      <c r="R42" s="3" t="e">
        <f>COUNTIFS('[1]UnderGrad M2'!$C$2:$C$2800,$B42,'[1]UnderGrad M2'!$H$2:$H$2800,R$1)</f>
        <v>#VALUE!</v>
      </c>
      <c r="S42" s="3" t="str">
        <f>VLOOKUP($B42,'[1]UnderGrad M2'!$C$2:$Y$2800,S$1,FALSE)</f>
        <v>UGRD</v>
      </c>
      <c r="T42" s="3" t="str">
        <f>IF(VLOOKUP($B42,'[1]UnderGrad M2'!$C$2:$Y$2800,T$1,FALSE)="","",VLOOKUP($B42,'[1]UnderGrad M2'!$C$2:$Y$2800,T$1,FALSE))</f>
        <v/>
      </c>
      <c r="U42" s="3" t="str">
        <f>IF(VLOOKUP($B42,'[1]UnderGrad M2'!$C$2:$Y$2800,U$1,FALSE)="","",VLOOKUP($B42,'[1]UnderGrad M2'!$C$2:$Y$2800,U$1,FALSE))</f>
        <v/>
      </c>
      <c r="V42" s="3" t="e">
        <f t="shared" si="0"/>
        <v>#VALUE!</v>
      </c>
    </row>
    <row r="43" spans="1:22" x14ac:dyDescent="0.25">
      <c r="A43" s="3" t="str">
        <f>IF(VLOOKUP($B43,'[1]UnderGrad M2'!$C$2:$Y$2800,13,FALSE)="","M2",VLOOKUP($B43,'[1]UnderGrad M2'!$C$2:$Y$2800,13,FALSE))</f>
        <v>M 2</v>
      </c>
      <c r="B43" s="3" t="s">
        <v>717</v>
      </c>
      <c r="C43" s="3" t="str">
        <f>VLOOKUP($B43,'[1]UnderGrad M2'!$C$2:$Y$2800,C$1,FALSE)</f>
        <v>ANTH</v>
      </c>
      <c r="D43" s="3">
        <f>VLOOKUP($B43,'[1]UnderGrad M2'!$C$2:$Y$2800,D$1,FALSE)</f>
        <v>101</v>
      </c>
      <c r="E43" s="3" t="str">
        <f>VLOOKUP($B43,'[1]UnderGrad M2'!$C$2:$Y$2800,E$1,FALSE)</f>
        <v>GEN ANTHROPOLOGY</v>
      </c>
      <c r="F43" s="3" t="str">
        <f>IF(VLOOKUP($B43,'[1]UnderGrad M2'!$C$2:$Y$2800,F$1,FALSE)="","",VLOOKUP($B43,'[1]UnderGrad M2'!$C$2:$Y$2800,F$1,FALSE))</f>
        <v/>
      </c>
      <c r="G43" s="3" t="e">
        <f>COUNTIFS('[1]UnderGrad M2'!$C$2:$C$2800,$B43,'[1]UnderGrad M2'!$H$2:$H$2800,G$1)</f>
        <v>#VALUE!</v>
      </c>
      <c r="H43" s="3" t="e">
        <f>COUNTIFS('[1]UnderGrad M2'!$C$2:$C$2800,$B43,'[1]UnderGrad M2'!$H$2:$H$2800,H$1)</f>
        <v>#VALUE!</v>
      </c>
      <c r="I43" s="3" t="e">
        <f>COUNTIFS('[1]UnderGrad M2'!$C$2:$C$2800,$B43,'[1]UnderGrad M2'!$H$2:$H$2800,I$1)</f>
        <v>#VALUE!</v>
      </c>
      <c r="J43" s="3" t="e">
        <f>COUNTIFS('[1]UnderGrad M2'!$C$2:$C$2800,$B43,'[1]UnderGrad M2'!$H$2:$H$2800,J$1)</f>
        <v>#VALUE!</v>
      </c>
      <c r="K43" s="3" t="e">
        <f>COUNTIFS('[1]UnderGrad M2'!$C$2:$C$2800,$B43,'[1]UnderGrad M2'!$H$2:$H$2800,K$1)</f>
        <v>#VALUE!</v>
      </c>
      <c r="L43" s="3" t="e">
        <f>COUNTIFS('[1]UnderGrad M2'!$C$2:$C$2800,$B43,'[1]UnderGrad M2'!$H$2:$H$2800,L$1)</f>
        <v>#VALUE!</v>
      </c>
      <c r="M43" s="3" t="e">
        <f>COUNTIFS('[1]UnderGrad M2'!$C$2:$C$2800,$B43,'[1]UnderGrad M2'!$H$2:$H$2800,M$1)</f>
        <v>#VALUE!</v>
      </c>
      <c r="N43" s="3" t="e">
        <f>COUNTIFS('[1]UnderGrad M2'!$C$2:$C$2800,$B43,'[1]UnderGrad M2'!$H$2:$H$2800,N$1)</f>
        <v>#VALUE!</v>
      </c>
      <c r="O43" s="3" t="e">
        <f>COUNTIFS('[1]UnderGrad M2'!$C$2:$C$2800,$B43,'[1]UnderGrad M2'!$H$2:$H$2800,O$1)</f>
        <v>#VALUE!</v>
      </c>
      <c r="P43" s="3" t="e">
        <f>COUNTIFS('[1]UnderGrad M2'!$C$2:$C$2800,$B43,'[1]UnderGrad M2'!$H$2:$H$2800,P$1)</f>
        <v>#VALUE!</v>
      </c>
      <c r="Q43" s="3" t="e">
        <f>COUNTIFS('[1]UnderGrad M2'!$C$2:$C$2800,$B43,'[1]UnderGrad M2'!$H$2:$H$2800,Q$1)</f>
        <v>#VALUE!</v>
      </c>
      <c r="R43" s="3" t="e">
        <f>COUNTIFS('[1]UnderGrad M2'!$C$2:$C$2800,$B43,'[1]UnderGrad M2'!$H$2:$H$2800,R$1)</f>
        <v>#VALUE!</v>
      </c>
      <c r="S43" s="3" t="str">
        <f>VLOOKUP($B43,'[1]UnderGrad M2'!$C$2:$Y$2800,S$1,FALSE)</f>
        <v>UGRD</v>
      </c>
      <c r="T43" s="3" t="str">
        <f>IF(VLOOKUP($B43,'[1]UnderGrad M2'!$C$2:$Y$2800,T$1,FALSE)="","",VLOOKUP($B43,'[1]UnderGrad M2'!$C$2:$Y$2800,T$1,FALSE))</f>
        <v>General Anthropology</v>
      </c>
      <c r="U43" s="3" t="str">
        <f>IF(VLOOKUP($B43,'[1]UnderGrad M2'!$C$2:$Y$2800,U$1,FALSE)="","",VLOOKUP($B43,'[1]UnderGrad M2'!$C$2:$Y$2800,U$1,FALSE))</f>
        <v xml:space="preserve">An introduction to anthropology, the science of humans, which includes our bodies, societies and culture - past and present. The goal is to help you comprehend the diversity and adaptability of humankind, past and present, and our primate ancestors. Students will learn to define concepts such as culture, gender, and reciprocity and describe the broad variation seen in kinship, subsistence systems, and political and economic organization in human societies. Complexity and collapse; class and caste; race and ethnicity; production and exchange; consumption; politics: power, hierarchy, heterarchy; colonialism; human rights; globalization; cultural, social and technological change. </v>
      </c>
      <c r="V43" s="3" t="e">
        <f t="shared" si="0"/>
        <v>#VALUE!</v>
      </c>
    </row>
    <row r="44" spans="1:22" x14ac:dyDescent="0.25">
      <c r="A44" s="3" t="str">
        <f>IF(VLOOKUP($B44,'[1]UnderGrad M2'!$C$2:$Y$2800,13,FALSE)="","M2",VLOOKUP($B44,'[1]UnderGrad M2'!$C$2:$Y$2800,13,FALSE))</f>
        <v xml:space="preserve">? </v>
      </c>
      <c r="B44" s="3" t="s">
        <v>718</v>
      </c>
      <c r="C44" s="3" t="str">
        <f>VLOOKUP($B44,'[1]UnderGrad M2'!$C$2:$Y$2800,C$1,FALSE)</f>
        <v>ANTH</v>
      </c>
      <c r="D44" s="3">
        <f>VLOOKUP($B44,'[1]UnderGrad M2'!$C$2:$Y$2800,D$1,FALSE)</f>
        <v>102</v>
      </c>
      <c r="E44" s="3" t="str">
        <f>VLOOKUP($B44,'[1]UnderGrad M2'!$C$2:$Y$2800,E$1,FALSE)</f>
        <v>CULTURAL ANTH</v>
      </c>
      <c r="F44" s="3" t="str">
        <f>IF(VLOOKUP($B44,'[1]UnderGrad M2'!$C$2:$Y$2800,F$1,FALSE)="","",VLOOKUP($B44,'[1]UnderGrad M2'!$C$2:$Y$2800,F$1,FALSE))</f>
        <v/>
      </c>
      <c r="G44" s="3" t="e">
        <f>COUNTIFS('[1]UnderGrad M2'!$C$2:$C$2800,$B44,'[1]UnderGrad M2'!$H$2:$H$2800,G$1)</f>
        <v>#VALUE!</v>
      </c>
      <c r="H44" s="3" t="e">
        <f>COUNTIFS('[1]UnderGrad M2'!$C$2:$C$2800,$B44,'[1]UnderGrad M2'!$H$2:$H$2800,H$1)</f>
        <v>#VALUE!</v>
      </c>
      <c r="I44" s="3" t="e">
        <f>COUNTIFS('[1]UnderGrad M2'!$C$2:$C$2800,$B44,'[1]UnderGrad M2'!$H$2:$H$2800,I$1)</f>
        <v>#VALUE!</v>
      </c>
      <c r="J44" s="3" t="e">
        <f>COUNTIFS('[1]UnderGrad M2'!$C$2:$C$2800,$B44,'[1]UnderGrad M2'!$H$2:$H$2800,J$1)</f>
        <v>#VALUE!</v>
      </c>
      <c r="K44" s="3" t="e">
        <f>COUNTIFS('[1]UnderGrad M2'!$C$2:$C$2800,$B44,'[1]UnderGrad M2'!$H$2:$H$2800,K$1)</f>
        <v>#VALUE!</v>
      </c>
      <c r="L44" s="3" t="e">
        <f>COUNTIFS('[1]UnderGrad M2'!$C$2:$C$2800,$B44,'[1]UnderGrad M2'!$H$2:$H$2800,L$1)</f>
        <v>#VALUE!</v>
      </c>
      <c r="M44" s="3" t="e">
        <f>COUNTIFS('[1]UnderGrad M2'!$C$2:$C$2800,$B44,'[1]UnderGrad M2'!$H$2:$H$2800,M$1)</f>
        <v>#VALUE!</v>
      </c>
      <c r="N44" s="3" t="e">
        <f>COUNTIFS('[1]UnderGrad M2'!$C$2:$C$2800,$B44,'[1]UnderGrad M2'!$H$2:$H$2800,N$1)</f>
        <v>#VALUE!</v>
      </c>
      <c r="O44" s="3" t="e">
        <f>COUNTIFS('[1]UnderGrad M2'!$C$2:$C$2800,$B44,'[1]UnderGrad M2'!$H$2:$H$2800,O$1)</f>
        <v>#VALUE!</v>
      </c>
      <c r="P44" s="3" t="e">
        <f>COUNTIFS('[1]UnderGrad M2'!$C$2:$C$2800,$B44,'[1]UnderGrad M2'!$H$2:$H$2800,P$1)</f>
        <v>#VALUE!</v>
      </c>
      <c r="Q44" s="3" t="e">
        <f>COUNTIFS('[1]UnderGrad M2'!$C$2:$C$2800,$B44,'[1]UnderGrad M2'!$H$2:$H$2800,Q$1)</f>
        <v>#VALUE!</v>
      </c>
      <c r="R44" s="3" t="e">
        <f>COUNTIFS('[1]UnderGrad M2'!$C$2:$C$2800,$B44,'[1]UnderGrad M2'!$H$2:$H$2800,R$1)</f>
        <v>#VALUE!</v>
      </c>
      <c r="S44" s="3" t="str">
        <f>VLOOKUP($B44,'[1]UnderGrad M2'!$C$2:$Y$2800,S$1,FALSE)</f>
        <v>UGRD</v>
      </c>
      <c r="T44" s="3" t="str">
        <f>IF(VLOOKUP($B44,'[1]UnderGrad M2'!$C$2:$Y$2800,T$1,FALSE)="","",VLOOKUP($B44,'[1]UnderGrad M2'!$C$2:$Y$2800,T$1,FALSE))</f>
        <v>Introduction to Cultural Anthropology</v>
      </c>
      <c r="U44" s="3" t="str">
        <f>IF(VLOOKUP($B44,'[1]UnderGrad M2'!$C$2:$Y$2800,U$1,FALSE)="","",VLOOKUP($B44,'[1]UnderGrad M2'!$C$2:$Y$2800,U$1,FALSE))</f>
        <v>An introduction to non-Western cultures studied by anthropologists. Includes an in-depth focus on the cultural and social systems of several groups.</v>
      </c>
      <c r="V44" s="3" t="e">
        <f t="shared" si="0"/>
        <v>#VALUE!</v>
      </c>
    </row>
    <row r="45" spans="1:22" x14ac:dyDescent="0.25">
      <c r="A45" s="3" t="str">
        <f>IF(VLOOKUP($B45,'[1]UnderGrad M2'!$C$2:$Y$2800,13,FALSE)="","M2",VLOOKUP($B45,'[1]UnderGrad M2'!$C$2:$Y$2800,13,FALSE))</f>
        <v>M2</v>
      </c>
      <c r="B45" s="3" t="s">
        <v>719</v>
      </c>
      <c r="C45" s="3" t="str">
        <f>VLOOKUP($B45,'[1]UnderGrad M2'!$C$2:$Y$2800,C$1,FALSE)</f>
        <v>ANTH</v>
      </c>
      <c r="D45" s="3">
        <f>VLOOKUP($B45,'[1]UnderGrad M2'!$C$2:$Y$2800,D$1,FALSE)</f>
        <v>123</v>
      </c>
      <c r="E45" s="3" t="str">
        <f>VLOOKUP($B45,'[1]UnderGrad M2'!$C$2:$Y$2800,E$1,FALSE)</f>
        <v>HABITAT &amp; HUMANITY</v>
      </c>
      <c r="F45" s="3" t="str">
        <f>IF(VLOOKUP($B45,'[1]UnderGrad M2'!$C$2:$Y$2800,F$1,FALSE)="","",VLOOKUP($B45,'[1]UnderGrad M2'!$C$2:$Y$2800,F$1,FALSE))</f>
        <v/>
      </c>
      <c r="G45" s="3" t="e">
        <f>COUNTIFS('[1]UnderGrad M2'!$C$2:$C$2800,$B45,'[1]UnderGrad M2'!$H$2:$H$2800,G$1)</f>
        <v>#VALUE!</v>
      </c>
      <c r="H45" s="3" t="e">
        <f>COUNTIFS('[1]UnderGrad M2'!$C$2:$C$2800,$B45,'[1]UnderGrad M2'!$H$2:$H$2800,H$1)</f>
        <v>#VALUE!</v>
      </c>
      <c r="I45" s="3" t="e">
        <f>COUNTIFS('[1]UnderGrad M2'!$C$2:$C$2800,$B45,'[1]UnderGrad M2'!$H$2:$H$2800,I$1)</f>
        <v>#VALUE!</v>
      </c>
      <c r="J45" s="3" t="e">
        <f>COUNTIFS('[1]UnderGrad M2'!$C$2:$C$2800,$B45,'[1]UnderGrad M2'!$H$2:$H$2800,J$1)</f>
        <v>#VALUE!</v>
      </c>
      <c r="K45" s="3" t="e">
        <f>COUNTIFS('[1]UnderGrad M2'!$C$2:$C$2800,$B45,'[1]UnderGrad M2'!$H$2:$H$2800,K$1)</f>
        <v>#VALUE!</v>
      </c>
      <c r="L45" s="3" t="e">
        <f>COUNTIFS('[1]UnderGrad M2'!$C$2:$C$2800,$B45,'[1]UnderGrad M2'!$H$2:$H$2800,L$1)</f>
        <v>#VALUE!</v>
      </c>
      <c r="M45" s="3" t="e">
        <f>COUNTIFS('[1]UnderGrad M2'!$C$2:$C$2800,$B45,'[1]UnderGrad M2'!$H$2:$H$2800,M$1)</f>
        <v>#VALUE!</v>
      </c>
      <c r="N45" s="3" t="e">
        <f>COUNTIFS('[1]UnderGrad M2'!$C$2:$C$2800,$B45,'[1]UnderGrad M2'!$H$2:$H$2800,N$1)</f>
        <v>#VALUE!</v>
      </c>
      <c r="O45" s="3" t="e">
        <f>COUNTIFS('[1]UnderGrad M2'!$C$2:$C$2800,$B45,'[1]UnderGrad M2'!$H$2:$H$2800,O$1)</f>
        <v>#VALUE!</v>
      </c>
      <c r="P45" s="3" t="e">
        <f>COUNTIFS('[1]UnderGrad M2'!$C$2:$C$2800,$B45,'[1]UnderGrad M2'!$H$2:$H$2800,P$1)</f>
        <v>#VALUE!</v>
      </c>
      <c r="Q45" s="3" t="e">
        <f>COUNTIFS('[1]UnderGrad M2'!$C$2:$C$2800,$B45,'[1]UnderGrad M2'!$H$2:$H$2800,Q$1)</f>
        <v>#VALUE!</v>
      </c>
      <c r="R45" s="3" t="e">
        <f>COUNTIFS('[1]UnderGrad M2'!$C$2:$C$2800,$B45,'[1]UnderGrad M2'!$H$2:$H$2800,R$1)</f>
        <v>#VALUE!</v>
      </c>
      <c r="S45" s="3" t="str">
        <f>VLOOKUP($B45,'[1]UnderGrad M2'!$C$2:$Y$2800,S$1,FALSE)</f>
        <v>UGRD</v>
      </c>
      <c r="T45" s="3" t="str">
        <f>IF(VLOOKUP($B45,'[1]UnderGrad M2'!$C$2:$Y$2800,T$1,FALSE)="","",VLOOKUP($B45,'[1]UnderGrad M2'!$C$2:$Y$2800,T$1,FALSE))</f>
        <v>Habitat and Humanity</v>
      </c>
      <c r="U45" s="3" t="str">
        <f>IF(VLOOKUP($B45,'[1]UnderGrad M2'!$C$2:$Y$2800,U$1,FALSE)="","",VLOOKUP($B45,'[1]UnderGrad M2'!$C$2:$Y$2800,U$1,FALSE))</f>
        <v>Cross-cultural survey of building and landscape architecture, including prehistoric dwellings and sacred structures such as shrines and temples. Emphasis on architecture as symbolic form and cultural meaning.</v>
      </c>
      <c r="V45" s="3" t="e">
        <f t="shared" si="0"/>
        <v>#VALUE!</v>
      </c>
    </row>
    <row r="46" spans="1:22" x14ac:dyDescent="0.25">
      <c r="A46" s="3" t="str">
        <f>IF(VLOOKUP($B46,'[1]UnderGrad M2'!$C$2:$Y$2800,13,FALSE)="","M2",VLOOKUP($B46,'[1]UnderGrad M2'!$C$2:$Y$2800,13,FALSE))</f>
        <v>M2</v>
      </c>
      <c r="B46" s="3" t="s">
        <v>720</v>
      </c>
      <c r="C46" s="3" t="str">
        <f>VLOOKUP($B46,'[1]UnderGrad M2'!$C$2:$Y$2800,C$1,FALSE)</f>
        <v>ANTH</v>
      </c>
      <c r="D46" s="3">
        <f>VLOOKUP($B46,'[1]UnderGrad M2'!$C$2:$Y$2800,D$1,FALSE)</f>
        <v>142</v>
      </c>
      <c r="E46" s="3" t="str">
        <f>VLOOKUP($B46,'[1]UnderGrad M2'!$C$2:$Y$2800,E$1,FALSE)</f>
        <v>LOC CULTURES GLOB FORCES</v>
      </c>
      <c r="F46" s="3" t="str">
        <f>IF(VLOOKUP($B46,'[1]UnderGrad M2'!$C$2:$Y$2800,F$1,FALSE)="","",VLOOKUP($B46,'[1]UnderGrad M2'!$C$2:$Y$2800,F$1,FALSE))</f>
        <v/>
      </c>
      <c r="G46" s="3" t="e">
        <f>COUNTIFS('[1]UnderGrad M2'!$C$2:$C$2800,$B46,'[1]UnderGrad M2'!$H$2:$H$2800,G$1)</f>
        <v>#VALUE!</v>
      </c>
      <c r="H46" s="3" t="e">
        <f>COUNTIFS('[1]UnderGrad M2'!$C$2:$C$2800,$B46,'[1]UnderGrad M2'!$H$2:$H$2800,H$1)</f>
        <v>#VALUE!</v>
      </c>
      <c r="I46" s="3" t="e">
        <f>COUNTIFS('[1]UnderGrad M2'!$C$2:$C$2800,$B46,'[1]UnderGrad M2'!$H$2:$H$2800,I$1)</f>
        <v>#VALUE!</v>
      </c>
      <c r="J46" s="3" t="e">
        <f>COUNTIFS('[1]UnderGrad M2'!$C$2:$C$2800,$B46,'[1]UnderGrad M2'!$H$2:$H$2800,J$1)</f>
        <v>#VALUE!</v>
      </c>
      <c r="K46" s="3" t="e">
        <f>COUNTIFS('[1]UnderGrad M2'!$C$2:$C$2800,$B46,'[1]UnderGrad M2'!$H$2:$H$2800,K$1)</f>
        <v>#VALUE!</v>
      </c>
      <c r="L46" s="3" t="e">
        <f>COUNTIFS('[1]UnderGrad M2'!$C$2:$C$2800,$B46,'[1]UnderGrad M2'!$H$2:$H$2800,L$1)</f>
        <v>#VALUE!</v>
      </c>
      <c r="M46" s="3" t="e">
        <f>COUNTIFS('[1]UnderGrad M2'!$C$2:$C$2800,$B46,'[1]UnderGrad M2'!$H$2:$H$2800,M$1)</f>
        <v>#VALUE!</v>
      </c>
      <c r="N46" s="3" t="e">
        <f>COUNTIFS('[1]UnderGrad M2'!$C$2:$C$2800,$B46,'[1]UnderGrad M2'!$H$2:$H$2800,N$1)</f>
        <v>#VALUE!</v>
      </c>
      <c r="O46" s="3" t="e">
        <f>COUNTIFS('[1]UnderGrad M2'!$C$2:$C$2800,$B46,'[1]UnderGrad M2'!$H$2:$H$2800,O$1)</f>
        <v>#VALUE!</v>
      </c>
      <c r="P46" s="3" t="e">
        <f>COUNTIFS('[1]UnderGrad M2'!$C$2:$C$2800,$B46,'[1]UnderGrad M2'!$H$2:$H$2800,P$1)</f>
        <v>#VALUE!</v>
      </c>
      <c r="Q46" s="3" t="e">
        <f>COUNTIFS('[1]UnderGrad M2'!$C$2:$C$2800,$B46,'[1]UnderGrad M2'!$H$2:$H$2800,Q$1)</f>
        <v>#VALUE!</v>
      </c>
      <c r="R46" s="3" t="e">
        <f>COUNTIFS('[1]UnderGrad M2'!$C$2:$C$2800,$B46,'[1]UnderGrad M2'!$H$2:$H$2800,R$1)</f>
        <v>#VALUE!</v>
      </c>
      <c r="S46" s="3" t="str">
        <f>VLOOKUP($B46,'[1]UnderGrad M2'!$C$2:$Y$2800,S$1,FALSE)</f>
        <v>UGRD</v>
      </c>
      <c r="T46" s="3" t="str">
        <f>IF(VLOOKUP($B46,'[1]UnderGrad M2'!$C$2:$Y$2800,T$1,FALSE)="","",VLOOKUP($B46,'[1]UnderGrad M2'!$C$2:$Y$2800,T$1,FALSE))</f>
        <v>Local Cultures, Global Forces</v>
      </c>
      <c r="U46" s="3" t="str">
        <f>IF(VLOOKUP($B46,'[1]UnderGrad M2'!$C$2:$Y$2800,U$1,FALSE)="","",VLOOKUP($B46,'[1]UnderGrad M2'!$C$2:$Y$2800,U$1,FALSE))</f>
        <v>Globalization as a cultural and economic phenomenon, emphasizing the historical development of the current world situation and the impact of increasing global interconnection on local cultural traditions.</v>
      </c>
      <c r="V46" s="3" t="e">
        <f t="shared" si="0"/>
        <v>#VALUE!</v>
      </c>
    </row>
    <row r="47" spans="1:22" x14ac:dyDescent="0.25">
      <c r="A47" s="3" t="str">
        <f>IF(VLOOKUP($B47,'[1]UnderGrad M2'!$C$2:$Y$2800,13,FALSE)="","M2",VLOOKUP($B47,'[1]UnderGrad M2'!$C$2:$Y$2800,13,FALSE))</f>
        <v>M 2</v>
      </c>
      <c r="B47" s="3" t="s">
        <v>721</v>
      </c>
      <c r="C47" s="3" t="str">
        <f>VLOOKUP($B47,'[1]UnderGrad M2'!$C$2:$Y$2800,C$1,FALSE)</f>
        <v>ANTH</v>
      </c>
      <c r="D47" s="3">
        <f>VLOOKUP($B47,'[1]UnderGrad M2'!$C$2:$Y$2800,D$1,FALSE)</f>
        <v>147</v>
      </c>
      <c r="E47" s="3" t="str">
        <f>VLOOKUP($B47,'[1]UnderGrad M2'!$C$2:$Y$2800,E$1,FALSE)</f>
        <v>COMP HEALING SYSTEM</v>
      </c>
      <c r="F47" s="3" t="str">
        <f>IF(VLOOKUP($B47,'[1]UnderGrad M2'!$C$2:$Y$2800,F$1,FALSE)="","",VLOOKUP($B47,'[1]UnderGrad M2'!$C$2:$Y$2800,F$1,FALSE))</f>
        <v/>
      </c>
      <c r="G47" s="3" t="e">
        <f>COUNTIFS('[1]UnderGrad M2'!$C$2:$C$2800,$B47,'[1]UnderGrad M2'!$H$2:$H$2800,G$1)</f>
        <v>#VALUE!</v>
      </c>
      <c r="H47" s="3" t="e">
        <f>COUNTIFS('[1]UnderGrad M2'!$C$2:$C$2800,$B47,'[1]UnderGrad M2'!$H$2:$H$2800,H$1)</f>
        <v>#VALUE!</v>
      </c>
      <c r="I47" s="3" t="e">
        <f>COUNTIFS('[1]UnderGrad M2'!$C$2:$C$2800,$B47,'[1]UnderGrad M2'!$H$2:$H$2800,I$1)</f>
        <v>#VALUE!</v>
      </c>
      <c r="J47" s="3" t="e">
        <f>COUNTIFS('[1]UnderGrad M2'!$C$2:$C$2800,$B47,'[1]UnderGrad M2'!$H$2:$H$2800,J$1)</f>
        <v>#VALUE!</v>
      </c>
      <c r="K47" s="3" t="e">
        <f>COUNTIFS('[1]UnderGrad M2'!$C$2:$C$2800,$B47,'[1]UnderGrad M2'!$H$2:$H$2800,K$1)</f>
        <v>#VALUE!</v>
      </c>
      <c r="L47" s="3" t="e">
        <f>COUNTIFS('[1]UnderGrad M2'!$C$2:$C$2800,$B47,'[1]UnderGrad M2'!$H$2:$H$2800,L$1)</f>
        <v>#VALUE!</v>
      </c>
      <c r="M47" s="3" t="e">
        <f>COUNTIFS('[1]UnderGrad M2'!$C$2:$C$2800,$B47,'[1]UnderGrad M2'!$H$2:$H$2800,M$1)</f>
        <v>#VALUE!</v>
      </c>
      <c r="N47" s="3" t="e">
        <f>COUNTIFS('[1]UnderGrad M2'!$C$2:$C$2800,$B47,'[1]UnderGrad M2'!$H$2:$H$2800,N$1)</f>
        <v>#VALUE!</v>
      </c>
      <c r="O47" s="3" t="e">
        <f>COUNTIFS('[1]UnderGrad M2'!$C$2:$C$2800,$B47,'[1]UnderGrad M2'!$H$2:$H$2800,O$1)</f>
        <v>#VALUE!</v>
      </c>
      <c r="P47" s="3" t="e">
        <f>COUNTIFS('[1]UnderGrad M2'!$C$2:$C$2800,$B47,'[1]UnderGrad M2'!$H$2:$H$2800,P$1)</f>
        <v>#VALUE!</v>
      </c>
      <c r="Q47" s="3" t="e">
        <f>COUNTIFS('[1]UnderGrad M2'!$C$2:$C$2800,$B47,'[1]UnderGrad M2'!$H$2:$H$2800,Q$1)</f>
        <v>#VALUE!</v>
      </c>
      <c r="R47" s="3" t="e">
        <f>COUNTIFS('[1]UnderGrad M2'!$C$2:$C$2800,$B47,'[1]UnderGrad M2'!$H$2:$H$2800,R$1)</f>
        <v>#VALUE!</v>
      </c>
      <c r="S47" s="3" t="str">
        <f>VLOOKUP($B47,'[1]UnderGrad M2'!$C$2:$Y$2800,S$1,FALSE)</f>
        <v>UGRD</v>
      </c>
      <c r="T47" s="3" t="str">
        <f>IF(VLOOKUP($B47,'[1]UnderGrad M2'!$C$2:$Y$2800,T$1,FALSE)="","",VLOOKUP($B47,'[1]UnderGrad M2'!$C$2:$Y$2800,T$1,FALSE))</f>
        <v>Comparative Healing Systems</v>
      </c>
      <c r="U47" s="3" t="str">
        <f>IF(VLOOKUP($B47,'[1]UnderGrad M2'!$C$2:$Y$2800,U$1,FALSE)="","",VLOOKUP($B47,'[1]UnderGrad M2'!$C$2:$Y$2800,U$1,FALSE))</f>
        <v>In this course we compare a variety of healing beliefs and practices so that students may gain a better understanding of their own society, culture, and medical system.</v>
      </c>
      <c r="V47" s="3" t="e">
        <f t="shared" si="0"/>
        <v>#VALUE!</v>
      </c>
    </row>
    <row r="48" spans="1:22" x14ac:dyDescent="0.25">
      <c r="A48" s="3" t="str">
        <f>IF(VLOOKUP($B48,'[1]UnderGrad M2'!$C$2:$Y$2800,13,FALSE)="","M2",VLOOKUP($B48,'[1]UnderGrad M2'!$C$2:$Y$2800,13,FALSE))</f>
        <v>?</v>
      </c>
      <c r="B48" s="3" t="s">
        <v>722</v>
      </c>
      <c r="C48" s="3" t="str">
        <f>VLOOKUP($B48,'[1]UnderGrad M2'!$C$2:$Y$2800,C$1,FALSE)</f>
        <v>ANTH</v>
      </c>
      <c r="D48" s="3">
        <f>VLOOKUP($B48,'[1]UnderGrad M2'!$C$2:$Y$2800,D$1,FALSE)</f>
        <v>206</v>
      </c>
      <c r="E48" s="3" t="str">
        <f>VLOOKUP($B48,'[1]UnderGrad M2'!$C$2:$Y$2800,E$1,FALSE)</f>
        <v>AMERICAN INDIAN SOCIETIES</v>
      </c>
      <c r="F48" s="3" t="str">
        <f>IF(VLOOKUP($B48,'[1]UnderGrad M2'!$C$2:$Y$2800,F$1,FALSE)="","",VLOOKUP($B48,'[1]UnderGrad M2'!$C$2:$Y$2800,F$1,FALSE))</f>
        <v/>
      </c>
      <c r="G48" s="3" t="e">
        <f>COUNTIFS('[1]UnderGrad M2'!$C$2:$C$2800,$B48,'[1]UnderGrad M2'!$H$2:$H$2800,G$1)</f>
        <v>#VALUE!</v>
      </c>
      <c r="H48" s="3" t="e">
        <f>COUNTIFS('[1]UnderGrad M2'!$C$2:$C$2800,$B48,'[1]UnderGrad M2'!$H$2:$H$2800,H$1)</f>
        <v>#VALUE!</v>
      </c>
      <c r="I48" s="3" t="e">
        <f>COUNTIFS('[1]UnderGrad M2'!$C$2:$C$2800,$B48,'[1]UnderGrad M2'!$H$2:$H$2800,I$1)</f>
        <v>#VALUE!</v>
      </c>
      <c r="J48" s="3" t="e">
        <f>COUNTIFS('[1]UnderGrad M2'!$C$2:$C$2800,$B48,'[1]UnderGrad M2'!$H$2:$H$2800,J$1)</f>
        <v>#VALUE!</v>
      </c>
      <c r="K48" s="3" t="e">
        <f>COUNTIFS('[1]UnderGrad M2'!$C$2:$C$2800,$B48,'[1]UnderGrad M2'!$H$2:$H$2800,K$1)</f>
        <v>#VALUE!</v>
      </c>
      <c r="L48" s="3" t="e">
        <f>COUNTIFS('[1]UnderGrad M2'!$C$2:$C$2800,$B48,'[1]UnderGrad M2'!$H$2:$H$2800,L$1)</f>
        <v>#VALUE!</v>
      </c>
      <c r="M48" s="3" t="e">
        <f>COUNTIFS('[1]UnderGrad M2'!$C$2:$C$2800,$B48,'[1]UnderGrad M2'!$H$2:$H$2800,M$1)</f>
        <v>#VALUE!</v>
      </c>
      <c r="N48" s="3" t="e">
        <f>COUNTIFS('[1]UnderGrad M2'!$C$2:$C$2800,$B48,'[1]UnderGrad M2'!$H$2:$H$2800,N$1)</f>
        <v>#VALUE!</v>
      </c>
      <c r="O48" s="3" t="e">
        <f>COUNTIFS('[1]UnderGrad M2'!$C$2:$C$2800,$B48,'[1]UnderGrad M2'!$H$2:$H$2800,O$1)</f>
        <v>#VALUE!</v>
      </c>
      <c r="P48" s="3" t="e">
        <f>COUNTIFS('[1]UnderGrad M2'!$C$2:$C$2800,$B48,'[1]UnderGrad M2'!$H$2:$H$2800,P$1)</f>
        <v>#VALUE!</v>
      </c>
      <c r="Q48" s="3" t="e">
        <f>COUNTIFS('[1]UnderGrad M2'!$C$2:$C$2800,$B48,'[1]UnderGrad M2'!$H$2:$H$2800,Q$1)</f>
        <v>#VALUE!</v>
      </c>
      <c r="R48" s="3" t="e">
        <f>COUNTIFS('[1]UnderGrad M2'!$C$2:$C$2800,$B48,'[1]UnderGrad M2'!$H$2:$H$2800,R$1)</f>
        <v>#VALUE!</v>
      </c>
      <c r="S48" s="3" t="str">
        <f>VLOOKUP($B48,'[1]UnderGrad M2'!$C$2:$Y$2800,S$1,FALSE)</f>
        <v>UGRD</v>
      </c>
      <c r="T48" s="3" t="str">
        <f>IF(VLOOKUP($B48,'[1]UnderGrad M2'!$C$2:$Y$2800,T$1,FALSE)="","",VLOOKUP($B48,'[1]UnderGrad M2'!$C$2:$Y$2800,T$1,FALSE))</f>
        <v>American Indian Societies</v>
      </c>
      <c r="U48" s="3" t="str">
        <f>IF(VLOOKUP($B48,'[1]UnderGrad M2'!$C$2:$Y$2800,U$1,FALSE)="","",VLOOKUP($B48,'[1]UnderGrad M2'!$C$2:$Y$2800,U$1,FALSE))</f>
        <v>Explores the tremendous diversity that exists within and across American Indian nations, together with the concerns, issues, and challenges that shape the futures American Indians are charting for themselves.</v>
      </c>
      <c r="V48" s="3" t="e">
        <f t="shared" si="0"/>
        <v>#VALUE!</v>
      </c>
    </row>
    <row r="49" spans="1:22" x14ac:dyDescent="0.25">
      <c r="A49" s="3" t="str">
        <f>IF(VLOOKUP($B49,'[1]UnderGrad M2'!$C$2:$Y$2800,13,FALSE)="","M2",VLOOKUP($B49,'[1]UnderGrad M2'!$C$2:$Y$2800,13,FALSE))</f>
        <v>M2</v>
      </c>
      <c r="B49" s="3" t="s">
        <v>723</v>
      </c>
      <c r="C49" s="3" t="str">
        <f>VLOOKUP($B49,'[1]UnderGrad M2'!$C$2:$Y$2800,C$1,FALSE)</f>
        <v>ANTH</v>
      </c>
      <c r="D49" s="3">
        <f>VLOOKUP($B49,'[1]UnderGrad M2'!$C$2:$Y$2800,D$1,FALSE)</f>
        <v>233</v>
      </c>
      <c r="E49" s="3" t="str">
        <f>VLOOKUP($B49,'[1]UnderGrad M2'!$C$2:$Y$2800,E$1,FALSE)</f>
        <v>PREHISTORY SW ASIA AND EGYPT</v>
      </c>
      <c r="F49" s="3" t="str">
        <f>IF(VLOOKUP($B49,'[1]UnderGrad M2'!$C$2:$Y$2800,F$1,FALSE)="","",VLOOKUP($B49,'[1]UnderGrad M2'!$C$2:$Y$2800,F$1,FALSE))</f>
        <v/>
      </c>
      <c r="G49" s="3" t="e">
        <f>COUNTIFS('[1]UnderGrad M2'!$C$2:$C$2800,$B49,'[1]UnderGrad M2'!$H$2:$H$2800,G$1)</f>
        <v>#VALUE!</v>
      </c>
      <c r="H49" s="3" t="e">
        <f>COUNTIFS('[1]UnderGrad M2'!$C$2:$C$2800,$B49,'[1]UnderGrad M2'!$H$2:$H$2800,H$1)</f>
        <v>#VALUE!</v>
      </c>
      <c r="I49" s="3" t="e">
        <f>COUNTIFS('[1]UnderGrad M2'!$C$2:$C$2800,$B49,'[1]UnderGrad M2'!$H$2:$H$2800,I$1)</f>
        <v>#VALUE!</v>
      </c>
      <c r="J49" s="3" t="e">
        <f>COUNTIFS('[1]UnderGrad M2'!$C$2:$C$2800,$B49,'[1]UnderGrad M2'!$H$2:$H$2800,J$1)</f>
        <v>#VALUE!</v>
      </c>
      <c r="K49" s="3" t="e">
        <f>COUNTIFS('[1]UnderGrad M2'!$C$2:$C$2800,$B49,'[1]UnderGrad M2'!$H$2:$H$2800,K$1)</f>
        <v>#VALUE!</v>
      </c>
      <c r="L49" s="3" t="e">
        <f>COUNTIFS('[1]UnderGrad M2'!$C$2:$C$2800,$B49,'[1]UnderGrad M2'!$H$2:$H$2800,L$1)</f>
        <v>#VALUE!</v>
      </c>
      <c r="M49" s="3" t="e">
        <f>COUNTIFS('[1]UnderGrad M2'!$C$2:$C$2800,$B49,'[1]UnderGrad M2'!$H$2:$H$2800,M$1)</f>
        <v>#VALUE!</v>
      </c>
      <c r="N49" s="3" t="e">
        <f>COUNTIFS('[1]UnderGrad M2'!$C$2:$C$2800,$B49,'[1]UnderGrad M2'!$H$2:$H$2800,N$1)</f>
        <v>#VALUE!</v>
      </c>
      <c r="O49" s="3" t="e">
        <f>COUNTIFS('[1]UnderGrad M2'!$C$2:$C$2800,$B49,'[1]UnderGrad M2'!$H$2:$H$2800,O$1)</f>
        <v>#VALUE!</v>
      </c>
      <c r="P49" s="3" t="e">
        <f>COUNTIFS('[1]UnderGrad M2'!$C$2:$C$2800,$B49,'[1]UnderGrad M2'!$H$2:$H$2800,P$1)</f>
        <v>#VALUE!</v>
      </c>
      <c r="Q49" s="3" t="e">
        <f>COUNTIFS('[1]UnderGrad M2'!$C$2:$C$2800,$B49,'[1]UnderGrad M2'!$H$2:$H$2800,Q$1)</f>
        <v>#VALUE!</v>
      </c>
      <c r="R49" s="3" t="e">
        <f>COUNTIFS('[1]UnderGrad M2'!$C$2:$C$2800,$B49,'[1]UnderGrad M2'!$H$2:$H$2800,R$1)</f>
        <v>#VALUE!</v>
      </c>
      <c r="S49" s="3" t="str">
        <f>VLOOKUP($B49,'[1]UnderGrad M2'!$C$2:$Y$2800,S$1,FALSE)</f>
        <v>UGRD</v>
      </c>
      <c r="T49" s="3" t="str">
        <f>IF(VLOOKUP($B49,'[1]UnderGrad M2'!$C$2:$Y$2800,T$1,FALSE)="","",VLOOKUP($B49,'[1]UnderGrad M2'!$C$2:$Y$2800,T$1,FALSE))</f>
        <v>Prehistory of Southwest Asia and Egypt: From the Earliest Humans to the Rise of Civilization</v>
      </c>
      <c r="U49" s="3" t="str">
        <f>IF(VLOOKUP($B49,'[1]UnderGrad M2'!$C$2:$Y$2800,U$1,FALSE)="","",VLOOKUP($B49,'[1]UnderGrad M2'!$C$2:$Y$2800,U$1,FALSE))</f>
        <v>This course surveys the archaeology of the Middle East focusing on major milestones in human history, including the initial expansion of humans out of Africa, human-Neanderthal interactions, the development of agriculture, and the rise of the world's first states and empires.</v>
      </c>
      <c r="V49" s="3" t="e">
        <f t="shared" si="0"/>
        <v>#VALUE!</v>
      </c>
    </row>
    <row r="50" spans="1:22" x14ac:dyDescent="0.25">
      <c r="A50" s="3" t="str">
        <f>IF(VLOOKUP($B50,'[1]UnderGrad M2'!$C$2:$Y$2800,13,FALSE)="","M2",VLOOKUP($B50,'[1]UnderGrad M2'!$C$2:$Y$2800,13,FALSE))</f>
        <v>M 2</v>
      </c>
      <c r="B50" s="3" t="s">
        <v>724</v>
      </c>
      <c r="C50" s="3" t="str">
        <f>VLOOKUP($B50,'[1]UnderGrad M2'!$C$2:$Y$2800,C$1,FALSE)</f>
        <v>ANTH</v>
      </c>
      <c r="D50" s="3">
        <f>VLOOKUP($B50,'[1]UnderGrad M2'!$C$2:$Y$2800,D$1,FALSE)</f>
        <v>278</v>
      </c>
      <c r="E50" s="3" t="str">
        <f>VLOOKUP($B50,'[1]UnderGrad M2'!$C$2:$Y$2800,E$1,FALSE)</f>
        <v>WOMEN IN SCIENCE</v>
      </c>
      <c r="F50" s="3" t="str">
        <f>IF(VLOOKUP($B50,'[1]UnderGrad M2'!$C$2:$Y$2800,F$1,FALSE)="","",VLOOKUP($B50,'[1]UnderGrad M2'!$C$2:$Y$2800,F$1,FALSE))</f>
        <v/>
      </c>
      <c r="G50" s="3" t="e">
        <f>COUNTIFS('[1]UnderGrad M2'!$C$2:$C$2800,$B50,'[1]UnderGrad M2'!$H$2:$H$2800,G$1)</f>
        <v>#VALUE!</v>
      </c>
      <c r="H50" s="3" t="e">
        <f>COUNTIFS('[1]UnderGrad M2'!$C$2:$C$2800,$B50,'[1]UnderGrad M2'!$H$2:$H$2800,H$1)</f>
        <v>#VALUE!</v>
      </c>
      <c r="I50" s="3" t="e">
        <f>COUNTIFS('[1]UnderGrad M2'!$C$2:$C$2800,$B50,'[1]UnderGrad M2'!$H$2:$H$2800,I$1)</f>
        <v>#VALUE!</v>
      </c>
      <c r="J50" s="3" t="e">
        <f>COUNTIFS('[1]UnderGrad M2'!$C$2:$C$2800,$B50,'[1]UnderGrad M2'!$H$2:$H$2800,J$1)</f>
        <v>#VALUE!</v>
      </c>
      <c r="K50" s="3" t="e">
        <f>COUNTIFS('[1]UnderGrad M2'!$C$2:$C$2800,$B50,'[1]UnderGrad M2'!$H$2:$H$2800,K$1)</f>
        <v>#VALUE!</v>
      </c>
      <c r="L50" s="3" t="e">
        <f>COUNTIFS('[1]UnderGrad M2'!$C$2:$C$2800,$B50,'[1]UnderGrad M2'!$H$2:$H$2800,L$1)</f>
        <v>#VALUE!</v>
      </c>
      <c r="M50" s="3" t="e">
        <f>COUNTIFS('[1]UnderGrad M2'!$C$2:$C$2800,$B50,'[1]UnderGrad M2'!$H$2:$H$2800,M$1)</f>
        <v>#VALUE!</v>
      </c>
      <c r="N50" s="3" t="e">
        <f>COUNTIFS('[1]UnderGrad M2'!$C$2:$C$2800,$B50,'[1]UnderGrad M2'!$H$2:$H$2800,N$1)</f>
        <v>#VALUE!</v>
      </c>
      <c r="O50" s="3" t="e">
        <f>COUNTIFS('[1]UnderGrad M2'!$C$2:$C$2800,$B50,'[1]UnderGrad M2'!$H$2:$H$2800,O$1)</f>
        <v>#VALUE!</v>
      </c>
      <c r="P50" s="3" t="e">
        <f>COUNTIFS('[1]UnderGrad M2'!$C$2:$C$2800,$B50,'[1]UnderGrad M2'!$H$2:$H$2800,P$1)</f>
        <v>#VALUE!</v>
      </c>
      <c r="Q50" s="3" t="e">
        <f>COUNTIFS('[1]UnderGrad M2'!$C$2:$C$2800,$B50,'[1]UnderGrad M2'!$H$2:$H$2800,Q$1)</f>
        <v>#VALUE!</v>
      </c>
      <c r="R50" s="3" t="e">
        <f>COUNTIFS('[1]UnderGrad M2'!$C$2:$C$2800,$B50,'[1]UnderGrad M2'!$H$2:$H$2800,R$1)</f>
        <v>#VALUE!</v>
      </c>
      <c r="S50" s="3" t="str">
        <f>VLOOKUP($B50,'[1]UnderGrad M2'!$C$2:$Y$2800,S$1,FALSE)</f>
        <v>UGRD</v>
      </c>
      <c r="T50" s="3" t="str">
        <f>IF(VLOOKUP($B50,'[1]UnderGrad M2'!$C$2:$Y$2800,T$1,FALSE)="","",VLOOKUP($B50,'[1]UnderGrad M2'!$C$2:$Y$2800,T$1,FALSE))</f>
        <v>Women in Science</v>
      </c>
      <c r="U50" s="3" t="str">
        <f>IF(VLOOKUP($B50,'[1]UnderGrad M2'!$C$2:$Y$2800,U$1,FALSE)="","",VLOOKUP($B50,'[1]UnderGrad M2'!$C$2:$Y$2800,U$1,FALSE))</f>
        <v>Damsel in distress: sexual harassment in cyber space; histories of hate; race and social media; Indigenous circuits: Navajo women and the racialization of early electronics manufacture; the production of young rural woman as low-tech laboring subjects in China; Free labor: producing culture for the digital economy; erasure and women's work; making technology masculine</v>
      </c>
      <c r="V50" s="3" t="e">
        <f t="shared" si="0"/>
        <v>#VALUE!</v>
      </c>
    </row>
    <row r="51" spans="1:22" x14ac:dyDescent="0.25">
      <c r="A51" s="3" t="str">
        <f>IF(VLOOKUP($B51,'[1]UnderGrad M2'!$C$2:$Y$2800,13,FALSE)="","M2",VLOOKUP($B51,'[1]UnderGrad M2'!$C$2:$Y$2800,13,FALSE))</f>
        <v>M 2</v>
      </c>
      <c r="B51" s="3" t="s">
        <v>725</v>
      </c>
      <c r="C51" s="3" t="str">
        <f>VLOOKUP($B51,'[1]UnderGrad M2'!$C$2:$Y$2800,C$1,FALSE)</f>
        <v>ANTH</v>
      </c>
      <c r="D51" s="3">
        <f>VLOOKUP($B51,'[1]UnderGrad M2'!$C$2:$Y$2800,D$1,FALSE)</f>
        <v>280</v>
      </c>
      <c r="E51" s="3" t="str">
        <f>VLOOKUP($B51,'[1]UnderGrad M2'!$C$2:$Y$2800,E$1,FALSE)</f>
        <v>ANTH OF WAR AND PEACE</v>
      </c>
      <c r="F51" s="3" t="str">
        <f>IF(VLOOKUP($B51,'[1]UnderGrad M2'!$C$2:$Y$2800,F$1,FALSE)="","",VLOOKUP($B51,'[1]UnderGrad M2'!$C$2:$Y$2800,F$1,FALSE))</f>
        <v/>
      </c>
      <c r="G51" s="3" t="e">
        <f>COUNTIFS('[1]UnderGrad M2'!$C$2:$C$2800,$B51,'[1]UnderGrad M2'!$H$2:$H$2800,G$1)</f>
        <v>#VALUE!</v>
      </c>
      <c r="H51" s="3" t="e">
        <f>COUNTIFS('[1]UnderGrad M2'!$C$2:$C$2800,$B51,'[1]UnderGrad M2'!$H$2:$H$2800,H$1)</f>
        <v>#VALUE!</v>
      </c>
      <c r="I51" s="3" t="e">
        <f>COUNTIFS('[1]UnderGrad M2'!$C$2:$C$2800,$B51,'[1]UnderGrad M2'!$H$2:$H$2800,I$1)</f>
        <v>#VALUE!</v>
      </c>
      <c r="J51" s="3" t="e">
        <f>COUNTIFS('[1]UnderGrad M2'!$C$2:$C$2800,$B51,'[1]UnderGrad M2'!$H$2:$H$2800,J$1)</f>
        <v>#VALUE!</v>
      </c>
      <c r="K51" s="3" t="e">
        <f>COUNTIFS('[1]UnderGrad M2'!$C$2:$C$2800,$B51,'[1]UnderGrad M2'!$H$2:$H$2800,K$1)</f>
        <v>#VALUE!</v>
      </c>
      <c r="L51" s="3" t="e">
        <f>COUNTIFS('[1]UnderGrad M2'!$C$2:$C$2800,$B51,'[1]UnderGrad M2'!$H$2:$H$2800,L$1)</f>
        <v>#VALUE!</v>
      </c>
      <c r="M51" s="3" t="e">
        <f>COUNTIFS('[1]UnderGrad M2'!$C$2:$C$2800,$B51,'[1]UnderGrad M2'!$H$2:$H$2800,M$1)</f>
        <v>#VALUE!</v>
      </c>
      <c r="N51" s="3" t="e">
        <f>COUNTIFS('[1]UnderGrad M2'!$C$2:$C$2800,$B51,'[1]UnderGrad M2'!$H$2:$H$2800,N$1)</f>
        <v>#VALUE!</v>
      </c>
      <c r="O51" s="3" t="e">
        <f>COUNTIFS('[1]UnderGrad M2'!$C$2:$C$2800,$B51,'[1]UnderGrad M2'!$H$2:$H$2800,O$1)</f>
        <v>#VALUE!</v>
      </c>
      <c r="P51" s="3" t="e">
        <f>COUNTIFS('[1]UnderGrad M2'!$C$2:$C$2800,$B51,'[1]UnderGrad M2'!$H$2:$H$2800,P$1)</f>
        <v>#VALUE!</v>
      </c>
      <c r="Q51" s="3" t="e">
        <f>COUNTIFS('[1]UnderGrad M2'!$C$2:$C$2800,$B51,'[1]UnderGrad M2'!$H$2:$H$2800,Q$1)</f>
        <v>#VALUE!</v>
      </c>
      <c r="R51" s="3" t="e">
        <f>COUNTIFS('[1]UnderGrad M2'!$C$2:$C$2800,$B51,'[1]UnderGrad M2'!$H$2:$H$2800,R$1)</f>
        <v>#VALUE!</v>
      </c>
      <c r="S51" s="3" t="str">
        <f>VLOOKUP($B51,'[1]UnderGrad M2'!$C$2:$Y$2800,S$1,FALSE)</f>
        <v>UGRD</v>
      </c>
      <c r="T51" s="3" t="str">
        <f>IF(VLOOKUP($B51,'[1]UnderGrad M2'!$C$2:$Y$2800,T$1,FALSE)="","",VLOOKUP($B51,'[1]UnderGrad M2'!$C$2:$Y$2800,T$1,FALSE))</f>
        <v>Anthropology of War and Peace</v>
      </c>
      <c r="U51" s="3" t="str">
        <f>IF(VLOOKUP($B51,'[1]UnderGrad M2'!$C$2:$Y$2800,U$1,FALSE)="","",VLOOKUP($B51,'[1]UnderGrad M2'!$C$2:$Y$2800,U$1,FALSE))</f>
        <v>Cross-cultural perspectives on war in its relation to society, including Western and non-Western examples. Surveys political, economic, and cultural approaches to warfare and peacemaking.</v>
      </c>
      <c r="V51" s="3" t="e">
        <f t="shared" si="0"/>
        <v>#VALUE!</v>
      </c>
    </row>
    <row r="52" spans="1:22" x14ac:dyDescent="0.25">
      <c r="A52" s="3" t="str">
        <f>IF(VLOOKUP($B52,'[1]UnderGrad M2'!$C$2:$Y$2800,13,FALSE)="","M2",VLOOKUP($B52,'[1]UnderGrad M2'!$C$2:$Y$2800,13,FALSE))</f>
        <v>M 2</v>
      </c>
      <c r="B52" s="3" t="s">
        <v>726</v>
      </c>
      <c r="C52" s="3" t="str">
        <f>VLOOKUP($B52,'[1]UnderGrad M2'!$C$2:$Y$2800,C$1,FALSE)</f>
        <v>ANTH</v>
      </c>
      <c r="D52" s="3">
        <f>VLOOKUP($B52,'[1]UnderGrad M2'!$C$2:$Y$2800,D$1,FALSE)</f>
        <v>284</v>
      </c>
      <c r="E52" s="3" t="str">
        <f>VLOOKUP($B52,'[1]UnderGrad M2'!$C$2:$Y$2800,E$1,FALSE)</f>
        <v>CULTURE &amp; CONSUMPTION</v>
      </c>
      <c r="F52" s="3" t="str">
        <f>IF(VLOOKUP($B52,'[1]UnderGrad M2'!$C$2:$Y$2800,F$1,FALSE)="","",VLOOKUP($B52,'[1]UnderGrad M2'!$C$2:$Y$2800,F$1,FALSE))</f>
        <v/>
      </c>
      <c r="G52" s="3" t="e">
        <f>COUNTIFS('[1]UnderGrad M2'!$C$2:$C$2800,$B52,'[1]UnderGrad M2'!$H$2:$H$2800,G$1)</f>
        <v>#VALUE!</v>
      </c>
      <c r="H52" s="3" t="e">
        <f>COUNTIFS('[1]UnderGrad M2'!$C$2:$C$2800,$B52,'[1]UnderGrad M2'!$H$2:$H$2800,H$1)</f>
        <v>#VALUE!</v>
      </c>
      <c r="I52" s="3" t="e">
        <f>COUNTIFS('[1]UnderGrad M2'!$C$2:$C$2800,$B52,'[1]UnderGrad M2'!$H$2:$H$2800,I$1)</f>
        <v>#VALUE!</v>
      </c>
      <c r="J52" s="3" t="e">
        <f>COUNTIFS('[1]UnderGrad M2'!$C$2:$C$2800,$B52,'[1]UnderGrad M2'!$H$2:$H$2800,J$1)</f>
        <v>#VALUE!</v>
      </c>
      <c r="K52" s="3" t="e">
        <f>COUNTIFS('[1]UnderGrad M2'!$C$2:$C$2800,$B52,'[1]UnderGrad M2'!$H$2:$H$2800,K$1)</f>
        <v>#VALUE!</v>
      </c>
      <c r="L52" s="3" t="e">
        <f>COUNTIFS('[1]UnderGrad M2'!$C$2:$C$2800,$B52,'[1]UnderGrad M2'!$H$2:$H$2800,L$1)</f>
        <v>#VALUE!</v>
      </c>
      <c r="M52" s="3" t="e">
        <f>COUNTIFS('[1]UnderGrad M2'!$C$2:$C$2800,$B52,'[1]UnderGrad M2'!$H$2:$H$2800,M$1)</f>
        <v>#VALUE!</v>
      </c>
      <c r="N52" s="3" t="e">
        <f>COUNTIFS('[1]UnderGrad M2'!$C$2:$C$2800,$B52,'[1]UnderGrad M2'!$H$2:$H$2800,N$1)</f>
        <v>#VALUE!</v>
      </c>
      <c r="O52" s="3" t="e">
        <f>COUNTIFS('[1]UnderGrad M2'!$C$2:$C$2800,$B52,'[1]UnderGrad M2'!$H$2:$H$2800,O$1)</f>
        <v>#VALUE!</v>
      </c>
      <c r="P52" s="3" t="e">
        <f>COUNTIFS('[1]UnderGrad M2'!$C$2:$C$2800,$B52,'[1]UnderGrad M2'!$H$2:$H$2800,P$1)</f>
        <v>#VALUE!</v>
      </c>
      <c r="Q52" s="3" t="e">
        <f>COUNTIFS('[1]UnderGrad M2'!$C$2:$C$2800,$B52,'[1]UnderGrad M2'!$H$2:$H$2800,Q$1)</f>
        <v>#VALUE!</v>
      </c>
      <c r="R52" s="3" t="e">
        <f>COUNTIFS('[1]UnderGrad M2'!$C$2:$C$2800,$B52,'[1]UnderGrad M2'!$H$2:$H$2800,R$1)</f>
        <v>#VALUE!</v>
      </c>
      <c r="S52" s="3" t="str">
        <f>VLOOKUP($B52,'[1]UnderGrad M2'!$C$2:$Y$2800,S$1,FALSE)</f>
        <v>UGRD</v>
      </c>
      <c r="T52" s="3" t="str">
        <f>IF(VLOOKUP($B52,'[1]UnderGrad M2'!$C$2:$Y$2800,T$1,FALSE)="","",VLOOKUP($B52,'[1]UnderGrad M2'!$C$2:$Y$2800,T$1,FALSE))</f>
        <v>Culture and Consumption</v>
      </c>
      <c r="U52" s="3" t="str">
        <f>IF(VLOOKUP($B52,'[1]UnderGrad M2'!$C$2:$Y$2800,U$1,FALSE)="","",VLOOKUP($B52,'[1]UnderGrad M2'!$C$2:$Y$2800,U$1,FALSE))</f>
        <v>A cross-cultural look at gift giving, commodities, and status symbols.  Course explores branded commodities, materialism as a factor in cultural change, global consumer culture, and local alternatives.</v>
      </c>
      <c r="V52" s="3" t="e">
        <f t="shared" si="0"/>
        <v>#VALUE!</v>
      </c>
    </row>
    <row r="53" spans="1:22" x14ac:dyDescent="0.25">
      <c r="A53" s="3" t="str">
        <f>IF(VLOOKUP($B53,'[1]UnderGrad M2'!$C$2:$Y$2800,13,FALSE)="","M2",VLOOKUP($B53,'[1]UnderGrad M2'!$C$2:$Y$2800,13,FALSE))</f>
        <v>M 2</v>
      </c>
      <c r="B53" s="3" t="s">
        <v>727</v>
      </c>
      <c r="C53" s="3" t="str">
        <f>VLOOKUP($B53,'[1]UnderGrad M2'!$C$2:$Y$2800,C$1,FALSE)</f>
        <v>ANTH</v>
      </c>
      <c r="D53" s="3">
        <f>VLOOKUP($B53,'[1]UnderGrad M2'!$C$2:$Y$2800,D$1,FALSE)</f>
        <v>294</v>
      </c>
      <c r="E53" s="3" t="str">
        <f>VLOOKUP($B53,'[1]UnderGrad M2'!$C$2:$Y$2800,E$1,FALSE)</f>
        <v>ANTH PERSP ON SOC &amp; CULTURE</v>
      </c>
      <c r="F53" s="3" t="str">
        <f>IF(VLOOKUP($B53,'[1]UnderGrad M2'!$C$2:$Y$2800,F$1,FALSE)="","",VLOOKUP($B53,'[1]UnderGrad M2'!$C$2:$Y$2800,F$1,FALSE))</f>
        <v/>
      </c>
      <c r="G53" s="3" t="e">
        <f>COUNTIFS('[1]UnderGrad M2'!$C$2:$C$2800,$B53,'[1]UnderGrad M2'!$H$2:$H$2800,G$1)</f>
        <v>#VALUE!</v>
      </c>
      <c r="H53" s="3" t="e">
        <f>COUNTIFS('[1]UnderGrad M2'!$C$2:$C$2800,$B53,'[1]UnderGrad M2'!$H$2:$H$2800,H$1)</f>
        <v>#VALUE!</v>
      </c>
      <c r="I53" s="3" t="e">
        <f>COUNTIFS('[1]UnderGrad M2'!$C$2:$C$2800,$B53,'[1]UnderGrad M2'!$H$2:$H$2800,I$1)</f>
        <v>#VALUE!</v>
      </c>
      <c r="J53" s="3" t="e">
        <f>COUNTIFS('[1]UnderGrad M2'!$C$2:$C$2800,$B53,'[1]UnderGrad M2'!$H$2:$H$2800,J$1)</f>
        <v>#VALUE!</v>
      </c>
      <c r="K53" s="3" t="e">
        <f>COUNTIFS('[1]UnderGrad M2'!$C$2:$C$2800,$B53,'[1]UnderGrad M2'!$H$2:$H$2800,K$1)</f>
        <v>#VALUE!</v>
      </c>
      <c r="L53" s="3" t="e">
        <f>COUNTIFS('[1]UnderGrad M2'!$C$2:$C$2800,$B53,'[1]UnderGrad M2'!$H$2:$H$2800,L$1)</f>
        <v>#VALUE!</v>
      </c>
      <c r="M53" s="3" t="e">
        <f>COUNTIFS('[1]UnderGrad M2'!$C$2:$C$2800,$B53,'[1]UnderGrad M2'!$H$2:$H$2800,M$1)</f>
        <v>#VALUE!</v>
      </c>
      <c r="N53" s="3" t="e">
        <f>COUNTIFS('[1]UnderGrad M2'!$C$2:$C$2800,$B53,'[1]UnderGrad M2'!$H$2:$H$2800,N$1)</f>
        <v>#VALUE!</v>
      </c>
      <c r="O53" s="3" t="e">
        <f>COUNTIFS('[1]UnderGrad M2'!$C$2:$C$2800,$B53,'[1]UnderGrad M2'!$H$2:$H$2800,O$1)</f>
        <v>#VALUE!</v>
      </c>
      <c r="P53" s="3" t="e">
        <f>COUNTIFS('[1]UnderGrad M2'!$C$2:$C$2800,$B53,'[1]UnderGrad M2'!$H$2:$H$2800,P$1)</f>
        <v>#VALUE!</v>
      </c>
      <c r="Q53" s="3" t="e">
        <f>COUNTIFS('[1]UnderGrad M2'!$C$2:$C$2800,$B53,'[1]UnderGrad M2'!$H$2:$H$2800,Q$1)</f>
        <v>#VALUE!</v>
      </c>
      <c r="R53" s="3" t="e">
        <f>COUNTIFS('[1]UnderGrad M2'!$C$2:$C$2800,$B53,'[1]UnderGrad M2'!$H$2:$H$2800,R$1)</f>
        <v>#VALUE!</v>
      </c>
      <c r="S53" s="3" t="str">
        <f>VLOOKUP($B53,'[1]UnderGrad M2'!$C$2:$Y$2800,S$1,FALSE)</f>
        <v>UGRD</v>
      </c>
      <c r="T53" s="3" t="str">
        <f>IF(VLOOKUP($B53,'[1]UnderGrad M2'!$C$2:$Y$2800,T$1,FALSE)="","",VLOOKUP($B53,'[1]UnderGrad M2'!$C$2:$Y$2800,T$1,FALSE))</f>
        <v>Anthropological Perspectives on Society and Culture</v>
      </c>
      <c r="U53" s="3" t="str">
        <f>IF(VLOOKUP($B53,'[1]UnderGrad M2'!$C$2:$Y$2800,U$1,FALSE)="","",VLOOKUP($B53,'[1]UnderGrad M2'!$C$2:$Y$2800,U$1,FALSE))</f>
        <v>Examines major theoretical perspectives that anthropologists have used to explain cultural diversity, social organization, and relations among societies. The class will offer a historical look at how anthropology developed its commitment to holism and ethnography and how contemporary debates have reshaped the field. Restricted to anthropology majors.</v>
      </c>
      <c r="V53" s="3" t="e">
        <f t="shared" si="0"/>
        <v>#VALUE!</v>
      </c>
    </row>
    <row r="54" spans="1:22" x14ac:dyDescent="0.25">
      <c r="A54" s="3" t="str">
        <f>IF(VLOOKUP($B54,'[1]UnderGrad M2'!$C$2:$Y$2800,13,FALSE)="","M2",VLOOKUP($B54,'[1]UnderGrad M2'!$C$2:$Y$2800,13,FALSE))</f>
        <v>M 2</v>
      </c>
      <c r="B54" s="3" t="s">
        <v>728</v>
      </c>
      <c r="C54" s="3" t="str">
        <f>VLOOKUP($B54,'[1]UnderGrad M2'!$C$2:$Y$2800,C$1,FALSE)</f>
        <v>ANTH</v>
      </c>
      <c r="D54" s="3">
        <f>VLOOKUP($B54,'[1]UnderGrad M2'!$C$2:$Y$2800,D$1,FALSE)</f>
        <v>318</v>
      </c>
      <c r="E54" s="3" t="str">
        <f>VLOOKUP($B54,'[1]UnderGrad M2'!$C$2:$Y$2800,E$1,FALSE)</f>
        <v>HUM GROWTH DEVELOP</v>
      </c>
      <c r="F54" s="3" t="str">
        <f>IF(VLOOKUP($B54,'[1]UnderGrad M2'!$C$2:$Y$2800,F$1,FALSE)="","",VLOOKUP($B54,'[1]UnderGrad M2'!$C$2:$Y$2800,F$1,FALSE))</f>
        <v/>
      </c>
      <c r="G54" s="3" t="e">
        <f>COUNTIFS('[1]UnderGrad M2'!$C$2:$C$2800,$B54,'[1]UnderGrad M2'!$H$2:$H$2800,G$1)</f>
        <v>#VALUE!</v>
      </c>
      <c r="H54" s="3" t="e">
        <f>COUNTIFS('[1]UnderGrad M2'!$C$2:$C$2800,$B54,'[1]UnderGrad M2'!$H$2:$H$2800,H$1)</f>
        <v>#VALUE!</v>
      </c>
      <c r="I54" s="3" t="e">
        <f>COUNTIFS('[1]UnderGrad M2'!$C$2:$C$2800,$B54,'[1]UnderGrad M2'!$H$2:$H$2800,I$1)</f>
        <v>#VALUE!</v>
      </c>
      <c r="J54" s="3" t="e">
        <f>COUNTIFS('[1]UnderGrad M2'!$C$2:$C$2800,$B54,'[1]UnderGrad M2'!$H$2:$H$2800,J$1)</f>
        <v>#VALUE!</v>
      </c>
      <c r="K54" s="3" t="e">
        <f>COUNTIFS('[1]UnderGrad M2'!$C$2:$C$2800,$B54,'[1]UnderGrad M2'!$H$2:$H$2800,K$1)</f>
        <v>#VALUE!</v>
      </c>
      <c r="L54" s="3" t="e">
        <f>COUNTIFS('[1]UnderGrad M2'!$C$2:$C$2800,$B54,'[1]UnderGrad M2'!$H$2:$H$2800,L$1)</f>
        <v>#VALUE!</v>
      </c>
      <c r="M54" s="3" t="e">
        <f>COUNTIFS('[1]UnderGrad M2'!$C$2:$C$2800,$B54,'[1]UnderGrad M2'!$H$2:$H$2800,M$1)</f>
        <v>#VALUE!</v>
      </c>
      <c r="N54" s="3" t="e">
        <f>COUNTIFS('[1]UnderGrad M2'!$C$2:$C$2800,$B54,'[1]UnderGrad M2'!$H$2:$H$2800,N$1)</f>
        <v>#VALUE!</v>
      </c>
      <c r="O54" s="3" t="e">
        <f>COUNTIFS('[1]UnderGrad M2'!$C$2:$C$2800,$B54,'[1]UnderGrad M2'!$H$2:$H$2800,O$1)</f>
        <v>#VALUE!</v>
      </c>
      <c r="P54" s="3" t="e">
        <f>COUNTIFS('[1]UnderGrad M2'!$C$2:$C$2800,$B54,'[1]UnderGrad M2'!$H$2:$H$2800,P$1)</f>
        <v>#VALUE!</v>
      </c>
      <c r="Q54" s="3" t="e">
        <f>COUNTIFS('[1]UnderGrad M2'!$C$2:$C$2800,$B54,'[1]UnderGrad M2'!$H$2:$H$2800,Q$1)</f>
        <v>#VALUE!</v>
      </c>
      <c r="R54" s="3" t="e">
        <f>COUNTIFS('[1]UnderGrad M2'!$C$2:$C$2800,$B54,'[1]UnderGrad M2'!$H$2:$H$2800,R$1)</f>
        <v>#VALUE!</v>
      </c>
      <c r="S54" s="3" t="str">
        <f>VLOOKUP($B54,'[1]UnderGrad M2'!$C$2:$Y$2800,S$1,FALSE)</f>
        <v>UGRD</v>
      </c>
      <c r="T54" s="3" t="str">
        <f>IF(VLOOKUP($B54,'[1]UnderGrad M2'!$C$2:$Y$2800,T$1,FALSE)="","",VLOOKUP($B54,'[1]UnderGrad M2'!$C$2:$Y$2800,T$1,FALSE))</f>
        <v>Human Growth and Development</v>
      </c>
      <c r="U54" s="3" t="str">
        <f>IF(VLOOKUP($B54,'[1]UnderGrad M2'!$C$2:$Y$2800,U$1,FALSE)="","",VLOOKUP($B54,'[1]UnderGrad M2'!$C$2:$Y$2800,U$1,FALSE))</f>
        <v>Comparative study of human growth and development from conception through adulthood. Special emphasis on evolutionary, biocultural, ecological, and social factors that influence growth.</v>
      </c>
      <c r="V54" s="3" t="e">
        <f t="shared" si="0"/>
        <v>#VALUE!</v>
      </c>
    </row>
    <row r="55" spans="1:22" x14ac:dyDescent="0.25">
      <c r="A55" s="3" t="str">
        <f>IF(VLOOKUP($B55,'[1]UnderGrad M2'!$C$2:$Y$2800,13,FALSE)="","M2",VLOOKUP($B55,'[1]UnderGrad M2'!$C$2:$Y$2800,13,FALSE))</f>
        <v>M 2</v>
      </c>
      <c r="B55" s="3" t="s">
        <v>729</v>
      </c>
      <c r="C55" s="3" t="str">
        <f>VLOOKUP($B55,'[1]UnderGrad M2'!$C$2:$Y$2800,C$1,FALSE)</f>
        <v>ANTH</v>
      </c>
      <c r="D55" s="3">
        <f>VLOOKUP($B55,'[1]UnderGrad M2'!$C$2:$Y$2800,D$1,FALSE)</f>
        <v>340</v>
      </c>
      <c r="E55" s="3" t="str">
        <f>VLOOKUP($B55,'[1]UnderGrad M2'!$C$2:$Y$2800,E$1,FALSE)</f>
        <v>SOUTHERN CULTURES</v>
      </c>
      <c r="F55" s="3" t="str">
        <f>IF(VLOOKUP($B55,'[1]UnderGrad M2'!$C$2:$Y$2800,F$1,FALSE)="","",VLOOKUP($B55,'[1]UnderGrad M2'!$C$2:$Y$2800,F$1,FALSE))</f>
        <v/>
      </c>
      <c r="G55" s="3" t="e">
        <f>COUNTIFS('[1]UnderGrad M2'!$C$2:$C$2800,$B55,'[1]UnderGrad M2'!$H$2:$H$2800,G$1)</f>
        <v>#VALUE!</v>
      </c>
      <c r="H55" s="3" t="e">
        <f>COUNTIFS('[1]UnderGrad M2'!$C$2:$C$2800,$B55,'[1]UnderGrad M2'!$H$2:$H$2800,H$1)</f>
        <v>#VALUE!</v>
      </c>
      <c r="I55" s="3" t="e">
        <f>COUNTIFS('[1]UnderGrad M2'!$C$2:$C$2800,$B55,'[1]UnderGrad M2'!$H$2:$H$2800,I$1)</f>
        <v>#VALUE!</v>
      </c>
      <c r="J55" s="3" t="e">
        <f>COUNTIFS('[1]UnderGrad M2'!$C$2:$C$2800,$B55,'[1]UnderGrad M2'!$H$2:$H$2800,J$1)</f>
        <v>#VALUE!</v>
      </c>
      <c r="K55" s="3" t="e">
        <f>COUNTIFS('[1]UnderGrad M2'!$C$2:$C$2800,$B55,'[1]UnderGrad M2'!$H$2:$H$2800,K$1)</f>
        <v>#VALUE!</v>
      </c>
      <c r="L55" s="3" t="e">
        <f>COUNTIFS('[1]UnderGrad M2'!$C$2:$C$2800,$B55,'[1]UnderGrad M2'!$H$2:$H$2800,L$1)</f>
        <v>#VALUE!</v>
      </c>
      <c r="M55" s="3" t="e">
        <f>COUNTIFS('[1]UnderGrad M2'!$C$2:$C$2800,$B55,'[1]UnderGrad M2'!$H$2:$H$2800,M$1)</f>
        <v>#VALUE!</v>
      </c>
      <c r="N55" s="3" t="e">
        <f>COUNTIFS('[1]UnderGrad M2'!$C$2:$C$2800,$B55,'[1]UnderGrad M2'!$H$2:$H$2800,N$1)</f>
        <v>#VALUE!</v>
      </c>
      <c r="O55" s="3" t="e">
        <f>COUNTIFS('[1]UnderGrad M2'!$C$2:$C$2800,$B55,'[1]UnderGrad M2'!$H$2:$H$2800,O$1)</f>
        <v>#VALUE!</v>
      </c>
      <c r="P55" s="3" t="e">
        <f>COUNTIFS('[1]UnderGrad M2'!$C$2:$C$2800,$B55,'[1]UnderGrad M2'!$H$2:$H$2800,P$1)</f>
        <v>#VALUE!</v>
      </c>
      <c r="Q55" s="3" t="e">
        <f>COUNTIFS('[1]UnderGrad M2'!$C$2:$C$2800,$B55,'[1]UnderGrad M2'!$H$2:$H$2800,Q$1)</f>
        <v>#VALUE!</v>
      </c>
      <c r="R55" s="3" t="e">
        <f>COUNTIFS('[1]UnderGrad M2'!$C$2:$C$2800,$B55,'[1]UnderGrad M2'!$H$2:$H$2800,R$1)</f>
        <v>#VALUE!</v>
      </c>
      <c r="S55" s="3" t="str">
        <f>VLOOKUP($B55,'[1]UnderGrad M2'!$C$2:$Y$2800,S$1,FALSE)</f>
        <v>UGRD</v>
      </c>
      <c r="T55" s="3" t="str">
        <f>IF(VLOOKUP($B55,'[1]UnderGrad M2'!$C$2:$Y$2800,T$1,FALSE)="","",VLOOKUP($B55,'[1]UnderGrad M2'!$C$2:$Y$2800,T$1,FALSE))</f>
        <v>Southern Styles, Southern Cultures</v>
      </c>
      <c r="U55" s="3" t="str">
        <f>IF(VLOOKUP($B55,'[1]UnderGrad M2'!$C$2:$Y$2800,U$1,FALSE)="","",VLOOKUP($B55,'[1]UnderGrad M2'!$C$2:$Y$2800,U$1,FALSE))</f>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
      <c r="V55" s="3" t="e">
        <f t="shared" si="0"/>
        <v>#VALUE!</v>
      </c>
    </row>
    <row r="56" spans="1:22" x14ac:dyDescent="0.25">
      <c r="A56" s="3" t="str">
        <f>IF(VLOOKUP($B56,'[1]UnderGrad M2'!$C$2:$Y$2800,13,FALSE)="","M2",VLOOKUP($B56,'[1]UnderGrad M2'!$C$2:$Y$2800,13,FALSE))</f>
        <v>M 2</v>
      </c>
      <c r="B56" s="3" t="s">
        <v>730</v>
      </c>
      <c r="C56" s="3" t="str">
        <f>VLOOKUP($B56,'[1]UnderGrad M2'!$C$2:$Y$2800,C$1,FALSE)</f>
        <v>ANTH</v>
      </c>
      <c r="D56" s="3">
        <f>VLOOKUP($B56,'[1]UnderGrad M2'!$C$2:$Y$2800,D$1,FALSE)</f>
        <v>347</v>
      </c>
      <c r="E56" s="3" t="str">
        <f>VLOOKUP($B56,'[1]UnderGrad M2'!$C$2:$Y$2800,E$1,FALSE)</f>
        <v>ANTHRO OF TRAVEL &amp; TOURISM</v>
      </c>
      <c r="F56" s="3" t="str">
        <f>IF(VLOOKUP($B56,'[1]UnderGrad M2'!$C$2:$Y$2800,F$1,FALSE)="","",VLOOKUP($B56,'[1]UnderGrad M2'!$C$2:$Y$2800,F$1,FALSE))</f>
        <v/>
      </c>
      <c r="G56" s="3" t="e">
        <f>COUNTIFS('[1]UnderGrad M2'!$C$2:$C$2800,$B56,'[1]UnderGrad M2'!$H$2:$H$2800,G$1)</f>
        <v>#VALUE!</v>
      </c>
      <c r="H56" s="3" t="e">
        <f>COUNTIFS('[1]UnderGrad M2'!$C$2:$C$2800,$B56,'[1]UnderGrad M2'!$H$2:$H$2800,H$1)</f>
        <v>#VALUE!</v>
      </c>
      <c r="I56" s="3" t="e">
        <f>COUNTIFS('[1]UnderGrad M2'!$C$2:$C$2800,$B56,'[1]UnderGrad M2'!$H$2:$H$2800,I$1)</f>
        <v>#VALUE!</v>
      </c>
      <c r="J56" s="3" t="e">
        <f>COUNTIFS('[1]UnderGrad M2'!$C$2:$C$2800,$B56,'[1]UnderGrad M2'!$H$2:$H$2800,J$1)</f>
        <v>#VALUE!</v>
      </c>
      <c r="K56" s="3" t="e">
        <f>COUNTIFS('[1]UnderGrad M2'!$C$2:$C$2800,$B56,'[1]UnderGrad M2'!$H$2:$H$2800,K$1)</f>
        <v>#VALUE!</v>
      </c>
      <c r="L56" s="3" t="e">
        <f>COUNTIFS('[1]UnderGrad M2'!$C$2:$C$2800,$B56,'[1]UnderGrad M2'!$H$2:$H$2800,L$1)</f>
        <v>#VALUE!</v>
      </c>
      <c r="M56" s="3" t="e">
        <f>COUNTIFS('[1]UnderGrad M2'!$C$2:$C$2800,$B56,'[1]UnderGrad M2'!$H$2:$H$2800,M$1)</f>
        <v>#VALUE!</v>
      </c>
      <c r="N56" s="3" t="e">
        <f>COUNTIFS('[1]UnderGrad M2'!$C$2:$C$2800,$B56,'[1]UnderGrad M2'!$H$2:$H$2800,N$1)</f>
        <v>#VALUE!</v>
      </c>
      <c r="O56" s="3" t="e">
        <f>COUNTIFS('[1]UnderGrad M2'!$C$2:$C$2800,$B56,'[1]UnderGrad M2'!$H$2:$H$2800,O$1)</f>
        <v>#VALUE!</v>
      </c>
      <c r="P56" s="3" t="e">
        <f>COUNTIFS('[1]UnderGrad M2'!$C$2:$C$2800,$B56,'[1]UnderGrad M2'!$H$2:$H$2800,P$1)</f>
        <v>#VALUE!</v>
      </c>
      <c r="Q56" s="3" t="e">
        <f>COUNTIFS('[1]UnderGrad M2'!$C$2:$C$2800,$B56,'[1]UnderGrad M2'!$H$2:$H$2800,Q$1)</f>
        <v>#VALUE!</v>
      </c>
      <c r="R56" s="3" t="e">
        <f>COUNTIFS('[1]UnderGrad M2'!$C$2:$C$2800,$B56,'[1]UnderGrad M2'!$H$2:$H$2800,R$1)</f>
        <v>#VALUE!</v>
      </c>
      <c r="S56" s="3" t="str">
        <f>VLOOKUP($B56,'[1]UnderGrad M2'!$C$2:$Y$2800,S$1,FALSE)</f>
        <v>UGRD</v>
      </c>
      <c r="T56" s="3" t="str">
        <f>IF(VLOOKUP($B56,'[1]UnderGrad M2'!$C$2:$Y$2800,T$1,FALSE)="","",VLOOKUP($B56,'[1]UnderGrad M2'!$C$2:$Y$2800,T$1,FALSE))</f>
        <v>Anthropology of Travel and Tourism</v>
      </c>
      <c r="U56" s="3" t="str">
        <f>IF(VLOOKUP($B56,'[1]UnderGrad M2'!$C$2:$Y$2800,U$1,FALSE)="","",VLOOKUP($B56,'[1]UnderGrad M2'!$C$2:$Y$2800,U$1,FALSE))</f>
        <v>This course considers anthropological approaches to travel and tourism in the contemporary world. We examine differences of race, class, gender, sexual orientation, and nationality in the experiences of travelers as well as of those who work in the service industries that accommodate travelers' needs--and the ways in which travel destinations are represented and marketed.</v>
      </c>
      <c r="V56" s="3" t="e">
        <f t="shared" si="0"/>
        <v>#VALUE!</v>
      </c>
    </row>
    <row r="57" spans="1:22" x14ac:dyDescent="0.25">
      <c r="A57" s="3" t="str">
        <f>IF(VLOOKUP($B57,'[1]UnderGrad M2'!$C$2:$Y$2800,13,FALSE)="","M2",VLOOKUP($B57,'[1]UnderGrad M2'!$C$2:$Y$2800,13,FALSE))</f>
        <v>M 2</v>
      </c>
      <c r="B57" s="3" t="s">
        <v>731</v>
      </c>
      <c r="C57" s="3" t="str">
        <f>VLOOKUP($B57,'[1]UnderGrad M2'!$C$2:$Y$2800,C$1,FALSE)</f>
        <v>ANTH</v>
      </c>
      <c r="D57" s="3">
        <f>VLOOKUP($B57,'[1]UnderGrad M2'!$C$2:$Y$2800,D$1,FALSE)</f>
        <v>370</v>
      </c>
      <c r="E57" s="3" t="str">
        <f>VLOOKUP($B57,'[1]UnderGrad M2'!$C$2:$Y$2800,E$1,FALSE)</f>
        <v>DESCENDANTS PROJECT</v>
      </c>
      <c r="F57" s="3" t="str">
        <f>IF(VLOOKUP($B57,'[1]UnderGrad M2'!$C$2:$Y$2800,F$1,FALSE)="","",VLOOKUP($B57,'[1]UnderGrad M2'!$C$2:$Y$2800,F$1,FALSE))</f>
        <v/>
      </c>
      <c r="G57" s="3" t="e">
        <f>COUNTIFS('[1]UnderGrad M2'!$C$2:$C$2800,$B57,'[1]UnderGrad M2'!$H$2:$H$2800,G$1)</f>
        <v>#VALUE!</v>
      </c>
      <c r="H57" s="3" t="e">
        <f>COUNTIFS('[1]UnderGrad M2'!$C$2:$C$2800,$B57,'[1]UnderGrad M2'!$H$2:$H$2800,H$1)</f>
        <v>#VALUE!</v>
      </c>
      <c r="I57" s="3" t="e">
        <f>COUNTIFS('[1]UnderGrad M2'!$C$2:$C$2800,$B57,'[1]UnderGrad M2'!$H$2:$H$2800,I$1)</f>
        <v>#VALUE!</v>
      </c>
      <c r="J57" s="3" t="e">
        <f>COUNTIFS('[1]UnderGrad M2'!$C$2:$C$2800,$B57,'[1]UnderGrad M2'!$H$2:$H$2800,J$1)</f>
        <v>#VALUE!</v>
      </c>
      <c r="K57" s="3" t="e">
        <f>COUNTIFS('[1]UnderGrad M2'!$C$2:$C$2800,$B57,'[1]UnderGrad M2'!$H$2:$H$2800,K$1)</f>
        <v>#VALUE!</v>
      </c>
      <c r="L57" s="3" t="e">
        <f>COUNTIFS('[1]UnderGrad M2'!$C$2:$C$2800,$B57,'[1]UnderGrad M2'!$H$2:$H$2800,L$1)</f>
        <v>#VALUE!</v>
      </c>
      <c r="M57" s="3" t="e">
        <f>COUNTIFS('[1]UnderGrad M2'!$C$2:$C$2800,$B57,'[1]UnderGrad M2'!$H$2:$H$2800,M$1)</f>
        <v>#VALUE!</v>
      </c>
      <c r="N57" s="3" t="e">
        <f>COUNTIFS('[1]UnderGrad M2'!$C$2:$C$2800,$B57,'[1]UnderGrad M2'!$H$2:$H$2800,N$1)</f>
        <v>#VALUE!</v>
      </c>
      <c r="O57" s="3" t="e">
        <f>COUNTIFS('[1]UnderGrad M2'!$C$2:$C$2800,$B57,'[1]UnderGrad M2'!$H$2:$H$2800,O$1)</f>
        <v>#VALUE!</v>
      </c>
      <c r="P57" s="3" t="e">
        <f>COUNTIFS('[1]UnderGrad M2'!$C$2:$C$2800,$B57,'[1]UnderGrad M2'!$H$2:$H$2800,P$1)</f>
        <v>#VALUE!</v>
      </c>
      <c r="Q57" s="3" t="e">
        <f>COUNTIFS('[1]UnderGrad M2'!$C$2:$C$2800,$B57,'[1]UnderGrad M2'!$H$2:$H$2800,Q$1)</f>
        <v>#VALUE!</v>
      </c>
      <c r="R57" s="3" t="e">
        <f>COUNTIFS('[1]UnderGrad M2'!$C$2:$C$2800,$B57,'[1]UnderGrad M2'!$H$2:$H$2800,R$1)</f>
        <v>#VALUE!</v>
      </c>
      <c r="S57" s="3" t="str">
        <f>VLOOKUP($B57,'[1]UnderGrad M2'!$C$2:$Y$2800,S$1,FALSE)</f>
        <v>UGRD</v>
      </c>
      <c r="T57" s="3" t="str">
        <f>IF(VLOOKUP($B57,'[1]UnderGrad M2'!$C$2:$Y$2800,T$1,FALSE)="","",VLOOKUP($B57,'[1]UnderGrad M2'!$C$2:$Y$2800,T$1,FALSE))</f>
        <v>Southern Legacies: The Descendants Project</v>
      </c>
      <c r="U57" s="3" t="str">
        <f>IF(VLOOKUP($B57,'[1]UnderGrad M2'!$C$2:$Y$2800,U$1,FALSE)="","",VLOOKUP($B57,'[1]UnderGrad M2'!$C$2:$Y$2800,U$1,FALSE))</f>
        <v>In this Course-based Undergraduate Research Experience (CURE) class, students will explore the legacy of racial terrorism in North Carolina. Students will search archival sources to discover the family histories of lynching victims, tracing those families to the present, interviewing their descendants, and working with communities to build public awareness of -- and perhaps public memorials to -- the victims of racial violence.</v>
      </c>
      <c r="V57" s="3" t="e">
        <f t="shared" si="0"/>
        <v>#VALUE!</v>
      </c>
    </row>
    <row r="58" spans="1:22" x14ac:dyDescent="0.25">
      <c r="A58" s="3" t="str">
        <f>IF(VLOOKUP($B58,'[1]UnderGrad M2'!$C$2:$Y$2800,13,FALSE)="","M2",VLOOKUP($B58,'[1]UnderGrad M2'!$C$2:$Y$2800,13,FALSE))</f>
        <v>M 2</v>
      </c>
      <c r="B58" s="3" t="s">
        <v>732</v>
      </c>
      <c r="C58" s="3" t="str">
        <f>VLOOKUP($B58,'[1]UnderGrad M2'!$C$2:$Y$2800,C$1,FALSE)</f>
        <v>ANTH</v>
      </c>
      <c r="D58" s="3">
        <f>VLOOKUP($B58,'[1]UnderGrad M2'!$C$2:$Y$2800,D$1,FALSE)</f>
        <v>390</v>
      </c>
      <c r="E58" s="3" t="str">
        <f>VLOOKUP($B58,'[1]UnderGrad M2'!$C$2:$Y$2800,E$1,FALSE)</f>
        <v>SPECIAL TOPICS: MEDICAL ANTH</v>
      </c>
      <c r="F58" s="3" t="str">
        <f>IF(VLOOKUP($B58,'[1]UnderGrad M2'!$C$2:$Y$2800,F$1,FALSE)="","",VLOOKUP($B58,'[1]UnderGrad M2'!$C$2:$Y$2800,F$1,FALSE))</f>
        <v/>
      </c>
      <c r="G58" s="3" t="e">
        <f>COUNTIFS('[1]UnderGrad M2'!$C$2:$C$2800,$B58,'[1]UnderGrad M2'!$H$2:$H$2800,G$1)</f>
        <v>#VALUE!</v>
      </c>
      <c r="H58" s="3" t="e">
        <f>COUNTIFS('[1]UnderGrad M2'!$C$2:$C$2800,$B58,'[1]UnderGrad M2'!$H$2:$H$2800,H$1)</f>
        <v>#VALUE!</v>
      </c>
      <c r="I58" s="3" t="e">
        <f>COUNTIFS('[1]UnderGrad M2'!$C$2:$C$2800,$B58,'[1]UnderGrad M2'!$H$2:$H$2800,I$1)</f>
        <v>#VALUE!</v>
      </c>
      <c r="J58" s="3" t="e">
        <f>COUNTIFS('[1]UnderGrad M2'!$C$2:$C$2800,$B58,'[1]UnderGrad M2'!$H$2:$H$2800,J$1)</f>
        <v>#VALUE!</v>
      </c>
      <c r="K58" s="3" t="e">
        <f>COUNTIFS('[1]UnderGrad M2'!$C$2:$C$2800,$B58,'[1]UnderGrad M2'!$H$2:$H$2800,K$1)</f>
        <v>#VALUE!</v>
      </c>
      <c r="L58" s="3" t="e">
        <f>COUNTIFS('[1]UnderGrad M2'!$C$2:$C$2800,$B58,'[1]UnderGrad M2'!$H$2:$H$2800,L$1)</f>
        <v>#VALUE!</v>
      </c>
      <c r="M58" s="3" t="e">
        <f>COUNTIFS('[1]UnderGrad M2'!$C$2:$C$2800,$B58,'[1]UnderGrad M2'!$H$2:$H$2800,M$1)</f>
        <v>#VALUE!</v>
      </c>
      <c r="N58" s="3" t="e">
        <f>COUNTIFS('[1]UnderGrad M2'!$C$2:$C$2800,$B58,'[1]UnderGrad M2'!$H$2:$H$2800,N$1)</f>
        <v>#VALUE!</v>
      </c>
      <c r="O58" s="3" t="e">
        <f>COUNTIFS('[1]UnderGrad M2'!$C$2:$C$2800,$B58,'[1]UnderGrad M2'!$H$2:$H$2800,O$1)</f>
        <v>#VALUE!</v>
      </c>
      <c r="P58" s="3" t="e">
        <f>COUNTIFS('[1]UnderGrad M2'!$C$2:$C$2800,$B58,'[1]UnderGrad M2'!$H$2:$H$2800,P$1)</f>
        <v>#VALUE!</v>
      </c>
      <c r="Q58" s="3" t="e">
        <f>COUNTIFS('[1]UnderGrad M2'!$C$2:$C$2800,$B58,'[1]UnderGrad M2'!$H$2:$H$2800,Q$1)</f>
        <v>#VALUE!</v>
      </c>
      <c r="R58" s="3" t="e">
        <f>COUNTIFS('[1]UnderGrad M2'!$C$2:$C$2800,$B58,'[1]UnderGrad M2'!$H$2:$H$2800,R$1)</f>
        <v>#VALUE!</v>
      </c>
      <c r="S58" s="3" t="str">
        <f>VLOOKUP($B58,'[1]UnderGrad M2'!$C$2:$Y$2800,S$1,FALSE)</f>
        <v>UGRD</v>
      </c>
      <c r="T58" s="3" t="str">
        <f>IF(VLOOKUP($B58,'[1]UnderGrad M2'!$C$2:$Y$2800,T$1,FALSE)="","",VLOOKUP($B58,'[1]UnderGrad M2'!$C$2:$Y$2800,T$1,FALSE))</f>
        <v/>
      </c>
      <c r="U58" s="3" t="str">
        <f>IF(VLOOKUP($B58,'[1]UnderGrad M2'!$C$2:$Y$2800,U$1,FALSE)="","",VLOOKUP($B58,'[1]UnderGrad M2'!$C$2:$Y$2800,U$1,FALSE))</f>
        <v/>
      </c>
      <c r="V58" s="3" t="e">
        <f t="shared" si="0"/>
        <v>#VALUE!</v>
      </c>
    </row>
    <row r="59" spans="1:22" x14ac:dyDescent="0.25">
      <c r="A59" s="3" t="str">
        <f>IF(VLOOKUP($B59,'[1]UnderGrad M2'!$C$2:$Y$2800,13,FALSE)="","M2",VLOOKUP($B59,'[1]UnderGrad M2'!$C$2:$Y$2800,13,FALSE))</f>
        <v>M 2</v>
      </c>
      <c r="B59" s="3" t="s">
        <v>733</v>
      </c>
      <c r="C59" s="3" t="str">
        <f>VLOOKUP($B59,'[1]UnderGrad M2'!$C$2:$Y$2800,C$1,FALSE)</f>
        <v>ANTH</v>
      </c>
      <c r="D59" s="3">
        <f>VLOOKUP($B59,'[1]UnderGrad M2'!$C$2:$Y$2800,D$1,FALSE)</f>
        <v>419</v>
      </c>
      <c r="E59" s="3" t="str">
        <f>VLOOKUP($B59,'[1]UnderGrad M2'!$C$2:$Y$2800,E$1,FALSE)</f>
        <v>ANTHROPOLOGICAL GIS</v>
      </c>
      <c r="F59" s="3" t="str">
        <f>IF(VLOOKUP($B59,'[1]UnderGrad M2'!$C$2:$Y$2800,F$1,FALSE)="","",VLOOKUP($B59,'[1]UnderGrad M2'!$C$2:$Y$2800,F$1,FALSE))</f>
        <v/>
      </c>
      <c r="G59" s="3" t="e">
        <f>COUNTIFS('[1]UnderGrad M2'!$C$2:$C$2800,$B59,'[1]UnderGrad M2'!$H$2:$H$2800,G$1)</f>
        <v>#VALUE!</v>
      </c>
      <c r="H59" s="3" t="e">
        <f>COUNTIFS('[1]UnderGrad M2'!$C$2:$C$2800,$B59,'[1]UnderGrad M2'!$H$2:$H$2800,H$1)</f>
        <v>#VALUE!</v>
      </c>
      <c r="I59" s="3" t="e">
        <f>COUNTIFS('[1]UnderGrad M2'!$C$2:$C$2800,$B59,'[1]UnderGrad M2'!$H$2:$H$2800,I$1)</f>
        <v>#VALUE!</v>
      </c>
      <c r="J59" s="3" t="e">
        <f>COUNTIFS('[1]UnderGrad M2'!$C$2:$C$2800,$B59,'[1]UnderGrad M2'!$H$2:$H$2800,J$1)</f>
        <v>#VALUE!</v>
      </c>
      <c r="K59" s="3" t="e">
        <f>COUNTIFS('[1]UnderGrad M2'!$C$2:$C$2800,$B59,'[1]UnderGrad M2'!$H$2:$H$2800,K$1)</f>
        <v>#VALUE!</v>
      </c>
      <c r="L59" s="3" t="e">
        <f>COUNTIFS('[1]UnderGrad M2'!$C$2:$C$2800,$B59,'[1]UnderGrad M2'!$H$2:$H$2800,L$1)</f>
        <v>#VALUE!</v>
      </c>
      <c r="M59" s="3" t="e">
        <f>COUNTIFS('[1]UnderGrad M2'!$C$2:$C$2800,$B59,'[1]UnderGrad M2'!$H$2:$H$2800,M$1)</f>
        <v>#VALUE!</v>
      </c>
      <c r="N59" s="3" t="e">
        <f>COUNTIFS('[1]UnderGrad M2'!$C$2:$C$2800,$B59,'[1]UnderGrad M2'!$H$2:$H$2800,N$1)</f>
        <v>#VALUE!</v>
      </c>
      <c r="O59" s="3" t="e">
        <f>COUNTIFS('[1]UnderGrad M2'!$C$2:$C$2800,$B59,'[1]UnderGrad M2'!$H$2:$H$2800,O$1)</f>
        <v>#VALUE!</v>
      </c>
      <c r="P59" s="3" t="e">
        <f>COUNTIFS('[1]UnderGrad M2'!$C$2:$C$2800,$B59,'[1]UnderGrad M2'!$H$2:$H$2800,P$1)</f>
        <v>#VALUE!</v>
      </c>
      <c r="Q59" s="3" t="e">
        <f>COUNTIFS('[1]UnderGrad M2'!$C$2:$C$2800,$B59,'[1]UnderGrad M2'!$H$2:$H$2800,Q$1)</f>
        <v>#VALUE!</v>
      </c>
      <c r="R59" s="3" t="e">
        <f>COUNTIFS('[1]UnderGrad M2'!$C$2:$C$2800,$B59,'[1]UnderGrad M2'!$H$2:$H$2800,R$1)</f>
        <v>#VALUE!</v>
      </c>
      <c r="S59" s="3" t="str">
        <f>VLOOKUP($B59,'[1]UnderGrad M2'!$C$2:$Y$2800,S$1,FALSE)</f>
        <v>UGRD</v>
      </c>
      <c r="T59" s="3" t="str">
        <f>IF(VLOOKUP($B59,'[1]UnderGrad M2'!$C$2:$Y$2800,T$1,FALSE)="","",VLOOKUP($B59,'[1]UnderGrad M2'!$C$2:$Y$2800,T$1,FALSE))</f>
        <v/>
      </c>
      <c r="U59" s="3" t="str">
        <f>IF(VLOOKUP($B59,'[1]UnderGrad M2'!$C$2:$Y$2800,U$1,FALSE)="","",VLOOKUP($B59,'[1]UnderGrad M2'!$C$2:$Y$2800,U$1,FALSE))</f>
        <v>This course explores applying GIS science technologies to anthropological problems. Students will learn GIS skills and apply them using spatial data.</v>
      </c>
      <c r="V59" s="3" t="e">
        <f t="shared" si="0"/>
        <v>#VALUE!</v>
      </c>
    </row>
    <row r="60" spans="1:22" x14ac:dyDescent="0.25">
      <c r="A60" s="3" t="str">
        <f>IF(VLOOKUP($B60,'[1]UnderGrad M2'!$C$2:$Y$2800,13,FALSE)="","M2",VLOOKUP($B60,'[1]UnderGrad M2'!$C$2:$Y$2800,13,FALSE))</f>
        <v>M 2</v>
      </c>
      <c r="B60" s="3" t="s">
        <v>734</v>
      </c>
      <c r="C60" s="3" t="str">
        <f>VLOOKUP($B60,'[1]UnderGrad M2'!$C$2:$Y$2800,C$1,FALSE)</f>
        <v>ANTH</v>
      </c>
      <c r="D60" s="3">
        <f>VLOOKUP($B60,'[1]UnderGrad M2'!$C$2:$Y$2800,D$1,FALSE)</f>
        <v>427</v>
      </c>
      <c r="E60" s="3" t="str">
        <f>VLOOKUP($B60,'[1]UnderGrad M2'!$C$2:$Y$2800,E$1,FALSE)</f>
        <v>RACE</v>
      </c>
      <c r="F60" s="3" t="str">
        <f>IF(VLOOKUP($B60,'[1]UnderGrad M2'!$C$2:$Y$2800,F$1,FALSE)="","",VLOOKUP($B60,'[1]UnderGrad M2'!$C$2:$Y$2800,F$1,FALSE))</f>
        <v/>
      </c>
      <c r="G60" s="3" t="e">
        <f>COUNTIFS('[1]UnderGrad M2'!$C$2:$C$2800,$B60,'[1]UnderGrad M2'!$H$2:$H$2800,G$1)</f>
        <v>#VALUE!</v>
      </c>
      <c r="H60" s="3" t="e">
        <f>COUNTIFS('[1]UnderGrad M2'!$C$2:$C$2800,$B60,'[1]UnderGrad M2'!$H$2:$H$2800,H$1)</f>
        <v>#VALUE!</v>
      </c>
      <c r="I60" s="3" t="e">
        <f>COUNTIFS('[1]UnderGrad M2'!$C$2:$C$2800,$B60,'[1]UnderGrad M2'!$H$2:$H$2800,I$1)</f>
        <v>#VALUE!</v>
      </c>
      <c r="J60" s="3" t="e">
        <f>COUNTIFS('[1]UnderGrad M2'!$C$2:$C$2800,$B60,'[1]UnderGrad M2'!$H$2:$H$2800,J$1)</f>
        <v>#VALUE!</v>
      </c>
      <c r="K60" s="3" t="e">
        <f>COUNTIFS('[1]UnderGrad M2'!$C$2:$C$2800,$B60,'[1]UnderGrad M2'!$H$2:$H$2800,K$1)</f>
        <v>#VALUE!</v>
      </c>
      <c r="L60" s="3" t="e">
        <f>COUNTIFS('[1]UnderGrad M2'!$C$2:$C$2800,$B60,'[1]UnderGrad M2'!$H$2:$H$2800,L$1)</f>
        <v>#VALUE!</v>
      </c>
      <c r="M60" s="3" t="e">
        <f>COUNTIFS('[1]UnderGrad M2'!$C$2:$C$2800,$B60,'[1]UnderGrad M2'!$H$2:$H$2800,M$1)</f>
        <v>#VALUE!</v>
      </c>
      <c r="N60" s="3" t="e">
        <f>COUNTIFS('[1]UnderGrad M2'!$C$2:$C$2800,$B60,'[1]UnderGrad M2'!$H$2:$H$2800,N$1)</f>
        <v>#VALUE!</v>
      </c>
      <c r="O60" s="3" t="e">
        <f>COUNTIFS('[1]UnderGrad M2'!$C$2:$C$2800,$B60,'[1]UnderGrad M2'!$H$2:$H$2800,O$1)</f>
        <v>#VALUE!</v>
      </c>
      <c r="P60" s="3" t="e">
        <f>COUNTIFS('[1]UnderGrad M2'!$C$2:$C$2800,$B60,'[1]UnderGrad M2'!$H$2:$H$2800,P$1)</f>
        <v>#VALUE!</v>
      </c>
      <c r="Q60" s="3" t="e">
        <f>COUNTIFS('[1]UnderGrad M2'!$C$2:$C$2800,$B60,'[1]UnderGrad M2'!$H$2:$H$2800,Q$1)</f>
        <v>#VALUE!</v>
      </c>
      <c r="R60" s="3" t="e">
        <f>COUNTIFS('[1]UnderGrad M2'!$C$2:$C$2800,$B60,'[1]UnderGrad M2'!$H$2:$H$2800,R$1)</f>
        <v>#VALUE!</v>
      </c>
      <c r="S60" s="3" t="str">
        <f>VLOOKUP($B60,'[1]UnderGrad M2'!$C$2:$Y$2800,S$1,FALSE)</f>
        <v>UGRD</v>
      </c>
      <c r="T60" s="3" t="str">
        <f>IF(VLOOKUP($B60,'[1]UnderGrad M2'!$C$2:$Y$2800,T$1,FALSE)="","",VLOOKUP($B60,'[1]UnderGrad M2'!$C$2:$Y$2800,T$1,FALSE))</f>
        <v>Race</v>
      </c>
      <c r="U60" s="3" t="str">
        <f>IF(VLOOKUP($B60,'[1]UnderGrad M2'!$C$2:$Y$2800,U$1,FALSE)="","",VLOOKUP($B60,'[1]UnderGrad M2'!$C$2:$Y$2800,U$1,FALSE))</f>
        <v>This course explores the history, politics, and social dimensions of race as a category. It examines the lived experience of race, racialization and racism, as well as the role of anthropology in contemporary and historic definitions of race.</v>
      </c>
      <c r="V60" s="3" t="e">
        <f t="shared" si="0"/>
        <v>#VALUE!</v>
      </c>
    </row>
    <row r="61" spans="1:22" x14ac:dyDescent="0.25">
      <c r="A61" s="3" t="str">
        <f>IF(VLOOKUP($B61,'[1]UnderGrad M2'!$C$2:$Y$2800,13,FALSE)="","M2",VLOOKUP($B61,'[1]UnderGrad M2'!$C$2:$Y$2800,13,FALSE))</f>
        <v>M 2</v>
      </c>
      <c r="B61" s="3" t="s">
        <v>735</v>
      </c>
      <c r="C61" s="3" t="str">
        <f>VLOOKUP($B61,'[1]UnderGrad M2'!$C$2:$Y$2800,C$1,FALSE)</f>
        <v>ANTH</v>
      </c>
      <c r="D61" s="3">
        <f>VLOOKUP($B61,'[1]UnderGrad M2'!$C$2:$Y$2800,D$1,FALSE)</f>
        <v>437</v>
      </c>
      <c r="E61" s="3" t="str">
        <f>VLOOKUP($B61,'[1]UnderGrad M2'!$C$2:$Y$2800,E$1,FALSE)</f>
        <v>EVOLUTIONARY MEDICINE</v>
      </c>
      <c r="F61" s="3" t="str">
        <f>IF(VLOOKUP($B61,'[1]UnderGrad M2'!$C$2:$Y$2800,F$1,FALSE)="","",VLOOKUP($B61,'[1]UnderGrad M2'!$C$2:$Y$2800,F$1,FALSE))</f>
        <v/>
      </c>
      <c r="G61" s="3" t="e">
        <f>COUNTIFS('[1]UnderGrad M2'!$C$2:$C$2800,$B61,'[1]UnderGrad M2'!$H$2:$H$2800,G$1)</f>
        <v>#VALUE!</v>
      </c>
      <c r="H61" s="3" t="e">
        <f>COUNTIFS('[1]UnderGrad M2'!$C$2:$C$2800,$B61,'[1]UnderGrad M2'!$H$2:$H$2800,H$1)</f>
        <v>#VALUE!</v>
      </c>
      <c r="I61" s="3" t="e">
        <f>COUNTIFS('[1]UnderGrad M2'!$C$2:$C$2800,$B61,'[1]UnderGrad M2'!$H$2:$H$2800,I$1)</f>
        <v>#VALUE!</v>
      </c>
      <c r="J61" s="3" t="e">
        <f>COUNTIFS('[1]UnderGrad M2'!$C$2:$C$2800,$B61,'[1]UnderGrad M2'!$H$2:$H$2800,J$1)</f>
        <v>#VALUE!</v>
      </c>
      <c r="K61" s="3" t="e">
        <f>COUNTIFS('[1]UnderGrad M2'!$C$2:$C$2800,$B61,'[1]UnderGrad M2'!$H$2:$H$2800,K$1)</f>
        <v>#VALUE!</v>
      </c>
      <c r="L61" s="3" t="e">
        <f>COUNTIFS('[1]UnderGrad M2'!$C$2:$C$2800,$B61,'[1]UnderGrad M2'!$H$2:$H$2800,L$1)</f>
        <v>#VALUE!</v>
      </c>
      <c r="M61" s="3" t="e">
        <f>COUNTIFS('[1]UnderGrad M2'!$C$2:$C$2800,$B61,'[1]UnderGrad M2'!$H$2:$H$2800,M$1)</f>
        <v>#VALUE!</v>
      </c>
      <c r="N61" s="3" t="e">
        <f>COUNTIFS('[1]UnderGrad M2'!$C$2:$C$2800,$B61,'[1]UnderGrad M2'!$H$2:$H$2800,N$1)</f>
        <v>#VALUE!</v>
      </c>
      <c r="O61" s="3" t="e">
        <f>COUNTIFS('[1]UnderGrad M2'!$C$2:$C$2800,$B61,'[1]UnderGrad M2'!$H$2:$H$2800,O$1)</f>
        <v>#VALUE!</v>
      </c>
      <c r="P61" s="3" t="e">
        <f>COUNTIFS('[1]UnderGrad M2'!$C$2:$C$2800,$B61,'[1]UnderGrad M2'!$H$2:$H$2800,P$1)</f>
        <v>#VALUE!</v>
      </c>
      <c r="Q61" s="3" t="e">
        <f>COUNTIFS('[1]UnderGrad M2'!$C$2:$C$2800,$B61,'[1]UnderGrad M2'!$H$2:$H$2800,Q$1)</f>
        <v>#VALUE!</v>
      </c>
      <c r="R61" s="3" t="e">
        <f>COUNTIFS('[1]UnderGrad M2'!$C$2:$C$2800,$B61,'[1]UnderGrad M2'!$H$2:$H$2800,R$1)</f>
        <v>#VALUE!</v>
      </c>
      <c r="S61" s="3" t="str">
        <f>VLOOKUP($B61,'[1]UnderGrad M2'!$C$2:$Y$2800,S$1,FALSE)</f>
        <v>UGRD</v>
      </c>
      <c r="T61" s="3" t="str">
        <f>IF(VLOOKUP($B61,'[1]UnderGrad M2'!$C$2:$Y$2800,T$1,FALSE)="","",VLOOKUP($B61,'[1]UnderGrad M2'!$C$2:$Y$2800,T$1,FALSE))</f>
        <v>Evolutionary Medicine</v>
      </c>
      <c r="U61" s="3" t="str">
        <f>IF(VLOOKUP($B61,'[1]UnderGrad M2'!$C$2:$Y$2800,U$1,FALSE)="","",VLOOKUP($B61,'[1]UnderGrad M2'!$C$2:$Y$2800,U$1,FALSE))</f>
        <v>This course explores evolutionary dimensions of variation in health and disease in human populations. Topics include biocultural and evolutionary models for the emergence of infectious and chronic diseases and cancers.</v>
      </c>
      <c r="V61" s="3" t="e">
        <f t="shared" si="0"/>
        <v>#VALUE!</v>
      </c>
    </row>
    <row r="62" spans="1:22" x14ac:dyDescent="0.25">
      <c r="A62" s="3" t="str">
        <f>IF(VLOOKUP($B62,'[1]UnderGrad M2'!$C$2:$Y$2800,13,FALSE)="","M2",VLOOKUP($B62,'[1]UnderGrad M2'!$C$2:$Y$2800,13,FALSE))</f>
        <v>M 2</v>
      </c>
      <c r="B62" s="3" t="s">
        <v>736</v>
      </c>
      <c r="C62" s="3" t="str">
        <f>VLOOKUP($B62,'[1]UnderGrad M2'!$C$2:$Y$2800,C$1,FALSE)</f>
        <v>ANTH</v>
      </c>
      <c r="D62" s="3">
        <f>VLOOKUP($B62,'[1]UnderGrad M2'!$C$2:$Y$2800,D$1,FALSE)</f>
        <v>443</v>
      </c>
      <c r="E62" s="3" t="str">
        <f>VLOOKUP($B62,'[1]UnderGrad M2'!$C$2:$Y$2800,E$1,FALSE)</f>
        <v>POLITICS REPRODUCTION</v>
      </c>
      <c r="F62" s="3" t="str">
        <f>IF(VLOOKUP($B62,'[1]UnderGrad M2'!$C$2:$Y$2800,F$1,FALSE)="","",VLOOKUP($B62,'[1]UnderGrad M2'!$C$2:$Y$2800,F$1,FALSE))</f>
        <v/>
      </c>
      <c r="G62" s="3" t="e">
        <f>COUNTIFS('[1]UnderGrad M2'!$C$2:$C$2800,$B62,'[1]UnderGrad M2'!$H$2:$H$2800,G$1)</f>
        <v>#VALUE!</v>
      </c>
      <c r="H62" s="3" t="e">
        <f>COUNTIFS('[1]UnderGrad M2'!$C$2:$C$2800,$B62,'[1]UnderGrad M2'!$H$2:$H$2800,H$1)</f>
        <v>#VALUE!</v>
      </c>
      <c r="I62" s="3" t="e">
        <f>COUNTIFS('[1]UnderGrad M2'!$C$2:$C$2800,$B62,'[1]UnderGrad M2'!$H$2:$H$2800,I$1)</f>
        <v>#VALUE!</v>
      </c>
      <c r="J62" s="3" t="e">
        <f>COUNTIFS('[1]UnderGrad M2'!$C$2:$C$2800,$B62,'[1]UnderGrad M2'!$H$2:$H$2800,J$1)</f>
        <v>#VALUE!</v>
      </c>
      <c r="K62" s="3" t="e">
        <f>COUNTIFS('[1]UnderGrad M2'!$C$2:$C$2800,$B62,'[1]UnderGrad M2'!$H$2:$H$2800,K$1)</f>
        <v>#VALUE!</v>
      </c>
      <c r="L62" s="3" t="e">
        <f>COUNTIFS('[1]UnderGrad M2'!$C$2:$C$2800,$B62,'[1]UnderGrad M2'!$H$2:$H$2800,L$1)</f>
        <v>#VALUE!</v>
      </c>
      <c r="M62" s="3" t="e">
        <f>COUNTIFS('[1]UnderGrad M2'!$C$2:$C$2800,$B62,'[1]UnderGrad M2'!$H$2:$H$2800,M$1)</f>
        <v>#VALUE!</v>
      </c>
      <c r="N62" s="3" t="e">
        <f>COUNTIFS('[1]UnderGrad M2'!$C$2:$C$2800,$B62,'[1]UnderGrad M2'!$H$2:$H$2800,N$1)</f>
        <v>#VALUE!</v>
      </c>
      <c r="O62" s="3" t="e">
        <f>COUNTIFS('[1]UnderGrad M2'!$C$2:$C$2800,$B62,'[1]UnderGrad M2'!$H$2:$H$2800,O$1)</f>
        <v>#VALUE!</v>
      </c>
      <c r="P62" s="3" t="e">
        <f>COUNTIFS('[1]UnderGrad M2'!$C$2:$C$2800,$B62,'[1]UnderGrad M2'!$H$2:$H$2800,P$1)</f>
        <v>#VALUE!</v>
      </c>
      <c r="Q62" s="3" t="e">
        <f>COUNTIFS('[1]UnderGrad M2'!$C$2:$C$2800,$B62,'[1]UnderGrad M2'!$H$2:$H$2800,Q$1)</f>
        <v>#VALUE!</v>
      </c>
      <c r="R62" s="3" t="e">
        <f>COUNTIFS('[1]UnderGrad M2'!$C$2:$C$2800,$B62,'[1]UnderGrad M2'!$H$2:$H$2800,R$1)</f>
        <v>#VALUE!</v>
      </c>
      <c r="S62" s="3" t="str">
        <f>VLOOKUP($B62,'[1]UnderGrad M2'!$C$2:$Y$2800,S$1,FALSE)</f>
        <v>UGRD</v>
      </c>
      <c r="T62" s="3" t="str">
        <f>IF(VLOOKUP($B62,'[1]UnderGrad M2'!$C$2:$Y$2800,T$1,FALSE)="","",VLOOKUP($B62,'[1]UnderGrad M2'!$C$2:$Y$2800,T$1,FALSE))</f>
        <v>Cultures and Politics of Reproduction</v>
      </c>
      <c r="U62" s="3" t="str">
        <f>IF(VLOOKUP($B62,'[1]UnderGrad M2'!$C$2:$Y$2800,U$1,FALSE)="","",VLOOKUP($B62,'[1]UnderGrad M2'!$C$2:$Y$2800,U$1,FALSE))</f>
        <v>This course takes a cross-cultural approach to understanding how reproduction and associated phenomena become arenas where political debates are played out, and where global and local social relations are contested.</v>
      </c>
      <c r="V62" s="3" t="e">
        <f t="shared" si="0"/>
        <v>#VALUE!</v>
      </c>
    </row>
    <row r="63" spans="1:22" x14ac:dyDescent="0.25">
      <c r="A63" s="3" t="str">
        <f>IF(VLOOKUP($B63,'[1]UnderGrad M2'!$C$2:$Y$2800,13,FALSE)="","M2",VLOOKUP($B63,'[1]UnderGrad M2'!$C$2:$Y$2800,13,FALSE))</f>
        <v>M 2</v>
      </c>
      <c r="B63" s="3" t="s">
        <v>737</v>
      </c>
      <c r="C63" s="3" t="str">
        <f>VLOOKUP($B63,'[1]UnderGrad M2'!$C$2:$Y$2800,C$1,FALSE)</f>
        <v>ANTH</v>
      </c>
      <c r="D63" s="3">
        <f>VLOOKUP($B63,'[1]UnderGrad M2'!$C$2:$Y$2800,D$1,FALSE)</f>
        <v>445</v>
      </c>
      <c r="E63" s="3" t="str">
        <f>VLOOKUP($B63,'[1]UnderGrad M2'!$C$2:$Y$2800,E$1,FALSE)</f>
        <v>MIGRATION AND HEALTH</v>
      </c>
      <c r="F63" s="3" t="str">
        <f>IF(VLOOKUP($B63,'[1]UnderGrad M2'!$C$2:$Y$2800,F$1,FALSE)="","",VLOOKUP($B63,'[1]UnderGrad M2'!$C$2:$Y$2800,F$1,FALSE))</f>
        <v/>
      </c>
      <c r="G63" s="3" t="e">
        <f>COUNTIFS('[1]UnderGrad M2'!$C$2:$C$2800,$B63,'[1]UnderGrad M2'!$H$2:$H$2800,G$1)</f>
        <v>#VALUE!</v>
      </c>
      <c r="H63" s="3" t="e">
        <f>COUNTIFS('[1]UnderGrad M2'!$C$2:$C$2800,$B63,'[1]UnderGrad M2'!$H$2:$H$2800,H$1)</f>
        <v>#VALUE!</v>
      </c>
      <c r="I63" s="3" t="e">
        <f>COUNTIFS('[1]UnderGrad M2'!$C$2:$C$2800,$B63,'[1]UnderGrad M2'!$H$2:$H$2800,I$1)</f>
        <v>#VALUE!</v>
      </c>
      <c r="J63" s="3" t="e">
        <f>COUNTIFS('[1]UnderGrad M2'!$C$2:$C$2800,$B63,'[1]UnderGrad M2'!$H$2:$H$2800,J$1)</f>
        <v>#VALUE!</v>
      </c>
      <c r="K63" s="3" t="e">
        <f>COUNTIFS('[1]UnderGrad M2'!$C$2:$C$2800,$B63,'[1]UnderGrad M2'!$H$2:$H$2800,K$1)</f>
        <v>#VALUE!</v>
      </c>
      <c r="L63" s="3" t="e">
        <f>COUNTIFS('[1]UnderGrad M2'!$C$2:$C$2800,$B63,'[1]UnderGrad M2'!$H$2:$H$2800,L$1)</f>
        <v>#VALUE!</v>
      </c>
      <c r="M63" s="3" t="e">
        <f>COUNTIFS('[1]UnderGrad M2'!$C$2:$C$2800,$B63,'[1]UnderGrad M2'!$H$2:$H$2800,M$1)</f>
        <v>#VALUE!</v>
      </c>
      <c r="N63" s="3" t="e">
        <f>COUNTIFS('[1]UnderGrad M2'!$C$2:$C$2800,$B63,'[1]UnderGrad M2'!$H$2:$H$2800,N$1)</f>
        <v>#VALUE!</v>
      </c>
      <c r="O63" s="3" t="e">
        <f>COUNTIFS('[1]UnderGrad M2'!$C$2:$C$2800,$B63,'[1]UnderGrad M2'!$H$2:$H$2800,O$1)</f>
        <v>#VALUE!</v>
      </c>
      <c r="P63" s="3" t="e">
        <f>COUNTIFS('[1]UnderGrad M2'!$C$2:$C$2800,$B63,'[1]UnderGrad M2'!$H$2:$H$2800,P$1)</f>
        <v>#VALUE!</v>
      </c>
      <c r="Q63" s="3" t="e">
        <f>COUNTIFS('[1]UnderGrad M2'!$C$2:$C$2800,$B63,'[1]UnderGrad M2'!$H$2:$H$2800,Q$1)</f>
        <v>#VALUE!</v>
      </c>
      <c r="R63" s="3" t="e">
        <f>COUNTIFS('[1]UnderGrad M2'!$C$2:$C$2800,$B63,'[1]UnderGrad M2'!$H$2:$H$2800,R$1)</f>
        <v>#VALUE!</v>
      </c>
      <c r="S63" s="3" t="str">
        <f>VLOOKUP($B63,'[1]UnderGrad M2'!$C$2:$Y$2800,S$1,FALSE)</f>
        <v>UGRD</v>
      </c>
      <c r="T63" s="3" t="str">
        <f>IF(VLOOKUP($B63,'[1]UnderGrad M2'!$C$2:$Y$2800,T$1,FALSE)="","",VLOOKUP($B63,'[1]UnderGrad M2'!$C$2:$Y$2800,T$1,FALSE))</f>
        <v>Migration and Health</v>
      </c>
      <c r="U63" s="3" t="str">
        <f>IF(VLOOKUP($B63,'[1]UnderGrad M2'!$C$2:$Y$2800,U$1,FALSE)="","",VLOOKUP($B63,'[1]UnderGrad M2'!$C$2:$Y$2800,U$1,FALSE))</f>
        <v>This course examines the intersections between migration processes and the political, economic, and social dimensions of health and well-being among migrants, their families, and their communities.</v>
      </c>
      <c r="V63" s="3" t="e">
        <f t="shared" si="0"/>
        <v>#VALUE!</v>
      </c>
    </row>
    <row r="64" spans="1:22" x14ac:dyDescent="0.25">
      <c r="A64" s="3" t="str">
        <f>IF(VLOOKUP($B64,'[1]UnderGrad M2'!$C$2:$Y$2800,13,FALSE)="","M2",VLOOKUP($B64,'[1]UnderGrad M2'!$C$2:$Y$2800,13,FALSE))</f>
        <v>M 2</v>
      </c>
      <c r="B64" s="3" t="s">
        <v>738</v>
      </c>
      <c r="C64" s="3" t="str">
        <f>VLOOKUP($B64,'[1]UnderGrad M2'!$C$2:$Y$2800,C$1,FALSE)</f>
        <v>ANTH</v>
      </c>
      <c r="D64" s="3">
        <f>VLOOKUP($B64,'[1]UnderGrad M2'!$C$2:$Y$2800,D$1,FALSE)</f>
        <v>447</v>
      </c>
      <c r="E64" s="3" t="str">
        <f>VLOOKUP($B64,'[1]UnderGrad M2'!$C$2:$Y$2800,E$1,FALSE)</f>
        <v>ANTH OF WORK</v>
      </c>
      <c r="F64" s="3" t="str">
        <f>IF(VLOOKUP($B64,'[1]UnderGrad M2'!$C$2:$Y$2800,F$1,FALSE)="","",VLOOKUP($B64,'[1]UnderGrad M2'!$C$2:$Y$2800,F$1,FALSE))</f>
        <v/>
      </c>
      <c r="G64" s="3" t="e">
        <f>COUNTIFS('[1]UnderGrad M2'!$C$2:$C$2800,$B64,'[1]UnderGrad M2'!$H$2:$H$2800,G$1)</f>
        <v>#VALUE!</v>
      </c>
      <c r="H64" s="3" t="e">
        <f>COUNTIFS('[1]UnderGrad M2'!$C$2:$C$2800,$B64,'[1]UnderGrad M2'!$H$2:$H$2800,H$1)</f>
        <v>#VALUE!</v>
      </c>
      <c r="I64" s="3" t="e">
        <f>COUNTIFS('[1]UnderGrad M2'!$C$2:$C$2800,$B64,'[1]UnderGrad M2'!$H$2:$H$2800,I$1)</f>
        <v>#VALUE!</v>
      </c>
      <c r="J64" s="3" t="e">
        <f>COUNTIFS('[1]UnderGrad M2'!$C$2:$C$2800,$B64,'[1]UnderGrad M2'!$H$2:$H$2800,J$1)</f>
        <v>#VALUE!</v>
      </c>
      <c r="K64" s="3" t="e">
        <f>COUNTIFS('[1]UnderGrad M2'!$C$2:$C$2800,$B64,'[1]UnderGrad M2'!$H$2:$H$2800,K$1)</f>
        <v>#VALUE!</v>
      </c>
      <c r="L64" s="3" t="e">
        <f>COUNTIFS('[1]UnderGrad M2'!$C$2:$C$2800,$B64,'[1]UnderGrad M2'!$H$2:$H$2800,L$1)</f>
        <v>#VALUE!</v>
      </c>
      <c r="M64" s="3" t="e">
        <f>COUNTIFS('[1]UnderGrad M2'!$C$2:$C$2800,$B64,'[1]UnderGrad M2'!$H$2:$H$2800,M$1)</f>
        <v>#VALUE!</v>
      </c>
      <c r="N64" s="3" t="e">
        <f>COUNTIFS('[1]UnderGrad M2'!$C$2:$C$2800,$B64,'[1]UnderGrad M2'!$H$2:$H$2800,N$1)</f>
        <v>#VALUE!</v>
      </c>
      <c r="O64" s="3" t="e">
        <f>COUNTIFS('[1]UnderGrad M2'!$C$2:$C$2800,$B64,'[1]UnderGrad M2'!$H$2:$H$2800,O$1)</f>
        <v>#VALUE!</v>
      </c>
      <c r="P64" s="3" t="e">
        <f>COUNTIFS('[1]UnderGrad M2'!$C$2:$C$2800,$B64,'[1]UnderGrad M2'!$H$2:$H$2800,P$1)</f>
        <v>#VALUE!</v>
      </c>
      <c r="Q64" s="3" t="e">
        <f>COUNTIFS('[1]UnderGrad M2'!$C$2:$C$2800,$B64,'[1]UnderGrad M2'!$H$2:$H$2800,Q$1)</f>
        <v>#VALUE!</v>
      </c>
      <c r="R64" s="3" t="e">
        <f>COUNTIFS('[1]UnderGrad M2'!$C$2:$C$2800,$B64,'[1]UnderGrad M2'!$H$2:$H$2800,R$1)</f>
        <v>#VALUE!</v>
      </c>
      <c r="S64" s="3" t="str">
        <f>VLOOKUP($B64,'[1]UnderGrad M2'!$C$2:$Y$2800,S$1,FALSE)</f>
        <v>UGRD</v>
      </c>
      <c r="T64" s="3" t="str">
        <f>IF(VLOOKUP($B64,'[1]UnderGrad M2'!$C$2:$Y$2800,T$1,FALSE)="","",VLOOKUP($B64,'[1]UnderGrad M2'!$C$2:$Y$2800,T$1,FALSE))</f>
        <v>The Anthropology of Work</v>
      </c>
      <c r="U64" s="3" t="str">
        <f>IF(VLOOKUP($B64,'[1]UnderGrad M2'!$C$2:$Y$2800,U$1,FALSE)="","",VLOOKUP($B64,'[1]UnderGrad M2'!$C$2:$Y$2800,U$1,FALSE))</f>
        <v>Anthropological investigations of work and the relationship between work, family life, and community in contemporary societies in the United States, Asia, and Latin America, within the framework of globalization.</v>
      </c>
      <c r="V64" s="3" t="e">
        <f t="shared" si="0"/>
        <v>#VALUE!</v>
      </c>
    </row>
    <row r="65" spans="1:22" x14ac:dyDescent="0.25">
      <c r="A65" s="3" t="str">
        <f>IF(VLOOKUP($B65,'[1]UnderGrad M2'!$C$2:$Y$2800,13,FALSE)="","M2",VLOOKUP($B65,'[1]UnderGrad M2'!$C$2:$Y$2800,13,FALSE))</f>
        <v>M 2</v>
      </c>
      <c r="B65" s="3" t="s">
        <v>739</v>
      </c>
      <c r="C65" s="3" t="str">
        <f>VLOOKUP($B65,'[1]UnderGrad M2'!$C$2:$Y$2800,C$1,FALSE)</f>
        <v>ANTH</v>
      </c>
      <c r="D65" s="3">
        <f>VLOOKUP($B65,'[1]UnderGrad M2'!$C$2:$Y$2800,D$1,FALSE)</f>
        <v>448</v>
      </c>
      <c r="E65" s="3" t="str">
        <f>VLOOKUP($B65,'[1]UnderGrad M2'!$C$2:$Y$2800,E$1,FALSE)</f>
        <v>HEALTH &amp; MEDICINE, AMER SOUTH</v>
      </c>
      <c r="F65" s="3" t="str">
        <f>IF(VLOOKUP($B65,'[1]UnderGrad M2'!$C$2:$Y$2800,F$1,FALSE)="","",VLOOKUP($B65,'[1]UnderGrad M2'!$C$2:$Y$2800,F$1,FALSE))</f>
        <v/>
      </c>
      <c r="G65" s="3" t="e">
        <f>COUNTIFS('[1]UnderGrad M2'!$C$2:$C$2800,$B65,'[1]UnderGrad M2'!$H$2:$H$2800,G$1)</f>
        <v>#VALUE!</v>
      </c>
      <c r="H65" s="3" t="e">
        <f>COUNTIFS('[1]UnderGrad M2'!$C$2:$C$2800,$B65,'[1]UnderGrad M2'!$H$2:$H$2800,H$1)</f>
        <v>#VALUE!</v>
      </c>
      <c r="I65" s="3" t="e">
        <f>COUNTIFS('[1]UnderGrad M2'!$C$2:$C$2800,$B65,'[1]UnderGrad M2'!$H$2:$H$2800,I$1)</f>
        <v>#VALUE!</v>
      </c>
      <c r="J65" s="3" t="e">
        <f>COUNTIFS('[1]UnderGrad M2'!$C$2:$C$2800,$B65,'[1]UnderGrad M2'!$H$2:$H$2800,J$1)</f>
        <v>#VALUE!</v>
      </c>
      <c r="K65" s="3" t="e">
        <f>COUNTIFS('[1]UnderGrad M2'!$C$2:$C$2800,$B65,'[1]UnderGrad M2'!$H$2:$H$2800,K$1)</f>
        <v>#VALUE!</v>
      </c>
      <c r="L65" s="3" t="e">
        <f>COUNTIFS('[1]UnderGrad M2'!$C$2:$C$2800,$B65,'[1]UnderGrad M2'!$H$2:$H$2800,L$1)</f>
        <v>#VALUE!</v>
      </c>
      <c r="M65" s="3" t="e">
        <f>COUNTIFS('[1]UnderGrad M2'!$C$2:$C$2800,$B65,'[1]UnderGrad M2'!$H$2:$H$2800,M$1)</f>
        <v>#VALUE!</v>
      </c>
      <c r="N65" s="3" t="e">
        <f>COUNTIFS('[1]UnderGrad M2'!$C$2:$C$2800,$B65,'[1]UnderGrad M2'!$H$2:$H$2800,N$1)</f>
        <v>#VALUE!</v>
      </c>
      <c r="O65" s="3" t="e">
        <f>COUNTIFS('[1]UnderGrad M2'!$C$2:$C$2800,$B65,'[1]UnderGrad M2'!$H$2:$H$2800,O$1)</f>
        <v>#VALUE!</v>
      </c>
      <c r="P65" s="3" t="e">
        <f>COUNTIFS('[1]UnderGrad M2'!$C$2:$C$2800,$B65,'[1]UnderGrad M2'!$H$2:$H$2800,P$1)</f>
        <v>#VALUE!</v>
      </c>
      <c r="Q65" s="3" t="e">
        <f>COUNTIFS('[1]UnderGrad M2'!$C$2:$C$2800,$B65,'[1]UnderGrad M2'!$H$2:$H$2800,Q$1)</f>
        <v>#VALUE!</v>
      </c>
      <c r="R65" s="3" t="e">
        <f>COUNTIFS('[1]UnderGrad M2'!$C$2:$C$2800,$B65,'[1]UnderGrad M2'!$H$2:$H$2800,R$1)</f>
        <v>#VALUE!</v>
      </c>
      <c r="S65" s="3" t="str">
        <f>VLOOKUP($B65,'[1]UnderGrad M2'!$C$2:$Y$2800,S$1,FALSE)</f>
        <v>UGRD</v>
      </c>
      <c r="T65" s="3" t="str">
        <f>IF(VLOOKUP($B65,'[1]UnderGrad M2'!$C$2:$Y$2800,T$1,FALSE)="","",VLOOKUP($B65,'[1]UnderGrad M2'!$C$2:$Y$2800,T$1,FALSE))</f>
        <v>Health and Medicine in the American South</v>
      </c>
      <c r="U65" s="3" t="str">
        <f>IF(VLOOKUP($B65,'[1]UnderGrad M2'!$C$2:$Y$2800,U$1,FALSE)="","",VLOOKUP($B65,'[1]UnderGrad M2'!$C$2:$Y$2800,U$1,FALSE))</f>
        <v>This course examines ways we can understand the history and culture of a region through the experience of health and healthcare among its people. With an anthropological approach, this course considers the individual, social, and political dimensions of medicalized bodies in the American South from the 18th century through the current day.</v>
      </c>
      <c r="V65" s="3" t="e">
        <f t="shared" si="0"/>
        <v>#VALUE!</v>
      </c>
    </row>
    <row r="66" spans="1:22" x14ac:dyDescent="0.25">
      <c r="A66" s="3" t="str">
        <f>IF(VLOOKUP($B66,'[1]UnderGrad M2'!$C$2:$Y$2800,13,FALSE)="","M2",VLOOKUP($B66,'[1]UnderGrad M2'!$C$2:$Y$2800,13,FALSE))</f>
        <v>M2</v>
      </c>
      <c r="B66" s="3" t="s">
        <v>740</v>
      </c>
      <c r="C66" s="3" t="str">
        <f>VLOOKUP($B66,'[1]UnderGrad M2'!$C$2:$Y$2800,C$1,FALSE)</f>
        <v>ANTH</v>
      </c>
      <c r="D66" s="3">
        <f>VLOOKUP($B66,'[1]UnderGrad M2'!$C$2:$Y$2800,D$1,FALSE)</f>
        <v>470</v>
      </c>
      <c r="E66" s="3" t="str">
        <f>VLOOKUP($B66,'[1]UnderGrad M2'!$C$2:$Y$2800,E$1,FALSE)</f>
        <v>MEDICINE &amp; ANTHRO</v>
      </c>
      <c r="F66" s="3" t="str">
        <f>IF(VLOOKUP($B66,'[1]UnderGrad M2'!$C$2:$Y$2800,F$1,FALSE)="","",VLOOKUP($B66,'[1]UnderGrad M2'!$C$2:$Y$2800,F$1,FALSE))</f>
        <v/>
      </c>
      <c r="G66" s="3" t="e">
        <f>COUNTIFS('[1]UnderGrad M2'!$C$2:$C$2800,$B66,'[1]UnderGrad M2'!$H$2:$H$2800,G$1)</f>
        <v>#VALUE!</v>
      </c>
      <c r="H66" s="3" t="e">
        <f>COUNTIFS('[1]UnderGrad M2'!$C$2:$C$2800,$B66,'[1]UnderGrad M2'!$H$2:$H$2800,H$1)</f>
        <v>#VALUE!</v>
      </c>
      <c r="I66" s="3" t="e">
        <f>COUNTIFS('[1]UnderGrad M2'!$C$2:$C$2800,$B66,'[1]UnderGrad M2'!$H$2:$H$2800,I$1)</f>
        <v>#VALUE!</v>
      </c>
      <c r="J66" s="3" t="e">
        <f>COUNTIFS('[1]UnderGrad M2'!$C$2:$C$2800,$B66,'[1]UnderGrad M2'!$H$2:$H$2800,J$1)</f>
        <v>#VALUE!</v>
      </c>
      <c r="K66" s="3" t="e">
        <f>COUNTIFS('[1]UnderGrad M2'!$C$2:$C$2800,$B66,'[1]UnderGrad M2'!$H$2:$H$2800,K$1)</f>
        <v>#VALUE!</v>
      </c>
      <c r="L66" s="3" t="e">
        <f>COUNTIFS('[1]UnderGrad M2'!$C$2:$C$2800,$B66,'[1]UnderGrad M2'!$H$2:$H$2800,L$1)</f>
        <v>#VALUE!</v>
      </c>
      <c r="M66" s="3" t="e">
        <f>COUNTIFS('[1]UnderGrad M2'!$C$2:$C$2800,$B66,'[1]UnderGrad M2'!$H$2:$H$2800,M$1)</f>
        <v>#VALUE!</v>
      </c>
      <c r="N66" s="3" t="e">
        <f>COUNTIFS('[1]UnderGrad M2'!$C$2:$C$2800,$B66,'[1]UnderGrad M2'!$H$2:$H$2800,N$1)</f>
        <v>#VALUE!</v>
      </c>
      <c r="O66" s="3" t="e">
        <f>COUNTIFS('[1]UnderGrad M2'!$C$2:$C$2800,$B66,'[1]UnderGrad M2'!$H$2:$H$2800,O$1)</f>
        <v>#VALUE!</v>
      </c>
      <c r="P66" s="3" t="e">
        <f>COUNTIFS('[1]UnderGrad M2'!$C$2:$C$2800,$B66,'[1]UnderGrad M2'!$H$2:$H$2800,P$1)</f>
        <v>#VALUE!</v>
      </c>
      <c r="Q66" s="3" t="e">
        <f>COUNTIFS('[1]UnderGrad M2'!$C$2:$C$2800,$B66,'[1]UnderGrad M2'!$H$2:$H$2800,Q$1)</f>
        <v>#VALUE!</v>
      </c>
      <c r="R66" s="3" t="e">
        <f>COUNTIFS('[1]UnderGrad M2'!$C$2:$C$2800,$B66,'[1]UnderGrad M2'!$H$2:$H$2800,R$1)</f>
        <v>#VALUE!</v>
      </c>
      <c r="S66" s="3" t="str">
        <f>VLOOKUP($B66,'[1]UnderGrad M2'!$C$2:$Y$2800,S$1,FALSE)</f>
        <v>UGRD</v>
      </c>
      <c r="T66" s="3" t="str">
        <f>IF(VLOOKUP($B66,'[1]UnderGrad M2'!$C$2:$Y$2800,T$1,FALSE)="","",VLOOKUP($B66,'[1]UnderGrad M2'!$C$2:$Y$2800,T$1,FALSE))</f>
        <v>Medicine and Anthropology</v>
      </c>
      <c r="U66" s="3" t="str">
        <f>IF(VLOOKUP($B66,'[1]UnderGrad M2'!$C$2:$Y$2800,U$1,FALSE)="","",VLOOKUP($B66,'[1]UnderGrad M2'!$C$2:$Y$2800,U$1,FALSE))</f>
        <v>This course examines cultural understandings of health, illness, and medical systems from an anthropological perspective with a special focus on Western medicine.</v>
      </c>
      <c r="V66" s="3" t="e">
        <f t="shared" si="0"/>
        <v>#VALUE!</v>
      </c>
    </row>
    <row r="67" spans="1:22" x14ac:dyDescent="0.25">
      <c r="A67" s="3" t="str">
        <f>IF(VLOOKUP($B67,'[1]UnderGrad M2'!$C$2:$Y$2800,13,FALSE)="","M2",VLOOKUP($B67,'[1]UnderGrad M2'!$C$2:$Y$2800,13,FALSE))</f>
        <v>M 2</v>
      </c>
      <c r="B67" s="3" t="s">
        <v>741</v>
      </c>
      <c r="C67" s="3" t="str">
        <f>VLOOKUP($B67,'[1]UnderGrad M2'!$C$2:$Y$2800,C$1,FALSE)</f>
        <v>ANTH</v>
      </c>
      <c r="D67" s="3">
        <f>VLOOKUP($B67,'[1]UnderGrad M2'!$C$2:$Y$2800,D$1,FALSE)</f>
        <v>471</v>
      </c>
      <c r="E67" s="3" t="str">
        <f>VLOOKUP($B67,'[1]UnderGrad M2'!$C$2:$Y$2800,E$1,FALSE)</f>
        <v>MATERNAL AND CHILD HEALTH</v>
      </c>
      <c r="F67" s="3" t="str">
        <f>IF(VLOOKUP($B67,'[1]UnderGrad M2'!$C$2:$Y$2800,F$1,FALSE)="","",VLOOKUP($B67,'[1]UnderGrad M2'!$C$2:$Y$2800,F$1,FALSE))</f>
        <v/>
      </c>
      <c r="G67" s="3" t="e">
        <f>COUNTIFS('[1]UnderGrad M2'!$C$2:$C$2800,$B67,'[1]UnderGrad M2'!$H$2:$H$2800,G$1)</f>
        <v>#VALUE!</v>
      </c>
      <c r="H67" s="3" t="e">
        <f>COUNTIFS('[1]UnderGrad M2'!$C$2:$C$2800,$B67,'[1]UnderGrad M2'!$H$2:$H$2800,H$1)</f>
        <v>#VALUE!</v>
      </c>
      <c r="I67" s="3" t="e">
        <f>COUNTIFS('[1]UnderGrad M2'!$C$2:$C$2800,$B67,'[1]UnderGrad M2'!$H$2:$H$2800,I$1)</f>
        <v>#VALUE!</v>
      </c>
      <c r="J67" s="3" t="e">
        <f>COUNTIFS('[1]UnderGrad M2'!$C$2:$C$2800,$B67,'[1]UnderGrad M2'!$H$2:$H$2800,J$1)</f>
        <v>#VALUE!</v>
      </c>
      <c r="K67" s="3" t="e">
        <f>COUNTIFS('[1]UnderGrad M2'!$C$2:$C$2800,$B67,'[1]UnderGrad M2'!$H$2:$H$2800,K$1)</f>
        <v>#VALUE!</v>
      </c>
      <c r="L67" s="3" t="e">
        <f>COUNTIFS('[1]UnderGrad M2'!$C$2:$C$2800,$B67,'[1]UnderGrad M2'!$H$2:$H$2800,L$1)</f>
        <v>#VALUE!</v>
      </c>
      <c r="M67" s="3" t="e">
        <f>COUNTIFS('[1]UnderGrad M2'!$C$2:$C$2800,$B67,'[1]UnderGrad M2'!$H$2:$H$2800,M$1)</f>
        <v>#VALUE!</v>
      </c>
      <c r="N67" s="3" t="e">
        <f>COUNTIFS('[1]UnderGrad M2'!$C$2:$C$2800,$B67,'[1]UnderGrad M2'!$H$2:$H$2800,N$1)</f>
        <v>#VALUE!</v>
      </c>
      <c r="O67" s="3" t="e">
        <f>COUNTIFS('[1]UnderGrad M2'!$C$2:$C$2800,$B67,'[1]UnderGrad M2'!$H$2:$H$2800,O$1)</f>
        <v>#VALUE!</v>
      </c>
      <c r="P67" s="3" t="e">
        <f>COUNTIFS('[1]UnderGrad M2'!$C$2:$C$2800,$B67,'[1]UnderGrad M2'!$H$2:$H$2800,P$1)</f>
        <v>#VALUE!</v>
      </c>
      <c r="Q67" s="3" t="e">
        <f>COUNTIFS('[1]UnderGrad M2'!$C$2:$C$2800,$B67,'[1]UnderGrad M2'!$H$2:$H$2800,Q$1)</f>
        <v>#VALUE!</v>
      </c>
      <c r="R67" s="3" t="e">
        <f>COUNTIFS('[1]UnderGrad M2'!$C$2:$C$2800,$B67,'[1]UnderGrad M2'!$H$2:$H$2800,R$1)</f>
        <v>#VALUE!</v>
      </c>
      <c r="S67" s="3" t="str">
        <f>VLOOKUP($B67,'[1]UnderGrad M2'!$C$2:$Y$2800,S$1,FALSE)</f>
        <v>UGRD</v>
      </c>
      <c r="T67" s="3" t="str">
        <f>IF(VLOOKUP($B67,'[1]UnderGrad M2'!$C$2:$Y$2800,T$1,FALSE)="","",VLOOKUP($B67,'[1]UnderGrad M2'!$C$2:$Y$2800,T$1,FALSE))</f>
        <v>Biocultural Perspectives on Maternal and Child Health</v>
      </c>
      <c r="U67" s="3" t="str">
        <f>IF(VLOOKUP($B67,'[1]UnderGrad M2'!$C$2:$Y$2800,U$1,FALSE)="","",VLOOKUP($B67,'[1]UnderGrad M2'!$C$2:$Y$2800,U$1,FALSE))</f>
        <v>This course explores maternal and child health from an evolutionary, biocultural, and global health perspective. It focuses on the physiological, ecological, and cultural factors shaping health and takes a life course perspective to examine childhood development, reproductive processes such as pregnancy, birth and lactation, and menopause and aging.</v>
      </c>
      <c r="V67" s="3" t="e">
        <f t="shared" ref="V67:V130" si="1">SUM(G67:R67)</f>
        <v>#VALUE!</v>
      </c>
    </row>
    <row r="68" spans="1:22" x14ac:dyDescent="0.25">
      <c r="A68" s="3" t="str">
        <f>IF(VLOOKUP($B68,'[1]UnderGrad M2'!$C$2:$Y$2800,13,FALSE)="","M2",VLOOKUP($B68,'[1]UnderGrad M2'!$C$2:$Y$2800,13,FALSE))</f>
        <v>M 2</v>
      </c>
      <c r="B68" s="3" t="s">
        <v>53</v>
      </c>
      <c r="C68" s="3" t="str">
        <f>VLOOKUP($B68,'[1]UnderGrad M2'!$C$2:$Y$2800,C$1,FALSE)</f>
        <v>ANTH</v>
      </c>
      <c r="D68" s="3">
        <f>VLOOKUP($B68,'[1]UnderGrad M2'!$C$2:$Y$2800,D$1,FALSE)</f>
        <v>490</v>
      </c>
      <c r="E68" s="3" t="str">
        <f>VLOOKUP($B68,'[1]UnderGrad M2'!$C$2:$Y$2800,E$1,FALSE)</f>
        <v>UNDERGRAD SEMINAR ANTHRO</v>
      </c>
      <c r="F68" s="3" t="str">
        <f>IF(VLOOKUP($B68,'[1]UnderGrad M2'!$C$2:$Y$2800,F$1,FALSE)="","",VLOOKUP($B68,'[1]UnderGrad M2'!$C$2:$Y$2800,F$1,FALSE))</f>
        <v>Race and the United States</v>
      </c>
      <c r="G68" s="3" t="e">
        <f>COUNTIFS('[1]UnderGrad M2'!$C$2:$C$2800,$B68,'[1]UnderGrad M2'!$H$2:$H$2800,G$1)</f>
        <v>#VALUE!</v>
      </c>
      <c r="H68" s="3" t="e">
        <f>COUNTIFS('[1]UnderGrad M2'!$C$2:$C$2800,$B68,'[1]UnderGrad M2'!$H$2:$H$2800,H$1)</f>
        <v>#VALUE!</v>
      </c>
      <c r="I68" s="3" t="e">
        <f>COUNTIFS('[1]UnderGrad M2'!$C$2:$C$2800,$B68,'[1]UnderGrad M2'!$H$2:$H$2800,I$1)</f>
        <v>#VALUE!</v>
      </c>
      <c r="J68" s="3" t="e">
        <f>COUNTIFS('[1]UnderGrad M2'!$C$2:$C$2800,$B68,'[1]UnderGrad M2'!$H$2:$H$2800,J$1)</f>
        <v>#VALUE!</v>
      </c>
      <c r="K68" s="3" t="e">
        <f>COUNTIFS('[1]UnderGrad M2'!$C$2:$C$2800,$B68,'[1]UnderGrad M2'!$H$2:$H$2800,K$1)</f>
        <v>#VALUE!</v>
      </c>
      <c r="L68" s="3" t="e">
        <f>COUNTIFS('[1]UnderGrad M2'!$C$2:$C$2800,$B68,'[1]UnderGrad M2'!$H$2:$H$2800,L$1)</f>
        <v>#VALUE!</v>
      </c>
      <c r="M68" s="3" t="e">
        <f>COUNTIFS('[1]UnderGrad M2'!$C$2:$C$2800,$B68,'[1]UnderGrad M2'!$H$2:$H$2800,M$1)</f>
        <v>#VALUE!</v>
      </c>
      <c r="N68" s="3" t="e">
        <f>COUNTIFS('[1]UnderGrad M2'!$C$2:$C$2800,$B68,'[1]UnderGrad M2'!$H$2:$H$2800,N$1)</f>
        <v>#VALUE!</v>
      </c>
      <c r="O68" s="3" t="e">
        <f>COUNTIFS('[1]UnderGrad M2'!$C$2:$C$2800,$B68,'[1]UnderGrad M2'!$H$2:$H$2800,O$1)</f>
        <v>#VALUE!</v>
      </c>
      <c r="P68" s="3" t="e">
        <f>COUNTIFS('[1]UnderGrad M2'!$C$2:$C$2800,$B68,'[1]UnderGrad M2'!$H$2:$H$2800,P$1)</f>
        <v>#VALUE!</v>
      </c>
      <c r="Q68" s="3" t="e">
        <f>COUNTIFS('[1]UnderGrad M2'!$C$2:$C$2800,$B68,'[1]UnderGrad M2'!$H$2:$H$2800,Q$1)</f>
        <v>#VALUE!</v>
      </c>
      <c r="R68" s="3" t="e">
        <f>COUNTIFS('[1]UnderGrad M2'!$C$2:$C$2800,$B68,'[1]UnderGrad M2'!$H$2:$H$2800,R$1)</f>
        <v>#VALUE!</v>
      </c>
      <c r="S68" s="3" t="str">
        <f>VLOOKUP($B68,'[1]UnderGrad M2'!$C$2:$Y$2800,S$1,FALSE)</f>
        <v>UGRD</v>
      </c>
      <c r="T68" s="3" t="str">
        <f>IF(VLOOKUP($B68,'[1]UnderGrad M2'!$C$2:$Y$2800,T$1,FALSE)="","",VLOOKUP($B68,'[1]UnderGrad M2'!$C$2:$Y$2800,T$1,FALSE))</f>
        <v/>
      </c>
      <c r="U68" s="3" t="str">
        <f>IF(VLOOKUP($B68,'[1]UnderGrad M2'!$C$2:$Y$2800,U$1,FALSE)="","",VLOOKUP($B68,'[1]UnderGrad M2'!$C$2:$Y$2800,U$1,FALSE))</f>
        <v/>
      </c>
      <c r="V68" s="3" t="e">
        <f t="shared" si="1"/>
        <v>#VALUE!</v>
      </c>
    </row>
    <row r="69" spans="1:22" x14ac:dyDescent="0.25">
      <c r="A69" s="3" t="str">
        <f>IF(VLOOKUP($B69,'[1]UnderGrad M2'!$C$2:$Y$2800,13,FALSE)="","M2",VLOOKUP($B69,'[1]UnderGrad M2'!$C$2:$Y$2800,13,FALSE))</f>
        <v>M 2</v>
      </c>
      <c r="B69" s="3" t="s">
        <v>58</v>
      </c>
      <c r="C69" s="3" t="str">
        <f>VLOOKUP($B69,'[1]UnderGrad M2'!$C$2:$Y$2800,C$1,FALSE)</f>
        <v>ANTH</v>
      </c>
      <c r="D69" s="3">
        <f>VLOOKUP($B69,'[1]UnderGrad M2'!$C$2:$Y$2800,D$1,FALSE)</f>
        <v>567</v>
      </c>
      <c r="E69" s="3" t="str">
        <f>VLOOKUP($B69,'[1]UnderGrad M2'!$C$2:$Y$2800,E$1,FALSE)</f>
        <v>URBAN ANTHROPOLOGY</v>
      </c>
      <c r="F69" s="3" t="str">
        <f>IF(VLOOKUP($B69,'[1]UnderGrad M2'!$C$2:$Y$2800,F$1,FALSE)="","",VLOOKUP($B69,'[1]UnderGrad M2'!$C$2:$Y$2800,F$1,FALSE))</f>
        <v/>
      </c>
      <c r="G69" s="3" t="e">
        <f>COUNTIFS('[1]UnderGrad M2'!$C$2:$C$2800,$B69,'[1]UnderGrad M2'!$H$2:$H$2800,G$1)</f>
        <v>#VALUE!</v>
      </c>
      <c r="H69" s="3" t="e">
        <f>COUNTIFS('[1]UnderGrad M2'!$C$2:$C$2800,$B69,'[1]UnderGrad M2'!$H$2:$H$2800,H$1)</f>
        <v>#VALUE!</v>
      </c>
      <c r="I69" s="3" t="e">
        <f>COUNTIFS('[1]UnderGrad M2'!$C$2:$C$2800,$B69,'[1]UnderGrad M2'!$H$2:$H$2800,I$1)</f>
        <v>#VALUE!</v>
      </c>
      <c r="J69" s="3" t="e">
        <f>COUNTIFS('[1]UnderGrad M2'!$C$2:$C$2800,$B69,'[1]UnderGrad M2'!$H$2:$H$2800,J$1)</f>
        <v>#VALUE!</v>
      </c>
      <c r="K69" s="3" t="e">
        <f>COUNTIFS('[1]UnderGrad M2'!$C$2:$C$2800,$B69,'[1]UnderGrad M2'!$H$2:$H$2800,K$1)</f>
        <v>#VALUE!</v>
      </c>
      <c r="L69" s="3" t="e">
        <f>COUNTIFS('[1]UnderGrad M2'!$C$2:$C$2800,$B69,'[1]UnderGrad M2'!$H$2:$H$2800,L$1)</f>
        <v>#VALUE!</v>
      </c>
      <c r="M69" s="3" t="e">
        <f>COUNTIFS('[1]UnderGrad M2'!$C$2:$C$2800,$B69,'[1]UnderGrad M2'!$H$2:$H$2800,M$1)</f>
        <v>#VALUE!</v>
      </c>
      <c r="N69" s="3" t="e">
        <f>COUNTIFS('[1]UnderGrad M2'!$C$2:$C$2800,$B69,'[1]UnderGrad M2'!$H$2:$H$2800,N$1)</f>
        <v>#VALUE!</v>
      </c>
      <c r="O69" s="3" t="e">
        <f>COUNTIFS('[1]UnderGrad M2'!$C$2:$C$2800,$B69,'[1]UnderGrad M2'!$H$2:$H$2800,O$1)</f>
        <v>#VALUE!</v>
      </c>
      <c r="P69" s="3" t="e">
        <f>COUNTIFS('[1]UnderGrad M2'!$C$2:$C$2800,$B69,'[1]UnderGrad M2'!$H$2:$H$2800,P$1)</f>
        <v>#VALUE!</v>
      </c>
      <c r="Q69" s="3" t="e">
        <f>COUNTIFS('[1]UnderGrad M2'!$C$2:$C$2800,$B69,'[1]UnderGrad M2'!$H$2:$H$2800,Q$1)</f>
        <v>#VALUE!</v>
      </c>
      <c r="R69" s="3" t="e">
        <f>COUNTIFS('[1]UnderGrad M2'!$C$2:$C$2800,$B69,'[1]UnderGrad M2'!$H$2:$H$2800,R$1)</f>
        <v>#VALUE!</v>
      </c>
      <c r="S69" s="3" t="str">
        <f>VLOOKUP($B69,'[1]UnderGrad M2'!$C$2:$Y$2800,S$1,FALSE)</f>
        <v>UGRD</v>
      </c>
      <c r="T69" s="3" t="str">
        <f>IF(VLOOKUP($B69,'[1]UnderGrad M2'!$C$2:$Y$2800,T$1,FALSE)="","",VLOOKUP($B69,'[1]UnderGrad M2'!$C$2:$Y$2800,T$1,FALSE))</f>
        <v>Life, Society and Work in the Globalized City</v>
      </c>
      <c r="U69" s="3" t="str">
        <f>IF(VLOOKUP($B69,'[1]UnderGrad M2'!$C$2:$Y$2800,U$1,FALSE)="","",VLOOKUP($B69,'[1]UnderGrad M2'!$C$2:$Y$2800,U$1,FALSE))</f>
        <v>Contemporary cities are undergoing major transformations due to globalization, economic restructuring, political conflict, and transnational migration. This course is a comparative study of the structures of power, everyday life, and social inequalities in globalized cities in North America, Asia, and Europe. Previously offered as ANTH 567.</v>
      </c>
      <c r="V69" s="3" t="e">
        <f t="shared" si="1"/>
        <v>#VALUE!</v>
      </c>
    </row>
    <row r="70" spans="1:22" x14ac:dyDescent="0.25">
      <c r="A70" s="3" t="str">
        <f>IF(VLOOKUP($B70,'[1]UnderGrad M2'!$C$2:$Y$2800,13,FALSE)="","M2",VLOOKUP($B70,'[1]UnderGrad M2'!$C$2:$Y$2800,13,FALSE))</f>
        <v>M 2</v>
      </c>
      <c r="B70" s="3" t="s">
        <v>742</v>
      </c>
      <c r="C70" s="3" t="str">
        <f>VLOOKUP($B70,'[1]UnderGrad M2'!$C$2:$Y$2800,C$1,FALSE)</f>
        <v>ANTH</v>
      </c>
      <c r="D70" s="3">
        <f>VLOOKUP($B70,'[1]UnderGrad M2'!$C$2:$Y$2800,D$1,FALSE)</f>
        <v>624</v>
      </c>
      <c r="E70" s="3" t="str">
        <f>VLOOKUP($B70,'[1]UnderGrad M2'!$C$2:$Y$2800,E$1,FALSE)</f>
        <v>ANTHRO AND PUBLIC HEALTH</v>
      </c>
      <c r="F70" s="3" t="str">
        <f>IF(VLOOKUP($B70,'[1]UnderGrad M2'!$C$2:$Y$2800,F$1,FALSE)="","",VLOOKUP($B70,'[1]UnderGrad M2'!$C$2:$Y$2800,F$1,FALSE))</f>
        <v/>
      </c>
      <c r="G70" s="3" t="e">
        <f>COUNTIFS('[1]UnderGrad M2'!$C$2:$C$2800,$B70,'[1]UnderGrad M2'!$H$2:$H$2800,G$1)</f>
        <v>#VALUE!</v>
      </c>
      <c r="H70" s="3" t="e">
        <f>COUNTIFS('[1]UnderGrad M2'!$C$2:$C$2800,$B70,'[1]UnderGrad M2'!$H$2:$H$2800,H$1)</f>
        <v>#VALUE!</v>
      </c>
      <c r="I70" s="3" t="e">
        <f>COUNTIFS('[1]UnderGrad M2'!$C$2:$C$2800,$B70,'[1]UnderGrad M2'!$H$2:$H$2800,I$1)</f>
        <v>#VALUE!</v>
      </c>
      <c r="J70" s="3" t="e">
        <f>COUNTIFS('[1]UnderGrad M2'!$C$2:$C$2800,$B70,'[1]UnderGrad M2'!$H$2:$H$2800,J$1)</f>
        <v>#VALUE!</v>
      </c>
      <c r="K70" s="3" t="e">
        <f>COUNTIFS('[1]UnderGrad M2'!$C$2:$C$2800,$B70,'[1]UnderGrad M2'!$H$2:$H$2800,K$1)</f>
        <v>#VALUE!</v>
      </c>
      <c r="L70" s="3" t="e">
        <f>COUNTIFS('[1]UnderGrad M2'!$C$2:$C$2800,$B70,'[1]UnderGrad M2'!$H$2:$H$2800,L$1)</f>
        <v>#VALUE!</v>
      </c>
      <c r="M70" s="3" t="e">
        <f>COUNTIFS('[1]UnderGrad M2'!$C$2:$C$2800,$B70,'[1]UnderGrad M2'!$H$2:$H$2800,M$1)</f>
        <v>#VALUE!</v>
      </c>
      <c r="N70" s="3" t="e">
        <f>COUNTIFS('[1]UnderGrad M2'!$C$2:$C$2800,$B70,'[1]UnderGrad M2'!$H$2:$H$2800,N$1)</f>
        <v>#VALUE!</v>
      </c>
      <c r="O70" s="3" t="e">
        <f>COUNTIFS('[1]UnderGrad M2'!$C$2:$C$2800,$B70,'[1]UnderGrad M2'!$H$2:$H$2800,O$1)</f>
        <v>#VALUE!</v>
      </c>
      <c r="P70" s="3" t="e">
        <f>COUNTIFS('[1]UnderGrad M2'!$C$2:$C$2800,$B70,'[1]UnderGrad M2'!$H$2:$H$2800,P$1)</f>
        <v>#VALUE!</v>
      </c>
      <c r="Q70" s="3" t="e">
        <f>COUNTIFS('[1]UnderGrad M2'!$C$2:$C$2800,$B70,'[1]UnderGrad M2'!$H$2:$H$2800,Q$1)</f>
        <v>#VALUE!</v>
      </c>
      <c r="R70" s="3" t="e">
        <f>COUNTIFS('[1]UnderGrad M2'!$C$2:$C$2800,$B70,'[1]UnderGrad M2'!$H$2:$H$2800,R$1)</f>
        <v>#VALUE!</v>
      </c>
      <c r="S70" s="3" t="str">
        <f>VLOOKUP($B70,'[1]UnderGrad M2'!$C$2:$Y$2800,S$1,FALSE)</f>
        <v>UGRD</v>
      </c>
      <c r="T70" s="3" t="str">
        <f>IF(VLOOKUP($B70,'[1]UnderGrad M2'!$C$2:$Y$2800,T$1,FALSE)="","",VLOOKUP($B70,'[1]UnderGrad M2'!$C$2:$Y$2800,T$1,FALSE))</f>
        <v>Anthropology and Public Health</v>
      </c>
      <c r="U70" s="3" t="str">
        <f>IF(VLOOKUP($B70,'[1]UnderGrad M2'!$C$2:$Y$2800,U$1,FALSE)="","",VLOOKUP($B70,'[1]UnderGrad M2'!$C$2:$Y$2800,U$1,FALSE))</f>
        <v>This course compares disciplinary approaches of public health and anthropology. We begin by examining the social determinants of health paradigms and relationships between inequality, poverty, and global health. We will explore epidemiological, biocultural, and symbolic approaches to these problems. Public policy and health development will also be examined.</v>
      </c>
      <c r="V70" s="3" t="e">
        <f t="shared" si="1"/>
        <v>#VALUE!</v>
      </c>
    </row>
    <row r="71" spans="1:22" x14ac:dyDescent="0.25">
      <c r="A71" s="3" t="str">
        <f>IF(VLOOKUP($B71,'[1]UnderGrad M2'!$C$2:$Y$2800,13,FALSE)="","M2",VLOOKUP($B71,'[1]UnderGrad M2'!$C$2:$Y$2800,13,FALSE))</f>
        <v>M2</v>
      </c>
      <c r="B71" s="3" t="s">
        <v>743</v>
      </c>
      <c r="C71" s="3" t="str">
        <f>VLOOKUP($B71,'[1]UnderGrad M2'!$C$2:$Y$2800,C$1,FALSE)</f>
        <v>ANTH</v>
      </c>
      <c r="D71" s="3">
        <f>VLOOKUP($B71,'[1]UnderGrad M2'!$C$2:$Y$2800,D$1,FALSE)</f>
        <v>674</v>
      </c>
      <c r="E71" s="3" t="str">
        <f>VLOOKUP($B71,'[1]UnderGrad M2'!$C$2:$Y$2800,E$1,FALSE)</f>
        <v>ISSUES IN CULTURAL HERITAGE</v>
      </c>
      <c r="F71" s="3" t="str">
        <f>IF(VLOOKUP($B71,'[1]UnderGrad M2'!$C$2:$Y$2800,F$1,FALSE)="","",VLOOKUP($B71,'[1]UnderGrad M2'!$C$2:$Y$2800,F$1,FALSE))</f>
        <v/>
      </c>
      <c r="G71" s="3" t="e">
        <f>COUNTIFS('[1]UnderGrad M2'!$C$2:$C$2800,$B71,'[1]UnderGrad M2'!$H$2:$H$2800,G$1)</f>
        <v>#VALUE!</v>
      </c>
      <c r="H71" s="3" t="e">
        <f>COUNTIFS('[1]UnderGrad M2'!$C$2:$C$2800,$B71,'[1]UnderGrad M2'!$H$2:$H$2800,H$1)</f>
        <v>#VALUE!</v>
      </c>
      <c r="I71" s="3" t="e">
        <f>COUNTIFS('[1]UnderGrad M2'!$C$2:$C$2800,$B71,'[1]UnderGrad M2'!$H$2:$H$2800,I$1)</f>
        <v>#VALUE!</v>
      </c>
      <c r="J71" s="3" t="e">
        <f>COUNTIFS('[1]UnderGrad M2'!$C$2:$C$2800,$B71,'[1]UnderGrad M2'!$H$2:$H$2800,J$1)</f>
        <v>#VALUE!</v>
      </c>
      <c r="K71" s="3" t="e">
        <f>COUNTIFS('[1]UnderGrad M2'!$C$2:$C$2800,$B71,'[1]UnderGrad M2'!$H$2:$H$2800,K$1)</f>
        <v>#VALUE!</v>
      </c>
      <c r="L71" s="3" t="e">
        <f>COUNTIFS('[1]UnderGrad M2'!$C$2:$C$2800,$B71,'[1]UnderGrad M2'!$H$2:$H$2800,L$1)</f>
        <v>#VALUE!</v>
      </c>
      <c r="M71" s="3" t="e">
        <f>COUNTIFS('[1]UnderGrad M2'!$C$2:$C$2800,$B71,'[1]UnderGrad M2'!$H$2:$H$2800,M$1)</f>
        <v>#VALUE!</v>
      </c>
      <c r="N71" s="3" t="e">
        <f>COUNTIFS('[1]UnderGrad M2'!$C$2:$C$2800,$B71,'[1]UnderGrad M2'!$H$2:$H$2800,N$1)</f>
        <v>#VALUE!</v>
      </c>
      <c r="O71" s="3" t="e">
        <f>COUNTIFS('[1]UnderGrad M2'!$C$2:$C$2800,$B71,'[1]UnderGrad M2'!$H$2:$H$2800,O$1)</f>
        <v>#VALUE!</v>
      </c>
      <c r="P71" s="3" t="e">
        <f>COUNTIFS('[1]UnderGrad M2'!$C$2:$C$2800,$B71,'[1]UnderGrad M2'!$H$2:$H$2800,P$1)</f>
        <v>#VALUE!</v>
      </c>
      <c r="Q71" s="3" t="e">
        <f>COUNTIFS('[1]UnderGrad M2'!$C$2:$C$2800,$B71,'[1]UnderGrad M2'!$H$2:$H$2800,Q$1)</f>
        <v>#VALUE!</v>
      </c>
      <c r="R71" s="3" t="e">
        <f>COUNTIFS('[1]UnderGrad M2'!$C$2:$C$2800,$B71,'[1]UnderGrad M2'!$H$2:$H$2800,R$1)</f>
        <v>#VALUE!</v>
      </c>
      <c r="S71" s="3" t="str">
        <f>VLOOKUP($B71,'[1]UnderGrad M2'!$C$2:$Y$2800,S$1,FALSE)</f>
        <v>UGRD</v>
      </c>
      <c r="T71" s="3" t="str">
        <f>IF(VLOOKUP($B71,'[1]UnderGrad M2'!$C$2:$Y$2800,T$1,FALSE)="","",VLOOKUP($B71,'[1]UnderGrad M2'!$C$2:$Y$2800,T$1,FALSE))</f>
        <v>Issues in Cultural Heritage</v>
      </c>
      <c r="U71" s="3" t="str">
        <f>IF(VLOOKUP($B71,'[1]UnderGrad M2'!$C$2:$Y$2800,U$1,FALSE)="","",VLOOKUP($B71,'[1]UnderGrad M2'!$C$2:$Y$2800,U$1,FALSE))</f>
        <v>This course examines entanglements between the past and present from multiple and conflicting perspectives, highlighting an archaeological point of view. Models of participatory research are considered in relation to cultural heritage, and indigenous-rights perspectives are discussed in reference to archaeological, nation-state, and global interests.</v>
      </c>
      <c r="V71" s="3" t="e">
        <f t="shared" si="1"/>
        <v>#VALUE!</v>
      </c>
    </row>
    <row r="72" spans="1:22" x14ac:dyDescent="0.25">
      <c r="A72" s="3" t="str">
        <f>IF(VLOOKUP($B72,'[1]UnderGrad M2'!$C$2:$Y$2800,13,FALSE)="","M2",VLOOKUP($B72,'[1]UnderGrad M2'!$C$2:$Y$2800,13,FALSE))</f>
        <v>M 2</v>
      </c>
      <c r="B72" s="3" t="s">
        <v>60</v>
      </c>
      <c r="C72" s="3" t="str">
        <f>VLOOKUP($B72,'[1]UnderGrad M2'!$C$2:$Y$2800,C$1,FALSE)</f>
        <v>ANTH</v>
      </c>
      <c r="D72" s="3" t="str">
        <f>VLOOKUP($B72,'[1]UnderGrad M2'!$C$2:$Y$2800,D$1,FALSE)</f>
        <v>692H</v>
      </c>
      <c r="E72" s="3" t="str">
        <f>VLOOKUP($B72,'[1]UnderGrad M2'!$C$2:$Y$2800,E$1,FALSE)</f>
        <v>HONORS THESIS</v>
      </c>
      <c r="F72" s="3" t="str">
        <f>IF(VLOOKUP($B72,'[1]UnderGrad M2'!$C$2:$Y$2800,F$1,FALSE)="","",VLOOKUP($B72,'[1]UnderGrad M2'!$C$2:$Y$2800,F$1,FALSE))</f>
        <v/>
      </c>
      <c r="G72" s="3" t="e">
        <f>COUNTIFS('[1]UnderGrad M2'!$C$2:$C$2800,$B72,'[1]UnderGrad M2'!$H$2:$H$2800,G$1)</f>
        <v>#VALUE!</v>
      </c>
      <c r="H72" s="3" t="e">
        <f>COUNTIFS('[1]UnderGrad M2'!$C$2:$C$2800,$B72,'[1]UnderGrad M2'!$H$2:$H$2800,H$1)</f>
        <v>#VALUE!</v>
      </c>
      <c r="I72" s="3" t="e">
        <f>COUNTIFS('[1]UnderGrad M2'!$C$2:$C$2800,$B72,'[1]UnderGrad M2'!$H$2:$H$2800,I$1)</f>
        <v>#VALUE!</v>
      </c>
      <c r="J72" s="3" t="e">
        <f>COUNTIFS('[1]UnderGrad M2'!$C$2:$C$2800,$B72,'[1]UnderGrad M2'!$H$2:$H$2800,J$1)</f>
        <v>#VALUE!</v>
      </c>
      <c r="K72" s="3" t="e">
        <f>COUNTIFS('[1]UnderGrad M2'!$C$2:$C$2800,$B72,'[1]UnderGrad M2'!$H$2:$H$2800,K$1)</f>
        <v>#VALUE!</v>
      </c>
      <c r="L72" s="3" t="e">
        <f>COUNTIFS('[1]UnderGrad M2'!$C$2:$C$2800,$B72,'[1]UnderGrad M2'!$H$2:$H$2800,L$1)</f>
        <v>#VALUE!</v>
      </c>
      <c r="M72" s="3" t="e">
        <f>COUNTIFS('[1]UnderGrad M2'!$C$2:$C$2800,$B72,'[1]UnderGrad M2'!$H$2:$H$2800,M$1)</f>
        <v>#VALUE!</v>
      </c>
      <c r="N72" s="3" t="e">
        <f>COUNTIFS('[1]UnderGrad M2'!$C$2:$C$2800,$B72,'[1]UnderGrad M2'!$H$2:$H$2800,N$1)</f>
        <v>#VALUE!</v>
      </c>
      <c r="O72" s="3" t="e">
        <f>COUNTIFS('[1]UnderGrad M2'!$C$2:$C$2800,$B72,'[1]UnderGrad M2'!$H$2:$H$2800,O$1)</f>
        <v>#VALUE!</v>
      </c>
      <c r="P72" s="3" t="e">
        <f>COUNTIFS('[1]UnderGrad M2'!$C$2:$C$2800,$B72,'[1]UnderGrad M2'!$H$2:$H$2800,P$1)</f>
        <v>#VALUE!</v>
      </c>
      <c r="Q72" s="3" t="e">
        <f>COUNTIFS('[1]UnderGrad M2'!$C$2:$C$2800,$B72,'[1]UnderGrad M2'!$H$2:$H$2800,Q$1)</f>
        <v>#VALUE!</v>
      </c>
      <c r="R72" s="3" t="e">
        <f>COUNTIFS('[1]UnderGrad M2'!$C$2:$C$2800,$B72,'[1]UnderGrad M2'!$H$2:$H$2800,R$1)</f>
        <v>#VALUE!</v>
      </c>
      <c r="S72" s="3" t="str">
        <f>VLOOKUP($B72,'[1]UnderGrad M2'!$C$2:$Y$2800,S$1,FALSE)</f>
        <v>UGRD</v>
      </c>
      <c r="T72" s="3" t="str">
        <f>IF(VLOOKUP($B72,'[1]UnderGrad M2'!$C$2:$Y$2800,T$1,FALSE)="","",VLOOKUP($B72,'[1]UnderGrad M2'!$C$2:$Y$2800,T$1,FALSE))</f>
        <v/>
      </c>
      <c r="U72" s="3" t="str">
        <f>IF(VLOOKUP($B72,'[1]UnderGrad M2'!$C$2:$Y$2800,U$1,FALSE)="","",VLOOKUP($B72,'[1]UnderGrad M2'!$C$2:$Y$2800,U$1,FALSE))</f>
        <v>Neoliberal globalization; race, ethnicity, and identity; migration; human rights; labor; methodologies of activist research; the U.S. South and Southwest; Latino and Latin America; Equatorial Guinea</v>
      </c>
      <c r="V72" s="3" t="e">
        <f t="shared" si="1"/>
        <v>#VALUE!</v>
      </c>
    </row>
    <row r="73" spans="1:22" x14ac:dyDescent="0.25">
      <c r="A73" s="3" t="str">
        <f>IF(VLOOKUP($B73,'[1]UnderGrad M2'!$C$2:$Y$2800,13,FALSE)="","M2",VLOOKUP($B73,'[1]UnderGrad M2'!$C$2:$Y$2800,13,FALSE))</f>
        <v>M 2</v>
      </c>
      <c r="B73" s="3" t="s">
        <v>744</v>
      </c>
      <c r="C73" s="3" t="str">
        <f>VLOOKUP($B73,'[1]UnderGrad M2'!$C$2:$Y$2800,C$1,FALSE)</f>
        <v>ARAB</v>
      </c>
      <c r="D73" s="3">
        <f>VLOOKUP($B73,'[1]UnderGrad M2'!$C$2:$Y$2800,D$1,FALSE)</f>
        <v>462</v>
      </c>
      <c r="E73" s="3" t="str">
        <f>VLOOKUP($B73,'[1]UnderGrad M2'!$C$2:$Y$2800,E$1,FALSE)</f>
        <v>GLOBAL VIEWS OF ARAB SOCIETIES</v>
      </c>
      <c r="F73" s="3" t="str">
        <f>IF(VLOOKUP($B73,'[1]UnderGrad M2'!$C$2:$Y$2800,F$1,FALSE)="","",VLOOKUP($B73,'[1]UnderGrad M2'!$C$2:$Y$2800,F$1,FALSE))</f>
        <v/>
      </c>
      <c r="G73" s="3" t="e">
        <f>COUNTIFS('[1]UnderGrad M2'!$C$2:$C$2800,$B73,'[1]UnderGrad M2'!$H$2:$H$2800,G$1)</f>
        <v>#VALUE!</v>
      </c>
      <c r="H73" s="3" t="e">
        <f>COUNTIFS('[1]UnderGrad M2'!$C$2:$C$2800,$B73,'[1]UnderGrad M2'!$H$2:$H$2800,H$1)</f>
        <v>#VALUE!</v>
      </c>
      <c r="I73" s="3" t="e">
        <f>COUNTIFS('[1]UnderGrad M2'!$C$2:$C$2800,$B73,'[1]UnderGrad M2'!$H$2:$H$2800,I$1)</f>
        <v>#VALUE!</v>
      </c>
      <c r="J73" s="3" t="e">
        <f>COUNTIFS('[1]UnderGrad M2'!$C$2:$C$2800,$B73,'[1]UnderGrad M2'!$H$2:$H$2800,J$1)</f>
        <v>#VALUE!</v>
      </c>
      <c r="K73" s="3" t="e">
        <f>COUNTIFS('[1]UnderGrad M2'!$C$2:$C$2800,$B73,'[1]UnderGrad M2'!$H$2:$H$2800,K$1)</f>
        <v>#VALUE!</v>
      </c>
      <c r="L73" s="3" t="e">
        <f>COUNTIFS('[1]UnderGrad M2'!$C$2:$C$2800,$B73,'[1]UnderGrad M2'!$H$2:$H$2800,L$1)</f>
        <v>#VALUE!</v>
      </c>
      <c r="M73" s="3" t="e">
        <f>COUNTIFS('[1]UnderGrad M2'!$C$2:$C$2800,$B73,'[1]UnderGrad M2'!$H$2:$H$2800,M$1)</f>
        <v>#VALUE!</v>
      </c>
      <c r="N73" s="3" t="e">
        <f>COUNTIFS('[1]UnderGrad M2'!$C$2:$C$2800,$B73,'[1]UnderGrad M2'!$H$2:$H$2800,N$1)</f>
        <v>#VALUE!</v>
      </c>
      <c r="O73" s="3" t="e">
        <f>COUNTIFS('[1]UnderGrad M2'!$C$2:$C$2800,$B73,'[1]UnderGrad M2'!$H$2:$H$2800,O$1)</f>
        <v>#VALUE!</v>
      </c>
      <c r="P73" s="3" t="e">
        <f>COUNTIFS('[1]UnderGrad M2'!$C$2:$C$2800,$B73,'[1]UnderGrad M2'!$H$2:$H$2800,P$1)</f>
        <v>#VALUE!</v>
      </c>
      <c r="Q73" s="3" t="e">
        <f>COUNTIFS('[1]UnderGrad M2'!$C$2:$C$2800,$B73,'[1]UnderGrad M2'!$H$2:$H$2800,Q$1)</f>
        <v>#VALUE!</v>
      </c>
      <c r="R73" s="3" t="e">
        <f>COUNTIFS('[1]UnderGrad M2'!$C$2:$C$2800,$B73,'[1]UnderGrad M2'!$H$2:$H$2800,R$1)</f>
        <v>#VALUE!</v>
      </c>
      <c r="S73" s="3" t="str">
        <f>VLOOKUP($B73,'[1]UnderGrad M2'!$C$2:$Y$2800,S$1,FALSE)</f>
        <v>UGRD</v>
      </c>
      <c r="T73" s="3" t="str">
        <f>IF(VLOOKUP($B73,'[1]UnderGrad M2'!$C$2:$Y$2800,T$1,FALSE)="","",VLOOKUP($B73,'[1]UnderGrad M2'!$C$2:$Y$2800,T$1,FALSE))</f>
        <v>Global Perspectives on Arab Cultures and Societies</v>
      </c>
      <c r="U73" s="3" t="str">
        <f>IF(VLOOKUP($B73,'[1]UnderGrad M2'!$C$2:$Y$2800,U$1,FALSE)="","",VLOOKUP($B73,'[1]UnderGrad M2'!$C$2:$Y$2800,U$1,FALSE))</f>
        <v>We will focus on anthropological and historical works that unearth veins of research on the Arab world whose horizons transcend the frontiers of nation-states and the boundaries of religious traditions. We will read works which explore lives, ideas, practices, and institutions through situating them within global processes.</v>
      </c>
      <c r="V73" s="3" t="e">
        <f t="shared" si="1"/>
        <v>#VALUE!</v>
      </c>
    </row>
    <row r="74" spans="1:22" x14ac:dyDescent="0.25">
      <c r="A74" s="3" t="str">
        <f>IF(VLOOKUP($B74,'[1]UnderGrad M2'!$C$2:$Y$2800,13,FALSE)="","M2",VLOOKUP($B74,'[1]UnderGrad M2'!$C$2:$Y$2800,13,FALSE))</f>
        <v>M 2</v>
      </c>
      <c r="B74" s="3" t="s">
        <v>745</v>
      </c>
      <c r="C74" s="3" t="str">
        <f>VLOOKUP($B74,'[1]UnderGrad M2'!$C$2:$Y$2800,C$1,FALSE)</f>
        <v>ARTH</v>
      </c>
      <c r="D74" s="3">
        <f>VLOOKUP($B74,'[1]UnderGrad M2'!$C$2:$Y$2800,D$1,FALSE)</f>
        <v>458</v>
      </c>
      <c r="E74" s="3" t="str">
        <f>VLOOKUP($B74,'[1]UnderGrad M2'!$C$2:$Y$2800,E$1,FALSE)</f>
        <v>ISLAMIC ARCH &amp; ENVIRON</v>
      </c>
      <c r="F74" s="3" t="str">
        <f>IF(VLOOKUP($B74,'[1]UnderGrad M2'!$C$2:$Y$2800,F$1,FALSE)="","",VLOOKUP($B74,'[1]UnderGrad M2'!$C$2:$Y$2800,F$1,FALSE))</f>
        <v/>
      </c>
      <c r="G74" s="3" t="e">
        <f>COUNTIFS('[1]UnderGrad M2'!$C$2:$C$2800,$B74,'[1]UnderGrad M2'!$H$2:$H$2800,G$1)</f>
        <v>#VALUE!</v>
      </c>
      <c r="H74" s="3" t="e">
        <f>COUNTIFS('[1]UnderGrad M2'!$C$2:$C$2800,$B74,'[1]UnderGrad M2'!$H$2:$H$2800,H$1)</f>
        <v>#VALUE!</v>
      </c>
      <c r="I74" s="3" t="e">
        <f>COUNTIFS('[1]UnderGrad M2'!$C$2:$C$2800,$B74,'[1]UnderGrad M2'!$H$2:$H$2800,I$1)</f>
        <v>#VALUE!</v>
      </c>
      <c r="J74" s="3" t="e">
        <f>COUNTIFS('[1]UnderGrad M2'!$C$2:$C$2800,$B74,'[1]UnderGrad M2'!$H$2:$H$2800,J$1)</f>
        <v>#VALUE!</v>
      </c>
      <c r="K74" s="3" t="e">
        <f>COUNTIFS('[1]UnderGrad M2'!$C$2:$C$2800,$B74,'[1]UnderGrad M2'!$H$2:$H$2800,K$1)</f>
        <v>#VALUE!</v>
      </c>
      <c r="L74" s="3" t="e">
        <f>COUNTIFS('[1]UnderGrad M2'!$C$2:$C$2800,$B74,'[1]UnderGrad M2'!$H$2:$H$2800,L$1)</f>
        <v>#VALUE!</v>
      </c>
      <c r="M74" s="3" t="e">
        <f>COUNTIFS('[1]UnderGrad M2'!$C$2:$C$2800,$B74,'[1]UnderGrad M2'!$H$2:$H$2800,M$1)</f>
        <v>#VALUE!</v>
      </c>
      <c r="N74" s="3" t="e">
        <f>COUNTIFS('[1]UnderGrad M2'!$C$2:$C$2800,$B74,'[1]UnderGrad M2'!$H$2:$H$2800,N$1)</f>
        <v>#VALUE!</v>
      </c>
      <c r="O74" s="3" t="e">
        <f>COUNTIFS('[1]UnderGrad M2'!$C$2:$C$2800,$B74,'[1]UnderGrad M2'!$H$2:$H$2800,O$1)</f>
        <v>#VALUE!</v>
      </c>
      <c r="P74" s="3" t="e">
        <f>COUNTIFS('[1]UnderGrad M2'!$C$2:$C$2800,$B74,'[1]UnderGrad M2'!$H$2:$H$2800,P$1)</f>
        <v>#VALUE!</v>
      </c>
      <c r="Q74" s="3" t="e">
        <f>COUNTIFS('[1]UnderGrad M2'!$C$2:$C$2800,$B74,'[1]UnderGrad M2'!$H$2:$H$2800,Q$1)</f>
        <v>#VALUE!</v>
      </c>
      <c r="R74" s="3" t="e">
        <f>COUNTIFS('[1]UnderGrad M2'!$C$2:$C$2800,$B74,'[1]UnderGrad M2'!$H$2:$H$2800,R$1)</f>
        <v>#VALUE!</v>
      </c>
      <c r="S74" s="3" t="str">
        <f>VLOOKUP($B74,'[1]UnderGrad M2'!$C$2:$Y$2800,S$1,FALSE)</f>
        <v>UGRD</v>
      </c>
      <c r="T74" s="3" t="str">
        <f>IF(VLOOKUP($B74,'[1]UnderGrad M2'!$C$2:$Y$2800,T$1,FALSE)="","",VLOOKUP($B74,'[1]UnderGrad M2'!$C$2:$Y$2800,T$1,FALSE))</f>
        <v>Islamic Architecture and the Environment</v>
      </c>
      <c r="U74" s="3" t="str">
        <f>IF(VLOOKUP($B74,'[1]UnderGrad M2'!$C$2:$Y$2800,U$1,FALSE)="","",VLOOKUP($B74,'[1]UnderGrad M2'!$C$2:$Y$2800,U$1,FALSE))</f>
        <v>Explores the ways in which architecture and environment interact in Islamicate societies from the medieval period to the present, including topics such as gardens, palaces, and villas, urban design, and the role of water.</v>
      </c>
      <c r="V74" s="3" t="e">
        <f t="shared" si="1"/>
        <v>#VALUE!</v>
      </c>
    </row>
    <row r="75" spans="1:22" x14ac:dyDescent="0.25">
      <c r="A75" s="3" t="str">
        <f>IF(VLOOKUP($B75,'[1]UnderGrad M2'!$C$2:$Y$2800,13,FALSE)="","M2",VLOOKUP($B75,'[1]UnderGrad M2'!$C$2:$Y$2800,13,FALSE))</f>
        <v>M2</v>
      </c>
      <c r="B75" s="3" t="s">
        <v>746</v>
      </c>
      <c r="C75" s="3" t="str">
        <f>VLOOKUP($B75,'[1]UnderGrad M2'!$C$2:$Y$2800,C$1,FALSE)</f>
        <v>ASIA</v>
      </c>
      <c r="D75" s="3">
        <f>VLOOKUP($B75,'[1]UnderGrad M2'!$C$2:$Y$2800,D$1,FALSE)</f>
        <v>59</v>
      </c>
      <c r="E75" s="3" t="str">
        <f>VLOOKUP($B75,'[1]UnderGrad M2'!$C$2:$Y$2800,E$1,FALSE)</f>
        <v>MEDIA MASALA INDIA PKSTN</v>
      </c>
      <c r="F75" s="3" t="str">
        <f>IF(VLOOKUP($B75,'[1]UnderGrad M2'!$C$2:$Y$2800,F$1,FALSE)="","",VLOOKUP($B75,'[1]UnderGrad M2'!$C$2:$Y$2800,F$1,FALSE))</f>
        <v/>
      </c>
      <c r="G75" s="3" t="e">
        <f>COUNTIFS('[1]UnderGrad M2'!$C$2:$C$2800,$B75,'[1]UnderGrad M2'!$H$2:$H$2800,G$1)</f>
        <v>#VALUE!</v>
      </c>
      <c r="H75" s="3" t="e">
        <f>COUNTIFS('[1]UnderGrad M2'!$C$2:$C$2800,$B75,'[1]UnderGrad M2'!$H$2:$H$2800,H$1)</f>
        <v>#VALUE!</v>
      </c>
      <c r="I75" s="3" t="e">
        <f>COUNTIFS('[1]UnderGrad M2'!$C$2:$C$2800,$B75,'[1]UnderGrad M2'!$H$2:$H$2800,I$1)</f>
        <v>#VALUE!</v>
      </c>
      <c r="J75" s="3" t="e">
        <f>COUNTIFS('[1]UnderGrad M2'!$C$2:$C$2800,$B75,'[1]UnderGrad M2'!$H$2:$H$2800,J$1)</f>
        <v>#VALUE!</v>
      </c>
      <c r="K75" s="3" t="e">
        <f>COUNTIFS('[1]UnderGrad M2'!$C$2:$C$2800,$B75,'[1]UnderGrad M2'!$H$2:$H$2800,K$1)</f>
        <v>#VALUE!</v>
      </c>
      <c r="L75" s="3" t="e">
        <f>COUNTIFS('[1]UnderGrad M2'!$C$2:$C$2800,$B75,'[1]UnderGrad M2'!$H$2:$H$2800,L$1)</f>
        <v>#VALUE!</v>
      </c>
      <c r="M75" s="3" t="e">
        <f>COUNTIFS('[1]UnderGrad M2'!$C$2:$C$2800,$B75,'[1]UnderGrad M2'!$H$2:$H$2800,M$1)</f>
        <v>#VALUE!</v>
      </c>
      <c r="N75" s="3" t="e">
        <f>COUNTIFS('[1]UnderGrad M2'!$C$2:$C$2800,$B75,'[1]UnderGrad M2'!$H$2:$H$2800,N$1)</f>
        <v>#VALUE!</v>
      </c>
      <c r="O75" s="3" t="e">
        <f>COUNTIFS('[1]UnderGrad M2'!$C$2:$C$2800,$B75,'[1]UnderGrad M2'!$H$2:$H$2800,O$1)</f>
        <v>#VALUE!</v>
      </c>
      <c r="P75" s="3" t="e">
        <f>COUNTIFS('[1]UnderGrad M2'!$C$2:$C$2800,$B75,'[1]UnderGrad M2'!$H$2:$H$2800,P$1)</f>
        <v>#VALUE!</v>
      </c>
      <c r="Q75" s="3" t="e">
        <f>COUNTIFS('[1]UnderGrad M2'!$C$2:$C$2800,$B75,'[1]UnderGrad M2'!$H$2:$H$2800,Q$1)</f>
        <v>#VALUE!</v>
      </c>
      <c r="R75" s="3" t="e">
        <f>COUNTIFS('[1]UnderGrad M2'!$C$2:$C$2800,$B75,'[1]UnderGrad M2'!$H$2:$H$2800,R$1)</f>
        <v>#VALUE!</v>
      </c>
      <c r="S75" s="3" t="str">
        <f>VLOOKUP($B75,'[1]UnderGrad M2'!$C$2:$Y$2800,S$1,FALSE)</f>
        <v>UGRD</v>
      </c>
      <c r="T75" s="3" t="str">
        <f>IF(VLOOKUP($B75,'[1]UnderGrad M2'!$C$2:$Y$2800,T$1,FALSE)="","",VLOOKUP($B75,'[1]UnderGrad M2'!$C$2:$Y$2800,T$1,FALSE))</f>
        <v>First-Year Seminar: Media Masala: Popular Music, TV, and the Internet in Modern India and Pakistan</v>
      </c>
      <c r="U75" s="3" t="str">
        <f>IF(VLOOKUP($B75,'[1]UnderGrad M2'!$C$2:$Y$2800,U$1,FALSE)="","",VLOOKUP($B75,'[1]UnderGrad M2'!$C$2:$Y$2800,U$1,FALSE))</f>
        <v>Explores different examples of broadcast and digital media (music videos, soap operas and reality shows, radio, and the Internet) with respect to history, gender, sexuality, globalization, religion, regionalism, and activism.</v>
      </c>
      <c r="V75" s="3" t="e">
        <f t="shared" si="1"/>
        <v>#VALUE!</v>
      </c>
    </row>
    <row r="76" spans="1:22" x14ac:dyDescent="0.25">
      <c r="A76" s="3" t="str">
        <f>IF(VLOOKUP($B76,'[1]UnderGrad M2'!$C$2:$Y$2800,13,FALSE)="","M2",VLOOKUP($B76,'[1]UnderGrad M2'!$C$2:$Y$2800,13,FALSE))</f>
        <v>M 2</v>
      </c>
      <c r="B76" s="3" t="s">
        <v>747</v>
      </c>
      <c r="C76" s="3" t="str">
        <f>VLOOKUP($B76,'[1]UnderGrad M2'!$C$2:$Y$2800,C$1,FALSE)</f>
        <v>ASIA</v>
      </c>
      <c r="D76" s="3">
        <f>VLOOKUP($B76,'[1]UnderGrad M2'!$C$2:$Y$2800,D$1,FALSE)</f>
        <v>447</v>
      </c>
      <c r="E76" s="3" t="str">
        <f>VLOOKUP($B76,'[1]UnderGrad M2'!$C$2:$Y$2800,E$1,FALSE)</f>
        <v>GENDER IN THE MID-EAST</v>
      </c>
      <c r="F76" s="3" t="str">
        <f>IF(VLOOKUP($B76,'[1]UnderGrad M2'!$C$2:$Y$2800,F$1,FALSE)="","",VLOOKUP($B76,'[1]UnderGrad M2'!$C$2:$Y$2800,F$1,FALSE))</f>
        <v/>
      </c>
      <c r="G76" s="3" t="e">
        <f>COUNTIFS('[1]UnderGrad M2'!$C$2:$C$2800,$B76,'[1]UnderGrad M2'!$H$2:$H$2800,G$1)</f>
        <v>#VALUE!</v>
      </c>
      <c r="H76" s="3" t="e">
        <f>COUNTIFS('[1]UnderGrad M2'!$C$2:$C$2800,$B76,'[1]UnderGrad M2'!$H$2:$H$2800,H$1)</f>
        <v>#VALUE!</v>
      </c>
      <c r="I76" s="3" t="e">
        <f>COUNTIFS('[1]UnderGrad M2'!$C$2:$C$2800,$B76,'[1]UnderGrad M2'!$H$2:$H$2800,I$1)</f>
        <v>#VALUE!</v>
      </c>
      <c r="J76" s="3" t="e">
        <f>COUNTIFS('[1]UnderGrad M2'!$C$2:$C$2800,$B76,'[1]UnderGrad M2'!$H$2:$H$2800,J$1)</f>
        <v>#VALUE!</v>
      </c>
      <c r="K76" s="3" t="e">
        <f>COUNTIFS('[1]UnderGrad M2'!$C$2:$C$2800,$B76,'[1]UnderGrad M2'!$H$2:$H$2800,K$1)</f>
        <v>#VALUE!</v>
      </c>
      <c r="L76" s="3" t="e">
        <f>COUNTIFS('[1]UnderGrad M2'!$C$2:$C$2800,$B76,'[1]UnderGrad M2'!$H$2:$H$2800,L$1)</f>
        <v>#VALUE!</v>
      </c>
      <c r="M76" s="3" t="e">
        <f>COUNTIFS('[1]UnderGrad M2'!$C$2:$C$2800,$B76,'[1]UnderGrad M2'!$H$2:$H$2800,M$1)</f>
        <v>#VALUE!</v>
      </c>
      <c r="N76" s="3" t="e">
        <f>COUNTIFS('[1]UnderGrad M2'!$C$2:$C$2800,$B76,'[1]UnderGrad M2'!$H$2:$H$2800,N$1)</f>
        <v>#VALUE!</v>
      </c>
      <c r="O76" s="3" t="e">
        <f>COUNTIFS('[1]UnderGrad M2'!$C$2:$C$2800,$B76,'[1]UnderGrad M2'!$H$2:$H$2800,O$1)</f>
        <v>#VALUE!</v>
      </c>
      <c r="P76" s="3" t="e">
        <f>COUNTIFS('[1]UnderGrad M2'!$C$2:$C$2800,$B76,'[1]UnderGrad M2'!$H$2:$H$2800,P$1)</f>
        <v>#VALUE!</v>
      </c>
      <c r="Q76" s="3" t="e">
        <f>COUNTIFS('[1]UnderGrad M2'!$C$2:$C$2800,$B76,'[1]UnderGrad M2'!$H$2:$H$2800,Q$1)</f>
        <v>#VALUE!</v>
      </c>
      <c r="R76" s="3" t="e">
        <f>COUNTIFS('[1]UnderGrad M2'!$C$2:$C$2800,$B76,'[1]UnderGrad M2'!$H$2:$H$2800,R$1)</f>
        <v>#VALUE!</v>
      </c>
      <c r="S76" s="3" t="str">
        <f>VLOOKUP($B76,'[1]UnderGrad M2'!$C$2:$Y$2800,S$1,FALSE)</f>
        <v>UGRD</v>
      </c>
      <c r="T76" s="3" t="str">
        <f>IF(VLOOKUP($B76,'[1]UnderGrad M2'!$C$2:$Y$2800,T$1,FALSE)="","",VLOOKUP($B76,'[1]UnderGrad M2'!$C$2:$Y$2800,T$1,FALSE))</f>
        <v>Gender, Space, and Place in the Middle East</v>
      </c>
      <c r="U76" s="3" t="str">
        <f>IF(VLOOKUP($B76,'[1]UnderGrad M2'!$C$2:$Y$2800,U$1,FALSE)="","",VLOOKUP($B76,'[1]UnderGrad M2'!$C$2:$Y$2800,U$1,FALSE))</f>
        <v>Investigates shifting gender geographies of colonialism, nationalism, modernization and globalization in this region.</v>
      </c>
      <c r="V76" s="3" t="e">
        <f t="shared" si="1"/>
        <v>#VALUE!</v>
      </c>
    </row>
    <row r="77" spans="1:22" x14ac:dyDescent="0.25">
      <c r="A77" s="3" t="str">
        <f>IF(VLOOKUP($B77,'[1]UnderGrad M2'!$C$2:$Y$2800,13,FALSE)="","M2",VLOOKUP($B77,'[1]UnderGrad M2'!$C$2:$Y$2800,13,FALSE))</f>
        <v>M 2</v>
      </c>
      <c r="B77" s="3" t="s">
        <v>748</v>
      </c>
      <c r="C77" s="3" t="str">
        <f>VLOOKUP($B77,'[1]UnderGrad M2'!$C$2:$Y$2800,C$1,FALSE)</f>
        <v>ASIA</v>
      </c>
      <c r="D77" s="3">
        <f>VLOOKUP($B77,'[1]UnderGrad M2'!$C$2:$Y$2800,D$1,FALSE)</f>
        <v>490</v>
      </c>
      <c r="E77" s="3" t="str">
        <f>VLOOKUP($B77,'[1]UnderGrad M2'!$C$2:$Y$2800,E$1,FALSE)</f>
        <v>ADVANCED TOPICS</v>
      </c>
      <c r="F77" s="3" t="str">
        <f>IF(VLOOKUP($B77,'[1]UnderGrad M2'!$C$2:$Y$2800,F$1,FALSE)="","",VLOOKUP($B77,'[1]UnderGrad M2'!$C$2:$Y$2800,F$1,FALSE))</f>
        <v>Middle East Gender &amp; Sexuality</v>
      </c>
      <c r="G77" s="3" t="e">
        <f>COUNTIFS('[1]UnderGrad M2'!$C$2:$C$2800,$B77,'[1]UnderGrad M2'!$H$2:$H$2800,G$1)</f>
        <v>#VALUE!</v>
      </c>
      <c r="H77" s="3" t="e">
        <f>COUNTIFS('[1]UnderGrad M2'!$C$2:$C$2800,$B77,'[1]UnderGrad M2'!$H$2:$H$2800,H$1)</f>
        <v>#VALUE!</v>
      </c>
      <c r="I77" s="3" t="e">
        <f>COUNTIFS('[1]UnderGrad M2'!$C$2:$C$2800,$B77,'[1]UnderGrad M2'!$H$2:$H$2800,I$1)</f>
        <v>#VALUE!</v>
      </c>
      <c r="J77" s="3" t="e">
        <f>COUNTIFS('[1]UnderGrad M2'!$C$2:$C$2800,$B77,'[1]UnderGrad M2'!$H$2:$H$2800,J$1)</f>
        <v>#VALUE!</v>
      </c>
      <c r="K77" s="3" t="e">
        <f>COUNTIFS('[1]UnderGrad M2'!$C$2:$C$2800,$B77,'[1]UnderGrad M2'!$H$2:$H$2800,K$1)</f>
        <v>#VALUE!</v>
      </c>
      <c r="L77" s="3" t="e">
        <f>COUNTIFS('[1]UnderGrad M2'!$C$2:$C$2800,$B77,'[1]UnderGrad M2'!$H$2:$H$2800,L$1)</f>
        <v>#VALUE!</v>
      </c>
      <c r="M77" s="3" t="e">
        <f>COUNTIFS('[1]UnderGrad M2'!$C$2:$C$2800,$B77,'[1]UnderGrad M2'!$H$2:$H$2800,M$1)</f>
        <v>#VALUE!</v>
      </c>
      <c r="N77" s="3" t="e">
        <f>COUNTIFS('[1]UnderGrad M2'!$C$2:$C$2800,$B77,'[1]UnderGrad M2'!$H$2:$H$2800,N$1)</f>
        <v>#VALUE!</v>
      </c>
      <c r="O77" s="3" t="e">
        <f>COUNTIFS('[1]UnderGrad M2'!$C$2:$C$2800,$B77,'[1]UnderGrad M2'!$H$2:$H$2800,O$1)</f>
        <v>#VALUE!</v>
      </c>
      <c r="P77" s="3" t="e">
        <f>COUNTIFS('[1]UnderGrad M2'!$C$2:$C$2800,$B77,'[1]UnderGrad M2'!$H$2:$H$2800,P$1)</f>
        <v>#VALUE!</v>
      </c>
      <c r="Q77" s="3" t="e">
        <f>COUNTIFS('[1]UnderGrad M2'!$C$2:$C$2800,$B77,'[1]UnderGrad M2'!$H$2:$H$2800,Q$1)</f>
        <v>#VALUE!</v>
      </c>
      <c r="R77" s="3" t="e">
        <f>COUNTIFS('[1]UnderGrad M2'!$C$2:$C$2800,$B77,'[1]UnderGrad M2'!$H$2:$H$2800,R$1)</f>
        <v>#VALUE!</v>
      </c>
      <c r="S77" s="3" t="str">
        <f>VLOOKUP($B77,'[1]UnderGrad M2'!$C$2:$Y$2800,S$1,FALSE)</f>
        <v>UGRD</v>
      </c>
      <c r="T77" s="3" t="str">
        <f>IF(VLOOKUP($B77,'[1]UnderGrad M2'!$C$2:$Y$2800,T$1,FALSE)="","",VLOOKUP($B77,'[1]UnderGrad M2'!$C$2:$Y$2800,T$1,FALSE))</f>
        <v/>
      </c>
      <c r="U77" s="3" t="str">
        <f>IF(VLOOKUP($B77,'[1]UnderGrad M2'!$C$2:$Y$2800,U$1,FALSE)="","",VLOOKUP($B77,'[1]UnderGrad M2'!$C$2:$Y$2800,U$1,FALSE))</f>
        <v/>
      </c>
      <c r="V77" s="3" t="e">
        <f t="shared" si="1"/>
        <v>#VALUE!</v>
      </c>
    </row>
    <row r="78" spans="1:22" x14ac:dyDescent="0.25">
      <c r="A78" s="3" t="str">
        <f>IF(VLOOKUP($B78,'[1]UnderGrad M2'!$C$2:$Y$2800,13,FALSE)="","M2",VLOOKUP($B78,'[1]UnderGrad M2'!$C$2:$Y$2800,13,FALSE))</f>
        <v>?</v>
      </c>
      <c r="B78" s="3" t="s">
        <v>749</v>
      </c>
      <c r="C78" s="3" t="str">
        <f>VLOOKUP($B78,'[1]UnderGrad M2'!$C$2:$Y$2800,C$1,FALSE)</f>
        <v>ASTR</v>
      </c>
      <c r="D78" s="3">
        <f>VLOOKUP($B78,'[1]UnderGrad M2'!$C$2:$Y$2800,D$1,FALSE)</f>
        <v>501</v>
      </c>
      <c r="E78" s="3" t="str">
        <f>VLOOKUP($B78,'[1]UnderGrad M2'!$C$2:$Y$2800,E$1,FALSE)</f>
        <v>ASTROPHYSICS I</v>
      </c>
      <c r="F78" s="3" t="str">
        <f>IF(VLOOKUP($B78,'[1]UnderGrad M2'!$C$2:$Y$2800,F$1,FALSE)="","",VLOOKUP($B78,'[1]UnderGrad M2'!$C$2:$Y$2800,F$1,FALSE))</f>
        <v/>
      </c>
      <c r="G78" s="3" t="e">
        <f>COUNTIFS('[1]UnderGrad M2'!$C$2:$C$2800,$B78,'[1]UnderGrad M2'!$H$2:$H$2800,G$1)</f>
        <v>#VALUE!</v>
      </c>
      <c r="H78" s="3" t="e">
        <f>COUNTIFS('[1]UnderGrad M2'!$C$2:$C$2800,$B78,'[1]UnderGrad M2'!$H$2:$H$2800,H$1)</f>
        <v>#VALUE!</v>
      </c>
      <c r="I78" s="3" t="e">
        <f>COUNTIFS('[1]UnderGrad M2'!$C$2:$C$2800,$B78,'[1]UnderGrad M2'!$H$2:$H$2800,I$1)</f>
        <v>#VALUE!</v>
      </c>
      <c r="J78" s="3" t="e">
        <f>COUNTIFS('[1]UnderGrad M2'!$C$2:$C$2800,$B78,'[1]UnderGrad M2'!$H$2:$H$2800,J$1)</f>
        <v>#VALUE!</v>
      </c>
      <c r="K78" s="3" t="e">
        <f>COUNTIFS('[1]UnderGrad M2'!$C$2:$C$2800,$B78,'[1]UnderGrad M2'!$H$2:$H$2800,K$1)</f>
        <v>#VALUE!</v>
      </c>
      <c r="L78" s="3" t="e">
        <f>COUNTIFS('[1]UnderGrad M2'!$C$2:$C$2800,$B78,'[1]UnderGrad M2'!$H$2:$H$2800,L$1)</f>
        <v>#VALUE!</v>
      </c>
      <c r="M78" s="3" t="e">
        <f>COUNTIFS('[1]UnderGrad M2'!$C$2:$C$2800,$B78,'[1]UnderGrad M2'!$H$2:$H$2800,M$1)</f>
        <v>#VALUE!</v>
      </c>
      <c r="N78" s="3" t="e">
        <f>COUNTIFS('[1]UnderGrad M2'!$C$2:$C$2800,$B78,'[1]UnderGrad M2'!$H$2:$H$2800,N$1)</f>
        <v>#VALUE!</v>
      </c>
      <c r="O78" s="3" t="e">
        <f>COUNTIFS('[1]UnderGrad M2'!$C$2:$C$2800,$B78,'[1]UnderGrad M2'!$H$2:$H$2800,O$1)</f>
        <v>#VALUE!</v>
      </c>
      <c r="P78" s="3" t="e">
        <f>COUNTIFS('[1]UnderGrad M2'!$C$2:$C$2800,$B78,'[1]UnderGrad M2'!$H$2:$H$2800,P$1)</f>
        <v>#VALUE!</v>
      </c>
      <c r="Q78" s="3" t="e">
        <f>COUNTIFS('[1]UnderGrad M2'!$C$2:$C$2800,$B78,'[1]UnderGrad M2'!$H$2:$H$2800,Q$1)</f>
        <v>#VALUE!</v>
      </c>
      <c r="R78" s="3" t="e">
        <f>COUNTIFS('[1]UnderGrad M2'!$C$2:$C$2800,$B78,'[1]UnderGrad M2'!$H$2:$H$2800,R$1)</f>
        <v>#VALUE!</v>
      </c>
      <c r="S78" s="3" t="str">
        <f>VLOOKUP($B78,'[1]UnderGrad M2'!$C$2:$Y$2800,S$1,FALSE)</f>
        <v>UGRD</v>
      </c>
      <c r="T78" s="3" t="str">
        <f>IF(VLOOKUP($B78,'[1]UnderGrad M2'!$C$2:$Y$2800,T$1,FALSE)="","",VLOOKUP($B78,'[1]UnderGrad M2'!$C$2:$Y$2800,T$1,FALSE))</f>
        <v>Astrophysics I (Stellar Astrophysics)</v>
      </c>
      <c r="U78" s="3" t="str">
        <f>IF(VLOOKUP($B78,'[1]UnderGrad M2'!$C$2:$Y$2800,U$1,FALSE)="","",VLOOKUP($B78,'[1]UnderGrad M2'!$C$2:$Y$2800,U$1,FALSE))</f>
        <v>An introduction to the study of stellar structure and evolution. Topics covered include observational techniques, stellar structure and energy transport, nuclear energy sources, evolution off the main-sequence, and supernovae.</v>
      </c>
      <c r="V78" s="3" t="e">
        <f t="shared" si="1"/>
        <v>#VALUE!</v>
      </c>
    </row>
    <row r="79" spans="1:22" x14ac:dyDescent="0.25">
      <c r="A79" s="3" t="str">
        <f>IF(VLOOKUP($B79,'[1]UnderGrad M2'!$C$2:$Y$2800,13,FALSE)="","M2",VLOOKUP($B79,'[1]UnderGrad M2'!$C$2:$Y$2800,13,FALSE))</f>
        <v>?</v>
      </c>
      <c r="B79" s="3" t="s">
        <v>750</v>
      </c>
      <c r="C79" s="3" t="str">
        <f>VLOOKUP($B79,'[1]UnderGrad M2'!$C$2:$Y$2800,C$1,FALSE)</f>
        <v>BIOC</v>
      </c>
      <c r="D79" s="3">
        <f>VLOOKUP($B79,'[1]UnderGrad M2'!$C$2:$Y$2800,D$1,FALSE)</f>
        <v>442</v>
      </c>
      <c r="E79" s="3" t="str">
        <f>VLOOKUP($B79,'[1]UnderGrad M2'!$C$2:$Y$2800,E$1,FALSE)</f>
        <v>BIOCHEM TOXICOL</v>
      </c>
      <c r="F79" s="3" t="str">
        <f>IF(VLOOKUP($B79,'[1]UnderGrad M2'!$C$2:$Y$2800,F$1,FALSE)="","",VLOOKUP($B79,'[1]UnderGrad M2'!$C$2:$Y$2800,F$1,FALSE))</f>
        <v/>
      </c>
      <c r="G79" s="3" t="e">
        <f>COUNTIFS('[1]UnderGrad M2'!$C$2:$C$2800,$B79,'[1]UnderGrad M2'!$H$2:$H$2800,G$1)</f>
        <v>#VALUE!</v>
      </c>
      <c r="H79" s="3" t="e">
        <f>COUNTIFS('[1]UnderGrad M2'!$C$2:$C$2800,$B79,'[1]UnderGrad M2'!$H$2:$H$2800,H$1)</f>
        <v>#VALUE!</v>
      </c>
      <c r="I79" s="3" t="e">
        <f>COUNTIFS('[1]UnderGrad M2'!$C$2:$C$2800,$B79,'[1]UnderGrad M2'!$H$2:$H$2800,I$1)</f>
        <v>#VALUE!</v>
      </c>
      <c r="J79" s="3" t="e">
        <f>COUNTIFS('[1]UnderGrad M2'!$C$2:$C$2800,$B79,'[1]UnderGrad M2'!$H$2:$H$2800,J$1)</f>
        <v>#VALUE!</v>
      </c>
      <c r="K79" s="3" t="e">
        <f>COUNTIFS('[1]UnderGrad M2'!$C$2:$C$2800,$B79,'[1]UnderGrad M2'!$H$2:$H$2800,K$1)</f>
        <v>#VALUE!</v>
      </c>
      <c r="L79" s="3" t="e">
        <f>COUNTIFS('[1]UnderGrad M2'!$C$2:$C$2800,$B79,'[1]UnderGrad M2'!$H$2:$H$2800,L$1)</f>
        <v>#VALUE!</v>
      </c>
      <c r="M79" s="3" t="e">
        <f>COUNTIFS('[1]UnderGrad M2'!$C$2:$C$2800,$B79,'[1]UnderGrad M2'!$H$2:$H$2800,M$1)</f>
        <v>#VALUE!</v>
      </c>
      <c r="N79" s="3" t="e">
        <f>COUNTIFS('[1]UnderGrad M2'!$C$2:$C$2800,$B79,'[1]UnderGrad M2'!$H$2:$H$2800,N$1)</f>
        <v>#VALUE!</v>
      </c>
      <c r="O79" s="3" t="e">
        <f>COUNTIFS('[1]UnderGrad M2'!$C$2:$C$2800,$B79,'[1]UnderGrad M2'!$H$2:$H$2800,O$1)</f>
        <v>#VALUE!</v>
      </c>
      <c r="P79" s="3" t="e">
        <f>COUNTIFS('[1]UnderGrad M2'!$C$2:$C$2800,$B79,'[1]UnderGrad M2'!$H$2:$H$2800,P$1)</f>
        <v>#VALUE!</v>
      </c>
      <c r="Q79" s="3" t="e">
        <f>COUNTIFS('[1]UnderGrad M2'!$C$2:$C$2800,$B79,'[1]UnderGrad M2'!$H$2:$H$2800,Q$1)</f>
        <v>#VALUE!</v>
      </c>
      <c r="R79" s="3" t="e">
        <f>COUNTIFS('[1]UnderGrad M2'!$C$2:$C$2800,$B79,'[1]UnderGrad M2'!$H$2:$H$2800,R$1)</f>
        <v>#VALUE!</v>
      </c>
      <c r="S79" s="3" t="str">
        <f>VLOOKUP($B79,'[1]UnderGrad M2'!$C$2:$Y$2800,S$1,FALSE)</f>
        <v>UGRD</v>
      </c>
      <c r="T79" s="3" t="str">
        <f>IF(VLOOKUP($B79,'[1]UnderGrad M2'!$C$2:$Y$2800,T$1,FALSE)="","",VLOOKUP($B79,'[1]UnderGrad M2'!$C$2:$Y$2800,T$1,FALSE))</f>
        <v/>
      </c>
      <c r="U79" s="3" t="str">
        <f>IF(VLOOKUP($B79,'[1]UnderGrad M2'!$C$2:$Y$2800,U$1,FALSE)="","",VLOOKUP($B79,'[1]UnderGrad M2'!$C$2:$Y$2800,U$1,FALSE))</f>
        <v/>
      </c>
      <c r="V79" s="3" t="e">
        <f t="shared" si="1"/>
        <v>#VALUE!</v>
      </c>
    </row>
    <row r="80" spans="1:22" x14ac:dyDescent="0.25">
      <c r="A80" s="3" t="str">
        <f>IF(VLOOKUP($B80,'[1]UnderGrad M2'!$C$2:$Y$2800,13,FALSE)="","M2",VLOOKUP($B80,'[1]UnderGrad M2'!$C$2:$Y$2800,13,FALSE))</f>
        <v>M2</v>
      </c>
      <c r="B80" s="3" t="s">
        <v>751</v>
      </c>
      <c r="C80" s="3" t="str">
        <f>VLOOKUP($B80,'[1]UnderGrad M2'!$C$2:$Y$2800,C$1,FALSE)</f>
        <v>BIOL</v>
      </c>
      <c r="D80" s="3" t="str">
        <f>VLOOKUP($B80,'[1]UnderGrad M2'!$C$2:$Y$2800,D$1,FALSE)</f>
        <v>224H</v>
      </c>
      <c r="E80" s="3" t="str">
        <f>VLOOKUP($B80,'[1]UnderGrad M2'!$C$2:$Y$2800,E$1,FALSE)</f>
        <v>MATH OF LIFE</v>
      </c>
      <c r="F80" s="3" t="str">
        <f>IF(VLOOKUP($B80,'[1]UnderGrad M2'!$C$2:$Y$2800,F$1,FALSE)="","",VLOOKUP($B80,'[1]UnderGrad M2'!$C$2:$Y$2800,F$1,FALSE))</f>
        <v/>
      </c>
      <c r="G80" s="3" t="e">
        <f>COUNTIFS('[1]UnderGrad M2'!$C$2:$C$2800,$B80,'[1]UnderGrad M2'!$H$2:$H$2800,G$1)</f>
        <v>#VALUE!</v>
      </c>
      <c r="H80" s="3" t="e">
        <f>COUNTIFS('[1]UnderGrad M2'!$C$2:$C$2800,$B80,'[1]UnderGrad M2'!$H$2:$H$2800,H$1)</f>
        <v>#VALUE!</v>
      </c>
      <c r="I80" s="3" t="e">
        <f>COUNTIFS('[1]UnderGrad M2'!$C$2:$C$2800,$B80,'[1]UnderGrad M2'!$H$2:$H$2800,I$1)</f>
        <v>#VALUE!</v>
      </c>
      <c r="J80" s="3" t="e">
        <f>COUNTIFS('[1]UnderGrad M2'!$C$2:$C$2800,$B80,'[1]UnderGrad M2'!$H$2:$H$2800,J$1)</f>
        <v>#VALUE!</v>
      </c>
      <c r="K80" s="3" t="e">
        <f>COUNTIFS('[1]UnderGrad M2'!$C$2:$C$2800,$B80,'[1]UnderGrad M2'!$H$2:$H$2800,K$1)</f>
        <v>#VALUE!</v>
      </c>
      <c r="L80" s="3" t="e">
        <f>COUNTIFS('[1]UnderGrad M2'!$C$2:$C$2800,$B80,'[1]UnderGrad M2'!$H$2:$H$2800,L$1)</f>
        <v>#VALUE!</v>
      </c>
      <c r="M80" s="3" t="e">
        <f>COUNTIFS('[1]UnderGrad M2'!$C$2:$C$2800,$B80,'[1]UnderGrad M2'!$H$2:$H$2800,M$1)</f>
        <v>#VALUE!</v>
      </c>
      <c r="N80" s="3" t="e">
        <f>COUNTIFS('[1]UnderGrad M2'!$C$2:$C$2800,$B80,'[1]UnderGrad M2'!$H$2:$H$2800,N$1)</f>
        <v>#VALUE!</v>
      </c>
      <c r="O80" s="3" t="e">
        <f>COUNTIFS('[1]UnderGrad M2'!$C$2:$C$2800,$B80,'[1]UnderGrad M2'!$H$2:$H$2800,O$1)</f>
        <v>#VALUE!</v>
      </c>
      <c r="P80" s="3" t="e">
        <f>COUNTIFS('[1]UnderGrad M2'!$C$2:$C$2800,$B80,'[1]UnderGrad M2'!$H$2:$H$2800,P$1)</f>
        <v>#VALUE!</v>
      </c>
      <c r="Q80" s="3" t="e">
        <f>COUNTIFS('[1]UnderGrad M2'!$C$2:$C$2800,$B80,'[1]UnderGrad M2'!$H$2:$H$2800,Q$1)</f>
        <v>#VALUE!</v>
      </c>
      <c r="R80" s="3" t="e">
        <f>COUNTIFS('[1]UnderGrad M2'!$C$2:$C$2800,$B80,'[1]UnderGrad M2'!$H$2:$H$2800,R$1)</f>
        <v>#VALUE!</v>
      </c>
      <c r="S80" s="3" t="str">
        <f>VLOOKUP($B80,'[1]UnderGrad M2'!$C$2:$Y$2800,S$1,FALSE)</f>
        <v>UGRD</v>
      </c>
      <c r="T80" s="3" t="str">
        <f>IF(VLOOKUP($B80,'[1]UnderGrad M2'!$C$2:$Y$2800,T$1,FALSE)="","",VLOOKUP($B80,'[1]UnderGrad M2'!$C$2:$Y$2800,T$1,FALSE))</f>
        <v>The Mathematics of Life</v>
      </c>
      <c r="U80" s="3" t="str">
        <f>IF(VLOOKUP($B80,'[1]UnderGrad M2'!$C$2:$Y$2800,U$1,FALSE)="","",VLOOKUP($B80,'[1]UnderGrad M2'!$C$2:$Y$2800,U$1,FALSE))</f>
        <v xml:space="preserve">An accessible treatment of classic mathematical applications to molecules, cells, development, genetics, ecology, and evolution, complementing the material taught in BIOL 201, 202, and 205. </v>
      </c>
      <c r="V80" s="3" t="e">
        <f t="shared" si="1"/>
        <v>#VALUE!</v>
      </c>
    </row>
    <row r="81" spans="1:22" x14ac:dyDescent="0.25">
      <c r="A81" s="3" t="str">
        <f>IF(VLOOKUP($B81,'[1]UnderGrad M2'!$C$2:$Y$2800,13,FALSE)="","M2",VLOOKUP($B81,'[1]UnderGrad M2'!$C$2:$Y$2800,13,FALSE))</f>
        <v>M 2</v>
      </c>
      <c r="B81" s="3" t="s">
        <v>752</v>
      </c>
      <c r="C81" s="3" t="str">
        <f>VLOOKUP($B81,'[1]UnderGrad M2'!$C$2:$Y$2800,C$1,FALSE)</f>
        <v>BIOL</v>
      </c>
      <c r="D81" s="3">
        <f>VLOOKUP($B81,'[1]UnderGrad M2'!$C$2:$Y$2800,D$1,FALSE)</f>
        <v>395</v>
      </c>
      <c r="E81" s="3" t="str">
        <f>VLOOKUP($B81,'[1]UnderGrad M2'!$C$2:$Y$2800,E$1,FALSE)</f>
        <v>UNDERGRADUATE BIOLOGY RESEARCH</v>
      </c>
      <c r="F81" s="3" t="str">
        <f>IF(VLOOKUP($B81,'[1]UnderGrad M2'!$C$2:$Y$2800,F$1,FALSE)="","",VLOOKUP($B81,'[1]UnderGrad M2'!$C$2:$Y$2800,F$1,FALSE))</f>
        <v/>
      </c>
      <c r="G81" s="3" t="e">
        <f>COUNTIFS('[1]UnderGrad M2'!$C$2:$C$2800,$B81,'[1]UnderGrad M2'!$H$2:$H$2800,G$1)</f>
        <v>#VALUE!</v>
      </c>
      <c r="H81" s="3" t="e">
        <f>COUNTIFS('[1]UnderGrad M2'!$C$2:$C$2800,$B81,'[1]UnderGrad M2'!$H$2:$H$2800,H$1)</f>
        <v>#VALUE!</v>
      </c>
      <c r="I81" s="3" t="e">
        <f>COUNTIFS('[1]UnderGrad M2'!$C$2:$C$2800,$B81,'[1]UnderGrad M2'!$H$2:$H$2800,I$1)</f>
        <v>#VALUE!</v>
      </c>
      <c r="J81" s="3" t="e">
        <f>COUNTIFS('[1]UnderGrad M2'!$C$2:$C$2800,$B81,'[1]UnderGrad M2'!$H$2:$H$2800,J$1)</f>
        <v>#VALUE!</v>
      </c>
      <c r="K81" s="3" t="e">
        <f>COUNTIFS('[1]UnderGrad M2'!$C$2:$C$2800,$B81,'[1]UnderGrad M2'!$H$2:$H$2800,K$1)</f>
        <v>#VALUE!</v>
      </c>
      <c r="L81" s="3" t="e">
        <f>COUNTIFS('[1]UnderGrad M2'!$C$2:$C$2800,$B81,'[1]UnderGrad M2'!$H$2:$H$2800,L$1)</f>
        <v>#VALUE!</v>
      </c>
      <c r="M81" s="3" t="e">
        <f>COUNTIFS('[1]UnderGrad M2'!$C$2:$C$2800,$B81,'[1]UnderGrad M2'!$H$2:$H$2800,M$1)</f>
        <v>#VALUE!</v>
      </c>
      <c r="N81" s="3" t="e">
        <f>COUNTIFS('[1]UnderGrad M2'!$C$2:$C$2800,$B81,'[1]UnderGrad M2'!$H$2:$H$2800,N$1)</f>
        <v>#VALUE!</v>
      </c>
      <c r="O81" s="3" t="e">
        <f>COUNTIFS('[1]UnderGrad M2'!$C$2:$C$2800,$B81,'[1]UnderGrad M2'!$H$2:$H$2800,O$1)</f>
        <v>#VALUE!</v>
      </c>
      <c r="P81" s="3" t="e">
        <f>COUNTIFS('[1]UnderGrad M2'!$C$2:$C$2800,$B81,'[1]UnderGrad M2'!$H$2:$H$2800,P$1)</f>
        <v>#VALUE!</v>
      </c>
      <c r="Q81" s="3" t="e">
        <f>COUNTIFS('[1]UnderGrad M2'!$C$2:$C$2800,$B81,'[1]UnderGrad M2'!$H$2:$H$2800,Q$1)</f>
        <v>#VALUE!</v>
      </c>
      <c r="R81" s="3" t="e">
        <f>COUNTIFS('[1]UnderGrad M2'!$C$2:$C$2800,$B81,'[1]UnderGrad M2'!$H$2:$H$2800,R$1)</f>
        <v>#VALUE!</v>
      </c>
      <c r="S81" s="3" t="str">
        <f>VLOOKUP($B81,'[1]UnderGrad M2'!$C$2:$Y$2800,S$1,FALSE)</f>
        <v>UGRD</v>
      </c>
      <c r="T81" s="3" t="str">
        <f>IF(VLOOKUP($B81,'[1]UnderGrad M2'!$C$2:$Y$2800,T$1,FALSE)="","",VLOOKUP($B81,'[1]UnderGrad M2'!$C$2:$Y$2800,T$1,FALSE))</f>
        <v/>
      </c>
      <c r="U81" s="3" t="str">
        <f>IF(VLOOKUP($B81,'[1]UnderGrad M2'!$C$2:$Y$2800,U$1,FALSE)="","",VLOOKUP($B81,'[1]UnderGrad M2'!$C$2:$Y$2800,U$1,FALSE))</f>
        <v>conservation biology</v>
      </c>
      <c r="V81" s="3" t="e">
        <f t="shared" si="1"/>
        <v>#VALUE!</v>
      </c>
    </row>
    <row r="82" spans="1:22" x14ac:dyDescent="0.25">
      <c r="A82" s="3" t="str">
        <f>IF(VLOOKUP($B82,'[1]UnderGrad M2'!$C$2:$Y$2800,13,FALSE)="","M2",VLOOKUP($B82,'[1]UnderGrad M2'!$C$2:$Y$2800,13,FALSE))</f>
        <v>M 2</v>
      </c>
      <c r="B82" s="3" t="s">
        <v>753</v>
      </c>
      <c r="C82" s="3" t="str">
        <f>VLOOKUP($B82,'[1]UnderGrad M2'!$C$2:$Y$2800,C$1,FALSE)</f>
        <v>BIOL</v>
      </c>
      <c r="D82" s="3">
        <f>VLOOKUP($B82,'[1]UnderGrad M2'!$C$2:$Y$2800,D$1,FALSE)</f>
        <v>424</v>
      </c>
      <c r="E82" s="3" t="str">
        <f>VLOOKUP($B82,'[1]UnderGrad M2'!$C$2:$Y$2800,E$1,FALSE)</f>
        <v>MICROBIAL ECOLOGY</v>
      </c>
      <c r="F82" s="3" t="str">
        <f>IF(VLOOKUP($B82,'[1]UnderGrad M2'!$C$2:$Y$2800,F$1,FALSE)="","",VLOOKUP($B82,'[1]UnderGrad M2'!$C$2:$Y$2800,F$1,FALSE))</f>
        <v/>
      </c>
      <c r="G82" s="3" t="e">
        <f>COUNTIFS('[1]UnderGrad M2'!$C$2:$C$2800,$B82,'[1]UnderGrad M2'!$H$2:$H$2800,G$1)</f>
        <v>#VALUE!</v>
      </c>
      <c r="H82" s="3" t="e">
        <f>COUNTIFS('[1]UnderGrad M2'!$C$2:$C$2800,$B82,'[1]UnderGrad M2'!$H$2:$H$2800,H$1)</f>
        <v>#VALUE!</v>
      </c>
      <c r="I82" s="3" t="e">
        <f>COUNTIFS('[1]UnderGrad M2'!$C$2:$C$2800,$B82,'[1]UnderGrad M2'!$H$2:$H$2800,I$1)</f>
        <v>#VALUE!</v>
      </c>
      <c r="J82" s="3" t="e">
        <f>COUNTIFS('[1]UnderGrad M2'!$C$2:$C$2800,$B82,'[1]UnderGrad M2'!$H$2:$H$2800,J$1)</f>
        <v>#VALUE!</v>
      </c>
      <c r="K82" s="3" t="e">
        <f>COUNTIFS('[1]UnderGrad M2'!$C$2:$C$2800,$B82,'[1]UnderGrad M2'!$H$2:$H$2800,K$1)</f>
        <v>#VALUE!</v>
      </c>
      <c r="L82" s="3" t="e">
        <f>COUNTIFS('[1]UnderGrad M2'!$C$2:$C$2800,$B82,'[1]UnderGrad M2'!$H$2:$H$2800,L$1)</f>
        <v>#VALUE!</v>
      </c>
      <c r="M82" s="3" t="e">
        <f>COUNTIFS('[1]UnderGrad M2'!$C$2:$C$2800,$B82,'[1]UnderGrad M2'!$H$2:$H$2800,M$1)</f>
        <v>#VALUE!</v>
      </c>
      <c r="N82" s="3" t="e">
        <f>COUNTIFS('[1]UnderGrad M2'!$C$2:$C$2800,$B82,'[1]UnderGrad M2'!$H$2:$H$2800,N$1)</f>
        <v>#VALUE!</v>
      </c>
      <c r="O82" s="3" t="e">
        <f>COUNTIFS('[1]UnderGrad M2'!$C$2:$C$2800,$B82,'[1]UnderGrad M2'!$H$2:$H$2800,O$1)</f>
        <v>#VALUE!</v>
      </c>
      <c r="P82" s="3" t="e">
        <f>COUNTIFS('[1]UnderGrad M2'!$C$2:$C$2800,$B82,'[1]UnderGrad M2'!$H$2:$H$2800,P$1)</f>
        <v>#VALUE!</v>
      </c>
      <c r="Q82" s="3" t="e">
        <f>COUNTIFS('[1]UnderGrad M2'!$C$2:$C$2800,$B82,'[1]UnderGrad M2'!$H$2:$H$2800,Q$1)</f>
        <v>#VALUE!</v>
      </c>
      <c r="R82" s="3" t="e">
        <f>COUNTIFS('[1]UnderGrad M2'!$C$2:$C$2800,$B82,'[1]UnderGrad M2'!$H$2:$H$2800,R$1)</f>
        <v>#VALUE!</v>
      </c>
      <c r="S82" s="3" t="str">
        <f>VLOOKUP($B82,'[1]UnderGrad M2'!$C$2:$Y$2800,S$1,FALSE)</f>
        <v>UGRD</v>
      </c>
      <c r="T82" s="3" t="str">
        <f>IF(VLOOKUP($B82,'[1]UnderGrad M2'!$C$2:$Y$2800,T$1,FALSE)="","",VLOOKUP($B82,'[1]UnderGrad M2'!$C$2:$Y$2800,T$1,FALSE))</f>
        <v>Microbial Ecology</v>
      </c>
      <c r="U82" s="3" t="str">
        <f>IF(VLOOKUP($B82,'[1]UnderGrad M2'!$C$2:$Y$2800,U$1,FALSE)="","",VLOOKUP($B82,'[1]UnderGrad M2'!$C$2:$Y$2800,U$1,FALSE))</f>
        <v xml:space="preserve"> Class emphasizes the creativity of the scientific process, using primary scientific literature as a framework to discuss topics in microbial ecology, including microbial diversity, distributions, genomics, and co-evolution; host-microbe and microbe-microbe interactions; nutrient cycling; and degradation of plant matter and biofuels.</v>
      </c>
      <c r="V82" s="3" t="e">
        <f t="shared" si="1"/>
        <v>#VALUE!</v>
      </c>
    </row>
    <row r="83" spans="1:22" x14ac:dyDescent="0.25">
      <c r="A83" s="3" t="str">
        <f>IF(VLOOKUP($B83,'[1]UnderGrad M2'!$C$2:$Y$2800,13,FALSE)="","M2",VLOOKUP($B83,'[1]UnderGrad M2'!$C$2:$Y$2800,13,FALSE))</f>
        <v>M2</v>
      </c>
      <c r="B83" s="3" t="s">
        <v>754</v>
      </c>
      <c r="C83" s="3" t="str">
        <f>VLOOKUP($B83,'[1]UnderGrad M2'!$C$2:$Y$2800,C$1,FALSE)</f>
        <v>BIOL</v>
      </c>
      <c r="D83" s="3">
        <f>VLOOKUP($B83,'[1]UnderGrad M2'!$C$2:$Y$2800,D$1,FALSE)</f>
        <v>461</v>
      </c>
      <c r="E83" s="3" t="str">
        <f>VLOOKUP($B83,'[1]UnderGrad M2'!$C$2:$Y$2800,E$1,FALSE)</f>
        <v>FUNDAMENTALS OF ECOLOGY</v>
      </c>
      <c r="F83" s="3" t="str">
        <f>IF(VLOOKUP($B83,'[1]UnderGrad M2'!$C$2:$Y$2800,F$1,FALSE)="","",VLOOKUP($B83,'[1]UnderGrad M2'!$C$2:$Y$2800,F$1,FALSE))</f>
        <v/>
      </c>
      <c r="G83" s="3" t="e">
        <f>COUNTIFS('[1]UnderGrad M2'!$C$2:$C$2800,$B83,'[1]UnderGrad M2'!$H$2:$H$2800,G$1)</f>
        <v>#VALUE!</v>
      </c>
      <c r="H83" s="3" t="e">
        <f>COUNTIFS('[1]UnderGrad M2'!$C$2:$C$2800,$B83,'[1]UnderGrad M2'!$H$2:$H$2800,H$1)</f>
        <v>#VALUE!</v>
      </c>
      <c r="I83" s="3" t="e">
        <f>COUNTIFS('[1]UnderGrad M2'!$C$2:$C$2800,$B83,'[1]UnderGrad M2'!$H$2:$H$2800,I$1)</f>
        <v>#VALUE!</v>
      </c>
      <c r="J83" s="3" t="e">
        <f>COUNTIFS('[1]UnderGrad M2'!$C$2:$C$2800,$B83,'[1]UnderGrad M2'!$H$2:$H$2800,J$1)</f>
        <v>#VALUE!</v>
      </c>
      <c r="K83" s="3" t="e">
        <f>COUNTIFS('[1]UnderGrad M2'!$C$2:$C$2800,$B83,'[1]UnderGrad M2'!$H$2:$H$2800,K$1)</f>
        <v>#VALUE!</v>
      </c>
      <c r="L83" s="3" t="e">
        <f>COUNTIFS('[1]UnderGrad M2'!$C$2:$C$2800,$B83,'[1]UnderGrad M2'!$H$2:$H$2800,L$1)</f>
        <v>#VALUE!</v>
      </c>
      <c r="M83" s="3" t="e">
        <f>COUNTIFS('[1]UnderGrad M2'!$C$2:$C$2800,$B83,'[1]UnderGrad M2'!$H$2:$H$2800,M$1)</f>
        <v>#VALUE!</v>
      </c>
      <c r="N83" s="3" t="e">
        <f>COUNTIFS('[1]UnderGrad M2'!$C$2:$C$2800,$B83,'[1]UnderGrad M2'!$H$2:$H$2800,N$1)</f>
        <v>#VALUE!</v>
      </c>
      <c r="O83" s="3" t="e">
        <f>COUNTIFS('[1]UnderGrad M2'!$C$2:$C$2800,$B83,'[1]UnderGrad M2'!$H$2:$H$2800,O$1)</f>
        <v>#VALUE!</v>
      </c>
      <c r="P83" s="3" t="e">
        <f>COUNTIFS('[1]UnderGrad M2'!$C$2:$C$2800,$B83,'[1]UnderGrad M2'!$H$2:$H$2800,P$1)</f>
        <v>#VALUE!</v>
      </c>
      <c r="Q83" s="3" t="e">
        <f>COUNTIFS('[1]UnderGrad M2'!$C$2:$C$2800,$B83,'[1]UnderGrad M2'!$H$2:$H$2800,Q$1)</f>
        <v>#VALUE!</v>
      </c>
      <c r="R83" s="3" t="e">
        <f>COUNTIFS('[1]UnderGrad M2'!$C$2:$C$2800,$B83,'[1]UnderGrad M2'!$H$2:$H$2800,R$1)</f>
        <v>#VALUE!</v>
      </c>
      <c r="S83" s="3" t="str">
        <f>VLOOKUP($B83,'[1]UnderGrad M2'!$C$2:$Y$2800,S$1,FALSE)</f>
        <v>UGRD</v>
      </c>
      <c r="T83" s="3" t="str">
        <f>IF(VLOOKUP($B83,'[1]UnderGrad M2'!$C$2:$Y$2800,T$1,FALSE)="","",VLOOKUP($B83,'[1]UnderGrad M2'!$C$2:$Y$2800,T$1,FALSE))</f>
        <v>Fundamentals of Ecology</v>
      </c>
      <c r="U83" s="3" t="str">
        <f>IF(VLOOKUP($B83,'[1]UnderGrad M2'!$C$2:$Y$2800,U$1,FALSE)="","",VLOOKUP($B83,'[1]UnderGrad M2'!$C$2:$Y$2800,U$1,FALSE))</f>
        <v>Prerequisite, BIOL 201. Students will develop a comprehensive understanding of the field of ecology, including modern and emerging trends in ecology. They will develop literacy in the fundamental theories and models that capture ecological processes; emphasis will also be placed on the relevance of ecology and ecological research for human society.</v>
      </c>
      <c r="V83" s="3" t="e">
        <f t="shared" si="1"/>
        <v>#VALUE!</v>
      </c>
    </row>
    <row r="84" spans="1:22" x14ac:dyDescent="0.25">
      <c r="A84" s="3" t="str">
        <f>IF(VLOOKUP($B84,'[1]UnderGrad M2'!$C$2:$Y$2800,13,FALSE)="","M2",VLOOKUP($B84,'[1]UnderGrad M2'!$C$2:$Y$2800,13,FALSE))</f>
        <v>M 2</v>
      </c>
      <c r="B84" s="3" t="s">
        <v>77</v>
      </c>
      <c r="C84" s="3" t="str">
        <f>VLOOKUP($B84,'[1]UnderGrad M2'!$C$2:$Y$2800,C$1,FALSE)</f>
        <v>BIOL</v>
      </c>
      <c r="D84" s="3">
        <f>VLOOKUP($B84,'[1]UnderGrad M2'!$C$2:$Y$2800,D$1,FALSE)</f>
        <v>465</v>
      </c>
      <c r="E84" s="3" t="str">
        <f>VLOOKUP($B84,'[1]UnderGrad M2'!$C$2:$Y$2800,E$1,FALSE)</f>
        <v>Global Biodiversity</v>
      </c>
      <c r="F84" s="3" t="str">
        <f>IF(VLOOKUP($B84,'[1]UnderGrad M2'!$C$2:$Y$2800,F$1,FALSE)="","",VLOOKUP($B84,'[1]UnderGrad M2'!$C$2:$Y$2800,F$1,FALSE))</f>
        <v/>
      </c>
      <c r="G84" s="3" t="e">
        <f>COUNTIFS('[1]UnderGrad M2'!$C$2:$C$2800,$B84,'[1]UnderGrad M2'!$H$2:$H$2800,G$1)</f>
        <v>#VALUE!</v>
      </c>
      <c r="H84" s="3" t="e">
        <f>COUNTIFS('[1]UnderGrad M2'!$C$2:$C$2800,$B84,'[1]UnderGrad M2'!$H$2:$H$2800,H$1)</f>
        <v>#VALUE!</v>
      </c>
      <c r="I84" s="3" t="e">
        <f>COUNTIFS('[1]UnderGrad M2'!$C$2:$C$2800,$B84,'[1]UnderGrad M2'!$H$2:$H$2800,I$1)</f>
        <v>#VALUE!</v>
      </c>
      <c r="J84" s="3" t="e">
        <f>COUNTIFS('[1]UnderGrad M2'!$C$2:$C$2800,$B84,'[1]UnderGrad M2'!$H$2:$H$2800,J$1)</f>
        <v>#VALUE!</v>
      </c>
      <c r="K84" s="3" t="e">
        <f>COUNTIFS('[1]UnderGrad M2'!$C$2:$C$2800,$B84,'[1]UnderGrad M2'!$H$2:$H$2800,K$1)</f>
        <v>#VALUE!</v>
      </c>
      <c r="L84" s="3" t="e">
        <f>COUNTIFS('[1]UnderGrad M2'!$C$2:$C$2800,$B84,'[1]UnderGrad M2'!$H$2:$H$2800,L$1)</f>
        <v>#VALUE!</v>
      </c>
      <c r="M84" s="3" t="e">
        <f>COUNTIFS('[1]UnderGrad M2'!$C$2:$C$2800,$B84,'[1]UnderGrad M2'!$H$2:$H$2800,M$1)</f>
        <v>#VALUE!</v>
      </c>
      <c r="N84" s="3" t="e">
        <f>COUNTIFS('[1]UnderGrad M2'!$C$2:$C$2800,$B84,'[1]UnderGrad M2'!$H$2:$H$2800,N$1)</f>
        <v>#VALUE!</v>
      </c>
      <c r="O84" s="3" t="e">
        <f>COUNTIFS('[1]UnderGrad M2'!$C$2:$C$2800,$B84,'[1]UnderGrad M2'!$H$2:$H$2800,O$1)</f>
        <v>#VALUE!</v>
      </c>
      <c r="P84" s="3" t="e">
        <f>COUNTIFS('[1]UnderGrad M2'!$C$2:$C$2800,$B84,'[1]UnderGrad M2'!$H$2:$H$2800,P$1)</f>
        <v>#VALUE!</v>
      </c>
      <c r="Q84" s="3" t="e">
        <f>COUNTIFS('[1]UnderGrad M2'!$C$2:$C$2800,$B84,'[1]UnderGrad M2'!$H$2:$H$2800,Q$1)</f>
        <v>#VALUE!</v>
      </c>
      <c r="R84" s="3" t="e">
        <f>COUNTIFS('[1]UnderGrad M2'!$C$2:$C$2800,$B84,'[1]UnderGrad M2'!$H$2:$H$2800,R$1)</f>
        <v>#VALUE!</v>
      </c>
      <c r="S84" s="3" t="str">
        <f>VLOOKUP($B84,'[1]UnderGrad M2'!$C$2:$Y$2800,S$1,FALSE)</f>
        <v>UGRD</v>
      </c>
      <c r="T84" s="3" t="str">
        <f>IF(VLOOKUP($B84,'[1]UnderGrad M2'!$C$2:$Y$2800,T$1,FALSE)="","",VLOOKUP($B84,'[1]UnderGrad M2'!$C$2:$Y$2800,T$1,FALSE))</f>
        <v>Global Biodiversity and Macroecology</v>
      </c>
      <c r="U84" s="3" t="str">
        <f>IF(VLOOKUP($B84,'[1]UnderGrad M2'!$C$2:$Y$2800,U$1,FALSE)="","",VLOOKUP($B84,'[1]UnderGrad M2'!$C$2:$Y$2800,U$1,FALSE))</f>
        <v>We will explore global patterns of diversity of plants, animals, fungi, and microbes, and the insights gained by taking a statistical approach to describing these and other broad-scale ecological patterns.</v>
      </c>
      <c r="V84" s="3" t="e">
        <f t="shared" si="1"/>
        <v>#VALUE!</v>
      </c>
    </row>
    <row r="85" spans="1:22" x14ac:dyDescent="0.25">
      <c r="A85" s="3" t="str">
        <f>IF(VLOOKUP($B85,'[1]UnderGrad M2'!$C$2:$Y$2800,13,FALSE)="","M2",VLOOKUP($B85,'[1]UnderGrad M2'!$C$2:$Y$2800,13,FALSE))</f>
        <v>M 2</v>
      </c>
      <c r="B85" s="3" t="s">
        <v>755</v>
      </c>
      <c r="C85" s="3" t="str">
        <f>VLOOKUP($B85,'[1]UnderGrad M2'!$C$2:$Y$2800,C$1,FALSE)</f>
        <v>BIOL</v>
      </c>
      <c r="D85" s="3">
        <f>VLOOKUP($B85,'[1]UnderGrad M2'!$C$2:$Y$2800,D$1,FALSE)</f>
        <v>469</v>
      </c>
      <c r="E85" s="3" t="str">
        <f>VLOOKUP($B85,'[1]UnderGrad M2'!$C$2:$Y$2800,E$1,FALSE)</f>
        <v>BEHAVIORAL ECOLOGY</v>
      </c>
      <c r="F85" s="3" t="str">
        <f>IF(VLOOKUP($B85,'[1]UnderGrad M2'!$C$2:$Y$2800,F$1,FALSE)="","",VLOOKUP($B85,'[1]UnderGrad M2'!$C$2:$Y$2800,F$1,FALSE))</f>
        <v/>
      </c>
      <c r="G85" s="3" t="e">
        <f>COUNTIFS('[1]UnderGrad M2'!$C$2:$C$2800,$B85,'[1]UnderGrad M2'!$H$2:$H$2800,G$1)</f>
        <v>#VALUE!</v>
      </c>
      <c r="H85" s="3" t="e">
        <f>COUNTIFS('[1]UnderGrad M2'!$C$2:$C$2800,$B85,'[1]UnderGrad M2'!$H$2:$H$2800,H$1)</f>
        <v>#VALUE!</v>
      </c>
      <c r="I85" s="3" t="e">
        <f>COUNTIFS('[1]UnderGrad M2'!$C$2:$C$2800,$B85,'[1]UnderGrad M2'!$H$2:$H$2800,I$1)</f>
        <v>#VALUE!</v>
      </c>
      <c r="J85" s="3" t="e">
        <f>COUNTIFS('[1]UnderGrad M2'!$C$2:$C$2800,$B85,'[1]UnderGrad M2'!$H$2:$H$2800,J$1)</f>
        <v>#VALUE!</v>
      </c>
      <c r="K85" s="3" t="e">
        <f>COUNTIFS('[1]UnderGrad M2'!$C$2:$C$2800,$B85,'[1]UnderGrad M2'!$H$2:$H$2800,K$1)</f>
        <v>#VALUE!</v>
      </c>
      <c r="L85" s="3" t="e">
        <f>COUNTIFS('[1]UnderGrad M2'!$C$2:$C$2800,$B85,'[1]UnderGrad M2'!$H$2:$H$2800,L$1)</f>
        <v>#VALUE!</v>
      </c>
      <c r="M85" s="3" t="e">
        <f>COUNTIFS('[1]UnderGrad M2'!$C$2:$C$2800,$B85,'[1]UnderGrad M2'!$H$2:$H$2800,M$1)</f>
        <v>#VALUE!</v>
      </c>
      <c r="N85" s="3" t="e">
        <f>COUNTIFS('[1]UnderGrad M2'!$C$2:$C$2800,$B85,'[1]UnderGrad M2'!$H$2:$H$2800,N$1)</f>
        <v>#VALUE!</v>
      </c>
      <c r="O85" s="3" t="e">
        <f>COUNTIFS('[1]UnderGrad M2'!$C$2:$C$2800,$B85,'[1]UnderGrad M2'!$H$2:$H$2800,O$1)</f>
        <v>#VALUE!</v>
      </c>
      <c r="P85" s="3" t="e">
        <f>COUNTIFS('[1]UnderGrad M2'!$C$2:$C$2800,$B85,'[1]UnderGrad M2'!$H$2:$H$2800,P$1)</f>
        <v>#VALUE!</v>
      </c>
      <c r="Q85" s="3" t="e">
        <f>COUNTIFS('[1]UnderGrad M2'!$C$2:$C$2800,$B85,'[1]UnderGrad M2'!$H$2:$H$2800,Q$1)</f>
        <v>#VALUE!</v>
      </c>
      <c r="R85" s="3" t="e">
        <f>COUNTIFS('[1]UnderGrad M2'!$C$2:$C$2800,$B85,'[1]UnderGrad M2'!$H$2:$H$2800,R$1)</f>
        <v>#VALUE!</v>
      </c>
      <c r="S85" s="3" t="str">
        <f>VLOOKUP($B85,'[1]UnderGrad M2'!$C$2:$Y$2800,S$1,FALSE)</f>
        <v>UGRD</v>
      </c>
      <c r="T85" s="3" t="str">
        <f>IF(VLOOKUP($B85,'[1]UnderGrad M2'!$C$2:$Y$2800,T$1,FALSE)="","",VLOOKUP($B85,'[1]UnderGrad M2'!$C$2:$Y$2800,T$1,FALSE))</f>
        <v>Behavioral Ecology</v>
      </c>
      <c r="U85" s="3" t="str">
        <f>IF(VLOOKUP($B85,'[1]UnderGrad M2'!$C$2:$Y$2800,U$1,FALSE)="","",VLOOKUP($B85,'[1]UnderGrad M2'!$C$2:$Y$2800,U$1,FALSE))</f>
        <v>Behavior as an adaptation to the environment. Evolution of behavioral strategies for survival and reproduction. Optimality and games that animals play. Three lecture hours a week. .</v>
      </c>
      <c r="V85" s="3" t="e">
        <f t="shared" si="1"/>
        <v>#VALUE!</v>
      </c>
    </row>
    <row r="86" spans="1:22" x14ac:dyDescent="0.25">
      <c r="A86" s="3" t="str">
        <f>IF(VLOOKUP($B86,'[1]UnderGrad M2'!$C$2:$Y$2800,13,FALSE)="","M2",VLOOKUP($B86,'[1]UnderGrad M2'!$C$2:$Y$2800,13,FALSE))</f>
        <v>M 2</v>
      </c>
      <c r="B86" s="3" t="s">
        <v>756</v>
      </c>
      <c r="C86" s="3" t="str">
        <f>VLOOKUP($B86,'[1]UnderGrad M2'!$C$2:$Y$2800,C$1,FALSE)</f>
        <v>BIOL</v>
      </c>
      <c r="D86" s="3">
        <f>VLOOKUP($B86,'[1]UnderGrad M2'!$C$2:$Y$2800,D$1,FALSE)</f>
        <v>562</v>
      </c>
      <c r="E86" s="3" t="str">
        <f>VLOOKUP($B86,'[1]UnderGrad M2'!$C$2:$Y$2800,E$1,FALSE)</f>
        <v>STAT FOR ENV SCIENTISTS</v>
      </c>
      <c r="F86" s="3" t="str">
        <f>IF(VLOOKUP($B86,'[1]UnderGrad M2'!$C$2:$Y$2800,F$1,FALSE)="","",VLOOKUP($B86,'[1]UnderGrad M2'!$C$2:$Y$2800,F$1,FALSE))</f>
        <v/>
      </c>
      <c r="G86" s="3" t="e">
        <f>COUNTIFS('[1]UnderGrad M2'!$C$2:$C$2800,$B86,'[1]UnderGrad M2'!$H$2:$H$2800,G$1)</f>
        <v>#VALUE!</v>
      </c>
      <c r="H86" s="3" t="e">
        <f>COUNTIFS('[1]UnderGrad M2'!$C$2:$C$2800,$B86,'[1]UnderGrad M2'!$H$2:$H$2800,H$1)</f>
        <v>#VALUE!</v>
      </c>
      <c r="I86" s="3" t="e">
        <f>COUNTIFS('[1]UnderGrad M2'!$C$2:$C$2800,$B86,'[1]UnderGrad M2'!$H$2:$H$2800,I$1)</f>
        <v>#VALUE!</v>
      </c>
      <c r="J86" s="3" t="e">
        <f>COUNTIFS('[1]UnderGrad M2'!$C$2:$C$2800,$B86,'[1]UnderGrad M2'!$H$2:$H$2800,J$1)</f>
        <v>#VALUE!</v>
      </c>
      <c r="K86" s="3" t="e">
        <f>COUNTIFS('[1]UnderGrad M2'!$C$2:$C$2800,$B86,'[1]UnderGrad M2'!$H$2:$H$2800,K$1)</f>
        <v>#VALUE!</v>
      </c>
      <c r="L86" s="3" t="e">
        <f>COUNTIFS('[1]UnderGrad M2'!$C$2:$C$2800,$B86,'[1]UnderGrad M2'!$H$2:$H$2800,L$1)</f>
        <v>#VALUE!</v>
      </c>
      <c r="M86" s="3" t="e">
        <f>COUNTIFS('[1]UnderGrad M2'!$C$2:$C$2800,$B86,'[1]UnderGrad M2'!$H$2:$H$2800,M$1)</f>
        <v>#VALUE!</v>
      </c>
      <c r="N86" s="3" t="e">
        <f>COUNTIFS('[1]UnderGrad M2'!$C$2:$C$2800,$B86,'[1]UnderGrad M2'!$H$2:$H$2800,N$1)</f>
        <v>#VALUE!</v>
      </c>
      <c r="O86" s="3" t="e">
        <f>COUNTIFS('[1]UnderGrad M2'!$C$2:$C$2800,$B86,'[1]UnderGrad M2'!$H$2:$H$2800,O$1)</f>
        <v>#VALUE!</v>
      </c>
      <c r="P86" s="3" t="e">
        <f>COUNTIFS('[1]UnderGrad M2'!$C$2:$C$2800,$B86,'[1]UnderGrad M2'!$H$2:$H$2800,P$1)</f>
        <v>#VALUE!</v>
      </c>
      <c r="Q86" s="3" t="e">
        <f>COUNTIFS('[1]UnderGrad M2'!$C$2:$C$2800,$B86,'[1]UnderGrad M2'!$H$2:$H$2800,Q$1)</f>
        <v>#VALUE!</v>
      </c>
      <c r="R86" s="3" t="e">
        <f>COUNTIFS('[1]UnderGrad M2'!$C$2:$C$2800,$B86,'[1]UnderGrad M2'!$H$2:$H$2800,R$1)</f>
        <v>#VALUE!</v>
      </c>
      <c r="S86" s="3" t="str">
        <f>VLOOKUP($B86,'[1]UnderGrad M2'!$C$2:$Y$2800,S$1,FALSE)</f>
        <v>UGRD</v>
      </c>
      <c r="T86" s="3" t="str">
        <f>IF(VLOOKUP($B86,'[1]UnderGrad M2'!$C$2:$Y$2800,T$1,FALSE)="","",VLOOKUP($B86,'[1]UnderGrad M2'!$C$2:$Y$2800,T$1,FALSE))</f>
        <v/>
      </c>
      <c r="U86" s="3" t="str">
        <f>IF(VLOOKUP($B86,'[1]UnderGrad M2'!$C$2:$Y$2800,U$1,FALSE)="","",VLOOKUP($B86,'[1]UnderGrad M2'!$C$2:$Y$2800,U$1,FALSE))</f>
        <v/>
      </c>
      <c r="V86" s="3" t="e">
        <f t="shared" si="1"/>
        <v>#VALUE!</v>
      </c>
    </row>
    <row r="87" spans="1:22" x14ac:dyDescent="0.25">
      <c r="A87" s="3" t="str">
        <f>IF(VLOOKUP($B87,'[1]UnderGrad M2'!$C$2:$Y$2800,13,FALSE)="","M2",VLOOKUP($B87,'[1]UnderGrad M2'!$C$2:$Y$2800,13,FALSE))</f>
        <v>M 2</v>
      </c>
      <c r="B87" s="3" t="s">
        <v>81</v>
      </c>
      <c r="C87" s="3" t="str">
        <f>VLOOKUP($B87,'[1]UnderGrad M2'!$C$2:$Y$2800,C$1,FALSE)</f>
        <v>BIOL</v>
      </c>
      <c r="D87" s="3">
        <f>VLOOKUP($B87,'[1]UnderGrad M2'!$C$2:$Y$2800,D$1,FALSE)</f>
        <v>565</v>
      </c>
      <c r="E87" s="3" t="str">
        <f>VLOOKUP($B87,'[1]UnderGrad M2'!$C$2:$Y$2800,E$1,FALSE)</f>
        <v>CONSERVATION BIOL</v>
      </c>
      <c r="F87" s="3" t="str">
        <f>IF(VLOOKUP($B87,'[1]UnderGrad M2'!$C$2:$Y$2800,F$1,FALSE)="","",VLOOKUP($B87,'[1]UnderGrad M2'!$C$2:$Y$2800,F$1,FALSE))</f>
        <v/>
      </c>
      <c r="G87" s="3" t="e">
        <f>COUNTIFS('[1]UnderGrad M2'!$C$2:$C$2800,$B87,'[1]UnderGrad M2'!$H$2:$H$2800,G$1)</f>
        <v>#VALUE!</v>
      </c>
      <c r="H87" s="3" t="e">
        <f>COUNTIFS('[1]UnderGrad M2'!$C$2:$C$2800,$B87,'[1]UnderGrad M2'!$H$2:$H$2800,H$1)</f>
        <v>#VALUE!</v>
      </c>
      <c r="I87" s="3" t="e">
        <f>COUNTIFS('[1]UnderGrad M2'!$C$2:$C$2800,$B87,'[1]UnderGrad M2'!$H$2:$H$2800,I$1)</f>
        <v>#VALUE!</v>
      </c>
      <c r="J87" s="3" t="e">
        <f>COUNTIFS('[1]UnderGrad M2'!$C$2:$C$2800,$B87,'[1]UnderGrad M2'!$H$2:$H$2800,J$1)</f>
        <v>#VALUE!</v>
      </c>
      <c r="K87" s="3" t="e">
        <f>COUNTIFS('[1]UnderGrad M2'!$C$2:$C$2800,$B87,'[1]UnderGrad M2'!$H$2:$H$2800,K$1)</f>
        <v>#VALUE!</v>
      </c>
      <c r="L87" s="3" t="e">
        <f>COUNTIFS('[1]UnderGrad M2'!$C$2:$C$2800,$B87,'[1]UnderGrad M2'!$H$2:$H$2800,L$1)</f>
        <v>#VALUE!</v>
      </c>
      <c r="M87" s="3" t="e">
        <f>COUNTIFS('[1]UnderGrad M2'!$C$2:$C$2800,$B87,'[1]UnderGrad M2'!$H$2:$H$2800,M$1)</f>
        <v>#VALUE!</v>
      </c>
      <c r="N87" s="3" t="e">
        <f>COUNTIFS('[1]UnderGrad M2'!$C$2:$C$2800,$B87,'[1]UnderGrad M2'!$H$2:$H$2800,N$1)</f>
        <v>#VALUE!</v>
      </c>
      <c r="O87" s="3" t="e">
        <f>COUNTIFS('[1]UnderGrad M2'!$C$2:$C$2800,$B87,'[1]UnderGrad M2'!$H$2:$H$2800,O$1)</f>
        <v>#VALUE!</v>
      </c>
      <c r="P87" s="3" t="e">
        <f>COUNTIFS('[1]UnderGrad M2'!$C$2:$C$2800,$B87,'[1]UnderGrad M2'!$H$2:$H$2800,P$1)</f>
        <v>#VALUE!</v>
      </c>
      <c r="Q87" s="3" t="e">
        <f>COUNTIFS('[1]UnderGrad M2'!$C$2:$C$2800,$B87,'[1]UnderGrad M2'!$H$2:$H$2800,Q$1)</f>
        <v>#VALUE!</v>
      </c>
      <c r="R87" s="3" t="e">
        <f>COUNTIFS('[1]UnderGrad M2'!$C$2:$C$2800,$B87,'[1]UnderGrad M2'!$H$2:$H$2800,R$1)</f>
        <v>#VALUE!</v>
      </c>
      <c r="S87" s="3" t="str">
        <f>VLOOKUP($B87,'[1]UnderGrad M2'!$C$2:$Y$2800,S$1,FALSE)</f>
        <v>UGRD</v>
      </c>
      <c r="T87" s="3" t="str">
        <f>IF(VLOOKUP($B87,'[1]UnderGrad M2'!$C$2:$Y$2800,T$1,FALSE)="","",VLOOKUP($B87,'[1]UnderGrad M2'!$C$2:$Y$2800,T$1,FALSE))</f>
        <v>Conservation Biology</v>
      </c>
      <c r="U87" s="3" t="str">
        <f>IF(VLOOKUP($B87,'[1]UnderGrad M2'!$C$2:$Y$2800,U$1,FALSE)="","",VLOOKUP($B87,'[1]UnderGrad M2'!$C$2:$Y$2800,U$1,FALSE))</f>
        <v>The application of biological science to the conservation of populations, communities, and ecosystems, including rare species management, exotic species invasions, management of natural disturbance, research strategies, and preserve design principles.</v>
      </c>
      <c r="V87" s="3" t="e">
        <f t="shared" si="1"/>
        <v>#VALUE!</v>
      </c>
    </row>
    <row r="88" spans="1:22" x14ac:dyDescent="0.25">
      <c r="A88" s="3" t="str">
        <f>IF(VLOOKUP($B88,'[1]UnderGrad M2'!$C$2:$Y$2800,13,FALSE)="","M2",VLOOKUP($B88,'[1]UnderGrad M2'!$C$2:$Y$2800,13,FALSE))</f>
        <v>M2</v>
      </c>
      <c r="B88" s="3" t="s">
        <v>757</v>
      </c>
      <c r="C88" s="3" t="str">
        <f>VLOOKUP($B88,'[1]UnderGrad M2'!$C$2:$Y$2800,C$1,FALSE)</f>
        <v>BIOL</v>
      </c>
      <c r="D88" s="3">
        <f>VLOOKUP($B88,'[1]UnderGrad M2'!$C$2:$Y$2800,D$1,FALSE)</f>
        <v>568</v>
      </c>
      <c r="E88" s="3" t="str">
        <f>VLOOKUP($B88,'[1]UnderGrad M2'!$C$2:$Y$2800,E$1,FALSE)</f>
        <v>DISEASE ECOLOGY AND EVOL</v>
      </c>
      <c r="F88" s="3" t="str">
        <f>IF(VLOOKUP($B88,'[1]UnderGrad M2'!$C$2:$Y$2800,F$1,FALSE)="","",VLOOKUP($B88,'[1]UnderGrad M2'!$C$2:$Y$2800,F$1,FALSE))</f>
        <v/>
      </c>
      <c r="G88" s="3" t="e">
        <f>COUNTIFS('[1]UnderGrad M2'!$C$2:$C$2800,$B88,'[1]UnderGrad M2'!$H$2:$H$2800,G$1)</f>
        <v>#VALUE!</v>
      </c>
      <c r="H88" s="3" t="e">
        <f>COUNTIFS('[1]UnderGrad M2'!$C$2:$C$2800,$B88,'[1]UnderGrad M2'!$H$2:$H$2800,H$1)</f>
        <v>#VALUE!</v>
      </c>
      <c r="I88" s="3" t="e">
        <f>COUNTIFS('[1]UnderGrad M2'!$C$2:$C$2800,$B88,'[1]UnderGrad M2'!$H$2:$H$2800,I$1)</f>
        <v>#VALUE!</v>
      </c>
      <c r="J88" s="3" t="e">
        <f>COUNTIFS('[1]UnderGrad M2'!$C$2:$C$2800,$B88,'[1]UnderGrad M2'!$H$2:$H$2800,J$1)</f>
        <v>#VALUE!</v>
      </c>
      <c r="K88" s="3" t="e">
        <f>COUNTIFS('[1]UnderGrad M2'!$C$2:$C$2800,$B88,'[1]UnderGrad M2'!$H$2:$H$2800,K$1)</f>
        <v>#VALUE!</v>
      </c>
      <c r="L88" s="3" t="e">
        <f>COUNTIFS('[1]UnderGrad M2'!$C$2:$C$2800,$B88,'[1]UnderGrad M2'!$H$2:$H$2800,L$1)</f>
        <v>#VALUE!</v>
      </c>
      <c r="M88" s="3" t="e">
        <f>COUNTIFS('[1]UnderGrad M2'!$C$2:$C$2800,$B88,'[1]UnderGrad M2'!$H$2:$H$2800,M$1)</f>
        <v>#VALUE!</v>
      </c>
      <c r="N88" s="3" t="e">
        <f>COUNTIFS('[1]UnderGrad M2'!$C$2:$C$2800,$B88,'[1]UnderGrad M2'!$H$2:$H$2800,N$1)</f>
        <v>#VALUE!</v>
      </c>
      <c r="O88" s="3" t="e">
        <f>COUNTIFS('[1]UnderGrad M2'!$C$2:$C$2800,$B88,'[1]UnderGrad M2'!$H$2:$H$2800,O$1)</f>
        <v>#VALUE!</v>
      </c>
      <c r="P88" s="3" t="e">
        <f>COUNTIFS('[1]UnderGrad M2'!$C$2:$C$2800,$B88,'[1]UnderGrad M2'!$H$2:$H$2800,P$1)</f>
        <v>#VALUE!</v>
      </c>
      <c r="Q88" s="3" t="e">
        <f>COUNTIFS('[1]UnderGrad M2'!$C$2:$C$2800,$B88,'[1]UnderGrad M2'!$H$2:$H$2800,Q$1)</f>
        <v>#VALUE!</v>
      </c>
      <c r="R88" s="3" t="e">
        <f>COUNTIFS('[1]UnderGrad M2'!$C$2:$C$2800,$B88,'[1]UnderGrad M2'!$H$2:$H$2800,R$1)</f>
        <v>#VALUE!</v>
      </c>
      <c r="S88" s="3" t="str">
        <f>VLOOKUP($B88,'[1]UnderGrad M2'!$C$2:$Y$2800,S$1,FALSE)</f>
        <v>UGRD</v>
      </c>
      <c r="T88" s="3" t="str">
        <f>IF(VLOOKUP($B88,'[1]UnderGrad M2'!$C$2:$Y$2800,T$1,FALSE)="","",VLOOKUP($B88,'[1]UnderGrad M2'!$C$2:$Y$2800,T$1,FALSE))</f>
        <v>Disease Ecology and Evolution</v>
      </c>
      <c r="U88" s="3" t="str">
        <f>IF(VLOOKUP($B88,'[1]UnderGrad M2'!$C$2:$Y$2800,U$1,FALSE)="","",VLOOKUP($B88,'[1]UnderGrad M2'!$C$2:$Y$2800,U$1,FALSE))</f>
        <v>An advanced class covering the causes and consequences of infectious disease at the levels of whole organisms, populations, communities, and ecosystems.</v>
      </c>
      <c r="V88" s="3" t="e">
        <f t="shared" si="1"/>
        <v>#VALUE!</v>
      </c>
    </row>
    <row r="89" spans="1:22" x14ac:dyDescent="0.25">
      <c r="A89" s="3" t="str">
        <f>IF(VLOOKUP($B89,'[1]UnderGrad M2'!$C$2:$Y$2800,13,FALSE)="","M2",VLOOKUP($B89,'[1]UnderGrad M2'!$C$2:$Y$2800,13,FALSE))</f>
        <v>M2</v>
      </c>
      <c r="B89" s="3" t="s">
        <v>83</v>
      </c>
      <c r="C89" s="3" t="str">
        <f>VLOOKUP($B89,'[1]UnderGrad M2'!$C$2:$Y$2800,C$1,FALSE)</f>
        <v>BIOL</v>
      </c>
      <c r="D89" s="3">
        <f>VLOOKUP($B89,'[1]UnderGrad M2'!$C$2:$Y$2800,D$1,FALSE)</f>
        <v>669</v>
      </c>
      <c r="E89" s="3" t="str">
        <f>VLOOKUP($B89,'[1]UnderGrad M2'!$C$2:$Y$2800,E$1,FALSE)</f>
        <v>ECOLOGY SEMINAR</v>
      </c>
      <c r="F89" s="3" t="str">
        <f>IF(VLOOKUP($B89,'[1]UnderGrad M2'!$C$2:$Y$2800,F$1,FALSE)="","",VLOOKUP($B89,'[1]UnderGrad M2'!$C$2:$Y$2800,F$1,FALSE))</f>
        <v/>
      </c>
      <c r="G89" s="3" t="e">
        <f>COUNTIFS('[1]UnderGrad M2'!$C$2:$C$2800,$B89,'[1]UnderGrad M2'!$H$2:$H$2800,G$1)</f>
        <v>#VALUE!</v>
      </c>
      <c r="H89" s="3" t="e">
        <f>COUNTIFS('[1]UnderGrad M2'!$C$2:$C$2800,$B89,'[1]UnderGrad M2'!$H$2:$H$2800,H$1)</f>
        <v>#VALUE!</v>
      </c>
      <c r="I89" s="3" t="e">
        <f>COUNTIFS('[1]UnderGrad M2'!$C$2:$C$2800,$B89,'[1]UnderGrad M2'!$H$2:$H$2800,I$1)</f>
        <v>#VALUE!</v>
      </c>
      <c r="J89" s="3" t="e">
        <f>COUNTIFS('[1]UnderGrad M2'!$C$2:$C$2800,$B89,'[1]UnderGrad M2'!$H$2:$H$2800,J$1)</f>
        <v>#VALUE!</v>
      </c>
      <c r="K89" s="3" t="e">
        <f>COUNTIFS('[1]UnderGrad M2'!$C$2:$C$2800,$B89,'[1]UnderGrad M2'!$H$2:$H$2800,K$1)</f>
        <v>#VALUE!</v>
      </c>
      <c r="L89" s="3" t="e">
        <f>COUNTIFS('[1]UnderGrad M2'!$C$2:$C$2800,$B89,'[1]UnderGrad M2'!$H$2:$H$2800,L$1)</f>
        <v>#VALUE!</v>
      </c>
      <c r="M89" s="3" t="e">
        <f>COUNTIFS('[1]UnderGrad M2'!$C$2:$C$2800,$B89,'[1]UnderGrad M2'!$H$2:$H$2800,M$1)</f>
        <v>#VALUE!</v>
      </c>
      <c r="N89" s="3" t="e">
        <f>COUNTIFS('[1]UnderGrad M2'!$C$2:$C$2800,$B89,'[1]UnderGrad M2'!$H$2:$H$2800,N$1)</f>
        <v>#VALUE!</v>
      </c>
      <c r="O89" s="3" t="e">
        <f>COUNTIFS('[1]UnderGrad M2'!$C$2:$C$2800,$B89,'[1]UnderGrad M2'!$H$2:$H$2800,O$1)</f>
        <v>#VALUE!</v>
      </c>
      <c r="P89" s="3" t="e">
        <f>COUNTIFS('[1]UnderGrad M2'!$C$2:$C$2800,$B89,'[1]UnderGrad M2'!$H$2:$H$2800,P$1)</f>
        <v>#VALUE!</v>
      </c>
      <c r="Q89" s="3" t="e">
        <f>COUNTIFS('[1]UnderGrad M2'!$C$2:$C$2800,$B89,'[1]UnderGrad M2'!$H$2:$H$2800,Q$1)</f>
        <v>#VALUE!</v>
      </c>
      <c r="R89" s="3" t="e">
        <f>COUNTIFS('[1]UnderGrad M2'!$C$2:$C$2800,$B89,'[1]UnderGrad M2'!$H$2:$H$2800,R$1)</f>
        <v>#VALUE!</v>
      </c>
      <c r="S89" s="3" t="str">
        <f>VLOOKUP($B89,'[1]UnderGrad M2'!$C$2:$Y$2800,S$1,FALSE)</f>
        <v>UGRD</v>
      </c>
      <c r="T89" s="3" t="str">
        <f>IF(VLOOKUP($B89,'[1]UnderGrad M2'!$C$2:$Y$2800,T$1,FALSE)="","",VLOOKUP($B89,'[1]UnderGrad M2'!$C$2:$Y$2800,T$1,FALSE))</f>
        <v/>
      </c>
      <c r="U89" s="3" t="str">
        <f>IF(VLOOKUP($B89,'[1]UnderGrad M2'!$C$2:$Y$2800,U$1,FALSE)="","",VLOOKUP($B89,'[1]UnderGrad M2'!$C$2:$Y$2800,U$1,FALSE))</f>
        <v/>
      </c>
      <c r="V89" s="3" t="e">
        <f t="shared" si="1"/>
        <v>#VALUE!</v>
      </c>
    </row>
    <row r="90" spans="1:22" x14ac:dyDescent="0.25">
      <c r="A90" s="3" t="str">
        <f>IF(VLOOKUP($B90,'[1]UnderGrad M2'!$C$2:$Y$2800,13,FALSE)="","M2",VLOOKUP($B90,'[1]UnderGrad M2'!$C$2:$Y$2800,13,FALSE))</f>
        <v>M 2</v>
      </c>
      <c r="B90" s="3" t="s">
        <v>758</v>
      </c>
      <c r="C90" s="3" t="str">
        <f>VLOOKUP($B90,'[1]UnderGrad M2'!$C$2:$Y$2800,C$1,FALSE)</f>
        <v>BMME</v>
      </c>
      <c r="D90" s="3">
        <f>VLOOKUP($B90,'[1]UnderGrad M2'!$C$2:$Y$2800,D$1,FALSE)</f>
        <v>150</v>
      </c>
      <c r="E90" s="3" t="str">
        <f>VLOOKUP($B90,'[1]UnderGrad M2'!$C$2:$Y$2800,E$1,FALSE)</f>
        <v>INTRO MATLS SCIENCE</v>
      </c>
      <c r="F90" s="3" t="str">
        <f>IF(VLOOKUP($B90,'[1]UnderGrad M2'!$C$2:$Y$2800,F$1,FALSE)="","",VLOOKUP($B90,'[1]UnderGrad M2'!$C$2:$Y$2800,F$1,FALSE))</f>
        <v/>
      </c>
      <c r="G90" s="3" t="e">
        <f>COUNTIFS('[1]UnderGrad M2'!$C$2:$C$2800,$B90,'[1]UnderGrad M2'!$H$2:$H$2800,G$1)</f>
        <v>#VALUE!</v>
      </c>
      <c r="H90" s="3" t="e">
        <f>COUNTIFS('[1]UnderGrad M2'!$C$2:$C$2800,$B90,'[1]UnderGrad M2'!$H$2:$H$2800,H$1)</f>
        <v>#VALUE!</v>
      </c>
      <c r="I90" s="3" t="e">
        <f>COUNTIFS('[1]UnderGrad M2'!$C$2:$C$2800,$B90,'[1]UnderGrad M2'!$H$2:$H$2800,I$1)</f>
        <v>#VALUE!</v>
      </c>
      <c r="J90" s="3" t="e">
        <f>COUNTIFS('[1]UnderGrad M2'!$C$2:$C$2800,$B90,'[1]UnderGrad M2'!$H$2:$H$2800,J$1)</f>
        <v>#VALUE!</v>
      </c>
      <c r="K90" s="3" t="e">
        <f>COUNTIFS('[1]UnderGrad M2'!$C$2:$C$2800,$B90,'[1]UnderGrad M2'!$H$2:$H$2800,K$1)</f>
        <v>#VALUE!</v>
      </c>
      <c r="L90" s="3" t="e">
        <f>COUNTIFS('[1]UnderGrad M2'!$C$2:$C$2800,$B90,'[1]UnderGrad M2'!$H$2:$H$2800,L$1)</f>
        <v>#VALUE!</v>
      </c>
      <c r="M90" s="3" t="e">
        <f>COUNTIFS('[1]UnderGrad M2'!$C$2:$C$2800,$B90,'[1]UnderGrad M2'!$H$2:$H$2800,M$1)</f>
        <v>#VALUE!</v>
      </c>
      <c r="N90" s="3" t="e">
        <f>COUNTIFS('[1]UnderGrad M2'!$C$2:$C$2800,$B90,'[1]UnderGrad M2'!$H$2:$H$2800,N$1)</f>
        <v>#VALUE!</v>
      </c>
      <c r="O90" s="3" t="e">
        <f>COUNTIFS('[1]UnderGrad M2'!$C$2:$C$2800,$B90,'[1]UnderGrad M2'!$H$2:$H$2800,O$1)</f>
        <v>#VALUE!</v>
      </c>
      <c r="P90" s="3" t="e">
        <f>COUNTIFS('[1]UnderGrad M2'!$C$2:$C$2800,$B90,'[1]UnderGrad M2'!$H$2:$H$2800,P$1)</f>
        <v>#VALUE!</v>
      </c>
      <c r="Q90" s="3" t="e">
        <f>COUNTIFS('[1]UnderGrad M2'!$C$2:$C$2800,$B90,'[1]UnderGrad M2'!$H$2:$H$2800,Q$1)</f>
        <v>#VALUE!</v>
      </c>
      <c r="R90" s="3" t="e">
        <f>COUNTIFS('[1]UnderGrad M2'!$C$2:$C$2800,$B90,'[1]UnderGrad M2'!$H$2:$H$2800,R$1)</f>
        <v>#VALUE!</v>
      </c>
      <c r="S90" s="3" t="str">
        <f>VLOOKUP($B90,'[1]UnderGrad M2'!$C$2:$Y$2800,S$1,FALSE)</f>
        <v>UGRD</v>
      </c>
      <c r="T90" s="3" t="str">
        <f>IF(VLOOKUP($B90,'[1]UnderGrad M2'!$C$2:$Y$2800,T$1,FALSE)="","",VLOOKUP($B90,'[1]UnderGrad M2'!$C$2:$Y$2800,T$1,FALSE))</f>
        <v>Introduction to Materials Science</v>
      </c>
      <c r="U90" s="3" t="str">
        <f>IF(VLOOKUP($B90,'[1]UnderGrad M2'!$C$2:$Y$2800,U$1,FALSE)="","",VLOOKUP($B90,'[1]UnderGrad M2'!$C$2:$Y$2800,U$1,FALSE))</f>
        <v>Prerequisites, CHEM 102; co-requisites, MATH 383 and PHYS 117 or 119. Focus on the materials science and processing of electronic, metallic, polymeric, ceramic, and composite materials. The electronic, optical, magnetic, and structural properties of materials are related to their applications. Majors only.</v>
      </c>
      <c r="V90" s="3" t="e">
        <f t="shared" si="1"/>
        <v>#VALUE!</v>
      </c>
    </row>
    <row r="91" spans="1:22" x14ac:dyDescent="0.25">
      <c r="A91" s="3" t="str">
        <f>IF(VLOOKUP($B91,'[1]UnderGrad M2'!$C$2:$Y$2800,13,FALSE)="","M2",VLOOKUP($B91,'[1]UnderGrad M2'!$C$2:$Y$2800,13,FALSE))</f>
        <v xml:space="preserve">M </v>
      </c>
      <c r="B91" s="3" t="s">
        <v>759</v>
      </c>
      <c r="C91" s="3" t="str">
        <f>VLOOKUP($B91,'[1]UnderGrad M2'!$C$2:$Y$2800,C$1,FALSE)</f>
        <v>BMME</v>
      </c>
      <c r="D91" s="3">
        <f>VLOOKUP($B91,'[1]UnderGrad M2'!$C$2:$Y$2800,D$1,FALSE)</f>
        <v>341</v>
      </c>
      <c r="E91" s="3" t="str">
        <f>VLOOKUP($B91,'[1]UnderGrad M2'!$C$2:$Y$2800,E$1,FALSE)</f>
        <v>THERMO &amp; KIN SLD</v>
      </c>
      <c r="F91" s="3" t="str">
        <f>IF(VLOOKUP($B91,'[1]UnderGrad M2'!$C$2:$Y$2800,F$1,FALSE)="","",VLOOKUP($B91,'[1]UnderGrad M2'!$C$2:$Y$2800,F$1,FALSE))</f>
        <v/>
      </c>
      <c r="G91" s="3" t="e">
        <f>COUNTIFS('[1]UnderGrad M2'!$C$2:$C$2800,$B91,'[1]UnderGrad M2'!$H$2:$H$2800,G$1)</f>
        <v>#VALUE!</v>
      </c>
      <c r="H91" s="3" t="e">
        <f>COUNTIFS('[1]UnderGrad M2'!$C$2:$C$2800,$B91,'[1]UnderGrad M2'!$H$2:$H$2800,H$1)</f>
        <v>#VALUE!</v>
      </c>
      <c r="I91" s="3" t="e">
        <f>COUNTIFS('[1]UnderGrad M2'!$C$2:$C$2800,$B91,'[1]UnderGrad M2'!$H$2:$H$2800,I$1)</f>
        <v>#VALUE!</v>
      </c>
      <c r="J91" s="3" t="e">
        <f>COUNTIFS('[1]UnderGrad M2'!$C$2:$C$2800,$B91,'[1]UnderGrad M2'!$H$2:$H$2800,J$1)</f>
        <v>#VALUE!</v>
      </c>
      <c r="K91" s="3" t="e">
        <f>COUNTIFS('[1]UnderGrad M2'!$C$2:$C$2800,$B91,'[1]UnderGrad M2'!$H$2:$H$2800,K$1)</f>
        <v>#VALUE!</v>
      </c>
      <c r="L91" s="3" t="e">
        <f>COUNTIFS('[1]UnderGrad M2'!$C$2:$C$2800,$B91,'[1]UnderGrad M2'!$H$2:$H$2800,L$1)</f>
        <v>#VALUE!</v>
      </c>
      <c r="M91" s="3" t="e">
        <f>COUNTIFS('[1]UnderGrad M2'!$C$2:$C$2800,$B91,'[1]UnderGrad M2'!$H$2:$H$2800,M$1)</f>
        <v>#VALUE!</v>
      </c>
      <c r="N91" s="3" t="e">
        <f>COUNTIFS('[1]UnderGrad M2'!$C$2:$C$2800,$B91,'[1]UnderGrad M2'!$H$2:$H$2800,N$1)</f>
        <v>#VALUE!</v>
      </c>
      <c r="O91" s="3" t="e">
        <f>COUNTIFS('[1]UnderGrad M2'!$C$2:$C$2800,$B91,'[1]UnderGrad M2'!$H$2:$H$2800,O$1)</f>
        <v>#VALUE!</v>
      </c>
      <c r="P91" s="3" t="e">
        <f>COUNTIFS('[1]UnderGrad M2'!$C$2:$C$2800,$B91,'[1]UnderGrad M2'!$H$2:$H$2800,P$1)</f>
        <v>#VALUE!</v>
      </c>
      <c r="Q91" s="3" t="e">
        <f>COUNTIFS('[1]UnderGrad M2'!$C$2:$C$2800,$B91,'[1]UnderGrad M2'!$H$2:$H$2800,Q$1)</f>
        <v>#VALUE!</v>
      </c>
      <c r="R91" s="3" t="e">
        <f>COUNTIFS('[1]UnderGrad M2'!$C$2:$C$2800,$B91,'[1]UnderGrad M2'!$H$2:$H$2800,R$1)</f>
        <v>#VALUE!</v>
      </c>
      <c r="S91" s="3" t="str">
        <f>VLOOKUP($B91,'[1]UnderGrad M2'!$C$2:$Y$2800,S$1,FALSE)</f>
        <v>UGRD</v>
      </c>
      <c r="T91" s="3" t="str">
        <f>IF(VLOOKUP($B91,'[1]UnderGrad M2'!$C$2:$Y$2800,T$1,FALSE)="","",VLOOKUP($B91,'[1]UnderGrad M2'!$C$2:$Y$2800,T$1,FALSE))</f>
        <v>Thermodynamics and Kinetics Applied to Solids</v>
      </c>
      <c r="U91" s="3" t="str">
        <f>IF(VLOOKUP($B91,'[1]UnderGrad M2'!$C$2:$Y$2800,U$1,FALSE)="","",VLOOKUP($B91,'[1]UnderGrad M2'!$C$2:$Y$2800,U$1,FALSE))</f>
        <v>Prerequisites, BMME 150, MATH 383, and PHYS 117. The elements of thermodynamics and phenomenological kinetics of diffusion appropriate to solids are examined. Topics include equations of state, heat capacity, polyphase equilibria, phase transitions, diffusion, and interfaces.</v>
      </c>
      <c r="V91" s="3" t="e">
        <f t="shared" si="1"/>
        <v>#VALUE!</v>
      </c>
    </row>
    <row r="92" spans="1:22" x14ac:dyDescent="0.25">
      <c r="A92" s="3" t="str">
        <f>IF(VLOOKUP($B92,'[1]UnderGrad M2'!$C$2:$Y$2800,13,FALSE)="","M2",VLOOKUP($B92,'[1]UnderGrad M2'!$C$2:$Y$2800,13,FALSE))</f>
        <v>M2</v>
      </c>
      <c r="B92" s="3" t="s">
        <v>760</v>
      </c>
      <c r="C92" s="3" t="str">
        <f>VLOOKUP($B92,'[1]UnderGrad M2'!$C$2:$Y$2800,C$1,FALSE)</f>
        <v>BMME</v>
      </c>
      <c r="D92" s="3">
        <f>VLOOKUP($B92,'[1]UnderGrad M2'!$C$2:$Y$2800,D$1,FALSE)</f>
        <v>441</v>
      </c>
      <c r="E92" s="3" t="str">
        <f>VLOOKUP($B92,'[1]UnderGrad M2'!$C$2:$Y$2800,E$1,FALSE)</f>
        <v>THERMAL PHYSICS</v>
      </c>
      <c r="F92" s="3" t="str">
        <f>IF(VLOOKUP($B92,'[1]UnderGrad M2'!$C$2:$Y$2800,F$1,FALSE)="","",VLOOKUP($B92,'[1]UnderGrad M2'!$C$2:$Y$2800,F$1,FALSE))</f>
        <v/>
      </c>
      <c r="G92" s="3" t="e">
        <f>COUNTIFS('[1]UnderGrad M2'!$C$2:$C$2800,$B92,'[1]UnderGrad M2'!$H$2:$H$2800,G$1)</f>
        <v>#VALUE!</v>
      </c>
      <c r="H92" s="3" t="e">
        <f>COUNTIFS('[1]UnderGrad M2'!$C$2:$C$2800,$B92,'[1]UnderGrad M2'!$H$2:$H$2800,H$1)</f>
        <v>#VALUE!</v>
      </c>
      <c r="I92" s="3" t="e">
        <f>COUNTIFS('[1]UnderGrad M2'!$C$2:$C$2800,$B92,'[1]UnderGrad M2'!$H$2:$H$2800,I$1)</f>
        <v>#VALUE!</v>
      </c>
      <c r="J92" s="3" t="e">
        <f>COUNTIFS('[1]UnderGrad M2'!$C$2:$C$2800,$B92,'[1]UnderGrad M2'!$H$2:$H$2800,J$1)</f>
        <v>#VALUE!</v>
      </c>
      <c r="K92" s="3" t="e">
        <f>COUNTIFS('[1]UnderGrad M2'!$C$2:$C$2800,$B92,'[1]UnderGrad M2'!$H$2:$H$2800,K$1)</f>
        <v>#VALUE!</v>
      </c>
      <c r="L92" s="3" t="e">
        <f>COUNTIFS('[1]UnderGrad M2'!$C$2:$C$2800,$B92,'[1]UnderGrad M2'!$H$2:$H$2800,L$1)</f>
        <v>#VALUE!</v>
      </c>
      <c r="M92" s="3" t="e">
        <f>COUNTIFS('[1]UnderGrad M2'!$C$2:$C$2800,$B92,'[1]UnderGrad M2'!$H$2:$H$2800,M$1)</f>
        <v>#VALUE!</v>
      </c>
      <c r="N92" s="3" t="e">
        <f>COUNTIFS('[1]UnderGrad M2'!$C$2:$C$2800,$B92,'[1]UnderGrad M2'!$H$2:$H$2800,N$1)</f>
        <v>#VALUE!</v>
      </c>
      <c r="O92" s="3" t="e">
        <f>COUNTIFS('[1]UnderGrad M2'!$C$2:$C$2800,$B92,'[1]UnderGrad M2'!$H$2:$H$2800,O$1)</f>
        <v>#VALUE!</v>
      </c>
      <c r="P92" s="3" t="e">
        <f>COUNTIFS('[1]UnderGrad M2'!$C$2:$C$2800,$B92,'[1]UnderGrad M2'!$H$2:$H$2800,P$1)</f>
        <v>#VALUE!</v>
      </c>
      <c r="Q92" s="3" t="e">
        <f>COUNTIFS('[1]UnderGrad M2'!$C$2:$C$2800,$B92,'[1]UnderGrad M2'!$H$2:$H$2800,Q$1)</f>
        <v>#VALUE!</v>
      </c>
      <c r="R92" s="3" t="e">
        <f>COUNTIFS('[1]UnderGrad M2'!$C$2:$C$2800,$B92,'[1]UnderGrad M2'!$H$2:$H$2800,R$1)</f>
        <v>#VALUE!</v>
      </c>
      <c r="S92" s="3" t="str">
        <f>VLOOKUP($B92,'[1]UnderGrad M2'!$C$2:$Y$2800,S$1,FALSE)</f>
        <v>UGRD</v>
      </c>
      <c r="T92" s="3" t="str">
        <f>IF(VLOOKUP($B92,'[1]UnderGrad M2'!$C$2:$Y$2800,T$1,FALSE)="","",VLOOKUP($B92,'[1]UnderGrad M2'!$C$2:$Y$2800,T$1,FALSE))</f>
        <v/>
      </c>
      <c r="U92" s="3" t="str">
        <f>IF(VLOOKUP($B92,'[1]UnderGrad M2'!$C$2:$Y$2800,U$1,FALSE)="","",VLOOKUP($B92,'[1]UnderGrad M2'!$C$2:$Y$2800,U$1,FALSE))</f>
        <v>Equilibrium statistical mechanics; the laws of thermodynamics, internal energy, enthalpy, entropy, thermodynamic potentials, Maxwell's equations.</v>
      </c>
      <c r="V92" s="3" t="e">
        <f t="shared" si="1"/>
        <v>#VALUE!</v>
      </c>
    </row>
    <row r="93" spans="1:22" x14ac:dyDescent="0.25">
      <c r="A93" s="3" t="str">
        <f>IF(VLOOKUP($B93,'[1]UnderGrad M2'!$C$2:$Y$2800,13,FALSE)="","M2",VLOOKUP($B93,'[1]UnderGrad M2'!$C$2:$Y$2800,13,FALSE))</f>
        <v>M 2*</v>
      </c>
      <c r="B93" s="3" t="s">
        <v>761</v>
      </c>
      <c r="C93" s="3" t="str">
        <f>VLOOKUP($B93,'[1]UnderGrad M2'!$C$2:$Y$2800,C$1,FALSE)</f>
        <v>BUSI</v>
      </c>
      <c r="D93" s="3">
        <f>VLOOKUP($B93,'[1]UnderGrad M2'!$C$2:$Y$2800,D$1,FALSE)</f>
        <v>202</v>
      </c>
      <c r="E93" s="3" t="str">
        <f>VLOOKUP($B93,'[1]UnderGrad M2'!$C$2:$Y$2800,E$1,FALSE)</f>
        <v>BUSINESS IN EAST ASIA</v>
      </c>
      <c r="F93" s="3" t="str">
        <f>IF(VLOOKUP($B93,'[1]UnderGrad M2'!$C$2:$Y$2800,F$1,FALSE)="","",VLOOKUP($B93,'[1]UnderGrad M2'!$C$2:$Y$2800,F$1,FALSE))</f>
        <v/>
      </c>
      <c r="G93" s="3" t="e">
        <f>COUNTIFS('[1]UnderGrad M2'!$C$2:$C$2800,$B93,'[1]UnderGrad M2'!$H$2:$H$2800,G$1)</f>
        <v>#VALUE!</v>
      </c>
      <c r="H93" s="3" t="e">
        <f>COUNTIFS('[1]UnderGrad M2'!$C$2:$C$2800,$B93,'[1]UnderGrad M2'!$H$2:$H$2800,H$1)</f>
        <v>#VALUE!</v>
      </c>
      <c r="I93" s="3" t="e">
        <f>COUNTIFS('[1]UnderGrad M2'!$C$2:$C$2800,$B93,'[1]UnderGrad M2'!$H$2:$H$2800,I$1)</f>
        <v>#VALUE!</v>
      </c>
      <c r="J93" s="3" t="e">
        <f>COUNTIFS('[1]UnderGrad M2'!$C$2:$C$2800,$B93,'[1]UnderGrad M2'!$H$2:$H$2800,J$1)</f>
        <v>#VALUE!</v>
      </c>
      <c r="K93" s="3" t="e">
        <f>COUNTIFS('[1]UnderGrad M2'!$C$2:$C$2800,$B93,'[1]UnderGrad M2'!$H$2:$H$2800,K$1)</f>
        <v>#VALUE!</v>
      </c>
      <c r="L93" s="3" t="e">
        <f>COUNTIFS('[1]UnderGrad M2'!$C$2:$C$2800,$B93,'[1]UnderGrad M2'!$H$2:$H$2800,L$1)</f>
        <v>#VALUE!</v>
      </c>
      <c r="M93" s="3" t="e">
        <f>COUNTIFS('[1]UnderGrad M2'!$C$2:$C$2800,$B93,'[1]UnderGrad M2'!$H$2:$H$2800,M$1)</f>
        <v>#VALUE!</v>
      </c>
      <c r="N93" s="3" t="e">
        <f>COUNTIFS('[1]UnderGrad M2'!$C$2:$C$2800,$B93,'[1]UnderGrad M2'!$H$2:$H$2800,N$1)</f>
        <v>#VALUE!</v>
      </c>
      <c r="O93" s="3" t="e">
        <f>COUNTIFS('[1]UnderGrad M2'!$C$2:$C$2800,$B93,'[1]UnderGrad M2'!$H$2:$H$2800,O$1)</f>
        <v>#VALUE!</v>
      </c>
      <c r="P93" s="3" t="e">
        <f>COUNTIFS('[1]UnderGrad M2'!$C$2:$C$2800,$B93,'[1]UnderGrad M2'!$H$2:$H$2800,P$1)</f>
        <v>#VALUE!</v>
      </c>
      <c r="Q93" s="3" t="e">
        <f>COUNTIFS('[1]UnderGrad M2'!$C$2:$C$2800,$B93,'[1]UnderGrad M2'!$H$2:$H$2800,Q$1)</f>
        <v>#VALUE!</v>
      </c>
      <c r="R93" s="3" t="e">
        <f>COUNTIFS('[1]UnderGrad M2'!$C$2:$C$2800,$B93,'[1]UnderGrad M2'!$H$2:$H$2800,R$1)</f>
        <v>#VALUE!</v>
      </c>
      <c r="S93" s="3" t="str">
        <f>VLOOKUP($B93,'[1]UnderGrad M2'!$C$2:$Y$2800,S$1,FALSE)</f>
        <v>UGRD</v>
      </c>
      <c r="T93" s="3" t="str">
        <f>IF(VLOOKUP($B93,'[1]UnderGrad M2'!$C$2:$Y$2800,T$1,FALSE)="","",VLOOKUP($B93,'[1]UnderGrad M2'!$C$2:$Y$2800,T$1,FALSE))</f>
        <v/>
      </c>
      <c r="U93" s="3" t="str">
        <f>IF(VLOOKUP($B93,'[1]UnderGrad M2'!$C$2:$Y$2800,U$1,FALSE)="","",VLOOKUP($B93,'[1]UnderGrad M2'!$C$2:$Y$2800,U$1,FALSE))</f>
        <v>This elective introduces you to communication in the global workplace. Developing patterns of respectful intercultural communication is an increasingly important goal for the growth of business across the globe.</v>
      </c>
      <c r="V93" s="3" t="e">
        <f t="shared" si="1"/>
        <v>#VALUE!</v>
      </c>
    </row>
    <row r="94" spans="1:22" x14ac:dyDescent="0.25">
      <c r="A94" s="3" t="str">
        <f>IF(VLOOKUP($B94,'[1]UnderGrad M2'!$C$2:$Y$2800,13,FALSE)="","M2",VLOOKUP($B94,'[1]UnderGrad M2'!$C$2:$Y$2800,13,FALSE))</f>
        <v>M 2*</v>
      </c>
      <c r="B94" s="3" t="s">
        <v>762</v>
      </c>
      <c r="C94" s="3" t="str">
        <f>VLOOKUP($B94,'[1]UnderGrad M2'!$C$2:$Y$2800,C$1,FALSE)</f>
        <v>BUSI</v>
      </c>
      <c r="D94" s="3">
        <f>VLOOKUP($B94,'[1]UnderGrad M2'!$C$2:$Y$2800,D$1,FALSE)</f>
        <v>203</v>
      </c>
      <c r="E94" s="3" t="str">
        <f>VLOOKUP($B94,'[1]UnderGrad M2'!$C$2:$Y$2800,E$1,FALSE)</f>
        <v>BUSINESS IN SOUTH ASIA</v>
      </c>
      <c r="F94" s="3" t="str">
        <f>IF(VLOOKUP($B94,'[1]UnderGrad M2'!$C$2:$Y$2800,F$1,FALSE)="","",VLOOKUP($B94,'[1]UnderGrad M2'!$C$2:$Y$2800,F$1,FALSE))</f>
        <v/>
      </c>
      <c r="G94" s="3" t="e">
        <f>COUNTIFS('[1]UnderGrad M2'!$C$2:$C$2800,$B94,'[1]UnderGrad M2'!$H$2:$H$2800,G$1)</f>
        <v>#VALUE!</v>
      </c>
      <c r="H94" s="3" t="e">
        <f>COUNTIFS('[1]UnderGrad M2'!$C$2:$C$2800,$B94,'[1]UnderGrad M2'!$H$2:$H$2800,H$1)</f>
        <v>#VALUE!</v>
      </c>
      <c r="I94" s="3" t="e">
        <f>COUNTIFS('[1]UnderGrad M2'!$C$2:$C$2800,$B94,'[1]UnderGrad M2'!$H$2:$H$2800,I$1)</f>
        <v>#VALUE!</v>
      </c>
      <c r="J94" s="3" t="e">
        <f>COUNTIFS('[1]UnderGrad M2'!$C$2:$C$2800,$B94,'[1]UnderGrad M2'!$H$2:$H$2800,J$1)</f>
        <v>#VALUE!</v>
      </c>
      <c r="K94" s="3" t="e">
        <f>COUNTIFS('[1]UnderGrad M2'!$C$2:$C$2800,$B94,'[1]UnderGrad M2'!$H$2:$H$2800,K$1)</f>
        <v>#VALUE!</v>
      </c>
      <c r="L94" s="3" t="e">
        <f>COUNTIFS('[1]UnderGrad M2'!$C$2:$C$2800,$B94,'[1]UnderGrad M2'!$H$2:$H$2800,L$1)</f>
        <v>#VALUE!</v>
      </c>
      <c r="M94" s="3" t="e">
        <f>COUNTIFS('[1]UnderGrad M2'!$C$2:$C$2800,$B94,'[1]UnderGrad M2'!$H$2:$H$2800,M$1)</f>
        <v>#VALUE!</v>
      </c>
      <c r="N94" s="3" t="e">
        <f>COUNTIFS('[1]UnderGrad M2'!$C$2:$C$2800,$B94,'[1]UnderGrad M2'!$H$2:$H$2800,N$1)</f>
        <v>#VALUE!</v>
      </c>
      <c r="O94" s="3" t="e">
        <f>COUNTIFS('[1]UnderGrad M2'!$C$2:$C$2800,$B94,'[1]UnderGrad M2'!$H$2:$H$2800,O$1)</f>
        <v>#VALUE!</v>
      </c>
      <c r="P94" s="3" t="e">
        <f>COUNTIFS('[1]UnderGrad M2'!$C$2:$C$2800,$B94,'[1]UnderGrad M2'!$H$2:$H$2800,P$1)</f>
        <v>#VALUE!</v>
      </c>
      <c r="Q94" s="3" t="e">
        <f>COUNTIFS('[1]UnderGrad M2'!$C$2:$C$2800,$B94,'[1]UnderGrad M2'!$H$2:$H$2800,Q$1)</f>
        <v>#VALUE!</v>
      </c>
      <c r="R94" s="3" t="e">
        <f>COUNTIFS('[1]UnderGrad M2'!$C$2:$C$2800,$B94,'[1]UnderGrad M2'!$H$2:$H$2800,R$1)</f>
        <v>#VALUE!</v>
      </c>
      <c r="S94" s="3" t="str">
        <f>VLOOKUP($B94,'[1]UnderGrad M2'!$C$2:$Y$2800,S$1,FALSE)</f>
        <v>UGRD</v>
      </c>
      <c r="T94" s="3" t="str">
        <f>IF(VLOOKUP($B94,'[1]UnderGrad M2'!$C$2:$Y$2800,T$1,FALSE)="","",VLOOKUP($B94,'[1]UnderGrad M2'!$C$2:$Y$2800,T$1,FALSE))</f>
        <v>Business in South East Asia</v>
      </c>
      <c r="U94" s="3" t="str">
        <f>IF(VLOOKUP($B94,'[1]UnderGrad M2'!$C$2:$Y$2800,U$1,FALSE)="","",VLOOKUP($B94,'[1]UnderGrad M2'!$C$2:$Y$2800,U$1,FALSE))</f>
        <v>The purpose of this immersion experience is to widen your global perspective on business and give you the opportunity to gain international experience in a very exciting emerging market. You will also better understand the nature of international business and the interconnectedness of global markets.</v>
      </c>
      <c r="V94" s="3" t="e">
        <f t="shared" si="1"/>
        <v>#VALUE!</v>
      </c>
    </row>
    <row r="95" spans="1:22" x14ac:dyDescent="0.25">
      <c r="A95" s="3" t="str">
        <f>IF(VLOOKUP($B95,'[1]UnderGrad M2'!$C$2:$Y$2800,13,FALSE)="","M2",VLOOKUP($B95,'[1]UnderGrad M2'!$C$2:$Y$2800,13,FALSE))</f>
        <v>M 2*</v>
      </c>
      <c r="B95" s="3" t="s">
        <v>763</v>
      </c>
      <c r="C95" s="3" t="str">
        <f>VLOOKUP($B95,'[1]UnderGrad M2'!$C$2:$Y$2800,C$1,FALSE)</f>
        <v>BUSI</v>
      </c>
      <c r="D95" s="3">
        <f>VLOOKUP($B95,'[1]UnderGrad M2'!$C$2:$Y$2800,D$1,FALSE)</f>
        <v>403</v>
      </c>
      <c r="E95" s="3" t="str">
        <f>VLOOKUP($B95,'[1]UnderGrad M2'!$C$2:$Y$2800,E$1,FALSE)</f>
        <v>OPERATIONS MGMT</v>
      </c>
      <c r="F95" s="3" t="str">
        <f>IF(VLOOKUP($B95,'[1]UnderGrad M2'!$C$2:$Y$2800,F$1,FALSE)="","",VLOOKUP($B95,'[1]UnderGrad M2'!$C$2:$Y$2800,F$1,FALSE))</f>
        <v/>
      </c>
      <c r="G95" s="3" t="e">
        <f>COUNTIFS('[1]UnderGrad M2'!$C$2:$C$2800,$B95,'[1]UnderGrad M2'!$H$2:$H$2800,G$1)</f>
        <v>#VALUE!</v>
      </c>
      <c r="H95" s="3" t="e">
        <f>COUNTIFS('[1]UnderGrad M2'!$C$2:$C$2800,$B95,'[1]UnderGrad M2'!$H$2:$H$2800,H$1)</f>
        <v>#VALUE!</v>
      </c>
      <c r="I95" s="3" t="e">
        <f>COUNTIFS('[1]UnderGrad M2'!$C$2:$C$2800,$B95,'[1]UnderGrad M2'!$H$2:$H$2800,I$1)</f>
        <v>#VALUE!</v>
      </c>
      <c r="J95" s="3" t="e">
        <f>COUNTIFS('[1]UnderGrad M2'!$C$2:$C$2800,$B95,'[1]UnderGrad M2'!$H$2:$H$2800,J$1)</f>
        <v>#VALUE!</v>
      </c>
      <c r="K95" s="3" t="e">
        <f>COUNTIFS('[1]UnderGrad M2'!$C$2:$C$2800,$B95,'[1]UnderGrad M2'!$H$2:$H$2800,K$1)</f>
        <v>#VALUE!</v>
      </c>
      <c r="L95" s="3" t="e">
        <f>COUNTIFS('[1]UnderGrad M2'!$C$2:$C$2800,$B95,'[1]UnderGrad M2'!$H$2:$H$2800,L$1)</f>
        <v>#VALUE!</v>
      </c>
      <c r="M95" s="3" t="e">
        <f>COUNTIFS('[1]UnderGrad M2'!$C$2:$C$2800,$B95,'[1]UnderGrad M2'!$H$2:$H$2800,M$1)</f>
        <v>#VALUE!</v>
      </c>
      <c r="N95" s="3" t="e">
        <f>COUNTIFS('[1]UnderGrad M2'!$C$2:$C$2800,$B95,'[1]UnderGrad M2'!$H$2:$H$2800,N$1)</f>
        <v>#VALUE!</v>
      </c>
      <c r="O95" s="3" t="e">
        <f>COUNTIFS('[1]UnderGrad M2'!$C$2:$C$2800,$B95,'[1]UnderGrad M2'!$H$2:$H$2800,O$1)</f>
        <v>#VALUE!</v>
      </c>
      <c r="P95" s="3" t="e">
        <f>COUNTIFS('[1]UnderGrad M2'!$C$2:$C$2800,$B95,'[1]UnderGrad M2'!$H$2:$H$2800,P$1)</f>
        <v>#VALUE!</v>
      </c>
      <c r="Q95" s="3" t="e">
        <f>COUNTIFS('[1]UnderGrad M2'!$C$2:$C$2800,$B95,'[1]UnderGrad M2'!$H$2:$H$2800,Q$1)</f>
        <v>#VALUE!</v>
      </c>
      <c r="R95" s="3" t="e">
        <f>COUNTIFS('[1]UnderGrad M2'!$C$2:$C$2800,$B95,'[1]UnderGrad M2'!$H$2:$H$2800,R$1)</f>
        <v>#VALUE!</v>
      </c>
      <c r="S95" s="3" t="str">
        <f>VLOOKUP($B95,'[1]UnderGrad M2'!$C$2:$Y$2800,S$1,FALSE)</f>
        <v>UGRD</v>
      </c>
      <c r="T95" s="3" t="str">
        <f>IF(VLOOKUP($B95,'[1]UnderGrad M2'!$C$2:$Y$2800,T$1,FALSE)="","",VLOOKUP($B95,'[1]UnderGrad M2'!$C$2:$Y$2800,T$1,FALSE))</f>
        <v>Operations Management</v>
      </c>
      <c r="U95" s="3" t="str">
        <f>IF(VLOOKUP($B95,'[1]UnderGrad M2'!$C$2:$Y$2800,U$1,FALSE)="","",VLOOKUP($B95,'[1]UnderGrad M2'!$C$2:$Y$2800,U$1,FALSE))</f>
        <v xml:space="preserve">This course is designed to provide the student with an understanding of how operations principles and techniques are used in both services and manufacturing. The course will analyze operations from both the strategic and operational perspectives and highlight the competitive advantages that operations can provide for organizations. Readings: VW ambitions fueled a scandal and VW lost its moral compass. </v>
      </c>
      <c r="V95" s="3" t="e">
        <f t="shared" si="1"/>
        <v>#VALUE!</v>
      </c>
    </row>
    <row r="96" spans="1:22" x14ac:dyDescent="0.25">
      <c r="A96" s="3" t="str">
        <f>IF(VLOOKUP($B96,'[1]UnderGrad M2'!$C$2:$Y$2800,13,FALSE)="","M2",VLOOKUP($B96,'[1]UnderGrad M2'!$C$2:$Y$2800,13,FALSE))</f>
        <v>M 2*</v>
      </c>
      <c r="B96" s="3" t="s">
        <v>764</v>
      </c>
      <c r="C96" s="3" t="str">
        <f>VLOOKUP($B96,'[1]UnderGrad M2'!$C$2:$Y$2800,C$1,FALSE)</f>
        <v>BUSI</v>
      </c>
      <c r="D96" s="3">
        <f>VLOOKUP($B96,'[1]UnderGrad M2'!$C$2:$Y$2800,D$1,FALSE)</f>
        <v>405</v>
      </c>
      <c r="E96" s="3" t="str">
        <f>VLOOKUP($B96,'[1]UnderGrad M2'!$C$2:$Y$2800,E$1,FALSE)</f>
        <v>LEADING AND MANAGING</v>
      </c>
      <c r="F96" s="3" t="str">
        <f>IF(VLOOKUP($B96,'[1]UnderGrad M2'!$C$2:$Y$2800,F$1,FALSE)="","",VLOOKUP($B96,'[1]UnderGrad M2'!$C$2:$Y$2800,F$1,FALSE))</f>
        <v/>
      </c>
      <c r="G96" s="3" t="e">
        <f>COUNTIFS('[1]UnderGrad M2'!$C$2:$C$2800,$B96,'[1]UnderGrad M2'!$H$2:$H$2800,G$1)</f>
        <v>#VALUE!</v>
      </c>
      <c r="H96" s="3" t="e">
        <f>COUNTIFS('[1]UnderGrad M2'!$C$2:$C$2800,$B96,'[1]UnderGrad M2'!$H$2:$H$2800,H$1)</f>
        <v>#VALUE!</v>
      </c>
      <c r="I96" s="3" t="e">
        <f>COUNTIFS('[1]UnderGrad M2'!$C$2:$C$2800,$B96,'[1]UnderGrad M2'!$H$2:$H$2800,I$1)</f>
        <v>#VALUE!</v>
      </c>
      <c r="J96" s="3" t="e">
        <f>COUNTIFS('[1]UnderGrad M2'!$C$2:$C$2800,$B96,'[1]UnderGrad M2'!$H$2:$H$2800,J$1)</f>
        <v>#VALUE!</v>
      </c>
      <c r="K96" s="3" t="e">
        <f>COUNTIFS('[1]UnderGrad M2'!$C$2:$C$2800,$B96,'[1]UnderGrad M2'!$H$2:$H$2800,K$1)</f>
        <v>#VALUE!</v>
      </c>
      <c r="L96" s="3" t="e">
        <f>COUNTIFS('[1]UnderGrad M2'!$C$2:$C$2800,$B96,'[1]UnderGrad M2'!$H$2:$H$2800,L$1)</f>
        <v>#VALUE!</v>
      </c>
      <c r="M96" s="3" t="e">
        <f>COUNTIFS('[1]UnderGrad M2'!$C$2:$C$2800,$B96,'[1]UnderGrad M2'!$H$2:$H$2800,M$1)</f>
        <v>#VALUE!</v>
      </c>
      <c r="N96" s="3" t="e">
        <f>COUNTIFS('[1]UnderGrad M2'!$C$2:$C$2800,$B96,'[1]UnderGrad M2'!$H$2:$H$2800,N$1)</f>
        <v>#VALUE!</v>
      </c>
      <c r="O96" s="3" t="e">
        <f>COUNTIFS('[1]UnderGrad M2'!$C$2:$C$2800,$B96,'[1]UnderGrad M2'!$H$2:$H$2800,O$1)</f>
        <v>#VALUE!</v>
      </c>
      <c r="P96" s="3" t="e">
        <f>COUNTIFS('[1]UnderGrad M2'!$C$2:$C$2800,$B96,'[1]UnderGrad M2'!$H$2:$H$2800,P$1)</f>
        <v>#VALUE!</v>
      </c>
      <c r="Q96" s="3" t="e">
        <f>COUNTIFS('[1]UnderGrad M2'!$C$2:$C$2800,$B96,'[1]UnderGrad M2'!$H$2:$H$2800,Q$1)</f>
        <v>#VALUE!</v>
      </c>
      <c r="R96" s="3" t="e">
        <f>COUNTIFS('[1]UnderGrad M2'!$C$2:$C$2800,$B96,'[1]UnderGrad M2'!$H$2:$H$2800,R$1)</f>
        <v>#VALUE!</v>
      </c>
      <c r="S96" s="3" t="str">
        <f>VLOOKUP($B96,'[1]UnderGrad M2'!$C$2:$Y$2800,S$1,FALSE)</f>
        <v>UGRD</v>
      </c>
      <c r="T96" s="3" t="str">
        <f>IF(VLOOKUP($B96,'[1]UnderGrad M2'!$C$2:$Y$2800,T$1,FALSE)="","",VLOOKUP($B96,'[1]UnderGrad M2'!$C$2:$Y$2800,T$1,FALSE))</f>
        <v>Leading and Managing: An Introduction to Organizational Behavior</v>
      </c>
      <c r="U96" s="3" t="str">
        <f>IF(VLOOKUP($B96,'[1]UnderGrad M2'!$C$2:$Y$2800,U$1,FALSE)="","",VLOOKUP($B96,'[1]UnderGrad M2'!$C$2:$Y$2800,U$1,FALSE))</f>
        <v>An introduction to leading and managing in organizations. Examines the impact of individual, group, and organizational factors on organizational performance and employee attitudes. Topics include leadership, perceptions, attitudes, motivation, group development, norms and cohesiveness, empowerment, conflict, negotiations, culture, structure, stress, innovation, and change. Sessions and multiple readings on Gender and Diversity, Diversity and Culture in Groups, and Equity and Rewards.</v>
      </c>
      <c r="V96" s="3" t="e">
        <f t="shared" si="1"/>
        <v>#VALUE!</v>
      </c>
    </row>
    <row r="97" spans="1:22" x14ac:dyDescent="0.25">
      <c r="A97" s="3" t="str">
        <f>IF(VLOOKUP($B97,'[1]UnderGrad M2'!$C$2:$Y$2800,13,FALSE)="","M2",VLOOKUP($B97,'[1]UnderGrad M2'!$C$2:$Y$2800,13,FALSE))</f>
        <v>M 2*</v>
      </c>
      <c r="B97" s="3" t="s">
        <v>765</v>
      </c>
      <c r="C97" s="3" t="str">
        <f>VLOOKUP($B97,'[1]UnderGrad M2'!$C$2:$Y$2800,C$1,FALSE)</f>
        <v>BUSI</v>
      </c>
      <c r="D97" s="3">
        <f>VLOOKUP($B97,'[1]UnderGrad M2'!$C$2:$Y$2800,D$1,FALSE)</f>
        <v>411</v>
      </c>
      <c r="E97" s="3" t="str">
        <f>VLOOKUP($B97,'[1]UnderGrad M2'!$C$2:$Y$2800,E$1,FALSE)</f>
        <v>STRATEGIC MGMT BUSI LVL</v>
      </c>
      <c r="F97" s="3" t="str">
        <f>IF(VLOOKUP($B97,'[1]UnderGrad M2'!$C$2:$Y$2800,F$1,FALSE)="","",VLOOKUP($B97,'[1]UnderGrad M2'!$C$2:$Y$2800,F$1,FALSE))</f>
        <v/>
      </c>
      <c r="G97" s="3" t="e">
        <f>COUNTIFS('[1]UnderGrad M2'!$C$2:$C$2800,$B97,'[1]UnderGrad M2'!$H$2:$H$2800,G$1)</f>
        <v>#VALUE!</v>
      </c>
      <c r="H97" s="3" t="e">
        <f>COUNTIFS('[1]UnderGrad M2'!$C$2:$C$2800,$B97,'[1]UnderGrad M2'!$H$2:$H$2800,H$1)</f>
        <v>#VALUE!</v>
      </c>
      <c r="I97" s="3" t="e">
        <f>COUNTIFS('[1]UnderGrad M2'!$C$2:$C$2800,$B97,'[1]UnderGrad M2'!$H$2:$H$2800,I$1)</f>
        <v>#VALUE!</v>
      </c>
      <c r="J97" s="3" t="e">
        <f>COUNTIFS('[1]UnderGrad M2'!$C$2:$C$2800,$B97,'[1]UnderGrad M2'!$H$2:$H$2800,J$1)</f>
        <v>#VALUE!</v>
      </c>
      <c r="K97" s="3" t="e">
        <f>COUNTIFS('[1]UnderGrad M2'!$C$2:$C$2800,$B97,'[1]UnderGrad M2'!$H$2:$H$2800,K$1)</f>
        <v>#VALUE!</v>
      </c>
      <c r="L97" s="3" t="e">
        <f>COUNTIFS('[1]UnderGrad M2'!$C$2:$C$2800,$B97,'[1]UnderGrad M2'!$H$2:$H$2800,L$1)</f>
        <v>#VALUE!</v>
      </c>
      <c r="M97" s="3" t="e">
        <f>COUNTIFS('[1]UnderGrad M2'!$C$2:$C$2800,$B97,'[1]UnderGrad M2'!$H$2:$H$2800,M$1)</f>
        <v>#VALUE!</v>
      </c>
      <c r="N97" s="3" t="e">
        <f>COUNTIFS('[1]UnderGrad M2'!$C$2:$C$2800,$B97,'[1]UnderGrad M2'!$H$2:$H$2800,N$1)</f>
        <v>#VALUE!</v>
      </c>
      <c r="O97" s="3" t="e">
        <f>COUNTIFS('[1]UnderGrad M2'!$C$2:$C$2800,$B97,'[1]UnderGrad M2'!$H$2:$H$2800,O$1)</f>
        <v>#VALUE!</v>
      </c>
      <c r="P97" s="3" t="e">
        <f>COUNTIFS('[1]UnderGrad M2'!$C$2:$C$2800,$B97,'[1]UnderGrad M2'!$H$2:$H$2800,P$1)</f>
        <v>#VALUE!</v>
      </c>
      <c r="Q97" s="3" t="e">
        <f>COUNTIFS('[1]UnderGrad M2'!$C$2:$C$2800,$B97,'[1]UnderGrad M2'!$H$2:$H$2800,Q$1)</f>
        <v>#VALUE!</v>
      </c>
      <c r="R97" s="3" t="e">
        <f>COUNTIFS('[1]UnderGrad M2'!$C$2:$C$2800,$B97,'[1]UnderGrad M2'!$H$2:$H$2800,R$1)</f>
        <v>#VALUE!</v>
      </c>
      <c r="S97" s="3" t="str">
        <f>VLOOKUP($B97,'[1]UnderGrad M2'!$C$2:$Y$2800,S$1,FALSE)</f>
        <v>UGRD</v>
      </c>
      <c r="T97" s="3" t="str">
        <f>IF(VLOOKUP($B97,'[1]UnderGrad M2'!$C$2:$Y$2800,T$1,FALSE)="","",VLOOKUP($B97,'[1]UnderGrad M2'!$C$2:$Y$2800,T$1,FALSE))</f>
        <v>Strategic Management at the Business Level</v>
      </c>
      <c r="U97" s="3" t="str">
        <f>IF(VLOOKUP($B97,'[1]UnderGrad M2'!$C$2:$Y$2800,U$1,FALSE)="","",VLOOKUP($B97,'[1]UnderGrad M2'!$C$2:$Y$2800,U$1,FALSE))</f>
        <v>Students  will learn to analyze how features of production and demand generate industry structure and predict whether a line of business is likely to be profitable.  We examine the ways that industry structure changes over time through innovation, investment, and policy interventions, and discuss how firms position themselves for success in dynamic industry environments. Cases include Ben &amp; Jerry's, Tesla and Walmart Organics</v>
      </c>
      <c r="V97" s="3" t="e">
        <f t="shared" si="1"/>
        <v>#VALUE!</v>
      </c>
    </row>
    <row r="98" spans="1:22" x14ac:dyDescent="0.25">
      <c r="A98" s="3" t="str">
        <f>IF(VLOOKUP($B98,'[1]UnderGrad M2'!$C$2:$Y$2800,13,FALSE)="","M2",VLOOKUP($B98,'[1]UnderGrad M2'!$C$2:$Y$2800,13,FALSE))</f>
        <v>M 2*</v>
      </c>
      <c r="B98" s="3" t="s">
        <v>87</v>
      </c>
      <c r="C98" s="3" t="str">
        <f>VLOOKUP($B98,'[1]UnderGrad M2'!$C$2:$Y$2800,C$1,FALSE)</f>
        <v>BUSI</v>
      </c>
      <c r="D98" s="3">
        <f>VLOOKUP($B98,'[1]UnderGrad M2'!$C$2:$Y$2800,D$1,FALSE)</f>
        <v>490</v>
      </c>
      <c r="E98" s="3" t="str">
        <f>VLOOKUP($B98,'[1]UnderGrad M2'!$C$2:$Y$2800,E$1,FALSE)</f>
        <v>BUSINESS TOPICS</v>
      </c>
      <c r="F98" s="3" t="str">
        <f>IF(VLOOKUP($B98,'[1]UnderGrad M2'!$C$2:$Y$2800,F$1,FALSE)="","",VLOOKUP($B98,'[1]UnderGrad M2'!$C$2:$Y$2800,F$1,FALSE))</f>
        <v>Business, Politics and Policy</v>
      </c>
      <c r="G98" s="3" t="e">
        <f>COUNTIFS('[1]UnderGrad M2'!$C$2:$C$2800,$B98,'[1]UnderGrad M2'!$H$2:$H$2800,G$1)</f>
        <v>#VALUE!</v>
      </c>
      <c r="H98" s="3" t="e">
        <f>COUNTIFS('[1]UnderGrad M2'!$C$2:$C$2800,$B98,'[1]UnderGrad M2'!$H$2:$H$2800,H$1)</f>
        <v>#VALUE!</v>
      </c>
      <c r="I98" s="3" t="e">
        <f>COUNTIFS('[1]UnderGrad M2'!$C$2:$C$2800,$B98,'[1]UnderGrad M2'!$H$2:$H$2800,I$1)</f>
        <v>#VALUE!</v>
      </c>
      <c r="J98" s="3" t="e">
        <f>COUNTIFS('[1]UnderGrad M2'!$C$2:$C$2800,$B98,'[1]UnderGrad M2'!$H$2:$H$2800,J$1)</f>
        <v>#VALUE!</v>
      </c>
      <c r="K98" s="3" t="e">
        <f>COUNTIFS('[1]UnderGrad M2'!$C$2:$C$2800,$B98,'[1]UnderGrad M2'!$H$2:$H$2800,K$1)</f>
        <v>#VALUE!</v>
      </c>
      <c r="L98" s="3" t="e">
        <f>COUNTIFS('[1]UnderGrad M2'!$C$2:$C$2800,$B98,'[1]UnderGrad M2'!$H$2:$H$2800,L$1)</f>
        <v>#VALUE!</v>
      </c>
      <c r="M98" s="3" t="e">
        <f>COUNTIFS('[1]UnderGrad M2'!$C$2:$C$2800,$B98,'[1]UnderGrad M2'!$H$2:$H$2800,M$1)</f>
        <v>#VALUE!</v>
      </c>
      <c r="N98" s="3" t="e">
        <f>COUNTIFS('[1]UnderGrad M2'!$C$2:$C$2800,$B98,'[1]UnderGrad M2'!$H$2:$H$2800,N$1)</f>
        <v>#VALUE!</v>
      </c>
      <c r="O98" s="3" t="e">
        <f>COUNTIFS('[1]UnderGrad M2'!$C$2:$C$2800,$B98,'[1]UnderGrad M2'!$H$2:$H$2800,O$1)</f>
        <v>#VALUE!</v>
      </c>
      <c r="P98" s="3" t="e">
        <f>COUNTIFS('[1]UnderGrad M2'!$C$2:$C$2800,$B98,'[1]UnderGrad M2'!$H$2:$H$2800,P$1)</f>
        <v>#VALUE!</v>
      </c>
      <c r="Q98" s="3" t="e">
        <f>COUNTIFS('[1]UnderGrad M2'!$C$2:$C$2800,$B98,'[1]UnderGrad M2'!$H$2:$H$2800,Q$1)</f>
        <v>#VALUE!</v>
      </c>
      <c r="R98" s="3" t="e">
        <f>COUNTIFS('[1]UnderGrad M2'!$C$2:$C$2800,$B98,'[1]UnderGrad M2'!$H$2:$H$2800,R$1)</f>
        <v>#VALUE!</v>
      </c>
      <c r="S98" s="3" t="str">
        <f>VLOOKUP($B98,'[1]UnderGrad M2'!$C$2:$Y$2800,S$1,FALSE)</f>
        <v>UGRD</v>
      </c>
      <c r="T98" s="3" t="str">
        <f>IF(VLOOKUP($B98,'[1]UnderGrad M2'!$C$2:$Y$2800,T$1,FALSE)="","",VLOOKUP($B98,'[1]UnderGrad M2'!$C$2:$Y$2800,T$1,FALSE))</f>
        <v>Business, Politics and Policy</v>
      </c>
      <c r="U98" s="3" t="str">
        <f>IF(VLOOKUP($B98,'[1]UnderGrad M2'!$C$2:$Y$2800,U$1,FALSE)="","",VLOOKUP($B98,'[1]UnderGrad M2'!$C$2:$Y$2800,U$1,FALSE))</f>
        <v/>
      </c>
      <c r="V98" s="3" t="e">
        <f t="shared" si="1"/>
        <v>#VALUE!</v>
      </c>
    </row>
    <row r="99" spans="1:22" x14ac:dyDescent="0.25">
      <c r="A99" s="3" t="str">
        <f>IF(VLOOKUP($B99,'[1]UnderGrad M2'!$C$2:$Y$2800,13,FALSE)="","M2",VLOOKUP($B99,'[1]UnderGrad M2'!$C$2:$Y$2800,13,FALSE))</f>
        <v>M 2</v>
      </c>
      <c r="B99" s="3" t="s">
        <v>766</v>
      </c>
      <c r="C99" s="3" t="str">
        <f>VLOOKUP($B99,'[1]UnderGrad M2'!$C$2:$Y$2800,C$1,FALSE)</f>
        <v>BUSI</v>
      </c>
      <c r="D99" s="3">
        <f>VLOOKUP($B99,'[1]UnderGrad M2'!$C$2:$Y$2800,D$1,FALSE)</f>
        <v>527</v>
      </c>
      <c r="E99" s="3" t="str">
        <f>VLOOKUP($B99,'[1]UnderGrad M2'!$C$2:$Y$2800,E$1,FALSE)</f>
        <v>GENDER ISSUES IN THE WORKPLACE</v>
      </c>
      <c r="F99" s="3" t="str">
        <f>IF(VLOOKUP($B99,'[1]UnderGrad M2'!$C$2:$Y$2800,F$1,FALSE)="","",VLOOKUP($B99,'[1]UnderGrad M2'!$C$2:$Y$2800,F$1,FALSE))</f>
        <v/>
      </c>
      <c r="G99" s="3" t="e">
        <f>COUNTIFS('[1]UnderGrad M2'!$C$2:$C$2800,$B99,'[1]UnderGrad M2'!$H$2:$H$2800,G$1)</f>
        <v>#VALUE!</v>
      </c>
      <c r="H99" s="3" t="e">
        <f>COUNTIFS('[1]UnderGrad M2'!$C$2:$C$2800,$B99,'[1]UnderGrad M2'!$H$2:$H$2800,H$1)</f>
        <v>#VALUE!</v>
      </c>
      <c r="I99" s="3" t="e">
        <f>COUNTIFS('[1]UnderGrad M2'!$C$2:$C$2800,$B99,'[1]UnderGrad M2'!$H$2:$H$2800,I$1)</f>
        <v>#VALUE!</v>
      </c>
      <c r="J99" s="3" t="e">
        <f>COUNTIFS('[1]UnderGrad M2'!$C$2:$C$2800,$B99,'[1]UnderGrad M2'!$H$2:$H$2800,J$1)</f>
        <v>#VALUE!</v>
      </c>
      <c r="K99" s="3" t="e">
        <f>COUNTIFS('[1]UnderGrad M2'!$C$2:$C$2800,$B99,'[1]UnderGrad M2'!$H$2:$H$2800,K$1)</f>
        <v>#VALUE!</v>
      </c>
      <c r="L99" s="3" t="e">
        <f>COUNTIFS('[1]UnderGrad M2'!$C$2:$C$2800,$B99,'[1]UnderGrad M2'!$H$2:$H$2800,L$1)</f>
        <v>#VALUE!</v>
      </c>
      <c r="M99" s="3" t="e">
        <f>COUNTIFS('[1]UnderGrad M2'!$C$2:$C$2800,$B99,'[1]UnderGrad M2'!$H$2:$H$2800,M$1)</f>
        <v>#VALUE!</v>
      </c>
      <c r="N99" s="3" t="e">
        <f>COUNTIFS('[1]UnderGrad M2'!$C$2:$C$2800,$B99,'[1]UnderGrad M2'!$H$2:$H$2800,N$1)</f>
        <v>#VALUE!</v>
      </c>
      <c r="O99" s="3" t="e">
        <f>COUNTIFS('[1]UnderGrad M2'!$C$2:$C$2800,$B99,'[1]UnderGrad M2'!$H$2:$H$2800,O$1)</f>
        <v>#VALUE!</v>
      </c>
      <c r="P99" s="3" t="e">
        <f>COUNTIFS('[1]UnderGrad M2'!$C$2:$C$2800,$B99,'[1]UnderGrad M2'!$H$2:$H$2800,P$1)</f>
        <v>#VALUE!</v>
      </c>
      <c r="Q99" s="3" t="e">
        <f>COUNTIFS('[1]UnderGrad M2'!$C$2:$C$2800,$B99,'[1]UnderGrad M2'!$H$2:$H$2800,Q$1)</f>
        <v>#VALUE!</v>
      </c>
      <c r="R99" s="3" t="e">
        <f>COUNTIFS('[1]UnderGrad M2'!$C$2:$C$2800,$B99,'[1]UnderGrad M2'!$H$2:$H$2800,R$1)</f>
        <v>#VALUE!</v>
      </c>
      <c r="S99" s="3" t="str">
        <f>VLOOKUP($B99,'[1]UnderGrad M2'!$C$2:$Y$2800,S$1,FALSE)</f>
        <v>UGRD</v>
      </c>
      <c r="T99" s="3" t="str">
        <f>IF(VLOOKUP($B99,'[1]UnderGrad M2'!$C$2:$Y$2800,T$1,FALSE)="","",VLOOKUP($B99,'[1]UnderGrad M2'!$C$2:$Y$2800,T$1,FALSE))</f>
        <v>Gender Issues in the Workplace</v>
      </c>
      <c r="U99" s="3" t="str">
        <f>IF(VLOOKUP($B99,'[1]UnderGrad M2'!$C$2:$Y$2800,U$1,FALSE)="","",VLOOKUP($B99,'[1]UnderGrad M2'!$C$2:$Y$2800,U$1,FALSE))</f>
        <v>Gender is a relevant subject in all professions. Research shows that recruiting, developing, and keeping diverse employees, leaders, and managers can benefit individuals, organizations, and societies. Students will learn to think critically about gender and become informed leaders helping organizations and society to address gender topics.</v>
      </c>
      <c r="V99" s="3" t="e">
        <f t="shared" si="1"/>
        <v>#VALUE!</v>
      </c>
    </row>
    <row r="100" spans="1:22" x14ac:dyDescent="0.25">
      <c r="A100" s="3" t="str">
        <f>IF(VLOOKUP($B100,'[1]UnderGrad M2'!$C$2:$Y$2800,13,FALSE)="","M2",VLOOKUP($B100,'[1]UnderGrad M2'!$C$2:$Y$2800,13,FALSE))</f>
        <v>M 2</v>
      </c>
      <c r="B100" s="3" t="s">
        <v>767</v>
      </c>
      <c r="C100" s="3" t="str">
        <f>VLOOKUP($B100,'[1]UnderGrad M2'!$C$2:$Y$2800,C$1,FALSE)</f>
        <v>BUSI</v>
      </c>
      <c r="D100" s="3">
        <f>VLOOKUP($B100,'[1]UnderGrad M2'!$C$2:$Y$2800,D$1,FALSE)</f>
        <v>529</v>
      </c>
      <c r="E100" s="3" t="str">
        <f>VLOOKUP($B100,'[1]UnderGrad M2'!$C$2:$Y$2800,E$1,FALSE)</f>
        <v>INTERCULTURAL COMMUNICATION</v>
      </c>
      <c r="F100" s="3" t="str">
        <f>IF(VLOOKUP($B100,'[1]UnderGrad M2'!$C$2:$Y$2800,F$1,FALSE)="","",VLOOKUP($B100,'[1]UnderGrad M2'!$C$2:$Y$2800,F$1,FALSE))</f>
        <v/>
      </c>
      <c r="G100" s="3" t="e">
        <f>COUNTIFS('[1]UnderGrad M2'!$C$2:$C$2800,$B100,'[1]UnderGrad M2'!$H$2:$H$2800,G$1)</f>
        <v>#VALUE!</v>
      </c>
      <c r="H100" s="3" t="e">
        <f>COUNTIFS('[1]UnderGrad M2'!$C$2:$C$2800,$B100,'[1]UnderGrad M2'!$H$2:$H$2800,H$1)</f>
        <v>#VALUE!</v>
      </c>
      <c r="I100" s="3" t="e">
        <f>COUNTIFS('[1]UnderGrad M2'!$C$2:$C$2800,$B100,'[1]UnderGrad M2'!$H$2:$H$2800,I$1)</f>
        <v>#VALUE!</v>
      </c>
      <c r="J100" s="3" t="e">
        <f>COUNTIFS('[1]UnderGrad M2'!$C$2:$C$2800,$B100,'[1]UnderGrad M2'!$H$2:$H$2800,J$1)</f>
        <v>#VALUE!</v>
      </c>
      <c r="K100" s="3" t="e">
        <f>COUNTIFS('[1]UnderGrad M2'!$C$2:$C$2800,$B100,'[1]UnderGrad M2'!$H$2:$H$2800,K$1)</f>
        <v>#VALUE!</v>
      </c>
      <c r="L100" s="3" t="e">
        <f>COUNTIFS('[1]UnderGrad M2'!$C$2:$C$2800,$B100,'[1]UnderGrad M2'!$H$2:$H$2800,L$1)</f>
        <v>#VALUE!</v>
      </c>
      <c r="M100" s="3" t="e">
        <f>COUNTIFS('[1]UnderGrad M2'!$C$2:$C$2800,$B100,'[1]UnderGrad M2'!$H$2:$H$2800,M$1)</f>
        <v>#VALUE!</v>
      </c>
      <c r="N100" s="3" t="e">
        <f>COUNTIFS('[1]UnderGrad M2'!$C$2:$C$2800,$B100,'[1]UnderGrad M2'!$H$2:$H$2800,N$1)</f>
        <v>#VALUE!</v>
      </c>
      <c r="O100" s="3" t="e">
        <f>COUNTIFS('[1]UnderGrad M2'!$C$2:$C$2800,$B100,'[1]UnderGrad M2'!$H$2:$H$2800,O$1)</f>
        <v>#VALUE!</v>
      </c>
      <c r="P100" s="3" t="e">
        <f>COUNTIFS('[1]UnderGrad M2'!$C$2:$C$2800,$B100,'[1]UnderGrad M2'!$H$2:$H$2800,P$1)</f>
        <v>#VALUE!</v>
      </c>
      <c r="Q100" s="3" t="e">
        <f>COUNTIFS('[1]UnderGrad M2'!$C$2:$C$2800,$B100,'[1]UnderGrad M2'!$H$2:$H$2800,Q$1)</f>
        <v>#VALUE!</v>
      </c>
      <c r="R100" s="3" t="e">
        <f>COUNTIFS('[1]UnderGrad M2'!$C$2:$C$2800,$B100,'[1]UnderGrad M2'!$H$2:$H$2800,R$1)</f>
        <v>#VALUE!</v>
      </c>
      <c r="S100" s="3" t="str">
        <f>VLOOKUP($B100,'[1]UnderGrad M2'!$C$2:$Y$2800,S$1,FALSE)</f>
        <v>UGRD</v>
      </c>
      <c r="T100" s="3" t="str">
        <f>IF(VLOOKUP($B100,'[1]UnderGrad M2'!$C$2:$Y$2800,T$1,FALSE)="","",VLOOKUP($B100,'[1]UnderGrad M2'!$C$2:$Y$2800,T$1,FALSE))</f>
        <v>Intercultural Communication in the Global Workplace</v>
      </c>
      <c r="U100" s="3" t="str">
        <f>IF(VLOOKUP($B100,'[1]UnderGrad M2'!$C$2:$Y$2800,U$1,FALSE)="","",VLOOKUP($B100,'[1]UnderGrad M2'!$C$2:$Y$2800,U$1,FALSE))</f>
        <v>Developing patterns of respectful intercultural communication is an increasingly important goal for the growth of business across the globe. This class will examine interesting and problematic issues surrounding cross-cultural communication, help students understand the complexity and variety of cultures, and teach communication strategies for success in conducting business across diverse cultures.</v>
      </c>
      <c r="V100" s="3" t="e">
        <f t="shared" si="1"/>
        <v>#VALUE!</v>
      </c>
    </row>
    <row r="101" spans="1:22" x14ac:dyDescent="0.25">
      <c r="A101" s="3" t="str">
        <f>IF(VLOOKUP($B101,'[1]UnderGrad M2'!$C$2:$Y$2800,13,FALSE)="","M2",VLOOKUP($B101,'[1]UnderGrad M2'!$C$2:$Y$2800,13,FALSE))</f>
        <v>M 2</v>
      </c>
      <c r="B101" s="3" t="s">
        <v>768</v>
      </c>
      <c r="C101" s="3" t="str">
        <f>VLOOKUP($B101,'[1]UnderGrad M2'!$C$2:$Y$2800,C$1,FALSE)</f>
        <v>BUSI</v>
      </c>
      <c r="D101" s="3" t="str">
        <f>VLOOKUP($B101,'[1]UnderGrad M2'!$C$2:$Y$2800,D$1,FALSE)</f>
        <v>532H</v>
      </c>
      <c r="E101" s="3" t="str">
        <f>VLOOKUP($B101,'[1]UnderGrad M2'!$C$2:$Y$2800,E$1,FALSE)</f>
        <v>SERVICE OPERATIONS</v>
      </c>
      <c r="F101" s="3" t="str">
        <f>IF(VLOOKUP($B101,'[1]UnderGrad M2'!$C$2:$Y$2800,F$1,FALSE)="","",VLOOKUP($B101,'[1]UnderGrad M2'!$C$2:$Y$2800,F$1,FALSE))</f>
        <v/>
      </c>
      <c r="G101" s="3" t="e">
        <f>COUNTIFS('[1]UnderGrad M2'!$C$2:$C$2800,$B101,'[1]UnderGrad M2'!$H$2:$H$2800,G$1)</f>
        <v>#VALUE!</v>
      </c>
      <c r="H101" s="3" t="e">
        <f>COUNTIFS('[1]UnderGrad M2'!$C$2:$C$2800,$B101,'[1]UnderGrad M2'!$H$2:$H$2800,H$1)</f>
        <v>#VALUE!</v>
      </c>
      <c r="I101" s="3" t="e">
        <f>COUNTIFS('[1]UnderGrad M2'!$C$2:$C$2800,$B101,'[1]UnderGrad M2'!$H$2:$H$2800,I$1)</f>
        <v>#VALUE!</v>
      </c>
      <c r="J101" s="3" t="e">
        <f>COUNTIFS('[1]UnderGrad M2'!$C$2:$C$2800,$B101,'[1]UnderGrad M2'!$H$2:$H$2800,J$1)</f>
        <v>#VALUE!</v>
      </c>
      <c r="K101" s="3" t="e">
        <f>COUNTIFS('[1]UnderGrad M2'!$C$2:$C$2800,$B101,'[1]UnderGrad M2'!$H$2:$H$2800,K$1)</f>
        <v>#VALUE!</v>
      </c>
      <c r="L101" s="3" t="e">
        <f>COUNTIFS('[1]UnderGrad M2'!$C$2:$C$2800,$B101,'[1]UnderGrad M2'!$H$2:$H$2800,L$1)</f>
        <v>#VALUE!</v>
      </c>
      <c r="M101" s="3" t="e">
        <f>COUNTIFS('[1]UnderGrad M2'!$C$2:$C$2800,$B101,'[1]UnderGrad M2'!$H$2:$H$2800,M$1)</f>
        <v>#VALUE!</v>
      </c>
      <c r="N101" s="3" t="e">
        <f>COUNTIFS('[1]UnderGrad M2'!$C$2:$C$2800,$B101,'[1]UnderGrad M2'!$H$2:$H$2800,N$1)</f>
        <v>#VALUE!</v>
      </c>
      <c r="O101" s="3" t="e">
        <f>COUNTIFS('[1]UnderGrad M2'!$C$2:$C$2800,$B101,'[1]UnderGrad M2'!$H$2:$H$2800,O$1)</f>
        <v>#VALUE!</v>
      </c>
      <c r="P101" s="3" t="e">
        <f>COUNTIFS('[1]UnderGrad M2'!$C$2:$C$2800,$B101,'[1]UnderGrad M2'!$H$2:$H$2800,P$1)</f>
        <v>#VALUE!</v>
      </c>
      <c r="Q101" s="3" t="e">
        <f>COUNTIFS('[1]UnderGrad M2'!$C$2:$C$2800,$B101,'[1]UnderGrad M2'!$H$2:$H$2800,Q$1)</f>
        <v>#VALUE!</v>
      </c>
      <c r="R101" s="3" t="e">
        <f>COUNTIFS('[1]UnderGrad M2'!$C$2:$C$2800,$B101,'[1]UnderGrad M2'!$H$2:$H$2800,R$1)</f>
        <v>#VALUE!</v>
      </c>
      <c r="S101" s="3" t="str">
        <f>VLOOKUP($B101,'[1]UnderGrad M2'!$C$2:$Y$2800,S$1,FALSE)</f>
        <v>UGRD</v>
      </c>
      <c r="T101" s="3" t="str">
        <f>IF(VLOOKUP($B101,'[1]UnderGrad M2'!$C$2:$Y$2800,T$1,FALSE)="","",VLOOKUP($B101,'[1]UnderGrad M2'!$C$2:$Y$2800,T$1,FALSE))</f>
        <v>Service Operations</v>
      </c>
      <c r="U101" s="3" t="str">
        <f>IF(VLOOKUP($B101,'[1]UnderGrad M2'!$C$2:$Y$2800,U$1,FALSE)="","",VLOOKUP($B101,'[1]UnderGrad M2'!$C$2:$Y$2800,U$1,FALSE))</f>
        <v/>
      </c>
      <c r="V101" s="3" t="e">
        <f t="shared" si="1"/>
        <v>#VALUE!</v>
      </c>
    </row>
    <row r="102" spans="1:22" x14ac:dyDescent="0.25">
      <c r="A102" s="3" t="str">
        <f>IF(VLOOKUP($B102,'[1]UnderGrad M2'!$C$2:$Y$2800,13,FALSE)="","M2",VLOOKUP($B102,'[1]UnderGrad M2'!$C$2:$Y$2800,13,FALSE))</f>
        <v>M 2</v>
      </c>
      <c r="B102" s="3" t="s">
        <v>769</v>
      </c>
      <c r="C102" s="3" t="str">
        <f>VLOOKUP($B102,'[1]UnderGrad M2'!$C$2:$Y$2800,C$1,FALSE)</f>
        <v>BUSI</v>
      </c>
      <c r="D102" s="3" t="str">
        <f>VLOOKUP($B102,'[1]UnderGrad M2'!$C$2:$Y$2800,D$1,FALSE)</f>
        <v>533H</v>
      </c>
      <c r="E102" s="3" t="str">
        <f>VLOOKUP($B102,'[1]UnderGrad M2'!$C$2:$Y$2800,E$1,FALSE)</f>
        <v>SUPPLY CHAIN MGMT</v>
      </c>
      <c r="F102" s="3" t="str">
        <f>IF(VLOOKUP($B102,'[1]UnderGrad M2'!$C$2:$Y$2800,F$1,FALSE)="","",VLOOKUP($B102,'[1]UnderGrad M2'!$C$2:$Y$2800,F$1,FALSE))</f>
        <v/>
      </c>
      <c r="G102" s="3" t="e">
        <f>COUNTIFS('[1]UnderGrad M2'!$C$2:$C$2800,$B102,'[1]UnderGrad M2'!$H$2:$H$2800,G$1)</f>
        <v>#VALUE!</v>
      </c>
      <c r="H102" s="3" t="e">
        <f>COUNTIFS('[1]UnderGrad M2'!$C$2:$C$2800,$B102,'[1]UnderGrad M2'!$H$2:$H$2800,H$1)</f>
        <v>#VALUE!</v>
      </c>
      <c r="I102" s="3" t="e">
        <f>COUNTIFS('[1]UnderGrad M2'!$C$2:$C$2800,$B102,'[1]UnderGrad M2'!$H$2:$H$2800,I$1)</f>
        <v>#VALUE!</v>
      </c>
      <c r="J102" s="3" t="e">
        <f>COUNTIFS('[1]UnderGrad M2'!$C$2:$C$2800,$B102,'[1]UnderGrad M2'!$H$2:$H$2800,J$1)</f>
        <v>#VALUE!</v>
      </c>
      <c r="K102" s="3" t="e">
        <f>COUNTIFS('[1]UnderGrad M2'!$C$2:$C$2800,$B102,'[1]UnderGrad M2'!$H$2:$H$2800,K$1)</f>
        <v>#VALUE!</v>
      </c>
      <c r="L102" s="3" t="e">
        <f>COUNTIFS('[1]UnderGrad M2'!$C$2:$C$2800,$B102,'[1]UnderGrad M2'!$H$2:$H$2800,L$1)</f>
        <v>#VALUE!</v>
      </c>
      <c r="M102" s="3" t="e">
        <f>COUNTIFS('[1]UnderGrad M2'!$C$2:$C$2800,$B102,'[1]UnderGrad M2'!$H$2:$H$2800,M$1)</f>
        <v>#VALUE!</v>
      </c>
      <c r="N102" s="3" t="e">
        <f>COUNTIFS('[1]UnderGrad M2'!$C$2:$C$2800,$B102,'[1]UnderGrad M2'!$H$2:$H$2800,N$1)</f>
        <v>#VALUE!</v>
      </c>
      <c r="O102" s="3" t="e">
        <f>COUNTIFS('[1]UnderGrad M2'!$C$2:$C$2800,$B102,'[1]UnderGrad M2'!$H$2:$H$2800,O$1)</f>
        <v>#VALUE!</v>
      </c>
      <c r="P102" s="3" t="e">
        <f>COUNTIFS('[1]UnderGrad M2'!$C$2:$C$2800,$B102,'[1]UnderGrad M2'!$H$2:$H$2800,P$1)</f>
        <v>#VALUE!</v>
      </c>
      <c r="Q102" s="3" t="e">
        <f>COUNTIFS('[1]UnderGrad M2'!$C$2:$C$2800,$B102,'[1]UnderGrad M2'!$H$2:$H$2800,Q$1)</f>
        <v>#VALUE!</v>
      </c>
      <c r="R102" s="3" t="e">
        <f>COUNTIFS('[1]UnderGrad M2'!$C$2:$C$2800,$B102,'[1]UnderGrad M2'!$H$2:$H$2800,R$1)</f>
        <v>#VALUE!</v>
      </c>
      <c r="S102" s="3" t="str">
        <f>VLOOKUP($B102,'[1]UnderGrad M2'!$C$2:$Y$2800,S$1,FALSE)</f>
        <v>UGRD</v>
      </c>
      <c r="T102" s="3" t="str">
        <f>IF(VLOOKUP($B102,'[1]UnderGrad M2'!$C$2:$Y$2800,T$1,FALSE)="","",VLOOKUP($B102,'[1]UnderGrad M2'!$C$2:$Y$2800,T$1,FALSE))</f>
        <v>Supply Chain Management</v>
      </c>
      <c r="U102" s="3" t="str">
        <f>IF(VLOOKUP($B102,'[1]UnderGrad M2'!$C$2:$Y$2800,U$1,FALSE)="","",VLOOKUP($B102,'[1]UnderGrad M2'!$C$2:$Y$2800,U$1,FALSE))</f>
        <v>The objective of this course is to introduce you to the key concepts and techniques that will allow you to analyze, manage and improve supply chain processes for different industries and markets. A class is devoted to Sustainable Supply Chain Management using the 'greening Walmart's Supply Chain case.</v>
      </c>
      <c r="V102" s="3" t="e">
        <f t="shared" si="1"/>
        <v>#VALUE!</v>
      </c>
    </row>
    <row r="103" spans="1:22" x14ac:dyDescent="0.25">
      <c r="A103" s="3" t="str">
        <f>IF(VLOOKUP($B103,'[1]UnderGrad M2'!$C$2:$Y$2800,13,FALSE)="","M2",VLOOKUP($B103,'[1]UnderGrad M2'!$C$2:$Y$2800,13,FALSE))</f>
        <v>M 2</v>
      </c>
      <c r="B103" s="3" t="s">
        <v>89</v>
      </c>
      <c r="C103" s="3" t="str">
        <f>VLOOKUP($B103,'[1]UnderGrad M2'!$C$2:$Y$2800,C$1,FALSE)</f>
        <v>BUSI</v>
      </c>
      <c r="D103" s="3">
        <f>VLOOKUP($B103,'[1]UnderGrad M2'!$C$2:$Y$2800,D$1,FALSE)</f>
        <v>590</v>
      </c>
      <c r="E103" s="3" t="str">
        <f>VLOOKUP($B103,'[1]UnderGrad M2'!$C$2:$Y$2800,E$1,FALSE)</f>
        <v>BUSINESS SEMINAR</v>
      </c>
      <c r="F103" s="3" t="str">
        <f>IF(VLOOKUP($B103,'[1]UnderGrad M2'!$C$2:$Y$2800,F$1,FALSE)="","",VLOOKUP($B103,'[1]UnderGrad M2'!$C$2:$Y$2800,F$1,FALSE))</f>
        <v/>
      </c>
      <c r="G103" s="3" t="e">
        <f>COUNTIFS('[1]UnderGrad M2'!$C$2:$C$2800,$B103,'[1]UnderGrad M2'!$H$2:$H$2800,G$1)</f>
        <v>#VALUE!</v>
      </c>
      <c r="H103" s="3" t="e">
        <f>COUNTIFS('[1]UnderGrad M2'!$C$2:$C$2800,$B103,'[1]UnderGrad M2'!$H$2:$H$2800,H$1)</f>
        <v>#VALUE!</v>
      </c>
      <c r="I103" s="3" t="e">
        <f>COUNTIFS('[1]UnderGrad M2'!$C$2:$C$2800,$B103,'[1]UnderGrad M2'!$H$2:$H$2800,I$1)</f>
        <v>#VALUE!</v>
      </c>
      <c r="J103" s="3" t="e">
        <f>COUNTIFS('[1]UnderGrad M2'!$C$2:$C$2800,$B103,'[1]UnderGrad M2'!$H$2:$H$2800,J$1)</f>
        <v>#VALUE!</v>
      </c>
      <c r="K103" s="3" t="e">
        <f>COUNTIFS('[1]UnderGrad M2'!$C$2:$C$2800,$B103,'[1]UnderGrad M2'!$H$2:$H$2800,K$1)</f>
        <v>#VALUE!</v>
      </c>
      <c r="L103" s="3" t="e">
        <f>COUNTIFS('[1]UnderGrad M2'!$C$2:$C$2800,$B103,'[1]UnderGrad M2'!$H$2:$H$2800,L$1)</f>
        <v>#VALUE!</v>
      </c>
      <c r="M103" s="3" t="e">
        <f>COUNTIFS('[1]UnderGrad M2'!$C$2:$C$2800,$B103,'[1]UnderGrad M2'!$H$2:$H$2800,M$1)</f>
        <v>#VALUE!</v>
      </c>
      <c r="N103" s="3" t="e">
        <f>COUNTIFS('[1]UnderGrad M2'!$C$2:$C$2800,$B103,'[1]UnderGrad M2'!$H$2:$H$2800,N$1)</f>
        <v>#VALUE!</v>
      </c>
      <c r="O103" s="3" t="e">
        <f>COUNTIFS('[1]UnderGrad M2'!$C$2:$C$2800,$B103,'[1]UnderGrad M2'!$H$2:$H$2800,O$1)</f>
        <v>#VALUE!</v>
      </c>
      <c r="P103" s="3" t="e">
        <f>COUNTIFS('[1]UnderGrad M2'!$C$2:$C$2800,$B103,'[1]UnderGrad M2'!$H$2:$H$2800,P$1)</f>
        <v>#VALUE!</v>
      </c>
      <c r="Q103" s="3" t="e">
        <f>COUNTIFS('[1]UnderGrad M2'!$C$2:$C$2800,$B103,'[1]UnderGrad M2'!$H$2:$H$2800,Q$1)</f>
        <v>#VALUE!</v>
      </c>
      <c r="R103" s="3" t="e">
        <f>COUNTIFS('[1]UnderGrad M2'!$C$2:$C$2800,$B103,'[1]UnderGrad M2'!$H$2:$H$2800,R$1)</f>
        <v>#VALUE!</v>
      </c>
      <c r="S103" s="3" t="str">
        <f>VLOOKUP($B103,'[1]UnderGrad M2'!$C$2:$Y$2800,S$1,FALSE)</f>
        <v>UGRD</v>
      </c>
      <c r="T103" s="3" t="str">
        <f>IF(VLOOKUP($B103,'[1]UnderGrad M2'!$C$2:$Y$2800,T$1,FALSE)="","",VLOOKUP($B103,'[1]UnderGrad M2'!$C$2:$Y$2800,T$1,FALSE))</f>
        <v/>
      </c>
      <c r="U103" s="3" t="str">
        <f>IF(VLOOKUP($B103,'[1]UnderGrad M2'!$C$2:$Y$2800,U$1,FALSE)="","",VLOOKUP($B103,'[1]UnderGrad M2'!$C$2:$Y$2800,U$1,FALSE))</f>
        <v/>
      </c>
      <c r="V103" s="3" t="e">
        <f t="shared" si="1"/>
        <v>#VALUE!</v>
      </c>
    </row>
    <row r="104" spans="1:22" x14ac:dyDescent="0.25">
      <c r="A104" s="3" t="str">
        <f>IF(VLOOKUP($B104,'[1]UnderGrad M2'!$C$2:$Y$2800,13,FALSE)="","M2",VLOOKUP($B104,'[1]UnderGrad M2'!$C$2:$Y$2800,13,FALSE))</f>
        <v>M2</v>
      </c>
      <c r="B104" s="3" t="s">
        <v>770</v>
      </c>
      <c r="C104" s="3" t="str">
        <f>VLOOKUP($B104,'[1]UnderGrad M2'!$C$2:$Y$2800,C$1,FALSE)</f>
        <v>BUSI</v>
      </c>
      <c r="D104" s="3">
        <f>VLOOKUP($B104,'[1]UnderGrad M2'!$C$2:$Y$2800,D$1,FALSE)</f>
        <v>602</v>
      </c>
      <c r="E104" s="3" t="str">
        <f>VLOOKUP($B104,'[1]UnderGrad M2'!$C$2:$Y$2800,E$1,FALSE)</f>
        <v>STRATEGIC ECONOMICS</v>
      </c>
      <c r="F104" s="3" t="str">
        <f>IF(VLOOKUP($B104,'[1]UnderGrad M2'!$C$2:$Y$2800,F$1,FALSE)="","",VLOOKUP($B104,'[1]UnderGrad M2'!$C$2:$Y$2800,F$1,FALSE))</f>
        <v/>
      </c>
      <c r="G104" s="3" t="e">
        <f>COUNTIFS('[1]UnderGrad M2'!$C$2:$C$2800,$B104,'[1]UnderGrad M2'!$H$2:$H$2800,G$1)</f>
        <v>#VALUE!</v>
      </c>
      <c r="H104" s="3" t="e">
        <f>COUNTIFS('[1]UnderGrad M2'!$C$2:$C$2800,$B104,'[1]UnderGrad M2'!$H$2:$H$2800,H$1)</f>
        <v>#VALUE!</v>
      </c>
      <c r="I104" s="3" t="e">
        <f>COUNTIFS('[1]UnderGrad M2'!$C$2:$C$2800,$B104,'[1]UnderGrad M2'!$H$2:$H$2800,I$1)</f>
        <v>#VALUE!</v>
      </c>
      <c r="J104" s="3" t="e">
        <f>COUNTIFS('[1]UnderGrad M2'!$C$2:$C$2800,$B104,'[1]UnderGrad M2'!$H$2:$H$2800,J$1)</f>
        <v>#VALUE!</v>
      </c>
      <c r="K104" s="3" t="e">
        <f>COUNTIFS('[1]UnderGrad M2'!$C$2:$C$2800,$B104,'[1]UnderGrad M2'!$H$2:$H$2800,K$1)</f>
        <v>#VALUE!</v>
      </c>
      <c r="L104" s="3" t="e">
        <f>COUNTIFS('[1]UnderGrad M2'!$C$2:$C$2800,$B104,'[1]UnderGrad M2'!$H$2:$H$2800,L$1)</f>
        <v>#VALUE!</v>
      </c>
      <c r="M104" s="3" t="e">
        <f>COUNTIFS('[1]UnderGrad M2'!$C$2:$C$2800,$B104,'[1]UnderGrad M2'!$H$2:$H$2800,M$1)</f>
        <v>#VALUE!</v>
      </c>
      <c r="N104" s="3" t="e">
        <f>COUNTIFS('[1]UnderGrad M2'!$C$2:$C$2800,$B104,'[1]UnderGrad M2'!$H$2:$H$2800,N$1)</f>
        <v>#VALUE!</v>
      </c>
      <c r="O104" s="3" t="e">
        <f>COUNTIFS('[1]UnderGrad M2'!$C$2:$C$2800,$B104,'[1]UnderGrad M2'!$H$2:$H$2800,O$1)</f>
        <v>#VALUE!</v>
      </c>
      <c r="P104" s="3" t="e">
        <f>COUNTIFS('[1]UnderGrad M2'!$C$2:$C$2800,$B104,'[1]UnderGrad M2'!$H$2:$H$2800,P$1)</f>
        <v>#VALUE!</v>
      </c>
      <c r="Q104" s="3" t="e">
        <f>COUNTIFS('[1]UnderGrad M2'!$C$2:$C$2800,$B104,'[1]UnderGrad M2'!$H$2:$H$2800,Q$1)</f>
        <v>#VALUE!</v>
      </c>
      <c r="R104" s="3" t="e">
        <f>COUNTIFS('[1]UnderGrad M2'!$C$2:$C$2800,$B104,'[1]UnderGrad M2'!$H$2:$H$2800,R$1)</f>
        <v>#VALUE!</v>
      </c>
      <c r="S104" s="3" t="str">
        <f>VLOOKUP($B104,'[1]UnderGrad M2'!$C$2:$Y$2800,S$1,FALSE)</f>
        <v>UGRD</v>
      </c>
      <c r="T104" s="3" t="str">
        <f>IF(VLOOKUP($B104,'[1]UnderGrad M2'!$C$2:$Y$2800,T$1,FALSE)="","",VLOOKUP($B104,'[1]UnderGrad M2'!$C$2:$Y$2800,T$1,FALSE))</f>
        <v>Strategic Economics</v>
      </c>
      <c r="U104" s="3" t="str">
        <f>IF(VLOOKUP($B104,'[1]UnderGrad M2'!$C$2:$Y$2800,U$1,FALSE)="","",VLOOKUP($B104,'[1]UnderGrad M2'!$C$2:$Y$2800,U$1,FALSE))</f>
        <v>This course focuses on decision making in the presence of strategic interaction. Students will apply game theory to yield insights into business decisions. Topics covered include pricing, entry, product market competition, first-mover advantage, capital budgeting, antitrust law, corporate governance, auctions, and mergers.</v>
      </c>
      <c r="V104" s="3" t="e">
        <f t="shared" si="1"/>
        <v>#VALUE!</v>
      </c>
    </row>
    <row r="105" spans="1:22" x14ac:dyDescent="0.25">
      <c r="A105" s="3" t="str">
        <f>IF(VLOOKUP($B105,'[1]UnderGrad M2'!$C$2:$Y$2800,13,FALSE)="","M2",VLOOKUP($B105,'[1]UnderGrad M2'!$C$2:$Y$2800,13,FALSE))</f>
        <v>M 2</v>
      </c>
      <c r="B105" s="3" t="s">
        <v>771</v>
      </c>
      <c r="C105" s="3" t="str">
        <f>VLOOKUP($B105,'[1]UnderGrad M2'!$C$2:$Y$2800,C$1,FALSE)</f>
        <v>BUSI</v>
      </c>
      <c r="D105" s="3">
        <f>VLOOKUP($B105,'[1]UnderGrad M2'!$C$2:$Y$2800,D$1,FALSE)</f>
        <v>610</v>
      </c>
      <c r="E105" s="3" t="str">
        <f>VLOOKUP($B105,'[1]UnderGrad M2'!$C$2:$Y$2800,E$1,FALSE)</f>
        <v>GLOBAL BUSINESS</v>
      </c>
      <c r="F105" s="3" t="str">
        <f>IF(VLOOKUP($B105,'[1]UnderGrad M2'!$C$2:$Y$2800,F$1,FALSE)="","",VLOOKUP($B105,'[1]UnderGrad M2'!$C$2:$Y$2800,F$1,FALSE))</f>
        <v/>
      </c>
      <c r="G105" s="3" t="e">
        <f>COUNTIFS('[1]UnderGrad M2'!$C$2:$C$2800,$B105,'[1]UnderGrad M2'!$H$2:$H$2800,G$1)</f>
        <v>#VALUE!</v>
      </c>
      <c r="H105" s="3" t="e">
        <f>COUNTIFS('[1]UnderGrad M2'!$C$2:$C$2800,$B105,'[1]UnderGrad M2'!$H$2:$H$2800,H$1)</f>
        <v>#VALUE!</v>
      </c>
      <c r="I105" s="3" t="e">
        <f>COUNTIFS('[1]UnderGrad M2'!$C$2:$C$2800,$B105,'[1]UnderGrad M2'!$H$2:$H$2800,I$1)</f>
        <v>#VALUE!</v>
      </c>
      <c r="J105" s="3" t="e">
        <f>COUNTIFS('[1]UnderGrad M2'!$C$2:$C$2800,$B105,'[1]UnderGrad M2'!$H$2:$H$2800,J$1)</f>
        <v>#VALUE!</v>
      </c>
      <c r="K105" s="3" t="e">
        <f>COUNTIFS('[1]UnderGrad M2'!$C$2:$C$2800,$B105,'[1]UnderGrad M2'!$H$2:$H$2800,K$1)</f>
        <v>#VALUE!</v>
      </c>
      <c r="L105" s="3" t="e">
        <f>COUNTIFS('[1]UnderGrad M2'!$C$2:$C$2800,$B105,'[1]UnderGrad M2'!$H$2:$H$2800,L$1)</f>
        <v>#VALUE!</v>
      </c>
      <c r="M105" s="3" t="e">
        <f>COUNTIFS('[1]UnderGrad M2'!$C$2:$C$2800,$B105,'[1]UnderGrad M2'!$H$2:$H$2800,M$1)</f>
        <v>#VALUE!</v>
      </c>
      <c r="N105" s="3" t="e">
        <f>COUNTIFS('[1]UnderGrad M2'!$C$2:$C$2800,$B105,'[1]UnderGrad M2'!$H$2:$H$2800,N$1)</f>
        <v>#VALUE!</v>
      </c>
      <c r="O105" s="3" t="e">
        <f>COUNTIFS('[1]UnderGrad M2'!$C$2:$C$2800,$B105,'[1]UnderGrad M2'!$H$2:$H$2800,O$1)</f>
        <v>#VALUE!</v>
      </c>
      <c r="P105" s="3" t="e">
        <f>COUNTIFS('[1]UnderGrad M2'!$C$2:$C$2800,$B105,'[1]UnderGrad M2'!$H$2:$H$2800,P$1)</f>
        <v>#VALUE!</v>
      </c>
      <c r="Q105" s="3" t="e">
        <f>COUNTIFS('[1]UnderGrad M2'!$C$2:$C$2800,$B105,'[1]UnderGrad M2'!$H$2:$H$2800,Q$1)</f>
        <v>#VALUE!</v>
      </c>
      <c r="R105" s="3" t="e">
        <f>COUNTIFS('[1]UnderGrad M2'!$C$2:$C$2800,$B105,'[1]UnderGrad M2'!$H$2:$H$2800,R$1)</f>
        <v>#VALUE!</v>
      </c>
      <c r="S105" s="3" t="str">
        <f>VLOOKUP($B105,'[1]UnderGrad M2'!$C$2:$Y$2800,S$1,FALSE)</f>
        <v>UGRD</v>
      </c>
      <c r="T105" s="3" t="str">
        <f>IF(VLOOKUP($B105,'[1]UnderGrad M2'!$C$2:$Y$2800,T$1,FALSE)="","",VLOOKUP($B105,'[1]UnderGrad M2'!$C$2:$Y$2800,T$1,FALSE))</f>
        <v>Global Environment of Business</v>
      </c>
      <c r="U105" s="3" t="str">
        <f>IF(VLOOKUP($B105,'[1]UnderGrad M2'!$C$2:$Y$2800,U$1,FALSE)="","",VLOOKUP($B105,'[1]UnderGrad M2'!$C$2:$Y$2800,U$1,FALSE))</f>
        <v>Issues in operating overseas, including analyses of differences in country settings, legal and economic systems, and governmental policies affecting foreign operations. Studies trade theory, country groupings, and financial issues; managing operations in foreign lands; exporting.</v>
      </c>
      <c r="V105" s="3" t="e">
        <f t="shared" si="1"/>
        <v>#VALUE!</v>
      </c>
    </row>
    <row r="106" spans="1:22" x14ac:dyDescent="0.25">
      <c r="A106" s="3" t="str">
        <f>IF(VLOOKUP($B106,'[1]UnderGrad M2'!$C$2:$Y$2800,13,FALSE)="","M2",VLOOKUP($B106,'[1]UnderGrad M2'!$C$2:$Y$2800,13,FALSE))</f>
        <v>M 2 *</v>
      </c>
      <c r="B106" s="3" t="s">
        <v>772</v>
      </c>
      <c r="C106" s="3" t="str">
        <f>VLOOKUP($B106,'[1]UnderGrad M2'!$C$2:$Y$2800,C$1,FALSE)</f>
        <v>BUSI</v>
      </c>
      <c r="D106" s="3">
        <f>VLOOKUP($B106,'[1]UnderGrad M2'!$C$2:$Y$2800,D$1,FALSE)</f>
        <v>617</v>
      </c>
      <c r="E106" s="3" t="str">
        <f>VLOOKUP($B106,'[1]UnderGrad M2'!$C$2:$Y$2800,E$1,FALSE)</f>
        <v>GLOBAL MKTING</v>
      </c>
      <c r="F106" s="3" t="str">
        <f>IF(VLOOKUP($B106,'[1]UnderGrad M2'!$C$2:$Y$2800,F$1,FALSE)="","",VLOOKUP($B106,'[1]UnderGrad M2'!$C$2:$Y$2800,F$1,FALSE))</f>
        <v/>
      </c>
      <c r="G106" s="3" t="e">
        <f>COUNTIFS('[1]UnderGrad M2'!$C$2:$C$2800,$B106,'[1]UnderGrad M2'!$H$2:$H$2800,G$1)</f>
        <v>#VALUE!</v>
      </c>
      <c r="H106" s="3" t="e">
        <f>COUNTIFS('[1]UnderGrad M2'!$C$2:$C$2800,$B106,'[1]UnderGrad M2'!$H$2:$H$2800,H$1)</f>
        <v>#VALUE!</v>
      </c>
      <c r="I106" s="3" t="e">
        <f>COUNTIFS('[1]UnderGrad M2'!$C$2:$C$2800,$B106,'[1]UnderGrad M2'!$H$2:$H$2800,I$1)</f>
        <v>#VALUE!</v>
      </c>
      <c r="J106" s="3" t="e">
        <f>COUNTIFS('[1]UnderGrad M2'!$C$2:$C$2800,$B106,'[1]UnderGrad M2'!$H$2:$H$2800,J$1)</f>
        <v>#VALUE!</v>
      </c>
      <c r="K106" s="3" t="e">
        <f>COUNTIFS('[1]UnderGrad M2'!$C$2:$C$2800,$B106,'[1]UnderGrad M2'!$H$2:$H$2800,K$1)</f>
        <v>#VALUE!</v>
      </c>
      <c r="L106" s="3" t="e">
        <f>COUNTIFS('[1]UnderGrad M2'!$C$2:$C$2800,$B106,'[1]UnderGrad M2'!$H$2:$H$2800,L$1)</f>
        <v>#VALUE!</v>
      </c>
      <c r="M106" s="3" t="e">
        <f>COUNTIFS('[1]UnderGrad M2'!$C$2:$C$2800,$B106,'[1]UnderGrad M2'!$H$2:$H$2800,M$1)</f>
        <v>#VALUE!</v>
      </c>
      <c r="N106" s="3" t="e">
        <f>COUNTIFS('[1]UnderGrad M2'!$C$2:$C$2800,$B106,'[1]UnderGrad M2'!$H$2:$H$2800,N$1)</f>
        <v>#VALUE!</v>
      </c>
      <c r="O106" s="3" t="e">
        <f>COUNTIFS('[1]UnderGrad M2'!$C$2:$C$2800,$B106,'[1]UnderGrad M2'!$H$2:$H$2800,O$1)</f>
        <v>#VALUE!</v>
      </c>
      <c r="P106" s="3" t="e">
        <f>COUNTIFS('[1]UnderGrad M2'!$C$2:$C$2800,$B106,'[1]UnderGrad M2'!$H$2:$H$2800,P$1)</f>
        <v>#VALUE!</v>
      </c>
      <c r="Q106" s="3" t="e">
        <f>COUNTIFS('[1]UnderGrad M2'!$C$2:$C$2800,$B106,'[1]UnderGrad M2'!$H$2:$H$2800,Q$1)</f>
        <v>#VALUE!</v>
      </c>
      <c r="R106" s="3" t="e">
        <f>COUNTIFS('[1]UnderGrad M2'!$C$2:$C$2800,$B106,'[1]UnderGrad M2'!$H$2:$H$2800,R$1)</f>
        <v>#VALUE!</v>
      </c>
      <c r="S106" s="3" t="str">
        <f>VLOOKUP($B106,'[1]UnderGrad M2'!$C$2:$Y$2800,S$1,FALSE)</f>
        <v>UGRD</v>
      </c>
      <c r="T106" s="3" t="str">
        <f>IF(VLOOKUP($B106,'[1]UnderGrad M2'!$C$2:$Y$2800,T$1,FALSE)="","",VLOOKUP($B106,'[1]UnderGrad M2'!$C$2:$Y$2800,T$1,FALSE))</f>
        <v>Global Marketing</v>
      </c>
      <c r="U106" s="3" t="str">
        <f>IF(VLOOKUP($B106,'[1]UnderGrad M2'!$C$2:$Y$2800,U$1,FALSE)="","",VLOOKUP($B106,'[1]UnderGrad M2'!$C$2:$Y$2800,U$1,FALSE))</f>
        <v>Examination of the problems involved in marketing products and services across national boundaries. Problem issues include culture, ideology, economics, technical standards, and currency movements.  Sessions on Social Responsibility, Emerging Markets, Burt's Bees.</v>
      </c>
      <c r="V106" s="3" t="e">
        <f t="shared" si="1"/>
        <v>#VALUE!</v>
      </c>
    </row>
    <row r="107" spans="1:22" x14ac:dyDescent="0.25">
      <c r="A107" s="3" t="str">
        <f>IF(VLOOKUP($B107,'[1]UnderGrad M2'!$C$2:$Y$2800,13,FALSE)="","M2",VLOOKUP($B107,'[1]UnderGrad M2'!$C$2:$Y$2800,13,FALSE))</f>
        <v>M 2*</v>
      </c>
      <c r="B107" s="3" t="s">
        <v>773</v>
      </c>
      <c r="C107" s="3" t="str">
        <f>VLOOKUP($B107,'[1]UnderGrad M2'!$C$2:$Y$2800,C$1,FALSE)</f>
        <v>CHEM</v>
      </c>
      <c r="D107" s="3">
        <f>VLOOKUP($B107,'[1]UnderGrad M2'!$C$2:$Y$2800,D$1,FALSE)</f>
        <v>73</v>
      </c>
      <c r="E107" s="3" t="str">
        <f>VLOOKUP($B107,'[1]UnderGrad M2'!$C$2:$Y$2800,E$1,FALSE)</f>
        <v>ABOMBS TO CANCER TREATM</v>
      </c>
      <c r="F107" s="3" t="str">
        <f>IF(VLOOKUP($B107,'[1]UnderGrad M2'!$C$2:$Y$2800,F$1,FALSE)="","",VLOOKUP($B107,'[1]UnderGrad M2'!$C$2:$Y$2800,F$1,FALSE))</f>
        <v/>
      </c>
      <c r="G107" s="3" t="e">
        <f>COUNTIFS('[1]UnderGrad M2'!$C$2:$C$2800,$B107,'[1]UnderGrad M2'!$H$2:$H$2800,G$1)</f>
        <v>#VALUE!</v>
      </c>
      <c r="H107" s="3" t="e">
        <f>COUNTIFS('[1]UnderGrad M2'!$C$2:$C$2800,$B107,'[1]UnderGrad M2'!$H$2:$H$2800,H$1)</f>
        <v>#VALUE!</v>
      </c>
      <c r="I107" s="3" t="e">
        <f>COUNTIFS('[1]UnderGrad M2'!$C$2:$C$2800,$B107,'[1]UnderGrad M2'!$H$2:$H$2800,I$1)</f>
        <v>#VALUE!</v>
      </c>
      <c r="J107" s="3" t="e">
        <f>COUNTIFS('[1]UnderGrad M2'!$C$2:$C$2800,$B107,'[1]UnderGrad M2'!$H$2:$H$2800,J$1)</f>
        <v>#VALUE!</v>
      </c>
      <c r="K107" s="3" t="e">
        <f>COUNTIFS('[1]UnderGrad M2'!$C$2:$C$2800,$B107,'[1]UnderGrad M2'!$H$2:$H$2800,K$1)</f>
        <v>#VALUE!</v>
      </c>
      <c r="L107" s="3" t="e">
        <f>COUNTIFS('[1]UnderGrad M2'!$C$2:$C$2800,$B107,'[1]UnderGrad M2'!$H$2:$H$2800,L$1)</f>
        <v>#VALUE!</v>
      </c>
      <c r="M107" s="3" t="e">
        <f>COUNTIFS('[1]UnderGrad M2'!$C$2:$C$2800,$B107,'[1]UnderGrad M2'!$H$2:$H$2800,M$1)</f>
        <v>#VALUE!</v>
      </c>
      <c r="N107" s="3" t="e">
        <f>COUNTIFS('[1]UnderGrad M2'!$C$2:$C$2800,$B107,'[1]UnderGrad M2'!$H$2:$H$2800,N$1)</f>
        <v>#VALUE!</v>
      </c>
      <c r="O107" s="3" t="e">
        <f>COUNTIFS('[1]UnderGrad M2'!$C$2:$C$2800,$B107,'[1]UnderGrad M2'!$H$2:$H$2800,O$1)</f>
        <v>#VALUE!</v>
      </c>
      <c r="P107" s="3" t="e">
        <f>COUNTIFS('[1]UnderGrad M2'!$C$2:$C$2800,$B107,'[1]UnderGrad M2'!$H$2:$H$2800,P$1)</f>
        <v>#VALUE!</v>
      </c>
      <c r="Q107" s="3" t="e">
        <f>COUNTIFS('[1]UnderGrad M2'!$C$2:$C$2800,$B107,'[1]UnderGrad M2'!$H$2:$H$2800,Q$1)</f>
        <v>#VALUE!</v>
      </c>
      <c r="R107" s="3" t="e">
        <f>COUNTIFS('[1]UnderGrad M2'!$C$2:$C$2800,$B107,'[1]UnderGrad M2'!$H$2:$H$2800,R$1)</f>
        <v>#VALUE!</v>
      </c>
      <c r="S107" s="3" t="str">
        <f>VLOOKUP($B107,'[1]UnderGrad M2'!$C$2:$Y$2800,S$1,FALSE)</f>
        <v>UGRD</v>
      </c>
      <c r="T107" s="3" t="str">
        <f>IF(VLOOKUP($B107,'[1]UnderGrad M2'!$C$2:$Y$2800,T$1,FALSE)="","",VLOOKUP($B107,'[1]UnderGrad M2'!$C$2:$Y$2800,T$1,FALSE))</f>
        <v>From Atomic Bombs to Cancer Treatments: The Broad Scope of Nuclear Chemistry</v>
      </c>
      <c r="U107" s="3" t="str">
        <f>IF(VLOOKUP($B107,'[1]UnderGrad M2'!$C$2:$Y$2800,U$1,FALSE)="","",VLOOKUP($B107,'[1]UnderGrad M2'!$C$2:$Y$2800,U$1,FALSE))</f>
        <v>Atomic structure, nuclear fission, and nuclear fusion processes will be introduced to provide the background necessary to understand applications of the processes. Applications discussed will include power generation, medical treatments, weapons. Nuclear weapons and nuclear power will be covered in detail with discussion of topics relevant both for today¿s society and for the future. Other topics including household applications, nuclear medicine, radiation safety and the problematic issue of radioactive waste storage will be discussed.</v>
      </c>
      <c r="V107" s="3" t="e">
        <f t="shared" si="1"/>
        <v>#VALUE!</v>
      </c>
    </row>
    <row r="108" spans="1:22" x14ac:dyDescent="0.25">
      <c r="A108" s="3" t="str">
        <f>IF(VLOOKUP($B108,'[1]UnderGrad M2'!$C$2:$Y$2800,13,FALSE)="","M2",VLOOKUP($B108,'[1]UnderGrad M2'!$C$2:$Y$2800,13,FALSE))</f>
        <v>M2</v>
      </c>
      <c r="B108" s="3" t="s">
        <v>774</v>
      </c>
      <c r="C108" s="3" t="str">
        <f>VLOOKUP($B108,'[1]UnderGrad M2'!$C$2:$Y$2800,C$1,FALSE)</f>
        <v>CHEM</v>
      </c>
      <c r="D108" s="3">
        <f>VLOOKUP($B108,'[1]UnderGrad M2'!$C$2:$Y$2800,D$1,FALSE)</f>
        <v>470</v>
      </c>
      <c r="E108" s="3" t="str">
        <f>VLOOKUP($B108,'[1]UnderGrad M2'!$C$2:$Y$2800,E$1,FALSE)</f>
        <v>FUND MATERIALS SCI</v>
      </c>
      <c r="F108" s="3" t="str">
        <f>IF(VLOOKUP($B108,'[1]UnderGrad M2'!$C$2:$Y$2800,F$1,FALSE)="","",VLOOKUP($B108,'[1]UnderGrad M2'!$C$2:$Y$2800,F$1,FALSE))</f>
        <v/>
      </c>
      <c r="G108" s="3" t="e">
        <f>COUNTIFS('[1]UnderGrad M2'!$C$2:$C$2800,$B108,'[1]UnderGrad M2'!$H$2:$H$2800,G$1)</f>
        <v>#VALUE!</v>
      </c>
      <c r="H108" s="3" t="e">
        <f>COUNTIFS('[1]UnderGrad M2'!$C$2:$C$2800,$B108,'[1]UnderGrad M2'!$H$2:$H$2800,H$1)</f>
        <v>#VALUE!</v>
      </c>
      <c r="I108" s="3" t="e">
        <f>COUNTIFS('[1]UnderGrad M2'!$C$2:$C$2800,$B108,'[1]UnderGrad M2'!$H$2:$H$2800,I$1)</f>
        <v>#VALUE!</v>
      </c>
      <c r="J108" s="3" t="e">
        <f>COUNTIFS('[1]UnderGrad M2'!$C$2:$C$2800,$B108,'[1]UnderGrad M2'!$H$2:$H$2800,J$1)</f>
        <v>#VALUE!</v>
      </c>
      <c r="K108" s="3" t="e">
        <f>COUNTIFS('[1]UnderGrad M2'!$C$2:$C$2800,$B108,'[1]UnderGrad M2'!$H$2:$H$2800,K$1)</f>
        <v>#VALUE!</v>
      </c>
      <c r="L108" s="3" t="e">
        <f>COUNTIFS('[1]UnderGrad M2'!$C$2:$C$2800,$B108,'[1]UnderGrad M2'!$H$2:$H$2800,L$1)</f>
        <v>#VALUE!</v>
      </c>
      <c r="M108" s="3" t="e">
        <f>COUNTIFS('[1]UnderGrad M2'!$C$2:$C$2800,$B108,'[1]UnderGrad M2'!$H$2:$H$2800,M$1)</f>
        <v>#VALUE!</v>
      </c>
      <c r="N108" s="3" t="e">
        <f>COUNTIFS('[1]UnderGrad M2'!$C$2:$C$2800,$B108,'[1]UnderGrad M2'!$H$2:$H$2800,N$1)</f>
        <v>#VALUE!</v>
      </c>
      <c r="O108" s="3" t="e">
        <f>COUNTIFS('[1]UnderGrad M2'!$C$2:$C$2800,$B108,'[1]UnderGrad M2'!$H$2:$H$2800,O$1)</f>
        <v>#VALUE!</v>
      </c>
      <c r="P108" s="3" t="e">
        <f>COUNTIFS('[1]UnderGrad M2'!$C$2:$C$2800,$B108,'[1]UnderGrad M2'!$H$2:$H$2800,P$1)</f>
        <v>#VALUE!</v>
      </c>
      <c r="Q108" s="3" t="e">
        <f>COUNTIFS('[1]UnderGrad M2'!$C$2:$C$2800,$B108,'[1]UnderGrad M2'!$H$2:$H$2800,Q$1)</f>
        <v>#VALUE!</v>
      </c>
      <c r="R108" s="3" t="e">
        <f>COUNTIFS('[1]UnderGrad M2'!$C$2:$C$2800,$B108,'[1]UnderGrad M2'!$H$2:$H$2800,R$1)</f>
        <v>#VALUE!</v>
      </c>
      <c r="S108" s="3" t="str">
        <f>VLOOKUP($B108,'[1]UnderGrad M2'!$C$2:$Y$2800,S$1,FALSE)</f>
        <v>UGRD</v>
      </c>
      <c r="T108" s="3" t="str">
        <f>IF(VLOOKUP($B108,'[1]UnderGrad M2'!$C$2:$Y$2800,T$1,FALSE)="","",VLOOKUP($B108,'[1]UnderGrad M2'!$C$2:$Y$2800,T$1,FALSE))</f>
        <v>Fundamentals of Materials Science</v>
      </c>
      <c r="U108" s="3" t="str">
        <f>IF(VLOOKUP($B108,'[1]UnderGrad M2'!$C$2:$Y$2800,U$1,FALSE)="","",VLOOKUP($B108,'[1]UnderGrad M2'!$C$2:$Y$2800,U$1,FALSE))</f>
        <v>Prerequisite, CHEM 482 or PHYS 128. Pre- or corequisite, PHYS 441. Crystal geometry, diffusion in solids, mechanical properties of solids, electrical conduction in solids, thermal properties of materials, phase equilibria.</v>
      </c>
      <c r="V108" s="3" t="e">
        <f t="shared" si="1"/>
        <v>#VALUE!</v>
      </c>
    </row>
    <row r="109" spans="1:22" x14ac:dyDescent="0.25">
      <c r="A109" s="3" t="str">
        <f>IF(VLOOKUP($B109,'[1]UnderGrad M2'!$C$2:$Y$2800,13,FALSE)="","M2",VLOOKUP($B109,'[1]UnderGrad M2'!$C$2:$Y$2800,13,FALSE))</f>
        <v>M2</v>
      </c>
      <c r="B109" s="3" t="s">
        <v>775</v>
      </c>
      <c r="C109" s="3" t="str">
        <f>VLOOKUP($B109,'[1]UnderGrad M2'!$C$2:$Y$2800,C$1,FALSE)</f>
        <v>CHIN</v>
      </c>
      <c r="D109" s="3">
        <f>VLOOKUP($B109,'[1]UnderGrad M2'!$C$2:$Y$2800,D$1,FALSE)</f>
        <v>356</v>
      </c>
      <c r="E109" s="3" t="str">
        <f>VLOOKUP($B109,'[1]UnderGrad M2'!$C$2:$Y$2800,E$1,FALSE)</f>
        <v>CHINESE ENVIRONMENTAL LIT</v>
      </c>
      <c r="F109" s="3" t="str">
        <f>IF(VLOOKUP($B109,'[1]UnderGrad M2'!$C$2:$Y$2800,F$1,FALSE)="","",VLOOKUP($B109,'[1]UnderGrad M2'!$C$2:$Y$2800,F$1,FALSE))</f>
        <v/>
      </c>
      <c r="G109" s="3" t="e">
        <f>COUNTIFS('[1]UnderGrad M2'!$C$2:$C$2800,$B109,'[1]UnderGrad M2'!$H$2:$H$2800,G$1)</f>
        <v>#VALUE!</v>
      </c>
      <c r="H109" s="3" t="e">
        <f>COUNTIFS('[1]UnderGrad M2'!$C$2:$C$2800,$B109,'[1]UnderGrad M2'!$H$2:$H$2800,H$1)</f>
        <v>#VALUE!</v>
      </c>
      <c r="I109" s="3" t="e">
        <f>COUNTIFS('[1]UnderGrad M2'!$C$2:$C$2800,$B109,'[1]UnderGrad M2'!$H$2:$H$2800,I$1)</f>
        <v>#VALUE!</v>
      </c>
      <c r="J109" s="3" t="e">
        <f>COUNTIFS('[1]UnderGrad M2'!$C$2:$C$2800,$B109,'[1]UnderGrad M2'!$H$2:$H$2800,J$1)</f>
        <v>#VALUE!</v>
      </c>
      <c r="K109" s="3" t="e">
        <f>COUNTIFS('[1]UnderGrad M2'!$C$2:$C$2800,$B109,'[1]UnderGrad M2'!$H$2:$H$2800,K$1)</f>
        <v>#VALUE!</v>
      </c>
      <c r="L109" s="3" t="e">
        <f>COUNTIFS('[1]UnderGrad M2'!$C$2:$C$2800,$B109,'[1]UnderGrad M2'!$H$2:$H$2800,L$1)</f>
        <v>#VALUE!</v>
      </c>
      <c r="M109" s="3" t="e">
        <f>COUNTIFS('[1]UnderGrad M2'!$C$2:$C$2800,$B109,'[1]UnderGrad M2'!$H$2:$H$2800,M$1)</f>
        <v>#VALUE!</v>
      </c>
      <c r="N109" s="3" t="e">
        <f>COUNTIFS('[1]UnderGrad M2'!$C$2:$C$2800,$B109,'[1]UnderGrad M2'!$H$2:$H$2800,N$1)</f>
        <v>#VALUE!</v>
      </c>
      <c r="O109" s="3" t="e">
        <f>COUNTIFS('[1]UnderGrad M2'!$C$2:$C$2800,$B109,'[1]UnderGrad M2'!$H$2:$H$2800,O$1)</f>
        <v>#VALUE!</v>
      </c>
      <c r="P109" s="3" t="e">
        <f>COUNTIFS('[1]UnderGrad M2'!$C$2:$C$2800,$B109,'[1]UnderGrad M2'!$H$2:$H$2800,P$1)</f>
        <v>#VALUE!</v>
      </c>
      <c r="Q109" s="3" t="e">
        <f>COUNTIFS('[1]UnderGrad M2'!$C$2:$C$2800,$B109,'[1]UnderGrad M2'!$H$2:$H$2800,Q$1)</f>
        <v>#VALUE!</v>
      </c>
      <c r="R109" s="3" t="e">
        <f>COUNTIFS('[1]UnderGrad M2'!$C$2:$C$2800,$B109,'[1]UnderGrad M2'!$H$2:$H$2800,R$1)</f>
        <v>#VALUE!</v>
      </c>
      <c r="S109" s="3" t="str">
        <f>VLOOKUP($B109,'[1]UnderGrad M2'!$C$2:$Y$2800,S$1,FALSE)</f>
        <v>UGRD</v>
      </c>
      <c r="T109" s="3" t="str">
        <f>IF(VLOOKUP($B109,'[1]UnderGrad M2'!$C$2:$Y$2800,T$1,FALSE)="","",VLOOKUP($B109,'[1]UnderGrad M2'!$C$2:$Y$2800,T$1,FALSE))</f>
        <v>Chinese Environmental Literature</v>
      </c>
      <c r="U109" s="3" t="str">
        <f>IF(VLOOKUP($B109,'[1]UnderGrad M2'!$C$2:$Y$2800,U$1,FALSE)="","",VLOOKUP($B109,'[1]UnderGrad M2'!$C$2:$Y$2800,U$1,FALSE))</f>
        <v>Introduces students to Chinese and Taiwanese cultural understandings of human relations to the natural environment. Analyzes classical and modern environmental literature (poetry, essays, fiction, and philosophy) and evaluates how contemporary building practices, governmental policies, and green technologies may be influenced by diverse Chinese philosophical traditions.</v>
      </c>
      <c r="V109" s="3" t="e">
        <f t="shared" si="1"/>
        <v>#VALUE!</v>
      </c>
    </row>
    <row r="110" spans="1:22" x14ac:dyDescent="0.25">
      <c r="A110" s="3" t="str">
        <f>IF(VLOOKUP($B110,'[1]UnderGrad M2'!$C$2:$Y$2800,13,FALSE)="","M2",VLOOKUP($B110,'[1]UnderGrad M2'!$C$2:$Y$2800,13,FALSE))</f>
        <v>M 2</v>
      </c>
      <c r="B110" s="3" t="s">
        <v>776</v>
      </c>
      <c r="C110" s="3" t="str">
        <f>VLOOKUP($B110,'[1]UnderGrad M2'!$C$2:$Y$2800,C$1,FALSE)</f>
        <v>COMM</v>
      </c>
      <c r="D110" s="3">
        <f>VLOOKUP($B110,'[1]UnderGrad M2'!$C$2:$Y$2800,D$1,FALSE)</f>
        <v>61</v>
      </c>
      <c r="E110" s="3" t="str">
        <f>VLOOKUP($B110,'[1]UnderGrad M2'!$C$2:$Y$2800,E$1,FALSE)</f>
        <v>FYS POLITICS OF PERFORM</v>
      </c>
      <c r="F110" s="3" t="str">
        <f>IF(VLOOKUP($B110,'[1]UnderGrad M2'!$C$2:$Y$2800,F$1,FALSE)="","",VLOOKUP($B110,'[1]UnderGrad M2'!$C$2:$Y$2800,F$1,FALSE))</f>
        <v/>
      </c>
      <c r="G110" s="3" t="e">
        <f>COUNTIFS('[1]UnderGrad M2'!$C$2:$C$2800,$B110,'[1]UnderGrad M2'!$H$2:$H$2800,G$1)</f>
        <v>#VALUE!</v>
      </c>
      <c r="H110" s="3" t="e">
        <f>COUNTIFS('[1]UnderGrad M2'!$C$2:$C$2800,$B110,'[1]UnderGrad M2'!$H$2:$H$2800,H$1)</f>
        <v>#VALUE!</v>
      </c>
      <c r="I110" s="3" t="e">
        <f>COUNTIFS('[1]UnderGrad M2'!$C$2:$C$2800,$B110,'[1]UnderGrad M2'!$H$2:$H$2800,I$1)</f>
        <v>#VALUE!</v>
      </c>
      <c r="J110" s="3" t="e">
        <f>COUNTIFS('[1]UnderGrad M2'!$C$2:$C$2800,$B110,'[1]UnderGrad M2'!$H$2:$H$2800,J$1)</f>
        <v>#VALUE!</v>
      </c>
      <c r="K110" s="3" t="e">
        <f>COUNTIFS('[1]UnderGrad M2'!$C$2:$C$2800,$B110,'[1]UnderGrad M2'!$H$2:$H$2800,K$1)</f>
        <v>#VALUE!</v>
      </c>
      <c r="L110" s="3" t="e">
        <f>COUNTIFS('[1]UnderGrad M2'!$C$2:$C$2800,$B110,'[1]UnderGrad M2'!$H$2:$H$2800,L$1)</f>
        <v>#VALUE!</v>
      </c>
      <c r="M110" s="3" t="e">
        <f>COUNTIFS('[1]UnderGrad M2'!$C$2:$C$2800,$B110,'[1]UnderGrad M2'!$H$2:$H$2800,M$1)</f>
        <v>#VALUE!</v>
      </c>
      <c r="N110" s="3" t="e">
        <f>COUNTIFS('[1]UnderGrad M2'!$C$2:$C$2800,$B110,'[1]UnderGrad M2'!$H$2:$H$2800,N$1)</f>
        <v>#VALUE!</v>
      </c>
      <c r="O110" s="3" t="e">
        <f>COUNTIFS('[1]UnderGrad M2'!$C$2:$C$2800,$B110,'[1]UnderGrad M2'!$H$2:$H$2800,O$1)</f>
        <v>#VALUE!</v>
      </c>
      <c r="P110" s="3" t="e">
        <f>COUNTIFS('[1]UnderGrad M2'!$C$2:$C$2800,$B110,'[1]UnderGrad M2'!$H$2:$H$2800,P$1)</f>
        <v>#VALUE!</v>
      </c>
      <c r="Q110" s="3" t="e">
        <f>COUNTIFS('[1]UnderGrad M2'!$C$2:$C$2800,$B110,'[1]UnderGrad M2'!$H$2:$H$2800,Q$1)</f>
        <v>#VALUE!</v>
      </c>
      <c r="R110" s="3" t="e">
        <f>COUNTIFS('[1]UnderGrad M2'!$C$2:$C$2800,$B110,'[1]UnderGrad M2'!$H$2:$H$2800,R$1)</f>
        <v>#VALUE!</v>
      </c>
      <c r="S110" s="3" t="str">
        <f>VLOOKUP($B110,'[1]UnderGrad M2'!$C$2:$Y$2800,S$1,FALSE)</f>
        <v>UGRD</v>
      </c>
      <c r="T110" s="3" t="str">
        <f>IF(VLOOKUP($B110,'[1]UnderGrad M2'!$C$2:$Y$2800,T$1,FALSE)="","",VLOOKUP($B110,'[1]UnderGrad M2'!$C$2:$Y$2800,T$1,FALSE))</f>
        <v>First-Year Seminar: The Politics of Performance</v>
      </c>
      <c r="U110" s="3" t="str">
        <f>IF(VLOOKUP($B110,'[1]UnderGrad M2'!$C$2:$Y$2800,U$1,FALSE)="","",VLOOKUP($B110,'[1]UnderGrad M2'!$C$2:$Y$2800,U$1,FALSE))</f>
        <v>In this course students will explore the possibilities of making political performances, or making performances political. We will be particularly concerned with how performance may contribute to processes of social change.</v>
      </c>
      <c r="V110" s="3" t="e">
        <f t="shared" si="1"/>
        <v>#VALUE!</v>
      </c>
    </row>
    <row r="111" spans="1:22" x14ac:dyDescent="0.25">
      <c r="A111" s="3" t="str">
        <f>IF(VLOOKUP($B111,'[1]UnderGrad M2'!$C$2:$Y$2800,13,FALSE)="","M2",VLOOKUP($B111,'[1]UnderGrad M2'!$C$2:$Y$2800,13,FALSE))</f>
        <v>M 2</v>
      </c>
      <c r="B111" s="3" t="s">
        <v>777</v>
      </c>
      <c r="C111" s="3" t="str">
        <f>VLOOKUP($B111,'[1]UnderGrad M2'!$C$2:$Y$2800,C$1,FALSE)</f>
        <v>COMM</v>
      </c>
      <c r="D111" s="3">
        <f>VLOOKUP($B111,'[1]UnderGrad M2'!$C$2:$Y$2800,D$1,FALSE)</f>
        <v>100</v>
      </c>
      <c r="E111" s="3" t="str">
        <f>VLOOKUP($B111,'[1]UnderGrad M2'!$C$2:$Y$2800,E$1,FALSE)</f>
        <v>COMM &amp; SOCIAL PROC</v>
      </c>
      <c r="F111" s="3" t="str">
        <f>IF(VLOOKUP($B111,'[1]UnderGrad M2'!$C$2:$Y$2800,F$1,FALSE)="","",VLOOKUP($B111,'[1]UnderGrad M2'!$C$2:$Y$2800,F$1,FALSE))</f>
        <v/>
      </c>
      <c r="G111" s="3" t="e">
        <f>COUNTIFS('[1]UnderGrad M2'!$C$2:$C$2800,$B111,'[1]UnderGrad M2'!$H$2:$H$2800,G$1)</f>
        <v>#VALUE!</v>
      </c>
      <c r="H111" s="3" t="e">
        <f>COUNTIFS('[1]UnderGrad M2'!$C$2:$C$2800,$B111,'[1]UnderGrad M2'!$H$2:$H$2800,H$1)</f>
        <v>#VALUE!</v>
      </c>
      <c r="I111" s="3" t="e">
        <f>COUNTIFS('[1]UnderGrad M2'!$C$2:$C$2800,$B111,'[1]UnderGrad M2'!$H$2:$H$2800,I$1)</f>
        <v>#VALUE!</v>
      </c>
      <c r="J111" s="3" t="e">
        <f>COUNTIFS('[1]UnderGrad M2'!$C$2:$C$2800,$B111,'[1]UnderGrad M2'!$H$2:$H$2800,J$1)</f>
        <v>#VALUE!</v>
      </c>
      <c r="K111" s="3" t="e">
        <f>COUNTIFS('[1]UnderGrad M2'!$C$2:$C$2800,$B111,'[1]UnderGrad M2'!$H$2:$H$2800,K$1)</f>
        <v>#VALUE!</v>
      </c>
      <c r="L111" s="3" t="e">
        <f>COUNTIFS('[1]UnderGrad M2'!$C$2:$C$2800,$B111,'[1]UnderGrad M2'!$H$2:$H$2800,L$1)</f>
        <v>#VALUE!</v>
      </c>
      <c r="M111" s="3" t="e">
        <f>COUNTIFS('[1]UnderGrad M2'!$C$2:$C$2800,$B111,'[1]UnderGrad M2'!$H$2:$H$2800,M$1)</f>
        <v>#VALUE!</v>
      </c>
      <c r="N111" s="3" t="e">
        <f>COUNTIFS('[1]UnderGrad M2'!$C$2:$C$2800,$B111,'[1]UnderGrad M2'!$H$2:$H$2800,N$1)</f>
        <v>#VALUE!</v>
      </c>
      <c r="O111" s="3" t="e">
        <f>COUNTIFS('[1]UnderGrad M2'!$C$2:$C$2800,$B111,'[1]UnderGrad M2'!$H$2:$H$2800,O$1)</f>
        <v>#VALUE!</v>
      </c>
      <c r="P111" s="3" t="e">
        <f>COUNTIFS('[1]UnderGrad M2'!$C$2:$C$2800,$B111,'[1]UnderGrad M2'!$H$2:$H$2800,P$1)</f>
        <v>#VALUE!</v>
      </c>
      <c r="Q111" s="3" t="e">
        <f>COUNTIFS('[1]UnderGrad M2'!$C$2:$C$2800,$B111,'[1]UnderGrad M2'!$H$2:$H$2800,Q$1)</f>
        <v>#VALUE!</v>
      </c>
      <c r="R111" s="3" t="e">
        <f>COUNTIFS('[1]UnderGrad M2'!$C$2:$C$2800,$B111,'[1]UnderGrad M2'!$H$2:$H$2800,R$1)</f>
        <v>#VALUE!</v>
      </c>
      <c r="S111" s="3" t="str">
        <f>VLOOKUP($B111,'[1]UnderGrad M2'!$C$2:$Y$2800,S$1,FALSE)</f>
        <v>UGRD</v>
      </c>
      <c r="T111" s="3" t="str">
        <f>IF(VLOOKUP($B111,'[1]UnderGrad M2'!$C$2:$Y$2800,T$1,FALSE)="","",VLOOKUP($B111,'[1]UnderGrad M2'!$C$2:$Y$2800,T$1,FALSE))</f>
        <v>Communication and Social Process</v>
      </c>
      <c r="U111" s="3" t="str">
        <f>IF(VLOOKUP($B111,'[1]UnderGrad M2'!$C$2:$Y$2800,U$1,FALSE)="","",VLOOKUP($B111,'[1]UnderGrad M2'!$C$2:$Y$2800,U$1,FALSE))</f>
        <v>Addresses the many ways our communication--including language, discourse, performance, and media--reflects, creates, sustains, and transforms prevailing social and cultural practices.</v>
      </c>
      <c r="V111" s="3" t="e">
        <f t="shared" si="1"/>
        <v>#VALUE!</v>
      </c>
    </row>
    <row r="112" spans="1:22" x14ac:dyDescent="0.25">
      <c r="A112" s="3" t="str">
        <f>IF(VLOOKUP($B112,'[1]UnderGrad M2'!$C$2:$Y$2800,13,FALSE)="","M2",VLOOKUP($B112,'[1]UnderGrad M2'!$C$2:$Y$2800,13,FALSE))</f>
        <v>M2</v>
      </c>
      <c r="B112" s="3" t="s">
        <v>778</v>
      </c>
      <c r="C112" s="3" t="str">
        <f>VLOOKUP($B112,'[1]UnderGrad M2'!$C$2:$Y$2800,C$1,FALSE)</f>
        <v>COMM</v>
      </c>
      <c r="D112" s="3">
        <f>VLOOKUP($B112,'[1]UnderGrad M2'!$C$2:$Y$2800,D$1,FALSE)</f>
        <v>224</v>
      </c>
      <c r="E112" s="3" t="str">
        <f>VLOOKUP($B112,'[1]UnderGrad M2'!$C$2:$Y$2800,E$1,FALSE)</f>
        <v>INTRO GENDER COMMUNICAT</v>
      </c>
      <c r="F112" s="3" t="str">
        <f>IF(VLOOKUP($B112,'[1]UnderGrad M2'!$C$2:$Y$2800,F$1,FALSE)="","",VLOOKUP($B112,'[1]UnderGrad M2'!$C$2:$Y$2800,F$1,FALSE))</f>
        <v/>
      </c>
      <c r="G112" s="3" t="e">
        <f>COUNTIFS('[1]UnderGrad M2'!$C$2:$C$2800,$B112,'[1]UnderGrad M2'!$H$2:$H$2800,G$1)</f>
        <v>#VALUE!</v>
      </c>
      <c r="H112" s="3" t="e">
        <f>COUNTIFS('[1]UnderGrad M2'!$C$2:$C$2800,$B112,'[1]UnderGrad M2'!$H$2:$H$2800,H$1)</f>
        <v>#VALUE!</v>
      </c>
      <c r="I112" s="3" t="e">
        <f>COUNTIFS('[1]UnderGrad M2'!$C$2:$C$2800,$B112,'[1]UnderGrad M2'!$H$2:$H$2800,I$1)</f>
        <v>#VALUE!</v>
      </c>
      <c r="J112" s="3" t="e">
        <f>COUNTIFS('[1]UnderGrad M2'!$C$2:$C$2800,$B112,'[1]UnderGrad M2'!$H$2:$H$2800,J$1)</f>
        <v>#VALUE!</v>
      </c>
      <c r="K112" s="3" t="e">
        <f>COUNTIFS('[1]UnderGrad M2'!$C$2:$C$2800,$B112,'[1]UnderGrad M2'!$H$2:$H$2800,K$1)</f>
        <v>#VALUE!</v>
      </c>
      <c r="L112" s="3" t="e">
        <f>COUNTIFS('[1]UnderGrad M2'!$C$2:$C$2800,$B112,'[1]UnderGrad M2'!$H$2:$H$2800,L$1)</f>
        <v>#VALUE!</v>
      </c>
      <c r="M112" s="3" t="e">
        <f>COUNTIFS('[1]UnderGrad M2'!$C$2:$C$2800,$B112,'[1]UnderGrad M2'!$H$2:$H$2800,M$1)</f>
        <v>#VALUE!</v>
      </c>
      <c r="N112" s="3" t="e">
        <f>COUNTIFS('[1]UnderGrad M2'!$C$2:$C$2800,$B112,'[1]UnderGrad M2'!$H$2:$H$2800,N$1)</f>
        <v>#VALUE!</v>
      </c>
      <c r="O112" s="3" t="e">
        <f>COUNTIFS('[1]UnderGrad M2'!$C$2:$C$2800,$B112,'[1]UnderGrad M2'!$H$2:$H$2800,O$1)</f>
        <v>#VALUE!</v>
      </c>
      <c r="P112" s="3" t="e">
        <f>COUNTIFS('[1]UnderGrad M2'!$C$2:$C$2800,$B112,'[1]UnderGrad M2'!$H$2:$H$2800,P$1)</f>
        <v>#VALUE!</v>
      </c>
      <c r="Q112" s="3" t="e">
        <f>COUNTIFS('[1]UnderGrad M2'!$C$2:$C$2800,$B112,'[1]UnderGrad M2'!$H$2:$H$2800,Q$1)</f>
        <v>#VALUE!</v>
      </c>
      <c r="R112" s="3" t="e">
        <f>COUNTIFS('[1]UnderGrad M2'!$C$2:$C$2800,$B112,'[1]UnderGrad M2'!$H$2:$H$2800,R$1)</f>
        <v>#VALUE!</v>
      </c>
      <c r="S112" s="3" t="str">
        <f>VLOOKUP($B112,'[1]UnderGrad M2'!$C$2:$Y$2800,S$1,FALSE)</f>
        <v>UGRD</v>
      </c>
      <c r="T112" s="3" t="str">
        <f>IF(VLOOKUP($B112,'[1]UnderGrad M2'!$C$2:$Y$2800,T$1,FALSE)="","",VLOOKUP($B112,'[1]UnderGrad M2'!$C$2:$Y$2800,T$1,FALSE))</f>
        <v>Introduction to Gender and Communication</v>
      </c>
      <c r="U112" s="3" t="str">
        <f>IF(VLOOKUP($B112,'[1]UnderGrad M2'!$C$2:$Y$2800,U$1,FALSE)="","",VLOOKUP($B112,'[1]UnderGrad M2'!$C$2:$Y$2800,U$1,FALSE))</f>
        <v>Examines multiple relationships among gender, communication and culture. Explores how communication creates gender and shapes relationships and how communication reflects, sustains, and alters cultural views of gender.</v>
      </c>
      <c r="V112" s="3" t="e">
        <f t="shared" si="1"/>
        <v>#VALUE!</v>
      </c>
    </row>
    <row r="113" spans="1:22" x14ac:dyDescent="0.25">
      <c r="A113" s="3" t="str">
        <f>IF(VLOOKUP($B113,'[1]UnderGrad M2'!$C$2:$Y$2800,13,FALSE)="","M2",VLOOKUP($B113,'[1]UnderGrad M2'!$C$2:$Y$2800,13,FALSE))</f>
        <v>M 2</v>
      </c>
      <c r="B113" s="3" t="s">
        <v>779</v>
      </c>
      <c r="C113" s="3" t="str">
        <f>VLOOKUP($B113,'[1]UnderGrad M2'!$C$2:$Y$2800,C$1,FALSE)</f>
        <v>COMM</v>
      </c>
      <c r="D113" s="3">
        <f>VLOOKUP($B113,'[1]UnderGrad M2'!$C$2:$Y$2800,D$1,FALSE)</f>
        <v>260</v>
      </c>
      <c r="E113" s="3" t="str">
        <f>VLOOKUP($B113,'[1]UnderGrad M2'!$C$2:$Y$2800,E$1,FALSE)</f>
        <v>INT TO PERF AND SOC CHAN</v>
      </c>
      <c r="F113" s="3" t="str">
        <f>IF(VLOOKUP($B113,'[1]UnderGrad M2'!$C$2:$Y$2800,F$1,FALSE)="","",VLOOKUP($B113,'[1]UnderGrad M2'!$C$2:$Y$2800,F$1,FALSE))</f>
        <v/>
      </c>
      <c r="G113" s="3" t="e">
        <f>COUNTIFS('[1]UnderGrad M2'!$C$2:$C$2800,$B113,'[1]UnderGrad M2'!$H$2:$H$2800,G$1)</f>
        <v>#VALUE!</v>
      </c>
      <c r="H113" s="3" t="e">
        <f>COUNTIFS('[1]UnderGrad M2'!$C$2:$C$2800,$B113,'[1]UnderGrad M2'!$H$2:$H$2800,H$1)</f>
        <v>#VALUE!</v>
      </c>
      <c r="I113" s="3" t="e">
        <f>COUNTIFS('[1]UnderGrad M2'!$C$2:$C$2800,$B113,'[1]UnderGrad M2'!$H$2:$H$2800,I$1)</f>
        <v>#VALUE!</v>
      </c>
      <c r="J113" s="3" t="e">
        <f>COUNTIFS('[1]UnderGrad M2'!$C$2:$C$2800,$B113,'[1]UnderGrad M2'!$H$2:$H$2800,J$1)</f>
        <v>#VALUE!</v>
      </c>
      <c r="K113" s="3" t="e">
        <f>COUNTIFS('[1]UnderGrad M2'!$C$2:$C$2800,$B113,'[1]UnderGrad M2'!$H$2:$H$2800,K$1)</f>
        <v>#VALUE!</v>
      </c>
      <c r="L113" s="3" t="e">
        <f>COUNTIFS('[1]UnderGrad M2'!$C$2:$C$2800,$B113,'[1]UnderGrad M2'!$H$2:$H$2800,L$1)</f>
        <v>#VALUE!</v>
      </c>
      <c r="M113" s="3" t="e">
        <f>COUNTIFS('[1]UnderGrad M2'!$C$2:$C$2800,$B113,'[1]UnderGrad M2'!$H$2:$H$2800,M$1)</f>
        <v>#VALUE!</v>
      </c>
      <c r="N113" s="3" t="e">
        <f>COUNTIFS('[1]UnderGrad M2'!$C$2:$C$2800,$B113,'[1]UnderGrad M2'!$H$2:$H$2800,N$1)</f>
        <v>#VALUE!</v>
      </c>
      <c r="O113" s="3" t="e">
        <f>COUNTIFS('[1]UnderGrad M2'!$C$2:$C$2800,$B113,'[1]UnderGrad M2'!$H$2:$H$2800,O$1)</f>
        <v>#VALUE!</v>
      </c>
      <c r="P113" s="3" t="e">
        <f>COUNTIFS('[1]UnderGrad M2'!$C$2:$C$2800,$B113,'[1]UnderGrad M2'!$H$2:$H$2800,P$1)</f>
        <v>#VALUE!</v>
      </c>
      <c r="Q113" s="3" t="e">
        <f>COUNTIFS('[1]UnderGrad M2'!$C$2:$C$2800,$B113,'[1]UnderGrad M2'!$H$2:$H$2800,Q$1)</f>
        <v>#VALUE!</v>
      </c>
      <c r="R113" s="3" t="e">
        <f>COUNTIFS('[1]UnderGrad M2'!$C$2:$C$2800,$B113,'[1]UnderGrad M2'!$H$2:$H$2800,R$1)</f>
        <v>#VALUE!</v>
      </c>
      <c r="S113" s="3" t="str">
        <f>VLOOKUP($B113,'[1]UnderGrad M2'!$C$2:$Y$2800,S$1,FALSE)</f>
        <v>UGRD</v>
      </c>
      <c r="T113" s="3" t="str">
        <f>IF(VLOOKUP($B113,'[1]UnderGrad M2'!$C$2:$Y$2800,T$1,FALSE)="","",VLOOKUP($B113,'[1]UnderGrad M2'!$C$2:$Y$2800,T$1,FALSE))</f>
        <v>Introduction to Performance and Social Change</v>
      </c>
      <c r="U113" s="3" t="str">
        <f>IF(VLOOKUP($B113,'[1]UnderGrad M2'!$C$2:$Y$2800,U$1,FALSE)="","",VLOOKUP($B113,'[1]UnderGrad M2'!$C$2:$Y$2800,U$1,FALSE))</f>
        <v>This course addresses the relationship between performance and power, focusing on topics concerned with the potential for performance to contribute to social change.</v>
      </c>
      <c r="V113" s="3" t="e">
        <f t="shared" si="1"/>
        <v>#VALUE!</v>
      </c>
    </row>
    <row r="114" spans="1:22" x14ac:dyDescent="0.25">
      <c r="A114" s="3" t="str">
        <f>IF(VLOOKUP($B114,'[1]UnderGrad M2'!$C$2:$Y$2800,13,FALSE)="","M2",VLOOKUP($B114,'[1]UnderGrad M2'!$C$2:$Y$2800,13,FALSE))</f>
        <v>M 2</v>
      </c>
      <c r="B114" s="3" t="s">
        <v>95</v>
      </c>
      <c r="C114" s="3" t="str">
        <f>VLOOKUP($B114,'[1]UnderGrad M2'!$C$2:$Y$2800,C$1,FALSE)</f>
        <v>COMM</v>
      </c>
      <c r="D114" s="3">
        <f>VLOOKUP($B114,'[1]UnderGrad M2'!$C$2:$Y$2800,D$1,FALSE)</f>
        <v>318</v>
      </c>
      <c r="E114" s="3" t="str">
        <f>VLOOKUP($B114,'[1]UnderGrad M2'!$C$2:$Y$2800,E$1,FALSE)</f>
        <v>CULTURAL DIVERSITY</v>
      </c>
      <c r="F114" s="3" t="str">
        <f>IF(VLOOKUP($B114,'[1]UnderGrad M2'!$C$2:$Y$2800,F$1,FALSE)="","",VLOOKUP($B114,'[1]UnderGrad M2'!$C$2:$Y$2800,F$1,FALSE))</f>
        <v/>
      </c>
      <c r="G114" s="3" t="e">
        <f>COUNTIFS('[1]UnderGrad M2'!$C$2:$C$2800,$B114,'[1]UnderGrad M2'!$H$2:$H$2800,G$1)</f>
        <v>#VALUE!</v>
      </c>
      <c r="H114" s="3" t="e">
        <f>COUNTIFS('[1]UnderGrad M2'!$C$2:$C$2800,$B114,'[1]UnderGrad M2'!$H$2:$H$2800,H$1)</f>
        <v>#VALUE!</v>
      </c>
      <c r="I114" s="3" t="e">
        <f>COUNTIFS('[1]UnderGrad M2'!$C$2:$C$2800,$B114,'[1]UnderGrad M2'!$H$2:$H$2800,I$1)</f>
        <v>#VALUE!</v>
      </c>
      <c r="J114" s="3" t="e">
        <f>COUNTIFS('[1]UnderGrad M2'!$C$2:$C$2800,$B114,'[1]UnderGrad M2'!$H$2:$H$2800,J$1)</f>
        <v>#VALUE!</v>
      </c>
      <c r="K114" s="3" t="e">
        <f>COUNTIFS('[1]UnderGrad M2'!$C$2:$C$2800,$B114,'[1]UnderGrad M2'!$H$2:$H$2800,K$1)</f>
        <v>#VALUE!</v>
      </c>
      <c r="L114" s="3" t="e">
        <f>COUNTIFS('[1]UnderGrad M2'!$C$2:$C$2800,$B114,'[1]UnderGrad M2'!$H$2:$H$2800,L$1)</f>
        <v>#VALUE!</v>
      </c>
      <c r="M114" s="3" t="e">
        <f>COUNTIFS('[1]UnderGrad M2'!$C$2:$C$2800,$B114,'[1]UnderGrad M2'!$H$2:$H$2800,M$1)</f>
        <v>#VALUE!</v>
      </c>
      <c r="N114" s="3" t="e">
        <f>COUNTIFS('[1]UnderGrad M2'!$C$2:$C$2800,$B114,'[1]UnderGrad M2'!$H$2:$H$2800,N$1)</f>
        <v>#VALUE!</v>
      </c>
      <c r="O114" s="3" t="e">
        <f>COUNTIFS('[1]UnderGrad M2'!$C$2:$C$2800,$B114,'[1]UnderGrad M2'!$H$2:$H$2800,O$1)</f>
        <v>#VALUE!</v>
      </c>
      <c r="P114" s="3" t="e">
        <f>COUNTIFS('[1]UnderGrad M2'!$C$2:$C$2800,$B114,'[1]UnderGrad M2'!$H$2:$H$2800,P$1)</f>
        <v>#VALUE!</v>
      </c>
      <c r="Q114" s="3" t="e">
        <f>COUNTIFS('[1]UnderGrad M2'!$C$2:$C$2800,$B114,'[1]UnderGrad M2'!$H$2:$H$2800,Q$1)</f>
        <v>#VALUE!</v>
      </c>
      <c r="R114" s="3" t="e">
        <f>COUNTIFS('[1]UnderGrad M2'!$C$2:$C$2800,$B114,'[1]UnderGrad M2'!$H$2:$H$2800,R$1)</f>
        <v>#VALUE!</v>
      </c>
      <c r="S114" s="3" t="str">
        <f>VLOOKUP($B114,'[1]UnderGrad M2'!$C$2:$Y$2800,S$1,FALSE)</f>
        <v>UGRD</v>
      </c>
      <c r="T114" s="3" t="str">
        <f>IF(VLOOKUP($B114,'[1]UnderGrad M2'!$C$2:$Y$2800,T$1,FALSE)="","",VLOOKUP($B114,'[1]UnderGrad M2'!$C$2:$Y$2800,T$1,FALSE))</f>
        <v>Cultural Diversity</v>
      </c>
      <c r="U114" s="3" t="str">
        <f>IF(VLOOKUP($B114,'[1]UnderGrad M2'!$C$2:$Y$2800,U$1,FALSE)="","",VLOOKUP($B114,'[1]UnderGrad M2'!$C$2:$Y$2800,U$1,FALSE))</f>
        <v>Introduction to basic paradigms of thinking about cultural difference, encouraging students to examine how these paradigms shape how we think, act, and imagine ourselves/others as members of diverse cultures.</v>
      </c>
      <c r="V114" s="3" t="e">
        <f t="shared" si="1"/>
        <v>#VALUE!</v>
      </c>
    </row>
    <row r="115" spans="1:22" x14ac:dyDescent="0.25">
      <c r="A115" s="3" t="str">
        <f>IF(VLOOKUP($B115,'[1]UnderGrad M2'!$C$2:$Y$2800,13,FALSE)="","M2",VLOOKUP($B115,'[1]UnderGrad M2'!$C$2:$Y$2800,13,FALSE))</f>
        <v>M2</v>
      </c>
      <c r="B115" s="3" t="s">
        <v>780</v>
      </c>
      <c r="C115" s="3" t="str">
        <f>VLOOKUP($B115,'[1]UnderGrad M2'!$C$2:$Y$2800,C$1,FALSE)</f>
        <v>COMM</v>
      </c>
      <c r="D115" s="3">
        <f>VLOOKUP($B115,'[1]UnderGrad M2'!$C$2:$Y$2800,D$1,FALSE)</f>
        <v>355</v>
      </c>
      <c r="E115" s="3" t="str">
        <f>VLOOKUP($B115,'[1]UnderGrad M2'!$C$2:$Y$2800,E$1,FALSE)</f>
        <v>TERRORISM AND POL VIOL</v>
      </c>
      <c r="F115" s="3" t="str">
        <f>IF(VLOOKUP($B115,'[1]UnderGrad M2'!$C$2:$Y$2800,F$1,FALSE)="","",VLOOKUP($B115,'[1]UnderGrad M2'!$C$2:$Y$2800,F$1,FALSE))</f>
        <v/>
      </c>
      <c r="G115" s="3" t="e">
        <f>COUNTIFS('[1]UnderGrad M2'!$C$2:$C$2800,$B115,'[1]UnderGrad M2'!$H$2:$H$2800,G$1)</f>
        <v>#VALUE!</v>
      </c>
      <c r="H115" s="3" t="e">
        <f>COUNTIFS('[1]UnderGrad M2'!$C$2:$C$2800,$B115,'[1]UnderGrad M2'!$H$2:$H$2800,H$1)</f>
        <v>#VALUE!</v>
      </c>
      <c r="I115" s="3" t="e">
        <f>COUNTIFS('[1]UnderGrad M2'!$C$2:$C$2800,$B115,'[1]UnderGrad M2'!$H$2:$H$2800,I$1)</f>
        <v>#VALUE!</v>
      </c>
      <c r="J115" s="3" t="e">
        <f>COUNTIFS('[1]UnderGrad M2'!$C$2:$C$2800,$B115,'[1]UnderGrad M2'!$H$2:$H$2800,J$1)</f>
        <v>#VALUE!</v>
      </c>
      <c r="K115" s="3" t="e">
        <f>COUNTIFS('[1]UnderGrad M2'!$C$2:$C$2800,$B115,'[1]UnderGrad M2'!$H$2:$H$2800,K$1)</f>
        <v>#VALUE!</v>
      </c>
      <c r="L115" s="3" t="e">
        <f>COUNTIFS('[1]UnderGrad M2'!$C$2:$C$2800,$B115,'[1]UnderGrad M2'!$H$2:$H$2800,L$1)</f>
        <v>#VALUE!</v>
      </c>
      <c r="M115" s="3" t="e">
        <f>COUNTIFS('[1]UnderGrad M2'!$C$2:$C$2800,$B115,'[1]UnderGrad M2'!$H$2:$H$2800,M$1)</f>
        <v>#VALUE!</v>
      </c>
      <c r="N115" s="3" t="e">
        <f>COUNTIFS('[1]UnderGrad M2'!$C$2:$C$2800,$B115,'[1]UnderGrad M2'!$H$2:$H$2800,N$1)</f>
        <v>#VALUE!</v>
      </c>
      <c r="O115" s="3" t="e">
        <f>COUNTIFS('[1]UnderGrad M2'!$C$2:$C$2800,$B115,'[1]UnderGrad M2'!$H$2:$H$2800,O$1)</f>
        <v>#VALUE!</v>
      </c>
      <c r="P115" s="3" t="e">
        <f>COUNTIFS('[1]UnderGrad M2'!$C$2:$C$2800,$B115,'[1]UnderGrad M2'!$H$2:$H$2800,P$1)</f>
        <v>#VALUE!</v>
      </c>
      <c r="Q115" s="3" t="e">
        <f>COUNTIFS('[1]UnderGrad M2'!$C$2:$C$2800,$B115,'[1]UnderGrad M2'!$H$2:$H$2800,Q$1)</f>
        <v>#VALUE!</v>
      </c>
      <c r="R115" s="3" t="e">
        <f>COUNTIFS('[1]UnderGrad M2'!$C$2:$C$2800,$B115,'[1]UnderGrad M2'!$H$2:$H$2800,R$1)</f>
        <v>#VALUE!</v>
      </c>
      <c r="S115" s="3" t="str">
        <f>VLOOKUP($B115,'[1]UnderGrad M2'!$C$2:$Y$2800,S$1,FALSE)</f>
        <v>UGRD</v>
      </c>
      <c r="T115" s="3" t="str">
        <f>IF(VLOOKUP($B115,'[1]UnderGrad M2'!$C$2:$Y$2800,T$1,FALSE)="","",VLOOKUP($B115,'[1]UnderGrad M2'!$C$2:$Y$2800,T$1,FALSE))</f>
        <v>Terrorism and Political Violence</v>
      </c>
      <c r="U115" s="3" t="str">
        <f>IF(VLOOKUP($B115,'[1]UnderGrad M2'!$C$2:$Y$2800,U$1,FALSE)="","",VLOOKUP($B115,'[1]UnderGrad M2'!$C$2:$Y$2800,U$1,FALSE))</f>
        <v>This course is a multi-disciplinary analysis of the phenomena of terrorism and political violence, their history, causes, the threat they pose, and what steps the United States can take in response.</v>
      </c>
      <c r="V115" s="3" t="e">
        <f t="shared" si="1"/>
        <v>#VALUE!</v>
      </c>
    </row>
    <row r="116" spans="1:22" x14ac:dyDescent="0.25">
      <c r="A116" s="3" t="str">
        <f>IF(VLOOKUP($B116,'[1]UnderGrad M2'!$C$2:$Y$2800,13,FALSE)="","M2",VLOOKUP($B116,'[1]UnderGrad M2'!$C$2:$Y$2800,13,FALSE))</f>
        <v>M 2</v>
      </c>
      <c r="B116" s="3" t="s">
        <v>781</v>
      </c>
      <c r="C116" s="3" t="str">
        <f>VLOOKUP($B116,'[1]UnderGrad M2'!$C$2:$Y$2800,C$1,FALSE)</f>
        <v>COMM</v>
      </c>
      <c r="D116" s="3">
        <f>VLOOKUP($B116,'[1]UnderGrad M2'!$C$2:$Y$2800,D$1,FALSE)</f>
        <v>372</v>
      </c>
      <c r="E116" s="3" t="str">
        <f>VLOOKUP($B116,'[1]UnderGrad M2'!$C$2:$Y$2800,E$1,FALSE)</f>
        <v>RHET SOC MOVEMENTS</v>
      </c>
      <c r="F116" s="3" t="str">
        <f>IF(VLOOKUP($B116,'[1]UnderGrad M2'!$C$2:$Y$2800,F$1,FALSE)="","",VLOOKUP($B116,'[1]UnderGrad M2'!$C$2:$Y$2800,F$1,FALSE))</f>
        <v/>
      </c>
      <c r="G116" s="3" t="e">
        <f>COUNTIFS('[1]UnderGrad M2'!$C$2:$C$2800,$B116,'[1]UnderGrad M2'!$H$2:$H$2800,G$1)</f>
        <v>#VALUE!</v>
      </c>
      <c r="H116" s="3" t="e">
        <f>COUNTIFS('[1]UnderGrad M2'!$C$2:$C$2800,$B116,'[1]UnderGrad M2'!$H$2:$H$2800,H$1)</f>
        <v>#VALUE!</v>
      </c>
      <c r="I116" s="3" t="e">
        <f>COUNTIFS('[1]UnderGrad M2'!$C$2:$C$2800,$B116,'[1]UnderGrad M2'!$H$2:$H$2800,I$1)</f>
        <v>#VALUE!</v>
      </c>
      <c r="J116" s="3" t="e">
        <f>COUNTIFS('[1]UnderGrad M2'!$C$2:$C$2800,$B116,'[1]UnderGrad M2'!$H$2:$H$2800,J$1)</f>
        <v>#VALUE!</v>
      </c>
      <c r="K116" s="3" t="e">
        <f>COUNTIFS('[1]UnderGrad M2'!$C$2:$C$2800,$B116,'[1]UnderGrad M2'!$H$2:$H$2800,K$1)</f>
        <v>#VALUE!</v>
      </c>
      <c r="L116" s="3" t="e">
        <f>COUNTIFS('[1]UnderGrad M2'!$C$2:$C$2800,$B116,'[1]UnderGrad M2'!$H$2:$H$2800,L$1)</f>
        <v>#VALUE!</v>
      </c>
      <c r="M116" s="3" t="e">
        <f>COUNTIFS('[1]UnderGrad M2'!$C$2:$C$2800,$B116,'[1]UnderGrad M2'!$H$2:$H$2800,M$1)</f>
        <v>#VALUE!</v>
      </c>
      <c r="N116" s="3" t="e">
        <f>COUNTIFS('[1]UnderGrad M2'!$C$2:$C$2800,$B116,'[1]UnderGrad M2'!$H$2:$H$2800,N$1)</f>
        <v>#VALUE!</v>
      </c>
      <c r="O116" s="3" t="e">
        <f>COUNTIFS('[1]UnderGrad M2'!$C$2:$C$2800,$B116,'[1]UnderGrad M2'!$H$2:$H$2800,O$1)</f>
        <v>#VALUE!</v>
      </c>
      <c r="P116" s="3" t="e">
        <f>COUNTIFS('[1]UnderGrad M2'!$C$2:$C$2800,$B116,'[1]UnderGrad M2'!$H$2:$H$2800,P$1)</f>
        <v>#VALUE!</v>
      </c>
      <c r="Q116" s="3" t="e">
        <f>COUNTIFS('[1]UnderGrad M2'!$C$2:$C$2800,$B116,'[1]UnderGrad M2'!$H$2:$H$2800,Q$1)</f>
        <v>#VALUE!</v>
      </c>
      <c r="R116" s="3" t="e">
        <f>COUNTIFS('[1]UnderGrad M2'!$C$2:$C$2800,$B116,'[1]UnderGrad M2'!$H$2:$H$2800,R$1)</f>
        <v>#VALUE!</v>
      </c>
      <c r="S116" s="3" t="str">
        <f>VLOOKUP($B116,'[1]UnderGrad M2'!$C$2:$Y$2800,S$1,FALSE)</f>
        <v>UGRD</v>
      </c>
      <c r="T116" s="3" t="str">
        <f>IF(VLOOKUP($B116,'[1]UnderGrad M2'!$C$2:$Y$2800,T$1,FALSE)="","",VLOOKUP($B116,'[1]UnderGrad M2'!$C$2:$Y$2800,T$1,FALSE))</f>
        <v>The Rhetoric of Social Movements</v>
      </c>
      <c r="U116" s="3" t="str">
        <f>IF(VLOOKUP($B116,'[1]UnderGrad M2'!$C$2:$Y$2800,U$1,FALSE)="","",VLOOKUP($B116,'[1]UnderGrad M2'!$C$2:$Y$2800,U$1,FALSE))</f>
        <v>Explores the discourse of dissident voices in American society, particularly as they speak about grievances pertaining to race, gender, the environment; focuses on rhetorical strategies that initiate and sustain social movements.</v>
      </c>
      <c r="V116" s="3" t="e">
        <f t="shared" si="1"/>
        <v>#VALUE!</v>
      </c>
    </row>
    <row r="117" spans="1:22" x14ac:dyDescent="0.25">
      <c r="A117" s="3" t="str">
        <f>IF(VLOOKUP($B117,'[1]UnderGrad M2'!$C$2:$Y$2800,13,FALSE)="","M2",VLOOKUP($B117,'[1]UnderGrad M2'!$C$2:$Y$2800,13,FALSE))</f>
        <v xml:space="preserve">M ? </v>
      </c>
      <c r="B117" s="3" t="s">
        <v>782</v>
      </c>
      <c r="C117" s="3" t="str">
        <f>VLOOKUP($B117,'[1]UnderGrad M2'!$C$2:$Y$2800,C$1,FALSE)</f>
        <v>COMM</v>
      </c>
      <c r="D117" s="3">
        <f>VLOOKUP($B117,'[1]UnderGrad M2'!$C$2:$Y$2800,D$1,FALSE)</f>
        <v>437</v>
      </c>
      <c r="E117" s="3" t="str">
        <f>VLOOKUP($B117,'[1]UnderGrad M2'!$C$2:$Y$2800,E$1,FALSE)</f>
        <v>U S  BLACK CUL AND PERF</v>
      </c>
      <c r="F117" s="3" t="str">
        <f>IF(VLOOKUP($B117,'[1]UnderGrad M2'!$C$2:$Y$2800,F$1,FALSE)="","",VLOOKUP($B117,'[1]UnderGrad M2'!$C$2:$Y$2800,F$1,FALSE))</f>
        <v/>
      </c>
      <c r="G117" s="3" t="e">
        <f>COUNTIFS('[1]UnderGrad M2'!$C$2:$C$2800,$B117,'[1]UnderGrad M2'!$H$2:$H$2800,G$1)</f>
        <v>#VALUE!</v>
      </c>
      <c r="H117" s="3" t="e">
        <f>COUNTIFS('[1]UnderGrad M2'!$C$2:$C$2800,$B117,'[1]UnderGrad M2'!$H$2:$H$2800,H$1)</f>
        <v>#VALUE!</v>
      </c>
      <c r="I117" s="3" t="e">
        <f>COUNTIFS('[1]UnderGrad M2'!$C$2:$C$2800,$B117,'[1]UnderGrad M2'!$H$2:$H$2800,I$1)</f>
        <v>#VALUE!</v>
      </c>
      <c r="J117" s="3" t="e">
        <f>COUNTIFS('[1]UnderGrad M2'!$C$2:$C$2800,$B117,'[1]UnderGrad M2'!$H$2:$H$2800,J$1)</f>
        <v>#VALUE!</v>
      </c>
      <c r="K117" s="3" t="e">
        <f>COUNTIFS('[1]UnderGrad M2'!$C$2:$C$2800,$B117,'[1]UnderGrad M2'!$H$2:$H$2800,K$1)</f>
        <v>#VALUE!</v>
      </c>
      <c r="L117" s="3" t="e">
        <f>COUNTIFS('[1]UnderGrad M2'!$C$2:$C$2800,$B117,'[1]UnderGrad M2'!$H$2:$H$2800,L$1)</f>
        <v>#VALUE!</v>
      </c>
      <c r="M117" s="3" t="e">
        <f>COUNTIFS('[1]UnderGrad M2'!$C$2:$C$2800,$B117,'[1]UnderGrad M2'!$H$2:$H$2800,M$1)</f>
        <v>#VALUE!</v>
      </c>
      <c r="N117" s="3" t="e">
        <f>COUNTIFS('[1]UnderGrad M2'!$C$2:$C$2800,$B117,'[1]UnderGrad M2'!$H$2:$H$2800,N$1)</f>
        <v>#VALUE!</v>
      </c>
      <c r="O117" s="3" t="e">
        <f>COUNTIFS('[1]UnderGrad M2'!$C$2:$C$2800,$B117,'[1]UnderGrad M2'!$H$2:$H$2800,O$1)</f>
        <v>#VALUE!</v>
      </c>
      <c r="P117" s="3" t="e">
        <f>COUNTIFS('[1]UnderGrad M2'!$C$2:$C$2800,$B117,'[1]UnderGrad M2'!$H$2:$H$2800,P$1)</f>
        <v>#VALUE!</v>
      </c>
      <c r="Q117" s="3" t="e">
        <f>COUNTIFS('[1]UnderGrad M2'!$C$2:$C$2800,$B117,'[1]UnderGrad M2'!$H$2:$H$2800,Q$1)</f>
        <v>#VALUE!</v>
      </c>
      <c r="R117" s="3" t="e">
        <f>COUNTIFS('[1]UnderGrad M2'!$C$2:$C$2800,$B117,'[1]UnderGrad M2'!$H$2:$H$2800,R$1)</f>
        <v>#VALUE!</v>
      </c>
      <c r="S117" s="3" t="str">
        <f>VLOOKUP($B117,'[1]UnderGrad M2'!$C$2:$Y$2800,S$1,FALSE)</f>
        <v>UGRD</v>
      </c>
      <c r="T117" s="3" t="str">
        <f>IF(VLOOKUP($B117,'[1]UnderGrad M2'!$C$2:$Y$2800,T$1,FALSE)="","",VLOOKUP($B117,'[1]UnderGrad M2'!$C$2:$Y$2800,T$1,FALSE))</f>
        <v>United States Black Culture and Performance</v>
      </c>
      <c r="U117" s="3" t="str">
        <f>IF(VLOOKUP($B117,'[1]UnderGrad M2'!$C$2:$Y$2800,U$1,FALSE)="","",VLOOKUP($B117,'[1]UnderGrad M2'!$C$2:$Y$2800,U$1,FALSE))</f>
        <v>Prerequisite, COMM 160. Examines how the United States Black experience is constituted in and through performance across a range of cultural contexts including the antebellum South, Reconstruction, the Harlem Renaissance, the Black Aesthetic, and contemporary urban life.</v>
      </c>
      <c r="V117" s="3" t="e">
        <f t="shared" si="1"/>
        <v>#VALUE!</v>
      </c>
    </row>
    <row r="118" spans="1:22" x14ac:dyDescent="0.25">
      <c r="A118" s="3" t="str">
        <f>IF(VLOOKUP($B118,'[1]UnderGrad M2'!$C$2:$Y$2800,13,FALSE)="","M2",VLOOKUP($B118,'[1]UnderGrad M2'!$C$2:$Y$2800,13,FALSE))</f>
        <v>M 2</v>
      </c>
      <c r="B118" s="3" t="s">
        <v>783</v>
      </c>
      <c r="C118" s="3" t="str">
        <f>VLOOKUP($B118,'[1]UnderGrad M2'!$C$2:$Y$2800,C$1,FALSE)</f>
        <v>COMM</v>
      </c>
      <c r="D118" s="3">
        <f>VLOOKUP($B118,'[1]UnderGrad M2'!$C$2:$Y$2800,D$1,FALSE)</f>
        <v>524</v>
      </c>
      <c r="E118" s="3" t="str">
        <f>VLOOKUP($B118,'[1]UnderGrad M2'!$C$2:$Y$2800,E$1,FALSE)</f>
        <v>GENDER COMM &amp; CULTURE</v>
      </c>
      <c r="F118" s="3" t="str">
        <f>IF(VLOOKUP($B118,'[1]UnderGrad M2'!$C$2:$Y$2800,F$1,FALSE)="","",VLOOKUP($B118,'[1]UnderGrad M2'!$C$2:$Y$2800,F$1,FALSE))</f>
        <v/>
      </c>
      <c r="G118" s="3" t="e">
        <f>COUNTIFS('[1]UnderGrad M2'!$C$2:$C$2800,$B118,'[1]UnderGrad M2'!$H$2:$H$2800,G$1)</f>
        <v>#VALUE!</v>
      </c>
      <c r="H118" s="3" t="e">
        <f>COUNTIFS('[1]UnderGrad M2'!$C$2:$C$2800,$B118,'[1]UnderGrad M2'!$H$2:$H$2800,H$1)</f>
        <v>#VALUE!</v>
      </c>
      <c r="I118" s="3" t="e">
        <f>COUNTIFS('[1]UnderGrad M2'!$C$2:$C$2800,$B118,'[1]UnderGrad M2'!$H$2:$H$2800,I$1)</f>
        <v>#VALUE!</v>
      </c>
      <c r="J118" s="3" t="e">
        <f>COUNTIFS('[1]UnderGrad M2'!$C$2:$C$2800,$B118,'[1]UnderGrad M2'!$H$2:$H$2800,J$1)</f>
        <v>#VALUE!</v>
      </c>
      <c r="K118" s="3" t="e">
        <f>COUNTIFS('[1]UnderGrad M2'!$C$2:$C$2800,$B118,'[1]UnderGrad M2'!$H$2:$H$2800,K$1)</f>
        <v>#VALUE!</v>
      </c>
      <c r="L118" s="3" t="e">
        <f>COUNTIFS('[1]UnderGrad M2'!$C$2:$C$2800,$B118,'[1]UnderGrad M2'!$H$2:$H$2800,L$1)</f>
        <v>#VALUE!</v>
      </c>
      <c r="M118" s="3" t="e">
        <f>COUNTIFS('[1]UnderGrad M2'!$C$2:$C$2800,$B118,'[1]UnderGrad M2'!$H$2:$H$2800,M$1)</f>
        <v>#VALUE!</v>
      </c>
      <c r="N118" s="3" t="e">
        <f>COUNTIFS('[1]UnderGrad M2'!$C$2:$C$2800,$B118,'[1]UnderGrad M2'!$H$2:$H$2800,N$1)</f>
        <v>#VALUE!</v>
      </c>
      <c r="O118" s="3" t="e">
        <f>COUNTIFS('[1]UnderGrad M2'!$C$2:$C$2800,$B118,'[1]UnderGrad M2'!$H$2:$H$2800,O$1)</f>
        <v>#VALUE!</v>
      </c>
      <c r="P118" s="3" t="e">
        <f>COUNTIFS('[1]UnderGrad M2'!$C$2:$C$2800,$B118,'[1]UnderGrad M2'!$H$2:$H$2800,P$1)</f>
        <v>#VALUE!</v>
      </c>
      <c r="Q118" s="3" t="e">
        <f>COUNTIFS('[1]UnderGrad M2'!$C$2:$C$2800,$B118,'[1]UnderGrad M2'!$H$2:$H$2800,Q$1)</f>
        <v>#VALUE!</v>
      </c>
      <c r="R118" s="3" t="e">
        <f>COUNTIFS('[1]UnderGrad M2'!$C$2:$C$2800,$B118,'[1]UnderGrad M2'!$H$2:$H$2800,R$1)</f>
        <v>#VALUE!</v>
      </c>
      <c r="S118" s="3" t="str">
        <f>VLOOKUP($B118,'[1]UnderGrad M2'!$C$2:$Y$2800,S$1,FALSE)</f>
        <v>UGRD</v>
      </c>
      <c r="T118" s="3" t="str">
        <f>IF(VLOOKUP($B118,'[1]UnderGrad M2'!$C$2:$Y$2800,T$1,FALSE)="","",VLOOKUP($B118,'[1]UnderGrad M2'!$C$2:$Y$2800,T$1,FALSE))</f>
        <v>Gender, Communication, and Culture</v>
      </c>
      <c r="U118" s="3" t="str">
        <f>IF(VLOOKUP($B118,'[1]UnderGrad M2'!$C$2:$Y$2800,U$1,FALSE)="","",VLOOKUP($B118,'[1]UnderGrad M2'!$C$2:$Y$2800,U$1,FALSE))</f>
        <v>Prerequisite, COMM 224; permission of the instructor for non-majors. Course examines the speeches and other texts that announced and embodied the goals and political strategies of multiple branches of three waves of feminist activism in the United States.</v>
      </c>
      <c r="V118" s="3" t="e">
        <f t="shared" si="1"/>
        <v>#VALUE!</v>
      </c>
    </row>
    <row r="119" spans="1:22" x14ac:dyDescent="0.25">
      <c r="A119" s="3" t="str">
        <f>IF(VLOOKUP($B119,'[1]UnderGrad M2'!$C$2:$Y$2800,13,FALSE)="","M2",VLOOKUP($B119,'[1]UnderGrad M2'!$C$2:$Y$2800,13,FALSE))</f>
        <v>M 2</v>
      </c>
      <c r="B119" s="3" t="s">
        <v>784</v>
      </c>
      <c r="C119" s="3" t="str">
        <f>VLOOKUP($B119,'[1]UnderGrad M2'!$C$2:$Y$2800,C$1,FALSE)</f>
        <v>COMM</v>
      </c>
      <c r="D119" s="3" t="str">
        <f>VLOOKUP($B119,'[1]UnderGrad M2'!$C$2:$Y$2800,D$1,FALSE)</f>
        <v>561H</v>
      </c>
      <c r="E119" s="3" t="str">
        <f>VLOOKUP($B119,'[1]UnderGrad M2'!$C$2:$Y$2800,E$1,FALSE)</f>
        <v>PERF OF WOMEN OF COLOR</v>
      </c>
      <c r="F119" s="3" t="str">
        <f>IF(VLOOKUP($B119,'[1]UnderGrad M2'!$C$2:$Y$2800,F$1,FALSE)="","",VLOOKUP($B119,'[1]UnderGrad M2'!$C$2:$Y$2800,F$1,FALSE))</f>
        <v/>
      </c>
      <c r="G119" s="3" t="e">
        <f>COUNTIFS('[1]UnderGrad M2'!$C$2:$C$2800,$B119,'[1]UnderGrad M2'!$H$2:$H$2800,G$1)</f>
        <v>#VALUE!</v>
      </c>
      <c r="H119" s="3" t="e">
        <f>COUNTIFS('[1]UnderGrad M2'!$C$2:$C$2800,$B119,'[1]UnderGrad M2'!$H$2:$H$2800,H$1)</f>
        <v>#VALUE!</v>
      </c>
      <c r="I119" s="3" t="e">
        <f>COUNTIFS('[1]UnderGrad M2'!$C$2:$C$2800,$B119,'[1]UnderGrad M2'!$H$2:$H$2800,I$1)</f>
        <v>#VALUE!</v>
      </c>
      <c r="J119" s="3" t="e">
        <f>COUNTIFS('[1]UnderGrad M2'!$C$2:$C$2800,$B119,'[1]UnderGrad M2'!$H$2:$H$2800,J$1)</f>
        <v>#VALUE!</v>
      </c>
      <c r="K119" s="3" t="e">
        <f>COUNTIFS('[1]UnderGrad M2'!$C$2:$C$2800,$B119,'[1]UnderGrad M2'!$H$2:$H$2800,K$1)</f>
        <v>#VALUE!</v>
      </c>
      <c r="L119" s="3" t="e">
        <f>COUNTIFS('[1]UnderGrad M2'!$C$2:$C$2800,$B119,'[1]UnderGrad M2'!$H$2:$H$2800,L$1)</f>
        <v>#VALUE!</v>
      </c>
      <c r="M119" s="3" t="e">
        <f>COUNTIFS('[1]UnderGrad M2'!$C$2:$C$2800,$B119,'[1]UnderGrad M2'!$H$2:$H$2800,M$1)</f>
        <v>#VALUE!</v>
      </c>
      <c r="N119" s="3" t="e">
        <f>COUNTIFS('[1]UnderGrad M2'!$C$2:$C$2800,$B119,'[1]UnderGrad M2'!$H$2:$H$2800,N$1)</f>
        <v>#VALUE!</v>
      </c>
      <c r="O119" s="3" t="e">
        <f>COUNTIFS('[1]UnderGrad M2'!$C$2:$C$2800,$B119,'[1]UnderGrad M2'!$H$2:$H$2800,O$1)</f>
        <v>#VALUE!</v>
      </c>
      <c r="P119" s="3" t="e">
        <f>COUNTIFS('[1]UnderGrad M2'!$C$2:$C$2800,$B119,'[1]UnderGrad M2'!$H$2:$H$2800,P$1)</f>
        <v>#VALUE!</v>
      </c>
      <c r="Q119" s="3" t="e">
        <f>COUNTIFS('[1]UnderGrad M2'!$C$2:$C$2800,$B119,'[1]UnderGrad M2'!$H$2:$H$2800,Q$1)</f>
        <v>#VALUE!</v>
      </c>
      <c r="R119" s="3" t="e">
        <f>COUNTIFS('[1]UnderGrad M2'!$C$2:$C$2800,$B119,'[1]UnderGrad M2'!$H$2:$H$2800,R$1)</f>
        <v>#VALUE!</v>
      </c>
      <c r="S119" s="3" t="str">
        <f>VLOOKUP($B119,'[1]UnderGrad M2'!$C$2:$Y$2800,S$1,FALSE)</f>
        <v>UGRD</v>
      </c>
      <c r="T119" s="3" t="str">
        <f>IF(VLOOKUP($B119,'[1]UnderGrad M2'!$C$2:$Y$2800,T$1,FALSE)="","",VLOOKUP($B119,'[1]UnderGrad M2'!$C$2:$Y$2800,T$1,FALSE))</f>
        <v>Performance of Women of Color</v>
      </c>
      <c r="U119" s="3" t="str">
        <f>IF(VLOOKUP($B119,'[1]UnderGrad M2'!$C$2:$Y$2800,U$1,FALSE)="","",VLOOKUP($B119,'[1]UnderGrad M2'!$C$2:$Y$2800,U$1,FALSE))</f>
        <v>Prerequisite, COMM 160. Permission of the instructor for nonmajors. Explores through performance contemporary poetry, fiction, nonfiction, and feminist thought by women of color in the United States.</v>
      </c>
      <c r="V119" s="3" t="e">
        <f t="shared" si="1"/>
        <v>#VALUE!</v>
      </c>
    </row>
    <row r="120" spans="1:22" x14ac:dyDescent="0.25">
      <c r="A120" s="3" t="str">
        <f>IF(VLOOKUP($B120,'[1]UnderGrad M2'!$C$2:$Y$2800,13,FALSE)="","M2",VLOOKUP($B120,'[1]UnderGrad M2'!$C$2:$Y$2800,13,FALSE))</f>
        <v xml:space="preserve">M </v>
      </c>
      <c r="B120" s="3" t="s">
        <v>785</v>
      </c>
      <c r="C120" s="3" t="str">
        <f>VLOOKUP($B120,'[1]UnderGrad M2'!$C$2:$Y$2800,C$1,FALSE)</f>
        <v>COMM</v>
      </c>
      <c r="D120" s="3">
        <f>VLOOKUP($B120,'[1]UnderGrad M2'!$C$2:$Y$2800,D$1,FALSE)</f>
        <v>624</v>
      </c>
      <c r="E120" s="3" t="str">
        <f>VLOOKUP($B120,'[1]UnderGrad M2'!$C$2:$Y$2800,E$1,FALSE)</f>
        <v>HATE SPEECH</v>
      </c>
      <c r="F120" s="3" t="str">
        <f>IF(VLOOKUP($B120,'[1]UnderGrad M2'!$C$2:$Y$2800,F$1,FALSE)="","",VLOOKUP($B120,'[1]UnderGrad M2'!$C$2:$Y$2800,F$1,FALSE))</f>
        <v/>
      </c>
      <c r="G120" s="3" t="e">
        <f>COUNTIFS('[1]UnderGrad M2'!$C$2:$C$2800,$B120,'[1]UnderGrad M2'!$H$2:$H$2800,G$1)</f>
        <v>#VALUE!</v>
      </c>
      <c r="H120" s="3" t="e">
        <f>COUNTIFS('[1]UnderGrad M2'!$C$2:$C$2800,$B120,'[1]UnderGrad M2'!$H$2:$H$2800,H$1)</f>
        <v>#VALUE!</v>
      </c>
      <c r="I120" s="3" t="e">
        <f>COUNTIFS('[1]UnderGrad M2'!$C$2:$C$2800,$B120,'[1]UnderGrad M2'!$H$2:$H$2800,I$1)</f>
        <v>#VALUE!</v>
      </c>
      <c r="J120" s="3" t="e">
        <f>COUNTIFS('[1]UnderGrad M2'!$C$2:$C$2800,$B120,'[1]UnderGrad M2'!$H$2:$H$2800,J$1)</f>
        <v>#VALUE!</v>
      </c>
      <c r="K120" s="3" t="e">
        <f>COUNTIFS('[1]UnderGrad M2'!$C$2:$C$2800,$B120,'[1]UnderGrad M2'!$H$2:$H$2800,K$1)</f>
        <v>#VALUE!</v>
      </c>
      <c r="L120" s="3" t="e">
        <f>COUNTIFS('[1]UnderGrad M2'!$C$2:$C$2800,$B120,'[1]UnderGrad M2'!$H$2:$H$2800,L$1)</f>
        <v>#VALUE!</v>
      </c>
      <c r="M120" s="3" t="e">
        <f>COUNTIFS('[1]UnderGrad M2'!$C$2:$C$2800,$B120,'[1]UnderGrad M2'!$H$2:$H$2800,M$1)</f>
        <v>#VALUE!</v>
      </c>
      <c r="N120" s="3" t="e">
        <f>COUNTIFS('[1]UnderGrad M2'!$C$2:$C$2800,$B120,'[1]UnderGrad M2'!$H$2:$H$2800,N$1)</f>
        <v>#VALUE!</v>
      </c>
      <c r="O120" s="3" t="e">
        <f>COUNTIFS('[1]UnderGrad M2'!$C$2:$C$2800,$B120,'[1]UnderGrad M2'!$H$2:$H$2800,O$1)</f>
        <v>#VALUE!</v>
      </c>
      <c r="P120" s="3" t="e">
        <f>COUNTIFS('[1]UnderGrad M2'!$C$2:$C$2800,$B120,'[1]UnderGrad M2'!$H$2:$H$2800,P$1)</f>
        <v>#VALUE!</v>
      </c>
      <c r="Q120" s="3" t="e">
        <f>COUNTIFS('[1]UnderGrad M2'!$C$2:$C$2800,$B120,'[1]UnderGrad M2'!$H$2:$H$2800,Q$1)</f>
        <v>#VALUE!</v>
      </c>
      <c r="R120" s="3" t="e">
        <f>COUNTIFS('[1]UnderGrad M2'!$C$2:$C$2800,$B120,'[1]UnderGrad M2'!$H$2:$H$2800,R$1)</f>
        <v>#VALUE!</v>
      </c>
      <c r="S120" s="3" t="str">
        <f>VLOOKUP($B120,'[1]UnderGrad M2'!$C$2:$Y$2800,S$1,FALSE)</f>
        <v>UGRD</v>
      </c>
      <c r="T120" s="3" t="str">
        <f>IF(VLOOKUP($B120,'[1]UnderGrad M2'!$C$2:$Y$2800,T$1,FALSE)="","",VLOOKUP($B120,'[1]UnderGrad M2'!$C$2:$Y$2800,T$1,FALSE))</f>
        <v>Hate Speech</v>
      </c>
      <c r="U120" s="3" t="str">
        <f>IF(VLOOKUP($B120,'[1]UnderGrad M2'!$C$2:$Y$2800,U$1,FALSE)="","",VLOOKUP($B120,'[1]UnderGrad M2'!$C$2:$Y$2800,U$1,FALSE))</f>
        <v>The primary focus of hate speech is on the ways that interactants manipulate hatred to accomplish a variety of social and personal goals. The pursuit of this focus will allow the student to appreciate the operation of hatred in a variety of contexts. Often taught as a service-learning course.</v>
      </c>
      <c r="V120" s="3" t="e">
        <f t="shared" si="1"/>
        <v>#VALUE!</v>
      </c>
    </row>
    <row r="121" spans="1:22" x14ac:dyDescent="0.25">
      <c r="A121" s="3" t="str">
        <f>IF(VLOOKUP($B121,'[1]UnderGrad M2'!$C$2:$Y$2800,13,FALSE)="","M2",VLOOKUP($B121,'[1]UnderGrad M2'!$C$2:$Y$2800,13,FALSE))</f>
        <v>M 2 ?</v>
      </c>
      <c r="B121" s="3" t="s">
        <v>786</v>
      </c>
      <c r="C121" s="3" t="str">
        <f>VLOOKUP($B121,'[1]UnderGrad M2'!$C$2:$Y$2800,C$1,FALSE)</f>
        <v>COMM</v>
      </c>
      <c r="D121" s="3">
        <f>VLOOKUP($B121,'[1]UnderGrad M2'!$C$2:$Y$2800,D$1,FALSE)</f>
        <v>625</v>
      </c>
      <c r="E121" s="3" t="str">
        <f>VLOOKUP($B121,'[1]UnderGrad M2'!$C$2:$Y$2800,E$1,FALSE)</f>
        <v>COMM &amp; NONPROFITS</v>
      </c>
      <c r="F121" s="3" t="str">
        <f>IF(VLOOKUP($B121,'[1]UnderGrad M2'!$C$2:$Y$2800,F$1,FALSE)="","",VLOOKUP($B121,'[1]UnderGrad M2'!$C$2:$Y$2800,F$1,FALSE))</f>
        <v/>
      </c>
      <c r="G121" s="3" t="e">
        <f>COUNTIFS('[1]UnderGrad M2'!$C$2:$C$2800,$B121,'[1]UnderGrad M2'!$H$2:$H$2800,G$1)</f>
        <v>#VALUE!</v>
      </c>
      <c r="H121" s="3" t="e">
        <f>COUNTIFS('[1]UnderGrad M2'!$C$2:$C$2800,$B121,'[1]UnderGrad M2'!$H$2:$H$2800,H$1)</f>
        <v>#VALUE!</v>
      </c>
      <c r="I121" s="3" t="e">
        <f>COUNTIFS('[1]UnderGrad M2'!$C$2:$C$2800,$B121,'[1]UnderGrad M2'!$H$2:$H$2800,I$1)</f>
        <v>#VALUE!</v>
      </c>
      <c r="J121" s="3" t="e">
        <f>COUNTIFS('[1]UnderGrad M2'!$C$2:$C$2800,$B121,'[1]UnderGrad M2'!$H$2:$H$2800,J$1)</f>
        <v>#VALUE!</v>
      </c>
      <c r="K121" s="3" t="e">
        <f>COUNTIFS('[1]UnderGrad M2'!$C$2:$C$2800,$B121,'[1]UnderGrad M2'!$H$2:$H$2800,K$1)</f>
        <v>#VALUE!</v>
      </c>
      <c r="L121" s="3" t="e">
        <f>COUNTIFS('[1]UnderGrad M2'!$C$2:$C$2800,$B121,'[1]UnderGrad M2'!$H$2:$H$2800,L$1)</f>
        <v>#VALUE!</v>
      </c>
      <c r="M121" s="3" t="e">
        <f>COUNTIFS('[1]UnderGrad M2'!$C$2:$C$2800,$B121,'[1]UnderGrad M2'!$H$2:$H$2800,M$1)</f>
        <v>#VALUE!</v>
      </c>
      <c r="N121" s="3" t="e">
        <f>COUNTIFS('[1]UnderGrad M2'!$C$2:$C$2800,$B121,'[1]UnderGrad M2'!$H$2:$H$2800,N$1)</f>
        <v>#VALUE!</v>
      </c>
      <c r="O121" s="3" t="e">
        <f>COUNTIFS('[1]UnderGrad M2'!$C$2:$C$2800,$B121,'[1]UnderGrad M2'!$H$2:$H$2800,O$1)</f>
        <v>#VALUE!</v>
      </c>
      <c r="P121" s="3" t="e">
        <f>COUNTIFS('[1]UnderGrad M2'!$C$2:$C$2800,$B121,'[1]UnderGrad M2'!$H$2:$H$2800,P$1)</f>
        <v>#VALUE!</v>
      </c>
      <c r="Q121" s="3" t="e">
        <f>COUNTIFS('[1]UnderGrad M2'!$C$2:$C$2800,$B121,'[1]UnderGrad M2'!$H$2:$H$2800,Q$1)</f>
        <v>#VALUE!</v>
      </c>
      <c r="R121" s="3" t="e">
        <f>COUNTIFS('[1]UnderGrad M2'!$C$2:$C$2800,$B121,'[1]UnderGrad M2'!$H$2:$H$2800,R$1)</f>
        <v>#VALUE!</v>
      </c>
      <c r="S121" s="3" t="str">
        <f>VLOOKUP($B121,'[1]UnderGrad M2'!$C$2:$Y$2800,S$1,FALSE)</f>
        <v>UGRD</v>
      </c>
      <c r="T121" s="3" t="str">
        <f>IF(VLOOKUP($B121,'[1]UnderGrad M2'!$C$2:$Y$2800,T$1,FALSE)="","",VLOOKUP($B121,'[1]UnderGrad M2'!$C$2:$Y$2800,T$1,FALSE))</f>
        <v>Communication and Nonprofits in the Global Context</v>
      </c>
      <c r="U121" s="3" t="str">
        <f>IF(VLOOKUP($B121,'[1]UnderGrad M2'!$C$2:$Y$2800,U$1,FALSE)="","",VLOOKUP($B121,'[1]UnderGrad M2'!$C$2:$Y$2800,U$1,FALSE))</f>
        <v>Introduces students to the opportunities, challenges, and rewards of participation within the nonprofit/NGO sector. The course also equips students with the skills needed to design and conduct engaged scholarship.</v>
      </c>
      <c r="V121" s="3" t="e">
        <f t="shared" si="1"/>
        <v>#VALUE!</v>
      </c>
    </row>
    <row r="122" spans="1:22" x14ac:dyDescent="0.25">
      <c r="A122" s="3" t="str">
        <f>IF(VLOOKUP($B122,'[1]UnderGrad M2'!$C$2:$Y$2800,13,FALSE)="","M2",VLOOKUP($B122,'[1]UnderGrad M2'!$C$2:$Y$2800,13,FALSE))</f>
        <v>M 2</v>
      </c>
      <c r="B122" s="3" t="s">
        <v>787</v>
      </c>
      <c r="C122" s="3" t="str">
        <f>VLOOKUP($B122,'[1]UnderGrad M2'!$C$2:$Y$2800,C$1,FALSE)</f>
        <v>COMM</v>
      </c>
      <c r="D122" s="3">
        <f>VLOOKUP($B122,'[1]UnderGrad M2'!$C$2:$Y$2800,D$1,FALSE)</f>
        <v>661</v>
      </c>
      <c r="E122" s="3" t="str">
        <f>VLOOKUP($B122,'[1]UnderGrad M2'!$C$2:$Y$2800,E$1,FALSE)</f>
        <v>PERF OF RACE AND ETHNIC</v>
      </c>
      <c r="F122" s="3" t="str">
        <f>IF(VLOOKUP($B122,'[1]UnderGrad M2'!$C$2:$Y$2800,F$1,FALSE)="","",VLOOKUP($B122,'[1]UnderGrad M2'!$C$2:$Y$2800,F$1,FALSE))</f>
        <v/>
      </c>
      <c r="G122" s="3" t="e">
        <f>COUNTIFS('[1]UnderGrad M2'!$C$2:$C$2800,$B122,'[1]UnderGrad M2'!$H$2:$H$2800,G$1)</f>
        <v>#VALUE!</v>
      </c>
      <c r="H122" s="3" t="e">
        <f>COUNTIFS('[1]UnderGrad M2'!$C$2:$C$2800,$B122,'[1]UnderGrad M2'!$H$2:$H$2800,H$1)</f>
        <v>#VALUE!</v>
      </c>
      <c r="I122" s="3" t="e">
        <f>COUNTIFS('[1]UnderGrad M2'!$C$2:$C$2800,$B122,'[1]UnderGrad M2'!$H$2:$H$2800,I$1)</f>
        <v>#VALUE!</v>
      </c>
      <c r="J122" s="3" t="e">
        <f>COUNTIFS('[1]UnderGrad M2'!$C$2:$C$2800,$B122,'[1]UnderGrad M2'!$H$2:$H$2800,J$1)</f>
        <v>#VALUE!</v>
      </c>
      <c r="K122" s="3" t="e">
        <f>COUNTIFS('[1]UnderGrad M2'!$C$2:$C$2800,$B122,'[1]UnderGrad M2'!$H$2:$H$2800,K$1)</f>
        <v>#VALUE!</v>
      </c>
      <c r="L122" s="3" t="e">
        <f>COUNTIFS('[1]UnderGrad M2'!$C$2:$C$2800,$B122,'[1]UnderGrad M2'!$H$2:$H$2800,L$1)</f>
        <v>#VALUE!</v>
      </c>
      <c r="M122" s="3" t="e">
        <f>COUNTIFS('[1]UnderGrad M2'!$C$2:$C$2800,$B122,'[1]UnderGrad M2'!$H$2:$H$2800,M$1)</f>
        <v>#VALUE!</v>
      </c>
      <c r="N122" s="3" t="e">
        <f>COUNTIFS('[1]UnderGrad M2'!$C$2:$C$2800,$B122,'[1]UnderGrad M2'!$H$2:$H$2800,N$1)</f>
        <v>#VALUE!</v>
      </c>
      <c r="O122" s="3" t="e">
        <f>COUNTIFS('[1]UnderGrad M2'!$C$2:$C$2800,$B122,'[1]UnderGrad M2'!$H$2:$H$2800,O$1)</f>
        <v>#VALUE!</v>
      </c>
      <c r="P122" s="3" t="e">
        <f>COUNTIFS('[1]UnderGrad M2'!$C$2:$C$2800,$B122,'[1]UnderGrad M2'!$H$2:$H$2800,P$1)</f>
        <v>#VALUE!</v>
      </c>
      <c r="Q122" s="3" t="e">
        <f>COUNTIFS('[1]UnderGrad M2'!$C$2:$C$2800,$B122,'[1]UnderGrad M2'!$H$2:$H$2800,Q$1)</f>
        <v>#VALUE!</v>
      </c>
      <c r="R122" s="3" t="e">
        <f>COUNTIFS('[1]UnderGrad M2'!$C$2:$C$2800,$B122,'[1]UnderGrad M2'!$H$2:$H$2800,R$1)</f>
        <v>#VALUE!</v>
      </c>
      <c r="S122" s="3" t="str">
        <f>VLOOKUP($B122,'[1]UnderGrad M2'!$C$2:$Y$2800,S$1,FALSE)</f>
        <v>UGRD</v>
      </c>
      <c r="T122" s="3" t="str">
        <f>IF(VLOOKUP($B122,'[1]UnderGrad M2'!$C$2:$Y$2800,T$1,FALSE)="","",VLOOKUP($B122,'[1]UnderGrad M2'!$C$2:$Y$2800,T$1,FALSE))</f>
        <v>Race and Ethnicity</v>
      </c>
      <c r="U122" s="3" t="str">
        <f>IF(VLOOKUP($B122,'[1]UnderGrad M2'!$C$2:$Y$2800,U$1,FALSE)="","",VLOOKUP($B122,'[1]UnderGrad M2'!$C$2:$Y$2800,U$1,FALSE))</f>
        <v>Prerequisite, COMM 160. Examines race and ethnicity in specific geopolitical contexts as discursive formations, performative identities, and lived realities. Studies disciplinary/political boundaries that are produced and maintained through acts of performance.</v>
      </c>
      <c r="V122" s="3" t="e">
        <f t="shared" si="1"/>
        <v>#VALUE!</v>
      </c>
    </row>
    <row r="123" spans="1:22" x14ac:dyDescent="0.25">
      <c r="A123" s="3" t="str">
        <f>IF(VLOOKUP($B123,'[1]UnderGrad M2'!$C$2:$Y$2800,13,FALSE)="","M2",VLOOKUP($B123,'[1]UnderGrad M2'!$C$2:$Y$2800,13,FALSE))</f>
        <v xml:space="preserve">M 2 </v>
      </c>
      <c r="B123" s="3" t="s">
        <v>788</v>
      </c>
      <c r="C123" s="3" t="str">
        <f>VLOOKUP($B123,'[1]UnderGrad M2'!$C$2:$Y$2800,C$1,FALSE)</f>
        <v>DENT</v>
      </c>
      <c r="D123" s="3">
        <f>VLOOKUP($B123,'[1]UnderGrad M2'!$C$2:$Y$2800,D$1,FALSE)</f>
        <v>100</v>
      </c>
      <c r="E123" s="3" t="str">
        <f>VLOOKUP($B123,'[1]UnderGrad M2'!$C$2:$Y$2800,E$1,FALSE)</f>
        <v>SOC &amp; ETHICAL ISSUES</v>
      </c>
      <c r="F123" s="3" t="str">
        <f>IF(VLOOKUP($B123,'[1]UnderGrad M2'!$C$2:$Y$2800,F$1,FALSE)="","",VLOOKUP($B123,'[1]UnderGrad M2'!$C$2:$Y$2800,F$1,FALSE))</f>
        <v/>
      </c>
      <c r="G123" s="3" t="e">
        <f>COUNTIFS('[1]UnderGrad M2'!$C$2:$C$2800,$B123,'[1]UnderGrad M2'!$H$2:$H$2800,G$1)</f>
        <v>#VALUE!</v>
      </c>
      <c r="H123" s="3" t="e">
        <f>COUNTIFS('[1]UnderGrad M2'!$C$2:$C$2800,$B123,'[1]UnderGrad M2'!$H$2:$H$2800,H$1)</f>
        <v>#VALUE!</v>
      </c>
      <c r="I123" s="3" t="e">
        <f>COUNTIFS('[1]UnderGrad M2'!$C$2:$C$2800,$B123,'[1]UnderGrad M2'!$H$2:$H$2800,I$1)</f>
        <v>#VALUE!</v>
      </c>
      <c r="J123" s="3" t="e">
        <f>COUNTIFS('[1]UnderGrad M2'!$C$2:$C$2800,$B123,'[1]UnderGrad M2'!$H$2:$H$2800,J$1)</f>
        <v>#VALUE!</v>
      </c>
      <c r="K123" s="3" t="e">
        <f>COUNTIFS('[1]UnderGrad M2'!$C$2:$C$2800,$B123,'[1]UnderGrad M2'!$H$2:$H$2800,K$1)</f>
        <v>#VALUE!</v>
      </c>
      <c r="L123" s="3" t="e">
        <f>COUNTIFS('[1]UnderGrad M2'!$C$2:$C$2800,$B123,'[1]UnderGrad M2'!$H$2:$H$2800,L$1)</f>
        <v>#VALUE!</v>
      </c>
      <c r="M123" s="3" t="e">
        <f>COUNTIFS('[1]UnderGrad M2'!$C$2:$C$2800,$B123,'[1]UnderGrad M2'!$H$2:$H$2800,M$1)</f>
        <v>#VALUE!</v>
      </c>
      <c r="N123" s="3" t="e">
        <f>COUNTIFS('[1]UnderGrad M2'!$C$2:$C$2800,$B123,'[1]UnderGrad M2'!$H$2:$H$2800,N$1)</f>
        <v>#VALUE!</v>
      </c>
      <c r="O123" s="3" t="e">
        <f>COUNTIFS('[1]UnderGrad M2'!$C$2:$C$2800,$B123,'[1]UnderGrad M2'!$H$2:$H$2800,O$1)</f>
        <v>#VALUE!</v>
      </c>
      <c r="P123" s="3" t="e">
        <f>COUNTIFS('[1]UnderGrad M2'!$C$2:$C$2800,$B123,'[1]UnderGrad M2'!$H$2:$H$2800,P$1)</f>
        <v>#VALUE!</v>
      </c>
      <c r="Q123" s="3" t="e">
        <f>COUNTIFS('[1]UnderGrad M2'!$C$2:$C$2800,$B123,'[1]UnderGrad M2'!$H$2:$H$2800,Q$1)</f>
        <v>#VALUE!</v>
      </c>
      <c r="R123" s="3" t="e">
        <f>COUNTIFS('[1]UnderGrad M2'!$C$2:$C$2800,$B123,'[1]UnderGrad M2'!$H$2:$H$2800,R$1)</f>
        <v>#VALUE!</v>
      </c>
      <c r="S123" s="3" t="str">
        <f>VLOOKUP($B123,'[1]UnderGrad M2'!$C$2:$Y$2800,S$1,FALSE)</f>
        <v>DENT</v>
      </c>
      <c r="T123" s="3" t="str">
        <f>IF(VLOOKUP($B123,'[1]UnderGrad M2'!$C$2:$Y$2800,T$1,FALSE)="","",VLOOKUP($B123,'[1]UnderGrad M2'!$C$2:$Y$2800,T$1,FALSE))</f>
        <v>Social and Ethical Issues</v>
      </c>
      <c r="U123" s="3" t="str">
        <f>IF(VLOOKUP($B123,'[1]UnderGrad M2'!$C$2:$Y$2800,U$1,FALSE)="","",VLOOKUP($B123,'[1]UnderGrad M2'!$C$2:$Y$2800,U$1,FALSE))</f>
        <v>The course is divided into three parts. First, is an exploration of the social and cultural factors that influence health behaviors, population health and the doctor patient relationship and the public health delivery system. Next, is an examination of the current, relevant choices/decisions and the influences affecting dental career pathways. Finally, an analysis of the ethical principles, expectations and issues associated with professional life.</v>
      </c>
      <c r="V123" s="3" t="e">
        <f t="shared" si="1"/>
        <v>#VALUE!</v>
      </c>
    </row>
    <row r="124" spans="1:22" x14ac:dyDescent="0.25">
      <c r="A124" s="3" t="str">
        <f>IF(VLOOKUP($B124,'[1]UnderGrad M2'!$C$2:$Y$2800,13,FALSE)="","M2",VLOOKUP($B124,'[1]UnderGrad M2'!$C$2:$Y$2800,13,FALSE))</f>
        <v>M2</v>
      </c>
      <c r="B124" s="3" t="s">
        <v>789</v>
      </c>
      <c r="C124" s="3" t="str">
        <f>VLOOKUP($B124,'[1]UnderGrad M2'!$C$2:$Y$2800,C$1,FALSE)</f>
        <v>DHYG</v>
      </c>
      <c r="D124" s="3">
        <f>VLOOKUP($B124,'[1]UnderGrad M2'!$C$2:$Y$2800,D$1,FALSE)</f>
        <v>241</v>
      </c>
      <c r="E124" s="3" t="str">
        <f>VLOOKUP($B124,'[1]UnderGrad M2'!$C$2:$Y$2800,E$1,FALSE)</f>
        <v>NUTRITION</v>
      </c>
      <c r="F124" s="3" t="str">
        <f>IF(VLOOKUP($B124,'[1]UnderGrad M2'!$C$2:$Y$2800,F$1,FALSE)="","",VLOOKUP($B124,'[1]UnderGrad M2'!$C$2:$Y$2800,F$1,FALSE))</f>
        <v/>
      </c>
      <c r="G124" s="3" t="e">
        <f>COUNTIFS('[1]UnderGrad M2'!$C$2:$C$2800,$B124,'[1]UnderGrad M2'!$H$2:$H$2800,G$1)</f>
        <v>#VALUE!</v>
      </c>
      <c r="H124" s="3" t="e">
        <f>COUNTIFS('[1]UnderGrad M2'!$C$2:$C$2800,$B124,'[1]UnderGrad M2'!$H$2:$H$2800,H$1)</f>
        <v>#VALUE!</v>
      </c>
      <c r="I124" s="3" t="e">
        <f>COUNTIFS('[1]UnderGrad M2'!$C$2:$C$2800,$B124,'[1]UnderGrad M2'!$H$2:$H$2800,I$1)</f>
        <v>#VALUE!</v>
      </c>
      <c r="J124" s="3" t="e">
        <f>COUNTIFS('[1]UnderGrad M2'!$C$2:$C$2800,$B124,'[1]UnderGrad M2'!$H$2:$H$2800,J$1)</f>
        <v>#VALUE!</v>
      </c>
      <c r="K124" s="3" t="e">
        <f>COUNTIFS('[1]UnderGrad M2'!$C$2:$C$2800,$B124,'[1]UnderGrad M2'!$H$2:$H$2800,K$1)</f>
        <v>#VALUE!</v>
      </c>
      <c r="L124" s="3" t="e">
        <f>COUNTIFS('[1]UnderGrad M2'!$C$2:$C$2800,$B124,'[1]UnderGrad M2'!$H$2:$H$2800,L$1)</f>
        <v>#VALUE!</v>
      </c>
      <c r="M124" s="3" t="e">
        <f>COUNTIFS('[1]UnderGrad M2'!$C$2:$C$2800,$B124,'[1]UnderGrad M2'!$H$2:$H$2800,M$1)</f>
        <v>#VALUE!</v>
      </c>
      <c r="N124" s="3" t="e">
        <f>COUNTIFS('[1]UnderGrad M2'!$C$2:$C$2800,$B124,'[1]UnderGrad M2'!$H$2:$H$2800,N$1)</f>
        <v>#VALUE!</v>
      </c>
      <c r="O124" s="3" t="e">
        <f>COUNTIFS('[1]UnderGrad M2'!$C$2:$C$2800,$B124,'[1]UnderGrad M2'!$H$2:$H$2800,O$1)</f>
        <v>#VALUE!</v>
      </c>
      <c r="P124" s="3" t="e">
        <f>COUNTIFS('[1]UnderGrad M2'!$C$2:$C$2800,$B124,'[1]UnderGrad M2'!$H$2:$H$2800,P$1)</f>
        <v>#VALUE!</v>
      </c>
      <c r="Q124" s="3" t="e">
        <f>COUNTIFS('[1]UnderGrad M2'!$C$2:$C$2800,$B124,'[1]UnderGrad M2'!$H$2:$H$2800,Q$1)</f>
        <v>#VALUE!</v>
      </c>
      <c r="R124" s="3" t="e">
        <f>COUNTIFS('[1]UnderGrad M2'!$C$2:$C$2800,$B124,'[1]UnderGrad M2'!$H$2:$H$2800,R$1)</f>
        <v>#VALUE!</v>
      </c>
      <c r="S124" s="3" t="str">
        <f>VLOOKUP($B124,'[1]UnderGrad M2'!$C$2:$Y$2800,S$1,FALSE)</f>
        <v>UGRD</v>
      </c>
      <c r="T124" s="3" t="str">
        <f>IF(VLOOKUP($B124,'[1]UnderGrad M2'!$C$2:$Y$2800,T$1,FALSE)="","",VLOOKUP($B124,'[1]UnderGrad M2'!$C$2:$Y$2800,T$1,FALSE))</f>
        <v>Nutrition</v>
      </c>
      <c r="U124" s="3" t="str">
        <f>IF(VLOOKUP($B124,'[1]UnderGrad M2'!$C$2:$Y$2800,U$1,FALSE)="","",VLOOKUP($B124,'[1]UnderGrad M2'!$C$2:$Y$2800,U$1,FALSE))</f>
        <v>Course content addresses the principles and practices of human nutrition as applied to the nutritional needs of individuals at any point in the health illness continuum, throughout the lifespan and across diverse cultural groups. Analysis of diet and application of diet modification strategies to assist in attaining and maintaining optimum oral health are stressed.</v>
      </c>
      <c r="V124" s="3" t="e">
        <f t="shared" si="1"/>
        <v>#VALUE!</v>
      </c>
    </row>
    <row r="125" spans="1:22" x14ac:dyDescent="0.25">
      <c r="A125" s="3" t="str">
        <f>IF(VLOOKUP($B125,'[1]UnderGrad M2'!$C$2:$Y$2800,13,FALSE)="","M2",VLOOKUP($B125,'[1]UnderGrad M2'!$C$2:$Y$2800,13,FALSE))</f>
        <v>M2</v>
      </c>
      <c r="B125" s="3" t="s">
        <v>790</v>
      </c>
      <c r="C125" s="3" t="str">
        <f>VLOOKUP($B125,'[1]UnderGrad M2'!$C$2:$Y$2800,C$1,FALSE)</f>
        <v>DRAM</v>
      </c>
      <c r="D125" s="3">
        <f>VLOOKUP($B125,'[1]UnderGrad M2'!$C$2:$Y$2800,D$1,FALSE)</f>
        <v>288</v>
      </c>
      <c r="E125" s="3" t="str">
        <f>VLOOKUP($B125,'[1]UnderGrad M2'!$C$2:$Y$2800,E$1,FALSE)</f>
        <v>THEATRE FOR SOCIAL CHANGE</v>
      </c>
      <c r="F125" s="3" t="str">
        <f>IF(VLOOKUP($B125,'[1]UnderGrad M2'!$C$2:$Y$2800,F$1,FALSE)="","",VLOOKUP($B125,'[1]UnderGrad M2'!$C$2:$Y$2800,F$1,FALSE))</f>
        <v/>
      </c>
      <c r="G125" s="3" t="e">
        <f>COUNTIFS('[1]UnderGrad M2'!$C$2:$C$2800,$B125,'[1]UnderGrad M2'!$H$2:$H$2800,G$1)</f>
        <v>#VALUE!</v>
      </c>
      <c r="H125" s="3" t="e">
        <f>COUNTIFS('[1]UnderGrad M2'!$C$2:$C$2800,$B125,'[1]UnderGrad M2'!$H$2:$H$2800,H$1)</f>
        <v>#VALUE!</v>
      </c>
      <c r="I125" s="3" t="e">
        <f>COUNTIFS('[1]UnderGrad M2'!$C$2:$C$2800,$B125,'[1]UnderGrad M2'!$H$2:$H$2800,I$1)</f>
        <v>#VALUE!</v>
      </c>
      <c r="J125" s="3" t="e">
        <f>COUNTIFS('[1]UnderGrad M2'!$C$2:$C$2800,$B125,'[1]UnderGrad M2'!$H$2:$H$2800,J$1)</f>
        <v>#VALUE!</v>
      </c>
      <c r="K125" s="3" t="e">
        <f>COUNTIFS('[1]UnderGrad M2'!$C$2:$C$2800,$B125,'[1]UnderGrad M2'!$H$2:$H$2800,K$1)</f>
        <v>#VALUE!</v>
      </c>
      <c r="L125" s="3" t="e">
        <f>COUNTIFS('[1]UnderGrad M2'!$C$2:$C$2800,$B125,'[1]UnderGrad M2'!$H$2:$H$2800,L$1)</f>
        <v>#VALUE!</v>
      </c>
      <c r="M125" s="3" t="e">
        <f>COUNTIFS('[1]UnderGrad M2'!$C$2:$C$2800,$B125,'[1]UnderGrad M2'!$H$2:$H$2800,M$1)</f>
        <v>#VALUE!</v>
      </c>
      <c r="N125" s="3" t="e">
        <f>COUNTIFS('[1]UnderGrad M2'!$C$2:$C$2800,$B125,'[1]UnderGrad M2'!$H$2:$H$2800,N$1)</f>
        <v>#VALUE!</v>
      </c>
      <c r="O125" s="3" t="e">
        <f>COUNTIFS('[1]UnderGrad M2'!$C$2:$C$2800,$B125,'[1]UnderGrad M2'!$H$2:$H$2800,O$1)</f>
        <v>#VALUE!</v>
      </c>
      <c r="P125" s="3" t="e">
        <f>COUNTIFS('[1]UnderGrad M2'!$C$2:$C$2800,$B125,'[1]UnderGrad M2'!$H$2:$H$2800,P$1)</f>
        <v>#VALUE!</v>
      </c>
      <c r="Q125" s="3" t="e">
        <f>COUNTIFS('[1]UnderGrad M2'!$C$2:$C$2800,$B125,'[1]UnderGrad M2'!$H$2:$H$2800,Q$1)</f>
        <v>#VALUE!</v>
      </c>
      <c r="R125" s="3" t="e">
        <f>COUNTIFS('[1]UnderGrad M2'!$C$2:$C$2800,$B125,'[1]UnderGrad M2'!$H$2:$H$2800,R$1)</f>
        <v>#VALUE!</v>
      </c>
      <c r="S125" s="3" t="str">
        <f>VLOOKUP($B125,'[1]UnderGrad M2'!$C$2:$Y$2800,S$1,FALSE)</f>
        <v>UGRD</v>
      </c>
      <c r="T125" s="3" t="str">
        <f>IF(VLOOKUP($B125,'[1]UnderGrad M2'!$C$2:$Y$2800,T$1,FALSE)="","",VLOOKUP($B125,'[1]UnderGrad M2'!$C$2:$Y$2800,T$1,FALSE))</f>
        <v>Theatre for Social Change</v>
      </c>
      <c r="U125" s="3" t="str">
        <f>IF(VLOOKUP($B125,'[1]UnderGrad M2'!$C$2:$Y$2800,U$1,FALSE)="","",VLOOKUP($B125,'[1]UnderGrad M2'!$C$2:$Y$2800,U$1,FALSE))</f>
        <v>This course assesses different models of theatre for social change through change theory, playwriting, and collaboration. Students will be guided through the process of creating new works.</v>
      </c>
      <c r="V125" s="3" t="e">
        <f t="shared" si="1"/>
        <v>#VALUE!</v>
      </c>
    </row>
    <row r="126" spans="1:22" x14ac:dyDescent="0.25">
      <c r="A126" s="3" t="str">
        <f>IF(VLOOKUP($B126,'[1]UnderGrad M2'!$C$2:$Y$2800,13,FALSE)="","M2",VLOOKUP($B126,'[1]UnderGrad M2'!$C$2:$Y$2800,13,FALSE))</f>
        <v xml:space="preserve">M 2 </v>
      </c>
      <c r="B126" s="3" t="s">
        <v>791</v>
      </c>
      <c r="C126" s="3" t="str">
        <f>VLOOKUP($B126,'[1]UnderGrad M2'!$C$2:$Y$2800,C$1,FALSE)</f>
        <v>DRAM</v>
      </c>
      <c r="D126" s="3">
        <f>VLOOKUP($B126,'[1]UnderGrad M2'!$C$2:$Y$2800,D$1,FALSE)</f>
        <v>297</v>
      </c>
      <c r="E126" s="3" t="str">
        <f>VLOOKUP($B126,'[1]UnderGrad M2'!$C$2:$Y$2800,E$1,FALSE)</f>
        <v>AFRICAN AM WOMEN IN THEATRE</v>
      </c>
      <c r="F126" s="3" t="str">
        <f>IF(VLOOKUP($B126,'[1]UnderGrad M2'!$C$2:$Y$2800,F$1,FALSE)="","",VLOOKUP($B126,'[1]UnderGrad M2'!$C$2:$Y$2800,F$1,FALSE))</f>
        <v/>
      </c>
      <c r="G126" s="3" t="e">
        <f>COUNTIFS('[1]UnderGrad M2'!$C$2:$C$2800,$B126,'[1]UnderGrad M2'!$H$2:$H$2800,G$1)</f>
        <v>#VALUE!</v>
      </c>
      <c r="H126" s="3" t="e">
        <f>COUNTIFS('[1]UnderGrad M2'!$C$2:$C$2800,$B126,'[1]UnderGrad M2'!$H$2:$H$2800,H$1)</f>
        <v>#VALUE!</v>
      </c>
      <c r="I126" s="3" t="e">
        <f>COUNTIFS('[1]UnderGrad M2'!$C$2:$C$2800,$B126,'[1]UnderGrad M2'!$H$2:$H$2800,I$1)</f>
        <v>#VALUE!</v>
      </c>
      <c r="J126" s="3" t="e">
        <f>COUNTIFS('[1]UnderGrad M2'!$C$2:$C$2800,$B126,'[1]UnderGrad M2'!$H$2:$H$2800,J$1)</f>
        <v>#VALUE!</v>
      </c>
      <c r="K126" s="3" t="e">
        <f>COUNTIFS('[1]UnderGrad M2'!$C$2:$C$2800,$B126,'[1]UnderGrad M2'!$H$2:$H$2800,K$1)</f>
        <v>#VALUE!</v>
      </c>
      <c r="L126" s="3" t="e">
        <f>COUNTIFS('[1]UnderGrad M2'!$C$2:$C$2800,$B126,'[1]UnderGrad M2'!$H$2:$H$2800,L$1)</f>
        <v>#VALUE!</v>
      </c>
      <c r="M126" s="3" t="e">
        <f>COUNTIFS('[1]UnderGrad M2'!$C$2:$C$2800,$B126,'[1]UnderGrad M2'!$H$2:$H$2800,M$1)</f>
        <v>#VALUE!</v>
      </c>
      <c r="N126" s="3" t="e">
        <f>COUNTIFS('[1]UnderGrad M2'!$C$2:$C$2800,$B126,'[1]UnderGrad M2'!$H$2:$H$2800,N$1)</f>
        <v>#VALUE!</v>
      </c>
      <c r="O126" s="3" t="e">
        <f>COUNTIFS('[1]UnderGrad M2'!$C$2:$C$2800,$B126,'[1]UnderGrad M2'!$H$2:$H$2800,O$1)</f>
        <v>#VALUE!</v>
      </c>
      <c r="P126" s="3" t="e">
        <f>COUNTIFS('[1]UnderGrad M2'!$C$2:$C$2800,$B126,'[1]UnderGrad M2'!$H$2:$H$2800,P$1)</f>
        <v>#VALUE!</v>
      </c>
      <c r="Q126" s="3" t="e">
        <f>COUNTIFS('[1]UnderGrad M2'!$C$2:$C$2800,$B126,'[1]UnderGrad M2'!$H$2:$H$2800,Q$1)</f>
        <v>#VALUE!</v>
      </c>
      <c r="R126" s="3" t="e">
        <f>COUNTIFS('[1]UnderGrad M2'!$C$2:$C$2800,$B126,'[1]UnderGrad M2'!$H$2:$H$2800,R$1)</f>
        <v>#VALUE!</v>
      </c>
      <c r="S126" s="3" t="str">
        <f>VLOOKUP($B126,'[1]UnderGrad M2'!$C$2:$Y$2800,S$1,FALSE)</f>
        <v>UGRD</v>
      </c>
      <c r="T126" s="3" t="str">
        <f>IF(VLOOKUP($B126,'[1]UnderGrad M2'!$C$2:$Y$2800,T$1,FALSE)="","",VLOOKUP($B126,'[1]UnderGrad M2'!$C$2:$Y$2800,T$1,FALSE))</f>
        <v>African American Women in Theatre</v>
      </c>
      <c r="U126" s="3" t="str">
        <f>IF(VLOOKUP($B126,'[1]UnderGrad M2'!$C$2:$Y$2800,U$1,FALSE)="","",VLOOKUP($B126,'[1]UnderGrad M2'!$C$2:$Y$2800,U$1,FALSE))</f>
        <v>This course examines the lives of African American women through theatre, heightening awareness, understanding, and appreciation of theatre as a tool for social change and eradicating stereotypes.  Themes and production aesthetics will be explored in their social and historical contexts.</v>
      </c>
      <c r="V126" s="3" t="e">
        <f t="shared" si="1"/>
        <v>#VALUE!</v>
      </c>
    </row>
    <row r="127" spans="1:22" x14ac:dyDescent="0.25">
      <c r="A127" s="3" t="str">
        <f>IF(VLOOKUP($B127,'[1]UnderGrad M2'!$C$2:$Y$2800,13,FALSE)="","M2",VLOOKUP($B127,'[1]UnderGrad M2'!$C$2:$Y$2800,13,FALSE))</f>
        <v>M 2</v>
      </c>
      <c r="B127" s="3" t="s">
        <v>792</v>
      </c>
      <c r="C127" s="3" t="str">
        <f>VLOOKUP($B127,'[1]UnderGrad M2'!$C$2:$Y$2800,C$1,FALSE)</f>
        <v>ECON</v>
      </c>
      <c r="D127" s="3">
        <f>VLOOKUP($B127,'[1]UnderGrad M2'!$C$2:$Y$2800,D$1,FALSE)</f>
        <v>101</v>
      </c>
      <c r="E127" s="3" t="str">
        <f>VLOOKUP($B127,'[1]UnderGrad M2'!$C$2:$Y$2800,E$1,FALSE)</f>
        <v>ECON: INTRO</v>
      </c>
      <c r="F127" s="3" t="str">
        <f>IF(VLOOKUP($B127,'[1]UnderGrad M2'!$C$2:$Y$2800,F$1,FALSE)="","",VLOOKUP($B127,'[1]UnderGrad M2'!$C$2:$Y$2800,F$1,FALSE))</f>
        <v/>
      </c>
      <c r="G127" s="3" t="e">
        <f>COUNTIFS('[1]UnderGrad M2'!$C$2:$C$2800,$B127,'[1]UnderGrad M2'!$H$2:$H$2800,G$1)</f>
        <v>#VALUE!</v>
      </c>
      <c r="H127" s="3" t="e">
        <f>COUNTIFS('[1]UnderGrad M2'!$C$2:$C$2800,$B127,'[1]UnderGrad M2'!$H$2:$H$2800,H$1)</f>
        <v>#VALUE!</v>
      </c>
      <c r="I127" s="3" t="e">
        <f>COUNTIFS('[1]UnderGrad M2'!$C$2:$C$2800,$B127,'[1]UnderGrad M2'!$H$2:$H$2800,I$1)</f>
        <v>#VALUE!</v>
      </c>
      <c r="J127" s="3" t="e">
        <f>COUNTIFS('[1]UnderGrad M2'!$C$2:$C$2800,$B127,'[1]UnderGrad M2'!$H$2:$H$2800,J$1)</f>
        <v>#VALUE!</v>
      </c>
      <c r="K127" s="3" t="e">
        <f>COUNTIFS('[1]UnderGrad M2'!$C$2:$C$2800,$B127,'[1]UnderGrad M2'!$H$2:$H$2800,K$1)</f>
        <v>#VALUE!</v>
      </c>
      <c r="L127" s="3" t="e">
        <f>COUNTIFS('[1]UnderGrad M2'!$C$2:$C$2800,$B127,'[1]UnderGrad M2'!$H$2:$H$2800,L$1)</f>
        <v>#VALUE!</v>
      </c>
      <c r="M127" s="3" t="e">
        <f>COUNTIFS('[1]UnderGrad M2'!$C$2:$C$2800,$B127,'[1]UnderGrad M2'!$H$2:$H$2800,M$1)</f>
        <v>#VALUE!</v>
      </c>
      <c r="N127" s="3" t="e">
        <f>COUNTIFS('[1]UnderGrad M2'!$C$2:$C$2800,$B127,'[1]UnderGrad M2'!$H$2:$H$2800,N$1)</f>
        <v>#VALUE!</v>
      </c>
      <c r="O127" s="3" t="e">
        <f>COUNTIFS('[1]UnderGrad M2'!$C$2:$C$2800,$B127,'[1]UnderGrad M2'!$H$2:$H$2800,O$1)</f>
        <v>#VALUE!</v>
      </c>
      <c r="P127" s="3" t="e">
        <f>COUNTIFS('[1]UnderGrad M2'!$C$2:$C$2800,$B127,'[1]UnderGrad M2'!$H$2:$H$2800,P$1)</f>
        <v>#VALUE!</v>
      </c>
      <c r="Q127" s="3" t="e">
        <f>COUNTIFS('[1]UnderGrad M2'!$C$2:$C$2800,$B127,'[1]UnderGrad M2'!$H$2:$H$2800,Q$1)</f>
        <v>#VALUE!</v>
      </c>
      <c r="R127" s="3" t="e">
        <f>COUNTIFS('[1]UnderGrad M2'!$C$2:$C$2800,$B127,'[1]UnderGrad M2'!$H$2:$H$2800,R$1)</f>
        <v>#VALUE!</v>
      </c>
      <c r="S127" s="3" t="str">
        <f>VLOOKUP($B127,'[1]UnderGrad M2'!$C$2:$Y$2800,S$1,FALSE)</f>
        <v>UGRD</v>
      </c>
      <c r="T127" s="3" t="str">
        <f>IF(VLOOKUP($B127,'[1]UnderGrad M2'!$C$2:$Y$2800,T$1,FALSE)="","",VLOOKUP($B127,'[1]UnderGrad M2'!$C$2:$Y$2800,T$1,FALSE))</f>
        <v>Introduction to Economics</v>
      </c>
      <c r="U127" s="3" t="str">
        <f>IF(VLOOKUP($B127,'[1]UnderGrad M2'!$C$2:$Y$2800,U$1,FALSE)="","",VLOOKUP($B127,'[1]UnderGrad M2'!$C$2:$Y$2800,U$1,FALSE))</f>
        <v>Introduction to fundamental issues in economics including competition, scarcity, opportunity cost, resource allocation, unemployment, inflation, and the determination of prices.</v>
      </c>
      <c r="V127" s="3" t="e">
        <f t="shared" si="1"/>
        <v>#VALUE!</v>
      </c>
    </row>
    <row r="128" spans="1:22" x14ac:dyDescent="0.25">
      <c r="A128" s="3" t="str">
        <f>IF(VLOOKUP($B128,'[1]UnderGrad M2'!$C$2:$Y$2800,13,FALSE)="","M2",VLOOKUP($B128,'[1]UnderGrad M2'!$C$2:$Y$2800,13,FALSE))</f>
        <v xml:space="preserve">M </v>
      </c>
      <c r="B128" s="3" t="s">
        <v>793</v>
      </c>
      <c r="C128" s="3" t="str">
        <f>VLOOKUP($B128,'[1]UnderGrad M2'!$C$2:$Y$2800,C$1,FALSE)</f>
        <v>ECON</v>
      </c>
      <c r="D128" s="3" t="str">
        <f>VLOOKUP($B128,'[1]UnderGrad M2'!$C$2:$Y$2800,D$1,FALSE)</f>
        <v>101H</v>
      </c>
      <c r="E128" s="3" t="str">
        <f>VLOOKUP($B128,'[1]UnderGrad M2'!$C$2:$Y$2800,E$1,FALSE)</f>
        <v>ECON: INTRO</v>
      </c>
      <c r="F128" s="3" t="str">
        <f>IF(VLOOKUP($B128,'[1]UnderGrad M2'!$C$2:$Y$2800,F$1,FALSE)="","",VLOOKUP($B128,'[1]UnderGrad M2'!$C$2:$Y$2800,F$1,FALSE))</f>
        <v/>
      </c>
      <c r="G128" s="3" t="e">
        <f>COUNTIFS('[1]UnderGrad M2'!$C$2:$C$2800,$B128,'[1]UnderGrad M2'!$H$2:$H$2800,G$1)</f>
        <v>#VALUE!</v>
      </c>
      <c r="H128" s="3" t="e">
        <f>COUNTIFS('[1]UnderGrad M2'!$C$2:$C$2800,$B128,'[1]UnderGrad M2'!$H$2:$H$2800,H$1)</f>
        <v>#VALUE!</v>
      </c>
      <c r="I128" s="3" t="e">
        <f>COUNTIFS('[1]UnderGrad M2'!$C$2:$C$2800,$B128,'[1]UnderGrad M2'!$H$2:$H$2800,I$1)</f>
        <v>#VALUE!</v>
      </c>
      <c r="J128" s="3" t="e">
        <f>COUNTIFS('[1]UnderGrad M2'!$C$2:$C$2800,$B128,'[1]UnderGrad M2'!$H$2:$H$2800,J$1)</f>
        <v>#VALUE!</v>
      </c>
      <c r="K128" s="3" t="e">
        <f>COUNTIFS('[1]UnderGrad M2'!$C$2:$C$2800,$B128,'[1]UnderGrad M2'!$H$2:$H$2800,K$1)</f>
        <v>#VALUE!</v>
      </c>
      <c r="L128" s="3" t="e">
        <f>COUNTIFS('[1]UnderGrad M2'!$C$2:$C$2800,$B128,'[1]UnderGrad M2'!$H$2:$H$2800,L$1)</f>
        <v>#VALUE!</v>
      </c>
      <c r="M128" s="3" t="e">
        <f>COUNTIFS('[1]UnderGrad M2'!$C$2:$C$2800,$B128,'[1]UnderGrad M2'!$H$2:$H$2800,M$1)</f>
        <v>#VALUE!</v>
      </c>
      <c r="N128" s="3" t="e">
        <f>COUNTIFS('[1]UnderGrad M2'!$C$2:$C$2800,$B128,'[1]UnderGrad M2'!$H$2:$H$2800,N$1)</f>
        <v>#VALUE!</v>
      </c>
      <c r="O128" s="3" t="e">
        <f>COUNTIFS('[1]UnderGrad M2'!$C$2:$C$2800,$B128,'[1]UnderGrad M2'!$H$2:$H$2800,O$1)</f>
        <v>#VALUE!</v>
      </c>
      <c r="P128" s="3" t="e">
        <f>COUNTIFS('[1]UnderGrad M2'!$C$2:$C$2800,$B128,'[1]UnderGrad M2'!$H$2:$H$2800,P$1)</f>
        <v>#VALUE!</v>
      </c>
      <c r="Q128" s="3" t="e">
        <f>COUNTIFS('[1]UnderGrad M2'!$C$2:$C$2800,$B128,'[1]UnderGrad M2'!$H$2:$H$2800,Q$1)</f>
        <v>#VALUE!</v>
      </c>
      <c r="R128" s="3" t="e">
        <f>COUNTIFS('[1]UnderGrad M2'!$C$2:$C$2800,$B128,'[1]UnderGrad M2'!$H$2:$H$2800,R$1)</f>
        <v>#VALUE!</v>
      </c>
      <c r="S128" s="3" t="str">
        <f>VLOOKUP($B128,'[1]UnderGrad M2'!$C$2:$Y$2800,S$1,FALSE)</f>
        <v>UGRD</v>
      </c>
      <c r="T128" s="3" t="str">
        <f>IF(VLOOKUP($B128,'[1]UnderGrad M2'!$C$2:$Y$2800,T$1,FALSE)="","",VLOOKUP($B128,'[1]UnderGrad M2'!$C$2:$Y$2800,T$1,FALSE))</f>
        <v>Introduction to Economics</v>
      </c>
      <c r="U128" s="3" t="str">
        <f>IF(VLOOKUP($B128,'[1]UnderGrad M2'!$C$2:$Y$2800,U$1,FALSE)="","",VLOOKUP($B128,'[1]UnderGrad M2'!$C$2:$Y$2800,U$1,FALSE))</f>
        <v>Introduction to fundamental issues in economics including competition, scarcity, opportunity cost, resource allocation, unemployment, inflation, and the determination of prices.</v>
      </c>
      <c r="V128" s="3" t="e">
        <f t="shared" si="1"/>
        <v>#VALUE!</v>
      </c>
    </row>
    <row r="129" spans="1:22" x14ac:dyDescent="0.25">
      <c r="A129" s="3" t="str">
        <f>IF(VLOOKUP($B129,'[1]UnderGrad M2'!$C$2:$Y$2800,13,FALSE)="","M2",VLOOKUP($B129,'[1]UnderGrad M2'!$C$2:$Y$2800,13,FALSE))</f>
        <v>M2</v>
      </c>
      <c r="B129" s="3" t="s">
        <v>794</v>
      </c>
      <c r="C129" s="3" t="str">
        <f>VLOOKUP($B129,'[1]UnderGrad M2'!$C$2:$Y$2800,C$1,FALSE)</f>
        <v>ECON</v>
      </c>
      <c r="D129" s="3">
        <f>VLOOKUP($B129,'[1]UnderGrad M2'!$C$2:$Y$2800,D$1,FALSE)</f>
        <v>285</v>
      </c>
      <c r="E129" s="3" t="str">
        <f>VLOOKUP($B129,'[1]UnderGrad M2'!$C$2:$Y$2800,E$1,FALSE)</f>
        <v>ACCESS TO WORK</v>
      </c>
      <c r="F129" s="3" t="str">
        <f>IF(VLOOKUP($B129,'[1]UnderGrad M2'!$C$2:$Y$2800,F$1,FALSE)="","",VLOOKUP($B129,'[1]UnderGrad M2'!$C$2:$Y$2800,F$1,FALSE))</f>
        <v/>
      </c>
      <c r="G129" s="3" t="e">
        <f>COUNTIFS('[1]UnderGrad M2'!$C$2:$C$2800,$B129,'[1]UnderGrad M2'!$H$2:$H$2800,G$1)</f>
        <v>#VALUE!</v>
      </c>
      <c r="H129" s="3" t="e">
        <f>COUNTIFS('[1]UnderGrad M2'!$C$2:$C$2800,$B129,'[1]UnderGrad M2'!$H$2:$H$2800,H$1)</f>
        <v>#VALUE!</v>
      </c>
      <c r="I129" s="3" t="e">
        <f>COUNTIFS('[1]UnderGrad M2'!$C$2:$C$2800,$B129,'[1]UnderGrad M2'!$H$2:$H$2800,I$1)</f>
        <v>#VALUE!</v>
      </c>
      <c r="J129" s="3" t="e">
        <f>COUNTIFS('[1]UnderGrad M2'!$C$2:$C$2800,$B129,'[1]UnderGrad M2'!$H$2:$H$2800,J$1)</f>
        <v>#VALUE!</v>
      </c>
      <c r="K129" s="3" t="e">
        <f>COUNTIFS('[1]UnderGrad M2'!$C$2:$C$2800,$B129,'[1]UnderGrad M2'!$H$2:$H$2800,K$1)</f>
        <v>#VALUE!</v>
      </c>
      <c r="L129" s="3" t="e">
        <f>COUNTIFS('[1]UnderGrad M2'!$C$2:$C$2800,$B129,'[1]UnderGrad M2'!$H$2:$H$2800,L$1)</f>
        <v>#VALUE!</v>
      </c>
      <c r="M129" s="3" t="e">
        <f>COUNTIFS('[1]UnderGrad M2'!$C$2:$C$2800,$B129,'[1]UnderGrad M2'!$H$2:$H$2800,M$1)</f>
        <v>#VALUE!</v>
      </c>
      <c r="N129" s="3" t="e">
        <f>COUNTIFS('[1]UnderGrad M2'!$C$2:$C$2800,$B129,'[1]UnderGrad M2'!$H$2:$H$2800,N$1)</f>
        <v>#VALUE!</v>
      </c>
      <c r="O129" s="3" t="e">
        <f>COUNTIFS('[1]UnderGrad M2'!$C$2:$C$2800,$B129,'[1]UnderGrad M2'!$H$2:$H$2800,O$1)</f>
        <v>#VALUE!</v>
      </c>
      <c r="P129" s="3" t="e">
        <f>COUNTIFS('[1]UnderGrad M2'!$C$2:$C$2800,$B129,'[1]UnderGrad M2'!$H$2:$H$2800,P$1)</f>
        <v>#VALUE!</v>
      </c>
      <c r="Q129" s="3" t="e">
        <f>COUNTIFS('[1]UnderGrad M2'!$C$2:$C$2800,$B129,'[1]UnderGrad M2'!$H$2:$H$2800,Q$1)</f>
        <v>#VALUE!</v>
      </c>
      <c r="R129" s="3" t="e">
        <f>COUNTIFS('[1]UnderGrad M2'!$C$2:$C$2800,$B129,'[1]UnderGrad M2'!$H$2:$H$2800,R$1)</f>
        <v>#VALUE!</v>
      </c>
      <c r="S129" s="3" t="str">
        <f>VLOOKUP($B129,'[1]UnderGrad M2'!$C$2:$Y$2800,S$1,FALSE)</f>
        <v>UGRD</v>
      </c>
      <c r="T129" s="3" t="str">
        <f>IF(VLOOKUP($B129,'[1]UnderGrad M2'!$C$2:$Y$2800,T$1,FALSE)="","",VLOOKUP($B129,'[1]UnderGrad M2'!$C$2:$Y$2800,T$1,FALSE))</f>
        <v/>
      </c>
      <c r="U129" s="3" t="str">
        <f>IF(VLOOKUP($B129,'[1]UnderGrad M2'!$C$2:$Y$2800,U$1,FALSE)="","",VLOOKUP($B129,'[1]UnderGrad M2'!$C$2:$Y$2800,U$1,FALSE))</f>
        <v/>
      </c>
      <c r="V129" s="3" t="e">
        <f t="shared" si="1"/>
        <v>#VALUE!</v>
      </c>
    </row>
    <row r="130" spans="1:22" x14ac:dyDescent="0.25">
      <c r="A130" s="3" t="str">
        <f>IF(VLOOKUP($B130,'[1]UnderGrad M2'!$C$2:$Y$2800,13,FALSE)="","M2",VLOOKUP($B130,'[1]UnderGrad M2'!$C$2:$Y$2800,13,FALSE))</f>
        <v>M 2</v>
      </c>
      <c r="B130" s="3" t="s">
        <v>96</v>
      </c>
      <c r="C130" s="3" t="str">
        <f>VLOOKUP($B130,'[1]UnderGrad M2'!$C$2:$Y$2800,C$1,FALSE)</f>
        <v>ECON</v>
      </c>
      <c r="D130" s="3" t="str">
        <f>VLOOKUP($B130,'[1]UnderGrad M2'!$C$2:$Y$2800,D$1,FALSE)</f>
        <v>360H</v>
      </c>
      <c r="E130" s="3" t="str">
        <f>VLOOKUP($B130,'[1]UnderGrad M2'!$C$2:$Y$2800,E$1,FALSE)</f>
        <v>SURVEY OF INTL/DEV ECON</v>
      </c>
      <c r="F130" s="3" t="str">
        <f>IF(VLOOKUP($B130,'[1]UnderGrad M2'!$C$2:$Y$2800,F$1,FALSE)="","",VLOOKUP($B130,'[1]UnderGrad M2'!$C$2:$Y$2800,F$1,FALSE))</f>
        <v>London/Int'l Economics</v>
      </c>
      <c r="G130" s="3" t="e">
        <f>COUNTIFS('[1]UnderGrad M2'!$C$2:$C$2800,$B130,'[1]UnderGrad M2'!$H$2:$H$2800,G$1)</f>
        <v>#VALUE!</v>
      </c>
      <c r="H130" s="3" t="e">
        <f>COUNTIFS('[1]UnderGrad M2'!$C$2:$C$2800,$B130,'[1]UnderGrad M2'!$H$2:$H$2800,H$1)</f>
        <v>#VALUE!</v>
      </c>
      <c r="I130" s="3" t="e">
        <f>COUNTIFS('[1]UnderGrad M2'!$C$2:$C$2800,$B130,'[1]UnderGrad M2'!$H$2:$H$2800,I$1)</f>
        <v>#VALUE!</v>
      </c>
      <c r="J130" s="3" t="e">
        <f>COUNTIFS('[1]UnderGrad M2'!$C$2:$C$2800,$B130,'[1]UnderGrad M2'!$H$2:$H$2800,J$1)</f>
        <v>#VALUE!</v>
      </c>
      <c r="K130" s="3" t="e">
        <f>COUNTIFS('[1]UnderGrad M2'!$C$2:$C$2800,$B130,'[1]UnderGrad M2'!$H$2:$H$2800,K$1)</f>
        <v>#VALUE!</v>
      </c>
      <c r="L130" s="3" t="e">
        <f>COUNTIFS('[1]UnderGrad M2'!$C$2:$C$2800,$B130,'[1]UnderGrad M2'!$H$2:$H$2800,L$1)</f>
        <v>#VALUE!</v>
      </c>
      <c r="M130" s="3" t="e">
        <f>COUNTIFS('[1]UnderGrad M2'!$C$2:$C$2800,$B130,'[1]UnderGrad M2'!$H$2:$H$2800,M$1)</f>
        <v>#VALUE!</v>
      </c>
      <c r="N130" s="3" t="e">
        <f>COUNTIFS('[1]UnderGrad M2'!$C$2:$C$2800,$B130,'[1]UnderGrad M2'!$H$2:$H$2800,N$1)</f>
        <v>#VALUE!</v>
      </c>
      <c r="O130" s="3" t="e">
        <f>COUNTIFS('[1]UnderGrad M2'!$C$2:$C$2800,$B130,'[1]UnderGrad M2'!$H$2:$H$2800,O$1)</f>
        <v>#VALUE!</v>
      </c>
      <c r="P130" s="3" t="e">
        <f>COUNTIFS('[1]UnderGrad M2'!$C$2:$C$2800,$B130,'[1]UnderGrad M2'!$H$2:$H$2800,P$1)</f>
        <v>#VALUE!</v>
      </c>
      <c r="Q130" s="3" t="e">
        <f>COUNTIFS('[1]UnderGrad M2'!$C$2:$C$2800,$B130,'[1]UnderGrad M2'!$H$2:$H$2800,Q$1)</f>
        <v>#VALUE!</v>
      </c>
      <c r="R130" s="3" t="e">
        <f>COUNTIFS('[1]UnderGrad M2'!$C$2:$C$2800,$B130,'[1]UnderGrad M2'!$H$2:$H$2800,R$1)</f>
        <v>#VALUE!</v>
      </c>
      <c r="S130" s="3" t="str">
        <f>VLOOKUP($B130,'[1]UnderGrad M2'!$C$2:$Y$2800,S$1,FALSE)</f>
        <v>UGRD</v>
      </c>
      <c r="T130" s="3" t="str">
        <f>IF(VLOOKUP($B130,'[1]UnderGrad M2'!$C$2:$Y$2800,T$1,FALSE)="","",VLOOKUP($B130,'[1]UnderGrad M2'!$C$2:$Y$2800,T$1,FALSE))</f>
        <v>Survey of International and Development Economics</v>
      </c>
      <c r="U130" s="3" t="str">
        <f>IF(VLOOKUP($B130,'[1]UnderGrad M2'!$C$2:$Y$2800,U$1,FALSE)="","",VLOOKUP($B130,'[1]UnderGrad M2'!$C$2:$Y$2800,U$1,FALSE))</f>
        <v>An introduction to basic economic concepts critical to understanding issues of economic development and international economics, particularly as they relate to contemporary policy issues facing both developing and industrialized countries.</v>
      </c>
      <c r="V130" s="3" t="e">
        <f t="shared" si="1"/>
        <v>#VALUE!</v>
      </c>
    </row>
    <row r="131" spans="1:22" x14ac:dyDescent="0.25">
      <c r="A131" s="3" t="str">
        <f>IF(VLOOKUP($B131,'[1]UnderGrad M2'!$C$2:$Y$2800,13,FALSE)="","M2",VLOOKUP($B131,'[1]UnderGrad M2'!$C$2:$Y$2800,13,FALSE))</f>
        <v>M 2</v>
      </c>
      <c r="B131" s="3" t="s">
        <v>795</v>
      </c>
      <c r="C131" s="3" t="str">
        <f>VLOOKUP($B131,'[1]UnderGrad M2'!$C$2:$Y$2800,C$1,FALSE)</f>
        <v>ECON</v>
      </c>
      <c r="D131" s="3">
        <f>VLOOKUP($B131,'[1]UnderGrad M2'!$C$2:$Y$2800,D$1,FALSE)</f>
        <v>380</v>
      </c>
      <c r="E131" s="3" t="str">
        <f>VLOOKUP($B131,'[1]UnderGrad M2'!$C$2:$Y$2800,E$1,FALSE)</f>
        <v>ECON OF LABOR REL</v>
      </c>
      <c r="F131" s="3" t="str">
        <f>IF(VLOOKUP($B131,'[1]UnderGrad M2'!$C$2:$Y$2800,F$1,FALSE)="","",VLOOKUP($B131,'[1]UnderGrad M2'!$C$2:$Y$2800,F$1,FALSE))</f>
        <v/>
      </c>
      <c r="G131" s="3" t="e">
        <f>COUNTIFS('[1]UnderGrad M2'!$C$2:$C$2800,$B131,'[1]UnderGrad M2'!$H$2:$H$2800,G$1)</f>
        <v>#VALUE!</v>
      </c>
      <c r="H131" s="3" t="e">
        <f>COUNTIFS('[1]UnderGrad M2'!$C$2:$C$2800,$B131,'[1]UnderGrad M2'!$H$2:$H$2800,H$1)</f>
        <v>#VALUE!</v>
      </c>
      <c r="I131" s="3" t="e">
        <f>COUNTIFS('[1]UnderGrad M2'!$C$2:$C$2800,$B131,'[1]UnderGrad M2'!$H$2:$H$2800,I$1)</f>
        <v>#VALUE!</v>
      </c>
      <c r="J131" s="3" t="e">
        <f>COUNTIFS('[1]UnderGrad M2'!$C$2:$C$2800,$B131,'[1]UnderGrad M2'!$H$2:$H$2800,J$1)</f>
        <v>#VALUE!</v>
      </c>
      <c r="K131" s="3" t="e">
        <f>COUNTIFS('[1]UnderGrad M2'!$C$2:$C$2800,$B131,'[1]UnderGrad M2'!$H$2:$H$2800,K$1)</f>
        <v>#VALUE!</v>
      </c>
      <c r="L131" s="3" t="e">
        <f>COUNTIFS('[1]UnderGrad M2'!$C$2:$C$2800,$B131,'[1]UnderGrad M2'!$H$2:$H$2800,L$1)</f>
        <v>#VALUE!</v>
      </c>
      <c r="M131" s="3" t="e">
        <f>COUNTIFS('[1]UnderGrad M2'!$C$2:$C$2800,$B131,'[1]UnderGrad M2'!$H$2:$H$2800,M$1)</f>
        <v>#VALUE!</v>
      </c>
      <c r="N131" s="3" t="e">
        <f>COUNTIFS('[1]UnderGrad M2'!$C$2:$C$2800,$B131,'[1]UnderGrad M2'!$H$2:$H$2800,N$1)</f>
        <v>#VALUE!</v>
      </c>
      <c r="O131" s="3" t="e">
        <f>COUNTIFS('[1]UnderGrad M2'!$C$2:$C$2800,$B131,'[1]UnderGrad M2'!$H$2:$H$2800,O$1)</f>
        <v>#VALUE!</v>
      </c>
      <c r="P131" s="3" t="e">
        <f>COUNTIFS('[1]UnderGrad M2'!$C$2:$C$2800,$B131,'[1]UnderGrad M2'!$H$2:$H$2800,P$1)</f>
        <v>#VALUE!</v>
      </c>
      <c r="Q131" s="3" t="e">
        <f>COUNTIFS('[1]UnderGrad M2'!$C$2:$C$2800,$B131,'[1]UnderGrad M2'!$H$2:$H$2800,Q$1)</f>
        <v>#VALUE!</v>
      </c>
      <c r="R131" s="3" t="e">
        <f>COUNTIFS('[1]UnderGrad M2'!$C$2:$C$2800,$B131,'[1]UnderGrad M2'!$H$2:$H$2800,R$1)</f>
        <v>#VALUE!</v>
      </c>
      <c r="S131" s="3" t="str">
        <f>VLOOKUP($B131,'[1]UnderGrad M2'!$C$2:$Y$2800,S$1,FALSE)</f>
        <v>UGRD</v>
      </c>
      <c r="T131" s="3" t="str">
        <f>IF(VLOOKUP($B131,'[1]UnderGrad M2'!$C$2:$Y$2800,T$1,FALSE)="","",VLOOKUP($B131,'[1]UnderGrad M2'!$C$2:$Y$2800,T$1,FALSE))</f>
        <v>The Economics of Labor Relations</v>
      </c>
      <c r="U131" s="3" t="str">
        <f>IF(VLOOKUP($B131,'[1]UnderGrad M2'!$C$2:$Y$2800,U$1,FALSE)="","",VLOOKUP($B131,'[1]UnderGrad M2'!$C$2:$Y$2800,U$1,FALSE))</f>
        <v>Prerequisite, ECON 310 or 410. An economic analysis of workplace issues, including worker quits, layoffs and unemployment, discrimination and affirmative action, and the setting of pay, fringe benefits, and working conditions. Students may not receive credit for both ECON 380 and ECON 480.</v>
      </c>
      <c r="V131" s="3" t="e">
        <f t="shared" ref="V131:V194" si="2">SUM(G131:R131)</f>
        <v>#VALUE!</v>
      </c>
    </row>
    <row r="132" spans="1:22" x14ac:dyDescent="0.25">
      <c r="A132" s="3" t="str">
        <f>IF(VLOOKUP($B132,'[1]UnderGrad M2'!$C$2:$Y$2800,13,FALSE)="","M2",VLOOKUP($B132,'[1]UnderGrad M2'!$C$2:$Y$2800,13,FALSE))</f>
        <v>M2</v>
      </c>
      <c r="B132" s="3" t="s">
        <v>98</v>
      </c>
      <c r="C132" s="3" t="str">
        <f>VLOOKUP($B132,'[1]UnderGrad M2'!$C$2:$Y$2800,C$1,FALSE)</f>
        <v>ECON</v>
      </c>
      <c r="D132" s="3">
        <f>VLOOKUP($B132,'[1]UnderGrad M2'!$C$2:$Y$2800,D$1,FALSE)</f>
        <v>450</v>
      </c>
      <c r="E132" s="3" t="str">
        <f>VLOOKUP($B132,'[1]UnderGrad M2'!$C$2:$Y$2800,E$1,FALSE)</f>
        <v>HLTH ECON/POLICY</v>
      </c>
      <c r="F132" s="3" t="str">
        <f>IF(VLOOKUP($B132,'[1]UnderGrad M2'!$C$2:$Y$2800,F$1,FALSE)="","",VLOOKUP($B132,'[1]UnderGrad M2'!$C$2:$Y$2800,F$1,FALSE))</f>
        <v/>
      </c>
      <c r="G132" s="3" t="e">
        <f>COUNTIFS('[1]UnderGrad M2'!$C$2:$C$2800,$B132,'[1]UnderGrad M2'!$H$2:$H$2800,G$1)</f>
        <v>#VALUE!</v>
      </c>
      <c r="H132" s="3" t="e">
        <f>COUNTIFS('[1]UnderGrad M2'!$C$2:$C$2800,$B132,'[1]UnderGrad M2'!$H$2:$H$2800,H$1)</f>
        <v>#VALUE!</v>
      </c>
      <c r="I132" s="3" t="e">
        <f>COUNTIFS('[1]UnderGrad M2'!$C$2:$C$2800,$B132,'[1]UnderGrad M2'!$H$2:$H$2800,I$1)</f>
        <v>#VALUE!</v>
      </c>
      <c r="J132" s="3" t="e">
        <f>COUNTIFS('[1]UnderGrad M2'!$C$2:$C$2800,$B132,'[1]UnderGrad M2'!$H$2:$H$2800,J$1)</f>
        <v>#VALUE!</v>
      </c>
      <c r="K132" s="3" t="e">
        <f>COUNTIFS('[1]UnderGrad M2'!$C$2:$C$2800,$B132,'[1]UnderGrad M2'!$H$2:$H$2800,K$1)</f>
        <v>#VALUE!</v>
      </c>
      <c r="L132" s="3" t="e">
        <f>COUNTIFS('[1]UnderGrad M2'!$C$2:$C$2800,$B132,'[1]UnderGrad M2'!$H$2:$H$2800,L$1)</f>
        <v>#VALUE!</v>
      </c>
      <c r="M132" s="3" t="e">
        <f>COUNTIFS('[1]UnderGrad M2'!$C$2:$C$2800,$B132,'[1]UnderGrad M2'!$H$2:$H$2800,M$1)</f>
        <v>#VALUE!</v>
      </c>
      <c r="N132" s="3" t="e">
        <f>COUNTIFS('[1]UnderGrad M2'!$C$2:$C$2800,$B132,'[1]UnderGrad M2'!$H$2:$H$2800,N$1)</f>
        <v>#VALUE!</v>
      </c>
      <c r="O132" s="3" t="e">
        <f>COUNTIFS('[1]UnderGrad M2'!$C$2:$C$2800,$B132,'[1]UnderGrad M2'!$H$2:$H$2800,O$1)</f>
        <v>#VALUE!</v>
      </c>
      <c r="P132" s="3" t="e">
        <f>COUNTIFS('[1]UnderGrad M2'!$C$2:$C$2800,$B132,'[1]UnderGrad M2'!$H$2:$H$2800,P$1)</f>
        <v>#VALUE!</v>
      </c>
      <c r="Q132" s="3" t="e">
        <f>COUNTIFS('[1]UnderGrad M2'!$C$2:$C$2800,$B132,'[1]UnderGrad M2'!$H$2:$H$2800,Q$1)</f>
        <v>#VALUE!</v>
      </c>
      <c r="R132" s="3" t="e">
        <f>COUNTIFS('[1]UnderGrad M2'!$C$2:$C$2800,$B132,'[1]UnderGrad M2'!$H$2:$H$2800,R$1)</f>
        <v>#VALUE!</v>
      </c>
      <c r="S132" s="3" t="str">
        <f>VLOOKUP($B132,'[1]UnderGrad M2'!$C$2:$Y$2800,S$1,FALSE)</f>
        <v>UGRD</v>
      </c>
      <c r="T132" s="3" t="str">
        <f>IF(VLOOKUP($B132,'[1]UnderGrad M2'!$C$2:$Y$2800,T$1,FALSE)="","",VLOOKUP($B132,'[1]UnderGrad M2'!$C$2:$Y$2800,T$1,FALSE))</f>
        <v>Health Economics: Problems and Policy</v>
      </c>
      <c r="U132" s="3" t="str">
        <f>IF(VLOOKUP($B132,'[1]UnderGrad M2'!$C$2:$Y$2800,U$1,FALSE)="","",VLOOKUP($B132,'[1]UnderGrad M2'!$C$2:$Y$2800,U$1,FALSE))</f>
        <v>Prerequisites, ECON 400 and 410; a grade of C or better in ECON 400 and 410 is required; permission of the instructor for students lacking the prerequisites. Economic analysis applied to problems and public policy in health care.</v>
      </c>
      <c r="V132" s="3" t="e">
        <f t="shared" si="2"/>
        <v>#VALUE!</v>
      </c>
    </row>
    <row r="133" spans="1:22" x14ac:dyDescent="0.25">
      <c r="A133" s="3" t="str">
        <f>IF(VLOOKUP($B133,'[1]UnderGrad M2'!$C$2:$Y$2800,13,FALSE)="","M2",VLOOKUP($B133,'[1]UnderGrad M2'!$C$2:$Y$2800,13,FALSE))</f>
        <v>M 2</v>
      </c>
      <c r="B133" s="3" t="s">
        <v>796</v>
      </c>
      <c r="C133" s="3" t="str">
        <f>VLOOKUP($B133,'[1]UnderGrad M2'!$C$2:$Y$2800,C$1,FALSE)</f>
        <v>ECON</v>
      </c>
      <c r="D133" s="3">
        <f>VLOOKUP($B133,'[1]UnderGrad M2'!$C$2:$Y$2800,D$1,FALSE)</f>
        <v>460</v>
      </c>
      <c r="E133" s="3" t="str">
        <f>VLOOKUP($B133,'[1]UnderGrad M2'!$C$2:$Y$2800,E$1,FALSE)</f>
        <v>INTERNATIONAL ECON</v>
      </c>
      <c r="F133" s="3" t="str">
        <f>IF(VLOOKUP($B133,'[1]UnderGrad M2'!$C$2:$Y$2800,F$1,FALSE)="","",VLOOKUP($B133,'[1]UnderGrad M2'!$C$2:$Y$2800,F$1,FALSE))</f>
        <v/>
      </c>
      <c r="G133" s="3" t="e">
        <f>COUNTIFS('[1]UnderGrad M2'!$C$2:$C$2800,$B133,'[1]UnderGrad M2'!$H$2:$H$2800,G$1)</f>
        <v>#VALUE!</v>
      </c>
      <c r="H133" s="3" t="e">
        <f>COUNTIFS('[1]UnderGrad M2'!$C$2:$C$2800,$B133,'[1]UnderGrad M2'!$H$2:$H$2800,H$1)</f>
        <v>#VALUE!</v>
      </c>
      <c r="I133" s="3" t="e">
        <f>COUNTIFS('[1]UnderGrad M2'!$C$2:$C$2800,$B133,'[1]UnderGrad M2'!$H$2:$H$2800,I$1)</f>
        <v>#VALUE!</v>
      </c>
      <c r="J133" s="3" t="e">
        <f>COUNTIFS('[1]UnderGrad M2'!$C$2:$C$2800,$B133,'[1]UnderGrad M2'!$H$2:$H$2800,J$1)</f>
        <v>#VALUE!</v>
      </c>
      <c r="K133" s="3" t="e">
        <f>COUNTIFS('[1]UnderGrad M2'!$C$2:$C$2800,$B133,'[1]UnderGrad M2'!$H$2:$H$2800,K$1)</f>
        <v>#VALUE!</v>
      </c>
      <c r="L133" s="3" t="e">
        <f>COUNTIFS('[1]UnderGrad M2'!$C$2:$C$2800,$B133,'[1]UnderGrad M2'!$H$2:$H$2800,L$1)</f>
        <v>#VALUE!</v>
      </c>
      <c r="M133" s="3" t="e">
        <f>COUNTIFS('[1]UnderGrad M2'!$C$2:$C$2800,$B133,'[1]UnderGrad M2'!$H$2:$H$2800,M$1)</f>
        <v>#VALUE!</v>
      </c>
      <c r="N133" s="3" t="e">
        <f>COUNTIFS('[1]UnderGrad M2'!$C$2:$C$2800,$B133,'[1]UnderGrad M2'!$H$2:$H$2800,N$1)</f>
        <v>#VALUE!</v>
      </c>
      <c r="O133" s="3" t="e">
        <f>COUNTIFS('[1]UnderGrad M2'!$C$2:$C$2800,$B133,'[1]UnderGrad M2'!$H$2:$H$2800,O$1)</f>
        <v>#VALUE!</v>
      </c>
      <c r="P133" s="3" t="e">
        <f>COUNTIFS('[1]UnderGrad M2'!$C$2:$C$2800,$B133,'[1]UnderGrad M2'!$H$2:$H$2800,P$1)</f>
        <v>#VALUE!</v>
      </c>
      <c r="Q133" s="3" t="e">
        <f>COUNTIFS('[1]UnderGrad M2'!$C$2:$C$2800,$B133,'[1]UnderGrad M2'!$H$2:$H$2800,Q$1)</f>
        <v>#VALUE!</v>
      </c>
      <c r="R133" s="3" t="e">
        <f>COUNTIFS('[1]UnderGrad M2'!$C$2:$C$2800,$B133,'[1]UnderGrad M2'!$H$2:$H$2800,R$1)</f>
        <v>#VALUE!</v>
      </c>
      <c r="S133" s="3" t="str">
        <f>VLOOKUP($B133,'[1]UnderGrad M2'!$C$2:$Y$2800,S$1,FALSE)</f>
        <v>UGRD</v>
      </c>
      <c r="T133" s="3" t="str">
        <f>IF(VLOOKUP($B133,'[1]UnderGrad M2'!$C$2:$Y$2800,T$1,FALSE)="","",VLOOKUP($B133,'[1]UnderGrad M2'!$C$2:$Y$2800,T$1,FALSE))</f>
        <v/>
      </c>
      <c r="U133" s="3" t="str">
        <f>IF(VLOOKUP($B133,'[1]UnderGrad M2'!$C$2:$Y$2800,U$1,FALSE)="","",VLOOKUP($B133,'[1]UnderGrad M2'!$C$2:$Y$2800,U$1,FALSE))</f>
        <v/>
      </c>
      <c r="V133" s="3" t="e">
        <f t="shared" si="2"/>
        <v>#VALUE!</v>
      </c>
    </row>
    <row r="134" spans="1:22" x14ac:dyDescent="0.25">
      <c r="A134" s="3" t="str">
        <f>IF(VLOOKUP($B134,'[1]UnderGrad M2'!$C$2:$Y$2800,13,FALSE)="","M2",VLOOKUP($B134,'[1]UnderGrad M2'!$C$2:$Y$2800,13,FALSE))</f>
        <v>M2</v>
      </c>
      <c r="B134" s="3" t="s">
        <v>797</v>
      </c>
      <c r="C134" s="3" t="str">
        <f>VLOOKUP($B134,'[1]UnderGrad M2'!$C$2:$Y$2800,C$1,FALSE)</f>
        <v>ECON</v>
      </c>
      <c r="D134" s="3">
        <f>VLOOKUP($B134,'[1]UnderGrad M2'!$C$2:$Y$2800,D$1,FALSE)</f>
        <v>480</v>
      </c>
      <c r="E134" s="3" t="str">
        <f>VLOOKUP($B134,'[1]UnderGrad M2'!$C$2:$Y$2800,E$1,FALSE)</f>
        <v>LABOR ECONOMICS</v>
      </c>
      <c r="F134" s="3" t="str">
        <f>IF(VLOOKUP($B134,'[1]UnderGrad M2'!$C$2:$Y$2800,F$1,FALSE)="","",VLOOKUP($B134,'[1]UnderGrad M2'!$C$2:$Y$2800,F$1,FALSE))</f>
        <v/>
      </c>
      <c r="G134" s="3" t="e">
        <f>COUNTIFS('[1]UnderGrad M2'!$C$2:$C$2800,$B134,'[1]UnderGrad M2'!$H$2:$H$2800,G$1)</f>
        <v>#VALUE!</v>
      </c>
      <c r="H134" s="3" t="e">
        <f>COUNTIFS('[1]UnderGrad M2'!$C$2:$C$2800,$B134,'[1]UnderGrad M2'!$H$2:$H$2800,H$1)</f>
        <v>#VALUE!</v>
      </c>
      <c r="I134" s="3" t="e">
        <f>COUNTIFS('[1]UnderGrad M2'!$C$2:$C$2800,$B134,'[1]UnderGrad M2'!$H$2:$H$2800,I$1)</f>
        <v>#VALUE!</v>
      </c>
      <c r="J134" s="3" t="e">
        <f>COUNTIFS('[1]UnderGrad M2'!$C$2:$C$2800,$B134,'[1]UnderGrad M2'!$H$2:$H$2800,J$1)</f>
        <v>#VALUE!</v>
      </c>
      <c r="K134" s="3" t="e">
        <f>COUNTIFS('[1]UnderGrad M2'!$C$2:$C$2800,$B134,'[1]UnderGrad M2'!$H$2:$H$2800,K$1)</f>
        <v>#VALUE!</v>
      </c>
      <c r="L134" s="3" t="e">
        <f>COUNTIFS('[1]UnderGrad M2'!$C$2:$C$2800,$B134,'[1]UnderGrad M2'!$H$2:$H$2800,L$1)</f>
        <v>#VALUE!</v>
      </c>
      <c r="M134" s="3" t="e">
        <f>COUNTIFS('[1]UnderGrad M2'!$C$2:$C$2800,$B134,'[1]UnderGrad M2'!$H$2:$H$2800,M$1)</f>
        <v>#VALUE!</v>
      </c>
      <c r="N134" s="3" t="e">
        <f>COUNTIFS('[1]UnderGrad M2'!$C$2:$C$2800,$B134,'[1]UnderGrad M2'!$H$2:$H$2800,N$1)</f>
        <v>#VALUE!</v>
      </c>
      <c r="O134" s="3" t="e">
        <f>COUNTIFS('[1]UnderGrad M2'!$C$2:$C$2800,$B134,'[1]UnderGrad M2'!$H$2:$H$2800,O$1)</f>
        <v>#VALUE!</v>
      </c>
      <c r="P134" s="3" t="e">
        <f>COUNTIFS('[1]UnderGrad M2'!$C$2:$C$2800,$B134,'[1]UnderGrad M2'!$H$2:$H$2800,P$1)</f>
        <v>#VALUE!</v>
      </c>
      <c r="Q134" s="3" t="e">
        <f>COUNTIFS('[1]UnderGrad M2'!$C$2:$C$2800,$B134,'[1]UnderGrad M2'!$H$2:$H$2800,Q$1)</f>
        <v>#VALUE!</v>
      </c>
      <c r="R134" s="3" t="e">
        <f>COUNTIFS('[1]UnderGrad M2'!$C$2:$C$2800,$B134,'[1]UnderGrad M2'!$H$2:$H$2800,R$1)</f>
        <v>#VALUE!</v>
      </c>
      <c r="S134" s="3" t="str">
        <f>VLOOKUP($B134,'[1]UnderGrad M2'!$C$2:$Y$2800,S$1,FALSE)</f>
        <v>UGRD</v>
      </c>
      <c r="T134" s="3" t="str">
        <f>IF(VLOOKUP($B134,'[1]UnderGrad M2'!$C$2:$Y$2800,T$1,FALSE)="","",VLOOKUP($B134,'[1]UnderGrad M2'!$C$2:$Y$2800,T$1,FALSE))</f>
        <v>Labor Economics</v>
      </c>
      <c r="U134" s="3" t="str">
        <f>IF(VLOOKUP($B134,'[1]UnderGrad M2'!$C$2:$Y$2800,U$1,FALSE)="","",VLOOKUP($B134,'[1]UnderGrad M2'!$C$2:$Y$2800,U$1,FALSE))</f>
        <v>Prerequisites, ECON 400 and 410; a grade of C or better in ECON 400 and 410 is required. An introduction to the field of labor economics with emphasis on how the interactions between firms and workers influence wages, employment, unemployment, and inflation. Students may not receive credit for both ECON 380 and ECON 480.</v>
      </c>
      <c r="V134" s="3" t="e">
        <f t="shared" si="2"/>
        <v>#VALUE!</v>
      </c>
    </row>
    <row r="135" spans="1:22" x14ac:dyDescent="0.25">
      <c r="A135" s="3" t="str">
        <f>IF(VLOOKUP($B135,'[1]UnderGrad M2'!$C$2:$Y$2800,13,FALSE)="","M2",VLOOKUP($B135,'[1]UnderGrad M2'!$C$2:$Y$2800,13,FALSE))</f>
        <v xml:space="preserve"> M 2*</v>
      </c>
      <c r="B135" s="3" t="s">
        <v>798</v>
      </c>
      <c r="C135" s="3" t="str">
        <f>VLOOKUP($B135,'[1]UnderGrad M2'!$C$2:$Y$2800,C$1,FALSE)</f>
        <v>ECON</v>
      </c>
      <c r="D135" s="3">
        <f>VLOOKUP($B135,'[1]UnderGrad M2'!$C$2:$Y$2800,D$1,FALSE)</f>
        <v>486</v>
      </c>
      <c r="E135" s="3" t="str">
        <f>VLOOKUP($B135,'[1]UnderGrad M2'!$C$2:$Y$2800,E$1,FALSE)</f>
        <v>GENDER AND ECONOMICS</v>
      </c>
      <c r="F135" s="3" t="str">
        <f>IF(VLOOKUP($B135,'[1]UnderGrad M2'!$C$2:$Y$2800,F$1,FALSE)="","",VLOOKUP($B135,'[1]UnderGrad M2'!$C$2:$Y$2800,F$1,FALSE))</f>
        <v/>
      </c>
      <c r="G135" s="3" t="e">
        <f>COUNTIFS('[1]UnderGrad M2'!$C$2:$C$2800,$B135,'[1]UnderGrad M2'!$H$2:$H$2800,G$1)</f>
        <v>#VALUE!</v>
      </c>
      <c r="H135" s="3" t="e">
        <f>COUNTIFS('[1]UnderGrad M2'!$C$2:$C$2800,$B135,'[1]UnderGrad M2'!$H$2:$H$2800,H$1)</f>
        <v>#VALUE!</v>
      </c>
      <c r="I135" s="3" t="e">
        <f>COUNTIFS('[1]UnderGrad M2'!$C$2:$C$2800,$B135,'[1]UnderGrad M2'!$H$2:$H$2800,I$1)</f>
        <v>#VALUE!</v>
      </c>
      <c r="J135" s="3" t="e">
        <f>COUNTIFS('[1]UnderGrad M2'!$C$2:$C$2800,$B135,'[1]UnderGrad M2'!$H$2:$H$2800,J$1)</f>
        <v>#VALUE!</v>
      </c>
      <c r="K135" s="3" t="e">
        <f>COUNTIFS('[1]UnderGrad M2'!$C$2:$C$2800,$B135,'[1]UnderGrad M2'!$H$2:$H$2800,K$1)</f>
        <v>#VALUE!</v>
      </c>
      <c r="L135" s="3" t="e">
        <f>COUNTIFS('[1]UnderGrad M2'!$C$2:$C$2800,$B135,'[1]UnderGrad M2'!$H$2:$H$2800,L$1)</f>
        <v>#VALUE!</v>
      </c>
      <c r="M135" s="3" t="e">
        <f>COUNTIFS('[1]UnderGrad M2'!$C$2:$C$2800,$B135,'[1]UnderGrad M2'!$H$2:$H$2800,M$1)</f>
        <v>#VALUE!</v>
      </c>
      <c r="N135" s="3" t="e">
        <f>COUNTIFS('[1]UnderGrad M2'!$C$2:$C$2800,$B135,'[1]UnderGrad M2'!$H$2:$H$2800,N$1)</f>
        <v>#VALUE!</v>
      </c>
      <c r="O135" s="3" t="e">
        <f>COUNTIFS('[1]UnderGrad M2'!$C$2:$C$2800,$B135,'[1]UnderGrad M2'!$H$2:$H$2800,O$1)</f>
        <v>#VALUE!</v>
      </c>
      <c r="P135" s="3" t="e">
        <f>COUNTIFS('[1]UnderGrad M2'!$C$2:$C$2800,$B135,'[1]UnderGrad M2'!$H$2:$H$2800,P$1)</f>
        <v>#VALUE!</v>
      </c>
      <c r="Q135" s="3" t="e">
        <f>COUNTIFS('[1]UnderGrad M2'!$C$2:$C$2800,$B135,'[1]UnderGrad M2'!$H$2:$H$2800,Q$1)</f>
        <v>#VALUE!</v>
      </c>
      <c r="R135" s="3" t="e">
        <f>COUNTIFS('[1]UnderGrad M2'!$C$2:$C$2800,$B135,'[1]UnderGrad M2'!$H$2:$H$2800,R$1)</f>
        <v>#VALUE!</v>
      </c>
      <c r="S135" s="3" t="str">
        <f>VLOOKUP($B135,'[1]UnderGrad M2'!$C$2:$Y$2800,S$1,FALSE)</f>
        <v>UGRD</v>
      </c>
      <c r="T135" s="3" t="str">
        <f>IF(VLOOKUP($B135,'[1]UnderGrad M2'!$C$2:$Y$2800,T$1,FALSE)="","",VLOOKUP($B135,'[1]UnderGrad M2'!$C$2:$Y$2800,T$1,FALSE))</f>
        <v>Gender and Economics</v>
      </c>
      <c r="U135" s="3" t="str">
        <f>IF(VLOOKUP($B135,'[1]UnderGrad M2'!$C$2:$Y$2800,U$1,FALSE)="","",VLOOKUP($B135,'[1]UnderGrad M2'!$C$2:$Y$2800,U$1,FALSE))</f>
        <v>This course uses basic microeconomic theory and recent empirical studies to examine the causes and consequences of gender differences in economic outcomes. Topics covered may include family formation and dissolution, fertility decisions, human capital investment, labor force participation, the gender earnings gap, and occupational choice.</v>
      </c>
      <c r="V135" s="3" t="e">
        <f t="shared" si="2"/>
        <v>#VALUE!</v>
      </c>
    </row>
    <row r="136" spans="1:22" x14ac:dyDescent="0.25">
      <c r="A136" s="3" t="str">
        <f>IF(VLOOKUP($B136,'[1]UnderGrad M2'!$C$2:$Y$2800,13,FALSE)="","M2",VLOOKUP($B136,'[1]UnderGrad M2'!$C$2:$Y$2800,13,FALSE))</f>
        <v>M 2</v>
      </c>
      <c r="B136" s="3" t="s">
        <v>799</v>
      </c>
      <c r="C136" s="3" t="str">
        <f>VLOOKUP($B136,'[1]UnderGrad M2'!$C$2:$Y$2800,C$1,FALSE)</f>
        <v>ECON</v>
      </c>
      <c r="D136" s="3">
        <f>VLOOKUP($B136,'[1]UnderGrad M2'!$C$2:$Y$2800,D$1,FALSE)</f>
        <v>551</v>
      </c>
      <c r="E136" s="3" t="str">
        <f>VLOOKUP($B136,'[1]UnderGrad M2'!$C$2:$Y$2800,E$1,FALSE)</f>
        <v>ECONOMICS OF EDUCATION</v>
      </c>
      <c r="F136" s="3" t="str">
        <f>IF(VLOOKUP($B136,'[1]UnderGrad M2'!$C$2:$Y$2800,F$1,FALSE)="","",VLOOKUP($B136,'[1]UnderGrad M2'!$C$2:$Y$2800,F$1,FALSE))</f>
        <v/>
      </c>
      <c r="G136" s="3" t="e">
        <f>COUNTIFS('[1]UnderGrad M2'!$C$2:$C$2800,$B136,'[1]UnderGrad M2'!$H$2:$H$2800,G$1)</f>
        <v>#VALUE!</v>
      </c>
      <c r="H136" s="3" t="e">
        <f>COUNTIFS('[1]UnderGrad M2'!$C$2:$C$2800,$B136,'[1]UnderGrad M2'!$H$2:$H$2800,H$1)</f>
        <v>#VALUE!</v>
      </c>
      <c r="I136" s="3" t="e">
        <f>COUNTIFS('[1]UnderGrad M2'!$C$2:$C$2800,$B136,'[1]UnderGrad M2'!$H$2:$H$2800,I$1)</f>
        <v>#VALUE!</v>
      </c>
      <c r="J136" s="3" t="e">
        <f>COUNTIFS('[1]UnderGrad M2'!$C$2:$C$2800,$B136,'[1]UnderGrad M2'!$H$2:$H$2800,J$1)</f>
        <v>#VALUE!</v>
      </c>
      <c r="K136" s="3" t="e">
        <f>COUNTIFS('[1]UnderGrad M2'!$C$2:$C$2800,$B136,'[1]UnderGrad M2'!$H$2:$H$2800,K$1)</f>
        <v>#VALUE!</v>
      </c>
      <c r="L136" s="3" t="e">
        <f>COUNTIFS('[1]UnderGrad M2'!$C$2:$C$2800,$B136,'[1]UnderGrad M2'!$H$2:$H$2800,L$1)</f>
        <v>#VALUE!</v>
      </c>
      <c r="M136" s="3" t="e">
        <f>COUNTIFS('[1]UnderGrad M2'!$C$2:$C$2800,$B136,'[1]UnderGrad M2'!$H$2:$H$2800,M$1)</f>
        <v>#VALUE!</v>
      </c>
      <c r="N136" s="3" t="e">
        <f>COUNTIFS('[1]UnderGrad M2'!$C$2:$C$2800,$B136,'[1]UnderGrad M2'!$H$2:$H$2800,N$1)</f>
        <v>#VALUE!</v>
      </c>
      <c r="O136" s="3" t="e">
        <f>COUNTIFS('[1]UnderGrad M2'!$C$2:$C$2800,$B136,'[1]UnderGrad M2'!$H$2:$H$2800,O$1)</f>
        <v>#VALUE!</v>
      </c>
      <c r="P136" s="3" t="e">
        <f>COUNTIFS('[1]UnderGrad M2'!$C$2:$C$2800,$B136,'[1]UnderGrad M2'!$H$2:$H$2800,P$1)</f>
        <v>#VALUE!</v>
      </c>
      <c r="Q136" s="3" t="e">
        <f>COUNTIFS('[1]UnderGrad M2'!$C$2:$C$2800,$B136,'[1]UnderGrad M2'!$H$2:$H$2800,Q$1)</f>
        <v>#VALUE!</v>
      </c>
      <c r="R136" s="3" t="e">
        <f>COUNTIFS('[1]UnderGrad M2'!$C$2:$C$2800,$B136,'[1]UnderGrad M2'!$H$2:$H$2800,R$1)</f>
        <v>#VALUE!</v>
      </c>
      <c r="S136" s="3" t="str">
        <f>VLOOKUP($B136,'[1]UnderGrad M2'!$C$2:$Y$2800,S$1,FALSE)</f>
        <v>UGRD</v>
      </c>
      <c r="T136" s="3" t="str">
        <f>IF(VLOOKUP($B136,'[1]UnderGrad M2'!$C$2:$Y$2800,T$1,FALSE)="","",VLOOKUP($B136,'[1]UnderGrad M2'!$C$2:$Y$2800,T$1,FALSE))</f>
        <v>Economics of Education</v>
      </c>
      <c r="U136" s="3" t="str">
        <f>IF(VLOOKUP($B136,'[1]UnderGrad M2'!$C$2:$Y$2800,U$1,FALSE)="","",VLOOKUP($B136,'[1]UnderGrad M2'!$C$2:$Y$2800,U$1,FALSE))</f>
        <v>This course will apply and build on existing economic theory and econometric skills to study education policy. Topics include education production, teacher quality, and investment in education, with a particular emphasis on recent policies aimed at reducing inequality. Students will learn how to conduct and how to critique empirical studies in economics of education.</v>
      </c>
      <c r="V136" s="3" t="e">
        <f t="shared" si="2"/>
        <v>#VALUE!</v>
      </c>
    </row>
    <row r="137" spans="1:22" x14ac:dyDescent="0.25">
      <c r="A137" s="3" t="str">
        <f>IF(VLOOKUP($B137,'[1]UnderGrad M2'!$C$2:$Y$2800,13,FALSE)="","M2",VLOOKUP($B137,'[1]UnderGrad M2'!$C$2:$Y$2800,13,FALSE))</f>
        <v>M 2</v>
      </c>
      <c r="B137" s="3" t="s">
        <v>800</v>
      </c>
      <c r="C137" s="3" t="str">
        <f>VLOOKUP($B137,'[1]UnderGrad M2'!$C$2:$Y$2800,C$1,FALSE)</f>
        <v>ECON</v>
      </c>
      <c r="D137" s="3">
        <f>VLOOKUP($B137,'[1]UnderGrad M2'!$C$2:$Y$2800,D$1,FALSE)</f>
        <v>560</v>
      </c>
      <c r="E137" s="3" t="str">
        <f>VLOOKUP($B137,'[1]UnderGrad M2'!$C$2:$Y$2800,E$1,FALSE)</f>
        <v>ADV INT'L ECONOMICS</v>
      </c>
      <c r="F137" s="3" t="str">
        <f>IF(VLOOKUP($B137,'[1]UnderGrad M2'!$C$2:$Y$2800,F$1,FALSE)="","",VLOOKUP($B137,'[1]UnderGrad M2'!$C$2:$Y$2800,F$1,FALSE))</f>
        <v/>
      </c>
      <c r="G137" s="3" t="e">
        <f>COUNTIFS('[1]UnderGrad M2'!$C$2:$C$2800,$B137,'[1]UnderGrad M2'!$H$2:$H$2800,G$1)</f>
        <v>#VALUE!</v>
      </c>
      <c r="H137" s="3" t="e">
        <f>COUNTIFS('[1]UnderGrad M2'!$C$2:$C$2800,$B137,'[1]UnderGrad M2'!$H$2:$H$2800,H$1)</f>
        <v>#VALUE!</v>
      </c>
      <c r="I137" s="3" t="e">
        <f>COUNTIFS('[1]UnderGrad M2'!$C$2:$C$2800,$B137,'[1]UnderGrad M2'!$H$2:$H$2800,I$1)</f>
        <v>#VALUE!</v>
      </c>
      <c r="J137" s="3" t="e">
        <f>COUNTIFS('[1]UnderGrad M2'!$C$2:$C$2800,$B137,'[1]UnderGrad M2'!$H$2:$H$2800,J$1)</f>
        <v>#VALUE!</v>
      </c>
      <c r="K137" s="3" t="e">
        <f>COUNTIFS('[1]UnderGrad M2'!$C$2:$C$2800,$B137,'[1]UnderGrad M2'!$H$2:$H$2800,K$1)</f>
        <v>#VALUE!</v>
      </c>
      <c r="L137" s="3" t="e">
        <f>COUNTIFS('[1]UnderGrad M2'!$C$2:$C$2800,$B137,'[1]UnderGrad M2'!$H$2:$H$2800,L$1)</f>
        <v>#VALUE!</v>
      </c>
      <c r="M137" s="3" t="e">
        <f>COUNTIFS('[1]UnderGrad M2'!$C$2:$C$2800,$B137,'[1]UnderGrad M2'!$H$2:$H$2800,M$1)</f>
        <v>#VALUE!</v>
      </c>
      <c r="N137" s="3" t="e">
        <f>COUNTIFS('[1]UnderGrad M2'!$C$2:$C$2800,$B137,'[1]UnderGrad M2'!$H$2:$H$2800,N$1)</f>
        <v>#VALUE!</v>
      </c>
      <c r="O137" s="3" t="e">
        <f>COUNTIFS('[1]UnderGrad M2'!$C$2:$C$2800,$B137,'[1]UnderGrad M2'!$H$2:$H$2800,O$1)</f>
        <v>#VALUE!</v>
      </c>
      <c r="P137" s="3" t="e">
        <f>COUNTIFS('[1]UnderGrad M2'!$C$2:$C$2800,$B137,'[1]UnderGrad M2'!$H$2:$H$2800,P$1)</f>
        <v>#VALUE!</v>
      </c>
      <c r="Q137" s="3" t="e">
        <f>COUNTIFS('[1]UnderGrad M2'!$C$2:$C$2800,$B137,'[1]UnderGrad M2'!$H$2:$H$2800,Q$1)</f>
        <v>#VALUE!</v>
      </c>
      <c r="R137" s="3" t="e">
        <f>COUNTIFS('[1]UnderGrad M2'!$C$2:$C$2800,$B137,'[1]UnderGrad M2'!$H$2:$H$2800,R$1)</f>
        <v>#VALUE!</v>
      </c>
      <c r="S137" s="3" t="str">
        <f>VLOOKUP($B137,'[1]UnderGrad M2'!$C$2:$Y$2800,S$1,FALSE)</f>
        <v>UGRD</v>
      </c>
      <c r="T137" s="3" t="str">
        <f>IF(VLOOKUP($B137,'[1]UnderGrad M2'!$C$2:$Y$2800,T$1,FALSE)="","",VLOOKUP($B137,'[1]UnderGrad M2'!$C$2:$Y$2800,T$1,FALSE))</f>
        <v>Advanced International Economics</v>
      </c>
      <c r="U137" s="3" t="str">
        <f>IF(VLOOKUP($B137,'[1]UnderGrad M2'!$C$2:$Y$2800,U$1,FALSE)="","",VLOOKUP($B137,'[1]UnderGrad M2'!$C$2:$Y$2800,U$1,FALSE))</f>
        <v xml:space="preserve">Analysis and interpretation of selected problems and policy issues. Attention is given to such topics as trade barriers, trade patterns, floating exchange rates, and international monetary policy. Solar World and the declining US production of solar panels; International trade and the environment; Global environmental policy; Mining for gold; The provision of anti-AIDS Pharmaceuticals in Africa; Trade or aid? The US role in international development efforts. </v>
      </c>
      <c r="V137" s="3" t="e">
        <f t="shared" si="2"/>
        <v>#VALUE!</v>
      </c>
    </row>
    <row r="138" spans="1:22" x14ac:dyDescent="0.25">
      <c r="A138" s="3" t="str">
        <f>IF(VLOOKUP($B138,'[1]UnderGrad M2'!$C$2:$Y$2800,13,FALSE)="","M2",VLOOKUP($B138,'[1]UnderGrad M2'!$C$2:$Y$2800,13,FALSE))</f>
        <v>M 2</v>
      </c>
      <c r="B138" s="3" t="s">
        <v>801</v>
      </c>
      <c r="C138" s="3" t="str">
        <f>VLOOKUP($B138,'[1]UnderGrad M2'!$C$2:$Y$2800,C$1,FALSE)</f>
        <v>ECON</v>
      </c>
      <c r="D138" s="3">
        <f>VLOOKUP($B138,'[1]UnderGrad M2'!$C$2:$Y$2800,D$1,FALSE)</f>
        <v>580</v>
      </c>
      <c r="E138" s="3" t="str">
        <f>VLOOKUP($B138,'[1]UnderGrad M2'!$C$2:$Y$2800,E$1,FALSE)</f>
        <v>ADV LABOR ECONOMICS</v>
      </c>
      <c r="F138" s="3" t="str">
        <f>IF(VLOOKUP($B138,'[1]UnderGrad M2'!$C$2:$Y$2800,F$1,FALSE)="","",VLOOKUP($B138,'[1]UnderGrad M2'!$C$2:$Y$2800,F$1,FALSE))</f>
        <v/>
      </c>
      <c r="G138" s="3" t="e">
        <f>COUNTIFS('[1]UnderGrad M2'!$C$2:$C$2800,$B138,'[1]UnderGrad M2'!$H$2:$H$2800,G$1)</f>
        <v>#VALUE!</v>
      </c>
      <c r="H138" s="3" t="e">
        <f>COUNTIFS('[1]UnderGrad M2'!$C$2:$C$2800,$B138,'[1]UnderGrad M2'!$H$2:$H$2800,H$1)</f>
        <v>#VALUE!</v>
      </c>
      <c r="I138" s="3" t="e">
        <f>COUNTIFS('[1]UnderGrad M2'!$C$2:$C$2800,$B138,'[1]UnderGrad M2'!$H$2:$H$2800,I$1)</f>
        <v>#VALUE!</v>
      </c>
      <c r="J138" s="3" t="e">
        <f>COUNTIFS('[1]UnderGrad M2'!$C$2:$C$2800,$B138,'[1]UnderGrad M2'!$H$2:$H$2800,J$1)</f>
        <v>#VALUE!</v>
      </c>
      <c r="K138" s="3" t="e">
        <f>COUNTIFS('[1]UnderGrad M2'!$C$2:$C$2800,$B138,'[1]UnderGrad M2'!$H$2:$H$2800,K$1)</f>
        <v>#VALUE!</v>
      </c>
      <c r="L138" s="3" t="e">
        <f>COUNTIFS('[1]UnderGrad M2'!$C$2:$C$2800,$B138,'[1]UnderGrad M2'!$H$2:$H$2800,L$1)</f>
        <v>#VALUE!</v>
      </c>
      <c r="M138" s="3" t="e">
        <f>COUNTIFS('[1]UnderGrad M2'!$C$2:$C$2800,$B138,'[1]UnderGrad M2'!$H$2:$H$2800,M$1)</f>
        <v>#VALUE!</v>
      </c>
      <c r="N138" s="3" t="e">
        <f>COUNTIFS('[1]UnderGrad M2'!$C$2:$C$2800,$B138,'[1]UnderGrad M2'!$H$2:$H$2800,N$1)</f>
        <v>#VALUE!</v>
      </c>
      <c r="O138" s="3" t="e">
        <f>COUNTIFS('[1]UnderGrad M2'!$C$2:$C$2800,$B138,'[1]UnderGrad M2'!$H$2:$H$2800,O$1)</f>
        <v>#VALUE!</v>
      </c>
      <c r="P138" s="3" t="e">
        <f>COUNTIFS('[1]UnderGrad M2'!$C$2:$C$2800,$B138,'[1]UnderGrad M2'!$H$2:$H$2800,P$1)</f>
        <v>#VALUE!</v>
      </c>
      <c r="Q138" s="3" t="e">
        <f>COUNTIFS('[1]UnderGrad M2'!$C$2:$C$2800,$B138,'[1]UnderGrad M2'!$H$2:$H$2800,Q$1)</f>
        <v>#VALUE!</v>
      </c>
      <c r="R138" s="3" t="e">
        <f>COUNTIFS('[1]UnderGrad M2'!$C$2:$C$2800,$B138,'[1]UnderGrad M2'!$H$2:$H$2800,R$1)</f>
        <v>#VALUE!</v>
      </c>
      <c r="S138" s="3" t="str">
        <f>VLOOKUP($B138,'[1]UnderGrad M2'!$C$2:$Y$2800,S$1,FALSE)</f>
        <v>UGRD</v>
      </c>
      <c r="T138" s="3" t="str">
        <f>IF(VLOOKUP($B138,'[1]UnderGrad M2'!$C$2:$Y$2800,T$1,FALSE)="","",VLOOKUP($B138,'[1]UnderGrad M2'!$C$2:$Y$2800,T$1,FALSE))</f>
        <v>Advanced Labor Economics</v>
      </c>
      <c r="U138" s="3" t="str">
        <f>IF(VLOOKUP($B138,'[1]UnderGrad M2'!$C$2:$Y$2800,U$1,FALSE)="","",VLOOKUP($B138,'[1]UnderGrad M2'!$C$2:$Y$2800,U$1,FALSE))</f>
        <v>A theoretical and empirical analysis of current social problems involving individuals and their jobs. Included are such topics as poverty, discrimination, and working conditions.</v>
      </c>
      <c r="V138" s="3" t="e">
        <f t="shared" si="2"/>
        <v>#VALUE!</v>
      </c>
    </row>
    <row r="139" spans="1:22" x14ac:dyDescent="0.25">
      <c r="A139" s="3" t="str">
        <f>IF(VLOOKUP($B139,'[1]UnderGrad M2'!$C$2:$Y$2800,13,FALSE)="","M2",VLOOKUP($B139,'[1]UnderGrad M2'!$C$2:$Y$2800,13,FALSE))</f>
        <v>M 2</v>
      </c>
      <c r="B139" s="3" t="s">
        <v>802</v>
      </c>
      <c r="C139" s="3" t="str">
        <f>VLOOKUP($B139,'[1]UnderGrad M2'!$C$2:$Y$2800,C$1,FALSE)</f>
        <v>ECON</v>
      </c>
      <c r="D139" s="3">
        <f>VLOOKUP($B139,'[1]UnderGrad M2'!$C$2:$Y$2800,D$1,FALSE)</f>
        <v>586</v>
      </c>
      <c r="E139" s="3" t="str">
        <f>VLOOKUP($B139,'[1]UnderGrad M2'!$C$2:$Y$2800,E$1,FALSE)</f>
        <v>FAMILY ECONOMICS</v>
      </c>
      <c r="F139" s="3" t="str">
        <f>IF(VLOOKUP($B139,'[1]UnderGrad M2'!$C$2:$Y$2800,F$1,FALSE)="","",VLOOKUP($B139,'[1]UnderGrad M2'!$C$2:$Y$2800,F$1,FALSE))</f>
        <v/>
      </c>
      <c r="G139" s="3" t="e">
        <f>COUNTIFS('[1]UnderGrad M2'!$C$2:$C$2800,$B139,'[1]UnderGrad M2'!$H$2:$H$2800,G$1)</f>
        <v>#VALUE!</v>
      </c>
      <c r="H139" s="3" t="e">
        <f>COUNTIFS('[1]UnderGrad M2'!$C$2:$C$2800,$B139,'[1]UnderGrad M2'!$H$2:$H$2800,H$1)</f>
        <v>#VALUE!</v>
      </c>
      <c r="I139" s="3" t="e">
        <f>COUNTIFS('[1]UnderGrad M2'!$C$2:$C$2800,$B139,'[1]UnderGrad M2'!$H$2:$H$2800,I$1)</f>
        <v>#VALUE!</v>
      </c>
      <c r="J139" s="3" t="e">
        <f>COUNTIFS('[1]UnderGrad M2'!$C$2:$C$2800,$B139,'[1]UnderGrad M2'!$H$2:$H$2800,J$1)</f>
        <v>#VALUE!</v>
      </c>
      <c r="K139" s="3" t="e">
        <f>COUNTIFS('[1]UnderGrad M2'!$C$2:$C$2800,$B139,'[1]UnderGrad M2'!$H$2:$H$2800,K$1)</f>
        <v>#VALUE!</v>
      </c>
      <c r="L139" s="3" t="e">
        <f>COUNTIFS('[1]UnderGrad M2'!$C$2:$C$2800,$B139,'[1]UnderGrad M2'!$H$2:$H$2800,L$1)</f>
        <v>#VALUE!</v>
      </c>
      <c r="M139" s="3" t="e">
        <f>COUNTIFS('[1]UnderGrad M2'!$C$2:$C$2800,$B139,'[1]UnderGrad M2'!$H$2:$H$2800,M$1)</f>
        <v>#VALUE!</v>
      </c>
      <c r="N139" s="3" t="e">
        <f>COUNTIFS('[1]UnderGrad M2'!$C$2:$C$2800,$B139,'[1]UnderGrad M2'!$H$2:$H$2800,N$1)</f>
        <v>#VALUE!</v>
      </c>
      <c r="O139" s="3" t="e">
        <f>COUNTIFS('[1]UnderGrad M2'!$C$2:$C$2800,$B139,'[1]UnderGrad M2'!$H$2:$H$2800,O$1)</f>
        <v>#VALUE!</v>
      </c>
      <c r="P139" s="3" t="e">
        <f>COUNTIFS('[1]UnderGrad M2'!$C$2:$C$2800,$B139,'[1]UnderGrad M2'!$H$2:$H$2800,P$1)</f>
        <v>#VALUE!</v>
      </c>
      <c r="Q139" s="3" t="e">
        <f>COUNTIFS('[1]UnderGrad M2'!$C$2:$C$2800,$B139,'[1]UnderGrad M2'!$H$2:$H$2800,Q$1)</f>
        <v>#VALUE!</v>
      </c>
      <c r="R139" s="3" t="e">
        <f>COUNTIFS('[1]UnderGrad M2'!$C$2:$C$2800,$B139,'[1]UnderGrad M2'!$H$2:$H$2800,R$1)</f>
        <v>#VALUE!</v>
      </c>
      <c r="S139" s="3" t="str">
        <f>VLOOKUP($B139,'[1]UnderGrad M2'!$C$2:$Y$2800,S$1,FALSE)</f>
        <v>UGRD</v>
      </c>
      <c r="T139" s="3" t="str">
        <f>IF(VLOOKUP($B139,'[1]UnderGrad M2'!$C$2:$Y$2800,T$1,FALSE)="","",VLOOKUP($B139,'[1]UnderGrad M2'!$C$2:$Y$2800,T$1,FALSE))</f>
        <v>Economics of the Family</v>
      </c>
      <c r="U139" s="3" t="str">
        <f>IF(VLOOKUP($B139,'[1]UnderGrad M2'!$C$2:$Y$2800,U$1,FALSE)="","",VLOOKUP($B139,'[1]UnderGrad M2'!$C$2:$Y$2800,U$1,FALSE))</f>
        <v>Analyzes the family with respect to the marriage market; the economic consequences of divorce; reproductive behavior, labor force behavior, and the economics of contraceptive choice; the baby black market; families in poverty and the distribution of income and wealth; intra-family allocation of goods, time, and power; labor supply; migration; and family policy.</v>
      </c>
      <c r="V139" s="3" t="e">
        <f t="shared" si="2"/>
        <v>#VALUE!</v>
      </c>
    </row>
    <row r="140" spans="1:22" x14ac:dyDescent="0.25">
      <c r="A140" s="3" t="str">
        <f>IF(VLOOKUP($B140,'[1]UnderGrad M2'!$C$2:$Y$2800,13,FALSE)="","M2",VLOOKUP($B140,'[1]UnderGrad M2'!$C$2:$Y$2800,13,FALSE))</f>
        <v xml:space="preserve">M </v>
      </c>
      <c r="B140" s="3" t="s">
        <v>803</v>
      </c>
      <c r="C140" s="3" t="str">
        <f>VLOOKUP($B140,'[1]UnderGrad M2'!$C$2:$Y$2800,C$1,FALSE)</f>
        <v>EDUC</v>
      </c>
      <c r="D140" s="3">
        <f>VLOOKUP($B140,'[1]UnderGrad M2'!$C$2:$Y$2800,D$1,FALSE)</f>
        <v>508</v>
      </c>
      <c r="E140" s="3" t="str">
        <f>VLOOKUP($B140,'[1]UnderGrad M2'!$C$2:$Y$2800,E$1,FALSE)</f>
        <v>EQUITY, LEADERSHIP &amp; YOU</v>
      </c>
      <c r="F140" s="3" t="str">
        <f>IF(VLOOKUP($B140,'[1]UnderGrad M2'!$C$2:$Y$2800,F$1,FALSE)="","",VLOOKUP($B140,'[1]UnderGrad M2'!$C$2:$Y$2800,F$1,FALSE))</f>
        <v/>
      </c>
      <c r="G140" s="3" t="e">
        <f>COUNTIFS('[1]UnderGrad M2'!$C$2:$C$2800,$B140,'[1]UnderGrad M2'!$H$2:$H$2800,G$1)</f>
        <v>#VALUE!</v>
      </c>
      <c r="H140" s="3" t="e">
        <f>COUNTIFS('[1]UnderGrad M2'!$C$2:$C$2800,$B140,'[1]UnderGrad M2'!$H$2:$H$2800,H$1)</f>
        <v>#VALUE!</v>
      </c>
      <c r="I140" s="3" t="e">
        <f>COUNTIFS('[1]UnderGrad M2'!$C$2:$C$2800,$B140,'[1]UnderGrad M2'!$H$2:$H$2800,I$1)</f>
        <v>#VALUE!</v>
      </c>
      <c r="J140" s="3" t="e">
        <f>COUNTIFS('[1]UnderGrad M2'!$C$2:$C$2800,$B140,'[1]UnderGrad M2'!$H$2:$H$2800,J$1)</f>
        <v>#VALUE!</v>
      </c>
      <c r="K140" s="3" t="e">
        <f>COUNTIFS('[1]UnderGrad M2'!$C$2:$C$2800,$B140,'[1]UnderGrad M2'!$H$2:$H$2800,K$1)</f>
        <v>#VALUE!</v>
      </c>
      <c r="L140" s="3" t="e">
        <f>COUNTIFS('[1]UnderGrad M2'!$C$2:$C$2800,$B140,'[1]UnderGrad M2'!$H$2:$H$2800,L$1)</f>
        <v>#VALUE!</v>
      </c>
      <c r="M140" s="3" t="e">
        <f>COUNTIFS('[1]UnderGrad M2'!$C$2:$C$2800,$B140,'[1]UnderGrad M2'!$H$2:$H$2800,M$1)</f>
        <v>#VALUE!</v>
      </c>
      <c r="N140" s="3" t="e">
        <f>COUNTIFS('[1]UnderGrad M2'!$C$2:$C$2800,$B140,'[1]UnderGrad M2'!$H$2:$H$2800,N$1)</f>
        <v>#VALUE!</v>
      </c>
      <c r="O140" s="3" t="e">
        <f>COUNTIFS('[1]UnderGrad M2'!$C$2:$C$2800,$B140,'[1]UnderGrad M2'!$H$2:$H$2800,O$1)</f>
        <v>#VALUE!</v>
      </c>
      <c r="P140" s="3" t="e">
        <f>COUNTIFS('[1]UnderGrad M2'!$C$2:$C$2800,$B140,'[1]UnderGrad M2'!$H$2:$H$2800,P$1)</f>
        <v>#VALUE!</v>
      </c>
      <c r="Q140" s="3" t="e">
        <f>COUNTIFS('[1]UnderGrad M2'!$C$2:$C$2800,$B140,'[1]UnderGrad M2'!$H$2:$H$2800,Q$1)</f>
        <v>#VALUE!</v>
      </c>
      <c r="R140" s="3" t="e">
        <f>COUNTIFS('[1]UnderGrad M2'!$C$2:$C$2800,$B140,'[1]UnderGrad M2'!$H$2:$H$2800,R$1)</f>
        <v>#VALUE!</v>
      </c>
      <c r="S140" s="3" t="str">
        <f>VLOOKUP($B140,'[1]UnderGrad M2'!$C$2:$Y$2800,S$1,FALSE)</f>
        <v>UGRD</v>
      </c>
      <c r="T140" s="3" t="str">
        <f>IF(VLOOKUP($B140,'[1]UnderGrad M2'!$C$2:$Y$2800,T$1,FALSE)="","",VLOOKUP($B140,'[1]UnderGrad M2'!$C$2:$Y$2800,T$1,FALSE))</f>
        <v>Equity, Leadership, and You</v>
      </c>
      <c r="U140" s="3" t="str">
        <f>IF(VLOOKUP($B140,'[1]UnderGrad M2'!$C$2:$Y$2800,U$1,FALSE)="","",VLOOKUP($B140,'[1]UnderGrad M2'!$C$2:$Y$2800,U$1,FALSE))</f>
        <v>This course was developed to confront and address questions of global cultural competence and self-critique. Culturally competent leaders work to understand their own biases and patterns of discrimination.</v>
      </c>
      <c r="V140" s="3" t="e">
        <f t="shared" si="2"/>
        <v>#VALUE!</v>
      </c>
    </row>
    <row r="141" spans="1:22" x14ac:dyDescent="0.25">
      <c r="A141" s="3" t="str">
        <f>IF(VLOOKUP($B141,'[1]UnderGrad M2'!$C$2:$Y$2800,13,FALSE)="","M2",VLOOKUP($B141,'[1]UnderGrad M2'!$C$2:$Y$2800,13,FALSE))</f>
        <v>M 2</v>
      </c>
      <c r="B141" s="3" t="s">
        <v>804</v>
      </c>
      <c r="C141" s="3" t="str">
        <f>VLOOKUP($B141,'[1]UnderGrad M2'!$C$2:$Y$2800,C$1,FALSE)</f>
        <v>EDUC</v>
      </c>
      <c r="D141" s="3">
        <f>VLOOKUP($B141,'[1]UnderGrad M2'!$C$2:$Y$2800,D$1,FALSE)</f>
        <v>510</v>
      </c>
      <c r="E141" s="3" t="str">
        <f>VLOOKUP($B141,'[1]UnderGrad M2'!$C$2:$Y$2800,E$1,FALSE)</f>
        <v>MEX AM/CH EXP IN EDUC</v>
      </c>
      <c r="F141" s="3" t="str">
        <f>IF(VLOOKUP($B141,'[1]UnderGrad M2'!$C$2:$Y$2800,F$1,FALSE)="","",VLOOKUP($B141,'[1]UnderGrad M2'!$C$2:$Y$2800,F$1,FALSE))</f>
        <v/>
      </c>
      <c r="G141" s="3" t="e">
        <f>COUNTIFS('[1]UnderGrad M2'!$C$2:$C$2800,$B141,'[1]UnderGrad M2'!$H$2:$H$2800,G$1)</f>
        <v>#VALUE!</v>
      </c>
      <c r="H141" s="3" t="e">
        <f>COUNTIFS('[1]UnderGrad M2'!$C$2:$C$2800,$B141,'[1]UnderGrad M2'!$H$2:$H$2800,H$1)</f>
        <v>#VALUE!</v>
      </c>
      <c r="I141" s="3" t="e">
        <f>COUNTIFS('[1]UnderGrad M2'!$C$2:$C$2800,$B141,'[1]UnderGrad M2'!$H$2:$H$2800,I$1)</f>
        <v>#VALUE!</v>
      </c>
      <c r="J141" s="3" t="e">
        <f>COUNTIFS('[1]UnderGrad M2'!$C$2:$C$2800,$B141,'[1]UnderGrad M2'!$H$2:$H$2800,J$1)</f>
        <v>#VALUE!</v>
      </c>
      <c r="K141" s="3" t="e">
        <f>COUNTIFS('[1]UnderGrad M2'!$C$2:$C$2800,$B141,'[1]UnderGrad M2'!$H$2:$H$2800,K$1)</f>
        <v>#VALUE!</v>
      </c>
      <c r="L141" s="3" t="e">
        <f>COUNTIFS('[1]UnderGrad M2'!$C$2:$C$2800,$B141,'[1]UnderGrad M2'!$H$2:$H$2800,L$1)</f>
        <v>#VALUE!</v>
      </c>
      <c r="M141" s="3" t="e">
        <f>COUNTIFS('[1]UnderGrad M2'!$C$2:$C$2800,$B141,'[1]UnderGrad M2'!$H$2:$H$2800,M$1)</f>
        <v>#VALUE!</v>
      </c>
      <c r="N141" s="3" t="e">
        <f>COUNTIFS('[1]UnderGrad M2'!$C$2:$C$2800,$B141,'[1]UnderGrad M2'!$H$2:$H$2800,N$1)</f>
        <v>#VALUE!</v>
      </c>
      <c r="O141" s="3" t="e">
        <f>COUNTIFS('[1]UnderGrad M2'!$C$2:$C$2800,$B141,'[1]UnderGrad M2'!$H$2:$H$2800,O$1)</f>
        <v>#VALUE!</v>
      </c>
      <c r="P141" s="3" t="e">
        <f>COUNTIFS('[1]UnderGrad M2'!$C$2:$C$2800,$B141,'[1]UnderGrad M2'!$H$2:$H$2800,P$1)</f>
        <v>#VALUE!</v>
      </c>
      <c r="Q141" s="3" t="e">
        <f>COUNTIFS('[1]UnderGrad M2'!$C$2:$C$2800,$B141,'[1]UnderGrad M2'!$H$2:$H$2800,Q$1)</f>
        <v>#VALUE!</v>
      </c>
      <c r="R141" s="3" t="e">
        <f>COUNTIFS('[1]UnderGrad M2'!$C$2:$C$2800,$B141,'[1]UnderGrad M2'!$H$2:$H$2800,R$1)</f>
        <v>#VALUE!</v>
      </c>
      <c r="S141" s="3" t="str">
        <f>VLOOKUP($B141,'[1]UnderGrad M2'!$C$2:$Y$2800,S$1,FALSE)</f>
        <v>UGRD</v>
      </c>
      <c r="T141" s="3" t="str">
        <f>IF(VLOOKUP($B141,'[1]UnderGrad M2'!$C$2:$Y$2800,T$1,FALSE)="","",VLOOKUP($B141,'[1]UnderGrad M2'!$C$2:$Y$2800,T$1,FALSE))</f>
        <v>Mexican American and Chicana/o Experience in Education</v>
      </c>
      <c r="U141" s="3" t="str">
        <f>IF(VLOOKUP($B141,'[1]UnderGrad M2'!$C$2:$Y$2800,U$1,FALSE)="","",VLOOKUP($B141,'[1]UnderGrad M2'!$C$2:$Y$2800,U$1,FALSE))</f>
        <v>This course examines the political, cultural, and historical dimensions of the Mexican American and Chicana/o experience in education. A critical exploration of K-12 schools, higher education, and various social initiatives intended to address inequities in education for Mexican Americans and Chicanas/os will also be a focus of this class.</v>
      </c>
      <c r="V141" s="3" t="e">
        <f t="shared" si="2"/>
        <v>#VALUE!</v>
      </c>
    </row>
    <row r="142" spans="1:22" x14ac:dyDescent="0.25">
      <c r="A142" s="3" t="str">
        <f>IF(VLOOKUP($B142,'[1]UnderGrad M2'!$C$2:$Y$2800,13,FALSE)="","M2",VLOOKUP($B142,'[1]UnderGrad M2'!$C$2:$Y$2800,13,FALSE))</f>
        <v>M2</v>
      </c>
      <c r="B142" s="3" t="s">
        <v>805</v>
      </c>
      <c r="C142" s="3" t="str">
        <f>VLOOKUP($B142,'[1]UnderGrad M2'!$C$2:$Y$2800,C$1,FALSE)</f>
        <v>EDUC</v>
      </c>
      <c r="D142" s="3">
        <f>VLOOKUP($B142,'[1]UnderGrad M2'!$C$2:$Y$2800,D$1,FALSE)</f>
        <v>526</v>
      </c>
      <c r="E142" s="3" t="str">
        <f>VLOOKUP($B142,'[1]UnderGrad M2'!$C$2:$Y$2800,E$1,FALSE)</f>
        <v>ETHICS AND EDUCATION</v>
      </c>
      <c r="F142" s="3" t="str">
        <f>IF(VLOOKUP($B142,'[1]UnderGrad M2'!$C$2:$Y$2800,F$1,FALSE)="","",VLOOKUP($B142,'[1]UnderGrad M2'!$C$2:$Y$2800,F$1,FALSE))</f>
        <v/>
      </c>
      <c r="G142" s="3" t="e">
        <f>COUNTIFS('[1]UnderGrad M2'!$C$2:$C$2800,$B142,'[1]UnderGrad M2'!$H$2:$H$2800,G$1)</f>
        <v>#VALUE!</v>
      </c>
      <c r="H142" s="3" t="e">
        <f>COUNTIFS('[1]UnderGrad M2'!$C$2:$C$2800,$B142,'[1]UnderGrad M2'!$H$2:$H$2800,H$1)</f>
        <v>#VALUE!</v>
      </c>
      <c r="I142" s="3" t="e">
        <f>COUNTIFS('[1]UnderGrad M2'!$C$2:$C$2800,$B142,'[1]UnderGrad M2'!$H$2:$H$2800,I$1)</f>
        <v>#VALUE!</v>
      </c>
      <c r="J142" s="3" t="e">
        <f>COUNTIFS('[1]UnderGrad M2'!$C$2:$C$2800,$B142,'[1]UnderGrad M2'!$H$2:$H$2800,J$1)</f>
        <v>#VALUE!</v>
      </c>
      <c r="K142" s="3" t="e">
        <f>COUNTIFS('[1]UnderGrad M2'!$C$2:$C$2800,$B142,'[1]UnderGrad M2'!$H$2:$H$2800,K$1)</f>
        <v>#VALUE!</v>
      </c>
      <c r="L142" s="3" t="e">
        <f>COUNTIFS('[1]UnderGrad M2'!$C$2:$C$2800,$B142,'[1]UnderGrad M2'!$H$2:$H$2800,L$1)</f>
        <v>#VALUE!</v>
      </c>
      <c r="M142" s="3" t="e">
        <f>COUNTIFS('[1]UnderGrad M2'!$C$2:$C$2800,$B142,'[1]UnderGrad M2'!$H$2:$H$2800,M$1)</f>
        <v>#VALUE!</v>
      </c>
      <c r="N142" s="3" t="e">
        <f>COUNTIFS('[1]UnderGrad M2'!$C$2:$C$2800,$B142,'[1]UnderGrad M2'!$H$2:$H$2800,N$1)</f>
        <v>#VALUE!</v>
      </c>
      <c r="O142" s="3" t="e">
        <f>COUNTIFS('[1]UnderGrad M2'!$C$2:$C$2800,$B142,'[1]UnderGrad M2'!$H$2:$H$2800,O$1)</f>
        <v>#VALUE!</v>
      </c>
      <c r="P142" s="3" t="e">
        <f>COUNTIFS('[1]UnderGrad M2'!$C$2:$C$2800,$B142,'[1]UnderGrad M2'!$H$2:$H$2800,P$1)</f>
        <v>#VALUE!</v>
      </c>
      <c r="Q142" s="3" t="e">
        <f>COUNTIFS('[1]UnderGrad M2'!$C$2:$C$2800,$B142,'[1]UnderGrad M2'!$H$2:$H$2800,Q$1)</f>
        <v>#VALUE!</v>
      </c>
      <c r="R142" s="3" t="e">
        <f>COUNTIFS('[1]UnderGrad M2'!$C$2:$C$2800,$B142,'[1]UnderGrad M2'!$H$2:$H$2800,R$1)</f>
        <v>#VALUE!</v>
      </c>
      <c r="S142" s="3" t="str">
        <f>VLOOKUP($B142,'[1]UnderGrad M2'!$C$2:$Y$2800,S$1,FALSE)</f>
        <v>UGRD</v>
      </c>
      <c r="T142" s="3" t="str">
        <f>IF(VLOOKUP($B142,'[1]UnderGrad M2'!$C$2:$Y$2800,T$1,FALSE)="","",VLOOKUP($B142,'[1]UnderGrad M2'!$C$2:$Y$2800,T$1,FALSE))</f>
        <v>Ethics and Education: From Global Problems to Classroom Dilemmas</v>
      </c>
      <c r="U142" s="3" t="str">
        <f>IF(VLOOKUP($B142,'[1]UnderGrad M2'!$C$2:$Y$2800,U$1,FALSE)="","",VLOOKUP($B142,'[1]UnderGrad M2'!$C$2:$Y$2800,U$1,FALSE))</f>
        <v>Among the topics examined are ethical implications of democratic schooling for a democratic society, educators as moral agents, and education as an institution with incumbent responsibilities. Students explore the explicit and implied ethics of education and schooling as they relate to policy makers, educators, and citizens concerned about social justice.</v>
      </c>
      <c r="V142" s="3" t="e">
        <f t="shared" si="2"/>
        <v>#VALUE!</v>
      </c>
    </row>
    <row r="143" spans="1:22" x14ac:dyDescent="0.25">
      <c r="A143" s="3" t="str">
        <f>IF(VLOOKUP($B143,'[1]UnderGrad M2'!$C$2:$Y$2800,13,FALSE)="","M2",VLOOKUP($B143,'[1]UnderGrad M2'!$C$2:$Y$2800,13,FALSE))</f>
        <v xml:space="preserve">M </v>
      </c>
      <c r="B143" s="3" t="s">
        <v>806</v>
      </c>
      <c r="C143" s="3" t="str">
        <f>VLOOKUP($B143,'[1]UnderGrad M2'!$C$2:$Y$2800,C$1,FALSE)</f>
        <v>EDUC</v>
      </c>
      <c r="D143" s="3">
        <f>VLOOKUP($B143,'[1]UnderGrad M2'!$C$2:$Y$2800,D$1,FALSE)</f>
        <v>533</v>
      </c>
      <c r="E143" s="3" t="str">
        <f>VLOOKUP($B143,'[1]UnderGrad M2'!$C$2:$Y$2800,E$1,FALSE)</f>
        <v>SOCIAL JUSTICE IN EDUC</v>
      </c>
      <c r="F143" s="3" t="str">
        <f>IF(VLOOKUP($B143,'[1]UnderGrad M2'!$C$2:$Y$2800,F$1,FALSE)="","",VLOOKUP($B143,'[1]UnderGrad M2'!$C$2:$Y$2800,F$1,FALSE))</f>
        <v/>
      </c>
      <c r="G143" s="3" t="e">
        <f>COUNTIFS('[1]UnderGrad M2'!$C$2:$C$2800,$B143,'[1]UnderGrad M2'!$H$2:$H$2800,G$1)</f>
        <v>#VALUE!</v>
      </c>
      <c r="H143" s="3" t="e">
        <f>COUNTIFS('[1]UnderGrad M2'!$C$2:$C$2800,$B143,'[1]UnderGrad M2'!$H$2:$H$2800,H$1)</f>
        <v>#VALUE!</v>
      </c>
      <c r="I143" s="3" t="e">
        <f>COUNTIFS('[1]UnderGrad M2'!$C$2:$C$2800,$B143,'[1]UnderGrad M2'!$H$2:$H$2800,I$1)</f>
        <v>#VALUE!</v>
      </c>
      <c r="J143" s="3" t="e">
        <f>COUNTIFS('[1]UnderGrad M2'!$C$2:$C$2800,$B143,'[1]UnderGrad M2'!$H$2:$H$2800,J$1)</f>
        <v>#VALUE!</v>
      </c>
      <c r="K143" s="3" t="e">
        <f>COUNTIFS('[1]UnderGrad M2'!$C$2:$C$2800,$B143,'[1]UnderGrad M2'!$H$2:$H$2800,K$1)</f>
        <v>#VALUE!</v>
      </c>
      <c r="L143" s="3" t="e">
        <f>COUNTIFS('[1]UnderGrad M2'!$C$2:$C$2800,$B143,'[1]UnderGrad M2'!$H$2:$H$2800,L$1)</f>
        <v>#VALUE!</v>
      </c>
      <c r="M143" s="3" t="e">
        <f>COUNTIFS('[1]UnderGrad M2'!$C$2:$C$2800,$B143,'[1]UnderGrad M2'!$H$2:$H$2800,M$1)</f>
        <v>#VALUE!</v>
      </c>
      <c r="N143" s="3" t="e">
        <f>COUNTIFS('[1]UnderGrad M2'!$C$2:$C$2800,$B143,'[1]UnderGrad M2'!$H$2:$H$2800,N$1)</f>
        <v>#VALUE!</v>
      </c>
      <c r="O143" s="3" t="e">
        <f>COUNTIFS('[1]UnderGrad M2'!$C$2:$C$2800,$B143,'[1]UnderGrad M2'!$H$2:$H$2800,O$1)</f>
        <v>#VALUE!</v>
      </c>
      <c r="P143" s="3" t="e">
        <f>COUNTIFS('[1]UnderGrad M2'!$C$2:$C$2800,$B143,'[1]UnderGrad M2'!$H$2:$H$2800,P$1)</f>
        <v>#VALUE!</v>
      </c>
      <c r="Q143" s="3" t="e">
        <f>COUNTIFS('[1]UnderGrad M2'!$C$2:$C$2800,$B143,'[1]UnderGrad M2'!$H$2:$H$2800,Q$1)</f>
        <v>#VALUE!</v>
      </c>
      <c r="R143" s="3" t="e">
        <f>COUNTIFS('[1]UnderGrad M2'!$C$2:$C$2800,$B143,'[1]UnderGrad M2'!$H$2:$H$2800,R$1)</f>
        <v>#VALUE!</v>
      </c>
      <c r="S143" s="3" t="str">
        <f>VLOOKUP($B143,'[1]UnderGrad M2'!$C$2:$Y$2800,S$1,FALSE)</f>
        <v>UGRD</v>
      </c>
      <c r="T143" s="3" t="str">
        <f>IF(VLOOKUP($B143,'[1]UnderGrad M2'!$C$2:$Y$2800,T$1,FALSE)="","",VLOOKUP($B143,'[1]UnderGrad M2'!$C$2:$Y$2800,T$1,FALSE))</f>
        <v>Social Justice in Education</v>
      </c>
      <c r="U143" s="3" t="str">
        <f>IF(VLOOKUP($B143,'[1]UnderGrad M2'!$C$2:$Y$2800,U$1,FALSE)="","",VLOOKUP($B143,'[1]UnderGrad M2'!$C$2:$Y$2800,U$1,FALSE))</f>
        <v>Course examines how education can help create more fair and just societies, ultimately contributing to high performing educational systems internationally. Students explore multiple perspectives on social justice; examine efforts at local, state, national, and global levels; and learn to articulate efforts in classrooms and schools with wider community initiatives.</v>
      </c>
      <c r="V143" s="3" t="e">
        <f t="shared" si="2"/>
        <v>#VALUE!</v>
      </c>
    </row>
    <row r="144" spans="1:22" x14ac:dyDescent="0.25">
      <c r="A144" s="3" t="str">
        <f>IF(VLOOKUP($B144,'[1]UnderGrad M2'!$C$2:$Y$2800,13,FALSE)="","M2",VLOOKUP($B144,'[1]UnderGrad M2'!$C$2:$Y$2800,13,FALSE))</f>
        <v>M2</v>
      </c>
      <c r="B144" s="3" t="s">
        <v>160</v>
      </c>
      <c r="C144" s="3" t="str">
        <f>VLOOKUP($B144,'[1]UnderGrad M2'!$C$2:$Y$2800,C$1,FALSE)</f>
        <v>ENEC</v>
      </c>
      <c r="D144" s="3">
        <f>VLOOKUP($B144,'[1]UnderGrad M2'!$C$2:$Y$2800,D$1,FALSE)</f>
        <v>563</v>
      </c>
      <c r="E144" s="3" t="str">
        <f>VLOOKUP($B144,'[1]UnderGrad M2'!$C$2:$Y$2800,E$1,FALSE)</f>
        <v>STATS ECO AND EVOL</v>
      </c>
      <c r="F144" s="3" t="str">
        <f>IF(VLOOKUP($B144,'[1]UnderGrad M2'!$C$2:$Y$2800,F$1,FALSE)="","",VLOOKUP($B144,'[1]UnderGrad M2'!$C$2:$Y$2800,F$1,FALSE))</f>
        <v/>
      </c>
      <c r="G144" s="3" t="e">
        <f>COUNTIFS('[1]UnderGrad M2'!$C$2:$C$2800,$B144,'[1]UnderGrad M2'!$H$2:$H$2800,G$1)</f>
        <v>#VALUE!</v>
      </c>
      <c r="H144" s="3" t="e">
        <f>COUNTIFS('[1]UnderGrad M2'!$C$2:$C$2800,$B144,'[1]UnderGrad M2'!$H$2:$H$2800,H$1)</f>
        <v>#VALUE!</v>
      </c>
      <c r="I144" s="3" t="e">
        <f>COUNTIFS('[1]UnderGrad M2'!$C$2:$C$2800,$B144,'[1]UnderGrad M2'!$H$2:$H$2800,I$1)</f>
        <v>#VALUE!</v>
      </c>
      <c r="J144" s="3" t="e">
        <f>COUNTIFS('[1]UnderGrad M2'!$C$2:$C$2800,$B144,'[1]UnderGrad M2'!$H$2:$H$2800,J$1)</f>
        <v>#VALUE!</v>
      </c>
      <c r="K144" s="3" t="e">
        <f>COUNTIFS('[1]UnderGrad M2'!$C$2:$C$2800,$B144,'[1]UnderGrad M2'!$H$2:$H$2800,K$1)</f>
        <v>#VALUE!</v>
      </c>
      <c r="L144" s="3" t="e">
        <f>COUNTIFS('[1]UnderGrad M2'!$C$2:$C$2800,$B144,'[1]UnderGrad M2'!$H$2:$H$2800,L$1)</f>
        <v>#VALUE!</v>
      </c>
      <c r="M144" s="3" t="e">
        <f>COUNTIFS('[1]UnderGrad M2'!$C$2:$C$2800,$B144,'[1]UnderGrad M2'!$H$2:$H$2800,M$1)</f>
        <v>#VALUE!</v>
      </c>
      <c r="N144" s="3" t="e">
        <f>COUNTIFS('[1]UnderGrad M2'!$C$2:$C$2800,$B144,'[1]UnderGrad M2'!$H$2:$H$2800,N$1)</f>
        <v>#VALUE!</v>
      </c>
      <c r="O144" s="3" t="e">
        <f>COUNTIFS('[1]UnderGrad M2'!$C$2:$C$2800,$B144,'[1]UnderGrad M2'!$H$2:$H$2800,O$1)</f>
        <v>#VALUE!</v>
      </c>
      <c r="P144" s="3" t="e">
        <f>COUNTIFS('[1]UnderGrad M2'!$C$2:$C$2800,$B144,'[1]UnderGrad M2'!$H$2:$H$2800,P$1)</f>
        <v>#VALUE!</v>
      </c>
      <c r="Q144" s="3" t="e">
        <f>COUNTIFS('[1]UnderGrad M2'!$C$2:$C$2800,$B144,'[1]UnderGrad M2'!$H$2:$H$2800,Q$1)</f>
        <v>#VALUE!</v>
      </c>
      <c r="R144" s="3" t="e">
        <f>COUNTIFS('[1]UnderGrad M2'!$C$2:$C$2800,$B144,'[1]UnderGrad M2'!$H$2:$H$2800,R$1)</f>
        <v>#VALUE!</v>
      </c>
      <c r="S144" s="3" t="str">
        <f>VLOOKUP($B144,'[1]UnderGrad M2'!$C$2:$Y$2800,S$1,FALSE)</f>
        <v>UGRD</v>
      </c>
      <c r="T144" s="3" t="str">
        <f>IF(VLOOKUP($B144,'[1]UnderGrad M2'!$C$2:$Y$2800,T$1,FALSE)="","",VLOOKUP($B144,'[1]UnderGrad M2'!$C$2:$Y$2800,T$1,FALSE))</f>
        <v>Statistical Analysis in Ecology and Evolution</v>
      </c>
      <c r="U144" s="3" t="str">
        <f>IF(VLOOKUP($B144,'[1]UnderGrad M2'!$C$2:$Y$2800,U$1,FALSE)="","",VLOOKUP($B144,'[1]UnderGrad M2'!$C$2:$Y$2800,U$1,FALSE))</f>
        <v>Prerequisites, MATH 231 and STOR 151; Permission of the instructor for students lacking the prerequisites. Application of modern statistical analysis and data modeling in ecological and evolutionary research. Emphasis is on computer-intensive methods and model-based approaches. Familiarity with standard parametic statistics is assumed.</v>
      </c>
      <c r="V144" s="3" t="e">
        <f t="shared" si="2"/>
        <v>#VALUE!</v>
      </c>
    </row>
    <row r="145" spans="1:22" x14ac:dyDescent="0.25">
      <c r="A145" s="3" t="str">
        <f>IF(VLOOKUP($B145,'[1]UnderGrad M2'!$C$2:$Y$2800,13,FALSE)="","M2",VLOOKUP($B145,'[1]UnderGrad M2'!$C$2:$Y$2800,13,FALSE))</f>
        <v>M2</v>
      </c>
      <c r="B145" s="3" t="s">
        <v>807</v>
      </c>
      <c r="C145" s="3" t="str">
        <f>VLOOKUP($B145,'[1]UnderGrad M2'!$C$2:$Y$2800,C$1,FALSE)</f>
        <v>ENEC</v>
      </c>
      <c r="D145" s="3">
        <f>VLOOKUP($B145,'[1]UnderGrad M2'!$C$2:$Y$2800,D$1,FALSE)</f>
        <v>669</v>
      </c>
      <c r="E145" s="3" t="str">
        <f>VLOOKUP($B145,'[1]UnderGrad M2'!$C$2:$Y$2800,E$1,FALSE)</f>
        <v>ECOLOGY SEMINAR</v>
      </c>
      <c r="F145" s="3" t="str">
        <f>IF(VLOOKUP($B145,'[1]UnderGrad M2'!$C$2:$Y$2800,F$1,FALSE)="","",VLOOKUP($B145,'[1]UnderGrad M2'!$C$2:$Y$2800,F$1,FALSE))</f>
        <v/>
      </c>
      <c r="G145" s="3" t="e">
        <f>COUNTIFS('[1]UnderGrad M2'!$C$2:$C$2800,$B145,'[1]UnderGrad M2'!$H$2:$H$2800,G$1)</f>
        <v>#VALUE!</v>
      </c>
      <c r="H145" s="3" t="e">
        <f>COUNTIFS('[1]UnderGrad M2'!$C$2:$C$2800,$B145,'[1]UnderGrad M2'!$H$2:$H$2800,H$1)</f>
        <v>#VALUE!</v>
      </c>
      <c r="I145" s="3" t="e">
        <f>COUNTIFS('[1]UnderGrad M2'!$C$2:$C$2800,$B145,'[1]UnderGrad M2'!$H$2:$H$2800,I$1)</f>
        <v>#VALUE!</v>
      </c>
      <c r="J145" s="3" t="e">
        <f>COUNTIFS('[1]UnderGrad M2'!$C$2:$C$2800,$B145,'[1]UnderGrad M2'!$H$2:$H$2800,J$1)</f>
        <v>#VALUE!</v>
      </c>
      <c r="K145" s="3" t="e">
        <f>COUNTIFS('[1]UnderGrad M2'!$C$2:$C$2800,$B145,'[1]UnderGrad M2'!$H$2:$H$2800,K$1)</f>
        <v>#VALUE!</v>
      </c>
      <c r="L145" s="3" t="e">
        <f>COUNTIFS('[1]UnderGrad M2'!$C$2:$C$2800,$B145,'[1]UnderGrad M2'!$H$2:$H$2800,L$1)</f>
        <v>#VALUE!</v>
      </c>
      <c r="M145" s="3" t="e">
        <f>COUNTIFS('[1]UnderGrad M2'!$C$2:$C$2800,$B145,'[1]UnderGrad M2'!$H$2:$H$2800,M$1)</f>
        <v>#VALUE!</v>
      </c>
      <c r="N145" s="3" t="e">
        <f>COUNTIFS('[1]UnderGrad M2'!$C$2:$C$2800,$B145,'[1]UnderGrad M2'!$H$2:$H$2800,N$1)</f>
        <v>#VALUE!</v>
      </c>
      <c r="O145" s="3" t="e">
        <f>COUNTIFS('[1]UnderGrad M2'!$C$2:$C$2800,$B145,'[1]UnderGrad M2'!$H$2:$H$2800,O$1)</f>
        <v>#VALUE!</v>
      </c>
      <c r="P145" s="3" t="e">
        <f>COUNTIFS('[1]UnderGrad M2'!$C$2:$C$2800,$B145,'[1]UnderGrad M2'!$H$2:$H$2800,P$1)</f>
        <v>#VALUE!</v>
      </c>
      <c r="Q145" s="3" t="e">
        <f>COUNTIFS('[1]UnderGrad M2'!$C$2:$C$2800,$B145,'[1]UnderGrad M2'!$H$2:$H$2800,Q$1)</f>
        <v>#VALUE!</v>
      </c>
      <c r="R145" s="3" t="e">
        <f>COUNTIFS('[1]UnderGrad M2'!$C$2:$C$2800,$B145,'[1]UnderGrad M2'!$H$2:$H$2800,R$1)</f>
        <v>#VALUE!</v>
      </c>
      <c r="S145" s="3" t="str">
        <f>VLOOKUP($B145,'[1]UnderGrad M2'!$C$2:$Y$2800,S$1,FALSE)</f>
        <v>UGRD</v>
      </c>
      <c r="T145" s="3" t="str">
        <f>IF(VLOOKUP($B145,'[1]UnderGrad M2'!$C$2:$Y$2800,T$1,FALSE)="","",VLOOKUP($B145,'[1]UnderGrad M2'!$C$2:$Y$2800,T$1,FALSE))</f>
        <v>Seminar in Ecology</v>
      </c>
      <c r="U145" s="3" t="str">
        <f>IF(VLOOKUP($B145,'[1]UnderGrad M2'!$C$2:$Y$2800,U$1,FALSE)="","",VLOOKUP($B145,'[1]UnderGrad M2'!$C$2:$Y$2800,U$1,FALSE))</f>
        <v>Prerequisite, BIOL 201; permission of the instructor for students lacking the prerequisite. May be repeated for credit.</v>
      </c>
      <c r="V145" s="3" t="e">
        <f t="shared" si="2"/>
        <v>#VALUE!</v>
      </c>
    </row>
    <row r="146" spans="1:22" x14ac:dyDescent="0.25">
      <c r="A146" s="3" t="str">
        <f>IF(VLOOKUP($B146,'[1]UnderGrad M2'!$C$2:$Y$2800,13,FALSE)="","M2",VLOOKUP($B146,'[1]UnderGrad M2'!$C$2:$Y$2800,13,FALSE))</f>
        <v>M 2*</v>
      </c>
      <c r="B146" s="3" t="s">
        <v>808</v>
      </c>
      <c r="C146" s="3" t="str">
        <f>VLOOKUP($B146,'[1]UnderGrad M2'!$C$2:$Y$2800,C$1,FALSE)</f>
        <v>ENGL</v>
      </c>
      <c r="D146" s="3">
        <f>VLOOKUP($B146,'[1]UnderGrad M2'!$C$2:$Y$2800,D$1,FALSE)</f>
        <v>53</v>
      </c>
      <c r="E146" s="3" t="str">
        <f>VLOOKUP($B146,'[1]UnderGrad M2'!$C$2:$Y$2800,E$1,FALSE)</f>
        <v>FYS: SLAVERY IN AFAM LIT/FILM</v>
      </c>
      <c r="F146" s="3" t="str">
        <f>IF(VLOOKUP($B146,'[1]UnderGrad M2'!$C$2:$Y$2800,F$1,FALSE)="","",VLOOKUP($B146,'[1]UnderGrad M2'!$C$2:$Y$2800,F$1,FALSE))</f>
        <v/>
      </c>
      <c r="G146" s="3" t="e">
        <f>COUNTIFS('[1]UnderGrad M2'!$C$2:$C$2800,$B146,'[1]UnderGrad M2'!$H$2:$H$2800,G$1)</f>
        <v>#VALUE!</v>
      </c>
      <c r="H146" s="3" t="e">
        <f>COUNTIFS('[1]UnderGrad M2'!$C$2:$C$2800,$B146,'[1]UnderGrad M2'!$H$2:$H$2800,H$1)</f>
        <v>#VALUE!</v>
      </c>
      <c r="I146" s="3" t="e">
        <f>COUNTIFS('[1]UnderGrad M2'!$C$2:$C$2800,$B146,'[1]UnderGrad M2'!$H$2:$H$2800,I$1)</f>
        <v>#VALUE!</v>
      </c>
      <c r="J146" s="3" t="e">
        <f>COUNTIFS('[1]UnderGrad M2'!$C$2:$C$2800,$B146,'[1]UnderGrad M2'!$H$2:$H$2800,J$1)</f>
        <v>#VALUE!</v>
      </c>
      <c r="K146" s="3" t="e">
        <f>COUNTIFS('[1]UnderGrad M2'!$C$2:$C$2800,$B146,'[1]UnderGrad M2'!$H$2:$H$2800,K$1)</f>
        <v>#VALUE!</v>
      </c>
      <c r="L146" s="3" t="e">
        <f>COUNTIFS('[1]UnderGrad M2'!$C$2:$C$2800,$B146,'[1]UnderGrad M2'!$H$2:$H$2800,L$1)</f>
        <v>#VALUE!</v>
      </c>
      <c r="M146" s="3" t="e">
        <f>COUNTIFS('[1]UnderGrad M2'!$C$2:$C$2800,$B146,'[1]UnderGrad M2'!$H$2:$H$2800,M$1)</f>
        <v>#VALUE!</v>
      </c>
      <c r="N146" s="3" t="e">
        <f>COUNTIFS('[1]UnderGrad M2'!$C$2:$C$2800,$B146,'[1]UnderGrad M2'!$H$2:$H$2800,N$1)</f>
        <v>#VALUE!</v>
      </c>
      <c r="O146" s="3" t="e">
        <f>COUNTIFS('[1]UnderGrad M2'!$C$2:$C$2800,$B146,'[1]UnderGrad M2'!$H$2:$H$2800,O$1)</f>
        <v>#VALUE!</v>
      </c>
      <c r="P146" s="3" t="e">
        <f>COUNTIFS('[1]UnderGrad M2'!$C$2:$C$2800,$B146,'[1]UnderGrad M2'!$H$2:$H$2800,P$1)</f>
        <v>#VALUE!</v>
      </c>
      <c r="Q146" s="3" t="e">
        <f>COUNTIFS('[1]UnderGrad M2'!$C$2:$C$2800,$B146,'[1]UnderGrad M2'!$H$2:$H$2800,Q$1)</f>
        <v>#VALUE!</v>
      </c>
      <c r="R146" s="3" t="e">
        <f>COUNTIFS('[1]UnderGrad M2'!$C$2:$C$2800,$B146,'[1]UnderGrad M2'!$H$2:$H$2800,R$1)</f>
        <v>#VALUE!</v>
      </c>
      <c r="S146" s="3" t="str">
        <f>VLOOKUP($B146,'[1]UnderGrad M2'!$C$2:$Y$2800,S$1,FALSE)</f>
        <v>UGRD</v>
      </c>
      <c r="T146" s="3" t="str">
        <f>IF(VLOOKUP($B146,'[1]UnderGrad M2'!$C$2:$Y$2800,T$1,FALSE)="","",VLOOKUP($B146,'[1]UnderGrad M2'!$C$2:$Y$2800,T$1,FALSE))</f>
        <v/>
      </c>
      <c r="U146" s="3" t="str">
        <f>IF(VLOOKUP($B146,'[1]UnderGrad M2'!$C$2:$Y$2800,U$1,FALSE)="","",VLOOKUP($B146,'[1]UnderGrad M2'!$C$2:$Y$2800,U$1,FALSE))</f>
        <v>The purpose of this seminar is to explore the African American slave narrative tradition from its 19th-century origins in autobiography to its present manifestations in prize-winning fiction and film. Because of the widespread incidence of human trafficking and other forms of involuntary servitude in the world today, slavery remains a major human rights issue.</v>
      </c>
      <c r="V146" s="3" t="e">
        <f t="shared" si="2"/>
        <v>#VALUE!</v>
      </c>
    </row>
    <row r="147" spans="1:22" x14ac:dyDescent="0.25">
      <c r="A147" s="3" t="str">
        <f>IF(VLOOKUP($B147,'[1]UnderGrad M2'!$C$2:$Y$2800,13,FALSE)="","M2",VLOOKUP($B147,'[1]UnderGrad M2'!$C$2:$Y$2800,13,FALSE))</f>
        <v>M 2</v>
      </c>
      <c r="B147" s="3" t="s">
        <v>809</v>
      </c>
      <c r="C147" s="3" t="str">
        <f>VLOOKUP($B147,'[1]UnderGrad M2'!$C$2:$Y$2800,C$1,FALSE)</f>
        <v>ENGL</v>
      </c>
      <c r="D147" s="3" t="str">
        <f>VLOOKUP($B147,'[1]UnderGrad M2'!$C$2:$Y$2800,D$1,FALSE)</f>
        <v>105I</v>
      </c>
      <c r="E147" s="3" t="str">
        <f>VLOOKUP($B147,'[1]UnderGrad M2'!$C$2:$Y$2800,E$1,FALSE)</f>
        <v>ENG COMP/RHET (INTERDISC)</v>
      </c>
      <c r="F147" s="3" t="str">
        <f>IF(VLOOKUP($B147,'[1]UnderGrad M2'!$C$2:$Y$2800,F$1,FALSE)="","",VLOOKUP($B147,'[1]UnderGrad M2'!$C$2:$Y$2800,F$1,FALSE))</f>
        <v/>
      </c>
      <c r="G147" s="3" t="e">
        <f>COUNTIFS('[1]UnderGrad M2'!$C$2:$C$2800,$B147,'[1]UnderGrad M2'!$H$2:$H$2800,G$1)</f>
        <v>#VALUE!</v>
      </c>
      <c r="H147" s="3" t="e">
        <f>COUNTIFS('[1]UnderGrad M2'!$C$2:$C$2800,$B147,'[1]UnderGrad M2'!$H$2:$H$2800,H$1)</f>
        <v>#VALUE!</v>
      </c>
      <c r="I147" s="3" t="e">
        <f>COUNTIFS('[1]UnderGrad M2'!$C$2:$C$2800,$B147,'[1]UnderGrad M2'!$H$2:$H$2800,I$1)</f>
        <v>#VALUE!</v>
      </c>
      <c r="J147" s="3" t="e">
        <f>COUNTIFS('[1]UnderGrad M2'!$C$2:$C$2800,$B147,'[1]UnderGrad M2'!$H$2:$H$2800,J$1)</f>
        <v>#VALUE!</v>
      </c>
      <c r="K147" s="3" t="e">
        <f>COUNTIFS('[1]UnderGrad M2'!$C$2:$C$2800,$B147,'[1]UnderGrad M2'!$H$2:$H$2800,K$1)</f>
        <v>#VALUE!</v>
      </c>
      <c r="L147" s="3" t="e">
        <f>COUNTIFS('[1]UnderGrad M2'!$C$2:$C$2800,$B147,'[1]UnderGrad M2'!$H$2:$H$2800,L$1)</f>
        <v>#VALUE!</v>
      </c>
      <c r="M147" s="3" t="e">
        <f>COUNTIFS('[1]UnderGrad M2'!$C$2:$C$2800,$B147,'[1]UnderGrad M2'!$H$2:$H$2800,M$1)</f>
        <v>#VALUE!</v>
      </c>
      <c r="N147" s="3" t="e">
        <f>COUNTIFS('[1]UnderGrad M2'!$C$2:$C$2800,$B147,'[1]UnderGrad M2'!$H$2:$H$2800,N$1)</f>
        <v>#VALUE!</v>
      </c>
      <c r="O147" s="3" t="e">
        <f>COUNTIFS('[1]UnderGrad M2'!$C$2:$C$2800,$B147,'[1]UnderGrad M2'!$H$2:$H$2800,O$1)</f>
        <v>#VALUE!</v>
      </c>
      <c r="P147" s="3" t="e">
        <f>COUNTIFS('[1]UnderGrad M2'!$C$2:$C$2800,$B147,'[1]UnderGrad M2'!$H$2:$H$2800,P$1)</f>
        <v>#VALUE!</v>
      </c>
      <c r="Q147" s="3" t="e">
        <f>COUNTIFS('[1]UnderGrad M2'!$C$2:$C$2800,$B147,'[1]UnderGrad M2'!$H$2:$H$2800,Q$1)</f>
        <v>#VALUE!</v>
      </c>
      <c r="R147" s="3" t="e">
        <f>COUNTIFS('[1]UnderGrad M2'!$C$2:$C$2800,$B147,'[1]UnderGrad M2'!$H$2:$H$2800,R$1)</f>
        <v>#VALUE!</v>
      </c>
      <c r="S147" s="3" t="str">
        <f>VLOOKUP($B147,'[1]UnderGrad M2'!$C$2:$Y$2800,S$1,FALSE)</f>
        <v>UGRD</v>
      </c>
      <c r="T147" s="3" t="str">
        <f>IF(VLOOKUP($B147,'[1]UnderGrad M2'!$C$2:$Y$2800,T$1,FALSE)="","",VLOOKUP($B147,'[1]UnderGrad M2'!$C$2:$Y$2800,T$1,FALSE))</f>
        <v>English Composition and Rhetoric (Interdisciplinary)</v>
      </c>
      <c r="U147" s="3" t="str">
        <f>IF(VLOOKUP($B147,'[1]UnderGrad M2'!$C$2:$Y$2800,U$1,FALSE)="","",VLOOKUP($B147,'[1]UnderGrad M2'!$C$2:$Y$2800,U$1,FALSE))</f>
        <v xml:space="preserve">This course focuses on written and oral argumentation, composition, research, information literacy, and rhetorical analysis. The course introduces students to specific disciplinary context for written work and oral presentations required in college courses in the natural sciences. Focus on UNC's Three Zeros Environmental Initiative. </v>
      </c>
      <c r="V147" s="3" t="e">
        <f t="shared" si="2"/>
        <v>#VALUE!</v>
      </c>
    </row>
    <row r="148" spans="1:22" x14ac:dyDescent="0.25">
      <c r="A148" s="3" t="str">
        <f>IF(VLOOKUP($B148,'[1]UnderGrad M2'!$C$2:$Y$2800,13,FALSE)="","M2",VLOOKUP($B148,'[1]UnderGrad M2'!$C$2:$Y$2800,13,FALSE))</f>
        <v>M 2*</v>
      </c>
      <c r="B148" s="3" t="s">
        <v>810</v>
      </c>
      <c r="C148" s="3" t="str">
        <f>VLOOKUP($B148,'[1]UnderGrad M2'!$C$2:$Y$2800,C$1,FALSE)</f>
        <v>ENGL</v>
      </c>
      <c r="D148" s="3">
        <f>VLOOKUP($B148,'[1]UnderGrad M2'!$C$2:$Y$2800,D$1,FALSE)</f>
        <v>129</v>
      </c>
      <c r="E148" s="3" t="str">
        <f>VLOOKUP($B148,'[1]UnderGrad M2'!$C$2:$Y$2800,E$1,FALSE)</f>
        <v>LIT/CULTURAL DIVERSITY</v>
      </c>
      <c r="F148" s="3" t="str">
        <f>IF(VLOOKUP($B148,'[1]UnderGrad M2'!$C$2:$Y$2800,F$1,FALSE)="","",VLOOKUP($B148,'[1]UnderGrad M2'!$C$2:$Y$2800,F$1,FALSE))</f>
        <v/>
      </c>
      <c r="G148" s="3" t="e">
        <f>COUNTIFS('[1]UnderGrad M2'!$C$2:$C$2800,$B148,'[1]UnderGrad M2'!$H$2:$H$2800,G$1)</f>
        <v>#VALUE!</v>
      </c>
      <c r="H148" s="3" t="e">
        <f>COUNTIFS('[1]UnderGrad M2'!$C$2:$C$2800,$B148,'[1]UnderGrad M2'!$H$2:$H$2800,H$1)</f>
        <v>#VALUE!</v>
      </c>
      <c r="I148" s="3" t="e">
        <f>COUNTIFS('[1]UnderGrad M2'!$C$2:$C$2800,$B148,'[1]UnderGrad M2'!$H$2:$H$2800,I$1)</f>
        <v>#VALUE!</v>
      </c>
      <c r="J148" s="3" t="e">
        <f>COUNTIFS('[1]UnderGrad M2'!$C$2:$C$2800,$B148,'[1]UnderGrad M2'!$H$2:$H$2800,J$1)</f>
        <v>#VALUE!</v>
      </c>
      <c r="K148" s="3" t="e">
        <f>COUNTIFS('[1]UnderGrad M2'!$C$2:$C$2800,$B148,'[1]UnderGrad M2'!$H$2:$H$2800,K$1)</f>
        <v>#VALUE!</v>
      </c>
      <c r="L148" s="3" t="e">
        <f>COUNTIFS('[1]UnderGrad M2'!$C$2:$C$2800,$B148,'[1]UnderGrad M2'!$H$2:$H$2800,L$1)</f>
        <v>#VALUE!</v>
      </c>
      <c r="M148" s="3" t="e">
        <f>COUNTIFS('[1]UnderGrad M2'!$C$2:$C$2800,$B148,'[1]UnderGrad M2'!$H$2:$H$2800,M$1)</f>
        <v>#VALUE!</v>
      </c>
      <c r="N148" s="3" t="e">
        <f>COUNTIFS('[1]UnderGrad M2'!$C$2:$C$2800,$B148,'[1]UnderGrad M2'!$H$2:$H$2800,N$1)</f>
        <v>#VALUE!</v>
      </c>
      <c r="O148" s="3" t="e">
        <f>COUNTIFS('[1]UnderGrad M2'!$C$2:$C$2800,$B148,'[1]UnderGrad M2'!$H$2:$H$2800,O$1)</f>
        <v>#VALUE!</v>
      </c>
      <c r="P148" s="3" t="e">
        <f>COUNTIFS('[1]UnderGrad M2'!$C$2:$C$2800,$B148,'[1]UnderGrad M2'!$H$2:$H$2800,P$1)</f>
        <v>#VALUE!</v>
      </c>
      <c r="Q148" s="3" t="e">
        <f>COUNTIFS('[1]UnderGrad M2'!$C$2:$C$2800,$B148,'[1]UnderGrad M2'!$H$2:$H$2800,Q$1)</f>
        <v>#VALUE!</v>
      </c>
      <c r="R148" s="3" t="e">
        <f>COUNTIFS('[1]UnderGrad M2'!$C$2:$C$2800,$B148,'[1]UnderGrad M2'!$H$2:$H$2800,R$1)</f>
        <v>#VALUE!</v>
      </c>
      <c r="S148" s="3" t="str">
        <f>VLOOKUP($B148,'[1]UnderGrad M2'!$C$2:$Y$2800,S$1,FALSE)</f>
        <v>UGRD</v>
      </c>
      <c r="T148" s="3" t="str">
        <f>IF(VLOOKUP($B148,'[1]UnderGrad M2'!$C$2:$Y$2800,T$1,FALSE)="","",VLOOKUP($B148,'[1]UnderGrad M2'!$C$2:$Y$2800,T$1,FALSE))</f>
        <v>Literature and Cultural Diversity</v>
      </c>
      <c r="U148" s="3" t="str">
        <f>IF(VLOOKUP($B148,'[1]UnderGrad M2'!$C$2:$Y$2800,U$1,FALSE)="","",VLOOKUP($B148,'[1]UnderGrad M2'!$C$2:$Y$2800,U$1,FALSE))</f>
        <v>Fulfills a major core requirement. Studies in African American, Asian American, Hispanic American, Native American, Anglo-Indian, Caribbean, gay-lesbian, and other literatures written in English. Collectively this literature represents a cross section of contemporary America—a land of many races, ethnicities, languages, national origins, religions, and sexual orientations.</v>
      </c>
      <c r="V148" s="3" t="e">
        <f t="shared" si="2"/>
        <v>#VALUE!</v>
      </c>
    </row>
    <row r="149" spans="1:22" x14ac:dyDescent="0.25">
      <c r="A149" s="3" t="str">
        <f>IF(VLOOKUP($B149,'[1]UnderGrad M2'!$C$2:$Y$2800,13,FALSE)="","M2",VLOOKUP($B149,'[1]UnderGrad M2'!$C$2:$Y$2800,13,FALSE))</f>
        <v>M 2</v>
      </c>
      <c r="B149" s="3" t="s">
        <v>811</v>
      </c>
      <c r="C149" s="3" t="str">
        <f>VLOOKUP($B149,'[1]UnderGrad M2'!$C$2:$Y$2800,C$1,FALSE)</f>
        <v>ENGL</v>
      </c>
      <c r="D149" s="3">
        <f>VLOOKUP($B149,'[1]UnderGrad M2'!$C$2:$Y$2800,D$1,FALSE)</f>
        <v>139</v>
      </c>
      <c r="E149" s="3" t="str">
        <f>VLOOKUP($B149,'[1]UnderGrad M2'!$C$2:$Y$2800,E$1,FALSE)</f>
        <v>INTRO SEXUALITY STUDIES</v>
      </c>
      <c r="F149" s="3" t="str">
        <f>IF(VLOOKUP($B149,'[1]UnderGrad M2'!$C$2:$Y$2800,F$1,FALSE)="","",VLOOKUP($B149,'[1]UnderGrad M2'!$C$2:$Y$2800,F$1,FALSE))</f>
        <v/>
      </c>
      <c r="G149" s="3" t="e">
        <f>COUNTIFS('[1]UnderGrad M2'!$C$2:$C$2800,$B149,'[1]UnderGrad M2'!$H$2:$H$2800,G$1)</f>
        <v>#VALUE!</v>
      </c>
      <c r="H149" s="3" t="e">
        <f>COUNTIFS('[1]UnderGrad M2'!$C$2:$C$2800,$B149,'[1]UnderGrad M2'!$H$2:$H$2800,H$1)</f>
        <v>#VALUE!</v>
      </c>
      <c r="I149" s="3" t="e">
        <f>COUNTIFS('[1]UnderGrad M2'!$C$2:$C$2800,$B149,'[1]UnderGrad M2'!$H$2:$H$2800,I$1)</f>
        <v>#VALUE!</v>
      </c>
      <c r="J149" s="3" t="e">
        <f>COUNTIFS('[1]UnderGrad M2'!$C$2:$C$2800,$B149,'[1]UnderGrad M2'!$H$2:$H$2800,J$1)</f>
        <v>#VALUE!</v>
      </c>
      <c r="K149" s="3" t="e">
        <f>COUNTIFS('[1]UnderGrad M2'!$C$2:$C$2800,$B149,'[1]UnderGrad M2'!$H$2:$H$2800,K$1)</f>
        <v>#VALUE!</v>
      </c>
      <c r="L149" s="3" t="e">
        <f>COUNTIFS('[1]UnderGrad M2'!$C$2:$C$2800,$B149,'[1]UnderGrad M2'!$H$2:$H$2800,L$1)</f>
        <v>#VALUE!</v>
      </c>
      <c r="M149" s="3" t="e">
        <f>COUNTIFS('[1]UnderGrad M2'!$C$2:$C$2800,$B149,'[1]UnderGrad M2'!$H$2:$H$2800,M$1)</f>
        <v>#VALUE!</v>
      </c>
      <c r="N149" s="3" t="e">
        <f>COUNTIFS('[1]UnderGrad M2'!$C$2:$C$2800,$B149,'[1]UnderGrad M2'!$H$2:$H$2800,N$1)</f>
        <v>#VALUE!</v>
      </c>
      <c r="O149" s="3" t="e">
        <f>COUNTIFS('[1]UnderGrad M2'!$C$2:$C$2800,$B149,'[1]UnderGrad M2'!$H$2:$H$2800,O$1)</f>
        <v>#VALUE!</v>
      </c>
      <c r="P149" s="3" t="e">
        <f>COUNTIFS('[1]UnderGrad M2'!$C$2:$C$2800,$B149,'[1]UnderGrad M2'!$H$2:$H$2800,P$1)</f>
        <v>#VALUE!</v>
      </c>
      <c r="Q149" s="3" t="e">
        <f>COUNTIFS('[1]UnderGrad M2'!$C$2:$C$2800,$B149,'[1]UnderGrad M2'!$H$2:$H$2800,Q$1)</f>
        <v>#VALUE!</v>
      </c>
      <c r="R149" s="3" t="e">
        <f>COUNTIFS('[1]UnderGrad M2'!$C$2:$C$2800,$B149,'[1]UnderGrad M2'!$H$2:$H$2800,R$1)</f>
        <v>#VALUE!</v>
      </c>
      <c r="S149" s="3" t="str">
        <f>VLOOKUP($B149,'[1]UnderGrad M2'!$C$2:$Y$2800,S$1,FALSE)</f>
        <v>UGRD</v>
      </c>
      <c r="T149" s="3" t="str">
        <f>IF(VLOOKUP($B149,'[1]UnderGrad M2'!$C$2:$Y$2800,T$1,FALSE)="","",VLOOKUP($B149,'[1]UnderGrad M2'!$C$2:$Y$2800,T$1,FALSE))</f>
        <v/>
      </c>
      <c r="U149" s="3" t="str">
        <f>IF(VLOOKUP($B149,'[1]UnderGrad M2'!$C$2:$Y$2800,U$1,FALSE)="","",VLOOKUP($B149,'[1]UnderGrad M2'!$C$2:$Y$2800,U$1,FALSE))</f>
        <v>Systematic introduction to the field of sexuality studies, using a broad range of disciplinary perspectives to study human sexuality in its various functions and forms.</v>
      </c>
      <c r="V149" s="3" t="e">
        <f t="shared" si="2"/>
        <v>#VALUE!</v>
      </c>
    </row>
    <row r="150" spans="1:22" x14ac:dyDescent="0.25">
      <c r="A150" s="3" t="str">
        <f>IF(VLOOKUP($B150,'[1]UnderGrad M2'!$C$2:$Y$2800,13,FALSE)="","M2",VLOOKUP($B150,'[1]UnderGrad M2'!$C$2:$Y$2800,13,FALSE))</f>
        <v>M2</v>
      </c>
      <c r="B150" s="3" t="s">
        <v>812</v>
      </c>
      <c r="C150" s="3" t="str">
        <f>VLOOKUP($B150,'[1]UnderGrad M2'!$C$2:$Y$2800,C$1,FALSE)</f>
        <v>ENGL</v>
      </c>
      <c r="D150" s="3">
        <f>VLOOKUP($B150,'[1]UnderGrad M2'!$C$2:$Y$2800,D$1,FALSE)</f>
        <v>140</v>
      </c>
      <c r="E150" s="3" t="str">
        <f>VLOOKUP($B150,'[1]UnderGrad M2'!$C$2:$Y$2800,E$1,FALSE)</f>
        <v>INTRO TO GAY/LESBIAN LIT</v>
      </c>
      <c r="F150" s="3" t="str">
        <f>IF(VLOOKUP($B150,'[1]UnderGrad M2'!$C$2:$Y$2800,F$1,FALSE)="","",VLOOKUP($B150,'[1]UnderGrad M2'!$C$2:$Y$2800,F$1,FALSE))</f>
        <v/>
      </c>
      <c r="G150" s="3" t="e">
        <f>COUNTIFS('[1]UnderGrad M2'!$C$2:$C$2800,$B150,'[1]UnderGrad M2'!$H$2:$H$2800,G$1)</f>
        <v>#VALUE!</v>
      </c>
      <c r="H150" s="3" t="e">
        <f>COUNTIFS('[1]UnderGrad M2'!$C$2:$C$2800,$B150,'[1]UnderGrad M2'!$H$2:$H$2800,H$1)</f>
        <v>#VALUE!</v>
      </c>
      <c r="I150" s="3" t="e">
        <f>COUNTIFS('[1]UnderGrad M2'!$C$2:$C$2800,$B150,'[1]UnderGrad M2'!$H$2:$H$2800,I$1)</f>
        <v>#VALUE!</v>
      </c>
      <c r="J150" s="3" t="e">
        <f>COUNTIFS('[1]UnderGrad M2'!$C$2:$C$2800,$B150,'[1]UnderGrad M2'!$H$2:$H$2800,J$1)</f>
        <v>#VALUE!</v>
      </c>
      <c r="K150" s="3" t="e">
        <f>COUNTIFS('[1]UnderGrad M2'!$C$2:$C$2800,$B150,'[1]UnderGrad M2'!$H$2:$H$2800,K$1)</f>
        <v>#VALUE!</v>
      </c>
      <c r="L150" s="3" t="e">
        <f>COUNTIFS('[1]UnderGrad M2'!$C$2:$C$2800,$B150,'[1]UnderGrad M2'!$H$2:$H$2800,L$1)</f>
        <v>#VALUE!</v>
      </c>
      <c r="M150" s="3" t="e">
        <f>COUNTIFS('[1]UnderGrad M2'!$C$2:$C$2800,$B150,'[1]UnderGrad M2'!$H$2:$H$2800,M$1)</f>
        <v>#VALUE!</v>
      </c>
      <c r="N150" s="3" t="e">
        <f>COUNTIFS('[1]UnderGrad M2'!$C$2:$C$2800,$B150,'[1]UnderGrad M2'!$H$2:$H$2800,N$1)</f>
        <v>#VALUE!</v>
      </c>
      <c r="O150" s="3" t="e">
        <f>COUNTIFS('[1]UnderGrad M2'!$C$2:$C$2800,$B150,'[1]UnderGrad M2'!$H$2:$H$2800,O$1)</f>
        <v>#VALUE!</v>
      </c>
      <c r="P150" s="3" t="e">
        <f>COUNTIFS('[1]UnderGrad M2'!$C$2:$C$2800,$B150,'[1]UnderGrad M2'!$H$2:$H$2800,P$1)</f>
        <v>#VALUE!</v>
      </c>
      <c r="Q150" s="3" t="e">
        <f>COUNTIFS('[1]UnderGrad M2'!$C$2:$C$2800,$B150,'[1]UnderGrad M2'!$H$2:$H$2800,Q$1)</f>
        <v>#VALUE!</v>
      </c>
      <c r="R150" s="3" t="e">
        <f>COUNTIFS('[1]UnderGrad M2'!$C$2:$C$2800,$B150,'[1]UnderGrad M2'!$H$2:$H$2800,R$1)</f>
        <v>#VALUE!</v>
      </c>
      <c r="S150" s="3" t="str">
        <f>VLOOKUP($B150,'[1]UnderGrad M2'!$C$2:$Y$2800,S$1,FALSE)</f>
        <v>UGRD</v>
      </c>
      <c r="T150" s="3" t="str">
        <f>IF(VLOOKUP($B150,'[1]UnderGrad M2'!$C$2:$Y$2800,T$1,FALSE)="","",VLOOKUP($B150,'[1]UnderGrad M2'!$C$2:$Y$2800,T$1,FALSE))</f>
        <v>Introduction to Gay and Lesbian Culture and Literature</v>
      </c>
      <c r="U150" s="3" t="str">
        <f>IF(VLOOKUP($B150,'[1]UnderGrad M2'!$C$2:$Y$2800,U$1,FALSE)="","",VLOOKUP($B150,'[1]UnderGrad M2'!$C$2:$Y$2800,U$1,FALSE))</f>
        <v>Introduces students to concepts in queer theory and recent sexuality studies. Topics include queer lit, AIDS, race and sexuality, representations of gays and lesbians in the media, political activism/literature.</v>
      </c>
      <c r="V150" s="3" t="e">
        <f t="shared" si="2"/>
        <v>#VALUE!</v>
      </c>
    </row>
    <row r="151" spans="1:22" x14ac:dyDescent="0.25">
      <c r="A151" s="3" t="str">
        <f>IF(VLOOKUP($B151,'[1]UnderGrad M2'!$C$2:$Y$2800,13,FALSE)="","M2",VLOOKUP($B151,'[1]UnderGrad M2'!$C$2:$Y$2800,13,FALSE))</f>
        <v>M 2</v>
      </c>
      <c r="B151" s="3" t="s">
        <v>813</v>
      </c>
      <c r="C151" s="3" t="str">
        <f>VLOOKUP($B151,'[1]UnderGrad M2'!$C$2:$Y$2800,C$1,FALSE)</f>
        <v>ENGL</v>
      </c>
      <c r="D151" s="3">
        <f>VLOOKUP($B151,'[1]UnderGrad M2'!$C$2:$Y$2800,D$1,FALSE)</f>
        <v>265</v>
      </c>
      <c r="E151" s="3" t="str">
        <f>VLOOKUP($B151,'[1]UnderGrad M2'!$C$2:$Y$2800,E$1,FALSE)</f>
        <v>LIT &amp; RACE/LIT &amp; ETHNCTY</v>
      </c>
      <c r="F151" s="3" t="str">
        <f>IF(VLOOKUP($B151,'[1]UnderGrad M2'!$C$2:$Y$2800,F$1,FALSE)="","",VLOOKUP($B151,'[1]UnderGrad M2'!$C$2:$Y$2800,F$1,FALSE))</f>
        <v/>
      </c>
      <c r="G151" s="3" t="e">
        <f>COUNTIFS('[1]UnderGrad M2'!$C$2:$C$2800,$B151,'[1]UnderGrad M2'!$H$2:$H$2800,G$1)</f>
        <v>#VALUE!</v>
      </c>
      <c r="H151" s="3" t="e">
        <f>COUNTIFS('[1]UnderGrad M2'!$C$2:$C$2800,$B151,'[1]UnderGrad M2'!$H$2:$H$2800,H$1)</f>
        <v>#VALUE!</v>
      </c>
      <c r="I151" s="3" t="e">
        <f>COUNTIFS('[1]UnderGrad M2'!$C$2:$C$2800,$B151,'[1]UnderGrad M2'!$H$2:$H$2800,I$1)</f>
        <v>#VALUE!</v>
      </c>
      <c r="J151" s="3" t="e">
        <f>COUNTIFS('[1]UnderGrad M2'!$C$2:$C$2800,$B151,'[1]UnderGrad M2'!$H$2:$H$2800,J$1)</f>
        <v>#VALUE!</v>
      </c>
      <c r="K151" s="3" t="e">
        <f>COUNTIFS('[1]UnderGrad M2'!$C$2:$C$2800,$B151,'[1]UnderGrad M2'!$H$2:$H$2800,K$1)</f>
        <v>#VALUE!</v>
      </c>
      <c r="L151" s="3" t="e">
        <f>COUNTIFS('[1]UnderGrad M2'!$C$2:$C$2800,$B151,'[1]UnderGrad M2'!$H$2:$H$2800,L$1)</f>
        <v>#VALUE!</v>
      </c>
      <c r="M151" s="3" t="e">
        <f>COUNTIFS('[1]UnderGrad M2'!$C$2:$C$2800,$B151,'[1]UnderGrad M2'!$H$2:$H$2800,M$1)</f>
        <v>#VALUE!</v>
      </c>
      <c r="N151" s="3" t="e">
        <f>COUNTIFS('[1]UnderGrad M2'!$C$2:$C$2800,$B151,'[1]UnderGrad M2'!$H$2:$H$2800,N$1)</f>
        <v>#VALUE!</v>
      </c>
      <c r="O151" s="3" t="e">
        <f>COUNTIFS('[1]UnderGrad M2'!$C$2:$C$2800,$B151,'[1]UnderGrad M2'!$H$2:$H$2800,O$1)</f>
        <v>#VALUE!</v>
      </c>
      <c r="P151" s="3" t="e">
        <f>COUNTIFS('[1]UnderGrad M2'!$C$2:$C$2800,$B151,'[1]UnderGrad M2'!$H$2:$H$2800,P$1)</f>
        <v>#VALUE!</v>
      </c>
      <c r="Q151" s="3" t="e">
        <f>COUNTIFS('[1]UnderGrad M2'!$C$2:$C$2800,$B151,'[1]UnderGrad M2'!$H$2:$H$2800,Q$1)</f>
        <v>#VALUE!</v>
      </c>
      <c r="R151" s="3" t="e">
        <f>COUNTIFS('[1]UnderGrad M2'!$C$2:$C$2800,$B151,'[1]UnderGrad M2'!$H$2:$H$2800,R$1)</f>
        <v>#VALUE!</v>
      </c>
      <c r="S151" s="3" t="str">
        <f>VLOOKUP($B151,'[1]UnderGrad M2'!$C$2:$Y$2800,S$1,FALSE)</f>
        <v>UGRD</v>
      </c>
      <c r="T151" s="3" t="str">
        <f>IF(VLOOKUP($B151,'[1]UnderGrad M2'!$C$2:$Y$2800,T$1,FALSE)="","",VLOOKUP($B151,'[1]UnderGrad M2'!$C$2:$Y$2800,T$1,FALSE))</f>
        <v>Literature and Race, Literature and Ethnicity</v>
      </c>
      <c r="U151" s="3" t="str">
        <f>IF(VLOOKUP($B151,'[1]UnderGrad M2'!$C$2:$Y$2800,U$1,FALSE)="","",VLOOKUP($B151,'[1]UnderGrad M2'!$C$2:$Y$2800,U$1,FALSE))</f>
        <v>Considers texts in a comparative ethnic/race studies framework and examines how these texts explore historical and contemporary connections between groups of people in the United States and the Americas.</v>
      </c>
      <c r="V151" s="3" t="e">
        <f t="shared" si="2"/>
        <v>#VALUE!</v>
      </c>
    </row>
    <row r="152" spans="1:22" x14ac:dyDescent="0.25">
      <c r="A152" s="3" t="str">
        <f>IF(VLOOKUP($B152,'[1]UnderGrad M2'!$C$2:$Y$2800,13,FALSE)="","M2",VLOOKUP($B152,'[1]UnderGrad M2'!$C$2:$Y$2800,13,FALSE))</f>
        <v>M 2</v>
      </c>
      <c r="B152" s="3" t="s">
        <v>814</v>
      </c>
      <c r="C152" s="3" t="str">
        <f>VLOOKUP($B152,'[1]UnderGrad M2'!$C$2:$Y$2800,C$1,FALSE)</f>
        <v>ENGL</v>
      </c>
      <c r="D152" s="3">
        <f>VLOOKUP($B152,'[1]UnderGrad M2'!$C$2:$Y$2800,D$1,FALSE)</f>
        <v>271</v>
      </c>
      <c r="E152" s="3" t="str">
        <f>VLOOKUP($B152,'[1]UnderGrad M2'!$C$2:$Y$2800,E$1,FALSE)</f>
        <v>MIXED RACE AMERICA</v>
      </c>
      <c r="F152" s="3" t="str">
        <f>IF(VLOOKUP($B152,'[1]UnderGrad M2'!$C$2:$Y$2800,F$1,FALSE)="","",VLOOKUP($B152,'[1]UnderGrad M2'!$C$2:$Y$2800,F$1,FALSE))</f>
        <v/>
      </c>
      <c r="G152" s="3" t="e">
        <f>COUNTIFS('[1]UnderGrad M2'!$C$2:$C$2800,$B152,'[1]UnderGrad M2'!$H$2:$H$2800,G$1)</f>
        <v>#VALUE!</v>
      </c>
      <c r="H152" s="3" t="e">
        <f>COUNTIFS('[1]UnderGrad M2'!$C$2:$C$2800,$B152,'[1]UnderGrad M2'!$H$2:$H$2800,H$1)</f>
        <v>#VALUE!</v>
      </c>
      <c r="I152" s="3" t="e">
        <f>COUNTIFS('[1]UnderGrad M2'!$C$2:$C$2800,$B152,'[1]UnderGrad M2'!$H$2:$H$2800,I$1)</f>
        <v>#VALUE!</v>
      </c>
      <c r="J152" s="3" t="e">
        <f>COUNTIFS('[1]UnderGrad M2'!$C$2:$C$2800,$B152,'[1]UnderGrad M2'!$H$2:$H$2800,J$1)</f>
        <v>#VALUE!</v>
      </c>
      <c r="K152" s="3" t="e">
        <f>COUNTIFS('[1]UnderGrad M2'!$C$2:$C$2800,$B152,'[1]UnderGrad M2'!$H$2:$H$2800,K$1)</f>
        <v>#VALUE!</v>
      </c>
      <c r="L152" s="3" t="e">
        <f>COUNTIFS('[1]UnderGrad M2'!$C$2:$C$2800,$B152,'[1]UnderGrad M2'!$H$2:$H$2800,L$1)</f>
        <v>#VALUE!</v>
      </c>
      <c r="M152" s="3" t="e">
        <f>COUNTIFS('[1]UnderGrad M2'!$C$2:$C$2800,$B152,'[1]UnderGrad M2'!$H$2:$H$2800,M$1)</f>
        <v>#VALUE!</v>
      </c>
      <c r="N152" s="3" t="e">
        <f>COUNTIFS('[1]UnderGrad M2'!$C$2:$C$2800,$B152,'[1]UnderGrad M2'!$H$2:$H$2800,N$1)</f>
        <v>#VALUE!</v>
      </c>
      <c r="O152" s="3" t="e">
        <f>COUNTIFS('[1]UnderGrad M2'!$C$2:$C$2800,$B152,'[1]UnderGrad M2'!$H$2:$H$2800,O$1)</f>
        <v>#VALUE!</v>
      </c>
      <c r="P152" s="3" t="e">
        <f>COUNTIFS('[1]UnderGrad M2'!$C$2:$C$2800,$B152,'[1]UnderGrad M2'!$H$2:$H$2800,P$1)</f>
        <v>#VALUE!</v>
      </c>
      <c r="Q152" s="3" t="e">
        <f>COUNTIFS('[1]UnderGrad M2'!$C$2:$C$2800,$B152,'[1]UnderGrad M2'!$H$2:$H$2800,Q$1)</f>
        <v>#VALUE!</v>
      </c>
      <c r="R152" s="3" t="e">
        <f>COUNTIFS('[1]UnderGrad M2'!$C$2:$C$2800,$B152,'[1]UnderGrad M2'!$H$2:$H$2800,R$1)</f>
        <v>#VALUE!</v>
      </c>
      <c r="S152" s="3" t="str">
        <f>VLOOKUP($B152,'[1]UnderGrad M2'!$C$2:$Y$2800,S$1,FALSE)</f>
        <v>UGRD</v>
      </c>
      <c r="T152" s="3" t="str">
        <f>IF(VLOOKUP($B152,'[1]UnderGrad M2'!$C$2:$Y$2800,T$1,FALSE)="","",VLOOKUP($B152,'[1]UnderGrad M2'!$C$2:$Y$2800,T$1,FALSE))</f>
        <v>Mixed-Race America: Race in Contemporary American Literature and Culture</v>
      </c>
      <c r="U152" s="3" t="str">
        <f>IF(VLOOKUP($B152,'[1]UnderGrad M2'!$C$2:$Y$2800,U$1,FALSE)="","",VLOOKUP($B152,'[1]UnderGrad M2'!$C$2:$Y$2800,U$1,FALSE))</f>
        <v>This service-learning course is partnered with a charter school, and together UNC-Chapel Hill and high school students will explore issues of race in American literature and culture.</v>
      </c>
      <c r="V152" s="3" t="e">
        <f t="shared" si="2"/>
        <v>#VALUE!</v>
      </c>
    </row>
    <row r="153" spans="1:22" x14ac:dyDescent="0.25">
      <c r="A153" s="3" t="str">
        <f>IF(VLOOKUP($B153,'[1]UnderGrad M2'!$C$2:$Y$2800,13,FALSE)="","M2",VLOOKUP($B153,'[1]UnderGrad M2'!$C$2:$Y$2800,13,FALSE))</f>
        <v>M 2*</v>
      </c>
      <c r="B153" s="3" t="s">
        <v>815</v>
      </c>
      <c r="C153" s="3" t="str">
        <f>VLOOKUP($B153,'[1]UnderGrad M2'!$C$2:$Y$2800,C$1,FALSE)</f>
        <v>ENGL</v>
      </c>
      <c r="D153" s="3">
        <f>VLOOKUP($B153,'[1]UnderGrad M2'!$C$2:$Y$2800,D$1,FALSE)</f>
        <v>354</v>
      </c>
      <c r="E153" s="3" t="str">
        <f>VLOOKUP($B153,'[1]UnderGrad M2'!$C$2:$Y$2800,E$1,FALSE)</f>
        <v>LIVED EXPERIENCE OF INEQUALITY</v>
      </c>
      <c r="F153" s="3" t="str">
        <f>IF(VLOOKUP($B153,'[1]UnderGrad M2'!$C$2:$Y$2800,F$1,FALSE)="","",VLOOKUP($B153,'[1]UnderGrad M2'!$C$2:$Y$2800,F$1,FALSE))</f>
        <v/>
      </c>
      <c r="G153" s="3" t="e">
        <f>COUNTIFS('[1]UnderGrad M2'!$C$2:$C$2800,$B153,'[1]UnderGrad M2'!$H$2:$H$2800,G$1)</f>
        <v>#VALUE!</v>
      </c>
      <c r="H153" s="3" t="e">
        <f>COUNTIFS('[1]UnderGrad M2'!$C$2:$C$2800,$B153,'[1]UnderGrad M2'!$H$2:$H$2800,H$1)</f>
        <v>#VALUE!</v>
      </c>
      <c r="I153" s="3" t="e">
        <f>COUNTIFS('[1]UnderGrad M2'!$C$2:$C$2800,$B153,'[1]UnderGrad M2'!$H$2:$H$2800,I$1)</f>
        <v>#VALUE!</v>
      </c>
      <c r="J153" s="3" t="e">
        <f>COUNTIFS('[1]UnderGrad M2'!$C$2:$C$2800,$B153,'[1]UnderGrad M2'!$H$2:$H$2800,J$1)</f>
        <v>#VALUE!</v>
      </c>
      <c r="K153" s="3" t="e">
        <f>COUNTIFS('[1]UnderGrad M2'!$C$2:$C$2800,$B153,'[1]UnderGrad M2'!$H$2:$H$2800,K$1)</f>
        <v>#VALUE!</v>
      </c>
      <c r="L153" s="3" t="e">
        <f>COUNTIFS('[1]UnderGrad M2'!$C$2:$C$2800,$B153,'[1]UnderGrad M2'!$H$2:$H$2800,L$1)</f>
        <v>#VALUE!</v>
      </c>
      <c r="M153" s="3" t="e">
        <f>COUNTIFS('[1]UnderGrad M2'!$C$2:$C$2800,$B153,'[1]UnderGrad M2'!$H$2:$H$2800,M$1)</f>
        <v>#VALUE!</v>
      </c>
      <c r="N153" s="3" t="e">
        <f>COUNTIFS('[1]UnderGrad M2'!$C$2:$C$2800,$B153,'[1]UnderGrad M2'!$H$2:$H$2800,N$1)</f>
        <v>#VALUE!</v>
      </c>
      <c r="O153" s="3" t="e">
        <f>COUNTIFS('[1]UnderGrad M2'!$C$2:$C$2800,$B153,'[1]UnderGrad M2'!$H$2:$H$2800,O$1)</f>
        <v>#VALUE!</v>
      </c>
      <c r="P153" s="3" t="e">
        <f>COUNTIFS('[1]UnderGrad M2'!$C$2:$C$2800,$B153,'[1]UnderGrad M2'!$H$2:$H$2800,P$1)</f>
        <v>#VALUE!</v>
      </c>
      <c r="Q153" s="3" t="e">
        <f>COUNTIFS('[1]UnderGrad M2'!$C$2:$C$2800,$B153,'[1]UnderGrad M2'!$H$2:$H$2800,Q$1)</f>
        <v>#VALUE!</v>
      </c>
      <c r="R153" s="3" t="e">
        <f>COUNTIFS('[1]UnderGrad M2'!$C$2:$C$2800,$B153,'[1]UnderGrad M2'!$H$2:$H$2800,R$1)</f>
        <v>#VALUE!</v>
      </c>
      <c r="S153" s="3" t="str">
        <f>VLOOKUP($B153,'[1]UnderGrad M2'!$C$2:$Y$2800,S$1,FALSE)</f>
        <v>UGRD</v>
      </c>
      <c r="T153" s="3" t="str">
        <f>IF(VLOOKUP($B153,'[1]UnderGrad M2'!$C$2:$Y$2800,T$1,FALSE)="","",VLOOKUP($B153,'[1]UnderGrad M2'!$C$2:$Y$2800,T$1,FALSE))</f>
        <v/>
      </c>
      <c r="U153" s="3" t="str">
        <f>IF(VLOOKUP($B153,'[1]UnderGrad M2'!$C$2:$Y$2800,U$1,FALSE)="","",VLOOKUP($B153,'[1]UnderGrad M2'!$C$2:$Y$2800,U$1,FALSE))</f>
        <v>Explore the gap between public policy and the lived experiences of and reactions to it. Study the work of social scientists who create public policy and the work of artists who have lived through and creatively responded to policy making outcomes.</v>
      </c>
      <c r="V153" s="3" t="e">
        <f t="shared" si="2"/>
        <v>#VALUE!</v>
      </c>
    </row>
    <row r="154" spans="1:22" x14ac:dyDescent="0.25">
      <c r="A154" s="3" t="str">
        <f>IF(VLOOKUP($B154,'[1]UnderGrad M2'!$C$2:$Y$2800,13,FALSE)="","M2",VLOOKUP($B154,'[1]UnderGrad M2'!$C$2:$Y$2800,13,FALSE))</f>
        <v>M2</v>
      </c>
      <c r="B154" s="3" t="s">
        <v>816</v>
      </c>
      <c r="C154" s="3" t="str">
        <f>VLOOKUP($B154,'[1]UnderGrad M2'!$C$2:$Y$2800,C$1,FALSE)</f>
        <v>ENGL</v>
      </c>
      <c r="D154" s="3">
        <f>VLOOKUP($B154,'[1]UnderGrad M2'!$C$2:$Y$2800,D$1,FALSE)</f>
        <v>361</v>
      </c>
      <c r="E154" s="3" t="str">
        <f>VLOOKUP($B154,'[1]UnderGrad M2'!$C$2:$Y$2800,E$1,FALSE)</f>
        <v>ASIAN AMER WOMEN'S WRTG</v>
      </c>
      <c r="F154" s="3" t="str">
        <f>IF(VLOOKUP($B154,'[1]UnderGrad M2'!$C$2:$Y$2800,F$1,FALSE)="","",VLOOKUP($B154,'[1]UnderGrad M2'!$C$2:$Y$2800,F$1,FALSE))</f>
        <v/>
      </c>
      <c r="G154" s="3" t="e">
        <f>COUNTIFS('[1]UnderGrad M2'!$C$2:$C$2800,$B154,'[1]UnderGrad M2'!$H$2:$H$2800,G$1)</f>
        <v>#VALUE!</v>
      </c>
      <c r="H154" s="3" t="e">
        <f>COUNTIFS('[1]UnderGrad M2'!$C$2:$C$2800,$B154,'[1]UnderGrad M2'!$H$2:$H$2800,H$1)</f>
        <v>#VALUE!</v>
      </c>
      <c r="I154" s="3" t="e">
        <f>COUNTIFS('[1]UnderGrad M2'!$C$2:$C$2800,$B154,'[1]UnderGrad M2'!$H$2:$H$2800,I$1)</f>
        <v>#VALUE!</v>
      </c>
      <c r="J154" s="3" t="e">
        <f>COUNTIFS('[1]UnderGrad M2'!$C$2:$C$2800,$B154,'[1]UnderGrad M2'!$H$2:$H$2800,J$1)</f>
        <v>#VALUE!</v>
      </c>
      <c r="K154" s="3" t="e">
        <f>COUNTIFS('[1]UnderGrad M2'!$C$2:$C$2800,$B154,'[1]UnderGrad M2'!$H$2:$H$2800,K$1)</f>
        <v>#VALUE!</v>
      </c>
      <c r="L154" s="3" t="e">
        <f>COUNTIFS('[1]UnderGrad M2'!$C$2:$C$2800,$B154,'[1]UnderGrad M2'!$H$2:$H$2800,L$1)</f>
        <v>#VALUE!</v>
      </c>
      <c r="M154" s="3" t="e">
        <f>COUNTIFS('[1]UnderGrad M2'!$C$2:$C$2800,$B154,'[1]UnderGrad M2'!$H$2:$H$2800,M$1)</f>
        <v>#VALUE!</v>
      </c>
      <c r="N154" s="3" t="e">
        <f>COUNTIFS('[1]UnderGrad M2'!$C$2:$C$2800,$B154,'[1]UnderGrad M2'!$H$2:$H$2800,N$1)</f>
        <v>#VALUE!</v>
      </c>
      <c r="O154" s="3" t="e">
        <f>COUNTIFS('[1]UnderGrad M2'!$C$2:$C$2800,$B154,'[1]UnderGrad M2'!$H$2:$H$2800,O$1)</f>
        <v>#VALUE!</v>
      </c>
      <c r="P154" s="3" t="e">
        <f>COUNTIFS('[1]UnderGrad M2'!$C$2:$C$2800,$B154,'[1]UnderGrad M2'!$H$2:$H$2800,P$1)</f>
        <v>#VALUE!</v>
      </c>
      <c r="Q154" s="3" t="e">
        <f>COUNTIFS('[1]UnderGrad M2'!$C$2:$C$2800,$B154,'[1]UnderGrad M2'!$H$2:$H$2800,Q$1)</f>
        <v>#VALUE!</v>
      </c>
      <c r="R154" s="3" t="e">
        <f>COUNTIFS('[1]UnderGrad M2'!$C$2:$C$2800,$B154,'[1]UnderGrad M2'!$H$2:$H$2800,R$1)</f>
        <v>#VALUE!</v>
      </c>
      <c r="S154" s="3" t="str">
        <f>VLOOKUP($B154,'[1]UnderGrad M2'!$C$2:$Y$2800,S$1,FALSE)</f>
        <v>UGRD</v>
      </c>
      <c r="T154" s="3" t="str">
        <f>IF(VLOOKUP($B154,'[1]UnderGrad M2'!$C$2:$Y$2800,T$1,FALSE)="","",VLOOKUP($B154,'[1]UnderGrad M2'!$C$2:$Y$2800,T$1,FALSE))</f>
        <v>Asian American Women's Writing</v>
      </c>
      <c r="U154" s="3" t="str">
        <f>IF(VLOOKUP($B154,'[1]UnderGrad M2'!$C$2:$Y$2800,U$1,FALSE)="","",VLOOKUP($B154,'[1]UnderGrad M2'!$C$2:$Y$2800,U$1,FALSE))</f>
        <v>This course covers writings by Asian American women and examines issues of gender, race, and sexuality.</v>
      </c>
      <c r="V154" s="3" t="e">
        <f t="shared" si="2"/>
        <v>#VALUE!</v>
      </c>
    </row>
    <row r="155" spans="1:22" x14ac:dyDescent="0.25">
      <c r="A155" s="3" t="str">
        <f>IF(VLOOKUP($B155,'[1]UnderGrad M2'!$C$2:$Y$2800,13,FALSE)="","M2",VLOOKUP($B155,'[1]UnderGrad M2'!$C$2:$Y$2800,13,FALSE))</f>
        <v>M 2*</v>
      </c>
      <c r="B155" s="3" t="s">
        <v>817</v>
      </c>
      <c r="C155" s="3" t="str">
        <f>VLOOKUP($B155,'[1]UnderGrad M2'!$C$2:$Y$2800,C$1,FALSE)</f>
        <v>ENGL</v>
      </c>
      <c r="D155" s="3">
        <f>VLOOKUP($B155,'[1]UnderGrad M2'!$C$2:$Y$2800,D$1,FALSE)</f>
        <v>364</v>
      </c>
      <c r="E155" s="3" t="str">
        <f>VLOOKUP($B155,'[1]UnderGrad M2'!$C$2:$Y$2800,E$1,FALSE)</f>
        <v>INTRO LATINA/O STUDIES</v>
      </c>
      <c r="F155" s="3" t="str">
        <f>IF(VLOOKUP($B155,'[1]UnderGrad M2'!$C$2:$Y$2800,F$1,FALSE)="","",VLOOKUP($B155,'[1]UnderGrad M2'!$C$2:$Y$2800,F$1,FALSE))</f>
        <v/>
      </c>
      <c r="G155" s="3" t="e">
        <f>COUNTIFS('[1]UnderGrad M2'!$C$2:$C$2800,$B155,'[1]UnderGrad M2'!$H$2:$H$2800,G$1)</f>
        <v>#VALUE!</v>
      </c>
      <c r="H155" s="3" t="e">
        <f>COUNTIFS('[1]UnderGrad M2'!$C$2:$C$2800,$B155,'[1]UnderGrad M2'!$H$2:$H$2800,H$1)</f>
        <v>#VALUE!</v>
      </c>
      <c r="I155" s="3" t="e">
        <f>COUNTIFS('[1]UnderGrad M2'!$C$2:$C$2800,$B155,'[1]UnderGrad M2'!$H$2:$H$2800,I$1)</f>
        <v>#VALUE!</v>
      </c>
      <c r="J155" s="3" t="e">
        <f>COUNTIFS('[1]UnderGrad M2'!$C$2:$C$2800,$B155,'[1]UnderGrad M2'!$H$2:$H$2800,J$1)</f>
        <v>#VALUE!</v>
      </c>
      <c r="K155" s="3" t="e">
        <f>COUNTIFS('[1]UnderGrad M2'!$C$2:$C$2800,$B155,'[1]UnderGrad M2'!$H$2:$H$2800,K$1)</f>
        <v>#VALUE!</v>
      </c>
      <c r="L155" s="3" t="e">
        <f>COUNTIFS('[1]UnderGrad M2'!$C$2:$C$2800,$B155,'[1]UnderGrad M2'!$H$2:$H$2800,L$1)</f>
        <v>#VALUE!</v>
      </c>
      <c r="M155" s="3" t="e">
        <f>COUNTIFS('[1]UnderGrad M2'!$C$2:$C$2800,$B155,'[1]UnderGrad M2'!$H$2:$H$2800,M$1)</f>
        <v>#VALUE!</v>
      </c>
      <c r="N155" s="3" t="e">
        <f>COUNTIFS('[1]UnderGrad M2'!$C$2:$C$2800,$B155,'[1]UnderGrad M2'!$H$2:$H$2800,N$1)</f>
        <v>#VALUE!</v>
      </c>
      <c r="O155" s="3" t="e">
        <f>COUNTIFS('[1]UnderGrad M2'!$C$2:$C$2800,$B155,'[1]UnderGrad M2'!$H$2:$H$2800,O$1)</f>
        <v>#VALUE!</v>
      </c>
      <c r="P155" s="3" t="e">
        <f>COUNTIFS('[1]UnderGrad M2'!$C$2:$C$2800,$B155,'[1]UnderGrad M2'!$H$2:$H$2800,P$1)</f>
        <v>#VALUE!</v>
      </c>
      <c r="Q155" s="3" t="e">
        <f>COUNTIFS('[1]UnderGrad M2'!$C$2:$C$2800,$B155,'[1]UnderGrad M2'!$H$2:$H$2800,Q$1)</f>
        <v>#VALUE!</v>
      </c>
      <c r="R155" s="3" t="e">
        <f>COUNTIFS('[1]UnderGrad M2'!$C$2:$C$2800,$B155,'[1]UnderGrad M2'!$H$2:$H$2800,R$1)</f>
        <v>#VALUE!</v>
      </c>
      <c r="S155" s="3" t="str">
        <f>VLOOKUP($B155,'[1]UnderGrad M2'!$C$2:$Y$2800,S$1,FALSE)</f>
        <v>UGRD</v>
      </c>
      <c r="T155" s="3" t="str">
        <f>IF(VLOOKUP($B155,'[1]UnderGrad M2'!$C$2:$Y$2800,T$1,FALSE)="","",VLOOKUP($B155,'[1]UnderGrad M2'!$C$2:$Y$2800,T$1,FALSE))</f>
        <v>Introduction to Latina/o Studies</v>
      </c>
      <c r="U155" s="3" t="str">
        <f>IF(VLOOKUP($B155,'[1]UnderGrad M2'!$C$2:$Y$2800,U$1,FALSE)="","",VLOOKUP($B155,'[1]UnderGrad M2'!$C$2:$Y$2800,U$1,FALSE))</f>
        <v xml:space="preserve">Introduction to major questions of Latina/o Studies through an examination of literature, culture, the visual arts, and music. Topics include imperialism, colonialism, labor, decolonization, nationalism, ethnicity and other aspects of identity and identification, and new rubrics. </v>
      </c>
      <c r="V155" s="3" t="e">
        <f t="shared" si="2"/>
        <v>#VALUE!</v>
      </c>
    </row>
    <row r="156" spans="1:22" x14ac:dyDescent="0.25">
      <c r="A156" s="3" t="str">
        <f>IF(VLOOKUP($B156,'[1]UnderGrad M2'!$C$2:$Y$2800,13,FALSE)="","M2",VLOOKUP($B156,'[1]UnderGrad M2'!$C$2:$Y$2800,13,FALSE))</f>
        <v>M 2*</v>
      </c>
      <c r="B156" s="3" t="s">
        <v>818</v>
      </c>
      <c r="C156" s="3" t="str">
        <f>VLOOKUP($B156,'[1]UnderGrad M2'!$C$2:$Y$2800,C$1,FALSE)</f>
        <v>ENVR</v>
      </c>
      <c r="D156" s="3">
        <f>VLOOKUP($B156,'[1]UnderGrad M2'!$C$2:$Y$2800,D$1,FALSE)</f>
        <v>419</v>
      </c>
      <c r="E156" s="3" t="str">
        <f>VLOOKUP($B156,'[1]UnderGrad M2'!$C$2:$Y$2800,E$1,FALSE)</f>
        <v>CHM EQUILIB NAT WAT</v>
      </c>
      <c r="F156" s="3" t="str">
        <f>IF(VLOOKUP($B156,'[1]UnderGrad M2'!$C$2:$Y$2800,F$1,FALSE)="","",VLOOKUP($B156,'[1]UnderGrad M2'!$C$2:$Y$2800,F$1,FALSE))</f>
        <v/>
      </c>
      <c r="G156" s="3" t="e">
        <f>COUNTIFS('[1]UnderGrad M2'!$C$2:$C$2800,$B156,'[1]UnderGrad M2'!$H$2:$H$2800,G$1)</f>
        <v>#VALUE!</v>
      </c>
      <c r="H156" s="3" t="e">
        <f>COUNTIFS('[1]UnderGrad M2'!$C$2:$C$2800,$B156,'[1]UnderGrad M2'!$H$2:$H$2800,H$1)</f>
        <v>#VALUE!</v>
      </c>
      <c r="I156" s="3" t="e">
        <f>COUNTIFS('[1]UnderGrad M2'!$C$2:$C$2800,$B156,'[1]UnderGrad M2'!$H$2:$H$2800,I$1)</f>
        <v>#VALUE!</v>
      </c>
      <c r="J156" s="3" t="e">
        <f>COUNTIFS('[1]UnderGrad M2'!$C$2:$C$2800,$B156,'[1]UnderGrad M2'!$H$2:$H$2800,J$1)</f>
        <v>#VALUE!</v>
      </c>
      <c r="K156" s="3" t="e">
        <f>COUNTIFS('[1]UnderGrad M2'!$C$2:$C$2800,$B156,'[1]UnderGrad M2'!$H$2:$H$2800,K$1)</f>
        <v>#VALUE!</v>
      </c>
      <c r="L156" s="3" t="e">
        <f>COUNTIFS('[1]UnderGrad M2'!$C$2:$C$2800,$B156,'[1]UnderGrad M2'!$H$2:$H$2800,L$1)</f>
        <v>#VALUE!</v>
      </c>
      <c r="M156" s="3" t="e">
        <f>COUNTIFS('[1]UnderGrad M2'!$C$2:$C$2800,$B156,'[1]UnderGrad M2'!$H$2:$H$2800,M$1)</f>
        <v>#VALUE!</v>
      </c>
      <c r="N156" s="3" t="e">
        <f>COUNTIFS('[1]UnderGrad M2'!$C$2:$C$2800,$B156,'[1]UnderGrad M2'!$H$2:$H$2800,N$1)</f>
        <v>#VALUE!</v>
      </c>
      <c r="O156" s="3" t="e">
        <f>COUNTIFS('[1]UnderGrad M2'!$C$2:$C$2800,$B156,'[1]UnderGrad M2'!$H$2:$H$2800,O$1)</f>
        <v>#VALUE!</v>
      </c>
      <c r="P156" s="3" t="e">
        <f>COUNTIFS('[1]UnderGrad M2'!$C$2:$C$2800,$B156,'[1]UnderGrad M2'!$H$2:$H$2800,P$1)</f>
        <v>#VALUE!</v>
      </c>
      <c r="Q156" s="3" t="e">
        <f>COUNTIFS('[1]UnderGrad M2'!$C$2:$C$2800,$B156,'[1]UnderGrad M2'!$H$2:$H$2800,Q$1)</f>
        <v>#VALUE!</v>
      </c>
      <c r="R156" s="3" t="e">
        <f>COUNTIFS('[1]UnderGrad M2'!$C$2:$C$2800,$B156,'[1]UnderGrad M2'!$H$2:$H$2800,R$1)</f>
        <v>#VALUE!</v>
      </c>
      <c r="S156" s="3" t="str">
        <f>VLOOKUP($B156,'[1]UnderGrad M2'!$C$2:$Y$2800,S$1,FALSE)</f>
        <v>UGRD</v>
      </c>
      <c r="T156" s="3" t="str">
        <f>IF(VLOOKUP($B156,'[1]UnderGrad M2'!$C$2:$Y$2800,T$1,FALSE)="","",VLOOKUP($B156,'[1]UnderGrad M2'!$C$2:$Y$2800,T$1,FALSE))</f>
        <v>Chemical Equilibria in Natural Waters</v>
      </c>
      <c r="U156" s="3" t="str">
        <f>IF(VLOOKUP($B156,'[1]UnderGrad M2'!$C$2:$Y$2800,U$1,FALSE)="","",VLOOKUP($B156,'[1]UnderGrad M2'!$C$2:$Y$2800,U$1,FALSE))</f>
        <v xml:space="preserve">Principles and applications of chemical equilibria to natural waters. Acid-base, solubility, complex formation, and redox reactions are discussed. This course uses a problem-solving approach to illustrate chemical speciation and environmental implications. </v>
      </c>
      <c r="V156" s="3" t="e">
        <f t="shared" si="2"/>
        <v>#VALUE!</v>
      </c>
    </row>
    <row r="157" spans="1:22" x14ac:dyDescent="0.25">
      <c r="A157" s="3" t="str">
        <f>IF(VLOOKUP($B157,'[1]UnderGrad M2'!$C$2:$Y$2800,13,FALSE)="","M2",VLOOKUP($B157,'[1]UnderGrad M2'!$C$2:$Y$2800,13,FALSE))</f>
        <v>M 2</v>
      </c>
      <c r="B157" s="3" t="s">
        <v>181</v>
      </c>
      <c r="C157" s="3" t="str">
        <f>VLOOKUP($B157,'[1]UnderGrad M2'!$C$2:$Y$2800,C$1,FALSE)</f>
        <v>ENVR</v>
      </c>
      <c r="D157" s="3">
        <f>VLOOKUP($B157,'[1]UnderGrad M2'!$C$2:$Y$2800,D$1,FALSE)</f>
        <v>423</v>
      </c>
      <c r="E157" s="3" t="str">
        <f>VLOOKUP($B157,'[1]UnderGrad M2'!$C$2:$Y$2800,E$1,FALSE)</f>
        <v>INDUSTRIAL TOXICOL</v>
      </c>
      <c r="F157" s="3" t="str">
        <f>IF(VLOOKUP($B157,'[1]UnderGrad M2'!$C$2:$Y$2800,F$1,FALSE)="","",VLOOKUP($B157,'[1]UnderGrad M2'!$C$2:$Y$2800,F$1,FALSE))</f>
        <v/>
      </c>
      <c r="G157" s="3" t="e">
        <f>COUNTIFS('[1]UnderGrad M2'!$C$2:$C$2800,$B157,'[1]UnderGrad M2'!$H$2:$H$2800,G$1)</f>
        <v>#VALUE!</v>
      </c>
      <c r="H157" s="3" t="e">
        <f>COUNTIFS('[1]UnderGrad M2'!$C$2:$C$2800,$B157,'[1]UnderGrad M2'!$H$2:$H$2800,H$1)</f>
        <v>#VALUE!</v>
      </c>
      <c r="I157" s="3" t="e">
        <f>COUNTIFS('[1]UnderGrad M2'!$C$2:$C$2800,$B157,'[1]UnderGrad M2'!$H$2:$H$2800,I$1)</f>
        <v>#VALUE!</v>
      </c>
      <c r="J157" s="3" t="e">
        <f>COUNTIFS('[1]UnderGrad M2'!$C$2:$C$2800,$B157,'[1]UnderGrad M2'!$H$2:$H$2800,J$1)</f>
        <v>#VALUE!</v>
      </c>
      <c r="K157" s="3" t="e">
        <f>COUNTIFS('[1]UnderGrad M2'!$C$2:$C$2800,$B157,'[1]UnderGrad M2'!$H$2:$H$2800,K$1)</f>
        <v>#VALUE!</v>
      </c>
      <c r="L157" s="3" t="e">
        <f>COUNTIFS('[1]UnderGrad M2'!$C$2:$C$2800,$B157,'[1]UnderGrad M2'!$H$2:$H$2800,L$1)</f>
        <v>#VALUE!</v>
      </c>
      <c r="M157" s="3" t="e">
        <f>COUNTIFS('[1]UnderGrad M2'!$C$2:$C$2800,$B157,'[1]UnderGrad M2'!$H$2:$H$2800,M$1)</f>
        <v>#VALUE!</v>
      </c>
      <c r="N157" s="3" t="e">
        <f>COUNTIFS('[1]UnderGrad M2'!$C$2:$C$2800,$B157,'[1]UnderGrad M2'!$H$2:$H$2800,N$1)</f>
        <v>#VALUE!</v>
      </c>
      <c r="O157" s="3" t="e">
        <f>COUNTIFS('[1]UnderGrad M2'!$C$2:$C$2800,$B157,'[1]UnderGrad M2'!$H$2:$H$2800,O$1)</f>
        <v>#VALUE!</v>
      </c>
      <c r="P157" s="3" t="e">
        <f>COUNTIFS('[1]UnderGrad M2'!$C$2:$C$2800,$B157,'[1]UnderGrad M2'!$H$2:$H$2800,P$1)</f>
        <v>#VALUE!</v>
      </c>
      <c r="Q157" s="3" t="e">
        <f>COUNTIFS('[1]UnderGrad M2'!$C$2:$C$2800,$B157,'[1]UnderGrad M2'!$H$2:$H$2800,Q$1)</f>
        <v>#VALUE!</v>
      </c>
      <c r="R157" s="3" t="e">
        <f>COUNTIFS('[1]UnderGrad M2'!$C$2:$C$2800,$B157,'[1]UnderGrad M2'!$H$2:$H$2800,R$1)</f>
        <v>#VALUE!</v>
      </c>
      <c r="S157" s="3" t="str">
        <f>VLOOKUP($B157,'[1]UnderGrad M2'!$C$2:$Y$2800,S$1,FALSE)</f>
        <v>UGRD</v>
      </c>
      <c r="T157" s="3" t="str">
        <f>IF(VLOOKUP($B157,'[1]UnderGrad M2'!$C$2:$Y$2800,T$1,FALSE)="","",VLOOKUP($B157,'[1]UnderGrad M2'!$C$2:$Y$2800,T$1,FALSE))</f>
        <v>Industrial Toxicology</v>
      </c>
      <c r="U157" s="3" t="str">
        <f>IF(VLOOKUP($B157,'[1]UnderGrad M2'!$C$2:$Y$2800,U$1,FALSE)="","",VLOOKUP($B157,'[1]UnderGrad M2'!$C$2:$Y$2800,U$1,FALSE))</f>
        <v>Toxicological assessment of and a case presentation of related exposure is given. A conceptual approach is utilized to design appropriate programs to prevent worker ill health due to toxicant exposure</v>
      </c>
      <c r="V157" s="3" t="e">
        <f t="shared" si="2"/>
        <v>#VALUE!</v>
      </c>
    </row>
    <row r="158" spans="1:22" x14ac:dyDescent="0.25">
      <c r="A158" s="3" t="str">
        <f>IF(VLOOKUP($B158,'[1]UnderGrad M2'!$C$2:$Y$2800,13,FALSE)="","M2",VLOOKUP($B158,'[1]UnderGrad M2'!$C$2:$Y$2800,13,FALSE))</f>
        <v>M2</v>
      </c>
      <c r="B158" s="3" t="s">
        <v>819</v>
      </c>
      <c r="C158" s="3" t="str">
        <f>VLOOKUP($B158,'[1]UnderGrad M2'!$C$2:$Y$2800,C$1,FALSE)</f>
        <v>ENVR</v>
      </c>
      <c r="D158" s="3">
        <f>VLOOKUP($B158,'[1]UnderGrad M2'!$C$2:$Y$2800,D$1,FALSE)</f>
        <v>425</v>
      </c>
      <c r="E158" s="3" t="str">
        <f>VLOOKUP($B158,'[1]UnderGrad M2'!$C$2:$Y$2800,E$1,FALSE)</f>
        <v>INTRODUCTION TO HEALTH PHYSICS</v>
      </c>
      <c r="F158" s="3" t="str">
        <f>IF(VLOOKUP($B158,'[1]UnderGrad M2'!$C$2:$Y$2800,F$1,FALSE)="","",VLOOKUP($B158,'[1]UnderGrad M2'!$C$2:$Y$2800,F$1,FALSE))</f>
        <v/>
      </c>
      <c r="G158" s="3" t="e">
        <f>COUNTIFS('[1]UnderGrad M2'!$C$2:$C$2800,$B158,'[1]UnderGrad M2'!$H$2:$H$2800,G$1)</f>
        <v>#VALUE!</v>
      </c>
      <c r="H158" s="3" t="e">
        <f>COUNTIFS('[1]UnderGrad M2'!$C$2:$C$2800,$B158,'[1]UnderGrad M2'!$H$2:$H$2800,H$1)</f>
        <v>#VALUE!</v>
      </c>
      <c r="I158" s="3" t="e">
        <f>COUNTIFS('[1]UnderGrad M2'!$C$2:$C$2800,$B158,'[1]UnderGrad M2'!$H$2:$H$2800,I$1)</f>
        <v>#VALUE!</v>
      </c>
      <c r="J158" s="3" t="e">
        <f>COUNTIFS('[1]UnderGrad M2'!$C$2:$C$2800,$B158,'[1]UnderGrad M2'!$H$2:$H$2800,J$1)</f>
        <v>#VALUE!</v>
      </c>
      <c r="K158" s="3" t="e">
        <f>COUNTIFS('[1]UnderGrad M2'!$C$2:$C$2800,$B158,'[1]UnderGrad M2'!$H$2:$H$2800,K$1)</f>
        <v>#VALUE!</v>
      </c>
      <c r="L158" s="3" t="e">
        <f>COUNTIFS('[1]UnderGrad M2'!$C$2:$C$2800,$B158,'[1]UnderGrad M2'!$H$2:$H$2800,L$1)</f>
        <v>#VALUE!</v>
      </c>
      <c r="M158" s="3" t="e">
        <f>COUNTIFS('[1]UnderGrad M2'!$C$2:$C$2800,$B158,'[1]UnderGrad M2'!$H$2:$H$2800,M$1)</f>
        <v>#VALUE!</v>
      </c>
      <c r="N158" s="3" t="e">
        <f>COUNTIFS('[1]UnderGrad M2'!$C$2:$C$2800,$B158,'[1]UnderGrad M2'!$H$2:$H$2800,N$1)</f>
        <v>#VALUE!</v>
      </c>
      <c r="O158" s="3" t="e">
        <f>COUNTIFS('[1]UnderGrad M2'!$C$2:$C$2800,$B158,'[1]UnderGrad M2'!$H$2:$H$2800,O$1)</f>
        <v>#VALUE!</v>
      </c>
      <c r="P158" s="3" t="e">
        <f>COUNTIFS('[1]UnderGrad M2'!$C$2:$C$2800,$B158,'[1]UnderGrad M2'!$H$2:$H$2800,P$1)</f>
        <v>#VALUE!</v>
      </c>
      <c r="Q158" s="3" t="e">
        <f>COUNTIFS('[1]UnderGrad M2'!$C$2:$C$2800,$B158,'[1]UnderGrad M2'!$H$2:$H$2800,Q$1)</f>
        <v>#VALUE!</v>
      </c>
      <c r="R158" s="3" t="e">
        <f>COUNTIFS('[1]UnderGrad M2'!$C$2:$C$2800,$B158,'[1]UnderGrad M2'!$H$2:$H$2800,R$1)</f>
        <v>#VALUE!</v>
      </c>
      <c r="S158" s="3" t="str">
        <f>VLOOKUP($B158,'[1]UnderGrad M2'!$C$2:$Y$2800,S$1,FALSE)</f>
        <v>UGRD</v>
      </c>
      <c r="T158" s="3" t="str">
        <f>IF(VLOOKUP($B158,'[1]UnderGrad M2'!$C$2:$Y$2800,T$1,FALSE)="","",VLOOKUP($B158,'[1]UnderGrad M2'!$C$2:$Y$2800,T$1,FALSE))</f>
        <v>Introduction to Health Physics: Radiation and Radiation Protection</v>
      </c>
      <c r="U158" s="3" t="str">
        <f>IF(VLOOKUP($B158,'[1]UnderGrad M2'!$C$2:$Y$2800,U$1,FALSE)="","",VLOOKUP($B158,'[1]UnderGrad M2'!$C$2:$Y$2800,U$1,FALSE))</f>
        <v>This course concentrates on fundamentals of radiation and protection, including types of radiation, radioactive decay, interaction with matter, biological effects, detection and measurement, protection methods/techniques, external and internal dose, etc. Lectures include hazards in categories of environmental radiation, nuclear energy, medical applications, industrial uses, etc.</v>
      </c>
      <c r="V158" s="3" t="e">
        <f t="shared" si="2"/>
        <v>#VALUE!</v>
      </c>
    </row>
    <row r="159" spans="1:22" x14ac:dyDescent="0.25">
      <c r="A159" s="3" t="str">
        <f>IF(VLOOKUP($B159,'[1]UnderGrad M2'!$C$2:$Y$2800,13,FALSE)="","M2",VLOOKUP($B159,'[1]UnderGrad M2'!$C$2:$Y$2800,13,FALSE))</f>
        <v>M2</v>
      </c>
      <c r="B159" s="3" t="s">
        <v>820</v>
      </c>
      <c r="C159" s="3" t="str">
        <f>VLOOKUP($B159,'[1]UnderGrad M2'!$C$2:$Y$2800,C$1,FALSE)</f>
        <v>ENVR</v>
      </c>
      <c r="D159" s="3">
        <f>VLOOKUP($B159,'[1]UnderGrad M2'!$C$2:$Y$2800,D$1,FALSE)</f>
        <v>433</v>
      </c>
      <c r="E159" s="3" t="str">
        <f>VLOOKUP($B159,'[1]UnderGrad M2'!$C$2:$Y$2800,E$1,FALSE)</f>
        <v>HLTH HZRDS OF INDUST OPR</v>
      </c>
      <c r="F159" s="3" t="str">
        <f>IF(VLOOKUP($B159,'[1]UnderGrad M2'!$C$2:$Y$2800,F$1,FALSE)="","",VLOOKUP($B159,'[1]UnderGrad M2'!$C$2:$Y$2800,F$1,FALSE))</f>
        <v/>
      </c>
      <c r="G159" s="3" t="e">
        <f>COUNTIFS('[1]UnderGrad M2'!$C$2:$C$2800,$B159,'[1]UnderGrad M2'!$H$2:$H$2800,G$1)</f>
        <v>#VALUE!</v>
      </c>
      <c r="H159" s="3" t="e">
        <f>COUNTIFS('[1]UnderGrad M2'!$C$2:$C$2800,$B159,'[1]UnderGrad M2'!$H$2:$H$2800,H$1)</f>
        <v>#VALUE!</v>
      </c>
      <c r="I159" s="3" t="e">
        <f>COUNTIFS('[1]UnderGrad M2'!$C$2:$C$2800,$B159,'[1]UnderGrad M2'!$H$2:$H$2800,I$1)</f>
        <v>#VALUE!</v>
      </c>
      <c r="J159" s="3" t="e">
        <f>COUNTIFS('[1]UnderGrad M2'!$C$2:$C$2800,$B159,'[1]UnderGrad M2'!$H$2:$H$2800,J$1)</f>
        <v>#VALUE!</v>
      </c>
      <c r="K159" s="3" t="e">
        <f>COUNTIFS('[1]UnderGrad M2'!$C$2:$C$2800,$B159,'[1]UnderGrad M2'!$H$2:$H$2800,K$1)</f>
        <v>#VALUE!</v>
      </c>
      <c r="L159" s="3" t="e">
        <f>COUNTIFS('[1]UnderGrad M2'!$C$2:$C$2800,$B159,'[1]UnderGrad M2'!$H$2:$H$2800,L$1)</f>
        <v>#VALUE!</v>
      </c>
      <c r="M159" s="3" t="e">
        <f>COUNTIFS('[1]UnderGrad M2'!$C$2:$C$2800,$B159,'[1]UnderGrad M2'!$H$2:$H$2800,M$1)</f>
        <v>#VALUE!</v>
      </c>
      <c r="N159" s="3" t="e">
        <f>COUNTIFS('[1]UnderGrad M2'!$C$2:$C$2800,$B159,'[1]UnderGrad M2'!$H$2:$H$2800,N$1)</f>
        <v>#VALUE!</v>
      </c>
      <c r="O159" s="3" t="e">
        <f>COUNTIFS('[1]UnderGrad M2'!$C$2:$C$2800,$B159,'[1]UnderGrad M2'!$H$2:$H$2800,O$1)</f>
        <v>#VALUE!</v>
      </c>
      <c r="P159" s="3" t="e">
        <f>COUNTIFS('[1]UnderGrad M2'!$C$2:$C$2800,$B159,'[1]UnderGrad M2'!$H$2:$H$2800,P$1)</f>
        <v>#VALUE!</v>
      </c>
      <c r="Q159" s="3" t="e">
        <f>COUNTIFS('[1]UnderGrad M2'!$C$2:$C$2800,$B159,'[1]UnderGrad M2'!$H$2:$H$2800,Q$1)</f>
        <v>#VALUE!</v>
      </c>
      <c r="R159" s="3" t="e">
        <f>COUNTIFS('[1]UnderGrad M2'!$C$2:$C$2800,$B159,'[1]UnderGrad M2'!$H$2:$H$2800,R$1)</f>
        <v>#VALUE!</v>
      </c>
      <c r="S159" s="3" t="str">
        <f>VLOOKUP($B159,'[1]UnderGrad M2'!$C$2:$Y$2800,S$1,FALSE)</f>
        <v>UGRD</v>
      </c>
      <c r="T159" s="3" t="str">
        <f>IF(VLOOKUP($B159,'[1]UnderGrad M2'!$C$2:$Y$2800,T$1,FALSE)="","",VLOOKUP($B159,'[1]UnderGrad M2'!$C$2:$Y$2800,T$1,FALSE))</f>
        <v>Health Hazards of Industrial Operation</v>
      </c>
      <c r="U159" s="3" t="str">
        <f>IF(VLOOKUP($B159,'[1]UnderGrad M2'!$C$2:$Y$2800,U$1,FALSE)="","",VLOOKUP($B159,'[1]UnderGrad M2'!$C$2:$Y$2800,U$1,FALSE))</f>
        <v>An introduction to the health hazards associated with the various unit operations of industry. Field trips to local industries planned.</v>
      </c>
      <c r="V159" s="3" t="e">
        <f t="shared" si="2"/>
        <v>#VALUE!</v>
      </c>
    </row>
    <row r="160" spans="1:22" x14ac:dyDescent="0.25">
      <c r="A160" s="3" t="str">
        <f>IF(VLOOKUP($B160,'[1]UnderGrad M2'!$C$2:$Y$2800,13,FALSE)="","M2",VLOOKUP($B160,'[1]UnderGrad M2'!$C$2:$Y$2800,13,FALSE))</f>
        <v>M 2</v>
      </c>
      <c r="B160" s="3" t="s">
        <v>183</v>
      </c>
      <c r="C160" s="3" t="str">
        <f>VLOOKUP($B160,'[1]UnderGrad M2'!$C$2:$Y$2800,C$1,FALSE)</f>
        <v>ENVR</v>
      </c>
      <c r="D160" s="3">
        <f>VLOOKUP($B160,'[1]UnderGrad M2'!$C$2:$Y$2800,D$1,FALSE)</f>
        <v>442</v>
      </c>
      <c r="E160" s="3" t="str">
        <f>VLOOKUP($B160,'[1]UnderGrad M2'!$C$2:$Y$2800,E$1,FALSE)</f>
        <v>BIOCHEM TOXICOL</v>
      </c>
      <c r="F160" s="3" t="str">
        <f>IF(VLOOKUP($B160,'[1]UnderGrad M2'!$C$2:$Y$2800,F$1,FALSE)="","",VLOOKUP($B160,'[1]UnderGrad M2'!$C$2:$Y$2800,F$1,FALSE))</f>
        <v/>
      </c>
      <c r="G160" s="3" t="e">
        <f>COUNTIFS('[1]UnderGrad M2'!$C$2:$C$2800,$B160,'[1]UnderGrad M2'!$H$2:$H$2800,G$1)</f>
        <v>#VALUE!</v>
      </c>
      <c r="H160" s="3" t="e">
        <f>COUNTIFS('[1]UnderGrad M2'!$C$2:$C$2800,$B160,'[1]UnderGrad M2'!$H$2:$H$2800,H$1)</f>
        <v>#VALUE!</v>
      </c>
      <c r="I160" s="3" t="e">
        <f>COUNTIFS('[1]UnderGrad M2'!$C$2:$C$2800,$B160,'[1]UnderGrad M2'!$H$2:$H$2800,I$1)</f>
        <v>#VALUE!</v>
      </c>
      <c r="J160" s="3" t="e">
        <f>COUNTIFS('[1]UnderGrad M2'!$C$2:$C$2800,$B160,'[1]UnderGrad M2'!$H$2:$H$2800,J$1)</f>
        <v>#VALUE!</v>
      </c>
      <c r="K160" s="3" t="e">
        <f>COUNTIFS('[1]UnderGrad M2'!$C$2:$C$2800,$B160,'[1]UnderGrad M2'!$H$2:$H$2800,K$1)</f>
        <v>#VALUE!</v>
      </c>
      <c r="L160" s="3" t="e">
        <f>COUNTIFS('[1]UnderGrad M2'!$C$2:$C$2800,$B160,'[1]UnderGrad M2'!$H$2:$H$2800,L$1)</f>
        <v>#VALUE!</v>
      </c>
      <c r="M160" s="3" t="e">
        <f>COUNTIFS('[1]UnderGrad M2'!$C$2:$C$2800,$B160,'[1]UnderGrad M2'!$H$2:$H$2800,M$1)</f>
        <v>#VALUE!</v>
      </c>
      <c r="N160" s="3" t="e">
        <f>COUNTIFS('[1]UnderGrad M2'!$C$2:$C$2800,$B160,'[1]UnderGrad M2'!$H$2:$H$2800,N$1)</f>
        <v>#VALUE!</v>
      </c>
      <c r="O160" s="3" t="e">
        <f>COUNTIFS('[1]UnderGrad M2'!$C$2:$C$2800,$B160,'[1]UnderGrad M2'!$H$2:$H$2800,O$1)</f>
        <v>#VALUE!</v>
      </c>
      <c r="P160" s="3" t="e">
        <f>COUNTIFS('[1]UnderGrad M2'!$C$2:$C$2800,$B160,'[1]UnderGrad M2'!$H$2:$H$2800,P$1)</f>
        <v>#VALUE!</v>
      </c>
      <c r="Q160" s="3" t="e">
        <f>COUNTIFS('[1]UnderGrad M2'!$C$2:$C$2800,$B160,'[1]UnderGrad M2'!$H$2:$H$2800,Q$1)</f>
        <v>#VALUE!</v>
      </c>
      <c r="R160" s="3" t="e">
        <f>COUNTIFS('[1]UnderGrad M2'!$C$2:$C$2800,$B160,'[1]UnderGrad M2'!$H$2:$H$2800,R$1)</f>
        <v>#VALUE!</v>
      </c>
      <c r="S160" s="3" t="str">
        <f>VLOOKUP($B160,'[1]UnderGrad M2'!$C$2:$Y$2800,S$1,FALSE)</f>
        <v>UGRD</v>
      </c>
      <c r="T160" s="3" t="str">
        <f>IF(VLOOKUP($B160,'[1]UnderGrad M2'!$C$2:$Y$2800,T$1,FALSE)="","",VLOOKUP($B160,'[1]UnderGrad M2'!$C$2:$Y$2800,T$1,FALSE))</f>
        <v/>
      </c>
      <c r="U160" s="3" t="str">
        <f>IF(VLOOKUP($B160,'[1]UnderGrad M2'!$C$2:$Y$2800,U$1,FALSE)="","",VLOOKUP($B160,'[1]UnderGrad M2'!$C$2:$Y$2800,U$1,FALSE))</f>
        <v>Students are expected to develop a comprehensive understanding of biochemical and molecular changes caused by environmental chemicals and toxicants.</v>
      </c>
      <c r="V160" s="3" t="e">
        <f t="shared" si="2"/>
        <v>#VALUE!</v>
      </c>
    </row>
    <row r="161" spans="1:22" x14ac:dyDescent="0.25">
      <c r="A161" s="3" t="str">
        <f>IF(VLOOKUP($B161,'[1]UnderGrad M2'!$C$2:$Y$2800,13,FALSE)="","M2",VLOOKUP($B161,'[1]UnderGrad M2'!$C$2:$Y$2800,13,FALSE))</f>
        <v>M 2</v>
      </c>
      <c r="B161" s="3" t="s">
        <v>821</v>
      </c>
      <c r="C161" s="3" t="str">
        <f>VLOOKUP($B161,'[1]UnderGrad M2'!$C$2:$Y$2800,C$1,FALSE)</f>
        <v>EPID</v>
      </c>
      <c r="D161" s="3">
        <f>VLOOKUP($B161,'[1]UnderGrad M2'!$C$2:$Y$2800,D$1,FALSE)</f>
        <v>625</v>
      </c>
      <c r="E161" s="3" t="str">
        <f>VLOOKUP($B161,'[1]UnderGrad M2'!$C$2:$Y$2800,E$1,FALSE)</f>
        <v>INJURY AS A PUBLIC HEALTH PROB</v>
      </c>
      <c r="F161" s="3" t="str">
        <f>IF(VLOOKUP($B161,'[1]UnderGrad M2'!$C$2:$Y$2800,F$1,FALSE)="","",VLOOKUP($B161,'[1]UnderGrad M2'!$C$2:$Y$2800,F$1,FALSE))</f>
        <v/>
      </c>
      <c r="G161" s="3" t="e">
        <f>COUNTIFS('[1]UnderGrad M2'!$C$2:$C$2800,$B161,'[1]UnderGrad M2'!$H$2:$H$2800,G$1)</f>
        <v>#VALUE!</v>
      </c>
      <c r="H161" s="3" t="e">
        <f>COUNTIFS('[1]UnderGrad M2'!$C$2:$C$2800,$B161,'[1]UnderGrad M2'!$H$2:$H$2800,H$1)</f>
        <v>#VALUE!</v>
      </c>
      <c r="I161" s="3" t="e">
        <f>COUNTIFS('[1]UnderGrad M2'!$C$2:$C$2800,$B161,'[1]UnderGrad M2'!$H$2:$H$2800,I$1)</f>
        <v>#VALUE!</v>
      </c>
      <c r="J161" s="3" t="e">
        <f>COUNTIFS('[1]UnderGrad M2'!$C$2:$C$2800,$B161,'[1]UnderGrad M2'!$H$2:$H$2800,J$1)</f>
        <v>#VALUE!</v>
      </c>
      <c r="K161" s="3" t="e">
        <f>COUNTIFS('[1]UnderGrad M2'!$C$2:$C$2800,$B161,'[1]UnderGrad M2'!$H$2:$H$2800,K$1)</f>
        <v>#VALUE!</v>
      </c>
      <c r="L161" s="3" t="e">
        <f>COUNTIFS('[1]UnderGrad M2'!$C$2:$C$2800,$B161,'[1]UnderGrad M2'!$H$2:$H$2800,L$1)</f>
        <v>#VALUE!</v>
      </c>
      <c r="M161" s="3" t="e">
        <f>COUNTIFS('[1]UnderGrad M2'!$C$2:$C$2800,$B161,'[1]UnderGrad M2'!$H$2:$H$2800,M$1)</f>
        <v>#VALUE!</v>
      </c>
      <c r="N161" s="3" t="e">
        <f>COUNTIFS('[1]UnderGrad M2'!$C$2:$C$2800,$B161,'[1]UnderGrad M2'!$H$2:$H$2800,N$1)</f>
        <v>#VALUE!</v>
      </c>
      <c r="O161" s="3" t="e">
        <f>COUNTIFS('[1]UnderGrad M2'!$C$2:$C$2800,$B161,'[1]UnderGrad M2'!$H$2:$H$2800,O$1)</f>
        <v>#VALUE!</v>
      </c>
      <c r="P161" s="3" t="e">
        <f>COUNTIFS('[1]UnderGrad M2'!$C$2:$C$2800,$B161,'[1]UnderGrad M2'!$H$2:$H$2800,P$1)</f>
        <v>#VALUE!</v>
      </c>
      <c r="Q161" s="3" t="e">
        <f>COUNTIFS('[1]UnderGrad M2'!$C$2:$C$2800,$B161,'[1]UnderGrad M2'!$H$2:$H$2800,Q$1)</f>
        <v>#VALUE!</v>
      </c>
      <c r="R161" s="3" t="e">
        <f>COUNTIFS('[1]UnderGrad M2'!$C$2:$C$2800,$B161,'[1]UnderGrad M2'!$H$2:$H$2800,R$1)</f>
        <v>#VALUE!</v>
      </c>
      <c r="S161" s="3" t="str">
        <f>VLOOKUP($B161,'[1]UnderGrad M2'!$C$2:$Y$2800,S$1,FALSE)</f>
        <v>UGRD</v>
      </c>
      <c r="T161" s="3" t="str">
        <f>IF(VLOOKUP($B161,'[1]UnderGrad M2'!$C$2:$Y$2800,T$1,FALSE)="","",VLOOKUP($B161,'[1]UnderGrad M2'!$C$2:$Y$2800,T$1,FALSE))</f>
        <v>Injury as a Public Health Problem</v>
      </c>
      <c r="U161" s="3" t="str">
        <f>IF(VLOOKUP($B161,'[1]UnderGrad M2'!$C$2:$Y$2800,U$1,FALSE)="","",VLOOKUP($B161,'[1]UnderGrad M2'!$C$2:$Y$2800,U$1,FALSE))</f>
        <v>This course examines unintentional injuries from a public health perspective. The course covers core concepts in injury prevention and control, including the epidemiology of unintentional injury, prevention strategies, behavioral models, child and adolescent injury, messaging framing, the Haddon matrix, and injury surveillance.</v>
      </c>
      <c r="V161" s="3" t="e">
        <f t="shared" si="2"/>
        <v>#VALUE!</v>
      </c>
    </row>
    <row r="162" spans="1:22" x14ac:dyDescent="0.25">
      <c r="A162" s="3" t="str">
        <f>IF(VLOOKUP($B162,'[1]UnderGrad M2'!$C$2:$Y$2800,13,FALSE)="","M2",VLOOKUP($B162,'[1]UnderGrad M2'!$C$2:$Y$2800,13,FALSE))</f>
        <v>M 2</v>
      </c>
      <c r="B162" s="3" t="s">
        <v>822</v>
      </c>
      <c r="C162" s="3" t="str">
        <f>VLOOKUP($B162,'[1]UnderGrad M2'!$C$2:$Y$2800,C$1,FALSE)</f>
        <v>EPID</v>
      </c>
      <c r="D162" s="3">
        <f>VLOOKUP($B162,'[1]UnderGrad M2'!$C$2:$Y$2800,D$1,FALSE)</f>
        <v>626</v>
      </c>
      <c r="E162" s="3" t="str">
        <f>VLOOKUP($B162,'[1]UnderGrad M2'!$C$2:$Y$2800,E$1,FALSE)</f>
        <v>VIOLENCE PREVENTION</v>
      </c>
      <c r="F162" s="3" t="str">
        <f>IF(VLOOKUP($B162,'[1]UnderGrad M2'!$C$2:$Y$2800,F$1,FALSE)="","",VLOOKUP($B162,'[1]UnderGrad M2'!$C$2:$Y$2800,F$1,FALSE))</f>
        <v/>
      </c>
      <c r="G162" s="3" t="e">
        <f>COUNTIFS('[1]UnderGrad M2'!$C$2:$C$2800,$B162,'[1]UnderGrad M2'!$H$2:$H$2800,G$1)</f>
        <v>#VALUE!</v>
      </c>
      <c r="H162" s="3" t="e">
        <f>COUNTIFS('[1]UnderGrad M2'!$C$2:$C$2800,$B162,'[1]UnderGrad M2'!$H$2:$H$2800,H$1)</f>
        <v>#VALUE!</v>
      </c>
      <c r="I162" s="3" t="e">
        <f>COUNTIFS('[1]UnderGrad M2'!$C$2:$C$2800,$B162,'[1]UnderGrad M2'!$H$2:$H$2800,I$1)</f>
        <v>#VALUE!</v>
      </c>
      <c r="J162" s="3" t="e">
        <f>COUNTIFS('[1]UnderGrad M2'!$C$2:$C$2800,$B162,'[1]UnderGrad M2'!$H$2:$H$2800,J$1)</f>
        <v>#VALUE!</v>
      </c>
      <c r="K162" s="3" t="e">
        <f>COUNTIFS('[1]UnderGrad M2'!$C$2:$C$2800,$B162,'[1]UnderGrad M2'!$H$2:$H$2800,K$1)</f>
        <v>#VALUE!</v>
      </c>
      <c r="L162" s="3" t="e">
        <f>COUNTIFS('[1]UnderGrad M2'!$C$2:$C$2800,$B162,'[1]UnderGrad M2'!$H$2:$H$2800,L$1)</f>
        <v>#VALUE!</v>
      </c>
      <c r="M162" s="3" t="e">
        <f>COUNTIFS('[1]UnderGrad M2'!$C$2:$C$2800,$B162,'[1]UnderGrad M2'!$H$2:$H$2800,M$1)</f>
        <v>#VALUE!</v>
      </c>
      <c r="N162" s="3" t="e">
        <f>COUNTIFS('[1]UnderGrad M2'!$C$2:$C$2800,$B162,'[1]UnderGrad M2'!$H$2:$H$2800,N$1)</f>
        <v>#VALUE!</v>
      </c>
      <c r="O162" s="3" t="e">
        <f>COUNTIFS('[1]UnderGrad M2'!$C$2:$C$2800,$B162,'[1]UnderGrad M2'!$H$2:$H$2800,O$1)</f>
        <v>#VALUE!</v>
      </c>
      <c r="P162" s="3" t="e">
        <f>COUNTIFS('[1]UnderGrad M2'!$C$2:$C$2800,$B162,'[1]UnderGrad M2'!$H$2:$H$2800,P$1)</f>
        <v>#VALUE!</v>
      </c>
      <c r="Q162" s="3" t="e">
        <f>COUNTIFS('[1]UnderGrad M2'!$C$2:$C$2800,$B162,'[1]UnderGrad M2'!$H$2:$H$2800,Q$1)</f>
        <v>#VALUE!</v>
      </c>
      <c r="R162" s="3" t="e">
        <f>COUNTIFS('[1]UnderGrad M2'!$C$2:$C$2800,$B162,'[1]UnderGrad M2'!$H$2:$H$2800,R$1)</f>
        <v>#VALUE!</v>
      </c>
      <c r="S162" s="3" t="str">
        <f>VLOOKUP($B162,'[1]UnderGrad M2'!$C$2:$Y$2800,S$1,FALSE)</f>
        <v>UGRD</v>
      </c>
      <c r="T162" s="3" t="str">
        <f>IF(VLOOKUP($B162,'[1]UnderGrad M2'!$C$2:$Y$2800,T$1,FALSE)="","",VLOOKUP($B162,'[1]UnderGrad M2'!$C$2:$Y$2800,T$1,FALSE))</f>
        <v/>
      </c>
      <c r="U162" s="3" t="str">
        <f>IF(VLOOKUP($B162,'[1]UnderGrad M2'!$C$2:$Y$2800,U$1,FALSE)="","",VLOOKUP($B162,'[1]UnderGrad M2'!$C$2:$Y$2800,U$1,FALSE))</f>
        <v>Causes and consequences of intentional injury and dilemmas in injury research and prevention. Child maltreatment; youth violence; violence against women; psychosocial responses to tribunals and truth commissions in post-war countries; dating abuse prevention; suicidal behaviors among adolescents; suicide.</v>
      </c>
      <c r="V162" s="3" t="e">
        <f t="shared" si="2"/>
        <v>#VALUE!</v>
      </c>
    </row>
    <row r="163" spans="1:22" x14ac:dyDescent="0.25">
      <c r="A163" s="3" t="str">
        <f>IF(VLOOKUP($B163,'[1]UnderGrad M2'!$C$2:$Y$2800,13,FALSE)="","M2",VLOOKUP($B163,'[1]UnderGrad M2'!$C$2:$Y$2800,13,FALSE))</f>
        <v>M 2</v>
      </c>
      <c r="B163" s="3" t="s">
        <v>823</v>
      </c>
      <c r="C163" s="3" t="str">
        <f>VLOOKUP($B163,'[1]UnderGrad M2'!$C$2:$Y$2800,C$1,FALSE)</f>
        <v>EPID</v>
      </c>
      <c r="D163" s="3">
        <f>VLOOKUP($B163,'[1]UnderGrad M2'!$C$2:$Y$2800,D$1,FALSE)</f>
        <v>627</v>
      </c>
      <c r="E163" s="3" t="str">
        <f>VLOOKUP($B163,'[1]UnderGrad M2'!$C$2:$Y$2800,E$1,FALSE)</f>
        <v>UNINTENTIONAL INJURY</v>
      </c>
      <c r="F163" s="3" t="str">
        <f>IF(VLOOKUP($B163,'[1]UnderGrad M2'!$C$2:$Y$2800,F$1,FALSE)="","",VLOOKUP($B163,'[1]UnderGrad M2'!$C$2:$Y$2800,F$1,FALSE))</f>
        <v/>
      </c>
      <c r="G163" s="3" t="e">
        <f>COUNTIFS('[1]UnderGrad M2'!$C$2:$C$2800,$B163,'[1]UnderGrad M2'!$H$2:$H$2800,G$1)</f>
        <v>#VALUE!</v>
      </c>
      <c r="H163" s="3" t="e">
        <f>COUNTIFS('[1]UnderGrad M2'!$C$2:$C$2800,$B163,'[1]UnderGrad M2'!$H$2:$H$2800,H$1)</f>
        <v>#VALUE!</v>
      </c>
      <c r="I163" s="3" t="e">
        <f>COUNTIFS('[1]UnderGrad M2'!$C$2:$C$2800,$B163,'[1]UnderGrad M2'!$H$2:$H$2800,I$1)</f>
        <v>#VALUE!</v>
      </c>
      <c r="J163" s="3" t="e">
        <f>COUNTIFS('[1]UnderGrad M2'!$C$2:$C$2800,$B163,'[1]UnderGrad M2'!$H$2:$H$2800,J$1)</f>
        <v>#VALUE!</v>
      </c>
      <c r="K163" s="3" t="e">
        <f>COUNTIFS('[1]UnderGrad M2'!$C$2:$C$2800,$B163,'[1]UnderGrad M2'!$H$2:$H$2800,K$1)</f>
        <v>#VALUE!</v>
      </c>
      <c r="L163" s="3" t="e">
        <f>COUNTIFS('[1]UnderGrad M2'!$C$2:$C$2800,$B163,'[1]UnderGrad M2'!$H$2:$H$2800,L$1)</f>
        <v>#VALUE!</v>
      </c>
      <c r="M163" s="3" t="e">
        <f>COUNTIFS('[1]UnderGrad M2'!$C$2:$C$2800,$B163,'[1]UnderGrad M2'!$H$2:$H$2800,M$1)</f>
        <v>#VALUE!</v>
      </c>
      <c r="N163" s="3" t="e">
        <f>COUNTIFS('[1]UnderGrad M2'!$C$2:$C$2800,$B163,'[1]UnderGrad M2'!$H$2:$H$2800,N$1)</f>
        <v>#VALUE!</v>
      </c>
      <c r="O163" s="3" t="e">
        <f>COUNTIFS('[1]UnderGrad M2'!$C$2:$C$2800,$B163,'[1]UnderGrad M2'!$H$2:$H$2800,O$1)</f>
        <v>#VALUE!</v>
      </c>
      <c r="P163" s="3" t="e">
        <f>COUNTIFS('[1]UnderGrad M2'!$C$2:$C$2800,$B163,'[1]UnderGrad M2'!$H$2:$H$2800,P$1)</f>
        <v>#VALUE!</v>
      </c>
      <c r="Q163" s="3" t="e">
        <f>COUNTIFS('[1]UnderGrad M2'!$C$2:$C$2800,$B163,'[1]UnderGrad M2'!$H$2:$H$2800,Q$1)</f>
        <v>#VALUE!</v>
      </c>
      <c r="R163" s="3" t="e">
        <f>COUNTIFS('[1]UnderGrad M2'!$C$2:$C$2800,$B163,'[1]UnderGrad M2'!$H$2:$H$2800,R$1)</f>
        <v>#VALUE!</v>
      </c>
      <c r="S163" s="3" t="str">
        <f>VLOOKUP($B163,'[1]UnderGrad M2'!$C$2:$Y$2800,S$1,FALSE)</f>
        <v>UGRD</v>
      </c>
      <c r="T163" s="3" t="str">
        <f>IF(VLOOKUP($B163,'[1]UnderGrad M2'!$C$2:$Y$2800,T$1,FALSE)="","",VLOOKUP($B163,'[1]UnderGrad M2'!$C$2:$Y$2800,T$1,FALSE))</f>
        <v/>
      </c>
      <c r="U163" s="3" t="str">
        <f>IF(VLOOKUP($B163,'[1]UnderGrad M2'!$C$2:$Y$2800,U$1,FALSE)="","",VLOOKUP($B163,'[1]UnderGrad M2'!$C$2:$Y$2800,U$1,FALSE))</f>
        <v>Agricultural injuries and children; Smoke detectors/ scalds in children; Occupational injury; Falls in older adults; Prescription drug overdose</v>
      </c>
      <c r="V163" s="3" t="e">
        <f t="shared" si="2"/>
        <v>#VALUE!</v>
      </c>
    </row>
    <row r="164" spans="1:22" x14ac:dyDescent="0.25">
      <c r="A164" s="3" t="str">
        <f>IF(VLOOKUP($B164,'[1]UnderGrad M2'!$C$2:$Y$2800,13,FALSE)="","M2",VLOOKUP($B164,'[1]UnderGrad M2'!$C$2:$Y$2800,13,FALSE))</f>
        <v xml:space="preserve">M 2 </v>
      </c>
      <c r="B164" s="3" t="s">
        <v>824</v>
      </c>
      <c r="C164" s="3" t="str">
        <f>VLOOKUP($B164,'[1]UnderGrad M2'!$C$2:$Y$2800,C$1,FALSE)</f>
        <v>EURO</v>
      </c>
      <c r="D164" s="3">
        <f>VLOOKUP($B164,'[1]UnderGrad M2'!$C$2:$Y$2800,D$1,FALSE)</f>
        <v>460</v>
      </c>
      <c r="E164" s="3" t="str">
        <f>VLOOKUP($B164,'[1]UnderGrad M2'!$C$2:$Y$2800,E$1,FALSE)</f>
        <v>INTERNATIONAL ECON</v>
      </c>
      <c r="F164" s="3" t="str">
        <f>IF(VLOOKUP($B164,'[1]UnderGrad M2'!$C$2:$Y$2800,F$1,FALSE)="","",VLOOKUP($B164,'[1]UnderGrad M2'!$C$2:$Y$2800,F$1,FALSE))</f>
        <v/>
      </c>
      <c r="G164" s="3" t="e">
        <f>COUNTIFS('[1]UnderGrad M2'!$C$2:$C$2800,$B164,'[1]UnderGrad M2'!$H$2:$H$2800,G$1)</f>
        <v>#VALUE!</v>
      </c>
      <c r="H164" s="3" t="e">
        <f>COUNTIFS('[1]UnderGrad M2'!$C$2:$C$2800,$B164,'[1]UnderGrad M2'!$H$2:$H$2800,H$1)</f>
        <v>#VALUE!</v>
      </c>
      <c r="I164" s="3" t="e">
        <f>COUNTIFS('[1]UnderGrad M2'!$C$2:$C$2800,$B164,'[1]UnderGrad M2'!$H$2:$H$2800,I$1)</f>
        <v>#VALUE!</v>
      </c>
      <c r="J164" s="3" t="e">
        <f>COUNTIFS('[1]UnderGrad M2'!$C$2:$C$2800,$B164,'[1]UnderGrad M2'!$H$2:$H$2800,J$1)</f>
        <v>#VALUE!</v>
      </c>
      <c r="K164" s="3" t="e">
        <f>COUNTIFS('[1]UnderGrad M2'!$C$2:$C$2800,$B164,'[1]UnderGrad M2'!$H$2:$H$2800,K$1)</f>
        <v>#VALUE!</v>
      </c>
      <c r="L164" s="3" t="e">
        <f>COUNTIFS('[1]UnderGrad M2'!$C$2:$C$2800,$B164,'[1]UnderGrad M2'!$H$2:$H$2800,L$1)</f>
        <v>#VALUE!</v>
      </c>
      <c r="M164" s="3" t="e">
        <f>COUNTIFS('[1]UnderGrad M2'!$C$2:$C$2800,$B164,'[1]UnderGrad M2'!$H$2:$H$2800,M$1)</f>
        <v>#VALUE!</v>
      </c>
      <c r="N164" s="3" t="e">
        <f>COUNTIFS('[1]UnderGrad M2'!$C$2:$C$2800,$B164,'[1]UnderGrad M2'!$H$2:$H$2800,N$1)</f>
        <v>#VALUE!</v>
      </c>
      <c r="O164" s="3" t="e">
        <f>COUNTIFS('[1]UnderGrad M2'!$C$2:$C$2800,$B164,'[1]UnderGrad M2'!$H$2:$H$2800,O$1)</f>
        <v>#VALUE!</v>
      </c>
      <c r="P164" s="3" t="e">
        <f>COUNTIFS('[1]UnderGrad M2'!$C$2:$C$2800,$B164,'[1]UnderGrad M2'!$H$2:$H$2800,P$1)</f>
        <v>#VALUE!</v>
      </c>
      <c r="Q164" s="3" t="e">
        <f>COUNTIFS('[1]UnderGrad M2'!$C$2:$C$2800,$B164,'[1]UnderGrad M2'!$H$2:$H$2800,Q$1)</f>
        <v>#VALUE!</v>
      </c>
      <c r="R164" s="3" t="e">
        <f>COUNTIFS('[1]UnderGrad M2'!$C$2:$C$2800,$B164,'[1]UnderGrad M2'!$H$2:$H$2800,R$1)</f>
        <v>#VALUE!</v>
      </c>
      <c r="S164" s="3" t="str">
        <f>VLOOKUP($B164,'[1]UnderGrad M2'!$C$2:$Y$2800,S$1,FALSE)</f>
        <v>UGRD</v>
      </c>
      <c r="T164" s="3" t="str">
        <f>IF(VLOOKUP($B164,'[1]UnderGrad M2'!$C$2:$Y$2800,T$1,FALSE)="","",VLOOKUP($B164,'[1]UnderGrad M2'!$C$2:$Y$2800,T$1,FALSE))</f>
        <v>International Economics</v>
      </c>
      <c r="U164" s="3" t="str">
        <f>IF(VLOOKUP($B164,'[1]UnderGrad M2'!$C$2:$Y$2800,U$1,FALSE)="","",VLOOKUP($B164,'[1]UnderGrad M2'!$C$2:$Y$2800,U$1,FALSE))</f>
        <v>An introduction to international trade, the balance of payments, and related issues of foreign economic policy.</v>
      </c>
      <c r="V164" s="3" t="e">
        <f t="shared" si="2"/>
        <v>#VALUE!</v>
      </c>
    </row>
    <row r="165" spans="1:22" x14ac:dyDescent="0.25">
      <c r="A165" s="3" t="str">
        <f>IF(VLOOKUP($B165,'[1]UnderGrad M2'!$C$2:$Y$2800,13,FALSE)="","M2",VLOOKUP($B165,'[1]UnderGrad M2'!$C$2:$Y$2800,13,FALSE))</f>
        <v>M 2</v>
      </c>
      <c r="B165" s="3" t="s">
        <v>212</v>
      </c>
      <c r="C165" s="3" t="str">
        <f>VLOOKUP($B165,'[1]UnderGrad M2'!$C$2:$Y$2800,C$1,FALSE)</f>
        <v>EXSS</v>
      </c>
      <c r="D165" s="3">
        <f>VLOOKUP($B165,'[1]UnderGrad M2'!$C$2:$Y$2800,D$1,FALSE)</f>
        <v>141</v>
      </c>
      <c r="E165" s="3" t="str">
        <f>VLOOKUP($B165,'[1]UnderGrad M2'!$C$2:$Y$2800,E$1,FALSE)</f>
        <v>PERSONAL HEALTH</v>
      </c>
      <c r="F165" s="3" t="str">
        <f>IF(VLOOKUP($B165,'[1]UnderGrad M2'!$C$2:$Y$2800,F$1,FALSE)="","",VLOOKUP($B165,'[1]UnderGrad M2'!$C$2:$Y$2800,F$1,FALSE))</f>
        <v/>
      </c>
      <c r="G165" s="3" t="e">
        <f>COUNTIFS('[1]UnderGrad M2'!$C$2:$C$2800,$B165,'[1]UnderGrad M2'!$H$2:$H$2800,G$1)</f>
        <v>#VALUE!</v>
      </c>
      <c r="H165" s="3" t="e">
        <f>COUNTIFS('[1]UnderGrad M2'!$C$2:$C$2800,$B165,'[1]UnderGrad M2'!$H$2:$H$2800,H$1)</f>
        <v>#VALUE!</v>
      </c>
      <c r="I165" s="3" t="e">
        <f>COUNTIFS('[1]UnderGrad M2'!$C$2:$C$2800,$B165,'[1]UnderGrad M2'!$H$2:$H$2800,I$1)</f>
        <v>#VALUE!</v>
      </c>
      <c r="J165" s="3" t="e">
        <f>COUNTIFS('[1]UnderGrad M2'!$C$2:$C$2800,$B165,'[1]UnderGrad M2'!$H$2:$H$2800,J$1)</f>
        <v>#VALUE!</v>
      </c>
      <c r="K165" s="3" t="e">
        <f>COUNTIFS('[1]UnderGrad M2'!$C$2:$C$2800,$B165,'[1]UnderGrad M2'!$H$2:$H$2800,K$1)</f>
        <v>#VALUE!</v>
      </c>
      <c r="L165" s="3" t="e">
        <f>COUNTIFS('[1]UnderGrad M2'!$C$2:$C$2800,$B165,'[1]UnderGrad M2'!$H$2:$H$2800,L$1)</f>
        <v>#VALUE!</v>
      </c>
      <c r="M165" s="3" t="e">
        <f>COUNTIFS('[1]UnderGrad M2'!$C$2:$C$2800,$B165,'[1]UnderGrad M2'!$H$2:$H$2800,M$1)</f>
        <v>#VALUE!</v>
      </c>
      <c r="N165" s="3" t="e">
        <f>COUNTIFS('[1]UnderGrad M2'!$C$2:$C$2800,$B165,'[1]UnderGrad M2'!$H$2:$H$2800,N$1)</f>
        <v>#VALUE!</v>
      </c>
      <c r="O165" s="3" t="e">
        <f>COUNTIFS('[1]UnderGrad M2'!$C$2:$C$2800,$B165,'[1]UnderGrad M2'!$H$2:$H$2800,O$1)</f>
        <v>#VALUE!</v>
      </c>
      <c r="P165" s="3" t="e">
        <f>COUNTIFS('[1]UnderGrad M2'!$C$2:$C$2800,$B165,'[1]UnderGrad M2'!$H$2:$H$2800,P$1)</f>
        <v>#VALUE!</v>
      </c>
      <c r="Q165" s="3" t="e">
        <f>COUNTIFS('[1]UnderGrad M2'!$C$2:$C$2800,$B165,'[1]UnderGrad M2'!$H$2:$H$2800,Q$1)</f>
        <v>#VALUE!</v>
      </c>
      <c r="R165" s="3" t="e">
        <f>COUNTIFS('[1]UnderGrad M2'!$C$2:$C$2800,$B165,'[1]UnderGrad M2'!$H$2:$H$2800,R$1)</f>
        <v>#VALUE!</v>
      </c>
      <c r="S165" s="3" t="str">
        <f>VLOOKUP($B165,'[1]UnderGrad M2'!$C$2:$Y$2800,S$1,FALSE)</f>
        <v>UGRD</v>
      </c>
      <c r="T165" s="3" t="str">
        <f>IF(VLOOKUP($B165,'[1]UnderGrad M2'!$C$2:$Y$2800,T$1,FALSE)="","",VLOOKUP($B165,'[1]UnderGrad M2'!$C$2:$Y$2800,T$1,FALSE))</f>
        <v>Personal Health</v>
      </c>
      <c r="U165" s="3" t="str">
        <f>IF(VLOOKUP($B165,'[1]UnderGrad M2'!$C$2:$Y$2800,U$1,FALSE)="","",VLOOKUP($B165,'[1]UnderGrad M2'!$C$2:$Y$2800,U$1,FALSE))</f>
        <v>Elective, open to all students. This course examines basic wellness concepts in the areas of physical fitness, nutrition, disease prevention, mental health, drug abuse, and human sexuality. Emphasis is on the individual's responsibility for his/her own health.</v>
      </c>
      <c r="V165" s="3" t="e">
        <f t="shared" si="2"/>
        <v>#VALUE!</v>
      </c>
    </row>
    <row r="166" spans="1:22" x14ac:dyDescent="0.25">
      <c r="A166" s="3" t="str">
        <f>IF(VLOOKUP($B166,'[1]UnderGrad M2'!$C$2:$Y$2800,13,FALSE)="","M2",VLOOKUP($B166,'[1]UnderGrad M2'!$C$2:$Y$2800,13,FALSE))</f>
        <v>M2</v>
      </c>
      <c r="B166" s="3" t="s">
        <v>213</v>
      </c>
      <c r="C166" s="3" t="str">
        <f>VLOOKUP($B166,'[1]UnderGrad M2'!$C$2:$Y$2800,C$1,FALSE)</f>
        <v>EXSS</v>
      </c>
      <c r="D166" s="3">
        <f>VLOOKUP($B166,'[1]UnderGrad M2'!$C$2:$Y$2800,D$1,FALSE)</f>
        <v>180</v>
      </c>
      <c r="E166" s="3" t="str">
        <f>VLOOKUP($B166,'[1]UnderGrad M2'!$C$2:$Y$2800,E$1,FALSE)</f>
        <v>PHYS ACTIVITY CONTEMP SOCIETY</v>
      </c>
      <c r="F166" s="3" t="str">
        <f>IF(VLOOKUP($B166,'[1]UnderGrad M2'!$C$2:$Y$2800,F$1,FALSE)="","",VLOOKUP($B166,'[1]UnderGrad M2'!$C$2:$Y$2800,F$1,FALSE))</f>
        <v/>
      </c>
      <c r="G166" s="3" t="e">
        <f>COUNTIFS('[1]UnderGrad M2'!$C$2:$C$2800,$B166,'[1]UnderGrad M2'!$H$2:$H$2800,G$1)</f>
        <v>#VALUE!</v>
      </c>
      <c r="H166" s="3" t="e">
        <f>COUNTIFS('[1]UnderGrad M2'!$C$2:$C$2800,$B166,'[1]UnderGrad M2'!$H$2:$H$2800,H$1)</f>
        <v>#VALUE!</v>
      </c>
      <c r="I166" s="3" t="e">
        <f>COUNTIFS('[1]UnderGrad M2'!$C$2:$C$2800,$B166,'[1]UnderGrad M2'!$H$2:$H$2800,I$1)</f>
        <v>#VALUE!</v>
      </c>
      <c r="J166" s="3" t="e">
        <f>COUNTIFS('[1]UnderGrad M2'!$C$2:$C$2800,$B166,'[1]UnderGrad M2'!$H$2:$H$2800,J$1)</f>
        <v>#VALUE!</v>
      </c>
      <c r="K166" s="3" t="e">
        <f>COUNTIFS('[1]UnderGrad M2'!$C$2:$C$2800,$B166,'[1]UnderGrad M2'!$H$2:$H$2800,K$1)</f>
        <v>#VALUE!</v>
      </c>
      <c r="L166" s="3" t="e">
        <f>COUNTIFS('[1]UnderGrad M2'!$C$2:$C$2800,$B166,'[1]UnderGrad M2'!$H$2:$H$2800,L$1)</f>
        <v>#VALUE!</v>
      </c>
      <c r="M166" s="3" t="e">
        <f>COUNTIFS('[1]UnderGrad M2'!$C$2:$C$2800,$B166,'[1]UnderGrad M2'!$H$2:$H$2800,M$1)</f>
        <v>#VALUE!</v>
      </c>
      <c r="N166" s="3" t="e">
        <f>COUNTIFS('[1]UnderGrad M2'!$C$2:$C$2800,$B166,'[1]UnderGrad M2'!$H$2:$H$2800,N$1)</f>
        <v>#VALUE!</v>
      </c>
      <c r="O166" s="3" t="e">
        <f>COUNTIFS('[1]UnderGrad M2'!$C$2:$C$2800,$B166,'[1]UnderGrad M2'!$H$2:$H$2800,O$1)</f>
        <v>#VALUE!</v>
      </c>
      <c r="P166" s="3" t="e">
        <f>COUNTIFS('[1]UnderGrad M2'!$C$2:$C$2800,$B166,'[1]UnderGrad M2'!$H$2:$H$2800,P$1)</f>
        <v>#VALUE!</v>
      </c>
      <c r="Q166" s="3" t="e">
        <f>COUNTIFS('[1]UnderGrad M2'!$C$2:$C$2800,$B166,'[1]UnderGrad M2'!$H$2:$H$2800,Q$1)</f>
        <v>#VALUE!</v>
      </c>
      <c r="R166" s="3" t="e">
        <f>COUNTIFS('[1]UnderGrad M2'!$C$2:$C$2800,$B166,'[1]UnderGrad M2'!$H$2:$H$2800,R$1)</f>
        <v>#VALUE!</v>
      </c>
      <c r="S166" s="3" t="str">
        <f>VLOOKUP($B166,'[1]UnderGrad M2'!$C$2:$Y$2800,S$1,FALSE)</f>
        <v>UGRD</v>
      </c>
      <c r="T166" s="3" t="str">
        <f>IF(VLOOKUP($B166,'[1]UnderGrad M2'!$C$2:$Y$2800,T$1,FALSE)="","",VLOOKUP($B166,'[1]UnderGrad M2'!$C$2:$Y$2800,T$1,FALSE))</f>
        <v>Physical Activity in Contemporary Society</v>
      </c>
      <c r="U166" s="3" t="str">
        <f>IF(VLOOKUP($B166,'[1]UnderGrad M2'!$C$2:$Y$2800,U$1,FALSE)="","",VLOOKUP($B166,'[1]UnderGrad M2'!$C$2:$Y$2800,U$1,FALSE))</f>
        <v>An examination of the role of physical activity/inactivity on the health and well-being of American society.</v>
      </c>
      <c r="V166" s="3" t="e">
        <f t="shared" si="2"/>
        <v>#VALUE!</v>
      </c>
    </row>
    <row r="167" spans="1:22" x14ac:dyDescent="0.25">
      <c r="A167" s="3" t="str">
        <f>IF(VLOOKUP($B167,'[1]UnderGrad M2'!$C$2:$Y$2800,13,FALSE)="","M2",VLOOKUP($B167,'[1]UnderGrad M2'!$C$2:$Y$2800,13,FALSE))</f>
        <v>M 2</v>
      </c>
      <c r="B167" s="3" t="s">
        <v>825</v>
      </c>
      <c r="C167" s="3" t="str">
        <f>VLOOKUP($B167,'[1]UnderGrad M2'!$C$2:$Y$2800,C$1,FALSE)</f>
        <v>EURO</v>
      </c>
      <c r="D167" s="3">
        <f>VLOOKUP($B167,'[1]UnderGrad M2'!$C$2:$Y$2800,D$1,FALSE)</f>
        <v>259</v>
      </c>
      <c r="E167" s="3" t="str">
        <f>VLOOKUP($B167,'[1]UnderGrad M2'!$C$2:$Y$2800,E$1,FALSE)</f>
        <v>WOMEN IN MODERN EUROPE</v>
      </c>
      <c r="F167" s="3" t="str">
        <f>IF(VLOOKUP($B167,'[1]UnderGrad M2'!$C$2:$Y$2800,F$1,FALSE)="","",VLOOKUP($B167,'[1]UnderGrad M2'!$C$2:$Y$2800,F$1,FALSE))</f>
        <v/>
      </c>
      <c r="G167" s="3" t="e">
        <f>COUNTIFS('[1]UnderGrad M2'!$C$2:$C$2800,$B167,'[1]UnderGrad M2'!$H$2:$H$2800,G$1)</f>
        <v>#VALUE!</v>
      </c>
      <c r="H167" s="3" t="e">
        <f>COUNTIFS('[1]UnderGrad M2'!$C$2:$C$2800,$B167,'[1]UnderGrad M2'!$H$2:$H$2800,H$1)</f>
        <v>#VALUE!</v>
      </c>
      <c r="I167" s="3" t="e">
        <f>COUNTIFS('[1]UnderGrad M2'!$C$2:$C$2800,$B167,'[1]UnderGrad M2'!$H$2:$H$2800,I$1)</f>
        <v>#VALUE!</v>
      </c>
      <c r="J167" s="3" t="e">
        <f>COUNTIFS('[1]UnderGrad M2'!$C$2:$C$2800,$B167,'[1]UnderGrad M2'!$H$2:$H$2800,J$1)</f>
        <v>#VALUE!</v>
      </c>
      <c r="K167" s="3" t="e">
        <f>COUNTIFS('[1]UnderGrad M2'!$C$2:$C$2800,$B167,'[1]UnderGrad M2'!$H$2:$H$2800,K$1)</f>
        <v>#VALUE!</v>
      </c>
      <c r="L167" s="3" t="e">
        <f>COUNTIFS('[1]UnderGrad M2'!$C$2:$C$2800,$B167,'[1]UnderGrad M2'!$H$2:$H$2800,L$1)</f>
        <v>#VALUE!</v>
      </c>
      <c r="M167" s="3" t="e">
        <f>COUNTIFS('[1]UnderGrad M2'!$C$2:$C$2800,$B167,'[1]UnderGrad M2'!$H$2:$H$2800,M$1)</f>
        <v>#VALUE!</v>
      </c>
      <c r="N167" s="3" t="e">
        <f>COUNTIFS('[1]UnderGrad M2'!$C$2:$C$2800,$B167,'[1]UnderGrad M2'!$H$2:$H$2800,N$1)</f>
        <v>#VALUE!</v>
      </c>
      <c r="O167" s="3" t="e">
        <f>COUNTIFS('[1]UnderGrad M2'!$C$2:$C$2800,$B167,'[1]UnderGrad M2'!$H$2:$H$2800,O$1)</f>
        <v>#VALUE!</v>
      </c>
      <c r="P167" s="3" t="e">
        <f>COUNTIFS('[1]UnderGrad M2'!$C$2:$C$2800,$B167,'[1]UnderGrad M2'!$H$2:$H$2800,P$1)</f>
        <v>#VALUE!</v>
      </c>
      <c r="Q167" s="3" t="e">
        <f>COUNTIFS('[1]UnderGrad M2'!$C$2:$C$2800,$B167,'[1]UnderGrad M2'!$H$2:$H$2800,Q$1)</f>
        <v>#VALUE!</v>
      </c>
      <c r="R167" s="3" t="e">
        <f>COUNTIFS('[1]UnderGrad M2'!$C$2:$C$2800,$B167,'[1]UnderGrad M2'!$H$2:$H$2800,R$1)</f>
        <v>#VALUE!</v>
      </c>
      <c r="S167" s="3" t="str">
        <f>VLOOKUP($B167,'[1]UnderGrad M2'!$C$2:$Y$2800,S$1,FALSE)</f>
        <v>UGRD</v>
      </c>
      <c r="T167" s="3" t="str">
        <f>IF(VLOOKUP($B167,'[1]UnderGrad M2'!$C$2:$Y$2800,T$1,FALSE)="","",VLOOKUP($B167,'[1]UnderGrad M2'!$C$2:$Y$2800,T$1,FALSE))</f>
        <v/>
      </c>
      <c r="U167" s="3" t="str">
        <f>IF(VLOOKUP($B167,'[1]UnderGrad M2'!$C$2:$Y$2800,U$1,FALSE)="","",VLOOKUP($B167,'[1]UnderGrad M2'!$C$2:$Y$2800,U$1,FALSE))</f>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
      <c r="V167" s="3" t="e">
        <f t="shared" si="2"/>
        <v>#VALUE!</v>
      </c>
    </row>
    <row r="168" spans="1:22" x14ac:dyDescent="0.25">
      <c r="A168" s="3" t="str">
        <f>IF(VLOOKUP($B168,'[1]UnderGrad M2'!$C$2:$Y$2800,13,FALSE)="","M2",VLOOKUP($B168,'[1]UnderGrad M2'!$C$2:$Y$2800,13,FALSE))</f>
        <v>M 2</v>
      </c>
      <c r="B168" s="3" t="s">
        <v>826</v>
      </c>
      <c r="C168" s="3" t="str">
        <f>VLOOKUP($B168,'[1]UnderGrad M2'!$C$2:$Y$2800,C$1,FALSE)</f>
        <v>EXSS</v>
      </c>
      <c r="D168" s="3">
        <f>VLOOKUP($B168,'[1]UnderGrad M2'!$C$2:$Y$2800,D$1,FALSE)</f>
        <v>260</v>
      </c>
      <c r="E168" s="3" t="str">
        <f>VLOOKUP($B168,'[1]UnderGrad M2'!$C$2:$Y$2800,E$1,FALSE)</f>
        <v>WOMEN IN SPORTS</v>
      </c>
      <c r="F168" s="3" t="str">
        <f>IF(VLOOKUP($B168,'[1]UnderGrad M2'!$C$2:$Y$2800,F$1,FALSE)="","",VLOOKUP($B168,'[1]UnderGrad M2'!$C$2:$Y$2800,F$1,FALSE))</f>
        <v/>
      </c>
      <c r="G168" s="3" t="e">
        <f>COUNTIFS('[1]UnderGrad M2'!$C$2:$C$2800,$B168,'[1]UnderGrad M2'!$H$2:$H$2800,G$1)</f>
        <v>#VALUE!</v>
      </c>
      <c r="H168" s="3" t="e">
        <f>COUNTIFS('[1]UnderGrad M2'!$C$2:$C$2800,$B168,'[1]UnderGrad M2'!$H$2:$H$2800,H$1)</f>
        <v>#VALUE!</v>
      </c>
      <c r="I168" s="3" t="e">
        <f>COUNTIFS('[1]UnderGrad M2'!$C$2:$C$2800,$B168,'[1]UnderGrad M2'!$H$2:$H$2800,I$1)</f>
        <v>#VALUE!</v>
      </c>
      <c r="J168" s="3" t="e">
        <f>COUNTIFS('[1]UnderGrad M2'!$C$2:$C$2800,$B168,'[1]UnderGrad M2'!$H$2:$H$2800,J$1)</f>
        <v>#VALUE!</v>
      </c>
      <c r="K168" s="3" t="e">
        <f>COUNTIFS('[1]UnderGrad M2'!$C$2:$C$2800,$B168,'[1]UnderGrad M2'!$H$2:$H$2800,K$1)</f>
        <v>#VALUE!</v>
      </c>
      <c r="L168" s="3" t="e">
        <f>COUNTIFS('[1]UnderGrad M2'!$C$2:$C$2800,$B168,'[1]UnderGrad M2'!$H$2:$H$2800,L$1)</f>
        <v>#VALUE!</v>
      </c>
      <c r="M168" s="3" t="e">
        <f>COUNTIFS('[1]UnderGrad M2'!$C$2:$C$2800,$B168,'[1]UnderGrad M2'!$H$2:$H$2800,M$1)</f>
        <v>#VALUE!</v>
      </c>
      <c r="N168" s="3" t="e">
        <f>COUNTIFS('[1]UnderGrad M2'!$C$2:$C$2800,$B168,'[1]UnderGrad M2'!$H$2:$H$2800,N$1)</f>
        <v>#VALUE!</v>
      </c>
      <c r="O168" s="3" t="e">
        <f>COUNTIFS('[1]UnderGrad M2'!$C$2:$C$2800,$B168,'[1]UnderGrad M2'!$H$2:$H$2800,O$1)</f>
        <v>#VALUE!</v>
      </c>
      <c r="P168" s="3" t="e">
        <f>COUNTIFS('[1]UnderGrad M2'!$C$2:$C$2800,$B168,'[1]UnderGrad M2'!$H$2:$H$2800,P$1)</f>
        <v>#VALUE!</v>
      </c>
      <c r="Q168" s="3" t="e">
        <f>COUNTIFS('[1]UnderGrad M2'!$C$2:$C$2800,$B168,'[1]UnderGrad M2'!$H$2:$H$2800,Q$1)</f>
        <v>#VALUE!</v>
      </c>
      <c r="R168" s="3" t="e">
        <f>COUNTIFS('[1]UnderGrad M2'!$C$2:$C$2800,$B168,'[1]UnderGrad M2'!$H$2:$H$2800,R$1)</f>
        <v>#VALUE!</v>
      </c>
      <c r="S168" s="3" t="str">
        <f>VLOOKUP($B168,'[1]UnderGrad M2'!$C$2:$Y$2800,S$1,FALSE)</f>
        <v>UGRD</v>
      </c>
      <c r="T168" s="3" t="str">
        <f>IF(VLOOKUP($B168,'[1]UnderGrad M2'!$C$2:$Y$2800,T$1,FALSE)="","",VLOOKUP($B168,'[1]UnderGrad M2'!$C$2:$Y$2800,T$1,FALSE))</f>
        <v>Women in Sports</v>
      </c>
      <c r="U168" s="3" t="str">
        <f>IF(VLOOKUP($B168,'[1]UnderGrad M2'!$C$2:$Y$2800,U$1,FALSE)="","",VLOOKUP($B168,'[1]UnderGrad M2'!$C$2:$Y$2800,U$1,FALSE))</f>
        <v>A broad based perspective of women's participation in sport including history of participation, physiological differences, and socio-cultural influences including work, politics, family, economics, and gender roles and identity.</v>
      </c>
      <c r="V168" s="3" t="e">
        <f t="shared" si="2"/>
        <v>#VALUE!</v>
      </c>
    </row>
    <row r="169" spans="1:22" x14ac:dyDescent="0.25">
      <c r="A169" s="3" t="str">
        <f>IF(VLOOKUP($B169,'[1]UnderGrad M2'!$C$2:$Y$2800,13,FALSE)="","M2",VLOOKUP($B169,'[1]UnderGrad M2'!$C$2:$Y$2800,13,FALSE))</f>
        <v>M 2</v>
      </c>
      <c r="B169" s="3" t="s">
        <v>827</v>
      </c>
      <c r="C169" s="3" t="str">
        <f>VLOOKUP($B169,'[1]UnderGrad M2'!$C$2:$Y$2800,C$1,FALSE)</f>
        <v>FOLK</v>
      </c>
      <c r="D169" s="3">
        <f>VLOOKUP($B169,'[1]UnderGrad M2'!$C$2:$Y$2800,D$1,FALSE)</f>
        <v>340</v>
      </c>
      <c r="E169" s="3" t="str">
        <f>VLOOKUP($B169,'[1]UnderGrad M2'!$C$2:$Y$2800,E$1,FALSE)</f>
        <v>SOUTHERN CULTURES</v>
      </c>
      <c r="F169" s="3" t="str">
        <f>IF(VLOOKUP($B169,'[1]UnderGrad M2'!$C$2:$Y$2800,F$1,FALSE)="","",VLOOKUP($B169,'[1]UnderGrad M2'!$C$2:$Y$2800,F$1,FALSE))</f>
        <v/>
      </c>
      <c r="G169" s="3" t="e">
        <f>COUNTIFS('[1]UnderGrad M2'!$C$2:$C$2800,$B169,'[1]UnderGrad M2'!$H$2:$H$2800,G$1)</f>
        <v>#VALUE!</v>
      </c>
      <c r="H169" s="3" t="e">
        <f>COUNTIFS('[1]UnderGrad M2'!$C$2:$C$2800,$B169,'[1]UnderGrad M2'!$H$2:$H$2800,H$1)</f>
        <v>#VALUE!</v>
      </c>
      <c r="I169" s="3" t="e">
        <f>COUNTIFS('[1]UnderGrad M2'!$C$2:$C$2800,$B169,'[1]UnderGrad M2'!$H$2:$H$2800,I$1)</f>
        <v>#VALUE!</v>
      </c>
      <c r="J169" s="3" t="e">
        <f>COUNTIFS('[1]UnderGrad M2'!$C$2:$C$2800,$B169,'[1]UnderGrad M2'!$H$2:$H$2800,J$1)</f>
        <v>#VALUE!</v>
      </c>
      <c r="K169" s="3" t="e">
        <f>COUNTIFS('[1]UnderGrad M2'!$C$2:$C$2800,$B169,'[1]UnderGrad M2'!$H$2:$H$2800,K$1)</f>
        <v>#VALUE!</v>
      </c>
      <c r="L169" s="3" t="e">
        <f>COUNTIFS('[1]UnderGrad M2'!$C$2:$C$2800,$B169,'[1]UnderGrad M2'!$H$2:$H$2800,L$1)</f>
        <v>#VALUE!</v>
      </c>
      <c r="M169" s="3" t="e">
        <f>COUNTIFS('[1]UnderGrad M2'!$C$2:$C$2800,$B169,'[1]UnderGrad M2'!$H$2:$H$2800,M$1)</f>
        <v>#VALUE!</v>
      </c>
      <c r="N169" s="3" t="e">
        <f>COUNTIFS('[1]UnderGrad M2'!$C$2:$C$2800,$B169,'[1]UnderGrad M2'!$H$2:$H$2800,N$1)</f>
        <v>#VALUE!</v>
      </c>
      <c r="O169" s="3" t="e">
        <f>COUNTIFS('[1]UnderGrad M2'!$C$2:$C$2800,$B169,'[1]UnderGrad M2'!$H$2:$H$2800,O$1)</f>
        <v>#VALUE!</v>
      </c>
      <c r="P169" s="3" t="e">
        <f>COUNTIFS('[1]UnderGrad M2'!$C$2:$C$2800,$B169,'[1]UnderGrad M2'!$H$2:$H$2800,P$1)</f>
        <v>#VALUE!</v>
      </c>
      <c r="Q169" s="3" t="e">
        <f>COUNTIFS('[1]UnderGrad M2'!$C$2:$C$2800,$B169,'[1]UnderGrad M2'!$H$2:$H$2800,Q$1)</f>
        <v>#VALUE!</v>
      </c>
      <c r="R169" s="3" t="e">
        <f>COUNTIFS('[1]UnderGrad M2'!$C$2:$C$2800,$B169,'[1]UnderGrad M2'!$H$2:$H$2800,R$1)</f>
        <v>#VALUE!</v>
      </c>
      <c r="S169" s="3" t="str">
        <f>VLOOKUP($B169,'[1]UnderGrad M2'!$C$2:$Y$2800,S$1,FALSE)</f>
        <v>UGRD</v>
      </c>
      <c r="T169" s="3" t="str">
        <f>IF(VLOOKUP($B169,'[1]UnderGrad M2'!$C$2:$Y$2800,T$1,FALSE)="","",VLOOKUP($B169,'[1]UnderGrad M2'!$C$2:$Y$2800,T$1,FALSE))</f>
        <v/>
      </c>
      <c r="U169" s="3" t="str">
        <f>IF(VLOOKUP($B169,'[1]UnderGrad M2'!$C$2:$Y$2800,U$1,FALSE)="","",VLOOKUP($B169,'[1]UnderGrad M2'!$C$2:$Y$2800,U$1,FALSE))</f>
        <v>A journey into hidden worlds of southern meaning, exploring the region from the experiential lens of African Americans and the South's indigenous peoples, as a way of rethinking the question, "What does it mean to be a Southerner?" Students will explore focused issues each semester through intensive, group-based field work projects.</v>
      </c>
      <c r="V169" s="3" t="e">
        <f t="shared" si="2"/>
        <v>#VALUE!</v>
      </c>
    </row>
    <row r="170" spans="1:22" x14ac:dyDescent="0.25">
      <c r="A170" s="3" t="str">
        <f>IF(VLOOKUP($B170,'[1]UnderGrad M2'!$C$2:$Y$2800,13,FALSE)="","M2",VLOOKUP($B170,'[1]UnderGrad M2'!$C$2:$Y$2800,13,FALSE))</f>
        <v>M2</v>
      </c>
      <c r="B170" s="3" t="s">
        <v>828</v>
      </c>
      <c r="C170" s="3" t="str">
        <f>VLOOKUP($B170,'[1]UnderGrad M2'!$C$2:$Y$2800,C$1,FALSE)</f>
        <v>FOLK</v>
      </c>
      <c r="D170" s="3">
        <f>VLOOKUP($B170,'[1]UnderGrad M2'!$C$2:$Y$2800,D$1,FALSE)</f>
        <v>470</v>
      </c>
      <c r="E170" s="3" t="str">
        <f>VLOOKUP($B170,'[1]UnderGrad M2'!$C$2:$Y$2800,E$1,FALSE)</f>
        <v>MEDICINE &amp; ANTHRO</v>
      </c>
      <c r="F170" s="3" t="str">
        <f>IF(VLOOKUP($B170,'[1]UnderGrad M2'!$C$2:$Y$2800,F$1,FALSE)="","",VLOOKUP($B170,'[1]UnderGrad M2'!$C$2:$Y$2800,F$1,FALSE))</f>
        <v/>
      </c>
      <c r="G170" s="3" t="e">
        <f>COUNTIFS('[1]UnderGrad M2'!$C$2:$C$2800,$B170,'[1]UnderGrad M2'!$H$2:$H$2800,G$1)</f>
        <v>#VALUE!</v>
      </c>
      <c r="H170" s="3" t="e">
        <f>COUNTIFS('[1]UnderGrad M2'!$C$2:$C$2800,$B170,'[1]UnderGrad M2'!$H$2:$H$2800,H$1)</f>
        <v>#VALUE!</v>
      </c>
      <c r="I170" s="3" t="e">
        <f>COUNTIFS('[1]UnderGrad M2'!$C$2:$C$2800,$B170,'[1]UnderGrad M2'!$H$2:$H$2800,I$1)</f>
        <v>#VALUE!</v>
      </c>
      <c r="J170" s="3" t="e">
        <f>COUNTIFS('[1]UnderGrad M2'!$C$2:$C$2800,$B170,'[1]UnderGrad M2'!$H$2:$H$2800,J$1)</f>
        <v>#VALUE!</v>
      </c>
      <c r="K170" s="3" t="e">
        <f>COUNTIFS('[1]UnderGrad M2'!$C$2:$C$2800,$B170,'[1]UnderGrad M2'!$H$2:$H$2800,K$1)</f>
        <v>#VALUE!</v>
      </c>
      <c r="L170" s="3" t="e">
        <f>COUNTIFS('[1]UnderGrad M2'!$C$2:$C$2800,$B170,'[1]UnderGrad M2'!$H$2:$H$2800,L$1)</f>
        <v>#VALUE!</v>
      </c>
      <c r="M170" s="3" t="e">
        <f>COUNTIFS('[1]UnderGrad M2'!$C$2:$C$2800,$B170,'[1]UnderGrad M2'!$H$2:$H$2800,M$1)</f>
        <v>#VALUE!</v>
      </c>
      <c r="N170" s="3" t="e">
        <f>COUNTIFS('[1]UnderGrad M2'!$C$2:$C$2800,$B170,'[1]UnderGrad M2'!$H$2:$H$2800,N$1)</f>
        <v>#VALUE!</v>
      </c>
      <c r="O170" s="3" t="e">
        <f>COUNTIFS('[1]UnderGrad M2'!$C$2:$C$2800,$B170,'[1]UnderGrad M2'!$H$2:$H$2800,O$1)</f>
        <v>#VALUE!</v>
      </c>
      <c r="P170" s="3" t="e">
        <f>COUNTIFS('[1]UnderGrad M2'!$C$2:$C$2800,$B170,'[1]UnderGrad M2'!$H$2:$H$2800,P$1)</f>
        <v>#VALUE!</v>
      </c>
      <c r="Q170" s="3" t="e">
        <f>COUNTIFS('[1]UnderGrad M2'!$C$2:$C$2800,$B170,'[1]UnderGrad M2'!$H$2:$H$2800,Q$1)</f>
        <v>#VALUE!</v>
      </c>
      <c r="R170" s="3" t="e">
        <f>COUNTIFS('[1]UnderGrad M2'!$C$2:$C$2800,$B170,'[1]UnderGrad M2'!$H$2:$H$2800,R$1)</f>
        <v>#VALUE!</v>
      </c>
      <c r="S170" s="3" t="str">
        <f>VLOOKUP($B170,'[1]UnderGrad M2'!$C$2:$Y$2800,S$1,FALSE)</f>
        <v>UGRD</v>
      </c>
      <c r="T170" s="3" t="str">
        <f>IF(VLOOKUP($B170,'[1]UnderGrad M2'!$C$2:$Y$2800,T$1,FALSE)="","",VLOOKUP($B170,'[1]UnderGrad M2'!$C$2:$Y$2800,T$1,FALSE))</f>
        <v/>
      </c>
      <c r="U170" s="3" t="str">
        <f>IF(VLOOKUP($B170,'[1]UnderGrad M2'!$C$2:$Y$2800,U$1,FALSE)="","",VLOOKUP($B170,'[1]UnderGrad M2'!$C$2:$Y$2800,U$1,FALSE))</f>
        <v/>
      </c>
      <c r="V170" s="3" t="e">
        <f t="shared" si="2"/>
        <v>#VALUE!</v>
      </c>
    </row>
    <row r="171" spans="1:22" x14ac:dyDescent="0.25">
      <c r="A171" s="3" t="str">
        <f>IF(VLOOKUP($B171,'[1]UnderGrad M2'!$C$2:$Y$2800,13,FALSE)="","M2",VLOOKUP($B171,'[1]UnderGrad M2'!$C$2:$Y$2800,13,FALSE))</f>
        <v>M2</v>
      </c>
      <c r="B171" s="3" t="s">
        <v>829</v>
      </c>
      <c r="C171" s="3" t="str">
        <f>VLOOKUP($B171,'[1]UnderGrad M2'!$C$2:$Y$2800,C$1,FALSE)</f>
        <v>GEOG</v>
      </c>
      <c r="D171" s="3">
        <f>VLOOKUP($B171,'[1]UnderGrad M2'!$C$2:$Y$2800,D$1,FALSE)</f>
        <v>50</v>
      </c>
      <c r="E171" s="3" t="str">
        <f>VLOOKUP($B171,'[1]UnderGrad M2'!$C$2:$Y$2800,E$1,FALSE)</f>
        <v>FYS MOUNTAIN ENVIRONMENT</v>
      </c>
      <c r="F171" s="3" t="str">
        <f>IF(VLOOKUP($B171,'[1]UnderGrad M2'!$C$2:$Y$2800,F$1,FALSE)="","",VLOOKUP($B171,'[1]UnderGrad M2'!$C$2:$Y$2800,F$1,FALSE))</f>
        <v/>
      </c>
      <c r="G171" s="3" t="e">
        <f>COUNTIFS('[1]UnderGrad M2'!$C$2:$C$2800,$B171,'[1]UnderGrad M2'!$H$2:$H$2800,G$1)</f>
        <v>#VALUE!</v>
      </c>
      <c r="H171" s="3" t="e">
        <f>COUNTIFS('[1]UnderGrad M2'!$C$2:$C$2800,$B171,'[1]UnderGrad M2'!$H$2:$H$2800,H$1)</f>
        <v>#VALUE!</v>
      </c>
      <c r="I171" s="3" t="e">
        <f>COUNTIFS('[1]UnderGrad M2'!$C$2:$C$2800,$B171,'[1]UnderGrad M2'!$H$2:$H$2800,I$1)</f>
        <v>#VALUE!</v>
      </c>
      <c r="J171" s="3" t="e">
        <f>COUNTIFS('[1]UnderGrad M2'!$C$2:$C$2800,$B171,'[1]UnderGrad M2'!$H$2:$H$2800,J$1)</f>
        <v>#VALUE!</v>
      </c>
      <c r="K171" s="3" t="e">
        <f>COUNTIFS('[1]UnderGrad M2'!$C$2:$C$2800,$B171,'[1]UnderGrad M2'!$H$2:$H$2800,K$1)</f>
        <v>#VALUE!</v>
      </c>
      <c r="L171" s="3" t="e">
        <f>COUNTIFS('[1]UnderGrad M2'!$C$2:$C$2800,$B171,'[1]UnderGrad M2'!$H$2:$H$2800,L$1)</f>
        <v>#VALUE!</v>
      </c>
      <c r="M171" s="3" t="e">
        <f>COUNTIFS('[1]UnderGrad M2'!$C$2:$C$2800,$B171,'[1]UnderGrad M2'!$H$2:$H$2800,M$1)</f>
        <v>#VALUE!</v>
      </c>
      <c r="N171" s="3" t="e">
        <f>COUNTIFS('[1]UnderGrad M2'!$C$2:$C$2800,$B171,'[1]UnderGrad M2'!$H$2:$H$2800,N$1)</f>
        <v>#VALUE!</v>
      </c>
      <c r="O171" s="3" t="e">
        <f>COUNTIFS('[1]UnderGrad M2'!$C$2:$C$2800,$B171,'[1]UnderGrad M2'!$H$2:$H$2800,O$1)</f>
        <v>#VALUE!</v>
      </c>
      <c r="P171" s="3" t="e">
        <f>COUNTIFS('[1]UnderGrad M2'!$C$2:$C$2800,$B171,'[1]UnderGrad M2'!$H$2:$H$2800,P$1)</f>
        <v>#VALUE!</v>
      </c>
      <c r="Q171" s="3" t="e">
        <f>COUNTIFS('[1]UnderGrad M2'!$C$2:$C$2800,$B171,'[1]UnderGrad M2'!$H$2:$H$2800,Q$1)</f>
        <v>#VALUE!</v>
      </c>
      <c r="R171" s="3" t="e">
        <f>COUNTIFS('[1]UnderGrad M2'!$C$2:$C$2800,$B171,'[1]UnderGrad M2'!$H$2:$H$2800,R$1)</f>
        <v>#VALUE!</v>
      </c>
      <c r="S171" s="3" t="str">
        <f>VLOOKUP($B171,'[1]UnderGrad M2'!$C$2:$Y$2800,S$1,FALSE)</f>
        <v>UGRD</v>
      </c>
      <c r="T171" s="3" t="str">
        <f>IF(VLOOKUP($B171,'[1]UnderGrad M2'!$C$2:$Y$2800,T$1,FALSE)="","",VLOOKUP($B171,'[1]UnderGrad M2'!$C$2:$Y$2800,T$1,FALSE))</f>
        <v>First-Year Seminar: Mountain Environments</v>
      </c>
      <c r="U171" s="3" t="str">
        <f>IF(VLOOKUP($B171,'[1]UnderGrad M2'!$C$2:$Y$2800,U$1,FALSE)="","",VLOOKUP($B171,'[1]UnderGrad M2'!$C$2:$Y$2800,U$1,FALSE))</f>
        <v>This course is on understanding the physical geography of mountain environments and the processes that have created them, shaped them, and sustained them.</v>
      </c>
      <c r="V171" s="3" t="e">
        <f t="shared" si="2"/>
        <v>#VALUE!</v>
      </c>
    </row>
    <row r="172" spans="1:22" x14ac:dyDescent="0.25">
      <c r="A172" s="3" t="str">
        <f>IF(VLOOKUP($B172,'[1]UnderGrad M2'!$C$2:$Y$2800,13,FALSE)="","M2",VLOOKUP($B172,'[1]UnderGrad M2'!$C$2:$Y$2800,13,FALSE))</f>
        <v>M 2</v>
      </c>
      <c r="B172" s="3" t="s">
        <v>830</v>
      </c>
      <c r="C172" s="3" t="str">
        <f>VLOOKUP($B172,'[1]UnderGrad M2'!$C$2:$Y$2800,C$1,FALSE)</f>
        <v>GEOG</v>
      </c>
      <c r="D172" s="3">
        <f>VLOOKUP($B172,'[1]UnderGrad M2'!$C$2:$Y$2800,D$1,FALSE)</f>
        <v>56</v>
      </c>
      <c r="E172" s="3" t="str">
        <f>VLOOKUP($B172,'[1]UnderGrad M2'!$C$2:$Y$2800,E$1,FALSE)</f>
        <v>FYS LOCAL/GLOBAL WORLD</v>
      </c>
      <c r="F172" s="3" t="str">
        <f>IF(VLOOKUP($B172,'[1]UnderGrad M2'!$C$2:$Y$2800,F$1,FALSE)="","",VLOOKUP($B172,'[1]UnderGrad M2'!$C$2:$Y$2800,F$1,FALSE))</f>
        <v/>
      </c>
      <c r="G172" s="3" t="e">
        <f>COUNTIFS('[1]UnderGrad M2'!$C$2:$C$2800,$B172,'[1]UnderGrad M2'!$H$2:$H$2800,G$1)</f>
        <v>#VALUE!</v>
      </c>
      <c r="H172" s="3" t="e">
        <f>COUNTIFS('[1]UnderGrad M2'!$C$2:$C$2800,$B172,'[1]UnderGrad M2'!$H$2:$H$2800,H$1)</f>
        <v>#VALUE!</v>
      </c>
      <c r="I172" s="3" t="e">
        <f>COUNTIFS('[1]UnderGrad M2'!$C$2:$C$2800,$B172,'[1]UnderGrad M2'!$H$2:$H$2800,I$1)</f>
        <v>#VALUE!</v>
      </c>
      <c r="J172" s="3" t="e">
        <f>COUNTIFS('[1]UnderGrad M2'!$C$2:$C$2800,$B172,'[1]UnderGrad M2'!$H$2:$H$2800,J$1)</f>
        <v>#VALUE!</v>
      </c>
      <c r="K172" s="3" t="e">
        <f>COUNTIFS('[1]UnderGrad M2'!$C$2:$C$2800,$B172,'[1]UnderGrad M2'!$H$2:$H$2800,K$1)</f>
        <v>#VALUE!</v>
      </c>
      <c r="L172" s="3" t="e">
        <f>COUNTIFS('[1]UnderGrad M2'!$C$2:$C$2800,$B172,'[1]UnderGrad M2'!$H$2:$H$2800,L$1)</f>
        <v>#VALUE!</v>
      </c>
      <c r="M172" s="3" t="e">
        <f>COUNTIFS('[1]UnderGrad M2'!$C$2:$C$2800,$B172,'[1]UnderGrad M2'!$H$2:$H$2800,M$1)</f>
        <v>#VALUE!</v>
      </c>
      <c r="N172" s="3" t="e">
        <f>COUNTIFS('[1]UnderGrad M2'!$C$2:$C$2800,$B172,'[1]UnderGrad M2'!$H$2:$H$2800,N$1)</f>
        <v>#VALUE!</v>
      </c>
      <c r="O172" s="3" t="e">
        <f>COUNTIFS('[1]UnderGrad M2'!$C$2:$C$2800,$B172,'[1]UnderGrad M2'!$H$2:$H$2800,O$1)</f>
        <v>#VALUE!</v>
      </c>
      <c r="P172" s="3" t="e">
        <f>COUNTIFS('[1]UnderGrad M2'!$C$2:$C$2800,$B172,'[1]UnderGrad M2'!$H$2:$H$2800,P$1)</f>
        <v>#VALUE!</v>
      </c>
      <c r="Q172" s="3" t="e">
        <f>COUNTIFS('[1]UnderGrad M2'!$C$2:$C$2800,$B172,'[1]UnderGrad M2'!$H$2:$H$2800,Q$1)</f>
        <v>#VALUE!</v>
      </c>
      <c r="R172" s="3" t="e">
        <f>COUNTIFS('[1]UnderGrad M2'!$C$2:$C$2800,$B172,'[1]UnderGrad M2'!$H$2:$H$2800,R$1)</f>
        <v>#VALUE!</v>
      </c>
      <c r="S172" s="3" t="str">
        <f>VLOOKUP($B172,'[1]UnderGrad M2'!$C$2:$Y$2800,S$1,FALSE)</f>
        <v>UGRD</v>
      </c>
      <c r="T172" s="3" t="str">
        <f>IF(VLOOKUP($B172,'[1]UnderGrad M2'!$C$2:$Y$2800,T$1,FALSE)="","",VLOOKUP($B172,'[1]UnderGrad M2'!$C$2:$Y$2800,T$1,FALSE))</f>
        <v>First-Year Seminar: Local Places in a Globalizing World</v>
      </c>
      <c r="U172" s="3" t="str">
        <f>IF(VLOOKUP($B172,'[1]UnderGrad M2'!$C$2:$Y$2800,U$1,FALSE)="","",VLOOKUP($B172,'[1]UnderGrad M2'!$C$2:$Y$2800,U$1,FALSE))</f>
        <v>An examination of the relationship between globalization and localization in order to think about how we, as individuals and groups, can make a difference in the world.</v>
      </c>
      <c r="V172" s="3" t="e">
        <f t="shared" si="2"/>
        <v>#VALUE!</v>
      </c>
    </row>
    <row r="173" spans="1:22" x14ac:dyDescent="0.25">
      <c r="A173" s="3" t="str">
        <f>IF(VLOOKUP($B173,'[1]UnderGrad M2'!$C$2:$Y$2800,13,FALSE)="","M2",VLOOKUP($B173,'[1]UnderGrad M2'!$C$2:$Y$2800,13,FALSE))</f>
        <v>M 2</v>
      </c>
      <c r="B173" s="3" t="s">
        <v>831</v>
      </c>
      <c r="C173" s="3" t="str">
        <f>VLOOKUP($B173,'[1]UnderGrad M2'!$C$2:$Y$2800,C$1,FALSE)</f>
        <v>GEOG</v>
      </c>
      <c r="D173" s="3">
        <f>VLOOKUP($B173,'[1]UnderGrad M2'!$C$2:$Y$2800,D$1,FALSE)</f>
        <v>62</v>
      </c>
      <c r="E173" s="3" t="str">
        <f>VLOOKUP($B173,'[1]UnderGrad M2'!$C$2:$Y$2800,E$1,FALSE)</f>
        <v>FYS CULTURE/TECHNOLOGY</v>
      </c>
      <c r="F173" s="3" t="str">
        <f>IF(VLOOKUP($B173,'[1]UnderGrad M2'!$C$2:$Y$2800,F$1,FALSE)="","",VLOOKUP($B173,'[1]UnderGrad M2'!$C$2:$Y$2800,F$1,FALSE))</f>
        <v/>
      </c>
      <c r="G173" s="3" t="e">
        <f>COUNTIFS('[1]UnderGrad M2'!$C$2:$C$2800,$B173,'[1]UnderGrad M2'!$H$2:$H$2800,G$1)</f>
        <v>#VALUE!</v>
      </c>
      <c r="H173" s="3" t="e">
        <f>COUNTIFS('[1]UnderGrad M2'!$C$2:$C$2800,$B173,'[1]UnderGrad M2'!$H$2:$H$2800,H$1)</f>
        <v>#VALUE!</v>
      </c>
      <c r="I173" s="3" t="e">
        <f>COUNTIFS('[1]UnderGrad M2'!$C$2:$C$2800,$B173,'[1]UnderGrad M2'!$H$2:$H$2800,I$1)</f>
        <v>#VALUE!</v>
      </c>
      <c r="J173" s="3" t="e">
        <f>COUNTIFS('[1]UnderGrad M2'!$C$2:$C$2800,$B173,'[1]UnderGrad M2'!$H$2:$H$2800,J$1)</f>
        <v>#VALUE!</v>
      </c>
      <c r="K173" s="3" t="e">
        <f>COUNTIFS('[1]UnderGrad M2'!$C$2:$C$2800,$B173,'[1]UnderGrad M2'!$H$2:$H$2800,K$1)</f>
        <v>#VALUE!</v>
      </c>
      <c r="L173" s="3" t="e">
        <f>COUNTIFS('[1]UnderGrad M2'!$C$2:$C$2800,$B173,'[1]UnderGrad M2'!$H$2:$H$2800,L$1)</f>
        <v>#VALUE!</v>
      </c>
      <c r="M173" s="3" t="e">
        <f>COUNTIFS('[1]UnderGrad M2'!$C$2:$C$2800,$B173,'[1]UnderGrad M2'!$H$2:$H$2800,M$1)</f>
        <v>#VALUE!</v>
      </c>
      <c r="N173" s="3" t="e">
        <f>COUNTIFS('[1]UnderGrad M2'!$C$2:$C$2800,$B173,'[1]UnderGrad M2'!$H$2:$H$2800,N$1)</f>
        <v>#VALUE!</v>
      </c>
      <c r="O173" s="3" t="e">
        <f>COUNTIFS('[1]UnderGrad M2'!$C$2:$C$2800,$B173,'[1]UnderGrad M2'!$H$2:$H$2800,O$1)</f>
        <v>#VALUE!</v>
      </c>
      <c r="P173" s="3" t="e">
        <f>COUNTIFS('[1]UnderGrad M2'!$C$2:$C$2800,$B173,'[1]UnderGrad M2'!$H$2:$H$2800,P$1)</f>
        <v>#VALUE!</v>
      </c>
      <c r="Q173" s="3" t="e">
        <f>COUNTIFS('[1]UnderGrad M2'!$C$2:$C$2800,$B173,'[1]UnderGrad M2'!$H$2:$H$2800,Q$1)</f>
        <v>#VALUE!</v>
      </c>
      <c r="R173" s="3" t="e">
        <f>COUNTIFS('[1]UnderGrad M2'!$C$2:$C$2800,$B173,'[1]UnderGrad M2'!$H$2:$H$2800,R$1)</f>
        <v>#VALUE!</v>
      </c>
      <c r="S173" s="3" t="str">
        <f>VLOOKUP($B173,'[1]UnderGrad M2'!$C$2:$Y$2800,S$1,FALSE)</f>
        <v>UGRD</v>
      </c>
      <c r="T173" s="3" t="str">
        <f>IF(VLOOKUP($B173,'[1]UnderGrad M2'!$C$2:$Y$2800,T$1,FALSE)="","",VLOOKUP($B173,'[1]UnderGrad M2'!$C$2:$Y$2800,T$1,FALSE))</f>
        <v>First-Year Seminar: The Culture of Technology</v>
      </c>
      <c r="U173" s="3" t="str">
        <f>IF(VLOOKUP($B173,'[1]UnderGrad M2'!$C$2:$Y$2800,U$1,FALSE)="","",VLOOKUP($B173,'[1]UnderGrad M2'!$C$2:$Y$2800,U$1,FALSE))</f>
        <v>This first-year seminar uses the lens of culture to explore systems of meaning and values, and relations of social power, that are invested in technologies.</v>
      </c>
      <c r="V173" s="3" t="e">
        <f t="shared" si="2"/>
        <v>#VALUE!</v>
      </c>
    </row>
    <row r="174" spans="1:22" x14ac:dyDescent="0.25">
      <c r="A174" s="3" t="str">
        <f>IF(VLOOKUP($B174,'[1]UnderGrad M2'!$C$2:$Y$2800,13,FALSE)="","M2",VLOOKUP($B174,'[1]UnderGrad M2'!$C$2:$Y$2800,13,FALSE))</f>
        <v xml:space="preserve">M </v>
      </c>
      <c r="B174" s="3" t="s">
        <v>832</v>
      </c>
      <c r="C174" s="3" t="str">
        <f>VLOOKUP($B174,'[1]UnderGrad M2'!$C$2:$Y$2800,C$1,FALSE)</f>
        <v>GEOG</v>
      </c>
      <c r="D174" s="3">
        <f>VLOOKUP($B174,'[1]UnderGrad M2'!$C$2:$Y$2800,D$1,FALSE)</f>
        <v>63</v>
      </c>
      <c r="E174" s="3" t="str">
        <f>VLOOKUP($B174,'[1]UnderGrad M2'!$C$2:$Y$2800,E$1,FALSE)</f>
        <v>NATURE AND PRESERVATION</v>
      </c>
      <c r="F174" s="3" t="str">
        <f>IF(VLOOKUP($B174,'[1]UnderGrad M2'!$C$2:$Y$2800,F$1,FALSE)="","",VLOOKUP($B174,'[1]UnderGrad M2'!$C$2:$Y$2800,F$1,FALSE))</f>
        <v/>
      </c>
      <c r="G174" s="3" t="e">
        <f>COUNTIFS('[1]UnderGrad M2'!$C$2:$C$2800,$B174,'[1]UnderGrad M2'!$H$2:$H$2800,G$1)</f>
        <v>#VALUE!</v>
      </c>
      <c r="H174" s="3" t="e">
        <f>COUNTIFS('[1]UnderGrad M2'!$C$2:$C$2800,$B174,'[1]UnderGrad M2'!$H$2:$H$2800,H$1)</f>
        <v>#VALUE!</v>
      </c>
      <c r="I174" s="3" t="e">
        <f>COUNTIFS('[1]UnderGrad M2'!$C$2:$C$2800,$B174,'[1]UnderGrad M2'!$H$2:$H$2800,I$1)</f>
        <v>#VALUE!</v>
      </c>
      <c r="J174" s="3" t="e">
        <f>COUNTIFS('[1]UnderGrad M2'!$C$2:$C$2800,$B174,'[1]UnderGrad M2'!$H$2:$H$2800,J$1)</f>
        <v>#VALUE!</v>
      </c>
      <c r="K174" s="3" t="e">
        <f>COUNTIFS('[1]UnderGrad M2'!$C$2:$C$2800,$B174,'[1]UnderGrad M2'!$H$2:$H$2800,K$1)</f>
        <v>#VALUE!</v>
      </c>
      <c r="L174" s="3" t="e">
        <f>COUNTIFS('[1]UnderGrad M2'!$C$2:$C$2800,$B174,'[1]UnderGrad M2'!$H$2:$H$2800,L$1)</f>
        <v>#VALUE!</v>
      </c>
      <c r="M174" s="3" t="e">
        <f>COUNTIFS('[1]UnderGrad M2'!$C$2:$C$2800,$B174,'[1]UnderGrad M2'!$H$2:$H$2800,M$1)</f>
        <v>#VALUE!</v>
      </c>
      <c r="N174" s="3" t="e">
        <f>COUNTIFS('[1]UnderGrad M2'!$C$2:$C$2800,$B174,'[1]UnderGrad M2'!$H$2:$H$2800,N$1)</f>
        <v>#VALUE!</v>
      </c>
      <c r="O174" s="3" t="e">
        <f>COUNTIFS('[1]UnderGrad M2'!$C$2:$C$2800,$B174,'[1]UnderGrad M2'!$H$2:$H$2800,O$1)</f>
        <v>#VALUE!</v>
      </c>
      <c r="P174" s="3" t="e">
        <f>COUNTIFS('[1]UnderGrad M2'!$C$2:$C$2800,$B174,'[1]UnderGrad M2'!$H$2:$H$2800,P$1)</f>
        <v>#VALUE!</v>
      </c>
      <c r="Q174" s="3" t="e">
        <f>COUNTIFS('[1]UnderGrad M2'!$C$2:$C$2800,$B174,'[1]UnderGrad M2'!$H$2:$H$2800,Q$1)</f>
        <v>#VALUE!</v>
      </c>
      <c r="R174" s="3" t="e">
        <f>COUNTIFS('[1]UnderGrad M2'!$C$2:$C$2800,$B174,'[1]UnderGrad M2'!$H$2:$H$2800,R$1)</f>
        <v>#VALUE!</v>
      </c>
      <c r="S174" s="3" t="str">
        <f>VLOOKUP($B174,'[1]UnderGrad M2'!$C$2:$Y$2800,S$1,FALSE)</f>
        <v>UGRD</v>
      </c>
      <c r="T174" s="3" t="str">
        <f>IF(VLOOKUP($B174,'[1]UnderGrad M2'!$C$2:$Y$2800,T$1,FALSE)="","",VLOOKUP($B174,'[1]UnderGrad M2'!$C$2:$Y$2800,T$1,FALSE))</f>
        <v>First-Year Seminar: The Problem with Nature and Its Preservation</v>
      </c>
      <c r="U174" s="3" t="str">
        <f>IF(VLOOKUP($B174,'[1]UnderGrad M2'!$C$2:$Y$2800,U$1,FALSE)="","",VLOOKUP($B174,'[1]UnderGrad M2'!$C$2:$Y$2800,U$1,FALSE))</f>
        <v>Alternative conceptualizations of nature in Western culture and how these meanings help create the landscapes in which we live and allow us to evaluate the implications of efforts to preserve nature.</v>
      </c>
      <c r="V174" s="3" t="e">
        <f t="shared" si="2"/>
        <v>#VALUE!</v>
      </c>
    </row>
    <row r="175" spans="1:22" x14ac:dyDescent="0.25">
      <c r="A175" s="3" t="str">
        <f>IF(VLOOKUP($B175,'[1]UnderGrad M2'!$C$2:$Y$2800,13,FALSE)="","M2",VLOOKUP($B175,'[1]UnderGrad M2'!$C$2:$Y$2800,13,FALSE))</f>
        <v>M 2</v>
      </c>
      <c r="B175" s="3" t="s">
        <v>833</v>
      </c>
      <c r="C175" s="3" t="str">
        <f>VLOOKUP($B175,'[1]UnderGrad M2'!$C$2:$Y$2800,C$1,FALSE)</f>
        <v>GEOG</v>
      </c>
      <c r="D175" s="3">
        <f>VLOOKUP($B175,'[1]UnderGrad M2'!$C$2:$Y$2800,D$1,FALSE)</f>
        <v>89</v>
      </c>
      <c r="E175" s="3" t="str">
        <f>VLOOKUP($B175,'[1]UnderGrad M2'!$C$2:$Y$2800,E$1,FALSE)</f>
        <v>FYS: SPECIAL TOPICS</v>
      </c>
      <c r="F175" s="3" t="str">
        <f>IF(VLOOKUP($B175,'[1]UnderGrad M2'!$C$2:$Y$2800,F$1,FALSE)="","",VLOOKUP($B175,'[1]UnderGrad M2'!$C$2:$Y$2800,F$1,FALSE))</f>
        <v>Geography of Voting Behavior</v>
      </c>
      <c r="G175" s="3" t="e">
        <f>COUNTIFS('[1]UnderGrad M2'!$C$2:$C$2800,$B175,'[1]UnderGrad M2'!$H$2:$H$2800,G$1)</f>
        <v>#VALUE!</v>
      </c>
      <c r="H175" s="3" t="e">
        <f>COUNTIFS('[1]UnderGrad M2'!$C$2:$C$2800,$B175,'[1]UnderGrad M2'!$H$2:$H$2800,H$1)</f>
        <v>#VALUE!</v>
      </c>
      <c r="I175" s="3" t="e">
        <f>COUNTIFS('[1]UnderGrad M2'!$C$2:$C$2800,$B175,'[1]UnderGrad M2'!$H$2:$H$2800,I$1)</f>
        <v>#VALUE!</v>
      </c>
      <c r="J175" s="3" t="e">
        <f>COUNTIFS('[1]UnderGrad M2'!$C$2:$C$2800,$B175,'[1]UnderGrad M2'!$H$2:$H$2800,J$1)</f>
        <v>#VALUE!</v>
      </c>
      <c r="K175" s="3" t="e">
        <f>COUNTIFS('[1]UnderGrad M2'!$C$2:$C$2800,$B175,'[1]UnderGrad M2'!$H$2:$H$2800,K$1)</f>
        <v>#VALUE!</v>
      </c>
      <c r="L175" s="3" t="e">
        <f>COUNTIFS('[1]UnderGrad M2'!$C$2:$C$2800,$B175,'[1]UnderGrad M2'!$H$2:$H$2800,L$1)</f>
        <v>#VALUE!</v>
      </c>
      <c r="M175" s="3" t="e">
        <f>COUNTIFS('[1]UnderGrad M2'!$C$2:$C$2800,$B175,'[1]UnderGrad M2'!$H$2:$H$2800,M$1)</f>
        <v>#VALUE!</v>
      </c>
      <c r="N175" s="3" t="e">
        <f>COUNTIFS('[1]UnderGrad M2'!$C$2:$C$2800,$B175,'[1]UnderGrad M2'!$H$2:$H$2800,N$1)</f>
        <v>#VALUE!</v>
      </c>
      <c r="O175" s="3" t="e">
        <f>COUNTIFS('[1]UnderGrad M2'!$C$2:$C$2800,$B175,'[1]UnderGrad M2'!$H$2:$H$2800,O$1)</f>
        <v>#VALUE!</v>
      </c>
      <c r="P175" s="3" t="e">
        <f>COUNTIFS('[1]UnderGrad M2'!$C$2:$C$2800,$B175,'[1]UnderGrad M2'!$H$2:$H$2800,P$1)</f>
        <v>#VALUE!</v>
      </c>
      <c r="Q175" s="3" t="e">
        <f>COUNTIFS('[1]UnderGrad M2'!$C$2:$C$2800,$B175,'[1]UnderGrad M2'!$H$2:$H$2800,Q$1)</f>
        <v>#VALUE!</v>
      </c>
      <c r="R175" s="3" t="e">
        <f>COUNTIFS('[1]UnderGrad M2'!$C$2:$C$2800,$B175,'[1]UnderGrad M2'!$H$2:$H$2800,R$1)</f>
        <v>#VALUE!</v>
      </c>
      <c r="S175" s="3" t="str">
        <f>VLOOKUP($B175,'[1]UnderGrad M2'!$C$2:$Y$2800,S$1,FALSE)</f>
        <v>UGRD</v>
      </c>
      <c r="T175" s="3" t="str">
        <f>IF(VLOOKUP($B175,'[1]UnderGrad M2'!$C$2:$Y$2800,T$1,FALSE)="","",VLOOKUP($B175,'[1]UnderGrad M2'!$C$2:$Y$2800,T$1,FALSE))</f>
        <v/>
      </c>
      <c r="U175" s="3" t="str">
        <f>IF(VLOOKUP($B175,'[1]UnderGrad M2'!$C$2:$Y$2800,U$1,FALSE)="","",VLOOKUP($B175,'[1]UnderGrad M2'!$C$2:$Y$2800,U$1,FALSE))</f>
        <v/>
      </c>
      <c r="V175" s="3" t="e">
        <f t="shared" si="2"/>
        <v>#VALUE!</v>
      </c>
    </row>
    <row r="176" spans="1:22" x14ac:dyDescent="0.25">
      <c r="A176" s="3" t="str">
        <f>IF(VLOOKUP($B176,'[1]UnderGrad M2'!$C$2:$Y$2800,13,FALSE)="","M2",VLOOKUP($B176,'[1]UnderGrad M2'!$C$2:$Y$2800,13,FALSE))</f>
        <v>M 2</v>
      </c>
      <c r="B176" s="3" t="s">
        <v>834</v>
      </c>
      <c r="C176" s="3" t="str">
        <f>VLOOKUP($B176,'[1]UnderGrad M2'!$C$2:$Y$2800,C$1,FALSE)</f>
        <v>GEOG</v>
      </c>
      <c r="D176" s="3">
        <f>VLOOKUP($B176,'[1]UnderGrad M2'!$C$2:$Y$2800,D$1,FALSE)</f>
        <v>125</v>
      </c>
      <c r="E176" s="3" t="str">
        <f>VLOOKUP($B176,'[1]UnderGrad M2'!$C$2:$Y$2800,E$1,FALSE)</f>
        <v>CULTURAL LANDSCAPES</v>
      </c>
      <c r="F176" s="3" t="str">
        <f>IF(VLOOKUP($B176,'[1]UnderGrad M2'!$C$2:$Y$2800,F$1,FALSE)="","",VLOOKUP($B176,'[1]UnderGrad M2'!$C$2:$Y$2800,F$1,FALSE))</f>
        <v/>
      </c>
      <c r="G176" s="3" t="e">
        <f>COUNTIFS('[1]UnderGrad M2'!$C$2:$C$2800,$B176,'[1]UnderGrad M2'!$H$2:$H$2800,G$1)</f>
        <v>#VALUE!</v>
      </c>
      <c r="H176" s="3" t="e">
        <f>COUNTIFS('[1]UnderGrad M2'!$C$2:$C$2800,$B176,'[1]UnderGrad M2'!$H$2:$H$2800,H$1)</f>
        <v>#VALUE!</v>
      </c>
      <c r="I176" s="3" t="e">
        <f>COUNTIFS('[1]UnderGrad M2'!$C$2:$C$2800,$B176,'[1]UnderGrad M2'!$H$2:$H$2800,I$1)</f>
        <v>#VALUE!</v>
      </c>
      <c r="J176" s="3" t="e">
        <f>COUNTIFS('[1]UnderGrad M2'!$C$2:$C$2800,$B176,'[1]UnderGrad M2'!$H$2:$H$2800,J$1)</f>
        <v>#VALUE!</v>
      </c>
      <c r="K176" s="3" t="e">
        <f>COUNTIFS('[1]UnderGrad M2'!$C$2:$C$2800,$B176,'[1]UnderGrad M2'!$H$2:$H$2800,K$1)</f>
        <v>#VALUE!</v>
      </c>
      <c r="L176" s="3" t="e">
        <f>COUNTIFS('[1]UnderGrad M2'!$C$2:$C$2800,$B176,'[1]UnderGrad M2'!$H$2:$H$2800,L$1)</f>
        <v>#VALUE!</v>
      </c>
      <c r="M176" s="3" t="e">
        <f>COUNTIFS('[1]UnderGrad M2'!$C$2:$C$2800,$B176,'[1]UnderGrad M2'!$H$2:$H$2800,M$1)</f>
        <v>#VALUE!</v>
      </c>
      <c r="N176" s="3" t="e">
        <f>COUNTIFS('[1]UnderGrad M2'!$C$2:$C$2800,$B176,'[1]UnderGrad M2'!$H$2:$H$2800,N$1)</f>
        <v>#VALUE!</v>
      </c>
      <c r="O176" s="3" t="e">
        <f>COUNTIFS('[1]UnderGrad M2'!$C$2:$C$2800,$B176,'[1]UnderGrad M2'!$H$2:$H$2800,O$1)</f>
        <v>#VALUE!</v>
      </c>
      <c r="P176" s="3" t="e">
        <f>COUNTIFS('[1]UnderGrad M2'!$C$2:$C$2800,$B176,'[1]UnderGrad M2'!$H$2:$H$2800,P$1)</f>
        <v>#VALUE!</v>
      </c>
      <c r="Q176" s="3" t="e">
        <f>COUNTIFS('[1]UnderGrad M2'!$C$2:$C$2800,$B176,'[1]UnderGrad M2'!$H$2:$H$2800,Q$1)</f>
        <v>#VALUE!</v>
      </c>
      <c r="R176" s="3" t="e">
        <f>COUNTIFS('[1]UnderGrad M2'!$C$2:$C$2800,$B176,'[1]UnderGrad M2'!$H$2:$H$2800,R$1)</f>
        <v>#VALUE!</v>
      </c>
      <c r="S176" s="3" t="str">
        <f>VLOOKUP($B176,'[1]UnderGrad M2'!$C$2:$Y$2800,S$1,FALSE)</f>
        <v>UGRD</v>
      </c>
      <c r="T176" s="3" t="str">
        <f>IF(VLOOKUP($B176,'[1]UnderGrad M2'!$C$2:$Y$2800,T$1,FALSE)="","",VLOOKUP($B176,'[1]UnderGrad M2'!$C$2:$Y$2800,T$1,FALSE))</f>
        <v>Cultural Landscapes</v>
      </c>
      <c r="U176" s="3" t="str">
        <f>IF(VLOOKUP($B176,'[1]UnderGrad M2'!$C$2:$Y$2800,U$1,FALSE)="","",VLOOKUP($B176,'[1]UnderGrad M2'!$C$2:$Y$2800,U$1,FALSE))</f>
        <v>Explores how everyday culture helps create the landscapes and places in which we live and what these landscapes tell us about ourselves.</v>
      </c>
      <c r="V176" s="3" t="e">
        <f t="shared" si="2"/>
        <v>#VALUE!</v>
      </c>
    </row>
    <row r="177" spans="1:22" x14ac:dyDescent="0.25">
      <c r="A177" s="3" t="str">
        <f>IF(VLOOKUP($B177,'[1]UnderGrad M2'!$C$2:$Y$2800,13,FALSE)="","M2",VLOOKUP($B177,'[1]UnderGrad M2'!$C$2:$Y$2800,13,FALSE))</f>
        <v xml:space="preserve">M </v>
      </c>
      <c r="B177" s="3" t="s">
        <v>225</v>
      </c>
      <c r="C177" s="3" t="str">
        <f>VLOOKUP($B177,'[1]UnderGrad M2'!$C$2:$Y$2800,C$1,FALSE)</f>
        <v>GEOG</v>
      </c>
      <c r="D177" s="3">
        <f>VLOOKUP($B177,'[1]UnderGrad M2'!$C$2:$Y$2800,D$1,FALSE)</f>
        <v>130</v>
      </c>
      <c r="E177" s="3" t="str">
        <f>VLOOKUP($B177,'[1]UnderGrad M2'!$C$2:$Y$2800,E$1,FALSE)</f>
        <v>DEVELOPMENT AND INEQUALITY</v>
      </c>
      <c r="F177" s="3" t="str">
        <f>IF(VLOOKUP($B177,'[1]UnderGrad M2'!$C$2:$Y$2800,F$1,FALSE)="","",VLOOKUP($B177,'[1]UnderGrad M2'!$C$2:$Y$2800,F$1,FALSE))</f>
        <v/>
      </c>
      <c r="G177" s="3" t="e">
        <f>COUNTIFS('[1]UnderGrad M2'!$C$2:$C$2800,$B177,'[1]UnderGrad M2'!$H$2:$H$2800,G$1)</f>
        <v>#VALUE!</v>
      </c>
      <c r="H177" s="3" t="e">
        <f>COUNTIFS('[1]UnderGrad M2'!$C$2:$C$2800,$B177,'[1]UnderGrad M2'!$H$2:$H$2800,H$1)</f>
        <v>#VALUE!</v>
      </c>
      <c r="I177" s="3" t="e">
        <f>COUNTIFS('[1]UnderGrad M2'!$C$2:$C$2800,$B177,'[1]UnderGrad M2'!$H$2:$H$2800,I$1)</f>
        <v>#VALUE!</v>
      </c>
      <c r="J177" s="3" t="e">
        <f>COUNTIFS('[1]UnderGrad M2'!$C$2:$C$2800,$B177,'[1]UnderGrad M2'!$H$2:$H$2800,J$1)</f>
        <v>#VALUE!</v>
      </c>
      <c r="K177" s="3" t="e">
        <f>COUNTIFS('[1]UnderGrad M2'!$C$2:$C$2800,$B177,'[1]UnderGrad M2'!$H$2:$H$2800,K$1)</f>
        <v>#VALUE!</v>
      </c>
      <c r="L177" s="3" t="e">
        <f>COUNTIFS('[1]UnderGrad M2'!$C$2:$C$2800,$B177,'[1]UnderGrad M2'!$H$2:$H$2800,L$1)</f>
        <v>#VALUE!</v>
      </c>
      <c r="M177" s="3" t="e">
        <f>COUNTIFS('[1]UnderGrad M2'!$C$2:$C$2800,$B177,'[1]UnderGrad M2'!$H$2:$H$2800,M$1)</f>
        <v>#VALUE!</v>
      </c>
      <c r="N177" s="3" t="e">
        <f>COUNTIFS('[1]UnderGrad M2'!$C$2:$C$2800,$B177,'[1]UnderGrad M2'!$H$2:$H$2800,N$1)</f>
        <v>#VALUE!</v>
      </c>
      <c r="O177" s="3" t="e">
        <f>COUNTIFS('[1]UnderGrad M2'!$C$2:$C$2800,$B177,'[1]UnderGrad M2'!$H$2:$H$2800,O$1)</f>
        <v>#VALUE!</v>
      </c>
      <c r="P177" s="3" t="e">
        <f>COUNTIFS('[1]UnderGrad M2'!$C$2:$C$2800,$B177,'[1]UnderGrad M2'!$H$2:$H$2800,P$1)</f>
        <v>#VALUE!</v>
      </c>
      <c r="Q177" s="3" t="e">
        <f>COUNTIFS('[1]UnderGrad M2'!$C$2:$C$2800,$B177,'[1]UnderGrad M2'!$H$2:$H$2800,Q$1)</f>
        <v>#VALUE!</v>
      </c>
      <c r="R177" s="3" t="e">
        <f>COUNTIFS('[1]UnderGrad M2'!$C$2:$C$2800,$B177,'[1]UnderGrad M2'!$H$2:$H$2800,R$1)</f>
        <v>#VALUE!</v>
      </c>
      <c r="S177" s="3" t="str">
        <f>VLOOKUP($B177,'[1]UnderGrad M2'!$C$2:$Y$2800,S$1,FALSE)</f>
        <v>UGRD</v>
      </c>
      <c r="T177" s="3" t="str">
        <f>IF(VLOOKUP($B177,'[1]UnderGrad M2'!$C$2:$Y$2800,T$1,FALSE)="","",VLOOKUP($B177,'[1]UnderGrad M2'!$C$2:$Y$2800,T$1,FALSE))</f>
        <v>Development and Inequality: Global Perspectives</v>
      </c>
      <c r="U177" s="3" t="str">
        <f>IF(VLOOKUP($B177,'[1]UnderGrad M2'!$C$2:$Y$2800,U$1,FALSE)="","",VLOOKUP($B177,'[1]UnderGrad M2'!$C$2:$Y$2800,U$1,FALSE))</f>
        <v>An introduction to historical and contemporary ideas about practices and meanings of development. Students will explore "development" in a global landscape of poverty, power, and struggles over inequality.</v>
      </c>
      <c r="V177" s="3" t="e">
        <f t="shared" si="2"/>
        <v>#VALUE!</v>
      </c>
    </row>
    <row r="178" spans="1:22" x14ac:dyDescent="0.25">
      <c r="A178" s="3" t="str">
        <f>IF(VLOOKUP($B178,'[1]UnderGrad M2'!$C$2:$Y$2800,13,FALSE)="","M2",VLOOKUP($B178,'[1]UnderGrad M2'!$C$2:$Y$2800,13,FALSE))</f>
        <v>?</v>
      </c>
      <c r="B178" s="3" t="s">
        <v>835</v>
      </c>
      <c r="C178" s="3" t="str">
        <f>VLOOKUP($B178,'[1]UnderGrad M2'!$C$2:$Y$2800,C$1,FALSE)</f>
        <v>GEOG</v>
      </c>
      <c r="D178" s="3">
        <f>VLOOKUP($B178,'[1]UnderGrad M2'!$C$2:$Y$2800,D$1,FALSE)</f>
        <v>260</v>
      </c>
      <c r="E178" s="3" t="str">
        <f>VLOOKUP($B178,'[1]UnderGrad M2'!$C$2:$Y$2800,E$1,FALSE)</f>
        <v>AMERICAN LANDSCAPES</v>
      </c>
      <c r="F178" s="3" t="str">
        <f>IF(VLOOKUP($B178,'[1]UnderGrad M2'!$C$2:$Y$2800,F$1,FALSE)="","",VLOOKUP($B178,'[1]UnderGrad M2'!$C$2:$Y$2800,F$1,FALSE))</f>
        <v/>
      </c>
      <c r="G178" s="3" t="e">
        <f>COUNTIFS('[1]UnderGrad M2'!$C$2:$C$2800,$B178,'[1]UnderGrad M2'!$H$2:$H$2800,G$1)</f>
        <v>#VALUE!</v>
      </c>
      <c r="H178" s="3" t="e">
        <f>COUNTIFS('[1]UnderGrad M2'!$C$2:$C$2800,$B178,'[1]UnderGrad M2'!$H$2:$H$2800,H$1)</f>
        <v>#VALUE!</v>
      </c>
      <c r="I178" s="3" t="e">
        <f>COUNTIFS('[1]UnderGrad M2'!$C$2:$C$2800,$B178,'[1]UnderGrad M2'!$H$2:$H$2800,I$1)</f>
        <v>#VALUE!</v>
      </c>
      <c r="J178" s="3" t="e">
        <f>COUNTIFS('[1]UnderGrad M2'!$C$2:$C$2800,$B178,'[1]UnderGrad M2'!$H$2:$H$2800,J$1)</f>
        <v>#VALUE!</v>
      </c>
      <c r="K178" s="3" t="e">
        <f>COUNTIFS('[1]UnderGrad M2'!$C$2:$C$2800,$B178,'[1]UnderGrad M2'!$H$2:$H$2800,K$1)</f>
        <v>#VALUE!</v>
      </c>
      <c r="L178" s="3" t="e">
        <f>COUNTIFS('[1]UnderGrad M2'!$C$2:$C$2800,$B178,'[1]UnderGrad M2'!$H$2:$H$2800,L$1)</f>
        <v>#VALUE!</v>
      </c>
      <c r="M178" s="3" t="e">
        <f>COUNTIFS('[1]UnderGrad M2'!$C$2:$C$2800,$B178,'[1]UnderGrad M2'!$H$2:$H$2800,M$1)</f>
        <v>#VALUE!</v>
      </c>
      <c r="N178" s="3" t="e">
        <f>COUNTIFS('[1]UnderGrad M2'!$C$2:$C$2800,$B178,'[1]UnderGrad M2'!$H$2:$H$2800,N$1)</f>
        <v>#VALUE!</v>
      </c>
      <c r="O178" s="3" t="e">
        <f>COUNTIFS('[1]UnderGrad M2'!$C$2:$C$2800,$B178,'[1]UnderGrad M2'!$H$2:$H$2800,O$1)</f>
        <v>#VALUE!</v>
      </c>
      <c r="P178" s="3" t="e">
        <f>COUNTIFS('[1]UnderGrad M2'!$C$2:$C$2800,$B178,'[1]UnderGrad M2'!$H$2:$H$2800,P$1)</f>
        <v>#VALUE!</v>
      </c>
      <c r="Q178" s="3" t="e">
        <f>COUNTIFS('[1]UnderGrad M2'!$C$2:$C$2800,$B178,'[1]UnderGrad M2'!$H$2:$H$2800,Q$1)</f>
        <v>#VALUE!</v>
      </c>
      <c r="R178" s="3" t="e">
        <f>COUNTIFS('[1]UnderGrad M2'!$C$2:$C$2800,$B178,'[1]UnderGrad M2'!$H$2:$H$2800,R$1)</f>
        <v>#VALUE!</v>
      </c>
      <c r="S178" s="3" t="str">
        <f>VLOOKUP($B178,'[1]UnderGrad M2'!$C$2:$Y$2800,S$1,FALSE)</f>
        <v>UGRD</v>
      </c>
      <c r="T178" s="3" t="str">
        <f>IF(VLOOKUP($B178,'[1]UnderGrad M2'!$C$2:$Y$2800,T$1,FALSE)="","",VLOOKUP($B178,'[1]UnderGrad M2'!$C$2:$Y$2800,T$1,FALSE))</f>
        <v>North America's Landscapes</v>
      </c>
      <c r="U178" s="3" t="str">
        <f>IF(VLOOKUP($B178,'[1]UnderGrad M2'!$C$2:$Y$2800,U$1,FALSE)="","",VLOOKUP($B178,'[1]UnderGrad M2'!$C$2:$Y$2800,U$1,FALSE))</f>
        <v>A survey of the cultural and physical landscapes of the United States and Canada. Emphasis on landscape evolution, present distributions, and interactions between people and their environment. (Regional)</v>
      </c>
      <c r="V178" s="3" t="e">
        <f t="shared" si="2"/>
        <v>#VALUE!</v>
      </c>
    </row>
    <row r="179" spans="1:22" x14ac:dyDescent="0.25">
      <c r="A179" s="3" t="str">
        <f>IF(VLOOKUP($B179,'[1]UnderGrad M2'!$C$2:$Y$2800,13,FALSE)="","M2",VLOOKUP($B179,'[1]UnderGrad M2'!$C$2:$Y$2800,13,FALSE))</f>
        <v>M 2</v>
      </c>
      <c r="B179" s="3" t="s">
        <v>836</v>
      </c>
      <c r="C179" s="3" t="str">
        <f>VLOOKUP($B179,'[1]UnderGrad M2'!$C$2:$Y$2800,C$1,FALSE)</f>
        <v>GEOG</v>
      </c>
      <c r="D179" s="3">
        <f>VLOOKUP($B179,'[1]UnderGrad M2'!$C$2:$Y$2800,D$1,FALSE)</f>
        <v>296</v>
      </c>
      <c r="E179" s="3" t="str">
        <f>VLOOKUP($B179,'[1]UnderGrad M2'!$C$2:$Y$2800,E$1,FALSE)</f>
        <v>INDEPENDENT STUDY</v>
      </c>
      <c r="F179" s="3" t="str">
        <f>IF(VLOOKUP($B179,'[1]UnderGrad M2'!$C$2:$Y$2800,F$1,FALSE)="","",VLOOKUP($B179,'[1]UnderGrad M2'!$C$2:$Y$2800,F$1,FALSE))</f>
        <v/>
      </c>
      <c r="G179" s="3" t="e">
        <f>COUNTIFS('[1]UnderGrad M2'!$C$2:$C$2800,$B179,'[1]UnderGrad M2'!$H$2:$H$2800,G$1)</f>
        <v>#VALUE!</v>
      </c>
      <c r="H179" s="3" t="e">
        <f>COUNTIFS('[1]UnderGrad M2'!$C$2:$C$2800,$B179,'[1]UnderGrad M2'!$H$2:$H$2800,H$1)</f>
        <v>#VALUE!</v>
      </c>
      <c r="I179" s="3" t="e">
        <f>COUNTIFS('[1]UnderGrad M2'!$C$2:$C$2800,$B179,'[1]UnderGrad M2'!$H$2:$H$2800,I$1)</f>
        <v>#VALUE!</v>
      </c>
      <c r="J179" s="3" t="e">
        <f>COUNTIFS('[1]UnderGrad M2'!$C$2:$C$2800,$B179,'[1]UnderGrad M2'!$H$2:$H$2800,J$1)</f>
        <v>#VALUE!</v>
      </c>
      <c r="K179" s="3" t="e">
        <f>COUNTIFS('[1]UnderGrad M2'!$C$2:$C$2800,$B179,'[1]UnderGrad M2'!$H$2:$H$2800,K$1)</f>
        <v>#VALUE!</v>
      </c>
      <c r="L179" s="3" t="e">
        <f>COUNTIFS('[1]UnderGrad M2'!$C$2:$C$2800,$B179,'[1]UnderGrad M2'!$H$2:$H$2800,L$1)</f>
        <v>#VALUE!</v>
      </c>
      <c r="M179" s="3" t="e">
        <f>COUNTIFS('[1]UnderGrad M2'!$C$2:$C$2800,$B179,'[1]UnderGrad M2'!$H$2:$H$2800,M$1)</f>
        <v>#VALUE!</v>
      </c>
      <c r="N179" s="3" t="e">
        <f>COUNTIFS('[1]UnderGrad M2'!$C$2:$C$2800,$B179,'[1]UnderGrad M2'!$H$2:$H$2800,N$1)</f>
        <v>#VALUE!</v>
      </c>
      <c r="O179" s="3" t="e">
        <f>COUNTIFS('[1]UnderGrad M2'!$C$2:$C$2800,$B179,'[1]UnderGrad M2'!$H$2:$H$2800,O$1)</f>
        <v>#VALUE!</v>
      </c>
      <c r="P179" s="3" t="e">
        <f>COUNTIFS('[1]UnderGrad M2'!$C$2:$C$2800,$B179,'[1]UnderGrad M2'!$H$2:$H$2800,P$1)</f>
        <v>#VALUE!</v>
      </c>
      <c r="Q179" s="3" t="e">
        <f>COUNTIFS('[1]UnderGrad M2'!$C$2:$C$2800,$B179,'[1]UnderGrad M2'!$H$2:$H$2800,Q$1)</f>
        <v>#VALUE!</v>
      </c>
      <c r="R179" s="3" t="e">
        <f>COUNTIFS('[1]UnderGrad M2'!$C$2:$C$2800,$B179,'[1]UnderGrad M2'!$H$2:$H$2800,R$1)</f>
        <v>#VALUE!</v>
      </c>
      <c r="S179" s="3" t="str">
        <f>VLOOKUP($B179,'[1]UnderGrad M2'!$C$2:$Y$2800,S$1,FALSE)</f>
        <v>UGRD</v>
      </c>
      <c r="T179" s="3" t="str">
        <f>IF(VLOOKUP($B179,'[1]UnderGrad M2'!$C$2:$Y$2800,T$1,FALSE)="","",VLOOKUP($B179,'[1]UnderGrad M2'!$C$2:$Y$2800,T$1,FALSE))</f>
        <v/>
      </c>
      <c r="U179" s="3" t="str">
        <f>IF(VLOOKUP($B179,'[1]UnderGrad M2'!$C$2:$Y$2800,U$1,FALSE)="","",VLOOKUP($B179,'[1]UnderGrad M2'!$C$2:$Y$2800,U$1,FALSE))</f>
        <v>Permission of the instructor. Special reading and research in geography under the supervision of a selected instructor. Course may not be taken more than twice.</v>
      </c>
      <c r="V179" s="3" t="e">
        <f t="shared" si="2"/>
        <v>#VALUE!</v>
      </c>
    </row>
    <row r="180" spans="1:22" x14ac:dyDescent="0.25">
      <c r="A180" s="3" t="str">
        <f>IF(VLOOKUP($B180,'[1]UnderGrad M2'!$C$2:$Y$2800,13,FALSE)="","M2",VLOOKUP($B180,'[1]UnderGrad M2'!$C$2:$Y$2800,13,FALSE))</f>
        <v>M2</v>
      </c>
      <c r="B180" s="3" t="s">
        <v>837</v>
      </c>
      <c r="C180" s="3" t="str">
        <f>VLOOKUP($B180,'[1]UnderGrad M2'!$C$2:$Y$2800,C$1,FALSE)</f>
        <v>GEOG</v>
      </c>
      <c r="D180" s="3">
        <f>VLOOKUP($B180,'[1]UnderGrad M2'!$C$2:$Y$2800,D$1,FALSE)</f>
        <v>370</v>
      </c>
      <c r="E180" s="3" t="str">
        <f>VLOOKUP($B180,'[1]UnderGrad M2'!$C$2:$Y$2800,E$1,FALSE)</f>
        <v>INTRO TO GEOG INFO</v>
      </c>
      <c r="F180" s="3" t="str">
        <f>IF(VLOOKUP($B180,'[1]UnderGrad M2'!$C$2:$Y$2800,F$1,FALSE)="","",VLOOKUP($B180,'[1]UnderGrad M2'!$C$2:$Y$2800,F$1,FALSE))</f>
        <v/>
      </c>
      <c r="G180" s="3" t="e">
        <f>COUNTIFS('[1]UnderGrad M2'!$C$2:$C$2800,$B180,'[1]UnderGrad M2'!$H$2:$H$2800,G$1)</f>
        <v>#VALUE!</v>
      </c>
      <c r="H180" s="3" t="e">
        <f>COUNTIFS('[1]UnderGrad M2'!$C$2:$C$2800,$B180,'[1]UnderGrad M2'!$H$2:$H$2800,H$1)</f>
        <v>#VALUE!</v>
      </c>
      <c r="I180" s="3" t="e">
        <f>COUNTIFS('[1]UnderGrad M2'!$C$2:$C$2800,$B180,'[1]UnderGrad M2'!$H$2:$H$2800,I$1)</f>
        <v>#VALUE!</v>
      </c>
      <c r="J180" s="3" t="e">
        <f>COUNTIFS('[1]UnderGrad M2'!$C$2:$C$2800,$B180,'[1]UnderGrad M2'!$H$2:$H$2800,J$1)</f>
        <v>#VALUE!</v>
      </c>
      <c r="K180" s="3" t="e">
        <f>COUNTIFS('[1]UnderGrad M2'!$C$2:$C$2800,$B180,'[1]UnderGrad M2'!$H$2:$H$2800,K$1)</f>
        <v>#VALUE!</v>
      </c>
      <c r="L180" s="3" t="e">
        <f>COUNTIFS('[1]UnderGrad M2'!$C$2:$C$2800,$B180,'[1]UnderGrad M2'!$H$2:$H$2800,L$1)</f>
        <v>#VALUE!</v>
      </c>
      <c r="M180" s="3" t="e">
        <f>COUNTIFS('[1]UnderGrad M2'!$C$2:$C$2800,$B180,'[1]UnderGrad M2'!$H$2:$H$2800,M$1)</f>
        <v>#VALUE!</v>
      </c>
      <c r="N180" s="3" t="e">
        <f>COUNTIFS('[1]UnderGrad M2'!$C$2:$C$2800,$B180,'[1]UnderGrad M2'!$H$2:$H$2800,N$1)</f>
        <v>#VALUE!</v>
      </c>
      <c r="O180" s="3" t="e">
        <f>COUNTIFS('[1]UnderGrad M2'!$C$2:$C$2800,$B180,'[1]UnderGrad M2'!$H$2:$H$2800,O$1)</f>
        <v>#VALUE!</v>
      </c>
      <c r="P180" s="3" t="e">
        <f>COUNTIFS('[1]UnderGrad M2'!$C$2:$C$2800,$B180,'[1]UnderGrad M2'!$H$2:$H$2800,P$1)</f>
        <v>#VALUE!</v>
      </c>
      <c r="Q180" s="3" t="e">
        <f>COUNTIFS('[1]UnderGrad M2'!$C$2:$C$2800,$B180,'[1]UnderGrad M2'!$H$2:$H$2800,Q$1)</f>
        <v>#VALUE!</v>
      </c>
      <c r="R180" s="3" t="e">
        <f>COUNTIFS('[1]UnderGrad M2'!$C$2:$C$2800,$B180,'[1]UnderGrad M2'!$H$2:$H$2800,R$1)</f>
        <v>#VALUE!</v>
      </c>
      <c r="S180" s="3" t="str">
        <f>VLOOKUP($B180,'[1]UnderGrad M2'!$C$2:$Y$2800,S$1,FALSE)</f>
        <v>UGRD</v>
      </c>
      <c r="T180" s="3" t="str">
        <f>IF(VLOOKUP($B180,'[1]UnderGrad M2'!$C$2:$Y$2800,T$1,FALSE)="","",VLOOKUP($B180,'[1]UnderGrad M2'!$C$2:$Y$2800,T$1,FALSE))</f>
        <v/>
      </c>
      <c r="U180" s="3" t="str">
        <f>IF(VLOOKUP($B180,'[1]UnderGrad M2'!$C$2:$Y$2800,U$1,FALSE)="","",VLOOKUP($B180,'[1]UnderGrad M2'!$C$2:$Y$2800,U$1,FALSE))</f>
        <v>A survey of geographic data sources including maps, photos, digital images, Census information, and others. Emphasis is on appropriate uses, limitations, and skilled interpretation in physical and human geography applications. Analysis with a GIS generates answers for simple to complex questions such as: Where is the best location for a new development? Which residents would be impaced by a change in local zoning? Where has the incidence of Lyme disease increased over time?   (Core)</v>
      </c>
      <c r="V180" s="3" t="e">
        <f t="shared" si="2"/>
        <v>#VALUE!</v>
      </c>
    </row>
    <row r="181" spans="1:22" x14ac:dyDescent="0.25">
      <c r="A181" s="3" t="str">
        <f>IF(VLOOKUP($B181,'[1]UnderGrad M2'!$C$2:$Y$2800,13,FALSE)="","M2",VLOOKUP($B181,'[1]UnderGrad M2'!$C$2:$Y$2800,13,FALSE))</f>
        <v>M 2</v>
      </c>
      <c r="B181" s="3" t="s">
        <v>838</v>
      </c>
      <c r="C181" s="3" t="str">
        <f>VLOOKUP($B181,'[1]UnderGrad M2'!$C$2:$Y$2800,C$1,FALSE)</f>
        <v>GEOG</v>
      </c>
      <c r="D181" s="3">
        <f>VLOOKUP($B181,'[1]UnderGrad M2'!$C$2:$Y$2800,D$1,FALSE)</f>
        <v>392</v>
      </c>
      <c r="E181" s="3" t="str">
        <f>VLOOKUP($B181,'[1]UnderGrad M2'!$C$2:$Y$2800,E$1,FALSE)</f>
        <v>RESEARCH METHODS IN GEOG</v>
      </c>
      <c r="F181" s="3" t="str">
        <f>IF(VLOOKUP($B181,'[1]UnderGrad M2'!$C$2:$Y$2800,F$1,FALSE)="","",VLOOKUP($B181,'[1]UnderGrad M2'!$C$2:$Y$2800,F$1,FALSE))</f>
        <v/>
      </c>
      <c r="G181" s="3" t="e">
        <f>COUNTIFS('[1]UnderGrad M2'!$C$2:$C$2800,$B181,'[1]UnderGrad M2'!$H$2:$H$2800,G$1)</f>
        <v>#VALUE!</v>
      </c>
      <c r="H181" s="3" t="e">
        <f>COUNTIFS('[1]UnderGrad M2'!$C$2:$C$2800,$B181,'[1]UnderGrad M2'!$H$2:$H$2800,H$1)</f>
        <v>#VALUE!</v>
      </c>
      <c r="I181" s="3" t="e">
        <f>COUNTIFS('[1]UnderGrad M2'!$C$2:$C$2800,$B181,'[1]UnderGrad M2'!$H$2:$H$2800,I$1)</f>
        <v>#VALUE!</v>
      </c>
      <c r="J181" s="3" t="e">
        <f>COUNTIFS('[1]UnderGrad M2'!$C$2:$C$2800,$B181,'[1]UnderGrad M2'!$H$2:$H$2800,J$1)</f>
        <v>#VALUE!</v>
      </c>
      <c r="K181" s="3" t="e">
        <f>COUNTIFS('[1]UnderGrad M2'!$C$2:$C$2800,$B181,'[1]UnderGrad M2'!$H$2:$H$2800,K$1)</f>
        <v>#VALUE!</v>
      </c>
      <c r="L181" s="3" t="e">
        <f>COUNTIFS('[1]UnderGrad M2'!$C$2:$C$2800,$B181,'[1]UnderGrad M2'!$H$2:$H$2800,L$1)</f>
        <v>#VALUE!</v>
      </c>
      <c r="M181" s="3" t="e">
        <f>COUNTIFS('[1]UnderGrad M2'!$C$2:$C$2800,$B181,'[1]UnderGrad M2'!$H$2:$H$2800,M$1)</f>
        <v>#VALUE!</v>
      </c>
      <c r="N181" s="3" t="e">
        <f>COUNTIFS('[1]UnderGrad M2'!$C$2:$C$2800,$B181,'[1]UnderGrad M2'!$H$2:$H$2800,N$1)</f>
        <v>#VALUE!</v>
      </c>
      <c r="O181" s="3" t="e">
        <f>COUNTIFS('[1]UnderGrad M2'!$C$2:$C$2800,$B181,'[1]UnderGrad M2'!$H$2:$H$2800,O$1)</f>
        <v>#VALUE!</v>
      </c>
      <c r="P181" s="3" t="e">
        <f>COUNTIFS('[1]UnderGrad M2'!$C$2:$C$2800,$B181,'[1]UnderGrad M2'!$H$2:$H$2800,P$1)</f>
        <v>#VALUE!</v>
      </c>
      <c r="Q181" s="3" t="e">
        <f>COUNTIFS('[1]UnderGrad M2'!$C$2:$C$2800,$B181,'[1]UnderGrad M2'!$H$2:$H$2800,Q$1)</f>
        <v>#VALUE!</v>
      </c>
      <c r="R181" s="3" t="e">
        <f>COUNTIFS('[1]UnderGrad M2'!$C$2:$C$2800,$B181,'[1]UnderGrad M2'!$H$2:$H$2800,R$1)</f>
        <v>#VALUE!</v>
      </c>
      <c r="S181" s="3" t="str">
        <f>VLOOKUP($B181,'[1]UnderGrad M2'!$C$2:$Y$2800,S$1,FALSE)</f>
        <v>UGRD</v>
      </c>
      <c r="T181" s="3" t="str">
        <f>IF(VLOOKUP($B181,'[1]UnderGrad M2'!$C$2:$Y$2800,T$1,FALSE)="","",VLOOKUP($B181,'[1]UnderGrad M2'!$C$2:$Y$2800,T$1,FALSE))</f>
        <v/>
      </c>
      <c r="U181" s="3" t="str">
        <f>IF(VLOOKUP($B181,'[1]UnderGrad M2'!$C$2:$Y$2800,U$1,FALSE)="","",VLOOKUP($B181,'[1]UnderGrad M2'!$C$2:$Y$2800,U$1,FALSE))</f>
        <v>Introduces geographic research methods and develops skills to conduct independent research. Themes include spatial analysis, knowledge production, methodology, theory and evidence, and principles of informed argument. Students gain experience with multiple methods applicable to the study of diverse topics.</v>
      </c>
      <c r="V181" s="3" t="e">
        <f t="shared" si="2"/>
        <v>#VALUE!</v>
      </c>
    </row>
    <row r="182" spans="1:22" x14ac:dyDescent="0.25">
      <c r="A182" s="3" t="str">
        <f>IF(VLOOKUP($B182,'[1]UnderGrad M2'!$C$2:$Y$2800,13,FALSE)="","M2",VLOOKUP($B182,'[1]UnderGrad M2'!$C$2:$Y$2800,13,FALSE))</f>
        <v>M 2</v>
      </c>
      <c r="B182" s="3" t="s">
        <v>839</v>
      </c>
      <c r="C182" s="3" t="str">
        <f>VLOOKUP($B182,'[1]UnderGrad M2'!$C$2:$Y$2800,C$1,FALSE)</f>
        <v>GEOG</v>
      </c>
      <c r="D182" s="3">
        <f>VLOOKUP($B182,'[1]UnderGrad M2'!$C$2:$Y$2800,D$1,FALSE)</f>
        <v>412</v>
      </c>
      <c r="E182" s="3" t="str">
        <f>VLOOKUP($B182,'[1]UnderGrad M2'!$C$2:$Y$2800,E$1,FALSE)</f>
        <v>SYNOPTIC METEOROLOGY</v>
      </c>
      <c r="F182" s="3" t="str">
        <f>IF(VLOOKUP($B182,'[1]UnderGrad M2'!$C$2:$Y$2800,F$1,FALSE)="","",VLOOKUP($B182,'[1]UnderGrad M2'!$C$2:$Y$2800,F$1,FALSE))</f>
        <v/>
      </c>
      <c r="G182" s="3" t="e">
        <f>COUNTIFS('[1]UnderGrad M2'!$C$2:$C$2800,$B182,'[1]UnderGrad M2'!$H$2:$H$2800,G$1)</f>
        <v>#VALUE!</v>
      </c>
      <c r="H182" s="3" t="e">
        <f>COUNTIFS('[1]UnderGrad M2'!$C$2:$C$2800,$B182,'[1]UnderGrad M2'!$H$2:$H$2800,H$1)</f>
        <v>#VALUE!</v>
      </c>
      <c r="I182" s="3" t="e">
        <f>COUNTIFS('[1]UnderGrad M2'!$C$2:$C$2800,$B182,'[1]UnderGrad M2'!$H$2:$H$2800,I$1)</f>
        <v>#VALUE!</v>
      </c>
      <c r="J182" s="3" t="e">
        <f>COUNTIFS('[1]UnderGrad M2'!$C$2:$C$2800,$B182,'[1]UnderGrad M2'!$H$2:$H$2800,J$1)</f>
        <v>#VALUE!</v>
      </c>
      <c r="K182" s="3" t="e">
        <f>COUNTIFS('[1]UnderGrad M2'!$C$2:$C$2800,$B182,'[1]UnderGrad M2'!$H$2:$H$2800,K$1)</f>
        <v>#VALUE!</v>
      </c>
      <c r="L182" s="3" t="e">
        <f>COUNTIFS('[1]UnderGrad M2'!$C$2:$C$2800,$B182,'[1]UnderGrad M2'!$H$2:$H$2800,L$1)</f>
        <v>#VALUE!</v>
      </c>
      <c r="M182" s="3" t="e">
        <f>COUNTIFS('[1]UnderGrad M2'!$C$2:$C$2800,$B182,'[1]UnderGrad M2'!$H$2:$H$2800,M$1)</f>
        <v>#VALUE!</v>
      </c>
      <c r="N182" s="3" t="e">
        <f>COUNTIFS('[1]UnderGrad M2'!$C$2:$C$2800,$B182,'[1]UnderGrad M2'!$H$2:$H$2800,N$1)</f>
        <v>#VALUE!</v>
      </c>
      <c r="O182" s="3" t="e">
        <f>COUNTIFS('[1]UnderGrad M2'!$C$2:$C$2800,$B182,'[1]UnderGrad M2'!$H$2:$H$2800,O$1)</f>
        <v>#VALUE!</v>
      </c>
      <c r="P182" s="3" t="e">
        <f>COUNTIFS('[1]UnderGrad M2'!$C$2:$C$2800,$B182,'[1]UnderGrad M2'!$H$2:$H$2800,P$1)</f>
        <v>#VALUE!</v>
      </c>
      <c r="Q182" s="3" t="e">
        <f>COUNTIFS('[1]UnderGrad M2'!$C$2:$C$2800,$B182,'[1]UnderGrad M2'!$H$2:$H$2800,Q$1)</f>
        <v>#VALUE!</v>
      </c>
      <c r="R182" s="3" t="e">
        <f>COUNTIFS('[1]UnderGrad M2'!$C$2:$C$2800,$B182,'[1]UnderGrad M2'!$H$2:$H$2800,R$1)</f>
        <v>#VALUE!</v>
      </c>
      <c r="S182" s="3" t="str">
        <f>VLOOKUP($B182,'[1]UnderGrad M2'!$C$2:$Y$2800,S$1,FALSE)</f>
        <v>UGRD</v>
      </c>
      <c r="T182" s="3" t="str">
        <f>IF(VLOOKUP($B182,'[1]UnderGrad M2'!$C$2:$Y$2800,T$1,FALSE)="","",VLOOKUP($B182,'[1]UnderGrad M2'!$C$2:$Y$2800,T$1,FALSE))</f>
        <v/>
      </c>
      <c r="U182" s="3" t="str">
        <f>IF(VLOOKUP($B182,'[1]UnderGrad M2'!$C$2:$Y$2800,U$1,FALSE)="","",VLOOKUP($B182,'[1]UnderGrad M2'!$C$2:$Y$2800,U$1,FALSE))</f>
        <v>An analysis of synoptic weather patterns and the processes responsible for them. Climatological aspects of these weather patterns are emphasized. (EES)</v>
      </c>
      <c r="V182" s="3" t="e">
        <f t="shared" si="2"/>
        <v>#VALUE!</v>
      </c>
    </row>
    <row r="183" spans="1:22" x14ac:dyDescent="0.25">
      <c r="A183" s="3" t="str">
        <f>IF(VLOOKUP($B183,'[1]UnderGrad M2'!$C$2:$Y$2800,13,FALSE)="","M2",VLOOKUP($B183,'[1]UnderGrad M2'!$C$2:$Y$2800,13,FALSE))</f>
        <v>M 2</v>
      </c>
      <c r="B183" s="3" t="s">
        <v>840</v>
      </c>
      <c r="C183" s="3" t="str">
        <f>VLOOKUP($B183,'[1]UnderGrad M2'!$C$2:$Y$2800,C$1,FALSE)</f>
        <v>GEOG</v>
      </c>
      <c r="D183" s="3">
        <f>VLOOKUP($B183,'[1]UnderGrad M2'!$C$2:$Y$2800,D$1,FALSE)</f>
        <v>424</v>
      </c>
      <c r="E183" s="3" t="str">
        <f>VLOOKUP($B183,'[1]UnderGrad M2'!$C$2:$Y$2800,E$1,FALSE)</f>
        <v>GEOGRAPHIES OF RELIGION</v>
      </c>
      <c r="F183" s="3" t="str">
        <f>IF(VLOOKUP($B183,'[1]UnderGrad M2'!$C$2:$Y$2800,F$1,FALSE)="","",VLOOKUP($B183,'[1]UnderGrad M2'!$C$2:$Y$2800,F$1,FALSE))</f>
        <v/>
      </c>
      <c r="G183" s="3" t="e">
        <f>COUNTIFS('[1]UnderGrad M2'!$C$2:$C$2800,$B183,'[1]UnderGrad M2'!$H$2:$H$2800,G$1)</f>
        <v>#VALUE!</v>
      </c>
      <c r="H183" s="3" t="e">
        <f>COUNTIFS('[1]UnderGrad M2'!$C$2:$C$2800,$B183,'[1]UnderGrad M2'!$H$2:$H$2800,H$1)</f>
        <v>#VALUE!</v>
      </c>
      <c r="I183" s="3" t="e">
        <f>COUNTIFS('[1]UnderGrad M2'!$C$2:$C$2800,$B183,'[1]UnderGrad M2'!$H$2:$H$2800,I$1)</f>
        <v>#VALUE!</v>
      </c>
      <c r="J183" s="3" t="e">
        <f>COUNTIFS('[1]UnderGrad M2'!$C$2:$C$2800,$B183,'[1]UnderGrad M2'!$H$2:$H$2800,J$1)</f>
        <v>#VALUE!</v>
      </c>
      <c r="K183" s="3" t="e">
        <f>COUNTIFS('[1]UnderGrad M2'!$C$2:$C$2800,$B183,'[1]UnderGrad M2'!$H$2:$H$2800,K$1)</f>
        <v>#VALUE!</v>
      </c>
      <c r="L183" s="3" t="e">
        <f>COUNTIFS('[1]UnderGrad M2'!$C$2:$C$2800,$B183,'[1]UnderGrad M2'!$H$2:$H$2800,L$1)</f>
        <v>#VALUE!</v>
      </c>
      <c r="M183" s="3" t="e">
        <f>COUNTIFS('[1]UnderGrad M2'!$C$2:$C$2800,$B183,'[1]UnderGrad M2'!$H$2:$H$2800,M$1)</f>
        <v>#VALUE!</v>
      </c>
      <c r="N183" s="3" t="e">
        <f>COUNTIFS('[1]UnderGrad M2'!$C$2:$C$2800,$B183,'[1]UnderGrad M2'!$H$2:$H$2800,N$1)</f>
        <v>#VALUE!</v>
      </c>
      <c r="O183" s="3" t="e">
        <f>COUNTIFS('[1]UnderGrad M2'!$C$2:$C$2800,$B183,'[1]UnderGrad M2'!$H$2:$H$2800,O$1)</f>
        <v>#VALUE!</v>
      </c>
      <c r="P183" s="3" t="e">
        <f>COUNTIFS('[1]UnderGrad M2'!$C$2:$C$2800,$B183,'[1]UnderGrad M2'!$H$2:$H$2800,P$1)</f>
        <v>#VALUE!</v>
      </c>
      <c r="Q183" s="3" t="e">
        <f>COUNTIFS('[1]UnderGrad M2'!$C$2:$C$2800,$B183,'[1]UnderGrad M2'!$H$2:$H$2800,Q$1)</f>
        <v>#VALUE!</v>
      </c>
      <c r="R183" s="3" t="e">
        <f>COUNTIFS('[1]UnderGrad M2'!$C$2:$C$2800,$B183,'[1]UnderGrad M2'!$H$2:$H$2800,R$1)</f>
        <v>#VALUE!</v>
      </c>
      <c r="S183" s="3" t="str">
        <f>VLOOKUP($B183,'[1]UnderGrad M2'!$C$2:$Y$2800,S$1,FALSE)</f>
        <v>UGRD</v>
      </c>
      <c r="T183" s="3" t="str">
        <f>IF(VLOOKUP($B183,'[1]UnderGrad M2'!$C$2:$Y$2800,T$1,FALSE)="","",VLOOKUP($B183,'[1]UnderGrad M2'!$C$2:$Y$2800,T$1,FALSE))</f>
        <v/>
      </c>
      <c r="U183" s="3" t="str">
        <f>IF(VLOOKUP($B183,'[1]UnderGrad M2'!$C$2:$Y$2800,U$1,FALSE)="","",VLOOKUP($B183,'[1]UnderGrad M2'!$C$2:$Y$2800,U$1,FALSE))</f>
        <v>This course considers the theoretical and empirical dimensions of religion from a geographical perspective. The course introduces the key theories linking space, place, and religion and helps students apply these new theoretical tools to examine some of the pressing issues in the contemporary study of religion.</v>
      </c>
      <c r="V183" s="3" t="e">
        <f t="shared" si="2"/>
        <v>#VALUE!</v>
      </c>
    </row>
    <row r="184" spans="1:22" x14ac:dyDescent="0.25">
      <c r="A184" s="3" t="str">
        <f>IF(VLOOKUP($B184,'[1]UnderGrad M2'!$C$2:$Y$2800,13,FALSE)="","M2",VLOOKUP($B184,'[1]UnderGrad M2'!$C$2:$Y$2800,13,FALSE))</f>
        <v>M2</v>
      </c>
      <c r="B184" s="3" t="s">
        <v>841</v>
      </c>
      <c r="C184" s="3" t="str">
        <f>VLOOKUP($B184,'[1]UnderGrad M2'!$C$2:$Y$2800,C$1,FALSE)</f>
        <v>GEOG</v>
      </c>
      <c r="D184" s="3">
        <f>VLOOKUP($B184,'[1]UnderGrad M2'!$C$2:$Y$2800,D$1,FALSE)</f>
        <v>446</v>
      </c>
      <c r="E184" s="3" t="str">
        <f>VLOOKUP($B184,'[1]UnderGrad M2'!$C$2:$Y$2800,E$1,FALSE)</f>
        <v>GEOG OF HEALTH CARE DELIVERY</v>
      </c>
      <c r="F184" s="3" t="str">
        <f>IF(VLOOKUP($B184,'[1]UnderGrad M2'!$C$2:$Y$2800,F$1,FALSE)="","",VLOOKUP($B184,'[1]UnderGrad M2'!$C$2:$Y$2800,F$1,FALSE))</f>
        <v/>
      </c>
      <c r="G184" s="3" t="e">
        <f>COUNTIFS('[1]UnderGrad M2'!$C$2:$C$2800,$B184,'[1]UnderGrad M2'!$H$2:$H$2800,G$1)</f>
        <v>#VALUE!</v>
      </c>
      <c r="H184" s="3" t="e">
        <f>COUNTIFS('[1]UnderGrad M2'!$C$2:$C$2800,$B184,'[1]UnderGrad M2'!$H$2:$H$2800,H$1)</f>
        <v>#VALUE!</v>
      </c>
      <c r="I184" s="3" t="e">
        <f>COUNTIFS('[1]UnderGrad M2'!$C$2:$C$2800,$B184,'[1]UnderGrad M2'!$H$2:$H$2800,I$1)</f>
        <v>#VALUE!</v>
      </c>
      <c r="J184" s="3" t="e">
        <f>COUNTIFS('[1]UnderGrad M2'!$C$2:$C$2800,$B184,'[1]UnderGrad M2'!$H$2:$H$2800,J$1)</f>
        <v>#VALUE!</v>
      </c>
      <c r="K184" s="3" t="e">
        <f>COUNTIFS('[1]UnderGrad M2'!$C$2:$C$2800,$B184,'[1]UnderGrad M2'!$H$2:$H$2800,K$1)</f>
        <v>#VALUE!</v>
      </c>
      <c r="L184" s="3" t="e">
        <f>COUNTIFS('[1]UnderGrad M2'!$C$2:$C$2800,$B184,'[1]UnderGrad M2'!$H$2:$H$2800,L$1)</f>
        <v>#VALUE!</v>
      </c>
      <c r="M184" s="3" t="e">
        <f>COUNTIFS('[1]UnderGrad M2'!$C$2:$C$2800,$B184,'[1]UnderGrad M2'!$H$2:$H$2800,M$1)</f>
        <v>#VALUE!</v>
      </c>
      <c r="N184" s="3" t="e">
        <f>COUNTIFS('[1]UnderGrad M2'!$C$2:$C$2800,$B184,'[1]UnderGrad M2'!$H$2:$H$2800,N$1)</f>
        <v>#VALUE!</v>
      </c>
      <c r="O184" s="3" t="e">
        <f>COUNTIFS('[1]UnderGrad M2'!$C$2:$C$2800,$B184,'[1]UnderGrad M2'!$H$2:$H$2800,O$1)</f>
        <v>#VALUE!</v>
      </c>
      <c r="P184" s="3" t="e">
        <f>COUNTIFS('[1]UnderGrad M2'!$C$2:$C$2800,$B184,'[1]UnderGrad M2'!$H$2:$H$2800,P$1)</f>
        <v>#VALUE!</v>
      </c>
      <c r="Q184" s="3" t="e">
        <f>COUNTIFS('[1]UnderGrad M2'!$C$2:$C$2800,$B184,'[1]UnderGrad M2'!$H$2:$H$2800,Q$1)</f>
        <v>#VALUE!</v>
      </c>
      <c r="R184" s="3" t="e">
        <f>COUNTIFS('[1]UnderGrad M2'!$C$2:$C$2800,$B184,'[1]UnderGrad M2'!$H$2:$H$2800,R$1)</f>
        <v>#VALUE!</v>
      </c>
      <c r="S184" s="3" t="str">
        <f>VLOOKUP($B184,'[1]UnderGrad M2'!$C$2:$Y$2800,S$1,FALSE)</f>
        <v>UGRD</v>
      </c>
      <c r="T184" s="3" t="str">
        <f>IF(VLOOKUP($B184,'[1]UnderGrad M2'!$C$2:$Y$2800,T$1,FALSE)="","",VLOOKUP($B184,'[1]UnderGrad M2'!$C$2:$Y$2800,T$1,FALSE))</f>
        <v>Geography of Health Care Delivery</v>
      </c>
      <c r="U184" s="3" t="str">
        <f>IF(VLOOKUP($B184,'[1]UnderGrad M2'!$C$2:$Y$2800,U$1,FALSE)="","",VLOOKUP($B184,'[1]UnderGrad M2'!$C$2:$Y$2800,U$1,FALSE))</f>
        <v>This course examines the role that geography plays in shaping how people interact with the health care system. Topics include health care delivery system types, facility and personnel distributions, access to care, health care utilization, as well as GIS, spatial analysis, and decision support systems.</v>
      </c>
      <c r="V184" s="3" t="e">
        <f t="shared" si="2"/>
        <v>#VALUE!</v>
      </c>
    </row>
    <row r="185" spans="1:22" x14ac:dyDescent="0.25">
      <c r="A185" s="3" t="str">
        <f>IF(VLOOKUP($B185,'[1]UnderGrad M2'!$C$2:$Y$2800,13,FALSE)="","M2",VLOOKUP($B185,'[1]UnderGrad M2'!$C$2:$Y$2800,13,FALSE))</f>
        <v>M 2</v>
      </c>
      <c r="B185" s="3" t="s">
        <v>842</v>
      </c>
      <c r="C185" s="3" t="str">
        <f>VLOOKUP($B185,'[1]UnderGrad M2'!$C$2:$Y$2800,C$1,FALSE)</f>
        <v>GEOG</v>
      </c>
      <c r="D185" s="3">
        <f>VLOOKUP($B185,'[1]UnderGrad M2'!$C$2:$Y$2800,D$1,FALSE)</f>
        <v>447</v>
      </c>
      <c r="E185" s="3" t="str">
        <f>VLOOKUP($B185,'[1]UnderGrad M2'!$C$2:$Y$2800,E$1,FALSE)</f>
        <v>GENDER IN THE MID-EAST</v>
      </c>
      <c r="F185" s="3" t="str">
        <f>IF(VLOOKUP($B185,'[1]UnderGrad M2'!$C$2:$Y$2800,F$1,FALSE)="","",VLOOKUP($B185,'[1]UnderGrad M2'!$C$2:$Y$2800,F$1,FALSE))</f>
        <v/>
      </c>
      <c r="G185" s="3" t="e">
        <f>COUNTIFS('[1]UnderGrad M2'!$C$2:$C$2800,$B185,'[1]UnderGrad M2'!$H$2:$H$2800,G$1)</f>
        <v>#VALUE!</v>
      </c>
      <c r="H185" s="3" t="e">
        <f>COUNTIFS('[1]UnderGrad M2'!$C$2:$C$2800,$B185,'[1]UnderGrad M2'!$H$2:$H$2800,H$1)</f>
        <v>#VALUE!</v>
      </c>
      <c r="I185" s="3" t="e">
        <f>COUNTIFS('[1]UnderGrad M2'!$C$2:$C$2800,$B185,'[1]UnderGrad M2'!$H$2:$H$2800,I$1)</f>
        <v>#VALUE!</v>
      </c>
      <c r="J185" s="3" t="e">
        <f>COUNTIFS('[1]UnderGrad M2'!$C$2:$C$2800,$B185,'[1]UnderGrad M2'!$H$2:$H$2800,J$1)</f>
        <v>#VALUE!</v>
      </c>
      <c r="K185" s="3" t="e">
        <f>COUNTIFS('[1]UnderGrad M2'!$C$2:$C$2800,$B185,'[1]UnderGrad M2'!$H$2:$H$2800,K$1)</f>
        <v>#VALUE!</v>
      </c>
      <c r="L185" s="3" t="e">
        <f>COUNTIFS('[1]UnderGrad M2'!$C$2:$C$2800,$B185,'[1]UnderGrad M2'!$H$2:$H$2800,L$1)</f>
        <v>#VALUE!</v>
      </c>
      <c r="M185" s="3" t="e">
        <f>COUNTIFS('[1]UnderGrad M2'!$C$2:$C$2800,$B185,'[1]UnderGrad M2'!$H$2:$H$2800,M$1)</f>
        <v>#VALUE!</v>
      </c>
      <c r="N185" s="3" t="e">
        <f>COUNTIFS('[1]UnderGrad M2'!$C$2:$C$2800,$B185,'[1]UnderGrad M2'!$H$2:$H$2800,N$1)</f>
        <v>#VALUE!</v>
      </c>
      <c r="O185" s="3" t="e">
        <f>COUNTIFS('[1]UnderGrad M2'!$C$2:$C$2800,$B185,'[1]UnderGrad M2'!$H$2:$H$2800,O$1)</f>
        <v>#VALUE!</v>
      </c>
      <c r="P185" s="3" t="e">
        <f>COUNTIFS('[1]UnderGrad M2'!$C$2:$C$2800,$B185,'[1]UnderGrad M2'!$H$2:$H$2800,P$1)</f>
        <v>#VALUE!</v>
      </c>
      <c r="Q185" s="3" t="e">
        <f>COUNTIFS('[1]UnderGrad M2'!$C$2:$C$2800,$B185,'[1]UnderGrad M2'!$H$2:$H$2800,Q$1)</f>
        <v>#VALUE!</v>
      </c>
      <c r="R185" s="3" t="e">
        <f>COUNTIFS('[1]UnderGrad M2'!$C$2:$C$2800,$B185,'[1]UnderGrad M2'!$H$2:$H$2800,R$1)</f>
        <v>#VALUE!</v>
      </c>
      <c r="S185" s="3" t="str">
        <f>VLOOKUP($B185,'[1]UnderGrad M2'!$C$2:$Y$2800,S$1,FALSE)</f>
        <v>UGRD</v>
      </c>
      <c r="T185" s="3" t="str">
        <f>IF(VLOOKUP($B185,'[1]UnderGrad M2'!$C$2:$Y$2800,T$1,FALSE)="","",VLOOKUP($B185,'[1]UnderGrad M2'!$C$2:$Y$2800,T$1,FALSE))</f>
        <v>Gender, Space, and Place in the Middle East</v>
      </c>
      <c r="U185" s="3" t="str">
        <f>IF(VLOOKUP($B185,'[1]UnderGrad M2'!$C$2:$Y$2800,U$1,FALSE)="","",VLOOKUP($B185,'[1]UnderGrad M2'!$C$2:$Y$2800,U$1,FALSE))</f>
        <v>Examines gender, space, and place relationships in the modern Middle East. Investigates shifting gender geographies of colonialism, nationalism, modernization, and globalization in this region. (GHA)</v>
      </c>
      <c r="V185" s="3" t="e">
        <f t="shared" si="2"/>
        <v>#VALUE!</v>
      </c>
    </row>
    <row r="186" spans="1:22" x14ac:dyDescent="0.25">
      <c r="A186" s="3" t="str">
        <f>IF(VLOOKUP($B186,'[1]UnderGrad M2'!$C$2:$Y$2800,13,FALSE)="","M2",VLOOKUP($B186,'[1]UnderGrad M2'!$C$2:$Y$2800,13,FALSE))</f>
        <v>M 2</v>
      </c>
      <c r="B186" s="3" t="s">
        <v>843</v>
      </c>
      <c r="C186" s="3" t="str">
        <f>VLOOKUP($B186,'[1]UnderGrad M2'!$C$2:$Y$2800,C$1,FALSE)</f>
        <v>GEOG</v>
      </c>
      <c r="D186" s="3">
        <f>VLOOKUP($B186,'[1]UnderGrad M2'!$C$2:$Y$2800,D$1,FALSE)</f>
        <v>448</v>
      </c>
      <c r="E186" s="3" t="str">
        <f>VLOOKUP($B186,'[1]UnderGrad M2'!$C$2:$Y$2800,E$1,FALSE)</f>
        <v>TRANSNATIONAL MUSLIMS</v>
      </c>
      <c r="F186" s="3" t="str">
        <f>IF(VLOOKUP($B186,'[1]UnderGrad M2'!$C$2:$Y$2800,F$1,FALSE)="","",VLOOKUP($B186,'[1]UnderGrad M2'!$C$2:$Y$2800,F$1,FALSE))</f>
        <v/>
      </c>
      <c r="G186" s="3" t="e">
        <f>COUNTIFS('[1]UnderGrad M2'!$C$2:$C$2800,$B186,'[1]UnderGrad M2'!$H$2:$H$2800,G$1)</f>
        <v>#VALUE!</v>
      </c>
      <c r="H186" s="3" t="e">
        <f>COUNTIFS('[1]UnderGrad M2'!$C$2:$C$2800,$B186,'[1]UnderGrad M2'!$H$2:$H$2800,H$1)</f>
        <v>#VALUE!</v>
      </c>
      <c r="I186" s="3" t="e">
        <f>COUNTIFS('[1]UnderGrad M2'!$C$2:$C$2800,$B186,'[1]UnderGrad M2'!$H$2:$H$2800,I$1)</f>
        <v>#VALUE!</v>
      </c>
      <c r="J186" s="3" t="e">
        <f>COUNTIFS('[1]UnderGrad M2'!$C$2:$C$2800,$B186,'[1]UnderGrad M2'!$H$2:$H$2800,J$1)</f>
        <v>#VALUE!</v>
      </c>
      <c r="K186" s="3" t="e">
        <f>COUNTIFS('[1]UnderGrad M2'!$C$2:$C$2800,$B186,'[1]UnderGrad M2'!$H$2:$H$2800,K$1)</f>
        <v>#VALUE!</v>
      </c>
      <c r="L186" s="3" t="e">
        <f>COUNTIFS('[1]UnderGrad M2'!$C$2:$C$2800,$B186,'[1]UnderGrad M2'!$H$2:$H$2800,L$1)</f>
        <v>#VALUE!</v>
      </c>
      <c r="M186" s="3" t="e">
        <f>COUNTIFS('[1]UnderGrad M2'!$C$2:$C$2800,$B186,'[1]UnderGrad M2'!$H$2:$H$2800,M$1)</f>
        <v>#VALUE!</v>
      </c>
      <c r="N186" s="3" t="e">
        <f>COUNTIFS('[1]UnderGrad M2'!$C$2:$C$2800,$B186,'[1]UnderGrad M2'!$H$2:$H$2800,N$1)</f>
        <v>#VALUE!</v>
      </c>
      <c r="O186" s="3" t="e">
        <f>COUNTIFS('[1]UnderGrad M2'!$C$2:$C$2800,$B186,'[1]UnderGrad M2'!$H$2:$H$2800,O$1)</f>
        <v>#VALUE!</v>
      </c>
      <c r="P186" s="3" t="e">
        <f>COUNTIFS('[1]UnderGrad M2'!$C$2:$C$2800,$B186,'[1]UnderGrad M2'!$H$2:$H$2800,P$1)</f>
        <v>#VALUE!</v>
      </c>
      <c r="Q186" s="3" t="e">
        <f>COUNTIFS('[1]UnderGrad M2'!$C$2:$C$2800,$B186,'[1]UnderGrad M2'!$H$2:$H$2800,Q$1)</f>
        <v>#VALUE!</v>
      </c>
      <c r="R186" s="3" t="e">
        <f>COUNTIFS('[1]UnderGrad M2'!$C$2:$C$2800,$B186,'[1]UnderGrad M2'!$H$2:$H$2800,R$1)</f>
        <v>#VALUE!</v>
      </c>
      <c r="S186" s="3" t="str">
        <f>VLOOKUP($B186,'[1]UnderGrad M2'!$C$2:$Y$2800,S$1,FALSE)</f>
        <v>UGRD</v>
      </c>
      <c r="T186" s="3" t="str">
        <f>IF(VLOOKUP($B186,'[1]UnderGrad M2'!$C$2:$Y$2800,T$1,FALSE)="","",VLOOKUP($B186,'[1]UnderGrad M2'!$C$2:$Y$2800,T$1,FALSE))</f>
        <v>Transnational Geographies of Muslim Societies</v>
      </c>
      <c r="U186" s="3" t="str">
        <f>IF(VLOOKUP($B186,'[1]UnderGrad M2'!$C$2:$Y$2800,U$1,FALSE)="","",VLOOKUP($B186,'[1]UnderGrad M2'!$C$2:$Y$2800,U$1,FALSE))</f>
        <v>Examines modern Muslim geographies that are created by transnational flows, connections, and imaginaries that cross national and regional boundaries across the Middle East, Southeast Asia, and beyond.</v>
      </c>
      <c r="V186" s="3" t="e">
        <f t="shared" si="2"/>
        <v>#VALUE!</v>
      </c>
    </row>
    <row r="187" spans="1:22" x14ac:dyDescent="0.25">
      <c r="A187" s="3" t="str">
        <f>IF(VLOOKUP($B187,'[1]UnderGrad M2'!$C$2:$Y$2800,13,FALSE)="","M2",VLOOKUP($B187,'[1]UnderGrad M2'!$C$2:$Y$2800,13,FALSE))</f>
        <v>M 2</v>
      </c>
      <c r="B187" s="3" t="s">
        <v>844</v>
      </c>
      <c r="C187" s="3" t="str">
        <f>VLOOKUP($B187,'[1]UnderGrad M2'!$C$2:$Y$2800,C$1,FALSE)</f>
        <v>GEOG</v>
      </c>
      <c r="D187" s="3">
        <f>VLOOKUP($B187,'[1]UnderGrad M2'!$C$2:$Y$2800,D$1,FALSE)</f>
        <v>452</v>
      </c>
      <c r="E187" s="3" t="str">
        <f>VLOOKUP($B187,'[1]UnderGrad M2'!$C$2:$Y$2800,E$1,FALSE)</f>
        <v>MIGRATION GEOGRAPHIES</v>
      </c>
      <c r="F187" s="3" t="str">
        <f>IF(VLOOKUP($B187,'[1]UnderGrad M2'!$C$2:$Y$2800,F$1,FALSE)="","",VLOOKUP($B187,'[1]UnderGrad M2'!$C$2:$Y$2800,F$1,FALSE))</f>
        <v/>
      </c>
      <c r="G187" s="3" t="e">
        <f>COUNTIFS('[1]UnderGrad M2'!$C$2:$C$2800,$B187,'[1]UnderGrad M2'!$H$2:$H$2800,G$1)</f>
        <v>#VALUE!</v>
      </c>
      <c r="H187" s="3" t="e">
        <f>COUNTIFS('[1]UnderGrad M2'!$C$2:$C$2800,$B187,'[1]UnderGrad M2'!$H$2:$H$2800,H$1)</f>
        <v>#VALUE!</v>
      </c>
      <c r="I187" s="3" t="e">
        <f>COUNTIFS('[1]UnderGrad M2'!$C$2:$C$2800,$B187,'[1]UnderGrad M2'!$H$2:$H$2800,I$1)</f>
        <v>#VALUE!</v>
      </c>
      <c r="J187" s="3" t="e">
        <f>COUNTIFS('[1]UnderGrad M2'!$C$2:$C$2800,$B187,'[1]UnderGrad M2'!$H$2:$H$2800,J$1)</f>
        <v>#VALUE!</v>
      </c>
      <c r="K187" s="3" t="e">
        <f>COUNTIFS('[1]UnderGrad M2'!$C$2:$C$2800,$B187,'[1]UnderGrad M2'!$H$2:$H$2800,K$1)</f>
        <v>#VALUE!</v>
      </c>
      <c r="L187" s="3" t="e">
        <f>COUNTIFS('[1]UnderGrad M2'!$C$2:$C$2800,$B187,'[1]UnderGrad M2'!$H$2:$H$2800,L$1)</f>
        <v>#VALUE!</v>
      </c>
      <c r="M187" s="3" t="e">
        <f>COUNTIFS('[1]UnderGrad M2'!$C$2:$C$2800,$B187,'[1]UnderGrad M2'!$H$2:$H$2800,M$1)</f>
        <v>#VALUE!</v>
      </c>
      <c r="N187" s="3" t="e">
        <f>COUNTIFS('[1]UnderGrad M2'!$C$2:$C$2800,$B187,'[1]UnderGrad M2'!$H$2:$H$2800,N$1)</f>
        <v>#VALUE!</v>
      </c>
      <c r="O187" s="3" t="e">
        <f>COUNTIFS('[1]UnderGrad M2'!$C$2:$C$2800,$B187,'[1]UnderGrad M2'!$H$2:$H$2800,O$1)</f>
        <v>#VALUE!</v>
      </c>
      <c r="P187" s="3" t="e">
        <f>COUNTIFS('[1]UnderGrad M2'!$C$2:$C$2800,$B187,'[1]UnderGrad M2'!$H$2:$H$2800,P$1)</f>
        <v>#VALUE!</v>
      </c>
      <c r="Q187" s="3" t="e">
        <f>COUNTIFS('[1]UnderGrad M2'!$C$2:$C$2800,$B187,'[1]UnderGrad M2'!$H$2:$H$2800,Q$1)</f>
        <v>#VALUE!</v>
      </c>
      <c r="R187" s="3" t="e">
        <f>COUNTIFS('[1]UnderGrad M2'!$C$2:$C$2800,$B187,'[1]UnderGrad M2'!$H$2:$H$2800,R$1)</f>
        <v>#VALUE!</v>
      </c>
      <c r="S187" s="3" t="str">
        <f>VLOOKUP($B187,'[1]UnderGrad M2'!$C$2:$Y$2800,S$1,FALSE)</f>
        <v>UGRD</v>
      </c>
      <c r="T187" s="3" t="str">
        <f>IF(VLOOKUP($B187,'[1]UnderGrad M2'!$C$2:$Y$2800,T$1,FALSE)="","",VLOOKUP($B187,'[1]UnderGrad M2'!$C$2:$Y$2800,T$1,FALSE))</f>
        <v>Mobile Geographies: The Political Economy of Migration</v>
      </c>
      <c r="U187" s="3" t="str">
        <f>IF(VLOOKUP($B187,'[1]UnderGrad M2'!$C$2:$Y$2800,U$1,FALSE)="","",VLOOKUP($B187,'[1]UnderGrad M2'!$C$2:$Y$2800,U$1,FALSE))</f>
        <v>This course explores the contemporary experience of migrants. Various theoretical approaches are introduced, with the emphasis on a political-economic approach. (GHA)</v>
      </c>
      <c r="V187" s="3" t="e">
        <f t="shared" si="2"/>
        <v>#VALUE!</v>
      </c>
    </row>
    <row r="188" spans="1:22" x14ac:dyDescent="0.25">
      <c r="A188" s="3" t="str">
        <f>IF(VLOOKUP($B188,'[1]UnderGrad M2'!$C$2:$Y$2800,13,FALSE)="","M2",VLOOKUP($B188,'[1]UnderGrad M2'!$C$2:$Y$2800,13,FALSE))</f>
        <v>M 2</v>
      </c>
      <c r="B188" s="3" t="s">
        <v>845</v>
      </c>
      <c r="C188" s="3" t="str">
        <f>VLOOKUP($B188,'[1]UnderGrad M2'!$C$2:$Y$2800,C$1,FALSE)</f>
        <v>GEOG</v>
      </c>
      <c r="D188" s="3">
        <f>VLOOKUP($B188,'[1]UnderGrad M2'!$C$2:$Y$2800,D$1,FALSE)</f>
        <v>453</v>
      </c>
      <c r="E188" s="3" t="str">
        <f>VLOOKUP($B188,'[1]UnderGrad M2'!$C$2:$Y$2800,E$1,FALSE)</f>
        <v>POLITICAL GEOGRAPHY</v>
      </c>
      <c r="F188" s="3" t="str">
        <f>IF(VLOOKUP($B188,'[1]UnderGrad M2'!$C$2:$Y$2800,F$1,FALSE)="","",VLOOKUP($B188,'[1]UnderGrad M2'!$C$2:$Y$2800,F$1,FALSE))</f>
        <v/>
      </c>
      <c r="G188" s="3" t="e">
        <f>COUNTIFS('[1]UnderGrad M2'!$C$2:$C$2800,$B188,'[1]UnderGrad M2'!$H$2:$H$2800,G$1)</f>
        <v>#VALUE!</v>
      </c>
      <c r="H188" s="3" t="e">
        <f>COUNTIFS('[1]UnderGrad M2'!$C$2:$C$2800,$B188,'[1]UnderGrad M2'!$H$2:$H$2800,H$1)</f>
        <v>#VALUE!</v>
      </c>
      <c r="I188" s="3" t="e">
        <f>COUNTIFS('[1]UnderGrad M2'!$C$2:$C$2800,$B188,'[1]UnderGrad M2'!$H$2:$H$2800,I$1)</f>
        <v>#VALUE!</v>
      </c>
      <c r="J188" s="3" t="e">
        <f>COUNTIFS('[1]UnderGrad M2'!$C$2:$C$2800,$B188,'[1]UnderGrad M2'!$H$2:$H$2800,J$1)</f>
        <v>#VALUE!</v>
      </c>
      <c r="K188" s="3" t="e">
        <f>COUNTIFS('[1]UnderGrad M2'!$C$2:$C$2800,$B188,'[1]UnderGrad M2'!$H$2:$H$2800,K$1)</f>
        <v>#VALUE!</v>
      </c>
      <c r="L188" s="3" t="e">
        <f>COUNTIFS('[1]UnderGrad M2'!$C$2:$C$2800,$B188,'[1]UnderGrad M2'!$H$2:$H$2800,L$1)</f>
        <v>#VALUE!</v>
      </c>
      <c r="M188" s="3" t="e">
        <f>COUNTIFS('[1]UnderGrad M2'!$C$2:$C$2800,$B188,'[1]UnderGrad M2'!$H$2:$H$2800,M$1)</f>
        <v>#VALUE!</v>
      </c>
      <c r="N188" s="3" t="e">
        <f>COUNTIFS('[1]UnderGrad M2'!$C$2:$C$2800,$B188,'[1]UnderGrad M2'!$H$2:$H$2800,N$1)</f>
        <v>#VALUE!</v>
      </c>
      <c r="O188" s="3" t="e">
        <f>COUNTIFS('[1]UnderGrad M2'!$C$2:$C$2800,$B188,'[1]UnderGrad M2'!$H$2:$H$2800,O$1)</f>
        <v>#VALUE!</v>
      </c>
      <c r="P188" s="3" t="e">
        <f>COUNTIFS('[1]UnderGrad M2'!$C$2:$C$2800,$B188,'[1]UnderGrad M2'!$H$2:$H$2800,P$1)</f>
        <v>#VALUE!</v>
      </c>
      <c r="Q188" s="3" t="e">
        <f>COUNTIFS('[1]UnderGrad M2'!$C$2:$C$2800,$B188,'[1]UnderGrad M2'!$H$2:$H$2800,Q$1)</f>
        <v>#VALUE!</v>
      </c>
      <c r="R188" s="3" t="e">
        <f>COUNTIFS('[1]UnderGrad M2'!$C$2:$C$2800,$B188,'[1]UnderGrad M2'!$H$2:$H$2800,R$1)</f>
        <v>#VALUE!</v>
      </c>
      <c r="S188" s="3" t="str">
        <f>VLOOKUP($B188,'[1]UnderGrad M2'!$C$2:$Y$2800,S$1,FALSE)</f>
        <v>UGRD</v>
      </c>
      <c r="T188" s="3" t="str">
        <f>IF(VLOOKUP($B188,'[1]UnderGrad M2'!$C$2:$Y$2800,T$1,FALSE)="","",VLOOKUP($B188,'[1]UnderGrad M2'!$C$2:$Y$2800,T$1,FALSE))</f>
        <v>Political Geography</v>
      </c>
      <c r="U188" s="3" t="str">
        <f>IF(VLOOKUP($B188,'[1]UnderGrad M2'!$C$2:$Y$2800,U$1,FALSE)="","",VLOOKUP($B188,'[1]UnderGrad M2'!$C$2:$Y$2800,U$1,FALSE))</f>
        <v>The geography of politics is explored at the global, the nation-state, and the local scale in separate course units, but the interconnections between these geographical scales are emphasized throughout. Geographies of war and peace; geographies of democracy; electoral geographies; new social movements; genocide, refugees and returns in the Balkans; geographies of gentrification. (GHA)</v>
      </c>
      <c r="V188" s="3" t="e">
        <f t="shared" si="2"/>
        <v>#VALUE!</v>
      </c>
    </row>
    <row r="189" spans="1:22" x14ac:dyDescent="0.25">
      <c r="A189" s="3" t="str">
        <f>IF(VLOOKUP($B189,'[1]UnderGrad M2'!$C$2:$Y$2800,13,FALSE)="","M2",VLOOKUP($B189,'[1]UnderGrad M2'!$C$2:$Y$2800,13,FALSE))</f>
        <v>M 2*</v>
      </c>
      <c r="B189" s="3" t="s">
        <v>846</v>
      </c>
      <c r="C189" s="3" t="str">
        <f>VLOOKUP($B189,'[1]UnderGrad M2'!$C$2:$Y$2800,C$1,FALSE)</f>
        <v>GEOG</v>
      </c>
      <c r="D189" s="3">
        <f>VLOOKUP($B189,'[1]UnderGrad M2'!$C$2:$Y$2800,D$1,FALSE)</f>
        <v>458</v>
      </c>
      <c r="E189" s="3" t="str">
        <f>VLOOKUP($B189,'[1]UnderGrad M2'!$C$2:$Y$2800,E$1,FALSE)</f>
        <v>URBAN LATIN AMERICA</v>
      </c>
      <c r="F189" s="3" t="str">
        <f>IF(VLOOKUP($B189,'[1]UnderGrad M2'!$C$2:$Y$2800,F$1,FALSE)="","",VLOOKUP($B189,'[1]UnderGrad M2'!$C$2:$Y$2800,F$1,FALSE))</f>
        <v/>
      </c>
      <c r="G189" s="3" t="e">
        <f>COUNTIFS('[1]UnderGrad M2'!$C$2:$C$2800,$B189,'[1]UnderGrad M2'!$H$2:$H$2800,G$1)</f>
        <v>#VALUE!</v>
      </c>
      <c r="H189" s="3" t="e">
        <f>COUNTIFS('[1]UnderGrad M2'!$C$2:$C$2800,$B189,'[1]UnderGrad M2'!$H$2:$H$2800,H$1)</f>
        <v>#VALUE!</v>
      </c>
      <c r="I189" s="3" t="e">
        <f>COUNTIFS('[1]UnderGrad M2'!$C$2:$C$2800,$B189,'[1]UnderGrad M2'!$H$2:$H$2800,I$1)</f>
        <v>#VALUE!</v>
      </c>
      <c r="J189" s="3" t="e">
        <f>COUNTIFS('[1]UnderGrad M2'!$C$2:$C$2800,$B189,'[1]UnderGrad M2'!$H$2:$H$2800,J$1)</f>
        <v>#VALUE!</v>
      </c>
      <c r="K189" s="3" t="e">
        <f>COUNTIFS('[1]UnderGrad M2'!$C$2:$C$2800,$B189,'[1]UnderGrad M2'!$H$2:$H$2800,K$1)</f>
        <v>#VALUE!</v>
      </c>
      <c r="L189" s="3" t="e">
        <f>COUNTIFS('[1]UnderGrad M2'!$C$2:$C$2800,$B189,'[1]UnderGrad M2'!$H$2:$H$2800,L$1)</f>
        <v>#VALUE!</v>
      </c>
      <c r="M189" s="3" t="e">
        <f>COUNTIFS('[1]UnderGrad M2'!$C$2:$C$2800,$B189,'[1]UnderGrad M2'!$H$2:$H$2800,M$1)</f>
        <v>#VALUE!</v>
      </c>
      <c r="N189" s="3" t="e">
        <f>COUNTIFS('[1]UnderGrad M2'!$C$2:$C$2800,$B189,'[1]UnderGrad M2'!$H$2:$H$2800,N$1)</f>
        <v>#VALUE!</v>
      </c>
      <c r="O189" s="3" t="e">
        <f>COUNTIFS('[1]UnderGrad M2'!$C$2:$C$2800,$B189,'[1]UnderGrad M2'!$H$2:$H$2800,O$1)</f>
        <v>#VALUE!</v>
      </c>
      <c r="P189" s="3" t="e">
        <f>COUNTIFS('[1]UnderGrad M2'!$C$2:$C$2800,$B189,'[1]UnderGrad M2'!$H$2:$H$2800,P$1)</f>
        <v>#VALUE!</v>
      </c>
      <c r="Q189" s="3" t="e">
        <f>COUNTIFS('[1]UnderGrad M2'!$C$2:$C$2800,$B189,'[1]UnderGrad M2'!$H$2:$H$2800,Q$1)</f>
        <v>#VALUE!</v>
      </c>
      <c r="R189" s="3" t="e">
        <f>COUNTIFS('[1]UnderGrad M2'!$C$2:$C$2800,$B189,'[1]UnderGrad M2'!$H$2:$H$2800,R$1)</f>
        <v>#VALUE!</v>
      </c>
      <c r="S189" s="3" t="str">
        <f>VLOOKUP($B189,'[1]UnderGrad M2'!$C$2:$Y$2800,S$1,FALSE)</f>
        <v>UGRD</v>
      </c>
      <c r="T189" s="3" t="str">
        <f>IF(VLOOKUP($B189,'[1]UnderGrad M2'!$C$2:$Y$2800,T$1,FALSE)="","",VLOOKUP($B189,'[1]UnderGrad M2'!$C$2:$Y$2800,T$1,FALSE))</f>
        <v>Urban Latin America: Politics, Economy, and Society</v>
      </c>
      <c r="U189" s="3" t="str">
        <f>IF(VLOOKUP($B189,'[1]UnderGrad M2'!$C$2:$Y$2800,U$1,FALSE)="","",VLOOKUP($B189,'[1]UnderGrad M2'!$C$2:$Y$2800,U$1,FALSE))</f>
        <v>This course examines urban social issues in contemporary Latin America. Cities and their residents will be considered in relation to each other and to North American examples. (Regional)</v>
      </c>
      <c r="V189" s="3" t="e">
        <f t="shared" si="2"/>
        <v>#VALUE!</v>
      </c>
    </row>
    <row r="190" spans="1:22" x14ac:dyDescent="0.25">
      <c r="A190" s="3" t="str">
        <f>IF(VLOOKUP($B190,'[1]UnderGrad M2'!$C$2:$Y$2800,13,FALSE)="","M2",VLOOKUP($B190,'[1]UnderGrad M2'!$C$2:$Y$2800,13,FALSE))</f>
        <v>M 2</v>
      </c>
      <c r="B190" s="3" t="s">
        <v>254</v>
      </c>
      <c r="C190" s="3" t="str">
        <f>VLOOKUP($B190,'[1]UnderGrad M2'!$C$2:$Y$2800,C$1,FALSE)</f>
        <v>GEOG</v>
      </c>
      <c r="D190" s="3">
        <f>VLOOKUP($B190,'[1]UnderGrad M2'!$C$2:$Y$2800,D$1,FALSE)</f>
        <v>464</v>
      </c>
      <c r="E190" s="3" t="str">
        <f>VLOOKUP($B190,'[1]UnderGrad M2'!$C$2:$Y$2800,E$1,FALSE)</f>
        <v>EUROPE TODAY</v>
      </c>
      <c r="F190" s="3" t="str">
        <f>IF(VLOOKUP($B190,'[1]UnderGrad M2'!$C$2:$Y$2800,F$1,FALSE)="","",VLOOKUP($B190,'[1]UnderGrad M2'!$C$2:$Y$2800,F$1,FALSE))</f>
        <v/>
      </c>
      <c r="G190" s="3" t="e">
        <f>COUNTIFS('[1]UnderGrad M2'!$C$2:$C$2800,$B190,'[1]UnderGrad M2'!$H$2:$H$2800,G$1)</f>
        <v>#VALUE!</v>
      </c>
      <c r="H190" s="3" t="e">
        <f>COUNTIFS('[1]UnderGrad M2'!$C$2:$C$2800,$B190,'[1]UnderGrad M2'!$H$2:$H$2800,H$1)</f>
        <v>#VALUE!</v>
      </c>
      <c r="I190" s="3" t="e">
        <f>COUNTIFS('[1]UnderGrad M2'!$C$2:$C$2800,$B190,'[1]UnderGrad M2'!$H$2:$H$2800,I$1)</f>
        <v>#VALUE!</v>
      </c>
      <c r="J190" s="3" t="e">
        <f>COUNTIFS('[1]UnderGrad M2'!$C$2:$C$2800,$B190,'[1]UnderGrad M2'!$H$2:$H$2800,J$1)</f>
        <v>#VALUE!</v>
      </c>
      <c r="K190" s="3" t="e">
        <f>COUNTIFS('[1]UnderGrad M2'!$C$2:$C$2800,$B190,'[1]UnderGrad M2'!$H$2:$H$2800,K$1)</f>
        <v>#VALUE!</v>
      </c>
      <c r="L190" s="3" t="e">
        <f>COUNTIFS('[1]UnderGrad M2'!$C$2:$C$2800,$B190,'[1]UnderGrad M2'!$H$2:$H$2800,L$1)</f>
        <v>#VALUE!</v>
      </c>
      <c r="M190" s="3" t="e">
        <f>COUNTIFS('[1]UnderGrad M2'!$C$2:$C$2800,$B190,'[1]UnderGrad M2'!$H$2:$H$2800,M$1)</f>
        <v>#VALUE!</v>
      </c>
      <c r="N190" s="3" t="e">
        <f>COUNTIFS('[1]UnderGrad M2'!$C$2:$C$2800,$B190,'[1]UnderGrad M2'!$H$2:$H$2800,N$1)</f>
        <v>#VALUE!</v>
      </c>
      <c r="O190" s="3" t="e">
        <f>COUNTIFS('[1]UnderGrad M2'!$C$2:$C$2800,$B190,'[1]UnderGrad M2'!$H$2:$H$2800,O$1)</f>
        <v>#VALUE!</v>
      </c>
      <c r="P190" s="3" t="e">
        <f>COUNTIFS('[1]UnderGrad M2'!$C$2:$C$2800,$B190,'[1]UnderGrad M2'!$H$2:$H$2800,P$1)</f>
        <v>#VALUE!</v>
      </c>
      <c r="Q190" s="3" t="e">
        <f>COUNTIFS('[1]UnderGrad M2'!$C$2:$C$2800,$B190,'[1]UnderGrad M2'!$H$2:$H$2800,Q$1)</f>
        <v>#VALUE!</v>
      </c>
      <c r="R190" s="3" t="e">
        <f>COUNTIFS('[1]UnderGrad M2'!$C$2:$C$2800,$B190,'[1]UnderGrad M2'!$H$2:$H$2800,R$1)</f>
        <v>#VALUE!</v>
      </c>
      <c r="S190" s="3" t="str">
        <f>VLOOKUP($B190,'[1]UnderGrad M2'!$C$2:$Y$2800,S$1,FALSE)</f>
        <v>UGRD</v>
      </c>
      <c r="T190" s="3" t="str">
        <f>IF(VLOOKUP($B190,'[1]UnderGrad M2'!$C$2:$Y$2800,T$1,FALSE)="","",VLOOKUP($B190,'[1]UnderGrad M2'!$C$2:$Y$2800,T$1,FALSE))</f>
        <v/>
      </c>
      <c r="U190" s="3" t="str">
        <f>IF(VLOOKUP($B190,'[1]UnderGrad M2'!$C$2:$Y$2800,U$1,FALSE)="","",VLOOKUP($B190,'[1]UnderGrad M2'!$C$2:$Y$2800,U$1,FALSE))</f>
        <v xml:space="preserve">Focuses on the processes and patterns of transnational, global, and immigrant, and the ways in which these processes and patterns are reshaping everyday lives, economies, and places across the continent. Includes trade, mercantilism, migration, economic globalization, expansion, war, consolidation, integration. </v>
      </c>
      <c r="V190" s="3" t="e">
        <f t="shared" si="2"/>
        <v>#VALUE!</v>
      </c>
    </row>
    <row r="191" spans="1:22" x14ac:dyDescent="0.25">
      <c r="A191" s="3" t="str">
        <f>IF(VLOOKUP($B191,'[1]UnderGrad M2'!$C$2:$Y$2800,13,FALSE)="","M2",VLOOKUP($B191,'[1]UnderGrad M2'!$C$2:$Y$2800,13,FALSE))</f>
        <v>M2</v>
      </c>
      <c r="B191" s="3" t="s">
        <v>847</v>
      </c>
      <c r="C191" s="3" t="str">
        <f>VLOOKUP($B191,'[1]UnderGrad M2'!$C$2:$Y$2800,C$1,FALSE)</f>
        <v>GEOG</v>
      </c>
      <c r="D191" s="3">
        <f>VLOOKUP($B191,'[1]UnderGrad M2'!$C$2:$Y$2800,D$1,FALSE)</f>
        <v>491</v>
      </c>
      <c r="E191" s="3" t="str">
        <f>VLOOKUP($B191,'[1]UnderGrad M2'!$C$2:$Y$2800,E$1,FALSE)</f>
        <v>INTRODUCTION TO GIS</v>
      </c>
      <c r="F191" s="3" t="str">
        <f>IF(VLOOKUP($B191,'[1]UnderGrad M2'!$C$2:$Y$2800,F$1,FALSE)="","",VLOOKUP($B191,'[1]UnderGrad M2'!$C$2:$Y$2800,F$1,FALSE))</f>
        <v/>
      </c>
      <c r="G191" s="3" t="e">
        <f>COUNTIFS('[1]UnderGrad M2'!$C$2:$C$2800,$B191,'[1]UnderGrad M2'!$H$2:$H$2800,G$1)</f>
        <v>#VALUE!</v>
      </c>
      <c r="H191" s="3" t="e">
        <f>COUNTIFS('[1]UnderGrad M2'!$C$2:$C$2800,$B191,'[1]UnderGrad M2'!$H$2:$H$2800,H$1)</f>
        <v>#VALUE!</v>
      </c>
      <c r="I191" s="3" t="e">
        <f>COUNTIFS('[1]UnderGrad M2'!$C$2:$C$2800,$B191,'[1]UnderGrad M2'!$H$2:$H$2800,I$1)</f>
        <v>#VALUE!</v>
      </c>
      <c r="J191" s="3" t="e">
        <f>COUNTIFS('[1]UnderGrad M2'!$C$2:$C$2800,$B191,'[1]UnderGrad M2'!$H$2:$H$2800,J$1)</f>
        <v>#VALUE!</v>
      </c>
      <c r="K191" s="3" t="e">
        <f>COUNTIFS('[1]UnderGrad M2'!$C$2:$C$2800,$B191,'[1]UnderGrad M2'!$H$2:$H$2800,K$1)</f>
        <v>#VALUE!</v>
      </c>
      <c r="L191" s="3" t="e">
        <f>COUNTIFS('[1]UnderGrad M2'!$C$2:$C$2800,$B191,'[1]UnderGrad M2'!$H$2:$H$2800,L$1)</f>
        <v>#VALUE!</v>
      </c>
      <c r="M191" s="3" t="e">
        <f>COUNTIFS('[1]UnderGrad M2'!$C$2:$C$2800,$B191,'[1]UnderGrad M2'!$H$2:$H$2800,M$1)</f>
        <v>#VALUE!</v>
      </c>
      <c r="N191" s="3" t="e">
        <f>COUNTIFS('[1]UnderGrad M2'!$C$2:$C$2800,$B191,'[1]UnderGrad M2'!$H$2:$H$2800,N$1)</f>
        <v>#VALUE!</v>
      </c>
      <c r="O191" s="3" t="e">
        <f>COUNTIFS('[1]UnderGrad M2'!$C$2:$C$2800,$B191,'[1]UnderGrad M2'!$H$2:$H$2800,O$1)</f>
        <v>#VALUE!</v>
      </c>
      <c r="P191" s="3" t="e">
        <f>COUNTIFS('[1]UnderGrad M2'!$C$2:$C$2800,$B191,'[1]UnderGrad M2'!$H$2:$H$2800,P$1)</f>
        <v>#VALUE!</v>
      </c>
      <c r="Q191" s="3" t="e">
        <f>COUNTIFS('[1]UnderGrad M2'!$C$2:$C$2800,$B191,'[1]UnderGrad M2'!$H$2:$H$2800,Q$1)</f>
        <v>#VALUE!</v>
      </c>
      <c r="R191" s="3" t="e">
        <f>COUNTIFS('[1]UnderGrad M2'!$C$2:$C$2800,$B191,'[1]UnderGrad M2'!$H$2:$H$2800,R$1)</f>
        <v>#VALUE!</v>
      </c>
      <c r="S191" s="3" t="str">
        <f>VLOOKUP($B191,'[1]UnderGrad M2'!$C$2:$Y$2800,S$1,FALSE)</f>
        <v>UGRD</v>
      </c>
      <c r="T191" s="3" t="str">
        <f>IF(VLOOKUP($B191,'[1]UnderGrad M2'!$C$2:$Y$2800,T$1,FALSE)="","",VLOOKUP($B191,'[1]UnderGrad M2'!$C$2:$Y$2800,T$1,FALSE))</f>
        <v/>
      </c>
      <c r="U191" s="3" t="str">
        <f>IF(VLOOKUP($B191,'[1]UnderGrad M2'!$C$2:$Y$2800,U$1,FALSE)="","",VLOOKUP($B191,'[1]UnderGrad M2'!$C$2:$Y$2800,U$1,FALSE))</f>
        <v/>
      </c>
      <c r="V191" s="3" t="e">
        <f t="shared" si="2"/>
        <v>#VALUE!</v>
      </c>
    </row>
    <row r="192" spans="1:22" x14ac:dyDescent="0.25">
      <c r="A192" s="3" t="str">
        <f>IF(VLOOKUP($B192,'[1]UnderGrad M2'!$C$2:$Y$2800,13,FALSE)="","M2",VLOOKUP($B192,'[1]UnderGrad M2'!$C$2:$Y$2800,13,FALSE))</f>
        <v>M 2</v>
      </c>
      <c r="B192" s="3" t="s">
        <v>848</v>
      </c>
      <c r="C192" s="3" t="str">
        <f>VLOOKUP($B192,'[1]UnderGrad M2'!$C$2:$Y$2800,C$1,FALSE)</f>
        <v>GEOG</v>
      </c>
      <c r="D192" s="3">
        <f>VLOOKUP($B192,'[1]UnderGrad M2'!$C$2:$Y$2800,D$1,FALSE)</f>
        <v>543</v>
      </c>
      <c r="E192" s="3" t="str">
        <f>VLOOKUP($B192,'[1]UnderGrad M2'!$C$2:$Y$2800,E$1,FALSE)</f>
        <v>QUALITATIVE METHODS IN GEOG</v>
      </c>
      <c r="F192" s="3" t="str">
        <f>IF(VLOOKUP($B192,'[1]UnderGrad M2'!$C$2:$Y$2800,F$1,FALSE)="","",VLOOKUP($B192,'[1]UnderGrad M2'!$C$2:$Y$2800,F$1,FALSE))</f>
        <v/>
      </c>
      <c r="G192" s="3" t="e">
        <f>COUNTIFS('[1]UnderGrad M2'!$C$2:$C$2800,$B192,'[1]UnderGrad M2'!$H$2:$H$2800,G$1)</f>
        <v>#VALUE!</v>
      </c>
      <c r="H192" s="3" t="e">
        <f>COUNTIFS('[1]UnderGrad M2'!$C$2:$C$2800,$B192,'[1]UnderGrad M2'!$H$2:$H$2800,H$1)</f>
        <v>#VALUE!</v>
      </c>
      <c r="I192" s="3" t="e">
        <f>COUNTIFS('[1]UnderGrad M2'!$C$2:$C$2800,$B192,'[1]UnderGrad M2'!$H$2:$H$2800,I$1)</f>
        <v>#VALUE!</v>
      </c>
      <c r="J192" s="3" t="e">
        <f>COUNTIFS('[1]UnderGrad M2'!$C$2:$C$2800,$B192,'[1]UnderGrad M2'!$H$2:$H$2800,J$1)</f>
        <v>#VALUE!</v>
      </c>
      <c r="K192" s="3" t="e">
        <f>COUNTIFS('[1]UnderGrad M2'!$C$2:$C$2800,$B192,'[1]UnderGrad M2'!$H$2:$H$2800,K$1)</f>
        <v>#VALUE!</v>
      </c>
      <c r="L192" s="3" t="e">
        <f>COUNTIFS('[1]UnderGrad M2'!$C$2:$C$2800,$B192,'[1]UnderGrad M2'!$H$2:$H$2800,L$1)</f>
        <v>#VALUE!</v>
      </c>
      <c r="M192" s="3" t="e">
        <f>COUNTIFS('[1]UnderGrad M2'!$C$2:$C$2800,$B192,'[1]UnderGrad M2'!$H$2:$H$2800,M$1)</f>
        <v>#VALUE!</v>
      </c>
      <c r="N192" s="3" t="e">
        <f>COUNTIFS('[1]UnderGrad M2'!$C$2:$C$2800,$B192,'[1]UnderGrad M2'!$H$2:$H$2800,N$1)</f>
        <v>#VALUE!</v>
      </c>
      <c r="O192" s="3" t="e">
        <f>COUNTIFS('[1]UnderGrad M2'!$C$2:$C$2800,$B192,'[1]UnderGrad M2'!$H$2:$H$2800,O$1)</f>
        <v>#VALUE!</v>
      </c>
      <c r="P192" s="3" t="e">
        <f>COUNTIFS('[1]UnderGrad M2'!$C$2:$C$2800,$B192,'[1]UnderGrad M2'!$H$2:$H$2800,P$1)</f>
        <v>#VALUE!</v>
      </c>
      <c r="Q192" s="3" t="e">
        <f>COUNTIFS('[1]UnderGrad M2'!$C$2:$C$2800,$B192,'[1]UnderGrad M2'!$H$2:$H$2800,Q$1)</f>
        <v>#VALUE!</v>
      </c>
      <c r="R192" s="3" t="e">
        <f>COUNTIFS('[1]UnderGrad M2'!$C$2:$C$2800,$B192,'[1]UnderGrad M2'!$H$2:$H$2800,R$1)</f>
        <v>#VALUE!</v>
      </c>
      <c r="S192" s="3" t="str">
        <f>VLOOKUP($B192,'[1]UnderGrad M2'!$C$2:$Y$2800,S$1,FALSE)</f>
        <v>UGRD</v>
      </c>
      <c r="T192" s="3" t="str">
        <f>IF(VLOOKUP($B192,'[1]UnderGrad M2'!$C$2:$Y$2800,T$1,FALSE)="","",VLOOKUP($B192,'[1]UnderGrad M2'!$C$2:$Y$2800,T$1,FALSE))</f>
        <v>Qualitative Methods in Geography</v>
      </c>
      <c r="U192" s="3" t="str">
        <f>IF(VLOOKUP($B192,'[1]UnderGrad M2'!$C$2:$Y$2800,U$1,FALSE)="","",VLOOKUP($B192,'[1]UnderGrad M2'!$C$2:$Y$2800,U$1,FALSE))</f>
        <v>This course teaches qualitative methods in geography for graduate and advanced undergraduate students. We will cover interviews, focus groups, visual, and other methodologies. We will also discuss modes of analysis, coding, and writing up qualitative research for publication.</v>
      </c>
      <c r="V192" s="3" t="e">
        <f t="shared" si="2"/>
        <v>#VALUE!</v>
      </c>
    </row>
    <row r="193" spans="1:22" x14ac:dyDescent="0.25">
      <c r="A193" s="3" t="str">
        <f>IF(VLOOKUP($B193,'[1]UnderGrad M2'!$C$2:$Y$2800,13,FALSE)="","M2",VLOOKUP($B193,'[1]UnderGrad M2'!$C$2:$Y$2800,13,FALSE))</f>
        <v>M 2</v>
      </c>
      <c r="B193" s="3" t="s">
        <v>849</v>
      </c>
      <c r="C193" s="3" t="str">
        <f>VLOOKUP($B193,'[1]UnderGrad M2'!$C$2:$Y$2800,C$1,FALSE)</f>
        <v>GEOG</v>
      </c>
      <c r="D193" s="3">
        <f>VLOOKUP($B193,'[1]UnderGrad M2'!$C$2:$Y$2800,D$1,FALSE)</f>
        <v>577</v>
      </c>
      <c r="E193" s="3" t="str">
        <f>VLOOKUP($B193,'[1]UnderGrad M2'!$C$2:$Y$2800,E$1,FALSE)</f>
        <v>ADV REMOTE SENSING</v>
      </c>
      <c r="F193" s="3" t="str">
        <f>IF(VLOOKUP($B193,'[1]UnderGrad M2'!$C$2:$Y$2800,F$1,FALSE)="","",VLOOKUP($B193,'[1]UnderGrad M2'!$C$2:$Y$2800,F$1,FALSE))</f>
        <v/>
      </c>
      <c r="G193" s="3" t="e">
        <f>COUNTIFS('[1]UnderGrad M2'!$C$2:$C$2800,$B193,'[1]UnderGrad M2'!$H$2:$H$2800,G$1)</f>
        <v>#VALUE!</v>
      </c>
      <c r="H193" s="3" t="e">
        <f>COUNTIFS('[1]UnderGrad M2'!$C$2:$C$2800,$B193,'[1]UnderGrad M2'!$H$2:$H$2800,H$1)</f>
        <v>#VALUE!</v>
      </c>
      <c r="I193" s="3" t="e">
        <f>COUNTIFS('[1]UnderGrad M2'!$C$2:$C$2800,$B193,'[1]UnderGrad M2'!$H$2:$H$2800,I$1)</f>
        <v>#VALUE!</v>
      </c>
      <c r="J193" s="3" t="e">
        <f>COUNTIFS('[1]UnderGrad M2'!$C$2:$C$2800,$B193,'[1]UnderGrad M2'!$H$2:$H$2800,J$1)</f>
        <v>#VALUE!</v>
      </c>
      <c r="K193" s="3" t="e">
        <f>COUNTIFS('[1]UnderGrad M2'!$C$2:$C$2800,$B193,'[1]UnderGrad M2'!$H$2:$H$2800,K$1)</f>
        <v>#VALUE!</v>
      </c>
      <c r="L193" s="3" t="e">
        <f>COUNTIFS('[1]UnderGrad M2'!$C$2:$C$2800,$B193,'[1]UnderGrad M2'!$H$2:$H$2800,L$1)</f>
        <v>#VALUE!</v>
      </c>
      <c r="M193" s="3" t="e">
        <f>COUNTIFS('[1]UnderGrad M2'!$C$2:$C$2800,$B193,'[1]UnderGrad M2'!$H$2:$H$2800,M$1)</f>
        <v>#VALUE!</v>
      </c>
      <c r="N193" s="3" t="e">
        <f>COUNTIFS('[1]UnderGrad M2'!$C$2:$C$2800,$B193,'[1]UnderGrad M2'!$H$2:$H$2800,N$1)</f>
        <v>#VALUE!</v>
      </c>
      <c r="O193" s="3" t="e">
        <f>COUNTIFS('[1]UnderGrad M2'!$C$2:$C$2800,$B193,'[1]UnderGrad M2'!$H$2:$H$2800,O$1)</f>
        <v>#VALUE!</v>
      </c>
      <c r="P193" s="3" t="e">
        <f>COUNTIFS('[1]UnderGrad M2'!$C$2:$C$2800,$B193,'[1]UnderGrad M2'!$H$2:$H$2800,P$1)</f>
        <v>#VALUE!</v>
      </c>
      <c r="Q193" s="3" t="e">
        <f>COUNTIFS('[1]UnderGrad M2'!$C$2:$C$2800,$B193,'[1]UnderGrad M2'!$H$2:$H$2800,Q$1)</f>
        <v>#VALUE!</v>
      </c>
      <c r="R193" s="3" t="e">
        <f>COUNTIFS('[1]UnderGrad M2'!$C$2:$C$2800,$B193,'[1]UnderGrad M2'!$H$2:$H$2800,R$1)</f>
        <v>#VALUE!</v>
      </c>
      <c r="S193" s="3" t="str">
        <f>VLOOKUP($B193,'[1]UnderGrad M2'!$C$2:$Y$2800,S$1,FALSE)</f>
        <v>UGRD</v>
      </c>
      <c r="T193" s="3" t="str">
        <f>IF(VLOOKUP($B193,'[1]UnderGrad M2'!$C$2:$Y$2800,T$1,FALSE)="","",VLOOKUP($B193,'[1]UnderGrad M2'!$C$2:$Y$2800,T$1,FALSE))</f>
        <v>Advanced Remote Sensing</v>
      </c>
      <c r="U193" s="3" t="str">
        <f>IF(VLOOKUP($B193,'[1]UnderGrad M2'!$C$2:$Y$2800,U$1,FALSE)="","",VLOOKUP($B193,'[1]UnderGrad M2'!$C$2:$Y$2800,U$1,FALSE))</f>
        <v>Prerequisite, GEOG 370 or 477. Acquisition, processing, and analysis of satellite digital data for the mapping and characterization of land cover types. (GISci)</v>
      </c>
      <c r="V193" s="3" t="e">
        <f t="shared" si="2"/>
        <v>#VALUE!</v>
      </c>
    </row>
    <row r="194" spans="1:22" x14ac:dyDescent="0.25">
      <c r="A194" s="3" t="str">
        <f>IF(VLOOKUP($B194,'[1]UnderGrad M2'!$C$2:$Y$2800,13,FALSE)="","M2",VLOOKUP($B194,'[1]UnderGrad M2'!$C$2:$Y$2800,13,FALSE))</f>
        <v>M</v>
      </c>
      <c r="B194" s="3" t="s">
        <v>850</v>
      </c>
      <c r="C194" s="3" t="str">
        <f>VLOOKUP($B194,'[1]UnderGrad M2'!$C$2:$Y$2800,C$1,FALSE)</f>
        <v>GEOG</v>
      </c>
      <c r="D194" s="3">
        <f>VLOOKUP($B194,'[1]UnderGrad M2'!$C$2:$Y$2800,D$1,FALSE)</f>
        <v>591</v>
      </c>
      <c r="E194" s="3" t="str">
        <f>VLOOKUP($B194,'[1]UnderGrad M2'!$C$2:$Y$2800,E$1,FALSE)</f>
        <v>ADV GIS</v>
      </c>
      <c r="F194" s="3" t="str">
        <f>IF(VLOOKUP($B194,'[1]UnderGrad M2'!$C$2:$Y$2800,F$1,FALSE)="","",VLOOKUP($B194,'[1]UnderGrad M2'!$C$2:$Y$2800,F$1,FALSE))</f>
        <v/>
      </c>
      <c r="G194" s="3" t="e">
        <f>COUNTIFS('[1]UnderGrad M2'!$C$2:$C$2800,$B194,'[1]UnderGrad M2'!$H$2:$H$2800,G$1)</f>
        <v>#VALUE!</v>
      </c>
      <c r="H194" s="3" t="e">
        <f>COUNTIFS('[1]UnderGrad M2'!$C$2:$C$2800,$B194,'[1]UnderGrad M2'!$H$2:$H$2800,H$1)</f>
        <v>#VALUE!</v>
      </c>
      <c r="I194" s="3" t="e">
        <f>COUNTIFS('[1]UnderGrad M2'!$C$2:$C$2800,$B194,'[1]UnderGrad M2'!$H$2:$H$2800,I$1)</f>
        <v>#VALUE!</v>
      </c>
      <c r="J194" s="3" t="e">
        <f>COUNTIFS('[1]UnderGrad M2'!$C$2:$C$2800,$B194,'[1]UnderGrad M2'!$H$2:$H$2800,J$1)</f>
        <v>#VALUE!</v>
      </c>
      <c r="K194" s="3" t="e">
        <f>COUNTIFS('[1]UnderGrad M2'!$C$2:$C$2800,$B194,'[1]UnderGrad M2'!$H$2:$H$2800,K$1)</f>
        <v>#VALUE!</v>
      </c>
      <c r="L194" s="3" t="e">
        <f>COUNTIFS('[1]UnderGrad M2'!$C$2:$C$2800,$B194,'[1]UnderGrad M2'!$H$2:$H$2800,L$1)</f>
        <v>#VALUE!</v>
      </c>
      <c r="M194" s="3" t="e">
        <f>COUNTIFS('[1]UnderGrad M2'!$C$2:$C$2800,$B194,'[1]UnderGrad M2'!$H$2:$H$2800,M$1)</f>
        <v>#VALUE!</v>
      </c>
      <c r="N194" s="3" t="e">
        <f>COUNTIFS('[1]UnderGrad M2'!$C$2:$C$2800,$B194,'[1]UnderGrad M2'!$H$2:$H$2800,N$1)</f>
        <v>#VALUE!</v>
      </c>
      <c r="O194" s="3" t="e">
        <f>COUNTIFS('[1]UnderGrad M2'!$C$2:$C$2800,$B194,'[1]UnderGrad M2'!$H$2:$H$2800,O$1)</f>
        <v>#VALUE!</v>
      </c>
      <c r="P194" s="3" t="e">
        <f>COUNTIFS('[1]UnderGrad M2'!$C$2:$C$2800,$B194,'[1]UnderGrad M2'!$H$2:$H$2800,P$1)</f>
        <v>#VALUE!</v>
      </c>
      <c r="Q194" s="3" t="e">
        <f>COUNTIFS('[1]UnderGrad M2'!$C$2:$C$2800,$B194,'[1]UnderGrad M2'!$H$2:$H$2800,Q$1)</f>
        <v>#VALUE!</v>
      </c>
      <c r="R194" s="3" t="e">
        <f>COUNTIFS('[1]UnderGrad M2'!$C$2:$C$2800,$B194,'[1]UnderGrad M2'!$H$2:$H$2800,R$1)</f>
        <v>#VALUE!</v>
      </c>
      <c r="S194" s="3" t="str">
        <f>VLOOKUP($B194,'[1]UnderGrad M2'!$C$2:$Y$2800,S$1,FALSE)</f>
        <v>UGRD</v>
      </c>
      <c r="T194" s="3" t="str">
        <f>IF(VLOOKUP($B194,'[1]UnderGrad M2'!$C$2:$Y$2800,T$1,FALSE)="","",VLOOKUP($B194,'[1]UnderGrad M2'!$C$2:$Y$2800,T$1,FALSE))</f>
        <v>Applied Issues in Geographic Information Systems</v>
      </c>
      <c r="U194" s="3" t="str">
        <f>IF(VLOOKUP($B194,'[1]UnderGrad M2'!$C$2:$Y$2800,U$1,FALSE)="","",VLOOKUP($B194,'[1]UnderGrad M2'!$C$2:$Y$2800,U$1,FALSE))</f>
        <v>Prerequisite, GEOG 370, 491, or equivalent. Applied issues in the use of geographic information systems in terrain analysis, medical geography, biophysical analysis, and population geography. (GISci)</v>
      </c>
      <c r="V194" s="3" t="e">
        <f t="shared" si="2"/>
        <v>#VALUE!</v>
      </c>
    </row>
    <row r="195" spans="1:22" x14ac:dyDescent="0.25">
      <c r="A195" s="3" t="str">
        <f>IF(VLOOKUP($B195,'[1]UnderGrad M2'!$C$2:$Y$2800,13,FALSE)="","M2",VLOOKUP($B195,'[1]UnderGrad M2'!$C$2:$Y$2800,13,FALSE))</f>
        <v>M 2</v>
      </c>
      <c r="B195" s="3" t="s">
        <v>851</v>
      </c>
      <c r="C195" s="3" t="str">
        <f>VLOOKUP($B195,'[1]UnderGrad M2'!$C$2:$Y$2800,C$1,FALSE)</f>
        <v>GEOG</v>
      </c>
      <c r="D195" s="3">
        <f>VLOOKUP($B195,'[1]UnderGrad M2'!$C$2:$Y$2800,D$1,FALSE)</f>
        <v>592</v>
      </c>
      <c r="E195" s="3" t="str">
        <f>VLOOKUP($B195,'[1]UnderGrad M2'!$C$2:$Y$2800,E$1,FALSE)</f>
        <v>GISCI PROGRAMMING</v>
      </c>
      <c r="F195" s="3" t="str">
        <f>IF(VLOOKUP($B195,'[1]UnderGrad M2'!$C$2:$Y$2800,F$1,FALSE)="","",VLOOKUP($B195,'[1]UnderGrad M2'!$C$2:$Y$2800,F$1,FALSE))</f>
        <v/>
      </c>
      <c r="G195" s="3" t="e">
        <f>COUNTIFS('[1]UnderGrad M2'!$C$2:$C$2800,$B195,'[1]UnderGrad M2'!$H$2:$H$2800,G$1)</f>
        <v>#VALUE!</v>
      </c>
      <c r="H195" s="3" t="e">
        <f>COUNTIFS('[1]UnderGrad M2'!$C$2:$C$2800,$B195,'[1]UnderGrad M2'!$H$2:$H$2800,H$1)</f>
        <v>#VALUE!</v>
      </c>
      <c r="I195" s="3" t="e">
        <f>COUNTIFS('[1]UnderGrad M2'!$C$2:$C$2800,$B195,'[1]UnderGrad M2'!$H$2:$H$2800,I$1)</f>
        <v>#VALUE!</v>
      </c>
      <c r="J195" s="3" t="e">
        <f>COUNTIFS('[1]UnderGrad M2'!$C$2:$C$2800,$B195,'[1]UnderGrad M2'!$H$2:$H$2800,J$1)</f>
        <v>#VALUE!</v>
      </c>
      <c r="K195" s="3" t="e">
        <f>COUNTIFS('[1]UnderGrad M2'!$C$2:$C$2800,$B195,'[1]UnderGrad M2'!$H$2:$H$2800,K$1)</f>
        <v>#VALUE!</v>
      </c>
      <c r="L195" s="3" t="e">
        <f>COUNTIFS('[1]UnderGrad M2'!$C$2:$C$2800,$B195,'[1]UnderGrad M2'!$H$2:$H$2800,L$1)</f>
        <v>#VALUE!</v>
      </c>
      <c r="M195" s="3" t="e">
        <f>COUNTIFS('[1]UnderGrad M2'!$C$2:$C$2800,$B195,'[1]UnderGrad M2'!$H$2:$H$2800,M$1)</f>
        <v>#VALUE!</v>
      </c>
      <c r="N195" s="3" t="e">
        <f>COUNTIFS('[1]UnderGrad M2'!$C$2:$C$2800,$B195,'[1]UnderGrad M2'!$H$2:$H$2800,N$1)</f>
        <v>#VALUE!</v>
      </c>
      <c r="O195" s="3" t="e">
        <f>COUNTIFS('[1]UnderGrad M2'!$C$2:$C$2800,$B195,'[1]UnderGrad M2'!$H$2:$H$2800,O$1)</f>
        <v>#VALUE!</v>
      </c>
      <c r="P195" s="3" t="e">
        <f>COUNTIFS('[1]UnderGrad M2'!$C$2:$C$2800,$B195,'[1]UnderGrad M2'!$H$2:$H$2800,P$1)</f>
        <v>#VALUE!</v>
      </c>
      <c r="Q195" s="3" t="e">
        <f>COUNTIFS('[1]UnderGrad M2'!$C$2:$C$2800,$B195,'[1]UnderGrad M2'!$H$2:$H$2800,Q$1)</f>
        <v>#VALUE!</v>
      </c>
      <c r="R195" s="3" t="e">
        <f>COUNTIFS('[1]UnderGrad M2'!$C$2:$C$2800,$B195,'[1]UnderGrad M2'!$H$2:$H$2800,R$1)</f>
        <v>#VALUE!</v>
      </c>
      <c r="S195" s="3" t="str">
        <f>VLOOKUP($B195,'[1]UnderGrad M2'!$C$2:$Y$2800,S$1,FALSE)</f>
        <v>UGRD</v>
      </c>
      <c r="T195" s="3" t="str">
        <f>IF(VLOOKUP($B195,'[1]UnderGrad M2'!$C$2:$Y$2800,T$1,FALSE)="","",VLOOKUP($B195,'[1]UnderGrad M2'!$C$2:$Y$2800,T$1,FALSE))</f>
        <v>Geographic Information Science Programming</v>
      </c>
      <c r="U195" s="3" t="str">
        <f>IF(VLOOKUP($B195,'[1]UnderGrad M2'!$C$2:$Y$2800,U$1,FALSE)="","",VLOOKUP($B195,'[1]UnderGrad M2'!$C$2:$Y$2800,U$1,FALSE))</f>
        <v>Prerequisite, GEOG 370 or 491. This course will teach students the elements of GISci software development using major GIS platforms. Students will modularly build a series of applications through the term, culminating in an integrated GIS applications program.</v>
      </c>
      <c r="V195" s="3" t="e">
        <f t="shared" ref="V195:V258" si="3">SUM(G195:R195)</f>
        <v>#VALUE!</v>
      </c>
    </row>
    <row r="196" spans="1:22" x14ac:dyDescent="0.25">
      <c r="A196" s="3" t="str">
        <f>IF(VLOOKUP($B196,'[1]UnderGrad M2'!$C$2:$Y$2800,13,FALSE)="","M2",VLOOKUP($B196,'[1]UnderGrad M2'!$C$2:$Y$2800,13,FALSE))</f>
        <v>M 2*</v>
      </c>
      <c r="B196" s="3" t="s">
        <v>852</v>
      </c>
      <c r="C196" s="3" t="str">
        <f>VLOOKUP($B196,'[1]UnderGrad M2'!$C$2:$Y$2800,C$1,FALSE)</f>
        <v>GEOG</v>
      </c>
      <c r="D196" s="3">
        <f>VLOOKUP($B196,'[1]UnderGrad M2'!$C$2:$Y$2800,D$1,FALSE)</f>
        <v>594</v>
      </c>
      <c r="E196" s="3" t="str">
        <f>VLOOKUP($B196,'[1]UnderGrad M2'!$C$2:$Y$2800,E$1,FALSE)</f>
        <v>GLOBAL POST SYS AND APPL</v>
      </c>
      <c r="F196" s="3" t="str">
        <f>IF(VLOOKUP($B196,'[1]UnderGrad M2'!$C$2:$Y$2800,F$1,FALSE)="","",VLOOKUP($B196,'[1]UnderGrad M2'!$C$2:$Y$2800,F$1,FALSE))</f>
        <v/>
      </c>
      <c r="G196" s="3" t="e">
        <f>COUNTIFS('[1]UnderGrad M2'!$C$2:$C$2800,$B196,'[1]UnderGrad M2'!$H$2:$H$2800,G$1)</f>
        <v>#VALUE!</v>
      </c>
      <c r="H196" s="3" t="e">
        <f>COUNTIFS('[1]UnderGrad M2'!$C$2:$C$2800,$B196,'[1]UnderGrad M2'!$H$2:$H$2800,H$1)</f>
        <v>#VALUE!</v>
      </c>
      <c r="I196" s="3" t="e">
        <f>COUNTIFS('[1]UnderGrad M2'!$C$2:$C$2800,$B196,'[1]UnderGrad M2'!$H$2:$H$2800,I$1)</f>
        <v>#VALUE!</v>
      </c>
      <c r="J196" s="3" t="e">
        <f>COUNTIFS('[1]UnderGrad M2'!$C$2:$C$2800,$B196,'[1]UnderGrad M2'!$H$2:$H$2800,J$1)</f>
        <v>#VALUE!</v>
      </c>
      <c r="K196" s="3" t="e">
        <f>COUNTIFS('[1]UnderGrad M2'!$C$2:$C$2800,$B196,'[1]UnderGrad M2'!$H$2:$H$2800,K$1)</f>
        <v>#VALUE!</v>
      </c>
      <c r="L196" s="3" t="e">
        <f>COUNTIFS('[1]UnderGrad M2'!$C$2:$C$2800,$B196,'[1]UnderGrad M2'!$H$2:$H$2800,L$1)</f>
        <v>#VALUE!</v>
      </c>
      <c r="M196" s="3" t="e">
        <f>COUNTIFS('[1]UnderGrad M2'!$C$2:$C$2800,$B196,'[1]UnderGrad M2'!$H$2:$H$2800,M$1)</f>
        <v>#VALUE!</v>
      </c>
      <c r="N196" s="3" t="e">
        <f>COUNTIFS('[1]UnderGrad M2'!$C$2:$C$2800,$B196,'[1]UnderGrad M2'!$H$2:$H$2800,N$1)</f>
        <v>#VALUE!</v>
      </c>
      <c r="O196" s="3" t="e">
        <f>COUNTIFS('[1]UnderGrad M2'!$C$2:$C$2800,$B196,'[1]UnderGrad M2'!$H$2:$H$2800,O$1)</f>
        <v>#VALUE!</v>
      </c>
      <c r="P196" s="3" t="e">
        <f>COUNTIFS('[1]UnderGrad M2'!$C$2:$C$2800,$B196,'[1]UnderGrad M2'!$H$2:$H$2800,P$1)</f>
        <v>#VALUE!</v>
      </c>
      <c r="Q196" s="3" t="e">
        <f>COUNTIFS('[1]UnderGrad M2'!$C$2:$C$2800,$B196,'[1]UnderGrad M2'!$H$2:$H$2800,Q$1)</f>
        <v>#VALUE!</v>
      </c>
      <c r="R196" s="3" t="e">
        <f>COUNTIFS('[1]UnderGrad M2'!$C$2:$C$2800,$B196,'[1]UnderGrad M2'!$H$2:$H$2800,R$1)</f>
        <v>#VALUE!</v>
      </c>
      <c r="S196" s="3" t="str">
        <f>VLOOKUP($B196,'[1]UnderGrad M2'!$C$2:$Y$2800,S$1,FALSE)</f>
        <v>UGRD</v>
      </c>
      <c r="T196" s="3" t="str">
        <f>IF(VLOOKUP($B196,'[1]UnderGrad M2'!$C$2:$Y$2800,T$1,FALSE)="","",VLOOKUP($B196,'[1]UnderGrad M2'!$C$2:$Y$2800,T$1,FALSE))</f>
        <v>Global Positioning Systems and Applications</v>
      </c>
      <c r="U196" s="3" t="str">
        <f>IF(VLOOKUP($B196,'[1]UnderGrad M2'!$C$2:$Y$2800,U$1,FALSE)="","",VLOOKUP($B196,'[1]UnderGrad M2'!$C$2:$Y$2800,U$1,FALSE))</f>
        <v>Global Positioning Systems (GPS) fundamental theory, application design, post processing, integration of GPS data into GIS and GPS application examples (such as public health, business, etc.) will be introduced.</v>
      </c>
      <c r="V196" s="3" t="e">
        <f t="shared" si="3"/>
        <v>#VALUE!</v>
      </c>
    </row>
    <row r="197" spans="1:22" x14ac:dyDescent="0.25">
      <c r="A197" s="3" t="str">
        <f>IF(VLOOKUP($B197,'[1]UnderGrad M2'!$C$2:$Y$2800,13,FALSE)="","M2",VLOOKUP($B197,'[1]UnderGrad M2'!$C$2:$Y$2800,13,FALSE))</f>
        <v xml:space="preserve">M </v>
      </c>
      <c r="B197" s="3" t="s">
        <v>853</v>
      </c>
      <c r="C197" s="3" t="str">
        <f>VLOOKUP($B197,'[1]UnderGrad M2'!$C$2:$Y$2800,C$1,FALSE)</f>
        <v>GEOL</v>
      </c>
      <c r="D197" s="3">
        <f>VLOOKUP($B197,'[1]UnderGrad M2'!$C$2:$Y$2800,D$1,FALSE)</f>
        <v>101</v>
      </c>
      <c r="E197" s="3" t="str">
        <f>VLOOKUP($B197,'[1]UnderGrad M2'!$C$2:$Y$2800,E$1,FALSE)</f>
        <v>PLANET EARTH</v>
      </c>
      <c r="F197" s="3" t="str">
        <f>IF(VLOOKUP($B197,'[1]UnderGrad M2'!$C$2:$Y$2800,F$1,FALSE)="","",VLOOKUP($B197,'[1]UnderGrad M2'!$C$2:$Y$2800,F$1,FALSE))</f>
        <v/>
      </c>
      <c r="G197" s="3" t="e">
        <f>COUNTIFS('[1]UnderGrad M2'!$C$2:$C$2800,$B197,'[1]UnderGrad M2'!$H$2:$H$2800,G$1)</f>
        <v>#VALUE!</v>
      </c>
      <c r="H197" s="3" t="e">
        <f>COUNTIFS('[1]UnderGrad M2'!$C$2:$C$2800,$B197,'[1]UnderGrad M2'!$H$2:$H$2800,H$1)</f>
        <v>#VALUE!</v>
      </c>
      <c r="I197" s="3" t="e">
        <f>COUNTIFS('[1]UnderGrad M2'!$C$2:$C$2800,$B197,'[1]UnderGrad M2'!$H$2:$H$2800,I$1)</f>
        <v>#VALUE!</v>
      </c>
      <c r="J197" s="3" t="e">
        <f>COUNTIFS('[1]UnderGrad M2'!$C$2:$C$2800,$B197,'[1]UnderGrad M2'!$H$2:$H$2800,J$1)</f>
        <v>#VALUE!</v>
      </c>
      <c r="K197" s="3" t="e">
        <f>COUNTIFS('[1]UnderGrad M2'!$C$2:$C$2800,$B197,'[1]UnderGrad M2'!$H$2:$H$2800,K$1)</f>
        <v>#VALUE!</v>
      </c>
      <c r="L197" s="3" t="e">
        <f>COUNTIFS('[1]UnderGrad M2'!$C$2:$C$2800,$B197,'[1]UnderGrad M2'!$H$2:$H$2800,L$1)</f>
        <v>#VALUE!</v>
      </c>
      <c r="M197" s="3" t="e">
        <f>COUNTIFS('[1]UnderGrad M2'!$C$2:$C$2800,$B197,'[1]UnderGrad M2'!$H$2:$H$2800,M$1)</f>
        <v>#VALUE!</v>
      </c>
      <c r="N197" s="3" t="e">
        <f>COUNTIFS('[1]UnderGrad M2'!$C$2:$C$2800,$B197,'[1]UnderGrad M2'!$H$2:$H$2800,N$1)</f>
        <v>#VALUE!</v>
      </c>
      <c r="O197" s="3" t="e">
        <f>COUNTIFS('[1]UnderGrad M2'!$C$2:$C$2800,$B197,'[1]UnderGrad M2'!$H$2:$H$2800,O$1)</f>
        <v>#VALUE!</v>
      </c>
      <c r="P197" s="3" t="e">
        <f>COUNTIFS('[1]UnderGrad M2'!$C$2:$C$2800,$B197,'[1]UnderGrad M2'!$H$2:$H$2800,P$1)</f>
        <v>#VALUE!</v>
      </c>
      <c r="Q197" s="3" t="e">
        <f>COUNTIFS('[1]UnderGrad M2'!$C$2:$C$2800,$B197,'[1]UnderGrad M2'!$H$2:$H$2800,Q$1)</f>
        <v>#VALUE!</v>
      </c>
      <c r="R197" s="3" t="e">
        <f>COUNTIFS('[1]UnderGrad M2'!$C$2:$C$2800,$B197,'[1]UnderGrad M2'!$H$2:$H$2800,R$1)</f>
        <v>#VALUE!</v>
      </c>
      <c r="S197" s="3" t="str">
        <f>VLOOKUP($B197,'[1]UnderGrad M2'!$C$2:$Y$2800,S$1,FALSE)</f>
        <v>UGRD</v>
      </c>
      <c r="T197" s="3" t="str">
        <f>IF(VLOOKUP($B197,'[1]UnderGrad M2'!$C$2:$Y$2800,T$1,FALSE)="","",VLOOKUP($B197,'[1]UnderGrad M2'!$C$2:$Y$2800,T$1,FALSE))</f>
        <v>Planet Earth</v>
      </c>
      <c r="U197" s="3" t="str">
        <f>IF(VLOOKUP($B197,'[1]UnderGrad M2'!$C$2:$Y$2800,U$1,FALSE)="","",VLOOKUP($B197,'[1]UnderGrad M2'!$C$2:$Y$2800,U$1,FALSE))</f>
        <v xml:space="preserve">Major geologic events: earthquakes, volcanic activity, mountain formation, plate tectonics, and erosion. Landscape development by glaciers, streams and groundwater, ocean currents and waves, wind. </v>
      </c>
      <c r="V197" s="3" t="e">
        <f t="shared" si="3"/>
        <v>#VALUE!</v>
      </c>
    </row>
    <row r="198" spans="1:22" x14ac:dyDescent="0.25">
      <c r="A198" s="3" t="str">
        <f>IF(VLOOKUP($B198,'[1]UnderGrad M2'!$C$2:$Y$2800,13,FALSE)="","M2",VLOOKUP($B198,'[1]UnderGrad M2'!$C$2:$Y$2800,13,FALSE))</f>
        <v>M2</v>
      </c>
      <c r="B198" s="3" t="s">
        <v>271</v>
      </c>
      <c r="C198" s="3" t="str">
        <f>VLOOKUP($B198,'[1]UnderGrad M2'!$C$2:$Y$2800,C$1,FALSE)</f>
        <v>GEOL</v>
      </c>
      <c r="D198" s="3">
        <f>VLOOKUP($B198,'[1]UnderGrad M2'!$C$2:$Y$2800,D$1,FALSE)</f>
        <v>202</v>
      </c>
      <c r="E198" s="3" t="str">
        <f>VLOOKUP($B198,'[1]UnderGrad M2'!$C$2:$Y$2800,E$1,FALSE)</f>
        <v>EARTH SYSTEMS HISTORY</v>
      </c>
      <c r="F198" s="3" t="str">
        <f>IF(VLOOKUP($B198,'[1]UnderGrad M2'!$C$2:$Y$2800,F$1,FALSE)="","",VLOOKUP($B198,'[1]UnderGrad M2'!$C$2:$Y$2800,F$1,FALSE))</f>
        <v/>
      </c>
      <c r="G198" s="3" t="e">
        <f>COUNTIFS('[1]UnderGrad M2'!$C$2:$C$2800,$B198,'[1]UnderGrad M2'!$H$2:$H$2800,G$1)</f>
        <v>#VALUE!</v>
      </c>
      <c r="H198" s="3" t="e">
        <f>COUNTIFS('[1]UnderGrad M2'!$C$2:$C$2800,$B198,'[1]UnderGrad M2'!$H$2:$H$2800,H$1)</f>
        <v>#VALUE!</v>
      </c>
      <c r="I198" s="3" t="e">
        <f>COUNTIFS('[1]UnderGrad M2'!$C$2:$C$2800,$B198,'[1]UnderGrad M2'!$H$2:$H$2800,I$1)</f>
        <v>#VALUE!</v>
      </c>
      <c r="J198" s="3" t="e">
        <f>COUNTIFS('[1]UnderGrad M2'!$C$2:$C$2800,$B198,'[1]UnderGrad M2'!$H$2:$H$2800,J$1)</f>
        <v>#VALUE!</v>
      </c>
      <c r="K198" s="3" t="e">
        <f>COUNTIFS('[1]UnderGrad M2'!$C$2:$C$2800,$B198,'[1]UnderGrad M2'!$H$2:$H$2800,K$1)</f>
        <v>#VALUE!</v>
      </c>
      <c r="L198" s="3" t="e">
        <f>COUNTIFS('[1]UnderGrad M2'!$C$2:$C$2800,$B198,'[1]UnderGrad M2'!$H$2:$H$2800,L$1)</f>
        <v>#VALUE!</v>
      </c>
      <c r="M198" s="3" t="e">
        <f>COUNTIFS('[1]UnderGrad M2'!$C$2:$C$2800,$B198,'[1]UnderGrad M2'!$H$2:$H$2800,M$1)</f>
        <v>#VALUE!</v>
      </c>
      <c r="N198" s="3" t="e">
        <f>COUNTIFS('[1]UnderGrad M2'!$C$2:$C$2800,$B198,'[1]UnderGrad M2'!$H$2:$H$2800,N$1)</f>
        <v>#VALUE!</v>
      </c>
      <c r="O198" s="3" t="e">
        <f>COUNTIFS('[1]UnderGrad M2'!$C$2:$C$2800,$B198,'[1]UnderGrad M2'!$H$2:$H$2800,O$1)</f>
        <v>#VALUE!</v>
      </c>
      <c r="P198" s="3" t="e">
        <f>COUNTIFS('[1]UnderGrad M2'!$C$2:$C$2800,$B198,'[1]UnderGrad M2'!$H$2:$H$2800,P$1)</f>
        <v>#VALUE!</v>
      </c>
      <c r="Q198" s="3" t="e">
        <f>COUNTIFS('[1]UnderGrad M2'!$C$2:$C$2800,$B198,'[1]UnderGrad M2'!$H$2:$H$2800,Q$1)</f>
        <v>#VALUE!</v>
      </c>
      <c r="R198" s="3" t="e">
        <f>COUNTIFS('[1]UnderGrad M2'!$C$2:$C$2800,$B198,'[1]UnderGrad M2'!$H$2:$H$2800,R$1)</f>
        <v>#VALUE!</v>
      </c>
      <c r="S198" s="3" t="str">
        <f>VLOOKUP($B198,'[1]UnderGrad M2'!$C$2:$Y$2800,S$1,FALSE)</f>
        <v>UGRD</v>
      </c>
      <c r="T198" s="3" t="str">
        <f>IF(VLOOKUP($B198,'[1]UnderGrad M2'!$C$2:$Y$2800,T$1,FALSE)="","",VLOOKUP($B198,'[1]UnderGrad M2'!$C$2:$Y$2800,T$1,FALSE))</f>
        <v>Earth Systems History</v>
      </c>
      <c r="U198" s="3" t="str">
        <f>IF(VLOOKUP($B198,'[1]UnderGrad M2'!$C$2:$Y$2800,U$1,FALSE)="","",VLOOKUP($B198,'[1]UnderGrad M2'!$C$2:$Y$2800,U$1,FALSE))</f>
        <v>Required preparation, one introductory geology course numbered below GEOL 202, except first-year seminar. History of the earth (including its oceans, atmosphere, and life forms) as deciphered from the geologic record. Birth of continents/oceans; evolution and extinction of life forms; the changing global environment.</v>
      </c>
      <c r="V198" s="3" t="e">
        <f t="shared" si="3"/>
        <v>#VALUE!</v>
      </c>
    </row>
    <row r="199" spans="1:22" x14ac:dyDescent="0.25">
      <c r="A199" s="3" t="str">
        <f>IF(VLOOKUP($B199,'[1]UnderGrad M2'!$C$2:$Y$2800,13,FALSE)="","M2",VLOOKUP($B199,'[1]UnderGrad M2'!$C$2:$Y$2800,13,FALSE))</f>
        <v xml:space="preserve">M </v>
      </c>
      <c r="B199" s="3" t="s">
        <v>854</v>
      </c>
      <c r="C199" s="3" t="str">
        <f>VLOOKUP($B199,'[1]UnderGrad M2'!$C$2:$Y$2800,C$1,FALSE)</f>
        <v>GEOL</v>
      </c>
      <c r="D199" s="3">
        <f>VLOOKUP($B199,'[1]UnderGrad M2'!$C$2:$Y$2800,D$1,FALSE)</f>
        <v>234</v>
      </c>
      <c r="E199" s="3" t="str">
        <f>VLOOKUP($B199,'[1]UnderGrad M2'!$C$2:$Y$2800,E$1,FALSE)</f>
        <v>MARINE CARB ENVIRON</v>
      </c>
      <c r="F199" s="3" t="str">
        <f>IF(VLOOKUP($B199,'[1]UnderGrad M2'!$C$2:$Y$2800,F$1,FALSE)="","",VLOOKUP($B199,'[1]UnderGrad M2'!$C$2:$Y$2800,F$1,FALSE))</f>
        <v/>
      </c>
      <c r="G199" s="3" t="e">
        <f>COUNTIFS('[1]UnderGrad M2'!$C$2:$C$2800,$B199,'[1]UnderGrad M2'!$H$2:$H$2800,G$1)</f>
        <v>#VALUE!</v>
      </c>
      <c r="H199" s="3" t="e">
        <f>COUNTIFS('[1]UnderGrad M2'!$C$2:$C$2800,$B199,'[1]UnderGrad M2'!$H$2:$H$2800,H$1)</f>
        <v>#VALUE!</v>
      </c>
      <c r="I199" s="3" t="e">
        <f>COUNTIFS('[1]UnderGrad M2'!$C$2:$C$2800,$B199,'[1]UnderGrad M2'!$H$2:$H$2800,I$1)</f>
        <v>#VALUE!</v>
      </c>
      <c r="J199" s="3" t="e">
        <f>COUNTIFS('[1]UnderGrad M2'!$C$2:$C$2800,$B199,'[1]UnderGrad M2'!$H$2:$H$2800,J$1)</f>
        <v>#VALUE!</v>
      </c>
      <c r="K199" s="3" t="e">
        <f>COUNTIFS('[1]UnderGrad M2'!$C$2:$C$2800,$B199,'[1]UnderGrad M2'!$H$2:$H$2800,K$1)</f>
        <v>#VALUE!</v>
      </c>
      <c r="L199" s="3" t="e">
        <f>COUNTIFS('[1]UnderGrad M2'!$C$2:$C$2800,$B199,'[1]UnderGrad M2'!$H$2:$H$2800,L$1)</f>
        <v>#VALUE!</v>
      </c>
      <c r="M199" s="3" t="e">
        <f>COUNTIFS('[1]UnderGrad M2'!$C$2:$C$2800,$B199,'[1]UnderGrad M2'!$H$2:$H$2800,M$1)</f>
        <v>#VALUE!</v>
      </c>
      <c r="N199" s="3" t="e">
        <f>COUNTIFS('[1]UnderGrad M2'!$C$2:$C$2800,$B199,'[1]UnderGrad M2'!$H$2:$H$2800,N$1)</f>
        <v>#VALUE!</v>
      </c>
      <c r="O199" s="3" t="e">
        <f>COUNTIFS('[1]UnderGrad M2'!$C$2:$C$2800,$B199,'[1]UnderGrad M2'!$H$2:$H$2800,O$1)</f>
        <v>#VALUE!</v>
      </c>
      <c r="P199" s="3" t="e">
        <f>COUNTIFS('[1]UnderGrad M2'!$C$2:$C$2800,$B199,'[1]UnderGrad M2'!$H$2:$H$2800,P$1)</f>
        <v>#VALUE!</v>
      </c>
      <c r="Q199" s="3" t="e">
        <f>COUNTIFS('[1]UnderGrad M2'!$C$2:$C$2800,$B199,'[1]UnderGrad M2'!$H$2:$H$2800,Q$1)</f>
        <v>#VALUE!</v>
      </c>
      <c r="R199" s="3" t="e">
        <f>COUNTIFS('[1]UnderGrad M2'!$C$2:$C$2800,$B199,'[1]UnderGrad M2'!$H$2:$H$2800,R$1)</f>
        <v>#VALUE!</v>
      </c>
      <c r="S199" s="3" t="str">
        <f>VLOOKUP($B199,'[1]UnderGrad M2'!$C$2:$Y$2800,S$1,FALSE)</f>
        <v>UGRD</v>
      </c>
      <c r="T199" s="3" t="str">
        <f>IF(VLOOKUP($B199,'[1]UnderGrad M2'!$C$2:$Y$2800,T$1,FALSE)="","",VLOOKUP($B199,'[1]UnderGrad M2'!$C$2:$Y$2800,T$1,FALSE))</f>
        <v>Marine Carbonate Environments</v>
      </c>
      <c r="U199" s="3" t="str">
        <f>IF(VLOOKUP($B199,'[1]UnderGrad M2'!$C$2:$Y$2800,U$1,FALSE)="","",VLOOKUP($B199,'[1]UnderGrad M2'!$C$2:$Y$2800,U$1,FALSE))</f>
        <v>Permission of the instructor. Chemical and biological origins of calcium carbonate, skeletal structure, and chemo-mineralogy, preservation, sedimentation, and early diagenesis are studied in deep and shallow environmental settings to understand skeletal genesis, limestone origin, and carbonate facies variability. Field trip to Florida, Bahamas, or Bermuda. Laboratory exercises; research report. Previously offered as GEOL 434.</v>
      </c>
      <c r="V199" s="3" t="e">
        <f t="shared" si="3"/>
        <v>#VALUE!</v>
      </c>
    </row>
    <row r="200" spans="1:22" x14ac:dyDescent="0.25">
      <c r="A200" s="3" t="str">
        <f>IF(VLOOKUP($B200,'[1]UnderGrad M2'!$C$2:$Y$2800,13,FALSE)="","M2",VLOOKUP($B200,'[1]UnderGrad M2'!$C$2:$Y$2800,13,FALSE))</f>
        <v>M 2</v>
      </c>
      <c r="B200" s="3" t="s">
        <v>855</v>
      </c>
      <c r="C200" s="3" t="str">
        <f>VLOOKUP($B200,'[1]UnderGrad M2'!$C$2:$Y$2800,C$1,FALSE)</f>
        <v>GEOL</v>
      </c>
      <c r="D200" s="3">
        <f>VLOOKUP($B200,'[1]UnderGrad M2'!$C$2:$Y$2800,D$1,FALSE)</f>
        <v>395</v>
      </c>
      <c r="E200" s="3" t="str">
        <f>VLOOKUP($B200,'[1]UnderGrad M2'!$C$2:$Y$2800,E$1,FALSE)</f>
        <v>RESEARCH IN GEOLOGY</v>
      </c>
      <c r="F200" s="3" t="str">
        <f>IF(VLOOKUP($B200,'[1]UnderGrad M2'!$C$2:$Y$2800,F$1,FALSE)="","",VLOOKUP($B200,'[1]UnderGrad M2'!$C$2:$Y$2800,F$1,FALSE))</f>
        <v/>
      </c>
      <c r="G200" s="3" t="e">
        <f>COUNTIFS('[1]UnderGrad M2'!$C$2:$C$2800,$B200,'[1]UnderGrad M2'!$H$2:$H$2800,G$1)</f>
        <v>#VALUE!</v>
      </c>
      <c r="H200" s="3" t="e">
        <f>COUNTIFS('[1]UnderGrad M2'!$C$2:$C$2800,$B200,'[1]UnderGrad M2'!$H$2:$H$2800,H$1)</f>
        <v>#VALUE!</v>
      </c>
      <c r="I200" s="3" t="e">
        <f>COUNTIFS('[1]UnderGrad M2'!$C$2:$C$2800,$B200,'[1]UnderGrad M2'!$H$2:$H$2800,I$1)</f>
        <v>#VALUE!</v>
      </c>
      <c r="J200" s="3" t="e">
        <f>COUNTIFS('[1]UnderGrad M2'!$C$2:$C$2800,$B200,'[1]UnderGrad M2'!$H$2:$H$2800,J$1)</f>
        <v>#VALUE!</v>
      </c>
      <c r="K200" s="3" t="e">
        <f>COUNTIFS('[1]UnderGrad M2'!$C$2:$C$2800,$B200,'[1]UnderGrad M2'!$H$2:$H$2800,K$1)</f>
        <v>#VALUE!</v>
      </c>
      <c r="L200" s="3" t="e">
        <f>COUNTIFS('[1]UnderGrad M2'!$C$2:$C$2800,$B200,'[1]UnderGrad M2'!$H$2:$H$2800,L$1)</f>
        <v>#VALUE!</v>
      </c>
      <c r="M200" s="3" t="e">
        <f>COUNTIFS('[1]UnderGrad M2'!$C$2:$C$2800,$B200,'[1]UnderGrad M2'!$H$2:$H$2800,M$1)</f>
        <v>#VALUE!</v>
      </c>
      <c r="N200" s="3" t="e">
        <f>COUNTIFS('[1]UnderGrad M2'!$C$2:$C$2800,$B200,'[1]UnderGrad M2'!$H$2:$H$2800,N$1)</f>
        <v>#VALUE!</v>
      </c>
      <c r="O200" s="3" t="e">
        <f>COUNTIFS('[1]UnderGrad M2'!$C$2:$C$2800,$B200,'[1]UnderGrad M2'!$H$2:$H$2800,O$1)</f>
        <v>#VALUE!</v>
      </c>
      <c r="P200" s="3" t="e">
        <f>COUNTIFS('[1]UnderGrad M2'!$C$2:$C$2800,$B200,'[1]UnderGrad M2'!$H$2:$H$2800,P$1)</f>
        <v>#VALUE!</v>
      </c>
      <c r="Q200" s="3" t="e">
        <f>COUNTIFS('[1]UnderGrad M2'!$C$2:$C$2800,$B200,'[1]UnderGrad M2'!$H$2:$H$2800,Q$1)</f>
        <v>#VALUE!</v>
      </c>
      <c r="R200" s="3" t="e">
        <f>COUNTIFS('[1]UnderGrad M2'!$C$2:$C$2800,$B200,'[1]UnderGrad M2'!$H$2:$H$2800,R$1)</f>
        <v>#VALUE!</v>
      </c>
      <c r="S200" s="3" t="str">
        <f>VLOOKUP($B200,'[1]UnderGrad M2'!$C$2:$Y$2800,S$1,FALSE)</f>
        <v>UGRD</v>
      </c>
      <c r="T200" s="3" t="str">
        <f>IF(VLOOKUP($B200,'[1]UnderGrad M2'!$C$2:$Y$2800,T$1,FALSE)="","",VLOOKUP($B200,'[1]UnderGrad M2'!$C$2:$Y$2800,T$1,FALSE))</f>
        <v/>
      </c>
      <c r="U200" s="3" t="str">
        <f>IF(VLOOKUP($B200,'[1]UnderGrad M2'!$C$2:$Y$2800,U$1,FALSE)="","",VLOOKUP($B200,'[1]UnderGrad M2'!$C$2:$Y$2800,U$1,FALSE))</f>
        <v/>
      </c>
      <c r="V200" s="3" t="e">
        <f t="shared" si="3"/>
        <v>#VALUE!</v>
      </c>
    </row>
    <row r="201" spans="1:22" x14ac:dyDescent="0.25">
      <c r="A201" s="3" t="str">
        <f>IF(VLOOKUP($B201,'[1]UnderGrad M2'!$C$2:$Y$2800,13,FALSE)="","M2",VLOOKUP($B201,'[1]UnderGrad M2'!$C$2:$Y$2800,13,FALSE))</f>
        <v>M 2 ?</v>
      </c>
      <c r="B201" s="3" t="s">
        <v>276</v>
      </c>
      <c r="C201" s="3" t="str">
        <f>VLOOKUP($B201,'[1]UnderGrad M2'!$C$2:$Y$2800,C$1,FALSE)</f>
        <v>GEOL</v>
      </c>
      <c r="D201" s="3">
        <f>VLOOKUP($B201,'[1]UnderGrad M2'!$C$2:$Y$2800,D$1,FALSE)</f>
        <v>403</v>
      </c>
      <c r="E201" s="3" t="str">
        <f>VLOOKUP($B201,'[1]UnderGrad M2'!$C$2:$Y$2800,E$1,FALSE)</f>
        <v>OCEANOGRAPHY</v>
      </c>
      <c r="F201" s="3" t="str">
        <f>IF(VLOOKUP($B201,'[1]UnderGrad M2'!$C$2:$Y$2800,F$1,FALSE)="","",VLOOKUP($B201,'[1]UnderGrad M2'!$C$2:$Y$2800,F$1,FALSE))</f>
        <v/>
      </c>
      <c r="G201" s="3" t="e">
        <f>COUNTIFS('[1]UnderGrad M2'!$C$2:$C$2800,$B201,'[1]UnderGrad M2'!$H$2:$H$2800,G$1)</f>
        <v>#VALUE!</v>
      </c>
      <c r="H201" s="3" t="e">
        <f>COUNTIFS('[1]UnderGrad M2'!$C$2:$C$2800,$B201,'[1]UnderGrad M2'!$H$2:$H$2800,H$1)</f>
        <v>#VALUE!</v>
      </c>
      <c r="I201" s="3" t="e">
        <f>COUNTIFS('[1]UnderGrad M2'!$C$2:$C$2800,$B201,'[1]UnderGrad M2'!$H$2:$H$2800,I$1)</f>
        <v>#VALUE!</v>
      </c>
      <c r="J201" s="3" t="e">
        <f>COUNTIFS('[1]UnderGrad M2'!$C$2:$C$2800,$B201,'[1]UnderGrad M2'!$H$2:$H$2800,J$1)</f>
        <v>#VALUE!</v>
      </c>
      <c r="K201" s="3" t="e">
        <f>COUNTIFS('[1]UnderGrad M2'!$C$2:$C$2800,$B201,'[1]UnderGrad M2'!$H$2:$H$2800,K$1)</f>
        <v>#VALUE!</v>
      </c>
      <c r="L201" s="3" t="e">
        <f>COUNTIFS('[1]UnderGrad M2'!$C$2:$C$2800,$B201,'[1]UnderGrad M2'!$H$2:$H$2800,L$1)</f>
        <v>#VALUE!</v>
      </c>
      <c r="M201" s="3" t="e">
        <f>COUNTIFS('[1]UnderGrad M2'!$C$2:$C$2800,$B201,'[1]UnderGrad M2'!$H$2:$H$2800,M$1)</f>
        <v>#VALUE!</v>
      </c>
      <c r="N201" s="3" t="e">
        <f>COUNTIFS('[1]UnderGrad M2'!$C$2:$C$2800,$B201,'[1]UnderGrad M2'!$H$2:$H$2800,N$1)</f>
        <v>#VALUE!</v>
      </c>
      <c r="O201" s="3" t="e">
        <f>COUNTIFS('[1]UnderGrad M2'!$C$2:$C$2800,$B201,'[1]UnderGrad M2'!$H$2:$H$2800,O$1)</f>
        <v>#VALUE!</v>
      </c>
      <c r="P201" s="3" t="e">
        <f>COUNTIFS('[1]UnderGrad M2'!$C$2:$C$2800,$B201,'[1]UnderGrad M2'!$H$2:$H$2800,P$1)</f>
        <v>#VALUE!</v>
      </c>
      <c r="Q201" s="3" t="e">
        <f>COUNTIFS('[1]UnderGrad M2'!$C$2:$C$2800,$B201,'[1]UnderGrad M2'!$H$2:$H$2800,Q$1)</f>
        <v>#VALUE!</v>
      </c>
      <c r="R201" s="3" t="e">
        <f>COUNTIFS('[1]UnderGrad M2'!$C$2:$C$2800,$B201,'[1]UnderGrad M2'!$H$2:$H$2800,R$1)</f>
        <v>#VALUE!</v>
      </c>
      <c r="S201" s="3" t="str">
        <f>VLOOKUP($B201,'[1]UnderGrad M2'!$C$2:$Y$2800,S$1,FALSE)</f>
        <v>UGRD</v>
      </c>
      <c r="T201" s="3" t="str">
        <f>IF(VLOOKUP($B201,'[1]UnderGrad M2'!$C$2:$Y$2800,T$1,FALSE)="","",VLOOKUP($B201,'[1]UnderGrad M2'!$C$2:$Y$2800,T$1,FALSE))</f>
        <v/>
      </c>
      <c r="U201" s="3" t="str">
        <f>IF(VLOOKUP($B201,'[1]UnderGrad M2'!$C$2:$Y$2800,U$1,FALSE)="","",VLOOKUP($B201,'[1]UnderGrad M2'!$C$2:$Y$2800,U$1,FALSE))</f>
        <v/>
      </c>
      <c r="V201" s="3" t="e">
        <f t="shared" si="3"/>
        <v>#VALUE!</v>
      </c>
    </row>
    <row r="202" spans="1:22" x14ac:dyDescent="0.25">
      <c r="A202" s="3" t="str">
        <f>IF(VLOOKUP($B202,'[1]UnderGrad M2'!$C$2:$Y$2800,13,FALSE)="","M2",VLOOKUP($B202,'[1]UnderGrad M2'!$C$2:$Y$2800,13,FALSE))</f>
        <v>M 2</v>
      </c>
      <c r="B202" s="3" t="s">
        <v>856</v>
      </c>
      <c r="C202" s="3" t="str">
        <f>VLOOKUP($B202,'[1]UnderGrad M2'!$C$2:$Y$2800,C$1,FALSE)</f>
        <v>GEOL</v>
      </c>
      <c r="D202" s="3">
        <f>VLOOKUP($B202,'[1]UnderGrad M2'!$C$2:$Y$2800,D$1,FALSE)</f>
        <v>434</v>
      </c>
      <c r="E202" s="3" t="str">
        <f>VLOOKUP($B202,'[1]UnderGrad M2'!$C$2:$Y$2800,E$1,FALSE)</f>
        <v>MARINE CARB ENVIRON</v>
      </c>
      <c r="F202" s="3" t="str">
        <f>IF(VLOOKUP($B202,'[1]UnderGrad M2'!$C$2:$Y$2800,F$1,FALSE)="","",VLOOKUP($B202,'[1]UnderGrad M2'!$C$2:$Y$2800,F$1,FALSE))</f>
        <v/>
      </c>
      <c r="G202" s="3" t="e">
        <f>COUNTIFS('[1]UnderGrad M2'!$C$2:$C$2800,$B202,'[1]UnderGrad M2'!$H$2:$H$2800,G$1)</f>
        <v>#VALUE!</v>
      </c>
      <c r="H202" s="3" t="e">
        <f>COUNTIFS('[1]UnderGrad M2'!$C$2:$C$2800,$B202,'[1]UnderGrad M2'!$H$2:$H$2800,H$1)</f>
        <v>#VALUE!</v>
      </c>
      <c r="I202" s="3" t="e">
        <f>COUNTIFS('[1]UnderGrad M2'!$C$2:$C$2800,$B202,'[1]UnderGrad M2'!$H$2:$H$2800,I$1)</f>
        <v>#VALUE!</v>
      </c>
      <c r="J202" s="3" t="e">
        <f>COUNTIFS('[1]UnderGrad M2'!$C$2:$C$2800,$B202,'[1]UnderGrad M2'!$H$2:$H$2800,J$1)</f>
        <v>#VALUE!</v>
      </c>
      <c r="K202" s="3" t="e">
        <f>COUNTIFS('[1]UnderGrad M2'!$C$2:$C$2800,$B202,'[1]UnderGrad M2'!$H$2:$H$2800,K$1)</f>
        <v>#VALUE!</v>
      </c>
      <c r="L202" s="3" t="e">
        <f>COUNTIFS('[1]UnderGrad M2'!$C$2:$C$2800,$B202,'[1]UnderGrad M2'!$H$2:$H$2800,L$1)</f>
        <v>#VALUE!</v>
      </c>
      <c r="M202" s="3" t="e">
        <f>COUNTIFS('[1]UnderGrad M2'!$C$2:$C$2800,$B202,'[1]UnderGrad M2'!$H$2:$H$2800,M$1)</f>
        <v>#VALUE!</v>
      </c>
      <c r="N202" s="3" t="e">
        <f>COUNTIFS('[1]UnderGrad M2'!$C$2:$C$2800,$B202,'[1]UnderGrad M2'!$H$2:$H$2800,N$1)</f>
        <v>#VALUE!</v>
      </c>
      <c r="O202" s="3" t="e">
        <f>COUNTIFS('[1]UnderGrad M2'!$C$2:$C$2800,$B202,'[1]UnderGrad M2'!$H$2:$H$2800,O$1)</f>
        <v>#VALUE!</v>
      </c>
      <c r="P202" s="3" t="e">
        <f>COUNTIFS('[1]UnderGrad M2'!$C$2:$C$2800,$B202,'[1]UnderGrad M2'!$H$2:$H$2800,P$1)</f>
        <v>#VALUE!</v>
      </c>
      <c r="Q202" s="3" t="e">
        <f>COUNTIFS('[1]UnderGrad M2'!$C$2:$C$2800,$B202,'[1]UnderGrad M2'!$H$2:$H$2800,Q$1)</f>
        <v>#VALUE!</v>
      </c>
      <c r="R202" s="3" t="e">
        <f>COUNTIFS('[1]UnderGrad M2'!$C$2:$C$2800,$B202,'[1]UnderGrad M2'!$H$2:$H$2800,R$1)</f>
        <v>#VALUE!</v>
      </c>
      <c r="S202" s="3" t="str">
        <f>VLOOKUP($B202,'[1]UnderGrad M2'!$C$2:$Y$2800,S$1,FALSE)</f>
        <v>UGRD</v>
      </c>
      <c r="T202" s="3" t="str">
        <f>IF(VLOOKUP($B202,'[1]UnderGrad M2'!$C$2:$Y$2800,T$1,FALSE)="","",VLOOKUP($B202,'[1]UnderGrad M2'!$C$2:$Y$2800,T$1,FALSE))</f>
        <v>Marine Carbonate Environments</v>
      </c>
      <c r="U202" s="3" t="str">
        <f>IF(VLOOKUP($B202,'[1]UnderGrad M2'!$C$2:$Y$2800,U$1,FALSE)="","",VLOOKUP($B202,'[1]UnderGrad M2'!$C$2:$Y$2800,U$1,FALSE))</f>
        <v>Chemical and biological origins of calcium carbonate, skeletal structure, and chemo-mineralogy, preservation, sedimentation, and early diagenesis are studied in deep and shallow environmental settings to understand skeletal genesis, limestone origin, and carbonate facies variability. Field trip to Florida, Bahamas, or Bermuda. Laboratory exercises; research report. Previously offered as GEOL 434.</v>
      </c>
      <c r="V202" s="3" t="e">
        <f t="shared" si="3"/>
        <v>#VALUE!</v>
      </c>
    </row>
    <row r="203" spans="1:22" x14ac:dyDescent="0.25">
      <c r="A203" s="3" t="str">
        <f>IF(VLOOKUP($B203,'[1]UnderGrad M2'!$C$2:$Y$2800,13,FALSE)="","M2",VLOOKUP($B203,'[1]UnderGrad M2'!$C$2:$Y$2800,13,FALSE))</f>
        <v>M 2</v>
      </c>
      <c r="B203" s="3" t="s">
        <v>857</v>
      </c>
      <c r="C203" s="3" t="str">
        <f>VLOOKUP($B203,'[1]UnderGrad M2'!$C$2:$Y$2800,C$1,FALSE)</f>
        <v>GEOL</v>
      </c>
      <c r="D203" s="3">
        <f>VLOOKUP($B203,'[1]UnderGrad M2'!$C$2:$Y$2800,D$1,FALSE)</f>
        <v>435</v>
      </c>
      <c r="E203" s="3" t="str">
        <f>VLOOKUP($B203,'[1]UnderGrad M2'!$C$2:$Y$2800,E$1,FALSE)</f>
        <v>GROUNDWATER</v>
      </c>
      <c r="F203" s="3" t="str">
        <f>IF(VLOOKUP($B203,'[1]UnderGrad M2'!$C$2:$Y$2800,F$1,FALSE)="","",VLOOKUP($B203,'[1]UnderGrad M2'!$C$2:$Y$2800,F$1,FALSE))</f>
        <v/>
      </c>
      <c r="G203" s="3" t="e">
        <f>COUNTIFS('[1]UnderGrad M2'!$C$2:$C$2800,$B203,'[1]UnderGrad M2'!$H$2:$H$2800,G$1)</f>
        <v>#VALUE!</v>
      </c>
      <c r="H203" s="3" t="e">
        <f>COUNTIFS('[1]UnderGrad M2'!$C$2:$C$2800,$B203,'[1]UnderGrad M2'!$H$2:$H$2800,H$1)</f>
        <v>#VALUE!</v>
      </c>
      <c r="I203" s="3" t="e">
        <f>COUNTIFS('[1]UnderGrad M2'!$C$2:$C$2800,$B203,'[1]UnderGrad M2'!$H$2:$H$2800,I$1)</f>
        <v>#VALUE!</v>
      </c>
      <c r="J203" s="3" t="e">
        <f>COUNTIFS('[1]UnderGrad M2'!$C$2:$C$2800,$B203,'[1]UnderGrad M2'!$H$2:$H$2800,J$1)</f>
        <v>#VALUE!</v>
      </c>
      <c r="K203" s="3" t="e">
        <f>COUNTIFS('[1]UnderGrad M2'!$C$2:$C$2800,$B203,'[1]UnderGrad M2'!$H$2:$H$2800,K$1)</f>
        <v>#VALUE!</v>
      </c>
      <c r="L203" s="3" t="e">
        <f>COUNTIFS('[1]UnderGrad M2'!$C$2:$C$2800,$B203,'[1]UnderGrad M2'!$H$2:$H$2800,L$1)</f>
        <v>#VALUE!</v>
      </c>
      <c r="M203" s="3" t="e">
        <f>COUNTIFS('[1]UnderGrad M2'!$C$2:$C$2800,$B203,'[1]UnderGrad M2'!$H$2:$H$2800,M$1)</f>
        <v>#VALUE!</v>
      </c>
      <c r="N203" s="3" t="e">
        <f>COUNTIFS('[1]UnderGrad M2'!$C$2:$C$2800,$B203,'[1]UnderGrad M2'!$H$2:$H$2800,N$1)</f>
        <v>#VALUE!</v>
      </c>
      <c r="O203" s="3" t="e">
        <f>COUNTIFS('[1]UnderGrad M2'!$C$2:$C$2800,$B203,'[1]UnderGrad M2'!$H$2:$H$2800,O$1)</f>
        <v>#VALUE!</v>
      </c>
      <c r="P203" s="3" t="e">
        <f>COUNTIFS('[1]UnderGrad M2'!$C$2:$C$2800,$B203,'[1]UnderGrad M2'!$H$2:$H$2800,P$1)</f>
        <v>#VALUE!</v>
      </c>
      <c r="Q203" s="3" t="e">
        <f>COUNTIFS('[1]UnderGrad M2'!$C$2:$C$2800,$B203,'[1]UnderGrad M2'!$H$2:$H$2800,Q$1)</f>
        <v>#VALUE!</v>
      </c>
      <c r="R203" s="3" t="e">
        <f>COUNTIFS('[1]UnderGrad M2'!$C$2:$C$2800,$B203,'[1]UnderGrad M2'!$H$2:$H$2800,R$1)</f>
        <v>#VALUE!</v>
      </c>
      <c r="S203" s="3" t="str">
        <f>VLOOKUP($B203,'[1]UnderGrad M2'!$C$2:$Y$2800,S$1,FALSE)</f>
        <v>UGRD</v>
      </c>
      <c r="T203" s="3" t="str">
        <f>IF(VLOOKUP($B203,'[1]UnderGrad M2'!$C$2:$Y$2800,T$1,FALSE)="","",VLOOKUP($B203,'[1]UnderGrad M2'!$C$2:$Y$2800,T$1,FALSE))</f>
        <v>Groundwater</v>
      </c>
      <c r="U203" s="3" t="str">
        <f>IF(VLOOKUP($B203,'[1]UnderGrad M2'!$C$2:$Y$2800,U$1,FALSE)="","",VLOOKUP($B203,'[1]UnderGrad M2'!$C$2:$Y$2800,U$1,FALSE))</f>
        <v>Required preparation, one introductory geology course. Introduction to physics, chemistry, and geology of groundwater. Previously offered as GEOL 509.</v>
      </c>
      <c r="V203" s="3" t="e">
        <f t="shared" si="3"/>
        <v>#VALUE!</v>
      </c>
    </row>
    <row r="204" spans="1:22" x14ac:dyDescent="0.25">
      <c r="A204" s="3" t="str">
        <f>IF(VLOOKUP($B204,'[1]UnderGrad M2'!$C$2:$Y$2800,13,FALSE)="","M2",VLOOKUP($B204,'[1]UnderGrad M2'!$C$2:$Y$2800,13,FALSE))</f>
        <v>M 2</v>
      </c>
      <c r="B204" s="3" t="s">
        <v>285</v>
      </c>
      <c r="C204" s="3" t="str">
        <f>VLOOKUP($B204,'[1]UnderGrad M2'!$C$2:$Y$2800,C$1,FALSE)</f>
        <v>GEOL</v>
      </c>
      <c r="D204" s="3">
        <f>VLOOKUP($B204,'[1]UnderGrad M2'!$C$2:$Y$2800,D$1,FALSE)</f>
        <v>508</v>
      </c>
      <c r="E204" s="3" t="str">
        <f>VLOOKUP($B204,'[1]UnderGrad M2'!$C$2:$Y$2800,E$1,FALSE)</f>
        <v>GLOBAL HYDROLOGY</v>
      </c>
      <c r="F204" s="3" t="str">
        <f>IF(VLOOKUP($B204,'[1]UnderGrad M2'!$C$2:$Y$2800,F$1,FALSE)="","",VLOOKUP($B204,'[1]UnderGrad M2'!$C$2:$Y$2800,F$1,FALSE))</f>
        <v/>
      </c>
      <c r="G204" s="3" t="e">
        <f>COUNTIFS('[1]UnderGrad M2'!$C$2:$C$2800,$B204,'[1]UnderGrad M2'!$H$2:$H$2800,G$1)</f>
        <v>#VALUE!</v>
      </c>
      <c r="H204" s="3" t="e">
        <f>COUNTIFS('[1]UnderGrad M2'!$C$2:$C$2800,$B204,'[1]UnderGrad M2'!$H$2:$H$2800,H$1)</f>
        <v>#VALUE!</v>
      </c>
      <c r="I204" s="3" t="e">
        <f>COUNTIFS('[1]UnderGrad M2'!$C$2:$C$2800,$B204,'[1]UnderGrad M2'!$H$2:$H$2800,I$1)</f>
        <v>#VALUE!</v>
      </c>
      <c r="J204" s="3" t="e">
        <f>COUNTIFS('[1]UnderGrad M2'!$C$2:$C$2800,$B204,'[1]UnderGrad M2'!$H$2:$H$2800,J$1)</f>
        <v>#VALUE!</v>
      </c>
      <c r="K204" s="3" t="e">
        <f>COUNTIFS('[1]UnderGrad M2'!$C$2:$C$2800,$B204,'[1]UnderGrad M2'!$H$2:$H$2800,K$1)</f>
        <v>#VALUE!</v>
      </c>
      <c r="L204" s="3" t="e">
        <f>COUNTIFS('[1]UnderGrad M2'!$C$2:$C$2800,$B204,'[1]UnderGrad M2'!$H$2:$H$2800,L$1)</f>
        <v>#VALUE!</v>
      </c>
      <c r="M204" s="3" t="e">
        <f>COUNTIFS('[1]UnderGrad M2'!$C$2:$C$2800,$B204,'[1]UnderGrad M2'!$H$2:$H$2800,M$1)</f>
        <v>#VALUE!</v>
      </c>
      <c r="N204" s="3" t="e">
        <f>COUNTIFS('[1]UnderGrad M2'!$C$2:$C$2800,$B204,'[1]UnderGrad M2'!$H$2:$H$2800,N$1)</f>
        <v>#VALUE!</v>
      </c>
      <c r="O204" s="3" t="e">
        <f>COUNTIFS('[1]UnderGrad M2'!$C$2:$C$2800,$B204,'[1]UnderGrad M2'!$H$2:$H$2800,O$1)</f>
        <v>#VALUE!</v>
      </c>
      <c r="P204" s="3" t="e">
        <f>COUNTIFS('[1]UnderGrad M2'!$C$2:$C$2800,$B204,'[1]UnderGrad M2'!$H$2:$H$2800,P$1)</f>
        <v>#VALUE!</v>
      </c>
      <c r="Q204" s="3" t="e">
        <f>COUNTIFS('[1]UnderGrad M2'!$C$2:$C$2800,$B204,'[1]UnderGrad M2'!$H$2:$H$2800,Q$1)</f>
        <v>#VALUE!</v>
      </c>
      <c r="R204" s="3" t="e">
        <f>COUNTIFS('[1]UnderGrad M2'!$C$2:$C$2800,$B204,'[1]UnderGrad M2'!$H$2:$H$2800,R$1)</f>
        <v>#VALUE!</v>
      </c>
      <c r="S204" s="3" t="str">
        <f>VLOOKUP($B204,'[1]UnderGrad M2'!$C$2:$Y$2800,S$1,FALSE)</f>
        <v>UGRD</v>
      </c>
      <c r="T204" s="3" t="str">
        <f>IF(VLOOKUP($B204,'[1]UnderGrad M2'!$C$2:$Y$2800,T$1,FALSE)="","",VLOOKUP($B204,'[1]UnderGrad M2'!$C$2:$Y$2800,T$1,FALSE))</f>
        <v>Global Hydrology</v>
      </c>
      <c r="U204" s="3" t="str">
        <f>IF(VLOOKUP($B204,'[1]UnderGrad M2'!$C$2:$Y$2800,U$1,FALSE)="","",VLOOKUP($B204,'[1]UnderGrad M2'!$C$2:$Y$2800,U$1,FALSE))</f>
        <v>An introduction to methodologies and instrumentation for quantifying the movement of water in the earth system focusing on components of the hydrologic cycle.</v>
      </c>
      <c r="V204" s="3" t="e">
        <f t="shared" si="3"/>
        <v>#VALUE!</v>
      </c>
    </row>
    <row r="205" spans="1:22" x14ac:dyDescent="0.25">
      <c r="A205" s="3" t="str">
        <f>IF(VLOOKUP($B205,'[1]UnderGrad M2'!$C$2:$Y$2800,13,FALSE)="","M2",VLOOKUP($B205,'[1]UnderGrad M2'!$C$2:$Y$2800,13,FALSE))</f>
        <v>M 2</v>
      </c>
      <c r="B205" s="3" t="s">
        <v>858</v>
      </c>
      <c r="C205" s="3" t="str">
        <f>VLOOKUP($B205,'[1]UnderGrad M2'!$C$2:$Y$2800,C$1,FALSE)</f>
        <v>GEOL</v>
      </c>
      <c r="D205" s="3">
        <f>VLOOKUP($B205,'[1]UnderGrad M2'!$C$2:$Y$2800,D$1,FALSE)</f>
        <v>511</v>
      </c>
      <c r="E205" s="3" t="str">
        <f>VLOOKUP($B205,'[1]UnderGrad M2'!$C$2:$Y$2800,E$1,FALSE)</f>
        <v>STABLE ISOTOPES</v>
      </c>
      <c r="F205" s="3" t="str">
        <f>IF(VLOOKUP($B205,'[1]UnderGrad M2'!$C$2:$Y$2800,F$1,FALSE)="","",VLOOKUP($B205,'[1]UnderGrad M2'!$C$2:$Y$2800,F$1,FALSE))</f>
        <v/>
      </c>
      <c r="G205" s="3" t="e">
        <f>COUNTIFS('[1]UnderGrad M2'!$C$2:$C$2800,$B205,'[1]UnderGrad M2'!$H$2:$H$2800,G$1)</f>
        <v>#VALUE!</v>
      </c>
      <c r="H205" s="3" t="e">
        <f>COUNTIFS('[1]UnderGrad M2'!$C$2:$C$2800,$B205,'[1]UnderGrad M2'!$H$2:$H$2800,H$1)</f>
        <v>#VALUE!</v>
      </c>
      <c r="I205" s="3" t="e">
        <f>COUNTIFS('[1]UnderGrad M2'!$C$2:$C$2800,$B205,'[1]UnderGrad M2'!$H$2:$H$2800,I$1)</f>
        <v>#VALUE!</v>
      </c>
      <c r="J205" s="3" t="e">
        <f>COUNTIFS('[1]UnderGrad M2'!$C$2:$C$2800,$B205,'[1]UnderGrad M2'!$H$2:$H$2800,J$1)</f>
        <v>#VALUE!</v>
      </c>
      <c r="K205" s="3" t="e">
        <f>COUNTIFS('[1]UnderGrad M2'!$C$2:$C$2800,$B205,'[1]UnderGrad M2'!$H$2:$H$2800,K$1)</f>
        <v>#VALUE!</v>
      </c>
      <c r="L205" s="3" t="e">
        <f>COUNTIFS('[1]UnderGrad M2'!$C$2:$C$2800,$B205,'[1]UnderGrad M2'!$H$2:$H$2800,L$1)</f>
        <v>#VALUE!</v>
      </c>
      <c r="M205" s="3" t="e">
        <f>COUNTIFS('[1]UnderGrad M2'!$C$2:$C$2800,$B205,'[1]UnderGrad M2'!$H$2:$H$2800,M$1)</f>
        <v>#VALUE!</v>
      </c>
      <c r="N205" s="3" t="e">
        <f>COUNTIFS('[1]UnderGrad M2'!$C$2:$C$2800,$B205,'[1]UnderGrad M2'!$H$2:$H$2800,N$1)</f>
        <v>#VALUE!</v>
      </c>
      <c r="O205" s="3" t="e">
        <f>COUNTIFS('[1]UnderGrad M2'!$C$2:$C$2800,$B205,'[1]UnderGrad M2'!$H$2:$H$2800,O$1)</f>
        <v>#VALUE!</v>
      </c>
      <c r="P205" s="3" t="e">
        <f>COUNTIFS('[1]UnderGrad M2'!$C$2:$C$2800,$B205,'[1]UnderGrad M2'!$H$2:$H$2800,P$1)</f>
        <v>#VALUE!</v>
      </c>
      <c r="Q205" s="3" t="e">
        <f>COUNTIFS('[1]UnderGrad M2'!$C$2:$C$2800,$B205,'[1]UnderGrad M2'!$H$2:$H$2800,Q$1)</f>
        <v>#VALUE!</v>
      </c>
      <c r="R205" s="3" t="e">
        <f>COUNTIFS('[1]UnderGrad M2'!$C$2:$C$2800,$B205,'[1]UnderGrad M2'!$H$2:$H$2800,R$1)</f>
        <v>#VALUE!</v>
      </c>
      <c r="S205" s="3" t="str">
        <f>VLOOKUP($B205,'[1]UnderGrad M2'!$C$2:$Y$2800,S$1,FALSE)</f>
        <v>UGRD</v>
      </c>
      <c r="T205" s="3" t="str">
        <f>IF(VLOOKUP($B205,'[1]UnderGrad M2'!$C$2:$Y$2800,T$1,FALSE)="","",VLOOKUP($B205,'[1]UnderGrad M2'!$C$2:$Y$2800,T$1,FALSE))</f>
        <v>Stable Isotopes in the Environment</v>
      </c>
      <c r="U205" s="3" t="str">
        <f>IF(VLOOKUP($B205,'[1]UnderGrad M2'!$C$2:$Y$2800,U$1,FALSE)="","",VLOOKUP($B205,'[1]UnderGrad M2'!$C$2:$Y$2800,U$1,FALSE))</f>
        <v>Prerequisite, CHEM 102. Introduction to the theory, methods, and applications of stable isotopes to environmental problems. Primary focus will be on the origin, natural abundance, and fractionation of carbon, hydrogen, oxygen, and nitrogen isotopes.</v>
      </c>
      <c r="V205" s="3" t="e">
        <f t="shared" si="3"/>
        <v>#VALUE!</v>
      </c>
    </row>
    <row r="206" spans="1:22" x14ac:dyDescent="0.25">
      <c r="A206" s="3" t="str">
        <f>IF(VLOOKUP($B206,'[1]UnderGrad M2'!$C$2:$Y$2800,13,FALSE)="","M2",VLOOKUP($B206,'[1]UnderGrad M2'!$C$2:$Y$2800,13,FALSE))</f>
        <v>M 2</v>
      </c>
      <c r="B206" s="3" t="s">
        <v>859</v>
      </c>
      <c r="C206" s="3" t="str">
        <f>VLOOKUP($B206,'[1]UnderGrad M2'!$C$2:$Y$2800,C$1,FALSE)</f>
        <v>GEOL</v>
      </c>
      <c r="D206" s="3">
        <f>VLOOKUP($B206,'[1]UnderGrad M2'!$C$2:$Y$2800,D$1,FALSE)</f>
        <v>515</v>
      </c>
      <c r="E206" s="3" t="str">
        <f>VLOOKUP($B206,'[1]UnderGrad M2'!$C$2:$Y$2800,E$1,FALSE)</f>
        <v>INTRO TO GEOPHYSICS</v>
      </c>
      <c r="F206" s="3" t="str">
        <f>IF(VLOOKUP($B206,'[1]UnderGrad M2'!$C$2:$Y$2800,F$1,FALSE)="","",VLOOKUP($B206,'[1]UnderGrad M2'!$C$2:$Y$2800,F$1,FALSE))</f>
        <v/>
      </c>
      <c r="G206" s="3" t="e">
        <f>COUNTIFS('[1]UnderGrad M2'!$C$2:$C$2800,$B206,'[1]UnderGrad M2'!$H$2:$H$2800,G$1)</f>
        <v>#VALUE!</v>
      </c>
      <c r="H206" s="3" t="e">
        <f>COUNTIFS('[1]UnderGrad M2'!$C$2:$C$2800,$B206,'[1]UnderGrad M2'!$H$2:$H$2800,H$1)</f>
        <v>#VALUE!</v>
      </c>
      <c r="I206" s="3" t="e">
        <f>COUNTIFS('[1]UnderGrad M2'!$C$2:$C$2800,$B206,'[1]UnderGrad M2'!$H$2:$H$2800,I$1)</f>
        <v>#VALUE!</v>
      </c>
      <c r="J206" s="3" t="e">
        <f>COUNTIFS('[1]UnderGrad M2'!$C$2:$C$2800,$B206,'[1]UnderGrad M2'!$H$2:$H$2800,J$1)</f>
        <v>#VALUE!</v>
      </c>
      <c r="K206" s="3" t="e">
        <f>COUNTIFS('[1]UnderGrad M2'!$C$2:$C$2800,$B206,'[1]UnderGrad M2'!$H$2:$H$2800,K$1)</f>
        <v>#VALUE!</v>
      </c>
      <c r="L206" s="3" t="e">
        <f>COUNTIFS('[1]UnderGrad M2'!$C$2:$C$2800,$B206,'[1]UnderGrad M2'!$H$2:$H$2800,L$1)</f>
        <v>#VALUE!</v>
      </c>
      <c r="M206" s="3" t="e">
        <f>COUNTIFS('[1]UnderGrad M2'!$C$2:$C$2800,$B206,'[1]UnderGrad M2'!$H$2:$H$2800,M$1)</f>
        <v>#VALUE!</v>
      </c>
      <c r="N206" s="3" t="e">
        <f>COUNTIFS('[1]UnderGrad M2'!$C$2:$C$2800,$B206,'[1]UnderGrad M2'!$H$2:$H$2800,N$1)</f>
        <v>#VALUE!</v>
      </c>
      <c r="O206" s="3" t="e">
        <f>COUNTIFS('[1]UnderGrad M2'!$C$2:$C$2800,$B206,'[1]UnderGrad M2'!$H$2:$H$2800,O$1)</f>
        <v>#VALUE!</v>
      </c>
      <c r="P206" s="3" t="e">
        <f>COUNTIFS('[1]UnderGrad M2'!$C$2:$C$2800,$B206,'[1]UnderGrad M2'!$H$2:$H$2800,P$1)</f>
        <v>#VALUE!</v>
      </c>
      <c r="Q206" s="3" t="e">
        <f>COUNTIFS('[1]UnderGrad M2'!$C$2:$C$2800,$B206,'[1]UnderGrad M2'!$H$2:$H$2800,Q$1)</f>
        <v>#VALUE!</v>
      </c>
      <c r="R206" s="3" t="e">
        <f>COUNTIFS('[1]UnderGrad M2'!$C$2:$C$2800,$B206,'[1]UnderGrad M2'!$H$2:$H$2800,R$1)</f>
        <v>#VALUE!</v>
      </c>
      <c r="S206" s="3" t="str">
        <f>VLOOKUP($B206,'[1]UnderGrad M2'!$C$2:$Y$2800,S$1,FALSE)</f>
        <v>UGRD</v>
      </c>
      <c r="T206" s="3" t="str">
        <f>IF(VLOOKUP($B206,'[1]UnderGrad M2'!$C$2:$Y$2800,T$1,FALSE)="","",VLOOKUP($B206,'[1]UnderGrad M2'!$C$2:$Y$2800,T$1,FALSE))</f>
        <v>Introduction to Geophysics</v>
      </c>
      <c r="U206" s="3" t="str">
        <f>IF(VLOOKUP($B206,'[1]UnderGrad M2'!$C$2:$Y$2800,U$1,FALSE)="","",VLOOKUP($B206,'[1]UnderGrad M2'!$C$2:$Y$2800,U$1,FALSE))</f>
        <v>Prerequisites, PHYS 114, 116, or 118, and 115, 117, or 119. Introduction to the fundamentals of global geophysics: gravity, seismology, magnetism, heat, and plate tectonics. Both shallow and deep processes are considered. Emphasis is aimed at problem solving by applying concepts. Previously offered as GEOL 515.</v>
      </c>
      <c r="V206" s="3" t="e">
        <f t="shared" si="3"/>
        <v>#VALUE!</v>
      </c>
    </row>
    <row r="207" spans="1:22" x14ac:dyDescent="0.25">
      <c r="A207" s="3" t="str">
        <f>IF(VLOOKUP($B207,'[1]UnderGrad M2'!$C$2:$Y$2800,13,FALSE)="","M2",VLOOKUP($B207,'[1]UnderGrad M2'!$C$2:$Y$2800,13,FALSE))</f>
        <v>M 2</v>
      </c>
      <c r="B207" s="3" t="s">
        <v>860</v>
      </c>
      <c r="C207" s="3" t="str">
        <f>VLOOKUP($B207,'[1]UnderGrad M2'!$C$2:$Y$2800,C$1,FALSE)</f>
        <v>GERM</v>
      </c>
      <c r="D207" s="3">
        <f>VLOOKUP($B207,'[1]UnderGrad M2'!$C$2:$Y$2800,D$1,FALSE)</f>
        <v>56</v>
      </c>
      <c r="E207" s="3" t="str">
        <f>VLOOKUP($B207,'[1]UnderGrad M2'!$C$2:$Y$2800,E$1,FALSE)</f>
        <v>FYS HIST OF ANTISEMITISM</v>
      </c>
      <c r="F207" s="3" t="str">
        <f>IF(VLOOKUP($B207,'[1]UnderGrad M2'!$C$2:$Y$2800,F$1,FALSE)="","",VLOOKUP($B207,'[1]UnderGrad M2'!$C$2:$Y$2800,F$1,FALSE))</f>
        <v/>
      </c>
      <c r="G207" s="3" t="e">
        <f>COUNTIFS('[1]UnderGrad M2'!$C$2:$C$2800,$B207,'[1]UnderGrad M2'!$H$2:$H$2800,G$1)</f>
        <v>#VALUE!</v>
      </c>
      <c r="H207" s="3" t="e">
        <f>COUNTIFS('[1]UnderGrad M2'!$C$2:$C$2800,$B207,'[1]UnderGrad M2'!$H$2:$H$2800,H$1)</f>
        <v>#VALUE!</v>
      </c>
      <c r="I207" s="3" t="e">
        <f>COUNTIFS('[1]UnderGrad M2'!$C$2:$C$2800,$B207,'[1]UnderGrad M2'!$H$2:$H$2800,I$1)</f>
        <v>#VALUE!</v>
      </c>
      <c r="J207" s="3" t="e">
        <f>COUNTIFS('[1]UnderGrad M2'!$C$2:$C$2800,$B207,'[1]UnderGrad M2'!$H$2:$H$2800,J$1)</f>
        <v>#VALUE!</v>
      </c>
      <c r="K207" s="3" t="e">
        <f>COUNTIFS('[1]UnderGrad M2'!$C$2:$C$2800,$B207,'[1]UnderGrad M2'!$H$2:$H$2800,K$1)</f>
        <v>#VALUE!</v>
      </c>
      <c r="L207" s="3" t="e">
        <f>COUNTIFS('[1]UnderGrad M2'!$C$2:$C$2800,$B207,'[1]UnderGrad M2'!$H$2:$H$2800,L$1)</f>
        <v>#VALUE!</v>
      </c>
      <c r="M207" s="3" t="e">
        <f>COUNTIFS('[1]UnderGrad M2'!$C$2:$C$2800,$B207,'[1]UnderGrad M2'!$H$2:$H$2800,M$1)</f>
        <v>#VALUE!</v>
      </c>
      <c r="N207" s="3" t="e">
        <f>COUNTIFS('[1]UnderGrad M2'!$C$2:$C$2800,$B207,'[1]UnderGrad M2'!$H$2:$H$2800,N$1)</f>
        <v>#VALUE!</v>
      </c>
      <c r="O207" s="3" t="e">
        <f>COUNTIFS('[1]UnderGrad M2'!$C$2:$C$2800,$B207,'[1]UnderGrad M2'!$H$2:$H$2800,O$1)</f>
        <v>#VALUE!</v>
      </c>
      <c r="P207" s="3" t="e">
        <f>COUNTIFS('[1]UnderGrad M2'!$C$2:$C$2800,$B207,'[1]UnderGrad M2'!$H$2:$H$2800,P$1)</f>
        <v>#VALUE!</v>
      </c>
      <c r="Q207" s="3" t="e">
        <f>COUNTIFS('[1]UnderGrad M2'!$C$2:$C$2800,$B207,'[1]UnderGrad M2'!$H$2:$H$2800,Q$1)</f>
        <v>#VALUE!</v>
      </c>
      <c r="R207" s="3" t="e">
        <f>COUNTIFS('[1]UnderGrad M2'!$C$2:$C$2800,$B207,'[1]UnderGrad M2'!$H$2:$H$2800,R$1)</f>
        <v>#VALUE!</v>
      </c>
      <c r="S207" s="3" t="str">
        <f>VLOOKUP($B207,'[1]UnderGrad M2'!$C$2:$Y$2800,S$1,FALSE)</f>
        <v>UGRD</v>
      </c>
      <c r="T207" s="3" t="str">
        <f>IF(VLOOKUP($B207,'[1]UnderGrad M2'!$C$2:$Y$2800,T$1,FALSE)="","",VLOOKUP($B207,'[1]UnderGrad M2'!$C$2:$Y$2800,T$1,FALSE))</f>
        <v>First-Year Seminar: Germans, Jews, and the History of Anti-Semitism</v>
      </c>
      <c r="U207" s="3" t="str">
        <f>IF(VLOOKUP($B207,'[1]UnderGrad M2'!$C$2:$Y$2800,U$1,FALSE)="","",VLOOKUP($B207,'[1]UnderGrad M2'!$C$2:$Y$2800,U$1,FALSE))</f>
        <v>This course seeks to explore the historically difficult position of minorities in the modern world, using the situation of Jews in Germany from the 18th century to the Holocaust as a case study. Previously offered as GERM 56.</v>
      </c>
      <c r="V207" s="3" t="e">
        <f t="shared" si="3"/>
        <v>#VALUE!</v>
      </c>
    </row>
    <row r="208" spans="1:22" x14ac:dyDescent="0.25">
      <c r="A208" s="3" t="str">
        <f>IF(VLOOKUP($B208,'[1]UnderGrad M2'!$C$2:$Y$2800,13,FALSE)="","M2",VLOOKUP($B208,'[1]UnderGrad M2'!$C$2:$Y$2800,13,FALSE))</f>
        <v>M 2 *</v>
      </c>
      <c r="B208" s="3" t="s">
        <v>861</v>
      </c>
      <c r="C208" s="3" t="str">
        <f>VLOOKUP($B208,'[1]UnderGrad M2'!$C$2:$Y$2800,C$1,FALSE)</f>
        <v>GERM</v>
      </c>
      <c r="D208" s="3">
        <f>VLOOKUP($B208,'[1]UnderGrad M2'!$C$2:$Y$2800,D$1,FALSE)</f>
        <v>302</v>
      </c>
      <c r="E208" s="3" t="str">
        <f>VLOOKUP($B208,'[1]UnderGrad M2'!$C$2:$Y$2800,E$1,FALSE)</f>
        <v>CONTEMPORARY GERMAN SOCIETY</v>
      </c>
      <c r="F208" s="3" t="str">
        <f>IF(VLOOKUP($B208,'[1]UnderGrad M2'!$C$2:$Y$2800,F$1,FALSE)="","",VLOOKUP($B208,'[1]UnderGrad M2'!$C$2:$Y$2800,F$1,FALSE))</f>
        <v/>
      </c>
      <c r="G208" s="3" t="e">
        <f>COUNTIFS('[1]UnderGrad M2'!$C$2:$C$2800,$B208,'[1]UnderGrad M2'!$H$2:$H$2800,G$1)</f>
        <v>#VALUE!</v>
      </c>
      <c r="H208" s="3" t="e">
        <f>COUNTIFS('[1]UnderGrad M2'!$C$2:$C$2800,$B208,'[1]UnderGrad M2'!$H$2:$H$2800,H$1)</f>
        <v>#VALUE!</v>
      </c>
      <c r="I208" s="3" t="e">
        <f>COUNTIFS('[1]UnderGrad M2'!$C$2:$C$2800,$B208,'[1]UnderGrad M2'!$H$2:$H$2800,I$1)</f>
        <v>#VALUE!</v>
      </c>
      <c r="J208" s="3" t="e">
        <f>COUNTIFS('[1]UnderGrad M2'!$C$2:$C$2800,$B208,'[1]UnderGrad M2'!$H$2:$H$2800,J$1)</f>
        <v>#VALUE!</v>
      </c>
      <c r="K208" s="3" t="e">
        <f>COUNTIFS('[1]UnderGrad M2'!$C$2:$C$2800,$B208,'[1]UnderGrad M2'!$H$2:$H$2800,K$1)</f>
        <v>#VALUE!</v>
      </c>
      <c r="L208" s="3" t="e">
        <f>COUNTIFS('[1]UnderGrad M2'!$C$2:$C$2800,$B208,'[1]UnderGrad M2'!$H$2:$H$2800,L$1)</f>
        <v>#VALUE!</v>
      </c>
      <c r="M208" s="3" t="e">
        <f>COUNTIFS('[1]UnderGrad M2'!$C$2:$C$2800,$B208,'[1]UnderGrad M2'!$H$2:$H$2800,M$1)</f>
        <v>#VALUE!</v>
      </c>
      <c r="N208" s="3" t="e">
        <f>COUNTIFS('[1]UnderGrad M2'!$C$2:$C$2800,$B208,'[1]UnderGrad M2'!$H$2:$H$2800,N$1)</f>
        <v>#VALUE!</v>
      </c>
      <c r="O208" s="3" t="e">
        <f>COUNTIFS('[1]UnderGrad M2'!$C$2:$C$2800,$B208,'[1]UnderGrad M2'!$H$2:$H$2800,O$1)</f>
        <v>#VALUE!</v>
      </c>
      <c r="P208" s="3" t="e">
        <f>COUNTIFS('[1]UnderGrad M2'!$C$2:$C$2800,$B208,'[1]UnderGrad M2'!$H$2:$H$2800,P$1)</f>
        <v>#VALUE!</v>
      </c>
      <c r="Q208" s="3" t="e">
        <f>COUNTIFS('[1]UnderGrad M2'!$C$2:$C$2800,$B208,'[1]UnderGrad M2'!$H$2:$H$2800,Q$1)</f>
        <v>#VALUE!</v>
      </c>
      <c r="R208" s="3" t="e">
        <f>COUNTIFS('[1]UnderGrad M2'!$C$2:$C$2800,$B208,'[1]UnderGrad M2'!$H$2:$H$2800,R$1)</f>
        <v>#VALUE!</v>
      </c>
      <c r="S208" s="3" t="str">
        <f>VLOOKUP($B208,'[1]UnderGrad M2'!$C$2:$Y$2800,S$1,FALSE)</f>
        <v>UGRD</v>
      </c>
      <c r="T208" s="3" t="str">
        <f>IF(VLOOKUP($B208,'[1]UnderGrad M2'!$C$2:$Y$2800,T$1,FALSE)="","",VLOOKUP($B208,'[1]UnderGrad M2'!$C$2:$Y$2800,T$1,FALSE))</f>
        <v>Contemporary German Society</v>
      </c>
      <c r="U208" s="3" t="str">
        <f>IF(VLOOKUP($B208,'[1]UnderGrad M2'!$C$2:$Y$2800,U$1,FALSE)="","",VLOOKUP($B208,'[1]UnderGrad M2'!$C$2:$Y$2800,U$1,FALSE))</f>
        <v>Introduction to contemporary German society from a sociological perspective.  The course emphasizes sustained reflection on family structures, class, gender, race, demography, and the political economy of present-day Germany.</v>
      </c>
      <c r="V208" s="3" t="e">
        <f t="shared" si="3"/>
        <v>#VALUE!</v>
      </c>
    </row>
    <row r="209" spans="1:22" x14ac:dyDescent="0.25">
      <c r="A209" s="3" t="str">
        <f>IF(VLOOKUP($B209,'[1]UnderGrad M2'!$C$2:$Y$2800,13,FALSE)="","M2",VLOOKUP($B209,'[1]UnderGrad M2'!$C$2:$Y$2800,13,FALSE))</f>
        <v>M 2</v>
      </c>
      <c r="B209" s="3" t="s">
        <v>862</v>
      </c>
      <c r="C209" s="3" t="str">
        <f>VLOOKUP($B209,'[1]UnderGrad M2'!$C$2:$Y$2800,C$1,FALSE)</f>
        <v>GLBL</v>
      </c>
      <c r="D209" s="3" t="str">
        <f>VLOOKUP($B209,'[1]UnderGrad M2'!$C$2:$Y$2800,D$1,FALSE)</f>
        <v>89H</v>
      </c>
      <c r="E209" s="3" t="str">
        <f>VLOOKUP($B209,'[1]UnderGrad M2'!$C$2:$Y$2800,E$1,FALSE)</f>
        <v>FYS: SPECIAL TOPICS</v>
      </c>
      <c r="F209" s="3" t="str">
        <f>IF(VLOOKUP($B209,'[1]UnderGrad M2'!$C$2:$Y$2800,F$1,FALSE)="","",VLOOKUP($B209,'[1]UnderGrad M2'!$C$2:$Y$2800,F$1,FALSE))</f>
        <v>Political Economy of Aid</v>
      </c>
      <c r="G209" s="3" t="e">
        <f>COUNTIFS('[1]UnderGrad M2'!$C$2:$C$2800,$B209,'[1]UnderGrad M2'!$H$2:$H$2800,G$1)</f>
        <v>#VALUE!</v>
      </c>
      <c r="H209" s="3" t="e">
        <f>COUNTIFS('[1]UnderGrad M2'!$C$2:$C$2800,$B209,'[1]UnderGrad M2'!$H$2:$H$2800,H$1)</f>
        <v>#VALUE!</v>
      </c>
      <c r="I209" s="3" t="e">
        <f>COUNTIFS('[1]UnderGrad M2'!$C$2:$C$2800,$B209,'[1]UnderGrad M2'!$H$2:$H$2800,I$1)</f>
        <v>#VALUE!</v>
      </c>
      <c r="J209" s="3" t="e">
        <f>COUNTIFS('[1]UnderGrad M2'!$C$2:$C$2800,$B209,'[1]UnderGrad M2'!$H$2:$H$2800,J$1)</f>
        <v>#VALUE!</v>
      </c>
      <c r="K209" s="3" t="e">
        <f>COUNTIFS('[1]UnderGrad M2'!$C$2:$C$2800,$B209,'[1]UnderGrad M2'!$H$2:$H$2800,K$1)</f>
        <v>#VALUE!</v>
      </c>
      <c r="L209" s="3" t="e">
        <f>COUNTIFS('[1]UnderGrad M2'!$C$2:$C$2800,$B209,'[1]UnderGrad M2'!$H$2:$H$2800,L$1)</f>
        <v>#VALUE!</v>
      </c>
      <c r="M209" s="3" t="e">
        <f>COUNTIFS('[1]UnderGrad M2'!$C$2:$C$2800,$B209,'[1]UnderGrad M2'!$H$2:$H$2800,M$1)</f>
        <v>#VALUE!</v>
      </c>
      <c r="N209" s="3" t="e">
        <f>COUNTIFS('[1]UnderGrad M2'!$C$2:$C$2800,$B209,'[1]UnderGrad M2'!$H$2:$H$2800,N$1)</f>
        <v>#VALUE!</v>
      </c>
      <c r="O209" s="3" t="e">
        <f>COUNTIFS('[1]UnderGrad M2'!$C$2:$C$2800,$B209,'[1]UnderGrad M2'!$H$2:$H$2800,O$1)</f>
        <v>#VALUE!</v>
      </c>
      <c r="P209" s="3" t="e">
        <f>COUNTIFS('[1]UnderGrad M2'!$C$2:$C$2800,$B209,'[1]UnderGrad M2'!$H$2:$H$2800,P$1)</f>
        <v>#VALUE!</v>
      </c>
      <c r="Q209" s="3" t="e">
        <f>COUNTIFS('[1]UnderGrad M2'!$C$2:$C$2800,$B209,'[1]UnderGrad M2'!$H$2:$H$2800,Q$1)</f>
        <v>#VALUE!</v>
      </c>
      <c r="R209" s="3" t="e">
        <f>COUNTIFS('[1]UnderGrad M2'!$C$2:$C$2800,$B209,'[1]UnderGrad M2'!$H$2:$H$2800,R$1)</f>
        <v>#VALUE!</v>
      </c>
      <c r="S209" s="3" t="str">
        <f>VLOOKUP($B209,'[1]UnderGrad M2'!$C$2:$Y$2800,S$1,FALSE)</f>
        <v>UGRD</v>
      </c>
      <c r="T209" s="3" t="str">
        <f>IF(VLOOKUP($B209,'[1]UnderGrad M2'!$C$2:$Y$2800,T$1,FALSE)="","",VLOOKUP($B209,'[1]UnderGrad M2'!$C$2:$Y$2800,T$1,FALSE))</f>
        <v>First Year Seminar: Beg, Borrow, and Steal: The Policical Economy of Aid, FDI, and Corruption</v>
      </c>
      <c r="U209" s="3" t="str">
        <f>IF(VLOOKUP($B209,'[1]UnderGrad M2'!$C$2:$Y$2800,U$1,FALSE)="","",VLOOKUP($B209,'[1]UnderGrad M2'!$C$2:$Y$2800,U$1,FALSE))</f>
        <v>This seminar examines how politics and economics condition different countries' path towards and experience with foreign aid, foreign investment, and corruption. In doing so, the course will examine the effect of political conditions on economic outcomes and the effect of economic conditions on political outcomes.</v>
      </c>
      <c r="V209" s="3" t="e">
        <f t="shared" si="3"/>
        <v>#VALUE!</v>
      </c>
    </row>
    <row r="210" spans="1:22" x14ac:dyDescent="0.25">
      <c r="A210" s="3" t="str">
        <f>IF(VLOOKUP($B210,'[1]UnderGrad M2'!$C$2:$Y$2800,13,FALSE)="","M2",VLOOKUP($B210,'[1]UnderGrad M2'!$C$2:$Y$2800,13,FALSE))</f>
        <v>M 2</v>
      </c>
      <c r="B210" s="3" t="s">
        <v>863</v>
      </c>
      <c r="C210" s="3" t="str">
        <f>VLOOKUP($B210,'[1]UnderGrad M2'!$C$2:$Y$2800,C$1,FALSE)</f>
        <v>GLBL</v>
      </c>
      <c r="D210" s="3">
        <f>VLOOKUP($B210,'[1]UnderGrad M2'!$C$2:$Y$2800,D$1,FALSE)</f>
        <v>382</v>
      </c>
      <c r="E210" s="3" t="str">
        <f>VLOOKUP($B210,'[1]UnderGrad M2'!$C$2:$Y$2800,E$1,FALSE)</f>
        <v>LATIN AM MIGRANT PERSPECTIVES</v>
      </c>
      <c r="F210" s="3" t="str">
        <f>IF(VLOOKUP($B210,'[1]UnderGrad M2'!$C$2:$Y$2800,F$1,FALSE)="","",VLOOKUP($B210,'[1]UnderGrad M2'!$C$2:$Y$2800,F$1,FALSE))</f>
        <v/>
      </c>
      <c r="G210" s="3" t="e">
        <f>COUNTIFS('[1]UnderGrad M2'!$C$2:$C$2800,$B210,'[1]UnderGrad M2'!$H$2:$H$2800,G$1)</f>
        <v>#VALUE!</v>
      </c>
      <c r="H210" s="3" t="e">
        <f>COUNTIFS('[1]UnderGrad M2'!$C$2:$C$2800,$B210,'[1]UnderGrad M2'!$H$2:$H$2800,H$1)</f>
        <v>#VALUE!</v>
      </c>
      <c r="I210" s="3" t="e">
        <f>COUNTIFS('[1]UnderGrad M2'!$C$2:$C$2800,$B210,'[1]UnderGrad M2'!$H$2:$H$2800,I$1)</f>
        <v>#VALUE!</v>
      </c>
      <c r="J210" s="3" t="e">
        <f>COUNTIFS('[1]UnderGrad M2'!$C$2:$C$2800,$B210,'[1]UnderGrad M2'!$H$2:$H$2800,J$1)</f>
        <v>#VALUE!</v>
      </c>
      <c r="K210" s="3" t="e">
        <f>COUNTIFS('[1]UnderGrad M2'!$C$2:$C$2800,$B210,'[1]UnderGrad M2'!$H$2:$H$2800,K$1)</f>
        <v>#VALUE!</v>
      </c>
      <c r="L210" s="3" t="e">
        <f>COUNTIFS('[1]UnderGrad M2'!$C$2:$C$2800,$B210,'[1]UnderGrad M2'!$H$2:$H$2800,L$1)</f>
        <v>#VALUE!</v>
      </c>
      <c r="M210" s="3" t="e">
        <f>COUNTIFS('[1]UnderGrad M2'!$C$2:$C$2800,$B210,'[1]UnderGrad M2'!$H$2:$H$2800,M$1)</f>
        <v>#VALUE!</v>
      </c>
      <c r="N210" s="3" t="e">
        <f>COUNTIFS('[1]UnderGrad M2'!$C$2:$C$2800,$B210,'[1]UnderGrad M2'!$H$2:$H$2800,N$1)</f>
        <v>#VALUE!</v>
      </c>
      <c r="O210" s="3" t="e">
        <f>COUNTIFS('[1]UnderGrad M2'!$C$2:$C$2800,$B210,'[1]UnderGrad M2'!$H$2:$H$2800,O$1)</f>
        <v>#VALUE!</v>
      </c>
      <c r="P210" s="3" t="e">
        <f>COUNTIFS('[1]UnderGrad M2'!$C$2:$C$2800,$B210,'[1]UnderGrad M2'!$H$2:$H$2800,P$1)</f>
        <v>#VALUE!</v>
      </c>
      <c r="Q210" s="3" t="e">
        <f>COUNTIFS('[1]UnderGrad M2'!$C$2:$C$2800,$B210,'[1]UnderGrad M2'!$H$2:$H$2800,Q$1)</f>
        <v>#VALUE!</v>
      </c>
      <c r="R210" s="3" t="e">
        <f>COUNTIFS('[1]UnderGrad M2'!$C$2:$C$2800,$B210,'[1]UnderGrad M2'!$H$2:$H$2800,R$1)</f>
        <v>#VALUE!</v>
      </c>
      <c r="S210" s="3" t="str">
        <f>VLOOKUP($B210,'[1]UnderGrad M2'!$C$2:$Y$2800,S$1,FALSE)</f>
        <v>UGRD</v>
      </c>
      <c r="T210" s="3" t="str">
        <f>IF(VLOOKUP($B210,'[1]UnderGrad M2'!$C$2:$Y$2800,T$1,FALSE)="","",VLOOKUP($B210,'[1]UnderGrad M2'!$C$2:$Y$2800,T$1,FALSE))</f>
        <v>Latin American Migrant Perspectives: Ethnography and Action</v>
      </c>
      <c r="U210" s="3" t="str">
        <f>IF(VLOOKUP($B210,'[1]UnderGrad M2'!$C$2:$Y$2800,U$1,FALSE)="","",VLOOKUP($B210,'[1]UnderGrad M2'!$C$2:$Y$2800,U$1,FALSE))</f>
        <v>This class combines fieldwork, oral history, and service learning in a course that examines concepts of globalization, migration, and transnationalism, and their intersections with anthropological theory and practice.</v>
      </c>
      <c r="V210" s="3" t="e">
        <f t="shared" si="3"/>
        <v>#VALUE!</v>
      </c>
    </row>
    <row r="211" spans="1:22" x14ac:dyDescent="0.25">
      <c r="A211" s="3" t="str">
        <f>IF(VLOOKUP($B211,'[1]UnderGrad M2'!$C$2:$Y$2800,13,FALSE)="","M2",VLOOKUP($B211,'[1]UnderGrad M2'!$C$2:$Y$2800,13,FALSE))</f>
        <v>M2</v>
      </c>
      <c r="B211" s="3" t="s">
        <v>864</v>
      </c>
      <c r="C211" s="3" t="str">
        <f>VLOOKUP($B211,'[1]UnderGrad M2'!$C$2:$Y$2800,C$1,FALSE)</f>
        <v>GLBL</v>
      </c>
      <c r="D211" s="3">
        <f>VLOOKUP($B211,'[1]UnderGrad M2'!$C$2:$Y$2800,D$1,FALSE)</f>
        <v>383</v>
      </c>
      <c r="E211" s="3" t="str">
        <f>VLOOKUP($B211,'[1]UnderGrad M2'!$C$2:$Y$2800,E$1,FALSE)</f>
        <v>GLOBAL WHITENESS</v>
      </c>
      <c r="F211" s="3" t="str">
        <f>IF(VLOOKUP($B211,'[1]UnderGrad M2'!$C$2:$Y$2800,F$1,FALSE)="","",VLOOKUP($B211,'[1]UnderGrad M2'!$C$2:$Y$2800,F$1,FALSE))</f>
        <v/>
      </c>
      <c r="G211" s="3" t="e">
        <f>COUNTIFS('[1]UnderGrad M2'!$C$2:$C$2800,$B211,'[1]UnderGrad M2'!$H$2:$H$2800,G$1)</f>
        <v>#VALUE!</v>
      </c>
      <c r="H211" s="3" t="e">
        <f>COUNTIFS('[1]UnderGrad M2'!$C$2:$C$2800,$B211,'[1]UnderGrad M2'!$H$2:$H$2800,H$1)</f>
        <v>#VALUE!</v>
      </c>
      <c r="I211" s="3" t="e">
        <f>COUNTIFS('[1]UnderGrad M2'!$C$2:$C$2800,$B211,'[1]UnderGrad M2'!$H$2:$H$2800,I$1)</f>
        <v>#VALUE!</v>
      </c>
      <c r="J211" s="3" t="e">
        <f>COUNTIFS('[1]UnderGrad M2'!$C$2:$C$2800,$B211,'[1]UnderGrad M2'!$H$2:$H$2800,J$1)</f>
        <v>#VALUE!</v>
      </c>
      <c r="K211" s="3" t="e">
        <f>COUNTIFS('[1]UnderGrad M2'!$C$2:$C$2800,$B211,'[1]UnderGrad M2'!$H$2:$H$2800,K$1)</f>
        <v>#VALUE!</v>
      </c>
      <c r="L211" s="3" t="e">
        <f>COUNTIFS('[1]UnderGrad M2'!$C$2:$C$2800,$B211,'[1]UnderGrad M2'!$H$2:$H$2800,L$1)</f>
        <v>#VALUE!</v>
      </c>
      <c r="M211" s="3" t="e">
        <f>COUNTIFS('[1]UnderGrad M2'!$C$2:$C$2800,$B211,'[1]UnderGrad M2'!$H$2:$H$2800,M$1)</f>
        <v>#VALUE!</v>
      </c>
      <c r="N211" s="3" t="e">
        <f>COUNTIFS('[1]UnderGrad M2'!$C$2:$C$2800,$B211,'[1]UnderGrad M2'!$H$2:$H$2800,N$1)</f>
        <v>#VALUE!</v>
      </c>
      <c r="O211" s="3" t="e">
        <f>COUNTIFS('[1]UnderGrad M2'!$C$2:$C$2800,$B211,'[1]UnderGrad M2'!$H$2:$H$2800,O$1)</f>
        <v>#VALUE!</v>
      </c>
      <c r="P211" s="3" t="e">
        <f>COUNTIFS('[1]UnderGrad M2'!$C$2:$C$2800,$B211,'[1]UnderGrad M2'!$H$2:$H$2800,P$1)</f>
        <v>#VALUE!</v>
      </c>
      <c r="Q211" s="3" t="e">
        <f>COUNTIFS('[1]UnderGrad M2'!$C$2:$C$2800,$B211,'[1]UnderGrad M2'!$H$2:$H$2800,Q$1)</f>
        <v>#VALUE!</v>
      </c>
      <c r="R211" s="3" t="e">
        <f>COUNTIFS('[1]UnderGrad M2'!$C$2:$C$2800,$B211,'[1]UnderGrad M2'!$H$2:$H$2800,R$1)</f>
        <v>#VALUE!</v>
      </c>
      <c r="S211" s="3" t="str">
        <f>VLOOKUP($B211,'[1]UnderGrad M2'!$C$2:$Y$2800,S$1,FALSE)</f>
        <v>UGRD</v>
      </c>
      <c r="T211" s="3" t="str">
        <f>IF(VLOOKUP($B211,'[1]UnderGrad M2'!$C$2:$Y$2800,T$1,FALSE)="","",VLOOKUP($B211,'[1]UnderGrad M2'!$C$2:$Y$2800,T$1,FALSE))</f>
        <v>Global Whiteness</v>
      </c>
      <c r="U211" s="3" t="str">
        <f>IF(VLOOKUP($B211,'[1]UnderGrad M2'!$C$2:$Y$2800,U$1,FALSE)="","",VLOOKUP($B211,'[1]UnderGrad M2'!$C$2:$Y$2800,U$1,FALSE))</f>
        <v>This course looks at race as a theory and practice as it has been constructed in academic disciplines, popular culture, and social struggle.</v>
      </c>
      <c r="V211" s="3" t="e">
        <f t="shared" si="3"/>
        <v>#VALUE!</v>
      </c>
    </row>
    <row r="212" spans="1:22" x14ac:dyDescent="0.25">
      <c r="A212" s="3" t="str">
        <f>IF(VLOOKUP($B212,'[1]UnderGrad M2'!$C$2:$Y$2800,13,FALSE)="","M2",VLOOKUP($B212,'[1]UnderGrad M2'!$C$2:$Y$2800,13,FALSE))</f>
        <v>M 2</v>
      </c>
      <c r="B212" s="3" t="s">
        <v>865</v>
      </c>
      <c r="C212" s="3" t="str">
        <f>VLOOKUP($B212,'[1]UnderGrad M2'!$C$2:$Y$2800,C$1,FALSE)</f>
        <v>GLBL</v>
      </c>
      <c r="D212" s="3" t="str">
        <f>VLOOKUP($B212,'[1]UnderGrad M2'!$C$2:$Y$2800,D$1,FALSE)</f>
        <v>481H</v>
      </c>
      <c r="E212" s="3" t="str">
        <f>VLOOKUP($B212,'[1]UnderGrad M2'!$C$2:$Y$2800,E$1,FALSE)</f>
        <v>NGO POLITICS</v>
      </c>
      <c r="F212" s="3" t="str">
        <f>IF(VLOOKUP($B212,'[1]UnderGrad M2'!$C$2:$Y$2800,F$1,FALSE)="","",VLOOKUP($B212,'[1]UnderGrad M2'!$C$2:$Y$2800,F$1,FALSE))</f>
        <v/>
      </c>
      <c r="G212" s="3" t="e">
        <f>COUNTIFS('[1]UnderGrad M2'!$C$2:$C$2800,$B212,'[1]UnderGrad M2'!$H$2:$H$2800,G$1)</f>
        <v>#VALUE!</v>
      </c>
      <c r="H212" s="3" t="e">
        <f>COUNTIFS('[1]UnderGrad M2'!$C$2:$C$2800,$B212,'[1]UnderGrad M2'!$H$2:$H$2800,H$1)</f>
        <v>#VALUE!</v>
      </c>
      <c r="I212" s="3" t="e">
        <f>COUNTIFS('[1]UnderGrad M2'!$C$2:$C$2800,$B212,'[1]UnderGrad M2'!$H$2:$H$2800,I$1)</f>
        <v>#VALUE!</v>
      </c>
      <c r="J212" s="3" t="e">
        <f>COUNTIFS('[1]UnderGrad M2'!$C$2:$C$2800,$B212,'[1]UnderGrad M2'!$H$2:$H$2800,J$1)</f>
        <v>#VALUE!</v>
      </c>
      <c r="K212" s="3" t="e">
        <f>COUNTIFS('[1]UnderGrad M2'!$C$2:$C$2800,$B212,'[1]UnderGrad M2'!$H$2:$H$2800,K$1)</f>
        <v>#VALUE!</v>
      </c>
      <c r="L212" s="3" t="e">
        <f>COUNTIFS('[1]UnderGrad M2'!$C$2:$C$2800,$B212,'[1]UnderGrad M2'!$H$2:$H$2800,L$1)</f>
        <v>#VALUE!</v>
      </c>
      <c r="M212" s="3" t="e">
        <f>COUNTIFS('[1]UnderGrad M2'!$C$2:$C$2800,$B212,'[1]UnderGrad M2'!$H$2:$H$2800,M$1)</f>
        <v>#VALUE!</v>
      </c>
      <c r="N212" s="3" t="e">
        <f>COUNTIFS('[1]UnderGrad M2'!$C$2:$C$2800,$B212,'[1]UnderGrad M2'!$H$2:$H$2800,N$1)</f>
        <v>#VALUE!</v>
      </c>
      <c r="O212" s="3" t="e">
        <f>COUNTIFS('[1]UnderGrad M2'!$C$2:$C$2800,$B212,'[1]UnderGrad M2'!$H$2:$H$2800,O$1)</f>
        <v>#VALUE!</v>
      </c>
      <c r="P212" s="3" t="e">
        <f>COUNTIFS('[1]UnderGrad M2'!$C$2:$C$2800,$B212,'[1]UnderGrad M2'!$H$2:$H$2800,P$1)</f>
        <v>#VALUE!</v>
      </c>
      <c r="Q212" s="3" t="e">
        <f>COUNTIFS('[1]UnderGrad M2'!$C$2:$C$2800,$B212,'[1]UnderGrad M2'!$H$2:$H$2800,Q$1)</f>
        <v>#VALUE!</v>
      </c>
      <c r="R212" s="3" t="e">
        <f>COUNTIFS('[1]UnderGrad M2'!$C$2:$C$2800,$B212,'[1]UnderGrad M2'!$H$2:$H$2800,R$1)</f>
        <v>#VALUE!</v>
      </c>
      <c r="S212" s="3" t="str">
        <f>VLOOKUP($B212,'[1]UnderGrad M2'!$C$2:$Y$2800,S$1,FALSE)</f>
        <v>UGRD</v>
      </c>
      <c r="T212" s="3" t="str">
        <f>IF(VLOOKUP($B212,'[1]UnderGrad M2'!$C$2:$Y$2800,T$1,FALSE)="","",VLOOKUP($B212,'[1]UnderGrad M2'!$C$2:$Y$2800,T$1,FALSE))</f>
        <v>NGO Politics</v>
      </c>
      <c r="U212" s="3" t="str">
        <f>IF(VLOOKUP($B212,'[1]UnderGrad M2'!$C$2:$Y$2800,U$1,FALSE)="","",VLOOKUP($B212,'[1]UnderGrad M2'!$C$2:$Y$2800,U$1,FALSE))</f>
        <v>This course will investigate how nongovernmental organizations emerge, how they structure their organizations, how they function, and how they influence public policy.</v>
      </c>
      <c r="V212" s="3" t="e">
        <f t="shared" si="3"/>
        <v>#VALUE!</v>
      </c>
    </row>
    <row r="213" spans="1:22" x14ac:dyDescent="0.25">
      <c r="A213" s="3" t="str">
        <f>IF(VLOOKUP($B213,'[1]UnderGrad M2'!$C$2:$Y$2800,13,FALSE)="","M2",VLOOKUP($B213,'[1]UnderGrad M2'!$C$2:$Y$2800,13,FALSE))</f>
        <v>M 2</v>
      </c>
      <c r="B213" s="3" t="s">
        <v>866</v>
      </c>
      <c r="C213" s="3" t="str">
        <f>VLOOKUP($B213,'[1]UnderGrad M2'!$C$2:$Y$2800,C$1,FALSE)</f>
        <v>GLBL</v>
      </c>
      <c r="D213" s="3">
        <f>VLOOKUP($B213,'[1]UnderGrad M2'!$C$2:$Y$2800,D$1,FALSE)</f>
        <v>481</v>
      </c>
      <c r="E213" s="3" t="str">
        <f>VLOOKUP($B213,'[1]UnderGrad M2'!$C$2:$Y$2800,E$1,FALSE)</f>
        <v>NGO POLITICS</v>
      </c>
      <c r="F213" s="3" t="str">
        <f>IF(VLOOKUP($B213,'[1]UnderGrad M2'!$C$2:$Y$2800,F$1,FALSE)="","",VLOOKUP($B213,'[1]UnderGrad M2'!$C$2:$Y$2800,F$1,FALSE))</f>
        <v/>
      </c>
      <c r="G213" s="3" t="e">
        <f>COUNTIFS('[1]UnderGrad M2'!$C$2:$C$2800,$B213,'[1]UnderGrad M2'!$H$2:$H$2800,G$1)</f>
        <v>#VALUE!</v>
      </c>
      <c r="H213" s="3" t="e">
        <f>COUNTIFS('[1]UnderGrad M2'!$C$2:$C$2800,$B213,'[1]UnderGrad M2'!$H$2:$H$2800,H$1)</f>
        <v>#VALUE!</v>
      </c>
      <c r="I213" s="3" t="e">
        <f>COUNTIFS('[1]UnderGrad M2'!$C$2:$C$2800,$B213,'[1]UnderGrad M2'!$H$2:$H$2800,I$1)</f>
        <v>#VALUE!</v>
      </c>
      <c r="J213" s="3" t="e">
        <f>COUNTIFS('[1]UnderGrad M2'!$C$2:$C$2800,$B213,'[1]UnderGrad M2'!$H$2:$H$2800,J$1)</f>
        <v>#VALUE!</v>
      </c>
      <c r="K213" s="3" t="e">
        <f>COUNTIFS('[1]UnderGrad M2'!$C$2:$C$2800,$B213,'[1]UnderGrad M2'!$H$2:$H$2800,K$1)</f>
        <v>#VALUE!</v>
      </c>
      <c r="L213" s="3" t="e">
        <f>COUNTIFS('[1]UnderGrad M2'!$C$2:$C$2800,$B213,'[1]UnderGrad M2'!$H$2:$H$2800,L$1)</f>
        <v>#VALUE!</v>
      </c>
      <c r="M213" s="3" t="e">
        <f>COUNTIFS('[1]UnderGrad M2'!$C$2:$C$2800,$B213,'[1]UnderGrad M2'!$H$2:$H$2800,M$1)</f>
        <v>#VALUE!</v>
      </c>
      <c r="N213" s="3" t="e">
        <f>COUNTIFS('[1]UnderGrad M2'!$C$2:$C$2800,$B213,'[1]UnderGrad M2'!$H$2:$H$2800,N$1)</f>
        <v>#VALUE!</v>
      </c>
      <c r="O213" s="3" t="e">
        <f>COUNTIFS('[1]UnderGrad M2'!$C$2:$C$2800,$B213,'[1]UnderGrad M2'!$H$2:$H$2800,O$1)</f>
        <v>#VALUE!</v>
      </c>
      <c r="P213" s="3" t="e">
        <f>COUNTIFS('[1]UnderGrad M2'!$C$2:$C$2800,$B213,'[1]UnderGrad M2'!$H$2:$H$2800,P$1)</f>
        <v>#VALUE!</v>
      </c>
      <c r="Q213" s="3" t="e">
        <f>COUNTIFS('[1]UnderGrad M2'!$C$2:$C$2800,$B213,'[1]UnderGrad M2'!$H$2:$H$2800,Q$1)</f>
        <v>#VALUE!</v>
      </c>
      <c r="R213" s="3" t="e">
        <f>COUNTIFS('[1]UnderGrad M2'!$C$2:$C$2800,$B213,'[1]UnderGrad M2'!$H$2:$H$2800,R$1)</f>
        <v>#VALUE!</v>
      </c>
      <c r="S213" s="3" t="str">
        <f>VLOOKUP($B213,'[1]UnderGrad M2'!$C$2:$Y$2800,S$1,FALSE)</f>
        <v>UGRD</v>
      </c>
      <c r="T213" s="3" t="str">
        <f>IF(VLOOKUP($B213,'[1]UnderGrad M2'!$C$2:$Y$2800,T$1,FALSE)="","",VLOOKUP($B213,'[1]UnderGrad M2'!$C$2:$Y$2800,T$1,FALSE))</f>
        <v>NGO Politics</v>
      </c>
      <c r="U213" s="3" t="str">
        <f>IF(VLOOKUP($B213,'[1]UnderGrad M2'!$C$2:$Y$2800,U$1,FALSE)="","",VLOOKUP($B213,'[1]UnderGrad M2'!$C$2:$Y$2800,U$1,FALSE))</f>
        <v>This course will investigate how nongovernmental organizations emerge, how they structure their organizations, how they function, and how they influence public policy.</v>
      </c>
      <c r="V213" s="3" t="e">
        <f t="shared" si="3"/>
        <v>#VALUE!</v>
      </c>
    </row>
    <row r="214" spans="1:22" x14ac:dyDescent="0.25">
      <c r="A214" s="3" t="str">
        <f>IF(VLOOKUP($B214,'[1]UnderGrad M2'!$C$2:$Y$2800,13,FALSE)="","M2",VLOOKUP($B214,'[1]UnderGrad M2'!$C$2:$Y$2800,13,FALSE))</f>
        <v>M 2</v>
      </c>
      <c r="B214" s="3" t="s">
        <v>867</v>
      </c>
      <c r="C214" s="3" t="str">
        <f>VLOOKUP($B214,'[1]UnderGrad M2'!$C$2:$Y$2800,C$1,FALSE)</f>
        <v>GLBL</v>
      </c>
      <c r="D214" s="3" t="str">
        <f>VLOOKUP($B214,'[1]UnderGrad M2'!$C$2:$Y$2800,D$1,FALSE)</f>
        <v>483H</v>
      </c>
      <c r="E214" s="3" t="str">
        <f>VLOOKUP($B214,'[1]UnderGrad M2'!$C$2:$Y$2800,E$1,FALSE)</f>
        <v>COMPARATIVE HEALTH SYSTEMS</v>
      </c>
      <c r="F214" s="3" t="str">
        <f>IF(VLOOKUP($B214,'[1]UnderGrad M2'!$C$2:$Y$2800,F$1,FALSE)="","",VLOOKUP($B214,'[1]UnderGrad M2'!$C$2:$Y$2800,F$1,FALSE))</f>
        <v/>
      </c>
      <c r="G214" s="3" t="e">
        <f>COUNTIFS('[1]UnderGrad M2'!$C$2:$C$2800,$B214,'[1]UnderGrad M2'!$H$2:$H$2800,G$1)</f>
        <v>#VALUE!</v>
      </c>
      <c r="H214" s="3" t="e">
        <f>COUNTIFS('[1]UnderGrad M2'!$C$2:$C$2800,$B214,'[1]UnderGrad M2'!$H$2:$H$2800,H$1)</f>
        <v>#VALUE!</v>
      </c>
      <c r="I214" s="3" t="e">
        <f>COUNTIFS('[1]UnderGrad M2'!$C$2:$C$2800,$B214,'[1]UnderGrad M2'!$H$2:$H$2800,I$1)</f>
        <v>#VALUE!</v>
      </c>
      <c r="J214" s="3" t="e">
        <f>COUNTIFS('[1]UnderGrad M2'!$C$2:$C$2800,$B214,'[1]UnderGrad M2'!$H$2:$H$2800,J$1)</f>
        <v>#VALUE!</v>
      </c>
      <c r="K214" s="3" t="e">
        <f>COUNTIFS('[1]UnderGrad M2'!$C$2:$C$2800,$B214,'[1]UnderGrad M2'!$H$2:$H$2800,K$1)</f>
        <v>#VALUE!</v>
      </c>
      <c r="L214" s="3" t="e">
        <f>COUNTIFS('[1]UnderGrad M2'!$C$2:$C$2800,$B214,'[1]UnderGrad M2'!$H$2:$H$2800,L$1)</f>
        <v>#VALUE!</v>
      </c>
      <c r="M214" s="3" t="e">
        <f>COUNTIFS('[1]UnderGrad M2'!$C$2:$C$2800,$B214,'[1]UnderGrad M2'!$H$2:$H$2800,M$1)</f>
        <v>#VALUE!</v>
      </c>
      <c r="N214" s="3" t="e">
        <f>COUNTIFS('[1]UnderGrad M2'!$C$2:$C$2800,$B214,'[1]UnderGrad M2'!$H$2:$H$2800,N$1)</f>
        <v>#VALUE!</v>
      </c>
      <c r="O214" s="3" t="e">
        <f>COUNTIFS('[1]UnderGrad M2'!$C$2:$C$2800,$B214,'[1]UnderGrad M2'!$H$2:$H$2800,O$1)</f>
        <v>#VALUE!</v>
      </c>
      <c r="P214" s="3" t="e">
        <f>COUNTIFS('[1]UnderGrad M2'!$C$2:$C$2800,$B214,'[1]UnderGrad M2'!$H$2:$H$2800,P$1)</f>
        <v>#VALUE!</v>
      </c>
      <c r="Q214" s="3" t="e">
        <f>COUNTIFS('[1]UnderGrad M2'!$C$2:$C$2800,$B214,'[1]UnderGrad M2'!$H$2:$H$2800,Q$1)</f>
        <v>#VALUE!</v>
      </c>
      <c r="R214" s="3" t="e">
        <f>COUNTIFS('[1]UnderGrad M2'!$C$2:$C$2800,$B214,'[1]UnderGrad M2'!$H$2:$H$2800,R$1)</f>
        <v>#VALUE!</v>
      </c>
      <c r="S214" s="3" t="str">
        <f>VLOOKUP($B214,'[1]UnderGrad M2'!$C$2:$Y$2800,S$1,FALSE)</f>
        <v>UGRD</v>
      </c>
      <c r="T214" s="3" t="str">
        <f>IF(VLOOKUP($B214,'[1]UnderGrad M2'!$C$2:$Y$2800,T$1,FALSE)="","",VLOOKUP($B214,'[1]UnderGrad M2'!$C$2:$Y$2800,T$1,FALSE))</f>
        <v>Comparative Health Systems</v>
      </c>
      <c r="U214" s="3" t="str">
        <f>IF(VLOOKUP($B214,'[1]UnderGrad M2'!$C$2:$Y$2800,U$1,FALSE)="","",VLOOKUP($B214,'[1]UnderGrad M2'!$C$2:$Y$2800,U$1,FALSE))</f>
        <v>This course provides students with an understanding of the origins and comparative performance of a range of international healthcare systems.</v>
      </c>
      <c r="V214" s="3" t="e">
        <f t="shared" si="3"/>
        <v>#VALUE!</v>
      </c>
    </row>
    <row r="215" spans="1:22" x14ac:dyDescent="0.25">
      <c r="A215" s="3" t="str">
        <f>IF(VLOOKUP($B215,'[1]UnderGrad M2'!$C$2:$Y$2800,13,FALSE)="","M2",VLOOKUP($B215,'[1]UnderGrad M2'!$C$2:$Y$2800,13,FALSE))</f>
        <v>M 2</v>
      </c>
      <c r="B215" s="3" t="s">
        <v>868</v>
      </c>
      <c r="C215" s="3" t="str">
        <f>VLOOKUP($B215,'[1]UnderGrad M2'!$C$2:$Y$2800,C$1,FALSE)</f>
        <v>GLBL</v>
      </c>
      <c r="D215" s="3" t="str">
        <f>VLOOKUP($B215,'[1]UnderGrad M2'!$C$2:$Y$2800,D$1,FALSE)</f>
        <v>487H</v>
      </c>
      <c r="E215" s="3" t="str">
        <f>VLOOKUP($B215,'[1]UnderGrad M2'!$C$2:$Y$2800,E$1,FALSE)</f>
        <v>SOCIAL MOVEMENTS</v>
      </c>
      <c r="F215" s="3" t="str">
        <f>IF(VLOOKUP($B215,'[1]UnderGrad M2'!$C$2:$Y$2800,F$1,FALSE)="","",VLOOKUP($B215,'[1]UnderGrad M2'!$C$2:$Y$2800,F$1,FALSE))</f>
        <v/>
      </c>
      <c r="G215" s="3" t="e">
        <f>COUNTIFS('[1]UnderGrad M2'!$C$2:$C$2800,$B215,'[1]UnderGrad M2'!$H$2:$H$2800,G$1)</f>
        <v>#VALUE!</v>
      </c>
      <c r="H215" s="3" t="e">
        <f>COUNTIFS('[1]UnderGrad M2'!$C$2:$C$2800,$B215,'[1]UnderGrad M2'!$H$2:$H$2800,H$1)</f>
        <v>#VALUE!</v>
      </c>
      <c r="I215" s="3" t="e">
        <f>COUNTIFS('[1]UnderGrad M2'!$C$2:$C$2800,$B215,'[1]UnderGrad M2'!$H$2:$H$2800,I$1)</f>
        <v>#VALUE!</v>
      </c>
      <c r="J215" s="3" t="e">
        <f>COUNTIFS('[1]UnderGrad M2'!$C$2:$C$2800,$B215,'[1]UnderGrad M2'!$H$2:$H$2800,J$1)</f>
        <v>#VALUE!</v>
      </c>
      <c r="K215" s="3" t="e">
        <f>COUNTIFS('[1]UnderGrad M2'!$C$2:$C$2800,$B215,'[1]UnderGrad M2'!$H$2:$H$2800,K$1)</f>
        <v>#VALUE!</v>
      </c>
      <c r="L215" s="3" t="e">
        <f>COUNTIFS('[1]UnderGrad M2'!$C$2:$C$2800,$B215,'[1]UnderGrad M2'!$H$2:$H$2800,L$1)</f>
        <v>#VALUE!</v>
      </c>
      <c r="M215" s="3" t="e">
        <f>COUNTIFS('[1]UnderGrad M2'!$C$2:$C$2800,$B215,'[1]UnderGrad M2'!$H$2:$H$2800,M$1)</f>
        <v>#VALUE!</v>
      </c>
      <c r="N215" s="3" t="e">
        <f>COUNTIFS('[1]UnderGrad M2'!$C$2:$C$2800,$B215,'[1]UnderGrad M2'!$H$2:$H$2800,N$1)</f>
        <v>#VALUE!</v>
      </c>
      <c r="O215" s="3" t="e">
        <f>COUNTIFS('[1]UnderGrad M2'!$C$2:$C$2800,$B215,'[1]UnderGrad M2'!$H$2:$H$2800,O$1)</f>
        <v>#VALUE!</v>
      </c>
      <c r="P215" s="3" t="e">
        <f>COUNTIFS('[1]UnderGrad M2'!$C$2:$C$2800,$B215,'[1]UnderGrad M2'!$H$2:$H$2800,P$1)</f>
        <v>#VALUE!</v>
      </c>
      <c r="Q215" s="3" t="e">
        <f>COUNTIFS('[1]UnderGrad M2'!$C$2:$C$2800,$B215,'[1]UnderGrad M2'!$H$2:$H$2800,Q$1)</f>
        <v>#VALUE!</v>
      </c>
      <c r="R215" s="3" t="e">
        <f>COUNTIFS('[1]UnderGrad M2'!$C$2:$C$2800,$B215,'[1]UnderGrad M2'!$H$2:$H$2800,R$1)</f>
        <v>#VALUE!</v>
      </c>
      <c r="S215" s="3" t="str">
        <f>VLOOKUP($B215,'[1]UnderGrad M2'!$C$2:$Y$2800,S$1,FALSE)</f>
        <v>UGRD</v>
      </c>
      <c r="T215" s="3" t="str">
        <f>IF(VLOOKUP($B215,'[1]UnderGrad M2'!$C$2:$Y$2800,T$1,FALSE)="","",VLOOKUP($B215,'[1]UnderGrad M2'!$C$2:$Y$2800,T$1,FALSE))</f>
        <v>Social Movements: Rethinking Globalization</v>
      </c>
      <c r="U215" s="3" t="str">
        <f>IF(VLOOKUP($B215,'[1]UnderGrad M2'!$C$2:$Y$2800,U$1,FALSE)="","",VLOOKUP($B215,'[1]UnderGrad M2'!$C$2:$Y$2800,U$1,FALSE))</f>
        <v>This course explores the history, objectives, and manifestations of global social movements.</v>
      </c>
      <c r="V215" s="3" t="e">
        <f t="shared" si="3"/>
        <v>#VALUE!</v>
      </c>
    </row>
    <row r="216" spans="1:22" x14ac:dyDescent="0.25">
      <c r="A216" s="3" t="str">
        <f>IF(VLOOKUP($B216,'[1]UnderGrad M2'!$C$2:$Y$2800,13,FALSE)="","M2",VLOOKUP($B216,'[1]UnderGrad M2'!$C$2:$Y$2800,13,FALSE))</f>
        <v>M 2</v>
      </c>
      <c r="B216" s="3" t="s">
        <v>869</v>
      </c>
      <c r="C216" s="3" t="str">
        <f>VLOOKUP($B216,'[1]UnderGrad M2'!$C$2:$Y$2800,C$1,FALSE)</f>
        <v>GSLL</v>
      </c>
      <c r="D216" s="3">
        <f>VLOOKUP($B216,'[1]UnderGrad M2'!$C$2:$Y$2800,D$1,FALSE)</f>
        <v>67</v>
      </c>
      <c r="E216" s="3" t="str">
        <f>VLOOKUP($B216,'[1]UnderGrad M2'!$C$2:$Y$2800,E$1,FALSE)</f>
        <v>FYS: EUROPE/BLACKNESS</v>
      </c>
      <c r="F216" s="3" t="str">
        <f>IF(VLOOKUP($B216,'[1]UnderGrad M2'!$C$2:$Y$2800,F$1,FALSE)="","",VLOOKUP($B216,'[1]UnderGrad M2'!$C$2:$Y$2800,F$1,FALSE))</f>
        <v/>
      </c>
      <c r="G216" s="3" t="e">
        <f>COUNTIFS('[1]UnderGrad M2'!$C$2:$C$2800,$B216,'[1]UnderGrad M2'!$H$2:$H$2800,G$1)</f>
        <v>#VALUE!</v>
      </c>
      <c r="H216" s="3" t="e">
        <f>COUNTIFS('[1]UnderGrad M2'!$C$2:$C$2800,$B216,'[1]UnderGrad M2'!$H$2:$H$2800,H$1)</f>
        <v>#VALUE!</v>
      </c>
      <c r="I216" s="3" t="e">
        <f>COUNTIFS('[1]UnderGrad M2'!$C$2:$C$2800,$B216,'[1]UnderGrad M2'!$H$2:$H$2800,I$1)</f>
        <v>#VALUE!</v>
      </c>
      <c r="J216" s="3" t="e">
        <f>COUNTIFS('[1]UnderGrad M2'!$C$2:$C$2800,$B216,'[1]UnderGrad M2'!$H$2:$H$2800,J$1)</f>
        <v>#VALUE!</v>
      </c>
      <c r="K216" s="3" t="e">
        <f>COUNTIFS('[1]UnderGrad M2'!$C$2:$C$2800,$B216,'[1]UnderGrad M2'!$H$2:$H$2800,K$1)</f>
        <v>#VALUE!</v>
      </c>
      <c r="L216" s="3" t="e">
        <f>COUNTIFS('[1]UnderGrad M2'!$C$2:$C$2800,$B216,'[1]UnderGrad M2'!$H$2:$H$2800,L$1)</f>
        <v>#VALUE!</v>
      </c>
      <c r="M216" s="3" t="e">
        <f>COUNTIFS('[1]UnderGrad M2'!$C$2:$C$2800,$B216,'[1]UnderGrad M2'!$H$2:$H$2800,M$1)</f>
        <v>#VALUE!</v>
      </c>
      <c r="N216" s="3" t="e">
        <f>COUNTIFS('[1]UnderGrad M2'!$C$2:$C$2800,$B216,'[1]UnderGrad M2'!$H$2:$H$2800,N$1)</f>
        <v>#VALUE!</v>
      </c>
      <c r="O216" s="3" t="e">
        <f>COUNTIFS('[1]UnderGrad M2'!$C$2:$C$2800,$B216,'[1]UnderGrad M2'!$H$2:$H$2800,O$1)</f>
        <v>#VALUE!</v>
      </c>
      <c r="P216" s="3" t="e">
        <f>COUNTIFS('[1]UnderGrad M2'!$C$2:$C$2800,$B216,'[1]UnderGrad M2'!$H$2:$H$2800,P$1)</f>
        <v>#VALUE!</v>
      </c>
      <c r="Q216" s="3" t="e">
        <f>COUNTIFS('[1]UnderGrad M2'!$C$2:$C$2800,$B216,'[1]UnderGrad M2'!$H$2:$H$2800,Q$1)</f>
        <v>#VALUE!</v>
      </c>
      <c r="R216" s="3" t="e">
        <f>COUNTIFS('[1]UnderGrad M2'!$C$2:$C$2800,$B216,'[1]UnderGrad M2'!$H$2:$H$2800,R$1)</f>
        <v>#VALUE!</v>
      </c>
      <c r="S216" s="3" t="str">
        <f>VLOOKUP($B216,'[1]UnderGrad M2'!$C$2:$Y$2800,S$1,FALSE)</f>
        <v>UGRD</v>
      </c>
      <c r="T216" s="3" t="str">
        <f>IF(VLOOKUP($B216,'[1]UnderGrad M2'!$C$2:$Y$2800,T$1,FALSE)="","",VLOOKUP($B216,'[1]UnderGrad M2'!$C$2:$Y$2800,T$1,FALSE))</f>
        <v>First-Year Seminar: Blackness in the European Imaginary, Europe in the Black Imaginary</v>
      </c>
      <c r="U216" s="3" t="str">
        <f>IF(VLOOKUP($B216,'[1]UnderGrad M2'!$C$2:$Y$2800,U$1,FALSE)="","",VLOOKUP($B216,'[1]UnderGrad M2'!$C$2:$Y$2800,U$1,FALSE))</f>
        <v>This seminar deals with how encounters between Europe and the African Diaspora have changed notions of race, nation, identity, and belonging in the 20th century. Through engaging with diverse texts--literary, nonliterary, and visual--we will explore the construction of blackness in various national and historical contexts. Previously offered as GERM 67.</v>
      </c>
      <c r="V216" s="3" t="e">
        <f t="shared" si="3"/>
        <v>#VALUE!</v>
      </c>
    </row>
    <row r="217" spans="1:22" x14ac:dyDescent="0.25">
      <c r="A217" s="3" t="str">
        <f>IF(VLOOKUP($B217,'[1]UnderGrad M2'!$C$2:$Y$2800,13,FALSE)="","M2",VLOOKUP($B217,'[1]UnderGrad M2'!$C$2:$Y$2800,13,FALSE))</f>
        <v>M 2</v>
      </c>
      <c r="B217" s="3" t="s">
        <v>870</v>
      </c>
      <c r="C217" s="3" t="str">
        <f>VLOOKUP($B217,'[1]UnderGrad M2'!$C$2:$Y$2800,C$1,FALSE)</f>
        <v>GSLL</v>
      </c>
      <c r="D217" s="3">
        <f>VLOOKUP($B217,'[1]UnderGrad M2'!$C$2:$Y$2800,D$1,FALSE)</f>
        <v>70</v>
      </c>
      <c r="E217" s="3" t="str">
        <f>VLOOKUP($B217,'[1]UnderGrad M2'!$C$2:$Y$2800,E$1,FALSE)</f>
        <v>FYS: POSTWAR YOUTH CULTURE</v>
      </c>
      <c r="F217" s="3" t="str">
        <f>IF(VLOOKUP($B217,'[1]UnderGrad M2'!$C$2:$Y$2800,F$1,FALSE)="","",VLOOKUP($B217,'[1]UnderGrad M2'!$C$2:$Y$2800,F$1,FALSE))</f>
        <v/>
      </c>
      <c r="G217" s="3" t="e">
        <f>COUNTIFS('[1]UnderGrad M2'!$C$2:$C$2800,$B217,'[1]UnderGrad M2'!$H$2:$H$2800,G$1)</f>
        <v>#VALUE!</v>
      </c>
      <c r="H217" s="3" t="e">
        <f>COUNTIFS('[1]UnderGrad M2'!$C$2:$C$2800,$B217,'[1]UnderGrad M2'!$H$2:$H$2800,H$1)</f>
        <v>#VALUE!</v>
      </c>
      <c r="I217" s="3" t="e">
        <f>COUNTIFS('[1]UnderGrad M2'!$C$2:$C$2800,$B217,'[1]UnderGrad M2'!$H$2:$H$2800,I$1)</f>
        <v>#VALUE!</v>
      </c>
      <c r="J217" s="3" t="e">
        <f>COUNTIFS('[1]UnderGrad M2'!$C$2:$C$2800,$B217,'[1]UnderGrad M2'!$H$2:$H$2800,J$1)</f>
        <v>#VALUE!</v>
      </c>
      <c r="K217" s="3" t="e">
        <f>COUNTIFS('[1]UnderGrad M2'!$C$2:$C$2800,$B217,'[1]UnderGrad M2'!$H$2:$H$2800,K$1)</f>
        <v>#VALUE!</v>
      </c>
      <c r="L217" s="3" t="e">
        <f>COUNTIFS('[1]UnderGrad M2'!$C$2:$C$2800,$B217,'[1]UnderGrad M2'!$H$2:$H$2800,L$1)</f>
        <v>#VALUE!</v>
      </c>
      <c r="M217" s="3" t="e">
        <f>COUNTIFS('[1]UnderGrad M2'!$C$2:$C$2800,$B217,'[1]UnderGrad M2'!$H$2:$H$2800,M$1)</f>
        <v>#VALUE!</v>
      </c>
      <c r="N217" s="3" t="e">
        <f>COUNTIFS('[1]UnderGrad M2'!$C$2:$C$2800,$B217,'[1]UnderGrad M2'!$H$2:$H$2800,N$1)</f>
        <v>#VALUE!</v>
      </c>
      <c r="O217" s="3" t="e">
        <f>COUNTIFS('[1]UnderGrad M2'!$C$2:$C$2800,$B217,'[1]UnderGrad M2'!$H$2:$H$2800,O$1)</f>
        <v>#VALUE!</v>
      </c>
      <c r="P217" s="3" t="e">
        <f>COUNTIFS('[1]UnderGrad M2'!$C$2:$C$2800,$B217,'[1]UnderGrad M2'!$H$2:$H$2800,P$1)</f>
        <v>#VALUE!</v>
      </c>
      <c r="Q217" s="3" t="e">
        <f>COUNTIFS('[1]UnderGrad M2'!$C$2:$C$2800,$B217,'[1]UnderGrad M2'!$H$2:$H$2800,Q$1)</f>
        <v>#VALUE!</v>
      </c>
      <c r="R217" s="3" t="e">
        <f>COUNTIFS('[1]UnderGrad M2'!$C$2:$C$2800,$B217,'[1]UnderGrad M2'!$H$2:$H$2800,R$1)</f>
        <v>#VALUE!</v>
      </c>
      <c r="S217" s="3" t="str">
        <f>VLOOKUP($B217,'[1]UnderGrad M2'!$C$2:$Y$2800,S$1,FALSE)</f>
        <v>UGRD</v>
      </c>
      <c r="T217" s="3" t="str">
        <f>IF(VLOOKUP($B217,'[1]UnderGrad M2'!$C$2:$Y$2800,T$1,FALSE)="","",VLOOKUP($B217,'[1]UnderGrad M2'!$C$2:$Y$2800,T$1,FALSE))</f>
        <v>First-Year Seminar: Teenage Kicks: Race, Class, and Gender in Postwar Youth Cultures</v>
      </c>
      <c r="U217" s="3" t="str">
        <f>IF(VLOOKUP($B217,'[1]UnderGrad M2'!$C$2:$Y$2800,U$1,FALSE)="","",VLOOKUP($B217,'[1]UnderGrad M2'!$C$2:$Y$2800,U$1,FALSE))</f>
        <v>This seminar investigates youth cultures from the 1940s to the present in the United States and around the world.  It offers students a history of how different youth cultures developed over time, and consideration of how the constitution of youth cultures has been influenced by factors like race, class, and gender.</v>
      </c>
      <c r="V217" s="3" t="e">
        <f t="shared" si="3"/>
        <v>#VALUE!</v>
      </c>
    </row>
    <row r="218" spans="1:22" x14ac:dyDescent="0.25">
      <c r="A218" s="3" t="str">
        <f>IF(VLOOKUP($B218,'[1]UnderGrad M2'!$C$2:$Y$2800,13,FALSE)="","M2",VLOOKUP($B218,'[1]UnderGrad M2'!$C$2:$Y$2800,13,FALSE))</f>
        <v xml:space="preserve">M ? </v>
      </c>
      <c r="B218" s="3" t="s">
        <v>871</v>
      </c>
      <c r="C218" s="3" t="str">
        <f>VLOOKUP($B218,'[1]UnderGrad M2'!$C$2:$Y$2800,C$1,FALSE)</f>
        <v>HBEH</v>
      </c>
      <c r="D218" s="3">
        <f>VLOOKUP($B218,'[1]UnderGrad M2'!$C$2:$Y$2800,D$1,FALSE)</f>
        <v>562</v>
      </c>
      <c r="E218" s="3" t="str">
        <f>VLOOKUP($B218,'[1]UnderGrad M2'!$C$2:$Y$2800,E$1,FALSE)</f>
        <v>ENVIRONMENTAL &amp; SCIENCE TV</v>
      </c>
      <c r="F218" s="3" t="str">
        <f>IF(VLOOKUP($B218,'[1]UnderGrad M2'!$C$2:$Y$2800,F$1,FALSE)="","",VLOOKUP($B218,'[1]UnderGrad M2'!$C$2:$Y$2800,F$1,FALSE))</f>
        <v/>
      </c>
      <c r="G218" s="3" t="e">
        <f>COUNTIFS('[1]UnderGrad M2'!$C$2:$C$2800,$B218,'[1]UnderGrad M2'!$H$2:$H$2800,G$1)</f>
        <v>#VALUE!</v>
      </c>
      <c r="H218" s="3" t="e">
        <f>COUNTIFS('[1]UnderGrad M2'!$C$2:$C$2800,$B218,'[1]UnderGrad M2'!$H$2:$H$2800,H$1)</f>
        <v>#VALUE!</v>
      </c>
      <c r="I218" s="3" t="e">
        <f>COUNTIFS('[1]UnderGrad M2'!$C$2:$C$2800,$B218,'[1]UnderGrad M2'!$H$2:$H$2800,I$1)</f>
        <v>#VALUE!</v>
      </c>
      <c r="J218" s="3" t="e">
        <f>COUNTIFS('[1]UnderGrad M2'!$C$2:$C$2800,$B218,'[1]UnderGrad M2'!$H$2:$H$2800,J$1)</f>
        <v>#VALUE!</v>
      </c>
      <c r="K218" s="3" t="e">
        <f>COUNTIFS('[1]UnderGrad M2'!$C$2:$C$2800,$B218,'[1]UnderGrad M2'!$H$2:$H$2800,K$1)</f>
        <v>#VALUE!</v>
      </c>
      <c r="L218" s="3" t="e">
        <f>COUNTIFS('[1]UnderGrad M2'!$C$2:$C$2800,$B218,'[1]UnderGrad M2'!$H$2:$H$2800,L$1)</f>
        <v>#VALUE!</v>
      </c>
      <c r="M218" s="3" t="e">
        <f>COUNTIFS('[1]UnderGrad M2'!$C$2:$C$2800,$B218,'[1]UnderGrad M2'!$H$2:$H$2800,M$1)</f>
        <v>#VALUE!</v>
      </c>
      <c r="N218" s="3" t="e">
        <f>COUNTIFS('[1]UnderGrad M2'!$C$2:$C$2800,$B218,'[1]UnderGrad M2'!$H$2:$H$2800,N$1)</f>
        <v>#VALUE!</v>
      </c>
      <c r="O218" s="3" t="e">
        <f>COUNTIFS('[1]UnderGrad M2'!$C$2:$C$2800,$B218,'[1]UnderGrad M2'!$H$2:$H$2800,O$1)</f>
        <v>#VALUE!</v>
      </c>
      <c r="P218" s="3" t="e">
        <f>COUNTIFS('[1]UnderGrad M2'!$C$2:$C$2800,$B218,'[1]UnderGrad M2'!$H$2:$H$2800,P$1)</f>
        <v>#VALUE!</v>
      </c>
      <c r="Q218" s="3" t="e">
        <f>COUNTIFS('[1]UnderGrad M2'!$C$2:$C$2800,$B218,'[1]UnderGrad M2'!$H$2:$H$2800,Q$1)</f>
        <v>#VALUE!</v>
      </c>
      <c r="R218" s="3" t="e">
        <f>COUNTIFS('[1]UnderGrad M2'!$C$2:$C$2800,$B218,'[1]UnderGrad M2'!$H$2:$H$2800,R$1)</f>
        <v>#VALUE!</v>
      </c>
      <c r="S218" s="3" t="str">
        <f>VLOOKUP($B218,'[1]UnderGrad M2'!$C$2:$Y$2800,S$1,FALSE)</f>
        <v>UGRD</v>
      </c>
      <c r="T218" s="3" t="str">
        <f>IF(VLOOKUP($B218,'[1]UnderGrad M2'!$C$2:$Y$2800,T$1,FALSE)="","",VLOOKUP($B218,'[1]UnderGrad M2'!$C$2:$Y$2800,T$1,FALSE))</f>
        <v/>
      </c>
      <c r="U218" s="3" t="str">
        <f>IF(VLOOKUP($B218,'[1]UnderGrad M2'!$C$2:$Y$2800,U$1,FALSE)="","",VLOOKUP($B218,'[1]UnderGrad M2'!$C$2:$Y$2800,U$1,FALSE))</f>
        <v/>
      </c>
      <c r="V218" s="3" t="e">
        <f t="shared" si="3"/>
        <v>#VALUE!</v>
      </c>
    </row>
    <row r="219" spans="1:22" x14ac:dyDescent="0.25">
      <c r="A219" s="3" t="str">
        <f>IF(VLOOKUP($B219,'[1]UnderGrad M2'!$C$2:$Y$2800,13,FALSE)="","M2",VLOOKUP($B219,'[1]UnderGrad M2'!$C$2:$Y$2800,13,FALSE))</f>
        <v xml:space="preserve">? </v>
      </c>
      <c r="B219" s="3" t="s">
        <v>872</v>
      </c>
      <c r="C219" s="3" t="str">
        <f>VLOOKUP($B219,'[1]UnderGrad M2'!$C$2:$Y$2800,C$1,FALSE)</f>
        <v>HBEH</v>
      </c>
      <c r="D219" s="3">
        <f>VLOOKUP($B219,'[1]UnderGrad M2'!$C$2:$Y$2800,D$1,FALSE)</f>
        <v>690</v>
      </c>
      <c r="E219" s="3" t="str">
        <f>VLOOKUP($B219,'[1]UnderGrad M2'!$C$2:$Y$2800,E$1,FALSE)</f>
        <v>SPCL TOPICS IN HLTH BEHAVIOR</v>
      </c>
      <c r="F219" s="3" t="str">
        <f>IF(VLOOKUP($B219,'[1]UnderGrad M2'!$C$2:$Y$2800,F$1,FALSE)="","",VLOOKUP($B219,'[1]UnderGrad M2'!$C$2:$Y$2800,F$1,FALSE))</f>
        <v/>
      </c>
      <c r="G219" s="3" t="e">
        <f>COUNTIFS('[1]UnderGrad M2'!$C$2:$C$2800,$B219,'[1]UnderGrad M2'!$H$2:$H$2800,G$1)</f>
        <v>#VALUE!</v>
      </c>
      <c r="H219" s="3" t="e">
        <f>COUNTIFS('[1]UnderGrad M2'!$C$2:$C$2800,$B219,'[1]UnderGrad M2'!$H$2:$H$2800,H$1)</f>
        <v>#VALUE!</v>
      </c>
      <c r="I219" s="3" t="e">
        <f>COUNTIFS('[1]UnderGrad M2'!$C$2:$C$2800,$B219,'[1]UnderGrad M2'!$H$2:$H$2800,I$1)</f>
        <v>#VALUE!</v>
      </c>
      <c r="J219" s="3" t="e">
        <f>COUNTIFS('[1]UnderGrad M2'!$C$2:$C$2800,$B219,'[1]UnderGrad M2'!$H$2:$H$2800,J$1)</f>
        <v>#VALUE!</v>
      </c>
      <c r="K219" s="3" t="e">
        <f>COUNTIFS('[1]UnderGrad M2'!$C$2:$C$2800,$B219,'[1]UnderGrad M2'!$H$2:$H$2800,K$1)</f>
        <v>#VALUE!</v>
      </c>
      <c r="L219" s="3" t="e">
        <f>COUNTIFS('[1]UnderGrad M2'!$C$2:$C$2800,$B219,'[1]UnderGrad M2'!$H$2:$H$2800,L$1)</f>
        <v>#VALUE!</v>
      </c>
      <c r="M219" s="3" t="e">
        <f>COUNTIFS('[1]UnderGrad M2'!$C$2:$C$2800,$B219,'[1]UnderGrad M2'!$H$2:$H$2800,M$1)</f>
        <v>#VALUE!</v>
      </c>
      <c r="N219" s="3" t="e">
        <f>COUNTIFS('[1]UnderGrad M2'!$C$2:$C$2800,$B219,'[1]UnderGrad M2'!$H$2:$H$2800,N$1)</f>
        <v>#VALUE!</v>
      </c>
      <c r="O219" s="3" t="e">
        <f>COUNTIFS('[1]UnderGrad M2'!$C$2:$C$2800,$B219,'[1]UnderGrad M2'!$H$2:$H$2800,O$1)</f>
        <v>#VALUE!</v>
      </c>
      <c r="P219" s="3" t="e">
        <f>COUNTIFS('[1]UnderGrad M2'!$C$2:$C$2800,$B219,'[1]UnderGrad M2'!$H$2:$H$2800,P$1)</f>
        <v>#VALUE!</v>
      </c>
      <c r="Q219" s="3" t="e">
        <f>COUNTIFS('[1]UnderGrad M2'!$C$2:$C$2800,$B219,'[1]UnderGrad M2'!$H$2:$H$2800,Q$1)</f>
        <v>#VALUE!</v>
      </c>
      <c r="R219" s="3" t="e">
        <f>COUNTIFS('[1]UnderGrad M2'!$C$2:$C$2800,$B219,'[1]UnderGrad M2'!$H$2:$H$2800,R$1)</f>
        <v>#VALUE!</v>
      </c>
      <c r="S219" s="3" t="str">
        <f>VLOOKUP($B219,'[1]UnderGrad M2'!$C$2:$Y$2800,S$1,FALSE)</f>
        <v>UGRD</v>
      </c>
      <c r="T219" s="3" t="str">
        <f>IF(VLOOKUP($B219,'[1]UnderGrad M2'!$C$2:$Y$2800,T$1,FALSE)="","",VLOOKUP($B219,'[1]UnderGrad M2'!$C$2:$Y$2800,T$1,FALSE))</f>
        <v>Special Topics in Health Behavior</v>
      </c>
      <c r="U219" s="3" t="str">
        <f>IF(VLOOKUP($B219,'[1]UnderGrad M2'!$C$2:$Y$2800,U$1,FALSE)="","",VLOOKUP($B219,'[1]UnderGrad M2'!$C$2:$Y$2800,U$1,FALSE))</f>
        <v>Special topics in health behavior. An experimental course designed for faculty who wish to offer a new course. Content will vary from semester to semester.</v>
      </c>
      <c r="V219" s="3" t="e">
        <f t="shared" si="3"/>
        <v>#VALUE!</v>
      </c>
    </row>
    <row r="220" spans="1:22" x14ac:dyDescent="0.25">
      <c r="A220" s="3" t="str">
        <f>IF(VLOOKUP($B220,'[1]UnderGrad M2'!$C$2:$Y$2800,13,FALSE)="","M2",VLOOKUP($B220,'[1]UnderGrad M2'!$C$2:$Y$2800,13,FALSE))</f>
        <v>M 2</v>
      </c>
      <c r="B220" s="3" t="s">
        <v>873</v>
      </c>
      <c r="C220" s="3" t="str">
        <f>VLOOKUP($B220,'[1]UnderGrad M2'!$C$2:$Y$2800,C$1,FALSE)</f>
        <v>HIST</v>
      </c>
      <c r="D220" s="3">
        <f>VLOOKUP($B220,'[1]UnderGrad M2'!$C$2:$Y$2800,D$1,FALSE)</f>
        <v>110</v>
      </c>
      <c r="E220" s="3" t="str">
        <f>VLOOKUP($B220,'[1]UnderGrad M2'!$C$2:$Y$2800,E$1,FALSE)</f>
        <v>NATIVE NORTH AMERICA</v>
      </c>
      <c r="F220" s="3" t="str">
        <f>IF(VLOOKUP($B220,'[1]UnderGrad M2'!$C$2:$Y$2800,F$1,FALSE)="","",VLOOKUP($B220,'[1]UnderGrad M2'!$C$2:$Y$2800,F$1,FALSE))</f>
        <v/>
      </c>
      <c r="G220" s="3" t="e">
        <f>COUNTIFS('[1]UnderGrad M2'!$C$2:$C$2800,$B220,'[1]UnderGrad M2'!$H$2:$H$2800,G$1)</f>
        <v>#VALUE!</v>
      </c>
      <c r="H220" s="3" t="e">
        <f>COUNTIFS('[1]UnderGrad M2'!$C$2:$C$2800,$B220,'[1]UnderGrad M2'!$H$2:$H$2800,H$1)</f>
        <v>#VALUE!</v>
      </c>
      <c r="I220" s="3" t="e">
        <f>COUNTIFS('[1]UnderGrad M2'!$C$2:$C$2800,$B220,'[1]UnderGrad M2'!$H$2:$H$2800,I$1)</f>
        <v>#VALUE!</v>
      </c>
      <c r="J220" s="3" t="e">
        <f>COUNTIFS('[1]UnderGrad M2'!$C$2:$C$2800,$B220,'[1]UnderGrad M2'!$H$2:$H$2800,J$1)</f>
        <v>#VALUE!</v>
      </c>
      <c r="K220" s="3" t="e">
        <f>COUNTIFS('[1]UnderGrad M2'!$C$2:$C$2800,$B220,'[1]UnderGrad M2'!$H$2:$H$2800,K$1)</f>
        <v>#VALUE!</v>
      </c>
      <c r="L220" s="3" t="e">
        <f>COUNTIFS('[1]UnderGrad M2'!$C$2:$C$2800,$B220,'[1]UnderGrad M2'!$H$2:$H$2800,L$1)</f>
        <v>#VALUE!</v>
      </c>
      <c r="M220" s="3" t="e">
        <f>COUNTIFS('[1]UnderGrad M2'!$C$2:$C$2800,$B220,'[1]UnderGrad M2'!$H$2:$H$2800,M$1)</f>
        <v>#VALUE!</v>
      </c>
      <c r="N220" s="3" t="e">
        <f>COUNTIFS('[1]UnderGrad M2'!$C$2:$C$2800,$B220,'[1]UnderGrad M2'!$H$2:$H$2800,N$1)</f>
        <v>#VALUE!</v>
      </c>
      <c r="O220" s="3" t="e">
        <f>COUNTIFS('[1]UnderGrad M2'!$C$2:$C$2800,$B220,'[1]UnderGrad M2'!$H$2:$H$2800,O$1)</f>
        <v>#VALUE!</v>
      </c>
      <c r="P220" s="3" t="e">
        <f>COUNTIFS('[1]UnderGrad M2'!$C$2:$C$2800,$B220,'[1]UnderGrad M2'!$H$2:$H$2800,P$1)</f>
        <v>#VALUE!</v>
      </c>
      <c r="Q220" s="3" t="e">
        <f>COUNTIFS('[1]UnderGrad M2'!$C$2:$C$2800,$B220,'[1]UnderGrad M2'!$H$2:$H$2800,Q$1)</f>
        <v>#VALUE!</v>
      </c>
      <c r="R220" s="3" t="e">
        <f>COUNTIFS('[1]UnderGrad M2'!$C$2:$C$2800,$B220,'[1]UnderGrad M2'!$H$2:$H$2800,R$1)</f>
        <v>#VALUE!</v>
      </c>
      <c r="S220" s="3" t="str">
        <f>VLOOKUP($B220,'[1]UnderGrad M2'!$C$2:$Y$2800,S$1,FALSE)</f>
        <v>UGRD</v>
      </c>
      <c r="T220" s="3" t="str">
        <f>IF(VLOOKUP($B220,'[1]UnderGrad M2'!$C$2:$Y$2800,T$1,FALSE)="","",VLOOKUP($B220,'[1]UnderGrad M2'!$C$2:$Y$2800,T$1,FALSE))</f>
        <v/>
      </c>
      <c r="U220" s="3" t="str">
        <f>IF(VLOOKUP($B220,'[1]UnderGrad M2'!$C$2:$Y$2800,U$1,FALSE)="","",VLOOKUP($B220,'[1]UnderGrad M2'!$C$2:$Y$2800,U$1,FALSE))</f>
        <v/>
      </c>
      <c r="V220" s="3" t="e">
        <f t="shared" si="3"/>
        <v>#VALUE!</v>
      </c>
    </row>
    <row r="221" spans="1:22" x14ac:dyDescent="0.25">
      <c r="A221" s="3" t="str">
        <f>IF(VLOOKUP($B221,'[1]UnderGrad M2'!$C$2:$Y$2800,13,FALSE)="","M2",VLOOKUP($B221,'[1]UnderGrad M2'!$C$2:$Y$2800,13,FALSE))</f>
        <v>M 2*</v>
      </c>
      <c r="B221" s="3" t="s">
        <v>874</v>
      </c>
      <c r="C221" s="3" t="str">
        <f>VLOOKUP($B221,'[1]UnderGrad M2'!$C$2:$Y$2800,C$1,FALSE)</f>
        <v>HIST</v>
      </c>
      <c r="D221" s="3">
        <f>VLOOKUP($B221,'[1]UnderGrad M2'!$C$2:$Y$2800,D$1,FALSE)</f>
        <v>120</v>
      </c>
      <c r="E221" s="3" t="str">
        <f>VLOOKUP($B221,'[1]UnderGrad M2'!$C$2:$Y$2800,E$1,FALSE)</f>
        <v>SPORT AND AMERICAN HISTORY</v>
      </c>
      <c r="F221" s="3" t="str">
        <f>IF(VLOOKUP($B221,'[1]UnderGrad M2'!$C$2:$Y$2800,F$1,FALSE)="","",VLOOKUP($B221,'[1]UnderGrad M2'!$C$2:$Y$2800,F$1,FALSE))</f>
        <v/>
      </c>
      <c r="G221" s="3" t="e">
        <f>COUNTIFS('[1]UnderGrad M2'!$C$2:$C$2800,$B221,'[1]UnderGrad M2'!$H$2:$H$2800,G$1)</f>
        <v>#VALUE!</v>
      </c>
      <c r="H221" s="3" t="e">
        <f>COUNTIFS('[1]UnderGrad M2'!$C$2:$C$2800,$B221,'[1]UnderGrad M2'!$H$2:$H$2800,H$1)</f>
        <v>#VALUE!</v>
      </c>
      <c r="I221" s="3" t="e">
        <f>COUNTIFS('[1]UnderGrad M2'!$C$2:$C$2800,$B221,'[1]UnderGrad M2'!$H$2:$H$2800,I$1)</f>
        <v>#VALUE!</v>
      </c>
      <c r="J221" s="3" t="e">
        <f>COUNTIFS('[1]UnderGrad M2'!$C$2:$C$2800,$B221,'[1]UnderGrad M2'!$H$2:$H$2800,J$1)</f>
        <v>#VALUE!</v>
      </c>
      <c r="K221" s="3" t="e">
        <f>COUNTIFS('[1]UnderGrad M2'!$C$2:$C$2800,$B221,'[1]UnderGrad M2'!$H$2:$H$2800,K$1)</f>
        <v>#VALUE!</v>
      </c>
      <c r="L221" s="3" t="e">
        <f>COUNTIFS('[1]UnderGrad M2'!$C$2:$C$2800,$B221,'[1]UnderGrad M2'!$H$2:$H$2800,L$1)</f>
        <v>#VALUE!</v>
      </c>
      <c r="M221" s="3" t="e">
        <f>COUNTIFS('[1]UnderGrad M2'!$C$2:$C$2800,$B221,'[1]UnderGrad M2'!$H$2:$H$2800,M$1)</f>
        <v>#VALUE!</v>
      </c>
      <c r="N221" s="3" t="e">
        <f>COUNTIFS('[1]UnderGrad M2'!$C$2:$C$2800,$B221,'[1]UnderGrad M2'!$H$2:$H$2800,N$1)</f>
        <v>#VALUE!</v>
      </c>
      <c r="O221" s="3" t="e">
        <f>COUNTIFS('[1]UnderGrad M2'!$C$2:$C$2800,$B221,'[1]UnderGrad M2'!$H$2:$H$2800,O$1)</f>
        <v>#VALUE!</v>
      </c>
      <c r="P221" s="3" t="e">
        <f>COUNTIFS('[1]UnderGrad M2'!$C$2:$C$2800,$B221,'[1]UnderGrad M2'!$H$2:$H$2800,P$1)</f>
        <v>#VALUE!</v>
      </c>
      <c r="Q221" s="3" t="e">
        <f>COUNTIFS('[1]UnderGrad M2'!$C$2:$C$2800,$B221,'[1]UnderGrad M2'!$H$2:$H$2800,Q$1)</f>
        <v>#VALUE!</v>
      </c>
      <c r="R221" s="3" t="e">
        <f>COUNTIFS('[1]UnderGrad M2'!$C$2:$C$2800,$B221,'[1]UnderGrad M2'!$H$2:$H$2800,R$1)</f>
        <v>#VALUE!</v>
      </c>
      <c r="S221" s="3" t="str">
        <f>VLOOKUP($B221,'[1]UnderGrad M2'!$C$2:$Y$2800,S$1,FALSE)</f>
        <v>UGRD</v>
      </c>
      <c r="T221" s="3" t="str">
        <f>IF(VLOOKUP($B221,'[1]UnderGrad M2'!$C$2:$Y$2800,T$1,FALSE)="","",VLOOKUP($B221,'[1]UnderGrad M2'!$C$2:$Y$2800,T$1,FALSE))</f>
        <v>Sport and American History</v>
      </c>
      <c r="U221" s="3" t="str">
        <f>IF(VLOOKUP($B221,'[1]UnderGrad M2'!$C$2:$Y$2800,U$1,FALSE)="","",VLOOKUP($B221,'[1]UnderGrad M2'!$C$2:$Y$2800,U$1,FALSE))</f>
        <v xml:space="preserve">A survey of American sport history, from the colonial era to the present. Course will explore how sports have reflected larger trends in American life and analyze the different ways sports have influenced American history and shaped the world we occupy today.  the impact of immigration, industrialization, and urbanization on the games Americans played; the class origins of sports like baseball, boxing, and football; sport and the conflict between labor and capital; racial prejudice, exclusion, and integration in sport; athleticism and the evolving ideas about masculinity and womanhood; the links between sport, patriotism, and national identity; and sport as an arena for political protest. </v>
      </c>
      <c r="V221" s="3" t="e">
        <f t="shared" si="3"/>
        <v>#VALUE!</v>
      </c>
    </row>
    <row r="222" spans="1:22" x14ac:dyDescent="0.25">
      <c r="A222" s="3" t="str">
        <f>IF(VLOOKUP($B222,'[1]UnderGrad M2'!$C$2:$Y$2800,13,FALSE)="","M2",VLOOKUP($B222,'[1]UnderGrad M2'!$C$2:$Y$2800,13,FALSE))</f>
        <v>M 2</v>
      </c>
      <c r="B222" s="3" t="s">
        <v>875</v>
      </c>
      <c r="C222" s="3" t="str">
        <f>VLOOKUP($B222,'[1]UnderGrad M2'!$C$2:$Y$2800,C$1,FALSE)</f>
        <v>HIST</v>
      </c>
      <c r="D222" s="3">
        <f>VLOOKUP($B222,'[1]UnderGrad M2'!$C$2:$Y$2800,D$1,FALSE)</f>
        <v>128</v>
      </c>
      <c r="E222" s="3" t="str">
        <f>VLOOKUP($B222,'[1]UnderGrad M2'!$C$2:$Y$2800,E$1,FALSE)</f>
        <v>AM HIST SINCE 1865</v>
      </c>
      <c r="F222" s="3" t="str">
        <f>IF(VLOOKUP($B222,'[1]UnderGrad M2'!$C$2:$Y$2800,F$1,FALSE)="","",VLOOKUP($B222,'[1]UnderGrad M2'!$C$2:$Y$2800,F$1,FALSE))</f>
        <v/>
      </c>
      <c r="G222" s="3" t="e">
        <f>COUNTIFS('[1]UnderGrad M2'!$C$2:$C$2800,$B222,'[1]UnderGrad M2'!$H$2:$H$2800,G$1)</f>
        <v>#VALUE!</v>
      </c>
      <c r="H222" s="3" t="e">
        <f>COUNTIFS('[1]UnderGrad M2'!$C$2:$C$2800,$B222,'[1]UnderGrad M2'!$H$2:$H$2800,H$1)</f>
        <v>#VALUE!</v>
      </c>
      <c r="I222" s="3" t="e">
        <f>COUNTIFS('[1]UnderGrad M2'!$C$2:$C$2800,$B222,'[1]UnderGrad M2'!$H$2:$H$2800,I$1)</f>
        <v>#VALUE!</v>
      </c>
      <c r="J222" s="3" t="e">
        <f>COUNTIFS('[1]UnderGrad M2'!$C$2:$C$2800,$B222,'[1]UnderGrad M2'!$H$2:$H$2800,J$1)</f>
        <v>#VALUE!</v>
      </c>
      <c r="K222" s="3" t="e">
        <f>COUNTIFS('[1]UnderGrad M2'!$C$2:$C$2800,$B222,'[1]UnderGrad M2'!$H$2:$H$2800,K$1)</f>
        <v>#VALUE!</v>
      </c>
      <c r="L222" s="3" t="e">
        <f>COUNTIFS('[1]UnderGrad M2'!$C$2:$C$2800,$B222,'[1]UnderGrad M2'!$H$2:$H$2800,L$1)</f>
        <v>#VALUE!</v>
      </c>
      <c r="M222" s="3" t="e">
        <f>COUNTIFS('[1]UnderGrad M2'!$C$2:$C$2800,$B222,'[1]UnderGrad M2'!$H$2:$H$2800,M$1)</f>
        <v>#VALUE!</v>
      </c>
      <c r="N222" s="3" t="e">
        <f>COUNTIFS('[1]UnderGrad M2'!$C$2:$C$2800,$B222,'[1]UnderGrad M2'!$H$2:$H$2800,N$1)</f>
        <v>#VALUE!</v>
      </c>
      <c r="O222" s="3" t="e">
        <f>COUNTIFS('[1]UnderGrad M2'!$C$2:$C$2800,$B222,'[1]UnderGrad M2'!$H$2:$H$2800,O$1)</f>
        <v>#VALUE!</v>
      </c>
      <c r="P222" s="3" t="e">
        <f>COUNTIFS('[1]UnderGrad M2'!$C$2:$C$2800,$B222,'[1]UnderGrad M2'!$H$2:$H$2800,P$1)</f>
        <v>#VALUE!</v>
      </c>
      <c r="Q222" s="3" t="e">
        <f>COUNTIFS('[1]UnderGrad M2'!$C$2:$C$2800,$B222,'[1]UnderGrad M2'!$H$2:$H$2800,Q$1)</f>
        <v>#VALUE!</v>
      </c>
      <c r="R222" s="3" t="e">
        <f>COUNTIFS('[1]UnderGrad M2'!$C$2:$C$2800,$B222,'[1]UnderGrad M2'!$H$2:$H$2800,R$1)</f>
        <v>#VALUE!</v>
      </c>
      <c r="S222" s="3" t="str">
        <f>VLOOKUP($B222,'[1]UnderGrad M2'!$C$2:$Y$2800,S$1,FALSE)</f>
        <v>UGRD</v>
      </c>
      <c r="T222" s="3" t="str">
        <f>IF(VLOOKUP($B222,'[1]UnderGrad M2'!$C$2:$Y$2800,T$1,FALSE)="","",VLOOKUP($B222,'[1]UnderGrad M2'!$C$2:$Y$2800,T$1,FALSE))</f>
        <v>American History since 1865</v>
      </c>
      <c r="U222" s="3" t="str">
        <f>IF(VLOOKUP($B222,'[1]UnderGrad M2'!$C$2:$Y$2800,U$1,FALSE)="","",VLOOKUP($B222,'[1]UnderGrad M2'!$C$2:$Y$2800,U$1,FALSE))</f>
        <v>A survey of various aspects of American development during a century of rapid industrial, social, political, and international change, with stress upon major themes and interpretations. Central themes: America dreams; Citizenship, Protest, and reform; Role of government; Role of U.S. in the world; Place of race and gender. Expanding civil rights; The "Great Society"; Upheaval in the 1960s and 1970s; Global contests, From boycotts to Baghdad; Terror and the 21st century</v>
      </c>
      <c r="V222" s="3" t="e">
        <f t="shared" si="3"/>
        <v>#VALUE!</v>
      </c>
    </row>
    <row r="223" spans="1:22" x14ac:dyDescent="0.25">
      <c r="A223" s="3" t="str">
        <f>IF(VLOOKUP($B223,'[1]UnderGrad M2'!$C$2:$Y$2800,13,FALSE)="","M2",VLOOKUP($B223,'[1]UnderGrad M2'!$C$2:$Y$2800,13,FALSE))</f>
        <v>M2</v>
      </c>
      <c r="B223" s="3" t="s">
        <v>876</v>
      </c>
      <c r="C223" s="3" t="str">
        <f>VLOOKUP($B223,'[1]UnderGrad M2'!$C$2:$Y$2800,C$1,FALSE)</f>
        <v>HIST</v>
      </c>
      <c r="D223" s="3">
        <f>VLOOKUP($B223,'[1]UnderGrad M2'!$C$2:$Y$2800,D$1,FALSE)</f>
        <v>130</v>
      </c>
      <c r="E223" s="3" t="str">
        <f>VLOOKUP($B223,'[1]UnderGrad M2'!$C$2:$Y$2800,E$1,FALSE)</f>
        <v>MODERN AFRICAN HISTORY</v>
      </c>
      <c r="F223" s="3" t="str">
        <f>IF(VLOOKUP($B223,'[1]UnderGrad M2'!$C$2:$Y$2800,F$1,FALSE)="","",VLOOKUP($B223,'[1]UnderGrad M2'!$C$2:$Y$2800,F$1,FALSE))</f>
        <v/>
      </c>
      <c r="G223" s="3" t="e">
        <f>COUNTIFS('[1]UnderGrad M2'!$C$2:$C$2800,$B223,'[1]UnderGrad M2'!$H$2:$H$2800,G$1)</f>
        <v>#VALUE!</v>
      </c>
      <c r="H223" s="3" t="e">
        <f>COUNTIFS('[1]UnderGrad M2'!$C$2:$C$2800,$B223,'[1]UnderGrad M2'!$H$2:$H$2800,H$1)</f>
        <v>#VALUE!</v>
      </c>
      <c r="I223" s="3" t="e">
        <f>COUNTIFS('[1]UnderGrad M2'!$C$2:$C$2800,$B223,'[1]UnderGrad M2'!$H$2:$H$2800,I$1)</f>
        <v>#VALUE!</v>
      </c>
      <c r="J223" s="3" t="e">
        <f>COUNTIFS('[1]UnderGrad M2'!$C$2:$C$2800,$B223,'[1]UnderGrad M2'!$H$2:$H$2800,J$1)</f>
        <v>#VALUE!</v>
      </c>
      <c r="K223" s="3" t="e">
        <f>COUNTIFS('[1]UnderGrad M2'!$C$2:$C$2800,$B223,'[1]UnderGrad M2'!$H$2:$H$2800,K$1)</f>
        <v>#VALUE!</v>
      </c>
      <c r="L223" s="3" t="e">
        <f>COUNTIFS('[1]UnderGrad M2'!$C$2:$C$2800,$B223,'[1]UnderGrad M2'!$H$2:$H$2800,L$1)</f>
        <v>#VALUE!</v>
      </c>
      <c r="M223" s="3" t="e">
        <f>COUNTIFS('[1]UnderGrad M2'!$C$2:$C$2800,$B223,'[1]UnderGrad M2'!$H$2:$H$2800,M$1)</f>
        <v>#VALUE!</v>
      </c>
      <c r="N223" s="3" t="e">
        <f>COUNTIFS('[1]UnderGrad M2'!$C$2:$C$2800,$B223,'[1]UnderGrad M2'!$H$2:$H$2800,N$1)</f>
        <v>#VALUE!</v>
      </c>
      <c r="O223" s="3" t="e">
        <f>COUNTIFS('[1]UnderGrad M2'!$C$2:$C$2800,$B223,'[1]UnderGrad M2'!$H$2:$H$2800,O$1)</f>
        <v>#VALUE!</v>
      </c>
      <c r="P223" s="3" t="e">
        <f>COUNTIFS('[1]UnderGrad M2'!$C$2:$C$2800,$B223,'[1]UnderGrad M2'!$H$2:$H$2800,P$1)</f>
        <v>#VALUE!</v>
      </c>
      <c r="Q223" s="3" t="e">
        <f>COUNTIFS('[1]UnderGrad M2'!$C$2:$C$2800,$B223,'[1]UnderGrad M2'!$H$2:$H$2800,Q$1)</f>
        <v>#VALUE!</v>
      </c>
      <c r="R223" s="3" t="e">
        <f>COUNTIFS('[1]UnderGrad M2'!$C$2:$C$2800,$B223,'[1]UnderGrad M2'!$H$2:$H$2800,R$1)</f>
        <v>#VALUE!</v>
      </c>
      <c r="S223" s="3" t="str">
        <f>VLOOKUP($B223,'[1]UnderGrad M2'!$C$2:$Y$2800,S$1,FALSE)</f>
        <v>UGRD</v>
      </c>
      <c r="T223" s="3" t="str">
        <f>IF(VLOOKUP($B223,'[1]UnderGrad M2'!$C$2:$Y$2800,T$1,FALSE)="","",VLOOKUP($B223,'[1]UnderGrad M2'!$C$2:$Y$2800,T$1,FALSE))</f>
        <v>Modern African History</v>
      </c>
      <c r="U223" s="3" t="str">
        <f>IF(VLOOKUP($B223,'[1]UnderGrad M2'!$C$2:$Y$2800,U$1,FALSE)="","",VLOOKUP($B223,'[1]UnderGrad M2'!$C$2:$Y$2800,U$1,FALSE))</f>
        <v>An overview of major developments in sub-Saharan African history since the late 19th century, focusing on colonialism, nationalism and decolonization, social change, and current issues, and drawing upon fiction, film, and primary sources.</v>
      </c>
      <c r="V223" s="3" t="e">
        <f t="shared" si="3"/>
        <v>#VALUE!</v>
      </c>
    </row>
    <row r="224" spans="1:22" x14ac:dyDescent="0.25">
      <c r="A224" s="3" t="str">
        <f>IF(VLOOKUP($B224,'[1]UnderGrad M2'!$C$2:$Y$2800,13,FALSE)="","M2",VLOOKUP($B224,'[1]UnderGrad M2'!$C$2:$Y$2800,13,FALSE))</f>
        <v>M 2*</v>
      </c>
      <c r="B224" s="3" t="s">
        <v>877</v>
      </c>
      <c r="C224" s="3" t="str">
        <f>VLOOKUP($B224,'[1]UnderGrad M2'!$C$2:$Y$2800,C$1,FALSE)</f>
        <v>HIST</v>
      </c>
      <c r="D224" s="3">
        <f>VLOOKUP($B224,'[1]UnderGrad M2'!$C$2:$Y$2800,D$1,FALSE)</f>
        <v>140</v>
      </c>
      <c r="E224" s="3" t="str">
        <f>VLOOKUP($B224,'[1]UnderGrad M2'!$C$2:$Y$2800,E$1,FALSE)</f>
        <v>THE WORLD SINCE 1945</v>
      </c>
      <c r="F224" s="3" t="str">
        <f>IF(VLOOKUP($B224,'[1]UnderGrad M2'!$C$2:$Y$2800,F$1,FALSE)="","",VLOOKUP($B224,'[1]UnderGrad M2'!$C$2:$Y$2800,F$1,FALSE))</f>
        <v/>
      </c>
      <c r="G224" s="3" t="e">
        <f>COUNTIFS('[1]UnderGrad M2'!$C$2:$C$2800,$B224,'[1]UnderGrad M2'!$H$2:$H$2800,G$1)</f>
        <v>#VALUE!</v>
      </c>
      <c r="H224" s="3" t="e">
        <f>COUNTIFS('[1]UnderGrad M2'!$C$2:$C$2800,$B224,'[1]UnderGrad M2'!$H$2:$H$2800,H$1)</f>
        <v>#VALUE!</v>
      </c>
      <c r="I224" s="3" t="e">
        <f>COUNTIFS('[1]UnderGrad M2'!$C$2:$C$2800,$B224,'[1]UnderGrad M2'!$H$2:$H$2800,I$1)</f>
        <v>#VALUE!</v>
      </c>
      <c r="J224" s="3" t="e">
        <f>COUNTIFS('[1]UnderGrad M2'!$C$2:$C$2800,$B224,'[1]UnderGrad M2'!$H$2:$H$2800,J$1)</f>
        <v>#VALUE!</v>
      </c>
      <c r="K224" s="3" t="e">
        <f>COUNTIFS('[1]UnderGrad M2'!$C$2:$C$2800,$B224,'[1]UnderGrad M2'!$H$2:$H$2800,K$1)</f>
        <v>#VALUE!</v>
      </c>
      <c r="L224" s="3" t="e">
        <f>COUNTIFS('[1]UnderGrad M2'!$C$2:$C$2800,$B224,'[1]UnderGrad M2'!$H$2:$H$2800,L$1)</f>
        <v>#VALUE!</v>
      </c>
      <c r="M224" s="3" t="e">
        <f>COUNTIFS('[1]UnderGrad M2'!$C$2:$C$2800,$B224,'[1]UnderGrad M2'!$H$2:$H$2800,M$1)</f>
        <v>#VALUE!</v>
      </c>
      <c r="N224" s="3" t="e">
        <f>COUNTIFS('[1]UnderGrad M2'!$C$2:$C$2800,$B224,'[1]UnderGrad M2'!$H$2:$H$2800,N$1)</f>
        <v>#VALUE!</v>
      </c>
      <c r="O224" s="3" t="e">
        <f>COUNTIFS('[1]UnderGrad M2'!$C$2:$C$2800,$B224,'[1]UnderGrad M2'!$H$2:$H$2800,O$1)</f>
        <v>#VALUE!</v>
      </c>
      <c r="P224" s="3" t="e">
        <f>COUNTIFS('[1]UnderGrad M2'!$C$2:$C$2800,$B224,'[1]UnderGrad M2'!$H$2:$H$2800,P$1)</f>
        <v>#VALUE!</v>
      </c>
      <c r="Q224" s="3" t="e">
        <f>COUNTIFS('[1]UnderGrad M2'!$C$2:$C$2800,$B224,'[1]UnderGrad M2'!$H$2:$H$2800,Q$1)</f>
        <v>#VALUE!</v>
      </c>
      <c r="R224" s="3" t="e">
        <f>COUNTIFS('[1]UnderGrad M2'!$C$2:$C$2800,$B224,'[1]UnderGrad M2'!$H$2:$H$2800,R$1)</f>
        <v>#VALUE!</v>
      </c>
      <c r="S224" s="3" t="str">
        <f>VLOOKUP($B224,'[1]UnderGrad M2'!$C$2:$Y$2800,S$1,FALSE)</f>
        <v>UGRD</v>
      </c>
      <c r="T224" s="3" t="str">
        <f>IF(VLOOKUP($B224,'[1]UnderGrad M2'!$C$2:$Y$2800,T$1,FALSE)="","",VLOOKUP($B224,'[1]UnderGrad M2'!$C$2:$Y$2800,T$1,FALSE))</f>
        <v>The World since 1945</v>
      </c>
      <c r="U224" s="3" t="str">
        <f>IF(VLOOKUP($B224,'[1]UnderGrad M2'!$C$2:$Y$2800,U$1,FALSE)="","",VLOOKUP($B224,'[1]UnderGrad M2'!$C$2:$Y$2800,U$1,FALSE))</f>
        <v>This introduction to the contemporary world examines the Cold War and its international aftermath, decolonization, national development across a variety of cases, and trends in the global economy. The rise and fall of European global dominance; the early Cold War years; 1968 as a world historical moment; nonviolence; decolonization and the fragmentation of the world order; and economic globalization and the emergence of a multi-polar world. The scramble for Africa; communist China and the Cultural Revolution; the oil shock;  the rise of Islamic fundamentalism: Iran; sexual politics; human rights; Apartheid; the collapse of communism and the Soviet Union; from kleptocracy to failed state; wars of independence; the New Europe; Mumbai: The global city; Arab Israeli conflicts; the aftermath of 9/11; liberators and terrorists; tragedy in the Congo; Afghanistan; modern genocide</v>
      </c>
      <c r="V224" s="3" t="e">
        <f t="shared" si="3"/>
        <v>#VALUE!</v>
      </c>
    </row>
    <row r="225" spans="1:22" x14ac:dyDescent="0.25">
      <c r="A225" s="3" t="str">
        <f>IF(VLOOKUP($B225,'[1]UnderGrad M2'!$C$2:$Y$2800,13,FALSE)="","M2",VLOOKUP($B225,'[1]UnderGrad M2'!$C$2:$Y$2800,13,FALSE))</f>
        <v>M 2</v>
      </c>
      <c r="B225" s="3" t="s">
        <v>878</v>
      </c>
      <c r="C225" s="3" t="str">
        <f>VLOOKUP($B225,'[1]UnderGrad M2'!$C$2:$Y$2800,C$1,FALSE)</f>
        <v>HIST</v>
      </c>
      <c r="D225" s="3">
        <f>VLOOKUP($B225,'[1]UnderGrad M2'!$C$2:$Y$2800,D$1,FALSE)</f>
        <v>144</v>
      </c>
      <c r="E225" s="3" t="str">
        <f>VLOOKUP($B225,'[1]UnderGrad M2'!$C$2:$Y$2800,E$1,FALSE)</f>
        <v>WOMEN IN THE UNITED STATES</v>
      </c>
      <c r="F225" s="3" t="str">
        <f>IF(VLOOKUP($B225,'[1]UnderGrad M2'!$C$2:$Y$2800,F$1,FALSE)="","",VLOOKUP($B225,'[1]UnderGrad M2'!$C$2:$Y$2800,F$1,FALSE))</f>
        <v/>
      </c>
      <c r="G225" s="3" t="e">
        <f>COUNTIFS('[1]UnderGrad M2'!$C$2:$C$2800,$B225,'[1]UnderGrad M2'!$H$2:$H$2800,G$1)</f>
        <v>#VALUE!</v>
      </c>
      <c r="H225" s="3" t="e">
        <f>COUNTIFS('[1]UnderGrad M2'!$C$2:$C$2800,$B225,'[1]UnderGrad M2'!$H$2:$H$2800,H$1)</f>
        <v>#VALUE!</v>
      </c>
      <c r="I225" s="3" t="e">
        <f>COUNTIFS('[1]UnderGrad M2'!$C$2:$C$2800,$B225,'[1]UnderGrad M2'!$H$2:$H$2800,I$1)</f>
        <v>#VALUE!</v>
      </c>
      <c r="J225" s="3" t="e">
        <f>COUNTIFS('[1]UnderGrad M2'!$C$2:$C$2800,$B225,'[1]UnderGrad M2'!$H$2:$H$2800,J$1)</f>
        <v>#VALUE!</v>
      </c>
      <c r="K225" s="3" t="e">
        <f>COUNTIFS('[1]UnderGrad M2'!$C$2:$C$2800,$B225,'[1]UnderGrad M2'!$H$2:$H$2800,K$1)</f>
        <v>#VALUE!</v>
      </c>
      <c r="L225" s="3" t="e">
        <f>COUNTIFS('[1]UnderGrad M2'!$C$2:$C$2800,$B225,'[1]UnderGrad M2'!$H$2:$H$2800,L$1)</f>
        <v>#VALUE!</v>
      </c>
      <c r="M225" s="3" t="e">
        <f>COUNTIFS('[1]UnderGrad M2'!$C$2:$C$2800,$B225,'[1]UnderGrad M2'!$H$2:$H$2800,M$1)</f>
        <v>#VALUE!</v>
      </c>
      <c r="N225" s="3" t="e">
        <f>COUNTIFS('[1]UnderGrad M2'!$C$2:$C$2800,$B225,'[1]UnderGrad M2'!$H$2:$H$2800,N$1)</f>
        <v>#VALUE!</v>
      </c>
      <c r="O225" s="3" t="e">
        <f>COUNTIFS('[1]UnderGrad M2'!$C$2:$C$2800,$B225,'[1]UnderGrad M2'!$H$2:$H$2800,O$1)</f>
        <v>#VALUE!</v>
      </c>
      <c r="P225" s="3" t="e">
        <f>COUNTIFS('[1]UnderGrad M2'!$C$2:$C$2800,$B225,'[1]UnderGrad M2'!$H$2:$H$2800,P$1)</f>
        <v>#VALUE!</v>
      </c>
      <c r="Q225" s="3" t="e">
        <f>COUNTIFS('[1]UnderGrad M2'!$C$2:$C$2800,$B225,'[1]UnderGrad M2'!$H$2:$H$2800,Q$1)</f>
        <v>#VALUE!</v>
      </c>
      <c r="R225" s="3" t="e">
        <f>COUNTIFS('[1]UnderGrad M2'!$C$2:$C$2800,$B225,'[1]UnderGrad M2'!$H$2:$H$2800,R$1)</f>
        <v>#VALUE!</v>
      </c>
      <c r="S225" s="3" t="str">
        <f>VLOOKUP($B225,'[1]UnderGrad M2'!$C$2:$Y$2800,S$1,FALSE)</f>
        <v>UGRD</v>
      </c>
      <c r="T225" s="3" t="str">
        <f>IF(VLOOKUP($B225,'[1]UnderGrad M2'!$C$2:$Y$2800,T$1,FALSE)="","",VLOOKUP($B225,'[1]UnderGrad M2'!$C$2:$Y$2800,T$1,FALSE))</f>
        <v>Women in the United States from Settlement to Present</v>
      </c>
      <c r="U225" s="3" t="str">
        <f>IF(VLOOKUP($B225,'[1]UnderGrad M2'!$C$2:$Y$2800,U$1,FALSE)="","",VLOOKUP($B225,'[1]UnderGrad M2'!$C$2:$Y$2800,U$1,FALSE))</f>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
      <c r="V225" s="3" t="e">
        <f t="shared" si="3"/>
        <v>#VALUE!</v>
      </c>
    </row>
    <row r="226" spans="1:22" x14ac:dyDescent="0.25">
      <c r="A226" s="3" t="str">
        <f>IF(VLOOKUP($B226,'[1]UnderGrad M2'!$C$2:$Y$2800,13,FALSE)="","M2",VLOOKUP($B226,'[1]UnderGrad M2'!$C$2:$Y$2800,13,FALSE))</f>
        <v>M 2</v>
      </c>
      <c r="B226" s="3" t="s">
        <v>879</v>
      </c>
      <c r="C226" s="3" t="str">
        <f>VLOOKUP($B226,'[1]UnderGrad M2'!$C$2:$Y$2800,C$1,FALSE)</f>
        <v>HIST</v>
      </c>
      <c r="D226" s="3">
        <f>VLOOKUP($B226,'[1]UnderGrad M2'!$C$2:$Y$2800,D$1,FALSE)</f>
        <v>159</v>
      </c>
      <c r="E226" s="3" t="str">
        <f>VLOOKUP($B226,'[1]UnderGrad M2'!$C$2:$Y$2800,E$1,FALSE)</f>
        <v>20TH C EUROPE</v>
      </c>
      <c r="F226" s="3" t="str">
        <f>IF(VLOOKUP($B226,'[1]UnderGrad M2'!$C$2:$Y$2800,F$1,FALSE)="","",VLOOKUP($B226,'[1]UnderGrad M2'!$C$2:$Y$2800,F$1,FALSE))</f>
        <v/>
      </c>
      <c r="G226" s="3" t="e">
        <f>COUNTIFS('[1]UnderGrad M2'!$C$2:$C$2800,$B226,'[1]UnderGrad M2'!$H$2:$H$2800,G$1)</f>
        <v>#VALUE!</v>
      </c>
      <c r="H226" s="3" t="e">
        <f>COUNTIFS('[1]UnderGrad M2'!$C$2:$C$2800,$B226,'[1]UnderGrad M2'!$H$2:$H$2800,H$1)</f>
        <v>#VALUE!</v>
      </c>
      <c r="I226" s="3" t="e">
        <f>COUNTIFS('[1]UnderGrad M2'!$C$2:$C$2800,$B226,'[1]UnderGrad M2'!$H$2:$H$2800,I$1)</f>
        <v>#VALUE!</v>
      </c>
      <c r="J226" s="3" t="e">
        <f>COUNTIFS('[1]UnderGrad M2'!$C$2:$C$2800,$B226,'[1]UnderGrad M2'!$H$2:$H$2800,J$1)</f>
        <v>#VALUE!</v>
      </c>
      <c r="K226" s="3" t="e">
        <f>COUNTIFS('[1]UnderGrad M2'!$C$2:$C$2800,$B226,'[1]UnderGrad M2'!$H$2:$H$2800,K$1)</f>
        <v>#VALUE!</v>
      </c>
      <c r="L226" s="3" t="e">
        <f>COUNTIFS('[1]UnderGrad M2'!$C$2:$C$2800,$B226,'[1]UnderGrad M2'!$H$2:$H$2800,L$1)</f>
        <v>#VALUE!</v>
      </c>
      <c r="M226" s="3" t="e">
        <f>COUNTIFS('[1]UnderGrad M2'!$C$2:$C$2800,$B226,'[1]UnderGrad M2'!$H$2:$H$2800,M$1)</f>
        <v>#VALUE!</v>
      </c>
      <c r="N226" s="3" t="e">
        <f>COUNTIFS('[1]UnderGrad M2'!$C$2:$C$2800,$B226,'[1]UnderGrad M2'!$H$2:$H$2800,N$1)</f>
        <v>#VALUE!</v>
      </c>
      <c r="O226" s="3" t="e">
        <f>COUNTIFS('[1]UnderGrad M2'!$C$2:$C$2800,$B226,'[1]UnderGrad M2'!$H$2:$H$2800,O$1)</f>
        <v>#VALUE!</v>
      </c>
      <c r="P226" s="3" t="e">
        <f>COUNTIFS('[1]UnderGrad M2'!$C$2:$C$2800,$B226,'[1]UnderGrad M2'!$H$2:$H$2800,P$1)</f>
        <v>#VALUE!</v>
      </c>
      <c r="Q226" s="3" t="e">
        <f>COUNTIFS('[1]UnderGrad M2'!$C$2:$C$2800,$B226,'[1]UnderGrad M2'!$H$2:$H$2800,Q$1)</f>
        <v>#VALUE!</v>
      </c>
      <c r="R226" s="3" t="e">
        <f>COUNTIFS('[1]UnderGrad M2'!$C$2:$C$2800,$B226,'[1]UnderGrad M2'!$H$2:$H$2800,R$1)</f>
        <v>#VALUE!</v>
      </c>
      <c r="S226" s="3" t="str">
        <f>VLOOKUP($B226,'[1]UnderGrad M2'!$C$2:$Y$2800,S$1,FALSE)</f>
        <v>UGRD</v>
      </c>
      <c r="T226" s="3" t="str">
        <f>IF(VLOOKUP($B226,'[1]UnderGrad M2'!$C$2:$Y$2800,T$1,FALSE)="","",VLOOKUP($B226,'[1]UnderGrad M2'!$C$2:$Y$2800,T$1,FALSE))</f>
        <v>From War to Prosperity: 20th-Century Europe</v>
      </c>
      <c r="U226" s="3" t="str">
        <f>IF(VLOOKUP($B226,'[1]UnderGrad M2'!$C$2:$Y$2800,U$1,FALSE)="","",VLOOKUP($B226,'[1]UnderGrad M2'!$C$2:$Y$2800,U$1,FALSE))</f>
        <v>A critical overview of 20th-century European history, with particular attention to the constant ethnic, religious, social, economic, and cultural struggles (including Holocaust, Cold War) in various subunits of the old continent.</v>
      </c>
      <c r="V226" s="3" t="e">
        <f t="shared" si="3"/>
        <v>#VALUE!</v>
      </c>
    </row>
    <row r="227" spans="1:22" x14ac:dyDescent="0.25">
      <c r="A227" s="3" t="str">
        <f>IF(VLOOKUP($B227,'[1]UnderGrad M2'!$C$2:$Y$2800,13,FALSE)="","M2",VLOOKUP($B227,'[1]UnderGrad M2'!$C$2:$Y$2800,13,FALSE))</f>
        <v>M2</v>
      </c>
      <c r="B227" s="3" t="s">
        <v>880</v>
      </c>
      <c r="C227" s="3" t="str">
        <f>VLOOKUP($B227,'[1]UnderGrad M2'!$C$2:$Y$2800,C$1,FALSE)</f>
        <v>HIST</v>
      </c>
      <c r="D227" s="3">
        <f>VLOOKUP($B227,'[1]UnderGrad M2'!$C$2:$Y$2800,D$1,FALSE)</f>
        <v>163</v>
      </c>
      <c r="E227" s="3" t="str">
        <f>VLOOKUP($B227,'[1]UnderGrad M2'!$C$2:$Y$2800,E$1,FALSE)</f>
        <v>MODERN CENTRAL ASIA</v>
      </c>
      <c r="F227" s="3" t="str">
        <f>IF(VLOOKUP($B227,'[1]UnderGrad M2'!$C$2:$Y$2800,F$1,FALSE)="","",VLOOKUP($B227,'[1]UnderGrad M2'!$C$2:$Y$2800,F$1,FALSE))</f>
        <v/>
      </c>
      <c r="G227" s="3" t="e">
        <f>COUNTIFS('[1]UnderGrad M2'!$C$2:$C$2800,$B227,'[1]UnderGrad M2'!$H$2:$H$2800,G$1)</f>
        <v>#VALUE!</v>
      </c>
      <c r="H227" s="3" t="e">
        <f>COUNTIFS('[1]UnderGrad M2'!$C$2:$C$2800,$B227,'[1]UnderGrad M2'!$H$2:$H$2800,H$1)</f>
        <v>#VALUE!</v>
      </c>
      <c r="I227" s="3" t="e">
        <f>COUNTIFS('[1]UnderGrad M2'!$C$2:$C$2800,$B227,'[1]UnderGrad M2'!$H$2:$H$2800,I$1)</f>
        <v>#VALUE!</v>
      </c>
      <c r="J227" s="3" t="e">
        <f>COUNTIFS('[1]UnderGrad M2'!$C$2:$C$2800,$B227,'[1]UnderGrad M2'!$H$2:$H$2800,J$1)</f>
        <v>#VALUE!</v>
      </c>
      <c r="K227" s="3" t="e">
        <f>COUNTIFS('[1]UnderGrad M2'!$C$2:$C$2800,$B227,'[1]UnderGrad M2'!$H$2:$H$2800,K$1)</f>
        <v>#VALUE!</v>
      </c>
      <c r="L227" s="3" t="e">
        <f>COUNTIFS('[1]UnderGrad M2'!$C$2:$C$2800,$B227,'[1]UnderGrad M2'!$H$2:$H$2800,L$1)</f>
        <v>#VALUE!</v>
      </c>
      <c r="M227" s="3" t="e">
        <f>COUNTIFS('[1]UnderGrad M2'!$C$2:$C$2800,$B227,'[1]UnderGrad M2'!$H$2:$H$2800,M$1)</f>
        <v>#VALUE!</v>
      </c>
      <c r="N227" s="3" t="e">
        <f>COUNTIFS('[1]UnderGrad M2'!$C$2:$C$2800,$B227,'[1]UnderGrad M2'!$H$2:$H$2800,N$1)</f>
        <v>#VALUE!</v>
      </c>
      <c r="O227" s="3" t="e">
        <f>COUNTIFS('[1]UnderGrad M2'!$C$2:$C$2800,$B227,'[1]UnderGrad M2'!$H$2:$H$2800,O$1)</f>
        <v>#VALUE!</v>
      </c>
      <c r="P227" s="3" t="e">
        <f>COUNTIFS('[1]UnderGrad M2'!$C$2:$C$2800,$B227,'[1]UnderGrad M2'!$H$2:$H$2800,P$1)</f>
        <v>#VALUE!</v>
      </c>
      <c r="Q227" s="3" t="e">
        <f>COUNTIFS('[1]UnderGrad M2'!$C$2:$C$2800,$B227,'[1]UnderGrad M2'!$H$2:$H$2800,Q$1)</f>
        <v>#VALUE!</v>
      </c>
      <c r="R227" s="3" t="e">
        <f>COUNTIFS('[1]UnderGrad M2'!$C$2:$C$2800,$B227,'[1]UnderGrad M2'!$H$2:$H$2800,R$1)</f>
        <v>#VALUE!</v>
      </c>
      <c r="S227" s="3" t="str">
        <f>VLOOKUP($B227,'[1]UnderGrad M2'!$C$2:$Y$2800,S$1,FALSE)</f>
        <v>UGRD</v>
      </c>
      <c r="T227" s="3" t="str">
        <f>IF(VLOOKUP($B227,'[1]UnderGrad M2'!$C$2:$Y$2800,T$1,FALSE)="","",VLOOKUP($B227,'[1]UnderGrad M2'!$C$2:$Y$2800,T$1,FALSE))</f>
        <v>Modern Central Asia</v>
      </c>
      <c r="U227" s="3" t="str">
        <f>IF(VLOOKUP($B227,'[1]UnderGrad M2'!$C$2:$Y$2800,U$1,FALSE)="","",VLOOKUP($B227,'[1]UnderGrad M2'!$C$2:$Y$2800,U$1,FALSE))</f>
        <v>Provides an understanding of significant contemporary developments in Central Asia--9/11, the Taliban, oil and gas geopolitics, Communism and its collapse, the rise of China, Islamism, and global terrorism--through an analysis of themes in the region's history, with a focus on the 19th and 20th centuries.</v>
      </c>
      <c r="V227" s="3" t="e">
        <f t="shared" si="3"/>
        <v>#VALUE!</v>
      </c>
    </row>
    <row r="228" spans="1:22" x14ac:dyDescent="0.25">
      <c r="A228" s="3" t="str">
        <f>IF(VLOOKUP($B228,'[1]UnderGrad M2'!$C$2:$Y$2800,13,FALSE)="","M2",VLOOKUP($B228,'[1]UnderGrad M2'!$C$2:$Y$2800,13,FALSE))</f>
        <v>M 2</v>
      </c>
      <c r="B228" s="3" t="s">
        <v>881</v>
      </c>
      <c r="C228" s="3" t="str">
        <f>VLOOKUP($B228,'[1]UnderGrad M2'!$C$2:$Y$2800,C$1,FALSE)</f>
        <v>HIST</v>
      </c>
      <c r="D228" s="3">
        <f>VLOOKUP($B228,'[1]UnderGrad M2'!$C$2:$Y$2800,D$1,FALSE)</f>
        <v>165</v>
      </c>
      <c r="E228" s="3" t="str">
        <f>VLOOKUP($B228,'[1]UnderGrad M2'!$C$2:$Y$2800,E$1,FALSE)</f>
        <v>HIST OF BRITAIN 20TH CENTURY</v>
      </c>
      <c r="F228" s="3" t="str">
        <f>IF(VLOOKUP($B228,'[1]UnderGrad M2'!$C$2:$Y$2800,F$1,FALSE)="","",VLOOKUP($B228,'[1]UnderGrad M2'!$C$2:$Y$2800,F$1,FALSE))</f>
        <v/>
      </c>
      <c r="G228" s="3" t="e">
        <f>COUNTIFS('[1]UnderGrad M2'!$C$2:$C$2800,$B228,'[1]UnderGrad M2'!$H$2:$H$2800,G$1)</f>
        <v>#VALUE!</v>
      </c>
      <c r="H228" s="3" t="e">
        <f>COUNTIFS('[1]UnderGrad M2'!$C$2:$C$2800,$B228,'[1]UnderGrad M2'!$H$2:$H$2800,H$1)</f>
        <v>#VALUE!</v>
      </c>
      <c r="I228" s="3" t="e">
        <f>COUNTIFS('[1]UnderGrad M2'!$C$2:$C$2800,$B228,'[1]UnderGrad M2'!$H$2:$H$2800,I$1)</f>
        <v>#VALUE!</v>
      </c>
      <c r="J228" s="3" t="e">
        <f>COUNTIFS('[1]UnderGrad M2'!$C$2:$C$2800,$B228,'[1]UnderGrad M2'!$H$2:$H$2800,J$1)</f>
        <v>#VALUE!</v>
      </c>
      <c r="K228" s="3" t="e">
        <f>COUNTIFS('[1]UnderGrad M2'!$C$2:$C$2800,$B228,'[1]UnderGrad M2'!$H$2:$H$2800,K$1)</f>
        <v>#VALUE!</v>
      </c>
      <c r="L228" s="3" t="e">
        <f>COUNTIFS('[1]UnderGrad M2'!$C$2:$C$2800,$B228,'[1]UnderGrad M2'!$H$2:$H$2800,L$1)</f>
        <v>#VALUE!</v>
      </c>
      <c r="M228" s="3" t="e">
        <f>COUNTIFS('[1]UnderGrad M2'!$C$2:$C$2800,$B228,'[1]UnderGrad M2'!$H$2:$H$2800,M$1)</f>
        <v>#VALUE!</v>
      </c>
      <c r="N228" s="3" t="e">
        <f>COUNTIFS('[1]UnderGrad M2'!$C$2:$C$2800,$B228,'[1]UnderGrad M2'!$H$2:$H$2800,N$1)</f>
        <v>#VALUE!</v>
      </c>
      <c r="O228" s="3" t="e">
        <f>COUNTIFS('[1]UnderGrad M2'!$C$2:$C$2800,$B228,'[1]UnderGrad M2'!$H$2:$H$2800,O$1)</f>
        <v>#VALUE!</v>
      </c>
      <c r="P228" s="3" t="e">
        <f>COUNTIFS('[1]UnderGrad M2'!$C$2:$C$2800,$B228,'[1]UnderGrad M2'!$H$2:$H$2800,P$1)</f>
        <v>#VALUE!</v>
      </c>
      <c r="Q228" s="3" t="e">
        <f>COUNTIFS('[1]UnderGrad M2'!$C$2:$C$2800,$B228,'[1]UnderGrad M2'!$H$2:$H$2800,Q$1)</f>
        <v>#VALUE!</v>
      </c>
      <c r="R228" s="3" t="e">
        <f>COUNTIFS('[1]UnderGrad M2'!$C$2:$C$2800,$B228,'[1]UnderGrad M2'!$H$2:$H$2800,R$1)</f>
        <v>#VALUE!</v>
      </c>
      <c r="S228" s="3" t="str">
        <f>VLOOKUP($B228,'[1]UnderGrad M2'!$C$2:$Y$2800,S$1,FALSE)</f>
        <v>UGRD</v>
      </c>
      <c r="T228" s="3" t="str">
        <f>IF(VLOOKUP($B228,'[1]UnderGrad M2'!$C$2:$Y$2800,T$1,FALSE)="","",VLOOKUP($B228,'[1]UnderGrad M2'!$C$2:$Y$2800,T$1,FALSE))</f>
        <v>History of Britain in the 20th Century</v>
      </c>
      <c r="U228" s="3" t="str">
        <f>IF(VLOOKUP($B228,'[1]UnderGrad M2'!$C$2:$Y$2800,U$1,FALSE)="","",VLOOKUP($B228,'[1]UnderGrad M2'!$C$2:$Y$2800,U$1,FALSE))</f>
        <v>This course explores political, social, and cultural history from 1900 to the present: the two world wars, the declining empire, the extension of parliamentary democracy, the new welfare state, and a deeply diverse racial, ethnic, and religious society where social and economic differences remain. Who is British?</v>
      </c>
      <c r="V228" s="3" t="e">
        <f t="shared" si="3"/>
        <v>#VALUE!</v>
      </c>
    </row>
    <row r="229" spans="1:22" x14ac:dyDescent="0.25">
      <c r="A229" s="3" t="str">
        <f>IF(VLOOKUP($B229,'[1]UnderGrad M2'!$C$2:$Y$2800,13,FALSE)="","M2",VLOOKUP($B229,'[1]UnderGrad M2'!$C$2:$Y$2800,13,FALSE))</f>
        <v>M 2</v>
      </c>
      <c r="B229" s="3" t="s">
        <v>882</v>
      </c>
      <c r="C229" s="3" t="str">
        <f>VLOOKUP($B229,'[1]UnderGrad M2'!$C$2:$Y$2800,C$1,FALSE)</f>
        <v>HIST</v>
      </c>
      <c r="D229" s="3">
        <f>VLOOKUP($B229,'[1]UnderGrad M2'!$C$2:$Y$2800,D$1,FALSE)</f>
        <v>220</v>
      </c>
      <c r="E229" s="3" t="str">
        <f>VLOOKUP($B229,'[1]UnderGrad M2'!$C$2:$Y$2800,E$1,FALSE)</f>
        <v>THE OLYMPIC GAMES</v>
      </c>
      <c r="F229" s="3" t="str">
        <f>IF(VLOOKUP($B229,'[1]UnderGrad M2'!$C$2:$Y$2800,F$1,FALSE)="","",VLOOKUP($B229,'[1]UnderGrad M2'!$C$2:$Y$2800,F$1,FALSE))</f>
        <v/>
      </c>
      <c r="G229" s="3" t="e">
        <f>COUNTIFS('[1]UnderGrad M2'!$C$2:$C$2800,$B229,'[1]UnderGrad M2'!$H$2:$H$2800,G$1)</f>
        <v>#VALUE!</v>
      </c>
      <c r="H229" s="3" t="e">
        <f>COUNTIFS('[1]UnderGrad M2'!$C$2:$C$2800,$B229,'[1]UnderGrad M2'!$H$2:$H$2800,H$1)</f>
        <v>#VALUE!</v>
      </c>
      <c r="I229" s="3" t="e">
        <f>COUNTIFS('[1]UnderGrad M2'!$C$2:$C$2800,$B229,'[1]UnderGrad M2'!$H$2:$H$2800,I$1)</f>
        <v>#VALUE!</v>
      </c>
      <c r="J229" s="3" t="e">
        <f>COUNTIFS('[1]UnderGrad M2'!$C$2:$C$2800,$B229,'[1]UnderGrad M2'!$H$2:$H$2800,J$1)</f>
        <v>#VALUE!</v>
      </c>
      <c r="K229" s="3" t="e">
        <f>COUNTIFS('[1]UnderGrad M2'!$C$2:$C$2800,$B229,'[1]UnderGrad M2'!$H$2:$H$2800,K$1)</f>
        <v>#VALUE!</v>
      </c>
      <c r="L229" s="3" t="e">
        <f>COUNTIFS('[1]UnderGrad M2'!$C$2:$C$2800,$B229,'[1]UnderGrad M2'!$H$2:$H$2800,L$1)</f>
        <v>#VALUE!</v>
      </c>
      <c r="M229" s="3" t="e">
        <f>COUNTIFS('[1]UnderGrad M2'!$C$2:$C$2800,$B229,'[1]UnderGrad M2'!$H$2:$H$2800,M$1)</f>
        <v>#VALUE!</v>
      </c>
      <c r="N229" s="3" t="e">
        <f>COUNTIFS('[1]UnderGrad M2'!$C$2:$C$2800,$B229,'[1]UnderGrad M2'!$H$2:$H$2800,N$1)</f>
        <v>#VALUE!</v>
      </c>
      <c r="O229" s="3" t="e">
        <f>COUNTIFS('[1]UnderGrad M2'!$C$2:$C$2800,$B229,'[1]UnderGrad M2'!$H$2:$H$2800,O$1)</f>
        <v>#VALUE!</v>
      </c>
      <c r="P229" s="3" t="e">
        <f>COUNTIFS('[1]UnderGrad M2'!$C$2:$C$2800,$B229,'[1]UnderGrad M2'!$H$2:$H$2800,P$1)</f>
        <v>#VALUE!</v>
      </c>
      <c r="Q229" s="3" t="e">
        <f>COUNTIFS('[1]UnderGrad M2'!$C$2:$C$2800,$B229,'[1]UnderGrad M2'!$H$2:$H$2800,Q$1)</f>
        <v>#VALUE!</v>
      </c>
      <c r="R229" s="3" t="e">
        <f>COUNTIFS('[1]UnderGrad M2'!$C$2:$C$2800,$B229,'[1]UnderGrad M2'!$H$2:$H$2800,R$1)</f>
        <v>#VALUE!</v>
      </c>
      <c r="S229" s="3" t="str">
        <f>VLOOKUP($B229,'[1]UnderGrad M2'!$C$2:$Y$2800,S$1,FALSE)</f>
        <v>UGRD</v>
      </c>
      <c r="T229" s="3" t="str">
        <f>IF(VLOOKUP($B229,'[1]UnderGrad M2'!$C$2:$Y$2800,T$1,FALSE)="","",VLOOKUP($B229,'[1]UnderGrad M2'!$C$2:$Y$2800,T$1,FALSE))</f>
        <v>The Olympic Games: A Global History</v>
      </c>
      <c r="U229" s="3" t="str">
        <f>IF(VLOOKUP($B229,'[1]UnderGrad M2'!$C$2:$Y$2800,U$1,FALSE)="","",VLOOKUP($B229,'[1]UnderGrad M2'!$C$2:$Y$2800,U$1,FALSE))</f>
        <v>Course uses the history of the modern Olympic Games (1896-present) to explore both global sport and the history of international relations. Topics include sport and the Cold War; terrorism; human rights; the anti-apartheid movement; and issues of race, class, gender, disability; and the question of who is a "real" athlete.</v>
      </c>
      <c r="V229" s="3" t="e">
        <f t="shared" si="3"/>
        <v>#VALUE!</v>
      </c>
    </row>
    <row r="230" spans="1:22" x14ac:dyDescent="0.25">
      <c r="A230" s="3" t="str">
        <f>IF(VLOOKUP($B230,'[1]UnderGrad M2'!$C$2:$Y$2800,13,FALSE)="","M2",VLOOKUP($B230,'[1]UnderGrad M2'!$C$2:$Y$2800,13,FALSE))</f>
        <v xml:space="preserve">M 2 </v>
      </c>
      <c r="B230" s="3" t="s">
        <v>883</v>
      </c>
      <c r="C230" s="3" t="str">
        <f>VLOOKUP($B230,'[1]UnderGrad M2'!$C$2:$Y$2800,C$1,FALSE)</f>
        <v>HIST</v>
      </c>
      <c r="D230" s="3">
        <f>VLOOKUP($B230,'[1]UnderGrad M2'!$C$2:$Y$2800,D$1,FALSE)</f>
        <v>235</v>
      </c>
      <c r="E230" s="3" t="str">
        <f>VLOOKUP($B230,'[1]UnderGrad M2'!$C$2:$Y$2800,E$1,FALSE)</f>
        <v>NATIVE AMERICA 20TH C</v>
      </c>
      <c r="F230" s="3" t="str">
        <f>IF(VLOOKUP($B230,'[1]UnderGrad M2'!$C$2:$Y$2800,F$1,FALSE)="","",VLOOKUP($B230,'[1]UnderGrad M2'!$C$2:$Y$2800,F$1,FALSE))</f>
        <v/>
      </c>
      <c r="G230" s="3" t="e">
        <f>COUNTIFS('[1]UnderGrad M2'!$C$2:$C$2800,$B230,'[1]UnderGrad M2'!$H$2:$H$2800,G$1)</f>
        <v>#VALUE!</v>
      </c>
      <c r="H230" s="3" t="e">
        <f>COUNTIFS('[1]UnderGrad M2'!$C$2:$C$2800,$B230,'[1]UnderGrad M2'!$H$2:$H$2800,H$1)</f>
        <v>#VALUE!</v>
      </c>
      <c r="I230" s="3" t="e">
        <f>COUNTIFS('[1]UnderGrad M2'!$C$2:$C$2800,$B230,'[1]UnderGrad M2'!$H$2:$H$2800,I$1)</f>
        <v>#VALUE!</v>
      </c>
      <c r="J230" s="3" t="e">
        <f>COUNTIFS('[1]UnderGrad M2'!$C$2:$C$2800,$B230,'[1]UnderGrad M2'!$H$2:$H$2800,J$1)</f>
        <v>#VALUE!</v>
      </c>
      <c r="K230" s="3" t="e">
        <f>COUNTIFS('[1]UnderGrad M2'!$C$2:$C$2800,$B230,'[1]UnderGrad M2'!$H$2:$H$2800,K$1)</f>
        <v>#VALUE!</v>
      </c>
      <c r="L230" s="3" t="e">
        <f>COUNTIFS('[1]UnderGrad M2'!$C$2:$C$2800,$B230,'[1]UnderGrad M2'!$H$2:$H$2800,L$1)</f>
        <v>#VALUE!</v>
      </c>
      <c r="M230" s="3" t="e">
        <f>COUNTIFS('[1]UnderGrad M2'!$C$2:$C$2800,$B230,'[1]UnderGrad M2'!$H$2:$H$2800,M$1)</f>
        <v>#VALUE!</v>
      </c>
      <c r="N230" s="3" t="e">
        <f>COUNTIFS('[1]UnderGrad M2'!$C$2:$C$2800,$B230,'[1]UnderGrad M2'!$H$2:$H$2800,N$1)</f>
        <v>#VALUE!</v>
      </c>
      <c r="O230" s="3" t="e">
        <f>COUNTIFS('[1]UnderGrad M2'!$C$2:$C$2800,$B230,'[1]UnderGrad M2'!$H$2:$H$2800,O$1)</f>
        <v>#VALUE!</v>
      </c>
      <c r="P230" s="3" t="e">
        <f>COUNTIFS('[1]UnderGrad M2'!$C$2:$C$2800,$B230,'[1]UnderGrad M2'!$H$2:$H$2800,P$1)</f>
        <v>#VALUE!</v>
      </c>
      <c r="Q230" s="3" t="e">
        <f>COUNTIFS('[1]UnderGrad M2'!$C$2:$C$2800,$B230,'[1]UnderGrad M2'!$H$2:$H$2800,Q$1)</f>
        <v>#VALUE!</v>
      </c>
      <c r="R230" s="3" t="e">
        <f>COUNTIFS('[1]UnderGrad M2'!$C$2:$C$2800,$B230,'[1]UnderGrad M2'!$H$2:$H$2800,R$1)</f>
        <v>#VALUE!</v>
      </c>
      <c r="S230" s="3" t="str">
        <f>VLOOKUP($B230,'[1]UnderGrad M2'!$C$2:$Y$2800,S$1,FALSE)</f>
        <v>UGRD</v>
      </c>
      <c r="T230" s="3" t="str">
        <f>IF(VLOOKUP($B230,'[1]UnderGrad M2'!$C$2:$Y$2800,T$1,FALSE)="","",VLOOKUP($B230,'[1]UnderGrad M2'!$C$2:$Y$2800,T$1,FALSE))</f>
        <v/>
      </c>
      <c r="U230" s="3" t="str">
        <f>IF(VLOOKUP($B230,'[1]UnderGrad M2'!$C$2:$Y$2800,U$1,FALSE)="","",VLOOKUP($B230,'[1]UnderGrad M2'!$C$2:$Y$2800,U$1,FALSE))</f>
        <v>This course deals with the political, economic, social, and cultural issues important to 20th-century Native Americans as they attempt to preserve tribalism in the modern world.</v>
      </c>
      <c r="V230" s="3" t="e">
        <f t="shared" si="3"/>
        <v>#VALUE!</v>
      </c>
    </row>
    <row r="231" spans="1:22" x14ac:dyDescent="0.25">
      <c r="A231" s="3" t="str">
        <f>IF(VLOOKUP($B231,'[1]UnderGrad M2'!$C$2:$Y$2800,13,FALSE)="","M2",VLOOKUP($B231,'[1]UnderGrad M2'!$C$2:$Y$2800,13,FALSE))</f>
        <v>M 2</v>
      </c>
      <c r="B231" s="3" t="s">
        <v>884</v>
      </c>
      <c r="C231" s="3" t="str">
        <f>VLOOKUP($B231,'[1]UnderGrad M2'!$C$2:$Y$2800,C$1,FALSE)</f>
        <v>HIST</v>
      </c>
      <c r="D231" s="3">
        <f>VLOOKUP($B231,'[1]UnderGrad M2'!$C$2:$Y$2800,D$1,FALSE)</f>
        <v>236</v>
      </c>
      <c r="E231" s="3" t="str">
        <f>VLOOKUP($B231,'[1]UnderGrad M2'!$C$2:$Y$2800,E$1,FALSE)</f>
        <v>SEX AND AMERICAN HISTORY</v>
      </c>
      <c r="F231" s="3" t="str">
        <f>IF(VLOOKUP($B231,'[1]UnderGrad M2'!$C$2:$Y$2800,F$1,FALSE)="","",VLOOKUP($B231,'[1]UnderGrad M2'!$C$2:$Y$2800,F$1,FALSE))</f>
        <v/>
      </c>
      <c r="G231" s="3" t="e">
        <f>COUNTIFS('[1]UnderGrad M2'!$C$2:$C$2800,$B231,'[1]UnderGrad M2'!$H$2:$H$2800,G$1)</f>
        <v>#VALUE!</v>
      </c>
      <c r="H231" s="3" t="e">
        <f>COUNTIFS('[1]UnderGrad M2'!$C$2:$C$2800,$B231,'[1]UnderGrad M2'!$H$2:$H$2800,H$1)</f>
        <v>#VALUE!</v>
      </c>
      <c r="I231" s="3" t="e">
        <f>COUNTIFS('[1]UnderGrad M2'!$C$2:$C$2800,$B231,'[1]UnderGrad M2'!$H$2:$H$2800,I$1)</f>
        <v>#VALUE!</v>
      </c>
      <c r="J231" s="3" t="e">
        <f>COUNTIFS('[1]UnderGrad M2'!$C$2:$C$2800,$B231,'[1]UnderGrad M2'!$H$2:$H$2800,J$1)</f>
        <v>#VALUE!</v>
      </c>
      <c r="K231" s="3" t="e">
        <f>COUNTIFS('[1]UnderGrad M2'!$C$2:$C$2800,$B231,'[1]UnderGrad M2'!$H$2:$H$2800,K$1)</f>
        <v>#VALUE!</v>
      </c>
      <c r="L231" s="3" t="e">
        <f>COUNTIFS('[1]UnderGrad M2'!$C$2:$C$2800,$B231,'[1]UnderGrad M2'!$H$2:$H$2800,L$1)</f>
        <v>#VALUE!</v>
      </c>
      <c r="M231" s="3" t="e">
        <f>COUNTIFS('[1]UnderGrad M2'!$C$2:$C$2800,$B231,'[1]UnderGrad M2'!$H$2:$H$2800,M$1)</f>
        <v>#VALUE!</v>
      </c>
      <c r="N231" s="3" t="e">
        <f>COUNTIFS('[1]UnderGrad M2'!$C$2:$C$2800,$B231,'[1]UnderGrad M2'!$H$2:$H$2800,N$1)</f>
        <v>#VALUE!</v>
      </c>
      <c r="O231" s="3" t="e">
        <f>COUNTIFS('[1]UnderGrad M2'!$C$2:$C$2800,$B231,'[1]UnderGrad M2'!$H$2:$H$2800,O$1)</f>
        <v>#VALUE!</v>
      </c>
      <c r="P231" s="3" t="e">
        <f>COUNTIFS('[1]UnderGrad M2'!$C$2:$C$2800,$B231,'[1]UnderGrad M2'!$H$2:$H$2800,P$1)</f>
        <v>#VALUE!</v>
      </c>
      <c r="Q231" s="3" t="e">
        <f>COUNTIFS('[1]UnderGrad M2'!$C$2:$C$2800,$B231,'[1]UnderGrad M2'!$H$2:$H$2800,Q$1)</f>
        <v>#VALUE!</v>
      </c>
      <c r="R231" s="3" t="e">
        <f>COUNTIFS('[1]UnderGrad M2'!$C$2:$C$2800,$B231,'[1]UnderGrad M2'!$H$2:$H$2800,R$1)</f>
        <v>#VALUE!</v>
      </c>
      <c r="S231" s="3" t="str">
        <f>VLOOKUP($B231,'[1]UnderGrad M2'!$C$2:$Y$2800,S$1,FALSE)</f>
        <v>UGRD</v>
      </c>
      <c r="T231" s="3" t="str">
        <f>IF(VLOOKUP($B231,'[1]UnderGrad M2'!$C$2:$Y$2800,T$1,FALSE)="","",VLOOKUP($B231,'[1]UnderGrad M2'!$C$2:$Y$2800,T$1,FALSE))</f>
        <v>Sex and American History</v>
      </c>
      <c r="U231" s="3" t="str">
        <f>IF(VLOOKUP($B231,'[1]UnderGrad M2'!$C$2:$Y$2800,U$1,FALSE)="","",VLOOKUP($B231,'[1]UnderGrad M2'!$C$2:$Y$2800,U$1,FALSE))</f>
        <v>Does sex have a history? This course argues that it does. Exploring American history from the earliest encounters of Indians, Europeans, and Africans through the aftermath of the sexual revolution, we will consider diverse perspectives, important dynamics of change, and surprising ways in which the past informs our present--and our selves.</v>
      </c>
      <c r="V231" s="3" t="e">
        <f t="shared" si="3"/>
        <v>#VALUE!</v>
      </c>
    </row>
    <row r="232" spans="1:22" x14ac:dyDescent="0.25">
      <c r="A232" s="3" t="str">
        <f>IF(VLOOKUP($B232,'[1]UnderGrad M2'!$C$2:$Y$2800,13,FALSE)="","M2",VLOOKUP($B232,'[1]UnderGrad M2'!$C$2:$Y$2800,13,FALSE))</f>
        <v>M 2</v>
      </c>
      <c r="B232" s="3" t="s">
        <v>885</v>
      </c>
      <c r="C232" s="3" t="str">
        <f>VLOOKUP($B232,'[1]UnderGrad M2'!$C$2:$Y$2800,C$1,FALSE)</f>
        <v>HIST</v>
      </c>
      <c r="D232" s="3">
        <f>VLOOKUP($B232,'[1]UnderGrad M2'!$C$2:$Y$2800,D$1,FALSE)</f>
        <v>240</v>
      </c>
      <c r="E232" s="3" t="str">
        <f>VLOOKUP($B232,'[1]UnderGrad M2'!$C$2:$Y$2800,E$1,FALSE)</f>
        <v>INTRODUCTION TO MEXICO</v>
      </c>
      <c r="F232" s="3" t="str">
        <f>IF(VLOOKUP($B232,'[1]UnderGrad M2'!$C$2:$Y$2800,F$1,FALSE)="","",VLOOKUP($B232,'[1]UnderGrad M2'!$C$2:$Y$2800,F$1,FALSE))</f>
        <v/>
      </c>
      <c r="G232" s="3" t="e">
        <f>COUNTIFS('[1]UnderGrad M2'!$C$2:$C$2800,$B232,'[1]UnderGrad M2'!$H$2:$H$2800,G$1)</f>
        <v>#VALUE!</v>
      </c>
      <c r="H232" s="3" t="e">
        <f>COUNTIFS('[1]UnderGrad M2'!$C$2:$C$2800,$B232,'[1]UnderGrad M2'!$H$2:$H$2800,H$1)</f>
        <v>#VALUE!</v>
      </c>
      <c r="I232" s="3" t="e">
        <f>COUNTIFS('[1]UnderGrad M2'!$C$2:$C$2800,$B232,'[1]UnderGrad M2'!$H$2:$H$2800,I$1)</f>
        <v>#VALUE!</v>
      </c>
      <c r="J232" s="3" t="e">
        <f>COUNTIFS('[1]UnderGrad M2'!$C$2:$C$2800,$B232,'[1]UnderGrad M2'!$H$2:$H$2800,J$1)</f>
        <v>#VALUE!</v>
      </c>
      <c r="K232" s="3" t="e">
        <f>COUNTIFS('[1]UnderGrad M2'!$C$2:$C$2800,$B232,'[1]UnderGrad M2'!$H$2:$H$2800,K$1)</f>
        <v>#VALUE!</v>
      </c>
      <c r="L232" s="3" t="e">
        <f>COUNTIFS('[1]UnderGrad M2'!$C$2:$C$2800,$B232,'[1]UnderGrad M2'!$H$2:$H$2800,L$1)</f>
        <v>#VALUE!</v>
      </c>
      <c r="M232" s="3" t="e">
        <f>COUNTIFS('[1]UnderGrad M2'!$C$2:$C$2800,$B232,'[1]UnderGrad M2'!$H$2:$H$2800,M$1)</f>
        <v>#VALUE!</v>
      </c>
      <c r="N232" s="3" t="e">
        <f>COUNTIFS('[1]UnderGrad M2'!$C$2:$C$2800,$B232,'[1]UnderGrad M2'!$H$2:$H$2800,N$1)</f>
        <v>#VALUE!</v>
      </c>
      <c r="O232" s="3" t="e">
        <f>COUNTIFS('[1]UnderGrad M2'!$C$2:$C$2800,$B232,'[1]UnderGrad M2'!$H$2:$H$2800,O$1)</f>
        <v>#VALUE!</v>
      </c>
      <c r="P232" s="3" t="e">
        <f>COUNTIFS('[1]UnderGrad M2'!$C$2:$C$2800,$B232,'[1]UnderGrad M2'!$H$2:$H$2800,P$1)</f>
        <v>#VALUE!</v>
      </c>
      <c r="Q232" s="3" t="e">
        <f>COUNTIFS('[1]UnderGrad M2'!$C$2:$C$2800,$B232,'[1]UnderGrad M2'!$H$2:$H$2800,Q$1)</f>
        <v>#VALUE!</v>
      </c>
      <c r="R232" s="3" t="e">
        <f>COUNTIFS('[1]UnderGrad M2'!$C$2:$C$2800,$B232,'[1]UnderGrad M2'!$H$2:$H$2800,R$1)</f>
        <v>#VALUE!</v>
      </c>
      <c r="S232" s="3" t="str">
        <f>VLOOKUP($B232,'[1]UnderGrad M2'!$C$2:$Y$2800,S$1,FALSE)</f>
        <v>UGRD</v>
      </c>
      <c r="T232" s="3" t="str">
        <f>IF(VLOOKUP($B232,'[1]UnderGrad M2'!$C$2:$Y$2800,T$1,FALSE)="","",VLOOKUP($B232,'[1]UnderGrad M2'!$C$2:$Y$2800,T$1,FALSE))</f>
        <v>Introduction to Mexico: A Nation in Four Revolutions</v>
      </c>
      <c r="U232" s="3" t="str">
        <f>IF(VLOOKUP($B232,'[1]UnderGrad M2'!$C$2:$Y$2800,U$1,FALSE)="","",VLOOKUP($B232,'[1]UnderGrad M2'!$C$2:$Y$2800,U$1,FALSE))</f>
        <v xml:space="preserve">History of Mexico seen through four moments of change: conquest, independence, 19th-century reforms, and 20th-century revolution. This course is an introductory survey for students who want to know more about Mexico, its place in Latin America, and its relations with the United States. Its major themes concern environmental change, the historical depth of indigenous cultures and their persistence to the present day, the contributions of African and Asian peoples to Mexico, the contested development of the Mexican nation-state, the meanings of citizenship, and Mexico’s mixed economy; these topics open comparisons with many areas of the Americas and beyond. </v>
      </c>
      <c r="V232" s="3" t="e">
        <f t="shared" si="3"/>
        <v>#VALUE!</v>
      </c>
    </row>
    <row r="233" spans="1:22" x14ac:dyDescent="0.25">
      <c r="A233" s="3" t="str">
        <f>IF(VLOOKUP($B233,'[1]UnderGrad M2'!$C$2:$Y$2800,13,FALSE)="","M2",VLOOKUP($B233,'[1]UnderGrad M2'!$C$2:$Y$2800,13,FALSE))</f>
        <v>M 2</v>
      </c>
      <c r="B233" s="3" t="s">
        <v>886</v>
      </c>
      <c r="C233" s="3" t="str">
        <f>VLOOKUP($B233,'[1]UnderGrad M2'!$C$2:$Y$2800,C$1,FALSE)</f>
        <v>HIST</v>
      </c>
      <c r="D233" s="3">
        <f>VLOOKUP($B233,'[1]UnderGrad M2'!$C$2:$Y$2800,D$1,FALSE)</f>
        <v>243</v>
      </c>
      <c r="E233" s="3" t="str">
        <f>VLOOKUP($B233,'[1]UnderGrad M2'!$C$2:$Y$2800,E$1,FALSE)</f>
        <v>UNITED STATES AND AFRICA</v>
      </c>
      <c r="F233" s="3" t="str">
        <f>IF(VLOOKUP($B233,'[1]UnderGrad M2'!$C$2:$Y$2800,F$1,FALSE)="","",VLOOKUP($B233,'[1]UnderGrad M2'!$C$2:$Y$2800,F$1,FALSE))</f>
        <v/>
      </c>
      <c r="G233" s="3" t="e">
        <f>COUNTIFS('[1]UnderGrad M2'!$C$2:$C$2800,$B233,'[1]UnderGrad M2'!$H$2:$H$2800,G$1)</f>
        <v>#VALUE!</v>
      </c>
      <c r="H233" s="3" t="e">
        <f>COUNTIFS('[1]UnderGrad M2'!$C$2:$C$2800,$B233,'[1]UnderGrad M2'!$H$2:$H$2800,H$1)</f>
        <v>#VALUE!</v>
      </c>
      <c r="I233" s="3" t="e">
        <f>COUNTIFS('[1]UnderGrad M2'!$C$2:$C$2800,$B233,'[1]UnderGrad M2'!$H$2:$H$2800,I$1)</f>
        <v>#VALUE!</v>
      </c>
      <c r="J233" s="3" t="e">
        <f>COUNTIFS('[1]UnderGrad M2'!$C$2:$C$2800,$B233,'[1]UnderGrad M2'!$H$2:$H$2800,J$1)</f>
        <v>#VALUE!</v>
      </c>
      <c r="K233" s="3" t="e">
        <f>COUNTIFS('[1]UnderGrad M2'!$C$2:$C$2800,$B233,'[1]UnderGrad M2'!$H$2:$H$2800,K$1)</f>
        <v>#VALUE!</v>
      </c>
      <c r="L233" s="3" t="e">
        <f>COUNTIFS('[1]UnderGrad M2'!$C$2:$C$2800,$B233,'[1]UnderGrad M2'!$H$2:$H$2800,L$1)</f>
        <v>#VALUE!</v>
      </c>
      <c r="M233" s="3" t="e">
        <f>COUNTIFS('[1]UnderGrad M2'!$C$2:$C$2800,$B233,'[1]UnderGrad M2'!$H$2:$H$2800,M$1)</f>
        <v>#VALUE!</v>
      </c>
      <c r="N233" s="3" t="e">
        <f>COUNTIFS('[1]UnderGrad M2'!$C$2:$C$2800,$B233,'[1]UnderGrad M2'!$H$2:$H$2800,N$1)</f>
        <v>#VALUE!</v>
      </c>
      <c r="O233" s="3" t="e">
        <f>COUNTIFS('[1]UnderGrad M2'!$C$2:$C$2800,$B233,'[1]UnderGrad M2'!$H$2:$H$2800,O$1)</f>
        <v>#VALUE!</v>
      </c>
      <c r="P233" s="3" t="e">
        <f>COUNTIFS('[1]UnderGrad M2'!$C$2:$C$2800,$B233,'[1]UnderGrad M2'!$H$2:$H$2800,P$1)</f>
        <v>#VALUE!</v>
      </c>
      <c r="Q233" s="3" t="e">
        <f>COUNTIFS('[1]UnderGrad M2'!$C$2:$C$2800,$B233,'[1]UnderGrad M2'!$H$2:$H$2800,Q$1)</f>
        <v>#VALUE!</v>
      </c>
      <c r="R233" s="3" t="e">
        <f>COUNTIFS('[1]UnderGrad M2'!$C$2:$C$2800,$B233,'[1]UnderGrad M2'!$H$2:$H$2800,R$1)</f>
        <v>#VALUE!</v>
      </c>
      <c r="S233" s="3" t="str">
        <f>VLOOKUP($B233,'[1]UnderGrad M2'!$C$2:$Y$2800,S$1,FALSE)</f>
        <v>UGRD</v>
      </c>
      <c r="T233" s="3" t="str">
        <f>IF(VLOOKUP($B233,'[1]UnderGrad M2'!$C$2:$Y$2800,T$1,FALSE)="","",VLOOKUP($B233,'[1]UnderGrad M2'!$C$2:$Y$2800,T$1,FALSE))</f>
        <v>The United States and Africa</v>
      </c>
      <c r="U233" s="3" t="str">
        <f>IF(VLOOKUP($B233,'[1]UnderGrad M2'!$C$2:$Y$2800,U$1,FALSE)="","",VLOOKUP($B233,'[1]UnderGrad M2'!$C$2:$Y$2800,U$1,FALSE))</f>
        <v>This course traces changing relationships between the United States and sub-Saharan Africa from the 17th century to the present.  Topics include the trans-Atlantic slave trade, back-to-Africa movements and the colonization of Liberia by African Americans, United States policies toward decolonizing and postcolonial African countries, and contemporary links between Africa and America.</v>
      </c>
      <c r="V233" s="3" t="e">
        <f t="shared" si="3"/>
        <v>#VALUE!</v>
      </c>
    </row>
    <row r="234" spans="1:22" x14ac:dyDescent="0.25">
      <c r="A234" s="3" t="str">
        <f>IF(VLOOKUP($B234,'[1]UnderGrad M2'!$C$2:$Y$2800,13,FALSE)="","M2",VLOOKUP($B234,'[1]UnderGrad M2'!$C$2:$Y$2800,13,FALSE))</f>
        <v>M 2</v>
      </c>
      <c r="B234" s="3" t="s">
        <v>887</v>
      </c>
      <c r="C234" s="3" t="str">
        <f>VLOOKUP($B234,'[1]UnderGrad M2'!$C$2:$Y$2800,C$1,FALSE)</f>
        <v>HIST</v>
      </c>
      <c r="D234" s="3">
        <f>VLOOKUP($B234,'[1]UnderGrad M2'!$C$2:$Y$2800,D$1,FALSE)</f>
        <v>259</v>
      </c>
      <c r="E234" s="3" t="str">
        <f>VLOOKUP($B234,'[1]UnderGrad M2'!$C$2:$Y$2800,E$1,FALSE)</f>
        <v>WOMEN IN MODERN EUROPE</v>
      </c>
      <c r="F234" s="3" t="str">
        <f>IF(VLOOKUP($B234,'[1]UnderGrad M2'!$C$2:$Y$2800,F$1,FALSE)="","",VLOOKUP($B234,'[1]UnderGrad M2'!$C$2:$Y$2800,F$1,FALSE))</f>
        <v/>
      </c>
      <c r="G234" s="3" t="e">
        <f>COUNTIFS('[1]UnderGrad M2'!$C$2:$C$2800,$B234,'[1]UnderGrad M2'!$H$2:$H$2800,G$1)</f>
        <v>#VALUE!</v>
      </c>
      <c r="H234" s="3" t="e">
        <f>COUNTIFS('[1]UnderGrad M2'!$C$2:$C$2800,$B234,'[1]UnderGrad M2'!$H$2:$H$2800,H$1)</f>
        <v>#VALUE!</v>
      </c>
      <c r="I234" s="3" t="e">
        <f>COUNTIFS('[1]UnderGrad M2'!$C$2:$C$2800,$B234,'[1]UnderGrad M2'!$H$2:$H$2800,I$1)</f>
        <v>#VALUE!</v>
      </c>
      <c r="J234" s="3" t="e">
        <f>COUNTIFS('[1]UnderGrad M2'!$C$2:$C$2800,$B234,'[1]UnderGrad M2'!$H$2:$H$2800,J$1)</f>
        <v>#VALUE!</v>
      </c>
      <c r="K234" s="3" t="e">
        <f>COUNTIFS('[1]UnderGrad M2'!$C$2:$C$2800,$B234,'[1]UnderGrad M2'!$H$2:$H$2800,K$1)</f>
        <v>#VALUE!</v>
      </c>
      <c r="L234" s="3" t="e">
        <f>COUNTIFS('[1]UnderGrad M2'!$C$2:$C$2800,$B234,'[1]UnderGrad M2'!$H$2:$H$2800,L$1)</f>
        <v>#VALUE!</v>
      </c>
      <c r="M234" s="3" t="e">
        <f>COUNTIFS('[1]UnderGrad M2'!$C$2:$C$2800,$B234,'[1]UnderGrad M2'!$H$2:$H$2800,M$1)</f>
        <v>#VALUE!</v>
      </c>
      <c r="N234" s="3" t="e">
        <f>COUNTIFS('[1]UnderGrad M2'!$C$2:$C$2800,$B234,'[1]UnderGrad M2'!$H$2:$H$2800,N$1)</f>
        <v>#VALUE!</v>
      </c>
      <c r="O234" s="3" t="e">
        <f>COUNTIFS('[1]UnderGrad M2'!$C$2:$C$2800,$B234,'[1]UnderGrad M2'!$H$2:$H$2800,O$1)</f>
        <v>#VALUE!</v>
      </c>
      <c r="P234" s="3" t="e">
        <f>COUNTIFS('[1]UnderGrad M2'!$C$2:$C$2800,$B234,'[1]UnderGrad M2'!$H$2:$H$2800,P$1)</f>
        <v>#VALUE!</v>
      </c>
      <c r="Q234" s="3" t="e">
        <f>COUNTIFS('[1]UnderGrad M2'!$C$2:$C$2800,$B234,'[1]UnderGrad M2'!$H$2:$H$2800,Q$1)</f>
        <v>#VALUE!</v>
      </c>
      <c r="R234" s="3" t="e">
        <f>COUNTIFS('[1]UnderGrad M2'!$C$2:$C$2800,$B234,'[1]UnderGrad M2'!$H$2:$H$2800,R$1)</f>
        <v>#VALUE!</v>
      </c>
      <c r="S234" s="3" t="str">
        <f>VLOOKUP($B234,'[1]UnderGrad M2'!$C$2:$Y$2800,S$1,FALSE)</f>
        <v>UGRD</v>
      </c>
      <c r="T234" s="3" t="str">
        <f>IF(VLOOKUP($B234,'[1]UnderGrad M2'!$C$2:$Y$2800,T$1,FALSE)="","",VLOOKUP($B234,'[1]UnderGrad M2'!$C$2:$Y$2800,T$1,FALSE))</f>
        <v>Towards Emancipation? Women in Modern Europe</v>
      </c>
      <c r="U234" s="3" t="str">
        <f>IF(VLOOKUP($B234,'[1]UnderGrad M2'!$C$2:$Y$2800,U$1,FALSE)="","",VLOOKUP($B234,'[1]UnderGrad M2'!$C$2:$Y$2800,U$1,FALSE))</f>
        <v>This course examines and compares the situation of women in politics, the work force, society and family from the French Revolution to the new women's movement in the 1970s with a focus on Britain, France and Germany. One major theme is the history of the struggle for women's emancipation.</v>
      </c>
      <c r="V234" s="3" t="e">
        <f t="shared" si="3"/>
        <v>#VALUE!</v>
      </c>
    </row>
    <row r="235" spans="1:22" x14ac:dyDescent="0.25">
      <c r="A235" s="3" t="str">
        <f>IF(VLOOKUP($B235,'[1]UnderGrad M2'!$C$2:$Y$2800,13,FALSE)="","M2",VLOOKUP($B235,'[1]UnderGrad M2'!$C$2:$Y$2800,13,FALSE))</f>
        <v>M 2</v>
      </c>
      <c r="B235" s="3" t="s">
        <v>888</v>
      </c>
      <c r="C235" s="3" t="str">
        <f>VLOOKUP($B235,'[1]UnderGrad M2'!$C$2:$Y$2800,C$1,FALSE)</f>
        <v>HIST</v>
      </c>
      <c r="D235" s="3">
        <f>VLOOKUP($B235,'[1]UnderGrad M2'!$C$2:$Y$2800,D$1,FALSE)</f>
        <v>264</v>
      </c>
      <c r="E235" s="3" t="str">
        <f>VLOOKUP($B235,'[1]UnderGrad M2'!$C$2:$Y$2800,E$1,FALSE)</f>
        <v>GENDER IN RUSS HISTORY</v>
      </c>
      <c r="F235" s="3" t="str">
        <f>IF(VLOOKUP($B235,'[1]UnderGrad M2'!$C$2:$Y$2800,F$1,FALSE)="","",VLOOKUP($B235,'[1]UnderGrad M2'!$C$2:$Y$2800,F$1,FALSE))</f>
        <v/>
      </c>
      <c r="G235" s="3" t="e">
        <f>COUNTIFS('[1]UnderGrad M2'!$C$2:$C$2800,$B235,'[1]UnderGrad M2'!$H$2:$H$2800,G$1)</f>
        <v>#VALUE!</v>
      </c>
      <c r="H235" s="3" t="e">
        <f>COUNTIFS('[1]UnderGrad M2'!$C$2:$C$2800,$B235,'[1]UnderGrad M2'!$H$2:$H$2800,H$1)</f>
        <v>#VALUE!</v>
      </c>
      <c r="I235" s="3" t="e">
        <f>COUNTIFS('[1]UnderGrad M2'!$C$2:$C$2800,$B235,'[1]UnderGrad M2'!$H$2:$H$2800,I$1)</f>
        <v>#VALUE!</v>
      </c>
      <c r="J235" s="3" t="e">
        <f>COUNTIFS('[1]UnderGrad M2'!$C$2:$C$2800,$B235,'[1]UnderGrad M2'!$H$2:$H$2800,J$1)</f>
        <v>#VALUE!</v>
      </c>
      <c r="K235" s="3" t="e">
        <f>COUNTIFS('[1]UnderGrad M2'!$C$2:$C$2800,$B235,'[1]UnderGrad M2'!$H$2:$H$2800,K$1)</f>
        <v>#VALUE!</v>
      </c>
      <c r="L235" s="3" t="e">
        <f>COUNTIFS('[1]UnderGrad M2'!$C$2:$C$2800,$B235,'[1]UnderGrad M2'!$H$2:$H$2800,L$1)</f>
        <v>#VALUE!</v>
      </c>
      <c r="M235" s="3" t="e">
        <f>COUNTIFS('[1]UnderGrad M2'!$C$2:$C$2800,$B235,'[1]UnderGrad M2'!$H$2:$H$2800,M$1)</f>
        <v>#VALUE!</v>
      </c>
      <c r="N235" s="3" t="e">
        <f>COUNTIFS('[1]UnderGrad M2'!$C$2:$C$2800,$B235,'[1]UnderGrad M2'!$H$2:$H$2800,N$1)</f>
        <v>#VALUE!</v>
      </c>
      <c r="O235" s="3" t="e">
        <f>COUNTIFS('[1]UnderGrad M2'!$C$2:$C$2800,$B235,'[1]UnderGrad M2'!$H$2:$H$2800,O$1)</f>
        <v>#VALUE!</v>
      </c>
      <c r="P235" s="3" t="e">
        <f>COUNTIFS('[1]UnderGrad M2'!$C$2:$C$2800,$B235,'[1]UnderGrad M2'!$H$2:$H$2800,P$1)</f>
        <v>#VALUE!</v>
      </c>
      <c r="Q235" s="3" t="e">
        <f>COUNTIFS('[1]UnderGrad M2'!$C$2:$C$2800,$B235,'[1]UnderGrad M2'!$H$2:$H$2800,Q$1)</f>
        <v>#VALUE!</v>
      </c>
      <c r="R235" s="3" t="e">
        <f>COUNTIFS('[1]UnderGrad M2'!$C$2:$C$2800,$B235,'[1]UnderGrad M2'!$H$2:$H$2800,R$1)</f>
        <v>#VALUE!</v>
      </c>
      <c r="S235" s="3" t="str">
        <f>VLOOKUP($B235,'[1]UnderGrad M2'!$C$2:$Y$2800,S$1,FALSE)</f>
        <v>UGRD</v>
      </c>
      <c r="T235" s="3" t="str">
        <f>IF(VLOOKUP($B235,'[1]UnderGrad M2'!$C$2:$Y$2800,T$1,FALSE)="","",VLOOKUP($B235,'[1]UnderGrad M2'!$C$2:$Y$2800,T$1,FALSE))</f>
        <v>Gender in Russian History</v>
      </c>
      <c r="U235" s="3" t="str">
        <f>IF(VLOOKUP($B235,'[1]UnderGrad M2'!$C$2:$Y$2800,U$1,FALSE)="","",VLOOKUP($B235,'[1]UnderGrad M2'!$C$2:$Y$2800,U$1,FALSE))</f>
        <v>Traces the development of sexual identities and changes in masculine and feminine ideals from Tsarist Russia through the post-Soviet period with emphasis on politics, society, and popular culture.</v>
      </c>
      <c r="V235" s="3" t="e">
        <f t="shared" si="3"/>
        <v>#VALUE!</v>
      </c>
    </row>
    <row r="236" spans="1:22" x14ac:dyDescent="0.25">
      <c r="A236" s="3" t="str">
        <f>IF(VLOOKUP($B236,'[1]UnderGrad M2'!$C$2:$Y$2800,13,FALSE)="","M2",VLOOKUP($B236,'[1]UnderGrad M2'!$C$2:$Y$2800,13,FALSE))</f>
        <v>M 2</v>
      </c>
      <c r="B236" s="3" t="s">
        <v>889</v>
      </c>
      <c r="C236" s="3" t="str">
        <f>VLOOKUP($B236,'[1]UnderGrad M2'!$C$2:$Y$2800,C$1,FALSE)</f>
        <v>HIST</v>
      </c>
      <c r="D236" s="3">
        <f>VLOOKUP($B236,'[1]UnderGrad M2'!$C$2:$Y$2800,D$1,FALSE)</f>
        <v>276</v>
      </c>
      <c r="E236" s="3" t="str">
        <f>VLOOKUP($B236,'[1]UnderGrad M2'!$C$2:$Y$2800,E$1,FALSE)</f>
        <v>MODERN MIDDLE EAST</v>
      </c>
      <c r="F236" s="3" t="str">
        <f>IF(VLOOKUP($B236,'[1]UnderGrad M2'!$C$2:$Y$2800,F$1,FALSE)="","",VLOOKUP($B236,'[1]UnderGrad M2'!$C$2:$Y$2800,F$1,FALSE))</f>
        <v/>
      </c>
      <c r="G236" s="3" t="e">
        <f>COUNTIFS('[1]UnderGrad M2'!$C$2:$C$2800,$B236,'[1]UnderGrad M2'!$H$2:$H$2800,G$1)</f>
        <v>#VALUE!</v>
      </c>
      <c r="H236" s="3" t="e">
        <f>COUNTIFS('[1]UnderGrad M2'!$C$2:$C$2800,$B236,'[1]UnderGrad M2'!$H$2:$H$2800,H$1)</f>
        <v>#VALUE!</v>
      </c>
      <c r="I236" s="3" t="e">
        <f>COUNTIFS('[1]UnderGrad M2'!$C$2:$C$2800,$B236,'[1]UnderGrad M2'!$H$2:$H$2800,I$1)</f>
        <v>#VALUE!</v>
      </c>
      <c r="J236" s="3" t="e">
        <f>COUNTIFS('[1]UnderGrad M2'!$C$2:$C$2800,$B236,'[1]UnderGrad M2'!$H$2:$H$2800,J$1)</f>
        <v>#VALUE!</v>
      </c>
      <c r="K236" s="3" t="e">
        <f>COUNTIFS('[1]UnderGrad M2'!$C$2:$C$2800,$B236,'[1]UnderGrad M2'!$H$2:$H$2800,K$1)</f>
        <v>#VALUE!</v>
      </c>
      <c r="L236" s="3" t="e">
        <f>COUNTIFS('[1]UnderGrad M2'!$C$2:$C$2800,$B236,'[1]UnderGrad M2'!$H$2:$H$2800,L$1)</f>
        <v>#VALUE!</v>
      </c>
      <c r="M236" s="3" t="e">
        <f>COUNTIFS('[1]UnderGrad M2'!$C$2:$C$2800,$B236,'[1]UnderGrad M2'!$H$2:$H$2800,M$1)</f>
        <v>#VALUE!</v>
      </c>
      <c r="N236" s="3" t="e">
        <f>COUNTIFS('[1]UnderGrad M2'!$C$2:$C$2800,$B236,'[1]UnderGrad M2'!$H$2:$H$2800,N$1)</f>
        <v>#VALUE!</v>
      </c>
      <c r="O236" s="3" t="e">
        <f>COUNTIFS('[1]UnderGrad M2'!$C$2:$C$2800,$B236,'[1]UnderGrad M2'!$H$2:$H$2800,O$1)</f>
        <v>#VALUE!</v>
      </c>
      <c r="P236" s="3" t="e">
        <f>COUNTIFS('[1]UnderGrad M2'!$C$2:$C$2800,$B236,'[1]UnderGrad M2'!$H$2:$H$2800,P$1)</f>
        <v>#VALUE!</v>
      </c>
      <c r="Q236" s="3" t="e">
        <f>COUNTIFS('[1]UnderGrad M2'!$C$2:$C$2800,$B236,'[1]UnderGrad M2'!$H$2:$H$2800,Q$1)</f>
        <v>#VALUE!</v>
      </c>
      <c r="R236" s="3" t="e">
        <f>COUNTIFS('[1]UnderGrad M2'!$C$2:$C$2800,$B236,'[1]UnderGrad M2'!$H$2:$H$2800,R$1)</f>
        <v>#VALUE!</v>
      </c>
      <c r="S236" s="3" t="str">
        <f>VLOOKUP($B236,'[1]UnderGrad M2'!$C$2:$Y$2800,S$1,FALSE)</f>
        <v>UGRD</v>
      </c>
      <c r="T236" s="3" t="str">
        <f>IF(VLOOKUP($B236,'[1]UnderGrad M2'!$C$2:$Y$2800,T$1,FALSE)="","",VLOOKUP($B236,'[1]UnderGrad M2'!$C$2:$Y$2800,T$1,FALSE))</f>
        <v/>
      </c>
      <c r="U236" s="3" t="str">
        <f>IF(VLOOKUP($B236,'[1]UnderGrad M2'!$C$2:$Y$2800,U$1,FALSE)="","",VLOOKUP($B236,'[1]UnderGrad M2'!$C$2:$Y$2800,U$1,FALSE))</f>
        <v>Ottoman Empire; Napolean in Egypt; Remaking the Middle East after World War I; Oil economy; Public revenue; Iranian revolutions; Syria and climate change; the golden cage - role of women in society; the rise of Islamist politics; Terrorism; U.S occupation; the Arab uprisings; Migration; Refugees</v>
      </c>
      <c r="V236" s="3" t="e">
        <f t="shared" si="3"/>
        <v>#VALUE!</v>
      </c>
    </row>
    <row r="237" spans="1:22" x14ac:dyDescent="0.25">
      <c r="A237" s="3" t="str">
        <f>IF(VLOOKUP($B237,'[1]UnderGrad M2'!$C$2:$Y$2800,13,FALSE)="","M2",VLOOKUP($B237,'[1]UnderGrad M2'!$C$2:$Y$2800,13,FALSE))</f>
        <v>M 2</v>
      </c>
      <c r="B237" s="3" t="s">
        <v>890</v>
      </c>
      <c r="C237" s="3" t="str">
        <f>VLOOKUP($B237,'[1]UnderGrad M2'!$C$2:$Y$2800,C$1,FALSE)</f>
        <v>HIST</v>
      </c>
      <c r="D237" s="3">
        <f>VLOOKUP($B237,'[1]UnderGrad M2'!$C$2:$Y$2800,D$1,FALSE)</f>
        <v>277</v>
      </c>
      <c r="E237" s="3" t="str">
        <f>VLOOKUP($B237,'[1]UnderGrad M2'!$C$2:$Y$2800,E$1,FALSE)</f>
        <v>ISRAEL/PALESTINE CONFLIC</v>
      </c>
      <c r="F237" s="3" t="str">
        <f>IF(VLOOKUP($B237,'[1]UnderGrad M2'!$C$2:$Y$2800,F$1,FALSE)="","",VLOOKUP($B237,'[1]UnderGrad M2'!$C$2:$Y$2800,F$1,FALSE))</f>
        <v/>
      </c>
      <c r="G237" s="3" t="e">
        <f>COUNTIFS('[1]UnderGrad M2'!$C$2:$C$2800,$B237,'[1]UnderGrad M2'!$H$2:$H$2800,G$1)</f>
        <v>#VALUE!</v>
      </c>
      <c r="H237" s="3" t="e">
        <f>COUNTIFS('[1]UnderGrad M2'!$C$2:$C$2800,$B237,'[1]UnderGrad M2'!$H$2:$H$2800,H$1)</f>
        <v>#VALUE!</v>
      </c>
      <c r="I237" s="3" t="e">
        <f>COUNTIFS('[1]UnderGrad M2'!$C$2:$C$2800,$B237,'[1]UnderGrad M2'!$H$2:$H$2800,I$1)</f>
        <v>#VALUE!</v>
      </c>
      <c r="J237" s="3" t="e">
        <f>COUNTIFS('[1]UnderGrad M2'!$C$2:$C$2800,$B237,'[1]UnderGrad M2'!$H$2:$H$2800,J$1)</f>
        <v>#VALUE!</v>
      </c>
      <c r="K237" s="3" t="e">
        <f>COUNTIFS('[1]UnderGrad M2'!$C$2:$C$2800,$B237,'[1]UnderGrad M2'!$H$2:$H$2800,K$1)</f>
        <v>#VALUE!</v>
      </c>
      <c r="L237" s="3" t="e">
        <f>COUNTIFS('[1]UnderGrad M2'!$C$2:$C$2800,$B237,'[1]UnderGrad M2'!$H$2:$H$2800,L$1)</f>
        <v>#VALUE!</v>
      </c>
      <c r="M237" s="3" t="e">
        <f>COUNTIFS('[1]UnderGrad M2'!$C$2:$C$2800,$B237,'[1]UnderGrad M2'!$H$2:$H$2800,M$1)</f>
        <v>#VALUE!</v>
      </c>
      <c r="N237" s="3" t="e">
        <f>COUNTIFS('[1]UnderGrad M2'!$C$2:$C$2800,$B237,'[1]UnderGrad M2'!$H$2:$H$2800,N$1)</f>
        <v>#VALUE!</v>
      </c>
      <c r="O237" s="3" t="e">
        <f>COUNTIFS('[1]UnderGrad M2'!$C$2:$C$2800,$B237,'[1]UnderGrad M2'!$H$2:$H$2800,O$1)</f>
        <v>#VALUE!</v>
      </c>
      <c r="P237" s="3" t="e">
        <f>COUNTIFS('[1]UnderGrad M2'!$C$2:$C$2800,$B237,'[1]UnderGrad M2'!$H$2:$H$2800,P$1)</f>
        <v>#VALUE!</v>
      </c>
      <c r="Q237" s="3" t="e">
        <f>COUNTIFS('[1]UnderGrad M2'!$C$2:$C$2800,$B237,'[1]UnderGrad M2'!$H$2:$H$2800,Q$1)</f>
        <v>#VALUE!</v>
      </c>
      <c r="R237" s="3" t="e">
        <f>COUNTIFS('[1]UnderGrad M2'!$C$2:$C$2800,$B237,'[1]UnderGrad M2'!$H$2:$H$2800,R$1)</f>
        <v>#VALUE!</v>
      </c>
      <c r="S237" s="3" t="str">
        <f>VLOOKUP($B237,'[1]UnderGrad M2'!$C$2:$Y$2800,S$1,FALSE)</f>
        <v>UGRD</v>
      </c>
      <c r="T237" s="3" t="str">
        <f>IF(VLOOKUP($B237,'[1]UnderGrad M2'!$C$2:$Y$2800,T$1,FALSE)="","",VLOOKUP($B237,'[1]UnderGrad M2'!$C$2:$Y$2800,T$1,FALSE))</f>
        <v>The Conflict over Israel/Palestine</v>
      </c>
      <c r="U237" s="3" t="str">
        <f>IF(VLOOKUP($B237,'[1]UnderGrad M2'!$C$2:$Y$2800,U$1,FALSE)="","",VLOOKUP($B237,'[1]UnderGrad M2'!$C$2:$Y$2800,U$1,FALSE))</f>
        <v>Explores the conflict over Palestine during the last 100 years. Surveys the development of competing nationalisms, the contest for resources and political control that led to the partition of the region, the war that established a Jewish state, and the subsequent struggles between conflicting groups for land and independence.</v>
      </c>
      <c r="V237" s="3" t="e">
        <f t="shared" si="3"/>
        <v>#VALUE!</v>
      </c>
    </row>
    <row r="238" spans="1:22" x14ac:dyDescent="0.25">
      <c r="A238" s="3" t="str">
        <f>IF(VLOOKUP($B238,'[1]UnderGrad M2'!$C$2:$Y$2800,13,FALSE)="","M2",VLOOKUP($B238,'[1]UnderGrad M2'!$C$2:$Y$2800,13,FALSE))</f>
        <v>M 2</v>
      </c>
      <c r="B238" s="3" t="s">
        <v>891</v>
      </c>
      <c r="C238" s="3" t="str">
        <f>VLOOKUP($B238,'[1]UnderGrad M2'!$C$2:$Y$2800,C$1,FALSE)</f>
        <v>HIST</v>
      </c>
      <c r="D238" s="3">
        <f>VLOOKUP($B238,'[1]UnderGrad M2'!$C$2:$Y$2800,D$1,FALSE)</f>
        <v>278</v>
      </c>
      <c r="E238" s="3" t="str">
        <f>VLOOKUP($B238,'[1]UnderGrad M2'!$C$2:$Y$2800,E$1,FALSE)</f>
        <v>TR/ATL SLAVE TRADE</v>
      </c>
      <c r="F238" s="3" t="str">
        <f>IF(VLOOKUP($B238,'[1]UnderGrad M2'!$C$2:$Y$2800,F$1,FALSE)="","",VLOOKUP($B238,'[1]UnderGrad M2'!$C$2:$Y$2800,F$1,FALSE))</f>
        <v/>
      </c>
      <c r="G238" s="3" t="e">
        <f>COUNTIFS('[1]UnderGrad M2'!$C$2:$C$2800,$B238,'[1]UnderGrad M2'!$H$2:$H$2800,G$1)</f>
        <v>#VALUE!</v>
      </c>
      <c r="H238" s="3" t="e">
        <f>COUNTIFS('[1]UnderGrad M2'!$C$2:$C$2800,$B238,'[1]UnderGrad M2'!$H$2:$H$2800,H$1)</f>
        <v>#VALUE!</v>
      </c>
      <c r="I238" s="3" t="e">
        <f>COUNTIFS('[1]UnderGrad M2'!$C$2:$C$2800,$B238,'[1]UnderGrad M2'!$H$2:$H$2800,I$1)</f>
        <v>#VALUE!</v>
      </c>
      <c r="J238" s="3" t="e">
        <f>COUNTIFS('[1]UnderGrad M2'!$C$2:$C$2800,$B238,'[1]UnderGrad M2'!$H$2:$H$2800,J$1)</f>
        <v>#VALUE!</v>
      </c>
      <c r="K238" s="3" t="e">
        <f>COUNTIFS('[1]UnderGrad M2'!$C$2:$C$2800,$B238,'[1]UnderGrad M2'!$H$2:$H$2800,K$1)</f>
        <v>#VALUE!</v>
      </c>
      <c r="L238" s="3" t="e">
        <f>COUNTIFS('[1]UnderGrad M2'!$C$2:$C$2800,$B238,'[1]UnderGrad M2'!$H$2:$H$2800,L$1)</f>
        <v>#VALUE!</v>
      </c>
      <c r="M238" s="3" t="e">
        <f>COUNTIFS('[1]UnderGrad M2'!$C$2:$C$2800,$B238,'[1]UnderGrad M2'!$H$2:$H$2800,M$1)</f>
        <v>#VALUE!</v>
      </c>
      <c r="N238" s="3" t="e">
        <f>COUNTIFS('[1]UnderGrad M2'!$C$2:$C$2800,$B238,'[1]UnderGrad M2'!$H$2:$H$2800,N$1)</f>
        <v>#VALUE!</v>
      </c>
      <c r="O238" s="3" t="e">
        <f>COUNTIFS('[1]UnderGrad M2'!$C$2:$C$2800,$B238,'[1]UnderGrad M2'!$H$2:$H$2800,O$1)</f>
        <v>#VALUE!</v>
      </c>
      <c r="P238" s="3" t="e">
        <f>COUNTIFS('[1]UnderGrad M2'!$C$2:$C$2800,$B238,'[1]UnderGrad M2'!$H$2:$H$2800,P$1)</f>
        <v>#VALUE!</v>
      </c>
      <c r="Q238" s="3" t="e">
        <f>COUNTIFS('[1]UnderGrad M2'!$C$2:$C$2800,$B238,'[1]UnderGrad M2'!$H$2:$H$2800,Q$1)</f>
        <v>#VALUE!</v>
      </c>
      <c r="R238" s="3" t="e">
        <f>COUNTIFS('[1]UnderGrad M2'!$C$2:$C$2800,$B238,'[1]UnderGrad M2'!$H$2:$H$2800,R$1)</f>
        <v>#VALUE!</v>
      </c>
      <c r="S238" s="3" t="str">
        <f>VLOOKUP($B238,'[1]UnderGrad M2'!$C$2:$Y$2800,S$1,FALSE)</f>
        <v>UGRD</v>
      </c>
      <c r="T238" s="3" t="str">
        <f>IF(VLOOKUP($B238,'[1]UnderGrad M2'!$C$2:$Y$2800,T$1,FALSE)="","",VLOOKUP($B238,'[1]UnderGrad M2'!$C$2:$Y$2800,T$1,FALSE))</f>
        <v>The Trans-Atlantic Slave Trade</v>
      </c>
      <c r="U238" s="3" t="str">
        <f>IF(VLOOKUP($B238,'[1]UnderGrad M2'!$C$2:$Y$2800,U$1,FALSE)="","",VLOOKUP($B238,'[1]UnderGrad M2'!$C$2:$Y$2800,U$1,FALSE))</f>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
      <c r="V238" s="3" t="e">
        <f t="shared" si="3"/>
        <v>#VALUE!</v>
      </c>
    </row>
    <row r="239" spans="1:22" x14ac:dyDescent="0.25">
      <c r="A239" s="3" t="str">
        <f>IF(VLOOKUP($B239,'[1]UnderGrad M2'!$C$2:$Y$2800,13,FALSE)="","M2",VLOOKUP($B239,'[1]UnderGrad M2'!$C$2:$Y$2800,13,FALSE))</f>
        <v>M 2</v>
      </c>
      <c r="B239" s="3" t="s">
        <v>892</v>
      </c>
      <c r="C239" s="3" t="str">
        <f>VLOOKUP($B239,'[1]UnderGrad M2'!$C$2:$Y$2800,C$1,FALSE)</f>
        <v>HIST</v>
      </c>
      <c r="D239" s="3" t="str">
        <f>VLOOKUP($B239,'[1]UnderGrad M2'!$C$2:$Y$2800,D$1,FALSE)</f>
        <v>278H</v>
      </c>
      <c r="E239" s="3" t="str">
        <f>VLOOKUP($B239,'[1]UnderGrad M2'!$C$2:$Y$2800,E$1,FALSE)</f>
        <v>TR/ATL SLAVE TRADE</v>
      </c>
      <c r="F239" s="3" t="str">
        <f>IF(VLOOKUP($B239,'[1]UnderGrad M2'!$C$2:$Y$2800,F$1,FALSE)="","",VLOOKUP($B239,'[1]UnderGrad M2'!$C$2:$Y$2800,F$1,FALSE))</f>
        <v>London/TransAtl Slave Trade</v>
      </c>
      <c r="G239" s="3" t="e">
        <f>COUNTIFS('[1]UnderGrad M2'!$C$2:$C$2800,$B239,'[1]UnderGrad M2'!$H$2:$H$2800,G$1)</f>
        <v>#VALUE!</v>
      </c>
      <c r="H239" s="3" t="e">
        <f>COUNTIFS('[1]UnderGrad M2'!$C$2:$C$2800,$B239,'[1]UnderGrad M2'!$H$2:$H$2800,H$1)</f>
        <v>#VALUE!</v>
      </c>
      <c r="I239" s="3" t="e">
        <f>COUNTIFS('[1]UnderGrad M2'!$C$2:$C$2800,$B239,'[1]UnderGrad M2'!$H$2:$H$2800,I$1)</f>
        <v>#VALUE!</v>
      </c>
      <c r="J239" s="3" t="e">
        <f>COUNTIFS('[1]UnderGrad M2'!$C$2:$C$2800,$B239,'[1]UnderGrad M2'!$H$2:$H$2800,J$1)</f>
        <v>#VALUE!</v>
      </c>
      <c r="K239" s="3" t="e">
        <f>COUNTIFS('[1]UnderGrad M2'!$C$2:$C$2800,$B239,'[1]UnderGrad M2'!$H$2:$H$2800,K$1)</f>
        <v>#VALUE!</v>
      </c>
      <c r="L239" s="3" t="e">
        <f>COUNTIFS('[1]UnderGrad M2'!$C$2:$C$2800,$B239,'[1]UnderGrad M2'!$H$2:$H$2800,L$1)</f>
        <v>#VALUE!</v>
      </c>
      <c r="M239" s="3" t="e">
        <f>COUNTIFS('[1]UnderGrad M2'!$C$2:$C$2800,$B239,'[1]UnderGrad M2'!$H$2:$H$2800,M$1)</f>
        <v>#VALUE!</v>
      </c>
      <c r="N239" s="3" t="e">
        <f>COUNTIFS('[1]UnderGrad M2'!$C$2:$C$2800,$B239,'[1]UnderGrad M2'!$H$2:$H$2800,N$1)</f>
        <v>#VALUE!</v>
      </c>
      <c r="O239" s="3" t="e">
        <f>COUNTIFS('[1]UnderGrad M2'!$C$2:$C$2800,$B239,'[1]UnderGrad M2'!$H$2:$H$2800,O$1)</f>
        <v>#VALUE!</v>
      </c>
      <c r="P239" s="3" t="e">
        <f>COUNTIFS('[1]UnderGrad M2'!$C$2:$C$2800,$B239,'[1]UnderGrad M2'!$H$2:$H$2800,P$1)</f>
        <v>#VALUE!</v>
      </c>
      <c r="Q239" s="3" t="e">
        <f>COUNTIFS('[1]UnderGrad M2'!$C$2:$C$2800,$B239,'[1]UnderGrad M2'!$H$2:$H$2800,Q$1)</f>
        <v>#VALUE!</v>
      </c>
      <c r="R239" s="3" t="e">
        <f>COUNTIFS('[1]UnderGrad M2'!$C$2:$C$2800,$B239,'[1]UnderGrad M2'!$H$2:$H$2800,R$1)</f>
        <v>#VALUE!</v>
      </c>
      <c r="S239" s="3" t="str">
        <f>VLOOKUP($B239,'[1]UnderGrad M2'!$C$2:$Y$2800,S$1,FALSE)</f>
        <v>UGRD</v>
      </c>
      <c r="T239" s="3" t="str">
        <f>IF(VLOOKUP($B239,'[1]UnderGrad M2'!$C$2:$Y$2800,T$1,FALSE)="","",VLOOKUP($B239,'[1]UnderGrad M2'!$C$2:$Y$2800,T$1,FALSE))</f>
        <v>The Trans-Atlantic Slave Trade</v>
      </c>
      <c r="U239" s="3" t="str">
        <f>IF(VLOOKUP($B239,'[1]UnderGrad M2'!$C$2:$Y$2800,U$1,FALSE)="","",VLOOKUP($B239,'[1]UnderGrad M2'!$C$2:$Y$2800,U$1,FALSE))</f>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
      <c r="V239" s="3" t="e">
        <f t="shared" si="3"/>
        <v>#VALUE!</v>
      </c>
    </row>
    <row r="240" spans="1:22" x14ac:dyDescent="0.25">
      <c r="A240" s="3" t="str">
        <f>IF(VLOOKUP($B240,'[1]UnderGrad M2'!$C$2:$Y$2800,13,FALSE)="","M2",VLOOKUP($B240,'[1]UnderGrad M2'!$C$2:$Y$2800,13,FALSE))</f>
        <v>M 2</v>
      </c>
      <c r="B240" s="3" t="s">
        <v>893</v>
      </c>
      <c r="C240" s="3" t="str">
        <f>VLOOKUP($B240,'[1]UnderGrad M2'!$C$2:$Y$2800,C$1,FALSE)</f>
        <v>HIST</v>
      </c>
      <c r="D240" s="3" t="str">
        <f>VLOOKUP($B240,'[1]UnderGrad M2'!$C$2:$Y$2800,D$1,FALSE)</f>
        <v>279H</v>
      </c>
      <c r="E240" s="3" t="str">
        <f>VLOOKUP($B240,'[1]UnderGrad M2'!$C$2:$Y$2800,E$1,FALSE)</f>
        <v>MODERN SOUTH AFRICA</v>
      </c>
      <c r="F240" s="3" t="str">
        <f>IF(VLOOKUP($B240,'[1]UnderGrad M2'!$C$2:$Y$2800,F$1,FALSE)="","",VLOOKUP($B240,'[1]UnderGrad M2'!$C$2:$Y$2800,F$1,FALSE))</f>
        <v/>
      </c>
      <c r="G240" s="3" t="e">
        <f>COUNTIFS('[1]UnderGrad M2'!$C$2:$C$2800,$B240,'[1]UnderGrad M2'!$H$2:$H$2800,G$1)</f>
        <v>#VALUE!</v>
      </c>
      <c r="H240" s="3" t="e">
        <f>COUNTIFS('[1]UnderGrad M2'!$C$2:$C$2800,$B240,'[1]UnderGrad M2'!$H$2:$H$2800,H$1)</f>
        <v>#VALUE!</v>
      </c>
      <c r="I240" s="3" t="e">
        <f>COUNTIFS('[1]UnderGrad M2'!$C$2:$C$2800,$B240,'[1]UnderGrad M2'!$H$2:$H$2800,I$1)</f>
        <v>#VALUE!</v>
      </c>
      <c r="J240" s="3" t="e">
        <f>COUNTIFS('[1]UnderGrad M2'!$C$2:$C$2800,$B240,'[1]UnderGrad M2'!$H$2:$H$2800,J$1)</f>
        <v>#VALUE!</v>
      </c>
      <c r="K240" s="3" t="e">
        <f>COUNTIFS('[1]UnderGrad M2'!$C$2:$C$2800,$B240,'[1]UnderGrad M2'!$H$2:$H$2800,K$1)</f>
        <v>#VALUE!</v>
      </c>
      <c r="L240" s="3" t="e">
        <f>COUNTIFS('[1]UnderGrad M2'!$C$2:$C$2800,$B240,'[1]UnderGrad M2'!$H$2:$H$2800,L$1)</f>
        <v>#VALUE!</v>
      </c>
      <c r="M240" s="3" t="e">
        <f>COUNTIFS('[1]UnderGrad M2'!$C$2:$C$2800,$B240,'[1]UnderGrad M2'!$H$2:$H$2800,M$1)</f>
        <v>#VALUE!</v>
      </c>
      <c r="N240" s="3" t="e">
        <f>COUNTIFS('[1]UnderGrad M2'!$C$2:$C$2800,$B240,'[1]UnderGrad M2'!$H$2:$H$2800,N$1)</f>
        <v>#VALUE!</v>
      </c>
      <c r="O240" s="3" t="e">
        <f>COUNTIFS('[1]UnderGrad M2'!$C$2:$C$2800,$B240,'[1]UnderGrad M2'!$H$2:$H$2800,O$1)</f>
        <v>#VALUE!</v>
      </c>
      <c r="P240" s="3" t="e">
        <f>COUNTIFS('[1]UnderGrad M2'!$C$2:$C$2800,$B240,'[1]UnderGrad M2'!$H$2:$H$2800,P$1)</f>
        <v>#VALUE!</v>
      </c>
      <c r="Q240" s="3" t="e">
        <f>COUNTIFS('[1]UnderGrad M2'!$C$2:$C$2800,$B240,'[1]UnderGrad M2'!$H$2:$H$2800,Q$1)</f>
        <v>#VALUE!</v>
      </c>
      <c r="R240" s="3" t="e">
        <f>COUNTIFS('[1]UnderGrad M2'!$C$2:$C$2800,$B240,'[1]UnderGrad M2'!$H$2:$H$2800,R$1)</f>
        <v>#VALUE!</v>
      </c>
      <c r="S240" s="3" t="str">
        <f>VLOOKUP($B240,'[1]UnderGrad M2'!$C$2:$Y$2800,S$1,FALSE)</f>
        <v>UGRD</v>
      </c>
      <c r="T240" s="3" t="str">
        <f>IF(VLOOKUP($B240,'[1]UnderGrad M2'!$C$2:$Y$2800,T$1,FALSE)="","",VLOOKUP($B240,'[1]UnderGrad M2'!$C$2:$Y$2800,T$1,FALSE))</f>
        <v>Modern South Africa</v>
      </c>
      <c r="U240" s="3" t="str">
        <f>IF(VLOOKUP($B240,'[1]UnderGrad M2'!$C$2:$Y$2800,U$1,FALSE)="","",VLOOKUP($B240,'[1]UnderGrad M2'!$C$2:$Y$2800,U$1,FALSE))</f>
        <v>Beginning with the discovery of gold and diamonds in the mid-19th century and reaching to the present, this course considers colonialism, industrialization, social change, and political protest in South Africa, with particular attention to the rise, fall, and legacies of apartheid.</v>
      </c>
      <c r="V240" s="3" t="e">
        <f t="shared" si="3"/>
        <v>#VALUE!</v>
      </c>
    </row>
    <row r="241" spans="1:22" x14ac:dyDescent="0.25">
      <c r="A241" s="3" t="str">
        <f>IF(VLOOKUP($B241,'[1]UnderGrad M2'!$C$2:$Y$2800,13,FALSE)="","M2",VLOOKUP($B241,'[1]UnderGrad M2'!$C$2:$Y$2800,13,FALSE))</f>
        <v>M 2</v>
      </c>
      <c r="B241" s="3" t="s">
        <v>894</v>
      </c>
      <c r="C241" s="3" t="str">
        <f>VLOOKUP($B241,'[1]UnderGrad M2'!$C$2:$Y$2800,C$1,FALSE)</f>
        <v>HIST</v>
      </c>
      <c r="D241" s="3">
        <f>VLOOKUP($B241,'[1]UnderGrad M2'!$C$2:$Y$2800,D$1,FALSE)</f>
        <v>279</v>
      </c>
      <c r="E241" s="3" t="str">
        <f>VLOOKUP($B241,'[1]UnderGrad M2'!$C$2:$Y$2800,E$1,FALSE)</f>
        <v>MODERN SOUTH AFRICA</v>
      </c>
      <c r="F241" s="3" t="str">
        <f>IF(VLOOKUP($B241,'[1]UnderGrad M2'!$C$2:$Y$2800,F$1,FALSE)="","",VLOOKUP($B241,'[1]UnderGrad M2'!$C$2:$Y$2800,F$1,FALSE))</f>
        <v/>
      </c>
      <c r="G241" s="3" t="e">
        <f>COUNTIFS('[1]UnderGrad M2'!$C$2:$C$2800,$B241,'[1]UnderGrad M2'!$H$2:$H$2800,G$1)</f>
        <v>#VALUE!</v>
      </c>
      <c r="H241" s="3" t="e">
        <f>COUNTIFS('[1]UnderGrad M2'!$C$2:$C$2800,$B241,'[1]UnderGrad M2'!$H$2:$H$2800,H$1)</f>
        <v>#VALUE!</v>
      </c>
      <c r="I241" s="3" t="e">
        <f>COUNTIFS('[1]UnderGrad M2'!$C$2:$C$2800,$B241,'[1]UnderGrad M2'!$H$2:$H$2800,I$1)</f>
        <v>#VALUE!</v>
      </c>
      <c r="J241" s="3" t="e">
        <f>COUNTIFS('[1]UnderGrad M2'!$C$2:$C$2800,$B241,'[1]UnderGrad M2'!$H$2:$H$2800,J$1)</f>
        <v>#VALUE!</v>
      </c>
      <c r="K241" s="3" t="e">
        <f>COUNTIFS('[1]UnderGrad M2'!$C$2:$C$2800,$B241,'[1]UnderGrad M2'!$H$2:$H$2800,K$1)</f>
        <v>#VALUE!</v>
      </c>
      <c r="L241" s="3" t="e">
        <f>COUNTIFS('[1]UnderGrad M2'!$C$2:$C$2800,$B241,'[1]UnderGrad M2'!$H$2:$H$2800,L$1)</f>
        <v>#VALUE!</v>
      </c>
      <c r="M241" s="3" t="e">
        <f>COUNTIFS('[1]UnderGrad M2'!$C$2:$C$2800,$B241,'[1]UnderGrad M2'!$H$2:$H$2800,M$1)</f>
        <v>#VALUE!</v>
      </c>
      <c r="N241" s="3" t="e">
        <f>COUNTIFS('[1]UnderGrad M2'!$C$2:$C$2800,$B241,'[1]UnderGrad M2'!$H$2:$H$2800,N$1)</f>
        <v>#VALUE!</v>
      </c>
      <c r="O241" s="3" t="e">
        <f>COUNTIFS('[1]UnderGrad M2'!$C$2:$C$2800,$B241,'[1]UnderGrad M2'!$H$2:$H$2800,O$1)</f>
        <v>#VALUE!</v>
      </c>
      <c r="P241" s="3" t="e">
        <f>COUNTIFS('[1]UnderGrad M2'!$C$2:$C$2800,$B241,'[1]UnderGrad M2'!$H$2:$H$2800,P$1)</f>
        <v>#VALUE!</v>
      </c>
      <c r="Q241" s="3" t="e">
        <f>COUNTIFS('[1]UnderGrad M2'!$C$2:$C$2800,$B241,'[1]UnderGrad M2'!$H$2:$H$2800,Q$1)</f>
        <v>#VALUE!</v>
      </c>
      <c r="R241" s="3" t="e">
        <f>COUNTIFS('[1]UnderGrad M2'!$C$2:$C$2800,$B241,'[1]UnderGrad M2'!$H$2:$H$2800,R$1)</f>
        <v>#VALUE!</v>
      </c>
      <c r="S241" s="3" t="str">
        <f>VLOOKUP($B241,'[1]UnderGrad M2'!$C$2:$Y$2800,S$1,FALSE)</f>
        <v>UGRD</v>
      </c>
      <c r="T241" s="3" t="str">
        <f>IF(VLOOKUP($B241,'[1]UnderGrad M2'!$C$2:$Y$2800,T$1,FALSE)="","",VLOOKUP($B241,'[1]UnderGrad M2'!$C$2:$Y$2800,T$1,FALSE))</f>
        <v>Modern South Africa</v>
      </c>
      <c r="U241" s="3" t="str">
        <f>IF(VLOOKUP($B241,'[1]UnderGrad M2'!$C$2:$Y$2800,U$1,FALSE)="","",VLOOKUP($B241,'[1]UnderGrad M2'!$C$2:$Y$2800,U$1,FALSE))</f>
        <v>Beginning with the discovery of gold and diamonds in the mid-19th century and reaching to the present, this course considers colonialism, industrialization, social change, and political protest in South Africa, with particular attention to the rise, fall, and legacies of apartheid.</v>
      </c>
      <c r="V241" s="3" t="e">
        <f t="shared" si="3"/>
        <v>#VALUE!</v>
      </c>
    </row>
    <row r="242" spans="1:22" x14ac:dyDescent="0.25">
      <c r="A242" s="3" t="str">
        <f>IF(VLOOKUP($B242,'[1]UnderGrad M2'!$C$2:$Y$2800,13,FALSE)="","M2",VLOOKUP($B242,'[1]UnderGrad M2'!$C$2:$Y$2800,13,FALSE))</f>
        <v>M2</v>
      </c>
      <c r="B242" s="3" t="s">
        <v>895</v>
      </c>
      <c r="C242" s="3" t="str">
        <f>VLOOKUP($B242,'[1]UnderGrad M2'!$C$2:$Y$2800,C$1,FALSE)</f>
        <v>HIST</v>
      </c>
      <c r="D242" s="3">
        <f>VLOOKUP($B242,'[1]UnderGrad M2'!$C$2:$Y$2800,D$1,FALSE)</f>
        <v>280</v>
      </c>
      <c r="E242" s="3" t="str">
        <f>VLOOKUP($B242,'[1]UnderGrad M2'!$C$2:$Y$2800,E$1,FALSE)</f>
        <v>WOMEN IN LAT AMER</v>
      </c>
      <c r="F242" s="3" t="str">
        <f>IF(VLOOKUP($B242,'[1]UnderGrad M2'!$C$2:$Y$2800,F$1,FALSE)="","",VLOOKUP($B242,'[1]UnderGrad M2'!$C$2:$Y$2800,F$1,FALSE))</f>
        <v/>
      </c>
      <c r="G242" s="3" t="e">
        <f>COUNTIFS('[1]UnderGrad M2'!$C$2:$C$2800,$B242,'[1]UnderGrad M2'!$H$2:$H$2800,G$1)</f>
        <v>#VALUE!</v>
      </c>
      <c r="H242" s="3" t="e">
        <f>COUNTIFS('[1]UnderGrad M2'!$C$2:$C$2800,$B242,'[1]UnderGrad M2'!$H$2:$H$2800,H$1)</f>
        <v>#VALUE!</v>
      </c>
      <c r="I242" s="3" t="e">
        <f>COUNTIFS('[1]UnderGrad M2'!$C$2:$C$2800,$B242,'[1]UnderGrad M2'!$H$2:$H$2800,I$1)</f>
        <v>#VALUE!</v>
      </c>
      <c r="J242" s="3" t="e">
        <f>COUNTIFS('[1]UnderGrad M2'!$C$2:$C$2800,$B242,'[1]UnderGrad M2'!$H$2:$H$2800,J$1)</f>
        <v>#VALUE!</v>
      </c>
      <c r="K242" s="3" t="e">
        <f>COUNTIFS('[1]UnderGrad M2'!$C$2:$C$2800,$B242,'[1]UnderGrad M2'!$H$2:$H$2800,K$1)</f>
        <v>#VALUE!</v>
      </c>
      <c r="L242" s="3" t="e">
        <f>COUNTIFS('[1]UnderGrad M2'!$C$2:$C$2800,$B242,'[1]UnderGrad M2'!$H$2:$H$2800,L$1)</f>
        <v>#VALUE!</v>
      </c>
      <c r="M242" s="3" t="e">
        <f>COUNTIFS('[1]UnderGrad M2'!$C$2:$C$2800,$B242,'[1]UnderGrad M2'!$H$2:$H$2800,M$1)</f>
        <v>#VALUE!</v>
      </c>
      <c r="N242" s="3" t="e">
        <f>COUNTIFS('[1]UnderGrad M2'!$C$2:$C$2800,$B242,'[1]UnderGrad M2'!$H$2:$H$2800,N$1)</f>
        <v>#VALUE!</v>
      </c>
      <c r="O242" s="3" t="e">
        <f>COUNTIFS('[1]UnderGrad M2'!$C$2:$C$2800,$B242,'[1]UnderGrad M2'!$H$2:$H$2800,O$1)</f>
        <v>#VALUE!</v>
      </c>
      <c r="P242" s="3" t="e">
        <f>COUNTIFS('[1]UnderGrad M2'!$C$2:$C$2800,$B242,'[1]UnderGrad M2'!$H$2:$H$2800,P$1)</f>
        <v>#VALUE!</v>
      </c>
      <c r="Q242" s="3" t="e">
        <f>COUNTIFS('[1]UnderGrad M2'!$C$2:$C$2800,$B242,'[1]UnderGrad M2'!$H$2:$H$2800,Q$1)</f>
        <v>#VALUE!</v>
      </c>
      <c r="R242" s="3" t="e">
        <f>COUNTIFS('[1]UnderGrad M2'!$C$2:$C$2800,$B242,'[1]UnderGrad M2'!$H$2:$H$2800,R$1)</f>
        <v>#VALUE!</v>
      </c>
      <c r="S242" s="3" t="str">
        <f>VLOOKUP($B242,'[1]UnderGrad M2'!$C$2:$Y$2800,S$1,FALSE)</f>
        <v>UGRD</v>
      </c>
      <c r="T242" s="3" t="str">
        <f>IF(VLOOKUP($B242,'[1]UnderGrad M2'!$C$2:$Y$2800,T$1,FALSE)="","",VLOOKUP($B242,'[1]UnderGrad M2'!$C$2:$Y$2800,T$1,FALSE))</f>
        <v>Women and Gender in Latin American History</v>
      </c>
      <c r="U242" s="3" t="str">
        <f>IF(VLOOKUP($B242,'[1]UnderGrad M2'!$C$2:$Y$2800,U$1,FALSE)="","",VLOOKUP($B242,'[1]UnderGrad M2'!$C$2:$Y$2800,U$1,FALSE))</f>
        <v>Examines the experiences of women and gender relations in Latin American societies from pre-Columbian times to the present, providing a new perspective on the region's historical development.</v>
      </c>
      <c r="V242" s="3" t="e">
        <f t="shared" si="3"/>
        <v>#VALUE!</v>
      </c>
    </row>
    <row r="243" spans="1:22" x14ac:dyDescent="0.25">
      <c r="A243" s="3" t="str">
        <f>IF(VLOOKUP($B243,'[1]UnderGrad M2'!$C$2:$Y$2800,13,FALSE)="","M2",VLOOKUP($B243,'[1]UnderGrad M2'!$C$2:$Y$2800,13,FALSE))</f>
        <v>M 2</v>
      </c>
      <c r="B243" s="3" t="s">
        <v>896</v>
      </c>
      <c r="C243" s="3" t="str">
        <f>VLOOKUP($B243,'[1]UnderGrad M2'!$C$2:$Y$2800,C$1,FALSE)</f>
        <v>HIST</v>
      </c>
      <c r="D243" s="3">
        <f>VLOOKUP($B243,'[1]UnderGrad M2'!$C$2:$Y$2800,D$1,FALSE)</f>
        <v>331</v>
      </c>
      <c r="E243" s="3" t="str">
        <f>VLOOKUP($B243,'[1]UnderGrad M2'!$C$2:$Y$2800,E$1,FALSE)</f>
        <v>SEX, RELIGION, VIOLENCE</v>
      </c>
      <c r="F243" s="3" t="str">
        <f>IF(VLOOKUP($B243,'[1]UnderGrad M2'!$C$2:$Y$2800,F$1,FALSE)="","",VLOOKUP($B243,'[1]UnderGrad M2'!$C$2:$Y$2800,F$1,FALSE))</f>
        <v/>
      </c>
      <c r="G243" s="3" t="e">
        <f>COUNTIFS('[1]UnderGrad M2'!$C$2:$C$2800,$B243,'[1]UnderGrad M2'!$H$2:$H$2800,G$1)</f>
        <v>#VALUE!</v>
      </c>
      <c r="H243" s="3" t="e">
        <f>COUNTIFS('[1]UnderGrad M2'!$C$2:$C$2800,$B243,'[1]UnderGrad M2'!$H$2:$H$2800,H$1)</f>
        <v>#VALUE!</v>
      </c>
      <c r="I243" s="3" t="e">
        <f>COUNTIFS('[1]UnderGrad M2'!$C$2:$C$2800,$B243,'[1]UnderGrad M2'!$H$2:$H$2800,I$1)</f>
        <v>#VALUE!</v>
      </c>
      <c r="J243" s="3" t="e">
        <f>COUNTIFS('[1]UnderGrad M2'!$C$2:$C$2800,$B243,'[1]UnderGrad M2'!$H$2:$H$2800,J$1)</f>
        <v>#VALUE!</v>
      </c>
      <c r="K243" s="3" t="e">
        <f>COUNTIFS('[1]UnderGrad M2'!$C$2:$C$2800,$B243,'[1]UnderGrad M2'!$H$2:$H$2800,K$1)</f>
        <v>#VALUE!</v>
      </c>
      <c r="L243" s="3" t="e">
        <f>COUNTIFS('[1]UnderGrad M2'!$C$2:$C$2800,$B243,'[1]UnderGrad M2'!$H$2:$H$2800,L$1)</f>
        <v>#VALUE!</v>
      </c>
      <c r="M243" s="3" t="e">
        <f>COUNTIFS('[1]UnderGrad M2'!$C$2:$C$2800,$B243,'[1]UnderGrad M2'!$H$2:$H$2800,M$1)</f>
        <v>#VALUE!</v>
      </c>
      <c r="N243" s="3" t="e">
        <f>COUNTIFS('[1]UnderGrad M2'!$C$2:$C$2800,$B243,'[1]UnderGrad M2'!$H$2:$H$2800,N$1)</f>
        <v>#VALUE!</v>
      </c>
      <c r="O243" s="3" t="e">
        <f>COUNTIFS('[1]UnderGrad M2'!$C$2:$C$2800,$B243,'[1]UnderGrad M2'!$H$2:$H$2800,O$1)</f>
        <v>#VALUE!</v>
      </c>
      <c r="P243" s="3" t="e">
        <f>COUNTIFS('[1]UnderGrad M2'!$C$2:$C$2800,$B243,'[1]UnderGrad M2'!$H$2:$H$2800,P$1)</f>
        <v>#VALUE!</v>
      </c>
      <c r="Q243" s="3" t="e">
        <f>COUNTIFS('[1]UnderGrad M2'!$C$2:$C$2800,$B243,'[1]UnderGrad M2'!$H$2:$H$2800,Q$1)</f>
        <v>#VALUE!</v>
      </c>
      <c r="R243" s="3" t="e">
        <f>COUNTIFS('[1]UnderGrad M2'!$C$2:$C$2800,$B243,'[1]UnderGrad M2'!$H$2:$H$2800,R$1)</f>
        <v>#VALUE!</v>
      </c>
      <c r="S243" s="3" t="str">
        <f>VLOOKUP($B243,'[1]UnderGrad M2'!$C$2:$Y$2800,S$1,FALSE)</f>
        <v>UGRD</v>
      </c>
      <c r="T243" s="3" t="str">
        <f>IF(VLOOKUP($B243,'[1]UnderGrad M2'!$C$2:$Y$2800,T$1,FALSE)="","",VLOOKUP($B243,'[1]UnderGrad M2'!$C$2:$Y$2800,T$1,FALSE))</f>
        <v>Sex, Religion, and Violence: Revolutionary Thought in Modern South Asia</v>
      </c>
      <c r="U243" s="3" t="str">
        <f>IF(VLOOKUP($B243,'[1]UnderGrad M2'!$C$2:$Y$2800,U$1,FALSE)="","",VLOOKUP($B243,'[1]UnderGrad M2'!$C$2:$Y$2800,U$1,FALSE))</f>
        <v xml:space="preserve">Which of the following would you consider potentially political issues: celibacy; semen retention; rape; body-building; depiction of gods/goddesses; or bomb making? Well, they all are. This course examines debates over sex, violence, and religion that constituted a key part of revolutionary thought and anti-colonial struggles in modern South Asia. Includes nonviolent resistance; propensity to violence and hyper-sexuality; targeted political assassinations; the use of bombs; Ghandi's World; self-control and the body; effeminizing men; re-empowering Hindu men; Hindu masculinity; terrorism and the terrorists; Jihad; women as warriors and nurturers of revolutionaries; martyrdom and Mother India; militant goddesses; popular culture and nationalism; creating heros. </v>
      </c>
      <c r="V243" s="3" t="e">
        <f t="shared" si="3"/>
        <v>#VALUE!</v>
      </c>
    </row>
    <row r="244" spans="1:22" x14ac:dyDescent="0.25">
      <c r="A244" s="3" t="str">
        <f>IF(VLOOKUP($B244,'[1]UnderGrad M2'!$C$2:$Y$2800,13,FALSE)="","M2",VLOOKUP($B244,'[1]UnderGrad M2'!$C$2:$Y$2800,13,FALSE))</f>
        <v>M 2</v>
      </c>
      <c r="B244" s="3" t="s">
        <v>897</v>
      </c>
      <c r="C244" s="3" t="str">
        <f>VLOOKUP($B244,'[1]UnderGrad M2'!$C$2:$Y$2800,C$1,FALSE)</f>
        <v>HIST</v>
      </c>
      <c r="D244" s="3">
        <f>VLOOKUP($B244,'[1]UnderGrad M2'!$C$2:$Y$2800,D$1,FALSE)</f>
        <v>355</v>
      </c>
      <c r="E244" s="3" t="str">
        <f>VLOOKUP($B244,'[1]UnderGrad M2'!$C$2:$Y$2800,E$1,FALSE)</f>
        <v>US WOMEN'S HIST TO 1865</v>
      </c>
      <c r="F244" s="3" t="str">
        <f>IF(VLOOKUP($B244,'[1]UnderGrad M2'!$C$2:$Y$2800,F$1,FALSE)="","",VLOOKUP($B244,'[1]UnderGrad M2'!$C$2:$Y$2800,F$1,FALSE))</f>
        <v/>
      </c>
      <c r="G244" s="3" t="e">
        <f>COUNTIFS('[1]UnderGrad M2'!$C$2:$C$2800,$B244,'[1]UnderGrad M2'!$H$2:$H$2800,G$1)</f>
        <v>#VALUE!</v>
      </c>
      <c r="H244" s="3" t="e">
        <f>COUNTIFS('[1]UnderGrad M2'!$C$2:$C$2800,$B244,'[1]UnderGrad M2'!$H$2:$H$2800,H$1)</f>
        <v>#VALUE!</v>
      </c>
      <c r="I244" s="3" t="e">
        <f>COUNTIFS('[1]UnderGrad M2'!$C$2:$C$2800,$B244,'[1]UnderGrad M2'!$H$2:$H$2800,I$1)</f>
        <v>#VALUE!</v>
      </c>
      <c r="J244" s="3" t="e">
        <f>COUNTIFS('[1]UnderGrad M2'!$C$2:$C$2800,$B244,'[1]UnderGrad M2'!$H$2:$H$2800,J$1)</f>
        <v>#VALUE!</v>
      </c>
      <c r="K244" s="3" t="e">
        <f>COUNTIFS('[1]UnderGrad M2'!$C$2:$C$2800,$B244,'[1]UnderGrad M2'!$H$2:$H$2800,K$1)</f>
        <v>#VALUE!</v>
      </c>
      <c r="L244" s="3" t="e">
        <f>COUNTIFS('[1]UnderGrad M2'!$C$2:$C$2800,$B244,'[1]UnderGrad M2'!$H$2:$H$2800,L$1)</f>
        <v>#VALUE!</v>
      </c>
      <c r="M244" s="3" t="e">
        <f>COUNTIFS('[1]UnderGrad M2'!$C$2:$C$2800,$B244,'[1]UnderGrad M2'!$H$2:$H$2800,M$1)</f>
        <v>#VALUE!</v>
      </c>
      <c r="N244" s="3" t="e">
        <f>COUNTIFS('[1]UnderGrad M2'!$C$2:$C$2800,$B244,'[1]UnderGrad M2'!$H$2:$H$2800,N$1)</f>
        <v>#VALUE!</v>
      </c>
      <c r="O244" s="3" t="e">
        <f>COUNTIFS('[1]UnderGrad M2'!$C$2:$C$2800,$B244,'[1]UnderGrad M2'!$H$2:$H$2800,O$1)</f>
        <v>#VALUE!</v>
      </c>
      <c r="P244" s="3" t="e">
        <f>COUNTIFS('[1]UnderGrad M2'!$C$2:$C$2800,$B244,'[1]UnderGrad M2'!$H$2:$H$2800,P$1)</f>
        <v>#VALUE!</v>
      </c>
      <c r="Q244" s="3" t="e">
        <f>COUNTIFS('[1]UnderGrad M2'!$C$2:$C$2800,$B244,'[1]UnderGrad M2'!$H$2:$H$2800,Q$1)</f>
        <v>#VALUE!</v>
      </c>
      <c r="R244" s="3" t="e">
        <f>COUNTIFS('[1]UnderGrad M2'!$C$2:$C$2800,$B244,'[1]UnderGrad M2'!$H$2:$H$2800,R$1)</f>
        <v>#VALUE!</v>
      </c>
      <c r="S244" s="3" t="str">
        <f>VLOOKUP($B244,'[1]UnderGrad M2'!$C$2:$Y$2800,S$1,FALSE)</f>
        <v>UGRD</v>
      </c>
      <c r="T244" s="3" t="str">
        <f>IF(VLOOKUP($B244,'[1]UnderGrad M2'!$C$2:$Y$2800,T$1,FALSE)="","",VLOOKUP($B244,'[1]UnderGrad M2'!$C$2:$Y$2800,T$1,FALSE))</f>
        <v>American Women's History to 1865</v>
      </c>
      <c r="U244" s="3" t="str">
        <f>IF(VLOOKUP($B244,'[1]UnderGrad M2'!$C$2:$Y$2800,U$1,FALSE)="","",VLOOKUP($B244,'[1]UnderGrad M2'!$C$2:$Y$2800,U$1,FALSE))</f>
        <v xml:space="preserve">This course will explore women's experiences in America from 1500 to1865.  Topics will include the ways in which women have shaped American politics, economy, society, and culture. Our task will be to identify women’s shared experiences and struggles as well as differences based on nationhood, race, ethnicity, class, geography, age, sexuality, family, and countless other categories and influences that have divided them. Topics we will cover include: how women have imagined their place within the institutions of the family, the community, and religion; the lady, the mother, and the female body as contested political terrain; women’s health and sexuality; women’s participation in social movements; and what the concept of womanhood has meant in different historical eras. </v>
      </c>
      <c r="V244" s="3" t="e">
        <f t="shared" si="3"/>
        <v>#VALUE!</v>
      </c>
    </row>
    <row r="245" spans="1:22" x14ac:dyDescent="0.25">
      <c r="A245" s="3" t="str">
        <f>IF(VLOOKUP($B245,'[1]UnderGrad M2'!$C$2:$Y$2800,13,FALSE)="","M2",VLOOKUP($B245,'[1]UnderGrad M2'!$C$2:$Y$2800,13,FALSE))</f>
        <v>M 2</v>
      </c>
      <c r="B245" s="3" t="s">
        <v>898</v>
      </c>
      <c r="C245" s="3" t="str">
        <f>VLOOKUP($B245,'[1]UnderGrad M2'!$C$2:$Y$2800,C$1,FALSE)</f>
        <v>HIST</v>
      </c>
      <c r="D245" s="3">
        <f>VLOOKUP($B245,'[1]UnderGrad M2'!$C$2:$Y$2800,D$1,FALSE)</f>
        <v>361</v>
      </c>
      <c r="E245" s="3" t="str">
        <f>VLOOKUP($B245,'[1]UnderGrad M2'!$C$2:$Y$2800,E$1,FALSE)</f>
        <v>LGBT HISTORY IN THE U.S.</v>
      </c>
      <c r="F245" s="3" t="str">
        <f>IF(VLOOKUP($B245,'[1]UnderGrad M2'!$C$2:$Y$2800,F$1,FALSE)="","",VLOOKUP($B245,'[1]UnderGrad M2'!$C$2:$Y$2800,F$1,FALSE))</f>
        <v/>
      </c>
      <c r="G245" s="3" t="e">
        <f>COUNTIFS('[1]UnderGrad M2'!$C$2:$C$2800,$B245,'[1]UnderGrad M2'!$H$2:$H$2800,G$1)</f>
        <v>#VALUE!</v>
      </c>
      <c r="H245" s="3" t="e">
        <f>COUNTIFS('[1]UnderGrad M2'!$C$2:$C$2800,$B245,'[1]UnderGrad M2'!$H$2:$H$2800,H$1)</f>
        <v>#VALUE!</v>
      </c>
      <c r="I245" s="3" t="e">
        <f>COUNTIFS('[1]UnderGrad M2'!$C$2:$C$2800,$B245,'[1]UnderGrad M2'!$H$2:$H$2800,I$1)</f>
        <v>#VALUE!</v>
      </c>
      <c r="J245" s="3" t="e">
        <f>COUNTIFS('[1]UnderGrad M2'!$C$2:$C$2800,$B245,'[1]UnderGrad M2'!$H$2:$H$2800,J$1)</f>
        <v>#VALUE!</v>
      </c>
      <c r="K245" s="3" t="e">
        <f>COUNTIFS('[1]UnderGrad M2'!$C$2:$C$2800,$B245,'[1]UnderGrad M2'!$H$2:$H$2800,K$1)</f>
        <v>#VALUE!</v>
      </c>
      <c r="L245" s="3" t="e">
        <f>COUNTIFS('[1]UnderGrad M2'!$C$2:$C$2800,$B245,'[1]UnderGrad M2'!$H$2:$H$2800,L$1)</f>
        <v>#VALUE!</v>
      </c>
      <c r="M245" s="3" t="e">
        <f>COUNTIFS('[1]UnderGrad M2'!$C$2:$C$2800,$B245,'[1]UnderGrad M2'!$H$2:$H$2800,M$1)</f>
        <v>#VALUE!</v>
      </c>
      <c r="N245" s="3" t="e">
        <f>COUNTIFS('[1]UnderGrad M2'!$C$2:$C$2800,$B245,'[1]UnderGrad M2'!$H$2:$H$2800,N$1)</f>
        <v>#VALUE!</v>
      </c>
      <c r="O245" s="3" t="e">
        <f>COUNTIFS('[1]UnderGrad M2'!$C$2:$C$2800,$B245,'[1]UnderGrad M2'!$H$2:$H$2800,O$1)</f>
        <v>#VALUE!</v>
      </c>
      <c r="P245" s="3" t="e">
        <f>COUNTIFS('[1]UnderGrad M2'!$C$2:$C$2800,$B245,'[1]UnderGrad M2'!$H$2:$H$2800,P$1)</f>
        <v>#VALUE!</v>
      </c>
      <c r="Q245" s="3" t="e">
        <f>COUNTIFS('[1]UnderGrad M2'!$C$2:$C$2800,$B245,'[1]UnderGrad M2'!$H$2:$H$2800,Q$1)</f>
        <v>#VALUE!</v>
      </c>
      <c r="R245" s="3" t="e">
        <f>COUNTIFS('[1]UnderGrad M2'!$C$2:$C$2800,$B245,'[1]UnderGrad M2'!$H$2:$H$2800,R$1)</f>
        <v>#VALUE!</v>
      </c>
      <c r="S245" s="3" t="str">
        <f>VLOOKUP($B245,'[1]UnderGrad M2'!$C$2:$Y$2800,S$1,FALSE)</f>
        <v>UGRD</v>
      </c>
      <c r="T245" s="3" t="str">
        <f>IF(VLOOKUP($B245,'[1]UnderGrad M2'!$C$2:$Y$2800,T$1,FALSE)="","",VLOOKUP($B245,'[1]UnderGrad M2'!$C$2:$Y$2800,T$1,FALSE))</f>
        <v>Lesbian, Gay, Bisexual, and Transgender Histories in the United States</v>
      </c>
      <c r="U245" s="3" t="str">
        <f>IF(VLOOKUP($B245,'[1]UnderGrad M2'!$C$2:$Y$2800,U$1,FALSE)="","",VLOOKUP($B245,'[1]UnderGrad M2'!$C$2:$Y$2800,U$1,FALSE))</f>
        <v>This course investigates the history of people who might today be defined as lesbian, gay, bisexual, or transgender (LGBT) in the United States. Key themes will include identity formation, culture, politics, medical knowledge, discrimination, and community.</v>
      </c>
      <c r="V245" s="3" t="e">
        <f t="shared" si="3"/>
        <v>#VALUE!</v>
      </c>
    </row>
    <row r="246" spans="1:22" x14ac:dyDescent="0.25">
      <c r="A246" s="3" t="str">
        <f>IF(VLOOKUP($B246,'[1]UnderGrad M2'!$C$2:$Y$2800,13,FALSE)="","M2",VLOOKUP($B246,'[1]UnderGrad M2'!$C$2:$Y$2800,13,FALSE))</f>
        <v>M 2</v>
      </c>
      <c r="B246" s="3" t="s">
        <v>899</v>
      </c>
      <c r="C246" s="3" t="str">
        <f>VLOOKUP($B246,'[1]UnderGrad M2'!$C$2:$Y$2800,C$1,FALSE)</f>
        <v>HIST</v>
      </c>
      <c r="D246" s="3">
        <f>VLOOKUP($B246,'[1]UnderGrad M2'!$C$2:$Y$2800,D$1,FALSE)</f>
        <v>362</v>
      </c>
      <c r="E246" s="3" t="str">
        <f>VLOOKUP($B246,'[1]UnderGrad M2'!$C$2:$Y$2800,E$1,FALSE)</f>
        <v>BASEBALL AND AMERICAN HISTORY</v>
      </c>
      <c r="F246" s="3" t="str">
        <f>IF(VLOOKUP($B246,'[1]UnderGrad M2'!$C$2:$Y$2800,F$1,FALSE)="","",VLOOKUP($B246,'[1]UnderGrad M2'!$C$2:$Y$2800,F$1,FALSE))</f>
        <v/>
      </c>
      <c r="G246" s="3" t="e">
        <f>COUNTIFS('[1]UnderGrad M2'!$C$2:$C$2800,$B246,'[1]UnderGrad M2'!$H$2:$H$2800,G$1)</f>
        <v>#VALUE!</v>
      </c>
      <c r="H246" s="3" t="e">
        <f>COUNTIFS('[1]UnderGrad M2'!$C$2:$C$2800,$B246,'[1]UnderGrad M2'!$H$2:$H$2800,H$1)</f>
        <v>#VALUE!</v>
      </c>
      <c r="I246" s="3" t="e">
        <f>COUNTIFS('[1]UnderGrad M2'!$C$2:$C$2800,$B246,'[1]UnderGrad M2'!$H$2:$H$2800,I$1)</f>
        <v>#VALUE!</v>
      </c>
      <c r="J246" s="3" t="e">
        <f>COUNTIFS('[1]UnderGrad M2'!$C$2:$C$2800,$B246,'[1]UnderGrad M2'!$H$2:$H$2800,J$1)</f>
        <v>#VALUE!</v>
      </c>
      <c r="K246" s="3" t="e">
        <f>COUNTIFS('[1]UnderGrad M2'!$C$2:$C$2800,$B246,'[1]UnderGrad M2'!$H$2:$H$2800,K$1)</f>
        <v>#VALUE!</v>
      </c>
      <c r="L246" s="3" t="e">
        <f>COUNTIFS('[1]UnderGrad M2'!$C$2:$C$2800,$B246,'[1]UnderGrad M2'!$H$2:$H$2800,L$1)</f>
        <v>#VALUE!</v>
      </c>
      <c r="M246" s="3" t="e">
        <f>COUNTIFS('[1]UnderGrad M2'!$C$2:$C$2800,$B246,'[1]UnderGrad M2'!$H$2:$H$2800,M$1)</f>
        <v>#VALUE!</v>
      </c>
      <c r="N246" s="3" t="e">
        <f>COUNTIFS('[1]UnderGrad M2'!$C$2:$C$2800,$B246,'[1]UnderGrad M2'!$H$2:$H$2800,N$1)</f>
        <v>#VALUE!</v>
      </c>
      <c r="O246" s="3" t="e">
        <f>COUNTIFS('[1]UnderGrad M2'!$C$2:$C$2800,$B246,'[1]UnderGrad M2'!$H$2:$H$2800,O$1)</f>
        <v>#VALUE!</v>
      </c>
      <c r="P246" s="3" t="e">
        <f>COUNTIFS('[1]UnderGrad M2'!$C$2:$C$2800,$B246,'[1]UnderGrad M2'!$H$2:$H$2800,P$1)</f>
        <v>#VALUE!</v>
      </c>
      <c r="Q246" s="3" t="e">
        <f>COUNTIFS('[1]UnderGrad M2'!$C$2:$C$2800,$B246,'[1]UnderGrad M2'!$H$2:$H$2800,Q$1)</f>
        <v>#VALUE!</v>
      </c>
      <c r="R246" s="3" t="e">
        <f>COUNTIFS('[1]UnderGrad M2'!$C$2:$C$2800,$B246,'[1]UnderGrad M2'!$H$2:$H$2800,R$1)</f>
        <v>#VALUE!</v>
      </c>
      <c r="S246" s="3" t="str">
        <f>VLOOKUP($B246,'[1]UnderGrad M2'!$C$2:$Y$2800,S$1,FALSE)</f>
        <v>UGRD</v>
      </c>
      <c r="T246" s="3" t="str">
        <f>IF(VLOOKUP($B246,'[1]UnderGrad M2'!$C$2:$Y$2800,T$1,FALSE)="","",VLOOKUP($B246,'[1]UnderGrad M2'!$C$2:$Y$2800,T$1,FALSE))</f>
        <v>Baseball and American History</v>
      </c>
      <c r="U246" s="3" t="str">
        <f>IF(VLOOKUP($B246,'[1]UnderGrad M2'!$C$2:$Y$2800,U$1,FALSE)="","",VLOOKUP($B246,'[1]UnderGrad M2'!$C$2:$Y$2800,U$1,FALSE))</f>
        <v>Course explores the historical significance of baseball in American life, using the history of the game to investigate topics such as industrialization, urbanization, and immigration; conflicts between labor and capital; racial prejudice and integration; patriotism and American identity; evolving gender ideals; and the role of myth in American culture.</v>
      </c>
      <c r="V246" s="3" t="e">
        <f t="shared" si="3"/>
        <v>#VALUE!</v>
      </c>
    </row>
    <row r="247" spans="1:22" x14ac:dyDescent="0.25">
      <c r="A247" s="3" t="str">
        <f>IF(VLOOKUP($B247,'[1]UnderGrad M2'!$C$2:$Y$2800,13,FALSE)="","M2",VLOOKUP($B247,'[1]UnderGrad M2'!$C$2:$Y$2800,13,FALSE))</f>
        <v>M 2</v>
      </c>
      <c r="B247" s="3" t="s">
        <v>900</v>
      </c>
      <c r="C247" s="3" t="str">
        <f>VLOOKUP($B247,'[1]UnderGrad M2'!$C$2:$Y$2800,C$1,FALSE)</f>
        <v>HIST</v>
      </c>
      <c r="D247" s="3">
        <f>VLOOKUP($B247,'[1]UnderGrad M2'!$C$2:$Y$2800,D$1,FALSE)</f>
        <v>364</v>
      </c>
      <c r="E247" s="3" t="str">
        <f>VLOOKUP($B247,'[1]UnderGrad M2'!$C$2:$Y$2800,E$1,FALSE)</f>
        <v>HIST OF AM BUSINESS</v>
      </c>
      <c r="F247" s="3" t="str">
        <f>IF(VLOOKUP($B247,'[1]UnderGrad M2'!$C$2:$Y$2800,F$1,FALSE)="","",VLOOKUP($B247,'[1]UnderGrad M2'!$C$2:$Y$2800,F$1,FALSE))</f>
        <v/>
      </c>
      <c r="G247" s="3" t="e">
        <f>COUNTIFS('[1]UnderGrad M2'!$C$2:$C$2800,$B247,'[1]UnderGrad M2'!$H$2:$H$2800,G$1)</f>
        <v>#VALUE!</v>
      </c>
      <c r="H247" s="3" t="e">
        <f>COUNTIFS('[1]UnderGrad M2'!$C$2:$C$2800,$B247,'[1]UnderGrad M2'!$H$2:$H$2800,H$1)</f>
        <v>#VALUE!</v>
      </c>
      <c r="I247" s="3" t="e">
        <f>COUNTIFS('[1]UnderGrad M2'!$C$2:$C$2800,$B247,'[1]UnderGrad M2'!$H$2:$H$2800,I$1)</f>
        <v>#VALUE!</v>
      </c>
      <c r="J247" s="3" t="e">
        <f>COUNTIFS('[1]UnderGrad M2'!$C$2:$C$2800,$B247,'[1]UnderGrad M2'!$H$2:$H$2800,J$1)</f>
        <v>#VALUE!</v>
      </c>
      <c r="K247" s="3" t="e">
        <f>COUNTIFS('[1]UnderGrad M2'!$C$2:$C$2800,$B247,'[1]UnderGrad M2'!$H$2:$H$2800,K$1)</f>
        <v>#VALUE!</v>
      </c>
      <c r="L247" s="3" t="e">
        <f>COUNTIFS('[1]UnderGrad M2'!$C$2:$C$2800,$B247,'[1]UnderGrad M2'!$H$2:$H$2800,L$1)</f>
        <v>#VALUE!</v>
      </c>
      <c r="M247" s="3" t="e">
        <f>COUNTIFS('[1]UnderGrad M2'!$C$2:$C$2800,$B247,'[1]UnderGrad M2'!$H$2:$H$2800,M$1)</f>
        <v>#VALUE!</v>
      </c>
      <c r="N247" s="3" t="e">
        <f>COUNTIFS('[1]UnderGrad M2'!$C$2:$C$2800,$B247,'[1]UnderGrad M2'!$H$2:$H$2800,N$1)</f>
        <v>#VALUE!</v>
      </c>
      <c r="O247" s="3" t="e">
        <f>COUNTIFS('[1]UnderGrad M2'!$C$2:$C$2800,$B247,'[1]UnderGrad M2'!$H$2:$H$2800,O$1)</f>
        <v>#VALUE!</v>
      </c>
      <c r="P247" s="3" t="e">
        <f>COUNTIFS('[1]UnderGrad M2'!$C$2:$C$2800,$B247,'[1]UnderGrad M2'!$H$2:$H$2800,P$1)</f>
        <v>#VALUE!</v>
      </c>
      <c r="Q247" s="3" t="e">
        <f>COUNTIFS('[1]UnderGrad M2'!$C$2:$C$2800,$B247,'[1]UnderGrad M2'!$H$2:$H$2800,Q$1)</f>
        <v>#VALUE!</v>
      </c>
      <c r="R247" s="3" t="e">
        <f>COUNTIFS('[1]UnderGrad M2'!$C$2:$C$2800,$B247,'[1]UnderGrad M2'!$H$2:$H$2800,R$1)</f>
        <v>#VALUE!</v>
      </c>
      <c r="S247" s="3" t="str">
        <f>VLOOKUP($B247,'[1]UnderGrad M2'!$C$2:$Y$2800,S$1,FALSE)</f>
        <v>UGRD</v>
      </c>
      <c r="T247" s="3" t="str">
        <f>IF(VLOOKUP($B247,'[1]UnderGrad M2'!$C$2:$Y$2800,T$1,FALSE)="","",VLOOKUP($B247,'[1]UnderGrad M2'!$C$2:$Y$2800,T$1,FALSE))</f>
        <v>History of American Business</v>
      </c>
      <c r="U247" s="3" t="str">
        <f>IF(VLOOKUP($B247,'[1]UnderGrad M2'!$C$2:$Y$2800,U$1,FALSE)="","",VLOOKUP($B247,'[1]UnderGrad M2'!$C$2:$Y$2800,U$1,FALSE))</f>
        <v>A survey of the rise and development of the major financial, commercial, manufacturing, and transportation enterprises that transformed the United States from an agricultural into a leading industrial nation. Explore the development of a capitalist economy, the rise of big business, consumption, the relationship between business and labor, and the changing role of business as a social and cultural institution in America. Big business and labor in the gilded age; monopoly capitalism; the rise of Fordism; progressivism and rise of consumer culture; the return of laissez faire and the crash; the great depression and the new deal; the post war economic boom and postwar labor accord; business culture and mass consumer culture; hip business and the challenge to mass consumer culture; regulation, deregulation, and the decline of labor in the 1970s and 1980s; big business and the new conservatism.</v>
      </c>
      <c r="V247" s="3" t="e">
        <f t="shared" si="3"/>
        <v>#VALUE!</v>
      </c>
    </row>
    <row r="248" spans="1:22" x14ac:dyDescent="0.25">
      <c r="A248" s="3" t="str">
        <f>IF(VLOOKUP($B248,'[1]UnderGrad M2'!$C$2:$Y$2800,13,FALSE)="","M2",VLOOKUP($B248,'[1]UnderGrad M2'!$C$2:$Y$2800,13,FALSE))</f>
        <v>M 2</v>
      </c>
      <c r="B248" s="3" t="s">
        <v>901</v>
      </c>
      <c r="C248" s="3" t="str">
        <f>VLOOKUP($B248,'[1]UnderGrad M2'!$C$2:$Y$2800,C$1,FALSE)</f>
        <v>HIST</v>
      </c>
      <c r="D248" s="3">
        <f>VLOOKUP($B248,'[1]UnderGrad M2'!$C$2:$Y$2800,D$1,FALSE)</f>
        <v>367</v>
      </c>
      <c r="E248" s="3" t="str">
        <f>VLOOKUP($B248,'[1]UnderGrad M2'!$C$2:$Y$2800,E$1,FALSE)</f>
        <v>NC HIST SINCE 1865</v>
      </c>
      <c r="F248" s="3" t="str">
        <f>IF(VLOOKUP($B248,'[1]UnderGrad M2'!$C$2:$Y$2800,F$1,FALSE)="","",VLOOKUP($B248,'[1]UnderGrad M2'!$C$2:$Y$2800,F$1,FALSE))</f>
        <v/>
      </c>
      <c r="G248" s="3" t="e">
        <f>COUNTIFS('[1]UnderGrad M2'!$C$2:$C$2800,$B248,'[1]UnderGrad M2'!$H$2:$H$2800,G$1)</f>
        <v>#VALUE!</v>
      </c>
      <c r="H248" s="3" t="e">
        <f>COUNTIFS('[1]UnderGrad M2'!$C$2:$C$2800,$B248,'[1]UnderGrad M2'!$H$2:$H$2800,H$1)</f>
        <v>#VALUE!</v>
      </c>
      <c r="I248" s="3" t="e">
        <f>COUNTIFS('[1]UnderGrad M2'!$C$2:$C$2800,$B248,'[1]UnderGrad M2'!$H$2:$H$2800,I$1)</f>
        <v>#VALUE!</v>
      </c>
      <c r="J248" s="3" t="e">
        <f>COUNTIFS('[1]UnderGrad M2'!$C$2:$C$2800,$B248,'[1]UnderGrad M2'!$H$2:$H$2800,J$1)</f>
        <v>#VALUE!</v>
      </c>
      <c r="K248" s="3" t="e">
        <f>COUNTIFS('[1]UnderGrad M2'!$C$2:$C$2800,$B248,'[1]UnderGrad M2'!$H$2:$H$2800,K$1)</f>
        <v>#VALUE!</v>
      </c>
      <c r="L248" s="3" t="e">
        <f>COUNTIFS('[1]UnderGrad M2'!$C$2:$C$2800,$B248,'[1]UnderGrad M2'!$H$2:$H$2800,L$1)</f>
        <v>#VALUE!</v>
      </c>
      <c r="M248" s="3" t="e">
        <f>COUNTIFS('[1]UnderGrad M2'!$C$2:$C$2800,$B248,'[1]UnderGrad M2'!$H$2:$H$2800,M$1)</f>
        <v>#VALUE!</v>
      </c>
      <c r="N248" s="3" t="e">
        <f>COUNTIFS('[1]UnderGrad M2'!$C$2:$C$2800,$B248,'[1]UnderGrad M2'!$H$2:$H$2800,N$1)</f>
        <v>#VALUE!</v>
      </c>
      <c r="O248" s="3" t="e">
        <f>COUNTIFS('[1]UnderGrad M2'!$C$2:$C$2800,$B248,'[1]UnderGrad M2'!$H$2:$H$2800,O$1)</f>
        <v>#VALUE!</v>
      </c>
      <c r="P248" s="3" t="e">
        <f>COUNTIFS('[1]UnderGrad M2'!$C$2:$C$2800,$B248,'[1]UnderGrad M2'!$H$2:$H$2800,P$1)</f>
        <v>#VALUE!</v>
      </c>
      <c r="Q248" s="3" t="e">
        <f>COUNTIFS('[1]UnderGrad M2'!$C$2:$C$2800,$B248,'[1]UnderGrad M2'!$H$2:$H$2800,Q$1)</f>
        <v>#VALUE!</v>
      </c>
      <c r="R248" s="3" t="e">
        <f>COUNTIFS('[1]UnderGrad M2'!$C$2:$C$2800,$B248,'[1]UnderGrad M2'!$H$2:$H$2800,R$1)</f>
        <v>#VALUE!</v>
      </c>
      <c r="S248" s="3" t="str">
        <f>VLOOKUP($B248,'[1]UnderGrad M2'!$C$2:$Y$2800,S$1,FALSE)</f>
        <v>UGRD</v>
      </c>
      <c r="T248" s="3" t="str">
        <f>IF(VLOOKUP($B248,'[1]UnderGrad M2'!$C$2:$Y$2800,T$1,FALSE)="","",VLOOKUP($B248,'[1]UnderGrad M2'!$C$2:$Y$2800,T$1,FALSE))</f>
        <v>North Carolina History since 1865</v>
      </c>
      <c r="U248" s="3" t="str">
        <f>IF(VLOOKUP($B248,'[1]UnderGrad M2'!$C$2:$Y$2800,U$1,FALSE)="","",VLOOKUP($B248,'[1]UnderGrad M2'!$C$2:$Y$2800,U$1,FALSE))</f>
        <v>The history of North Carolina from the end of the Civil War to the present. Important topics include Reconstruction, agrarian protests, disfranchisement and segregation, the Wilmington race riot (in fact, a coup d'etat) and the white supremacy and disfranchisement campaigns of 1898 and 1900; industrialization and workers' experience; the New Deal in North Carolina; the civil rights movement, and 20th-century politics. Designed to broaden your understanding of North Carolina from many perspectives, including those of race, class, and gender. Includes education and urban development; African-american life in a segregated NC; women of the new south; economic challenges in the post-world war II era.; the civil rights movement of the 1950s and 1960s; politics and demographic change in the second half of the twentieth century and beyond.</v>
      </c>
      <c r="V248" s="3" t="e">
        <f t="shared" si="3"/>
        <v>#VALUE!</v>
      </c>
    </row>
    <row r="249" spans="1:22" x14ac:dyDescent="0.25">
      <c r="A249" s="3" t="str">
        <f>IF(VLOOKUP($B249,'[1]UnderGrad M2'!$C$2:$Y$2800,13,FALSE)="","M2",VLOOKUP($B249,'[1]UnderGrad M2'!$C$2:$Y$2800,13,FALSE))</f>
        <v>M 2</v>
      </c>
      <c r="B249" s="3" t="s">
        <v>902</v>
      </c>
      <c r="C249" s="3" t="str">
        <f>VLOOKUP($B249,'[1]UnderGrad M2'!$C$2:$Y$2800,C$1,FALSE)</f>
        <v>HIST</v>
      </c>
      <c r="D249" s="3">
        <f>VLOOKUP($B249,'[1]UnderGrad M2'!$C$2:$Y$2800,D$1,FALSE)</f>
        <v>382</v>
      </c>
      <c r="E249" s="3" t="str">
        <f>VLOOKUP($B249,'[1]UnderGrad M2'!$C$2:$Y$2800,E$1,FALSE)</f>
        <v>HIST OF CIVIL RIGHTS MOVEMENT</v>
      </c>
      <c r="F249" s="3" t="str">
        <f>IF(VLOOKUP($B249,'[1]UnderGrad M2'!$C$2:$Y$2800,F$1,FALSE)="","",VLOOKUP($B249,'[1]UnderGrad M2'!$C$2:$Y$2800,F$1,FALSE))</f>
        <v/>
      </c>
      <c r="G249" s="3" t="e">
        <f>COUNTIFS('[1]UnderGrad M2'!$C$2:$C$2800,$B249,'[1]UnderGrad M2'!$H$2:$H$2800,G$1)</f>
        <v>#VALUE!</v>
      </c>
      <c r="H249" s="3" t="e">
        <f>COUNTIFS('[1]UnderGrad M2'!$C$2:$C$2800,$B249,'[1]UnderGrad M2'!$H$2:$H$2800,H$1)</f>
        <v>#VALUE!</v>
      </c>
      <c r="I249" s="3" t="e">
        <f>COUNTIFS('[1]UnderGrad M2'!$C$2:$C$2800,$B249,'[1]UnderGrad M2'!$H$2:$H$2800,I$1)</f>
        <v>#VALUE!</v>
      </c>
      <c r="J249" s="3" t="e">
        <f>COUNTIFS('[1]UnderGrad M2'!$C$2:$C$2800,$B249,'[1]UnderGrad M2'!$H$2:$H$2800,J$1)</f>
        <v>#VALUE!</v>
      </c>
      <c r="K249" s="3" t="e">
        <f>COUNTIFS('[1]UnderGrad M2'!$C$2:$C$2800,$B249,'[1]UnderGrad M2'!$H$2:$H$2800,K$1)</f>
        <v>#VALUE!</v>
      </c>
      <c r="L249" s="3" t="e">
        <f>COUNTIFS('[1]UnderGrad M2'!$C$2:$C$2800,$B249,'[1]UnderGrad M2'!$H$2:$H$2800,L$1)</f>
        <v>#VALUE!</v>
      </c>
      <c r="M249" s="3" t="e">
        <f>COUNTIFS('[1]UnderGrad M2'!$C$2:$C$2800,$B249,'[1]UnderGrad M2'!$H$2:$H$2800,M$1)</f>
        <v>#VALUE!</v>
      </c>
      <c r="N249" s="3" t="e">
        <f>COUNTIFS('[1]UnderGrad M2'!$C$2:$C$2800,$B249,'[1]UnderGrad M2'!$H$2:$H$2800,N$1)</f>
        <v>#VALUE!</v>
      </c>
      <c r="O249" s="3" t="e">
        <f>COUNTIFS('[1]UnderGrad M2'!$C$2:$C$2800,$B249,'[1]UnderGrad M2'!$H$2:$H$2800,O$1)</f>
        <v>#VALUE!</v>
      </c>
      <c r="P249" s="3" t="e">
        <f>COUNTIFS('[1]UnderGrad M2'!$C$2:$C$2800,$B249,'[1]UnderGrad M2'!$H$2:$H$2800,P$1)</f>
        <v>#VALUE!</v>
      </c>
      <c r="Q249" s="3" t="e">
        <f>COUNTIFS('[1]UnderGrad M2'!$C$2:$C$2800,$B249,'[1]UnderGrad M2'!$H$2:$H$2800,Q$1)</f>
        <v>#VALUE!</v>
      </c>
      <c r="R249" s="3" t="e">
        <f>COUNTIFS('[1]UnderGrad M2'!$C$2:$C$2800,$B249,'[1]UnderGrad M2'!$H$2:$H$2800,R$1)</f>
        <v>#VALUE!</v>
      </c>
      <c r="S249" s="3" t="str">
        <f>VLOOKUP($B249,'[1]UnderGrad M2'!$C$2:$Y$2800,S$1,FALSE)</f>
        <v>UGRD</v>
      </c>
      <c r="T249" s="3" t="str">
        <f>IF(VLOOKUP($B249,'[1]UnderGrad M2'!$C$2:$Y$2800,T$1,FALSE)="","",VLOOKUP($B249,'[1]UnderGrad M2'!$C$2:$Y$2800,T$1,FALSE))</f>
        <v>The History of the Civil Rights Movement</v>
      </c>
      <c r="U249" s="3" t="str">
        <f>IF(VLOOKUP($B249,'[1]UnderGrad M2'!$C$2:$Y$2800,U$1,FALSE)="","",VLOOKUP($B249,'[1]UnderGrad M2'!$C$2:$Y$2800,U$1,FALSE))</f>
        <v>This course examines the history of the modern African American civil rights movement, focusing on its development and processes, historical significance, and continuing legacy in the United States of America and abroad.</v>
      </c>
      <c r="V249" s="3" t="e">
        <f t="shared" si="3"/>
        <v>#VALUE!</v>
      </c>
    </row>
    <row r="250" spans="1:22" x14ac:dyDescent="0.25">
      <c r="A250" s="3" t="str">
        <f>IF(VLOOKUP($B250,'[1]UnderGrad M2'!$C$2:$Y$2800,13,FALSE)="","M2",VLOOKUP($B250,'[1]UnderGrad M2'!$C$2:$Y$2800,13,FALSE))</f>
        <v>M 2</v>
      </c>
      <c r="B250" s="3" t="s">
        <v>903</v>
      </c>
      <c r="C250" s="3" t="str">
        <f>VLOOKUP($B250,'[1]UnderGrad M2'!$C$2:$Y$2800,C$1,FALSE)</f>
        <v>HIST</v>
      </c>
      <c r="D250" s="3">
        <f>VLOOKUP($B250,'[1]UnderGrad M2'!$C$2:$Y$2800,D$1,FALSE)</f>
        <v>398</v>
      </c>
      <c r="E250" s="3" t="str">
        <f>VLOOKUP($B250,'[1]UnderGrad M2'!$C$2:$Y$2800,E$1,FALSE)</f>
        <v>UNDERGRADUATE SEMINAR</v>
      </c>
      <c r="F250" s="3" t="str">
        <f>IF(VLOOKUP($B250,'[1]UnderGrad M2'!$C$2:$Y$2800,F$1,FALSE)="","",VLOOKUP($B250,'[1]UnderGrad M2'!$C$2:$Y$2800,F$1,FALSE))</f>
        <v>Atlantic Slave Trade</v>
      </c>
      <c r="G250" s="3" t="e">
        <f>COUNTIFS('[1]UnderGrad M2'!$C$2:$C$2800,$B250,'[1]UnderGrad M2'!$H$2:$H$2800,G$1)</f>
        <v>#VALUE!</v>
      </c>
      <c r="H250" s="3" t="e">
        <f>COUNTIFS('[1]UnderGrad M2'!$C$2:$C$2800,$B250,'[1]UnderGrad M2'!$H$2:$H$2800,H$1)</f>
        <v>#VALUE!</v>
      </c>
      <c r="I250" s="3" t="e">
        <f>COUNTIFS('[1]UnderGrad M2'!$C$2:$C$2800,$B250,'[1]UnderGrad M2'!$H$2:$H$2800,I$1)</f>
        <v>#VALUE!</v>
      </c>
      <c r="J250" s="3" t="e">
        <f>COUNTIFS('[1]UnderGrad M2'!$C$2:$C$2800,$B250,'[1]UnderGrad M2'!$H$2:$H$2800,J$1)</f>
        <v>#VALUE!</v>
      </c>
      <c r="K250" s="3" t="e">
        <f>COUNTIFS('[1]UnderGrad M2'!$C$2:$C$2800,$B250,'[1]UnderGrad M2'!$H$2:$H$2800,K$1)</f>
        <v>#VALUE!</v>
      </c>
      <c r="L250" s="3" t="e">
        <f>COUNTIFS('[1]UnderGrad M2'!$C$2:$C$2800,$B250,'[1]UnderGrad M2'!$H$2:$H$2800,L$1)</f>
        <v>#VALUE!</v>
      </c>
      <c r="M250" s="3" t="e">
        <f>COUNTIFS('[1]UnderGrad M2'!$C$2:$C$2800,$B250,'[1]UnderGrad M2'!$H$2:$H$2800,M$1)</f>
        <v>#VALUE!</v>
      </c>
      <c r="N250" s="3" t="e">
        <f>COUNTIFS('[1]UnderGrad M2'!$C$2:$C$2800,$B250,'[1]UnderGrad M2'!$H$2:$H$2800,N$1)</f>
        <v>#VALUE!</v>
      </c>
      <c r="O250" s="3" t="e">
        <f>COUNTIFS('[1]UnderGrad M2'!$C$2:$C$2800,$B250,'[1]UnderGrad M2'!$H$2:$H$2800,O$1)</f>
        <v>#VALUE!</v>
      </c>
      <c r="P250" s="3" t="e">
        <f>COUNTIFS('[1]UnderGrad M2'!$C$2:$C$2800,$B250,'[1]UnderGrad M2'!$H$2:$H$2800,P$1)</f>
        <v>#VALUE!</v>
      </c>
      <c r="Q250" s="3" t="e">
        <f>COUNTIFS('[1]UnderGrad M2'!$C$2:$C$2800,$B250,'[1]UnderGrad M2'!$H$2:$H$2800,Q$1)</f>
        <v>#VALUE!</v>
      </c>
      <c r="R250" s="3" t="e">
        <f>COUNTIFS('[1]UnderGrad M2'!$C$2:$C$2800,$B250,'[1]UnderGrad M2'!$H$2:$H$2800,R$1)</f>
        <v>#VALUE!</v>
      </c>
      <c r="S250" s="3" t="str">
        <f>VLOOKUP($B250,'[1]UnderGrad M2'!$C$2:$Y$2800,S$1,FALSE)</f>
        <v>UGRD</v>
      </c>
      <c r="T250" s="3" t="str">
        <f>IF(VLOOKUP($B250,'[1]UnderGrad M2'!$C$2:$Y$2800,T$1,FALSE)="","",VLOOKUP($B250,'[1]UnderGrad M2'!$C$2:$Y$2800,T$1,FALSE))</f>
        <v/>
      </c>
      <c r="U250" s="3" t="str">
        <f>IF(VLOOKUP($B250,'[1]UnderGrad M2'!$C$2:$Y$2800,U$1,FALSE)="","",VLOOKUP($B250,'[1]UnderGrad M2'!$C$2:$Y$2800,U$1,FALSE))</f>
        <v>Slavery in select African communities, economic and political foundations of the trans-Atlantic slave trade, and its impact on African and New World societies. Early modern slavery; plantation-style bonded labor in the Americas; Africans and the slave trade; slave rebellions; white supremacy; abolition; legacies of the slave trade; racism and imperialism; emancipation in the US, Cuba, and Brazil;  effects on Africa and Europe; "modern slavery"</v>
      </c>
      <c r="V250" s="3" t="e">
        <f t="shared" si="3"/>
        <v>#VALUE!</v>
      </c>
    </row>
    <row r="251" spans="1:22" x14ac:dyDescent="0.25">
      <c r="A251" s="3" t="str">
        <f>IF(VLOOKUP($B251,'[1]UnderGrad M2'!$C$2:$Y$2800,13,FALSE)="","M2",VLOOKUP($B251,'[1]UnderGrad M2'!$C$2:$Y$2800,13,FALSE))</f>
        <v xml:space="preserve">M 2 </v>
      </c>
      <c r="B251" s="3" t="s">
        <v>904</v>
      </c>
      <c r="C251" s="3" t="str">
        <f>VLOOKUP($B251,'[1]UnderGrad M2'!$C$2:$Y$2800,C$1,FALSE)</f>
        <v>HIST</v>
      </c>
      <c r="D251" s="3">
        <f>VLOOKUP($B251,'[1]UnderGrad M2'!$C$2:$Y$2800,D$1,FALSE)</f>
        <v>508</v>
      </c>
      <c r="E251" s="3" t="str">
        <f>VLOOKUP($B251,'[1]UnderGrad M2'!$C$2:$Y$2800,E$1,FALSE)</f>
        <v>EUROPE AND HUMANITARIAN AID</v>
      </c>
      <c r="F251" s="3" t="str">
        <f>IF(VLOOKUP($B251,'[1]UnderGrad M2'!$C$2:$Y$2800,F$1,FALSE)="","",VLOOKUP($B251,'[1]UnderGrad M2'!$C$2:$Y$2800,F$1,FALSE))</f>
        <v/>
      </c>
      <c r="G251" s="3" t="e">
        <f>COUNTIFS('[1]UnderGrad M2'!$C$2:$C$2800,$B251,'[1]UnderGrad M2'!$H$2:$H$2800,G$1)</f>
        <v>#VALUE!</v>
      </c>
      <c r="H251" s="3" t="e">
        <f>COUNTIFS('[1]UnderGrad M2'!$C$2:$C$2800,$B251,'[1]UnderGrad M2'!$H$2:$H$2800,H$1)</f>
        <v>#VALUE!</v>
      </c>
      <c r="I251" s="3" t="e">
        <f>COUNTIFS('[1]UnderGrad M2'!$C$2:$C$2800,$B251,'[1]UnderGrad M2'!$H$2:$H$2800,I$1)</f>
        <v>#VALUE!</v>
      </c>
      <c r="J251" s="3" t="e">
        <f>COUNTIFS('[1]UnderGrad M2'!$C$2:$C$2800,$B251,'[1]UnderGrad M2'!$H$2:$H$2800,J$1)</f>
        <v>#VALUE!</v>
      </c>
      <c r="K251" s="3" t="e">
        <f>COUNTIFS('[1]UnderGrad M2'!$C$2:$C$2800,$B251,'[1]UnderGrad M2'!$H$2:$H$2800,K$1)</f>
        <v>#VALUE!</v>
      </c>
      <c r="L251" s="3" t="e">
        <f>COUNTIFS('[1]UnderGrad M2'!$C$2:$C$2800,$B251,'[1]UnderGrad M2'!$H$2:$H$2800,L$1)</f>
        <v>#VALUE!</v>
      </c>
      <c r="M251" s="3" t="e">
        <f>COUNTIFS('[1]UnderGrad M2'!$C$2:$C$2800,$B251,'[1]UnderGrad M2'!$H$2:$H$2800,M$1)</f>
        <v>#VALUE!</v>
      </c>
      <c r="N251" s="3" t="e">
        <f>COUNTIFS('[1]UnderGrad M2'!$C$2:$C$2800,$B251,'[1]UnderGrad M2'!$H$2:$H$2800,N$1)</f>
        <v>#VALUE!</v>
      </c>
      <c r="O251" s="3" t="e">
        <f>COUNTIFS('[1]UnderGrad M2'!$C$2:$C$2800,$B251,'[1]UnderGrad M2'!$H$2:$H$2800,O$1)</f>
        <v>#VALUE!</v>
      </c>
      <c r="P251" s="3" t="e">
        <f>COUNTIFS('[1]UnderGrad M2'!$C$2:$C$2800,$B251,'[1]UnderGrad M2'!$H$2:$H$2800,P$1)</f>
        <v>#VALUE!</v>
      </c>
      <c r="Q251" s="3" t="e">
        <f>COUNTIFS('[1]UnderGrad M2'!$C$2:$C$2800,$B251,'[1]UnderGrad M2'!$H$2:$H$2800,Q$1)</f>
        <v>#VALUE!</v>
      </c>
      <c r="R251" s="3" t="e">
        <f>COUNTIFS('[1]UnderGrad M2'!$C$2:$C$2800,$B251,'[1]UnderGrad M2'!$H$2:$H$2800,R$1)</f>
        <v>#VALUE!</v>
      </c>
      <c r="S251" s="3" t="str">
        <f>VLOOKUP($B251,'[1]UnderGrad M2'!$C$2:$Y$2800,S$1,FALSE)</f>
        <v>UGRD</v>
      </c>
      <c r="T251" s="3" t="str">
        <f>IF(VLOOKUP($B251,'[1]UnderGrad M2'!$C$2:$Y$2800,T$1,FALSE)="","",VLOOKUP($B251,'[1]UnderGrad M2'!$C$2:$Y$2800,T$1,FALSE))</f>
        <v>Europe and Humanitarian Aid since 1945: Concepts, Actors, Practices</v>
      </c>
      <c r="U251" s="3" t="str">
        <f>IF(VLOOKUP($B251,'[1]UnderGrad M2'!$C$2:$Y$2800,U$1,FALSE)="","",VLOOKUP($B251,'[1]UnderGrad M2'!$C$2:$Y$2800,U$1,FALSE))</f>
        <v>This seminar offers students an insight into the role of Europe within the global regime of humanitarian aid. After looking at the history and at theoretical definitions of humanitarianism, the course will examine a variety of case studies to assess the changing role of Europe in the post-war era.</v>
      </c>
      <c r="V251" s="3" t="e">
        <f t="shared" si="3"/>
        <v>#VALUE!</v>
      </c>
    </row>
    <row r="252" spans="1:22" x14ac:dyDescent="0.25">
      <c r="A252" s="3" t="str">
        <f>IF(VLOOKUP($B252,'[1]UnderGrad M2'!$C$2:$Y$2800,13,FALSE)="","M2",VLOOKUP($B252,'[1]UnderGrad M2'!$C$2:$Y$2800,13,FALSE))</f>
        <v xml:space="preserve">M </v>
      </c>
      <c r="B252" s="3" t="s">
        <v>905</v>
      </c>
      <c r="C252" s="3" t="str">
        <f>VLOOKUP($B252,'[1]UnderGrad M2'!$C$2:$Y$2800,C$1,FALSE)</f>
        <v>HIST</v>
      </c>
      <c r="D252" s="3">
        <f>VLOOKUP($B252,'[1]UnderGrad M2'!$C$2:$Y$2800,D$1,FALSE)</f>
        <v>510</v>
      </c>
      <c r="E252" s="3" t="str">
        <f>VLOOKUP($B252,'[1]UnderGrad M2'!$C$2:$Y$2800,E$1,FALSE)</f>
        <v>HUMAN RIGHTS IN MOD WORLD</v>
      </c>
      <c r="F252" s="3" t="str">
        <f>IF(VLOOKUP($B252,'[1]UnderGrad M2'!$C$2:$Y$2800,F$1,FALSE)="","",VLOOKUP($B252,'[1]UnderGrad M2'!$C$2:$Y$2800,F$1,FALSE))</f>
        <v/>
      </c>
      <c r="G252" s="3" t="e">
        <f>COUNTIFS('[1]UnderGrad M2'!$C$2:$C$2800,$B252,'[1]UnderGrad M2'!$H$2:$H$2800,G$1)</f>
        <v>#VALUE!</v>
      </c>
      <c r="H252" s="3" t="e">
        <f>COUNTIFS('[1]UnderGrad M2'!$C$2:$C$2800,$B252,'[1]UnderGrad M2'!$H$2:$H$2800,H$1)</f>
        <v>#VALUE!</v>
      </c>
      <c r="I252" s="3" t="e">
        <f>COUNTIFS('[1]UnderGrad M2'!$C$2:$C$2800,$B252,'[1]UnderGrad M2'!$H$2:$H$2800,I$1)</f>
        <v>#VALUE!</v>
      </c>
      <c r="J252" s="3" t="e">
        <f>COUNTIFS('[1]UnderGrad M2'!$C$2:$C$2800,$B252,'[1]UnderGrad M2'!$H$2:$H$2800,J$1)</f>
        <v>#VALUE!</v>
      </c>
      <c r="K252" s="3" t="e">
        <f>COUNTIFS('[1]UnderGrad M2'!$C$2:$C$2800,$B252,'[1]UnderGrad M2'!$H$2:$H$2800,K$1)</f>
        <v>#VALUE!</v>
      </c>
      <c r="L252" s="3" t="e">
        <f>COUNTIFS('[1]UnderGrad M2'!$C$2:$C$2800,$B252,'[1]UnderGrad M2'!$H$2:$H$2800,L$1)</f>
        <v>#VALUE!</v>
      </c>
      <c r="M252" s="3" t="e">
        <f>COUNTIFS('[1]UnderGrad M2'!$C$2:$C$2800,$B252,'[1]UnderGrad M2'!$H$2:$H$2800,M$1)</f>
        <v>#VALUE!</v>
      </c>
      <c r="N252" s="3" t="e">
        <f>COUNTIFS('[1]UnderGrad M2'!$C$2:$C$2800,$B252,'[1]UnderGrad M2'!$H$2:$H$2800,N$1)</f>
        <v>#VALUE!</v>
      </c>
      <c r="O252" s="3" t="e">
        <f>COUNTIFS('[1]UnderGrad M2'!$C$2:$C$2800,$B252,'[1]UnderGrad M2'!$H$2:$H$2800,O$1)</f>
        <v>#VALUE!</v>
      </c>
      <c r="P252" s="3" t="e">
        <f>COUNTIFS('[1]UnderGrad M2'!$C$2:$C$2800,$B252,'[1]UnderGrad M2'!$H$2:$H$2800,P$1)</f>
        <v>#VALUE!</v>
      </c>
      <c r="Q252" s="3" t="e">
        <f>COUNTIFS('[1]UnderGrad M2'!$C$2:$C$2800,$B252,'[1]UnderGrad M2'!$H$2:$H$2800,Q$1)</f>
        <v>#VALUE!</v>
      </c>
      <c r="R252" s="3" t="e">
        <f>COUNTIFS('[1]UnderGrad M2'!$C$2:$C$2800,$B252,'[1]UnderGrad M2'!$H$2:$H$2800,R$1)</f>
        <v>#VALUE!</v>
      </c>
      <c r="S252" s="3" t="str">
        <f>VLOOKUP($B252,'[1]UnderGrad M2'!$C$2:$Y$2800,S$1,FALSE)</f>
        <v>UGRD</v>
      </c>
      <c r="T252" s="3" t="str">
        <f>IF(VLOOKUP($B252,'[1]UnderGrad M2'!$C$2:$Y$2800,T$1,FALSE)="","",VLOOKUP($B252,'[1]UnderGrad M2'!$C$2:$Y$2800,T$1,FALSE))</f>
        <v>Human Rights in the Modern World</v>
      </c>
      <c r="U252" s="3" t="str">
        <f>IF(VLOOKUP($B252,'[1]UnderGrad M2'!$C$2:$Y$2800,U$1,FALSE)="","",VLOOKUP($B252,'[1]UnderGrad M2'!$C$2:$Y$2800,U$1,FALSE))</f>
        <v>This course looks at the international history of human rights from the Enlightenment to the present and considers how human rights ideas first emerged, how they evolved, and how they became so influential.</v>
      </c>
      <c r="V252" s="3" t="e">
        <f t="shared" si="3"/>
        <v>#VALUE!</v>
      </c>
    </row>
    <row r="253" spans="1:22" x14ac:dyDescent="0.25">
      <c r="A253" s="3" t="str">
        <f>IF(VLOOKUP($B253,'[1]UnderGrad M2'!$C$2:$Y$2800,13,FALSE)="","M2",VLOOKUP($B253,'[1]UnderGrad M2'!$C$2:$Y$2800,13,FALSE))</f>
        <v>M 2</v>
      </c>
      <c r="B253" s="3" t="s">
        <v>906</v>
      </c>
      <c r="C253" s="3" t="str">
        <f>VLOOKUP($B253,'[1]UnderGrad M2'!$C$2:$Y$2800,C$1,FALSE)</f>
        <v>HIST</v>
      </c>
      <c r="D253" s="3" t="str">
        <f>VLOOKUP($B253,'[1]UnderGrad M2'!$C$2:$Y$2800,D$1,FALSE)</f>
        <v>510H</v>
      </c>
      <c r="E253" s="3" t="str">
        <f>VLOOKUP($B253,'[1]UnderGrad M2'!$C$2:$Y$2800,E$1,FALSE)</f>
        <v>HUMAN RIGHTS IN MOD WORLD</v>
      </c>
      <c r="F253" s="3" t="str">
        <f>IF(VLOOKUP($B253,'[1]UnderGrad M2'!$C$2:$Y$2800,F$1,FALSE)="","",VLOOKUP($B253,'[1]UnderGrad M2'!$C$2:$Y$2800,F$1,FALSE))</f>
        <v/>
      </c>
      <c r="G253" s="3" t="e">
        <f>COUNTIFS('[1]UnderGrad M2'!$C$2:$C$2800,$B253,'[1]UnderGrad M2'!$H$2:$H$2800,G$1)</f>
        <v>#VALUE!</v>
      </c>
      <c r="H253" s="3" t="e">
        <f>COUNTIFS('[1]UnderGrad M2'!$C$2:$C$2800,$B253,'[1]UnderGrad M2'!$H$2:$H$2800,H$1)</f>
        <v>#VALUE!</v>
      </c>
      <c r="I253" s="3" t="e">
        <f>COUNTIFS('[1]UnderGrad M2'!$C$2:$C$2800,$B253,'[1]UnderGrad M2'!$H$2:$H$2800,I$1)</f>
        <v>#VALUE!</v>
      </c>
      <c r="J253" s="3" t="e">
        <f>COUNTIFS('[1]UnderGrad M2'!$C$2:$C$2800,$B253,'[1]UnderGrad M2'!$H$2:$H$2800,J$1)</f>
        <v>#VALUE!</v>
      </c>
      <c r="K253" s="3" t="e">
        <f>COUNTIFS('[1]UnderGrad M2'!$C$2:$C$2800,$B253,'[1]UnderGrad M2'!$H$2:$H$2800,K$1)</f>
        <v>#VALUE!</v>
      </c>
      <c r="L253" s="3" t="e">
        <f>COUNTIFS('[1]UnderGrad M2'!$C$2:$C$2800,$B253,'[1]UnderGrad M2'!$H$2:$H$2800,L$1)</f>
        <v>#VALUE!</v>
      </c>
      <c r="M253" s="3" t="e">
        <f>COUNTIFS('[1]UnderGrad M2'!$C$2:$C$2800,$B253,'[1]UnderGrad M2'!$H$2:$H$2800,M$1)</f>
        <v>#VALUE!</v>
      </c>
      <c r="N253" s="3" t="e">
        <f>COUNTIFS('[1]UnderGrad M2'!$C$2:$C$2800,$B253,'[1]UnderGrad M2'!$H$2:$H$2800,N$1)</f>
        <v>#VALUE!</v>
      </c>
      <c r="O253" s="3" t="e">
        <f>COUNTIFS('[1]UnderGrad M2'!$C$2:$C$2800,$B253,'[1]UnderGrad M2'!$H$2:$H$2800,O$1)</f>
        <v>#VALUE!</v>
      </c>
      <c r="P253" s="3" t="e">
        <f>COUNTIFS('[1]UnderGrad M2'!$C$2:$C$2800,$B253,'[1]UnderGrad M2'!$H$2:$H$2800,P$1)</f>
        <v>#VALUE!</v>
      </c>
      <c r="Q253" s="3" t="e">
        <f>COUNTIFS('[1]UnderGrad M2'!$C$2:$C$2800,$B253,'[1]UnderGrad M2'!$H$2:$H$2800,Q$1)</f>
        <v>#VALUE!</v>
      </c>
      <c r="R253" s="3" t="e">
        <f>COUNTIFS('[1]UnderGrad M2'!$C$2:$C$2800,$B253,'[1]UnderGrad M2'!$H$2:$H$2800,R$1)</f>
        <v>#VALUE!</v>
      </c>
      <c r="S253" s="3" t="str">
        <f>VLOOKUP($B253,'[1]UnderGrad M2'!$C$2:$Y$2800,S$1,FALSE)</f>
        <v>UGRD</v>
      </c>
      <c r="T253" s="3" t="str">
        <f>IF(VLOOKUP($B253,'[1]UnderGrad M2'!$C$2:$Y$2800,T$1,FALSE)="","",VLOOKUP($B253,'[1]UnderGrad M2'!$C$2:$Y$2800,T$1,FALSE))</f>
        <v>Human Rights in the Modern World</v>
      </c>
      <c r="U253" s="3" t="str">
        <f>IF(VLOOKUP($B253,'[1]UnderGrad M2'!$C$2:$Y$2800,U$1,FALSE)="","",VLOOKUP($B253,'[1]UnderGrad M2'!$C$2:$Y$2800,U$1,FALSE))</f>
        <v>This course looks at the international history of human rights from the Enlightenment to the present and considers how human rights ideas first emerged, how they evolved, and how they became so influential.</v>
      </c>
      <c r="V253" s="3" t="e">
        <f t="shared" si="3"/>
        <v>#VALUE!</v>
      </c>
    </row>
    <row r="254" spans="1:22" x14ac:dyDescent="0.25">
      <c r="A254" s="3" t="str">
        <f>IF(VLOOKUP($B254,'[1]UnderGrad M2'!$C$2:$Y$2800,13,FALSE)="","M2",VLOOKUP($B254,'[1]UnderGrad M2'!$C$2:$Y$2800,13,FALSE))</f>
        <v>M2</v>
      </c>
      <c r="B254" s="3" t="s">
        <v>907</v>
      </c>
      <c r="C254" s="3" t="str">
        <f>VLOOKUP($B254,'[1]UnderGrad M2'!$C$2:$Y$2800,C$1,FALSE)</f>
        <v>HIST</v>
      </c>
      <c r="D254" s="3">
        <f>VLOOKUP($B254,'[1]UnderGrad M2'!$C$2:$Y$2800,D$1,FALSE)</f>
        <v>528</v>
      </c>
      <c r="E254" s="3" t="str">
        <f>VLOOKUP($B254,'[1]UnderGrad M2'!$C$2:$Y$2800,E$1,FALSE)</f>
        <v>COUNTERINSURGENCIES</v>
      </c>
      <c r="F254" s="3" t="str">
        <f>IF(VLOOKUP($B254,'[1]UnderGrad M2'!$C$2:$Y$2800,F$1,FALSE)="","",VLOOKUP($B254,'[1]UnderGrad M2'!$C$2:$Y$2800,F$1,FALSE))</f>
        <v/>
      </c>
      <c r="G254" s="3" t="e">
        <f>COUNTIFS('[1]UnderGrad M2'!$C$2:$C$2800,$B254,'[1]UnderGrad M2'!$H$2:$H$2800,G$1)</f>
        <v>#VALUE!</v>
      </c>
      <c r="H254" s="3" t="e">
        <f>COUNTIFS('[1]UnderGrad M2'!$C$2:$C$2800,$B254,'[1]UnderGrad M2'!$H$2:$H$2800,H$1)</f>
        <v>#VALUE!</v>
      </c>
      <c r="I254" s="3" t="e">
        <f>COUNTIFS('[1]UnderGrad M2'!$C$2:$C$2800,$B254,'[1]UnderGrad M2'!$H$2:$H$2800,I$1)</f>
        <v>#VALUE!</v>
      </c>
      <c r="J254" s="3" t="e">
        <f>COUNTIFS('[1]UnderGrad M2'!$C$2:$C$2800,$B254,'[1]UnderGrad M2'!$H$2:$H$2800,J$1)</f>
        <v>#VALUE!</v>
      </c>
      <c r="K254" s="3" t="e">
        <f>COUNTIFS('[1]UnderGrad M2'!$C$2:$C$2800,$B254,'[1]UnderGrad M2'!$H$2:$H$2800,K$1)</f>
        <v>#VALUE!</v>
      </c>
      <c r="L254" s="3" t="e">
        <f>COUNTIFS('[1]UnderGrad M2'!$C$2:$C$2800,$B254,'[1]UnderGrad M2'!$H$2:$H$2800,L$1)</f>
        <v>#VALUE!</v>
      </c>
      <c r="M254" s="3" t="e">
        <f>COUNTIFS('[1]UnderGrad M2'!$C$2:$C$2800,$B254,'[1]UnderGrad M2'!$H$2:$H$2800,M$1)</f>
        <v>#VALUE!</v>
      </c>
      <c r="N254" s="3" t="e">
        <f>COUNTIFS('[1]UnderGrad M2'!$C$2:$C$2800,$B254,'[1]UnderGrad M2'!$H$2:$H$2800,N$1)</f>
        <v>#VALUE!</v>
      </c>
      <c r="O254" s="3" t="e">
        <f>COUNTIFS('[1]UnderGrad M2'!$C$2:$C$2800,$B254,'[1]UnderGrad M2'!$H$2:$H$2800,O$1)</f>
        <v>#VALUE!</v>
      </c>
      <c r="P254" s="3" t="e">
        <f>COUNTIFS('[1]UnderGrad M2'!$C$2:$C$2800,$B254,'[1]UnderGrad M2'!$H$2:$H$2800,P$1)</f>
        <v>#VALUE!</v>
      </c>
      <c r="Q254" s="3" t="e">
        <f>COUNTIFS('[1]UnderGrad M2'!$C$2:$C$2800,$B254,'[1]UnderGrad M2'!$H$2:$H$2800,Q$1)</f>
        <v>#VALUE!</v>
      </c>
      <c r="R254" s="3" t="e">
        <f>COUNTIFS('[1]UnderGrad M2'!$C$2:$C$2800,$B254,'[1]UnderGrad M2'!$H$2:$H$2800,R$1)</f>
        <v>#VALUE!</v>
      </c>
      <c r="S254" s="3" t="str">
        <f>VLOOKUP($B254,'[1]UnderGrad M2'!$C$2:$Y$2800,S$1,FALSE)</f>
        <v>UGRD</v>
      </c>
      <c r="T254" s="3" t="str">
        <f>IF(VLOOKUP($B254,'[1]UnderGrad M2'!$C$2:$Y$2800,T$1,FALSE)="","",VLOOKUP($B254,'[1]UnderGrad M2'!$C$2:$Y$2800,T$1,FALSE))</f>
        <v>Guerrillas and Counterinsurgencies in Latin America</v>
      </c>
      <c r="U254" s="3" t="str">
        <f>IF(VLOOKUP($B254,'[1]UnderGrad M2'!$C$2:$Y$2800,U$1,FALSE)="","",VLOOKUP($B254,'[1]UnderGrad M2'!$C$2:$Y$2800,U$1,FALSE))</f>
        <v>This course examines the leftist guerrilla movements that swept Latin America and the Caribbean during the latter half of the 20th century. Students will analyze the origins, trajectories, and legacies of these insurgencies, paying particular attention to the roles of race, class, and gender. Previously offered as HIST/PWAD 528.</v>
      </c>
      <c r="V254" s="3" t="e">
        <f t="shared" si="3"/>
        <v>#VALUE!</v>
      </c>
    </row>
    <row r="255" spans="1:22" x14ac:dyDescent="0.25">
      <c r="A255" s="3" t="str">
        <f>IF(VLOOKUP($B255,'[1]UnderGrad M2'!$C$2:$Y$2800,13,FALSE)="","M2",VLOOKUP($B255,'[1]UnderGrad M2'!$C$2:$Y$2800,13,FALSE))</f>
        <v>M 2</v>
      </c>
      <c r="B255" s="3" t="s">
        <v>908</v>
      </c>
      <c r="C255" s="3" t="str">
        <f>VLOOKUP($B255,'[1]UnderGrad M2'!$C$2:$Y$2800,C$1,FALSE)</f>
        <v>HIST</v>
      </c>
      <c r="D255" s="3">
        <f>VLOOKUP($B255,'[1]UnderGrad M2'!$C$2:$Y$2800,D$1,FALSE)</f>
        <v>585</v>
      </c>
      <c r="E255" s="3" t="str">
        <f>VLOOKUP($B255,'[1]UnderGrad M2'!$C$2:$Y$2800,E$1,FALSE)</f>
        <v>RACE AND BASKETBALL</v>
      </c>
      <c r="F255" s="3" t="str">
        <f>IF(VLOOKUP($B255,'[1]UnderGrad M2'!$C$2:$Y$2800,F$1,FALSE)="","",VLOOKUP($B255,'[1]UnderGrad M2'!$C$2:$Y$2800,F$1,FALSE))</f>
        <v/>
      </c>
      <c r="G255" s="3" t="e">
        <f>COUNTIFS('[1]UnderGrad M2'!$C$2:$C$2800,$B255,'[1]UnderGrad M2'!$H$2:$H$2800,G$1)</f>
        <v>#VALUE!</v>
      </c>
      <c r="H255" s="3" t="e">
        <f>COUNTIFS('[1]UnderGrad M2'!$C$2:$C$2800,$B255,'[1]UnderGrad M2'!$H$2:$H$2800,H$1)</f>
        <v>#VALUE!</v>
      </c>
      <c r="I255" s="3" t="e">
        <f>COUNTIFS('[1]UnderGrad M2'!$C$2:$C$2800,$B255,'[1]UnderGrad M2'!$H$2:$H$2800,I$1)</f>
        <v>#VALUE!</v>
      </c>
      <c r="J255" s="3" t="e">
        <f>COUNTIFS('[1]UnderGrad M2'!$C$2:$C$2800,$B255,'[1]UnderGrad M2'!$H$2:$H$2800,J$1)</f>
        <v>#VALUE!</v>
      </c>
      <c r="K255" s="3" t="e">
        <f>COUNTIFS('[1]UnderGrad M2'!$C$2:$C$2800,$B255,'[1]UnderGrad M2'!$H$2:$H$2800,K$1)</f>
        <v>#VALUE!</v>
      </c>
      <c r="L255" s="3" t="e">
        <f>COUNTIFS('[1]UnderGrad M2'!$C$2:$C$2800,$B255,'[1]UnderGrad M2'!$H$2:$H$2800,L$1)</f>
        <v>#VALUE!</v>
      </c>
      <c r="M255" s="3" t="e">
        <f>COUNTIFS('[1]UnderGrad M2'!$C$2:$C$2800,$B255,'[1]UnderGrad M2'!$H$2:$H$2800,M$1)</f>
        <v>#VALUE!</v>
      </c>
      <c r="N255" s="3" t="e">
        <f>COUNTIFS('[1]UnderGrad M2'!$C$2:$C$2800,$B255,'[1]UnderGrad M2'!$H$2:$H$2800,N$1)</f>
        <v>#VALUE!</v>
      </c>
      <c r="O255" s="3" t="e">
        <f>COUNTIFS('[1]UnderGrad M2'!$C$2:$C$2800,$B255,'[1]UnderGrad M2'!$H$2:$H$2800,O$1)</f>
        <v>#VALUE!</v>
      </c>
      <c r="P255" s="3" t="e">
        <f>COUNTIFS('[1]UnderGrad M2'!$C$2:$C$2800,$B255,'[1]UnderGrad M2'!$H$2:$H$2800,P$1)</f>
        <v>#VALUE!</v>
      </c>
      <c r="Q255" s="3" t="e">
        <f>COUNTIFS('[1]UnderGrad M2'!$C$2:$C$2800,$B255,'[1]UnderGrad M2'!$H$2:$H$2800,Q$1)</f>
        <v>#VALUE!</v>
      </c>
      <c r="R255" s="3" t="e">
        <f>COUNTIFS('[1]UnderGrad M2'!$C$2:$C$2800,$B255,'[1]UnderGrad M2'!$H$2:$H$2800,R$1)</f>
        <v>#VALUE!</v>
      </c>
      <c r="S255" s="3" t="str">
        <f>VLOOKUP($B255,'[1]UnderGrad M2'!$C$2:$Y$2800,S$1,FALSE)</f>
        <v>UGRD</v>
      </c>
      <c r="T255" s="3" t="str">
        <f>IF(VLOOKUP($B255,'[1]UnderGrad M2'!$C$2:$Y$2800,T$1,FALSE)="","",VLOOKUP($B255,'[1]UnderGrad M2'!$C$2:$Y$2800,T$1,FALSE))</f>
        <v>Race, Basketball, and the American Dream</v>
      </c>
      <c r="U255" s="3" t="str">
        <f>IF(VLOOKUP($B255,'[1]UnderGrad M2'!$C$2:$Y$2800,U$1,FALSE)="","",VLOOKUP($B255,'[1]UnderGrad M2'!$C$2:$Y$2800,U$1,FALSE))</f>
        <v>This course explores how Americans have used basketball for integration, economic mobility, and political protest. Particular focus is on how black Americans have used the game for individual expression and political and economic advancement; and the ways the game has influenced ideas about race, "whiteness," and "blackness" in our society.</v>
      </c>
      <c r="V255" s="3" t="e">
        <f t="shared" si="3"/>
        <v>#VALUE!</v>
      </c>
    </row>
    <row r="256" spans="1:22" x14ac:dyDescent="0.25">
      <c r="A256" s="3" t="str">
        <f>IF(VLOOKUP($B256,'[1]UnderGrad M2'!$C$2:$Y$2800,13,FALSE)="","M2",VLOOKUP($B256,'[1]UnderGrad M2'!$C$2:$Y$2800,13,FALSE))</f>
        <v>M 2</v>
      </c>
      <c r="B256" s="3" t="s">
        <v>909</v>
      </c>
      <c r="C256" s="3" t="str">
        <f>VLOOKUP($B256,'[1]UnderGrad M2'!$C$2:$Y$2800,C$1,FALSE)</f>
        <v>HIST</v>
      </c>
      <c r="D256" s="3">
        <f>VLOOKUP($B256,'[1]UnderGrad M2'!$C$2:$Y$2800,D$1,FALSE)</f>
        <v>589</v>
      </c>
      <c r="E256" s="3" t="str">
        <f>VLOOKUP($B256,'[1]UnderGrad M2'!$C$2:$Y$2800,E$1,FALSE)</f>
        <v>RACE, RACISM &amp; US LAW</v>
      </c>
      <c r="F256" s="3" t="str">
        <f>IF(VLOOKUP($B256,'[1]UnderGrad M2'!$C$2:$Y$2800,F$1,FALSE)="","",VLOOKUP($B256,'[1]UnderGrad M2'!$C$2:$Y$2800,F$1,FALSE))</f>
        <v/>
      </c>
      <c r="G256" s="3" t="e">
        <f>COUNTIFS('[1]UnderGrad M2'!$C$2:$C$2800,$B256,'[1]UnderGrad M2'!$H$2:$H$2800,G$1)</f>
        <v>#VALUE!</v>
      </c>
      <c r="H256" s="3" t="e">
        <f>COUNTIFS('[1]UnderGrad M2'!$C$2:$C$2800,$B256,'[1]UnderGrad M2'!$H$2:$H$2800,H$1)</f>
        <v>#VALUE!</v>
      </c>
      <c r="I256" s="3" t="e">
        <f>COUNTIFS('[1]UnderGrad M2'!$C$2:$C$2800,$B256,'[1]UnderGrad M2'!$H$2:$H$2800,I$1)</f>
        <v>#VALUE!</v>
      </c>
      <c r="J256" s="3" t="e">
        <f>COUNTIFS('[1]UnderGrad M2'!$C$2:$C$2800,$B256,'[1]UnderGrad M2'!$H$2:$H$2800,J$1)</f>
        <v>#VALUE!</v>
      </c>
      <c r="K256" s="3" t="e">
        <f>COUNTIFS('[1]UnderGrad M2'!$C$2:$C$2800,$B256,'[1]UnderGrad M2'!$H$2:$H$2800,K$1)</f>
        <v>#VALUE!</v>
      </c>
      <c r="L256" s="3" t="e">
        <f>COUNTIFS('[1]UnderGrad M2'!$C$2:$C$2800,$B256,'[1]UnderGrad M2'!$H$2:$H$2800,L$1)</f>
        <v>#VALUE!</v>
      </c>
      <c r="M256" s="3" t="e">
        <f>COUNTIFS('[1]UnderGrad M2'!$C$2:$C$2800,$B256,'[1]UnderGrad M2'!$H$2:$H$2800,M$1)</f>
        <v>#VALUE!</v>
      </c>
      <c r="N256" s="3" t="e">
        <f>COUNTIFS('[1]UnderGrad M2'!$C$2:$C$2800,$B256,'[1]UnderGrad M2'!$H$2:$H$2800,N$1)</f>
        <v>#VALUE!</v>
      </c>
      <c r="O256" s="3" t="e">
        <f>COUNTIFS('[1]UnderGrad M2'!$C$2:$C$2800,$B256,'[1]UnderGrad M2'!$H$2:$H$2800,O$1)</f>
        <v>#VALUE!</v>
      </c>
      <c r="P256" s="3" t="e">
        <f>COUNTIFS('[1]UnderGrad M2'!$C$2:$C$2800,$B256,'[1]UnderGrad M2'!$H$2:$H$2800,P$1)</f>
        <v>#VALUE!</v>
      </c>
      <c r="Q256" s="3" t="e">
        <f>COUNTIFS('[1]UnderGrad M2'!$C$2:$C$2800,$B256,'[1]UnderGrad M2'!$H$2:$H$2800,Q$1)</f>
        <v>#VALUE!</v>
      </c>
      <c r="R256" s="3" t="e">
        <f>COUNTIFS('[1]UnderGrad M2'!$C$2:$C$2800,$B256,'[1]UnderGrad M2'!$H$2:$H$2800,R$1)</f>
        <v>#VALUE!</v>
      </c>
      <c r="S256" s="3" t="str">
        <f>VLOOKUP($B256,'[1]UnderGrad M2'!$C$2:$Y$2800,S$1,FALSE)</f>
        <v>UGRD</v>
      </c>
      <c r="T256" s="3" t="str">
        <f>IF(VLOOKUP($B256,'[1]UnderGrad M2'!$C$2:$Y$2800,T$1,FALSE)="","",VLOOKUP($B256,'[1]UnderGrad M2'!$C$2:$Y$2800,T$1,FALSE))</f>
        <v>Race, Racism, and America: (United States) Law in Historical Perspective</v>
      </c>
      <c r="U256" s="3" t="str">
        <f>IF(VLOOKUP($B256,'[1]UnderGrad M2'!$C$2:$Y$2800,U$1,FALSE)="","",VLOOKUP($B256,'[1]UnderGrad M2'!$C$2:$Y$2800,U$1,FALSE))</f>
        <v>This course will historically and critically examine the changing legal status of people of color in the United States. Within a broad historical matrix from the colonial era to the present, it will focus on African Americans, Native Americans, Asian Americans, Latina/os, and United States law.</v>
      </c>
      <c r="V256" s="3" t="e">
        <f t="shared" si="3"/>
        <v>#VALUE!</v>
      </c>
    </row>
    <row r="257" spans="1:22" x14ac:dyDescent="0.25">
      <c r="A257" s="3" t="str">
        <f>IF(VLOOKUP($B257,'[1]UnderGrad M2'!$C$2:$Y$2800,13,FALSE)="","M2",VLOOKUP($B257,'[1]UnderGrad M2'!$C$2:$Y$2800,13,FALSE))</f>
        <v>M 2</v>
      </c>
      <c r="B257" s="3" t="s">
        <v>301</v>
      </c>
      <c r="C257" s="3" t="str">
        <f>VLOOKUP($B257,'[1]UnderGrad M2'!$C$2:$Y$2800,C$1,FALSE)</f>
        <v>HNRS</v>
      </c>
      <c r="D257" s="3">
        <f>VLOOKUP($B257,'[1]UnderGrad M2'!$C$2:$Y$2800,D$1,FALSE)</f>
        <v>352</v>
      </c>
      <c r="E257" s="3" t="str">
        <f>VLOOKUP($B257,'[1]UnderGrad M2'!$C$2:$Y$2800,E$1,FALSE)</f>
        <v>SOC &amp; BEHAV SCIENCE</v>
      </c>
      <c r="F257" s="3" t="str">
        <f>IF(VLOOKUP($B257,'[1]UnderGrad M2'!$C$2:$Y$2800,F$1,FALSE)="","",VLOOKUP($B257,'[1]UnderGrad M2'!$C$2:$Y$2800,F$1,FALSE))</f>
        <v>London/International Economics</v>
      </c>
      <c r="G257" s="3" t="e">
        <f>COUNTIFS('[1]UnderGrad M2'!$C$2:$C$2800,$B257,'[1]UnderGrad M2'!$H$2:$H$2800,G$1)</f>
        <v>#VALUE!</v>
      </c>
      <c r="H257" s="3" t="e">
        <f>COUNTIFS('[1]UnderGrad M2'!$C$2:$C$2800,$B257,'[1]UnderGrad M2'!$H$2:$H$2800,H$1)</f>
        <v>#VALUE!</v>
      </c>
      <c r="I257" s="3" t="e">
        <f>COUNTIFS('[1]UnderGrad M2'!$C$2:$C$2800,$B257,'[1]UnderGrad M2'!$H$2:$H$2800,I$1)</f>
        <v>#VALUE!</v>
      </c>
      <c r="J257" s="3" t="e">
        <f>COUNTIFS('[1]UnderGrad M2'!$C$2:$C$2800,$B257,'[1]UnderGrad M2'!$H$2:$H$2800,J$1)</f>
        <v>#VALUE!</v>
      </c>
      <c r="K257" s="3" t="e">
        <f>COUNTIFS('[1]UnderGrad M2'!$C$2:$C$2800,$B257,'[1]UnderGrad M2'!$H$2:$H$2800,K$1)</f>
        <v>#VALUE!</v>
      </c>
      <c r="L257" s="3" t="e">
        <f>COUNTIFS('[1]UnderGrad M2'!$C$2:$C$2800,$B257,'[1]UnderGrad M2'!$H$2:$H$2800,L$1)</f>
        <v>#VALUE!</v>
      </c>
      <c r="M257" s="3" t="e">
        <f>COUNTIFS('[1]UnderGrad M2'!$C$2:$C$2800,$B257,'[1]UnderGrad M2'!$H$2:$H$2800,M$1)</f>
        <v>#VALUE!</v>
      </c>
      <c r="N257" s="3" t="e">
        <f>COUNTIFS('[1]UnderGrad M2'!$C$2:$C$2800,$B257,'[1]UnderGrad M2'!$H$2:$H$2800,N$1)</f>
        <v>#VALUE!</v>
      </c>
      <c r="O257" s="3" t="e">
        <f>COUNTIFS('[1]UnderGrad M2'!$C$2:$C$2800,$B257,'[1]UnderGrad M2'!$H$2:$H$2800,O$1)</f>
        <v>#VALUE!</v>
      </c>
      <c r="P257" s="3" t="e">
        <f>COUNTIFS('[1]UnderGrad M2'!$C$2:$C$2800,$B257,'[1]UnderGrad M2'!$H$2:$H$2800,P$1)</f>
        <v>#VALUE!</v>
      </c>
      <c r="Q257" s="3" t="e">
        <f>COUNTIFS('[1]UnderGrad M2'!$C$2:$C$2800,$B257,'[1]UnderGrad M2'!$H$2:$H$2800,Q$1)</f>
        <v>#VALUE!</v>
      </c>
      <c r="R257" s="3" t="e">
        <f>COUNTIFS('[1]UnderGrad M2'!$C$2:$C$2800,$B257,'[1]UnderGrad M2'!$H$2:$H$2800,R$1)</f>
        <v>#VALUE!</v>
      </c>
      <c r="S257" s="3" t="str">
        <f>VLOOKUP($B257,'[1]UnderGrad M2'!$C$2:$Y$2800,S$1,FALSE)</f>
        <v>UGRD</v>
      </c>
      <c r="T257" s="3" t="str">
        <f>IF(VLOOKUP($B257,'[1]UnderGrad M2'!$C$2:$Y$2800,T$1,FALSE)="","",VLOOKUP($B257,'[1]UnderGrad M2'!$C$2:$Y$2800,T$1,FALSE))</f>
        <v/>
      </c>
      <c r="U257" s="3" t="str">
        <f>IF(VLOOKUP($B257,'[1]UnderGrad M2'!$C$2:$Y$2800,U$1,FALSE)="","",VLOOKUP($B257,'[1]UnderGrad M2'!$C$2:$Y$2800,U$1,FALSE))</f>
        <v/>
      </c>
      <c r="V257" s="3" t="e">
        <f t="shared" si="3"/>
        <v>#VALUE!</v>
      </c>
    </row>
    <row r="258" spans="1:22" x14ac:dyDescent="0.25">
      <c r="A258" s="3" t="str">
        <f>IF(VLOOKUP($B258,'[1]UnderGrad M2'!$C$2:$Y$2800,13,FALSE)="","M2",VLOOKUP($B258,'[1]UnderGrad M2'!$C$2:$Y$2800,13,FALSE))</f>
        <v>?</v>
      </c>
      <c r="B258" s="3" t="s">
        <v>910</v>
      </c>
      <c r="C258" s="3" t="str">
        <f>VLOOKUP($B258,'[1]UnderGrad M2'!$C$2:$Y$2800,C$1,FALSE)</f>
        <v>HNRS</v>
      </c>
      <c r="D258" s="3">
        <f>VLOOKUP($B258,'[1]UnderGrad M2'!$C$2:$Y$2800,D$1,FALSE)</f>
        <v>353</v>
      </c>
      <c r="E258" s="3" t="str">
        <f>VLOOKUP($B258,'[1]UnderGrad M2'!$C$2:$Y$2800,E$1,FALSE)</f>
        <v>HISTORICAL ANALYSIS</v>
      </c>
      <c r="F258" s="3" t="str">
        <f>IF(VLOOKUP($B258,'[1]UnderGrad M2'!$C$2:$Y$2800,F$1,FALSE)="","",VLOOKUP($B258,'[1]UnderGrad M2'!$C$2:$Y$2800,F$1,FALSE))</f>
        <v>Anthropometric History</v>
      </c>
      <c r="G258" s="3" t="e">
        <f>COUNTIFS('[1]UnderGrad M2'!$C$2:$C$2800,$B258,'[1]UnderGrad M2'!$H$2:$H$2800,G$1)</f>
        <v>#VALUE!</v>
      </c>
      <c r="H258" s="3" t="e">
        <f>COUNTIFS('[1]UnderGrad M2'!$C$2:$C$2800,$B258,'[1]UnderGrad M2'!$H$2:$H$2800,H$1)</f>
        <v>#VALUE!</v>
      </c>
      <c r="I258" s="3" t="e">
        <f>COUNTIFS('[1]UnderGrad M2'!$C$2:$C$2800,$B258,'[1]UnderGrad M2'!$H$2:$H$2800,I$1)</f>
        <v>#VALUE!</v>
      </c>
      <c r="J258" s="3" t="e">
        <f>COUNTIFS('[1]UnderGrad M2'!$C$2:$C$2800,$B258,'[1]UnderGrad M2'!$H$2:$H$2800,J$1)</f>
        <v>#VALUE!</v>
      </c>
      <c r="K258" s="3" t="e">
        <f>COUNTIFS('[1]UnderGrad M2'!$C$2:$C$2800,$B258,'[1]UnderGrad M2'!$H$2:$H$2800,K$1)</f>
        <v>#VALUE!</v>
      </c>
      <c r="L258" s="3" t="e">
        <f>COUNTIFS('[1]UnderGrad M2'!$C$2:$C$2800,$B258,'[1]UnderGrad M2'!$H$2:$H$2800,L$1)</f>
        <v>#VALUE!</v>
      </c>
      <c r="M258" s="3" t="e">
        <f>COUNTIFS('[1]UnderGrad M2'!$C$2:$C$2800,$B258,'[1]UnderGrad M2'!$H$2:$H$2800,M$1)</f>
        <v>#VALUE!</v>
      </c>
      <c r="N258" s="3" t="e">
        <f>COUNTIFS('[1]UnderGrad M2'!$C$2:$C$2800,$B258,'[1]UnderGrad M2'!$H$2:$H$2800,N$1)</f>
        <v>#VALUE!</v>
      </c>
      <c r="O258" s="3" t="e">
        <f>COUNTIFS('[1]UnderGrad M2'!$C$2:$C$2800,$B258,'[1]UnderGrad M2'!$H$2:$H$2800,O$1)</f>
        <v>#VALUE!</v>
      </c>
      <c r="P258" s="3" t="e">
        <f>COUNTIFS('[1]UnderGrad M2'!$C$2:$C$2800,$B258,'[1]UnderGrad M2'!$H$2:$H$2800,P$1)</f>
        <v>#VALUE!</v>
      </c>
      <c r="Q258" s="3" t="e">
        <f>COUNTIFS('[1]UnderGrad M2'!$C$2:$C$2800,$B258,'[1]UnderGrad M2'!$H$2:$H$2800,Q$1)</f>
        <v>#VALUE!</v>
      </c>
      <c r="R258" s="3" t="e">
        <f>COUNTIFS('[1]UnderGrad M2'!$C$2:$C$2800,$B258,'[1]UnderGrad M2'!$H$2:$H$2800,R$1)</f>
        <v>#VALUE!</v>
      </c>
      <c r="S258" s="3" t="str">
        <f>VLOOKUP($B258,'[1]UnderGrad M2'!$C$2:$Y$2800,S$1,FALSE)</f>
        <v>UGRD</v>
      </c>
      <c r="T258" s="3" t="str">
        <f>IF(VLOOKUP($B258,'[1]UnderGrad M2'!$C$2:$Y$2800,T$1,FALSE)="","",VLOOKUP($B258,'[1]UnderGrad M2'!$C$2:$Y$2800,T$1,FALSE))</f>
        <v/>
      </c>
      <c r="U258" s="3" t="str">
        <f>IF(VLOOKUP($B258,'[1]UnderGrad M2'!$C$2:$Y$2800,U$1,FALSE)="","",VLOOKUP($B258,'[1]UnderGrad M2'!$C$2:$Y$2800,U$1,FALSE))</f>
        <v/>
      </c>
      <c r="V258" s="3" t="e">
        <f t="shared" si="3"/>
        <v>#VALUE!</v>
      </c>
    </row>
    <row r="259" spans="1:22" x14ac:dyDescent="0.25">
      <c r="A259" s="3" t="str">
        <f>IF(VLOOKUP($B259,'[1]UnderGrad M2'!$C$2:$Y$2800,13,FALSE)="","M2",VLOOKUP($B259,'[1]UnderGrad M2'!$C$2:$Y$2800,13,FALSE))</f>
        <v>M 2</v>
      </c>
      <c r="B259" s="3" t="s">
        <v>911</v>
      </c>
      <c r="C259" s="3" t="str">
        <f>VLOOKUP($B259,'[1]UnderGrad M2'!$C$2:$Y$2800,C$1,FALSE)</f>
        <v>HNRS</v>
      </c>
      <c r="D259" s="3">
        <f>VLOOKUP($B259,'[1]UnderGrad M2'!$C$2:$Y$2800,D$1,FALSE)</f>
        <v>396</v>
      </c>
      <c r="E259" s="3" t="str">
        <f>VLOOKUP($B259,'[1]UnderGrad M2'!$C$2:$Y$2800,E$1,FALSE)</f>
        <v>INDEPENDENT STUDIES</v>
      </c>
      <c r="F259" s="3" t="str">
        <f>IF(VLOOKUP($B259,'[1]UnderGrad M2'!$C$2:$Y$2800,F$1,FALSE)="","",VLOOKUP($B259,'[1]UnderGrad M2'!$C$2:$Y$2800,F$1,FALSE))</f>
        <v/>
      </c>
      <c r="G259" s="3" t="e">
        <f>COUNTIFS('[1]UnderGrad M2'!$C$2:$C$2800,$B259,'[1]UnderGrad M2'!$H$2:$H$2800,G$1)</f>
        <v>#VALUE!</v>
      </c>
      <c r="H259" s="3" t="e">
        <f>COUNTIFS('[1]UnderGrad M2'!$C$2:$C$2800,$B259,'[1]UnderGrad M2'!$H$2:$H$2800,H$1)</f>
        <v>#VALUE!</v>
      </c>
      <c r="I259" s="3" t="e">
        <f>COUNTIFS('[1]UnderGrad M2'!$C$2:$C$2800,$B259,'[1]UnderGrad M2'!$H$2:$H$2800,I$1)</f>
        <v>#VALUE!</v>
      </c>
      <c r="J259" s="3" t="e">
        <f>COUNTIFS('[1]UnderGrad M2'!$C$2:$C$2800,$B259,'[1]UnderGrad M2'!$H$2:$H$2800,J$1)</f>
        <v>#VALUE!</v>
      </c>
      <c r="K259" s="3" t="e">
        <f>COUNTIFS('[1]UnderGrad M2'!$C$2:$C$2800,$B259,'[1]UnderGrad M2'!$H$2:$H$2800,K$1)</f>
        <v>#VALUE!</v>
      </c>
      <c r="L259" s="3" t="e">
        <f>COUNTIFS('[1]UnderGrad M2'!$C$2:$C$2800,$B259,'[1]UnderGrad M2'!$H$2:$H$2800,L$1)</f>
        <v>#VALUE!</v>
      </c>
      <c r="M259" s="3" t="e">
        <f>COUNTIFS('[1]UnderGrad M2'!$C$2:$C$2800,$B259,'[1]UnderGrad M2'!$H$2:$H$2800,M$1)</f>
        <v>#VALUE!</v>
      </c>
      <c r="N259" s="3" t="e">
        <f>COUNTIFS('[1]UnderGrad M2'!$C$2:$C$2800,$B259,'[1]UnderGrad M2'!$H$2:$H$2800,N$1)</f>
        <v>#VALUE!</v>
      </c>
      <c r="O259" s="3" t="e">
        <f>COUNTIFS('[1]UnderGrad M2'!$C$2:$C$2800,$B259,'[1]UnderGrad M2'!$H$2:$H$2800,O$1)</f>
        <v>#VALUE!</v>
      </c>
      <c r="P259" s="3" t="e">
        <f>COUNTIFS('[1]UnderGrad M2'!$C$2:$C$2800,$B259,'[1]UnderGrad M2'!$H$2:$H$2800,P$1)</f>
        <v>#VALUE!</v>
      </c>
      <c r="Q259" s="3" t="e">
        <f>COUNTIFS('[1]UnderGrad M2'!$C$2:$C$2800,$B259,'[1]UnderGrad M2'!$H$2:$H$2800,Q$1)</f>
        <v>#VALUE!</v>
      </c>
      <c r="R259" s="3" t="e">
        <f>COUNTIFS('[1]UnderGrad M2'!$C$2:$C$2800,$B259,'[1]UnderGrad M2'!$H$2:$H$2800,R$1)</f>
        <v>#VALUE!</v>
      </c>
      <c r="S259" s="3" t="str">
        <f>VLOOKUP($B259,'[1]UnderGrad M2'!$C$2:$Y$2800,S$1,FALSE)</f>
        <v>UGRD</v>
      </c>
      <c r="T259" s="3" t="str">
        <f>IF(VLOOKUP($B259,'[1]UnderGrad M2'!$C$2:$Y$2800,T$1,FALSE)="","",VLOOKUP($B259,'[1]UnderGrad M2'!$C$2:$Y$2800,T$1,FALSE))</f>
        <v/>
      </c>
      <c r="U259" s="3" t="str">
        <f>IF(VLOOKUP($B259,'[1]UnderGrad M2'!$C$2:$Y$2800,U$1,FALSE)="","",VLOOKUP($B259,'[1]UnderGrad M2'!$C$2:$Y$2800,U$1,FALSE))</f>
        <v/>
      </c>
      <c r="V259" s="3" t="e">
        <f t="shared" ref="V259:V322" si="4">SUM(G259:R259)</f>
        <v>#VALUE!</v>
      </c>
    </row>
    <row r="260" spans="1:22" x14ac:dyDescent="0.25">
      <c r="A260" s="3" t="str">
        <f>IF(VLOOKUP($B260,'[1]UnderGrad M2'!$C$2:$Y$2800,13,FALSE)="","M2",VLOOKUP($B260,'[1]UnderGrad M2'!$C$2:$Y$2800,13,FALSE))</f>
        <v>M 2</v>
      </c>
      <c r="B260" s="3" t="s">
        <v>912</v>
      </c>
      <c r="C260" s="3" t="str">
        <f>VLOOKUP($B260,'[1]UnderGrad M2'!$C$2:$Y$2800,C$1,FALSE)</f>
        <v>HPM</v>
      </c>
      <c r="D260" s="3">
        <f>VLOOKUP($B260,'[1]UnderGrad M2'!$C$2:$Y$2800,D$1,FALSE)</f>
        <v>350</v>
      </c>
      <c r="E260" s="3" t="str">
        <f>VLOOKUP($B260,'[1]UnderGrad M2'!$C$2:$Y$2800,E$1,FALSE)</f>
        <v>INTRO HLTH SERV SYS</v>
      </c>
      <c r="F260" s="3" t="str">
        <f>IF(VLOOKUP($B260,'[1]UnderGrad M2'!$C$2:$Y$2800,F$1,FALSE)="","",VLOOKUP($B260,'[1]UnderGrad M2'!$C$2:$Y$2800,F$1,FALSE))</f>
        <v/>
      </c>
      <c r="G260" s="3" t="e">
        <f>COUNTIFS('[1]UnderGrad M2'!$C$2:$C$2800,$B260,'[1]UnderGrad M2'!$H$2:$H$2800,G$1)</f>
        <v>#VALUE!</v>
      </c>
      <c r="H260" s="3" t="e">
        <f>COUNTIFS('[1]UnderGrad M2'!$C$2:$C$2800,$B260,'[1]UnderGrad M2'!$H$2:$H$2800,H$1)</f>
        <v>#VALUE!</v>
      </c>
      <c r="I260" s="3" t="e">
        <f>COUNTIFS('[1]UnderGrad M2'!$C$2:$C$2800,$B260,'[1]UnderGrad M2'!$H$2:$H$2800,I$1)</f>
        <v>#VALUE!</v>
      </c>
      <c r="J260" s="3" t="e">
        <f>COUNTIFS('[1]UnderGrad M2'!$C$2:$C$2800,$B260,'[1]UnderGrad M2'!$H$2:$H$2800,J$1)</f>
        <v>#VALUE!</v>
      </c>
      <c r="K260" s="3" t="e">
        <f>COUNTIFS('[1]UnderGrad M2'!$C$2:$C$2800,$B260,'[1]UnderGrad M2'!$H$2:$H$2800,K$1)</f>
        <v>#VALUE!</v>
      </c>
      <c r="L260" s="3" t="e">
        <f>COUNTIFS('[1]UnderGrad M2'!$C$2:$C$2800,$B260,'[1]UnderGrad M2'!$H$2:$H$2800,L$1)</f>
        <v>#VALUE!</v>
      </c>
      <c r="M260" s="3" t="e">
        <f>COUNTIFS('[1]UnderGrad M2'!$C$2:$C$2800,$B260,'[1]UnderGrad M2'!$H$2:$H$2800,M$1)</f>
        <v>#VALUE!</v>
      </c>
      <c r="N260" s="3" t="e">
        <f>COUNTIFS('[1]UnderGrad M2'!$C$2:$C$2800,$B260,'[1]UnderGrad M2'!$H$2:$H$2800,N$1)</f>
        <v>#VALUE!</v>
      </c>
      <c r="O260" s="3" t="e">
        <f>COUNTIFS('[1]UnderGrad M2'!$C$2:$C$2800,$B260,'[1]UnderGrad M2'!$H$2:$H$2800,O$1)</f>
        <v>#VALUE!</v>
      </c>
      <c r="P260" s="3" t="e">
        <f>COUNTIFS('[1]UnderGrad M2'!$C$2:$C$2800,$B260,'[1]UnderGrad M2'!$H$2:$H$2800,P$1)</f>
        <v>#VALUE!</v>
      </c>
      <c r="Q260" s="3" t="e">
        <f>COUNTIFS('[1]UnderGrad M2'!$C$2:$C$2800,$B260,'[1]UnderGrad M2'!$H$2:$H$2800,Q$1)</f>
        <v>#VALUE!</v>
      </c>
      <c r="R260" s="3" t="e">
        <f>COUNTIFS('[1]UnderGrad M2'!$C$2:$C$2800,$B260,'[1]UnderGrad M2'!$H$2:$H$2800,R$1)</f>
        <v>#VALUE!</v>
      </c>
      <c r="S260" s="3" t="str">
        <f>VLOOKUP($B260,'[1]UnderGrad M2'!$C$2:$Y$2800,S$1,FALSE)</f>
        <v>UGRD</v>
      </c>
      <c r="T260" s="3" t="str">
        <f>IF(VLOOKUP($B260,'[1]UnderGrad M2'!$C$2:$Y$2800,T$1,FALSE)="","",VLOOKUP($B260,'[1]UnderGrad M2'!$C$2:$Y$2800,T$1,FALSE))</f>
        <v>Introduction to Health Services Systems</v>
      </c>
      <c r="U260" s="3" t="str">
        <f>IF(VLOOKUP($B260,'[1]UnderGrad M2'!$C$2:$Y$2800,U$1,FALSE)="","",VLOOKUP($B260,'[1]UnderGrad M2'!$C$2:$Y$2800,U$1,FALSE))</f>
        <v>HPM 350 and 352 provide an overview of the United States health system. HPM 350 reviews the organization, management, and financing of the United States health system and the resources required to provide health services. Both courses introduce students to careers in the field of health policy and management.</v>
      </c>
      <c r="V260" s="3" t="e">
        <f t="shared" si="4"/>
        <v>#VALUE!</v>
      </c>
    </row>
    <row r="261" spans="1:22" x14ac:dyDescent="0.25">
      <c r="A261" s="3" t="str">
        <f>IF(VLOOKUP($B261,'[1]UnderGrad M2'!$C$2:$Y$2800,13,FALSE)="","M2",VLOOKUP($B261,'[1]UnderGrad M2'!$C$2:$Y$2800,13,FALSE))</f>
        <v>M 2</v>
      </c>
      <c r="B261" s="3" t="s">
        <v>913</v>
      </c>
      <c r="C261" s="3" t="str">
        <f>VLOOKUP($B261,'[1]UnderGrad M2'!$C$2:$Y$2800,C$1,FALSE)</f>
        <v>HPM</v>
      </c>
      <c r="D261" s="3">
        <f>VLOOKUP($B261,'[1]UnderGrad M2'!$C$2:$Y$2800,D$1,FALSE)</f>
        <v>351</v>
      </c>
      <c r="E261" s="3" t="str">
        <f>VLOOKUP($B261,'[1]UnderGrad M2'!$C$2:$Y$2800,E$1,FALSE)</f>
        <v>POLITICS, PH, &amp; HP</v>
      </c>
      <c r="F261" s="3" t="str">
        <f>IF(VLOOKUP($B261,'[1]UnderGrad M2'!$C$2:$Y$2800,F$1,FALSE)="","",VLOOKUP($B261,'[1]UnderGrad M2'!$C$2:$Y$2800,F$1,FALSE))</f>
        <v/>
      </c>
      <c r="G261" s="3" t="e">
        <f>COUNTIFS('[1]UnderGrad M2'!$C$2:$C$2800,$B261,'[1]UnderGrad M2'!$H$2:$H$2800,G$1)</f>
        <v>#VALUE!</v>
      </c>
      <c r="H261" s="3" t="e">
        <f>COUNTIFS('[1]UnderGrad M2'!$C$2:$C$2800,$B261,'[1]UnderGrad M2'!$H$2:$H$2800,H$1)</f>
        <v>#VALUE!</v>
      </c>
      <c r="I261" s="3" t="e">
        <f>COUNTIFS('[1]UnderGrad M2'!$C$2:$C$2800,$B261,'[1]UnderGrad M2'!$H$2:$H$2800,I$1)</f>
        <v>#VALUE!</v>
      </c>
      <c r="J261" s="3" t="e">
        <f>COUNTIFS('[1]UnderGrad M2'!$C$2:$C$2800,$B261,'[1]UnderGrad M2'!$H$2:$H$2800,J$1)</f>
        <v>#VALUE!</v>
      </c>
      <c r="K261" s="3" t="e">
        <f>COUNTIFS('[1]UnderGrad M2'!$C$2:$C$2800,$B261,'[1]UnderGrad M2'!$H$2:$H$2800,K$1)</f>
        <v>#VALUE!</v>
      </c>
      <c r="L261" s="3" t="e">
        <f>COUNTIFS('[1]UnderGrad M2'!$C$2:$C$2800,$B261,'[1]UnderGrad M2'!$H$2:$H$2800,L$1)</f>
        <v>#VALUE!</v>
      </c>
      <c r="M261" s="3" t="e">
        <f>COUNTIFS('[1]UnderGrad M2'!$C$2:$C$2800,$B261,'[1]UnderGrad M2'!$H$2:$H$2800,M$1)</f>
        <v>#VALUE!</v>
      </c>
      <c r="N261" s="3" t="e">
        <f>COUNTIFS('[1]UnderGrad M2'!$C$2:$C$2800,$B261,'[1]UnderGrad M2'!$H$2:$H$2800,N$1)</f>
        <v>#VALUE!</v>
      </c>
      <c r="O261" s="3" t="e">
        <f>COUNTIFS('[1]UnderGrad M2'!$C$2:$C$2800,$B261,'[1]UnderGrad M2'!$H$2:$H$2800,O$1)</f>
        <v>#VALUE!</v>
      </c>
      <c r="P261" s="3" t="e">
        <f>COUNTIFS('[1]UnderGrad M2'!$C$2:$C$2800,$B261,'[1]UnderGrad M2'!$H$2:$H$2800,P$1)</f>
        <v>#VALUE!</v>
      </c>
      <c r="Q261" s="3" t="e">
        <f>COUNTIFS('[1]UnderGrad M2'!$C$2:$C$2800,$B261,'[1]UnderGrad M2'!$H$2:$H$2800,Q$1)</f>
        <v>#VALUE!</v>
      </c>
      <c r="R261" s="3" t="e">
        <f>COUNTIFS('[1]UnderGrad M2'!$C$2:$C$2800,$B261,'[1]UnderGrad M2'!$H$2:$H$2800,R$1)</f>
        <v>#VALUE!</v>
      </c>
      <c r="S261" s="3" t="str">
        <f>VLOOKUP($B261,'[1]UnderGrad M2'!$C$2:$Y$2800,S$1,FALSE)</f>
        <v>UGRD</v>
      </c>
      <c r="T261" s="3" t="str">
        <f>IF(VLOOKUP($B261,'[1]UnderGrad M2'!$C$2:$Y$2800,T$1,FALSE)="","",VLOOKUP($B261,'[1]UnderGrad M2'!$C$2:$Y$2800,T$1,FALSE))</f>
        <v>Politics, Public Health, and Health Policy</v>
      </c>
      <c r="U261" s="3" t="str">
        <f>IF(VLOOKUP($B261,'[1]UnderGrad M2'!$C$2:$Y$2800,U$1,FALSE)="","",VLOOKUP($B261,'[1]UnderGrad M2'!$C$2:$Y$2800,U$1,FALSE))</f>
        <v>Restricted to HPM B.S.P.H. students. This course explores the politics of public health and health care policy in the United States, with a focus on current issues and controversies.</v>
      </c>
      <c r="V261" s="3" t="e">
        <f t="shared" si="4"/>
        <v>#VALUE!</v>
      </c>
    </row>
    <row r="262" spans="1:22" x14ac:dyDescent="0.25">
      <c r="A262" s="3" t="str">
        <f>IF(VLOOKUP($B262,'[1]UnderGrad M2'!$C$2:$Y$2800,13,FALSE)="","M2",VLOOKUP($B262,'[1]UnderGrad M2'!$C$2:$Y$2800,13,FALSE))</f>
        <v>M 2</v>
      </c>
      <c r="B262" s="3" t="s">
        <v>914</v>
      </c>
      <c r="C262" s="3" t="str">
        <f>VLOOKUP($B262,'[1]UnderGrad M2'!$C$2:$Y$2800,C$1,FALSE)</f>
        <v>HPM</v>
      </c>
      <c r="D262" s="3">
        <f>VLOOKUP($B262,'[1]UnderGrad M2'!$C$2:$Y$2800,D$1,FALSE)</f>
        <v>352</v>
      </c>
      <c r="E262" s="3" t="str">
        <f>VLOOKUP($B262,'[1]UnderGrad M2'!$C$2:$Y$2800,E$1,FALSE)</f>
        <v>INTRO TO HS SYSTEMS II</v>
      </c>
      <c r="F262" s="3" t="str">
        <f>IF(VLOOKUP($B262,'[1]UnderGrad M2'!$C$2:$Y$2800,F$1,FALSE)="","",VLOOKUP($B262,'[1]UnderGrad M2'!$C$2:$Y$2800,F$1,FALSE))</f>
        <v/>
      </c>
      <c r="G262" s="3" t="e">
        <f>COUNTIFS('[1]UnderGrad M2'!$C$2:$C$2800,$B262,'[1]UnderGrad M2'!$H$2:$H$2800,G$1)</f>
        <v>#VALUE!</v>
      </c>
      <c r="H262" s="3" t="e">
        <f>COUNTIFS('[1]UnderGrad M2'!$C$2:$C$2800,$B262,'[1]UnderGrad M2'!$H$2:$H$2800,H$1)</f>
        <v>#VALUE!</v>
      </c>
      <c r="I262" s="3" t="e">
        <f>COUNTIFS('[1]UnderGrad M2'!$C$2:$C$2800,$B262,'[1]UnderGrad M2'!$H$2:$H$2800,I$1)</f>
        <v>#VALUE!</v>
      </c>
      <c r="J262" s="3" t="e">
        <f>COUNTIFS('[1]UnderGrad M2'!$C$2:$C$2800,$B262,'[1]UnderGrad M2'!$H$2:$H$2800,J$1)</f>
        <v>#VALUE!</v>
      </c>
      <c r="K262" s="3" t="e">
        <f>COUNTIFS('[1]UnderGrad M2'!$C$2:$C$2800,$B262,'[1]UnderGrad M2'!$H$2:$H$2800,K$1)</f>
        <v>#VALUE!</v>
      </c>
      <c r="L262" s="3" t="e">
        <f>COUNTIFS('[1]UnderGrad M2'!$C$2:$C$2800,$B262,'[1]UnderGrad M2'!$H$2:$H$2800,L$1)</f>
        <v>#VALUE!</v>
      </c>
      <c r="M262" s="3" t="e">
        <f>COUNTIFS('[1]UnderGrad M2'!$C$2:$C$2800,$B262,'[1]UnderGrad M2'!$H$2:$H$2800,M$1)</f>
        <v>#VALUE!</v>
      </c>
      <c r="N262" s="3" t="e">
        <f>COUNTIFS('[1]UnderGrad M2'!$C$2:$C$2800,$B262,'[1]UnderGrad M2'!$H$2:$H$2800,N$1)</f>
        <v>#VALUE!</v>
      </c>
      <c r="O262" s="3" t="e">
        <f>COUNTIFS('[1]UnderGrad M2'!$C$2:$C$2800,$B262,'[1]UnderGrad M2'!$H$2:$H$2800,O$1)</f>
        <v>#VALUE!</v>
      </c>
      <c r="P262" s="3" t="e">
        <f>COUNTIFS('[1]UnderGrad M2'!$C$2:$C$2800,$B262,'[1]UnderGrad M2'!$H$2:$H$2800,P$1)</f>
        <v>#VALUE!</v>
      </c>
      <c r="Q262" s="3" t="e">
        <f>COUNTIFS('[1]UnderGrad M2'!$C$2:$C$2800,$B262,'[1]UnderGrad M2'!$H$2:$H$2800,Q$1)</f>
        <v>#VALUE!</v>
      </c>
      <c r="R262" s="3" t="e">
        <f>COUNTIFS('[1]UnderGrad M2'!$C$2:$C$2800,$B262,'[1]UnderGrad M2'!$H$2:$H$2800,R$1)</f>
        <v>#VALUE!</v>
      </c>
      <c r="S262" s="3" t="str">
        <f>VLOOKUP($B262,'[1]UnderGrad M2'!$C$2:$Y$2800,S$1,FALSE)</f>
        <v>UGRD</v>
      </c>
      <c r="T262" s="3" t="str">
        <f>IF(VLOOKUP($B262,'[1]UnderGrad M2'!$C$2:$Y$2800,T$1,FALSE)="","",VLOOKUP($B262,'[1]UnderGrad M2'!$C$2:$Y$2800,T$1,FALSE))</f>
        <v>Introduction to Health Services Systems II</v>
      </c>
      <c r="U262" s="3" t="str">
        <f>IF(VLOOKUP($B262,'[1]UnderGrad M2'!$C$2:$Y$2800,U$1,FALSE)="","",VLOOKUP($B262,'[1]UnderGrad M2'!$C$2:$Y$2800,U$1,FALSE))</f>
        <v>HPM 352, in conjunction with HPM 350, provides an overview of the United States health services system, including such topics as quality of care and managed care. Delivery of health services, including  ambulatory care, hospitals and health systems, emergency services, mental and behavioral health care, the health care safety net, long-term care, end-of-life care and oral health care. Improving the performance of the U.S. health system, such as primary care transformation, accountable care organizations, payment reform and national policy proposals. The course also introduces students to careers in the field of health policy and management and helps students develop necessary communication skills.</v>
      </c>
      <c r="V262" s="3" t="e">
        <f t="shared" si="4"/>
        <v>#VALUE!</v>
      </c>
    </row>
    <row r="263" spans="1:22" x14ac:dyDescent="0.25">
      <c r="A263" s="3" t="str">
        <f>IF(VLOOKUP($B263,'[1]UnderGrad M2'!$C$2:$Y$2800,13,FALSE)="","M2",VLOOKUP($B263,'[1]UnderGrad M2'!$C$2:$Y$2800,13,FALSE))</f>
        <v>M 2</v>
      </c>
      <c r="B263" s="3" t="s">
        <v>915</v>
      </c>
      <c r="C263" s="3" t="str">
        <f>VLOOKUP($B263,'[1]UnderGrad M2'!$C$2:$Y$2800,C$1,FALSE)</f>
        <v>HPM</v>
      </c>
      <c r="D263" s="3">
        <f>VLOOKUP($B263,'[1]UnderGrad M2'!$C$2:$Y$2800,D$1,FALSE)</f>
        <v>420</v>
      </c>
      <c r="E263" s="3" t="str">
        <f>VLOOKUP($B263,'[1]UnderGrad M2'!$C$2:$Y$2800,E$1,FALSE)</f>
        <v>DISASTER MANAGEMENT SYSTEMS</v>
      </c>
      <c r="F263" s="3" t="str">
        <f>IF(VLOOKUP($B263,'[1]UnderGrad M2'!$C$2:$Y$2800,F$1,FALSE)="","",VLOOKUP($B263,'[1]UnderGrad M2'!$C$2:$Y$2800,F$1,FALSE))</f>
        <v/>
      </c>
      <c r="G263" s="3" t="e">
        <f>COUNTIFS('[1]UnderGrad M2'!$C$2:$C$2800,$B263,'[1]UnderGrad M2'!$H$2:$H$2800,G$1)</f>
        <v>#VALUE!</v>
      </c>
      <c r="H263" s="3" t="e">
        <f>COUNTIFS('[1]UnderGrad M2'!$C$2:$C$2800,$B263,'[1]UnderGrad M2'!$H$2:$H$2800,H$1)</f>
        <v>#VALUE!</v>
      </c>
      <c r="I263" s="3" t="e">
        <f>COUNTIFS('[1]UnderGrad M2'!$C$2:$C$2800,$B263,'[1]UnderGrad M2'!$H$2:$H$2800,I$1)</f>
        <v>#VALUE!</v>
      </c>
      <c r="J263" s="3" t="e">
        <f>COUNTIFS('[1]UnderGrad M2'!$C$2:$C$2800,$B263,'[1]UnderGrad M2'!$H$2:$H$2800,J$1)</f>
        <v>#VALUE!</v>
      </c>
      <c r="K263" s="3" t="e">
        <f>COUNTIFS('[1]UnderGrad M2'!$C$2:$C$2800,$B263,'[1]UnderGrad M2'!$H$2:$H$2800,K$1)</f>
        <v>#VALUE!</v>
      </c>
      <c r="L263" s="3" t="e">
        <f>COUNTIFS('[1]UnderGrad M2'!$C$2:$C$2800,$B263,'[1]UnderGrad M2'!$H$2:$H$2800,L$1)</f>
        <v>#VALUE!</v>
      </c>
      <c r="M263" s="3" t="e">
        <f>COUNTIFS('[1]UnderGrad M2'!$C$2:$C$2800,$B263,'[1]UnderGrad M2'!$H$2:$H$2800,M$1)</f>
        <v>#VALUE!</v>
      </c>
      <c r="N263" s="3" t="e">
        <f>COUNTIFS('[1]UnderGrad M2'!$C$2:$C$2800,$B263,'[1]UnderGrad M2'!$H$2:$H$2800,N$1)</f>
        <v>#VALUE!</v>
      </c>
      <c r="O263" s="3" t="e">
        <f>COUNTIFS('[1]UnderGrad M2'!$C$2:$C$2800,$B263,'[1]UnderGrad M2'!$H$2:$H$2800,O$1)</f>
        <v>#VALUE!</v>
      </c>
      <c r="P263" s="3" t="e">
        <f>COUNTIFS('[1]UnderGrad M2'!$C$2:$C$2800,$B263,'[1]UnderGrad M2'!$H$2:$H$2800,P$1)</f>
        <v>#VALUE!</v>
      </c>
      <c r="Q263" s="3" t="e">
        <f>COUNTIFS('[1]UnderGrad M2'!$C$2:$C$2800,$B263,'[1]UnderGrad M2'!$H$2:$H$2800,Q$1)</f>
        <v>#VALUE!</v>
      </c>
      <c r="R263" s="3" t="e">
        <f>COUNTIFS('[1]UnderGrad M2'!$C$2:$C$2800,$B263,'[1]UnderGrad M2'!$H$2:$H$2800,R$1)</f>
        <v>#VALUE!</v>
      </c>
      <c r="S263" s="3" t="str">
        <f>VLOOKUP($B263,'[1]UnderGrad M2'!$C$2:$Y$2800,S$1,FALSE)</f>
        <v>UGRD</v>
      </c>
      <c r="T263" s="3" t="str">
        <f>IF(VLOOKUP($B263,'[1]UnderGrad M2'!$C$2:$Y$2800,T$1,FALSE)="","",VLOOKUP($B263,'[1]UnderGrad M2'!$C$2:$Y$2800,T$1,FALSE))</f>
        <v>Community and Public Health Security: Disasters, Terrorism, and Emergency Management</v>
      </c>
      <c r="U263" s="3" t="str">
        <f>IF(VLOOKUP($B263,'[1]UnderGrad M2'!$C$2:$Y$2800,U$1,FALSE)="","",VLOOKUP($B263,'[1]UnderGrad M2'!$C$2:$Y$2800,U$1,FALSE))</f>
        <v>This course examines systems for emergency management at federal, state, and local levels. The roles of emergency management, health services, and public health in disaster management are also reviewed. Every other week, evening online sessions required with instructors.</v>
      </c>
      <c r="V263" s="3" t="e">
        <f t="shared" si="4"/>
        <v>#VALUE!</v>
      </c>
    </row>
    <row r="264" spans="1:22" x14ac:dyDescent="0.25">
      <c r="A264" s="3" t="str">
        <f>IF(VLOOKUP($B264,'[1]UnderGrad M2'!$C$2:$Y$2800,13,FALSE)="","M2",VLOOKUP($B264,'[1]UnderGrad M2'!$C$2:$Y$2800,13,FALSE))</f>
        <v>M 2</v>
      </c>
      <c r="B264" s="3" t="s">
        <v>916</v>
      </c>
      <c r="C264" s="3" t="str">
        <f>VLOOKUP($B264,'[1]UnderGrad M2'!$C$2:$Y$2800,C$1,FALSE)</f>
        <v>HPM</v>
      </c>
      <c r="D264" s="3">
        <f>VLOOKUP($B264,'[1]UnderGrad M2'!$C$2:$Y$2800,D$1,FALSE)</f>
        <v>422</v>
      </c>
      <c r="E264" s="3" t="str">
        <f>VLOOKUP($B264,'[1]UnderGrad M2'!$C$2:$Y$2800,E$1,FALSE)</f>
        <v>EMERGENCY MANAGEMENT I</v>
      </c>
      <c r="F264" s="3" t="str">
        <f>IF(VLOOKUP($B264,'[1]UnderGrad M2'!$C$2:$Y$2800,F$1,FALSE)="","",VLOOKUP($B264,'[1]UnderGrad M2'!$C$2:$Y$2800,F$1,FALSE))</f>
        <v/>
      </c>
      <c r="G264" s="3" t="e">
        <f>COUNTIFS('[1]UnderGrad M2'!$C$2:$C$2800,$B264,'[1]UnderGrad M2'!$H$2:$H$2800,G$1)</f>
        <v>#VALUE!</v>
      </c>
      <c r="H264" s="3" t="e">
        <f>COUNTIFS('[1]UnderGrad M2'!$C$2:$C$2800,$B264,'[1]UnderGrad M2'!$H$2:$H$2800,H$1)</f>
        <v>#VALUE!</v>
      </c>
      <c r="I264" s="3" t="e">
        <f>COUNTIFS('[1]UnderGrad M2'!$C$2:$C$2800,$B264,'[1]UnderGrad M2'!$H$2:$H$2800,I$1)</f>
        <v>#VALUE!</v>
      </c>
      <c r="J264" s="3" t="e">
        <f>COUNTIFS('[1]UnderGrad M2'!$C$2:$C$2800,$B264,'[1]UnderGrad M2'!$H$2:$H$2800,J$1)</f>
        <v>#VALUE!</v>
      </c>
      <c r="K264" s="3" t="e">
        <f>COUNTIFS('[1]UnderGrad M2'!$C$2:$C$2800,$B264,'[1]UnderGrad M2'!$H$2:$H$2800,K$1)</f>
        <v>#VALUE!</v>
      </c>
      <c r="L264" s="3" t="e">
        <f>COUNTIFS('[1]UnderGrad M2'!$C$2:$C$2800,$B264,'[1]UnderGrad M2'!$H$2:$H$2800,L$1)</f>
        <v>#VALUE!</v>
      </c>
      <c r="M264" s="3" t="e">
        <f>COUNTIFS('[1]UnderGrad M2'!$C$2:$C$2800,$B264,'[1]UnderGrad M2'!$H$2:$H$2800,M$1)</f>
        <v>#VALUE!</v>
      </c>
      <c r="N264" s="3" t="e">
        <f>COUNTIFS('[1]UnderGrad M2'!$C$2:$C$2800,$B264,'[1]UnderGrad M2'!$H$2:$H$2800,N$1)</f>
        <v>#VALUE!</v>
      </c>
      <c r="O264" s="3" t="e">
        <f>COUNTIFS('[1]UnderGrad M2'!$C$2:$C$2800,$B264,'[1]UnderGrad M2'!$H$2:$H$2800,O$1)</f>
        <v>#VALUE!</v>
      </c>
      <c r="P264" s="3" t="e">
        <f>COUNTIFS('[1]UnderGrad M2'!$C$2:$C$2800,$B264,'[1]UnderGrad M2'!$H$2:$H$2800,P$1)</f>
        <v>#VALUE!</v>
      </c>
      <c r="Q264" s="3" t="e">
        <f>COUNTIFS('[1]UnderGrad M2'!$C$2:$C$2800,$B264,'[1]UnderGrad M2'!$H$2:$H$2800,Q$1)</f>
        <v>#VALUE!</v>
      </c>
      <c r="R264" s="3" t="e">
        <f>COUNTIFS('[1]UnderGrad M2'!$C$2:$C$2800,$B264,'[1]UnderGrad M2'!$H$2:$H$2800,R$1)</f>
        <v>#VALUE!</v>
      </c>
      <c r="S264" s="3" t="str">
        <f>VLOOKUP($B264,'[1]UnderGrad M2'!$C$2:$Y$2800,S$1,FALSE)</f>
        <v>UGRD</v>
      </c>
      <c r="T264" s="3" t="str">
        <f>IF(VLOOKUP($B264,'[1]UnderGrad M2'!$C$2:$Y$2800,T$1,FALSE)="","",VLOOKUP($B264,'[1]UnderGrad M2'!$C$2:$Y$2800,T$1,FALSE))</f>
        <v>Emergency Management I: Analytic Methods</v>
      </c>
      <c r="U264" s="3" t="str">
        <f>IF(VLOOKUP($B264,'[1]UnderGrad M2'!$C$2:$Y$2800,U$1,FALSE)="","",VLOOKUP($B264,'[1]UnderGrad M2'!$C$2:$Y$2800,U$1,FALSE))</f>
        <v>Introduction of analytical tools to assess, evaluate, map, and investigate disasters (including biological outbreaks). These tools will be used to improve planning and evaluation of disaster management programs. Every other week, evening online sessions required with instructors.</v>
      </c>
      <c r="V264" s="3" t="e">
        <f t="shared" si="4"/>
        <v>#VALUE!</v>
      </c>
    </row>
    <row r="265" spans="1:22" x14ac:dyDescent="0.25">
      <c r="A265" s="3" t="str">
        <f>IF(VLOOKUP($B265,'[1]UnderGrad M2'!$C$2:$Y$2800,13,FALSE)="","M2",VLOOKUP($B265,'[1]UnderGrad M2'!$C$2:$Y$2800,13,FALSE))</f>
        <v>M 2</v>
      </c>
      <c r="B265" s="3" t="s">
        <v>917</v>
      </c>
      <c r="C265" s="3" t="str">
        <f>VLOOKUP($B265,'[1]UnderGrad M2'!$C$2:$Y$2800,C$1,FALSE)</f>
        <v>HPM</v>
      </c>
      <c r="D265" s="3">
        <f>VLOOKUP($B265,'[1]UnderGrad M2'!$C$2:$Y$2800,D$1,FALSE)</f>
        <v>423</v>
      </c>
      <c r="E265" s="3" t="str">
        <f>VLOOKUP($B265,'[1]UnderGrad M2'!$C$2:$Y$2800,E$1,FALSE)</f>
        <v>EMERGENCY MANAGEMENT II</v>
      </c>
      <c r="F265" s="3" t="str">
        <f>IF(VLOOKUP($B265,'[1]UnderGrad M2'!$C$2:$Y$2800,F$1,FALSE)="","",VLOOKUP($B265,'[1]UnderGrad M2'!$C$2:$Y$2800,F$1,FALSE))</f>
        <v/>
      </c>
      <c r="G265" s="3" t="e">
        <f>COUNTIFS('[1]UnderGrad M2'!$C$2:$C$2800,$B265,'[1]UnderGrad M2'!$H$2:$H$2800,G$1)</f>
        <v>#VALUE!</v>
      </c>
      <c r="H265" s="3" t="e">
        <f>COUNTIFS('[1]UnderGrad M2'!$C$2:$C$2800,$B265,'[1]UnderGrad M2'!$H$2:$H$2800,H$1)</f>
        <v>#VALUE!</v>
      </c>
      <c r="I265" s="3" t="e">
        <f>COUNTIFS('[1]UnderGrad M2'!$C$2:$C$2800,$B265,'[1]UnderGrad M2'!$H$2:$H$2800,I$1)</f>
        <v>#VALUE!</v>
      </c>
      <c r="J265" s="3" t="e">
        <f>COUNTIFS('[1]UnderGrad M2'!$C$2:$C$2800,$B265,'[1]UnderGrad M2'!$H$2:$H$2800,J$1)</f>
        <v>#VALUE!</v>
      </c>
      <c r="K265" s="3" t="e">
        <f>COUNTIFS('[1]UnderGrad M2'!$C$2:$C$2800,$B265,'[1]UnderGrad M2'!$H$2:$H$2800,K$1)</f>
        <v>#VALUE!</v>
      </c>
      <c r="L265" s="3" t="e">
        <f>COUNTIFS('[1]UnderGrad M2'!$C$2:$C$2800,$B265,'[1]UnderGrad M2'!$H$2:$H$2800,L$1)</f>
        <v>#VALUE!</v>
      </c>
      <c r="M265" s="3" t="e">
        <f>COUNTIFS('[1]UnderGrad M2'!$C$2:$C$2800,$B265,'[1]UnderGrad M2'!$H$2:$H$2800,M$1)</f>
        <v>#VALUE!</v>
      </c>
      <c r="N265" s="3" t="e">
        <f>COUNTIFS('[1]UnderGrad M2'!$C$2:$C$2800,$B265,'[1]UnderGrad M2'!$H$2:$H$2800,N$1)</f>
        <v>#VALUE!</v>
      </c>
      <c r="O265" s="3" t="e">
        <f>COUNTIFS('[1]UnderGrad M2'!$C$2:$C$2800,$B265,'[1]UnderGrad M2'!$H$2:$H$2800,O$1)</f>
        <v>#VALUE!</v>
      </c>
      <c r="P265" s="3" t="e">
        <f>COUNTIFS('[1]UnderGrad M2'!$C$2:$C$2800,$B265,'[1]UnderGrad M2'!$H$2:$H$2800,P$1)</f>
        <v>#VALUE!</v>
      </c>
      <c r="Q265" s="3" t="e">
        <f>COUNTIFS('[1]UnderGrad M2'!$C$2:$C$2800,$B265,'[1]UnderGrad M2'!$H$2:$H$2800,Q$1)</f>
        <v>#VALUE!</v>
      </c>
      <c r="R265" s="3" t="e">
        <f>COUNTIFS('[1]UnderGrad M2'!$C$2:$C$2800,$B265,'[1]UnderGrad M2'!$H$2:$H$2800,R$1)</f>
        <v>#VALUE!</v>
      </c>
      <c r="S265" s="3" t="str">
        <f>VLOOKUP($B265,'[1]UnderGrad M2'!$C$2:$Y$2800,S$1,FALSE)</f>
        <v>UGRD</v>
      </c>
      <c r="T265" s="3" t="str">
        <f>IF(VLOOKUP($B265,'[1]UnderGrad M2'!$C$2:$Y$2800,T$1,FALSE)="","",VLOOKUP($B265,'[1]UnderGrad M2'!$C$2:$Y$2800,T$1,FALSE))</f>
        <v>Emergency Management II: Disaster Management</v>
      </c>
      <c r="U265" s="3" t="str">
        <f>IF(VLOOKUP($B265,'[1]UnderGrad M2'!$C$2:$Y$2800,U$1,FALSE)="","",VLOOKUP($B265,'[1]UnderGrad M2'!$C$2:$Y$2800,U$1,FALSE))</f>
        <v>Explores issues of preparedness, response, recovery, mitigation, and research in disaster management. Students will participate in evacuation decision making, volunteer management, and the development of a disaster exercise. Every other week, evening online sessions required with instructors.</v>
      </c>
      <c r="V265" s="3" t="e">
        <f t="shared" si="4"/>
        <v>#VALUE!</v>
      </c>
    </row>
    <row r="266" spans="1:22" x14ac:dyDescent="0.25">
      <c r="A266" s="3" t="str">
        <f>IF(VLOOKUP($B266,'[1]UnderGrad M2'!$C$2:$Y$2800,13,FALSE)="","M2",VLOOKUP($B266,'[1]UnderGrad M2'!$C$2:$Y$2800,13,FALSE))</f>
        <v xml:space="preserve">M ? </v>
      </c>
      <c r="B266" s="3" t="s">
        <v>918</v>
      </c>
      <c r="C266" s="3" t="str">
        <f>VLOOKUP($B266,'[1]UnderGrad M2'!$C$2:$Y$2800,C$1,FALSE)</f>
        <v>HPM</v>
      </c>
      <c r="D266" s="3">
        <f>VLOOKUP($B266,'[1]UnderGrad M2'!$C$2:$Y$2800,D$1,FALSE)</f>
        <v>550</v>
      </c>
      <c r="E266" s="3" t="str">
        <f>VLOOKUP($B266,'[1]UnderGrad M2'!$C$2:$Y$2800,E$1,FALSE)</f>
        <v>MEDICAL &amp; SCIENCE JOURNALISM</v>
      </c>
      <c r="F266" s="3" t="str">
        <f>IF(VLOOKUP($B266,'[1]UnderGrad M2'!$C$2:$Y$2800,F$1,FALSE)="","",VLOOKUP($B266,'[1]UnderGrad M2'!$C$2:$Y$2800,F$1,FALSE))</f>
        <v/>
      </c>
      <c r="G266" s="3" t="e">
        <f>COUNTIFS('[1]UnderGrad M2'!$C$2:$C$2800,$B266,'[1]UnderGrad M2'!$H$2:$H$2800,G$1)</f>
        <v>#VALUE!</v>
      </c>
      <c r="H266" s="3" t="e">
        <f>COUNTIFS('[1]UnderGrad M2'!$C$2:$C$2800,$B266,'[1]UnderGrad M2'!$H$2:$H$2800,H$1)</f>
        <v>#VALUE!</v>
      </c>
      <c r="I266" s="3" t="e">
        <f>COUNTIFS('[1]UnderGrad M2'!$C$2:$C$2800,$B266,'[1]UnderGrad M2'!$H$2:$H$2800,I$1)</f>
        <v>#VALUE!</v>
      </c>
      <c r="J266" s="3" t="e">
        <f>COUNTIFS('[1]UnderGrad M2'!$C$2:$C$2800,$B266,'[1]UnderGrad M2'!$H$2:$H$2800,J$1)</f>
        <v>#VALUE!</v>
      </c>
      <c r="K266" s="3" t="e">
        <f>COUNTIFS('[1]UnderGrad M2'!$C$2:$C$2800,$B266,'[1]UnderGrad M2'!$H$2:$H$2800,K$1)</f>
        <v>#VALUE!</v>
      </c>
      <c r="L266" s="3" t="e">
        <f>COUNTIFS('[1]UnderGrad M2'!$C$2:$C$2800,$B266,'[1]UnderGrad M2'!$H$2:$H$2800,L$1)</f>
        <v>#VALUE!</v>
      </c>
      <c r="M266" s="3" t="e">
        <f>COUNTIFS('[1]UnderGrad M2'!$C$2:$C$2800,$B266,'[1]UnderGrad M2'!$H$2:$H$2800,M$1)</f>
        <v>#VALUE!</v>
      </c>
      <c r="N266" s="3" t="e">
        <f>COUNTIFS('[1]UnderGrad M2'!$C$2:$C$2800,$B266,'[1]UnderGrad M2'!$H$2:$H$2800,N$1)</f>
        <v>#VALUE!</v>
      </c>
      <c r="O266" s="3" t="e">
        <f>COUNTIFS('[1]UnderGrad M2'!$C$2:$C$2800,$B266,'[1]UnderGrad M2'!$H$2:$H$2800,O$1)</f>
        <v>#VALUE!</v>
      </c>
      <c r="P266" s="3" t="e">
        <f>COUNTIFS('[1]UnderGrad M2'!$C$2:$C$2800,$B266,'[1]UnderGrad M2'!$H$2:$H$2800,P$1)</f>
        <v>#VALUE!</v>
      </c>
      <c r="Q266" s="3" t="e">
        <f>COUNTIFS('[1]UnderGrad M2'!$C$2:$C$2800,$B266,'[1]UnderGrad M2'!$H$2:$H$2800,Q$1)</f>
        <v>#VALUE!</v>
      </c>
      <c r="R266" s="3" t="e">
        <f>COUNTIFS('[1]UnderGrad M2'!$C$2:$C$2800,$B266,'[1]UnderGrad M2'!$H$2:$H$2800,R$1)</f>
        <v>#VALUE!</v>
      </c>
      <c r="S266" s="3" t="str">
        <f>VLOOKUP($B266,'[1]UnderGrad M2'!$C$2:$Y$2800,S$1,FALSE)</f>
        <v>UGRD</v>
      </c>
      <c r="T266" s="3" t="str">
        <f>IF(VLOOKUP($B266,'[1]UnderGrad M2'!$C$2:$Y$2800,T$1,FALSE)="","",VLOOKUP($B266,'[1]UnderGrad M2'!$C$2:$Y$2800,T$1,FALSE))</f>
        <v>Environmental and Science Journalism</v>
      </c>
      <c r="U266" s="3" t="str">
        <f>IF(VLOOKUP($B266,'[1]UnderGrad M2'!$C$2:$Y$2800,U$1,FALSE)="","",VLOOKUP($B266,'[1]UnderGrad M2'!$C$2:$Y$2800,U$1,FALSE))</f>
        <v>Prepare students to work as environmental and science journalists. The course emphasizes writing skills in all delivery formats and interpreting environmental, science, and medical information for consumers.</v>
      </c>
      <c r="V266" s="3" t="e">
        <f t="shared" si="4"/>
        <v>#VALUE!</v>
      </c>
    </row>
    <row r="267" spans="1:22" x14ac:dyDescent="0.25">
      <c r="A267" s="3" t="str">
        <f>IF(VLOOKUP($B267,'[1]UnderGrad M2'!$C$2:$Y$2800,13,FALSE)="","M2",VLOOKUP($B267,'[1]UnderGrad M2'!$C$2:$Y$2800,13,FALSE))</f>
        <v xml:space="preserve">M ? </v>
      </c>
      <c r="B267" s="3" t="s">
        <v>919</v>
      </c>
      <c r="C267" s="3" t="str">
        <f>VLOOKUP($B267,'[1]UnderGrad M2'!$C$2:$Y$2800,C$1,FALSE)</f>
        <v>HPM</v>
      </c>
      <c r="D267" s="3">
        <f>VLOOKUP($B267,'[1]UnderGrad M2'!$C$2:$Y$2800,D$1,FALSE)</f>
        <v>552</v>
      </c>
      <c r="E267" s="3" t="str">
        <f>VLOOKUP($B267,'[1]UnderGrad M2'!$C$2:$Y$2800,E$1,FALSE)</f>
        <v>ENVIRONMENTAL &amp; SCIENCE TV</v>
      </c>
      <c r="F267" s="3" t="str">
        <f>IF(VLOOKUP($B267,'[1]UnderGrad M2'!$C$2:$Y$2800,F$1,FALSE)="","",VLOOKUP($B267,'[1]UnderGrad M2'!$C$2:$Y$2800,F$1,FALSE))</f>
        <v/>
      </c>
      <c r="G267" s="3" t="e">
        <f>COUNTIFS('[1]UnderGrad M2'!$C$2:$C$2800,$B267,'[1]UnderGrad M2'!$H$2:$H$2800,G$1)</f>
        <v>#VALUE!</v>
      </c>
      <c r="H267" s="3" t="e">
        <f>COUNTIFS('[1]UnderGrad M2'!$C$2:$C$2800,$B267,'[1]UnderGrad M2'!$H$2:$H$2800,H$1)</f>
        <v>#VALUE!</v>
      </c>
      <c r="I267" s="3" t="e">
        <f>COUNTIFS('[1]UnderGrad M2'!$C$2:$C$2800,$B267,'[1]UnderGrad M2'!$H$2:$H$2800,I$1)</f>
        <v>#VALUE!</v>
      </c>
      <c r="J267" s="3" t="e">
        <f>COUNTIFS('[1]UnderGrad M2'!$C$2:$C$2800,$B267,'[1]UnderGrad M2'!$H$2:$H$2800,J$1)</f>
        <v>#VALUE!</v>
      </c>
      <c r="K267" s="3" t="e">
        <f>COUNTIFS('[1]UnderGrad M2'!$C$2:$C$2800,$B267,'[1]UnderGrad M2'!$H$2:$H$2800,K$1)</f>
        <v>#VALUE!</v>
      </c>
      <c r="L267" s="3" t="e">
        <f>COUNTIFS('[1]UnderGrad M2'!$C$2:$C$2800,$B267,'[1]UnderGrad M2'!$H$2:$H$2800,L$1)</f>
        <v>#VALUE!</v>
      </c>
      <c r="M267" s="3" t="e">
        <f>COUNTIFS('[1]UnderGrad M2'!$C$2:$C$2800,$B267,'[1]UnderGrad M2'!$H$2:$H$2800,M$1)</f>
        <v>#VALUE!</v>
      </c>
      <c r="N267" s="3" t="e">
        <f>COUNTIFS('[1]UnderGrad M2'!$C$2:$C$2800,$B267,'[1]UnderGrad M2'!$H$2:$H$2800,N$1)</f>
        <v>#VALUE!</v>
      </c>
      <c r="O267" s="3" t="e">
        <f>COUNTIFS('[1]UnderGrad M2'!$C$2:$C$2800,$B267,'[1]UnderGrad M2'!$H$2:$H$2800,O$1)</f>
        <v>#VALUE!</v>
      </c>
      <c r="P267" s="3" t="e">
        <f>COUNTIFS('[1]UnderGrad M2'!$C$2:$C$2800,$B267,'[1]UnderGrad M2'!$H$2:$H$2800,P$1)</f>
        <v>#VALUE!</v>
      </c>
      <c r="Q267" s="3" t="e">
        <f>COUNTIFS('[1]UnderGrad M2'!$C$2:$C$2800,$B267,'[1]UnderGrad M2'!$H$2:$H$2800,Q$1)</f>
        <v>#VALUE!</v>
      </c>
      <c r="R267" s="3" t="e">
        <f>COUNTIFS('[1]UnderGrad M2'!$C$2:$C$2800,$B267,'[1]UnderGrad M2'!$H$2:$H$2800,R$1)</f>
        <v>#VALUE!</v>
      </c>
      <c r="S267" s="3" t="str">
        <f>VLOOKUP($B267,'[1]UnderGrad M2'!$C$2:$Y$2800,S$1,FALSE)</f>
        <v>UGRD</v>
      </c>
      <c r="T267" s="3" t="str">
        <f>IF(VLOOKUP($B267,'[1]UnderGrad M2'!$C$2:$Y$2800,T$1,FALSE)="","",VLOOKUP($B267,'[1]UnderGrad M2'!$C$2:$Y$2800,T$1,FALSE))</f>
        <v>Environmental and Science Documentary Television</v>
      </c>
      <c r="U267" s="3" t="str">
        <f>IF(VLOOKUP($B267,'[1]UnderGrad M2'!$C$2:$Y$2800,U$1,FALSE)="","",VLOOKUP($B267,'[1]UnderGrad M2'!$C$2:$Y$2800,U$1,FALSE))</f>
        <v>Students work in teams to conceive, produce, and script mini-documenties on environmental and science topics for broadcast on North Carolina Public Television.</v>
      </c>
      <c r="V267" s="3" t="e">
        <f t="shared" si="4"/>
        <v>#VALUE!</v>
      </c>
    </row>
    <row r="268" spans="1:22" x14ac:dyDescent="0.25">
      <c r="A268" s="3" t="str">
        <f>IF(VLOOKUP($B268,'[1]UnderGrad M2'!$C$2:$Y$2800,13,FALSE)="","M2",VLOOKUP($B268,'[1]UnderGrad M2'!$C$2:$Y$2800,13,FALSE))</f>
        <v>M 2</v>
      </c>
      <c r="B268" s="3" t="s">
        <v>920</v>
      </c>
      <c r="C268" s="3" t="str">
        <f>VLOOKUP($B268,'[1]UnderGrad M2'!$C$2:$Y$2800,C$1,FALSE)</f>
        <v>HPM</v>
      </c>
      <c r="D268" s="3">
        <f>VLOOKUP($B268,'[1]UnderGrad M2'!$C$2:$Y$2800,D$1,FALSE)</f>
        <v>600</v>
      </c>
      <c r="E268" s="3" t="str">
        <f>VLOOKUP($B268,'[1]UnderGrad M2'!$C$2:$Y$2800,E$1,FALSE)</f>
        <v>INTRO TO HPM</v>
      </c>
      <c r="F268" s="3" t="str">
        <f>IF(VLOOKUP($B268,'[1]UnderGrad M2'!$C$2:$Y$2800,F$1,FALSE)="","",VLOOKUP($B268,'[1]UnderGrad M2'!$C$2:$Y$2800,F$1,FALSE))</f>
        <v/>
      </c>
      <c r="G268" s="3" t="e">
        <f>COUNTIFS('[1]UnderGrad M2'!$C$2:$C$2800,$B268,'[1]UnderGrad M2'!$H$2:$H$2800,G$1)</f>
        <v>#VALUE!</v>
      </c>
      <c r="H268" s="3" t="e">
        <f>COUNTIFS('[1]UnderGrad M2'!$C$2:$C$2800,$B268,'[1]UnderGrad M2'!$H$2:$H$2800,H$1)</f>
        <v>#VALUE!</v>
      </c>
      <c r="I268" s="3" t="e">
        <f>COUNTIFS('[1]UnderGrad M2'!$C$2:$C$2800,$B268,'[1]UnderGrad M2'!$H$2:$H$2800,I$1)</f>
        <v>#VALUE!</v>
      </c>
      <c r="J268" s="3" t="e">
        <f>COUNTIFS('[1]UnderGrad M2'!$C$2:$C$2800,$B268,'[1]UnderGrad M2'!$H$2:$H$2800,J$1)</f>
        <v>#VALUE!</v>
      </c>
      <c r="K268" s="3" t="e">
        <f>COUNTIFS('[1]UnderGrad M2'!$C$2:$C$2800,$B268,'[1]UnderGrad M2'!$H$2:$H$2800,K$1)</f>
        <v>#VALUE!</v>
      </c>
      <c r="L268" s="3" t="e">
        <f>COUNTIFS('[1]UnderGrad M2'!$C$2:$C$2800,$B268,'[1]UnderGrad M2'!$H$2:$H$2800,L$1)</f>
        <v>#VALUE!</v>
      </c>
      <c r="M268" s="3" t="e">
        <f>COUNTIFS('[1]UnderGrad M2'!$C$2:$C$2800,$B268,'[1]UnderGrad M2'!$H$2:$H$2800,M$1)</f>
        <v>#VALUE!</v>
      </c>
      <c r="N268" s="3" t="e">
        <f>COUNTIFS('[1]UnderGrad M2'!$C$2:$C$2800,$B268,'[1]UnderGrad M2'!$H$2:$H$2800,N$1)</f>
        <v>#VALUE!</v>
      </c>
      <c r="O268" s="3" t="e">
        <f>COUNTIFS('[1]UnderGrad M2'!$C$2:$C$2800,$B268,'[1]UnderGrad M2'!$H$2:$H$2800,O$1)</f>
        <v>#VALUE!</v>
      </c>
      <c r="P268" s="3" t="e">
        <f>COUNTIFS('[1]UnderGrad M2'!$C$2:$C$2800,$B268,'[1]UnderGrad M2'!$H$2:$H$2800,P$1)</f>
        <v>#VALUE!</v>
      </c>
      <c r="Q268" s="3" t="e">
        <f>COUNTIFS('[1]UnderGrad M2'!$C$2:$C$2800,$B268,'[1]UnderGrad M2'!$H$2:$H$2800,Q$1)</f>
        <v>#VALUE!</v>
      </c>
      <c r="R268" s="3" t="e">
        <f>COUNTIFS('[1]UnderGrad M2'!$C$2:$C$2800,$B268,'[1]UnderGrad M2'!$H$2:$H$2800,R$1)</f>
        <v>#VALUE!</v>
      </c>
      <c r="S268" s="3" t="str">
        <f>VLOOKUP($B268,'[1]UnderGrad M2'!$C$2:$Y$2800,S$1,FALSE)</f>
        <v>UGRD</v>
      </c>
      <c r="T268" s="3" t="str">
        <f>IF(VLOOKUP($B268,'[1]UnderGrad M2'!$C$2:$Y$2800,T$1,FALSE)="","",VLOOKUP($B268,'[1]UnderGrad M2'!$C$2:$Y$2800,T$1,FALSE))</f>
        <v>Introduction to Health Policy and Management</v>
      </c>
      <c r="U268" s="3" t="str">
        <f>IF(VLOOKUP($B268,'[1]UnderGrad M2'!$C$2:$Y$2800,U$1,FALSE)="","",VLOOKUP($B268,'[1]UnderGrad M2'!$C$2:$Y$2800,U$1,FALSE))</f>
        <v>This course provides an overview of the United States health care system. Students will explore the system's organization, financing, management, resources, and performance. For each topic, they will analyze relevant legislation and discuss current issues. Students will develop skills in policy research and analysis, health care system evaluation, and basic financial literacy.</v>
      </c>
      <c r="V268" s="3" t="e">
        <f t="shared" si="4"/>
        <v>#VALUE!</v>
      </c>
    </row>
    <row r="269" spans="1:22" x14ac:dyDescent="0.25">
      <c r="A269" s="3" t="str">
        <f>IF(VLOOKUP($B269,'[1]UnderGrad M2'!$C$2:$Y$2800,13,FALSE)="","M2",VLOOKUP($B269,'[1]UnderGrad M2'!$C$2:$Y$2800,13,FALSE))</f>
        <v>M 2</v>
      </c>
      <c r="B269" s="3" t="s">
        <v>921</v>
      </c>
      <c r="C269" s="3" t="str">
        <f>VLOOKUP($B269,'[1]UnderGrad M2'!$C$2:$Y$2800,C$1,FALSE)</f>
        <v>HPM</v>
      </c>
      <c r="D269" s="3">
        <f>VLOOKUP($B269,'[1]UnderGrad M2'!$C$2:$Y$2800,D$1,FALSE)</f>
        <v>601</v>
      </c>
      <c r="E269" s="3" t="str">
        <f>VLOOKUP($B269,'[1]UnderGrad M2'!$C$2:$Y$2800,E$1,FALSE)</f>
        <v>ISS HLTH CARE</v>
      </c>
      <c r="F269" s="3" t="str">
        <f>IF(VLOOKUP($B269,'[1]UnderGrad M2'!$C$2:$Y$2800,F$1,FALSE)="","",VLOOKUP($B269,'[1]UnderGrad M2'!$C$2:$Y$2800,F$1,FALSE))</f>
        <v/>
      </c>
      <c r="G269" s="3" t="e">
        <f>COUNTIFS('[1]UnderGrad M2'!$C$2:$C$2800,$B269,'[1]UnderGrad M2'!$H$2:$H$2800,G$1)</f>
        <v>#VALUE!</v>
      </c>
      <c r="H269" s="3" t="e">
        <f>COUNTIFS('[1]UnderGrad M2'!$C$2:$C$2800,$B269,'[1]UnderGrad M2'!$H$2:$H$2800,H$1)</f>
        <v>#VALUE!</v>
      </c>
      <c r="I269" s="3" t="e">
        <f>COUNTIFS('[1]UnderGrad M2'!$C$2:$C$2800,$B269,'[1]UnderGrad M2'!$H$2:$H$2800,I$1)</f>
        <v>#VALUE!</v>
      </c>
      <c r="J269" s="3" t="e">
        <f>COUNTIFS('[1]UnderGrad M2'!$C$2:$C$2800,$B269,'[1]UnderGrad M2'!$H$2:$H$2800,J$1)</f>
        <v>#VALUE!</v>
      </c>
      <c r="K269" s="3" t="e">
        <f>COUNTIFS('[1]UnderGrad M2'!$C$2:$C$2800,$B269,'[1]UnderGrad M2'!$H$2:$H$2800,K$1)</f>
        <v>#VALUE!</v>
      </c>
      <c r="L269" s="3" t="e">
        <f>COUNTIFS('[1]UnderGrad M2'!$C$2:$C$2800,$B269,'[1]UnderGrad M2'!$H$2:$H$2800,L$1)</f>
        <v>#VALUE!</v>
      </c>
      <c r="M269" s="3" t="e">
        <f>COUNTIFS('[1]UnderGrad M2'!$C$2:$C$2800,$B269,'[1]UnderGrad M2'!$H$2:$H$2800,M$1)</f>
        <v>#VALUE!</v>
      </c>
      <c r="N269" s="3" t="e">
        <f>COUNTIFS('[1]UnderGrad M2'!$C$2:$C$2800,$B269,'[1]UnderGrad M2'!$H$2:$H$2800,N$1)</f>
        <v>#VALUE!</v>
      </c>
      <c r="O269" s="3" t="e">
        <f>COUNTIFS('[1]UnderGrad M2'!$C$2:$C$2800,$B269,'[1]UnderGrad M2'!$H$2:$H$2800,O$1)</f>
        <v>#VALUE!</v>
      </c>
      <c r="P269" s="3" t="e">
        <f>COUNTIFS('[1]UnderGrad M2'!$C$2:$C$2800,$B269,'[1]UnderGrad M2'!$H$2:$H$2800,P$1)</f>
        <v>#VALUE!</v>
      </c>
      <c r="Q269" s="3" t="e">
        <f>COUNTIFS('[1]UnderGrad M2'!$C$2:$C$2800,$B269,'[1]UnderGrad M2'!$H$2:$H$2800,Q$1)</f>
        <v>#VALUE!</v>
      </c>
      <c r="R269" s="3" t="e">
        <f>COUNTIFS('[1]UnderGrad M2'!$C$2:$C$2800,$B269,'[1]UnderGrad M2'!$H$2:$H$2800,R$1)</f>
        <v>#VALUE!</v>
      </c>
      <c r="S269" s="3" t="str">
        <f>VLOOKUP($B269,'[1]UnderGrad M2'!$C$2:$Y$2800,S$1,FALSE)</f>
        <v>UGRD</v>
      </c>
      <c r="T269" s="3" t="str">
        <f>IF(VLOOKUP($B269,'[1]UnderGrad M2'!$C$2:$Y$2800,T$1,FALSE)="","",VLOOKUP($B269,'[1]UnderGrad M2'!$C$2:$Y$2800,T$1,FALSE))</f>
        <v>Issues in Health Care</v>
      </c>
      <c r="U269" s="3" t="str">
        <f>IF(VLOOKUP($B269,'[1]UnderGrad M2'!$C$2:$Y$2800,U$1,FALSE)="","",VLOOKUP($B269,'[1]UnderGrad M2'!$C$2:$Y$2800,U$1,FALSE))</f>
        <v xml:space="preserve">The purpose of this course is to familiarize graduate students with current key issues in the healthcare field. Guest lecturers are invited to speak on topics thatcut across the areas of healthcare management and health policy. While many of these topics will also be addressed in other courses, we attempt in this course to focus on specific topics that are particularly current this year. </v>
      </c>
      <c r="V269" s="3" t="e">
        <f t="shared" si="4"/>
        <v>#VALUE!</v>
      </c>
    </row>
    <row r="270" spans="1:22" x14ac:dyDescent="0.25">
      <c r="A270" s="3" t="str">
        <f>IF(VLOOKUP($B270,'[1]UnderGrad M2'!$C$2:$Y$2800,13,FALSE)="","M2",VLOOKUP($B270,'[1]UnderGrad M2'!$C$2:$Y$2800,13,FALSE))</f>
        <v>M 2</v>
      </c>
      <c r="B270" s="3" t="s">
        <v>922</v>
      </c>
      <c r="C270" s="3" t="str">
        <f>VLOOKUP($B270,'[1]UnderGrad M2'!$C$2:$Y$2800,C$1,FALSE)</f>
        <v>IDST</v>
      </c>
      <c r="D270" s="3">
        <f>VLOOKUP($B270,'[1]UnderGrad M2'!$C$2:$Y$2800,D$1,FALSE)</f>
        <v>201</v>
      </c>
      <c r="E270" s="3" t="str">
        <f>VLOOKUP($B270,'[1]UnderGrad M2'!$C$2:$Y$2800,E$1,FALSE)</f>
        <v>DIVERSITY IN STEM RESEARCH</v>
      </c>
      <c r="F270" s="3" t="str">
        <f>IF(VLOOKUP($B270,'[1]UnderGrad M2'!$C$2:$Y$2800,F$1,FALSE)="","",VLOOKUP($B270,'[1]UnderGrad M2'!$C$2:$Y$2800,F$1,FALSE))</f>
        <v/>
      </c>
      <c r="G270" s="3" t="e">
        <f>COUNTIFS('[1]UnderGrad M2'!$C$2:$C$2800,$B270,'[1]UnderGrad M2'!$H$2:$H$2800,G$1)</f>
        <v>#VALUE!</v>
      </c>
      <c r="H270" s="3" t="e">
        <f>COUNTIFS('[1]UnderGrad M2'!$C$2:$C$2800,$B270,'[1]UnderGrad M2'!$H$2:$H$2800,H$1)</f>
        <v>#VALUE!</v>
      </c>
      <c r="I270" s="3" t="e">
        <f>COUNTIFS('[1]UnderGrad M2'!$C$2:$C$2800,$B270,'[1]UnderGrad M2'!$H$2:$H$2800,I$1)</f>
        <v>#VALUE!</v>
      </c>
      <c r="J270" s="3" t="e">
        <f>COUNTIFS('[1]UnderGrad M2'!$C$2:$C$2800,$B270,'[1]UnderGrad M2'!$H$2:$H$2800,J$1)</f>
        <v>#VALUE!</v>
      </c>
      <c r="K270" s="3" t="e">
        <f>COUNTIFS('[1]UnderGrad M2'!$C$2:$C$2800,$B270,'[1]UnderGrad M2'!$H$2:$H$2800,K$1)</f>
        <v>#VALUE!</v>
      </c>
      <c r="L270" s="3" t="e">
        <f>COUNTIFS('[1]UnderGrad M2'!$C$2:$C$2800,$B270,'[1]UnderGrad M2'!$H$2:$H$2800,L$1)</f>
        <v>#VALUE!</v>
      </c>
      <c r="M270" s="3" t="e">
        <f>COUNTIFS('[1]UnderGrad M2'!$C$2:$C$2800,$B270,'[1]UnderGrad M2'!$H$2:$H$2800,M$1)</f>
        <v>#VALUE!</v>
      </c>
      <c r="N270" s="3" t="e">
        <f>COUNTIFS('[1]UnderGrad M2'!$C$2:$C$2800,$B270,'[1]UnderGrad M2'!$H$2:$H$2800,N$1)</f>
        <v>#VALUE!</v>
      </c>
      <c r="O270" s="3" t="e">
        <f>COUNTIFS('[1]UnderGrad M2'!$C$2:$C$2800,$B270,'[1]UnderGrad M2'!$H$2:$H$2800,O$1)</f>
        <v>#VALUE!</v>
      </c>
      <c r="P270" s="3" t="e">
        <f>COUNTIFS('[1]UnderGrad M2'!$C$2:$C$2800,$B270,'[1]UnderGrad M2'!$H$2:$H$2800,P$1)</f>
        <v>#VALUE!</v>
      </c>
      <c r="Q270" s="3" t="e">
        <f>COUNTIFS('[1]UnderGrad M2'!$C$2:$C$2800,$B270,'[1]UnderGrad M2'!$H$2:$H$2800,Q$1)</f>
        <v>#VALUE!</v>
      </c>
      <c r="R270" s="3" t="e">
        <f>COUNTIFS('[1]UnderGrad M2'!$C$2:$C$2800,$B270,'[1]UnderGrad M2'!$H$2:$H$2800,R$1)</f>
        <v>#VALUE!</v>
      </c>
      <c r="S270" s="3" t="str">
        <f>VLOOKUP($B270,'[1]UnderGrad M2'!$C$2:$Y$2800,S$1,FALSE)</f>
        <v>UGRD</v>
      </c>
      <c r="T270" s="3" t="str">
        <f>IF(VLOOKUP($B270,'[1]UnderGrad M2'!$C$2:$Y$2800,T$1,FALSE)="","",VLOOKUP($B270,'[1]UnderGrad M2'!$C$2:$Y$2800,T$1,FALSE))</f>
        <v>Increasing Diversity in STEM Research</v>
      </c>
      <c r="U270" s="3" t="str">
        <f>IF(VLOOKUP($B270,'[1]UnderGrad M2'!$C$2:$Y$2800,U$1,FALSE)="","",VLOOKUP($B270,'[1]UnderGrad M2'!$C$2:$Y$2800,U$1,FALSE))</f>
        <v>Required of Chancellor's Science Scholars and open to others by permission of the instructor. The course will explore the broad range of STEM research available at UNC-Chapel Hill, and will address issues of developing more diversity in the STEM research workforce nationwide. Permission of the instructor to add and drop this course.</v>
      </c>
      <c r="V270" s="3" t="e">
        <f t="shared" si="4"/>
        <v>#VALUE!</v>
      </c>
    </row>
    <row r="271" spans="1:22" x14ac:dyDescent="0.25">
      <c r="A271" s="3" t="str">
        <f>IF(VLOOKUP($B271,'[1]UnderGrad M2'!$C$2:$Y$2800,13,FALSE)="","M2",VLOOKUP($B271,'[1]UnderGrad M2'!$C$2:$Y$2800,13,FALSE))</f>
        <v xml:space="preserve">M 2 </v>
      </c>
      <c r="B271" s="3" t="s">
        <v>923</v>
      </c>
      <c r="C271" s="3" t="str">
        <f>VLOOKUP($B271,'[1]UnderGrad M2'!$C$2:$Y$2800,C$1,FALSE)</f>
        <v>INLS</v>
      </c>
      <c r="D271" s="3">
        <f>VLOOKUP($B271,'[1]UnderGrad M2'!$C$2:$Y$2800,D$1,FALSE)</f>
        <v>539</v>
      </c>
      <c r="E271" s="3" t="str">
        <f>VLOOKUP($B271,'[1]UnderGrad M2'!$C$2:$Y$2800,E$1,FALSE)</f>
        <v>THE LAST MILE</v>
      </c>
      <c r="F271" s="3" t="str">
        <f>IF(VLOOKUP($B271,'[1]UnderGrad M2'!$C$2:$Y$2800,F$1,FALSE)="","",VLOOKUP($B271,'[1]UnderGrad M2'!$C$2:$Y$2800,F$1,FALSE))</f>
        <v/>
      </c>
      <c r="G271" s="3" t="e">
        <f>COUNTIFS('[1]UnderGrad M2'!$C$2:$C$2800,$B271,'[1]UnderGrad M2'!$H$2:$H$2800,G$1)</f>
        <v>#VALUE!</v>
      </c>
      <c r="H271" s="3" t="e">
        <f>COUNTIFS('[1]UnderGrad M2'!$C$2:$C$2800,$B271,'[1]UnderGrad M2'!$H$2:$H$2800,H$1)</f>
        <v>#VALUE!</v>
      </c>
      <c r="I271" s="3" t="e">
        <f>COUNTIFS('[1]UnderGrad M2'!$C$2:$C$2800,$B271,'[1]UnderGrad M2'!$H$2:$H$2800,I$1)</f>
        <v>#VALUE!</v>
      </c>
      <c r="J271" s="3" t="e">
        <f>COUNTIFS('[1]UnderGrad M2'!$C$2:$C$2800,$B271,'[1]UnderGrad M2'!$H$2:$H$2800,J$1)</f>
        <v>#VALUE!</v>
      </c>
      <c r="K271" s="3" t="e">
        <f>COUNTIFS('[1]UnderGrad M2'!$C$2:$C$2800,$B271,'[1]UnderGrad M2'!$H$2:$H$2800,K$1)</f>
        <v>#VALUE!</v>
      </c>
      <c r="L271" s="3" t="e">
        <f>COUNTIFS('[1]UnderGrad M2'!$C$2:$C$2800,$B271,'[1]UnderGrad M2'!$H$2:$H$2800,L$1)</f>
        <v>#VALUE!</v>
      </c>
      <c r="M271" s="3" t="e">
        <f>COUNTIFS('[1]UnderGrad M2'!$C$2:$C$2800,$B271,'[1]UnderGrad M2'!$H$2:$H$2800,M$1)</f>
        <v>#VALUE!</v>
      </c>
      <c r="N271" s="3" t="e">
        <f>COUNTIFS('[1]UnderGrad M2'!$C$2:$C$2800,$B271,'[1]UnderGrad M2'!$H$2:$H$2800,N$1)</f>
        <v>#VALUE!</v>
      </c>
      <c r="O271" s="3" t="e">
        <f>COUNTIFS('[1]UnderGrad M2'!$C$2:$C$2800,$B271,'[1]UnderGrad M2'!$H$2:$H$2800,O$1)</f>
        <v>#VALUE!</v>
      </c>
      <c r="P271" s="3" t="e">
        <f>COUNTIFS('[1]UnderGrad M2'!$C$2:$C$2800,$B271,'[1]UnderGrad M2'!$H$2:$H$2800,P$1)</f>
        <v>#VALUE!</v>
      </c>
      <c r="Q271" s="3" t="e">
        <f>COUNTIFS('[1]UnderGrad M2'!$C$2:$C$2800,$B271,'[1]UnderGrad M2'!$H$2:$H$2800,Q$1)</f>
        <v>#VALUE!</v>
      </c>
      <c r="R271" s="3" t="e">
        <f>COUNTIFS('[1]UnderGrad M2'!$C$2:$C$2800,$B271,'[1]UnderGrad M2'!$H$2:$H$2800,R$1)</f>
        <v>#VALUE!</v>
      </c>
      <c r="S271" s="3" t="str">
        <f>VLOOKUP($B271,'[1]UnderGrad M2'!$C$2:$Y$2800,S$1,FALSE)</f>
        <v>UGRD</v>
      </c>
      <c r="T271" s="3" t="str">
        <f>IF(VLOOKUP($B271,'[1]UnderGrad M2'!$C$2:$Y$2800,T$1,FALSE)="","",VLOOKUP($B271,'[1]UnderGrad M2'!$C$2:$Y$2800,T$1,FALSE))</f>
        <v>Going the Last Mile: Information Access for Underserved Populations</v>
      </c>
      <c r="U271" s="3" t="str">
        <f>IF(VLOOKUP($B271,'[1]UnderGrad M2'!$C$2:$Y$2800,U$1,FALSE)="","",VLOOKUP($B271,'[1]UnderGrad M2'!$C$2:$Y$2800,U$1,FALSE))</f>
        <v>In this course we investigate the special challenges of providing information services to marginalized populations in an increasingly digital world.</v>
      </c>
      <c r="V271" s="3" t="e">
        <f t="shared" si="4"/>
        <v>#VALUE!</v>
      </c>
    </row>
    <row r="272" spans="1:22" x14ac:dyDescent="0.25">
      <c r="A272" s="3" t="str">
        <f>IF(VLOOKUP($B272,'[1]UnderGrad M2'!$C$2:$Y$2800,13,FALSE)="","M2",VLOOKUP($B272,'[1]UnderGrad M2'!$C$2:$Y$2800,13,FALSE))</f>
        <v>M 2</v>
      </c>
      <c r="B272" s="3" t="s">
        <v>924</v>
      </c>
      <c r="C272" s="3" t="str">
        <f>VLOOKUP($B272,'[1]UnderGrad M2'!$C$2:$Y$2800,C$1,FALSE)</f>
        <v>INLS</v>
      </c>
      <c r="D272" s="3">
        <f>VLOOKUP($B272,'[1]UnderGrad M2'!$C$2:$Y$2800,D$1,FALSE)</f>
        <v>696</v>
      </c>
      <c r="E272" s="3" t="str">
        <f>VLOOKUP($B272,'[1]UnderGrad M2'!$C$2:$Y$2800,E$1,FALSE)</f>
        <v>STUDY IN ILS</v>
      </c>
      <c r="F272" s="3" t="str">
        <f>IF(VLOOKUP($B272,'[1]UnderGrad M2'!$C$2:$Y$2800,F$1,FALSE)="","",VLOOKUP($B272,'[1]UnderGrad M2'!$C$2:$Y$2800,F$1,FALSE))</f>
        <v/>
      </c>
      <c r="G272" s="3" t="e">
        <f>COUNTIFS('[1]UnderGrad M2'!$C$2:$C$2800,$B272,'[1]UnderGrad M2'!$H$2:$H$2800,G$1)</f>
        <v>#VALUE!</v>
      </c>
      <c r="H272" s="3" t="e">
        <f>COUNTIFS('[1]UnderGrad M2'!$C$2:$C$2800,$B272,'[1]UnderGrad M2'!$H$2:$H$2800,H$1)</f>
        <v>#VALUE!</v>
      </c>
      <c r="I272" s="3" t="e">
        <f>COUNTIFS('[1]UnderGrad M2'!$C$2:$C$2800,$B272,'[1]UnderGrad M2'!$H$2:$H$2800,I$1)</f>
        <v>#VALUE!</v>
      </c>
      <c r="J272" s="3" t="e">
        <f>COUNTIFS('[1]UnderGrad M2'!$C$2:$C$2800,$B272,'[1]UnderGrad M2'!$H$2:$H$2800,J$1)</f>
        <v>#VALUE!</v>
      </c>
      <c r="K272" s="3" t="e">
        <f>COUNTIFS('[1]UnderGrad M2'!$C$2:$C$2800,$B272,'[1]UnderGrad M2'!$H$2:$H$2800,K$1)</f>
        <v>#VALUE!</v>
      </c>
      <c r="L272" s="3" t="e">
        <f>COUNTIFS('[1]UnderGrad M2'!$C$2:$C$2800,$B272,'[1]UnderGrad M2'!$H$2:$H$2800,L$1)</f>
        <v>#VALUE!</v>
      </c>
      <c r="M272" s="3" t="e">
        <f>COUNTIFS('[1]UnderGrad M2'!$C$2:$C$2800,$B272,'[1]UnderGrad M2'!$H$2:$H$2800,M$1)</f>
        <v>#VALUE!</v>
      </c>
      <c r="N272" s="3" t="e">
        <f>COUNTIFS('[1]UnderGrad M2'!$C$2:$C$2800,$B272,'[1]UnderGrad M2'!$H$2:$H$2800,N$1)</f>
        <v>#VALUE!</v>
      </c>
      <c r="O272" s="3" t="e">
        <f>COUNTIFS('[1]UnderGrad M2'!$C$2:$C$2800,$B272,'[1]UnderGrad M2'!$H$2:$H$2800,O$1)</f>
        <v>#VALUE!</v>
      </c>
      <c r="P272" s="3" t="e">
        <f>COUNTIFS('[1]UnderGrad M2'!$C$2:$C$2800,$B272,'[1]UnderGrad M2'!$H$2:$H$2800,P$1)</f>
        <v>#VALUE!</v>
      </c>
      <c r="Q272" s="3" t="e">
        <f>COUNTIFS('[1]UnderGrad M2'!$C$2:$C$2800,$B272,'[1]UnderGrad M2'!$H$2:$H$2800,Q$1)</f>
        <v>#VALUE!</v>
      </c>
      <c r="R272" s="3" t="e">
        <f>COUNTIFS('[1]UnderGrad M2'!$C$2:$C$2800,$B272,'[1]UnderGrad M2'!$H$2:$H$2800,R$1)</f>
        <v>#VALUE!</v>
      </c>
      <c r="S272" s="3" t="str">
        <f>VLOOKUP($B272,'[1]UnderGrad M2'!$C$2:$Y$2800,S$1,FALSE)</f>
        <v>UGRD</v>
      </c>
      <c r="T272" s="3" t="str">
        <f>IF(VLOOKUP($B272,'[1]UnderGrad M2'!$C$2:$Y$2800,T$1,FALSE)="","",VLOOKUP($B272,'[1]UnderGrad M2'!$C$2:$Y$2800,T$1,FALSE))</f>
        <v/>
      </c>
      <c r="U272" s="3" t="str">
        <f>IF(VLOOKUP($B272,'[1]UnderGrad M2'!$C$2:$Y$2800,U$1,FALSE)="","",VLOOKUP($B272,'[1]UnderGrad M2'!$C$2:$Y$2800,U$1,FALSE))</f>
        <v/>
      </c>
      <c r="V272" s="3" t="e">
        <f t="shared" si="4"/>
        <v>#VALUE!</v>
      </c>
    </row>
    <row r="273" spans="1:22" x14ac:dyDescent="0.25">
      <c r="A273" s="3" t="str">
        <f>IF(VLOOKUP($B273,'[1]UnderGrad M2'!$C$2:$Y$2800,13,FALSE)="","M2",VLOOKUP($B273,'[1]UnderGrad M2'!$C$2:$Y$2800,13,FALSE))</f>
        <v>M 2</v>
      </c>
      <c r="B273" s="3" t="s">
        <v>925</v>
      </c>
      <c r="C273" s="3" t="str">
        <f>VLOOKUP($B273,'[1]UnderGrad M2'!$C$2:$Y$2800,C$1,FALSE)</f>
        <v>LAW</v>
      </c>
      <c r="D273" s="3">
        <f>VLOOKUP($B273,'[1]UnderGrad M2'!$C$2:$Y$2800,D$1,FALSE)</f>
        <v>243</v>
      </c>
      <c r="E273" s="3" t="str">
        <f>VLOOKUP($B273,'[1]UnderGrad M2'!$C$2:$Y$2800,E$1,FALSE)</f>
        <v>EMPLOYMENT DISCRIM</v>
      </c>
      <c r="F273" s="3" t="str">
        <f>IF(VLOOKUP($B273,'[1]UnderGrad M2'!$C$2:$Y$2800,F$1,FALSE)="","",VLOOKUP($B273,'[1]UnderGrad M2'!$C$2:$Y$2800,F$1,FALSE))</f>
        <v/>
      </c>
      <c r="G273" s="3" t="e">
        <f>COUNTIFS('[1]UnderGrad M2'!$C$2:$C$2800,$B273,'[1]UnderGrad M2'!$H$2:$H$2800,G$1)</f>
        <v>#VALUE!</v>
      </c>
      <c r="H273" s="3" t="e">
        <f>COUNTIFS('[1]UnderGrad M2'!$C$2:$C$2800,$B273,'[1]UnderGrad M2'!$H$2:$H$2800,H$1)</f>
        <v>#VALUE!</v>
      </c>
      <c r="I273" s="3" t="e">
        <f>COUNTIFS('[1]UnderGrad M2'!$C$2:$C$2800,$B273,'[1]UnderGrad M2'!$H$2:$H$2800,I$1)</f>
        <v>#VALUE!</v>
      </c>
      <c r="J273" s="3" t="e">
        <f>COUNTIFS('[1]UnderGrad M2'!$C$2:$C$2800,$B273,'[1]UnderGrad M2'!$H$2:$H$2800,J$1)</f>
        <v>#VALUE!</v>
      </c>
      <c r="K273" s="3" t="e">
        <f>COUNTIFS('[1]UnderGrad M2'!$C$2:$C$2800,$B273,'[1]UnderGrad M2'!$H$2:$H$2800,K$1)</f>
        <v>#VALUE!</v>
      </c>
      <c r="L273" s="3" t="e">
        <f>COUNTIFS('[1]UnderGrad M2'!$C$2:$C$2800,$B273,'[1]UnderGrad M2'!$H$2:$H$2800,L$1)</f>
        <v>#VALUE!</v>
      </c>
      <c r="M273" s="3" t="e">
        <f>COUNTIFS('[1]UnderGrad M2'!$C$2:$C$2800,$B273,'[1]UnderGrad M2'!$H$2:$H$2800,M$1)</f>
        <v>#VALUE!</v>
      </c>
      <c r="N273" s="3" t="e">
        <f>COUNTIFS('[1]UnderGrad M2'!$C$2:$C$2800,$B273,'[1]UnderGrad M2'!$H$2:$H$2800,N$1)</f>
        <v>#VALUE!</v>
      </c>
      <c r="O273" s="3" t="e">
        <f>COUNTIFS('[1]UnderGrad M2'!$C$2:$C$2800,$B273,'[1]UnderGrad M2'!$H$2:$H$2800,O$1)</f>
        <v>#VALUE!</v>
      </c>
      <c r="P273" s="3" t="e">
        <f>COUNTIFS('[1]UnderGrad M2'!$C$2:$C$2800,$B273,'[1]UnderGrad M2'!$H$2:$H$2800,P$1)</f>
        <v>#VALUE!</v>
      </c>
      <c r="Q273" s="3" t="e">
        <f>COUNTIFS('[1]UnderGrad M2'!$C$2:$C$2800,$B273,'[1]UnderGrad M2'!$H$2:$H$2800,Q$1)</f>
        <v>#VALUE!</v>
      </c>
      <c r="R273" s="3" t="e">
        <f>COUNTIFS('[1]UnderGrad M2'!$C$2:$C$2800,$B273,'[1]UnderGrad M2'!$H$2:$H$2800,R$1)</f>
        <v>#VALUE!</v>
      </c>
      <c r="S273" s="3" t="str">
        <f>VLOOKUP($B273,'[1]UnderGrad M2'!$C$2:$Y$2800,S$1,FALSE)</f>
        <v>LAW</v>
      </c>
      <c r="T273" s="3" t="str">
        <f>IF(VLOOKUP($B273,'[1]UnderGrad M2'!$C$2:$Y$2800,T$1,FALSE)="","",VLOOKUP($B273,'[1]UnderGrad M2'!$C$2:$Y$2800,T$1,FALSE))</f>
        <v/>
      </c>
      <c r="U273" s="3" t="str">
        <f>IF(VLOOKUP($B273,'[1]UnderGrad M2'!$C$2:$Y$2800,U$1,FALSE)="","",VLOOKUP($B273,'[1]UnderGrad M2'!$C$2:$Y$2800,U$1,FALSE))</f>
        <v>This course covers federal law governing employment discrimination, primarily based on race, sex, disability, age, and religion. The main laws discussed will be Title VII of the Civil Rights Act, Americans with Disabilities Act, Age Discrimination in Employment Act, and the U.S. Constitution.</v>
      </c>
      <c r="V273" s="3" t="e">
        <f t="shared" si="4"/>
        <v>#VALUE!</v>
      </c>
    </row>
    <row r="274" spans="1:22" x14ac:dyDescent="0.25">
      <c r="A274" s="3" t="str">
        <f>IF(VLOOKUP($B274,'[1]UnderGrad M2'!$C$2:$Y$2800,13,FALSE)="","M2",VLOOKUP($B274,'[1]UnderGrad M2'!$C$2:$Y$2800,13,FALSE))</f>
        <v>M 2</v>
      </c>
      <c r="B274" s="3" t="s">
        <v>926</v>
      </c>
      <c r="C274" s="3" t="str">
        <f>VLOOKUP($B274,'[1]UnderGrad M2'!$C$2:$Y$2800,C$1,FALSE)</f>
        <v>LAW</v>
      </c>
      <c r="D274" s="3">
        <f>VLOOKUP($B274,'[1]UnderGrad M2'!$C$2:$Y$2800,D$1,FALSE)</f>
        <v>249</v>
      </c>
      <c r="E274" s="3" t="str">
        <f>VLOOKUP($B274,'[1]UnderGrad M2'!$C$2:$Y$2800,E$1,FALSE)</f>
        <v>RACE AND POVERTY</v>
      </c>
      <c r="F274" s="3" t="str">
        <f>IF(VLOOKUP($B274,'[1]UnderGrad M2'!$C$2:$Y$2800,F$1,FALSE)="","",VLOOKUP($B274,'[1]UnderGrad M2'!$C$2:$Y$2800,F$1,FALSE))</f>
        <v/>
      </c>
      <c r="G274" s="3" t="e">
        <f>COUNTIFS('[1]UnderGrad M2'!$C$2:$C$2800,$B274,'[1]UnderGrad M2'!$H$2:$H$2800,G$1)</f>
        <v>#VALUE!</v>
      </c>
      <c r="H274" s="3" t="e">
        <f>COUNTIFS('[1]UnderGrad M2'!$C$2:$C$2800,$B274,'[1]UnderGrad M2'!$H$2:$H$2800,H$1)</f>
        <v>#VALUE!</v>
      </c>
      <c r="I274" s="3" t="e">
        <f>COUNTIFS('[1]UnderGrad M2'!$C$2:$C$2800,$B274,'[1]UnderGrad M2'!$H$2:$H$2800,I$1)</f>
        <v>#VALUE!</v>
      </c>
      <c r="J274" s="3" t="e">
        <f>COUNTIFS('[1]UnderGrad M2'!$C$2:$C$2800,$B274,'[1]UnderGrad M2'!$H$2:$H$2800,J$1)</f>
        <v>#VALUE!</v>
      </c>
      <c r="K274" s="3" t="e">
        <f>COUNTIFS('[1]UnderGrad M2'!$C$2:$C$2800,$B274,'[1]UnderGrad M2'!$H$2:$H$2800,K$1)</f>
        <v>#VALUE!</v>
      </c>
      <c r="L274" s="3" t="e">
        <f>COUNTIFS('[1]UnderGrad M2'!$C$2:$C$2800,$B274,'[1]UnderGrad M2'!$H$2:$H$2800,L$1)</f>
        <v>#VALUE!</v>
      </c>
      <c r="M274" s="3" t="e">
        <f>COUNTIFS('[1]UnderGrad M2'!$C$2:$C$2800,$B274,'[1]UnderGrad M2'!$H$2:$H$2800,M$1)</f>
        <v>#VALUE!</v>
      </c>
      <c r="N274" s="3" t="e">
        <f>COUNTIFS('[1]UnderGrad M2'!$C$2:$C$2800,$B274,'[1]UnderGrad M2'!$H$2:$H$2800,N$1)</f>
        <v>#VALUE!</v>
      </c>
      <c r="O274" s="3" t="e">
        <f>COUNTIFS('[1]UnderGrad M2'!$C$2:$C$2800,$B274,'[1]UnderGrad M2'!$H$2:$H$2800,O$1)</f>
        <v>#VALUE!</v>
      </c>
      <c r="P274" s="3" t="e">
        <f>COUNTIFS('[1]UnderGrad M2'!$C$2:$C$2800,$B274,'[1]UnderGrad M2'!$H$2:$H$2800,P$1)</f>
        <v>#VALUE!</v>
      </c>
      <c r="Q274" s="3" t="e">
        <f>COUNTIFS('[1]UnderGrad M2'!$C$2:$C$2800,$B274,'[1]UnderGrad M2'!$H$2:$H$2800,Q$1)</f>
        <v>#VALUE!</v>
      </c>
      <c r="R274" s="3" t="e">
        <f>COUNTIFS('[1]UnderGrad M2'!$C$2:$C$2800,$B274,'[1]UnderGrad M2'!$H$2:$H$2800,R$1)</f>
        <v>#VALUE!</v>
      </c>
      <c r="S274" s="3" t="str">
        <f>VLOOKUP($B274,'[1]UnderGrad M2'!$C$2:$Y$2800,S$1,FALSE)</f>
        <v>LAW</v>
      </c>
      <c r="T274" s="3" t="str">
        <f>IF(VLOOKUP($B274,'[1]UnderGrad M2'!$C$2:$Y$2800,T$1,FALSE)="","",VLOOKUP($B274,'[1]UnderGrad M2'!$C$2:$Y$2800,T$1,FALSE))</f>
        <v>RACE AND POVERTY</v>
      </c>
      <c r="U274" s="3" t="str">
        <f>IF(VLOOKUP($B274,'[1]UnderGrad M2'!$C$2:$Y$2800,U$1,FALSE)="","",VLOOKUP($B274,'[1]UnderGrad M2'!$C$2:$Y$2800,U$1,FALSE))</f>
        <v/>
      </c>
      <c r="V274" s="3" t="e">
        <f t="shared" si="4"/>
        <v>#VALUE!</v>
      </c>
    </row>
    <row r="275" spans="1:22" x14ac:dyDescent="0.25">
      <c r="A275" s="3" t="str">
        <f>IF(VLOOKUP($B275,'[1]UnderGrad M2'!$C$2:$Y$2800,13,FALSE)="","M2",VLOOKUP($B275,'[1]UnderGrad M2'!$C$2:$Y$2800,13,FALSE))</f>
        <v>M 2</v>
      </c>
      <c r="B275" s="3" t="s">
        <v>927</v>
      </c>
      <c r="C275" s="3" t="str">
        <f>VLOOKUP($B275,'[1]UnderGrad M2'!$C$2:$Y$2800,C$1,FALSE)</f>
        <v>LAW</v>
      </c>
      <c r="D275" s="3">
        <f>VLOOKUP($B275,'[1]UnderGrad M2'!$C$2:$Y$2800,D$1,FALSE)</f>
        <v>252</v>
      </c>
      <c r="E275" s="3" t="str">
        <f>VLOOKUP($B275,'[1]UnderGrad M2'!$C$2:$Y$2800,E$1,FALSE)</f>
        <v>INTERNATIONAL LAW</v>
      </c>
      <c r="F275" s="3" t="str">
        <f>IF(VLOOKUP($B275,'[1]UnderGrad M2'!$C$2:$Y$2800,F$1,FALSE)="","",VLOOKUP($B275,'[1]UnderGrad M2'!$C$2:$Y$2800,F$1,FALSE))</f>
        <v/>
      </c>
      <c r="G275" s="3" t="e">
        <f>COUNTIFS('[1]UnderGrad M2'!$C$2:$C$2800,$B275,'[1]UnderGrad M2'!$H$2:$H$2800,G$1)</f>
        <v>#VALUE!</v>
      </c>
      <c r="H275" s="3" t="e">
        <f>COUNTIFS('[1]UnderGrad M2'!$C$2:$C$2800,$B275,'[1]UnderGrad M2'!$H$2:$H$2800,H$1)</f>
        <v>#VALUE!</v>
      </c>
      <c r="I275" s="3" t="e">
        <f>COUNTIFS('[1]UnderGrad M2'!$C$2:$C$2800,$B275,'[1]UnderGrad M2'!$H$2:$H$2800,I$1)</f>
        <v>#VALUE!</v>
      </c>
      <c r="J275" s="3" t="e">
        <f>COUNTIFS('[1]UnderGrad M2'!$C$2:$C$2800,$B275,'[1]UnderGrad M2'!$H$2:$H$2800,J$1)</f>
        <v>#VALUE!</v>
      </c>
      <c r="K275" s="3" t="e">
        <f>COUNTIFS('[1]UnderGrad M2'!$C$2:$C$2800,$B275,'[1]UnderGrad M2'!$H$2:$H$2800,K$1)</f>
        <v>#VALUE!</v>
      </c>
      <c r="L275" s="3" t="e">
        <f>COUNTIFS('[1]UnderGrad M2'!$C$2:$C$2800,$B275,'[1]UnderGrad M2'!$H$2:$H$2800,L$1)</f>
        <v>#VALUE!</v>
      </c>
      <c r="M275" s="3" t="e">
        <f>COUNTIFS('[1]UnderGrad M2'!$C$2:$C$2800,$B275,'[1]UnderGrad M2'!$H$2:$H$2800,M$1)</f>
        <v>#VALUE!</v>
      </c>
      <c r="N275" s="3" t="e">
        <f>COUNTIFS('[1]UnderGrad M2'!$C$2:$C$2800,$B275,'[1]UnderGrad M2'!$H$2:$H$2800,N$1)</f>
        <v>#VALUE!</v>
      </c>
      <c r="O275" s="3" t="e">
        <f>COUNTIFS('[1]UnderGrad M2'!$C$2:$C$2800,$B275,'[1]UnderGrad M2'!$H$2:$H$2800,O$1)</f>
        <v>#VALUE!</v>
      </c>
      <c r="P275" s="3" t="e">
        <f>COUNTIFS('[1]UnderGrad M2'!$C$2:$C$2800,$B275,'[1]UnderGrad M2'!$H$2:$H$2800,P$1)</f>
        <v>#VALUE!</v>
      </c>
      <c r="Q275" s="3" t="e">
        <f>COUNTIFS('[1]UnderGrad M2'!$C$2:$C$2800,$B275,'[1]UnderGrad M2'!$H$2:$H$2800,Q$1)</f>
        <v>#VALUE!</v>
      </c>
      <c r="R275" s="3" t="e">
        <f>COUNTIFS('[1]UnderGrad M2'!$C$2:$C$2800,$B275,'[1]UnderGrad M2'!$H$2:$H$2800,R$1)</f>
        <v>#VALUE!</v>
      </c>
      <c r="S275" s="3" t="str">
        <f>VLOOKUP($B275,'[1]UnderGrad M2'!$C$2:$Y$2800,S$1,FALSE)</f>
        <v>LAW</v>
      </c>
      <c r="T275" s="3" t="str">
        <f>IF(VLOOKUP($B275,'[1]UnderGrad M2'!$C$2:$Y$2800,T$1,FALSE)="","",VLOOKUP($B275,'[1]UnderGrad M2'!$C$2:$Y$2800,T$1,FALSE))</f>
        <v>International Law</v>
      </c>
      <c r="U275" s="3" t="str">
        <f>IF(VLOOKUP($B275,'[1]UnderGrad M2'!$C$2:$Y$2800,U$1,FALSE)="","",VLOOKUP($B275,'[1]UnderGrad M2'!$C$2:$Y$2800,U$1,FALSE))</f>
        <v>Practical problems of international law, including its nature; treaty making, interpretation, enforcement, and termination; recognition; territory; nationality; jurisdiction and immunities; state responsibility and international claims; and the law of war and neutrality. Law of the Sea, Human Rights law</v>
      </c>
      <c r="V275" s="3" t="e">
        <f t="shared" si="4"/>
        <v>#VALUE!</v>
      </c>
    </row>
    <row r="276" spans="1:22" x14ac:dyDescent="0.25">
      <c r="A276" s="3" t="str">
        <f>IF(VLOOKUP($B276,'[1]UnderGrad M2'!$C$2:$Y$2800,13,FALSE)="","M2",VLOOKUP($B276,'[1]UnderGrad M2'!$C$2:$Y$2800,13,FALSE))</f>
        <v xml:space="preserve">M 2 </v>
      </c>
      <c r="B276" s="3" t="s">
        <v>928</v>
      </c>
      <c r="C276" s="3" t="str">
        <f>VLOOKUP($B276,'[1]UnderGrad M2'!$C$2:$Y$2800,C$1,FALSE)</f>
        <v>LAW</v>
      </c>
      <c r="D276" s="3">
        <f>VLOOKUP($B276,'[1]UnderGrad M2'!$C$2:$Y$2800,D$1,FALSE)</f>
        <v>254</v>
      </c>
      <c r="E276" s="3" t="str">
        <f>VLOOKUP($B276,'[1]UnderGrad M2'!$C$2:$Y$2800,E$1,FALSE)</f>
        <v>LABOR LAW</v>
      </c>
      <c r="F276" s="3" t="str">
        <f>IF(VLOOKUP($B276,'[1]UnderGrad M2'!$C$2:$Y$2800,F$1,FALSE)="","",VLOOKUP($B276,'[1]UnderGrad M2'!$C$2:$Y$2800,F$1,FALSE))</f>
        <v/>
      </c>
      <c r="G276" s="3" t="e">
        <f>COUNTIFS('[1]UnderGrad M2'!$C$2:$C$2800,$B276,'[1]UnderGrad M2'!$H$2:$H$2800,G$1)</f>
        <v>#VALUE!</v>
      </c>
      <c r="H276" s="3" t="e">
        <f>COUNTIFS('[1]UnderGrad M2'!$C$2:$C$2800,$B276,'[1]UnderGrad M2'!$H$2:$H$2800,H$1)</f>
        <v>#VALUE!</v>
      </c>
      <c r="I276" s="3" t="e">
        <f>COUNTIFS('[1]UnderGrad M2'!$C$2:$C$2800,$B276,'[1]UnderGrad M2'!$H$2:$H$2800,I$1)</f>
        <v>#VALUE!</v>
      </c>
      <c r="J276" s="3" t="e">
        <f>COUNTIFS('[1]UnderGrad M2'!$C$2:$C$2800,$B276,'[1]UnderGrad M2'!$H$2:$H$2800,J$1)</f>
        <v>#VALUE!</v>
      </c>
      <c r="K276" s="3" t="e">
        <f>COUNTIFS('[1]UnderGrad M2'!$C$2:$C$2800,$B276,'[1]UnderGrad M2'!$H$2:$H$2800,K$1)</f>
        <v>#VALUE!</v>
      </c>
      <c r="L276" s="3" t="e">
        <f>COUNTIFS('[1]UnderGrad M2'!$C$2:$C$2800,$B276,'[1]UnderGrad M2'!$H$2:$H$2800,L$1)</f>
        <v>#VALUE!</v>
      </c>
      <c r="M276" s="3" t="e">
        <f>COUNTIFS('[1]UnderGrad M2'!$C$2:$C$2800,$B276,'[1]UnderGrad M2'!$H$2:$H$2800,M$1)</f>
        <v>#VALUE!</v>
      </c>
      <c r="N276" s="3" t="e">
        <f>COUNTIFS('[1]UnderGrad M2'!$C$2:$C$2800,$B276,'[1]UnderGrad M2'!$H$2:$H$2800,N$1)</f>
        <v>#VALUE!</v>
      </c>
      <c r="O276" s="3" t="e">
        <f>COUNTIFS('[1]UnderGrad M2'!$C$2:$C$2800,$B276,'[1]UnderGrad M2'!$H$2:$H$2800,O$1)</f>
        <v>#VALUE!</v>
      </c>
      <c r="P276" s="3" t="e">
        <f>COUNTIFS('[1]UnderGrad M2'!$C$2:$C$2800,$B276,'[1]UnderGrad M2'!$H$2:$H$2800,P$1)</f>
        <v>#VALUE!</v>
      </c>
      <c r="Q276" s="3" t="e">
        <f>COUNTIFS('[1]UnderGrad M2'!$C$2:$C$2800,$B276,'[1]UnderGrad M2'!$H$2:$H$2800,Q$1)</f>
        <v>#VALUE!</v>
      </c>
      <c r="R276" s="3" t="e">
        <f>COUNTIFS('[1]UnderGrad M2'!$C$2:$C$2800,$B276,'[1]UnderGrad M2'!$H$2:$H$2800,R$1)</f>
        <v>#VALUE!</v>
      </c>
      <c r="S276" s="3" t="str">
        <f>VLOOKUP($B276,'[1]UnderGrad M2'!$C$2:$Y$2800,S$1,FALSE)</f>
        <v>LAW</v>
      </c>
      <c r="T276" s="3" t="str">
        <f>IF(VLOOKUP($B276,'[1]UnderGrad M2'!$C$2:$Y$2800,T$1,FALSE)="","",VLOOKUP($B276,'[1]UnderGrad M2'!$C$2:$Y$2800,T$1,FALSE))</f>
        <v/>
      </c>
      <c r="U276" s="3" t="str">
        <f>IF(VLOOKUP($B276,'[1]UnderGrad M2'!$C$2:$Y$2800,U$1,FALSE)="","",VLOOKUP($B276,'[1]UnderGrad M2'!$C$2:$Y$2800,U$1,FALSE))</f>
        <v/>
      </c>
      <c r="V276" s="3" t="e">
        <f t="shared" si="4"/>
        <v>#VALUE!</v>
      </c>
    </row>
    <row r="277" spans="1:22" x14ac:dyDescent="0.25">
      <c r="A277" s="3" t="str">
        <f>IF(VLOOKUP($B277,'[1]UnderGrad M2'!$C$2:$Y$2800,13,FALSE)="","M2",VLOOKUP($B277,'[1]UnderGrad M2'!$C$2:$Y$2800,13,FALSE))</f>
        <v>M 2</v>
      </c>
      <c r="B277" s="3" t="s">
        <v>929</v>
      </c>
      <c r="C277" s="3" t="str">
        <f>VLOOKUP($B277,'[1]UnderGrad M2'!$C$2:$Y$2800,C$1,FALSE)</f>
        <v>LAW</v>
      </c>
      <c r="D277" s="3">
        <f>VLOOKUP($B277,'[1]UnderGrad M2'!$C$2:$Y$2800,D$1,FALSE)</f>
        <v>255</v>
      </c>
      <c r="E277" s="3" t="str">
        <f>VLOOKUP($B277,'[1]UnderGrad M2'!$C$2:$Y$2800,E$1,FALSE)</f>
        <v>HOUSING LAW</v>
      </c>
      <c r="F277" s="3" t="str">
        <f>IF(VLOOKUP($B277,'[1]UnderGrad M2'!$C$2:$Y$2800,F$1,FALSE)="","",VLOOKUP($B277,'[1]UnderGrad M2'!$C$2:$Y$2800,F$1,FALSE))</f>
        <v/>
      </c>
      <c r="G277" s="3" t="e">
        <f>COUNTIFS('[1]UnderGrad M2'!$C$2:$C$2800,$B277,'[1]UnderGrad M2'!$H$2:$H$2800,G$1)</f>
        <v>#VALUE!</v>
      </c>
      <c r="H277" s="3" t="e">
        <f>COUNTIFS('[1]UnderGrad M2'!$C$2:$C$2800,$B277,'[1]UnderGrad M2'!$H$2:$H$2800,H$1)</f>
        <v>#VALUE!</v>
      </c>
      <c r="I277" s="3" t="e">
        <f>COUNTIFS('[1]UnderGrad M2'!$C$2:$C$2800,$B277,'[1]UnderGrad M2'!$H$2:$H$2800,I$1)</f>
        <v>#VALUE!</v>
      </c>
      <c r="J277" s="3" t="e">
        <f>COUNTIFS('[1]UnderGrad M2'!$C$2:$C$2800,$B277,'[1]UnderGrad M2'!$H$2:$H$2800,J$1)</f>
        <v>#VALUE!</v>
      </c>
      <c r="K277" s="3" t="e">
        <f>COUNTIFS('[1]UnderGrad M2'!$C$2:$C$2800,$B277,'[1]UnderGrad M2'!$H$2:$H$2800,K$1)</f>
        <v>#VALUE!</v>
      </c>
      <c r="L277" s="3" t="e">
        <f>COUNTIFS('[1]UnderGrad M2'!$C$2:$C$2800,$B277,'[1]UnderGrad M2'!$H$2:$H$2800,L$1)</f>
        <v>#VALUE!</v>
      </c>
      <c r="M277" s="3" t="e">
        <f>COUNTIFS('[1]UnderGrad M2'!$C$2:$C$2800,$B277,'[1]UnderGrad M2'!$H$2:$H$2800,M$1)</f>
        <v>#VALUE!</v>
      </c>
      <c r="N277" s="3" t="e">
        <f>COUNTIFS('[1]UnderGrad M2'!$C$2:$C$2800,$B277,'[1]UnderGrad M2'!$H$2:$H$2800,N$1)</f>
        <v>#VALUE!</v>
      </c>
      <c r="O277" s="3" t="e">
        <f>COUNTIFS('[1]UnderGrad M2'!$C$2:$C$2800,$B277,'[1]UnderGrad M2'!$H$2:$H$2800,O$1)</f>
        <v>#VALUE!</v>
      </c>
      <c r="P277" s="3" t="e">
        <f>COUNTIFS('[1]UnderGrad M2'!$C$2:$C$2800,$B277,'[1]UnderGrad M2'!$H$2:$H$2800,P$1)</f>
        <v>#VALUE!</v>
      </c>
      <c r="Q277" s="3" t="e">
        <f>COUNTIFS('[1]UnderGrad M2'!$C$2:$C$2800,$B277,'[1]UnderGrad M2'!$H$2:$H$2800,Q$1)</f>
        <v>#VALUE!</v>
      </c>
      <c r="R277" s="3" t="e">
        <f>COUNTIFS('[1]UnderGrad M2'!$C$2:$C$2800,$B277,'[1]UnderGrad M2'!$H$2:$H$2800,R$1)</f>
        <v>#VALUE!</v>
      </c>
      <c r="S277" s="3" t="str">
        <f>VLOOKUP($B277,'[1]UnderGrad M2'!$C$2:$Y$2800,S$1,FALSE)</f>
        <v>LAW</v>
      </c>
      <c r="T277" s="3" t="str">
        <f>IF(VLOOKUP($B277,'[1]UnderGrad M2'!$C$2:$Y$2800,T$1,FALSE)="","",VLOOKUP($B277,'[1]UnderGrad M2'!$C$2:$Y$2800,T$1,FALSE))</f>
        <v/>
      </c>
      <c r="U277" s="3" t="str">
        <f>IF(VLOOKUP($B277,'[1]UnderGrad M2'!$C$2:$Y$2800,U$1,FALSE)="","",VLOOKUP($B277,'[1]UnderGrad M2'!$C$2:$Y$2800,U$1,FALSE))</f>
        <v>Housing law, equity, affordable housing, discrimination, civil rights laws, homeownership financing, restrictive covenants</v>
      </c>
      <c r="V277" s="3" t="e">
        <f t="shared" si="4"/>
        <v>#VALUE!</v>
      </c>
    </row>
    <row r="278" spans="1:22" x14ac:dyDescent="0.25">
      <c r="A278" s="3" t="str">
        <f>IF(VLOOKUP($B278,'[1]UnderGrad M2'!$C$2:$Y$2800,13,FALSE)="","M2",VLOOKUP($B278,'[1]UnderGrad M2'!$C$2:$Y$2800,13,FALSE))</f>
        <v>M 2</v>
      </c>
      <c r="B278" s="3" t="s">
        <v>930</v>
      </c>
      <c r="C278" s="3" t="str">
        <f>VLOOKUP($B278,'[1]UnderGrad M2'!$C$2:$Y$2800,C$1,FALSE)</f>
        <v>LAW</v>
      </c>
      <c r="D278" s="3">
        <f>VLOOKUP($B278,'[1]UnderGrad M2'!$C$2:$Y$2800,D$1,FALSE)</f>
        <v>272</v>
      </c>
      <c r="E278" s="3" t="str">
        <f>VLOOKUP($B278,'[1]UnderGrad M2'!$C$2:$Y$2800,E$1,FALSE)</f>
        <v>WRONGFUL CONVICTIONS</v>
      </c>
      <c r="F278" s="3" t="str">
        <f>IF(VLOOKUP($B278,'[1]UnderGrad M2'!$C$2:$Y$2800,F$1,FALSE)="","",VLOOKUP($B278,'[1]UnderGrad M2'!$C$2:$Y$2800,F$1,FALSE))</f>
        <v/>
      </c>
      <c r="G278" s="3" t="e">
        <f>COUNTIFS('[1]UnderGrad M2'!$C$2:$C$2800,$B278,'[1]UnderGrad M2'!$H$2:$H$2800,G$1)</f>
        <v>#VALUE!</v>
      </c>
      <c r="H278" s="3" t="e">
        <f>COUNTIFS('[1]UnderGrad M2'!$C$2:$C$2800,$B278,'[1]UnderGrad M2'!$H$2:$H$2800,H$1)</f>
        <v>#VALUE!</v>
      </c>
      <c r="I278" s="3" t="e">
        <f>COUNTIFS('[1]UnderGrad M2'!$C$2:$C$2800,$B278,'[1]UnderGrad M2'!$H$2:$H$2800,I$1)</f>
        <v>#VALUE!</v>
      </c>
      <c r="J278" s="3" t="e">
        <f>COUNTIFS('[1]UnderGrad M2'!$C$2:$C$2800,$B278,'[1]UnderGrad M2'!$H$2:$H$2800,J$1)</f>
        <v>#VALUE!</v>
      </c>
      <c r="K278" s="3" t="e">
        <f>COUNTIFS('[1]UnderGrad M2'!$C$2:$C$2800,$B278,'[1]UnderGrad M2'!$H$2:$H$2800,K$1)</f>
        <v>#VALUE!</v>
      </c>
      <c r="L278" s="3" t="e">
        <f>COUNTIFS('[1]UnderGrad M2'!$C$2:$C$2800,$B278,'[1]UnderGrad M2'!$H$2:$H$2800,L$1)</f>
        <v>#VALUE!</v>
      </c>
      <c r="M278" s="3" t="e">
        <f>COUNTIFS('[1]UnderGrad M2'!$C$2:$C$2800,$B278,'[1]UnderGrad M2'!$H$2:$H$2800,M$1)</f>
        <v>#VALUE!</v>
      </c>
      <c r="N278" s="3" t="e">
        <f>COUNTIFS('[1]UnderGrad M2'!$C$2:$C$2800,$B278,'[1]UnderGrad M2'!$H$2:$H$2800,N$1)</f>
        <v>#VALUE!</v>
      </c>
      <c r="O278" s="3" t="e">
        <f>COUNTIFS('[1]UnderGrad M2'!$C$2:$C$2800,$B278,'[1]UnderGrad M2'!$H$2:$H$2800,O$1)</f>
        <v>#VALUE!</v>
      </c>
      <c r="P278" s="3" t="e">
        <f>COUNTIFS('[1]UnderGrad M2'!$C$2:$C$2800,$B278,'[1]UnderGrad M2'!$H$2:$H$2800,P$1)</f>
        <v>#VALUE!</v>
      </c>
      <c r="Q278" s="3" t="e">
        <f>COUNTIFS('[1]UnderGrad M2'!$C$2:$C$2800,$B278,'[1]UnderGrad M2'!$H$2:$H$2800,Q$1)</f>
        <v>#VALUE!</v>
      </c>
      <c r="R278" s="3" t="e">
        <f>COUNTIFS('[1]UnderGrad M2'!$C$2:$C$2800,$B278,'[1]UnderGrad M2'!$H$2:$H$2800,R$1)</f>
        <v>#VALUE!</v>
      </c>
      <c r="S278" s="3" t="str">
        <f>VLOOKUP($B278,'[1]UnderGrad M2'!$C$2:$Y$2800,S$1,FALSE)</f>
        <v>LAW</v>
      </c>
      <c r="T278" s="3" t="str">
        <f>IF(VLOOKUP($B278,'[1]UnderGrad M2'!$C$2:$Y$2800,T$1,FALSE)="","",VLOOKUP($B278,'[1]UnderGrad M2'!$C$2:$Y$2800,T$1,FALSE))</f>
        <v>Wrongful Convictions</v>
      </c>
      <c r="U278" s="3" t="str">
        <f>IF(VLOOKUP($B278,'[1]UnderGrad M2'!$C$2:$Y$2800,U$1,FALSE)="","",VLOOKUP($B278,'[1]UnderGrad M2'!$C$2:$Y$2800,U$1,FALSE))</f>
        <v xml:space="preserve">Examine the criminal justice system through the prism of cases in which an innocent person was convicted. Examine the causes of and proposed remedies for wrongful conviction and consider the implications for the criminal justice system as a whole. </v>
      </c>
      <c r="V278" s="3" t="e">
        <f t="shared" si="4"/>
        <v>#VALUE!</v>
      </c>
    </row>
    <row r="279" spans="1:22" x14ac:dyDescent="0.25">
      <c r="A279" s="3" t="str">
        <f>IF(VLOOKUP($B279,'[1]UnderGrad M2'!$C$2:$Y$2800,13,FALSE)="","M2",VLOOKUP($B279,'[1]UnderGrad M2'!$C$2:$Y$2800,13,FALSE))</f>
        <v>M 2</v>
      </c>
      <c r="B279" s="3" t="s">
        <v>931</v>
      </c>
      <c r="C279" s="3" t="str">
        <f>VLOOKUP($B279,'[1]UnderGrad M2'!$C$2:$Y$2800,C$1,FALSE)</f>
        <v>LAW</v>
      </c>
      <c r="D279" s="3">
        <f>VLOOKUP($B279,'[1]UnderGrad M2'!$C$2:$Y$2800,D$1,FALSE)</f>
        <v>316</v>
      </c>
      <c r="E279" s="3" t="str">
        <f>VLOOKUP($B279,'[1]UnderGrad M2'!$C$2:$Y$2800,E$1,FALSE)</f>
        <v>POLI/CIVIL RTS SEM</v>
      </c>
      <c r="F279" s="3" t="str">
        <f>IF(VLOOKUP($B279,'[1]UnderGrad M2'!$C$2:$Y$2800,F$1,FALSE)="","",VLOOKUP($B279,'[1]UnderGrad M2'!$C$2:$Y$2800,F$1,FALSE))</f>
        <v/>
      </c>
      <c r="G279" s="3" t="e">
        <f>COUNTIFS('[1]UnderGrad M2'!$C$2:$C$2800,$B279,'[1]UnderGrad M2'!$H$2:$H$2800,G$1)</f>
        <v>#VALUE!</v>
      </c>
      <c r="H279" s="3" t="e">
        <f>COUNTIFS('[1]UnderGrad M2'!$C$2:$C$2800,$B279,'[1]UnderGrad M2'!$H$2:$H$2800,H$1)</f>
        <v>#VALUE!</v>
      </c>
      <c r="I279" s="3" t="e">
        <f>COUNTIFS('[1]UnderGrad M2'!$C$2:$C$2800,$B279,'[1]UnderGrad M2'!$H$2:$H$2800,I$1)</f>
        <v>#VALUE!</v>
      </c>
      <c r="J279" s="3" t="e">
        <f>COUNTIFS('[1]UnderGrad M2'!$C$2:$C$2800,$B279,'[1]UnderGrad M2'!$H$2:$H$2800,J$1)</f>
        <v>#VALUE!</v>
      </c>
      <c r="K279" s="3" t="e">
        <f>COUNTIFS('[1]UnderGrad M2'!$C$2:$C$2800,$B279,'[1]UnderGrad M2'!$H$2:$H$2800,K$1)</f>
        <v>#VALUE!</v>
      </c>
      <c r="L279" s="3" t="e">
        <f>COUNTIFS('[1]UnderGrad M2'!$C$2:$C$2800,$B279,'[1]UnderGrad M2'!$H$2:$H$2800,L$1)</f>
        <v>#VALUE!</v>
      </c>
      <c r="M279" s="3" t="e">
        <f>COUNTIFS('[1]UnderGrad M2'!$C$2:$C$2800,$B279,'[1]UnderGrad M2'!$H$2:$H$2800,M$1)</f>
        <v>#VALUE!</v>
      </c>
      <c r="N279" s="3" t="e">
        <f>COUNTIFS('[1]UnderGrad M2'!$C$2:$C$2800,$B279,'[1]UnderGrad M2'!$H$2:$H$2800,N$1)</f>
        <v>#VALUE!</v>
      </c>
      <c r="O279" s="3" t="e">
        <f>COUNTIFS('[1]UnderGrad M2'!$C$2:$C$2800,$B279,'[1]UnderGrad M2'!$H$2:$H$2800,O$1)</f>
        <v>#VALUE!</v>
      </c>
      <c r="P279" s="3" t="e">
        <f>COUNTIFS('[1]UnderGrad M2'!$C$2:$C$2800,$B279,'[1]UnderGrad M2'!$H$2:$H$2800,P$1)</f>
        <v>#VALUE!</v>
      </c>
      <c r="Q279" s="3" t="e">
        <f>COUNTIFS('[1]UnderGrad M2'!$C$2:$C$2800,$B279,'[1]UnderGrad M2'!$H$2:$H$2800,Q$1)</f>
        <v>#VALUE!</v>
      </c>
      <c r="R279" s="3" t="e">
        <f>COUNTIFS('[1]UnderGrad M2'!$C$2:$C$2800,$B279,'[1]UnderGrad M2'!$H$2:$H$2800,R$1)</f>
        <v>#VALUE!</v>
      </c>
      <c r="S279" s="3" t="str">
        <f>VLOOKUP($B279,'[1]UnderGrad M2'!$C$2:$Y$2800,S$1,FALSE)</f>
        <v>LAW</v>
      </c>
      <c r="T279" s="3" t="str">
        <f>IF(VLOOKUP($B279,'[1]UnderGrad M2'!$C$2:$Y$2800,T$1,FALSE)="","",VLOOKUP($B279,'[1]UnderGrad M2'!$C$2:$Y$2800,T$1,FALSE))</f>
        <v>POLI/CIVIL RTS SEM</v>
      </c>
      <c r="U279" s="3" t="str">
        <f>IF(VLOOKUP($B279,'[1]UnderGrad M2'!$C$2:$Y$2800,U$1,FALSE)="","",VLOOKUP($B279,'[1]UnderGrad M2'!$C$2:$Y$2800,U$1,FALSE))</f>
        <v>Defining and determining the scope, breadth, meaning and applicability of civil and political rights in America. Examine the principles, rationale, and context of judicial decision-making regarding civil rights generally and, in particular, in determining to whom they apply, when they are abridged, and the remedies available to redress their violation. Critically explore various historic and contemporary issues in civil rights law, including discrimination in public education, public accommodations, municipal services, voting, housing, land use, and public and private employment.</v>
      </c>
      <c r="V279" s="3" t="e">
        <f t="shared" si="4"/>
        <v>#VALUE!</v>
      </c>
    </row>
    <row r="280" spans="1:22" x14ac:dyDescent="0.25">
      <c r="A280" s="3" t="str">
        <f>IF(VLOOKUP($B280,'[1]UnderGrad M2'!$C$2:$Y$2800,13,FALSE)="","M2",VLOOKUP($B280,'[1]UnderGrad M2'!$C$2:$Y$2800,13,FALSE))</f>
        <v>M2</v>
      </c>
      <c r="B280" s="3" t="s">
        <v>316</v>
      </c>
      <c r="C280" s="3" t="str">
        <f>VLOOKUP($B280,'[1]UnderGrad M2'!$C$2:$Y$2800,C$1,FALSE)</f>
        <v>LAW</v>
      </c>
      <c r="D280" s="3">
        <f>VLOOKUP($B280,'[1]UnderGrad M2'!$C$2:$Y$2800,D$1,FALSE)</f>
        <v>340</v>
      </c>
      <c r="E280" s="3" t="str">
        <f>VLOOKUP($B280,'[1]UnderGrad M2'!$C$2:$Y$2800,E$1,FALSE)</f>
        <v>GENDER VIOLENCE AND THE LAW</v>
      </c>
      <c r="F280" s="3" t="str">
        <f>IF(VLOOKUP($B280,'[1]UnderGrad M2'!$C$2:$Y$2800,F$1,FALSE)="","",VLOOKUP($B280,'[1]UnderGrad M2'!$C$2:$Y$2800,F$1,FALSE))</f>
        <v/>
      </c>
      <c r="G280" s="3" t="e">
        <f>COUNTIFS('[1]UnderGrad M2'!$C$2:$C$2800,$B280,'[1]UnderGrad M2'!$H$2:$H$2800,G$1)</f>
        <v>#VALUE!</v>
      </c>
      <c r="H280" s="3" t="e">
        <f>COUNTIFS('[1]UnderGrad M2'!$C$2:$C$2800,$B280,'[1]UnderGrad M2'!$H$2:$H$2800,H$1)</f>
        <v>#VALUE!</v>
      </c>
      <c r="I280" s="3" t="e">
        <f>COUNTIFS('[1]UnderGrad M2'!$C$2:$C$2800,$B280,'[1]UnderGrad M2'!$H$2:$H$2800,I$1)</f>
        <v>#VALUE!</v>
      </c>
      <c r="J280" s="3" t="e">
        <f>COUNTIFS('[1]UnderGrad M2'!$C$2:$C$2800,$B280,'[1]UnderGrad M2'!$H$2:$H$2800,J$1)</f>
        <v>#VALUE!</v>
      </c>
      <c r="K280" s="3" t="e">
        <f>COUNTIFS('[1]UnderGrad M2'!$C$2:$C$2800,$B280,'[1]UnderGrad M2'!$H$2:$H$2800,K$1)</f>
        <v>#VALUE!</v>
      </c>
      <c r="L280" s="3" t="e">
        <f>COUNTIFS('[1]UnderGrad M2'!$C$2:$C$2800,$B280,'[1]UnderGrad M2'!$H$2:$H$2800,L$1)</f>
        <v>#VALUE!</v>
      </c>
      <c r="M280" s="3" t="e">
        <f>COUNTIFS('[1]UnderGrad M2'!$C$2:$C$2800,$B280,'[1]UnderGrad M2'!$H$2:$H$2800,M$1)</f>
        <v>#VALUE!</v>
      </c>
      <c r="N280" s="3" t="e">
        <f>COUNTIFS('[1]UnderGrad M2'!$C$2:$C$2800,$B280,'[1]UnderGrad M2'!$H$2:$H$2800,N$1)</f>
        <v>#VALUE!</v>
      </c>
      <c r="O280" s="3" t="e">
        <f>COUNTIFS('[1]UnderGrad M2'!$C$2:$C$2800,$B280,'[1]UnderGrad M2'!$H$2:$H$2800,O$1)</f>
        <v>#VALUE!</v>
      </c>
      <c r="P280" s="3" t="e">
        <f>COUNTIFS('[1]UnderGrad M2'!$C$2:$C$2800,$B280,'[1]UnderGrad M2'!$H$2:$H$2800,P$1)</f>
        <v>#VALUE!</v>
      </c>
      <c r="Q280" s="3" t="e">
        <f>COUNTIFS('[1]UnderGrad M2'!$C$2:$C$2800,$B280,'[1]UnderGrad M2'!$H$2:$H$2800,Q$1)</f>
        <v>#VALUE!</v>
      </c>
      <c r="R280" s="3" t="e">
        <f>COUNTIFS('[1]UnderGrad M2'!$C$2:$C$2800,$B280,'[1]UnderGrad M2'!$H$2:$H$2800,R$1)</f>
        <v>#VALUE!</v>
      </c>
      <c r="S280" s="3" t="str">
        <f>VLOOKUP($B280,'[1]UnderGrad M2'!$C$2:$Y$2800,S$1,FALSE)</f>
        <v>LAW</v>
      </c>
      <c r="T280" s="3" t="str">
        <f>IF(VLOOKUP($B280,'[1]UnderGrad M2'!$C$2:$Y$2800,T$1,FALSE)="","",VLOOKUP($B280,'[1]UnderGrad M2'!$C$2:$Y$2800,T$1,FALSE))</f>
        <v>Gender Violence and the Law: A Transition to Practice Course</v>
      </c>
      <c r="U280" s="3" t="str">
        <f>IF(VLOOKUP($B280,'[1]UnderGrad M2'!$C$2:$Y$2800,U$1,FALSE)="","",VLOOKUP($B280,'[1]UnderGrad M2'!$C$2:$Y$2800,U$1,FALSE))</f>
        <v>The course will provide an overview of the meanings and prevalence of gender violence in the United States and the law's evolution in response to it. It will cover historic and current civil and criminal legal responses to gender violence, and critiques of these responses by critical race and feminist theorists.</v>
      </c>
      <c r="V280" s="3" t="e">
        <f t="shared" si="4"/>
        <v>#VALUE!</v>
      </c>
    </row>
    <row r="281" spans="1:22" x14ac:dyDescent="0.25">
      <c r="A281" s="3" t="str">
        <f>IF(VLOOKUP($B281,'[1]UnderGrad M2'!$C$2:$Y$2800,13,FALSE)="","M2",VLOOKUP($B281,'[1]UnderGrad M2'!$C$2:$Y$2800,13,FALSE))</f>
        <v>M 2</v>
      </c>
      <c r="B281" s="3" t="s">
        <v>932</v>
      </c>
      <c r="C281" s="3" t="str">
        <f>VLOOKUP($B281,'[1]UnderGrad M2'!$C$2:$Y$2800,C$1,FALSE)</f>
        <v>LAW</v>
      </c>
      <c r="D281" s="3">
        <f>VLOOKUP($B281,'[1]UnderGrad M2'!$C$2:$Y$2800,D$1,FALSE)</f>
        <v>343</v>
      </c>
      <c r="E281" s="3" t="str">
        <f>VLOOKUP($B281,'[1]UnderGrad M2'!$C$2:$Y$2800,E$1,FALSE)</f>
        <v>DISABILITY LAW</v>
      </c>
      <c r="F281" s="3" t="str">
        <f>IF(VLOOKUP($B281,'[1]UnderGrad M2'!$C$2:$Y$2800,F$1,FALSE)="","",VLOOKUP($B281,'[1]UnderGrad M2'!$C$2:$Y$2800,F$1,FALSE))</f>
        <v/>
      </c>
      <c r="G281" s="3" t="e">
        <f>COUNTIFS('[1]UnderGrad M2'!$C$2:$C$2800,$B281,'[1]UnderGrad M2'!$H$2:$H$2800,G$1)</f>
        <v>#VALUE!</v>
      </c>
      <c r="H281" s="3" t="e">
        <f>COUNTIFS('[1]UnderGrad M2'!$C$2:$C$2800,$B281,'[1]UnderGrad M2'!$H$2:$H$2800,H$1)</f>
        <v>#VALUE!</v>
      </c>
      <c r="I281" s="3" t="e">
        <f>COUNTIFS('[1]UnderGrad M2'!$C$2:$C$2800,$B281,'[1]UnderGrad M2'!$H$2:$H$2800,I$1)</f>
        <v>#VALUE!</v>
      </c>
      <c r="J281" s="3" t="e">
        <f>COUNTIFS('[1]UnderGrad M2'!$C$2:$C$2800,$B281,'[1]UnderGrad M2'!$H$2:$H$2800,J$1)</f>
        <v>#VALUE!</v>
      </c>
      <c r="K281" s="3" t="e">
        <f>COUNTIFS('[1]UnderGrad M2'!$C$2:$C$2800,$B281,'[1]UnderGrad M2'!$H$2:$H$2800,K$1)</f>
        <v>#VALUE!</v>
      </c>
      <c r="L281" s="3" t="e">
        <f>COUNTIFS('[1]UnderGrad M2'!$C$2:$C$2800,$B281,'[1]UnderGrad M2'!$H$2:$H$2800,L$1)</f>
        <v>#VALUE!</v>
      </c>
      <c r="M281" s="3" t="e">
        <f>COUNTIFS('[1]UnderGrad M2'!$C$2:$C$2800,$B281,'[1]UnderGrad M2'!$H$2:$H$2800,M$1)</f>
        <v>#VALUE!</v>
      </c>
      <c r="N281" s="3" t="e">
        <f>COUNTIFS('[1]UnderGrad M2'!$C$2:$C$2800,$B281,'[1]UnderGrad M2'!$H$2:$H$2800,N$1)</f>
        <v>#VALUE!</v>
      </c>
      <c r="O281" s="3" t="e">
        <f>COUNTIFS('[1]UnderGrad M2'!$C$2:$C$2800,$B281,'[1]UnderGrad M2'!$H$2:$H$2800,O$1)</f>
        <v>#VALUE!</v>
      </c>
      <c r="P281" s="3" t="e">
        <f>COUNTIFS('[1]UnderGrad M2'!$C$2:$C$2800,$B281,'[1]UnderGrad M2'!$H$2:$H$2800,P$1)</f>
        <v>#VALUE!</v>
      </c>
      <c r="Q281" s="3" t="e">
        <f>COUNTIFS('[1]UnderGrad M2'!$C$2:$C$2800,$B281,'[1]UnderGrad M2'!$H$2:$H$2800,Q$1)</f>
        <v>#VALUE!</v>
      </c>
      <c r="R281" s="3" t="e">
        <f>COUNTIFS('[1]UnderGrad M2'!$C$2:$C$2800,$B281,'[1]UnderGrad M2'!$H$2:$H$2800,R$1)</f>
        <v>#VALUE!</v>
      </c>
      <c r="S281" s="3" t="str">
        <f>VLOOKUP($B281,'[1]UnderGrad M2'!$C$2:$Y$2800,S$1,FALSE)</f>
        <v>LAW</v>
      </c>
      <c r="T281" s="3" t="str">
        <f>IF(VLOOKUP($B281,'[1]UnderGrad M2'!$C$2:$Y$2800,T$1,FALSE)="","",VLOOKUP($B281,'[1]UnderGrad M2'!$C$2:$Y$2800,T$1,FALSE))</f>
        <v/>
      </c>
      <c r="U281" s="3" t="str">
        <f>IF(VLOOKUP($B281,'[1]UnderGrad M2'!$C$2:$Y$2800,U$1,FALSE)="","",VLOOKUP($B281,'[1]UnderGrad M2'!$C$2:$Y$2800,U$1,FALSE))</f>
        <v>We will emphasize federal laws addressing employment, education, health care, housing, and public programs, and we will cover North Carolina law where applicable. We will also discuss current political issues regarding disability rights law and policy and the intersectionality of disability with race, sex/gender, age and other legal categories of identity.</v>
      </c>
      <c r="V281" s="3" t="e">
        <f t="shared" si="4"/>
        <v>#VALUE!</v>
      </c>
    </row>
    <row r="282" spans="1:22" x14ac:dyDescent="0.25">
      <c r="A282" s="3" t="str">
        <f>IF(VLOOKUP($B282,'[1]UnderGrad M2'!$C$2:$Y$2800,13,FALSE)="","M2",VLOOKUP($B282,'[1]UnderGrad M2'!$C$2:$Y$2800,13,FALSE))</f>
        <v>M 2</v>
      </c>
      <c r="B282" s="3" t="s">
        <v>933</v>
      </c>
      <c r="C282" s="3" t="str">
        <f>VLOOKUP($B282,'[1]UnderGrad M2'!$C$2:$Y$2800,C$1,FALSE)</f>
        <v>LAW</v>
      </c>
      <c r="D282" s="3">
        <f>VLOOKUP($B282,'[1]UnderGrad M2'!$C$2:$Y$2800,D$1,FALSE)</f>
        <v>380</v>
      </c>
      <c r="E282" s="3" t="str">
        <f>VLOOKUP($B282,'[1]UnderGrad M2'!$C$2:$Y$2800,E$1,FALSE)</f>
        <v>INT'L LAW/HUMAN RTS</v>
      </c>
      <c r="F282" s="3" t="str">
        <f>IF(VLOOKUP($B282,'[1]UnderGrad M2'!$C$2:$Y$2800,F$1,FALSE)="","",VLOOKUP($B282,'[1]UnderGrad M2'!$C$2:$Y$2800,F$1,FALSE))</f>
        <v/>
      </c>
      <c r="G282" s="3" t="e">
        <f>COUNTIFS('[1]UnderGrad M2'!$C$2:$C$2800,$B282,'[1]UnderGrad M2'!$H$2:$H$2800,G$1)</f>
        <v>#VALUE!</v>
      </c>
      <c r="H282" s="3" t="e">
        <f>COUNTIFS('[1]UnderGrad M2'!$C$2:$C$2800,$B282,'[1]UnderGrad M2'!$H$2:$H$2800,H$1)</f>
        <v>#VALUE!</v>
      </c>
      <c r="I282" s="3" t="e">
        <f>COUNTIFS('[1]UnderGrad M2'!$C$2:$C$2800,$B282,'[1]UnderGrad M2'!$H$2:$H$2800,I$1)</f>
        <v>#VALUE!</v>
      </c>
      <c r="J282" s="3" t="e">
        <f>COUNTIFS('[1]UnderGrad M2'!$C$2:$C$2800,$B282,'[1]UnderGrad M2'!$H$2:$H$2800,J$1)</f>
        <v>#VALUE!</v>
      </c>
      <c r="K282" s="3" t="e">
        <f>COUNTIFS('[1]UnderGrad M2'!$C$2:$C$2800,$B282,'[1]UnderGrad M2'!$H$2:$H$2800,K$1)</f>
        <v>#VALUE!</v>
      </c>
      <c r="L282" s="3" t="e">
        <f>COUNTIFS('[1]UnderGrad M2'!$C$2:$C$2800,$B282,'[1]UnderGrad M2'!$H$2:$H$2800,L$1)</f>
        <v>#VALUE!</v>
      </c>
      <c r="M282" s="3" t="e">
        <f>COUNTIFS('[1]UnderGrad M2'!$C$2:$C$2800,$B282,'[1]UnderGrad M2'!$H$2:$H$2800,M$1)</f>
        <v>#VALUE!</v>
      </c>
      <c r="N282" s="3" t="e">
        <f>COUNTIFS('[1]UnderGrad M2'!$C$2:$C$2800,$B282,'[1]UnderGrad M2'!$H$2:$H$2800,N$1)</f>
        <v>#VALUE!</v>
      </c>
      <c r="O282" s="3" t="e">
        <f>COUNTIFS('[1]UnderGrad M2'!$C$2:$C$2800,$B282,'[1]UnderGrad M2'!$H$2:$H$2800,O$1)</f>
        <v>#VALUE!</v>
      </c>
      <c r="P282" s="3" t="e">
        <f>COUNTIFS('[1]UnderGrad M2'!$C$2:$C$2800,$B282,'[1]UnderGrad M2'!$H$2:$H$2800,P$1)</f>
        <v>#VALUE!</v>
      </c>
      <c r="Q282" s="3" t="e">
        <f>COUNTIFS('[1]UnderGrad M2'!$C$2:$C$2800,$B282,'[1]UnderGrad M2'!$H$2:$H$2800,Q$1)</f>
        <v>#VALUE!</v>
      </c>
      <c r="R282" s="3" t="e">
        <f>COUNTIFS('[1]UnderGrad M2'!$C$2:$C$2800,$B282,'[1]UnderGrad M2'!$H$2:$H$2800,R$1)</f>
        <v>#VALUE!</v>
      </c>
      <c r="S282" s="3" t="str">
        <f>VLOOKUP($B282,'[1]UnderGrad M2'!$C$2:$Y$2800,S$1,FALSE)</f>
        <v>LAW</v>
      </c>
      <c r="T282" s="3" t="str">
        <f>IF(VLOOKUP($B282,'[1]UnderGrad M2'!$C$2:$Y$2800,T$1,FALSE)="","",VLOOKUP($B282,'[1]UnderGrad M2'!$C$2:$Y$2800,T$1,FALSE))</f>
        <v/>
      </c>
      <c r="U282" s="3" t="str">
        <f>IF(VLOOKUP($B282,'[1]UnderGrad M2'!$C$2:$Y$2800,U$1,FALSE)="","",VLOOKUP($B282,'[1]UnderGrad M2'!$C$2:$Y$2800,U$1,FALSE))</f>
        <v>Introduction to the theory and practice of human rights law. It examines legal frameworks for protecting human right at the United Nations and regional human rights institutions, as well as the ways in which these legal regimes intersect with domestic law.</v>
      </c>
      <c r="V282" s="3" t="e">
        <f t="shared" si="4"/>
        <v>#VALUE!</v>
      </c>
    </row>
    <row r="283" spans="1:22" x14ac:dyDescent="0.25">
      <c r="A283" s="3" t="str">
        <f>IF(VLOOKUP($B283,'[1]UnderGrad M2'!$C$2:$Y$2800,13,FALSE)="","M2",VLOOKUP($B283,'[1]UnderGrad M2'!$C$2:$Y$2800,13,FALSE))</f>
        <v>M 2</v>
      </c>
      <c r="B283" s="3" t="s">
        <v>934</v>
      </c>
      <c r="C283" s="3" t="str">
        <f>VLOOKUP($B283,'[1]UnderGrad M2'!$C$2:$Y$2800,C$1,FALSE)</f>
        <v>LAW</v>
      </c>
      <c r="D283" s="3">
        <f>VLOOKUP($B283,'[1]UnderGrad M2'!$C$2:$Y$2800,D$1,FALSE)</f>
        <v>391</v>
      </c>
      <c r="E283" s="3" t="str">
        <f>VLOOKUP($B283,'[1]UnderGrad M2'!$C$2:$Y$2800,E$1,FALSE)</f>
        <v>CIVIL CLINIC</v>
      </c>
      <c r="F283" s="3" t="str">
        <f>IF(VLOOKUP($B283,'[1]UnderGrad M2'!$C$2:$Y$2800,F$1,FALSE)="","",VLOOKUP($B283,'[1]UnderGrad M2'!$C$2:$Y$2800,F$1,FALSE))</f>
        <v/>
      </c>
      <c r="G283" s="3" t="e">
        <f>COUNTIFS('[1]UnderGrad M2'!$C$2:$C$2800,$B283,'[1]UnderGrad M2'!$H$2:$H$2800,G$1)</f>
        <v>#VALUE!</v>
      </c>
      <c r="H283" s="3" t="e">
        <f>COUNTIFS('[1]UnderGrad M2'!$C$2:$C$2800,$B283,'[1]UnderGrad M2'!$H$2:$H$2800,H$1)</f>
        <v>#VALUE!</v>
      </c>
      <c r="I283" s="3" t="e">
        <f>COUNTIFS('[1]UnderGrad M2'!$C$2:$C$2800,$B283,'[1]UnderGrad M2'!$H$2:$H$2800,I$1)</f>
        <v>#VALUE!</v>
      </c>
      <c r="J283" s="3" t="e">
        <f>COUNTIFS('[1]UnderGrad M2'!$C$2:$C$2800,$B283,'[1]UnderGrad M2'!$H$2:$H$2800,J$1)</f>
        <v>#VALUE!</v>
      </c>
      <c r="K283" s="3" t="e">
        <f>COUNTIFS('[1]UnderGrad M2'!$C$2:$C$2800,$B283,'[1]UnderGrad M2'!$H$2:$H$2800,K$1)</f>
        <v>#VALUE!</v>
      </c>
      <c r="L283" s="3" t="e">
        <f>COUNTIFS('[1]UnderGrad M2'!$C$2:$C$2800,$B283,'[1]UnderGrad M2'!$H$2:$H$2800,L$1)</f>
        <v>#VALUE!</v>
      </c>
      <c r="M283" s="3" t="e">
        <f>COUNTIFS('[1]UnderGrad M2'!$C$2:$C$2800,$B283,'[1]UnderGrad M2'!$H$2:$H$2800,M$1)</f>
        <v>#VALUE!</v>
      </c>
      <c r="N283" s="3" t="e">
        <f>COUNTIFS('[1]UnderGrad M2'!$C$2:$C$2800,$B283,'[1]UnderGrad M2'!$H$2:$H$2800,N$1)</f>
        <v>#VALUE!</v>
      </c>
      <c r="O283" s="3" t="e">
        <f>COUNTIFS('[1]UnderGrad M2'!$C$2:$C$2800,$B283,'[1]UnderGrad M2'!$H$2:$H$2800,O$1)</f>
        <v>#VALUE!</v>
      </c>
      <c r="P283" s="3" t="e">
        <f>COUNTIFS('[1]UnderGrad M2'!$C$2:$C$2800,$B283,'[1]UnderGrad M2'!$H$2:$H$2800,P$1)</f>
        <v>#VALUE!</v>
      </c>
      <c r="Q283" s="3" t="e">
        <f>COUNTIFS('[1]UnderGrad M2'!$C$2:$C$2800,$B283,'[1]UnderGrad M2'!$H$2:$H$2800,Q$1)</f>
        <v>#VALUE!</v>
      </c>
      <c r="R283" s="3" t="e">
        <f>COUNTIFS('[1]UnderGrad M2'!$C$2:$C$2800,$B283,'[1]UnderGrad M2'!$H$2:$H$2800,R$1)</f>
        <v>#VALUE!</v>
      </c>
      <c r="S283" s="3" t="str">
        <f>VLOOKUP($B283,'[1]UnderGrad M2'!$C$2:$Y$2800,S$1,FALSE)</f>
        <v>LAW</v>
      </c>
      <c r="T283" s="3" t="str">
        <f>IF(VLOOKUP($B283,'[1]UnderGrad M2'!$C$2:$Y$2800,T$1,FALSE)="","",VLOOKUP($B283,'[1]UnderGrad M2'!$C$2:$Y$2800,T$1,FALSE))</f>
        <v>CIVIL CLINIC</v>
      </c>
      <c r="U283" s="3" t="str">
        <f>IF(VLOOKUP($B283,'[1]UnderGrad M2'!$C$2:$Y$2800,U$1,FALSE)="","",VLOOKUP($B283,'[1]UnderGrad M2'!$C$2:$Y$2800,U$1,FALSE))</f>
        <v xml:space="preserve">Representation of individual and organizational clients in areas where discrimination and inequality are pervasive. Employment discrimination, Fair housing, Racial disparities in education, Enforcement of constitutional rights for incarcerated individuals, Collateral consequences of criminal convictions  </v>
      </c>
      <c r="V283" s="3" t="e">
        <f t="shared" si="4"/>
        <v>#VALUE!</v>
      </c>
    </row>
    <row r="284" spans="1:22" x14ac:dyDescent="0.25">
      <c r="A284" s="3" t="str">
        <f>IF(VLOOKUP($B284,'[1]UnderGrad M2'!$C$2:$Y$2800,13,FALSE)="","M2",VLOOKUP($B284,'[1]UnderGrad M2'!$C$2:$Y$2800,13,FALSE))</f>
        <v>M 2</v>
      </c>
      <c r="B284" s="3" t="s">
        <v>317</v>
      </c>
      <c r="C284" s="3" t="str">
        <f>VLOOKUP($B284,'[1]UnderGrad M2'!$C$2:$Y$2800,C$1,FALSE)</f>
        <v>LAW</v>
      </c>
      <c r="D284" s="3">
        <f>VLOOKUP($B284,'[1]UnderGrad M2'!$C$2:$Y$2800,D$1,FALSE)</f>
        <v>398</v>
      </c>
      <c r="E284" s="3" t="str">
        <f>VLOOKUP($B284,'[1]UnderGrad M2'!$C$2:$Y$2800,E$1,FALSE)</f>
        <v>HUMAN RIGHTS POLICY LAB</v>
      </c>
      <c r="F284" s="3" t="str">
        <f>IF(VLOOKUP($B284,'[1]UnderGrad M2'!$C$2:$Y$2800,F$1,FALSE)="","",VLOOKUP($B284,'[1]UnderGrad M2'!$C$2:$Y$2800,F$1,FALSE))</f>
        <v/>
      </c>
      <c r="G284" s="3" t="e">
        <f>COUNTIFS('[1]UnderGrad M2'!$C$2:$C$2800,$B284,'[1]UnderGrad M2'!$H$2:$H$2800,G$1)</f>
        <v>#VALUE!</v>
      </c>
      <c r="H284" s="3" t="e">
        <f>COUNTIFS('[1]UnderGrad M2'!$C$2:$C$2800,$B284,'[1]UnderGrad M2'!$H$2:$H$2800,H$1)</f>
        <v>#VALUE!</v>
      </c>
      <c r="I284" s="3" t="e">
        <f>COUNTIFS('[1]UnderGrad M2'!$C$2:$C$2800,$B284,'[1]UnderGrad M2'!$H$2:$H$2800,I$1)</f>
        <v>#VALUE!</v>
      </c>
      <c r="J284" s="3" t="e">
        <f>COUNTIFS('[1]UnderGrad M2'!$C$2:$C$2800,$B284,'[1]UnderGrad M2'!$H$2:$H$2800,J$1)</f>
        <v>#VALUE!</v>
      </c>
      <c r="K284" s="3" t="e">
        <f>COUNTIFS('[1]UnderGrad M2'!$C$2:$C$2800,$B284,'[1]UnderGrad M2'!$H$2:$H$2800,K$1)</f>
        <v>#VALUE!</v>
      </c>
      <c r="L284" s="3" t="e">
        <f>COUNTIFS('[1]UnderGrad M2'!$C$2:$C$2800,$B284,'[1]UnderGrad M2'!$H$2:$H$2800,L$1)</f>
        <v>#VALUE!</v>
      </c>
      <c r="M284" s="3" t="e">
        <f>COUNTIFS('[1]UnderGrad M2'!$C$2:$C$2800,$B284,'[1]UnderGrad M2'!$H$2:$H$2800,M$1)</f>
        <v>#VALUE!</v>
      </c>
      <c r="N284" s="3" t="e">
        <f>COUNTIFS('[1]UnderGrad M2'!$C$2:$C$2800,$B284,'[1]UnderGrad M2'!$H$2:$H$2800,N$1)</f>
        <v>#VALUE!</v>
      </c>
      <c r="O284" s="3" t="e">
        <f>COUNTIFS('[1]UnderGrad M2'!$C$2:$C$2800,$B284,'[1]UnderGrad M2'!$H$2:$H$2800,O$1)</f>
        <v>#VALUE!</v>
      </c>
      <c r="P284" s="3" t="e">
        <f>COUNTIFS('[1]UnderGrad M2'!$C$2:$C$2800,$B284,'[1]UnderGrad M2'!$H$2:$H$2800,P$1)</f>
        <v>#VALUE!</v>
      </c>
      <c r="Q284" s="3" t="e">
        <f>COUNTIFS('[1]UnderGrad M2'!$C$2:$C$2800,$B284,'[1]UnderGrad M2'!$H$2:$H$2800,Q$1)</f>
        <v>#VALUE!</v>
      </c>
      <c r="R284" s="3" t="e">
        <f>COUNTIFS('[1]UnderGrad M2'!$C$2:$C$2800,$B284,'[1]UnderGrad M2'!$H$2:$H$2800,R$1)</f>
        <v>#VALUE!</v>
      </c>
      <c r="S284" s="3" t="str">
        <f>VLOOKUP($B284,'[1]UnderGrad M2'!$C$2:$Y$2800,S$1,FALSE)</f>
        <v>LAW</v>
      </c>
      <c r="T284" s="3" t="str">
        <f>IF(VLOOKUP($B284,'[1]UnderGrad M2'!$C$2:$Y$2800,T$1,FALSE)="","",VLOOKUP($B284,'[1]UnderGrad M2'!$C$2:$Y$2800,T$1,FALSE))</f>
        <v>Human Rights Policy Lab</v>
      </c>
      <c r="U284" s="3" t="str">
        <f>IF(VLOOKUP($B284,'[1]UnderGrad M2'!$C$2:$Y$2800,U$1,FALSE)="","",VLOOKUP($B284,'[1]UnderGrad M2'!$C$2:$Y$2800,U$1,FALSE))</f>
        <v>Students will have the opportunity to engage in non-litigation strategies and collaborate with state, national, and international human rights organizations on legislative and rule-making proposals, policy matters, research papers, and amicus briefs. Topics may include trafficking, domestic workers, police reform, and various human rights treaty obligations and compliance.</v>
      </c>
      <c r="V284" s="3" t="e">
        <f t="shared" si="4"/>
        <v>#VALUE!</v>
      </c>
    </row>
    <row r="285" spans="1:22" x14ac:dyDescent="0.25">
      <c r="A285" s="3" t="str">
        <f>IF(VLOOKUP($B285,'[1]UnderGrad M2'!$C$2:$Y$2800,13,FALSE)="","M2",VLOOKUP($B285,'[1]UnderGrad M2'!$C$2:$Y$2800,13,FALSE))</f>
        <v>M 2</v>
      </c>
      <c r="B285" s="3" t="s">
        <v>935</v>
      </c>
      <c r="C285" s="3" t="str">
        <f>VLOOKUP($B285,'[1]UnderGrad M2'!$C$2:$Y$2800,C$1,FALSE)</f>
        <v>LAW</v>
      </c>
      <c r="D285" s="3">
        <f>VLOOKUP($B285,'[1]UnderGrad M2'!$C$2:$Y$2800,D$1,FALSE)</f>
        <v>399</v>
      </c>
      <c r="E285" s="3" t="str">
        <f>VLOOKUP($B285,'[1]UnderGrad M2'!$C$2:$Y$2800,E$1,FALSE)</f>
        <v>RESEARCH</v>
      </c>
      <c r="F285" s="3" t="str">
        <f>IF(VLOOKUP($B285,'[1]UnderGrad M2'!$C$2:$Y$2800,F$1,FALSE)="","",VLOOKUP($B285,'[1]UnderGrad M2'!$C$2:$Y$2800,F$1,FALSE))</f>
        <v/>
      </c>
      <c r="G285" s="3" t="e">
        <f>COUNTIFS('[1]UnderGrad M2'!$C$2:$C$2800,$B285,'[1]UnderGrad M2'!$H$2:$H$2800,G$1)</f>
        <v>#VALUE!</v>
      </c>
      <c r="H285" s="3" t="e">
        <f>COUNTIFS('[1]UnderGrad M2'!$C$2:$C$2800,$B285,'[1]UnderGrad M2'!$H$2:$H$2800,H$1)</f>
        <v>#VALUE!</v>
      </c>
      <c r="I285" s="3" t="e">
        <f>COUNTIFS('[1]UnderGrad M2'!$C$2:$C$2800,$B285,'[1]UnderGrad M2'!$H$2:$H$2800,I$1)</f>
        <v>#VALUE!</v>
      </c>
      <c r="J285" s="3" t="e">
        <f>COUNTIFS('[1]UnderGrad M2'!$C$2:$C$2800,$B285,'[1]UnderGrad M2'!$H$2:$H$2800,J$1)</f>
        <v>#VALUE!</v>
      </c>
      <c r="K285" s="3" t="e">
        <f>COUNTIFS('[1]UnderGrad M2'!$C$2:$C$2800,$B285,'[1]UnderGrad M2'!$H$2:$H$2800,K$1)</f>
        <v>#VALUE!</v>
      </c>
      <c r="L285" s="3" t="e">
        <f>COUNTIFS('[1]UnderGrad M2'!$C$2:$C$2800,$B285,'[1]UnderGrad M2'!$H$2:$H$2800,L$1)</f>
        <v>#VALUE!</v>
      </c>
      <c r="M285" s="3" t="e">
        <f>COUNTIFS('[1]UnderGrad M2'!$C$2:$C$2800,$B285,'[1]UnderGrad M2'!$H$2:$H$2800,M$1)</f>
        <v>#VALUE!</v>
      </c>
      <c r="N285" s="3" t="e">
        <f>COUNTIFS('[1]UnderGrad M2'!$C$2:$C$2800,$B285,'[1]UnderGrad M2'!$H$2:$H$2800,N$1)</f>
        <v>#VALUE!</v>
      </c>
      <c r="O285" s="3" t="e">
        <f>COUNTIFS('[1]UnderGrad M2'!$C$2:$C$2800,$B285,'[1]UnderGrad M2'!$H$2:$H$2800,O$1)</f>
        <v>#VALUE!</v>
      </c>
      <c r="P285" s="3" t="e">
        <f>COUNTIFS('[1]UnderGrad M2'!$C$2:$C$2800,$B285,'[1]UnderGrad M2'!$H$2:$H$2800,P$1)</f>
        <v>#VALUE!</v>
      </c>
      <c r="Q285" s="3" t="e">
        <f>COUNTIFS('[1]UnderGrad M2'!$C$2:$C$2800,$B285,'[1]UnderGrad M2'!$H$2:$H$2800,Q$1)</f>
        <v>#VALUE!</v>
      </c>
      <c r="R285" s="3" t="e">
        <f>COUNTIFS('[1]UnderGrad M2'!$C$2:$C$2800,$B285,'[1]UnderGrad M2'!$H$2:$H$2800,R$1)</f>
        <v>#VALUE!</v>
      </c>
      <c r="S285" s="3" t="str">
        <f>VLOOKUP($B285,'[1]UnderGrad M2'!$C$2:$Y$2800,S$1,FALSE)</f>
        <v>LAW</v>
      </c>
      <c r="T285" s="3" t="str">
        <f>IF(VLOOKUP($B285,'[1]UnderGrad M2'!$C$2:$Y$2800,T$1,FALSE)="","",VLOOKUP($B285,'[1]UnderGrad M2'!$C$2:$Y$2800,T$1,FALSE))</f>
        <v/>
      </c>
      <c r="U285" s="3" t="str">
        <f>IF(VLOOKUP($B285,'[1]UnderGrad M2'!$C$2:$Y$2800,U$1,FALSE)="","",VLOOKUP($B285,'[1]UnderGrad M2'!$C$2:$Y$2800,U$1,FALSE))</f>
        <v/>
      </c>
      <c r="V285" s="3" t="e">
        <f t="shared" si="4"/>
        <v>#VALUE!</v>
      </c>
    </row>
    <row r="286" spans="1:22" x14ac:dyDescent="0.25">
      <c r="A286" s="3" t="str">
        <f>IF(VLOOKUP($B286,'[1]UnderGrad M2'!$C$2:$Y$2800,13,FALSE)="","M2",VLOOKUP($B286,'[1]UnderGrad M2'!$C$2:$Y$2800,13,FALSE))</f>
        <v>M2</v>
      </c>
      <c r="B286" s="3" t="s">
        <v>936</v>
      </c>
      <c r="C286" s="3" t="str">
        <f>VLOOKUP($B286,'[1]UnderGrad M2'!$C$2:$Y$2800,C$1,FALSE)</f>
        <v>LAW</v>
      </c>
      <c r="D286" s="3">
        <f>VLOOKUP($B286,'[1]UnderGrad M2'!$C$2:$Y$2800,D$1,FALSE)</f>
        <v>439</v>
      </c>
      <c r="E286" s="3" t="str">
        <f>VLOOKUP($B286,'[1]UnderGrad M2'!$C$2:$Y$2800,E$1,FALSE)</f>
        <v>ANIMAL LAW</v>
      </c>
      <c r="F286" s="3" t="str">
        <f>IF(VLOOKUP($B286,'[1]UnderGrad M2'!$C$2:$Y$2800,F$1,FALSE)="","",VLOOKUP($B286,'[1]UnderGrad M2'!$C$2:$Y$2800,F$1,FALSE))</f>
        <v/>
      </c>
      <c r="G286" s="3" t="e">
        <f>COUNTIFS('[1]UnderGrad M2'!$C$2:$C$2800,$B286,'[1]UnderGrad M2'!$H$2:$H$2800,G$1)</f>
        <v>#VALUE!</v>
      </c>
      <c r="H286" s="3" t="e">
        <f>COUNTIFS('[1]UnderGrad M2'!$C$2:$C$2800,$B286,'[1]UnderGrad M2'!$H$2:$H$2800,H$1)</f>
        <v>#VALUE!</v>
      </c>
      <c r="I286" s="3" t="e">
        <f>COUNTIFS('[1]UnderGrad M2'!$C$2:$C$2800,$B286,'[1]UnderGrad M2'!$H$2:$H$2800,I$1)</f>
        <v>#VALUE!</v>
      </c>
      <c r="J286" s="3" t="e">
        <f>COUNTIFS('[1]UnderGrad M2'!$C$2:$C$2800,$B286,'[1]UnderGrad M2'!$H$2:$H$2800,J$1)</f>
        <v>#VALUE!</v>
      </c>
      <c r="K286" s="3" t="e">
        <f>COUNTIFS('[1]UnderGrad M2'!$C$2:$C$2800,$B286,'[1]UnderGrad M2'!$H$2:$H$2800,K$1)</f>
        <v>#VALUE!</v>
      </c>
      <c r="L286" s="3" t="e">
        <f>COUNTIFS('[1]UnderGrad M2'!$C$2:$C$2800,$B286,'[1]UnderGrad M2'!$H$2:$H$2800,L$1)</f>
        <v>#VALUE!</v>
      </c>
      <c r="M286" s="3" t="e">
        <f>COUNTIFS('[1]UnderGrad M2'!$C$2:$C$2800,$B286,'[1]UnderGrad M2'!$H$2:$H$2800,M$1)</f>
        <v>#VALUE!</v>
      </c>
      <c r="N286" s="3" t="e">
        <f>COUNTIFS('[1]UnderGrad M2'!$C$2:$C$2800,$B286,'[1]UnderGrad M2'!$H$2:$H$2800,N$1)</f>
        <v>#VALUE!</v>
      </c>
      <c r="O286" s="3" t="e">
        <f>COUNTIFS('[1]UnderGrad M2'!$C$2:$C$2800,$B286,'[1]UnderGrad M2'!$H$2:$H$2800,O$1)</f>
        <v>#VALUE!</v>
      </c>
      <c r="P286" s="3" t="e">
        <f>COUNTIFS('[1]UnderGrad M2'!$C$2:$C$2800,$B286,'[1]UnderGrad M2'!$H$2:$H$2800,P$1)</f>
        <v>#VALUE!</v>
      </c>
      <c r="Q286" s="3" t="e">
        <f>COUNTIFS('[1]UnderGrad M2'!$C$2:$C$2800,$B286,'[1]UnderGrad M2'!$H$2:$H$2800,Q$1)</f>
        <v>#VALUE!</v>
      </c>
      <c r="R286" s="3" t="e">
        <f>COUNTIFS('[1]UnderGrad M2'!$C$2:$C$2800,$B286,'[1]UnderGrad M2'!$H$2:$H$2800,R$1)</f>
        <v>#VALUE!</v>
      </c>
      <c r="S286" s="3" t="str">
        <f>VLOOKUP($B286,'[1]UnderGrad M2'!$C$2:$Y$2800,S$1,FALSE)</f>
        <v>LAW</v>
      </c>
      <c r="T286" s="3" t="str">
        <f>IF(VLOOKUP($B286,'[1]UnderGrad M2'!$C$2:$Y$2800,T$1,FALSE)="","",VLOOKUP($B286,'[1]UnderGrad M2'!$C$2:$Y$2800,T$1,FALSE))</f>
        <v>Animal Law</v>
      </c>
      <c r="U286" s="3" t="str">
        <f>IF(VLOOKUP($B286,'[1]UnderGrad M2'!$C$2:$Y$2800,U$1,FALSE)="","",VLOOKUP($B286,'[1]UnderGrad M2'!$C$2:$Y$2800,U$1,FALSE))</f>
        <v>This course examines the role of animals in the law through various legal theories in property, tort, contract, trusts and estates, criminal, and constitutional law.  More than simply an introspective into companion animals, students will also study the law's treatment of wildlife and animals used for commercial purposes such as entertainment, food and research.</v>
      </c>
      <c r="V286" s="3" t="e">
        <f t="shared" si="4"/>
        <v>#VALUE!</v>
      </c>
    </row>
    <row r="287" spans="1:22" x14ac:dyDescent="0.25">
      <c r="A287" s="3" t="str">
        <f>IF(VLOOKUP($B287,'[1]UnderGrad M2'!$C$2:$Y$2800,13,FALSE)="","M2",VLOOKUP($B287,'[1]UnderGrad M2'!$C$2:$Y$2800,13,FALSE))</f>
        <v>M</v>
      </c>
      <c r="B287" s="3" t="s">
        <v>937</v>
      </c>
      <c r="C287" s="3" t="str">
        <f>VLOOKUP($B287,'[1]UnderGrad M2'!$C$2:$Y$2800,C$1,FALSE)</f>
        <v>LAW</v>
      </c>
      <c r="D287" s="3">
        <f>VLOOKUP($B287,'[1]UnderGrad M2'!$C$2:$Y$2800,D$1,FALSE)</f>
        <v>456</v>
      </c>
      <c r="E287" s="3" t="str">
        <f>VLOOKUP($B287,'[1]UnderGrad M2'!$C$2:$Y$2800,E$1,FALSE)</f>
        <v>WOMEN AND HEALTH LAW</v>
      </c>
      <c r="F287" s="3" t="str">
        <f>IF(VLOOKUP($B287,'[1]UnderGrad M2'!$C$2:$Y$2800,F$1,FALSE)="","",VLOOKUP($B287,'[1]UnderGrad M2'!$C$2:$Y$2800,F$1,FALSE))</f>
        <v/>
      </c>
      <c r="G287" s="3" t="e">
        <f>COUNTIFS('[1]UnderGrad M2'!$C$2:$C$2800,$B287,'[1]UnderGrad M2'!$H$2:$H$2800,G$1)</f>
        <v>#VALUE!</v>
      </c>
      <c r="H287" s="3" t="e">
        <f>COUNTIFS('[1]UnderGrad M2'!$C$2:$C$2800,$B287,'[1]UnderGrad M2'!$H$2:$H$2800,H$1)</f>
        <v>#VALUE!</v>
      </c>
      <c r="I287" s="3" t="e">
        <f>COUNTIFS('[1]UnderGrad M2'!$C$2:$C$2800,$B287,'[1]UnderGrad M2'!$H$2:$H$2800,I$1)</f>
        <v>#VALUE!</v>
      </c>
      <c r="J287" s="3" t="e">
        <f>COUNTIFS('[1]UnderGrad M2'!$C$2:$C$2800,$B287,'[1]UnderGrad M2'!$H$2:$H$2800,J$1)</f>
        <v>#VALUE!</v>
      </c>
      <c r="K287" s="3" t="e">
        <f>COUNTIFS('[1]UnderGrad M2'!$C$2:$C$2800,$B287,'[1]UnderGrad M2'!$H$2:$H$2800,K$1)</f>
        <v>#VALUE!</v>
      </c>
      <c r="L287" s="3" t="e">
        <f>COUNTIFS('[1]UnderGrad M2'!$C$2:$C$2800,$B287,'[1]UnderGrad M2'!$H$2:$H$2800,L$1)</f>
        <v>#VALUE!</v>
      </c>
      <c r="M287" s="3" t="e">
        <f>COUNTIFS('[1]UnderGrad M2'!$C$2:$C$2800,$B287,'[1]UnderGrad M2'!$H$2:$H$2800,M$1)</f>
        <v>#VALUE!</v>
      </c>
      <c r="N287" s="3" t="e">
        <f>COUNTIFS('[1]UnderGrad M2'!$C$2:$C$2800,$B287,'[1]UnderGrad M2'!$H$2:$H$2800,N$1)</f>
        <v>#VALUE!</v>
      </c>
      <c r="O287" s="3" t="e">
        <f>COUNTIFS('[1]UnderGrad M2'!$C$2:$C$2800,$B287,'[1]UnderGrad M2'!$H$2:$H$2800,O$1)</f>
        <v>#VALUE!</v>
      </c>
      <c r="P287" s="3" t="e">
        <f>COUNTIFS('[1]UnderGrad M2'!$C$2:$C$2800,$B287,'[1]UnderGrad M2'!$H$2:$H$2800,P$1)</f>
        <v>#VALUE!</v>
      </c>
      <c r="Q287" s="3" t="e">
        <f>COUNTIFS('[1]UnderGrad M2'!$C$2:$C$2800,$B287,'[1]UnderGrad M2'!$H$2:$H$2800,Q$1)</f>
        <v>#VALUE!</v>
      </c>
      <c r="R287" s="3" t="e">
        <f>COUNTIFS('[1]UnderGrad M2'!$C$2:$C$2800,$B287,'[1]UnderGrad M2'!$H$2:$H$2800,R$1)</f>
        <v>#VALUE!</v>
      </c>
      <c r="S287" s="3" t="str">
        <f>VLOOKUP($B287,'[1]UnderGrad M2'!$C$2:$Y$2800,S$1,FALSE)</f>
        <v>LAW</v>
      </c>
      <c r="T287" s="3" t="str">
        <f>IF(VLOOKUP($B287,'[1]UnderGrad M2'!$C$2:$Y$2800,T$1,FALSE)="","",VLOOKUP($B287,'[1]UnderGrad M2'!$C$2:$Y$2800,T$1,FALSE))</f>
        <v>Women and Health Law</v>
      </c>
      <c r="U287" s="3" t="str">
        <f>IF(VLOOKUP($B287,'[1]UnderGrad M2'!$C$2:$Y$2800,U$1,FALSE)="","",VLOOKUP($B287,'[1]UnderGrad M2'!$C$2:$Y$2800,U$1,FALSE))</f>
        <v/>
      </c>
      <c r="V287" s="3" t="e">
        <f t="shared" si="4"/>
        <v>#VALUE!</v>
      </c>
    </row>
    <row r="288" spans="1:22" x14ac:dyDescent="0.25">
      <c r="A288" s="3" t="str">
        <f>IF(VLOOKUP($B288,'[1]UnderGrad M2'!$C$2:$Y$2800,13,FALSE)="","M2",VLOOKUP($B288,'[1]UnderGrad M2'!$C$2:$Y$2800,13,FALSE))</f>
        <v>M 2</v>
      </c>
      <c r="B288" s="3" t="s">
        <v>938</v>
      </c>
      <c r="C288" s="3" t="str">
        <f>VLOOKUP($B288,'[1]UnderGrad M2'!$C$2:$Y$2800,C$1,FALSE)</f>
        <v>LAW</v>
      </c>
      <c r="D288" s="3">
        <f>VLOOKUP($B288,'[1]UnderGrad M2'!$C$2:$Y$2800,D$1,FALSE)</f>
        <v>466</v>
      </c>
      <c r="E288" s="3" t="str">
        <f>VLOOKUP($B288,'[1]UnderGrad M2'!$C$2:$Y$2800,E$1,FALSE)</f>
        <v>DOMESTIC/SEXUAL VIOLENCE CLIN</v>
      </c>
      <c r="F288" s="3" t="str">
        <f>IF(VLOOKUP($B288,'[1]UnderGrad M2'!$C$2:$Y$2800,F$1,FALSE)="","",VLOOKUP($B288,'[1]UnderGrad M2'!$C$2:$Y$2800,F$1,FALSE))</f>
        <v/>
      </c>
      <c r="G288" s="3" t="e">
        <f>COUNTIFS('[1]UnderGrad M2'!$C$2:$C$2800,$B288,'[1]UnderGrad M2'!$H$2:$H$2800,G$1)</f>
        <v>#VALUE!</v>
      </c>
      <c r="H288" s="3" t="e">
        <f>COUNTIFS('[1]UnderGrad M2'!$C$2:$C$2800,$B288,'[1]UnderGrad M2'!$H$2:$H$2800,H$1)</f>
        <v>#VALUE!</v>
      </c>
      <c r="I288" s="3" t="e">
        <f>COUNTIFS('[1]UnderGrad M2'!$C$2:$C$2800,$B288,'[1]UnderGrad M2'!$H$2:$H$2800,I$1)</f>
        <v>#VALUE!</v>
      </c>
      <c r="J288" s="3" t="e">
        <f>COUNTIFS('[1]UnderGrad M2'!$C$2:$C$2800,$B288,'[1]UnderGrad M2'!$H$2:$H$2800,J$1)</f>
        <v>#VALUE!</v>
      </c>
      <c r="K288" s="3" t="e">
        <f>COUNTIFS('[1]UnderGrad M2'!$C$2:$C$2800,$B288,'[1]UnderGrad M2'!$H$2:$H$2800,K$1)</f>
        <v>#VALUE!</v>
      </c>
      <c r="L288" s="3" t="e">
        <f>COUNTIFS('[1]UnderGrad M2'!$C$2:$C$2800,$B288,'[1]UnderGrad M2'!$H$2:$H$2800,L$1)</f>
        <v>#VALUE!</v>
      </c>
      <c r="M288" s="3" t="e">
        <f>COUNTIFS('[1]UnderGrad M2'!$C$2:$C$2800,$B288,'[1]UnderGrad M2'!$H$2:$H$2800,M$1)</f>
        <v>#VALUE!</v>
      </c>
      <c r="N288" s="3" t="e">
        <f>COUNTIFS('[1]UnderGrad M2'!$C$2:$C$2800,$B288,'[1]UnderGrad M2'!$H$2:$H$2800,N$1)</f>
        <v>#VALUE!</v>
      </c>
      <c r="O288" s="3" t="e">
        <f>COUNTIFS('[1]UnderGrad M2'!$C$2:$C$2800,$B288,'[1]UnderGrad M2'!$H$2:$H$2800,O$1)</f>
        <v>#VALUE!</v>
      </c>
      <c r="P288" s="3" t="e">
        <f>COUNTIFS('[1]UnderGrad M2'!$C$2:$C$2800,$B288,'[1]UnderGrad M2'!$H$2:$H$2800,P$1)</f>
        <v>#VALUE!</v>
      </c>
      <c r="Q288" s="3" t="e">
        <f>COUNTIFS('[1]UnderGrad M2'!$C$2:$C$2800,$B288,'[1]UnderGrad M2'!$H$2:$H$2800,Q$1)</f>
        <v>#VALUE!</v>
      </c>
      <c r="R288" s="3" t="e">
        <f>COUNTIFS('[1]UnderGrad M2'!$C$2:$C$2800,$B288,'[1]UnderGrad M2'!$H$2:$H$2800,R$1)</f>
        <v>#VALUE!</v>
      </c>
      <c r="S288" s="3" t="str">
        <f>VLOOKUP($B288,'[1]UnderGrad M2'!$C$2:$Y$2800,S$1,FALSE)</f>
        <v>LAW</v>
      </c>
      <c r="T288" s="3" t="str">
        <f>IF(VLOOKUP($B288,'[1]UnderGrad M2'!$C$2:$Y$2800,T$1,FALSE)="","",VLOOKUP($B288,'[1]UnderGrad M2'!$C$2:$Y$2800,T$1,FALSE))</f>
        <v>Domestic and Sexual Violence Clinic</v>
      </c>
      <c r="U288" s="3" t="str">
        <f>IF(VLOOKUP($B288,'[1]UnderGrad M2'!$C$2:$Y$2800,U$1,FALSE)="","",VLOOKUP($B288,'[1]UnderGrad M2'!$C$2:$Y$2800,U$1,FALSE))</f>
        <v>Prerequisite, LAW 242 or Law 242T; Pre- or corequisite, LAW 288. The Domestic and Sexual Violence Clinic is a full-year clinic in which third-year law students represent low-income clients in civil matters aimed at assisting them in safely leaving abusive relationships. Principally, students will be representing clients in domestic violence protective order hearings in District Court.</v>
      </c>
      <c r="V288" s="3" t="e">
        <f t="shared" si="4"/>
        <v>#VALUE!</v>
      </c>
    </row>
    <row r="289" spans="1:22" x14ac:dyDescent="0.25">
      <c r="A289" s="3" t="str">
        <f>IF(VLOOKUP($B289,'[1]UnderGrad M2'!$C$2:$Y$2800,13,FALSE)="","M2",VLOOKUP($B289,'[1]UnderGrad M2'!$C$2:$Y$2800,13,FALSE))</f>
        <v>M 2</v>
      </c>
      <c r="B289" s="3" t="s">
        <v>939</v>
      </c>
      <c r="C289" s="3" t="str">
        <f>VLOOKUP($B289,'[1]UnderGrad M2'!$C$2:$Y$2800,C$1,FALSE)</f>
        <v>LAW</v>
      </c>
      <c r="D289" s="3">
        <f>VLOOKUP($B289,'[1]UnderGrad M2'!$C$2:$Y$2800,D$1,FALSE)</f>
        <v>480</v>
      </c>
      <c r="E289" s="3" t="str">
        <f>VLOOKUP($B289,'[1]UnderGrad M2'!$C$2:$Y$2800,E$1,FALSE)</f>
        <v>LAW &amp; PUBLIC HEALTH</v>
      </c>
      <c r="F289" s="3" t="str">
        <f>IF(VLOOKUP($B289,'[1]UnderGrad M2'!$C$2:$Y$2800,F$1,FALSE)="","",VLOOKUP($B289,'[1]UnderGrad M2'!$C$2:$Y$2800,F$1,FALSE))</f>
        <v/>
      </c>
      <c r="G289" s="3" t="e">
        <f>COUNTIFS('[1]UnderGrad M2'!$C$2:$C$2800,$B289,'[1]UnderGrad M2'!$H$2:$H$2800,G$1)</f>
        <v>#VALUE!</v>
      </c>
      <c r="H289" s="3" t="e">
        <f>COUNTIFS('[1]UnderGrad M2'!$C$2:$C$2800,$B289,'[1]UnderGrad M2'!$H$2:$H$2800,H$1)</f>
        <v>#VALUE!</v>
      </c>
      <c r="I289" s="3" t="e">
        <f>COUNTIFS('[1]UnderGrad M2'!$C$2:$C$2800,$B289,'[1]UnderGrad M2'!$H$2:$H$2800,I$1)</f>
        <v>#VALUE!</v>
      </c>
      <c r="J289" s="3" t="e">
        <f>COUNTIFS('[1]UnderGrad M2'!$C$2:$C$2800,$B289,'[1]UnderGrad M2'!$H$2:$H$2800,J$1)</f>
        <v>#VALUE!</v>
      </c>
      <c r="K289" s="3" t="e">
        <f>COUNTIFS('[1]UnderGrad M2'!$C$2:$C$2800,$B289,'[1]UnderGrad M2'!$H$2:$H$2800,K$1)</f>
        <v>#VALUE!</v>
      </c>
      <c r="L289" s="3" t="e">
        <f>COUNTIFS('[1]UnderGrad M2'!$C$2:$C$2800,$B289,'[1]UnderGrad M2'!$H$2:$H$2800,L$1)</f>
        <v>#VALUE!</v>
      </c>
      <c r="M289" s="3" t="e">
        <f>COUNTIFS('[1]UnderGrad M2'!$C$2:$C$2800,$B289,'[1]UnderGrad M2'!$H$2:$H$2800,M$1)</f>
        <v>#VALUE!</v>
      </c>
      <c r="N289" s="3" t="e">
        <f>COUNTIFS('[1]UnderGrad M2'!$C$2:$C$2800,$B289,'[1]UnderGrad M2'!$H$2:$H$2800,N$1)</f>
        <v>#VALUE!</v>
      </c>
      <c r="O289" s="3" t="e">
        <f>COUNTIFS('[1]UnderGrad M2'!$C$2:$C$2800,$B289,'[1]UnderGrad M2'!$H$2:$H$2800,O$1)</f>
        <v>#VALUE!</v>
      </c>
      <c r="P289" s="3" t="e">
        <f>COUNTIFS('[1]UnderGrad M2'!$C$2:$C$2800,$B289,'[1]UnderGrad M2'!$H$2:$H$2800,P$1)</f>
        <v>#VALUE!</v>
      </c>
      <c r="Q289" s="3" t="e">
        <f>COUNTIFS('[1]UnderGrad M2'!$C$2:$C$2800,$B289,'[1]UnderGrad M2'!$H$2:$H$2800,Q$1)</f>
        <v>#VALUE!</v>
      </c>
      <c r="R289" s="3" t="e">
        <f>COUNTIFS('[1]UnderGrad M2'!$C$2:$C$2800,$B289,'[1]UnderGrad M2'!$H$2:$H$2800,R$1)</f>
        <v>#VALUE!</v>
      </c>
      <c r="S289" s="3" t="str">
        <f>VLOOKUP($B289,'[1]UnderGrad M2'!$C$2:$Y$2800,S$1,FALSE)</f>
        <v>LAW</v>
      </c>
      <c r="T289" s="3" t="str">
        <f>IF(VLOOKUP($B289,'[1]UnderGrad M2'!$C$2:$Y$2800,T$1,FALSE)="","",VLOOKUP($B289,'[1]UnderGrad M2'!$C$2:$Y$2800,T$1,FALSE))</f>
        <v>Law and Public Health</v>
      </c>
      <c r="U289" s="3" t="str">
        <f>IF(VLOOKUP($B289,'[1]UnderGrad M2'!$C$2:$Y$2800,U$1,FALSE)="","",VLOOKUP($B289,'[1]UnderGrad M2'!$C$2:$Y$2800,U$1,FALSE))</f>
        <v>This seminar will explore legal, policy, and ethical issues arising in the practice of public health.  It will consider in particular the implications of public health's focus on the health of the population in contrast to the individual health orientation of the traditional health care system.  The course will examine the tension between public health activities and individual civil liberties, property rights, commercial speech, and other legally protected interests.</v>
      </c>
      <c r="V289" s="3" t="e">
        <f t="shared" si="4"/>
        <v>#VALUE!</v>
      </c>
    </row>
    <row r="290" spans="1:22" x14ac:dyDescent="0.25">
      <c r="A290" s="3" t="str">
        <f>IF(VLOOKUP($B290,'[1]UnderGrad M2'!$C$2:$Y$2800,13,FALSE)="","M2",VLOOKUP($B290,'[1]UnderGrad M2'!$C$2:$Y$2800,13,FALSE))</f>
        <v>M 2</v>
      </c>
      <c r="B290" s="3" t="s">
        <v>940</v>
      </c>
      <c r="C290" s="3" t="str">
        <f>VLOOKUP($B290,'[1]UnderGrad M2'!$C$2:$Y$2800,C$1,FALSE)</f>
        <v>LAW</v>
      </c>
      <c r="D290" s="3">
        <f>VLOOKUP($B290,'[1]UnderGrad M2'!$C$2:$Y$2800,D$1,FALSE)</f>
        <v>486</v>
      </c>
      <c r="E290" s="3" t="str">
        <f>VLOOKUP($B290,'[1]UnderGrad M2'!$C$2:$Y$2800,E$1,FALSE)</f>
        <v>LATINOS AND THE LAW</v>
      </c>
      <c r="F290" s="3" t="str">
        <f>IF(VLOOKUP($B290,'[1]UnderGrad M2'!$C$2:$Y$2800,F$1,FALSE)="","",VLOOKUP($B290,'[1]UnderGrad M2'!$C$2:$Y$2800,F$1,FALSE))</f>
        <v/>
      </c>
      <c r="G290" s="3" t="e">
        <f>COUNTIFS('[1]UnderGrad M2'!$C$2:$C$2800,$B290,'[1]UnderGrad M2'!$H$2:$H$2800,G$1)</f>
        <v>#VALUE!</v>
      </c>
      <c r="H290" s="3" t="e">
        <f>COUNTIFS('[1]UnderGrad M2'!$C$2:$C$2800,$B290,'[1]UnderGrad M2'!$H$2:$H$2800,H$1)</f>
        <v>#VALUE!</v>
      </c>
      <c r="I290" s="3" t="e">
        <f>COUNTIFS('[1]UnderGrad M2'!$C$2:$C$2800,$B290,'[1]UnderGrad M2'!$H$2:$H$2800,I$1)</f>
        <v>#VALUE!</v>
      </c>
      <c r="J290" s="3" t="e">
        <f>COUNTIFS('[1]UnderGrad M2'!$C$2:$C$2800,$B290,'[1]UnderGrad M2'!$H$2:$H$2800,J$1)</f>
        <v>#VALUE!</v>
      </c>
      <c r="K290" s="3" t="e">
        <f>COUNTIFS('[1]UnderGrad M2'!$C$2:$C$2800,$B290,'[1]UnderGrad M2'!$H$2:$H$2800,K$1)</f>
        <v>#VALUE!</v>
      </c>
      <c r="L290" s="3" t="e">
        <f>COUNTIFS('[1]UnderGrad M2'!$C$2:$C$2800,$B290,'[1]UnderGrad M2'!$H$2:$H$2800,L$1)</f>
        <v>#VALUE!</v>
      </c>
      <c r="M290" s="3" t="e">
        <f>COUNTIFS('[1]UnderGrad M2'!$C$2:$C$2800,$B290,'[1]UnderGrad M2'!$H$2:$H$2800,M$1)</f>
        <v>#VALUE!</v>
      </c>
      <c r="N290" s="3" t="e">
        <f>COUNTIFS('[1]UnderGrad M2'!$C$2:$C$2800,$B290,'[1]UnderGrad M2'!$H$2:$H$2800,N$1)</f>
        <v>#VALUE!</v>
      </c>
      <c r="O290" s="3" t="e">
        <f>COUNTIFS('[1]UnderGrad M2'!$C$2:$C$2800,$B290,'[1]UnderGrad M2'!$H$2:$H$2800,O$1)</f>
        <v>#VALUE!</v>
      </c>
      <c r="P290" s="3" t="e">
        <f>COUNTIFS('[1]UnderGrad M2'!$C$2:$C$2800,$B290,'[1]UnderGrad M2'!$H$2:$H$2800,P$1)</f>
        <v>#VALUE!</v>
      </c>
      <c r="Q290" s="3" t="e">
        <f>COUNTIFS('[1]UnderGrad M2'!$C$2:$C$2800,$B290,'[1]UnderGrad M2'!$H$2:$H$2800,Q$1)</f>
        <v>#VALUE!</v>
      </c>
      <c r="R290" s="3" t="e">
        <f>COUNTIFS('[1]UnderGrad M2'!$C$2:$C$2800,$B290,'[1]UnderGrad M2'!$H$2:$H$2800,R$1)</f>
        <v>#VALUE!</v>
      </c>
      <c r="S290" s="3" t="str">
        <f>VLOOKUP($B290,'[1]UnderGrad M2'!$C$2:$Y$2800,S$1,FALSE)</f>
        <v>LAW</v>
      </c>
      <c r="T290" s="3" t="str">
        <f>IF(VLOOKUP($B290,'[1]UnderGrad M2'!$C$2:$Y$2800,T$1,FALSE)="","",VLOOKUP($B290,'[1]UnderGrad M2'!$C$2:$Y$2800,T$1,FALSE))</f>
        <v>Latinos and the Law: A Survey of Relevant Legal Issues</v>
      </c>
      <c r="U290" s="3" t="str">
        <f>IF(VLOOKUP($B290,'[1]UnderGrad M2'!$C$2:$Y$2800,U$1,FALSE)="","",VLOOKUP($B290,'[1]UnderGrad M2'!$C$2:$Y$2800,U$1,FALSE))</f>
        <v>This course focuses on the most important legal issues affecting the Latino community in the United States.  Topics to be covered include: immigration; educational equality; voting rights; gender and work place discrimination; language rights; arrest, search and seizure; public benefits; affirmative action, and criminal justice.</v>
      </c>
      <c r="V290" s="3" t="e">
        <f t="shared" si="4"/>
        <v>#VALUE!</v>
      </c>
    </row>
    <row r="291" spans="1:22" x14ac:dyDescent="0.25">
      <c r="A291" s="3" t="str">
        <f>IF(VLOOKUP($B291,'[1]UnderGrad M2'!$C$2:$Y$2800,13,FALSE)="","M2",VLOOKUP($B291,'[1]UnderGrad M2'!$C$2:$Y$2800,13,FALSE))</f>
        <v>M 2</v>
      </c>
      <c r="B291" s="3" t="s">
        <v>321</v>
      </c>
      <c r="C291" s="3" t="str">
        <f>VLOOKUP($B291,'[1]UnderGrad M2'!$C$2:$Y$2800,C$1,FALSE)</f>
        <v>LAW</v>
      </c>
      <c r="D291" s="3">
        <f>VLOOKUP($B291,'[1]UnderGrad M2'!$C$2:$Y$2800,D$1,FALSE)</f>
        <v>489</v>
      </c>
      <c r="E291" s="3" t="str">
        <f>VLOOKUP($B291,'[1]UnderGrad M2'!$C$2:$Y$2800,E$1,FALSE)</f>
        <v>ENERGY LAW</v>
      </c>
      <c r="F291" s="3" t="str">
        <f>IF(VLOOKUP($B291,'[1]UnderGrad M2'!$C$2:$Y$2800,F$1,FALSE)="","",VLOOKUP($B291,'[1]UnderGrad M2'!$C$2:$Y$2800,F$1,FALSE))</f>
        <v/>
      </c>
      <c r="G291" s="3" t="e">
        <f>COUNTIFS('[1]UnderGrad M2'!$C$2:$C$2800,$B291,'[1]UnderGrad M2'!$H$2:$H$2800,G$1)</f>
        <v>#VALUE!</v>
      </c>
      <c r="H291" s="3" t="e">
        <f>COUNTIFS('[1]UnderGrad M2'!$C$2:$C$2800,$B291,'[1]UnderGrad M2'!$H$2:$H$2800,H$1)</f>
        <v>#VALUE!</v>
      </c>
      <c r="I291" s="3" t="e">
        <f>COUNTIFS('[1]UnderGrad M2'!$C$2:$C$2800,$B291,'[1]UnderGrad M2'!$H$2:$H$2800,I$1)</f>
        <v>#VALUE!</v>
      </c>
      <c r="J291" s="3" t="e">
        <f>COUNTIFS('[1]UnderGrad M2'!$C$2:$C$2800,$B291,'[1]UnderGrad M2'!$H$2:$H$2800,J$1)</f>
        <v>#VALUE!</v>
      </c>
      <c r="K291" s="3" t="e">
        <f>COUNTIFS('[1]UnderGrad M2'!$C$2:$C$2800,$B291,'[1]UnderGrad M2'!$H$2:$H$2800,K$1)</f>
        <v>#VALUE!</v>
      </c>
      <c r="L291" s="3" t="e">
        <f>COUNTIFS('[1]UnderGrad M2'!$C$2:$C$2800,$B291,'[1]UnderGrad M2'!$H$2:$H$2800,L$1)</f>
        <v>#VALUE!</v>
      </c>
      <c r="M291" s="3" t="e">
        <f>COUNTIFS('[1]UnderGrad M2'!$C$2:$C$2800,$B291,'[1]UnderGrad M2'!$H$2:$H$2800,M$1)</f>
        <v>#VALUE!</v>
      </c>
      <c r="N291" s="3" t="e">
        <f>COUNTIFS('[1]UnderGrad M2'!$C$2:$C$2800,$B291,'[1]UnderGrad M2'!$H$2:$H$2800,N$1)</f>
        <v>#VALUE!</v>
      </c>
      <c r="O291" s="3" t="e">
        <f>COUNTIFS('[1]UnderGrad M2'!$C$2:$C$2800,$B291,'[1]UnderGrad M2'!$H$2:$H$2800,O$1)</f>
        <v>#VALUE!</v>
      </c>
      <c r="P291" s="3" t="e">
        <f>COUNTIFS('[1]UnderGrad M2'!$C$2:$C$2800,$B291,'[1]UnderGrad M2'!$H$2:$H$2800,P$1)</f>
        <v>#VALUE!</v>
      </c>
      <c r="Q291" s="3" t="e">
        <f>COUNTIFS('[1]UnderGrad M2'!$C$2:$C$2800,$B291,'[1]UnderGrad M2'!$H$2:$H$2800,Q$1)</f>
        <v>#VALUE!</v>
      </c>
      <c r="R291" s="3" t="e">
        <f>COUNTIFS('[1]UnderGrad M2'!$C$2:$C$2800,$B291,'[1]UnderGrad M2'!$H$2:$H$2800,R$1)</f>
        <v>#VALUE!</v>
      </c>
      <c r="S291" s="3" t="str">
        <f>VLOOKUP($B291,'[1]UnderGrad M2'!$C$2:$Y$2800,S$1,FALSE)</f>
        <v>LAW</v>
      </c>
      <c r="T291" s="3" t="str">
        <f>IF(VLOOKUP($B291,'[1]UnderGrad M2'!$C$2:$Y$2800,T$1,FALSE)="","",VLOOKUP($B291,'[1]UnderGrad M2'!$C$2:$Y$2800,T$1,FALSE))</f>
        <v>Energy Law: Resources and Electricity</v>
      </c>
      <c r="U291" s="3" t="str">
        <f>IF(VLOOKUP($B291,'[1]UnderGrad M2'!$C$2:$Y$2800,U$1,FALSE)="","",VLOOKUP($B291,'[1]UnderGrad M2'!$C$2:$Y$2800,U$1,FALSE))</f>
        <v>Recommended prerequisite or corequisite, Law 220.  This course is the ground level course for the law of energy resources (oil, coal, gas, renewable) as well as the laws of electricity production and delivery.</v>
      </c>
      <c r="V291" s="3" t="e">
        <f t="shared" si="4"/>
        <v>#VALUE!</v>
      </c>
    </row>
    <row r="292" spans="1:22" x14ac:dyDescent="0.25">
      <c r="A292" s="3" t="str">
        <f>IF(VLOOKUP($B292,'[1]UnderGrad M2'!$C$2:$Y$2800,13,FALSE)="","M2",VLOOKUP($B292,'[1]UnderGrad M2'!$C$2:$Y$2800,13,FALSE))</f>
        <v>M2</v>
      </c>
      <c r="B292" s="3" t="s">
        <v>941</v>
      </c>
      <c r="C292" s="3" t="str">
        <f>VLOOKUP($B292,'[1]UnderGrad M2'!$C$2:$Y$2800,C$1,FALSE)</f>
        <v>LAW</v>
      </c>
      <c r="D292" s="3">
        <f>VLOOKUP($B292,'[1]UnderGrad M2'!$C$2:$Y$2800,D$1,FALSE)</f>
        <v>503</v>
      </c>
      <c r="E292" s="3" t="str">
        <f>VLOOKUP($B292,'[1]UnderGrad M2'!$C$2:$Y$2800,E$1,FALSE)</f>
        <v>POVERTY &amp; PUBLIC POLICY IN NC</v>
      </c>
      <c r="F292" s="3" t="str">
        <f>IF(VLOOKUP($B292,'[1]UnderGrad M2'!$C$2:$Y$2800,F$1,FALSE)="","",VLOOKUP($B292,'[1]UnderGrad M2'!$C$2:$Y$2800,F$1,FALSE))</f>
        <v/>
      </c>
      <c r="G292" s="3" t="e">
        <f>COUNTIFS('[1]UnderGrad M2'!$C$2:$C$2800,$B292,'[1]UnderGrad M2'!$H$2:$H$2800,G$1)</f>
        <v>#VALUE!</v>
      </c>
      <c r="H292" s="3" t="e">
        <f>COUNTIFS('[1]UnderGrad M2'!$C$2:$C$2800,$B292,'[1]UnderGrad M2'!$H$2:$H$2800,H$1)</f>
        <v>#VALUE!</v>
      </c>
      <c r="I292" s="3" t="e">
        <f>COUNTIFS('[1]UnderGrad M2'!$C$2:$C$2800,$B292,'[1]UnderGrad M2'!$H$2:$H$2800,I$1)</f>
        <v>#VALUE!</v>
      </c>
      <c r="J292" s="3" t="e">
        <f>COUNTIFS('[1]UnderGrad M2'!$C$2:$C$2800,$B292,'[1]UnderGrad M2'!$H$2:$H$2800,J$1)</f>
        <v>#VALUE!</v>
      </c>
      <c r="K292" s="3" t="e">
        <f>COUNTIFS('[1]UnderGrad M2'!$C$2:$C$2800,$B292,'[1]UnderGrad M2'!$H$2:$H$2800,K$1)</f>
        <v>#VALUE!</v>
      </c>
      <c r="L292" s="3" t="e">
        <f>COUNTIFS('[1]UnderGrad M2'!$C$2:$C$2800,$B292,'[1]UnderGrad M2'!$H$2:$H$2800,L$1)</f>
        <v>#VALUE!</v>
      </c>
      <c r="M292" s="3" t="e">
        <f>COUNTIFS('[1]UnderGrad M2'!$C$2:$C$2800,$B292,'[1]UnderGrad M2'!$H$2:$H$2800,M$1)</f>
        <v>#VALUE!</v>
      </c>
      <c r="N292" s="3" t="e">
        <f>COUNTIFS('[1]UnderGrad M2'!$C$2:$C$2800,$B292,'[1]UnderGrad M2'!$H$2:$H$2800,N$1)</f>
        <v>#VALUE!</v>
      </c>
      <c r="O292" s="3" t="e">
        <f>COUNTIFS('[1]UnderGrad M2'!$C$2:$C$2800,$B292,'[1]UnderGrad M2'!$H$2:$H$2800,O$1)</f>
        <v>#VALUE!</v>
      </c>
      <c r="P292" s="3" t="e">
        <f>COUNTIFS('[1]UnderGrad M2'!$C$2:$C$2800,$B292,'[1]UnderGrad M2'!$H$2:$H$2800,P$1)</f>
        <v>#VALUE!</v>
      </c>
      <c r="Q292" s="3" t="e">
        <f>COUNTIFS('[1]UnderGrad M2'!$C$2:$C$2800,$B292,'[1]UnderGrad M2'!$H$2:$H$2800,Q$1)</f>
        <v>#VALUE!</v>
      </c>
      <c r="R292" s="3" t="e">
        <f>COUNTIFS('[1]UnderGrad M2'!$C$2:$C$2800,$B292,'[1]UnderGrad M2'!$H$2:$H$2800,R$1)</f>
        <v>#VALUE!</v>
      </c>
      <c r="S292" s="3" t="str">
        <f>VLOOKUP($B292,'[1]UnderGrad M2'!$C$2:$Y$2800,S$1,FALSE)</f>
        <v>LAW</v>
      </c>
      <c r="T292" s="3" t="str">
        <f>IF(VLOOKUP($B292,'[1]UnderGrad M2'!$C$2:$Y$2800,T$1,FALSE)="","",VLOOKUP($B292,'[1]UnderGrad M2'!$C$2:$Y$2800,T$1,FALSE))</f>
        <v>Poverty and Public Policy in North Carolina</v>
      </c>
      <c r="U292" s="3" t="str">
        <f>IF(VLOOKUP($B292,'[1]UnderGrad M2'!$C$2:$Y$2800,U$1,FALSE)="","",VLOOKUP($B292,'[1]UnderGrad M2'!$C$2:$Y$2800,U$1,FALSE))</f>
        <v>The seminar will examine, initially, the nature, extent and characteristics of poverty in NC.  Early classes will consider the data and demographics of economic hardship in the state.  Issues of economic inequality will also be explored. Finally, it will examine the impact of various recent NC public policy decisions on low income Tar Heels.</v>
      </c>
      <c r="V292" s="3" t="e">
        <f t="shared" si="4"/>
        <v>#VALUE!</v>
      </c>
    </row>
    <row r="293" spans="1:22" x14ac:dyDescent="0.25">
      <c r="A293" s="3" t="str">
        <f>IF(VLOOKUP($B293,'[1]UnderGrad M2'!$C$2:$Y$2800,13,FALSE)="","M2",VLOOKUP($B293,'[1]UnderGrad M2'!$C$2:$Y$2800,13,FALSE))</f>
        <v>M 2</v>
      </c>
      <c r="B293" s="3" t="s">
        <v>942</v>
      </c>
      <c r="C293" s="3" t="str">
        <f>VLOOKUP($B293,'[1]UnderGrad M2'!$C$2:$Y$2800,C$1,FALSE)</f>
        <v>LAW</v>
      </c>
      <c r="D293" s="3">
        <f>VLOOKUP($B293,'[1]UnderGrad M2'!$C$2:$Y$2800,D$1,FALSE)</f>
        <v>505</v>
      </c>
      <c r="E293" s="3" t="str">
        <f>VLOOKUP($B293,'[1]UnderGrad M2'!$C$2:$Y$2800,E$1,FALSE)</f>
        <v>SOUTH AFRICA ON TRIAL</v>
      </c>
      <c r="F293" s="3" t="str">
        <f>IF(VLOOKUP($B293,'[1]UnderGrad M2'!$C$2:$Y$2800,F$1,FALSE)="","",VLOOKUP($B293,'[1]UnderGrad M2'!$C$2:$Y$2800,F$1,FALSE))</f>
        <v/>
      </c>
      <c r="G293" s="3" t="e">
        <f>COUNTIFS('[1]UnderGrad M2'!$C$2:$C$2800,$B293,'[1]UnderGrad M2'!$H$2:$H$2800,G$1)</f>
        <v>#VALUE!</v>
      </c>
      <c r="H293" s="3" t="e">
        <f>COUNTIFS('[1]UnderGrad M2'!$C$2:$C$2800,$B293,'[1]UnderGrad M2'!$H$2:$H$2800,H$1)</f>
        <v>#VALUE!</v>
      </c>
      <c r="I293" s="3" t="e">
        <f>COUNTIFS('[1]UnderGrad M2'!$C$2:$C$2800,$B293,'[1]UnderGrad M2'!$H$2:$H$2800,I$1)</f>
        <v>#VALUE!</v>
      </c>
      <c r="J293" s="3" t="e">
        <f>COUNTIFS('[1]UnderGrad M2'!$C$2:$C$2800,$B293,'[1]UnderGrad M2'!$H$2:$H$2800,J$1)</f>
        <v>#VALUE!</v>
      </c>
      <c r="K293" s="3" t="e">
        <f>COUNTIFS('[1]UnderGrad M2'!$C$2:$C$2800,$B293,'[1]UnderGrad M2'!$H$2:$H$2800,K$1)</f>
        <v>#VALUE!</v>
      </c>
      <c r="L293" s="3" t="e">
        <f>COUNTIFS('[1]UnderGrad M2'!$C$2:$C$2800,$B293,'[1]UnderGrad M2'!$H$2:$H$2800,L$1)</f>
        <v>#VALUE!</v>
      </c>
      <c r="M293" s="3" t="e">
        <f>COUNTIFS('[1]UnderGrad M2'!$C$2:$C$2800,$B293,'[1]UnderGrad M2'!$H$2:$H$2800,M$1)</f>
        <v>#VALUE!</v>
      </c>
      <c r="N293" s="3" t="e">
        <f>COUNTIFS('[1]UnderGrad M2'!$C$2:$C$2800,$B293,'[1]UnderGrad M2'!$H$2:$H$2800,N$1)</f>
        <v>#VALUE!</v>
      </c>
      <c r="O293" s="3" t="e">
        <f>COUNTIFS('[1]UnderGrad M2'!$C$2:$C$2800,$B293,'[1]UnderGrad M2'!$H$2:$H$2800,O$1)</f>
        <v>#VALUE!</v>
      </c>
      <c r="P293" s="3" t="e">
        <f>COUNTIFS('[1]UnderGrad M2'!$C$2:$C$2800,$B293,'[1]UnderGrad M2'!$H$2:$H$2800,P$1)</f>
        <v>#VALUE!</v>
      </c>
      <c r="Q293" s="3" t="e">
        <f>COUNTIFS('[1]UnderGrad M2'!$C$2:$C$2800,$B293,'[1]UnderGrad M2'!$H$2:$H$2800,Q$1)</f>
        <v>#VALUE!</v>
      </c>
      <c r="R293" s="3" t="e">
        <f>COUNTIFS('[1]UnderGrad M2'!$C$2:$C$2800,$B293,'[1]UnderGrad M2'!$H$2:$H$2800,R$1)</f>
        <v>#VALUE!</v>
      </c>
      <c r="S293" s="3" t="str">
        <f>VLOOKUP($B293,'[1]UnderGrad M2'!$C$2:$Y$2800,S$1,FALSE)</f>
        <v>LAW</v>
      </c>
      <c r="T293" s="3" t="str">
        <f>IF(VLOOKUP($B293,'[1]UnderGrad M2'!$C$2:$Y$2800,T$1,FALSE)="","",VLOOKUP($B293,'[1]UnderGrad M2'!$C$2:$Y$2800,T$1,FALSE))</f>
        <v/>
      </c>
      <c r="U293" s="3" t="str">
        <f>IF(VLOOKUP($B293,'[1]UnderGrad M2'!$C$2:$Y$2800,U$1,FALSE)="","",VLOOKUP($B293,'[1]UnderGrad M2'!$C$2:$Y$2800,U$1,FALSE))</f>
        <v>This seminar considers important trials and the rule of law in South Africa during and after apartheid. The first half of the course will focus on the 1963-64 trial of Nelson Mandela. The second half will focus on South African Constitutional Court cases since the end of apartheid and the beginnings of constitutional democracy.</v>
      </c>
      <c r="V293" s="3" t="e">
        <f t="shared" si="4"/>
        <v>#VALUE!</v>
      </c>
    </row>
    <row r="294" spans="1:22" x14ac:dyDescent="0.25">
      <c r="A294" s="3" t="str">
        <f>IF(VLOOKUP($B294,'[1]UnderGrad M2'!$C$2:$Y$2800,13,FALSE)="","M2",VLOOKUP($B294,'[1]UnderGrad M2'!$C$2:$Y$2800,13,FALSE))</f>
        <v>M 2</v>
      </c>
      <c r="B294" s="3" t="s">
        <v>943</v>
      </c>
      <c r="C294" s="3" t="str">
        <f>VLOOKUP($B294,'[1]UnderGrad M2'!$C$2:$Y$2800,C$1,FALSE)</f>
        <v>LAW</v>
      </c>
      <c r="D294" s="3">
        <f>VLOOKUP($B294,'[1]UnderGrad M2'!$C$2:$Y$2800,D$1,FALSE)</f>
        <v>511</v>
      </c>
      <c r="E294" s="3" t="str">
        <f>VLOOKUP($B294,'[1]UnderGrad M2'!$C$2:$Y$2800,E$1,FALSE)</f>
        <v>SEXUAL VIOLENCE AND THE LAW</v>
      </c>
      <c r="F294" s="3" t="str">
        <f>IF(VLOOKUP($B294,'[1]UnderGrad M2'!$C$2:$Y$2800,F$1,FALSE)="","",VLOOKUP($B294,'[1]UnderGrad M2'!$C$2:$Y$2800,F$1,FALSE))</f>
        <v/>
      </c>
      <c r="G294" s="3" t="e">
        <f>COUNTIFS('[1]UnderGrad M2'!$C$2:$C$2800,$B294,'[1]UnderGrad M2'!$H$2:$H$2800,G$1)</f>
        <v>#VALUE!</v>
      </c>
      <c r="H294" s="3" t="e">
        <f>COUNTIFS('[1]UnderGrad M2'!$C$2:$C$2800,$B294,'[1]UnderGrad M2'!$H$2:$H$2800,H$1)</f>
        <v>#VALUE!</v>
      </c>
      <c r="I294" s="3" t="e">
        <f>COUNTIFS('[1]UnderGrad M2'!$C$2:$C$2800,$B294,'[1]UnderGrad M2'!$H$2:$H$2800,I$1)</f>
        <v>#VALUE!</v>
      </c>
      <c r="J294" s="3" t="e">
        <f>COUNTIFS('[1]UnderGrad M2'!$C$2:$C$2800,$B294,'[1]UnderGrad M2'!$H$2:$H$2800,J$1)</f>
        <v>#VALUE!</v>
      </c>
      <c r="K294" s="3" t="e">
        <f>COUNTIFS('[1]UnderGrad M2'!$C$2:$C$2800,$B294,'[1]UnderGrad M2'!$H$2:$H$2800,K$1)</f>
        <v>#VALUE!</v>
      </c>
      <c r="L294" s="3" t="e">
        <f>COUNTIFS('[1]UnderGrad M2'!$C$2:$C$2800,$B294,'[1]UnderGrad M2'!$H$2:$H$2800,L$1)</f>
        <v>#VALUE!</v>
      </c>
      <c r="M294" s="3" t="e">
        <f>COUNTIFS('[1]UnderGrad M2'!$C$2:$C$2800,$B294,'[1]UnderGrad M2'!$H$2:$H$2800,M$1)</f>
        <v>#VALUE!</v>
      </c>
      <c r="N294" s="3" t="e">
        <f>COUNTIFS('[1]UnderGrad M2'!$C$2:$C$2800,$B294,'[1]UnderGrad M2'!$H$2:$H$2800,N$1)</f>
        <v>#VALUE!</v>
      </c>
      <c r="O294" s="3" t="e">
        <f>COUNTIFS('[1]UnderGrad M2'!$C$2:$C$2800,$B294,'[1]UnderGrad M2'!$H$2:$H$2800,O$1)</f>
        <v>#VALUE!</v>
      </c>
      <c r="P294" s="3" t="e">
        <f>COUNTIFS('[1]UnderGrad M2'!$C$2:$C$2800,$B294,'[1]UnderGrad M2'!$H$2:$H$2800,P$1)</f>
        <v>#VALUE!</v>
      </c>
      <c r="Q294" s="3" t="e">
        <f>COUNTIFS('[1]UnderGrad M2'!$C$2:$C$2800,$B294,'[1]UnderGrad M2'!$H$2:$H$2800,Q$1)</f>
        <v>#VALUE!</v>
      </c>
      <c r="R294" s="3" t="e">
        <f>COUNTIFS('[1]UnderGrad M2'!$C$2:$C$2800,$B294,'[1]UnderGrad M2'!$H$2:$H$2800,R$1)</f>
        <v>#VALUE!</v>
      </c>
      <c r="S294" s="3" t="str">
        <f>VLOOKUP($B294,'[1]UnderGrad M2'!$C$2:$Y$2800,S$1,FALSE)</f>
        <v>LAW</v>
      </c>
      <c r="T294" s="3" t="str">
        <f>IF(VLOOKUP($B294,'[1]UnderGrad M2'!$C$2:$Y$2800,T$1,FALSE)="","",VLOOKUP($B294,'[1]UnderGrad M2'!$C$2:$Y$2800,T$1,FALSE))</f>
        <v>Sexual Violence and the Law</v>
      </c>
      <c r="U294" s="3" t="str">
        <f>IF(VLOOKUP($B294,'[1]UnderGrad M2'!$C$2:$Y$2800,U$1,FALSE)="","",VLOOKUP($B294,'[1]UnderGrad M2'!$C$2:$Y$2800,U$1,FALSE))</f>
        <v>Sexual Violence &amp; the Law will provide an overview of the prevalence, causation, prevention, and response to sexual violence in our culture. Students will examine applicable state and federal statutes, court decisions, and policies in order to understand the various legal intersections, remedies for survivors, and due process considerations for alleged perpetrators.</v>
      </c>
      <c r="V294" s="3" t="e">
        <f t="shared" si="4"/>
        <v>#VALUE!</v>
      </c>
    </row>
    <row r="295" spans="1:22" x14ac:dyDescent="0.25">
      <c r="A295" s="3" t="str">
        <f>IF(VLOOKUP($B295,'[1]UnderGrad M2'!$C$2:$Y$2800,13,FALSE)="","M2",VLOOKUP($B295,'[1]UnderGrad M2'!$C$2:$Y$2800,13,FALSE))</f>
        <v>M2</v>
      </c>
      <c r="B295" s="3" t="s">
        <v>944</v>
      </c>
      <c r="C295" s="3" t="str">
        <f>VLOOKUP($B295,'[1]UnderGrad M2'!$C$2:$Y$2800,C$1,FALSE)</f>
        <v>LAW</v>
      </c>
      <c r="D295" s="3">
        <f>VLOOKUP($B295,'[1]UnderGrad M2'!$C$2:$Y$2800,D$1,FALSE)</f>
        <v>520</v>
      </c>
      <c r="E295" s="3" t="str">
        <f>VLOOKUP($B295,'[1]UnderGrad M2'!$C$2:$Y$2800,E$1,FALSE)</f>
        <v>THE LAW OF SANCTUARY</v>
      </c>
      <c r="F295" s="3" t="str">
        <f>IF(VLOOKUP($B295,'[1]UnderGrad M2'!$C$2:$Y$2800,F$1,FALSE)="","",VLOOKUP($B295,'[1]UnderGrad M2'!$C$2:$Y$2800,F$1,FALSE))</f>
        <v/>
      </c>
      <c r="G295" s="3" t="e">
        <f>COUNTIFS('[1]UnderGrad M2'!$C$2:$C$2800,$B295,'[1]UnderGrad M2'!$H$2:$H$2800,G$1)</f>
        <v>#VALUE!</v>
      </c>
      <c r="H295" s="3" t="e">
        <f>COUNTIFS('[1]UnderGrad M2'!$C$2:$C$2800,$B295,'[1]UnderGrad M2'!$H$2:$H$2800,H$1)</f>
        <v>#VALUE!</v>
      </c>
      <c r="I295" s="3" t="e">
        <f>COUNTIFS('[1]UnderGrad M2'!$C$2:$C$2800,$B295,'[1]UnderGrad M2'!$H$2:$H$2800,I$1)</f>
        <v>#VALUE!</v>
      </c>
      <c r="J295" s="3" t="e">
        <f>COUNTIFS('[1]UnderGrad M2'!$C$2:$C$2800,$B295,'[1]UnderGrad M2'!$H$2:$H$2800,J$1)</f>
        <v>#VALUE!</v>
      </c>
      <c r="K295" s="3" t="e">
        <f>COUNTIFS('[1]UnderGrad M2'!$C$2:$C$2800,$B295,'[1]UnderGrad M2'!$H$2:$H$2800,K$1)</f>
        <v>#VALUE!</v>
      </c>
      <c r="L295" s="3" t="e">
        <f>COUNTIFS('[1]UnderGrad M2'!$C$2:$C$2800,$B295,'[1]UnderGrad M2'!$H$2:$H$2800,L$1)</f>
        <v>#VALUE!</v>
      </c>
      <c r="M295" s="3" t="e">
        <f>COUNTIFS('[1]UnderGrad M2'!$C$2:$C$2800,$B295,'[1]UnderGrad M2'!$H$2:$H$2800,M$1)</f>
        <v>#VALUE!</v>
      </c>
      <c r="N295" s="3" t="e">
        <f>COUNTIFS('[1]UnderGrad M2'!$C$2:$C$2800,$B295,'[1]UnderGrad M2'!$H$2:$H$2800,N$1)</f>
        <v>#VALUE!</v>
      </c>
      <c r="O295" s="3" t="e">
        <f>COUNTIFS('[1]UnderGrad M2'!$C$2:$C$2800,$B295,'[1]UnderGrad M2'!$H$2:$H$2800,O$1)</f>
        <v>#VALUE!</v>
      </c>
      <c r="P295" s="3" t="e">
        <f>COUNTIFS('[1]UnderGrad M2'!$C$2:$C$2800,$B295,'[1]UnderGrad M2'!$H$2:$H$2800,P$1)</f>
        <v>#VALUE!</v>
      </c>
      <c r="Q295" s="3" t="e">
        <f>COUNTIFS('[1]UnderGrad M2'!$C$2:$C$2800,$B295,'[1]UnderGrad M2'!$H$2:$H$2800,Q$1)</f>
        <v>#VALUE!</v>
      </c>
      <c r="R295" s="3" t="e">
        <f>COUNTIFS('[1]UnderGrad M2'!$C$2:$C$2800,$B295,'[1]UnderGrad M2'!$H$2:$H$2800,R$1)</f>
        <v>#VALUE!</v>
      </c>
      <c r="S295" s="3" t="str">
        <f>VLOOKUP($B295,'[1]UnderGrad M2'!$C$2:$Y$2800,S$1,FALSE)</f>
        <v>LAW</v>
      </c>
      <c r="T295" s="3" t="str">
        <f>IF(VLOOKUP($B295,'[1]UnderGrad M2'!$C$2:$Y$2800,T$1,FALSE)="","",VLOOKUP($B295,'[1]UnderGrad M2'!$C$2:$Y$2800,T$1,FALSE))</f>
        <v>The Law of Sanctuary</v>
      </c>
      <c r="U295" s="3" t="str">
        <f>IF(VLOOKUP($B295,'[1]UnderGrad M2'!$C$2:$Y$2800,U$1,FALSE)="","",VLOOKUP($B295,'[1]UnderGrad M2'!$C$2:$Y$2800,U$1,FALSE))</f>
        <v>This course will engage students in the law of sanctuary as a historical doctrine and consider its use during the 1982 Sanctuary Movement related to Central American refugees and issues pertaining to "sanctuary campuses" and "sanctuary cities."  Students will examine constitutional concerns, case law developments, and focus on issues at the state level as these concerns affect North Carolina.</v>
      </c>
      <c r="V295" s="3" t="e">
        <f t="shared" si="4"/>
        <v>#VALUE!</v>
      </c>
    </row>
    <row r="296" spans="1:22" x14ac:dyDescent="0.25">
      <c r="A296" s="3" t="str">
        <f>IF(VLOOKUP($B296,'[1]UnderGrad M2'!$C$2:$Y$2800,13,FALSE)="","M2",VLOOKUP($B296,'[1]UnderGrad M2'!$C$2:$Y$2800,13,FALSE))</f>
        <v>M 2</v>
      </c>
      <c r="B296" s="3" t="s">
        <v>945</v>
      </c>
      <c r="C296" s="3" t="str">
        <f>VLOOKUP($B296,'[1]UnderGrad M2'!$C$2:$Y$2800,C$1,FALSE)</f>
        <v>LAW</v>
      </c>
      <c r="D296" s="3">
        <f>VLOOKUP($B296,'[1]UnderGrad M2'!$C$2:$Y$2800,D$1,FALSE)</f>
        <v>523</v>
      </c>
      <c r="E296" s="3" t="str">
        <f>VLOOKUP($B296,'[1]UnderGrad M2'!$C$2:$Y$2800,E$1,FALSE)</f>
        <v>FORCED MIGRATION</v>
      </c>
      <c r="F296" s="3" t="str">
        <f>IF(VLOOKUP($B296,'[1]UnderGrad M2'!$C$2:$Y$2800,F$1,FALSE)="","",VLOOKUP($B296,'[1]UnderGrad M2'!$C$2:$Y$2800,F$1,FALSE))</f>
        <v/>
      </c>
      <c r="G296" s="3" t="e">
        <f>COUNTIFS('[1]UnderGrad M2'!$C$2:$C$2800,$B296,'[1]UnderGrad M2'!$H$2:$H$2800,G$1)</f>
        <v>#VALUE!</v>
      </c>
      <c r="H296" s="3" t="e">
        <f>COUNTIFS('[1]UnderGrad M2'!$C$2:$C$2800,$B296,'[1]UnderGrad M2'!$H$2:$H$2800,H$1)</f>
        <v>#VALUE!</v>
      </c>
      <c r="I296" s="3" t="e">
        <f>COUNTIFS('[1]UnderGrad M2'!$C$2:$C$2800,$B296,'[1]UnderGrad M2'!$H$2:$H$2800,I$1)</f>
        <v>#VALUE!</v>
      </c>
      <c r="J296" s="3" t="e">
        <f>COUNTIFS('[1]UnderGrad M2'!$C$2:$C$2800,$B296,'[1]UnderGrad M2'!$H$2:$H$2800,J$1)</f>
        <v>#VALUE!</v>
      </c>
      <c r="K296" s="3" t="e">
        <f>COUNTIFS('[1]UnderGrad M2'!$C$2:$C$2800,$B296,'[1]UnderGrad M2'!$H$2:$H$2800,K$1)</f>
        <v>#VALUE!</v>
      </c>
      <c r="L296" s="3" t="e">
        <f>COUNTIFS('[1]UnderGrad M2'!$C$2:$C$2800,$B296,'[1]UnderGrad M2'!$H$2:$H$2800,L$1)</f>
        <v>#VALUE!</v>
      </c>
      <c r="M296" s="3" t="e">
        <f>COUNTIFS('[1]UnderGrad M2'!$C$2:$C$2800,$B296,'[1]UnderGrad M2'!$H$2:$H$2800,M$1)</f>
        <v>#VALUE!</v>
      </c>
      <c r="N296" s="3" t="e">
        <f>COUNTIFS('[1]UnderGrad M2'!$C$2:$C$2800,$B296,'[1]UnderGrad M2'!$H$2:$H$2800,N$1)</f>
        <v>#VALUE!</v>
      </c>
      <c r="O296" s="3" t="e">
        <f>COUNTIFS('[1]UnderGrad M2'!$C$2:$C$2800,$B296,'[1]UnderGrad M2'!$H$2:$H$2800,O$1)</f>
        <v>#VALUE!</v>
      </c>
      <c r="P296" s="3" t="e">
        <f>COUNTIFS('[1]UnderGrad M2'!$C$2:$C$2800,$B296,'[1]UnderGrad M2'!$H$2:$H$2800,P$1)</f>
        <v>#VALUE!</v>
      </c>
      <c r="Q296" s="3" t="e">
        <f>COUNTIFS('[1]UnderGrad M2'!$C$2:$C$2800,$B296,'[1]UnderGrad M2'!$H$2:$H$2800,Q$1)</f>
        <v>#VALUE!</v>
      </c>
      <c r="R296" s="3" t="e">
        <f>COUNTIFS('[1]UnderGrad M2'!$C$2:$C$2800,$B296,'[1]UnderGrad M2'!$H$2:$H$2800,R$1)</f>
        <v>#VALUE!</v>
      </c>
      <c r="S296" s="3" t="str">
        <f>VLOOKUP($B296,'[1]UnderGrad M2'!$C$2:$Y$2800,S$1,FALSE)</f>
        <v>LAW</v>
      </c>
      <c r="T296" s="3" t="str">
        <f>IF(VLOOKUP($B296,'[1]UnderGrad M2'!$C$2:$Y$2800,T$1,FALSE)="","",VLOOKUP($B296,'[1]UnderGrad M2'!$C$2:$Y$2800,T$1,FALSE))</f>
        <v>Forced Migration:  Law &amp; Practice</v>
      </c>
      <c r="U296" s="3" t="str">
        <f>IF(VLOOKUP($B296,'[1]UnderGrad M2'!$C$2:$Y$2800,U$1,FALSE)="","",VLOOKUP($B296,'[1]UnderGrad M2'!$C$2:$Y$2800,U$1,FALSE))</f>
        <v>This course will teach the law and practice of issues related to asylum and refugee law and cover international treaties and protocols as well as federal statutes and regulations governing asylum and refugee claims.  Students will work in teams with attorneys and their clients who are seeking asylum in the U.S. and whose cases are pending.</v>
      </c>
      <c r="V296" s="3" t="e">
        <f t="shared" si="4"/>
        <v>#VALUE!</v>
      </c>
    </row>
    <row r="297" spans="1:22" x14ac:dyDescent="0.25">
      <c r="A297" s="3" t="str">
        <f>IF(VLOOKUP($B297,'[1]UnderGrad M2'!$C$2:$Y$2800,13,FALSE)="","M2",VLOOKUP($B297,'[1]UnderGrad M2'!$C$2:$Y$2800,13,FALSE))</f>
        <v>M 2</v>
      </c>
      <c r="B297" s="3" t="s">
        <v>946</v>
      </c>
      <c r="C297" s="3" t="str">
        <f>VLOOKUP($B297,'[1]UnderGrad M2'!$C$2:$Y$2800,C$1,FALSE)</f>
        <v>LAW</v>
      </c>
      <c r="D297" s="3">
        <f>VLOOKUP($B297,'[1]UnderGrad M2'!$C$2:$Y$2800,D$1,FALSE)</f>
        <v>533</v>
      </c>
      <c r="E297" s="3" t="str">
        <f>VLOOKUP($B297,'[1]UnderGrad M2'!$C$2:$Y$2800,E$1,FALSE)</f>
        <v>RACE AND MASS INCARCERATION</v>
      </c>
      <c r="F297" s="3" t="str">
        <f>IF(VLOOKUP($B297,'[1]UnderGrad M2'!$C$2:$Y$2800,F$1,FALSE)="","",VLOOKUP($B297,'[1]UnderGrad M2'!$C$2:$Y$2800,F$1,FALSE))</f>
        <v/>
      </c>
      <c r="G297" s="3" t="e">
        <f>COUNTIFS('[1]UnderGrad M2'!$C$2:$C$2800,$B297,'[1]UnderGrad M2'!$H$2:$H$2800,G$1)</f>
        <v>#VALUE!</v>
      </c>
      <c r="H297" s="3" t="e">
        <f>COUNTIFS('[1]UnderGrad M2'!$C$2:$C$2800,$B297,'[1]UnderGrad M2'!$H$2:$H$2800,H$1)</f>
        <v>#VALUE!</v>
      </c>
      <c r="I297" s="3" t="e">
        <f>COUNTIFS('[1]UnderGrad M2'!$C$2:$C$2800,$B297,'[1]UnderGrad M2'!$H$2:$H$2800,I$1)</f>
        <v>#VALUE!</v>
      </c>
      <c r="J297" s="3" t="e">
        <f>COUNTIFS('[1]UnderGrad M2'!$C$2:$C$2800,$B297,'[1]UnderGrad M2'!$H$2:$H$2800,J$1)</f>
        <v>#VALUE!</v>
      </c>
      <c r="K297" s="3" t="e">
        <f>COUNTIFS('[1]UnderGrad M2'!$C$2:$C$2800,$B297,'[1]UnderGrad M2'!$H$2:$H$2800,K$1)</f>
        <v>#VALUE!</v>
      </c>
      <c r="L297" s="3" t="e">
        <f>COUNTIFS('[1]UnderGrad M2'!$C$2:$C$2800,$B297,'[1]UnderGrad M2'!$H$2:$H$2800,L$1)</f>
        <v>#VALUE!</v>
      </c>
      <c r="M297" s="3" t="e">
        <f>COUNTIFS('[1]UnderGrad M2'!$C$2:$C$2800,$B297,'[1]UnderGrad M2'!$H$2:$H$2800,M$1)</f>
        <v>#VALUE!</v>
      </c>
      <c r="N297" s="3" t="e">
        <f>COUNTIFS('[1]UnderGrad M2'!$C$2:$C$2800,$B297,'[1]UnderGrad M2'!$H$2:$H$2800,N$1)</f>
        <v>#VALUE!</v>
      </c>
      <c r="O297" s="3" t="e">
        <f>COUNTIFS('[1]UnderGrad M2'!$C$2:$C$2800,$B297,'[1]UnderGrad M2'!$H$2:$H$2800,O$1)</f>
        <v>#VALUE!</v>
      </c>
      <c r="P297" s="3" t="e">
        <f>COUNTIFS('[1]UnderGrad M2'!$C$2:$C$2800,$B297,'[1]UnderGrad M2'!$H$2:$H$2800,P$1)</f>
        <v>#VALUE!</v>
      </c>
      <c r="Q297" s="3" t="e">
        <f>COUNTIFS('[1]UnderGrad M2'!$C$2:$C$2800,$B297,'[1]UnderGrad M2'!$H$2:$H$2800,Q$1)</f>
        <v>#VALUE!</v>
      </c>
      <c r="R297" s="3" t="e">
        <f>COUNTIFS('[1]UnderGrad M2'!$C$2:$C$2800,$B297,'[1]UnderGrad M2'!$H$2:$H$2800,R$1)</f>
        <v>#VALUE!</v>
      </c>
      <c r="S297" s="3" t="str">
        <f>VLOOKUP($B297,'[1]UnderGrad M2'!$C$2:$Y$2800,S$1,FALSE)</f>
        <v>LAW</v>
      </c>
      <c r="T297" s="3" t="str">
        <f>IF(VLOOKUP($B297,'[1]UnderGrad M2'!$C$2:$Y$2800,T$1,FALSE)="","",VLOOKUP($B297,'[1]UnderGrad M2'!$C$2:$Y$2800,T$1,FALSE))</f>
        <v>Race and Mass Incarceration</v>
      </c>
      <c r="U297" s="3" t="str">
        <f>IF(VLOOKUP($B297,'[1]UnderGrad M2'!$C$2:$Y$2800,U$1,FALSE)="","",VLOOKUP($B297,'[1]UnderGrad M2'!$C$2:$Y$2800,U$1,FALSE))</f>
        <v>This course explores the relationship between race and mass incarceration. Through reading, class discussions, and several short writing assignments, students will be able to develop a nuanced and thoughtful understanding of race and punishment in America.</v>
      </c>
      <c r="V297" s="3" t="e">
        <f t="shared" si="4"/>
        <v>#VALUE!</v>
      </c>
    </row>
    <row r="298" spans="1:22" x14ac:dyDescent="0.25">
      <c r="A298" s="3" t="str">
        <f>IF(VLOOKUP($B298,'[1]UnderGrad M2'!$C$2:$Y$2800,13,FALSE)="","M2",VLOOKUP($B298,'[1]UnderGrad M2'!$C$2:$Y$2800,13,FALSE))</f>
        <v>M 2</v>
      </c>
      <c r="B298" s="3" t="s">
        <v>328</v>
      </c>
      <c r="C298" s="3" t="str">
        <f>VLOOKUP($B298,'[1]UnderGrad M2'!$C$2:$Y$2800,C$1,FALSE)</f>
        <v>MASC</v>
      </c>
      <c r="D298" s="3">
        <f>VLOOKUP($B298,'[1]UnderGrad M2'!$C$2:$Y$2800,D$1,FALSE)</f>
        <v>53</v>
      </c>
      <c r="E298" s="3" t="str">
        <f>VLOOKUP($B298,'[1]UnderGrad M2'!$C$2:$Y$2800,E$1,FALSE)</f>
        <v>FYS ENDS OF THE EARTH</v>
      </c>
      <c r="F298" s="3" t="str">
        <f>IF(VLOOKUP($B298,'[1]UnderGrad M2'!$C$2:$Y$2800,F$1,FALSE)="","",VLOOKUP($B298,'[1]UnderGrad M2'!$C$2:$Y$2800,F$1,FALSE))</f>
        <v/>
      </c>
      <c r="G298" s="3" t="e">
        <f>COUNTIFS('[1]UnderGrad M2'!$C$2:$C$2800,$B298,'[1]UnderGrad M2'!$H$2:$H$2800,G$1)</f>
        <v>#VALUE!</v>
      </c>
      <c r="H298" s="3" t="e">
        <f>COUNTIFS('[1]UnderGrad M2'!$C$2:$C$2800,$B298,'[1]UnderGrad M2'!$H$2:$H$2800,H$1)</f>
        <v>#VALUE!</v>
      </c>
      <c r="I298" s="3" t="e">
        <f>COUNTIFS('[1]UnderGrad M2'!$C$2:$C$2800,$B298,'[1]UnderGrad M2'!$H$2:$H$2800,I$1)</f>
        <v>#VALUE!</v>
      </c>
      <c r="J298" s="3" t="e">
        <f>COUNTIFS('[1]UnderGrad M2'!$C$2:$C$2800,$B298,'[1]UnderGrad M2'!$H$2:$H$2800,J$1)</f>
        <v>#VALUE!</v>
      </c>
      <c r="K298" s="3" t="e">
        <f>COUNTIFS('[1]UnderGrad M2'!$C$2:$C$2800,$B298,'[1]UnderGrad M2'!$H$2:$H$2800,K$1)</f>
        <v>#VALUE!</v>
      </c>
      <c r="L298" s="3" t="e">
        <f>COUNTIFS('[1]UnderGrad M2'!$C$2:$C$2800,$B298,'[1]UnderGrad M2'!$H$2:$H$2800,L$1)</f>
        <v>#VALUE!</v>
      </c>
      <c r="M298" s="3" t="e">
        <f>COUNTIFS('[1]UnderGrad M2'!$C$2:$C$2800,$B298,'[1]UnderGrad M2'!$H$2:$H$2800,M$1)</f>
        <v>#VALUE!</v>
      </c>
      <c r="N298" s="3" t="e">
        <f>COUNTIFS('[1]UnderGrad M2'!$C$2:$C$2800,$B298,'[1]UnderGrad M2'!$H$2:$H$2800,N$1)</f>
        <v>#VALUE!</v>
      </c>
      <c r="O298" s="3" t="e">
        <f>COUNTIFS('[1]UnderGrad M2'!$C$2:$C$2800,$B298,'[1]UnderGrad M2'!$H$2:$H$2800,O$1)</f>
        <v>#VALUE!</v>
      </c>
      <c r="P298" s="3" t="e">
        <f>COUNTIFS('[1]UnderGrad M2'!$C$2:$C$2800,$B298,'[1]UnderGrad M2'!$H$2:$H$2800,P$1)</f>
        <v>#VALUE!</v>
      </c>
      <c r="Q298" s="3" t="e">
        <f>COUNTIFS('[1]UnderGrad M2'!$C$2:$C$2800,$B298,'[1]UnderGrad M2'!$H$2:$H$2800,Q$1)</f>
        <v>#VALUE!</v>
      </c>
      <c r="R298" s="3" t="e">
        <f>COUNTIFS('[1]UnderGrad M2'!$C$2:$C$2800,$B298,'[1]UnderGrad M2'!$H$2:$H$2800,R$1)</f>
        <v>#VALUE!</v>
      </c>
      <c r="S298" s="3" t="str">
        <f>VLOOKUP($B298,'[1]UnderGrad M2'!$C$2:$Y$2800,S$1,FALSE)</f>
        <v>UGRD</v>
      </c>
      <c r="T298" s="3" t="str">
        <f>IF(VLOOKUP($B298,'[1]UnderGrad M2'!$C$2:$Y$2800,T$1,FALSE)="","",VLOOKUP($B298,'[1]UnderGrad M2'!$C$2:$Y$2800,T$1,FALSE))</f>
        <v/>
      </c>
      <c r="U298" s="3" t="str">
        <f>IF(VLOOKUP($B298,'[1]UnderGrad M2'!$C$2:$Y$2800,U$1,FALSE)="","",VLOOKUP($B298,'[1]UnderGrad M2'!$C$2:$Y$2800,U$1,FALSE))</f>
        <v/>
      </c>
      <c r="V298" s="3" t="e">
        <f t="shared" si="4"/>
        <v>#VALUE!</v>
      </c>
    </row>
    <row r="299" spans="1:22" x14ac:dyDescent="0.25">
      <c r="A299" s="3" t="str">
        <f>IF(VLOOKUP($B299,'[1]UnderGrad M2'!$C$2:$Y$2800,13,FALSE)="","M2",VLOOKUP($B299,'[1]UnderGrad M2'!$C$2:$Y$2800,13,FALSE))</f>
        <v>M 2</v>
      </c>
      <c r="B299" s="3" t="s">
        <v>334</v>
      </c>
      <c r="C299" s="3" t="str">
        <f>VLOOKUP($B299,'[1]UnderGrad M2'!$C$2:$Y$2800,C$1,FALSE)</f>
        <v>MASC</v>
      </c>
      <c r="D299" s="3">
        <f>VLOOKUP($B299,'[1]UnderGrad M2'!$C$2:$Y$2800,D$1,FALSE)</f>
        <v>395</v>
      </c>
      <c r="E299" s="3" t="str">
        <f>VLOOKUP($B299,'[1]UnderGrad M2'!$C$2:$Y$2800,E$1,FALSE)</f>
        <v>MASC UNDERGRAD RESEARCH</v>
      </c>
      <c r="F299" s="3" t="str">
        <f>IF(VLOOKUP($B299,'[1]UnderGrad M2'!$C$2:$Y$2800,F$1,FALSE)="","",VLOOKUP($B299,'[1]UnderGrad M2'!$C$2:$Y$2800,F$1,FALSE))</f>
        <v/>
      </c>
      <c r="G299" s="3" t="e">
        <f>COUNTIFS('[1]UnderGrad M2'!$C$2:$C$2800,$B299,'[1]UnderGrad M2'!$H$2:$H$2800,G$1)</f>
        <v>#VALUE!</v>
      </c>
      <c r="H299" s="3" t="e">
        <f>COUNTIFS('[1]UnderGrad M2'!$C$2:$C$2800,$B299,'[1]UnderGrad M2'!$H$2:$H$2800,H$1)</f>
        <v>#VALUE!</v>
      </c>
      <c r="I299" s="3" t="e">
        <f>COUNTIFS('[1]UnderGrad M2'!$C$2:$C$2800,$B299,'[1]UnderGrad M2'!$H$2:$H$2800,I$1)</f>
        <v>#VALUE!</v>
      </c>
      <c r="J299" s="3" t="e">
        <f>COUNTIFS('[1]UnderGrad M2'!$C$2:$C$2800,$B299,'[1]UnderGrad M2'!$H$2:$H$2800,J$1)</f>
        <v>#VALUE!</v>
      </c>
      <c r="K299" s="3" t="e">
        <f>COUNTIFS('[1]UnderGrad M2'!$C$2:$C$2800,$B299,'[1]UnderGrad M2'!$H$2:$H$2800,K$1)</f>
        <v>#VALUE!</v>
      </c>
      <c r="L299" s="3" t="e">
        <f>COUNTIFS('[1]UnderGrad M2'!$C$2:$C$2800,$B299,'[1]UnderGrad M2'!$H$2:$H$2800,L$1)</f>
        <v>#VALUE!</v>
      </c>
      <c r="M299" s="3" t="e">
        <f>COUNTIFS('[1]UnderGrad M2'!$C$2:$C$2800,$B299,'[1]UnderGrad M2'!$H$2:$H$2800,M$1)</f>
        <v>#VALUE!</v>
      </c>
      <c r="N299" s="3" t="e">
        <f>COUNTIFS('[1]UnderGrad M2'!$C$2:$C$2800,$B299,'[1]UnderGrad M2'!$H$2:$H$2800,N$1)</f>
        <v>#VALUE!</v>
      </c>
      <c r="O299" s="3" t="e">
        <f>COUNTIFS('[1]UnderGrad M2'!$C$2:$C$2800,$B299,'[1]UnderGrad M2'!$H$2:$H$2800,O$1)</f>
        <v>#VALUE!</v>
      </c>
      <c r="P299" s="3" t="e">
        <f>COUNTIFS('[1]UnderGrad M2'!$C$2:$C$2800,$B299,'[1]UnderGrad M2'!$H$2:$H$2800,P$1)</f>
        <v>#VALUE!</v>
      </c>
      <c r="Q299" s="3" t="e">
        <f>COUNTIFS('[1]UnderGrad M2'!$C$2:$C$2800,$B299,'[1]UnderGrad M2'!$H$2:$H$2800,Q$1)</f>
        <v>#VALUE!</v>
      </c>
      <c r="R299" s="3" t="e">
        <f>COUNTIFS('[1]UnderGrad M2'!$C$2:$C$2800,$B299,'[1]UnderGrad M2'!$H$2:$H$2800,R$1)</f>
        <v>#VALUE!</v>
      </c>
      <c r="S299" s="3" t="str">
        <f>VLOOKUP($B299,'[1]UnderGrad M2'!$C$2:$Y$2800,S$1,FALSE)</f>
        <v>UGRD</v>
      </c>
      <c r="T299" s="3" t="str">
        <f>IF(VLOOKUP($B299,'[1]UnderGrad M2'!$C$2:$Y$2800,T$1,FALSE)="","",VLOOKUP($B299,'[1]UnderGrad M2'!$C$2:$Y$2800,T$1,FALSE))</f>
        <v/>
      </c>
      <c r="U299" s="3" t="str">
        <f>IF(VLOOKUP($B299,'[1]UnderGrad M2'!$C$2:$Y$2800,U$1,FALSE)="","",VLOOKUP($B299,'[1]UnderGrad M2'!$C$2:$Y$2800,U$1,FALSE))</f>
        <v/>
      </c>
      <c r="V299" s="3" t="e">
        <f t="shared" si="4"/>
        <v>#VALUE!</v>
      </c>
    </row>
    <row r="300" spans="1:22" x14ac:dyDescent="0.25">
      <c r="A300" s="3" t="str">
        <f>IF(VLOOKUP($B300,'[1]UnderGrad M2'!$C$2:$Y$2800,13,FALSE)="","M2",VLOOKUP($B300,'[1]UnderGrad M2'!$C$2:$Y$2800,13,FALSE))</f>
        <v>M 2</v>
      </c>
      <c r="B300" s="3" t="s">
        <v>335</v>
      </c>
      <c r="C300" s="3" t="str">
        <f>VLOOKUP($B300,'[1]UnderGrad M2'!$C$2:$Y$2800,C$1,FALSE)</f>
        <v>MASC</v>
      </c>
      <c r="D300" s="3">
        <f>VLOOKUP($B300,'[1]UnderGrad M2'!$C$2:$Y$2800,D$1,FALSE)</f>
        <v>401</v>
      </c>
      <c r="E300" s="3" t="str">
        <f>VLOOKUP($B300,'[1]UnderGrad M2'!$C$2:$Y$2800,E$1,FALSE)</f>
        <v>OCEANOGRAPHY</v>
      </c>
      <c r="F300" s="3" t="str">
        <f>IF(VLOOKUP($B300,'[1]UnderGrad M2'!$C$2:$Y$2800,F$1,FALSE)="","",VLOOKUP($B300,'[1]UnderGrad M2'!$C$2:$Y$2800,F$1,FALSE))</f>
        <v/>
      </c>
      <c r="G300" s="3" t="e">
        <f>COUNTIFS('[1]UnderGrad M2'!$C$2:$C$2800,$B300,'[1]UnderGrad M2'!$H$2:$H$2800,G$1)</f>
        <v>#VALUE!</v>
      </c>
      <c r="H300" s="3" t="e">
        <f>COUNTIFS('[1]UnderGrad M2'!$C$2:$C$2800,$B300,'[1]UnderGrad M2'!$H$2:$H$2800,H$1)</f>
        <v>#VALUE!</v>
      </c>
      <c r="I300" s="3" t="e">
        <f>COUNTIFS('[1]UnderGrad M2'!$C$2:$C$2800,$B300,'[1]UnderGrad M2'!$H$2:$H$2800,I$1)</f>
        <v>#VALUE!</v>
      </c>
      <c r="J300" s="3" t="e">
        <f>COUNTIFS('[1]UnderGrad M2'!$C$2:$C$2800,$B300,'[1]UnderGrad M2'!$H$2:$H$2800,J$1)</f>
        <v>#VALUE!</v>
      </c>
      <c r="K300" s="3" t="e">
        <f>COUNTIFS('[1]UnderGrad M2'!$C$2:$C$2800,$B300,'[1]UnderGrad M2'!$H$2:$H$2800,K$1)</f>
        <v>#VALUE!</v>
      </c>
      <c r="L300" s="3" t="e">
        <f>COUNTIFS('[1]UnderGrad M2'!$C$2:$C$2800,$B300,'[1]UnderGrad M2'!$H$2:$H$2800,L$1)</f>
        <v>#VALUE!</v>
      </c>
      <c r="M300" s="3" t="e">
        <f>COUNTIFS('[1]UnderGrad M2'!$C$2:$C$2800,$B300,'[1]UnderGrad M2'!$H$2:$H$2800,M$1)</f>
        <v>#VALUE!</v>
      </c>
      <c r="N300" s="3" t="e">
        <f>COUNTIFS('[1]UnderGrad M2'!$C$2:$C$2800,$B300,'[1]UnderGrad M2'!$H$2:$H$2800,N$1)</f>
        <v>#VALUE!</v>
      </c>
      <c r="O300" s="3" t="e">
        <f>COUNTIFS('[1]UnderGrad M2'!$C$2:$C$2800,$B300,'[1]UnderGrad M2'!$H$2:$H$2800,O$1)</f>
        <v>#VALUE!</v>
      </c>
      <c r="P300" s="3" t="e">
        <f>COUNTIFS('[1]UnderGrad M2'!$C$2:$C$2800,$B300,'[1]UnderGrad M2'!$H$2:$H$2800,P$1)</f>
        <v>#VALUE!</v>
      </c>
      <c r="Q300" s="3" t="e">
        <f>COUNTIFS('[1]UnderGrad M2'!$C$2:$C$2800,$B300,'[1]UnderGrad M2'!$H$2:$H$2800,Q$1)</f>
        <v>#VALUE!</v>
      </c>
      <c r="R300" s="3" t="e">
        <f>COUNTIFS('[1]UnderGrad M2'!$C$2:$C$2800,$B300,'[1]UnderGrad M2'!$H$2:$H$2800,R$1)</f>
        <v>#VALUE!</v>
      </c>
      <c r="S300" s="3" t="str">
        <f>VLOOKUP($B300,'[1]UnderGrad M2'!$C$2:$Y$2800,S$1,FALSE)</f>
        <v>UGRD</v>
      </c>
      <c r="T300" s="3" t="str">
        <f>IF(VLOOKUP($B300,'[1]UnderGrad M2'!$C$2:$Y$2800,T$1,FALSE)="","",VLOOKUP($B300,'[1]UnderGrad M2'!$C$2:$Y$2800,T$1,FALSE))</f>
        <v>Oceanography</v>
      </c>
      <c r="U300" s="3" t="str">
        <f>IF(VLOOKUP($B300,'[1]UnderGrad M2'!$C$2:$Y$2800,U$1,FALSE)="","",VLOOKUP($B300,'[1]UnderGrad M2'!$C$2:$Y$2800,U$1,FALSE))</f>
        <v>Required preparation, major in a natural science or two courses in natural sciences. Studies origin of ocean basins, seawater chemistry and dynamics, biological communities, sedimentary record, and oceanographic history. Term paper. Students lacking science background should see MASC 101. Students may not receive credit for both MASC 101 and MASC 401.</v>
      </c>
      <c r="V300" s="3" t="e">
        <f t="shared" si="4"/>
        <v>#VALUE!</v>
      </c>
    </row>
    <row r="301" spans="1:22" x14ac:dyDescent="0.25">
      <c r="A301" s="3" t="str">
        <f>IF(VLOOKUP($B301,'[1]UnderGrad M2'!$C$2:$Y$2800,13,FALSE)="","M2",VLOOKUP($B301,'[1]UnderGrad M2'!$C$2:$Y$2800,13,FALSE))</f>
        <v>M 2</v>
      </c>
      <c r="B301" s="3" t="s">
        <v>947</v>
      </c>
      <c r="C301" s="3" t="str">
        <f>VLOOKUP($B301,'[1]UnderGrad M2'!$C$2:$Y$2800,C$1,FALSE)</f>
        <v>MASC</v>
      </c>
      <c r="D301" s="3">
        <f>VLOOKUP($B301,'[1]UnderGrad M2'!$C$2:$Y$2800,D$1,FALSE)</f>
        <v>442</v>
      </c>
      <c r="E301" s="3" t="str">
        <f>VLOOKUP($B301,'[1]UnderGrad M2'!$C$2:$Y$2800,E$1,FALSE)</f>
        <v>MARINE BIOLOGY</v>
      </c>
      <c r="F301" s="3" t="str">
        <f>IF(VLOOKUP($B301,'[1]UnderGrad M2'!$C$2:$Y$2800,F$1,FALSE)="","",VLOOKUP($B301,'[1]UnderGrad M2'!$C$2:$Y$2800,F$1,FALSE))</f>
        <v/>
      </c>
      <c r="G301" s="3" t="e">
        <f>COUNTIFS('[1]UnderGrad M2'!$C$2:$C$2800,$B301,'[1]UnderGrad M2'!$H$2:$H$2800,G$1)</f>
        <v>#VALUE!</v>
      </c>
      <c r="H301" s="3" t="e">
        <f>COUNTIFS('[1]UnderGrad M2'!$C$2:$C$2800,$B301,'[1]UnderGrad M2'!$H$2:$H$2800,H$1)</f>
        <v>#VALUE!</v>
      </c>
      <c r="I301" s="3" t="e">
        <f>COUNTIFS('[1]UnderGrad M2'!$C$2:$C$2800,$B301,'[1]UnderGrad M2'!$H$2:$H$2800,I$1)</f>
        <v>#VALUE!</v>
      </c>
      <c r="J301" s="3" t="e">
        <f>COUNTIFS('[1]UnderGrad M2'!$C$2:$C$2800,$B301,'[1]UnderGrad M2'!$H$2:$H$2800,J$1)</f>
        <v>#VALUE!</v>
      </c>
      <c r="K301" s="3" t="e">
        <f>COUNTIFS('[1]UnderGrad M2'!$C$2:$C$2800,$B301,'[1]UnderGrad M2'!$H$2:$H$2800,K$1)</f>
        <v>#VALUE!</v>
      </c>
      <c r="L301" s="3" t="e">
        <f>COUNTIFS('[1]UnderGrad M2'!$C$2:$C$2800,$B301,'[1]UnderGrad M2'!$H$2:$H$2800,L$1)</f>
        <v>#VALUE!</v>
      </c>
      <c r="M301" s="3" t="e">
        <f>COUNTIFS('[1]UnderGrad M2'!$C$2:$C$2800,$B301,'[1]UnderGrad M2'!$H$2:$H$2800,M$1)</f>
        <v>#VALUE!</v>
      </c>
      <c r="N301" s="3" t="e">
        <f>COUNTIFS('[1]UnderGrad M2'!$C$2:$C$2800,$B301,'[1]UnderGrad M2'!$H$2:$H$2800,N$1)</f>
        <v>#VALUE!</v>
      </c>
      <c r="O301" s="3" t="e">
        <f>COUNTIFS('[1]UnderGrad M2'!$C$2:$C$2800,$B301,'[1]UnderGrad M2'!$H$2:$H$2800,O$1)</f>
        <v>#VALUE!</v>
      </c>
      <c r="P301" s="3" t="e">
        <f>COUNTIFS('[1]UnderGrad M2'!$C$2:$C$2800,$B301,'[1]UnderGrad M2'!$H$2:$H$2800,P$1)</f>
        <v>#VALUE!</v>
      </c>
      <c r="Q301" s="3" t="e">
        <f>COUNTIFS('[1]UnderGrad M2'!$C$2:$C$2800,$B301,'[1]UnderGrad M2'!$H$2:$H$2800,Q$1)</f>
        <v>#VALUE!</v>
      </c>
      <c r="R301" s="3" t="e">
        <f>COUNTIFS('[1]UnderGrad M2'!$C$2:$C$2800,$B301,'[1]UnderGrad M2'!$H$2:$H$2800,R$1)</f>
        <v>#VALUE!</v>
      </c>
      <c r="S301" s="3" t="str">
        <f>VLOOKUP($B301,'[1]UnderGrad M2'!$C$2:$Y$2800,S$1,FALSE)</f>
        <v>UGRD</v>
      </c>
      <c r="T301" s="3" t="str">
        <f>IF(VLOOKUP($B301,'[1]UnderGrad M2'!$C$2:$Y$2800,T$1,FALSE)="","",VLOOKUP($B301,'[1]UnderGrad M2'!$C$2:$Y$2800,T$1,FALSE))</f>
        <v>Marine Biology</v>
      </c>
      <c r="U301" s="3" t="str">
        <f>IF(VLOOKUP($B301,'[1]UnderGrad M2'!$C$2:$Y$2800,U$1,FALSE)="","",VLOOKUP($B301,'[1]UnderGrad M2'!$C$2:$Y$2800,U$1,FALSE))</f>
        <v>Recommended preparation, BIOL 201 or 475. A survey of plants and animals that live in the sea: characteristics of marine habitats, organisms, and the ecosystems will be emphasized. Marine environment, the organisms involved, and the ecological systems that sustain them.</v>
      </c>
      <c r="V301" s="3" t="e">
        <f t="shared" si="4"/>
        <v>#VALUE!</v>
      </c>
    </row>
    <row r="302" spans="1:22" x14ac:dyDescent="0.25">
      <c r="A302" s="3" t="str">
        <f>IF(VLOOKUP($B302,'[1]UnderGrad M2'!$C$2:$Y$2800,13,FALSE)="","M2",VLOOKUP($B302,'[1]UnderGrad M2'!$C$2:$Y$2800,13,FALSE))</f>
        <v>M 2</v>
      </c>
      <c r="B302" s="3" t="s">
        <v>948</v>
      </c>
      <c r="C302" s="3" t="str">
        <f>VLOOKUP($B302,'[1]UnderGrad M2'!$C$2:$Y$2800,C$1,FALSE)</f>
        <v>MASC</v>
      </c>
      <c r="D302" s="3">
        <f>VLOOKUP($B302,'[1]UnderGrad M2'!$C$2:$Y$2800,D$1,FALSE)</f>
        <v>443</v>
      </c>
      <c r="E302" s="3" t="str">
        <f>VLOOKUP($B302,'[1]UnderGrad M2'!$C$2:$Y$2800,E$1,FALSE)</f>
        <v>MARINE MICROBIOLOGY</v>
      </c>
      <c r="F302" s="3" t="str">
        <f>IF(VLOOKUP($B302,'[1]UnderGrad M2'!$C$2:$Y$2800,F$1,FALSE)="","",VLOOKUP($B302,'[1]UnderGrad M2'!$C$2:$Y$2800,F$1,FALSE))</f>
        <v/>
      </c>
      <c r="G302" s="3" t="e">
        <f>COUNTIFS('[1]UnderGrad M2'!$C$2:$C$2800,$B302,'[1]UnderGrad M2'!$H$2:$H$2800,G$1)</f>
        <v>#VALUE!</v>
      </c>
      <c r="H302" s="3" t="e">
        <f>COUNTIFS('[1]UnderGrad M2'!$C$2:$C$2800,$B302,'[1]UnderGrad M2'!$H$2:$H$2800,H$1)</f>
        <v>#VALUE!</v>
      </c>
      <c r="I302" s="3" t="e">
        <f>COUNTIFS('[1]UnderGrad M2'!$C$2:$C$2800,$B302,'[1]UnderGrad M2'!$H$2:$H$2800,I$1)</f>
        <v>#VALUE!</v>
      </c>
      <c r="J302" s="3" t="e">
        <f>COUNTIFS('[1]UnderGrad M2'!$C$2:$C$2800,$B302,'[1]UnderGrad M2'!$H$2:$H$2800,J$1)</f>
        <v>#VALUE!</v>
      </c>
      <c r="K302" s="3" t="e">
        <f>COUNTIFS('[1]UnderGrad M2'!$C$2:$C$2800,$B302,'[1]UnderGrad M2'!$H$2:$H$2800,K$1)</f>
        <v>#VALUE!</v>
      </c>
      <c r="L302" s="3" t="e">
        <f>COUNTIFS('[1]UnderGrad M2'!$C$2:$C$2800,$B302,'[1]UnderGrad M2'!$H$2:$H$2800,L$1)</f>
        <v>#VALUE!</v>
      </c>
      <c r="M302" s="3" t="e">
        <f>COUNTIFS('[1]UnderGrad M2'!$C$2:$C$2800,$B302,'[1]UnderGrad M2'!$H$2:$H$2800,M$1)</f>
        <v>#VALUE!</v>
      </c>
      <c r="N302" s="3" t="e">
        <f>COUNTIFS('[1]UnderGrad M2'!$C$2:$C$2800,$B302,'[1]UnderGrad M2'!$H$2:$H$2800,N$1)</f>
        <v>#VALUE!</v>
      </c>
      <c r="O302" s="3" t="e">
        <f>COUNTIFS('[1]UnderGrad M2'!$C$2:$C$2800,$B302,'[1]UnderGrad M2'!$H$2:$H$2800,O$1)</f>
        <v>#VALUE!</v>
      </c>
      <c r="P302" s="3" t="e">
        <f>COUNTIFS('[1]UnderGrad M2'!$C$2:$C$2800,$B302,'[1]UnderGrad M2'!$H$2:$H$2800,P$1)</f>
        <v>#VALUE!</v>
      </c>
      <c r="Q302" s="3" t="e">
        <f>COUNTIFS('[1]UnderGrad M2'!$C$2:$C$2800,$B302,'[1]UnderGrad M2'!$H$2:$H$2800,Q$1)</f>
        <v>#VALUE!</v>
      </c>
      <c r="R302" s="3" t="e">
        <f>COUNTIFS('[1]UnderGrad M2'!$C$2:$C$2800,$B302,'[1]UnderGrad M2'!$H$2:$H$2800,R$1)</f>
        <v>#VALUE!</v>
      </c>
      <c r="S302" s="3" t="str">
        <f>VLOOKUP($B302,'[1]UnderGrad M2'!$C$2:$Y$2800,S$1,FALSE)</f>
        <v>UGRD</v>
      </c>
      <c r="T302" s="3" t="str">
        <f>IF(VLOOKUP($B302,'[1]UnderGrad M2'!$C$2:$Y$2800,T$1,FALSE)="","",VLOOKUP($B302,'[1]UnderGrad M2'!$C$2:$Y$2800,T$1,FALSE))</f>
        <v>Marine Microbiology</v>
      </c>
      <c r="U302" s="3" t="str">
        <f>IF(VLOOKUP($B302,'[1]UnderGrad M2'!$C$2:$Y$2800,U$1,FALSE)="","",VLOOKUP($B302,'[1]UnderGrad M2'!$C$2:$Y$2800,U$1,FALSE))</f>
        <v>Restricted to junior or senior science majors or graduate students, with permission of the instructor.  Seminar class focuses on the primary research literature.  Physiology of marine microorganisms, microbial diversity and ecology of the marine environment, biogeochemical processes catalyzed by marine microorganisms.</v>
      </c>
      <c r="V302" s="3" t="e">
        <f t="shared" si="4"/>
        <v>#VALUE!</v>
      </c>
    </row>
    <row r="303" spans="1:22" x14ac:dyDescent="0.25">
      <c r="A303" s="3" t="str">
        <f>IF(VLOOKUP($B303,'[1]UnderGrad M2'!$C$2:$Y$2800,13,FALSE)="","M2",VLOOKUP($B303,'[1]UnderGrad M2'!$C$2:$Y$2800,13,FALSE))</f>
        <v>M2</v>
      </c>
      <c r="B303" s="3" t="s">
        <v>949</v>
      </c>
      <c r="C303" s="3" t="str">
        <f>VLOOKUP($B303,'[1]UnderGrad M2'!$C$2:$Y$2800,C$1,FALSE)</f>
        <v>MASC</v>
      </c>
      <c r="D303" s="3">
        <f>VLOOKUP($B303,'[1]UnderGrad M2'!$C$2:$Y$2800,D$1,FALSE)</f>
        <v>446</v>
      </c>
      <c r="E303" s="3" t="str">
        <f>VLOOKUP($B303,'[1]UnderGrad M2'!$C$2:$Y$2800,E$1,FALSE)</f>
        <v>MARINE MICROBIAL SYMBIOSES</v>
      </c>
      <c r="F303" s="3" t="str">
        <f>IF(VLOOKUP($B303,'[1]UnderGrad M2'!$C$2:$Y$2800,F$1,FALSE)="","",VLOOKUP($B303,'[1]UnderGrad M2'!$C$2:$Y$2800,F$1,FALSE))</f>
        <v/>
      </c>
      <c r="G303" s="3" t="e">
        <f>COUNTIFS('[1]UnderGrad M2'!$C$2:$C$2800,$B303,'[1]UnderGrad M2'!$H$2:$H$2800,G$1)</f>
        <v>#VALUE!</v>
      </c>
      <c r="H303" s="3" t="e">
        <f>COUNTIFS('[1]UnderGrad M2'!$C$2:$C$2800,$B303,'[1]UnderGrad M2'!$H$2:$H$2800,H$1)</f>
        <v>#VALUE!</v>
      </c>
      <c r="I303" s="3" t="e">
        <f>COUNTIFS('[1]UnderGrad M2'!$C$2:$C$2800,$B303,'[1]UnderGrad M2'!$H$2:$H$2800,I$1)</f>
        <v>#VALUE!</v>
      </c>
      <c r="J303" s="3" t="e">
        <f>COUNTIFS('[1]UnderGrad M2'!$C$2:$C$2800,$B303,'[1]UnderGrad M2'!$H$2:$H$2800,J$1)</f>
        <v>#VALUE!</v>
      </c>
      <c r="K303" s="3" t="e">
        <f>COUNTIFS('[1]UnderGrad M2'!$C$2:$C$2800,$B303,'[1]UnderGrad M2'!$H$2:$H$2800,K$1)</f>
        <v>#VALUE!</v>
      </c>
      <c r="L303" s="3" t="e">
        <f>COUNTIFS('[1]UnderGrad M2'!$C$2:$C$2800,$B303,'[1]UnderGrad M2'!$H$2:$H$2800,L$1)</f>
        <v>#VALUE!</v>
      </c>
      <c r="M303" s="3" t="e">
        <f>COUNTIFS('[1]UnderGrad M2'!$C$2:$C$2800,$B303,'[1]UnderGrad M2'!$H$2:$H$2800,M$1)</f>
        <v>#VALUE!</v>
      </c>
      <c r="N303" s="3" t="e">
        <f>COUNTIFS('[1]UnderGrad M2'!$C$2:$C$2800,$B303,'[1]UnderGrad M2'!$H$2:$H$2800,N$1)</f>
        <v>#VALUE!</v>
      </c>
      <c r="O303" s="3" t="e">
        <f>COUNTIFS('[1]UnderGrad M2'!$C$2:$C$2800,$B303,'[1]UnderGrad M2'!$H$2:$H$2800,O$1)</f>
        <v>#VALUE!</v>
      </c>
      <c r="P303" s="3" t="e">
        <f>COUNTIFS('[1]UnderGrad M2'!$C$2:$C$2800,$B303,'[1]UnderGrad M2'!$H$2:$H$2800,P$1)</f>
        <v>#VALUE!</v>
      </c>
      <c r="Q303" s="3" t="e">
        <f>COUNTIFS('[1]UnderGrad M2'!$C$2:$C$2800,$B303,'[1]UnderGrad M2'!$H$2:$H$2800,Q$1)</f>
        <v>#VALUE!</v>
      </c>
      <c r="R303" s="3" t="e">
        <f>COUNTIFS('[1]UnderGrad M2'!$C$2:$C$2800,$B303,'[1]UnderGrad M2'!$H$2:$H$2800,R$1)</f>
        <v>#VALUE!</v>
      </c>
      <c r="S303" s="3" t="str">
        <f>VLOOKUP($B303,'[1]UnderGrad M2'!$C$2:$Y$2800,S$1,FALSE)</f>
        <v>UGRD</v>
      </c>
      <c r="T303" s="3" t="str">
        <f>IF(VLOOKUP($B303,'[1]UnderGrad M2'!$C$2:$Y$2800,T$1,FALSE)="","",VLOOKUP($B303,'[1]UnderGrad M2'!$C$2:$Y$2800,T$1,FALSE))</f>
        <v>Marine Microbial Symbioses: Exploring How Microbial Interactions Affect Ecosystems and Human Health</v>
      </c>
      <c r="U303" s="3" t="str">
        <f>IF(VLOOKUP($B303,'[1]UnderGrad M2'!$C$2:$Y$2800,U$1,FALSE)="","",VLOOKUP($B303,'[1]UnderGrad M2'!$C$2:$Y$2800,U$1,FALSE))</f>
        <v>Course material covers host-microbe and microbe-microbe interactions found in marine ecosystems, including beneficial and parasitic relationships among viruses, microbes, marine animals, and humans. Limited to upper-level undergraduate science majors and graduate students.</v>
      </c>
      <c r="V303" s="3" t="e">
        <f t="shared" si="4"/>
        <v>#VALUE!</v>
      </c>
    </row>
    <row r="304" spans="1:22" x14ac:dyDescent="0.25">
      <c r="A304" s="3" t="str">
        <f>IF(VLOOKUP($B304,'[1]UnderGrad M2'!$C$2:$Y$2800,13,FALSE)="","M2",VLOOKUP($B304,'[1]UnderGrad M2'!$C$2:$Y$2800,13,FALSE))</f>
        <v>M 2</v>
      </c>
      <c r="B304" s="3" t="s">
        <v>950</v>
      </c>
      <c r="C304" s="3" t="str">
        <f>VLOOKUP($B304,'[1]UnderGrad M2'!$C$2:$Y$2800,C$1,FALSE)</f>
        <v>MASC</v>
      </c>
      <c r="D304" s="3">
        <f>VLOOKUP($B304,'[1]UnderGrad M2'!$C$2:$Y$2800,D$1,FALSE)</f>
        <v>447</v>
      </c>
      <c r="E304" s="3" t="str">
        <f>VLOOKUP($B304,'[1]UnderGrad M2'!$C$2:$Y$2800,E$1,FALSE)</f>
        <v>MICROBIAL ECOLOGICAL GENOMICS</v>
      </c>
      <c r="F304" s="3" t="str">
        <f>IF(VLOOKUP($B304,'[1]UnderGrad M2'!$C$2:$Y$2800,F$1,FALSE)="","",VLOOKUP($B304,'[1]UnderGrad M2'!$C$2:$Y$2800,F$1,FALSE))</f>
        <v/>
      </c>
      <c r="G304" s="3" t="e">
        <f>COUNTIFS('[1]UnderGrad M2'!$C$2:$C$2800,$B304,'[1]UnderGrad M2'!$H$2:$H$2800,G$1)</f>
        <v>#VALUE!</v>
      </c>
      <c r="H304" s="3" t="e">
        <f>COUNTIFS('[1]UnderGrad M2'!$C$2:$C$2800,$B304,'[1]UnderGrad M2'!$H$2:$H$2800,H$1)</f>
        <v>#VALUE!</v>
      </c>
      <c r="I304" s="3" t="e">
        <f>COUNTIFS('[1]UnderGrad M2'!$C$2:$C$2800,$B304,'[1]UnderGrad M2'!$H$2:$H$2800,I$1)</f>
        <v>#VALUE!</v>
      </c>
      <c r="J304" s="3" t="e">
        <f>COUNTIFS('[1]UnderGrad M2'!$C$2:$C$2800,$B304,'[1]UnderGrad M2'!$H$2:$H$2800,J$1)</f>
        <v>#VALUE!</v>
      </c>
      <c r="K304" s="3" t="e">
        <f>COUNTIFS('[1]UnderGrad M2'!$C$2:$C$2800,$B304,'[1]UnderGrad M2'!$H$2:$H$2800,K$1)</f>
        <v>#VALUE!</v>
      </c>
      <c r="L304" s="3" t="e">
        <f>COUNTIFS('[1]UnderGrad M2'!$C$2:$C$2800,$B304,'[1]UnderGrad M2'!$H$2:$H$2800,L$1)</f>
        <v>#VALUE!</v>
      </c>
      <c r="M304" s="3" t="e">
        <f>COUNTIFS('[1]UnderGrad M2'!$C$2:$C$2800,$B304,'[1]UnderGrad M2'!$H$2:$H$2800,M$1)</f>
        <v>#VALUE!</v>
      </c>
      <c r="N304" s="3" t="e">
        <f>COUNTIFS('[1]UnderGrad M2'!$C$2:$C$2800,$B304,'[1]UnderGrad M2'!$H$2:$H$2800,N$1)</f>
        <v>#VALUE!</v>
      </c>
      <c r="O304" s="3" t="e">
        <f>COUNTIFS('[1]UnderGrad M2'!$C$2:$C$2800,$B304,'[1]UnderGrad M2'!$H$2:$H$2800,O$1)</f>
        <v>#VALUE!</v>
      </c>
      <c r="P304" s="3" t="e">
        <f>COUNTIFS('[1]UnderGrad M2'!$C$2:$C$2800,$B304,'[1]UnderGrad M2'!$H$2:$H$2800,P$1)</f>
        <v>#VALUE!</v>
      </c>
      <c r="Q304" s="3" t="e">
        <f>COUNTIFS('[1]UnderGrad M2'!$C$2:$C$2800,$B304,'[1]UnderGrad M2'!$H$2:$H$2800,Q$1)</f>
        <v>#VALUE!</v>
      </c>
      <c r="R304" s="3" t="e">
        <f>COUNTIFS('[1]UnderGrad M2'!$C$2:$C$2800,$B304,'[1]UnderGrad M2'!$H$2:$H$2800,R$1)</f>
        <v>#VALUE!</v>
      </c>
      <c r="S304" s="3" t="str">
        <f>VLOOKUP($B304,'[1]UnderGrad M2'!$C$2:$Y$2800,S$1,FALSE)</f>
        <v>UGRD</v>
      </c>
      <c r="T304" s="3" t="str">
        <f>IF(VLOOKUP($B304,'[1]UnderGrad M2'!$C$2:$Y$2800,T$1,FALSE)="","",VLOOKUP($B304,'[1]UnderGrad M2'!$C$2:$Y$2800,T$1,FALSE))</f>
        <v>Microbial Ecological Genomics</v>
      </c>
      <c r="U304" s="3" t="str">
        <f>IF(VLOOKUP($B304,'[1]UnderGrad M2'!$C$2:$Y$2800,U$1,FALSE)="","",VLOOKUP($B304,'[1]UnderGrad M2'!$C$2:$Y$2800,U$1,FALSE))</f>
        <v>Permission of the instructor. For junior and senior science majors and graduate students. Active learning class focused on sequencing and bioinformatic analysis of microbial genomes to identify their ecological function. Topics include sequencing technologies, genome assembly and analysis, command line, bioinformatic tools, and genes mediating microbial physiology and metabolism in natural ecosystems.</v>
      </c>
      <c r="V304" s="3" t="e">
        <f t="shared" si="4"/>
        <v>#VALUE!</v>
      </c>
    </row>
    <row r="305" spans="1:22" x14ac:dyDescent="0.25">
      <c r="A305" s="3" t="str">
        <f>IF(VLOOKUP($B305,'[1]UnderGrad M2'!$C$2:$Y$2800,13,FALSE)="","M2",VLOOKUP($B305,'[1]UnderGrad M2'!$C$2:$Y$2800,13,FALSE))</f>
        <v>M2</v>
      </c>
      <c r="B305" s="3" t="s">
        <v>951</v>
      </c>
      <c r="C305" s="3" t="str">
        <f>VLOOKUP($B305,'[1]UnderGrad M2'!$C$2:$Y$2800,C$1,FALSE)</f>
        <v>MASC</v>
      </c>
      <c r="D305" s="3">
        <f>VLOOKUP($B305,'[1]UnderGrad M2'!$C$2:$Y$2800,D$1,FALSE)</f>
        <v>460</v>
      </c>
      <c r="E305" s="3" t="str">
        <f>VLOOKUP($B305,'[1]UnderGrad M2'!$C$2:$Y$2800,E$1,FALSE)</f>
        <v>ENVIRON  FLUID DYNAMICS</v>
      </c>
      <c r="F305" s="3" t="str">
        <f>IF(VLOOKUP($B305,'[1]UnderGrad M2'!$C$2:$Y$2800,F$1,FALSE)="","",VLOOKUP($B305,'[1]UnderGrad M2'!$C$2:$Y$2800,F$1,FALSE))</f>
        <v/>
      </c>
      <c r="G305" s="3" t="e">
        <f>COUNTIFS('[1]UnderGrad M2'!$C$2:$C$2800,$B305,'[1]UnderGrad M2'!$H$2:$H$2800,G$1)</f>
        <v>#VALUE!</v>
      </c>
      <c r="H305" s="3" t="e">
        <f>COUNTIFS('[1]UnderGrad M2'!$C$2:$C$2800,$B305,'[1]UnderGrad M2'!$H$2:$H$2800,H$1)</f>
        <v>#VALUE!</v>
      </c>
      <c r="I305" s="3" t="e">
        <f>COUNTIFS('[1]UnderGrad M2'!$C$2:$C$2800,$B305,'[1]UnderGrad M2'!$H$2:$H$2800,I$1)</f>
        <v>#VALUE!</v>
      </c>
      <c r="J305" s="3" t="e">
        <f>COUNTIFS('[1]UnderGrad M2'!$C$2:$C$2800,$B305,'[1]UnderGrad M2'!$H$2:$H$2800,J$1)</f>
        <v>#VALUE!</v>
      </c>
      <c r="K305" s="3" t="e">
        <f>COUNTIFS('[1]UnderGrad M2'!$C$2:$C$2800,$B305,'[1]UnderGrad M2'!$H$2:$H$2800,K$1)</f>
        <v>#VALUE!</v>
      </c>
      <c r="L305" s="3" t="e">
        <f>COUNTIFS('[1]UnderGrad M2'!$C$2:$C$2800,$B305,'[1]UnderGrad M2'!$H$2:$H$2800,L$1)</f>
        <v>#VALUE!</v>
      </c>
      <c r="M305" s="3" t="e">
        <f>COUNTIFS('[1]UnderGrad M2'!$C$2:$C$2800,$B305,'[1]UnderGrad M2'!$H$2:$H$2800,M$1)</f>
        <v>#VALUE!</v>
      </c>
      <c r="N305" s="3" t="e">
        <f>COUNTIFS('[1]UnderGrad M2'!$C$2:$C$2800,$B305,'[1]UnderGrad M2'!$H$2:$H$2800,N$1)</f>
        <v>#VALUE!</v>
      </c>
      <c r="O305" s="3" t="e">
        <f>COUNTIFS('[1]UnderGrad M2'!$C$2:$C$2800,$B305,'[1]UnderGrad M2'!$H$2:$H$2800,O$1)</f>
        <v>#VALUE!</v>
      </c>
      <c r="P305" s="3" t="e">
        <f>COUNTIFS('[1]UnderGrad M2'!$C$2:$C$2800,$B305,'[1]UnderGrad M2'!$H$2:$H$2800,P$1)</f>
        <v>#VALUE!</v>
      </c>
      <c r="Q305" s="3" t="e">
        <f>COUNTIFS('[1]UnderGrad M2'!$C$2:$C$2800,$B305,'[1]UnderGrad M2'!$H$2:$H$2800,Q$1)</f>
        <v>#VALUE!</v>
      </c>
      <c r="R305" s="3" t="e">
        <f>COUNTIFS('[1]UnderGrad M2'!$C$2:$C$2800,$B305,'[1]UnderGrad M2'!$H$2:$H$2800,R$1)</f>
        <v>#VALUE!</v>
      </c>
      <c r="S305" s="3" t="str">
        <f>VLOOKUP($B305,'[1]UnderGrad M2'!$C$2:$Y$2800,S$1,FALSE)</f>
        <v>UGRD</v>
      </c>
      <c r="T305" s="3" t="str">
        <f>IF(VLOOKUP($B305,'[1]UnderGrad M2'!$C$2:$Y$2800,T$1,FALSE)="","",VLOOKUP($B305,'[1]UnderGrad M2'!$C$2:$Y$2800,T$1,FALSE))</f>
        <v>Fluid Dynamics of the Environment</v>
      </c>
      <c r="U305" s="3" t="str">
        <f>IF(VLOOKUP($B305,'[1]UnderGrad M2'!$C$2:$Y$2800,U$1,FALSE)="","",VLOOKUP($B305,'[1]UnderGrad M2'!$C$2:$Y$2800,U$1,FALSE))</f>
        <v>Principles and applications of fluid dynamics to flows of air and water in the natural environment. Conservation of momentum, mass, and energy applied to lakes, rivers, estuaries, and the coastal ocean. Dimensional analysis and scaling emphasized to promote problem-solving skills.</v>
      </c>
      <c r="V305" s="3" t="e">
        <f t="shared" si="4"/>
        <v>#VALUE!</v>
      </c>
    </row>
    <row r="306" spans="1:22" x14ac:dyDescent="0.25">
      <c r="A306" s="3" t="str">
        <f>IF(VLOOKUP($B306,'[1]UnderGrad M2'!$C$2:$Y$2800,13,FALSE)="","M2",VLOOKUP($B306,'[1]UnderGrad M2'!$C$2:$Y$2800,13,FALSE))</f>
        <v>M2</v>
      </c>
      <c r="B306" s="3" t="s">
        <v>344</v>
      </c>
      <c r="C306" s="3" t="str">
        <f>VLOOKUP($B306,'[1]UnderGrad M2'!$C$2:$Y$2800,C$1,FALSE)</f>
        <v>MASC</v>
      </c>
      <c r="D306" s="3">
        <f>VLOOKUP($B306,'[1]UnderGrad M2'!$C$2:$Y$2800,D$1,FALSE)</f>
        <v>490</v>
      </c>
      <c r="E306" s="3" t="str">
        <f>VLOOKUP($B306,'[1]UnderGrad M2'!$C$2:$Y$2800,E$1,FALSE)</f>
        <v>SPEC TOPICS MASC</v>
      </c>
      <c r="F306" s="3" t="str">
        <f>IF(VLOOKUP($B306,'[1]UnderGrad M2'!$C$2:$Y$2800,F$1,FALSE)="","",VLOOKUP($B306,'[1]UnderGrad M2'!$C$2:$Y$2800,F$1,FALSE))</f>
        <v>Foundations in Marine Ecology</v>
      </c>
      <c r="G306" s="3" t="e">
        <f>COUNTIFS('[1]UnderGrad M2'!$C$2:$C$2800,$B306,'[1]UnderGrad M2'!$H$2:$H$2800,G$1)</f>
        <v>#VALUE!</v>
      </c>
      <c r="H306" s="3" t="e">
        <f>COUNTIFS('[1]UnderGrad M2'!$C$2:$C$2800,$B306,'[1]UnderGrad M2'!$H$2:$H$2800,H$1)</f>
        <v>#VALUE!</v>
      </c>
      <c r="I306" s="3" t="e">
        <f>COUNTIFS('[1]UnderGrad M2'!$C$2:$C$2800,$B306,'[1]UnderGrad M2'!$H$2:$H$2800,I$1)</f>
        <v>#VALUE!</v>
      </c>
      <c r="J306" s="3" t="e">
        <f>COUNTIFS('[1]UnderGrad M2'!$C$2:$C$2800,$B306,'[1]UnderGrad M2'!$H$2:$H$2800,J$1)</f>
        <v>#VALUE!</v>
      </c>
      <c r="K306" s="3" t="e">
        <f>COUNTIFS('[1]UnderGrad M2'!$C$2:$C$2800,$B306,'[1]UnderGrad M2'!$H$2:$H$2800,K$1)</f>
        <v>#VALUE!</v>
      </c>
      <c r="L306" s="3" t="e">
        <f>COUNTIFS('[1]UnderGrad M2'!$C$2:$C$2800,$B306,'[1]UnderGrad M2'!$H$2:$H$2800,L$1)</f>
        <v>#VALUE!</v>
      </c>
      <c r="M306" s="3" t="e">
        <f>COUNTIFS('[1]UnderGrad M2'!$C$2:$C$2800,$B306,'[1]UnderGrad M2'!$H$2:$H$2800,M$1)</f>
        <v>#VALUE!</v>
      </c>
      <c r="N306" s="3" t="e">
        <f>COUNTIFS('[1]UnderGrad M2'!$C$2:$C$2800,$B306,'[1]UnderGrad M2'!$H$2:$H$2800,N$1)</f>
        <v>#VALUE!</v>
      </c>
      <c r="O306" s="3" t="e">
        <f>COUNTIFS('[1]UnderGrad M2'!$C$2:$C$2800,$B306,'[1]UnderGrad M2'!$H$2:$H$2800,O$1)</f>
        <v>#VALUE!</v>
      </c>
      <c r="P306" s="3" t="e">
        <f>COUNTIFS('[1]UnderGrad M2'!$C$2:$C$2800,$B306,'[1]UnderGrad M2'!$H$2:$H$2800,P$1)</f>
        <v>#VALUE!</v>
      </c>
      <c r="Q306" s="3" t="e">
        <f>COUNTIFS('[1]UnderGrad M2'!$C$2:$C$2800,$B306,'[1]UnderGrad M2'!$H$2:$H$2800,Q$1)</f>
        <v>#VALUE!</v>
      </c>
      <c r="R306" s="3" t="e">
        <f>COUNTIFS('[1]UnderGrad M2'!$C$2:$C$2800,$B306,'[1]UnderGrad M2'!$H$2:$H$2800,R$1)</f>
        <v>#VALUE!</v>
      </c>
      <c r="S306" s="3" t="str">
        <f>VLOOKUP($B306,'[1]UnderGrad M2'!$C$2:$Y$2800,S$1,FALSE)</f>
        <v>UGRD</v>
      </c>
      <c r="T306" s="3" t="str">
        <f>IF(VLOOKUP($B306,'[1]UnderGrad M2'!$C$2:$Y$2800,T$1,FALSE)="","",VLOOKUP($B306,'[1]UnderGrad M2'!$C$2:$Y$2800,T$1,FALSE))</f>
        <v>Special Topics in Marine Sciences for Undergraduates and Graduates</v>
      </c>
      <c r="U306" s="3" t="str">
        <f>IF(VLOOKUP($B306,'[1]UnderGrad M2'!$C$2:$Y$2800,U$1,FALSE)="","",VLOOKUP($B306,'[1]UnderGrad M2'!$C$2:$Y$2800,U$1,FALSE))</f>
        <v>Directed readings, laboratory, and/or field study of marine science topics not covered in scheduled courses.</v>
      </c>
      <c r="V306" s="3" t="e">
        <f t="shared" si="4"/>
        <v>#VALUE!</v>
      </c>
    </row>
    <row r="307" spans="1:22" x14ac:dyDescent="0.25">
      <c r="A307" s="3" t="str">
        <f>IF(VLOOKUP($B307,'[1]UnderGrad M2'!$C$2:$Y$2800,13,FALSE)="","M2",VLOOKUP($B307,'[1]UnderGrad M2'!$C$2:$Y$2800,13,FALSE))</f>
        <v>M 2</v>
      </c>
      <c r="B307" s="3" t="s">
        <v>952</v>
      </c>
      <c r="C307" s="3" t="str">
        <f>VLOOKUP($B307,'[1]UnderGrad M2'!$C$2:$Y$2800,C$1,FALSE)</f>
        <v>MASC</v>
      </c>
      <c r="D307" s="3">
        <f>VLOOKUP($B307,'[1]UnderGrad M2'!$C$2:$Y$2800,D$1,FALSE)</f>
        <v>506</v>
      </c>
      <c r="E307" s="3" t="str">
        <f>VLOOKUP($B307,'[1]UnderGrad M2'!$C$2:$Y$2800,E$1,FALSE)</f>
        <v>PHYS OCEANOGRAPHY</v>
      </c>
      <c r="F307" s="3" t="str">
        <f>IF(VLOOKUP($B307,'[1]UnderGrad M2'!$C$2:$Y$2800,F$1,FALSE)="","",VLOOKUP($B307,'[1]UnderGrad M2'!$C$2:$Y$2800,F$1,FALSE))</f>
        <v/>
      </c>
      <c r="G307" s="3" t="e">
        <f>COUNTIFS('[1]UnderGrad M2'!$C$2:$C$2800,$B307,'[1]UnderGrad M2'!$H$2:$H$2800,G$1)</f>
        <v>#VALUE!</v>
      </c>
      <c r="H307" s="3" t="e">
        <f>COUNTIFS('[1]UnderGrad M2'!$C$2:$C$2800,$B307,'[1]UnderGrad M2'!$H$2:$H$2800,H$1)</f>
        <v>#VALUE!</v>
      </c>
      <c r="I307" s="3" t="e">
        <f>COUNTIFS('[1]UnderGrad M2'!$C$2:$C$2800,$B307,'[1]UnderGrad M2'!$H$2:$H$2800,I$1)</f>
        <v>#VALUE!</v>
      </c>
      <c r="J307" s="3" t="e">
        <f>COUNTIFS('[1]UnderGrad M2'!$C$2:$C$2800,$B307,'[1]UnderGrad M2'!$H$2:$H$2800,J$1)</f>
        <v>#VALUE!</v>
      </c>
      <c r="K307" s="3" t="e">
        <f>COUNTIFS('[1]UnderGrad M2'!$C$2:$C$2800,$B307,'[1]UnderGrad M2'!$H$2:$H$2800,K$1)</f>
        <v>#VALUE!</v>
      </c>
      <c r="L307" s="3" t="e">
        <f>COUNTIFS('[1]UnderGrad M2'!$C$2:$C$2800,$B307,'[1]UnderGrad M2'!$H$2:$H$2800,L$1)</f>
        <v>#VALUE!</v>
      </c>
      <c r="M307" s="3" t="e">
        <f>COUNTIFS('[1]UnderGrad M2'!$C$2:$C$2800,$B307,'[1]UnderGrad M2'!$H$2:$H$2800,M$1)</f>
        <v>#VALUE!</v>
      </c>
      <c r="N307" s="3" t="e">
        <f>COUNTIFS('[1]UnderGrad M2'!$C$2:$C$2800,$B307,'[1]UnderGrad M2'!$H$2:$H$2800,N$1)</f>
        <v>#VALUE!</v>
      </c>
      <c r="O307" s="3" t="e">
        <f>COUNTIFS('[1]UnderGrad M2'!$C$2:$C$2800,$B307,'[1]UnderGrad M2'!$H$2:$H$2800,O$1)</f>
        <v>#VALUE!</v>
      </c>
      <c r="P307" s="3" t="e">
        <f>COUNTIFS('[1]UnderGrad M2'!$C$2:$C$2800,$B307,'[1]UnderGrad M2'!$H$2:$H$2800,P$1)</f>
        <v>#VALUE!</v>
      </c>
      <c r="Q307" s="3" t="e">
        <f>COUNTIFS('[1]UnderGrad M2'!$C$2:$C$2800,$B307,'[1]UnderGrad M2'!$H$2:$H$2800,Q$1)</f>
        <v>#VALUE!</v>
      </c>
      <c r="R307" s="3" t="e">
        <f>COUNTIFS('[1]UnderGrad M2'!$C$2:$C$2800,$B307,'[1]UnderGrad M2'!$H$2:$H$2800,R$1)</f>
        <v>#VALUE!</v>
      </c>
      <c r="S307" s="3" t="str">
        <f>VLOOKUP($B307,'[1]UnderGrad M2'!$C$2:$Y$2800,S$1,FALSE)</f>
        <v>UGRD</v>
      </c>
      <c r="T307" s="3" t="str">
        <f>IF(VLOOKUP($B307,'[1]UnderGrad M2'!$C$2:$Y$2800,T$1,FALSE)="","",VLOOKUP($B307,'[1]UnderGrad M2'!$C$2:$Y$2800,T$1,FALSE))</f>
        <v/>
      </c>
      <c r="U307" s="3" t="str">
        <f>IF(VLOOKUP($B307,'[1]UnderGrad M2'!$C$2:$Y$2800,U$1,FALSE)="","",VLOOKUP($B307,'[1]UnderGrad M2'!$C$2:$Y$2800,U$1,FALSE))</f>
        <v>Descriptive oceanography, large-scale wind-driven and thermohaline circulations, ocean dynamics, regional and nearshore/estuarine physical processes, waves, tides.</v>
      </c>
      <c r="V307" s="3" t="e">
        <f t="shared" si="4"/>
        <v>#VALUE!</v>
      </c>
    </row>
    <row r="308" spans="1:22" x14ac:dyDescent="0.25">
      <c r="A308" s="3" t="str">
        <f>IF(VLOOKUP($B308,'[1]UnderGrad M2'!$C$2:$Y$2800,13,FALSE)="","M2",VLOOKUP($B308,'[1]UnderGrad M2'!$C$2:$Y$2800,13,FALSE))</f>
        <v>M 2</v>
      </c>
      <c r="B308" s="3" t="s">
        <v>953</v>
      </c>
      <c r="C308" s="3" t="str">
        <f>VLOOKUP($B308,'[1]UnderGrad M2'!$C$2:$Y$2800,C$1,FALSE)</f>
        <v>MATH</v>
      </c>
      <c r="D308" s="3">
        <f>VLOOKUP($B308,'[1]UnderGrad M2'!$C$2:$Y$2800,D$1,FALSE)</f>
        <v>51</v>
      </c>
      <c r="E308" s="3" t="str">
        <f>VLOOKUP($B308,'[1]UnderGrad M2'!$C$2:$Y$2800,E$1,FALSE)</f>
        <v>FYS MATH &amp; MECHANICS</v>
      </c>
      <c r="F308" s="3" t="str">
        <f>IF(VLOOKUP($B308,'[1]UnderGrad M2'!$C$2:$Y$2800,F$1,FALSE)="","",VLOOKUP($B308,'[1]UnderGrad M2'!$C$2:$Y$2800,F$1,FALSE))</f>
        <v/>
      </c>
      <c r="G308" s="3" t="e">
        <f>COUNTIFS('[1]UnderGrad M2'!$C$2:$C$2800,$B308,'[1]UnderGrad M2'!$H$2:$H$2800,G$1)</f>
        <v>#VALUE!</v>
      </c>
      <c r="H308" s="3" t="e">
        <f>COUNTIFS('[1]UnderGrad M2'!$C$2:$C$2800,$B308,'[1]UnderGrad M2'!$H$2:$H$2800,H$1)</f>
        <v>#VALUE!</v>
      </c>
      <c r="I308" s="3" t="e">
        <f>COUNTIFS('[1]UnderGrad M2'!$C$2:$C$2800,$B308,'[1]UnderGrad M2'!$H$2:$H$2800,I$1)</f>
        <v>#VALUE!</v>
      </c>
      <c r="J308" s="3" t="e">
        <f>COUNTIFS('[1]UnderGrad M2'!$C$2:$C$2800,$B308,'[1]UnderGrad M2'!$H$2:$H$2800,J$1)</f>
        <v>#VALUE!</v>
      </c>
      <c r="K308" s="3" t="e">
        <f>COUNTIFS('[1]UnderGrad M2'!$C$2:$C$2800,$B308,'[1]UnderGrad M2'!$H$2:$H$2800,K$1)</f>
        <v>#VALUE!</v>
      </c>
      <c r="L308" s="3" t="e">
        <f>COUNTIFS('[1]UnderGrad M2'!$C$2:$C$2800,$B308,'[1]UnderGrad M2'!$H$2:$H$2800,L$1)</f>
        <v>#VALUE!</v>
      </c>
      <c r="M308" s="3" t="e">
        <f>COUNTIFS('[1]UnderGrad M2'!$C$2:$C$2800,$B308,'[1]UnderGrad M2'!$H$2:$H$2800,M$1)</f>
        <v>#VALUE!</v>
      </c>
      <c r="N308" s="3" t="e">
        <f>COUNTIFS('[1]UnderGrad M2'!$C$2:$C$2800,$B308,'[1]UnderGrad M2'!$H$2:$H$2800,N$1)</f>
        <v>#VALUE!</v>
      </c>
      <c r="O308" s="3" t="e">
        <f>COUNTIFS('[1]UnderGrad M2'!$C$2:$C$2800,$B308,'[1]UnderGrad M2'!$H$2:$H$2800,O$1)</f>
        <v>#VALUE!</v>
      </c>
      <c r="P308" s="3" t="e">
        <f>COUNTIFS('[1]UnderGrad M2'!$C$2:$C$2800,$B308,'[1]UnderGrad M2'!$H$2:$H$2800,P$1)</f>
        <v>#VALUE!</v>
      </c>
      <c r="Q308" s="3" t="e">
        <f>COUNTIFS('[1]UnderGrad M2'!$C$2:$C$2800,$B308,'[1]UnderGrad M2'!$H$2:$H$2800,Q$1)</f>
        <v>#VALUE!</v>
      </c>
      <c r="R308" s="3" t="e">
        <f>COUNTIFS('[1]UnderGrad M2'!$C$2:$C$2800,$B308,'[1]UnderGrad M2'!$H$2:$H$2800,R$1)</f>
        <v>#VALUE!</v>
      </c>
      <c r="S308" s="3" t="str">
        <f>VLOOKUP($B308,'[1]UnderGrad M2'!$C$2:$Y$2800,S$1,FALSE)</f>
        <v>UGRD</v>
      </c>
      <c r="T308" s="3" t="str">
        <f>IF(VLOOKUP($B308,'[1]UnderGrad M2'!$C$2:$Y$2800,T$1,FALSE)="","",VLOOKUP($B308,'[1]UnderGrad M2'!$C$2:$Y$2800,T$1,FALSE))</f>
        <v>First-Year Seminar: 'Fish Gotta Swim, Birds Gotta Fly': The Mathematics and the Mechanics of Moving</v>
      </c>
      <c r="U308" s="3" t="str">
        <f>IF(VLOOKUP($B308,'[1]UnderGrad M2'!$C$2:$Y$2800,U$1,FALSE)="","",VLOOKUP($B308,'[1]UnderGrad M2'!$C$2:$Y$2800,U$1,FALSE))</f>
        <v xml:space="preserve">This seminar allows students to have hands-on exposure to a class of physical and computer experiments designed to challenge intuition on how motion is achieved in nature.  </v>
      </c>
      <c r="V308" s="3" t="e">
        <f t="shared" si="4"/>
        <v>#VALUE!</v>
      </c>
    </row>
    <row r="309" spans="1:22" x14ac:dyDescent="0.25">
      <c r="A309" s="3" t="str">
        <f>IF(VLOOKUP($B309,'[1]UnderGrad M2'!$C$2:$Y$2800,13,FALSE)="","M2",VLOOKUP($B309,'[1]UnderGrad M2'!$C$2:$Y$2800,13,FALSE))</f>
        <v>?</v>
      </c>
      <c r="B309" s="3" t="s">
        <v>954</v>
      </c>
      <c r="C309" s="3" t="str">
        <f>VLOOKUP($B309,'[1]UnderGrad M2'!$C$2:$Y$2800,C$1,FALSE)</f>
        <v>MEDI</v>
      </c>
      <c r="D309" s="3">
        <f>VLOOKUP($B309,'[1]UnderGrad M2'!$C$2:$Y$2800,D$1,FALSE)</f>
        <v>283</v>
      </c>
      <c r="E309" s="3" t="str">
        <f>VLOOKUP($B309,'[1]UnderGrad M2'!$C$2:$Y$2800,E$1,FALSE)</f>
        <v>AIDS: PRIN PRAC &amp; POLITIC</v>
      </c>
      <c r="F309" s="3" t="str">
        <f>IF(VLOOKUP($B309,'[1]UnderGrad M2'!$C$2:$Y$2800,F$1,FALSE)="","",VLOOKUP($B309,'[1]UnderGrad M2'!$C$2:$Y$2800,F$1,FALSE))</f>
        <v/>
      </c>
      <c r="G309" s="3" t="e">
        <f>COUNTIFS('[1]UnderGrad M2'!$C$2:$C$2800,$B309,'[1]UnderGrad M2'!$H$2:$H$2800,G$1)</f>
        <v>#VALUE!</v>
      </c>
      <c r="H309" s="3" t="e">
        <f>COUNTIFS('[1]UnderGrad M2'!$C$2:$C$2800,$B309,'[1]UnderGrad M2'!$H$2:$H$2800,H$1)</f>
        <v>#VALUE!</v>
      </c>
      <c r="I309" s="3" t="e">
        <f>COUNTIFS('[1]UnderGrad M2'!$C$2:$C$2800,$B309,'[1]UnderGrad M2'!$H$2:$H$2800,I$1)</f>
        <v>#VALUE!</v>
      </c>
      <c r="J309" s="3" t="e">
        <f>COUNTIFS('[1]UnderGrad M2'!$C$2:$C$2800,$B309,'[1]UnderGrad M2'!$H$2:$H$2800,J$1)</f>
        <v>#VALUE!</v>
      </c>
      <c r="K309" s="3" t="e">
        <f>COUNTIFS('[1]UnderGrad M2'!$C$2:$C$2800,$B309,'[1]UnderGrad M2'!$H$2:$H$2800,K$1)</f>
        <v>#VALUE!</v>
      </c>
      <c r="L309" s="3" t="e">
        <f>COUNTIFS('[1]UnderGrad M2'!$C$2:$C$2800,$B309,'[1]UnderGrad M2'!$H$2:$H$2800,L$1)</f>
        <v>#VALUE!</v>
      </c>
      <c r="M309" s="3" t="e">
        <f>COUNTIFS('[1]UnderGrad M2'!$C$2:$C$2800,$B309,'[1]UnderGrad M2'!$H$2:$H$2800,M$1)</f>
        <v>#VALUE!</v>
      </c>
      <c r="N309" s="3" t="e">
        <f>COUNTIFS('[1]UnderGrad M2'!$C$2:$C$2800,$B309,'[1]UnderGrad M2'!$H$2:$H$2800,N$1)</f>
        <v>#VALUE!</v>
      </c>
      <c r="O309" s="3" t="e">
        <f>COUNTIFS('[1]UnderGrad M2'!$C$2:$C$2800,$B309,'[1]UnderGrad M2'!$H$2:$H$2800,O$1)</f>
        <v>#VALUE!</v>
      </c>
      <c r="P309" s="3" t="e">
        <f>COUNTIFS('[1]UnderGrad M2'!$C$2:$C$2800,$B309,'[1]UnderGrad M2'!$H$2:$H$2800,P$1)</f>
        <v>#VALUE!</v>
      </c>
      <c r="Q309" s="3" t="e">
        <f>COUNTIFS('[1]UnderGrad M2'!$C$2:$C$2800,$B309,'[1]UnderGrad M2'!$H$2:$H$2800,Q$1)</f>
        <v>#VALUE!</v>
      </c>
      <c r="R309" s="3" t="e">
        <f>COUNTIFS('[1]UnderGrad M2'!$C$2:$C$2800,$B309,'[1]UnderGrad M2'!$H$2:$H$2800,R$1)</f>
        <v>#VALUE!</v>
      </c>
      <c r="S309" s="3" t="str">
        <f>VLOOKUP($B309,'[1]UnderGrad M2'!$C$2:$Y$2800,S$1,FALSE)</f>
        <v>MED</v>
      </c>
      <c r="T309" s="3" t="str">
        <f>IF(VLOOKUP($B309,'[1]UnderGrad M2'!$C$2:$Y$2800,T$1,FALSE)="","",VLOOKUP($B309,'[1]UnderGrad M2'!$C$2:$Y$2800,T$1,FALSE))</f>
        <v/>
      </c>
      <c r="U309" s="3" t="str">
        <f>IF(VLOOKUP($B309,'[1]UnderGrad M2'!$C$2:$Y$2800,U$1,FALSE)="","",VLOOKUP($B309,'[1]UnderGrad M2'!$C$2:$Y$2800,U$1,FALSE))</f>
        <v/>
      </c>
      <c r="V309" s="3" t="e">
        <f t="shared" si="4"/>
        <v>#VALUE!</v>
      </c>
    </row>
    <row r="310" spans="1:22" x14ac:dyDescent="0.25">
      <c r="A310" s="3" t="str">
        <f>IF(VLOOKUP($B310,'[1]UnderGrad M2'!$C$2:$Y$2800,13,FALSE)="","M2",VLOOKUP($B310,'[1]UnderGrad M2'!$C$2:$Y$2800,13,FALSE))</f>
        <v>M2</v>
      </c>
      <c r="B310" s="3" t="s">
        <v>955</v>
      </c>
      <c r="C310" s="3" t="str">
        <f>VLOOKUP($B310,'[1]UnderGrad M2'!$C$2:$Y$2800,C$1,FALSE)</f>
        <v>MEDI</v>
      </c>
      <c r="D310" s="3">
        <f>VLOOKUP($B310,'[1]UnderGrad M2'!$C$2:$Y$2800,D$1,FALSE)</f>
        <v>296</v>
      </c>
      <c r="E310" s="3" t="str">
        <f>VLOOKUP($B310,'[1]UnderGrad M2'!$C$2:$Y$2800,E$1,FALSE)</f>
        <v>RURAL HLTH COALITION SEMINAR</v>
      </c>
      <c r="F310" s="3" t="str">
        <f>IF(VLOOKUP($B310,'[1]UnderGrad M2'!$C$2:$Y$2800,F$1,FALSE)="","",VLOOKUP($B310,'[1]UnderGrad M2'!$C$2:$Y$2800,F$1,FALSE))</f>
        <v/>
      </c>
      <c r="G310" s="3" t="e">
        <f>COUNTIFS('[1]UnderGrad M2'!$C$2:$C$2800,$B310,'[1]UnderGrad M2'!$H$2:$H$2800,G$1)</f>
        <v>#VALUE!</v>
      </c>
      <c r="H310" s="3" t="e">
        <f>COUNTIFS('[1]UnderGrad M2'!$C$2:$C$2800,$B310,'[1]UnderGrad M2'!$H$2:$H$2800,H$1)</f>
        <v>#VALUE!</v>
      </c>
      <c r="I310" s="3" t="e">
        <f>COUNTIFS('[1]UnderGrad M2'!$C$2:$C$2800,$B310,'[1]UnderGrad M2'!$H$2:$H$2800,I$1)</f>
        <v>#VALUE!</v>
      </c>
      <c r="J310" s="3" t="e">
        <f>COUNTIFS('[1]UnderGrad M2'!$C$2:$C$2800,$B310,'[1]UnderGrad M2'!$H$2:$H$2800,J$1)</f>
        <v>#VALUE!</v>
      </c>
      <c r="K310" s="3" t="e">
        <f>COUNTIFS('[1]UnderGrad M2'!$C$2:$C$2800,$B310,'[1]UnderGrad M2'!$H$2:$H$2800,K$1)</f>
        <v>#VALUE!</v>
      </c>
      <c r="L310" s="3" t="e">
        <f>COUNTIFS('[1]UnderGrad M2'!$C$2:$C$2800,$B310,'[1]UnderGrad M2'!$H$2:$H$2800,L$1)</f>
        <v>#VALUE!</v>
      </c>
      <c r="M310" s="3" t="e">
        <f>COUNTIFS('[1]UnderGrad M2'!$C$2:$C$2800,$B310,'[1]UnderGrad M2'!$H$2:$H$2800,M$1)</f>
        <v>#VALUE!</v>
      </c>
      <c r="N310" s="3" t="e">
        <f>COUNTIFS('[1]UnderGrad M2'!$C$2:$C$2800,$B310,'[1]UnderGrad M2'!$H$2:$H$2800,N$1)</f>
        <v>#VALUE!</v>
      </c>
      <c r="O310" s="3" t="e">
        <f>COUNTIFS('[1]UnderGrad M2'!$C$2:$C$2800,$B310,'[1]UnderGrad M2'!$H$2:$H$2800,O$1)</f>
        <v>#VALUE!</v>
      </c>
      <c r="P310" s="3" t="e">
        <f>COUNTIFS('[1]UnderGrad M2'!$C$2:$C$2800,$B310,'[1]UnderGrad M2'!$H$2:$H$2800,P$1)</f>
        <v>#VALUE!</v>
      </c>
      <c r="Q310" s="3" t="e">
        <f>COUNTIFS('[1]UnderGrad M2'!$C$2:$C$2800,$B310,'[1]UnderGrad M2'!$H$2:$H$2800,Q$1)</f>
        <v>#VALUE!</v>
      </c>
      <c r="R310" s="3" t="e">
        <f>COUNTIFS('[1]UnderGrad M2'!$C$2:$C$2800,$B310,'[1]UnderGrad M2'!$H$2:$H$2800,R$1)</f>
        <v>#VALUE!</v>
      </c>
      <c r="S310" s="3" t="str">
        <f>VLOOKUP($B310,'[1]UnderGrad M2'!$C$2:$Y$2800,S$1,FALSE)</f>
        <v>MED</v>
      </c>
      <c r="T310" s="3" t="str">
        <f>IF(VLOOKUP($B310,'[1]UnderGrad M2'!$C$2:$Y$2800,T$1,FALSE)="","",VLOOKUP($B310,'[1]UnderGrad M2'!$C$2:$Y$2800,T$1,FALSE))</f>
        <v>Bloomer Hill Rural Health Elective</v>
      </c>
      <c r="U310" s="3" t="str">
        <f>IF(VLOOKUP($B310,'[1]UnderGrad M2'!$C$2:$Y$2800,U$1,FALSE)="","",VLOOKUP($B310,'[1]UnderGrad M2'!$C$2:$Y$2800,U$1,FALSE))</f>
        <v>Rural Health Coalition Seminar.</v>
      </c>
      <c r="V310" s="3" t="e">
        <f t="shared" si="4"/>
        <v>#VALUE!</v>
      </c>
    </row>
    <row r="311" spans="1:22" x14ac:dyDescent="0.25">
      <c r="A311" s="3" t="str">
        <f>IF(VLOOKUP($B311,'[1]UnderGrad M2'!$C$2:$Y$2800,13,FALSE)="","M2",VLOOKUP($B311,'[1]UnderGrad M2'!$C$2:$Y$2800,13,FALSE))</f>
        <v>M 2</v>
      </c>
      <c r="B311" s="3" t="s">
        <v>956</v>
      </c>
      <c r="C311" s="3" t="str">
        <f>VLOOKUP($B311,'[1]UnderGrad M2'!$C$2:$Y$2800,C$1,FALSE)</f>
        <v>MEJO</v>
      </c>
      <c r="D311" s="3">
        <f>VLOOKUP($B311,'[1]UnderGrad M2'!$C$2:$Y$2800,D$1,FALSE)</f>
        <v>137</v>
      </c>
      <c r="E311" s="3" t="str">
        <f>VLOOKUP($B311,'[1]UnderGrad M2'!$C$2:$Y$2800,E$1,FALSE)</f>
        <v>PRINCIPLES OF AD/PR</v>
      </c>
      <c r="F311" s="3" t="str">
        <f>IF(VLOOKUP($B311,'[1]UnderGrad M2'!$C$2:$Y$2800,F$1,FALSE)="","",VLOOKUP($B311,'[1]UnderGrad M2'!$C$2:$Y$2800,F$1,FALSE))</f>
        <v/>
      </c>
      <c r="G311" s="3" t="e">
        <f>COUNTIFS('[1]UnderGrad M2'!$C$2:$C$2800,$B311,'[1]UnderGrad M2'!$H$2:$H$2800,G$1)</f>
        <v>#VALUE!</v>
      </c>
      <c r="H311" s="3" t="e">
        <f>COUNTIFS('[1]UnderGrad M2'!$C$2:$C$2800,$B311,'[1]UnderGrad M2'!$H$2:$H$2800,H$1)</f>
        <v>#VALUE!</v>
      </c>
      <c r="I311" s="3" t="e">
        <f>COUNTIFS('[1]UnderGrad M2'!$C$2:$C$2800,$B311,'[1]UnderGrad M2'!$H$2:$H$2800,I$1)</f>
        <v>#VALUE!</v>
      </c>
      <c r="J311" s="3" t="e">
        <f>COUNTIFS('[1]UnderGrad M2'!$C$2:$C$2800,$B311,'[1]UnderGrad M2'!$H$2:$H$2800,J$1)</f>
        <v>#VALUE!</v>
      </c>
      <c r="K311" s="3" t="e">
        <f>COUNTIFS('[1]UnderGrad M2'!$C$2:$C$2800,$B311,'[1]UnderGrad M2'!$H$2:$H$2800,K$1)</f>
        <v>#VALUE!</v>
      </c>
      <c r="L311" s="3" t="e">
        <f>COUNTIFS('[1]UnderGrad M2'!$C$2:$C$2800,$B311,'[1]UnderGrad M2'!$H$2:$H$2800,L$1)</f>
        <v>#VALUE!</v>
      </c>
      <c r="M311" s="3" t="e">
        <f>COUNTIFS('[1]UnderGrad M2'!$C$2:$C$2800,$B311,'[1]UnderGrad M2'!$H$2:$H$2800,M$1)</f>
        <v>#VALUE!</v>
      </c>
      <c r="N311" s="3" t="e">
        <f>COUNTIFS('[1]UnderGrad M2'!$C$2:$C$2800,$B311,'[1]UnderGrad M2'!$H$2:$H$2800,N$1)</f>
        <v>#VALUE!</v>
      </c>
      <c r="O311" s="3" t="e">
        <f>COUNTIFS('[1]UnderGrad M2'!$C$2:$C$2800,$B311,'[1]UnderGrad M2'!$H$2:$H$2800,O$1)</f>
        <v>#VALUE!</v>
      </c>
      <c r="P311" s="3" t="e">
        <f>COUNTIFS('[1]UnderGrad M2'!$C$2:$C$2800,$B311,'[1]UnderGrad M2'!$H$2:$H$2800,P$1)</f>
        <v>#VALUE!</v>
      </c>
      <c r="Q311" s="3" t="e">
        <f>COUNTIFS('[1]UnderGrad M2'!$C$2:$C$2800,$B311,'[1]UnderGrad M2'!$H$2:$H$2800,Q$1)</f>
        <v>#VALUE!</v>
      </c>
      <c r="R311" s="3" t="e">
        <f>COUNTIFS('[1]UnderGrad M2'!$C$2:$C$2800,$B311,'[1]UnderGrad M2'!$H$2:$H$2800,R$1)</f>
        <v>#VALUE!</v>
      </c>
      <c r="S311" s="3" t="str">
        <f>VLOOKUP($B311,'[1]UnderGrad M2'!$C$2:$Y$2800,S$1,FALSE)</f>
        <v>UGRD</v>
      </c>
      <c r="T311" s="3" t="str">
        <f>IF(VLOOKUP($B311,'[1]UnderGrad M2'!$C$2:$Y$2800,T$1,FALSE)="","",VLOOKUP($B311,'[1]UnderGrad M2'!$C$2:$Y$2800,T$1,FALSE))</f>
        <v>Principles of Advertising and Public Relations</v>
      </c>
      <c r="U311" s="3" t="str">
        <f>IF(VLOOKUP($B311,'[1]UnderGrad M2'!$C$2:$Y$2800,U$1,FALSE)="","",VLOOKUP($B311,'[1]UnderGrad M2'!$C$2:$Y$2800,U$1,FALSE))</f>
        <v>Survey of the economics, philosophy, and history of both fields with emphasis on research, foundations, design, execution, and assessment of strategic communication efforts. Provides an understanding of both disciplines, including historical developments, issues and controversies, best practices, career opportunities, and components of successful advertising and public relations campaigns. Crisis communication and corporate social responsibility.</v>
      </c>
      <c r="V311" s="3" t="e">
        <f t="shared" si="4"/>
        <v>#VALUE!</v>
      </c>
    </row>
    <row r="312" spans="1:22" x14ac:dyDescent="0.25">
      <c r="A312" s="3" t="str">
        <f>IF(VLOOKUP($B312,'[1]UnderGrad M2'!$C$2:$Y$2800,13,FALSE)="","M2",VLOOKUP($B312,'[1]UnderGrad M2'!$C$2:$Y$2800,13,FALSE))</f>
        <v>M 2*</v>
      </c>
      <c r="B312" s="3" t="s">
        <v>957</v>
      </c>
      <c r="C312" s="3" t="str">
        <f>VLOOKUP($B312,'[1]UnderGrad M2'!$C$2:$Y$2800,C$1,FALSE)</f>
        <v>MEJO</v>
      </c>
      <c r="D312" s="3">
        <f>VLOOKUP($B312,'[1]UnderGrad M2'!$C$2:$Y$2800,D$1,FALSE)</f>
        <v>141</v>
      </c>
      <c r="E312" s="3" t="str">
        <f>VLOOKUP($B312,'[1]UnderGrad M2'!$C$2:$Y$2800,E$1,FALSE)</f>
        <v>MEDIA ETHICS</v>
      </c>
      <c r="F312" s="3" t="str">
        <f>IF(VLOOKUP($B312,'[1]UnderGrad M2'!$C$2:$Y$2800,F$1,FALSE)="","",VLOOKUP($B312,'[1]UnderGrad M2'!$C$2:$Y$2800,F$1,FALSE))</f>
        <v/>
      </c>
      <c r="G312" s="3" t="e">
        <f>COUNTIFS('[1]UnderGrad M2'!$C$2:$C$2800,$B312,'[1]UnderGrad M2'!$H$2:$H$2800,G$1)</f>
        <v>#VALUE!</v>
      </c>
      <c r="H312" s="3" t="e">
        <f>COUNTIFS('[1]UnderGrad M2'!$C$2:$C$2800,$B312,'[1]UnderGrad M2'!$H$2:$H$2800,H$1)</f>
        <v>#VALUE!</v>
      </c>
      <c r="I312" s="3" t="e">
        <f>COUNTIFS('[1]UnderGrad M2'!$C$2:$C$2800,$B312,'[1]UnderGrad M2'!$H$2:$H$2800,I$1)</f>
        <v>#VALUE!</v>
      </c>
      <c r="J312" s="3" t="e">
        <f>COUNTIFS('[1]UnderGrad M2'!$C$2:$C$2800,$B312,'[1]UnderGrad M2'!$H$2:$H$2800,J$1)</f>
        <v>#VALUE!</v>
      </c>
      <c r="K312" s="3" t="e">
        <f>COUNTIFS('[1]UnderGrad M2'!$C$2:$C$2800,$B312,'[1]UnderGrad M2'!$H$2:$H$2800,K$1)</f>
        <v>#VALUE!</v>
      </c>
      <c r="L312" s="3" t="e">
        <f>COUNTIFS('[1]UnderGrad M2'!$C$2:$C$2800,$B312,'[1]UnderGrad M2'!$H$2:$H$2800,L$1)</f>
        <v>#VALUE!</v>
      </c>
      <c r="M312" s="3" t="e">
        <f>COUNTIFS('[1]UnderGrad M2'!$C$2:$C$2800,$B312,'[1]UnderGrad M2'!$H$2:$H$2800,M$1)</f>
        <v>#VALUE!</v>
      </c>
      <c r="N312" s="3" t="e">
        <f>COUNTIFS('[1]UnderGrad M2'!$C$2:$C$2800,$B312,'[1]UnderGrad M2'!$H$2:$H$2800,N$1)</f>
        <v>#VALUE!</v>
      </c>
      <c r="O312" s="3" t="e">
        <f>COUNTIFS('[1]UnderGrad M2'!$C$2:$C$2800,$B312,'[1]UnderGrad M2'!$H$2:$H$2800,O$1)</f>
        <v>#VALUE!</v>
      </c>
      <c r="P312" s="3" t="e">
        <f>COUNTIFS('[1]UnderGrad M2'!$C$2:$C$2800,$B312,'[1]UnderGrad M2'!$H$2:$H$2800,P$1)</f>
        <v>#VALUE!</v>
      </c>
      <c r="Q312" s="3" t="e">
        <f>COUNTIFS('[1]UnderGrad M2'!$C$2:$C$2800,$B312,'[1]UnderGrad M2'!$H$2:$H$2800,Q$1)</f>
        <v>#VALUE!</v>
      </c>
      <c r="R312" s="3" t="e">
        <f>COUNTIFS('[1]UnderGrad M2'!$C$2:$C$2800,$B312,'[1]UnderGrad M2'!$H$2:$H$2800,R$1)</f>
        <v>#VALUE!</v>
      </c>
      <c r="S312" s="3" t="str">
        <f>VLOOKUP($B312,'[1]UnderGrad M2'!$C$2:$Y$2800,S$1,FALSE)</f>
        <v>UGRD</v>
      </c>
      <c r="T312" s="3" t="str">
        <f>IF(VLOOKUP($B312,'[1]UnderGrad M2'!$C$2:$Y$2800,T$1,FALSE)="","",VLOOKUP($B312,'[1]UnderGrad M2'!$C$2:$Y$2800,T$1,FALSE))</f>
        <v>Media Ethics</v>
      </c>
      <c r="U312" s="3" t="str">
        <f>IF(VLOOKUP($B312,'[1]UnderGrad M2'!$C$2:$Y$2800,U$1,FALSE)="","",VLOOKUP($B312,'[1]UnderGrad M2'!$C$2:$Y$2800,U$1,FALSE))</f>
        <v>Explore what constitutes ethical practices, what interferes with ethical practices, and what emerging ethical issues may challenge the newest generation of professional communicators. Cases involve print, broadcast, and Internet news media; photojournalism; graphic design; public relations; and advertising. A history of digital manipulation; Who can we trust?; Disturbing images; First gay president; Blow the whistle or go with the flow?; Shared values campaign; FTC disclosure guidelines; Profanity; Real Beauty; Behavioral targeting; Product placement; Plagiarism; Climate Change</v>
      </c>
      <c r="V312" s="3" t="e">
        <f t="shared" si="4"/>
        <v>#VALUE!</v>
      </c>
    </row>
    <row r="313" spans="1:22" x14ac:dyDescent="0.25">
      <c r="A313" s="3" t="str">
        <f>IF(VLOOKUP($B313,'[1]UnderGrad M2'!$C$2:$Y$2800,13,FALSE)="","M2",VLOOKUP($B313,'[1]UnderGrad M2'!$C$2:$Y$2800,13,FALSE))</f>
        <v>M 2</v>
      </c>
      <c r="B313" s="3" t="s">
        <v>958</v>
      </c>
      <c r="C313" s="3" t="str">
        <f>VLOOKUP($B313,'[1]UnderGrad M2'!$C$2:$Y$2800,C$1,FALSE)</f>
        <v>MEJO</v>
      </c>
      <c r="D313" s="3">
        <f>VLOOKUP($B313,'[1]UnderGrad M2'!$C$2:$Y$2800,D$1,FALSE)</f>
        <v>240</v>
      </c>
      <c r="E313" s="3" t="str">
        <f>VLOOKUP($B313,'[1]UnderGrad M2'!$C$2:$Y$2800,E$1,FALSE)</f>
        <v>CURR ISS IN MASS COMM</v>
      </c>
      <c r="F313" s="3" t="str">
        <f>IF(VLOOKUP($B313,'[1]UnderGrad M2'!$C$2:$Y$2800,F$1,FALSE)="","",VLOOKUP($B313,'[1]UnderGrad M2'!$C$2:$Y$2800,F$1,FALSE))</f>
        <v/>
      </c>
      <c r="G313" s="3" t="e">
        <f>COUNTIFS('[1]UnderGrad M2'!$C$2:$C$2800,$B313,'[1]UnderGrad M2'!$H$2:$H$2800,G$1)</f>
        <v>#VALUE!</v>
      </c>
      <c r="H313" s="3" t="e">
        <f>COUNTIFS('[1]UnderGrad M2'!$C$2:$C$2800,$B313,'[1]UnderGrad M2'!$H$2:$H$2800,H$1)</f>
        <v>#VALUE!</v>
      </c>
      <c r="I313" s="3" t="e">
        <f>COUNTIFS('[1]UnderGrad M2'!$C$2:$C$2800,$B313,'[1]UnderGrad M2'!$H$2:$H$2800,I$1)</f>
        <v>#VALUE!</v>
      </c>
      <c r="J313" s="3" t="e">
        <f>COUNTIFS('[1]UnderGrad M2'!$C$2:$C$2800,$B313,'[1]UnderGrad M2'!$H$2:$H$2800,J$1)</f>
        <v>#VALUE!</v>
      </c>
      <c r="K313" s="3" t="e">
        <f>COUNTIFS('[1]UnderGrad M2'!$C$2:$C$2800,$B313,'[1]UnderGrad M2'!$H$2:$H$2800,K$1)</f>
        <v>#VALUE!</v>
      </c>
      <c r="L313" s="3" t="e">
        <f>COUNTIFS('[1]UnderGrad M2'!$C$2:$C$2800,$B313,'[1]UnderGrad M2'!$H$2:$H$2800,L$1)</f>
        <v>#VALUE!</v>
      </c>
      <c r="M313" s="3" t="e">
        <f>COUNTIFS('[1]UnderGrad M2'!$C$2:$C$2800,$B313,'[1]UnderGrad M2'!$H$2:$H$2800,M$1)</f>
        <v>#VALUE!</v>
      </c>
      <c r="N313" s="3" t="e">
        <f>COUNTIFS('[1]UnderGrad M2'!$C$2:$C$2800,$B313,'[1]UnderGrad M2'!$H$2:$H$2800,N$1)</f>
        <v>#VALUE!</v>
      </c>
      <c r="O313" s="3" t="e">
        <f>COUNTIFS('[1]UnderGrad M2'!$C$2:$C$2800,$B313,'[1]UnderGrad M2'!$H$2:$H$2800,O$1)</f>
        <v>#VALUE!</v>
      </c>
      <c r="P313" s="3" t="e">
        <f>COUNTIFS('[1]UnderGrad M2'!$C$2:$C$2800,$B313,'[1]UnderGrad M2'!$H$2:$H$2800,P$1)</f>
        <v>#VALUE!</v>
      </c>
      <c r="Q313" s="3" t="e">
        <f>COUNTIFS('[1]UnderGrad M2'!$C$2:$C$2800,$B313,'[1]UnderGrad M2'!$H$2:$H$2800,Q$1)</f>
        <v>#VALUE!</v>
      </c>
      <c r="R313" s="3" t="e">
        <f>COUNTIFS('[1]UnderGrad M2'!$C$2:$C$2800,$B313,'[1]UnderGrad M2'!$H$2:$H$2800,R$1)</f>
        <v>#VALUE!</v>
      </c>
      <c r="S313" s="3" t="str">
        <f>VLOOKUP($B313,'[1]UnderGrad M2'!$C$2:$Y$2800,S$1,FALSE)</f>
        <v>UGRD</v>
      </c>
      <c r="T313" s="3" t="str">
        <f>IF(VLOOKUP($B313,'[1]UnderGrad M2'!$C$2:$Y$2800,T$1,FALSE)="","",VLOOKUP($B313,'[1]UnderGrad M2'!$C$2:$Y$2800,T$1,FALSE))</f>
        <v/>
      </c>
      <c r="U313" s="3" t="str">
        <f>IF(VLOOKUP($B313,'[1]UnderGrad M2'!$C$2:$Y$2800,U$1,FALSE)="","",VLOOKUP($B313,'[1]UnderGrad M2'!$C$2:$Y$2800,U$1,FALSE))</f>
        <v>Human rights abuses; Sexist media images; Exploring truthfulness: fake news, political satire and humorous rants; Who's a journalist in the digital age; Information counterfeits; Ethical and unethical PR and advertising; Facebook is eating the world</v>
      </c>
      <c r="V313" s="3" t="e">
        <f t="shared" si="4"/>
        <v>#VALUE!</v>
      </c>
    </row>
    <row r="314" spans="1:22" x14ac:dyDescent="0.25">
      <c r="A314" s="3" t="str">
        <f>IF(VLOOKUP($B314,'[1]UnderGrad M2'!$C$2:$Y$2800,13,FALSE)="","M2",VLOOKUP($B314,'[1]UnderGrad M2'!$C$2:$Y$2800,13,FALSE))</f>
        <v>M 2</v>
      </c>
      <c r="B314" s="3" t="s">
        <v>959</v>
      </c>
      <c r="C314" s="3" t="str">
        <f>VLOOKUP($B314,'[1]UnderGrad M2'!$C$2:$Y$2800,C$1,FALSE)</f>
        <v>MEJO</v>
      </c>
      <c r="D314" s="3">
        <f>VLOOKUP($B314,'[1]UnderGrad M2'!$C$2:$Y$2800,D$1,FALSE)</f>
        <v>244</v>
      </c>
      <c r="E314" s="3" t="str">
        <f>VLOOKUP($B314,'[1]UnderGrad M2'!$C$2:$Y$2800,E$1,FALSE)</f>
        <v>TALK POLITICS</v>
      </c>
      <c r="F314" s="3" t="str">
        <f>IF(VLOOKUP($B314,'[1]UnderGrad M2'!$C$2:$Y$2800,F$1,FALSE)="","",VLOOKUP($B314,'[1]UnderGrad M2'!$C$2:$Y$2800,F$1,FALSE))</f>
        <v/>
      </c>
      <c r="G314" s="3" t="e">
        <f>COUNTIFS('[1]UnderGrad M2'!$C$2:$C$2800,$B314,'[1]UnderGrad M2'!$H$2:$H$2800,G$1)</f>
        <v>#VALUE!</v>
      </c>
      <c r="H314" s="3" t="e">
        <f>COUNTIFS('[1]UnderGrad M2'!$C$2:$C$2800,$B314,'[1]UnderGrad M2'!$H$2:$H$2800,H$1)</f>
        <v>#VALUE!</v>
      </c>
      <c r="I314" s="3" t="e">
        <f>COUNTIFS('[1]UnderGrad M2'!$C$2:$C$2800,$B314,'[1]UnderGrad M2'!$H$2:$H$2800,I$1)</f>
        <v>#VALUE!</v>
      </c>
      <c r="J314" s="3" t="e">
        <f>COUNTIFS('[1]UnderGrad M2'!$C$2:$C$2800,$B314,'[1]UnderGrad M2'!$H$2:$H$2800,J$1)</f>
        <v>#VALUE!</v>
      </c>
      <c r="K314" s="3" t="e">
        <f>COUNTIFS('[1]UnderGrad M2'!$C$2:$C$2800,$B314,'[1]UnderGrad M2'!$H$2:$H$2800,K$1)</f>
        <v>#VALUE!</v>
      </c>
      <c r="L314" s="3" t="e">
        <f>COUNTIFS('[1]UnderGrad M2'!$C$2:$C$2800,$B314,'[1]UnderGrad M2'!$H$2:$H$2800,L$1)</f>
        <v>#VALUE!</v>
      </c>
      <c r="M314" s="3" t="e">
        <f>COUNTIFS('[1]UnderGrad M2'!$C$2:$C$2800,$B314,'[1]UnderGrad M2'!$H$2:$H$2800,M$1)</f>
        <v>#VALUE!</v>
      </c>
      <c r="N314" s="3" t="e">
        <f>COUNTIFS('[1]UnderGrad M2'!$C$2:$C$2800,$B314,'[1]UnderGrad M2'!$H$2:$H$2800,N$1)</f>
        <v>#VALUE!</v>
      </c>
      <c r="O314" s="3" t="e">
        <f>COUNTIFS('[1]UnderGrad M2'!$C$2:$C$2800,$B314,'[1]UnderGrad M2'!$H$2:$H$2800,O$1)</f>
        <v>#VALUE!</v>
      </c>
      <c r="P314" s="3" t="e">
        <f>COUNTIFS('[1]UnderGrad M2'!$C$2:$C$2800,$B314,'[1]UnderGrad M2'!$H$2:$H$2800,P$1)</f>
        <v>#VALUE!</v>
      </c>
      <c r="Q314" s="3" t="e">
        <f>COUNTIFS('[1]UnderGrad M2'!$C$2:$C$2800,$B314,'[1]UnderGrad M2'!$H$2:$H$2800,Q$1)</f>
        <v>#VALUE!</v>
      </c>
      <c r="R314" s="3" t="e">
        <f>COUNTIFS('[1]UnderGrad M2'!$C$2:$C$2800,$B314,'[1]UnderGrad M2'!$H$2:$H$2800,R$1)</f>
        <v>#VALUE!</v>
      </c>
      <c r="S314" s="3" t="str">
        <f>VLOOKUP($B314,'[1]UnderGrad M2'!$C$2:$Y$2800,S$1,FALSE)</f>
        <v>UGRD</v>
      </c>
      <c r="T314" s="3" t="str">
        <f>IF(VLOOKUP($B314,'[1]UnderGrad M2'!$C$2:$Y$2800,T$1,FALSE)="","",VLOOKUP($B314,'[1]UnderGrad M2'!$C$2:$Y$2800,T$1,FALSE))</f>
        <v>Talk Politics: An Introduction to Political Communication</v>
      </c>
      <c r="U314" s="3" t="str">
        <f>IF(VLOOKUP($B314,'[1]UnderGrad M2'!$C$2:$Y$2800,U$1,FALSE)="","",VLOOKUP($B314,'[1]UnderGrad M2'!$C$2:$Y$2800,U$1,FALSE))</f>
        <v xml:space="preserve">An overview of political communication issues and an examination of political campaigns for students who intend to practice communication in the public arena and for those interested in political processes. Disintegration: The Splintering of Blacks in America; An American Melodrama: the President Campaign of 1968; Righteous Warrior: Jesse Helms and the Rise of Modern Conservatism; Triumph of Good Will: How Terry Sanford Beat a Champion of Segregation and Reshaped the South; The Politics of Resentment; Why the Right Went Wrong: Convervatism from Goldwater to the Tea Party; It's Even Worse than it Looks </v>
      </c>
      <c r="V314" s="3" t="e">
        <f t="shared" si="4"/>
        <v>#VALUE!</v>
      </c>
    </row>
    <row r="315" spans="1:22" x14ac:dyDescent="0.25">
      <c r="A315" s="3" t="str">
        <f>IF(VLOOKUP($B315,'[1]UnderGrad M2'!$C$2:$Y$2800,13,FALSE)="","M2",VLOOKUP($B315,'[1]UnderGrad M2'!$C$2:$Y$2800,13,FALSE))</f>
        <v>M 2</v>
      </c>
      <c r="B315" s="3" t="s">
        <v>960</v>
      </c>
      <c r="C315" s="3" t="str">
        <f>VLOOKUP($B315,'[1]UnderGrad M2'!$C$2:$Y$2800,C$1,FALSE)</f>
        <v>MEJO</v>
      </c>
      <c r="D315" s="3">
        <f>VLOOKUP($B315,'[1]UnderGrad M2'!$C$2:$Y$2800,D$1,FALSE)</f>
        <v>341</v>
      </c>
      <c r="E315" s="3" t="str">
        <f>VLOOKUP($B315,'[1]UnderGrad M2'!$C$2:$Y$2800,E$1,FALSE)</f>
        <v>INTRO TO MEDIA LAW: AD, PR, SC</v>
      </c>
      <c r="F315" s="3" t="str">
        <f>IF(VLOOKUP($B315,'[1]UnderGrad M2'!$C$2:$Y$2800,F$1,FALSE)="","",VLOOKUP($B315,'[1]UnderGrad M2'!$C$2:$Y$2800,F$1,FALSE))</f>
        <v/>
      </c>
      <c r="G315" s="3" t="e">
        <f>COUNTIFS('[1]UnderGrad M2'!$C$2:$C$2800,$B315,'[1]UnderGrad M2'!$H$2:$H$2800,G$1)</f>
        <v>#VALUE!</v>
      </c>
      <c r="H315" s="3" t="e">
        <f>COUNTIFS('[1]UnderGrad M2'!$C$2:$C$2800,$B315,'[1]UnderGrad M2'!$H$2:$H$2800,H$1)</f>
        <v>#VALUE!</v>
      </c>
      <c r="I315" s="3" t="e">
        <f>COUNTIFS('[1]UnderGrad M2'!$C$2:$C$2800,$B315,'[1]UnderGrad M2'!$H$2:$H$2800,I$1)</f>
        <v>#VALUE!</v>
      </c>
      <c r="J315" s="3" t="e">
        <f>COUNTIFS('[1]UnderGrad M2'!$C$2:$C$2800,$B315,'[1]UnderGrad M2'!$H$2:$H$2800,J$1)</f>
        <v>#VALUE!</v>
      </c>
      <c r="K315" s="3" t="e">
        <f>COUNTIFS('[1]UnderGrad M2'!$C$2:$C$2800,$B315,'[1]UnderGrad M2'!$H$2:$H$2800,K$1)</f>
        <v>#VALUE!</v>
      </c>
      <c r="L315" s="3" t="e">
        <f>COUNTIFS('[1]UnderGrad M2'!$C$2:$C$2800,$B315,'[1]UnderGrad M2'!$H$2:$H$2800,L$1)</f>
        <v>#VALUE!</v>
      </c>
      <c r="M315" s="3" t="e">
        <f>COUNTIFS('[1]UnderGrad M2'!$C$2:$C$2800,$B315,'[1]UnderGrad M2'!$H$2:$H$2800,M$1)</f>
        <v>#VALUE!</v>
      </c>
      <c r="N315" s="3" t="e">
        <f>COUNTIFS('[1]UnderGrad M2'!$C$2:$C$2800,$B315,'[1]UnderGrad M2'!$H$2:$H$2800,N$1)</f>
        <v>#VALUE!</v>
      </c>
      <c r="O315" s="3" t="e">
        <f>COUNTIFS('[1]UnderGrad M2'!$C$2:$C$2800,$B315,'[1]UnderGrad M2'!$H$2:$H$2800,O$1)</f>
        <v>#VALUE!</v>
      </c>
      <c r="P315" s="3" t="e">
        <f>COUNTIFS('[1]UnderGrad M2'!$C$2:$C$2800,$B315,'[1]UnderGrad M2'!$H$2:$H$2800,P$1)</f>
        <v>#VALUE!</v>
      </c>
      <c r="Q315" s="3" t="e">
        <f>COUNTIFS('[1]UnderGrad M2'!$C$2:$C$2800,$B315,'[1]UnderGrad M2'!$H$2:$H$2800,Q$1)</f>
        <v>#VALUE!</v>
      </c>
      <c r="R315" s="3" t="e">
        <f>COUNTIFS('[1]UnderGrad M2'!$C$2:$C$2800,$B315,'[1]UnderGrad M2'!$H$2:$H$2800,R$1)</f>
        <v>#VALUE!</v>
      </c>
      <c r="S315" s="3" t="str">
        <f>VLOOKUP($B315,'[1]UnderGrad M2'!$C$2:$Y$2800,S$1,FALSE)</f>
        <v>UGRD</v>
      </c>
      <c r="T315" s="3" t="str">
        <f>IF(VLOOKUP($B315,'[1]UnderGrad M2'!$C$2:$Y$2800,T$1,FALSE)="","",VLOOKUP($B315,'[1]UnderGrad M2'!$C$2:$Y$2800,T$1,FALSE))</f>
        <v/>
      </c>
      <c r="U315" s="3" t="str">
        <f>IF(VLOOKUP($B315,'[1]UnderGrad M2'!$C$2:$Y$2800,U$1,FALSE)="","",VLOOKUP($B315,'[1]UnderGrad M2'!$C$2:$Y$2800,U$1,FALSE))</f>
        <v>Campaign for Tobacco Free Kids; Obscenity and Indecency; Political Speech; Citizens United; Knight Institute v Trump - Lawsuit Challenging President Trump's Blocking of Critics on Twitter; The Pentagon Papers; Libel and Defamation -- Texas Beef Group v Winfrey; Pink Slime Report; Emotional Distress; Rolling Stone cases re A Rape on Campus; Privacy; Intellectural Property: Copyrights; Fair Use; Trademarks; Investor Relations; Prescription Drug Advertising</v>
      </c>
      <c r="V315" s="3" t="e">
        <f t="shared" si="4"/>
        <v>#VALUE!</v>
      </c>
    </row>
    <row r="316" spans="1:22" x14ac:dyDescent="0.25">
      <c r="A316" s="3" t="str">
        <f>IF(VLOOKUP($B316,'[1]UnderGrad M2'!$C$2:$Y$2800,13,FALSE)="","M2",VLOOKUP($B316,'[1]UnderGrad M2'!$C$2:$Y$2800,13,FALSE))</f>
        <v>M 2</v>
      </c>
      <c r="B316" s="3" t="s">
        <v>961</v>
      </c>
      <c r="C316" s="3" t="str">
        <f>VLOOKUP($B316,'[1]UnderGrad M2'!$C$2:$Y$2800,C$1,FALSE)</f>
        <v>MEJO</v>
      </c>
      <c r="D316" s="3">
        <f>VLOOKUP($B316,'[1]UnderGrad M2'!$C$2:$Y$2800,D$1,FALSE)</f>
        <v>342</v>
      </c>
      <c r="E316" s="3" t="str">
        <f>VLOOKUP($B316,'[1]UnderGrad M2'!$C$2:$Y$2800,E$1,FALSE)</f>
        <v>BLACK PRESS &amp; US HIST</v>
      </c>
      <c r="F316" s="3" t="str">
        <f>IF(VLOOKUP($B316,'[1]UnderGrad M2'!$C$2:$Y$2800,F$1,FALSE)="","",VLOOKUP($B316,'[1]UnderGrad M2'!$C$2:$Y$2800,F$1,FALSE))</f>
        <v/>
      </c>
      <c r="G316" s="3" t="e">
        <f>COUNTIFS('[1]UnderGrad M2'!$C$2:$C$2800,$B316,'[1]UnderGrad M2'!$H$2:$H$2800,G$1)</f>
        <v>#VALUE!</v>
      </c>
      <c r="H316" s="3" t="e">
        <f>COUNTIFS('[1]UnderGrad M2'!$C$2:$C$2800,$B316,'[1]UnderGrad M2'!$H$2:$H$2800,H$1)</f>
        <v>#VALUE!</v>
      </c>
      <c r="I316" s="3" t="e">
        <f>COUNTIFS('[1]UnderGrad M2'!$C$2:$C$2800,$B316,'[1]UnderGrad M2'!$H$2:$H$2800,I$1)</f>
        <v>#VALUE!</v>
      </c>
      <c r="J316" s="3" t="e">
        <f>COUNTIFS('[1]UnderGrad M2'!$C$2:$C$2800,$B316,'[1]UnderGrad M2'!$H$2:$H$2800,J$1)</f>
        <v>#VALUE!</v>
      </c>
      <c r="K316" s="3" t="e">
        <f>COUNTIFS('[1]UnderGrad M2'!$C$2:$C$2800,$B316,'[1]UnderGrad M2'!$H$2:$H$2800,K$1)</f>
        <v>#VALUE!</v>
      </c>
      <c r="L316" s="3" t="e">
        <f>COUNTIFS('[1]UnderGrad M2'!$C$2:$C$2800,$B316,'[1]UnderGrad M2'!$H$2:$H$2800,L$1)</f>
        <v>#VALUE!</v>
      </c>
      <c r="M316" s="3" t="e">
        <f>COUNTIFS('[1]UnderGrad M2'!$C$2:$C$2800,$B316,'[1]UnderGrad M2'!$H$2:$H$2800,M$1)</f>
        <v>#VALUE!</v>
      </c>
      <c r="N316" s="3" t="e">
        <f>COUNTIFS('[1]UnderGrad M2'!$C$2:$C$2800,$B316,'[1]UnderGrad M2'!$H$2:$H$2800,N$1)</f>
        <v>#VALUE!</v>
      </c>
      <c r="O316" s="3" t="e">
        <f>COUNTIFS('[1]UnderGrad M2'!$C$2:$C$2800,$B316,'[1]UnderGrad M2'!$H$2:$H$2800,O$1)</f>
        <v>#VALUE!</v>
      </c>
      <c r="P316" s="3" t="e">
        <f>COUNTIFS('[1]UnderGrad M2'!$C$2:$C$2800,$B316,'[1]UnderGrad M2'!$H$2:$H$2800,P$1)</f>
        <v>#VALUE!</v>
      </c>
      <c r="Q316" s="3" t="e">
        <f>COUNTIFS('[1]UnderGrad M2'!$C$2:$C$2800,$B316,'[1]UnderGrad M2'!$H$2:$H$2800,Q$1)</f>
        <v>#VALUE!</v>
      </c>
      <c r="R316" s="3" t="e">
        <f>COUNTIFS('[1]UnderGrad M2'!$C$2:$C$2800,$B316,'[1]UnderGrad M2'!$H$2:$H$2800,R$1)</f>
        <v>#VALUE!</v>
      </c>
      <c r="S316" s="3" t="str">
        <f>VLOOKUP($B316,'[1]UnderGrad M2'!$C$2:$Y$2800,S$1,FALSE)</f>
        <v>UGRD</v>
      </c>
      <c r="T316" s="3" t="str">
        <f>IF(VLOOKUP($B316,'[1]UnderGrad M2'!$C$2:$Y$2800,T$1,FALSE)="","",VLOOKUP($B316,'[1]UnderGrad M2'!$C$2:$Y$2800,T$1,FALSE))</f>
        <v/>
      </c>
      <c r="U316" s="3" t="str">
        <f>IF(VLOOKUP($B316,'[1]UnderGrad M2'!$C$2:$Y$2800,U$1,FALSE)="","",VLOOKUP($B316,'[1]UnderGrad M2'!$C$2:$Y$2800,U$1,FALSE))</f>
        <v/>
      </c>
      <c r="V316" s="3" t="e">
        <f t="shared" si="4"/>
        <v>#VALUE!</v>
      </c>
    </row>
    <row r="317" spans="1:22" x14ac:dyDescent="0.25">
      <c r="A317" s="3" t="str">
        <f>IF(VLOOKUP($B317,'[1]UnderGrad M2'!$C$2:$Y$2800,13,FALSE)="","M2",VLOOKUP($B317,'[1]UnderGrad M2'!$C$2:$Y$2800,13,FALSE))</f>
        <v>M 2</v>
      </c>
      <c r="B317" s="3" t="s">
        <v>962</v>
      </c>
      <c r="C317" s="3" t="str">
        <f>VLOOKUP($B317,'[1]UnderGrad M2'!$C$2:$Y$2800,C$1,FALSE)</f>
        <v>MEJO</v>
      </c>
      <c r="D317" s="3">
        <f>VLOOKUP($B317,'[1]UnderGrad M2'!$C$2:$Y$2800,D$1,FALSE)</f>
        <v>431</v>
      </c>
      <c r="E317" s="3" t="str">
        <f>VLOOKUP($B317,'[1]UnderGrad M2'!$C$2:$Y$2800,E$1,FALSE)</f>
        <v>CASE STUDIES PUBLIC RELATIONS</v>
      </c>
      <c r="F317" s="3" t="str">
        <f>IF(VLOOKUP($B317,'[1]UnderGrad M2'!$C$2:$Y$2800,F$1,FALSE)="","",VLOOKUP($B317,'[1]UnderGrad M2'!$C$2:$Y$2800,F$1,FALSE))</f>
        <v/>
      </c>
      <c r="G317" s="3" t="e">
        <f>COUNTIFS('[1]UnderGrad M2'!$C$2:$C$2800,$B317,'[1]UnderGrad M2'!$H$2:$H$2800,G$1)</f>
        <v>#VALUE!</v>
      </c>
      <c r="H317" s="3" t="e">
        <f>COUNTIFS('[1]UnderGrad M2'!$C$2:$C$2800,$B317,'[1]UnderGrad M2'!$H$2:$H$2800,H$1)</f>
        <v>#VALUE!</v>
      </c>
      <c r="I317" s="3" t="e">
        <f>COUNTIFS('[1]UnderGrad M2'!$C$2:$C$2800,$B317,'[1]UnderGrad M2'!$H$2:$H$2800,I$1)</f>
        <v>#VALUE!</v>
      </c>
      <c r="J317" s="3" t="e">
        <f>COUNTIFS('[1]UnderGrad M2'!$C$2:$C$2800,$B317,'[1]UnderGrad M2'!$H$2:$H$2800,J$1)</f>
        <v>#VALUE!</v>
      </c>
      <c r="K317" s="3" t="e">
        <f>COUNTIFS('[1]UnderGrad M2'!$C$2:$C$2800,$B317,'[1]UnderGrad M2'!$H$2:$H$2800,K$1)</f>
        <v>#VALUE!</v>
      </c>
      <c r="L317" s="3" t="e">
        <f>COUNTIFS('[1]UnderGrad M2'!$C$2:$C$2800,$B317,'[1]UnderGrad M2'!$H$2:$H$2800,L$1)</f>
        <v>#VALUE!</v>
      </c>
      <c r="M317" s="3" t="e">
        <f>COUNTIFS('[1]UnderGrad M2'!$C$2:$C$2800,$B317,'[1]UnderGrad M2'!$H$2:$H$2800,M$1)</f>
        <v>#VALUE!</v>
      </c>
      <c r="N317" s="3" t="e">
        <f>COUNTIFS('[1]UnderGrad M2'!$C$2:$C$2800,$B317,'[1]UnderGrad M2'!$H$2:$H$2800,N$1)</f>
        <v>#VALUE!</v>
      </c>
      <c r="O317" s="3" t="e">
        <f>COUNTIFS('[1]UnderGrad M2'!$C$2:$C$2800,$B317,'[1]UnderGrad M2'!$H$2:$H$2800,O$1)</f>
        <v>#VALUE!</v>
      </c>
      <c r="P317" s="3" t="e">
        <f>COUNTIFS('[1]UnderGrad M2'!$C$2:$C$2800,$B317,'[1]UnderGrad M2'!$H$2:$H$2800,P$1)</f>
        <v>#VALUE!</v>
      </c>
      <c r="Q317" s="3" t="e">
        <f>COUNTIFS('[1]UnderGrad M2'!$C$2:$C$2800,$B317,'[1]UnderGrad M2'!$H$2:$H$2800,Q$1)</f>
        <v>#VALUE!</v>
      </c>
      <c r="R317" s="3" t="e">
        <f>COUNTIFS('[1]UnderGrad M2'!$C$2:$C$2800,$B317,'[1]UnderGrad M2'!$H$2:$H$2800,R$1)</f>
        <v>#VALUE!</v>
      </c>
      <c r="S317" s="3" t="str">
        <f>VLOOKUP($B317,'[1]UnderGrad M2'!$C$2:$Y$2800,S$1,FALSE)</f>
        <v>UGRD</v>
      </c>
      <c r="T317" s="3" t="str">
        <f>IF(VLOOKUP($B317,'[1]UnderGrad M2'!$C$2:$Y$2800,T$1,FALSE)="","",VLOOKUP($B317,'[1]UnderGrad M2'!$C$2:$Y$2800,T$1,FALSE))</f>
        <v>Case Studies in Public Relations</v>
      </c>
      <c r="U317" s="3" t="str">
        <f>IF(VLOOKUP($B317,'[1]UnderGrad M2'!$C$2:$Y$2800,U$1,FALSE)="","",VLOOKUP($B317,'[1]UnderGrad M2'!$C$2:$Y$2800,U$1,FALSE))</f>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
      <c r="V317" s="3" t="e">
        <f t="shared" si="4"/>
        <v>#VALUE!</v>
      </c>
    </row>
    <row r="318" spans="1:22" x14ac:dyDescent="0.25">
      <c r="A318" s="3" t="str">
        <f>IF(VLOOKUP($B318,'[1]UnderGrad M2'!$C$2:$Y$2800,13,FALSE)="","M2",VLOOKUP($B318,'[1]UnderGrad M2'!$C$2:$Y$2800,13,FALSE))</f>
        <v>M 2</v>
      </c>
      <c r="B318" s="3" t="s">
        <v>963</v>
      </c>
      <c r="C318" s="3" t="str">
        <f>VLOOKUP($B318,'[1]UnderGrad M2'!$C$2:$Y$2800,C$1,FALSE)</f>
        <v>MEJO</v>
      </c>
      <c r="D318" s="3">
        <f>VLOOKUP($B318,'[1]UnderGrad M2'!$C$2:$Y$2800,D$1,FALSE)</f>
        <v>433</v>
      </c>
      <c r="E318" s="3" t="str">
        <f>VLOOKUP($B318,'[1]UnderGrad M2'!$C$2:$Y$2800,E$1,FALSE)</f>
        <v>CRISIS COMMUNICATION</v>
      </c>
      <c r="F318" s="3" t="str">
        <f>IF(VLOOKUP($B318,'[1]UnderGrad M2'!$C$2:$Y$2800,F$1,FALSE)="","",VLOOKUP($B318,'[1]UnderGrad M2'!$C$2:$Y$2800,F$1,FALSE))</f>
        <v/>
      </c>
      <c r="G318" s="3" t="e">
        <f>COUNTIFS('[1]UnderGrad M2'!$C$2:$C$2800,$B318,'[1]UnderGrad M2'!$H$2:$H$2800,G$1)</f>
        <v>#VALUE!</v>
      </c>
      <c r="H318" s="3" t="e">
        <f>COUNTIFS('[1]UnderGrad M2'!$C$2:$C$2800,$B318,'[1]UnderGrad M2'!$H$2:$H$2800,H$1)</f>
        <v>#VALUE!</v>
      </c>
      <c r="I318" s="3" t="e">
        <f>COUNTIFS('[1]UnderGrad M2'!$C$2:$C$2800,$B318,'[1]UnderGrad M2'!$H$2:$H$2800,I$1)</f>
        <v>#VALUE!</v>
      </c>
      <c r="J318" s="3" t="e">
        <f>COUNTIFS('[1]UnderGrad M2'!$C$2:$C$2800,$B318,'[1]UnderGrad M2'!$H$2:$H$2800,J$1)</f>
        <v>#VALUE!</v>
      </c>
      <c r="K318" s="3" t="e">
        <f>COUNTIFS('[1]UnderGrad M2'!$C$2:$C$2800,$B318,'[1]UnderGrad M2'!$H$2:$H$2800,K$1)</f>
        <v>#VALUE!</v>
      </c>
      <c r="L318" s="3" t="e">
        <f>COUNTIFS('[1]UnderGrad M2'!$C$2:$C$2800,$B318,'[1]UnderGrad M2'!$H$2:$H$2800,L$1)</f>
        <v>#VALUE!</v>
      </c>
      <c r="M318" s="3" t="e">
        <f>COUNTIFS('[1]UnderGrad M2'!$C$2:$C$2800,$B318,'[1]UnderGrad M2'!$H$2:$H$2800,M$1)</f>
        <v>#VALUE!</v>
      </c>
      <c r="N318" s="3" t="e">
        <f>COUNTIFS('[1]UnderGrad M2'!$C$2:$C$2800,$B318,'[1]UnderGrad M2'!$H$2:$H$2800,N$1)</f>
        <v>#VALUE!</v>
      </c>
      <c r="O318" s="3" t="e">
        <f>COUNTIFS('[1]UnderGrad M2'!$C$2:$C$2800,$B318,'[1]UnderGrad M2'!$H$2:$H$2800,O$1)</f>
        <v>#VALUE!</v>
      </c>
      <c r="P318" s="3" t="e">
        <f>COUNTIFS('[1]UnderGrad M2'!$C$2:$C$2800,$B318,'[1]UnderGrad M2'!$H$2:$H$2800,P$1)</f>
        <v>#VALUE!</v>
      </c>
      <c r="Q318" s="3" t="e">
        <f>COUNTIFS('[1]UnderGrad M2'!$C$2:$C$2800,$B318,'[1]UnderGrad M2'!$H$2:$H$2800,Q$1)</f>
        <v>#VALUE!</v>
      </c>
      <c r="R318" s="3" t="e">
        <f>COUNTIFS('[1]UnderGrad M2'!$C$2:$C$2800,$B318,'[1]UnderGrad M2'!$H$2:$H$2800,R$1)</f>
        <v>#VALUE!</v>
      </c>
      <c r="S318" s="3" t="str">
        <f>VLOOKUP($B318,'[1]UnderGrad M2'!$C$2:$Y$2800,S$1,FALSE)</f>
        <v>UGRD</v>
      </c>
      <c r="T318" s="3" t="str">
        <f>IF(VLOOKUP($B318,'[1]UnderGrad M2'!$C$2:$Y$2800,T$1,FALSE)="","",VLOOKUP($B318,'[1]UnderGrad M2'!$C$2:$Y$2800,T$1,FALSE))</f>
        <v>Crisis Communication</v>
      </c>
      <c r="U318" s="3" t="str">
        <f>IF(VLOOKUP($B318,'[1]UnderGrad M2'!$C$2:$Y$2800,U$1,FALSE)="","",VLOOKUP($B318,'[1]UnderGrad M2'!$C$2:$Y$2800,U$1,FALSE))</f>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
      <c r="V318" s="3" t="e">
        <f t="shared" si="4"/>
        <v>#VALUE!</v>
      </c>
    </row>
    <row r="319" spans="1:22" x14ac:dyDescent="0.25">
      <c r="A319" s="3" t="str">
        <f>IF(VLOOKUP($B319,'[1]UnderGrad M2'!$C$2:$Y$2800,13,FALSE)="","M2",VLOOKUP($B319,'[1]UnderGrad M2'!$C$2:$Y$2800,13,FALSE))</f>
        <v>M 2</v>
      </c>
      <c r="B319" s="3" t="s">
        <v>964</v>
      </c>
      <c r="C319" s="3" t="str">
        <f>VLOOKUP($B319,'[1]UnderGrad M2'!$C$2:$Y$2800,C$1,FALSE)</f>
        <v>MEJO</v>
      </c>
      <c r="D319" s="3">
        <f>VLOOKUP($B319,'[1]UnderGrad M2'!$C$2:$Y$2800,D$1,FALSE)</f>
        <v>441</v>
      </c>
      <c r="E319" s="3" t="str">
        <f>VLOOKUP($B319,'[1]UnderGrad M2'!$C$2:$Y$2800,E$1,FALSE)</f>
        <v>DIV &amp; COMM</v>
      </c>
      <c r="F319" s="3" t="str">
        <f>IF(VLOOKUP($B319,'[1]UnderGrad M2'!$C$2:$Y$2800,F$1,FALSE)="","",VLOOKUP($B319,'[1]UnderGrad M2'!$C$2:$Y$2800,F$1,FALSE))</f>
        <v/>
      </c>
      <c r="G319" s="3" t="e">
        <f>COUNTIFS('[1]UnderGrad M2'!$C$2:$C$2800,$B319,'[1]UnderGrad M2'!$H$2:$H$2800,G$1)</f>
        <v>#VALUE!</v>
      </c>
      <c r="H319" s="3" t="e">
        <f>COUNTIFS('[1]UnderGrad M2'!$C$2:$C$2800,$B319,'[1]UnderGrad M2'!$H$2:$H$2800,H$1)</f>
        <v>#VALUE!</v>
      </c>
      <c r="I319" s="3" t="e">
        <f>COUNTIFS('[1]UnderGrad M2'!$C$2:$C$2800,$B319,'[1]UnderGrad M2'!$H$2:$H$2800,I$1)</f>
        <v>#VALUE!</v>
      </c>
      <c r="J319" s="3" t="e">
        <f>COUNTIFS('[1]UnderGrad M2'!$C$2:$C$2800,$B319,'[1]UnderGrad M2'!$H$2:$H$2800,J$1)</f>
        <v>#VALUE!</v>
      </c>
      <c r="K319" s="3" t="e">
        <f>COUNTIFS('[1]UnderGrad M2'!$C$2:$C$2800,$B319,'[1]UnderGrad M2'!$H$2:$H$2800,K$1)</f>
        <v>#VALUE!</v>
      </c>
      <c r="L319" s="3" t="e">
        <f>COUNTIFS('[1]UnderGrad M2'!$C$2:$C$2800,$B319,'[1]UnderGrad M2'!$H$2:$H$2800,L$1)</f>
        <v>#VALUE!</v>
      </c>
      <c r="M319" s="3" t="e">
        <f>COUNTIFS('[1]UnderGrad M2'!$C$2:$C$2800,$B319,'[1]UnderGrad M2'!$H$2:$H$2800,M$1)</f>
        <v>#VALUE!</v>
      </c>
      <c r="N319" s="3" t="e">
        <f>COUNTIFS('[1]UnderGrad M2'!$C$2:$C$2800,$B319,'[1]UnderGrad M2'!$H$2:$H$2800,N$1)</f>
        <v>#VALUE!</v>
      </c>
      <c r="O319" s="3" t="e">
        <f>COUNTIFS('[1]UnderGrad M2'!$C$2:$C$2800,$B319,'[1]UnderGrad M2'!$H$2:$H$2800,O$1)</f>
        <v>#VALUE!</v>
      </c>
      <c r="P319" s="3" t="e">
        <f>COUNTIFS('[1]UnderGrad M2'!$C$2:$C$2800,$B319,'[1]UnderGrad M2'!$H$2:$H$2800,P$1)</f>
        <v>#VALUE!</v>
      </c>
      <c r="Q319" s="3" t="e">
        <f>COUNTIFS('[1]UnderGrad M2'!$C$2:$C$2800,$B319,'[1]UnderGrad M2'!$H$2:$H$2800,Q$1)</f>
        <v>#VALUE!</v>
      </c>
      <c r="R319" s="3" t="e">
        <f>COUNTIFS('[1]UnderGrad M2'!$C$2:$C$2800,$B319,'[1]UnderGrad M2'!$H$2:$H$2800,R$1)</f>
        <v>#VALUE!</v>
      </c>
      <c r="S319" s="3" t="str">
        <f>VLOOKUP($B319,'[1]UnderGrad M2'!$C$2:$Y$2800,S$1,FALSE)</f>
        <v>UGRD</v>
      </c>
      <c r="T319" s="3" t="str">
        <f>IF(VLOOKUP($B319,'[1]UnderGrad M2'!$C$2:$Y$2800,T$1,FALSE)="","",VLOOKUP($B319,'[1]UnderGrad M2'!$C$2:$Y$2800,T$1,FALSE))</f>
        <v>Diversity and Communication</v>
      </c>
      <c r="U319" s="3" t="str">
        <f>IF(VLOOKUP($B319,'[1]UnderGrad M2'!$C$2:$Y$2800,U$1,FALSE)="","",VLOOKUP($B319,'[1]UnderGrad M2'!$C$2:$Y$2800,U$1,FALSE))</f>
        <v>An examination of racial stereotypes and minority portrayals in United States culture and communication. Emphasis is on the portrayal of Native Americans, African Americans, Arab Americans, Hispanics, and Asian Americans in the mass media. Diversity and Media: Dispelling Myths, Challenging Stereotypes; Campus cultural center visits; Campus diversity event; Diversity excercises; Disparaging the Other; Isms in the Press</v>
      </c>
      <c r="V319" s="3" t="e">
        <f t="shared" si="4"/>
        <v>#VALUE!</v>
      </c>
    </row>
    <row r="320" spans="1:22" x14ac:dyDescent="0.25">
      <c r="A320" s="3" t="str">
        <f>IF(VLOOKUP($B320,'[1]UnderGrad M2'!$C$2:$Y$2800,13,FALSE)="","M2",VLOOKUP($B320,'[1]UnderGrad M2'!$C$2:$Y$2800,13,FALSE))</f>
        <v>M 2</v>
      </c>
      <c r="B320" s="3" t="s">
        <v>965</v>
      </c>
      <c r="C320" s="3" t="str">
        <f>VLOOKUP($B320,'[1]UnderGrad M2'!$C$2:$Y$2800,C$1,FALSE)</f>
        <v>MEJO</v>
      </c>
      <c r="D320" s="3">
        <f>VLOOKUP($B320,'[1]UnderGrad M2'!$C$2:$Y$2800,D$1,FALSE)</f>
        <v>442</v>
      </c>
      <c r="E320" s="3" t="str">
        <f>VLOOKUP($B320,'[1]UnderGrad M2'!$C$2:$Y$2800,E$1,FALSE)</f>
        <v>GENDR,CLASS,RACE &amp; MASS MEDIA</v>
      </c>
      <c r="F320" s="3" t="str">
        <f>IF(VLOOKUP($B320,'[1]UnderGrad M2'!$C$2:$Y$2800,F$1,FALSE)="","",VLOOKUP($B320,'[1]UnderGrad M2'!$C$2:$Y$2800,F$1,FALSE))</f>
        <v/>
      </c>
      <c r="G320" s="3" t="e">
        <f>COUNTIFS('[1]UnderGrad M2'!$C$2:$C$2800,$B320,'[1]UnderGrad M2'!$H$2:$H$2800,G$1)</f>
        <v>#VALUE!</v>
      </c>
      <c r="H320" s="3" t="e">
        <f>COUNTIFS('[1]UnderGrad M2'!$C$2:$C$2800,$B320,'[1]UnderGrad M2'!$H$2:$H$2800,H$1)</f>
        <v>#VALUE!</v>
      </c>
      <c r="I320" s="3" t="e">
        <f>COUNTIFS('[1]UnderGrad M2'!$C$2:$C$2800,$B320,'[1]UnderGrad M2'!$H$2:$H$2800,I$1)</f>
        <v>#VALUE!</v>
      </c>
      <c r="J320" s="3" t="e">
        <f>COUNTIFS('[1]UnderGrad M2'!$C$2:$C$2800,$B320,'[1]UnderGrad M2'!$H$2:$H$2800,J$1)</f>
        <v>#VALUE!</v>
      </c>
      <c r="K320" s="3" t="e">
        <f>COUNTIFS('[1]UnderGrad M2'!$C$2:$C$2800,$B320,'[1]UnderGrad M2'!$H$2:$H$2800,K$1)</f>
        <v>#VALUE!</v>
      </c>
      <c r="L320" s="3" t="e">
        <f>COUNTIFS('[1]UnderGrad M2'!$C$2:$C$2800,$B320,'[1]UnderGrad M2'!$H$2:$H$2800,L$1)</f>
        <v>#VALUE!</v>
      </c>
      <c r="M320" s="3" t="e">
        <f>COUNTIFS('[1]UnderGrad M2'!$C$2:$C$2800,$B320,'[1]UnderGrad M2'!$H$2:$H$2800,M$1)</f>
        <v>#VALUE!</v>
      </c>
      <c r="N320" s="3" t="e">
        <f>COUNTIFS('[1]UnderGrad M2'!$C$2:$C$2800,$B320,'[1]UnderGrad M2'!$H$2:$H$2800,N$1)</f>
        <v>#VALUE!</v>
      </c>
      <c r="O320" s="3" t="e">
        <f>COUNTIFS('[1]UnderGrad M2'!$C$2:$C$2800,$B320,'[1]UnderGrad M2'!$H$2:$H$2800,O$1)</f>
        <v>#VALUE!</v>
      </c>
      <c r="P320" s="3" t="e">
        <f>COUNTIFS('[1]UnderGrad M2'!$C$2:$C$2800,$B320,'[1]UnderGrad M2'!$H$2:$H$2800,P$1)</f>
        <v>#VALUE!</v>
      </c>
      <c r="Q320" s="3" t="e">
        <f>COUNTIFS('[1]UnderGrad M2'!$C$2:$C$2800,$B320,'[1]UnderGrad M2'!$H$2:$H$2800,Q$1)</f>
        <v>#VALUE!</v>
      </c>
      <c r="R320" s="3" t="e">
        <f>COUNTIFS('[1]UnderGrad M2'!$C$2:$C$2800,$B320,'[1]UnderGrad M2'!$H$2:$H$2800,R$1)</f>
        <v>#VALUE!</v>
      </c>
      <c r="S320" s="3" t="str">
        <f>VLOOKUP($B320,'[1]UnderGrad M2'!$C$2:$Y$2800,S$1,FALSE)</f>
        <v>UGRD</v>
      </c>
      <c r="T320" s="3" t="str">
        <f>IF(VLOOKUP($B320,'[1]UnderGrad M2'!$C$2:$Y$2800,T$1,FALSE)="","",VLOOKUP($B320,'[1]UnderGrad M2'!$C$2:$Y$2800,T$1,FALSE))</f>
        <v>Gender, Class, Race, and Mass Media</v>
      </c>
      <c r="U320" s="3" t="str">
        <f>IF(VLOOKUP($B320,'[1]UnderGrad M2'!$C$2:$Y$2800,U$1,FALSE)="","",VLOOKUP($B320,'[1]UnderGrad M2'!$C$2:$Y$2800,U$1,FALSE))</f>
        <v>The media play a critical role in the construction and contestation of ideas about gender, class, and race. Using a range of methods, students will analyze media messages past and present to understand how gender, race, and class influence media production and consumption. Race, Gender, Class, Media 3.0: Considering Diversity across Audiences; Who controls the message?; Media and social movements; Invisibility/visibility in media; Issues in the media workplace</v>
      </c>
      <c r="V320" s="3" t="e">
        <f t="shared" si="4"/>
        <v>#VALUE!</v>
      </c>
    </row>
    <row r="321" spans="1:22" x14ac:dyDescent="0.25">
      <c r="A321" s="3" t="str">
        <f>IF(VLOOKUP($B321,'[1]UnderGrad M2'!$C$2:$Y$2800,13,FALSE)="","M2",VLOOKUP($B321,'[1]UnderGrad M2'!$C$2:$Y$2800,13,FALSE))</f>
        <v>M 2</v>
      </c>
      <c r="B321" s="3" t="s">
        <v>966</v>
      </c>
      <c r="C321" s="3" t="str">
        <f>VLOOKUP($B321,'[1]UnderGrad M2'!$C$2:$Y$2800,C$1,FALSE)</f>
        <v>MEJO</v>
      </c>
      <c r="D321" s="3">
        <f>VLOOKUP($B321,'[1]UnderGrad M2'!$C$2:$Y$2800,D$1,FALSE)</f>
        <v>446</v>
      </c>
      <c r="E321" s="3" t="str">
        <f>VLOOKUP($B321,'[1]UnderGrad M2'!$C$2:$Y$2800,E$1,FALSE)</f>
        <v>GLOBAL COMM AND COMP JOUR</v>
      </c>
      <c r="F321" s="3" t="str">
        <f>IF(VLOOKUP($B321,'[1]UnderGrad M2'!$C$2:$Y$2800,F$1,FALSE)="","",VLOOKUP($B321,'[1]UnderGrad M2'!$C$2:$Y$2800,F$1,FALSE))</f>
        <v/>
      </c>
      <c r="G321" s="3" t="e">
        <f>COUNTIFS('[1]UnderGrad M2'!$C$2:$C$2800,$B321,'[1]UnderGrad M2'!$H$2:$H$2800,G$1)</f>
        <v>#VALUE!</v>
      </c>
      <c r="H321" s="3" t="e">
        <f>COUNTIFS('[1]UnderGrad M2'!$C$2:$C$2800,$B321,'[1]UnderGrad M2'!$H$2:$H$2800,H$1)</f>
        <v>#VALUE!</v>
      </c>
      <c r="I321" s="3" t="e">
        <f>COUNTIFS('[1]UnderGrad M2'!$C$2:$C$2800,$B321,'[1]UnderGrad M2'!$H$2:$H$2800,I$1)</f>
        <v>#VALUE!</v>
      </c>
      <c r="J321" s="3" t="e">
        <f>COUNTIFS('[1]UnderGrad M2'!$C$2:$C$2800,$B321,'[1]UnderGrad M2'!$H$2:$H$2800,J$1)</f>
        <v>#VALUE!</v>
      </c>
      <c r="K321" s="3" t="e">
        <f>COUNTIFS('[1]UnderGrad M2'!$C$2:$C$2800,$B321,'[1]UnderGrad M2'!$H$2:$H$2800,K$1)</f>
        <v>#VALUE!</v>
      </c>
      <c r="L321" s="3" t="e">
        <f>COUNTIFS('[1]UnderGrad M2'!$C$2:$C$2800,$B321,'[1]UnderGrad M2'!$H$2:$H$2800,L$1)</f>
        <v>#VALUE!</v>
      </c>
      <c r="M321" s="3" t="e">
        <f>COUNTIFS('[1]UnderGrad M2'!$C$2:$C$2800,$B321,'[1]UnderGrad M2'!$H$2:$H$2800,M$1)</f>
        <v>#VALUE!</v>
      </c>
      <c r="N321" s="3" t="e">
        <f>COUNTIFS('[1]UnderGrad M2'!$C$2:$C$2800,$B321,'[1]UnderGrad M2'!$H$2:$H$2800,N$1)</f>
        <v>#VALUE!</v>
      </c>
      <c r="O321" s="3" t="e">
        <f>COUNTIFS('[1]UnderGrad M2'!$C$2:$C$2800,$B321,'[1]UnderGrad M2'!$H$2:$H$2800,O$1)</f>
        <v>#VALUE!</v>
      </c>
      <c r="P321" s="3" t="e">
        <f>COUNTIFS('[1]UnderGrad M2'!$C$2:$C$2800,$B321,'[1]UnderGrad M2'!$H$2:$H$2800,P$1)</f>
        <v>#VALUE!</v>
      </c>
      <c r="Q321" s="3" t="e">
        <f>COUNTIFS('[1]UnderGrad M2'!$C$2:$C$2800,$B321,'[1]UnderGrad M2'!$H$2:$H$2800,Q$1)</f>
        <v>#VALUE!</v>
      </c>
      <c r="R321" s="3" t="e">
        <f>COUNTIFS('[1]UnderGrad M2'!$C$2:$C$2800,$B321,'[1]UnderGrad M2'!$H$2:$H$2800,R$1)</f>
        <v>#VALUE!</v>
      </c>
      <c r="S321" s="3" t="str">
        <f>VLOOKUP($B321,'[1]UnderGrad M2'!$C$2:$Y$2800,S$1,FALSE)</f>
        <v>UGRD</v>
      </c>
      <c r="T321" s="3" t="str">
        <f>IF(VLOOKUP($B321,'[1]UnderGrad M2'!$C$2:$Y$2800,T$1,FALSE)="","",VLOOKUP($B321,'[1]UnderGrad M2'!$C$2:$Y$2800,T$1,FALSE))</f>
        <v>Global Communication and Comparative Journalism</v>
      </c>
      <c r="U321" s="3" t="str">
        <f>IF(VLOOKUP($B321,'[1]UnderGrad M2'!$C$2:$Y$2800,U$1,FALSE)="","",VLOOKUP($B321,'[1]UnderGrad M2'!$C$2:$Y$2800,U$1,FALSE))</f>
        <v>Covers theories explaining the workings of global and local communication systems, the transnational flow of news, and opportunities and challenges that social media and other new platforms pose to the production and distribution of news. It also familiarizes students with the media communication systems of key countries. The flow of news and international propaganda; the role of communication in international relations; communication in developing nations and comparison of press systems; press freedom; gatekeeping; colonialism and mass media development, cultural concerns, ethics. How did I become Fake News - POLITICO; The World is Flat, Thomas Friedman; Actually, the World isn't Flat, Pankaj Ghemawat;  Top two 21st Century Levelers; An Outrage: the 2018 documentary on lynchings in the American South; 40 years later, the mothers of Argentina's 'disappeared' refuse to be silent; The voice of the voiceless and to speak truth to power</v>
      </c>
      <c r="V321" s="3" t="e">
        <f t="shared" si="4"/>
        <v>#VALUE!</v>
      </c>
    </row>
    <row r="322" spans="1:22" x14ac:dyDescent="0.25">
      <c r="A322" s="3" t="str">
        <f>IF(VLOOKUP($B322,'[1]UnderGrad M2'!$C$2:$Y$2800,13,FALSE)="","M2",VLOOKUP($B322,'[1]UnderGrad M2'!$C$2:$Y$2800,13,FALSE))</f>
        <v>M 2</v>
      </c>
      <c r="B322" s="3" t="s">
        <v>967</v>
      </c>
      <c r="C322" s="3" t="str">
        <f>VLOOKUP($B322,'[1]UnderGrad M2'!$C$2:$Y$2800,C$1,FALSE)</f>
        <v>MEJO</v>
      </c>
      <c r="D322" s="3">
        <f>VLOOKUP($B322,'[1]UnderGrad M2'!$C$2:$Y$2800,D$1,FALSE)</f>
        <v>448</v>
      </c>
      <c r="E322" s="3" t="str">
        <f>VLOOKUP($B322,'[1]UnderGrad M2'!$C$2:$Y$2800,E$1,FALSE)</f>
        <v>FREE OF EXPRESS IN US</v>
      </c>
      <c r="F322" s="3" t="str">
        <f>IF(VLOOKUP($B322,'[1]UnderGrad M2'!$C$2:$Y$2800,F$1,FALSE)="","",VLOOKUP($B322,'[1]UnderGrad M2'!$C$2:$Y$2800,F$1,FALSE))</f>
        <v/>
      </c>
      <c r="G322" s="3" t="e">
        <f>COUNTIFS('[1]UnderGrad M2'!$C$2:$C$2800,$B322,'[1]UnderGrad M2'!$H$2:$H$2800,G$1)</f>
        <v>#VALUE!</v>
      </c>
      <c r="H322" s="3" t="e">
        <f>COUNTIFS('[1]UnderGrad M2'!$C$2:$C$2800,$B322,'[1]UnderGrad M2'!$H$2:$H$2800,H$1)</f>
        <v>#VALUE!</v>
      </c>
      <c r="I322" s="3" t="e">
        <f>COUNTIFS('[1]UnderGrad M2'!$C$2:$C$2800,$B322,'[1]UnderGrad M2'!$H$2:$H$2800,I$1)</f>
        <v>#VALUE!</v>
      </c>
      <c r="J322" s="3" t="e">
        <f>COUNTIFS('[1]UnderGrad M2'!$C$2:$C$2800,$B322,'[1]UnderGrad M2'!$H$2:$H$2800,J$1)</f>
        <v>#VALUE!</v>
      </c>
      <c r="K322" s="3" t="e">
        <f>COUNTIFS('[1]UnderGrad M2'!$C$2:$C$2800,$B322,'[1]UnderGrad M2'!$H$2:$H$2800,K$1)</f>
        <v>#VALUE!</v>
      </c>
      <c r="L322" s="3" t="e">
        <f>COUNTIFS('[1]UnderGrad M2'!$C$2:$C$2800,$B322,'[1]UnderGrad M2'!$H$2:$H$2800,L$1)</f>
        <v>#VALUE!</v>
      </c>
      <c r="M322" s="3" t="e">
        <f>COUNTIFS('[1]UnderGrad M2'!$C$2:$C$2800,$B322,'[1]UnderGrad M2'!$H$2:$H$2800,M$1)</f>
        <v>#VALUE!</v>
      </c>
      <c r="N322" s="3" t="e">
        <f>COUNTIFS('[1]UnderGrad M2'!$C$2:$C$2800,$B322,'[1]UnderGrad M2'!$H$2:$H$2800,N$1)</f>
        <v>#VALUE!</v>
      </c>
      <c r="O322" s="3" t="e">
        <f>COUNTIFS('[1]UnderGrad M2'!$C$2:$C$2800,$B322,'[1]UnderGrad M2'!$H$2:$H$2800,O$1)</f>
        <v>#VALUE!</v>
      </c>
      <c r="P322" s="3" t="e">
        <f>COUNTIFS('[1]UnderGrad M2'!$C$2:$C$2800,$B322,'[1]UnderGrad M2'!$H$2:$H$2800,P$1)</f>
        <v>#VALUE!</v>
      </c>
      <c r="Q322" s="3" t="e">
        <f>COUNTIFS('[1]UnderGrad M2'!$C$2:$C$2800,$B322,'[1]UnderGrad M2'!$H$2:$H$2800,Q$1)</f>
        <v>#VALUE!</v>
      </c>
      <c r="R322" s="3" t="e">
        <f>COUNTIFS('[1]UnderGrad M2'!$C$2:$C$2800,$B322,'[1]UnderGrad M2'!$H$2:$H$2800,R$1)</f>
        <v>#VALUE!</v>
      </c>
      <c r="S322" s="3" t="str">
        <f>VLOOKUP($B322,'[1]UnderGrad M2'!$C$2:$Y$2800,S$1,FALSE)</f>
        <v>UGRD</v>
      </c>
      <c r="T322" s="3" t="str">
        <f>IF(VLOOKUP($B322,'[1]UnderGrad M2'!$C$2:$Y$2800,T$1,FALSE)="","",VLOOKUP($B322,'[1]UnderGrad M2'!$C$2:$Y$2800,T$1,FALSE))</f>
        <v>Freedom of Expression in the United States</v>
      </c>
      <c r="U322" s="3" t="str">
        <f>IF(VLOOKUP($B322,'[1]UnderGrad M2'!$C$2:$Y$2800,U$1,FALSE)="","",VLOOKUP($B322,'[1]UnderGrad M2'!$C$2:$Y$2800,U$1,FALSE))</f>
        <v xml:space="preserve">An examination of the development of freedom of expression in the United States within the context of the nation's history. "Sessions slams liberal colleges for fostering sanctimonious sensitive snowflakes"; "It Takes a Nation of Snowflakes"; "How to Keep Violent Speech Off"; "Must We Defend Nazis? Hate Speech, Pornography and the New First Amendment"; "Hate: Why We Should Resist it with Free Speech, Not Censorship"'; "Speak Freely: Why Universities Must Defend Free Speech"; "#Republic: Divided Democracy in the Age of Social Media" </v>
      </c>
      <c r="V322" s="3" t="e">
        <f t="shared" si="4"/>
        <v>#VALUE!</v>
      </c>
    </row>
    <row r="323" spans="1:22" x14ac:dyDescent="0.25">
      <c r="A323" s="3" t="str">
        <f>IF(VLOOKUP($B323,'[1]UnderGrad M2'!$C$2:$Y$2800,13,FALSE)="","M2",VLOOKUP($B323,'[1]UnderGrad M2'!$C$2:$Y$2800,13,FALSE))</f>
        <v>M 2</v>
      </c>
      <c r="B323" s="3" t="s">
        <v>968</v>
      </c>
      <c r="C323" s="3" t="str">
        <f>VLOOKUP($B323,'[1]UnderGrad M2'!$C$2:$Y$2800,C$1,FALSE)</f>
        <v>MEJO</v>
      </c>
      <c r="D323" s="3">
        <f>VLOOKUP($B323,'[1]UnderGrad M2'!$C$2:$Y$2800,D$1,FALSE)</f>
        <v>450</v>
      </c>
      <c r="E323" s="3" t="str">
        <f>VLOOKUP($B323,'[1]UnderGrad M2'!$C$2:$Y$2800,E$1,FALSE)</f>
        <v>BUSINESS AND THE MEDIA</v>
      </c>
      <c r="F323" s="3" t="str">
        <f>IF(VLOOKUP($B323,'[1]UnderGrad M2'!$C$2:$Y$2800,F$1,FALSE)="","",VLOOKUP($B323,'[1]UnderGrad M2'!$C$2:$Y$2800,F$1,FALSE))</f>
        <v/>
      </c>
      <c r="G323" s="3" t="e">
        <f>COUNTIFS('[1]UnderGrad M2'!$C$2:$C$2800,$B323,'[1]UnderGrad M2'!$H$2:$H$2800,G$1)</f>
        <v>#VALUE!</v>
      </c>
      <c r="H323" s="3" t="e">
        <f>COUNTIFS('[1]UnderGrad M2'!$C$2:$C$2800,$B323,'[1]UnderGrad M2'!$H$2:$H$2800,H$1)</f>
        <v>#VALUE!</v>
      </c>
      <c r="I323" s="3" t="e">
        <f>COUNTIFS('[1]UnderGrad M2'!$C$2:$C$2800,$B323,'[1]UnderGrad M2'!$H$2:$H$2800,I$1)</f>
        <v>#VALUE!</v>
      </c>
      <c r="J323" s="3" t="e">
        <f>COUNTIFS('[1]UnderGrad M2'!$C$2:$C$2800,$B323,'[1]UnderGrad M2'!$H$2:$H$2800,J$1)</f>
        <v>#VALUE!</v>
      </c>
      <c r="K323" s="3" t="e">
        <f>COUNTIFS('[1]UnderGrad M2'!$C$2:$C$2800,$B323,'[1]UnderGrad M2'!$H$2:$H$2800,K$1)</f>
        <v>#VALUE!</v>
      </c>
      <c r="L323" s="3" t="e">
        <f>COUNTIFS('[1]UnderGrad M2'!$C$2:$C$2800,$B323,'[1]UnderGrad M2'!$H$2:$H$2800,L$1)</f>
        <v>#VALUE!</v>
      </c>
      <c r="M323" s="3" t="e">
        <f>COUNTIFS('[1]UnderGrad M2'!$C$2:$C$2800,$B323,'[1]UnderGrad M2'!$H$2:$H$2800,M$1)</f>
        <v>#VALUE!</v>
      </c>
      <c r="N323" s="3" t="e">
        <f>COUNTIFS('[1]UnderGrad M2'!$C$2:$C$2800,$B323,'[1]UnderGrad M2'!$H$2:$H$2800,N$1)</f>
        <v>#VALUE!</v>
      </c>
      <c r="O323" s="3" t="e">
        <f>COUNTIFS('[1]UnderGrad M2'!$C$2:$C$2800,$B323,'[1]UnderGrad M2'!$H$2:$H$2800,O$1)</f>
        <v>#VALUE!</v>
      </c>
      <c r="P323" s="3" t="e">
        <f>COUNTIFS('[1]UnderGrad M2'!$C$2:$C$2800,$B323,'[1]UnderGrad M2'!$H$2:$H$2800,P$1)</f>
        <v>#VALUE!</v>
      </c>
      <c r="Q323" s="3" t="e">
        <f>COUNTIFS('[1]UnderGrad M2'!$C$2:$C$2800,$B323,'[1]UnderGrad M2'!$H$2:$H$2800,Q$1)</f>
        <v>#VALUE!</v>
      </c>
      <c r="R323" s="3" t="e">
        <f>COUNTIFS('[1]UnderGrad M2'!$C$2:$C$2800,$B323,'[1]UnderGrad M2'!$H$2:$H$2800,R$1)</f>
        <v>#VALUE!</v>
      </c>
      <c r="S323" s="3" t="str">
        <f>VLOOKUP($B323,'[1]UnderGrad M2'!$C$2:$Y$2800,S$1,FALSE)</f>
        <v>UGRD</v>
      </c>
      <c r="T323" s="3" t="str">
        <f>IF(VLOOKUP($B323,'[1]UnderGrad M2'!$C$2:$Y$2800,T$1,FALSE)="","",VLOOKUP($B323,'[1]UnderGrad M2'!$C$2:$Y$2800,T$1,FALSE))</f>
        <v>Business and the Media</v>
      </c>
      <c r="U323" s="3" t="str">
        <f>IF(VLOOKUP($B323,'[1]UnderGrad M2'!$C$2:$Y$2800,U$1,FALSE)="","",VLOOKUP($B323,'[1]UnderGrad M2'!$C$2:$Y$2800,U$1,FALSE))</f>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
      <c r="V323" s="3" t="e">
        <f t="shared" ref="V323:V386" si="5">SUM(G323:R323)</f>
        <v>#VALUE!</v>
      </c>
    </row>
    <row r="324" spans="1:22" x14ac:dyDescent="0.25">
      <c r="A324" s="3" t="str">
        <f>IF(VLOOKUP($B324,'[1]UnderGrad M2'!$C$2:$Y$2800,13,FALSE)="","M2",VLOOKUP($B324,'[1]UnderGrad M2'!$C$2:$Y$2800,13,FALSE))</f>
        <v>M 2</v>
      </c>
      <c r="B324" s="3" t="s">
        <v>969</v>
      </c>
      <c r="C324" s="3" t="str">
        <f>VLOOKUP($B324,'[1]UnderGrad M2'!$C$2:$Y$2800,C$1,FALSE)</f>
        <v>MEJO</v>
      </c>
      <c r="D324" s="3">
        <f>VLOOKUP($B324,'[1]UnderGrad M2'!$C$2:$Y$2800,D$1,FALSE)</f>
        <v>458</v>
      </c>
      <c r="E324" s="3" t="str">
        <f>VLOOKUP($B324,'[1]UnderGrad M2'!$C$2:$Y$2800,E$1,FALSE)</f>
        <v>SOUTHERN POLITICS</v>
      </c>
      <c r="F324" s="3" t="str">
        <f>IF(VLOOKUP($B324,'[1]UnderGrad M2'!$C$2:$Y$2800,F$1,FALSE)="","",VLOOKUP($B324,'[1]UnderGrad M2'!$C$2:$Y$2800,F$1,FALSE))</f>
        <v/>
      </c>
      <c r="G324" s="3" t="e">
        <f>COUNTIFS('[1]UnderGrad M2'!$C$2:$C$2800,$B324,'[1]UnderGrad M2'!$H$2:$H$2800,G$1)</f>
        <v>#VALUE!</v>
      </c>
      <c r="H324" s="3" t="e">
        <f>COUNTIFS('[1]UnderGrad M2'!$C$2:$C$2800,$B324,'[1]UnderGrad M2'!$H$2:$H$2800,H$1)</f>
        <v>#VALUE!</v>
      </c>
      <c r="I324" s="3" t="e">
        <f>COUNTIFS('[1]UnderGrad M2'!$C$2:$C$2800,$B324,'[1]UnderGrad M2'!$H$2:$H$2800,I$1)</f>
        <v>#VALUE!</v>
      </c>
      <c r="J324" s="3" t="e">
        <f>COUNTIFS('[1]UnderGrad M2'!$C$2:$C$2800,$B324,'[1]UnderGrad M2'!$H$2:$H$2800,J$1)</f>
        <v>#VALUE!</v>
      </c>
      <c r="K324" s="3" t="e">
        <f>COUNTIFS('[1]UnderGrad M2'!$C$2:$C$2800,$B324,'[1]UnderGrad M2'!$H$2:$H$2800,K$1)</f>
        <v>#VALUE!</v>
      </c>
      <c r="L324" s="3" t="e">
        <f>COUNTIFS('[1]UnderGrad M2'!$C$2:$C$2800,$B324,'[1]UnderGrad M2'!$H$2:$H$2800,L$1)</f>
        <v>#VALUE!</v>
      </c>
      <c r="M324" s="3" t="e">
        <f>COUNTIFS('[1]UnderGrad M2'!$C$2:$C$2800,$B324,'[1]UnderGrad M2'!$H$2:$H$2800,M$1)</f>
        <v>#VALUE!</v>
      </c>
      <c r="N324" s="3" t="e">
        <f>COUNTIFS('[1]UnderGrad M2'!$C$2:$C$2800,$B324,'[1]UnderGrad M2'!$H$2:$H$2800,N$1)</f>
        <v>#VALUE!</v>
      </c>
      <c r="O324" s="3" t="e">
        <f>COUNTIFS('[1]UnderGrad M2'!$C$2:$C$2800,$B324,'[1]UnderGrad M2'!$H$2:$H$2800,O$1)</f>
        <v>#VALUE!</v>
      </c>
      <c r="P324" s="3" t="e">
        <f>COUNTIFS('[1]UnderGrad M2'!$C$2:$C$2800,$B324,'[1]UnderGrad M2'!$H$2:$H$2800,P$1)</f>
        <v>#VALUE!</v>
      </c>
      <c r="Q324" s="3" t="e">
        <f>COUNTIFS('[1]UnderGrad M2'!$C$2:$C$2800,$B324,'[1]UnderGrad M2'!$H$2:$H$2800,Q$1)</f>
        <v>#VALUE!</v>
      </c>
      <c r="R324" s="3" t="e">
        <f>COUNTIFS('[1]UnderGrad M2'!$C$2:$C$2800,$B324,'[1]UnderGrad M2'!$H$2:$H$2800,R$1)</f>
        <v>#VALUE!</v>
      </c>
      <c r="S324" s="3" t="str">
        <f>VLOOKUP($B324,'[1]UnderGrad M2'!$C$2:$Y$2800,S$1,FALSE)</f>
        <v>UGRD</v>
      </c>
      <c r="T324" s="3" t="str">
        <f>IF(VLOOKUP($B324,'[1]UnderGrad M2'!$C$2:$Y$2800,T$1,FALSE)="","",VLOOKUP($B324,'[1]UnderGrad M2'!$C$2:$Y$2800,T$1,FALSE))</f>
        <v>Southern Politics: Critical Thinking and Writing</v>
      </c>
      <c r="U324" s="3" t="str">
        <f>IF(VLOOKUP($B324,'[1]UnderGrad M2'!$C$2:$Y$2800,U$1,FALSE)="","",VLOOKUP($B324,'[1]UnderGrad M2'!$C$2:$Y$2800,U$1,FALSE))</f>
        <v>Interpretive-contextual journalism focused on the trends, issues, and politics that influence democracy in North Carolina, the American South, and the nation. Through readings and the practice of analytical journalism, the course explores government policy making, election campaigns, social and economic trends, ethics, and citizen-leader relationships. The origins of the new conservatism and the transformation of American politics; The Civil Rights struggle and the awakening of the nation; In the shadow of statues: A white southern confronts history; Disintegration: the splintering of Black America; Strangers in our own land; Center for a Better South; American Legislative Exchange Council</v>
      </c>
      <c r="V324" s="3" t="e">
        <f t="shared" si="5"/>
        <v>#VALUE!</v>
      </c>
    </row>
    <row r="325" spans="1:22" x14ac:dyDescent="0.25">
      <c r="A325" s="3" t="str">
        <f>IF(VLOOKUP($B325,'[1]UnderGrad M2'!$C$2:$Y$2800,13,FALSE)="","M2",VLOOKUP($B325,'[1]UnderGrad M2'!$C$2:$Y$2800,13,FALSE))</f>
        <v>M 2</v>
      </c>
      <c r="B325" s="3" t="s">
        <v>970</v>
      </c>
      <c r="C325" s="3" t="str">
        <f>VLOOKUP($B325,'[1]UnderGrad M2'!$C$2:$Y$2800,C$1,FALSE)</f>
        <v>MEJO</v>
      </c>
      <c r="D325" s="3">
        <f>VLOOKUP($B325,'[1]UnderGrad M2'!$C$2:$Y$2800,D$1,FALSE)</f>
        <v>531</v>
      </c>
      <c r="E325" s="3" t="str">
        <f>VLOOKUP($B325,'[1]UnderGrad M2'!$C$2:$Y$2800,E$1,FALSE)</f>
        <v>CASE STUDIES PUBLIC RELATIONS</v>
      </c>
      <c r="F325" s="3" t="str">
        <f>IF(VLOOKUP($B325,'[1]UnderGrad M2'!$C$2:$Y$2800,F$1,FALSE)="","",VLOOKUP($B325,'[1]UnderGrad M2'!$C$2:$Y$2800,F$1,FALSE))</f>
        <v/>
      </c>
      <c r="G325" s="3" t="e">
        <f>COUNTIFS('[1]UnderGrad M2'!$C$2:$C$2800,$B325,'[1]UnderGrad M2'!$H$2:$H$2800,G$1)</f>
        <v>#VALUE!</v>
      </c>
      <c r="H325" s="3" t="e">
        <f>COUNTIFS('[1]UnderGrad M2'!$C$2:$C$2800,$B325,'[1]UnderGrad M2'!$H$2:$H$2800,H$1)</f>
        <v>#VALUE!</v>
      </c>
      <c r="I325" s="3" t="e">
        <f>COUNTIFS('[1]UnderGrad M2'!$C$2:$C$2800,$B325,'[1]UnderGrad M2'!$H$2:$H$2800,I$1)</f>
        <v>#VALUE!</v>
      </c>
      <c r="J325" s="3" t="e">
        <f>COUNTIFS('[1]UnderGrad M2'!$C$2:$C$2800,$B325,'[1]UnderGrad M2'!$H$2:$H$2800,J$1)</f>
        <v>#VALUE!</v>
      </c>
      <c r="K325" s="3" t="e">
        <f>COUNTIFS('[1]UnderGrad M2'!$C$2:$C$2800,$B325,'[1]UnderGrad M2'!$H$2:$H$2800,K$1)</f>
        <v>#VALUE!</v>
      </c>
      <c r="L325" s="3" t="e">
        <f>COUNTIFS('[1]UnderGrad M2'!$C$2:$C$2800,$B325,'[1]UnderGrad M2'!$H$2:$H$2800,L$1)</f>
        <v>#VALUE!</v>
      </c>
      <c r="M325" s="3" t="e">
        <f>COUNTIFS('[1]UnderGrad M2'!$C$2:$C$2800,$B325,'[1]UnderGrad M2'!$H$2:$H$2800,M$1)</f>
        <v>#VALUE!</v>
      </c>
      <c r="N325" s="3" t="e">
        <f>COUNTIFS('[1]UnderGrad M2'!$C$2:$C$2800,$B325,'[1]UnderGrad M2'!$H$2:$H$2800,N$1)</f>
        <v>#VALUE!</v>
      </c>
      <c r="O325" s="3" t="e">
        <f>COUNTIFS('[1]UnderGrad M2'!$C$2:$C$2800,$B325,'[1]UnderGrad M2'!$H$2:$H$2800,O$1)</f>
        <v>#VALUE!</v>
      </c>
      <c r="P325" s="3" t="e">
        <f>COUNTIFS('[1]UnderGrad M2'!$C$2:$C$2800,$B325,'[1]UnderGrad M2'!$H$2:$H$2800,P$1)</f>
        <v>#VALUE!</v>
      </c>
      <c r="Q325" s="3" t="e">
        <f>COUNTIFS('[1]UnderGrad M2'!$C$2:$C$2800,$B325,'[1]UnderGrad M2'!$H$2:$H$2800,Q$1)</f>
        <v>#VALUE!</v>
      </c>
      <c r="R325" s="3" t="e">
        <f>COUNTIFS('[1]UnderGrad M2'!$C$2:$C$2800,$B325,'[1]UnderGrad M2'!$H$2:$H$2800,R$1)</f>
        <v>#VALUE!</v>
      </c>
      <c r="S325" s="3" t="str">
        <f>VLOOKUP($B325,'[1]UnderGrad M2'!$C$2:$Y$2800,S$1,FALSE)</f>
        <v>UGRD</v>
      </c>
      <c r="T325" s="3" t="str">
        <f>IF(VLOOKUP($B325,'[1]UnderGrad M2'!$C$2:$Y$2800,T$1,FALSE)="","",VLOOKUP($B325,'[1]UnderGrad M2'!$C$2:$Y$2800,T$1,FALSE))</f>
        <v>Case Studies in Public Relations</v>
      </c>
      <c r="U325" s="3" t="str">
        <f>IF(VLOOKUP($B325,'[1]UnderGrad M2'!$C$2:$Y$2800,U$1,FALSE)="","",VLOOKUP($B325,'[1]UnderGrad M2'!$C$2:$Y$2800,U$1,FALSE))</f>
        <v xml:space="preserve">Helps students think as public relations professionals who deal with the demanding, dynamic environment of corporate, government, and nonprofit public relations. Students examine real-world situations and strategies, discussing factors that affect how public relations is practiced in organizations, including identifying stakeholder groups, developing strategies, embracing diversity, and recognizing ethical issues. Cases in Public Relations Management-The Rise of Social Media and Activism. Developing Wines with a Conscience; Undercover Video Captures Chicken Abuse (PETA); Penn State Fumbles; Deepwater Horizon Blowout; Fukushima Nuclear Meltdown; The Politics of Pink (Susan G. Komen)   </v>
      </c>
      <c r="V325" s="3" t="e">
        <f t="shared" si="5"/>
        <v>#VALUE!</v>
      </c>
    </row>
    <row r="326" spans="1:22" x14ac:dyDescent="0.25">
      <c r="A326" s="3" t="str">
        <f>IF(VLOOKUP($B326,'[1]UnderGrad M2'!$C$2:$Y$2800,13,FALSE)="","M2",VLOOKUP($B326,'[1]UnderGrad M2'!$C$2:$Y$2800,13,FALSE))</f>
        <v>M 2</v>
      </c>
      <c r="B326" s="3" t="s">
        <v>971</v>
      </c>
      <c r="C326" s="3" t="str">
        <f>VLOOKUP($B326,'[1]UnderGrad M2'!$C$2:$Y$2800,C$1,FALSE)</f>
        <v>MEJO</v>
      </c>
      <c r="D326" s="3">
        <f>VLOOKUP($B326,'[1]UnderGrad M2'!$C$2:$Y$2800,D$1,FALSE)</f>
        <v>533</v>
      </c>
      <c r="E326" s="3" t="str">
        <f>VLOOKUP($B326,'[1]UnderGrad M2'!$C$2:$Y$2800,E$1,FALSE)</f>
        <v>CRISIS COMMUNICATION</v>
      </c>
      <c r="F326" s="3" t="str">
        <f>IF(VLOOKUP($B326,'[1]UnderGrad M2'!$C$2:$Y$2800,F$1,FALSE)="","",VLOOKUP($B326,'[1]UnderGrad M2'!$C$2:$Y$2800,F$1,FALSE))</f>
        <v/>
      </c>
      <c r="G326" s="3" t="e">
        <f>COUNTIFS('[1]UnderGrad M2'!$C$2:$C$2800,$B326,'[1]UnderGrad M2'!$H$2:$H$2800,G$1)</f>
        <v>#VALUE!</v>
      </c>
      <c r="H326" s="3" t="e">
        <f>COUNTIFS('[1]UnderGrad M2'!$C$2:$C$2800,$B326,'[1]UnderGrad M2'!$H$2:$H$2800,H$1)</f>
        <v>#VALUE!</v>
      </c>
      <c r="I326" s="3" t="e">
        <f>COUNTIFS('[1]UnderGrad M2'!$C$2:$C$2800,$B326,'[1]UnderGrad M2'!$H$2:$H$2800,I$1)</f>
        <v>#VALUE!</v>
      </c>
      <c r="J326" s="3" t="e">
        <f>COUNTIFS('[1]UnderGrad M2'!$C$2:$C$2800,$B326,'[1]UnderGrad M2'!$H$2:$H$2800,J$1)</f>
        <v>#VALUE!</v>
      </c>
      <c r="K326" s="3" t="e">
        <f>COUNTIFS('[1]UnderGrad M2'!$C$2:$C$2800,$B326,'[1]UnderGrad M2'!$H$2:$H$2800,K$1)</f>
        <v>#VALUE!</v>
      </c>
      <c r="L326" s="3" t="e">
        <f>COUNTIFS('[1]UnderGrad M2'!$C$2:$C$2800,$B326,'[1]UnderGrad M2'!$H$2:$H$2800,L$1)</f>
        <v>#VALUE!</v>
      </c>
      <c r="M326" s="3" t="e">
        <f>COUNTIFS('[1]UnderGrad M2'!$C$2:$C$2800,$B326,'[1]UnderGrad M2'!$H$2:$H$2800,M$1)</f>
        <v>#VALUE!</v>
      </c>
      <c r="N326" s="3" t="e">
        <f>COUNTIFS('[1]UnderGrad M2'!$C$2:$C$2800,$B326,'[1]UnderGrad M2'!$H$2:$H$2800,N$1)</f>
        <v>#VALUE!</v>
      </c>
      <c r="O326" s="3" t="e">
        <f>COUNTIFS('[1]UnderGrad M2'!$C$2:$C$2800,$B326,'[1]UnderGrad M2'!$H$2:$H$2800,O$1)</f>
        <v>#VALUE!</v>
      </c>
      <c r="P326" s="3" t="e">
        <f>COUNTIFS('[1]UnderGrad M2'!$C$2:$C$2800,$B326,'[1]UnderGrad M2'!$H$2:$H$2800,P$1)</f>
        <v>#VALUE!</v>
      </c>
      <c r="Q326" s="3" t="e">
        <f>COUNTIFS('[1]UnderGrad M2'!$C$2:$C$2800,$B326,'[1]UnderGrad M2'!$H$2:$H$2800,Q$1)</f>
        <v>#VALUE!</v>
      </c>
      <c r="R326" s="3" t="e">
        <f>COUNTIFS('[1]UnderGrad M2'!$C$2:$C$2800,$B326,'[1]UnderGrad M2'!$H$2:$H$2800,R$1)</f>
        <v>#VALUE!</v>
      </c>
      <c r="S326" s="3" t="str">
        <f>VLOOKUP($B326,'[1]UnderGrad M2'!$C$2:$Y$2800,S$1,FALSE)</f>
        <v>UGRD</v>
      </c>
      <c r="T326" s="3" t="str">
        <f>IF(VLOOKUP($B326,'[1]UnderGrad M2'!$C$2:$Y$2800,T$1,FALSE)="","",VLOOKUP($B326,'[1]UnderGrad M2'!$C$2:$Y$2800,T$1,FALSE))</f>
        <v>Crisis Communication</v>
      </c>
      <c r="U326" s="3" t="str">
        <f>IF(VLOOKUP($B326,'[1]UnderGrad M2'!$C$2:$Y$2800,U$1,FALSE)="","",VLOOKUP($B326,'[1]UnderGrad M2'!$C$2:$Y$2800,U$1,FALSE))</f>
        <v>Provides an assessment and understanding of crises, examining the role public relations professionals play in helping organizations use mass communication theories and best practices. Includes media training. Introduces students to areas of crisis research, allowing them to complete the Federal Emergency Management Agency's National Incident Management System certification. Focus on crisis situations that involve racial tensions or divisive topics; also include manmade crises that result in loss of life</v>
      </c>
      <c r="V326" s="3" t="e">
        <f t="shared" si="5"/>
        <v>#VALUE!</v>
      </c>
    </row>
    <row r="327" spans="1:22" x14ac:dyDescent="0.25">
      <c r="A327" s="3" t="str">
        <f>IF(VLOOKUP($B327,'[1]UnderGrad M2'!$C$2:$Y$2800,13,FALSE)="","M2",VLOOKUP($B327,'[1]UnderGrad M2'!$C$2:$Y$2800,13,FALSE))</f>
        <v>M 2</v>
      </c>
      <c r="B327" s="3" t="s">
        <v>972</v>
      </c>
      <c r="C327" s="3" t="str">
        <f>VLOOKUP($B327,'[1]UnderGrad M2'!$C$2:$Y$2800,C$1,FALSE)</f>
        <v>MEJO</v>
      </c>
      <c r="D327" s="3">
        <f>VLOOKUP($B327,'[1]UnderGrad M2'!$C$2:$Y$2800,D$1,FALSE)</f>
        <v>550</v>
      </c>
      <c r="E327" s="3" t="str">
        <f>VLOOKUP($B327,'[1]UnderGrad M2'!$C$2:$Y$2800,E$1,FALSE)</f>
        <v>BUSINESS AND THE MEDIA</v>
      </c>
      <c r="F327" s="3" t="str">
        <f>IF(VLOOKUP($B327,'[1]UnderGrad M2'!$C$2:$Y$2800,F$1,FALSE)="","",VLOOKUP($B327,'[1]UnderGrad M2'!$C$2:$Y$2800,F$1,FALSE))</f>
        <v/>
      </c>
      <c r="G327" s="3" t="e">
        <f>COUNTIFS('[1]UnderGrad M2'!$C$2:$C$2800,$B327,'[1]UnderGrad M2'!$H$2:$H$2800,G$1)</f>
        <v>#VALUE!</v>
      </c>
      <c r="H327" s="3" t="e">
        <f>COUNTIFS('[1]UnderGrad M2'!$C$2:$C$2800,$B327,'[1]UnderGrad M2'!$H$2:$H$2800,H$1)</f>
        <v>#VALUE!</v>
      </c>
      <c r="I327" s="3" t="e">
        <f>COUNTIFS('[1]UnderGrad M2'!$C$2:$C$2800,$B327,'[1]UnderGrad M2'!$H$2:$H$2800,I$1)</f>
        <v>#VALUE!</v>
      </c>
      <c r="J327" s="3" t="e">
        <f>COUNTIFS('[1]UnderGrad M2'!$C$2:$C$2800,$B327,'[1]UnderGrad M2'!$H$2:$H$2800,J$1)</f>
        <v>#VALUE!</v>
      </c>
      <c r="K327" s="3" t="e">
        <f>COUNTIFS('[1]UnderGrad M2'!$C$2:$C$2800,$B327,'[1]UnderGrad M2'!$H$2:$H$2800,K$1)</f>
        <v>#VALUE!</v>
      </c>
      <c r="L327" s="3" t="e">
        <f>COUNTIFS('[1]UnderGrad M2'!$C$2:$C$2800,$B327,'[1]UnderGrad M2'!$H$2:$H$2800,L$1)</f>
        <v>#VALUE!</v>
      </c>
      <c r="M327" s="3" t="e">
        <f>COUNTIFS('[1]UnderGrad M2'!$C$2:$C$2800,$B327,'[1]UnderGrad M2'!$H$2:$H$2800,M$1)</f>
        <v>#VALUE!</v>
      </c>
      <c r="N327" s="3" t="e">
        <f>COUNTIFS('[1]UnderGrad M2'!$C$2:$C$2800,$B327,'[1]UnderGrad M2'!$H$2:$H$2800,N$1)</f>
        <v>#VALUE!</v>
      </c>
      <c r="O327" s="3" t="e">
        <f>COUNTIFS('[1]UnderGrad M2'!$C$2:$C$2800,$B327,'[1]UnderGrad M2'!$H$2:$H$2800,O$1)</f>
        <v>#VALUE!</v>
      </c>
      <c r="P327" s="3" t="e">
        <f>COUNTIFS('[1]UnderGrad M2'!$C$2:$C$2800,$B327,'[1]UnderGrad M2'!$H$2:$H$2800,P$1)</f>
        <v>#VALUE!</v>
      </c>
      <c r="Q327" s="3" t="e">
        <f>COUNTIFS('[1]UnderGrad M2'!$C$2:$C$2800,$B327,'[1]UnderGrad M2'!$H$2:$H$2800,Q$1)</f>
        <v>#VALUE!</v>
      </c>
      <c r="R327" s="3" t="e">
        <f>COUNTIFS('[1]UnderGrad M2'!$C$2:$C$2800,$B327,'[1]UnderGrad M2'!$H$2:$H$2800,R$1)</f>
        <v>#VALUE!</v>
      </c>
      <c r="S327" s="3" t="str">
        <f>VLOOKUP($B327,'[1]UnderGrad M2'!$C$2:$Y$2800,S$1,FALSE)</f>
        <v>UGRD</v>
      </c>
      <c r="T327" s="3" t="str">
        <f>IF(VLOOKUP($B327,'[1]UnderGrad M2'!$C$2:$Y$2800,T$1,FALSE)="","",VLOOKUP($B327,'[1]UnderGrad M2'!$C$2:$Y$2800,T$1,FALSE))</f>
        <v>Business and the Media</v>
      </c>
      <c r="U327" s="3" t="str">
        <f>IF(VLOOKUP($B327,'[1]UnderGrad M2'!$C$2:$Y$2800,U$1,FALSE)="","",VLOOKUP($B327,'[1]UnderGrad M2'!$C$2:$Y$2800,U$1,FALSE))</f>
        <v>Role of media in United States society and effects on public perceptions of business. Relationship of business press and corporate America. Current issues in business journalism. The History of the Standard Oil Company; The Watchdog that Didn't Bark; The housing crisis; The Big Short</v>
      </c>
      <c r="V327" s="3" t="e">
        <f t="shared" si="5"/>
        <v>#VALUE!</v>
      </c>
    </row>
    <row r="328" spans="1:22" x14ac:dyDescent="0.25">
      <c r="A328" s="3" t="str">
        <f>IF(VLOOKUP($B328,'[1]UnderGrad M2'!$C$2:$Y$2800,13,FALSE)="","M2",VLOOKUP($B328,'[1]UnderGrad M2'!$C$2:$Y$2800,13,FALSE))</f>
        <v>M 2</v>
      </c>
      <c r="B328" s="3" t="s">
        <v>973</v>
      </c>
      <c r="C328" s="3" t="str">
        <f>VLOOKUP($B328,'[1]UnderGrad M2'!$C$2:$Y$2800,C$1,FALSE)</f>
        <v>MEJO</v>
      </c>
      <c r="D328" s="3">
        <f>VLOOKUP($B328,'[1]UnderGrad M2'!$C$2:$Y$2800,D$1,FALSE)</f>
        <v>552</v>
      </c>
      <c r="E328" s="3" t="str">
        <f>VLOOKUP($B328,'[1]UnderGrad M2'!$C$2:$Y$2800,E$1,FALSE)</f>
        <v>LDRSHP IN TIME OF CHANGE</v>
      </c>
      <c r="F328" s="3" t="str">
        <f>IF(VLOOKUP($B328,'[1]UnderGrad M2'!$C$2:$Y$2800,F$1,FALSE)="","",VLOOKUP($B328,'[1]UnderGrad M2'!$C$2:$Y$2800,F$1,FALSE))</f>
        <v/>
      </c>
      <c r="G328" s="3" t="e">
        <f>COUNTIFS('[1]UnderGrad M2'!$C$2:$C$2800,$B328,'[1]UnderGrad M2'!$H$2:$H$2800,G$1)</f>
        <v>#VALUE!</v>
      </c>
      <c r="H328" s="3" t="e">
        <f>COUNTIFS('[1]UnderGrad M2'!$C$2:$C$2800,$B328,'[1]UnderGrad M2'!$H$2:$H$2800,H$1)</f>
        <v>#VALUE!</v>
      </c>
      <c r="I328" s="3" t="e">
        <f>COUNTIFS('[1]UnderGrad M2'!$C$2:$C$2800,$B328,'[1]UnderGrad M2'!$H$2:$H$2800,I$1)</f>
        <v>#VALUE!</v>
      </c>
      <c r="J328" s="3" t="e">
        <f>COUNTIFS('[1]UnderGrad M2'!$C$2:$C$2800,$B328,'[1]UnderGrad M2'!$H$2:$H$2800,J$1)</f>
        <v>#VALUE!</v>
      </c>
      <c r="K328" s="3" t="e">
        <f>COUNTIFS('[1]UnderGrad M2'!$C$2:$C$2800,$B328,'[1]UnderGrad M2'!$H$2:$H$2800,K$1)</f>
        <v>#VALUE!</v>
      </c>
      <c r="L328" s="3" t="e">
        <f>COUNTIFS('[1]UnderGrad M2'!$C$2:$C$2800,$B328,'[1]UnderGrad M2'!$H$2:$H$2800,L$1)</f>
        <v>#VALUE!</v>
      </c>
      <c r="M328" s="3" t="e">
        <f>COUNTIFS('[1]UnderGrad M2'!$C$2:$C$2800,$B328,'[1]UnderGrad M2'!$H$2:$H$2800,M$1)</f>
        <v>#VALUE!</v>
      </c>
      <c r="N328" s="3" t="e">
        <f>COUNTIFS('[1]UnderGrad M2'!$C$2:$C$2800,$B328,'[1]UnderGrad M2'!$H$2:$H$2800,N$1)</f>
        <v>#VALUE!</v>
      </c>
      <c r="O328" s="3" t="e">
        <f>COUNTIFS('[1]UnderGrad M2'!$C$2:$C$2800,$B328,'[1]UnderGrad M2'!$H$2:$H$2800,O$1)</f>
        <v>#VALUE!</v>
      </c>
      <c r="P328" s="3" t="e">
        <f>COUNTIFS('[1]UnderGrad M2'!$C$2:$C$2800,$B328,'[1]UnderGrad M2'!$H$2:$H$2800,P$1)</f>
        <v>#VALUE!</v>
      </c>
      <c r="Q328" s="3" t="e">
        <f>COUNTIFS('[1]UnderGrad M2'!$C$2:$C$2800,$B328,'[1]UnderGrad M2'!$H$2:$H$2800,Q$1)</f>
        <v>#VALUE!</v>
      </c>
      <c r="R328" s="3" t="e">
        <f>COUNTIFS('[1]UnderGrad M2'!$C$2:$C$2800,$B328,'[1]UnderGrad M2'!$H$2:$H$2800,R$1)</f>
        <v>#VALUE!</v>
      </c>
      <c r="S328" s="3" t="str">
        <f>VLOOKUP($B328,'[1]UnderGrad M2'!$C$2:$Y$2800,S$1,FALSE)</f>
        <v>UGRD</v>
      </c>
      <c r="T328" s="3" t="str">
        <f>IF(VLOOKUP($B328,'[1]UnderGrad M2'!$C$2:$Y$2800,T$1,FALSE)="","",VLOOKUP($B328,'[1]UnderGrad M2'!$C$2:$Y$2800,T$1,FALSE))</f>
        <v>Leadership in a Time of Change</v>
      </c>
      <c r="U328" s="3" t="str">
        <f>IF(VLOOKUP($B328,'[1]UnderGrad M2'!$C$2:$Y$2800,U$1,FALSE)="","",VLOOKUP($B328,'[1]UnderGrad M2'!$C$2:$Y$2800,U$1,FALSE))</f>
        <v>During a time of fast-paced technological innovation, this course examines the critical strategic choices facing media executives. Students will observe and research a media company that is making the transition, as well as produce a case study on that effort. Hacking Tech's Diversity Problem; Chasing the Community Newspaper Rainbow; The Art of Possibility; Coloring Outside the Lines</v>
      </c>
      <c r="V328" s="3" t="e">
        <f t="shared" si="5"/>
        <v>#VALUE!</v>
      </c>
    </row>
    <row r="329" spans="1:22" x14ac:dyDescent="0.25">
      <c r="A329" s="3" t="str">
        <f>IF(VLOOKUP($B329,'[1]UnderGrad M2'!$C$2:$Y$2800,13,FALSE)="","M2",VLOOKUP($B329,'[1]UnderGrad M2'!$C$2:$Y$2800,13,FALSE))</f>
        <v>M</v>
      </c>
      <c r="B329" s="3" t="s">
        <v>974</v>
      </c>
      <c r="C329" s="3" t="str">
        <f>VLOOKUP($B329,'[1]UnderGrad M2'!$C$2:$Y$2800,C$1,FALSE)</f>
        <v>MEJO</v>
      </c>
      <c r="D329" s="3">
        <f>VLOOKUP($B329,'[1]UnderGrad M2'!$C$2:$Y$2800,D$1,FALSE)</f>
        <v>560</v>
      </c>
      <c r="E329" s="3" t="str">
        <f>VLOOKUP($B329,'[1]UnderGrad M2'!$C$2:$Y$2800,E$1,FALSE)</f>
        <v>ENVIRONMENTAL &amp; SCIENCE JOURN</v>
      </c>
      <c r="F329" s="3" t="str">
        <f>IF(VLOOKUP($B329,'[1]UnderGrad M2'!$C$2:$Y$2800,F$1,FALSE)="","",VLOOKUP($B329,'[1]UnderGrad M2'!$C$2:$Y$2800,F$1,FALSE))</f>
        <v/>
      </c>
      <c r="G329" s="3" t="e">
        <f>COUNTIFS('[1]UnderGrad M2'!$C$2:$C$2800,$B329,'[1]UnderGrad M2'!$H$2:$H$2800,G$1)</f>
        <v>#VALUE!</v>
      </c>
      <c r="H329" s="3" t="e">
        <f>COUNTIFS('[1]UnderGrad M2'!$C$2:$C$2800,$B329,'[1]UnderGrad M2'!$H$2:$H$2800,H$1)</f>
        <v>#VALUE!</v>
      </c>
      <c r="I329" s="3" t="e">
        <f>COUNTIFS('[1]UnderGrad M2'!$C$2:$C$2800,$B329,'[1]UnderGrad M2'!$H$2:$H$2800,I$1)</f>
        <v>#VALUE!</v>
      </c>
      <c r="J329" s="3" t="e">
        <f>COUNTIFS('[1]UnderGrad M2'!$C$2:$C$2800,$B329,'[1]UnderGrad M2'!$H$2:$H$2800,J$1)</f>
        <v>#VALUE!</v>
      </c>
      <c r="K329" s="3" t="e">
        <f>COUNTIFS('[1]UnderGrad M2'!$C$2:$C$2800,$B329,'[1]UnderGrad M2'!$H$2:$H$2800,K$1)</f>
        <v>#VALUE!</v>
      </c>
      <c r="L329" s="3" t="e">
        <f>COUNTIFS('[1]UnderGrad M2'!$C$2:$C$2800,$B329,'[1]UnderGrad M2'!$H$2:$H$2800,L$1)</f>
        <v>#VALUE!</v>
      </c>
      <c r="M329" s="3" t="e">
        <f>COUNTIFS('[1]UnderGrad M2'!$C$2:$C$2800,$B329,'[1]UnderGrad M2'!$H$2:$H$2800,M$1)</f>
        <v>#VALUE!</v>
      </c>
      <c r="N329" s="3" t="e">
        <f>COUNTIFS('[1]UnderGrad M2'!$C$2:$C$2800,$B329,'[1]UnderGrad M2'!$H$2:$H$2800,N$1)</f>
        <v>#VALUE!</v>
      </c>
      <c r="O329" s="3" t="e">
        <f>COUNTIFS('[1]UnderGrad M2'!$C$2:$C$2800,$B329,'[1]UnderGrad M2'!$H$2:$H$2800,O$1)</f>
        <v>#VALUE!</v>
      </c>
      <c r="P329" s="3" t="e">
        <f>COUNTIFS('[1]UnderGrad M2'!$C$2:$C$2800,$B329,'[1]UnderGrad M2'!$H$2:$H$2800,P$1)</f>
        <v>#VALUE!</v>
      </c>
      <c r="Q329" s="3" t="e">
        <f>COUNTIFS('[1]UnderGrad M2'!$C$2:$C$2800,$B329,'[1]UnderGrad M2'!$H$2:$H$2800,Q$1)</f>
        <v>#VALUE!</v>
      </c>
      <c r="R329" s="3" t="e">
        <f>COUNTIFS('[1]UnderGrad M2'!$C$2:$C$2800,$B329,'[1]UnderGrad M2'!$H$2:$H$2800,R$1)</f>
        <v>#VALUE!</v>
      </c>
      <c r="S329" s="3" t="str">
        <f>VLOOKUP($B329,'[1]UnderGrad M2'!$C$2:$Y$2800,S$1,FALSE)</f>
        <v>UGRD</v>
      </c>
      <c r="T329" s="3" t="str">
        <f>IF(VLOOKUP($B329,'[1]UnderGrad M2'!$C$2:$Y$2800,T$1,FALSE)="","",VLOOKUP($B329,'[1]UnderGrad M2'!$C$2:$Y$2800,T$1,FALSE))</f>
        <v>Environmental and Science Journalism</v>
      </c>
      <c r="U329" s="3" t="str">
        <f>IF(VLOOKUP($B329,'[1]UnderGrad M2'!$C$2:$Y$2800,U$1,FALSE)="","",VLOOKUP($B329,'[1]UnderGrad M2'!$C$2:$Y$2800,U$1,FALSE))</f>
        <v>Prepare students to work as environmental and science journalists. The course emphasizes writing skills in all delivery formats and interpreting environmental, science, and medical information for consumers.</v>
      </c>
      <c r="V329" s="3" t="e">
        <f t="shared" si="5"/>
        <v>#VALUE!</v>
      </c>
    </row>
    <row r="330" spans="1:22" x14ac:dyDescent="0.25">
      <c r="A330" s="3" t="str">
        <f>IF(VLOOKUP($B330,'[1]UnderGrad M2'!$C$2:$Y$2800,13,FALSE)="","M2",VLOOKUP($B330,'[1]UnderGrad M2'!$C$2:$Y$2800,13,FALSE))</f>
        <v>M 2</v>
      </c>
      <c r="B330" s="3" t="s">
        <v>975</v>
      </c>
      <c r="C330" s="3" t="str">
        <f>VLOOKUP($B330,'[1]UnderGrad M2'!$C$2:$Y$2800,C$1,FALSE)</f>
        <v>MEJO</v>
      </c>
      <c r="D330" s="3">
        <f>VLOOKUP($B330,'[1]UnderGrad M2'!$C$2:$Y$2800,D$1,FALSE)</f>
        <v>561</v>
      </c>
      <c r="E330" s="3" t="str">
        <f>VLOOKUP($B330,'[1]UnderGrad M2'!$C$2:$Y$2800,E$1,FALSE)</f>
        <v>MED AND SCI VIDEO STORYTELLING</v>
      </c>
      <c r="F330" s="3" t="str">
        <f>IF(VLOOKUP($B330,'[1]UnderGrad M2'!$C$2:$Y$2800,F$1,FALSE)="","",VLOOKUP($B330,'[1]UnderGrad M2'!$C$2:$Y$2800,F$1,FALSE))</f>
        <v/>
      </c>
      <c r="G330" s="3" t="e">
        <f>COUNTIFS('[1]UnderGrad M2'!$C$2:$C$2800,$B330,'[1]UnderGrad M2'!$H$2:$H$2800,G$1)</f>
        <v>#VALUE!</v>
      </c>
      <c r="H330" s="3" t="e">
        <f>COUNTIFS('[1]UnderGrad M2'!$C$2:$C$2800,$B330,'[1]UnderGrad M2'!$H$2:$H$2800,H$1)</f>
        <v>#VALUE!</v>
      </c>
      <c r="I330" s="3" t="e">
        <f>COUNTIFS('[1]UnderGrad M2'!$C$2:$C$2800,$B330,'[1]UnderGrad M2'!$H$2:$H$2800,I$1)</f>
        <v>#VALUE!</v>
      </c>
      <c r="J330" s="3" t="e">
        <f>COUNTIFS('[1]UnderGrad M2'!$C$2:$C$2800,$B330,'[1]UnderGrad M2'!$H$2:$H$2800,J$1)</f>
        <v>#VALUE!</v>
      </c>
      <c r="K330" s="3" t="e">
        <f>COUNTIFS('[1]UnderGrad M2'!$C$2:$C$2800,$B330,'[1]UnderGrad M2'!$H$2:$H$2800,K$1)</f>
        <v>#VALUE!</v>
      </c>
      <c r="L330" s="3" t="e">
        <f>COUNTIFS('[1]UnderGrad M2'!$C$2:$C$2800,$B330,'[1]UnderGrad M2'!$H$2:$H$2800,L$1)</f>
        <v>#VALUE!</v>
      </c>
      <c r="M330" s="3" t="e">
        <f>COUNTIFS('[1]UnderGrad M2'!$C$2:$C$2800,$B330,'[1]UnderGrad M2'!$H$2:$H$2800,M$1)</f>
        <v>#VALUE!</v>
      </c>
      <c r="N330" s="3" t="e">
        <f>COUNTIFS('[1]UnderGrad M2'!$C$2:$C$2800,$B330,'[1]UnderGrad M2'!$H$2:$H$2800,N$1)</f>
        <v>#VALUE!</v>
      </c>
      <c r="O330" s="3" t="e">
        <f>COUNTIFS('[1]UnderGrad M2'!$C$2:$C$2800,$B330,'[1]UnderGrad M2'!$H$2:$H$2800,O$1)</f>
        <v>#VALUE!</v>
      </c>
      <c r="P330" s="3" t="e">
        <f>COUNTIFS('[1]UnderGrad M2'!$C$2:$C$2800,$B330,'[1]UnderGrad M2'!$H$2:$H$2800,P$1)</f>
        <v>#VALUE!</v>
      </c>
      <c r="Q330" s="3" t="e">
        <f>COUNTIFS('[1]UnderGrad M2'!$C$2:$C$2800,$B330,'[1]UnderGrad M2'!$H$2:$H$2800,Q$1)</f>
        <v>#VALUE!</v>
      </c>
      <c r="R330" s="3" t="e">
        <f>COUNTIFS('[1]UnderGrad M2'!$C$2:$C$2800,$B330,'[1]UnderGrad M2'!$H$2:$H$2800,R$1)</f>
        <v>#VALUE!</v>
      </c>
      <c r="S330" s="3" t="str">
        <f>VLOOKUP($B330,'[1]UnderGrad M2'!$C$2:$Y$2800,S$1,FALSE)</f>
        <v>UGRD</v>
      </c>
      <c r="T330" s="3" t="str">
        <f>IF(VLOOKUP($B330,'[1]UnderGrad M2'!$C$2:$Y$2800,T$1,FALSE)="","",VLOOKUP($B330,'[1]UnderGrad M2'!$C$2:$Y$2800,T$1,FALSE))</f>
        <v>Environmental &amp; Science Documentary Television</v>
      </c>
      <c r="U330" s="3" t="str">
        <f>IF(VLOOKUP($B330,'[1]UnderGrad M2'!$C$2:$Y$2800,U$1,FALSE)="","",VLOOKUP($B330,'[1]UnderGrad M2'!$C$2:$Y$2800,U$1,FALSE))</f>
        <v>Conceive of, research, and produce an environmental, science or medical news report for television broadcast</v>
      </c>
      <c r="V330" s="3" t="e">
        <f t="shared" si="5"/>
        <v>#VALUE!</v>
      </c>
    </row>
    <row r="331" spans="1:22" x14ac:dyDescent="0.25">
      <c r="A331" s="3" t="str">
        <f>IF(VLOOKUP($B331,'[1]UnderGrad M2'!$C$2:$Y$2800,13,FALSE)="","M2",VLOOKUP($B331,'[1]UnderGrad M2'!$C$2:$Y$2800,13,FALSE))</f>
        <v>M 2</v>
      </c>
      <c r="B331" s="3" t="s">
        <v>976</v>
      </c>
      <c r="C331" s="3" t="str">
        <f>VLOOKUP($B331,'[1]UnderGrad M2'!$C$2:$Y$2800,C$1,FALSE)</f>
        <v>MEJO</v>
      </c>
      <c r="D331" s="3">
        <f>VLOOKUP($B331,'[1]UnderGrad M2'!$C$2:$Y$2800,D$1,FALSE)</f>
        <v>562</v>
      </c>
      <c r="E331" s="3" t="str">
        <f>VLOOKUP($B331,'[1]UnderGrad M2'!$C$2:$Y$2800,E$1,FALSE)</f>
        <v>ENVIRONMENTAL &amp; SCIENCE TV</v>
      </c>
      <c r="F331" s="3" t="str">
        <f>IF(VLOOKUP($B331,'[1]UnderGrad M2'!$C$2:$Y$2800,F$1,FALSE)="","",VLOOKUP($B331,'[1]UnderGrad M2'!$C$2:$Y$2800,F$1,FALSE))</f>
        <v/>
      </c>
      <c r="G331" s="3" t="e">
        <f>COUNTIFS('[1]UnderGrad M2'!$C$2:$C$2800,$B331,'[1]UnderGrad M2'!$H$2:$H$2800,G$1)</f>
        <v>#VALUE!</v>
      </c>
      <c r="H331" s="3" t="e">
        <f>COUNTIFS('[1]UnderGrad M2'!$C$2:$C$2800,$B331,'[1]UnderGrad M2'!$H$2:$H$2800,H$1)</f>
        <v>#VALUE!</v>
      </c>
      <c r="I331" s="3" t="e">
        <f>COUNTIFS('[1]UnderGrad M2'!$C$2:$C$2800,$B331,'[1]UnderGrad M2'!$H$2:$H$2800,I$1)</f>
        <v>#VALUE!</v>
      </c>
      <c r="J331" s="3" t="e">
        <f>COUNTIFS('[1]UnderGrad M2'!$C$2:$C$2800,$B331,'[1]UnderGrad M2'!$H$2:$H$2800,J$1)</f>
        <v>#VALUE!</v>
      </c>
      <c r="K331" s="3" t="e">
        <f>COUNTIFS('[1]UnderGrad M2'!$C$2:$C$2800,$B331,'[1]UnderGrad M2'!$H$2:$H$2800,K$1)</f>
        <v>#VALUE!</v>
      </c>
      <c r="L331" s="3" t="e">
        <f>COUNTIFS('[1]UnderGrad M2'!$C$2:$C$2800,$B331,'[1]UnderGrad M2'!$H$2:$H$2800,L$1)</f>
        <v>#VALUE!</v>
      </c>
      <c r="M331" s="3" t="e">
        <f>COUNTIFS('[1]UnderGrad M2'!$C$2:$C$2800,$B331,'[1]UnderGrad M2'!$H$2:$H$2800,M$1)</f>
        <v>#VALUE!</v>
      </c>
      <c r="N331" s="3" t="e">
        <f>COUNTIFS('[1]UnderGrad M2'!$C$2:$C$2800,$B331,'[1]UnderGrad M2'!$H$2:$H$2800,N$1)</f>
        <v>#VALUE!</v>
      </c>
      <c r="O331" s="3" t="e">
        <f>COUNTIFS('[1]UnderGrad M2'!$C$2:$C$2800,$B331,'[1]UnderGrad M2'!$H$2:$H$2800,O$1)</f>
        <v>#VALUE!</v>
      </c>
      <c r="P331" s="3" t="e">
        <f>COUNTIFS('[1]UnderGrad M2'!$C$2:$C$2800,$B331,'[1]UnderGrad M2'!$H$2:$H$2800,P$1)</f>
        <v>#VALUE!</v>
      </c>
      <c r="Q331" s="3" t="e">
        <f>COUNTIFS('[1]UnderGrad M2'!$C$2:$C$2800,$B331,'[1]UnderGrad M2'!$H$2:$H$2800,Q$1)</f>
        <v>#VALUE!</v>
      </c>
      <c r="R331" s="3" t="e">
        <f>COUNTIFS('[1]UnderGrad M2'!$C$2:$C$2800,$B331,'[1]UnderGrad M2'!$H$2:$H$2800,R$1)</f>
        <v>#VALUE!</v>
      </c>
      <c r="S331" s="3" t="str">
        <f>VLOOKUP($B331,'[1]UnderGrad M2'!$C$2:$Y$2800,S$1,FALSE)</f>
        <v>UGRD</v>
      </c>
      <c r="T331" s="3" t="str">
        <f>IF(VLOOKUP($B331,'[1]UnderGrad M2'!$C$2:$Y$2800,T$1,FALSE)="","",VLOOKUP($B331,'[1]UnderGrad M2'!$C$2:$Y$2800,T$1,FALSE))</f>
        <v>Environmental &amp; Science Documentary Television</v>
      </c>
      <c r="U331" s="3" t="str">
        <f>IF(VLOOKUP($B331,'[1]UnderGrad M2'!$C$2:$Y$2800,U$1,FALSE)="","",VLOOKUP($B331,'[1]UnderGrad M2'!$C$2:$Y$2800,U$1,FALSE))</f>
        <v xml:space="preserve">Medical reporting for the electronic media; NC State Parks environmental reports; SciTech Now; </v>
      </c>
      <c r="V331" s="3" t="e">
        <f t="shared" si="5"/>
        <v>#VALUE!</v>
      </c>
    </row>
    <row r="332" spans="1:22" x14ac:dyDescent="0.25">
      <c r="A332" s="3" t="str">
        <f>IF(VLOOKUP($B332,'[1]UnderGrad M2'!$C$2:$Y$2800,13,FALSE)="","M2",VLOOKUP($B332,'[1]UnderGrad M2'!$C$2:$Y$2800,13,FALSE))</f>
        <v>M 2</v>
      </c>
      <c r="B332" s="3" t="s">
        <v>977</v>
      </c>
      <c r="C332" s="3" t="str">
        <f>VLOOKUP($B332,'[1]UnderGrad M2'!$C$2:$Y$2800,C$1,FALSE)</f>
        <v>MEJO</v>
      </c>
      <c r="D332" s="3">
        <f>VLOOKUP($B332,'[1]UnderGrad M2'!$C$2:$Y$2800,D$1,FALSE)</f>
        <v>653</v>
      </c>
      <c r="E332" s="3" t="str">
        <f>VLOOKUP($B332,'[1]UnderGrad M2'!$C$2:$Y$2800,E$1,FALSE)</f>
        <v>LDRSHP IN TIME OF CHANGE</v>
      </c>
      <c r="F332" s="3" t="str">
        <f>IF(VLOOKUP($B332,'[1]UnderGrad M2'!$C$2:$Y$2800,F$1,FALSE)="","",VLOOKUP($B332,'[1]UnderGrad M2'!$C$2:$Y$2800,F$1,FALSE))</f>
        <v/>
      </c>
      <c r="G332" s="3" t="e">
        <f>COUNTIFS('[1]UnderGrad M2'!$C$2:$C$2800,$B332,'[1]UnderGrad M2'!$H$2:$H$2800,G$1)</f>
        <v>#VALUE!</v>
      </c>
      <c r="H332" s="3" t="e">
        <f>COUNTIFS('[1]UnderGrad M2'!$C$2:$C$2800,$B332,'[1]UnderGrad M2'!$H$2:$H$2800,H$1)</f>
        <v>#VALUE!</v>
      </c>
      <c r="I332" s="3" t="e">
        <f>COUNTIFS('[1]UnderGrad M2'!$C$2:$C$2800,$B332,'[1]UnderGrad M2'!$H$2:$H$2800,I$1)</f>
        <v>#VALUE!</v>
      </c>
      <c r="J332" s="3" t="e">
        <f>COUNTIFS('[1]UnderGrad M2'!$C$2:$C$2800,$B332,'[1]UnderGrad M2'!$H$2:$H$2800,J$1)</f>
        <v>#VALUE!</v>
      </c>
      <c r="K332" s="3" t="e">
        <f>COUNTIFS('[1]UnderGrad M2'!$C$2:$C$2800,$B332,'[1]UnderGrad M2'!$H$2:$H$2800,K$1)</f>
        <v>#VALUE!</v>
      </c>
      <c r="L332" s="3" t="e">
        <f>COUNTIFS('[1]UnderGrad M2'!$C$2:$C$2800,$B332,'[1]UnderGrad M2'!$H$2:$H$2800,L$1)</f>
        <v>#VALUE!</v>
      </c>
      <c r="M332" s="3" t="e">
        <f>COUNTIFS('[1]UnderGrad M2'!$C$2:$C$2800,$B332,'[1]UnderGrad M2'!$H$2:$H$2800,M$1)</f>
        <v>#VALUE!</v>
      </c>
      <c r="N332" s="3" t="e">
        <f>COUNTIFS('[1]UnderGrad M2'!$C$2:$C$2800,$B332,'[1]UnderGrad M2'!$H$2:$H$2800,N$1)</f>
        <v>#VALUE!</v>
      </c>
      <c r="O332" s="3" t="e">
        <f>COUNTIFS('[1]UnderGrad M2'!$C$2:$C$2800,$B332,'[1]UnderGrad M2'!$H$2:$H$2800,O$1)</f>
        <v>#VALUE!</v>
      </c>
      <c r="P332" s="3" t="e">
        <f>COUNTIFS('[1]UnderGrad M2'!$C$2:$C$2800,$B332,'[1]UnderGrad M2'!$H$2:$H$2800,P$1)</f>
        <v>#VALUE!</v>
      </c>
      <c r="Q332" s="3" t="e">
        <f>COUNTIFS('[1]UnderGrad M2'!$C$2:$C$2800,$B332,'[1]UnderGrad M2'!$H$2:$H$2800,Q$1)</f>
        <v>#VALUE!</v>
      </c>
      <c r="R332" s="3" t="e">
        <f>COUNTIFS('[1]UnderGrad M2'!$C$2:$C$2800,$B332,'[1]UnderGrad M2'!$H$2:$H$2800,R$1)</f>
        <v>#VALUE!</v>
      </c>
      <c r="S332" s="3" t="str">
        <f>VLOOKUP($B332,'[1]UnderGrad M2'!$C$2:$Y$2800,S$1,FALSE)</f>
        <v>UGRD</v>
      </c>
      <c r="T332" s="3" t="str">
        <f>IF(VLOOKUP($B332,'[1]UnderGrad M2'!$C$2:$Y$2800,T$1,FALSE)="","",VLOOKUP($B332,'[1]UnderGrad M2'!$C$2:$Y$2800,T$1,FALSE))</f>
        <v>Leadership in a Time of Change</v>
      </c>
      <c r="U332" s="3" t="str">
        <f>IF(VLOOKUP($B332,'[1]UnderGrad M2'!$C$2:$Y$2800,U$1,FALSE)="","",VLOOKUP($B332,'[1]UnderGrad M2'!$C$2:$Y$2800,U$1,FALSE))</f>
        <v>During a time of fast-paced technological innovation, this course examines the critical strategic choices facing media executives. Students will observe and research a media company that is making the transition, as well as produce a case study on that effort. Hacking Tech's Diversity Problem; Chasing the Community Newspaper Rainbow; The Art of Possibility; Coloring Outside the Lines</v>
      </c>
      <c r="V332" s="3" t="e">
        <f t="shared" si="5"/>
        <v>#VALUE!</v>
      </c>
    </row>
    <row r="333" spans="1:22" x14ac:dyDescent="0.25">
      <c r="A333" s="3" t="str">
        <f>IF(VLOOKUP($B333,'[1]UnderGrad M2'!$C$2:$Y$2800,13,FALSE)="","M2",VLOOKUP($B333,'[1]UnderGrad M2'!$C$2:$Y$2800,13,FALSE))</f>
        <v>M 2</v>
      </c>
      <c r="B333" s="3" t="s">
        <v>978</v>
      </c>
      <c r="C333" s="3" t="str">
        <f>VLOOKUP($B333,'[1]UnderGrad M2'!$C$2:$Y$2800,C$1,FALSE)</f>
        <v>MEJO</v>
      </c>
      <c r="D333" s="3">
        <f>VLOOKUP($B333,'[1]UnderGrad M2'!$C$2:$Y$2800,D$1,FALSE)</f>
        <v>671</v>
      </c>
      <c r="E333" s="3" t="str">
        <f>VLOOKUP($B333,'[1]UnderGrad M2'!$C$2:$Y$2800,E$1,FALSE)</f>
        <v>SOCIAL MARKETING CAMPAIGNS</v>
      </c>
      <c r="F333" s="3" t="str">
        <f>IF(VLOOKUP($B333,'[1]UnderGrad M2'!$C$2:$Y$2800,F$1,FALSE)="","",VLOOKUP($B333,'[1]UnderGrad M2'!$C$2:$Y$2800,F$1,FALSE))</f>
        <v/>
      </c>
      <c r="G333" s="3" t="e">
        <f>COUNTIFS('[1]UnderGrad M2'!$C$2:$C$2800,$B333,'[1]UnderGrad M2'!$H$2:$H$2800,G$1)</f>
        <v>#VALUE!</v>
      </c>
      <c r="H333" s="3" t="e">
        <f>COUNTIFS('[1]UnderGrad M2'!$C$2:$C$2800,$B333,'[1]UnderGrad M2'!$H$2:$H$2800,H$1)</f>
        <v>#VALUE!</v>
      </c>
      <c r="I333" s="3" t="e">
        <f>COUNTIFS('[1]UnderGrad M2'!$C$2:$C$2800,$B333,'[1]UnderGrad M2'!$H$2:$H$2800,I$1)</f>
        <v>#VALUE!</v>
      </c>
      <c r="J333" s="3" t="e">
        <f>COUNTIFS('[1]UnderGrad M2'!$C$2:$C$2800,$B333,'[1]UnderGrad M2'!$H$2:$H$2800,J$1)</f>
        <v>#VALUE!</v>
      </c>
      <c r="K333" s="3" t="e">
        <f>COUNTIFS('[1]UnderGrad M2'!$C$2:$C$2800,$B333,'[1]UnderGrad M2'!$H$2:$H$2800,K$1)</f>
        <v>#VALUE!</v>
      </c>
      <c r="L333" s="3" t="e">
        <f>COUNTIFS('[1]UnderGrad M2'!$C$2:$C$2800,$B333,'[1]UnderGrad M2'!$H$2:$H$2800,L$1)</f>
        <v>#VALUE!</v>
      </c>
      <c r="M333" s="3" t="e">
        <f>COUNTIFS('[1]UnderGrad M2'!$C$2:$C$2800,$B333,'[1]UnderGrad M2'!$H$2:$H$2800,M$1)</f>
        <v>#VALUE!</v>
      </c>
      <c r="N333" s="3" t="e">
        <f>COUNTIFS('[1]UnderGrad M2'!$C$2:$C$2800,$B333,'[1]UnderGrad M2'!$H$2:$H$2800,N$1)</f>
        <v>#VALUE!</v>
      </c>
      <c r="O333" s="3" t="e">
        <f>COUNTIFS('[1]UnderGrad M2'!$C$2:$C$2800,$B333,'[1]UnderGrad M2'!$H$2:$H$2800,O$1)</f>
        <v>#VALUE!</v>
      </c>
      <c r="P333" s="3" t="e">
        <f>COUNTIFS('[1]UnderGrad M2'!$C$2:$C$2800,$B333,'[1]UnderGrad M2'!$H$2:$H$2800,P$1)</f>
        <v>#VALUE!</v>
      </c>
      <c r="Q333" s="3" t="e">
        <f>COUNTIFS('[1]UnderGrad M2'!$C$2:$C$2800,$B333,'[1]UnderGrad M2'!$H$2:$H$2800,Q$1)</f>
        <v>#VALUE!</v>
      </c>
      <c r="R333" s="3" t="e">
        <f>COUNTIFS('[1]UnderGrad M2'!$C$2:$C$2800,$B333,'[1]UnderGrad M2'!$H$2:$H$2800,R$1)</f>
        <v>#VALUE!</v>
      </c>
      <c r="S333" s="3" t="str">
        <f>VLOOKUP($B333,'[1]UnderGrad M2'!$C$2:$Y$2800,S$1,FALSE)</f>
        <v>UGRD</v>
      </c>
      <c r="T333" s="3" t="str">
        <f>IF(VLOOKUP($B333,'[1]UnderGrad M2'!$C$2:$Y$2800,T$1,FALSE)="","",VLOOKUP($B333,'[1]UnderGrad M2'!$C$2:$Y$2800,T$1,FALSE))</f>
        <v>Social Marketing Campaigns</v>
      </c>
      <c r="U333" s="3" t="str">
        <f>IF(VLOOKUP($B333,'[1]UnderGrad M2'!$C$2:$Y$2800,U$1,FALSE)="","",VLOOKUP($B333,'[1]UnderGrad M2'!$C$2:$Y$2800,U$1,FALSE))</f>
        <v>Social marketing is the application of marketing concepts and practices to bring about behavior change for a social good. This course is designed as a service-learning course and fulfills the experiential education requirement. Clients included Sustainability @ UNC for a Shut the Sash campaign and UNC Center for Health Promotion and Disease Prevention</v>
      </c>
      <c r="V333" s="3" t="e">
        <f t="shared" si="5"/>
        <v>#VALUE!</v>
      </c>
    </row>
    <row r="334" spans="1:22" x14ac:dyDescent="0.25">
      <c r="A334" s="3" t="str">
        <f>IF(VLOOKUP($B334,'[1]UnderGrad M2'!$C$2:$Y$2800,13,FALSE)="","M2",VLOOKUP($B334,'[1]UnderGrad M2'!$C$2:$Y$2800,13,FALSE))</f>
        <v>M 2</v>
      </c>
      <c r="B334" s="3" t="s">
        <v>979</v>
      </c>
      <c r="C334" s="3" t="str">
        <f>VLOOKUP($B334,'[1]UnderGrad M2'!$C$2:$Y$2800,C$1,FALSE)</f>
        <v>MHCH</v>
      </c>
      <c r="D334" s="3">
        <f>VLOOKUP($B334,'[1]UnderGrad M2'!$C$2:$Y$2800,D$1,FALSE)</f>
        <v>685</v>
      </c>
      <c r="E334" s="3" t="str">
        <f>VLOOKUP($B334,'[1]UnderGrad M2'!$C$2:$Y$2800,E$1,FALSE)</f>
        <v>HUMAN SEXUALITY</v>
      </c>
      <c r="F334" s="3" t="str">
        <f>IF(VLOOKUP($B334,'[1]UnderGrad M2'!$C$2:$Y$2800,F$1,FALSE)="","",VLOOKUP($B334,'[1]UnderGrad M2'!$C$2:$Y$2800,F$1,FALSE))</f>
        <v/>
      </c>
      <c r="G334" s="3" t="e">
        <f>COUNTIFS('[1]UnderGrad M2'!$C$2:$C$2800,$B334,'[1]UnderGrad M2'!$H$2:$H$2800,G$1)</f>
        <v>#VALUE!</v>
      </c>
      <c r="H334" s="3" t="e">
        <f>COUNTIFS('[1]UnderGrad M2'!$C$2:$C$2800,$B334,'[1]UnderGrad M2'!$H$2:$H$2800,H$1)</f>
        <v>#VALUE!</v>
      </c>
      <c r="I334" s="3" t="e">
        <f>COUNTIFS('[1]UnderGrad M2'!$C$2:$C$2800,$B334,'[1]UnderGrad M2'!$H$2:$H$2800,I$1)</f>
        <v>#VALUE!</v>
      </c>
      <c r="J334" s="3" t="e">
        <f>COUNTIFS('[1]UnderGrad M2'!$C$2:$C$2800,$B334,'[1]UnderGrad M2'!$H$2:$H$2800,J$1)</f>
        <v>#VALUE!</v>
      </c>
      <c r="K334" s="3" t="e">
        <f>COUNTIFS('[1]UnderGrad M2'!$C$2:$C$2800,$B334,'[1]UnderGrad M2'!$H$2:$H$2800,K$1)</f>
        <v>#VALUE!</v>
      </c>
      <c r="L334" s="3" t="e">
        <f>COUNTIFS('[1]UnderGrad M2'!$C$2:$C$2800,$B334,'[1]UnderGrad M2'!$H$2:$H$2800,L$1)</f>
        <v>#VALUE!</v>
      </c>
      <c r="M334" s="3" t="e">
        <f>COUNTIFS('[1]UnderGrad M2'!$C$2:$C$2800,$B334,'[1]UnderGrad M2'!$H$2:$H$2800,M$1)</f>
        <v>#VALUE!</v>
      </c>
      <c r="N334" s="3" t="e">
        <f>COUNTIFS('[1]UnderGrad M2'!$C$2:$C$2800,$B334,'[1]UnderGrad M2'!$H$2:$H$2800,N$1)</f>
        <v>#VALUE!</v>
      </c>
      <c r="O334" s="3" t="e">
        <f>COUNTIFS('[1]UnderGrad M2'!$C$2:$C$2800,$B334,'[1]UnderGrad M2'!$H$2:$H$2800,O$1)</f>
        <v>#VALUE!</v>
      </c>
      <c r="P334" s="3" t="e">
        <f>COUNTIFS('[1]UnderGrad M2'!$C$2:$C$2800,$B334,'[1]UnderGrad M2'!$H$2:$H$2800,P$1)</f>
        <v>#VALUE!</v>
      </c>
      <c r="Q334" s="3" t="e">
        <f>COUNTIFS('[1]UnderGrad M2'!$C$2:$C$2800,$B334,'[1]UnderGrad M2'!$H$2:$H$2800,Q$1)</f>
        <v>#VALUE!</v>
      </c>
      <c r="R334" s="3" t="e">
        <f>COUNTIFS('[1]UnderGrad M2'!$C$2:$C$2800,$B334,'[1]UnderGrad M2'!$H$2:$H$2800,R$1)</f>
        <v>#VALUE!</v>
      </c>
      <c r="S334" s="3" t="str">
        <f>VLOOKUP($B334,'[1]UnderGrad M2'!$C$2:$Y$2800,S$1,FALSE)</f>
        <v>UGRD</v>
      </c>
      <c r="T334" s="3" t="str">
        <f>IF(VLOOKUP($B334,'[1]UnderGrad M2'!$C$2:$Y$2800,T$1,FALSE)="","",VLOOKUP($B334,'[1]UnderGrad M2'!$C$2:$Y$2800,T$1,FALSE))</f>
        <v>Human Sexuality</v>
      </c>
      <c r="U334" s="3" t="str">
        <f>IF(VLOOKUP($B334,'[1]UnderGrad M2'!$C$2:$Y$2800,U$1,FALSE)="","",VLOOKUP($B334,'[1]UnderGrad M2'!$C$2:$Y$2800,U$1,FALSE))</f>
        <v>Through lectures and panel discussions this course will use a life span framework to examine selected aspects of sexual development, including perspectives on sexuality; the physical self; sexual attraction, behavior, and relationships; and the implications of these factors for physical and mental health. No prerequisites; all students are welcome.</v>
      </c>
      <c r="V334" s="3" t="e">
        <f t="shared" si="5"/>
        <v>#VALUE!</v>
      </c>
    </row>
    <row r="335" spans="1:22" x14ac:dyDescent="0.25">
      <c r="A335" s="3" t="str">
        <f>IF(VLOOKUP($B335,'[1]UnderGrad M2'!$C$2:$Y$2800,13,FALSE)="","M2",VLOOKUP($B335,'[1]UnderGrad M2'!$C$2:$Y$2800,13,FALSE))</f>
        <v>M 2</v>
      </c>
      <c r="B335" s="3" t="s">
        <v>980</v>
      </c>
      <c r="C335" s="3" t="str">
        <f>VLOOKUP($B335,'[1]UnderGrad M2'!$C$2:$Y$2800,C$1,FALSE)</f>
        <v>MNGT</v>
      </c>
      <c r="D335" s="3">
        <f>VLOOKUP($B335,'[1]UnderGrad M2'!$C$2:$Y$2800,D$1,FALSE)</f>
        <v>131</v>
      </c>
      <c r="E335" s="3" t="str">
        <f>VLOOKUP($B335,'[1]UnderGrad M2'!$C$2:$Y$2800,E$1,FALSE)</f>
        <v>SOC REL IN WORKPLAC</v>
      </c>
      <c r="F335" s="3" t="str">
        <f>IF(VLOOKUP($B335,'[1]UnderGrad M2'!$C$2:$Y$2800,F$1,FALSE)="","",VLOOKUP($B335,'[1]UnderGrad M2'!$C$2:$Y$2800,F$1,FALSE))</f>
        <v/>
      </c>
      <c r="G335" s="3" t="e">
        <f>COUNTIFS('[1]UnderGrad M2'!$C$2:$C$2800,$B335,'[1]UnderGrad M2'!$H$2:$H$2800,G$1)</f>
        <v>#VALUE!</v>
      </c>
      <c r="H335" s="3" t="e">
        <f>COUNTIFS('[1]UnderGrad M2'!$C$2:$C$2800,$B335,'[1]UnderGrad M2'!$H$2:$H$2800,H$1)</f>
        <v>#VALUE!</v>
      </c>
      <c r="I335" s="3" t="e">
        <f>COUNTIFS('[1]UnderGrad M2'!$C$2:$C$2800,$B335,'[1]UnderGrad M2'!$H$2:$H$2800,I$1)</f>
        <v>#VALUE!</v>
      </c>
      <c r="J335" s="3" t="e">
        <f>COUNTIFS('[1]UnderGrad M2'!$C$2:$C$2800,$B335,'[1]UnderGrad M2'!$H$2:$H$2800,J$1)</f>
        <v>#VALUE!</v>
      </c>
      <c r="K335" s="3" t="e">
        <f>COUNTIFS('[1]UnderGrad M2'!$C$2:$C$2800,$B335,'[1]UnderGrad M2'!$H$2:$H$2800,K$1)</f>
        <v>#VALUE!</v>
      </c>
      <c r="L335" s="3" t="e">
        <f>COUNTIFS('[1]UnderGrad M2'!$C$2:$C$2800,$B335,'[1]UnderGrad M2'!$H$2:$H$2800,L$1)</f>
        <v>#VALUE!</v>
      </c>
      <c r="M335" s="3" t="e">
        <f>COUNTIFS('[1]UnderGrad M2'!$C$2:$C$2800,$B335,'[1]UnderGrad M2'!$H$2:$H$2800,M$1)</f>
        <v>#VALUE!</v>
      </c>
      <c r="N335" s="3" t="e">
        <f>COUNTIFS('[1]UnderGrad M2'!$C$2:$C$2800,$B335,'[1]UnderGrad M2'!$H$2:$H$2800,N$1)</f>
        <v>#VALUE!</v>
      </c>
      <c r="O335" s="3" t="e">
        <f>COUNTIFS('[1]UnderGrad M2'!$C$2:$C$2800,$B335,'[1]UnderGrad M2'!$H$2:$H$2800,O$1)</f>
        <v>#VALUE!</v>
      </c>
      <c r="P335" s="3" t="e">
        <f>COUNTIFS('[1]UnderGrad M2'!$C$2:$C$2800,$B335,'[1]UnderGrad M2'!$H$2:$H$2800,P$1)</f>
        <v>#VALUE!</v>
      </c>
      <c r="Q335" s="3" t="e">
        <f>COUNTIFS('[1]UnderGrad M2'!$C$2:$C$2800,$B335,'[1]UnderGrad M2'!$H$2:$H$2800,Q$1)</f>
        <v>#VALUE!</v>
      </c>
      <c r="R335" s="3" t="e">
        <f>COUNTIFS('[1]UnderGrad M2'!$C$2:$C$2800,$B335,'[1]UnderGrad M2'!$H$2:$H$2800,R$1)</f>
        <v>#VALUE!</v>
      </c>
      <c r="S335" s="3" t="str">
        <f>VLOOKUP($B335,'[1]UnderGrad M2'!$C$2:$Y$2800,S$1,FALSE)</f>
        <v>UGRD</v>
      </c>
      <c r="T335" s="3" t="str">
        <f>IF(VLOOKUP($B335,'[1]UnderGrad M2'!$C$2:$Y$2800,T$1,FALSE)="","",VLOOKUP($B335,'[1]UnderGrad M2'!$C$2:$Y$2800,T$1,FALSE))</f>
        <v/>
      </c>
      <c r="U335" s="3" t="str">
        <f>IF(VLOOKUP($B335,'[1]UnderGrad M2'!$C$2:$Y$2800,U$1,FALSE)="","",VLOOKUP($B335,'[1]UnderGrad M2'!$C$2:$Y$2800,U$1,FALSE))</f>
        <v>Meaning and content of work in modern industrial society. Preparation for work; autonomy and control; inequality; consequences for health, safety, and family life.</v>
      </c>
      <c r="V335" s="3" t="e">
        <f t="shared" si="5"/>
        <v>#VALUE!</v>
      </c>
    </row>
    <row r="336" spans="1:22" x14ac:dyDescent="0.25">
      <c r="A336" s="3" t="str">
        <f>IF(VLOOKUP($B336,'[1]UnderGrad M2'!$C$2:$Y$2800,13,FALSE)="","M2",VLOOKUP($B336,'[1]UnderGrad M2'!$C$2:$Y$2800,13,FALSE))</f>
        <v>M 2</v>
      </c>
      <c r="B336" s="3" t="s">
        <v>981</v>
      </c>
      <c r="C336" s="3" t="str">
        <f>VLOOKUP($B336,'[1]UnderGrad M2'!$C$2:$Y$2800,C$1,FALSE)</f>
        <v>MNGT</v>
      </c>
      <c r="D336" s="3">
        <f>VLOOKUP($B336,'[1]UnderGrad M2'!$C$2:$Y$2800,D$1,FALSE)</f>
        <v>364</v>
      </c>
      <c r="E336" s="3" t="str">
        <f>VLOOKUP($B336,'[1]UnderGrad M2'!$C$2:$Y$2800,E$1,FALSE)</f>
        <v>HIST OF AM BUSINESS</v>
      </c>
      <c r="F336" s="3" t="str">
        <f>IF(VLOOKUP($B336,'[1]UnderGrad M2'!$C$2:$Y$2800,F$1,FALSE)="","",VLOOKUP($B336,'[1]UnderGrad M2'!$C$2:$Y$2800,F$1,FALSE))</f>
        <v/>
      </c>
      <c r="G336" s="3" t="e">
        <f>COUNTIFS('[1]UnderGrad M2'!$C$2:$C$2800,$B336,'[1]UnderGrad M2'!$H$2:$H$2800,G$1)</f>
        <v>#VALUE!</v>
      </c>
      <c r="H336" s="3" t="e">
        <f>COUNTIFS('[1]UnderGrad M2'!$C$2:$C$2800,$B336,'[1]UnderGrad M2'!$H$2:$H$2800,H$1)</f>
        <v>#VALUE!</v>
      </c>
      <c r="I336" s="3" t="e">
        <f>COUNTIFS('[1]UnderGrad M2'!$C$2:$C$2800,$B336,'[1]UnderGrad M2'!$H$2:$H$2800,I$1)</f>
        <v>#VALUE!</v>
      </c>
      <c r="J336" s="3" t="e">
        <f>COUNTIFS('[1]UnderGrad M2'!$C$2:$C$2800,$B336,'[1]UnderGrad M2'!$H$2:$H$2800,J$1)</f>
        <v>#VALUE!</v>
      </c>
      <c r="K336" s="3" t="e">
        <f>COUNTIFS('[1]UnderGrad M2'!$C$2:$C$2800,$B336,'[1]UnderGrad M2'!$H$2:$H$2800,K$1)</f>
        <v>#VALUE!</v>
      </c>
      <c r="L336" s="3" t="e">
        <f>COUNTIFS('[1]UnderGrad M2'!$C$2:$C$2800,$B336,'[1]UnderGrad M2'!$H$2:$H$2800,L$1)</f>
        <v>#VALUE!</v>
      </c>
      <c r="M336" s="3" t="e">
        <f>COUNTIFS('[1]UnderGrad M2'!$C$2:$C$2800,$B336,'[1]UnderGrad M2'!$H$2:$H$2800,M$1)</f>
        <v>#VALUE!</v>
      </c>
      <c r="N336" s="3" t="e">
        <f>COUNTIFS('[1]UnderGrad M2'!$C$2:$C$2800,$B336,'[1]UnderGrad M2'!$H$2:$H$2800,N$1)</f>
        <v>#VALUE!</v>
      </c>
      <c r="O336" s="3" t="e">
        <f>COUNTIFS('[1]UnderGrad M2'!$C$2:$C$2800,$B336,'[1]UnderGrad M2'!$H$2:$H$2800,O$1)</f>
        <v>#VALUE!</v>
      </c>
      <c r="P336" s="3" t="e">
        <f>COUNTIFS('[1]UnderGrad M2'!$C$2:$C$2800,$B336,'[1]UnderGrad M2'!$H$2:$H$2800,P$1)</f>
        <v>#VALUE!</v>
      </c>
      <c r="Q336" s="3" t="e">
        <f>COUNTIFS('[1]UnderGrad M2'!$C$2:$C$2800,$B336,'[1]UnderGrad M2'!$H$2:$H$2800,Q$1)</f>
        <v>#VALUE!</v>
      </c>
      <c r="R336" s="3" t="e">
        <f>COUNTIFS('[1]UnderGrad M2'!$C$2:$C$2800,$B336,'[1]UnderGrad M2'!$H$2:$H$2800,R$1)</f>
        <v>#VALUE!</v>
      </c>
      <c r="S336" s="3" t="str">
        <f>VLOOKUP($B336,'[1]UnderGrad M2'!$C$2:$Y$2800,S$1,FALSE)</f>
        <v>UGRD</v>
      </c>
      <c r="T336" s="3" t="str">
        <f>IF(VLOOKUP($B336,'[1]UnderGrad M2'!$C$2:$Y$2800,T$1,FALSE)="","",VLOOKUP($B336,'[1]UnderGrad M2'!$C$2:$Y$2800,T$1,FALSE))</f>
        <v/>
      </c>
      <c r="U336" s="3" t="str">
        <f>IF(VLOOKUP($B336,'[1]UnderGrad M2'!$C$2:$Y$2800,U$1,FALSE)="","",VLOOKUP($B336,'[1]UnderGrad M2'!$C$2:$Y$2800,U$1,FALSE))</f>
        <v>The business of slavery; Carnegie and Rockefeller; the rise of the American labor movement; Scientific management and the assembly line: Henry Ford; Business and the New Deal; mass consumption and suburbanization; rise of the service economy; anti-business politics in the 1960s and 1970s; regulation and deregulation; greed is good - the 1980s; business and the financial crisis of 2008; From the Tea Party to Zuccotti Park (protests against the 1%): Business in the age of Obama</v>
      </c>
      <c r="V336" s="3" t="e">
        <f t="shared" si="5"/>
        <v>#VALUE!</v>
      </c>
    </row>
    <row r="337" spans="1:22" x14ac:dyDescent="0.25">
      <c r="A337" s="3" t="str">
        <f>IF(VLOOKUP($B337,'[1]UnderGrad M2'!$C$2:$Y$2800,13,FALSE)="","M2",VLOOKUP($B337,'[1]UnderGrad M2'!$C$2:$Y$2800,13,FALSE))</f>
        <v>M 2</v>
      </c>
      <c r="B337" s="3" t="s">
        <v>982</v>
      </c>
      <c r="C337" s="3" t="str">
        <f>VLOOKUP($B337,'[1]UnderGrad M2'!$C$2:$Y$2800,C$1,FALSE)</f>
        <v>MNGT</v>
      </c>
      <c r="D337" s="3">
        <f>VLOOKUP($B337,'[1]UnderGrad M2'!$C$2:$Y$2800,D$1,FALSE)</f>
        <v>380</v>
      </c>
      <c r="E337" s="3" t="str">
        <f>VLOOKUP($B337,'[1]UnderGrad M2'!$C$2:$Y$2800,E$1,FALSE)</f>
        <v>ECON OF LABOR REL</v>
      </c>
      <c r="F337" s="3" t="str">
        <f>IF(VLOOKUP($B337,'[1]UnderGrad M2'!$C$2:$Y$2800,F$1,FALSE)="","",VLOOKUP($B337,'[1]UnderGrad M2'!$C$2:$Y$2800,F$1,FALSE))</f>
        <v/>
      </c>
      <c r="G337" s="3" t="e">
        <f>COUNTIFS('[1]UnderGrad M2'!$C$2:$C$2800,$B337,'[1]UnderGrad M2'!$H$2:$H$2800,G$1)</f>
        <v>#VALUE!</v>
      </c>
      <c r="H337" s="3" t="e">
        <f>COUNTIFS('[1]UnderGrad M2'!$C$2:$C$2800,$B337,'[1]UnderGrad M2'!$H$2:$H$2800,H$1)</f>
        <v>#VALUE!</v>
      </c>
      <c r="I337" s="3" t="e">
        <f>COUNTIFS('[1]UnderGrad M2'!$C$2:$C$2800,$B337,'[1]UnderGrad M2'!$H$2:$H$2800,I$1)</f>
        <v>#VALUE!</v>
      </c>
      <c r="J337" s="3" t="e">
        <f>COUNTIFS('[1]UnderGrad M2'!$C$2:$C$2800,$B337,'[1]UnderGrad M2'!$H$2:$H$2800,J$1)</f>
        <v>#VALUE!</v>
      </c>
      <c r="K337" s="3" t="e">
        <f>COUNTIFS('[1]UnderGrad M2'!$C$2:$C$2800,$B337,'[1]UnderGrad M2'!$H$2:$H$2800,K$1)</f>
        <v>#VALUE!</v>
      </c>
      <c r="L337" s="3" t="e">
        <f>COUNTIFS('[1]UnderGrad M2'!$C$2:$C$2800,$B337,'[1]UnderGrad M2'!$H$2:$H$2800,L$1)</f>
        <v>#VALUE!</v>
      </c>
      <c r="M337" s="3" t="e">
        <f>COUNTIFS('[1]UnderGrad M2'!$C$2:$C$2800,$B337,'[1]UnderGrad M2'!$H$2:$H$2800,M$1)</f>
        <v>#VALUE!</v>
      </c>
      <c r="N337" s="3" t="e">
        <f>COUNTIFS('[1]UnderGrad M2'!$C$2:$C$2800,$B337,'[1]UnderGrad M2'!$H$2:$H$2800,N$1)</f>
        <v>#VALUE!</v>
      </c>
      <c r="O337" s="3" t="e">
        <f>COUNTIFS('[1]UnderGrad M2'!$C$2:$C$2800,$B337,'[1]UnderGrad M2'!$H$2:$H$2800,O$1)</f>
        <v>#VALUE!</v>
      </c>
      <c r="P337" s="3" t="e">
        <f>COUNTIFS('[1]UnderGrad M2'!$C$2:$C$2800,$B337,'[1]UnderGrad M2'!$H$2:$H$2800,P$1)</f>
        <v>#VALUE!</v>
      </c>
      <c r="Q337" s="3" t="e">
        <f>COUNTIFS('[1]UnderGrad M2'!$C$2:$C$2800,$B337,'[1]UnderGrad M2'!$H$2:$H$2800,Q$1)</f>
        <v>#VALUE!</v>
      </c>
      <c r="R337" s="3" t="e">
        <f>COUNTIFS('[1]UnderGrad M2'!$C$2:$C$2800,$B337,'[1]UnderGrad M2'!$H$2:$H$2800,R$1)</f>
        <v>#VALUE!</v>
      </c>
      <c r="S337" s="3" t="str">
        <f>VLOOKUP($B337,'[1]UnderGrad M2'!$C$2:$Y$2800,S$1,FALSE)</f>
        <v>UGRD</v>
      </c>
      <c r="T337" s="3" t="str">
        <f>IF(VLOOKUP($B337,'[1]UnderGrad M2'!$C$2:$Y$2800,T$1,FALSE)="","",VLOOKUP($B337,'[1]UnderGrad M2'!$C$2:$Y$2800,T$1,FALSE))</f>
        <v/>
      </c>
      <c r="U337" s="3" t="str">
        <f>IF(VLOOKUP($B337,'[1]UnderGrad M2'!$C$2:$Y$2800,U$1,FALSE)="","",VLOOKUP($B337,'[1]UnderGrad M2'!$C$2:$Y$2800,U$1,FALSE))</f>
        <v>Workers and firm behavior; government policies in labor markets, discrimination problems, wealth inequality and the effect of immigration on labor market. Focus on the U.S. labor market and applicable policies, some labor market issues in developing nations. Anti-poverty policy; Minimum wage; Immigraction impacts, Why is inequality rising? Wage dispersion and inter-generational equity; Wealth inequality; Labor market discrimination; Taste-based discrimination; Economic benefits from immigration</v>
      </c>
      <c r="V337" s="3" t="e">
        <f t="shared" si="5"/>
        <v>#VALUE!</v>
      </c>
    </row>
    <row r="338" spans="1:22" x14ac:dyDescent="0.25">
      <c r="A338" s="3" t="str">
        <f>IF(VLOOKUP($B338,'[1]UnderGrad M2'!$C$2:$Y$2800,13,FALSE)="","M2",VLOOKUP($B338,'[1]UnderGrad M2'!$C$2:$Y$2800,13,FALSE))</f>
        <v>M 2</v>
      </c>
      <c r="B338" s="3" t="s">
        <v>983</v>
      </c>
      <c r="C338" s="3" t="str">
        <f>VLOOKUP($B338,'[1]UnderGrad M2'!$C$2:$Y$2800,C$1,FALSE)</f>
        <v>MNGT</v>
      </c>
      <c r="D338" s="3">
        <f>VLOOKUP($B338,'[1]UnderGrad M2'!$C$2:$Y$2800,D$1,FALSE)</f>
        <v>412</v>
      </c>
      <c r="E338" s="3" t="str">
        <f>VLOOKUP($B338,'[1]UnderGrad M2'!$C$2:$Y$2800,E$1,FALSE)</f>
        <v>SOCIAL STRAT</v>
      </c>
      <c r="F338" s="3" t="str">
        <f>IF(VLOOKUP($B338,'[1]UnderGrad M2'!$C$2:$Y$2800,F$1,FALSE)="","",VLOOKUP($B338,'[1]UnderGrad M2'!$C$2:$Y$2800,F$1,FALSE))</f>
        <v/>
      </c>
      <c r="G338" s="3" t="e">
        <f>COUNTIFS('[1]UnderGrad M2'!$C$2:$C$2800,$B338,'[1]UnderGrad M2'!$H$2:$H$2800,G$1)</f>
        <v>#VALUE!</v>
      </c>
      <c r="H338" s="3" t="e">
        <f>COUNTIFS('[1]UnderGrad M2'!$C$2:$C$2800,$B338,'[1]UnderGrad M2'!$H$2:$H$2800,H$1)</f>
        <v>#VALUE!</v>
      </c>
      <c r="I338" s="3" t="e">
        <f>COUNTIFS('[1]UnderGrad M2'!$C$2:$C$2800,$B338,'[1]UnderGrad M2'!$H$2:$H$2800,I$1)</f>
        <v>#VALUE!</v>
      </c>
      <c r="J338" s="3" t="e">
        <f>COUNTIFS('[1]UnderGrad M2'!$C$2:$C$2800,$B338,'[1]UnderGrad M2'!$H$2:$H$2800,J$1)</f>
        <v>#VALUE!</v>
      </c>
      <c r="K338" s="3" t="e">
        <f>COUNTIFS('[1]UnderGrad M2'!$C$2:$C$2800,$B338,'[1]UnderGrad M2'!$H$2:$H$2800,K$1)</f>
        <v>#VALUE!</v>
      </c>
      <c r="L338" s="3" t="e">
        <f>COUNTIFS('[1]UnderGrad M2'!$C$2:$C$2800,$B338,'[1]UnderGrad M2'!$H$2:$H$2800,L$1)</f>
        <v>#VALUE!</v>
      </c>
      <c r="M338" s="3" t="e">
        <f>COUNTIFS('[1]UnderGrad M2'!$C$2:$C$2800,$B338,'[1]UnderGrad M2'!$H$2:$H$2800,M$1)</f>
        <v>#VALUE!</v>
      </c>
      <c r="N338" s="3" t="e">
        <f>COUNTIFS('[1]UnderGrad M2'!$C$2:$C$2800,$B338,'[1]UnderGrad M2'!$H$2:$H$2800,N$1)</f>
        <v>#VALUE!</v>
      </c>
      <c r="O338" s="3" t="e">
        <f>COUNTIFS('[1]UnderGrad M2'!$C$2:$C$2800,$B338,'[1]UnderGrad M2'!$H$2:$H$2800,O$1)</f>
        <v>#VALUE!</v>
      </c>
      <c r="P338" s="3" t="e">
        <f>COUNTIFS('[1]UnderGrad M2'!$C$2:$C$2800,$B338,'[1]UnderGrad M2'!$H$2:$H$2800,P$1)</f>
        <v>#VALUE!</v>
      </c>
      <c r="Q338" s="3" t="e">
        <f>COUNTIFS('[1]UnderGrad M2'!$C$2:$C$2800,$B338,'[1]UnderGrad M2'!$H$2:$H$2800,Q$1)</f>
        <v>#VALUE!</v>
      </c>
      <c r="R338" s="3" t="e">
        <f>COUNTIFS('[1]UnderGrad M2'!$C$2:$C$2800,$B338,'[1]UnderGrad M2'!$H$2:$H$2800,R$1)</f>
        <v>#VALUE!</v>
      </c>
      <c r="S338" s="3" t="str">
        <f>VLOOKUP($B338,'[1]UnderGrad M2'!$C$2:$Y$2800,S$1,FALSE)</f>
        <v>UGRD</v>
      </c>
      <c r="T338" s="3" t="str">
        <f>IF(VLOOKUP($B338,'[1]UnderGrad M2'!$C$2:$Y$2800,T$1,FALSE)="","",VLOOKUP($B338,'[1]UnderGrad M2'!$C$2:$Y$2800,T$1,FALSE))</f>
        <v/>
      </c>
      <c r="U338" s="3" t="str">
        <f>IF(VLOOKUP($B338,'[1]UnderGrad M2'!$C$2:$Y$2800,U$1,FALSE)="","",VLOOKUP($B338,'[1]UnderGrad M2'!$C$2:$Y$2800,U$1,FALSE))</f>
        <v/>
      </c>
      <c r="V338" s="3" t="e">
        <f t="shared" si="5"/>
        <v>#VALUE!</v>
      </c>
    </row>
    <row r="339" spans="1:22" x14ac:dyDescent="0.25">
      <c r="A339" s="3" t="str">
        <f>IF(VLOOKUP($B339,'[1]UnderGrad M2'!$C$2:$Y$2800,13,FALSE)="","M2",VLOOKUP($B339,'[1]UnderGrad M2'!$C$2:$Y$2800,13,FALSE))</f>
        <v>M 2</v>
      </c>
      <c r="B339" s="3" t="s">
        <v>984</v>
      </c>
      <c r="C339" s="3" t="str">
        <f>VLOOKUP($B339,'[1]UnderGrad M2'!$C$2:$Y$2800,C$1,FALSE)</f>
        <v>MNGT</v>
      </c>
      <c r="D339" s="3">
        <f>VLOOKUP($B339,'[1]UnderGrad M2'!$C$2:$Y$2800,D$1,FALSE)</f>
        <v>415</v>
      </c>
      <c r="E339" s="3" t="str">
        <f>VLOOKUP($B339,'[1]UnderGrad M2'!$C$2:$Y$2800,E$1,FALSE)</f>
        <v>ECONOMY AND SOCIETY</v>
      </c>
      <c r="F339" s="3" t="str">
        <f>IF(VLOOKUP($B339,'[1]UnderGrad M2'!$C$2:$Y$2800,F$1,FALSE)="","",VLOOKUP($B339,'[1]UnderGrad M2'!$C$2:$Y$2800,F$1,FALSE))</f>
        <v/>
      </c>
      <c r="G339" s="3" t="e">
        <f>COUNTIFS('[1]UnderGrad M2'!$C$2:$C$2800,$B339,'[1]UnderGrad M2'!$H$2:$H$2800,G$1)</f>
        <v>#VALUE!</v>
      </c>
      <c r="H339" s="3" t="e">
        <f>COUNTIFS('[1]UnderGrad M2'!$C$2:$C$2800,$B339,'[1]UnderGrad M2'!$H$2:$H$2800,H$1)</f>
        <v>#VALUE!</v>
      </c>
      <c r="I339" s="3" t="e">
        <f>COUNTIFS('[1]UnderGrad M2'!$C$2:$C$2800,$B339,'[1]UnderGrad M2'!$H$2:$H$2800,I$1)</f>
        <v>#VALUE!</v>
      </c>
      <c r="J339" s="3" t="e">
        <f>COUNTIFS('[1]UnderGrad M2'!$C$2:$C$2800,$B339,'[1]UnderGrad M2'!$H$2:$H$2800,J$1)</f>
        <v>#VALUE!</v>
      </c>
      <c r="K339" s="3" t="e">
        <f>COUNTIFS('[1]UnderGrad M2'!$C$2:$C$2800,$B339,'[1]UnderGrad M2'!$H$2:$H$2800,K$1)</f>
        <v>#VALUE!</v>
      </c>
      <c r="L339" s="3" t="e">
        <f>COUNTIFS('[1]UnderGrad M2'!$C$2:$C$2800,$B339,'[1]UnderGrad M2'!$H$2:$H$2800,L$1)</f>
        <v>#VALUE!</v>
      </c>
      <c r="M339" s="3" t="e">
        <f>COUNTIFS('[1]UnderGrad M2'!$C$2:$C$2800,$B339,'[1]UnderGrad M2'!$H$2:$H$2800,M$1)</f>
        <v>#VALUE!</v>
      </c>
      <c r="N339" s="3" t="e">
        <f>COUNTIFS('[1]UnderGrad M2'!$C$2:$C$2800,$B339,'[1]UnderGrad M2'!$H$2:$H$2800,N$1)</f>
        <v>#VALUE!</v>
      </c>
      <c r="O339" s="3" t="e">
        <f>COUNTIFS('[1]UnderGrad M2'!$C$2:$C$2800,$B339,'[1]UnderGrad M2'!$H$2:$H$2800,O$1)</f>
        <v>#VALUE!</v>
      </c>
      <c r="P339" s="3" t="e">
        <f>COUNTIFS('[1]UnderGrad M2'!$C$2:$C$2800,$B339,'[1]UnderGrad M2'!$H$2:$H$2800,P$1)</f>
        <v>#VALUE!</v>
      </c>
      <c r="Q339" s="3" t="e">
        <f>COUNTIFS('[1]UnderGrad M2'!$C$2:$C$2800,$B339,'[1]UnderGrad M2'!$H$2:$H$2800,Q$1)</f>
        <v>#VALUE!</v>
      </c>
      <c r="R339" s="3" t="e">
        <f>COUNTIFS('[1]UnderGrad M2'!$C$2:$C$2800,$B339,'[1]UnderGrad M2'!$H$2:$H$2800,R$1)</f>
        <v>#VALUE!</v>
      </c>
      <c r="S339" s="3" t="str">
        <f>VLOOKUP($B339,'[1]UnderGrad M2'!$C$2:$Y$2800,S$1,FALSE)</f>
        <v>UGRD</v>
      </c>
      <c r="T339" s="3" t="str">
        <f>IF(VLOOKUP($B339,'[1]UnderGrad M2'!$C$2:$Y$2800,T$1,FALSE)="","",VLOOKUP($B339,'[1]UnderGrad M2'!$C$2:$Y$2800,T$1,FALSE))</f>
        <v/>
      </c>
      <c r="U339" s="3" t="str">
        <f>IF(VLOOKUP($B339,'[1]UnderGrad M2'!$C$2:$Y$2800,U$1,FALSE)="","",VLOOKUP($B339,'[1]UnderGrad M2'!$C$2:$Y$2800,U$1,FALSE))</f>
        <v/>
      </c>
      <c r="V339" s="3" t="e">
        <f t="shared" si="5"/>
        <v>#VALUE!</v>
      </c>
    </row>
    <row r="340" spans="1:22" x14ac:dyDescent="0.25">
      <c r="A340" s="3" t="str">
        <f>IF(VLOOKUP($B340,'[1]UnderGrad M2'!$C$2:$Y$2800,13,FALSE)="","M2",VLOOKUP($B340,'[1]UnderGrad M2'!$C$2:$Y$2800,13,FALSE))</f>
        <v>M 2</v>
      </c>
      <c r="B340" s="3" t="s">
        <v>985</v>
      </c>
      <c r="C340" s="3" t="str">
        <f>VLOOKUP($B340,'[1]UnderGrad M2'!$C$2:$Y$2800,C$1,FALSE)</f>
        <v>MNGT</v>
      </c>
      <c r="D340" s="3">
        <f>VLOOKUP($B340,'[1]UnderGrad M2'!$C$2:$Y$2800,D$1,FALSE)</f>
        <v>427</v>
      </c>
      <c r="E340" s="3" t="str">
        <f>VLOOKUP($B340,'[1]UnderGrad M2'!$C$2:$Y$2800,E$1,FALSE)</f>
        <v>THE LABOR FORCE</v>
      </c>
      <c r="F340" s="3" t="str">
        <f>IF(VLOOKUP($B340,'[1]UnderGrad M2'!$C$2:$Y$2800,F$1,FALSE)="","",VLOOKUP($B340,'[1]UnderGrad M2'!$C$2:$Y$2800,F$1,FALSE))</f>
        <v/>
      </c>
      <c r="G340" s="3" t="e">
        <f>COUNTIFS('[1]UnderGrad M2'!$C$2:$C$2800,$B340,'[1]UnderGrad M2'!$H$2:$H$2800,G$1)</f>
        <v>#VALUE!</v>
      </c>
      <c r="H340" s="3" t="e">
        <f>COUNTIFS('[1]UnderGrad M2'!$C$2:$C$2800,$B340,'[1]UnderGrad M2'!$H$2:$H$2800,H$1)</f>
        <v>#VALUE!</v>
      </c>
      <c r="I340" s="3" t="e">
        <f>COUNTIFS('[1]UnderGrad M2'!$C$2:$C$2800,$B340,'[1]UnderGrad M2'!$H$2:$H$2800,I$1)</f>
        <v>#VALUE!</v>
      </c>
      <c r="J340" s="3" t="e">
        <f>COUNTIFS('[1]UnderGrad M2'!$C$2:$C$2800,$B340,'[1]UnderGrad M2'!$H$2:$H$2800,J$1)</f>
        <v>#VALUE!</v>
      </c>
      <c r="K340" s="3" t="e">
        <f>COUNTIFS('[1]UnderGrad M2'!$C$2:$C$2800,$B340,'[1]UnderGrad M2'!$H$2:$H$2800,K$1)</f>
        <v>#VALUE!</v>
      </c>
      <c r="L340" s="3" t="e">
        <f>COUNTIFS('[1]UnderGrad M2'!$C$2:$C$2800,$B340,'[1]UnderGrad M2'!$H$2:$H$2800,L$1)</f>
        <v>#VALUE!</v>
      </c>
      <c r="M340" s="3" t="e">
        <f>COUNTIFS('[1]UnderGrad M2'!$C$2:$C$2800,$B340,'[1]UnderGrad M2'!$H$2:$H$2800,M$1)</f>
        <v>#VALUE!</v>
      </c>
      <c r="N340" s="3" t="e">
        <f>COUNTIFS('[1]UnderGrad M2'!$C$2:$C$2800,$B340,'[1]UnderGrad M2'!$H$2:$H$2800,N$1)</f>
        <v>#VALUE!</v>
      </c>
      <c r="O340" s="3" t="e">
        <f>COUNTIFS('[1]UnderGrad M2'!$C$2:$C$2800,$B340,'[1]UnderGrad M2'!$H$2:$H$2800,O$1)</f>
        <v>#VALUE!</v>
      </c>
      <c r="P340" s="3" t="e">
        <f>COUNTIFS('[1]UnderGrad M2'!$C$2:$C$2800,$B340,'[1]UnderGrad M2'!$H$2:$H$2800,P$1)</f>
        <v>#VALUE!</v>
      </c>
      <c r="Q340" s="3" t="e">
        <f>COUNTIFS('[1]UnderGrad M2'!$C$2:$C$2800,$B340,'[1]UnderGrad M2'!$H$2:$H$2800,Q$1)</f>
        <v>#VALUE!</v>
      </c>
      <c r="R340" s="3" t="e">
        <f>COUNTIFS('[1]UnderGrad M2'!$C$2:$C$2800,$B340,'[1]UnderGrad M2'!$H$2:$H$2800,R$1)</f>
        <v>#VALUE!</v>
      </c>
      <c r="S340" s="3" t="str">
        <f>VLOOKUP($B340,'[1]UnderGrad M2'!$C$2:$Y$2800,S$1,FALSE)</f>
        <v>UGRD</v>
      </c>
      <c r="T340" s="3" t="str">
        <f>IF(VLOOKUP($B340,'[1]UnderGrad M2'!$C$2:$Y$2800,T$1,FALSE)="","",VLOOKUP($B340,'[1]UnderGrad M2'!$C$2:$Y$2800,T$1,FALSE))</f>
        <v/>
      </c>
      <c r="U340" s="3" t="str">
        <f>IF(VLOOKUP($B340,'[1]UnderGrad M2'!$C$2:$Y$2800,U$1,FALSE)="","",VLOOKUP($B340,'[1]UnderGrad M2'!$C$2:$Y$2800,U$1,FALSE))</f>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
      <c r="V340" s="3" t="e">
        <f t="shared" si="5"/>
        <v>#VALUE!</v>
      </c>
    </row>
    <row r="341" spans="1:22" x14ac:dyDescent="0.25">
      <c r="A341" s="3" t="str">
        <f>IF(VLOOKUP($B341,'[1]UnderGrad M2'!$C$2:$Y$2800,13,FALSE)="","M2",VLOOKUP($B341,'[1]UnderGrad M2'!$C$2:$Y$2800,13,FALSE))</f>
        <v>M 2</v>
      </c>
      <c r="B341" s="3" t="s">
        <v>986</v>
      </c>
      <c r="C341" s="3" t="str">
        <f>VLOOKUP($B341,'[1]UnderGrad M2'!$C$2:$Y$2800,C$1,FALSE)</f>
        <v>MUSC</v>
      </c>
      <c r="D341" s="3">
        <f>VLOOKUP($B341,'[1]UnderGrad M2'!$C$2:$Y$2800,D$1,FALSE)</f>
        <v>89</v>
      </c>
      <c r="E341" s="3" t="str">
        <f>VLOOKUP($B341,'[1]UnderGrad M2'!$C$2:$Y$2800,E$1,FALSE)</f>
        <v>FYS:  SPECIAL TOPICS</v>
      </c>
      <c r="F341" s="3" t="str">
        <f>IF(VLOOKUP($B341,'[1]UnderGrad M2'!$C$2:$Y$2800,F$1,FALSE)="","",VLOOKUP($B341,'[1]UnderGrad M2'!$C$2:$Y$2800,F$1,FALSE))</f>
        <v/>
      </c>
      <c r="G341" s="3" t="e">
        <f>COUNTIFS('[1]UnderGrad M2'!$C$2:$C$2800,$B341,'[1]UnderGrad M2'!$H$2:$H$2800,G$1)</f>
        <v>#VALUE!</v>
      </c>
      <c r="H341" s="3" t="e">
        <f>COUNTIFS('[1]UnderGrad M2'!$C$2:$C$2800,$B341,'[1]UnderGrad M2'!$H$2:$H$2800,H$1)</f>
        <v>#VALUE!</v>
      </c>
      <c r="I341" s="3" t="e">
        <f>COUNTIFS('[1]UnderGrad M2'!$C$2:$C$2800,$B341,'[1]UnderGrad M2'!$H$2:$H$2800,I$1)</f>
        <v>#VALUE!</v>
      </c>
      <c r="J341" s="3" t="e">
        <f>COUNTIFS('[1]UnderGrad M2'!$C$2:$C$2800,$B341,'[1]UnderGrad M2'!$H$2:$H$2800,J$1)</f>
        <v>#VALUE!</v>
      </c>
      <c r="K341" s="3" t="e">
        <f>COUNTIFS('[1]UnderGrad M2'!$C$2:$C$2800,$B341,'[1]UnderGrad M2'!$H$2:$H$2800,K$1)</f>
        <v>#VALUE!</v>
      </c>
      <c r="L341" s="3" t="e">
        <f>COUNTIFS('[1]UnderGrad M2'!$C$2:$C$2800,$B341,'[1]UnderGrad M2'!$H$2:$H$2800,L$1)</f>
        <v>#VALUE!</v>
      </c>
      <c r="M341" s="3" t="e">
        <f>COUNTIFS('[1]UnderGrad M2'!$C$2:$C$2800,$B341,'[1]UnderGrad M2'!$H$2:$H$2800,M$1)</f>
        <v>#VALUE!</v>
      </c>
      <c r="N341" s="3" t="e">
        <f>COUNTIFS('[1]UnderGrad M2'!$C$2:$C$2800,$B341,'[1]UnderGrad M2'!$H$2:$H$2800,N$1)</f>
        <v>#VALUE!</v>
      </c>
      <c r="O341" s="3" t="e">
        <f>COUNTIFS('[1]UnderGrad M2'!$C$2:$C$2800,$B341,'[1]UnderGrad M2'!$H$2:$H$2800,O$1)</f>
        <v>#VALUE!</v>
      </c>
      <c r="P341" s="3" t="e">
        <f>COUNTIFS('[1]UnderGrad M2'!$C$2:$C$2800,$B341,'[1]UnderGrad M2'!$H$2:$H$2800,P$1)</f>
        <v>#VALUE!</v>
      </c>
      <c r="Q341" s="3" t="e">
        <f>COUNTIFS('[1]UnderGrad M2'!$C$2:$C$2800,$B341,'[1]UnderGrad M2'!$H$2:$H$2800,Q$1)</f>
        <v>#VALUE!</v>
      </c>
      <c r="R341" s="3" t="e">
        <f>COUNTIFS('[1]UnderGrad M2'!$C$2:$C$2800,$B341,'[1]UnderGrad M2'!$H$2:$H$2800,R$1)</f>
        <v>#VALUE!</v>
      </c>
      <c r="S341" s="3" t="str">
        <f>VLOOKUP($B341,'[1]UnderGrad M2'!$C$2:$Y$2800,S$1,FALSE)</f>
        <v>UGRD</v>
      </c>
      <c r="T341" s="3" t="str">
        <f>IF(VLOOKUP($B341,'[1]UnderGrad M2'!$C$2:$Y$2800,T$1,FALSE)="","",VLOOKUP($B341,'[1]UnderGrad M2'!$C$2:$Y$2800,T$1,FALSE))</f>
        <v/>
      </c>
      <c r="U341" s="3" t="str">
        <f>IF(VLOOKUP($B341,'[1]UnderGrad M2'!$C$2:$Y$2800,U$1,FALSE)="","",VLOOKUP($B341,'[1]UnderGrad M2'!$C$2:$Y$2800,U$1,FALSE))</f>
        <v>Art and social justice in African warzones</v>
      </c>
      <c r="V341" s="3" t="e">
        <f t="shared" si="5"/>
        <v>#VALUE!</v>
      </c>
    </row>
    <row r="342" spans="1:22" x14ac:dyDescent="0.25">
      <c r="A342" s="3" t="str">
        <f>IF(VLOOKUP($B342,'[1]UnderGrad M2'!$C$2:$Y$2800,13,FALSE)="","M2",VLOOKUP($B342,'[1]UnderGrad M2'!$C$2:$Y$2800,13,FALSE))</f>
        <v>M 2</v>
      </c>
      <c r="B342" s="3" t="s">
        <v>987</v>
      </c>
      <c r="C342" s="3" t="str">
        <f>VLOOKUP($B342,'[1]UnderGrad M2'!$C$2:$Y$2800,C$1,FALSE)</f>
        <v>MUSC</v>
      </c>
      <c r="D342" s="3">
        <f>VLOOKUP($B342,'[1]UnderGrad M2'!$C$2:$Y$2800,D$1,FALSE)</f>
        <v>188</v>
      </c>
      <c r="E342" s="3" t="str">
        <f>VLOOKUP($B342,'[1]UnderGrad M2'!$C$2:$Y$2800,E$1,FALSE)</f>
        <v>WOMEN AND MUSIC</v>
      </c>
      <c r="F342" s="3" t="str">
        <f>IF(VLOOKUP($B342,'[1]UnderGrad M2'!$C$2:$Y$2800,F$1,FALSE)="","",VLOOKUP($B342,'[1]UnderGrad M2'!$C$2:$Y$2800,F$1,FALSE))</f>
        <v/>
      </c>
      <c r="G342" s="3" t="e">
        <f>COUNTIFS('[1]UnderGrad M2'!$C$2:$C$2800,$B342,'[1]UnderGrad M2'!$H$2:$H$2800,G$1)</f>
        <v>#VALUE!</v>
      </c>
      <c r="H342" s="3" t="e">
        <f>COUNTIFS('[1]UnderGrad M2'!$C$2:$C$2800,$B342,'[1]UnderGrad M2'!$H$2:$H$2800,H$1)</f>
        <v>#VALUE!</v>
      </c>
      <c r="I342" s="3" t="e">
        <f>COUNTIFS('[1]UnderGrad M2'!$C$2:$C$2800,$B342,'[1]UnderGrad M2'!$H$2:$H$2800,I$1)</f>
        <v>#VALUE!</v>
      </c>
      <c r="J342" s="3" t="e">
        <f>COUNTIFS('[1]UnderGrad M2'!$C$2:$C$2800,$B342,'[1]UnderGrad M2'!$H$2:$H$2800,J$1)</f>
        <v>#VALUE!</v>
      </c>
      <c r="K342" s="3" t="e">
        <f>COUNTIFS('[1]UnderGrad M2'!$C$2:$C$2800,$B342,'[1]UnderGrad M2'!$H$2:$H$2800,K$1)</f>
        <v>#VALUE!</v>
      </c>
      <c r="L342" s="3" t="e">
        <f>COUNTIFS('[1]UnderGrad M2'!$C$2:$C$2800,$B342,'[1]UnderGrad M2'!$H$2:$H$2800,L$1)</f>
        <v>#VALUE!</v>
      </c>
      <c r="M342" s="3" t="e">
        <f>COUNTIFS('[1]UnderGrad M2'!$C$2:$C$2800,$B342,'[1]UnderGrad M2'!$H$2:$H$2800,M$1)</f>
        <v>#VALUE!</v>
      </c>
      <c r="N342" s="3" t="e">
        <f>COUNTIFS('[1]UnderGrad M2'!$C$2:$C$2800,$B342,'[1]UnderGrad M2'!$H$2:$H$2800,N$1)</f>
        <v>#VALUE!</v>
      </c>
      <c r="O342" s="3" t="e">
        <f>COUNTIFS('[1]UnderGrad M2'!$C$2:$C$2800,$B342,'[1]UnderGrad M2'!$H$2:$H$2800,O$1)</f>
        <v>#VALUE!</v>
      </c>
      <c r="P342" s="3" t="e">
        <f>COUNTIFS('[1]UnderGrad M2'!$C$2:$C$2800,$B342,'[1]UnderGrad M2'!$H$2:$H$2800,P$1)</f>
        <v>#VALUE!</v>
      </c>
      <c r="Q342" s="3" t="e">
        <f>COUNTIFS('[1]UnderGrad M2'!$C$2:$C$2800,$B342,'[1]UnderGrad M2'!$H$2:$H$2800,Q$1)</f>
        <v>#VALUE!</v>
      </c>
      <c r="R342" s="3" t="e">
        <f>COUNTIFS('[1]UnderGrad M2'!$C$2:$C$2800,$B342,'[1]UnderGrad M2'!$H$2:$H$2800,R$1)</f>
        <v>#VALUE!</v>
      </c>
      <c r="S342" s="3" t="str">
        <f>VLOOKUP($B342,'[1]UnderGrad M2'!$C$2:$Y$2800,S$1,FALSE)</f>
        <v>UGRD</v>
      </c>
      <c r="T342" s="3" t="str">
        <f>IF(VLOOKUP($B342,'[1]UnderGrad M2'!$C$2:$Y$2800,T$1,FALSE)="","",VLOOKUP($B342,'[1]UnderGrad M2'!$C$2:$Y$2800,T$1,FALSE))</f>
        <v>Introduction to Women and Music</v>
      </c>
      <c r="U342" s="3" t="str">
        <f>IF(VLOOKUP($B342,'[1]UnderGrad M2'!$C$2:$Y$2800,U$1,FALSE)="","",VLOOKUP($B342,'[1]UnderGrad M2'!$C$2:$Y$2800,U$1,FALSE))</f>
        <v>The role of women in performance, composition, patronage, and the music business across a wide range of repertories. Studying women across all genres, examing civil rights issues for women, and exploring the relationships between identity, intersectionality, and music, this course offers an introduction into the musical worlds of women across the world and across history.</v>
      </c>
      <c r="V342" s="3" t="e">
        <f t="shared" si="5"/>
        <v>#VALUE!</v>
      </c>
    </row>
    <row r="343" spans="1:22" x14ac:dyDescent="0.25">
      <c r="A343" s="3" t="str">
        <f>IF(VLOOKUP($B343,'[1]UnderGrad M2'!$C$2:$Y$2800,13,FALSE)="","M2",VLOOKUP($B343,'[1]UnderGrad M2'!$C$2:$Y$2800,13,FALSE))</f>
        <v>M 2</v>
      </c>
      <c r="B343" s="3" t="s">
        <v>988</v>
      </c>
      <c r="C343" s="3" t="str">
        <f>VLOOKUP($B343,'[1]UnderGrad M2'!$C$2:$Y$2800,C$1,FALSE)</f>
        <v>MUSC</v>
      </c>
      <c r="D343" s="3">
        <f>VLOOKUP($B343,'[1]UnderGrad M2'!$C$2:$Y$2800,D$1,FALSE)</f>
        <v>292</v>
      </c>
      <c r="E343" s="3" t="str">
        <f>VLOOKUP($B343,'[1]UnderGrad M2'!$C$2:$Y$2800,E$1,FALSE)</f>
        <v>MEDIA, SOCIAL CHANGE, AFRICA</v>
      </c>
      <c r="F343" s="3" t="str">
        <f>IF(VLOOKUP($B343,'[1]UnderGrad M2'!$C$2:$Y$2800,F$1,FALSE)="","",VLOOKUP($B343,'[1]UnderGrad M2'!$C$2:$Y$2800,F$1,FALSE))</f>
        <v/>
      </c>
      <c r="G343" s="3" t="e">
        <f>COUNTIFS('[1]UnderGrad M2'!$C$2:$C$2800,$B343,'[1]UnderGrad M2'!$H$2:$H$2800,G$1)</f>
        <v>#VALUE!</v>
      </c>
      <c r="H343" s="3" t="e">
        <f>COUNTIFS('[1]UnderGrad M2'!$C$2:$C$2800,$B343,'[1]UnderGrad M2'!$H$2:$H$2800,H$1)</f>
        <v>#VALUE!</v>
      </c>
      <c r="I343" s="3" t="e">
        <f>COUNTIFS('[1]UnderGrad M2'!$C$2:$C$2800,$B343,'[1]UnderGrad M2'!$H$2:$H$2800,I$1)</f>
        <v>#VALUE!</v>
      </c>
      <c r="J343" s="3" t="e">
        <f>COUNTIFS('[1]UnderGrad M2'!$C$2:$C$2800,$B343,'[1]UnderGrad M2'!$H$2:$H$2800,J$1)</f>
        <v>#VALUE!</v>
      </c>
      <c r="K343" s="3" t="e">
        <f>COUNTIFS('[1]UnderGrad M2'!$C$2:$C$2800,$B343,'[1]UnderGrad M2'!$H$2:$H$2800,K$1)</f>
        <v>#VALUE!</v>
      </c>
      <c r="L343" s="3" t="e">
        <f>COUNTIFS('[1]UnderGrad M2'!$C$2:$C$2800,$B343,'[1]UnderGrad M2'!$H$2:$H$2800,L$1)</f>
        <v>#VALUE!</v>
      </c>
      <c r="M343" s="3" t="e">
        <f>COUNTIFS('[1]UnderGrad M2'!$C$2:$C$2800,$B343,'[1]UnderGrad M2'!$H$2:$H$2800,M$1)</f>
        <v>#VALUE!</v>
      </c>
      <c r="N343" s="3" t="e">
        <f>COUNTIFS('[1]UnderGrad M2'!$C$2:$C$2800,$B343,'[1]UnderGrad M2'!$H$2:$H$2800,N$1)</f>
        <v>#VALUE!</v>
      </c>
      <c r="O343" s="3" t="e">
        <f>COUNTIFS('[1]UnderGrad M2'!$C$2:$C$2800,$B343,'[1]UnderGrad M2'!$H$2:$H$2800,O$1)</f>
        <v>#VALUE!</v>
      </c>
      <c r="P343" s="3" t="e">
        <f>COUNTIFS('[1]UnderGrad M2'!$C$2:$C$2800,$B343,'[1]UnderGrad M2'!$H$2:$H$2800,P$1)</f>
        <v>#VALUE!</v>
      </c>
      <c r="Q343" s="3" t="e">
        <f>COUNTIFS('[1]UnderGrad M2'!$C$2:$C$2800,$B343,'[1]UnderGrad M2'!$H$2:$H$2800,Q$1)</f>
        <v>#VALUE!</v>
      </c>
      <c r="R343" s="3" t="e">
        <f>COUNTIFS('[1]UnderGrad M2'!$C$2:$C$2800,$B343,'[1]UnderGrad M2'!$H$2:$H$2800,R$1)</f>
        <v>#VALUE!</v>
      </c>
      <c r="S343" s="3" t="str">
        <f>VLOOKUP($B343,'[1]UnderGrad M2'!$C$2:$Y$2800,S$1,FALSE)</f>
        <v>UGRD</v>
      </c>
      <c r="T343" s="3" t="str">
        <f>IF(VLOOKUP($B343,'[1]UnderGrad M2'!$C$2:$Y$2800,T$1,FALSE)="","",VLOOKUP($B343,'[1]UnderGrad M2'!$C$2:$Y$2800,T$1,FALSE))</f>
        <v>Media and Social Change in Africa</v>
      </c>
      <c r="U343" s="3" t="str">
        <f>IF(VLOOKUP($B343,'[1]UnderGrad M2'!$C$2:$Y$2800,U$1,FALSE)="","",VLOOKUP($B343,'[1]UnderGrad M2'!$C$2:$Y$2800,U$1,FALSE))</f>
        <v>The historical and ongoing tradition  of protest by African artists with particular focus on the aesthetics, politics, and geography of innovative grassroots movements on the African continent that effect social change through music and film.</v>
      </c>
      <c r="V343" s="3" t="e">
        <f t="shared" si="5"/>
        <v>#VALUE!</v>
      </c>
    </row>
    <row r="344" spans="1:22" x14ac:dyDescent="0.25">
      <c r="A344" s="3" t="str">
        <f>IF(VLOOKUP($B344,'[1]UnderGrad M2'!$C$2:$Y$2800,13,FALSE)="","M2",VLOOKUP($B344,'[1]UnderGrad M2'!$C$2:$Y$2800,13,FALSE))</f>
        <v>M 2</v>
      </c>
      <c r="B344" s="3" t="s">
        <v>989</v>
      </c>
      <c r="C344" s="3" t="str">
        <f>VLOOKUP($B344,'[1]UnderGrad M2'!$C$2:$Y$2800,C$1,FALSE)</f>
        <v>NURS</v>
      </c>
      <c r="D344" s="3">
        <f>VLOOKUP($B344,'[1]UnderGrad M2'!$C$2:$Y$2800,D$1,FALSE)</f>
        <v>261</v>
      </c>
      <c r="E344" s="3" t="str">
        <f>VLOOKUP($B344,'[1]UnderGrad M2'!$C$2:$Y$2800,E$1,FALSE)</f>
        <v>NUTRITION</v>
      </c>
      <c r="F344" s="3" t="str">
        <f>IF(VLOOKUP($B344,'[1]UnderGrad M2'!$C$2:$Y$2800,F$1,FALSE)="","",VLOOKUP($B344,'[1]UnderGrad M2'!$C$2:$Y$2800,F$1,FALSE))</f>
        <v/>
      </c>
      <c r="G344" s="3" t="e">
        <f>COUNTIFS('[1]UnderGrad M2'!$C$2:$C$2800,$B344,'[1]UnderGrad M2'!$H$2:$H$2800,G$1)</f>
        <v>#VALUE!</v>
      </c>
      <c r="H344" s="3" t="e">
        <f>COUNTIFS('[1]UnderGrad M2'!$C$2:$C$2800,$B344,'[1]UnderGrad M2'!$H$2:$H$2800,H$1)</f>
        <v>#VALUE!</v>
      </c>
      <c r="I344" s="3" t="e">
        <f>COUNTIFS('[1]UnderGrad M2'!$C$2:$C$2800,$B344,'[1]UnderGrad M2'!$H$2:$H$2800,I$1)</f>
        <v>#VALUE!</v>
      </c>
      <c r="J344" s="3" t="e">
        <f>COUNTIFS('[1]UnderGrad M2'!$C$2:$C$2800,$B344,'[1]UnderGrad M2'!$H$2:$H$2800,J$1)</f>
        <v>#VALUE!</v>
      </c>
      <c r="K344" s="3" t="e">
        <f>COUNTIFS('[1]UnderGrad M2'!$C$2:$C$2800,$B344,'[1]UnderGrad M2'!$H$2:$H$2800,K$1)</f>
        <v>#VALUE!</v>
      </c>
      <c r="L344" s="3" t="e">
        <f>COUNTIFS('[1]UnderGrad M2'!$C$2:$C$2800,$B344,'[1]UnderGrad M2'!$H$2:$H$2800,L$1)</f>
        <v>#VALUE!</v>
      </c>
      <c r="M344" s="3" t="e">
        <f>COUNTIFS('[1]UnderGrad M2'!$C$2:$C$2800,$B344,'[1]UnderGrad M2'!$H$2:$H$2800,M$1)</f>
        <v>#VALUE!</v>
      </c>
      <c r="N344" s="3" t="e">
        <f>COUNTIFS('[1]UnderGrad M2'!$C$2:$C$2800,$B344,'[1]UnderGrad M2'!$H$2:$H$2800,N$1)</f>
        <v>#VALUE!</v>
      </c>
      <c r="O344" s="3" t="e">
        <f>COUNTIFS('[1]UnderGrad M2'!$C$2:$C$2800,$B344,'[1]UnderGrad M2'!$H$2:$H$2800,O$1)</f>
        <v>#VALUE!</v>
      </c>
      <c r="P344" s="3" t="e">
        <f>COUNTIFS('[1]UnderGrad M2'!$C$2:$C$2800,$B344,'[1]UnderGrad M2'!$H$2:$H$2800,P$1)</f>
        <v>#VALUE!</v>
      </c>
      <c r="Q344" s="3" t="e">
        <f>COUNTIFS('[1]UnderGrad M2'!$C$2:$C$2800,$B344,'[1]UnderGrad M2'!$H$2:$H$2800,Q$1)</f>
        <v>#VALUE!</v>
      </c>
      <c r="R344" s="3" t="e">
        <f>COUNTIFS('[1]UnderGrad M2'!$C$2:$C$2800,$B344,'[1]UnderGrad M2'!$H$2:$H$2800,R$1)</f>
        <v>#VALUE!</v>
      </c>
      <c r="S344" s="3" t="str">
        <f>VLOOKUP($B344,'[1]UnderGrad M2'!$C$2:$Y$2800,S$1,FALSE)</f>
        <v>UGRD</v>
      </c>
      <c r="T344" s="3" t="str">
        <f>IF(VLOOKUP($B344,'[1]UnderGrad M2'!$C$2:$Y$2800,T$1,FALSE)="","",VLOOKUP($B344,'[1]UnderGrad M2'!$C$2:$Y$2800,T$1,FALSE))</f>
        <v>Nursing Role in Normal Nutrition</v>
      </c>
      <c r="U344" s="3" t="str">
        <f>IF(VLOOKUP($B344,'[1]UnderGrad M2'!$C$2:$Y$2800,U$1,FALSE)="","",VLOOKUP($B344,'[1]UnderGrad M2'!$C$2:$Y$2800,U$1,FALSE))</f>
        <v>Majors only. This course involves the nursing application of nutritional concepts to the care of individuals, families, groups, and populations across the life span.</v>
      </c>
      <c r="V344" s="3" t="e">
        <f t="shared" si="5"/>
        <v>#VALUE!</v>
      </c>
    </row>
    <row r="345" spans="1:22" x14ac:dyDescent="0.25">
      <c r="A345" s="3" t="str">
        <f>IF(VLOOKUP($B345,'[1]UnderGrad M2'!$C$2:$Y$2800,13,FALSE)="","M2",VLOOKUP($B345,'[1]UnderGrad M2'!$C$2:$Y$2800,13,FALSE))</f>
        <v xml:space="preserve">M </v>
      </c>
      <c r="B345" s="3" t="s">
        <v>990</v>
      </c>
      <c r="C345" s="3" t="str">
        <f>VLOOKUP($B345,'[1]UnderGrad M2'!$C$2:$Y$2800,C$1,FALSE)</f>
        <v>NURS</v>
      </c>
      <c r="D345" s="3">
        <f>VLOOKUP($B345,'[1]UnderGrad M2'!$C$2:$Y$2800,D$1,FALSE)</f>
        <v>470</v>
      </c>
      <c r="E345" s="3" t="str">
        <f>VLOOKUP($B345,'[1]UnderGrad M2'!$C$2:$Y$2800,E$1,FALSE)</f>
        <v>PUBLIC HLTH NRSG</v>
      </c>
      <c r="F345" s="3" t="str">
        <f>IF(VLOOKUP($B345,'[1]UnderGrad M2'!$C$2:$Y$2800,F$1,FALSE)="","",VLOOKUP($B345,'[1]UnderGrad M2'!$C$2:$Y$2800,F$1,FALSE))</f>
        <v/>
      </c>
      <c r="G345" s="3" t="e">
        <f>COUNTIFS('[1]UnderGrad M2'!$C$2:$C$2800,$B345,'[1]UnderGrad M2'!$H$2:$H$2800,G$1)</f>
        <v>#VALUE!</v>
      </c>
      <c r="H345" s="3" t="e">
        <f>COUNTIFS('[1]UnderGrad M2'!$C$2:$C$2800,$B345,'[1]UnderGrad M2'!$H$2:$H$2800,H$1)</f>
        <v>#VALUE!</v>
      </c>
      <c r="I345" s="3" t="e">
        <f>COUNTIFS('[1]UnderGrad M2'!$C$2:$C$2800,$B345,'[1]UnderGrad M2'!$H$2:$H$2800,I$1)</f>
        <v>#VALUE!</v>
      </c>
      <c r="J345" s="3" t="e">
        <f>COUNTIFS('[1]UnderGrad M2'!$C$2:$C$2800,$B345,'[1]UnderGrad M2'!$H$2:$H$2800,J$1)</f>
        <v>#VALUE!</v>
      </c>
      <c r="K345" s="3" t="e">
        <f>COUNTIFS('[1]UnderGrad M2'!$C$2:$C$2800,$B345,'[1]UnderGrad M2'!$H$2:$H$2800,K$1)</f>
        <v>#VALUE!</v>
      </c>
      <c r="L345" s="3" t="e">
        <f>COUNTIFS('[1]UnderGrad M2'!$C$2:$C$2800,$B345,'[1]UnderGrad M2'!$H$2:$H$2800,L$1)</f>
        <v>#VALUE!</v>
      </c>
      <c r="M345" s="3" t="e">
        <f>COUNTIFS('[1]UnderGrad M2'!$C$2:$C$2800,$B345,'[1]UnderGrad M2'!$H$2:$H$2800,M$1)</f>
        <v>#VALUE!</v>
      </c>
      <c r="N345" s="3" t="e">
        <f>COUNTIFS('[1]UnderGrad M2'!$C$2:$C$2800,$B345,'[1]UnderGrad M2'!$H$2:$H$2800,N$1)</f>
        <v>#VALUE!</v>
      </c>
      <c r="O345" s="3" t="e">
        <f>COUNTIFS('[1]UnderGrad M2'!$C$2:$C$2800,$B345,'[1]UnderGrad M2'!$H$2:$H$2800,O$1)</f>
        <v>#VALUE!</v>
      </c>
      <c r="P345" s="3" t="e">
        <f>COUNTIFS('[1]UnderGrad M2'!$C$2:$C$2800,$B345,'[1]UnderGrad M2'!$H$2:$H$2800,P$1)</f>
        <v>#VALUE!</v>
      </c>
      <c r="Q345" s="3" t="e">
        <f>COUNTIFS('[1]UnderGrad M2'!$C$2:$C$2800,$B345,'[1]UnderGrad M2'!$H$2:$H$2800,Q$1)</f>
        <v>#VALUE!</v>
      </c>
      <c r="R345" s="3" t="e">
        <f>COUNTIFS('[1]UnderGrad M2'!$C$2:$C$2800,$B345,'[1]UnderGrad M2'!$H$2:$H$2800,R$1)</f>
        <v>#VALUE!</v>
      </c>
      <c r="S345" s="3" t="str">
        <f>VLOOKUP($B345,'[1]UnderGrad M2'!$C$2:$Y$2800,S$1,FALSE)</f>
        <v>UGRD</v>
      </c>
      <c r="T345" s="3" t="str">
        <f>IF(VLOOKUP($B345,'[1]UnderGrad M2'!$C$2:$Y$2800,T$1,FALSE)="","",VLOOKUP($B345,'[1]UnderGrad M2'!$C$2:$Y$2800,T$1,FALSE))</f>
        <v>Public Health Nursing</v>
      </c>
      <c r="U345" s="3" t="str">
        <f>IF(VLOOKUP($B345,'[1]UnderGrad M2'!$C$2:$Y$2800,U$1,FALSE)="","",VLOOKUP($B345,'[1]UnderGrad M2'!$C$2:$Y$2800,U$1,FALSE))</f>
        <v>Prerequisites, NURS 364 and 371. Co-requisites, NURS 472, 477, or 479. Majors only. Students apply public health concepts to community practice to improve health and reduce disparities across the lifespan, emphasizing interventions using partnership strategies at individual/family, organizational, and policy levels.</v>
      </c>
      <c r="V345" s="3" t="e">
        <f t="shared" si="5"/>
        <v>#VALUE!</v>
      </c>
    </row>
    <row r="346" spans="1:22" x14ac:dyDescent="0.25">
      <c r="A346" s="3" t="str">
        <f>IF(VLOOKUP($B346,'[1]UnderGrad M2'!$C$2:$Y$2800,13,FALSE)="","M2",VLOOKUP($B346,'[1]UnderGrad M2'!$C$2:$Y$2800,13,FALSE))</f>
        <v>M 2</v>
      </c>
      <c r="B346" s="3" t="s">
        <v>991</v>
      </c>
      <c r="C346" s="3" t="str">
        <f>VLOOKUP($B346,'[1]UnderGrad M2'!$C$2:$Y$2800,C$1,FALSE)</f>
        <v>NURS</v>
      </c>
      <c r="D346" s="3">
        <f>VLOOKUP($B346,'[1]UnderGrad M2'!$C$2:$Y$2800,D$1,FALSE)</f>
        <v>494</v>
      </c>
      <c r="E346" s="3" t="str">
        <f>VLOOKUP($B346,'[1]UnderGrad M2'!$C$2:$Y$2800,E$1,FALSE)</f>
        <v>COMM NSG PUB HLTH</v>
      </c>
      <c r="F346" s="3" t="str">
        <f>IF(VLOOKUP($B346,'[1]UnderGrad M2'!$C$2:$Y$2800,F$1,FALSE)="","",VLOOKUP($B346,'[1]UnderGrad M2'!$C$2:$Y$2800,F$1,FALSE))</f>
        <v/>
      </c>
      <c r="G346" s="3" t="e">
        <f>COUNTIFS('[1]UnderGrad M2'!$C$2:$C$2800,$B346,'[1]UnderGrad M2'!$H$2:$H$2800,G$1)</f>
        <v>#VALUE!</v>
      </c>
      <c r="H346" s="3" t="e">
        <f>COUNTIFS('[1]UnderGrad M2'!$C$2:$C$2800,$B346,'[1]UnderGrad M2'!$H$2:$H$2800,H$1)</f>
        <v>#VALUE!</v>
      </c>
      <c r="I346" s="3" t="e">
        <f>COUNTIFS('[1]UnderGrad M2'!$C$2:$C$2800,$B346,'[1]UnderGrad M2'!$H$2:$H$2800,I$1)</f>
        <v>#VALUE!</v>
      </c>
      <c r="J346" s="3" t="e">
        <f>COUNTIFS('[1]UnderGrad M2'!$C$2:$C$2800,$B346,'[1]UnderGrad M2'!$H$2:$H$2800,J$1)</f>
        <v>#VALUE!</v>
      </c>
      <c r="K346" s="3" t="e">
        <f>COUNTIFS('[1]UnderGrad M2'!$C$2:$C$2800,$B346,'[1]UnderGrad M2'!$H$2:$H$2800,K$1)</f>
        <v>#VALUE!</v>
      </c>
      <c r="L346" s="3" t="e">
        <f>COUNTIFS('[1]UnderGrad M2'!$C$2:$C$2800,$B346,'[1]UnderGrad M2'!$H$2:$H$2800,L$1)</f>
        <v>#VALUE!</v>
      </c>
      <c r="M346" s="3" t="e">
        <f>COUNTIFS('[1]UnderGrad M2'!$C$2:$C$2800,$B346,'[1]UnderGrad M2'!$H$2:$H$2800,M$1)</f>
        <v>#VALUE!</v>
      </c>
      <c r="N346" s="3" t="e">
        <f>COUNTIFS('[1]UnderGrad M2'!$C$2:$C$2800,$B346,'[1]UnderGrad M2'!$H$2:$H$2800,N$1)</f>
        <v>#VALUE!</v>
      </c>
      <c r="O346" s="3" t="e">
        <f>COUNTIFS('[1]UnderGrad M2'!$C$2:$C$2800,$B346,'[1]UnderGrad M2'!$H$2:$H$2800,O$1)</f>
        <v>#VALUE!</v>
      </c>
      <c r="P346" s="3" t="e">
        <f>COUNTIFS('[1]UnderGrad M2'!$C$2:$C$2800,$B346,'[1]UnderGrad M2'!$H$2:$H$2800,P$1)</f>
        <v>#VALUE!</v>
      </c>
      <c r="Q346" s="3" t="e">
        <f>COUNTIFS('[1]UnderGrad M2'!$C$2:$C$2800,$B346,'[1]UnderGrad M2'!$H$2:$H$2800,Q$1)</f>
        <v>#VALUE!</v>
      </c>
      <c r="R346" s="3" t="e">
        <f>COUNTIFS('[1]UnderGrad M2'!$C$2:$C$2800,$B346,'[1]UnderGrad M2'!$H$2:$H$2800,R$1)</f>
        <v>#VALUE!</v>
      </c>
      <c r="S346" s="3" t="str">
        <f>VLOOKUP($B346,'[1]UnderGrad M2'!$C$2:$Y$2800,S$1,FALSE)</f>
        <v>UGRD</v>
      </c>
      <c r="T346" s="3" t="str">
        <f>IF(VLOOKUP($B346,'[1]UnderGrad M2'!$C$2:$Y$2800,T$1,FALSE)="","",VLOOKUP($B346,'[1]UnderGrad M2'!$C$2:$Y$2800,T$1,FALSE))</f>
        <v>Community Health Nursing for the Public's Health</v>
      </c>
      <c r="U346" s="3" t="str">
        <f>IF(VLOOKUP($B346,'[1]UnderGrad M2'!$C$2:$Y$2800,U$1,FALSE)="","",VLOOKUP($B346,'[1]UnderGrad M2'!$C$2:$Y$2800,U$1,FALSE))</f>
        <v>Majors only. Prepares R.N. students for population-focused practice in community health nursing. Analyses and applications of selected theories; health promotion/protection and disease prevention strategies are emphasized.</v>
      </c>
      <c r="V346" s="3" t="e">
        <f t="shared" si="5"/>
        <v>#VALUE!</v>
      </c>
    </row>
    <row r="347" spans="1:22" x14ac:dyDescent="0.25">
      <c r="A347" s="3" t="str">
        <f>IF(VLOOKUP($B347,'[1]UnderGrad M2'!$C$2:$Y$2800,13,FALSE)="","M2",VLOOKUP($B347,'[1]UnderGrad M2'!$C$2:$Y$2800,13,FALSE))</f>
        <v>M 2</v>
      </c>
      <c r="B347" s="3" t="s">
        <v>359</v>
      </c>
      <c r="C347" s="3" t="str">
        <f>VLOOKUP($B347,'[1]UnderGrad M2'!$C$2:$Y$2800,C$1,FALSE)</f>
        <v>NURS</v>
      </c>
      <c r="D347" s="3">
        <f>VLOOKUP($B347,'[1]UnderGrad M2'!$C$2:$Y$2800,D$1,FALSE)</f>
        <v>600</v>
      </c>
      <c r="E347" s="3" t="str">
        <f>VLOOKUP($B347,'[1]UnderGrad M2'!$C$2:$Y$2800,E$1,FALSE)</f>
        <v>ADV PRACT NRSG: SHAC</v>
      </c>
      <c r="F347" s="3" t="str">
        <f>IF(VLOOKUP($B347,'[1]UnderGrad M2'!$C$2:$Y$2800,F$1,FALSE)="","",VLOOKUP($B347,'[1]UnderGrad M2'!$C$2:$Y$2800,F$1,FALSE))</f>
        <v/>
      </c>
      <c r="G347" s="3" t="e">
        <f>COUNTIFS('[1]UnderGrad M2'!$C$2:$C$2800,$B347,'[1]UnderGrad M2'!$H$2:$H$2800,G$1)</f>
        <v>#VALUE!</v>
      </c>
      <c r="H347" s="3" t="e">
        <f>COUNTIFS('[1]UnderGrad M2'!$C$2:$C$2800,$B347,'[1]UnderGrad M2'!$H$2:$H$2800,H$1)</f>
        <v>#VALUE!</v>
      </c>
      <c r="I347" s="3" t="e">
        <f>COUNTIFS('[1]UnderGrad M2'!$C$2:$C$2800,$B347,'[1]UnderGrad M2'!$H$2:$H$2800,I$1)</f>
        <v>#VALUE!</v>
      </c>
      <c r="J347" s="3" t="e">
        <f>COUNTIFS('[1]UnderGrad M2'!$C$2:$C$2800,$B347,'[1]UnderGrad M2'!$H$2:$H$2800,J$1)</f>
        <v>#VALUE!</v>
      </c>
      <c r="K347" s="3" t="e">
        <f>COUNTIFS('[1]UnderGrad M2'!$C$2:$C$2800,$B347,'[1]UnderGrad M2'!$H$2:$H$2800,K$1)</f>
        <v>#VALUE!</v>
      </c>
      <c r="L347" s="3" t="e">
        <f>COUNTIFS('[1]UnderGrad M2'!$C$2:$C$2800,$B347,'[1]UnderGrad M2'!$H$2:$H$2800,L$1)</f>
        <v>#VALUE!</v>
      </c>
      <c r="M347" s="3" t="e">
        <f>COUNTIFS('[1]UnderGrad M2'!$C$2:$C$2800,$B347,'[1]UnderGrad M2'!$H$2:$H$2800,M$1)</f>
        <v>#VALUE!</v>
      </c>
      <c r="N347" s="3" t="e">
        <f>COUNTIFS('[1]UnderGrad M2'!$C$2:$C$2800,$B347,'[1]UnderGrad M2'!$H$2:$H$2800,N$1)</f>
        <v>#VALUE!</v>
      </c>
      <c r="O347" s="3" t="e">
        <f>COUNTIFS('[1]UnderGrad M2'!$C$2:$C$2800,$B347,'[1]UnderGrad M2'!$H$2:$H$2800,O$1)</f>
        <v>#VALUE!</v>
      </c>
      <c r="P347" s="3" t="e">
        <f>COUNTIFS('[1]UnderGrad M2'!$C$2:$C$2800,$B347,'[1]UnderGrad M2'!$H$2:$H$2800,P$1)</f>
        <v>#VALUE!</v>
      </c>
      <c r="Q347" s="3" t="e">
        <f>COUNTIFS('[1]UnderGrad M2'!$C$2:$C$2800,$B347,'[1]UnderGrad M2'!$H$2:$H$2800,Q$1)</f>
        <v>#VALUE!</v>
      </c>
      <c r="R347" s="3" t="e">
        <f>COUNTIFS('[1]UnderGrad M2'!$C$2:$C$2800,$B347,'[1]UnderGrad M2'!$H$2:$H$2800,R$1)</f>
        <v>#VALUE!</v>
      </c>
      <c r="S347" s="3" t="str">
        <f>VLOOKUP($B347,'[1]UnderGrad M2'!$C$2:$Y$2800,S$1,FALSE)</f>
        <v>UGRD</v>
      </c>
      <c r="T347" s="3" t="str">
        <f>IF(VLOOKUP($B347,'[1]UnderGrad M2'!$C$2:$Y$2800,T$1,FALSE)="","",VLOOKUP($B347,'[1]UnderGrad M2'!$C$2:$Y$2800,T$1,FALSE))</f>
        <v>SHAC: Student Health Action Coalition</v>
      </c>
      <c r="U347" s="3" t="str">
        <f>IF(VLOOKUP($B347,'[1]UnderGrad M2'!$C$2:$Y$2800,U$1,FALSE)="","",VLOOKUP($B347,'[1]UnderGrad M2'!$C$2:$Y$2800,U$1,FALSE))</f>
        <v>This course provides service-learning opportunities to apply nursing practice within the context of interprofessional care for vulnerable populations by participating with Student Health Action Coalition (SHAC) activities.</v>
      </c>
      <c r="V347" s="3" t="e">
        <f t="shared" si="5"/>
        <v>#VALUE!</v>
      </c>
    </row>
    <row r="348" spans="1:22" x14ac:dyDescent="0.25">
      <c r="A348" s="3" t="str">
        <f>IF(VLOOKUP($B348,'[1]UnderGrad M2'!$C$2:$Y$2800,13,FALSE)="","M2",VLOOKUP($B348,'[1]UnderGrad M2'!$C$2:$Y$2800,13,FALSE))</f>
        <v>m 2</v>
      </c>
      <c r="B348" s="3" t="s">
        <v>992</v>
      </c>
      <c r="C348" s="3" t="str">
        <f>VLOOKUP($B348,'[1]UnderGrad M2'!$C$2:$Y$2800,C$1,FALSE)</f>
        <v>NURS</v>
      </c>
      <c r="D348" s="3">
        <f>VLOOKUP($B348,'[1]UnderGrad M2'!$C$2:$Y$2800,D$1,FALSE)</f>
        <v>609</v>
      </c>
      <c r="E348" s="3" t="str">
        <f>VLOOKUP($B348,'[1]UnderGrad M2'!$C$2:$Y$2800,E$1,FALSE)</f>
        <v>HLTH CARE GLOBAL CONTEXT</v>
      </c>
      <c r="F348" s="3" t="str">
        <f>IF(VLOOKUP($B348,'[1]UnderGrad M2'!$C$2:$Y$2800,F$1,FALSE)="","",VLOOKUP($B348,'[1]UnderGrad M2'!$C$2:$Y$2800,F$1,FALSE))</f>
        <v>Disaster Preparedness</v>
      </c>
      <c r="G348" s="3" t="e">
        <f>COUNTIFS('[1]UnderGrad M2'!$C$2:$C$2800,$B348,'[1]UnderGrad M2'!$H$2:$H$2800,G$1)</f>
        <v>#VALUE!</v>
      </c>
      <c r="H348" s="3" t="e">
        <f>COUNTIFS('[1]UnderGrad M2'!$C$2:$C$2800,$B348,'[1]UnderGrad M2'!$H$2:$H$2800,H$1)</f>
        <v>#VALUE!</v>
      </c>
      <c r="I348" s="3" t="e">
        <f>COUNTIFS('[1]UnderGrad M2'!$C$2:$C$2800,$B348,'[1]UnderGrad M2'!$H$2:$H$2800,I$1)</f>
        <v>#VALUE!</v>
      </c>
      <c r="J348" s="3" t="e">
        <f>COUNTIFS('[1]UnderGrad M2'!$C$2:$C$2800,$B348,'[1]UnderGrad M2'!$H$2:$H$2800,J$1)</f>
        <v>#VALUE!</v>
      </c>
      <c r="K348" s="3" t="e">
        <f>COUNTIFS('[1]UnderGrad M2'!$C$2:$C$2800,$B348,'[1]UnderGrad M2'!$H$2:$H$2800,K$1)</f>
        <v>#VALUE!</v>
      </c>
      <c r="L348" s="3" t="e">
        <f>COUNTIFS('[1]UnderGrad M2'!$C$2:$C$2800,$B348,'[1]UnderGrad M2'!$H$2:$H$2800,L$1)</f>
        <v>#VALUE!</v>
      </c>
      <c r="M348" s="3" t="e">
        <f>COUNTIFS('[1]UnderGrad M2'!$C$2:$C$2800,$B348,'[1]UnderGrad M2'!$H$2:$H$2800,M$1)</f>
        <v>#VALUE!</v>
      </c>
      <c r="N348" s="3" t="e">
        <f>COUNTIFS('[1]UnderGrad M2'!$C$2:$C$2800,$B348,'[1]UnderGrad M2'!$H$2:$H$2800,N$1)</f>
        <v>#VALUE!</v>
      </c>
      <c r="O348" s="3" t="e">
        <f>COUNTIFS('[1]UnderGrad M2'!$C$2:$C$2800,$B348,'[1]UnderGrad M2'!$H$2:$H$2800,O$1)</f>
        <v>#VALUE!</v>
      </c>
      <c r="P348" s="3" t="e">
        <f>COUNTIFS('[1]UnderGrad M2'!$C$2:$C$2800,$B348,'[1]UnderGrad M2'!$H$2:$H$2800,P$1)</f>
        <v>#VALUE!</v>
      </c>
      <c r="Q348" s="3" t="e">
        <f>COUNTIFS('[1]UnderGrad M2'!$C$2:$C$2800,$B348,'[1]UnderGrad M2'!$H$2:$H$2800,Q$1)</f>
        <v>#VALUE!</v>
      </c>
      <c r="R348" s="3" t="e">
        <f>COUNTIFS('[1]UnderGrad M2'!$C$2:$C$2800,$B348,'[1]UnderGrad M2'!$H$2:$H$2800,R$1)</f>
        <v>#VALUE!</v>
      </c>
      <c r="S348" s="3" t="str">
        <f>VLOOKUP($B348,'[1]UnderGrad M2'!$C$2:$Y$2800,S$1,FALSE)</f>
        <v>UGRD</v>
      </c>
      <c r="T348" s="3" t="str">
        <f>IF(VLOOKUP($B348,'[1]UnderGrad M2'!$C$2:$Y$2800,T$1,FALSE)="","",VLOOKUP($B348,'[1]UnderGrad M2'!$C$2:$Y$2800,T$1,FALSE))</f>
        <v>Health Care in the Global Context</v>
      </c>
      <c r="U348" s="3" t="str">
        <f>IF(VLOOKUP($B348,'[1]UnderGrad M2'!$C$2:$Y$2800,U$1,FALSE)="","",VLOOKUP($B348,'[1]UnderGrad M2'!$C$2:$Y$2800,U$1,FALSE))</f>
        <v>Majors only or permission of the instructor. A faculty-led experiential learning opportunity focusing on development and knowledge related to research, health care systems, or service learning and its application to nursing and health care.</v>
      </c>
      <c r="V348" s="3" t="e">
        <f t="shared" si="5"/>
        <v>#VALUE!</v>
      </c>
    </row>
    <row r="349" spans="1:22" x14ac:dyDescent="0.25">
      <c r="A349" s="3" t="str">
        <f>IF(VLOOKUP($B349,'[1]UnderGrad M2'!$C$2:$Y$2800,13,FALSE)="","M2",VLOOKUP($B349,'[1]UnderGrad M2'!$C$2:$Y$2800,13,FALSE))</f>
        <v>M 2</v>
      </c>
      <c r="B349" s="3" t="s">
        <v>993</v>
      </c>
      <c r="C349" s="3" t="str">
        <f>VLOOKUP($B349,'[1]UnderGrad M2'!$C$2:$Y$2800,C$1,FALSE)</f>
        <v>NURS</v>
      </c>
      <c r="D349" s="3">
        <f>VLOOKUP($B349,'[1]UnderGrad M2'!$C$2:$Y$2800,D$1,FALSE)</f>
        <v>611</v>
      </c>
      <c r="E349" s="3" t="str">
        <f>VLOOKUP($B349,'[1]UnderGrad M2'!$C$2:$Y$2800,E$1,FALSE)</f>
        <v>CHILDBEARING FAMILY</v>
      </c>
      <c r="F349" s="3" t="str">
        <f>IF(VLOOKUP($B349,'[1]UnderGrad M2'!$C$2:$Y$2800,F$1,FALSE)="","",VLOOKUP($B349,'[1]UnderGrad M2'!$C$2:$Y$2800,F$1,FALSE))</f>
        <v/>
      </c>
      <c r="G349" s="3" t="e">
        <f>COUNTIFS('[1]UnderGrad M2'!$C$2:$C$2800,$B349,'[1]UnderGrad M2'!$H$2:$H$2800,G$1)</f>
        <v>#VALUE!</v>
      </c>
      <c r="H349" s="3" t="e">
        <f>COUNTIFS('[1]UnderGrad M2'!$C$2:$C$2800,$B349,'[1]UnderGrad M2'!$H$2:$H$2800,H$1)</f>
        <v>#VALUE!</v>
      </c>
      <c r="I349" s="3" t="e">
        <f>COUNTIFS('[1]UnderGrad M2'!$C$2:$C$2800,$B349,'[1]UnderGrad M2'!$H$2:$H$2800,I$1)</f>
        <v>#VALUE!</v>
      </c>
      <c r="J349" s="3" t="e">
        <f>COUNTIFS('[1]UnderGrad M2'!$C$2:$C$2800,$B349,'[1]UnderGrad M2'!$H$2:$H$2800,J$1)</f>
        <v>#VALUE!</v>
      </c>
      <c r="K349" s="3" t="e">
        <f>COUNTIFS('[1]UnderGrad M2'!$C$2:$C$2800,$B349,'[1]UnderGrad M2'!$H$2:$H$2800,K$1)</f>
        <v>#VALUE!</v>
      </c>
      <c r="L349" s="3" t="e">
        <f>COUNTIFS('[1]UnderGrad M2'!$C$2:$C$2800,$B349,'[1]UnderGrad M2'!$H$2:$H$2800,L$1)</f>
        <v>#VALUE!</v>
      </c>
      <c r="M349" s="3" t="e">
        <f>COUNTIFS('[1]UnderGrad M2'!$C$2:$C$2800,$B349,'[1]UnderGrad M2'!$H$2:$H$2800,M$1)</f>
        <v>#VALUE!</v>
      </c>
      <c r="N349" s="3" t="e">
        <f>COUNTIFS('[1]UnderGrad M2'!$C$2:$C$2800,$B349,'[1]UnderGrad M2'!$H$2:$H$2800,N$1)</f>
        <v>#VALUE!</v>
      </c>
      <c r="O349" s="3" t="e">
        <f>COUNTIFS('[1]UnderGrad M2'!$C$2:$C$2800,$B349,'[1]UnderGrad M2'!$H$2:$H$2800,O$1)</f>
        <v>#VALUE!</v>
      </c>
      <c r="P349" s="3" t="e">
        <f>COUNTIFS('[1]UnderGrad M2'!$C$2:$C$2800,$B349,'[1]UnderGrad M2'!$H$2:$H$2800,P$1)</f>
        <v>#VALUE!</v>
      </c>
      <c r="Q349" s="3" t="e">
        <f>COUNTIFS('[1]UnderGrad M2'!$C$2:$C$2800,$B349,'[1]UnderGrad M2'!$H$2:$H$2800,Q$1)</f>
        <v>#VALUE!</v>
      </c>
      <c r="R349" s="3" t="e">
        <f>COUNTIFS('[1]UnderGrad M2'!$C$2:$C$2800,$B349,'[1]UnderGrad M2'!$H$2:$H$2800,R$1)</f>
        <v>#VALUE!</v>
      </c>
      <c r="S349" s="3" t="str">
        <f>VLOOKUP($B349,'[1]UnderGrad M2'!$C$2:$Y$2800,S$1,FALSE)</f>
        <v>UGRD</v>
      </c>
      <c r="T349" s="3" t="str">
        <f>IF(VLOOKUP($B349,'[1]UnderGrad M2'!$C$2:$Y$2800,T$1,FALSE)="","",VLOOKUP($B349,'[1]UnderGrad M2'!$C$2:$Y$2800,T$1,FALSE))</f>
        <v>Supporting the Childbearing Family</v>
      </c>
      <c r="U349" s="3" t="str">
        <f>IF(VLOOKUP($B349,'[1]UnderGrad M2'!$C$2:$Y$2800,U$1,FALSE)="","",VLOOKUP($B349,'[1]UnderGrad M2'!$C$2:$Y$2800,U$1,FALSE))</f>
        <v>Application required. An interprofessional, service-learning approach to studying maternity care. Students will receive professional doula training and volunteer as birth doulas within the Volunteer Doula Service Program at North Carolina Women's Hospital.</v>
      </c>
      <c r="V349" s="3" t="e">
        <f t="shared" si="5"/>
        <v>#VALUE!</v>
      </c>
    </row>
    <row r="350" spans="1:22" x14ac:dyDescent="0.25">
      <c r="A350" s="3" t="str">
        <f>IF(VLOOKUP($B350,'[1]UnderGrad M2'!$C$2:$Y$2800,13,FALSE)="","M2",VLOOKUP($B350,'[1]UnderGrad M2'!$C$2:$Y$2800,13,FALSE))</f>
        <v>M 2</v>
      </c>
      <c r="B350" s="3" t="s">
        <v>994</v>
      </c>
      <c r="C350" s="3" t="str">
        <f>VLOOKUP($B350,'[1]UnderGrad M2'!$C$2:$Y$2800,C$1,FALSE)</f>
        <v>NUTR</v>
      </c>
      <c r="D350" s="3">
        <f>VLOOKUP($B350,'[1]UnderGrad M2'!$C$2:$Y$2800,D$1,FALSE)</f>
        <v>240</v>
      </c>
      <c r="E350" s="3" t="str">
        <f>VLOOKUP($B350,'[1]UnderGrad M2'!$C$2:$Y$2800,E$1,FALSE)</f>
        <v>INTRO HUM NUTR</v>
      </c>
      <c r="F350" s="3" t="str">
        <f>IF(VLOOKUP($B350,'[1]UnderGrad M2'!$C$2:$Y$2800,F$1,FALSE)="","",VLOOKUP($B350,'[1]UnderGrad M2'!$C$2:$Y$2800,F$1,FALSE))</f>
        <v/>
      </c>
      <c r="G350" s="3" t="e">
        <f>COUNTIFS('[1]UnderGrad M2'!$C$2:$C$2800,$B350,'[1]UnderGrad M2'!$H$2:$H$2800,G$1)</f>
        <v>#VALUE!</v>
      </c>
      <c r="H350" s="3" t="e">
        <f>COUNTIFS('[1]UnderGrad M2'!$C$2:$C$2800,$B350,'[1]UnderGrad M2'!$H$2:$H$2800,H$1)</f>
        <v>#VALUE!</v>
      </c>
      <c r="I350" s="3" t="e">
        <f>COUNTIFS('[1]UnderGrad M2'!$C$2:$C$2800,$B350,'[1]UnderGrad M2'!$H$2:$H$2800,I$1)</f>
        <v>#VALUE!</v>
      </c>
      <c r="J350" s="3" t="e">
        <f>COUNTIFS('[1]UnderGrad M2'!$C$2:$C$2800,$B350,'[1]UnderGrad M2'!$H$2:$H$2800,J$1)</f>
        <v>#VALUE!</v>
      </c>
      <c r="K350" s="3" t="e">
        <f>COUNTIFS('[1]UnderGrad M2'!$C$2:$C$2800,$B350,'[1]UnderGrad M2'!$H$2:$H$2800,K$1)</f>
        <v>#VALUE!</v>
      </c>
      <c r="L350" s="3" t="e">
        <f>COUNTIFS('[1]UnderGrad M2'!$C$2:$C$2800,$B350,'[1]UnderGrad M2'!$H$2:$H$2800,L$1)</f>
        <v>#VALUE!</v>
      </c>
      <c r="M350" s="3" t="e">
        <f>COUNTIFS('[1]UnderGrad M2'!$C$2:$C$2800,$B350,'[1]UnderGrad M2'!$H$2:$H$2800,M$1)</f>
        <v>#VALUE!</v>
      </c>
      <c r="N350" s="3" t="e">
        <f>COUNTIFS('[1]UnderGrad M2'!$C$2:$C$2800,$B350,'[1]UnderGrad M2'!$H$2:$H$2800,N$1)</f>
        <v>#VALUE!</v>
      </c>
      <c r="O350" s="3" t="e">
        <f>COUNTIFS('[1]UnderGrad M2'!$C$2:$C$2800,$B350,'[1]UnderGrad M2'!$H$2:$H$2800,O$1)</f>
        <v>#VALUE!</v>
      </c>
      <c r="P350" s="3" t="e">
        <f>COUNTIFS('[1]UnderGrad M2'!$C$2:$C$2800,$B350,'[1]UnderGrad M2'!$H$2:$H$2800,P$1)</f>
        <v>#VALUE!</v>
      </c>
      <c r="Q350" s="3" t="e">
        <f>COUNTIFS('[1]UnderGrad M2'!$C$2:$C$2800,$B350,'[1]UnderGrad M2'!$H$2:$H$2800,Q$1)</f>
        <v>#VALUE!</v>
      </c>
      <c r="R350" s="3" t="e">
        <f>COUNTIFS('[1]UnderGrad M2'!$C$2:$C$2800,$B350,'[1]UnderGrad M2'!$H$2:$H$2800,R$1)</f>
        <v>#VALUE!</v>
      </c>
      <c r="S350" s="3" t="str">
        <f>VLOOKUP($B350,'[1]UnderGrad M2'!$C$2:$Y$2800,S$1,FALSE)</f>
        <v>UGRD</v>
      </c>
      <c r="T350" s="3" t="str">
        <f>IF(VLOOKUP($B350,'[1]UnderGrad M2'!$C$2:$Y$2800,T$1,FALSE)="","",VLOOKUP($B350,'[1]UnderGrad M2'!$C$2:$Y$2800,T$1,FALSE))</f>
        <v>Introduction to Human Nutrition</v>
      </c>
      <c r="U350" s="3" t="str">
        <f>IF(VLOOKUP($B350,'[1]UnderGrad M2'!$C$2:$Y$2800,U$1,FALSE)="","",VLOOKUP($B350,'[1]UnderGrad M2'!$C$2:$Y$2800,U$1,FALSE))</f>
        <v xml:space="preserve">Relationships of human nutrition to health and disease. Integration of biology, chemistry, and social sciences as related to human function. Nutrient composition of foods and safety of the food supply. Growth in portions, human size, and disease.  </v>
      </c>
      <c r="V350" s="3" t="e">
        <f t="shared" si="5"/>
        <v>#VALUE!</v>
      </c>
    </row>
    <row r="351" spans="1:22" x14ac:dyDescent="0.25">
      <c r="A351" s="3" t="str">
        <f>IF(VLOOKUP($B351,'[1]UnderGrad M2'!$C$2:$Y$2800,13,FALSE)="","M2",VLOOKUP($B351,'[1]UnderGrad M2'!$C$2:$Y$2800,13,FALSE))</f>
        <v>M 2</v>
      </c>
      <c r="B351" s="3" t="s">
        <v>362</v>
      </c>
      <c r="C351" s="3" t="str">
        <f>VLOOKUP($B351,'[1]UnderGrad M2'!$C$2:$Y$2800,C$1,FALSE)</f>
        <v>NUTR</v>
      </c>
      <c r="D351" s="3">
        <f>VLOOKUP($B351,'[1]UnderGrad M2'!$C$2:$Y$2800,D$1,FALSE)</f>
        <v>295</v>
      </c>
      <c r="E351" s="3" t="str">
        <f>VLOOKUP($B351,'[1]UnderGrad M2'!$C$2:$Y$2800,E$1,FALSE)</f>
        <v>UG RSRCH EXP IN NUTR</v>
      </c>
      <c r="F351" s="3" t="str">
        <f>IF(VLOOKUP($B351,'[1]UnderGrad M2'!$C$2:$Y$2800,F$1,FALSE)="","",VLOOKUP($B351,'[1]UnderGrad M2'!$C$2:$Y$2800,F$1,FALSE))</f>
        <v/>
      </c>
      <c r="G351" s="3" t="e">
        <f>COUNTIFS('[1]UnderGrad M2'!$C$2:$C$2800,$B351,'[1]UnderGrad M2'!$H$2:$H$2800,G$1)</f>
        <v>#VALUE!</v>
      </c>
      <c r="H351" s="3" t="e">
        <f>COUNTIFS('[1]UnderGrad M2'!$C$2:$C$2800,$B351,'[1]UnderGrad M2'!$H$2:$H$2800,H$1)</f>
        <v>#VALUE!</v>
      </c>
      <c r="I351" s="3" t="e">
        <f>COUNTIFS('[1]UnderGrad M2'!$C$2:$C$2800,$B351,'[1]UnderGrad M2'!$H$2:$H$2800,I$1)</f>
        <v>#VALUE!</v>
      </c>
      <c r="J351" s="3" t="e">
        <f>COUNTIFS('[1]UnderGrad M2'!$C$2:$C$2800,$B351,'[1]UnderGrad M2'!$H$2:$H$2800,J$1)</f>
        <v>#VALUE!</v>
      </c>
      <c r="K351" s="3" t="e">
        <f>COUNTIFS('[1]UnderGrad M2'!$C$2:$C$2800,$B351,'[1]UnderGrad M2'!$H$2:$H$2800,K$1)</f>
        <v>#VALUE!</v>
      </c>
      <c r="L351" s="3" t="e">
        <f>COUNTIFS('[1]UnderGrad M2'!$C$2:$C$2800,$B351,'[1]UnderGrad M2'!$H$2:$H$2800,L$1)</f>
        <v>#VALUE!</v>
      </c>
      <c r="M351" s="3" t="e">
        <f>COUNTIFS('[1]UnderGrad M2'!$C$2:$C$2800,$B351,'[1]UnderGrad M2'!$H$2:$H$2800,M$1)</f>
        <v>#VALUE!</v>
      </c>
      <c r="N351" s="3" t="e">
        <f>COUNTIFS('[1]UnderGrad M2'!$C$2:$C$2800,$B351,'[1]UnderGrad M2'!$H$2:$H$2800,N$1)</f>
        <v>#VALUE!</v>
      </c>
      <c r="O351" s="3" t="e">
        <f>COUNTIFS('[1]UnderGrad M2'!$C$2:$C$2800,$B351,'[1]UnderGrad M2'!$H$2:$H$2800,O$1)</f>
        <v>#VALUE!</v>
      </c>
      <c r="P351" s="3" t="e">
        <f>COUNTIFS('[1]UnderGrad M2'!$C$2:$C$2800,$B351,'[1]UnderGrad M2'!$H$2:$H$2800,P$1)</f>
        <v>#VALUE!</v>
      </c>
      <c r="Q351" s="3" t="e">
        <f>COUNTIFS('[1]UnderGrad M2'!$C$2:$C$2800,$B351,'[1]UnderGrad M2'!$H$2:$H$2800,Q$1)</f>
        <v>#VALUE!</v>
      </c>
      <c r="R351" s="3" t="e">
        <f>COUNTIFS('[1]UnderGrad M2'!$C$2:$C$2800,$B351,'[1]UnderGrad M2'!$H$2:$H$2800,R$1)</f>
        <v>#VALUE!</v>
      </c>
      <c r="S351" s="3" t="str">
        <f>VLOOKUP($B351,'[1]UnderGrad M2'!$C$2:$Y$2800,S$1,FALSE)</f>
        <v>UGRD</v>
      </c>
      <c r="T351" s="3" t="str">
        <f>IF(VLOOKUP($B351,'[1]UnderGrad M2'!$C$2:$Y$2800,T$1,FALSE)="","",VLOOKUP($B351,'[1]UnderGrad M2'!$C$2:$Y$2800,T$1,FALSE))</f>
        <v/>
      </c>
      <c r="U351" s="3" t="str">
        <f>IF(VLOOKUP($B351,'[1]UnderGrad M2'!$C$2:$Y$2800,U$1,FALSE)="","",VLOOKUP($B351,'[1]UnderGrad M2'!$C$2:$Y$2800,U$1,FALSE))</f>
        <v/>
      </c>
      <c r="V351" s="3" t="e">
        <f t="shared" si="5"/>
        <v>#VALUE!</v>
      </c>
    </row>
    <row r="352" spans="1:22" x14ac:dyDescent="0.25">
      <c r="A352" s="3" t="str">
        <f>IF(VLOOKUP($B352,'[1]UnderGrad M2'!$C$2:$Y$2800,13,FALSE)="","M2",VLOOKUP($B352,'[1]UnderGrad M2'!$C$2:$Y$2800,13,FALSE))</f>
        <v>M 2</v>
      </c>
      <c r="B352" s="3" t="s">
        <v>995</v>
      </c>
      <c r="C352" s="3" t="str">
        <f>VLOOKUP($B352,'[1]UnderGrad M2'!$C$2:$Y$2800,C$1,FALSE)</f>
        <v>NUTR</v>
      </c>
      <c r="D352" s="3">
        <f>VLOOKUP($B352,'[1]UnderGrad M2'!$C$2:$Y$2800,D$1,FALSE)</f>
        <v>611</v>
      </c>
      <c r="E352" s="3" t="str">
        <f>VLOOKUP($B352,'[1]UnderGrad M2'!$C$2:$Y$2800,E$1,FALSE)</f>
        <v>NUTR ACROSS THE LIFE CYCLE</v>
      </c>
      <c r="F352" s="3" t="str">
        <f>IF(VLOOKUP($B352,'[1]UnderGrad M2'!$C$2:$Y$2800,F$1,FALSE)="","",VLOOKUP($B352,'[1]UnderGrad M2'!$C$2:$Y$2800,F$1,FALSE))</f>
        <v/>
      </c>
      <c r="G352" s="3" t="e">
        <f>COUNTIFS('[1]UnderGrad M2'!$C$2:$C$2800,$B352,'[1]UnderGrad M2'!$H$2:$H$2800,G$1)</f>
        <v>#VALUE!</v>
      </c>
      <c r="H352" s="3" t="e">
        <f>COUNTIFS('[1]UnderGrad M2'!$C$2:$C$2800,$B352,'[1]UnderGrad M2'!$H$2:$H$2800,H$1)</f>
        <v>#VALUE!</v>
      </c>
      <c r="I352" s="3" t="e">
        <f>COUNTIFS('[1]UnderGrad M2'!$C$2:$C$2800,$B352,'[1]UnderGrad M2'!$H$2:$H$2800,I$1)</f>
        <v>#VALUE!</v>
      </c>
      <c r="J352" s="3" t="e">
        <f>COUNTIFS('[1]UnderGrad M2'!$C$2:$C$2800,$B352,'[1]UnderGrad M2'!$H$2:$H$2800,J$1)</f>
        <v>#VALUE!</v>
      </c>
      <c r="K352" s="3" t="e">
        <f>COUNTIFS('[1]UnderGrad M2'!$C$2:$C$2800,$B352,'[1]UnderGrad M2'!$H$2:$H$2800,K$1)</f>
        <v>#VALUE!</v>
      </c>
      <c r="L352" s="3" t="e">
        <f>COUNTIFS('[1]UnderGrad M2'!$C$2:$C$2800,$B352,'[1]UnderGrad M2'!$H$2:$H$2800,L$1)</f>
        <v>#VALUE!</v>
      </c>
      <c r="M352" s="3" t="e">
        <f>COUNTIFS('[1]UnderGrad M2'!$C$2:$C$2800,$B352,'[1]UnderGrad M2'!$H$2:$H$2800,M$1)</f>
        <v>#VALUE!</v>
      </c>
      <c r="N352" s="3" t="e">
        <f>COUNTIFS('[1]UnderGrad M2'!$C$2:$C$2800,$B352,'[1]UnderGrad M2'!$H$2:$H$2800,N$1)</f>
        <v>#VALUE!</v>
      </c>
      <c r="O352" s="3" t="e">
        <f>COUNTIFS('[1]UnderGrad M2'!$C$2:$C$2800,$B352,'[1]UnderGrad M2'!$H$2:$H$2800,O$1)</f>
        <v>#VALUE!</v>
      </c>
      <c r="P352" s="3" t="e">
        <f>COUNTIFS('[1]UnderGrad M2'!$C$2:$C$2800,$B352,'[1]UnderGrad M2'!$H$2:$H$2800,P$1)</f>
        <v>#VALUE!</v>
      </c>
      <c r="Q352" s="3" t="e">
        <f>COUNTIFS('[1]UnderGrad M2'!$C$2:$C$2800,$B352,'[1]UnderGrad M2'!$H$2:$H$2800,Q$1)</f>
        <v>#VALUE!</v>
      </c>
      <c r="R352" s="3" t="e">
        <f>COUNTIFS('[1]UnderGrad M2'!$C$2:$C$2800,$B352,'[1]UnderGrad M2'!$H$2:$H$2800,R$1)</f>
        <v>#VALUE!</v>
      </c>
      <c r="S352" s="3" t="str">
        <f>VLOOKUP($B352,'[1]UnderGrad M2'!$C$2:$Y$2800,S$1,FALSE)</f>
        <v>UGRD</v>
      </c>
      <c r="T352" s="3" t="str">
        <f>IF(VLOOKUP($B352,'[1]UnderGrad M2'!$C$2:$Y$2800,T$1,FALSE)="","",VLOOKUP($B352,'[1]UnderGrad M2'!$C$2:$Y$2800,T$1,FALSE))</f>
        <v>Nutrition across the Life Cycle</v>
      </c>
      <c r="U352" s="3" t="str">
        <f>IF(VLOOKUP($B352,'[1]UnderGrad M2'!$C$2:$Y$2800,U$1,FALSE)="","",VLOOKUP($B352,'[1]UnderGrad M2'!$C$2:$Y$2800,U$1,FALSE))</f>
        <v>This course covers nutrition during the life cycle. Units include women during preconception, pregnancy, and lactation; infancy; childhood; adolescence; and older adults (65+). Nutrient and energy needs, assessment of nutritional status, and cultural and socioeconomic barriers are discussed for each phase.</v>
      </c>
      <c r="V352" s="3" t="e">
        <f t="shared" si="5"/>
        <v>#VALUE!</v>
      </c>
    </row>
    <row r="353" spans="1:22" x14ac:dyDescent="0.25">
      <c r="A353" s="3" t="str">
        <f>IF(VLOOKUP($B353,'[1]UnderGrad M2'!$C$2:$Y$2800,13,FALSE)="","M2",VLOOKUP($B353,'[1]UnderGrad M2'!$C$2:$Y$2800,13,FALSE))</f>
        <v>M 2</v>
      </c>
      <c r="B353" s="3" t="s">
        <v>363</v>
      </c>
      <c r="C353" s="3" t="str">
        <f>VLOOKUP($B353,'[1]UnderGrad M2'!$C$2:$Y$2800,C$1,FALSE)</f>
        <v>NUTR</v>
      </c>
      <c r="D353" s="3" t="str">
        <f>VLOOKUP($B353,'[1]UnderGrad M2'!$C$2:$Y$2800,D$1,FALSE)</f>
        <v>692H</v>
      </c>
      <c r="E353" s="3" t="str">
        <f>VLOOKUP($B353,'[1]UnderGrad M2'!$C$2:$Y$2800,E$1,FALSE)</f>
        <v>HNRS RSRCH IN NUTR</v>
      </c>
      <c r="F353" s="3" t="str">
        <f>IF(VLOOKUP($B353,'[1]UnderGrad M2'!$C$2:$Y$2800,F$1,FALSE)="","",VLOOKUP($B353,'[1]UnderGrad M2'!$C$2:$Y$2800,F$1,FALSE))</f>
        <v/>
      </c>
      <c r="G353" s="3" t="e">
        <f>COUNTIFS('[1]UnderGrad M2'!$C$2:$C$2800,$B353,'[1]UnderGrad M2'!$H$2:$H$2800,G$1)</f>
        <v>#VALUE!</v>
      </c>
      <c r="H353" s="3" t="e">
        <f>COUNTIFS('[1]UnderGrad M2'!$C$2:$C$2800,$B353,'[1]UnderGrad M2'!$H$2:$H$2800,H$1)</f>
        <v>#VALUE!</v>
      </c>
      <c r="I353" s="3" t="e">
        <f>COUNTIFS('[1]UnderGrad M2'!$C$2:$C$2800,$B353,'[1]UnderGrad M2'!$H$2:$H$2800,I$1)</f>
        <v>#VALUE!</v>
      </c>
      <c r="J353" s="3" t="e">
        <f>COUNTIFS('[1]UnderGrad M2'!$C$2:$C$2800,$B353,'[1]UnderGrad M2'!$H$2:$H$2800,J$1)</f>
        <v>#VALUE!</v>
      </c>
      <c r="K353" s="3" t="e">
        <f>COUNTIFS('[1]UnderGrad M2'!$C$2:$C$2800,$B353,'[1]UnderGrad M2'!$H$2:$H$2800,K$1)</f>
        <v>#VALUE!</v>
      </c>
      <c r="L353" s="3" t="e">
        <f>COUNTIFS('[1]UnderGrad M2'!$C$2:$C$2800,$B353,'[1]UnderGrad M2'!$H$2:$H$2800,L$1)</f>
        <v>#VALUE!</v>
      </c>
      <c r="M353" s="3" t="e">
        <f>COUNTIFS('[1]UnderGrad M2'!$C$2:$C$2800,$B353,'[1]UnderGrad M2'!$H$2:$H$2800,M$1)</f>
        <v>#VALUE!</v>
      </c>
      <c r="N353" s="3" t="e">
        <f>COUNTIFS('[1]UnderGrad M2'!$C$2:$C$2800,$B353,'[1]UnderGrad M2'!$H$2:$H$2800,N$1)</f>
        <v>#VALUE!</v>
      </c>
      <c r="O353" s="3" t="e">
        <f>COUNTIFS('[1]UnderGrad M2'!$C$2:$C$2800,$B353,'[1]UnderGrad M2'!$H$2:$H$2800,O$1)</f>
        <v>#VALUE!</v>
      </c>
      <c r="P353" s="3" t="e">
        <f>COUNTIFS('[1]UnderGrad M2'!$C$2:$C$2800,$B353,'[1]UnderGrad M2'!$H$2:$H$2800,P$1)</f>
        <v>#VALUE!</v>
      </c>
      <c r="Q353" s="3" t="e">
        <f>COUNTIFS('[1]UnderGrad M2'!$C$2:$C$2800,$B353,'[1]UnderGrad M2'!$H$2:$H$2800,Q$1)</f>
        <v>#VALUE!</v>
      </c>
      <c r="R353" s="3" t="e">
        <f>COUNTIFS('[1]UnderGrad M2'!$C$2:$C$2800,$B353,'[1]UnderGrad M2'!$H$2:$H$2800,R$1)</f>
        <v>#VALUE!</v>
      </c>
      <c r="S353" s="3" t="str">
        <f>VLOOKUP($B353,'[1]UnderGrad M2'!$C$2:$Y$2800,S$1,FALSE)</f>
        <v>UGRD</v>
      </c>
      <c r="T353" s="3" t="str">
        <f>IF(VLOOKUP($B353,'[1]UnderGrad M2'!$C$2:$Y$2800,T$1,FALSE)="","",VLOOKUP($B353,'[1]UnderGrad M2'!$C$2:$Y$2800,T$1,FALSE))</f>
        <v/>
      </c>
      <c r="U353" s="3" t="str">
        <f>IF(VLOOKUP($B353,'[1]UnderGrad M2'!$C$2:$Y$2800,U$1,FALSE)="","",VLOOKUP($B353,'[1]UnderGrad M2'!$C$2:$Y$2800,U$1,FALSE))</f>
        <v/>
      </c>
      <c r="V353" s="3" t="e">
        <f t="shared" si="5"/>
        <v>#VALUE!</v>
      </c>
    </row>
    <row r="354" spans="1:22" x14ac:dyDescent="0.25">
      <c r="A354" s="3" t="str">
        <f>IF(VLOOKUP($B354,'[1]UnderGrad M2'!$C$2:$Y$2800,13,FALSE)="","M2",VLOOKUP($B354,'[1]UnderGrad M2'!$C$2:$Y$2800,13,FALSE))</f>
        <v>M 2</v>
      </c>
      <c r="B354" s="3" t="s">
        <v>996</v>
      </c>
      <c r="C354" s="3" t="str">
        <f>VLOOKUP($B354,'[1]UnderGrad M2'!$C$2:$Y$2800,C$1,FALSE)</f>
        <v>PHCY</v>
      </c>
      <c r="D354" s="3">
        <f>VLOOKUP($B354,'[1]UnderGrad M2'!$C$2:$Y$2800,D$1,FALSE)</f>
        <v>609</v>
      </c>
      <c r="E354" s="3" t="str">
        <f>VLOOKUP($B354,'[1]UnderGrad M2'!$C$2:$Y$2800,E$1,FALSE)</f>
        <v>US HEALTHCARE SYSTEM</v>
      </c>
      <c r="F354" s="3" t="str">
        <f>IF(VLOOKUP($B354,'[1]UnderGrad M2'!$C$2:$Y$2800,F$1,FALSE)="","",VLOOKUP($B354,'[1]UnderGrad M2'!$C$2:$Y$2800,F$1,FALSE))</f>
        <v/>
      </c>
      <c r="G354" s="3" t="e">
        <f>COUNTIFS('[1]UnderGrad M2'!$C$2:$C$2800,$B354,'[1]UnderGrad M2'!$H$2:$H$2800,G$1)</f>
        <v>#VALUE!</v>
      </c>
      <c r="H354" s="3" t="e">
        <f>COUNTIFS('[1]UnderGrad M2'!$C$2:$C$2800,$B354,'[1]UnderGrad M2'!$H$2:$H$2800,H$1)</f>
        <v>#VALUE!</v>
      </c>
      <c r="I354" s="3" t="e">
        <f>COUNTIFS('[1]UnderGrad M2'!$C$2:$C$2800,$B354,'[1]UnderGrad M2'!$H$2:$H$2800,I$1)</f>
        <v>#VALUE!</v>
      </c>
      <c r="J354" s="3" t="e">
        <f>COUNTIFS('[1]UnderGrad M2'!$C$2:$C$2800,$B354,'[1]UnderGrad M2'!$H$2:$H$2800,J$1)</f>
        <v>#VALUE!</v>
      </c>
      <c r="K354" s="3" t="e">
        <f>COUNTIFS('[1]UnderGrad M2'!$C$2:$C$2800,$B354,'[1]UnderGrad M2'!$H$2:$H$2800,K$1)</f>
        <v>#VALUE!</v>
      </c>
      <c r="L354" s="3" t="e">
        <f>COUNTIFS('[1]UnderGrad M2'!$C$2:$C$2800,$B354,'[1]UnderGrad M2'!$H$2:$H$2800,L$1)</f>
        <v>#VALUE!</v>
      </c>
      <c r="M354" s="3" t="e">
        <f>COUNTIFS('[1]UnderGrad M2'!$C$2:$C$2800,$B354,'[1]UnderGrad M2'!$H$2:$H$2800,M$1)</f>
        <v>#VALUE!</v>
      </c>
      <c r="N354" s="3" t="e">
        <f>COUNTIFS('[1]UnderGrad M2'!$C$2:$C$2800,$B354,'[1]UnderGrad M2'!$H$2:$H$2800,N$1)</f>
        <v>#VALUE!</v>
      </c>
      <c r="O354" s="3" t="e">
        <f>COUNTIFS('[1]UnderGrad M2'!$C$2:$C$2800,$B354,'[1]UnderGrad M2'!$H$2:$H$2800,O$1)</f>
        <v>#VALUE!</v>
      </c>
      <c r="P354" s="3" t="e">
        <f>COUNTIFS('[1]UnderGrad M2'!$C$2:$C$2800,$B354,'[1]UnderGrad M2'!$H$2:$H$2800,P$1)</f>
        <v>#VALUE!</v>
      </c>
      <c r="Q354" s="3" t="e">
        <f>COUNTIFS('[1]UnderGrad M2'!$C$2:$C$2800,$B354,'[1]UnderGrad M2'!$H$2:$H$2800,Q$1)</f>
        <v>#VALUE!</v>
      </c>
      <c r="R354" s="3" t="e">
        <f>COUNTIFS('[1]UnderGrad M2'!$C$2:$C$2800,$B354,'[1]UnderGrad M2'!$H$2:$H$2800,R$1)</f>
        <v>#VALUE!</v>
      </c>
      <c r="S354" s="3" t="str">
        <f>VLOOKUP($B354,'[1]UnderGrad M2'!$C$2:$Y$2800,S$1,FALSE)</f>
        <v>PHCY</v>
      </c>
      <c r="T354" s="3" t="str">
        <f>IF(VLOOKUP($B354,'[1]UnderGrad M2'!$C$2:$Y$2800,T$1,FALSE)="","",VLOOKUP($B354,'[1]UnderGrad M2'!$C$2:$Y$2800,T$1,FALSE))</f>
        <v>The US Healthcare System</v>
      </c>
      <c r="U354" s="3" t="str">
        <f>IF(VLOOKUP($B354,'[1]UnderGrad M2'!$C$2:$Y$2800,U$1,FALSE)="","",VLOOKUP($B354,'[1]UnderGrad M2'!$C$2:$Y$2800,U$1,FALSE))</f>
        <v>This course provides historical background on our healthcare system, critically examines its current state, and compares it with others in the industrialized world. Legislative and regulatory elements driving healthcare evolution are mapped. Innovations and their implications for patients, providers, systems, and insurers are discussed.</v>
      </c>
      <c r="V354" s="3" t="e">
        <f t="shared" si="5"/>
        <v>#VALUE!</v>
      </c>
    </row>
    <row r="355" spans="1:22" x14ac:dyDescent="0.25">
      <c r="A355" s="3" t="str">
        <f>IF(VLOOKUP($B355,'[1]UnderGrad M2'!$C$2:$Y$2800,13,FALSE)="","M2",VLOOKUP($B355,'[1]UnderGrad M2'!$C$2:$Y$2800,13,FALSE))</f>
        <v>M 2</v>
      </c>
      <c r="B355" s="3" t="s">
        <v>997</v>
      </c>
      <c r="C355" s="3" t="str">
        <f>VLOOKUP($B355,'[1]UnderGrad M2'!$C$2:$Y$2800,C$1,FALSE)</f>
        <v>PHIL</v>
      </c>
      <c r="D355" s="3" t="str">
        <f>VLOOKUP($B355,'[1]UnderGrad M2'!$C$2:$Y$2800,D$1,FALSE)</f>
        <v>140H</v>
      </c>
      <c r="E355" s="3" t="str">
        <f>VLOOKUP($B355,'[1]UnderGrad M2'!$C$2:$Y$2800,E$1,FALSE)</f>
        <v>KNOWLEDGE AND SOCIETY</v>
      </c>
      <c r="F355" s="3" t="str">
        <f>IF(VLOOKUP($B355,'[1]UnderGrad M2'!$C$2:$Y$2800,F$1,FALSE)="","",VLOOKUP($B355,'[1]UnderGrad M2'!$C$2:$Y$2800,F$1,FALSE))</f>
        <v/>
      </c>
      <c r="G355" s="3" t="e">
        <f>COUNTIFS('[1]UnderGrad M2'!$C$2:$C$2800,$B355,'[1]UnderGrad M2'!$H$2:$H$2800,G$1)</f>
        <v>#VALUE!</v>
      </c>
      <c r="H355" s="3" t="e">
        <f>COUNTIFS('[1]UnderGrad M2'!$C$2:$C$2800,$B355,'[1]UnderGrad M2'!$H$2:$H$2800,H$1)</f>
        <v>#VALUE!</v>
      </c>
      <c r="I355" s="3" t="e">
        <f>COUNTIFS('[1]UnderGrad M2'!$C$2:$C$2800,$B355,'[1]UnderGrad M2'!$H$2:$H$2800,I$1)</f>
        <v>#VALUE!</v>
      </c>
      <c r="J355" s="3" t="e">
        <f>COUNTIFS('[1]UnderGrad M2'!$C$2:$C$2800,$B355,'[1]UnderGrad M2'!$H$2:$H$2800,J$1)</f>
        <v>#VALUE!</v>
      </c>
      <c r="K355" s="3" t="e">
        <f>COUNTIFS('[1]UnderGrad M2'!$C$2:$C$2800,$B355,'[1]UnderGrad M2'!$H$2:$H$2800,K$1)</f>
        <v>#VALUE!</v>
      </c>
      <c r="L355" s="3" t="e">
        <f>COUNTIFS('[1]UnderGrad M2'!$C$2:$C$2800,$B355,'[1]UnderGrad M2'!$H$2:$H$2800,L$1)</f>
        <v>#VALUE!</v>
      </c>
      <c r="M355" s="3" t="e">
        <f>COUNTIFS('[1]UnderGrad M2'!$C$2:$C$2800,$B355,'[1]UnderGrad M2'!$H$2:$H$2800,M$1)</f>
        <v>#VALUE!</v>
      </c>
      <c r="N355" s="3" t="e">
        <f>COUNTIFS('[1]UnderGrad M2'!$C$2:$C$2800,$B355,'[1]UnderGrad M2'!$H$2:$H$2800,N$1)</f>
        <v>#VALUE!</v>
      </c>
      <c r="O355" s="3" t="e">
        <f>COUNTIFS('[1]UnderGrad M2'!$C$2:$C$2800,$B355,'[1]UnderGrad M2'!$H$2:$H$2800,O$1)</f>
        <v>#VALUE!</v>
      </c>
      <c r="P355" s="3" t="e">
        <f>COUNTIFS('[1]UnderGrad M2'!$C$2:$C$2800,$B355,'[1]UnderGrad M2'!$H$2:$H$2800,P$1)</f>
        <v>#VALUE!</v>
      </c>
      <c r="Q355" s="3" t="e">
        <f>COUNTIFS('[1]UnderGrad M2'!$C$2:$C$2800,$B355,'[1]UnderGrad M2'!$H$2:$H$2800,Q$1)</f>
        <v>#VALUE!</v>
      </c>
      <c r="R355" s="3" t="e">
        <f>COUNTIFS('[1]UnderGrad M2'!$C$2:$C$2800,$B355,'[1]UnderGrad M2'!$H$2:$H$2800,R$1)</f>
        <v>#VALUE!</v>
      </c>
      <c r="S355" s="3" t="str">
        <f>VLOOKUP($B355,'[1]UnderGrad M2'!$C$2:$Y$2800,S$1,FALSE)</f>
        <v>UGRD</v>
      </c>
      <c r="T355" s="3" t="str">
        <f>IF(VLOOKUP($B355,'[1]UnderGrad M2'!$C$2:$Y$2800,T$1,FALSE)="","",VLOOKUP($B355,'[1]UnderGrad M2'!$C$2:$Y$2800,T$1,FALSE))</f>
        <v>Knowledge and Society</v>
      </c>
      <c r="U355" s="3" t="str">
        <f>IF(VLOOKUP($B355,'[1]UnderGrad M2'!$C$2:$Y$2800,U$1,FALSE)="","",VLOOKUP($B355,'[1]UnderGrad M2'!$C$2:$Y$2800,U$1,FALSE))</f>
        <v xml:space="preserve">An examination of questions about knowledge, evidence, and rational belief as they arise in areas of social life such as democratic politics, the law, science, religion, and education. Should we be worried about the ways that our upbringings and social characteristics (e.g. gender, race, class, etc) shape and bias our beliefs, and if so what should we do about it? Should we even have beliefs about complex policy questions about which we are not experts? </v>
      </c>
      <c r="V355" s="3" t="e">
        <f t="shared" si="5"/>
        <v>#VALUE!</v>
      </c>
    </row>
    <row r="356" spans="1:22" x14ac:dyDescent="0.25">
      <c r="A356" s="3" t="str">
        <f>IF(VLOOKUP($B356,'[1]UnderGrad M2'!$C$2:$Y$2800,13,FALSE)="","M2",VLOOKUP($B356,'[1]UnderGrad M2'!$C$2:$Y$2800,13,FALSE))</f>
        <v>M 2</v>
      </c>
      <c r="B356" s="3" t="s">
        <v>998</v>
      </c>
      <c r="C356" s="3" t="str">
        <f>VLOOKUP($B356,'[1]UnderGrad M2'!$C$2:$Y$2800,C$1,FALSE)</f>
        <v>PHIL</v>
      </c>
      <c r="D356" s="3">
        <f>VLOOKUP($B356,'[1]UnderGrad M2'!$C$2:$Y$2800,D$1,FALSE)</f>
        <v>150</v>
      </c>
      <c r="E356" s="3" t="str">
        <f>VLOOKUP($B356,'[1]UnderGrad M2'!$C$2:$Y$2800,E$1,FALSE)</f>
        <v>PHILOSOPHY SCIENCE</v>
      </c>
      <c r="F356" s="3" t="str">
        <f>IF(VLOOKUP($B356,'[1]UnderGrad M2'!$C$2:$Y$2800,F$1,FALSE)="","",VLOOKUP($B356,'[1]UnderGrad M2'!$C$2:$Y$2800,F$1,FALSE))</f>
        <v/>
      </c>
      <c r="G356" s="3" t="e">
        <f>COUNTIFS('[1]UnderGrad M2'!$C$2:$C$2800,$B356,'[1]UnderGrad M2'!$H$2:$H$2800,G$1)</f>
        <v>#VALUE!</v>
      </c>
      <c r="H356" s="3" t="e">
        <f>COUNTIFS('[1]UnderGrad M2'!$C$2:$C$2800,$B356,'[1]UnderGrad M2'!$H$2:$H$2800,H$1)</f>
        <v>#VALUE!</v>
      </c>
      <c r="I356" s="3" t="e">
        <f>COUNTIFS('[1]UnderGrad M2'!$C$2:$C$2800,$B356,'[1]UnderGrad M2'!$H$2:$H$2800,I$1)</f>
        <v>#VALUE!</v>
      </c>
      <c r="J356" s="3" t="e">
        <f>COUNTIFS('[1]UnderGrad M2'!$C$2:$C$2800,$B356,'[1]UnderGrad M2'!$H$2:$H$2800,J$1)</f>
        <v>#VALUE!</v>
      </c>
      <c r="K356" s="3" t="e">
        <f>COUNTIFS('[1]UnderGrad M2'!$C$2:$C$2800,$B356,'[1]UnderGrad M2'!$H$2:$H$2800,K$1)</f>
        <v>#VALUE!</v>
      </c>
      <c r="L356" s="3" t="e">
        <f>COUNTIFS('[1]UnderGrad M2'!$C$2:$C$2800,$B356,'[1]UnderGrad M2'!$H$2:$H$2800,L$1)</f>
        <v>#VALUE!</v>
      </c>
      <c r="M356" s="3" t="e">
        <f>COUNTIFS('[1]UnderGrad M2'!$C$2:$C$2800,$B356,'[1]UnderGrad M2'!$H$2:$H$2800,M$1)</f>
        <v>#VALUE!</v>
      </c>
      <c r="N356" s="3" t="e">
        <f>COUNTIFS('[1]UnderGrad M2'!$C$2:$C$2800,$B356,'[1]UnderGrad M2'!$H$2:$H$2800,N$1)</f>
        <v>#VALUE!</v>
      </c>
      <c r="O356" s="3" t="e">
        <f>COUNTIFS('[1]UnderGrad M2'!$C$2:$C$2800,$B356,'[1]UnderGrad M2'!$H$2:$H$2800,O$1)</f>
        <v>#VALUE!</v>
      </c>
      <c r="P356" s="3" t="e">
        <f>COUNTIFS('[1]UnderGrad M2'!$C$2:$C$2800,$B356,'[1]UnderGrad M2'!$H$2:$H$2800,P$1)</f>
        <v>#VALUE!</v>
      </c>
      <c r="Q356" s="3" t="e">
        <f>COUNTIFS('[1]UnderGrad M2'!$C$2:$C$2800,$B356,'[1]UnderGrad M2'!$H$2:$H$2800,Q$1)</f>
        <v>#VALUE!</v>
      </c>
      <c r="R356" s="3" t="e">
        <f>COUNTIFS('[1]UnderGrad M2'!$C$2:$C$2800,$B356,'[1]UnderGrad M2'!$H$2:$H$2800,R$1)</f>
        <v>#VALUE!</v>
      </c>
      <c r="S356" s="3" t="str">
        <f>VLOOKUP($B356,'[1]UnderGrad M2'!$C$2:$Y$2800,S$1,FALSE)</f>
        <v>UGRD</v>
      </c>
      <c r="T356" s="3" t="str">
        <f>IF(VLOOKUP($B356,'[1]UnderGrad M2'!$C$2:$Y$2800,T$1,FALSE)="","",VLOOKUP($B356,'[1]UnderGrad M2'!$C$2:$Y$2800,T$1,FALSE))</f>
        <v/>
      </c>
      <c r="U356" s="3" t="str">
        <f>IF(VLOOKUP($B356,'[1]UnderGrad M2'!$C$2:$Y$2800,U$1,FALSE)="","",VLOOKUP($B356,'[1]UnderGrad M2'!$C$2:$Y$2800,U$1,FALSE))</f>
        <v>How likely are we to go extinct in the next 100 years?</v>
      </c>
      <c r="V356" s="3" t="e">
        <f t="shared" si="5"/>
        <v>#VALUE!</v>
      </c>
    </row>
    <row r="357" spans="1:22" x14ac:dyDescent="0.25">
      <c r="A357" s="3" t="str">
        <f>IF(VLOOKUP($B357,'[1]UnderGrad M2'!$C$2:$Y$2800,13,FALSE)="","M2",VLOOKUP($B357,'[1]UnderGrad M2'!$C$2:$Y$2800,13,FALSE))</f>
        <v>M 2</v>
      </c>
      <c r="B357" s="3" t="s">
        <v>999</v>
      </c>
      <c r="C357" s="3" t="str">
        <f>VLOOKUP($B357,'[1]UnderGrad M2'!$C$2:$Y$2800,C$1,FALSE)</f>
        <v>PHIL</v>
      </c>
      <c r="D357" s="3">
        <f>VLOOKUP($B357,'[1]UnderGrad M2'!$C$2:$Y$2800,D$1,FALSE)</f>
        <v>170</v>
      </c>
      <c r="E357" s="3" t="str">
        <f>VLOOKUP($B357,'[1]UnderGrad M2'!$C$2:$Y$2800,E$1,FALSE)</f>
        <v>SOC ETHICS POL THOT</v>
      </c>
      <c r="F357" s="3" t="str">
        <f>IF(VLOOKUP($B357,'[1]UnderGrad M2'!$C$2:$Y$2800,F$1,FALSE)="","",VLOOKUP($B357,'[1]UnderGrad M2'!$C$2:$Y$2800,F$1,FALSE))</f>
        <v/>
      </c>
      <c r="G357" s="3" t="e">
        <f>COUNTIFS('[1]UnderGrad M2'!$C$2:$C$2800,$B357,'[1]UnderGrad M2'!$H$2:$H$2800,G$1)</f>
        <v>#VALUE!</v>
      </c>
      <c r="H357" s="3" t="e">
        <f>COUNTIFS('[1]UnderGrad M2'!$C$2:$C$2800,$B357,'[1]UnderGrad M2'!$H$2:$H$2800,H$1)</f>
        <v>#VALUE!</v>
      </c>
      <c r="I357" s="3" t="e">
        <f>COUNTIFS('[1]UnderGrad M2'!$C$2:$C$2800,$B357,'[1]UnderGrad M2'!$H$2:$H$2800,I$1)</f>
        <v>#VALUE!</v>
      </c>
      <c r="J357" s="3" t="e">
        <f>COUNTIFS('[1]UnderGrad M2'!$C$2:$C$2800,$B357,'[1]UnderGrad M2'!$H$2:$H$2800,J$1)</f>
        <v>#VALUE!</v>
      </c>
      <c r="K357" s="3" t="e">
        <f>COUNTIFS('[1]UnderGrad M2'!$C$2:$C$2800,$B357,'[1]UnderGrad M2'!$H$2:$H$2800,K$1)</f>
        <v>#VALUE!</v>
      </c>
      <c r="L357" s="3" t="e">
        <f>COUNTIFS('[1]UnderGrad M2'!$C$2:$C$2800,$B357,'[1]UnderGrad M2'!$H$2:$H$2800,L$1)</f>
        <v>#VALUE!</v>
      </c>
      <c r="M357" s="3" t="e">
        <f>COUNTIFS('[1]UnderGrad M2'!$C$2:$C$2800,$B357,'[1]UnderGrad M2'!$H$2:$H$2800,M$1)</f>
        <v>#VALUE!</v>
      </c>
      <c r="N357" s="3" t="e">
        <f>COUNTIFS('[1]UnderGrad M2'!$C$2:$C$2800,$B357,'[1]UnderGrad M2'!$H$2:$H$2800,N$1)</f>
        <v>#VALUE!</v>
      </c>
      <c r="O357" s="3" t="e">
        <f>COUNTIFS('[1]UnderGrad M2'!$C$2:$C$2800,$B357,'[1]UnderGrad M2'!$H$2:$H$2800,O$1)</f>
        <v>#VALUE!</v>
      </c>
      <c r="P357" s="3" t="e">
        <f>COUNTIFS('[1]UnderGrad M2'!$C$2:$C$2800,$B357,'[1]UnderGrad M2'!$H$2:$H$2800,P$1)</f>
        <v>#VALUE!</v>
      </c>
      <c r="Q357" s="3" t="e">
        <f>COUNTIFS('[1]UnderGrad M2'!$C$2:$C$2800,$B357,'[1]UnderGrad M2'!$H$2:$H$2800,Q$1)</f>
        <v>#VALUE!</v>
      </c>
      <c r="R357" s="3" t="e">
        <f>COUNTIFS('[1]UnderGrad M2'!$C$2:$C$2800,$B357,'[1]UnderGrad M2'!$H$2:$H$2800,R$1)</f>
        <v>#VALUE!</v>
      </c>
      <c r="S357" s="3" t="str">
        <f>VLOOKUP($B357,'[1]UnderGrad M2'!$C$2:$Y$2800,S$1,FALSE)</f>
        <v>UGRD</v>
      </c>
      <c r="T357" s="3" t="str">
        <f>IF(VLOOKUP($B357,'[1]UnderGrad M2'!$C$2:$Y$2800,T$1,FALSE)="","",VLOOKUP($B357,'[1]UnderGrad M2'!$C$2:$Y$2800,T$1,FALSE))</f>
        <v>Liberty, Rights, and Responsibilities: Introduction to Social Ethics and Political Thought</v>
      </c>
      <c r="U357" s="3" t="str">
        <f>IF(VLOOKUP($B357,'[1]UnderGrad M2'!$C$2:$Y$2800,U$1,FALSE)="","",VLOOKUP($B357,'[1]UnderGrad M2'!$C$2:$Y$2800,U$1,FALSE))</f>
        <v>An examination of major issues in political philosophy, e.g., liberty, individual rights, social responsibility, legal authority, civil authority, civil disobedience. Readings include classical and contemporary writings.</v>
      </c>
      <c r="V357" s="3" t="e">
        <f t="shared" si="5"/>
        <v>#VALUE!</v>
      </c>
    </row>
    <row r="358" spans="1:22" x14ac:dyDescent="0.25">
      <c r="A358" s="3" t="str">
        <f>IF(VLOOKUP($B358,'[1]UnderGrad M2'!$C$2:$Y$2800,13,FALSE)="","M2",VLOOKUP($B358,'[1]UnderGrad M2'!$C$2:$Y$2800,13,FALSE))</f>
        <v>M 2</v>
      </c>
      <c r="B358" s="3" t="s">
        <v>1000</v>
      </c>
      <c r="C358" s="3" t="str">
        <f>VLOOKUP($B358,'[1]UnderGrad M2'!$C$2:$Y$2800,C$1,FALSE)</f>
        <v>PHIL</v>
      </c>
      <c r="D358" s="3">
        <f>VLOOKUP($B358,'[1]UnderGrad M2'!$C$2:$Y$2800,D$1,FALSE)</f>
        <v>272</v>
      </c>
      <c r="E358" s="3" t="str">
        <f>VLOOKUP($B358,'[1]UnderGrad M2'!$C$2:$Y$2800,E$1,FALSE)</f>
        <v>ETHIC PEACE WAR DEF</v>
      </c>
      <c r="F358" s="3" t="str">
        <f>IF(VLOOKUP($B358,'[1]UnderGrad M2'!$C$2:$Y$2800,F$1,FALSE)="","",VLOOKUP($B358,'[1]UnderGrad M2'!$C$2:$Y$2800,F$1,FALSE))</f>
        <v/>
      </c>
      <c r="G358" s="3" t="e">
        <f>COUNTIFS('[1]UnderGrad M2'!$C$2:$C$2800,$B358,'[1]UnderGrad M2'!$H$2:$H$2800,G$1)</f>
        <v>#VALUE!</v>
      </c>
      <c r="H358" s="3" t="e">
        <f>COUNTIFS('[1]UnderGrad M2'!$C$2:$C$2800,$B358,'[1]UnderGrad M2'!$H$2:$H$2800,H$1)</f>
        <v>#VALUE!</v>
      </c>
      <c r="I358" s="3" t="e">
        <f>COUNTIFS('[1]UnderGrad M2'!$C$2:$C$2800,$B358,'[1]UnderGrad M2'!$H$2:$H$2800,I$1)</f>
        <v>#VALUE!</v>
      </c>
      <c r="J358" s="3" t="e">
        <f>COUNTIFS('[1]UnderGrad M2'!$C$2:$C$2800,$B358,'[1]UnderGrad M2'!$H$2:$H$2800,J$1)</f>
        <v>#VALUE!</v>
      </c>
      <c r="K358" s="3" t="e">
        <f>COUNTIFS('[1]UnderGrad M2'!$C$2:$C$2800,$B358,'[1]UnderGrad M2'!$H$2:$H$2800,K$1)</f>
        <v>#VALUE!</v>
      </c>
      <c r="L358" s="3" t="e">
        <f>COUNTIFS('[1]UnderGrad M2'!$C$2:$C$2800,$B358,'[1]UnderGrad M2'!$H$2:$H$2800,L$1)</f>
        <v>#VALUE!</v>
      </c>
      <c r="M358" s="3" t="e">
        <f>COUNTIFS('[1]UnderGrad M2'!$C$2:$C$2800,$B358,'[1]UnderGrad M2'!$H$2:$H$2800,M$1)</f>
        <v>#VALUE!</v>
      </c>
      <c r="N358" s="3" t="e">
        <f>COUNTIFS('[1]UnderGrad M2'!$C$2:$C$2800,$B358,'[1]UnderGrad M2'!$H$2:$H$2800,N$1)</f>
        <v>#VALUE!</v>
      </c>
      <c r="O358" s="3" t="e">
        <f>COUNTIFS('[1]UnderGrad M2'!$C$2:$C$2800,$B358,'[1]UnderGrad M2'!$H$2:$H$2800,O$1)</f>
        <v>#VALUE!</v>
      </c>
      <c r="P358" s="3" t="e">
        <f>COUNTIFS('[1]UnderGrad M2'!$C$2:$C$2800,$B358,'[1]UnderGrad M2'!$H$2:$H$2800,P$1)</f>
        <v>#VALUE!</v>
      </c>
      <c r="Q358" s="3" t="e">
        <f>COUNTIFS('[1]UnderGrad M2'!$C$2:$C$2800,$B358,'[1]UnderGrad M2'!$H$2:$H$2800,Q$1)</f>
        <v>#VALUE!</v>
      </c>
      <c r="R358" s="3" t="e">
        <f>COUNTIFS('[1]UnderGrad M2'!$C$2:$C$2800,$B358,'[1]UnderGrad M2'!$H$2:$H$2800,R$1)</f>
        <v>#VALUE!</v>
      </c>
      <c r="S358" s="3" t="str">
        <f>VLOOKUP($B358,'[1]UnderGrad M2'!$C$2:$Y$2800,S$1,FALSE)</f>
        <v>UGRD</v>
      </c>
      <c r="T358" s="3" t="str">
        <f>IF(VLOOKUP($B358,'[1]UnderGrad M2'!$C$2:$Y$2800,T$1,FALSE)="","",VLOOKUP($B358,'[1]UnderGrad M2'!$C$2:$Y$2800,T$1,FALSE))</f>
        <v>The Ethics of Peace, War, and Defense</v>
      </c>
      <c r="U358" s="3" t="str">
        <f>IF(VLOOKUP($B358,'[1]UnderGrad M2'!$C$2:$Y$2800,U$1,FALSE)="","",VLOOKUP($B358,'[1]UnderGrad M2'!$C$2:$Y$2800,U$1,FALSE))</f>
        <v>An analysis of ethical issues that arise in peace, war, and defense, e.g., the legitimacy of states, just war theory, military intervention, terrorism, weapons of mass destruction.</v>
      </c>
      <c r="V358" s="3" t="e">
        <f t="shared" si="5"/>
        <v>#VALUE!</v>
      </c>
    </row>
    <row r="359" spans="1:22" x14ac:dyDescent="0.25">
      <c r="A359" s="3" t="str">
        <f>IF(VLOOKUP($B359,'[1]UnderGrad M2'!$C$2:$Y$2800,13,FALSE)="","M2",VLOOKUP($B359,'[1]UnderGrad M2'!$C$2:$Y$2800,13,FALSE))</f>
        <v>M 2</v>
      </c>
      <c r="B359" s="3" t="s">
        <v>1001</v>
      </c>
      <c r="C359" s="3" t="str">
        <f>VLOOKUP($B359,'[1]UnderGrad M2'!$C$2:$Y$2800,C$1,FALSE)</f>
        <v>PHIL</v>
      </c>
      <c r="D359" s="3">
        <f>VLOOKUP($B359,'[1]UnderGrad M2'!$C$2:$Y$2800,D$1,FALSE)</f>
        <v>275</v>
      </c>
      <c r="E359" s="3" t="str">
        <f>VLOOKUP($B359,'[1]UnderGrad M2'!$C$2:$Y$2800,E$1,FALSE)</f>
        <v>PHIL ISSU/GENDER</v>
      </c>
      <c r="F359" s="3" t="str">
        <f>IF(VLOOKUP($B359,'[1]UnderGrad M2'!$C$2:$Y$2800,F$1,FALSE)="","",VLOOKUP($B359,'[1]UnderGrad M2'!$C$2:$Y$2800,F$1,FALSE))</f>
        <v/>
      </c>
      <c r="G359" s="3" t="e">
        <f>COUNTIFS('[1]UnderGrad M2'!$C$2:$C$2800,$B359,'[1]UnderGrad M2'!$H$2:$H$2800,G$1)</f>
        <v>#VALUE!</v>
      </c>
      <c r="H359" s="3" t="e">
        <f>COUNTIFS('[1]UnderGrad M2'!$C$2:$C$2800,$B359,'[1]UnderGrad M2'!$H$2:$H$2800,H$1)</f>
        <v>#VALUE!</v>
      </c>
      <c r="I359" s="3" t="e">
        <f>COUNTIFS('[1]UnderGrad M2'!$C$2:$C$2800,$B359,'[1]UnderGrad M2'!$H$2:$H$2800,I$1)</f>
        <v>#VALUE!</v>
      </c>
      <c r="J359" s="3" t="e">
        <f>COUNTIFS('[1]UnderGrad M2'!$C$2:$C$2800,$B359,'[1]UnderGrad M2'!$H$2:$H$2800,J$1)</f>
        <v>#VALUE!</v>
      </c>
      <c r="K359" s="3" t="e">
        <f>COUNTIFS('[1]UnderGrad M2'!$C$2:$C$2800,$B359,'[1]UnderGrad M2'!$H$2:$H$2800,K$1)</f>
        <v>#VALUE!</v>
      </c>
      <c r="L359" s="3" t="e">
        <f>COUNTIFS('[1]UnderGrad M2'!$C$2:$C$2800,$B359,'[1]UnderGrad M2'!$H$2:$H$2800,L$1)</f>
        <v>#VALUE!</v>
      </c>
      <c r="M359" s="3" t="e">
        <f>COUNTIFS('[1]UnderGrad M2'!$C$2:$C$2800,$B359,'[1]UnderGrad M2'!$H$2:$H$2800,M$1)</f>
        <v>#VALUE!</v>
      </c>
      <c r="N359" s="3" t="e">
        <f>COUNTIFS('[1]UnderGrad M2'!$C$2:$C$2800,$B359,'[1]UnderGrad M2'!$H$2:$H$2800,N$1)</f>
        <v>#VALUE!</v>
      </c>
      <c r="O359" s="3" t="e">
        <f>COUNTIFS('[1]UnderGrad M2'!$C$2:$C$2800,$B359,'[1]UnderGrad M2'!$H$2:$H$2800,O$1)</f>
        <v>#VALUE!</v>
      </c>
      <c r="P359" s="3" t="e">
        <f>COUNTIFS('[1]UnderGrad M2'!$C$2:$C$2800,$B359,'[1]UnderGrad M2'!$H$2:$H$2800,P$1)</f>
        <v>#VALUE!</v>
      </c>
      <c r="Q359" s="3" t="e">
        <f>COUNTIFS('[1]UnderGrad M2'!$C$2:$C$2800,$B359,'[1]UnderGrad M2'!$H$2:$H$2800,Q$1)</f>
        <v>#VALUE!</v>
      </c>
      <c r="R359" s="3" t="e">
        <f>COUNTIFS('[1]UnderGrad M2'!$C$2:$C$2800,$B359,'[1]UnderGrad M2'!$H$2:$H$2800,R$1)</f>
        <v>#VALUE!</v>
      </c>
      <c r="S359" s="3" t="str">
        <f>VLOOKUP($B359,'[1]UnderGrad M2'!$C$2:$Y$2800,S$1,FALSE)</f>
        <v>UGRD</v>
      </c>
      <c r="T359" s="3" t="str">
        <f>IF(VLOOKUP($B359,'[1]UnderGrad M2'!$C$2:$Y$2800,T$1,FALSE)="","",VLOOKUP($B359,'[1]UnderGrad M2'!$C$2:$Y$2800,T$1,FALSE))</f>
        <v>Moral and Philosophical Issues of Gender in Society</v>
      </c>
      <c r="U359" s="3" t="str">
        <f>IF(VLOOKUP($B359,'[1]UnderGrad M2'!$C$2:$Y$2800,U$1,FALSE)="","",VLOOKUP($B359,'[1]UnderGrad M2'!$C$2:$Y$2800,U$1,FALSE))</f>
        <v>A survey of feminist perspectives on topics such as the meaning of oppression, sexism and racism, sex roles and stereotypes, ideals of female beauty, women in the workplace, pornography, rape.</v>
      </c>
      <c r="V359" s="3" t="e">
        <f t="shared" si="5"/>
        <v>#VALUE!</v>
      </c>
    </row>
    <row r="360" spans="1:22" x14ac:dyDescent="0.25">
      <c r="A360" s="3" t="str">
        <f>IF(VLOOKUP($B360,'[1]UnderGrad M2'!$C$2:$Y$2800,13,FALSE)="","M2",VLOOKUP($B360,'[1]UnderGrad M2'!$C$2:$Y$2800,13,FALSE))</f>
        <v>M 2</v>
      </c>
      <c r="B360" s="3" t="s">
        <v>1002</v>
      </c>
      <c r="C360" s="3" t="str">
        <f>VLOOKUP($B360,'[1]UnderGrad M2'!$C$2:$Y$2800,C$1,FALSE)</f>
        <v>PHIL</v>
      </c>
      <c r="D360" s="3">
        <f>VLOOKUP($B360,'[1]UnderGrad M2'!$C$2:$Y$2800,D$1,FALSE)</f>
        <v>273</v>
      </c>
      <c r="E360" s="3" t="str">
        <f>VLOOKUP($B360,'[1]UnderGrad M2'!$C$2:$Y$2800,E$1,FALSE)</f>
        <v>JUSTICE</v>
      </c>
      <c r="F360" s="3" t="str">
        <f>IF(VLOOKUP($B360,'[1]UnderGrad M2'!$C$2:$Y$2800,F$1,FALSE)="","",VLOOKUP($B360,'[1]UnderGrad M2'!$C$2:$Y$2800,F$1,FALSE))</f>
        <v/>
      </c>
      <c r="G360" s="3" t="e">
        <f>COUNTIFS('[1]UnderGrad M2'!$C$2:$C$2800,$B360,'[1]UnderGrad M2'!$H$2:$H$2800,G$1)</f>
        <v>#VALUE!</v>
      </c>
      <c r="H360" s="3" t="e">
        <f>COUNTIFS('[1]UnderGrad M2'!$C$2:$C$2800,$B360,'[1]UnderGrad M2'!$H$2:$H$2800,H$1)</f>
        <v>#VALUE!</v>
      </c>
      <c r="I360" s="3" t="e">
        <f>COUNTIFS('[1]UnderGrad M2'!$C$2:$C$2800,$B360,'[1]UnderGrad M2'!$H$2:$H$2800,I$1)</f>
        <v>#VALUE!</v>
      </c>
      <c r="J360" s="3" t="e">
        <f>COUNTIFS('[1]UnderGrad M2'!$C$2:$C$2800,$B360,'[1]UnderGrad M2'!$H$2:$H$2800,J$1)</f>
        <v>#VALUE!</v>
      </c>
      <c r="K360" s="3" t="e">
        <f>COUNTIFS('[1]UnderGrad M2'!$C$2:$C$2800,$B360,'[1]UnderGrad M2'!$H$2:$H$2800,K$1)</f>
        <v>#VALUE!</v>
      </c>
      <c r="L360" s="3" t="e">
        <f>COUNTIFS('[1]UnderGrad M2'!$C$2:$C$2800,$B360,'[1]UnderGrad M2'!$H$2:$H$2800,L$1)</f>
        <v>#VALUE!</v>
      </c>
      <c r="M360" s="3" t="e">
        <f>COUNTIFS('[1]UnderGrad M2'!$C$2:$C$2800,$B360,'[1]UnderGrad M2'!$H$2:$H$2800,M$1)</f>
        <v>#VALUE!</v>
      </c>
      <c r="N360" s="3" t="e">
        <f>COUNTIFS('[1]UnderGrad M2'!$C$2:$C$2800,$B360,'[1]UnderGrad M2'!$H$2:$H$2800,N$1)</f>
        <v>#VALUE!</v>
      </c>
      <c r="O360" s="3" t="e">
        <f>COUNTIFS('[1]UnderGrad M2'!$C$2:$C$2800,$B360,'[1]UnderGrad M2'!$H$2:$H$2800,O$1)</f>
        <v>#VALUE!</v>
      </c>
      <c r="P360" s="3" t="e">
        <f>COUNTIFS('[1]UnderGrad M2'!$C$2:$C$2800,$B360,'[1]UnderGrad M2'!$H$2:$H$2800,P$1)</f>
        <v>#VALUE!</v>
      </c>
      <c r="Q360" s="3" t="e">
        <f>COUNTIFS('[1]UnderGrad M2'!$C$2:$C$2800,$B360,'[1]UnderGrad M2'!$H$2:$H$2800,Q$1)</f>
        <v>#VALUE!</v>
      </c>
      <c r="R360" s="3" t="e">
        <f>COUNTIFS('[1]UnderGrad M2'!$C$2:$C$2800,$B360,'[1]UnderGrad M2'!$H$2:$H$2800,R$1)</f>
        <v>#VALUE!</v>
      </c>
      <c r="S360" s="3" t="str">
        <f>VLOOKUP($B360,'[1]UnderGrad M2'!$C$2:$Y$2800,S$1,FALSE)</f>
        <v>UGRD</v>
      </c>
      <c r="T360" s="3" t="str">
        <f>IF(VLOOKUP($B360,'[1]UnderGrad M2'!$C$2:$Y$2800,T$1,FALSE)="","",VLOOKUP($B360,'[1]UnderGrad M2'!$C$2:$Y$2800,T$1,FALSE))</f>
        <v>Justice, Rights, and the Common Good: Philosophical Perspectives on Social and Economic Issues</v>
      </c>
      <c r="U360" s="3" t="str">
        <f>IF(VLOOKUP($B360,'[1]UnderGrad M2'!$C$2:$Y$2800,U$1,FALSE)="","",VLOOKUP($B360,'[1]UnderGrad M2'!$C$2:$Y$2800,U$1,FALSE))</f>
        <v>This course will focus on justice and the common good, applying theoretical justifications to contemporary social and economic issues. Readings will include classical and contemporary literature on the nature of justice and rights. Will address inequality, free speech, multiculturism, immigration, privacy, torture and punishment.</v>
      </c>
      <c r="V360" s="3" t="e">
        <f t="shared" si="5"/>
        <v>#VALUE!</v>
      </c>
    </row>
    <row r="361" spans="1:22" x14ac:dyDescent="0.25">
      <c r="A361" s="3" t="str">
        <f>IF(VLOOKUP($B361,'[1]UnderGrad M2'!$C$2:$Y$2800,13,FALSE)="","M2",VLOOKUP($B361,'[1]UnderGrad M2'!$C$2:$Y$2800,13,FALSE))</f>
        <v>M 2</v>
      </c>
      <c r="B361" s="3" t="s">
        <v>1003</v>
      </c>
      <c r="C361" s="3" t="str">
        <f>VLOOKUP($B361,'[1]UnderGrad M2'!$C$2:$Y$2800,C$1,FALSE)</f>
        <v>PHIL</v>
      </c>
      <c r="D361" s="3">
        <f>VLOOKUP($B361,'[1]UnderGrad M2'!$C$2:$Y$2800,D$1,FALSE)</f>
        <v>274</v>
      </c>
      <c r="E361" s="3" t="str">
        <f>VLOOKUP($B361,'[1]UnderGrad M2'!$C$2:$Y$2800,E$1,FALSE)</f>
        <v>AFRICAN-AM POLIT PHIL</v>
      </c>
      <c r="F361" s="3" t="str">
        <f>IF(VLOOKUP($B361,'[1]UnderGrad M2'!$C$2:$Y$2800,F$1,FALSE)="","",VLOOKUP($B361,'[1]UnderGrad M2'!$C$2:$Y$2800,F$1,FALSE))</f>
        <v/>
      </c>
      <c r="G361" s="3" t="e">
        <f>COUNTIFS('[1]UnderGrad M2'!$C$2:$C$2800,$B361,'[1]UnderGrad M2'!$H$2:$H$2800,G$1)</f>
        <v>#VALUE!</v>
      </c>
      <c r="H361" s="3" t="e">
        <f>COUNTIFS('[1]UnderGrad M2'!$C$2:$C$2800,$B361,'[1]UnderGrad M2'!$H$2:$H$2800,H$1)</f>
        <v>#VALUE!</v>
      </c>
      <c r="I361" s="3" t="e">
        <f>COUNTIFS('[1]UnderGrad M2'!$C$2:$C$2800,$B361,'[1]UnderGrad M2'!$H$2:$H$2800,I$1)</f>
        <v>#VALUE!</v>
      </c>
      <c r="J361" s="3" t="e">
        <f>COUNTIFS('[1]UnderGrad M2'!$C$2:$C$2800,$B361,'[1]UnderGrad M2'!$H$2:$H$2800,J$1)</f>
        <v>#VALUE!</v>
      </c>
      <c r="K361" s="3" t="e">
        <f>COUNTIFS('[1]UnderGrad M2'!$C$2:$C$2800,$B361,'[1]UnderGrad M2'!$H$2:$H$2800,K$1)</f>
        <v>#VALUE!</v>
      </c>
      <c r="L361" s="3" t="e">
        <f>COUNTIFS('[1]UnderGrad M2'!$C$2:$C$2800,$B361,'[1]UnderGrad M2'!$H$2:$H$2800,L$1)</f>
        <v>#VALUE!</v>
      </c>
      <c r="M361" s="3" t="e">
        <f>COUNTIFS('[1]UnderGrad M2'!$C$2:$C$2800,$B361,'[1]UnderGrad M2'!$H$2:$H$2800,M$1)</f>
        <v>#VALUE!</v>
      </c>
      <c r="N361" s="3" t="e">
        <f>COUNTIFS('[1]UnderGrad M2'!$C$2:$C$2800,$B361,'[1]UnderGrad M2'!$H$2:$H$2800,N$1)</f>
        <v>#VALUE!</v>
      </c>
      <c r="O361" s="3" t="e">
        <f>COUNTIFS('[1]UnderGrad M2'!$C$2:$C$2800,$B361,'[1]UnderGrad M2'!$H$2:$H$2800,O$1)</f>
        <v>#VALUE!</v>
      </c>
      <c r="P361" s="3" t="e">
        <f>COUNTIFS('[1]UnderGrad M2'!$C$2:$C$2800,$B361,'[1]UnderGrad M2'!$H$2:$H$2800,P$1)</f>
        <v>#VALUE!</v>
      </c>
      <c r="Q361" s="3" t="e">
        <f>COUNTIFS('[1]UnderGrad M2'!$C$2:$C$2800,$B361,'[1]UnderGrad M2'!$H$2:$H$2800,Q$1)</f>
        <v>#VALUE!</v>
      </c>
      <c r="R361" s="3" t="e">
        <f>COUNTIFS('[1]UnderGrad M2'!$C$2:$C$2800,$B361,'[1]UnderGrad M2'!$H$2:$H$2800,R$1)</f>
        <v>#VALUE!</v>
      </c>
      <c r="S361" s="3" t="str">
        <f>VLOOKUP($B361,'[1]UnderGrad M2'!$C$2:$Y$2800,S$1,FALSE)</f>
        <v>UGRD</v>
      </c>
      <c r="T361" s="3" t="str">
        <f>IF(VLOOKUP($B361,'[1]UnderGrad M2'!$C$2:$Y$2800,T$1,FALSE)="","",VLOOKUP($B361,'[1]UnderGrad M2'!$C$2:$Y$2800,T$1,FALSE))</f>
        <v>Race, Racism, and Social Justice: African-American Political Philosophy</v>
      </c>
      <c r="U361" s="3" t="str">
        <f>IF(VLOOKUP($B361,'[1]UnderGrad M2'!$C$2:$Y$2800,U$1,FALSE)="","",VLOOKUP($B361,'[1]UnderGrad M2'!$C$2:$Y$2800,U$1,FALSE))</f>
        <v>Race, identity, discrimination, multiculturalism, affirmative action, and slave reparations in the writings of Walker, Delany, Douglass, Cooper, DuBois, King, and Malcolm X.</v>
      </c>
      <c r="V361" s="3" t="e">
        <f t="shared" si="5"/>
        <v>#VALUE!</v>
      </c>
    </row>
    <row r="362" spans="1:22" x14ac:dyDescent="0.25">
      <c r="A362" s="3" t="str">
        <f>IF(VLOOKUP($B362,'[1]UnderGrad M2'!$C$2:$Y$2800,13,FALSE)="","M2",VLOOKUP($B362,'[1]UnderGrad M2'!$C$2:$Y$2800,13,FALSE))</f>
        <v>M 2</v>
      </c>
      <c r="B362" s="3" t="s">
        <v>1004</v>
      </c>
      <c r="C362" s="3" t="str">
        <f>VLOOKUP($B362,'[1]UnderGrad M2'!$C$2:$Y$2800,C$1,FALSE)</f>
        <v>PHIL</v>
      </c>
      <c r="D362" s="3" t="str">
        <f>VLOOKUP($B362,'[1]UnderGrad M2'!$C$2:$Y$2800,D$1,FALSE)</f>
        <v>275H</v>
      </c>
      <c r="E362" s="3" t="str">
        <f>VLOOKUP($B362,'[1]UnderGrad M2'!$C$2:$Y$2800,E$1,FALSE)</f>
        <v>PHIL ISSU/GENDER</v>
      </c>
      <c r="F362" s="3" t="str">
        <f>IF(VLOOKUP($B362,'[1]UnderGrad M2'!$C$2:$Y$2800,F$1,FALSE)="","",VLOOKUP($B362,'[1]UnderGrad M2'!$C$2:$Y$2800,F$1,FALSE))</f>
        <v/>
      </c>
      <c r="G362" s="3" t="e">
        <f>COUNTIFS('[1]UnderGrad M2'!$C$2:$C$2800,$B362,'[1]UnderGrad M2'!$H$2:$H$2800,G$1)</f>
        <v>#VALUE!</v>
      </c>
      <c r="H362" s="3" t="e">
        <f>COUNTIFS('[1]UnderGrad M2'!$C$2:$C$2800,$B362,'[1]UnderGrad M2'!$H$2:$H$2800,H$1)</f>
        <v>#VALUE!</v>
      </c>
      <c r="I362" s="3" t="e">
        <f>COUNTIFS('[1]UnderGrad M2'!$C$2:$C$2800,$B362,'[1]UnderGrad M2'!$H$2:$H$2800,I$1)</f>
        <v>#VALUE!</v>
      </c>
      <c r="J362" s="3" t="e">
        <f>COUNTIFS('[1]UnderGrad M2'!$C$2:$C$2800,$B362,'[1]UnderGrad M2'!$H$2:$H$2800,J$1)</f>
        <v>#VALUE!</v>
      </c>
      <c r="K362" s="3" t="e">
        <f>COUNTIFS('[1]UnderGrad M2'!$C$2:$C$2800,$B362,'[1]UnderGrad M2'!$H$2:$H$2800,K$1)</f>
        <v>#VALUE!</v>
      </c>
      <c r="L362" s="3" t="e">
        <f>COUNTIFS('[1]UnderGrad M2'!$C$2:$C$2800,$B362,'[1]UnderGrad M2'!$H$2:$H$2800,L$1)</f>
        <v>#VALUE!</v>
      </c>
      <c r="M362" s="3" t="e">
        <f>COUNTIFS('[1]UnderGrad M2'!$C$2:$C$2800,$B362,'[1]UnderGrad M2'!$H$2:$H$2800,M$1)</f>
        <v>#VALUE!</v>
      </c>
      <c r="N362" s="3" t="e">
        <f>COUNTIFS('[1]UnderGrad M2'!$C$2:$C$2800,$B362,'[1]UnderGrad M2'!$H$2:$H$2800,N$1)</f>
        <v>#VALUE!</v>
      </c>
      <c r="O362" s="3" t="e">
        <f>COUNTIFS('[1]UnderGrad M2'!$C$2:$C$2800,$B362,'[1]UnderGrad M2'!$H$2:$H$2800,O$1)</f>
        <v>#VALUE!</v>
      </c>
      <c r="P362" s="3" t="e">
        <f>COUNTIFS('[1]UnderGrad M2'!$C$2:$C$2800,$B362,'[1]UnderGrad M2'!$H$2:$H$2800,P$1)</f>
        <v>#VALUE!</v>
      </c>
      <c r="Q362" s="3" t="e">
        <f>COUNTIFS('[1]UnderGrad M2'!$C$2:$C$2800,$B362,'[1]UnderGrad M2'!$H$2:$H$2800,Q$1)</f>
        <v>#VALUE!</v>
      </c>
      <c r="R362" s="3" t="e">
        <f>COUNTIFS('[1]UnderGrad M2'!$C$2:$C$2800,$B362,'[1]UnderGrad M2'!$H$2:$H$2800,R$1)</f>
        <v>#VALUE!</v>
      </c>
      <c r="S362" s="3" t="str">
        <f>VLOOKUP($B362,'[1]UnderGrad M2'!$C$2:$Y$2800,S$1,FALSE)</f>
        <v>UGRD</v>
      </c>
      <c r="T362" s="3" t="str">
        <f>IF(VLOOKUP($B362,'[1]UnderGrad M2'!$C$2:$Y$2800,T$1,FALSE)="","",VLOOKUP($B362,'[1]UnderGrad M2'!$C$2:$Y$2800,T$1,FALSE))</f>
        <v>Moral and Philosophical Issues of Gender in Society</v>
      </c>
      <c r="U362" s="3" t="str">
        <f>IF(VLOOKUP($B362,'[1]UnderGrad M2'!$C$2:$Y$2800,U$1,FALSE)="","",VLOOKUP($B362,'[1]UnderGrad M2'!$C$2:$Y$2800,U$1,FALSE))</f>
        <v>A survey of feminist perspectives on topics such as the meaning of oppression, sexism and racism, sex roles and stereotypes, equality, ideals of female beauty, women in the workplace, pornography, rape.</v>
      </c>
      <c r="V362" s="3" t="e">
        <f t="shared" si="5"/>
        <v>#VALUE!</v>
      </c>
    </row>
    <row r="363" spans="1:22" x14ac:dyDescent="0.25">
      <c r="A363" s="3" t="str">
        <f>IF(VLOOKUP($B363,'[1]UnderGrad M2'!$C$2:$Y$2800,13,FALSE)="","M2",VLOOKUP($B363,'[1]UnderGrad M2'!$C$2:$Y$2800,13,FALSE))</f>
        <v>M 2</v>
      </c>
      <c r="B363" s="3" t="s">
        <v>1005</v>
      </c>
      <c r="C363" s="3" t="str">
        <f>VLOOKUP($B363,'[1]UnderGrad M2'!$C$2:$Y$2800,C$1,FALSE)</f>
        <v>PHIL</v>
      </c>
      <c r="D363" s="3" t="str">
        <f>VLOOKUP($B363,'[1]UnderGrad M2'!$C$2:$Y$2800,D$1,FALSE)</f>
        <v>280H</v>
      </c>
      <c r="E363" s="3" t="str">
        <f>VLOOKUP($B363,'[1]UnderGrad M2'!$C$2:$Y$2800,E$1,FALSE)</f>
        <v>MORALITY AND LAW</v>
      </c>
      <c r="F363" s="3" t="str">
        <f>IF(VLOOKUP($B363,'[1]UnderGrad M2'!$C$2:$Y$2800,F$1,FALSE)="","",VLOOKUP($B363,'[1]UnderGrad M2'!$C$2:$Y$2800,F$1,FALSE))</f>
        <v/>
      </c>
      <c r="G363" s="3" t="e">
        <f>COUNTIFS('[1]UnderGrad M2'!$C$2:$C$2800,$B363,'[1]UnderGrad M2'!$H$2:$H$2800,G$1)</f>
        <v>#VALUE!</v>
      </c>
      <c r="H363" s="3" t="e">
        <f>COUNTIFS('[1]UnderGrad M2'!$C$2:$C$2800,$B363,'[1]UnderGrad M2'!$H$2:$H$2800,H$1)</f>
        <v>#VALUE!</v>
      </c>
      <c r="I363" s="3" t="e">
        <f>COUNTIFS('[1]UnderGrad M2'!$C$2:$C$2800,$B363,'[1]UnderGrad M2'!$H$2:$H$2800,I$1)</f>
        <v>#VALUE!</v>
      </c>
      <c r="J363" s="3" t="e">
        <f>COUNTIFS('[1]UnderGrad M2'!$C$2:$C$2800,$B363,'[1]UnderGrad M2'!$H$2:$H$2800,J$1)</f>
        <v>#VALUE!</v>
      </c>
      <c r="K363" s="3" t="e">
        <f>COUNTIFS('[1]UnderGrad M2'!$C$2:$C$2800,$B363,'[1]UnderGrad M2'!$H$2:$H$2800,K$1)</f>
        <v>#VALUE!</v>
      </c>
      <c r="L363" s="3" t="e">
        <f>COUNTIFS('[1]UnderGrad M2'!$C$2:$C$2800,$B363,'[1]UnderGrad M2'!$H$2:$H$2800,L$1)</f>
        <v>#VALUE!</v>
      </c>
      <c r="M363" s="3" t="e">
        <f>COUNTIFS('[1]UnderGrad M2'!$C$2:$C$2800,$B363,'[1]UnderGrad M2'!$H$2:$H$2800,M$1)</f>
        <v>#VALUE!</v>
      </c>
      <c r="N363" s="3" t="e">
        <f>COUNTIFS('[1]UnderGrad M2'!$C$2:$C$2800,$B363,'[1]UnderGrad M2'!$H$2:$H$2800,N$1)</f>
        <v>#VALUE!</v>
      </c>
      <c r="O363" s="3" t="e">
        <f>COUNTIFS('[1]UnderGrad M2'!$C$2:$C$2800,$B363,'[1]UnderGrad M2'!$H$2:$H$2800,O$1)</f>
        <v>#VALUE!</v>
      </c>
      <c r="P363" s="3" t="e">
        <f>COUNTIFS('[1]UnderGrad M2'!$C$2:$C$2800,$B363,'[1]UnderGrad M2'!$H$2:$H$2800,P$1)</f>
        <v>#VALUE!</v>
      </c>
      <c r="Q363" s="3" t="e">
        <f>COUNTIFS('[1]UnderGrad M2'!$C$2:$C$2800,$B363,'[1]UnderGrad M2'!$H$2:$H$2800,Q$1)</f>
        <v>#VALUE!</v>
      </c>
      <c r="R363" s="3" t="e">
        <f>COUNTIFS('[1]UnderGrad M2'!$C$2:$C$2800,$B363,'[1]UnderGrad M2'!$H$2:$H$2800,R$1)</f>
        <v>#VALUE!</v>
      </c>
      <c r="S363" s="3" t="str">
        <f>VLOOKUP($B363,'[1]UnderGrad M2'!$C$2:$Y$2800,S$1,FALSE)</f>
        <v>UGRD</v>
      </c>
      <c r="T363" s="3" t="str">
        <f>IF(VLOOKUP($B363,'[1]UnderGrad M2'!$C$2:$Y$2800,T$1,FALSE)="","",VLOOKUP($B363,'[1]UnderGrad M2'!$C$2:$Y$2800,T$1,FALSE))</f>
        <v>Morality, Law, and Justice: Issues in Legal Philosophy</v>
      </c>
      <c r="U363" s="3" t="str">
        <f>IF(VLOOKUP($B363,'[1]UnderGrad M2'!$C$2:$Y$2800,U$1,FALSE)="","",VLOOKUP($B363,'[1]UnderGrad M2'!$C$2:$Y$2800,U$1,FALSE))</f>
        <v xml:space="preserve">Focus on the importance of the rule of law in the international domain for protection of human rights. Explores issues in legal philosophy such as, What is law? Does it serve justice or undermine it? Can punishment be justified? When is a person responsible? </v>
      </c>
      <c r="V363" s="3" t="e">
        <f t="shared" si="5"/>
        <v>#VALUE!</v>
      </c>
    </row>
    <row r="364" spans="1:22" x14ac:dyDescent="0.25">
      <c r="A364" s="3" t="str">
        <f>IF(VLOOKUP($B364,'[1]UnderGrad M2'!$C$2:$Y$2800,13,FALSE)="","M2",VLOOKUP($B364,'[1]UnderGrad M2'!$C$2:$Y$2800,13,FALSE))</f>
        <v>M 2</v>
      </c>
      <c r="B364" s="3" t="s">
        <v>1006</v>
      </c>
      <c r="C364" s="3" t="str">
        <f>VLOOKUP($B364,'[1]UnderGrad M2'!$C$2:$Y$2800,C$1,FALSE)</f>
        <v>PHIL</v>
      </c>
      <c r="D364" s="3">
        <f>VLOOKUP($B364,'[1]UnderGrad M2'!$C$2:$Y$2800,D$1,FALSE)</f>
        <v>280</v>
      </c>
      <c r="E364" s="3" t="str">
        <f>VLOOKUP($B364,'[1]UnderGrad M2'!$C$2:$Y$2800,E$1,FALSE)</f>
        <v>MORALITY AND LAW</v>
      </c>
      <c r="F364" s="3" t="str">
        <f>IF(VLOOKUP($B364,'[1]UnderGrad M2'!$C$2:$Y$2800,F$1,FALSE)="","",VLOOKUP($B364,'[1]UnderGrad M2'!$C$2:$Y$2800,F$1,FALSE))</f>
        <v/>
      </c>
      <c r="G364" s="3" t="e">
        <f>COUNTIFS('[1]UnderGrad M2'!$C$2:$C$2800,$B364,'[1]UnderGrad M2'!$H$2:$H$2800,G$1)</f>
        <v>#VALUE!</v>
      </c>
      <c r="H364" s="3" t="e">
        <f>COUNTIFS('[1]UnderGrad M2'!$C$2:$C$2800,$B364,'[1]UnderGrad M2'!$H$2:$H$2800,H$1)</f>
        <v>#VALUE!</v>
      </c>
      <c r="I364" s="3" t="e">
        <f>COUNTIFS('[1]UnderGrad M2'!$C$2:$C$2800,$B364,'[1]UnderGrad M2'!$H$2:$H$2800,I$1)</f>
        <v>#VALUE!</v>
      </c>
      <c r="J364" s="3" t="e">
        <f>COUNTIFS('[1]UnderGrad M2'!$C$2:$C$2800,$B364,'[1]UnderGrad M2'!$H$2:$H$2800,J$1)</f>
        <v>#VALUE!</v>
      </c>
      <c r="K364" s="3" t="e">
        <f>COUNTIFS('[1]UnderGrad M2'!$C$2:$C$2800,$B364,'[1]UnderGrad M2'!$H$2:$H$2800,K$1)</f>
        <v>#VALUE!</v>
      </c>
      <c r="L364" s="3" t="e">
        <f>COUNTIFS('[1]UnderGrad M2'!$C$2:$C$2800,$B364,'[1]UnderGrad M2'!$H$2:$H$2800,L$1)</f>
        <v>#VALUE!</v>
      </c>
      <c r="M364" s="3" t="e">
        <f>COUNTIFS('[1]UnderGrad M2'!$C$2:$C$2800,$B364,'[1]UnderGrad M2'!$H$2:$H$2800,M$1)</f>
        <v>#VALUE!</v>
      </c>
      <c r="N364" s="3" t="e">
        <f>COUNTIFS('[1]UnderGrad M2'!$C$2:$C$2800,$B364,'[1]UnderGrad M2'!$H$2:$H$2800,N$1)</f>
        <v>#VALUE!</v>
      </c>
      <c r="O364" s="3" t="e">
        <f>COUNTIFS('[1]UnderGrad M2'!$C$2:$C$2800,$B364,'[1]UnderGrad M2'!$H$2:$H$2800,O$1)</f>
        <v>#VALUE!</v>
      </c>
      <c r="P364" s="3" t="e">
        <f>COUNTIFS('[1]UnderGrad M2'!$C$2:$C$2800,$B364,'[1]UnderGrad M2'!$H$2:$H$2800,P$1)</f>
        <v>#VALUE!</v>
      </c>
      <c r="Q364" s="3" t="e">
        <f>COUNTIFS('[1]UnderGrad M2'!$C$2:$C$2800,$B364,'[1]UnderGrad M2'!$H$2:$H$2800,Q$1)</f>
        <v>#VALUE!</v>
      </c>
      <c r="R364" s="3" t="e">
        <f>COUNTIFS('[1]UnderGrad M2'!$C$2:$C$2800,$B364,'[1]UnderGrad M2'!$H$2:$H$2800,R$1)</f>
        <v>#VALUE!</v>
      </c>
      <c r="S364" s="3" t="str">
        <f>VLOOKUP($B364,'[1]UnderGrad M2'!$C$2:$Y$2800,S$1,FALSE)</f>
        <v>UGRD</v>
      </c>
      <c r="T364" s="3" t="str">
        <f>IF(VLOOKUP($B364,'[1]UnderGrad M2'!$C$2:$Y$2800,T$1,FALSE)="","",VLOOKUP($B364,'[1]UnderGrad M2'!$C$2:$Y$2800,T$1,FALSE))</f>
        <v>Morality, Law, and Justice: Issues in Legal Philosophy</v>
      </c>
      <c r="U364" s="3" t="str">
        <f>IF(VLOOKUP($B364,'[1]UnderGrad M2'!$C$2:$Y$2800,U$1,FALSE)="","",VLOOKUP($B364,'[1]UnderGrad M2'!$C$2:$Y$2800,U$1,FALSE))</f>
        <v xml:space="preserve">Focus on the importance of the rule of law in the international domain for protection of human rights. Explores issues in legal philosophy such as, What is law? Does it serve justice or undermine it? Can punishment be justified? When is a person responsible? </v>
      </c>
      <c r="V364" s="3" t="e">
        <f t="shared" si="5"/>
        <v>#VALUE!</v>
      </c>
    </row>
    <row r="365" spans="1:22" x14ac:dyDescent="0.25">
      <c r="A365" s="3" t="str">
        <f>IF(VLOOKUP($B365,'[1]UnderGrad M2'!$C$2:$Y$2800,13,FALSE)="","M2",VLOOKUP($B365,'[1]UnderGrad M2'!$C$2:$Y$2800,13,FALSE))</f>
        <v>M 2</v>
      </c>
      <c r="B365" s="3" t="s">
        <v>371</v>
      </c>
      <c r="C365" s="3" t="str">
        <f>VLOOKUP($B365,'[1]UnderGrad M2'!$C$2:$Y$2800,C$1,FALSE)</f>
        <v>PHIL</v>
      </c>
      <c r="D365" s="3">
        <f>VLOOKUP($B365,'[1]UnderGrad M2'!$C$2:$Y$2800,D$1,FALSE)</f>
        <v>364</v>
      </c>
      <c r="E365" s="3" t="str">
        <f>VLOOKUP($B365,'[1]UnderGrad M2'!$C$2:$Y$2800,E$1,FALSE)</f>
        <v>ETHICS AND ECONOMICS</v>
      </c>
      <c r="F365" s="3" t="str">
        <f>IF(VLOOKUP($B365,'[1]UnderGrad M2'!$C$2:$Y$2800,F$1,FALSE)="","",VLOOKUP($B365,'[1]UnderGrad M2'!$C$2:$Y$2800,F$1,FALSE))</f>
        <v/>
      </c>
      <c r="G365" s="3" t="e">
        <f>COUNTIFS('[1]UnderGrad M2'!$C$2:$C$2800,$B365,'[1]UnderGrad M2'!$H$2:$H$2800,G$1)</f>
        <v>#VALUE!</v>
      </c>
      <c r="H365" s="3" t="e">
        <f>COUNTIFS('[1]UnderGrad M2'!$C$2:$C$2800,$B365,'[1]UnderGrad M2'!$H$2:$H$2800,H$1)</f>
        <v>#VALUE!</v>
      </c>
      <c r="I365" s="3" t="e">
        <f>COUNTIFS('[1]UnderGrad M2'!$C$2:$C$2800,$B365,'[1]UnderGrad M2'!$H$2:$H$2800,I$1)</f>
        <v>#VALUE!</v>
      </c>
      <c r="J365" s="3" t="e">
        <f>COUNTIFS('[1]UnderGrad M2'!$C$2:$C$2800,$B365,'[1]UnderGrad M2'!$H$2:$H$2800,J$1)</f>
        <v>#VALUE!</v>
      </c>
      <c r="K365" s="3" t="e">
        <f>COUNTIFS('[1]UnderGrad M2'!$C$2:$C$2800,$B365,'[1]UnderGrad M2'!$H$2:$H$2800,K$1)</f>
        <v>#VALUE!</v>
      </c>
      <c r="L365" s="3" t="e">
        <f>COUNTIFS('[1]UnderGrad M2'!$C$2:$C$2800,$B365,'[1]UnderGrad M2'!$H$2:$H$2800,L$1)</f>
        <v>#VALUE!</v>
      </c>
      <c r="M365" s="3" t="e">
        <f>COUNTIFS('[1]UnderGrad M2'!$C$2:$C$2800,$B365,'[1]UnderGrad M2'!$H$2:$H$2800,M$1)</f>
        <v>#VALUE!</v>
      </c>
      <c r="N365" s="3" t="e">
        <f>COUNTIFS('[1]UnderGrad M2'!$C$2:$C$2800,$B365,'[1]UnderGrad M2'!$H$2:$H$2800,N$1)</f>
        <v>#VALUE!</v>
      </c>
      <c r="O365" s="3" t="e">
        <f>COUNTIFS('[1]UnderGrad M2'!$C$2:$C$2800,$B365,'[1]UnderGrad M2'!$H$2:$H$2800,O$1)</f>
        <v>#VALUE!</v>
      </c>
      <c r="P365" s="3" t="e">
        <f>COUNTIFS('[1]UnderGrad M2'!$C$2:$C$2800,$B365,'[1]UnderGrad M2'!$H$2:$H$2800,P$1)</f>
        <v>#VALUE!</v>
      </c>
      <c r="Q365" s="3" t="e">
        <f>COUNTIFS('[1]UnderGrad M2'!$C$2:$C$2800,$B365,'[1]UnderGrad M2'!$H$2:$H$2800,Q$1)</f>
        <v>#VALUE!</v>
      </c>
      <c r="R365" s="3" t="e">
        <f>COUNTIFS('[1]UnderGrad M2'!$C$2:$C$2800,$B365,'[1]UnderGrad M2'!$H$2:$H$2800,R$1)</f>
        <v>#VALUE!</v>
      </c>
      <c r="S365" s="3" t="str">
        <f>VLOOKUP($B365,'[1]UnderGrad M2'!$C$2:$Y$2800,S$1,FALSE)</f>
        <v>UGRD</v>
      </c>
      <c r="T365" s="3" t="str">
        <f>IF(VLOOKUP($B365,'[1]UnderGrad M2'!$C$2:$Y$2800,T$1,FALSE)="","",VLOOKUP($B365,'[1]UnderGrad M2'!$C$2:$Y$2800,T$1,FALSE))</f>
        <v>Ethics and Economics</v>
      </c>
      <c r="U365" s="3" t="str">
        <f>IF(VLOOKUP($B365,'[1]UnderGrad M2'!$C$2:$Y$2800,U$1,FALSE)="","",VLOOKUP($B365,'[1]UnderGrad M2'!$C$2:$Y$2800,U$1,FALSE))</f>
        <v>Issues at the intersection of ethics and economics, including property rights, rational choice, and the morality of market transactions; value; the relation between values and preferences; property rights, rational choice, and the morality of market transactions, rationality; the relevance to economics of rights, justice, and the value of human life.</v>
      </c>
      <c r="V365" s="3" t="e">
        <f t="shared" si="5"/>
        <v>#VALUE!</v>
      </c>
    </row>
    <row r="366" spans="1:22" x14ac:dyDescent="0.25">
      <c r="A366" s="3" t="str">
        <f>IF(VLOOKUP($B366,'[1]UnderGrad M2'!$C$2:$Y$2800,13,FALSE)="","M2",VLOOKUP($B366,'[1]UnderGrad M2'!$C$2:$Y$2800,13,FALSE))</f>
        <v>M 2</v>
      </c>
      <c r="B366" s="3" t="s">
        <v>1007</v>
      </c>
      <c r="C366" s="3" t="str">
        <f>VLOOKUP($B366,'[1]UnderGrad M2'!$C$2:$Y$2800,C$1,FALSE)</f>
        <v>PHIL</v>
      </c>
      <c r="D366" s="3">
        <f>VLOOKUP($B366,'[1]UnderGrad M2'!$C$2:$Y$2800,D$1,FALSE)</f>
        <v>370</v>
      </c>
      <c r="E366" s="3" t="str">
        <f>VLOOKUP($B366,'[1]UnderGrad M2'!$C$2:$Y$2800,E$1,FALSE)</f>
        <v>POLITICAL PHILOSOPHY</v>
      </c>
      <c r="F366" s="3" t="str">
        <f>IF(VLOOKUP($B366,'[1]UnderGrad M2'!$C$2:$Y$2800,F$1,FALSE)="","",VLOOKUP($B366,'[1]UnderGrad M2'!$C$2:$Y$2800,F$1,FALSE))</f>
        <v/>
      </c>
      <c r="G366" s="3" t="e">
        <f>COUNTIFS('[1]UnderGrad M2'!$C$2:$C$2800,$B366,'[1]UnderGrad M2'!$H$2:$H$2800,G$1)</f>
        <v>#VALUE!</v>
      </c>
      <c r="H366" s="3" t="e">
        <f>COUNTIFS('[1]UnderGrad M2'!$C$2:$C$2800,$B366,'[1]UnderGrad M2'!$H$2:$H$2800,H$1)</f>
        <v>#VALUE!</v>
      </c>
      <c r="I366" s="3" t="e">
        <f>COUNTIFS('[1]UnderGrad M2'!$C$2:$C$2800,$B366,'[1]UnderGrad M2'!$H$2:$H$2800,I$1)</f>
        <v>#VALUE!</v>
      </c>
      <c r="J366" s="3" t="e">
        <f>COUNTIFS('[1]UnderGrad M2'!$C$2:$C$2800,$B366,'[1]UnderGrad M2'!$H$2:$H$2800,J$1)</f>
        <v>#VALUE!</v>
      </c>
      <c r="K366" s="3" t="e">
        <f>COUNTIFS('[1]UnderGrad M2'!$C$2:$C$2800,$B366,'[1]UnderGrad M2'!$H$2:$H$2800,K$1)</f>
        <v>#VALUE!</v>
      </c>
      <c r="L366" s="3" t="e">
        <f>COUNTIFS('[1]UnderGrad M2'!$C$2:$C$2800,$B366,'[1]UnderGrad M2'!$H$2:$H$2800,L$1)</f>
        <v>#VALUE!</v>
      </c>
      <c r="M366" s="3" t="e">
        <f>COUNTIFS('[1]UnderGrad M2'!$C$2:$C$2800,$B366,'[1]UnderGrad M2'!$H$2:$H$2800,M$1)</f>
        <v>#VALUE!</v>
      </c>
      <c r="N366" s="3" t="e">
        <f>COUNTIFS('[1]UnderGrad M2'!$C$2:$C$2800,$B366,'[1]UnderGrad M2'!$H$2:$H$2800,N$1)</f>
        <v>#VALUE!</v>
      </c>
      <c r="O366" s="3" t="e">
        <f>COUNTIFS('[1]UnderGrad M2'!$C$2:$C$2800,$B366,'[1]UnderGrad M2'!$H$2:$H$2800,O$1)</f>
        <v>#VALUE!</v>
      </c>
      <c r="P366" s="3" t="e">
        <f>COUNTIFS('[1]UnderGrad M2'!$C$2:$C$2800,$B366,'[1]UnderGrad M2'!$H$2:$H$2800,P$1)</f>
        <v>#VALUE!</v>
      </c>
      <c r="Q366" s="3" t="e">
        <f>COUNTIFS('[1]UnderGrad M2'!$C$2:$C$2800,$B366,'[1]UnderGrad M2'!$H$2:$H$2800,Q$1)</f>
        <v>#VALUE!</v>
      </c>
      <c r="R366" s="3" t="e">
        <f>COUNTIFS('[1]UnderGrad M2'!$C$2:$C$2800,$B366,'[1]UnderGrad M2'!$H$2:$H$2800,R$1)</f>
        <v>#VALUE!</v>
      </c>
      <c r="S366" s="3" t="str">
        <f>VLOOKUP($B366,'[1]UnderGrad M2'!$C$2:$Y$2800,S$1,FALSE)</f>
        <v>UGRD</v>
      </c>
      <c r="T366" s="3" t="str">
        <f>IF(VLOOKUP($B366,'[1]UnderGrad M2'!$C$2:$Y$2800,T$1,FALSE)="","",VLOOKUP($B366,'[1]UnderGrad M2'!$C$2:$Y$2800,T$1,FALSE))</f>
        <v>Authority, Freedom, and Rights: Advanced Political Philosophy</v>
      </c>
      <c r="U366" s="3" t="str">
        <f>IF(VLOOKUP($B366,'[1]UnderGrad M2'!$C$2:$Y$2800,U$1,FALSE)="","",VLOOKUP($B366,'[1]UnderGrad M2'!$C$2:$Y$2800,U$1,FALSE))</f>
        <v>Prerequisite, one previous PHIL course. Advanced discussion of competing philosophical approaches to questions of justice, authority, freedom, rights, and the like, including libertarianism, liberalism, communitarianism, Marxism, and feminism.</v>
      </c>
      <c r="V366" s="3" t="e">
        <f t="shared" si="5"/>
        <v>#VALUE!</v>
      </c>
    </row>
    <row r="367" spans="1:22" x14ac:dyDescent="0.25">
      <c r="A367" s="3" t="str">
        <f>IF(VLOOKUP($B367,'[1]UnderGrad M2'!$C$2:$Y$2800,13,FALSE)="","M2",VLOOKUP($B367,'[1]UnderGrad M2'!$C$2:$Y$2800,13,FALSE))</f>
        <v xml:space="preserve">M </v>
      </c>
      <c r="B367" s="3" t="s">
        <v>1008</v>
      </c>
      <c r="C367" s="3" t="str">
        <f>VLOOKUP($B367,'[1]UnderGrad M2'!$C$2:$Y$2800,C$1,FALSE)</f>
        <v>PHNU</v>
      </c>
      <c r="D367" s="3">
        <f>VLOOKUP($B367,'[1]UnderGrad M2'!$C$2:$Y$2800,D$1,FALSE)</f>
        <v>423</v>
      </c>
      <c r="E367" s="3" t="str">
        <f>VLOOKUP($B367,'[1]UnderGrad M2'!$C$2:$Y$2800,E$1,FALSE)</f>
        <v>INDUSTRIAL TOXICOL</v>
      </c>
      <c r="F367" s="3" t="str">
        <f>IF(VLOOKUP($B367,'[1]UnderGrad M2'!$C$2:$Y$2800,F$1,FALSE)="","",VLOOKUP($B367,'[1]UnderGrad M2'!$C$2:$Y$2800,F$1,FALSE))</f>
        <v/>
      </c>
      <c r="G367" s="3" t="e">
        <f>COUNTIFS('[1]UnderGrad M2'!$C$2:$C$2800,$B367,'[1]UnderGrad M2'!$H$2:$H$2800,G$1)</f>
        <v>#VALUE!</v>
      </c>
      <c r="H367" s="3" t="e">
        <f>COUNTIFS('[1]UnderGrad M2'!$C$2:$C$2800,$B367,'[1]UnderGrad M2'!$H$2:$H$2800,H$1)</f>
        <v>#VALUE!</v>
      </c>
      <c r="I367" s="3" t="e">
        <f>COUNTIFS('[1]UnderGrad M2'!$C$2:$C$2800,$B367,'[1]UnderGrad M2'!$H$2:$H$2800,I$1)</f>
        <v>#VALUE!</v>
      </c>
      <c r="J367" s="3" t="e">
        <f>COUNTIFS('[1]UnderGrad M2'!$C$2:$C$2800,$B367,'[1]UnderGrad M2'!$H$2:$H$2800,J$1)</f>
        <v>#VALUE!</v>
      </c>
      <c r="K367" s="3" t="e">
        <f>COUNTIFS('[1]UnderGrad M2'!$C$2:$C$2800,$B367,'[1]UnderGrad M2'!$H$2:$H$2800,K$1)</f>
        <v>#VALUE!</v>
      </c>
      <c r="L367" s="3" t="e">
        <f>COUNTIFS('[1]UnderGrad M2'!$C$2:$C$2800,$B367,'[1]UnderGrad M2'!$H$2:$H$2800,L$1)</f>
        <v>#VALUE!</v>
      </c>
      <c r="M367" s="3" t="e">
        <f>COUNTIFS('[1]UnderGrad M2'!$C$2:$C$2800,$B367,'[1]UnderGrad M2'!$H$2:$H$2800,M$1)</f>
        <v>#VALUE!</v>
      </c>
      <c r="N367" s="3" t="e">
        <f>COUNTIFS('[1]UnderGrad M2'!$C$2:$C$2800,$B367,'[1]UnderGrad M2'!$H$2:$H$2800,N$1)</f>
        <v>#VALUE!</v>
      </c>
      <c r="O367" s="3" t="e">
        <f>COUNTIFS('[1]UnderGrad M2'!$C$2:$C$2800,$B367,'[1]UnderGrad M2'!$H$2:$H$2800,O$1)</f>
        <v>#VALUE!</v>
      </c>
      <c r="P367" s="3" t="e">
        <f>COUNTIFS('[1]UnderGrad M2'!$C$2:$C$2800,$B367,'[1]UnderGrad M2'!$H$2:$H$2800,P$1)</f>
        <v>#VALUE!</v>
      </c>
      <c r="Q367" s="3" t="e">
        <f>COUNTIFS('[1]UnderGrad M2'!$C$2:$C$2800,$B367,'[1]UnderGrad M2'!$H$2:$H$2800,Q$1)</f>
        <v>#VALUE!</v>
      </c>
      <c r="R367" s="3" t="e">
        <f>COUNTIFS('[1]UnderGrad M2'!$C$2:$C$2800,$B367,'[1]UnderGrad M2'!$H$2:$H$2800,R$1)</f>
        <v>#VALUE!</v>
      </c>
      <c r="S367" s="3" t="str">
        <f>VLOOKUP($B367,'[1]UnderGrad M2'!$C$2:$Y$2800,S$1,FALSE)</f>
        <v>UGRD</v>
      </c>
      <c r="T367" s="3" t="str">
        <f>IF(VLOOKUP($B367,'[1]UnderGrad M2'!$C$2:$Y$2800,T$1,FALSE)="","",VLOOKUP($B367,'[1]UnderGrad M2'!$C$2:$Y$2800,T$1,FALSE))</f>
        <v/>
      </c>
      <c r="U367" s="3" t="str">
        <f>IF(VLOOKUP($B367,'[1]UnderGrad M2'!$C$2:$Y$2800,U$1,FALSE)="","",VLOOKUP($B367,'[1]UnderGrad M2'!$C$2:$Y$2800,U$1,FALSE))</f>
        <v/>
      </c>
      <c r="V367" s="3" t="e">
        <f t="shared" si="5"/>
        <v>#VALUE!</v>
      </c>
    </row>
    <row r="368" spans="1:22" x14ac:dyDescent="0.25">
      <c r="A368" s="3" t="str">
        <f>IF(VLOOKUP($B368,'[1]UnderGrad M2'!$C$2:$Y$2800,13,FALSE)="","M2",VLOOKUP($B368,'[1]UnderGrad M2'!$C$2:$Y$2800,13,FALSE))</f>
        <v>M 2</v>
      </c>
      <c r="B368" s="3" t="s">
        <v>1009</v>
      </c>
      <c r="C368" s="3" t="str">
        <f>VLOOKUP($B368,'[1]UnderGrad M2'!$C$2:$Y$2800,C$1,FALSE)</f>
        <v>PHYS</v>
      </c>
      <c r="D368" s="3">
        <f>VLOOKUP($B368,'[1]UnderGrad M2'!$C$2:$Y$2800,D$1,FALSE)</f>
        <v>100</v>
      </c>
      <c r="E368" s="3" t="str">
        <f>VLOOKUP($B368,'[1]UnderGrad M2'!$C$2:$Y$2800,E$1,FALSE)</f>
        <v>HOW THINGS WORK</v>
      </c>
      <c r="F368" s="3" t="str">
        <f>IF(VLOOKUP($B368,'[1]UnderGrad M2'!$C$2:$Y$2800,F$1,FALSE)="","",VLOOKUP($B368,'[1]UnderGrad M2'!$C$2:$Y$2800,F$1,FALSE))</f>
        <v/>
      </c>
      <c r="G368" s="3" t="e">
        <f>COUNTIFS('[1]UnderGrad M2'!$C$2:$C$2800,$B368,'[1]UnderGrad M2'!$H$2:$H$2800,G$1)</f>
        <v>#VALUE!</v>
      </c>
      <c r="H368" s="3" t="e">
        <f>COUNTIFS('[1]UnderGrad M2'!$C$2:$C$2800,$B368,'[1]UnderGrad M2'!$H$2:$H$2800,H$1)</f>
        <v>#VALUE!</v>
      </c>
      <c r="I368" s="3" t="e">
        <f>COUNTIFS('[1]UnderGrad M2'!$C$2:$C$2800,$B368,'[1]UnderGrad M2'!$H$2:$H$2800,I$1)</f>
        <v>#VALUE!</v>
      </c>
      <c r="J368" s="3" t="e">
        <f>COUNTIFS('[1]UnderGrad M2'!$C$2:$C$2800,$B368,'[1]UnderGrad M2'!$H$2:$H$2800,J$1)</f>
        <v>#VALUE!</v>
      </c>
      <c r="K368" s="3" t="e">
        <f>COUNTIFS('[1]UnderGrad M2'!$C$2:$C$2800,$B368,'[1]UnderGrad M2'!$H$2:$H$2800,K$1)</f>
        <v>#VALUE!</v>
      </c>
      <c r="L368" s="3" t="e">
        <f>COUNTIFS('[1]UnderGrad M2'!$C$2:$C$2800,$B368,'[1]UnderGrad M2'!$H$2:$H$2800,L$1)</f>
        <v>#VALUE!</v>
      </c>
      <c r="M368" s="3" t="e">
        <f>COUNTIFS('[1]UnderGrad M2'!$C$2:$C$2800,$B368,'[1]UnderGrad M2'!$H$2:$H$2800,M$1)</f>
        <v>#VALUE!</v>
      </c>
      <c r="N368" s="3" t="e">
        <f>COUNTIFS('[1]UnderGrad M2'!$C$2:$C$2800,$B368,'[1]UnderGrad M2'!$H$2:$H$2800,N$1)</f>
        <v>#VALUE!</v>
      </c>
      <c r="O368" s="3" t="e">
        <f>COUNTIFS('[1]UnderGrad M2'!$C$2:$C$2800,$B368,'[1]UnderGrad M2'!$H$2:$H$2800,O$1)</f>
        <v>#VALUE!</v>
      </c>
      <c r="P368" s="3" t="e">
        <f>COUNTIFS('[1]UnderGrad M2'!$C$2:$C$2800,$B368,'[1]UnderGrad M2'!$H$2:$H$2800,P$1)</f>
        <v>#VALUE!</v>
      </c>
      <c r="Q368" s="3" t="e">
        <f>COUNTIFS('[1]UnderGrad M2'!$C$2:$C$2800,$B368,'[1]UnderGrad M2'!$H$2:$H$2800,Q$1)</f>
        <v>#VALUE!</v>
      </c>
      <c r="R368" s="3" t="e">
        <f>COUNTIFS('[1]UnderGrad M2'!$C$2:$C$2800,$B368,'[1]UnderGrad M2'!$H$2:$H$2800,R$1)</f>
        <v>#VALUE!</v>
      </c>
      <c r="S368" s="3" t="str">
        <f>VLOOKUP($B368,'[1]UnderGrad M2'!$C$2:$Y$2800,S$1,FALSE)</f>
        <v>UGRD</v>
      </c>
      <c r="T368" s="3" t="str">
        <f>IF(VLOOKUP($B368,'[1]UnderGrad M2'!$C$2:$Y$2800,T$1,FALSE)="","",VLOOKUP($B368,'[1]UnderGrad M2'!$C$2:$Y$2800,T$1,FALSE))</f>
        <v>How Things Work</v>
      </c>
      <c r="U368" s="3" t="str">
        <f>IF(VLOOKUP($B368,'[1]UnderGrad M2'!$C$2:$Y$2800,U$1,FALSE)="","",VLOOKUP($B368,'[1]UnderGrad M2'!$C$2:$Y$2800,U$1,FALSE))</f>
        <v>Demystifying the working of objects such as CD players, microwave ovens, lasers, computers, roller coasters, rockets, light bulbs, automobiles, clocks, copy machines, X-ray and CAT-scan machines, and nuclear reactors.</v>
      </c>
      <c r="V368" s="3" t="e">
        <f t="shared" si="5"/>
        <v>#VALUE!</v>
      </c>
    </row>
    <row r="369" spans="1:22" x14ac:dyDescent="0.25">
      <c r="A369" s="3" t="str">
        <f>IF(VLOOKUP($B369,'[1]UnderGrad M2'!$C$2:$Y$2800,13,FALSE)="","M2",VLOOKUP($B369,'[1]UnderGrad M2'!$C$2:$Y$2800,13,FALSE))</f>
        <v>M2</v>
      </c>
      <c r="B369" s="3" t="s">
        <v>1010</v>
      </c>
      <c r="C369" s="3" t="str">
        <f>VLOOKUP($B369,'[1]UnderGrad M2'!$C$2:$Y$2800,C$1,FALSE)</f>
        <v>PHYS</v>
      </c>
      <c r="D369" s="3">
        <f>VLOOKUP($B369,'[1]UnderGrad M2'!$C$2:$Y$2800,D$1,FALSE)</f>
        <v>114</v>
      </c>
      <c r="E369" s="3" t="str">
        <f>VLOOKUP($B369,'[1]UnderGrad M2'!$C$2:$Y$2800,E$1,FALSE)</f>
        <v>GENERAL PHYSICS I</v>
      </c>
      <c r="F369" s="3" t="str">
        <f>IF(VLOOKUP($B369,'[1]UnderGrad M2'!$C$2:$Y$2800,F$1,FALSE)="","",VLOOKUP($B369,'[1]UnderGrad M2'!$C$2:$Y$2800,F$1,FALSE))</f>
        <v/>
      </c>
      <c r="G369" s="3" t="e">
        <f>COUNTIFS('[1]UnderGrad M2'!$C$2:$C$2800,$B369,'[1]UnderGrad M2'!$H$2:$H$2800,G$1)</f>
        <v>#VALUE!</v>
      </c>
      <c r="H369" s="3" t="e">
        <f>COUNTIFS('[1]UnderGrad M2'!$C$2:$C$2800,$B369,'[1]UnderGrad M2'!$H$2:$H$2800,H$1)</f>
        <v>#VALUE!</v>
      </c>
      <c r="I369" s="3" t="e">
        <f>COUNTIFS('[1]UnderGrad M2'!$C$2:$C$2800,$B369,'[1]UnderGrad M2'!$H$2:$H$2800,I$1)</f>
        <v>#VALUE!</v>
      </c>
      <c r="J369" s="3" t="e">
        <f>COUNTIFS('[1]UnderGrad M2'!$C$2:$C$2800,$B369,'[1]UnderGrad M2'!$H$2:$H$2800,J$1)</f>
        <v>#VALUE!</v>
      </c>
      <c r="K369" s="3" t="e">
        <f>COUNTIFS('[1]UnderGrad M2'!$C$2:$C$2800,$B369,'[1]UnderGrad M2'!$H$2:$H$2800,K$1)</f>
        <v>#VALUE!</v>
      </c>
      <c r="L369" s="3" t="e">
        <f>COUNTIFS('[1]UnderGrad M2'!$C$2:$C$2800,$B369,'[1]UnderGrad M2'!$H$2:$H$2800,L$1)</f>
        <v>#VALUE!</v>
      </c>
      <c r="M369" s="3" t="e">
        <f>COUNTIFS('[1]UnderGrad M2'!$C$2:$C$2800,$B369,'[1]UnderGrad M2'!$H$2:$H$2800,M$1)</f>
        <v>#VALUE!</v>
      </c>
      <c r="N369" s="3" t="e">
        <f>COUNTIFS('[1]UnderGrad M2'!$C$2:$C$2800,$B369,'[1]UnderGrad M2'!$H$2:$H$2800,N$1)</f>
        <v>#VALUE!</v>
      </c>
      <c r="O369" s="3" t="e">
        <f>COUNTIFS('[1]UnderGrad M2'!$C$2:$C$2800,$B369,'[1]UnderGrad M2'!$H$2:$H$2800,O$1)</f>
        <v>#VALUE!</v>
      </c>
      <c r="P369" s="3" t="e">
        <f>COUNTIFS('[1]UnderGrad M2'!$C$2:$C$2800,$B369,'[1]UnderGrad M2'!$H$2:$H$2800,P$1)</f>
        <v>#VALUE!</v>
      </c>
      <c r="Q369" s="3" t="e">
        <f>COUNTIFS('[1]UnderGrad M2'!$C$2:$C$2800,$B369,'[1]UnderGrad M2'!$H$2:$H$2800,Q$1)</f>
        <v>#VALUE!</v>
      </c>
      <c r="R369" s="3" t="e">
        <f>COUNTIFS('[1]UnderGrad M2'!$C$2:$C$2800,$B369,'[1]UnderGrad M2'!$H$2:$H$2800,R$1)</f>
        <v>#VALUE!</v>
      </c>
      <c r="S369" s="3" t="str">
        <f>VLOOKUP($B369,'[1]UnderGrad M2'!$C$2:$Y$2800,S$1,FALSE)</f>
        <v>UGRD</v>
      </c>
      <c r="T369" s="3" t="str">
        <f>IF(VLOOKUP($B369,'[1]UnderGrad M2'!$C$2:$Y$2800,T$1,FALSE)="","",VLOOKUP($B369,'[1]UnderGrad M2'!$C$2:$Y$2800,T$1,FALSE))</f>
        <v>General Physics I: For Students of the Life Sciences</v>
      </c>
      <c r="U369" s="3" t="str">
        <f>IF(VLOOKUP($B369,'[1]UnderGrad M2'!$C$2:$Y$2800,U$1,FALSE)="","",VLOOKUP($B369,'[1]UnderGrad M2'!$C$2:$Y$2800,U$1,FALSE))</f>
        <v>Basic principles of physics, including forces, energy, oscillations, sound, diffusion, and heat transfer, and applications to biological systems. Intended to meet the needs of, but not restricted to, students majoring in the life sciences. Students may not receive credit for PHYS 114 in addition to PHYS 104, 116, or 118.</v>
      </c>
      <c r="V369" s="3" t="e">
        <f t="shared" si="5"/>
        <v>#VALUE!</v>
      </c>
    </row>
    <row r="370" spans="1:22" x14ac:dyDescent="0.25">
      <c r="A370" s="3" t="str">
        <f>IF(VLOOKUP($B370,'[1]UnderGrad M2'!$C$2:$Y$2800,13,FALSE)="","M2",VLOOKUP($B370,'[1]UnderGrad M2'!$C$2:$Y$2800,13,FALSE))</f>
        <v>M2</v>
      </c>
      <c r="B370" s="3" t="s">
        <v>1011</v>
      </c>
      <c r="C370" s="3" t="str">
        <f>VLOOKUP($B370,'[1]UnderGrad M2'!$C$2:$Y$2800,C$1,FALSE)</f>
        <v>PHYS</v>
      </c>
      <c r="D370" s="3">
        <f>VLOOKUP($B370,'[1]UnderGrad M2'!$C$2:$Y$2800,D$1,FALSE)</f>
        <v>115</v>
      </c>
      <c r="E370" s="3" t="str">
        <f>VLOOKUP($B370,'[1]UnderGrad M2'!$C$2:$Y$2800,E$1,FALSE)</f>
        <v>GENERAL PHYSICS II</v>
      </c>
      <c r="F370" s="3" t="str">
        <f>IF(VLOOKUP($B370,'[1]UnderGrad M2'!$C$2:$Y$2800,F$1,FALSE)="","",VLOOKUP($B370,'[1]UnderGrad M2'!$C$2:$Y$2800,F$1,FALSE))</f>
        <v/>
      </c>
      <c r="G370" s="3" t="e">
        <f>COUNTIFS('[1]UnderGrad M2'!$C$2:$C$2800,$B370,'[1]UnderGrad M2'!$H$2:$H$2800,G$1)</f>
        <v>#VALUE!</v>
      </c>
      <c r="H370" s="3" t="e">
        <f>COUNTIFS('[1]UnderGrad M2'!$C$2:$C$2800,$B370,'[1]UnderGrad M2'!$H$2:$H$2800,H$1)</f>
        <v>#VALUE!</v>
      </c>
      <c r="I370" s="3" t="e">
        <f>COUNTIFS('[1]UnderGrad M2'!$C$2:$C$2800,$B370,'[1]UnderGrad M2'!$H$2:$H$2800,I$1)</f>
        <v>#VALUE!</v>
      </c>
      <c r="J370" s="3" t="e">
        <f>COUNTIFS('[1]UnderGrad M2'!$C$2:$C$2800,$B370,'[1]UnderGrad M2'!$H$2:$H$2800,J$1)</f>
        <v>#VALUE!</v>
      </c>
      <c r="K370" s="3" t="e">
        <f>COUNTIFS('[1]UnderGrad M2'!$C$2:$C$2800,$B370,'[1]UnderGrad M2'!$H$2:$H$2800,K$1)</f>
        <v>#VALUE!</v>
      </c>
      <c r="L370" s="3" t="e">
        <f>COUNTIFS('[1]UnderGrad M2'!$C$2:$C$2800,$B370,'[1]UnderGrad M2'!$H$2:$H$2800,L$1)</f>
        <v>#VALUE!</v>
      </c>
      <c r="M370" s="3" t="e">
        <f>COUNTIFS('[1]UnderGrad M2'!$C$2:$C$2800,$B370,'[1]UnderGrad M2'!$H$2:$H$2800,M$1)</f>
        <v>#VALUE!</v>
      </c>
      <c r="N370" s="3" t="e">
        <f>COUNTIFS('[1]UnderGrad M2'!$C$2:$C$2800,$B370,'[1]UnderGrad M2'!$H$2:$H$2800,N$1)</f>
        <v>#VALUE!</v>
      </c>
      <c r="O370" s="3" t="e">
        <f>COUNTIFS('[1]UnderGrad M2'!$C$2:$C$2800,$B370,'[1]UnderGrad M2'!$H$2:$H$2800,O$1)</f>
        <v>#VALUE!</v>
      </c>
      <c r="P370" s="3" t="e">
        <f>COUNTIFS('[1]UnderGrad M2'!$C$2:$C$2800,$B370,'[1]UnderGrad M2'!$H$2:$H$2800,P$1)</f>
        <v>#VALUE!</v>
      </c>
      <c r="Q370" s="3" t="e">
        <f>COUNTIFS('[1]UnderGrad M2'!$C$2:$C$2800,$B370,'[1]UnderGrad M2'!$H$2:$H$2800,Q$1)</f>
        <v>#VALUE!</v>
      </c>
      <c r="R370" s="3" t="e">
        <f>COUNTIFS('[1]UnderGrad M2'!$C$2:$C$2800,$B370,'[1]UnderGrad M2'!$H$2:$H$2800,R$1)</f>
        <v>#VALUE!</v>
      </c>
      <c r="S370" s="3" t="str">
        <f>VLOOKUP($B370,'[1]UnderGrad M2'!$C$2:$Y$2800,S$1,FALSE)</f>
        <v>UGRD</v>
      </c>
      <c r="T370" s="3" t="str">
        <f>IF(VLOOKUP($B370,'[1]UnderGrad M2'!$C$2:$Y$2800,T$1,FALSE)="","",VLOOKUP($B370,'[1]UnderGrad M2'!$C$2:$Y$2800,T$1,FALSE))</f>
        <v>General Physics II: For Students of the Life Sciences</v>
      </c>
      <c r="U370" s="3" t="str">
        <f>IF(VLOOKUP($B370,'[1]UnderGrad M2'!$C$2:$Y$2800,U$1,FALSE)="","",VLOOKUP($B370,'[1]UnderGrad M2'!$C$2:$Y$2800,U$1,FALSE))</f>
        <v xml:space="preserve">Prerequisite, PHYS 114. Basic principles of physics, including fluids, electricity, magnetism, optics, quantum physics, and nuclear physics, and applications to biological systems and processes. Intended to meet the needs of, but not restricted to, students majoring in the life sciences. Recommended by students as energy course. </v>
      </c>
      <c r="V370" s="3" t="e">
        <f t="shared" si="5"/>
        <v>#VALUE!</v>
      </c>
    </row>
    <row r="371" spans="1:22" x14ac:dyDescent="0.25">
      <c r="A371" s="3" t="str">
        <f>IF(VLOOKUP($B371,'[1]UnderGrad M2'!$C$2:$Y$2800,13,FALSE)="","M2",VLOOKUP($B371,'[1]UnderGrad M2'!$C$2:$Y$2800,13,FALSE))</f>
        <v>M2</v>
      </c>
      <c r="B371" s="3" t="s">
        <v>1012</v>
      </c>
      <c r="C371" s="3" t="str">
        <f>VLOOKUP($B371,'[1]UnderGrad M2'!$C$2:$Y$2800,C$1,FALSE)</f>
        <v>PHYS</v>
      </c>
      <c r="D371" s="3">
        <f>VLOOKUP($B371,'[1]UnderGrad M2'!$C$2:$Y$2800,D$1,FALSE)</f>
        <v>118</v>
      </c>
      <c r="E371" s="3" t="str">
        <f>VLOOKUP($B371,'[1]UnderGrad M2'!$C$2:$Y$2800,E$1,FALSE)</f>
        <v>MECHANICS AND RELATIVITY</v>
      </c>
      <c r="F371" s="3" t="str">
        <f>IF(VLOOKUP($B371,'[1]UnderGrad M2'!$C$2:$Y$2800,F$1,FALSE)="","",VLOOKUP($B371,'[1]UnderGrad M2'!$C$2:$Y$2800,F$1,FALSE))</f>
        <v/>
      </c>
      <c r="G371" s="3" t="e">
        <f>COUNTIFS('[1]UnderGrad M2'!$C$2:$C$2800,$B371,'[1]UnderGrad M2'!$H$2:$H$2800,G$1)</f>
        <v>#VALUE!</v>
      </c>
      <c r="H371" s="3" t="e">
        <f>COUNTIFS('[1]UnderGrad M2'!$C$2:$C$2800,$B371,'[1]UnderGrad M2'!$H$2:$H$2800,H$1)</f>
        <v>#VALUE!</v>
      </c>
      <c r="I371" s="3" t="e">
        <f>COUNTIFS('[1]UnderGrad M2'!$C$2:$C$2800,$B371,'[1]UnderGrad M2'!$H$2:$H$2800,I$1)</f>
        <v>#VALUE!</v>
      </c>
      <c r="J371" s="3" t="e">
        <f>COUNTIFS('[1]UnderGrad M2'!$C$2:$C$2800,$B371,'[1]UnderGrad M2'!$H$2:$H$2800,J$1)</f>
        <v>#VALUE!</v>
      </c>
      <c r="K371" s="3" t="e">
        <f>COUNTIFS('[1]UnderGrad M2'!$C$2:$C$2800,$B371,'[1]UnderGrad M2'!$H$2:$H$2800,K$1)</f>
        <v>#VALUE!</v>
      </c>
      <c r="L371" s="3" t="e">
        <f>COUNTIFS('[1]UnderGrad M2'!$C$2:$C$2800,$B371,'[1]UnderGrad M2'!$H$2:$H$2800,L$1)</f>
        <v>#VALUE!</v>
      </c>
      <c r="M371" s="3" t="e">
        <f>COUNTIFS('[1]UnderGrad M2'!$C$2:$C$2800,$B371,'[1]UnderGrad M2'!$H$2:$H$2800,M$1)</f>
        <v>#VALUE!</v>
      </c>
      <c r="N371" s="3" t="e">
        <f>COUNTIFS('[1]UnderGrad M2'!$C$2:$C$2800,$B371,'[1]UnderGrad M2'!$H$2:$H$2800,N$1)</f>
        <v>#VALUE!</v>
      </c>
      <c r="O371" s="3" t="e">
        <f>COUNTIFS('[1]UnderGrad M2'!$C$2:$C$2800,$B371,'[1]UnderGrad M2'!$H$2:$H$2800,O$1)</f>
        <v>#VALUE!</v>
      </c>
      <c r="P371" s="3" t="e">
        <f>COUNTIFS('[1]UnderGrad M2'!$C$2:$C$2800,$B371,'[1]UnderGrad M2'!$H$2:$H$2800,P$1)</f>
        <v>#VALUE!</v>
      </c>
      <c r="Q371" s="3" t="e">
        <f>COUNTIFS('[1]UnderGrad M2'!$C$2:$C$2800,$B371,'[1]UnderGrad M2'!$H$2:$H$2800,Q$1)</f>
        <v>#VALUE!</v>
      </c>
      <c r="R371" s="3" t="e">
        <f>COUNTIFS('[1]UnderGrad M2'!$C$2:$C$2800,$B371,'[1]UnderGrad M2'!$H$2:$H$2800,R$1)</f>
        <v>#VALUE!</v>
      </c>
      <c r="S371" s="3" t="str">
        <f>VLOOKUP($B371,'[1]UnderGrad M2'!$C$2:$Y$2800,S$1,FALSE)</f>
        <v>UGRD</v>
      </c>
      <c r="T371" s="3" t="str">
        <f>IF(VLOOKUP($B371,'[1]UnderGrad M2'!$C$2:$Y$2800,T$1,FALSE)="","",VLOOKUP($B371,'[1]UnderGrad M2'!$C$2:$Y$2800,T$1,FALSE))</f>
        <v>Introductory Calculus-based Mechanics and Relativity</v>
      </c>
      <c r="U371" s="3" t="str">
        <f>IF(VLOOKUP($B371,'[1]UnderGrad M2'!$C$2:$Y$2800,U$1,FALSE)="","",VLOOKUP($B371,'[1]UnderGrad M2'!$C$2:$Y$2800,U$1,FALSE))</f>
        <v>Mechanics of particles and rigid bodies. Newton's laws; mechanical and potential energy; mechanical conservation laws; frame-dependence of physical laws; Einstein's Theory of Relativity.  Lecture and studio. Students may not receive credit for PHYS 118 in addition to PHYS 104, 114, or 116.</v>
      </c>
      <c r="V371" s="3" t="e">
        <f t="shared" si="5"/>
        <v>#VALUE!</v>
      </c>
    </row>
    <row r="372" spans="1:22" x14ac:dyDescent="0.25">
      <c r="A372" s="3" t="str">
        <f>IF(VLOOKUP($B372,'[1]UnderGrad M2'!$C$2:$Y$2800,13,FALSE)="","M2",VLOOKUP($B372,'[1]UnderGrad M2'!$C$2:$Y$2800,13,FALSE))</f>
        <v>M 2</v>
      </c>
      <c r="B372" s="3" t="s">
        <v>1013</v>
      </c>
      <c r="C372" s="3" t="str">
        <f>VLOOKUP($B372,'[1]UnderGrad M2'!$C$2:$Y$2800,C$1,FALSE)</f>
        <v>PHYS</v>
      </c>
      <c r="D372" s="3">
        <f>VLOOKUP($B372,'[1]UnderGrad M2'!$C$2:$Y$2800,D$1,FALSE)</f>
        <v>119</v>
      </c>
      <c r="E372" s="3" t="str">
        <f>VLOOKUP($B372,'[1]UnderGrad M2'!$C$2:$Y$2800,E$1,FALSE)</f>
        <v>ELECTROMAGNETISM AND QUANTA</v>
      </c>
      <c r="F372" s="3" t="str">
        <f>IF(VLOOKUP($B372,'[1]UnderGrad M2'!$C$2:$Y$2800,F$1,FALSE)="","",VLOOKUP($B372,'[1]UnderGrad M2'!$C$2:$Y$2800,F$1,FALSE))</f>
        <v/>
      </c>
      <c r="G372" s="3" t="e">
        <f>COUNTIFS('[1]UnderGrad M2'!$C$2:$C$2800,$B372,'[1]UnderGrad M2'!$H$2:$H$2800,G$1)</f>
        <v>#VALUE!</v>
      </c>
      <c r="H372" s="3" t="e">
        <f>COUNTIFS('[1]UnderGrad M2'!$C$2:$C$2800,$B372,'[1]UnderGrad M2'!$H$2:$H$2800,H$1)</f>
        <v>#VALUE!</v>
      </c>
      <c r="I372" s="3" t="e">
        <f>COUNTIFS('[1]UnderGrad M2'!$C$2:$C$2800,$B372,'[1]UnderGrad M2'!$H$2:$H$2800,I$1)</f>
        <v>#VALUE!</v>
      </c>
      <c r="J372" s="3" t="e">
        <f>COUNTIFS('[1]UnderGrad M2'!$C$2:$C$2800,$B372,'[1]UnderGrad M2'!$H$2:$H$2800,J$1)</f>
        <v>#VALUE!</v>
      </c>
      <c r="K372" s="3" t="e">
        <f>COUNTIFS('[1]UnderGrad M2'!$C$2:$C$2800,$B372,'[1]UnderGrad M2'!$H$2:$H$2800,K$1)</f>
        <v>#VALUE!</v>
      </c>
      <c r="L372" s="3" t="e">
        <f>COUNTIFS('[1]UnderGrad M2'!$C$2:$C$2800,$B372,'[1]UnderGrad M2'!$H$2:$H$2800,L$1)</f>
        <v>#VALUE!</v>
      </c>
      <c r="M372" s="3" t="e">
        <f>COUNTIFS('[1]UnderGrad M2'!$C$2:$C$2800,$B372,'[1]UnderGrad M2'!$H$2:$H$2800,M$1)</f>
        <v>#VALUE!</v>
      </c>
      <c r="N372" s="3" t="e">
        <f>COUNTIFS('[1]UnderGrad M2'!$C$2:$C$2800,$B372,'[1]UnderGrad M2'!$H$2:$H$2800,N$1)</f>
        <v>#VALUE!</v>
      </c>
      <c r="O372" s="3" t="e">
        <f>COUNTIFS('[1]UnderGrad M2'!$C$2:$C$2800,$B372,'[1]UnderGrad M2'!$H$2:$H$2800,O$1)</f>
        <v>#VALUE!</v>
      </c>
      <c r="P372" s="3" t="e">
        <f>COUNTIFS('[1]UnderGrad M2'!$C$2:$C$2800,$B372,'[1]UnderGrad M2'!$H$2:$H$2800,P$1)</f>
        <v>#VALUE!</v>
      </c>
      <c r="Q372" s="3" t="e">
        <f>COUNTIFS('[1]UnderGrad M2'!$C$2:$C$2800,$B372,'[1]UnderGrad M2'!$H$2:$H$2800,Q$1)</f>
        <v>#VALUE!</v>
      </c>
      <c r="R372" s="3" t="e">
        <f>COUNTIFS('[1]UnderGrad M2'!$C$2:$C$2800,$B372,'[1]UnderGrad M2'!$H$2:$H$2800,R$1)</f>
        <v>#VALUE!</v>
      </c>
      <c r="S372" s="3" t="str">
        <f>VLOOKUP($B372,'[1]UnderGrad M2'!$C$2:$Y$2800,S$1,FALSE)</f>
        <v>UGRD</v>
      </c>
      <c r="T372" s="3" t="str">
        <f>IF(VLOOKUP($B372,'[1]UnderGrad M2'!$C$2:$Y$2800,T$1,FALSE)="","",VLOOKUP($B372,'[1]UnderGrad M2'!$C$2:$Y$2800,T$1,FALSE))</f>
        <v>Introductory Calculus-based Electromagnetism and Quanta</v>
      </c>
      <c r="U372" s="3" t="str">
        <f>IF(VLOOKUP($B372,'[1]UnderGrad M2'!$C$2:$Y$2800,U$1,FALSE)="","",VLOOKUP($B372,'[1]UnderGrad M2'!$C$2:$Y$2800,U$1,FALSE))</f>
        <v>Prerequisites, MATH 232 and PHYS 118; pre- or corequisite, MATH 233; permission of the instructor for students lacking the prerequisites.  Unification of the laws of electricity and magnetism; electromagnetic waves; the particle-wave duality; fundamental principles and applications of quantum mechanics. Lecture and studio. Students may not receive credit for PHYS 119 in addition to PHYS 105, 115, or 117.</v>
      </c>
      <c r="V372" s="3" t="e">
        <f t="shared" si="5"/>
        <v>#VALUE!</v>
      </c>
    </row>
    <row r="373" spans="1:22" x14ac:dyDescent="0.25">
      <c r="A373" s="3" t="str">
        <f>IF(VLOOKUP($B373,'[1]UnderGrad M2'!$C$2:$Y$2800,13,FALSE)="","M2",VLOOKUP($B373,'[1]UnderGrad M2'!$C$2:$Y$2800,13,FALSE))</f>
        <v>M 2*</v>
      </c>
      <c r="B373" s="3" t="s">
        <v>1014</v>
      </c>
      <c r="C373" s="3" t="str">
        <f>VLOOKUP($B373,'[1]UnderGrad M2'!$C$2:$Y$2800,C$1,FALSE)</f>
        <v>PHYS</v>
      </c>
      <c r="D373" s="3">
        <f>VLOOKUP($B373,'[1]UnderGrad M2'!$C$2:$Y$2800,D$1,FALSE)</f>
        <v>311</v>
      </c>
      <c r="E373" s="3" t="str">
        <f>VLOOKUP($B373,'[1]UnderGrad M2'!$C$2:$Y$2800,E$1,FALSE)</f>
        <v>ELECTROMAGNETISM I</v>
      </c>
      <c r="F373" s="3" t="str">
        <f>IF(VLOOKUP($B373,'[1]UnderGrad M2'!$C$2:$Y$2800,F$1,FALSE)="","",VLOOKUP($B373,'[1]UnderGrad M2'!$C$2:$Y$2800,F$1,FALSE))</f>
        <v/>
      </c>
      <c r="G373" s="3" t="e">
        <f>COUNTIFS('[1]UnderGrad M2'!$C$2:$C$2800,$B373,'[1]UnderGrad M2'!$H$2:$H$2800,G$1)</f>
        <v>#VALUE!</v>
      </c>
      <c r="H373" s="3" t="e">
        <f>COUNTIFS('[1]UnderGrad M2'!$C$2:$C$2800,$B373,'[1]UnderGrad M2'!$H$2:$H$2800,H$1)</f>
        <v>#VALUE!</v>
      </c>
      <c r="I373" s="3" t="e">
        <f>COUNTIFS('[1]UnderGrad M2'!$C$2:$C$2800,$B373,'[1]UnderGrad M2'!$H$2:$H$2800,I$1)</f>
        <v>#VALUE!</v>
      </c>
      <c r="J373" s="3" t="e">
        <f>COUNTIFS('[1]UnderGrad M2'!$C$2:$C$2800,$B373,'[1]UnderGrad M2'!$H$2:$H$2800,J$1)</f>
        <v>#VALUE!</v>
      </c>
      <c r="K373" s="3" t="e">
        <f>COUNTIFS('[1]UnderGrad M2'!$C$2:$C$2800,$B373,'[1]UnderGrad M2'!$H$2:$H$2800,K$1)</f>
        <v>#VALUE!</v>
      </c>
      <c r="L373" s="3" t="e">
        <f>COUNTIFS('[1]UnderGrad M2'!$C$2:$C$2800,$B373,'[1]UnderGrad M2'!$H$2:$H$2800,L$1)</f>
        <v>#VALUE!</v>
      </c>
      <c r="M373" s="3" t="e">
        <f>COUNTIFS('[1]UnderGrad M2'!$C$2:$C$2800,$B373,'[1]UnderGrad M2'!$H$2:$H$2800,M$1)</f>
        <v>#VALUE!</v>
      </c>
      <c r="N373" s="3" t="e">
        <f>COUNTIFS('[1]UnderGrad M2'!$C$2:$C$2800,$B373,'[1]UnderGrad M2'!$H$2:$H$2800,N$1)</f>
        <v>#VALUE!</v>
      </c>
      <c r="O373" s="3" t="e">
        <f>COUNTIFS('[1]UnderGrad M2'!$C$2:$C$2800,$B373,'[1]UnderGrad M2'!$H$2:$H$2800,O$1)</f>
        <v>#VALUE!</v>
      </c>
      <c r="P373" s="3" t="e">
        <f>COUNTIFS('[1]UnderGrad M2'!$C$2:$C$2800,$B373,'[1]UnderGrad M2'!$H$2:$H$2800,P$1)</f>
        <v>#VALUE!</v>
      </c>
      <c r="Q373" s="3" t="e">
        <f>COUNTIFS('[1]UnderGrad M2'!$C$2:$C$2800,$B373,'[1]UnderGrad M2'!$H$2:$H$2800,Q$1)</f>
        <v>#VALUE!</v>
      </c>
      <c r="R373" s="3" t="e">
        <f>COUNTIFS('[1]UnderGrad M2'!$C$2:$C$2800,$B373,'[1]UnderGrad M2'!$H$2:$H$2800,R$1)</f>
        <v>#VALUE!</v>
      </c>
      <c r="S373" s="3" t="str">
        <f>VLOOKUP($B373,'[1]UnderGrad M2'!$C$2:$Y$2800,S$1,FALSE)</f>
        <v>UGRD</v>
      </c>
      <c r="T373" s="3" t="str">
        <f>IF(VLOOKUP($B373,'[1]UnderGrad M2'!$C$2:$Y$2800,T$1,FALSE)="","",VLOOKUP($B373,'[1]UnderGrad M2'!$C$2:$Y$2800,T$1,FALSE))</f>
        <v>Electromagnetism I</v>
      </c>
      <c r="U373" s="3" t="str">
        <f>IF(VLOOKUP($B373,'[1]UnderGrad M2'!$C$2:$Y$2800,U$1,FALSE)="","",VLOOKUP($B373,'[1]UnderGrad M2'!$C$2:$Y$2800,U$1,FALSE))</f>
        <v>Brief treatment of DC and AC circuit theory. Electrostatics: dielectrics, the magnetic field, magnetic materials. Maxwell's equations and their application to electromagnetic waves. Recommended as good energy class by students.</v>
      </c>
      <c r="V373" s="3" t="e">
        <f t="shared" si="5"/>
        <v>#VALUE!</v>
      </c>
    </row>
    <row r="374" spans="1:22" x14ac:dyDescent="0.25">
      <c r="A374" s="3" t="str">
        <f>IF(VLOOKUP($B374,'[1]UnderGrad M2'!$C$2:$Y$2800,13,FALSE)="","M2",VLOOKUP($B374,'[1]UnderGrad M2'!$C$2:$Y$2800,13,FALSE))</f>
        <v>M 2*</v>
      </c>
      <c r="B374" s="3" t="s">
        <v>1015</v>
      </c>
      <c r="C374" s="3" t="str">
        <f>VLOOKUP($B374,'[1]UnderGrad M2'!$C$2:$Y$2800,C$1,FALSE)</f>
        <v>PHYS</v>
      </c>
      <c r="D374" s="3">
        <f>VLOOKUP($B374,'[1]UnderGrad M2'!$C$2:$Y$2800,D$1,FALSE)</f>
        <v>351</v>
      </c>
      <c r="E374" s="3" t="str">
        <f>VLOOKUP($B374,'[1]UnderGrad M2'!$C$2:$Y$2800,E$1,FALSE)</f>
        <v>ELECTRONICS I</v>
      </c>
      <c r="F374" s="3" t="str">
        <f>IF(VLOOKUP($B374,'[1]UnderGrad M2'!$C$2:$Y$2800,F$1,FALSE)="","",VLOOKUP($B374,'[1]UnderGrad M2'!$C$2:$Y$2800,F$1,FALSE))</f>
        <v/>
      </c>
      <c r="G374" s="3" t="e">
        <f>COUNTIFS('[1]UnderGrad M2'!$C$2:$C$2800,$B374,'[1]UnderGrad M2'!$H$2:$H$2800,G$1)</f>
        <v>#VALUE!</v>
      </c>
      <c r="H374" s="3" t="e">
        <f>COUNTIFS('[1]UnderGrad M2'!$C$2:$C$2800,$B374,'[1]UnderGrad M2'!$H$2:$H$2800,H$1)</f>
        <v>#VALUE!</v>
      </c>
      <c r="I374" s="3" t="e">
        <f>COUNTIFS('[1]UnderGrad M2'!$C$2:$C$2800,$B374,'[1]UnderGrad M2'!$H$2:$H$2800,I$1)</f>
        <v>#VALUE!</v>
      </c>
      <c r="J374" s="3" t="e">
        <f>COUNTIFS('[1]UnderGrad M2'!$C$2:$C$2800,$B374,'[1]UnderGrad M2'!$H$2:$H$2800,J$1)</f>
        <v>#VALUE!</v>
      </c>
      <c r="K374" s="3" t="e">
        <f>COUNTIFS('[1]UnderGrad M2'!$C$2:$C$2800,$B374,'[1]UnderGrad M2'!$H$2:$H$2800,K$1)</f>
        <v>#VALUE!</v>
      </c>
      <c r="L374" s="3" t="e">
        <f>COUNTIFS('[1]UnderGrad M2'!$C$2:$C$2800,$B374,'[1]UnderGrad M2'!$H$2:$H$2800,L$1)</f>
        <v>#VALUE!</v>
      </c>
      <c r="M374" s="3" t="e">
        <f>COUNTIFS('[1]UnderGrad M2'!$C$2:$C$2800,$B374,'[1]UnderGrad M2'!$H$2:$H$2800,M$1)</f>
        <v>#VALUE!</v>
      </c>
      <c r="N374" s="3" t="e">
        <f>COUNTIFS('[1]UnderGrad M2'!$C$2:$C$2800,$B374,'[1]UnderGrad M2'!$H$2:$H$2800,N$1)</f>
        <v>#VALUE!</v>
      </c>
      <c r="O374" s="3" t="e">
        <f>COUNTIFS('[1]UnderGrad M2'!$C$2:$C$2800,$B374,'[1]UnderGrad M2'!$H$2:$H$2800,O$1)</f>
        <v>#VALUE!</v>
      </c>
      <c r="P374" s="3" t="e">
        <f>COUNTIFS('[1]UnderGrad M2'!$C$2:$C$2800,$B374,'[1]UnderGrad M2'!$H$2:$H$2800,P$1)</f>
        <v>#VALUE!</v>
      </c>
      <c r="Q374" s="3" t="e">
        <f>COUNTIFS('[1]UnderGrad M2'!$C$2:$C$2800,$B374,'[1]UnderGrad M2'!$H$2:$H$2800,Q$1)</f>
        <v>#VALUE!</v>
      </c>
      <c r="R374" s="3" t="e">
        <f>COUNTIFS('[1]UnderGrad M2'!$C$2:$C$2800,$B374,'[1]UnderGrad M2'!$H$2:$H$2800,R$1)</f>
        <v>#VALUE!</v>
      </c>
      <c r="S374" s="3" t="str">
        <f>VLOOKUP($B374,'[1]UnderGrad M2'!$C$2:$Y$2800,S$1,FALSE)</f>
        <v>UGRD</v>
      </c>
      <c r="T374" s="3" t="str">
        <f>IF(VLOOKUP($B374,'[1]UnderGrad M2'!$C$2:$Y$2800,T$1,FALSE)="","",VLOOKUP($B374,'[1]UnderGrad M2'!$C$2:$Y$2800,T$1,FALSE))</f>
        <v>Electronics I</v>
      </c>
      <c r="U374" s="3" t="str">
        <f>IF(VLOOKUP($B374,'[1]UnderGrad M2'!$C$2:$Y$2800,U$1,FALSE)="","",VLOOKUP($B374,'[1]UnderGrad M2'!$C$2:$Y$2800,U$1,FALSE))</f>
        <v xml:space="preserve">DC and AC circuit analysis. Diodes, transistor amplifiers, analog devices and signal conditioning. Boolean logic and digital logic circuits.  Extensive practice designing and debugging circuits. Recommended as good energy class by students. </v>
      </c>
      <c r="V374" s="3" t="e">
        <f t="shared" si="5"/>
        <v>#VALUE!</v>
      </c>
    </row>
    <row r="375" spans="1:22" x14ac:dyDescent="0.25">
      <c r="A375" s="3" t="str">
        <f>IF(VLOOKUP($B375,'[1]UnderGrad M2'!$C$2:$Y$2800,13,FALSE)="","M2",VLOOKUP($B375,'[1]UnderGrad M2'!$C$2:$Y$2800,13,FALSE))</f>
        <v>M2</v>
      </c>
      <c r="B375" s="3" t="s">
        <v>375</v>
      </c>
      <c r="C375" s="3" t="str">
        <f>VLOOKUP($B375,'[1]UnderGrad M2'!$C$2:$Y$2800,C$1,FALSE)</f>
        <v>PHYS</v>
      </c>
      <c r="D375" s="3">
        <f>VLOOKUP($B375,'[1]UnderGrad M2'!$C$2:$Y$2800,D$1,FALSE)</f>
        <v>441</v>
      </c>
      <c r="E375" s="3" t="str">
        <f>VLOOKUP($B375,'[1]UnderGrad M2'!$C$2:$Y$2800,E$1,FALSE)</f>
        <v>THERMAL PHYSICS</v>
      </c>
      <c r="F375" s="3" t="str">
        <f>IF(VLOOKUP($B375,'[1]UnderGrad M2'!$C$2:$Y$2800,F$1,FALSE)="","",VLOOKUP($B375,'[1]UnderGrad M2'!$C$2:$Y$2800,F$1,FALSE))</f>
        <v/>
      </c>
      <c r="G375" s="3" t="e">
        <f>COUNTIFS('[1]UnderGrad M2'!$C$2:$C$2800,$B375,'[1]UnderGrad M2'!$H$2:$H$2800,G$1)</f>
        <v>#VALUE!</v>
      </c>
      <c r="H375" s="3" t="e">
        <f>COUNTIFS('[1]UnderGrad M2'!$C$2:$C$2800,$B375,'[1]UnderGrad M2'!$H$2:$H$2800,H$1)</f>
        <v>#VALUE!</v>
      </c>
      <c r="I375" s="3" t="e">
        <f>COUNTIFS('[1]UnderGrad M2'!$C$2:$C$2800,$B375,'[1]UnderGrad M2'!$H$2:$H$2800,I$1)</f>
        <v>#VALUE!</v>
      </c>
      <c r="J375" s="3" t="e">
        <f>COUNTIFS('[1]UnderGrad M2'!$C$2:$C$2800,$B375,'[1]UnderGrad M2'!$H$2:$H$2800,J$1)</f>
        <v>#VALUE!</v>
      </c>
      <c r="K375" s="3" t="e">
        <f>COUNTIFS('[1]UnderGrad M2'!$C$2:$C$2800,$B375,'[1]UnderGrad M2'!$H$2:$H$2800,K$1)</f>
        <v>#VALUE!</v>
      </c>
      <c r="L375" s="3" t="e">
        <f>COUNTIFS('[1]UnderGrad M2'!$C$2:$C$2800,$B375,'[1]UnderGrad M2'!$H$2:$H$2800,L$1)</f>
        <v>#VALUE!</v>
      </c>
      <c r="M375" s="3" t="e">
        <f>COUNTIFS('[1]UnderGrad M2'!$C$2:$C$2800,$B375,'[1]UnderGrad M2'!$H$2:$H$2800,M$1)</f>
        <v>#VALUE!</v>
      </c>
      <c r="N375" s="3" t="e">
        <f>COUNTIFS('[1]UnderGrad M2'!$C$2:$C$2800,$B375,'[1]UnderGrad M2'!$H$2:$H$2800,N$1)</f>
        <v>#VALUE!</v>
      </c>
      <c r="O375" s="3" t="e">
        <f>COUNTIFS('[1]UnderGrad M2'!$C$2:$C$2800,$B375,'[1]UnderGrad M2'!$H$2:$H$2800,O$1)</f>
        <v>#VALUE!</v>
      </c>
      <c r="P375" s="3" t="e">
        <f>COUNTIFS('[1]UnderGrad M2'!$C$2:$C$2800,$B375,'[1]UnderGrad M2'!$H$2:$H$2800,P$1)</f>
        <v>#VALUE!</v>
      </c>
      <c r="Q375" s="3" t="e">
        <f>COUNTIFS('[1]UnderGrad M2'!$C$2:$C$2800,$B375,'[1]UnderGrad M2'!$H$2:$H$2800,Q$1)</f>
        <v>#VALUE!</v>
      </c>
      <c r="R375" s="3" t="e">
        <f>COUNTIFS('[1]UnderGrad M2'!$C$2:$C$2800,$B375,'[1]UnderGrad M2'!$H$2:$H$2800,R$1)</f>
        <v>#VALUE!</v>
      </c>
      <c r="S375" s="3" t="str">
        <f>VLOOKUP($B375,'[1]UnderGrad M2'!$C$2:$Y$2800,S$1,FALSE)</f>
        <v>UGRD</v>
      </c>
      <c r="T375" s="3" t="str">
        <f>IF(VLOOKUP($B375,'[1]UnderGrad M2'!$C$2:$Y$2800,T$1,FALSE)="","",VLOOKUP($B375,'[1]UnderGrad M2'!$C$2:$Y$2800,T$1,FALSE))</f>
        <v>Thermal Physics</v>
      </c>
      <c r="U375" s="3" t="str">
        <f>IF(VLOOKUP($B375,'[1]UnderGrad M2'!$C$2:$Y$2800,U$1,FALSE)="","",VLOOKUP($B375,'[1]UnderGrad M2'!$C$2:$Y$2800,U$1,FALSE))</f>
        <v>Equilibrium statistical mechanics; the laws of thermodynamics, internal energy, enthalpy, entropy, thermodynamic potentials, Maxwell's equations.</v>
      </c>
      <c r="V375" s="3" t="e">
        <f t="shared" si="5"/>
        <v>#VALUE!</v>
      </c>
    </row>
    <row r="376" spans="1:22" x14ac:dyDescent="0.25">
      <c r="A376" s="3" t="str">
        <f>IF(VLOOKUP($B376,'[1]UnderGrad M2'!$C$2:$Y$2800,13,FALSE)="","M2",VLOOKUP($B376,'[1]UnderGrad M2'!$C$2:$Y$2800,13,FALSE))</f>
        <v>M 2</v>
      </c>
      <c r="B376" s="3" t="s">
        <v>378</v>
      </c>
      <c r="C376" s="3" t="str">
        <f>VLOOKUP($B376,'[1]UnderGrad M2'!$C$2:$Y$2800,C$1,FALSE)</f>
        <v>PLAN</v>
      </c>
      <c r="D376" s="3">
        <f>VLOOKUP($B376,'[1]UnderGrad M2'!$C$2:$Y$2800,D$1,FALSE)</f>
        <v>89</v>
      </c>
      <c r="E376" s="3" t="str">
        <f>VLOOKUP($B376,'[1]UnderGrad M2'!$C$2:$Y$2800,E$1,FALSE)</f>
        <v>FYS - FRAMING PUBLIC POLICY</v>
      </c>
      <c r="F376" s="3" t="str">
        <f>IF(VLOOKUP($B376,'[1]UnderGrad M2'!$C$2:$Y$2800,F$1,FALSE)="","",VLOOKUP($B376,'[1]UnderGrad M2'!$C$2:$Y$2800,F$1,FALSE))</f>
        <v/>
      </c>
      <c r="G376" s="3" t="e">
        <f>COUNTIFS('[1]UnderGrad M2'!$C$2:$C$2800,$B376,'[1]UnderGrad M2'!$H$2:$H$2800,G$1)</f>
        <v>#VALUE!</v>
      </c>
      <c r="H376" s="3" t="e">
        <f>COUNTIFS('[1]UnderGrad M2'!$C$2:$C$2800,$B376,'[1]UnderGrad M2'!$H$2:$H$2800,H$1)</f>
        <v>#VALUE!</v>
      </c>
      <c r="I376" s="3" t="e">
        <f>COUNTIFS('[1]UnderGrad M2'!$C$2:$C$2800,$B376,'[1]UnderGrad M2'!$H$2:$H$2800,I$1)</f>
        <v>#VALUE!</v>
      </c>
      <c r="J376" s="3" t="e">
        <f>COUNTIFS('[1]UnderGrad M2'!$C$2:$C$2800,$B376,'[1]UnderGrad M2'!$H$2:$H$2800,J$1)</f>
        <v>#VALUE!</v>
      </c>
      <c r="K376" s="3" t="e">
        <f>COUNTIFS('[1]UnderGrad M2'!$C$2:$C$2800,$B376,'[1]UnderGrad M2'!$H$2:$H$2800,K$1)</f>
        <v>#VALUE!</v>
      </c>
      <c r="L376" s="3" t="e">
        <f>COUNTIFS('[1]UnderGrad M2'!$C$2:$C$2800,$B376,'[1]UnderGrad M2'!$H$2:$H$2800,L$1)</f>
        <v>#VALUE!</v>
      </c>
      <c r="M376" s="3" t="e">
        <f>COUNTIFS('[1]UnderGrad M2'!$C$2:$C$2800,$B376,'[1]UnderGrad M2'!$H$2:$H$2800,M$1)</f>
        <v>#VALUE!</v>
      </c>
      <c r="N376" s="3" t="e">
        <f>COUNTIFS('[1]UnderGrad M2'!$C$2:$C$2800,$B376,'[1]UnderGrad M2'!$H$2:$H$2800,N$1)</f>
        <v>#VALUE!</v>
      </c>
      <c r="O376" s="3" t="e">
        <f>COUNTIFS('[1]UnderGrad M2'!$C$2:$C$2800,$B376,'[1]UnderGrad M2'!$H$2:$H$2800,O$1)</f>
        <v>#VALUE!</v>
      </c>
      <c r="P376" s="3" t="e">
        <f>COUNTIFS('[1]UnderGrad M2'!$C$2:$C$2800,$B376,'[1]UnderGrad M2'!$H$2:$H$2800,P$1)</f>
        <v>#VALUE!</v>
      </c>
      <c r="Q376" s="3" t="e">
        <f>COUNTIFS('[1]UnderGrad M2'!$C$2:$C$2800,$B376,'[1]UnderGrad M2'!$H$2:$H$2800,Q$1)</f>
        <v>#VALUE!</v>
      </c>
      <c r="R376" s="3" t="e">
        <f>COUNTIFS('[1]UnderGrad M2'!$C$2:$C$2800,$B376,'[1]UnderGrad M2'!$H$2:$H$2800,R$1)</f>
        <v>#VALUE!</v>
      </c>
      <c r="S376" s="3" t="str">
        <f>VLOOKUP($B376,'[1]UnderGrad M2'!$C$2:$Y$2800,S$1,FALSE)</f>
        <v>UGRD</v>
      </c>
      <c r="T376" s="3" t="str">
        <f>IF(VLOOKUP($B376,'[1]UnderGrad M2'!$C$2:$Y$2800,T$1,FALSE)="","",VLOOKUP($B376,'[1]UnderGrad M2'!$C$2:$Y$2800,T$1,FALSE))</f>
        <v>Framing Public Policy: Power and Place</v>
      </c>
      <c r="U376" s="3" t="str">
        <f>IF(VLOOKUP($B376,'[1]UnderGrad M2'!$C$2:$Y$2800,U$1,FALSE)="","",VLOOKUP($B376,'[1]UnderGrad M2'!$C$2:$Y$2800,U$1,FALSE))</f>
        <v xml:space="preserve">Health humanities; City and regional planning </v>
      </c>
      <c r="V376" s="3" t="e">
        <f t="shared" si="5"/>
        <v>#VALUE!</v>
      </c>
    </row>
    <row r="377" spans="1:22" x14ac:dyDescent="0.25">
      <c r="A377" s="3" t="str">
        <f>IF(VLOOKUP($B377,'[1]UnderGrad M2'!$C$2:$Y$2800,13,FALSE)="","M2",VLOOKUP($B377,'[1]UnderGrad M2'!$C$2:$Y$2800,13,FALSE))</f>
        <v xml:space="preserve">M </v>
      </c>
      <c r="B377" s="3" t="s">
        <v>381</v>
      </c>
      <c r="C377" s="3" t="str">
        <f>VLOOKUP($B377,'[1]UnderGrad M2'!$C$2:$Y$2800,C$1,FALSE)</f>
        <v>PLAN</v>
      </c>
      <c r="D377" s="3">
        <f>VLOOKUP($B377,'[1]UnderGrad M2'!$C$2:$Y$2800,D$1,FALSE)</f>
        <v>247</v>
      </c>
      <c r="E377" s="3" t="str">
        <f>VLOOKUP($B377,'[1]UnderGrad M2'!$C$2:$Y$2800,E$1,FALSE)</f>
        <v>SOLVING URBAN PROBLEMS</v>
      </c>
      <c r="F377" s="3" t="str">
        <f>IF(VLOOKUP($B377,'[1]UnderGrad M2'!$C$2:$Y$2800,F$1,FALSE)="","",VLOOKUP($B377,'[1]UnderGrad M2'!$C$2:$Y$2800,F$1,FALSE))</f>
        <v/>
      </c>
      <c r="G377" s="3" t="e">
        <f>COUNTIFS('[1]UnderGrad M2'!$C$2:$C$2800,$B377,'[1]UnderGrad M2'!$H$2:$H$2800,G$1)</f>
        <v>#VALUE!</v>
      </c>
      <c r="H377" s="3" t="e">
        <f>COUNTIFS('[1]UnderGrad M2'!$C$2:$C$2800,$B377,'[1]UnderGrad M2'!$H$2:$H$2800,H$1)</f>
        <v>#VALUE!</v>
      </c>
      <c r="I377" s="3" t="e">
        <f>COUNTIFS('[1]UnderGrad M2'!$C$2:$C$2800,$B377,'[1]UnderGrad M2'!$H$2:$H$2800,I$1)</f>
        <v>#VALUE!</v>
      </c>
      <c r="J377" s="3" t="e">
        <f>COUNTIFS('[1]UnderGrad M2'!$C$2:$C$2800,$B377,'[1]UnderGrad M2'!$H$2:$H$2800,J$1)</f>
        <v>#VALUE!</v>
      </c>
      <c r="K377" s="3" t="e">
        <f>COUNTIFS('[1]UnderGrad M2'!$C$2:$C$2800,$B377,'[1]UnderGrad M2'!$H$2:$H$2800,K$1)</f>
        <v>#VALUE!</v>
      </c>
      <c r="L377" s="3" t="e">
        <f>COUNTIFS('[1]UnderGrad M2'!$C$2:$C$2800,$B377,'[1]UnderGrad M2'!$H$2:$H$2800,L$1)</f>
        <v>#VALUE!</v>
      </c>
      <c r="M377" s="3" t="e">
        <f>COUNTIFS('[1]UnderGrad M2'!$C$2:$C$2800,$B377,'[1]UnderGrad M2'!$H$2:$H$2800,M$1)</f>
        <v>#VALUE!</v>
      </c>
      <c r="N377" s="3" t="e">
        <f>COUNTIFS('[1]UnderGrad M2'!$C$2:$C$2800,$B377,'[1]UnderGrad M2'!$H$2:$H$2800,N$1)</f>
        <v>#VALUE!</v>
      </c>
      <c r="O377" s="3" t="e">
        <f>COUNTIFS('[1]UnderGrad M2'!$C$2:$C$2800,$B377,'[1]UnderGrad M2'!$H$2:$H$2800,O$1)</f>
        <v>#VALUE!</v>
      </c>
      <c r="P377" s="3" t="e">
        <f>COUNTIFS('[1]UnderGrad M2'!$C$2:$C$2800,$B377,'[1]UnderGrad M2'!$H$2:$H$2800,P$1)</f>
        <v>#VALUE!</v>
      </c>
      <c r="Q377" s="3" t="e">
        <f>COUNTIFS('[1]UnderGrad M2'!$C$2:$C$2800,$B377,'[1]UnderGrad M2'!$H$2:$H$2800,Q$1)</f>
        <v>#VALUE!</v>
      </c>
      <c r="R377" s="3" t="e">
        <f>COUNTIFS('[1]UnderGrad M2'!$C$2:$C$2800,$B377,'[1]UnderGrad M2'!$H$2:$H$2800,R$1)</f>
        <v>#VALUE!</v>
      </c>
      <c r="S377" s="3" t="str">
        <f>VLOOKUP($B377,'[1]UnderGrad M2'!$C$2:$Y$2800,S$1,FALSE)</f>
        <v>UGRD</v>
      </c>
      <c r="T377" s="3" t="str">
        <f>IF(VLOOKUP($B377,'[1]UnderGrad M2'!$C$2:$Y$2800,T$1,FALSE)="","",VLOOKUP($B377,'[1]UnderGrad M2'!$C$2:$Y$2800,T$1,FALSE))</f>
        <v>Solving Urban Problems</v>
      </c>
      <c r="U377" s="3" t="str">
        <f>IF(VLOOKUP($B377,'[1]UnderGrad M2'!$C$2:$Y$2800,U$1,FALSE)="","",VLOOKUP($B377,'[1]UnderGrad M2'!$C$2:$Y$2800,U$1,FALSE))</f>
        <v>Introduction to methods used for solving urban problems. Covers methods employed in subfields of planning to develop an ability to critically evaluate different techniques and approaches used within these disciplines.</v>
      </c>
      <c r="V377" s="3" t="e">
        <f t="shared" si="5"/>
        <v>#VALUE!</v>
      </c>
    </row>
    <row r="378" spans="1:22" x14ac:dyDescent="0.25">
      <c r="A378" s="3" t="str">
        <f>IF(VLOOKUP($B378,'[1]UnderGrad M2'!$C$2:$Y$2800,13,FALSE)="","M2",VLOOKUP($B378,'[1]UnderGrad M2'!$C$2:$Y$2800,13,FALSE))</f>
        <v>M 2</v>
      </c>
      <c r="B378" s="3" t="s">
        <v>1016</v>
      </c>
      <c r="C378" s="3" t="str">
        <f>VLOOKUP($B378,'[1]UnderGrad M2'!$C$2:$Y$2800,C$1,FALSE)</f>
        <v>PLAN</v>
      </c>
      <c r="D378" s="3">
        <f>VLOOKUP($B378,'[1]UnderGrad M2'!$C$2:$Y$2800,D$1,FALSE)</f>
        <v>326</v>
      </c>
      <c r="E378" s="3" t="str">
        <f>VLOOKUP($B378,'[1]UnderGrad M2'!$C$2:$Y$2800,E$1,FALSE)</f>
        <v>SOCIAL VENTURES</v>
      </c>
      <c r="F378" s="3" t="str">
        <f>IF(VLOOKUP($B378,'[1]UnderGrad M2'!$C$2:$Y$2800,F$1,FALSE)="","",VLOOKUP($B378,'[1]UnderGrad M2'!$C$2:$Y$2800,F$1,FALSE))</f>
        <v/>
      </c>
      <c r="G378" s="3" t="e">
        <f>COUNTIFS('[1]UnderGrad M2'!$C$2:$C$2800,$B378,'[1]UnderGrad M2'!$H$2:$H$2800,G$1)</f>
        <v>#VALUE!</v>
      </c>
      <c r="H378" s="3" t="e">
        <f>COUNTIFS('[1]UnderGrad M2'!$C$2:$C$2800,$B378,'[1]UnderGrad M2'!$H$2:$H$2800,H$1)</f>
        <v>#VALUE!</v>
      </c>
      <c r="I378" s="3" t="e">
        <f>COUNTIFS('[1]UnderGrad M2'!$C$2:$C$2800,$B378,'[1]UnderGrad M2'!$H$2:$H$2800,I$1)</f>
        <v>#VALUE!</v>
      </c>
      <c r="J378" s="3" t="e">
        <f>COUNTIFS('[1]UnderGrad M2'!$C$2:$C$2800,$B378,'[1]UnderGrad M2'!$H$2:$H$2800,J$1)</f>
        <v>#VALUE!</v>
      </c>
      <c r="K378" s="3" t="e">
        <f>COUNTIFS('[1]UnderGrad M2'!$C$2:$C$2800,$B378,'[1]UnderGrad M2'!$H$2:$H$2800,K$1)</f>
        <v>#VALUE!</v>
      </c>
      <c r="L378" s="3" t="e">
        <f>COUNTIFS('[1]UnderGrad M2'!$C$2:$C$2800,$B378,'[1]UnderGrad M2'!$H$2:$H$2800,L$1)</f>
        <v>#VALUE!</v>
      </c>
      <c r="M378" s="3" t="e">
        <f>COUNTIFS('[1]UnderGrad M2'!$C$2:$C$2800,$B378,'[1]UnderGrad M2'!$H$2:$H$2800,M$1)</f>
        <v>#VALUE!</v>
      </c>
      <c r="N378" s="3" t="e">
        <f>COUNTIFS('[1]UnderGrad M2'!$C$2:$C$2800,$B378,'[1]UnderGrad M2'!$H$2:$H$2800,N$1)</f>
        <v>#VALUE!</v>
      </c>
      <c r="O378" s="3" t="e">
        <f>COUNTIFS('[1]UnderGrad M2'!$C$2:$C$2800,$B378,'[1]UnderGrad M2'!$H$2:$H$2800,O$1)</f>
        <v>#VALUE!</v>
      </c>
      <c r="P378" s="3" t="e">
        <f>COUNTIFS('[1]UnderGrad M2'!$C$2:$C$2800,$B378,'[1]UnderGrad M2'!$H$2:$H$2800,P$1)</f>
        <v>#VALUE!</v>
      </c>
      <c r="Q378" s="3" t="e">
        <f>COUNTIFS('[1]UnderGrad M2'!$C$2:$C$2800,$B378,'[1]UnderGrad M2'!$H$2:$H$2800,Q$1)</f>
        <v>#VALUE!</v>
      </c>
      <c r="R378" s="3" t="e">
        <f>COUNTIFS('[1]UnderGrad M2'!$C$2:$C$2800,$B378,'[1]UnderGrad M2'!$H$2:$H$2800,R$1)</f>
        <v>#VALUE!</v>
      </c>
      <c r="S378" s="3" t="str">
        <f>VLOOKUP($B378,'[1]UnderGrad M2'!$C$2:$Y$2800,S$1,FALSE)</f>
        <v>UGRD</v>
      </c>
      <c r="T378" s="3" t="str">
        <f>IF(VLOOKUP($B378,'[1]UnderGrad M2'!$C$2:$Y$2800,T$1,FALSE)="","",VLOOKUP($B378,'[1]UnderGrad M2'!$C$2:$Y$2800,T$1,FALSE))</f>
        <v/>
      </c>
      <c r="U378" s="3" t="str">
        <f>IF(VLOOKUP($B378,'[1]UnderGrad M2'!$C$2:$Y$2800,U$1,FALSE)="","",VLOOKUP($B378,'[1]UnderGrad M2'!$C$2:$Y$2800,U$1,FALSE))</f>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
      <c r="V378" s="3" t="e">
        <f t="shared" si="5"/>
        <v>#VALUE!</v>
      </c>
    </row>
    <row r="379" spans="1:22" x14ac:dyDescent="0.25">
      <c r="A379" s="3" t="str">
        <f>IF(VLOOKUP($B379,'[1]UnderGrad M2'!$C$2:$Y$2800,13,FALSE)="","M2",VLOOKUP($B379,'[1]UnderGrad M2'!$C$2:$Y$2800,13,FALSE))</f>
        <v>M 2</v>
      </c>
      <c r="B379" s="3" t="s">
        <v>1017</v>
      </c>
      <c r="C379" s="3" t="str">
        <f>VLOOKUP($B379,'[1]UnderGrad M2'!$C$2:$Y$2800,C$1,FALSE)</f>
        <v>PLAN</v>
      </c>
      <c r="D379" s="3">
        <f>VLOOKUP($B379,'[1]UnderGrad M2'!$C$2:$Y$2800,D$1,FALSE)</f>
        <v>363</v>
      </c>
      <c r="E379" s="3" t="str">
        <f>VLOOKUP($B379,'[1]UnderGrad M2'!$C$2:$Y$2800,E$1,FALSE)</f>
        <v>PERS FINANCE WEALTH BUILD&amp;POL</v>
      </c>
      <c r="F379" s="3" t="str">
        <f>IF(VLOOKUP($B379,'[1]UnderGrad M2'!$C$2:$Y$2800,F$1,FALSE)="","",VLOOKUP($B379,'[1]UnderGrad M2'!$C$2:$Y$2800,F$1,FALSE))</f>
        <v/>
      </c>
      <c r="G379" s="3" t="e">
        <f>COUNTIFS('[1]UnderGrad M2'!$C$2:$C$2800,$B379,'[1]UnderGrad M2'!$H$2:$H$2800,G$1)</f>
        <v>#VALUE!</v>
      </c>
      <c r="H379" s="3" t="e">
        <f>COUNTIFS('[1]UnderGrad M2'!$C$2:$C$2800,$B379,'[1]UnderGrad M2'!$H$2:$H$2800,H$1)</f>
        <v>#VALUE!</v>
      </c>
      <c r="I379" s="3" t="e">
        <f>COUNTIFS('[1]UnderGrad M2'!$C$2:$C$2800,$B379,'[1]UnderGrad M2'!$H$2:$H$2800,I$1)</f>
        <v>#VALUE!</v>
      </c>
      <c r="J379" s="3" t="e">
        <f>COUNTIFS('[1]UnderGrad M2'!$C$2:$C$2800,$B379,'[1]UnderGrad M2'!$H$2:$H$2800,J$1)</f>
        <v>#VALUE!</v>
      </c>
      <c r="K379" s="3" t="e">
        <f>COUNTIFS('[1]UnderGrad M2'!$C$2:$C$2800,$B379,'[1]UnderGrad M2'!$H$2:$H$2800,K$1)</f>
        <v>#VALUE!</v>
      </c>
      <c r="L379" s="3" t="e">
        <f>COUNTIFS('[1]UnderGrad M2'!$C$2:$C$2800,$B379,'[1]UnderGrad M2'!$H$2:$H$2800,L$1)</f>
        <v>#VALUE!</v>
      </c>
      <c r="M379" s="3" t="e">
        <f>COUNTIFS('[1]UnderGrad M2'!$C$2:$C$2800,$B379,'[1]UnderGrad M2'!$H$2:$H$2800,M$1)</f>
        <v>#VALUE!</v>
      </c>
      <c r="N379" s="3" t="e">
        <f>COUNTIFS('[1]UnderGrad M2'!$C$2:$C$2800,$B379,'[1]UnderGrad M2'!$H$2:$H$2800,N$1)</f>
        <v>#VALUE!</v>
      </c>
      <c r="O379" s="3" t="e">
        <f>COUNTIFS('[1]UnderGrad M2'!$C$2:$C$2800,$B379,'[1]UnderGrad M2'!$H$2:$H$2800,O$1)</f>
        <v>#VALUE!</v>
      </c>
      <c r="P379" s="3" t="e">
        <f>COUNTIFS('[1]UnderGrad M2'!$C$2:$C$2800,$B379,'[1]UnderGrad M2'!$H$2:$H$2800,P$1)</f>
        <v>#VALUE!</v>
      </c>
      <c r="Q379" s="3" t="e">
        <f>COUNTIFS('[1]UnderGrad M2'!$C$2:$C$2800,$B379,'[1]UnderGrad M2'!$H$2:$H$2800,Q$1)</f>
        <v>#VALUE!</v>
      </c>
      <c r="R379" s="3" t="e">
        <f>COUNTIFS('[1]UnderGrad M2'!$C$2:$C$2800,$B379,'[1]UnderGrad M2'!$H$2:$H$2800,R$1)</f>
        <v>#VALUE!</v>
      </c>
      <c r="S379" s="3" t="str">
        <f>VLOOKUP($B379,'[1]UnderGrad M2'!$C$2:$Y$2800,S$1,FALSE)</f>
        <v>UGRD</v>
      </c>
      <c r="T379" s="3" t="str">
        <f>IF(VLOOKUP($B379,'[1]UnderGrad M2'!$C$2:$Y$2800,T$1,FALSE)="","",VLOOKUP($B379,'[1]UnderGrad M2'!$C$2:$Y$2800,T$1,FALSE))</f>
        <v>Personal Finance, Wealth Building, and Public Policy</v>
      </c>
      <c r="U379" s="3" t="str">
        <f>IF(VLOOKUP($B379,'[1]UnderGrad M2'!$C$2:$Y$2800,U$1,FALSE)="","",VLOOKUP($B379,'[1]UnderGrad M2'!$C$2:$Y$2800,U$1,FALSE))</f>
        <v>Explore the way personal principles, values, and risk tolerance relate to many aspects of personal finance. Gain sufficient familiarity with financial markets, banking, and investment concepts to make sense of market and financial news and related political and public policy discussions. Consider and explore community-based and public policy efforts to help lower-income individuals and families build wealth through better financial decision-making and access to appropriate financial services and asset building opportunities.</v>
      </c>
      <c r="V379" s="3" t="e">
        <f t="shared" si="5"/>
        <v>#VALUE!</v>
      </c>
    </row>
    <row r="380" spans="1:22" x14ac:dyDescent="0.25">
      <c r="A380" s="3" t="str">
        <f>IF(VLOOKUP($B380,'[1]UnderGrad M2'!$C$2:$Y$2800,13,FALSE)="","M2",VLOOKUP($B380,'[1]UnderGrad M2'!$C$2:$Y$2800,13,FALSE))</f>
        <v>M 2</v>
      </c>
      <c r="B380" s="3" t="s">
        <v>1018</v>
      </c>
      <c r="C380" s="3" t="str">
        <f>VLOOKUP($B380,'[1]UnderGrad M2'!$C$2:$Y$2800,C$1,FALSE)</f>
        <v>PLAN</v>
      </c>
      <c r="D380" s="3">
        <f>VLOOKUP($B380,'[1]UnderGrad M2'!$C$2:$Y$2800,D$1,FALSE)</f>
        <v>375</v>
      </c>
      <c r="E380" s="3" t="str">
        <f>VLOOKUP($B380,'[1]UnderGrad M2'!$C$2:$Y$2800,E$1,FALSE)</f>
        <v>REAL ESTATE DEVELOPMENT</v>
      </c>
      <c r="F380" s="3" t="str">
        <f>IF(VLOOKUP($B380,'[1]UnderGrad M2'!$C$2:$Y$2800,F$1,FALSE)="","",VLOOKUP($B380,'[1]UnderGrad M2'!$C$2:$Y$2800,F$1,FALSE))</f>
        <v/>
      </c>
      <c r="G380" s="3" t="e">
        <f>COUNTIFS('[1]UnderGrad M2'!$C$2:$C$2800,$B380,'[1]UnderGrad M2'!$H$2:$H$2800,G$1)</f>
        <v>#VALUE!</v>
      </c>
      <c r="H380" s="3" t="e">
        <f>COUNTIFS('[1]UnderGrad M2'!$C$2:$C$2800,$B380,'[1]UnderGrad M2'!$H$2:$H$2800,H$1)</f>
        <v>#VALUE!</v>
      </c>
      <c r="I380" s="3" t="e">
        <f>COUNTIFS('[1]UnderGrad M2'!$C$2:$C$2800,$B380,'[1]UnderGrad M2'!$H$2:$H$2800,I$1)</f>
        <v>#VALUE!</v>
      </c>
      <c r="J380" s="3" t="e">
        <f>COUNTIFS('[1]UnderGrad M2'!$C$2:$C$2800,$B380,'[1]UnderGrad M2'!$H$2:$H$2800,J$1)</f>
        <v>#VALUE!</v>
      </c>
      <c r="K380" s="3" t="e">
        <f>COUNTIFS('[1]UnderGrad M2'!$C$2:$C$2800,$B380,'[1]UnderGrad M2'!$H$2:$H$2800,K$1)</f>
        <v>#VALUE!</v>
      </c>
      <c r="L380" s="3" t="e">
        <f>COUNTIFS('[1]UnderGrad M2'!$C$2:$C$2800,$B380,'[1]UnderGrad M2'!$H$2:$H$2800,L$1)</f>
        <v>#VALUE!</v>
      </c>
      <c r="M380" s="3" t="e">
        <f>COUNTIFS('[1]UnderGrad M2'!$C$2:$C$2800,$B380,'[1]UnderGrad M2'!$H$2:$H$2800,M$1)</f>
        <v>#VALUE!</v>
      </c>
      <c r="N380" s="3" t="e">
        <f>COUNTIFS('[1]UnderGrad M2'!$C$2:$C$2800,$B380,'[1]UnderGrad M2'!$H$2:$H$2800,N$1)</f>
        <v>#VALUE!</v>
      </c>
      <c r="O380" s="3" t="e">
        <f>COUNTIFS('[1]UnderGrad M2'!$C$2:$C$2800,$B380,'[1]UnderGrad M2'!$H$2:$H$2800,O$1)</f>
        <v>#VALUE!</v>
      </c>
      <c r="P380" s="3" t="e">
        <f>COUNTIFS('[1]UnderGrad M2'!$C$2:$C$2800,$B380,'[1]UnderGrad M2'!$H$2:$H$2800,P$1)</f>
        <v>#VALUE!</v>
      </c>
      <c r="Q380" s="3" t="e">
        <f>COUNTIFS('[1]UnderGrad M2'!$C$2:$C$2800,$B380,'[1]UnderGrad M2'!$H$2:$H$2800,Q$1)</f>
        <v>#VALUE!</v>
      </c>
      <c r="R380" s="3" t="e">
        <f>COUNTIFS('[1]UnderGrad M2'!$C$2:$C$2800,$B380,'[1]UnderGrad M2'!$H$2:$H$2800,R$1)</f>
        <v>#VALUE!</v>
      </c>
      <c r="S380" s="3" t="str">
        <f>VLOOKUP($B380,'[1]UnderGrad M2'!$C$2:$Y$2800,S$1,FALSE)</f>
        <v>UGRD</v>
      </c>
      <c r="T380" s="3" t="str">
        <f>IF(VLOOKUP($B380,'[1]UnderGrad M2'!$C$2:$Y$2800,T$1,FALSE)="","",VLOOKUP($B380,'[1]UnderGrad M2'!$C$2:$Y$2800,T$1,FALSE))</f>
        <v>Real Estate Development</v>
      </c>
      <c r="U380" s="3" t="str">
        <f>IF(VLOOKUP($B380,'[1]UnderGrad M2'!$C$2:$Y$2800,U$1,FALSE)="","",VLOOKUP($B380,'[1]UnderGrad M2'!$C$2:$Y$2800,U$1,FALSE))</f>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
      <c r="V380" s="3" t="e">
        <f t="shared" si="5"/>
        <v>#VALUE!</v>
      </c>
    </row>
    <row r="381" spans="1:22" x14ac:dyDescent="0.25">
      <c r="A381" s="3" t="str">
        <f>IF(VLOOKUP($B381,'[1]UnderGrad M2'!$C$2:$Y$2800,13,FALSE)="","M2",VLOOKUP($B381,'[1]UnderGrad M2'!$C$2:$Y$2800,13,FALSE))</f>
        <v>M 2</v>
      </c>
      <c r="B381" s="3" t="s">
        <v>1019</v>
      </c>
      <c r="C381" s="3" t="str">
        <f>VLOOKUP($B381,'[1]UnderGrad M2'!$C$2:$Y$2800,C$1,FALSE)</f>
        <v>PLAN</v>
      </c>
      <c r="D381" s="3">
        <f>VLOOKUP($B381,'[1]UnderGrad M2'!$C$2:$Y$2800,D$1,FALSE)</f>
        <v>491</v>
      </c>
      <c r="E381" s="3" t="str">
        <f>VLOOKUP($B381,'[1]UnderGrad M2'!$C$2:$Y$2800,E$1,FALSE)</f>
        <v>INTRODUCTION TO GIS</v>
      </c>
      <c r="F381" s="3" t="str">
        <f>IF(VLOOKUP($B381,'[1]UnderGrad M2'!$C$2:$Y$2800,F$1,FALSE)="","",VLOOKUP($B381,'[1]UnderGrad M2'!$C$2:$Y$2800,F$1,FALSE))</f>
        <v/>
      </c>
      <c r="G381" s="3" t="e">
        <f>COUNTIFS('[1]UnderGrad M2'!$C$2:$C$2800,$B381,'[1]UnderGrad M2'!$H$2:$H$2800,G$1)</f>
        <v>#VALUE!</v>
      </c>
      <c r="H381" s="3" t="e">
        <f>COUNTIFS('[1]UnderGrad M2'!$C$2:$C$2800,$B381,'[1]UnderGrad M2'!$H$2:$H$2800,H$1)</f>
        <v>#VALUE!</v>
      </c>
      <c r="I381" s="3" t="e">
        <f>COUNTIFS('[1]UnderGrad M2'!$C$2:$C$2800,$B381,'[1]UnderGrad M2'!$H$2:$H$2800,I$1)</f>
        <v>#VALUE!</v>
      </c>
      <c r="J381" s="3" t="e">
        <f>COUNTIFS('[1]UnderGrad M2'!$C$2:$C$2800,$B381,'[1]UnderGrad M2'!$H$2:$H$2800,J$1)</f>
        <v>#VALUE!</v>
      </c>
      <c r="K381" s="3" t="e">
        <f>COUNTIFS('[1]UnderGrad M2'!$C$2:$C$2800,$B381,'[1]UnderGrad M2'!$H$2:$H$2800,K$1)</f>
        <v>#VALUE!</v>
      </c>
      <c r="L381" s="3" t="e">
        <f>COUNTIFS('[1]UnderGrad M2'!$C$2:$C$2800,$B381,'[1]UnderGrad M2'!$H$2:$H$2800,L$1)</f>
        <v>#VALUE!</v>
      </c>
      <c r="M381" s="3" t="e">
        <f>COUNTIFS('[1]UnderGrad M2'!$C$2:$C$2800,$B381,'[1]UnderGrad M2'!$H$2:$H$2800,M$1)</f>
        <v>#VALUE!</v>
      </c>
      <c r="N381" s="3" t="e">
        <f>COUNTIFS('[1]UnderGrad M2'!$C$2:$C$2800,$B381,'[1]UnderGrad M2'!$H$2:$H$2800,N$1)</f>
        <v>#VALUE!</v>
      </c>
      <c r="O381" s="3" t="e">
        <f>COUNTIFS('[1]UnderGrad M2'!$C$2:$C$2800,$B381,'[1]UnderGrad M2'!$H$2:$H$2800,O$1)</f>
        <v>#VALUE!</v>
      </c>
      <c r="P381" s="3" t="e">
        <f>COUNTIFS('[1]UnderGrad M2'!$C$2:$C$2800,$B381,'[1]UnderGrad M2'!$H$2:$H$2800,P$1)</f>
        <v>#VALUE!</v>
      </c>
      <c r="Q381" s="3" t="e">
        <f>COUNTIFS('[1]UnderGrad M2'!$C$2:$C$2800,$B381,'[1]UnderGrad M2'!$H$2:$H$2800,Q$1)</f>
        <v>#VALUE!</v>
      </c>
      <c r="R381" s="3" t="e">
        <f>COUNTIFS('[1]UnderGrad M2'!$C$2:$C$2800,$B381,'[1]UnderGrad M2'!$H$2:$H$2800,R$1)</f>
        <v>#VALUE!</v>
      </c>
      <c r="S381" s="3" t="str">
        <f>VLOOKUP($B381,'[1]UnderGrad M2'!$C$2:$Y$2800,S$1,FALSE)</f>
        <v>UGRD</v>
      </c>
      <c r="T381" s="3" t="str">
        <f>IF(VLOOKUP($B381,'[1]UnderGrad M2'!$C$2:$Y$2800,T$1,FALSE)="","",VLOOKUP($B381,'[1]UnderGrad M2'!$C$2:$Y$2800,T$1,FALSE))</f>
        <v/>
      </c>
      <c r="U381" s="3" t="str">
        <f>IF(VLOOKUP($B381,'[1]UnderGrad M2'!$C$2:$Y$2800,U$1,FALSE)="","",VLOOKUP($B381,'[1]UnderGrad M2'!$C$2:$Y$2800,U$1,FALSE))</f>
        <v/>
      </c>
      <c r="V381" s="3" t="e">
        <f t="shared" si="5"/>
        <v>#VALUE!</v>
      </c>
    </row>
    <row r="382" spans="1:22" x14ac:dyDescent="0.25">
      <c r="A382" s="3" t="str">
        <f>IF(VLOOKUP($B382,'[1]UnderGrad M2'!$C$2:$Y$2800,13,FALSE)="","M2",VLOOKUP($B382,'[1]UnderGrad M2'!$C$2:$Y$2800,13,FALSE))</f>
        <v>M 2</v>
      </c>
      <c r="B382" s="3" t="s">
        <v>1020</v>
      </c>
      <c r="C382" s="3" t="str">
        <f>VLOOKUP($B382,'[1]UnderGrad M2'!$C$2:$Y$2800,C$1,FALSE)</f>
        <v>PLAN</v>
      </c>
      <c r="D382" s="3">
        <f>VLOOKUP($B382,'[1]UnderGrad M2'!$C$2:$Y$2800,D$1,FALSE)</f>
        <v>575</v>
      </c>
      <c r="E382" s="3" t="str">
        <f>VLOOKUP($B382,'[1]UnderGrad M2'!$C$2:$Y$2800,E$1,FALSE)</f>
        <v>REAL ESTATE DEVELOPMENT</v>
      </c>
      <c r="F382" s="3" t="str">
        <f>IF(VLOOKUP($B382,'[1]UnderGrad M2'!$C$2:$Y$2800,F$1,FALSE)="","",VLOOKUP($B382,'[1]UnderGrad M2'!$C$2:$Y$2800,F$1,FALSE))</f>
        <v/>
      </c>
      <c r="G382" s="3" t="e">
        <f>COUNTIFS('[1]UnderGrad M2'!$C$2:$C$2800,$B382,'[1]UnderGrad M2'!$H$2:$H$2800,G$1)</f>
        <v>#VALUE!</v>
      </c>
      <c r="H382" s="3" t="e">
        <f>COUNTIFS('[1]UnderGrad M2'!$C$2:$C$2800,$B382,'[1]UnderGrad M2'!$H$2:$H$2800,H$1)</f>
        <v>#VALUE!</v>
      </c>
      <c r="I382" s="3" t="e">
        <f>COUNTIFS('[1]UnderGrad M2'!$C$2:$C$2800,$B382,'[1]UnderGrad M2'!$H$2:$H$2800,I$1)</f>
        <v>#VALUE!</v>
      </c>
      <c r="J382" s="3" t="e">
        <f>COUNTIFS('[1]UnderGrad M2'!$C$2:$C$2800,$B382,'[1]UnderGrad M2'!$H$2:$H$2800,J$1)</f>
        <v>#VALUE!</v>
      </c>
      <c r="K382" s="3" t="e">
        <f>COUNTIFS('[1]UnderGrad M2'!$C$2:$C$2800,$B382,'[1]UnderGrad M2'!$H$2:$H$2800,K$1)</f>
        <v>#VALUE!</v>
      </c>
      <c r="L382" s="3" t="e">
        <f>COUNTIFS('[1]UnderGrad M2'!$C$2:$C$2800,$B382,'[1]UnderGrad M2'!$H$2:$H$2800,L$1)</f>
        <v>#VALUE!</v>
      </c>
      <c r="M382" s="3" t="e">
        <f>COUNTIFS('[1]UnderGrad M2'!$C$2:$C$2800,$B382,'[1]UnderGrad M2'!$H$2:$H$2800,M$1)</f>
        <v>#VALUE!</v>
      </c>
      <c r="N382" s="3" t="e">
        <f>COUNTIFS('[1]UnderGrad M2'!$C$2:$C$2800,$B382,'[1]UnderGrad M2'!$H$2:$H$2800,N$1)</f>
        <v>#VALUE!</v>
      </c>
      <c r="O382" s="3" t="e">
        <f>COUNTIFS('[1]UnderGrad M2'!$C$2:$C$2800,$B382,'[1]UnderGrad M2'!$H$2:$H$2800,O$1)</f>
        <v>#VALUE!</v>
      </c>
      <c r="P382" s="3" t="e">
        <f>COUNTIFS('[1]UnderGrad M2'!$C$2:$C$2800,$B382,'[1]UnderGrad M2'!$H$2:$H$2800,P$1)</f>
        <v>#VALUE!</v>
      </c>
      <c r="Q382" s="3" t="e">
        <f>COUNTIFS('[1]UnderGrad M2'!$C$2:$C$2800,$B382,'[1]UnderGrad M2'!$H$2:$H$2800,Q$1)</f>
        <v>#VALUE!</v>
      </c>
      <c r="R382" s="3" t="e">
        <f>COUNTIFS('[1]UnderGrad M2'!$C$2:$C$2800,$B382,'[1]UnderGrad M2'!$H$2:$H$2800,R$1)</f>
        <v>#VALUE!</v>
      </c>
      <c r="S382" s="3" t="str">
        <f>VLOOKUP($B382,'[1]UnderGrad M2'!$C$2:$Y$2800,S$1,FALSE)</f>
        <v>UGRD</v>
      </c>
      <c r="T382" s="3" t="str">
        <f>IF(VLOOKUP($B382,'[1]UnderGrad M2'!$C$2:$Y$2800,T$1,FALSE)="","",VLOOKUP($B382,'[1]UnderGrad M2'!$C$2:$Y$2800,T$1,FALSE))</f>
        <v>Real Estate Development</v>
      </c>
      <c r="U382" s="3" t="str">
        <f>IF(VLOOKUP($B382,'[1]UnderGrad M2'!$C$2:$Y$2800,U$1,FALSE)="","",VLOOKUP($B382,'[1]UnderGrad M2'!$C$2:$Y$2800,U$1,FALSE))</f>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
      <c r="V382" s="3" t="e">
        <f t="shared" si="5"/>
        <v>#VALUE!</v>
      </c>
    </row>
    <row r="383" spans="1:22" x14ac:dyDescent="0.25">
      <c r="A383" s="3" t="str">
        <f>IF(VLOOKUP($B383,'[1]UnderGrad M2'!$C$2:$Y$2800,13,FALSE)="","M2",VLOOKUP($B383,'[1]UnderGrad M2'!$C$2:$Y$2800,13,FALSE))</f>
        <v>M 2</v>
      </c>
      <c r="B383" s="3" t="s">
        <v>387</v>
      </c>
      <c r="C383" s="3" t="str">
        <f>VLOOKUP($B383,'[1]UnderGrad M2'!$C$2:$Y$2800,C$1,FALSE)</f>
        <v>PLAN</v>
      </c>
      <c r="D383" s="3">
        <f>VLOOKUP($B383,'[1]UnderGrad M2'!$C$2:$Y$2800,D$1,FALSE)</f>
        <v>590</v>
      </c>
      <c r="E383" s="3" t="str">
        <f>VLOOKUP($B383,'[1]UnderGrad M2'!$C$2:$Y$2800,E$1,FALSE)</f>
        <v>SPECIAL TOPICS SEMINAR</v>
      </c>
      <c r="F383" s="3" t="str">
        <f>IF(VLOOKUP($B383,'[1]UnderGrad M2'!$C$2:$Y$2800,F$1,FALSE)="","",VLOOKUP($B383,'[1]UnderGrad M2'!$C$2:$Y$2800,F$1,FALSE))</f>
        <v>Planning for Freight</v>
      </c>
      <c r="G383" s="3" t="e">
        <f>COUNTIFS('[1]UnderGrad M2'!$C$2:$C$2800,$B383,'[1]UnderGrad M2'!$H$2:$H$2800,G$1)</f>
        <v>#VALUE!</v>
      </c>
      <c r="H383" s="3" t="e">
        <f>COUNTIFS('[1]UnderGrad M2'!$C$2:$C$2800,$B383,'[1]UnderGrad M2'!$H$2:$H$2800,H$1)</f>
        <v>#VALUE!</v>
      </c>
      <c r="I383" s="3" t="e">
        <f>COUNTIFS('[1]UnderGrad M2'!$C$2:$C$2800,$B383,'[1]UnderGrad M2'!$H$2:$H$2800,I$1)</f>
        <v>#VALUE!</v>
      </c>
      <c r="J383" s="3" t="e">
        <f>COUNTIFS('[1]UnderGrad M2'!$C$2:$C$2800,$B383,'[1]UnderGrad M2'!$H$2:$H$2800,J$1)</f>
        <v>#VALUE!</v>
      </c>
      <c r="K383" s="3" t="e">
        <f>COUNTIFS('[1]UnderGrad M2'!$C$2:$C$2800,$B383,'[1]UnderGrad M2'!$H$2:$H$2800,K$1)</f>
        <v>#VALUE!</v>
      </c>
      <c r="L383" s="3" t="e">
        <f>COUNTIFS('[1]UnderGrad M2'!$C$2:$C$2800,$B383,'[1]UnderGrad M2'!$H$2:$H$2800,L$1)</f>
        <v>#VALUE!</v>
      </c>
      <c r="M383" s="3" t="e">
        <f>COUNTIFS('[1]UnderGrad M2'!$C$2:$C$2800,$B383,'[1]UnderGrad M2'!$H$2:$H$2800,M$1)</f>
        <v>#VALUE!</v>
      </c>
      <c r="N383" s="3" t="e">
        <f>COUNTIFS('[1]UnderGrad M2'!$C$2:$C$2800,$B383,'[1]UnderGrad M2'!$H$2:$H$2800,N$1)</f>
        <v>#VALUE!</v>
      </c>
      <c r="O383" s="3" t="e">
        <f>COUNTIFS('[1]UnderGrad M2'!$C$2:$C$2800,$B383,'[1]UnderGrad M2'!$H$2:$H$2800,O$1)</f>
        <v>#VALUE!</v>
      </c>
      <c r="P383" s="3" t="e">
        <f>COUNTIFS('[1]UnderGrad M2'!$C$2:$C$2800,$B383,'[1]UnderGrad M2'!$H$2:$H$2800,P$1)</f>
        <v>#VALUE!</v>
      </c>
      <c r="Q383" s="3" t="e">
        <f>COUNTIFS('[1]UnderGrad M2'!$C$2:$C$2800,$B383,'[1]UnderGrad M2'!$H$2:$H$2800,Q$1)</f>
        <v>#VALUE!</v>
      </c>
      <c r="R383" s="3" t="e">
        <f>COUNTIFS('[1]UnderGrad M2'!$C$2:$C$2800,$B383,'[1]UnderGrad M2'!$H$2:$H$2800,R$1)</f>
        <v>#VALUE!</v>
      </c>
      <c r="S383" s="3" t="str">
        <f>VLOOKUP($B383,'[1]UnderGrad M2'!$C$2:$Y$2800,S$1,FALSE)</f>
        <v>UGRD</v>
      </c>
      <c r="T383" s="3" t="str">
        <f>IF(VLOOKUP($B383,'[1]UnderGrad M2'!$C$2:$Y$2800,T$1,FALSE)="","",VLOOKUP($B383,'[1]UnderGrad M2'!$C$2:$Y$2800,T$1,FALSE))</f>
        <v>Planning for Freight</v>
      </c>
      <c r="U383" s="3" t="str">
        <f>IF(VLOOKUP($B383,'[1]UnderGrad M2'!$C$2:$Y$2800,U$1,FALSE)="","",VLOOKUP($B383,'[1]UnderGrad M2'!$C$2:$Y$2800,U$1,FALSE))</f>
        <v>the composition of freight flows, the role of freight transportation within supply chains, the impact of new technologies, the role of e-Commerce, and the rate of change of supply chain configurations.  This course will examine the effect of these flows on the design and function of urban and rural infrastructure.</v>
      </c>
      <c r="V383" s="3" t="e">
        <f t="shared" si="5"/>
        <v>#VALUE!</v>
      </c>
    </row>
    <row r="384" spans="1:22" x14ac:dyDescent="0.25">
      <c r="A384" s="3" t="str">
        <f>IF(VLOOKUP($B384,'[1]UnderGrad M2'!$C$2:$Y$2800,13,FALSE)="","M2",VLOOKUP($B384,'[1]UnderGrad M2'!$C$2:$Y$2800,13,FALSE))</f>
        <v>M2</v>
      </c>
      <c r="B384" s="3" t="s">
        <v>388</v>
      </c>
      <c r="C384" s="3" t="str">
        <f>VLOOKUP($B384,'[1]UnderGrad M2'!$C$2:$Y$2800,C$1,FALSE)</f>
        <v>PLAN</v>
      </c>
      <c r="D384" s="3">
        <f>VLOOKUP($B384,'[1]UnderGrad M2'!$C$2:$Y$2800,D$1,FALSE)</f>
        <v>591</v>
      </c>
      <c r="E384" s="3" t="str">
        <f>VLOOKUP($B384,'[1]UnderGrad M2'!$C$2:$Y$2800,E$1,FALSE)</f>
        <v>ADV GIS</v>
      </c>
      <c r="F384" s="3" t="str">
        <f>IF(VLOOKUP($B384,'[1]UnderGrad M2'!$C$2:$Y$2800,F$1,FALSE)="","",VLOOKUP($B384,'[1]UnderGrad M2'!$C$2:$Y$2800,F$1,FALSE))</f>
        <v/>
      </c>
      <c r="G384" s="3" t="e">
        <f>COUNTIFS('[1]UnderGrad M2'!$C$2:$C$2800,$B384,'[1]UnderGrad M2'!$H$2:$H$2800,G$1)</f>
        <v>#VALUE!</v>
      </c>
      <c r="H384" s="3" t="e">
        <f>COUNTIFS('[1]UnderGrad M2'!$C$2:$C$2800,$B384,'[1]UnderGrad M2'!$H$2:$H$2800,H$1)</f>
        <v>#VALUE!</v>
      </c>
      <c r="I384" s="3" t="e">
        <f>COUNTIFS('[1]UnderGrad M2'!$C$2:$C$2800,$B384,'[1]UnderGrad M2'!$H$2:$H$2800,I$1)</f>
        <v>#VALUE!</v>
      </c>
      <c r="J384" s="3" t="e">
        <f>COUNTIFS('[1]UnderGrad M2'!$C$2:$C$2800,$B384,'[1]UnderGrad M2'!$H$2:$H$2800,J$1)</f>
        <v>#VALUE!</v>
      </c>
      <c r="K384" s="3" t="e">
        <f>COUNTIFS('[1]UnderGrad M2'!$C$2:$C$2800,$B384,'[1]UnderGrad M2'!$H$2:$H$2800,K$1)</f>
        <v>#VALUE!</v>
      </c>
      <c r="L384" s="3" t="e">
        <f>COUNTIFS('[1]UnderGrad M2'!$C$2:$C$2800,$B384,'[1]UnderGrad M2'!$H$2:$H$2800,L$1)</f>
        <v>#VALUE!</v>
      </c>
      <c r="M384" s="3" t="e">
        <f>COUNTIFS('[1]UnderGrad M2'!$C$2:$C$2800,$B384,'[1]UnderGrad M2'!$H$2:$H$2800,M$1)</f>
        <v>#VALUE!</v>
      </c>
      <c r="N384" s="3" t="e">
        <f>COUNTIFS('[1]UnderGrad M2'!$C$2:$C$2800,$B384,'[1]UnderGrad M2'!$H$2:$H$2800,N$1)</f>
        <v>#VALUE!</v>
      </c>
      <c r="O384" s="3" t="e">
        <f>COUNTIFS('[1]UnderGrad M2'!$C$2:$C$2800,$B384,'[1]UnderGrad M2'!$H$2:$H$2800,O$1)</f>
        <v>#VALUE!</v>
      </c>
      <c r="P384" s="3" t="e">
        <f>COUNTIFS('[1]UnderGrad M2'!$C$2:$C$2800,$B384,'[1]UnderGrad M2'!$H$2:$H$2800,P$1)</f>
        <v>#VALUE!</v>
      </c>
      <c r="Q384" s="3" t="e">
        <f>COUNTIFS('[1]UnderGrad M2'!$C$2:$C$2800,$B384,'[1]UnderGrad M2'!$H$2:$H$2800,Q$1)</f>
        <v>#VALUE!</v>
      </c>
      <c r="R384" s="3" t="e">
        <f>COUNTIFS('[1]UnderGrad M2'!$C$2:$C$2800,$B384,'[1]UnderGrad M2'!$H$2:$H$2800,R$1)</f>
        <v>#VALUE!</v>
      </c>
      <c r="S384" s="3" t="str">
        <f>VLOOKUP($B384,'[1]UnderGrad M2'!$C$2:$Y$2800,S$1,FALSE)</f>
        <v>UGRD</v>
      </c>
      <c r="T384" s="3" t="str">
        <f>IF(VLOOKUP($B384,'[1]UnderGrad M2'!$C$2:$Y$2800,T$1,FALSE)="","",VLOOKUP($B384,'[1]UnderGrad M2'!$C$2:$Y$2800,T$1,FALSE))</f>
        <v>Applied Issues in Geographic Information Systems</v>
      </c>
      <c r="U384" s="3" t="str">
        <f>IF(VLOOKUP($B384,'[1]UnderGrad M2'!$C$2:$Y$2800,U$1,FALSE)="","",VLOOKUP($B384,'[1]UnderGrad M2'!$C$2:$Y$2800,U$1,FALSE))</f>
        <v>Prerequisite, GEOG 370 or 491. Applied issues in the use of geographic information systems in terrain analysis, medical geography, biophysical analysis, and population geography.</v>
      </c>
      <c r="V384" s="3" t="e">
        <f t="shared" si="5"/>
        <v>#VALUE!</v>
      </c>
    </row>
    <row r="385" spans="1:22" x14ac:dyDescent="0.25">
      <c r="A385" s="3" t="str">
        <f>IF(VLOOKUP($B385,'[1]UnderGrad M2'!$C$2:$Y$2800,13,FALSE)="","M2",VLOOKUP($B385,'[1]UnderGrad M2'!$C$2:$Y$2800,13,FALSE))</f>
        <v>M 2</v>
      </c>
      <c r="B385" s="3" t="s">
        <v>1021</v>
      </c>
      <c r="C385" s="3" t="str">
        <f>VLOOKUP($B385,'[1]UnderGrad M2'!$C$2:$Y$2800,C$1,FALSE)</f>
        <v>PLCY</v>
      </c>
      <c r="D385" s="3" t="str">
        <f>VLOOKUP($B385,'[1]UnderGrad M2'!$C$2:$Y$2800,D$1,FALSE)</f>
        <v>76H</v>
      </c>
      <c r="E385" s="3" t="str">
        <f>VLOOKUP($B385,'[1]UnderGrad M2'!$C$2:$Y$2800,E$1,FALSE)</f>
        <v>FYS GLOBAL HEALTH POLICY</v>
      </c>
      <c r="F385" s="3" t="str">
        <f>IF(VLOOKUP($B385,'[1]UnderGrad M2'!$C$2:$Y$2800,F$1,FALSE)="","",VLOOKUP($B385,'[1]UnderGrad M2'!$C$2:$Y$2800,F$1,FALSE))</f>
        <v/>
      </c>
      <c r="G385" s="3" t="e">
        <f>COUNTIFS('[1]UnderGrad M2'!$C$2:$C$2800,$B385,'[1]UnderGrad M2'!$H$2:$H$2800,G$1)</f>
        <v>#VALUE!</v>
      </c>
      <c r="H385" s="3" t="e">
        <f>COUNTIFS('[1]UnderGrad M2'!$C$2:$C$2800,$B385,'[1]UnderGrad M2'!$H$2:$H$2800,H$1)</f>
        <v>#VALUE!</v>
      </c>
      <c r="I385" s="3" t="e">
        <f>COUNTIFS('[1]UnderGrad M2'!$C$2:$C$2800,$B385,'[1]UnderGrad M2'!$H$2:$H$2800,I$1)</f>
        <v>#VALUE!</v>
      </c>
      <c r="J385" s="3" t="e">
        <f>COUNTIFS('[1]UnderGrad M2'!$C$2:$C$2800,$B385,'[1]UnderGrad M2'!$H$2:$H$2800,J$1)</f>
        <v>#VALUE!</v>
      </c>
      <c r="K385" s="3" t="e">
        <f>COUNTIFS('[1]UnderGrad M2'!$C$2:$C$2800,$B385,'[1]UnderGrad M2'!$H$2:$H$2800,K$1)</f>
        <v>#VALUE!</v>
      </c>
      <c r="L385" s="3" t="e">
        <f>COUNTIFS('[1]UnderGrad M2'!$C$2:$C$2800,$B385,'[1]UnderGrad M2'!$H$2:$H$2800,L$1)</f>
        <v>#VALUE!</v>
      </c>
      <c r="M385" s="3" t="e">
        <f>COUNTIFS('[1]UnderGrad M2'!$C$2:$C$2800,$B385,'[1]UnderGrad M2'!$H$2:$H$2800,M$1)</f>
        <v>#VALUE!</v>
      </c>
      <c r="N385" s="3" t="e">
        <f>COUNTIFS('[1]UnderGrad M2'!$C$2:$C$2800,$B385,'[1]UnderGrad M2'!$H$2:$H$2800,N$1)</f>
        <v>#VALUE!</v>
      </c>
      <c r="O385" s="3" t="e">
        <f>COUNTIFS('[1]UnderGrad M2'!$C$2:$C$2800,$B385,'[1]UnderGrad M2'!$H$2:$H$2800,O$1)</f>
        <v>#VALUE!</v>
      </c>
      <c r="P385" s="3" t="e">
        <f>COUNTIFS('[1]UnderGrad M2'!$C$2:$C$2800,$B385,'[1]UnderGrad M2'!$H$2:$H$2800,P$1)</f>
        <v>#VALUE!</v>
      </c>
      <c r="Q385" s="3" t="e">
        <f>COUNTIFS('[1]UnderGrad M2'!$C$2:$C$2800,$B385,'[1]UnderGrad M2'!$H$2:$H$2800,Q$1)</f>
        <v>#VALUE!</v>
      </c>
      <c r="R385" s="3" t="e">
        <f>COUNTIFS('[1]UnderGrad M2'!$C$2:$C$2800,$B385,'[1]UnderGrad M2'!$H$2:$H$2800,R$1)</f>
        <v>#VALUE!</v>
      </c>
      <c r="S385" s="3" t="str">
        <f>VLOOKUP($B385,'[1]UnderGrad M2'!$C$2:$Y$2800,S$1,FALSE)</f>
        <v>UGRD</v>
      </c>
      <c r="T385" s="3" t="str">
        <f>IF(VLOOKUP($B385,'[1]UnderGrad M2'!$C$2:$Y$2800,T$1,FALSE)="","",VLOOKUP($B385,'[1]UnderGrad M2'!$C$2:$Y$2800,T$1,FALSE))</f>
        <v>First-Year Seminar: Global Health Policy</v>
      </c>
      <c r="U385" s="3" t="str">
        <f>IF(VLOOKUP($B385,'[1]UnderGrad M2'!$C$2:$Y$2800,U$1,FALSE)="","",VLOOKUP($B385,'[1]UnderGrad M2'!$C$2:$Y$2800,U$1,FALSE))</f>
        <v>This course provides students with a variety of opportunities to understand the epidemiologic trends in world health, the institutions of global health governance, and the effects of globalization on global and national health policy.</v>
      </c>
      <c r="V385" s="3" t="e">
        <f t="shared" si="5"/>
        <v>#VALUE!</v>
      </c>
    </row>
    <row r="386" spans="1:22" x14ac:dyDescent="0.25">
      <c r="A386" s="3" t="str">
        <f>IF(VLOOKUP($B386,'[1]UnderGrad M2'!$C$2:$Y$2800,13,FALSE)="","M2",VLOOKUP($B386,'[1]UnderGrad M2'!$C$2:$Y$2800,13,FALSE))</f>
        <v>M ?</v>
      </c>
      <c r="B386" s="3" t="s">
        <v>1022</v>
      </c>
      <c r="C386" s="3" t="str">
        <f>VLOOKUP($B386,'[1]UnderGrad M2'!$C$2:$Y$2800,C$1,FALSE)</f>
        <v>PLCY</v>
      </c>
      <c r="D386" s="3">
        <f>VLOOKUP($B386,'[1]UnderGrad M2'!$C$2:$Y$2800,D$1,FALSE)</f>
        <v>130</v>
      </c>
      <c r="E386" s="3" t="str">
        <f>VLOOKUP($B386,'[1]UnderGrad M2'!$C$2:$Y$2800,E$1,FALSE)</f>
        <v>SOCIAL INNOVATION MANAGEMENT</v>
      </c>
      <c r="F386" s="3" t="str">
        <f>IF(VLOOKUP($B386,'[1]UnderGrad M2'!$C$2:$Y$2800,F$1,FALSE)="","",VLOOKUP($B386,'[1]UnderGrad M2'!$C$2:$Y$2800,F$1,FALSE))</f>
        <v/>
      </c>
      <c r="G386" s="3" t="e">
        <f>COUNTIFS('[1]UnderGrad M2'!$C$2:$C$2800,$B386,'[1]UnderGrad M2'!$H$2:$H$2800,G$1)</f>
        <v>#VALUE!</v>
      </c>
      <c r="H386" s="3" t="e">
        <f>COUNTIFS('[1]UnderGrad M2'!$C$2:$C$2800,$B386,'[1]UnderGrad M2'!$H$2:$H$2800,H$1)</f>
        <v>#VALUE!</v>
      </c>
      <c r="I386" s="3" t="e">
        <f>COUNTIFS('[1]UnderGrad M2'!$C$2:$C$2800,$B386,'[1]UnderGrad M2'!$H$2:$H$2800,I$1)</f>
        <v>#VALUE!</v>
      </c>
      <c r="J386" s="3" t="e">
        <f>COUNTIFS('[1]UnderGrad M2'!$C$2:$C$2800,$B386,'[1]UnderGrad M2'!$H$2:$H$2800,J$1)</f>
        <v>#VALUE!</v>
      </c>
      <c r="K386" s="3" t="e">
        <f>COUNTIFS('[1]UnderGrad M2'!$C$2:$C$2800,$B386,'[1]UnderGrad M2'!$H$2:$H$2800,K$1)</f>
        <v>#VALUE!</v>
      </c>
      <c r="L386" s="3" t="e">
        <f>COUNTIFS('[1]UnderGrad M2'!$C$2:$C$2800,$B386,'[1]UnderGrad M2'!$H$2:$H$2800,L$1)</f>
        <v>#VALUE!</v>
      </c>
      <c r="M386" s="3" t="e">
        <f>COUNTIFS('[1]UnderGrad M2'!$C$2:$C$2800,$B386,'[1]UnderGrad M2'!$H$2:$H$2800,M$1)</f>
        <v>#VALUE!</v>
      </c>
      <c r="N386" s="3" t="e">
        <f>COUNTIFS('[1]UnderGrad M2'!$C$2:$C$2800,$B386,'[1]UnderGrad M2'!$H$2:$H$2800,N$1)</f>
        <v>#VALUE!</v>
      </c>
      <c r="O386" s="3" t="e">
        <f>COUNTIFS('[1]UnderGrad M2'!$C$2:$C$2800,$B386,'[1]UnderGrad M2'!$H$2:$H$2800,O$1)</f>
        <v>#VALUE!</v>
      </c>
      <c r="P386" s="3" t="e">
        <f>COUNTIFS('[1]UnderGrad M2'!$C$2:$C$2800,$B386,'[1]UnderGrad M2'!$H$2:$H$2800,P$1)</f>
        <v>#VALUE!</v>
      </c>
      <c r="Q386" s="3" t="e">
        <f>COUNTIFS('[1]UnderGrad M2'!$C$2:$C$2800,$B386,'[1]UnderGrad M2'!$H$2:$H$2800,Q$1)</f>
        <v>#VALUE!</v>
      </c>
      <c r="R386" s="3" t="e">
        <f>COUNTIFS('[1]UnderGrad M2'!$C$2:$C$2800,$B386,'[1]UnderGrad M2'!$H$2:$H$2800,R$1)</f>
        <v>#VALUE!</v>
      </c>
      <c r="S386" s="3" t="str">
        <f>VLOOKUP($B386,'[1]UnderGrad M2'!$C$2:$Y$2800,S$1,FALSE)</f>
        <v>UGRD</v>
      </c>
      <c r="T386" s="3" t="str">
        <f>IF(VLOOKUP($B386,'[1]UnderGrad M2'!$C$2:$Y$2800,T$1,FALSE)="","",VLOOKUP($B386,'[1]UnderGrad M2'!$C$2:$Y$2800,T$1,FALSE))</f>
        <v>Getting It Done: Social Innovation</v>
      </c>
      <c r="U386" s="3" t="str">
        <f>IF(VLOOKUP($B386,'[1]UnderGrad M2'!$C$2:$Y$2800,U$1,FALSE)="","",VLOOKUP($B386,'[1]UnderGrad M2'!$C$2:$Y$2800,U$1,FALSE))</f>
        <v>Workshop open only to students who have received the APPLES Bryan Fellowship. Each fellowship team develops a project's underlying theory of change and the skills necessary for successful implementation. Students study the theories and implementation of one another's projects and external case studies.</v>
      </c>
      <c r="V386" s="3" t="e">
        <f t="shared" si="5"/>
        <v>#VALUE!</v>
      </c>
    </row>
    <row r="387" spans="1:22" x14ac:dyDescent="0.25">
      <c r="A387" s="3" t="str">
        <f>IF(VLOOKUP($B387,'[1]UnderGrad M2'!$C$2:$Y$2800,13,FALSE)="","M2",VLOOKUP($B387,'[1]UnderGrad M2'!$C$2:$Y$2800,13,FALSE))</f>
        <v>M 2</v>
      </c>
      <c r="B387" s="3" t="s">
        <v>1023</v>
      </c>
      <c r="C387" s="3" t="str">
        <f>VLOOKUP($B387,'[1]UnderGrad M2'!$C$2:$Y$2800,C$1,FALSE)</f>
        <v>PLCY</v>
      </c>
      <c r="D387" s="3">
        <f>VLOOKUP($B387,'[1]UnderGrad M2'!$C$2:$Y$2800,D$1,FALSE)</f>
        <v>210</v>
      </c>
      <c r="E387" s="3" t="str">
        <f>VLOOKUP($B387,'[1]UnderGrad M2'!$C$2:$Y$2800,E$1,FALSE)</f>
        <v>POLICY INNOV &amp; ANALYSIS</v>
      </c>
      <c r="F387" s="3" t="str">
        <f>IF(VLOOKUP($B387,'[1]UnderGrad M2'!$C$2:$Y$2800,F$1,FALSE)="","",VLOOKUP($B387,'[1]UnderGrad M2'!$C$2:$Y$2800,F$1,FALSE))</f>
        <v/>
      </c>
      <c r="G387" s="3" t="e">
        <f>COUNTIFS('[1]UnderGrad M2'!$C$2:$C$2800,$B387,'[1]UnderGrad M2'!$H$2:$H$2800,G$1)</f>
        <v>#VALUE!</v>
      </c>
      <c r="H387" s="3" t="e">
        <f>COUNTIFS('[1]UnderGrad M2'!$C$2:$C$2800,$B387,'[1]UnderGrad M2'!$H$2:$H$2800,H$1)</f>
        <v>#VALUE!</v>
      </c>
      <c r="I387" s="3" t="e">
        <f>COUNTIFS('[1]UnderGrad M2'!$C$2:$C$2800,$B387,'[1]UnderGrad M2'!$H$2:$H$2800,I$1)</f>
        <v>#VALUE!</v>
      </c>
      <c r="J387" s="3" t="e">
        <f>COUNTIFS('[1]UnderGrad M2'!$C$2:$C$2800,$B387,'[1]UnderGrad M2'!$H$2:$H$2800,J$1)</f>
        <v>#VALUE!</v>
      </c>
      <c r="K387" s="3" t="e">
        <f>COUNTIFS('[1]UnderGrad M2'!$C$2:$C$2800,$B387,'[1]UnderGrad M2'!$H$2:$H$2800,K$1)</f>
        <v>#VALUE!</v>
      </c>
      <c r="L387" s="3" t="e">
        <f>COUNTIFS('[1]UnderGrad M2'!$C$2:$C$2800,$B387,'[1]UnderGrad M2'!$H$2:$H$2800,L$1)</f>
        <v>#VALUE!</v>
      </c>
      <c r="M387" s="3" t="e">
        <f>COUNTIFS('[1]UnderGrad M2'!$C$2:$C$2800,$B387,'[1]UnderGrad M2'!$H$2:$H$2800,M$1)</f>
        <v>#VALUE!</v>
      </c>
      <c r="N387" s="3" t="e">
        <f>COUNTIFS('[1]UnderGrad M2'!$C$2:$C$2800,$B387,'[1]UnderGrad M2'!$H$2:$H$2800,N$1)</f>
        <v>#VALUE!</v>
      </c>
      <c r="O387" s="3" t="e">
        <f>COUNTIFS('[1]UnderGrad M2'!$C$2:$C$2800,$B387,'[1]UnderGrad M2'!$H$2:$H$2800,O$1)</f>
        <v>#VALUE!</v>
      </c>
      <c r="P387" s="3" t="e">
        <f>COUNTIFS('[1]UnderGrad M2'!$C$2:$C$2800,$B387,'[1]UnderGrad M2'!$H$2:$H$2800,P$1)</f>
        <v>#VALUE!</v>
      </c>
      <c r="Q387" s="3" t="e">
        <f>COUNTIFS('[1]UnderGrad M2'!$C$2:$C$2800,$B387,'[1]UnderGrad M2'!$H$2:$H$2800,Q$1)</f>
        <v>#VALUE!</v>
      </c>
      <c r="R387" s="3" t="e">
        <f>COUNTIFS('[1]UnderGrad M2'!$C$2:$C$2800,$B387,'[1]UnderGrad M2'!$H$2:$H$2800,R$1)</f>
        <v>#VALUE!</v>
      </c>
      <c r="S387" s="3" t="str">
        <f>VLOOKUP($B387,'[1]UnderGrad M2'!$C$2:$Y$2800,S$1,FALSE)</f>
        <v>UGRD</v>
      </c>
      <c r="T387" s="3" t="str">
        <f>IF(VLOOKUP($B387,'[1]UnderGrad M2'!$C$2:$Y$2800,T$1,FALSE)="","",VLOOKUP($B387,'[1]UnderGrad M2'!$C$2:$Y$2800,T$1,FALSE))</f>
        <v>Policy Innovation and Analysis</v>
      </c>
      <c r="U387" s="3" t="str">
        <f>IF(VLOOKUP($B387,'[1]UnderGrad M2'!$C$2:$Y$2800,U$1,FALSE)="","",VLOOKUP($B387,'[1]UnderGrad M2'!$C$2:$Y$2800,U$1,FALSE))</f>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
      <c r="V387" s="3" t="e">
        <f t="shared" ref="V387:V450" si="6">SUM(G387:R387)</f>
        <v>#VALUE!</v>
      </c>
    </row>
    <row r="388" spans="1:22" x14ac:dyDescent="0.25">
      <c r="A388" s="3" t="str">
        <f>IF(VLOOKUP($B388,'[1]UnderGrad M2'!$C$2:$Y$2800,13,FALSE)="","M2",VLOOKUP($B388,'[1]UnderGrad M2'!$C$2:$Y$2800,13,FALSE))</f>
        <v>M 2</v>
      </c>
      <c r="B388" s="3" t="s">
        <v>1024</v>
      </c>
      <c r="C388" s="3" t="str">
        <f>VLOOKUP($B388,'[1]UnderGrad M2'!$C$2:$Y$2800,C$1,FALSE)</f>
        <v>PLCY</v>
      </c>
      <c r="D388" s="3" t="str">
        <f>VLOOKUP($B388,'[1]UnderGrad M2'!$C$2:$Y$2800,D$1,FALSE)</f>
        <v>210H</v>
      </c>
      <c r="E388" s="3" t="str">
        <f>VLOOKUP($B388,'[1]UnderGrad M2'!$C$2:$Y$2800,E$1,FALSE)</f>
        <v>POLICY INNOV &amp; ANALYSIS</v>
      </c>
      <c r="F388" s="3" t="str">
        <f>IF(VLOOKUP($B388,'[1]UnderGrad M2'!$C$2:$Y$2800,F$1,FALSE)="","",VLOOKUP($B388,'[1]UnderGrad M2'!$C$2:$Y$2800,F$1,FALSE))</f>
        <v/>
      </c>
      <c r="G388" s="3" t="e">
        <f>COUNTIFS('[1]UnderGrad M2'!$C$2:$C$2800,$B388,'[1]UnderGrad M2'!$H$2:$H$2800,G$1)</f>
        <v>#VALUE!</v>
      </c>
      <c r="H388" s="3" t="e">
        <f>COUNTIFS('[1]UnderGrad M2'!$C$2:$C$2800,$B388,'[1]UnderGrad M2'!$H$2:$H$2800,H$1)</f>
        <v>#VALUE!</v>
      </c>
      <c r="I388" s="3" t="e">
        <f>COUNTIFS('[1]UnderGrad M2'!$C$2:$C$2800,$B388,'[1]UnderGrad M2'!$H$2:$H$2800,I$1)</f>
        <v>#VALUE!</v>
      </c>
      <c r="J388" s="3" t="e">
        <f>COUNTIFS('[1]UnderGrad M2'!$C$2:$C$2800,$B388,'[1]UnderGrad M2'!$H$2:$H$2800,J$1)</f>
        <v>#VALUE!</v>
      </c>
      <c r="K388" s="3" t="e">
        <f>COUNTIFS('[1]UnderGrad M2'!$C$2:$C$2800,$B388,'[1]UnderGrad M2'!$H$2:$H$2800,K$1)</f>
        <v>#VALUE!</v>
      </c>
      <c r="L388" s="3" t="e">
        <f>COUNTIFS('[1]UnderGrad M2'!$C$2:$C$2800,$B388,'[1]UnderGrad M2'!$H$2:$H$2800,L$1)</f>
        <v>#VALUE!</v>
      </c>
      <c r="M388" s="3" t="e">
        <f>COUNTIFS('[1]UnderGrad M2'!$C$2:$C$2800,$B388,'[1]UnderGrad M2'!$H$2:$H$2800,M$1)</f>
        <v>#VALUE!</v>
      </c>
      <c r="N388" s="3" t="e">
        <f>COUNTIFS('[1]UnderGrad M2'!$C$2:$C$2800,$B388,'[1]UnderGrad M2'!$H$2:$H$2800,N$1)</f>
        <v>#VALUE!</v>
      </c>
      <c r="O388" s="3" t="e">
        <f>COUNTIFS('[1]UnderGrad M2'!$C$2:$C$2800,$B388,'[1]UnderGrad M2'!$H$2:$H$2800,O$1)</f>
        <v>#VALUE!</v>
      </c>
      <c r="P388" s="3" t="e">
        <f>COUNTIFS('[1]UnderGrad M2'!$C$2:$C$2800,$B388,'[1]UnderGrad M2'!$H$2:$H$2800,P$1)</f>
        <v>#VALUE!</v>
      </c>
      <c r="Q388" s="3" t="e">
        <f>COUNTIFS('[1]UnderGrad M2'!$C$2:$C$2800,$B388,'[1]UnderGrad M2'!$H$2:$H$2800,Q$1)</f>
        <v>#VALUE!</v>
      </c>
      <c r="R388" s="3" t="e">
        <f>COUNTIFS('[1]UnderGrad M2'!$C$2:$C$2800,$B388,'[1]UnderGrad M2'!$H$2:$H$2800,R$1)</f>
        <v>#VALUE!</v>
      </c>
      <c r="S388" s="3" t="str">
        <f>VLOOKUP($B388,'[1]UnderGrad M2'!$C$2:$Y$2800,S$1,FALSE)</f>
        <v>UGRD</v>
      </c>
      <c r="T388" s="3" t="str">
        <f>IF(VLOOKUP($B388,'[1]UnderGrad M2'!$C$2:$Y$2800,T$1,FALSE)="","",VLOOKUP($B388,'[1]UnderGrad M2'!$C$2:$Y$2800,T$1,FALSE))</f>
        <v>Policy Innovation and Analysis</v>
      </c>
      <c r="U388" s="3" t="str">
        <f>IF(VLOOKUP($B388,'[1]UnderGrad M2'!$C$2:$Y$2800,U$1,FALSE)="","",VLOOKUP($B388,'[1]UnderGrad M2'!$C$2:$Y$2800,U$1,FALSE))</f>
        <v xml:space="preserve">There is a need to define innovative solutions to public policy problems, to provide analysis of different alternatives, and to create a plan that would benefit the largest number of stakeholders, with the least amount of upheaval and resistance. This course focuses on the process of constructing, evaluating, and deciding among alternatives based on their ability to satisfy one or more of society's goals. Taxes on sugared beverages; market failure, government failure, social welfare, and equity; behavioral economics; cost-benefit analysis &amp; discounting; universal preschool </v>
      </c>
      <c r="V388" s="3" t="e">
        <f t="shared" si="6"/>
        <v>#VALUE!</v>
      </c>
    </row>
    <row r="389" spans="1:22" x14ac:dyDescent="0.25">
      <c r="A389" s="3" t="str">
        <f>IF(VLOOKUP($B389,'[1]UnderGrad M2'!$C$2:$Y$2800,13,FALSE)="","M2",VLOOKUP($B389,'[1]UnderGrad M2'!$C$2:$Y$2800,13,FALSE))</f>
        <v>M 2</v>
      </c>
      <c r="B389" s="3" t="s">
        <v>1025</v>
      </c>
      <c r="C389" s="3" t="str">
        <f>VLOOKUP($B389,'[1]UnderGrad M2'!$C$2:$Y$2800,C$1,FALSE)</f>
        <v>PLCY</v>
      </c>
      <c r="D389" s="3">
        <f>VLOOKUP($B389,'[1]UnderGrad M2'!$C$2:$Y$2800,D$1,FALSE)</f>
        <v>220</v>
      </c>
      <c r="E389" s="3" t="str">
        <f>VLOOKUP($B389,'[1]UnderGrad M2'!$C$2:$Y$2800,E$1,FALSE)</f>
        <v>POLITICS/PUBLIC POLICY</v>
      </c>
      <c r="F389" s="3" t="str">
        <f>IF(VLOOKUP($B389,'[1]UnderGrad M2'!$C$2:$Y$2800,F$1,FALSE)="","",VLOOKUP($B389,'[1]UnderGrad M2'!$C$2:$Y$2800,F$1,FALSE))</f>
        <v/>
      </c>
      <c r="G389" s="3" t="e">
        <f>COUNTIFS('[1]UnderGrad M2'!$C$2:$C$2800,$B389,'[1]UnderGrad M2'!$H$2:$H$2800,G$1)</f>
        <v>#VALUE!</v>
      </c>
      <c r="H389" s="3" t="e">
        <f>COUNTIFS('[1]UnderGrad M2'!$C$2:$C$2800,$B389,'[1]UnderGrad M2'!$H$2:$H$2800,H$1)</f>
        <v>#VALUE!</v>
      </c>
      <c r="I389" s="3" t="e">
        <f>COUNTIFS('[1]UnderGrad M2'!$C$2:$C$2800,$B389,'[1]UnderGrad M2'!$H$2:$H$2800,I$1)</f>
        <v>#VALUE!</v>
      </c>
      <c r="J389" s="3" t="e">
        <f>COUNTIFS('[1]UnderGrad M2'!$C$2:$C$2800,$B389,'[1]UnderGrad M2'!$H$2:$H$2800,J$1)</f>
        <v>#VALUE!</v>
      </c>
      <c r="K389" s="3" t="e">
        <f>COUNTIFS('[1]UnderGrad M2'!$C$2:$C$2800,$B389,'[1]UnderGrad M2'!$H$2:$H$2800,K$1)</f>
        <v>#VALUE!</v>
      </c>
      <c r="L389" s="3" t="e">
        <f>COUNTIFS('[1]UnderGrad M2'!$C$2:$C$2800,$B389,'[1]UnderGrad M2'!$H$2:$H$2800,L$1)</f>
        <v>#VALUE!</v>
      </c>
      <c r="M389" s="3" t="e">
        <f>COUNTIFS('[1]UnderGrad M2'!$C$2:$C$2800,$B389,'[1]UnderGrad M2'!$H$2:$H$2800,M$1)</f>
        <v>#VALUE!</v>
      </c>
      <c r="N389" s="3" t="e">
        <f>COUNTIFS('[1]UnderGrad M2'!$C$2:$C$2800,$B389,'[1]UnderGrad M2'!$H$2:$H$2800,N$1)</f>
        <v>#VALUE!</v>
      </c>
      <c r="O389" s="3" t="e">
        <f>COUNTIFS('[1]UnderGrad M2'!$C$2:$C$2800,$B389,'[1]UnderGrad M2'!$H$2:$H$2800,O$1)</f>
        <v>#VALUE!</v>
      </c>
      <c r="P389" s="3" t="e">
        <f>COUNTIFS('[1]UnderGrad M2'!$C$2:$C$2800,$B389,'[1]UnderGrad M2'!$H$2:$H$2800,P$1)</f>
        <v>#VALUE!</v>
      </c>
      <c r="Q389" s="3" t="e">
        <f>COUNTIFS('[1]UnderGrad M2'!$C$2:$C$2800,$B389,'[1]UnderGrad M2'!$H$2:$H$2800,Q$1)</f>
        <v>#VALUE!</v>
      </c>
      <c r="R389" s="3" t="e">
        <f>COUNTIFS('[1]UnderGrad M2'!$C$2:$C$2800,$B389,'[1]UnderGrad M2'!$H$2:$H$2800,R$1)</f>
        <v>#VALUE!</v>
      </c>
      <c r="S389" s="3" t="str">
        <f>VLOOKUP($B389,'[1]UnderGrad M2'!$C$2:$Y$2800,S$1,FALSE)</f>
        <v>UGRD</v>
      </c>
      <c r="T389" s="3" t="str">
        <f>IF(VLOOKUP($B389,'[1]UnderGrad M2'!$C$2:$Y$2800,T$1,FALSE)="","",VLOOKUP($B389,'[1]UnderGrad M2'!$C$2:$Y$2800,T$1,FALSE))</f>
        <v>The Politics of Public Policy</v>
      </c>
      <c r="U389" s="3" t="str">
        <f>IF(VLOOKUP($B389,'[1]UnderGrad M2'!$C$2:$Y$2800,U$1,FALSE)="","",VLOOKUP($B389,'[1]UnderGrad M2'!$C$2:$Y$2800,U$1,FALSE))</f>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
      <c r="V389" s="3" t="e">
        <f t="shared" si="6"/>
        <v>#VALUE!</v>
      </c>
    </row>
    <row r="390" spans="1:22" x14ac:dyDescent="0.25">
      <c r="A390" s="3" t="str">
        <f>IF(VLOOKUP($B390,'[1]UnderGrad M2'!$C$2:$Y$2800,13,FALSE)="","M2",VLOOKUP($B390,'[1]UnderGrad M2'!$C$2:$Y$2800,13,FALSE))</f>
        <v>M 2</v>
      </c>
      <c r="B390" s="3" t="s">
        <v>1026</v>
      </c>
      <c r="C390" s="3" t="str">
        <f>VLOOKUP($B390,'[1]UnderGrad M2'!$C$2:$Y$2800,C$1,FALSE)</f>
        <v>PLCY</v>
      </c>
      <c r="D390" s="3" t="str">
        <f>VLOOKUP($B390,'[1]UnderGrad M2'!$C$2:$Y$2800,D$1,FALSE)</f>
        <v>220H</v>
      </c>
      <c r="E390" s="3" t="str">
        <f>VLOOKUP($B390,'[1]UnderGrad M2'!$C$2:$Y$2800,E$1,FALSE)</f>
        <v>POLITICS/PUBLIC POLICY</v>
      </c>
      <c r="F390" s="3" t="str">
        <f>IF(VLOOKUP($B390,'[1]UnderGrad M2'!$C$2:$Y$2800,F$1,FALSE)="","",VLOOKUP($B390,'[1]UnderGrad M2'!$C$2:$Y$2800,F$1,FALSE))</f>
        <v/>
      </c>
      <c r="G390" s="3" t="e">
        <f>COUNTIFS('[1]UnderGrad M2'!$C$2:$C$2800,$B390,'[1]UnderGrad M2'!$H$2:$H$2800,G$1)</f>
        <v>#VALUE!</v>
      </c>
      <c r="H390" s="3" t="e">
        <f>COUNTIFS('[1]UnderGrad M2'!$C$2:$C$2800,$B390,'[1]UnderGrad M2'!$H$2:$H$2800,H$1)</f>
        <v>#VALUE!</v>
      </c>
      <c r="I390" s="3" t="e">
        <f>COUNTIFS('[1]UnderGrad M2'!$C$2:$C$2800,$B390,'[1]UnderGrad M2'!$H$2:$H$2800,I$1)</f>
        <v>#VALUE!</v>
      </c>
      <c r="J390" s="3" t="e">
        <f>COUNTIFS('[1]UnderGrad M2'!$C$2:$C$2800,$B390,'[1]UnderGrad M2'!$H$2:$H$2800,J$1)</f>
        <v>#VALUE!</v>
      </c>
      <c r="K390" s="3" t="e">
        <f>COUNTIFS('[1]UnderGrad M2'!$C$2:$C$2800,$B390,'[1]UnderGrad M2'!$H$2:$H$2800,K$1)</f>
        <v>#VALUE!</v>
      </c>
      <c r="L390" s="3" t="e">
        <f>COUNTIFS('[1]UnderGrad M2'!$C$2:$C$2800,$B390,'[1]UnderGrad M2'!$H$2:$H$2800,L$1)</f>
        <v>#VALUE!</v>
      </c>
      <c r="M390" s="3" t="e">
        <f>COUNTIFS('[1]UnderGrad M2'!$C$2:$C$2800,$B390,'[1]UnderGrad M2'!$H$2:$H$2800,M$1)</f>
        <v>#VALUE!</v>
      </c>
      <c r="N390" s="3" t="e">
        <f>COUNTIFS('[1]UnderGrad M2'!$C$2:$C$2800,$B390,'[1]UnderGrad M2'!$H$2:$H$2800,N$1)</f>
        <v>#VALUE!</v>
      </c>
      <c r="O390" s="3" t="e">
        <f>COUNTIFS('[1]UnderGrad M2'!$C$2:$C$2800,$B390,'[1]UnderGrad M2'!$H$2:$H$2800,O$1)</f>
        <v>#VALUE!</v>
      </c>
      <c r="P390" s="3" t="e">
        <f>COUNTIFS('[1]UnderGrad M2'!$C$2:$C$2800,$B390,'[1]UnderGrad M2'!$H$2:$H$2800,P$1)</f>
        <v>#VALUE!</v>
      </c>
      <c r="Q390" s="3" t="e">
        <f>COUNTIFS('[1]UnderGrad M2'!$C$2:$C$2800,$B390,'[1]UnderGrad M2'!$H$2:$H$2800,Q$1)</f>
        <v>#VALUE!</v>
      </c>
      <c r="R390" s="3" t="e">
        <f>COUNTIFS('[1]UnderGrad M2'!$C$2:$C$2800,$B390,'[1]UnderGrad M2'!$H$2:$H$2800,R$1)</f>
        <v>#VALUE!</v>
      </c>
      <c r="S390" s="3" t="str">
        <f>VLOOKUP($B390,'[1]UnderGrad M2'!$C$2:$Y$2800,S$1,FALSE)</f>
        <v>UGRD</v>
      </c>
      <c r="T390" s="3" t="str">
        <f>IF(VLOOKUP($B390,'[1]UnderGrad M2'!$C$2:$Y$2800,T$1,FALSE)="","",VLOOKUP($B390,'[1]UnderGrad M2'!$C$2:$Y$2800,T$1,FALSE))</f>
        <v>The Politics of Public Policy</v>
      </c>
      <c r="U390" s="3" t="str">
        <f>IF(VLOOKUP($B390,'[1]UnderGrad M2'!$C$2:$Y$2800,U$1,FALSE)="","",VLOOKUP($B390,'[1]UnderGrad M2'!$C$2:$Y$2800,U$1,FALSE))</f>
        <v>Examines approaches to American politics and public policy and analyzes why government responds to problems in predictable ways.</v>
      </c>
      <c r="V390" s="3" t="e">
        <f t="shared" si="6"/>
        <v>#VALUE!</v>
      </c>
    </row>
    <row r="391" spans="1:22" x14ac:dyDescent="0.25">
      <c r="A391" s="3" t="str">
        <f>IF(VLOOKUP($B391,'[1]UnderGrad M2'!$C$2:$Y$2800,13,FALSE)="","M2",VLOOKUP($B391,'[1]UnderGrad M2'!$C$2:$Y$2800,13,FALSE))</f>
        <v>M 2</v>
      </c>
      <c r="B391" s="3" t="s">
        <v>1027</v>
      </c>
      <c r="C391" s="3" t="str">
        <f>VLOOKUP($B391,'[1]UnderGrad M2'!$C$2:$Y$2800,C$1,FALSE)</f>
        <v>PLCY</v>
      </c>
      <c r="D391" s="3">
        <f>VLOOKUP($B391,'[1]UnderGrad M2'!$C$2:$Y$2800,D$1,FALSE)</f>
        <v>235</v>
      </c>
      <c r="E391" s="3" t="str">
        <f>VLOOKUP($B391,'[1]UnderGrad M2'!$C$2:$Y$2800,E$1,FALSE)</f>
        <v>NONPROFITS &amp; PUBLIC POLICY</v>
      </c>
      <c r="F391" s="3" t="str">
        <f>IF(VLOOKUP($B391,'[1]UnderGrad M2'!$C$2:$Y$2800,F$1,FALSE)="","",VLOOKUP($B391,'[1]UnderGrad M2'!$C$2:$Y$2800,F$1,FALSE))</f>
        <v/>
      </c>
      <c r="G391" s="3" t="e">
        <f>COUNTIFS('[1]UnderGrad M2'!$C$2:$C$2800,$B391,'[1]UnderGrad M2'!$H$2:$H$2800,G$1)</f>
        <v>#VALUE!</v>
      </c>
      <c r="H391" s="3" t="e">
        <f>COUNTIFS('[1]UnderGrad M2'!$C$2:$C$2800,$B391,'[1]UnderGrad M2'!$H$2:$H$2800,H$1)</f>
        <v>#VALUE!</v>
      </c>
      <c r="I391" s="3" t="e">
        <f>COUNTIFS('[1]UnderGrad M2'!$C$2:$C$2800,$B391,'[1]UnderGrad M2'!$H$2:$H$2800,I$1)</f>
        <v>#VALUE!</v>
      </c>
      <c r="J391" s="3" t="e">
        <f>COUNTIFS('[1]UnderGrad M2'!$C$2:$C$2800,$B391,'[1]UnderGrad M2'!$H$2:$H$2800,J$1)</f>
        <v>#VALUE!</v>
      </c>
      <c r="K391" s="3" t="e">
        <f>COUNTIFS('[1]UnderGrad M2'!$C$2:$C$2800,$B391,'[1]UnderGrad M2'!$H$2:$H$2800,K$1)</f>
        <v>#VALUE!</v>
      </c>
      <c r="L391" s="3" t="e">
        <f>COUNTIFS('[1]UnderGrad M2'!$C$2:$C$2800,$B391,'[1]UnderGrad M2'!$H$2:$H$2800,L$1)</f>
        <v>#VALUE!</v>
      </c>
      <c r="M391" s="3" t="e">
        <f>COUNTIFS('[1]UnderGrad M2'!$C$2:$C$2800,$B391,'[1]UnderGrad M2'!$H$2:$H$2800,M$1)</f>
        <v>#VALUE!</v>
      </c>
      <c r="N391" s="3" t="e">
        <f>COUNTIFS('[1]UnderGrad M2'!$C$2:$C$2800,$B391,'[1]UnderGrad M2'!$H$2:$H$2800,N$1)</f>
        <v>#VALUE!</v>
      </c>
      <c r="O391" s="3" t="e">
        <f>COUNTIFS('[1]UnderGrad M2'!$C$2:$C$2800,$B391,'[1]UnderGrad M2'!$H$2:$H$2800,O$1)</f>
        <v>#VALUE!</v>
      </c>
      <c r="P391" s="3" t="e">
        <f>COUNTIFS('[1]UnderGrad M2'!$C$2:$C$2800,$B391,'[1]UnderGrad M2'!$H$2:$H$2800,P$1)</f>
        <v>#VALUE!</v>
      </c>
      <c r="Q391" s="3" t="e">
        <f>COUNTIFS('[1]UnderGrad M2'!$C$2:$C$2800,$B391,'[1]UnderGrad M2'!$H$2:$H$2800,Q$1)</f>
        <v>#VALUE!</v>
      </c>
      <c r="R391" s="3" t="e">
        <f>COUNTIFS('[1]UnderGrad M2'!$C$2:$C$2800,$B391,'[1]UnderGrad M2'!$H$2:$H$2800,R$1)</f>
        <v>#VALUE!</v>
      </c>
      <c r="S391" s="3" t="str">
        <f>VLOOKUP($B391,'[1]UnderGrad M2'!$C$2:$Y$2800,S$1,FALSE)</f>
        <v>UGRD</v>
      </c>
      <c r="T391" s="3" t="str">
        <f>IF(VLOOKUP($B391,'[1]UnderGrad M2'!$C$2:$Y$2800,T$1,FALSE)="","",VLOOKUP($B391,'[1]UnderGrad M2'!$C$2:$Y$2800,T$1,FALSE))</f>
        <v>Nonprofits and Public Policy</v>
      </c>
      <c r="U391" s="3" t="str">
        <f>IF(VLOOKUP($B391,'[1]UnderGrad M2'!$C$2:$Y$2800,U$1,FALSE)="","",VLOOKUP($B391,'[1]UnderGrad M2'!$C$2:$Y$2800,U$1,FALSE))</f>
        <v>Course provides an examination of the nonprofit sector in the United States with a particular emphasis on the role of nonprofit organizations in addressing policy issues. Explores the impact of the nonprofit sector on government policy and the impact of government policy on nonprofit organizations.</v>
      </c>
      <c r="V391" s="3" t="e">
        <f t="shared" si="6"/>
        <v>#VALUE!</v>
      </c>
    </row>
    <row r="392" spans="1:22" x14ac:dyDescent="0.25">
      <c r="A392" s="3" t="str">
        <f>IF(VLOOKUP($B392,'[1]UnderGrad M2'!$C$2:$Y$2800,13,FALSE)="","M2",VLOOKUP($B392,'[1]UnderGrad M2'!$C$2:$Y$2800,13,FALSE))</f>
        <v xml:space="preserve">M 2 </v>
      </c>
      <c r="B392" s="3" t="s">
        <v>405</v>
      </c>
      <c r="C392" s="3" t="str">
        <f>VLOOKUP($B392,'[1]UnderGrad M2'!$C$2:$Y$2800,C$1,FALSE)</f>
        <v>PLCY</v>
      </c>
      <c r="D392" s="3">
        <f>VLOOKUP($B392,'[1]UnderGrad M2'!$C$2:$Y$2800,D$1,FALSE)</f>
        <v>326</v>
      </c>
      <c r="E392" s="3" t="str">
        <f>VLOOKUP($B392,'[1]UnderGrad M2'!$C$2:$Y$2800,E$1,FALSE)</f>
        <v>SOCIAL VENTURES</v>
      </c>
      <c r="F392" s="3" t="str">
        <f>IF(VLOOKUP($B392,'[1]UnderGrad M2'!$C$2:$Y$2800,F$1,FALSE)="","",VLOOKUP($B392,'[1]UnderGrad M2'!$C$2:$Y$2800,F$1,FALSE))</f>
        <v/>
      </c>
      <c r="G392" s="3" t="e">
        <f>COUNTIFS('[1]UnderGrad M2'!$C$2:$C$2800,$B392,'[1]UnderGrad M2'!$H$2:$H$2800,G$1)</f>
        <v>#VALUE!</v>
      </c>
      <c r="H392" s="3" t="e">
        <f>COUNTIFS('[1]UnderGrad M2'!$C$2:$C$2800,$B392,'[1]UnderGrad M2'!$H$2:$H$2800,H$1)</f>
        <v>#VALUE!</v>
      </c>
      <c r="I392" s="3" t="e">
        <f>COUNTIFS('[1]UnderGrad M2'!$C$2:$C$2800,$B392,'[1]UnderGrad M2'!$H$2:$H$2800,I$1)</f>
        <v>#VALUE!</v>
      </c>
      <c r="J392" s="3" t="e">
        <f>COUNTIFS('[1]UnderGrad M2'!$C$2:$C$2800,$B392,'[1]UnderGrad M2'!$H$2:$H$2800,J$1)</f>
        <v>#VALUE!</v>
      </c>
      <c r="K392" s="3" t="e">
        <f>COUNTIFS('[1]UnderGrad M2'!$C$2:$C$2800,$B392,'[1]UnderGrad M2'!$H$2:$H$2800,K$1)</f>
        <v>#VALUE!</v>
      </c>
      <c r="L392" s="3" t="e">
        <f>COUNTIFS('[1]UnderGrad M2'!$C$2:$C$2800,$B392,'[1]UnderGrad M2'!$H$2:$H$2800,L$1)</f>
        <v>#VALUE!</v>
      </c>
      <c r="M392" s="3" t="e">
        <f>COUNTIFS('[1]UnderGrad M2'!$C$2:$C$2800,$B392,'[1]UnderGrad M2'!$H$2:$H$2800,M$1)</f>
        <v>#VALUE!</v>
      </c>
      <c r="N392" s="3" t="e">
        <f>COUNTIFS('[1]UnderGrad M2'!$C$2:$C$2800,$B392,'[1]UnderGrad M2'!$H$2:$H$2800,N$1)</f>
        <v>#VALUE!</v>
      </c>
      <c r="O392" s="3" t="e">
        <f>COUNTIFS('[1]UnderGrad M2'!$C$2:$C$2800,$B392,'[1]UnderGrad M2'!$H$2:$H$2800,O$1)</f>
        <v>#VALUE!</v>
      </c>
      <c r="P392" s="3" t="e">
        <f>COUNTIFS('[1]UnderGrad M2'!$C$2:$C$2800,$B392,'[1]UnderGrad M2'!$H$2:$H$2800,P$1)</f>
        <v>#VALUE!</v>
      </c>
      <c r="Q392" s="3" t="e">
        <f>COUNTIFS('[1]UnderGrad M2'!$C$2:$C$2800,$B392,'[1]UnderGrad M2'!$H$2:$H$2800,Q$1)</f>
        <v>#VALUE!</v>
      </c>
      <c r="R392" s="3" t="e">
        <f>COUNTIFS('[1]UnderGrad M2'!$C$2:$C$2800,$B392,'[1]UnderGrad M2'!$H$2:$H$2800,R$1)</f>
        <v>#VALUE!</v>
      </c>
      <c r="S392" s="3" t="str">
        <f>VLOOKUP($B392,'[1]UnderGrad M2'!$C$2:$Y$2800,S$1,FALSE)</f>
        <v>UGRD</v>
      </c>
      <c r="T392" s="3" t="str">
        <f>IF(VLOOKUP($B392,'[1]UnderGrad M2'!$C$2:$Y$2800,T$1,FALSE)="","",VLOOKUP($B392,'[1]UnderGrad M2'!$C$2:$Y$2800,T$1,FALSE))</f>
        <v>Social Ventures</v>
      </c>
      <c r="U392" s="3" t="str">
        <f>IF(VLOOKUP($B392,'[1]UnderGrad M2'!$C$2:$Y$2800,U$1,FALSE)="","",VLOOKUP($B392,'[1]UnderGrad M2'!$C$2:$Y$2800,U$1,FALSE))</f>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
      <c r="V392" s="3" t="e">
        <f t="shared" si="6"/>
        <v>#VALUE!</v>
      </c>
    </row>
    <row r="393" spans="1:22" x14ac:dyDescent="0.25">
      <c r="A393" s="3" t="str">
        <f>IF(VLOOKUP($B393,'[1]UnderGrad M2'!$C$2:$Y$2800,13,FALSE)="","M2",VLOOKUP($B393,'[1]UnderGrad M2'!$C$2:$Y$2800,13,FALSE))</f>
        <v>M 2</v>
      </c>
      <c r="B393" s="3" t="s">
        <v>1028</v>
      </c>
      <c r="C393" s="3" t="str">
        <f>VLOOKUP($B393,'[1]UnderGrad M2'!$C$2:$Y$2800,C$1,FALSE)</f>
        <v>PLCY</v>
      </c>
      <c r="D393" s="3" t="str">
        <f>VLOOKUP($B393,'[1]UnderGrad M2'!$C$2:$Y$2800,D$1,FALSE)</f>
        <v>326H</v>
      </c>
      <c r="E393" s="3" t="str">
        <f>VLOOKUP($B393,'[1]UnderGrad M2'!$C$2:$Y$2800,E$1,FALSE)</f>
        <v>SOCIAL VENTURES</v>
      </c>
      <c r="F393" s="3" t="str">
        <f>IF(VLOOKUP($B393,'[1]UnderGrad M2'!$C$2:$Y$2800,F$1,FALSE)="","",VLOOKUP($B393,'[1]UnderGrad M2'!$C$2:$Y$2800,F$1,FALSE))</f>
        <v/>
      </c>
      <c r="G393" s="3" t="e">
        <f>COUNTIFS('[1]UnderGrad M2'!$C$2:$C$2800,$B393,'[1]UnderGrad M2'!$H$2:$H$2800,G$1)</f>
        <v>#VALUE!</v>
      </c>
      <c r="H393" s="3" t="e">
        <f>COUNTIFS('[1]UnderGrad M2'!$C$2:$C$2800,$B393,'[1]UnderGrad M2'!$H$2:$H$2800,H$1)</f>
        <v>#VALUE!</v>
      </c>
      <c r="I393" s="3" t="e">
        <f>COUNTIFS('[1]UnderGrad M2'!$C$2:$C$2800,$B393,'[1]UnderGrad M2'!$H$2:$H$2800,I$1)</f>
        <v>#VALUE!</v>
      </c>
      <c r="J393" s="3" t="e">
        <f>COUNTIFS('[1]UnderGrad M2'!$C$2:$C$2800,$B393,'[1]UnderGrad M2'!$H$2:$H$2800,J$1)</f>
        <v>#VALUE!</v>
      </c>
      <c r="K393" s="3" t="e">
        <f>COUNTIFS('[1]UnderGrad M2'!$C$2:$C$2800,$B393,'[1]UnderGrad M2'!$H$2:$H$2800,K$1)</f>
        <v>#VALUE!</v>
      </c>
      <c r="L393" s="3" t="e">
        <f>COUNTIFS('[1]UnderGrad M2'!$C$2:$C$2800,$B393,'[1]UnderGrad M2'!$H$2:$H$2800,L$1)</f>
        <v>#VALUE!</v>
      </c>
      <c r="M393" s="3" t="e">
        <f>COUNTIFS('[1]UnderGrad M2'!$C$2:$C$2800,$B393,'[1]UnderGrad M2'!$H$2:$H$2800,M$1)</f>
        <v>#VALUE!</v>
      </c>
      <c r="N393" s="3" t="e">
        <f>COUNTIFS('[1]UnderGrad M2'!$C$2:$C$2800,$B393,'[1]UnderGrad M2'!$H$2:$H$2800,N$1)</f>
        <v>#VALUE!</v>
      </c>
      <c r="O393" s="3" t="e">
        <f>COUNTIFS('[1]UnderGrad M2'!$C$2:$C$2800,$B393,'[1]UnderGrad M2'!$H$2:$H$2800,O$1)</f>
        <v>#VALUE!</v>
      </c>
      <c r="P393" s="3" t="e">
        <f>COUNTIFS('[1]UnderGrad M2'!$C$2:$C$2800,$B393,'[1]UnderGrad M2'!$H$2:$H$2800,P$1)</f>
        <v>#VALUE!</v>
      </c>
      <c r="Q393" s="3" t="e">
        <f>COUNTIFS('[1]UnderGrad M2'!$C$2:$C$2800,$B393,'[1]UnderGrad M2'!$H$2:$H$2800,Q$1)</f>
        <v>#VALUE!</v>
      </c>
      <c r="R393" s="3" t="e">
        <f>COUNTIFS('[1]UnderGrad M2'!$C$2:$C$2800,$B393,'[1]UnderGrad M2'!$H$2:$H$2800,R$1)</f>
        <v>#VALUE!</v>
      </c>
      <c r="S393" s="3" t="str">
        <f>VLOOKUP($B393,'[1]UnderGrad M2'!$C$2:$Y$2800,S$1,FALSE)</f>
        <v>UGRD</v>
      </c>
      <c r="T393" s="3" t="str">
        <f>IF(VLOOKUP($B393,'[1]UnderGrad M2'!$C$2:$Y$2800,T$1,FALSE)="","",VLOOKUP($B393,'[1]UnderGrad M2'!$C$2:$Y$2800,T$1,FALSE))</f>
        <v>Social Ventures</v>
      </c>
      <c r="U393" s="3" t="str">
        <f>IF(VLOOKUP($B393,'[1]UnderGrad M2'!$C$2:$Y$2800,U$1,FALSE)="","",VLOOKUP($B393,'[1]UnderGrad M2'!$C$2:$Y$2800,U$1,FALSE))</f>
        <v xml:space="preserve">Examines students' knowledge and understanding of social entrepreneurship as an innovative approach to addressing complex social needs. Affords students the opportunity to engage in a business planning exercise designed to assist them in establishing and launching a social purpose entrepreneurial venture. Examines social ventures that address social equity and environmental challenges. </v>
      </c>
      <c r="V393" s="3" t="e">
        <f t="shared" si="6"/>
        <v>#VALUE!</v>
      </c>
    </row>
    <row r="394" spans="1:22" x14ac:dyDescent="0.25">
      <c r="A394" s="3" t="str">
        <f>IF(VLOOKUP($B394,'[1]UnderGrad M2'!$C$2:$Y$2800,13,FALSE)="","M2",VLOOKUP($B394,'[1]UnderGrad M2'!$C$2:$Y$2800,13,FALSE))</f>
        <v>M 2</v>
      </c>
      <c r="B394" s="3" t="s">
        <v>1029</v>
      </c>
      <c r="C394" s="3" t="str">
        <f>VLOOKUP($B394,'[1]UnderGrad M2'!$C$2:$Y$2800,C$1,FALSE)</f>
        <v>PLCY</v>
      </c>
      <c r="D394" s="3">
        <f>VLOOKUP($B394,'[1]UnderGrad M2'!$C$2:$Y$2800,D$1,FALSE)</f>
        <v>340</v>
      </c>
      <c r="E394" s="3" t="str">
        <f>VLOOKUP($B394,'[1]UnderGrad M2'!$C$2:$Y$2800,E$1,FALSE)</f>
        <v>JUSTICE IN PUBLIC POLICY</v>
      </c>
      <c r="F394" s="3" t="str">
        <f>IF(VLOOKUP($B394,'[1]UnderGrad M2'!$C$2:$Y$2800,F$1,FALSE)="","",VLOOKUP($B394,'[1]UnderGrad M2'!$C$2:$Y$2800,F$1,FALSE))</f>
        <v/>
      </c>
      <c r="G394" s="3" t="e">
        <f>COUNTIFS('[1]UnderGrad M2'!$C$2:$C$2800,$B394,'[1]UnderGrad M2'!$H$2:$H$2800,G$1)</f>
        <v>#VALUE!</v>
      </c>
      <c r="H394" s="3" t="e">
        <f>COUNTIFS('[1]UnderGrad M2'!$C$2:$C$2800,$B394,'[1]UnderGrad M2'!$H$2:$H$2800,H$1)</f>
        <v>#VALUE!</v>
      </c>
      <c r="I394" s="3" t="e">
        <f>COUNTIFS('[1]UnderGrad M2'!$C$2:$C$2800,$B394,'[1]UnderGrad M2'!$H$2:$H$2800,I$1)</f>
        <v>#VALUE!</v>
      </c>
      <c r="J394" s="3" t="e">
        <f>COUNTIFS('[1]UnderGrad M2'!$C$2:$C$2800,$B394,'[1]UnderGrad M2'!$H$2:$H$2800,J$1)</f>
        <v>#VALUE!</v>
      </c>
      <c r="K394" s="3" t="e">
        <f>COUNTIFS('[1]UnderGrad M2'!$C$2:$C$2800,$B394,'[1]UnderGrad M2'!$H$2:$H$2800,K$1)</f>
        <v>#VALUE!</v>
      </c>
      <c r="L394" s="3" t="e">
        <f>COUNTIFS('[1]UnderGrad M2'!$C$2:$C$2800,$B394,'[1]UnderGrad M2'!$H$2:$H$2800,L$1)</f>
        <v>#VALUE!</v>
      </c>
      <c r="M394" s="3" t="e">
        <f>COUNTIFS('[1]UnderGrad M2'!$C$2:$C$2800,$B394,'[1]UnderGrad M2'!$H$2:$H$2800,M$1)</f>
        <v>#VALUE!</v>
      </c>
      <c r="N394" s="3" t="e">
        <f>COUNTIFS('[1]UnderGrad M2'!$C$2:$C$2800,$B394,'[1]UnderGrad M2'!$H$2:$H$2800,N$1)</f>
        <v>#VALUE!</v>
      </c>
      <c r="O394" s="3" t="e">
        <f>COUNTIFS('[1]UnderGrad M2'!$C$2:$C$2800,$B394,'[1]UnderGrad M2'!$H$2:$H$2800,O$1)</f>
        <v>#VALUE!</v>
      </c>
      <c r="P394" s="3" t="e">
        <f>COUNTIFS('[1]UnderGrad M2'!$C$2:$C$2800,$B394,'[1]UnderGrad M2'!$H$2:$H$2800,P$1)</f>
        <v>#VALUE!</v>
      </c>
      <c r="Q394" s="3" t="e">
        <f>COUNTIFS('[1]UnderGrad M2'!$C$2:$C$2800,$B394,'[1]UnderGrad M2'!$H$2:$H$2800,Q$1)</f>
        <v>#VALUE!</v>
      </c>
      <c r="R394" s="3" t="e">
        <f>COUNTIFS('[1]UnderGrad M2'!$C$2:$C$2800,$B394,'[1]UnderGrad M2'!$H$2:$H$2800,R$1)</f>
        <v>#VALUE!</v>
      </c>
      <c r="S394" s="3" t="str">
        <f>VLOOKUP($B394,'[1]UnderGrad M2'!$C$2:$Y$2800,S$1,FALSE)</f>
        <v>UGRD</v>
      </c>
      <c r="T394" s="3" t="str">
        <f>IF(VLOOKUP($B394,'[1]UnderGrad M2'!$C$2:$Y$2800,T$1,FALSE)="","",VLOOKUP($B394,'[1]UnderGrad M2'!$C$2:$Y$2800,T$1,FALSE))</f>
        <v>Justice in Public Policy</v>
      </c>
      <c r="U394" s="3" t="str">
        <f>IF(VLOOKUP($B394,'[1]UnderGrad M2'!$C$2:$Y$2800,U$1,FALSE)="","",VLOOKUP($B394,'[1]UnderGrad M2'!$C$2:$Y$2800,U$1,FALSE))</f>
        <v xml:space="preserve">This seminar explores arguments about moral issues in public policy. Students examine both the means used to implement policies and policy ends through discussions of case studies of policy choice. War; national secrets; cost-benefit analysis; the injustice of affirmative action involving preferential treatment; surrogate parenting; differential access to pharmaceuticals </v>
      </c>
      <c r="V394" s="3" t="e">
        <f t="shared" si="6"/>
        <v>#VALUE!</v>
      </c>
    </row>
    <row r="395" spans="1:22" x14ac:dyDescent="0.25">
      <c r="A395" s="3" t="str">
        <f>IF(VLOOKUP($B395,'[1]UnderGrad M2'!$C$2:$Y$2800,13,FALSE)="","M2",VLOOKUP($B395,'[1]UnderGrad M2'!$C$2:$Y$2800,13,FALSE))</f>
        <v xml:space="preserve">M </v>
      </c>
      <c r="B395" s="3" t="s">
        <v>406</v>
      </c>
      <c r="C395" s="3" t="str">
        <f>VLOOKUP($B395,'[1]UnderGrad M2'!$C$2:$Y$2800,C$1,FALSE)</f>
        <v>PLCY</v>
      </c>
      <c r="D395" s="3" t="str">
        <f>VLOOKUP($B395,'[1]UnderGrad M2'!$C$2:$Y$2800,D$1,FALSE)</f>
        <v>340H</v>
      </c>
      <c r="E395" s="3" t="str">
        <f>VLOOKUP($B395,'[1]UnderGrad M2'!$C$2:$Y$2800,E$1,FALSE)</f>
        <v>JUSTICE IN PUBLIC POLICY</v>
      </c>
      <c r="F395" s="3" t="str">
        <f>IF(VLOOKUP($B395,'[1]UnderGrad M2'!$C$2:$Y$2800,F$1,FALSE)="","",VLOOKUP($B395,'[1]UnderGrad M2'!$C$2:$Y$2800,F$1,FALSE))</f>
        <v/>
      </c>
      <c r="G395" s="3" t="e">
        <f>COUNTIFS('[1]UnderGrad M2'!$C$2:$C$2800,$B395,'[1]UnderGrad M2'!$H$2:$H$2800,G$1)</f>
        <v>#VALUE!</v>
      </c>
      <c r="H395" s="3" t="e">
        <f>COUNTIFS('[1]UnderGrad M2'!$C$2:$C$2800,$B395,'[1]UnderGrad M2'!$H$2:$H$2800,H$1)</f>
        <v>#VALUE!</v>
      </c>
      <c r="I395" s="3" t="e">
        <f>COUNTIFS('[1]UnderGrad M2'!$C$2:$C$2800,$B395,'[1]UnderGrad M2'!$H$2:$H$2800,I$1)</f>
        <v>#VALUE!</v>
      </c>
      <c r="J395" s="3" t="e">
        <f>COUNTIFS('[1]UnderGrad M2'!$C$2:$C$2800,$B395,'[1]UnderGrad M2'!$H$2:$H$2800,J$1)</f>
        <v>#VALUE!</v>
      </c>
      <c r="K395" s="3" t="e">
        <f>COUNTIFS('[1]UnderGrad M2'!$C$2:$C$2800,$B395,'[1]UnderGrad M2'!$H$2:$H$2800,K$1)</f>
        <v>#VALUE!</v>
      </c>
      <c r="L395" s="3" t="e">
        <f>COUNTIFS('[1]UnderGrad M2'!$C$2:$C$2800,$B395,'[1]UnderGrad M2'!$H$2:$H$2800,L$1)</f>
        <v>#VALUE!</v>
      </c>
      <c r="M395" s="3" t="e">
        <f>COUNTIFS('[1]UnderGrad M2'!$C$2:$C$2800,$B395,'[1]UnderGrad M2'!$H$2:$H$2800,M$1)</f>
        <v>#VALUE!</v>
      </c>
      <c r="N395" s="3" t="e">
        <f>COUNTIFS('[1]UnderGrad M2'!$C$2:$C$2800,$B395,'[1]UnderGrad M2'!$H$2:$H$2800,N$1)</f>
        <v>#VALUE!</v>
      </c>
      <c r="O395" s="3" t="e">
        <f>COUNTIFS('[1]UnderGrad M2'!$C$2:$C$2800,$B395,'[1]UnderGrad M2'!$H$2:$H$2800,O$1)</f>
        <v>#VALUE!</v>
      </c>
      <c r="P395" s="3" t="e">
        <f>COUNTIFS('[1]UnderGrad M2'!$C$2:$C$2800,$B395,'[1]UnderGrad M2'!$H$2:$H$2800,P$1)</f>
        <v>#VALUE!</v>
      </c>
      <c r="Q395" s="3" t="e">
        <f>COUNTIFS('[1]UnderGrad M2'!$C$2:$C$2800,$B395,'[1]UnderGrad M2'!$H$2:$H$2800,Q$1)</f>
        <v>#VALUE!</v>
      </c>
      <c r="R395" s="3" t="e">
        <f>COUNTIFS('[1]UnderGrad M2'!$C$2:$C$2800,$B395,'[1]UnderGrad M2'!$H$2:$H$2800,R$1)</f>
        <v>#VALUE!</v>
      </c>
      <c r="S395" s="3" t="str">
        <f>VLOOKUP($B395,'[1]UnderGrad M2'!$C$2:$Y$2800,S$1,FALSE)</f>
        <v>UGRD</v>
      </c>
      <c r="T395" s="3" t="str">
        <f>IF(VLOOKUP($B395,'[1]UnderGrad M2'!$C$2:$Y$2800,T$1,FALSE)="","",VLOOKUP($B395,'[1]UnderGrad M2'!$C$2:$Y$2800,T$1,FALSE))</f>
        <v>Justice in Public Policy</v>
      </c>
      <c r="U395" s="3" t="str">
        <f>IF(VLOOKUP($B395,'[1]UnderGrad M2'!$C$2:$Y$2800,U$1,FALSE)="","",VLOOKUP($B395,'[1]UnderGrad M2'!$C$2:$Y$2800,U$1,FALSE))</f>
        <v>This seminar explores arguments about moral issues in public policy. Students examine both the means used to implement policies and policy ends through discussions of case studies of policy choice. Human rights, global health policy</v>
      </c>
      <c r="V395" s="3" t="e">
        <f t="shared" si="6"/>
        <v>#VALUE!</v>
      </c>
    </row>
    <row r="396" spans="1:22" x14ac:dyDescent="0.25">
      <c r="A396" s="3" t="str">
        <f>IF(VLOOKUP($B396,'[1]UnderGrad M2'!$C$2:$Y$2800,13,FALSE)="","M2",VLOOKUP($B396,'[1]UnderGrad M2'!$C$2:$Y$2800,13,FALSE))</f>
        <v>M 2</v>
      </c>
      <c r="B396" s="3" t="s">
        <v>1030</v>
      </c>
      <c r="C396" s="3" t="str">
        <f>VLOOKUP($B396,'[1]UnderGrad M2'!$C$2:$Y$2800,C$1,FALSE)</f>
        <v>PLCY</v>
      </c>
      <c r="D396" s="3">
        <f>VLOOKUP($B396,'[1]UnderGrad M2'!$C$2:$Y$2800,D$1,FALSE)</f>
        <v>349</v>
      </c>
      <c r="E396" s="3" t="str">
        <f>VLOOKUP($B396,'[1]UnderGrad M2'!$C$2:$Y$2800,E$1,FALSE)</f>
        <v>IMMIGRATION POLICY</v>
      </c>
      <c r="F396" s="3" t="str">
        <f>IF(VLOOKUP($B396,'[1]UnderGrad M2'!$C$2:$Y$2800,F$1,FALSE)="","",VLOOKUP($B396,'[1]UnderGrad M2'!$C$2:$Y$2800,F$1,FALSE))</f>
        <v/>
      </c>
      <c r="G396" s="3" t="e">
        <f>COUNTIFS('[1]UnderGrad M2'!$C$2:$C$2800,$B396,'[1]UnderGrad M2'!$H$2:$H$2800,G$1)</f>
        <v>#VALUE!</v>
      </c>
      <c r="H396" s="3" t="e">
        <f>COUNTIFS('[1]UnderGrad M2'!$C$2:$C$2800,$B396,'[1]UnderGrad M2'!$H$2:$H$2800,H$1)</f>
        <v>#VALUE!</v>
      </c>
      <c r="I396" s="3" t="e">
        <f>COUNTIFS('[1]UnderGrad M2'!$C$2:$C$2800,$B396,'[1]UnderGrad M2'!$H$2:$H$2800,I$1)</f>
        <v>#VALUE!</v>
      </c>
      <c r="J396" s="3" t="e">
        <f>COUNTIFS('[1]UnderGrad M2'!$C$2:$C$2800,$B396,'[1]UnderGrad M2'!$H$2:$H$2800,J$1)</f>
        <v>#VALUE!</v>
      </c>
      <c r="K396" s="3" t="e">
        <f>COUNTIFS('[1]UnderGrad M2'!$C$2:$C$2800,$B396,'[1]UnderGrad M2'!$H$2:$H$2800,K$1)</f>
        <v>#VALUE!</v>
      </c>
      <c r="L396" s="3" t="e">
        <f>COUNTIFS('[1]UnderGrad M2'!$C$2:$C$2800,$B396,'[1]UnderGrad M2'!$H$2:$H$2800,L$1)</f>
        <v>#VALUE!</v>
      </c>
      <c r="M396" s="3" t="e">
        <f>COUNTIFS('[1]UnderGrad M2'!$C$2:$C$2800,$B396,'[1]UnderGrad M2'!$H$2:$H$2800,M$1)</f>
        <v>#VALUE!</v>
      </c>
      <c r="N396" s="3" t="e">
        <f>COUNTIFS('[1]UnderGrad M2'!$C$2:$C$2800,$B396,'[1]UnderGrad M2'!$H$2:$H$2800,N$1)</f>
        <v>#VALUE!</v>
      </c>
      <c r="O396" s="3" t="e">
        <f>COUNTIFS('[1]UnderGrad M2'!$C$2:$C$2800,$B396,'[1]UnderGrad M2'!$H$2:$H$2800,O$1)</f>
        <v>#VALUE!</v>
      </c>
      <c r="P396" s="3" t="e">
        <f>COUNTIFS('[1]UnderGrad M2'!$C$2:$C$2800,$B396,'[1]UnderGrad M2'!$H$2:$H$2800,P$1)</f>
        <v>#VALUE!</v>
      </c>
      <c r="Q396" s="3" t="e">
        <f>COUNTIFS('[1]UnderGrad M2'!$C$2:$C$2800,$B396,'[1]UnderGrad M2'!$H$2:$H$2800,Q$1)</f>
        <v>#VALUE!</v>
      </c>
      <c r="R396" s="3" t="e">
        <f>COUNTIFS('[1]UnderGrad M2'!$C$2:$C$2800,$B396,'[1]UnderGrad M2'!$H$2:$H$2800,R$1)</f>
        <v>#VALUE!</v>
      </c>
      <c r="S396" s="3" t="str">
        <f>VLOOKUP($B396,'[1]UnderGrad M2'!$C$2:$Y$2800,S$1,FALSE)</f>
        <v>UGRD</v>
      </c>
      <c r="T396" s="3" t="str">
        <f>IF(VLOOKUP($B396,'[1]UnderGrad M2'!$C$2:$Y$2800,T$1,FALSE)="","",VLOOKUP($B396,'[1]UnderGrad M2'!$C$2:$Y$2800,T$1,FALSE))</f>
        <v>Immigration Policy in the 21st Century</v>
      </c>
      <c r="U396" s="3" t="str">
        <f>IF(VLOOKUP($B396,'[1]UnderGrad M2'!$C$2:$Y$2800,U$1,FALSE)="","",VLOOKUP($B396,'[1]UnderGrad M2'!$C$2:$Y$2800,U$1,FALSE))</f>
        <v>The objective of this course is to enhance students' understanding of the causes and consequences of United States immigration within a social, historical, political, and economic context.</v>
      </c>
      <c r="V396" s="3" t="e">
        <f t="shared" si="6"/>
        <v>#VALUE!</v>
      </c>
    </row>
    <row r="397" spans="1:22" x14ac:dyDescent="0.25">
      <c r="A397" s="3" t="str">
        <f>IF(VLOOKUP($B397,'[1]UnderGrad M2'!$C$2:$Y$2800,13,FALSE)="","M2",VLOOKUP($B397,'[1]UnderGrad M2'!$C$2:$Y$2800,13,FALSE))</f>
        <v>M 2</v>
      </c>
      <c r="B397" s="3" t="s">
        <v>407</v>
      </c>
      <c r="C397" s="3" t="str">
        <f>VLOOKUP($B397,'[1]UnderGrad M2'!$C$2:$Y$2800,C$1,FALSE)</f>
        <v>PLCY</v>
      </c>
      <c r="D397" s="3">
        <f>VLOOKUP($B397,'[1]UnderGrad M2'!$C$2:$Y$2800,D$1,FALSE)</f>
        <v>354</v>
      </c>
      <c r="E397" s="3" t="str">
        <f>VLOOKUP($B397,'[1]UnderGrad M2'!$C$2:$Y$2800,E$1,FALSE)</f>
        <v>LIVED EXPERIENCE OF INEQUALITY</v>
      </c>
      <c r="F397" s="3" t="str">
        <f>IF(VLOOKUP($B397,'[1]UnderGrad M2'!$C$2:$Y$2800,F$1,FALSE)="","",VLOOKUP($B397,'[1]UnderGrad M2'!$C$2:$Y$2800,F$1,FALSE))</f>
        <v/>
      </c>
      <c r="G397" s="3" t="e">
        <f>COUNTIFS('[1]UnderGrad M2'!$C$2:$C$2800,$B397,'[1]UnderGrad M2'!$H$2:$H$2800,G$1)</f>
        <v>#VALUE!</v>
      </c>
      <c r="H397" s="3" t="e">
        <f>COUNTIFS('[1]UnderGrad M2'!$C$2:$C$2800,$B397,'[1]UnderGrad M2'!$H$2:$H$2800,H$1)</f>
        <v>#VALUE!</v>
      </c>
      <c r="I397" s="3" t="e">
        <f>COUNTIFS('[1]UnderGrad M2'!$C$2:$C$2800,$B397,'[1]UnderGrad M2'!$H$2:$H$2800,I$1)</f>
        <v>#VALUE!</v>
      </c>
      <c r="J397" s="3" t="e">
        <f>COUNTIFS('[1]UnderGrad M2'!$C$2:$C$2800,$B397,'[1]UnderGrad M2'!$H$2:$H$2800,J$1)</f>
        <v>#VALUE!</v>
      </c>
      <c r="K397" s="3" t="e">
        <f>COUNTIFS('[1]UnderGrad M2'!$C$2:$C$2800,$B397,'[1]UnderGrad M2'!$H$2:$H$2800,K$1)</f>
        <v>#VALUE!</v>
      </c>
      <c r="L397" s="3" t="e">
        <f>COUNTIFS('[1]UnderGrad M2'!$C$2:$C$2800,$B397,'[1]UnderGrad M2'!$H$2:$H$2800,L$1)</f>
        <v>#VALUE!</v>
      </c>
      <c r="M397" s="3" t="e">
        <f>COUNTIFS('[1]UnderGrad M2'!$C$2:$C$2800,$B397,'[1]UnderGrad M2'!$H$2:$H$2800,M$1)</f>
        <v>#VALUE!</v>
      </c>
      <c r="N397" s="3" t="e">
        <f>COUNTIFS('[1]UnderGrad M2'!$C$2:$C$2800,$B397,'[1]UnderGrad M2'!$H$2:$H$2800,N$1)</f>
        <v>#VALUE!</v>
      </c>
      <c r="O397" s="3" t="e">
        <f>COUNTIFS('[1]UnderGrad M2'!$C$2:$C$2800,$B397,'[1]UnderGrad M2'!$H$2:$H$2800,O$1)</f>
        <v>#VALUE!</v>
      </c>
      <c r="P397" s="3" t="e">
        <f>COUNTIFS('[1]UnderGrad M2'!$C$2:$C$2800,$B397,'[1]UnderGrad M2'!$H$2:$H$2800,P$1)</f>
        <v>#VALUE!</v>
      </c>
      <c r="Q397" s="3" t="e">
        <f>COUNTIFS('[1]UnderGrad M2'!$C$2:$C$2800,$B397,'[1]UnderGrad M2'!$H$2:$H$2800,Q$1)</f>
        <v>#VALUE!</v>
      </c>
      <c r="R397" s="3" t="e">
        <f>COUNTIFS('[1]UnderGrad M2'!$C$2:$C$2800,$B397,'[1]UnderGrad M2'!$H$2:$H$2800,R$1)</f>
        <v>#VALUE!</v>
      </c>
      <c r="S397" s="3" t="str">
        <f>VLOOKUP($B397,'[1]UnderGrad M2'!$C$2:$Y$2800,S$1,FALSE)</f>
        <v>UGRD</v>
      </c>
      <c r="T397" s="3" t="str">
        <f>IF(VLOOKUP($B397,'[1]UnderGrad M2'!$C$2:$Y$2800,T$1,FALSE)="","",VLOOKUP($B397,'[1]UnderGrad M2'!$C$2:$Y$2800,T$1,FALSE))</f>
        <v>The Lived Experience of Inequality and Public Policy</v>
      </c>
      <c r="U397" s="3" t="str">
        <f>IF(VLOOKUP($B397,'[1]UnderGrad M2'!$C$2:$Y$2800,U$1,FALSE)="","",VLOOKUP($B397,'[1]UnderGrad M2'!$C$2:$Y$2800,U$1,FALSE))</f>
        <v>This course will explore the gap between public policy and the lived experiences of any reactions to it. Students will explore this gap by studying the work of social scientists who create public policy and the work of artists who have lived through and creatively responded to policy making outcomes.</v>
      </c>
      <c r="V397" s="3" t="e">
        <f t="shared" si="6"/>
        <v>#VALUE!</v>
      </c>
    </row>
    <row r="398" spans="1:22" x14ac:dyDescent="0.25">
      <c r="A398" s="3" t="str">
        <f>IF(VLOOKUP($B398,'[1]UnderGrad M2'!$C$2:$Y$2800,13,FALSE)="","M2",VLOOKUP($B398,'[1]UnderGrad M2'!$C$2:$Y$2800,13,FALSE))</f>
        <v xml:space="preserve">M </v>
      </c>
      <c r="B398" s="3" t="s">
        <v>409</v>
      </c>
      <c r="C398" s="3" t="str">
        <f>VLOOKUP($B398,'[1]UnderGrad M2'!$C$2:$Y$2800,C$1,FALSE)</f>
        <v>PLCY</v>
      </c>
      <c r="D398" s="3">
        <f>VLOOKUP($B398,'[1]UnderGrad M2'!$C$2:$Y$2800,D$1,FALSE)</f>
        <v>364</v>
      </c>
      <c r="E398" s="3" t="str">
        <f>VLOOKUP($B398,'[1]UnderGrad M2'!$C$2:$Y$2800,E$1,FALSE)</f>
        <v>ETHICS AND ECONOMICS</v>
      </c>
      <c r="F398" s="3" t="str">
        <f>IF(VLOOKUP($B398,'[1]UnderGrad M2'!$C$2:$Y$2800,F$1,FALSE)="","",VLOOKUP($B398,'[1]UnderGrad M2'!$C$2:$Y$2800,F$1,FALSE))</f>
        <v/>
      </c>
      <c r="G398" s="3" t="e">
        <f>COUNTIFS('[1]UnderGrad M2'!$C$2:$C$2800,$B398,'[1]UnderGrad M2'!$H$2:$H$2800,G$1)</f>
        <v>#VALUE!</v>
      </c>
      <c r="H398" s="3" t="e">
        <f>COUNTIFS('[1]UnderGrad M2'!$C$2:$C$2800,$B398,'[1]UnderGrad M2'!$H$2:$H$2800,H$1)</f>
        <v>#VALUE!</v>
      </c>
      <c r="I398" s="3" t="e">
        <f>COUNTIFS('[1]UnderGrad M2'!$C$2:$C$2800,$B398,'[1]UnderGrad M2'!$H$2:$H$2800,I$1)</f>
        <v>#VALUE!</v>
      </c>
      <c r="J398" s="3" t="e">
        <f>COUNTIFS('[1]UnderGrad M2'!$C$2:$C$2800,$B398,'[1]UnderGrad M2'!$H$2:$H$2800,J$1)</f>
        <v>#VALUE!</v>
      </c>
      <c r="K398" s="3" t="e">
        <f>COUNTIFS('[1]UnderGrad M2'!$C$2:$C$2800,$B398,'[1]UnderGrad M2'!$H$2:$H$2800,K$1)</f>
        <v>#VALUE!</v>
      </c>
      <c r="L398" s="3" t="e">
        <f>COUNTIFS('[1]UnderGrad M2'!$C$2:$C$2800,$B398,'[1]UnderGrad M2'!$H$2:$H$2800,L$1)</f>
        <v>#VALUE!</v>
      </c>
      <c r="M398" s="3" t="e">
        <f>COUNTIFS('[1]UnderGrad M2'!$C$2:$C$2800,$B398,'[1]UnderGrad M2'!$H$2:$H$2800,M$1)</f>
        <v>#VALUE!</v>
      </c>
      <c r="N398" s="3" t="e">
        <f>COUNTIFS('[1]UnderGrad M2'!$C$2:$C$2800,$B398,'[1]UnderGrad M2'!$H$2:$H$2800,N$1)</f>
        <v>#VALUE!</v>
      </c>
      <c r="O398" s="3" t="e">
        <f>COUNTIFS('[1]UnderGrad M2'!$C$2:$C$2800,$B398,'[1]UnderGrad M2'!$H$2:$H$2800,O$1)</f>
        <v>#VALUE!</v>
      </c>
      <c r="P398" s="3" t="e">
        <f>COUNTIFS('[1]UnderGrad M2'!$C$2:$C$2800,$B398,'[1]UnderGrad M2'!$H$2:$H$2800,P$1)</f>
        <v>#VALUE!</v>
      </c>
      <c r="Q398" s="3" t="e">
        <f>COUNTIFS('[1]UnderGrad M2'!$C$2:$C$2800,$B398,'[1]UnderGrad M2'!$H$2:$H$2800,Q$1)</f>
        <v>#VALUE!</v>
      </c>
      <c r="R398" s="3" t="e">
        <f>COUNTIFS('[1]UnderGrad M2'!$C$2:$C$2800,$B398,'[1]UnderGrad M2'!$H$2:$H$2800,R$1)</f>
        <v>#VALUE!</v>
      </c>
      <c r="S398" s="3" t="str">
        <f>VLOOKUP($B398,'[1]UnderGrad M2'!$C$2:$Y$2800,S$1,FALSE)</f>
        <v>UGRD</v>
      </c>
      <c r="T398" s="3" t="str">
        <f>IF(VLOOKUP($B398,'[1]UnderGrad M2'!$C$2:$Y$2800,T$1,FALSE)="","",VLOOKUP($B398,'[1]UnderGrad M2'!$C$2:$Y$2800,T$1,FALSE))</f>
        <v/>
      </c>
      <c r="U398" s="3" t="str">
        <f>IF(VLOOKUP($B398,'[1]UnderGrad M2'!$C$2:$Y$2800,U$1,FALSE)="","",VLOOKUP($B398,'[1]UnderGrad M2'!$C$2:$Y$2800,U$1,FALSE))</f>
        <v/>
      </c>
      <c r="V398" s="3" t="e">
        <f t="shared" si="6"/>
        <v>#VALUE!</v>
      </c>
    </row>
    <row r="399" spans="1:22" x14ac:dyDescent="0.25">
      <c r="A399" s="3" t="str">
        <f>IF(VLOOKUP($B399,'[1]UnderGrad M2'!$C$2:$Y$2800,13,FALSE)="","M2",VLOOKUP($B399,'[1]UnderGrad M2'!$C$2:$Y$2800,13,FALSE))</f>
        <v>M 2</v>
      </c>
      <c r="B399" s="3" t="s">
        <v>1031</v>
      </c>
      <c r="C399" s="3" t="str">
        <f>VLOOKUP($B399,'[1]UnderGrad M2'!$C$2:$Y$2800,C$1,FALSE)</f>
        <v>PLCY</v>
      </c>
      <c r="D399" s="3">
        <f>VLOOKUP($B399,'[1]UnderGrad M2'!$C$2:$Y$2800,D$1,FALSE)</f>
        <v>365</v>
      </c>
      <c r="E399" s="3" t="str">
        <f>VLOOKUP($B399,'[1]UnderGrad M2'!$C$2:$Y$2800,E$1,FALSE)</f>
        <v>SEXUALITY AND GENDER</v>
      </c>
      <c r="F399" s="3" t="str">
        <f>IF(VLOOKUP($B399,'[1]UnderGrad M2'!$C$2:$Y$2800,F$1,FALSE)="","",VLOOKUP($B399,'[1]UnderGrad M2'!$C$2:$Y$2800,F$1,FALSE))</f>
        <v/>
      </c>
      <c r="G399" s="3" t="e">
        <f>COUNTIFS('[1]UnderGrad M2'!$C$2:$C$2800,$B399,'[1]UnderGrad M2'!$H$2:$H$2800,G$1)</f>
        <v>#VALUE!</v>
      </c>
      <c r="H399" s="3" t="e">
        <f>COUNTIFS('[1]UnderGrad M2'!$C$2:$C$2800,$B399,'[1]UnderGrad M2'!$H$2:$H$2800,H$1)</f>
        <v>#VALUE!</v>
      </c>
      <c r="I399" s="3" t="e">
        <f>COUNTIFS('[1]UnderGrad M2'!$C$2:$C$2800,$B399,'[1]UnderGrad M2'!$H$2:$H$2800,I$1)</f>
        <v>#VALUE!</v>
      </c>
      <c r="J399" s="3" t="e">
        <f>COUNTIFS('[1]UnderGrad M2'!$C$2:$C$2800,$B399,'[1]UnderGrad M2'!$H$2:$H$2800,J$1)</f>
        <v>#VALUE!</v>
      </c>
      <c r="K399" s="3" t="e">
        <f>COUNTIFS('[1]UnderGrad M2'!$C$2:$C$2800,$B399,'[1]UnderGrad M2'!$H$2:$H$2800,K$1)</f>
        <v>#VALUE!</v>
      </c>
      <c r="L399" s="3" t="e">
        <f>COUNTIFS('[1]UnderGrad M2'!$C$2:$C$2800,$B399,'[1]UnderGrad M2'!$H$2:$H$2800,L$1)</f>
        <v>#VALUE!</v>
      </c>
      <c r="M399" s="3" t="e">
        <f>COUNTIFS('[1]UnderGrad M2'!$C$2:$C$2800,$B399,'[1]UnderGrad M2'!$H$2:$H$2800,M$1)</f>
        <v>#VALUE!</v>
      </c>
      <c r="N399" s="3" t="e">
        <f>COUNTIFS('[1]UnderGrad M2'!$C$2:$C$2800,$B399,'[1]UnderGrad M2'!$H$2:$H$2800,N$1)</f>
        <v>#VALUE!</v>
      </c>
      <c r="O399" s="3" t="e">
        <f>COUNTIFS('[1]UnderGrad M2'!$C$2:$C$2800,$B399,'[1]UnderGrad M2'!$H$2:$H$2800,O$1)</f>
        <v>#VALUE!</v>
      </c>
      <c r="P399" s="3" t="e">
        <f>COUNTIFS('[1]UnderGrad M2'!$C$2:$C$2800,$B399,'[1]UnderGrad M2'!$H$2:$H$2800,P$1)</f>
        <v>#VALUE!</v>
      </c>
      <c r="Q399" s="3" t="e">
        <f>COUNTIFS('[1]UnderGrad M2'!$C$2:$C$2800,$B399,'[1]UnderGrad M2'!$H$2:$H$2800,Q$1)</f>
        <v>#VALUE!</v>
      </c>
      <c r="R399" s="3" t="e">
        <f>COUNTIFS('[1]UnderGrad M2'!$C$2:$C$2800,$B399,'[1]UnderGrad M2'!$H$2:$H$2800,R$1)</f>
        <v>#VALUE!</v>
      </c>
      <c r="S399" s="3" t="str">
        <f>VLOOKUP($B399,'[1]UnderGrad M2'!$C$2:$Y$2800,S$1,FALSE)</f>
        <v>UGRD</v>
      </c>
      <c r="T399" s="3" t="str">
        <f>IF(VLOOKUP($B399,'[1]UnderGrad M2'!$C$2:$Y$2800,T$1,FALSE)="","",VLOOKUP($B399,'[1]UnderGrad M2'!$C$2:$Y$2800,T$1,FALSE))</f>
        <v>Sexuality, Gender, and Public Policy</v>
      </c>
      <c r="U399" s="3" t="str">
        <f>IF(VLOOKUP($B399,'[1]UnderGrad M2'!$C$2:$Y$2800,U$1,FALSE)="","",VLOOKUP($B399,'[1]UnderGrad M2'!$C$2:$Y$2800,U$1,FALSE))</f>
        <v>Public policies affect men and women differently, and they participate differently in the policy-making process. This course examines several key areas of public policy, some expressly related to gender or sexuality and others that have significantly gendered impacts, organized around four themes: family, labor, body, and the world.</v>
      </c>
      <c r="V399" s="3" t="e">
        <f t="shared" si="6"/>
        <v>#VALUE!</v>
      </c>
    </row>
    <row r="400" spans="1:22" x14ac:dyDescent="0.25">
      <c r="A400" s="3" t="str">
        <f>IF(VLOOKUP($B400,'[1]UnderGrad M2'!$C$2:$Y$2800,13,FALSE)="","M2",VLOOKUP($B400,'[1]UnderGrad M2'!$C$2:$Y$2800,13,FALSE))</f>
        <v>M 2</v>
      </c>
      <c r="B400" s="3" t="s">
        <v>412</v>
      </c>
      <c r="C400" s="3" t="str">
        <f>VLOOKUP($B400,'[1]UnderGrad M2'!$C$2:$Y$2800,C$1,FALSE)</f>
        <v>PLCY</v>
      </c>
      <c r="D400" s="3">
        <f>VLOOKUP($B400,'[1]UnderGrad M2'!$C$2:$Y$2800,D$1,FALSE)</f>
        <v>390</v>
      </c>
      <c r="E400" s="3" t="str">
        <f>VLOOKUP($B400,'[1]UnderGrad M2'!$C$2:$Y$2800,E$1,FALSE)</f>
        <v>SPECIAL TOPICS IN PUB PL</v>
      </c>
      <c r="F400" s="3" t="str">
        <f>IF(VLOOKUP($B400,'[1]UnderGrad M2'!$C$2:$Y$2800,F$1,FALSE)="","",VLOOKUP($B400,'[1]UnderGrad M2'!$C$2:$Y$2800,F$1,FALSE))</f>
        <v>Non-Profits in America</v>
      </c>
      <c r="G400" s="3" t="e">
        <f>COUNTIFS('[1]UnderGrad M2'!$C$2:$C$2800,$B400,'[1]UnderGrad M2'!$H$2:$H$2800,G$1)</f>
        <v>#VALUE!</v>
      </c>
      <c r="H400" s="3" t="e">
        <f>COUNTIFS('[1]UnderGrad M2'!$C$2:$C$2800,$B400,'[1]UnderGrad M2'!$H$2:$H$2800,H$1)</f>
        <v>#VALUE!</v>
      </c>
      <c r="I400" s="3" t="e">
        <f>COUNTIFS('[1]UnderGrad M2'!$C$2:$C$2800,$B400,'[1]UnderGrad M2'!$H$2:$H$2800,I$1)</f>
        <v>#VALUE!</v>
      </c>
      <c r="J400" s="3" t="e">
        <f>COUNTIFS('[1]UnderGrad M2'!$C$2:$C$2800,$B400,'[1]UnderGrad M2'!$H$2:$H$2800,J$1)</f>
        <v>#VALUE!</v>
      </c>
      <c r="K400" s="3" t="e">
        <f>COUNTIFS('[1]UnderGrad M2'!$C$2:$C$2800,$B400,'[1]UnderGrad M2'!$H$2:$H$2800,K$1)</f>
        <v>#VALUE!</v>
      </c>
      <c r="L400" s="3" t="e">
        <f>COUNTIFS('[1]UnderGrad M2'!$C$2:$C$2800,$B400,'[1]UnderGrad M2'!$H$2:$H$2800,L$1)</f>
        <v>#VALUE!</v>
      </c>
      <c r="M400" s="3" t="e">
        <f>COUNTIFS('[1]UnderGrad M2'!$C$2:$C$2800,$B400,'[1]UnderGrad M2'!$H$2:$H$2800,M$1)</f>
        <v>#VALUE!</v>
      </c>
      <c r="N400" s="3" t="e">
        <f>COUNTIFS('[1]UnderGrad M2'!$C$2:$C$2800,$B400,'[1]UnderGrad M2'!$H$2:$H$2800,N$1)</f>
        <v>#VALUE!</v>
      </c>
      <c r="O400" s="3" t="e">
        <f>COUNTIFS('[1]UnderGrad M2'!$C$2:$C$2800,$B400,'[1]UnderGrad M2'!$H$2:$H$2800,O$1)</f>
        <v>#VALUE!</v>
      </c>
      <c r="P400" s="3" t="e">
        <f>COUNTIFS('[1]UnderGrad M2'!$C$2:$C$2800,$B400,'[1]UnderGrad M2'!$H$2:$H$2800,P$1)</f>
        <v>#VALUE!</v>
      </c>
      <c r="Q400" s="3" t="e">
        <f>COUNTIFS('[1]UnderGrad M2'!$C$2:$C$2800,$B400,'[1]UnderGrad M2'!$H$2:$H$2800,Q$1)</f>
        <v>#VALUE!</v>
      </c>
      <c r="R400" s="3" t="e">
        <f>COUNTIFS('[1]UnderGrad M2'!$C$2:$C$2800,$B400,'[1]UnderGrad M2'!$H$2:$H$2800,R$1)</f>
        <v>#VALUE!</v>
      </c>
      <c r="S400" s="3" t="str">
        <f>VLOOKUP($B400,'[1]UnderGrad M2'!$C$2:$Y$2800,S$1,FALSE)</f>
        <v>UGRD</v>
      </c>
      <c r="T400" s="3" t="str">
        <f>IF(VLOOKUP($B400,'[1]UnderGrad M2'!$C$2:$Y$2800,T$1,FALSE)="","",VLOOKUP($B400,'[1]UnderGrad M2'!$C$2:$Y$2800,T$1,FALSE))</f>
        <v>Special Topics in Public Policy</v>
      </c>
      <c r="U400" s="3" t="str">
        <f>IF(VLOOKUP($B400,'[1]UnderGrad M2'!$C$2:$Y$2800,U$1,FALSE)="","",VLOOKUP($B400,'[1]UnderGrad M2'!$C$2:$Y$2800,U$1,FALSE))</f>
        <v>Special topics in public policy for undergraduate students.</v>
      </c>
      <c r="V400" s="3" t="e">
        <f t="shared" si="6"/>
        <v>#VALUE!</v>
      </c>
    </row>
    <row r="401" spans="1:22" x14ac:dyDescent="0.25">
      <c r="A401" s="3" t="str">
        <f>IF(VLOOKUP($B401,'[1]UnderGrad M2'!$C$2:$Y$2800,13,FALSE)="","M2",VLOOKUP($B401,'[1]UnderGrad M2'!$C$2:$Y$2800,13,FALSE))</f>
        <v>M 2</v>
      </c>
      <c r="B401" s="3" t="s">
        <v>413</v>
      </c>
      <c r="C401" s="3" t="str">
        <f>VLOOKUP($B401,'[1]UnderGrad M2'!$C$2:$Y$2800,C$1,FALSE)</f>
        <v>PLCY</v>
      </c>
      <c r="D401" s="3">
        <f>VLOOKUP($B401,'[1]UnderGrad M2'!$C$2:$Y$2800,D$1,FALSE)</f>
        <v>395</v>
      </c>
      <c r="E401" s="3" t="str">
        <f>VLOOKUP($B401,'[1]UnderGrad M2'!$C$2:$Y$2800,E$1,FALSE)</f>
        <v>RESEARCH IN PUBLIC POLIC</v>
      </c>
      <c r="F401" s="3" t="str">
        <f>IF(VLOOKUP($B401,'[1]UnderGrad M2'!$C$2:$Y$2800,F$1,FALSE)="","",VLOOKUP($B401,'[1]UnderGrad M2'!$C$2:$Y$2800,F$1,FALSE))</f>
        <v/>
      </c>
      <c r="G401" s="3" t="e">
        <f>COUNTIFS('[1]UnderGrad M2'!$C$2:$C$2800,$B401,'[1]UnderGrad M2'!$H$2:$H$2800,G$1)</f>
        <v>#VALUE!</v>
      </c>
      <c r="H401" s="3" t="e">
        <f>COUNTIFS('[1]UnderGrad M2'!$C$2:$C$2800,$B401,'[1]UnderGrad M2'!$H$2:$H$2800,H$1)</f>
        <v>#VALUE!</v>
      </c>
      <c r="I401" s="3" t="e">
        <f>COUNTIFS('[1]UnderGrad M2'!$C$2:$C$2800,$B401,'[1]UnderGrad M2'!$H$2:$H$2800,I$1)</f>
        <v>#VALUE!</v>
      </c>
      <c r="J401" s="3" t="e">
        <f>COUNTIFS('[1]UnderGrad M2'!$C$2:$C$2800,$B401,'[1]UnderGrad M2'!$H$2:$H$2800,J$1)</f>
        <v>#VALUE!</v>
      </c>
      <c r="K401" s="3" t="e">
        <f>COUNTIFS('[1]UnderGrad M2'!$C$2:$C$2800,$B401,'[1]UnderGrad M2'!$H$2:$H$2800,K$1)</f>
        <v>#VALUE!</v>
      </c>
      <c r="L401" s="3" t="e">
        <f>COUNTIFS('[1]UnderGrad M2'!$C$2:$C$2800,$B401,'[1]UnderGrad M2'!$H$2:$H$2800,L$1)</f>
        <v>#VALUE!</v>
      </c>
      <c r="M401" s="3" t="e">
        <f>COUNTIFS('[1]UnderGrad M2'!$C$2:$C$2800,$B401,'[1]UnderGrad M2'!$H$2:$H$2800,M$1)</f>
        <v>#VALUE!</v>
      </c>
      <c r="N401" s="3" t="e">
        <f>COUNTIFS('[1]UnderGrad M2'!$C$2:$C$2800,$B401,'[1]UnderGrad M2'!$H$2:$H$2800,N$1)</f>
        <v>#VALUE!</v>
      </c>
      <c r="O401" s="3" t="e">
        <f>COUNTIFS('[1]UnderGrad M2'!$C$2:$C$2800,$B401,'[1]UnderGrad M2'!$H$2:$H$2800,O$1)</f>
        <v>#VALUE!</v>
      </c>
      <c r="P401" s="3" t="e">
        <f>COUNTIFS('[1]UnderGrad M2'!$C$2:$C$2800,$B401,'[1]UnderGrad M2'!$H$2:$H$2800,P$1)</f>
        <v>#VALUE!</v>
      </c>
      <c r="Q401" s="3" t="e">
        <f>COUNTIFS('[1]UnderGrad M2'!$C$2:$C$2800,$B401,'[1]UnderGrad M2'!$H$2:$H$2800,Q$1)</f>
        <v>#VALUE!</v>
      </c>
      <c r="R401" s="3" t="e">
        <f>COUNTIFS('[1]UnderGrad M2'!$C$2:$C$2800,$B401,'[1]UnderGrad M2'!$H$2:$H$2800,R$1)</f>
        <v>#VALUE!</v>
      </c>
      <c r="S401" s="3" t="str">
        <f>VLOOKUP($B401,'[1]UnderGrad M2'!$C$2:$Y$2800,S$1,FALSE)</f>
        <v>UGRD</v>
      </c>
      <c r="T401" s="3" t="str">
        <f>IF(VLOOKUP($B401,'[1]UnderGrad M2'!$C$2:$Y$2800,T$1,FALSE)="","",VLOOKUP($B401,'[1]UnderGrad M2'!$C$2:$Y$2800,T$1,FALSE))</f>
        <v>Research in Public Policy</v>
      </c>
      <c r="U401" s="3" t="str">
        <f>IF(VLOOKUP($B401,'[1]UnderGrad M2'!$C$2:$Y$2800,U$1,FALSE)="","",VLOOKUP($B401,'[1]UnderGrad M2'!$C$2:$Y$2800,U$1,FALSE))</f>
        <v>Research in public policy for undergraduates. Effectiveness of educational policies, school types, and interventions on students and how these effects vary for traditionally marginalized groups.</v>
      </c>
      <c r="V401" s="3" t="e">
        <f t="shared" si="6"/>
        <v>#VALUE!</v>
      </c>
    </row>
    <row r="402" spans="1:22" x14ac:dyDescent="0.25">
      <c r="A402" s="3" t="str">
        <f>IF(VLOOKUP($B402,'[1]UnderGrad M2'!$C$2:$Y$2800,13,FALSE)="","M2",VLOOKUP($B402,'[1]UnderGrad M2'!$C$2:$Y$2800,13,FALSE))</f>
        <v>M 2</v>
      </c>
      <c r="B402" s="3" t="s">
        <v>1032</v>
      </c>
      <c r="C402" s="3" t="str">
        <f>VLOOKUP($B402,'[1]UnderGrad M2'!$C$2:$Y$2800,C$1,FALSE)</f>
        <v>PLCY</v>
      </c>
      <c r="D402" s="3">
        <f>VLOOKUP($B402,'[1]UnderGrad M2'!$C$2:$Y$2800,D$1,FALSE)</f>
        <v>530</v>
      </c>
      <c r="E402" s="3" t="str">
        <f>VLOOKUP($B402,'[1]UnderGrad M2'!$C$2:$Y$2800,E$1,FALSE)</f>
        <v>EDUC PROBS/PLCY SOLUTION</v>
      </c>
      <c r="F402" s="3" t="str">
        <f>IF(VLOOKUP($B402,'[1]UnderGrad M2'!$C$2:$Y$2800,F$1,FALSE)="","",VLOOKUP($B402,'[1]UnderGrad M2'!$C$2:$Y$2800,F$1,FALSE))</f>
        <v/>
      </c>
      <c r="G402" s="3" t="e">
        <f>COUNTIFS('[1]UnderGrad M2'!$C$2:$C$2800,$B402,'[1]UnderGrad M2'!$H$2:$H$2800,G$1)</f>
        <v>#VALUE!</v>
      </c>
      <c r="H402" s="3" t="e">
        <f>COUNTIFS('[1]UnderGrad M2'!$C$2:$C$2800,$B402,'[1]UnderGrad M2'!$H$2:$H$2800,H$1)</f>
        <v>#VALUE!</v>
      </c>
      <c r="I402" s="3" t="e">
        <f>COUNTIFS('[1]UnderGrad M2'!$C$2:$C$2800,$B402,'[1]UnderGrad M2'!$H$2:$H$2800,I$1)</f>
        <v>#VALUE!</v>
      </c>
      <c r="J402" s="3" t="e">
        <f>COUNTIFS('[1]UnderGrad M2'!$C$2:$C$2800,$B402,'[1]UnderGrad M2'!$H$2:$H$2800,J$1)</f>
        <v>#VALUE!</v>
      </c>
      <c r="K402" s="3" t="e">
        <f>COUNTIFS('[1]UnderGrad M2'!$C$2:$C$2800,$B402,'[1]UnderGrad M2'!$H$2:$H$2800,K$1)</f>
        <v>#VALUE!</v>
      </c>
      <c r="L402" s="3" t="e">
        <f>COUNTIFS('[1]UnderGrad M2'!$C$2:$C$2800,$B402,'[1]UnderGrad M2'!$H$2:$H$2800,L$1)</f>
        <v>#VALUE!</v>
      </c>
      <c r="M402" s="3" t="e">
        <f>COUNTIFS('[1]UnderGrad M2'!$C$2:$C$2800,$B402,'[1]UnderGrad M2'!$H$2:$H$2800,M$1)</f>
        <v>#VALUE!</v>
      </c>
      <c r="N402" s="3" t="e">
        <f>COUNTIFS('[1]UnderGrad M2'!$C$2:$C$2800,$B402,'[1]UnderGrad M2'!$H$2:$H$2800,N$1)</f>
        <v>#VALUE!</v>
      </c>
      <c r="O402" s="3" t="e">
        <f>COUNTIFS('[1]UnderGrad M2'!$C$2:$C$2800,$B402,'[1]UnderGrad M2'!$H$2:$H$2800,O$1)</f>
        <v>#VALUE!</v>
      </c>
      <c r="P402" s="3" t="e">
        <f>COUNTIFS('[1]UnderGrad M2'!$C$2:$C$2800,$B402,'[1]UnderGrad M2'!$H$2:$H$2800,P$1)</f>
        <v>#VALUE!</v>
      </c>
      <c r="Q402" s="3" t="e">
        <f>COUNTIFS('[1]UnderGrad M2'!$C$2:$C$2800,$B402,'[1]UnderGrad M2'!$H$2:$H$2800,Q$1)</f>
        <v>#VALUE!</v>
      </c>
      <c r="R402" s="3" t="e">
        <f>COUNTIFS('[1]UnderGrad M2'!$C$2:$C$2800,$B402,'[1]UnderGrad M2'!$H$2:$H$2800,R$1)</f>
        <v>#VALUE!</v>
      </c>
      <c r="S402" s="3" t="str">
        <f>VLOOKUP($B402,'[1]UnderGrad M2'!$C$2:$Y$2800,S$1,FALSE)</f>
        <v>UGRD</v>
      </c>
      <c r="T402" s="3" t="str">
        <f>IF(VLOOKUP($B402,'[1]UnderGrad M2'!$C$2:$Y$2800,T$1,FALSE)="","",VLOOKUP($B402,'[1]UnderGrad M2'!$C$2:$Y$2800,T$1,FALSE))</f>
        <v>Educational Problems and Policy Solutions</v>
      </c>
      <c r="U402" s="3" t="str">
        <f>IF(VLOOKUP($B402,'[1]UnderGrad M2'!$C$2:$Y$2800,U$1,FALSE)="","",VLOOKUP($B402,'[1]UnderGrad M2'!$C$2:$Y$2800,U$1,FALSE))</f>
        <v>Reviews current debates and policy solutions in education. Topics analyzed through three of the most commonly used evaluative criteria: equity, efficiency, and effectiveness. Topics: equality of educational opportunity, racial segregation, the black-white test score gap, school choice, and the use of incentives to promote increased performance. Lecture, case studies, discussion.</v>
      </c>
      <c r="V402" s="3" t="e">
        <f t="shared" si="6"/>
        <v>#VALUE!</v>
      </c>
    </row>
    <row r="403" spans="1:22" x14ac:dyDescent="0.25">
      <c r="A403" s="3" t="str">
        <f>IF(VLOOKUP($B403,'[1]UnderGrad M2'!$C$2:$Y$2800,13,FALSE)="","M2",VLOOKUP($B403,'[1]UnderGrad M2'!$C$2:$Y$2800,13,FALSE))</f>
        <v>M</v>
      </c>
      <c r="B403" s="3" t="s">
        <v>415</v>
      </c>
      <c r="C403" s="3" t="str">
        <f>VLOOKUP($B403,'[1]UnderGrad M2'!$C$2:$Y$2800,C$1,FALSE)</f>
        <v>PLCY</v>
      </c>
      <c r="D403" s="3">
        <f>VLOOKUP($B403,'[1]UnderGrad M2'!$C$2:$Y$2800,D$1,FALSE)</f>
        <v>565</v>
      </c>
      <c r="E403" s="3" t="str">
        <f>VLOOKUP($B403,'[1]UnderGrad M2'!$C$2:$Y$2800,E$1,FALSE)</f>
        <v>GLOBAL HEALTH POLICY</v>
      </c>
      <c r="F403" s="3" t="str">
        <f>IF(VLOOKUP($B403,'[1]UnderGrad M2'!$C$2:$Y$2800,F$1,FALSE)="","",VLOOKUP($B403,'[1]UnderGrad M2'!$C$2:$Y$2800,F$1,FALSE))</f>
        <v/>
      </c>
      <c r="G403" s="3" t="e">
        <f>COUNTIFS('[1]UnderGrad M2'!$C$2:$C$2800,$B403,'[1]UnderGrad M2'!$H$2:$H$2800,G$1)</f>
        <v>#VALUE!</v>
      </c>
      <c r="H403" s="3" t="e">
        <f>COUNTIFS('[1]UnderGrad M2'!$C$2:$C$2800,$B403,'[1]UnderGrad M2'!$H$2:$H$2800,H$1)</f>
        <v>#VALUE!</v>
      </c>
      <c r="I403" s="3" t="e">
        <f>COUNTIFS('[1]UnderGrad M2'!$C$2:$C$2800,$B403,'[1]UnderGrad M2'!$H$2:$H$2800,I$1)</f>
        <v>#VALUE!</v>
      </c>
      <c r="J403" s="3" t="e">
        <f>COUNTIFS('[1]UnderGrad M2'!$C$2:$C$2800,$B403,'[1]UnderGrad M2'!$H$2:$H$2800,J$1)</f>
        <v>#VALUE!</v>
      </c>
      <c r="K403" s="3" t="e">
        <f>COUNTIFS('[1]UnderGrad M2'!$C$2:$C$2800,$B403,'[1]UnderGrad M2'!$H$2:$H$2800,K$1)</f>
        <v>#VALUE!</v>
      </c>
      <c r="L403" s="3" t="e">
        <f>COUNTIFS('[1]UnderGrad M2'!$C$2:$C$2800,$B403,'[1]UnderGrad M2'!$H$2:$H$2800,L$1)</f>
        <v>#VALUE!</v>
      </c>
      <c r="M403" s="3" t="e">
        <f>COUNTIFS('[1]UnderGrad M2'!$C$2:$C$2800,$B403,'[1]UnderGrad M2'!$H$2:$H$2800,M$1)</f>
        <v>#VALUE!</v>
      </c>
      <c r="N403" s="3" t="e">
        <f>COUNTIFS('[1]UnderGrad M2'!$C$2:$C$2800,$B403,'[1]UnderGrad M2'!$H$2:$H$2800,N$1)</f>
        <v>#VALUE!</v>
      </c>
      <c r="O403" s="3" t="e">
        <f>COUNTIFS('[1]UnderGrad M2'!$C$2:$C$2800,$B403,'[1]UnderGrad M2'!$H$2:$H$2800,O$1)</f>
        <v>#VALUE!</v>
      </c>
      <c r="P403" s="3" t="e">
        <f>COUNTIFS('[1]UnderGrad M2'!$C$2:$C$2800,$B403,'[1]UnderGrad M2'!$H$2:$H$2800,P$1)</f>
        <v>#VALUE!</v>
      </c>
      <c r="Q403" s="3" t="e">
        <f>COUNTIFS('[1]UnderGrad M2'!$C$2:$C$2800,$B403,'[1]UnderGrad M2'!$H$2:$H$2800,Q$1)</f>
        <v>#VALUE!</v>
      </c>
      <c r="R403" s="3" t="e">
        <f>COUNTIFS('[1]UnderGrad M2'!$C$2:$C$2800,$B403,'[1]UnderGrad M2'!$H$2:$H$2800,R$1)</f>
        <v>#VALUE!</v>
      </c>
      <c r="S403" s="3" t="str">
        <f>VLOOKUP($B403,'[1]UnderGrad M2'!$C$2:$Y$2800,S$1,FALSE)</f>
        <v>UGRD</v>
      </c>
      <c r="T403" s="3" t="str">
        <f>IF(VLOOKUP($B403,'[1]UnderGrad M2'!$C$2:$Y$2800,T$1,FALSE)="","",VLOOKUP($B403,'[1]UnderGrad M2'!$C$2:$Y$2800,T$1,FALSE))</f>
        <v>Global Health Policy</v>
      </c>
      <c r="U403" s="3" t="str">
        <f>IF(VLOOKUP($B403,'[1]UnderGrad M2'!$C$2:$Y$2800,U$1,FALSE)="","",VLOOKUP($B403,'[1]UnderGrad M2'!$C$2:$Y$2800,U$1,FALSE))</f>
        <v>Coursework will focus on public policy approaches to global health, employing interdisciplinary methodologies to understand selected public health policies, programs, and interventions. For students who have a basic understanding of public health.</v>
      </c>
      <c r="V403" s="3" t="e">
        <f t="shared" si="6"/>
        <v>#VALUE!</v>
      </c>
    </row>
    <row r="404" spans="1:22" x14ac:dyDescent="0.25">
      <c r="A404" s="3" t="str">
        <f>IF(VLOOKUP($B404,'[1]UnderGrad M2'!$C$2:$Y$2800,13,FALSE)="","M2",VLOOKUP($B404,'[1]UnderGrad M2'!$C$2:$Y$2800,13,FALSE))</f>
        <v>M 2</v>
      </c>
      <c r="B404" s="3" t="s">
        <v>1033</v>
      </c>
      <c r="C404" s="3" t="str">
        <f>VLOOKUP($B404,'[1]UnderGrad M2'!$C$2:$Y$2800,C$1,FALSE)</f>
        <v>PLCY</v>
      </c>
      <c r="D404" s="3">
        <f>VLOOKUP($B404,'[1]UnderGrad M2'!$C$2:$Y$2800,D$1,FALSE)</f>
        <v>575</v>
      </c>
      <c r="E404" s="3" t="str">
        <f>VLOOKUP($B404,'[1]UnderGrad M2'!$C$2:$Y$2800,E$1,FALSE)</f>
        <v>INNOV SCIENCE &amp; PUB POL</v>
      </c>
      <c r="F404" s="3" t="str">
        <f>IF(VLOOKUP($B404,'[1]UnderGrad M2'!$C$2:$Y$2800,F$1,FALSE)="","",VLOOKUP($B404,'[1]UnderGrad M2'!$C$2:$Y$2800,F$1,FALSE))</f>
        <v/>
      </c>
      <c r="G404" s="3" t="e">
        <f>COUNTIFS('[1]UnderGrad M2'!$C$2:$C$2800,$B404,'[1]UnderGrad M2'!$H$2:$H$2800,G$1)</f>
        <v>#VALUE!</v>
      </c>
      <c r="H404" s="3" t="e">
        <f>COUNTIFS('[1]UnderGrad M2'!$C$2:$C$2800,$B404,'[1]UnderGrad M2'!$H$2:$H$2800,H$1)</f>
        <v>#VALUE!</v>
      </c>
      <c r="I404" s="3" t="e">
        <f>COUNTIFS('[1]UnderGrad M2'!$C$2:$C$2800,$B404,'[1]UnderGrad M2'!$H$2:$H$2800,I$1)</f>
        <v>#VALUE!</v>
      </c>
      <c r="J404" s="3" t="e">
        <f>COUNTIFS('[1]UnderGrad M2'!$C$2:$C$2800,$B404,'[1]UnderGrad M2'!$H$2:$H$2800,J$1)</f>
        <v>#VALUE!</v>
      </c>
      <c r="K404" s="3" t="e">
        <f>COUNTIFS('[1]UnderGrad M2'!$C$2:$C$2800,$B404,'[1]UnderGrad M2'!$H$2:$H$2800,K$1)</f>
        <v>#VALUE!</v>
      </c>
      <c r="L404" s="3" t="e">
        <f>COUNTIFS('[1]UnderGrad M2'!$C$2:$C$2800,$B404,'[1]UnderGrad M2'!$H$2:$H$2800,L$1)</f>
        <v>#VALUE!</v>
      </c>
      <c r="M404" s="3" t="e">
        <f>COUNTIFS('[1]UnderGrad M2'!$C$2:$C$2800,$B404,'[1]UnderGrad M2'!$H$2:$H$2800,M$1)</f>
        <v>#VALUE!</v>
      </c>
      <c r="N404" s="3" t="e">
        <f>COUNTIFS('[1]UnderGrad M2'!$C$2:$C$2800,$B404,'[1]UnderGrad M2'!$H$2:$H$2800,N$1)</f>
        <v>#VALUE!</v>
      </c>
      <c r="O404" s="3" t="e">
        <f>COUNTIFS('[1]UnderGrad M2'!$C$2:$C$2800,$B404,'[1]UnderGrad M2'!$H$2:$H$2800,O$1)</f>
        <v>#VALUE!</v>
      </c>
      <c r="P404" s="3" t="e">
        <f>COUNTIFS('[1]UnderGrad M2'!$C$2:$C$2800,$B404,'[1]UnderGrad M2'!$H$2:$H$2800,P$1)</f>
        <v>#VALUE!</v>
      </c>
      <c r="Q404" s="3" t="e">
        <f>COUNTIFS('[1]UnderGrad M2'!$C$2:$C$2800,$B404,'[1]UnderGrad M2'!$H$2:$H$2800,Q$1)</f>
        <v>#VALUE!</v>
      </c>
      <c r="R404" s="3" t="e">
        <f>COUNTIFS('[1]UnderGrad M2'!$C$2:$C$2800,$B404,'[1]UnderGrad M2'!$H$2:$H$2800,R$1)</f>
        <v>#VALUE!</v>
      </c>
      <c r="S404" s="3" t="str">
        <f>VLOOKUP($B404,'[1]UnderGrad M2'!$C$2:$Y$2800,S$1,FALSE)</f>
        <v>UGRD</v>
      </c>
      <c r="T404" s="3" t="str">
        <f>IF(VLOOKUP($B404,'[1]UnderGrad M2'!$C$2:$Y$2800,T$1,FALSE)="","",VLOOKUP($B404,'[1]UnderGrad M2'!$C$2:$Y$2800,T$1,FALSE))</f>
        <v>Innovation, Science, and Public Policy</v>
      </c>
      <c r="U404" s="3" t="str">
        <f>IF(VLOOKUP($B404,'[1]UnderGrad M2'!$C$2:$Y$2800,U$1,FALSE)="","",VLOOKUP($B404,'[1]UnderGrad M2'!$C$2:$Y$2800,U$1,FALSE))</f>
        <v>Introduction to analysis of science policy. Course explores how events transformed science's role in American life and how science relates to industry and economic development. Topics include the mechanisms of allocating scientific resources, the commercialization of academic discoveries, regulating emerging technology, and achieving consensus on controversial scientific issues.</v>
      </c>
      <c r="V404" s="3" t="e">
        <f t="shared" si="6"/>
        <v>#VALUE!</v>
      </c>
    </row>
    <row r="405" spans="1:22" x14ac:dyDescent="0.25">
      <c r="A405" s="3" t="str">
        <f>IF(VLOOKUP($B405,'[1]UnderGrad M2'!$C$2:$Y$2800,13,FALSE)="","M2",VLOOKUP($B405,'[1]UnderGrad M2'!$C$2:$Y$2800,13,FALSE))</f>
        <v>M 2</v>
      </c>
      <c r="B405" s="3" t="s">
        <v>417</v>
      </c>
      <c r="C405" s="3" t="str">
        <f>VLOOKUP($B405,'[1]UnderGrad M2'!$C$2:$Y$2800,C$1,FALSE)</f>
        <v>PLCY</v>
      </c>
      <c r="D405" s="3" t="str">
        <f>VLOOKUP($B405,'[1]UnderGrad M2'!$C$2:$Y$2800,D$1,FALSE)</f>
        <v>691H</v>
      </c>
      <c r="E405" s="3" t="str">
        <f>VLOOKUP($B405,'[1]UnderGrad M2'!$C$2:$Y$2800,E$1,FALSE)</f>
        <v>HONORS IN PUBLIC POLICY</v>
      </c>
      <c r="F405" s="3" t="str">
        <f>IF(VLOOKUP($B405,'[1]UnderGrad M2'!$C$2:$Y$2800,F$1,FALSE)="","",VLOOKUP($B405,'[1]UnderGrad M2'!$C$2:$Y$2800,F$1,FALSE))</f>
        <v/>
      </c>
      <c r="G405" s="3" t="e">
        <f>COUNTIFS('[1]UnderGrad M2'!$C$2:$C$2800,$B405,'[1]UnderGrad M2'!$H$2:$H$2800,G$1)</f>
        <v>#VALUE!</v>
      </c>
      <c r="H405" s="3" t="e">
        <f>COUNTIFS('[1]UnderGrad M2'!$C$2:$C$2800,$B405,'[1]UnderGrad M2'!$H$2:$H$2800,H$1)</f>
        <v>#VALUE!</v>
      </c>
      <c r="I405" s="3" t="e">
        <f>COUNTIFS('[1]UnderGrad M2'!$C$2:$C$2800,$B405,'[1]UnderGrad M2'!$H$2:$H$2800,I$1)</f>
        <v>#VALUE!</v>
      </c>
      <c r="J405" s="3" t="e">
        <f>COUNTIFS('[1]UnderGrad M2'!$C$2:$C$2800,$B405,'[1]UnderGrad M2'!$H$2:$H$2800,J$1)</f>
        <v>#VALUE!</v>
      </c>
      <c r="K405" s="3" t="e">
        <f>COUNTIFS('[1]UnderGrad M2'!$C$2:$C$2800,$B405,'[1]UnderGrad M2'!$H$2:$H$2800,K$1)</f>
        <v>#VALUE!</v>
      </c>
      <c r="L405" s="3" t="e">
        <f>COUNTIFS('[1]UnderGrad M2'!$C$2:$C$2800,$B405,'[1]UnderGrad M2'!$H$2:$H$2800,L$1)</f>
        <v>#VALUE!</v>
      </c>
      <c r="M405" s="3" t="e">
        <f>COUNTIFS('[1]UnderGrad M2'!$C$2:$C$2800,$B405,'[1]UnderGrad M2'!$H$2:$H$2800,M$1)</f>
        <v>#VALUE!</v>
      </c>
      <c r="N405" s="3" t="e">
        <f>COUNTIFS('[1]UnderGrad M2'!$C$2:$C$2800,$B405,'[1]UnderGrad M2'!$H$2:$H$2800,N$1)</f>
        <v>#VALUE!</v>
      </c>
      <c r="O405" s="3" t="e">
        <f>COUNTIFS('[1]UnderGrad M2'!$C$2:$C$2800,$B405,'[1]UnderGrad M2'!$H$2:$H$2800,O$1)</f>
        <v>#VALUE!</v>
      </c>
      <c r="P405" s="3" t="e">
        <f>COUNTIFS('[1]UnderGrad M2'!$C$2:$C$2800,$B405,'[1]UnderGrad M2'!$H$2:$H$2800,P$1)</f>
        <v>#VALUE!</v>
      </c>
      <c r="Q405" s="3" t="e">
        <f>COUNTIFS('[1]UnderGrad M2'!$C$2:$C$2800,$B405,'[1]UnderGrad M2'!$H$2:$H$2800,Q$1)</f>
        <v>#VALUE!</v>
      </c>
      <c r="R405" s="3" t="e">
        <f>COUNTIFS('[1]UnderGrad M2'!$C$2:$C$2800,$B405,'[1]UnderGrad M2'!$H$2:$H$2800,R$1)</f>
        <v>#VALUE!</v>
      </c>
      <c r="S405" s="3" t="str">
        <f>VLOOKUP($B405,'[1]UnderGrad M2'!$C$2:$Y$2800,S$1,FALSE)</f>
        <v>UGRD</v>
      </c>
      <c r="T405" s="3" t="str">
        <f>IF(VLOOKUP($B405,'[1]UnderGrad M2'!$C$2:$Y$2800,T$1,FALSE)="","",VLOOKUP($B405,'[1]UnderGrad M2'!$C$2:$Y$2800,T$1,FALSE))</f>
        <v>Honors in Public Policy</v>
      </c>
      <c r="U405" s="3" t="str">
        <f>IF(VLOOKUP($B405,'[1]UnderGrad M2'!$C$2:$Y$2800,U$1,FALSE)="","",VLOOKUP($B405,'[1]UnderGrad M2'!$C$2:$Y$2800,U$1,FALSE))</f>
        <v xml:space="preserve">Effectiveness of educational policies, school types, and interventions on students and how these effects vary for traditionally marginalized groups. 1) school and classroom poverty composition, 2) educational accountability, and 3) school options such as charter schools and early college high schools, and 4) performance incentives. </v>
      </c>
      <c r="V405" s="3" t="e">
        <f t="shared" si="6"/>
        <v>#VALUE!</v>
      </c>
    </row>
    <row r="406" spans="1:22" x14ac:dyDescent="0.25">
      <c r="A406" s="3" t="str">
        <f>IF(VLOOKUP($B406,'[1]UnderGrad M2'!$C$2:$Y$2800,13,FALSE)="","M2",VLOOKUP($B406,'[1]UnderGrad M2'!$C$2:$Y$2800,13,FALSE))</f>
        <v>M 2</v>
      </c>
      <c r="B406" s="3" t="s">
        <v>418</v>
      </c>
      <c r="C406" s="3" t="str">
        <f>VLOOKUP($B406,'[1]UnderGrad M2'!$C$2:$Y$2800,C$1,FALSE)</f>
        <v>PLCY</v>
      </c>
      <c r="D406" s="3" t="str">
        <f>VLOOKUP($B406,'[1]UnderGrad M2'!$C$2:$Y$2800,D$1,FALSE)</f>
        <v>692H</v>
      </c>
      <c r="E406" s="3" t="str">
        <f>VLOOKUP($B406,'[1]UnderGrad M2'!$C$2:$Y$2800,E$1,FALSE)</f>
        <v>HONORS IN PUBLIC POLICY</v>
      </c>
      <c r="F406" s="3" t="str">
        <f>IF(VLOOKUP($B406,'[1]UnderGrad M2'!$C$2:$Y$2800,F$1,FALSE)="","",VLOOKUP($B406,'[1]UnderGrad M2'!$C$2:$Y$2800,F$1,FALSE))</f>
        <v/>
      </c>
      <c r="G406" s="3" t="e">
        <f>COUNTIFS('[1]UnderGrad M2'!$C$2:$C$2800,$B406,'[1]UnderGrad M2'!$H$2:$H$2800,G$1)</f>
        <v>#VALUE!</v>
      </c>
      <c r="H406" s="3" t="e">
        <f>COUNTIFS('[1]UnderGrad M2'!$C$2:$C$2800,$B406,'[1]UnderGrad M2'!$H$2:$H$2800,H$1)</f>
        <v>#VALUE!</v>
      </c>
      <c r="I406" s="3" t="e">
        <f>COUNTIFS('[1]UnderGrad M2'!$C$2:$C$2800,$B406,'[1]UnderGrad M2'!$H$2:$H$2800,I$1)</f>
        <v>#VALUE!</v>
      </c>
      <c r="J406" s="3" t="e">
        <f>COUNTIFS('[1]UnderGrad M2'!$C$2:$C$2800,$B406,'[1]UnderGrad M2'!$H$2:$H$2800,J$1)</f>
        <v>#VALUE!</v>
      </c>
      <c r="K406" s="3" t="e">
        <f>COUNTIFS('[1]UnderGrad M2'!$C$2:$C$2800,$B406,'[1]UnderGrad M2'!$H$2:$H$2800,K$1)</f>
        <v>#VALUE!</v>
      </c>
      <c r="L406" s="3" t="e">
        <f>COUNTIFS('[1]UnderGrad M2'!$C$2:$C$2800,$B406,'[1]UnderGrad M2'!$H$2:$H$2800,L$1)</f>
        <v>#VALUE!</v>
      </c>
      <c r="M406" s="3" t="e">
        <f>COUNTIFS('[1]UnderGrad M2'!$C$2:$C$2800,$B406,'[1]UnderGrad M2'!$H$2:$H$2800,M$1)</f>
        <v>#VALUE!</v>
      </c>
      <c r="N406" s="3" t="e">
        <f>COUNTIFS('[1]UnderGrad M2'!$C$2:$C$2800,$B406,'[1]UnderGrad M2'!$H$2:$H$2800,N$1)</f>
        <v>#VALUE!</v>
      </c>
      <c r="O406" s="3" t="e">
        <f>COUNTIFS('[1]UnderGrad M2'!$C$2:$C$2800,$B406,'[1]UnderGrad M2'!$H$2:$H$2800,O$1)</f>
        <v>#VALUE!</v>
      </c>
      <c r="P406" s="3" t="e">
        <f>COUNTIFS('[1]UnderGrad M2'!$C$2:$C$2800,$B406,'[1]UnderGrad M2'!$H$2:$H$2800,P$1)</f>
        <v>#VALUE!</v>
      </c>
      <c r="Q406" s="3" t="e">
        <f>COUNTIFS('[1]UnderGrad M2'!$C$2:$C$2800,$B406,'[1]UnderGrad M2'!$H$2:$H$2800,Q$1)</f>
        <v>#VALUE!</v>
      </c>
      <c r="R406" s="3" t="e">
        <f>COUNTIFS('[1]UnderGrad M2'!$C$2:$C$2800,$B406,'[1]UnderGrad M2'!$H$2:$H$2800,R$1)</f>
        <v>#VALUE!</v>
      </c>
      <c r="S406" s="3" t="str">
        <f>VLOOKUP($B406,'[1]UnderGrad M2'!$C$2:$Y$2800,S$1,FALSE)</f>
        <v>UGRD</v>
      </c>
      <c r="T406" s="3" t="str">
        <f>IF(VLOOKUP($B406,'[1]UnderGrad M2'!$C$2:$Y$2800,T$1,FALSE)="","",VLOOKUP($B406,'[1]UnderGrad M2'!$C$2:$Y$2800,T$1,FALSE))</f>
        <v>Honors in Public Policy</v>
      </c>
      <c r="U406" s="3" t="str">
        <f>IF(VLOOKUP($B406,'[1]UnderGrad M2'!$C$2:$Y$2800,U$1,FALSE)="","",VLOOKUP($B406,'[1]UnderGrad M2'!$C$2:$Y$2800,U$1,FALSE))</f>
        <v xml:space="preserve">Effectiveness of educational policies, school types, and interventions on students and how these effects vary for traditionally marginalized groups. 1) school and classroom poverty composition, 2) educational accountability, and 3) school options such as charter schools and early college high schools, and 4) performance incentives. </v>
      </c>
      <c r="V406" s="3" t="e">
        <f t="shared" si="6"/>
        <v>#VALUE!</v>
      </c>
    </row>
    <row r="407" spans="1:22" x14ac:dyDescent="0.25">
      <c r="A407" s="3" t="str">
        <f>IF(VLOOKUP($B407,'[1]UnderGrad M2'!$C$2:$Y$2800,13,FALSE)="","M2",VLOOKUP($B407,'[1]UnderGrad M2'!$C$2:$Y$2800,13,FALSE))</f>
        <v>M 2</v>
      </c>
      <c r="B407" s="3" t="s">
        <v>1034</v>
      </c>
      <c r="C407" s="3" t="str">
        <f>VLOOKUP($B407,'[1]UnderGrad M2'!$C$2:$Y$2800,C$1,FALSE)</f>
        <v>POLI</v>
      </c>
      <c r="D407" s="3">
        <f>VLOOKUP($B407,'[1]UnderGrad M2'!$C$2:$Y$2800,D$1,FALSE)</f>
        <v>50</v>
      </c>
      <c r="E407" s="3" t="str">
        <f>VLOOKUP($B407,'[1]UnderGrad M2'!$C$2:$Y$2800,E$1,FALSE)</f>
        <v>FYS MOVIES AND POLITICS</v>
      </c>
      <c r="F407" s="3" t="str">
        <f>IF(VLOOKUP($B407,'[1]UnderGrad M2'!$C$2:$Y$2800,F$1,FALSE)="","",VLOOKUP($B407,'[1]UnderGrad M2'!$C$2:$Y$2800,F$1,FALSE))</f>
        <v/>
      </c>
      <c r="G407" s="3" t="e">
        <f>COUNTIFS('[1]UnderGrad M2'!$C$2:$C$2800,$B407,'[1]UnderGrad M2'!$H$2:$H$2800,G$1)</f>
        <v>#VALUE!</v>
      </c>
      <c r="H407" s="3" t="e">
        <f>COUNTIFS('[1]UnderGrad M2'!$C$2:$C$2800,$B407,'[1]UnderGrad M2'!$H$2:$H$2800,H$1)</f>
        <v>#VALUE!</v>
      </c>
      <c r="I407" s="3" t="e">
        <f>COUNTIFS('[1]UnderGrad M2'!$C$2:$C$2800,$B407,'[1]UnderGrad M2'!$H$2:$H$2800,I$1)</f>
        <v>#VALUE!</v>
      </c>
      <c r="J407" s="3" t="e">
        <f>COUNTIFS('[1]UnderGrad M2'!$C$2:$C$2800,$B407,'[1]UnderGrad M2'!$H$2:$H$2800,J$1)</f>
        <v>#VALUE!</v>
      </c>
      <c r="K407" s="3" t="e">
        <f>COUNTIFS('[1]UnderGrad M2'!$C$2:$C$2800,$B407,'[1]UnderGrad M2'!$H$2:$H$2800,K$1)</f>
        <v>#VALUE!</v>
      </c>
      <c r="L407" s="3" t="e">
        <f>COUNTIFS('[1]UnderGrad M2'!$C$2:$C$2800,$B407,'[1]UnderGrad M2'!$H$2:$H$2800,L$1)</f>
        <v>#VALUE!</v>
      </c>
      <c r="M407" s="3" t="e">
        <f>COUNTIFS('[1]UnderGrad M2'!$C$2:$C$2800,$B407,'[1]UnderGrad M2'!$H$2:$H$2800,M$1)</f>
        <v>#VALUE!</v>
      </c>
      <c r="N407" s="3" t="e">
        <f>COUNTIFS('[1]UnderGrad M2'!$C$2:$C$2800,$B407,'[1]UnderGrad M2'!$H$2:$H$2800,N$1)</f>
        <v>#VALUE!</v>
      </c>
      <c r="O407" s="3" t="e">
        <f>COUNTIFS('[1]UnderGrad M2'!$C$2:$C$2800,$B407,'[1]UnderGrad M2'!$H$2:$H$2800,O$1)</f>
        <v>#VALUE!</v>
      </c>
      <c r="P407" s="3" t="e">
        <f>COUNTIFS('[1]UnderGrad M2'!$C$2:$C$2800,$B407,'[1]UnderGrad M2'!$H$2:$H$2800,P$1)</f>
        <v>#VALUE!</v>
      </c>
      <c r="Q407" s="3" t="e">
        <f>COUNTIFS('[1]UnderGrad M2'!$C$2:$C$2800,$B407,'[1]UnderGrad M2'!$H$2:$H$2800,Q$1)</f>
        <v>#VALUE!</v>
      </c>
      <c r="R407" s="3" t="e">
        <f>COUNTIFS('[1]UnderGrad M2'!$C$2:$C$2800,$B407,'[1]UnderGrad M2'!$H$2:$H$2800,R$1)</f>
        <v>#VALUE!</v>
      </c>
      <c r="S407" s="3" t="str">
        <f>VLOOKUP($B407,'[1]UnderGrad M2'!$C$2:$Y$2800,S$1,FALSE)</f>
        <v>UGRD</v>
      </c>
      <c r="T407" s="3" t="str">
        <f>IF(VLOOKUP($B407,'[1]UnderGrad M2'!$C$2:$Y$2800,T$1,FALSE)="","",VLOOKUP($B407,'[1]UnderGrad M2'!$C$2:$Y$2800,T$1,FALSE))</f>
        <v>First-Year Seminar: Movies and Politics</v>
      </c>
      <c r="U407" s="3" t="str">
        <f>IF(VLOOKUP($B407,'[1]UnderGrad M2'!$C$2:$Y$2800,U$1,FALSE)="","",VLOOKUP($B407,'[1]UnderGrad M2'!$C$2:$Y$2800,U$1,FALSE))</f>
        <v>Movies often reflect important social and political issues. In this course students will see a set of movies, discuss them, and put them into social and political contexts. Includes: race, class, gender, sexuality, religion, propaganda, censorship, corruption, foreign affairs.</v>
      </c>
      <c r="V407" s="3" t="e">
        <f t="shared" si="6"/>
        <v>#VALUE!</v>
      </c>
    </row>
    <row r="408" spans="1:22" x14ac:dyDescent="0.25">
      <c r="A408" s="3" t="str">
        <f>IF(VLOOKUP($B408,'[1]UnderGrad M2'!$C$2:$Y$2800,13,FALSE)="","M2",VLOOKUP($B408,'[1]UnderGrad M2'!$C$2:$Y$2800,13,FALSE))</f>
        <v>M 2</v>
      </c>
      <c r="B408" s="3" t="s">
        <v>1035</v>
      </c>
      <c r="C408" s="3" t="str">
        <f>VLOOKUP($B408,'[1]UnderGrad M2'!$C$2:$Y$2800,C$1,FALSE)</f>
        <v>POLI</v>
      </c>
      <c r="D408" s="3">
        <f>VLOOKUP($B408,'[1]UnderGrad M2'!$C$2:$Y$2800,D$1,FALSE)</f>
        <v>54</v>
      </c>
      <c r="E408" s="3" t="str">
        <f>VLOOKUP($B408,'[1]UnderGrad M2'!$C$2:$Y$2800,E$1,FALSE)</f>
        <v>FYS THE AMERICAN WORKER</v>
      </c>
      <c r="F408" s="3" t="str">
        <f>IF(VLOOKUP($B408,'[1]UnderGrad M2'!$C$2:$Y$2800,F$1,FALSE)="","",VLOOKUP($B408,'[1]UnderGrad M2'!$C$2:$Y$2800,F$1,FALSE))</f>
        <v/>
      </c>
      <c r="G408" s="3" t="e">
        <f>COUNTIFS('[1]UnderGrad M2'!$C$2:$C$2800,$B408,'[1]UnderGrad M2'!$H$2:$H$2800,G$1)</f>
        <v>#VALUE!</v>
      </c>
      <c r="H408" s="3" t="e">
        <f>COUNTIFS('[1]UnderGrad M2'!$C$2:$C$2800,$B408,'[1]UnderGrad M2'!$H$2:$H$2800,H$1)</f>
        <v>#VALUE!</v>
      </c>
      <c r="I408" s="3" t="e">
        <f>COUNTIFS('[1]UnderGrad M2'!$C$2:$C$2800,$B408,'[1]UnderGrad M2'!$H$2:$H$2800,I$1)</f>
        <v>#VALUE!</v>
      </c>
      <c r="J408" s="3" t="e">
        <f>COUNTIFS('[1]UnderGrad M2'!$C$2:$C$2800,$B408,'[1]UnderGrad M2'!$H$2:$H$2800,J$1)</f>
        <v>#VALUE!</v>
      </c>
      <c r="K408" s="3" t="e">
        <f>COUNTIFS('[1]UnderGrad M2'!$C$2:$C$2800,$B408,'[1]UnderGrad M2'!$H$2:$H$2800,K$1)</f>
        <v>#VALUE!</v>
      </c>
      <c r="L408" s="3" t="e">
        <f>COUNTIFS('[1]UnderGrad M2'!$C$2:$C$2800,$B408,'[1]UnderGrad M2'!$H$2:$H$2800,L$1)</f>
        <v>#VALUE!</v>
      </c>
      <c r="M408" s="3" t="e">
        <f>COUNTIFS('[1]UnderGrad M2'!$C$2:$C$2800,$B408,'[1]UnderGrad M2'!$H$2:$H$2800,M$1)</f>
        <v>#VALUE!</v>
      </c>
      <c r="N408" s="3" t="e">
        <f>COUNTIFS('[1]UnderGrad M2'!$C$2:$C$2800,$B408,'[1]UnderGrad M2'!$H$2:$H$2800,N$1)</f>
        <v>#VALUE!</v>
      </c>
      <c r="O408" s="3" t="e">
        <f>COUNTIFS('[1]UnderGrad M2'!$C$2:$C$2800,$B408,'[1]UnderGrad M2'!$H$2:$H$2800,O$1)</f>
        <v>#VALUE!</v>
      </c>
      <c r="P408" s="3" t="e">
        <f>COUNTIFS('[1]UnderGrad M2'!$C$2:$C$2800,$B408,'[1]UnderGrad M2'!$H$2:$H$2800,P$1)</f>
        <v>#VALUE!</v>
      </c>
      <c r="Q408" s="3" t="e">
        <f>COUNTIFS('[1]UnderGrad M2'!$C$2:$C$2800,$B408,'[1]UnderGrad M2'!$H$2:$H$2800,Q$1)</f>
        <v>#VALUE!</v>
      </c>
      <c r="R408" s="3" t="e">
        <f>COUNTIFS('[1]UnderGrad M2'!$C$2:$C$2800,$B408,'[1]UnderGrad M2'!$H$2:$H$2800,R$1)</f>
        <v>#VALUE!</v>
      </c>
      <c r="S408" s="3" t="str">
        <f>VLOOKUP($B408,'[1]UnderGrad M2'!$C$2:$Y$2800,S$1,FALSE)</f>
        <v>UGRD</v>
      </c>
      <c r="T408" s="3" t="str">
        <f>IF(VLOOKUP($B408,'[1]UnderGrad M2'!$C$2:$Y$2800,T$1,FALSE)="","",VLOOKUP($B408,'[1]UnderGrad M2'!$C$2:$Y$2800,T$1,FALSE))</f>
        <v>The American Worker: Sociology, Politics, and History of Labor in the United States</v>
      </c>
      <c r="U408" s="3" t="str">
        <f>IF(VLOOKUP($B408,'[1]UnderGrad M2'!$C$2:$Y$2800,U$1,FALSE)="","",VLOOKUP($B408,'[1]UnderGrad M2'!$C$2:$Y$2800,U$1,FALSE))</f>
        <v>This seminar will explore the American worker from a legal, economic, and social justice perspective. Income inequality, living wages, and the role of unions in the workplace. The legal framework Americans operate within (in respect to labor law) will be compared with international standards on labor rights.</v>
      </c>
      <c r="V408" s="3" t="e">
        <f t="shared" si="6"/>
        <v>#VALUE!</v>
      </c>
    </row>
    <row r="409" spans="1:22" x14ac:dyDescent="0.25">
      <c r="A409" s="3" t="str">
        <f>IF(VLOOKUP($B409,'[1]UnderGrad M2'!$C$2:$Y$2800,13,FALSE)="","M2",VLOOKUP($B409,'[1]UnderGrad M2'!$C$2:$Y$2800,13,FALSE))</f>
        <v>M2</v>
      </c>
      <c r="B409" s="3" t="s">
        <v>1036</v>
      </c>
      <c r="C409" s="3" t="str">
        <f>VLOOKUP($B409,'[1]UnderGrad M2'!$C$2:$Y$2800,C$1,FALSE)</f>
        <v>POLI</v>
      </c>
      <c r="D409" s="3">
        <f>VLOOKUP($B409,'[1]UnderGrad M2'!$C$2:$Y$2800,D$1,FALSE)</f>
        <v>57</v>
      </c>
      <c r="E409" s="3" t="str">
        <f>VLOOKUP($B409,'[1]UnderGrad M2'!$C$2:$Y$2800,E$1,FALSE)</f>
        <v>FYS DEMOCRATIC GOV LAT AM</v>
      </c>
      <c r="F409" s="3" t="str">
        <f>IF(VLOOKUP($B409,'[1]UnderGrad M2'!$C$2:$Y$2800,F$1,FALSE)="","",VLOOKUP($B409,'[1]UnderGrad M2'!$C$2:$Y$2800,F$1,FALSE))</f>
        <v/>
      </c>
      <c r="G409" s="3" t="e">
        <f>COUNTIFS('[1]UnderGrad M2'!$C$2:$C$2800,$B409,'[1]UnderGrad M2'!$H$2:$H$2800,G$1)</f>
        <v>#VALUE!</v>
      </c>
      <c r="H409" s="3" t="e">
        <f>COUNTIFS('[1]UnderGrad M2'!$C$2:$C$2800,$B409,'[1]UnderGrad M2'!$H$2:$H$2800,H$1)</f>
        <v>#VALUE!</v>
      </c>
      <c r="I409" s="3" t="e">
        <f>COUNTIFS('[1]UnderGrad M2'!$C$2:$C$2800,$B409,'[1]UnderGrad M2'!$H$2:$H$2800,I$1)</f>
        <v>#VALUE!</v>
      </c>
      <c r="J409" s="3" t="e">
        <f>COUNTIFS('[1]UnderGrad M2'!$C$2:$C$2800,$B409,'[1]UnderGrad M2'!$H$2:$H$2800,J$1)</f>
        <v>#VALUE!</v>
      </c>
      <c r="K409" s="3" t="e">
        <f>COUNTIFS('[1]UnderGrad M2'!$C$2:$C$2800,$B409,'[1]UnderGrad M2'!$H$2:$H$2800,K$1)</f>
        <v>#VALUE!</v>
      </c>
      <c r="L409" s="3" t="e">
        <f>COUNTIFS('[1]UnderGrad M2'!$C$2:$C$2800,$B409,'[1]UnderGrad M2'!$H$2:$H$2800,L$1)</f>
        <v>#VALUE!</v>
      </c>
      <c r="M409" s="3" t="e">
        <f>COUNTIFS('[1]UnderGrad M2'!$C$2:$C$2800,$B409,'[1]UnderGrad M2'!$H$2:$H$2800,M$1)</f>
        <v>#VALUE!</v>
      </c>
      <c r="N409" s="3" t="e">
        <f>COUNTIFS('[1]UnderGrad M2'!$C$2:$C$2800,$B409,'[1]UnderGrad M2'!$H$2:$H$2800,N$1)</f>
        <v>#VALUE!</v>
      </c>
      <c r="O409" s="3" t="e">
        <f>COUNTIFS('[1]UnderGrad M2'!$C$2:$C$2800,$B409,'[1]UnderGrad M2'!$H$2:$H$2800,O$1)</f>
        <v>#VALUE!</v>
      </c>
      <c r="P409" s="3" t="e">
        <f>COUNTIFS('[1]UnderGrad M2'!$C$2:$C$2800,$B409,'[1]UnderGrad M2'!$H$2:$H$2800,P$1)</f>
        <v>#VALUE!</v>
      </c>
      <c r="Q409" s="3" t="e">
        <f>COUNTIFS('[1]UnderGrad M2'!$C$2:$C$2800,$B409,'[1]UnderGrad M2'!$H$2:$H$2800,Q$1)</f>
        <v>#VALUE!</v>
      </c>
      <c r="R409" s="3" t="e">
        <f>COUNTIFS('[1]UnderGrad M2'!$C$2:$C$2800,$B409,'[1]UnderGrad M2'!$H$2:$H$2800,R$1)</f>
        <v>#VALUE!</v>
      </c>
      <c r="S409" s="3" t="str">
        <f>VLOOKUP($B409,'[1]UnderGrad M2'!$C$2:$Y$2800,S$1,FALSE)</f>
        <v>UGRD</v>
      </c>
      <c r="T409" s="3" t="str">
        <f>IF(VLOOKUP($B409,'[1]UnderGrad M2'!$C$2:$Y$2800,T$1,FALSE)="","",VLOOKUP($B409,'[1]UnderGrad M2'!$C$2:$Y$2800,T$1,FALSE))</f>
        <v>First-Year Seminar: Democratic Governance in Contemporary Latin America</v>
      </c>
      <c r="U409" s="3" t="str">
        <f>IF(VLOOKUP($B409,'[1]UnderGrad M2'!$C$2:$Y$2800,U$1,FALSE)="","",VLOOKUP($B409,'[1]UnderGrad M2'!$C$2:$Y$2800,U$1,FALSE))</f>
        <v>This seminar explores challenges in democratic governance in contemporary Latin America. With important regional variations, the exercise of state power reflects historical continuities of corruption, patronage politics, and other abuses of state resources. There are also demands for accountability and transparency across the region and more independent judiciaries. This challenges the ability of governments to provide citizen security, economic development and social inclusion.</v>
      </c>
      <c r="V409" s="3" t="e">
        <f t="shared" si="6"/>
        <v>#VALUE!</v>
      </c>
    </row>
    <row r="410" spans="1:22" x14ac:dyDescent="0.25">
      <c r="A410" s="3" t="str">
        <f>IF(VLOOKUP($B410,'[1]UnderGrad M2'!$C$2:$Y$2800,13,FALSE)="","M2",VLOOKUP($B410,'[1]UnderGrad M2'!$C$2:$Y$2800,13,FALSE))</f>
        <v>M2</v>
      </c>
      <c r="B410" s="3" t="s">
        <v>1037</v>
      </c>
      <c r="C410" s="3" t="str">
        <f>VLOOKUP($B410,'[1]UnderGrad M2'!$C$2:$Y$2800,C$1,FALSE)</f>
        <v>POLI</v>
      </c>
      <c r="D410" s="3">
        <f>VLOOKUP($B410,'[1]UnderGrad M2'!$C$2:$Y$2800,D$1,FALSE)</f>
        <v>67</v>
      </c>
      <c r="E410" s="3" t="str">
        <f>VLOOKUP($B410,'[1]UnderGrad M2'!$C$2:$Y$2800,E$1,FALSE)</f>
        <v>FYS DESIGNING DEMOCRACY</v>
      </c>
      <c r="F410" s="3" t="str">
        <f>IF(VLOOKUP($B410,'[1]UnderGrad M2'!$C$2:$Y$2800,F$1,FALSE)="","",VLOOKUP($B410,'[1]UnderGrad M2'!$C$2:$Y$2800,F$1,FALSE))</f>
        <v/>
      </c>
      <c r="G410" s="3" t="e">
        <f>COUNTIFS('[1]UnderGrad M2'!$C$2:$C$2800,$B410,'[1]UnderGrad M2'!$H$2:$H$2800,G$1)</f>
        <v>#VALUE!</v>
      </c>
      <c r="H410" s="3" t="e">
        <f>COUNTIFS('[1]UnderGrad M2'!$C$2:$C$2800,$B410,'[1]UnderGrad M2'!$H$2:$H$2800,H$1)</f>
        <v>#VALUE!</v>
      </c>
      <c r="I410" s="3" t="e">
        <f>COUNTIFS('[1]UnderGrad M2'!$C$2:$C$2800,$B410,'[1]UnderGrad M2'!$H$2:$H$2800,I$1)</f>
        <v>#VALUE!</v>
      </c>
      <c r="J410" s="3" t="e">
        <f>COUNTIFS('[1]UnderGrad M2'!$C$2:$C$2800,$B410,'[1]UnderGrad M2'!$H$2:$H$2800,J$1)</f>
        <v>#VALUE!</v>
      </c>
      <c r="K410" s="3" t="e">
        <f>COUNTIFS('[1]UnderGrad M2'!$C$2:$C$2800,$B410,'[1]UnderGrad M2'!$H$2:$H$2800,K$1)</f>
        <v>#VALUE!</v>
      </c>
      <c r="L410" s="3" t="e">
        <f>COUNTIFS('[1]UnderGrad M2'!$C$2:$C$2800,$B410,'[1]UnderGrad M2'!$H$2:$H$2800,L$1)</f>
        <v>#VALUE!</v>
      </c>
      <c r="M410" s="3" t="e">
        <f>COUNTIFS('[1]UnderGrad M2'!$C$2:$C$2800,$B410,'[1]UnderGrad M2'!$H$2:$H$2800,M$1)</f>
        <v>#VALUE!</v>
      </c>
      <c r="N410" s="3" t="e">
        <f>COUNTIFS('[1]UnderGrad M2'!$C$2:$C$2800,$B410,'[1]UnderGrad M2'!$H$2:$H$2800,N$1)</f>
        <v>#VALUE!</v>
      </c>
      <c r="O410" s="3" t="e">
        <f>COUNTIFS('[1]UnderGrad M2'!$C$2:$C$2800,$B410,'[1]UnderGrad M2'!$H$2:$H$2800,O$1)</f>
        <v>#VALUE!</v>
      </c>
      <c r="P410" s="3" t="e">
        <f>COUNTIFS('[1]UnderGrad M2'!$C$2:$C$2800,$B410,'[1]UnderGrad M2'!$H$2:$H$2800,P$1)</f>
        <v>#VALUE!</v>
      </c>
      <c r="Q410" s="3" t="e">
        <f>COUNTIFS('[1]UnderGrad M2'!$C$2:$C$2800,$B410,'[1]UnderGrad M2'!$H$2:$H$2800,Q$1)</f>
        <v>#VALUE!</v>
      </c>
      <c r="R410" s="3" t="e">
        <f>COUNTIFS('[1]UnderGrad M2'!$C$2:$C$2800,$B410,'[1]UnderGrad M2'!$H$2:$H$2800,R$1)</f>
        <v>#VALUE!</v>
      </c>
      <c r="S410" s="3" t="str">
        <f>VLOOKUP($B410,'[1]UnderGrad M2'!$C$2:$Y$2800,S$1,FALSE)</f>
        <v>UGRD</v>
      </c>
      <c r="T410" s="3" t="str">
        <f>IF(VLOOKUP($B410,'[1]UnderGrad M2'!$C$2:$Y$2800,T$1,FALSE)="","",VLOOKUP($B410,'[1]UnderGrad M2'!$C$2:$Y$2800,T$1,FALSE))</f>
        <v>First-Year Seminar: Designing Democracy</v>
      </c>
      <c r="U410" s="3" t="str">
        <f>IF(VLOOKUP($B410,'[1]UnderGrad M2'!$C$2:$Y$2800,U$1,FALSE)="","",VLOOKUP($B410,'[1]UnderGrad M2'!$C$2:$Y$2800,U$1,FALSE))</f>
        <v>Introducing the study of using political institutions as levers of conflict management in ethnically plural, postconflict national states.</v>
      </c>
      <c r="V410" s="3" t="e">
        <f t="shared" si="6"/>
        <v>#VALUE!</v>
      </c>
    </row>
    <row r="411" spans="1:22" x14ac:dyDescent="0.25">
      <c r="A411" s="3" t="str">
        <f>IF(VLOOKUP($B411,'[1]UnderGrad M2'!$C$2:$Y$2800,13,FALSE)="","M2",VLOOKUP($B411,'[1]UnderGrad M2'!$C$2:$Y$2800,13,FALSE))</f>
        <v>M 2</v>
      </c>
      <c r="B411" s="3" t="s">
        <v>1038</v>
      </c>
      <c r="C411" s="3" t="str">
        <f>VLOOKUP($B411,'[1]UnderGrad M2'!$C$2:$Y$2800,C$1,FALSE)</f>
        <v>POLI</v>
      </c>
      <c r="D411" s="3" t="str">
        <f>VLOOKUP($B411,'[1]UnderGrad M2'!$C$2:$Y$2800,D$1,FALSE)</f>
        <v>71H</v>
      </c>
      <c r="E411" s="3" t="str">
        <f>VLOOKUP($B411,'[1]UnderGrad M2'!$C$2:$Y$2800,E$1,FALSE)</f>
        <v>THE POLITICS OF IDENTITY</v>
      </c>
      <c r="F411" s="3" t="str">
        <f>IF(VLOOKUP($B411,'[1]UnderGrad M2'!$C$2:$Y$2800,F$1,FALSE)="","",VLOOKUP($B411,'[1]UnderGrad M2'!$C$2:$Y$2800,F$1,FALSE))</f>
        <v/>
      </c>
      <c r="G411" s="3" t="e">
        <f>COUNTIFS('[1]UnderGrad M2'!$C$2:$C$2800,$B411,'[1]UnderGrad M2'!$H$2:$H$2800,G$1)</f>
        <v>#VALUE!</v>
      </c>
      <c r="H411" s="3" t="e">
        <f>COUNTIFS('[1]UnderGrad M2'!$C$2:$C$2800,$B411,'[1]UnderGrad M2'!$H$2:$H$2800,H$1)</f>
        <v>#VALUE!</v>
      </c>
      <c r="I411" s="3" t="e">
        <f>COUNTIFS('[1]UnderGrad M2'!$C$2:$C$2800,$B411,'[1]UnderGrad M2'!$H$2:$H$2800,I$1)</f>
        <v>#VALUE!</v>
      </c>
      <c r="J411" s="3" t="e">
        <f>COUNTIFS('[1]UnderGrad M2'!$C$2:$C$2800,$B411,'[1]UnderGrad M2'!$H$2:$H$2800,J$1)</f>
        <v>#VALUE!</v>
      </c>
      <c r="K411" s="3" t="e">
        <f>COUNTIFS('[1]UnderGrad M2'!$C$2:$C$2800,$B411,'[1]UnderGrad M2'!$H$2:$H$2800,K$1)</f>
        <v>#VALUE!</v>
      </c>
      <c r="L411" s="3" t="e">
        <f>COUNTIFS('[1]UnderGrad M2'!$C$2:$C$2800,$B411,'[1]UnderGrad M2'!$H$2:$H$2800,L$1)</f>
        <v>#VALUE!</v>
      </c>
      <c r="M411" s="3" t="e">
        <f>COUNTIFS('[1]UnderGrad M2'!$C$2:$C$2800,$B411,'[1]UnderGrad M2'!$H$2:$H$2800,M$1)</f>
        <v>#VALUE!</v>
      </c>
      <c r="N411" s="3" t="e">
        <f>COUNTIFS('[1]UnderGrad M2'!$C$2:$C$2800,$B411,'[1]UnderGrad M2'!$H$2:$H$2800,N$1)</f>
        <v>#VALUE!</v>
      </c>
      <c r="O411" s="3" t="e">
        <f>COUNTIFS('[1]UnderGrad M2'!$C$2:$C$2800,$B411,'[1]UnderGrad M2'!$H$2:$H$2800,O$1)</f>
        <v>#VALUE!</v>
      </c>
      <c r="P411" s="3" t="e">
        <f>COUNTIFS('[1]UnderGrad M2'!$C$2:$C$2800,$B411,'[1]UnderGrad M2'!$H$2:$H$2800,P$1)</f>
        <v>#VALUE!</v>
      </c>
      <c r="Q411" s="3" t="e">
        <f>COUNTIFS('[1]UnderGrad M2'!$C$2:$C$2800,$B411,'[1]UnderGrad M2'!$H$2:$H$2800,Q$1)</f>
        <v>#VALUE!</v>
      </c>
      <c r="R411" s="3" t="e">
        <f>COUNTIFS('[1]UnderGrad M2'!$C$2:$C$2800,$B411,'[1]UnderGrad M2'!$H$2:$H$2800,R$1)</f>
        <v>#VALUE!</v>
      </c>
      <c r="S411" s="3" t="str">
        <f>VLOOKUP($B411,'[1]UnderGrad M2'!$C$2:$Y$2800,S$1,FALSE)</f>
        <v>UGRD</v>
      </c>
      <c r="T411" s="3" t="str">
        <f>IF(VLOOKUP($B411,'[1]UnderGrad M2'!$C$2:$Y$2800,T$1,FALSE)="","",VLOOKUP($B411,'[1]UnderGrad M2'!$C$2:$Y$2800,T$1,FALSE))</f>
        <v>First-Year Seminar: Politics of Race, Ethnicity, Language, Religion, and Gender</v>
      </c>
      <c r="U411" s="3" t="str">
        <f>IF(VLOOKUP($B411,'[1]UnderGrad M2'!$C$2:$Y$2800,U$1,FALSE)="","",VLOOKUP($B411,'[1]UnderGrad M2'!$C$2:$Y$2800,U$1,FALSE))</f>
        <v>This course explores the concepts of race, ethnicity, language, religion, and gender in a comparative context in order to gain a better understanding of their application in the United States.</v>
      </c>
      <c r="V411" s="3" t="e">
        <f t="shared" si="6"/>
        <v>#VALUE!</v>
      </c>
    </row>
    <row r="412" spans="1:22" x14ac:dyDescent="0.25">
      <c r="A412" s="3" t="str">
        <f>IF(VLOOKUP($B412,'[1]UnderGrad M2'!$C$2:$Y$2800,13,FALSE)="","M2",VLOOKUP($B412,'[1]UnderGrad M2'!$C$2:$Y$2800,13,FALSE))</f>
        <v>M 2 *</v>
      </c>
      <c r="B412" s="3" t="s">
        <v>1039</v>
      </c>
      <c r="C412" s="3" t="str">
        <f>VLOOKUP($B412,'[1]UnderGrad M2'!$C$2:$Y$2800,C$1,FALSE)</f>
        <v>POLI</v>
      </c>
      <c r="D412" s="3">
        <f>VLOOKUP($B412,'[1]UnderGrad M2'!$C$2:$Y$2800,D$1,FALSE)</f>
        <v>100</v>
      </c>
      <c r="E412" s="3" t="str">
        <f>VLOOKUP($B412,'[1]UnderGrad M2'!$C$2:$Y$2800,E$1,FALSE)</f>
        <v>INTRO TO GOVT IN US</v>
      </c>
      <c r="F412" s="3" t="str">
        <f>IF(VLOOKUP($B412,'[1]UnderGrad M2'!$C$2:$Y$2800,F$1,FALSE)="","",VLOOKUP($B412,'[1]UnderGrad M2'!$C$2:$Y$2800,F$1,FALSE))</f>
        <v/>
      </c>
      <c r="G412" s="3" t="e">
        <f>COUNTIFS('[1]UnderGrad M2'!$C$2:$C$2800,$B412,'[1]UnderGrad M2'!$H$2:$H$2800,G$1)</f>
        <v>#VALUE!</v>
      </c>
      <c r="H412" s="3" t="e">
        <f>COUNTIFS('[1]UnderGrad M2'!$C$2:$C$2800,$B412,'[1]UnderGrad M2'!$H$2:$H$2800,H$1)</f>
        <v>#VALUE!</v>
      </c>
      <c r="I412" s="3" t="e">
        <f>COUNTIFS('[1]UnderGrad M2'!$C$2:$C$2800,$B412,'[1]UnderGrad M2'!$H$2:$H$2800,I$1)</f>
        <v>#VALUE!</v>
      </c>
      <c r="J412" s="3" t="e">
        <f>COUNTIFS('[1]UnderGrad M2'!$C$2:$C$2800,$B412,'[1]UnderGrad M2'!$H$2:$H$2800,J$1)</f>
        <v>#VALUE!</v>
      </c>
      <c r="K412" s="3" t="e">
        <f>COUNTIFS('[1]UnderGrad M2'!$C$2:$C$2800,$B412,'[1]UnderGrad M2'!$H$2:$H$2800,K$1)</f>
        <v>#VALUE!</v>
      </c>
      <c r="L412" s="3" t="e">
        <f>COUNTIFS('[1]UnderGrad M2'!$C$2:$C$2800,$B412,'[1]UnderGrad M2'!$H$2:$H$2800,L$1)</f>
        <v>#VALUE!</v>
      </c>
      <c r="M412" s="3" t="e">
        <f>COUNTIFS('[1]UnderGrad M2'!$C$2:$C$2800,$B412,'[1]UnderGrad M2'!$H$2:$H$2800,M$1)</f>
        <v>#VALUE!</v>
      </c>
      <c r="N412" s="3" t="e">
        <f>COUNTIFS('[1]UnderGrad M2'!$C$2:$C$2800,$B412,'[1]UnderGrad M2'!$H$2:$H$2800,N$1)</f>
        <v>#VALUE!</v>
      </c>
      <c r="O412" s="3" t="e">
        <f>COUNTIFS('[1]UnderGrad M2'!$C$2:$C$2800,$B412,'[1]UnderGrad M2'!$H$2:$H$2800,O$1)</f>
        <v>#VALUE!</v>
      </c>
      <c r="P412" s="3" t="e">
        <f>COUNTIFS('[1]UnderGrad M2'!$C$2:$C$2800,$B412,'[1]UnderGrad M2'!$H$2:$H$2800,P$1)</f>
        <v>#VALUE!</v>
      </c>
      <c r="Q412" s="3" t="e">
        <f>COUNTIFS('[1]UnderGrad M2'!$C$2:$C$2800,$B412,'[1]UnderGrad M2'!$H$2:$H$2800,Q$1)</f>
        <v>#VALUE!</v>
      </c>
      <c r="R412" s="3" t="e">
        <f>COUNTIFS('[1]UnderGrad M2'!$C$2:$C$2800,$B412,'[1]UnderGrad M2'!$H$2:$H$2800,R$1)</f>
        <v>#VALUE!</v>
      </c>
      <c r="S412" s="3" t="str">
        <f>VLOOKUP($B412,'[1]UnderGrad M2'!$C$2:$Y$2800,S$1,FALSE)</f>
        <v>UGRD</v>
      </c>
      <c r="T412" s="3" t="str">
        <f>IF(VLOOKUP($B412,'[1]UnderGrad M2'!$C$2:$Y$2800,T$1,FALSE)="","",VLOOKUP($B412,'[1]UnderGrad M2'!$C$2:$Y$2800,T$1,FALSE))</f>
        <v>American Democracy in Changing Times</v>
      </c>
      <c r="U412" s="3" t="str">
        <f>IF(VLOOKUP($B412,'[1]UnderGrad M2'!$C$2:$Y$2800,U$1,FALSE)="","",VLOOKUP($B412,'[1]UnderGrad M2'!$C$2:$Y$2800,U$1,FALSE))</f>
        <v xml:space="preserve">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 Obamacare and collective action; Making it illegal not to vote; Let states decide on marijuana vs federalism; merits of surveillance; maps that reveal Americans' incoherent opinions on climate change; lobbying and corruption; race and politics: Are Emily and Greg more employable than Lakisha and Jamal? </v>
      </c>
      <c r="V412" s="3" t="e">
        <f t="shared" si="6"/>
        <v>#VALUE!</v>
      </c>
    </row>
    <row r="413" spans="1:22" x14ac:dyDescent="0.25">
      <c r="A413" s="3" t="str">
        <f>IF(VLOOKUP($B413,'[1]UnderGrad M2'!$C$2:$Y$2800,13,FALSE)="","M2",VLOOKUP($B413,'[1]UnderGrad M2'!$C$2:$Y$2800,13,FALSE))</f>
        <v>M2</v>
      </c>
      <c r="B413" s="3" t="s">
        <v>1040</v>
      </c>
      <c r="C413" s="3" t="str">
        <f>VLOOKUP($B413,'[1]UnderGrad M2'!$C$2:$Y$2800,C$1,FALSE)</f>
        <v>POLI</v>
      </c>
      <c r="D413" s="3" t="str">
        <f>VLOOKUP($B413,'[1]UnderGrad M2'!$C$2:$Y$2800,D$1,FALSE)</f>
        <v>100H</v>
      </c>
      <c r="E413" s="3" t="str">
        <f>VLOOKUP($B413,'[1]UnderGrad M2'!$C$2:$Y$2800,E$1,FALSE)</f>
        <v>INTRO TO GOVT IN US</v>
      </c>
      <c r="F413" s="3" t="str">
        <f>IF(VLOOKUP($B413,'[1]UnderGrad M2'!$C$2:$Y$2800,F$1,FALSE)="","",VLOOKUP($B413,'[1]UnderGrad M2'!$C$2:$Y$2800,F$1,FALSE))</f>
        <v/>
      </c>
      <c r="G413" s="3" t="e">
        <f>COUNTIFS('[1]UnderGrad M2'!$C$2:$C$2800,$B413,'[1]UnderGrad M2'!$H$2:$H$2800,G$1)</f>
        <v>#VALUE!</v>
      </c>
      <c r="H413" s="3" t="e">
        <f>COUNTIFS('[1]UnderGrad M2'!$C$2:$C$2800,$B413,'[1]UnderGrad M2'!$H$2:$H$2800,H$1)</f>
        <v>#VALUE!</v>
      </c>
      <c r="I413" s="3" t="e">
        <f>COUNTIFS('[1]UnderGrad M2'!$C$2:$C$2800,$B413,'[1]UnderGrad M2'!$H$2:$H$2800,I$1)</f>
        <v>#VALUE!</v>
      </c>
      <c r="J413" s="3" t="e">
        <f>COUNTIFS('[1]UnderGrad M2'!$C$2:$C$2800,$B413,'[1]UnderGrad M2'!$H$2:$H$2800,J$1)</f>
        <v>#VALUE!</v>
      </c>
      <c r="K413" s="3" t="e">
        <f>COUNTIFS('[1]UnderGrad M2'!$C$2:$C$2800,$B413,'[1]UnderGrad M2'!$H$2:$H$2800,K$1)</f>
        <v>#VALUE!</v>
      </c>
      <c r="L413" s="3" t="e">
        <f>COUNTIFS('[1]UnderGrad M2'!$C$2:$C$2800,$B413,'[1]UnderGrad M2'!$H$2:$H$2800,L$1)</f>
        <v>#VALUE!</v>
      </c>
      <c r="M413" s="3" t="e">
        <f>COUNTIFS('[1]UnderGrad M2'!$C$2:$C$2800,$B413,'[1]UnderGrad M2'!$H$2:$H$2800,M$1)</f>
        <v>#VALUE!</v>
      </c>
      <c r="N413" s="3" t="e">
        <f>COUNTIFS('[1]UnderGrad M2'!$C$2:$C$2800,$B413,'[1]UnderGrad M2'!$H$2:$H$2800,N$1)</f>
        <v>#VALUE!</v>
      </c>
      <c r="O413" s="3" t="e">
        <f>COUNTIFS('[1]UnderGrad M2'!$C$2:$C$2800,$B413,'[1]UnderGrad M2'!$H$2:$H$2800,O$1)</f>
        <v>#VALUE!</v>
      </c>
      <c r="P413" s="3" t="e">
        <f>COUNTIFS('[1]UnderGrad M2'!$C$2:$C$2800,$B413,'[1]UnderGrad M2'!$H$2:$H$2800,P$1)</f>
        <v>#VALUE!</v>
      </c>
      <c r="Q413" s="3" t="e">
        <f>COUNTIFS('[1]UnderGrad M2'!$C$2:$C$2800,$B413,'[1]UnderGrad M2'!$H$2:$H$2800,Q$1)</f>
        <v>#VALUE!</v>
      </c>
      <c r="R413" s="3" t="e">
        <f>COUNTIFS('[1]UnderGrad M2'!$C$2:$C$2800,$B413,'[1]UnderGrad M2'!$H$2:$H$2800,R$1)</f>
        <v>#VALUE!</v>
      </c>
      <c r="S413" s="3" t="str">
        <f>VLOOKUP($B413,'[1]UnderGrad M2'!$C$2:$Y$2800,S$1,FALSE)</f>
        <v>UGRD</v>
      </c>
      <c r="T413" s="3" t="str">
        <f>IF(VLOOKUP($B413,'[1]UnderGrad M2'!$C$2:$Y$2800,T$1,FALSE)="","",VLOOKUP($B413,'[1]UnderGrad M2'!$C$2:$Y$2800,T$1,FALSE))</f>
        <v>American Democracy in Changing Times</v>
      </c>
      <c r="U413" s="3" t="str">
        <f>IF(VLOOKUP($B413,'[1]UnderGrad M2'!$C$2:$Y$2800,U$1,FALSE)="","",VLOOKUP($B413,'[1]UnderGrad M2'!$C$2:$Y$2800,U$1,FALSE))</f>
        <v>Why do Americans love democracy, but hate politics? Why are there only two political parties? Why do voters hate, yet respond to negative campaigning? This course will introduce students to politics in the United States, addressing these and many more questions about how American democracy works.</v>
      </c>
      <c r="V413" s="3" t="e">
        <f t="shared" si="6"/>
        <v>#VALUE!</v>
      </c>
    </row>
    <row r="414" spans="1:22" x14ac:dyDescent="0.25">
      <c r="A414" s="3" t="str">
        <f>IF(VLOOKUP($B414,'[1]UnderGrad M2'!$C$2:$Y$2800,13,FALSE)="","M2",VLOOKUP($B414,'[1]UnderGrad M2'!$C$2:$Y$2800,13,FALSE))</f>
        <v>M 2</v>
      </c>
      <c r="B414" s="3" t="s">
        <v>1041</v>
      </c>
      <c r="C414" s="3" t="str">
        <f>VLOOKUP($B414,'[1]UnderGrad M2'!$C$2:$Y$2800,C$1,FALSE)</f>
        <v>POLI</v>
      </c>
      <c r="D414" s="3">
        <f>VLOOKUP($B414,'[1]UnderGrad M2'!$C$2:$Y$2800,D$1,FALSE)</f>
        <v>101</v>
      </c>
      <c r="E414" s="3" t="str">
        <f>VLOOKUP($B414,'[1]UnderGrad M2'!$C$2:$Y$2800,E$1,FALSE)</f>
        <v>STATE GOVT IN US</v>
      </c>
      <c r="F414" s="3" t="str">
        <f>IF(VLOOKUP($B414,'[1]UnderGrad M2'!$C$2:$Y$2800,F$1,FALSE)="","",VLOOKUP($B414,'[1]UnderGrad M2'!$C$2:$Y$2800,F$1,FALSE))</f>
        <v/>
      </c>
      <c r="G414" s="3" t="e">
        <f>COUNTIFS('[1]UnderGrad M2'!$C$2:$C$2800,$B414,'[1]UnderGrad M2'!$H$2:$H$2800,G$1)</f>
        <v>#VALUE!</v>
      </c>
      <c r="H414" s="3" t="e">
        <f>COUNTIFS('[1]UnderGrad M2'!$C$2:$C$2800,$B414,'[1]UnderGrad M2'!$H$2:$H$2800,H$1)</f>
        <v>#VALUE!</v>
      </c>
      <c r="I414" s="3" t="e">
        <f>COUNTIFS('[1]UnderGrad M2'!$C$2:$C$2800,$B414,'[1]UnderGrad M2'!$H$2:$H$2800,I$1)</f>
        <v>#VALUE!</v>
      </c>
      <c r="J414" s="3" t="e">
        <f>COUNTIFS('[1]UnderGrad M2'!$C$2:$C$2800,$B414,'[1]UnderGrad M2'!$H$2:$H$2800,J$1)</f>
        <v>#VALUE!</v>
      </c>
      <c r="K414" s="3" t="e">
        <f>COUNTIFS('[1]UnderGrad M2'!$C$2:$C$2800,$B414,'[1]UnderGrad M2'!$H$2:$H$2800,K$1)</f>
        <v>#VALUE!</v>
      </c>
      <c r="L414" s="3" t="e">
        <f>COUNTIFS('[1]UnderGrad M2'!$C$2:$C$2800,$B414,'[1]UnderGrad M2'!$H$2:$H$2800,L$1)</f>
        <v>#VALUE!</v>
      </c>
      <c r="M414" s="3" t="e">
        <f>COUNTIFS('[1]UnderGrad M2'!$C$2:$C$2800,$B414,'[1]UnderGrad M2'!$H$2:$H$2800,M$1)</f>
        <v>#VALUE!</v>
      </c>
      <c r="N414" s="3" t="e">
        <f>COUNTIFS('[1]UnderGrad M2'!$C$2:$C$2800,$B414,'[1]UnderGrad M2'!$H$2:$H$2800,N$1)</f>
        <v>#VALUE!</v>
      </c>
      <c r="O414" s="3" t="e">
        <f>COUNTIFS('[1]UnderGrad M2'!$C$2:$C$2800,$B414,'[1]UnderGrad M2'!$H$2:$H$2800,O$1)</f>
        <v>#VALUE!</v>
      </c>
      <c r="P414" s="3" t="e">
        <f>COUNTIFS('[1]UnderGrad M2'!$C$2:$C$2800,$B414,'[1]UnderGrad M2'!$H$2:$H$2800,P$1)</f>
        <v>#VALUE!</v>
      </c>
      <c r="Q414" s="3" t="e">
        <f>COUNTIFS('[1]UnderGrad M2'!$C$2:$C$2800,$B414,'[1]UnderGrad M2'!$H$2:$H$2800,Q$1)</f>
        <v>#VALUE!</v>
      </c>
      <c r="R414" s="3" t="e">
        <f>COUNTIFS('[1]UnderGrad M2'!$C$2:$C$2800,$B414,'[1]UnderGrad M2'!$H$2:$H$2800,R$1)</f>
        <v>#VALUE!</v>
      </c>
      <c r="S414" s="3" t="str">
        <f>VLOOKUP($B414,'[1]UnderGrad M2'!$C$2:$Y$2800,S$1,FALSE)</f>
        <v>UGRD</v>
      </c>
      <c r="T414" s="3" t="str">
        <f>IF(VLOOKUP($B414,'[1]UnderGrad M2'!$C$2:$Y$2800,T$1,FALSE)="","",VLOOKUP($B414,'[1]UnderGrad M2'!$C$2:$Y$2800,T$1,FALSE))</f>
        <v>Politics in the U.S. States</v>
      </c>
      <c r="U414" s="3" t="str">
        <f>IF(VLOOKUP($B414,'[1]UnderGrad M2'!$C$2:$Y$2800,U$1,FALSE)="","",VLOOKUP($B414,'[1]UnderGrad M2'!$C$2:$Y$2800,U$1,FALSE))</f>
        <v>State and local governments in the United States exercise considerable power over public policies such as education, social welfare, and taxation. This course examines similarities and differences across the U.S. states to better understand the causes and consequences of politics in these settings. Previously offered as POLI 101.</v>
      </c>
      <c r="V414" s="3" t="e">
        <f t="shared" si="6"/>
        <v>#VALUE!</v>
      </c>
    </row>
    <row r="415" spans="1:22" x14ac:dyDescent="0.25">
      <c r="A415" s="3" t="str">
        <f>IF(VLOOKUP($B415,'[1]UnderGrad M2'!$C$2:$Y$2800,13,FALSE)="","M2",VLOOKUP($B415,'[1]UnderGrad M2'!$C$2:$Y$2800,13,FALSE))</f>
        <v>M 2*</v>
      </c>
      <c r="B415" s="3" t="s">
        <v>1042</v>
      </c>
      <c r="C415" s="3" t="str">
        <f>VLOOKUP($B415,'[1]UnderGrad M2'!$C$2:$Y$2800,C$1,FALSE)</f>
        <v>POLI</v>
      </c>
      <c r="D415" s="3">
        <f>VLOOKUP($B415,'[1]UnderGrad M2'!$C$2:$Y$2800,D$1,FALSE)</f>
        <v>130</v>
      </c>
      <c r="E415" s="3" t="str">
        <f>VLOOKUP($B415,'[1]UnderGrad M2'!$C$2:$Y$2800,E$1,FALSE)</f>
        <v>INTRO TO COMP POLI</v>
      </c>
      <c r="F415" s="3" t="str">
        <f>IF(VLOOKUP($B415,'[1]UnderGrad M2'!$C$2:$Y$2800,F$1,FALSE)="","",VLOOKUP($B415,'[1]UnderGrad M2'!$C$2:$Y$2800,F$1,FALSE))</f>
        <v/>
      </c>
      <c r="G415" s="3" t="e">
        <f>COUNTIFS('[1]UnderGrad M2'!$C$2:$C$2800,$B415,'[1]UnderGrad M2'!$H$2:$H$2800,G$1)</f>
        <v>#VALUE!</v>
      </c>
      <c r="H415" s="3" t="e">
        <f>COUNTIFS('[1]UnderGrad M2'!$C$2:$C$2800,$B415,'[1]UnderGrad M2'!$H$2:$H$2800,H$1)</f>
        <v>#VALUE!</v>
      </c>
      <c r="I415" s="3" t="e">
        <f>COUNTIFS('[1]UnderGrad M2'!$C$2:$C$2800,$B415,'[1]UnderGrad M2'!$H$2:$H$2800,I$1)</f>
        <v>#VALUE!</v>
      </c>
      <c r="J415" s="3" t="e">
        <f>COUNTIFS('[1]UnderGrad M2'!$C$2:$C$2800,$B415,'[1]UnderGrad M2'!$H$2:$H$2800,J$1)</f>
        <v>#VALUE!</v>
      </c>
      <c r="K415" s="3" t="e">
        <f>COUNTIFS('[1]UnderGrad M2'!$C$2:$C$2800,$B415,'[1]UnderGrad M2'!$H$2:$H$2800,K$1)</f>
        <v>#VALUE!</v>
      </c>
      <c r="L415" s="3" t="e">
        <f>COUNTIFS('[1]UnderGrad M2'!$C$2:$C$2800,$B415,'[1]UnderGrad M2'!$H$2:$H$2800,L$1)</f>
        <v>#VALUE!</v>
      </c>
      <c r="M415" s="3" t="e">
        <f>COUNTIFS('[1]UnderGrad M2'!$C$2:$C$2800,$B415,'[1]UnderGrad M2'!$H$2:$H$2800,M$1)</f>
        <v>#VALUE!</v>
      </c>
      <c r="N415" s="3" t="e">
        <f>COUNTIFS('[1]UnderGrad M2'!$C$2:$C$2800,$B415,'[1]UnderGrad M2'!$H$2:$H$2800,N$1)</f>
        <v>#VALUE!</v>
      </c>
      <c r="O415" s="3" t="e">
        <f>COUNTIFS('[1]UnderGrad M2'!$C$2:$C$2800,$B415,'[1]UnderGrad M2'!$H$2:$H$2800,O$1)</f>
        <v>#VALUE!</v>
      </c>
      <c r="P415" s="3" t="e">
        <f>COUNTIFS('[1]UnderGrad M2'!$C$2:$C$2800,$B415,'[1]UnderGrad M2'!$H$2:$H$2800,P$1)</f>
        <v>#VALUE!</v>
      </c>
      <c r="Q415" s="3" t="e">
        <f>COUNTIFS('[1]UnderGrad M2'!$C$2:$C$2800,$B415,'[1]UnderGrad M2'!$H$2:$H$2800,Q$1)</f>
        <v>#VALUE!</v>
      </c>
      <c r="R415" s="3" t="e">
        <f>COUNTIFS('[1]UnderGrad M2'!$C$2:$C$2800,$B415,'[1]UnderGrad M2'!$H$2:$H$2800,R$1)</f>
        <v>#VALUE!</v>
      </c>
      <c r="S415" s="3" t="str">
        <f>VLOOKUP($B415,'[1]UnderGrad M2'!$C$2:$Y$2800,S$1,FALSE)</f>
        <v>UGRD</v>
      </c>
      <c r="T415" s="3" t="str">
        <f>IF(VLOOKUP($B415,'[1]UnderGrad M2'!$C$2:$Y$2800,T$1,FALSE)="","",VLOOKUP($B415,'[1]UnderGrad M2'!$C$2:$Y$2800,T$1,FALSE))</f>
        <v>Introduction to Comparative Politics</v>
      </c>
      <c r="U415" s="3" t="str">
        <f>IF(VLOOKUP($B415,'[1]UnderGrad M2'!$C$2:$Y$2800,U$1,FALSE)="","",VLOOKUP($B415,'[1]UnderGrad M2'!$C$2:$Y$2800,U$1,FALSE))</f>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
      <c r="V415" s="3" t="e">
        <f t="shared" si="6"/>
        <v>#VALUE!</v>
      </c>
    </row>
    <row r="416" spans="1:22" x14ac:dyDescent="0.25">
      <c r="A416" s="3" t="str">
        <f>IF(VLOOKUP($B416,'[1]UnderGrad M2'!$C$2:$Y$2800,13,FALSE)="","M2",VLOOKUP($B416,'[1]UnderGrad M2'!$C$2:$Y$2800,13,FALSE))</f>
        <v>M 2</v>
      </c>
      <c r="B416" s="3" t="s">
        <v>1043</v>
      </c>
      <c r="C416" s="3" t="str">
        <f>VLOOKUP($B416,'[1]UnderGrad M2'!$C$2:$Y$2800,C$1,FALSE)</f>
        <v>POLI</v>
      </c>
      <c r="D416" s="3" t="str">
        <f>VLOOKUP($B416,'[1]UnderGrad M2'!$C$2:$Y$2800,D$1,FALSE)</f>
        <v>130H</v>
      </c>
      <c r="E416" s="3" t="str">
        <f>VLOOKUP($B416,'[1]UnderGrad M2'!$C$2:$Y$2800,E$1,FALSE)</f>
        <v>INTRO TO COMP POLI</v>
      </c>
      <c r="F416" s="3" t="str">
        <f>IF(VLOOKUP($B416,'[1]UnderGrad M2'!$C$2:$Y$2800,F$1,FALSE)="","",VLOOKUP($B416,'[1]UnderGrad M2'!$C$2:$Y$2800,F$1,FALSE))</f>
        <v/>
      </c>
      <c r="G416" s="3" t="e">
        <f>COUNTIFS('[1]UnderGrad M2'!$C$2:$C$2800,$B416,'[1]UnderGrad M2'!$H$2:$H$2800,G$1)</f>
        <v>#VALUE!</v>
      </c>
      <c r="H416" s="3" t="e">
        <f>COUNTIFS('[1]UnderGrad M2'!$C$2:$C$2800,$B416,'[1]UnderGrad M2'!$H$2:$H$2800,H$1)</f>
        <v>#VALUE!</v>
      </c>
      <c r="I416" s="3" t="e">
        <f>COUNTIFS('[1]UnderGrad M2'!$C$2:$C$2800,$B416,'[1]UnderGrad M2'!$H$2:$H$2800,I$1)</f>
        <v>#VALUE!</v>
      </c>
      <c r="J416" s="3" t="e">
        <f>COUNTIFS('[1]UnderGrad M2'!$C$2:$C$2800,$B416,'[1]UnderGrad M2'!$H$2:$H$2800,J$1)</f>
        <v>#VALUE!</v>
      </c>
      <c r="K416" s="3" t="e">
        <f>COUNTIFS('[1]UnderGrad M2'!$C$2:$C$2800,$B416,'[1]UnderGrad M2'!$H$2:$H$2800,K$1)</f>
        <v>#VALUE!</v>
      </c>
      <c r="L416" s="3" t="e">
        <f>COUNTIFS('[1]UnderGrad M2'!$C$2:$C$2800,$B416,'[1]UnderGrad M2'!$H$2:$H$2800,L$1)</f>
        <v>#VALUE!</v>
      </c>
      <c r="M416" s="3" t="e">
        <f>COUNTIFS('[1]UnderGrad M2'!$C$2:$C$2800,$B416,'[1]UnderGrad M2'!$H$2:$H$2800,M$1)</f>
        <v>#VALUE!</v>
      </c>
      <c r="N416" s="3" t="e">
        <f>COUNTIFS('[1]UnderGrad M2'!$C$2:$C$2800,$B416,'[1]UnderGrad M2'!$H$2:$H$2800,N$1)</f>
        <v>#VALUE!</v>
      </c>
      <c r="O416" s="3" t="e">
        <f>COUNTIFS('[1]UnderGrad M2'!$C$2:$C$2800,$B416,'[1]UnderGrad M2'!$H$2:$H$2800,O$1)</f>
        <v>#VALUE!</v>
      </c>
      <c r="P416" s="3" t="e">
        <f>COUNTIFS('[1]UnderGrad M2'!$C$2:$C$2800,$B416,'[1]UnderGrad M2'!$H$2:$H$2800,P$1)</f>
        <v>#VALUE!</v>
      </c>
      <c r="Q416" s="3" t="e">
        <f>COUNTIFS('[1]UnderGrad M2'!$C$2:$C$2800,$B416,'[1]UnderGrad M2'!$H$2:$H$2800,Q$1)</f>
        <v>#VALUE!</v>
      </c>
      <c r="R416" s="3" t="e">
        <f>COUNTIFS('[1]UnderGrad M2'!$C$2:$C$2800,$B416,'[1]UnderGrad M2'!$H$2:$H$2800,R$1)</f>
        <v>#VALUE!</v>
      </c>
      <c r="S416" s="3" t="str">
        <f>VLOOKUP($B416,'[1]UnderGrad M2'!$C$2:$Y$2800,S$1,FALSE)</f>
        <v>UGRD</v>
      </c>
      <c r="T416" s="3" t="str">
        <f>IF(VLOOKUP($B416,'[1]UnderGrad M2'!$C$2:$Y$2800,T$1,FALSE)="","",VLOOKUP($B416,'[1]UnderGrad M2'!$C$2:$Y$2800,T$1,FALSE))</f>
        <v>Introduction to Comparative Politics</v>
      </c>
      <c r="U416" s="3" t="str">
        <f>IF(VLOOKUP($B416,'[1]UnderGrad M2'!$C$2:$Y$2800,U$1,FALSE)="","",VLOOKUP($B416,'[1]UnderGrad M2'!$C$2:$Y$2800,U$1,FALSE))</f>
        <v>This course examines the diversity of political arrangements in societies across the globe. Populism and extremist politics; diversity; terrorism; globalization; inequality and political economy; Brazil's landless movement; Green Revolution; Why are natural resources sometimes a curse? The Nigerian Case; Resource management in Japan; democracy and democratization of developing countries; communism and authoritarianism - Mexico, Iran; nationalism and the case of Yugoslavia; Russia and Eastern Europe; Religious differences and conflict in Nigeria; democracy's success in India; who governs China?</v>
      </c>
      <c r="V416" s="3" t="e">
        <f t="shared" si="6"/>
        <v>#VALUE!</v>
      </c>
    </row>
    <row r="417" spans="1:22" x14ac:dyDescent="0.25">
      <c r="A417" s="3" t="str">
        <f>IF(VLOOKUP($B417,'[1]UnderGrad M2'!$C$2:$Y$2800,13,FALSE)="","M2",VLOOKUP($B417,'[1]UnderGrad M2'!$C$2:$Y$2800,13,FALSE))</f>
        <v>M 2</v>
      </c>
      <c r="B417" s="3" t="s">
        <v>1044</v>
      </c>
      <c r="C417" s="3" t="str">
        <f>VLOOKUP($B417,'[1]UnderGrad M2'!$C$2:$Y$2800,C$1,FALSE)</f>
        <v>POLI</v>
      </c>
      <c r="D417" s="3">
        <f>VLOOKUP($B417,'[1]UnderGrad M2'!$C$2:$Y$2800,D$1,FALSE)</f>
        <v>131</v>
      </c>
      <c r="E417" s="3" t="str">
        <f>VLOOKUP($B417,'[1]UnderGrad M2'!$C$2:$Y$2800,E$1,FALSE)</f>
        <v>POLI CHANGE &amp; MOD</v>
      </c>
      <c r="F417" s="3" t="str">
        <f>IF(VLOOKUP($B417,'[1]UnderGrad M2'!$C$2:$Y$2800,F$1,FALSE)="","",VLOOKUP($B417,'[1]UnderGrad M2'!$C$2:$Y$2800,F$1,FALSE))</f>
        <v/>
      </c>
      <c r="G417" s="3" t="e">
        <f>COUNTIFS('[1]UnderGrad M2'!$C$2:$C$2800,$B417,'[1]UnderGrad M2'!$H$2:$H$2800,G$1)</f>
        <v>#VALUE!</v>
      </c>
      <c r="H417" s="3" t="e">
        <f>COUNTIFS('[1]UnderGrad M2'!$C$2:$C$2800,$B417,'[1]UnderGrad M2'!$H$2:$H$2800,H$1)</f>
        <v>#VALUE!</v>
      </c>
      <c r="I417" s="3" t="e">
        <f>COUNTIFS('[1]UnderGrad M2'!$C$2:$C$2800,$B417,'[1]UnderGrad M2'!$H$2:$H$2800,I$1)</f>
        <v>#VALUE!</v>
      </c>
      <c r="J417" s="3" t="e">
        <f>COUNTIFS('[1]UnderGrad M2'!$C$2:$C$2800,$B417,'[1]UnderGrad M2'!$H$2:$H$2800,J$1)</f>
        <v>#VALUE!</v>
      </c>
      <c r="K417" s="3" t="e">
        <f>COUNTIFS('[1]UnderGrad M2'!$C$2:$C$2800,$B417,'[1]UnderGrad M2'!$H$2:$H$2800,K$1)</f>
        <v>#VALUE!</v>
      </c>
      <c r="L417" s="3" t="e">
        <f>COUNTIFS('[1]UnderGrad M2'!$C$2:$C$2800,$B417,'[1]UnderGrad M2'!$H$2:$H$2800,L$1)</f>
        <v>#VALUE!</v>
      </c>
      <c r="M417" s="3" t="e">
        <f>COUNTIFS('[1]UnderGrad M2'!$C$2:$C$2800,$B417,'[1]UnderGrad M2'!$H$2:$H$2800,M$1)</f>
        <v>#VALUE!</v>
      </c>
      <c r="N417" s="3" t="e">
        <f>COUNTIFS('[1]UnderGrad M2'!$C$2:$C$2800,$B417,'[1]UnderGrad M2'!$H$2:$H$2800,N$1)</f>
        <v>#VALUE!</v>
      </c>
      <c r="O417" s="3" t="e">
        <f>COUNTIFS('[1]UnderGrad M2'!$C$2:$C$2800,$B417,'[1]UnderGrad M2'!$H$2:$H$2800,O$1)</f>
        <v>#VALUE!</v>
      </c>
      <c r="P417" s="3" t="e">
        <f>COUNTIFS('[1]UnderGrad M2'!$C$2:$C$2800,$B417,'[1]UnderGrad M2'!$H$2:$H$2800,P$1)</f>
        <v>#VALUE!</v>
      </c>
      <c r="Q417" s="3" t="e">
        <f>COUNTIFS('[1]UnderGrad M2'!$C$2:$C$2800,$B417,'[1]UnderGrad M2'!$H$2:$H$2800,Q$1)</f>
        <v>#VALUE!</v>
      </c>
      <c r="R417" s="3" t="e">
        <f>COUNTIFS('[1]UnderGrad M2'!$C$2:$C$2800,$B417,'[1]UnderGrad M2'!$H$2:$H$2800,R$1)</f>
        <v>#VALUE!</v>
      </c>
      <c r="S417" s="3" t="str">
        <f>VLOOKUP($B417,'[1]UnderGrad M2'!$C$2:$Y$2800,S$1,FALSE)</f>
        <v>UGRD</v>
      </c>
      <c r="T417" s="3" t="str">
        <f>IF(VLOOKUP($B417,'[1]UnderGrad M2'!$C$2:$Y$2800,T$1,FALSE)="","",VLOOKUP($B417,'[1]UnderGrad M2'!$C$2:$Y$2800,T$1,FALSE))</f>
        <v>Comparative Politics of the Global South</v>
      </c>
      <c r="U417" s="3" t="str">
        <f>IF(VLOOKUP($B417,'[1]UnderGrad M2'!$C$2:$Y$2800,U$1,FALSE)="","",VLOOKUP($B417,'[1]UnderGrad M2'!$C$2:$Y$2800,U$1,FALSE))</f>
        <v>An overview of politics and government in the Global South, emphasizing theories and challenges of development, modernization, and democratization. Regional emphasis may vary by instructor.</v>
      </c>
      <c r="V417" s="3" t="e">
        <f t="shared" si="6"/>
        <v>#VALUE!</v>
      </c>
    </row>
    <row r="418" spans="1:22" x14ac:dyDescent="0.25">
      <c r="A418" s="3" t="str">
        <f>IF(VLOOKUP($B418,'[1]UnderGrad M2'!$C$2:$Y$2800,13,FALSE)="","M2",VLOOKUP($B418,'[1]UnderGrad M2'!$C$2:$Y$2800,13,FALSE))</f>
        <v>M2</v>
      </c>
      <c r="B418" s="3" t="s">
        <v>1045</v>
      </c>
      <c r="C418" s="3" t="str">
        <f>VLOOKUP($B418,'[1]UnderGrad M2'!$C$2:$Y$2800,C$1,FALSE)</f>
        <v>POLI</v>
      </c>
      <c r="D418" s="3">
        <f>VLOOKUP($B418,'[1]UnderGrad M2'!$C$2:$Y$2800,D$1,FALSE)</f>
        <v>150</v>
      </c>
      <c r="E418" s="3" t="str">
        <f>VLOOKUP($B418,'[1]UnderGrad M2'!$C$2:$Y$2800,E$1,FALSE)</f>
        <v>INTERN REL WRLD POL</v>
      </c>
      <c r="F418" s="3" t="str">
        <f>IF(VLOOKUP($B418,'[1]UnderGrad M2'!$C$2:$Y$2800,F$1,FALSE)="","",VLOOKUP($B418,'[1]UnderGrad M2'!$C$2:$Y$2800,F$1,FALSE))</f>
        <v/>
      </c>
      <c r="G418" s="3" t="e">
        <f>COUNTIFS('[1]UnderGrad M2'!$C$2:$C$2800,$B418,'[1]UnderGrad M2'!$H$2:$H$2800,G$1)</f>
        <v>#VALUE!</v>
      </c>
      <c r="H418" s="3" t="e">
        <f>COUNTIFS('[1]UnderGrad M2'!$C$2:$C$2800,$B418,'[1]UnderGrad M2'!$H$2:$H$2800,H$1)</f>
        <v>#VALUE!</v>
      </c>
      <c r="I418" s="3" t="e">
        <f>COUNTIFS('[1]UnderGrad M2'!$C$2:$C$2800,$B418,'[1]UnderGrad M2'!$H$2:$H$2800,I$1)</f>
        <v>#VALUE!</v>
      </c>
      <c r="J418" s="3" t="e">
        <f>COUNTIFS('[1]UnderGrad M2'!$C$2:$C$2800,$B418,'[1]UnderGrad M2'!$H$2:$H$2800,J$1)</f>
        <v>#VALUE!</v>
      </c>
      <c r="K418" s="3" t="e">
        <f>COUNTIFS('[1]UnderGrad M2'!$C$2:$C$2800,$B418,'[1]UnderGrad M2'!$H$2:$H$2800,K$1)</f>
        <v>#VALUE!</v>
      </c>
      <c r="L418" s="3" t="e">
        <f>COUNTIFS('[1]UnderGrad M2'!$C$2:$C$2800,$B418,'[1]UnderGrad M2'!$H$2:$H$2800,L$1)</f>
        <v>#VALUE!</v>
      </c>
      <c r="M418" s="3" t="e">
        <f>COUNTIFS('[1]UnderGrad M2'!$C$2:$C$2800,$B418,'[1]UnderGrad M2'!$H$2:$H$2800,M$1)</f>
        <v>#VALUE!</v>
      </c>
      <c r="N418" s="3" t="e">
        <f>COUNTIFS('[1]UnderGrad M2'!$C$2:$C$2800,$B418,'[1]UnderGrad M2'!$H$2:$H$2800,N$1)</f>
        <v>#VALUE!</v>
      </c>
      <c r="O418" s="3" t="e">
        <f>COUNTIFS('[1]UnderGrad M2'!$C$2:$C$2800,$B418,'[1]UnderGrad M2'!$H$2:$H$2800,O$1)</f>
        <v>#VALUE!</v>
      </c>
      <c r="P418" s="3" t="e">
        <f>COUNTIFS('[1]UnderGrad M2'!$C$2:$C$2800,$B418,'[1]UnderGrad M2'!$H$2:$H$2800,P$1)</f>
        <v>#VALUE!</v>
      </c>
      <c r="Q418" s="3" t="e">
        <f>COUNTIFS('[1]UnderGrad M2'!$C$2:$C$2800,$B418,'[1]UnderGrad M2'!$H$2:$H$2800,Q$1)</f>
        <v>#VALUE!</v>
      </c>
      <c r="R418" s="3" t="e">
        <f>COUNTIFS('[1]UnderGrad M2'!$C$2:$C$2800,$B418,'[1]UnderGrad M2'!$H$2:$H$2800,R$1)</f>
        <v>#VALUE!</v>
      </c>
      <c r="S418" s="3" t="str">
        <f>VLOOKUP($B418,'[1]UnderGrad M2'!$C$2:$Y$2800,S$1,FALSE)</f>
        <v>UGRD</v>
      </c>
      <c r="T418" s="3" t="str">
        <f>IF(VLOOKUP($B418,'[1]UnderGrad M2'!$C$2:$Y$2800,T$1,FALSE)="","",VLOOKUP($B418,'[1]UnderGrad M2'!$C$2:$Y$2800,T$1,FALSE))</f>
        <v>International Relations and Global Politics</v>
      </c>
      <c r="U418" s="3" t="str">
        <f>IF(VLOOKUP($B418,'[1]UnderGrad M2'!$C$2:$Y$2800,U$1,FALSE)="","",VLOOKUP($B418,'[1]UnderGrad M2'!$C$2:$Y$2800,U$1,FALSE))</f>
        <v>An introduction to the study of political and economic relations in the international system. Topics covered include international conflict, trade, global finance, international institutions, civil war, and human rights.</v>
      </c>
      <c r="V418" s="3" t="e">
        <f t="shared" si="6"/>
        <v>#VALUE!</v>
      </c>
    </row>
    <row r="419" spans="1:22" x14ac:dyDescent="0.25">
      <c r="A419" s="3" t="str">
        <f>IF(VLOOKUP($B419,'[1]UnderGrad M2'!$C$2:$Y$2800,13,FALSE)="","M2",VLOOKUP($B419,'[1]UnderGrad M2'!$C$2:$Y$2800,13,FALSE))</f>
        <v>M2</v>
      </c>
      <c r="B419" s="3" t="s">
        <v>1046</v>
      </c>
      <c r="C419" s="3" t="str">
        <f>VLOOKUP($B419,'[1]UnderGrad M2'!$C$2:$Y$2800,C$1,FALSE)</f>
        <v>POLI</v>
      </c>
      <c r="D419" s="3" t="str">
        <f>VLOOKUP($B419,'[1]UnderGrad M2'!$C$2:$Y$2800,D$1,FALSE)</f>
        <v>150H</v>
      </c>
      <c r="E419" s="3" t="str">
        <f>VLOOKUP($B419,'[1]UnderGrad M2'!$C$2:$Y$2800,E$1,FALSE)</f>
        <v>INTERN REL WRLD POL</v>
      </c>
      <c r="F419" s="3" t="str">
        <f>IF(VLOOKUP($B419,'[1]UnderGrad M2'!$C$2:$Y$2800,F$1,FALSE)="","",VLOOKUP($B419,'[1]UnderGrad M2'!$C$2:$Y$2800,F$1,FALSE))</f>
        <v/>
      </c>
      <c r="G419" s="3" t="e">
        <f>COUNTIFS('[1]UnderGrad M2'!$C$2:$C$2800,$B419,'[1]UnderGrad M2'!$H$2:$H$2800,G$1)</f>
        <v>#VALUE!</v>
      </c>
      <c r="H419" s="3" t="e">
        <f>COUNTIFS('[1]UnderGrad M2'!$C$2:$C$2800,$B419,'[1]UnderGrad M2'!$H$2:$H$2800,H$1)</f>
        <v>#VALUE!</v>
      </c>
      <c r="I419" s="3" t="e">
        <f>COUNTIFS('[1]UnderGrad M2'!$C$2:$C$2800,$B419,'[1]UnderGrad M2'!$H$2:$H$2800,I$1)</f>
        <v>#VALUE!</v>
      </c>
      <c r="J419" s="3" t="e">
        <f>COUNTIFS('[1]UnderGrad M2'!$C$2:$C$2800,$B419,'[1]UnderGrad M2'!$H$2:$H$2800,J$1)</f>
        <v>#VALUE!</v>
      </c>
      <c r="K419" s="3" t="e">
        <f>COUNTIFS('[1]UnderGrad M2'!$C$2:$C$2800,$B419,'[1]UnderGrad M2'!$H$2:$H$2800,K$1)</f>
        <v>#VALUE!</v>
      </c>
      <c r="L419" s="3" t="e">
        <f>COUNTIFS('[1]UnderGrad M2'!$C$2:$C$2800,$B419,'[1]UnderGrad M2'!$H$2:$H$2800,L$1)</f>
        <v>#VALUE!</v>
      </c>
      <c r="M419" s="3" t="e">
        <f>COUNTIFS('[1]UnderGrad M2'!$C$2:$C$2800,$B419,'[1]UnderGrad M2'!$H$2:$H$2800,M$1)</f>
        <v>#VALUE!</v>
      </c>
      <c r="N419" s="3" t="e">
        <f>COUNTIFS('[1]UnderGrad M2'!$C$2:$C$2800,$B419,'[1]UnderGrad M2'!$H$2:$H$2800,N$1)</f>
        <v>#VALUE!</v>
      </c>
      <c r="O419" s="3" t="e">
        <f>COUNTIFS('[1]UnderGrad M2'!$C$2:$C$2800,$B419,'[1]UnderGrad M2'!$H$2:$H$2800,O$1)</f>
        <v>#VALUE!</v>
      </c>
      <c r="P419" s="3" t="e">
        <f>COUNTIFS('[1]UnderGrad M2'!$C$2:$C$2800,$B419,'[1]UnderGrad M2'!$H$2:$H$2800,P$1)</f>
        <v>#VALUE!</v>
      </c>
      <c r="Q419" s="3" t="e">
        <f>COUNTIFS('[1]UnderGrad M2'!$C$2:$C$2800,$B419,'[1]UnderGrad M2'!$H$2:$H$2800,Q$1)</f>
        <v>#VALUE!</v>
      </c>
      <c r="R419" s="3" t="e">
        <f>COUNTIFS('[1]UnderGrad M2'!$C$2:$C$2800,$B419,'[1]UnderGrad M2'!$H$2:$H$2800,R$1)</f>
        <v>#VALUE!</v>
      </c>
      <c r="S419" s="3" t="str">
        <f>VLOOKUP($B419,'[1]UnderGrad M2'!$C$2:$Y$2800,S$1,FALSE)</f>
        <v>UGRD</v>
      </c>
      <c r="T419" s="3" t="str">
        <f>IF(VLOOKUP($B419,'[1]UnderGrad M2'!$C$2:$Y$2800,T$1,FALSE)="","",VLOOKUP($B419,'[1]UnderGrad M2'!$C$2:$Y$2800,T$1,FALSE))</f>
        <v>International Relations and Global Politics</v>
      </c>
      <c r="U419" s="3" t="str">
        <f>IF(VLOOKUP($B419,'[1]UnderGrad M2'!$C$2:$Y$2800,U$1,FALSE)="","",VLOOKUP($B419,'[1]UnderGrad M2'!$C$2:$Y$2800,U$1,FALSE))</f>
        <v>An introduction to the study of political and economic relations in the international system. Topics covered include international conflict, trade, global finance, international institutions, civil war, and human rights.</v>
      </c>
      <c r="V419" s="3" t="e">
        <f t="shared" si="6"/>
        <v>#VALUE!</v>
      </c>
    </row>
    <row r="420" spans="1:22" x14ac:dyDescent="0.25">
      <c r="A420" s="3" t="str">
        <f>IF(VLOOKUP($B420,'[1]UnderGrad M2'!$C$2:$Y$2800,13,FALSE)="","M2",VLOOKUP($B420,'[1]UnderGrad M2'!$C$2:$Y$2800,13,FALSE))</f>
        <v>M 2</v>
      </c>
      <c r="B420" s="3" t="s">
        <v>1047</v>
      </c>
      <c r="C420" s="3" t="str">
        <f>VLOOKUP($B420,'[1]UnderGrad M2'!$C$2:$Y$2800,C$1,FALSE)</f>
        <v>POLI</v>
      </c>
      <c r="D420" s="3">
        <f>VLOOKUP($B420,'[1]UnderGrad M2'!$C$2:$Y$2800,D$1,FALSE)</f>
        <v>202</v>
      </c>
      <c r="E420" s="3" t="str">
        <f>VLOOKUP($B420,'[1]UnderGrad M2'!$C$2:$Y$2800,E$1,FALSE)</f>
        <v>THE U S  SUPREME COURT</v>
      </c>
      <c r="F420" s="3" t="str">
        <f>IF(VLOOKUP($B420,'[1]UnderGrad M2'!$C$2:$Y$2800,F$1,FALSE)="","",VLOOKUP($B420,'[1]UnderGrad M2'!$C$2:$Y$2800,F$1,FALSE))</f>
        <v/>
      </c>
      <c r="G420" s="3" t="e">
        <f>COUNTIFS('[1]UnderGrad M2'!$C$2:$C$2800,$B420,'[1]UnderGrad M2'!$H$2:$H$2800,G$1)</f>
        <v>#VALUE!</v>
      </c>
      <c r="H420" s="3" t="e">
        <f>COUNTIFS('[1]UnderGrad M2'!$C$2:$C$2800,$B420,'[1]UnderGrad M2'!$H$2:$H$2800,H$1)</f>
        <v>#VALUE!</v>
      </c>
      <c r="I420" s="3" t="e">
        <f>COUNTIFS('[1]UnderGrad M2'!$C$2:$C$2800,$B420,'[1]UnderGrad M2'!$H$2:$H$2800,I$1)</f>
        <v>#VALUE!</v>
      </c>
      <c r="J420" s="3" t="e">
        <f>COUNTIFS('[1]UnderGrad M2'!$C$2:$C$2800,$B420,'[1]UnderGrad M2'!$H$2:$H$2800,J$1)</f>
        <v>#VALUE!</v>
      </c>
      <c r="K420" s="3" t="e">
        <f>COUNTIFS('[1]UnderGrad M2'!$C$2:$C$2800,$B420,'[1]UnderGrad M2'!$H$2:$H$2800,K$1)</f>
        <v>#VALUE!</v>
      </c>
      <c r="L420" s="3" t="e">
        <f>COUNTIFS('[1]UnderGrad M2'!$C$2:$C$2800,$B420,'[1]UnderGrad M2'!$H$2:$H$2800,L$1)</f>
        <v>#VALUE!</v>
      </c>
      <c r="M420" s="3" t="e">
        <f>COUNTIFS('[1]UnderGrad M2'!$C$2:$C$2800,$B420,'[1]UnderGrad M2'!$H$2:$H$2800,M$1)</f>
        <v>#VALUE!</v>
      </c>
      <c r="N420" s="3" t="e">
        <f>COUNTIFS('[1]UnderGrad M2'!$C$2:$C$2800,$B420,'[1]UnderGrad M2'!$H$2:$H$2800,N$1)</f>
        <v>#VALUE!</v>
      </c>
      <c r="O420" s="3" t="e">
        <f>COUNTIFS('[1]UnderGrad M2'!$C$2:$C$2800,$B420,'[1]UnderGrad M2'!$H$2:$H$2800,O$1)</f>
        <v>#VALUE!</v>
      </c>
      <c r="P420" s="3" t="e">
        <f>COUNTIFS('[1]UnderGrad M2'!$C$2:$C$2800,$B420,'[1]UnderGrad M2'!$H$2:$H$2800,P$1)</f>
        <v>#VALUE!</v>
      </c>
      <c r="Q420" s="3" t="e">
        <f>COUNTIFS('[1]UnderGrad M2'!$C$2:$C$2800,$B420,'[1]UnderGrad M2'!$H$2:$H$2800,Q$1)</f>
        <v>#VALUE!</v>
      </c>
      <c r="R420" s="3" t="e">
        <f>COUNTIFS('[1]UnderGrad M2'!$C$2:$C$2800,$B420,'[1]UnderGrad M2'!$H$2:$H$2800,R$1)</f>
        <v>#VALUE!</v>
      </c>
      <c r="S420" s="3" t="str">
        <f>VLOOKUP($B420,'[1]UnderGrad M2'!$C$2:$Y$2800,S$1,FALSE)</f>
        <v>UGRD</v>
      </c>
      <c r="T420" s="3" t="str">
        <f>IF(VLOOKUP($B420,'[1]UnderGrad M2'!$C$2:$Y$2800,T$1,FALSE)="","",VLOOKUP($B420,'[1]UnderGrad M2'!$C$2:$Y$2800,T$1,FALSE))</f>
        <v>The United States Supreme Court</v>
      </c>
      <c r="U420" s="3" t="str">
        <f>IF(VLOOKUP($B420,'[1]UnderGrad M2'!$C$2:$Y$2800,U$1,FALSE)="","",VLOOKUP($B420,'[1]UnderGrad M2'!$C$2:$Y$2800,U$1,FALSE))</f>
        <v>Examination of the process of policy making on the Supreme Court. Focuses upon the selection of justices, factors affecting the court's decision making, and the impact of its policies. Key abortion rulings; dismantling desegration; health insurance; gun ownership; free speech; race and class in college admissions; campaign finance; voting rights; removing a slavery defender's statue; the death penalty; ideology in the supreme court.</v>
      </c>
      <c r="V420" s="3" t="e">
        <f t="shared" si="6"/>
        <v>#VALUE!</v>
      </c>
    </row>
    <row r="421" spans="1:22" x14ac:dyDescent="0.25">
      <c r="A421" s="3" t="str">
        <f>IF(VLOOKUP($B421,'[1]UnderGrad M2'!$C$2:$Y$2800,13,FALSE)="","M2",VLOOKUP($B421,'[1]UnderGrad M2'!$C$2:$Y$2800,13,FALSE))</f>
        <v>M 2</v>
      </c>
      <c r="B421" s="3" t="s">
        <v>1048</v>
      </c>
      <c r="C421" s="3" t="str">
        <f>VLOOKUP($B421,'[1]UnderGrad M2'!$C$2:$Y$2800,C$1,FALSE)</f>
        <v>POLI</v>
      </c>
      <c r="D421" s="3">
        <f>VLOOKUP($B421,'[1]UnderGrad M2'!$C$2:$Y$2800,D$1,FALSE)</f>
        <v>203</v>
      </c>
      <c r="E421" s="3" t="str">
        <f>VLOOKUP($B421,'[1]UnderGrad M2'!$C$2:$Y$2800,E$1,FALSE)</f>
        <v>DECLINE OF DEATH PENALTY</v>
      </c>
      <c r="F421" s="3" t="str">
        <f>IF(VLOOKUP($B421,'[1]UnderGrad M2'!$C$2:$Y$2800,F$1,FALSE)="","",VLOOKUP($B421,'[1]UnderGrad M2'!$C$2:$Y$2800,F$1,FALSE))</f>
        <v/>
      </c>
      <c r="G421" s="3" t="e">
        <f>COUNTIFS('[1]UnderGrad M2'!$C$2:$C$2800,$B421,'[1]UnderGrad M2'!$H$2:$H$2800,G$1)</f>
        <v>#VALUE!</v>
      </c>
      <c r="H421" s="3" t="e">
        <f>COUNTIFS('[1]UnderGrad M2'!$C$2:$C$2800,$B421,'[1]UnderGrad M2'!$H$2:$H$2800,H$1)</f>
        <v>#VALUE!</v>
      </c>
      <c r="I421" s="3" t="e">
        <f>COUNTIFS('[1]UnderGrad M2'!$C$2:$C$2800,$B421,'[1]UnderGrad M2'!$H$2:$H$2800,I$1)</f>
        <v>#VALUE!</v>
      </c>
      <c r="J421" s="3" t="e">
        <f>COUNTIFS('[1]UnderGrad M2'!$C$2:$C$2800,$B421,'[1]UnderGrad M2'!$H$2:$H$2800,J$1)</f>
        <v>#VALUE!</v>
      </c>
      <c r="K421" s="3" t="e">
        <f>COUNTIFS('[1]UnderGrad M2'!$C$2:$C$2800,$B421,'[1]UnderGrad M2'!$H$2:$H$2800,K$1)</f>
        <v>#VALUE!</v>
      </c>
      <c r="L421" s="3" t="e">
        <f>COUNTIFS('[1]UnderGrad M2'!$C$2:$C$2800,$B421,'[1]UnderGrad M2'!$H$2:$H$2800,L$1)</f>
        <v>#VALUE!</v>
      </c>
      <c r="M421" s="3" t="e">
        <f>COUNTIFS('[1]UnderGrad M2'!$C$2:$C$2800,$B421,'[1]UnderGrad M2'!$H$2:$H$2800,M$1)</f>
        <v>#VALUE!</v>
      </c>
      <c r="N421" s="3" t="e">
        <f>COUNTIFS('[1]UnderGrad M2'!$C$2:$C$2800,$B421,'[1]UnderGrad M2'!$H$2:$H$2800,N$1)</f>
        <v>#VALUE!</v>
      </c>
      <c r="O421" s="3" t="e">
        <f>COUNTIFS('[1]UnderGrad M2'!$C$2:$C$2800,$B421,'[1]UnderGrad M2'!$H$2:$H$2800,O$1)</f>
        <v>#VALUE!</v>
      </c>
      <c r="P421" s="3" t="e">
        <f>COUNTIFS('[1]UnderGrad M2'!$C$2:$C$2800,$B421,'[1]UnderGrad M2'!$H$2:$H$2800,P$1)</f>
        <v>#VALUE!</v>
      </c>
      <c r="Q421" s="3" t="e">
        <f>COUNTIFS('[1]UnderGrad M2'!$C$2:$C$2800,$B421,'[1]UnderGrad M2'!$H$2:$H$2800,Q$1)</f>
        <v>#VALUE!</v>
      </c>
      <c r="R421" s="3" t="e">
        <f>COUNTIFS('[1]UnderGrad M2'!$C$2:$C$2800,$B421,'[1]UnderGrad M2'!$H$2:$H$2800,R$1)</f>
        <v>#VALUE!</v>
      </c>
      <c r="S421" s="3" t="str">
        <f>VLOOKUP($B421,'[1]UnderGrad M2'!$C$2:$Y$2800,S$1,FALSE)</f>
        <v>UGRD</v>
      </c>
      <c r="T421" s="3" t="str">
        <f>IF(VLOOKUP($B421,'[1]UnderGrad M2'!$C$2:$Y$2800,T$1,FALSE)="","",VLOOKUP($B421,'[1]UnderGrad M2'!$C$2:$Y$2800,T$1,FALSE))</f>
        <v>Race, Innocence, and the Decline of the Death Penalty</v>
      </c>
      <c r="U421" s="3" t="str">
        <f>IF(VLOOKUP($B421,'[1]UnderGrad M2'!$C$2:$Y$2800,U$1,FALSE)="","",VLOOKUP($B421,'[1]UnderGrad M2'!$C$2:$Y$2800,U$1,FALSE))</f>
        <v>A large majority of Americans supports the death penalty in the abstract, but the number of death sentences and executions has been declining since the mid-1990s. This course explores the decline of the death penalty by looking at race, questions of innocence, and the new politics of capital punishment. Racial justice; mental health; innocence, mistakes and flaws; race, gender, heinousness and geography</v>
      </c>
      <c r="V421" s="3" t="e">
        <f t="shared" si="6"/>
        <v>#VALUE!</v>
      </c>
    </row>
    <row r="422" spans="1:22" x14ac:dyDescent="0.25">
      <c r="A422" s="3" t="str">
        <f>IF(VLOOKUP($B422,'[1]UnderGrad M2'!$C$2:$Y$2800,13,FALSE)="","M2",VLOOKUP($B422,'[1]UnderGrad M2'!$C$2:$Y$2800,13,FALSE))</f>
        <v>M2</v>
      </c>
      <c r="B422" s="3" t="s">
        <v>1049</v>
      </c>
      <c r="C422" s="3" t="str">
        <f>VLOOKUP($B422,'[1]UnderGrad M2'!$C$2:$Y$2800,C$1,FALSE)</f>
        <v>POLI</v>
      </c>
      <c r="D422" s="3">
        <f>VLOOKUP($B422,'[1]UnderGrad M2'!$C$2:$Y$2800,D$1,FALSE)</f>
        <v>204</v>
      </c>
      <c r="E422" s="3" t="str">
        <f>VLOOKUP($B422,'[1]UnderGrad M2'!$C$2:$Y$2800,E$1,FALSE)</f>
        <v>INTRO TO SOUTHERN POLITICS</v>
      </c>
      <c r="F422" s="3" t="str">
        <f>IF(VLOOKUP($B422,'[1]UnderGrad M2'!$C$2:$Y$2800,F$1,FALSE)="","",VLOOKUP($B422,'[1]UnderGrad M2'!$C$2:$Y$2800,F$1,FALSE))</f>
        <v/>
      </c>
      <c r="G422" s="3" t="e">
        <f>COUNTIFS('[1]UnderGrad M2'!$C$2:$C$2800,$B422,'[1]UnderGrad M2'!$H$2:$H$2800,G$1)</f>
        <v>#VALUE!</v>
      </c>
      <c r="H422" s="3" t="e">
        <f>COUNTIFS('[1]UnderGrad M2'!$C$2:$C$2800,$B422,'[1]UnderGrad M2'!$H$2:$H$2800,H$1)</f>
        <v>#VALUE!</v>
      </c>
      <c r="I422" s="3" t="e">
        <f>COUNTIFS('[1]UnderGrad M2'!$C$2:$C$2800,$B422,'[1]UnderGrad M2'!$H$2:$H$2800,I$1)</f>
        <v>#VALUE!</v>
      </c>
      <c r="J422" s="3" t="e">
        <f>COUNTIFS('[1]UnderGrad M2'!$C$2:$C$2800,$B422,'[1]UnderGrad M2'!$H$2:$H$2800,J$1)</f>
        <v>#VALUE!</v>
      </c>
      <c r="K422" s="3" t="e">
        <f>COUNTIFS('[1]UnderGrad M2'!$C$2:$C$2800,$B422,'[1]UnderGrad M2'!$H$2:$H$2800,K$1)</f>
        <v>#VALUE!</v>
      </c>
      <c r="L422" s="3" t="e">
        <f>COUNTIFS('[1]UnderGrad M2'!$C$2:$C$2800,$B422,'[1]UnderGrad M2'!$H$2:$H$2800,L$1)</f>
        <v>#VALUE!</v>
      </c>
      <c r="M422" s="3" t="e">
        <f>COUNTIFS('[1]UnderGrad M2'!$C$2:$C$2800,$B422,'[1]UnderGrad M2'!$H$2:$H$2800,M$1)</f>
        <v>#VALUE!</v>
      </c>
      <c r="N422" s="3" t="e">
        <f>COUNTIFS('[1]UnderGrad M2'!$C$2:$C$2800,$B422,'[1]UnderGrad M2'!$H$2:$H$2800,N$1)</f>
        <v>#VALUE!</v>
      </c>
      <c r="O422" s="3" t="e">
        <f>COUNTIFS('[1]UnderGrad M2'!$C$2:$C$2800,$B422,'[1]UnderGrad M2'!$H$2:$H$2800,O$1)</f>
        <v>#VALUE!</v>
      </c>
      <c r="P422" s="3" t="e">
        <f>COUNTIFS('[1]UnderGrad M2'!$C$2:$C$2800,$B422,'[1]UnderGrad M2'!$H$2:$H$2800,P$1)</f>
        <v>#VALUE!</v>
      </c>
      <c r="Q422" s="3" t="e">
        <f>COUNTIFS('[1]UnderGrad M2'!$C$2:$C$2800,$B422,'[1]UnderGrad M2'!$H$2:$H$2800,Q$1)</f>
        <v>#VALUE!</v>
      </c>
      <c r="R422" s="3" t="e">
        <f>COUNTIFS('[1]UnderGrad M2'!$C$2:$C$2800,$B422,'[1]UnderGrad M2'!$H$2:$H$2800,R$1)</f>
        <v>#VALUE!</v>
      </c>
      <c r="S422" s="3" t="str">
        <f>VLOOKUP($B422,'[1]UnderGrad M2'!$C$2:$Y$2800,S$1,FALSE)</f>
        <v>UGRD</v>
      </c>
      <c r="T422" s="3" t="str">
        <f>IF(VLOOKUP($B422,'[1]UnderGrad M2'!$C$2:$Y$2800,T$1,FALSE)="","",VLOOKUP($B422,'[1]UnderGrad M2'!$C$2:$Y$2800,T$1,FALSE))</f>
        <v/>
      </c>
      <c r="U422" s="3" t="str">
        <f>IF(VLOOKUP($B422,'[1]UnderGrad M2'!$C$2:$Y$2800,U$1,FALSE)="","",VLOOKUP($B422,'[1]UnderGrad M2'!$C$2:$Y$2800,U$1,FALSE))</f>
        <v>This course examines the politics of the American South, doing so with an emphasis on race and ethnicity. The experience of african american and latino politicians, populations, and politics are addressed from both a historical and contemporary perspective.</v>
      </c>
      <c r="V422" s="3" t="e">
        <f t="shared" si="6"/>
        <v>#VALUE!</v>
      </c>
    </row>
    <row r="423" spans="1:22" x14ac:dyDescent="0.25">
      <c r="A423" s="3" t="str">
        <f>IF(VLOOKUP($B423,'[1]UnderGrad M2'!$C$2:$Y$2800,13,FALSE)="","M2",VLOOKUP($B423,'[1]UnderGrad M2'!$C$2:$Y$2800,13,FALSE))</f>
        <v>M 2</v>
      </c>
      <c r="B423" s="3" t="s">
        <v>1050</v>
      </c>
      <c r="C423" s="3" t="str">
        <f>VLOOKUP($B423,'[1]UnderGrad M2'!$C$2:$Y$2800,C$1,FALSE)</f>
        <v>POLI</v>
      </c>
      <c r="D423" s="3">
        <f>VLOOKUP($B423,'[1]UnderGrad M2'!$C$2:$Y$2800,D$1,FALSE)</f>
        <v>220</v>
      </c>
      <c r="E423" s="3" t="str">
        <f>VLOOKUP($B423,'[1]UnderGrad M2'!$C$2:$Y$2800,E$1,FALSE)</f>
        <v>MINORITY REPRESENTATION</v>
      </c>
      <c r="F423" s="3" t="str">
        <f>IF(VLOOKUP($B423,'[1]UnderGrad M2'!$C$2:$Y$2800,F$1,FALSE)="","",VLOOKUP($B423,'[1]UnderGrad M2'!$C$2:$Y$2800,F$1,FALSE))</f>
        <v/>
      </c>
      <c r="G423" s="3" t="e">
        <f>COUNTIFS('[1]UnderGrad M2'!$C$2:$C$2800,$B423,'[1]UnderGrad M2'!$H$2:$H$2800,G$1)</f>
        <v>#VALUE!</v>
      </c>
      <c r="H423" s="3" t="e">
        <f>COUNTIFS('[1]UnderGrad M2'!$C$2:$C$2800,$B423,'[1]UnderGrad M2'!$H$2:$H$2800,H$1)</f>
        <v>#VALUE!</v>
      </c>
      <c r="I423" s="3" t="e">
        <f>COUNTIFS('[1]UnderGrad M2'!$C$2:$C$2800,$B423,'[1]UnderGrad M2'!$H$2:$H$2800,I$1)</f>
        <v>#VALUE!</v>
      </c>
      <c r="J423" s="3" t="e">
        <f>COUNTIFS('[1]UnderGrad M2'!$C$2:$C$2800,$B423,'[1]UnderGrad M2'!$H$2:$H$2800,J$1)</f>
        <v>#VALUE!</v>
      </c>
      <c r="K423" s="3" t="e">
        <f>COUNTIFS('[1]UnderGrad M2'!$C$2:$C$2800,$B423,'[1]UnderGrad M2'!$H$2:$H$2800,K$1)</f>
        <v>#VALUE!</v>
      </c>
      <c r="L423" s="3" t="e">
        <f>COUNTIFS('[1]UnderGrad M2'!$C$2:$C$2800,$B423,'[1]UnderGrad M2'!$H$2:$H$2800,L$1)</f>
        <v>#VALUE!</v>
      </c>
      <c r="M423" s="3" t="e">
        <f>COUNTIFS('[1]UnderGrad M2'!$C$2:$C$2800,$B423,'[1]UnderGrad M2'!$H$2:$H$2800,M$1)</f>
        <v>#VALUE!</v>
      </c>
      <c r="N423" s="3" t="e">
        <f>COUNTIFS('[1]UnderGrad M2'!$C$2:$C$2800,$B423,'[1]UnderGrad M2'!$H$2:$H$2800,N$1)</f>
        <v>#VALUE!</v>
      </c>
      <c r="O423" s="3" t="e">
        <f>COUNTIFS('[1]UnderGrad M2'!$C$2:$C$2800,$B423,'[1]UnderGrad M2'!$H$2:$H$2800,O$1)</f>
        <v>#VALUE!</v>
      </c>
      <c r="P423" s="3" t="e">
        <f>COUNTIFS('[1]UnderGrad M2'!$C$2:$C$2800,$B423,'[1]UnderGrad M2'!$H$2:$H$2800,P$1)</f>
        <v>#VALUE!</v>
      </c>
      <c r="Q423" s="3" t="e">
        <f>COUNTIFS('[1]UnderGrad M2'!$C$2:$C$2800,$B423,'[1]UnderGrad M2'!$H$2:$H$2800,Q$1)</f>
        <v>#VALUE!</v>
      </c>
      <c r="R423" s="3" t="e">
        <f>COUNTIFS('[1]UnderGrad M2'!$C$2:$C$2800,$B423,'[1]UnderGrad M2'!$H$2:$H$2800,R$1)</f>
        <v>#VALUE!</v>
      </c>
      <c r="S423" s="3" t="str">
        <f>VLOOKUP($B423,'[1]UnderGrad M2'!$C$2:$Y$2800,S$1,FALSE)</f>
        <v>UGRD</v>
      </c>
      <c r="T423" s="3" t="str">
        <f>IF(VLOOKUP($B423,'[1]UnderGrad M2'!$C$2:$Y$2800,T$1,FALSE)="","",VLOOKUP($B423,'[1]UnderGrad M2'!$C$2:$Y$2800,T$1,FALSE))</f>
        <v>Race, Ethnicity, and Electoral Representation in the United States</v>
      </c>
      <c r="U423" s="3" t="str">
        <f>IF(VLOOKUP($B423,'[1]UnderGrad M2'!$C$2:$Y$2800,U$1,FALSE)="","",VLOOKUP($B423,'[1]UnderGrad M2'!$C$2:$Y$2800,U$1,FALSE))</f>
        <v>This course examines the electoral representation of racial and_x000D_ ethnic minorities in the United States. While multiple ethnic groups are studied,_x000D_
there will be an emphasis on the two largest minority groups in the country: Latinos_x000D_ and African Americans. Historical and ongoing significance of race; electing minorities to various levels of government; political empowerment</v>
      </c>
      <c r="V423" s="3" t="e">
        <f t="shared" si="6"/>
        <v>#VALUE!</v>
      </c>
    </row>
    <row r="424" spans="1:22" x14ac:dyDescent="0.25">
      <c r="A424" s="3" t="str">
        <f>IF(VLOOKUP($B424,'[1]UnderGrad M2'!$C$2:$Y$2800,13,FALSE)="","M2",VLOOKUP($B424,'[1]UnderGrad M2'!$C$2:$Y$2800,13,FALSE))</f>
        <v>M 2 ?</v>
      </c>
      <c r="B424" s="3" t="s">
        <v>1051</v>
      </c>
      <c r="C424" s="3" t="str">
        <f>VLOOKUP($B424,'[1]UnderGrad M2'!$C$2:$Y$2800,C$1,FALSE)</f>
        <v>POLI</v>
      </c>
      <c r="D424" s="3">
        <f>VLOOKUP($B424,'[1]UnderGrad M2'!$C$2:$Y$2800,D$1,FALSE)</f>
        <v>238</v>
      </c>
      <c r="E424" s="3" t="str">
        <f>VLOOKUP($B424,'[1]UnderGrad M2'!$C$2:$Y$2800,E$1,FALSE)</f>
        <v>CONT LAT AM POLI</v>
      </c>
      <c r="F424" s="3" t="str">
        <f>IF(VLOOKUP($B424,'[1]UnderGrad M2'!$C$2:$Y$2800,F$1,FALSE)="","",VLOOKUP($B424,'[1]UnderGrad M2'!$C$2:$Y$2800,F$1,FALSE))</f>
        <v/>
      </c>
      <c r="G424" s="3" t="e">
        <f>COUNTIFS('[1]UnderGrad M2'!$C$2:$C$2800,$B424,'[1]UnderGrad M2'!$H$2:$H$2800,G$1)</f>
        <v>#VALUE!</v>
      </c>
      <c r="H424" s="3" t="e">
        <f>COUNTIFS('[1]UnderGrad M2'!$C$2:$C$2800,$B424,'[1]UnderGrad M2'!$H$2:$H$2800,H$1)</f>
        <v>#VALUE!</v>
      </c>
      <c r="I424" s="3" t="e">
        <f>COUNTIFS('[1]UnderGrad M2'!$C$2:$C$2800,$B424,'[1]UnderGrad M2'!$H$2:$H$2800,I$1)</f>
        <v>#VALUE!</v>
      </c>
      <c r="J424" s="3" t="e">
        <f>COUNTIFS('[1]UnderGrad M2'!$C$2:$C$2800,$B424,'[1]UnderGrad M2'!$H$2:$H$2800,J$1)</f>
        <v>#VALUE!</v>
      </c>
      <c r="K424" s="3" t="e">
        <f>COUNTIFS('[1]UnderGrad M2'!$C$2:$C$2800,$B424,'[1]UnderGrad M2'!$H$2:$H$2800,K$1)</f>
        <v>#VALUE!</v>
      </c>
      <c r="L424" s="3" t="e">
        <f>COUNTIFS('[1]UnderGrad M2'!$C$2:$C$2800,$B424,'[1]UnderGrad M2'!$H$2:$H$2800,L$1)</f>
        <v>#VALUE!</v>
      </c>
      <c r="M424" s="3" t="e">
        <f>COUNTIFS('[1]UnderGrad M2'!$C$2:$C$2800,$B424,'[1]UnderGrad M2'!$H$2:$H$2800,M$1)</f>
        <v>#VALUE!</v>
      </c>
      <c r="N424" s="3" t="e">
        <f>COUNTIFS('[1]UnderGrad M2'!$C$2:$C$2800,$B424,'[1]UnderGrad M2'!$H$2:$H$2800,N$1)</f>
        <v>#VALUE!</v>
      </c>
      <c r="O424" s="3" t="e">
        <f>COUNTIFS('[1]UnderGrad M2'!$C$2:$C$2800,$B424,'[1]UnderGrad M2'!$H$2:$H$2800,O$1)</f>
        <v>#VALUE!</v>
      </c>
      <c r="P424" s="3" t="e">
        <f>COUNTIFS('[1]UnderGrad M2'!$C$2:$C$2800,$B424,'[1]UnderGrad M2'!$H$2:$H$2800,P$1)</f>
        <v>#VALUE!</v>
      </c>
      <c r="Q424" s="3" t="e">
        <f>COUNTIFS('[1]UnderGrad M2'!$C$2:$C$2800,$B424,'[1]UnderGrad M2'!$H$2:$H$2800,Q$1)</f>
        <v>#VALUE!</v>
      </c>
      <c r="R424" s="3" t="e">
        <f>COUNTIFS('[1]UnderGrad M2'!$C$2:$C$2800,$B424,'[1]UnderGrad M2'!$H$2:$H$2800,R$1)</f>
        <v>#VALUE!</v>
      </c>
      <c r="S424" s="3" t="str">
        <f>VLOOKUP($B424,'[1]UnderGrad M2'!$C$2:$Y$2800,S$1,FALSE)</f>
        <v>UGRD</v>
      </c>
      <c r="T424" s="3" t="str">
        <f>IF(VLOOKUP($B424,'[1]UnderGrad M2'!$C$2:$Y$2800,T$1,FALSE)="","",VLOOKUP($B424,'[1]UnderGrad M2'!$C$2:$Y$2800,T$1,FALSE))</f>
        <v>Politics of the Global South: Latin America</v>
      </c>
      <c r="U424" s="3" t="str">
        <f>IF(VLOOKUP($B424,'[1]UnderGrad M2'!$C$2:$Y$2800,U$1,FALSE)="","",VLOOKUP($B424,'[1]UnderGrad M2'!$C$2:$Y$2800,U$1,FALSE))</f>
        <v>An introduction to politics and political economy of Latin America, emphasizing Latin America's position in the Global South and including consideration of leading theoretical explanations of development and political change. Country emphasis varies with instructor.</v>
      </c>
      <c r="V424" s="3" t="e">
        <f t="shared" si="6"/>
        <v>#VALUE!</v>
      </c>
    </row>
    <row r="425" spans="1:22" x14ac:dyDescent="0.25">
      <c r="A425" s="3" t="str">
        <f>IF(VLOOKUP($B425,'[1]UnderGrad M2'!$C$2:$Y$2800,13,FALSE)="","M2",VLOOKUP($B425,'[1]UnderGrad M2'!$C$2:$Y$2800,13,FALSE))</f>
        <v>?</v>
      </c>
      <c r="B425" s="3" t="s">
        <v>1052</v>
      </c>
      <c r="C425" s="3" t="str">
        <f>VLOOKUP($B425,'[1]UnderGrad M2'!$C$2:$Y$2800,C$1,FALSE)</f>
        <v>POLI</v>
      </c>
      <c r="D425" s="3" t="str">
        <f>VLOOKUP($B425,'[1]UnderGrad M2'!$C$2:$Y$2800,D$1,FALSE)</f>
        <v>238H</v>
      </c>
      <c r="E425" s="3" t="str">
        <f>VLOOKUP($B425,'[1]UnderGrad M2'!$C$2:$Y$2800,E$1,FALSE)</f>
        <v>CONT LAT AM POLI</v>
      </c>
      <c r="F425" s="3" t="str">
        <f>IF(VLOOKUP($B425,'[1]UnderGrad M2'!$C$2:$Y$2800,F$1,FALSE)="","",VLOOKUP($B425,'[1]UnderGrad M2'!$C$2:$Y$2800,F$1,FALSE))</f>
        <v/>
      </c>
      <c r="G425" s="3" t="e">
        <f>COUNTIFS('[1]UnderGrad M2'!$C$2:$C$2800,$B425,'[1]UnderGrad M2'!$H$2:$H$2800,G$1)</f>
        <v>#VALUE!</v>
      </c>
      <c r="H425" s="3" t="e">
        <f>COUNTIFS('[1]UnderGrad M2'!$C$2:$C$2800,$B425,'[1]UnderGrad M2'!$H$2:$H$2800,H$1)</f>
        <v>#VALUE!</v>
      </c>
      <c r="I425" s="3" t="e">
        <f>COUNTIFS('[1]UnderGrad M2'!$C$2:$C$2800,$B425,'[1]UnderGrad M2'!$H$2:$H$2800,I$1)</f>
        <v>#VALUE!</v>
      </c>
      <c r="J425" s="3" t="e">
        <f>COUNTIFS('[1]UnderGrad M2'!$C$2:$C$2800,$B425,'[1]UnderGrad M2'!$H$2:$H$2800,J$1)</f>
        <v>#VALUE!</v>
      </c>
      <c r="K425" s="3" t="e">
        <f>COUNTIFS('[1]UnderGrad M2'!$C$2:$C$2800,$B425,'[1]UnderGrad M2'!$H$2:$H$2800,K$1)</f>
        <v>#VALUE!</v>
      </c>
      <c r="L425" s="3" t="e">
        <f>COUNTIFS('[1]UnderGrad M2'!$C$2:$C$2800,$B425,'[1]UnderGrad M2'!$H$2:$H$2800,L$1)</f>
        <v>#VALUE!</v>
      </c>
      <c r="M425" s="3" t="e">
        <f>COUNTIFS('[1]UnderGrad M2'!$C$2:$C$2800,$B425,'[1]UnderGrad M2'!$H$2:$H$2800,M$1)</f>
        <v>#VALUE!</v>
      </c>
      <c r="N425" s="3" t="e">
        <f>COUNTIFS('[1]UnderGrad M2'!$C$2:$C$2800,$B425,'[1]UnderGrad M2'!$H$2:$H$2800,N$1)</f>
        <v>#VALUE!</v>
      </c>
      <c r="O425" s="3" t="e">
        <f>COUNTIFS('[1]UnderGrad M2'!$C$2:$C$2800,$B425,'[1]UnderGrad M2'!$H$2:$H$2800,O$1)</f>
        <v>#VALUE!</v>
      </c>
      <c r="P425" s="3" t="e">
        <f>COUNTIFS('[1]UnderGrad M2'!$C$2:$C$2800,$B425,'[1]UnderGrad M2'!$H$2:$H$2800,P$1)</f>
        <v>#VALUE!</v>
      </c>
      <c r="Q425" s="3" t="e">
        <f>COUNTIFS('[1]UnderGrad M2'!$C$2:$C$2800,$B425,'[1]UnderGrad M2'!$H$2:$H$2800,Q$1)</f>
        <v>#VALUE!</v>
      </c>
      <c r="R425" s="3" t="e">
        <f>COUNTIFS('[1]UnderGrad M2'!$C$2:$C$2800,$B425,'[1]UnderGrad M2'!$H$2:$H$2800,R$1)</f>
        <v>#VALUE!</v>
      </c>
      <c r="S425" s="3" t="str">
        <f>VLOOKUP($B425,'[1]UnderGrad M2'!$C$2:$Y$2800,S$1,FALSE)</f>
        <v>UGRD</v>
      </c>
      <c r="T425" s="3" t="str">
        <f>IF(VLOOKUP($B425,'[1]UnderGrad M2'!$C$2:$Y$2800,T$1,FALSE)="","",VLOOKUP($B425,'[1]UnderGrad M2'!$C$2:$Y$2800,T$1,FALSE))</f>
        <v>Politics of the Global South: Latin America</v>
      </c>
      <c r="U425" s="3" t="str">
        <f>IF(VLOOKUP($B425,'[1]UnderGrad M2'!$C$2:$Y$2800,U$1,FALSE)="","",VLOOKUP($B425,'[1]UnderGrad M2'!$C$2:$Y$2800,U$1,FALSE))</f>
        <v>An introduction to politics and political economy of Latin America, emphasizing Latin America's position in the Global South and including consideration of leading theoretical explanations of development and political change. Country emphasis varies with instructor.</v>
      </c>
      <c r="V425" s="3" t="e">
        <f t="shared" si="6"/>
        <v>#VALUE!</v>
      </c>
    </row>
    <row r="426" spans="1:22" x14ac:dyDescent="0.25">
      <c r="A426" s="3" t="str">
        <f>IF(VLOOKUP($B426,'[1]UnderGrad M2'!$C$2:$Y$2800,13,FALSE)="","M2",VLOOKUP($B426,'[1]UnderGrad M2'!$C$2:$Y$2800,13,FALSE))</f>
        <v>M 2</v>
      </c>
      <c r="B426" s="3" t="s">
        <v>1053</v>
      </c>
      <c r="C426" s="3" t="str">
        <f>VLOOKUP($B426,'[1]UnderGrad M2'!$C$2:$Y$2800,C$1,FALSE)</f>
        <v>POLI</v>
      </c>
      <c r="D426" s="3">
        <f>VLOOKUP($B426,'[1]UnderGrad M2'!$C$2:$Y$2800,D$1,FALSE)</f>
        <v>240</v>
      </c>
      <c r="E426" s="3" t="str">
        <f>VLOOKUP($B426,'[1]UnderGrad M2'!$C$2:$Y$2800,E$1,FALSE)</f>
        <v>AFRICAN AMERICAN POLITICS</v>
      </c>
      <c r="F426" s="3" t="str">
        <f>IF(VLOOKUP($B426,'[1]UnderGrad M2'!$C$2:$Y$2800,F$1,FALSE)="","",VLOOKUP($B426,'[1]UnderGrad M2'!$C$2:$Y$2800,F$1,FALSE))</f>
        <v/>
      </c>
      <c r="G426" s="3" t="e">
        <f>COUNTIFS('[1]UnderGrad M2'!$C$2:$C$2800,$B426,'[1]UnderGrad M2'!$H$2:$H$2800,G$1)</f>
        <v>#VALUE!</v>
      </c>
      <c r="H426" s="3" t="e">
        <f>COUNTIFS('[1]UnderGrad M2'!$C$2:$C$2800,$B426,'[1]UnderGrad M2'!$H$2:$H$2800,H$1)</f>
        <v>#VALUE!</v>
      </c>
      <c r="I426" s="3" t="e">
        <f>COUNTIFS('[1]UnderGrad M2'!$C$2:$C$2800,$B426,'[1]UnderGrad M2'!$H$2:$H$2800,I$1)</f>
        <v>#VALUE!</v>
      </c>
      <c r="J426" s="3" t="e">
        <f>COUNTIFS('[1]UnderGrad M2'!$C$2:$C$2800,$B426,'[1]UnderGrad M2'!$H$2:$H$2800,J$1)</f>
        <v>#VALUE!</v>
      </c>
      <c r="K426" s="3" t="e">
        <f>COUNTIFS('[1]UnderGrad M2'!$C$2:$C$2800,$B426,'[1]UnderGrad M2'!$H$2:$H$2800,K$1)</f>
        <v>#VALUE!</v>
      </c>
      <c r="L426" s="3" t="e">
        <f>COUNTIFS('[1]UnderGrad M2'!$C$2:$C$2800,$B426,'[1]UnderGrad M2'!$H$2:$H$2800,L$1)</f>
        <v>#VALUE!</v>
      </c>
      <c r="M426" s="3" t="e">
        <f>COUNTIFS('[1]UnderGrad M2'!$C$2:$C$2800,$B426,'[1]UnderGrad M2'!$H$2:$H$2800,M$1)</f>
        <v>#VALUE!</v>
      </c>
      <c r="N426" s="3" t="e">
        <f>COUNTIFS('[1]UnderGrad M2'!$C$2:$C$2800,$B426,'[1]UnderGrad M2'!$H$2:$H$2800,N$1)</f>
        <v>#VALUE!</v>
      </c>
      <c r="O426" s="3" t="e">
        <f>COUNTIFS('[1]UnderGrad M2'!$C$2:$C$2800,$B426,'[1]UnderGrad M2'!$H$2:$H$2800,O$1)</f>
        <v>#VALUE!</v>
      </c>
      <c r="P426" s="3" t="e">
        <f>COUNTIFS('[1]UnderGrad M2'!$C$2:$C$2800,$B426,'[1]UnderGrad M2'!$H$2:$H$2800,P$1)</f>
        <v>#VALUE!</v>
      </c>
      <c r="Q426" s="3" t="e">
        <f>COUNTIFS('[1]UnderGrad M2'!$C$2:$C$2800,$B426,'[1]UnderGrad M2'!$H$2:$H$2800,Q$1)</f>
        <v>#VALUE!</v>
      </c>
      <c r="R426" s="3" t="e">
        <f>COUNTIFS('[1]UnderGrad M2'!$C$2:$C$2800,$B426,'[1]UnderGrad M2'!$H$2:$H$2800,R$1)</f>
        <v>#VALUE!</v>
      </c>
      <c r="S426" s="3" t="str">
        <f>VLOOKUP($B426,'[1]UnderGrad M2'!$C$2:$Y$2800,S$1,FALSE)</f>
        <v>UGRD</v>
      </c>
      <c r="T426" s="3" t="str">
        <f>IF(VLOOKUP($B426,'[1]UnderGrad M2'!$C$2:$Y$2800,T$1,FALSE)="","",VLOOKUP($B426,'[1]UnderGrad M2'!$C$2:$Y$2800,T$1,FALSE))</f>
        <v/>
      </c>
      <c r="U426" s="3" t="str">
        <f>IF(VLOOKUP($B426,'[1]UnderGrad M2'!$C$2:$Y$2800,U$1,FALSE)="","",VLOOKUP($B426,'[1]UnderGrad M2'!$C$2:$Y$2800,U$1,FALSE))</f>
        <v>A survey of African American political development from emancipation to the present. The course examines the dynamics of minority group politics with African Americans as the primary unit of analysis. Students consider African American politics in domestic and global contexts and issues of local, regional, national, and international relevance.</v>
      </c>
      <c r="V426" s="3" t="e">
        <f t="shared" si="6"/>
        <v>#VALUE!</v>
      </c>
    </row>
    <row r="427" spans="1:22" x14ac:dyDescent="0.25">
      <c r="A427" s="3" t="str">
        <f>IF(VLOOKUP($B427,'[1]UnderGrad M2'!$C$2:$Y$2800,13,FALSE)="","M2",VLOOKUP($B427,'[1]UnderGrad M2'!$C$2:$Y$2800,13,FALSE))</f>
        <v>M2</v>
      </c>
      <c r="B427" s="3" t="s">
        <v>1054</v>
      </c>
      <c r="C427" s="3" t="str">
        <f>VLOOKUP($B427,'[1]UnderGrad M2'!$C$2:$Y$2800,C$1,FALSE)</f>
        <v>POLI</v>
      </c>
      <c r="D427" s="3">
        <f>VLOOKUP($B427,'[1]UnderGrad M2'!$C$2:$Y$2800,D$1,FALSE)</f>
        <v>252</v>
      </c>
      <c r="E427" s="3" t="str">
        <f>VLOOKUP($B427,'[1]UnderGrad M2'!$C$2:$Y$2800,E$1,FALSE)</f>
        <v>INTER ORG GLOB ISS</v>
      </c>
      <c r="F427" s="3" t="str">
        <f>IF(VLOOKUP($B427,'[1]UnderGrad M2'!$C$2:$Y$2800,F$1,FALSE)="","",VLOOKUP($B427,'[1]UnderGrad M2'!$C$2:$Y$2800,F$1,FALSE))</f>
        <v/>
      </c>
      <c r="G427" s="3" t="e">
        <f>COUNTIFS('[1]UnderGrad M2'!$C$2:$C$2800,$B427,'[1]UnderGrad M2'!$H$2:$H$2800,G$1)</f>
        <v>#VALUE!</v>
      </c>
      <c r="H427" s="3" t="e">
        <f>COUNTIFS('[1]UnderGrad M2'!$C$2:$C$2800,$B427,'[1]UnderGrad M2'!$H$2:$H$2800,H$1)</f>
        <v>#VALUE!</v>
      </c>
      <c r="I427" s="3" t="e">
        <f>COUNTIFS('[1]UnderGrad M2'!$C$2:$C$2800,$B427,'[1]UnderGrad M2'!$H$2:$H$2800,I$1)</f>
        <v>#VALUE!</v>
      </c>
      <c r="J427" s="3" t="e">
        <f>COUNTIFS('[1]UnderGrad M2'!$C$2:$C$2800,$B427,'[1]UnderGrad M2'!$H$2:$H$2800,J$1)</f>
        <v>#VALUE!</v>
      </c>
      <c r="K427" s="3" t="e">
        <f>COUNTIFS('[1]UnderGrad M2'!$C$2:$C$2800,$B427,'[1]UnderGrad M2'!$H$2:$H$2800,K$1)</f>
        <v>#VALUE!</v>
      </c>
      <c r="L427" s="3" t="e">
        <f>COUNTIFS('[1]UnderGrad M2'!$C$2:$C$2800,$B427,'[1]UnderGrad M2'!$H$2:$H$2800,L$1)</f>
        <v>#VALUE!</v>
      </c>
      <c r="M427" s="3" t="e">
        <f>COUNTIFS('[1]UnderGrad M2'!$C$2:$C$2800,$B427,'[1]UnderGrad M2'!$H$2:$H$2800,M$1)</f>
        <v>#VALUE!</v>
      </c>
      <c r="N427" s="3" t="e">
        <f>COUNTIFS('[1]UnderGrad M2'!$C$2:$C$2800,$B427,'[1]UnderGrad M2'!$H$2:$H$2800,N$1)</f>
        <v>#VALUE!</v>
      </c>
      <c r="O427" s="3" t="e">
        <f>COUNTIFS('[1]UnderGrad M2'!$C$2:$C$2800,$B427,'[1]UnderGrad M2'!$H$2:$H$2800,O$1)</f>
        <v>#VALUE!</v>
      </c>
      <c r="P427" s="3" t="e">
        <f>COUNTIFS('[1]UnderGrad M2'!$C$2:$C$2800,$B427,'[1]UnderGrad M2'!$H$2:$H$2800,P$1)</f>
        <v>#VALUE!</v>
      </c>
      <c r="Q427" s="3" t="e">
        <f>COUNTIFS('[1]UnderGrad M2'!$C$2:$C$2800,$B427,'[1]UnderGrad M2'!$H$2:$H$2800,Q$1)</f>
        <v>#VALUE!</v>
      </c>
      <c r="R427" s="3" t="e">
        <f>COUNTIFS('[1]UnderGrad M2'!$C$2:$C$2800,$B427,'[1]UnderGrad M2'!$H$2:$H$2800,R$1)</f>
        <v>#VALUE!</v>
      </c>
      <c r="S427" s="3" t="str">
        <f>VLOOKUP($B427,'[1]UnderGrad M2'!$C$2:$Y$2800,S$1,FALSE)</f>
        <v>UGRD</v>
      </c>
      <c r="T427" s="3" t="str">
        <f>IF(VLOOKUP($B427,'[1]UnderGrad M2'!$C$2:$Y$2800,T$1,FALSE)="","",VLOOKUP($B427,'[1]UnderGrad M2'!$C$2:$Y$2800,T$1,FALSE))</f>
        <v>International Organizations and Global Issues</v>
      </c>
      <c r="U427" s="3" t="str">
        <f>IF(VLOOKUP($B427,'[1]UnderGrad M2'!$C$2:$Y$2800,U$1,FALSE)="","",VLOOKUP($B427,'[1]UnderGrad M2'!$C$2:$Y$2800,U$1,FALSE))</f>
        <v>Examines international organizations and their relationships with and impact upon international politics, international law, and selected global issues. Lectures include climate change, immigration, role of NGOs.</v>
      </c>
      <c r="V427" s="3" t="e">
        <f t="shared" si="6"/>
        <v>#VALUE!</v>
      </c>
    </row>
    <row r="428" spans="1:22" x14ac:dyDescent="0.25">
      <c r="A428" s="3" t="str">
        <f>IF(VLOOKUP($B428,'[1]UnderGrad M2'!$C$2:$Y$2800,13,FALSE)="","M2",VLOOKUP($B428,'[1]UnderGrad M2'!$C$2:$Y$2800,13,FALSE))</f>
        <v>M 2</v>
      </c>
      <c r="B428" s="3" t="s">
        <v>1055</v>
      </c>
      <c r="C428" s="3" t="str">
        <f>VLOOKUP($B428,'[1]UnderGrad M2'!$C$2:$Y$2800,C$1,FALSE)</f>
        <v>POLI</v>
      </c>
      <c r="D428" s="3" t="str">
        <f>VLOOKUP($B428,'[1]UnderGrad M2'!$C$2:$Y$2800,D$1,FALSE)</f>
        <v>252H</v>
      </c>
      <c r="E428" s="3" t="str">
        <f>VLOOKUP($B428,'[1]UnderGrad M2'!$C$2:$Y$2800,E$1,FALSE)</f>
        <v>INTER ORG GLOB ISS</v>
      </c>
      <c r="F428" s="3" t="str">
        <f>IF(VLOOKUP($B428,'[1]UnderGrad M2'!$C$2:$Y$2800,F$1,FALSE)="","",VLOOKUP($B428,'[1]UnderGrad M2'!$C$2:$Y$2800,F$1,FALSE))</f>
        <v/>
      </c>
      <c r="G428" s="3" t="e">
        <f>COUNTIFS('[1]UnderGrad M2'!$C$2:$C$2800,$B428,'[1]UnderGrad M2'!$H$2:$H$2800,G$1)</f>
        <v>#VALUE!</v>
      </c>
      <c r="H428" s="3" t="e">
        <f>COUNTIFS('[1]UnderGrad M2'!$C$2:$C$2800,$B428,'[1]UnderGrad M2'!$H$2:$H$2800,H$1)</f>
        <v>#VALUE!</v>
      </c>
      <c r="I428" s="3" t="e">
        <f>COUNTIFS('[1]UnderGrad M2'!$C$2:$C$2800,$B428,'[1]UnderGrad M2'!$H$2:$H$2800,I$1)</f>
        <v>#VALUE!</v>
      </c>
      <c r="J428" s="3" t="e">
        <f>COUNTIFS('[1]UnderGrad M2'!$C$2:$C$2800,$B428,'[1]UnderGrad M2'!$H$2:$H$2800,J$1)</f>
        <v>#VALUE!</v>
      </c>
      <c r="K428" s="3" t="e">
        <f>COUNTIFS('[1]UnderGrad M2'!$C$2:$C$2800,$B428,'[1]UnderGrad M2'!$H$2:$H$2800,K$1)</f>
        <v>#VALUE!</v>
      </c>
      <c r="L428" s="3" t="e">
        <f>COUNTIFS('[1]UnderGrad M2'!$C$2:$C$2800,$B428,'[1]UnderGrad M2'!$H$2:$H$2800,L$1)</f>
        <v>#VALUE!</v>
      </c>
      <c r="M428" s="3" t="e">
        <f>COUNTIFS('[1]UnderGrad M2'!$C$2:$C$2800,$B428,'[1]UnderGrad M2'!$H$2:$H$2800,M$1)</f>
        <v>#VALUE!</v>
      </c>
      <c r="N428" s="3" t="e">
        <f>COUNTIFS('[1]UnderGrad M2'!$C$2:$C$2800,$B428,'[1]UnderGrad M2'!$H$2:$H$2800,N$1)</f>
        <v>#VALUE!</v>
      </c>
      <c r="O428" s="3" t="e">
        <f>COUNTIFS('[1]UnderGrad M2'!$C$2:$C$2800,$B428,'[1]UnderGrad M2'!$H$2:$H$2800,O$1)</f>
        <v>#VALUE!</v>
      </c>
      <c r="P428" s="3" t="e">
        <f>COUNTIFS('[1]UnderGrad M2'!$C$2:$C$2800,$B428,'[1]UnderGrad M2'!$H$2:$H$2800,P$1)</f>
        <v>#VALUE!</v>
      </c>
      <c r="Q428" s="3" t="e">
        <f>COUNTIFS('[1]UnderGrad M2'!$C$2:$C$2800,$B428,'[1]UnderGrad M2'!$H$2:$H$2800,Q$1)</f>
        <v>#VALUE!</v>
      </c>
      <c r="R428" s="3" t="e">
        <f>COUNTIFS('[1]UnderGrad M2'!$C$2:$C$2800,$B428,'[1]UnderGrad M2'!$H$2:$H$2800,R$1)</f>
        <v>#VALUE!</v>
      </c>
      <c r="S428" s="3" t="str">
        <f>VLOOKUP($B428,'[1]UnderGrad M2'!$C$2:$Y$2800,S$1,FALSE)</f>
        <v>UGRD</v>
      </c>
      <c r="T428" s="3" t="str">
        <f>IF(VLOOKUP($B428,'[1]UnderGrad M2'!$C$2:$Y$2800,T$1,FALSE)="","",VLOOKUP($B428,'[1]UnderGrad M2'!$C$2:$Y$2800,T$1,FALSE))</f>
        <v>International Organizations and Global Issues</v>
      </c>
      <c r="U428" s="3" t="str">
        <f>IF(VLOOKUP($B428,'[1]UnderGrad M2'!$C$2:$Y$2800,U$1,FALSE)="","",VLOOKUP($B428,'[1]UnderGrad M2'!$C$2:$Y$2800,U$1,FALSE))</f>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
      <c r="V428" s="3" t="e">
        <f t="shared" si="6"/>
        <v>#VALUE!</v>
      </c>
    </row>
    <row r="429" spans="1:22" x14ac:dyDescent="0.25">
      <c r="A429" s="3" t="str">
        <f>IF(VLOOKUP($B429,'[1]UnderGrad M2'!$C$2:$Y$2800,13,FALSE)="","M2",VLOOKUP($B429,'[1]UnderGrad M2'!$C$2:$Y$2800,13,FALSE))</f>
        <v xml:space="preserve">M ? </v>
      </c>
      <c r="B429" s="3" t="s">
        <v>1056</v>
      </c>
      <c r="C429" s="3" t="str">
        <f>VLOOKUP($B429,'[1]UnderGrad M2'!$C$2:$Y$2800,C$1,FALSE)</f>
        <v>POLI</v>
      </c>
      <c r="D429" s="3">
        <f>VLOOKUP($B429,'[1]UnderGrad M2'!$C$2:$Y$2800,D$1,FALSE)</f>
        <v>255</v>
      </c>
      <c r="E429" s="3" t="str">
        <f>VLOOKUP($B429,'[1]UnderGrad M2'!$C$2:$Y$2800,E$1,FALSE)</f>
        <v>IMMIGRATION AND CITIZENSHIP</v>
      </c>
      <c r="F429" s="3" t="str">
        <f>IF(VLOOKUP($B429,'[1]UnderGrad M2'!$C$2:$Y$2800,F$1,FALSE)="","",VLOOKUP($B429,'[1]UnderGrad M2'!$C$2:$Y$2800,F$1,FALSE))</f>
        <v/>
      </c>
      <c r="G429" s="3" t="e">
        <f>COUNTIFS('[1]UnderGrad M2'!$C$2:$C$2800,$B429,'[1]UnderGrad M2'!$H$2:$H$2800,G$1)</f>
        <v>#VALUE!</v>
      </c>
      <c r="H429" s="3" t="e">
        <f>COUNTIFS('[1]UnderGrad M2'!$C$2:$C$2800,$B429,'[1]UnderGrad M2'!$H$2:$H$2800,H$1)</f>
        <v>#VALUE!</v>
      </c>
      <c r="I429" s="3" t="e">
        <f>COUNTIFS('[1]UnderGrad M2'!$C$2:$C$2800,$B429,'[1]UnderGrad M2'!$H$2:$H$2800,I$1)</f>
        <v>#VALUE!</v>
      </c>
      <c r="J429" s="3" t="e">
        <f>COUNTIFS('[1]UnderGrad M2'!$C$2:$C$2800,$B429,'[1]UnderGrad M2'!$H$2:$H$2800,J$1)</f>
        <v>#VALUE!</v>
      </c>
      <c r="K429" s="3" t="e">
        <f>COUNTIFS('[1]UnderGrad M2'!$C$2:$C$2800,$B429,'[1]UnderGrad M2'!$H$2:$H$2800,K$1)</f>
        <v>#VALUE!</v>
      </c>
      <c r="L429" s="3" t="e">
        <f>COUNTIFS('[1]UnderGrad M2'!$C$2:$C$2800,$B429,'[1]UnderGrad M2'!$H$2:$H$2800,L$1)</f>
        <v>#VALUE!</v>
      </c>
      <c r="M429" s="3" t="e">
        <f>COUNTIFS('[1]UnderGrad M2'!$C$2:$C$2800,$B429,'[1]UnderGrad M2'!$H$2:$H$2800,M$1)</f>
        <v>#VALUE!</v>
      </c>
      <c r="N429" s="3" t="e">
        <f>COUNTIFS('[1]UnderGrad M2'!$C$2:$C$2800,$B429,'[1]UnderGrad M2'!$H$2:$H$2800,N$1)</f>
        <v>#VALUE!</v>
      </c>
      <c r="O429" s="3" t="e">
        <f>COUNTIFS('[1]UnderGrad M2'!$C$2:$C$2800,$B429,'[1]UnderGrad M2'!$H$2:$H$2800,O$1)</f>
        <v>#VALUE!</v>
      </c>
      <c r="P429" s="3" t="e">
        <f>COUNTIFS('[1]UnderGrad M2'!$C$2:$C$2800,$B429,'[1]UnderGrad M2'!$H$2:$H$2800,P$1)</f>
        <v>#VALUE!</v>
      </c>
      <c r="Q429" s="3" t="e">
        <f>COUNTIFS('[1]UnderGrad M2'!$C$2:$C$2800,$B429,'[1]UnderGrad M2'!$H$2:$H$2800,Q$1)</f>
        <v>#VALUE!</v>
      </c>
      <c r="R429" s="3" t="e">
        <f>COUNTIFS('[1]UnderGrad M2'!$C$2:$C$2800,$B429,'[1]UnderGrad M2'!$H$2:$H$2800,R$1)</f>
        <v>#VALUE!</v>
      </c>
      <c r="S429" s="3" t="str">
        <f>VLOOKUP($B429,'[1]UnderGrad M2'!$C$2:$Y$2800,S$1,FALSE)</f>
        <v>UGRD</v>
      </c>
      <c r="T429" s="3" t="str">
        <f>IF(VLOOKUP($B429,'[1]UnderGrad M2'!$C$2:$Y$2800,T$1,FALSE)="","",VLOOKUP($B429,'[1]UnderGrad M2'!$C$2:$Y$2800,T$1,FALSE))</f>
        <v>International Migration and Citizenship Today</v>
      </c>
      <c r="U429" s="3" t="str">
        <f>IF(VLOOKUP($B429,'[1]UnderGrad M2'!$C$2:$Y$2800,U$1,FALSE)="","",VLOOKUP($B429,'[1]UnderGrad M2'!$C$2:$Y$2800,U$1,FALSE))</f>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
      <c r="V429" s="3" t="e">
        <f t="shared" si="6"/>
        <v>#VALUE!</v>
      </c>
    </row>
    <row r="430" spans="1:22" x14ac:dyDescent="0.25">
      <c r="A430" s="3" t="str">
        <f>IF(VLOOKUP($B430,'[1]UnderGrad M2'!$C$2:$Y$2800,13,FALSE)="","M2",VLOOKUP($B430,'[1]UnderGrad M2'!$C$2:$Y$2800,13,FALSE))</f>
        <v>?</v>
      </c>
      <c r="B430" s="3" t="s">
        <v>1057</v>
      </c>
      <c r="C430" s="3" t="str">
        <f>VLOOKUP($B430,'[1]UnderGrad M2'!$C$2:$Y$2800,C$1,FALSE)</f>
        <v>POLI</v>
      </c>
      <c r="D430" s="3" t="str">
        <f>VLOOKUP($B430,'[1]UnderGrad M2'!$C$2:$Y$2800,D$1,FALSE)</f>
        <v>255H</v>
      </c>
      <c r="E430" s="3" t="str">
        <f>VLOOKUP($B430,'[1]UnderGrad M2'!$C$2:$Y$2800,E$1,FALSE)</f>
        <v>IMMIGRATION AND CITIZENSHIP</v>
      </c>
      <c r="F430" s="3" t="str">
        <f>IF(VLOOKUP($B430,'[1]UnderGrad M2'!$C$2:$Y$2800,F$1,FALSE)="","",VLOOKUP($B430,'[1]UnderGrad M2'!$C$2:$Y$2800,F$1,FALSE))</f>
        <v/>
      </c>
      <c r="G430" s="3" t="e">
        <f>COUNTIFS('[1]UnderGrad M2'!$C$2:$C$2800,$B430,'[1]UnderGrad M2'!$H$2:$H$2800,G$1)</f>
        <v>#VALUE!</v>
      </c>
      <c r="H430" s="3" t="e">
        <f>COUNTIFS('[1]UnderGrad M2'!$C$2:$C$2800,$B430,'[1]UnderGrad M2'!$H$2:$H$2800,H$1)</f>
        <v>#VALUE!</v>
      </c>
      <c r="I430" s="3" t="e">
        <f>COUNTIFS('[1]UnderGrad M2'!$C$2:$C$2800,$B430,'[1]UnderGrad M2'!$H$2:$H$2800,I$1)</f>
        <v>#VALUE!</v>
      </c>
      <c r="J430" s="3" t="e">
        <f>COUNTIFS('[1]UnderGrad M2'!$C$2:$C$2800,$B430,'[1]UnderGrad M2'!$H$2:$H$2800,J$1)</f>
        <v>#VALUE!</v>
      </c>
      <c r="K430" s="3" t="e">
        <f>COUNTIFS('[1]UnderGrad M2'!$C$2:$C$2800,$B430,'[1]UnderGrad M2'!$H$2:$H$2800,K$1)</f>
        <v>#VALUE!</v>
      </c>
      <c r="L430" s="3" t="e">
        <f>COUNTIFS('[1]UnderGrad M2'!$C$2:$C$2800,$B430,'[1]UnderGrad M2'!$H$2:$H$2800,L$1)</f>
        <v>#VALUE!</v>
      </c>
      <c r="M430" s="3" t="e">
        <f>COUNTIFS('[1]UnderGrad M2'!$C$2:$C$2800,$B430,'[1]UnderGrad M2'!$H$2:$H$2800,M$1)</f>
        <v>#VALUE!</v>
      </c>
      <c r="N430" s="3" t="e">
        <f>COUNTIFS('[1]UnderGrad M2'!$C$2:$C$2800,$B430,'[1]UnderGrad M2'!$H$2:$H$2800,N$1)</f>
        <v>#VALUE!</v>
      </c>
      <c r="O430" s="3" t="e">
        <f>COUNTIFS('[1]UnderGrad M2'!$C$2:$C$2800,$B430,'[1]UnderGrad M2'!$H$2:$H$2800,O$1)</f>
        <v>#VALUE!</v>
      </c>
      <c r="P430" s="3" t="e">
        <f>COUNTIFS('[1]UnderGrad M2'!$C$2:$C$2800,$B430,'[1]UnderGrad M2'!$H$2:$H$2800,P$1)</f>
        <v>#VALUE!</v>
      </c>
      <c r="Q430" s="3" t="e">
        <f>COUNTIFS('[1]UnderGrad M2'!$C$2:$C$2800,$B430,'[1]UnderGrad M2'!$H$2:$H$2800,Q$1)</f>
        <v>#VALUE!</v>
      </c>
      <c r="R430" s="3" t="e">
        <f>COUNTIFS('[1]UnderGrad M2'!$C$2:$C$2800,$B430,'[1]UnderGrad M2'!$H$2:$H$2800,R$1)</f>
        <v>#VALUE!</v>
      </c>
      <c r="S430" s="3" t="str">
        <f>VLOOKUP($B430,'[1]UnderGrad M2'!$C$2:$Y$2800,S$1,FALSE)</f>
        <v>UGRD</v>
      </c>
      <c r="T430" s="3" t="str">
        <f>IF(VLOOKUP($B430,'[1]UnderGrad M2'!$C$2:$Y$2800,T$1,FALSE)="","",VLOOKUP($B430,'[1]UnderGrad M2'!$C$2:$Y$2800,T$1,FALSE))</f>
        <v>International Migration and Citizenship Today</v>
      </c>
      <c r="U430" s="3" t="str">
        <f>IF(VLOOKUP($B430,'[1]UnderGrad M2'!$C$2:$Y$2800,U$1,FALSE)="","",VLOOKUP($B430,'[1]UnderGrad M2'!$C$2:$Y$2800,U$1,FALSE))</f>
        <v>This class explores the moral, economic, political, and cultural dimensions of international migration. It is discussion-based and tackles such thorny questions as, Do we have an obligation to let poor people into our rich country? What constitutes persecution? How do foreigners affect national identity? How should citizenship be allocated?</v>
      </c>
      <c r="V430" s="3" t="e">
        <f t="shared" si="6"/>
        <v>#VALUE!</v>
      </c>
    </row>
    <row r="431" spans="1:22" x14ac:dyDescent="0.25">
      <c r="A431" s="3" t="str">
        <f>IF(VLOOKUP($B431,'[1]UnderGrad M2'!$C$2:$Y$2800,13,FALSE)="","M2",VLOOKUP($B431,'[1]UnderGrad M2'!$C$2:$Y$2800,13,FALSE))</f>
        <v>M 2</v>
      </c>
      <c r="B431" s="3" t="s">
        <v>1058</v>
      </c>
      <c r="C431" s="3" t="str">
        <f>VLOOKUP($B431,'[1]UnderGrad M2'!$C$2:$Y$2800,C$1,FALSE)</f>
        <v>POLI</v>
      </c>
      <c r="D431" s="3">
        <f>VLOOKUP($B431,'[1]UnderGrad M2'!$C$2:$Y$2800,D$1,FALSE)</f>
        <v>265</v>
      </c>
      <c r="E431" s="3" t="str">
        <f>VLOOKUP($B431,'[1]UnderGrad M2'!$C$2:$Y$2800,E$1,FALSE)</f>
        <v>FEMINISM POL THEORY</v>
      </c>
      <c r="F431" s="3" t="str">
        <f>IF(VLOOKUP($B431,'[1]UnderGrad M2'!$C$2:$Y$2800,F$1,FALSE)="","",VLOOKUP($B431,'[1]UnderGrad M2'!$C$2:$Y$2800,F$1,FALSE))</f>
        <v/>
      </c>
      <c r="G431" s="3" t="e">
        <f>COUNTIFS('[1]UnderGrad M2'!$C$2:$C$2800,$B431,'[1]UnderGrad M2'!$H$2:$H$2800,G$1)</f>
        <v>#VALUE!</v>
      </c>
      <c r="H431" s="3" t="e">
        <f>COUNTIFS('[1]UnderGrad M2'!$C$2:$C$2800,$B431,'[1]UnderGrad M2'!$H$2:$H$2800,H$1)</f>
        <v>#VALUE!</v>
      </c>
      <c r="I431" s="3" t="e">
        <f>COUNTIFS('[1]UnderGrad M2'!$C$2:$C$2800,$B431,'[1]UnderGrad M2'!$H$2:$H$2800,I$1)</f>
        <v>#VALUE!</v>
      </c>
      <c r="J431" s="3" t="e">
        <f>COUNTIFS('[1]UnderGrad M2'!$C$2:$C$2800,$B431,'[1]UnderGrad M2'!$H$2:$H$2800,J$1)</f>
        <v>#VALUE!</v>
      </c>
      <c r="K431" s="3" t="e">
        <f>COUNTIFS('[1]UnderGrad M2'!$C$2:$C$2800,$B431,'[1]UnderGrad M2'!$H$2:$H$2800,K$1)</f>
        <v>#VALUE!</v>
      </c>
      <c r="L431" s="3" t="e">
        <f>COUNTIFS('[1]UnderGrad M2'!$C$2:$C$2800,$B431,'[1]UnderGrad M2'!$H$2:$H$2800,L$1)</f>
        <v>#VALUE!</v>
      </c>
      <c r="M431" s="3" t="e">
        <f>COUNTIFS('[1]UnderGrad M2'!$C$2:$C$2800,$B431,'[1]UnderGrad M2'!$H$2:$H$2800,M$1)</f>
        <v>#VALUE!</v>
      </c>
      <c r="N431" s="3" t="e">
        <f>COUNTIFS('[1]UnderGrad M2'!$C$2:$C$2800,$B431,'[1]UnderGrad M2'!$H$2:$H$2800,N$1)</f>
        <v>#VALUE!</v>
      </c>
      <c r="O431" s="3" t="e">
        <f>COUNTIFS('[1]UnderGrad M2'!$C$2:$C$2800,$B431,'[1]UnderGrad M2'!$H$2:$H$2800,O$1)</f>
        <v>#VALUE!</v>
      </c>
      <c r="P431" s="3" t="e">
        <f>COUNTIFS('[1]UnderGrad M2'!$C$2:$C$2800,$B431,'[1]UnderGrad M2'!$H$2:$H$2800,P$1)</f>
        <v>#VALUE!</v>
      </c>
      <c r="Q431" s="3" t="e">
        <f>COUNTIFS('[1]UnderGrad M2'!$C$2:$C$2800,$B431,'[1]UnderGrad M2'!$H$2:$H$2800,Q$1)</f>
        <v>#VALUE!</v>
      </c>
      <c r="R431" s="3" t="e">
        <f>COUNTIFS('[1]UnderGrad M2'!$C$2:$C$2800,$B431,'[1]UnderGrad M2'!$H$2:$H$2800,R$1)</f>
        <v>#VALUE!</v>
      </c>
      <c r="S431" s="3" t="str">
        <f>VLOOKUP($B431,'[1]UnderGrad M2'!$C$2:$Y$2800,S$1,FALSE)</f>
        <v>UGRD</v>
      </c>
      <c r="T431" s="3" t="str">
        <f>IF(VLOOKUP($B431,'[1]UnderGrad M2'!$C$2:$Y$2800,T$1,FALSE)="","",VLOOKUP($B431,'[1]UnderGrad M2'!$C$2:$Y$2800,T$1,FALSE))</f>
        <v>Feminism and Political Theory</v>
      </c>
      <c r="U431" s="3" t="str">
        <f>IF(VLOOKUP($B431,'[1]UnderGrad M2'!$C$2:$Y$2800,U$1,FALSE)="","",VLOOKUP($B431,'[1]UnderGrad M2'!$C$2:$Y$2800,U$1,FALSE))</f>
        <v xml:space="preserve">Introduction to feminist theory and its implications for the study and practice of political theory. Topics: women in feminist critiques of the Western political tradition, schools of feminist political theory. Black feminist thought; white privilege and male privilege; an open letter to my LGBT sisters and brothers; Why should poor mothers have to work outside the home?; Unequal sex: a sex equality approach to sexual assault; Killing the black body: race, reproduction, and the meaning of liberty; oppression. </v>
      </c>
      <c r="V431" s="3" t="e">
        <f t="shared" si="6"/>
        <v>#VALUE!</v>
      </c>
    </row>
    <row r="432" spans="1:22" x14ac:dyDescent="0.25">
      <c r="A432" s="3" t="str">
        <f>IF(VLOOKUP($B432,'[1]UnderGrad M2'!$C$2:$Y$2800,13,FALSE)="","M2",VLOOKUP($B432,'[1]UnderGrad M2'!$C$2:$Y$2800,13,FALSE))</f>
        <v>M 2 ?</v>
      </c>
      <c r="B432" s="3" t="s">
        <v>1059</v>
      </c>
      <c r="C432" s="3" t="str">
        <f>VLOOKUP($B432,'[1]UnderGrad M2'!$C$2:$Y$2800,C$1,FALSE)</f>
        <v>POLI</v>
      </c>
      <c r="D432" s="3">
        <f>VLOOKUP($B432,'[1]UnderGrad M2'!$C$2:$Y$2800,D$1,FALSE)</f>
        <v>272</v>
      </c>
      <c r="E432" s="3" t="str">
        <f>VLOOKUP($B432,'[1]UnderGrad M2'!$C$2:$Y$2800,E$1,FALSE)</f>
        <v>ETHIC PEACE WAR DEF</v>
      </c>
      <c r="F432" s="3" t="str">
        <f>IF(VLOOKUP($B432,'[1]UnderGrad M2'!$C$2:$Y$2800,F$1,FALSE)="","",VLOOKUP($B432,'[1]UnderGrad M2'!$C$2:$Y$2800,F$1,FALSE))</f>
        <v/>
      </c>
      <c r="G432" s="3" t="e">
        <f>COUNTIFS('[1]UnderGrad M2'!$C$2:$C$2800,$B432,'[1]UnderGrad M2'!$H$2:$H$2800,G$1)</f>
        <v>#VALUE!</v>
      </c>
      <c r="H432" s="3" t="e">
        <f>COUNTIFS('[1]UnderGrad M2'!$C$2:$C$2800,$B432,'[1]UnderGrad M2'!$H$2:$H$2800,H$1)</f>
        <v>#VALUE!</v>
      </c>
      <c r="I432" s="3" t="e">
        <f>COUNTIFS('[1]UnderGrad M2'!$C$2:$C$2800,$B432,'[1]UnderGrad M2'!$H$2:$H$2800,I$1)</f>
        <v>#VALUE!</v>
      </c>
      <c r="J432" s="3" t="e">
        <f>COUNTIFS('[1]UnderGrad M2'!$C$2:$C$2800,$B432,'[1]UnderGrad M2'!$H$2:$H$2800,J$1)</f>
        <v>#VALUE!</v>
      </c>
      <c r="K432" s="3" t="e">
        <f>COUNTIFS('[1]UnderGrad M2'!$C$2:$C$2800,$B432,'[1]UnderGrad M2'!$H$2:$H$2800,K$1)</f>
        <v>#VALUE!</v>
      </c>
      <c r="L432" s="3" t="e">
        <f>COUNTIFS('[1]UnderGrad M2'!$C$2:$C$2800,$B432,'[1]UnderGrad M2'!$H$2:$H$2800,L$1)</f>
        <v>#VALUE!</v>
      </c>
      <c r="M432" s="3" t="e">
        <f>COUNTIFS('[1]UnderGrad M2'!$C$2:$C$2800,$B432,'[1]UnderGrad M2'!$H$2:$H$2800,M$1)</f>
        <v>#VALUE!</v>
      </c>
      <c r="N432" s="3" t="e">
        <f>COUNTIFS('[1]UnderGrad M2'!$C$2:$C$2800,$B432,'[1]UnderGrad M2'!$H$2:$H$2800,N$1)</f>
        <v>#VALUE!</v>
      </c>
      <c r="O432" s="3" t="e">
        <f>COUNTIFS('[1]UnderGrad M2'!$C$2:$C$2800,$B432,'[1]UnderGrad M2'!$H$2:$H$2800,O$1)</f>
        <v>#VALUE!</v>
      </c>
      <c r="P432" s="3" t="e">
        <f>COUNTIFS('[1]UnderGrad M2'!$C$2:$C$2800,$B432,'[1]UnderGrad M2'!$H$2:$H$2800,P$1)</f>
        <v>#VALUE!</v>
      </c>
      <c r="Q432" s="3" t="e">
        <f>COUNTIFS('[1]UnderGrad M2'!$C$2:$C$2800,$B432,'[1]UnderGrad M2'!$H$2:$H$2800,Q$1)</f>
        <v>#VALUE!</v>
      </c>
      <c r="R432" s="3" t="e">
        <f>COUNTIFS('[1]UnderGrad M2'!$C$2:$C$2800,$B432,'[1]UnderGrad M2'!$H$2:$H$2800,R$1)</f>
        <v>#VALUE!</v>
      </c>
      <c r="S432" s="3" t="str">
        <f>VLOOKUP($B432,'[1]UnderGrad M2'!$C$2:$Y$2800,S$1,FALSE)</f>
        <v>UGRD</v>
      </c>
      <c r="T432" s="3" t="str">
        <f>IF(VLOOKUP($B432,'[1]UnderGrad M2'!$C$2:$Y$2800,T$1,FALSE)="","",VLOOKUP($B432,'[1]UnderGrad M2'!$C$2:$Y$2800,T$1,FALSE))</f>
        <v/>
      </c>
      <c r="U432" s="3" t="str">
        <f>IF(VLOOKUP($B432,'[1]UnderGrad M2'!$C$2:$Y$2800,U$1,FALSE)="","",VLOOKUP($B432,'[1]UnderGrad M2'!$C$2:$Y$2800,U$1,FALSE))</f>
        <v/>
      </c>
      <c r="V432" s="3" t="e">
        <f t="shared" si="6"/>
        <v>#VALUE!</v>
      </c>
    </row>
    <row r="433" spans="1:22" x14ac:dyDescent="0.25">
      <c r="A433" s="3" t="str">
        <f>IF(VLOOKUP($B433,'[1]UnderGrad M2'!$C$2:$Y$2800,13,FALSE)="","M2",VLOOKUP($B433,'[1]UnderGrad M2'!$C$2:$Y$2800,13,FALSE))</f>
        <v>M2</v>
      </c>
      <c r="B433" s="3" t="s">
        <v>1060</v>
      </c>
      <c r="C433" s="3" t="str">
        <f>VLOOKUP($B433,'[1]UnderGrad M2'!$C$2:$Y$2800,C$1,FALSE)</f>
        <v>POLI</v>
      </c>
      <c r="D433" s="3">
        <f>VLOOKUP($B433,'[1]UnderGrad M2'!$C$2:$Y$2800,D$1,FALSE)</f>
        <v>276</v>
      </c>
      <c r="E433" s="3" t="str">
        <f>VLOOKUP($B433,'[1]UnderGrad M2'!$C$2:$Y$2800,E$1,FALSE)</f>
        <v>MAJ ISS POL THEORY</v>
      </c>
      <c r="F433" s="3" t="str">
        <f>IF(VLOOKUP($B433,'[1]UnderGrad M2'!$C$2:$Y$2800,F$1,FALSE)="","",VLOOKUP($B433,'[1]UnderGrad M2'!$C$2:$Y$2800,F$1,FALSE))</f>
        <v/>
      </c>
      <c r="G433" s="3" t="e">
        <f>COUNTIFS('[1]UnderGrad M2'!$C$2:$C$2800,$B433,'[1]UnderGrad M2'!$H$2:$H$2800,G$1)</f>
        <v>#VALUE!</v>
      </c>
      <c r="H433" s="3" t="e">
        <f>COUNTIFS('[1]UnderGrad M2'!$C$2:$C$2800,$B433,'[1]UnderGrad M2'!$H$2:$H$2800,H$1)</f>
        <v>#VALUE!</v>
      </c>
      <c r="I433" s="3" t="e">
        <f>COUNTIFS('[1]UnderGrad M2'!$C$2:$C$2800,$B433,'[1]UnderGrad M2'!$H$2:$H$2800,I$1)</f>
        <v>#VALUE!</v>
      </c>
      <c r="J433" s="3" t="e">
        <f>COUNTIFS('[1]UnderGrad M2'!$C$2:$C$2800,$B433,'[1]UnderGrad M2'!$H$2:$H$2800,J$1)</f>
        <v>#VALUE!</v>
      </c>
      <c r="K433" s="3" t="e">
        <f>COUNTIFS('[1]UnderGrad M2'!$C$2:$C$2800,$B433,'[1]UnderGrad M2'!$H$2:$H$2800,K$1)</f>
        <v>#VALUE!</v>
      </c>
      <c r="L433" s="3" t="e">
        <f>COUNTIFS('[1]UnderGrad M2'!$C$2:$C$2800,$B433,'[1]UnderGrad M2'!$H$2:$H$2800,L$1)</f>
        <v>#VALUE!</v>
      </c>
      <c r="M433" s="3" t="e">
        <f>COUNTIFS('[1]UnderGrad M2'!$C$2:$C$2800,$B433,'[1]UnderGrad M2'!$H$2:$H$2800,M$1)</f>
        <v>#VALUE!</v>
      </c>
      <c r="N433" s="3" t="e">
        <f>COUNTIFS('[1]UnderGrad M2'!$C$2:$C$2800,$B433,'[1]UnderGrad M2'!$H$2:$H$2800,N$1)</f>
        <v>#VALUE!</v>
      </c>
      <c r="O433" s="3" t="e">
        <f>COUNTIFS('[1]UnderGrad M2'!$C$2:$C$2800,$B433,'[1]UnderGrad M2'!$H$2:$H$2800,O$1)</f>
        <v>#VALUE!</v>
      </c>
      <c r="P433" s="3" t="e">
        <f>COUNTIFS('[1]UnderGrad M2'!$C$2:$C$2800,$B433,'[1]UnderGrad M2'!$H$2:$H$2800,P$1)</f>
        <v>#VALUE!</v>
      </c>
      <c r="Q433" s="3" t="e">
        <f>COUNTIFS('[1]UnderGrad M2'!$C$2:$C$2800,$B433,'[1]UnderGrad M2'!$H$2:$H$2800,Q$1)</f>
        <v>#VALUE!</v>
      </c>
      <c r="R433" s="3" t="e">
        <f>COUNTIFS('[1]UnderGrad M2'!$C$2:$C$2800,$B433,'[1]UnderGrad M2'!$H$2:$H$2800,R$1)</f>
        <v>#VALUE!</v>
      </c>
      <c r="S433" s="3" t="str">
        <f>VLOOKUP($B433,'[1]UnderGrad M2'!$C$2:$Y$2800,S$1,FALSE)</f>
        <v>UGRD</v>
      </c>
      <c r="T433" s="3" t="str">
        <f>IF(VLOOKUP($B433,'[1]UnderGrad M2'!$C$2:$Y$2800,T$1,FALSE)="","",VLOOKUP($B433,'[1]UnderGrad M2'!$C$2:$Y$2800,T$1,FALSE))</f>
        <v>Major Issues in Political Theory</v>
      </c>
      <c r="U433" s="3" t="str">
        <f>IF(VLOOKUP($B433,'[1]UnderGrad M2'!$C$2:$Y$2800,U$1,FALSE)="","",VLOOKUP($B433,'[1]UnderGrad M2'!$C$2:$Y$2800,U$1,FALSE))</f>
        <v>An examination of major issues in political thought, including equality; obedience; violence and nonviolence; justice; forms of social, economic, and political life; liberty; and human nature and politics.</v>
      </c>
      <c r="V433" s="3" t="e">
        <f t="shared" si="6"/>
        <v>#VALUE!</v>
      </c>
    </row>
    <row r="434" spans="1:22" x14ac:dyDescent="0.25">
      <c r="A434" s="3" t="str">
        <f>IF(VLOOKUP($B434,'[1]UnderGrad M2'!$C$2:$Y$2800,13,FALSE)="","M2",VLOOKUP($B434,'[1]UnderGrad M2'!$C$2:$Y$2800,13,FALSE))</f>
        <v>?</v>
      </c>
      <c r="B434" s="3" t="s">
        <v>1061</v>
      </c>
      <c r="C434" s="3" t="str">
        <f>VLOOKUP($B434,'[1]UnderGrad M2'!$C$2:$Y$2800,C$1,FALSE)</f>
        <v>POLI</v>
      </c>
      <c r="D434" s="3" t="str">
        <f>VLOOKUP($B434,'[1]UnderGrad M2'!$C$2:$Y$2800,D$1,FALSE)</f>
        <v>276H</v>
      </c>
      <c r="E434" s="3" t="str">
        <f>VLOOKUP($B434,'[1]UnderGrad M2'!$C$2:$Y$2800,E$1,FALSE)</f>
        <v>MAJ ISS POL THEORY</v>
      </c>
      <c r="F434" s="3" t="str">
        <f>IF(VLOOKUP($B434,'[1]UnderGrad M2'!$C$2:$Y$2800,F$1,FALSE)="","",VLOOKUP($B434,'[1]UnderGrad M2'!$C$2:$Y$2800,F$1,FALSE))</f>
        <v/>
      </c>
      <c r="G434" s="3" t="e">
        <f>COUNTIFS('[1]UnderGrad M2'!$C$2:$C$2800,$B434,'[1]UnderGrad M2'!$H$2:$H$2800,G$1)</f>
        <v>#VALUE!</v>
      </c>
      <c r="H434" s="3" t="e">
        <f>COUNTIFS('[1]UnderGrad M2'!$C$2:$C$2800,$B434,'[1]UnderGrad M2'!$H$2:$H$2800,H$1)</f>
        <v>#VALUE!</v>
      </c>
      <c r="I434" s="3" t="e">
        <f>COUNTIFS('[1]UnderGrad M2'!$C$2:$C$2800,$B434,'[1]UnderGrad M2'!$H$2:$H$2800,I$1)</f>
        <v>#VALUE!</v>
      </c>
      <c r="J434" s="3" t="e">
        <f>COUNTIFS('[1]UnderGrad M2'!$C$2:$C$2800,$B434,'[1]UnderGrad M2'!$H$2:$H$2800,J$1)</f>
        <v>#VALUE!</v>
      </c>
      <c r="K434" s="3" t="e">
        <f>COUNTIFS('[1]UnderGrad M2'!$C$2:$C$2800,$B434,'[1]UnderGrad M2'!$H$2:$H$2800,K$1)</f>
        <v>#VALUE!</v>
      </c>
      <c r="L434" s="3" t="e">
        <f>COUNTIFS('[1]UnderGrad M2'!$C$2:$C$2800,$B434,'[1]UnderGrad M2'!$H$2:$H$2800,L$1)</f>
        <v>#VALUE!</v>
      </c>
      <c r="M434" s="3" t="e">
        <f>COUNTIFS('[1]UnderGrad M2'!$C$2:$C$2800,$B434,'[1]UnderGrad M2'!$H$2:$H$2800,M$1)</f>
        <v>#VALUE!</v>
      </c>
      <c r="N434" s="3" t="e">
        <f>COUNTIFS('[1]UnderGrad M2'!$C$2:$C$2800,$B434,'[1]UnderGrad M2'!$H$2:$H$2800,N$1)</f>
        <v>#VALUE!</v>
      </c>
      <c r="O434" s="3" t="e">
        <f>COUNTIFS('[1]UnderGrad M2'!$C$2:$C$2800,$B434,'[1]UnderGrad M2'!$H$2:$H$2800,O$1)</f>
        <v>#VALUE!</v>
      </c>
      <c r="P434" s="3" t="e">
        <f>COUNTIFS('[1]UnderGrad M2'!$C$2:$C$2800,$B434,'[1]UnderGrad M2'!$H$2:$H$2800,P$1)</f>
        <v>#VALUE!</v>
      </c>
      <c r="Q434" s="3" t="e">
        <f>COUNTIFS('[1]UnderGrad M2'!$C$2:$C$2800,$B434,'[1]UnderGrad M2'!$H$2:$H$2800,Q$1)</f>
        <v>#VALUE!</v>
      </c>
      <c r="R434" s="3" t="e">
        <f>COUNTIFS('[1]UnderGrad M2'!$C$2:$C$2800,$B434,'[1]UnderGrad M2'!$H$2:$H$2800,R$1)</f>
        <v>#VALUE!</v>
      </c>
      <c r="S434" s="3" t="str">
        <f>VLOOKUP($B434,'[1]UnderGrad M2'!$C$2:$Y$2800,S$1,FALSE)</f>
        <v>UGRD</v>
      </c>
      <c r="T434" s="3" t="str">
        <f>IF(VLOOKUP($B434,'[1]UnderGrad M2'!$C$2:$Y$2800,T$1,FALSE)="","",VLOOKUP($B434,'[1]UnderGrad M2'!$C$2:$Y$2800,T$1,FALSE))</f>
        <v>Major Issues in Political Theory</v>
      </c>
      <c r="U434" s="3" t="str">
        <f>IF(VLOOKUP($B434,'[1]UnderGrad M2'!$C$2:$Y$2800,U$1,FALSE)="","",VLOOKUP($B434,'[1]UnderGrad M2'!$C$2:$Y$2800,U$1,FALSE))</f>
        <v>An examination of major issues in political thought, including equality; obedience; violence and nonviolence; justice; forms of social, economic, and political life; liberty; and human nature and politics.</v>
      </c>
      <c r="V434" s="3" t="e">
        <f t="shared" si="6"/>
        <v>#VALUE!</v>
      </c>
    </row>
    <row r="435" spans="1:22" x14ac:dyDescent="0.25">
      <c r="A435" s="3" t="str">
        <f>IF(VLOOKUP($B435,'[1]UnderGrad M2'!$C$2:$Y$2800,13,FALSE)="","M2",VLOOKUP($B435,'[1]UnderGrad M2'!$C$2:$Y$2800,13,FALSE))</f>
        <v>M</v>
      </c>
      <c r="B435" s="3" t="s">
        <v>424</v>
      </c>
      <c r="C435" s="3" t="str">
        <f>VLOOKUP($B435,'[1]UnderGrad M2'!$C$2:$Y$2800,C$1,FALSE)</f>
        <v>POLI</v>
      </c>
      <c r="D435" s="3">
        <f>VLOOKUP($B435,'[1]UnderGrad M2'!$C$2:$Y$2800,D$1,FALSE)</f>
        <v>333</v>
      </c>
      <c r="E435" s="3" t="str">
        <f>VLOOKUP($B435,'[1]UnderGrad M2'!$C$2:$Y$2800,E$1,FALSE)</f>
        <v>RACE &amp; PUB POL IN U.S.</v>
      </c>
      <c r="F435" s="3" t="str">
        <f>IF(VLOOKUP($B435,'[1]UnderGrad M2'!$C$2:$Y$2800,F$1,FALSE)="","",VLOOKUP($B435,'[1]UnderGrad M2'!$C$2:$Y$2800,F$1,FALSE))</f>
        <v/>
      </c>
      <c r="G435" s="3" t="e">
        <f>COUNTIFS('[1]UnderGrad M2'!$C$2:$C$2800,$B435,'[1]UnderGrad M2'!$H$2:$H$2800,G$1)</f>
        <v>#VALUE!</v>
      </c>
      <c r="H435" s="3" t="e">
        <f>COUNTIFS('[1]UnderGrad M2'!$C$2:$C$2800,$B435,'[1]UnderGrad M2'!$H$2:$H$2800,H$1)</f>
        <v>#VALUE!</v>
      </c>
      <c r="I435" s="3" t="e">
        <f>COUNTIFS('[1]UnderGrad M2'!$C$2:$C$2800,$B435,'[1]UnderGrad M2'!$H$2:$H$2800,I$1)</f>
        <v>#VALUE!</v>
      </c>
      <c r="J435" s="3" t="e">
        <f>COUNTIFS('[1]UnderGrad M2'!$C$2:$C$2800,$B435,'[1]UnderGrad M2'!$H$2:$H$2800,J$1)</f>
        <v>#VALUE!</v>
      </c>
      <c r="K435" s="3" t="e">
        <f>COUNTIFS('[1]UnderGrad M2'!$C$2:$C$2800,$B435,'[1]UnderGrad M2'!$H$2:$H$2800,K$1)</f>
        <v>#VALUE!</v>
      </c>
      <c r="L435" s="3" t="e">
        <f>COUNTIFS('[1]UnderGrad M2'!$C$2:$C$2800,$B435,'[1]UnderGrad M2'!$H$2:$H$2800,L$1)</f>
        <v>#VALUE!</v>
      </c>
      <c r="M435" s="3" t="e">
        <f>COUNTIFS('[1]UnderGrad M2'!$C$2:$C$2800,$B435,'[1]UnderGrad M2'!$H$2:$H$2800,M$1)</f>
        <v>#VALUE!</v>
      </c>
      <c r="N435" s="3" t="e">
        <f>COUNTIFS('[1]UnderGrad M2'!$C$2:$C$2800,$B435,'[1]UnderGrad M2'!$H$2:$H$2800,N$1)</f>
        <v>#VALUE!</v>
      </c>
      <c r="O435" s="3" t="e">
        <f>COUNTIFS('[1]UnderGrad M2'!$C$2:$C$2800,$B435,'[1]UnderGrad M2'!$H$2:$H$2800,O$1)</f>
        <v>#VALUE!</v>
      </c>
      <c r="P435" s="3" t="e">
        <f>COUNTIFS('[1]UnderGrad M2'!$C$2:$C$2800,$B435,'[1]UnderGrad M2'!$H$2:$H$2800,P$1)</f>
        <v>#VALUE!</v>
      </c>
      <c r="Q435" s="3" t="e">
        <f>COUNTIFS('[1]UnderGrad M2'!$C$2:$C$2800,$B435,'[1]UnderGrad M2'!$H$2:$H$2800,Q$1)</f>
        <v>#VALUE!</v>
      </c>
      <c r="R435" s="3" t="e">
        <f>COUNTIFS('[1]UnderGrad M2'!$C$2:$C$2800,$B435,'[1]UnderGrad M2'!$H$2:$H$2800,R$1)</f>
        <v>#VALUE!</v>
      </c>
      <c r="S435" s="3" t="str">
        <f>VLOOKUP($B435,'[1]UnderGrad M2'!$C$2:$Y$2800,S$1,FALSE)</f>
        <v>UGRD</v>
      </c>
      <c r="T435" s="3" t="str">
        <f>IF(VLOOKUP($B435,'[1]UnderGrad M2'!$C$2:$Y$2800,T$1,FALSE)="","",VLOOKUP($B435,'[1]UnderGrad M2'!$C$2:$Y$2800,T$1,FALSE))</f>
        <v/>
      </c>
      <c r="U435" s="3" t="str">
        <f>IF(VLOOKUP($B435,'[1]UnderGrad M2'!$C$2:$Y$2800,U$1,FALSE)="","",VLOOKUP($B435,'[1]UnderGrad M2'!$C$2:$Y$2800,U$1,FALSE))</f>
        <v/>
      </c>
      <c r="V435" s="3" t="e">
        <f t="shared" si="6"/>
        <v>#VALUE!</v>
      </c>
    </row>
    <row r="436" spans="1:22" x14ac:dyDescent="0.25">
      <c r="A436" s="3" t="str">
        <f>IF(VLOOKUP($B436,'[1]UnderGrad M2'!$C$2:$Y$2800,13,FALSE)="","M2",VLOOKUP($B436,'[1]UnderGrad M2'!$C$2:$Y$2800,13,FALSE))</f>
        <v>M 2</v>
      </c>
      <c r="B436" s="3" t="s">
        <v>1062</v>
      </c>
      <c r="C436" s="3" t="str">
        <f>VLOOKUP($B436,'[1]UnderGrad M2'!$C$2:$Y$2800,C$1,FALSE)</f>
        <v>POLI</v>
      </c>
      <c r="D436" s="3">
        <f>VLOOKUP($B436,'[1]UnderGrad M2'!$C$2:$Y$2800,D$1,FALSE)</f>
        <v>411</v>
      </c>
      <c r="E436" s="3" t="str">
        <f>VLOOKUP($B436,'[1]UnderGrad M2'!$C$2:$Y$2800,E$1,FALSE)</f>
        <v>CIVIL LIB IN U S</v>
      </c>
      <c r="F436" s="3" t="str">
        <f>IF(VLOOKUP($B436,'[1]UnderGrad M2'!$C$2:$Y$2800,F$1,FALSE)="","",VLOOKUP($B436,'[1]UnderGrad M2'!$C$2:$Y$2800,F$1,FALSE))</f>
        <v/>
      </c>
      <c r="G436" s="3" t="e">
        <f>COUNTIFS('[1]UnderGrad M2'!$C$2:$C$2800,$B436,'[1]UnderGrad M2'!$H$2:$H$2800,G$1)</f>
        <v>#VALUE!</v>
      </c>
      <c r="H436" s="3" t="e">
        <f>COUNTIFS('[1]UnderGrad M2'!$C$2:$C$2800,$B436,'[1]UnderGrad M2'!$H$2:$H$2800,H$1)</f>
        <v>#VALUE!</v>
      </c>
      <c r="I436" s="3" t="e">
        <f>COUNTIFS('[1]UnderGrad M2'!$C$2:$C$2800,$B436,'[1]UnderGrad M2'!$H$2:$H$2800,I$1)</f>
        <v>#VALUE!</v>
      </c>
      <c r="J436" s="3" t="e">
        <f>COUNTIFS('[1]UnderGrad M2'!$C$2:$C$2800,$B436,'[1]UnderGrad M2'!$H$2:$H$2800,J$1)</f>
        <v>#VALUE!</v>
      </c>
      <c r="K436" s="3" t="e">
        <f>COUNTIFS('[1]UnderGrad M2'!$C$2:$C$2800,$B436,'[1]UnderGrad M2'!$H$2:$H$2800,K$1)</f>
        <v>#VALUE!</v>
      </c>
      <c r="L436" s="3" t="e">
        <f>COUNTIFS('[1]UnderGrad M2'!$C$2:$C$2800,$B436,'[1]UnderGrad M2'!$H$2:$H$2800,L$1)</f>
        <v>#VALUE!</v>
      </c>
      <c r="M436" s="3" t="e">
        <f>COUNTIFS('[1]UnderGrad M2'!$C$2:$C$2800,$B436,'[1]UnderGrad M2'!$H$2:$H$2800,M$1)</f>
        <v>#VALUE!</v>
      </c>
      <c r="N436" s="3" t="e">
        <f>COUNTIFS('[1]UnderGrad M2'!$C$2:$C$2800,$B436,'[1]UnderGrad M2'!$H$2:$H$2800,N$1)</f>
        <v>#VALUE!</v>
      </c>
      <c r="O436" s="3" t="e">
        <f>COUNTIFS('[1]UnderGrad M2'!$C$2:$C$2800,$B436,'[1]UnderGrad M2'!$H$2:$H$2800,O$1)</f>
        <v>#VALUE!</v>
      </c>
      <c r="P436" s="3" t="e">
        <f>COUNTIFS('[1]UnderGrad M2'!$C$2:$C$2800,$B436,'[1]UnderGrad M2'!$H$2:$H$2800,P$1)</f>
        <v>#VALUE!</v>
      </c>
      <c r="Q436" s="3" t="e">
        <f>COUNTIFS('[1]UnderGrad M2'!$C$2:$C$2800,$B436,'[1]UnderGrad M2'!$H$2:$H$2800,Q$1)</f>
        <v>#VALUE!</v>
      </c>
      <c r="R436" s="3" t="e">
        <f>COUNTIFS('[1]UnderGrad M2'!$C$2:$C$2800,$B436,'[1]UnderGrad M2'!$H$2:$H$2800,R$1)</f>
        <v>#VALUE!</v>
      </c>
      <c r="S436" s="3" t="str">
        <f>VLOOKUP($B436,'[1]UnderGrad M2'!$C$2:$Y$2800,S$1,FALSE)</f>
        <v>UGRD</v>
      </c>
      <c r="T436" s="3" t="str">
        <f>IF(VLOOKUP($B436,'[1]UnderGrad M2'!$C$2:$Y$2800,T$1,FALSE)="","",VLOOKUP($B436,'[1]UnderGrad M2'!$C$2:$Y$2800,T$1,FALSE))</f>
        <v>Civil Liberties under the Constitution</v>
      </c>
      <c r="U436" s="3" t="str">
        <f>IF(VLOOKUP($B436,'[1]UnderGrad M2'!$C$2:$Y$2800,U$1,FALSE)="","",VLOOKUP($B436,'[1]UnderGrad M2'!$C$2:$Y$2800,U$1,FALSE))</f>
        <v>An analysis of the complex political problems created by the expansion of protection for individual liberties in the United States. Emphasis will be on contemporary problems with some supplemental historical background. Bill of Rights; free exercise of religion; freedom from religion; freedom of speech; freedom of the press; the right to keep and bear arms; personal autonomy, privacy and due process eg contraception; abortion rights; same-sex marriage; criminal investigations; trials and punishment; racial equality and affirmative action; gender equality - fetal rights, workplace, military</v>
      </c>
      <c r="V436" s="3" t="e">
        <f t="shared" si="6"/>
        <v>#VALUE!</v>
      </c>
    </row>
    <row r="437" spans="1:22" x14ac:dyDescent="0.25">
      <c r="A437" s="3" t="str">
        <f>IF(VLOOKUP($B437,'[1]UnderGrad M2'!$C$2:$Y$2800,13,FALSE)="","M2",VLOOKUP($B437,'[1]UnderGrad M2'!$C$2:$Y$2800,13,FALSE))</f>
        <v xml:space="preserve">M </v>
      </c>
      <c r="B437" s="3" t="s">
        <v>1063</v>
      </c>
      <c r="C437" s="3" t="str">
        <f>VLOOKUP($B437,'[1]UnderGrad M2'!$C$2:$Y$2800,C$1,FALSE)</f>
        <v>POLI</v>
      </c>
      <c r="D437" s="3">
        <f>VLOOKUP($B437,'[1]UnderGrad M2'!$C$2:$Y$2800,D$1,FALSE)</f>
        <v>419</v>
      </c>
      <c r="E437" s="3" t="str">
        <f>VLOOKUP($B437,'[1]UnderGrad M2'!$C$2:$Y$2800,E$1,FALSE)</f>
        <v>RACE AND POLITICS</v>
      </c>
      <c r="F437" s="3" t="str">
        <f>IF(VLOOKUP($B437,'[1]UnderGrad M2'!$C$2:$Y$2800,F$1,FALSE)="","",VLOOKUP($B437,'[1]UnderGrad M2'!$C$2:$Y$2800,F$1,FALSE))</f>
        <v/>
      </c>
      <c r="G437" s="3" t="e">
        <f>COUNTIFS('[1]UnderGrad M2'!$C$2:$C$2800,$B437,'[1]UnderGrad M2'!$H$2:$H$2800,G$1)</f>
        <v>#VALUE!</v>
      </c>
      <c r="H437" s="3" t="e">
        <f>COUNTIFS('[1]UnderGrad M2'!$C$2:$C$2800,$B437,'[1]UnderGrad M2'!$H$2:$H$2800,H$1)</f>
        <v>#VALUE!</v>
      </c>
      <c r="I437" s="3" t="e">
        <f>COUNTIFS('[1]UnderGrad M2'!$C$2:$C$2800,$B437,'[1]UnderGrad M2'!$H$2:$H$2800,I$1)</f>
        <v>#VALUE!</v>
      </c>
      <c r="J437" s="3" t="e">
        <f>COUNTIFS('[1]UnderGrad M2'!$C$2:$C$2800,$B437,'[1]UnderGrad M2'!$H$2:$H$2800,J$1)</f>
        <v>#VALUE!</v>
      </c>
      <c r="K437" s="3" t="e">
        <f>COUNTIFS('[1]UnderGrad M2'!$C$2:$C$2800,$B437,'[1]UnderGrad M2'!$H$2:$H$2800,K$1)</f>
        <v>#VALUE!</v>
      </c>
      <c r="L437" s="3" t="e">
        <f>COUNTIFS('[1]UnderGrad M2'!$C$2:$C$2800,$B437,'[1]UnderGrad M2'!$H$2:$H$2800,L$1)</f>
        <v>#VALUE!</v>
      </c>
      <c r="M437" s="3" t="e">
        <f>COUNTIFS('[1]UnderGrad M2'!$C$2:$C$2800,$B437,'[1]UnderGrad M2'!$H$2:$H$2800,M$1)</f>
        <v>#VALUE!</v>
      </c>
      <c r="N437" s="3" t="e">
        <f>COUNTIFS('[1]UnderGrad M2'!$C$2:$C$2800,$B437,'[1]UnderGrad M2'!$H$2:$H$2800,N$1)</f>
        <v>#VALUE!</v>
      </c>
      <c r="O437" s="3" t="e">
        <f>COUNTIFS('[1]UnderGrad M2'!$C$2:$C$2800,$B437,'[1]UnderGrad M2'!$H$2:$H$2800,O$1)</f>
        <v>#VALUE!</v>
      </c>
      <c r="P437" s="3" t="e">
        <f>COUNTIFS('[1]UnderGrad M2'!$C$2:$C$2800,$B437,'[1]UnderGrad M2'!$H$2:$H$2800,P$1)</f>
        <v>#VALUE!</v>
      </c>
      <c r="Q437" s="3" t="e">
        <f>COUNTIFS('[1]UnderGrad M2'!$C$2:$C$2800,$B437,'[1]UnderGrad M2'!$H$2:$H$2800,Q$1)</f>
        <v>#VALUE!</v>
      </c>
      <c r="R437" s="3" t="e">
        <f>COUNTIFS('[1]UnderGrad M2'!$C$2:$C$2800,$B437,'[1]UnderGrad M2'!$H$2:$H$2800,R$1)</f>
        <v>#VALUE!</v>
      </c>
      <c r="S437" s="3" t="str">
        <f>VLOOKUP($B437,'[1]UnderGrad M2'!$C$2:$Y$2800,S$1,FALSE)</f>
        <v>UGRD</v>
      </c>
      <c r="T437" s="3" t="str">
        <f>IF(VLOOKUP($B437,'[1]UnderGrad M2'!$C$2:$Y$2800,T$1,FALSE)="","",VLOOKUP($B437,'[1]UnderGrad M2'!$C$2:$Y$2800,T$1,FALSE))</f>
        <v>Race and Politics in the Contemporary United States</v>
      </c>
      <c r="U437" s="3" t="str">
        <f>IF(VLOOKUP($B437,'[1]UnderGrad M2'!$C$2:$Y$2800,U$1,FALSE)="","",VLOOKUP($B437,'[1]UnderGrad M2'!$C$2:$Y$2800,U$1,FALSE))</f>
        <v>Restricted to juniors and seniors. Surveys the vast literature on race and politics in the contemporary United States and examines the complex relationship between racial and ethnic identity and political outcomes. It explores broad political science concepts in the context of racial and ethnic groups.</v>
      </c>
      <c r="V437" s="3" t="e">
        <f t="shared" si="6"/>
        <v>#VALUE!</v>
      </c>
    </row>
    <row r="438" spans="1:22" x14ac:dyDescent="0.25">
      <c r="A438" s="3" t="str">
        <f>IF(VLOOKUP($B438,'[1]UnderGrad M2'!$C$2:$Y$2800,13,FALSE)="","M2",VLOOKUP($B438,'[1]UnderGrad M2'!$C$2:$Y$2800,13,FALSE))</f>
        <v>M 2</v>
      </c>
      <c r="B438" s="3" t="s">
        <v>1064</v>
      </c>
      <c r="C438" s="3" t="str">
        <f>VLOOKUP($B438,'[1]UnderGrad M2'!$C$2:$Y$2800,C$1,FALSE)</f>
        <v>POLI</v>
      </c>
      <c r="D438" s="3">
        <f>VLOOKUP($B438,'[1]UnderGrad M2'!$C$2:$Y$2800,D$1,FALSE)</f>
        <v>421</v>
      </c>
      <c r="E438" s="3" t="str">
        <f>VLOOKUP($B438,'[1]UnderGrad M2'!$C$2:$Y$2800,E$1,FALSE)</f>
        <v>FRAMING PUBLIC POLICIES</v>
      </c>
      <c r="F438" s="3" t="str">
        <f>IF(VLOOKUP($B438,'[1]UnderGrad M2'!$C$2:$Y$2800,F$1,FALSE)="","",VLOOKUP($B438,'[1]UnderGrad M2'!$C$2:$Y$2800,F$1,FALSE))</f>
        <v/>
      </c>
      <c r="G438" s="3" t="e">
        <f>COUNTIFS('[1]UnderGrad M2'!$C$2:$C$2800,$B438,'[1]UnderGrad M2'!$H$2:$H$2800,G$1)</f>
        <v>#VALUE!</v>
      </c>
      <c r="H438" s="3" t="e">
        <f>COUNTIFS('[1]UnderGrad M2'!$C$2:$C$2800,$B438,'[1]UnderGrad M2'!$H$2:$H$2800,H$1)</f>
        <v>#VALUE!</v>
      </c>
      <c r="I438" s="3" t="e">
        <f>COUNTIFS('[1]UnderGrad M2'!$C$2:$C$2800,$B438,'[1]UnderGrad M2'!$H$2:$H$2800,I$1)</f>
        <v>#VALUE!</v>
      </c>
      <c r="J438" s="3" t="e">
        <f>COUNTIFS('[1]UnderGrad M2'!$C$2:$C$2800,$B438,'[1]UnderGrad M2'!$H$2:$H$2800,J$1)</f>
        <v>#VALUE!</v>
      </c>
      <c r="K438" s="3" t="e">
        <f>COUNTIFS('[1]UnderGrad M2'!$C$2:$C$2800,$B438,'[1]UnderGrad M2'!$H$2:$H$2800,K$1)</f>
        <v>#VALUE!</v>
      </c>
      <c r="L438" s="3" t="e">
        <f>COUNTIFS('[1]UnderGrad M2'!$C$2:$C$2800,$B438,'[1]UnderGrad M2'!$H$2:$H$2800,L$1)</f>
        <v>#VALUE!</v>
      </c>
      <c r="M438" s="3" t="e">
        <f>COUNTIFS('[1]UnderGrad M2'!$C$2:$C$2800,$B438,'[1]UnderGrad M2'!$H$2:$H$2800,M$1)</f>
        <v>#VALUE!</v>
      </c>
      <c r="N438" s="3" t="e">
        <f>COUNTIFS('[1]UnderGrad M2'!$C$2:$C$2800,$B438,'[1]UnderGrad M2'!$H$2:$H$2800,N$1)</f>
        <v>#VALUE!</v>
      </c>
      <c r="O438" s="3" t="e">
        <f>COUNTIFS('[1]UnderGrad M2'!$C$2:$C$2800,$B438,'[1]UnderGrad M2'!$H$2:$H$2800,O$1)</f>
        <v>#VALUE!</v>
      </c>
      <c r="P438" s="3" t="e">
        <f>COUNTIFS('[1]UnderGrad M2'!$C$2:$C$2800,$B438,'[1]UnderGrad M2'!$H$2:$H$2800,P$1)</f>
        <v>#VALUE!</v>
      </c>
      <c r="Q438" s="3" t="e">
        <f>COUNTIFS('[1]UnderGrad M2'!$C$2:$C$2800,$B438,'[1]UnderGrad M2'!$H$2:$H$2800,Q$1)</f>
        <v>#VALUE!</v>
      </c>
      <c r="R438" s="3" t="e">
        <f>COUNTIFS('[1]UnderGrad M2'!$C$2:$C$2800,$B438,'[1]UnderGrad M2'!$H$2:$H$2800,R$1)</f>
        <v>#VALUE!</v>
      </c>
      <c r="S438" s="3" t="str">
        <f>VLOOKUP($B438,'[1]UnderGrad M2'!$C$2:$Y$2800,S$1,FALSE)</f>
        <v>UGRD</v>
      </c>
      <c r="T438" s="3" t="str">
        <f>IF(VLOOKUP($B438,'[1]UnderGrad M2'!$C$2:$Y$2800,T$1,FALSE)="","",VLOOKUP($B438,'[1]UnderGrad M2'!$C$2:$Y$2800,T$1,FALSE))</f>
        <v>Framing Public Policies</v>
      </c>
      <c r="U438" s="3" t="str">
        <f>IF(VLOOKUP($B438,'[1]UnderGrad M2'!$C$2:$Y$2800,U$1,FALSE)="","",VLOOKUP($B438,'[1]UnderGrad M2'!$C$2:$Y$2800,U$1,FALSE))</f>
        <v>This course will focus on the process by which policies get framed, or defined, in public discussions. Framing is focusing attention on some elements of a complex public problem rather than others. Readings combine psychological background with case histories of United States and comparative public policy changes over time. Anger enhances correspondence between implicit and explicit attidudes; Fear, anger, and risk; Framing responsibility for political issues: the case of poverty; I did not get that job because of a black man; Looking deathworthy: perceived stereotypicality of black defendants predicts capital-sentencing outcomes; Great expectations: gender, looks and lookism at work; Lookism: the new frontier of employment discrimination; A look at lookism: a critical analysis of teachers' expectations based on student appearance; For larger customers, eating out is still a daunting experience; Healthism: should we discriminate in favor of the healthy? Do we?; We hate land mines, why not war robots? Civilian deaths of women, but not boys. What the heck?</v>
      </c>
      <c r="V438" s="3" t="e">
        <f t="shared" si="6"/>
        <v>#VALUE!</v>
      </c>
    </row>
    <row r="439" spans="1:22" x14ac:dyDescent="0.25">
      <c r="A439" s="3" t="str">
        <f>IF(VLOOKUP($B439,'[1]UnderGrad M2'!$C$2:$Y$2800,13,FALSE)="","M2",VLOOKUP($B439,'[1]UnderGrad M2'!$C$2:$Y$2800,13,FALSE))</f>
        <v>M 2</v>
      </c>
      <c r="B439" s="3" t="s">
        <v>1065</v>
      </c>
      <c r="C439" s="3" t="str">
        <f>VLOOKUP($B439,'[1]UnderGrad M2'!$C$2:$Y$2800,C$1,FALSE)</f>
        <v>POLI</v>
      </c>
      <c r="D439" s="3">
        <f>VLOOKUP($B439,'[1]UnderGrad M2'!$C$2:$Y$2800,D$1,FALSE)</f>
        <v>422</v>
      </c>
      <c r="E439" s="3" t="str">
        <f>VLOOKUP($B439,'[1]UnderGrad M2'!$C$2:$Y$2800,E$1,FALSE)</f>
        <v>U.S. MINORITY REPRESENTATION</v>
      </c>
      <c r="F439" s="3" t="str">
        <f>IF(VLOOKUP($B439,'[1]UnderGrad M2'!$C$2:$Y$2800,F$1,FALSE)="","",VLOOKUP($B439,'[1]UnderGrad M2'!$C$2:$Y$2800,F$1,FALSE))</f>
        <v/>
      </c>
      <c r="G439" s="3" t="e">
        <f>COUNTIFS('[1]UnderGrad M2'!$C$2:$C$2800,$B439,'[1]UnderGrad M2'!$H$2:$H$2800,G$1)</f>
        <v>#VALUE!</v>
      </c>
      <c r="H439" s="3" t="e">
        <f>COUNTIFS('[1]UnderGrad M2'!$C$2:$C$2800,$B439,'[1]UnderGrad M2'!$H$2:$H$2800,H$1)</f>
        <v>#VALUE!</v>
      </c>
      <c r="I439" s="3" t="e">
        <f>COUNTIFS('[1]UnderGrad M2'!$C$2:$C$2800,$B439,'[1]UnderGrad M2'!$H$2:$H$2800,I$1)</f>
        <v>#VALUE!</v>
      </c>
      <c r="J439" s="3" t="e">
        <f>COUNTIFS('[1]UnderGrad M2'!$C$2:$C$2800,$B439,'[1]UnderGrad M2'!$H$2:$H$2800,J$1)</f>
        <v>#VALUE!</v>
      </c>
      <c r="K439" s="3" t="e">
        <f>COUNTIFS('[1]UnderGrad M2'!$C$2:$C$2800,$B439,'[1]UnderGrad M2'!$H$2:$H$2800,K$1)</f>
        <v>#VALUE!</v>
      </c>
      <c r="L439" s="3" t="e">
        <f>COUNTIFS('[1]UnderGrad M2'!$C$2:$C$2800,$B439,'[1]UnderGrad M2'!$H$2:$H$2800,L$1)</f>
        <v>#VALUE!</v>
      </c>
      <c r="M439" s="3" t="e">
        <f>COUNTIFS('[1]UnderGrad M2'!$C$2:$C$2800,$B439,'[1]UnderGrad M2'!$H$2:$H$2800,M$1)</f>
        <v>#VALUE!</v>
      </c>
      <c r="N439" s="3" t="e">
        <f>COUNTIFS('[1]UnderGrad M2'!$C$2:$C$2800,$B439,'[1]UnderGrad M2'!$H$2:$H$2800,N$1)</f>
        <v>#VALUE!</v>
      </c>
      <c r="O439" s="3" t="e">
        <f>COUNTIFS('[1]UnderGrad M2'!$C$2:$C$2800,$B439,'[1]UnderGrad M2'!$H$2:$H$2800,O$1)</f>
        <v>#VALUE!</v>
      </c>
      <c r="P439" s="3" t="e">
        <f>COUNTIFS('[1]UnderGrad M2'!$C$2:$C$2800,$B439,'[1]UnderGrad M2'!$H$2:$H$2800,P$1)</f>
        <v>#VALUE!</v>
      </c>
      <c r="Q439" s="3" t="e">
        <f>COUNTIFS('[1]UnderGrad M2'!$C$2:$C$2800,$B439,'[1]UnderGrad M2'!$H$2:$H$2800,Q$1)</f>
        <v>#VALUE!</v>
      </c>
      <c r="R439" s="3" t="e">
        <f>COUNTIFS('[1]UnderGrad M2'!$C$2:$C$2800,$B439,'[1]UnderGrad M2'!$H$2:$H$2800,R$1)</f>
        <v>#VALUE!</v>
      </c>
      <c r="S439" s="3" t="str">
        <f>VLOOKUP($B439,'[1]UnderGrad M2'!$C$2:$Y$2800,S$1,FALSE)</f>
        <v>UGRD</v>
      </c>
      <c r="T439" s="3" t="str">
        <f>IF(VLOOKUP($B439,'[1]UnderGrad M2'!$C$2:$Y$2800,T$1,FALSE)="","",VLOOKUP($B439,'[1]UnderGrad M2'!$C$2:$Y$2800,T$1,FALSE))</f>
        <v>Minority Representation in the American States</v>
      </c>
      <c r="U439" s="3" t="str">
        <f>IF(VLOOKUP($B439,'[1]UnderGrad M2'!$C$2:$Y$2800,U$1,FALSE)="","",VLOOKUP($B439,'[1]UnderGrad M2'!$C$2:$Y$2800,U$1,FALSE))</f>
        <v>This class explores the political representation of blacks, Latina/os, women, gays and lesbians in the American states. How do these groups achieve representation? How does state context matter? Party and substantive representation for women in state legislatures; overlapping minority identities; minority representation in state courts, legislatures, governorships, local government</v>
      </c>
      <c r="V439" s="3" t="e">
        <f t="shared" si="6"/>
        <v>#VALUE!</v>
      </c>
    </row>
    <row r="440" spans="1:22" x14ac:dyDescent="0.25">
      <c r="A440" s="3" t="str">
        <f>IF(VLOOKUP($B440,'[1]UnderGrad M2'!$C$2:$Y$2800,13,FALSE)="","M2",VLOOKUP($B440,'[1]UnderGrad M2'!$C$2:$Y$2800,13,FALSE))</f>
        <v>M2</v>
      </c>
      <c r="B440" s="3" t="s">
        <v>1066</v>
      </c>
      <c r="C440" s="3" t="str">
        <f>VLOOKUP($B440,'[1]UnderGrad M2'!$C$2:$Y$2800,C$1,FALSE)</f>
        <v>POLI</v>
      </c>
      <c r="D440" s="3">
        <f>VLOOKUP($B440,'[1]UnderGrad M2'!$C$2:$Y$2800,D$1,FALSE)</f>
        <v>428</v>
      </c>
      <c r="E440" s="3" t="str">
        <f>VLOOKUP($B440,'[1]UnderGrad M2'!$C$2:$Y$2800,E$1,FALSE)</f>
        <v>SEXUALITY, RACE, &amp; GENDER</v>
      </c>
      <c r="F440" s="3" t="str">
        <f>IF(VLOOKUP($B440,'[1]UnderGrad M2'!$C$2:$Y$2800,F$1,FALSE)="","",VLOOKUP($B440,'[1]UnderGrad M2'!$C$2:$Y$2800,F$1,FALSE))</f>
        <v/>
      </c>
      <c r="G440" s="3" t="e">
        <f>COUNTIFS('[1]UnderGrad M2'!$C$2:$C$2800,$B440,'[1]UnderGrad M2'!$H$2:$H$2800,G$1)</f>
        <v>#VALUE!</v>
      </c>
      <c r="H440" s="3" t="e">
        <f>COUNTIFS('[1]UnderGrad M2'!$C$2:$C$2800,$B440,'[1]UnderGrad M2'!$H$2:$H$2800,H$1)</f>
        <v>#VALUE!</v>
      </c>
      <c r="I440" s="3" t="e">
        <f>COUNTIFS('[1]UnderGrad M2'!$C$2:$C$2800,$B440,'[1]UnderGrad M2'!$H$2:$H$2800,I$1)</f>
        <v>#VALUE!</v>
      </c>
      <c r="J440" s="3" t="e">
        <f>COUNTIFS('[1]UnderGrad M2'!$C$2:$C$2800,$B440,'[1]UnderGrad M2'!$H$2:$H$2800,J$1)</f>
        <v>#VALUE!</v>
      </c>
      <c r="K440" s="3" t="e">
        <f>COUNTIFS('[1]UnderGrad M2'!$C$2:$C$2800,$B440,'[1]UnderGrad M2'!$H$2:$H$2800,K$1)</f>
        <v>#VALUE!</v>
      </c>
      <c r="L440" s="3" t="e">
        <f>COUNTIFS('[1]UnderGrad M2'!$C$2:$C$2800,$B440,'[1]UnderGrad M2'!$H$2:$H$2800,L$1)</f>
        <v>#VALUE!</v>
      </c>
      <c r="M440" s="3" t="e">
        <f>COUNTIFS('[1]UnderGrad M2'!$C$2:$C$2800,$B440,'[1]UnderGrad M2'!$H$2:$H$2800,M$1)</f>
        <v>#VALUE!</v>
      </c>
      <c r="N440" s="3" t="e">
        <f>COUNTIFS('[1]UnderGrad M2'!$C$2:$C$2800,$B440,'[1]UnderGrad M2'!$H$2:$H$2800,N$1)</f>
        <v>#VALUE!</v>
      </c>
      <c r="O440" s="3" t="e">
        <f>COUNTIFS('[1]UnderGrad M2'!$C$2:$C$2800,$B440,'[1]UnderGrad M2'!$H$2:$H$2800,O$1)</f>
        <v>#VALUE!</v>
      </c>
      <c r="P440" s="3" t="e">
        <f>COUNTIFS('[1]UnderGrad M2'!$C$2:$C$2800,$B440,'[1]UnderGrad M2'!$H$2:$H$2800,P$1)</f>
        <v>#VALUE!</v>
      </c>
      <c r="Q440" s="3" t="e">
        <f>COUNTIFS('[1]UnderGrad M2'!$C$2:$C$2800,$B440,'[1]UnderGrad M2'!$H$2:$H$2800,Q$1)</f>
        <v>#VALUE!</v>
      </c>
      <c r="R440" s="3" t="e">
        <f>COUNTIFS('[1]UnderGrad M2'!$C$2:$C$2800,$B440,'[1]UnderGrad M2'!$H$2:$H$2800,R$1)</f>
        <v>#VALUE!</v>
      </c>
      <c r="S440" s="3" t="str">
        <f>VLOOKUP($B440,'[1]UnderGrad M2'!$C$2:$Y$2800,S$1,FALSE)</f>
        <v>UGRD</v>
      </c>
      <c r="T440" s="3" t="str">
        <f>IF(VLOOKUP($B440,'[1]UnderGrad M2'!$C$2:$Y$2800,T$1,FALSE)="","",VLOOKUP($B440,'[1]UnderGrad M2'!$C$2:$Y$2800,T$1,FALSE))</f>
        <v>Sexuality, Race, and Gender: Identity and Political Representation</v>
      </c>
      <c r="U440" s="3" t="str">
        <f>IF(VLOOKUP($B440,'[1]UnderGrad M2'!$C$2:$Y$2800,U$1,FALSE)="","",VLOOKUP($B440,'[1]UnderGrad M2'!$C$2:$Y$2800,U$1,FALSE))</f>
        <v>Analyzing the impact of the descriptive representation of marginalized communities on public policy, legislation, and social change. Sexual orientation, identity, gender, ethnicity and race, and the intersectionality of these communities. We seek to understand the role that elected officials can have in driving change, affecting their colleagues and constituents.</v>
      </c>
      <c r="V440" s="3" t="e">
        <f t="shared" si="6"/>
        <v>#VALUE!</v>
      </c>
    </row>
    <row r="441" spans="1:22" x14ac:dyDescent="0.25">
      <c r="A441" s="3" t="str">
        <f>IF(VLOOKUP($B441,'[1]UnderGrad M2'!$C$2:$Y$2800,13,FALSE)="","M2",VLOOKUP($B441,'[1]UnderGrad M2'!$C$2:$Y$2800,13,FALSE))</f>
        <v>M 2</v>
      </c>
      <c r="B441" s="3" t="s">
        <v>1067</v>
      </c>
      <c r="C441" s="3" t="str">
        <f>VLOOKUP($B441,'[1]UnderGrad M2'!$C$2:$Y$2800,C$1,FALSE)</f>
        <v>POLI</v>
      </c>
      <c r="D441" s="3">
        <f>VLOOKUP($B441,'[1]UnderGrad M2'!$C$2:$Y$2800,D$1,FALSE)</f>
        <v>429</v>
      </c>
      <c r="E441" s="3" t="str">
        <f>VLOOKUP($B441,'[1]UnderGrad M2'!$C$2:$Y$2800,E$1,FALSE)</f>
        <v>DIVERSITY AND POLITICS</v>
      </c>
      <c r="F441" s="3" t="str">
        <f>IF(VLOOKUP($B441,'[1]UnderGrad M2'!$C$2:$Y$2800,F$1,FALSE)="","",VLOOKUP($B441,'[1]UnderGrad M2'!$C$2:$Y$2800,F$1,FALSE))</f>
        <v/>
      </c>
      <c r="G441" s="3" t="e">
        <f>COUNTIFS('[1]UnderGrad M2'!$C$2:$C$2800,$B441,'[1]UnderGrad M2'!$H$2:$H$2800,G$1)</f>
        <v>#VALUE!</v>
      </c>
      <c r="H441" s="3" t="e">
        <f>COUNTIFS('[1]UnderGrad M2'!$C$2:$C$2800,$B441,'[1]UnderGrad M2'!$H$2:$H$2800,H$1)</f>
        <v>#VALUE!</v>
      </c>
      <c r="I441" s="3" t="e">
        <f>COUNTIFS('[1]UnderGrad M2'!$C$2:$C$2800,$B441,'[1]UnderGrad M2'!$H$2:$H$2800,I$1)</f>
        <v>#VALUE!</v>
      </c>
      <c r="J441" s="3" t="e">
        <f>COUNTIFS('[1]UnderGrad M2'!$C$2:$C$2800,$B441,'[1]UnderGrad M2'!$H$2:$H$2800,J$1)</f>
        <v>#VALUE!</v>
      </c>
      <c r="K441" s="3" t="e">
        <f>COUNTIFS('[1]UnderGrad M2'!$C$2:$C$2800,$B441,'[1]UnderGrad M2'!$H$2:$H$2800,K$1)</f>
        <v>#VALUE!</v>
      </c>
      <c r="L441" s="3" t="e">
        <f>COUNTIFS('[1]UnderGrad M2'!$C$2:$C$2800,$B441,'[1]UnderGrad M2'!$H$2:$H$2800,L$1)</f>
        <v>#VALUE!</v>
      </c>
      <c r="M441" s="3" t="e">
        <f>COUNTIFS('[1]UnderGrad M2'!$C$2:$C$2800,$B441,'[1]UnderGrad M2'!$H$2:$H$2800,M$1)</f>
        <v>#VALUE!</v>
      </c>
      <c r="N441" s="3" t="e">
        <f>COUNTIFS('[1]UnderGrad M2'!$C$2:$C$2800,$B441,'[1]UnderGrad M2'!$H$2:$H$2800,N$1)</f>
        <v>#VALUE!</v>
      </c>
      <c r="O441" s="3" t="e">
        <f>COUNTIFS('[1]UnderGrad M2'!$C$2:$C$2800,$B441,'[1]UnderGrad M2'!$H$2:$H$2800,O$1)</f>
        <v>#VALUE!</v>
      </c>
      <c r="P441" s="3" t="e">
        <f>COUNTIFS('[1]UnderGrad M2'!$C$2:$C$2800,$B441,'[1]UnderGrad M2'!$H$2:$H$2800,P$1)</f>
        <v>#VALUE!</v>
      </c>
      <c r="Q441" s="3" t="e">
        <f>COUNTIFS('[1]UnderGrad M2'!$C$2:$C$2800,$B441,'[1]UnderGrad M2'!$H$2:$H$2800,Q$1)</f>
        <v>#VALUE!</v>
      </c>
      <c r="R441" s="3" t="e">
        <f>COUNTIFS('[1]UnderGrad M2'!$C$2:$C$2800,$B441,'[1]UnderGrad M2'!$H$2:$H$2800,R$1)</f>
        <v>#VALUE!</v>
      </c>
      <c r="S441" s="3" t="str">
        <f>VLOOKUP($B441,'[1]UnderGrad M2'!$C$2:$Y$2800,S$1,FALSE)</f>
        <v>UGRD</v>
      </c>
      <c r="T441" s="3" t="str">
        <f>IF(VLOOKUP($B441,'[1]UnderGrad M2'!$C$2:$Y$2800,T$1,FALSE)="","",VLOOKUP($B441,'[1]UnderGrad M2'!$C$2:$Y$2800,T$1,FALSE))</f>
        <v>Diversity and Politics</v>
      </c>
      <c r="U441" s="3" t="str">
        <f>IF(VLOOKUP($B441,'[1]UnderGrad M2'!$C$2:$Y$2800,U$1,FALSE)="","",VLOOKUP($B441,'[1]UnderGrad M2'!$C$2:$Y$2800,U$1,FALSE))</f>
        <v>Diversity is sometimes cited as a facilitator of political cooperation but more often it is considered a challenge for constructive civic engagement. This course engages the various ways in which different forms of diversity (e.g., racial, ethnic, religious, linguistic, national origin) and politics interact across a wide range of societies.</v>
      </c>
      <c r="V441" s="3" t="e">
        <f t="shared" si="6"/>
        <v>#VALUE!</v>
      </c>
    </row>
    <row r="442" spans="1:22" x14ac:dyDescent="0.25">
      <c r="A442" s="3" t="str">
        <f>IF(VLOOKUP($B442,'[1]UnderGrad M2'!$C$2:$Y$2800,13,FALSE)="","M2",VLOOKUP($B442,'[1]UnderGrad M2'!$C$2:$Y$2800,13,FALSE))</f>
        <v xml:space="preserve">M </v>
      </c>
      <c r="B442" s="3" t="s">
        <v>1068</v>
      </c>
      <c r="C442" s="3" t="str">
        <f>VLOOKUP($B442,'[1]UnderGrad M2'!$C$2:$Y$2800,C$1,FALSE)</f>
        <v>POLI</v>
      </c>
      <c r="D442" s="3">
        <f>VLOOKUP($B442,'[1]UnderGrad M2'!$C$2:$Y$2800,D$1,FALSE)</f>
        <v>431</v>
      </c>
      <c r="E442" s="3" t="str">
        <f>VLOOKUP($B442,'[1]UnderGrad M2'!$C$2:$Y$2800,E$1,FALSE)</f>
        <v>AFRICAN POLI AND SOC</v>
      </c>
      <c r="F442" s="3" t="str">
        <f>IF(VLOOKUP($B442,'[1]UnderGrad M2'!$C$2:$Y$2800,F$1,FALSE)="","",VLOOKUP($B442,'[1]UnderGrad M2'!$C$2:$Y$2800,F$1,FALSE))</f>
        <v/>
      </c>
      <c r="G442" s="3" t="e">
        <f>COUNTIFS('[1]UnderGrad M2'!$C$2:$C$2800,$B442,'[1]UnderGrad M2'!$H$2:$H$2800,G$1)</f>
        <v>#VALUE!</v>
      </c>
      <c r="H442" s="3" t="e">
        <f>COUNTIFS('[1]UnderGrad M2'!$C$2:$C$2800,$B442,'[1]UnderGrad M2'!$H$2:$H$2800,H$1)</f>
        <v>#VALUE!</v>
      </c>
      <c r="I442" s="3" t="e">
        <f>COUNTIFS('[1]UnderGrad M2'!$C$2:$C$2800,$B442,'[1]UnderGrad M2'!$H$2:$H$2800,I$1)</f>
        <v>#VALUE!</v>
      </c>
      <c r="J442" s="3" t="e">
        <f>COUNTIFS('[1]UnderGrad M2'!$C$2:$C$2800,$B442,'[1]UnderGrad M2'!$H$2:$H$2800,J$1)</f>
        <v>#VALUE!</v>
      </c>
      <c r="K442" s="3" t="e">
        <f>COUNTIFS('[1]UnderGrad M2'!$C$2:$C$2800,$B442,'[1]UnderGrad M2'!$H$2:$H$2800,K$1)</f>
        <v>#VALUE!</v>
      </c>
      <c r="L442" s="3" t="e">
        <f>COUNTIFS('[1]UnderGrad M2'!$C$2:$C$2800,$B442,'[1]UnderGrad M2'!$H$2:$H$2800,L$1)</f>
        <v>#VALUE!</v>
      </c>
      <c r="M442" s="3" t="e">
        <f>COUNTIFS('[1]UnderGrad M2'!$C$2:$C$2800,$B442,'[1]UnderGrad M2'!$H$2:$H$2800,M$1)</f>
        <v>#VALUE!</v>
      </c>
      <c r="N442" s="3" t="e">
        <f>COUNTIFS('[1]UnderGrad M2'!$C$2:$C$2800,$B442,'[1]UnderGrad M2'!$H$2:$H$2800,N$1)</f>
        <v>#VALUE!</v>
      </c>
      <c r="O442" s="3" t="e">
        <f>COUNTIFS('[1]UnderGrad M2'!$C$2:$C$2800,$B442,'[1]UnderGrad M2'!$H$2:$H$2800,O$1)</f>
        <v>#VALUE!</v>
      </c>
      <c r="P442" s="3" t="e">
        <f>COUNTIFS('[1]UnderGrad M2'!$C$2:$C$2800,$B442,'[1]UnderGrad M2'!$H$2:$H$2800,P$1)</f>
        <v>#VALUE!</v>
      </c>
      <c r="Q442" s="3" t="e">
        <f>COUNTIFS('[1]UnderGrad M2'!$C$2:$C$2800,$B442,'[1]UnderGrad M2'!$H$2:$H$2800,Q$1)</f>
        <v>#VALUE!</v>
      </c>
      <c r="R442" s="3" t="e">
        <f>COUNTIFS('[1]UnderGrad M2'!$C$2:$C$2800,$B442,'[1]UnderGrad M2'!$H$2:$H$2800,R$1)</f>
        <v>#VALUE!</v>
      </c>
      <c r="S442" s="3" t="str">
        <f>VLOOKUP($B442,'[1]UnderGrad M2'!$C$2:$Y$2800,S$1,FALSE)</f>
        <v>UGRD</v>
      </c>
      <c r="T442" s="3" t="str">
        <f>IF(VLOOKUP($B442,'[1]UnderGrad M2'!$C$2:$Y$2800,T$1,FALSE)="","",VLOOKUP($B442,'[1]UnderGrad M2'!$C$2:$Y$2800,T$1,FALSE))</f>
        <v>African Politics and Societies</v>
      </c>
      <c r="U442" s="3" t="str">
        <f>IF(VLOOKUP($B442,'[1]UnderGrad M2'!$C$2:$Y$2800,U$1,FALSE)="","",VLOOKUP($B442,'[1]UnderGrad M2'!$C$2:$Y$2800,U$1,FALSE))</f>
        <v>The problems of race, class, and ideology are explored in the countries south of the Zambezi River, along with the political and economic ties that bind these countries.</v>
      </c>
      <c r="V442" s="3" t="e">
        <f t="shared" si="6"/>
        <v>#VALUE!</v>
      </c>
    </row>
    <row r="443" spans="1:22" x14ac:dyDescent="0.25">
      <c r="A443" s="3" t="str">
        <f>IF(VLOOKUP($B443,'[1]UnderGrad M2'!$C$2:$Y$2800,13,FALSE)="","M2",VLOOKUP($B443,'[1]UnderGrad M2'!$C$2:$Y$2800,13,FALSE))</f>
        <v xml:space="preserve">M </v>
      </c>
      <c r="B443" s="3" t="s">
        <v>1069</v>
      </c>
      <c r="C443" s="3" t="str">
        <f>VLOOKUP($B443,'[1]UnderGrad M2'!$C$2:$Y$2800,C$1,FALSE)</f>
        <v>POLI</v>
      </c>
      <c r="D443" s="3">
        <f>VLOOKUP($B443,'[1]UnderGrad M2'!$C$2:$Y$2800,D$1,FALSE)</f>
        <v>432</v>
      </c>
      <c r="E443" s="3" t="str">
        <f>VLOOKUP($B443,'[1]UnderGrad M2'!$C$2:$Y$2800,E$1,FALSE)</f>
        <v>COMPARATIVE TOLERANCE</v>
      </c>
      <c r="F443" s="3" t="str">
        <f>IF(VLOOKUP($B443,'[1]UnderGrad M2'!$C$2:$Y$2800,F$1,FALSE)="","",VLOOKUP($B443,'[1]UnderGrad M2'!$C$2:$Y$2800,F$1,FALSE))</f>
        <v/>
      </c>
      <c r="G443" s="3" t="e">
        <f>COUNTIFS('[1]UnderGrad M2'!$C$2:$C$2800,$B443,'[1]UnderGrad M2'!$H$2:$H$2800,G$1)</f>
        <v>#VALUE!</v>
      </c>
      <c r="H443" s="3" t="e">
        <f>COUNTIFS('[1]UnderGrad M2'!$C$2:$C$2800,$B443,'[1]UnderGrad M2'!$H$2:$H$2800,H$1)</f>
        <v>#VALUE!</v>
      </c>
      <c r="I443" s="3" t="e">
        <f>COUNTIFS('[1]UnderGrad M2'!$C$2:$C$2800,$B443,'[1]UnderGrad M2'!$H$2:$H$2800,I$1)</f>
        <v>#VALUE!</v>
      </c>
      <c r="J443" s="3" t="e">
        <f>COUNTIFS('[1]UnderGrad M2'!$C$2:$C$2800,$B443,'[1]UnderGrad M2'!$H$2:$H$2800,J$1)</f>
        <v>#VALUE!</v>
      </c>
      <c r="K443" s="3" t="e">
        <f>COUNTIFS('[1]UnderGrad M2'!$C$2:$C$2800,$B443,'[1]UnderGrad M2'!$H$2:$H$2800,K$1)</f>
        <v>#VALUE!</v>
      </c>
      <c r="L443" s="3" t="e">
        <f>COUNTIFS('[1]UnderGrad M2'!$C$2:$C$2800,$B443,'[1]UnderGrad M2'!$H$2:$H$2800,L$1)</f>
        <v>#VALUE!</v>
      </c>
      <c r="M443" s="3" t="e">
        <f>COUNTIFS('[1]UnderGrad M2'!$C$2:$C$2800,$B443,'[1]UnderGrad M2'!$H$2:$H$2800,M$1)</f>
        <v>#VALUE!</v>
      </c>
      <c r="N443" s="3" t="e">
        <f>COUNTIFS('[1]UnderGrad M2'!$C$2:$C$2800,$B443,'[1]UnderGrad M2'!$H$2:$H$2800,N$1)</f>
        <v>#VALUE!</v>
      </c>
      <c r="O443" s="3" t="e">
        <f>COUNTIFS('[1]UnderGrad M2'!$C$2:$C$2800,$B443,'[1]UnderGrad M2'!$H$2:$H$2800,O$1)</f>
        <v>#VALUE!</v>
      </c>
      <c r="P443" s="3" t="e">
        <f>COUNTIFS('[1]UnderGrad M2'!$C$2:$C$2800,$B443,'[1]UnderGrad M2'!$H$2:$H$2800,P$1)</f>
        <v>#VALUE!</v>
      </c>
      <c r="Q443" s="3" t="e">
        <f>COUNTIFS('[1]UnderGrad M2'!$C$2:$C$2800,$B443,'[1]UnderGrad M2'!$H$2:$H$2800,Q$1)</f>
        <v>#VALUE!</v>
      </c>
      <c r="R443" s="3" t="e">
        <f>COUNTIFS('[1]UnderGrad M2'!$C$2:$C$2800,$B443,'[1]UnderGrad M2'!$H$2:$H$2800,R$1)</f>
        <v>#VALUE!</v>
      </c>
      <c r="S443" s="3" t="str">
        <f>VLOOKUP($B443,'[1]UnderGrad M2'!$C$2:$Y$2800,S$1,FALSE)</f>
        <v>UGRD</v>
      </c>
      <c r="T443" s="3" t="str">
        <f>IF(VLOOKUP($B443,'[1]UnderGrad M2'!$C$2:$Y$2800,T$1,FALSE)="","",VLOOKUP($B443,'[1]UnderGrad M2'!$C$2:$Y$2800,T$1,FALSE))</f>
        <v/>
      </c>
      <c r="U443" s="3" t="str">
        <f>IF(VLOOKUP($B443,'[1]UnderGrad M2'!$C$2:$Y$2800,U$1,FALSE)="","",VLOOKUP($B443,'[1]UnderGrad M2'!$C$2:$Y$2800,U$1,FALSE))</f>
        <v/>
      </c>
      <c r="V443" s="3" t="e">
        <f t="shared" si="6"/>
        <v>#VALUE!</v>
      </c>
    </row>
    <row r="444" spans="1:22" x14ac:dyDescent="0.25">
      <c r="A444" s="3" t="str">
        <f>IF(VLOOKUP($B444,'[1]UnderGrad M2'!$C$2:$Y$2800,13,FALSE)="","M2",VLOOKUP($B444,'[1]UnderGrad M2'!$C$2:$Y$2800,13,FALSE))</f>
        <v>M 2</v>
      </c>
      <c r="B444" s="3" t="s">
        <v>1070</v>
      </c>
      <c r="C444" s="3" t="str">
        <f>VLOOKUP($B444,'[1]UnderGrad M2'!$C$2:$Y$2800,C$1,FALSE)</f>
        <v>POLI</v>
      </c>
      <c r="D444" s="3">
        <f>VLOOKUP($B444,'[1]UnderGrad M2'!$C$2:$Y$2800,D$1,FALSE)</f>
        <v>442</v>
      </c>
      <c r="E444" s="3" t="str">
        <f>VLOOKUP($B444,'[1]UnderGrad M2'!$C$2:$Y$2800,E$1,FALSE)</f>
        <v>INTL POL ECONOMY</v>
      </c>
      <c r="F444" s="3" t="str">
        <f>IF(VLOOKUP($B444,'[1]UnderGrad M2'!$C$2:$Y$2800,F$1,FALSE)="","",VLOOKUP($B444,'[1]UnderGrad M2'!$C$2:$Y$2800,F$1,FALSE))</f>
        <v/>
      </c>
      <c r="G444" s="3" t="e">
        <f>COUNTIFS('[1]UnderGrad M2'!$C$2:$C$2800,$B444,'[1]UnderGrad M2'!$H$2:$H$2800,G$1)</f>
        <v>#VALUE!</v>
      </c>
      <c r="H444" s="3" t="e">
        <f>COUNTIFS('[1]UnderGrad M2'!$C$2:$C$2800,$B444,'[1]UnderGrad M2'!$H$2:$H$2800,H$1)</f>
        <v>#VALUE!</v>
      </c>
      <c r="I444" s="3" t="e">
        <f>COUNTIFS('[1]UnderGrad M2'!$C$2:$C$2800,$B444,'[1]UnderGrad M2'!$H$2:$H$2800,I$1)</f>
        <v>#VALUE!</v>
      </c>
      <c r="J444" s="3" t="e">
        <f>COUNTIFS('[1]UnderGrad M2'!$C$2:$C$2800,$B444,'[1]UnderGrad M2'!$H$2:$H$2800,J$1)</f>
        <v>#VALUE!</v>
      </c>
      <c r="K444" s="3" t="e">
        <f>COUNTIFS('[1]UnderGrad M2'!$C$2:$C$2800,$B444,'[1]UnderGrad M2'!$H$2:$H$2800,K$1)</f>
        <v>#VALUE!</v>
      </c>
      <c r="L444" s="3" t="e">
        <f>COUNTIFS('[1]UnderGrad M2'!$C$2:$C$2800,$B444,'[1]UnderGrad M2'!$H$2:$H$2800,L$1)</f>
        <v>#VALUE!</v>
      </c>
      <c r="M444" s="3" t="e">
        <f>COUNTIFS('[1]UnderGrad M2'!$C$2:$C$2800,$B444,'[1]UnderGrad M2'!$H$2:$H$2800,M$1)</f>
        <v>#VALUE!</v>
      </c>
      <c r="N444" s="3" t="e">
        <f>COUNTIFS('[1]UnderGrad M2'!$C$2:$C$2800,$B444,'[1]UnderGrad M2'!$H$2:$H$2800,N$1)</f>
        <v>#VALUE!</v>
      </c>
      <c r="O444" s="3" t="e">
        <f>COUNTIFS('[1]UnderGrad M2'!$C$2:$C$2800,$B444,'[1]UnderGrad M2'!$H$2:$H$2800,O$1)</f>
        <v>#VALUE!</v>
      </c>
      <c r="P444" s="3" t="e">
        <f>COUNTIFS('[1]UnderGrad M2'!$C$2:$C$2800,$B444,'[1]UnderGrad M2'!$H$2:$H$2800,P$1)</f>
        <v>#VALUE!</v>
      </c>
      <c r="Q444" s="3" t="e">
        <f>COUNTIFS('[1]UnderGrad M2'!$C$2:$C$2800,$B444,'[1]UnderGrad M2'!$H$2:$H$2800,Q$1)</f>
        <v>#VALUE!</v>
      </c>
      <c r="R444" s="3" t="e">
        <f>COUNTIFS('[1]UnderGrad M2'!$C$2:$C$2800,$B444,'[1]UnderGrad M2'!$H$2:$H$2800,R$1)</f>
        <v>#VALUE!</v>
      </c>
      <c r="S444" s="3" t="str">
        <f>VLOOKUP($B444,'[1]UnderGrad M2'!$C$2:$Y$2800,S$1,FALSE)</f>
        <v>UGRD</v>
      </c>
      <c r="T444" s="3" t="str">
        <f>IF(VLOOKUP($B444,'[1]UnderGrad M2'!$C$2:$Y$2800,T$1,FALSE)="","",VLOOKUP($B444,'[1]UnderGrad M2'!$C$2:$Y$2800,T$1,FALSE))</f>
        <v>International Political Economy</v>
      </c>
      <c r="U444" s="3" t="str">
        <f>IF(VLOOKUP($B444,'[1]UnderGrad M2'!$C$2:$Y$2800,U$1,FALSE)="","",VLOOKUP($B444,'[1]UnderGrad M2'!$C$2:$Y$2800,U$1,FALSE))</f>
        <v>Theories of international political economy, major trends in international economic relations, selected contemporary policy issues.</v>
      </c>
      <c r="V444" s="3" t="e">
        <f t="shared" si="6"/>
        <v>#VALUE!</v>
      </c>
    </row>
    <row r="445" spans="1:22" x14ac:dyDescent="0.25">
      <c r="A445" s="3" t="str">
        <f>IF(VLOOKUP($B445,'[1]UnderGrad M2'!$C$2:$Y$2800,13,FALSE)="","M2",VLOOKUP($B445,'[1]UnderGrad M2'!$C$2:$Y$2800,13,FALSE))</f>
        <v>M2</v>
      </c>
      <c r="B445" s="3" t="s">
        <v>1071</v>
      </c>
      <c r="C445" s="3" t="str">
        <f>VLOOKUP($B445,'[1]UnderGrad M2'!$C$2:$Y$2800,C$1,FALSE)</f>
        <v>POLI</v>
      </c>
      <c r="D445" s="3">
        <f>VLOOKUP($B445,'[1]UnderGrad M2'!$C$2:$Y$2800,D$1,FALSE)</f>
        <v>447</v>
      </c>
      <c r="E445" s="3" t="str">
        <f>VLOOKUP($B445,'[1]UnderGrad M2'!$C$2:$Y$2800,E$1,FALSE)</f>
        <v>IMMIGRANTS IN EUROPE</v>
      </c>
      <c r="F445" s="3" t="str">
        <f>IF(VLOOKUP($B445,'[1]UnderGrad M2'!$C$2:$Y$2800,F$1,FALSE)="","",VLOOKUP($B445,'[1]UnderGrad M2'!$C$2:$Y$2800,F$1,FALSE))</f>
        <v/>
      </c>
      <c r="G445" s="3" t="e">
        <f>COUNTIFS('[1]UnderGrad M2'!$C$2:$C$2800,$B445,'[1]UnderGrad M2'!$H$2:$H$2800,G$1)</f>
        <v>#VALUE!</v>
      </c>
      <c r="H445" s="3" t="e">
        <f>COUNTIFS('[1]UnderGrad M2'!$C$2:$C$2800,$B445,'[1]UnderGrad M2'!$H$2:$H$2800,H$1)</f>
        <v>#VALUE!</v>
      </c>
      <c r="I445" s="3" t="e">
        <f>COUNTIFS('[1]UnderGrad M2'!$C$2:$C$2800,$B445,'[1]UnderGrad M2'!$H$2:$H$2800,I$1)</f>
        <v>#VALUE!</v>
      </c>
      <c r="J445" s="3" t="e">
        <f>COUNTIFS('[1]UnderGrad M2'!$C$2:$C$2800,$B445,'[1]UnderGrad M2'!$H$2:$H$2800,J$1)</f>
        <v>#VALUE!</v>
      </c>
      <c r="K445" s="3" t="e">
        <f>COUNTIFS('[1]UnderGrad M2'!$C$2:$C$2800,$B445,'[1]UnderGrad M2'!$H$2:$H$2800,K$1)</f>
        <v>#VALUE!</v>
      </c>
      <c r="L445" s="3" t="e">
        <f>COUNTIFS('[1]UnderGrad M2'!$C$2:$C$2800,$B445,'[1]UnderGrad M2'!$H$2:$H$2800,L$1)</f>
        <v>#VALUE!</v>
      </c>
      <c r="M445" s="3" t="e">
        <f>COUNTIFS('[1]UnderGrad M2'!$C$2:$C$2800,$B445,'[1]UnderGrad M2'!$H$2:$H$2800,M$1)</f>
        <v>#VALUE!</v>
      </c>
      <c r="N445" s="3" t="e">
        <f>COUNTIFS('[1]UnderGrad M2'!$C$2:$C$2800,$B445,'[1]UnderGrad M2'!$H$2:$H$2800,N$1)</f>
        <v>#VALUE!</v>
      </c>
      <c r="O445" s="3" t="e">
        <f>COUNTIFS('[1]UnderGrad M2'!$C$2:$C$2800,$B445,'[1]UnderGrad M2'!$H$2:$H$2800,O$1)</f>
        <v>#VALUE!</v>
      </c>
      <c r="P445" s="3" t="e">
        <f>COUNTIFS('[1]UnderGrad M2'!$C$2:$C$2800,$B445,'[1]UnderGrad M2'!$H$2:$H$2800,P$1)</f>
        <v>#VALUE!</v>
      </c>
      <c r="Q445" s="3" t="e">
        <f>COUNTIFS('[1]UnderGrad M2'!$C$2:$C$2800,$B445,'[1]UnderGrad M2'!$H$2:$H$2800,Q$1)</f>
        <v>#VALUE!</v>
      </c>
      <c r="R445" s="3" t="e">
        <f>COUNTIFS('[1]UnderGrad M2'!$C$2:$C$2800,$B445,'[1]UnderGrad M2'!$H$2:$H$2800,R$1)</f>
        <v>#VALUE!</v>
      </c>
      <c r="S445" s="3" t="str">
        <f>VLOOKUP($B445,'[1]UnderGrad M2'!$C$2:$Y$2800,S$1,FALSE)</f>
        <v>UGRD</v>
      </c>
      <c r="T445" s="3" t="str">
        <f>IF(VLOOKUP($B445,'[1]UnderGrad M2'!$C$2:$Y$2800,T$1,FALSE)="","",VLOOKUP($B445,'[1]UnderGrad M2'!$C$2:$Y$2800,T$1,FALSE))</f>
        <v>Immigrant Integration in Contemporary Western Europe</v>
      </c>
      <c r="U445" s="3" t="str">
        <f>IF(VLOOKUP($B445,'[1]UnderGrad M2'!$C$2:$Y$2800,U$1,FALSE)="","",VLOOKUP($B445,'[1]UnderGrad M2'!$C$2:$Y$2800,U$1,FALSE))</f>
        <v>Immigrant integration has been one of the most intense political issues in Western Europe in recent decades. The extent to which these immigrants have successfully integrated is a hot topic of debate across Europe, and there is no consensus about the best way to promote integration. This course explores these debates.</v>
      </c>
      <c r="V445" s="3" t="e">
        <f t="shared" si="6"/>
        <v>#VALUE!</v>
      </c>
    </row>
    <row r="446" spans="1:22" x14ac:dyDescent="0.25">
      <c r="A446" s="3" t="str">
        <f>IF(VLOOKUP($B446,'[1]UnderGrad M2'!$C$2:$Y$2800,13,FALSE)="","M2",VLOOKUP($B446,'[1]UnderGrad M2'!$C$2:$Y$2800,13,FALSE))</f>
        <v xml:space="preserve">M </v>
      </c>
      <c r="B446" s="3" t="s">
        <v>1072</v>
      </c>
      <c r="C446" s="3" t="str">
        <f>VLOOKUP($B446,'[1]UnderGrad M2'!$C$2:$Y$2800,C$1,FALSE)</f>
        <v>POLI</v>
      </c>
      <c r="D446" s="3" t="str">
        <f>VLOOKUP($B446,'[1]UnderGrad M2'!$C$2:$Y$2800,D$1,FALSE)</f>
        <v>447H</v>
      </c>
      <c r="E446" s="3" t="str">
        <f>VLOOKUP($B446,'[1]UnderGrad M2'!$C$2:$Y$2800,E$1,FALSE)</f>
        <v>IMMIGRANTS IN EUROPE</v>
      </c>
      <c r="F446" s="3" t="str">
        <f>IF(VLOOKUP($B446,'[1]UnderGrad M2'!$C$2:$Y$2800,F$1,FALSE)="","",VLOOKUP($B446,'[1]UnderGrad M2'!$C$2:$Y$2800,F$1,FALSE))</f>
        <v/>
      </c>
      <c r="G446" s="3" t="e">
        <f>COUNTIFS('[1]UnderGrad M2'!$C$2:$C$2800,$B446,'[1]UnderGrad M2'!$H$2:$H$2800,G$1)</f>
        <v>#VALUE!</v>
      </c>
      <c r="H446" s="3" t="e">
        <f>COUNTIFS('[1]UnderGrad M2'!$C$2:$C$2800,$B446,'[1]UnderGrad M2'!$H$2:$H$2800,H$1)</f>
        <v>#VALUE!</v>
      </c>
      <c r="I446" s="3" t="e">
        <f>COUNTIFS('[1]UnderGrad M2'!$C$2:$C$2800,$B446,'[1]UnderGrad M2'!$H$2:$H$2800,I$1)</f>
        <v>#VALUE!</v>
      </c>
      <c r="J446" s="3" t="e">
        <f>COUNTIFS('[1]UnderGrad M2'!$C$2:$C$2800,$B446,'[1]UnderGrad M2'!$H$2:$H$2800,J$1)</f>
        <v>#VALUE!</v>
      </c>
      <c r="K446" s="3" t="e">
        <f>COUNTIFS('[1]UnderGrad M2'!$C$2:$C$2800,$B446,'[1]UnderGrad M2'!$H$2:$H$2800,K$1)</f>
        <v>#VALUE!</v>
      </c>
      <c r="L446" s="3" t="e">
        <f>COUNTIFS('[1]UnderGrad M2'!$C$2:$C$2800,$B446,'[1]UnderGrad M2'!$H$2:$H$2800,L$1)</f>
        <v>#VALUE!</v>
      </c>
      <c r="M446" s="3" t="e">
        <f>COUNTIFS('[1]UnderGrad M2'!$C$2:$C$2800,$B446,'[1]UnderGrad M2'!$H$2:$H$2800,M$1)</f>
        <v>#VALUE!</v>
      </c>
      <c r="N446" s="3" t="e">
        <f>COUNTIFS('[1]UnderGrad M2'!$C$2:$C$2800,$B446,'[1]UnderGrad M2'!$H$2:$H$2800,N$1)</f>
        <v>#VALUE!</v>
      </c>
      <c r="O446" s="3" t="e">
        <f>COUNTIFS('[1]UnderGrad M2'!$C$2:$C$2800,$B446,'[1]UnderGrad M2'!$H$2:$H$2800,O$1)</f>
        <v>#VALUE!</v>
      </c>
      <c r="P446" s="3" t="e">
        <f>COUNTIFS('[1]UnderGrad M2'!$C$2:$C$2800,$B446,'[1]UnderGrad M2'!$H$2:$H$2800,P$1)</f>
        <v>#VALUE!</v>
      </c>
      <c r="Q446" s="3" t="e">
        <f>COUNTIFS('[1]UnderGrad M2'!$C$2:$C$2800,$B446,'[1]UnderGrad M2'!$H$2:$H$2800,Q$1)</f>
        <v>#VALUE!</v>
      </c>
      <c r="R446" s="3" t="e">
        <f>COUNTIFS('[1]UnderGrad M2'!$C$2:$C$2800,$B446,'[1]UnderGrad M2'!$H$2:$H$2800,R$1)</f>
        <v>#VALUE!</v>
      </c>
      <c r="S446" s="3" t="str">
        <f>VLOOKUP($B446,'[1]UnderGrad M2'!$C$2:$Y$2800,S$1,FALSE)</f>
        <v>UGRD</v>
      </c>
      <c r="T446" s="3" t="str">
        <f>IF(VLOOKUP($B446,'[1]UnderGrad M2'!$C$2:$Y$2800,T$1,FALSE)="","",VLOOKUP($B446,'[1]UnderGrad M2'!$C$2:$Y$2800,T$1,FALSE))</f>
        <v>Immigrant Integration in Contemporary Western Europe</v>
      </c>
      <c r="U446" s="3" t="str">
        <f>IF(VLOOKUP($B446,'[1]UnderGrad M2'!$C$2:$Y$2800,U$1,FALSE)="","",VLOOKUP($B446,'[1]UnderGrad M2'!$C$2:$Y$2800,U$1,FALSE))</f>
        <v>Immigrant integration has been one of the most intense political issues in Western Europe in recent decades. The extent to which these immigrants have successfully integrated is a hot topic of debate across Europe, and there is no consensus about the best way to promote integration. This course explores these debates.</v>
      </c>
      <c r="V446" s="3" t="e">
        <f t="shared" si="6"/>
        <v>#VALUE!</v>
      </c>
    </row>
    <row r="447" spans="1:22" x14ac:dyDescent="0.25">
      <c r="A447" s="3" t="str">
        <f>IF(VLOOKUP($B447,'[1]UnderGrad M2'!$C$2:$Y$2800,13,FALSE)="","M2",VLOOKUP($B447,'[1]UnderGrad M2'!$C$2:$Y$2800,13,FALSE))</f>
        <v>M 2</v>
      </c>
      <c r="B447" s="3" t="s">
        <v>1073</v>
      </c>
      <c r="C447" s="3" t="str">
        <f>VLOOKUP($B447,'[1]UnderGrad M2'!$C$2:$Y$2800,C$1,FALSE)</f>
        <v>POLI</v>
      </c>
      <c r="D447" s="3">
        <f>VLOOKUP($B447,'[1]UnderGrad M2'!$C$2:$Y$2800,D$1,FALSE)</f>
        <v>451</v>
      </c>
      <c r="E447" s="3" t="str">
        <f>VLOOKUP($B447,'[1]UnderGrad M2'!$C$2:$Y$2800,E$1,FALSE)</f>
        <v>COMPARATIVE RACE &amp; ETHNICITY</v>
      </c>
      <c r="F447" s="3" t="str">
        <f>IF(VLOOKUP($B447,'[1]UnderGrad M2'!$C$2:$Y$2800,F$1,FALSE)="","",VLOOKUP($B447,'[1]UnderGrad M2'!$C$2:$Y$2800,F$1,FALSE))</f>
        <v/>
      </c>
      <c r="G447" s="3" t="e">
        <f>COUNTIFS('[1]UnderGrad M2'!$C$2:$C$2800,$B447,'[1]UnderGrad M2'!$H$2:$H$2800,G$1)</f>
        <v>#VALUE!</v>
      </c>
      <c r="H447" s="3" t="e">
        <f>COUNTIFS('[1]UnderGrad M2'!$C$2:$C$2800,$B447,'[1]UnderGrad M2'!$H$2:$H$2800,H$1)</f>
        <v>#VALUE!</v>
      </c>
      <c r="I447" s="3" t="e">
        <f>COUNTIFS('[1]UnderGrad M2'!$C$2:$C$2800,$B447,'[1]UnderGrad M2'!$H$2:$H$2800,I$1)</f>
        <v>#VALUE!</v>
      </c>
      <c r="J447" s="3" t="e">
        <f>COUNTIFS('[1]UnderGrad M2'!$C$2:$C$2800,$B447,'[1]UnderGrad M2'!$H$2:$H$2800,J$1)</f>
        <v>#VALUE!</v>
      </c>
      <c r="K447" s="3" t="e">
        <f>COUNTIFS('[1]UnderGrad M2'!$C$2:$C$2800,$B447,'[1]UnderGrad M2'!$H$2:$H$2800,K$1)</f>
        <v>#VALUE!</v>
      </c>
      <c r="L447" s="3" t="e">
        <f>COUNTIFS('[1]UnderGrad M2'!$C$2:$C$2800,$B447,'[1]UnderGrad M2'!$H$2:$H$2800,L$1)</f>
        <v>#VALUE!</v>
      </c>
      <c r="M447" s="3" t="e">
        <f>COUNTIFS('[1]UnderGrad M2'!$C$2:$C$2800,$B447,'[1]UnderGrad M2'!$H$2:$H$2800,M$1)</f>
        <v>#VALUE!</v>
      </c>
      <c r="N447" s="3" t="e">
        <f>COUNTIFS('[1]UnderGrad M2'!$C$2:$C$2800,$B447,'[1]UnderGrad M2'!$H$2:$H$2800,N$1)</f>
        <v>#VALUE!</v>
      </c>
      <c r="O447" s="3" t="e">
        <f>COUNTIFS('[1]UnderGrad M2'!$C$2:$C$2800,$B447,'[1]UnderGrad M2'!$H$2:$H$2800,O$1)</f>
        <v>#VALUE!</v>
      </c>
      <c r="P447" s="3" t="e">
        <f>COUNTIFS('[1]UnderGrad M2'!$C$2:$C$2800,$B447,'[1]UnderGrad M2'!$H$2:$H$2800,P$1)</f>
        <v>#VALUE!</v>
      </c>
      <c r="Q447" s="3" t="e">
        <f>COUNTIFS('[1]UnderGrad M2'!$C$2:$C$2800,$B447,'[1]UnderGrad M2'!$H$2:$H$2800,Q$1)</f>
        <v>#VALUE!</v>
      </c>
      <c r="R447" s="3" t="e">
        <f>COUNTIFS('[1]UnderGrad M2'!$C$2:$C$2800,$B447,'[1]UnderGrad M2'!$H$2:$H$2800,R$1)</f>
        <v>#VALUE!</v>
      </c>
      <c r="S447" s="3" t="str">
        <f>VLOOKUP($B447,'[1]UnderGrad M2'!$C$2:$Y$2800,S$1,FALSE)</f>
        <v>UGRD</v>
      </c>
      <c r="T447" s="3" t="str">
        <f>IF(VLOOKUP($B447,'[1]UnderGrad M2'!$C$2:$Y$2800,T$1,FALSE)="","",VLOOKUP($B447,'[1]UnderGrad M2'!$C$2:$Y$2800,T$1,FALSE))</f>
        <v>Race, Ethnicity, and Political Change in Comparative Perspective</v>
      </c>
      <c r="U447" s="3" t="str">
        <f>IF(VLOOKUP($B447,'[1]UnderGrad M2'!$C$2:$Y$2800,U$1,FALSE)="","",VLOOKUP($B447,'[1]UnderGrad M2'!$C$2:$Y$2800,U$1,FALSE))</f>
        <v>The course examines the interplay of race, ethnicity, political institutions, and political mobilization in modern state and nation-building. Through the use of broadly drawn international case studies, the politics of ethnicity and race is analyzed from the perspective of global processes of state building, colonialism and decolonization, and capitalist development as well from local development of ideology and political organizations.</v>
      </c>
      <c r="V447" s="3" t="e">
        <f t="shared" si="6"/>
        <v>#VALUE!</v>
      </c>
    </row>
    <row r="448" spans="1:22" x14ac:dyDescent="0.25">
      <c r="A448" s="3" t="str">
        <f>IF(VLOOKUP($B448,'[1]UnderGrad M2'!$C$2:$Y$2800,13,FALSE)="","M2",VLOOKUP($B448,'[1]UnderGrad M2'!$C$2:$Y$2800,13,FALSE))</f>
        <v>M 2</v>
      </c>
      <c r="B448" s="3" t="s">
        <v>1074</v>
      </c>
      <c r="C448" s="3" t="str">
        <f>VLOOKUP($B448,'[1]UnderGrad M2'!$C$2:$Y$2800,C$1,FALSE)</f>
        <v>POLI</v>
      </c>
      <c r="D448" s="3">
        <f>VLOOKUP($B448,'[1]UnderGrad M2'!$C$2:$Y$2800,D$1,FALSE)</f>
        <v>458</v>
      </c>
      <c r="E448" s="3" t="str">
        <f>VLOOKUP($B448,'[1]UnderGrad M2'!$C$2:$Y$2800,E$1,FALSE)</f>
        <v>INTL CONFLICT RESOLUTION</v>
      </c>
      <c r="F448" s="3" t="str">
        <f>IF(VLOOKUP($B448,'[1]UnderGrad M2'!$C$2:$Y$2800,F$1,FALSE)="","",VLOOKUP($B448,'[1]UnderGrad M2'!$C$2:$Y$2800,F$1,FALSE))</f>
        <v/>
      </c>
      <c r="G448" s="3" t="e">
        <f>COUNTIFS('[1]UnderGrad M2'!$C$2:$C$2800,$B448,'[1]UnderGrad M2'!$H$2:$H$2800,G$1)</f>
        <v>#VALUE!</v>
      </c>
      <c r="H448" s="3" t="e">
        <f>COUNTIFS('[1]UnderGrad M2'!$C$2:$C$2800,$B448,'[1]UnderGrad M2'!$H$2:$H$2800,H$1)</f>
        <v>#VALUE!</v>
      </c>
      <c r="I448" s="3" t="e">
        <f>COUNTIFS('[1]UnderGrad M2'!$C$2:$C$2800,$B448,'[1]UnderGrad M2'!$H$2:$H$2800,I$1)</f>
        <v>#VALUE!</v>
      </c>
      <c r="J448" s="3" t="e">
        <f>COUNTIFS('[1]UnderGrad M2'!$C$2:$C$2800,$B448,'[1]UnderGrad M2'!$H$2:$H$2800,J$1)</f>
        <v>#VALUE!</v>
      </c>
      <c r="K448" s="3" t="e">
        <f>COUNTIFS('[1]UnderGrad M2'!$C$2:$C$2800,$B448,'[1]UnderGrad M2'!$H$2:$H$2800,K$1)</f>
        <v>#VALUE!</v>
      </c>
      <c r="L448" s="3" t="e">
        <f>COUNTIFS('[1]UnderGrad M2'!$C$2:$C$2800,$B448,'[1]UnderGrad M2'!$H$2:$H$2800,L$1)</f>
        <v>#VALUE!</v>
      </c>
      <c r="M448" s="3" t="e">
        <f>COUNTIFS('[1]UnderGrad M2'!$C$2:$C$2800,$B448,'[1]UnderGrad M2'!$H$2:$H$2800,M$1)</f>
        <v>#VALUE!</v>
      </c>
      <c r="N448" s="3" t="e">
        <f>COUNTIFS('[1]UnderGrad M2'!$C$2:$C$2800,$B448,'[1]UnderGrad M2'!$H$2:$H$2800,N$1)</f>
        <v>#VALUE!</v>
      </c>
      <c r="O448" s="3" t="e">
        <f>COUNTIFS('[1]UnderGrad M2'!$C$2:$C$2800,$B448,'[1]UnderGrad M2'!$H$2:$H$2800,O$1)</f>
        <v>#VALUE!</v>
      </c>
      <c r="P448" s="3" t="e">
        <f>COUNTIFS('[1]UnderGrad M2'!$C$2:$C$2800,$B448,'[1]UnderGrad M2'!$H$2:$H$2800,P$1)</f>
        <v>#VALUE!</v>
      </c>
      <c r="Q448" s="3" t="e">
        <f>COUNTIFS('[1]UnderGrad M2'!$C$2:$C$2800,$B448,'[1]UnderGrad M2'!$H$2:$H$2800,Q$1)</f>
        <v>#VALUE!</v>
      </c>
      <c r="R448" s="3" t="e">
        <f>COUNTIFS('[1]UnderGrad M2'!$C$2:$C$2800,$B448,'[1]UnderGrad M2'!$H$2:$H$2800,R$1)</f>
        <v>#VALUE!</v>
      </c>
      <c r="S448" s="3" t="str">
        <f>VLOOKUP($B448,'[1]UnderGrad M2'!$C$2:$Y$2800,S$1,FALSE)</f>
        <v>UGRD</v>
      </c>
      <c r="T448" s="3" t="str">
        <f>IF(VLOOKUP($B448,'[1]UnderGrad M2'!$C$2:$Y$2800,T$1,FALSE)="","",VLOOKUP($B448,'[1]UnderGrad M2'!$C$2:$Y$2800,T$1,FALSE))</f>
        <v>International Conflict Management and Resolution</v>
      </c>
      <c r="U448" s="3" t="str">
        <f>IF(VLOOKUP($B448,'[1]UnderGrad M2'!$C$2:$Y$2800,U$1,FALSE)="","",VLOOKUP($B448,'[1]UnderGrad M2'!$C$2:$Y$2800,U$1,FALSE))</f>
        <v>Examines the management and resolution of international and civil wars. Rwanda; human rights trials in Latin America</v>
      </c>
      <c r="V448" s="3" t="e">
        <f t="shared" si="6"/>
        <v>#VALUE!</v>
      </c>
    </row>
    <row r="449" spans="1:22" x14ac:dyDescent="0.25">
      <c r="A449" s="3" t="str">
        <f>IF(VLOOKUP($B449,'[1]UnderGrad M2'!$C$2:$Y$2800,13,FALSE)="","M2",VLOOKUP($B449,'[1]UnderGrad M2'!$C$2:$Y$2800,13,FALSE))</f>
        <v>M2</v>
      </c>
      <c r="B449" s="3" t="s">
        <v>1075</v>
      </c>
      <c r="C449" s="3" t="str">
        <f>VLOOKUP($B449,'[1]UnderGrad M2'!$C$2:$Y$2800,C$1,FALSE)</f>
        <v>POLI</v>
      </c>
      <c r="D449" s="3" t="str">
        <f>VLOOKUP($B449,'[1]UnderGrad M2'!$C$2:$Y$2800,D$1,FALSE)</f>
        <v>458H</v>
      </c>
      <c r="E449" s="3" t="str">
        <f>VLOOKUP($B449,'[1]UnderGrad M2'!$C$2:$Y$2800,E$1,FALSE)</f>
        <v>INTL CONFLICT RESOLUTION</v>
      </c>
      <c r="F449" s="3" t="str">
        <f>IF(VLOOKUP($B449,'[1]UnderGrad M2'!$C$2:$Y$2800,F$1,FALSE)="","",VLOOKUP($B449,'[1]UnderGrad M2'!$C$2:$Y$2800,F$1,FALSE))</f>
        <v/>
      </c>
      <c r="G449" s="3" t="e">
        <f>COUNTIFS('[1]UnderGrad M2'!$C$2:$C$2800,$B449,'[1]UnderGrad M2'!$H$2:$H$2800,G$1)</f>
        <v>#VALUE!</v>
      </c>
      <c r="H449" s="3" t="e">
        <f>COUNTIFS('[1]UnderGrad M2'!$C$2:$C$2800,$B449,'[1]UnderGrad M2'!$H$2:$H$2800,H$1)</f>
        <v>#VALUE!</v>
      </c>
      <c r="I449" s="3" t="e">
        <f>COUNTIFS('[1]UnderGrad M2'!$C$2:$C$2800,$B449,'[1]UnderGrad M2'!$H$2:$H$2800,I$1)</f>
        <v>#VALUE!</v>
      </c>
      <c r="J449" s="3" t="e">
        <f>COUNTIFS('[1]UnderGrad M2'!$C$2:$C$2800,$B449,'[1]UnderGrad M2'!$H$2:$H$2800,J$1)</f>
        <v>#VALUE!</v>
      </c>
      <c r="K449" s="3" t="e">
        <f>COUNTIFS('[1]UnderGrad M2'!$C$2:$C$2800,$B449,'[1]UnderGrad M2'!$H$2:$H$2800,K$1)</f>
        <v>#VALUE!</v>
      </c>
      <c r="L449" s="3" t="e">
        <f>COUNTIFS('[1]UnderGrad M2'!$C$2:$C$2800,$B449,'[1]UnderGrad M2'!$H$2:$H$2800,L$1)</f>
        <v>#VALUE!</v>
      </c>
      <c r="M449" s="3" t="e">
        <f>COUNTIFS('[1]UnderGrad M2'!$C$2:$C$2800,$B449,'[1]UnderGrad M2'!$H$2:$H$2800,M$1)</f>
        <v>#VALUE!</v>
      </c>
      <c r="N449" s="3" t="e">
        <f>COUNTIFS('[1]UnderGrad M2'!$C$2:$C$2800,$B449,'[1]UnderGrad M2'!$H$2:$H$2800,N$1)</f>
        <v>#VALUE!</v>
      </c>
      <c r="O449" s="3" t="e">
        <f>COUNTIFS('[1]UnderGrad M2'!$C$2:$C$2800,$B449,'[1]UnderGrad M2'!$H$2:$H$2800,O$1)</f>
        <v>#VALUE!</v>
      </c>
      <c r="P449" s="3" t="e">
        <f>COUNTIFS('[1]UnderGrad M2'!$C$2:$C$2800,$B449,'[1]UnderGrad M2'!$H$2:$H$2800,P$1)</f>
        <v>#VALUE!</v>
      </c>
      <c r="Q449" s="3" t="e">
        <f>COUNTIFS('[1]UnderGrad M2'!$C$2:$C$2800,$B449,'[1]UnderGrad M2'!$H$2:$H$2800,Q$1)</f>
        <v>#VALUE!</v>
      </c>
      <c r="R449" s="3" t="e">
        <f>COUNTIFS('[1]UnderGrad M2'!$C$2:$C$2800,$B449,'[1]UnderGrad M2'!$H$2:$H$2800,R$1)</f>
        <v>#VALUE!</v>
      </c>
      <c r="S449" s="3" t="str">
        <f>VLOOKUP($B449,'[1]UnderGrad M2'!$C$2:$Y$2800,S$1,FALSE)</f>
        <v>UGRD</v>
      </c>
      <c r="T449" s="3" t="str">
        <f>IF(VLOOKUP($B449,'[1]UnderGrad M2'!$C$2:$Y$2800,T$1,FALSE)="","",VLOOKUP($B449,'[1]UnderGrad M2'!$C$2:$Y$2800,T$1,FALSE))</f>
        <v>International Conflict Management and Resolution</v>
      </c>
      <c r="U449" s="3" t="str">
        <f>IF(VLOOKUP($B449,'[1]UnderGrad M2'!$C$2:$Y$2800,U$1,FALSE)="","",VLOOKUP($B449,'[1]UnderGrad M2'!$C$2:$Y$2800,U$1,FALSE))</f>
        <v>Prerequisite, POLI 150. Examines the management and resolution of international and civil wars.</v>
      </c>
      <c r="V449" s="3" t="e">
        <f t="shared" si="6"/>
        <v>#VALUE!</v>
      </c>
    </row>
    <row r="450" spans="1:22" x14ac:dyDescent="0.25">
      <c r="A450" s="3" t="str">
        <f>IF(VLOOKUP($B450,'[1]UnderGrad M2'!$C$2:$Y$2800,13,FALSE)="","M2",VLOOKUP($B450,'[1]UnderGrad M2'!$C$2:$Y$2800,13,FALSE))</f>
        <v>M 2</v>
      </c>
      <c r="B450" s="3" t="s">
        <v>1076</v>
      </c>
      <c r="C450" s="3" t="str">
        <f>VLOOKUP($B450,'[1]UnderGrad M2'!$C$2:$Y$2800,C$1,FALSE)</f>
        <v>POLI</v>
      </c>
      <c r="D450" s="3">
        <f>VLOOKUP($B450,'[1]UnderGrad M2'!$C$2:$Y$2800,D$1,FALSE)</f>
        <v>490</v>
      </c>
      <c r="E450" s="3" t="str">
        <f>VLOOKUP($B450,'[1]UnderGrad M2'!$C$2:$Y$2800,E$1,FALSE)</f>
        <v>ADV UND SEMINAR: Racial Disparities</v>
      </c>
      <c r="F450" s="3" t="str">
        <f>IF(VLOOKUP($B450,'[1]UnderGrad M2'!$C$2:$Y$2800,F$1,FALSE)="","",VLOOKUP($B450,'[1]UnderGrad M2'!$C$2:$Y$2800,F$1,FALSE))</f>
        <v/>
      </c>
      <c r="G450" s="3" t="e">
        <f>COUNTIFS('[1]UnderGrad M2'!$C$2:$C$2800,$B450,'[1]UnderGrad M2'!$H$2:$H$2800,G$1)</f>
        <v>#VALUE!</v>
      </c>
      <c r="H450" s="3" t="e">
        <f>COUNTIFS('[1]UnderGrad M2'!$C$2:$C$2800,$B450,'[1]UnderGrad M2'!$H$2:$H$2800,H$1)</f>
        <v>#VALUE!</v>
      </c>
      <c r="I450" s="3" t="e">
        <f>COUNTIFS('[1]UnderGrad M2'!$C$2:$C$2800,$B450,'[1]UnderGrad M2'!$H$2:$H$2800,I$1)</f>
        <v>#VALUE!</v>
      </c>
      <c r="J450" s="3" t="e">
        <f>COUNTIFS('[1]UnderGrad M2'!$C$2:$C$2800,$B450,'[1]UnderGrad M2'!$H$2:$H$2800,J$1)</f>
        <v>#VALUE!</v>
      </c>
      <c r="K450" s="3" t="e">
        <f>COUNTIFS('[1]UnderGrad M2'!$C$2:$C$2800,$B450,'[1]UnderGrad M2'!$H$2:$H$2800,K$1)</f>
        <v>#VALUE!</v>
      </c>
      <c r="L450" s="3" t="e">
        <f>COUNTIFS('[1]UnderGrad M2'!$C$2:$C$2800,$B450,'[1]UnderGrad M2'!$H$2:$H$2800,L$1)</f>
        <v>#VALUE!</v>
      </c>
      <c r="M450" s="3" t="e">
        <f>COUNTIFS('[1]UnderGrad M2'!$C$2:$C$2800,$B450,'[1]UnderGrad M2'!$H$2:$H$2800,M$1)</f>
        <v>#VALUE!</v>
      </c>
      <c r="N450" s="3" t="e">
        <f>COUNTIFS('[1]UnderGrad M2'!$C$2:$C$2800,$B450,'[1]UnderGrad M2'!$H$2:$H$2800,N$1)</f>
        <v>#VALUE!</v>
      </c>
      <c r="O450" s="3" t="e">
        <f>COUNTIFS('[1]UnderGrad M2'!$C$2:$C$2800,$B450,'[1]UnderGrad M2'!$H$2:$H$2800,O$1)</f>
        <v>#VALUE!</v>
      </c>
      <c r="P450" s="3" t="e">
        <f>COUNTIFS('[1]UnderGrad M2'!$C$2:$C$2800,$B450,'[1]UnderGrad M2'!$H$2:$H$2800,P$1)</f>
        <v>#VALUE!</v>
      </c>
      <c r="Q450" s="3" t="e">
        <f>COUNTIFS('[1]UnderGrad M2'!$C$2:$C$2800,$B450,'[1]UnderGrad M2'!$H$2:$H$2800,Q$1)</f>
        <v>#VALUE!</v>
      </c>
      <c r="R450" s="3" t="e">
        <f>COUNTIFS('[1]UnderGrad M2'!$C$2:$C$2800,$B450,'[1]UnderGrad M2'!$H$2:$H$2800,R$1)</f>
        <v>#VALUE!</v>
      </c>
      <c r="S450" s="3" t="str">
        <f>VLOOKUP($B450,'[1]UnderGrad M2'!$C$2:$Y$2800,S$1,FALSE)</f>
        <v>UGRD</v>
      </c>
      <c r="T450" s="3" t="str">
        <f>IF(VLOOKUP($B450,'[1]UnderGrad M2'!$C$2:$Y$2800,T$1,FALSE)="","",VLOOKUP($B450,'[1]UnderGrad M2'!$C$2:$Y$2800,T$1,FALSE))</f>
        <v>Advanced Special Topics in Political Science: Racial Disparities</v>
      </c>
      <c r="U450" s="3" t="str">
        <f>IF(VLOOKUP($B450,'[1]UnderGrad M2'!$C$2:$Y$2800,U$1,FALSE)="","",VLOOKUP($B450,'[1]UnderGrad M2'!$C$2:$Y$2800,U$1,FALSE))</f>
        <v xml:space="preserve">The criminal justice system with a focus on racial differences. Officer characeristics and search rates. The key (minimum) variables needed are a) all traffic stops for some time period; b) whether or not a search occurred after the stop; c) information about the driver; and d) information about the officer. </v>
      </c>
      <c r="V450" s="3" t="e">
        <f t="shared" si="6"/>
        <v>#VALUE!</v>
      </c>
    </row>
    <row r="451" spans="1:22" x14ac:dyDescent="0.25">
      <c r="A451" s="3" t="str">
        <f>IF(VLOOKUP($B451,'[1]UnderGrad M2'!$C$2:$Y$2800,13,FALSE)="","M2",VLOOKUP($B451,'[1]UnderGrad M2'!$C$2:$Y$2800,13,FALSE))</f>
        <v>M2</v>
      </c>
      <c r="B451" s="3" t="s">
        <v>1077</v>
      </c>
      <c r="C451" s="3" t="str">
        <f>VLOOKUP($B451,'[1]UnderGrad M2'!$C$2:$Y$2800,C$1,FALSE)</f>
        <v>POLI</v>
      </c>
      <c r="D451" s="3" t="str">
        <f>VLOOKUP($B451,'[1]UnderGrad M2'!$C$2:$Y$2800,D$1,FALSE)</f>
        <v>490H</v>
      </c>
      <c r="E451" s="3" t="str">
        <f>VLOOKUP($B451,'[1]UnderGrad M2'!$C$2:$Y$2800,E$1,FALSE)</f>
        <v>ADV UND SEMINAR</v>
      </c>
      <c r="F451" s="3" t="str">
        <f>IF(VLOOKUP($B451,'[1]UnderGrad M2'!$C$2:$Y$2800,F$1,FALSE)="","",VLOOKUP($B451,'[1]UnderGrad M2'!$C$2:$Y$2800,F$1,FALSE))</f>
        <v>Race/Ethnicity/PoliticalChange</v>
      </c>
      <c r="G451" s="3" t="e">
        <f>COUNTIFS('[1]UnderGrad M2'!$C$2:$C$2800,$B451,'[1]UnderGrad M2'!$H$2:$H$2800,G$1)</f>
        <v>#VALUE!</v>
      </c>
      <c r="H451" s="3" t="e">
        <f>COUNTIFS('[1]UnderGrad M2'!$C$2:$C$2800,$B451,'[1]UnderGrad M2'!$H$2:$H$2800,H$1)</f>
        <v>#VALUE!</v>
      </c>
      <c r="I451" s="3" t="e">
        <f>COUNTIFS('[1]UnderGrad M2'!$C$2:$C$2800,$B451,'[1]UnderGrad M2'!$H$2:$H$2800,I$1)</f>
        <v>#VALUE!</v>
      </c>
      <c r="J451" s="3" t="e">
        <f>COUNTIFS('[1]UnderGrad M2'!$C$2:$C$2800,$B451,'[1]UnderGrad M2'!$H$2:$H$2800,J$1)</f>
        <v>#VALUE!</v>
      </c>
      <c r="K451" s="3" t="e">
        <f>COUNTIFS('[1]UnderGrad M2'!$C$2:$C$2800,$B451,'[1]UnderGrad M2'!$H$2:$H$2800,K$1)</f>
        <v>#VALUE!</v>
      </c>
      <c r="L451" s="3" t="e">
        <f>COUNTIFS('[1]UnderGrad M2'!$C$2:$C$2800,$B451,'[1]UnderGrad M2'!$H$2:$H$2800,L$1)</f>
        <v>#VALUE!</v>
      </c>
      <c r="M451" s="3" t="e">
        <f>COUNTIFS('[1]UnderGrad M2'!$C$2:$C$2800,$B451,'[1]UnderGrad M2'!$H$2:$H$2800,M$1)</f>
        <v>#VALUE!</v>
      </c>
      <c r="N451" s="3" t="e">
        <f>COUNTIFS('[1]UnderGrad M2'!$C$2:$C$2800,$B451,'[1]UnderGrad M2'!$H$2:$H$2800,N$1)</f>
        <v>#VALUE!</v>
      </c>
      <c r="O451" s="3" t="e">
        <f>COUNTIFS('[1]UnderGrad M2'!$C$2:$C$2800,$B451,'[1]UnderGrad M2'!$H$2:$H$2800,O$1)</f>
        <v>#VALUE!</v>
      </c>
      <c r="P451" s="3" t="e">
        <f>COUNTIFS('[1]UnderGrad M2'!$C$2:$C$2800,$B451,'[1]UnderGrad M2'!$H$2:$H$2800,P$1)</f>
        <v>#VALUE!</v>
      </c>
      <c r="Q451" s="3" t="e">
        <f>COUNTIFS('[1]UnderGrad M2'!$C$2:$C$2800,$B451,'[1]UnderGrad M2'!$H$2:$H$2800,Q$1)</f>
        <v>#VALUE!</v>
      </c>
      <c r="R451" s="3" t="e">
        <f>COUNTIFS('[1]UnderGrad M2'!$C$2:$C$2800,$B451,'[1]UnderGrad M2'!$H$2:$H$2800,R$1)</f>
        <v>#VALUE!</v>
      </c>
      <c r="S451" s="3" t="str">
        <f>VLOOKUP($B451,'[1]UnderGrad M2'!$C$2:$Y$2800,S$1,FALSE)</f>
        <v>UGRD</v>
      </c>
      <c r="T451" s="3" t="str">
        <f>IF(VLOOKUP($B451,'[1]UnderGrad M2'!$C$2:$Y$2800,T$1,FALSE)="","",VLOOKUP($B451,'[1]UnderGrad M2'!$C$2:$Y$2800,T$1,FALSE))</f>
        <v>Advanced Special Topics in Political Science</v>
      </c>
      <c r="U451" s="3" t="str">
        <f>IF(VLOOKUP($B451,'[1]UnderGrad M2'!$C$2:$Y$2800,U$1,FALSE)="","",VLOOKUP($B451,'[1]UnderGrad M2'!$C$2:$Y$2800,U$1,FALSE))</f>
        <v>A detailed examination of advanced special topics in political science.</v>
      </c>
      <c r="V451" s="3" t="e">
        <f t="shared" ref="V451:V485" si="7">SUM(G451:R451)</f>
        <v>#VALUE!</v>
      </c>
    </row>
    <row r="452" spans="1:22" x14ac:dyDescent="0.25">
      <c r="A452" s="3" t="str">
        <f>IF(VLOOKUP($B452,'[1]UnderGrad M2'!$C$2:$Y$2800,13,FALSE)="","M2",VLOOKUP($B452,'[1]UnderGrad M2'!$C$2:$Y$2800,13,FALSE))</f>
        <v>M 2 *</v>
      </c>
      <c r="B452" s="3" t="s">
        <v>1078</v>
      </c>
      <c r="C452" s="3" t="str">
        <f>VLOOKUP($B452,'[1]UnderGrad M2'!$C$2:$Y$2800,C$1,FALSE)</f>
        <v>PSYC</v>
      </c>
      <c r="D452" s="3">
        <f>VLOOKUP($B452,'[1]UnderGrad M2'!$C$2:$Y$2800,D$1,FALSE)</f>
        <v>260</v>
      </c>
      <c r="E452" s="3" t="str">
        <f>VLOOKUP($B452,'[1]UnderGrad M2'!$C$2:$Y$2800,E$1,FALSE)</f>
        <v>SOCIAL PSYCHOLOGY</v>
      </c>
      <c r="F452" s="3" t="str">
        <f>IF(VLOOKUP($B452,'[1]UnderGrad M2'!$C$2:$Y$2800,F$1,FALSE)="","",VLOOKUP($B452,'[1]UnderGrad M2'!$C$2:$Y$2800,F$1,FALSE))</f>
        <v/>
      </c>
      <c r="G452" s="3" t="e">
        <f>COUNTIFS('[1]UnderGrad M2'!$C$2:$C$2800,$B452,'[1]UnderGrad M2'!$H$2:$H$2800,G$1)</f>
        <v>#VALUE!</v>
      </c>
      <c r="H452" s="3" t="e">
        <f>COUNTIFS('[1]UnderGrad M2'!$C$2:$C$2800,$B452,'[1]UnderGrad M2'!$H$2:$H$2800,H$1)</f>
        <v>#VALUE!</v>
      </c>
      <c r="I452" s="3" t="e">
        <f>COUNTIFS('[1]UnderGrad M2'!$C$2:$C$2800,$B452,'[1]UnderGrad M2'!$H$2:$H$2800,I$1)</f>
        <v>#VALUE!</v>
      </c>
      <c r="J452" s="3" t="e">
        <f>COUNTIFS('[1]UnderGrad M2'!$C$2:$C$2800,$B452,'[1]UnderGrad M2'!$H$2:$H$2800,J$1)</f>
        <v>#VALUE!</v>
      </c>
      <c r="K452" s="3" t="e">
        <f>COUNTIFS('[1]UnderGrad M2'!$C$2:$C$2800,$B452,'[1]UnderGrad M2'!$H$2:$H$2800,K$1)</f>
        <v>#VALUE!</v>
      </c>
      <c r="L452" s="3" t="e">
        <f>COUNTIFS('[1]UnderGrad M2'!$C$2:$C$2800,$B452,'[1]UnderGrad M2'!$H$2:$H$2800,L$1)</f>
        <v>#VALUE!</v>
      </c>
      <c r="M452" s="3" t="e">
        <f>COUNTIFS('[1]UnderGrad M2'!$C$2:$C$2800,$B452,'[1]UnderGrad M2'!$H$2:$H$2800,M$1)</f>
        <v>#VALUE!</v>
      </c>
      <c r="N452" s="3" t="e">
        <f>COUNTIFS('[1]UnderGrad M2'!$C$2:$C$2800,$B452,'[1]UnderGrad M2'!$H$2:$H$2800,N$1)</f>
        <v>#VALUE!</v>
      </c>
      <c r="O452" s="3" t="e">
        <f>COUNTIFS('[1]UnderGrad M2'!$C$2:$C$2800,$B452,'[1]UnderGrad M2'!$H$2:$H$2800,O$1)</f>
        <v>#VALUE!</v>
      </c>
      <c r="P452" s="3" t="e">
        <f>COUNTIFS('[1]UnderGrad M2'!$C$2:$C$2800,$B452,'[1]UnderGrad M2'!$H$2:$H$2800,P$1)</f>
        <v>#VALUE!</v>
      </c>
      <c r="Q452" s="3" t="e">
        <f>COUNTIFS('[1]UnderGrad M2'!$C$2:$C$2800,$B452,'[1]UnderGrad M2'!$H$2:$H$2800,Q$1)</f>
        <v>#VALUE!</v>
      </c>
      <c r="R452" s="3" t="e">
        <f>COUNTIFS('[1]UnderGrad M2'!$C$2:$C$2800,$B452,'[1]UnderGrad M2'!$H$2:$H$2800,R$1)</f>
        <v>#VALUE!</v>
      </c>
      <c r="S452" s="3" t="str">
        <f>VLOOKUP($B452,'[1]UnderGrad M2'!$C$2:$Y$2800,S$1,FALSE)</f>
        <v>UGRD</v>
      </c>
      <c r="T452" s="3" t="str">
        <f>IF(VLOOKUP($B452,'[1]UnderGrad M2'!$C$2:$Y$2800,T$1,FALSE)="","",VLOOKUP($B452,'[1]UnderGrad M2'!$C$2:$Y$2800,T$1,FALSE))</f>
        <v>Social Psychology</v>
      </c>
      <c r="U452" s="3" t="str">
        <f>IF(VLOOKUP($B452,'[1]UnderGrad M2'!$C$2:$Y$2800,U$1,FALSE)="","",VLOOKUP($B452,'[1]UnderGrad M2'!$C$2:$Y$2800,U$1,FALSE))</f>
        <v xml:space="preserve">Prerequisite, PSYC 101. Introductory survey of experimental social psychology covering attitudes, interpersonal processes, and small groups. Examines stereotyping, prejudice, discrimination, relationships </v>
      </c>
      <c r="V452" s="3" t="e">
        <f t="shared" si="7"/>
        <v>#VALUE!</v>
      </c>
    </row>
    <row r="453" spans="1:22" x14ac:dyDescent="0.25">
      <c r="A453" s="3" t="str">
        <f>IF(VLOOKUP($B453,'[1]UnderGrad M2'!$C$2:$Y$2800,13,FALSE)="","M2",VLOOKUP($B453,'[1]UnderGrad M2'!$C$2:$Y$2800,13,FALSE))</f>
        <v>?</v>
      </c>
      <c r="B453" s="3" t="s">
        <v>1079</v>
      </c>
      <c r="C453" s="3" t="str">
        <f>VLOOKUP($B453,'[1]UnderGrad M2'!$C$2:$Y$2800,C$1,FALSE)</f>
        <v>PSYC</v>
      </c>
      <c r="D453" s="3">
        <f>VLOOKUP($B453,'[1]UnderGrad M2'!$C$2:$Y$2800,D$1,FALSE)</f>
        <v>320</v>
      </c>
      <c r="E453" s="3" t="str">
        <f>VLOOKUP($B453,'[1]UnderGrad M2'!$C$2:$Y$2800,E$1,FALSE)</f>
        <v>DRUGS/BEHAVIOR</v>
      </c>
      <c r="F453" s="3" t="str">
        <f>IF(VLOOKUP($B453,'[1]UnderGrad M2'!$C$2:$Y$2800,F$1,FALSE)="","",VLOOKUP($B453,'[1]UnderGrad M2'!$C$2:$Y$2800,F$1,FALSE))</f>
        <v/>
      </c>
      <c r="G453" s="3" t="e">
        <f>COUNTIFS('[1]UnderGrad M2'!$C$2:$C$2800,$B453,'[1]UnderGrad M2'!$H$2:$H$2800,G$1)</f>
        <v>#VALUE!</v>
      </c>
      <c r="H453" s="3" t="e">
        <f>COUNTIFS('[1]UnderGrad M2'!$C$2:$C$2800,$B453,'[1]UnderGrad M2'!$H$2:$H$2800,H$1)</f>
        <v>#VALUE!</v>
      </c>
      <c r="I453" s="3" t="e">
        <f>COUNTIFS('[1]UnderGrad M2'!$C$2:$C$2800,$B453,'[1]UnderGrad M2'!$H$2:$H$2800,I$1)</f>
        <v>#VALUE!</v>
      </c>
      <c r="J453" s="3" t="e">
        <f>COUNTIFS('[1]UnderGrad M2'!$C$2:$C$2800,$B453,'[1]UnderGrad M2'!$H$2:$H$2800,J$1)</f>
        <v>#VALUE!</v>
      </c>
      <c r="K453" s="3" t="e">
        <f>COUNTIFS('[1]UnderGrad M2'!$C$2:$C$2800,$B453,'[1]UnderGrad M2'!$H$2:$H$2800,K$1)</f>
        <v>#VALUE!</v>
      </c>
      <c r="L453" s="3" t="e">
        <f>COUNTIFS('[1]UnderGrad M2'!$C$2:$C$2800,$B453,'[1]UnderGrad M2'!$H$2:$H$2800,L$1)</f>
        <v>#VALUE!</v>
      </c>
      <c r="M453" s="3" t="e">
        <f>COUNTIFS('[1]UnderGrad M2'!$C$2:$C$2800,$B453,'[1]UnderGrad M2'!$H$2:$H$2800,M$1)</f>
        <v>#VALUE!</v>
      </c>
      <c r="N453" s="3" t="e">
        <f>COUNTIFS('[1]UnderGrad M2'!$C$2:$C$2800,$B453,'[1]UnderGrad M2'!$H$2:$H$2800,N$1)</f>
        <v>#VALUE!</v>
      </c>
      <c r="O453" s="3" t="e">
        <f>COUNTIFS('[1]UnderGrad M2'!$C$2:$C$2800,$B453,'[1]UnderGrad M2'!$H$2:$H$2800,O$1)</f>
        <v>#VALUE!</v>
      </c>
      <c r="P453" s="3" t="e">
        <f>COUNTIFS('[1]UnderGrad M2'!$C$2:$C$2800,$B453,'[1]UnderGrad M2'!$H$2:$H$2800,P$1)</f>
        <v>#VALUE!</v>
      </c>
      <c r="Q453" s="3" t="e">
        <f>COUNTIFS('[1]UnderGrad M2'!$C$2:$C$2800,$B453,'[1]UnderGrad M2'!$H$2:$H$2800,Q$1)</f>
        <v>#VALUE!</v>
      </c>
      <c r="R453" s="3" t="e">
        <f>COUNTIFS('[1]UnderGrad M2'!$C$2:$C$2800,$B453,'[1]UnderGrad M2'!$H$2:$H$2800,R$1)</f>
        <v>#VALUE!</v>
      </c>
      <c r="S453" s="3" t="str">
        <f>VLOOKUP($B453,'[1]UnderGrad M2'!$C$2:$Y$2800,S$1,FALSE)</f>
        <v>UGRD</v>
      </c>
      <c r="T453" s="3" t="str">
        <f>IF(VLOOKUP($B453,'[1]UnderGrad M2'!$C$2:$Y$2800,T$1,FALSE)="","",VLOOKUP($B453,'[1]UnderGrad M2'!$C$2:$Y$2800,T$1,FALSE))</f>
        <v/>
      </c>
      <c r="U453" s="3" t="str">
        <f>IF(VLOOKUP($B453,'[1]UnderGrad M2'!$C$2:$Y$2800,U$1,FALSE)="","",VLOOKUP($B453,'[1]UnderGrad M2'!$C$2:$Y$2800,U$1,FALSE))</f>
        <v>This course will examine the use of drugs to alter behavior. Social implications of drug use and methods for preventing and treating drug abuse also will be considered.</v>
      </c>
      <c r="V453" s="3" t="e">
        <f t="shared" si="7"/>
        <v>#VALUE!</v>
      </c>
    </row>
    <row r="454" spans="1:22" x14ac:dyDescent="0.25">
      <c r="A454" s="3" t="str">
        <f>IF(VLOOKUP($B454,'[1]UnderGrad M2'!$C$2:$Y$2800,13,FALSE)="","M2",VLOOKUP($B454,'[1]UnderGrad M2'!$C$2:$Y$2800,13,FALSE))</f>
        <v xml:space="preserve">M 2 </v>
      </c>
      <c r="B454" s="3" t="s">
        <v>1080</v>
      </c>
      <c r="C454" s="3" t="str">
        <f>VLOOKUP($B454,'[1]UnderGrad M2'!$C$2:$Y$2800,C$1,FALSE)</f>
        <v>PSYC</v>
      </c>
      <c r="D454" s="3">
        <f>VLOOKUP($B454,'[1]UnderGrad M2'!$C$2:$Y$2800,D$1,FALSE)</f>
        <v>465</v>
      </c>
      <c r="E454" s="3" t="str">
        <f>VLOOKUP($B454,'[1]UnderGrad M2'!$C$2:$Y$2800,E$1,FALSE)</f>
        <v>POVERTY AND DEVELOPMENT</v>
      </c>
      <c r="F454" s="3" t="str">
        <f>IF(VLOOKUP($B454,'[1]UnderGrad M2'!$C$2:$Y$2800,F$1,FALSE)="","",VLOOKUP($B454,'[1]UnderGrad M2'!$C$2:$Y$2800,F$1,FALSE))</f>
        <v/>
      </c>
      <c r="G454" s="3" t="e">
        <f>COUNTIFS('[1]UnderGrad M2'!$C$2:$C$2800,$B454,'[1]UnderGrad M2'!$H$2:$H$2800,G$1)</f>
        <v>#VALUE!</v>
      </c>
      <c r="H454" s="3" t="e">
        <f>COUNTIFS('[1]UnderGrad M2'!$C$2:$C$2800,$B454,'[1]UnderGrad M2'!$H$2:$H$2800,H$1)</f>
        <v>#VALUE!</v>
      </c>
      <c r="I454" s="3" t="e">
        <f>COUNTIFS('[1]UnderGrad M2'!$C$2:$C$2800,$B454,'[1]UnderGrad M2'!$H$2:$H$2800,I$1)</f>
        <v>#VALUE!</v>
      </c>
      <c r="J454" s="3" t="e">
        <f>COUNTIFS('[1]UnderGrad M2'!$C$2:$C$2800,$B454,'[1]UnderGrad M2'!$H$2:$H$2800,J$1)</f>
        <v>#VALUE!</v>
      </c>
      <c r="K454" s="3" t="e">
        <f>COUNTIFS('[1]UnderGrad M2'!$C$2:$C$2800,$B454,'[1]UnderGrad M2'!$H$2:$H$2800,K$1)</f>
        <v>#VALUE!</v>
      </c>
      <c r="L454" s="3" t="e">
        <f>COUNTIFS('[1]UnderGrad M2'!$C$2:$C$2800,$B454,'[1]UnderGrad M2'!$H$2:$H$2800,L$1)</f>
        <v>#VALUE!</v>
      </c>
      <c r="M454" s="3" t="e">
        <f>COUNTIFS('[1]UnderGrad M2'!$C$2:$C$2800,$B454,'[1]UnderGrad M2'!$H$2:$H$2800,M$1)</f>
        <v>#VALUE!</v>
      </c>
      <c r="N454" s="3" t="e">
        <f>COUNTIFS('[1]UnderGrad M2'!$C$2:$C$2800,$B454,'[1]UnderGrad M2'!$H$2:$H$2800,N$1)</f>
        <v>#VALUE!</v>
      </c>
      <c r="O454" s="3" t="e">
        <f>COUNTIFS('[1]UnderGrad M2'!$C$2:$C$2800,$B454,'[1]UnderGrad M2'!$H$2:$H$2800,O$1)</f>
        <v>#VALUE!</v>
      </c>
      <c r="P454" s="3" t="e">
        <f>COUNTIFS('[1]UnderGrad M2'!$C$2:$C$2800,$B454,'[1]UnderGrad M2'!$H$2:$H$2800,P$1)</f>
        <v>#VALUE!</v>
      </c>
      <c r="Q454" s="3" t="e">
        <f>COUNTIFS('[1]UnderGrad M2'!$C$2:$C$2800,$B454,'[1]UnderGrad M2'!$H$2:$H$2800,Q$1)</f>
        <v>#VALUE!</v>
      </c>
      <c r="R454" s="3" t="e">
        <f>COUNTIFS('[1]UnderGrad M2'!$C$2:$C$2800,$B454,'[1]UnderGrad M2'!$H$2:$H$2800,R$1)</f>
        <v>#VALUE!</v>
      </c>
      <c r="S454" s="3" t="str">
        <f>VLOOKUP($B454,'[1]UnderGrad M2'!$C$2:$Y$2800,S$1,FALSE)</f>
        <v>UGRD</v>
      </c>
      <c r="T454" s="3" t="str">
        <f>IF(VLOOKUP($B454,'[1]UnderGrad M2'!$C$2:$Y$2800,T$1,FALSE)="","",VLOOKUP($B454,'[1]UnderGrad M2'!$C$2:$Y$2800,T$1,FALSE))</f>
        <v>Poverty and Development</v>
      </c>
      <c r="U454" s="3" t="str">
        <f>IF(VLOOKUP($B454,'[1]UnderGrad M2'!$C$2:$Y$2800,U$1,FALSE)="","",VLOOKUP($B454,'[1]UnderGrad M2'!$C$2:$Y$2800,U$1,FALSE))</f>
        <v>Prerequisites, PSYC 101 and 250. Poverty is one of the most consistent and influential risk factors for problematic development. This course focuses on the scientific study of how poverty affects development across the human life span.</v>
      </c>
      <c r="V454" s="3" t="e">
        <f t="shared" si="7"/>
        <v>#VALUE!</v>
      </c>
    </row>
    <row r="455" spans="1:22" x14ac:dyDescent="0.25">
      <c r="A455" s="3" t="str">
        <f>IF(VLOOKUP($B455,'[1]UnderGrad M2'!$C$2:$Y$2800,13,FALSE)="","M2",VLOOKUP($B455,'[1]UnderGrad M2'!$C$2:$Y$2800,13,FALSE))</f>
        <v xml:space="preserve">M 2 </v>
      </c>
      <c r="B455" s="3" t="s">
        <v>1081</v>
      </c>
      <c r="C455" s="3" t="str">
        <f>VLOOKUP($B455,'[1]UnderGrad M2'!$C$2:$Y$2800,C$1,FALSE)</f>
        <v>PSYC</v>
      </c>
      <c r="D455" s="3">
        <f>VLOOKUP($B455,'[1]UnderGrad M2'!$C$2:$Y$2800,D$1,FALSE)</f>
        <v>467</v>
      </c>
      <c r="E455" s="3" t="str">
        <f>VLOOKUP($B455,'[1]UnderGrad M2'!$C$2:$Y$2800,E$1,FALSE)</f>
        <v>DEVEL OF BLK CHILD</v>
      </c>
      <c r="F455" s="3" t="str">
        <f>IF(VLOOKUP($B455,'[1]UnderGrad M2'!$C$2:$Y$2800,F$1,FALSE)="","",VLOOKUP($B455,'[1]UnderGrad M2'!$C$2:$Y$2800,F$1,FALSE))</f>
        <v/>
      </c>
      <c r="G455" s="3" t="e">
        <f>COUNTIFS('[1]UnderGrad M2'!$C$2:$C$2800,$B455,'[1]UnderGrad M2'!$H$2:$H$2800,G$1)</f>
        <v>#VALUE!</v>
      </c>
      <c r="H455" s="3" t="e">
        <f>COUNTIFS('[1]UnderGrad M2'!$C$2:$C$2800,$B455,'[1]UnderGrad M2'!$H$2:$H$2800,H$1)</f>
        <v>#VALUE!</v>
      </c>
      <c r="I455" s="3" t="e">
        <f>COUNTIFS('[1]UnderGrad M2'!$C$2:$C$2800,$B455,'[1]UnderGrad M2'!$H$2:$H$2800,I$1)</f>
        <v>#VALUE!</v>
      </c>
      <c r="J455" s="3" t="e">
        <f>COUNTIFS('[1]UnderGrad M2'!$C$2:$C$2800,$B455,'[1]UnderGrad M2'!$H$2:$H$2800,J$1)</f>
        <v>#VALUE!</v>
      </c>
      <c r="K455" s="3" t="e">
        <f>COUNTIFS('[1]UnderGrad M2'!$C$2:$C$2800,$B455,'[1]UnderGrad M2'!$H$2:$H$2800,K$1)</f>
        <v>#VALUE!</v>
      </c>
      <c r="L455" s="3" t="e">
        <f>COUNTIFS('[1]UnderGrad M2'!$C$2:$C$2800,$B455,'[1]UnderGrad M2'!$H$2:$H$2800,L$1)</f>
        <v>#VALUE!</v>
      </c>
      <c r="M455" s="3" t="e">
        <f>COUNTIFS('[1]UnderGrad M2'!$C$2:$C$2800,$B455,'[1]UnderGrad M2'!$H$2:$H$2800,M$1)</f>
        <v>#VALUE!</v>
      </c>
      <c r="N455" s="3" t="e">
        <f>COUNTIFS('[1]UnderGrad M2'!$C$2:$C$2800,$B455,'[1]UnderGrad M2'!$H$2:$H$2800,N$1)</f>
        <v>#VALUE!</v>
      </c>
      <c r="O455" s="3" t="e">
        <f>COUNTIFS('[1]UnderGrad M2'!$C$2:$C$2800,$B455,'[1]UnderGrad M2'!$H$2:$H$2800,O$1)</f>
        <v>#VALUE!</v>
      </c>
      <c r="P455" s="3" t="e">
        <f>COUNTIFS('[1]UnderGrad M2'!$C$2:$C$2800,$B455,'[1]UnderGrad M2'!$H$2:$H$2800,P$1)</f>
        <v>#VALUE!</v>
      </c>
      <c r="Q455" s="3" t="e">
        <f>COUNTIFS('[1]UnderGrad M2'!$C$2:$C$2800,$B455,'[1]UnderGrad M2'!$H$2:$H$2800,Q$1)</f>
        <v>#VALUE!</v>
      </c>
      <c r="R455" s="3" t="e">
        <f>COUNTIFS('[1]UnderGrad M2'!$C$2:$C$2800,$B455,'[1]UnderGrad M2'!$H$2:$H$2800,R$1)</f>
        <v>#VALUE!</v>
      </c>
      <c r="S455" s="3" t="str">
        <f>VLOOKUP($B455,'[1]UnderGrad M2'!$C$2:$Y$2800,S$1,FALSE)</f>
        <v>UGRD</v>
      </c>
      <c r="T455" s="3" t="str">
        <f>IF(VLOOKUP($B455,'[1]UnderGrad M2'!$C$2:$Y$2800,T$1,FALSE)="","",VLOOKUP($B455,'[1]UnderGrad M2'!$C$2:$Y$2800,T$1,FALSE))</f>
        <v>The Development of Black Children</v>
      </c>
      <c r="U455" s="3" t="str">
        <f>IF(VLOOKUP($B455,'[1]UnderGrad M2'!$C$2:$Y$2800,U$1,FALSE)="","",VLOOKUP($B455,'[1]UnderGrad M2'!$C$2:$Y$2800,U$1,FALSE))</f>
        <v>Prerequisites, PSYC 101 and 250. PSYC 210 or 215 recommended. A survey of the literature on the development of black children. Topics include peer and social relations, self-esteem, identity development, cognitive development, school achievement, parenting, family management, and neighborhood influences.</v>
      </c>
      <c r="V455" s="3" t="e">
        <f t="shared" si="7"/>
        <v>#VALUE!</v>
      </c>
    </row>
    <row r="456" spans="1:22" x14ac:dyDescent="0.25">
      <c r="A456" s="3" t="str">
        <f>IF(VLOOKUP($B456,'[1]UnderGrad M2'!$C$2:$Y$2800,13,FALSE)="","M2",VLOOKUP($B456,'[1]UnderGrad M2'!$C$2:$Y$2800,13,FALSE))</f>
        <v>M 2</v>
      </c>
      <c r="B456" s="3" t="s">
        <v>1082</v>
      </c>
      <c r="C456" s="3" t="str">
        <f>VLOOKUP($B456,'[1]UnderGrad M2'!$C$2:$Y$2800,C$1,FALSE)</f>
        <v>PSYC</v>
      </c>
      <c r="D456" s="3">
        <f>VLOOKUP($B456,'[1]UnderGrad M2'!$C$2:$Y$2800,D$1,FALSE)</f>
        <v>566</v>
      </c>
      <c r="E456" s="3" t="str">
        <f>VLOOKUP($B456,'[1]UnderGrad M2'!$C$2:$Y$2800,E$1,FALSE)</f>
        <v>ATTITUDE CHANGE</v>
      </c>
      <c r="F456" s="3" t="str">
        <f>IF(VLOOKUP($B456,'[1]UnderGrad M2'!$C$2:$Y$2800,F$1,FALSE)="","",VLOOKUP($B456,'[1]UnderGrad M2'!$C$2:$Y$2800,F$1,FALSE))</f>
        <v/>
      </c>
      <c r="G456" s="3" t="e">
        <f>COUNTIFS('[1]UnderGrad M2'!$C$2:$C$2800,$B456,'[1]UnderGrad M2'!$H$2:$H$2800,G$1)</f>
        <v>#VALUE!</v>
      </c>
      <c r="H456" s="3" t="e">
        <f>COUNTIFS('[1]UnderGrad M2'!$C$2:$C$2800,$B456,'[1]UnderGrad M2'!$H$2:$H$2800,H$1)</f>
        <v>#VALUE!</v>
      </c>
      <c r="I456" s="3" t="e">
        <f>COUNTIFS('[1]UnderGrad M2'!$C$2:$C$2800,$B456,'[1]UnderGrad M2'!$H$2:$H$2800,I$1)</f>
        <v>#VALUE!</v>
      </c>
      <c r="J456" s="3" t="e">
        <f>COUNTIFS('[1]UnderGrad M2'!$C$2:$C$2800,$B456,'[1]UnderGrad M2'!$H$2:$H$2800,J$1)</f>
        <v>#VALUE!</v>
      </c>
      <c r="K456" s="3" t="e">
        <f>COUNTIFS('[1]UnderGrad M2'!$C$2:$C$2800,$B456,'[1]UnderGrad M2'!$H$2:$H$2800,K$1)</f>
        <v>#VALUE!</v>
      </c>
      <c r="L456" s="3" t="e">
        <f>COUNTIFS('[1]UnderGrad M2'!$C$2:$C$2800,$B456,'[1]UnderGrad M2'!$H$2:$H$2800,L$1)</f>
        <v>#VALUE!</v>
      </c>
      <c r="M456" s="3" t="e">
        <f>COUNTIFS('[1]UnderGrad M2'!$C$2:$C$2800,$B456,'[1]UnderGrad M2'!$H$2:$H$2800,M$1)</f>
        <v>#VALUE!</v>
      </c>
      <c r="N456" s="3" t="e">
        <f>COUNTIFS('[1]UnderGrad M2'!$C$2:$C$2800,$B456,'[1]UnderGrad M2'!$H$2:$H$2800,N$1)</f>
        <v>#VALUE!</v>
      </c>
      <c r="O456" s="3" t="e">
        <f>COUNTIFS('[1]UnderGrad M2'!$C$2:$C$2800,$B456,'[1]UnderGrad M2'!$H$2:$H$2800,O$1)</f>
        <v>#VALUE!</v>
      </c>
      <c r="P456" s="3" t="e">
        <f>COUNTIFS('[1]UnderGrad M2'!$C$2:$C$2800,$B456,'[1]UnderGrad M2'!$H$2:$H$2800,P$1)</f>
        <v>#VALUE!</v>
      </c>
      <c r="Q456" s="3" t="e">
        <f>COUNTIFS('[1]UnderGrad M2'!$C$2:$C$2800,$B456,'[1]UnderGrad M2'!$H$2:$H$2800,Q$1)</f>
        <v>#VALUE!</v>
      </c>
      <c r="R456" s="3" t="e">
        <f>COUNTIFS('[1]UnderGrad M2'!$C$2:$C$2800,$B456,'[1]UnderGrad M2'!$H$2:$H$2800,R$1)</f>
        <v>#VALUE!</v>
      </c>
      <c r="S456" s="3" t="str">
        <f>VLOOKUP($B456,'[1]UnderGrad M2'!$C$2:$Y$2800,S$1,FALSE)</f>
        <v>UGRD</v>
      </c>
      <c r="T456" s="3" t="str">
        <f>IF(VLOOKUP($B456,'[1]UnderGrad M2'!$C$2:$Y$2800,T$1,FALSE)="","",VLOOKUP($B456,'[1]UnderGrad M2'!$C$2:$Y$2800,T$1,FALSE))</f>
        <v>Attitude Change</v>
      </c>
      <c r="U456" s="3" t="str">
        <f>IF(VLOOKUP($B456,'[1]UnderGrad M2'!$C$2:$Y$2800,U$1,FALSE)="","",VLOOKUP($B456,'[1]UnderGrad M2'!$C$2:$Y$2800,U$1,FALSE))</f>
        <v xml:space="preserve">A detailed consideration of the theoretical issues in attitude and belief change. A class-wide project was conducted as part of UNC's Three Zeros Environmental program. Students researched and created social marketing materials and graphics in order to change behavior as part of the Cold Water Wash Campaign in campus residence halls. </v>
      </c>
      <c r="V456" s="3" t="e">
        <f t="shared" si="7"/>
        <v>#VALUE!</v>
      </c>
    </row>
    <row r="457" spans="1:22" x14ac:dyDescent="0.25">
      <c r="A457" s="3" t="str">
        <f>IF(VLOOKUP($B457,'[1]UnderGrad M2'!$C$2:$Y$2800,13,FALSE)="","M2",VLOOKUP($B457,'[1]UnderGrad M2'!$C$2:$Y$2800,13,FALSE))</f>
        <v>M2</v>
      </c>
      <c r="B457" s="3" t="s">
        <v>1083</v>
      </c>
      <c r="C457" s="3" t="str">
        <f>VLOOKUP($B457,'[1]UnderGrad M2'!$C$2:$Y$2800,C$1,FALSE)</f>
        <v>PUBH</v>
      </c>
      <c r="D457" s="3">
        <f>VLOOKUP($B457,'[1]UnderGrad M2'!$C$2:$Y$2800,D$1,FALSE)</f>
        <v>420</v>
      </c>
      <c r="E457" s="3" t="str">
        <f>VLOOKUP($B457,'[1]UnderGrad M2'!$C$2:$Y$2800,E$1,FALSE)</f>
        <v>THE HIV/AIDS COURSE</v>
      </c>
      <c r="F457" s="3" t="str">
        <f>IF(VLOOKUP($B457,'[1]UnderGrad M2'!$C$2:$Y$2800,F$1,FALSE)="","",VLOOKUP($B457,'[1]UnderGrad M2'!$C$2:$Y$2800,F$1,FALSE))</f>
        <v/>
      </c>
      <c r="G457" s="3" t="e">
        <f>COUNTIFS('[1]UnderGrad M2'!$C$2:$C$2800,$B457,'[1]UnderGrad M2'!$H$2:$H$2800,G$1)</f>
        <v>#VALUE!</v>
      </c>
      <c r="H457" s="3" t="e">
        <f>COUNTIFS('[1]UnderGrad M2'!$C$2:$C$2800,$B457,'[1]UnderGrad M2'!$H$2:$H$2800,H$1)</f>
        <v>#VALUE!</v>
      </c>
      <c r="I457" s="3" t="e">
        <f>COUNTIFS('[1]UnderGrad M2'!$C$2:$C$2800,$B457,'[1]UnderGrad M2'!$H$2:$H$2800,I$1)</f>
        <v>#VALUE!</v>
      </c>
      <c r="J457" s="3" t="e">
        <f>COUNTIFS('[1]UnderGrad M2'!$C$2:$C$2800,$B457,'[1]UnderGrad M2'!$H$2:$H$2800,J$1)</f>
        <v>#VALUE!</v>
      </c>
      <c r="K457" s="3" t="e">
        <f>COUNTIFS('[1]UnderGrad M2'!$C$2:$C$2800,$B457,'[1]UnderGrad M2'!$H$2:$H$2800,K$1)</f>
        <v>#VALUE!</v>
      </c>
      <c r="L457" s="3" t="e">
        <f>COUNTIFS('[1]UnderGrad M2'!$C$2:$C$2800,$B457,'[1]UnderGrad M2'!$H$2:$H$2800,L$1)</f>
        <v>#VALUE!</v>
      </c>
      <c r="M457" s="3" t="e">
        <f>COUNTIFS('[1]UnderGrad M2'!$C$2:$C$2800,$B457,'[1]UnderGrad M2'!$H$2:$H$2800,M$1)</f>
        <v>#VALUE!</v>
      </c>
      <c r="N457" s="3" t="e">
        <f>COUNTIFS('[1]UnderGrad M2'!$C$2:$C$2800,$B457,'[1]UnderGrad M2'!$H$2:$H$2800,N$1)</f>
        <v>#VALUE!</v>
      </c>
      <c r="O457" s="3" t="e">
        <f>COUNTIFS('[1]UnderGrad M2'!$C$2:$C$2800,$B457,'[1]UnderGrad M2'!$H$2:$H$2800,O$1)</f>
        <v>#VALUE!</v>
      </c>
      <c r="P457" s="3" t="e">
        <f>COUNTIFS('[1]UnderGrad M2'!$C$2:$C$2800,$B457,'[1]UnderGrad M2'!$H$2:$H$2800,P$1)</f>
        <v>#VALUE!</v>
      </c>
      <c r="Q457" s="3" t="e">
        <f>COUNTIFS('[1]UnderGrad M2'!$C$2:$C$2800,$B457,'[1]UnderGrad M2'!$H$2:$H$2800,Q$1)</f>
        <v>#VALUE!</v>
      </c>
      <c r="R457" s="3" t="e">
        <f>COUNTIFS('[1]UnderGrad M2'!$C$2:$C$2800,$B457,'[1]UnderGrad M2'!$H$2:$H$2800,R$1)</f>
        <v>#VALUE!</v>
      </c>
      <c r="S457" s="3" t="str">
        <f>VLOOKUP($B457,'[1]UnderGrad M2'!$C$2:$Y$2800,S$1,FALSE)</f>
        <v>UGRD</v>
      </c>
      <c r="T457" s="3" t="str">
        <f>IF(VLOOKUP($B457,'[1]UnderGrad M2'!$C$2:$Y$2800,T$1,FALSE)="","",VLOOKUP($B457,'[1]UnderGrad M2'!$C$2:$Y$2800,T$1,FALSE))</f>
        <v>The HIV/AIDS Course</v>
      </c>
      <c r="U457" s="3" t="str">
        <f>IF(VLOOKUP($B457,'[1]UnderGrad M2'!$C$2:$Y$2800,U$1,FALSE)="","",VLOOKUP($B457,'[1]UnderGrad M2'!$C$2:$Y$2800,U$1,FALSE))</f>
        <v>This course offers participants a multidisciplinary perspective on HIV/AIDS -- its etiology, immunology, epidemiology, and impact on individuals and society. How HIV/AIDS is framed by a society determines not only how affected persons are treated but also the degree to which the rights of the individual are upheld.</v>
      </c>
      <c r="V457" s="3" t="e">
        <f t="shared" si="7"/>
        <v>#VALUE!</v>
      </c>
    </row>
    <row r="458" spans="1:22" x14ac:dyDescent="0.25">
      <c r="A458" s="3" t="str">
        <f>IF(VLOOKUP($B458,'[1]UnderGrad M2'!$C$2:$Y$2800,13,FALSE)="","M2",VLOOKUP($B458,'[1]UnderGrad M2'!$C$2:$Y$2800,13,FALSE))</f>
        <v>M2</v>
      </c>
      <c r="B458" s="3" t="s">
        <v>433</v>
      </c>
      <c r="C458" s="3" t="str">
        <f>VLOOKUP($B458,'[1]UnderGrad M2'!$C$2:$Y$2800,C$1,FALSE)</f>
        <v>PWAD</v>
      </c>
      <c r="D458" s="3">
        <f>VLOOKUP($B458,'[1]UnderGrad M2'!$C$2:$Y$2800,D$1,FALSE)</f>
        <v>120</v>
      </c>
      <c r="E458" s="3" t="str">
        <f>VLOOKUP($B458,'[1]UnderGrad M2'!$C$2:$Y$2800,E$1,FALSE)</f>
        <v>WORLD REGIONAL GEOG</v>
      </c>
      <c r="F458" s="3" t="str">
        <f>IF(VLOOKUP($B458,'[1]UnderGrad M2'!$C$2:$Y$2800,F$1,FALSE)="","",VLOOKUP($B458,'[1]UnderGrad M2'!$C$2:$Y$2800,F$1,FALSE))</f>
        <v/>
      </c>
      <c r="G458" s="3" t="e">
        <f>COUNTIFS('[1]UnderGrad M2'!$C$2:$C$2800,$B458,'[1]UnderGrad M2'!$H$2:$H$2800,G$1)</f>
        <v>#VALUE!</v>
      </c>
      <c r="H458" s="3" t="e">
        <f>COUNTIFS('[1]UnderGrad M2'!$C$2:$C$2800,$B458,'[1]UnderGrad M2'!$H$2:$H$2800,H$1)</f>
        <v>#VALUE!</v>
      </c>
      <c r="I458" s="3" t="e">
        <f>COUNTIFS('[1]UnderGrad M2'!$C$2:$C$2800,$B458,'[1]UnderGrad M2'!$H$2:$H$2800,I$1)</f>
        <v>#VALUE!</v>
      </c>
      <c r="J458" s="3" t="e">
        <f>COUNTIFS('[1]UnderGrad M2'!$C$2:$C$2800,$B458,'[1]UnderGrad M2'!$H$2:$H$2800,J$1)</f>
        <v>#VALUE!</v>
      </c>
      <c r="K458" s="3" t="e">
        <f>COUNTIFS('[1]UnderGrad M2'!$C$2:$C$2800,$B458,'[1]UnderGrad M2'!$H$2:$H$2800,K$1)</f>
        <v>#VALUE!</v>
      </c>
      <c r="L458" s="3" t="e">
        <f>COUNTIFS('[1]UnderGrad M2'!$C$2:$C$2800,$B458,'[1]UnderGrad M2'!$H$2:$H$2800,L$1)</f>
        <v>#VALUE!</v>
      </c>
      <c r="M458" s="3" t="e">
        <f>COUNTIFS('[1]UnderGrad M2'!$C$2:$C$2800,$B458,'[1]UnderGrad M2'!$H$2:$H$2800,M$1)</f>
        <v>#VALUE!</v>
      </c>
      <c r="N458" s="3" t="e">
        <f>COUNTIFS('[1]UnderGrad M2'!$C$2:$C$2800,$B458,'[1]UnderGrad M2'!$H$2:$H$2800,N$1)</f>
        <v>#VALUE!</v>
      </c>
      <c r="O458" s="3" t="e">
        <f>COUNTIFS('[1]UnderGrad M2'!$C$2:$C$2800,$B458,'[1]UnderGrad M2'!$H$2:$H$2800,O$1)</f>
        <v>#VALUE!</v>
      </c>
      <c r="P458" s="3" t="e">
        <f>COUNTIFS('[1]UnderGrad M2'!$C$2:$C$2800,$B458,'[1]UnderGrad M2'!$H$2:$H$2800,P$1)</f>
        <v>#VALUE!</v>
      </c>
      <c r="Q458" s="3" t="e">
        <f>COUNTIFS('[1]UnderGrad M2'!$C$2:$C$2800,$B458,'[1]UnderGrad M2'!$H$2:$H$2800,Q$1)</f>
        <v>#VALUE!</v>
      </c>
      <c r="R458" s="3" t="e">
        <f>COUNTIFS('[1]UnderGrad M2'!$C$2:$C$2800,$B458,'[1]UnderGrad M2'!$H$2:$H$2800,R$1)</f>
        <v>#VALUE!</v>
      </c>
      <c r="S458" s="3" t="str">
        <f>VLOOKUP($B458,'[1]UnderGrad M2'!$C$2:$Y$2800,S$1,FALSE)</f>
        <v>UGRD</v>
      </c>
      <c r="T458" s="3" t="str">
        <f>IF(VLOOKUP($B458,'[1]UnderGrad M2'!$C$2:$Y$2800,T$1,FALSE)="","",VLOOKUP($B458,'[1]UnderGrad M2'!$C$2:$Y$2800,T$1,FALSE))</f>
        <v/>
      </c>
      <c r="U458" s="3" t="str">
        <f>IF(VLOOKUP($B458,'[1]UnderGrad M2'!$C$2:$Y$2800,U$1,FALSE)="","",VLOOKUP($B458,'[1]UnderGrad M2'!$C$2:$Y$2800,U$1,FALSE))</f>
        <v/>
      </c>
      <c r="V458" s="3" t="e">
        <f t="shared" si="7"/>
        <v>#VALUE!</v>
      </c>
    </row>
    <row r="459" spans="1:22" x14ac:dyDescent="0.25">
      <c r="A459" s="3" t="str">
        <f>IF(VLOOKUP($B459,'[1]UnderGrad M2'!$C$2:$Y$2800,13,FALSE)="","M2",VLOOKUP($B459,'[1]UnderGrad M2'!$C$2:$Y$2800,13,FALSE))</f>
        <v xml:space="preserve">M 2 </v>
      </c>
      <c r="B459" s="3" t="s">
        <v>1084</v>
      </c>
      <c r="C459" s="3" t="str">
        <f>VLOOKUP($B459,'[1]UnderGrad M2'!$C$2:$Y$2800,C$1,FALSE)</f>
        <v>PWAD</v>
      </c>
      <c r="D459" s="3">
        <f>VLOOKUP($B459,'[1]UnderGrad M2'!$C$2:$Y$2800,D$1,FALSE)</f>
        <v>150</v>
      </c>
      <c r="E459" s="3" t="str">
        <f>VLOOKUP($B459,'[1]UnderGrad M2'!$C$2:$Y$2800,E$1,FALSE)</f>
        <v>INTERN REL WRLD POL</v>
      </c>
      <c r="F459" s="3" t="str">
        <f>IF(VLOOKUP($B459,'[1]UnderGrad M2'!$C$2:$Y$2800,F$1,FALSE)="","",VLOOKUP($B459,'[1]UnderGrad M2'!$C$2:$Y$2800,F$1,FALSE))</f>
        <v/>
      </c>
      <c r="G459" s="3" t="e">
        <f>COUNTIFS('[1]UnderGrad M2'!$C$2:$C$2800,$B459,'[1]UnderGrad M2'!$H$2:$H$2800,G$1)</f>
        <v>#VALUE!</v>
      </c>
      <c r="H459" s="3" t="e">
        <f>COUNTIFS('[1]UnderGrad M2'!$C$2:$C$2800,$B459,'[1]UnderGrad M2'!$H$2:$H$2800,H$1)</f>
        <v>#VALUE!</v>
      </c>
      <c r="I459" s="3" t="e">
        <f>COUNTIFS('[1]UnderGrad M2'!$C$2:$C$2800,$B459,'[1]UnderGrad M2'!$H$2:$H$2800,I$1)</f>
        <v>#VALUE!</v>
      </c>
      <c r="J459" s="3" t="e">
        <f>COUNTIFS('[1]UnderGrad M2'!$C$2:$C$2800,$B459,'[1]UnderGrad M2'!$H$2:$H$2800,J$1)</f>
        <v>#VALUE!</v>
      </c>
      <c r="K459" s="3" t="e">
        <f>COUNTIFS('[1]UnderGrad M2'!$C$2:$C$2800,$B459,'[1]UnderGrad M2'!$H$2:$H$2800,K$1)</f>
        <v>#VALUE!</v>
      </c>
      <c r="L459" s="3" t="e">
        <f>COUNTIFS('[1]UnderGrad M2'!$C$2:$C$2800,$B459,'[1]UnderGrad M2'!$H$2:$H$2800,L$1)</f>
        <v>#VALUE!</v>
      </c>
      <c r="M459" s="3" t="e">
        <f>COUNTIFS('[1]UnderGrad M2'!$C$2:$C$2800,$B459,'[1]UnderGrad M2'!$H$2:$H$2800,M$1)</f>
        <v>#VALUE!</v>
      </c>
      <c r="N459" s="3" t="e">
        <f>COUNTIFS('[1]UnderGrad M2'!$C$2:$C$2800,$B459,'[1]UnderGrad M2'!$H$2:$H$2800,N$1)</f>
        <v>#VALUE!</v>
      </c>
      <c r="O459" s="3" t="e">
        <f>COUNTIFS('[1]UnderGrad M2'!$C$2:$C$2800,$B459,'[1]UnderGrad M2'!$H$2:$H$2800,O$1)</f>
        <v>#VALUE!</v>
      </c>
      <c r="P459" s="3" t="e">
        <f>COUNTIFS('[1]UnderGrad M2'!$C$2:$C$2800,$B459,'[1]UnderGrad M2'!$H$2:$H$2800,P$1)</f>
        <v>#VALUE!</v>
      </c>
      <c r="Q459" s="3" t="e">
        <f>COUNTIFS('[1]UnderGrad M2'!$C$2:$C$2800,$B459,'[1]UnderGrad M2'!$H$2:$H$2800,Q$1)</f>
        <v>#VALUE!</v>
      </c>
      <c r="R459" s="3" t="e">
        <f>COUNTIFS('[1]UnderGrad M2'!$C$2:$C$2800,$B459,'[1]UnderGrad M2'!$H$2:$H$2800,R$1)</f>
        <v>#VALUE!</v>
      </c>
      <c r="S459" s="3" t="str">
        <f>VLOOKUP($B459,'[1]UnderGrad M2'!$C$2:$Y$2800,S$1,FALSE)</f>
        <v>UGRD</v>
      </c>
      <c r="T459" s="3" t="str">
        <f>IF(VLOOKUP($B459,'[1]UnderGrad M2'!$C$2:$Y$2800,T$1,FALSE)="","",VLOOKUP($B459,'[1]UnderGrad M2'!$C$2:$Y$2800,T$1,FALSE))</f>
        <v/>
      </c>
      <c r="U459" s="3" t="str">
        <f>IF(VLOOKUP($B459,'[1]UnderGrad M2'!$C$2:$Y$2800,U$1,FALSE)="","",VLOOKUP($B459,'[1]UnderGrad M2'!$C$2:$Y$2800,U$1,FALSE))</f>
        <v/>
      </c>
      <c r="V459" s="3" t="e">
        <f t="shared" si="7"/>
        <v>#VALUE!</v>
      </c>
    </row>
    <row r="460" spans="1:22" x14ac:dyDescent="0.25">
      <c r="A460" s="3" t="str">
        <f>IF(VLOOKUP($B460,'[1]UnderGrad M2'!$C$2:$Y$2800,13,FALSE)="","M2",VLOOKUP($B460,'[1]UnderGrad M2'!$C$2:$Y$2800,13,FALSE))</f>
        <v>M 1</v>
      </c>
      <c r="B460" s="3" t="s">
        <v>1085</v>
      </c>
      <c r="C460" s="3" t="str">
        <f>VLOOKUP($B460,'[1]UnderGrad M2'!$C$2:$Y$2800,C$1,FALSE)</f>
        <v>PUBH</v>
      </c>
      <c r="D460" s="3">
        <f>VLOOKUP($B460,'[1]UnderGrad M2'!$C$2:$Y$2800,D$1,FALSE)</f>
        <v>600</v>
      </c>
      <c r="E460" s="3" t="str">
        <f>VLOOKUP($B460,'[1]UnderGrad M2'!$C$2:$Y$2800,E$1,FALSE)</f>
        <v>HEALTH CARE IN US</v>
      </c>
      <c r="F460" s="3" t="str">
        <f>IF(VLOOKUP($B460,'[1]UnderGrad M2'!$C$2:$Y$2800,F$1,FALSE)="","",VLOOKUP($B460,'[1]UnderGrad M2'!$C$2:$Y$2800,F$1,FALSE))</f>
        <v/>
      </c>
      <c r="G460" s="3" t="e">
        <f>COUNTIFS('[1]UnderGrad M2'!$C$2:$C$2800,$B460,'[1]UnderGrad M2'!$H$2:$H$2800,G$1)</f>
        <v>#VALUE!</v>
      </c>
      <c r="H460" s="3" t="e">
        <f>COUNTIFS('[1]UnderGrad M2'!$C$2:$C$2800,$B460,'[1]UnderGrad M2'!$H$2:$H$2800,H$1)</f>
        <v>#VALUE!</v>
      </c>
      <c r="I460" s="3" t="e">
        <f>COUNTIFS('[1]UnderGrad M2'!$C$2:$C$2800,$B460,'[1]UnderGrad M2'!$H$2:$H$2800,I$1)</f>
        <v>#VALUE!</v>
      </c>
      <c r="J460" s="3" t="e">
        <f>COUNTIFS('[1]UnderGrad M2'!$C$2:$C$2800,$B460,'[1]UnderGrad M2'!$H$2:$H$2800,J$1)</f>
        <v>#VALUE!</v>
      </c>
      <c r="K460" s="3" t="e">
        <f>COUNTIFS('[1]UnderGrad M2'!$C$2:$C$2800,$B460,'[1]UnderGrad M2'!$H$2:$H$2800,K$1)</f>
        <v>#VALUE!</v>
      </c>
      <c r="L460" s="3" t="e">
        <f>COUNTIFS('[1]UnderGrad M2'!$C$2:$C$2800,$B460,'[1]UnderGrad M2'!$H$2:$H$2800,L$1)</f>
        <v>#VALUE!</v>
      </c>
      <c r="M460" s="3" t="e">
        <f>COUNTIFS('[1]UnderGrad M2'!$C$2:$C$2800,$B460,'[1]UnderGrad M2'!$H$2:$H$2800,M$1)</f>
        <v>#VALUE!</v>
      </c>
      <c r="N460" s="3" t="e">
        <f>COUNTIFS('[1]UnderGrad M2'!$C$2:$C$2800,$B460,'[1]UnderGrad M2'!$H$2:$H$2800,N$1)</f>
        <v>#VALUE!</v>
      </c>
      <c r="O460" s="3" t="e">
        <f>COUNTIFS('[1]UnderGrad M2'!$C$2:$C$2800,$B460,'[1]UnderGrad M2'!$H$2:$H$2800,O$1)</f>
        <v>#VALUE!</v>
      </c>
      <c r="P460" s="3" t="e">
        <f>COUNTIFS('[1]UnderGrad M2'!$C$2:$C$2800,$B460,'[1]UnderGrad M2'!$H$2:$H$2800,P$1)</f>
        <v>#VALUE!</v>
      </c>
      <c r="Q460" s="3" t="e">
        <f>COUNTIFS('[1]UnderGrad M2'!$C$2:$C$2800,$B460,'[1]UnderGrad M2'!$H$2:$H$2800,Q$1)</f>
        <v>#VALUE!</v>
      </c>
      <c r="R460" s="3" t="e">
        <f>COUNTIFS('[1]UnderGrad M2'!$C$2:$C$2800,$B460,'[1]UnderGrad M2'!$H$2:$H$2800,R$1)</f>
        <v>#VALUE!</v>
      </c>
      <c r="S460" s="3" t="str">
        <f>VLOOKUP($B460,'[1]UnderGrad M2'!$C$2:$Y$2800,S$1,FALSE)</f>
        <v>UGRD</v>
      </c>
      <c r="T460" s="3" t="str">
        <f>IF(VLOOKUP($B460,'[1]UnderGrad M2'!$C$2:$Y$2800,T$1,FALSE)="","",VLOOKUP($B460,'[1]UnderGrad M2'!$C$2:$Y$2800,T$1,FALSE))</f>
        <v>Advanced Health Policy for Clinicians</v>
      </c>
      <c r="U460" s="3" t="str">
        <f>IF(VLOOKUP($B460,'[1]UnderGrad M2'!$C$2:$Y$2800,U$1,FALSE)="","",VLOOKUP($B460,'[1]UnderGrad M2'!$C$2:$Y$2800,U$1,FALSE))</f>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
      <c r="V460" s="3" t="e">
        <f t="shared" si="7"/>
        <v>#VALUE!</v>
      </c>
    </row>
    <row r="461" spans="1:22" x14ac:dyDescent="0.25">
      <c r="A461" s="3" t="str">
        <f>IF(VLOOKUP($B461,'[1]UnderGrad M2'!$C$2:$Y$2800,13,FALSE)="","M2",VLOOKUP($B461,'[1]UnderGrad M2'!$C$2:$Y$2800,13,FALSE))</f>
        <v>M2</v>
      </c>
      <c r="B461" s="3" t="s">
        <v>1086</v>
      </c>
      <c r="C461" s="3" t="str">
        <f>VLOOKUP($B461,'[1]UnderGrad M2'!$C$2:$Y$2800,C$1,FALSE)</f>
        <v>PUBH</v>
      </c>
      <c r="D461" s="3">
        <f>VLOOKUP($B461,'[1]UnderGrad M2'!$C$2:$Y$2800,D$1,FALSE)</f>
        <v>690</v>
      </c>
      <c r="E461" s="3" t="str">
        <f>VLOOKUP($B461,'[1]UnderGrad M2'!$C$2:$Y$2800,E$1,FALSE)</f>
        <v>SPECIAL STUDIES</v>
      </c>
      <c r="F461" s="3" t="str">
        <f>IF(VLOOKUP($B461,'[1]UnderGrad M2'!$C$2:$Y$2800,F$1,FALSE)="","",VLOOKUP($B461,'[1]UnderGrad M2'!$C$2:$Y$2800,F$1,FALSE))</f>
        <v>Design Implementation Systems</v>
      </c>
      <c r="G461" s="3" t="e">
        <f>COUNTIFS('[1]UnderGrad M2'!$C$2:$C$2800,$B461,'[1]UnderGrad M2'!$H$2:$H$2800,G$1)</f>
        <v>#VALUE!</v>
      </c>
      <c r="H461" s="3" t="e">
        <f>COUNTIFS('[1]UnderGrad M2'!$C$2:$C$2800,$B461,'[1]UnderGrad M2'!$H$2:$H$2800,H$1)</f>
        <v>#VALUE!</v>
      </c>
      <c r="I461" s="3" t="e">
        <f>COUNTIFS('[1]UnderGrad M2'!$C$2:$C$2800,$B461,'[1]UnderGrad M2'!$H$2:$H$2800,I$1)</f>
        <v>#VALUE!</v>
      </c>
      <c r="J461" s="3" t="e">
        <f>COUNTIFS('[1]UnderGrad M2'!$C$2:$C$2800,$B461,'[1]UnderGrad M2'!$H$2:$H$2800,J$1)</f>
        <v>#VALUE!</v>
      </c>
      <c r="K461" s="3" t="e">
        <f>COUNTIFS('[1]UnderGrad M2'!$C$2:$C$2800,$B461,'[1]UnderGrad M2'!$H$2:$H$2800,K$1)</f>
        <v>#VALUE!</v>
      </c>
      <c r="L461" s="3" t="e">
        <f>COUNTIFS('[1]UnderGrad M2'!$C$2:$C$2800,$B461,'[1]UnderGrad M2'!$H$2:$H$2800,L$1)</f>
        <v>#VALUE!</v>
      </c>
      <c r="M461" s="3" t="e">
        <f>COUNTIFS('[1]UnderGrad M2'!$C$2:$C$2800,$B461,'[1]UnderGrad M2'!$H$2:$H$2800,M$1)</f>
        <v>#VALUE!</v>
      </c>
      <c r="N461" s="3" t="e">
        <f>COUNTIFS('[1]UnderGrad M2'!$C$2:$C$2800,$B461,'[1]UnderGrad M2'!$H$2:$H$2800,N$1)</f>
        <v>#VALUE!</v>
      </c>
      <c r="O461" s="3" t="e">
        <f>COUNTIFS('[1]UnderGrad M2'!$C$2:$C$2800,$B461,'[1]UnderGrad M2'!$H$2:$H$2800,O$1)</f>
        <v>#VALUE!</v>
      </c>
      <c r="P461" s="3" t="e">
        <f>COUNTIFS('[1]UnderGrad M2'!$C$2:$C$2800,$B461,'[1]UnderGrad M2'!$H$2:$H$2800,P$1)</f>
        <v>#VALUE!</v>
      </c>
      <c r="Q461" s="3" t="e">
        <f>COUNTIFS('[1]UnderGrad M2'!$C$2:$C$2800,$B461,'[1]UnderGrad M2'!$H$2:$H$2800,Q$1)</f>
        <v>#VALUE!</v>
      </c>
      <c r="R461" s="3" t="e">
        <f>COUNTIFS('[1]UnderGrad M2'!$C$2:$C$2800,$B461,'[1]UnderGrad M2'!$H$2:$H$2800,R$1)</f>
        <v>#VALUE!</v>
      </c>
      <c r="S461" s="3" t="str">
        <f>VLOOKUP($B461,'[1]UnderGrad M2'!$C$2:$Y$2800,S$1,FALSE)</f>
        <v>UGRD</v>
      </c>
      <c r="T461" s="3" t="str">
        <f>IF(VLOOKUP($B461,'[1]UnderGrad M2'!$C$2:$Y$2800,T$1,FALSE)="","",VLOOKUP($B461,'[1]UnderGrad M2'!$C$2:$Y$2800,T$1,FALSE))</f>
        <v>Special Topics in Public Health Leadership</v>
      </c>
      <c r="U461" s="3" t="str">
        <f>IF(VLOOKUP($B461,'[1]UnderGrad M2'!$C$2:$Y$2800,U$1,FALSE)="","",VLOOKUP($B461,'[1]UnderGrad M2'!$C$2:$Y$2800,U$1,FALSE))</f>
        <v>Permission of the instructor. Sections will focus on specific topics of current interest to health workers. Fliers describing the section offering will be distributed prior to registration each semester. Lecture hours per week dependent upon credit.</v>
      </c>
      <c r="V461" s="3" t="e">
        <f t="shared" si="7"/>
        <v>#VALUE!</v>
      </c>
    </row>
    <row r="462" spans="1:22" x14ac:dyDescent="0.25">
      <c r="A462" s="3" t="str">
        <f>IF(VLOOKUP($B462,'[1]UnderGrad M2'!$C$2:$Y$2800,13,FALSE)="","M2",VLOOKUP($B462,'[1]UnderGrad M2'!$C$2:$Y$2800,13,FALSE))</f>
        <v>M 2*</v>
      </c>
      <c r="B462" s="3" t="s">
        <v>1087</v>
      </c>
      <c r="C462" s="3" t="str">
        <f>VLOOKUP($B462,'[1]UnderGrad M2'!$C$2:$Y$2800,C$1,FALSE)</f>
        <v>PWAD</v>
      </c>
      <c r="D462" s="3">
        <f>VLOOKUP($B462,'[1]UnderGrad M2'!$C$2:$Y$2800,D$1,FALSE)</f>
        <v>220</v>
      </c>
      <c r="E462" s="3" t="str">
        <f>VLOOKUP($B462,'[1]UnderGrad M2'!$C$2:$Y$2800,E$1,FALSE)</f>
        <v>POLITICS/PUBLIC POLICY</v>
      </c>
      <c r="F462" s="3" t="str">
        <f>IF(VLOOKUP($B462,'[1]UnderGrad M2'!$C$2:$Y$2800,F$1,FALSE)="","",VLOOKUP($B462,'[1]UnderGrad M2'!$C$2:$Y$2800,F$1,FALSE))</f>
        <v/>
      </c>
      <c r="G462" s="3" t="e">
        <f>COUNTIFS('[1]UnderGrad M2'!$C$2:$C$2800,$B462,'[1]UnderGrad M2'!$H$2:$H$2800,G$1)</f>
        <v>#VALUE!</v>
      </c>
      <c r="H462" s="3" t="e">
        <f>COUNTIFS('[1]UnderGrad M2'!$C$2:$C$2800,$B462,'[1]UnderGrad M2'!$H$2:$H$2800,H$1)</f>
        <v>#VALUE!</v>
      </c>
      <c r="I462" s="3" t="e">
        <f>COUNTIFS('[1]UnderGrad M2'!$C$2:$C$2800,$B462,'[1]UnderGrad M2'!$H$2:$H$2800,I$1)</f>
        <v>#VALUE!</v>
      </c>
      <c r="J462" s="3" t="e">
        <f>COUNTIFS('[1]UnderGrad M2'!$C$2:$C$2800,$B462,'[1]UnderGrad M2'!$H$2:$H$2800,J$1)</f>
        <v>#VALUE!</v>
      </c>
      <c r="K462" s="3" t="e">
        <f>COUNTIFS('[1]UnderGrad M2'!$C$2:$C$2800,$B462,'[1]UnderGrad M2'!$H$2:$H$2800,K$1)</f>
        <v>#VALUE!</v>
      </c>
      <c r="L462" s="3" t="e">
        <f>COUNTIFS('[1]UnderGrad M2'!$C$2:$C$2800,$B462,'[1]UnderGrad M2'!$H$2:$H$2800,L$1)</f>
        <v>#VALUE!</v>
      </c>
      <c r="M462" s="3" t="e">
        <f>COUNTIFS('[1]UnderGrad M2'!$C$2:$C$2800,$B462,'[1]UnderGrad M2'!$H$2:$H$2800,M$1)</f>
        <v>#VALUE!</v>
      </c>
      <c r="N462" s="3" t="e">
        <f>COUNTIFS('[1]UnderGrad M2'!$C$2:$C$2800,$B462,'[1]UnderGrad M2'!$H$2:$H$2800,N$1)</f>
        <v>#VALUE!</v>
      </c>
      <c r="O462" s="3" t="e">
        <f>COUNTIFS('[1]UnderGrad M2'!$C$2:$C$2800,$B462,'[1]UnderGrad M2'!$H$2:$H$2800,O$1)</f>
        <v>#VALUE!</v>
      </c>
      <c r="P462" s="3" t="e">
        <f>COUNTIFS('[1]UnderGrad M2'!$C$2:$C$2800,$B462,'[1]UnderGrad M2'!$H$2:$H$2800,P$1)</f>
        <v>#VALUE!</v>
      </c>
      <c r="Q462" s="3" t="e">
        <f>COUNTIFS('[1]UnderGrad M2'!$C$2:$C$2800,$B462,'[1]UnderGrad M2'!$H$2:$H$2800,Q$1)</f>
        <v>#VALUE!</v>
      </c>
      <c r="R462" s="3" t="e">
        <f>COUNTIFS('[1]UnderGrad M2'!$C$2:$C$2800,$B462,'[1]UnderGrad M2'!$H$2:$H$2800,R$1)</f>
        <v>#VALUE!</v>
      </c>
      <c r="S462" s="3" t="str">
        <f>VLOOKUP($B462,'[1]UnderGrad M2'!$C$2:$Y$2800,S$1,FALSE)</f>
        <v>UGRD</v>
      </c>
      <c r="T462" s="3" t="str">
        <f>IF(VLOOKUP($B462,'[1]UnderGrad M2'!$C$2:$Y$2800,T$1,FALSE)="","",VLOOKUP($B462,'[1]UnderGrad M2'!$C$2:$Y$2800,T$1,FALSE))</f>
        <v>The Politics of Public Policy</v>
      </c>
      <c r="U462" s="3" t="str">
        <f>IF(VLOOKUP($B462,'[1]UnderGrad M2'!$C$2:$Y$2800,U$1,FALSE)="","",VLOOKUP($B462,'[1]UnderGrad M2'!$C$2:$Y$2800,U$1,FALSE))</f>
        <v xml:space="preserve">Examines approaches to American politics and public policy and analyzes why government responds to problems in predictable ways. Marriage equality and reproductive rights. Civil rights and civil liberties. Immigration. Humanities education - great books model or conservative politics. </v>
      </c>
      <c r="V462" s="3" t="e">
        <f t="shared" si="7"/>
        <v>#VALUE!</v>
      </c>
    </row>
    <row r="463" spans="1:22" x14ac:dyDescent="0.25">
      <c r="A463" s="3" t="str">
        <f>IF(VLOOKUP($B463,'[1]UnderGrad M2'!$C$2:$Y$2800,13,FALSE)="","M2",VLOOKUP($B463,'[1]UnderGrad M2'!$C$2:$Y$2800,13,FALSE))</f>
        <v>M 2*</v>
      </c>
      <c r="B463" s="3" t="s">
        <v>434</v>
      </c>
      <c r="C463" s="3" t="str">
        <f>VLOOKUP($B463,'[1]UnderGrad M2'!$C$2:$Y$2800,C$1,FALSE)</f>
        <v>PWAD</v>
      </c>
      <c r="D463" s="3">
        <f>VLOOKUP($B463,'[1]UnderGrad M2'!$C$2:$Y$2800,D$1,FALSE)</f>
        <v>252</v>
      </c>
      <c r="E463" s="3" t="str">
        <f>VLOOKUP($B463,'[1]UnderGrad M2'!$C$2:$Y$2800,E$1,FALSE)</f>
        <v>INTER ORG GLOB ISS</v>
      </c>
      <c r="F463" s="3" t="str">
        <f>IF(VLOOKUP($B463,'[1]UnderGrad M2'!$C$2:$Y$2800,F$1,FALSE)="","",VLOOKUP($B463,'[1]UnderGrad M2'!$C$2:$Y$2800,F$1,FALSE))</f>
        <v/>
      </c>
      <c r="G463" s="3" t="e">
        <f>COUNTIFS('[1]UnderGrad M2'!$C$2:$C$2800,$B463,'[1]UnderGrad M2'!$H$2:$H$2800,G$1)</f>
        <v>#VALUE!</v>
      </c>
      <c r="H463" s="3" t="e">
        <f>COUNTIFS('[1]UnderGrad M2'!$C$2:$C$2800,$B463,'[1]UnderGrad M2'!$H$2:$H$2800,H$1)</f>
        <v>#VALUE!</v>
      </c>
      <c r="I463" s="3" t="e">
        <f>COUNTIFS('[1]UnderGrad M2'!$C$2:$C$2800,$B463,'[1]UnderGrad M2'!$H$2:$H$2800,I$1)</f>
        <v>#VALUE!</v>
      </c>
      <c r="J463" s="3" t="e">
        <f>COUNTIFS('[1]UnderGrad M2'!$C$2:$C$2800,$B463,'[1]UnderGrad M2'!$H$2:$H$2800,J$1)</f>
        <v>#VALUE!</v>
      </c>
      <c r="K463" s="3" t="e">
        <f>COUNTIFS('[1]UnderGrad M2'!$C$2:$C$2800,$B463,'[1]UnderGrad M2'!$H$2:$H$2800,K$1)</f>
        <v>#VALUE!</v>
      </c>
      <c r="L463" s="3" t="e">
        <f>COUNTIFS('[1]UnderGrad M2'!$C$2:$C$2800,$B463,'[1]UnderGrad M2'!$H$2:$H$2800,L$1)</f>
        <v>#VALUE!</v>
      </c>
      <c r="M463" s="3" t="e">
        <f>COUNTIFS('[1]UnderGrad M2'!$C$2:$C$2800,$B463,'[1]UnderGrad M2'!$H$2:$H$2800,M$1)</f>
        <v>#VALUE!</v>
      </c>
      <c r="N463" s="3" t="e">
        <f>COUNTIFS('[1]UnderGrad M2'!$C$2:$C$2800,$B463,'[1]UnderGrad M2'!$H$2:$H$2800,N$1)</f>
        <v>#VALUE!</v>
      </c>
      <c r="O463" s="3" t="e">
        <f>COUNTIFS('[1]UnderGrad M2'!$C$2:$C$2800,$B463,'[1]UnderGrad M2'!$H$2:$H$2800,O$1)</f>
        <v>#VALUE!</v>
      </c>
      <c r="P463" s="3" t="e">
        <f>COUNTIFS('[1]UnderGrad M2'!$C$2:$C$2800,$B463,'[1]UnderGrad M2'!$H$2:$H$2800,P$1)</f>
        <v>#VALUE!</v>
      </c>
      <c r="Q463" s="3" t="e">
        <f>COUNTIFS('[1]UnderGrad M2'!$C$2:$C$2800,$B463,'[1]UnderGrad M2'!$H$2:$H$2800,Q$1)</f>
        <v>#VALUE!</v>
      </c>
      <c r="R463" s="3" t="e">
        <f>COUNTIFS('[1]UnderGrad M2'!$C$2:$C$2800,$B463,'[1]UnderGrad M2'!$H$2:$H$2800,R$1)</f>
        <v>#VALUE!</v>
      </c>
      <c r="S463" s="3" t="str">
        <f>VLOOKUP($B463,'[1]UnderGrad M2'!$C$2:$Y$2800,S$1,FALSE)</f>
        <v>UGRD</v>
      </c>
      <c r="T463" s="3" t="str">
        <f>IF(VLOOKUP($B463,'[1]UnderGrad M2'!$C$2:$Y$2800,T$1,FALSE)="","",VLOOKUP($B463,'[1]UnderGrad M2'!$C$2:$Y$2800,T$1,FALSE))</f>
        <v>International Organizations and Global Issues</v>
      </c>
      <c r="U463" s="3" t="str">
        <f>IF(VLOOKUP($B463,'[1]UnderGrad M2'!$C$2:$Y$2800,U$1,FALSE)="","",VLOOKUP($B463,'[1]UnderGrad M2'!$C$2:$Y$2800,U$1,FALSE))</f>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
      <c r="V463" s="3" t="e">
        <f t="shared" si="7"/>
        <v>#VALUE!</v>
      </c>
    </row>
    <row r="464" spans="1:22" x14ac:dyDescent="0.25">
      <c r="A464" s="3" t="str">
        <f>IF(VLOOKUP($B464,'[1]UnderGrad M2'!$C$2:$Y$2800,13,FALSE)="","M2",VLOOKUP($B464,'[1]UnderGrad M2'!$C$2:$Y$2800,13,FALSE))</f>
        <v>M 2</v>
      </c>
      <c r="B464" s="3" t="s">
        <v>1088</v>
      </c>
      <c r="C464" s="3" t="str">
        <f>VLOOKUP($B464,'[1]UnderGrad M2'!$C$2:$Y$2800,C$1,FALSE)</f>
        <v>PWAD</v>
      </c>
      <c r="D464" s="3" t="str">
        <f>VLOOKUP($B464,'[1]UnderGrad M2'!$C$2:$Y$2800,D$1,FALSE)</f>
        <v>252H</v>
      </c>
      <c r="E464" s="3" t="str">
        <f>VLOOKUP($B464,'[1]UnderGrad M2'!$C$2:$Y$2800,E$1,FALSE)</f>
        <v>INTER ORG GLOB ISS</v>
      </c>
      <c r="F464" s="3" t="str">
        <f>IF(VLOOKUP($B464,'[1]UnderGrad M2'!$C$2:$Y$2800,F$1,FALSE)="","",VLOOKUP($B464,'[1]UnderGrad M2'!$C$2:$Y$2800,F$1,FALSE))</f>
        <v/>
      </c>
      <c r="G464" s="3" t="e">
        <f>COUNTIFS('[1]UnderGrad M2'!$C$2:$C$2800,$B464,'[1]UnderGrad M2'!$H$2:$H$2800,G$1)</f>
        <v>#VALUE!</v>
      </c>
      <c r="H464" s="3" t="e">
        <f>COUNTIFS('[1]UnderGrad M2'!$C$2:$C$2800,$B464,'[1]UnderGrad M2'!$H$2:$H$2800,H$1)</f>
        <v>#VALUE!</v>
      </c>
      <c r="I464" s="3" t="e">
        <f>COUNTIFS('[1]UnderGrad M2'!$C$2:$C$2800,$B464,'[1]UnderGrad M2'!$H$2:$H$2800,I$1)</f>
        <v>#VALUE!</v>
      </c>
      <c r="J464" s="3" t="e">
        <f>COUNTIFS('[1]UnderGrad M2'!$C$2:$C$2800,$B464,'[1]UnderGrad M2'!$H$2:$H$2800,J$1)</f>
        <v>#VALUE!</v>
      </c>
      <c r="K464" s="3" t="e">
        <f>COUNTIFS('[1]UnderGrad M2'!$C$2:$C$2800,$B464,'[1]UnderGrad M2'!$H$2:$H$2800,K$1)</f>
        <v>#VALUE!</v>
      </c>
      <c r="L464" s="3" t="e">
        <f>COUNTIFS('[1]UnderGrad M2'!$C$2:$C$2800,$B464,'[1]UnderGrad M2'!$H$2:$H$2800,L$1)</f>
        <v>#VALUE!</v>
      </c>
      <c r="M464" s="3" t="e">
        <f>COUNTIFS('[1]UnderGrad M2'!$C$2:$C$2800,$B464,'[1]UnderGrad M2'!$H$2:$H$2800,M$1)</f>
        <v>#VALUE!</v>
      </c>
      <c r="N464" s="3" t="e">
        <f>COUNTIFS('[1]UnderGrad M2'!$C$2:$C$2800,$B464,'[1]UnderGrad M2'!$H$2:$H$2800,N$1)</f>
        <v>#VALUE!</v>
      </c>
      <c r="O464" s="3" t="e">
        <f>COUNTIFS('[1]UnderGrad M2'!$C$2:$C$2800,$B464,'[1]UnderGrad M2'!$H$2:$H$2800,O$1)</f>
        <v>#VALUE!</v>
      </c>
      <c r="P464" s="3" t="e">
        <f>COUNTIFS('[1]UnderGrad M2'!$C$2:$C$2800,$B464,'[1]UnderGrad M2'!$H$2:$H$2800,P$1)</f>
        <v>#VALUE!</v>
      </c>
      <c r="Q464" s="3" t="e">
        <f>COUNTIFS('[1]UnderGrad M2'!$C$2:$C$2800,$B464,'[1]UnderGrad M2'!$H$2:$H$2800,Q$1)</f>
        <v>#VALUE!</v>
      </c>
      <c r="R464" s="3" t="e">
        <f>COUNTIFS('[1]UnderGrad M2'!$C$2:$C$2800,$B464,'[1]UnderGrad M2'!$H$2:$H$2800,R$1)</f>
        <v>#VALUE!</v>
      </c>
      <c r="S464" s="3" t="str">
        <f>VLOOKUP($B464,'[1]UnderGrad M2'!$C$2:$Y$2800,S$1,FALSE)</f>
        <v>UGRD</v>
      </c>
      <c r="T464" s="3" t="str">
        <f>IF(VLOOKUP($B464,'[1]UnderGrad M2'!$C$2:$Y$2800,T$1,FALSE)="","",VLOOKUP($B464,'[1]UnderGrad M2'!$C$2:$Y$2800,T$1,FALSE))</f>
        <v/>
      </c>
      <c r="U464" s="3" t="str">
        <f>IF(VLOOKUP($B464,'[1]UnderGrad M2'!$C$2:$Y$2800,U$1,FALSE)="","",VLOOKUP($B464,'[1]UnderGrad M2'!$C$2:$Y$2800,U$1,FALSE))</f>
        <v>Examines international organizations and their relationships with and impact upon international politics, international law, trade, peace, and selected global issues. Harnessing international institutions to address climate change; How the refugee crisis will reshape the EU; human rights; States, NGOs and international environmental institutions; NATO; WTO; IMF: AIIB</v>
      </c>
      <c r="V464" s="3" t="e">
        <f t="shared" si="7"/>
        <v>#VALUE!</v>
      </c>
    </row>
    <row r="465" spans="1:22" x14ac:dyDescent="0.25">
      <c r="A465" s="3" t="str">
        <f>IF(VLOOKUP($B465,'[1]UnderGrad M2'!$C$2:$Y$2800,13,FALSE)="","M2",VLOOKUP($B465,'[1]UnderGrad M2'!$C$2:$Y$2800,13,FALSE))</f>
        <v>M2</v>
      </c>
      <c r="B465" s="3" t="s">
        <v>1089</v>
      </c>
      <c r="C465" s="3" t="str">
        <f>VLOOKUP($B465,'[1]UnderGrad M2'!$C$2:$Y$2800,C$1,FALSE)</f>
        <v>PWAD</v>
      </c>
      <c r="D465" s="3">
        <f>VLOOKUP($B465,'[1]UnderGrad M2'!$C$2:$Y$2800,D$1,FALSE)</f>
        <v>272</v>
      </c>
      <c r="E465" s="3" t="str">
        <f>VLOOKUP($B465,'[1]UnderGrad M2'!$C$2:$Y$2800,E$1,FALSE)</f>
        <v>ETHIC PEACE WAR DEF</v>
      </c>
      <c r="F465" s="3" t="str">
        <f>IF(VLOOKUP($B465,'[1]UnderGrad M2'!$C$2:$Y$2800,F$1,FALSE)="","",VLOOKUP($B465,'[1]UnderGrad M2'!$C$2:$Y$2800,F$1,FALSE))</f>
        <v/>
      </c>
      <c r="G465" s="3" t="e">
        <f>COUNTIFS('[1]UnderGrad M2'!$C$2:$C$2800,$B465,'[1]UnderGrad M2'!$H$2:$H$2800,G$1)</f>
        <v>#VALUE!</v>
      </c>
      <c r="H465" s="3" t="e">
        <f>COUNTIFS('[1]UnderGrad M2'!$C$2:$C$2800,$B465,'[1]UnderGrad M2'!$H$2:$H$2800,H$1)</f>
        <v>#VALUE!</v>
      </c>
      <c r="I465" s="3" t="e">
        <f>COUNTIFS('[1]UnderGrad M2'!$C$2:$C$2800,$B465,'[1]UnderGrad M2'!$H$2:$H$2800,I$1)</f>
        <v>#VALUE!</v>
      </c>
      <c r="J465" s="3" t="e">
        <f>COUNTIFS('[1]UnderGrad M2'!$C$2:$C$2800,$B465,'[1]UnderGrad M2'!$H$2:$H$2800,J$1)</f>
        <v>#VALUE!</v>
      </c>
      <c r="K465" s="3" t="e">
        <f>COUNTIFS('[1]UnderGrad M2'!$C$2:$C$2800,$B465,'[1]UnderGrad M2'!$H$2:$H$2800,K$1)</f>
        <v>#VALUE!</v>
      </c>
      <c r="L465" s="3" t="e">
        <f>COUNTIFS('[1]UnderGrad M2'!$C$2:$C$2800,$B465,'[1]UnderGrad M2'!$H$2:$H$2800,L$1)</f>
        <v>#VALUE!</v>
      </c>
      <c r="M465" s="3" t="e">
        <f>COUNTIFS('[1]UnderGrad M2'!$C$2:$C$2800,$B465,'[1]UnderGrad M2'!$H$2:$H$2800,M$1)</f>
        <v>#VALUE!</v>
      </c>
      <c r="N465" s="3" t="e">
        <f>COUNTIFS('[1]UnderGrad M2'!$C$2:$C$2800,$B465,'[1]UnderGrad M2'!$H$2:$H$2800,N$1)</f>
        <v>#VALUE!</v>
      </c>
      <c r="O465" s="3" t="e">
        <f>COUNTIFS('[1]UnderGrad M2'!$C$2:$C$2800,$B465,'[1]UnderGrad M2'!$H$2:$H$2800,O$1)</f>
        <v>#VALUE!</v>
      </c>
      <c r="P465" s="3" t="e">
        <f>COUNTIFS('[1]UnderGrad M2'!$C$2:$C$2800,$B465,'[1]UnderGrad M2'!$H$2:$H$2800,P$1)</f>
        <v>#VALUE!</v>
      </c>
      <c r="Q465" s="3" t="e">
        <f>COUNTIFS('[1]UnderGrad M2'!$C$2:$C$2800,$B465,'[1]UnderGrad M2'!$H$2:$H$2800,Q$1)</f>
        <v>#VALUE!</v>
      </c>
      <c r="R465" s="3" t="e">
        <f>COUNTIFS('[1]UnderGrad M2'!$C$2:$C$2800,$B465,'[1]UnderGrad M2'!$H$2:$H$2800,R$1)</f>
        <v>#VALUE!</v>
      </c>
      <c r="S465" s="3" t="str">
        <f>VLOOKUP($B465,'[1]UnderGrad M2'!$C$2:$Y$2800,S$1,FALSE)</f>
        <v>UGRD</v>
      </c>
      <c r="T465" s="3" t="str">
        <f>IF(VLOOKUP($B465,'[1]UnderGrad M2'!$C$2:$Y$2800,T$1,FALSE)="","",VLOOKUP($B465,'[1]UnderGrad M2'!$C$2:$Y$2800,T$1,FALSE))</f>
        <v/>
      </c>
      <c r="U465" s="3" t="str">
        <f>IF(VLOOKUP($B465,'[1]UnderGrad M2'!$C$2:$Y$2800,U$1,FALSE)="","",VLOOKUP($B465,'[1]UnderGrad M2'!$C$2:$Y$2800,U$1,FALSE))</f>
        <v xml:space="preserve">In the first half of the Ethics of Peace, War, and Defense, we will consider some of the most powerful arguments for what we ought to do when there are reasons to engage in armed conflict. The second half includes applied topics such as treatment of war refugees and humanitarian interventions. </v>
      </c>
      <c r="V465" s="3" t="e">
        <f t="shared" si="7"/>
        <v>#VALUE!</v>
      </c>
    </row>
    <row r="466" spans="1:22" x14ac:dyDescent="0.25">
      <c r="A466" s="3" t="str">
        <f>IF(VLOOKUP($B466,'[1]UnderGrad M2'!$C$2:$Y$2800,13,FALSE)="","M2",VLOOKUP($B466,'[1]UnderGrad M2'!$C$2:$Y$2800,13,FALSE))</f>
        <v>M2</v>
      </c>
      <c r="B466" s="3" t="s">
        <v>1090</v>
      </c>
      <c r="C466" s="3" t="str">
        <f>VLOOKUP($B466,'[1]UnderGrad M2'!$C$2:$Y$2800,C$1,FALSE)</f>
        <v>PWAD</v>
      </c>
      <c r="D466" s="3">
        <f>VLOOKUP($B466,'[1]UnderGrad M2'!$C$2:$Y$2800,D$1,FALSE)</f>
        <v>350</v>
      </c>
      <c r="E466" s="3" t="str">
        <f>VLOOKUP($B466,'[1]UnderGrad M2'!$C$2:$Y$2800,E$1,FALSE)</f>
        <v>INTRO TO PEACE &amp; SEC STUDIES</v>
      </c>
      <c r="F466" s="3" t="str">
        <f>IF(VLOOKUP($B466,'[1]UnderGrad M2'!$C$2:$Y$2800,F$1,FALSE)="","",VLOOKUP($B466,'[1]UnderGrad M2'!$C$2:$Y$2800,F$1,FALSE))</f>
        <v/>
      </c>
      <c r="G466" s="3" t="e">
        <f>COUNTIFS('[1]UnderGrad M2'!$C$2:$C$2800,$B466,'[1]UnderGrad M2'!$H$2:$H$2800,G$1)</f>
        <v>#VALUE!</v>
      </c>
      <c r="H466" s="3" t="e">
        <f>COUNTIFS('[1]UnderGrad M2'!$C$2:$C$2800,$B466,'[1]UnderGrad M2'!$H$2:$H$2800,H$1)</f>
        <v>#VALUE!</v>
      </c>
      <c r="I466" s="3" t="e">
        <f>COUNTIFS('[1]UnderGrad M2'!$C$2:$C$2800,$B466,'[1]UnderGrad M2'!$H$2:$H$2800,I$1)</f>
        <v>#VALUE!</v>
      </c>
      <c r="J466" s="3" t="e">
        <f>COUNTIFS('[1]UnderGrad M2'!$C$2:$C$2800,$B466,'[1]UnderGrad M2'!$H$2:$H$2800,J$1)</f>
        <v>#VALUE!</v>
      </c>
      <c r="K466" s="3" t="e">
        <f>COUNTIFS('[1]UnderGrad M2'!$C$2:$C$2800,$B466,'[1]UnderGrad M2'!$H$2:$H$2800,K$1)</f>
        <v>#VALUE!</v>
      </c>
      <c r="L466" s="3" t="e">
        <f>COUNTIFS('[1]UnderGrad M2'!$C$2:$C$2800,$B466,'[1]UnderGrad M2'!$H$2:$H$2800,L$1)</f>
        <v>#VALUE!</v>
      </c>
      <c r="M466" s="3" t="e">
        <f>COUNTIFS('[1]UnderGrad M2'!$C$2:$C$2800,$B466,'[1]UnderGrad M2'!$H$2:$H$2800,M$1)</f>
        <v>#VALUE!</v>
      </c>
      <c r="N466" s="3" t="e">
        <f>COUNTIFS('[1]UnderGrad M2'!$C$2:$C$2800,$B466,'[1]UnderGrad M2'!$H$2:$H$2800,N$1)</f>
        <v>#VALUE!</v>
      </c>
      <c r="O466" s="3" t="e">
        <f>COUNTIFS('[1]UnderGrad M2'!$C$2:$C$2800,$B466,'[1]UnderGrad M2'!$H$2:$H$2800,O$1)</f>
        <v>#VALUE!</v>
      </c>
      <c r="P466" s="3" t="e">
        <f>COUNTIFS('[1]UnderGrad M2'!$C$2:$C$2800,$B466,'[1]UnderGrad M2'!$H$2:$H$2800,P$1)</f>
        <v>#VALUE!</v>
      </c>
      <c r="Q466" s="3" t="e">
        <f>COUNTIFS('[1]UnderGrad M2'!$C$2:$C$2800,$B466,'[1]UnderGrad M2'!$H$2:$H$2800,Q$1)</f>
        <v>#VALUE!</v>
      </c>
      <c r="R466" s="3" t="e">
        <f>COUNTIFS('[1]UnderGrad M2'!$C$2:$C$2800,$B466,'[1]UnderGrad M2'!$H$2:$H$2800,R$1)</f>
        <v>#VALUE!</v>
      </c>
      <c r="S466" s="3" t="str">
        <f>VLOOKUP($B466,'[1]UnderGrad M2'!$C$2:$Y$2800,S$1,FALSE)</f>
        <v>UGRD</v>
      </c>
      <c r="T466" s="3" t="str">
        <f>IF(VLOOKUP($B466,'[1]UnderGrad M2'!$C$2:$Y$2800,T$1,FALSE)="","",VLOOKUP($B466,'[1]UnderGrad M2'!$C$2:$Y$2800,T$1,FALSE))</f>
        <v>Introduction to Peace and Security Studies</v>
      </c>
      <c r="U466" s="3" t="str">
        <f>IF(VLOOKUP($B466,'[1]UnderGrad M2'!$C$2:$Y$2800,U$1,FALSE)="","",VLOOKUP($B466,'[1]UnderGrad M2'!$C$2:$Y$2800,U$1,FALSE))</f>
        <v>Introduction to the problem of war and violent conflict in human experience and the contemporary world, and efforts to prevent, avoid, or ameliorate war and its effects. Content will vary by instructor and disciplinary perspective but will include causes of war, deterrence, irregular war, and the future of war. Previously offered as PWAD 350.</v>
      </c>
      <c r="V466" s="3" t="e">
        <f t="shared" si="7"/>
        <v>#VALUE!</v>
      </c>
    </row>
    <row r="467" spans="1:22" x14ac:dyDescent="0.25">
      <c r="A467" s="3" t="str">
        <f>IF(VLOOKUP($B467,'[1]UnderGrad M2'!$C$2:$Y$2800,13,FALSE)="","M2",VLOOKUP($B467,'[1]UnderGrad M2'!$C$2:$Y$2800,13,FALSE))</f>
        <v>M2</v>
      </c>
      <c r="B467" s="3" t="s">
        <v>1091</v>
      </c>
      <c r="C467" s="3" t="str">
        <f>VLOOKUP($B467,'[1]UnderGrad M2'!$C$2:$Y$2800,C$1,FALSE)</f>
        <v>PWAD</v>
      </c>
      <c r="D467" s="3">
        <f>VLOOKUP($B467,'[1]UnderGrad M2'!$C$2:$Y$2800,D$1,FALSE)</f>
        <v>355</v>
      </c>
      <c r="E467" s="3" t="str">
        <f>VLOOKUP($B467,'[1]UnderGrad M2'!$C$2:$Y$2800,E$1,FALSE)</f>
        <v>TERRORISM AND POL VIOL</v>
      </c>
      <c r="F467" s="3" t="str">
        <f>IF(VLOOKUP($B467,'[1]UnderGrad M2'!$C$2:$Y$2800,F$1,FALSE)="","",VLOOKUP($B467,'[1]UnderGrad M2'!$C$2:$Y$2800,F$1,FALSE))</f>
        <v/>
      </c>
      <c r="G467" s="3" t="e">
        <f>COUNTIFS('[1]UnderGrad M2'!$C$2:$C$2800,$B467,'[1]UnderGrad M2'!$H$2:$H$2800,G$1)</f>
        <v>#VALUE!</v>
      </c>
      <c r="H467" s="3" t="e">
        <f>COUNTIFS('[1]UnderGrad M2'!$C$2:$C$2800,$B467,'[1]UnderGrad M2'!$H$2:$H$2800,H$1)</f>
        <v>#VALUE!</v>
      </c>
      <c r="I467" s="3" t="e">
        <f>COUNTIFS('[1]UnderGrad M2'!$C$2:$C$2800,$B467,'[1]UnderGrad M2'!$H$2:$H$2800,I$1)</f>
        <v>#VALUE!</v>
      </c>
      <c r="J467" s="3" t="e">
        <f>COUNTIFS('[1]UnderGrad M2'!$C$2:$C$2800,$B467,'[1]UnderGrad M2'!$H$2:$H$2800,J$1)</f>
        <v>#VALUE!</v>
      </c>
      <c r="K467" s="3" t="e">
        <f>COUNTIFS('[1]UnderGrad M2'!$C$2:$C$2800,$B467,'[1]UnderGrad M2'!$H$2:$H$2800,K$1)</f>
        <v>#VALUE!</v>
      </c>
      <c r="L467" s="3" t="e">
        <f>COUNTIFS('[1]UnderGrad M2'!$C$2:$C$2800,$B467,'[1]UnderGrad M2'!$H$2:$H$2800,L$1)</f>
        <v>#VALUE!</v>
      </c>
      <c r="M467" s="3" t="e">
        <f>COUNTIFS('[1]UnderGrad M2'!$C$2:$C$2800,$B467,'[1]UnderGrad M2'!$H$2:$H$2800,M$1)</f>
        <v>#VALUE!</v>
      </c>
      <c r="N467" s="3" t="e">
        <f>COUNTIFS('[1]UnderGrad M2'!$C$2:$C$2800,$B467,'[1]UnderGrad M2'!$H$2:$H$2800,N$1)</f>
        <v>#VALUE!</v>
      </c>
      <c r="O467" s="3" t="e">
        <f>COUNTIFS('[1]UnderGrad M2'!$C$2:$C$2800,$B467,'[1]UnderGrad M2'!$H$2:$H$2800,O$1)</f>
        <v>#VALUE!</v>
      </c>
      <c r="P467" s="3" t="e">
        <f>COUNTIFS('[1]UnderGrad M2'!$C$2:$C$2800,$B467,'[1]UnderGrad M2'!$H$2:$H$2800,P$1)</f>
        <v>#VALUE!</v>
      </c>
      <c r="Q467" s="3" t="e">
        <f>COUNTIFS('[1]UnderGrad M2'!$C$2:$C$2800,$B467,'[1]UnderGrad M2'!$H$2:$H$2800,Q$1)</f>
        <v>#VALUE!</v>
      </c>
      <c r="R467" s="3" t="e">
        <f>COUNTIFS('[1]UnderGrad M2'!$C$2:$C$2800,$B467,'[1]UnderGrad M2'!$H$2:$H$2800,R$1)</f>
        <v>#VALUE!</v>
      </c>
      <c r="S467" s="3" t="str">
        <f>VLOOKUP($B467,'[1]UnderGrad M2'!$C$2:$Y$2800,S$1,FALSE)</f>
        <v>UGRD</v>
      </c>
      <c r="T467" s="3" t="str">
        <f>IF(VLOOKUP($B467,'[1]UnderGrad M2'!$C$2:$Y$2800,T$1,FALSE)="","",VLOOKUP($B467,'[1]UnderGrad M2'!$C$2:$Y$2800,T$1,FALSE))</f>
        <v/>
      </c>
      <c r="U467" s="3" t="str">
        <f>IF(VLOOKUP($B467,'[1]UnderGrad M2'!$C$2:$Y$2800,U$1,FALSE)="","",VLOOKUP($B467,'[1]UnderGrad M2'!$C$2:$Y$2800,U$1,FALSE))</f>
        <v/>
      </c>
      <c r="V467" s="3" t="e">
        <f t="shared" si="7"/>
        <v>#VALUE!</v>
      </c>
    </row>
    <row r="468" spans="1:22" x14ac:dyDescent="0.25">
      <c r="A468" s="3" t="str">
        <f>IF(VLOOKUP($B468,'[1]UnderGrad M2'!$C$2:$Y$2800,13,FALSE)="","M2",VLOOKUP($B468,'[1]UnderGrad M2'!$C$2:$Y$2800,13,FALSE))</f>
        <v xml:space="preserve">M 2 ? </v>
      </c>
      <c r="B468" s="3" t="s">
        <v>435</v>
      </c>
      <c r="C468" s="3" t="str">
        <f>VLOOKUP($B468,'[1]UnderGrad M2'!$C$2:$Y$2800,C$1,FALSE)</f>
        <v>PWAD</v>
      </c>
      <c r="D468" s="3">
        <f>VLOOKUP($B468,'[1]UnderGrad M2'!$C$2:$Y$2800,D$1,FALSE)</f>
        <v>411</v>
      </c>
      <c r="E468" s="3" t="str">
        <f>VLOOKUP($B468,'[1]UnderGrad M2'!$C$2:$Y$2800,E$1,FALSE)</f>
        <v>SOC MVMTS/COL BEH</v>
      </c>
      <c r="F468" s="3" t="str">
        <f>IF(VLOOKUP($B468,'[1]UnderGrad M2'!$C$2:$Y$2800,F$1,FALSE)="","",VLOOKUP($B468,'[1]UnderGrad M2'!$C$2:$Y$2800,F$1,FALSE))</f>
        <v/>
      </c>
      <c r="G468" s="3" t="e">
        <f>COUNTIFS('[1]UnderGrad M2'!$C$2:$C$2800,$B468,'[1]UnderGrad M2'!$H$2:$H$2800,G$1)</f>
        <v>#VALUE!</v>
      </c>
      <c r="H468" s="3" t="e">
        <f>COUNTIFS('[1]UnderGrad M2'!$C$2:$C$2800,$B468,'[1]UnderGrad M2'!$H$2:$H$2800,H$1)</f>
        <v>#VALUE!</v>
      </c>
      <c r="I468" s="3" t="e">
        <f>COUNTIFS('[1]UnderGrad M2'!$C$2:$C$2800,$B468,'[1]UnderGrad M2'!$H$2:$H$2800,I$1)</f>
        <v>#VALUE!</v>
      </c>
      <c r="J468" s="3" t="e">
        <f>COUNTIFS('[1]UnderGrad M2'!$C$2:$C$2800,$B468,'[1]UnderGrad M2'!$H$2:$H$2800,J$1)</f>
        <v>#VALUE!</v>
      </c>
      <c r="K468" s="3" t="e">
        <f>COUNTIFS('[1]UnderGrad M2'!$C$2:$C$2800,$B468,'[1]UnderGrad M2'!$H$2:$H$2800,K$1)</f>
        <v>#VALUE!</v>
      </c>
      <c r="L468" s="3" t="e">
        <f>COUNTIFS('[1]UnderGrad M2'!$C$2:$C$2800,$B468,'[1]UnderGrad M2'!$H$2:$H$2800,L$1)</f>
        <v>#VALUE!</v>
      </c>
      <c r="M468" s="3" t="e">
        <f>COUNTIFS('[1]UnderGrad M2'!$C$2:$C$2800,$B468,'[1]UnderGrad M2'!$H$2:$H$2800,M$1)</f>
        <v>#VALUE!</v>
      </c>
      <c r="N468" s="3" t="e">
        <f>COUNTIFS('[1]UnderGrad M2'!$C$2:$C$2800,$B468,'[1]UnderGrad M2'!$H$2:$H$2800,N$1)</f>
        <v>#VALUE!</v>
      </c>
      <c r="O468" s="3" t="e">
        <f>COUNTIFS('[1]UnderGrad M2'!$C$2:$C$2800,$B468,'[1]UnderGrad M2'!$H$2:$H$2800,O$1)</f>
        <v>#VALUE!</v>
      </c>
      <c r="P468" s="3" t="e">
        <f>COUNTIFS('[1]UnderGrad M2'!$C$2:$C$2800,$B468,'[1]UnderGrad M2'!$H$2:$H$2800,P$1)</f>
        <v>#VALUE!</v>
      </c>
      <c r="Q468" s="3" t="e">
        <f>COUNTIFS('[1]UnderGrad M2'!$C$2:$C$2800,$B468,'[1]UnderGrad M2'!$H$2:$H$2800,Q$1)</f>
        <v>#VALUE!</v>
      </c>
      <c r="R468" s="3" t="e">
        <f>COUNTIFS('[1]UnderGrad M2'!$C$2:$C$2800,$B468,'[1]UnderGrad M2'!$H$2:$H$2800,R$1)</f>
        <v>#VALUE!</v>
      </c>
      <c r="S468" s="3" t="str">
        <f>VLOOKUP($B468,'[1]UnderGrad M2'!$C$2:$Y$2800,S$1,FALSE)</f>
        <v>UGRD</v>
      </c>
      <c r="T468" s="3" t="str">
        <f>IF(VLOOKUP($B468,'[1]UnderGrad M2'!$C$2:$Y$2800,T$1,FALSE)="","",VLOOKUP($B468,'[1]UnderGrad M2'!$C$2:$Y$2800,T$1,FALSE))</f>
        <v/>
      </c>
      <c r="U468" s="3" t="str">
        <f>IF(VLOOKUP($B468,'[1]UnderGrad M2'!$C$2:$Y$2800,U$1,FALSE)="","",VLOOKUP($B468,'[1]UnderGrad M2'!$C$2:$Y$2800,U$1,FALSE))</f>
        <v/>
      </c>
      <c r="V468" s="3" t="e">
        <f t="shared" si="7"/>
        <v>#VALUE!</v>
      </c>
    </row>
    <row r="469" spans="1:22" x14ac:dyDescent="0.25">
      <c r="A469" s="3" t="str">
        <f>IF(VLOOKUP($B469,'[1]UnderGrad M2'!$C$2:$Y$2800,13,FALSE)="","M2",VLOOKUP($B469,'[1]UnderGrad M2'!$C$2:$Y$2800,13,FALSE))</f>
        <v>M 2*</v>
      </c>
      <c r="B469" s="3" t="s">
        <v>1092</v>
      </c>
      <c r="C469" s="3" t="str">
        <f>VLOOKUP($B469,'[1]UnderGrad M2'!$C$2:$Y$2800,C$1,FALSE)</f>
        <v>PWAD</v>
      </c>
      <c r="D469" s="3">
        <f>VLOOKUP($B469,'[1]UnderGrad M2'!$C$2:$Y$2800,D$1,FALSE)</f>
        <v>453</v>
      </c>
      <c r="E469" s="3" t="str">
        <f>VLOOKUP($B469,'[1]UnderGrad M2'!$C$2:$Y$2800,E$1,FALSE)</f>
        <v>POLITICAL GEOGRAPHY</v>
      </c>
      <c r="F469" s="3" t="str">
        <f>IF(VLOOKUP($B469,'[1]UnderGrad M2'!$C$2:$Y$2800,F$1,FALSE)="","",VLOOKUP($B469,'[1]UnderGrad M2'!$C$2:$Y$2800,F$1,FALSE))</f>
        <v/>
      </c>
      <c r="G469" s="3" t="e">
        <f>COUNTIFS('[1]UnderGrad M2'!$C$2:$C$2800,$B469,'[1]UnderGrad M2'!$H$2:$H$2800,G$1)</f>
        <v>#VALUE!</v>
      </c>
      <c r="H469" s="3" t="e">
        <f>COUNTIFS('[1]UnderGrad M2'!$C$2:$C$2800,$B469,'[1]UnderGrad M2'!$H$2:$H$2800,H$1)</f>
        <v>#VALUE!</v>
      </c>
      <c r="I469" s="3" t="e">
        <f>COUNTIFS('[1]UnderGrad M2'!$C$2:$C$2800,$B469,'[1]UnderGrad M2'!$H$2:$H$2800,I$1)</f>
        <v>#VALUE!</v>
      </c>
      <c r="J469" s="3" t="e">
        <f>COUNTIFS('[1]UnderGrad M2'!$C$2:$C$2800,$B469,'[1]UnderGrad M2'!$H$2:$H$2800,J$1)</f>
        <v>#VALUE!</v>
      </c>
      <c r="K469" s="3" t="e">
        <f>COUNTIFS('[1]UnderGrad M2'!$C$2:$C$2800,$B469,'[1]UnderGrad M2'!$H$2:$H$2800,K$1)</f>
        <v>#VALUE!</v>
      </c>
      <c r="L469" s="3" t="e">
        <f>COUNTIFS('[1]UnderGrad M2'!$C$2:$C$2800,$B469,'[1]UnderGrad M2'!$H$2:$H$2800,L$1)</f>
        <v>#VALUE!</v>
      </c>
      <c r="M469" s="3" t="e">
        <f>COUNTIFS('[1]UnderGrad M2'!$C$2:$C$2800,$B469,'[1]UnderGrad M2'!$H$2:$H$2800,M$1)</f>
        <v>#VALUE!</v>
      </c>
      <c r="N469" s="3" t="e">
        <f>COUNTIFS('[1]UnderGrad M2'!$C$2:$C$2800,$B469,'[1]UnderGrad M2'!$H$2:$H$2800,N$1)</f>
        <v>#VALUE!</v>
      </c>
      <c r="O469" s="3" t="e">
        <f>COUNTIFS('[1]UnderGrad M2'!$C$2:$C$2800,$B469,'[1]UnderGrad M2'!$H$2:$H$2800,O$1)</f>
        <v>#VALUE!</v>
      </c>
      <c r="P469" s="3" t="e">
        <f>COUNTIFS('[1]UnderGrad M2'!$C$2:$C$2800,$B469,'[1]UnderGrad M2'!$H$2:$H$2800,P$1)</f>
        <v>#VALUE!</v>
      </c>
      <c r="Q469" s="3" t="e">
        <f>COUNTIFS('[1]UnderGrad M2'!$C$2:$C$2800,$B469,'[1]UnderGrad M2'!$H$2:$H$2800,Q$1)</f>
        <v>#VALUE!</v>
      </c>
      <c r="R469" s="3" t="e">
        <f>COUNTIFS('[1]UnderGrad M2'!$C$2:$C$2800,$B469,'[1]UnderGrad M2'!$H$2:$H$2800,R$1)</f>
        <v>#VALUE!</v>
      </c>
      <c r="S469" s="3" t="str">
        <f>VLOOKUP($B469,'[1]UnderGrad M2'!$C$2:$Y$2800,S$1,FALSE)</f>
        <v>UGRD</v>
      </c>
      <c r="T469" s="3" t="str">
        <f>IF(VLOOKUP($B469,'[1]UnderGrad M2'!$C$2:$Y$2800,T$1,FALSE)="","",VLOOKUP($B469,'[1]UnderGrad M2'!$C$2:$Y$2800,T$1,FALSE))</f>
        <v/>
      </c>
      <c r="U469" s="3" t="str">
        <f>IF(VLOOKUP($B469,'[1]UnderGrad M2'!$C$2:$Y$2800,U$1,FALSE)="","",VLOOKUP($B469,'[1]UnderGrad M2'!$C$2:$Y$2800,U$1,FALSE))</f>
        <v>State sovereignty and territoriality under globalization; geographies of war &amp; peace; nationalism and identity politics; geographies of democracy &amp; electoral geographies; new social movements. Localized politics? Genocide, refugees, and returns in the Balkans; Gerrymandering of legislative districts; Geographies of gentrification; Can neighborhoods be revitalized without gentrifying them?; Institutionalization of racial inequality in local political geographies; Aloha, and welcome, unless you're homeless; From fracking bans to paid sick leave: how states are overruling local laws; Mapping genocide</v>
      </c>
      <c r="V469" s="3" t="e">
        <f t="shared" si="7"/>
        <v>#VALUE!</v>
      </c>
    </row>
    <row r="470" spans="1:22" x14ac:dyDescent="0.25">
      <c r="A470" s="3" t="str">
        <f>IF(VLOOKUP($B470,'[1]UnderGrad M2'!$C$2:$Y$2800,13,FALSE)="","M2",VLOOKUP($B470,'[1]UnderGrad M2'!$C$2:$Y$2800,13,FALSE))</f>
        <v>M 2</v>
      </c>
      <c r="B470" s="3" t="s">
        <v>1093</v>
      </c>
      <c r="C470" s="3" t="str">
        <f>VLOOKUP($B470,'[1]UnderGrad M2'!$C$2:$Y$2800,C$1,FALSE)</f>
        <v>PWAD</v>
      </c>
      <c r="D470" s="3">
        <f>VLOOKUP($B470,'[1]UnderGrad M2'!$C$2:$Y$2800,D$1,FALSE)</f>
        <v>460</v>
      </c>
      <c r="E470" s="3" t="str">
        <f>VLOOKUP($B470,'[1]UnderGrad M2'!$C$2:$Y$2800,E$1,FALSE)</f>
        <v>INTERNATIONAL ECON</v>
      </c>
      <c r="F470" s="3" t="str">
        <f>IF(VLOOKUP($B470,'[1]UnderGrad M2'!$C$2:$Y$2800,F$1,FALSE)="","",VLOOKUP($B470,'[1]UnderGrad M2'!$C$2:$Y$2800,F$1,FALSE))</f>
        <v/>
      </c>
      <c r="G470" s="3" t="e">
        <f>COUNTIFS('[1]UnderGrad M2'!$C$2:$C$2800,$B470,'[1]UnderGrad M2'!$H$2:$H$2800,G$1)</f>
        <v>#VALUE!</v>
      </c>
      <c r="H470" s="3" t="e">
        <f>COUNTIFS('[1]UnderGrad M2'!$C$2:$C$2800,$B470,'[1]UnderGrad M2'!$H$2:$H$2800,H$1)</f>
        <v>#VALUE!</v>
      </c>
      <c r="I470" s="3" t="e">
        <f>COUNTIFS('[1]UnderGrad M2'!$C$2:$C$2800,$B470,'[1]UnderGrad M2'!$H$2:$H$2800,I$1)</f>
        <v>#VALUE!</v>
      </c>
      <c r="J470" s="3" t="e">
        <f>COUNTIFS('[1]UnderGrad M2'!$C$2:$C$2800,$B470,'[1]UnderGrad M2'!$H$2:$H$2800,J$1)</f>
        <v>#VALUE!</v>
      </c>
      <c r="K470" s="3" t="e">
        <f>COUNTIFS('[1]UnderGrad M2'!$C$2:$C$2800,$B470,'[1]UnderGrad M2'!$H$2:$H$2800,K$1)</f>
        <v>#VALUE!</v>
      </c>
      <c r="L470" s="3" t="e">
        <f>COUNTIFS('[1]UnderGrad M2'!$C$2:$C$2800,$B470,'[1]UnderGrad M2'!$H$2:$H$2800,L$1)</f>
        <v>#VALUE!</v>
      </c>
      <c r="M470" s="3" t="e">
        <f>COUNTIFS('[1]UnderGrad M2'!$C$2:$C$2800,$B470,'[1]UnderGrad M2'!$H$2:$H$2800,M$1)</f>
        <v>#VALUE!</v>
      </c>
      <c r="N470" s="3" t="e">
        <f>COUNTIFS('[1]UnderGrad M2'!$C$2:$C$2800,$B470,'[1]UnderGrad M2'!$H$2:$H$2800,N$1)</f>
        <v>#VALUE!</v>
      </c>
      <c r="O470" s="3" t="e">
        <f>COUNTIFS('[1]UnderGrad M2'!$C$2:$C$2800,$B470,'[1]UnderGrad M2'!$H$2:$H$2800,O$1)</f>
        <v>#VALUE!</v>
      </c>
      <c r="P470" s="3" t="e">
        <f>COUNTIFS('[1]UnderGrad M2'!$C$2:$C$2800,$B470,'[1]UnderGrad M2'!$H$2:$H$2800,P$1)</f>
        <v>#VALUE!</v>
      </c>
      <c r="Q470" s="3" t="e">
        <f>COUNTIFS('[1]UnderGrad M2'!$C$2:$C$2800,$B470,'[1]UnderGrad M2'!$H$2:$H$2800,Q$1)</f>
        <v>#VALUE!</v>
      </c>
      <c r="R470" s="3" t="e">
        <f>COUNTIFS('[1]UnderGrad M2'!$C$2:$C$2800,$B470,'[1]UnderGrad M2'!$H$2:$H$2800,R$1)</f>
        <v>#VALUE!</v>
      </c>
      <c r="S470" s="3" t="str">
        <f>VLOOKUP($B470,'[1]UnderGrad M2'!$C$2:$Y$2800,S$1,FALSE)</f>
        <v>UGRD</v>
      </c>
      <c r="T470" s="3" t="str">
        <f>IF(VLOOKUP($B470,'[1]UnderGrad M2'!$C$2:$Y$2800,T$1,FALSE)="","",VLOOKUP($B470,'[1]UnderGrad M2'!$C$2:$Y$2800,T$1,FALSE))</f>
        <v/>
      </c>
      <c r="U470" s="3" t="str">
        <f>IF(VLOOKUP($B470,'[1]UnderGrad M2'!$C$2:$Y$2800,U$1,FALSE)="","",VLOOKUP($B470,'[1]UnderGrad M2'!$C$2:$Y$2800,U$1,FALSE))</f>
        <v/>
      </c>
      <c r="V470" s="3" t="e">
        <f t="shared" si="7"/>
        <v>#VALUE!</v>
      </c>
    </row>
    <row r="471" spans="1:22" x14ac:dyDescent="0.25">
      <c r="A471" s="3" t="str">
        <f>IF(VLOOKUP($B471,'[1]UnderGrad M2'!$C$2:$Y$2800,13,FALSE)="","M2",VLOOKUP($B471,'[1]UnderGrad M2'!$C$2:$Y$2800,13,FALSE))</f>
        <v>M2</v>
      </c>
      <c r="B471" s="3" t="s">
        <v>1094</v>
      </c>
      <c r="C471" s="3" t="str">
        <f>VLOOKUP($B471,'[1]UnderGrad M2'!$C$2:$Y$2800,C$1,FALSE)</f>
        <v>RELI</v>
      </c>
      <c r="D471" s="3" t="str">
        <f>VLOOKUP($B471,'[1]UnderGrad M2'!$C$2:$Y$2800,D$1,FALSE)</f>
        <v>73H</v>
      </c>
      <c r="E471" s="3" t="str">
        <f>VLOOKUP($B471,'[1]UnderGrad M2'!$C$2:$Y$2800,E$1,FALSE)</f>
        <v>FYS ANIMALS IN JPN RELI</v>
      </c>
      <c r="F471" s="3" t="str">
        <f>IF(VLOOKUP($B471,'[1]UnderGrad M2'!$C$2:$Y$2800,F$1,FALSE)="","",VLOOKUP($B471,'[1]UnderGrad M2'!$C$2:$Y$2800,F$1,FALSE))</f>
        <v/>
      </c>
      <c r="G471" s="3" t="e">
        <f>COUNTIFS('[1]UnderGrad M2'!$C$2:$C$2800,$B471,'[1]UnderGrad M2'!$H$2:$H$2800,G$1)</f>
        <v>#VALUE!</v>
      </c>
      <c r="H471" s="3" t="e">
        <f>COUNTIFS('[1]UnderGrad M2'!$C$2:$C$2800,$B471,'[1]UnderGrad M2'!$H$2:$H$2800,H$1)</f>
        <v>#VALUE!</v>
      </c>
      <c r="I471" s="3" t="e">
        <f>COUNTIFS('[1]UnderGrad M2'!$C$2:$C$2800,$B471,'[1]UnderGrad M2'!$H$2:$H$2800,I$1)</f>
        <v>#VALUE!</v>
      </c>
      <c r="J471" s="3" t="e">
        <f>COUNTIFS('[1]UnderGrad M2'!$C$2:$C$2800,$B471,'[1]UnderGrad M2'!$H$2:$H$2800,J$1)</f>
        <v>#VALUE!</v>
      </c>
      <c r="K471" s="3" t="e">
        <f>COUNTIFS('[1]UnderGrad M2'!$C$2:$C$2800,$B471,'[1]UnderGrad M2'!$H$2:$H$2800,K$1)</f>
        <v>#VALUE!</v>
      </c>
      <c r="L471" s="3" t="e">
        <f>COUNTIFS('[1]UnderGrad M2'!$C$2:$C$2800,$B471,'[1]UnderGrad M2'!$H$2:$H$2800,L$1)</f>
        <v>#VALUE!</v>
      </c>
      <c r="M471" s="3" t="e">
        <f>COUNTIFS('[1]UnderGrad M2'!$C$2:$C$2800,$B471,'[1]UnderGrad M2'!$H$2:$H$2800,M$1)</f>
        <v>#VALUE!</v>
      </c>
      <c r="N471" s="3" t="e">
        <f>COUNTIFS('[1]UnderGrad M2'!$C$2:$C$2800,$B471,'[1]UnderGrad M2'!$H$2:$H$2800,N$1)</f>
        <v>#VALUE!</v>
      </c>
      <c r="O471" s="3" t="e">
        <f>COUNTIFS('[1]UnderGrad M2'!$C$2:$C$2800,$B471,'[1]UnderGrad M2'!$H$2:$H$2800,O$1)</f>
        <v>#VALUE!</v>
      </c>
      <c r="P471" s="3" t="e">
        <f>COUNTIFS('[1]UnderGrad M2'!$C$2:$C$2800,$B471,'[1]UnderGrad M2'!$H$2:$H$2800,P$1)</f>
        <v>#VALUE!</v>
      </c>
      <c r="Q471" s="3" t="e">
        <f>COUNTIFS('[1]UnderGrad M2'!$C$2:$C$2800,$B471,'[1]UnderGrad M2'!$H$2:$H$2800,Q$1)</f>
        <v>#VALUE!</v>
      </c>
      <c r="R471" s="3" t="e">
        <f>COUNTIFS('[1]UnderGrad M2'!$C$2:$C$2800,$B471,'[1]UnderGrad M2'!$H$2:$H$2800,R$1)</f>
        <v>#VALUE!</v>
      </c>
      <c r="S471" s="3" t="str">
        <f>VLOOKUP($B471,'[1]UnderGrad M2'!$C$2:$Y$2800,S$1,FALSE)</f>
        <v>UGRD</v>
      </c>
      <c r="T471" s="3" t="str">
        <f>IF(VLOOKUP($B471,'[1]UnderGrad M2'!$C$2:$Y$2800,T$1,FALSE)="","",VLOOKUP($B471,'[1]UnderGrad M2'!$C$2:$Y$2800,T$1,FALSE))</f>
        <v/>
      </c>
      <c r="U471" s="3" t="str">
        <f>IF(VLOOKUP($B471,'[1]UnderGrad M2'!$C$2:$Y$2800,U$1,FALSE)="","",VLOOKUP($B471,'[1]UnderGrad M2'!$C$2:$Y$2800,U$1,FALSE))</f>
        <v/>
      </c>
      <c r="V471" s="3" t="e">
        <f t="shared" si="7"/>
        <v>#VALUE!</v>
      </c>
    </row>
    <row r="472" spans="1:22" x14ac:dyDescent="0.25">
      <c r="A472" s="3" t="str">
        <f>IF(VLOOKUP($B472,'[1]UnderGrad M2'!$C$2:$Y$2800,13,FALSE)="","M2",VLOOKUP($B472,'[1]UnderGrad M2'!$C$2:$Y$2800,13,FALSE))</f>
        <v>M 2</v>
      </c>
      <c r="B472" s="3" t="s">
        <v>1095</v>
      </c>
      <c r="C472" s="3" t="str">
        <f>VLOOKUP($B472,'[1]UnderGrad M2'!$C$2:$Y$2800,C$1,FALSE)</f>
        <v>RELI</v>
      </c>
      <c r="D472" s="3">
        <f>VLOOKUP($B472,'[1]UnderGrad M2'!$C$2:$Y$2800,D$1,FALSE)</f>
        <v>88</v>
      </c>
      <c r="E472" s="3" t="str">
        <f>VLOOKUP($B472,'[1]UnderGrad M2'!$C$2:$Y$2800,E$1,FALSE)</f>
        <v>FYS: RELI &amp; SOCIETY IN NOVELS</v>
      </c>
      <c r="F472" s="3" t="str">
        <f>IF(VLOOKUP($B472,'[1]UnderGrad M2'!$C$2:$Y$2800,F$1,FALSE)="","",VLOOKUP($B472,'[1]UnderGrad M2'!$C$2:$Y$2800,F$1,FALSE))</f>
        <v/>
      </c>
      <c r="G472" s="3" t="e">
        <f>COUNTIFS('[1]UnderGrad M2'!$C$2:$C$2800,$B472,'[1]UnderGrad M2'!$H$2:$H$2800,G$1)</f>
        <v>#VALUE!</v>
      </c>
      <c r="H472" s="3" t="e">
        <f>COUNTIFS('[1]UnderGrad M2'!$C$2:$C$2800,$B472,'[1]UnderGrad M2'!$H$2:$H$2800,H$1)</f>
        <v>#VALUE!</v>
      </c>
      <c r="I472" s="3" t="e">
        <f>COUNTIFS('[1]UnderGrad M2'!$C$2:$C$2800,$B472,'[1]UnderGrad M2'!$H$2:$H$2800,I$1)</f>
        <v>#VALUE!</v>
      </c>
      <c r="J472" s="3" t="e">
        <f>COUNTIFS('[1]UnderGrad M2'!$C$2:$C$2800,$B472,'[1]UnderGrad M2'!$H$2:$H$2800,J$1)</f>
        <v>#VALUE!</v>
      </c>
      <c r="K472" s="3" t="e">
        <f>COUNTIFS('[1]UnderGrad M2'!$C$2:$C$2800,$B472,'[1]UnderGrad M2'!$H$2:$H$2800,K$1)</f>
        <v>#VALUE!</v>
      </c>
      <c r="L472" s="3" t="e">
        <f>COUNTIFS('[1]UnderGrad M2'!$C$2:$C$2800,$B472,'[1]UnderGrad M2'!$H$2:$H$2800,L$1)</f>
        <v>#VALUE!</v>
      </c>
      <c r="M472" s="3" t="e">
        <f>COUNTIFS('[1]UnderGrad M2'!$C$2:$C$2800,$B472,'[1]UnderGrad M2'!$H$2:$H$2800,M$1)</f>
        <v>#VALUE!</v>
      </c>
      <c r="N472" s="3" t="e">
        <f>COUNTIFS('[1]UnderGrad M2'!$C$2:$C$2800,$B472,'[1]UnderGrad M2'!$H$2:$H$2800,N$1)</f>
        <v>#VALUE!</v>
      </c>
      <c r="O472" s="3" t="e">
        <f>COUNTIFS('[1]UnderGrad M2'!$C$2:$C$2800,$B472,'[1]UnderGrad M2'!$H$2:$H$2800,O$1)</f>
        <v>#VALUE!</v>
      </c>
      <c r="P472" s="3" t="e">
        <f>COUNTIFS('[1]UnderGrad M2'!$C$2:$C$2800,$B472,'[1]UnderGrad M2'!$H$2:$H$2800,P$1)</f>
        <v>#VALUE!</v>
      </c>
      <c r="Q472" s="3" t="e">
        <f>COUNTIFS('[1]UnderGrad M2'!$C$2:$C$2800,$B472,'[1]UnderGrad M2'!$H$2:$H$2800,Q$1)</f>
        <v>#VALUE!</v>
      </c>
      <c r="R472" s="3" t="e">
        <f>COUNTIFS('[1]UnderGrad M2'!$C$2:$C$2800,$B472,'[1]UnderGrad M2'!$H$2:$H$2800,R$1)</f>
        <v>#VALUE!</v>
      </c>
      <c r="S472" s="3" t="str">
        <f>VLOOKUP($B472,'[1]UnderGrad M2'!$C$2:$Y$2800,S$1,FALSE)</f>
        <v>UGRD</v>
      </c>
      <c r="T472" s="3" t="str">
        <f>IF(VLOOKUP($B472,'[1]UnderGrad M2'!$C$2:$Y$2800,T$1,FALSE)="","",VLOOKUP($B472,'[1]UnderGrad M2'!$C$2:$Y$2800,T$1,FALSE))</f>
        <v/>
      </c>
      <c r="U472" s="3" t="str">
        <f>IF(VLOOKUP($B472,'[1]UnderGrad M2'!$C$2:$Y$2800,U$1,FALSE)="","",VLOOKUP($B472,'[1]UnderGrad M2'!$C$2:$Y$2800,U$1,FALSE))</f>
        <v>By using both literature and scholarship, we will reflect on religious concepts, social tensions, technological inventions, health issues, economic transformations, gender, political conflicts, and more, as hinted in these works.</v>
      </c>
      <c r="V472" s="3" t="e">
        <f t="shared" si="7"/>
        <v>#VALUE!</v>
      </c>
    </row>
    <row r="473" spans="1:22" x14ac:dyDescent="0.25">
      <c r="A473" s="3" t="str">
        <f>IF(VLOOKUP($B473,'[1]UnderGrad M2'!$C$2:$Y$2800,13,FALSE)="","M2",VLOOKUP($B473,'[1]UnderGrad M2'!$C$2:$Y$2800,13,FALSE))</f>
        <v>M 2</v>
      </c>
      <c r="B473" s="3" t="s">
        <v>1096</v>
      </c>
      <c r="C473" s="3" t="str">
        <f>VLOOKUP($B473,'[1]UnderGrad M2'!$C$2:$Y$2800,C$1,FALSE)</f>
        <v>RELI</v>
      </c>
      <c r="D473" s="3">
        <f>VLOOKUP($B473,'[1]UnderGrad M2'!$C$2:$Y$2800,D$1,FALSE)</f>
        <v>127</v>
      </c>
      <c r="E473" s="3" t="str">
        <f>VLOOKUP($B473,'[1]UnderGrad M2'!$C$2:$Y$2800,E$1,FALSE)</f>
        <v>CLAIMS OF SCIENCE &amp; RELIGION</v>
      </c>
      <c r="F473" s="3" t="str">
        <f>IF(VLOOKUP($B473,'[1]UnderGrad M2'!$C$2:$Y$2800,F$1,FALSE)="","",VLOOKUP($B473,'[1]UnderGrad M2'!$C$2:$Y$2800,F$1,FALSE))</f>
        <v/>
      </c>
      <c r="G473" s="3" t="e">
        <f>COUNTIFS('[1]UnderGrad M2'!$C$2:$C$2800,$B473,'[1]UnderGrad M2'!$H$2:$H$2800,G$1)</f>
        <v>#VALUE!</v>
      </c>
      <c r="H473" s="3" t="e">
        <f>COUNTIFS('[1]UnderGrad M2'!$C$2:$C$2800,$B473,'[1]UnderGrad M2'!$H$2:$H$2800,H$1)</f>
        <v>#VALUE!</v>
      </c>
      <c r="I473" s="3" t="e">
        <f>COUNTIFS('[1]UnderGrad M2'!$C$2:$C$2800,$B473,'[1]UnderGrad M2'!$H$2:$H$2800,I$1)</f>
        <v>#VALUE!</v>
      </c>
      <c r="J473" s="3" t="e">
        <f>COUNTIFS('[1]UnderGrad M2'!$C$2:$C$2800,$B473,'[1]UnderGrad M2'!$H$2:$H$2800,J$1)</f>
        <v>#VALUE!</v>
      </c>
      <c r="K473" s="3" t="e">
        <f>COUNTIFS('[1]UnderGrad M2'!$C$2:$C$2800,$B473,'[1]UnderGrad M2'!$H$2:$H$2800,K$1)</f>
        <v>#VALUE!</v>
      </c>
      <c r="L473" s="3" t="e">
        <f>COUNTIFS('[1]UnderGrad M2'!$C$2:$C$2800,$B473,'[1]UnderGrad M2'!$H$2:$H$2800,L$1)</f>
        <v>#VALUE!</v>
      </c>
      <c r="M473" s="3" t="e">
        <f>COUNTIFS('[1]UnderGrad M2'!$C$2:$C$2800,$B473,'[1]UnderGrad M2'!$H$2:$H$2800,M$1)</f>
        <v>#VALUE!</v>
      </c>
      <c r="N473" s="3" t="e">
        <f>COUNTIFS('[1]UnderGrad M2'!$C$2:$C$2800,$B473,'[1]UnderGrad M2'!$H$2:$H$2800,N$1)</f>
        <v>#VALUE!</v>
      </c>
      <c r="O473" s="3" t="e">
        <f>COUNTIFS('[1]UnderGrad M2'!$C$2:$C$2800,$B473,'[1]UnderGrad M2'!$H$2:$H$2800,O$1)</f>
        <v>#VALUE!</v>
      </c>
      <c r="P473" s="3" t="e">
        <f>COUNTIFS('[1]UnderGrad M2'!$C$2:$C$2800,$B473,'[1]UnderGrad M2'!$H$2:$H$2800,P$1)</f>
        <v>#VALUE!</v>
      </c>
      <c r="Q473" s="3" t="e">
        <f>COUNTIFS('[1]UnderGrad M2'!$C$2:$C$2800,$B473,'[1]UnderGrad M2'!$H$2:$H$2800,Q$1)</f>
        <v>#VALUE!</v>
      </c>
      <c r="R473" s="3" t="e">
        <f>COUNTIFS('[1]UnderGrad M2'!$C$2:$C$2800,$B473,'[1]UnderGrad M2'!$H$2:$H$2800,R$1)</f>
        <v>#VALUE!</v>
      </c>
      <c r="S473" s="3" t="str">
        <f>VLOOKUP($B473,'[1]UnderGrad M2'!$C$2:$Y$2800,S$1,FALSE)</f>
        <v>UGRD</v>
      </c>
      <c r="T473" s="3" t="str">
        <f>IF(VLOOKUP($B473,'[1]UnderGrad M2'!$C$2:$Y$2800,T$1,FALSE)="","",VLOOKUP($B473,'[1]UnderGrad M2'!$C$2:$Y$2800,T$1,FALSE))</f>
        <v>The Claims of Science and Religion</v>
      </c>
      <c r="U473" s="3" t="str">
        <f>IF(VLOOKUP($B473,'[1]UnderGrad M2'!$C$2:$Y$2800,U$1,FALSE)="","",VLOOKUP($B473,'[1]UnderGrad M2'!$C$2:$Y$2800,U$1,FALSE))</f>
        <v>From debates about when life begins to how it should end, a perceived conflict between religion and science haunts our everyday lives. This class uses case studies from American history to reconsider that conflict, including the teaching of evolution, birth control and abortion, dietary laws, vaccinations, gender and sexuality, and climate-change responses.</v>
      </c>
      <c r="V473" s="3" t="e">
        <f t="shared" si="7"/>
        <v>#VALUE!</v>
      </c>
    </row>
    <row r="474" spans="1:22" x14ac:dyDescent="0.25">
      <c r="A474" s="3" t="str">
        <f>IF(VLOOKUP($B474,'[1]UnderGrad M2'!$C$2:$Y$2800,13,FALSE)="","M2",VLOOKUP($B474,'[1]UnderGrad M2'!$C$2:$Y$2800,13,FALSE))</f>
        <v>M 2</v>
      </c>
      <c r="B474" s="3" t="s">
        <v>1097</v>
      </c>
      <c r="C474" s="3" t="str">
        <f>VLOOKUP($B474,'[1]UnderGrad M2'!$C$2:$Y$2800,C$1,FALSE)</f>
        <v>RELI</v>
      </c>
      <c r="D474" s="3">
        <f>VLOOKUP($B474,'[1]UnderGrad M2'!$C$2:$Y$2800,D$1,FALSE)</f>
        <v>140</v>
      </c>
      <c r="E474" s="3" t="str">
        <f>VLOOKUP($B474,'[1]UnderGrad M2'!$C$2:$Y$2800,E$1,FALSE)</f>
        <v>RELIGION IN AMERICA</v>
      </c>
      <c r="F474" s="3" t="str">
        <f>IF(VLOOKUP($B474,'[1]UnderGrad M2'!$C$2:$Y$2800,F$1,FALSE)="","",VLOOKUP($B474,'[1]UnderGrad M2'!$C$2:$Y$2800,F$1,FALSE))</f>
        <v/>
      </c>
      <c r="G474" s="3" t="e">
        <f>COUNTIFS('[1]UnderGrad M2'!$C$2:$C$2800,$B474,'[1]UnderGrad M2'!$H$2:$H$2800,G$1)</f>
        <v>#VALUE!</v>
      </c>
      <c r="H474" s="3" t="e">
        <f>COUNTIFS('[1]UnderGrad M2'!$C$2:$C$2800,$B474,'[1]UnderGrad M2'!$H$2:$H$2800,H$1)</f>
        <v>#VALUE!</v>
      </c>
      <c r="I474" s="3" t="e">
        <f>COUNTIFS('[1]UnderGrad M2'!$C$2:$C$2800,$B474,'[1]UnderGrad M2'!$H$2:$H$2800,I$1)</f>
        <v>#VALUE!</v>
      </c>
      <c r="J474" s="3" t="e">
        <f>COUNTIFS('[1]UnderGrad M2'!$C$2:$C$2800,$B474,'[1]UnderGrad M2'!$H$2:$H$2800,J$1)</f>
        <v>#VALUE!</v>
      </c>
      <c r="K474" s="3" t="e">
        <f>COUNTIFS('[1]UnderGrad M2'!$C$2:$C$2800,$B474,'[1]UnderGrad M2'!$H$2:$H$2800,K$1)</f>
        <v>#VALUE!</v>
      </c>
      <c r="L474" s="3" t="e">
        <f>COUNTIFS('[1]UnderGrad M2'!$C$2:$C$2800,$B474,'[1]UnderGrad M2'!$H$2:$H$2800,L$1)</f>
        <v>#VALUE!</v>
      </c>
      <c r="M474" s="3" t="e">
        <f>COUNTIFS('[1]UnderGrad M2'!$C$2:$C$2800,$B474,'[1]UnderGrad M2'!$H$2:$H$2800,M$1)</f>
        <v>#VALUE!</v>
      </c>
      <c r="N474" s="3" t="e">
        <f>COUNTIFS('[1]UnderGrad M2'!$C$2:$C$2800,$B474,'[1]UnderGrad M2'!$H$2:$H$2800,N$1)</f>
        <v>#VALUE!</v>
      </c>
      <c r="O474" s="3" t="e">
        <f>COUNTIFS('[1]UnderGrad M2'!$C$2:$C$2800,$B474,'[1]UnderGrad M2'!$H$2:$H$2800,O$1)</f>
        <v>#VALUE!</v>
      </c>
      <c r="P474" s="3" t="e">
        <f>COUNTIFS('[1]UnderGrad M2'!$C$2:$C$2800,$B474,'[1]UnderGrad M2'!$H$2:$H$2800,P$1)</f>
        <v>#VALUE!</v>
      </c>
      <c r="Q474" s="3" t="e">
        <f>COUNTIFS('[1]UnderGrad M2'!$C$2:$C$2800,$B474,'[1]UnderGrad M2'!$H$2:$H$2800,Q$1)</f>
        <v>#VALUE!</v>
      </c>
      <c r="R474" s="3" t="e">
        <f>COUNTIFS('[1]UnderGrad M2'!$C$2:$C$2800,$B474,'[1]UnderGrad M2'!$H$2:$H$2800,R$1)</f>
        <v>#VALUE!</v>
      </c>
      <c r="S474" s="3" t="str">
        <f>VLOOKUP($B474,'[1]UnderGrad M2'!$C$2:$Y$2800,S$1,FALSE)</f>
        <v>UGRD</v>
      </c>
      <c r="T474" s="3" t="str">
        <f>IF(VLOOKUP($B474,'[1]UnderGrad M2'!$C$2:$Y$2800,T$1,FALSE)="","",VLOOKUP($B474,'[1]UnderGrad M2'!$C$2:$Y$2800,T$1,FALSE))</f>
        <v/>
      </c>
      <c r="U474" s="3" t="str">
        <f>IF(VLOOKUP($B474,'[1]UnderGrad M2'!$C$2:$Y$2800,U$1,FALSE)="","",VLOOKUP($B474,'[1]UnderGrad M2'!$C$2:$Y$2800,U$1,FALSE))</f>
        <v/>
      </c>
      <c r="V474" s="3" t="e">
        <f t="shared" si="7"/>
        <v>#VALUE!</v>
      </c>
    </row>
    <row r="475" spans="1:22" x14ac:dyDescent="0.25">
      <c r="A475" s="3" t="str">
        <f>IF(VLOOKUP($B475,'[1]UnderGrad M2'!$C$2:$Y$2800,13,FALSE)="","M2",VLOOKUP($B475,'[1]UnderGrad M2'!$C$2:$Y$2800,13,FALSE))</f>
        <v>M 2</v>
      </c>
      <c r="B475" s="3" t="s">
        <v>1098</v>
      </c>
      <c r="C475" s="3" t="str">
        <f>VLOOKUP($B475,'[1]UnderGrad M2'!$C$2:$Y$2800,C$1,FALSE)</f>
        <v>RELI</v>
      </c>
      <c r="D475" s="3">
        <f>VLOOKUP($B475,'[1]UnderGrad M2'!$C$2:$Y$2800,D$1,FALSE)</f>
        <v>185</v>
      </c>
      <c r="E475" s="3" t="str">
        <f>VLOOKUP($B475,'[1]UnderGrad M2'!$C$2:$Y$2800,E$1,FALSE)</f>
        <v>WOMEN/GENDER/ISLAM</v>
      </c>
      <c r="F475" s="3" t="str">
        <f>IF(VLOOKUP($B475,'[1]UnderGrad M2'!$C$2:$Y$2800,F$1,FALSE)="","",VLOOKUP($B475,'[1]UnderGrad M2'!$C$2:$Y$2800,F$1,FALSE))</f>
        <v/>
      </c>
      <c r="G475" s="3" t="e">
        <f>COUNTIFS('[1]UnderGrad M2'!$C$2:$C$2800,$B475,'[1]UnderGrad M2'!$H$2:$H$2800,G$1)</f>
        <v>#VALUE!</v>
      </c>
      <c r="H475" s="3" t="e">
        <f>COUNTIFS('[1]UnderGrad M2'!$C$2:$C$2800,$B475,'[1]UnderGrad M2'!$H$2:$H$2800,H$1)</f>
        <v>#VALUE!</v>
      </c>
      <c r="I475" s="3" t="e">
        <f>COUNTIFS('[1]UnderGrad M2'!$C$2:$C$2800,$B475,'[1]UnderGrad M2'!$H$2:$H$2800,I$1)</f>
        <v>#VALUE!</v>
      </c>
      <c r="J475" s="3" t="e">
        <f>COUNTIFS('[1]UnderGrad M2'!$C$2:$C$2800,$B475,'[1]UnderGrad M2'!$H$2:$H$2800,J$1)</f>
        <v>#VALUE!</v>
      </c>
      <c r="K475" s="3" t="e">
        <f>COUNTIFS('[1]UnderGrad M2'!$C$2:$C$2800,$B475,'[1]UnderGrad M2'!$H$2:$H$2800,K$1)</f>
        <v>#VALUE!</v>
      </c>
      <c r="L475" s="3" t="e">
        <f>COUNTIFS('[1]UnderGrad M2'!$C$2:$C$2800,$B475,'[1]UnderGrad M2'!$H$2:$H$2800,L$1)</f>
        <v>#VALUE!</v>
      </c>
      <c r="M475" s="3" t="e">
        <f>COUNTIFS('[1]UnderGrad M2'!$C$2:$C$2800,$B475,'[1]UnderGrad M2'!$H$2:$H$2800,M$1)</f>
        <v>#VALUE!</v>
      </c>
      <c r="N475" s="3" t="e">
        <f>COUNTIFS('[1]UnderGrad M2'!$C$2:$C$2800,$B475,'[1]UnderGrad M2'!$H$2:$H$2800,N$1)</f>
        <v>#VALUE!</v>
      </c>
      <c r="O475" s="3" t="e">
        <f>COUNTIFS('[1]UnderGrad M2'!$C$2:$C$2800,$B475,'[1]UnderGrad M2'!$H$2:$H$2800,O$1)</f>
        <v>#VALUE!</v>
      </c>
      <c r="P475" s="3" t="e">
        <f>COUNTIFS('[1]UnderGrad M2'!$C$2:$C$2800,$B475,'[1]UnderGrad M2'!$H$2:$H$2800,P$1)</f>
        <v>#VALUE!</v>
      </c>
      <c r="Q475" s="3" t="e">
        <f>COUNTIFS('[1]UnderGrad M2'!$C$2:$C$2800,$B475,'[1]UnderGrad M2'!$H$2:$H$2800,Q$1)</f>
        <v>#VALUE!</v>
      </c>
      <c r="R475" s="3" t="e">
        <f>COUNTIFS('[1]UnderGrad M2'!$C$2:$C$2800,$B475,'[1]UnderGrad M2'!$H$2:$H$2800,R$1)</f>
        <v>#VALUE!</v>
      </c>
      <c r="S475" s="3" t="str">
        <f>VLOOKUP($B475,'[1]UnderGrad M2'!$C$2:$Y$2800,S$1,FALSE)</f>
        <v>UGRD</v>
      </c>
      <c r="T475" s="3" t="str">
        <f>IF(VLOOKUP($B475,'[1]UnderGrad M2'!$C$2:$Y$2800,T$1,FALSE)="","",VLOOKUP($B475,'[1]UnderGrad M2'!$C$2:$Y$2800,T$1,FALSE))</f>
        <v>Women/Gender/Islam</v>
      </c>
      <c r="U475" s="3" t="str">
        <f>IF(VLOOKUP($B475,'[1]UnderGrad M2'!$C$2:$Y$2800,U$1,FALSE)="","",VLOOKUP($B475,'[1]UnderGrad M2'!$C$2:$Y$2800,U$1,FALSE))</f>
        <v>A survey of gender roles in Muslim societies from the advent of Islam to the present. It explores how Muslims have interpreted the Qur'an to determine discourses on gender and sexuality and emphasizes the role of religious authority as well as historical/geographical contexts for Muslim women's lives.</v>
      </c>
      <c r="V475" s="3" t="e">
        <f t="shared" si="7"/>
        <v>#VALUE!</v>
      </c>
    </row>
    <row r="476" spans="1:22" x14ac:dyDescent="0.25">
      <c r="A476" s="3" t="str">
        <f>IF(VLOOKUP($B476,'[1]UnderGrad M2'!$C$2:$Y$2800,13,FALSE)="","M2",VLOOKUP($B476,'[1]UnderGrad M2'!$C$2:$Y$2800,13,FALSE))</f>
        <v>M 2</v>
      </c>
      <c r="B476" s="3" t="s">
        <v>1099</v>
      </c>
      <c r="C476" s="3" t="str">
        <f>VLOOKUP($B476,'[1]UnderGrad M2'!$C$2:$Y$2800,C$1,FALSE)</f>
        <v>RELI</v>
      </c>
      <c r="D476" s="3" t="str">
        <f>VLOOKUP($B476,'[1]UnderGrad M2'!$C$2:$Y$2800,D$1,FALSE)</f>
        <v>185H</v>
      </c>
      <c r="E476" s="3" t="str">
        <f>VLOOKUP($B476,'[1]UnderGrad M2'!$C$2:$Y$2800,E$1,FALSE)</f>
        <v>WOMEN/GENDER/ISLAM</v>
      </c>
      <c r="F476" s="3" t="str">
        <f>IF(VLOOKUP($B476,'[1]UnderGrad M2'!$C$2:$Y$2800,F$1,FALSE)="","",VLOOKUP($B476,'[1]UnderGrad M2'!$C$2:$Y$2800,F$1,FALSE))</f>
        <v/>
      </c>
      <c r="G476" s="3" t="e">
        <f>COUNTIFS('[1]UnderGrad M2'!$C$2:$C$2800,$B476,'[1]UnderGrad M2'!$H$2:$H$2800,G$1)</f>
        <v>#VALUE!</v>
      </c>
      <c r="H476" s="3" t="e">
        <f>COUNTIFS('[1]UnderGrad M2'!$C$2:$C$2800,$B476,'[1]UnderGrad M2'!$H$2:$H$2800,H$1)</f>
        <v>#VALUE!</v>
      </c>
      <c r="I476" s="3" t="e">
        <f>COUNTIFS('[1]UnderGrad M2'!$C$2:$C$2800,$B476,'[1]UnderGrad M2'!$H$2:$H$2800,I$1)</f>
        <v>#VALUE!</v>
      </c>
      <c r="J476" s="3" t="e">
        <f>COUNTIFS('[1]UnderGrad M2'!$C$2:$C$2800,$B476,'[1]UnderGrad M2'!$H$2:$H$2800,J$1)</f>
        <v>#VALUE!</v>
      </c>
      <c r="K476" s="3" t="e">
        <f>COUNTIFS('[1]UnderGrad M2'!$C$2:$C$2800,$B476,'[1]UnderGrad M2'!$H$2:$H$2800,K$1)</f>
        <v>#VALUE!</v>
      </c>
      <c r="L476" s="3" t="e">
        <f>COUNTIFS('[1]UnderGrad M2'!$C$2:$C$2800,$B476,'[1]UnderGrad M2'!$H$2:$H$2800,L$1)</f>
        <v>#VALUE!</v>
      </c>
      <c r="M476" s="3" t="e">
        <f>COUNTIFS('[1]UnderGrad M2'!$C$2:$C$2800,$B476,'[1]UnderGrad M2'!$H$2:$H$2800,M$1)</f>
        <v>#VALUE!</v>
      </c>
      <c r="N476" s="3" t="e">
        <f>COUNTIFS('[1]UnderGrad M2'!$C$2:$C$2800,$B476,'[1]UnderGrad M2'!$H$2:$H$2800,N$1)</f>
        <v>#VALUE!</v>
      </c>
      <c r="O476" s="3" t="e">
        <f>COUNTIFS('[1]UnderGrad M2'!$C$2:$C$2800,$B476,'[1]UnderGrad M2'!$H$2:$H$2800,O$1)</f>
        <v>#VALUE!</v>
      </c>
      <c r="P476" s="3" t="e">
        <f>COUNTIFS('[1]UnderGrad M2'!$C$2:$C$2800,$B476,'[1]UnderGrad M2'!$H$2:$H$2800,P$1)</f>
        <v>#VALUE!</v>
      </c>
      <c r="Q476" s="3" t="e">
        <f>COUNTIFS('[1]UnderGrad M2'!$C$2:$C$2800,$B476,'[1]UnderGrad M2'!$H$2:$H$2800,Q$1)</f>
        <v>#VALUE!</v>
      </c>
      <c r="R476" s="3" t="e">
        <f>COUNTIFS('[1]UnderGrad M2'!$C$2:$C$2800,$B476,'[1]UnderGrad M2'!$H$2:$H$2800,R$1)</f>
        <v>#VALUE!</v>
      </c>
      <c r="S476" s="3" t="str">
        <f>VLOOKUP($B476,'[1]UnderGrad M2'!$C$2:$Y$2800,S$1,FALSE)</f>
        <v>UGRD</v>
      </c>
      <c r="T476" s="3" t="str">
        <f>IF(VLOOKUP($B476,'[1]UnderGrad M2'!$C$2:$Y$2800,T$1,FALSE)="","",VLOOKUP($B476,'[1]UnderGrad M2'!$C$2:$Y$2800,T$1,FALSE))</f>
        <v>Women/Gender/Islam</v>
      </c>
      <c r="U476" s="3" t="str">
        <f>IF(VLOOKUP($B476,'[1]UnderGrad M2'!$C$2:$Y$2800,U$1,FALSE)="","",VLOOKUP($B476,'[1]UnderGrad M2'!$C$2:$Y$2800,U$1,FALSE))</f>
        <v>This course approaches constructions of gender and sexuality in Muslim societies in diverse historical and geographical contexts. It focuses on changing interpretations of gender roles and sexual norms. Themes include gender in Islamic law, sexual ethics, masculinity, homosexuality, marriage, and dress.</v>
      </c>
      <c r="V476" s="3" t="e">
        <f t="shared" si="7"/>
        <v>#VALUE!</v>
      </c>
    </row>
    <row r="477" spans="1:22" x14ac:dyDescent="0.25">
      <c r="A477" s="3" t="str">
        <f>IF(VLOOKUP($B477,'[1]UnderGrad M2'!$C$2:$Y$2800,13,FALSE)="","M2",VLOOKUP($B477,'[1]UnderGrad M2'!$C$2:$Y$2800,13,FALSE))</f>
        <v>M 2</v>
      </c>
      <c r="B477" s="3" t="s">
        <v>1100</v>
      </c>
      <c r="C477" s="3" t="str">
        <f>VLOOKUP($B477,'[1]UnderGrad M2'!$C$2:$Y$2800,C$1,FALSE)</f>
        <v>RELI</v>
      </c>
      <c r="D477" s="3">
        <f>VLOOKUP($B477,'[1]UnderGrad M2'!$C$2:$Y$2800,D$1,FALSE)</f>
        <v>233</v>
      </c>
      <c r="E477" s="3" t="str">
        <f>VLOOKUP($B477,'[1]UnderGrad M2'!$C$2:$Y$2800,E$1,FALSE)</f>
        <v>RELIGION AND VIOLENCE</v>
      </c>
      <c r="F477" s="3" t="str">
        <f>IF(VLOOKUP($B477,'[1]UnderGrad M2'!$C$2:$Y$2800,F$1,FALSE)="","",VLOOKUP($B477,'[1]UnderGrad M2'!$C$2:$Y$2800,F$1,FALSE))</f>
        <v/>
      </c>
      <c r="G477" s="3" t="e">
        <f>COUNTIFS('[1]UnderGrad M2'!$C$2:$C$2800,$B477,'[1]UnderGrad M2'!$H$2:$H$2800,G$1)</f>
        <v>#VALUE!</v>
      </c>
      <c r="H477" s="3" t="e">
        <f>COUNTIFS('[1]UnderGrad M2'!$C$2:$C$2800,$B477,'[1]UnderGrad M2'!$H$2:$H$2800,H$1)</f>
        <v>#VALUE!</v>
      </c>
      <c r="I477" s="3" t="e">
        <f>COUNTIFS('[1]UnderGrad M2'!$C$2:$C$2800,$B477,'[1]UnderGrad M2'!$H$2:$H$2800,I$1)</f>
        <v>#VALUE!</v>
      </c>
      <c r="J477" s="3" t="e">
        <f>COUNTIFS('[1]UnderGrad M2'!$C$2:$C$2800,$B477,'[1]UnderGrad M2'!$H$2:$H$2800,J$1)</f>
        <v>#VALUE!</v>
      </c>
      <c r="K477" s="3" t="e">
        <f>COUNTIFS('[1]UnderGrad M2'!$C$2:$C$2800,$B477,'[1]UnderGrad M2'!$H$2:$H$2800,K$1)</f>
        <v>#VALUE!</v>
      </c>
      <c r="L477" s="3" t="e">
        <f>COUNTIFS('[1]UnderGrad M2'!$C$2:$C$2800,$B477,'[1]UnderGrad M2'!$H$2:$H$2800,L$1)</f>
        <v>#VALUE!</v>
      </c>
      <c r="M477" s="3" t="e">
        <f>COUNTIFS('[1]UnderGrad M2'!$C$2:$C$2800,$B477,'[1]UnderGrad M2'!$H$2:$H$2800,M$1)</f>
        <v>#VALUE!</v>
      </c>
      <c r="N477" s="3" t="e">
        <f>COUNTIFS('[1]UnderGrad M2'!$C$2:$C$2800,$B477,'[1]UnderGrad M2'!$H$2:$H$2800,N$1)</f>
        <v>#VALUE!</v>
      </c>
      <c r="O477" s="3" t="e">
        <f>COUNTIFS('[1]UnderGrad M2'!$C$2:$C$2800,$B477,'[1]UnderGrad M2'!$H$2:$H$2800,O$1)</f>
        <v>#VALUE!</v>
      </c>
      <c r="P477" s="3" t="e">
        <f>COUNTIFS('[1]UnderGrad M2'!$C$2:$C$2800,$B477,'[1]UnderGrad M2'!$H$2:$H$2800,P$1)</f>
        <v>#VALUE!</v>
      </c>
      <c r="Q477" s="3" t="e">
        <f>COUNTIFS('[1]UnderGrad M2'!$C$2:$C$2800,$B477,'[1]UnderGrad M2'!$H$2:$H$2800,Q$1)</f>
        <v>#VALUE!</v>
      </c>
      <c r="R477" s="3" t="e">
        <f>COUNTIFS('[1]UnderGrad M2'!$C$2:$C$2800,$B477,'[1]UnderGrad M2'!$H$2:$H$2800,R$1)</f>
        <v>#VALUE!</v>
      </c>
      <c r="S477" s="3" t="str">
        <f>VLOOKUP($B477,'[1]UnderGrad M2'!$C$2:$Y$2800,S$1,FALSE)</f>
        <v>UGRD</v>
      </c>
      <c r="T477" s="3" t="str">
        <f>IF(VLOOKUP($B477,'[1]UnderGrad M2'!$C$2:$Y$2800,T$1,FALSE)="","",VLOOKUP($B477,'[1]UnderGrad M2'!$C$2:$Y$2800,T$1,FALSE))</f>
        <v/>
      </c>
      <c r="U477" s="3" t="str">
        <f>IF(VLOOKUP($B477,'[1]UnderGrad M2'!$C$2:$Y$2800,U$1,FALSE)="","",VLOOKUP($B477,'[1]UnderGrad M2'!$C$2:$Y$2800,U$1,FALSE))</f>
        <v>Violence, gender and subjectivity; Circumcision, body, and masculinity; How is white supremacy embodied? Sexualized racial violence at Abu Ghraib; Conversion and conquest in the new world; Feminism, the Taliban, and the politics of counter-insurgency; "Letter from Birmingham Jail," MLK; The Cross and the KKK; Religion and White Nationalism after Charlottesville; All America is a prision: the Nation of Islam and the politicization of African American prisoners</v>
      </c>
      <c r="V477" s="3" t="e">
        <f t="shared" si="7"/>
        <v>#VALUE!</v>
      </c>
    </row>
    <row r="478" spans="1:22" x14ac:dyDescent="0.25">
      <c r="A478" s="3" t="str">
        <f>IF(VLOOKUP($B478,'[1]UnderGrad M2'!$C$2:$Y$2800,13,FALSE)="","M2",VLOOKUP($B478,'[1]UnderGrad M2'!$C$2:$Y$2800,13,FALSE))</f>
        <v>M2</v>
      </c>
      <c r="B478" s="3" t="s">
        <v>1101</v>
      </c>
      <c r="C478" s="3" t="str">
        <f>VLOOKUP($B478,'[1]UnderGrad M2'!$C$2:$Y$2800,C$1,FALSE)</f>
        <v>RELI</v>
      </c>
      <c r="D478" s="3">
        <f>VLOOKUP($B478,'[1]UnderGrad M2'!$C$2:$Y$2800,D$1,FALSE)</f>
        <v>421</v>
      </c>
      <c r="E478" s="3" t="str">
        <f>VLOOKUP($B478,'[1]UnderGrad M2'!$C$2:$Y$2800,E$1,FALSE)</f>
        <v>RELIGION &amp; SCIENCE</v>
      </c>
      <c r="F478" s="3" t="str">
        <f>IF(VLOOKUP($B478,'[1]UnderGrad M2'!$C$2:$Y$2800,F$1,FALSE)="","",VLOOKUP($B478,'[1]UnderGrad M2'!$C$2:$Y$2800,F$1,FALSE))</f>
        <v/>
      </c>
      <c r="G478" s="3" t="e">
        <f>COUNTIFS('[1]UnderGrad M2'!$C$2:$C$2800,$B478,'[1]UnderGrad M2'!$H$2:$H$2800,G$1)</f>
        <v>#VALUE!</v>
      </c>
      <c r="H478" s="3" t="e">
        <f>COUNTIFS('[1]UnderGrad M2'!$C$2:$C$2800,$B478,'[1]UnderGrad M2'!$H$2:$H$2800,H$1)</f>
        <v>#VALUE!</v>
      </c>
      <c r="I478" s="3" t="e">
        <f>COUNTIFS('[1]UnderGrad M2'!$C$2:$C$2800,$B478,'[1]UnderGrad M2'!$H$2:$H$2800,I$1)</f>
        <v>#VALUE!</v>
      </c>
      <c r="J478" s="3" t="e">
        <f>COUNTIFS('[1]UnderGrad M2'!$C$2:$C$2800,$B478,'[1]UnderGrad M2'!$H$2:$H$2800,J$1)</f>
        <v>#VALUE!</v>
      </c>
      <c r="K478" s="3" t="e">
        <f>COUNTIFS('[1]UnderGrad M2'!$C$2:$C$2800,$B478,'[1]UnderGrad M2'!$H$2:$H$2800,K$1)</f>
        <v>#VALUE!</v>
      </c>
      <c r="L478" s="3" t="e">
        <f>COUNTIFS('[1]UnderGrad M2'!$C$2:$C$2800,$B478,'[1]UnderGrad M2'!$H$2:$H$2800,L$1)</f>
        <v>#VALUE!</v>
      </c>
      <c r="M478" s="3" t="e">
        <f>COUNTIFS('[1]UnderGrad M2'!$C$2:$C$2800,$B478,'[1]UnderGrad M2'!$H$2:$H$2800,M$1)</f>
        <v>#VALUE!</v>
      </c>
      <c r="N478" s="3" t="e">
        <f>COUNTIFS('[1]UnderGrad M2'!$C$2:$C$2800,$B478,'[1]UnderGrad M2'!$H$2:$H$2800,N$1)</f>
        <v>#VALUE!</v>
      </c>
      <c r="O478" s="3" t="e">
        <f>COUNTIFS('[1]UnderGrad M2'!$C$2:$C$2800,$B478,'[1]UnderGrad M2'!$H$2:$H$2800,O$1)</f>
        <v>#VALUE!</v>
      </c>
      <c r="P478" s="3" t="e">
        <f>COUNTIFS('[1]UnderGrad M2'!$C$2:$C$2800,$B478,'[1]UnderGrad M2'!$H$2:$H$2800,P$1)</f>
        <v>#VALUE!</v>
      </c>
      <c r="Q478" s="3" t="e">
        <f>COUNTIFS('[1]UnderGrad M2'!$C$2:$C$2800,$B478,'[1]UnderGrad M2'!$H$2:$H$2800,Q$1)</f>
        <v>#VALUE!</v>
      </c>
      <c r="R478" s="3" t="e">
        <f>COUNTIFS('[1]UnderGrad M2'!$C$2:$C$2800,$B478,'[1]UnderGrad M2'!$H$2:$H$2800,R$1)</f>
        <v>#VALUE!</v>
      </c>
      <c r="S478" s="3" t="str">
        <f>VLOOKUP($B478,'[1]UnderGrad M2'!$C$2:$Y$2800,S$1,FALSE)</f>
        <v>UGRD</v>
      </c>
      <c r="T478" s="3" t="str">
        <f>IF(VLOOKUP($B478,'[1]UnderGrad M2'!$C$2:$Y$2800,T$1,FALSE)="","",VLOOKUP($B478,'[1]UnderGrad M2'!$C$2:$Y$2800,T$1,FALSE))</f>
        <v>Religion and Science</v>
      </c>
      <c r="U478" s="3" t="str">
        <f>IF(VLOOKUP($B478,'[1]UnderGrad M2'!$C$2:$Y$2800,U$1,FALSE)="","",VLOOKUP($B478,'[1]UnderGrad M2'!$C$2:$Y$2800,U$1,FALSE))</f>
        <v>This course explores the complex relation between religion and science in the modern world. Public disputes over teaching evolution in American schools serve as a central case study of this. Includes Anthropogenic Change such as ecological crisis, the quest for Gaia, and Gaia and philosophy, A Pox Called Man.</v>
      </c>
      <c r="V478" s="3" t="e">
        <f t="shared" si="7"/>
        <v>#VALUE!</v>
      </c>
    </row>
    <row r="479" spans="1:22" x14ac:dyDescent="0.25">
      <c r="A479" s="3" t="str">
        <f>IF(VLOOKUP($B479,'[1]UnderGrad M2'!$C$2:$Y$2800,13,FALSE)="","M2",VLOOKUP($B479,'[1]UnderGrad M2'!$C$2:$Y$2800,13,FALSE))</f>
        <v>M 2</v>
      </c>
      <c r="B479" s="3" t="s">
        <v>1102</v>
      </c>
      <c r="C479" s="3" t="str">
        <f>VLOOKUP($B479,'[1]UnderGrad M2'!$C$2:$Y$2800,C$1,FALSE)</f>
        <v>RELI</v>
      </c>
      <c r="D479" s="3">
        <f>VLOOKUP($B479,'[1]UnderGrad M2'!$C$2:$Y$2800,D$1,FALSE)</f>
        <v>485</v>
      </c>
      <c r="E479" s="3" t="str">
        <f>VLOOKUP($B479,'[1]UnderGrad M2'!$C$2:$Y$2800,E$1,FALSE)</f>
        <v>GENDER AND SEXUALITY IN ISLAM</v>
      </c>
      <c r="F479" s="3" t="str">
        <f>IF(VLOOKUP($B479,'[1]UnderGrad M2'!$C$2:$Y$2800,F$1,FALSE)="","",VLOOKUP($B479,'[1]UnderGrad M2'!$C$2:$Y$2800,F$1,FALSE))</f>
        <v/>
      </c>
      <c r="G479" s="3" t="e">
        <f>COUNTIFS('[1]UnderGrad M2'!$C$2:$C$2800,$B479,'[1]UnderGrad M2'!$H$2:$H$2800,G$1)</f>
        <v>#VALUE!</v>
      </c>
      <c r="H479" s="3" t="e">
        <f>COUNTIFS('[1]UnderGrad M2'!$C$2:$C$2800,$B479,'[1]UnderGrad M2'!$H$2:$H$2800,H$1)</f>
        <v>#VALUE!</v>
      </c>
      <c r="I479" s="3" t="e">
        <f>COUNTIFS('[1]UnderGrad M2'!$C$2:$C$2800,$B479,'[1]UnderGrad M2'!$H$2:$H$2800,I$1)</f>
        <v>#VALUE!</v>
      </c>
      <c r="J479" s="3" t="e">
        <f>COUNTIFS('[1]UnderGrad M2'!$C$2:$C$2800,$B479,'[1]UnderGrad M2'!$H$2:$H$2800,J$1)</f>
        <v>#VALUE!</v>
      </c>
      <c r="K479" s="3" t="e">
        <f>COUNTIFS('[1]UnderGrad M2'!$C$2:$C$2800,$B479,'[1]UnderGrad M2'!$H$2:$H$2800,K$1)</f>
        <v>#VALUE!</v>
      </c>
      <c r="L479" s="3" t="e">
        <f>COUNTIFS('[1]UnderGrad M2'!$C$2:$C$2800,$B479,'[1]UnderGrad M2'!$H$2:$H$2800,L$1)</f>
        <v>#VALUE!</v>
      </c>
      <c r="M479" s="3" t="e">
        <f>COUNTIFS('[1]UnderGrad M2'!$C$2:$C$2800,$B479,'[1]UnderGrad M2'!$H$2:$H$2800,M$1)</f>
        <v>#VALUE!</v>
      </c>
      <c r="N479" s="3" t="e">
        <f>COUNTIFS('[1]UnderGrad M2'!$C$2:$C$2800,$B479,'[1]UnderGrad M2'!$H$2:$H$2800,N$1)</f>
        <v>#VALUE!</v>
      </c>
      <c r="O479" s="3" t="e">
        <f>COUNTIFS('[1]UnderGrad M2'!$C$2:$C$2800,$B479,'[1]UnderGrad M2'!$H$2:$H$2800,O$1)</f>
        <v>#VALUE!</v>
      </c>
      <c r="P479" s="3" t="e">
        <f>COUNTIFS('[1]UnderGrad M2'!$C$2:$C$2800,$B479,'[1]UnderGrad M2'!$H$2:$H$2800,P$1)</f>
        <v>#VALUE!</v>
      </c>
      <c r="Q479" s="3" t="e">
        <f>COUNTIFS('[1]UnderGrad M2'!$C$2:$C$2800,$B479,'[1]UnderGrad M2'!$H$2:$H$2800,Q$1)</f>
        <v>#VALUE!</v>
      </c>
      <c r="R479" s="3" t="e">
        <f>COUNTIFS('[1]UnderGrad M2'!$C$2:$C$2800,$B479,'[1]UnderGrad M2'!$H$2:$H$2800,R$1)</f>
        <v>#VALUE!</v>
      </c>
      <c r="S479" s="3" t="str">
        <f>VLOOKUP($B479,'[1]UnderGrad M2'!$C$2:$Y$2800,S$1,FALSE)</f>
        <v>UGRD</v>
      </c>
      <c r="T479" s="3" t="str">
        <f>IF(VLOOKUP($B479,'[1]UnderGrad M2'!$C$2:$Y$2800,T$1,FALSE)="","",VLOOKUP($B479,'[1]UnderGrad M2'!$C$2:$Y$2800,T$1,FALSE))</f>
        <v>Gender and Sexuality in Islam</v>
      </c>
      <c r="U479" s="3" t="str">
        <f>IF(VLOOKUP($B479,'[1]UnderGrad M2'!$C$2:$Y$2800,U$1,FALSE)="","",VLOOKUP($B479,'[1]UnderGrad M2'!$C$2:$Y$2800,U$1,FALSE))</f>
        <v>This course approaches constructions of gender and sexuality in Muslim societies in diverse historical and geographical contexts. It focuses on changing interpretations of gender roles and sexual norms. Themes include gender in Islamic law, sexual ethics, masculinity, homosexuality, marriage, and dress.</v>
      </c>
      <c r="V479" s="3" t="e">
        <f t="shared" si="7"/>
        <v>#VALUE!</v>
      </c>
    </row>
    <row r="480" spans="1:22" x14ac:dyDescent="0.25">
      <c r="A480" s="3" t="str">
        <f>IF(VLOOKUP($B480,'[1]UnderGrad M2'!$C$2:$Y$2800,13,FALSE)="","M2",VLOOKUP($B480,'[1]UnderGrad M2'!$C$2:$Y$2800,13,FALSE))</f>
        <v>M 2</v>
      </c>
      <c r="B480" s="3" t="s">
        <v>1103</v>
      </c>
      <c r="C480" s="3" t="str">
        <f>VLOOKUP($B480,'[1]UnderGrad M2'!$C$2:$Y$2800,C$1,FALSE)</f>
        <v>ROML</v>
      </c>
      <c r="D480" s="3" t="str">
        <f>VLOOKUP($B480,'[1]UnderGrad M2'!$C$2:$Y$2800,D$1,FALSE)</f>
        <v>55H</v>
      </c>
      <c r="E480" s="3" t="str">
        <f>VLOOKUP($B480,'[1]UnderGrad M2'!$C$2:$Y$2800,E$1,FALSE)</f>
        <v>FYS: LATINO LIT &amp; CULT</v>
      </c>
      <c r="F480" s="3" t="str">
        <f>IF(VLOOKUP($B480,'[1]UnderGrad M2'!$C$2:$Y$2800,F$1,FALSE)="","",VLOOKUP($B480,'[1]UnderGrad M2'!$C$2:$Y$2800,F$1,FALSE))</f>
        <v/>
      </c>
      <c r="G480" s="3" t="e">
        <f>COUNTIFS('[1]UnderGrad M2'!$C$2:$C$2800,$B480,'[1]UnderGrad M2'!$H$2:$H$2800,G$1)</f>
        <v>#VALUE!</v>
      </c>
      <c r="H480" s="3" t="e">
        <f>COUNTIFS('[1]UnderGrad M2'!$C$2:$C$2800,$B480,'[1]UnderGrad M2'!$H$2:$H$2800,H$1)</f>
        <v>#VALUE!</v>
      </c>
      <c r="I480" s="3" t="e">
        <f>COUNTIFS('[1]UnderGrad M2'!$C$2:$C$2800,$B480,'[1]UnderGrad M2'!$H$2:$H$2800,I$1)</f>
        <v>#VALUE!</v>
      </c>
      <c r="J480" s="3" t="e">
        <f>COUNTIFS('[1]UnderGrad M2'!$C$2:$C$2800,$B480,'[1]UnderGrad M2'!$H$2:$H$2800,J$1)</f>
        <v>#VALUE!</v>
      </c>
      <c r="K480" s="3" t="e">
        <f>COUNTIFS('[1]UnderGrad M2'!$C$2:$C$2800,$B480,'[1]UnderGrad M2'!$H$2:$H$2800,K$1)</f>
        <v>#VALUE!</v>
      </c>
      <c r="L480" s="3" t="e">
        <f>COUNTIFS('[1]UnderGrad M2'!$C$2:$C$2800,$B480,'[1]UnderGrad M2'!$H$2:$H$2800,L$1)</f>
        <v>#VALUE!</v>
      </c>
      <c r="M480" s="3" t="e">
        <f>COUNTIFS('[1]UnderGrad M2'!$C$2:$C$2800,$B480,'[1]UnderGrad M2'!$H$2:$H$2800,M$1)</f>
        <v>#VALUE!</v>
      </c>
      <c r="N480" s="3" t="e">
        <f>COUNTIFS('[1]UnderGrad M2'!$C$2:$C$2800,$B480,'[1]UnderGrad M2'!$H$2:$H$2800,N$1)</f>
        <v>#VALUE!</v>
      </c>
      <c r="O480" s="3" t="e">
        <f>COUNTIFS('[1]UnderGrad M2'!$C$2:$C$2800,$B480,'[1]UnderGrad M2'!$H$2:$H$2800,O$1)</f>
        <v>#VALUE!</v>
      </c>
      <c r="P480" s="3" t="e">
        <f>COUNTIFS('[1]UnderGrad M2'!$C$2:$C$2800,$B480,'[1]UnderGrad M2'!$H$2:$H$2800,P$1)</f>
        <v>#VALUE!</v>
      </c>
      <c r="Q480" s="3" t="e">
        <f>COUNTIFS('[1]UnderGrad M2'!$C$2:$C$2800,$B480,'[1]UnderGrad M2'!$H$2:$H$2800,Q$1)</f>
        <v>#VALUE!</v>
      </c>
      <c r="R480" s="3" t="e">
        <f>COUNTIFS('[1]UnderGrad M2'!$C$2:$C$2800,$B480,'[1]UnderGrad M2'!$H$2:$H$2800,R$1)</f>
        <v>#VALUE!</v>
      </c>
      <c r="S480" s="3" t="str">
        <f>VLOOKUP($B480,'[1]UnderGrad M2'!$C$2:$Y$2800,S$1,FALSE)</f>
        <v>UGRD</v>
      </c>
      <c r="T480" s="3" t="str">
        <f>IF(VLOOKUP($B480,'[1]UnderGrad M2'!$C$2:$Y$2800,T$1,FALSE)="","",VLOOKUP($B480,'[1]UnderGrad M2'!$C$2:$Y$2800,T$1,FALSE))</f>
        <v/>
      </c>
      <c r="U480" s="3" t="str">
        <f>IF(VLOOKUP($B480,'[1]UnderGrad M2'!$C$2:$Y$2800,U$1,FALSE)="","",VLOOKUP($B480,'[1]UnderGrad M2'!$C$2:$Y$2800,U$1,FALSE))</f>
        <v>Topics to be discussed include: Latino, Latin@, LatinX, Hispanic?; What’s in a Name?; Negotiating the Barrio; The politics of Bilingualism; The search for Home in Migrant, Rural, and Urban Environments; The Many Faces of Machismo; Religion and Spirituality in Latino Communities; Forms of Prejudice and Discrimination; Music as a Cultural Bridge.</v>
      </c>
      <c r="V480" s="3" t="e">
        <f t="shared" si="7"/>
        <v>#VALUE!</v>
      </c>
    </row>
    <row r="481" spans="1:22" x14ac:dyDescent="0.25">
      <c r="A481" s="3" t="str">
        <f>IF(VLOOKUP($B481,'[1]UnderGrad M2'!$C$2:$Y$2800,13,FALSE)="","M2",VLOOKUP($B481,'[1]UnderGrad M2'!$C$2:$Y$2800,13,FALSE))</f>
        <v>M 2</v>
      </c>
      <c r="B481" s="3" t="s">
        <v>1104</v>
      </c>
      <c r="C481" s="3" t="str">
        <f>VLOOKUP($B481,'[1]UnderGrad M2'!$C$2:$Y$2800,C$1,FALSE)</f>
        <v>ROML</v>
      </c>
      <c r="D481" s="3">
        <f>VLOOKUP($B481,'[1]UnderGrad M2'!$C$2:$Y$2800,D$1,FALSE)</f>
        <v>58</v>
      </c>
      <c r="E481" s="3" t="str">
        <f>VLOOKUP($B481,'[1]UnderGrad M2'!$C$2:$Y$2800,E$1,FALSE)</f>
        <v>FYS: MEX WOMEN ACROSS BORDERS</v>
      </c>
      <c r="F481" s="3" t="str">
        <f>IF(VLOOKUP($B481,'[1]UnderGrad M2'!$C$2:$Y$2800,F$1,FALSE)="","",VLOOKUP($B481,'[1]UnderGrad M2'!$C$2:$Y$2800,F$1,FALSE))</f>
        <v/>
      </c>
      <c r="G481" s="3" t="e">
        <f>COUNTIFS('[1]UnderGrad M2'!$C$2:$C$2800,$B481,'[1]UnderGrad M2'!$H$2:$H$2800,G$1)</f>
        <v>#VALUE!</v>
      </c>
      <c r="H481" s="3" t="e">
        <f>COUNTIFS('[1]UnderGrad M2'!$C$2:$C$2800,$B481,'[1]UnderGrad M2'!$H$2:$H$2800,H$1)</f>
        <v>#VALUE!</v>
      </c>
      <c r="I481" s="3" t="e">
        <f>COUNTIFS('[1]UnderGrad M2'!$C$2:$C$2800,$B481,'[1]UnderGrad M2'!$H$2:$H$2800,I$1)</f>
        <v>#VALUE!</v>
      </c>
      <c r="J481" s="3" t="e">
        <f>COUNTIFS('[1]UnderGrad M2'!$C$2:$C$2800,$B481,'[1]UnderGrad M2'!$H$2:$H$2800,J$1)</f>
        <v>#VALUE!</v>
      </c>
      <c r="K481" s="3" t="e">
        <f>COUNTIFS('[1]UnderGrad M2'!$C$2:$C$2800,$B481,'[1]UnderGrad M2'!$H$2:$H$2800,K$1)</f>
        <v>#VALUE!</v>
      </c>
      <c r="L481" s="3" t="e">
        <f>COUNTIFS('[1]UnderGrad M2'!$C$2:$C$2800,$B481,'[1]UnderGrad M2'!$H$2:$H$2800,L$1)</f>
        <v>#VALUE!</v>
      </c>
      <c r="M481" s="3" t="e">
        <f>COUNTIFS('[1]UnderGrad M2'!$C$2:$C$2800,$B481,'[1]UnderGrad M2'!$H$2:$H$2800,M$1)</f>
        <v>#VALUE!</v>
      </c>
      <c r="N481" s="3" t="e">
        <f>COUNTIFS('[1]UnderGrad M2'!$C$2:$C$2800,$B481,'[1]UnderGrad M2'!$H$2:$H$2800,N$1)</f>
        <v>#VALUE!</v>
      </c>
      <c r="O481" s="3" t="e">
        <f>COUNTIFS('[1]UnderGrad M2'!$C$2:$C$2800,$B481,'[1]UnderGrad M2'!$H$2:$H$2800,O$1)</f>
        <v>#VALUE!</v>
      </c>
      <c r="P481" s="3" t="e">
        <f>COUNTIFS('[1]UnderGrad M2'!$C$2:$C$2800,$B481,'[1]UnderGrad M2'!$H$2:$H$2800,P$1)</f>
        <v>#VALUE!</v>
      </c>
      <c r="Q481" s="3" t="e">
        <f>COUNTIFS('[1]UnderGrad M2'!$C$2:$C$2800,$B481,'[1]UnderGrad M2'!$H$2:$H$2800,Q$1)</f>
        <v>#VALUE!</v>
      </c>
      <c r="R481" s="3" t="e">
        <f>COUNTIFS('[1]UnderGrad M2'!$C$2:$C$2800,$B481,'[1]UnderGrad M2'!$H$2:$H$2800,R$1)</f>
        <v>#VALUE!</v>
      </c>
      <c r="S481" s="3" t="str">
        <f>VLOOKUP($B481,'[1]UnderGrad M2'!$C$2:$Y$2800,S$1,FALSE)</f>
        <v>UGRD</v>
      </c>
      <c r="T481" s="3" t="str">
        <f>IF(VLOOKUP($B481,'[1]UnderGrad M2'!$C$2:$Y$2800,T$1,FALSE)="","",VLOOKUP($B481,'[1]UnderGrad M2'!$C$2:$Y$2800,T$1,FALSE))</f>
        <v>First-Year Seminar: Mexican Women across Borders and Genres</v>
      </c>
      <c r="U481" s="3" t="str">
        <f>IF(VLOOKUP($B481,'[1]UnderGrad M2'!$C$2:$Y$2800,U$1,FALSE)="","",VLOOKUP($B481,'[1]UnderGrad M2'!$C$2:$Y$2800,U$1,FALSE))</f>
        <v>This course explores various narratives by which Mexican women expect and are expected to live. Focus on gender and transgression, feminism, identity formation, the long-lasting effects of gender violence and its portrayal as a psychological trauma, and marginality.</v>
      </c>
      <c r="V481" s="3" t="e">
        <f t="shared" si="7"/>
        <v>#VALUE!</v>
      </c>
    </row>
    <row r="482" spans="1:22" x14ac:dyDescent="0.25">
      <c r="A482" s="3" t="str">
        <f>IF(VLOOKUP($B482,'[1]UnderGrad M2'!$C$2:$Y$2800,13,FALSE)="","M2",VLOOKUP($B482,'[1]UnderGrad M2'!$C$2:$Y$2800,13,FALSE))</f>
        <v>M 2</v>
      </c>
      <c r="B482" s="3" t="s">
        <v>1105</v>
      </c>
      <c r="C482" s="3" t="str">
        <f>VLOOKUP($B482,'[1]UnderGrad M2'!$C$2:$Y$2800,C$1,FALSE)</f>
        <v>SLAV</v>
      </c>
      <c r="D482" s="3" t="str">
        <f>VLOOKUP($B482,'[1]UnderGrad M2'!$C$2:$Y$2800,D$1,FALSE)</f>
        <v>88H</v>
      </c>
      <c r="E482" s="3" t="str">
        <f>VLOOKUP($B482,'[1]UnderGrad M2'!$C$2:$Y$2800,E$1,FALSE)</f>
        <v>GENDER IN CENT &amp; E EUROPE LIT</v>
      </c>
      <c r="F482" s="3" t="str">
        <f>IF(VLOOKUP($B482,'[1]UnderGrad M2'!$C$2:$Y$2800,F$1,FALSE)="","",VLOOKUP($B482,'[1]UnderGrad M2'!$C$2:$Y$2800,F$1,FALSE))</f>
        <v/>
      </c>
      <c r="G482" s="3" t="e">
        <f>COUNTIFS('[1]UnderGrad M2'!$C$2:$C$2800,$B482,'[1]UnderGrad M2'!$H$2:$H$2800,G$1)</f>
        <v>#VALUE!</v>
      </c>
      <c r="H482" s="3" t="e">
        <f>COUNTIFS('[1]UnderGrad M2'!$C$2:$C$2800,$B482,'[1]UnderGrad M2'!$H$2:$H$2800,H$1)</f>
        <v>#VALUE!</v>
      </c>
      <c r="I482" s="3" t="e">
        <f>COUNTIFS('[1]UnderGrad M2'!$C$2:$C$2800,$B482,'[1]UnderGrad M2'!$H$2:$H$2800,I$1)</f>
        <v>#VALUE!</v>
      </c>
      <c r="J482" s="3" t="e">
        <f>COUNTIFS('[1]UnderGrad M2'!$C$2:$C$2800,$B482,'[1]UnderGrad M2'!$H$2:$H$2800,J$1)</f>
        <v>#VALUE!</v>
      </c>
      <c r="K482" s="3" t="e">
        <f>COUNTIFS('[1]UnderGrad M2'!$C$2:$C$2800,$B482,'[1]UnderGrad M2'!$H$2:$H$2800,K$1)</f>
        <v>#VALUE!</v>
      </c>
      <c r="L482" s="3" t="e">
        <f>COUNTIFS('[1]UnderGrad M2'!$C$2:$C$2800,$B482,'[1]UnderGrad M2'!$H$2:$H$2800,L$1)</f>
        <v>#VALUE!</v>
      </c>
      <c r="M482" s="3" t="e">
        <f>COUNTIFS('[1]UnderGrad M2'!$C$2:$C$2800,$B482,'[1]UnderGrad M2'!$H$2:$H$2800,M$1)</f>
        <v>#VALUE!</v>
      </c>
      <c r="N482" s="3" t="e">
        <f>COUNTIFS('[1]UnderGrad M2'!$C$2:$C$2800,$B482,'[1]UnderGrad M2'!$H$2:$H$2800,N$1)</f>
        <v>#VALUE!</v>
      </c>
      <c r="O482" s="3" t="e">
        <f>COUNTIFS('[1]UnderGrad M2'!$C$2:$C$2800,$B482,'[1]UnderGrad M2'!$H$2:$H$2800,O$1)</f>
        <v>#VALUE!</v>
      </c>
      <c r="P482" s="3" t="e">
        <f>COUNTIFS('[1]UnderGrad M2'!$C$2:$C$2800,$B482,'[1]UnderGrad M2'!$H$2:$H$2800,P$1)</f>
        <v>#VALUE!</v>
      </c>
      <c r="Q482" s="3" t="e">
        <f>COUNTIFS('[1]UnderGrad M2'!$C$2:$C$2800,$B482,'[1]UnderGrad M2'!$H$2:$H$2800,Q$1)</f>
        <v>#VALUE!</v>
      </c>
      <c r="R482" s="3" t="e">
        <f>COUNTIFS('[1]UnderGrad M2'!$C$2:$C$2800,$B482,'[1]UnderGrad M2'!$H$2:$H$2800,R$1)</f>
        <v>#VALUE!</v>
      </c>
      <c r="S482" s="3" t="str">
        <f>VLOOKUP($B482,'[1]UnderGrad M2'!$C$2:$Y$2800,S$1,FALSE)</f>
        <v>UGRD</v>
      </c>
      <c r="T482" s="3" t="str">
        <f>IF(VLOOKUP($B482,'[1]UnderGrad M2'!$C$2:$Y$2800,T$1,FALSE)="","",VLOOKUP($B482,'[1]UnderGrad M2'!$C$2:$Y$2800,T$1,FALSE))</f>
        <v>First-Year Seminar: Gender and Fiction in Central and Eastern Europe</v>
      </c>
      <c r="U482" s="3" t="str">
        <f>IF(VLOOKUP($B482,'[1]UnderGrad M2'!$C$2:$Y$2800,U$1,FALSE)="","",VLOOKUP($B482,'[1]UnderGrad M2'!$C$2:$Y$2800,U$1,FALSE))</f>
        <v>An introduction to the region through the prism of gender. We will discuss how gender concepts shed light on self-identity, nationalism, private property, public spaces, values, ethics, political dissent and oppression, and consumerism. We will study how communist ideology promised gender equality, but failed. We will discuss perceptions of gender and consumerism after the fall of communism. Students will learn how political and economic transition affected Central/Eastern Europe; about everyday life under communism; about the geography of Central and Eastern Europe.</v>
      </c>
      <c r="V482" s="3" t="e">
        <f t="shared" si="7"/>
        <v>#VALUE!</v>
      </c>
    </row>
    <row r="483" spans="1:22" x14ac:dyDescent="0.25">
      <c r="A483" s="3" t="str">
        <f>IF(VLOOKUP($B483,'[1]UnderGrad M2'!$C$2:$Y$2800,13,FALSE)="","M2",VLOOKUP($B483,'[1]UnderGrad M2'!$C$2:$Y$2800,13,FALSE))</f>
        <v>M 1 *</v>
      </c>
      <c r="B483" s="3" t="s">
        <v>1106</v>
      </c>
      <c r="C483" s="3" t="str">
        <f>VLOOKUP($B483,'[1]UnderGrad M2'!$C$2:$Y$2800,C$1,FALSE)</f>
        <v>SOCI</v>
      </c>
      <c r="D483" s="3">
        <f>VLOOKUP($B483,'[1]UnderGrad M2'!$C$2:$Y$2800,D$1,FALSE)</f>
        <v>58</v>
      </c>
      <c r="E483" s="3" t="str">
        <f>VLOOKUP($B483,'[1]UnderGrad M2'!$C$2:$Y$2800,E$1,FALSE)</f>
        <v>FYS: GLOB/WORK/INEQUALTY</v>
      </c>
      <c r="F483" s="3" t="str">
        <f>IF(VLOOKUP($B483,'[1]UnderGrad M2'!$C$2:$Y$2800,F$1,FALSE)="","",VLOOKUP($B483,'[1]UnderGrad M2'!$C$2:$Y$2800,F$1,FALSE))</f>
        <v/>
      </c>
      <c r="G483" s="3" t="e">
        <f>COUNTIFS('[1]UnderGrad M2'!$C$2:$C$2800,$B483,'[1]UnderGrad M2'!$H$2:$H$2800,G$1)</f>
        <v>#VALUE!</v>
      </c>
      <c r="H483" s="3" t="e">
        <f>COUNTIFS('[1]UnderGrad M2'!$C$2:$C$2800,$B483,'[1]UnderGrad M2'!$H$2:$H$2800,H$1)</f>
        <v>#VALUE!</v>
      </c>
      <c r="I483" s="3" t="e">
        <f>COUNTIFS('[1]UnderGrad M2'!$C$2:$C$2800,$B483,'[1]UnderGrad M2'!$H$2:$H$2800,I$1)</f>
        <v>#VALUE!</v>
      </c>
      <c r="J483" s="3" t="e">
        <f>COUNTIFS('[1]UnderGrad M2'!$C$2:$C$2800,$B483,'[1]UnderGrad M2'!$H$2:$H$2800,J$1)</f>
        <v>#VALUE!</v>
      </c>
      <c r="K483" s="3" t="e">
        <f>COUNTIFS('[1]UnderGrad M2'!$C$2:$C$2800,$B483,'[1]UnderGrad M2'!$H$2:$H$2800,K$1)</f>
        <v>#VALUE!</v>
      </c>
      <c r="L483" s="3" t="e">
        <f>COUNTIFS('[1]UnderGrad M2'!$C$2:$C$2800,$B483,'[1]UnderGrad M2'!$H$2:$H$2800,L$1)</f>
        <v>#VALUE!</v>
      </c>
      <c r="M483" s="3" t="e">
        <f>COUNTIFS('[1]UnderGrad M2'!$C$2:$C$2800,$B483,'[1]UnderGrad M2'!$H$2:$H$2800,M$1)</f>
        <v>#VALUE!</v>
      </c>
      <c r="N483" s="3" t="e">
        <f>COUNTIFS('[1]UnderGrad M2'!$C$2:$C$2800,$B483,'[1]UnderGrad M2'!$H$2:$H$2800,N$1)</f>
        <v>#VALUE!</v>
      </c>
      <c r="O483" s="3" t="e">
        <f>COUNTIFS('[1]UnderGrad M2'!$C$2:$C$2800,$B483,'[1]UnderGrad M2'!$H$2:$H$2800,O$1)</f>
        <v>#VALUE!</v>
      </c>
      <c r="P483" s="3" t="e">
        <f>COUNTIFS('[1]UnderGrad M2'!$C$2:$C$2800,$B483,'[1]UnderGrad M2'!$H$2:$H$2800,P$1)</f>
        <v>#VALUE!</v>
      </c>
      <c r="Q483" s="3" t="e">
        <f>COUNTIFS('[1]UnderGrad M2'!$C$2:$C$2800,$B483,'[1]UnderGrad M2'!$H$2:$H$2800,Q$1)</f>
        <v>#VALUE!</v>
      </c>
      <c r="R483" s="3" t="e">
        <f>COUNTIFS('[1]UnderGrad M2'!$C$2:$C$2800,$B483,'[1]UnderGrad M2'!$H$2:$H$2800,R$1)</f>
        <v>#VALUE!</v>
      </c>
      <c r="S483" s="3" t="str">
        <f>VLOOKUP($B483,'[1]UnderGrad M2'!$C$2:$Y$2800,S$1,FALSE)</f>
        <v>UGRD</v>
      </c>
      <c r="T483" s="3" t="str">
        <f>IF(VLOOKUP($B483,'[1]UnderGrad M2'!$C$2:$Y$2800,T$1,FALSE)="","",VLOOKUP($B483,'[1]UnderGrad M2'!$C$2:$Y$2800,T$1,FALSE))</f>
        <v>First-Year Seminar: Globalization, Work, and Inequality</v>
      </c>
      <c r="U483" s="3" t="str">
        <f>IF(VLOOKUP($B483,'[1]UnderGrad M2'!$C$2:$Y$2800,U$1,FALSE)="","",VLOOKUP($B483,'[1]UnderGrad M2'!$C$2:$Y$2800,U$1,FALSE))</f>
        <v>This course will present a comparative and multidisciplinary perspective on how globalization affects labor markets and inequality.  1) “sweatshops” and the question of international labor standards, 2) industrialization and development in China and Indonesia and 3) immigration and economic integration between the U.S. and Mexico. 1) What are conditions actually like for workers in Nike plants in Indonesia? and 2) How does the labor market work for undocumented Mexican workers?</v>
      </c>
      <c r="V483" s="3" t="e">
        <f t="shared" si="7"/>
        <v>#VALUE!</v>
      </c>
    </row>
    <row r="484" spans="1:22" x14ac:dyDescent="0.25">
      <c r="A484" s="3" t="str">
        <f>IF(VLOOKUP($B484,'[1]UnderGrad M2'!$C$2:$Y$2800,13,FALSE)="","M2",VLOOKUP($B484,'[1]UnderGrad M2'!$C$2:$Y$2800,13,FALSE))</f>
        <v>M 2 *</v>
      </c>
      <c r="B484" s="3" t="s">
        <v>1107</v>
      </c>
      <c r="C484" s="3" t="str">
        <f>VLOOKUP($B484,'[1]UnderGrad M2'!$C$2:$Y$2800,C$1,FALSE)</f>
        <v>SOCI</v>
      </c>
      <c r="D484" s="3">
        <f>VLOOKUP($B484,'[1]UnderGrad M2'!$C$2:$Y$2800,D$1,FALSE)</f>
        <v>64</v>
      </c>
      <c r="E484" s="3" t="str">
        <f>VLOOKUP($B484,'[1]UnderGrad M2'!$C$2:$Y$2800,E$1,FALSE)</f>
        <v>FYS: EQUAL OF ED OPRTNTY</v>
      </c>
      <c r="F484" s="3" t="str">
        <f>IF(VLOOKUP($B484,'[1]UnderGrad M2'!$C$2:$Y$2800,F$1,FALSE)="","",VLOOKUP($B484,'[1]UnderGrad M2'!$C$2:$Y$2800,F$1,FALSE))</f>
        <v/>
      </c>
      <c r="G484" s="3" t="e">
        <f>COUNTIFS('[1]UnderGrad M2'!$C$2:$C$2800,$B484,'[1]UnderGrad M2'!$H$2:$H$2800,G$1)</f>
        <v>#VALUE!</v>
      </c>
      <c r="H484" s="3" t="e">
        <f>COUNTIFS('[1]UnderGrad M2'!$C$2:$C$2800,$B484,'[1]UnderGrad M2'!$H$2:$H$2800,H$1)</f>
        <v>#VALUE!</v>
      </c>
      <c r="I484" s="3" t="e">
        <f>COUNTIFS('[1]UnderGrad M2'!$C$2:$C$2800,$B484,'[1]UnderGrad M2'!$H$2:$H$2800,I$1)</f>
        <v>#VALUE!</v>
      </c>
      <c r="J484" s="3" t="e">
        <f>COUNTIFS('[1]UnderGrad M2'!$C$2:$C$2800,$B484,'[1]UnderGrad M2'!$H$2:$H$2800,J$1)</f>
        <v>#VALUE!</v>
      </c>
      <c r="K484" s="3" t="e">
        <f>COUNTIFS('[1]UnderGrad M2'!$C$2:$C$2800,$B484,'[1]UnderGrad M2'!$H$2:$H$2800,K$1)</f>
        <v>#VALUE!</v>
      </c>
      <c r="L484" s="3" t="e">
        <f>COUNTIFS('[1]UnderGrad M2'!$C$2:$C$2800,$B484,'[1]UnderGrad M2'!$H$2:$H$2800,L$1)</f>
        <v>#VALUE!</v>
      </c>
      <c r="M484" s="3" t="e">
        <f>COUNTIFS('[1]UnderGrad M2'!$C$2:$C$2800,$B484,'[1]UnderGrad M2'!$H$2:$H$2800,M$1)</f>
        <v>#VALUE!</v>
      </c>
      <c r="N484" s="3" t="e">
        <f>COUNTIFS('[1]UnderGrad M2'!$C$2:$C$2800,$B484,'[1]UnderGrad M2'!$H$2:$H$2800,N$1)</f>
        <v>#VALUE!</v>
      </c>
      <c r="O484" s="3" t="e">
        <f>COUNTIFS('[1]UnderGrad M2'!$C$2:$C$2800,$B484,'[1]UnderGrad M2'!$H$2:$H$2800,O$1)</f>
        <v>#VALUE!</v>
      </c>
      <c r="P484" s="3" t="e">
        <f>COUNTIFS('[1]UnderGrad M2'!$C$2:$C$2800,$B484,'[1]UnderGrad M2'!$H$2:$H$2800,P$1)</f>
        <v>#VALUE!</v>
      </c>
      <c r="Q484" s="3" t="e">
        <f>COUNTIFS('[1]UnderGrad M2'!$C$2:$C$2800,$B484,'[1]UnderGrad M2'!$H$2:$H$2800,Q$1)</f>
        <v>#VALUE!</v>
      </c>
      <c r="R484" s="3" t="e">
        <f>COUNTIFS('[1]UnderGrad M2'!$C$2:$C$2800,$B484,'[1]UnderGrad M2'!$H$2:$H$2800,R$1)</f>
        <v>#VALUE!</v>
      </c>
      <c r="S484" s="3" t="str">
        <f>VLOOKUP($B484,'[1]UnderGrad M2'!$C$2:$Y$2800,S$1,FALSE)</f>
        <v>UGRD</v>
      </c>
      <c r="T484" s="3" t="str">
        <f>IF(VLOOKUP($B484,'[1]UnderGrad M2'!$C$2:$Y$2800,T$1,FALSE)="","",VLOOKUP($B484,'[1]UnderGrad M2'!$C$2:$Y$2800,T$1,FALSE))</f>
        <v>First-Year Seminar: Equality of Educational Opportunity Then and Now</v>
      </c>
      <c r="U484" s="3" t="str">
        <f>IF(VLOOKUP($B484,'[1]UnderGrad M2'!$C$2:$Y$2800,U$1,FALSE)="","",VLOOKUP($B484,'[1]UnderGrad M2'!$C$2:$Y$2800,U$1,FALSE))</f>
        <v>Brown v. Board of Education centers on one of the most significant and controversial issues in American public education: equality of educational opportunity. This course examines race in America and its affect on public education before and after Brown. Topics include busing, between school segregation, curriculum tracking, the black-white achievement gap, and residential segregation.</v>
      </c>
      <c r="V484" s="3" t="e">
        <f t="shared" si="7"/>
        <v>#VALUE!</v>
      </c>
    </row>
    <row r="485" spans="1:22" x14ac:dyDescent="0.25">
      <c r="A485" s="3" t="str">
        <f>IF(VLOOKUP($B485,'[1]UnderGrad M2'!$C$2:$Y$2800,13,FALSE)="","M2",VLOOKUP($B485,'[1]UnderGrad M2'!$C$2:$Y$2800,13,FALSE))</f>
        <v>M 2</v>
      </c>
      <c r="B485" s="3" t="s">
        <v>1108</v>
      </c>
      <c r="C485" s="3" t="str">
        <f>VLOOKUP($B485,'[1]UnderGrad M2'!$C$2:$Y$2800,C$1,FALSE)</f>
        <v>SOCI</v>
      </c>
      <c r="D485" s="3">
        <f>VLOOKUP($B485,'[1]UnderGrad M2'!$C$2:$Y$2800,D$1,FALSE)</f>
        <v>72</v>
      </c>
      <c r="E485" s="3" t="str">
        <f>VLOOKUP($B485,'[1]UnderGrad M2'!$C$2:$Y$2800,E$1,FALSE)</f>
        <v>RACE AND ETHNICITY</v>
      </c>
      <c r="F485" s="3" t="str">
        <f>IF(VLOOKUP($B485,'[1]UnderGrad M2'!$C$2:$Y$2800,F$1,FALSE)="","",VLOOKUP($B485,'[1]UnderGrad M2'!$C$2:$Y$2800,F$1,FALSE))</f>
        <v/>
      </c>
      <c r="G485" s="3" t="e">
        <f>COUNTIFS('[1]UnderGrad M2'!$C$2:$C$2800,$B485,'[1]UnderGrad M2'!$H$2:$H$2800,G$1)</f>
        <v>#VALUE!</v>
      </c>
      <c r="H485" s="3" t="e">
        <f>COUNTIFS('[1]UnderGrad M2'!$C$2:$C$2800,$B485,'[1]UnderGrad M2'!$H$2:$H$2800,H$1)</f>
        <v>#VALUE!</v>
      </c>
      <c r="I485" s="3" t="e">
        <f>COUNTIFS('[1]UnderGrad M2'!$C$2:$C$2800,$B485,'[1]UnderGrad M2'!$H$2:$H$2800,I$1)</f>
        <v>#VALUE!</v>
      </c>
      <c r="J485" s="3" t="e">
        <f>COUNTIFS('[1]UnderGrad M2'!$C$2:$C$2800,$B485,'[1]UnderGrad M2'!$H$2:$H$2800,J$1)</f>
        <v>#VALUE!</v>
      </c>
      <c r="K485" s="3" t="e">
        <f>COUNTIFS('[1]UnderGrad M2'!$C$2:$C$2800,$B485,'[1]UnderGrad M2'!$H$2:$H$2800,K$1)</f>
        <v>#VALUE!</v>
      </c>
      <c r="L485" s="3" t="e">
        <f>COUNTIFS('[1]UnderGrad M2'!$C$2:$C$2800,$B485,'[1]UnderGrad M2'!$H$2:$H$2800,L$1)</f>
        <v>#VALUE!</v>
      </c>
      <c r="M485" s="3" t="e">
        <f>COUNTIFS('[1]UnderGrad M2'!$C$2:$C$2800,$B485,'[1]UnderGrad M2'!$H$2:$H$2800,M$1)</f>
        <v>#VALUE!</v>
      </c>
      <c r="N485" s="3" t="e">
        <f>COUNTIFS('[1]UnderGrad M2'!$C$2:$C$2800,$B485,'[1]UnderGrad M2'!$H$2:$H$2800,N$1)</f>
        <v>#VALUE!</v>
      </c>
      <c r="O485" s="3" t="e">
        <f>COUNTIFS('[1]UnderGrad M2'!$C$2:$C$2800,$B485,'[1]UnderGrad M2'!$H$2:$H$2800,O$1)</f>
        <v>#VALUE!</v>
      </c>
      <c r="P485" s="3" t="e">
        <f>COUNTIFS('[1]UnderGrad M2'!$C$2:$C$2800,$B485,'[1]UnderGrad M2'!$H$2:$H$2800,P$1)</f>
        <v>#VALUE!</v>
      </c>
      <c r="Q485" s="3" t="e">
        <f>COUNTIFS('[1]UnderGrad M2'!$C$2:$C$2800,$B485,'[1]UnderGrad M2'!$H$2:$H$2800,Q$1)</f>
        <v>#VALUE!</v>
      </c>
      <c r="R485" s="3" t="e">
        <f>COUNTIFS('[1]UnderGrad M2'!$C$2:$C$2800,$B485,'[1]UnderGrad M2'!$H$2:$H$2800,R$1)</f>
        <v>#VALUE!</v>
      </c>
      <c r="S485" s="3" t="str">
        <f>VLOOKUP($B485,'[1]UnderGrad M2'!$C$2:$Y$2800,S$1,FALSE)</f>
        <v>UGRD</v>
      </c>
      <c r="T485" s="3" t="str">
        <f>IF(VLOOKUP($B485,'[1]UnderGrad M2'!$C$2:$Y$2800,T$1,FALSE)="","",VLOOKUP($B485,'[1]UnderGrad M2'!$C$2:$Y$2800,T$1,FALSE))</f>
        <v>First-Year Seminar: Race and Ethnicity in the United States</v>
      </c>
      <c r="U485" s="3" t="str">
        <f>IF(VLOOKUP($B485,'[1]UnderGrad M2'!$C$2:$Y$2800,U$1,FALSE)="","",VLOOKUP($B485,'[1]UnderGrad M2'!$C$2:$Y$2800,U$1,FALSE))</f>
        <v>In this seminar, students delve into the meaning and measurement of race in society, how it changes over time and space, and what it signals for the future of race/ethnic relations in the United States. Seminar activities include data collection and analysis and critical examination of race/ethnicity in popular culture.</v>
      </c>
      <c r="V485" s="3" t="e">
        <f t="shared" si="7"/>
        <v>#VALUE!</v>
      </c>
    </row>
    <row r="486" spans="1:22" x14ac:dyDescent="0.25">
      <c r="A486" s="3" t="str">
        <f>IF(VLOOKUP($B486,'[1]UnderGrad M2'!$C$2:$Y$2800,13,FALSE)="","M2",VLOOKUP($B486,'[1]UnderGrad M2'!$C$2:$Y$2800,13,FALSE))</f>
        <v>M 2*</v>
      </c>
      <c r="B486" t="s">
        <v>1109</v>
      </c>
      <c r="C486" s="3" t="str">
        <f>VLOOKUP($B486,'[1]UnderGrad M2'!$C$2:$Y$2800,C$1,FALSE)</f>
        <v>SOCI</v>
      </c>
      <c r="D486" s="3" t="str">
        <f>VLOOKUP($B486,'[1]UnderGrad M2'!$C$2:$Y$2800,D$1,FALSE)</f>
        <v>89H</v>
      </c>
      <c r="E486" s="3" t="str">
        <f>VLOOKUP($B486,'[1]UnderGrad M2'!$C$2:$Y$2800,E$1,FALSE)</f>
        <v>FYS: SPECIAL TOPICS</v>
      </c>
      <c r="F486" s="3" t="str">
        <f>IF(VLOOKUP($B486,'[1]UnderGrad M2'!$C$2:$Y$2800,F$1,FALSE)="","",VLOOKUP($B486,'[1]UnderGrad M2'!$C$2:$Y$2800,F$1,FALSE))</f>
        <v>Researching Religion in Women's Lives</v>
      </c>
      <c r="G486" s="3" t="e">
        <f>COUNTIFS('[1]UnderGrad M2'!$C$2:$C$2800,$B486,'[1]UnderGrad M2'!$H$2:$H$2800,G$1)</f>
        <v>#VALUE!</v>
      </c>
      <c r="H486" s="3" t="e">
        <f>COUNTIFS('[1]UnderGrad M2'!$C$2:$C$2800,$B486,'[1]UnderGrad M2'!$H$2:$H$2800,H$1)</f>
        <v>#VALUE!</v>
      </c>
      <c r="I486" s="3" t="e">
        <f>COUNTIFS('[1]UnderGrad M2'!$C$2:$C$2800,$B486,'[1]UnderGrad M2'!$H$2:$H$2800,I$1)</f>
        <v>#VALUE!</v>
      </c>
      <c r="J486" s="3" t="e">
        <f>COUNTIFS('[1]UnderGrad M2'!$C$2:$C$2800,$B486,'[1]UnderGrad M2'!$H$2:$H$2800,J$1)</f>
        <v>#VALUE!</v>
      </c>
      <c r="K486" s="3" t="e">
        <f>COUNTIFS('[1]UnderGrad M2'!$C$2:$C$2800,$B486,'[1]UnderGrad M2'!$H$2:$H$2800,K$1)</f>
        <v>#VALUE!</v>
      </c>
      <c r="L486" s="3" t="e">
        <f>COUNTIFS('[1]UnderGrad M2'!$C$2:$C$2800,$B486,'[1]UnderGrad M2'!$H$2:$H$2800,L$1)</f>
        <v>#VALUE!</v>
      </c>
      <c r="M486" s="3" t="e">
        <f>COUNTIFS('[1]UnderGrad M2'!$C$2:$C$2800,$B486,'[1]UnderGrad M2'!$H$2:$H$2800,M$1)</f>
        <v>#VALUE!</v>
      </c>
      <c r="N486" s="3" t="e">
        <f>COUNTIFS('[1]UnderGrad M2'!$C$2:$C$2800,$B486,'[1]UnderGrad M2'!$H$2:$H$2800,N$1)</f>
        <v>#VALUE!</v>
      </c>
      <c r="O486" s="3" t="e">
        <f>COUNTIFS('[1]UnderGrad M2'!$C$2:$C$2800,$B486,'[1]UnderGrad M2'!$H$2:$H$2800,O$1)</f>
        <v>#VALUE!</v>
      </c>
      <c r="P486" s="3" t="e">
        <f>COUNTIFS('[1]UnderGrad M2'!$C$2:$C$2800,$B486,'[1]UnderGrad M2'!$H$2:$H$2800,P$1)</f>
        <v>#VALUE!</v>
      </c>
      <c r="Q486" s="3" t="e">
        <f>COUNTIFS('[1]UnderGrad M2'!$C$2:$C$2800,$B486,'[1]UnderGrad M2'!$H$2:$H$2800,Q$1)</f>
        <v>#VALUE!</v>
      </c>
      <c r="R486" s="3" t="e">
        <f>COUNTIFS('[1]UnderGrad M2'!$C$2:$C$2800,$B486,'[1]UnderGrad M2'!$H$2:$H$2800,R$1)</f>
        <v>#VALUE!</v>
      </c>
      <c r="S486" s="3" t="str">
        <f>VLOOKUP($B486,'[1]UnderGrad M2'!$C$2:$Y$2800,S$1,FALSE)</f>
        <v>UGRD</v>
      </c>
      <c r="T486" s="3" t="str">
        <f>IF(VLOOKUP($B486,'[1]UnderGrad M2'!$C$2:$Y$2800,T$1,FALSE)="","",VLOOKUP($B486,'[1]UnderGrad M2'!$C$2:$Y$2800,T$1,FALSE))</f>
        <v xml:space="preserve">FYS Researching Religion in Women's Lives </v>
      </c>
      <c r="U486" s="3" t="str">
        <f>IF(VLOOKUP($B486,'[1]UnderGrad M2'!$C$2:$Y$2800,U$1,FALSE)="","",VLOOKUP($B486,'[1]UnderGrad M2'!$C$2:$Y$2800,U$1,FALSE))</f>
        <v>This course examines the relations between women and religion across different traditions and in diverse global contexts, asking how religious modes of authority and ethical being-in-the-world shape women’s aspirations for self-actualization and position them in relation to both opportunities and constraints. Practical experience generating and interpreting diverse types of data will reveal the ways that scientific and humanistic modes of inquiry can work together to pose and answer key questions about women, gender, and human social life.</v>
      </c>
      <c r="V486" s="3" t="e">
        <f t="shared" ref="V486:V549" si="8">SUM(G486:R486)</f>
        <v>#VALUE!</v>
      </c>
    </row>
    <row r="487" spans="1:22" x14ac:dyDescent="0.25">
      <c r="A487" s="3" t="str">
        <f>IF(VLOOKUP($B487,'[1]UnderGrad M2'!$C$2:$Y$2800,13,FALSE)="","M2",VLOOKUP($B487,'[1]UnderGrad M2'!$C$2:$Y$2800,13,FALSE))</f>
        <v>M 2</v>
      </c>
      <c r="B487" t="s">
        <v>437</v>
      </c>
      <c r="C487" s="3" t="str">
        <f>VLOOKUP($B487,'[1]UnderGrad M2'!$C$2:$Y$2800,C$1,FALSE)</f>
        <v>SOCI</v>
      </c>
      <c r="D487" s="3">
        <f>VLOOKUP($B487,'[1]UnderGrad M2'!$C$2:$Y$2800,D$1,FALSE)</f>
        <v>111</v>
      </c>
      <c r="E487" s="3" t="str">
        <f>VLOOKUP($B487,'[1]UnderGrad M2'!$C$2:$Y$2800,E$1,FALSE)</f>
        <v>HUMAN SOCIETIES</v>
      </c>
      <c r="F487" s="3" t="str">
        <f>IF(VLOOKUP($B487,'[1]UnderGrad M2'!$C$2:$Y$2800,F$1,FALSE)="","",VLOOKUP($B487,'[1]UnderGrad M2'!$C$2:$Y$2800,F$1,FALSE))</f>
        <v/>
      </c>
      <c r="G487" s="3" t="e">
        <f>COUNTIFS('[1]UnderGrad M2'!$C$2:$C$2800,$B487,'[1]UnderGrad M2'!$H$2:$H$2800,G$1)</f>
        <v>#VALUE!</v>
      </c>
      <c r="H487" s="3" t="e">
        <f>COUNTIFS('[1]UnderGrad M2'!$C$2:$C$2800,$B487,'[1]UnderGrad M2'!$H$2:$H$2800,H$1)</f>
        <v>#VALUE!</v>
      </c>
      <c r="I487" s="3" t="e">
        <f>COUNTIFS('[1]UnderGrad M2'!$C$2:$C$2800,$B487,'[1]UnderGrad M2'!$H$2:$H$2800,I$1)</f>
        <v>#VALUE!</v>
      </c>
      <c r="J487" s="3" t="e">
        <f>COUNTIFS('[1]UnderGrad M2'!$C$2:$C$2800,$B487,'[1]UnderGrad M2'!$H$2:$H$2800,J$1)</f>
        <v>#VALUE!</v>
      </c>
      <c r="K487" s="3" t="e">
        <f>COUNTIFS('[1]UnderGrad M2'!$C$2:$C$2800,$B487,'[1]UnderGrad M2'!$H$2:$H$2800,K$1)</f>
        <v>#VALUE!</v>
      </c>
      <c r="L487" s="3" t="e">
        <f>COUNTIFS('[1]UnderGrad M2'!$C$2:$C$2800,$B487,'[1]UnderGrad M2'!$H$2:$H$2800,L$1)</f>
        <v>#VALUE!</v>
      </c>
      <c r="M487" s="3" t="e">
        <f>COUNTIFS('[1]UnderGrad M2'!$C$2:$C$2800,$B487,'[1]UnderGrad M2'!$H$2:$H$2800,M$1)</f>
        <v>#VALUE!</v>
      </c>
      <c r="N487" s="3" t="e">
        <f>COUNTIFS('[1]UnderGrad M2'!$C$2:$C$2800,$B487,'[1]UnderGrad M2'!$H$2:$H$2800,N$1)</f>
        <v>#VALUE!</v>
      </c>
      <c r="O487" s="3" t="e">
        <f>COUNTIFS('[1]UnderGrad M2'!$C$2:$C$2800,$B487,'[1]UnderGrad M2'!$H$2:$H$2800,O$1)</f>
        <v>#VALUE!</v>
      </c>
      <c r="P487" s="3" t="e">
        <f>COUNTIFS('[1]UnderGrad M2'!$C$2:$C$2800,$B487,'[1]UnderGrad M2'!$H$2:$H$2800,P$1)</f>
        <v>#VALUE!</v>
      </c>
      <c r="Q487" s="3" t="e">
        <f>COUNTIFS('[1]UnderGrad M2'!$C$2:$C$2800,$B487,'[1]UnderGrad M2'!$H$2:$H$2800,Q$1)</f>
        <v>#VALUE!</v>
      </c>
      <c r="R487" s="3" t="e">
        <f>COUNTIFS('[1]UnderGrad M2'!$C$2:$C$2800,$B487,'[1]UnderGrad M2'!$H$2:$H$2800,R$1)</f>
        <v>#VALUE!</v>
      </c>
      <c r="S487" s="3" t="str">
        <f>VLOOKUP($B487,'[1]UnderGrad M2'!$C$2:$Y$2800,S$1,FALSE)</f>
        <v>UGRD</v>
      </c>
      <c r="T487" s="3" t="str">
        <f>IF(VLOOKUP($B487,'[1]UnderGrad M2'!$C$2:$Y$2800,T$1,FALSE)="","",VLOOKUP($B487,'[1]UnderGrad M2'!$C$2:$Y$2800,T$1,FALSE))</f>
        <v>Human Societies</v>
      </c>
      <c r="U487" s="3" t="str">
        <f>IF(VLOOKUP($B487,'[1]UnderGrad M2'!$C$2:$Y$2800,U$1,FALSE)="","",VLOOKUP($B487,'[1]UnderGrad M2'!$C$2:$Y$2800,U$1,FALSE))</f>
        <v>An introduction to comparative sociology. The course surveys social inequality in human societies. Topics include a discussion of major types of societies that existed, social inequality across social classes, gender and race/ethnicities, as well as population issues, development of technology, and family structure that underlie a society's stratification system.</v>
      </c>
      <c r="V487" s="3" t="e">
        <f t="shared" si="8"/>
        <v>#VALUE!</v>
      </c>
    </row>
    <row r="488" spans="1:22" x14ac:dyDescent="0.25">
      <c r="A488" s="3" t="str">
        <f>IF(VLOOKUP($B488,'[1]UnderGrad M2'!$C$2:$Y$2800,13,FALSE)="","M2",VLOOKUP($B488,'[1]UnderGrad M2'!$C$2:$Y$2800,13,FALSE))</f>
        <v>M 2 *</v>
      </c>
      <c r="B488" t="s">
        <v>438</v>
      </c>
      <c r="C488" s="3" t="str">
        <f>VLOOKUP($B488,'[1]UnderGrad M2'!$C$2:$Y$2800,C$1,FALSE)</f>
        <v>SOCI</v>
      </c>
      <c r="D488" s="3">
        <f>VLOOKUP($B488,'[1]UnderGrad M2'!$C$2:$Y$2800,D$1,FALSE)</f>
        <v>121</v>
      </c>
      <c r="E488" s="3" t="str">
        <f>VLOOKUP($B488,'[1]UnderGrad M2'!$C$2:$Y$2800,E$1,FALSE)</f>
        <v>POP PROBS</v>
      </c>
      <c r="F488" s="3" t="str">
        <f>IF(VLOOKUP($B488,'[1]UnderGrad M2'!$C$2:$Y$2800,F$1,FALSE)="","",VLOOKUP($B488,'[1]UnderGrad M2'!$C$2:$Y$2800,F$1,FALSE))</f>
        <v/>
      </c>
      <c r="G488" s="3" t="e">
        <f>COUNTIFS('[1]UnderGrad M2'!$C$2:$C$2800,$B488,'[1]UnderGrad M2'!$H$2:$H$2800,G$1)</f>
        <v>#VALUE!</v>
      </c>
      <c r="H488" s="3" t="e">
        <f>COUNTIFS('[1]UnderGrad M2'!$C$2:$C$2800,$B488,'[1]UnderGrad M2'!$H$2:$H$2800,H$1)</f>
        <v>#VALUE!</v>
      </c>
      <c r="I488" s="3" t="e">
        <f>COUNTIFS('[1]UnderGrad M2'!$C$2:$C$2800,$B488,'[1]UnderGrad M2'!$H$2:$H$2800,I$1)</f>
        <v>#VALUE!</v>
      </c>
      <c r="J488" s="3" t="e">
        <f>COUNTIFS('[1]UnderGrad M2'!$C$2:$C$2800,$B488,'[1]UnderGrad M2'!$H$2:$H$2800,J$1)</f>
        <v>#VALUE!</v>
      </c>
      <c r="K488" s="3" t="e">
        <f>COUNTIFS('[1]UnderGrad M2'!$C$2:$C$2800,$B488,'[1]UnderGrad M2'!$H$2:$H$2800,K$1)</f>
        <v>#VALUE!</v>
      </c>
      <c r="L488" s="3" t="e">
        <f>COUNTIFS('[1]UnderGrad M2'!$C$2:$C$2800,$B488,'[1]UnderGrad M2'!$H$2:$H$2800,L$1)</f>
        <v>#VALUE!</v>
      </c>
      <c r="M488" s="3" t="e">
        <f>COUNTIFS('[1]UnderGrad M2'!$C$2:$C$2800,$B488,'[1]UnderGrad M2'!$H$2:$H$2800,M$1)</f>
        <v>#VALUE!</v>
      </c>
      <c r="N488" s="3" t="e">
        <f>COUNTIFS('[1]UnderGrad M2'!$C$2:$C$2800,$B488,'[1]UnderGrad M2'!$H$2:$H$2800,N$1)</f>
        <v>#VALUE!</v>
      </c>
      <c r="O488" s="3" t="e">
        <f>COUNTIFS('[1]UnderGrad M2'!$C$2:$C$2800,$B488,'[1]UnderGrad M2'!$H$2:$H$2800,O$1)</f>
        <v>#VALUE!</v>
      </c>
      <c r="P488" s="3" t="e">
        <f>COUNTIFS('[1]UnderGrad M2'!$C$2:$C$2800,$B488,'[1]UnderGrad M2'!$H$2:$H$2800,P$1)</f>
        <v>#VALUE!</v>
      </c>
      <c r="Q488" s="3" t="e">
        <f>COUNTIFS('[1]UnderGrad M2'!$C$2:$C$2800,$B488,'[1]UnderGrad M2'!$H$2:$H$2800,Q$1)</f>
        <v>#VALUE!</v>
      </c>
      <c r="R488" s="3" t="e">
        <f>COUNTIFS('[1]UnderGrad M2'!$C$2:$C$2800,$B488,'[1]UnderGrad M2'!$H$2:$H$2800,R$1)</f>
        <v>#VALUE!</v>
      </c>
      <c r="S488" s="3" t="str">
        <f>VLOOKUP($B488,'[1]UnderGrad M2'!$C$2:$Y$2800,S$1,FALSE)</f>
        <v>UGRD</v>
      </c>
      <c r="T488" s="3" t="str">
        <f>IF(VLOOKUP($B488,'[1]UnderGrad M2'!$C$2:$Y$2800,T$1,FALSE)="","",VLOOKUP($B488,'[1]UnderGrad M2'!$C$2:$Y$2800,T$1,FALSE))</f>
        <v>Population Problems</v>
      </c>
      <c r="U488" s="3" t="str">
        <f>IF(VLOOKUP($B488,'[1]UnderGrad M2'!$C$2:$Y$2800,U$1,FALSE)="","",VLOOKUP($B488,'[1]UnderGrad M2'!$C$2:$Y$2800,U$1,FALSE))</f>
        <v>Social and economic causes of population structure and change. Illustrations drawn from developing countries and the less developed regions and sections of the United States. Health behaviors; Incidence of disease; Sex differentials in mortality; Social support; Index of segregation; Migration; Childbearing age and fertility rates; Contraceptive use; Unmet need for family planning; Labor force participation; Age distribution; Inheritance practices; Life expectancy</v>
      </c>
      <c r="V488" s="3" t="e">
        <f t="shared" si="8"/>
        <v>#VALUE!</v>
      </c>
    </row>
    <row r="489" spans="1:22" x14ac:dyDescent="0.25">
      <c r="A489" s="3" t="str">
        <f>IF(VLOOKUP($B489,'[1]UnderGrad M2'!$C$2:$Y$2800,13,FALSE)="","M2",VLOOKUP($B489,'[1]UnderGrad M2'!$C$2:$Y$2800,13,FALSE))</f>
        <v>M 2 *</v>
      </c>
      <c r="B489" t="s">
        <v>1110</v>
      </c>
      <c r="C489" s="3" t="str">
        <f>VLOOKUP($B489,'[1]UnderGrad M2'!$C$2:$Y$2800,C$1,FALSE)</f>
        <v>SOCI</v>
      </c>
      <c r="D489" s="3">
        <f>VLOOKUP($B489,'[1]UnderGrad M2'!$C$2:$Y$2800,D$1,FALSE)</f>
        <v>122</v>
      </c>
      <c r="E489" s="3" t="str">
        <f>VLOOKUP($B489,'[1]UnderGrad M2'!$C$2:$Y$2800,E$1,FALSE)</f>
        <v>RACE &amp; ETHNIC RELATIONS</v>
      </c>
      <c r="F489" s="3" t="str">
        <f>IF(VLOOKUP($B489,'[1]UnderGrad M2'!$C$2:$Y$2800,F$1,FALSE)="","",VLOOKUP($B489,'[1]UnderGrad M2'!$C$2:$Y$2800,F$1,FALSE))</f>
        <v/>
      </c>
      <c r="G489" s="3" t="e">
        <f>COUNTIFS('[1]UnderGrad M2'!$C$2:$C$2800,$B489,'[1]UnderGrad M2'!$H$2:$H$2800,G$1)</f>
        <v>#VALUE!</v>
      </c>
      <c r="H489" s="3" t="e">
        <f>COUNTIFS('[1]UnderGrad M2'!$C$2:$C$2800,$B489,'[1]UnderGrad M2'!$H$2:$H$2800,H$1)</f>
        <v>#VALUE!</v>
      </c>
      <c r="I489" s="3" t="e">
        <f>COUNTIFS('[1]UnderGrad M2'!$C$2:$C$2800,$B489,'[1]UnderGrad M2'!$H$2:$H$2800,I$1)</f>
        <v>#VALUE!</v>
      </c>
      <c r="J489" s="3" t="e">
        <f>COUNTIFS('[1]UnderGrad M2'!$C$2:$C$2800,$B489,'[1]UnderGrad M2'!$H$2:$H$2800,J$1)</f>
        <v>#VALUE!</v>
      </c>
      <c r="K489" s="3" t="e">
        <f>COUNTIFS('[1]UnderGrad M2'!$C$2:$C$2800,$B489,'[1]UnderGrad M2'!$H$2:$H$2800,K$1)</f>
        <v>#VALUE!</v>
      </c>
      <c r="L489" s="3" t="e">
        <f>COUNTIFS('[1]UnderGrad M2'!$C$2:$C$2800,$B489,'[1]UnderGrad M2'!$H$2:$H$2800,L$1)</f>
        <v>#VALUE!</v>
      </c>
      <c r="M489" s="3" t="e">
        <f>COUNTIFS('[1]UnderGrad M2'!$C$2:$C$2800,$B489,'[1]UnderGrad M2'!$H$2:$H$2800,M$1)</f>
        <v>#VALUE!</v>
      </c>
      <c r="N489" s="3" t="e">
        <f>COUNTIFS('[1]UnderGrad M2'!$C$2:$C$2800,$B489,'[1]UnderGrad M2'!$H$2:$H$2800,N$1)</f>
        <v>#VALUE!</v>
      </c>
      <c r="O489" s="3" t="e">
        <f>COUNTIFS('[1]UnderGrad M2'!$C$2:$C$2800,$B489,'[1]UnderGrad M2'!$H$2:$H$2800,O$1)</f>
        <v>#VALUE!</v>
      </c>
      <c r="P489" s="3" t="e">
        <f>COUNTIFS('[1]UnderGrad M2'!$C$2:$C$2800,$B489,'[1]UnderGrad M2'!$H$2:$H$2800,P$1)</f>
        <v>#VALUE!</v>
      </c>
      <c r="Q489" s="3" t="e">
        <f>COUNTIFS('[1]UnderGrad M2'!$C$2:$C$2800,$B489,'[1]UnderGrad M2'!$H$2:$H$2800,Q$1)</f>
        <v>#VALUE!</v>
      </c>
      <c r="R489" s="3" t="e">
        <f>COUNTIFS('[1]UnderGrad M2'!$C$2:$C$2800,$B489,'[1]UnderGrad M2'!$H$2:$H$2800,R$1)</f>
        <v>#VALUE!</v>
      </c>
      <c r="S489" s="3" t="str">
        <f>VLOOKUP($B489,'[1]UnderGrad M2'!$C$2:$Y$2800,S$1,FALSE)</f>
        <v>UGRD</v>
      </c>
      <c r="T489" s="3" t="str">
        <f>IF(VLOOKUP($B489,'[1]UnderGrad M2'!$C$2:$Y$2800,T$1,FALSE)="","",VLOOKUP($B489,'[1]UnderGrad M2'!$C$2:$Y$2800,T$1,FALSE))</f>
        <v>Race and Ethnicity</v>
      </c>
      <c r="U489" s="3" t="str">
        <f>IF(VLOOKUP($B489,'[1]UnderGrad M2'!$C$2:$Y$2800,U$1,FALSE)="","",VLOOKUP($B489,'[1]UnderGrad M2'!$C$2:$Y$2800,U$1,FALSE))</f>
        <v xml:space="preserve">Examines race, racism, and privilege. Introduces major sociological concepts, debates, and evidence concerning the social construction of race, and the many manifestations of racism and privilege. The course highlights the asymmetrical power relations between groups that produce and sustain inequality while also considering the factors that lead to social change. How racial and ethnic relationships develop (or not) within the context of social institutions such as the family, education, the economy, the government, media, and entertainment. </v>
      </c>
      <c r="V489" s="3" t="e">
        <f t="shared" si="8"/>
        <v>#VALUE!</v>
      </c>
    </row>
    <row r="490" spans="1:22" x14ac:dyDescent="0.25">
      <c r="A490" s="3" t="str">
        <f>IF(VLOOKUP($B490,'[1]UnderGrad M2'!$C$2:$Y$2800,13,FALSE)="","M2",VLOOKUP($B490,'[1]UnderGrad M2'!$C$2:$Y$2800,13,FALSE))</f>
        <v>M 2 *</v>
      </c>
      <c r="B490" t="s">
        <v>1111</v>
      </c>
      <c r="C490" s="3" t="str">
        <f>VLOOKUP($B490,'[1]UnderGrad M2'!$C$2:$Y$2800,C$1,FALSE)</f>
        <v>SOCI</v>
      </c>
      <c r="D490" s="3">
        <f>VLOOKUP($B490,'[1]UnderGrad M2'!$C$2:$Y$2800,D$1,FALSE)</f>
        <v>124</v>
      </c>
      <c r="E490" s="3" t="str">
        <f>VLOOKUP($B490,'[1]UnderGrad M2'!$C$2:$Y$2800,E$1,FALSE)</f>
        <v>SEX &amp; GEN IN SOC</v>
      </c>
      <c r="F490" s="3" t="str">
        <f>IF(VLOOKUP($B490,'[1]UnderGrad M2'!$C$2:$Y$2800,F$1,FALSE)="","",VLOOKUP($B490,'[1]UnderGrad M2'!$C$2:$Y$2800,F$1,FALSE))</f>
        <v/>
      </c>
      <c r="G490" s="3" t="e">
        <f>COUNTIFS('[1]UnderGrad M2'!$C$2:$C$2800,$B490,'[1]UnderGrad M2'!$H$2:$H$2800,G$1)</f>
        <v>#VALUE!</v>
      </c>
      <c r="H490" s="3" t="e">
        <f>COUNTIFS('[1]UnderGrad M2'!$C$2:$C$2800,$B490,'[1]UnderGrad M2'!$H$2:$H$2800,H$1)</f>
        <v>#VALUE!</v>
      </c>
      <c r="I490" s="3" t="e">
        <f>COUNTIFS('[1]UnderGrad M2'!$C$2:$C$2800,$B490,'[1]UnderGrad M2'!$H$2:$H$2800,I$1)</f>
        <v>#VALUE!</v>
      </c>
      <c r="J490" s="3" t="e">
        <f>COUNTIFS('[1]UnderGrad M2'!$C$2:$C$2800,$B490,'[1]UnderGrad M2'!$H$2:$H$2800,J$1)</f>
        <v>#VALUE!</v>
      </c>
      <c r="K490" s="3" t="e">
        <f>COUNTIFS('[1]UnderGrad M2'!$C$2:$C$2800,$B490,'[1]UnderGrad M2'!$H$2:$H$2800,K$1)</f>
        <v>#VALUE!</v>
      </c>
      <c r="L490" s="3" t="e">
        <f>COUNTIFS('[1]UnderGrad M2'!$C$2:$C$2800,$B490,'[1]UnderGrad M2'!$H$2:$H$2800,L$1)</f>
        <v>#VALUE!</v>
      </c>
      <c r="M490" s="3" t="e">
        <f>COUNTIFS('[1]UnderGrad M2'!$C$2:$C$2800,$B490,'[1]UnderGrad M2'!$H$2:$H$2800,M$1)</f>
        <v>#VALUE!</v>
      </c>
      <c r="N490" s="3" t="e">
        <f>COUNTIFS('[1]UnderGrad M2'!$C$2:$C$2800,$B490,'[1]UnderGrad M2'!$H$2:$H$2800,N$1)</f>
        <v>#VALUE!</v>
      </c>
      <c r="O490" s="3" t="e">
        <f>COUNTIFS('[1]UnderGrad M2'!$C$2:$C$2800,$B490,'[1]UnderGrad M2'!$H$2:$H$2800,O$1)</f>
        <v>#VALUE!</v>
      </c>
      <c r="P490" s="3" t="e">
        <f>COUNTIFS('[1]UnderGrad M2'!$C$2:$C$2800,$B490,'[1]UnderGrad M2'!$H$2:$H$2800,P$1)</f>
        <v>#VALUE!</v>
      </c>
      <c r="Q490" s="3" t="e">
        <f>COUNTIFS('[1]UnderGrad M2'!$C$2:$C$2800,$B490,'[1]UnderGrad M2'!$H$2:$H$2800,Q$1)</f>
        <v>#VALUE!</v>
      </c>
      <c r="R490" s="3" t="e">
        <f>COUNTIFS('[1]UnderGrad M2'!$C$2:$C$2800,$B490,'[1]UnderGrad M2'!$H$2:$H$2800,R$1)</f>
        <v>#VALUE!</v>
      </c>
      <c r="S490" s="3" t="str">
        <f>VLOOKUP($B490,'[1]UnderGrad M2'!$C$2:$Y$2800,S$1,FALSE)</f>
        <v>UGRD</v>
      </c>
      <c r="T490" s="3" t="str">
        <f>IF(VLOOKUP($B490,'[1]UnderGrad M2'!$C$2:$Y$2800,T$1,FALSE)="","",VLOOKUP($B490,'[1]UnderGrad M2'!$C$2:$Y$2800,T$1,FALSE))</f>
        <v>Sex and Gender in Society</v>
      </c>
      <c r="U490" s="3" t="str">
        <f>IF(VLOOKUP($B490,'[1]UnderGrad M2'!$C$2:$Y$2800,U$1,FALSE)="","",VLOOKUP($B490,'[1]UnderGrad M2'!$C$2:$Y$2800,U$1,FALSE))</f>
        <v>Examination of the social differentiation between men and women. Attention to the extent, causes, and consequences of sexual inequality and to changes in sex roles and their impact on interpersonal relations. Gender wage gap; labor market segregation by occupation and job; glass ceiling; household division of labor; racism.</v>
      </c>
      <c r="V490" s="3" t="e">
        <f t="shared" si="8"/>
        <v>#VALUE!</v>
      </c>
    </row>
    <row r="491" spans="1:22" x14ac:dyDescent="0.25">
      <c r="A491" s="3" t="str">
        <f>IF(VLOOKUP($B491,'[1]UnderGrad M2'!$C$2:$Y$2800,13,FALSE)="","M2",VLOOKUP($B491,'[1]UnderGrad M2'!$C$2:$Y$2800,13,FALSE))</f>
        <v xml:space="preserve">M </v>
      </c>
      <c r="B491" t="s">
        <v>1112</v>
      </c>
      <c r="C491" s="3" t="str">
        <f>VLOOKUP($B491,'[1]UnderGrad M2'!$C$2:$Y$2800,C$1,FALSE)</f>
        <v>SOCI</v>
      </c>
      <c r="D491" s="3">
        <f>VLOOKUP($B491,'[1]UnderGrad M2'!$C$2:$Y$2800,D$1,FALSE)</f>
        <v>131</v>
      </c>
      <c r="E491" s="3" t="str">
        <f>VLOOKUP($B491,'[1]UnderGrad M2'!$C$2:$Y$2800,E$1,FALSE)</f>
        <v>SOC REL IN WORKPLAC</v>
      </c>
      <c r="F491" s="3" t="str">
        <f>IF(VLOOKUP($B491,'[1]UnderGrad M2'!$C$2:$Y$2800,F$1,FALSE)="","",VLOOKUP($B491,'[1]UnderGrad M2'!$C$2:$Y$2800,F$1,FALSE))</f>
        <v/>
      </c>
      <c r="G491" s="3" t="e">
        <f>COUNTIFS('[1]UnderGrad M2'!$C$2:$C$2800,$B491,'[1]UnderGrad M2'!$H$2:$H$2800,G$1)</f>
        <v>#VALUE!</v>
      </c>
      <c r="H491" s="3" t="e">
        <f>COUNTIFS('[1]UnderGrad M2'!$C$2:$C$2800,$B491,'[1]UnderGrad M2'!$H$2:$H$2800,H$1)</f>
        <v>#VALUE!</v>
      </c>
      <c r="I491" s="3" t="e">
        <f>COUNTIFS('[1]UnderGrad M2'!$C$2:$C$2800,$B491,'[1]UnderGrad M2'!$H$2:$H$2800,I$1)</f>
        <v>#VALUE!</v>
      </c>
      <c r="J491" s="3" t="e">
        <f>COUNTIFS('[1]UnderGrad M2'!$C$2:$C$2800,$B491,'[1]UnderGrad M2'!$H$2:$H$2800,J$1)</f>
        <v>#VALUE!</v>
      </c>
      <c r="K491" s="3" t="e">
        <f>COUNTIFS('[1]UnderGrad M2'!$C$2:$C$2800,$B491,'[1]UnderGrad M2'!$H$2:$H$2800,K$1)</f>
        <v>#VALUE!</v>
      </c>
      <c r="L491" s="3" t="e">
        <f>COUNTIFS('[1]UnderGrad M2'!$C$2:$C$2800,$B491,'[1]UnderGrad M2'!$H$2:$H$2800,L$1)</f>
        <v>#VALUE!</v>
      </c>
      <c r="M491" s="3" t="e">
        <f>COUNTIFS('[1]UnderGrad M2'!$C$2:$C$2800,$B491,'[1]UnderGrad M2'!$H$2:$H$2800,M$1)</f>
        <v>#VALUE!</v>
      </c>
      <c r="N491" s="3" t="e">
        <f>COUNTIFS('[1]UnderGrad M2'!$C$2:$C$2800,$B491,'[1]UnderGrad M2'!$H$2:$H$2800,N$1)</f>
        <v>#VALUE!</v>
      </c>
      <c r="O491" s="3" t="e">
        <f>COUNTIFS('[1]UnderGrad M2'!$C$2:$C$2800,$B491,'[1]UnderGrad M2'!$H$2:$H$2800,O$1)</f>
        <v>#VALUE!</v>
      </c>
      <c r="P491" s="3" t="e">
        <f>COUNTIFS('[1]UnderGrad M2'!$C$2:$C$2800,$B491,'[1]UnderGrad M2'!$H$2:$H$2800,P$1)</f>
        <v>#VALUE!</v>
      </c>
      <c r="Q491" s="3" t="e">
        <f>COUNTIFS('[1]UnderGrad M2'!$C$2:$C$2800,$B491,'[1]UnderGrad M2'!$H$2:$H$2800,Q$1)</f>
        <v>#VALUE!</v>
      </c>
      <c r="R491" s="3" t="e">
        <f>COUNTIFS('[1]UnderGrad M2'!$C$2:$C$2800,$B491,'[1]UnderGrad M2'!$H$2:$H$2800,R$1)</f>
        <v>#VALUE!</v>
      </c>
      <c r="S491" s="3" t="str">
        <f>VLOOKUP($B491,'[1]UnderGrad M2'!$C$2:$Y$2800,S$1,FALSE)</f>
        <v>UGRD</v>
      </c>
      <c r="T491" s="3" t="str">
        <f>IF(VLOOKUP($B491,'[1]UnderGrad M2'!$C$2:$Y$2800,T$1,FALSE)="","",VLOOKUP($B491,'[1]UnderGrad M2'!$C$2:$Y$2800,T$1,FALSE))</f>
        <v>Social Relations in the Workplace</v>
      </c>
      <c r="U491" s="3" t="str">
        <f>IF(VLOOKUP($B491,'[1]UnderGrad M2'!$C$2:$Y$2800,U$1,FALSE)="","",VLOOKUP($B491,'[1]UnderGrad M2'!$C$2:$Y$2800,U$1,FALSE))</f>
        <v>Meaning and content of work in modern industrial society. Preparation for work; autonomy and control; inequality; consequences for health, safety, and family life.</v>
      </c>
      <c r="V491" s="3" t="e">
        <f t="shared" si="8"/>
        <v>#VALUE!</v>
      </c>
    </row>
    <row r="492" spans="1:22" x14ac:dyDescent="0.25">
      <c r="A492" s="3" t="str">
        <f>IF(VLOOKUP($B492,'[1]UnderGrad M2'!$C$2:$Y$2800,13,FALSE)="","M2",VLOOKUP($B492,'[1]UnderGrad M2'!$C$2:$Y$2800,13,FALSE))</f>
        <v>M 2</v>
      </c>
      <c r="B492" t="s">
        <v>1113</v>
      </c>
      <c r="C492" s="3" t="str">
        <f>VLOOKUP($B492,'[1]UnderGrad M2'!$C$2:$Y$2800,C$1,FALSE)</f>
        <v>SOCI</v>
      </c>
      <c r="D492" s="3">
        <f>VLOOKUP($B492,'[1]UnderGrad M2'!$C$2:$Y$2800,D$1,FALSE)</f>
        <v>133</v>
      </c>
      <c r="E492" s="3" t="str">
        <f>VLOOKUP($B492,'[1]UnderGrad M2'!$C$2:$Y$2800,E$1,FALSE)</f>
        <v>SOCI OF POLITICS</v>
      </c>
      <c r="F492" s="3" t="str">
        <f>IF(VLOOKUP($B492,'[1]UnderGrad M2'!$C$2:$Y$2800,F$1,FALSE)="","",VLOOKUP($B492,'[1]UnderGrad M2'!$C$2:$Y$2800,F$1,FALSE))</f>
        <v/>
      </c>
      <c r="G492" s="3" t="e">
        <f>COUNTIFS('[1]UnderGrad M2'!$C$2:$C$2800,$B492,'[1]UnderGrad M2'!$H$2:$H$2800,G$1)</f>
        <v>#VALUE!</v>
      </c>
      <c r="H492" s="3" t="e">
        <f>COUNTIFS('[1]UnderGrad M2'!$C$2:$C$2800,$B492,'[1]UnderGrad M2'!$H$2:$H$2800,H$1)</f>
        <v>#VALUE!</v>
      </c>
      <c r="I492" s="3" t="e">
        <f>COUNTIFS('[1]UnderGrad M2'!$C$2:$C$2800,$B492,'[1]UnderGrad M2'!$H$2:$H$2800,I$1)</f>
        <v>#VALUE!</v>
      </c>
      <c r="J492" s="3" t="e">
        <f>COUNTIFS('[1]UnderGrad M2'!$C$2:$C$2800,$B492,'[1]UnderGrad M2'!$H$2:$H$2800,J$1)</f>
        <v>#VALUE!</v>
      </c>
      <c r="K492" s="3" t="e">
        <f>COUNTIFS('[1]UnderGrad M2'!$C$2:$C$2800,$B492,'[1]UnderGrad M2'!$H$2:$H$2800,K$1)</f>
        <v>#VALUE!</v>
      </c>
      <c r="L492" s="3" t="e">
        <f>COUNTIFS('[1]UnderGrad M2'!$C$2:$C$2800,$B492,'[1]UnderGrad M2'!$H$2:$H$2800,L$1)</f>
        <v>#VALUE!</v>
      </c>
      <c r="M492" s="3" t="e">
        <f>COUNTIFS('[1]UnderGrad M2'!$C$2:$C$2800,$B492,'[1]UnderGrad M2'!$H$2:$H$2800,M$1)</f>
        <v>#VALUE!</v>
      </c>
      <c r="N492" s="3" t="e">
        <f>COUNTIFS('[1]UnderGrad M2'!$C$2:$C$2800,$B492,'[1]UnderGrad M2'!$H$2:$H$2800,N$1)</f>
        <v>#VALUE!</v>
      </c>
      <c r="O492" s="3" t="e">
        <f>COUNTIFS('[1]UnderGrad M2'!$C$2:$C$2800,$B492,'[1]UnderGrad M2'!$H$2:$H$2800,O$1)</f>
        <v>#VALUE!</v>
      </c>
      <c r="P492" s="3" t="e">
        <f>COUNTIFS('[1]UnderGrad M2'!$C$2:$C$2800,$B492,'[1]UnderGrad M2'!$H$2:$H$2800,P$1)</f>
        <v>#VALUE!</v>
      </c>
      <c r="Q492" s="3" t="e">
        <f>COUNTIFS('[1]UnderGrad M2'!$C$2:$C$2800,$B492,'[1]UnderGrad M2'!$H$2:$H$2800,Q$1)</f>
        <v>#VALUE!</v>
      </c>
      <c r="R492" s="3" t="e">
        <f>COUNTIFS('[1]UnderGrad M2'!$C$2:$C$2800,$B492,'[1]UnderGrad M2'!$H$2:$H$2800,R$1)</f>
        <v>#VALUE!</v>
      </c>
      <c r="S492" s="3" t="str">
        <f>VLOOKUP($B492,'[1]UnderGrad M2'!$C$2:$Y$2800,S$1,FALSE)</f>
        <v>UGRD</v>
      </c>
      <c r="T492" s="3" t="str">
        <f>IF(VLOOKUP($B492,'[1]UnderGrad M2'!$C$2:$Y$2800,T$1,FALSE)="","",VLOOKUP($B492,'[1]UnderGrad M2'!$C$2:$Y$2800,T$1,FALSE))</f>
        <v>Sociology of Politics</v>
      </c>
      <c r="U492" s="3" t="str">
        <f>IF(VLOOKUP($B492,'[1]UnderGrad M2'!$C$2:$Y$2800,U$1,FALSE)="","",VLOOKUP($B492,'[1]UnderGrad M2'!$C$2:$Y$2800,U$1,FALSE))</f>
        <v xml:space="preserve">Patterns of participation in political institutions e.g. voting, public policy, conflict within and between communities and other interest groups, the nature of citizenship in modern society, politics and social change. What accounts for the increasing political partisanship in the United States? Bowling Alone: The collapse and revival of American community; The big sort: Why the clustering of like-minded America is tearing us apart. Movements and the internet; Why place matters; Racial segregation and voting; The rise of interest groups and advocacy organizations; Unequal participation. </v>
      </c>
      <c r="V492" s="3" t="e">
        <f t="shared" si="8"/>
        <v>#VALUE!</v>
      </c>
    </row>
    <row r="493" spans="1:22" x14ac:dyDescent="0.25">
      <c r="A493" s="3" t="str">
        <f>IF(VLOOKUP($B493,'[1]UnderGrad M2'!$C$2:$Y$2800,13,FALSE)="","M2",VLOOKUP($B493,'[1]UnderGrad M2'!$C$2:$Y$2800,13,FALSE))</f>
        <v>M 2</v>
      </c>
      <c r="B493" t="s">
        <v>440</v>
      </c>
      <c r="C493" s="3" t="str">
        <f>VLOOKUP($B493,'[1]UnderGrad M2'!$C$2:$Y$2800,C$1,FALSE)</f>
        <v>SOCI</v>
      </c>
      <c r="D493" s="3">
        <f>VLOOKUP($B493,'[1]UnderGrad M2'!$C$2:$Y$2800,D$1,FALSE)</f>
        <v>273</v>
      </c>
      <c r="E493" s="3" t="str">
        <f>VLOOKUP($B493,'[1]UnderGrad M2'!$C$2:$Y$2800,E$1,FALSE)</f>
        <v>SOCIAL &amp; ECON JUSTICE, EE</v>
      </c>
      <c r="F493" s="3" t="str">
        <f>IF(VLOOKUP($B493,'[1]UnderGrad M2'!$C$2:$Y$2800,F$1,FALSE)="","",VLOOKUP($B493,'[1]UnderGrad M2'!$C$2:$Y$2800,F$1,FALSE))</f>
        <v/>
      </c>
      <c r="G493" s="3" t="e">
        <f>COUNTIFS('[1]UnderGrad M2'!$C$2:$C$2800,$B493,'[1]UnderGrad M2'!$H$2:$H$2800,G$1)</f>
        <v>#VALUE!</v>
      </c>
      <c r="H493" s="3" t="e">
        <f>COUNTIFS('[1]UnderGrad M2'!$C$2:$C$2800,$B493,'[1]UnderGrad M2'!$H$2:$H$2800,H$1)</f>
        <v>#VALUE!</v>
      </c>
      <c r="I493" s="3" t="e">
        <f>COUNTIFS('[1]UnderGrad M2'!$C$2:$C$2800,$B493,'[1]UnderGrad M2'!$H$2:$H$2800,I$1)</f>
        <v>#VALUE!</v>
      </c>
      <c r="J493" s="3" t="e">
        <f>COUNTIFS('[1]UnderGrad M2'!$C$2:$C$2800,$B493,'[1]UnderGrad M2'!$H$2:$H$2800,J$1)</f>
        <v>#VALUE!</v>
      </c>
      <c r="K493" s="3" t="e">
        <f>COUNTIFS('[1]UnderGrad M2'!$C$2:$C$2800,$B493,'[1]UnderGrad M2'!$H$2:$H$2800,K$1)</f>
        <v>#VALUE!</v>
      </c>
      <c r="L493" s="3" t="e">
        <f>COUNTIFS('[1]UnderGrad M2'!$C$2:$C$2800,$B493,'[1]UnderGrad M2'!$H$2:$H$2800,L$1)</f>
        <v>#VALUE!</v>
      </c>
      <c r="M493" s="3" t="e">
        <f>COUNTIFS('[1]UnderGrad M2'!$C$2:$C$2800,$B493,'[1]UnderGrad M2'!$H$2:$H$2800,M$1)</f>
        <v>#VALUE!</v>
      </c>
      <c r="N493" s="3" t="e">
        <f>COUNTIFS('[1]UnderGrad M2'!$C$2:$C$2800,$B493,'[1]UnderGrad M2'!$H$2:$H$2800,N$1)</f>
        <v>#VALUE!</v>
      </c>
      <c r="O493" s="3" t="e">
        <f>COUNTIFS('[1]UnderGrad M2'!$C$2:$C$2800,$B493,'[1]UnderGrad M2'!$H$2:$H$2800,O$1)</f>
        <v>#VALUE!</v>
      </c>
      <c r="P493" s="3" t="e">
        <f>COUNTIFS('[1]UnderGrad M2'!$C$2:$C$2800,$B493,'[1]UnderGrad M2'!$H$2:$H$2800,P$1)</f>
        <v>#VALUE!</v>
      </c>
      <c r="Q493" s="3" t="e">
        <f>COUNTIFS('[1]UnderGrad M2'!$C$2:$C$2800,$B493,'[1]UnderGrad M2'!$H$2:$H$2800,Q$1)</f>
        <v>#VALUE!</v>
      </c>
      <c r="R493" s="3" t="e">
        <f>COUNTIFS('[1]UnderGrad M2'!$C$2:$C$2800,$B493,'[1]UnderGrad M2'!$H$2:$H$2800,R$1)</f>
        <v>#VALUE!</v>
      </c>
      <c r="S493" s="3" t="str">
        <f>VLOOKUP($B493,'[1]UnderGrad M2'!$C$2:$Y$2800,S$1,FALSE)</f>
        <v>UGRD</v>
      </c>
      <c r="T493" s="3" t="str">
        <f>IF(VLOOKUP($B493,'[1]UnderGrad M2'!$C$2:$Y$2800,T$1,FALSE)="","",VLOOKUP($B493,'[1]UnderGrad M2'!$C$2:$Y$2800,T$1,FALSE))</f>
        <v>Social and Economic Justice, Experiential Education</v>
      </c>
      <c r="U493" s="3" t="str">
        <f>IF(VLOOKUP($B493,'[1]UnderGrad M2'!$C$2:$Y$2800,U$1,FALSE)="","",VLOOKUP($B493,'[1]UnderGrad M2'!$C$2:$Y$2800,U$1,FALSE))</f>
        <v xml:space="preserve">Covers theory and practice of social and economic justice, including analyses of racial, gender, sexual, class, national, and other forms of justice, the history of influential movements for justice, and strategies of contemporary struggles. This course has a 30-hour service-learning component. </v>
      </c>
      <c r="V493" s="3" t="e">
        <f t="shared" si="8"/>
        <v>#VALUE!</v>
      </c>
    </row>
    <row r="494" spans="1:22" x14ac:dyDescent="0.25">
      <c r="A494" s="3" t="str">
        <f>IF(VLOOKUP($B494,'[1]UnderGrad M2'!$C$2:$Y$2800,13,FALSE)="","M2",VLOOKUP($B494,'[1]UnderGrad M2'!$C$2:$Y$2800,13,FALSE))</f>
        <v>M 2</v>
      </c>
      <c r="B494" t="s">
        <v>441</v>
      </c>
      <c r="C494" s="3" t="str">
        <f>VLOOKUP($B494,'[1]UnderGrad M2'!$C$2:$Y$2800,C$1,FALSE)</f>
        <v>SOCI</v>
      </c>
      <c r="D494" s="3">
        <f>VLOOKUP($B494,'[1]UnderGrad M2'!$C$2:$Y$2800,D$1,FALSE)</f>
        <v>274</v>
      </c>
      <c r="E494" s="3" t="str">
        <f>VLOOKUP($B494,'[1]UnderGrad M2'!$C$2:$Y$2800,E$1,FALSE)</f>
        <v>SOCIAL &amp; ECON JUSTICE</v>
      </c>
      <c r="F494" s="3" t="str">
        <f>IF(VLOOKUP($B494,'[1]UnderGrad M2'!$C$2:$Y$2800,F$1,FALSE)="","",VLOOKUP($B494,'[1]UnderGrad M2'!$C$2:$Y$2800,F$1,FALSE))</f>
        <v/>
      </c>
      <c r="G494" s="3" t="e">
        <f>COUNTIFS('[1]UnderGrad M2'!$C$2:$C$2800,$B494,'[1]UnderGrad M2'!$H$2:$H$2800,G$1)</f>
        <v>#VALUE!</v>
      </c>
      <c r="H494" s="3" t="e">
        <f>COUNTIFS('[1]UnderGrad M2'!$C$2:$C$2800,$B494,'[1]UnderGrad M2'!$H$2:$H$2800,H$1)</f>
        <v>#VALUE!</v>
      </c>
      <c r="I494" s="3" t="e">
        <f>COUNTIFS('[1]UnderGrad M2'!$C$2:$C$2800,$B494,'[1]UnderGrad M2'!$H$2:$H$2800,I$1)</f>
        <v>#VALUE!</v>
      </c>
      <c r="J494" s="3" t="e">
        <f>COUNTIFS('[1]UnderGrad M2'!$C$2:$C$2800,$B494,'[1]UnderGrad M2'!$H$2:$H$2800,J$1)</f>
        <v>#VALUE!</v>
      </c>
      <c r="K494" s="3" t="e">
        <f>COUNTIFS('[1]UnderGrad M2'!$C$2:$C$2800,$B494,'[1]UnderGrad M2'!$H$2:$H$2800,K$1)</f>
        <v>#VALUE!</v>
      </c>
      <c r="L494" s="3" t="e">
        <f>COUNTIFS('[1]UnderGrad M2'!$C$2:$C$2800,$B494,'[1]UnderGrad M2'!$H$2:$H$2800,L$1)</f>
        <v>#VALUE!</v>
      </c>
      <c r="M494" s="3" t="e">
        <f>COUNTIFS('[1]UnderGrad M2'!$C$2:$C$2800,$B494,'[1]UnderGrad M2'!$H$2:$H$2800,M$1)</f>
        <v>#VALUE!</v>
      </c>
      <c r="N494" s="3" t="e">
        <f>COUNTIFS('[1]UnderGrad M2'!$C$2:$C$2800,$B494,'[1]UnderGrad M2'!$H$2:$H$2800,N$1)</f>
        <v>#VALUE!</v>
      </c>
      <c r="O494" s="3" t="e">
        <f>COUNTIFS('[1]UnderGrad M2'!$C$2:$C$2800,$B494,'[1]UnderGrad M2'!$H$2:$H$2800,O$1)</f>
        <v>#VALUE!</v>
      </c>
      <c r="P494" s="3" t="e">
        <f>COUNTIFS('[1]UnderGrad M2'!$C$2:$C$2800,$B494,'[1]UnderGrad M2'!$H$2:$H$2800,P$1)</f>
        <v>#VALUE!</v>
      </c>
      <c r="Q494" s="3" t="e">
        <f>COUNTIFS('[1]UnderGrad M2'!$C$2:$C$2800,$B494,'[1]UnderGrad M2'!$H$2:$H$2800,Q$1)</f>
        <v>#VALUE!</v>
      </c>
      <c r="R494" s="3" t="e">
        <f>COUNTIFS('[1]UnderGrad M2'!$C$2:$C$2800,$B494,'[1]UnderGrad M2'!$H$2:$H$2800,R$1)</f>
        <v>#VALUE!</v>
      </c>
      <c r="S494" s="3" t="str">
        <f>VLOOKUP($B494,'[1]UnderGrad M2'!$C$2:$Y$2800,S$1,FALSE)</f>
        <v>UGRD</v>
      </c>
      <c r="T494" s="3" t="str">
        <f>IF(VLOOKUP($B494,'[1]UnderGrad M2'!$C$2:$Y$2800,T$1,FALSE)="","",VLOOKUP($B494,'[1]UnderGrad M2'!$C$2:$Y$2800,T$1,FALSE))</f>
        <v>Social and Economic Justice</v>
      </c>
      <c r="U494" s="3" t="str">
        <f>IF(VLOOKUP($B494,'[1]UnderGrad M2'!$C$2:$Y$2800,U$1,FALSE)="","",VLOOKUP($B494,'[1]UnderGrad M2'!$C$2:$Y$2800,U$1,FALSE))</f>
        <v xml:space="preserve">Covers theory and practice of social and economic justice, including analyses of racial, gender, sexual, class, national, and other forms of justice, the history of influential movements for justice, and strategies of contemporary struggles. </v>
      </c>
      <c r="V494" s="3" t="e">
        <f t="shared" si="8"/>
        <v>#VALUE!</v>
      </c>
    </row>
    <row r="495" spans="1:22" x14ac:dyDescent="0.25">
      <c r="A495" s="3" t="str">
        <f>IF(VLOOKUP($B495,'[1]UnderGrad M2'!$C$2:$Y$2800,13,FALSE)="","M2",VLOOKUP($B495,'[1]UnderGrad M2'!$C$2:$Y$2800,13,FALSE))</f>
        <v>M 2 *</v>
      </c>
      <c r="B495" t="s">
        <v>442</v>
      </c>
      <c r="C495" s="3" t="str">
        <f>VLOOKUP($B495,'[1]UnderGrad M2'!$C$2:$Y$2800,C$1,FALSE)</f>
        <v>SOCI</v>
      </c>
      <c r="D495" s="3">
        <f>VLOOKUP($B495,'[1]UnderGrad M2'!$C$2:$Y$2800,D$1,FALSE)</f>
        <v>411</v>
      </c>
      <c r="E495" s="3" t="str">
        <f>VLOOKUP($B495,'[1]UnderGrad M2'!$C$2:$Y$2800,E$1,FALSE)</f>
        <v>SOC MVMTS/COL BEH</v>
      </c>
      <c r="F495" s="3" t="str">
        <f>IF(VLOOKUP($B495,'[1]UnderGrad M2'!$C$2:$Y$2800,F$1,FALSE)="","",VLOOKUP($B495,'[1]UnderGrad M2'!$C$2:$Y$2800,F$1,FALSE))</f>
        <v/>
      </c>
      <c r="G495" s="3" t="e">
        <f>COUNTIFS('[1]UnderGrad M2'!$C$2:$C$2800,$B495,'[1]UnderGrad M2'!$H$2:$H$2800,G$1)</f>
        <v>#VALUE!</v>
      </c>
      <c r="H495" s="3" t="e">
        <f>COUNTIFS('[1]UnderGrad M2'!$C$2:$C$2800,$B495,'[1]UnderGrad M2'!$H$2:$H$2800,H$1)</f>
        <v>#VALUE!</v>
      </c>
      <c r="I495" s="3" t="e">
        <f>COUNTIFS('[1]UnderGrad M2'!$C$2:$C$2800,$B495,'[1]UnderGrad M2'!$H$2:$H$2800,I$1)</f>
        <v>#VALUE!</v>
      </c>
      <c r="J495" s="3" t="e">
        <f>COUNTIFS('[1]UnderGrad M2'!$C$2:$C$2800,$B495,'[1]UnderGrad M2'!$H$2:$H$2800,J$1)</f>
        <v>#VALUE!</v>
      </c>
      <c r="K495" s="3" t="e">
        <f>COUNTIFS('[1]UnderGrad M2'!$C$2:$C$2800,$B495,'[1]UnderGrad M2'!$H$2:$H$2800,K$1)</f>
        <v>#VALUE!</v>
      </c>
      <c r="L495" s="3" t="e">
        <f>COUNTIFS('[1]UnderGrad M2'!$C$2:$C$2800,$B495,'[1]UnderGrad M2'!$H$2:$H$2800,L$1)</f>
        <v>#VALUE!</v>
      </c>
      <c r="M495" s="3" t="e">
        <f>COUNTIFS('[1]UnderGrad M2'!$C$2:$C$2800,$B495,'[1]UnderGrad M2'!$H$2:$H$2800,M$1)</f>
        <v>#VALUE!</v>
      </c>
      <c r="N495" s="3" t="e">
        <f>COUNTIFS('[1]UnderGrad M2'!$C$2:$C$2800,$B495,'[1]UnderGrad M2'!$H$2:$H$2800,N$1)</f>
        <v>#VALUE!</v>
      </c>
      <c r="O495" s="3" t="e">
        <f>COUNTIFS('[1]UnderGrad M2'!$C$2:$C$2800,$B495,'[1]UnderGrad M2'!$H$2:$H$2800,O$1)</f>
        <v>#VALUE!</v>
      </c>
      <c r="P495" s="3" t="e">
        <f>COUNTIFS('[1]UnderGrad M2'!$C$2:$C$2800,$B495,'[1]UnderGrad M2'!$H$2:$H$2800,P$1)</f>
        <v>#VALUE!</v>
      </c>
      <c r="Q495" s="3" t="e">
        <f>COUNTIFS('[1]UnderGrad M2'!$C$2:$C$2800,$B495,'[1]UnderGrad M2'!$H$2:$H$2800,Q$1)</f>
        <v>#VALUE!</v>
      </c>
      <c r="R495" s="3" t="e">
        <f>COUNTIFS('[1]UnderGrad M2'!$C$2:$C$2800,$B495,'[1]UnderGrad M2'!$H$2:$H$2800,R$1)</f>
        <v>#VALUE!</v>
      </c>
      <c r="S495" s="3" t="str">
        <f>VLOOKUP($B495,'[1]UnderGrad M2'!$C$2:$Y$2800,S$1,FALSE)</f>
        <v>UGRD</v>
      </c>
      <c r="T495" s="3" t="str">
        <f>IF(VLOOKUP($B495,'[1]UnderGrad M2'!$C$2:$Y$2800,T$1,FALSE)="","",VLOOKUP($B495,'[1]UnderGrad M2'!$C$2:$Y$2800,T$1,FALSE))</f>
        <v>Social Movements</v>
      </c>
      <c r="U495" s="3" t="str">
        <f>IF(VLOOKUP($B495,'[1]UnderGrad M2'!$C$2:$Y$2800,U$1,FALSE)="","",VLOOKUP($B495,'[1]UnderGrad M2'!$C$2:$Y$2800,U$1,FALSE))</f>
        <v>Examines the origins, dynamics, and consequences of protest and social movements including historical and contemporary movements from the United States and around the globe. The civil rights, women’s, environmental, farm worker, pro-life, and pro-choice movements in Western democracies. Can Moral Mondays produce victoriuous Tuesdays? Occupy Wall Street; Armed struggle in the South African anti-apartheid movement; Farmworkers movements in changing political contexts; Environmental justice; Understanding revolutions: The Arab uprisings.</v>
      </c>
      <c r="V495" s="3" t="e">
        <f t="shared" si="8"/>
        <v>#VALUE!</v>
      </c>
    </row>
    <row r="496" spans="1:22" x14ac:dyDescent="0.25">
      <c r="A496" s="3" t="str">
        <f>IF(VLOOKUP($B496,'[1]UnderGrad M2'!$C$2:$Y$2800,13,FALSE)="","M2",VLOOKUP($B496,'[1]UnderGrad M2'!$C$2:$Y$2800,13,FALSE))</f>
        <v>M 2</v>
      </c>
      <c r="B496" t="s">
        <v>1114</v>
      </c>
      <c r="C496" s="3" t="str">
        <f>VLOOKUP($B496,'[1]UnderGrad M2'!$C$2:$Y$2800,C$1,FALSE)</f>
        <v>SOCI</v>
      </c>
      <c r="D496" s="3">
        <f>VLOOKUP($B496,'[1]UnderGrad M2'!$C$2:$Y$2800,D$1,FALSE)</f>
        <v>412</v>
      </c>
      <c r="E496" s="3" t="str">
        <f>VLOOKUP($B496,'[1]UnderGrad M2'!$C$2:$Y$2800,E$1,FALSE)</f>
        <v>SOCIAL STRAT</v>
      </c>
      <c r="F496" s="3" t="str">
        <f>IF(VLOOKUP($B496,'[1]UnderGrad M2'!$C$2:$Y$2800,F$1,FALSE)="","",VLOOKUP($B496,'[1]UnderGrad M2'!$C$2:$Y$2800,F$1,FALSE))</f>
        <v/>
      </c>
      <c r="G496" s="3" t="e">
        <f>COUNTIFS('[1]UnderGrad M2'!$C$2:$C$2800,$B496,'[1]UnderGrad M2'!$H$2:$H$2800,G$1)</f>
        <v>#VALUE!</v>
      </c>
      <c r="H496" s="3" t="e">
        <f>COUNTIFS('[1]UnderGrad M2'!$C$2:$C$2800,$B496,'[1]UnderGrad M2'!$H$2:$H$2800,H$1)</f>
        <v>#VALUE!</v>
      </c>
      <c r="I496" s="3" t="e">
        <f>COUNTIFS('[1]UnderGrad M2'!$C$2:$C$2800,$B496,'[1]UnderGrad M2'!$H$2:$H$2800,I$1)</f>
        <v>#VALUE!</v>
      </c>
      <c r="J496" s="3" t="e">
        <f>COUNTIFS('[1]UnderGrad M2'!$C$2:$C$2800,$B496,'[1]UnderGrad M2'!$H$2:$H$2800,J$1)</f>
        <v>#VALUE!</v>
      </c>
      <c r="K496" s="3" t="e">
        <f>COUNTIFS('[1]UnderGrad M2'!$C$2:$C$2800,$B496,'[1]UnderGrad M2'!$H$2:$H$2800,K$1)</f>
        <v>#VALUE!</v>
      </c>
      <c r="L496" s="3" t="e">
        <f>COUNTIFS('[1]UnderGrad M2'!$C$2:$C$2800,$B496,'[1]UnderGrad M2'!$H$2:$H$2800,L$1)</f>
        <v>#VALUE!</v>
      </c>
      <c r="M496" s="3" t="e">
        <f>COUNTIFS('[1]UnderGrad M2'!$C$2:$C$2800,$B496,'[1]UnderGrad M2'!$H$2:$H$2800,M$1)</f>
        <v>#VALUE!</v>
      </c>
      <c r="N496" s="3" t="e">
        <f>COUNTIFS('[1]UnderGrad M2'!$C$2:$C$2800,$B496,'[1]UnderGrad M2'!$H$2:$H$2800,N$1)</f>
        <v>#VALUE!</v>
      </c>
      <c r="O496" s="3" t="e">
        <f>COUNTIFS('[1]UnderGrad M2'!$C$2:$C$2800,$B496,'[1]UnderGrad M2'!$H$2:$H$2800,O$1)</f>
        <v>#VALUE!</v>
      </c>
      <c r="P496" s="3" t="e">
        <f>COUNTIFS('[1]UnderGrad M2'!$C$2:$C$2800,$B496,'[1]UnderGrad M2'!$H$2:$H$2800,P$1)</f>
        <v>#VALUE!</v>
      </c>
      <c r="Q496" s="3" t="e">
        <f>COUNTIFS('[1]UnderGrad M2'!$C$2:$C$2800,$B496,'[1]UnderGrad M2'!$H$2:$H$2800,Q$1)</f>
        <v>#VALUE!</v>
      </c>
      <c r="R496" s="3" t="e">
        <f>COUNTIFS('[1]UnderGrad M2'!$C$2:$C$2800,$B496,'[1]UnderGrad M2'!$H$2:$H$2800,R$1)</f>
        <v>#VALUE!</v>
      </c>
      <c r="S496" s="3" t="str">
        <f>VLOOKUP($B496,'[1]UnderGrad M2'!$C$2:$Y$2800,S$1,FALSE)</f>
        <v>UGRD</v>
      </c>
      <c r="T496" s="3" t="str">
        <f>IF(VLOOKUP($B496,'[1]UnderGrad M2'!$C$2:$Y$2800,T$1,FALSE)="","",VLOOKUP($B496,'[1]UnderGrad M2'!$C$2:$Y$2800,T$1,FALSE))</f>
        <v>Social Stratification</v>
      </c>
      <c r="U496" s="3" t="str">
        <f>IF(VLOOKUP($B496,'[1]UnderGrad M2'!$C$2:$Y$2800,U$1,FALSE)="","",VLOOKUP($B496,'[1]UnderGrad M2'!$C$2:$Y$2800,U$1,FALSE))</f>
        <v>Inequality is a feature of all societies. Our position in the social hierarchy shapes our identities, life experience, opportunities, and outcomes. We will examine the meanings and consequences of economic, racial, and gender hierarchies in a range of societal domains, including occupations, schools, neighborhoods, and families.</v>
      </c>
      <c r="V496" s="3" t="e">
        <f t="shared" si="8"/>
        <v>#VALUE!</v>
      </c>
    </row>
    <row r="497" spans="1:22" x14ac:dyDescent="0.25">
      <c r="A497" s="3" t="str">
        <f>IF(VLOOKUP($B497,'[1]UnderGrad M2'!$C$2:$Y$2800,13,FALSE)="","M2",VLOOKUP($B497,'[1]UnderGrad M2'!$C$2:$Y$2800,13,FALSE))</f>
        <v>M 2</v>
      </c>
      <c r="B497" t="s">
        <v>1115</v>
      </c>
      <c r="C497" s="3" t="str">
        <f>VLOOKUP($B497,'[1]UnderGrad M2'!$C$2:$Y$2800,C$1,FALSE)</f>
        <v>SOCI</v>
      </c>
      <c r="D497" s="3">
        <f>VLOOKUP($B497,'[1]UnderGrad M2'!$C$2:$Y$2800,D$1,FALSE)</f>
        <v>415</v>
      </c>
      <c r="E497" s="3" t="str">
        <f>VLOOKUP($B497,'[1]UnderGrad M2'!$C$2:$Y$2800,E$1,FALSE)</f>
        <v>ECONOMY AND SOCIETY</v>
      </c>
      <c r="F497" s="3" t="str">
        <f>IF(VLOOKUP($B497,'[1]UnderGrad M2'!$C$2:$Y$2800,F$1,FALSE)="","",VLOOKUP($B497,'[1]UnderGrad M2'!$C$2:$Y$2800,F$1,FALSE))</f>
        <v/>
      </c>
      <c r="G497" s="3" t="e">
        <f>COUNTIFS('[1]UnderGrad M2'!$C$2:$C$2800,$B497,'[1]UnderGrad M2'!$H$2:$H$2800,G$1)</f>
        <v>#VALUE!</v>
      </c>
      <c r="H497" s="3" t="e">
        <f>COUNTIFS('[1]UnderGrad M2'!$C$2:$C$2800,$B497,'[1]UnderGrad M2'!$H$2:$H$2800,H$1)</f>
        <v>#VALUE!</v>
      </c>
      <c r="I497" s="3" t="e">
        <f>COUNTIFS('[1]UnderGrad M2'!$C$2:$C$2800,$B497,'[1]UnderGrad M2'!$H$2:$H$2800,I$1)</f>
        <v>#VALUE!</v>
      </c>
      <c r="J497" s="3" t="e">
        <f>COUNTIFS('[1]UnderGrad M2'!$C$2:$C$2800,$B497,'[1]UnderGrad M2'!$H$2:$H$2800,J$1)</f>
        <v>#VALUE!</v>
      </c>
      <c r="K497" s="3" t="e">
        <f>COUNTIFS('[1]UnderGrad M2'!$C$2:$C$2800,$B497,'[1]UnderGrad M2'!$H$2:$H$2800,K$1)</f>
        <v>#VALUE!</v>
      </c>
      <c r="L497" s="3" t="e">
        <f>COUNTIFS('[1]UnderGrad M2'!$C$2:$C$2800,$B497,'[1]UnderGrad M2'!$H$2:$H$2800,L$1)</f>
        <v>#VALUE!</v>
      </c>
      <c r="M497" s="3" t="e">
        <f>COUNTIFS('[1]UnderGrad M2'!$C$2:$C$2800,$B497,'[1]UnderGrad M2'!$H$2:$H$2800,M$1)</f>
        <v>#VALUE!</v>
      </c>
      <c r="N497" s="3" t="e">
        <f>COUNTIFS('[1]UnderGrad M2'!$C$2:$C$2800,$B497,'[1]UnderGrad M2'!$H$2:$H$2800,N$1)</f>
        <v>#VALUE!</v>
      </c>
      <c r="O497" s="3" t="e">
        <f>COUNTIFS('[1]UnderGrad M2'!$C$2:$C$2800,$B497,'[1]UnderGrad M2'!$H$2:$H$2800,O$1)</f>
        <v>#VALUE!</v>
      </c>
      <c r="P497" s="3" t="e">
        <f>COUNTIFS('[1]UnderGrad M2'!$C$2:$C$2800,$B497,'[1]UnderGrad M2'!$H$2:$H$2800,P$1)</f>
        <v>#VALUE!</v>
      </c>
      <c r="Q497" s="3" t="e">
        <f>COUNTIFS('[1]UnderGrad M2'!$C$2:$C$2800,$B497,'[1]UnderGrad M2'!$H$2:$H$2800,Q$1)</f>
        <v>#VALUE!</v>
      </c>
      <c r="R497" s="3" t="e">
        <f>COUNTIFS('[1]UnderGrad M2'!$C$2:$C$2800,$B497,'[1]UnderGrad M2'!$H$2:$H$2800,R$1)</f>
        <v>#VALUE!</v>
      </c>
      <c r="S497" s="3" t="str">
        <f>VLOOKUP($B497,'[1]UnderGrad M2'!$C$2:$Y$2800,S$1,FALSE)</f>
        <v>UGRD</v>
      </c>
      <c r="T497" s="3" t="str">
        <f>IF(VLOOKUP($B497,'[1]UnderGrad M2'!$C$2:$Y$2800,T$1,FALSE)="","",VLOOKUP($B497,'[1]UnderGrad M2'!$C$2:$Y$2800,T$1,FALSE))</f>
        <v>Economy and Society</v>
      </c>
      <c r="U497" s="3" t="str">
        <f>IF(VLOOKUP($B497,'[1]UnderGrad M2'!$C$2:$Y$2800,U$1,FALSE)="","",VLOOKUP($B497,'[1]UnderGrad M2'!$C$2:$Y$2800,U$1,FALSE))</f>
        <v>Examination of the structure and operation of institutions where economy and society intersect and interact, such as education, industrial organizations, on-the-job training, labor markets, and professional associations. Emphasis on the contemporary United States, with selected comparisons with Western Europe and Japan.</v>
      </c>
      <c r="V497" s="3" t="e">
        <f t="shared" si="8"/>
        <v>#VALUE!</v>
      </c>
    </row>
    <row r="498" spans="1:22" x14ac:dyDescent="0.25">
      <c r="A498" s="3" t="str">
        <f>IF(VLOOKUP($B498,'[1]UnderGrad M2'!$C$2:$Y$2800,13,FALSE)="","M2",VLOOKUP($B498,'[1]UnderGrad M2'!$C$2:$Y$2800,13,FALSE))</f>
        <v>M 2</v>
      </c>
      <c r="B498" t="s">
        <v>1116</v>
      </c>
      <c r="C498" s="3" t="str">
        <f>VLOOKUP($B498,'[1]UnderGrad M2'!$C$2:$Y$2800,C$1,FALSE)</f>
        <v>SOCI</v>
      </c>
      <c r="D498" s="3">
        <f>VLOOKUP($B498,'[1]UnderGrad M2'!$C$2:$Y$2800,D$1,FALSE)</f>
        <v>423</v>
      </c>
      <c r="E498" s="3" t="str">
        <f>VLOOKUP($B498,'[1]UnderGrad M2'!$C$2:$Y$2800,E$1,FALSE)</f>
        <v>SOCI OF EDUC, EE</v>
      </c>
      <c r="F498" s="3" t="str">
        <f>IF(VLOOKUP($B498,'[1]UnderGrad M2'!$C$2:$Y$2800,F$1,FALSE)="","",VLOOKUP($B498,'[1]UnderGrad M2'!$C$2:$Y$2800,F$1,FALSE))</f>
        <v/>
      </c>
      <c r="G498" s="3" t="e">
        <f>COUNTIFS('[1]UnderGrad M2'!$C$2:$C$2800,$B498,'[1]UnderGrad M2'!$H$2:$H$2800,G$1)</f>
        <v>#VALUE!</v>
      </c>
      <c r="H498" s="3" t="e">
        <f>COUNTIFS('[1]UnderGrad M2'!$C$2:$C$2800,$B498,'[1]UnderGrad M2'!$H$2:$H$2800,H$1)</f>
        <v>#VALUE!</v>
      </c>
      <c r="I498" s="3" t="e">
        <f>COUNTIFS('[1]UnderGrad M2'!$C$2:$C$2800,$B498,'[1]UnderGrad M2'!$H$2:$H$2800,I$1)</f>
        <v>#VALUE!</v>
      </c>
      <c r="J498" s="3" t="e">
        <f>COUNTIFS('[1]UnderGrad M2'!$C$2:$C$2800,$B498,'[1]UnderGrad M2'!$H$2:$H$2800,J$1)</f>
        <v>#VALUE!</v>
      </c>
      <c r="K498" s="3" t="e">
        <f>COUNTIFS('[1]UnderGrad M2'!$C$2:$C$2800,$B498,'[1]UnderGrad M2'!$H$2:$H$2800,K$1)</f>
        <v>#VALUE!</v>
      </c>
      <c r="L498" s="3" t="e">
        <f>COUNTIFS('[1]UnderGrad M2'!$C$2:$C$2800,$B498,'[1]UnderGrad M2'!$H$2:$H$2800,L$1)</f>
        <v>#VALUE!</v>
      </c>
      <c r="M498" s="3" t="e">
        <f>COUNTIFS('[1]UnderGrad M2'!$C$2:$C$2800,$B498,'[1]UnderGrad M2'!$H$2:$H$2800,M$1)</f>
        <v>#VALUE!</v>
      </c>
      <c r="N498" s="3" t="e">
        <f>COUNTIFS('[1]UnderGrad M2'!$C$2:$C$2800,$B498,'[1]UnderGrad M2'!$H$2:$H$2800,N$1)</f>
        <v>#VALUE!</v>
      </c>
      <c r="O498" s="3" t="e">
        <f>COUNTIFS('[1]UnderGrad M2'!$C$2:$C$2800,$B498,'[1]UnderGrad M2'!$H$2:$H$2800,O$1)</f>
        <v>#VALUE!</v>
      </c>
      <c r="P498" s="3" t="e">
        <f>COUNTIFS('[1]UnderGrad M2'!$C$2:$C$2800,$B498,'[1]UnderGrad M2'!$H$2:$H$2800,P$1)</f>
        <v>#VALUE!</v>
      </c>
      <c r="Q498" s="3" t="e">
        <f>COUNTIFS('[1]UnderGrad M2'!$C$2:$C$2800,$B498,'[1]UnderGrad M2'!$H$2:$H$2800,Q$1)</f>
        <v>#VALUE!</v>
      </c>
      <c r="R498" s="3" t="e">
        <f>COUNTIFS('[1]UnderGrad M2'!$C$2:$C$2800,$B498,'[1]UnderGrad M2'!$H$2:$H$2800,R$1)</f>
        <v>#VALUE!</v>
      </c>
      <c r="S498" s="3" t="str">
        <f>VLOOKUP($B498,'[1]UnderGrad M2'!$C$2:$Y$2800,S$1,FALSE)</f>
        <v>UGRD</v>
      </c>
      <c r="T498" s="3" t="str">
        <f>IF(VLOOKUP($B498,'[1]UnderGrad M2'!$C$2:$Y$2800,T$1,FALSE)="","",VLOOKUP($B498,'[1]UnderGrad M2'!$C$2:$Y$2800,T$1,FALSE))</f>
        <v>Sociology of Education, Experiential Education</v>
      </c>
      <c r="U498" s="3" t="str">
        <f>IF(VLOOKUP($B498,'[1]UnderGrad M2'!$C$2:$Y$2800,U$1,FALSE)="","",VLOOKUP($B498,'[1]UnderGrad M2'!$C$2:$Y$2800,U$1,FALSE))</f>
        <v>An overview of theory and research on education and schooling, with an emphasis on inequalities in educational opportunities, education as a social institution, and the changing context of schools and schooling. Substantial field work for experiential education. Students may not receive credit for both SOCI 423 and SOCI 426.</v>
      </c>
      <c r="V498" s="3" t="e">
        <f t="shared" si="8"/>
        <v>#VALUE!</v>
      </c>
    </row>
    <row r="499" spans="1:22" x14ac:dyDescent="0.25">
      <c r="A499" s="3" t="str">
        <f>IF(VLOOKUP($B499,'[1]UnderGrad M2'!$C$2:$Y$2800,13,FALSE)="","M2",VLOOKUP($B499,'[1]UnderGrad M2'!$C$2:$Y$2800,13,FALSE))</f>
        <v>M 2</v>
      </c>
      <c r="B499" t="s">
        <v>1117</v>
      </c>
      <c r="C499" s="3" t="str">
        <f>VLOOKUP($B499,'[1]UnderGrad M2'!$C$2:$Y$2800,C$1,FALSE)</f>
        <v>SOCI</v>
      </c>
      <c r="D499" s="3">
        <f>VLOOKUP($B499,'[1]UnderGrad M2'!$C$2:$Y$2800,D$1,FALSE)</f>
        <v>424</v>
      </c>
      <c r="E499" s="3" t="str">
        <f>VLOOKUP($B499,'[1]UnderGrad M2'!$C$2:$Y$2800,E$1,FALSE)</f>
        <v>LAW &amp; SOCIETY</v>
      </c>
      <c r="F499" s="3" t="str">
        <f>IF(VLOOKUP($B499,'[1]UnderGrad M2'!$C$2:$Y$2800,F$1,FALSE)="","",VLOOKUP($B499,'[1]UnderGrad M2'!$C$2:$Y$2800,F$1,FALSE))</f>
        <v/>
      </c>
      <c r="G499" s="3" t="e">
        <f>COUNTIFS('[1]UnderGrad M2'!$C$2:$C$2800,$B499,'[1]UnderGrad M2'!$H$2:$H$2800,G$1)</f>
        <v>#VALUE!</v>
      </c>
      <c r="H499" s="3" t="e">
        <f>COUNTIFS('[1]UnderGrad M2'!$C$2:$C$2800,$B499,'[1]UnderGrad M2'!$H$2:$H$2800,H$1)</f>
        <v>#VALUE!</v>
      </c>
      <c r="I499" s="3" t="e">
        <f>COUNTIFS('[1]UnderGrad M2'!$C$2:$C$2800,$B499,'[1]UnderGrad M2'!$H$2:$H$2800,I$1)</f>
        <v>#VALUE!</v>
      </c>
      <c r="J499" s="3" t="e">
        <f>COUNTIFS('[1]UnderGrad M2'!$C$2:$C$2800,$B499,'[1]UnderGrad M2'!$H$2:$H$2800,J$1)</f>
        <v>#VALUE!</v>
      </c>
      <c r="K499" s="3" t="e">
        <f>COUNTIFS('[1]UnderGrad M2'!$C$2:$C$2800,$B499,'[1]UnderGrad M2'!$H$2:$H$2800,K$1)</f>
        <v>#VALUE!</v>
      </c>
      <c r="L499" s="3" t="e">
        <f>COUNTIFS('[1]UnderGrad M2'!$C$2:$C$2800,$B499,'[1]UnderGrad M2'!$H$2:$H$2800,L$1)</f>
        <v>#VALUE!</v>
      </c>
      <c r="M499" s="3" t="e">
        <f>COUNTIFS('[1]UnderGrad M2'!$C$2:$C$2800,$B499,'[1]UnderGrad M2'!$H$2:$H$2800,M$1)</f>
        <v>#VALUE!</v>
      </c>
      <c r="N499" s="3" t="e">
        <f>COUNTIFS('[1]UnderGrad M2'!$C$2:$C$2800,$B499,'[1]UnderGrad M2'!$H$2:$H$2800,N$1)</f>
        <v>#VALUE!</v>
      </c>
      <c r="O499" s="3" t="e">
        <f>COUNTIFS('[1]UnderGrad M2'!$C$2:$C$2800,$B499,'[1]UnderGrad M2'!$H$2:$H$2800,O$1)</f>
        <v>#VALUE!</v>
      </c>
      <c r="P499" s="3" t="e">
        <f>COUNTIFS('[1]UnderGrad M2'!$C$2:$C$2800,$B499,'[1]UnderGrad M2'!$H$2:$H$2800,P$1)</f>
        <v>#VALUE!</v>
      </c>
      <c r="Q499" s="3" t="e">
        <f>COUNTIFS('[1]UnderGrad M2'!$C$2:$C$2800,$B499,'[1]UnderGrad M2'!$H$2:$H$2800,Q$1)</f>
        <v>#VALUE!</v>
      </c>
      <c r="R499" s="3" t="e">
        <f>COUNTIFS('[1]UnderGrad M2'!$C$2:$C$2800,$B499,'[1]UnderGrad M2'!$H$2:$H$2800,R$1)</f>
        <v>#VALUE!</v>
      </c>
      <c r="S499" s="3" t="str">
        <f>VLOOKUP($B499,'[1]UnderGrad M2'!$C$2:$Y$2800,S$1,FALSE)</f>
        <v>UGRD</v>
      </c>
      <c r="T499" s="3" t="str">
        <f>IF(VLOOKUP($B499,'[1]UnderGrad M2'!$C$2:$Y$2800,T$1,FALSE)="","",VLOOKUP($B499,'[1]UnderGrad M2'!$C$2:$Y$2800,T$1,FALSE))</f>
        <v>Law and Society</v>
      </c>
      <c r="U499" s="3" t="str">
        <f>IF(VLOOKUP($B499,'[1]UnderGrad M2'!$C$2:$Y$2800,U$1,FALSE)="","",VLOOKUP($B499,'[1]UnderGrad M2'!$C$2:$Y$2800,U$1,FALSE))</f>
        <v>A sociological analysis of comparative legal systems, the role of law in social change and in shaping social behavior. Topics may include the legal profession, property distribution, and the role of law in achieving racial and sexual justice.</v>
      </c>
      <c r="V499" s="3" t="e">
        <f t="shared" si="8"/>
        <v>#VALUE!</v>
      </c>
    </row>
    <row r="500" spans="1:22" x14ac:dyDescent="0.25">
      <c r="A500" s="3" t="str">
        <f>IF(VLOOKUP($B500,'[1]UnderGrad M2'!$C$2:$Y$2800,13,FALSE)="","M2",VLOOKUP($B500,'[1]UnderGrad M2'!$C$2:$Y$2800,13,FALSE))</f>
        <v>M 2</v>
      </c>
      <c r="B500" t="s">
        <v>1118</v>
      </c>
      <c r="C500" s="3" t="str">
        <f>VLOOKUP($B500,'[1]UnderGrad M2'!$C$2:$Y$2800,C$1,FALSE)</f>
        <v>SOCI</v>
      </c>
      <c r="D500" s="3">
        <f>VLOOKUP($B500,'[1]UnderGrad M2'!$C$2:$Y$2800,D$1,FALSE)</f>
        <v>426</v>
      </c>
      <c r="E500" s="3" t="str">
        <f>VLOOKUP($B500,'[1]UnderGrad M2'!$C$2:$Y$2800,E$1,FALSE)</f>
        <v>SOCI OF EDUC</v>
      </c>
      <c r="F500" s="3" t="str">
        <f>IF(VLOOKUP($B500,'[1]UnderGrad M2'!$C$2:$Y$2800,F$1,FALSE)="","",VLOOKUP($B500,'[1]UnderGrad M2'!$C$2:$Y$2800,F$1,FALSE))</f>
        <v/>
      </c>
      <c r="G500" s="3" t="e">
        <f>COUNTIFS('[1]UnderGrad M2'!$C$2:$C$2800,$B500,'[1]UnderGrad M2'!$H$2:$H$2800,G$1)</f>
        <v>#VALUE!</v>
      </c>
      <c r="H500" s="3" t="e">
        <f>COUNTIFS('[1]UnderGrad M2'!$C$2:$C$2800,$B500,'[1]UnderGrad M2'!$H$2:$H$2800,H$1)</f>
        <v>#VALUE!</v>
      </c>
      <c r="I500" s="3" t="e">
        <f>COUNTIFS('[1]UnderGrad M2'!$C$2:$C$2800,$B500,'[1]UnderGrad M2'!$H$2:$H$2800,I$1)</f>
        <v>#VALUE!</v>
      </c>
      <c r="J500" s="3" t="e">
        <f>COUNTIFS('[1]UnderGrad M2'!$C$2:$C$2800,$B500,'[1]UnderGrad M2'!$H$2:$H$2800,J$1)</f>
        <v>#VALUE!</v>
      </c>
      <c r="K500" s="3" t="e">
        <f>COUNTIFS('[1]UnderGrad M2'!$C$2:$C$2800,$B500,'[1]UnderGrad M2'!$H$2:$H$2800,K$1)</f>
        <v>#VALUE!</v>
      </c>
      <c r="L500" s="3" t="e">
        <f>COUNTIFS('[1]UnderGrad M2'!$C$2:$C$2800,$B500,'[1]UnderGrad M2'!$H$2:$H$2800,L$1)</f>
        <v>#VALUE!</v>
      </c>
      <c r="M500" s="3" t="e">
        <f>COUNTIFS('[1]UnderGrad M2'!$C$2:$C$2800,$B500,'[1]UnderGrad M2'!$H$2:$H$2800,M$1)</f>
        <v>#VALUE!</v>
      </c>
      <c r="N500" s="3" t="e">
        <f>COUNTIFS('[1]UnderGrad M2'!$C$2:$C$2800,$B500,'[1]UnderGrad M2'!$H$2:$H$2800,N$1)</f>
        <v>#VALUE!</v>
      </c>
      <c r="O500" s="3" t="e">
        <f>COUNTIFS('[1]UnderGrad M2'!$C$2:$C$2800,$B500,'[1]UnderGrad M2'!$H$2:$H$2800,O$1)</f>
        <v>#VALUE!</v>
      </c>
      <c r="P500" s="3" t="e">
        <f>COUNTIFS('[1]UnderGrad M2'!$C$2:$C$2800,$B500,'[1]UnderGrad M2'!$H$2:$H$2800,P$1)</f>
        <v>#VALUE!</v>
      </c>
      <c r="Q500" s="3" t="e">
        <f>COUNTIFS('[1]UnderGrad M2'!$C$2:$C$2800,$B500,'[1]UnderGrad M2'!$H$2:$H$2800,Q$1)</f>
        <v>#VALUE!</v>
      </c>
      <c r="R500" s="3" t="e">
        <f>COUNTIFS('[1]UnderGrad M2'!$C$2:$C$2800,$B500,'[1]UnderGrad M2'!$H$2:$H$2800,R$1)</f>
        <v>#VALUE!</v>
      </c>
      <c r="S500" s="3" t="str">
        <f>VLOOKUP($B500,'[1]UnderGrad M2'!$C$2:$Y$2800,S$1,FALSE)</f>
        <v>UGRD</v>
      </c>
      <c r="T500" s="3" t="str">
        <f>IF(VLOOKUP($B500,'[1]UnderGrad M2'!$C$2:$Y$2800,T$1,FALSE)="","",VLOOKUP($B500,'[1]UnderGrad M2'!$C$2:$Y$2800,T$1,FALSE))</f>
        <v>Sociology of Education</v>
      </c>
      <c r="U500" s="3" t="str">
        <f>IF(VLOOKUP($B500,'[1]UnderGrad M2'!$C$2:$Y$2800,U$1,FALSE)="","",VLOOKUP($B500,'[1]UnderGrad M2'!$C$2:$Y$2800,U$1,FALSE))</f>
        <v>An overview of theory and research on education and schooling, with an emphasis on inequalities in educational opportunities, education as a social institution, and the changing context of schools and schooling. Students may not receive credit for both SOCI 423 and SOCI 426.</v>
      </c>
      <c r="V500" s="3" t="e">
        <f t="shared" si="8"/>
        <v>#VALUE!</v>
      </c>
    </row>
    <row r="501" spans="1:22" x14ac:dyDescent="0.25">
      <c r="A501" s="3" t="str">
        <f>IF(VLOOKUP($B501,'[1]UnderGrad M2'!$C$2:$Y$2800,13,FALSE)="","M2",VLOOKUP($B501,'[1]UnderGrad M2'!$C$2:$Y$2800,13,FALSE))</f>
        <v>M 2</v>
      </c>
      <c r="B501" t="s">
        <v>1119</v>
      </c>
      <c r="C501" s="3" t="str">
        <f>VLOOKUP($B501,'[1]UnderGrad M2'!$C$2:$Y$2800,C$1,FALSE)</f>
        <v>SOCI</v>
      </c>
      <c r="D501" s="3">
        <f>VLOOKUP($B501,'[1]UnderGrad M2'!$C$2:$Y$2800,D$1,FALSE)</f>
        <v>427</v>
      </c>
      <c r="E501" s="3" t="str">
        <f>VLOOKUP($B501,'[1]UnderGrad M2'!$C$2:$Y$2800,E$1,FALSE)</f>
        <v>THE LABOR FORCE</v>
      </c>
      <c r="F501" s="3" t="str">
        <f>IF(VLOOKUP($B501,'[1]UnderGrad M2'!$C$2:$Y$2800,F$1,FALSE)="","",VLOOKUP($B501,'[1]UnderGrad M2'!$C$2:$Y$2800,F$1,FALSE))</f>
        <v/>
      </c>
      <c r="G501" s="3" t="e">
        <f>COUNTIFS('[1]UnderGrad M2'!$C$2:$C$2800,$B501,'[1]UnderGrad M2'!$H$2:$H$2800,G$1)</f>
        <v>#VALUE!</v>
      </c>
      <c r="H501" s="3" t="e">
        <f>COUNTIFS('[1]UnderGrad M2'!$C$2:$C$2800,$B501,'[1]UnderGrad M2'!$H$2:$H$2800,H$1)</f>
        <v>#VALUE!</v>
      </c>
      <c r="I501" s="3" t="e">
        <f>COUNTIFS('[1]UnderGrad M2'!$C$2:$C$2800,$B501,'[1]UnderGrad M2'!$H$2:$H$2800,I$1)</f>
        <v>#VALUE!</v>
      </c>
      <c r="J501" s="3" t="e">
        <f>COUNTIFS('[1]UnderGrad M2'!$C$2:$C$2800,$B501,'[1]UnderGrad M2'!$H$2:$H$2800,J$1)</f>
        <v>#VALUE!</v>
      </c>
      <c r="K501" s="3" t="e">
        <f>COUNTIFS('[1]UnderGrad M2'!$C$2:$C$2800,$B501,'[1]UnderGrad M2'!$H$2:$H$2800,K$1)</f>
        <v>#VALUE!</v>
      </c>
      <c r="L501" s="3" t="e">
        <f>COUNTIFS('[1]UnderGrad M2'!$C$2:$C$2800,$B501,'[1]UnderGrad M2'!$H$2:$H$2800,L$1)</f>
        <v>#VALUE!</v>
      </c>
      <c r="M501" s="3" t="e">
        <f>COUNTIFS('[1]UnderGrad M2'!$C$2:$C$2800,$B501,'[1]UnderGrad M2'!$H$2:$H$2800,M$1)</f>
        <v>#VALUE!</v>
      </c>
      <c r="N501" s="3" t="e">
        <f>COUNTIFS('[1]UnderGrad M2'!$C$2:$C$2800,$B501,'[1]UnderGrad M2'!$H$2:$H$2800,N$1)</f>
        <v>#VALUE!</v>
      </c>
      <c r="O501" s="3" t="e">
        <f>COUNTIFS('[1]UnderGrad M2'!$C$2:$C$2800,$B501,'[1]UnderGrad M2'!$H$2:$H$2800,O$1)</f>
        <v>#VALUE!</v>
      </c>
      <c r="P501" s="3" t="e">
        <f>COUNTIFS('[1]UnderGrad M2'!$C$2:$C$2800,$B501,'[1]UnderGrad M2'!$H$2:$H$2800,P$1)</f>
        <v>#VALUE!</v>
      </c>
      <c r="Q501" s="3" t="e">
        <f>COUNTIFS('[1]UnderGrad M2'!$C$2:$C$2800,$B501,'[1]UnderGrad M2'!$H$2:$H$2800,Q$1)</f>
        <v>#VALUE!</v>
      </c>
      <c r="R501" s="3" t="e">
        <f>COUNTIFS('[1]UnderGrad M2'!$C$2:$C$2800,$B501,'[1]UnderGrad M2'!$H$2:$H$2800,R$1)</f>
        <v>#VALUE!</v>
      </c>
      <c r="S501" s="3" t="str">
        <f>VLOOKUP($B501,'[1]UnderGrad M2'!$C$2:$Y$2800,S$1,FALSE)</f>
        <v>UGRD</v>
      </c>
      <c r="T501" s="3" t="str">
        <f>IF(VLOOKUP($B501,'[1]UnderGrad M2'!$C$2:$Y$2800,T$1,FALSE)="","",VLOOKUP($B501,'[1]UnderGrad M2'!$C$2:$Y$2800,T$1,FALSE))</f>
        <v>The Labor Force</v>
      </c>
      <c r="U501" s="3" t="str">
        <f>IF(VLOOKUP($B501,'[1]UnderGrad M2'!$C$2:$Y$2800,U$1,FALSE)="","",VLOOKUP($B501,'[1]UnderGrad M2'!$C$2:$Y$2800,U$1,FALSE))</f>
        <v>Economic transformation and the decline of institutional protections; Declines in long-term economic mobility; Skills mismatch: overqualification; The economic and career effects of sexual harassment in working women; The labor market consequences of mass incarceration; Diversity management in corporate America; Polarization within service industries; Offshoring: the next industrial revolution; Evidence of growth in precarious employment relations; The hidden cost of contigency; The decline of unions and worker power; Occupational segregation; sex segregation</v>
      </c>
      <c r="V501" s="3" t="e">
        <f t="shared" si="8"/>
        <v>#VALUE!</v>
      </c>
    </row>
    <row r="502" spans="1:22" x14ac:dyDescent="0.25">
      <c r="A502" s="3" t="str">
        <f>IF(VLOOKUP($B502,'[1]UnderGrad M2'!$C$2:$Y$2800,13,FALSE)="","M2",VLOOKUP($B502,'[1]UnderGrad M2'!$C$2:$Y$2800,13,FALSE))</f>
        <v>M 2</v>
      </c>
      <c r="B502" t="s">
        <v>1120</v>
      </c>
      <c r="C502" s="3" t="str">
        <f>VLOOKUP($B502,'[1]UnderGrad M2'!$C$2:$Y$2800,C$1,FALSE)</f>
        <v>SOCI</v>
      </c>
      <c r="D502" s="3">
        <f>VLOOKUP($B502,'[1]UnderGrad M2'!$C$2:$Y$2800,D$1,FALSE)</f>
        <v>433</v>
      </c>
      <c r="E502" s="3" t="str">
        <f>VLOOKUP($B502,'[1]UnderGrad M2'!$C$2:$Y$2800,E$1,FALSE)</f>
        <v>CONTEMPORARY IMMIGRATION</v>
      </c>
      <c r="F502" s="3" t="str">
        <f>IF(VLOOKUP($B502,'[1]UnderGrad M2'!$C$2:$Y$2800,F$1,FALSE)="","",VLOOKUP($B502,'[1]UnderGrad M2'!$C$2:$Y$2800,F$1,FALSE))</f>
        <v/>
      </c>
      <c r="G502" s="3" t="e">
        <f>COUNTIFS('[1]UnderGrad M2'!$C$2:$C$2800,$B502,'[1]UnderGrad M2'!$H$2:$H$2800,G$1)</f>
        <v>#VALUE!</v>
      </c>
      <c r="H502" s="3" t="e">
        <f>COUNTIFS('[1]UnderGrad M2'!$C$2:$C$2800,$B502,'[1]UnderGrad M2'!$H$2:$H$2800,H$1)</f>
        <v>#VALUE!</v>
      </c>
      <c r="I502" s="3" t="e">
        <f>COUNTIFS('[1]UnderGrad M2'!$C$2:$C$2800,$B502,'[1]UnderGrad M2'!$H$2:$H$2800,I$1)</f>
        <v>#VALUE!</v>
      </c>
      <c r="J502" s="3" t="e">
        <f>COUNTIFS('[1]UnderGrad M2'!$C$2:$C$2800,$B502,'[1]UnderGrad M2'!$H$2:$H$2800,J$1)</f>
        <v>#VALUE!</v>
      </c>
      <c r="K502" s="3" t="e">
        <f>COUNTIFS('[1]UnderGrad M2'!$C$2:$C$2800,$B502,'[1]UnderGrad M2'!$H$2:$H$2800,K$1)</f>
        <v>#VALUE!</v>
      </c>
      <c r="L502" s="3" t="e">
        <f>COUNTIFS('[1]UnderGrad M2'!$C$2:$C$2800,$B502,'[1]UnderGrad M2'!$H$2:$H$2800,L$1)</f>
        <v>#VALUE!</v>
      </c>
      <c r="M502" s="3" t="e">
        <f>COUNTIFS('[1]UnderGrad M2'!$C$2:$C$2800,$B502,'[1]UnderGrad M2'!$H$2:$H$2800,M$1)</f>
        <v>#VALUE!</v>
      </c>
      <c r="N502" s="3" t="e">
        <f>COUNTIFS('[1]UnderGrad M2'!$C$2:$C$2800,$B502,'[1]UnderGrad M2'!$H$2:$H$2800,N$1)</f>
        <v>#VALUE!</v>
      </c>
      <c r="O502" s="3" t="e">
        <f>COUNTIFS('[1]UnderGrad M2'!$C$2:$C$2800,$B502,'[1]UnderGrad M2'!$H$2:$H$2800,O$1)</f>
        <v>#VALUE!</v>
      </c>
      <c r="P502" s="3" t="e">
        <f>COUNTIFS('[1]UnderGrad M2'!$C$2:$C$2800,$B502,'[1]UnderGrad M2'!$H$2:$H$2800,P$1)</f>
        <v>#VALUE!</v>
      </c>
      <c r="Q502" s="3" t="e">
        <f>COUNTIFS('[1]UnderGrad M2'!$C$2:$C$2800,$B502,'[1]UnderGrad M2'!$H$2:$H$2800,Q$1)</f>
        <v>#VALUE!</v>
      </c>
      <c r="R502" s="3" t="e">
        <f>COUNTIFS('[1]UnderGrad M2'!$C$2:$C$2800,$B502,'[1]UnderGrad M2'!$H$2:$H$2800,R$1)</f>
        <v>#VALUE!</v>
      </c>
      <c r="S502" s="3" t="str">
        <f>VLOOKUP($B502,'[1]UnderGrad M2'!$C$2:$Y$2800,S$1,FALSE)</f>
        <v>UGRD</v>
      </c>
      <c r="T502" s="3" t="str">
        <f>IF(VLOOKUP($B502,'[1]UnderGrad M2'!$C$2:$Y$2800,T$1,FALSE)="","",VLOOKUP($B502,'[1]UnderGrad M2'!$C$2:$Y$2800,T$1,FALSE))</f>
        <v>Immigration in Contemporary America</v>
      </c>
      <c r="U502" s="3" t="str">
        <f>IF(VLOOKUP($B502,'[1]UnderGrad M2'!$C$2:$Y$2800,U$1,FALSE)="","",VLOOKUP($B502,'[1]UnderGrad M2'!$C$2:$Y$2800,U$1,FALSE))</f>
        <v>This course introduces students to reasons why people migrate, how citizens respond to that migration, how the federal government regulates migration, and how local communities manage the settlement of newcomers. By the end of the course students should have a solid understanding of major debates in the study of immigration.</v>
      </c>
      <c r="V502" s="3" t="e">
        <f t="shared" si="8"/>
        <v>#VALUE!</v>
      </c>
    </row>
    <row r="503" spans="1:22" x14ac:dyDescent="0.25">
      <c r="A503" s="3" t="str">
        <f>IF(VLOOKUP($B503,'[1]UnderGrad M2'!$C$2:$Y$2800,13,FALSE)="","M2",VLOOKUP($B503,'[1]UnderGrad M2'!$C$2:$Y$2800,13,FALSE))</f>
        <v>M2</v>
      </c>
      <c r="B503" t="s">
        <v>1121</v>
      </c>
      <c r="C503" s="3" t="str">
        <f>VLOOKUP($B503,'[1]UnderGrad M2'!$C$2:$Y$2800,C$1,FALSE)</f>
        <v>SOCI</v>
      </c>
      <c r="D503" s="3">
        <f>VLOOKUP($B503,'[1]UnderGrad M2'!$C$2:$Y$2800,D$1,FALSE)</f>
        <v>444</v>
      </c>
      <c r="E503" s="3" t="str">
        <f>VLOOKUP($B503,'[1]UnderGrad M2'!$C$2:$Y$2800,E$1,FALSE)</f>
        <v>RACE, CLASS &amp; GENDER</v>
      </c>
      <c r="F503" s="3" t="str">
        <f>IF(VLOOKUP($B503,'[1]UnderGrad M2'!$C$2:$Y$2800,F$1,FALSE)="","",VLOOKUP($B503,'[1]UnderGrad M2'!$C$2:$Y$2800,F$1,FALSE))</f>
        <v/>
      </c>
      <c r="G503" s="3" t="e">
        <f>COUNTIFS('[1]UnderGrad M2'!$C$2:$C$2800,$B503,'[1]UnderGrad M2'!$H$2:$H$2800,G$1)</f>
        <v>#VALUE!</v>
      </c>
      <c r="H503" s="3" t="e">
        <f>COUNTIFS('[1]UnderGrad M2'!$C$2:$C$2800,$B503,'[1]UnderGrad M2'!$H$2:$H$2800,H$1)</f>
        <v>#VALUE!</v>
      </c>
      <c r="I503" s="3" t="e">
        <f>COUNTIFS('[1]UnderGrad M2'!$C$2:$C$2800,$B503,'[1]UnderGrad M2'!$H$2:$H$2800,I$1)</f>
        <v>#VALUE!</v>
      </c>
      <c r="J503" s="3" t="e">
        <f>COUNTIFS('[1]UnderGrad M2'!$C$2:$C$2800,$B503,'[1]UnderGrad M2'!$H$2:$H$2800,J$1)</f>
        <v>#VALUE!</v>
      </c>
      <c r="K503" s="3" t="e">
        <f>COUNTIFS('[1]UnderGrad M2'!$C$2:$C$2800,$B503,'[1]UnderGrad M2'!$H$2:$H$2800,K$1)</f>
        <v>#VALUE!</v>
      </c>
      <c r="L503" s="3" t="e">
        <f>COUNTIFS('[1]UnderGrad M2'!$C$2:$C$2800,$B503,'[1]UnderGrad M2'!$H$2:$H$2800,L$1)</f>
        <v>#VALUE!</v>
      </c>
      <c r="M503" s="3" t="e">
        <f>COUNTIFS('[1]UnderGrad M2'!$C$2:$C$2800,$B503,'[1]UnderGrad M2'!$H$2:$H$2800,M$1)</f>
        <v>#VALUE!</v>
      </c>
      <c r="N503" s="3" t="e">
        <f>COUNTIFS('[1]UnderGrad M2'!$C$2:$C$2800,$B503,'[1]UnderGrad M2'!$H$2:$H$2800,N$1)</f>
        <v>#VALUE!</v>
      </c>
      <c r="O503" s="3" t="e">
        <f>COUNTIFS('[1]UnderGrad M2'!$C$2:$C$2800,$B503,'[1]UnderGrad M2'!$H$2:$H$2800,O$1)</f>
        <v>#VALUE!</v>
      </c>
      <c r="P503" s="3" t="e">
        <f>COUNTIFS('[1]UnderGrad M2'!$C$2:$C$2800,$B503,'[1]UnderGrad M2'!$H$2:$H$2800,P$1)</f>
        <v>#VALUE!</v>
      </c>
      <c r="Q503" s="3" t="e">
        <f>COUNTIFS('[1]UnderGrad M2'!$C$2:$C$2800,$B503,'[1]UnderGrad M2'!$H$2:$H$2800,Q$1)</f>
        <v>#VALUE!</v>
      </c>
      <c r="R503" s="3" t="e">
        <f>COUNTIFS('[1]UnderGrad M2'!$C$2:$C$2800,$B503,'[1]UnderGrad M2'!$H$2:$H$2800,R$1)</f>
        <v>#VALUE!</v>
      </c>
      <c r="S503" s="3" t="str">
        <f>VLOOKUP($B503,'[1]UnderGrad M2'!$C$2:$Y$2800,S$1,FALSE)</f>
        <v>UGRD</v>
      </c>
      <c r="T503" s="3" t="str">
        <f>IF(VLOOKUP($B503,'[1]UnderGrad M2'!$C$2:$Y$2800,T$1,FALSE)="","",VLOOKUP($B503,'[1]UnderGrad M2'!$C$2:$Y$2800,T$1,FALSE))</f>
        <v>Race, Class, and Gender</v>
      </c>
      <c r="U503" s="3" t="str">
        <f>IF(VLOOKUP($B503,'[1]UnderGrad M2'!$C$2:$Y$2800,U$1,FALSE)="","",VLOOKUP($B503,'[1]UnderGrad M2'!$C$2:$Y$2800,U$1,FALSE))</f>
        <v>Conceptualizations of gender, race, and class and how, separately and in combination, they are interpreted by the wider society. Emphasis on how black and working-class women make sense of their experiences at work and within the family.</v>
      </c>
      <c r="V503" s="3" t="e">
        <f t="shared" si="8"/>
        <v>#VALUE!</v>
      </c>
    </row>
    <row r="504" spans="1:22" x14ac:dyDescent="0.25">
      <c r="A504" s="3" t="str">
        <f>IF(VLOOKUP($B504,'[1]UnderGrad M2'!$C$2:$Y$2800,13,FALSE)="","M2",VLOOKUP($B504,'[1]UnderGrad M2'!$C$2:$Y$2800,13,FALSE))</f>
        <v>M 2</v>
      </c>
      <c r="B504" t="s">
        <v>444</v>
      </c>
      <c r="C504" s="3" t="str">
        <f>VLOOKUP($B504,'[1]UnderGrad M2'!$C$2:$Y$2800,C$1,FALSE)</f>
        <v>SOCI</v>
      </c>
      <c r="D504" s="3">
        <f>VLOOKUP($B504,'[1]UnderGrad M2'!$C$2:$Y$2800,D$1,FALSE)</f>
        <v>469</v>
      </c>
      <c r="E504" s="3" t="str">
        <f>VLOOKUP($B504,'[1]UnderGrad M2'!$C$2:$Y$2800,E$1,FALSE)</f>
        <v>HEALTH AND SOCIETY</v>
      </c>
      <c r="F504" s="3" t="str">
        <f>IF(VLOOKUP($B504,'[1]UnderGrad M2'!$C$2:$Y$2800,F$1,FALSE)="","",VLOOKUP($B504,'[1]UnderGrad M2'!$C$2:$Y$2800,F$1,FALSE))</f>
        <v/>
      </c>
      <c r="G504" s="3" t="e">
        <f>COUNTIFS('[1]UnderGrad M2'!$C$2:$C$2800,$B504,'[1]UnderGrad M2'!$H$2:$H$2800,G$1)</f>
        <v>#VALUE!</v>
      </c>
      <c r="H504" s="3" t="e">
        <f>COUNTIFS('[1]UnderGrad M2'!$C$2:$C$2800,$B504,'[1]UnderGrad M2'!$H$2:$H$2800,H$1)</f>
        <v>#VALUE!</v>
      </c>
      <c r="I504" s="3" t="e">
        <f>COUNTIFS('[1]UnderGrad M2'!$C$2:$C$2800,$B504,'[1]UnderGrad M2'!$H$2:$H$2800,I$1)</f>
        <v>#VALUE!</v>
      </c>
      <c r="J504" s="3" t="e">
        <f>COUNTIFS('[1]UnderGrad M2'!$C$2:$C$2800,$B504,'[1]UnderGrad M2'!$H$2:$H$2800,J$1)</f>
        <v>#VALUE!</v>
      </c>
      <c r="K504" s="3" t="e">
        <f>COUNTIFS('[1]UnderGrad M2'!$C$2:$C$2800,$B504,'[1]UnderGrad M2'!$H$2:$H$2800,K$1)</f>
        <v>#VALUE!</v>
      </c>
      <c r="L504" s="3" t="e">
        <f>COUNTIFS('[1]UnderGrad M2'!$C$2:$C$2800,$B504,'[1]UnderGrad M2'!$H$2:$H$2800,L$1)</f>
        <v>#VALUE!</v>
      </c>
      <c r="M504" s="3" t="e">
        <f>COUNTIFS('[1]UnderGrad M2'!$C$2:$C$2800,$B504,'[1]UnderGrad M2'!$H$2:$H$2800,M$1)</f>
        <v>#VALUE!</v>
      </c>
      <c r="N504" s="3" t="e">
        <f>COUNTIFS('[1]UnderGrad M2'!$C$2:$C$2800,$B504,'[1]UnderGrad M2'!$H$2:$H$2800,N$1)</f>
        <v>#VALUE!</v>
      </c>
      <c r="O504" s="3" t="e">
        <f>COUNTIFS('[1]UnderGrad M2'!$C$2:$C$2800,$B504,'[1]UnderGrad M2'!$H$2:$H$2800,O$1)</f>
        <v>#VALUE!</v>
      </c>
      <c r="P504" s="3" t="e">
        <f>COUNTIFS('[1]UnderGrad M2'!$C$2:$C$2800,$B504,'[1]UnderGrad M2'!$H$2:$H$2800,P$1)</f>
        <v>#VALUE!</v>
      </c>
      <c r="Q504" s="3" t="e">
        <f>COUNTIFS('[1]UnderGrad M2'!$C$2:$C$2800,$B504,'[1]UnderGrad M2'!$H$2:$H$2800,Q$1)</f>
        <v>#VALUE!</v>
      </c>
      <c r="R504" s="3" t="e">
        <f>COUNTIFS('[1]UnderGrad M2'!$C$2:$C$2800,$B504,'[1]UnderGrad M2'!$H$2:$H$2800,R$1)</f>
        <v>#VALUE!</v>
      </c>
      <c r="S504" s="3" t="str">
        <f>VLOOKUP($B504,'[1]UnderGrad M2'!$C$2:$Y$2800,S$1,FALSE)</f>
        <v>UGRD</v>
      </c>
      <c r="T504" s="3" t="str">
        <f>IF(VLOOKUP($B504,'[1]UnderGrad M2'!$C$2:$Y$2800,T$1,FALSE)="","",VLOOKUP($B504,'[1]UnderGrad M2'!$C$2:$Y$2800,T$1,FALSE))</f>
        <v>Health and Society</v>
      </c>
      <c r="U504" s="3" t="str">
        <f>IF(VLOOKUP($B504,'[1]UnderGrad M2'!$C$2:$Y$2800,U$1,FALSE)="","",VLOOKUP($B504,'[1]UnderGrad M2'!$C$2:$Y$2800,U$1,FALSE))</f>
        <v>The primary objective of the course is to explain how and why particular social arrangements affect the types and distribution of diseases, as well as the types of health promotion and disease prevention practices that societies promote.</v>
      </c>
      <c r="V504" s="3" t="e">
        <f t="shared" si="8"/>
        <v>#VALUE!</v>
      </c>
    </row>
    <row r="505" spans="1:22" x14ac:dyDescent="0.25">
      <c r="A505" s="3" t="str">
        <f>IF(VLOOKUP($B505,'[1]UnderGrad M2'!$C$2:$Y$2800,13,FALSE)="","M2",VLOOKUP($B505,'[1]UnderGrad M2'!$C$2:$Y$2800,13,FALSE))</f>
        <v>M 2</v>
      </c>
      <c r="B505" t="s">
        <v>1122</v>
      </c>
      <c r="C505" s="3" t="str">
        <f>VLOOKUP($B505,'[1]UnderGrad M2'!$C$2:$Y$2800,C$1,FALSE)</f>
        <v>SOCM</v>
      </c>
      <c r="D505" s="3">
        <f>VLOOKUP($B505,'[1]UnderGrad M2'!$C$2:$Y$2800,D$1,FALSE)</f>
        <v>89</v>
      </c>
      <c r="E505" s="3" t="str">
        <f>VLOOKUP($B505,'[1]UnderGrad M2'!$C$2:$Y$2800,E$1,FALSE)</f>
        <v>FYS: SPECIAL TOPICS</v>
      </c>
      <c r="F505" s="3" t="str">
        <f>IF(VLOOKUP($B505,'[1]UnderGrad M2'!$C$2:$Y$2800,F$1,FALSE)="","",VLOOKUP($B505,'[1]UnderGrad M2'!$C$2:$Y$2800,F$1,FALSE))</f>
        <v>Opioids</v>
      </c>
      <c r="G505" s="3" t="e">
        <f>COUNTIFS('[1]UnderGrad M2'!$C$2:$C$2800,$B505,'[1]UnderGrad M2'!$H$2:$H$2800,G$1)</f>
        <v>#VALUE!</v>
      </c>
      <c r="H505" s="3" t="e">
        <f>COUNTIFS('[1]UnderGrad M2'!$C$2:$C$2800,$B505,'[1]UnderGrad M2'!$H$2:$H$2800,H$1)</f>
        <v>#VALUE!</v>
      </c>
      <c r="I505" s="3" t="e">
        <f>COUNTIFS('[1]UnderGrad M2'!$C$2:$C$2800,$B505,'[1]UnderGrad M2'!$H$2:$H$2800,I$1)</f>
        <v>#VALUE!</v>
      </c>
      <c r="J505" s="3" t="e">
        <f>COUNTIFS('[1]UnderGrad M2'!$C$2:$C$2800,$B505,'[1]UnderGrad M2'!$H$2:$H$2800,J$1)</f>
        <v>#VALUE!</v>
      </c>
      <c r="K505" s="3" t="e">
        <f>COUNTIFS('[1]UnderGrad M2'!$C$2:$C$2800,$B505,'[1]UnderGrad M2'!$H$2:$H$2800,K$1)</f>
        <v>#VALUE!</v>
      </c>
      <c r="L505" s="3" t="e">
        <f>COUNTIFS('[1]UnderGrad M2'!$C$2:$C$2800,$B505,'[1]UnderGrad M2'!$H$2:$H$2800,L$1)</f>
        <v>#VALUE!</v>
      </c>
      <c r="M505" s="3" t="e">
        <f>COUNTIFS('[1]UnderGrad M2'!$C$2:$C$2800,$B505,'[1]UnderGrad M2'!$H$2:$H$2800,M$1)</f>
        <v>#VALUE!</v>
      </c>
      <c r="N505" s="3" t="e">
        <f>COUNTIFS('[1]UnderGrad M2'!$C$2:$C$2800,$B505,'[1]UnderGrad M2'!$H$2:$H$2800,N$1)</f>
        <v>#VALUE!</v>
      </c>
      <c r="O505" s="3" t="e">
        <f>COUNTIFS('[1]UnderGrad M2'!$C$2:$C$2800,$B505,'[1]UnderGrad M2'!$H$2:$H$2800,O$1)</f>
        <v>#VALUE!</v>
      </c>
      <c r="P505" s="3" t="e">
        <f>COUNTIFS('[1]UnderGrad M2'!$C$2:$C$2800,$B505,'[1]UnderGrad M2'!$H$2:$H$2800,P$1)</f>
        <v>#VALUE!</v>
      </c>
      <c r="Q505" s="3" t="e">
        <f>COUNTIFS('[1]UnderGrad M2'!$C$2:$C$2800,$B505,'[1]UnderGrad M2'!$H$2:$H$2800,Q$1)</f>
        <v>#VALUE!</v>
      </c>
      <c r="R505" s="3" t="e">
        <f>COUNTIFS('[1]UnderGrad M2'!$C$2:$C$2800,$B505,'[1]UnderGrad M2'!$H$2:$H$2800,R$1)</f>
        <v>#VALUE!</v>
      </c>
      <c r="S505" s="3" t="str">
        <f>VLOOKUP($B505,'[1]UnderGrad M2'!$C$2:$Y$2800,S$1,FALSE)</f>
        <v>UGRD</v>
      </c>
      <c r="T505" s="3" t="str">
        <f>IF(VLOOKUP($B505,'[1]UnderGrad M2'!$C$2:$Y$2800,T$1,FALSE)="","",VLOOKUP($B505,'[1]UnderGrad M2'!$C$2:$Y$2800,T$1,FALSE))</f>
        <v>FYS Use, Misuse, and Addiction to Opioids in the 21st Century</v>
      </c>
      <c r="U505" s="3" t="str">
        <f>IF(VLOOKUP($B505,'[1]UnderGrad M2'!$C$2:$Y$2800,U$1,FALSE)="","",VLOOKUP($B505,'[1]UnderGrad M2'!$C$2:$Y$2800,U$1,FALSE))</f>
        <v>The medical and societal consequences of opioid use have reached epidemic proportions in the United States. Opioid overdose is now the leading cause of accidental death in the country, and the demographics and characteristics of the epidemic are constantly evolving. The purpose of this first-year seminar is to understand the culture and physiological effects of beneficial and non-beneficial opioid use that includes pain management, overdose prevention, opioid use disorder, opioid overdose, diversion, legal consequences, harm reduction and treatment.</v>
      </c>
      <c r="V505" s="3" t="e">
        <f t="shared" si="8"/>
        <v>#VALUE!</v>
      </c>
    </row>
    <row r="506" spans="1:22" x14ac:dyDescent="0.25">
      <c r="A506" s="3" t="str">
        <f>IF(VLOOKUP($B506,'[1]UnderGrad M2'!$C$2:$Y$2800,13,FALSE)="","M2",VLOOKUP($B506,'[1]UnderGrad M2'!$C$2:$Y$2800,13,FALSE))</f>
        <v>M2</v>
      </c>
      <c r="B506" t="s">
        <v>1123</v>
      </c>
      <c r="C506" s="3" t="str">
        <f>VLOOKUP($B506,'[1]UnderGrad M2'!$C$2:$Y$2800,C$1,FALSE)</f>
        <v>SOWO</v>
      </c>
      <c r="D506" s="3">
        <f>VLOOKUP($B506,'[1]UnderGrad M2'!$C$2:$Y$2800,D$1,FALSE)</f>
        <v>501</v>
      </c>
      <c r="E506" s="3" t="str">
        <f>VLOOKUP($B506,'[1]UnderGrad M2'!$C$2:$Y$2800,E$1,FALSE)</f>
        <v>CONFRONTING OPPRESSION</v>
      </c>
      <c r="F506" s="3" t="str">
        <f>IF(VLOOKUP($B506,'[1]UnderGrad M2'!$C$2:$Y$2800,F$1,FALSE)="","",VLOOKUP($B506,'[1]UnderGrad M2'!$C$2:$Y$2800,F$1,FALSE))</f>
        <v/>
      </c>
      <c r="G506" s="3" t="e">
        <f>COUNTIFS('[1]UnderGrad M2'!$C$2:$C$2800,$B506,'[1]UnderGrad M2'!$H$2:$H$2800,G$1)</f>
        <v>#VALUE!</v>
      </c>
      <c r="H506" s="3" t="e">
        <f>COUNTIFS('[1]UnderGrad M2'!$C$2:$C$2800,$B506,'[1]UnderGrad M2'!$H$2:$H$2800,H$1)</f>
        <v>#VALUE!</v>
      </c>
      <c r="I506" s="3" t="e">
        <f>COUNTIFS('[1]UnderGrad M2'!$C$2:$C$2800,$B506,'[1]UnderGrad M2'!$H$2:$H$2800,I$1)</f>
        <v>#VALUE!</v>
      </c>
      <c r="J506" s="3" t="e">
        <f>COUNTIFS('[1]UnderGrad M2'!$C$2:$C$2800,$B506,'[1]UnderGrad M2'!$H$2:$H$2800,J$1)</f>
        <v>#VALUE!</v>
      </c>
      <c r="K506" s="3" t="e">
        <f>COUNTIFS('[1]UnderGrad M2'!$C$2:$C$2800,$B506,'[1]UnderGrad M2'!$H$2:$H$2800,K$1)</f>
        <v>#VALUE!</v>
      </c>
      <c r="L506" s="3" t="e">
        <f>COUNTIFS('[1]UnderGrad M2'!$C$2:$C$2800,$B506,'[1]UnderGrad M2'!$H$2:$H$2800,L$1)</f>
        <v>#VALUE!</v>
      </c>
      <c r="M506" s="3" t="e">
        <f>COUNTIFS('[1]UnderGrad M2'!$C$2:$C$2800,$B506,'[1]UnderGrad M2'!$H$2:$H$2800,M$1)</f>
        <v>#VALUE!</v>
      </c>
      <c r="N506" s="3" t="e">
        <f>COUNTIFS('[1]UnderGrad M2'!$C$2:$C$2800,$B506,'[1]UnderGrad M2'!$H$2:$H$2800,N$1)</f>
        <v>#VALUE!</v>
      </c>
      <c r="O506" s="3" t="e">
        <f>COUNTIFS('[1]UnderGrad M2'!$C$2:$C$2800,$B506,'[1]UnderGrad M2'!$H$2:$H$2800,O$1)</f>
        <v>#VALUE!</v>
      </c>
      <c r="P506" s="3" t="e">
        <f>COUNTIFS('[1]UnderGrad M2'!$C$2:$C$2800,$B506,'[1]UnderGrad M2'!$H$2:$H$2800,P$1)</f>
        <v>#VALUE!</v>
      </c>
      <c r="Q506" s="3" t="e">
        <f>COUNTIFS('[1]UnderGrad M2'!$C$2:$C$2800,$B506,'[1]UnderGrad M2'!$H$2:$H$2800,Q$1)</f>
        <v>#VALUE!</v>
      </c>
      <c r="R506" s="3" t="e">
        <f>COUNTIFS('[1]UnderGrad M2'!$C$2:$C$2800,$B506,'[1]UnderGrad M2'!$H$2:$H$2800,R$1)</f>
        <v>#VALUE!</v>
      </c>
      <c r="S506" s="3" t="str">
        <f>VLOOKUP($B506,'[1]UnderGrad M2'!$C$2:$Y$2800,S$1,FALSE)</f>
        <v>UGRD</v>
      </c>
      <c r="T506" s="3" t="str">
        <f>IF(VLOOKUP($B506,'[1]UnderGrad M2'!$C$2:$Y$2800,T$1,FALSE)="","",VLOOKUP($B506,'[1]UnderGrad M2'!$C$2:$Y$2800,T$1,FALSE))</f>
        <v>Confronting Oppression and Institutional Discrimination</v>
      </c>
      <c r="U506" s="3" t="str">
        <f>IF(VLOOKUP($B506,'[1]UnderGrad M2'!$C$2:$Y$2800,U$1,FALSE)="","",VLOOKUP($B506,'[1]UnderGrad M2'!$C$2:$Y$2800,U$1,FALSE))</f>
        <v>This course examines institutionalized oppression and its implications for social work practice at all levels, emphasizing the consequences of social inequality and the social worker's responsibilities to fight oppression.</v>
      </c>
      <c r="V506" s="3" t="e">
        <f t="shared" si="8"/>
        <v>#VALUE!</v>
      </c>
    </row>
    <row r="507" spans="1:22" x14ac:dyDescent="0.25">
      <c r="A507" s="3" t="str">
        <f>IF(VLOOKUP($B507,'[1]UnderGrad M2'!$C$2:$Y$2800,13,FALSE)="","M2",VLOOKUP($B507,'[1]UnderGrad M2'!$C$2:$Y$2800,13,FALSE))</f>
        <v xml:space="preserve">M 2* </v>
      </c>
      <c r="B507" t="s">
        <v>1124</v>
      </c>
      <c r="C507" s="3" t="str">
        <f>VLOOKUP($B507,'[1]UnderGrad M2'!$C$2:$Y$2800,C$1,FALSE)</f>
        <v>SOWO</v>
      </c>
      <c r="D507" s="3">
        <f>VLOOKUP($B507,'[1]UnderGrad M2'!$C$2:$Y$2800,D$1,FALSE)</f>
        <v>505</v>
      </c>
      <c r="E507" s="3" t="str">
        <f>VLOOKUP($B507,'[1]UnderGrad M2'!$C$2:$Y$2800,E$1,FALSE)</f>
        <v>HUMAN DEV II: ADULTHOOD</v>
      </c>
      <c r="F507" s="3" t="str">
        <f>IF(VLOOKUP($B507,'[1]UnderGrad M2'!$C$2:$Y$2800,F$1,FALSE)="","",VLOOKUP($B507,'[1]UnderGrad M2'!$C$2:$Y$2800,F$1,FALSE))</f>
        <v/>
      </c>
      <c r="G507" s="3" t="e">
        <f>COUNTIFS('[1]UnderGrad M2'!$C$2:$C$2800,$B507,'[1]UnderGrad M2'!$H$2:$H$2800,G$1)</f>
        <v>#VALUE!</v>
      </c>
      <c r="H507" s="3" t="e">
        <f>COUNTIFS('[1]UnderGrad M2'!$C$2:$C$2800,$B507,'[1]UnderGrad M2'!$H$2:$H$2800,H$1)</f>
        <v>#VALUE!</v>
      </c>
      <c r="I507" s="3" t="e">
        <f>COUNTIFS('[1]UnderGrad M2'!$C$2:$C$2800,$B507,'[1]UnderGrad M2'!$H$2:$H$2800,I$1)</f>
        <v>#VALUE!</v>
      </c>
      <c r="J507" s="3" t="e">
        <f>COUNTIFS('[1]UnderGrad M2'!$C$2:$C$2800,$B507,'[1]UnderGrad M2'!$H$2:$H$2800,J$1)</f>
        <v>#VALUE!</v>
      </c>
      <c r="K507" s="3" t="e">
        <f>COUNTIFS('[1]UnderGrad M2'!$C$2:$C$2800,$B507,'[1]UnderGrad M2'!$H$2:$H$2800,K$1)</f>
        <v>#VALUE!</v>
      </c>
      <c r="L507" s="3" t="e">
        <f>COUNTIFS('[1]UnderGrad M2'!$C$2:$C$2800,$B507,'[1]UnderGrad M2'!$H$2:$H$2800,L$1)</f>
        <v>#VALUE!</v>
      </c>
      <c r="M507" s="3" t="e">
        <f>COUNTIFS('[1]UnderGrad M2'!$C$2:$C$2800,$B507,'[1]UnderGrad M2'!$H$2:$H$2800,M$1)</f>
        <v>#VALUE!</v>
      </c>
      <c r="N507" s="3" t="e">
        <f>COUNTIFS('[1]UnderGrad M2'!$C$2:$C$2800,$B507,'[1]UnderGrad M2'!$H$2:$H$2800,N$1)</f>
        <v>#VALUE!</v>
      </c>
      <c r="O507" s="3" t="e">
        <f>COUNTIFS('[1]UnderGrad M2'!$C$2:$C$2800,$B507,'[1]UnderGrad M2'!$H$2:$H$2800,O$1)</f>
        <v>#VALUE!</v>
      </c>
      <c r="P507" s="3" t="e">
        <f>COUNTIFS('[1]UnderGrad M2'!$C$2:$C$2800,$B507,'[1]UnderGrad M2'!$H$2:$H$2800,P$1)</f>
        <v>#VALUE!</v>
      </c>
      <c r="Q507" s="3" t="e">
        <f>COUNTIFS('[1]UnderGrad M2'!$C$2:$C$2800,$B507,'[1]UnderGrad M2'!$H$2:$H$2800,Q$1)</f>
        <v>#VALUE!</v>
      </c>
      <c r="R507" s="3" t="e">
        <f>COUNTIFS('[1]UnderGrad M2'!$C$2:$C$2800,$B507,'[1]UnderGrad M2'!$H$2:$H$2800,R$1)</f>
        <v>#VALUE!</v>
      </c>
      <c r="S507" s="3" t="str">
        <f>VLOOKUP($B507,'[1]UnderGrad M2'!$C$2:$Y$2800,S$1,FALSE)</f>
        <v>UGRD</v>
      </c>
      <c r="T507" s="3" t="str">
        <f>IF(VLOOKUP($B507,'[1]UnderGrad M2'!$C$2:$Y$2800,T$1,FALSE)="","",VLOOKUP($B507,'[1]UnderGrad M2'!$C$2:$Y$2800,T$1,FALSE))</f>
        <v>Human Development in Context II: Adulthood</v>
      </c>
      <c r="U507" s="3" t="str">
        <f>IF(VLOOKUP($B507,'[1]UnderGrad M2'!$C$2:$Y$2800,U$1,FALSE)="","",VLOOKUP($B507,'[1]UnderGrad M2'!$C$2:$Y$2800,U$1,FALSE))</f>
        <v xml:space="preserve">This course reviews typical and divergent adult development in context, surveys major theoretical frameworks, and highlights the impact of social injustices on adult development. How biological, psychological, spiritual, interpersonal, family, community, socio-cultural, historical, and economic factors shape these trajectories. The course will emphasize risk and protective factors and resiliency as well as the impact of social injustices, deprivation, and discrimination on adult and family development, functioning, and health. Bioecological systems theory for adult and family development. Contextualizing adult and family development within the context of the familyincluding considerations of illness, disability, deprivation, discrimination. Vulnerable and resilient populations; Health disparities; Social conditions as fundamental causes of health inequalities; Early adulthood and substance abuse; Emerging into adulthood in the face of racial discrimination: Physiological, psychological, and sociopolitical consequences for African American youth; Early adulthood and psychotic disorders; HIV/AIDS; Middle adulthood and depressive/bipolar disorders; Depression; Suicidality; Middle adulthood, health, and family processes; Divorce; Injury and disabilities; Health disorders; Caregiving; Systemic racism and US health care; Trauma and anxiety disorders; Intimate partner violence; older adulthood, families, and health issues; Queer aging; Social work practice with LGBTQ older adults; Older adulthood and mental health; Very late adulthood: Death and dying. </v>
      </c>
      <c r="V507" s="3" t="e">
        <f t="shared" si="8"/>
        <v>#VALUE!</v>
      </c>
    </row>
    <row r="508" spans="1:22" x14ac:dyDescent="0.25">
      <c r="A508" s="3" t="str">
        <f>IF(VLOOKUP($B508,'[1]UnderGrad M2'!$C$2:$Y$2800,13,FALSE)="","M2",VLOOKUP($B508,'[1]UnderGrad M2'!$C$2:$Y$2800,13,FALSE))</f>
        <v>M2</v>
      </c>
      <c r="B508" t="s">
        <v>1125</v>
      </c>
      <c r="C508" s="3" t="str">
        <f>VLOOKUP($B508,'[1]UnderGrad M2'!$C$2:$Y$2800,C$1,FALSE)</f>
        <v>SOWO</v>
      </c>
      <c r="D508" s="3">
        <f>VLOOKUP($B508,'[1]UnderGrad M2'!$C$2:$Y$2800,D$1,FALSE)</f>
        <v>530</v>
      </c>
      <c r="E508" s="3" t="str">
        <f>VLOOKUP($B508,'[1]UnderGrad M2'!$C$2:$Y$2800,E$1,FALSE)</f>
        <v>FND SOC WELF/SOC WK</v>
      </c>
      <c r="F508" s="3" t="str">
        <f>IF(VLOOKUP($B508,'[1]UnderGrad M2'!$C$2:$Y$2800,F$1,FALSE)="","",VLOOKUP($B508,'[1]UnderGrad M2'!$C$2:$Y$2800,F$1,FALSE))</f>
        <v/>
      </c>
      <c r="G508" s="3" t="e">
        <f>COUNTIFS('[1]UnderGrad M2'!$C$2:$C$2800,$B508,'[1]UnderGrad M2'!$H$2:$H$2800,G$1)</f>
        <v>#VALUE!</v>
      </c>
      <c r="H508" s="3" t="e">
        <f>COUNTIFS('[1]UnderGrad M2'!$C$2:$C$2800,$B508,'[1]UnderGrad M2'!$H$2:$H$2800,H$1)</f>
        <v>#VALUE!</v>
      </c>
      <c r="I508" s="3" t="e">
        <f>COUNTIFS('[1]UnderGrad M2'!$C$2:$C$2800,$B508,'[1]UnderGrad M2'!$H$2:$H$2800,I$1)</f>
        <v>#VALUE!</v>
      </c>
      <c r="J508" s="3" t="e">
        <f>COUNTIFS('[1]UnderGrad M2'!$C$2:$C$2800,$B508,'[1]UnderGrad M2'!$H$2:$H$2800,J$1)</f>
        <v>#VALUE!</v>
      </c>
      <c r="K508" s="3" t="e">
        <f>COUNTIFS('[1]UnderGrad M2'!$C$2:$C$2800,$B508,'[1]UnderGrad M2'!$H$2:$H$2800,K$1)</f>
        <v>#VALUE!</v>
      </c>
      <c r="L508" s="3" t="e">
        <f>COUNTIFS('[1]UnderGrad M2'!$C$2:$C$2800,$B508,'[1]UnderGrad M2'!$H$2:$H$2800,L$1)</f>
        <v>#VALUE!</v>
      </c>
      <c r="M508" s="3" t="e">
        <f>COUNTIFS('[1]UnderGrad M2'!$C$2:$C$2800,$B508,'[1]UnderGrad M2'!$H$2:$H$2800,M$1)</f>
        <v>#VALUE!</v>
      </c>
      <c r="N508" s="3" t="e">
        <f>COUNTIFS('[1]UnderGrad M2'!$C$2:$C$2800,$B508,'[1]UnderGrad M2'!$H$2:$H$2800,N$1)</f>
        <v>#VALUE!</v>
      </c>
      <c r="O508" s="3" t="e">
        <f>COUNTIFS('[1]UnderGrad M2'!$C$2:$C$2800,$B508,'[1]UnderGrad M2'!$H$2:$H$2800,O$1)</f>
        <v>#VALUE!</v>
      </c>
      <c r="P508" s="3" t="e">
        <f>COUNTIFS('[1]UnderGrad M2'!$C$2:$C$2800,$B508,'[1]UnderGrad M2'!$H$2:$H$2800,P$1)</f>
        <v>#VALUE!</v>
      </c>
      <c r="Q508" s="3" t="e">
        <f>COUNTIFS('[1]UnderGrad M2'!$C$2:$C$2800,$B508,'[1]UnderGrad M2'!$H$2:$H$2800,Q$1)</f>
        <v>#VALUE!</v>
      </c>
      <c r="R508" s="3" t="e">
        <f>COUNTIFS('[1]UnderGrad M2'!$C$2:$C$2800,$B508,'[1]UnderGrad M2'!$H$2:$H$2800,R$1)</f>
        <v>#VALUE!</v>
      </c>
      <c r="S508" s="3" t="str">
        <f>VLOOKUP($B508,'[1]UnderGrad M2'!$C$2:$Y$2800,S$1,FALSE)</f>
        <v>UGRD</v>
      </c>
      <c r="T508" s="3" t="str">
        <f>IF(VLOOKUP($B508,'[1]UnderGrad M2'!$C$2:$Y$2800,T$1,FALSE)="","",VLOOKUP($B508,'[1]UnderGrad M2'!$C$2:$Y$2800,T$1,FALSE))</f>
        <v>Foundations of Social Welfare and Social Work</v>
      </c>
      <c r="U508" s="3" t="str">
        <f>IF(VLOOKUP($B508,'[1]UnderGrad M2'!$C$2:$Y$2800,U$1,FALSE)="","",VLOOKUP($B508,'[1]UnderGrad M2'!$C$2:$Y$2800,U$1,FALSE))</f>
        <v>Introduces public welfare policy through lecture and discussion of the purposes public welfare serves; describes the most important programs created by those policies.</v>
      </c>
      <c r="V508" s="3" t="e">
        <f t="shared" si="8"/>
        <v>#VALUE!</v>
      </c>
    </row>
    <row r="509" spans="1:22" x14ac:dyDescent="0.25">
      <c r="A509" s="3" t="str">
        <f>IF(VLOOKUP($B509,'[1]UnderGrad M2'!$C$2:$Y$2800,13,FALSE)="","M2",VLOOKUP($B509,'[1]UnderGrad M2'!$C$2:$Y$2800,13,FALSE))</f>
        <v>M 2*</v>
      </c>
      <c r="B509" t="s">
        <v>1126</v>
      </c>
      <c r="C509" s="3" t="str">
        <f>VLOOKUP($B509,'[1]UnderGrad M2'!$C$2:$Y$2800,C$1,FALSE)</f>
        <v>STOR</v>
      </c>
      <c r="D509" s="3">
        <f>VLOOKUP($B509,'[1]UnderGrad M2'!$C$2:$Y$2800,D$1,FALSE)</f>
        <v>305</v>
      </c>
      <c r="E509" s="3" t="str">
        <f>VLOOKUP($B509,'[1]UnderGrad M2'!$C$2:$Y$2800,E$1,FALSE)</f>
        <v>SPREADSHEET MODELS</v>
      </c>
      <c r="F509" s="3" t="str">
        <f>IF(VLOOKUP($B509,'[1]UnderGrad M2'!$C$2:$Y$2800,F$1,FALSE)="","",VLOOKUP($B509,'[1]UnderGrad M2'!$C$2:$Y$2800,F$1,FALSE))</f>
        <v/>
      </c>
      <c r="G509" s="3" t="e">
        <f>COUNTIFS('[1]UnderGrad M2'!$C$2:$C$2800,$B509,'[1]UnderGrad M2'!$H$2:$H$2800,G$1)</f>
        <v>#VALUE!</v>
      </c>
      <c r="H509" s="3" t="e">
        <f>COUNTIFS('[1]UnderGrad M2'!$C$2:$C$2800,$B509,'[1]UnderGrad M2'!$H$2:$H$2800,H$1)</f>
        <v>#VALUE!</v>
      </c>
      <c r="I509" s="3" t="e">
        <f>COUNTIFS('[1]UnderGrad M2'!$C$2:$C$2800,$B509,'[1]UnderGrad M2'!$H$2:$H$2800,I$1)</f>
        <v>#VALUE!</v>
      </c>
      <c r="J509" s="3" t="e">
        <f>COUNTIFS('[1]UnderGrad M2'!$C$2:$C$2800,$B509,'[1]UnderGrad M2'!$H$2:$H$2800,J$1)</f>
        <v>#VALUE!</v>
      </c>
      <c r="K509" s="3" t="e">
        <f>COUNTIFS('[1]UnderGrad M2'!$C$2:$C$2800,$B509,'[1]UnderGrad M2'!$H$2:$H$2800,K$1)</f>
        <v>#VALUE!</v>
      </c>
      <c r="L509" s="3" t="e">
        <f>COUNTIFS('[1]UnderGrad M2'!$C$2:$C$2800,$B509,'[1]UnderGrad M2'!$H$2:$H$2800,L$1)</f>
        <v>#VALUE!</v>
      </c>
      <c r="M509" s="3" t="e">
        <f>COUNTIFS('[1]UnderGrad M2'!$C$2:$C$2800,$B509,'[1]UnderGrad M2'!$H$2:$H$2800,M$1)</f>
        <v>#VALUE!</v>
      </c>
      <c r="N509" s="3" t="e">
        <f>COUNTIFS('[1]UnderGrad M2'!$C$2:$C$2800,$B509,'[1]UnderGrad M2'!$H$2:$H$2800,N$1)</f>
        <v>#VALUE!</v>
      </c>
      <c r="O509" s="3" t="e">
        <f>COUNTIFS('[1]UnderGrad M2'!$C$2:$C$2800,$B509,'[1]UnderGrad M2'!$H$2:$H$2800,O$1)</f>
        <v>#VALUE!</v>
      </c>
      <c r="P509" s="3" t="e">
        <f>COUNTIFS('[1]UnderGrad M2'!$C$2:$C$2800,$B509,'[1]UnderGrad M2'!$H$2:$H$2800,P$1)</f>
        <v>#VALUE!</v>
      </c>
      <c r="Q509" s="3" t="e">
        <f>COUNTIFS('[1]UnderGrad M2'!$C$2:$C$2800,$B509,'[1]UnderGrad M2'!$H$2:$H$2800,Q$1)</f>
        <v>#VALUE!</v>
      </c>
      <c r="R509" s="3" t="e">
        <f>COUNTIFS('[1]UnderGrad M2'!$C$2:$C$2800,$B509,'[1]UnderGrad M2'!$H$2:$H$2800,R$1)</f>
        <v>#VALUE!</v>
      </c>
      <c r="S509" s="3" t="str">
        <f>VLOOKUP($B509,'[1]UnderGrad M2'!$C$2:$Y$2800,S$1,FALSE)</f>
        <v>UGRD</v>
      </c>
      <c r="T509" s="3" t="str">
        <f>IF(VLOOKUP($B509,'[1]UnderGrad M2'!$C$2:$Y$2800,T$1,FALSE)="","",VLOOKUP($B509,'[1]UnderGrad M2'!$C$2:$Y$2800,T$1,FALSE))</f>
        <v>Decision Making Using Spreadsheet Models</v>
      </c>
      <c r="U509" s="3" t="str">
        <f>IF(VLOOKUP($B509,'[1]UnderGrad M2'!$C$2:$Y$2800,U$1,FALSE)="","",VLOOKUP($B509,'[1]UnderGrad M2'!$C$2:$Y$2800,U$1,FALSE))</f>
        <v>Prerequisite, MATH 152 or STOR 155. The use of mathematics to describe and analyze large-scale decision problems. Situations involving the allocation of resources, making decisions in a competitive environment, and dealing with uncertainty are modeled and solved using suitable software packages. Includes transportation models.</v>
      </c>
      <c r="V509" s="3" t="e">
        <f t="shared" si="8"/>
        <v>#VALUE!</v>
      </c>
    </row>
    <row r="510" spans="1:22" x14ac:dyDescent="0.25">
      <c r="A510" s="3" t="str">
        <f>IF(VLOOKUP($B510,'[1]UnderGrad M2'!$C$2:$Y$2800,13,FALSE)="","M2",VLOOKUP($B510,'[1]UnderGrad M2'!$C$2:$Y$2800,13,FALSE))</f>
        <v>M 2</v>
      </c>
      <c r="B510" t="s">
        <v>1127</v>
      </c>
      <c r="C510" s="3" t="str">
        <f>VLOOKUP($B510,'[1]UnderGrad M2'!$C$2:$Y$2800,C$1,FALSE)</f>
        <v>TOXC</v>
      </c>
      <c r="D510" s="3">
        <f>VLOOKUP($B510,'[1]UnderGrad M2'!$C$2:$Y$2800,D$1,FALSE)</f>
        <v>442</v>
      </c>
      <c r="E510" s="3" t="str">
        <f>VLOOKUP($B510,'[1]UnderGrad M2'!$C$2:$Y$2800,E$1,FALSE)</f>
        <v>BIOCHEM TOXICOL</v>
      </c>
      <c r="F510" s="3" t="str">
        <f>IF(VLOOKUP($B510,'[1]UnderGrad M2'!$C$2:$Y$2800,F$1,FALSE)="","",VLOOKUP($B510,'[1]UnderGrad M2'!$C$2:$Y$2800,F$1,FALSE))</f>
        <v/>
      </c>
      <c r="G510" s="3" t="e">
        <f>COUNTIFS('[1]UnderGrad M2'!$C$2:$C$2800,$B510,'[1]UnderGrad M2'!$H$2:$H$2800,G$1)</f>
        <v>#VALUE!</v>
      </c>
      <c r="H510" s="3" t="e">
        <f>COUNTIFS('[1]UnderGrad M2'!$C$2:$C$2800,$B510,'[1]UnderGrad M2'!$H$2:$H$2800,H$1)</f>
        <v>#VALUE!</v>
      </c>
      <c r="I510" s="3" t="e">
        <f>COUNTIFS('[1]UnderGrad M2'!$C$2:$C$2800,$B510,'[1]UnderGrad M2'!$H$2:$H$2800,I$1)</f>
        <v>#VALUE!</v>
      </c>
      <c r="J510" s="3" t="e">
        <f>COUNTIFS('[1]UnderGrad M2'!$C$2:$C$2800,$B510,'[1]UnderGrad M2'!$H$2:$H$2800,J$1)</f>
        <v>#VALUE!</v>
      </c>
      <c r="K510" s="3" t="e">
        <f>COUNTIFS('[1]UnderGrad M2'!$C$2:$C$2800,$B510,'[1]UnderGrad M2'!$H$2:$H$2800,K$1)</f>
        <v>#VALUE!</v>
      </c>
      <c r="L510" s="3" t="e">
        <f>COUNTIFS('[1]UnderGrad M2'!$C$2:$C$2800,$B510,'[1]UnderGrad M2'!$H$2:$H$2800,L$1)</f>
        <v>#VALUE!</v>
      </c>
      <c r="M510" s="3" t="e">
        <f>COUNTIFS('[1]UnderGrad M2'!$C$2:$C$2800,$B510,'[1]UnderGrad M2'!$H$2:$H$2800,M$1)</f>
        <v>#VALUE!</v>
      </c>
      <c r="N510" s="3" t="e">
        <f>COUNTIFS('[1]UnderGrad M2'!$C$2:$C$2800,$B510,'[1]UnderGrad M2'!$H$2:$H$2800,N$1)</f>
        <v>#VALUE!</v>
      </c>
      <c r="O510" s="3" t="e">
        <f>COUNTIFS('[1]UnderGrad M2'!$C$2:$C$2800,$B510,'[1]UnderGrad M2'!$H$2:$H$2800,O$1)</f>
        <v>#VALUE!</v>
      </c>
      <c r="P510" s="3" t="e">
        <f>COUNTIFS('[1]UnderGrad M2'!$C$2:$C$2800,$B510,'[1]UnderGrad M2'!$H$2:$H$2800,P$1)</f>
        <v>#VALUE!</v>
      </c>
      <c r="Q510" s="3" t="e">
        <f>COUNTIFS('[1]UnderGrad M2'!$C$2:$C$2800,$B510,'[1]UnderGrad M2'!$H$2:$H$2800,Q$1)</f>
        <v>#VALUE!</v>
      </c>
      <c r="R510" s="3" t="e">
        <f>COUNTIFS('[1]UnderGrad M2'!$C$2:$C$2800,$B510,'[1]UnderGrad M2'!$H$2:$H$2800,R$1)</f>
        <v>#VALUE!</v>
      </c>
      <c r="S510" s="3" t="str">
        <f>VLOOKUP($B510,'[1]UnderGrad M2'!$C$2:$Y$2800,S$1,FALSE)</f>
        <v>UGRD</v>
      </c>
      <c r="T510" s="3" t="str">
        <f>IF(VLOOKUP($B510,'[1]UnderGrad M2'!$C$2:$Y$2800,T$1,FALSE)="","",VLOOKUP($B510,'[1]UnderGrad M2'!$C$2:$Y$2800,T$1,FALSE))</f>
        <v/>
      </c>
      <c r="U510" s="3" t="str">
        <f>IF(VLOOKUP($B510,'[1]UnderGrad M2'!$C$2:$Y$2800,U$1,FALSE)="","",VLOOKUP($B510,'[1]UnderGrad M2'!$C$2:$Y$2800,U$1,FALSE))</f>
        <v>Students are expected to develop a comprehensive understanding of biochemical and molecular changes caused by environmental chemicals and toxicants.</v>
      </c>
      <c r="V510" s="3" t="e">
        <f t="shared" si="8"/>
        <v>#VALUE!</v>
      </c>
    </row>
    <row r="511" spans="1:22" x14ac:dyDescent="0.25">
      <c r="A511" s="3" t="str">
        <f>IF(VLOOKUP($B511,'[1]UnderGrad M2'!$C$2:$Y$2800,13,FALSE)="","M2",VLOOKUP($B511,'[1]UnderGrad M2'!$C$2:$Y$2800,13,FALSE))</f>
        <v>M 1</v>
      </c>
      <c r="B511" t="s">
        <v>1128</v>
      </c>
      <c r="C511" s="3" t="str">
        <f>VLOOKUP($B511,'[1]UnderGrad M2'!$C$2:$Y$2800,C$1,FALSE)</f>
        <v>WGST</v>
      </c>
      <c r="D511" s="3">
        <f>VLOOKUP($B511,'[1]UnderGrad M2'!$C$2:$Y$2800,D$1,FALSE)</f>
        <v>101</v>
      </c>
      <c r="E511" s="3" t="str">
        <f>VLOOKUP($B511,'[1]UnderGrad M2'!$C$2:$Y$2800,E$1,FALSE)</f>
        <v>INTRO TO WMN STUD</v>
      </c>
      <c r="F511" s="3" t="str">
        <f>IF(VLOOKUP($B511,'[1]UnderGrad M2'!$C$2:$Y$2800,F$1,FALSE)="","",VLOOKUP($B511,'[1]UnderGrad M2'!$C$2:$Y$2800,F$1,FALSE))</f>
        <v/>
      </c>
      <c r="G511" s="3" t="e">
        <f>COUNTIFS('[1]UnderGrad M2'!$C$2:$C$2800,$B511,'[1]UnderGrad M2'!$H$2:$H$2800,G$1)</f>
        <v>#VALUE!</v>
      </c>
      <c r="H511" s="3" t="e">
        <f>COUNTIFS('[1]UnderGrad M2'!$C$2:$C$2800,$B511,'[1]UnderGrad M2'!$H$2:$H$2800,H$1)</f>
        <v>#VALUE!</v>
      </c>
      <c r="I511" s="3" t="e">
        <f>COUNTIFS('[1]UnderGrad M2'!$C$2:$C$2800,$B511,'[1]UnderGrad M2'!$H$2:$H$2800,I$1)</f>
        <v>#VALUE!</v>
      </c>
      <c r="J511" s="3" t="e">
        <f>COUNTIFS('[1]UnderGrad M2'!$C$2:$C$2800,$B511,'[1]UnderGrad M2'!$H$2:$H$2800,J$1)</f>
        <v>#VALUE!</v>
      </c>
      <c r="K511" s="3" t="e">
        <f>COUNTIFS('[1]UnderGrad M2'!$C$2:$C$2800,$B511,'[1]UnderGrad M2'!$H$2:$H$2800,K$1)</f>
        <v>#VALUE!</v>
      </c>
      <c r="L511" s="3" t="e">
        <f>COUNTIFS('[1]UnderGrad M2'!$C$2:$C$2800,$B511,'[1]UnderGrad M2'!$H$2:$H$2800,L$1)</f>
        <v>#VALUE!</v>
      </c>
      <c r="M511" s="3" t="e">
        <f>COUNTIFS('[1]UnderGrad M2'!$C$2:$C$2800,$B511,'[1]UnderGrad M2'!$H$2:$H$2800,M$1)</f>
        <v>#VALUE!</v>
      </c>
      <c r="N511" s="3" t="e">
        <f>COUNTIFS('[1]UnderGrad M2'!$C$2:$C$2800,$B511,'[1]UnderGrad M2'!$H$2:$H$2800,N$1)</f>
        <v>#VALUE!</v>
      </c>
      <c r="O511" s="3" t="e">
        <f>COUNTIFS('[1]UnderGrad M2'!$C$2:$C$2800,$B511,'[1]UnderGrad M2'!$H$2:$H$2800,O$1)</f>
        <v>#VALUE!</v>
      </c>
      <c r="P511" s="3" t="e">
        <f>COUNTIFS('[1]UnderGrad M2'!$C$2:$C$2800,$B511,'[1]UnderGrad M2'!$H$2:$H$2800,P$1)</f>
        <v>#VALUE!</v>
      </c>
      <c r="Q511" s="3" t="e">
        <f>COUNTIFS('[1]UnderGrad M2'!$C$2:$C$2800,$B511,'[1]UnderGrad M2'!$H$2:$H$2800,Q$1)</f>
        <v>#VALUE!</v>
      </c>
      <c r="R511" s="3" t="e">
        <f>COUNTIFS('[1]UnderGrad M2'!$C$2:$C$2800,$B511,'[1]UnderGrad M2'!$H$2:$H$2800,R$1)</f>
        <v>#VALUE!</v>
      </c>
      <c r="S511" s="3" t="str">
        <f>VLOOKUP($B511,'[1]UnderGrad M2'!$C$2:$Y$2800,S$1,FALSE)</f>
        <v>UGRD</v>
      </c>
      <c r="T511" s="3" t="str">
        <f>IF(VLOOKUP($B511,'[1]UnderGrad M2'!$C$2:$Y$2800,T$1,FALSE)="","",VLOOKUP($B511,'[1]UnderGrad M2'!$C$2:$Y$2800,T$1,FALSE))</f>
        <v>Introduction to Women's Studies</v>
      </c>
      <c r="U511" s="3" t="str">
        <f>IF(VLOOKUP($B511,'[1]UnderGrad M2'!$C$2:$Y$2800,U$1,FALSE)="","",VLOOKUP($B511,'[1]UnderGrad M2'!$C$2:$Y$2800,U$1,FALSE))</f>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
      <c r="V511" s="3" t="e">
        <f t="shared" si="8"/>
        <v>#VALUE!</v>
      </c>
    </row>
    <row r="512" spans="1:22" x14ac:dyDescent="0.25">
      <c r="A512" s="3" t="str">
        <f>IF(VLOOKUP($B512,'[1]UnderGrad M2'!$C$2:$Y$2800,13,FALSE)="","M2",VLOOKUP($B512,'[1]UnderGrad M2'!$C$2:$Y$2800,13,FALSE))</f>
        <v>M 2*</v>
      </c>
      <c r="B512" t="s">
        <v>1129</v>
      </c>
      <c r="C512" s="3" t="str">
        <f>VLOOKUP($B512,'[1]UnderGrad M2'!$C$2:$Y$2800,C$1,FALSE)</f>
        <v>WGST</v>
      </c>
      <c r="D512" s="3">
        <f>VLOOKUP($B512,'[1]UnderGrad M2'!$C$2:$Y$2800,D$1,FALSE)</f>
        <v>140</v>
      </c>
      <c r="E512" s="3" t="str">
        <f>VLOOKUP($B512,'[1]UnderGrad M2'!$C$2:$Y$2800,E$1,FALSE)</f>
        <v>INTRO TO GAY/LESBIAN LIT</v>
      </c>
      <c r="F512" s="3" t="str">
        <f>IF(VLOOKUP($B512,'[1]UnderGrad M2'!$C$2:$Y$2800,F$1,FALSE)="","",VLOOKUP($B512,'[1]UnderGrad M2'!$C$2:$Y$2800,F$1,FALSE))</f>
        <v/>
      </c>
      <c r="G512" s="3" t="e">
        <f>COUNTIFS('[1]UnderGrad M2'!$C$2:$C$2800,$B512,'[1]UnderGrad M2'!$H$2:$H$2800,G$1)</f>
        <v>#VALUE!</v>
      </c>
      <c r="H512" s="3" t="e">
        <f>COUNTIFS('[1]UnderGrad M2'!$C$2:$C$2800,$B512,'[1]UnderGrad M2'!$H$2:$H$2800,H$1)</f>
        <v>#VALUE!</v>
      </c>
      <c r="I512" s="3" t="e">
        <f>COUNTIFS('[1]UnderGrad M2'!$C$2:$C$2800,$B512,'[1]UnderGrad M2'!$H$2:$H$2800,I$1)</f>
        <v>#VALUE!</v>
      </c>
      <c r="J512" s="3" t="e">
        <f>COUNTIFS('[1]UnderGrad M2'!$C$2:$C$2800,$B512,'[1]UnderGrad M2'!$H$2:$H$2800,J$1)</f>
        <v>#VALUE!</v>
      </c>
      <c r="K512" s="3" t="e">
        <f>COUNTIFS('[1]UnderGrad M2'!$C$2:$C$2800,$B512,'[1]UnderGrad M2'!$H$2:$H$2800,K$1)</f>
        <v>#VALUE!</v>
      </c>
      <c r="L512" s="3" t="e">
        <f>COUNTIFS('[1]UnderGrad M2'!$C$2:$C$2800,$B512,'[1]UnderGrad M2'!$H$2:$H$2800,L$1)</f>
        <v>#VALUE!</v>
      </c>
      <c r="M512" s="3" t="e">
        <f>COUNTIFS('[1]UnderGrad M2'!$C$2:$C$2800,$B512,'[1]UnderGrad M2'!$H$2:$H$2800,M$1)</f>
        <v>#VALUE!</v>
      </c>
      <c r="N512" s="3" t="e">
        <f>COUNTIFS('[1]UnderGrad M2'!$C$2:$C$2800,$B512,'[1]UnderGrad M2'!$H$2:$H$2800,N$1)</f>
        <v>#VALUE!</v>
      </c>
      <c r="O512" s="3" t="e">
        <f>COUNTIFS('[1]UnderGrad M2'!$C$2:$C$2800,$B512,'[1]UnderGrad M2'!$H$2:$H$2800,O$1)</f>
        <v>#VALUE!</v>
      </c>
      <c r="P512" s="3" t="e">
        <f>COUNTIFS('[1]UnderGrad M2'!$C$2:$C$2800,$B512,'[1]UnderGrad M2'!$H$2:$H$2800,P$1)</f>
        <v>#VALUE!</v>
      </c>
      <c r="Q512" s="3" t="e">
        <f>COUNTIFS('[1]UnderGrad M2'!$C$2:$C$2800,$B512,'[1]UnderGrad M2'!$H$2:$H$2800,Q$1)</f>
        <v>#VALUE!</v>
      </c>
      <c r="R512" s="3" t="e">
        <f>COUNTIFS('[1]UnderGrad M2'!$C$2:$C$2800,$B512,'[1]UnderGrad M2'!$H$2:$H$2800,R$1)</f>
        <v>#VALUE!</v>
      </c>
      <c r="S512" s="3" t="str">
        <f>VLOOKUP($B512,'[1]UnderGrad M2'!$C$2:$Y$2800,S$1,FALSE)</f>
        <v>UGRD</v>
      </c>
      <c r="T512" s="3" t="str">
        <f>IF(VLOOKUP($B512,'[1]UnderGrad M2'!$C$2:$Y$2800,T$1,FALSE)="","",VLOOKUP($B512,'[1]UnderGrad M2'!$C$2:$Y$2800,T$1,FALSE))</f>
        <v/>
      </c>
      <c r="U512" s="3" t="str">
        <f>IF(VLOOKUP($B512,'[1]UnderGrad M2'!$C$2:$Y$2800,U$1,FALSE)="","",VLOOKUP($B512,'[1]UnderGrad M2'!$C$2:$Y$2800,U$1,FALSE))</f>
        <v>This course introduces literary and cultural topics such as the AIDS crisis, gender stereotypes, aging in queer communities, racial politics and gay/lesbian sexuality, and representations of political activism and queer politics.</v>
      </c>
      <c r="V512" s="3" t="e">
        <f t="shared" si="8"/>
        <v>#VALUE!</v>
      </c>
    </row>
    <row r="513" spans="1:22" x14ac:dyDescent="0.25">
      <c r="A513" s="3" t="str">
        <f>IF(VLOOKUP($B513,'[1]UnderGrad M2'!$C$2:$Y$2800,13,FALSE)="","M2",VLOOKUP($B513,'[1]UnderGrad M2'!$C$2:$Y$2800,13,FALSE))</f>
        <v>?</v>
      </c>
      <c r="B513" t="s">
        <v>1130</v>
      </c>
      <c r="C513" s="3" t="str">
        <f>VLOOKUP($B513,'[1]UnderGrad M2'!$C$2:$Y$2800,C$1,FALSE)</f>
        <v>WGST</v>
      </c>
      <c r="D513" s="3">
        <f>VLOOKUP($B513,'[1]UnderGrad M2'!$C$2:$Y$2800,D$1,FALSE)</f>
        <v>144</v>
      </c>
      <c r="E513" s="3" t="str">
        <f>VLOOKUP($B513,'[1]UnderGrad M2'!$C$2:$Y$2800,E$1,FALSE)</f>
        <v>WOMEN IN THE UNITED STATES</v>
      </c>
      <c r="F513" s="3" t="str">
        <f>IF(VLOOKUP($B513,'[1]UnderGrad M2'!$C$2:$Y$2800,F$1,FALSE)="","",VLOOKUP($B513,'[1]UnderGrad M2'!$C$2:$Y$2800,F$1,FALSE))</f>
        <v/>
      </c>
      <c r="G513" s="3" t="e">
        <f>COUNTIFS('[1]UnderGrad M2'!$C$2:$C$2800,$B513,'[1]UnderGrad M2'!$H$2:$H$2800,G$1)</f>
        <v>#VALUE!</v>
      </c>
      <c r="H513" s="3" t="e">
        <f>COUNTIFS('[1]UnderGrad M2'!$C$2:$C$2800,$B513,'[1]UnderGrad M2'!$H$2:$H$2800,H$1)</f>
        <v>#VALUE!</v>
      </c>
      <c r="I513" s="3" t="e">
        <f>COUNTIFS('[1]UnderGrad M2'!$C$2:$C$2800,$B513,'[1]UnderGrad M2'!$H$2:$H$2800,I$1)</f>
        <v>#VALUE!</v>
      </c>
      <c r="J513" s="3" t="e">
        <f>COUNTIFS('[1]UnderGrad M2'!$C$2:$C$2800,$B513,'[1]UnderGrad M2'!$H$2:$H$2800,J$1)</f>
        <v>#VALUE!</v>
      </c>
      <c r="K513" s="3" t="e">
        <f>COUNTIFS('[1]UnderGrad M2'!$C$2:$C$2800,$B513,'[1]UnderGrad M2'!$H$2:$H$2800,K$1)</f>
        <v>#VALUE!</v>
      </c>
      <c r="L513" s="3" t="e">
        <f>COUNTIFS('[1]UnderGrad M2'!$C$2:$C$2800,$B513,'[1]UnderGrad M2'!$H$2:$H$2800,L$1)</f>
        <v>#VALUE!</v>
      </c>
      <c r="M513" s="3" t="e">
        <f>COUNTIFS('[1]UnderGrad M2'!$C$2:$C$2800,$B513,'[1]UnderGrad M2'!$H$2:$H$2800,M$1)</f>
        <v>#VALUE!</v>
      </c>
      <c r="N513" s="3" t="e">
        <f>COUNTIFS('[1]UnderGrad M2'!$C$2:$C$2800,$B513,'[1]UnderGrad M2'!$H$2:$H$2800,N$1)</f>
        <v>#VALUE!</v>
      </c>
      <c r="O513" s="3" t="e">
        <f>COUNTIFS('[1]UnderGrad M2'!$C$2:$C$2800,$B513,'[1]UnderGrad M2'!$H$2:$H$2800,O$1)</f>
        <v>#VALUE!</v>
      </c>
      <c r="P513" s="3" t="e">
        <f>COUNTIFS('[1]UnderGrad M2'!$C$2:$C$2800,$B513,'[1]UnderGrad M2'!$H$2:$H$2800,P$1)</f>
        <v>#VALUE!</v>
      </c>
      <c r="Q513" s="3" t="e">
        <f>COUNTIFS('[1]UnderGrad M2'!$C$2:$C$2800,$B513,'[1]UnderGrad M2'!$H$2:$H$2800,Q$1)</f>
        <v>#VALUE!</v>
      </c>
      <c r="R513" s="3" t="e">
        <f>COUNTIFS('[1]UnderGrad M2'!$C$2:$C$2800,$B513,'[1]UnderGrad M2'!$H$2:$H$2800,R$1)</f>
        <v>#VALUE!</v>
      </c>
      <c r="S513" s="3" t="str">
        <f>VLOOKUP($B513,'[1]UnderGrad M2'!$C$2:$Y$2800,S$1,FALSE)</f>
        <v>UGRD</v>
      </c>
      <c r="T513" s="3" t="str">
        <f>IF(VLOOKUP($B513,'[1]UnderGrad M2'!$C$2:$Y$2800,T$1,FALSE)="","",VLOOKUP($B513,'[1]UnderGrad M2'!$C$2:$Y$2800,T$1,FALSE))</f>
        <v/>
      </c>
      <c r="U513" s="3" t="str">
        <f>IF(VLOOKUP($B513,'[1]UnderGrad M2'!$C$2:$Y$2800,U$1,FALSE)="","",VLOOKUP($B513,'[1]UnderGrad M2'!$C$2:$Y$2800,U$1,FALSE))</f>
        <v/>
      </c>
      <c r="V513" s="3" t="e">
        <f t="shared" si="8"/>
        <v>#VALUE!</v>
      </c>
    </row>
    <row r="514" spans="1:22" x14ac:dyDescent="0.25">
      <c r="A514" s="3" t="str">
        <f>IF(VLOOKUP($B514,'[1]UnderGrad M2'!$C$2:$Y$2800,13,FALSE)="","M2",VLOOKUP($B514,'[1]UnderGrad M2'!$C$2:$Y$2800,13,FALSE))</f>
        <v>M2</v>
      </c>
      <c r="B514" t="s">
        <v>1131</v>
      </c>
      <c r="C514" s="3" t="str">
        <f>VLOOKUP($B514,'[1]UnderGrad M2'!$C$2:$Y$2800,C$1,FALSE)</f>
        <v>WGST</v>
      </c>
      <c r="D514" s="3">
        <f>VLOOKUP($B514,'[1]UnderGrad M2'!$C$2:$Y$2800,D$1,FALSE)</f>
        <v>200</v>
      </c>
      <c r="E514" s="3" t="str">
        <f>VLOOKUP($B514,'[1]UnderGrad M2'!$C$2:$Y$2800,E$1,FALSE)</f>
        <v>GENDER &amp; SEXUALITY IN AFRICA</v>
      </c>
      <c r="F514" s="3" t="str">
        <f>IF(VLOOKUP($B514,'[1]UnderGrad M2'!$C$2:$Y$2800,F$1,FALSE)="","",VLOOKUP($B514,'[1]UnderGrad M2'!$C$2:$Y$2800,F$1,FALSE))</f>
        <v/>
      </c>
      <c r="G514" s="3" t="e">
        <f>COUNTIFS('[1]UnderGrad M2'!$C$2:$C$2800,$B514,'[1]UnderGrad M2'!$H$2:$H$2800,G$1)</f>
        <v>#VALUE!</v>
      </c>
      <c r="H514" s="3" t="e">
        <f>COUNTIFS('[1]UnderGrad M2'!$C$2:$C$2800,$B514,'[1]UnderGrad M2'!$H$2:$H$2800,H$1)</f>
        <v>#VALUE!</v>
      </c>
      <c r="I514" s="3" t="e">
        <f>COUNTIFS('[1]UnderGrad M2'!$C$2:$C$2800,$B514,'[1]UnderGrad M2'!$H$2:$H$2800,I$1)</f>
        <v>#VALUE!</v>
      </c>
      <c r="J514" s="3" t="e">
        <f>COUNTIFS('[1]UnderGrad M2'!$C$2:$C$2800,$B514,'[1]UnderGrad M2'!$H$2:$H$2800,J$1)</f>
        <v>#VALUE!</v>
      </c>
      <c r="K514" s="3" t="e">
        <f>COUNTIFS('[1]UnderGrad M2'!$C$2:$C$2800,$B514,'[1]UnderGrad M2'!$H$2:$H$2800,K$1)</f>
        <v>#VALUE!</v>
      </c>
      <c r="L514" s="3" t="e">
        <f>COUNTIFS('[1]UnderGrad M2'!$C$2:$C$2800,$B514,'[1]UnderGrad M2'!$H$2:$H$2800,L$1)</f>
        <v>#VALUE!</v>
      </c>
      <c r="M514" s="3" t="e">
        <f>COUNTIFS('[1]UnderGrad M2'!$C$2:$C$2800,$B514,'[1]UnderGrad M2'!$H$2:$H$2800,M$1)</f>
        <v>#VALUE!</v>
      </c>
      <c r="N514" s="3" t="e">
        <f>COUNTIFS('[1]UnderGrad M2'!$C$2:$C$2800,$B514,'[1]UnderGrad M2'!$H$2:$H$2800,N$1)</f>
        <v>#VALUE!</v>
      </c>
      <c r="O514" s="3" t="e">
        <f>COUNTIFS('[1]UnderGrad M2'!$C$2:$C$2800,$B514,'[1]UnderGrad M2'!$H$2:$H$2800,O$1)</f>
        <v>#VALUE!</v>
      </c>
      <c r="P514" s="3" t="e">
        <f>COUNTIFS('[1]UnderGrad M2'!$C$2:$C$2800,$B514,'[1]UnderGrad M2'!$H$2:$H$2800,P$1)</f>
        <v>#VALUE!</v>
      </c>
      <c r="Q514" s="3" t="e">
        <f>COUNTIFS('[1]UnderGrad M2'!$C$2:$C$2800,$B514,'[1]UnderGrad M2'!$H$2:$H$2800,Q$1)</f>
        <v>#VALUE!</v>
      </c>
      <c r="R514" s="3" t="e">
        <f>COUNTIFS('[1]UnderGrad M2'!$C$2:$C$2800,$B514,'[1]UnderGrad M2'!$H$2:$H$2800,R$1)</f>
        <v>#VALUE!</v>
      </c>
      <c r="S514" s="3" t="str">
        <f>VLOOKUP($B514,'[1]UnderGrad M2'!$C$2:$Y$2800,S$1,FALSE)</f>
        <v>UGRD</v>
      </c>
      <c r="T514" s="3" t="str">
        <f>IF(VLOOKUP($B514,'[1]UnderGrad M2'!$C$2:$Y$2800,T$1,FALSE)="","",VLOOKUP($B514,'[1]UnderGrad M2'!$C$2:$Y$2800,T$1,FALSE))</f>
        <v/>
      </c>
      <c r="U514" s="3" t="str">
        <f>IF(VLOOKUP($B514,'[1]UnderGrad M2'!$C$2:$Y$2800,U$1,FALSE)="","",VLOOKUP($B514,'[1]UnderGrad M2'!$C$2:$Y$2800,U$1,FALSE))</f>
        <v/>
      </c>
      <c r="V514" s="3" t="e">
        <f t="shared" si="8"/>
        <v>#VALUE!</v>
      </c>
    </row>
    <row r="515" spans="1:22" x14ac:dyDescent="0.25">
      <c r="A515" s="3" t="str">
        <f>IF(VLOOKUP($B515,'[1]UnderGrad M2'!$C$2:$Y$2800,13,FALSE)="","M2",VLOOKUP($B515,'[1]UnderGrad M2'!$C$2:$Y$2800,13,FALSE))</f>
        <v>M 2*</v>
      </c>
      <c r="B515" t="s">
        <v>1132</v>
      </c>
      <c r="C515" s="3" t="str">
        <f>VLOOKUP($B515,'[1]UnderGrad M2'!$C$2:$Y$2800,C$1,FALSE)</f>
        <v>WGST</v>
      </c>
      <c r="D515" s="3">
        <f>VLOOKUP($B515,'[1]UnderGrad M2'!$C$2:$Y$2800,D$1,FALSE)</f>
        <v>202</v>
      </c>
      <c r="E515" s="3" t="str">
        <f>VLOOKUP($B515,'[1]UnderGrad M2'!$C$2:$Y$2800,E$1,FALSE)</f>
        <v>INTRO/FEMINIST THOUGHT</v>
      </c>
      <c r="F515" s="3" t="str">
        <f>IF(VLOOKUP($B515,'[1]UnderGrad M2'!$C$2:$Y$2800,F$1,FALSE)="","",VLOOKUP($B515,'[1]UnderGrad M2'!$C$2:$Y$2800,F$1,FALSE))</f>
        <v/>
      </c>
      <c r="G515" s="3" t="e">
        <f>COUNTIFS('[1]UnderGrad M2'!$C$2:$C$2800,$B515,'[1]UnderGrad M2'!$H$2:$H$2800,G$1)</f>
        <v>#VALUE!</v>
      </c>
      <c r="H515" s="3" t="e">
        <f>COUNTIFS('[1]UnderGrad M2'!$C$2:$C$2800,$B515,'[1]UnderGrad M2'!$H$2:$H$2800,H$1)</f>
        <v>#VALUE!</v>
      </c>
      <c r="I515" s="3" t="e">
        <f>COUNTIFS('[1]UnderGrad M2'!$C$2:$C$2800,$B515,'[1]UnderGrad M2'!$H$2:$H$2800,I$1)</f>
        <v>#VALUE!</v>
      </c>
      <c r="J515" s="3" t="e">
        <f>COUNTIFS('[1]UnderGrad M2'!$C$2:$C$2800,$B515,'[1]UnderGrad M2'!$H$2:$H$2800,J$1)</f>
        <v>#VALUE!</v>
      </c>
      <c r="K515" s="3" t="e">
        <f>COUNTIFS('[1]UnderGrad M2'!$C$2:$C$2800,$B515,'[1]UnderGrad M2'!$H$2:$H$2800,K$1)</f>
        <v>#VALUE!</v>
      </c>
      <c r="L515" s="3" t="e">
        <f>COUNTIFS('[1]UnderGrad M2'!$C$2:$C$2800,$B515,'[1]UnderGrad M2'!$H$2:$H$2800,L$1)</f>
        <v>#VALUE!</v>
      </c>
      <c r="M515" s="3" t="e">
        <f>COUNTIFS('[1]UnderGrad M2'!$C$2:$C$2800,$B515,'[1]UnderGrad M2'!$H$2:$H$2800,M$1)</f>
        <v>#VALUE!</v>
      </c>
      <c r="N515" s="3" t="e">
        <f>COUNTIFS('[1]UnderGrad M2'!$C$2:$C$2800,$B515,'[1]UnderGrad M2'!$H$2:$H$2800,N$1)</f>
        <v>#VALUE!</v>
      </c>
      <c r="O515" s="3" t="e">
        <f>COUNTIFS('[1]UnderGrad M2'!$C$2:$C$2800,$B515,'[1]UnderGrad M2'!$H$2:$H$2800,O$1)</f>
        <v>#VALUE!</v>
      </c>
      <c r="P515" s="3" t="e">
        <f>COUNTIFS('[1]UnderGrad M2'!$C$2:$C$2800,$B515,'[1]UnderGrad M2'!$H$2:$H$2800,P$1)</f>
        <v>#VALUE!</v>
      </c>
      <c r="Q515" s="3" t="e">
        <f>COUNTIFS('[1]UnderGrad M2'!$C$2:$C$2800,$B515,'[1]UnderGrad M2'!$H$2:$H$2800,Q$1)</f>
        <v>#VALUE!</v>
      </c>
      <c r="R515" s="3" t="e">
        <f>COUNTIFS('[1]UnderGrad M2'!$C$2:$C$2800,$B515,'[1]UnderGrad M2'!$H$2:$H$2800,R$1)</f>
        <v>#VALUE!</v>
      </c>
      <c r="S515" s="3" t="str">
        <f>VLOOKUP($B515,'[1]UnderGrad M2'!$C$2:$Y$2800,S$1,FALSE)</f>
        <v>UGRD</v>
      </c>
      <c r="T515" s="3" t="str">
        <f>IF(VLOOKUP($B515,'[1]UnderGrad M2'!$C$2:$Y$2800,T$1,FALSE)="","",VLOOKUP($B515,'[1]UnderGrad M2'!$C$2:$Y$2800,T$1,FALSE))</f>
        <v>Introduction to Feminist Thought</v>
      </c>
      <c r="U515" s="3" t="str">
        <f>IF(VLOOKUP($B515,'[1]UnderGrad M2'!$C$2:$Y$2800,U$1,FALSE)="","",VLOOKUP($B515,'[1]UnderGrad M2'!$C$2:$Y$2800,U$1,FALSE))</f>
        <v>Introduces students to feminist theorizing on debates over gender-based oppression.  Gives students tools to pursue academic work in women’s and gender studies and to understand the relationships among concepts, activism, and change. </v>
      </c>
      <c r="V515" s="3" t="e">
        <f t="shared" si="8"/>
        <v>#VALUE!</v>
      </c>
    </row>
    <row r="516" spans="1:22" x14ac:dyDescent="0.25">
      <c r="A516" s="3" t="str">
        <f>IF(VLOOKUP($B516,'[1]UnderGrad M2'!$C$2:$Y$2800,13,FALSE)="","M2",VLOOKUP($B516,'[1]UnderGrad M2'!$C$2:$Y$2800,13,FALSE))</f>
        <v>M 2*</v>
      </c>
      <c r="B516" t="s">
        <v>1133</v>
      </c>
      <c r="C516" s="3" t="str">
        <f>VLOOKUP($B516,'[1]UnderGrad M2'!$C$2:$Y$2800,C$1,FALSE)</f>
        <v>WGST</v>
      </c>
      <c r="D516" s="3">
        <f>VLOOKUP($B516,'[1]UnderGrad M2'!$C$2:$Y$2800,D$1,FALSE)</f>
        <v>217</v>
      </c>
      <c r="E516" s="3" t="str">
        <f>VLOOKUP($B516,'[1]UnderGrad M2'!$C$2:$Y$2800,E$1,FALSE)</f>
        <v>WOMEN AND POLITICS</v>
      </c>
      <c r="F516" s="3" t="str">
        <f>IF(VLOOKUP($B516,'[1]UnderGrad M2'!$C$2:$Y$2800,F$1,FALSE)="","",VLOOKUP($B516,'[1]UnderGrad M2'!$C$2:$Y$2800,F$1,FALSE))</f>
        <v/>
      </c>
      <c r="G516" s="3" t="e">
        <f>COUNTIFS('[1]UnderGrad M2'!$C$2:$C$2800,$B516,'[1]UnderGrad M2'!$H$2:$H$2800,G$1)</f>
        <v>#VALUE!</v>
      </c>
      <c r="H516" s="3" t="e">
        <f>COUNTIFS('[1]UnderGrad M2'!$C$2:$C$2800,$B516,'[1]UnderGrad M2'!$H$2:$H$2800,H$1)</f>
        <v>#VALUE!</v>
      </c>
      <c r="I516" s="3" t="e">
        <f>COUNTIFS('[1]UnderGrad M2'!$C$2:$C$2800,$B516,'[1]UnderGrad M2'!$H$2:$H$2800,I$1)</f>
        <v>#VALUE!</v>
      </c>
      <c r="J516" s="3" t="e">
        <f>COUNTIFS('[1]UnderGrad M2'!$C$2:$C$2800,$B516,'[1]UnderGrad M2'!$H$2:$H$2800,J$1)</f>
        <v>#VALUE!</v>
      </c>
      <c r="K516" s="3" t="e">
        <f>COUNTIFS('[1]UnderGrad M2'!$C$2:$C$2800,$B516,'[1]UnderGrad M2'!$H$2:$H$2800,K$1)</f>
        <v>#VALUE!</v>
      </c>
      <c r="L516" s="3" t="e">
        <f>COUNTIFS('[1]UnderGrad M2'!$C$2:$C$2800,$B516,'[1]UnderGrad M2'!$H$2:$H$2800,L$1)</f>
        <v>#VALUE!</v>
      </c>
      <c r="M516" s="3" t="e">
        <f>COUNTIFS('[1]UnderGrad M2'!$C$2:$C$2800,$B516,'[1]UnderGrad M2'!$H$2:$H$2800,M$1)</f>
        <v>#VALUE!</v>
      </c>
      <c r="N516" s="3" t="e">
        <f>COUNTIFS('[1]UnderGrad M2'!$C$2:$C$2800,$B516,'[1]UnderGrad M2'!$H$2:$H$2800,N$1)</f>
        <v>#VALUE!</v>
      </c>
      <c r="O516" s="3" t="e">
        <f>COUNTIFS('[1]UnderGrad M2'!$C$2:$C$2800,$B516,'[1]UnderGrad M2'!$H$2:$H$2800,O$1)</f>
        <v>#VALUE!</v>
      </c>
      <c r="P516" s="3" t="e">
        <f>COUNTIFS('[1]UnderGrad M2'!$C$2:$C$2800,$B516,'[1]UnderGrad M2'!$H$2:$H$2800,P$1)</f>
        <v>#VALUE!</v>
      </c>
      <c r="Q516" s="3" t="e">
        <f>COUNTIFS('[1]UnderGrad M2'!$C$2:$C$2800,$B516,'[1]UnderGrad M2'!$H$2:$H$2800,Q$1)</f>
        <v>#VALUE!</v>
      </c>
      <c r="R516" s="3" t="e">
        <f>COUNTIFS('[1]UnderGrad M2'!$C$2:$C$2800,$B516,'[1]UnderGrad M2'!$H$2:$H$2800,R$1)</f>
        <v>#VALUE!</v>
      </c>
      <c r="S516" s="3" t="str">
        <f>VLOOKUP($B516,'[1]UnderGrad M2'!$C$2:$Y$2800,S$1,FALSE)</f>
        <v>UGRD</v>
      </c>
      <c r="T516" s="3" t="str">
        <f>IF(VLOOKUP($B516,'[1]UnderGrad M2'!$C$2:$Y$2800,T$1,FALSE)="","",VLOOKUP($B516,'[1]UnderGrad M2'!$C$2:$Y$2800,T$1,FALSE))</f>
        <v/>
      </c>
      <c r="U516" s="3" t="str">
        <f>IF(VLOOKUP($B516,'[1]UnderGrad M2'!$C$2:$Y$2800,U$1,FALSE)="","",VLOOKUP($B516,'[1]UnderGrad M2'!$C$2:$Y$2800,U$1,FALSE))</f>
        <v xml:space="preserve">A comparison of men and women as political actors at the mass and elite levels in America. Topics include the "gender gap", the womens movement, abortion and the Equal Rights Amendment. </v>
      </c>
      <c r="V516" s="3" t="e">
        <f t="shared" si="8"/>
        <v>#VALUE!</v>
      </c>
    </row>
    <row r="517" spans="1:22" x14ac:dyDescent="0.25">
      <c r="A517" s="3" t="str">
        <f>IF(VLOOKUP($B517,'[1]UnderGrad M2'!$C$2:$Y$2800,13,FALSE)="","M2",VLOOKUP($B517,'[1]UnderGrad M2'!$C$2:$Y$2800,13,FALSE))</f>
        <v xml:space="preserve">M </v>
      </c>
      <c r="B517" t="s">
        <v>1134</v>
      </c>
      <c r="C517" s="3" t="str">
        <f>VLOOKUP($B517,'[1]UnderGrad M2'!$C$2:$Y$2800,C$1,FALSE)</f>
        <v>WGST</v>
      </c>
      <c r="D517" s="3">
        <f>VLOOKUP($B517,'[1]UnderGrad M2'!$C$2:$Y$2800,D$1,FALSE)</f>
        <v>224</v>
      </c>
      <c r="E517" s="3" t="str">
        <f>VLOOKUP($B517,'[1]UnderGrad M2'!$C$2:$Y$2800,E$1,FALSE)</f>
        <v>INTRO GENDER COMMUNICAT</v>
      </c>
      <c r="F517" s="3" t="str">
        <f>IF(VLOOKUP($B517,'[1]UnderGrad M2'!$C$2:$Y$2800,F$1,FALSE)="","",VLOOKUP($B517,'[1]UnderGrad M2'!$C$2:$Y$2800,F$1,FALSE))</f>
        <v/>
      </c>
      <c r="G517" s="3" t="e">
        <f>COUNTIFS('[1]UnderGrad M2'!$C$2:$C$2800,$B517,'[1]UnderGrad M2'!$H$2:$H$2800,G$1)</f>
        <v>#VALUE!</v>
      </c>
      <c r="H517" s="3" t="e">
        <f>COUNTIFS('[1]UnderGrad M2'!$C$2:$C$2800,$B517,'[1]UnderGrad M2'!$H$2:$H$2800,H$1)</f>
        <v>#VALUE!</v>
      </c>
      <c r="I517" s="3" t="e">
        <f>COUNTIFS('[1]UnderGrad M2'!$C$2:$C$2800,$B517,'[1]UnderGrad M2'!$H$2:$H$2800,I$1)</f>
        <v>#VALUE!</v>
      </c>
      <c r="J517" s="3" t="e">
        <f>COUNTIFS('[1]UnderGrad M2'!$C$2:$C$2800,$B517,'[1]UnderGrad M2'!$H$2:$H$2800,J$1)</f>
        <v>#VALUE!</v>
      </c>
      <c r="K517" s="3" t="e">
        <f>COUNTIFS('[1]UnderGrad M2'!$C$2:$C$2800,$B517,'[1]UnderGrad M2'!$H$2:$H$2800,K$1)</f>
        <v>#VALUE!</v>
      </c>
      <c r="L517" s="3" t="e">
        <f>COUNTIFS('[1]UnderGrad M2'!$C$2:$C$2800,$B517,'[1]UnderGrad M2'!$H$2:$H$2800,L$1)</f>
        <v>#VALUE!</v>
      </c>
      <c r="M517" s="3" t="e">
        <f>COUNTIFS('[1]UnderGrad M2'!$C$2:$C$2800,$B517,'[1]UnderGrad M2'!$H$2:$H$2800,M$1)</f>
        <v>#VALUE!</v>
      </c>
      <c r="N517" s="3" t="e">
        <f>COUNTIFS('[1]UnderGrad M2'!$C$2:$C$2800,$B517,'[1]UnderGrad M2'!$H$2:$H$2800,N$1)</f>
        <v>#VALUE!</v>
      </c>
      <c r="O517" s="3" t="e">
        <f>COUNTIFS('[1]UnderGrad M2'!$C$2:$C$2800,$B517,'[1]UnderGrad M2'!$H$2:$H$2800,O$1)</f>
        <v>#VALUE!</v>
      </c>
      <c r="P517" s="3" t="e">
        <f>COUNTIFS('[1]UnderGrad M2'!$C$2:$C$2800,$B517,'[1]UnderGrad M2'!$H$2:$H$2800,P$1)</f>
        <v>#VALUE!</v>
      </c>
      <c r="Q517" s="3" t="e">
        <f>COUNTIFS('[1]UnderGrad M2'!$C$2:$C$2800,$B517,'[1]UnderGrad M2'!$H$2:$H$2800,Q$1)</f>
        <v>#VALUE!</v>
      </c>
      <c r="R517" s="3" t="e">
        <f>COUNTIFS('[1]UnderGrad M2'!$C$2:$C$2800,$B517,'[1]UnderGrad M2'!$H$2:$H$2800,R$1)</f>
        <v>#VALUE!</v>
      </c>
      <c r="S517" s="3" t="str">
        <f>VLOOKUP($B517,'[1]UnderGrad M2'!$C$2:$Y$2800,S$1,FALSE)</f>
        <v>UGRD</v>
      </c>
      <c r="T517" s="3" t="str">
        <f>IF(VLOOKUP($B517,'[1]UnderGrad M2'!$C$2:$Y$2800,T$1,FALSE)="","",VLOOKUP($B517,'[1]UnderGrad M2'!$C$2:$Y$2800,T$1,FALSE))</f>
        <v/>
      </c>
      <c r="U517" s="3" t="str">
        <f>IF(VLOOKUP($B517,'[1]UnderGrad M2'!$C$2:$Y$2800,U$1,FALSE)="","",VLOOKUP($B517,'[1]UnderGrad M2'!$C$2:$Y$2800,U$1,FALSE))</f>
        <v/>
      </c>
      <c r="V517" s="3" t="e">
        <f t="shared" si="8"/>
        <v>#VALUE!</v>
      </c>
    </row>
    <row r="518" spans="1:22" x14ac:dyDescent="0.25">
      <c r="A518" s="3" t="str">
        <f>IF(VLOOKUP($B518,'[1]UnderGrad M2'!$C$2:$Y$2800,13,FALSE)="","M2",VLOOKUP($B518,'[1]UnderGrad M2'!$C$2:$Y$2800,13,FALSE))</f>
        <v>M2</v>
      </c>
      <c r="B518" t="s">
        <v>1135</v>
      </c>
      <c r="C518" s="3" t="str">
        <f>VLOOKUP($B518,'[1]UnderGrad M2'!$C$2:$Y$2800,C$1,FALSE)</f>
        <v>WGST</v>
      </c>
      <c r="D518" s="3">
        <f>VLOOKUP($B518,'[1]UnderGrad M2'!$C$2:$Y$2800,D$1,FALSE)</f>
        <v>225</v>
      </c>
      <c r="E518" s="3" t="str">
        <f>VLOOKUP($B518,'[1]UnderGrad M2'!$C$2:$Y$2800,E$1,FALSE)</f>
        <v>SPACE, PLACE &amp; DIFFERNCE</v>
      </c>
      <c r="F518" s="3" t="str">
        <f>IF(VLOOKUP($B518,'[1]UnderGrad M2'!$C$2:$Y$2800,F$1,FALSE)="","",VLOOKUP($B518,'[1]UnderGrad M2'!$C$2:$Y$2800,F$1,FALSE))</f>
        <v/>
      </c>
      <c r="G518" s="3" t="e">
        <f>COUNTIFS('[1]UnderGrad M2'!$C$2:$C$2800,$B518,'[1]UnderGrad M2'!$H$2:$H$2800,G$1)</f>
        <v>#VALUE!</v>
      </c>
      <c r="H518" s="3" t="e">
        <f>COUNTIFS('[1]UnderGrad M2'!$C$2:$C$2800,$B518,'[1]UnderGrad M2'!$H$2:$H$2800,H$1)</f>
        <v>#VALUE!</v>
      </c>
      <c r="I518" s="3" t="e">
        <f>COUNTIFS('[1]UnderGrad M2'!$C$2:$C$2800,$B518,'[1]UnderGrad M2'!$H$2:$H$2800,I$1)</f>
        <v>#VALUE!</v>
      </c>
      <c r="J518" s="3" t="e">
        <f>COUNTIFS('[1]UnderGrad M2'!$C$2:$C$2800,$B518,'[1]UnderGrad M2'!$H$2:$H$2800,J$1)</f>
        <v>#VALUE!</v>
      </c>
      <c r="K518" s="3" t="e">
        <f>COUNTIFS('[1]UnderGrad M2'!$C$2:$C$2800,$B518,'[1]UnderGrad M2'!$H$2:$H$2800,K$1)</f>
        <v>#VALUE!</v>
      </c>
      <c r="L518" s="3" t="e">
        <f>COUNTIFS('[1]UnderGrad M2'!$C$2:$C$2800,$B518,'[1]UnderGrad M2'!$H$2:$H$2800,L$1)</f>
        <v>#VALUE!</v>
      </c>
      <c r="M518" s="3" t="e">
        <f>COUNTIFS('[1]UnderGrad M2'!$C$2:$C$2800,$B518,'[1]UnderGrad M2'!$H$2:$H$2800,M$1)</f>
        <v>#VALUE!</v>
      </c>
      <c r="N518" s="3" t="e">
        <f>COUNTIFS('[1]UnderGrad M2'!$C$2:$C$2800,$B518,'[1]UnderGrad M2'!$H$2:$H$2800,N$1)</f>
        <v>#VALUE!</v>
      </c>
      <c r="O518" s="3" t="e">
        <f>COUNTIFS('[1]UnderGrad M2'!$C$2:$C$2800,$B518,'[1]UnderGrad M2'!$H$2:$H$2800,O$1)</f>
        <v>#VALUE!</v>
      </c>
      <c r="P518" s="3" t="e">
        <f>COUNTIFS('[1]UnderGrad M2'!$C$2:$C$2800,$B518,'[1]UnderGrad M2'!$H$2:$H$2800,P$1)</f>
        <v>#VALUE!</v>
      </c>
      <c r="Q518" s="3" t="e">
        <f>COUNTIFS('[1]UnderGrad M2'!$C$2:$C$2800,$B518,'[1]UnderGrad M2'!$H$2:$H$2800,Q$1)</f>
        <v>#VALUE!</v>
      </c>
      <c r="R518" s="3" t="e">
        <f>COUNTIFS('[1]UnderGrad M2'!$C$2:$C$2800,$B518,'[1]UnderGrad M2'!$H$2:$H$2800,R$1)</f>
        <v>#VALUE!</v>
      </c>
      <c r="S518" s="3" t="str">
        <f>VLOOKUP($B518,'[1]UnderGrad M2'!$C$2:$Y$2800,S$1,FALSE)</f>
        <v>UGRD</v>
      </c>
      <c r="T518" s="3" t="str">
        <f>IF(VLOOKUP($B518,'[1]UnderGrad M2'!$C$2:$Y$2800,T$1,FALSE)="","",VLOOKUP($B518,'[1]UnderGrad M2'!$C$2:$Y$2800,T$1,FALSE))</f>
        <v/>
      </c>
      <c r="U518" s="3" t="str">
        <f>IF(VLOOKUP($B518,'[1]UnderGrad M2'!$C$2:$Y$2800,U$1,FALSE)="","",VLOOKUP($B518,'[1]UnderGrad M2'!$C$2:$Y$2800,U$1,FALSE))</f>
        <v xml:space="preserve">Gender, race and class are examined in terms of the spatial patterns of everyday life, regional patterns and global patterns.  Feminist ideas about social diversity have had an enormous impact on the social sciences in the last two decades. This course will provide an introduction to active debates on the ways in which “space” and “place” contribute to deeper understanding of social diversity and social change. </v>
      </c>
      <c r="V518" s="3" t="e">
        <f t="shared" si="8"/>
        <v>#VALUE!</v>
      </c>
    </row>
    <row r="519" spans="1:22" x14ac:dyDescent="0.25">
      <c r="A519" s="3" t="str">
        <f>IF(VLOOKUP($B519,'[1]UnderGrad M2'!$C$2:$Y$2800,13,FALSE)="","M2",VLOOKUP($B519,'[1]UnderGrad M2'!$C$2:$Y$2800,13,FALSE))</f>
        <v>M 2</v>
      </c>
      <c r="B519" t="s">
        <v>1136</v>
      </c>
      <c r="C519" s="3" t="str">
        <f>VLOOKUP($B519,'[1]UnderGrad M2'!$C$2:$Y$2800,C$1,FALSE)</f>
        <v>WGST</v>
      </c>
      <c r="D519" s="3">
        <f>VLOOKUP($B519,'[1]UnderGrad M2'!$C$2:$Y$2800,D$1,FALSE)</f>
        <v>230</v>
      </c>
      <c r="E519" s="3" t="str">
        <f>VLOOKUP($B519,'[1]UnderGrad M2'!$C$2:$Y$2800,E$1,FALSE)</f>
        <v>WOMEN IN CONTEMPORARY ART</v>
      </c>
      <c r="F519" s="3" t="str">
        <f>IF(VLOOKUP($B519,'[1]UnderGrad M2'!$C$2:$Y$2800,F$1,FALSE)="","",VLOOKUP($B519,'[1]UnderGrad M2'!$C$2:$Y$2800,F$1,FALSE))</f>
        <v/>
      </c>
      <c r="G519" s="3" t="e">
        <f>COUNTIFS('[1]UnderGrad M2'!$C$2:$C$2800,$B519,'[1]UnderGrad M2'!$H$2:$H$2800,G$1)</f>
        <v>#VALUE!</v>
      </c>
      <c r="H519" s="3" t="e">
        <f>COUNTIFS('[1]UnderGrad M2'!$C$2:$C$2800,$B519,'[1]UnderGrad M2'!$H$2:$H$2800,H$1)</f>
        <v>#VALUE!</v>
      </c>
      <c r="I519" s="3" t="e">
        <f>COUNTIFS('[1]UnderGrad M2'!$C$2:$C$2800,$B519,'[1]UnderGrad M2'!$H$2:$H$2800,I$1)</f>
        <v>#VALUE!</v>
      </c>
      <c r="J519" s="3" t="e">
        <f>COUNTIFS('[1]UnderGrad M2'!$C$2:$C$2800,$B519,'[1]UnderGrad M2'!$H$2:$H$2800,J$1)</f>
        <v>#VALUE!</v>
      </c>
      <c r="K519" s="3" t="e">
        <f>COUNTIFS('[1]UnderGrad M2'!$C$2:$C$2800,$B519,'[1]UnderGrad M2'!$H$2:$H$2800,K$1)</f>
        <v>#VALUE!</v>
      </c>
      <c r="L519" s="3" t="e">
        <f>COUNTIFS('[1]UnderGrad M2'!$C$2:$C$2800,$B519,'[1]UnderGrad M2'!$H$2:$H$2800,L$1)</f>
        <v>#VALUE!</v>
      </c>
      <c r="M519" s="3" t="e">
        <f>COUNTIFS('[1]UnderGrad M2'!$C$2:$C$2800,$B519,'[1]UnderGrad M2'!$H$2:$H$2800,M$1)</f>
        <v>#VALUE!</v>
      </c>
      <c r="N519" s="3" t="e">
        <f>COUNTIFS('[1]UnderGrad M2'!$C$2:$C$2800,$B519,'[1]UnderGrad M2'!$H$2:$H$2800,N$1)</f>
        <v>#VALUE!</v>
      </c>
      <c r="O519" s="3" t="e">
        <f>COUNTIFS('[1]UnderGrad M2'!$C$2:$C$2800,$B519,'[1]UnderGrad M2'!$H$2:$H$2800,O$1)</f>
        <v>#VALUE!</v>
      </c>
      <c r="P519" s="3" t="e">
        <f>COUNTIFS('[1]UnderGrad M2'!$C$2:$C$2800,$B519,'[1]UnderGrad M2'!$H$2:$H$2800,P$1)</f>
        <v>#VALUE!</v>
      </c>
      <c r="Q519" s="3" t="e">
        <f>COUNTIFS('[1]UnderGrad M2'!$C$2:$C$2800,$B519,'[1]UnderGrad M2'!$H$2:$H$2800,Q$1)</f>
        <v>#VALUE!</v>
      </c>
      <c r="R519" s="3" t="e">
        <f>COUNTIFS('[1]UnderGrad M2'!$C$2:$C$2800,$B519,'[1]UnderGrad M2'!$H$2:$H$2800,R$1)</f>
        <v>#VALUE!</v>
      </c>
      <c r="S519" s="3" t="str">
        <f>VLOOKUP($B519,'[1]UnderGrad M2'!$C$2:$Y$2800,S$1,FALSE)</f>
        <v>UGRD</v>
      </c>
      <c r="T519" s="3" t="str">
        <f>IF(VLOOKUP($B519,'[1]UnderGrad M2'!$C$2:$Y$2800,T$1,FALSE)="","",VLOOKUP($B519,'[1]UnderGrad M2'!$C$2:$Y$2800,T$1,FALSE))</f>
        <v>Women in Contemporary Art: A Field Study</v>
      </c>
      <c r="U519" s="3" t="str">
        <f>IF(VLOOKUP($B519,'[1]UnderGrad M2'!$C$2:$Y$2800,U$1,FALSE)="","",VLOOKUP($B519,'[1]UnderGrad M2'!$C$2:$Y$2800,U$1,FALSE))</f>
        <v>This seminar will explore the lives and work of women in contemporary art through a combination of readings, films, interviews, studio visits with area artists, and visits to museums and galleries. We will engage questions of identity, gender, sexuality, politics, and cultural representation and how these affect the creativity, media, and final output of women artists.</v>
      </c>
      <c r="V519" s="3" t="e">
        <f t="shared" si="8"/>
        <v>#VALUE!</v>
      </c>
    </row>
    <row r="520" spans="1:22" x14ac:dyDescent="0.25">
      <c r="A520" s="3" t="str">
        <f>IF(VLOOKUP($B520,'[1]UnderGrad M2'!$C$2:$Y$2800,13,FALSE)="","M2",VLOOKUP($B520,'[1]UnderGrad M2'!$C$2:$Y$2800,13,FALSE))</f>
        <v>M 2</v>
      </c>
      <c r="B520" t="s">
        <v>1137</v>
      </c>
      <c r="C520" s="3" t="str">
        <f>VLOOKUP($B520,'[1]UnderGrad M2'!$C$2:$Y$2800,C$1,FALSE)</f>
        <v>WGST</v>
      </c>
      <c r="D520" s="3">
        <f>VLOOKUP($B520,'[1]UnderGrad M2'!$C$2:$Y$2800,D$1,FALSE)</f>
        <v>231</v>
      </c>
      <c r="E520" s="3" t="str">
        <f>VLOOKUP($B520,'[1]UnderGrad M2'!$C$2:$Y$2800,E$1,FALSE)</f>
        <v>GENDER &amp; POP CULTURE</v>
      </c>
      <c r="F520" s="3" t="str">
        <f>IF(VLOOKUP($B520,'[1]UnderGrad M2'!$C$2:$Y$2800,F$1,FALSE)="","",VLOOKUP($B520,'[1]UnderGrad M2'!$C$2:$Y$2800,F$1,FALSE))</f>
        <v/>
      </c>
      <c r="G520" s="3" t="e">
        <f>COUNTIFS('[1]UnderGrad M2'!$C$2:$C$2800,$B520,'[1]UnderGrad M2'!$H$2:$H$2800,G$1)</f>
        <v>#VALUE!</v>
      </c>
      <c r="H520" s="3" t="e">
        <f>COUNTIFS('[1]UnderGrad M2'!$C$2:$C$2800,$B520,'[1]UnderGrad M2'!$H$2:$H$2800,H$1)</f>
        <v>#VALUE!</v>
      </c>
      <c r="I520" s="3" t="e">
        <f>COUNTIFS('[1]UnderGrad M2'!$C$2:$C$2800,$B520,'[1]UnderGrad M2'!$H$2:$H$2800,I$1)</f>
        <v>#VALUE!</v>
      </c>
      <c r="J520" s="3" t="e">
        <f>COUNTIFS('[1]UnderGrad M2'!$C$2:$C$2800,$B520,'[1]UnderGrad M2'!$H$2:$H$2800,J$1)</f>
        <v>#VALUE!</v>
      </c>
      <c r="K520" s="3" t="e">
        <f>COUNTIFS('[1]UnderGrad M2'!$C$2:$C$2800,$B520,'[1]UnderGrad M2'!$H$2:$H$2800,K$1)</f>
        <v>#VALUE!</v>
      </c>
      <c r="L520" s="3" t="e">
        <f>COUNTIFS('[1]UnderGrad M2'!$C$2:$C$2800,$B520,'[1]UnderGrad M2'!$H$2:$H$2800,L$1)</f>
        <v>#VALUE!</v>
      </c>
      <c r="M520" s="3" t="e">
        <f>COUNTIFS('[1]UnderGrad M2'!$C$2:$C$2800,$B520,'[1]UnderGrad M2'!$H$2:$H$2800,M$1)</f>
        <v>#VALUE!</v>
      </c>
      <c r="N520" s="3" t="e">
        <f>COUNTIFS('[1]UnderGrad M2'!$C$2:$C$2800,$B520,'[1]UnderGrad M2'!$H$2:$H$2800,N$1)</f>
        <v>#VALUE!</v>
      </c>
      <c r="O520" s="3" t="e">
        <f>COUNTIFS('[1]UnderGrad M2'!$C$2:$C$2800,$B520,'[1]UnderGrad M2'!$H$2:$H$2800,O$1)</f>
        <v>#VALUE!</v>
      </c>
      <c r="P520" s="3" t="e">
        <f>COUNTIFS('[1]UnderGrad M2'!$C$2:$C$2800,$B520,'[1]UnderGrad M2'!$H$2:$H$2800,P$1)</f>
        <v>#VALUE!</v>
      </c>
      <c r="Q520" s="3" t="e">
        <f>COUNTIFS('[1]UnderGrad M2'!$C$2:$C$2800,$B520,'[1]UnderGrad M2'!$H$2:$H$2800,Q$1)</f>
        <v>#VALUE!</v>
      </c>
      <c r="R520" s="3" t="e">
        <f>COUNTIFS('[1]UnderGrad M2'!$C$2:$C$2800,$B520,'[1]UnderGrad M2'!$H$2:$H$2800,R$1)</f>
        <v>#VALUE!</v>
      </c>
      <c r="S520" s="3" t="str">
        <f>VLOOKUP($B520,'[1]UnderGrad M2'!$C$2:$Y$2800,S$1,FALSE)</f>
        <v>UGRD</v>
      </c>
      <c r="T520" s="3" t="str">
        <f>IF(VLOOKUP($B520,'[1]UnderGrad M2'!$C$2:$Y$2800,T$1,FALSE)="","",VLOOKUP($B520,'[1]UnderGrad M2'!$C$2:$Y$2800,T$1,FALSE))</f>
        <v>Gender and Popular Culture</v>
      </c>
      <c r="U520" s="3" t="str">
        <f>IF(VLOOKUP($B520,'[1]UnderGrad M2'!$C$2:$Y$2800,U$1,FALSE)="","",VLOOKUP($B520,'[1]UnderGrad M2'!$C$2:$Y$2800,U$1,FALSE))</f>
        <v>This course examines the ways in which gender and sexual identities are represented and consumed in popular culture.</v>
      </c>
      <c r="V520" s="3" t="e">
        <f t="shared" si="8"/>
        <v>#VALUE!</v>
      </c>
    </row>
    <row r="521" spans="1:22" x14ac:dyDescent="0.25">
      <c r="A521" s="3" t="str">
        <f>IF(VLOOKUP($B521,'[1]UnderGrad M2'!$C$2:$Y$2800,13,FALSE)="","M2",VLOOKUP($B521,'[1]UnderGrad M2'!$C$2:$Y$2800,13,FALSE))</f>
        <v>M 2</v>
      </c>
      <c r="B521" t="s">
        <v>1138</v>
      </c>
      <c r="C521" s="3" t="str">
        <f>VLOOKUP($B521,'[1]UnderGrad M2'!$C$2:$Y$2800,C$1,FALSE)</f>
        <v>WGST</v>
      </c>
      <c r="D521" s="3">
        <f>VLOOKUP($B521,'[1]UnderGrad M2'!$C$2:$Y$2800,D$1,FALSE)</f>
        <v>233</v>
      </c>
      <c r="E521" s="3" t="str">
        <f>VLOOKUP($B521,'[1]UnderGrad M2'!$C$2:$Y$2800,E$1,FALSE)</f>
        <v>LATINA LITERATURE</v>
      </c>
      <c r="F521" s="3" t="str">
        <f>IF(VLOOKUP($B521,'[1]UnderGrad M2'!$C$2:$Y$2800,F$1,FALSE)="","",VLOOKUP($B521,'[1]UnderGrad M2'!$C$2:$Y$2800,F$1,FALSE))</f>
        <v/>
      </c>
      <c r="G521" s="3" t="e">
        <f>COUNTIFS('[1]UnderGrad M2'!$C$2:$C$2800,$B521,'[1]UnderGrad M2'!$H$2:$H$2800,G$1)</f>
        <v>#VALUE!</v>
      </c>
      <c r="H521" s="3" t="e">
        <f>COUNTIFS('[1]UnderGrad M2'!$C$2:$C$2800,$B521,'[1]UnderGrad M2'!$H$2:$H$2800,H$1)</f>
        <v>#VALUE!</v>
      </c>
      <c r="I521" s="3" t="e">
        <f>COUNTIFS('[1]UnderGrad M2'!$C$2:$C$2800,$B521,'[1]UnderGrad M2'!$H$2:$H$2800,I$1)</f>
        <v>#VALUE!</v>
      </c>
      <c r="J521" s="3" t="e">
        <f>COUNTIFS('[1]UnderGrad M2'!$C$2:$C$2800,$B521,'[1]UnderGrad M2'!$H$2:$H$2800,J$1)</f>
        <v>#VALUE!</v>
      </c>
      <c r="K521" s="3" t="e">
        <f>COUNTIFS('[1]UnderGrad M2'!$C$2:$C$2800,$B521,'[1]UnderGrad M2'!$H$2:$H$2800,K$1)</f>
        <v>#VALUE!</v>
      </c>
      <c r="L521" s="3" t="e">
        <f>COUNTIFS('[1]UnderGrad M2'!$C$2:$C$2800,$B521,'[1]UnderGrad M2'!$H$2:$H$2800,L$1)</f>
        <v>#VALUE!</v>
      </c>
      <c r="M521" s="3" t="e">
        <f>COUNTIFS('[1]UnderGrad M2'!$C$2:$C$2800,$B521,'[1]UnderGrad M2'!$H$2:$H$2800,M$1)</f>
        <v>#VALUE!</v>
      </c>
      <c r="N521" s="3" t="e">
        <f>COUNTIFS('[1]UnderGrad M2'!$C$2:$C$2800,$B521,'[1]UnderGrad M2'!$H$2:$H$2800,N$1)</f>
        <v>#VALUE!</v>
      </c>
      <c r="O521" s="3" t="e">
        <f>COUNTIFS('[1]UnderGrad M2'!$C$2:$C$2800,$B521,'[1]UnderGrad M2'!$H$2:$H$2800,O$1)</f>
        <v>#VALUE!</v>
      </c>
      <c r="P521" s="3" t="e">
        <f>COUNTIFS('[1]UnderGrad M2'!$C$2:$C$2800,$B521,'[1]UnderGrad M2'!$H$2:$H$2800,P$1)</f>
        <v>#VALUE!</v>
      </c>
      <c r="Q521" s="3" t="e">
        <f>COUNTIFS('[1]UnderGrad M2'!$C$2:$C$2800,$B521,'[1]UnderGrad M2'!$H$2:$H$2800,Q$1)</f>
        <v>#VALUE!</v>
      </c>
      <c r="R521" s="3" t="e">
        <f>COUNTIFS('[1]UnderGrad M2'!$C$2:$C$2800,$B521,'[1]UnderGrad M2'!$H$2:$H$2800,R$1)</f>
        <v>#VALUE!</v>
      </c>
      <c r="S521" s="3" t="str">
        <f>VLOOKUP($B521,'[1]UnderGrad M2'!$C$2:$Y$2800,S$1,FALSE)</f>
        <v>UGRD</v>
      </c>
      <c r="T521" s="3" t="str">
        <f>IF(VLOOKUP($B521,'[1]UnderGrad M2'!$C$2:$Y$2800,T$1,FALSE)="","",VLOOKUP($B521,'[1]UnderGrad M2'!$C$2:$Y$2800,T$1,FALSE))</f>
        <v>Introduction to Latina Literature</v>
      </c>
      <c r="U521" s="3" t="str">
        <f>IF(VLOOKUP($B521,'[1]UnderGrad M2'!$C$2:$Y$2800,U$1,FALSE)="","",VLOOKUP($B521,'[1]UnderGrad M2'!$C$2:$Y$2800,U$1,FALSE))</f>
        <v>This course will provide an introduction to Latina literature. We will read a variety of genres from a range of ethno-national perspectives and examine such topics as immigration, identity, mother-daughter relationships, and sexuality.</v>
      </c>
      <c r="V521" s="3" t="e">
        <f t="shared" si="8"/>
        <v>#VALUE!</v>
      </c>
    </row>
    <row r="522" spans="1:22" x14ac:dyDescent="0.25">
      <c r="A522" s="3" t="str">
        <f>IF(VLOOKUP($B522,'[1]UnderGrad M2'!$C$2:$Y$2800,13,FALSE)="","M2",VLOOKUP($B522,'[1]UnderGrad M2'!$C$2:$Y$2800,13,FALSE))</f>
        <v>M 2</v>
      </c>
      <c r="B522" t="s">
        <v>1139</v>
      </c>
      <c r="C522" s="3" t="str">
        <f>VLOOKUP($B522,'[1]UnderGrad M2'!$C$2:$Y$2800,C$1,FALSE)</f>
        <v>WGST</v>
      </c>
      <c r="D522" s="3">
        <f>VLOOKUP($B522,'[1]UnderGrad M2'!$C$2:$Y$2800,D$1,FALSE)</f>
        <v>260</v>
      </c>
      <c r="E522" s="3" t="str">
        <f>VLOOKUP($B522,'[1]UnderGrad M2'!$C$2:$Y$2800,E$1,FALSE)</f>
        <v>WOMEN AND SPORT</v>
      </c>
      <c r="F522" s="3" t="str">
        <f>IF(VLOOKUP($B522,'[1]UnderGrad M2'!$C$2:$Y$2800,F$1,FALSE)="","",VLOOKUP($B522,'[1]UnderGrad M2'!$C$2:$Y$2800,F$1,FALSE))</f>
        <v/>
      </c>
      <c r="G522" s="3" t="e">
        <f>COUNTIFS('[1]UnderGrad M2'!$C$2:$C$2800,$B522,'[1]UnderGrad M2'!$H$2:$H$2800,G$1)</f>
        <v>#VALUE!</v>
      </c>
      <c r="H522" s="3" t="e">
        <f>COUNTIFS('[1]UnderGrad M2'!$C$2:$C$2800,$B522,'[1]UnderGrad M2'!$H$2:$H$2800,H$1)</f>
        <v>#VALUE!</v>
      </c>
      <c r="I522" s="3" t="e">
        <f>COUNTIFS('[1]UnderGrad M2'!$C$2:$C$2800,$B522,'[1]UnderGrad M2'!$H$2:$H$2800,I$1)</f>
        <v>#VALUE!</v>
      </c>
      <c r="J522" s="3" t="e">
        <f>COUNTIFS('[1]UnderGrad M2'!$C$2:$C$2800,$B522,'[1]UnderGrad M2'!$H$2:$H$2800,J$1)</f>
        <v>#VALUE!</v>
      </c>
      <c r="K522" s="3" t="e">
        <f>COUNTIFS('[1]UnderGrad M2'!$C$2:$C$2800,$B522,'[1]UnderGrad M2'!$H$2:$H$2800,K$1)</f>
        <v>#VALUE!</v>
      </c>
      <c r="L522" s="3" t="e">
        <f>COUNTIFS('[1]UnderGrad M2'!$C$2:$C$2800,$B522,'[1]UnderGrad M2'!$H$2:$H$2800,L$1)</f>
        <v>#VALUE!</v>
      </c>
      <c r="M522" s="3" t="e">
        <f>COUNTIFS('[1]UnderGrad M2'!$C$2:$C$2800,$B522,'[1]UnderGrad M2'!$H$2:$H$2800,M$1)</f>
        <v>#VALUE!</v>
      </c>
      <c r="N522" s="3" t="e">
        <f>COUNTIFS('[1]UnderGrad M2'!$C$2:$C$2800,$B522,'[1]UnderGrad M2'!$H$2:$H$2800,N$1)</f>
        <v>#VALUE!</v>
      </c>
      <c r="O522" s="3" t="e">
        <f>COUNTIFS('[1]UnderGrad M2'!$C$2:$C$2800,$B522,'[1]UnderGrad M2'!$H$2:$H$2800,O$1)</f>
        <v>#VALUE!</v>
      </c>
      <c r="P522" s="3" t="e">
        <f>COUNTIFS('[1]UnderGrad M2'!$C$2:$C$2800,$B522,'[1]UnderGrad M2'!$H$2:$H$2800,P$1)</f>
        <v>#VALUE!</v>
      </c>
      <c r="Q522" s="3" t="e">
        <f>COUNTIFS('[1]UnderGrad M2'!$C$2:$C$2800,$B522,'[1]UnderGrad M2'!$H$2:$H$2800,Q$1)</f>
        <v>#VALUE!</v>
      </c>
      <c r="R522" s="3" t="e">
        <f>COUNTIFS('[1]UnderGrad M2'!$C$2:$C$2800,$B522,'[1]UnderGrad M2'!$H$2:$H$2800,R$1)</f>
        <v>#VALUE!</v>
      </c>
      <c r="S522" s="3" t="str">
        <f>VLOOKUP($B522,'[1]UnderGrad M2'!$C$2:$Y$2800,S$1,FALSE)</f>
        <v>UGRD</v>
      </c>
      <c r="T522" s="3" t="str">
        <f>IF(VLOOKUP($B522,'[1]UnderGrad M2'!$C$2:$Y$2800,T$1,FALSE)="","",VLOOKUP($B522,'[1]UnderGrad M2'!$C$2:$Y$2800,T$1,FALSE))</f>
        <v/>
      </c>
      <c r="U522" s="3" t="str">
        <f>IF(VLOOKUP($B522,'[1]UnderGrad M2'!$C$2:$Y$2800,U$1,FALSE)="","",VLOOKUP($B522,'[1]UnderGrad M2'!$C$2:$Y$2800,U$1,FALSE))</f>
        <v>A socio-historical study of the influence of work, leisure, politics, family, race, economics, education, and perceived roles on women’s participation in sports.</v>
      </c>
      <c r="V522" s="3" t="e">
        <f t="shared" si="8"/>
        <v>#VALUE!</v>
      </c>
    </row>
    <row r="523" spans="1:22" x14ac:dyDescent="0.25">
      <c r="A523" s="3" t="str">
        <f>IF(VLOOKUP($B523,'[1]UnderGrad M2'!$C$2:$Y$2800,13,FALSE)="","M2",VLOOKUP($B523,'[1]UnderGrad M2'!$C$2:$Y$2800,13,FALSE))</f>
        <v>M 2 *</v>
      </c>
      <c r="B523" t="s">
        <v>1140</v>
      </c>
      <c r="C523" s="3" t="str">
        <f>VLOOKUP($B523,'[1]UnderGrad M2'!$C$2:$Y$2800,C$1,FALSE)</f>
        <v>WGST</v>
      </c>
      <c r="D523" s="3">
        <f>VLOOKUP($B523,'[1]UnderGrad M2'!$C$2:$Y$2800,D$1,FALSE)</f>
        <v>264</v>
      </c>
      <c r="E523" s="3" t="str">
        <f>VLOOKUP($B523,'[1]UnderGrad M2'!$C$2:$Y$2800,E$1,FALSE)</f>
        <v>GENDER IN RUSS HISTORY</v>
      </c>
      <c r="F523" s="3" t="str">
        <f>IF(VLOOKUP($B523,'[1]UnderGrad M2'!$C$2:$Y$2800,F$1,FALSE)="","",VLOOKUP($B523,'[1]UnderGrad M2'!$C$2:$Y$2800,F$1,FALSE))</f>
        <v/>
      </c>
      <c r="G523" s="3" t="e">
        <f>COUNTIFS('[1]UnderGrad M2'!$C$2:$C$2800,$B523,'[1]UnderGrad M2'!$H$2:$H$2800,G$1)</f>
        <v>#VALUE!</v>
      </c>
      <c r="H523" s="3" t="e">
        <f>COUNTIFS('[1]UnderGrad M2'!$C$2:$C$2800,$B523,'[1]UnderGrad M2'!$H$2:$H$2800,H$1)</f>
        <v>#VALUE!</v>
      </c>
      <c r="I523" s="3" t="e">
        <f>COUNTIFS('[1]UnderGrad M2'!$C$2:$C$2800,$B523,'[1]UnderGrad M2'!$H$2:$H$2800,I$1)</f>
        <v>#VALUE!</v>
      </c>
      <c r="J523" s="3" t="e">
        <f>COUNTIFS('[1]UnderGrad M2'!$C$2:$C$2800,$B523,'[1]UnderGrad M2'!$H$2:$H$2800,J$1)</f>
        <v>#VALUE!</v>
      </c>
      <c r="K523" s="3" t="e">
        <f>COUNTIFS('[1]UnderGrad M2'!$C$2:$C$2800,$B523,'[1]UnderGrad M2'!$H$2:$H$2800,K$1)</f>
        <v>#VALUE!</v>
      </c>
      <c r="L523" s="3" t="e">
        <f>COUNTIFS('[1]UnderGrad M2'!$C$2:$C$2800,$B523,'[1]UnderGrad M2'!$H$2:$H$2800,L$1)</f>
        <v>#VALUE!</v>
      </c>
      <c r="M523" s="3" t="e">
        <f>COUNTIFS('[1]UnderGrad M2'!$C$2:$C$2800,$B523,'[1]UnderGrad M2'!$H$2:$H$2800,M$1)</f>
        <v>#VALUE!</v>
      </c>
      <c r="N523" s="3" t="e">
        <f>COUNTIFS('[1]UnderGrad M2'!$C$2:$C$2800,$B523,'[1]UnderGrad M2'!$H$2:$H$2800,N$1)</f>
        <v>#VALUE!</v>
      </c>
      <c r="O523" s="3" t="e">
        <f>COUNTIFS('[1]UnderGrad M2'!$C$2:$C$2800,$B523,'[1]UnderGrad M2'!$H$2:$H$2800,O$1)</f>
        <v>#VALUE!</v>
      </c>
      <c r="P523" s="3" t="e">
        <f>COUNTIFS('[1]UnderGrad M2'!$C$2:$C$2800,$B523,'[1]UnderGrad M2'!$H$2:$H$2800,P$1)</f>
        <v>#VALUE!</v>
      </c>
      <c r="Q523" s="3" t="e">
        <f>COUNTIFS('[1]UnderGrad M2'!$C$2:$C$2800,$B523,'[1]UnderGrad M2'!$H$2:$H$2800,Q$1)</f>
        <v>#VALUE!</v>
      </c>
      <c r="R523" s="3" t="e">
        <f>COUNTIFS('[1]UnderGrad M2'!$C$2:$C$2800,$B523,'[1]UnderGrad M2'!$H$2:$H$2800,R$1)</f>
        <v>#VALUE!</v>
      </c>
      <c r="S523" s="3" t="str">
        <f>VLOOKUP($B523,'[1]UnderGrad M2'!$C$2:$Y$2800,S$1,FALSE)</f>
        <v>UGRD</v>
      </c>
      <c r="T523" s="3" t="str">
        <f>IF(VLOOKUP($B523,'[1]UnderGrad M2'!$C$2:$Y$2800,T$1,FALSE)="","",VLOOKUP($B523,'[1]UnderGrad M2'!$C$2:$Y$2800,T$1,FALSE))</f>
        <v>Women in Russian and Soviet History, 1860-Present</v>
      </c>
      <c r="U523" s="3" t="str">
        <f>IF(VLOOKUP($B523,'[1]UnderGrad M2'!$C$2:$Y$2800,U$1,FALSE)="","",VLOOKUP($B523,'[1]UnderGrad M2'!$C$2:$Y$2800,U$1,FALSE))</f>
        <v>This course traces the development of the woman question in tsarist Russia, how the Soviet regime affected women’s lives, and how women’s experiences compare to the Party’s claim of equality.  </v>
      </c>
      <c r="V523" s="3" t="e">
        <f t="shared" si="8"/>
        <v>#VALUE!</v>
      </c>
    </row>
    <row r="524" spans="1:22" x14ac:dyDescent="0.25">
      <c r="A524" s="3" t="str">
        <f>IF(VLOOKUP($B524,'[1]UnderGrad M2'!$C$2:$Y$2800,13,FALSE)="","M2",VLOOKUP($B524,'[1]UnderGrad M2'!$C$2:$Y$2800,13,FALSE))</f>
        <v>M 2*</v>
      </c>
      <c r="B524" t="s">
        <v>1141</v>
      </c>
      <c r="C524" s="3" t="str">
        <f>VLOOKUP($B524,'[1]UnderGrad M2'!$C$2:$Y$2800,C$1,FALSE)</f>
        <v>WGST</v>
      </c>
      <c r="D524" s="3">
        <f>VLOOKUP($B524,'[1]UnderGrad M2'!$C$2:$Y$2800,D$1,FALSE)</f>
        <v>266</v>
      </c>
      <c r="E524" s="3" t="str">
        <f>VLOOKUP($B524,'[1]UnderGrad M2'!$C$2:$Y$2800,E$1,FALSE)</f>
        <v>BLACK WOMEN</v>
      </c>
      <c r="F524" s="3" t="str">
        <f>IF(VLOOKUP($B524,'[1]UnderGrad M2'!$C$2:$Y$2800,F$1,FALSE)="","",VLOOKUP($B524,'[1]UnderGrad M2'!$C$2:$Y$2800,F$1,FALSE))</f>
        <v/>
      </c>
      <c r="G524" s="3" t="e">
        <f>COUNTIFS('[1]UnderGrad M2'!$C$2:$C$2800,$B524,'[1]UnderGrad M2'!$H$2:$H$2800,G$1)</f>
        <v>#VALUE!</v>
      </c>
      <c r="H524" s="3" t="e">
        <f>COUNTIFS('[1]UnderGrad M2'!$C$2:$C$2800,$B524,'[1]UnderGrad M2'!$H$2:$H$2800,H$1)</f>
        <v>#VALUE!</v>
      </c>
      <c r="I524" s="3" t="e">
        <f>COUNTIFS('[1]UnderGrad M2'!$C$2:$C$2800,$B524,'[1]UnderGrad M2'!$H$2:$H$2800,I$1)</f>
        <v>#VALUE!</v>
      </c>
      <c r="J524" s="3" t="e">
        <f>COUNTIFS('[1]UnderGrad M2'!$C$2:$C$2800,$B524,'[1]UnderGrad M2'!$H$2:$H$2800,J$1)</f>
        <v>#VALUE!</v>
      </c>
      <c r="K524" s="3" t="e">
        <f>COUNTIFS('[1]UnderGrad M2'!$C$2:$C$2800,$B524,'[1]UnderGrad M2'!$H$2:$H$2800,K$1)</f>
        <v>#VALUE!</v>
      </c>
      <c r="L524" s="3" t="e">
        <f>COUNTIFS('[1]UnderGrad M2'!$C$2:$C$2800,$B524,'[1]UnderGrad M2'!$H$2:$H$2800,L$1)</f>
        <v>#VALUE!</v>
      </c>
      <c r="M524" s="3" t="e">
        <f>COUNTIFS('[1]UnderGrad M2'!$C$2:$C$2800,$B524,'[1]UnderGrad M2'!$H$2:$H$2800,M$1)</f>
        <v>#VALUE!</v>
      </c>
      <c r="N524" s="3" t="e">
        <f>COUNTIFS('[1]UnderGrad M2'!$C$2:$C$2800,$B524,'[1]UnderGrad M2'!$H$2:$H$2800,N$1)</f>
        <v>#VALUE!</v>
      </c>
      <c r="O524" s="3" t="e">
        <f>COUNTIFS('[1]UnderGrad M2'!$C$2:$C$2800,$B524,'[1]UnderGrad M2'!$H$2:$H$2800,O$1)</f>
        <v>#VALUE!</v>
      </c>
      <c r="P524" s="3" t="e">
        <f>COUNTIFS('[1]UnderGrad M2'!$C$2:$C$2800,$B524,'[1]UnderGrad M2'!$H$2:$H$2800,P$1)</f>
        <v>#VALUE!</v>
      </c>
      <c r="Q524" s="3" t="e">
        <f>COUNTIFS('[1]UnderGrad M2'!$C$2:$C$2800,$B524,'[1]UnderGrad M2'!$H$2:$H$2800,Q$1)</f>
        <v>#VALUE!</v>
      </c>
      <c r="R524" s="3" t="e">
        <f>COUNTIFS('[1]UnderGrad M2'!$C$2:$C$2800,$B524,'[1]UnderGrad M2'!$H$2:$H$2800,R$1)</f>
        <v>#VALUE!</v>
      </c>
      <c r="S524" s="3" t="str">
        <f>VLOOKUP($B524,'[1]UnderGrad M2'!$C$2:$Y$2800,S$1,FALSE)</f>
        <v>UGRD</v>
      </c>
      <c r="T524" s="3" t="str">
        <f>IF(VLOOKUP($B524,'[1]UnderGrad M2'!$C$2:$Y$2800,T$1,FALSE)="","",VLOOKUP($B524,'[1]UnderGrad M2'!$C$2:$Y$2800,T$1,FALSE))</f>
        <v>Black Women in America</v>
      </c>
      <c r="U524" s="3" t="str">
        <f>IF(VLOOKUP($B524,'[1]UnderGrad M2'!$C$2:$Y$2800,U$1,FALSE)="","",VLOOKUP($B524,'[1]UnderGrad M2'!$C$2:$Y$2800,U$1,FALSE))</f>
        <v>An examination of the individual and collective experiences of Black women in America from slavery to the present and the evolution of feminist consciousness.</v>
      </c>
      <c r="V524" s="3" t="e">
        <f t="shared" si="8"/>
        <v>#VALUE!</v>
      </c>
    </row>
    <row r="525" spans="1:22" x14ac:dyDescent="0.25">
      <c r="A525" s="3" t="str">
        <f>IF(VLOOKUP($B525,'[1]UnderGrad M2'!$C$2:$Y$2800,13,FALSE)="","M2",VLOOKUP($B525,'[1]UnderGrad M2'!$C$2:$Y$2800,13,FALSE))</f>
        <v>M 2*</v>
      </c>
      <c r="B525" t="s">
        <v>1142</v>
      </c>
      <c r="C525" s="3" t="str">
        <f>VLOOKUP($B525,'[1]UnderGrad M2'!$C$2:$Y$2800,C$1,FALSE)</f>
        <v>WGST</v>
      </c>
      <c r="D525" s="3">
        <f>VLOOKUP($B525,'[1]UnderGrad M2'!$C$2:$Y$2800,D$1,FALSE)</f>
        <v>278</v>
      </c>
      <c r="E525" s="3" t="str">
        <f>VLOOKUP($B525,'[1]UnderGrad M2'!$C$2:$Y$2800,E$1,FALSE)</f>
        <v>WOMEN IN SCIENCE</v>
      </c>
      <c r="F525" s="3" t="str">
        <f>IF(VLOOKUP($B525,'[1]UnderGrad M2'!$C$2:$Y$2800,F$1,FALSE)="","",VLOOKUP($B525,'[1]UnderGrad M2'!$C$2:$Y$2800,F$1,FALSE))</f>
        <v/>
      </c>
      <c r="G525" s="3" t="e">
        <f>COUNTIFS('[1]UnderGrad M2'!$C$2:$C$2800,$B525,'[1]UnderGrad M2'!$H$2:$H$2800,G$1)</f>
        <v>#VALUE!</v>
      </c>
      <c r="H525" s="3" t="e">
        <f>COUNTIFS('[1]UnderGrad M2'!$C$2:$C$2800,$B525,'[1]UnderGrad M2'!$H$2:$H$2800,H$1)</f>
        <v>#VALUE!</v>
      </c>
      <c r="I525" s="3" t="e">
        <f>COUNTIFS('[1]UnderGrad M2'!$C$2:$C$2800,$B525,'[1]UnderGrad M2'!$H$2:$H$2800,I$1)</f>
        <v>#VALUE!</v>
      </c>
      <c r="J525" s="3" t="e">
        <f>COUNTIFS('[1]UnderGrad M2'!$C$2:$C$2800,$B525,'[1]UnderGrad M2'!$H$2:$H$2800,J$1)</f>
        <v>#VALUE!</v>
      </c>
      <c r="K525" s="3" t="e">
        <f>COUNTIFS('[1]UnderGrad M2'!$C$2:$C$2800,$B525,'[1]UnderGrad M2'!$H$2:$H$2800,K$1)</f>
        <v>#VALUE!</v>
      </c>
      <c r="L525" s="3" t="e">
        <f>COUNTIFS('[1]UnderGrad M2'!$C$2:$C$2800,$B525,'[1]UnderGrad M2'!$H$2:$H$2800,L$1)</f>
        <v>#VALUE!</v>
      </c>
      <c r="M525" s="3" t="e">
        <f>COUNTIFS('[1]UnderGrad M2'!$C$2:$C$2800,$B525,'[1]UnderGrad M2'!$H$2:$H$2800,M$1)</f>
        <v>#VALUE!</v>
      </c>
      <c r="N525" s="3" t="e">
        <f>COUNTIFS('[1]UnderGrad M2'!$C$2:$C$2800,$B525,'[1]UnderGrad M2'!$H$2:$H$2800,N$1)</f>
        <v>#VALUE!</v>
      </c>
      <c r="O525" s="3" t="e">
        <f>COUNTIFS('[1]UnderGrad M2'!$C$2:$C$2800,$B525,'[1]UnderGrad M2'!$H$2:$H$2800,O$1)</f>
        <v>#VALUE!</v>
      </c>
      <c r="P525" s="3" t="e">
        <f>COUNTIFS('[1]UnderGrad M2'!$C$2:$C$2800,$B525,'[1]UnderGrad M2'!$H$2:$H$2800,P$1)</f>
        <v>#VALUE!</v>
      </c>
      <c r="Q525" s="3" t="e">
        <f>COUNTIFS('[1]UnderGrad M2'!$C$2:$C$2800,$B525,'[1]UnderGrad M2'!$H$2:$H$2800,Q$1)</f>
        <v>#VALUE!</v>
      </c>
      <c r="R525" s="3" t="e">
        <f>COUNTIFS('[1]UnderGrad M2'!$C$2:$C$2800,$B525,'[1]UnderGrad M2'!$H$2:$H$2800,R$1)</f>
        <v>#VALUE!</v>
      </c>
      <c r="S525" s="3" t="str">
        <f>VLOOKUP($B525,'[1]UnderGrad M2'!$C$2:$Y$2800,S$1,FALSE)</f>
        <v>UGRD</v>
      </c>
      <c r="T525" s="3" t="str">
        <f>IF(VLOOKUP($B525,'[1]UnderGrad M2'!$C$2:$Y$2800,T$1,FALSE)="","",VLOOKUP($B525,'[1]UnderGrad M2'!$C$2:$Y$2800,T$1,FALSE))</f>
        <v>Women in Science</v>
      </c>
      <c r="U525" s="3" t="str">
        <f>IF(VLOOKUP($B525,'[1]UnderGrad M2'!$C$2:$Y$2800,U$1,FALSE)="","",VLOOKUP($B525,'[1]UnderGrad M2'!$C$2:$Y$2800,U$1,FALSE))</f>
        <v>The role of women in scientific domains throughout history and a consideration of the status of women and men as scientists. The development of science as a cultural practice.</v>
      </c>
      <c r="V525" s="3" t="e">
        <f t="shared" si="8"/>
        <v>#VALUE!</v>
      </c>
    </row>
    <row r="526" spans="1:22" x14ac:dyDescent="0.25">
      <c r="A526" s="3" t="str">
        <f>IF(VLOOKUP($B526,'[1]UnderGrad M2'!$C$2:$Y$2800,13,FALSE)="","M2",VLOOKUP($B526,'[1]UnderGrad M2'!$C$2:$Y$2800,13,FALSE))</f>
        <v>M 2</v>
      </c>
      <c r="B526" t="s">
        <v>1143</v>
      </c>
      <c r="C526" s="3" t="str">
        <f>VLOOKUP($B526,'[1]UnderGrad M2'!$C$2:$Y$2800,C$1,FALSE)</f>
        <v>WGST</v>
      </c>
      <c r="D526" s="3">
        <f>VLOOKUP($B526,'[1]UnderGrad M2'!$C$2:$Y$2800,D$1,FALSE)</f>
        <v>281</v>
      </c>
      <c r="E526" s="3" t="str">
        <f>VLOOKUP($B526,'[1]UnderGrad M2'!$C$2:$Y$2800,E$1,FALSE)</f>
        <v>GENDER AND GLOBAL CHANGE</v>
      </c>
      <c r="F526" s="3" t="str">
        <f>IF(VLOOKUP($B526,'[1]UnderGrad M2'!$C$2:$Y$2800,F$1,FALSE)="","",VLOOKUP($B526,'[1]UnderGrad M2'!$C$2:$Y$2800,F$1,FALSE))</f>
        <v/>
      </c>
      <c r="G526" s="3" t="e">
        <f>COUNTIFS('[1]UnderGrad M2'!$C$2:$C$2800,$B526,'[1]UnderGrad M2'!$H$2:$H$2800,G$1)</f>
        <v>#VALUE!</v>
      </c>
      <c r="H526" s="3" t="e">
        <f>COUNTIFS('[1]UnderGrad M2'!$C$2:$C$2800,$B526,'[1]UnderGrad M2'!$H$2:$H$2800,H$1)</f>
        <v>#VALUE!</v>
      </c>
      <c r="I526" s="3" t="e">
        <f>COUNTIFS('[1]UnderGrad M2'!$C$2:$C$2800,$B526,'[1]UnderGrad M2'!$H$2:$H$2800,I$1)</f>
        <v>#VALUE!</v>
      </c>
      <c r="J526" s="3" t="e">
        <f>COUNTIFS('[1]UnderGrad M2'!$C$2:$C$2800,$B526,'[1]UnderGrad M2'!$H$2:$H$2800,J$1)</f>
        <v>#VALUE!</v>
      </c>
      <c r="K526" s="3" t="e">
        <f>COUNTIFS('[1]UnderGrad M2'!$C$2:$C$2800,$B526,'[1]UnderGrad M2'!$H$2:$H$2800,K$1)</f>
        <v>#VALUE!</v>
      </c>
      <c r="L526" s="3" t="e">
        <f>COUNTIFS('[1]UnderGrad M2'!$C$2:$C$2800,$B526,'[1]UnderGrad M2'!$H$2:$H$2800,L$1)</f>
        <v>#VALUE!</v>
      </c>
      <c r="M526" s="3" t="e">
        <f>COUNTIFS('[1]UnderGrad M2'!$C$2:$C$2800,$B526,'[1]UnderGrad M2'!$H$2:$H$2800,M$1)</f>
        <v>#VALUE!</v>
      </c>
      <c r="N526" s="3" t="e">
        <f>COUNTIFS('[1]UnderGrad M2'!$C$2:$C$2800,$B526,'[1]UnderGrad M2'!$H$2:$H$2800,N$1)</f>
        <v>#VALUE!</v>
      </c>
      <c r="O526" s="3" t="e">
        <f>COUNTIFS('[1]UnderGrad M2'!$C$2:$C$2800,$B526,'[1]UnderGrad M2'!$H$2:$H$2800,O$1)</f>
        <v>#VALUE!</v>
      </c>
      <c r="P526" s="3" t="e">
        <f>COUNTIFS('[1]UnderGrad M2'!$C$2:$C$2800,$B526,'[1]UnderGrad M2'!$H$2:$H$2800,P$1)</f>
        <v>#VALUE!</v>
      </c>
      <c r="Q526" s="3" t="e">
        <f>COUNTIFS('[1]UnderGrad M2'!$C$2:$C$2800,$B526,'[1]UnderGrad M2'!$H$2:$H$2800,Q$1)</f>
        <v>#VALUE!</v>
      </c>
      <c r="R526" s="3" t="e">
        <f>COUNTIFS('[1]UnderGrad M2'!$C$2:$C$2800,$B526,'[1]UnderGrad M2'!$H$2:$H$2800,R$1)</f>
        <v>#VALUE!</v>
      </c>
      <c r="S526" s="3" t="str">
        <f>VLOOKUP($B526,'[1]UnderGrad M2'!$C$2:$Y$2800,S$1,FALSE)</f>
        <v>UGRD</v>
      </c>
      <c r="T526" s="3" t="str">
        <f>IF(VLOOKUP($B526,'[1]UnderGrad M2'!$C$2:$Y$2800,T$1,FALSE)="","",VLOOKUP($B526,'[1]UnderGrad M2'!$C$2:$Y$2800,T$1,FALSE))</f>
        <v>Gender and Global Change</v>
      </c>
      <c r="U526" s="3" t="str">
        <f>IF(VLOOKUP($B526,'[1]UnderGrad M2'!$C$2:$Y$2800,U$1,FALSE)="","",VLOOKUP($B526,'[1]UnderGrad M2'!$C$2:$Y$2800,U$1,FALSE))</f>
        <v>Through a diverse set of texts, students will examine the role of armed conflict in forming United States empire in the 20th and 21st centuries. The course will also consider the gendered contradictions of freedom and historical embodiments of war and violence.</v>
      </c>
      <c r="V526" s="3" t="e">
        <f t="shared" si="8"/>
        <v>#VALUE!</v>
      </c>
    </row>
    <row r="527" spans="1:22" x14ac:dyDescent="0.25">
      <c r="A527" s="3" t="str">
        <f>IF(VLOOKUP($B527,'[1]UnderGrad M2'!$C$2:$Y$2800,13,FALSE)="","M2",VLOOKUP($B527,'[1]UnderGrad M2'!$C$2:$Y$2800,13,FALSE))</f>
        <v>M 2</v>
      </c>
      <c r="B527" t="s">
        <v>1144</v>
      </c>
      <c r="C527" s="3" t="str">
        <f>VLOOKUP($B527,'[1]UnderGrad M2'!$C$2:$Y$2800,C$1,FALSE)</f>
        <v>WGST</v>
      </c>
      <c r="D527" s="3">
        <f>VLOOKUP($B527,'[1]UnderGrad M2'!$C$2:$Y$2800,D$1,FALSE)</f>
        <v>290</v>
      </c>
      <c r="E527" s="3" t="str">
        <f>VLOOKUP($B527,'[1]UnderGrad M2'!$C$2:$Y$2800,E$1,FALSE)</f>
        <v>SPCL TPCS IN WMNS STUD</v>
      </c>
      <c r="F527" s="3" t="str">
        <f>IF(VLOOKUP($B527,'[1]UnderGrad M2'!$C$2:$Y$2800,F$1,FALSE)="","",VLOOKUP($B527,'[1]UnderGrad M2'!$C$2:$Y$2800,F$1,FALSE))</f>
        <v/>
      </c>
      <c r="G527" s="3" t="e">
        <f>COUNTIFS('[1]UnderGrad M2'!$C$2:$C$2800,$B527,'[1]UnderGrad M2'!$H$2:$H$2800,G$1)</f>
        <v>#VALUE!</v>
      </c>
      <c r="H527" s="3" t="e">
        <f>COUNTIFS('[1]UnderGrad M2'!$C$2:$C$2800,$B527,'[1]UnderGrad M2'!$H$2:$H$2800,H$1)</f>
        <v>#VALUE!</v>
      </c>
      <c r="I527" s="3" t="e">
        <f>COUNTIFS('[1]UnderGrad M2'!$C$2:$C$2800,$B527,'[1]UnderGrad M2'!$H$2:$H$2800,I$1)</f>
        <v>#VALUE!</v>
      </c>
      <c r="J527" s="3" t="e">
        <f>COUNTIFS('[1]UnderGrad M2'!$C$2:$C$2800,$B527,'[1]UnderGrad M2'!$H$2:$H$2800,J$1)</f>
        <v>#VALUE!</v>
      </c>
      <c r="K527" s="3" t="e">
        <f>COUNTIFS('[1]UnderGrad M2'!$C$2:$C$2800,$B527,'[1]UnderGrad M2'!$H$2:$H$2800,K$1)</f>
        <v>#VALUE!</v>
      </c>
      <c r="L527" s="3" t="e">
        <f>COUNTIFS('[1]UnderGrad M2'!$C$2:$C$2800,$B527,'[1]UnderGrad M2'!$H$2:$H$2800,L$1)</f>
        <v>#VALUE!</v>
      </c>
      <c r="M527" s="3" t="e">
        <f>COUNTIFS('[1]UnderGrad M2'!$C$2:$C$2800,$B527,'[1]UnderGrad M2'!$H$2:$H$2800,M$1)</f>
        <v>#VALUE!</v>
      </c>
      <c r="N527" s="3" t="e">
        <f>COUNTIFS('[1]UnderGrad M2'!$C$2:$C$2800,$B527,'[1]UnderGrad M2'!$H$2:$H$2800,N$1)</f>
        <v>#VALUE!</v>
      </c>
      <c r="O527" s="3" t="e">
        <f>COUNTIFS('[1]UnderGrad M2'!$C$2:$C$2800,$B527,'[1]UnderGrad M2'!$H$2:$H$2800,O$1)</f>
        <v>#VALUE!</v>
      </c>
      <c r="P527" s="3" t="e">
        <f>COUNTIFS('[1]UnderGrad M2'!$C$2:$C$2800,$B527,'[1]UnderGrad M2'!$H$2:$H$2800,P$1)</f>
        <v>#VALUE!</v>
      </c>
      <c r="Q527" s="3" t="e">
        <f>COUNTIFS('[1]UnderGrad M2'!$C$2:$C$2800,$B527,'[1]UnderGrad M2'!$H$2:$H$2800,Q$1)</f>
        <v>#VALUE!</v>
      </c>
      <c r="R527" s="3" t="e">
        <f>COUNTIFS('[1]UnderGrad M2'!$C$2:$C$2800,$B527,'[1]UnderGrad M2'!$H$2:$H$2800,R$1)</f>
        <v>#VALUE!</v>
      </c>
      <c r="S527" s="3" t="str">
        <f>VLOOKUP($B527,'[1]UnderGrad M2'!$C$2:$Y$2800,S$1,FALSE)</f>
        <v>UGRD</v>
      </c>
      <c r="T527" s="3" t="str">
        <f>IF(VLOOKUP($B527,'[1]UnderGrad M2'!$C$2:$Y$2800,T$1,FALSE)="","",VLOOKUP($B527,'[1]UnderGrad M2'!$C$2:$Y$2800,T$1,FALSE))</f>
        <v>Special Topics in Women's Studies</v>
      </c>
      <c r="U527" s="3" t="str">
        <f>IF(VLOOKUP($B527,'[1]UnderGrad M2'!$C$2:$Y$2800,U$1,FALSE)="","",VLOOKUP($B527,'[1]UnderGrad M2'!$C$2:$Y$2800,U$1,FALSE))</f>
        <v>Topics are announced in advance and reflect the interest of the particular instructor. Each course will concern itself with a study in depth of some problem or issue in women's studies.</v>
      </c>
      <c r="V527" s="3" t="e">
        <f t="shared" si="8"/>
        <v>#VALUE!</v>
      </c>
    </row>
    <row r="528" spans="1:22" x14ac:dyDescent="0.25">
      <c r="A528" s="3" t="str">
        <f>IF(VLOOKUP($B528,'[1]UnderGrad M2'!$C$2:$Y$2800,13,FALSE)="","M2",VLOOKUP($B528,'[1]UnderGrad M2'!$C$2:$Y$2800,13,FALSE))</f>
        <v>M 2</v>
      </c>
      <c r="B528" t="s">
        <v>1145</v>
      </c>
      <c r="C528" s="3" t="str">
        <f>VLOOKUP($B528,'[1]UnderGrad M2'!$C$2:$Y$2800,C$1,FALSE)</f>
        <v>WGST</v>
      </c>
      <c r="D528" s="3">
        <f>VLOOKUP($B528,'[1]UnderGrad M2'!$C$2:$Y$2800,D$1,FALSE)</f>
        <v>313</v>
      </c>
      <c r="E528" s="3" t="str">
        <f>VLOOKUP($B528,'[1]UnderGrad M2'!$C$2:$Y$2800,E$1,FALSE)</f>
        <v>WMN LAW AFRICA MIDDLE E</v>
      </c>
      <c r="F528" s="3" t="str">
        <f>IF(VLOOKUP($B528,'[1]UnderGrad M2'!$C$2:$Y$2800,F$1,FALSE)="","",VLOOKUP($B528,'[1]UnderGrad M2'!$C$2:$Y$2800,F$1,FALSE))</f>
        <v/>
      </c>
      <c r="G528" s="3" t="e">
        <f>COUNTIFS('[1]UnderGrad M2'!$C$2:$C$2800,$B528,'[1]UnderGrad M2'!$H$2:$H$2800,G$1)</f>
        <v>#VALUE!</v>
      </c>
      <c r="H528" s="3" t="e">
        <f>COUNTIFS('[1]UnderGrad M2'!$C$2:$C$2800,$B528,'[1]UnderGrad M2'!$H$2:$H$2800,H$1)</f>
        <v>#VALUE!</v>
      </c>
      <c r="I528" s="3" t="e">
        <f>COUNTIFS('[1]UnderGrad M2'!$C$2:$C$2800,$B528,'[1]UnderGrad M2'!$H$2:$H$2800,I$1)</f>
        <v>#VALUE!</v>
      </c>
      <c r="J528" s="3" t="e">
        <f>COUNTIFS('[1]UnderGrad M2'!$C$2:$C$2800,$B528,'[1]UnderGrad M2'!$H$2:$H$2800,J$1)</f>
        <v>#VALUE!</v>
      </c>
      <c r="K528" s="3" t="e">
        <f>COUNTIFS('[1]UnderGrad M2'!$C$2:$C$2800,$B528,'[1]UnderGrad M2'!$H$2:$H$2800,K$1)</f>
        <v>#VALUE!</v>
      </c>
      <c r="L528" s="3" t="e">
        <f>COUNTIFS('[1]UnderGrad M2'!$C$2:$C$2800,$B528,'[1]UnderGrad M2'!$H$2:$H$2800,L$1)</f>
        <v>#VALUE!</v>
      </c>
      <c r="M528" s="3" t="e">
        <f>COUNTIFS('[1]UnderGrad M2'!$C$2:$C$2800,$B528,'[1]UnderGrad M2'!$H$2:$H$2800,M$1)</f>
        <v>#VALUE!</v>
      </c>
      <c r="N528" s="3" t="e">
        <f>COUNTIFS('[1]UnderGrad M2'!$C$2:$C$2800,$B528,'[1]UnderGrad M2'!$H$2:$H$2800,N$1)</f>
        <v>#VALUE!</v>
      </c>
      <c r="O528" s="3" t="e">
        <f>COUNTIFS('[1]UnderGrad M2'!$C$2:$C$2800,$B528,'[1]UnderGrad M2'!$H$2:$H$2800,O$1)</f>
        <v>#VALUE!</v>
      </c>
      <c r="P528" s="3" t="e">
        <f>COUNTIFS('[1]UnderGrad M2'!$C$2:$C$2800,$B528,'[1]UnderGrad M2'!$H$2:$H$2800,P$1)</f>
        <v>#VALUE!</v>
      </c>
      <c r="Q528" s="3" t="e">
        <f>COUNTIFS('[1]UnderGrad M2'!$C$2:$C$2800,$B528,'[1]UnderGrad M2'!$H$2:$H$2800,Q$1)</f>
        <v>#VALUE!</v>
      </c>
      <c r="R528" s="3" t="e">
        <f>COUNTIFS('[1]UnderGrad M2'!$C$2:$C$2800,$B528,'[1]UnderGrad M2'!$H$2:$H$2800,R$1)</f>
        <v>#VALUE!</v>
      </c>
      <c r="S528" s="3" t="str">
        <f>VLOOKUP($B528,'[1]UnderGrad M2'!$C$2:$Y$2800,S$1,FALSE)</f>
        <v>UGRD</v>
      </c>
      <c r="T528" s="3" t="str">
        <f>IF(VLOOKUP($B528,'[1]UnderGrad M2'!$C$2:$Y$2800,T$1,FALSE)="","",VLOOKUP($B528,'[1]UnderGrad M2'!$C$2:$Y$2800,T$1,FALSE))</f>
        <v>Women and the Law in Africa and the Middle East</v>
      </c>
      <c r="U528" s="3" t="str">
        <f>IF(VLOOKUP($B528,'[1]UnderGrad M2'!$C$2:$Y$2800,U$1,FALSE)="","",VLOOKUP($B528,'[1]UnderGrad M2'!$C$2:$Y$2800,U$1,FALSE))</f>
        <v xml:space="preserve">Explores women's and men's engagement with colonial and post-colonial legal systems with a focus on the 19th through 21st centuries. Topics include customary law, Islamic law, women's rights as human rights, disputation and conflict resolution. We will ask the question: "how does gender influence how women and men navigate legal systems?" </v>
      </c>
      <c r="V528" s="3" t="e">
        <f t="shared" si="8"/>
        <v>#VALUE!</v>
      </c>
    </row>
    <row r="529" spans="1:22" x14ac:dyDescent="0.25">
      <c r="A529" s="3" t="str">
        <f>IF(VLOOKUP($B529,'[1]UnderGrad M2'!$C$2:$Y$2800,13,FALSE)="","M2",VLOOKUP($B529,'[1]UnderGrad M2'!$C$2:$Y$2800,13,FALSE))</f>
        <v>M 2</v>
      </c>
      <c r="B529" t="s">
        <v>1146</v>
      </c>
      <c r="C529" s="3" t="str">
        <f>VLOOKUP($B529,'[1]UnderGrad M2'!$C$2:$Y$2800,C$1,FALSE)</f>
        <v>WGST</v>
      </c>
      <c r="D529" s="3">
        <f>VLOOKUP($B529,'[1]UnderGrad M2'!$C$2:$Y$2800,D$1,FALSE)</f>
        <v>325</v>
      </c>
      <c r="E529" s="3" t="str">
        <f>VLOOKUP($B529,'[1]UnderGrad M2'!$C$2:$Y$2800,E$1,FALSE)</f>
        <v>ART AND SOCIAL CHANGE</v>
      </c>
      <c r="F529" s="3" t="str">
        <f>IF(VLOOKUP($B529,'[1]UnderGrad M2'!$C$2:$Y$2800,F$1,FALSE)="","",VLOOKUP($B529,'[1]UnderGrad M2'!$C$2:$Y$2800,F$1,FALSE))</f>
        <v/>
      </c>
      <c r="G529" s="3" t="e">
        <f>COUNTIFS('[1]UnderGrad M2'!$C$2:$C$2800,$B529,'[1]UnderGrad M2'!$H$2:$H$2800,G$1)</f>
        <v>#VALUE!</v>
      </c>
      <c r="H529" s="3" t="e">
        <f>COUNTIFS('[1]UnderGrad M2'!$C$2:$C$2800,$B529,'[1]UnderGrad M2'!$H$2:$H$2800,H$1)</f>
        <v>#VALUE!</v>
      </c>
      <c r="I529" s="3" t="e">
        <f>COUNTIFS('[1]UnderGrad M2'!$C$2:$C$2800,$B529,'[1]UnderGrad M2'!$H$2:$H$2800,I$1)</f>
        <v>#VALUE!</v>
      </c>
      <c r="J529" s="3" t="e">
        <f>COUNTIFS('[1]UnderGrad M2'!$C$2:$C$2800,$B529,'[1]UnderGrad M2'!$H$2:$H$2800,J$1)</f>
        <v>#VALUE!</v>
      </c>
      <c r="K529" s="3" t="e">
        <f>COUNTIFS('[1]UnderGrad M2'!$C$2:$C$2800,$B529,'[1]UnderGrad M2'!$H$2:$H$2800,K$1)</f>
        <v>#VALUE!</v>
      </c>
      <c r="L529" s="3" t="e">
        <f>COUNTIFS('[1]UnderGrad M2'!$C$2:$C$2800,$B529,'[1]UnderGrad M2'!$H$2:$H$2800,L$1)</f>
        <v>#VALUE!</v>
      </c>
      <c r="M529" s="3" t="e">
        <f>COUNTIFS('[1]UnderGrad M2'!$C$2:$C$2800,$B529,'[1]UnderGrad M2'!$H$2:$H$2800,M$1)</f>
        <v>#VALUE!</v>
      </c>
      <c r="N529" s="3" t="e">
        <f>COUNTIFS('[1]UnderGrad M2'!$C$2:$C$2800,$B529,'[1]UnderGrad M2'!$H$2:$H$2800,N$1)</f>
        <v>#VALUE!</v>
      </c>
      <c r="O529" s="3" t="e">
        <f>COUNTIFS('[1]UnderGrad M2'!$C$2:$C$2800,$B529,'[1]UnderGrad M2'!$H$2:$H$2800,O$1)</f>
        <v>#VALUE!</v>
      </c>
      <c r="P529" s="3" t="e">
        <f>COUNTIFS('[1]UnderGrad M2'!$C$2:$C$2800,$B529,'[1]UnderGrad M2'!$H$2:$H$2800,P$1)</f>
        <v>#VALUE!</v>
      </c>
      <c r="Q529" s="3" t="e">
        <f>COUNTIFS('[1]UnderGrad M2'!$C$2:$C$2800,$B529,'[1]UnderGrad M2'!$H$2:$H$2800,Q$1)</f>
        <v>#VALUE!</v>
      </c>
      <c r="R529" s="3" t="e">
        <f>COUNTIFS('[1]UnderGrad M2'!$C$2:$C$2800,$B529,'[1]UnderGrad M2'!$H$2:$H$2800,R$1)</f>
        <v>#VALUE!</v>
      </c>
      <c r="S529" s="3" t="str">
        <f>VLOOKUP($B529,'[1]UnderGrad M2'!$C$2:$Y$2800,S$1,FALSE)</f>
        <v>UGRD</v>
      </c>
      <c r="T529" s="3" t="str">
        <f>IF(VLOOKUP($B529,'[1]UnderGrad M2'!$C$2:$Y$2800,T$1,FALSE)="","",VLOOKUP($B529,'[1]UnderGrad M2'!$C$2:$Y$2800,T$1,FALSE))</f>
        <v>Encountering Art in the Unexpected: Borderlands and Story in Contemporary American Visual Art</v>
      </c>
      <c r="U529" s="3" t="str">
        <f>IF(VLOOKUP($B529,'[1]UnderGrad M2'!$C$2:$Y$2800,U$1,FALSE)="","",VLOOKUP($B529,'[1]UnderGrad M2'!$C$2:$Y$2800,U$1,FALSE))</f>
        <v>This course focuses on the contemporary art and social change movement.  We will learn how to use site-specific and performative art interventions to make invisible borders, boundaries, and other issues visible and innovatively to create engaged and sustained dialogue.</v>
      </c>
      <c r="V529" s="3" t="e">
        <f t="shared" si="8"/>
        <v>#VALUE!</v>
      </c>
    </row>
    <row r="530" spans="1:22" x14ac:dyDescent="0.25">
      <c r="A530" s="3" t="str">
        <f>IF(VLOOKUP($B530,'[1]UnderGrad M2'!$C$2:$Y$2800,13,FALSE)="","M2",VLOOKUP($B530,'[1]UnderGrad M2'!$C$2:$Y$2800,13,FALSE))</f>
        <v>M 2</v>
      </c>
      <c r="B530" t="s">
        <v>1147</v>
      </c>
      <c r="C530" s="3" t="str">
        <f>VLOOKUP($B530,'[1]UnderGrad M2'!$C$2:$Y$2800,C$1,FALSE)</f>
        <v>WGST</v>
      </c>
      <c r="D530" s="3">
        <f>VLOOKUP($B530,'[1]UnderGrad M2'!$C$2:$Y$2800,D$1,FALSE)</f>
        <v>329</v>
      </c>
      <c r="E530" s="3" t="str">
        <f>VLOOKUP($B530,'[1]UnderGrad M2'!$C$2:$Y$2800,E$1,FALSE)</f>
        <v>MIDDLE EAST WOMEN WRITERS</v>
      </c>
      <c r="F530" s="3" t="str">
        <f>IF(VLOOKUP($B530,'[1]UnderGrad M2'!$C$2:$Y$2800,F$1,FALSE)="","",VLOOKUP($B530,'[1]UnderGrad M2'!$C$2:$Y$2800,F$1,FALSE))</f>
        <v/>
      </c>
      <c r="G530" s="3" t="e">
        <f>COUNTIFS('[1]UnderGrad M2'!$C$2:$C$2800,$B530,'[1]UnderGrad M2'!$H$2:$H$2800,G$1)</f>
        <v>#VALUE!</v>
      </c>
      <c r="H530" s="3" t="e">
        <f>COUNTIFS('[1]UnderGrad M2'!$C$2:$C$2800,$B530,'[1]UnderGrad M2'!$H$2:$H$2800,H$1)</f>
        <v>#VALUE!</v>
      </c>
      <c r="I530" s="3" t="e">
        <f>COUNTIFS('[1]UnderGrad M2'!$C$2:$C$2800,$B530,'[1]UnderGrad M2'!$H$2:$H$2800,I$1)</f>
        <v>#VALUE!</v>
      </c>
      <c r="J530" s="3" t="e">
        <f>COUNTIFS('[1]UnderGrad M2'!$C$2:$C$2800,$B530,'[1]UnderGrad M2'!$H$2:$H$2800,J$1)</f>
        <v>#VALUE!</v>
      </c>
      <c r="K530" s="3" t="e">
        <f>COUNTIFS('[1]UnderGrad M2'!$C$2:$C$2800,$B530,'[1]UnderGrad M2'!$H$2:$H$2800,K$1)</f>
        <v>#VALUE!</v>
      </c>
      <c r="L530" s="3" t="e">
        <f>COUNTIFS('[1]UnderGrad M2'!$C$2:$C$2800,$B530,'[1]UnderGrad M2'!$H$2:$H$2800,L$1)</f>
        <v>#VALUE!</v>
      </c>
      <c r="M530" s="3" t="e">
        <f>COUNTIFS('[1]UnderGrad M2'!$C$2:$C$2800,$B530,'[1]UnderGrad M2'!$H$2:$H$2800,M$1)</f>
        <v>#VALUE!</v>
      </c>
      <c r="N530" s="3" t="e">
        <f>COUNTIFS('[1]UnderGrad M2'!$C$2:$C$2800,$B530,'[1]UnderGrad M2'!$H$2:$H$2800,N$1)</f>
        <v>#VALUE!</v>
      </c>
      <c r="O530" s="3" t="e">
        <f>COUNTIFS('[1]UnderGrad M2'!$C$2:$C$2800,$B530,'[1]UnderGrad M2'!$H$2:$H$2800,O$1)</f>
        <v>#VALUE!</v>
      </c>
      <c r="P530" s="3" t="e">
        <f>COUNTIFS('[1]UnderGrad M2'!$C$2:$C$2800,$B530,'[1]UnderGrad M2'!$H$2:$H$2800,P$1)</f>
        <v>#VALUE!</v>
      </c>
      <c r="Q530" s="3" t="e">
        <f>COUNTIFS('[1]UnderGrad M2'!$C$2:$C$2800,$B530,'[1]UnderGrad M2'!$H$2:$H$2800,Q$1)</f>
        <v>#VALUE!</v>
      </c>
      <c r="R530" s="3" t="e">
        <f>COUNTIFS('[1]UnderGrad M2'!$C$2:$C$2800,$B530,'[1]UnderGrad M2'!$H$2:$H$2800,R$1)</f>
        <v>#VALUE!</v>
      </c>
      <c r="S530" s="3" t="str">
        <f>VLOOKUP($B530,'[1]UnderGrad M2'!$C$2:$Y$2800,S$1,FALSE)</f>
        <v>UGRD</v>
      </c>
      <c r="T530" s="3" t="str">
        <f>IF(VLOOKUP($B530,'[1]UnderGrad M2'!$C$2:$Y$2800,T$1,FALSE)="","",VLOOKUP($B530,'[1]UnderGrad M2'!$C$2:$Y$2800,T$1,FALSE))</f>
        <v>Middle East Women Writers</v>
      </c>
      <c r="U530" s="3" t="str">
        <f>IF(VLOOKUP($B530,'[1]UnderGrad M2'!$C$2:$Y$2800,U$1,FALSE)="","",VLOOKUP($B530,'[1]UnderGrad M2'!$C$2:$Y$2800,U$1,FALSE))</f>
        <v>We examine works written by Middle Eastern women. We will begin with reading speeches and short stories in the 1860s. We will focus on topics such as Middle Eastern women and feminism and the West; women and nationalism; women and colonialism; women and patriarchy; women, sexuality, and religion.</v>
      </c>
      <c r="V530" s="3" t="e">
        <f t="shared" si="8"/>
        <v>#VALUE!</v>
      </c>
    </row>
    <row r="531" spans="1:22" x14ac:dyDescent="0.25">
      <c r="A531" s="3" t="str">
        <f>IF(VLOOKUP($B531,'[1]UnderGrad M2'!$C$2:$Y$2800,13,FALSE)="","M2",VLOOKUP($B531,'[1]UnderGrad M2'!$C$2:$Y$2800,13,FALSE))</f>
        <v>M 2</v>
      </c>
      <c r="B531" t="s">
        <v>1148</v>
      </c>
      <c r="C531" s="3" t="str">
        <f>VLOOKUP($B531,'[1]UnderGrad M2'!$C$2:$Y$2800,C$1,FALSE)</f>
        <v>WGST</v>
      </c>
      <c r="D531" s="3">
        <f>VLOOKUP($B531,'[1]UnderGrad M2'!$C$2:$Y$2800,D$1,FALSE)</f>
        <v>350</v>
      </c>
      <c r="E531" s="3" t="str">
        <f>VLOOKUP($B531,'[1]UnderGrad M2'!$C$2:$Y$2800,E$1,FALSE)</f>
        <v>SPITTING IN THE WIND</v>
      </c>
      <c r="F531" s="3" t="str">
        <f>IF(VLOOKUP($B531,'[1]UnderGrad M2'!$C$2:$Y$2800,F$1,FALSE)="","",VLOOKUP($B531,'[1]UnderGrad M2'!$C$2:$Y$2800,F$1,FALSE))</f>
        <v/>
      </c>
      <c r="G531" s="3" t="e">
        <f>COUNTIFS('[1]UnderGrad M2'!$C$2:$C$2800,$B531,'[1]UnderGrad M2'!$H$2:$H$2800,G$1)</f>
        <v>#VALUE!</v>
      </c>
      <c r="H531" s="3" t="e">
        <f>COUNTIFS('[1]UnderGrad M2'!$C$2:$C$2800,$B531,'[1]UnderGrad M2'!$H$2:$H$2800,H$1)</f>
        <v>#VALUE!</v>
      </c>
      <c r="I531" s="3" t="e">
        <f>COUNTIFS('[1]UnderGrad M2'!$C$2:$C$2800,$B531,'[1]UnderGrad M2'!$H$2:$H$2800,I$1)</f>
        <v>#VALUE!</v>
      </c>
      <c r="J531" s="3" t="e">
        <f>COUNTIFS('[1]UnderGrad M2'!$C$2:$C$2800,$B531,'[1]UnderGrad M2'!$H$2:$H$2800,J$1)</f>
        <v>#VALUE!</v>
      </c>
      <c r="K531" s="3" t="e">
        <f>COUNTIFS('[1]UnderGrad M2'!$C$2:$C$2800,$B531,'[1]UnderGrad M2'!$H$2:$H$2800,K$1)</f>
        <v>#VALUE!</v>
      </c>
      <c r="L531" s="3" t="e">
        <f>COUNTIFS('[1]UnderGrad M2'!$C$2:$C$2800,$B531,'[1]UnderGrad M2'!$H$2:$H$2800,L$1)</f>
        <v>#VALUE!</v>
      </c>
      <c r="M531" s="3" t="e">
        <f>COUNTIFS('[1]UnderGrad M2'!$C$2:$C$2800,$B531,'[1]UnderGrad M2'!$H$2:$H$2800,M$1)</f>
        <v>#VALUE!</v>
      </c>
      <c r="N531" s="3" t="e">
        <f>COUNTIFS('[1]UnderGrad M2'!$C$2:$C$2800,$B531,'[1]UnderGrad M2'!$H$2:$H$2800,N$1)</f>
        <v>#VALUE!</v>
      </c>
      <c r="O531" s="3" t="e">
        <f>COUNTIFS('[1]UnderGrad M2'!$C$2:$C$2800,$B531,'[1]UnderGrad M2'!$H$2:$H$2800,O$1)</f>
        <v>#VALUE!</v>
      </c>
      <c r="P531" s="3" t="e">
        <f>COUNTIFS('[1]UnderGrad M2'!$C$2:$C$2800,$B531,'[1]UnderGrad M2'!$H$2:$H$2800,P$1)</f>
        <v>#VALUE!</v>
      </c>
      <c r="Q531" s="3" t="e">
        <f>COUNTIFS('[1]UnderGrad M2'!$C$2:$C$2800,$B531,'[1]UnderGrad M2'!$H$2:$H$2800,Q$1)</f>
        <v>#VALUE!</v>
      </c>
      <c r="R531" s="3" t="e">
        <f>COUNTIFS('[1]UnderGrad M2'!$C$2:$C$2800,$B531,'[1]UnderGrad M2'!$H$2:$H$2800,R$1)</f>
        <v>#VALUE!</v>
      </c>
      <c r="S531" s="3" t="str">
        <f>VLOOKUP($B531,'[1]UnderGrad M2'!$C$2:$Y$2800,S$1,FALSE)</f>
        <v>UGRD</v>
      </c>
      <c r="T531" s="3" t="str">
        <f>IF(VLOOKUP($B531,'[1]UnderGrad M2'!$C$2:$Y$2800,T$1,FALSE)="","",VLOOKUP($B531,'[1]UnderGrad M2'!$C$2:$Y$2800,T$1,FALSE))</f>
        <v>Spitting in the Wind: "American" Women, Art, and Activism</v>
      </c>
      <c r="U531" s="3" t="str">
        <f>IF(VLOOKUP($B531,'[1]UnderGrad M2'!$C$2:$Y$2800,U$1,FALSE)="","",VLOOKUP($B531,'[1]UnderGrad M2'!$C$2:$Y$2800,U$1,FALSE))</f>
        <v>This course uses films, novels, and essays to engage with various notions of activism (as represented in art and social justice organizations) at play in hemispheric America.</v>
      </c>
      <c r="V531" s="3" t="e">
        <f t="shared" si="8"/>
        <v>#VALUE!</v>
      </c>
    </row>
    <row r="532" spans="1:22" x14ac:dyDescent="0.25">
      <c r="A532" s="3" t="str">
        <f>IF(VLOOKUP($B532,'[1]UnderGrad M2'!$C$2:$Y$2800,13,FALSE)="","M2",VLOOKUP($B532,'[1]UnderGrad M2'!$C$2:$Y$2800,13,FALSE))</f>
        <v>M 2</v>
      </c>
      <c r="B532" t="s">
        <v>1149</v>
      </c>
      <c r="C532" s="3" t="str">
        <f>VLOOKUP($B532,'[1]UnderGrad M2'!$C$2:$Y$2800,C$1,FALSE)</f>
        <v>WGST</v>
      </c>
      <c r="D532" s="3">
        <f>VLOOKUP($B532,'[1]UnderGrad M2'!$C$2:$Y$2800,D$1,FALSE)</f>
        <v>368</v>
      </c>
      <c r="E532" s="3" t="str">
        <f>VLOOKUP($B532,'[1]UnderGrad M2'!$C$2:$Y$2800,E$1,FALSE)</f>
        <v>WMN OF COLOR IN SOCIAL MVMTS</v>
      </c>
      <c r="F532" s="3" t="str">
        <f>IF(VLOOKUP($B532,'[1]UnderGrad M2'!$C$2:$Y$2800,F$1,FALSE)="","",VLOOKUP($B532,'[1]UnderGrad M2'!$C$2:$Y$2800,F$1,FALSE))</f>
        <v/>
      </c>
      <c r="G532" s="3" t="e">
        <f>COUNTIFS('[1]UnderGrad M2'!$C$2:$C$2800,$B532,'[1]UnderGrad M2'!$H$2:$H$2800,G$1)</f>
        <v>#VALUE!</v>
      </c>
      <c r="H532" s="3" t="e">
        <f>COUNTIFS('[1]UnderGrad M2'!$C$2:$C$2800,$B532,'[1]UnderGrad M2'!$H$2:$H$2800,H$1)</f>
        <v>#VALUE!</v>
      </c>
      <c r="I532" s="3" t="e">
        <f>COUNTIFS('[1]UnderGrad M2'!$C$2:$C$2800,$B532,'[1]UnderGrad M2'!$H$2:$H$2800,I$1)</f>
        <v>#VALUE!</v>
      </c>
      <c r="J532" s="3" t="e">
        <f>COUNTIFS('[1]UnderGrad M2'!$C$2:$C$2800,$B532,'[1]UnderGrad M2'!$H$2:$H$2800,J$1)</f>
        <v>#VALUE!</v>
      </c>
      <c r="K532" s="3" t="e">
        <f>COUNTIFS('[1]UnderGrad M2'!$C$2:$C$2800,$B532,'[1]UnderGrad M2'!$H$2:$H$2800,K$1)</f>
        <v>#VALUE!</v>
      </c>
      <c r="L532" s="3" t="e">
        <f>COUNTIFS('[1]UnderGrad M2'!$C$2:$C$2800,$B532,'[1]UnderGrad M2'!$H$2:$H$2800,L$1)</f>
        <v>#VALUE!</v>
      </c>
      <c r="M532" s="3" t="e">
        <f>COUNTIFS('[1]UnderGrad M2'!$C$2:$C$2800,$B532,'[1]UnderGrad M2'!$H$2:$H$2800,M$1)</f>
        <v>#VALUE!</v>
      </c>
      <c r="N532" s="3" t="e">
        <f>COUNTIFS('[1]UnderGrad M2'!$C$2:$C$2800,$B532,'[1]UnderGrad M2'!$H$2:$H$2800,N$1)</f>
        <v>#VALUE!</v>
      </c>
      <c r="O532" s="3" t="e">
        <f>COUNTIFS('[1]UnderGrad M2'!$C$2:$C$2800,$B532,'[1]UnderGrad M2'!$H$2:$H$2800,O$1)</f>
        <v>#VALUE!</v>
      </c>
      <c r="P532" s="3" t="e">
        <f>COUNTIFS('[1]UnderGrad M2'!$C$2:$C$2800,$B532,'[1]UnderGrad M2'!$H$2:$H$2800,P$1)</f>
        <v>#VALUE!</v>
      </c>
      <c r="Q532" s="3" t="e">
        <f>COUNTIFS('[1]UnderGrad M2'!$C$2:$C$2800,$B532,'[1]UnderGrad M2'!$H$2:$H$2800,Q$1)</f>
        <v>#VALUE!</v>
      </c>
      <c r="R532" s="3" t="e">
        <f>COUNTIFS('[1]UnderGrad M2'!$C$2:$C$2800,$B532,'[1]UnderGrad M2'!$H$2:$H$2800,R$1)</f>
        <v>#VALUE!</v>
      </c>
      <c r="S532" s="3" t="str">
        <f>VLOOKUP($B532,'[1]UnderGrad M2'!$C$2:$Y$2800,S$1,FALSE)</f>
        <v>UGRD</v>
      </c>
      <c r="T532" s="3" t="str">
        <f>IF(VLOOKUP($B532,'[1]UnderGrad M2'!$C$2:$Y$2800,T$1,FALSE)="","",VLOOKUP($B532,'[1]UnderGrad M2'!$C$2:$Y$2800,T$1,FALSE))</f>
        <v>Women of Color in Contemporary United States Social Movements</v>
      </c>
      <c r="U532" s="3" t="str">
        <f>IF(VLOOKUP($B532,'[1]UnderGrad M2'!$C$2:$Y$2800,U$1,FALSE)="","",VLOOKUP($B532,'[1]UnderGrad M2'!$C$2:$Y$2800,U$1,FALSE))</f>
        <v xml:space="preserve">This course will examine the role of women of color as grassroots activists, leaders, and thinkers in the new social and community movements of the postwar period. Starting with the political movements of the 1960s such as the American Indian Movement, Chicano Movement and Black Power Movement, the course will examine the racial and gender dynamics shaping women’s participation.  We will look at specific examples of comtemporary organizing among women of color in the areas of: health, prison reform, education, the environment, domestic violence and unions (among others).  We will seek to understand the ways in which women of color organize on behalf of themselves and others for social justice.  </v>
      </c>
      <c r="V532" s="3" t="e">
        <f t="shared" si="8"/>
        <v>#VALUE!</v>
      </c>
    </row>
    <row r="533" spans="1:22" x14ac:dyDescent="0.25">
      <c r="A533" s="3" t="str">
        <f>IF(VLOOKUP($B533,'[1]UnderGrad M2'!$C$2:$Y$2800,13,FALSE)="","M2",VLOOKUP($B533,'[1]UnderGrad M2'!$C$2:$Y$2800,13,FALSE))</f>
        <v>M 2 *</v>
      </c>
      <c r="B533" t="s">
        <v>1150</v>
      </c>
      <c r="C533" s="3" t="str">
        <f>VLOOKUP($B533,'[1]UnderGrad M2'!$C$2:$Y$2800,C$1,FALSE)</f>
        <v>WGST</v>
      </c>
      <c r="D533" s="3">
        <f>VLOOKUP($B533,'[1]UnderGrad M2'!$C$2:$Y$2800,D$1,FALSE)</f>
        <v>442</v>
      </c>
      <c r="E533" s="3" t="str">
        <f>VLOOKUP($B533,'[1]UnderGrad M2'!$C$2:$Y$2800,E$1,FALSE)</f>
        <v>GENDR,CLASS,RACE &amp; MASS MEDIA</v>
      </c>
      <c r="F533" s="3" t="str">
        <f>IF(VLOOKUP($B533,'[1]UnderGrad M2'!$C$2:$Y$2800,F$1,FALSE)="","",VLOOKUP($B533,'[1]UnderGrad M2'!$C$2:$Y$2800,F$1,FALSE))</f>
        <v/>
      </c>
      <c r="G533" s="3" t="e">
        <f>COUNTIFS('[1]UnderGrad M2'!$C$2:$C$2800,$B533,'[1]UnderGrad M2'!$H$2:$H$2800,G$1)</f>
        <v>#VALUE!</v>
      </c>
      <c r="H533" s="3" t="e">
        <f>COUNTIFS('[1]UnderGrad M2'!$C$2:$C$2800,$B533,'[1]UnderGrad M2'!$H$2:$H$2800,H$1)</f>
        <v>#VALUE!</v>
      </c>
      <c r="I533" s="3" t="e">
        <f>COUNTIFS('[1]UnderGrad M2'!$C$2:$C$2800,$B533,'[1]UnderGrad M2'!$H$2:$H$2800,I$1)</f>
        <v>#VALUE!</v>
      </c>
      <c r="J533" s="3" t="e">
        <f>COUNTIFS('[1]UnderGrad M2'!$C$2:$C$2800,$B533,'[1]UnderGrad M2'!$H$2:$H$2800,J$1)</f>
        <v>#VALUE!</v>
      </c>
      <c r="K533" s="3" t="e">
        <f>COUNTIFS('[1]UnderGrad M2'!$C$2:$C$2800,$B533,'[1]UnderGrad M2'!$H$2:$H$2800,K$1)</f>
        <v>#VALUE!</v>
      </c>
      <c r="L533" s="3" t="e">
        <f>COUNTIFS('[1]UnderGrad M2'!$C$2:$C$2800,$B533,'[1]UnderGrad M2'!$H$2:$H$2800,L$1)</f>
        <v>#VALUE!</v>
      </c>
      <c r="M533" s="3" t="e">
        <f>COUNTIFS('[1]UnderGrad M2'!$C$2:$C$2800,$B533,'[1]UnderGrad M2'!$H$2:$H$2800,M$1)</f>
        <v>#VALUE!</v>
      </c>
      <c r="N533" s="3" t="e">
        <f>COUNTIFS('[1]UnderGrad M2'!$C$2:$C$2800,$B533,'[1]UnderGrad M2'!$H$2:$H$2800,N$1)</f>
        <v>#VALUE!</v>
      </c>
      <c r="O533" s="3" t="e">
        <f>COUNTIFS('[1]UnderGrad M2'!$C$2:$C$2800,$B533,'[1]UnderGrad M2'!$H$2:$H$2800,O$1)</f>
        <v>#VALUE!</v>
      </c>
      <c r="P533" s="3" t="e">
        <f>COUNTIFS('[1]UnderGrad M2'!$C$2:$C$2800,$B533,'[1]UnderGrad M2'!$H$2:$H$2800,P$1)</f>
        <v>#VALUE!</v>
      </c>
      <c r="Q533" s="3" t="e">
        <f>COUNTIFS('[1]UnderGrad M2'!$C$2:$C$2800,$B533,'[1]UnderGrad M2'!$H$2:$H$2800,Q$1)</f>
        <v>#VALUE!</v>
      </c>
      <c r="R533" s="3" t="e">
        <f>COUNTIFS('[1]UnderGrad M2'!$C$2:$C$2800,$B533,'[1]UnderGrad M2'!$H$2:$H$2800,R$1)</f>
        <v>#VALUE!</v>
      </c>
      <c r="S533" s="3" t="str">
        <f>VLOOKUP($B533,'[1]UnderGrad M2'!$C$2:$Y$2800,S$1,FALSE)</f>
        <v>UGRD</v>
      </c>
      <c r="T533" s="3" t="str">
        <f>IF(VLOOKUP($B533,'[1]UnderGrad M2'!$C$2:$Y$2800,T$1,FALSE)="","",VLOOKUP($B533,'[1]UnderGrad M2'!$C$2:$Y$2800,T$1,FALSE))</f>
        <v>Gender, Class, Race, and Mass Media</v>
      </c>
      <c r="U533" s="3" t="str">
        <f>IF(VLOOKUP($B533,'[1]UnderGrad M2'!$C$2:$Y$2800,U$1,FALSE)="","",VLOOKUP($B533,'[1]UnderGrad M2'!$C$2:$Y$2800,U$1,FALSE))</f>
        <v>Concepts and methods to examine media representations of race, gender and class, with a focus on current practices/platforms and possibilities for change.</v>
      </c>
      <c r="V533" s="3" t="e">
        <f t="shared" si="8"/>
        <v>#VALUE!</v>
      </c>
    </row>
    <row r="534" spans="1:22" x14ac:dyDescent="0.25">
      <c r="A534" s="3" t="str">
        <f>IF(VLOOKUP($B534,'[1]UnderGrad M2'!$C$2:$Y$2800,13,FALSE)="","M2",VLOOKUP($B534,'[1]UnderGrad M2'!$C$2:$Y$2800,13,FALSE))</f>
        <v>M 2</v>
      </c>
      <c r="B534" t="s">
        <v>1151</v>
      </c>
      <c r="C534" s="3" t="str">
        <f>VLOOKUP($B534,'[1]UnderGrad M2'!$C$2:$Y$2800,C$1,FALSE)</f>
        <v>WGST</v>
      </c>
      <c r="D534" s="3">
        <f>VLOOKUP($B534,'[1]UnderGrad M2'!$C$2:$Y$2800,D$1,FALSE)</f>
        <v>443</v>
      </c>
      <c r="E534" s="3" t="str">
        <f>VLOOKUP($B534,'[1]UnderGrad M2'!$C$2:$Y$2800,E$1,FALSE)</f>
        <v>POLITICS REPRODUCTION</v>
      </c>
      <c r="F534" s="3" t="str">
        <f>IF(VLOOKUP($B534,'[1]UnderGrad M2'!$C$2:$Y$2800,F$1,FALSE)="","",VLOOKUP($B534,'[1]UnderGrad M2'!$C$2:$Y$2800,F$1,FALSE))</f>
        <v/>
      </c>
      <c r="G534" s="3" t="e">
        <f>COUNTIFS('[1]UnderGrad M2'!$C$2:$C$2800,$B534,'[1]UnderGrad M2'!$H$2:$H$2800,G$1)</f>
        <v>#VALUE!</v>
      </c>
      <c r="H534" s="3" t="e">
        <f>COUNTIFS('[1]UnderGrad M2'!$C$2:$C$2800,$B534,'[1]UnderGrad M2'!$H$2:$H$2800,H$1)</f>
        <v>#VALUE!</v>
      </c>
      <c r="I534" s="3" t="e">
        <f>COUNTIFS('[1]UnderGrad M2'!$C$2:$C$2800,$B534,'[1]UnderGrad M2'!$H$2:$H$2800,I$1)</f>
        <v>#VALUE!</v>
      </c>
      <c r="J534" s="3" t="e">
        <f>COUNTIFS('[1]UnderGrad M2'!$C$2:$C$2800,$B534,'[1]UnderGrad M2'!$H$2:$H$2800,J$1)</f>
        <v>#VALUE!</v>
      </c>
      <c r="K534" s="3" t="e">
        <f>COUNTIFS('[1]UnderGrad M2'!$C$2:$C$2800,$B534,'[1]UnderGrad M2'!$H$2:$H$2800,K$1)</f>
        <v>#VALUE!</v>
      </c>
      <c r="L534" s="3" t="e">
        <f>COUNTIFS('[1]UnderGrad M2'!$C$2:$C$2800,$B534,'[1]UnderGrad M2'!$H$2:$H$2800,L$1)</f>
        <v>#VALUE!</v>
      </c>
      <c r="M534" s="3" t="e">
        <f>COUNTIFS('[1]UnderGrad M2'!$C$2:$C$2800,$B534,'[1]UnderGrad M2'!$H$2:$H$2800,M$1)</f>
        <v>#VALUE!</v>
      </c>
      <c r="N534" s="3" t="e">
        <f>COUNTIFS('[1]UnderGrad M2'!$C$2:$C$2800,$B534,'[1]UnderGrad M2'!$H$2:$H$2800,N$1)</f>
        <v>#VALUE!</v>
      </c>
      <c r="O534" s="3" t="e">
        <f>COUNTIFS('[1]UnderGrad M2'!$C$2:$C$2800,$B534,'[1]UnderGrad M2'!$H$2:$H$2800,O$1)</f>
        <v>#VALUE!</v>
      </c>
      <c r="P534" s="3" t="e">
        <f>COUNTIFS('[1]UnderGrad M2'!$C$2:$C$2800,$B534,'[1]UnderGrad M2'!$H$2:$H$2800,P$1)</f>
        <v>#VALUE!</v>
      </c>
      <c r="Q534" s="3" t="e">
        <f>COUNTIFS('[1]UnderGrad M2'!$C$2:$C$2800,$B534,'[1]UnderGrad M2'!$H$2:$H$2800,Q$1)</f>
        <v>#VALUE!</v>
      </c>
      <c r="R534" s="3" t="e">
        <f>COUNTIFS('[1]UnderGrad M2'!$C$2:$C$2800,$B534,'[1]UnderGrad M2'!$H$2:$H$2800,R$1)</f>
        <v>#VALUE!</v>
      </c>
      <c r="S534" s="3" t="str">
        <f>VLOOKUP($B534,'[1]UnderGrad M2'!$C$2:$Y$2800,S$1,FALSE)</f>
        <v>UGRD</v>
      </c>
      <c r="T534" s="3" t="str">
        <f>IF(VLOOKUP($B534,'[1]UnderGrad M2'!$C$2:$Y$2800,T$1,FALSE)="","",VLOOKUP($B534,'[1]UnderGrad M2'!$C$2:$Y$2800,T$1,FALSE))</f>
        <v/>
      </c>
      <c r="U534" s="3" t="str">
        <f>IF(VLOOKUP($B534,'[1]UnderGrad M2'!$C$2:$Y$2800,U$1,FALSE)="","",VLOOKUP($B534,'[1]UnderGrad M2'!$C$2:$Y$2800,U$1,FALSE))</f>
        <v>Cross-cultural approach to understanding how reproduction and associated phenomena become arenas where political debates are played out, and where global and local social relations are contested.</v>
      </c>
      <c r="V534" s="3" t="e">
        <f t="shared" si="8"/>
        <v>#VALUE!</v>
      </c>
    </row>
    <row r="535" spans="1:22" x14ac:dyDescent="0.25">
      <c r="A535" s="3" t="str">
        <f>IF(VLOOKUP($B535,'[1]UnderGrad M2'!$C$2:$Y$2800,13,FALSE)="","M2",VLOOKUP($B535,'[1]UnderGrad M2'!$C$2:$Y$2800,13,FALSE))</f>
        <v>M 2*</v>
      </c>
      <c r="B535" t="s">
        <v>1152</v>
      </c>
      <c r="C535" s="3" t="str">
        <f>VLOOKUP($B535,'[1]UnderGrad M2'!$C$2:$Y$2800,C$1,FALSE)</f>
        <v>WGST</v>
      </c>
      <c r="D535" s="3">
        <f>VLOOKUP($B535,'[1]UnderGrad M2'!$C$2:$Y$2800,D$1,FALSE)</f>
        <v>444</v>
      </c>
      <c r="E535" s="3" t="str">
        <f>VLOOKUP($B535,'[1]UnderGrad M2'!$C$2:$Y$2800,E$1,FALSE)</f>
        <v>RACE, CLASS &amp; GENDER</v>
      </c>
      <c r="F535" s="3" t="str">
        <f>IF(VLOOKUP($B535,'[1]UnderGrad M2'!$C$2:$Y$2800,F$1,FALSE)="","",VLOOKUP($B535,'[1]UnderGrad M2'!$C$2:$Y$2800,F$1,FALSE))</f>
        <v/>
      </c>
      <c r="G535" s="3" t="e">
        <f>COUNTIFS('[1]UnderGrad M2'!$C$2:$C$2800,$B535,'[1]UnderGrad M2'!$H$2:$H$2800,G$1)</f>
        <v>#VALUE!</v>
      </c>
      <c r="H535" s="3" t="e">
        <f>COUNTIFS('[1]UnderGrad M2'!$C$2:$C$2800,$B535,'[1]UnderGrad M2'!$H$2:$H$2800,H$1)</f>
        <v>#VALUE!</v>
      </c>
      <c r="I535" s="3" t="e">
        <f>COUNTIFS('[1]UnderGrad M2'!$C$2:$C$2800,$B535,'[1]UnderGrad M2'!$H$2:$H$2800,I$1)</f>
        <v>#VALUE!</v>
      </c>
      <c r="J535" s="3" t="e">
        <f>COUNTIFS('[1]UnderGrad M2'!$C$2:$C$2800,$B535,'[1]UnderGrad M2'!$H$2:$H$2800,J$1)</f>
        <v>#VALUE!</v>
      </c>
      <c r="K535" s="3" t="e">
        <f>COUNTIFS('[1]UnderGrad M2'!$C$2:$C$2800,$B535,'[1]UnderGrad M2'!$H$2:$H$2800,K$1)</f>
        <v>#VALUE!</v>
      </c>
      <c r="L535" s="3" t="e">
        <f>COUNTIFS('[1]UnderGrad M2'!$C$2:$C$2800,$B535,'[1]UnderGrad M2'!$H$2:$H$2800,L$1)</f>
        <v>#VALUE!</v>
      </c>
      <c r="M535" s="3" t="e">
        <f>COUNTIFS('[1]UnderGrad M2'!$C$2:$C$2800,$B535,'[1]UnderGrad M2'!$H$2:$H$2800,M$1)</f>
        <v>#VALUE!</v>
      </c>
      <c r="N535" s="3" t="e">
        <f>COUNTIFS('[1]UnderGrad M2'!$C$2:$C$2800,$B535,'[1]UnderGrad M2'!$H$2:$H$2800,N$1)</f>
        <v>#VALUE!</v>
      </c>
      <c r="O535" s="3" t="e">
        <f>COUNTIFS('[1]UnderGrad M2'!$C$2:$C$2800,$B535,'[1]UnderGrad M2'!$H$2:$H$2800,O$1)</f>
        <v>#VALUE!</v>
      </c>
      <c r="P535" s="3" t="e">
        <f>COUNTIFS('[1]UnderGrad M2'!$C$2:$C$2800,$B535,'[1]UnderGrad M2'!$H$2:$H$2800,P$1)</f>
        <v>#VALUE!</v>
      </c>
      <c r="Q535" s="3" t="e">
        <f>COUNTIFS('[1]UnderGrad M2'!$C$2:$C$2800,$B535,'[1]UnderGrad M2'!$H$2:$H$2800,Q$1)</f>
        <v>#VALUE!</v>
      </c>
      <c r="R535" s="3" t="e">
        <f>COUNTIFS('[1]UnderGrad M2'!$C$2:$C$2800,$B535,'[1]UnderGrad M2'!$H$2:$H$2800,R$1)</f>
        <v>#VALUE!</v>
      </c>
      <c r="S535" s="3" t="str">
        <f>VLOOKUP($B535,'[1]UnderGrad M2'!$C$2:$Y$2800,S$1,FALSE)</f>
        <v>UGRD</v>
      </c>
      <c r="T535" s="3" t="str">
        <f>IF(VLOOKUP($B535,'[1]UnderGrad M2'!$C$2:$Y$2800,T$1,FALSE)="","",VLOOKUP($B535,'[1]UnderGrad M2'!$C$2:$Y$2800,T$1,FALSE))</f>
        <v/>
      </c>
      <c r="U535" s="3" t="str">
        <f>IF(VLOOKUP($B535,'[1]UnderGrad M2'!$C$2:$Y$2800,U$1,FALSE)="","",VLOOKUP($B535,'[1]UnderGrad M2'!$C$2:$Y$2800,U$1,FALSE))</f>
        <v>Conceptualizations of gender, race, and class and how, separately and in combination, they are interpreted by the wider society. Emphasis on how black and working-class women make sense of their experiences at work and within the family.</v>
      </c>
      <c r="V535" s="3" t="e">
        <f t="shared" si="8"/>
        <v>#VALUE!</v>
      </c>
    </row>
    <row r="536" spans="1:22" x14ac:dyDescent="0.25">
      <c r="A536" s="3" t="str">
        <f>IF(VLOOKUP($B536,'[1]UnderGrad M2'!$C$2:$Y$2800,13,FALSE)="","M2",VLOOKUP($B536,'[1]UnderGrad M2'!$C$2:$Y$2800,13,FALSE))</f>
        <v>M 2</v>
      </c>
      <c r="B536" t="s">
        <v>1153</v>
      </c>
      <c r="C536" s="3" t="str">
        <f>VLOOKUP($B536,'[1]UnderGrad M2'!$C$2:$Y$2800,C$1,FALSE)</f>
        <v>WGST</v>
      </c>
      <c r="D536" s="3">
        <f>VLOOKUP($B536,'[1]UnderGrad M2'!$C$2:$Y$2800,D$1,FALSE)</f>
        <v>471</v>
      </c>
      <c r="E536" s="3" t="str">
        <f>VLOOKUP($B536,'[1]UnderGrad M2'!$C$2:$Y$2800,E$1,FALSE)</f>
        <v>GENDER/SEXUALITY IN ME LIT</v>
      </c>
      <c r="F536" s="3" t="str">
        <f>IF(VLOOKUP($B536,'[1]UnderGrad M2'!$C$2:$Y$2800,F$1,FALSE)="","",VLOOKUP($B536,'[1]UnderGrad M2'!$C$2:$Y$2800,F$1,FALSE))</f>
        <v/>
      </c>
      <c r="G536" s="3" t="e">
        <f>COUNTIFS('[1]UnderGrad M2'!$C$2:$C$2800,$B536,'[1]UnderGrad M2'!$H$2:$H$2800,G$1)</f>
        <v>#VALUE!</v>
      </c>
      <c r="H536" s="3" t="e">
        <f>COUNTIFS('[1]UnderGrad M2'!$C$2:$C$2800,$B536,'[1]UnderGrad M2'!$H$2:$H$2800,H$1)</f>
        <v>#VALUE!</v>
      </c>
      <c r="I536" s="3" t="e">
        <f>COUNTIFS('[1]UnderGrad M2'!$C$2:$C$2800,$B536,'[1]UnderGrad M2'!$H$2:$H$2800,I$1)</f>
        <v>#VALUE!</v>
      </c>
      <c r="J536" s="3" t="e">
        <f>COUNTIFS('[1]UnderGrad M2'!$C$2:$C$2800,$B536,'[1]UnderGrad M2'!$H$2:$H$2800,J$1)</f>
        <v>#VALUE!</v>
      </c>
      <c r="K536" s="3" t="e">
        <f>COUNTIFS('[1]UnderGrad M2'!$C$2:$C$2800,$B536,'[1]UnderGrad M2'!$H$2:$H$2800,K$1)</f>
        <v>#VALUE!</v>
      </c>
      <c r="L536" s="3" t="e">
        <f>COUNTIFS('[1]UnderGrad M2'!$C$2:$C$2800,$B536,'[1]UnderGrad M2'!$H$2:$H$2800,L$1)</f>
        <v>#VALUE!</v>
      </c>
      <c r="M536" s="3" t="e">
        <f>COUNTIFS('[1]UnderGrad M2'!$C$2:$C$2800,$B536,'[1]UnderGrad M2'!$H$2:$H$2800,M$1)</f>
        <v>#VALUE!</v>
      </c>
      <c r="N536" s="3" t="e">
        <f>COUNTIFS('[1]UnderGrad M2'!$C$2:$C$2800,$B536,'[1]UnderGrad M2'!$H$2:$H$2800,N$1)</f>
        <v>#VALUE!</v>
      </c>
      <c r="O536" s="3" t="e">
        <f>COUNTIFS('[1]UnderGrad M2'!$C$2:$C$2800,$B536,'[1]UnderGrad M2'!$H$2:$H$2800,O$1)</f>
        <v>#VALUE!</v>
      </c>
      <c r="P536" s="3" t="e">
        <f>COUNTIFS('[1]UnderGrad M2'!$C$2:$C$2800,$B536,'[1]UnderGrad M2'!$H$2:$H$2800,P$1)</f>
        <v>#VALUE!</v>
      </c>
      <c r="Q536" s="3" t="e">
        <f>COUNTIFS('[1]UnderGrad M2'!$C$2:$C$2800,$B536,'[1]UnderGrad M2'!$H$2:$H$2800,Q$1)</f>
        <v>#VALUE!</v>
      </c>
      <c r="R536" s="3" t="e">
        <f>COUNTIFS('[1]UnderGrad M2'!$C$2:$C$2800,$B536,'[1]UnderGrad M2'!$H$2:$H$2800,R$1)</f>
        <v>#VALUE!</v>
      </c>
      <c r="S536" s="3" t="str">
        <f>VLOOKUP($B536,'[1]UnderGrad M2'!$C$2:$Y$2800,S$1,FALSE)</f>
        <v>UGRD</v>
      </c>
      <c r="T536" s="3" t="str">
        <f>IF(VLOOKUP($B536,'[1]UnderGrad M2'!$C$2:$Y$2800,T$1,FALSE)="","",VLOOKUP($B536,'[1]UnderGrad M2'!$C$2:$Y$2800,T$1,FALSE))</f>
        <v>Gender and Sexuality in Middle Eastern Literature</v>
      </c>
      <c r="U536" s="3" t="str">
        <f>IF(VLOOKUP($B536,'[1]UnderGrad M2'!$C$2:$Y$2800,U$1,FALSE)="","",VLOOKUP($B536,'[1]UnderGrad M2'!$C$2:$Y$2800,U$1,FALSE))</f>
        <v>We examine gender and sexuality in literature written by various authors from the Middle East. Our discussions will focus on the significance of sexuality, harems, same-sex desire and homosexuality, construction of female sexuality, masculinity, contraception and abortion, the institution of marriage, gay/lesbian underground subcultures, and social media as sexual outlet.</v>
      </c>
      <c r="V536" s="3" t="e">
        <f t="shared" si="8"/>
        <v>#VALUE!</v>
      </c>
    </row>
    <row r="537" spans="1:22" x14ac:dyDescent="0.25">
      <c r="A537" s="3" t="str">
        <f>IF(VLOOKUP($B537,'[1]UnderGrad M2'!$C$2:$Y$2800,13,FALSE)="","M2",VLOOKUP($B537,'[1]UnderGrad M2'!$C$2:$Y$2800,13,FALSE))</f>
        <v xml:space="preserve">M ? </v>
      </c>
      <c r="B537" t="s">
        <v>1154</v>
      </c>
      <c r="C537" s="3" t="str">
        <f>VLOOKUP($B537,'[1]UnderGrad M2'!$C$2:$Y$2800,C$1,FALSE)</f>
        <v>WGST</v>
      </c>
      <c r="D537" s="3">
        <f>VLOOKUP($B537,'[1]UnderGrad M2'!$C$2:$Y$2800,D$1,FALSE)</f>
        <v>524</v>
      </c>
      <c r="E537" s="3" t="str">
        <f>VLOOKUP($B537,'[1]UnderGrad M2'!$C$2:$Y$2800,E$1,FALSE)</f>
        <v>GENDER COMM &amp; CULTURE</v>
      </c>
      <c r="F537" s="3" t="str">
        <f>IF(VLOOKUP($B537,'[1]UnderGrad M2'!$C$2:$Y$2800,F$1,FALSE)="","",VLOOKUP($B537,'[1]UnderGrad M2'!$C$2:$Y$2800,F$1,FALSE))</f>
        <v/>
      </c>
      <c r="G537" s="3" t="e">
        <f>COUNTIFS('[1]UnderGrad M2'!$C$2:$C$2800,$B537,'[1]UnderGrad M2'!$H$2:$H$2800,G$1)</f>
        <v>#VALUE!</v>
      </c>
      <c r="H537" s="3" t="e">
        <f>COUNTIFS('[1]UnderGrad M2'!$C$2:$C$2800,$B537,'[1]UnderGrad M2'!$H$2:$H$2800,H$1)</f>
        <v>#VALUE!</v>
      </c>
      <c r="I537" s="3" t="e">
        <f>COUNTIFS('[1]UnderGrad M2'!$C$2:$C$2800,$B537,'[1]UnderGrad M2'!$H$2:$H$2800,I$1)</f>
        <v>#VALUE!</v>
      </c>
      <c r="J537" s="3" t="e">
        <f>COUNTIFS('[1]UnderGrad M2'!$C$2:$C$2800,$B537,'[1]UnderGrad M2'!$H$2:$H$2800,J$1)</f>
        <v>#VALUE!</v>
      </c>
      <c r="K537" s="3" t="e">
        <f>COUNTIFS('[1]UnderGrad M2'!$C$2:$C$2800,$B537,'[1]UnderGrad M2'!$H$2:$H$2800,K$1)</f>
        <v>#VALUE!</v>
      </c>
      <c r="L537" s="3" t="e">
        <f>COUNTIFS('[1]UnderGrad M2'!$C$2:$C$2800,$B537,'[1]UnderGrad M2'!$H$2:$H$2800,L$1)</f>
        <v>#VALUE!</v>
      </c>
      <c r="M537" s="3" t="e">
        <f>COUNTIFS('[1]UnderGrad M2'!$C$2:$C$2800,$B537,'[1]UnderGrad M2'!$H$2:$H$2800,M$1)</f>
        <v>#VALUE!</v>
      </c>
      <c r="N537" s="3" t="e">
        <f>COUNTIFS('[1]UnderGrad M2'!$C$2:$C$2800,$B537,'[1]UnderGrad M2'!$H$2:$H$2800,N$1)</f>
        <v>#VALUE!</v>
      </c>
      <c r="O537" s="3" t="e">
        <f>COUNTIFS('[1]UnderGrad M2'!$C$2:$C$2800,$B537,'[1]UnderGrad M2'!$H$2:$H$2800,O$1)</f>
        <v>#VALUE!</v>
      </c>
      <c r="P537" s="3" t="e">
        <f>COUNTIFS('[1]UnderGrad M2'!$C$2:$C$2800,$B537,'[1]UnderGrad M2'!$H$2:$H$2800,P$1)</f>
        <v>#VALUE!</v>
      </c>
      <c r="Q537" s="3" t="e">
        <f>COUNTIFS('[1]UnderGrad M2'!$C$2:$C$2800,$B537,'[1]UnderGrad M2'!$H$2:$H$2800,Q$1)</f>
        <v>#VALUE!</v>
      </c>
      <c r="R537" s="3" t="e">
        <f>COUNTIFS('[1]UnderGrad M2'!$C$2:$C$2800,$B537,'[1]UnderGrad M2'!$H$2:$H$2800,R$1)</f>
        <v>#VALUE!</v>
      </c>
      <c r="S537" s="3" t="str">
        <f>VLOOKUP($B537,'[1]UnderGrad M2'!$C$2:$Y$2800,S$1,FALSE)</f>
        <v>UGRD</v>
      </c>
      <c r="T537" s="3" t="str">
        <f>IF(VLOOKUP($B537,'[1]UnderGrad M2'!$C$2:$Y$2800,T$1,FALSE)="","",VLOOKUP($B537,'[1]UnderGrad M2'!$C$2:$Y$2800,T$1,FALSE))</f>
        <v/>
      </c>
      <c r="U537" s="3" t="str">
        <f>IF(VLOOKUP($B537,'[1]UnderGrad M2'!$C$2:$Y$2800,U$1,FALSE)="","",VLOOKUP($B537,'[1]UnderGrad M2'!$C$2:$Y$2800,U$1,FALSE))</f>
        <v/>
      </c>
      <c r="V537" s="3" t="e">
        <f t="shared" si="8"/>
        <v>#VALUE!</v>
      </c>
    </row>
    <row r="538" spans="1:22" x14ac:dyDescent="0.25">
      <c r="A538" s="3" t="str">
        <f>IF(VLOOKUP($B538,'[1]UnderGrad M2'!$C$2:$Y$2800,13,FALSE)="","M2",VLOOKUP($B538,'[1]UnderGrad M2'!$C$2:$Y$2800,13,FALSE))</f>
        <v>M 2 ?</v>
      </c>
      <c r="B538" t="s">
        <v>1155</v>
      </c>
      <c r="C538" s="3" t="str">
        <f>VLOOKUP($B538,'[1]UnderGrad M2'!$C$2:$Y$2800,C$1,FALSE)</f>
        <v>WGST</v>
      </c>
      <c r="D538" s="3">
        <f>VLOOKUP($B538,'[1]UnderGrad M2'!$C$2:$Y$2800,D$1,FALSE)</f>
        <v>695</v>
      </c>
      <c r="E538" s="3" t="str">
        <f>VLOOKUP($B538,'[1]UnderGrad M2'!$C$2:$Y$2800,E$1,FALSE)</f>
        <v>SR  SEM: PRIN FEM  INQUIRY</v>
      </c>
      <c r="F538" s="3" t="str">
        <f>IF(VLOOKUP($B538,'[1]UnderGrad M2'!$C$2:$Y$2800,F$1,FALSE)="","",VLOOKUP($B538,'[1]UnderGrad M2'!$C$2:$Y$2800,F$1,FALSE))</f>
        <v/>
      </c>
      <c r="G538" s="3" t="e">
        <f>COUNTIFS('[1]UnderGrad M2'!$C$2:$C$2800,$B538,'[1]UnderGrad M2'!$H$2:$H$2800,G$1)</f>
        <v>#VALUE!</v>
      </c>
      <c r="H538" s="3" t="e">
        <f>COUNTIFS('[1]UnderGrad M2'!$C$2:$C$2800,$B538,'[1]UnderGrad M2'!$H$2:$H$2800,H$1)</f>
        <v>#VALUE!</v>
      </c>
      <c r="I538" s="3" t="e">
        <f>COUNTIFS('[1]UnderGrad M2'!$C$2:$C$2800,$B538,'[1]UnderGrad M2'!$H$2:$H$2800,I$1)</f>
        <v>#VALUE!</v>
      </c>
      <c r="J538" s="3" t="e">
        <f>COUNTIFS('[1]UnderGrad M2'!$C$2:$C$2800,$B538,'[1]UnderGrad M2'!$H$2:$H$2800,J$1)</f>
        <v>#VALUE!</v>
      </c>
      <c r="K538" s="3" t="e">
        <f>COUNTIFS('[1]UnderGrad M2'!$C$2:$C$2800,$B538,'[1]UnderGrad M2'!$H$2:$H$2800,K$1)</f>
        <v>#VALUE!</v>
      </c>
      <c r="L538" s="3" t="e">
        <f>COUNTIFS('[1]UnderGrad M2'!$C$2:$C$2800,$B538,'[1]UnderGrad M2'!$H$2:$H$2800,L$1)</f>
        <v>#VALUE!</v>
      </c>
      <c r="M538" s="3" t="e">
        <f>COUNTIFS('[1]UnderGrad M2'!$C$2:$C$2800,$B538,'[1]UnderGrad M2'!$H$2:$H$2800,M$1)</f>
        <v>#VALUE!</v>
      </c>
      <c r="N538" s="3" t="e">
        <f>COUNTIFS('[1]UnderGrad M2'!$C$2:$C$2800,$B538,'[1]UnderGrad M2'!$H$2:$H$2800,N$1)</f>
        <v>#VALUE!</v>
      </c>
      <c r="O538" s="3" t="e">
        <f>COUNTIFS('[1]UnderGrad M2'!$C$2:$C$2800,$B538,'[1]UnderGrad M2'!$H$2:$H$2800,O$1)</f>
        <v>#VALUE!</v>
      </c>
      <c r="P538" s="3" t="e">
        <f>COUNTIFS('[1]UnderGrad M2'!$C$2:$C$2800,$B538,'[1]UnderGrad M2'!$H$2:$H$2800,P$1)</f>
        <v>#VALUE!</v>
      </c>
      <c r="Q538" s="3" t="e">
        <f>COUNTIFS('[1]UnderGrad M2'!$C$2:$C$2800,$B538,'[1]UnderGrad M2'!$H$2:$H$2800,Q$1)</f>
        <v>#VALUE!</v>
      </c>
      <c r="R538" s="3" t="e">
        <f>COUNTIFS('[1]UnderGrad M2'!$C$2:$C$2800,$B538,'[1]UnderGrad M2'!$H$2:$H$2800,R$1)</f>
        <v>#VALUE!</v>
      </c>
      <c r="S538" s="3" t="str">
        <f>VLOOKUP($B538,'[1]UnderGrad M2'!$C$2:$Y$2800,S$1,FALSE)</f>
        <v>UGRD</v>
      </c>
      <c r="T538" s="3" t="str">
        <f>IF(VLOOKUP($B538,'[1]UnderGrad M2'!$C$2:$Y$2800,T$1,FALSE)="","",VLOOKUP($B538,'[1]UnderGrad M2'!$C$2:$Y$2800,T$1,FALSE))</f>
        <v>Principles of Feminist Inquiry</v>
      </c>
      <c r="U538" s="3" t="str">
        <f>IF(VLOOKUP($B538,'[1]UnderGrad M2'!$C$2:$Y$2800,U$1,FALSE)="","",VLOOKUP($B538,'[1]UnderGrad M2'!$C$2:$Y$2800,U$1,FALSE))</f>
        <v/>
      </c>
      <c r="V538" s="3" t="e">
        <f t="shared" si="8"/>
        <v>#VALUE!</v>
      </c>
    </row>
    <row r="539" spans="1:22" x14ac:dyDescent="0.25">
      <c r="A539" s="3" t="str">
        <f>IF(VLOOKUP($B539,'[1]UnderGrad M2'!$C$2:$Y$2800,13,FALSE)="","M2",VLOOKUP($B539,'[1]UnderGrad M2'!$C$2:$Y$2800,13,FALSE))</f>
        <v>M2</v>
      </c>
      <c r="B539" t="s">
        <v>1156</v>
      </c>
      <c r="C539" s="3" t="str">
        <f>VLOOKUP($B539,'[1]UnderGrad M2'!$C$2:$Y$2800,C$1,FALSE)</f>
        <v>WMST</v>
      </c>
      <c r="D539" s="3">
        <f>VLOOKUP($B539,'[1]UnderGrad M2'!$C$2:$Y$2800,D$1,FALSE)</f>
        <v>101</v>
      </c>
      <c r="E539" s="3" t="str">
        <f>VLOOKUP($B539,'[1]UnderGrad M2'!$C$2:$Y$2800,E$1,FALSE)</f>
        <v>INTRO TO WMN STUD</v>
      </c>
      <c r="F539" s="3" t="str">
        <f>IF(VLOOKUP($B539,'[1]UnderGrad M2'!$C$2:$Y$2800,F$1,FALSE)="","",VLOOKUP($B539,'[1]UnderGrad M2'!$C$2:$Y$2800,F$1,FALSE))</f>
        <v/>
      </c>
      <c r="G539" s="3" t="e">
        <f>COUNTIFS('[1]UnderGrad M2'!$C$2:$C$2800,$B539,'[1]UnderGrad M2'!$H$2:$H$2800,G$1)</f>
        <v>#VALUE!</v>
      </c>
      <c r="H539" s="3" t="e">
        <f>COUNTIFS('[1]UnderGrad M2'!$C$2:$C$2800,$B539,'[1]UnderGrad M2'!$H$2:$H$2800,H$1)</f>
        <v>#VALUE!</v>
      </c>
      <c r="I539" s="3" t="e">
        <f>COUNTIFS('[1]UnderGrad M2'!$C$2:$C$2800,$B539,'[1]UnderGrad M2'!$H$2:$H$2800,I$1)</f>
        <v>#VALUE!</v>
      </c>
      <c r="J539" s="3" t="e">
        <f>COUNTIFS('[1]UnderGrad M2'!$C$2:$C$2800,$B539,'[1]UnderGrad M2'!$H$2:$H$2800,J$1)</f>
        <v>#VALUE!</v>
      </c>
      <c r="K539" s="3" t="e">
        <f>COUNTIFS('[1]UnderGrad M2'!$C$2:$C$2800,$B539,'[1]UnderGrad M2'!$H$2:$H$2800,K$1)</f>
        <v>#VALUE!</v>
      </c>
      <c r="L539" s="3" t="e">
        <f>COUNTIFS('[1]UnderGrad M2'!$C$2:$C$2800,$B539,'[1]UnderGrad M2'!$H$2:$H$2800,L$1)</f>
        <v>#VALUE!</v>
      </c>
      <c r="M539" s="3" t="e">
        <f>COUNTIFS('[1]UnderGrad M2'!$C$2:$C$2800,$B539,'[1]UnderGrad M2'!$H$2:$H$2800,M$1)</f>
        <v>#VALUE!</v>
      </c>
      <c r="N539" s="3" t="e">
        <f>COUNTIFS('[1]UnderGrad M2'!$C$2:$C$2800,$B539,'[1]UnderGrad M2'!$H$2:$H$2800,N$1)</f>
        <v>#VALUE!</v>
      </c>
      <c r="O539" s="3" t="e">
        <f>COUNTIFS('[1]UnderGrad M2'!$C$2:$C$2800,$B539,'[1]UnderGrad M2'!$H$2:$H$2800,O$1)</f>
        <v>#VALUE!</v>
      </c>
      <c r="P539" s="3" t="e">
        <f>COUNTIFS('[1]UnderGrad M2'!$C$2:$C$2800,$B539,'[1]UnderGrad M2'!$H$2:$H$2800,P$1)</f>
        <v>#VALUE!</v>
      </c>
      <c r="Q539" s="3" t="e">
        <f>COUNTIFS('[1]UnderGrad M2'!$C$2:$C$2800,$B539,'[1]UnderGrad M2'!$H$2:$H$2800,Q$1)</f>
        <v>#VALUE!</v>
      </c>
      <c r="R539" s="3" t="e">
        <f>COUNTIFS('[1]UnderGrad M2'!$C$2:$C$2800,$B539,'[1]UnderGrad M2'!$H$2:$H$2800,R$1)</f>
        <v>#VALUE!</v>
      </c>
      <c r="S539" s="3" t="str">
        <f>VLOOKUP($B539,'[1]UnderGrad M2'!$C$2:$Y$2800,S$1,FALSE)</f>
        <v>UGRD</v>
      </c>
      <c r="T539" s="3" t="str">
        <f>IF(VLOOKUP($B539,'[1]UnderGrad M2'!$C$2:$Y$2800,T$1,FALSE)="","",VLOOKUP($B539,'[1]UnderGrad M2'!$C$2:$Y$2800,T$1,FALSE))</f>
        <v>Introduction to Women's Studies</v>
      </c>
      <c r="U539" s="3" t="str">
        <f>IF(VLOOKUP($B539,'[1]UnderGrad M2'!$C$2:$Y$2800,U$1,FALSE)="","",VLOOKUP($B539,'[1]UnderGrad M2'!$C$2:$Y$2800,U$1,FALSE))</f>
        <v>An interdisciplinary exploration of the intersections of gender, race, class, and sexuality in American society and internationally. Topics include work; sexuality; gender relations, and images of women in literature, art, and science; and the history of feminist movements. Course readings are drawn from the humanities and the social sciences.</v>
      </c>
      <c r="V539" s="3" t="e">
        <f t="shared" si="8"/>
        <v>#VALUE!</v>
      </c>
    </row>
    <row r="540" spans="1:22" x14ac:dyDescent="0.25">
      <c r="A540" s="3" t="str">
        <f>IF(VLOOKUP($B540,'[1]UnderGrad M2'!$C$2:$Y$2800,13,FALSE)="","M2",VLOOKUP($B540,'[1]UnderGrad M2'!$C$2:$Y$2800,13,FALSE))</f>
        <v>M2</v>
      </c>
      <c r="B540" t="s">
        <v>1157</v>
      </c>
      <c r="C540" s="3" t="str">
        <f>VLOOKUP($B540,'[1]UnderGrad M2'!$C$2:$Y$2800,C$1,FALSE)</f>
        <v>WMST</v>
      </c>
      <c r="D540" s="3">
        <f>VLOOKUP($B540,'[1]UnderGrad M2'!$C$2:$Y$2800,D$1,FALSE)</f>
        <v>140</v>
      </c>
      <c r="E540" s="3" t="str">
        <f>VLOOKUP($B540,'[1]UnderGrad M2'!$C$2:$Y$2800,E$1,FALSE)</f>
        <v>INTRO TO GAY/LESBIAN LIT</v>
      </c>
      <c r="F540" s="3" t="str">
        <f>IF(VLOOKUP($B540,'[1]UnderGrad M2'!$C$2:$Y$2800,F$1,FALSE)="","",VLOOKUP($B540,'[1]UnderGrad M2'!$C$2:$Y$2800,F$1,FALSE))</f>
        <v/>
      </c>
      <c r="G540" s="3" t="e">
        <f>COUNTIFS('[1]UnderGrad M2'!$C$2:$C$2800,$B540,'[1]UnderGrad M2'!$H$2:$H$2800,G$1)</f>
        <v>#VALUE!</v>
      </c>
      <c r="H540" s="3" t="e">
        <f>COUNTIFS('[1]UnderGrad M2'!$C$2:$C$2800,$B540,'[1]UnderGrad M2'!$H$2:$H$2800,H$1)</f>
        <v>#VALUE!</v>
      </c>
      <c r="I540" s="3" t="e">
        <f>COUNTIFS('[1]UnderGrad M2'!$C$2:$C$2800,$B540,'[1]UnderGrad M2'!$H$2:$H$2800,I$1)</f>
        <v>#VALUE!</v>
      </c>
      <c r="J540" s="3" t="e">
        <f>COUNTIFS('[1]UnderGrad M2'!$C$2:$C$2800,$B540,'[1]UnderGrad M2'!$H$2:$H$2800,J$1)</f>
        <v>#VALUE!</v>
      </c>
      <c r="K540" s="3" t="e">
        <f>COUNTIFS('[1]UnderGrad M2'!$C$2:$C$2800,$B540,'[1]UnderGrad M2'!$H$2:$H$2800,K$1)</f>
        <v>#VALUE!</v>
      </c>
      <c r="L540" s="3" t="e">
        <f>COUNTIFS('[1]UnderGrad M2'!$C$2:$C$2800,$B540,'[1]UnderGrad M2'!$H$2:$H$2800,L$1)</f>
        <v>#VALUE!</v>
      </c>
      <c r="M540" s="3" t="e">
        <f>COUNTIFS('[1]UnderGrad M2'!$C$2:$C$2800,$B540,'[1]UnderGrad M2'!$H$2:$H$2800,M$1)</f>
        <v>#VALUE!</v>
      </c>
      <c r="N540" s="3" t="e">
        <f>COUNTIFS('[1]UnderGrad M2'!$C$2:$C$2800,$B540,'[1]UnderGrad M2'!$H$2:$H$2800,N$1)</f>
        <v>#VALUE!</v>
      </c>
      <c r="O540" s="3" t="e">
        <f>COUNTIFS('[1]UnderGrad M2'!$C$2:$C$2800,$B540,'[1]UnderGrad M2'!$H$2:$H$2800,O$1)</f>
        <v>#VALUE!</v>
      </c>
      <c r="P540" s="3" t="e">
        <f>COUNTIFS('[1]UnderGrad M2'!$C$2:$C$2800,$B540,'[1]UnderGrad M2'!$H$2:$H$2800,P$1)</f>
        <v>#VALUE!</v>
      </c>
      <c r="Q540" s="3" t="e">
        <f>COUNTIFS('[1]UnderGrad M2'!$C$2:$C$2800,$B540,'[1]UnderGrad M2'!$H$2:$H$2800,Q$1)</f>
        <v>#VALUE!</v>
      </c>
      <c r="R540" s="3" t="e">
        <f>COUNTIFS('[1]UnderGrad M2'!$C$2:$C$2800,$B540,'[1]UnderGrad M2'!$H$2:$H$2800,R$1)</f>
        <v>#VALUE!</v>
      </c>
      <c r="S540" s="3" t="str">
        <f>VLOOKUP($B540,'[1]UnderGrad M2'!$C$2:$Y$2800,S$1,FALSE)</f>
        <v>UGRD</v>
      </c>
      <c r="T540" s="3" t="str">
        <f>IF(VLOOKUP($B540,'[1]UnderGrad M2'!$C$2:$Y$2800,T$1,FALSE)="","",VLOOKUP($B540,'[1]UnderGrad M2'!$C$2:$Y$2800,T$1,FALSE))</f>
        <v/>
      </c>
      <c r="U540" s="3" t="str">
        <f>IF(VLOOKUP($B540,'[1]UnderGrad M2'!$C$2:$Y$2800,U$1,FALSE)="","",VLOOKUP($B540,'[1]UnderGrad M2'!$C$2:$Y$2800,U$1,FALSE))</f>
        <v/>
      </c>
      <c r="V540" s="3" t="e">
        <f t="shared" si="8"/>
        <v>#VALUE!</v>
      </c>
    </row>
    <row r="541" spans="1:22" x14ac:dyDescent="0.25">
      <c r="A541" s="3" t="str">
        <f>IF(VLOOKUP($B541,'[1]UnderGrad M2'!$C$2:$Y$2800,13,FALSE)="","M2",VLOOKUP($B541,'[1]UnderGrad M2'!$C$2:$Y$2800,13,FALSE))</f>
        <v>M 2</v>
      </c>
      <c r="B541" t="s">
        <v>1158</v>
      </c>
      <c r="C541" s="3" t="str">
        <f>VLOOKUP($B541,'[1]UnderGrad M2'!$C$2:$Y$2800,C$1,FALSE)</f>
        <v>WMST</v>
      </c>
      <c r="D541" s="3">
        <f>VLOOKUP($B541,'[1]UnderGrad M2'!$C$2:$Y$2800,D$1,FALSE)</f>
        <v>144</v>
      </c>
      <c r="E541" s="3" t="str">
        <f>VLOOKUP($B541,'[1]UnderGrad M2'!$C$2:$Y$2800,E$1,FALSE)</f>
        <v>WOMEN IN THE UNITED STATES</v>
      </c>
      <c r="F541" s="3" t="str">
        <f>IF(VLOOKUP($B541,'[1]UnderGrad M2'!$C$2:$Y$2800,F$1,FALSE)="","",VLOOKUP($B541,'[1]UnderGrad M2'!$C$2:$Y$2800,F$1,FALSE))</f>
        <v/>
      </c>
      <c r="G541" s="3" t="e">
        <f>COUNTIFS('[1]UnderGrad M2'!$C$2:$C$2800,$B541,'[1]UnderGrad M2'!$H$2:$H$2800,G$1)</f>
        <v>#VALUE!</v>
      </c>
      <c r="H541" s="3" t="e">
        <f>COUNTIFS('[1]UnderGrad M2'!$C$2:$C$2800,$B541,'[1]UnderGrad M2'!$H$2:$H$2800,H$1)</f>
        <v>#VALUE!</v>
      </c>
      <c r="I541" s="3" t="e">
        <f>COUNTIFS('[1]UnderGrad M2'!$C$2:$C$2800,$B541,'[1]UnderGrad M2'!$H$2:$H$2800,I$1)</f>
        <v>#VALUE!</v>
      </c>
      <c r="J541" s="3" t="e">
        <f>COUNTIFS('[1]UnderGrad M2'!$C$2:$C$2800,$B541,'[1]UnderGrad M2'!$H$2:$H$2800,J$1)</f>
        <v>#VALUE!</v>
      </c>
      <c r="K541" s="3" t="e">
        <f>COUNTIFS('[1]UnderGrad M2'!$C$2:$C$2800,$B541,'[1]UnderGrad M2'!$H$2:$H$2800,K$1)</f>
        <v>#VALUE!</v>
      </c>
      <c r="L541" s="3" t="e">
        <f>COUNTIFS('[1]UnderGrad M2'!$C$2:$C$2800,$B541,'[1]UnderGrad M2'!$H$2:$H$2800,L$1)</f>
        <v>#VALUE!</v>
      </c>
      <c r="M541" s="3" t="e">
        <f>COUNTIFS('[1]UnderGrad M2'!$C$2:$C$2800,$B541,'[1]UnderGrad M2'!$H$2:$H$2800,M$1)</f>
        <v>#VALUE!</v>
      </c>
      <c r="N541" s="3" t="e">
        <f>COUNTIFS('[1]UnderGrad M2'!$C$2:$C$2800,$B541,'[1]UnderGrad M2'!$H$2:$H$2800,N$1)</f>
        <v>#VALUE!</v>
      </c>
      <c r="O541" s="3" t="e">
        <f>COUNTIFS('[1]UnderGrad M2'!$C$2:$C$2800,$B541,'[1]UnderGrad M2'!$H$2:$H$2800,O$1)</f>
        <v>#VALUE!</v>
      </c>
      <c r="P541" s="3" t="e">
        <f>COUNTIFS('[1]UnderGrad M2'!$C$2:$C$2800,$B541,'[1]UnderGrad M2'!$H$2:$H$2800,P$1)</f>
        <v>#VALUE!</v>
      </c>
      <c r="Q541" s="3" t="e">
        <f>COUNTIFS('[1]UnderGrad M2'!$C$2:$C$2800,$B541,'[1]UnderGrad M2'!$H$2:$H$2800,Q$1)</f>
        <v>#VALUE!</v>
      </c>
      <c r="R541" s="3" t="e">
        <f>COUNTIFS('[1]UnderGrad M2'!$C$2:$C$2800,$B541,'[1]UnderGrad M2'!$H$2:$H$2800,R$1)</f>
        <v>#VALUE!</v>
      </c>
      <c r="S541" s="3" t="str">
        <f>VLOOKUP($B541,'[1]UnderGrad M2'!$C$2:$Y$2800,S$1,FALSE)</f>
        <v>UGRD</v>
      </c>
      <c r="T541" s="3" t="str">
        <f>IF(VLOOKUP($B541,'[1]UnderGrad M2'!$C$2:$Y$2800,T$1,FALSE)="","",VLOOKUP($B541,'[1]UnderGrad M2'!$C$2:$Y$2800,T$1,FALSE))</f>
        <v/>
      </c>
      <c r="U541" s="3" t="str">
        <f>IF(VLOOKUP($B541,'[1]UnderGrad M2'!$C$2:$Y$2800,U$1,FALSE)="","",VLOOKUP($B541,'[1]UnderGrad M2'!$C$2:$Y$2800,U$1,FALSE))</f>
        <v>This course will survey the history of women, gender relations, and notions of sex difference in the United States from the colonial era to present times, with a special emphasis on women’s varied experiences and expectations across divisions of class, race, and region. Key themes will include work, politics, citizenship, reproduction, sociability, and sexuality.</v>
      </c>
      <c r="V541" s="3" t="e">
        <f t="shared" si="8"/>
        <v>#VALUE!</v>
      </c>
    </row>
    <row r="542" spans="1:22" x14ac:dyDescent="0.25">
      <c r="A542" s="3" t="str">
        <f>IF(VLOOKUP($B542,'[1]UnderGrad M2'!$C$2:$Y$2800,13,FALSE)="","M2",VLOOKUP($B542,'[1]UnderGrad M2'!$C$2:$Y$2800,13,FALSE))</f>
        <v>M2</v>
      </c>
      <c r="B542" t="s">
        <v>1159</v>
      </c>
      <c r="C542" s="3" t="str">
        <f>VLOOKUP($B542,'[1]UnderGrad M2'!$C$2:$Y$2800,C$1,FALSE)</f>
        <v>WMST</v>
      </c>
      <c r="D542" s="3">
        <f>VLOOKUP($B542,'[1]UnderGrad M2'!$C$2:$Y$2800,D$1,FALSE)</f>
        <v>202</v>
      </c>
      <c r="E542" s="3" t="str">
        <f>VLOOKUP($B542,'[1]UnderGrad M2'!$C$2:$Y$2800,E$1,FALSE)</f>
        <v>INTRO/FEMINIST THOUGHT</v>
      </c>
      <c r="F542" s="3" t="str">
        <f>IF(VLOOKUP($B542,'[1]UnderGrad M2'!$C$2:$Y$2800,F$1,FALSE)="","",VLOOKUP($B542,'[1]UnderGrad M2'!$C$2:$Y$2800,F$1,FALSE))</f>
        <v/>
      </c>
      <c r="G542" s="3" t="e">
        <f>COUNTIFS('[1]UnderGrad M2'!$C$2:$C$2800,$B542,'[1]UnderGrad M2'!$H$2:$H$2800,G$1)</f>
        <v>#VALUE!</v>
      </c>
      <c r="H542" s="3" t="e">
        <f>COUNTIFS('[1]UnderGrad M2'!$C$2:$C$2800,$B542,'[1]UnderGrad M2'!$H$2:$H$2800,H$1)</f>
        <v>#VALUE!</v>
      </c>
      <c r="I542" s="3" t="e">
        <f>COUNTIFS('[1]UnderGrad M2'!$C$2:$C$2800,$B542,'[1]UnderGrad M2'!$H$2:$H$2800,I$1)</f>
        <v>#VALUE!</v>
      </c>
      <c r="J542" s="3" t="e">
        <f>COUNTIFS('[1]UnderGrad M2'!$C$2:$C$2800,$B542,'[1]UnderGrad M2'!$H$2:$H$2800,J$1)</f>
        <v>#VALUE!</v>
      </c>
      <c r="K542" s="3" t="e">
        <f>COUNTIFS('[1]UnderGrad M2'!$C$2:$C$2800,$B542,'[1]UnderGrad M2'!$H$2:$H$2800,K$1)</f>
        <v>#VALUE!</v>
      </c>
      <c r="L542" s="3" t="e">
        <f>COUNTIFS('[1]UnderGrad M2'!$C$2:$C$2800,$B542,'[1]UnderGrad M2'!$H$2:$H$2800,L$1)</f>
        <v>#VALUE!</v>
      </c>
      <c r="M542" s="3" t="e">
        <f>COUNTIFS('[1]UnderGrad M2'!$C$2:$C$2800,$B542,'[1]UnderGrad M2'!$H$2:$H$2800,M$1)</f>
        <v>#VALUE!</v>
      </c>
      <c r="N542" s="3" t="e">
        <f>COUNTIFS('[1]UnderGrad M2'!$C$2:$C$2800,$B542,'[1]UnderGrad M2'!$H$2:$H$2800,N$1)</f>
        <v>#VALUE!</v>
      </c>
      <c r="O542" s="3" t="e">
        <f>COUNTIFS('[1]UnderGrad M2'!$C$2:$C$2800,$B542,'[1]UnderGrad M2'!$H$2:$H$2800,O$1)</f>
        <v>#VALUE!</v>
      </c>
      <c r="P542" s="3" t="e">
        <f>COUNTIFS('[1]UnderGrad M2'!$C$2:$C$2800,$B542,'[1]UnderGrad M2'!$H$2:$H$2800,P$1)</f>
        <v>#VALUE!</v>
      </c>
      <c r="Q542" s="3" t="e">
        <f>COUNTIFS('[1]UnderGrad M2'!$C$2:$C$2800,$B542,'[1]UnderGrad M2'!$H$2:$H$2800,Q$1)</f>
        <v>#VALUE!</v>
      </c>
      <c r="R542" s="3" t="e">
        <f>COUNTIFS('[1]UnderGrad M2'!$C$2:$C$2800,$B542,'[1]UnderGrad M2'!$H$2:$H$2800,R$1)</f>
        <v>#VALUE!</v>
      </c>
      <c r="S542" s="3" t="str">
        <f>VLOOKUP($B542,'[1]UnderGrad M2'!$C$2:$Y$2800,S$1,FALSE)</f>
        <v>UGRD</v>
      </c>
      <c r="T542" s="3" t="str">
        <f>IF(VLOOKUP($B542,'[1]UnderGrad M2'!$C$2:$Y$2800,T$1,FALSE)="","",VLOOKUP($B542,'[1]UnderGrad M2'!$C$2:$Y$2800,T$1,FALSE))</f>
        <v>Introduction to Feminist Thought</v>
      </c>
      <c r="U542" s="3" t="str">
        <f>IF(VLOOKUP($B542,'[1]UnderGrad M2'!$C$2:$Y$2800,U$1,FALSE)="","",VLOOKUP($B542,'[1]UnderGrad M2'!$C$2:$Y$2800,U$1,FALSE))</f>
        <v>Prerequisite, WGST 101. Introduces students to feminist theorizing on debates over gender-based oppression. Gives students tools to pursue academic work in women's studies and to understand the relationships among concepts, activism, and change. Required for majors. Strongly recommended for minors.</v>
      </c>
      <c r="V542" s="3" t="e">
        <f t="shared" si="8"/>
        <v>#VALUE!</v>
      </c>
    </row>
    <row r="543" spans="1:22" x14ac:dyDescent="0.25">
      <c r="A543" s="3" t="str">
        <f>IF(VLOOKUP($B543,'[1]UnderGrad M2'!$C$2:$Y$2800,13,FALSE)="","M2",VLOOKUP($B543,'[1]UnderGrad M2'!$C$2:$Y$2800,13,FALSE))</f>
        <v>M2</v>
      </c>
      <c r="B543" t="s">
        <v>1160</v>
      </c>
      <c r="C543" s="3" t="str">
        <f>VLOOKUP($B543,'[1]UnderGrad M2'!$C$2:$Y$2800,C$1,FALSE)</f>
        <v>WMST</v>
      </c>
      <c r="D543" s="3">
        <f>VLOOKUP($B543,'[1]UnderGrad M2'!$C$2:$Y$2800,D$1,FALSE)</f>
        <v>224</v>
      </c>
      <c r="E543" s="3" t="str">
        <f>VLOOKUP($B543,'[1]UnderGrad M2'!$C$2:$Y$2800,E$1,FALSE)</f>
        <v>INTRO GENDER COMMUNICAT</v>
      </c>
      <c r="F543" s="3" t="str">
        <f>IF(VLOOKUP($B543,'[1]UnderGrad M2'!$C$2:$Y$2800,F$1,FALSE)="","",VLOOKUP($B543,'[1]UnderGrad M2'!$C$2:$Y$2800,F$1,FALSE))</f>
        <v/>
      </c>
      <c r="G543" s="3" t="e">
        <f>COUNTIFS('[1]UnderGrad M2'!$C$2:$C$2800,$B543,'[1]UnderGrad M2'!$H$2:$H$2800,G$1)</f>
        <v>#VALUE!</v>
      </c>
      <c r="H543" s="3" t="e">
        <f>COUNTIFS('[1]UnderGrad M2'!$C$2:$C$2800,$B543,'[1]UnderGrad M2'!$H$2:$H$2800,H$1)</f>
        <v>#VALUE!</v>
      </c>
      <c r="I543" s="3" t="e">
        <f>COUNTIFS('[1]UnderGrad M2'!$C$2:$C$2800,$B543,'[1]UnderGrad M2'!$H$2:$H$2800,I$1)</f>
        <v>#VALUE!</v>
      </c>
      <c r="J543" s="3" t="e">
        <f>COUNTIFS('[1]UnderGrad M2'!$C$2:$C$2800,$B543,'[1]UnderGrad M2'!$H$2:$H$2800,J$1)</f>
        <v>#VALUE!</v>
      </c>
      <c r="K543" s="3" t="e">
        <f>COUNTIFS('[1]UnderGrad M2'!$C$2:$C$2800,$B543,'[1]UnderGrad M2'!$H$2:$H$2800,K$1)</f>
        <v>#VALUE!</v>
      </c>
      <c r="L543" s="3" t="e">
        <f>COUNTIFS('[1]UnderGrad M2'!$C$2:$C$2800,$B543,'[1]UnderGrad M2'!$H$2:$H$2800,L$1)</f>
        <v>#VALUE!</v>
      </c>
      <c r="M543" s="3" t="e">
        <f>COUNTIFS('[1]UnderGrad M2'!$C$2:$C$2800,$B543,'[1]UnderGrad M2'!$H$2:$H$2800,M$1)</f>
        <v>#VALUE!</v>
      </c>
      <c r="N543" s="3" t="e">
        <f>COUNTIFS('[1]UnderGrad M2'!$C$2:$C$2800,$B543,'[1]UnderGrad M2'!$H$2:$H$2800,N$1)</f>
        <v>#VALUE!</v>
      </c>
      <c r="O543" s="3" t="e">
        <f>COUNTIFS('[1]UnderGrad M2'!$C$2:$C$2800,$B543,'[1]UnderGrad M2'!$H$2:$H$2800,O$1)</f>
        <v>#VALUE!</v>
      </c>
      <c r="P543" s="3" t="e">
        <f>COUNTIFS('[1]UnderGrad M2'!$C$2:$C$2800,$B543,'[1]UnderGrad M2'!$H$2:$H$2800,P$1)</f>
        <v>#VALUE!</v>
      </c>
      <c r="Q543" s="3" t="e">
        <f>COUNTIFS('[1]UnderGrad M2'!$C$2:$C$2800,$B543,'[1]UnderGrad M2'!$H$2:$H$2800,Q$1)</f>
        <v>#VALUE!</v>
      </c>
      <c r="R543" s="3" t="e">
        <f>COUNTIFS('[1]UnderGrad M2'!$C$2:$C$2800,$B543,'[1]UnderGrad M2'!$H$2:$H$2800,R$1)</f>
        <v>#VALUE!</v>
      </c>
      <c r="S543" s="3" t="str">
        <f>VLOOKUP($B543,'[1]UnderGrad M2'!$C$2:$Y$2800,S$1,FALSE)</f>
        <v>UGRD</v>
      </c>
      <c r="T543" s="3" t="str">
        <f>IF(VLOOKUP($B543,'[1]UnderGrad M2'!$C$2:$Y$2800,T$1,FALSE)="","",VLOOKUP($B543,'[1]UnderGrad M2'!$C$2:$Y$2800,T$1,FALSE))</f>
        <v/>
      </c>
      <c r="U543" s="3" t="str">
        <f>IF(VLOOKUP($B543,'[1]UnderGrad M2'!$C$2:$Y$2800,U$1,FALSE)="","",VLOOKUP($B543,'[1]UnderGrad M2'!$C$2:$Y$2800,U$1,FALSE))</f>
        <v/>
      </c>
      <c r="V543" s="3" t="e">
        <f t="shared" si="8"/>
        <v>#VALUE!</v>
      </c>
    </row>
    <row r="544" spans="1:22" x14ac:dyDescent="0.25">
      <c r="A544" s="3" t="str">
        <f>IF(VLOOKUP($B544,'[1]UnderGrad M2'!$C$2:$Y$2800,13,FALSE)="","M2",VLOOKUP($B544,'[1]UnderGrad M2'!$C$2:$Y$2800,13,FALSE))</f>
        <v>M 2</v>
      </c>
      <c r="B544" t="s">
        <v>1161</v>
      </c>
      <c r="C544" s="3" t="str">
        <f>VLOOKUP($B544,'[1]UnderGrad M2'!$C$2:$Y$2800,C$1,FALSE)</f>
        <v>WMST</v>
      </c>
      <c r="D544" s="3">
        <f>VLOOKUP($B544,'[1]UnderGrad M2'!$C$2:$Y$2800,D$1,FALSE)</f>
        <v>230</v>
      </c>
      <c r="E544" s="3" t="str">
        <f>VLOOKUP($B544,'[1]UnderGrad M2'!$C$2:$Y$2800,E$1,FALSE)</f>
        <v>WOMEN IN CONTEMPORARY ART</v>
      </c>
      <c r="F544" s="3" t="str">
        <f>IF(VLOOKUP($B544,'[1]UnderGrad M2'!$C$2:$Y$2800,F$1,FALSE)="","",VLOOKUP($B544,'[1]UnderGrad M2'!$C$2:$Y$2800,F$1,FALSE))</f>
        <v/>
      </c>
      <c r="G544" s="3" t="e">
        <f>COUNTIFS('[1]UnderGrad M2'!$C$2:$C$2800,$B544,'[1]UnderGrad M2'!$H$2:$H$2800,G$1)</f>
        <v>#VALUE!</v>
      </c>
      <c r="H544" s="3" t="e">
        <f>COUNTIFS('[1]UnderGrad M2'!$C$2:$C$2800,$B544,'[1]UnderGrad M2'!$H$2:$H$2800,H$1)</f>
        <v>#VALUE!</v>
      </c>
      <c r="I544" s="3" t="e">
        <f>COUNTIFS('[1]UnderGrad M2'!$C$2:$C$2800,$B544,'[1]UnderGrad M2'!$H$2:$H$2800,I$1)</f>
        <v>#VALUE!</v>
      </c>
      <c r="J544" s="3" t="e">
        <f>COUNTIFS('[1]UnderGrad M2'!$C$2:$C$2800,$B544,'[1]UnderGrad M2'!$H$2:$H$2800,J$1)</f>
        <v>#VALUE!</v>
      </c>
      <c r="K544" s="3" t="e">
        <f>COUNTIFS('[1]UnderGrad M2'!$C$2:$C$2800,$B544,'[1]UnderGrad M2'!$H$2:$H$2800,K$1)</f>
        <v>#VALUE!</v>
      </c>
      <c r="L544" s="3" t="e">
        <f>COUNTIFS('[1]UnderGrad M2'!$C$2:$C$2800,$B544,'[1]UnderGrad M2'!$H$2:$H$2800,L$1)</f>
        <v>#VALUE!</v>
      </c>
      <c r="M544" s="3" t="e">
        <f>COUNTIFS('[1]UnderGrad M2'!$C$2:$C$2800,$B544,'[1]UnderGrad M2'!$H$2:$H$2800,M$1)</f>
        <v>#VALUE!</v>
      </c>
      <c r="N544" s="3" t="e">
        <f>COUNTIFS('[1]UnderGrad M2'!$C$2:$C$2800,$B544,'[1]UnderGrad M2'!$H$2:$H$2800,N$1)</f>
        <v>#VALUE!</v>
      </c>
      <c r="O544" s="3" t="e">
        <f>COUNTIFS('[1]UnderGrad M2'!$C$2:$C$2800,$B544,'[1]UnderGrad M2'!$H$2:$H$2800,O$1)</f>
        <v>#VALUE!</v>
      </c>
      <c r="P544" s="3" t="e">
        <f>COUNTIFS('[1]UnderGrad M2'!$C$2:$C$2800,$B544,'[1]UnderGrad M2'!$H$2:$H$2800,P$1)</f>
        <v>#VALUE!</v>
      </c>
      <c r="Q544" s="3" t="e">
        <f>COUNTIFS('[1]UnderGrad M2'!$C$2:$C$2800,$B544,'[1]UnderGrad M2'!$H$2:$H$2800,Q$1)</f>
        <v>#VALUE!</v>
      </c>
      <c r="R544" s="3" t="e">
        <f>COUNTIFS('[1]UnderGrad M2'!$C$2:$C$2800,$B544,'[1]UnderGrad M2'!$H$2:$H$2800,R$1)</f>
        <v>#VALUE!</v>
      </c>
      <c r="S544" s="3" t="str">
        <f>VLOOKUP($B544,'[1]UnderGrad M2'!$C$2:$Y$2800,S$1,FALSE)</f>
        <v>UGRD</v>
      </c>
      <c r="T544" s="3" t="str">
        <f>IF(VLOOKUP($B544,'[1]UnderGrad M2'!$C$2:$Y$2800,T$1,FALSE)="","",VLOOKUP($B544,'[1]UnderGrad M2'!$C$2:$Y$2800,T$1,FALSE))</f>
        <v>Women in Contemporary Art: A Field Study</v>
      </c>
      <c r="U544" s="3" t="str">
        <f>IF(VLOOKUP($B544,'[1]UnderGrad M2'!$C$2:$Y$2800,U$1,FALSE)="","",VLOOKUP($B544,'[1]UnderGrad M2'!$C$2:$Y$2800,U$1,FALSE))</f>
        <v>This seminar will explore the lives and work of women in contemporary art through a combination of readings, films, interviews, studio visits with area artists, and visits to museums and galleries. We will engage questions of identity, gender, sexuality, politics, and cultural representation and how these affect the creativity, media, and final output of women artists.</v>
      </c>
      <c r="V544" s="3" t="e">
        <f t="shared" si="8"/>
        <v>#VALUE!</v>
      </c>
    </row>
    <row r="545" spans="1:22" x14ac:dyDescent="0.25">
      <c r="A545" s="3" t="str">
        <f>IF(VLOOKUP($B545,'[1]UnderGrad M2'!$C$2:$Y$2800,13,FALSE)="","M2",VLOOKUP($B545,'[1]UnderGrad M2'!$C$2:$Y$2800,13,FALSE))</f>
        <v>M2</v>
      </c>
      <c r="B545" t="s">
        <v>1162</v>
      </c>
      <c r="C545" s="3" t="str">
        <f>VLOOKUP($B545,'[1]UnderGrad M2'!$C$2:$Y$2800,C$1,FALSE)</f>
        <v>WMST</v>
      </c>
      <c r="D545" s="3">
        <f>VLOOKUP($B545,'[1]UnderGrad M2'!$C$2:$Y$2800,D$1,FALSE)</f>
        <v>233</v>
      </c>
      <c r="E545" s="3" t="str">
        <f>VLOOKUP($B545,'[1]UnderGrad M2'!$C$2:$Y$2800,E$1,FALSE)</f>
        <v>LATINA LITERATURE</v>
      </c>
      <c r="F545" s="3" t="str">
        <f>IF(VLOOKUP($B545,'[1]UnderGrad M2'!$C$2:$Y$2800,F$1,FALSE)="","",VLOOKUP($B545,'[1]UnderGrad M2'!$C$2:$Y$2800,F$1,FALSE))</f>
        <v/>
      </c>
      <c r="G545" s="3" t="e">
        <f>COUNTIFS('[1]UnderGrad M2'!$C$2:$C$2800,$B545,'[1]UnderGrad M2'!$H$2:$H$2800,G$1)</f>
        <v>#VALUE!</v>
      </c>
      <c r="H545" s="3" t="e">
        <f>COUNTIFS('[1]UnderGrad M2'!$C$2:$C$2800,$B545,'[1]UnderGrad M2'!$H$2:$H$2800,H$1)</f>
        <v>#VALUE!</v>
      </c>
      <c r="I545" s="3" t="e">
        <f>COUNTIFS('[1]UnderGrad M2'!$C$2:$C$2800,$B545,'[1]UnderGrad M2'!$H$2:$H$2800,I$1)</f>
        <v>#VALUE!</v>
      </c>
      <c r="J545" s="3" t="e">
        <f>COUNTIFS('[1]UnderGrad M2'!$C$2:$C$2800,$B545,'[1]UnderGrad M2'!$H$2:$H$2800,J$1)</f>
        <v>#VALUE!</v>
      </c>
      <c r="K545" s="3" t="e">
        <f>COUNTIFS('[1]UnderGrad M2'!$C$2:$C$2800,$B545,'[1]UnderGrad M2'!$H$2:$H$2800,K$1)</f>
        <v>#VALUE!</v>
      </c>
      <c r="L545" s="3" t="e">
        <f>COUNTIFS('[1]UnderGrad M2'!$C$2:$C$2800,$B545,'[1]UnderGrad M2'!$H$2:$H$2800,L$1)</f>
        <v>#VALUE!</v>
      </c>
      <c r="M545" s="3" t="e">
        <f>COUNTIFS('[1]UnderGrad M2'!$C$2:$C$2800,$B545,'[1]UnderGrad M2'!$H$2:$H$2800,M$1)</f>
        <v>#VALUE!</v>
      </c>
      <c r="N545" s="3" t="e">
        <f>COUNTIFS('[1]UnderGrad M2'!$C$2:$C$2800,$B545,'[1]UnderGrad M2'!$H$2:$H$2800,N$1)</f>
        <v>#VALUE!</v>
      </c>
      <c r="O545" s="3" t="e">
        <f>COUNTIFS('[1]UnderGrad M2'!$C$2:$C$2800,$B545,'[1]UnderGrad M2'!$H$2:$H$2800,O$1)</f>
        <v>#VALUE!</v>
      </c>
      <c r="P545" s="3" t="e">
        <f>COUNTIFS('[1]UnderGrad M2'!$C$2:$C$2800,$B545,'[1]UnderGrad M2'!$H$2:$H$2800,P$1)</f>
        <v>#VALUE!</v>
      </c>
      <c r="Q545" s="3" t="e">
        <f>COUNTIFS('[1]UnderGrad M2'!$C$2:$C$2800,$B545,'[1]UnderGrad M2'!$H$2:$H$2800,Q$1)</f>
        <v>#VALUE!</v>
      </c>
      <c r="R545" s="3" t="e">
        <f>COUNTIFS('[1]UnderGrad M2'!$C$2:$C$2800,$B545,'[1]UnderGrad M2'!$H$2:$H$2800,R$1)</f>
        <v>#VALUE!</v>
      </c>
      <c r="S545" s="3" t="str">
        <f>VLOOKUP($B545,'[1]UnderGrad M2'!$C$2:$Y$2800,S$1,FALSE)</f>
        <v>UGRD</v>
      </c>
      <c r="T545" s="3" t="str">
        <f>IF(VLOOKUP($B545,'[1]UnderGrad M2'!$C$2:$Y$2800,T$1,FALSE)="","",VLOOKUP($B545,'[1]UnderGrad M2'!$C$2:$Y$2800,T$1,FALSE))</f>
        <v>Introduction to Latina Literature</v>
      </c>
      <c r="U545" s="3" t="str">
        <f>IF(VLOOKUP($B545,'[1]UnderGrad M2'!$C$2:$Y$2800,U$1,FALSE)="","",VLOOKUP($B545,'[1]UnderGrad M2'!$C$2:$Y$2800,U$1,FALSE))</f>
        <v>This course will provide an introduction to Latina literature. We will read a variety of genres from a range of ethno-national perspectives and examine such topics as immigration, identity, mother-daughter relationships, and sexuality.</v>
      </c>
      <c r="V545" s="3" t="e">
        <f t="shared" si="8"/>
        <v>#VALUE!</v>
      </c>
    </row>
    <row r="546" spans="1:22" x14ac:dyDescent="0.25">
      <c r="A546" s="3" t="str">
        <f>IF(VLOOKUP($B546,'[1]UnderGrad M2'!$C$2:$Y$2800,13,FALSE)="","M2",VLOOKUP($B546,'[1]UnderGrad M2'!$C$2:$Y$2800,13,FALSE))</f>
        <v>M 2</v>
      </c>
      <c r="B546" t="s">
        <v>1163</v>
      </c>
      <c r="C546" s="3" t="str">
        <f>VLOOKUP($B546,'[1]UnderGrad M2'!$C$2:$Y$2800,C$1,FALSE)</f>
        <v>WMST</v>
      </c>
      <c r="D546" s="3">
        <f>VLOOKUP($B546,'[1]UnderGrad M2'!$C$2:$Y$2800,D$1,FALSE)</f>
        <v>266</v>
      </c>
      <c r="E546" s="3" t="str">
        <f>VLOOKUP($B546,'[1]UnderGrad M2'!$C$2:$Y$2800,E$1,FALSE)</f>
        <v>BLACK WOMEN</v>
      </c>
      <c r="F546" s="3" t="str">
        <f>IF(VLOOKUP($B546,'[1]UnderGrad M2'!$C$2:$Y$2800,F$1,FALSE)="","",VLOOKUP($B546,'[1]UnderGrad M2'!$C$2:$Y$2800,F$1,FALSE))</f>
        <v/>
      </c>
      <c r="G546" s="3" t="e">
        <f>COUNTIFS('[1]UnderGrad M2'!$C$2:$C$2800,$B546,'[1]UnderGrad M2'!$H$2:$H$2800,G$1)</f>
        <v>#VALUE!</v>
      </c>
      <c r="H546" s="3" t="e">
        <f>COUNTIFS('[1]UnderGrad M2'!$C$2:$C$2800,$B546,'[1]UnderGrad M2'!$H$2:$H$2800,H$1)</f>
        <v>#VALUE!</v>
      </c>
      <c r="I546" s="3" t="e">
        <f>COUNTIFS('[1]UnderGrad M2'!$C$2:$C$2800,$B546,'[1]UnderGrad M2'!$H$2:$H$2800,I$1)</f>
        <v>#VALUE!</v>
      </c>
      <c r="J546" s="3" t="e">
        <f>COUNTIFS('[1]UnderGrad M2'!$C$2:$C$2800,$B546,'[1]UnderGrad M2'!$H$2:$H$2800,J$1)</f>
        <v>#VALUE!</v>
      </c>
      <c r="K546" s="3" t="e">
        <f>COUNTIFS('[1]UnderGrad M2'!$C$2:$C$2800,$B546,'[1]UnderGrad M2'!$H$2:$H$2800,K$1)</f>
        <v>#VALUE!</v>
      </c>
      <c r="L546" s="3" t="e">
        <f>COUNTIFS('[1]UnderGrad M2'!$C$2:$C$2800,$B546,'[1]UnderGrad M2'!$H$2:$H$2800,L$1)</f>
        <v>#VALUE!</v>
      </c>
      <c r="M546" s="3" t="e">
        <f>COUNTIFS('[1]UnderGrad M2'!$C$2:$C$2800,$B546,'[1]UnderGrad M2'!$H$2:$H$2800,M$1)</f>
        <v>#VALUE!</v>
      </c>
      <c r="N546" s="3" t="e">
        <f>COUNTIFS('[1]UnderGrad M2'!$C$2:$C$2800,$B546,'[1]UnderGrad M2'!$H$2:$H$2800,N$1)</f>
        <v>#VALUE!</v>
      </c>
      <c r="O546" s="3" t="e">
        <f>COUNTIFS('[1]UnderGrad M2'!$C$2:$C$2800,$B546,'[1]UnderGrad M2'!$H$2:$H$2800,O$1)</f>
        <v>#VALUE!</v>
      </c>
      <c r="P546" s="3" t="e">
        <f>COUNTIFS('[1]UnderGrad M2'!$C$2:$C$2800,$B546,'[1]UnderGrad M2'!$H$2:$H$2800,P$1)</f>
        <v>#VALUE!</v>
      </c>
      <c r="Q546" s="3" t="e">
        <f>COUNTIFS('[1]UnderGrad M2'!$C$2:$C$2800,$B546,'[1]UnderGrad M2'!$H$2:$H$2800,Q$1)</f>
        <v>#VALUE!</v>
      </c>
      <c r="R546" s="3" t="e">
        <f>COUNTIFS('[1]UnderGrad M2'!$C$2:$C$2800,$B546,'[1]UnderGrad M2'!$H$2:$H$2800,R$1)</f>
        <v>#VALUE!</v>
      </c>
      <c r="S546" s="3" t="str">
        <f>VLOOKUP($B546,'[1]UnderGrad M2'!$C$2:$Y$2800,S$1,FALSE)</f>
        <v>UGRD</v>
      </c>
      <c r="T546" s="3" t="str">
        <f>IF(VLOOKUP($B546,'[1]UnderGrad M2'!$C$2:$Y$2800,T$1,FALSE)="","",VLOOKUP($B546,'[1]UnderGrad M2'!$C$2:$Y$2800,T$1,FALSE))</f>
        <v/>
      </c>
      <c r="U546" s="3" t="str">
        <f>IF(VLOOKUP($B546,'[1]UnderGrad M2'!$C$2:$Y$2800,U$1,FALSE)="","",VLOOKUP($B546,'[1]UnderGrad M2'!$C$2:$Y$2800,U$1,FALSE))</f>
        <v>An examination of the individual and collective experiences of Black women in America from slavery to the present and the evolution of feminist consciousness.</v>
      </c>
      <c r="V546" s="3" t="e">
        <f t="shared" si="8"/>
        <v>#VALUE!</v>
      </c>
    </row>
    <row r="547" spans="1:22" x14ac:dyDescent="0.25">
      <c r="A547" s="3" t="str">
        <f>IF(VLOOKUP($B547,'[1]UnderGrad M2'!$C$2:$Y$2800,13,FALSE)="","M2",VLOOKUP($B547,'[1]UnderGrad M2'!$C$2:$Y$2800,13,FALSE))</f>
        <v>M 2</v>
      </c>
      <c r="B547" t="s">
        <v>1164</v>
      </c>
      <c r="C547" s="3" t="str">
        <f>VLOOKUP($B547,'[1]UnderGrad M2'!$C$2:$Y$2800,C$1,FALSE)</f>
        <v>WMST</v>
      </c>
      <c r="D547" s="3">
        <f>VLOOKUP($B547,'[1]UnderGrad M2'!$C$2:$Y$2800,D$1,FALSE)</f>
        <v>278</v>
      </c>
      <c r="E547" s="3" t="str">
        <f>VLOOKUP($B547,'[1]UnderGrad M2'!$C$2:$Y$2800,E$1,FALSE)</f>
        <v>WOMEN IN SCIENCE</v>
      </c>
      <c r="F547" s="3" t="str">
        <f>IF(VLOOKUP($B547,'[1]UnderGrad M2'!$C$2:$Y$2800,F$1,FALSE)="","",VLOOKUP($B547,'[1]UnderGrad M2'!$C$2:$Y$2800,F$1,FALSE))</f>
        <v/>
      </c>
      <c r="G547" s="3" t="e">
        <f>COUNTIFS('[1]UnderGrad M2'!$C$2:$C$2800,$B547,'[1]UnderGrad M2'!$H$2:$H$2800,G$1)</f>
        <v>#VALUE!</v>
      </c>
      <c r="H547" s="3" t="e">
        <f>COUNTIFS('[1]UnderGrad M2'!$C$2:$C$2800,$B547,'[1]UnderGrad M2'!$H$2:$H$2800,H$1)</f>
        <v>#VALUE!</v>
      </c>
      <c r="I547" s="3" t="e">
        <f>COUNTIFS('[1]UnderGrad M2'!$C$2:$C$2800,$B547,'[1]UnderGrad M2'!$H$2:$H$2800,I$1)</f>
        <v>#VALUE!</v>
      </c>
      <c r="J547" s="3" t="e">
        <f>COUNTIFS('[1]UnderGrad M2'!$C$2:$C$2800,$B547,'[1]UnderGrad M2'!$H$2:$H$2800,J$1)</f>
        <v>#VALUE!</v>
      </c>
      <c r="K547" s="3" t="e">
        <f>COUNTIFS('[1]UnderGrad M2'!$C$2:$C$2800,$B547,'[1]UnderGrad M2'!$H$2:$H$2800,K$1)</f>
        <v>#VALUE!</v>
      </c>
      <c r="L547" s="3" t="e">
        <f>COUNTIFS('[1]UnderGrad M2'!$C$2:$C$2800,$B547,'[1]UnderGrad M2'!$H$2:$H$2800,L$1)</f>
        <v>#VALUE!</v>
      </c>
      <c r="M547" s="3" t="e">
        <f>COUNTIFS('[1]UnderGrad M2'!$C$2:$C$2800,$B547,'[1]UnderGrad M2'!$H$2:$H$2800,M$1)</f>
        <v>#VALUE!</v>
      </c>
      <c r="N547" s="3" t="e">
        <f>COUNTIFS('[1]UnderGrad M2'!$C$2:$C$2800,$B547,'[1]UnderGrad M2'!$H$2:$H$2800,N$1)</f>
        <v>#VALUE!</v>
      </c>
      <c r="O547" s="3" t="e">
        <f>COUNTIFS('[1]UnderGrad M2'!$C$2:$C$2800,$B547,'[1]UnderGrad M2'!$H$2:$H$2800,O$1)</f>
        <v>#VALUE!</v>
      </c>
      <c r="P547" s="3" t="e">
        <f>COUNTIFS('[1]UnderGrad M2'!$C$2:$C$2800,$B547,'[1]UnderGrad M2'!$H$2:$H$2800,P$1)</f>
        <v>#VALUE!</v>
      </c>
      <c r="Q547" s="3" t="e">
        <f>COUNTIFS('[1]UnderGrad M2'!$C$2:$C$2800,$B547,'[1]UnderGrad M2'!$H$2:$H$2800,Q$1)</f>
        <v>#VALUE!</v>
      </c>
      <c r="R547" s="3" t="e">
        <f>COUNTIFS('[1]UnderGrad M2'!$C$2:$C$2800,$B547,'[1]UnderGrad M2'!$H$2:$H$2800,R$1)</f>
        <v>#VALUE!</v>
      </c>
      <c r="S547" s="3" t="str">
        <f>VLOOKUP($B547,'[1]UnderGrad M2'!$C$2:$Y$2800,S$1,FALSE)</f>
        <v>UGRD</v>
      </c>
      <c r="T547" s="3" t="str">
        <f>IF(VLOOKUP($B547,'[1]UnderGrad M2'!$C$2:$Y$2800,T$1,FALSE)="","",VLOOKUP($B547,'[1]UnderGrad M2'!$C$2:$Y$2800,T$1,FALSE))</f>
        <v/>
      </c>
      <c r="U547" s="3" t="str">
        <f>IF(VLOOKUP($B547,'[1]UnderGrad M2'!$C$2:$Y$2800,U$1,FALSE)="","",VLOOKUP($B547,'[1]UnderGrad M2'!$C$2:$Y$2800,U$1,FALSE))</f>
        <v/>
      </c>
      <c r="V547" s="3" t="e">
        <f t="shared" si="8"/>
        <v>#VALUE!</v>
      </c>
    </row>
    <row r="548" spans="1:22" x14ac:dyDescent="0.25">
      <c r="A548" s="3" t="str">
        <f>IF(VLOOKUP($B548,'[1]UnderGrad M2'!$C$2:$Y$2800,13,FALSE)="","M2",VLOOKUP($B548,'[1]UnderGrad M2'!$C$2:$Y$2800,13,FALSE))</f>
        <v>M 2*</v>
      </c>
      <c r="B548" t="s">
        <v>1165</v>
      </c>
      <c r="C548" s="3" t="str">
        <f>VLOOKUP($B548,'[1]UnderGrad M2'!$C$2:$Y$2800,C$1,FALSE)</f>
        <v>WMST</v>
      </c>
      <c r="D548" s="3">
        <f>VLOOKUP($B548,'[1]UnderGrad M2'!$C$2:$Y$2800,D$1,FALSE)</f>
        <v>280</v>
      </c>
      <c r="E548" s="3" t="str">
        <f>VLOOKUP($B548,'[1]UnderGrad M2'!$C$2:$Y$2800,E$1,FALSE)</f>
        <v>WOMEN IN LAT AMER</v>
      </c>
      <c r="F548" s="3" t="str">
        <f>IF(VLOOKUP($B548,'[1]UnderGrad M2'!$C$2:$Y$2800,F$1,FALSE)="","",VLOOKUP($B548,'[1]UnderGrad M2'!$C$2:$Y$2800,F$1,FALSE))</f>
        <v/>
      </c>
      <c r="G548" s="3" t="e">
        <f>COUNTIFS('[1]UnderGrad M2'!$C$2:$C$2800,$B548,'[1]UnderGrad M2'!$H$2:$H$2800,G$1)</f>
        <v>#VALUE!</v>
      </c>
      <c r="H548" s="3" t="e">
        <f>COUNTIFS('[1]UnderGrad M2'!$C$2:$C$2800,$B548,'[1]UnderGrad M2'!$H$2:$H$2800,H$1)</f>
        <v>#VALUE!</v>
      </c>
      <c r="I548" s="3" t="e">
        <f>COUNTIFS('[1]UnderGrad M2'!$C$2:$C$2800,$B548,'[1]UnderGrad M2'!$H$2:$H$2800,I$1)</f>
        <v>#VALUE!</v>
      </c>
      <c r="J548" s="3" t="e">
        <f>COUNTIFS('[1]UnderGrad M2'!$C$2:$C$2800,$B548,'[1]UnderGrad M2'!$H$2:$H$2800,J$1)</f>
        <v>#VALUE!</v>
      </c>
      <c r="K548" s="3" t="e">
        <f>COUNTIFS('[1]UnderGrad M2'!$C$2:$C$2800,$B548,'[1]UnderGrad M2'!$H$2:$H$2800,K$1)</f>
        <v>#VALUE!</v>
      </c>
      <c r="L548" s="3" t="e">
        <f>COUNTIFS('[1]UnderGrad M2'!$C$2:$C$2800,$B548,'[1]UnderGrad M2'!$H$2:$H$2800,L$1)</f>
        <v>#VALUE!</v>
      </c>
      <c r="M548" s="3" t="e">
        <f>COUNTIFS('[1]UnderGrad M2'!$C$2:$C$2800,$B548,'[1]UnderGrad M2'!$H$2:$H$2800,M$1)</f>
        <v>#VALUE!</v>
      </c>
      <c r="N548" s="3" t="e">
        <f>COUNTIFS('[1]UnderGrad M2'!$C$2:$C$2800,$B548,'[1]UnderGrad M2'!$H$2:$H$2800,N$1)</f>
        <v>#VALUE!</v>
      </c>
      <c r="O548" s="3" t="e">
        <f>COUNTIFS('[1]UnderGrad M2'!$C$2:$C$2800,$B548,'[1]UnderGrad M2'!$H$2:$H$2800,O$1)</f>
        <v>#VALUE!</v>
      </c>
      <c r="P548" s="3" t="e">
        <f>COUNTIFS('[1]UnderGrad M2'!$C$2:$C$2800,$B548,'[1]UnderGrad M2'!$H$2:$H$2800,P$1)</f>
        <v>#VALUE!</v>
      </c>
      <c r="Q548" s="3" t="e">
        <f>COUNTIFS('[1]UnderGrad M2'!$C$2:$C$2800,$B548,'[1]UnderGrad M2'!$H$2:$H$2800,Q$1)</f>
        <v>#VALUE!</v>
      </c>
      <c r="R548" s="3" t="e">
        <f>COUNTIFS('[1]UnderGrad M2'!$C$2:$C$2800,$B548,'[1]UnderGrad M2'!$H$2:$H$2800,R$1)</f>
        <v>#VALUE!</v>
      </c>
      <c r="S548" s="3" t="str">
        <f>VLOOKUP($B548,'[1]UnderGrad M2'!$C$2:$Y$2800,S$1,FALSE)</f>
        <v>UGRD</v>
      </c>
      <c r="T548" s="3" t="str">
        <f>IF(VLOOKUP($B548,'[1]UnderGrad M2'!$C$2:$Y$2800,T$1,FALSE)="","",VLOOKUP($B548,'[1]UnderGrad M2'!$C$2:$Y$2800,T$1,FALSE))</f>
        <v/>
      </c>
      <c r="U548" s="3" t="str">
        <f>IF(VLOOKUP($B548,'[1]UnderGrad M2'!$C$2:$Y$2800,U$1,FALSE)="","",VLOOKUP($B548,'[1]UnderGrad M2'!$C$2:$Y$2800,U$1,FALSE))</f>
        <v>Women and gender in Latin American history; examines the experiences of women and gender relations in Latin American Societies from pre-Columbian times to the present.  </v>
      </c>
      <c r="V548" s="3" t="e">
        <f t="shared" si="8"/>
        <v>#VALUE!</v>
      </c>
    </row>
    <row r="549" spans="1:22" x14ac:dyDescent="0.25">
      <c r="A549" s="3" t="str">
        <f>IF(VLOOKUP($B549,'[1]UnderGrad M2'!$C$2:$Y$2800,13,FALSE)="","M2",VLOOKUP($B549,'[1]UnderGrad M2'!$C$2:$Y$2800,13,FALSE))</f>
        <v>M 2</v>
      </c>
      <c r="B549" t="s">
        <v>1166</v>
      </c>
      <c r="C549" s="3" t="str">
        <f>VLOOKUP($B549,'[1]UnderGrad M2'!$C$2:$Y$2800,C$1,FALSE)</f>
        <v>WMST</v>
      </c>
      <c r="D549" s="3">
        <f>VLOOKUP($B549,'[1]UnderGrad M2'!$C$2:$Y$2800,D$1,FALSE)</f>
        <v>281</v>
      </c>
      <c r="E549" s="3" t="str">
        <f>VLOOKUP($B549,'[1]UnderGrad M2'!$C$2:$Y$2800,E$1,FALSE)</f>
        <v>GENDER AND GLOBAL CHANGE</v>
      </c>
      <c r="F549" s="3" t="str">
        <f>IF(VLOOKUP($B549,'[1]UnderGrad M2'!$C$2:$Y$2800,F$1,FALSE)="","",VLOOKUP($B549,'[1]UnderGrad M2'!$C$2:$Y$2800,F$1,FALSE))</f>
        <v/>
      </c>
      <c r="G549" s="3" t="e">
        <f>COUNTIFS('[1]UnderGrad M2'!$C$2:$C$2800,$B549,'[1]UnderGrad M2'!$H$2:$H$2800,G$1)</f>
        <v>#VALUE!</v>
      </c>
      <c r="H549" s="3" t="e">
        <f>COUNTIFS('[1]UnderGrad M2'!$C$2:$C$2800,$B549,'[1]UnderGrad M2'!$H$2:$H$2800,H$1)</f>
        <v>#VALUE!</v>
      </c>
      <c r="I549" s="3" t="e">
        <f>COUNTIFS('[1]UnderGrad M2'!$C$2:$C$2800,$B549,'[1]UnderGrad M2'!$H$2:$H$2800,I$1)</f>
        <v>#VALUE!</v>
      </c>
      <c r="J549" s="3" t="e">
        <f>COUNTIFS('[1]UnderGrad M2'!$C$2:$C$2800,$B549,'[1]UnderGrad M2'!$H$2:$H$2800,J$1)</f>
        <v>#VALUE!</v>
      </c>
      <c r="K549" s="3" t="e">
        <f>COUNTIFS('[1]UnderGrad M2'!$C$2:$C$2800,$B549,'[1]UnderGrad M2'!$H$2:$H$2800,K$1)</f>
        <v>#VALUE!</v>
      </c>
      <c r="L549" s="3" t="e">
        <f>COUNTIFS('[1]UnderGrad M2'!$C$2:$C$2800,$B549,'[1]UnderGrad M2'!$H$2:$H$2800,L$1)</f>
        <v>#VALUE!</v>
      </c>
      <c r="M549" s="3" t="e">
        <f>COUNTIFS('[1]UnderGrad M2'!$C$2:$C$2800,$B549,'[1]UnderGrad M2'!$H$2:$H$2800,M$1)</f>
        <v>#VALUE!</v>
      </c>
      <c r="N549" s="3" t="e">
        <f>COUNTIFS('[1]UnderGrad M2'!$C$2:$C$2800,$B549,'[1]UnderGrad M2'!$H$2:$H$2800,N$1)</f>
        <v>#VALUE!</v>
      </c>
      <c r="O549" s="3" t="e">
        <f>COUNTIFS('[1]UnderGrad M2'!$C$2:$C$2800,$B549,'[1]UnderGrad M2'!$H$2:$H$2800,O$1)</f>
        <v>#VALUE!</v>
      </c>
      <c r="P549" s="3" t="e">
        <f>COUNTIFS('[1]UnderGrad M2'!$C$2:$C$2800,$B549,'[1]UnderGrad M2'!$H$2:$H$2800,P$1)</f>
        <v>#VALUE!</v>
      </c>
      <c r="Q549" s="3" t="e">
        <f>COUNTIFS('[1]UnderGrad M2'!$C$2:$C$2800,$B549,'[1]UnderGrad M2'!$H$2:$H$2800,Q$1)</f>
        <v>#VALUE!</v>
      </c>
      <c r="R549" s="3" t="e">
        <f>COUNTIFS('[1]UnderGrad M2'!$C$2:$C$2800,$B549,'[1]UnderGrad M2'!$H$2:$H$2800,R$1)</f>
        <v>#VALUE!</v>
      </c>
      <c r="S549" s="3" t="str">
        <f>VLOOKUP($B549,'[1]UnderGrad M2'!$C$2:$Y$2800,S$1,FALSE)</f>
        <v>UGRD</v>
      </c>
      <c r="T549" s="3" t="str">
        <f>IF(VLOOKUP($B549,'[1]UnderGrad M2'!$C$2:$Y$2800,T$1,FALSE)="","",VLOOKUP($B549,'[1]UnderGrad M2'!$C$2:$Y$2800,T$1,FALSE))</f>
        <v>Gender and Global Change</v>
      </c>
      <c r="U549" s="3" t="str">
        <f>IF(VLOOKUP($B549,'[1]UnderGrad M2'!$C$2:$Y$2800,U$1,FALSE)="","",VLOOKUP($B549,'[1]UnderGrad M2'!$C$2:$Y$2800,U$1,FALSE))</f>
        <v>Through a diverse set of texts, students will examine the role of armed conflict in forming United States empire in the 20th and 21st centuries. The course will also consider the gendered contradictions of freedom and historical embodiments of war and violence.</v>
      </c>
      <c r="V549" s="3" t="e">
        <f t="shared" si="8"/>
        <v>#VALUE!</v>
      </c>
    </row>
    <row r="550" spans="1:22" x14ac:dyDescent="0.25">
      <c r="A550" s="3" t="str">
        <f>IF(VLOOKUP($B550,'[1]UnderGrad M2'!$C$2:$Y$2800,13,FALSE)="","M2",VLOOKUP($B550,'[1]UnderGrad M2'!$C$2:$Y$2800,13,FALSE))</f>
        <v>M 2</v>
      </c>
      <c r="B550" t="s">
        <v>1167</v>
      </c>
      <c r="C550" s="3" t="str">
        <f>VLOOKUP($B550,'[1]UnderGrad M2'!$C$2:$Y$2800,C$1,FALSE)</f>
        <v>WMST</v>
      </c>
      <c r="D550" s="3">
        <f>VLOOKUP($B550,'[1]UnderGrad M2'!$C$2:$Y$2800,D$1,FALSE)</f>
        <v>325</v>
      </c>
      <c r="E550" s="3" t="str">
        <f>VLOOKUP($B550,'[1]UnderGrad M2'!$C$2:$Y$2800,E$1,FALSE)</f>
        <v>ART AND SOCIAL CHANGE</v>
      </c>
      <c r="F550" s="3" t="str">
        <f>IF(VLOOKUP($B550,'[1]UnderGrad M2'!$C$2:$Y$2800,F$1,FALSE)="","",VLOOKUP($B550,'[1]UnderGrad M2'!$C$2:$Y$2800,F$1,FALSE))</f>
        <v/>
      </c>
      <c r="G550" s="3" t="e">
        <f>COUNTIFS('[1]UnderGrad M2'!$C$2:$C$2800,$B550,'[1]UnderGrad M2'!$H$2:$H$2800,G$1)</f>
        <v>#VALUE!</v>
      </c>
      <c r="H550" s="3" t="e">
        <f>COUNTIFS('[1]UnderGrad M2'!$C$2:$C$2800,$B550,'[1]UnderGrad M2'!$H$2:$H$2800,H$1)</f>
        <v>#VALUE!</v>
      </c>
      <c r="I550" s="3" t="e">
        <f>COUNTIFS('[1]UnderGrad M2'!$C$2:$C$2800,$B550,'[1]UnderGrad M2'!$H$2:$H$2800,I$1)</f>
        <v>#VALUE!</v>
      </c>
      <c r="J550" s="3" t="e">
        <f>COUNTIFS('[1]UnderGrad M2'!$C$2:$C$2800,$B550,'[1]UnderGrad M2'!$H$2:$H$2800,J$1)</f>
        <v>#VALUE!</v>
      </c>
      <c r="K550" s="3" t="e">
        <f>COUNTIFS('[1]UnderGrad M2'!$C$2:$C$2800,$B550,'[1]UnderGrad M2'!$H$2:$H$2800,K$1)</f>
        <v>#VALUE!</v>
      </c>
      <c r="L550" s="3" t="e">
        <f>COUNTIFS('[1]UnderGrad M2'!$C$2:$C$2800,$B550,'[1]UnderGrad M2'!$H$2:$H$2800,L$1)</f>
        <v>#VALUE!</v>
      </c>
      <c r="M550" s="3" t="e">
        <f>COUNTIFS('[1]UnderGrad M2'!$C$2:$C$2800,$B550,'[1]UnderGrad M2'!$H$2:$H$2800,M$1)</f>
        <v>#VALUE!</v>
      </c>
      <c r="N550" s="3" t="e">
        <f>COUNTIFS('[1]UnderGrad M2'!$C$2:$C$2800,$B550,'[1]UnderGrad M2'!$H$2:$H$2800,N$1)</f>
        <v>#VALUE!</v>
      </c>
      <c r="O550" s="3" t="e">
        <f>COUNTIFS('[1]UnderGrad M2'!$C$2:$C$2800,$B550,'[1]UnderGrad M2'!$H$2:$H$2800,O$1)</f>
        <v>#VALUE!</v>
      </c>
      <c r="P550" s="3" t="e">
        <f>COUNTIFS('[1]UnderGrad M2'!$C$2:$C$2800,$B550,'[1]UnderGrad M2'!$H$2:$H$2800,P$1)</f>
        <v>#VALUE!</v>
      </c>
      <c r="Q550" s="3" t="e">
        <f>COUNTIFS('[1]UnderGrad M2'!$C$2:$C$2800,$B550,'[1]UnderGrad M2'!$H$2:$H$2800,Q$1)</f>
        <v>#VALUE!</v>
      </c>
      <c r="R550" s="3" t="e">
        <f>COUNTIFS('[1]UnderGrad M2'!$C$2:$C$2800,$B550,'[1]UnderGrad M2'!$H$2:$H$2800,R$1)</f>
        <v>#VALUE!</v>
      </c>
      <c r="S550" s="3" t="str">
        <f>VLOOKUP($B550,'[1]UnderGrad M2'!$C$2:$Y$2800,S$1,FALSE)</f>
        <v>UGRD</v>
      </c>
      <c r="T550" s="3" t="str">
        <f>IF(VLOOKUP($B550,'[1]UnderGrad M2'!$C$2:$Y$2800,T$1,FALSE)="","",VLOOKUP($B550,'[1]UnderGrad M2'!$C$2:$Y$2800,T$1,FALSE))</f>
        <v>Encountering Art in the Unexpected: Borderlands and Story in Contemporary American Visual Art</v>
      </c>
      <c r="U550" s="3" t="str">
        <f>IF(VLOOKUP($B550,'[1]UnderGrad M2'!$C$2:$Y$2800,U$1,FALSE)="","",VLOOKUP($B550,'[1]UnderGrad M2'!$C$2:$Y$2800,U$1,FALSE))</f>
        <v>This course focuses on the contemporary art and social change movement.  We will learn how to use site-specific and performative art interventions to make invisible borders, boundaries, and other issues visible and innovatively to create engaged and sustained dialogue.</v>
      </c>
      <c r="V550" s="3" t="e">
        <f t="shared" ref="V550:V556" si="9">SUM(G550:R550)</f>
        <v>#VALUE!</v>
      </c>
    </row>
    <row r="551" spans="1:22" x14ac:dyDescent="0.25">
      <c r="A551" s="3" t="str">
        <f>IF(VLOOKUP($B551,'[1]UnderGrad M2'!$C$2:$Y$2800,13,FALSE)="","M2",VLOOKUP($B551,'[1]UnderGrad M2'!$C$2:$Y$2800,13,FALSE))</f>
        <v>M 2</v>
      </c>
      <c r="B551" t="s">
        <v>1168</v>
      </c>
      <c r="C551" s="3" t="str">
        <f>VLOOKUP($B551,'[1]UnderGrad M2'!$C$2:$Y$2800,C$1,FALSE)</f>
        <v>WMST</v>
      </c>
      <c r="D551" s="3">
        <f>VLOOKUP($B551,'[1]UnderGrad M2'!$C$2:$Y$2800,D$1,FALSE)</f>
        <v>442</v>
      </c>
      <c r="E551" s="3" t="str">
        <f>VLOOKUP($B551,'[1]UnderGrad M2'!$C$2:$Y$2800,E$1,FALSE)</f>
        <v>GENDR,CLASS,RACE &amp; MASS MEDIA</v>
      </c>
      <c r="F551" s="3" t="str">
        <f>IF(VLOOKUP($B551,'[1]UnderGrad M2'!$C$2:$Y$2800,F$1,FALSE)="","",VLOOKUP($B551,'[1]UnderGrad M2'!$C$2:$Y$2800,F$1,FALSE))</f>
        <v/>
      </c>
      <c r="G551" s="3" t="e">
        <f>COUNTIFS('[1]UnderGrad M2'!$C$2:$C$2800,$B551,'[1]UnderGrad M2'!$H$2:$H$2800,G$1)</f>
        <v>#VALUE!</v>
      </c>
      <c r="H551" s="3" t="e">
        <f>COUNTIFS('[1]UnderGrad M2'!$C$2:$C$2800,$B551,'[1]UnderGrad M2'!$H$2:$H$2800,H$1)</f>
        <v>#VALUE!</v>
      </c>
      <c r="I551" s="3" t="e">
        <f>COUNTIFS('[1]UnderGrad M2'!$C$2:$C$2800,$B551,'[1]UnderGrad M2'!$H$2:$H$2800,I$1)</f>
        <v>#VALUE!</v>
      </c>
      <c r="J551" s="3" t="e">
        <f>COUNTIFS('[1]UnderGrad M2'!$C$2:$C$2800,$B551,'[1]UnderGrad M2'!$H$2:$H$2800,J$1)</f>
        <v>#VALUE!</v>
      </c>
      <c r="K551" s="3" t="e">
        <f>COUNTIFS('[1]UnderGrad M2'!$C$2:$C$2800,$B551,'[1]UnderGrad M2'!$H$2:$H$2800,K$1)</f>
        <v>#VALUE!</v>
      </c>
      <c r="L551" s="3" t="e">
        <f>COUNTIFS('[1]UnderGrad M2'!$C$2:$C$2800,$B551,'[1]UnderGrad M2'!$H$2:$H$2800,L$1)</f>
        <v>#VALUE!</v>
      </c>
      <c r="M551" s="3" t="e">
        <f>COUNTIFS('[1]UnderGrad M2'!$C$2:$C$2800,$B551,'[1]UnderGrad M2'!$H$2:$H$2800,M$1)</f>
        <v>#VALUE!</v>
      </c>
      <c r="N551" s="3" t="e">
        <f>COUNTIFS('[1]UnderGrad M2'!$C$2:$C$2800,$B551,'[1]UnderGrad M2'!$H$2:$H$2800,N$1)</f>
        <v>#VALUE!</v>
      </c>
      <c r="O551" s="3" t="e">
        <f>COUNTIFS('[1]UnderGrad M2'!$C$2:$C$2800,$B551,'[1]UnderGrad M2'!$H$2:$H$2800,O$1)</f>
        <v>#VALUE!</v>
      </c>
      <c r="P551" s="3" t="e">
        <f>COUNTIFS('[1]UnderGrad M2'!$C$2:$C$2800,$B551,'[1]UnderGrad M2'!$H$2:$H$2800,P$1)</f>
        <v>#VALUE!</v>
      </c>
      <c r="Q551" s="3" t="e">
        <f>COUNTIFS('[1]UnderGrad M2'!$C$2:$C$2800,$B551,'[1]UnderGrad M2'!$H$2:$H$2800,Q$1)</f>
        <v>#VALUE!</v>
      </c>
      <c r="R551" s="3" t="e">
        <f>COUNTIFS('[1]UnderGrad M2'!$C$2:$C$2800,$B551,'[1]UnderGrad M2'!$H$2:$H$2800,R$1)</f>
        <v>#VALUE!</v>
      </c>
      <c r="S551" s="3" t="str">
        <f>VLOOKUP($B551,'[1]UnderGrad M2'!$C$2:$Y$2800,S$1,FALSE)</f>
        <v>UGRD</v>
      </c>
      <c r="T551" s="3" t="str">
        <f>IF(VLOOKUP($B551,'[1]UnderGrad M2'!$C$2:$Y$2800,T$1,FALSE)="","",VLOOKUP($B551,'[1]UnderGrad M2'!$C$2:$Y$2800,T$1,FALSE))</f>
        <v>Gender, Class, Race, and Mass Media</v>
      </c>
      <c r="U551" s="3" t="str">
        <f>IF(VLOOKUP($B551,'[1]UnderGrad M2'!$C$2:$Y$2800,U$1,FALSE)="","",VLOOKUP($B551,'[1]UnderGrad M2'!$C$2:$Y$2800,U$1,FALSE))</f>
        <v>The media play a critical role in the construction and contestation of ideas about gender, class, and race. Using a range of methods, students will analyze media messages past and present to understand how gender, race, and class influence media production and consumption.</v>
      </c>
      <c r="V551" s="3" t="e">
        <f t="shared" si="9"/>
        <v>#VALUE!</v>
      </c>
    </row>
    <row r="552" spans="1:22" x14ac:dyDescent="0.25">
      <c r="A552" s="3" t="str">
        <f>IF(VLOOKUP($B552,'[1]UnderGrad M2'!$C$2:$Y$2800,13,FALSE)="","M2",VLOOKUP($B552,'[1]UnderGrad M2'!$C$2:$Y$2800,13,FALSE))</f>
        <v>M 2</v>
      </c>
      <c r="B552" t="s">
        <v>1169</v>
      </c>
      <c r="C552" s="3" t="str">
        <f>VLOOKUP($B552,'[1]UnderGrad M2'!$C$2:$Y$2800,C$1,FALSE)</f>
        <v>WMST</v>
      </c>
      <c r="D552" s="3">
        <f>VLOOKUP($B552,'[1]UnderGrad M2'!$C$2:$Y$2800,D$1,FALSE)</f>
        <v>447</v>
      </c>
      <c r="E552" s="3" t="str">
        <f>VLOOKUP($B552,'[1]UnderGrad M2'!$C$2:$Y$2800,E$1,FALSE)</f>
        <v>GENDER IN THE MID-EAST</v>
      </c>
      <c r="F552" s="3" t="str">
        <f>IF(VLOOKUP($B552,'[1]UnderGrad M2'!$C$2:$Y$2800,F$1,FALSE)="","",VLOOKUP($B552,'[1]UnderGrad M2'!$C$2:$Y$2800,F$1,FALSE))</f>
        <v/>
      </c>
      <c r="G552" s="3" t="e">
        <f>COUNTIFS('[1]UnderGrad M2'!$C$2:$C$2800,$B552,'[1]UnderGrad M2'!$H$2:$H$2800,G$1)</f>
        <v>#VALUE!</v>
      </c>
      <c r="H552" s="3" t="e">
        <f>COUNTIFS('[1]UnderGrad M2'!$C$2:$C$2800,$B552,'[1]UnderGrad M2'!$H$2:$H$2800,H$1)</f>
        <v>#VALUE!</v>
      </c>
      <c r="I552" s="3" t="e">
        <f>COUNTIFS('[1]UnderGrad M2'!$C$2:$C$2800,$B552,'[1]UnderGrad M2'!$H$2:$H$2800,I$1)</f>
        <v>#VALUE!</v>
      </c>
      <c r="J552" s="3" t="e">
        <f>COUNTIFS('[1]UnderGrad M2'!$C$2:$C$2800,$B552,'[1]UnderGrad M2'!$H$2:$H$2800,J$1)</f>
        <v>#VALUE!</v>
      </c>
      <c r="K552" s="3" t="e">
        <f>COUNTIFS('[1]UnderGrad M2'!$C$2:$C$2800,$B552,'[1]UnderGrad M2'!$H$2:$H$2800,K$1)</f>
        <v>#VALUE!</v>
      </c>
      <c r="L552" s="3" t="e">
        <f>COUNTIFS('[1]UnderGrad M2'!$C$2:$C$2800,$B552,'[1]UnderGrad M2'!$H$2:$H$2800,L$1)</f>
        <v>#VALUE!</v>
      </c>
      <c r="M552" s="3" t="e">
        <f>COUNTIFS('[1]UnderGrad M2'!$C$2:$C$2800,$B552,'[1]UnderGrad M2'!$H$2:$H$2800,M$1)</f>
        <v>#VALUE!</v>
      </c>
      <c r="N552" s="3" t="e">
        <f>COUNTIFS('[1]UnderGrad M2'!$C$2:$C$2800,$B552,'[1]UnderGrad M2'!$H$2:$H$2800,N$1)</f>
        <v>#VALUE!</v>
      </c>
      <c r="O552" s="3" t="e">
        <f>COUNTIFS('[1]UnderGrad M2'!$C$2:$C$2800,$B552,'[1]UnderGrad M2'!$H$2:$H$2800,O$1)</f>
        <v>#VALUE!</v>
      </c>
      <c r="P552" s="3" t="e">
        <f>COUNTIFS('[1]UnderGrad M2'!$C$2:$C$2800,$B552,'[1]UnderGrad M2'!$H$2:$H$2800,P$1)</f>
        <v>#VALUE!</v>
      </c>
      <c r="Q552" s="3" t="e">
        <f>COUNTIFS('[1]UnderGrad M2'!$C$2:$C$2800,$B552,'[1]UnderGrad M2'!$H$2:$H$2800,Q$1)</f>
        <v>#VALUE!</v>
      </c>
      <c r="R552" s="3" t="e">
        <f>COUNTIFS('[1]UnderGrad M2'!$C$2:$C$2800,$B552,'[1]UnderGrad M2'!$H$2:$H$2800,R$1)</f>
        <v>#VALUE!</v>
      </c>
      <c r="S552" s="3" t="str">
        <f>VLOOKUP($B552,'[1]UnderGrad M2'!$C$2:$Y$2800,S$1,FALSE)</f>
        <v>UGRD</v>
      </c>
      <c r="T552" s="3" t="str">
        <f>IF(VLOOKUP($B552,'[1]UnderGrad M2'!$C$2:$Y$2800,T$1,FALSE)="","",VLOOKUP($B552,'[1]UnderGrad M2'!$C$2:$Y$2800,T$1,FALSE))</f>
        <v>Gender in the Middle East</v>
      </c>
      <c r="U552" s="3" t="str">
        <f>IF(VLOOKUP($B552,'[1]UnderGrad M2'!$C$2:$Y$2800,U$1,FALSE)="","",VLOOKUP($B552,'[1]UnderGrad M2'!$C$2:$Y$2800,U$1,FALSE))</f>
        <v>Examines gender, space, and place relationships in the modern Middle East. Investigates shifting gender geographies of colonialism, nationalism, modernization, and globalization in this region.</v>
      </c>
      <c r="V552" s="3" t="e">
        <f t="shared" si="9"/>
        <v>#VALUE!</v>
      </c>
    </row>
    <row r="553" spans="1:22" x14ac:dyDescent="0.25">
      <c r="A553" s="3" t="str">
        <f>IF(VLOOKUP($B553,'[1]UnderGrad M2'!$C$2:$Y$2800,13,FALSE)="","M2",VLOOKUP($B553,'[1]UnderGrad M2'!$C$2:$Y$2800,13,FALSE))</f>
        <v>M 2</v>
      </c>
      <c r="B553" t="s">
        <v>1170</v>
      </c>
      <c r="C553" s="3" t="str">
        <f>VLOOKUP($B553,'[1]UnderGrad M2'!$C$2:$Y$2800,C$1,FALSE)</f>
        <v>WMST</v>
      </c>
      <c r="D553" s="3">
        <f>VLOOKUP($B553,'[1]UnderGrad M2'!$C$2:$Y$2800,D$1,FALSE)</f>
        <v>465</v>
      </c>
      <c r="E553" s="3" t="str">
        <f>VLOOKUP($B553,'[1]UnderGrad M2'!$C$2:$Y$2800,E$1,FALSE)</f>
        <v>GENDER/(IM)MIGRATION/LABOR</v>
      </c>
      <c r="F553" s="3" t="str">
        <f>IF(VLOOKUP($B553,'[1]UnderGrad M2'!$C$2:$Y$2800,F$1,FALSE)="","",VLOOKUP($B553,'[1]UnderGrad M2'!$C$2:$Y$2800,F$1,FALSE))</f>
        <v/>
      </c>
      <c r="G553" s="3" t="e">
        <f>COUNTIFS('[1]UnderGrad M2'!$C$2:$C$2800,$B553,'[1]UnderGrad M2'!$H$2:$H$2800,G$1)</f>
        <v>#VALUE!</v>
      </c>
      <c r="H553" s="3" t="e">
        <f>COUNTIFS('[1]UnderGrad M2'!$C$2:$C$2800,$B553,'[1]UnderGrad M2'!$H$2:$H$2800,H$1)</f>
        <v>#VALUE!</v>
      </c>
      <c r="I553" s="3" t="e">
        <f>COUNTIFS('[1]UnderGrad M2'!$C$2:$C$2800,$B553,'[1]UnderGrad M2'!$H$2:$H$2800,I$1)</f>
        <v>#VALUE!</v>
      </c>
      <c r="J553" s="3" t="e">
        <f>COUNTIFS('[1]UnderGrad M2'!$C$2:$C$2800,$B553,'[1]UnderGrad M2'!$H$2:$H$2800,J$1)</f>
        <v>#VALUE!</v>
      </c>
      <c r="K553" s="3" t="e">
        <f>COUNTIFS('[1]UnderGrad M2'!$C$2:$C$2800,$B553,'[1]UnderGrad M2'!$H$2:$H$2800,K$1)</f>
        <v>#VALUE!</v>
      </c>
      <c r="L553" s="3" t="e">
        <f>COUNTIFS('[1]UnderGrad M2'!$C$2:$C$2800,$B553,'[1]UnderGrad M2'!$H$2:$H$2800,L$1)</f>
        <v>#VALUE!</v>
      </c>
      <c r="M553" s="3" t="e">
        <f>COUNTIFS('[1]UnderGrad M2'!$C$2:$C$2800,$B553,'[1]UnderGrad M2'!$H$2:$H$2800,M$1)</f>
        <v>#VALUE!</v>
      </c>
      <c r="N553" s="3" t="e">
        <f>COUNTIFS('[1]UnderGrad M2'!$C$2:$C$2800,$B553,'[1]UnderGrad M2'!$H$2:$H$2800,N$1)</f>
        <v>#VALUE!</v>
      </c>
      <c r="O553" s="3" t="e">
        <f>COUNTIFS('[1]UnderGrad M2'!$C$2:$C$2800,$B553,'[1]UnderGrad M2'!$H$2:$H$2800,O$1)</f>
        <v>#VALUE!</v>
      </c>
      <c r="P553" s="3" t="e">
        <f>COUNTIFS('[1]UnderGrad M2'!$C$2:$C$2800,$B553,'[1]UnderGrad M2'!$H$2:$H$2800,P$1)</f>
        <v>#VALUE!</v>
      </c>
      <c r="Q553" s="3" t="e">
        <f>COUNTIFS('[1]UnderGrad M2'!$C$2:$C$2800,$B553,'[1]UnderGrad M2'!$H$2:$H$2800,Q$1)</f>
        <v>#VALUE!</v>
      </c>
      <c r="R553" s="3" t="e">
        <f>COUNTIFS('[1]UnderGrad M2'!$C$2:$C$2800,$B553,'[1]UnderGrad M2'!$H$2:$H$2800,R$1)</f>
        <v>#VALUE!</v>
      </c>
      <c r="S553" s="3" t="str">
        <f>VLOOKUP($B553,'[1]UnderGrad M2'!$C$2:$Y$2800,S$1,FALSE)</f>
        <v>UGRD</v>
      </c>
      <c r="T553" s="3" t="str">
        <f>IF(VLOOKUP($B553,'[1]UnderGrad M2'!$C$2:$Y$2800,T$1,FALSE)="","",VLOOKUP($B553,'[1]UnderGrad M2'!$C$2:$Y$2800,T$1,FALSE))</f>
        <v>Gender, (Im)migration, and Labor in Latina Literature</v>
      </c>
      <c r="U553" s="3" t="str">
        <f>IF(VLOOKUP($B553,'[1]UnderGrad M2'!$C$2:$Y$2800,U$1,FALSE)="","",VLOOKUP($B553,'[1]UnderGrad M2'!$C$2:$Y$2800,U$1,FALSE))</f>
        <v>Prerequisite, WGST 101. Students will explore the representation of intersections between gender, identity, immigration, and migration in Latina/o literature. Emphasis will be placed on the intersections between labor, migration, and United States immigration policy.</v>
      </c>
      <c r="V553" s="3" t="e">
        <f t="shared" si="9"/>
        <v>#VALUE!</v>
      </c>
    </row>
    <row r="554" spans="1:22" x14ac:dyDescent="0.25">
      <c r="A554" s="3" t="str">
        <f>IF(VLOOKUP($B554,'[1]UnderGrad M2'!$C$2:$Y$2800,13,FALSE)="","M2",VLOOKUP($B554,'[1]UnderGrad M2'!$C$2:$Y$2800,13,FALSE))</f>
        <v xml:space="preserve">M </v>
      </c>
      <c r="B554" t="s">
        <v>1171</v>
      </c>
      <c r="C554" s="3" t="str">
        <f>VLOOKUP($B554,'[1]UnderGrad M2'!$C$2:$Y$2800,C$1,FALSE)</f>
        <v>WMST</v>
      </c>
      <c r="D554" s="3">
        <f>VLOOKUP($B554,'[1]UnderGrad M2'!$C$2:$Y$2800,D$1,FALSE)</f>
        <v>524</v>
      </c>
      <c r="E554" s="3" t="str">
        <f>VLOOKUP($B554,'[1]UnderGrad M2'!$C$2:$Y$2800,E$1,FALSE)</f>
        <v>GENDER COMM &amp; CULTURE</v>
      </c>
      <c r="F554" s="3" t="str">
        <f>IF(VLOOKUP($B554,'[1]UnderGrad M2'!$C$2:$Y$2800,F$1,FALSE)="","",VLOOKUP($B554,'[1]UnderGrad M2'!$C$2:$Y$2800,F$1,FALSE))</f>
        <v/>
      </c>
      <c r="G554" s="3" t="e">
        <f>COUNTIFS('[1]UnderGrad M2'!$C$2:$C$2800,$B554,'[1]UnderGrad M2'!$H$2:$H$2800,G$1)</f>
        <v>#VALUE!</v>
      </c>
      <c r="H554" s="3" t="e">
        <f>COUNTIFS('[1]UnderGrad M2'!$C$2:$C$2800,$B554,'[1]UnderGrad M2'!$H$2:$H$2800,H$1)</f>
        <v>#VALUE!</v>
      </c>
      <c r="I554" s="3" t="e">
        <f>COUNTIFS('[1]UnderGrad M2'!$C$2:$C$2800,$B554,'[1]UnderGrad M2'!$H$2:$H$2800,I$1)</f>
        <v>#VALUE!</v>
      </c>
      <c r="J554" s="3" t="e">
        <f>COUNTIFS('[1]UnderGrad M2'!$C$2:$C$2800,$B554,'[1]UnderGrad M2'!$H$2:$H$2800,J$1)</f>
        <v>#VALUE!</v>
      </c>
      <c r="K554" s="3" t="e">
        <f>COUNTIFS('[1]UnderGrad M2'!$C$2:$C$2800,$B554,'[1]UnderGrad M2'!$H$2:$H$2800,K$1)</f>
        <v>#VALUE!</v>
      </c>
      <c r="L554" s="3" t="e">
        <f>COUNTIFS('[1]UnderGrad M2'!$C$2:$C$2800,$B554,'[1]UnderGrad M2'!$H$2:$H$2800,L$1)</f>
        <v>#VALUE!</v>
      </c>
      <c r="M554" s="3" t="e">
        <f>COUNTIFS('[1]UnderGrad M2'!$C$2:$C$2800,$B554,'[1]UnderGrad M2'!$H$2:$H$2800,M$1)</f>
        <v>#VALUE!</v>
      </c>
      <c r="N554" s="3" t="e">
        <f>COUNTIFS('[1]UnderGrad M2'!$C$2:$C$2800,$B554,'[1]UnderGrad M2'!$H$2:$H$2800,N$1)</f>
        <v>#VALUE!</v>
      </c>
      <c r="O554" s="3" t="e">
        <f>COUNTIFS('[1]UnderGrad M2'!$C$2:$C$2800,$B554,'[1]UnderGrad M2'!$H$2:$H$2800,O$1)</f>
        <v>#VALUE!</v>
      </c>
      <c r="P554" s="3" t="e">
        <f>COUNTIFS('[1]UnderGrad M2'!$C$2:$C$2800,$B554,'[1]UnderGrad M2'!$H$2:$H$2800,P$1)</f>
        <v>#VALUE!</v>
      </c>
      <c r="Q554" s="3" t="e">
        <f>COUNTIFS('[1]UnderGrad M2'!$C$2:$C$2800,$B554,'[1]UnderGrad M2'!$H$2:$H$2800,Q$1)</f>
        <v>#VALUE!</v>
      </c>
      <c r="R554" s="3" t="e">
        <f>COUNTIFS('[1]UnderGrad M2'!$C$2:$C$2800,$B554,'[1]UnderGrad M2'!$H$2:$H$2800,R$1)</f>
        <v>#VALUE!</v>
      </c>
      <c r="S554" s="3" t="str">
        <f>VLOOKUP($B554,'[1]UnderGrad M2'!$C$2:$Y$2800,S$1,FALSE)</f>
        <v>UGRD</v>
      </c>
      <c r="T554" s="3" t="str">
        <f>IF(VLOOKUP($B554,'[1]UnderGrad M2'!$C$2:$Y$2800,T$1,FALSE)="","",VLOOKUP($B554,'[1]UnderGrad M2'!$C$2:$Y$2800,T$1,FALSE))</f>
        <v/>
      </c>
      <c r="U554" s="3" t="str">
        <f>IF(VLOOKUP($B554,'[1]UnderGrad M2'!$C$2:$Y$2800,U$1,FALSE)="","",VLOOKUP($B554,'[1]UnderGrad M2'!$C$2:$Y$2800,U$1,FALSE))</f>
        <v/>
      </c>
      <c r="V554" s="3" t="e">
        <f t="shared" si="9"/>
        <v>#VALUE!</v>
      </c>
    </row>
    <row r="555" spans="1:22" x14ac:dyDescent="0.25">
      <c r="A555" s="3" t="str">
        <f>IF(VLOOKUP($B555,'[1]UnderGrad M2'!$C$2:$Y$2800,13,FALSE)="","M2",VLOOKUP($B555,'[1]UnderGrad M2'!$C$2:$Y$2800,13,FALSE))</f>
        <v>M 2</v>
      </c>
      <c r="B555" t="s">
        <v>1172</v>
      </c>
      <c r="C555" s="3" t="str">
        <f>VLOOKUP($B555,'[1]UnderGrad M2'!$C$2:$Y$2800,C$1,FALSE)</f>
        <v>WMST</v>
      </c>
      <c r="D555" s="3">
        <f>VLOOKUP($B555,'[1]UnderGrad M2'!$C$2:$Y$2800,D$1,FALSE)</f>
        <v>553</v>
      </c>
      <c r="E555" s="3" t="str">
        <f>VLOOKUP($B555,'[1]UnderGrad M2'!$C$2:$Y$2800,E$1,FALSE)</f>
        <v>THEOR BLK FEMINISMS</v>
      </c>
      <c r="F555" s="3" t="str">
        <f>IF(VLOOKUP($B555,'[1]UnderGrad M2'!$C$2:$Y$2800,F$1,FALSE)="","",VLOOKUP($B555,'[1]UnderGrad M2'!$C$2:$Y$2800,F$1,FALSE))</f>
        <v/>
      </c>
      <c r="G555" s="3" t="e">
        <f>COUNTIFS('[1]UnderGrad M2'!$C$2:$C$2800,$B555,'[1]UnderGrad M2'!$H$2:$H$2800,G$1)</f>
        <v>#VALUE!</v>
      </c>
      <c r="H555" s="3" t="e">
        <f>COUNTIFS('[1]UnderGrad M2'!$C$2:$C$2800,$B555,'[1]UnderGrad M2'!$H$2:$H$2800,H$1)</f>
        <v>#VALUE!</v>
      </c>
      <c r="I555" s="3" t="e">
        <f>COUNTIFS('[1]UnderGrad M2'!$C$2:$C$2800,$B555,'[1]UnderGrad M2'!$H$2:$H$2800,I$1)</f>
        <v>#VALUE!</v>
      </c>
      <c r="J555" s="3" t="e">
        <f>COUNTIFS('[1]UnderGrad M2'!$C$2:$C$2800,$B555,'[1]UnderGrad M2'!$H$2:$H$2800,J$1)</f>
        <v>#VALUE!</v>
      </c>
      <c r="K555" s="3" t="e">
        <f>COUNTIFS('[1]UnderGrad M2'!$C$2:$C$2800,$B555,'[1]UnderGrad M2'!$H$2:$H$2800,K$1)</f>
        <v>#VALUE!</v>
      </c>
      <c r="L555" s="3" t="e">
        <f>COUNTIFS('[1]UnderGrad M2'!$C$2:$C$2800,$B555,'[1]UnderGrad M2'!$H$2:$H$2800,L$1)</f>
        <v>#VALUE!</v>
      </c>
      <c r="M555" s="3" t="e">
        <f>COUNTIFS('[1]UnderGrad M2'!$C$2:$C$2800,$B555,'[1]UnderGrad M2'!$H$2:$H$2800,M$1)</f>
        <v>#VALUE!</v>
      </c>
      <c r="N555" s="3" t="e">
        <f>COUNTIFS('[1]UnderGrad M2'!$C$2:$C$2800,$B555,'[1]UnderGrad M2'!$H$2:$H$2800,N$1)</f>
        <v>#VALUE!</v>
      </c>
      <c r="O555" s="3" t="e">
        <f>COUNTIFS('[1]UnderGrad M2'!$C$2:$C$2800,$B555,'[1]UnderGrad M2'!$H$2:$H$2800,O$1)</f>
        <v>#VALUE!</v>
      </c>
      <c r="P555" s="3" t="e">
        <f>COUNTIFS('[1]UnderGrad M2'!$C$2:$C$2800,$B555,'[1]UnderGrad M2'!$H$2:$H$2800,P$1)</f>
        <v>#VALUE!</v>
      </c>
      <c r="Q555" s="3" t="e">
        <f>COUNTIFS('[1]UnderGrad M2'!$C$2:$C$2800,$B555,'[1]UnderGrad M2'!$H$2:$H$2800,Q$1)</f>
        <v>#VALUE!</v>
      </c>
      <c r="R555" s="3" t="e">
        <f>COUNTIFS('[1]UnderGrad M2'!$C$2:$C$2800,$B555,'[1]UnderGrad M2'!$H$2:$H$2800,R$1)</f>
        <v>#VALUE!</v>
      </c>
      <c r="S555" s="3" t="str">
        <f>VLOOKUP($B555,'[1]UnderGrad M2'!$C$2:$Y$2800,S$1,FALSE)</f>
        <v>UGRD</v>
      </c>
      <c r="T555" s="3" t="str">
        <f>IF(VLOOKUP($B555,'[1]UnderGrad M2'!$C$2:$Y$2800,T$1,FALSE)="","",VLOOKUP($B555,'[1]UnderGrad M2'!$C$2:$Y$2800,T$1,FALSE))</f>
        <v>Theorizing Black Feminisms</v>
      </c>
      <c r="U555" s="3" t="str">
        <f>IF(VLOOKUP($B555,'[1]UnderGrad M2'!$C$2:$Y$2800,U$1,FALSE)="","",VLOOKUP($B555,'[1]UnderGrad M2'!$C$2:$Y$2800,U$1,FALSE))</f>
        <v>Introduction to the theoretical and practical contributions of African American feminists who maintain that issues of race, gender, sexuality, and social class are central, rather than peripheral, to any history or strategy for bringing about social justice in the United States.</v>
      </c>
      <c r="V555" s="3" t="e">
        <f t="shared" si="9"/>
        <v>#VALUE!</v>
      </c>
    </row>
    <row r="556" spans="1:22" x14ac:dyDescent="0.25">
      <c r="A556" s="3" t="str">
        <f>IF(VLOOKUP($B556,'[1]UnderGrad M2'!$C$2:$Y$2800,13,FALSE)="","M2",VLOOKUP($B556,'[1]UnderGrad M2'!$C$2:$Y$2800,13,FALSE))</f>
        <v>M2</v>
      </c>
      <c r="B556" t="s">
        <v>1173</v>
      </c>
      <c r="C556" s="3" t="str">
        <f>VLOOKUP($B556,'[1]UnderGrad M2'!$C$2:$Y$2800,C$1,FALSE)</f>
        <v>WMST</v>
      </c>
      <c r="D556" s="3">
        <f>VLOOKUP($B556,'[1]UnderGrad M2'!$C$2:$Y$2800,D$1,FALSE)</f>
        <v>695</v>
      </c>
      <c r="E556" s="3" t="str">
        <f>VLOOKUP($B556,'[1]UnderGrad M2'!$C$2:$Y$2800,E$1,FALSE)</f>
        <v>SR  SEM: PRIN FEM  INQUIRY</v>
      </c>
      <c r="F556" s="3" t="str">
        <f>IF(VLOOKUP($B556,'[1]UnderGrad M2'!$C$2:$Y$2800,F$1,FALSE)="","",VLOOKUP($B556,'[1]UnderGrad M2'!$C$2:$Y$2800,F$1,FALSE))</f>
        <v/>
      </c>
      <c r="G556" s="3" t="e">
        <f>COUNTIFS('[1]UnderGrad M2'!$C$2:$C$2800,$B556,'[1]UnderGrad M2'!$H$2:$H$2800,G$1)</f>
        <v>#VALUE!</v>
      </c>
      <c r="H556" s="3" t="e">
        <f>COUNTIFS('[1]UnderGrad M2'!$C$2:$C$2800,$B556,'[1]UnderGrad M2'!$H$2:$H$2800,H$1)</f>
        <v>#VALUE!</v>
      </c>
      <c r="I556" s="3" t="e">
        <f>COUNTIFS('[1]UnderGrad M2'!$C$2:$C$2800,$B556,'[1]UnderGrad M2'!$H$2:$H$2800,I$1)</f>
        <v>#VALUE!</v>
      </c>
      <c r="J556" s="3" t="e">
        <f>COUNTIFS('[1]UnderGrad M2'!$C$2:$C$2800,$B556,'[1]UnderGrad M2'!$H$2:$H$2800,J$1)</f>
        <v>#VALUE!</v>
      </c>
      <c r="K556" s="3" t="e">
        <f>COUNTIFS('[1]UnderGrad M2'!$C$2:$C$2800,$B556,'[1]UnderGrad M2'!$H$2:$H$2800,K$1)</f>
        <v>#VALUE!</v>
      </c>
      <c r="L556" s="3" t="e">
        <f>COUNTIFS('[1]UnderGrad M2'!$C$2:$C$2800,$B556,'[1]UnderGrad M2'!$H$2:$H$2800,L$1)</f>
        <v>#VALUE!</v>
      </c>
      <c r="M556" s="3" t="e">
        <f>COUNTIFS('[1]UnderGrad M2'!$C$2:$C$2800,$B556,'[1]UnderGrad M2'!$H$2:$H$2800,M$1)</f>
        <v>#VALUE!</v>
      </c>
      <c r="N556" s="3" t="e">
        <f>COUNTIFS('[1]UnderGrad M2'!$C$2:$C$2800,$B556,'[1]UnderGrad M2'!$H$2:$H$2800,N$1)</f>
        <v>#VALUE!</v>
      </c>
      <c r="O556" s="3" t="e">
        <f>COUNTIFS('[1]UnderGrad M2'!$C$2:$C$2800,$B556,'[1]UnderGrad M2'!$H$2:$H$2800,O$1)</f>
        <v>#VALUE!</v>
      </c>
      <c r="P556" s="3" t="e">
        <f>COUNTIFS('[1]UnderGrad M2'!$C$2:$C$2800,$B556,'[1]UnderGrad M2'!$H$2:$H$2800,P$1)</f>
        <v>#VALUE!</v>
      </c>
      <c r="Q556" s="3" t="e">
        <f>COUNTIFS('[1]UnderGrad M2'!$C$2:$C$2800,$B556,'[1]UnderGrad M2'!$H$2:$H$2800,Q$1)</f>
        <v>#VALUE!</v>
      </c>
      <c r="R556" s="3" t="e">
        <f>COUNTIFS('[1]UnderGrad M2'!$C$2:$C$2800,$B556,'[1]UnderGrad M2'!$H$2:$H$2800,R$1)</f>
        <v>#VALUE!</v>
      </c>
      <c r="S556" s="3" t="str">
        <f>VLOOKUP($B556,'[1]UnderGrad M2'!$C$2:$Y$2800,S$1,FALSE)</f>
        <v>UGRD</v>
      </c>
      <c r="T556" s="3" t="str">
        <f>IF(VLOOKUP($B556,'[1]UnderGrad M2'!$C$2:$Y$2800,T$1,FALSE)="","",VLOOKUP($B556,'[1]UnderGrad M2'!$C$2:$Y$2800,T$1,FALSE))</f>
        <v/>
      </c>
      <c r="U556" s="3" t="str">
        <f>IF(VLOOKUP($B556,'[1]UnderGrad M2'!$C$2:$Y$2800,U$1,FALSE)="","",VLOOKUP($B556,'[1]UnderGrad M2'!$C$2:$Y$2800,U$1,FALSE))</f>
        <v/>
      </c>
      <c r="V556" s="3" t="e">
        <f t="shared" si="9"/>
        <v>#VALUE!</v>
      </c>
    </row>
    <row r="557" spans="1:22" x14ac:dyDescent="0.25">
      <c r="V557" t="e">
        <f>SUM(V3:V556)</f>
        <v>#VALUE!</v>
      </c>
    </row>
  </sheetData>
  <autoFilter ref="A2:V2"/>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3"/>
  <sheetViews>
    <sheetView showGridLines="0" topLeftCell="B216" workbookViewId="0">
      <selection activeCell="A3" sqref="A3:V242"/>
    </sheetView>
  </sheetViews>
  <sheetFormatPr defaultRowHeight="15" x14ac:dyDescent="0.25"/>
  <cols>
    <col min="5" max="5" width="22.42578125" customWidth="1"/>
  </cols>
  <sheetData>
    <row r="1" spans="1:22" x14ac:dyDescent="0.25">
      <c r="A1" s="3"/>
      <c r="B1" s="3"/>
      <c r="C1" s="3">
        <v>2</v>
      </c>
      <c r="D1" s="3">
        <v>3</v>
      </c>
      <c r="E1" s="3">
        <v>4</v>
      </c>
      <c r="F1" s="3">
        <v>5</v>
      </c>
      <c r="G1" s="3">
        <v>2169</v>
      </c>
      <c r="H1" s="3">
        <v>2172</v>
      </c>
      <c r="I1" s="3">
        <v>2173</v>
      </c>
      <c r="J1" s="3">
        <v>2174</v>
      </c>
      <c r="K1" s="3">
        <v>2179</v>
      </c>
      <c r="L1" s="3">
        <v>2182</v>
      </c>
      <c r="M1" s="3">
        <v>2183</v>
      </c>
      <c r="N1" s="3">
        <v>2184</v>
      </c>
      <c r="O1" s="3">
        <v>2189</v>
      </c>
      <c r="P1" s="3">
        <v>2192</v>
      </c>
      <c r="Q1" s="3">
        <v>2193</v>
      </c>
      <c r="R1" s="3">
        <v>2194</v>
      </c>
      <c r="S1" s="3">
        <v>14</v>
      </c>
      <c r="T1" s="3">
        <v>21</v>
      </c>
      <c r="U1" s="3">
        <v>23</v>
      </c>
      <c r="V1" s="3"/>
    </row>
    <row r="2" spans="1:22" x14ac:dyDescent="0.25">
      <c r="A2" s="3" t="s">
        <v>20</v>
      </c>
      <c r="B2" s="3" t="s">
        <v>21</v>
      </c>
      <c r="C2" s="3" t="s">
        <v>19</v>
      </c>
      <c r="D2" s="1" t="s">
        <v>16</v>
      </c>
      <c r="E2" s="1" t="s">
        <v>1</v>
      </c>
      <c r="F2" s="3" t="s">
        <v>0</v>
      </c>
      <c r="G2" s="3" t="s">
        <v>2</v>
      </c>
      <c r="H2" s="3" t="s">
        <v>3</v>
      </c>
      <c r="I2" s="3" t="s">
        <v>4</v>
      </c>
      <c r="J2" s="3" t="s">
        <v>9</v>
      </c>
      <c r="K2" s="3" t="s">
        <v>5</v>
      </c>
      <c r="L2" s="3" t="s">
        <v>6</v>
      </c>
      <c r="M2" s="3" t="s">
        <v>7</v>
      </c>
      <c r="N2" s="3" t="s">
        <v>8</v>
      </c>
      <c r="O2" s="3" t="s">
        <v>10</v>
      </c>
      <c r="P2" s="3" t="s">
        <v>11</v>
      </c>
      <c r="Q2" s="3" t="s">
        <v>12</v>
      </c>
      <c r="R2" s="3" t="s">
        <v>13</v>
      </c>
      <c r="S2" s="3" t="s">
        <v>14</v>
      </c>
      <c r="T2" s="3" t="s">
        <v>15</v>
      </c>
      <c r="U2" s="3" t="s">
        <v>17</v>
      </c>
      <c r="V2" s="3" t="s">
        <v>18</v>
      </c>
    </row>
    <row r="3" spans="1:22" x14ac:dyDescent="0.25">
      <c r="A3" s="3" t="str">
        <f>IF(VLOOKUP($B3,'[1]Grad M2'!$C$2:$Y$2800,13,FALSE)="","M2",VLOOKUP($B3,'[1]Grad M2'!$C$2:$Y$2800,13,FALSE))</f>
        <v>M2</v>
      </c>
      <c r="B3" s="3" t="s">
        <v>463</v>
      </c>
      <c r="C3" s="3" t="str">
        <f>VLOOKUP($B3,'[1]Grad M2'!$C$2:$Y$2800,C$1,FALSE)</f>
        <v>ANTH</v>
      </c>
      <c r="D3" s="3">
        <f>VLOOKUP($B3,'[1]Grad M2'!$C$2:$Y$2800,D$1,FALSE)</f>
        <v>703</v>
      </c>
      <c r="E3" s="3" t="str">
        <f>VLOOKUP($B3,'[1]Grad M2'!$C$2:$Y$2800,E$1,FALSE)</f>
        <v>EVOLUTION AND ECOLOGY</v>
      </c>
      <c r="F3" s="3" t="str">
        <f>IF(VLOOKUP($B3,'[1]Grad M2'!$C$2:$Y$2800,F$1,FALSE)="","",VLOOKUP($B3,'[1]Grad M2'!$C$2:$Y$2800,F$1,FALSE))</f>
        <v/>
      </c>
      <c r="G3" s="3" t="e">
        <f>COUNTIFS('[1]Grad M2'!$C$2:$C$2800,$B3,'[1]Grad M2'!$H$2:$H$2800,G$1)</f>
        <v>#VALUE!</v>
      </c>
      <c r="H3" s="3" t="e">
        <f>COUNTIFS('[1]Grad M2'!$C$2:$C$2800,$B3,'[1]Grad M2'!$H$2:$H$2800,H$1)</f>
        <v>#VALUE!</v>
      </c>
      <c r="I3" s="3" t="e">
        <f>COUNTIFS('[1]Grad M2'!$C$2:$C$2800,$B3,'[1]Grad M2'!$H$2:$H$2800,I$1)</f>
        <v>#VALUE!</v>
      </c>
      <c r="J3" s="3" t="e">
        <f>COUNTIFS('[1]Grad M2'!$C$2:$C$2800,$B3,'[1]Grad M2'!$H$2:$H$2800,J$1)</f>
        <v>#VALUE!</v>
      </c>
      <c r="K3" s="3" t="e">
        <f>COUNTIFS('[1]Grad M2'!$C$2:$C$2800,$B3,'[1]Grad M2'!$H$2:$H$2800,K$1)</f>
        <v>#VALUE!</v>
      </c>
      <c r="L3" s="3" t="e">
        <f>COUNTIFS('[1]Grad M2'!$C$2:$C$2800,$B3,'[1]Grad M2'!$H$2:$H$2800,L$1)</f>
        <v>#VALUE!</v>
      </c>
      <c r="M3" s="3" t="e">
        <f>COUNTIFS('[1]Grad M2'!$C$2:$C$2800,$B3,'[1]Grad M2'!$H$2:$H$2800,M$1)</f>
        <v>#VALUE!</v>
      </c>
      <c r="N3" s="3" t="e">
        <f>COUNTIFS('[1]Grad M2'!$C$2:$C$2800,$B3,'[1]Grad M2'!$H$2:$H$2800,N$1)</f>
        <v>#VALUE!</v>
      </c>
      <c r="O3" s="3" t="e">
        <f>COUNTIFS('[1]Grad M2'!$C$2:$C$2800,$B3,'[1]Grad M2'!$H$2:$H$2800,O$1)</f>
        <v>#VALUE!</v>
      </c>
      <c r="P3" s="3" t="e">
        <f>COUNTIFS('[1]Grad M2'!$C$2:$C$2800,$B3,'[1]Grad M2'!$H$2:$H$2800,P$1)</f>
        <v>#VALUE!</v>
      </c>
      <c r="Q3" s="3" t="e">
        <f>COUNTIFS('[1]Grad M2'!$C$2:$C$2800,$B3,'[1]Grad M2'!$H$2:$H$2800,Q$1)</f>
        <v>#VALUE!</v>
      </c>
      <c r="R3" s="3" t="e">
        <f>COUNTIFS('[1]Grad M2'!$C$2:$C$2800,$B3,'[1]Grad M2'!$H$2:$H$2800,R$1)</f>
        <v>#VALUE!</v>
      </c>
      <c r="S3" s="3" t="str">
        <f>VLOOKUP($B3,'[1]Grad M2'!$C$2:$Y$2800,S$1,FALSE)</f>
        <v>GRAD</v>
      </c>
      <c r="T3" s="3" t="str">
        <f>IF(VLOOKUP($B3,'[1]Grad M2'!$C$2:$Y$2800,T$1,FALSE)="","",VLOOKUP($B3,'[1]Grad M2'!$C$2:$Y$2800,T$1,FALSE))</f>
        <v>Evolution and Ecology</v>
      </c>
      <c r="U3" s="3" t="str">
        <f>IF(VLOOKUP($B3,'[1]Grad M2'!$C$2:$Y$2800,U$1,FALSE)="","",VLOOKUP($B3,'[1]Grad M2'!$C$2:$Y$2800,U$1,FALSE))</f>
        <v>Development of a critical understanding of anthropological approaches to evolution and ecology in paleontological, archaeological, and present-day crosscultural contexts through the historical and comparative study of theory, method, and content.</v>
      </c>
      <c r="V3" s="3" t="e">
        <f t="shared" ref="V3:V66" si="0">SUM(G3:R3)</f>
        <v>#VALUE!</v>
      </c>
    </row>
    <row r="4" spans="1:22" x14ac:dyDescent="0.25">
      <c r="A4" s="3" t="str">
        <f>IF(VLOOKUP($B4,'[1]Grad M2'!$C$2:$Y$2800,13,FALSE)="","M2",VLOOKUP($B4,'[1]Grad M2'!$C$2:$Y$2800,13,FALSE))</f>
        <v>M 2</v>
      </c>
      <c r="B4" s="3" t="s">
        <v>465</v>
      </c>
      <c r="C4" s="3" t="str">
        <f>VLOOKUP($B4,'[1]Grad M2'!$C$2:$Y$2800,C$1,FALSE)</f>
        <v>ANTH</v>
      </c>
      <c r="D4" s="3">
        <f>VLOOKUP($B4,'[1]Grad M2'!$C$2:$Y$2800,D$1,FALSE)</f>
        <v>898</v>
      </c>
      <c r="E4" s="3" t="str">
        <f>VLOOKUP($B4,'[1]Grad M2'!$C$2:$Y$2800,E$1,FALSE)</f>
        <v>SEM: SELECTED TOPICS</v>
      </c>
      <c r="F4" s="3" t="str">
        <f>IF(VLOOKUP($B4,'[1]Grad M2'!$C$2:$Y$2800,F$1,FALSE)="","",VLOOKUP($B4,'[1]Grad M2'!$C$2:$Y$2800,F$1,FALSE))</f>
        <v/>
      </c>
      <c r="G4" s="3" t="e">
        <f>COUNTIFS('[1]Grad M2'!$C$2:$C$2800,$B4,'[1]Grad M2'!$H$2:$H$2800,G$1)</f>
        <v>#VALUE!</v>
      </c>
      <c r="H4" s="3" t="e">
        <f>COUNTIFS('[1]Grad M2'!$C$2:$C$2800,$B4,'[1]Grad M2'!$H$2:$H$2800,H$1)</f>
        <v>#VALUE!</v>
      </c>
      <c r="I4" s="3" t="e">
        <f>COUNTIFS('[1]Grad M2'!$C$2:$C$2800,$B4,'[1]Grad M2'!$H$2:$H$2800,I$1)</f>
        <v>#VALUE!</v>
      </c>
      <c r="J4" s="3" t="e">
        <f>COUNTIFS('[1]Grad M2'!$C$2:$C$2800,$B4,'[1]Grad M2'!$H$2:$H$2800,J$1)</f>
        <v>#VALUE!</v>
      </c>
      <c r="K4" s="3" t="e">
        <f>COUNTIFS('[1]Grad M2'!$C$2:$C$2800,$B4,'[1]Grad M2'!$H$2:$H$2800,K$1)</f>
        <v>#VALUE!</v>
      </c>
      <c r="L4" s="3" t="e">
        <f>COUNTIFS('[1]Grad M2'!$C$2:$C$2800,$B4,'[1]Grad M2'!$H$2:$H$2800,L$1)</f>
        <v>#VALUE!</v>
      </c>
      <c r="M4" s="3" t="e">
        <f>COUNTIFS('[1]Grad M2'!$C$2:$C$2800,$B4,'[1]Grad M2'!$H$2:$H$2800,M$1)</f>
        <v>#VALUE!</v>
      </c>
      <c r="N4" s="3" t="e">
        <f>COUNTIFS('[1]Grad M2'!$C$2:$C$2800,$B4,'[1]Grad M2'!$H$2:$H$2800,N$1)</f>
        <v>#VALUE!</v>
      </c>
      <c r="O4" s="3" t="e">
        <f>COUNTIFS('[1]Grad M2'!$C$2:$C$2800,$B4,'[1]Grad M2'!$H$2:$H$2800,O$1)</f>
        <v>#VALUE!</v>
      </c>
      <c r="P4" s="3" t="e">
        <f>COUNTIFS('[1]Grad M2'!$C$2:$C$2800,$B4,'[1]Grad M2'!$H$2:$H$2800,P$1)</f>
        <v>#VALUE!</v>
      </c>
      <c r="Q4" s="3" t="e">
        <f>COUNTIFS('[1]Grad M2'!$C$2:$C$2800,$B4,'[1]Grad M2'!$H$2:$H$2800,Q$1)</f>
        <v>#VALUE!</v>
      </c>
      <c r="R4" s="3" t="e">
        <f>COUNTIFS('[1]Grad M2'!$C$2:$C$2800,$B4,'[1]Grad M2'!$H$2:$H$2800,R$1)</f>
        <v>#VALUE!</v>
      </c>
      <c r="S4" s="3" t="str">
        <f>VLOOKUP($B4,'[1]Grad M2'!$C$2:$Y$2800,S$1,FALSE)</f>
        <v>GRAD</v>
      </c>
      <c r="T4" s="3" t="str">
        <f>IF(VLOOKUP($B4,'[1]Grad M2'!$C$2:$Y$2800,T$1,FALSE)="","",VLOOKUP($B4,'[1]Grad M2'!$C$2:$Y$2800,T$1,FALSE))</f>
        <v/>
      </c>
      <c r="U4" s="3" t="str">
        <f>IF(VLOOKUP($B4,'[1]Grad M2'!$C$2:$Y$2800,U$1,FALSE)="","",VLOOKUP($B4,'[1]Grad M2'!$C$2:$Y$2800,U$1,FALSE))</f>
        <v/>
      </c>
      <c r="V4" s="3" t="e">
        <f t="shared" si="0"/>
        <v>#VALUE!</v>
      </c>
    </row>
    <row r="5" spans="1:22" x14ac:dyDescent="0.25">
      <c r="A5" s="3" t="str">
        <f>IF(VLOOKUP($B5,'[1]Grad M2'!$C$2:$Y$2800,13,FALSE)="","M2",VLOOKUP($B5,'[1]Grad M2'!$C$2:$Y$2800,13,FALSE))</f>
        <v>M 2</v>
      </c>
      <c r="B5" s="3" t="s">
        <v>466</v>
      </c>
      <c r="C5" s="3" t="str">
        <f>VLOOKUP($B5,'[1]Grad M2'!$C$2:$Y$2800,C$1,FALSE)</f>
        <v>ANTH</v>
      </c>
      <c r="D5" s="3">
        <f>VLOOKUP($B5,'[1]Grad M2'!$C$2:$Y$2800,D$1,FALSE)</f>
        <v>901</v>
      </c>
      <c r="E5" s="3" t="str">
        <f>VLOOKUP($B5,'[1]Grad M2'!$C$2:$Y$2800,E$1,FALSE)</f>
        <v>READING &amp; RESEARCH</v>
      </c>
      <c r="F5" s="3" t="str">
        <f>IF(VLOOKUP($B5,'[1]Grad M2'!$C$2:$Y$2800,F$1,FALSE)="","",VLOOKUP($B5,'[1]Grad M2'!$C$2:$Y$2800,F$1,FALSE))</f>
        <v/>
      </c>
      <c r="G5" s="3" t="e">
        <f>COUNTIFS('[1]Grad M2'!$C$2:$C$2800,$B5,'[1]Grad M2'!$H$2:$H$2800,G$1)</f>
        <v>#VALUE!</v>
      </c>
      <c r="H5" s="3" t="e">
        <f>COUNTIFS('[1]Grad M2'!$C$2:$C$2800,$B5,'[1]Grad M2'!$H$2:$H$2800,H$1)</f>
        <v>#VALUE!</v>
      </c>
      <c r="I5" s="3" t="e">
        <f>COUNTIFS('[1]Grad M2'!$C$2:$C$2800,$B5,'[1]Grad M2'!$H$2:$H$2800,I$1)</f>
        <v>#VALUE!</v>
      </c>
      <c r="J5" s="3" t="e">
        <f>COUNTIFS('[1]Grad M2'!$C$2:$C$2800,$B5,'[1]Grad M2'!$H$2:$H$2800,J$1)</f>
        <v>#VALUE!</v>
      </c>
      <c r="K5" s="3" t="e">
        <f>COUNTIFS('[1]Grad M2'!$C$2:$C$2800,$B5,'[1]Grad M2'!$H$2:$H$2800,K$1)</f>
        <v>#VALUE!</v>
      </c>
      <c r="L5" s="3" t="e">
        <f>COUNTIFS('[1]Grad M2'!$C$2:$C$2800,$B5,'[1]Grad M2'!$H$2:$H$2800,L$1)</f>
        <v>#VALUE!</v>
      </c>
      <c r="M5" s="3" t="e">
        <f>COUNTIFS('[1]Grad M2'!$C$2:$C$2800,$B5,'[1]Grad M2'!$H$2:$H$2800,M$1)</f>
        <v>#VALUE!</v>
      </c>
      <c r="N5" s="3" t="e">
        <f>COUNTIFS('[1]Grad M2'!$C$2:$C$2800,$B5,'[1]Grad M2'!$H$2:$H$2800,N$1)</f>
        <v>#VALUE!</v>
      </c>
      <c r="O5" s="3" t="e">
        <f>COUNTIFS('[1]Grad M2'!$C$2:$C$2800,$B5,'[1]Grad M2'!$H$2:$H$2800,O$1)</f>
        <v>#VALUE!</v>
      </c>
      <c r="P5" s="3" t="e">
        <f>COUNTIFS('[1]Grad M2'!$C$2:$C$2800,$B5,'[1]Grad M2'!$H$2:$H$2800,P$1)</f>
        <v>#VALUE!</v>
      </c>
      <c r="Q5" s="3" t="e">
        <f>COUNTIFS('[1]Grad M2'!$C$2:$C$2800,$B5,'[1]Grad M2'!$H$2:$H$2800,Q$1)</f>
        <v>#VALUE!</v>
      </c>
      <c r="R5" s="3" t="e">
        <f>COUNTIFS('[1]Grad M2'!$C$2:$C$2800,$B5,'[1]Grad M2'!$H$2:$H$2800,R$1)</f>
        <v>#VALUE!</v>
      </c>
      <c r="S5" s="3" t="str">
        <f>VLOOKUP($B5,'[1]Grad M2'!$C$2:$Y$2800,S$1,FALSE)</f>
        <v>GRAD</v>
      </c>
      <c r="T5" s="3" t="str">
        <f>IF(VLOOKUP($B5,'[1]Grad M2'!$C$2:$Y$2800,T$1,FALSE)="","",VLOOKUP($B5,'[1]Grad M2'!$C$2:$Y$2800,T$1,FALSE))</f>
        <v/>
      </c>
      <c r="U5" s="3" t="str">
        <f>IF(VLOOKUP($B5,'[1]Grad M2'!$C$2:$Y$2800,U$1,FALSE)="","",VLOOKUP($B5,'[1]Grad M2'!$C$2:$Y$2800,U$1,FALSE))</f>
        <v/>
      </c>
      <c r="V5" s="3" t="e">
        <f t="shared" si="0"/>
        <v>#VALUE!</v>
      </c>
    </row>
    <row r="6" spans="1:22" x14ac:dyDescent="0.25">
      <c r="A6" s="3" t="str">
        <f>IF(VLOOKUP($B6,'[1]Grad M2'!$C$2:$Y$2800,13,FALSE)="","M2",VLOOKUP($B6,'[1]Grad M2'!$C$2:$Y$2800,13,FALSE))</f>
        <v>M 2</v>
      </c>
      <c r="B6" s="3" t="s">
        <v>467</v>
      </c>
      <c r="C6" s="3" t="str">
        <f>VLOOKUP($B6,'[1]Grad M2'!$C$2:$Y$2800,C$1,FALSE)</f>
        <v>ANTH</v>
      </c>
      <c r="D6" s="3">
        <f>VLOOKUP($B6,'[1]Grad M2'!$C$2:$Y$2800,D$1,FALSE)</f>
        <v>993</v>
      </c>
      <c r="E6" s="3" t="str">
        <f>VLOOKUP($B6,'[1]Grad M2'!$C$2:$Y$2800,E$1,FALSE)</f>
        <v>MASTER'S RESEARCH AND THESIS</v>
      </c>
      <c r="F6" s="3" t="str">
        <f>IF(VLOOKUP($B6,'[1]Grad M2'!$C$2:$Y$2800,F$1,FALSE)="","",VLOOKUP($B6,'[1]Grad M2'!$C$2:$Y$2800,F$1,FALSE))</f>
        <v/>
      </c>
      <c r="G6" s="3" t="e">
        <f>COUNTIFS('[1]Grad M2'!$C$2:$C$2800,$B6,'[1]Grad M2'!$H$2:$H$2800,G$1)</f>
        <v>#VALUE!</v>
      </c>
      <c r="H6" s="3" t="e">
        <f>COUNTIFS('[1]Grad M2'!$C$2:$C$2800,$B6,'[1]Grad M2'!$H$2:$H$2800,H$1)</f>
        <v>#VALUE!</v>
      </c>
      <c r="I6" s="3" t="e">
        <f>COUNTIFS('[1]Grad M2'!$C$2:$C$2800,$B6,'[1]Grad M2'!$H$2:$H$2800,I$1)</f>
        <v>#VALUE!</v>
      </c>
      <c r="J6" s="3" t="e">
        <f>COUNTIFS('[1]Grad M2'!$C$2:$C$2800,$B6,'[1]Grad M2'!$H$2:$H$2800,J$1)</f>
        <v>#VALUE!</v>
      </c>
      <c r="K6" s="3" t="e">
        <f>COUNTIFS('[1]Grad M2'!$C$2:$C$2800,$B6,'[1]Grad M2'!$H$2:$H$2800,K$1)</f>
        <v>#VALUE!</v>
      </c>
      <c r="L6" s="3" t="e">
        <f>COUNTIFS('[1]Grad M2'!$C$2:$C$2800,$B6,'[1]Grad M2'!$H$2:$H$2800,L$1)</f>
        <v>#VALUE!</v>
      </c>
      <c r="M6" s="3" t="e">
        <f>COUNTIFS('[1]Grad M2'!$C$2:$C$2800,$B6,'[1]Grad M2'!$H$2:$H$2800,M$1)</f>
        <v>#VALUE!</v>
      </c>
      <c r="N6" s="3" t="e">
        <f>COUNTIFS('[1]Grad M2'!$C$2:$C$2800,$B6,'[1]Grad M2'!$H$2:$H$2800,N$1)</f>
        <v>#VALUE!</v>
      </c>
      <c r="O6" s="3" t="e">
        <f>COUNTIFS('[1]Grad M2'!$C$2:$C$2800,$B6,'[1]Grad M2'!$H$2:$H$2800,O$1)</f>
        <v>#VALUE!</v>
      </c>
      <c r="P6" s="3" t="e">
        <f>COUNTIFS('[1]Grad M2'!$C$2:$C$2800,$B6,'[1]Grad M2'!$H$2:$H$2800,P$1)</f>
        <v>#VALUE!</v>
      </c>
      <c r="Q6" s="3" t="e">
        <f>COUNTIFS('[1]Grad M2'!$C$2:$C$2800,$B6,'[1]Grad M2'!$H$2:$H$2800,Q$1)</f>
        <v>#VALUE!</v>
      </c>
      <c r="R6" s="3" t="e">
        <f>COUNTIFS('[1]Grad M2'!$C$2:$C$2800,$B6,'[1]Grad M2'!$H$2:$H$2800,R$1)</f>
        <v>#VALUE!</v>
      </c>
      <c r="S6" s="3" t="str">
        <f>VLOOKUP($B6,'[1]Grad M2'!$C$2:$Y$2800,S$1,FALSE)</f>
        <v>GRAD</v>
      </c>
      <c r="T6" s="3" t="str">
        <f>IF(VLOOKUP($B6,'[1]Grad M2'!$C$2:$Y$2800,T$1,FALSE)="","",VLOOKUP($B6,'[1]Grad M2'!$C$2:$Y$2800,T$1,FALSE))</f>
        <v/>
      </c>
      <c r="U6" s="3" t="str">
        <f>IF(VLOOKUP($B6,'[1]Grad M2'!$C$2:$Y$2800,U$1,FALSE)="","",VLOOKUP($B6,'[1]Grad M2'!$C$2:$Y$2800,U$1,FALSE))</f>
        <v/>
      </c>
      <c r="V6" s="3" t="e">
        <f t="shared" si="0"/>
        <v>#VALUE!</v>
      </c>
    </row>
    <row r="7" spans="1:22" x14ac:dyDescent="0.25">
      <c r="A7" s="3" t="str">
        <f>IF(VLOOKUP($B7,'[1]Grad M2'!$C$2:$Y$2800,13,FALSE)="","M2",VLOOKUP($B7,'[1]Grad M2'!$C$2:$Y$2800,13,FALSE))</f>
        <v>M 2</v>
      </c>
      <c r="B7" s="3" t="s">
        <v>1174</v>
      </c>
      <c r="C7" s="3" t="str">
        <f>VLOOKUP($B7,'[1]Grad M2'!$C$2:$Y$2800,C$1,FALSE)</f>
        <v>COMM</v>
      </c>
      <c r="D7" s="3">
        <f>VLOOKUP($B7,'[1]Grad M2'!$C$2:$Y$2800,D$1,FALSE)</f>
        <v>825</v>
      </c>
      <c r="E7" s="3" t="str">
        <f>VLOOKUP($B7,'[1]Grad M2'!$C$2:$Y$2800,E$1,FALSE)</f>
        <v>SEM INTERP/ORG COMM</v>
      </c>
      <c r="F7" s="3" t="str">
        <f>IF(VLOOKUP($B7,'[1]Grad M2'!$C$2:$Y$2800,F$1,FALSE)="","",VLOOKUP($B7,'[1]Grad M2'!$C$2:$Y$2800,F$1,FALSE))</f>
        <v>Feminist Theories of Work</v>
      </c>
      <c r="G7" s="3" t="e">
        <f>COUNTIFS('[1]Grad M2'!$C$2:$C$2800,$B7,'[1]Grad M2'!$H$2:$H$2800,G$1)</f>
        <v>#VALUE!</v>
      </c>
      <c r="H7" s="3" t="e">
        <f>COUNTIFS('[1]Grad M2'!$C$2:$C$2800,$B7,'[1]Grad M2'!$H$2:$H$2800,H$1)</f>
        <v>#VALUE!</v>
      </c>
      <c r="I7" s="3" t="e">
        <f>COUNTIFS('[1]Grad M2'!$C$2:$C$2800,$B7,'[1]Grad M2'!$H$2:$H$2800,I$1)</f>
        <v>#VALUE!</v>
      </c>
      <c r="J7" s="3" t="e">
        <f>COUNTIFS('[1]Grad M2'!$C$2:$C$2800,$B7,'[1]Grad M2'!$H$2:$H$2800,J$1)</f>
        <v>#VALUE!</v>
      </c>
      <c r="K7" s="3" t="e">
        <f>COUNTIFS('[1]Grad M2'!$C$2:$C$2800,$B7,'[1]Grad M2'!$H$2:$H$2800,K$1)</f>
        <v>#VALUE!</v>
      </c>
      <c r="L7" s="3" t="e">
        <f>COUNTIFS('[1]Grad M2'!$C$2:$C$2800,$B7,'[1]Grad M2'!$H$2:$H$2800,L$1)</f>
        <v>#VALUE!</v>
      </c>
      <c r="M7" s="3" t="e">
        <f>COUNTIFS('[1]Grad M2'!$C$2:$C$2800,$B7,'[1]Grad M2'!$H$2:$H$2800,M$1)</f>
        <v>#VALUE!</v>
      </c>
      <c r="N7" s="3" t="e">
        <f>COUNTIFS('[1]Grad M2'!$C$2:$C$2800,$B7,'[1]Grad M2'!$H$2:$H$2800,N$1)</f>
        <v>#VALUE!</v>
      </c>
      <c r="O7" s="3" t="e">
        <f>COUNTIFS('[1]Grad M2'!$C$2:$C$2800,$B7,'[1]Grad M2'!$H$2:$H$2800,O$1)</f>
        <v>#VALUE!</v>
      </c>
      <c r="P7" s="3" t="e">
        <f>COUNTIFS('[1]Grad M2'!$C$2:$C$2800,$B7,'[1]Grad M2'!$H$2:$H$2800,P$1)</f>
        <v>#VALUE!</v>
      </c>
      <c r="Q7" s="3" t="e">
        <f>COUNTIFS('[1]Grad M2'!$C$2:$C$2800,$B7,'[1]Grad M2'!$H$2:$H$2800,Q$1)</f>
        <v>#VALUE!</v>
      </c>
      <c r="R7" s="3" t="e">
        <f>COUNTIFS('[1]Grad M2'!$C$2:$C$2800,$B7,'[1]Grad M2'!$H$2:$H$2800,R$1)</f>
        <v>#VALUE!</v>
      </c>
      <c r="S7" s="3" t="str">
        <f>VLOOKUP($B7,'[1]Grad M2'!$C$2:$Y$2800,S$1,FALSE)</f>
        <v>GRAD</v>
      </c>
      <c r="T7" s="3" t="str">
        <f>IF(VLOOKUP($B7,'[1]Grad M2'!$C$2:$Y$2800,T$1,FALSE)="","",VLOOKUP($B7,'[1]Grad M2'!$C$2:$Y$2800,T$1,FALSE))</f>
        <v/>
      </c>
      <c r="U7" s="3" t="str">
        <f>IF(VLOOKUP($B7,'[1]Grad M2'!$C$2:$Y$2800,U$1,FALSE)="","",VLOOKUP($B7,'[1]Grad M2'!$C$2:$Y$2800,U$1,FALSE))</f>
        <v/>
      </c>
      <c r="V7" s="3" t="e">
        <f t="shared" si="0"/>
        <v>#VALUE!</v>
      </c>
    </row>
    <row r="8" spans="1:22" x14ac:dyDescent="0.25">
      <c r="A8" s="3" t="str">
        <f>IF(VLOOKUP($B8,'[1]Grad M2'!$C$2:$Y$2800,13,FALSE)="","M2",VLOOKUP($B8,'[1]Grad M2'!$C$2:$Y$2800,13,FALSE))</f>
        <v xml:space="preserve">M </v>
      </c>
      <c r="B8" s="3" t="s">
        <v>1175</v>
      </c>
      <c r="C8" s="3" t="str">
        <f>VLOOKUP($B8,'[1]Grad M2'!$C$2:$Y$2800,C$1,FALSE)</f>
        <v>ECON</v>
      </c>
      <c r="D8" s="3">
        <f>VLOOKUP($B8,'[1]Grad M2'!$C$2:$Y$2800,D$1,FALSE)</f>
        <v>880</v>
      </c>
      <c r="E8" s="3" t="str">
        <f>VLOOKUP($B8,'[1]Grad M2'!$C$2:$Y$2800,E$1,FALSE)</f>
        <v>LABOR ECONOMICS I</v>
      </c>
      <c r="F8" s="3" t="str">
        <f>IF(VLOOKUP($B8,'[1]Grad M2'!$C$2:$Y$2800,F$1,FALSE)="","",VLOOKUP($B8,'[1]Grad M2'!$C$2:$Y$2800,F$1,FALSE))</f>
        <v/>
      </c>
      <c r="G8" s="3" t="e">
        <f>COUNTIFS('[1]Grad M2'!$C$2:$C$2800,$B8,'[1]Grad M2'!$H$2:$H$2800,G$1)</f>
        <v>#VALUE!</v>
      </c>
      <c r="H8" s="3" t="e">
        <f>COUNTIFS('[1]Grad M2'!$C$2:$C$2800,$B8,'[1]Grad M2'!$H$2:$H$2800,H$1)</f>
        <v>#VALUE!</v>
      </c>
      <c r="I8" s="3" t="e">
        <f>COUNTIFS('[1]Grad M2'!$C$2:$C$2800,$B8,'[1]Grad M2'!$H$2:$H$2800,I$1)</f>
        <v>#VALUE!</v>
      </c>
      <c r="J8" s="3" t="e">
        <f>COUNTIFS('[1]Grad M2'!$C$2:$C$2800,$B8,'[1]Grad M2'!$H$2:$H$2800,J$1)</f>
        <v>#VALUE!</v>
      </c>
      <c r="K8" s="3" t="e">
        <f>COUNTIFS('[1]Grad M2'!$C$2:$C$2800,$B8,'[1]Grad M2'!$H$2:$H$2800,K$1)</f>
        <v>#VALUE!</v>
      </c>
      <c r="L8" s="3" t="e">
        <f>COUNTIFS('[1]Grad M2'!$C$2:$C$2800,$B8,'[1]Grad M2'!$H$2:$H$2800,L$1)</f>
        <v>#VALUE!</v>
      </c>
      <c r="M8" s="3" t="e">
        <f>COUNTIFS('[1]Grad M2'!$C$2:$C$2800,$B8,'[1]Grad M2'!$H$2:$H$2800,M$1)</f>
        <v>#VALUE!</v>
      </c>
      <c r="N8" s="3" t="e">
        <f>COUNTIFS('[1]Grad M2'!$C$2:$C$2800,$B8,'[1]Grad M2'!$H$2:$H$2800,N$1)</f>
        <v>#VALUE!</v>
      </c>
      <c r="O8" s="3" t="e">
        <f>COUNTIFS('[1]Grad M2'!$C$2:$C$2800,$B8,'[1]Grad M2'!$H$2:$H$2800,O$1)</f>
        <v>#VALUE!</v>
      </c>
      <c r="P8" s="3" t="e">
        <f>COUNTIFS('[1]Grad M2'!$C$2:$C$2800,$B8,'[1]Grad M2'!$H$2:$H$2800,P$1)</f>
        <v>#VALUE!</v>
      </c>
      <c r="Q8" s="3" t="e">
        <f>COUNTIFS('[1]Grad M2'!$C$2:$C$2800,$B8,'[1]Grad M2'!$H$2:$H$2800,Q$1)</f>
        <v>#VALUE!</v>
      </c>
      <c r="R8" s="3" t="e">
        <f>COUNTIFS('[1]Grad M2'!$C$2:$C$2800,$B8,'[1]Grad M2'!$H$2:$H$2800,R$1)</f>
        <v>#VALUE!</v>
      </c>
      <c r="S8" s="3" t="str">
        <f>VLOOKUP($B8,'[1]Grad M2'!$C$2:$Y$2800,S$1,FALSE)</f>
        <v>GRAD</v>
      </c>
      <c r="T8" s="3" t="str">
        <f>IF(VLOOKUP($B8,'[1]Grad M2'!$C$2:$Y$2800,T$1,FALSE)="","",VLOOKUP($B8,'[1]Grad M2'!$C$2:$Y$2800,T$1,FALSE))</f>
        <v>Labor Economics I</v>
      </c>
      <c r="U8" s="3" t="str">
        <f>IF(VLOOKUP($B8,'[1]Grad M2'!$C$2:$Y$2800,U$1,FALSE)="","",VLOOKUP($B8,'[1]Grad M2'!$C$2:$Y$2800,U$1,FALSE))</f>
        <v>Prerequisite, ECON 710; permission of the instructor for students lacking the prerequisite. Analysis of short- and long-run aspects of supply and demand of labor, including empirical analysis of labor force behavior of males, females, blacks, and whites. Microeconomic effects of marriage, fertility, mobility on labor supply, and macroeconomic effects of unemployment on inflation.</v>
      </c>
      <c r="V8" s="3" t="e">
        <f t="shared" si="0"/>
        <v>#VALUE!</v>
      </c>
    </row>
    <row r="9" spans="1:22" x14ac:dyDescent="0.25">
      <c r="A9" s="3" t="str">
        <f>IF(VLOOKUP($B9,'[1]Grad M2'!$C$2:$Y$2800,13,FALSE)="","M2",VLOOKUP($B9,'[1]Grad M2'!$C$2:$Y$2800,13,FALSE))</f>
        <v>M 2</v>
      </c>
      <c r="B9" s="3" t="s">
        <v>1176</v>
      </c>
      <c r="C9" s="3" t="str">
        <f>VLOOKUP($B9,'[1]Grad M2'!$C$2:$Y$2800,C$1,FALSE)</f>
        <v>ECON</v>
      </c>
      <c r="D9" s="3">
        <f>VLOOKUP($B9,'[1]Grad M2'!$C$2:$Y$2800,D$1,FALSE)</f>
        <v>881</v>
      </c>
      <c r="E9" s="3" t="str">
        <f>VLOOKUP($B9,'[1]Grad M2'!$C$2:$Y$2800,E$1,FALSE)</f>
        <v>LABOR ECONOMICS II</v>
      </c>
      <c r="F9" s="3" t="str">
        <f>IF(VLOOKUP($B9,'[1]Grad M2'!$C$2:$Y$2800,F$1,FALSE)="","",VLOOKUP($B9,'[1]Grad M2'!$C$2:$Y$2800,F$1,FALSE))</f>
        <v/>
      </c>
      <c r="G9" s="3" t="e">
        <f>COUNTIFS('[1]Grad M2'!$C$2:$C$2800,$B9,'[1]Grad M2'!$H$2:$H$2800,G$1)</f>
        <v>#VALUE!</v>
      </c>
      <c r="H9" s="3" t="e">
        <f>COUNTIFS('[1]Grad M2'!$C$2:$C$2800,$B9,'[1]Grad M2'!$H$2:$H$2800,H$1)</f>
        <v>#VALUE!</v>
      </c>
      <c r="I9" s="3" t="e">
        <f>COUNTIFS('[1]Grad M2'!$C$2:$C$2800,$B9,'[1]Grad M2'!$H$2:$H$2800,I$1)</f>
        <v>#VALUE!</v>
      </c>
      <c r="J9" s="3" t="e">
        <f>COUNTIFS('[1]Grad M2'!$C$2:$C$2800,$B9,'[1]Grad M2'!$H$2:$H$2800,J$1)</f>
        <v>#VALUE!</v>
      </c>
      <c r="K9" s="3" t="e">
        <f>COUNTIFS('[1]Grad M2'!$C$2:$C$2800,$B9,'[1]Grad M2'!$H$2:$H$2800,K$1)</f>
        <v>#VALUE!</v>
      </c>
      <c r="L9" s="3" t="e">
        <f>COUNTIFS('[1]Grad M2'!$C$2:$C$2800,$B9,'[1]Grad M2'!$H$2:$H$2800,L$1)</f>
        <v>#VALUE!</v>
      </c>
      <c r="M9" s="3" t="e">
        <f>COUNTIFS('[1]Grad M2'!$C$2:$C$2800,$B9,'[1]Grad M2'!$H$2:$H$2800,M$1)</f>
        <v>#VALUE!</v>
      </c>
      <c r="N9" s="3" t="e">
        <f>COUNTIFS('[1]Grad M2'!$C$2:$C$2800,$B9,'[1]Grad M2'!$H$2:$H$2800,N$1)</f>
        <v>#VALUE!</v>
      </c>
      <c r="O9" s="3" t="e">
        <f>COUNTIFS('[1]Grad M2'!$C$2:$C$2800,$B9,'[1]Grad M2'!$H$2:$H$2800,O$1)</f>
        <v>#VALUE!</v>
      </c>
      <c r="P9" s="3" t="e">
        <f>COUNTIFS('[1]Grad M2'!$C$2:$C$2800,$B9,'[1]Grad M2'!$H$2:$H$2800,P$1)</f>
        <v>#VALUE!</v>
      </c>
      <c r="Q9" s="3" t="e">
        <f>COUNTIFS('[1]Grad M2'!$C$2:$C$2800,$B9,'[1]Grad M2'!$H$2:$H$2800,Q$1)</f>
        <v>#VALUE!</v>
      </c>
      <c r="R9" s="3" t="e">
        <f>COUNTIFS('[1]Grad M2'!$C$2:$C$2800,$B9,'[1]Grad M2'!$H$2:$H$2800,R$1)</f>
        <v>#VALUE!</v>
      </c>
      <c r="S9" s="3" t="str">
        <f>VLOOKUP($B9,'[1]Grad M2'!$C$2:$Y$2800,S$1,FALSE)</f>
        <v>GRAD</v>
      </c>
      <c r="T9" s="3" t="str">
        <f>IF(VLOOKUP($B9,'[1]Grad M2'!$C$2:$Y$2800,T$1,FALSE)="","",VLOOKUP($B9,'[1]Grad M2'!$C$2:$Y$2800,T$1,FALSE))</f>
        <v>Labor Economics II</v>
      </c>
      <c r="U9" s="3" t="str">
        <f>IF(VLOOKUP($B9,'[1]Grad M2'!$C$2:$Y$2800,U$1,FALSE)="","",VLOOKUP($B9,'[1]Grad M2'!$C$2:$Y$2800,U$1,FALSE))</f>
        <v>This course covers a range of topics in labor economics, with a unifying theme of understanding how economics informs policies for alleviating inequality. Topics include social interactions, education, early childhood intervention, and discrimination.</v>
      </c>
      <c r="V9" s="3" t="e">
        <f t="shared" si="0"/>
        <v>#VALUE!</v>
      </c>
    </row>
    <row r="10" spans="1:22" x14ac:dyDescent="0.25">
      <c r="A10" s="3" t="str">
        <f>IF(VLOOKUP($B10,'[1]Grad M2'!$C$2:$Y$2800,13,FALSE)="","M2",VLOOKUP($B10,'[1]Grad M2'!$C$2:$Y$2800,13,FALSE))</f>
        <v>M 2</v>
      </c>
      <c r="B10" s="3" t="s">
        <v>1177</v>
      </c>
      <c r="C10" s="3" t="str">
        <f>VLOOKUP($B10,'[1]Grad M2'!$C$2:$Y$2800,C$1,FALSE)</f>
        <v>EDMX</v>
      </c>
      <c r="D10" s="3">
        <f>VLOOKUP($B10,'[1]Grad M2'!$C$2:$Y$2800,D$1,FALSE)</f>
        <v>763</v>
      </c>
      <c r="E10" s="3" t="str">
        <f>VLOOKUP($B10,'[1]Grad M2'!$C$2:$Y$2800,E$1,FALSE)</f>
        <v>DIVERSITY GLOBAL ED</v>
      </c>
      <c r="F10" s="3" t="str">
        <f>IF(VLOOKUP($B10,'[1]Grad M2'!$C$2:$Y$2800,F$1,FALSE)="","",VLOOKUP($B10,'[1]Grad M2'!$C$2:$Y$2800,F$1,FALSE))</f>
        <v/>
      </c>
      <c r="G10" s="3" t="e">
        <f>COUNTIFS('[1]Grad M2'!$C$2:$C$2800,$B10,'[1]Grad M2'!$H$2:$H$2800,G$1)</f>
        <v>#VALUE!</v>
      </c>
      <c r="H10" s="3" t="e">
        <f>COUNTIFS('[1]Grad M2'!$C$2:$C$2800,$B10,'[1]Grad M2'!$H$2:$H$2800,H$1)</f>
        <v>#VALUE!</v>
      </c>
      <c r="I10" s="3" t="e">
        <f>COUNTIFS('[1]Grad M2'!$C$2:$C$2800,$B10,'[1]Grad M2'!$H$2:$H$2800,I$1)</f>
        <v>#VALUE!</v>
      </c>
      <c r="J10" s="3" t="e">
        <f>COUNTIFS('[1]Grad M2'!$C$2:$C$2800,$B10,'[1]Grad M2'!$H$2:$H$2800,J$1)</f>
        <v>#VALUE!</v>
      </c>
      <c r="K10" s="3" t="e">
        <f>COUNTIFS('[1]Grad M2'!$C$2:$C$2800,$B10,'[1]Grad M2'!$H$2:$H$2800,K$1)</f>
        <v>#VALUE!</v>
      </c>
      <c r="L10" s="3" t="e">
        <f>COUNTIFS('[1]Grad M2'!$C$2:$C$2800,$B10,'[1]Grad M2'!$H$2:$H$2800,L$1)</f>
        <v>#VALUE!</v>
      </c>
      <c r="M10" s="3" t="e">
        <f>COUNTIFS('[1]Grad M2'!$C$2:$C$2800,$B10,'[1]Grad M2'!$H$2:$H$2800,M$1)</f>
        <v>#VALUE!</v>
      </c>
      <c r="N10" s="3" t="e">
        <f>COUNTIFS('[1]Grad M2'!$C$2:$C$2800,$B10,'[1]Grad M2'!$H$2:$H$2800,N$1)</f>
        <v>#VALUE!</v>
      </c>
      <c r="O10" s="3" t="e">
        <f>COUNTIFS('[1]Grad M2'!$C$2:$C$2800,$B10,'[1]Grad M2'!$H$2:$H$2800,O$1)</f>
        <v>#VALUE!</v>
      </c>
      <c r="P10" s="3" t="e">
        <f>COUNTIFS('[1]Grad M2'!$C$2:$C$2800,$B10,'[1]Grad M2'!$H$2:$H$2800,P$1)</f>
        <v>#VALUE!</v>
      </c>
      <c r="Q10" s="3" t="e">
        <f>COUNTIFS('[1]Grad M2'!$C$2:$C$2800,$B10,'[1]Grad M2'!$H$2:$H$2800,Q$1)</f>
        <v>#VALUE!</v>
      </c>
      <c r="R10" s="3" t="e">
        <f>COUNTIFS('[1]Grad M2'!$C$2:$C$2800,$B10,'[1]Grad M2'!$H$2:$H$2800,R$1)</f>
        <v>#VALUE!</v>
      </c>
      <c r="S10" s="3" t="str">
        <f>VLOOKUP($B10,'[1]Grad M2'!$C$2:$Y$2800,S$1,FALSE)</f>
        <v>GRAD</v>
      </c>
      <c r="T10" s="3" t="str">
        <f>IF(VLOOKUP($B10,'[1]Grad M2'!$C$2:$Y$2800,T$1,FALSE)="","",VLOOKUP($B10,'[1]Grad M2'!$C$2:$Y$2800,T$1,FALSE))</f>
        <v>Diversity Global Education</v>
      </c>
      <c r="U10" s="3" t="str">
        <f>IF(VLOOKUP($B10,'[1]Grad M2'!$C$2:$Y$2800,U$1,FALSE)="","",VLOOKUP($B10,'[1]Grad M2'!$C$2:$Y$2800,U$1,FALSE))</f>
        <v>Provides a linked perspective on international studies and multicultural education. Students explore issues relevant to these two topics as they relate to teaching and learning in social studies.</v>
      </c>
      <c r="V10" s="3" t="e">
        <f t="shared" si="0"/>
        <v>#VALUE!</v>
      </c>
    </row>
    <row r="11" spans="1:22" x14ac:dyDescent="0.25">
      <c r="A11" s="3" t="str">
        <f>IF(VLOOKUP($B11,'[1]Grad M2'!$C$2:$Y$2800,13,FALSE)="","M2",VLOOKUP($B11,'[1]Grad M2'!$C$2:$Y$2800,13,FALSE))</f>
        <v>M 2</v>
      </c>
      <c r="B11" s="3" t="s">
        <v>1178</v>
      </c>
      <c r="C11" s="3" t="str">
        <f>VLOOKUP($B11,'[1]Grad M2'!$C$2:$Y$2800,C$1,FALSE)</f>
        <v>EDUC</v>
      </c>
      <c r="D11" s="3">
        <f>VLOOKUP($B11,'[1]Grad M2'!$C$2:$Y$2800,D$1,FALSE)</f>
        <v>739</v>
      </c>
      <c r="E11" s="3" t="str">
        <f>VLOOKUP($B11,'[1]Grad M2'!$C$2:$Y$2800,E$1,FALSE)</f>
        <v>GLOBAL CHILD</v>
      </c>
      <c r="F11" s="3" t="str">
        <f>IF(VLOOKUP($B11,'[1]Grad M2'!$C$2:$Y$2800,F$1,FALSE)="","",VLOOKUP($B11,'[1]Grad M2'!$C$2:$Y$2800,F$1,FALSE))</f>
        <v/>
      </c>
      <c r="G11" s="3" t="e">
        <f>COUNTIFS('[1]Grad M2'!$C$2:$C$2800,$B11,'[1]Grad M2'!$H$2:$H$2800,G$1)</f>
        <v>#VALUE!</v>
      </c>
      <c r="H11" s="3" t="e">
        <f>COUNTIFS('[1]Grad M2'!$C$2:$C$2800,$B11,'[1]Grad M2'!$H$2:$H$2800,H$1)</f>
        <v>#VALUE!</v>
      </c>
      <c r="I11" s="3" t="e">
        <f>COUNTIFS('[1]Grad M2'!$C$2:$C$2800,$B11,'[1]Grad M2'!$H$2:$H$2800,I$1)</f>
        <v>#VALUE!</v>
      </c>
      <c r="J11" s="3" t="e">
        <f>COUNTIFS('[1]Grad M2'!$C$2:$C$2800,$B11,'[1]Grad M2'!$H$2:$H$2800,J$1)</f>
        <v>#VALUE!</v>
      </c>
      <c r="K11" s="3" t="e">
        <f>COUNTIFS('[1]Grad M2'!$C$2:$C$2800,$B11,'[1]Grad M2'!$H$2:$H$2800,K$1)</f>
        <v>#VALUE!</v>
      </c>
      <c r="L11" s="3" t="e">
        <f>COUNTIFS('[1]Grad M2'!$C$2:$C$2800,$B11,'[1]Grad M2'!$H$2:$H$2800,L$1)</f>
        <v>#VALUE!</v>
      </c>
      <c r="M11" s="3" t="e">
        <f>COUNTIFS('[1]Grad M2'!$C$2:$C$2800,$B11,'[1]Grad M2'!$H$2:$H$2800,M$1)</f>
        <v>#VALUE!</v>
      </c>
      <c r="N11" s="3" t="e">
        <f>COUNTIFS('[1]Grad M2'!$C$2:$C$2800,$B11,'[1]Grad M2'!$H$2:$H$2800,N$1)</f>
        <v>#VALUE!</v>
      </c>
      <c r="O11" s="3" t="e">
        <f>COUNTIFS('[1]Grad M2'!$C$2:$C$2800,$B11,'[1]Grad M2'!$H$2:$H$2800,O$1)</f>
        <v>#VALUE!</v>
      </c>
      <c r="P11" s="3" t="e">
        <f>COUNTIFS('[1]Grad M2'!$C$2:$C$2800,$B11,'[1]Grad M2'!$H$2:$H$2800,P$1)</f>
        <v>#VALUE!</v>
      </c>
      <c r="Q11" s="3" t="e">
        <f>COUNTIFS('[1]Grad M2'!$C$2:$C$2800,$B11,'[1]Grad M2'!$H$2:$H$2800,Q$1)</f>
        <v>#VALUE!</v>
      </c>
      <c r="R11" s="3" t="e">
        <f>COUNTIFS('[1]Grad M2'!$C$2:$C$2800,$B11,'[1]Grad M2'!$H$2:$H$2800,R$1)</f>
        <v>#VALUE!</v>
      </c>
      <c r="S11" s="3" t="str">
        <f>VLOOKUP($B11,'[1]Grad M2'!$C$2:$Y$2800,S$1,FALSE)</f>
        <v>GRAD</v>
      </c>
      <c r="T11" s="3" t="str">
        <f>IF(VLOOKUP($B11,'[1]Grad M2'!$C$2:$Y$2800,T$1,FALSE)="","",VLOOKUP($B11,'[1]Grad M2'!$C$2:$Y$2800,T$1,FALSE))</f>
        <v>Global Child: Development and Education</v>
      </c>
      <c r="U11" s="3" t="str">
        <f>IF(VLOOKUP($B11,'[1]Grad M2'!$C$2:$Y$2800,U$1,FALSE)="","",VLOOKUP($B11,'[1]Grad M2'!$C$2:$Y$2800,U$1,FALSE))</f>
        <v>Examines issues, policies, and practices related to children's development and education in a global context. Universal documents and declarations will serve as frameworks for review of the status of children's education and well-being globally.</v>
      </c>
      <c r="V11" s="3" t="e">
        <f t="shared" si="0"/>
        <v>#VALUE!</v>
      </c>
    </row>
    <row r="12" spans="1:22" x14ac:dyDescent="0.25">
      <c r="A12" s="3" t="str">
        <f>IF(VLOOKUP($B12,'[1]Grad M2'!$C$2:$Y$2800,13,FALSE)="","M2",VLOOKUP($B12,'[1]Grad M2'!$C$2:$Y$2800,13,FALSE))</f>
        <v>M 2</v>
      </c>
      <c r="B12" s="3" t="s">
        <v>1179</v>
      </c>
      <c r="C12" s="3" t="str">
        <f>VLOOKUP($B12,'[1]Grad M2'!$C$2:$Y$2800,C$1,FALSE)</f>
        <v>EDUC</v>
      </c>
      <c r="D12" s="3">
        <f>VLOOKUP($B12,'[1]Grad M2'!$C$2:$Y$2800,D$1,FALSE)</f>
        <v>758</v>
      </c>
      <c r="E12" s="3" t="str">
        <f>VLOOKUP($B12,'[1]Grad M2'!$C$2:$Y$2800,E$1,FALSE)</f>
        <v>IMMIGRATION AND EDUC</v>
      </c>
      <c r="F12" s="3" t="str">
        <f>IF(VLOOKUP($B12,'[1]Grad M2'!$C$2:$Y$2800,F$1,FALSE)="","",VLOOKUP($B12,'[1]Grad M2'!$C$2:$Y$2800,F$1,FALSE))</f>
        <v/>
      </c>
      <c r="G12" s="3" t="e">
        <f>COUNTIFS('[1]Grad M2'!$C$2:$C$2800,$B12,'[1]Grad M2'!$H$2:$H$2800,G$1)</f>
        <v>#VALUE!</v>
      </c>
      <c r="H12" s="3" t="e">
        <f>COUNTIFS('[1]Grad M2'!$C$2:$C$2800,$B12,'[1]Grad M2'!$H$2:$H$2800,H$1)</f>
        <v>#VALUE!</v>
      </c>
      <c r="I12" s="3" t="e">
        <f>COUNTIFS('[1]Grad M2'!$C$2:$C$2800,$B12,'[1]Grad M2'!$H$2:$H$2800,I$1)</f>
        <v>#VALUE!</v>
      </c>
      <c r="J12" s="3" t="e">
        <f>COUNTIFS('[1]Grad M2'!$C$2:$C$2800,$B12,'[1]Grad M2'!$H$2:$H$2800,J$1)</f>
        <v>#VALUE!</v>
      </c>
      <c r="K12" s="3" t="e">
        <f>COUNTIFS('[1]Grad M2'!$C$2:$C$2800,$B12,'[1]Grad M2'!$H$2:$H$2800,K$1)</f>
        <v>#VALUE!</v>
      </c>
      <c r="L12" s="3" t="e">
        <f>COUNTIFS('[1]Grad M2'!$C$2:$C$2800,$B12,'[1]Grad M2'!$H$2:$H$2800,L$1)</f>
        <v>#VALUE!</v>
      </c>
      <c r="M12" s="3" t="e">
        <f>COUNTIFS('[1]Grad M2'!$C$2:$C$2800,$B12,'[1]Grad M2'!$H$2:$H$2800,M$1)</f>
        <v>#VALUE!</v>
      </c>
      <c r="N12" s="3" t="e">
        <f>COUNTIFS('[1]Grad M2'!$C$2:$C$2800,$B12,'[1]Grad M2'!$H$2:$H$2800,N$1)</f>
        <v>#VALUE!</v>
      </c>
      <c r="O12" s="3" t="e">
        <f>COUNTIFS('[1]Grad M2'!$C$2:$C$2800,$B12,'[1]Grad M2'!$H$2:$H$2800,O$1)</f>
        <v>#VALUE!</v>
      </c>
      <c r="P12" s="3" t="e">
        <f>COUNTIFS('[1]Grad M2'!$C$2:$C$2800,$B12,'[1]Grad M2'!$H$2:$H$2800,P$1)</f>
        <v>#VALUE!</v>
      </c>
      <c r="Q12" s="3" t="e">
        <f>COUNTIFS('[1]Grad M2'!$C$2:$C$2800,$B12,'[1]Grad M2'!$H$2:$H$2800,Q$1)</f>
        <v>#VALUE!</v>
      </c>
      <c r="R12" s="3" t="e">
        <f>COUNTIFS('[1]Grad M2'!$C$2:$C$2800,$B12,'[1]Grad M2'!$H$2:$H$2800,R$1)</f>
        <v>#VALUE!</v>
      </c>
      <c r="S12" s="3" t="str">
        <f>VLOOKUP($B12,'[1]Grad M2'!$C$2:$Y$2800,S$1,FALSE)</f>
        <v>GRAD</v>
      </c>
      <c r="T12" s="3" t="str">
        <f>IF(VLOOKUP($B12,'[1]Grad M2'!$C$2:$Y$2800,T$1,FALSE)="","",VLOOKUP($B12,'[1]Grad M2'!$C$2:$Y$2800,T$1,FALSE))</f>
        <v>Immigration and Education</v>
      </c>
      <c r="U12" s="3" t="str">
        <f>IF(VLOOKUP($B12,'[1]Grad M2'!$C$2:$Y$2800,U$1,FALSE)="","",VLOOKUP($B12,'[1]Grad M2'!$C$2:$Y$2800,U$1,FALSE))</f>
        <v>Investigates social (including political, economic, legal, and demographic) and cultural impacts on immigration and education.</v>
      </c>
      <c r="V12" s="3" t="e">
        <f t="shared" si="0"/>
        <v>#VALUE!</v>
      </c>
    </row>
    <row r="13" spans="1:22" x14ac:dyDescent="0.25">
      <c r="A13" s="3" t="str">
        <f>IF(VLOOKUP($B13,'[1]Grad M2'!$C$2:$Y$2800,13,FALSE)="","M2",VLOOKUP($B13,'[1]Grad M2'!$C$2:$Y$2800,13,FALSE))</f>
        <v>M2</v>
      </c>
      <c r="B13" s="3" t="s">
        <v>1180</v>
      </c>
      <c r="C13" s="3" t="str">
        <f>VLOOKUP($B13,'[1]Grad M2'!$C$2:$Y$2800,C$1,FALSE)</f>
        <v>EDUC</v>
      </c>
      <c r="D13" s="3">
        <f>VLOOKUP($B13,'[1]Grad M2'!$C$2:$Y$2800,D$1,FALSE)</f>
        <v>776</v>
      </c>
      <c r="E13" s="3" t="str">
        <f>VLOOKUP($B13,'[1]Grad M2'!$C$2:$Y$2800,E$1,FALSE)</f>
        <v>GENDER, RACE &amp; CLASS</v>
      </c>
      <c r="F13" s="3" t="str">
        <f>IF(VLOOKUP($B13,'[1]Grad M2'!$C$2:$Y$2800,F$1,FALSE)="","",VLOOKUP($B13,'[1]Grad M2'!$C$2:$Y$2800,F$1,FALSE))</f>
        <v/>
      </c>
      <c r="G13" s="3" t="e">
        <f>COUNTIFS('[1]Grad M2'!$C$2:$C$2800,$B13,'[1]Grad M2'!$H$2:$H$2800,G$1)</f>
        <v>#VALUE!</v>
      </c>
      <c r="H13" s="3" t="e">
        <f>COUNTIFS('[1]Grad M2'!$C$2:$C$2800,$B13,'[1]Grad M2'!$H$2:$H$2800,H$1)</f>
        <v>#VALUE!</v>
      </c>
      <c r="I13" s="3" t="e">
        <f>COUNTIFS('[1]Grad M2'!$C$2:$C$2800,$B13,'[1]Grad M2'!$H$2:$H$2800,I$1)</f>
        <v>#VALUE!</v>
      </c>
      <c r="J13" s="3" t="e">
        <f>COUNTIFS('[1]Grad M2'!$C$2:$C$2800,$B13,'[1]Grad M2'!$H$2:$H$2800,J$1)</f>
        <v>#VALUE!</v>
      </c>
      <c r="K13" s="3" t="e">
        <f>COUNTIFS('[1]Grad M2'!$C$2:$C$2800,$B13,'[1]Grad M2'!$H$2:$H$2800,K$1)</f>
        <v>#VALUE!</v>
      </c>
      <c r="L13" s="3" t="e">
        <f>COUNTIFS('[1]Grad M2'!$C$2:$C$2800,$B13,'[1]Grad M2'!$H$2:$H$2800,L$1)</f>
        <v>#VALUE!</v>
      </c>
      <c r="M13" s="3" t="e">
        <f>COUNTIFS('[1]Grad M2'!$C$2:$C$2800,$B13,'[1]Grad M2'!$H$2:$H$2800,M$1)</f>
        <v>#VALUE!</v>
      </c>
      <c r="N13" s="3" t="e">
        <f>COUNTIFS('[1]Grad M2'!$C$2:$C$2800,$B13,'[1]Grad M2'!$H$2:$H$2800,N$1)</f>
        <v>#VALUE!</v>
      </c>
      <c r="O13" s="3" t="e">
        <f>COUNTIFS('[1]Grad M2'!$C$2:$C$2800,$B13,'[1]Grad M2'!$H$2:$H$2800,O$1)</f>
        <v>#VALUE!</v>
      </c>
      <c r="P13" s="3" t="e">
        <f>COUNTIFS('[1]Grad M2'!$C$2:$C$2800,$B13,'[1]Grad M2'!$H$2:$H$2800,P$1)</f>
        <v>#VALUE!</v>
      </c>
      <c r="Q13" s="3" t="e">
        <f>COUNTIFS('[1]Grad M2'!$C$2:$C$2800,$B13,'[1]Grad M2'!$H$2:$H$2800,Q$1)</f>
        <v>#VALUE!</v>
      </c>
      <c r="R13" s="3" t="e">
        <f>COUNTIFS('[1]Grad M2'!$C$2:$C$2800,$B13,'[1]Grad M2'!$H$2:$H$2800,R$1)</f>
        <v>#VALUE!</v>
      </c>
      <c r="S13" s="3" t="str">
        <f>VLOOKUP($B13,'[1]Grad M2'!$C$2:$Y$2800,S$1,FALSE)</f>
        <v>GRAD</v>
      </c>
      <c r="T13" s="3" t="str">
        <f>IF(VLOOKUP($B13,'[1]Grad M2'!$C$2:$Y$2800,T$1,FALSE)="","",VLOOKUP($B13,'[1]Grad M2'!$C$2:$Y$2800,T$1,FALSE))</f>
        <v>Gender, Race, and Class Issues in Education</v>
      </c>
      <c r="U13" s="3" t="str">
        <f>IF(VLOOKUP($B13,'[1]Grad M2'!$C$2:$Y$2800,U$1,FALSE)="","",VLOOKUP($B13,'[1]Grad M2'!$C$2:$Y$2800,U$1,FALSE))</f>
        <v>Provides an understanding of (and remedies for) the racism, sexism, and class divisions that schools can perpetuate. Examines curriculum, counseling, and interaction in classrooms; structure and leadership; and fundamental assumptions.</v>
      </c>
      <c r="V13" s="3" t="e">
        <f t="shared" si="0"/>
        <v>#VALUE!</v>
      </c>
    </row>
    <row r="14" spans="1:22" x14ac:dyDescent="0.25">
      <c r="A14" s="3" t="str">
        <f>IF(VLOOKUP($B14,'[1]Grad M2'!$C$2:$Y$2800,13,FALSE)="","M2",VLOOKUP($B14,'[1]Grad M2'!$C$2:$Y$2800,13,FALSE))</f>
        <v>M 2</v>
      </c>
      <c r="B14" s="3" t="s">
        <v>1181</v>
      </c>
      <c r="C14" s="3" t="str">
        <f>VLOOKUP($B14,'[1]Grad M2'!$C$2:$Y$2800,C$1,FALSE)</f>
        <v>EDUC</v>
      </c>
      <c r="D14" s="3">
        <f>VLOOKUP($B14,'[1]Grad M2'!$C$2:$Y$2800,D$1,FALSE)</f>
        <v>836</v>
      </c>
      <c r="E14" s="3" t="str">
        <f>VLOOKUP($B14,'[1]Grad M2'!$C$2:$Y$2800,E$1,FALSE)</f>
        <v>SCH FIN &amp; ECON EQUI</v>
      </c>
      <c r="F14" s="3" t="str">
        <f>IF(VLOOKUP($B14,'[1]Grad M2'!$C$2:$Y$2800,F$1,FALSE)="","",VLOOKUP($B14,'[1]Grad M2'!$C$2:$Y$2800,F$1,FALSE))</f>
        <v/>
      </c>
      <c r="G14" s="3" t="e">
        <f>COUNTIFS('[1]Grad M2'!$C$2:$C$2800,$B14,'[1]Grad M2'!$H$2:$H$2800,G$1)</f>
        <v>#VALUE!</v>
      </c>
      <c r="H14" s="3" t="e">
        <f>COUNTIFS('[1]Grad M2'!$C$2:$C$2800,$B14,'[1]Grad M2'!$H$2:$H$2800,H$1)</f>
        <v>#VALUE!</v>
      </c>
      <c r="I14" s="3" t="e">
        <f>COUNTIFS('[1]Grad M2'!$C$2:$C$2800,$B14,'[1]Grad M2'!$H$2:$H$2800,I$1)</f>
        <v>#VALUE!</v>
      </c>
      <c r="J14" s="3" t="e">
        <f>COUNTIFS('[1]Grad M2'!$C$2:$C$2800,$B14,'[1]Grad M2'!$H$2:$H$2800,J$1)</f>
        <v>#VALUE!</v>
      </c>
      <c r="K14" s="3" t="e">
        <f>COUNTIFS('[1]Grad M2'!$C$2:$C$2800,$B14,'[1]Grad M2'!$H$2:$H$2800,K$1)</f>
        <v>#VALUE!</v>
      </c>
      <c r="L14" s="3" t="e">
        <f>COUNTIFS('[1]Grad M2'!$C$2:$C$2800,$B14,'[1]Grad M2'!$H$2:$H$2800,L$1)</f>
        <v>#VALUE!</v>
      </c>
      <c r="M14" s="3" t="e">
        <f>COUNTIFS('[1]Grad M2'!$C$2:$C$2800,$B14,'[1]Grad M2'!$H$2:$H$2800,M$1)</f>
        <v>#VALUE!</v>
      </c>
      <c r="N14" s="3" t="e">
        <f>COUNTIFS('[1]Grad M2'!$C$2:$C$2800,$B14,'[1]Grad M2'!$H$2:$H$2800,N$1)</f>
        <v>#VALUE!</v>
      </c>
      <c r="O14" s="3" t="e">
        <f>COUNTIFS('[1]Grad M2'!$C$2:$C$2800,$B14,'[1]Grad M2'!$H$2:$H$2800,O$1)</f>
        <v>#VALUE!</v>
      </c>
      <c r="P14" s="3" t="e">
        <f>COUNTIFS('[1]Grad M2'!$C$2:$C$2800,$B14,'[1]Grad M2'!$H$2:$H$2800,P$1)</f>
        <v>#VALUE!</v>
      </c>
      <c r="Q14" s="3" t="e">
        <f>COUNTIFS('[1]Grad M2'!$C$2:$C$2800,$B14,'[1]Grad M2'!$H$2:$H$2800,Q$1)</f>
        <v>#VALUE!</v>
      </c>
      <c r="R14" s="3" t="e">
        <f>COUNTIFS('[1]Grad M2'!$C$2:$C$2800,$B14,'[1]Grad M2'!$H$2:$H$2800,R$1)</f>
        <v>#VALUE!</v>
      </c>
      <c r="S14" s="3" t="str">
        <f>VLOOKUP($B14,'[1]Grad M2'!$C$2:$Y$2800,S$1,FALSE)</f>
        <v>GRAD</v>
      </c>
      <c r="T14" s="3" t="str">
        <f>IF(VLOOKUP($B14,'[1]Grad M2'!$C$2:$Y$2800,T$1,FALSE)="","",VLOOKUP($B14,'[1]Grad M2'!$C$2:$Y$2800,T$1,FALSE))</f>
        <v>School Finance and Economic Equity</v>
      </c>
      <c r="U14" s="3" t="str">
        <f>IF(VLOOKUP($B14,'[1]Grad M2'!$C$2:$Y$2800,U$1,FALSE)="","",VLOOKUP($B14,'[1]Grad M2'!$C$2:$Y$2800,U$1,FALSE))</f>
        <v>Covers the area of financing school corporations in the current economic and political setting, with emphasis on the interrelationships of educational, economic, and political decisions. May be repeated for credit.</v>
      </c>
      <c r="V14" s="3" t="e">
        <f t="shared" si="0"/>
        <v>#VALUE!</v>
      </c>
    </row>
    <row r="15" spans="1:22" x14ac:dyDescent="0.25">
      <c r="A15" s="3" t="str">
        <f>IF(VLOOKUP($B15,'[1]Grad M2'!$C$2:$Y$2800,13,FALSE)="","M2",VLOOKUP($B15,'[1]Grad M2'!$C$2:$Y$2800,13,FALSE))</f>
        <v>M 2</v>
      </c>
      <c r="B15" s="3" t="s">
        <v>1182</v>
      </c>
      <c r="C15" s="3" t="str">
        <f>VLOOKUP($B15,'[1]Grad M2'!$C$2:$Y$2800,C$1,FALSE)</f>
        <v>EDUC</v>
      </c>
      <c r="D15" s="3">
        <f>VLOOKUP($B15,'[1]Grad M2'!$C$2:$Y$2800,D$1,FALSE)</f>
        <v>947</v>
      </c>
      <c r="E15" s="3" t="str">
        <f>VLOOKUP($B15,'[1]Grad M2'!$C$2:$Y$2800,E$1,FALSE)</f>
        <v>DIV IN TEACHER ED</v>
      </c>
      <c r="F15" s="3" t="str">
        <f>IF(VLOOKUP($B15,'[1]Grad M2'!$C$2:$Y$2800,F$1,FALSE)="","",VLOOKUP($B15,'[1]Grad M2'!$C$2:$Y$2800,F$1,FALSE))</f>
        <v/>
      </c>
      <c r="G15" s="3" t="e">
        <f>COUNTIFS('[1]Grad M2'!$C$2:$C$2800,$B15,'[1]Grad M2'!$H$2:$H$2800,G$1)</f>
        <v>#VALUE!</v>
      </c>
      <c r="H15" s="3" t="e">
        <f>COUNTIFS('[1]Grad M2'!$C$2:$C$2800,$B15,'[1]Grad M2'!$H$2:$H$2800,H$1)</f>
        <v>#VALUE!</v>
      </c>
      <c r="I15" s="3" t="e">
        <f>COUNTIFS('[1]Grad M2'!$C$2:$C$2800,$B15,'[1]Grad M2'!$H$2:$H$2800,I$1)</f>
        <v>#VALUE!</v>
      </c>
      <c r="J15" s="3" t="e">
        <f>COUNTIFS('[1]Grad M2'!$C$2:$C$2800,$B15,'[1]Grad M2'!$H$2:$H$2800,J$1)</f>
        <v>#VALUE!</v>
      </c>
      <c r="K15" s="3" t="e">
        <f>COUNTIFS('[1]Grad M2'!$C$2:$C$2800,$B15,'[1]Grad M2'!$H$2:$H$2800,K$1)</f>
        <v>#VALUE!</v>
      </c>
      <c r="L15" s="3" t="e">
        <f>COUNTIFS('[1]Grad M2'!$C$2:$C$2800,$B15,'[1]Grad M2'!$H$2:$H$2800,L$1)</f>
        <v>#VALUE!</v>
      </c>
      <c r="M15" s="3" t="e">
        <f>COUNTIFS('[1]Grad M2'!$C$2:$C$2800,$B15,'[1]Grad M2'!$H$2:$H$2800,M$1)</f>
        <v>#VALUE!</v>
      </c>
      <c r="N15" s="3" t="e">
        <f>COUNTIFS('[1]Grad M2'!$C$2:$C$2800,$B15,'[1]Grad M2'!$H$2:$H$2800,N$1)</f>
        <v>#VALUE!</v>
      </c>
      <c r="O15" s="3" t="e">
        <f>COUNTIFS('[1]Grad M2'!$C$2:$C$2800,$B15,'[1]Grad M2'!$H$2:$H$2800,O$1)</f>
        <v>#VALUE!</v>
      </c>
      <c r="P15" s="3" t="e">
        <f>COUNTIFS('[1]Grad M2'!$C$2:$C$2800,$B15,'[1]Grad M2'!$H$2:$H$2800,P$1)</f>
        <v>#VALUE!</v>
      </c>
      <c r="Q15" s="3" t="e">
        <f>COUNTIFS('[1]Grad M2'!$C$2:$C$2800,$B15,'[1]Grad M2'!$H$2:$H$2800,Q$1)</f>
        <v>#VALUE!</v>
      </c>
      <c r="R15" s="3" t="e">
        <f>COUNTIFS('[1]Grad M2'!$C$2:$C$2800,$B15,'[1]Grad M2'!$H$2:$H$2800,R$1)</f>
        <v>#VALUE!</v>
      </c>
      <c r="S15" s="3" t="str">
        <f>VLOOKUP($B15,'[1]Grad M2'!$C$2:$Y$2800,S$1,FALSE)</f>
        <v>GRAD</v>
      </c>
      <c r="T15" s="3" t="str">
        <f>IF(VLOOKUP($B15,'[1]Grad M2'!$C$2:$Y$2800,T$1,FALSE)="","",VLOOKUP($B15,'[1]Grad M2'!$C$2:$Y$2800,T$1,FALSE))</f>
        <v>Diversity in Teacher Education</v>
      </c>
      <c r="U15" s="3" t="str">
        <f>IF(VLOOKUP($B15,'[1]Grad M2'!$C$2:$Y$2800,U$1,FALSE)="","",VLOOKUP($B15,'[1]Grad M2'!$C$2:$Y$2800,U$1,FALSE))</f>
        <v>Focus on research in teacher education that addresses diversity issues, a particular focus on sociocultural and sociopolitical approaches. Course emphasizes the relationship between theory and practice by focusing on the teacher as an agent of change.</v>
      </c>
      <c r="V15" s="3" t="e">
        <f t="shared" si="0"/>
        <v>#VALUE!</v>
      </c>
    </row>
    <row r="16" spans="1:22" x14ac:dyDescent="0.25">
      <c r="A16" s="3" t="str">
        <f>IF(VLOOKUP($B16,'[1]Grad M2'!$C$2:$Y$2800,13,FALSE)="","M2",VLOOKUP($B16,'[1]Grad M2'!$C$2:$Y$2800,13,FALSE))</f>
        <v>M2</v>
      </c>
      <c r="B16" s="3" t="s">
        <v>1183</v>
      </c>
      <c r="C16" s="3" t="str">
        <f>VLOOKUP($B16,'[1]Grad M2'!$C$2:$Y$2800,C$1,FALSE)</f>
        <v>EDUC</v>
      </c>
      <c r="D16" s="3">
        <f>VLOOKUP($B16,'[1]Grad M2'!$C$2:$Y$2800,D$1,FALSE)</f>
        <v>972</v>
      </c>
      <c r="E16" s="3" t="str">
        <f>VLOOKUP($B16,'[1]Grad M2'!$C$2:$Y$2800,E$1,FALSE)</f>
        <v>CRIT RACE THEORY</v>
      </c>
      <c r="F16" s="3" t="str">
        <f>IF(VLOOKUP($B16,'[1]Grad M2'!$C$2:$Y$2800,F$1,FALSE)="","",VLOOKUP($B16,'[1]Grad M2'!$C$2:$Y$2800,F$1,FALSE))</f>
        <v/>
      </c>
      <c r="G16" s="3" t="e">
        <f>COUNTIFS('[1]Grad M2'!$C$2:$C$2800,$B16,'[1]Grad M2'!$H$2:$H$2800,G$1)</f>
        <v>#VALUE!</v>
      </c>
      <c r="H16" s="3" t="e">
        <f>COUNTIFS('[1]Grad M2'!$C$2:$C$2800,$B16,'[1]Grad M2'!$H$2:$H$2800,H$1)</f>
        <v>#VALUE!</v>
      </c>
      <c r="I16" s="3" t="e">
        <f>COUNTIFS('[1]Grad M2'!$C$2:$C$2800,$B16,'[1]Grad M2'!$H$2:$H$2800,I$1)</f>
        <v>#VALUE!</v>
      </c>
      <c r="J16" s="3" t="e">
        <f>COUNTIFS('[1]Grad M2'!$C$2:$C$2800,$B16,'[1]Grad M2'!$H$2:$H$2800,J$1)</f>
        <v>#VALUE!</v>
      </c>
      <c r="K16" s="3" t="e">
        <f>COUNTIFS('[1]Grad M2'!$C$2:$C$2800,$B16,'[1]Grad M2'!$H$2:$H$2800,K$1)</f>
        <v>#VALUE!</v>
      </c>
      <c r="L16" s="3" t="e">
        <f>COUNTIFS('[1]Grad M2'!$C$2:$C$2800,$B16,'[1]Grad M2'!$H$2:$H$2800,L$1)</f>
        <v>#VALUE!</v>
      </c>
      <c r="M16" s="3" t="e">
        <f>COUNTIFS('[1]Grad M2'!$C$2:$C$2800,$B16,'[1]Grad M2'!$H$2:$H$2800,M$1)</f>
        <v>#VALUE!</v>
      </c>
      <c r="N16" s="3" t="e">
        <f>COUNTIFS('[1]Grad M2'!$C$2:$C$2800,$B16,'[1]Grad M2'!$H$2:$H$2800,N$1)</f>
        <v>#VALUE!</v>
      </c>
      <c r="O16" s="3" t="e">
        <f>COUNTIFS('[1]Grad M2'!$C$2:$C$2800,$B16,'[1]Grad M2'!$H$2:$H$2800,O$1)</f>
        <v>#VALUE!</v>
      </c>
      <c r="P16" s="3" t="e">
        <f>COUNTIFS('[1]Grad M2'!$C$2:$C$2800,$B16,'[1]Grad M2'!$H$2:$H$2800,P$1)</f>
        <v>#VALUE!</v>
      </c>
      <c r="Q16" s="3" t="e">
        <f>COUNTIFS('[1]Grad M2'!$C$2:$C$2800,$B16,'[1]Grad M2'!$H$2:$H$2800,Q$1)</f>
        <v>#VALUE!</v>
      </c>
      <c r="R16" s="3" t="e">
        <f>COUNTIFS('[1]Grad M2'!$C$2:$C$2800,$B16,'[1]Grad M2'!$H$2:$H$2800,R$1)</f>
        <v>#VALUE!</v>
      </c>
      <c r="S16" s="3" t="str">
        <f>VLOOKUP($B16,'[1]Grad M2'!$C$2:$Y$2800,S$1,FALSE)</f>
        <v>GRAD</v>
      </c>
      <c r="T16" s="3" t="str">
        <f>IF(VLOOKUP($B16,'[1]Grad M2'!$C$2:$Y$2800,T$1,FALSE)="","",VLOOKUP($B16,'[1]Grad M2'!$C$2:$Y$2800,T$1,FALSE))</f>
        <v>Critical Race Theory: History, Research, and Practice</v>
      </c>
      <c r="U16" s="3" t="str">
        <f>IF(VLOOKUP($B16,'[1]Grad M2'!$C$2:$Y$2800,U$1,FALSE)="","",VLOOKUP($B16,'[1]Grad M2'!$C$2:$Y$2800,U$1,FALSE))</f>
        <v>Course will explore the historical development of Critical Race Theory (CRT) from its origins in Critical Legal Studies through the more recent frameworks established in education, including intersections with LatCrit Theory, AsianCrit, QueerCrit, TribalCrit, and Critical Race Feminism.</v>
      </c>
      <c r="V16" s="3" t="e">
        <f t="shared" si="0"/>
        <v>#VALUE!</v>
      </c>
    </row>
    <row r="17" spans="1:22" x14ac:dyDescent="0.25">
      <c r="A17" s="3" t="str">
        <f>IF(VLOOKUP($B17,'[1]Grad M2'!$C$2:$Y$2800,13,FALSE)="","M2",VLOOKUP($B17,'[1]Grad M2'!$C$2:$Y$2800,13,FALSE))</f>
        <v>M 2</v>
      </c>
      <c r="B17" s="3" t="s">
        <v>1184</v>
      </c>
      <c r="C17" s="3" t="str">
        <f>VLOOKUP($B17,'[1]Grad M2'!$C$2:$Y$2800,C$1,FALSE)</f>
        <v>ENGL</v>
      </c>
      <c r="D17" s="3">
        <f>VLOOKUP($B17,'[1]Grad M2'!$C$2:$Y$2800,D$1,FALSE)</f>
        <v>762</v>
      </c>
      <c r="E17" s="3" t="str">
        <f>VLOOKUP($B17,'[1]Grad M2'!$C$2:$Y$2800,E$1,FALSE)</f>
        <v>TOPICS IN CULT STUD</v>
      </c>
      <c r="F17" s="3" t="str">
        <f>IF(VLOOKUP($B17,'[1]Grad M2'!$C$2:$Y$2800,F$1,FALSE)="","",VLOOKUP($B17,'[1]Grad M2'!$C$2:$Y$2800,F$1,FALSE))</f>
        <v>Lynching</v>
      </c>
      <c r="G17" s="3" t="e">
        <f>COUNTIFS('[1]Grad M2'!$C$2:$C$2800,$B17,'[1]Grad M2'!$H$2:$H$2800,G$1)</f>
        <v>#VALUE!</v>
      </c>
      <c r="H17" s="3" t="e">
        <f>COUNTIFS('[1]Grad M2'!$C$2:$C$2800,$B17,'[1]Grad M2'!$H$2:$H$2800,H$1)</f>
        <v>#VALUE!</v>
      </c>
      <c r="I17" s="3" t="e">
        <f>COUNTIFS('[1]Grad M2'!$C$2:$C$2800,$B17,'[1]Grad M2'!$H$2:$H$2800,I$1)</f>
        <v>#VALUE!</v>
      </c>
      <c r="J17" s="3" t="e">
        <f>COUNTIFS('[1]Grad M2'!$C$2:$C$2800,$B17,'[1]Grad M2'!$H$2:$H$2800,J$1)</f>
        <v>#VALUE!</v>
      </c>
      <c r="K17" s="3" t="e">
        <f>COUNTIFS('[1]Grad M2'!$C$2:$C$2800,$B17,'[1]Grad M2'!$H$2:$H$2800,K$1)</f>
        <v>#VALUE!</v>
      </c>
      <c r="L17" s="3" t="e">
        <f>COUNTIFS('[1]Grad M2'!$C$2:$C$2800,$B17,'[1]Grad M2'!$H$2:$H$2800,L$1)</f>
        <v>#VALUE!</v>
      </c>
      <c r="M17" s="3" t="e">
        <f>COUNTIFS('[1]Grad M2'!$C$2:$C$2800,$B17,'[1]Grad M2'!$H$2:$H$2800,M$1)</f>
        <v>#VALUE!</v>
      </c>
      <c r="N17" s="3" t="e">
        <f>COUNTIFS('[1]Grad M2'!$C$2:$C$2800,$B17,'[1]Grad M2'!$H$2:$H$2800,N$1)</f>
        <v>#VALUE!</v>
      </c>
      <c r="O17" s="3" t="e">
        <f>COUNTIFS('[1]Grad M2'!$C$2:$C$2800,$B17,'[1]Grad M2'!$H$2:$H$2800,O$1)</f>
        <v>#VALUE!</v>
      </c>
      <c r="P17" s="3" t="e">
        <f>COUNTIFS('[1]Grad M2'!$C$2:$C$2800,$B17,'[1]Grad M2'!$H$2:$H$2800,P$1)</f>
        <v>#VALUE!</v>
      </c>
      <c r="Q17" s="3" t="e">
        <f>COUNTIFS('[1]Grad M2'!$C$2:$C$2800,$B17,'[1]Grad M2'!$H$2:$H$2800,Q$1)</f>
        <v>#VALUE!</v>
      </c>
      <c r="R17" s="3" t="e">
        <f>COUNTIFS('[1]Grad M2'!$C$2:$C$2800,$B17,'[1]Grad M2'!$H$2:$H$2800,R$1)</f>
        <v>#VALUE!</v>
      </c>
      <c r="S17" s="3" t="str">
        <f>VLOOKUP($B17,'[1]Grad M2'!$C$2:$Y$2800,S$1,FALSE)</f>
        <v>GRAD</v>
      </c>
      <c r="T17" s="3" t="str">
        <f>IF(VLOOKUP($B17,'[1]Grad M2'!$C$2:$Y$2800,T$1,FALSE)="","",VLOOKUP($B17,'[1]Grad M2'!$C$2:$Y$2800,T$1,FALSE))</f>
        <v/>
      </c>
      <c r="U17" s="3" t="str">
        <f>IF(VLOOKUP($B17,'[1]Grad M2'!$C$2:$Y$2800,U$1,FALSE)="","",VLOOKUP($B17,'[1]Grad M2'!$C$2:$Y$2800,U$1,FALSE))</f>
        <v/>
      </c>
      <c r="V17" s="3" t="e">
        <f t="shared" si="0"/>
        <v>#VALUE!</v>
      </c>
    </row>
    <row r="18" spans="1:22" x14ac:dyDescent="0.25">
      <c r="A18" s="3" t="str">
        <f>IF(VLOOKUP($B18,'[1]Grad M2'!$C$2:$Y$2800,13,FALSE)="","M2",VLOOKUP($B18,'[1]Grad M2'!$C$2:$Y$2800,13,FALSE))</f>
        <v>M ?</v>
      </c>
      <c r="B18" s="3" t="s">
        <v>1185</v>
      </c>
      <c r="C18" s="3" t="str">
        <f>VLOOKUP($B18,'[1]Grad M2'!$C$2:$Y$2800,C$1,FALSE)</f>
        <v>ENGL</v>
      </c>
      <c r="D18" s="3">
        <f>VLOOKUP($B18,'[1]Grad M2'!$C$2:$Y$2800,D$1,FALSE)</f>
        <v>864</v>
      </c>
      <c r="E18" s="3" t="str">
        <f>VLOOKUP($B18,'[1]Grad M2'!$C$2:$Y$2800,E$1,FALSE)</f>
        <v>LATINA/O STUDIES</v>
      </c>
      <c r="F18" s="3" t="str">
        <f>IF(VLOOKUP($B18,'[1]Grad M2'!$C$2:$Y$2800,F$1,FALSE)="","",VLOOKUP($B18,'[1]Grad M2'!$C$2:$Y$2800,F$1,FALSE))</f>
        <v/>
      </c>
      <c r="G18" s="3" t="e">
        <f>COUNTIFS('[1]Grad M2'!$C$2:$C$2800,$B18,'[1]Grad M2'!$H$2:$H$2800,G$1)</f>
        <v>#VALUE!</v>
      </c>
      <c r="H18" s="3" t="e">
        <f>COUNTIFS('[1]Grad M2'!$C$2:$C$2800,$B18,'[1]Grad M2'!$H$2:$H$2800,H$1)</f>
        <v>#VALUE!</v>
      </c>
      <c r="I18" s="3" t="e">
        <f>COUNTIFS('[1]Grad M2'!$C$2:$C$2800,$B18,'[1]Grad M2'!$H$2:$H$2800,I$1)</f>
        <v>#VALUE!</v>
      </c>
      <c r="J18" s="3" t="e">
        <f>COUNTIFS('[1]Grad M2'!$C$2:$C$2800,$B18,'[1]Grad M2'!$H$2:$H$2800,J$1)</f>
        <v>#VALUE!</v>
      </c>
      <c r="K18" s="3" t="e">
        <f>COUNTIFS('[1]Grad M2'!$C$2:$C$2800,$B18,'[1]Grad M2'!$H$2:$H$2800,K$1)</f>
        <v>#VALUE!</v>
      </c>
      <c r="L18" s="3" t="e">
        <f>COUNTIFS('[1]Grad M2'!$C$2:$C$2800,$B18,'[1]Grad M2'!$H$2:$H$2800,L$1)</f>
        <v>#VALUE!</v>
      </c>
      <c r="M18" s="3" t="e">
        <f>COUNTIFS('[1]Grad M2'!$C$2:$C$2800,$B18,'[1]Grad M2'!$H$2:$H$2800,M$1)</f>
        <v>#VALUE!</v>
      </c>
      <c r="N18" s="3" t="e">
        <f>COUNTIFS('[1]Grad M2'!$C$2:$C$2800,$B18,'[1]Grad M2'!$H$2:$H$2800,N$1)</f>
        <v>#VALUE!</v>
      </c>
      <c r="O18" s="3" t="e">
        <f>COUNTIFS('[1]Grad M2'!$C$2:$C$2800,$B18,'[1]Grad M2'!$H$2:$H$2800,O$1)</f>
        <v>#VALUE!</v>
      </c>
      <c r="P18" s="3" t="e">
        <f>COUNTIFS('[1]Grad M2'!$C$2:$C$2800,$B18,'[1]Grad M2'!$H$2:$H$2800,P$1)</f>
        <v>#VALUE!</v>
      </c>
      <c r="Q18" s="3" t="e">
        <f>COUNTIFS('[1]Grad M2'!$C$2:$C$2800,$B18,'[1]Grad M2'!$H$2:$H$2800,Q$1)</f>
        <v>#VALUE!</v>
      </c>
      <c r="R18" s="3" t="e">
        <f>COUNTIFS('[1]Grad M2'!$C$2:$C$2800,$B18,'[1]Grad M2'!$H$2:$H$2800,R$1)</f>
        <v>#VALUE!</v>
      </c>
      <c r="S18" s="3" t="str">
        <f>VLOOKUP($B18,'[1]Grad M2'!$C$2:$Y$2800,S$1,FALSE)</f>
        <v>GRAD</v>
      </c>
      <c r="T18" s="3" t="str">
        <f>IF(VLOOKUP($B18,'[1]Grad M2'!$C$2:$Y$2800,T$1,FALSE)="","",VLOOKUP($B18,'[1]Grad M2'!$C$2:$Y$2800,T$1,FALSE))</f>
        <v>Studies in Latina/o Literature, Culture, and Criticism</v>
      </c>
      <c r="U18" s="3" t="str">
        <f>IF(VLOOKUP($B18,'[1]Grad M2'!$C$2:$Y$2800,U$1,FALSE)="","",VLOOKUP($B18,'[1]Grad M2'!$C$2:$Y$2800,U$1,FALSE))</f>
        <v>Representative work by Latina/o writers and critics in relation to major social and historical trends and critical models-border theory, biculturalism, mestizaje, tropicalization, diaspora, pan-latinidad, Afro-Latina/o disidentifications, and LatinAsia Studies.</v>
      </c>
      <c r="V18" s="3" t="e">
        <f t="shared" si="0"/>
        <v>#VALUE!</v>
      </c>
    </row>
    <row r="19" spans="1:22" x14ac:dyDescent="0.25">
      <c r="A19" s="3" t="str">
        <f>IF(VLOOKUP($B19,'[1]Grad M2'!$C$2:$Y$2800,13,FALSE)="","M2",VLOOKUP($B19,'[1]Grad M2'!$C$2:$Y$2800,13,FALSE))</f>
        <v xml:space="preserve">M </v>
      </c>
      <c r="B19" s="3" t="s">
        <v>1186</v>
      </c>
      <c r="C19" s="3" t="str">
        <f>VLOOKUP($B19,'[1]Grad M2'!$C$2:$Y$2800,C$1,FALSE)</f>
        <v>ENGL</v>
      </c>
      <c r="D19" s="3">
        <f>VLOOKUP($B19,'[1]Grad M2'!$C$2:$Y$2800,D$1,FALSE)</f>
        <v>875</v>
      </c>
      <c r="E19" s="3" t="str">
        <f>VLOOKUP($B19,'[1]Grad M2'!$C$2:$Y$2800,E$1,FALSE)</f>
        <v>CRITICAL RACE THEORY</v>
      </c>
      <c r="F19" s="3" t="str">
        <f>IF(VLOOKUP($B19,'[1]Grad M2'!$C$2:$Y$2800,F$1,FALSE)="","",VLOOKUP($B19,'[1]Grad M2'!$C$2:$Y$2800,F$1,FALSE))</f>
        <v/>
      </c>
      <c r="G19" s="3" t="e">
        <f>COUNTIFS('[1]Grad M2'!$C$2:$C$2800,$B19,'[1]Grad M2'!$H$2:$H$2800,G$1)</f>
        <v>#VALUE!</v>
      </c>
      <c r="H19" s="3" t="e">
        <f>COUNTIFS('[1]Grad M2'!$C$2:$C$2800,$B19,'[1]Grad M2'!$H$2:$H$2800,H$1)</f>
        <v>#VALUE!</v>
      </c>
      <c r="I19" s="3" t="e">
        <f>COUNTIFS('[1]Grad M2'!$C$2:$C$2800,$B19,'[1]Grad M2'!$H$2:$H$2800,I$1)</f>
        <v>#VALUE!</v>
      </c>
      <c r="J19" s="3" t="e">
        <f>COUNTIFS('[1]Grad M2'!$C$2:$C$2800,$B19,'[1]Grad M2'!$H$2:$H$2800,J$1)</f>
        <v>#VALUE!</v>
      </c>
      <c r="K19" s="3" t="e">
        <f>COUNTIFS('[1]Grad M2'!$C$2:$C$2800,$B19,'[1]Grad M2'!$H$2:$H$2800,K$1)</f>
        <v>#VALUE!</v>
      </c>
      <c r="L19" s="3" t="e">
        <f>COUNTIFS('[1]Grad M2'!$C$2:$C$2800,$B19,'[1]Grad M2'!$H$2:$H$2800,L$1)</f>
        <v>#VALUE!</v>
      </c>
      <c r="M19" s="3" t="e">
        <f>COUNTIFS('[1]Grad M2'!$C$2:$C$2800,$B19,'[1]Grad M2'!$H$2:$H$2800,M$1)</f>
        <v>#VALUE!</v>
      </c>
      <c r="N19" s="3" t="e">
        <f>COUNTIFS('[1]Grad M2'!$C$2:$C$2800,$B19,'[1]Grad M2'!$H$2:$H$2800,N$1)</f>
        <v>#VALUE!</v>
      </c>
      <c r="O19" s="3" t="e">
        <f>COUNTIFS('[1]Grad M2'!$C$2:$C$2800,$B19,'[1]Grad M2'!$H$2:$H$2800,O$1)</f>
        <v>#VALUE!</v>
      </c>
      <c r="P19" s="3" t="e">
        <f>COUNTIFS('[1]Grad M2'!$C$2:$C$2800,$B19,'[1]Grad M2'!$H$2:$H$2800,P$1)</f>
        <v>#VALUE!</v>
      </c>
      <c r="Q19" s="3" t="e">
        <f>COUNTIFS('[1]Grad M2'!$C$2:$C$2800,$B19,'[1]Grad M2'!$H$2:$H$2800,Q$1)</f>
        <v>#VALUE!</v>
      </c>
      <c r="R19" s="3" t="e">
        <f>COUNTIFS('[1]Grad M2'!$C$2:$C$2800,$B19,'[1]Grad M2'!$H$2:$H$2800,R$1)</f>
        <v>#VALUE!</v>
      </c>
      <c r="S19" s="3" t="str">
        <f>VLOOKUP($B19,'[1]Grad M2'!$C$2:$Y$2800,S$1,FALSE)</f>
        <v>GRAD</v>
      </c>
      <c r="T19" s="3" t="str">
        <f>IF(VLOOKUP($B19,'[1]Grad M2'!$C$2:$Y$2800,T$1,FALSE)="","",VLOOKUP($B19,'[1]Grad M2'!$C$2:$Y$2800,T$1,FALSE))</f>
        <v>Critical Race Theory-Graduate Seminar</v>
      </c>
      <c r="U19" s="3" t="str">
        <f>IF(VLOOKUP($B19,'[1]Grad M2'!$C$2:$Y$2800,U$1,FALSE)="","",VLOOKUP($B19,'[1]Grad M2'!$C$2:$Y$2800,U$1,FALSE))</f>
        <v>Seminar examines and engages with critical race theory and the various texts (narrative, cultural productions) that are in conversation with theories of race and that reflect representations of race.</v>
      </c>
      <c r="V19" s="3" t="e">
        <f t="shared" si="0"/>
        <v>#VALUE!</v>
      </c>
    </row>
    <row r="20" spans="1:22" x14ac:dyDescent="0.25">
      <c r="A20" s="3" t="str">
        <f>IF(VLOOKUP($B20,'[1]Grad M2'!$C$2:$Y$2800,13,FALSE)="","M2",VLOOKUP($B20,'[1]Grad M2'!$C$2:$Y$2800,13,FALSE))</f>
        <v>M 2</v>
      </c>
      <c r="B20" s="3" t="s">
        <v>1187</v>
      </c>
      <c r="C20" s="3" t="str">
        <f>VLOOKUP($B20,'[1]Grad M2'!$C$2:$Y$2800,C$1,FALSE)</f>
        <v>ENGL</v>
      </c>
      <c r="D20" s="3">
        <f>VLOOKUP($B20,'[1]Grad M2'!$C$2:$Y$2800,D$1,FALSE)</f>
        <v>886</v>
      </c>
      <c r="E20" s="3" t="str">
        <f>VLOOKUP($B20,'[1]Grad M2'!$C$2:$Y$2800,E$1,FALSE)</f>
        <v>SEM ECOL THRY/PRACT</v>
      </c>
      <c r="F20" s="3" t="str">
        <f>IF(VLOOKUP($B20,'[1]Grad M2'!$C$2:$Y$2800,F$1,FALSE)="","",VLOOKUP($B20,'[1]Grad M2'!$C$2:$Y$2800,F$1,FALSE))</f>
        <v/>
      </c>
      <c r="G20" s="3" t="e">
        <f>COUNTIFS('[1]Grad M2'!$C$2:$C$2800,$B20,'[1]Grad M2'!$H$2:$H$2800,G$1)</f>
        <v>#VALUE!</v>
      </c>
      <c r="H20" s="3" t="e">
        <f>COUNTIFS('[1]Grad M2'!$C$2:$C$2800,$B20,'[1]Grad M2'!$H$2:$H$2800,H$1)</f>
        <v>#VALUE!</v>
      </c>
      <c r="I20" s="3" t="e">
        <f>COUNTIFS('[1]Grad M2'!$C$2:$C$2800,$B20,'[1]Grad M2'!$H$2:$H$2800,I$1)</f>
        <v>#VALUE!</v>
      </c>
      <c r="J20" s="3" t="e">
        <f>COUNTIFS('[1]Grad M2'!$C$2:$C$2800,$B20,'[1]Grad M2'!$H$2:$H$2800,J$1)</f>
        <v>#VALUE!</v>
      </c>
      <c r="K20" s="3" t="e">
        <f>COUNTIFS('[1]Grad M2'!$C$2:$C$2800,$B20,'[1]Grad M2'!$H$2:$H$2800,K$1)</f>
        <v>#VALUE!</v>
      </c>
      <c r="L20" s="3" t="e">
        <f>COUNTIFS('[1]Grad M2'!$C$2:$C$2800,$B20,'[1]Grad M2'!$H$2:$H$2800,L$1)</f>
        <v>#VALUE!</v>
      </c>
      <c r="M20" s="3" t="e">
        <f>COUNTIFS('[1]Grad M2'!$C$2:$C$2800,$B20,'[1]Grad M2'!$H$2:$H$2800,M$1)</f>
        <v>#VALUE!</v>
      </c>
      <c r="N20" s="3" t="e">
        <f>COUNTIFS('[1]Grad M2'!$C$2:$C$2800,$B20,'[1]Grad M2'!$H$2:$H$2800,N$1)</f>
        <v>#VALUE!</v>
      </c>
      <c r="O20" s="3" t="e">
        <f>COUNTIFS('[1]Grad M2'!$C$2:$C$2800,$B20,'[1]Grad M2'!$H$2:$H$2800,O$1)</f>
        <v>#VALUE!</v>
      </c>
      <c r="P20" s="3" t="e">
        <f>COUNTIFS('[1]Grad M2'!$C$2:$C$2800,$B20,'[1]Grad M2'!$H$2:$H$2800,P$1)</f>
        <v>#VALUE!</v>
      </c>
      <c r="Q20" s="3" t="e">
        <f>COUNTIFS('[1]Grad M2'!$C$2:$C$2800,$B20,'[1]Grad M2'!$H$2:$H$2800,Q$1)</f>
        <v>#VALUE!</v>
      </c>
      <c r="R20" s="3" t="e">
        <f>COUNTIFS('[1]Grad M2'!$C$2:$C$2800,$B20,'[1]Grad M2'!$H$2:$H$2800,R$1)</f>
        <v>#VALUE!</v>
      </c>
      <c r="S20" s="3" t="str">
        <f>VLOOKUP($B20,'[1]Grad M2'!$C$2:$Y$2800,S$1,FALSE)</f>
        <v>GRAD</v>
      </c>
      <c r="T20" s="3" t="str">
        <f>IF(VLOOKUP($B20,'[1]Grad M2'!$C$2:$Y$2800,T$1,FALSE)="","",VLOOKUP($B20,'[1]Grad M2'!$C$2:$Y$2800,T$1,FALSE))</f>
        <v>Seminar in Ecological Theory and Practice</v>
      </c>
      <c r="U20" s="3" t="str">
        <f>IF(VLOOKUP($B20,'[1]Grad M2'!$C$2:$Y$2800,U$1,FALSE)="","",VLOOKUP($B20,'[1]Grad M2'!$C$2:$Y$2800,U$1,FALSE))</f>
        <v>In-depth evaluation of ecological theory, ecocritical pedagogy, and literary criticism.</v>
      </c>
      <c r="V20" s="3" t="e">
        <f t="shared" si="0"/>
        <v>#VALUE!</v>
      </c>
    </row>
    <row r="21" spans="1:22" x14ac:dyDescent="0.25">
      <c r="A21" s="3" t="str">
        <f>IF(VLOOKUP($B21,'[1]Grad M2'!$C$2:$Y$2800,13,FALSE)="","M2",VLOOKUP($B21,'[1]Grad M2'!$C$2:$Y$2800,13,FALSE))</f>
        <v>M 2</v>
      </c>
      <c r="B21" s="3" t="s">
        <v>480</v>
      </c>
      <c r="C21" s="3" t="str">
        <f>VLOOKUP($B21,'[1]Grad M2'!$C$2:$Y$2800,C$1,FALSE)</f>
        <v>ENVR</v>
      </c>
      <c r="D21" s="3">
        <f>VLOOKUP($B21,'[1]Grad M2'!$C$2:$Y$2800,D$1,FALSE)</f>
        <v>777</v>
      </c>
      <c r="E21" s="3" t="str">
        <f>VLOOKUP($B21,'[1]Grad M2'!$C$2:$Y$2800,E$1,FALSE)</f>
        <v>AIR SEMINAR</v>
      </c>
      <c r="F21" s="3" t="str">
        <f>IF(VLOOKUP($B21,'[1]Grad M2'!$C$2:$Y$2800,F$1,FALSE)="","",VLOOKUP($B21,'[1]Grad M2'!$C$2:$Y$2800,F$1,FALSE))</f>
        <v/>
      </c>
      <c r="G21" s="3" t="e">
        <f>COUNTIFS('[1]Grad M2'!$C$2:$C$2800,$B21,'[1]Grad M2'!$H$2:$H$2800,G$1)</f>
        <v>#VALUE!</v>
      </c>
      <c r="H21" s="3" t="e">
        <f>COUNTIFS('[1]Grad M2'!$C$2:$C$2800,$B21,'[1]Grad M2'!$H$2:$H$2800,H$1)</f>
        <v>#VALUE!</v>
      </c>
      <c r="I21" s="3" t="e">
        <f>COUNTIFS('[1]Grad M2'!$C$2:$C$2800,$B21,'[1]Grad M2'!$H$2:$H$2800,I$1)</f>
        <v>#VALUE!</v>
      </c>
      <c r="J21" s="3" t="e">
        <f>COUNTIFS('[1]Grad M2'!$C$2:$C$2800,$B21,'[1]Grad M2'!$H$2:$H$2800,J$1)</f>
        <v>#VALUE!</v>
      </c>
      <c r="K21" s="3" t="e">
        <f>COUNTIFS('[1]Grad M2'!$C$2:$C$2800,$B21,'[1]Grad M2'!$H$2:$H$2800,K$1)</f>
        <v>#VALUE!</v>
      </c>
      <c r="L21" s="3" t="e">
        <f>COUNTIFS('[1]Grad M2'!$C$2:$C$2800,$B21,'[1]Grad M2'!$H$2:$H$2800,L$1)</f>
        <v>#VALUE!</v>
      </c>
      <c r="M21" s="3" t="e">
        <f>COUNTIFS('[1]Grad M2'!$C$2:$C$2800,$B21,'[1]Grad M2'!$H$2:$H$2800,M$1)</f>
        <v>#VALUE!</v>
      </c>
      <c r="N21" s="3" t="e">
        <f>COUNTIFS('[1]Grad M2'!$C$2:$C$2800,$B21,'[1]Grad M2'!$H$2:$H$2800,N$1)</f>
        <v>#VALUE!</v>
      </c>
      <c r="O21" s="3" t="e">
        <f>COUNTIFS('[1]Grad M2'!$C$2:$C$2800,$B21,'[1]Grad M2'!$H$2:$H$2800,O$1)</f>
        <v>#VALUE!</v>
      </c>
      <c r="P21" s="3" t="e">
        <f>COUNTIFS('[1]Grad M2'!$C$2:$C$2800,$B21,'[1]Grad M2'!$H$2:$H$2800,P$1)</f>
        <v>#VALUE!</v>
      </c>
      <c r="Q21" s="3" t="e">
        <f>COUNTIFS('[1]Grad M2'!$C$2:$C$2800,$B21,'[1]Grad M2'!$H$2:$H$2800,Q$1)</f>
        <v>#VALUE!</v>
      </c>
      <c r="R21" s="3" t="e">
        <f>COUNTIFS('[1]Grad M2'!$C$2:$C$2800,$B21,'[1]Grad M2'!$H$2:$H$2800,R$1)</f>
        <v>#VALUE!</v>
      </c>
      <c r="S21" s="3" t="str">
        <f>VLOOKUP($B21,'[1]Grad M2'!$C$2:$Y$2800,S$1,FALSE)</f>
        <v>GRAD</v>
      </c>
      <c r="T21" s="3" t="str">
        <f>IF(VLOOKUP($B21,'[1]Grad M2'!$C$2:$Y$2800,T$1,FALSE)="","",VLOOKUP($B21,'[1]Grad M2'!$C$2:$Y$2800,T$1,FALSE))</f>
        <v>Air Quality and Atmospheric Sciences Seminar</v>
      </c>
      <c r="U21" s="3" t="str">
        <f>IF(VLOOKUP($B21,'[1]Grad M2'!$C$2:$Y$2800,U$1,FALSE)="","",VLOOKUP($B21,'[1]Grad M2'!$C$2:$Y$2800,U$1,FALSE))</f>
        <v>This course gives students practice organizing a scientific presentation and speaking in front of an audience and promoting interdisciplinary interaction. Students will research topics and organize presentations for faculty and other students. The topics may be any aspect of air quality and atmospheric sciences.</v>
      </c>
      <c r="V21" s="3" t="e">
        <f t="shared" si="0"/>
        <v>#VALUE!</v>
      </c>
    </row>
    <row r="22" spans="1:22" x14ac:dyDescent="0.25">
      <c r="A22" s="3" t="str">
        <f>IF(VLOOKUP($B22,'[1]Grad M2'!$C$2:$Y$2800,13,FALSE)="","M2",VLOOKUP($B22,'[1]Grad M2'!$C$2:$Y$2800,13,FALSE))</f>
        <v>M2</v>
      </c>
      <c r="B22" s="3" t="s">
        <v>1188</v>
      </c>
      <c r="C22" s="3" t="str">
        <f>VLOOKUP($B22,'[1]Grad M2'!$C$2:$Y$2800,C$1,FALSE)</f>
        <v>EPID</v>
      </c>
      <c r="D22" s="3">
        <f>VLOOKUP($B22,'[1]Grad M2'!$C$2:$Y$2800,D$1,FALSE)</f>
        <v>700</v>
      </c>
      <c r="E22" s="3" t="str">
        <f>VLOOKUP($B22,'[1]Grad M2'!$C$2:$Y$2800,E$1,FALSE)</f>
        <v>SAS/DATA MANAGEMENT</v>
      </c>
      <c r="F22" s="3" t="str">
        <f>IF(VLOOKUP($B22,'[1]Grad M2'!$C$2:$Y$2800,F$1,FALSE)="","",VLOOKUP($B22,'[1]Grad M2'!$C$2:$Y$2800,F$1,FALSE))</f>
        <v/>
      </c>
      <c r="G22" s="3" t="e">
        <f>COUNTIFS('[1]Grad M2'!$C$2:$C$2800,$B22,'[1]Grad M2'!$H$2:$H$2800,G$1)</f>
        <v>#VALUE!</v>
      </c>
      <c r="H22" s="3" t="e">
        <f>COUNTIFS('[1]Grad M2'!$C$2:$C$2800,$B22,'[1]Grad M2'!$H$2:$H$2800,H$1)</f>
        <v>#VALUE!</v>
      </c>
      <c r="I22" s="3" t="e">
        <f>COUNTIFS('[1]Grad M2'!$C$2:$C$2800,$B22,'[1]Grad M2'!$H$2:$H$2800,I$1)</f>
        <v>#VALUE!</v>
      </c>
      <c r="J22" s="3" t="e">
        <f>COUNTIFS('[1]Grad M2'!$C$2:$C$2800,$B22,'[1]Grad M2'!$H$2:$H$2800,J$1)</f>
        <v>#VALUE!</v>
      </c>
      <c r="K22" s="3" t="e">
        <f>COUNTIFS('[1]Grad M2'!$C$2:$C$2800,$B22,'[1]Grad M2'!$H$2:$H$2800,K$1)</f>
        <v>#VALUE!</v>
      </c>
      <c r="L22" s="3" t="e">
        <f>COUNTIFS('[1]Grad M2'!$C$2:$C$2800,$B22,'[1]Grad M2'!$H$2:$H$2800,L$1)</f>
        <v>#VALUE!</v>
      </c>
      <c r="M22" s="3" t="e">
        <f>COUNTIFS('[1]Grad M2'!$C$2:$C$2800,$B22,'[1]Grad M2'!$H$2:$H$2800,M$1)</f>
        <v>#VALUE!</v>
      </c>
      <c r="N22" s="3" t="e">
        <f>COUNTIFS('[1]Grad M2'!$C$2:$C$2800,$B22,'[1]Grad M2'!$H$2:$H$2800,N$1)</f>
        <v>#VALUE!</v>
      </c>
      <c r="O22" s="3" t="e">
        <f>COUNTIFS('[1]Grad M2'!$C$2:$C$2800,$B22,'[1]Grad M2'!$H$2:$H$2800,O$1)</f>
        <v>#VALUE!</v>
      </c>
      <c r="P22" s="3" t="e">
        <f>COUNTIFS('[1]Grad M2'!$C$2:$C$2800,$B22,'[1]Grad M2'!$H$2:$H$2800,P$1)</f>
        <v>#VALUE!</v>
      </c>
      <c r="Q22" s="3" t="e">
        <f>COUNTIFS('[1]Grad M2'!$C$2:$C$2800,$B22,'[1]Grad M2'!$H$2:$H$2800,Q$1)</f>
        <v>#VALUE!</v>
      </c>
      <c r="R22" s="3" t="e">
        <f>COUNTIFS('[1]Grad M2'!$C$2:$C$2800,$B22,'[1]Grad M2'!$H$2:$H$2800,R$1)</f>
        <v>#VALUE!</v>
      </c>
      <c r="S22" s="3" t="str">
        <f>VLOOKUP($B22,'[1]Grad M2'!$C$2:$Y$2800,S$1,FALSE)</f>
        <v>GRAD</v>
      </c>
      <c r="T22" s="3" t="str">
        <f>IF(VLOOKUP($B22,'[1]Grad M2'!$C$2:$Y$2800,T$1,FALSE)="","",VLOOKUP($B22,'[1]Grad M2'!$C$2:$Y$2800,T$1,FALSE))</f>
        <v/>
      </c>
      <c r="U22" s="3" t="str">
        <f>IF(VLOOKUP($B22,'[1]Grad M2'!$C$2:$Y$2800,U$1,FALSE)="","",VLOOKUP($B22,'[1]Grad M2'!$C$2:$Y$2800,U$1,FALSE))</f>
        <v>At the conclusion of this course you will be able to: 1.Apply appropriate data management techniques to data used in aresearch setting 2. Use SAS and R to perform epidemiologic summaries using basic tabular and statistical procedures Project 2 will involve a data analysis project using information about the demographics, prenatal care, and smoking habits of mothers who gave birth to a live infant in North Carolina in 2006, with an opportunity to practice creating figures.</v>
      </c>
      <c r="V22" s="3" t="e">
        <f t="shared" si="0"/>
        <v>#VALUE!</v>
      </c>
    </row>
    <row r="23" spans="1:22" x14ac:dyDescent="0.25">
      <c r="A23" s="3" t="str">
        <f>IF(VLOOKUP($B23,'[1]Grad M2'!$C$2:$Y$2800,13,FALSE)="","M2",VLOOKUP($B23,'[1]Grad M2'!$C$2:$Y$2800,13,FALSE))</f>
        <v>M 2*</v>
      </c>
      <c r="B23" s="3" t="s">
        <v>1189</v>
      </c>
      <c r="C23" s="3" t="str">
        <f>VLOOKUP($B23,'[1]Grad M2'!$C$2:$Y$2800,C$1,FALSE)</f>
        <v>EPID</v>
      </c>
      <c r="D23" s="3">
        <f>VLOOKUP($B23,'[1]Grad M2'!$C$2:$Y$2800,D$1,FALSE)</f>
        <v>710</v>
      </c>
      <c r="E23" s="3" t="str">
        <f>VLOOKUP($B23,'[1]Grad M2'!$C$2:$Y$2800,E$1,FALSE)</f>
        <v>FUNDAMENTALS EPID</v>
      </c>
      <c r="F23" s="3" t="str">
        <f>IF(VLOOKUP($B23,'[1]Grad M2'!$C$2:$Y$2800,F$1,FALSE)="","",VLOOKUP($B23,'[1]Grad M2'!$C$2:$Y$2800,F$1,FALSE))</f>
        <v/>
      </c>
      <c r="G23" s="3" t="e">
        <f>COUNTIFS('[1]Grad M2'!$C$2:$C$2800,$B23,'[1]Grad M2'!$H$2:$H$2800,G$1)</f>
        <v>#VALUE!</v>
      </c>
      <c r="H23" s="3" t="e">
        <f>COUNTIFS('[1]Grad M2'!$C$2:$C$2800,$B23,'[1]Grad M2'!$H$2:$H$2800,H$1)</f>
        <v>#VALUE!</v>
      </c>
      <c r="I23" s="3" t="e">
        <f>COUNTIFS('[1]Grad M2'!$C$2:$C$2800,$B23,'[1]Grad M2'!$H$2:$H$2800,I$1)</f>
        <v>#VALUE!</v>
      </c>
      <c r="J23" s="3" t="e">
        <f>COUNTIFS('[1]Grad M2'!$C$2:$C$2800,$B23,'[1]Grad M2'!$H$2:$H$2800,J$1)</f>
        <v>#VALUE!</v>
      </c>
      <c r="K23" s="3" t="e">
        <f>COUNTIFS('[1]Grad M2'!$C$2:$C$2800,$B23,'[1]Grad M2'!$H$2:$H$2800,K$1)</f>
        <v>#VALUE!</v>
      </c>
      <c r="L23" s="3" t="e">
        <f>COUNTIFS('[1]Grad M2'!$C$2:$C$2800,$B23,'[1]Grad M2'!$H$2:$H$2800,L$1)</f>
        <v>#VALUE!</v>
      </c>
      <c r="M23" s="3" t="e">
        <f>COUNTIFS('[1]Grad M2'!$C$2:$C$2800,$B23,'[1]Grad M2'!$H$2:$H$2800,M$1)</f>
        <v>#VALUE!</v>
      </c>
      <c r="N23" s="3" t="e">
        <f>COUNTIFS('[1]Grad M2'!$C$2:$C$2800,$B23,'[1]Grad M2'!$H$2:$H$2800,N$1)</f>
        <v>#VALUE!</v>
      </c>
      <c r="O23" s="3" t="e">
        <f>COUNTIFS('[1]Grad M2'!$C$2:$C$2800,$B23,'[1]Grad M2'!$H$2:$H$2800,O$1)</f>
        <v>#VALUE!</v>
      </c>
      <c r="P23" s="3" t="e">
        <f>COUNTIFS('[1]Grad M2'!$C$2:$C$2800,$B23,'[1]Grad M2'!$H$2:$H$2800,P$1)</f>
        <v>#VALUE!</v>
      </c>
      <c r="Q23" s="3" t="e">
        <f>COUNTIFS('[1]Grad M2'!$C$2:$C$2800,$B23,'[1]Grad M2'!$H$2:$H$2800,Q$1)</f>
        <v>#VALUE!</v>
      </c>
      <c r="R23" s="3" t="e">
        <f>COUNTIFS('[1]Grad M2'!$C$2:$C$2800,$B23,'[1]Grad M2'!$H$2:$H$2800,R$1)</f>
        <v>#VALUE!</v>
      </c>
      <c r="S23" s="3" t="str">
        <f>VLOOKUP($B23,'[1]Grad M2'!$C$2:$Y$2800,S$1,FALSE)</f>
        <v>GRAD</v>
      </c>
      <c r="T23" s="3" t="str">
        <f>IF(VLOOKUP($B23,'[1]Grad M2'!$C$2:$Y$2800,T$1,FALSE)="","",VLOOKUP($B23,'[1]Grad M2'!$C$2:$Y$2800,T$1,FALSE))</f>
        <v>Fundamentals of Epidemiology</v>
      </c>
      <c r="U23" s="3" t="str">
        <f>IF(VLOOKUP($B23,'[1]Grad M2'!$C$2:$Y$2800,U$1,FALSE)="","",VLOOKUP($B23,'[1]Grad M2'!$C$2:$Y$2800,U$1,FALSE))</f>
        <v>An intensive introduction to epidemiological concepts and methods for students intending to engage in, collaborate in, or interpret the results of epidemiologic studies. Some familiarity with biomedical concepts may be needed. Survival, risk, rate; measures of occurrence; prevalence, incidence; potential outcomes; exposure assessment/intervention; effect measure modification and interaction and standardization; confounding; selection bias; social epidemiology; Long Island Breast Cancer study; Modifications of a large HIV prevention clinical trial to fit changing realities: A case study of the Breastfeeding, Antiretroviral, and Nutrition (BAN) protocol in Lilongwe, Malawi.</v>
      </c>
      <c r="V23" s="3" t="e">
        <f t="shared" si="0"/>
        <v>#VALUE!</v>
      </c>
    </row>
    <row r="24" spans="1:22" x14ac:dyDescent="0.25">
      <c r="A24" s="3" t="str">
        <f>IF(VLOOKUP($B24,'[1]Grad M2'!$C$2:$Y$2800,13,FALSE)="","M2",VLOOKUP($B24,'[1]Grad M2'!$C$2:$Y$2800,13,FALSE))</f>
        <v>M 2</v>
      </c>
      <c r="B24" s="3" t="s">
        <v>1190</v>
      </c>
      <c r="C24" s="3" t="str">
        <f>VLOOKUP($B24,'[1]Grad M2'!$C$2:$Y$2800,C$1,FALSE)</f>
        <v>EPID</v>
      </c>
      <c r="D24" s="3">
        <f>VLOOKUP($B24,'[1]Grad M2'!$C$2:$Y$2800,D$1,FALSE)</f>
        <v>716</v>
      </c>
      <c r="E24" s="3" t="str">
        <f>VLOOKUP($B24,'[1]Grad M2'!$C$2:$Y$2800,E$1,FALSE)</f>
        <v>EPIDEMIOLOGIC DATA ANALYSIS</v>
      </c>
      <c r="F24" s="3" t="str">
        <f>IF(VLOOKUP($B24,'[1]Grad M2'!$C$2:$Y$2800,F$1,FALSE)="","",VLOOKUP($B24,'[1]Grad M2'!$C$2:$Y$2800,F$1,FALSE))</f>
        <v/>
      </c>
      <c r="G24" s="3" t="e">
        <f>COUNTIFS('[1]Grad M2'!$C$2:$C$2800,$B24,'[1]Grad M2'!$H$2:$H$2800,G$1)</f>
        <v>#VALUE!</v>
      </c>
      <c r="H24" s="3" t="e">
        <f>COUNTIFS('[1]Grad M2'!$C$2:$C$2800,$B24,'[1]Grad M2'!$H$2:$H$2800,H$1)</f>
        <v>#VALUE!</v>
      </c>
      <c r="I24" s="3" t="e">
        <f>COUNTIFS('[1]Grad M2'!$C$2:$C$2800,$B24,'[1]Grad M2'!$H$2:$H$2800,I$1)</f>
        <v>#VALUE!</v>
      </c>
      <c r="J24" s="3" t="e">
        <f>COUNTIFS('[1]Grad M2'!$C$2:$C$2800,$B24,'[1]Grad M2'!$H$2:$H$2800,J$1)</f>
        <v>#VALUE!</v>
      </c>
      <c r="K24" s="3" t="e">
        <f>COUNTIFS('[1]Grad M2'!$C$2:$C$2800,$B24,'[1]Grad M2'!$H$2:$H$2800,K$1)</f>
        <v>#VALUE!</v>
      </c>
      <c r="L24" s="3" t="e">
        <f>COUNTIFS('[1]Grad M2'!$C$2:$C$2800,$B24,'[1]Grad M2'!$H$2:$H$2800,L$1)</f>
        <v>#VALUE!</v>
      </c>
      <c r="M24" s="3" t="e">
        <f>COUNTIFS('[1]Grad M2'!$C$2:$C$2800,$B24,'[1]Grad M2'!$H$2:$H$2800,M$1)</f>
        <v>#VALUE!</v>
      </c>
      <c r="N24" s="3" t="e">
        <f>COUNTIFS('[1]Grad M2'!$C$2:$C$2800,$B24,'[1]Grad M2'!$H$2:$H$2800,N$1)</f>
        <v>#VALUE!</v>
      </c>
      <c r="O24" s="3" t="e">
        <f>COUNTIFS('[1]Grad M2'!$C$2:$C$2800,$B24,'[1]Grad M2'!$H$2:$H$2800,O$1)</f>
        <v>#VALUE!</v>
      </c>
      <c r="P24" s="3" t="e">
        <f>COUNTIFS('[1]Grad M2'!$C$2:$C$2800,$B24,'[1]Grad M2'!$H$2:$H$2800,P$1)</f>
        <v>#VALUE!</v>
      </c>
      <c r="Q24" s="3" t="e">
        <f>COUNTIFS('[1]Grad M2'!$C$2:$C$2800,$B24,'[1]Grad M2'!$H$2:$H$2800,Q$1)</f>
        <v>#VALUE!</v>
      </c>
      <c r="R24" s="3" t="e">
        <f>COUNTIFS('[1]Grad M2'!$C$2:$C$2800,$B24,'[1]Grad M2'!$H$2:$H$2800,R$1)</f>
        <v>#VALUE!</v>
      </c>
      <c r="S24" s="3" t="str">
        <f>VLOOKUP($B24,'[1]Grad M2'!$C$2:$Y$2800,S$1,FALSE)</f>
        <v>GRAD</v>
      </c>
      <c r="T24" s="3" t="str">
        <f>IF(VLOOKUP($B24,'[1]Grad M2'!$C$2:$Y$2800,T$1,FALSE)="","",VLOOKUP($B24,'[1]Grad M2'!$C$2:$Y$2800,T$1,FALSE))</f>
        <v/>
      </c>
      <c r="U24" s="3" t="str">
        <f>IF(VLOOKUP($B24,'[1]Grad M2'!$C$2:$Y$2800,U$1,FALSE)="","",VLOOKUP($B24,'[1]Grad M2'!$C$2:$Y$2800,U$1,FALSE))</f>
        <v xml:space="preserve">During weekly laboratory sessions, you will conduct a cohort study of preterm birth using 2012 North Carolina Live Birth Certificate data. Preterm birth is a major cause of perinatal mortality and morbidity and is a major economic burden to families and society. Previous studies have demonstrated that the risk of preterm birth is lower among women who receive early prenatal care than among women who do not receive early care, but funding for North Carolina public health programs to improve and expand prenatal care is limited. The primary aims of the cohort study analysis are: 1.  To estimate the magnitude of the association between early prenatal care and preterm birth in North Carolina in 2012.  2. To determine whether the association between prenatal care and preterm birth differs among major racial/ethnic populations that might be targeted for state funded prenatal care programs. Race (of the mother and child), mother’s Hispanic ethnicity, smoking during pregnancy, mother’s age, and child’s sex will be evaluated as potential effect measure modifiers or confounders of the relation between prenatal care and preterm birth. This will be followed by an individual project to analyze a case-control study. </v>
      </c>
      <c r="V24" s="3" t="e">
        <f t="shared" si="0"/>
        <v>#VALUE!</v>
      </c>
    </row>
    <row r="25" spans="1:22" x14ac:dyDescent="0.25">
      <c r="A25" s="3" t="str">
        <f>IF(VLOOKUP($B25,'[1]Grad M2'!$C$2:$Y$2800,13,FALSE)="","M2",VLOOKUP($B25,'[1]Grad M2'!$C$2:$Y$2800,13,FALSE))</f>
        <v>M 2*</v>
      </c>
      <c r="B25" s="3" t="s">
        <v>1191</v>
      </c>
      <c r="C25" s="3" t="str">
        <f>VLOOKUP($B25,'[1]Grad M2'!$C$2:$Y$2800,C$1,FALSE)</f>
        <v>EPID</v>
      </c>
      <c r="D25" s="3">
        <f>VLOOKUP($B25,'[1]Grad M2'!$C$2:$Y$2800,D$1,FALSE)</f>
        <v>719</v>
      </c>
      <c r="E25" s="3" t="str">
        <f>VLOOKUP($B25,'[1]Grad M2'!$C$2:$Y$2800,E$1,FALSE)</f>
        <v>READINGS EPIDEMIOLOGIC METHODS</v>
      </c>
      <c r="F25" s="3" t="str">
        <f>IF(VLOOKUP($B25,'[1]Grad M2'!$C$2:$Y$2800,F$1,FALSE)="","",VLOOKUP($B25,'[1]Grad M2'!$C$2:$Y$2800,F$1,FALSE))</f>
        <v/>
      </c>
      <c r="G25" s="3" t="e">
        <f>COUNTIFS('[1]Grad M2'!$C$2:$C$2800,$B25,'[1]Grad M2'!$H$2:$H$2800,G$1)</f>
        <v>#VALUE!</v>
      </c>
      <c r="H25" s="3" t="e">
        <f>COUNTIFS('[1]Grad M2'!$C$2:$C$2800,$B25,'[1]Grad M2'!$H$2:$H$2800,H$1)</f>
        <v>#VALUE!</v>
      </c>
      <c r="I25" s="3" t="e">
        <f>COUNTIFS('[1]Grad M2'!$C$2:$C$2800,$B25,'[1]Grad M2'!$H$2:$H$2800,I$1)</f>
        <v>#VALUE!</v>
      </c>
      <c r="J25" s="3" t="e">
        <f>COUNTIFS('[1]Grad M2'!$C$2:$C$2800,$B25,'[1]Grad M2'!$H$2:$H$2800,J$1)</f>
        <v>#VALUE!</v>
      </c>
      <c r="K25" s="3" t="e">
        <f>COUNTIFS('[1]Grad M2'!$C$2:$C$2800,$B25,'[1]Grad M2'!$H$2:$H$2800,K$1)</f>
        <v>#VALUE!</v>
      </c>
      <c r="L25" s="3" t="e">
        <f>COUNTIFS('[1]Grad M2'!$C$2:$C$2800,$B25,'[1]Grad M2'!$H$2:$H$2800,L$1)</f>
        <v>#VALUE!</v>
      </c>
      <c r="M25" s="3" t="e">
        <f>COUNTIFS('[1]Grad M2'!$C$2:$C$2800,$B25,'[1]Grad M2'!$H$2:$H$2800,M$1)</f>
        <v>#VALUE!</v>
      </c>
      <c r="N25" s="3" t="e">
        <f>COUNTIFS('[1]Grad M2'!$C$2:$C$2800,$B25,'[1]Grad M2'!$H$2:$H$2800,N$1)</f>
        <v>#VALUE!</v>
      </c>
      <c r="O25" s="3" t="e">
        <f>COUNTIFS('[1]Grad M2'!$C$2:$C$2800,$B25,'[1]Grad M2'!$H$2:$H$2800,O$1)</f>
        <v>#VALUE!</v>
      </c>
      <c r="P25" s="3" t="e">
        <f>COUNTIFS('[1]Grad M2'!$C$2:$C$2800,$B25,'[1]Grad M2'!$H$2:$H$2800,P$1)</f>
        <v>#VALUE!</v>
      </c>
      <c r="Q25" s="3" t="e">
        <f>COUNTIFS('[1]Grad M2'!$C$2:$C$2800,$B25,'[1]Grad M2'!$H$2:$H$2800,Q$1)</f>
        <v>#VALUE!</v>
      </c>
      <c r="R25" s="3" t="e">
        <f>COUNTIFS('[1]Grad M2'!$C$2:$C$2800,$B25,'[1]Grad M2'!$H$2:$H$2800,R$1)</f>
        <v>#VALUE!</v>
      </c>
      <c r="S25" s="3" t="str">
        <f>VLOOKUP($B25,'[1]Grad M2'!$C$2:$Y$2800,S$1,FALSE)</f>
        <v>GRAD</v>
      </c>
      <c r="T25" s="3" t="str">
        <f>IF(VLOOKUP($B25,'[1]Grad M2'!$C$2:$Y$2800,T$1,FALSE)="","",VLOOKUP($B25,'[1]Grad M2'!$C$2:$Y$2800,T$1,FALSE))</f>
        <v/>
      </c>
      <c r="U25" s="3" t="str">
        <f>IF(VLOOKUP($B25,'[1]Grad M2'!$C$2:$Y$2800,U$1,FALSE)="","",VLOOKUP($B25,'[1]Grad M2'!$C$2:$Y$2800,U$1,FALSE))</f>
        <v xml:space="preserve">A discussion in journal-club format of readings in general epidemiologic methods, from problem conceptualization to application of results. Examples include Generalizing evidence from randomized clinical trials to target populations; Current approaches to examine short-term multipollutant air pollution exposures; Reconstructing a pregnancy cohort to examine potential selection bias in studies on racial disparities in preterm delivery; TB-HIV co-infection in the Netherlands; A new approach to classifying and predicting long-term medication adherence; Gender differences in lung cancer risk of smokers and never smokers; Race, ethnicity, and exposure to alcohol outlets; The density of tobacco retailers and its association with  attitudes towards smoking, exposure to point-of-sale tobacco advertising, cigarette purchasing, and smoking among NY youth. </v>
      </c>
      <c r="V25" s="3" t="e">
        <f t="shared" si="0"/>
        <v>#VALUE!</v>
      </c>
    </row>
    <row r="26" spans="1:22" x14ac:dyDescent="0.25">
      <c r="A26" s="3" t="str">
        <f>IF(VLOOKUP($B26,'[1]Grad M2'!$C$2:$Y$2800,13,FALSE)="","M2",VLOOKUP($B26,'[1]Grad M2'!$C$2:$Y$2800,13,FALSE))</f>
        <v>M2</v>
      </c>
      <c r="B26" s="3" t="s">
        <v>1192</v>
      </c>
      <c r="C26" s="3" t="str">
        <f>VLOOKUP($B26,'[1]Grad M2'!$C$2:$Y$2800,C$1,FALSE)</f>
        <v>EPID</v>
      </c>
      <c r="D26" s="3">
        <f>VLOOKUP($B26,'[1]Grad M2'!$C$2:$Y$2800,D$1,FALSE)</f>
        <v>722</v>
      </c>
      <c r="E26" s="3" t="str">
        <f>VLOOKUP($B26,'[1]Grad M2'!$C$2:$Y$2800,E$1,FALSE)</f>
        <v>TIME-TO-EVENT DATA</v>
      </c>
      <c r="F26" s="3" t="str">
        <f>IF(VLOOKUP($B26,'[1]Grad M2'!$C$2:$Y$2800,F$1,FALSE)="","",VLOOKUP($B26,'[1]Grad M2'!$C$2:$Y$2800,F$1,FALSE))</f>
        <v/>
      </c>
      <c r="G26" s="3" t="e">
        <f>COUNTIFS('[1]Grad M2'!$C$2:$C$2800,$B26,'[1]Grad M2'!$H$2:$H$2800,G$1)</f>
        <v>#VALUE!</v>
      </c>
      <c r="H26" s="3" t="e">
        <f>COUNTIFS('[1]Grad M2'!$C$2:$C$2800,$B26,'[1]Grad M2'!$H$2:$H$2800,H$1)</f>
        <v>#VALUE!</v>
      </c>
      <c r="I26" s="3" t="e">
        <f>COUNTIFS('[1]Grad M2'!$C$2:$C$2800,$B26,'[1]Grad M2'!$H$2:$H$2800,I$1)</f>
        <v>#VALUE!</v>
      </c>
      <c r="J26" s="3" t="e">
        <f>COUNTIFS('[1]Grad M2'!$C$2:$C$2800,$B26,'[1]Grad M2'!$H$2:$H$2800,J$1)</f>
        <v>#VALUE!</v>
      </c>
      <c r="K26" s="3" t="e">
        <f>COUNTIFS('[1]Grad M2'!$C$2:$C$2800,$B26,'[1]Grad M2'!$H$2:$H$2800,K$1)</f>
        <v>#VALUE!</v>
      </c>
      <c r="L26" s="3" t="e">
        <f>COUNTIFS('[1]Grad M2'!$C$2:$C$2800,$B26,'[1]Grad M2'!$H$2:$H$2800,L$1)</f>
        <v>#VALUE!</v>
      </c>
      <c r="M26" s="3" t="e">
        <f>COUNTIFS('[1]Grad M2'!$C$2:$C$2800,$B26,'[1]Grad M2'!$H$2:$H$2800,M$1)</f>
        <v>#VALUE!</v>
      </c>
      <c r="N26" s="3" t="e">
        <f>COUNTIFS('[1]Grad M2'!$C$2:$C$2800,$B26,'[1]Grad M2'!$H$2:$H$2800,N$1)</f>
        <v>#VALUE!</v>
      </c>
      <c r="O26" s="3" t="e">
        <f>COUNTIFS('[1]Grad M2'!$C$2:$C$2800,$B26,'[1]Grad M2'!$H$2:$H$2800,O$1)</f>
        <v>#VALUE!</v>
      </c>
      <c r="P26" s="3" t="e">
        <f>COUNTIFS('[1]Grad M2'!$C$2:$C$2800,$B26,'[1]Grad M2'!$H$2:$H$2800,P$1)</f>
        <v>#VALUE!</v>
      </c>
      <c r="Q26" s="3" t="e">
        <f>COUNTIFS('[1]Grad M2'!$C$2:$C$2800,$B26,'[1]Grad M2'!$H$2:$H$2800,Q$1)</f>
        <v>#VALUE!</v>
      </c>
      <c r="R26" s="3" t="e">
        <f>COUNTIFS('[1]Grad M2'!$C$2:$C$2800,$B26,'[1]Grad M2'!$H$2:$H$2800,R$1)</f>
        <v>#VALUE!</v>
      </c>
      <c r="S26" s="3" t="str">
        <f>VLOOKUP($B26,'[1]Grad M2'!$C$2:$Y$2800,S$1,FALSE)</f>
        <v>GRAD</v>
      </c>
      <c r="T26" s="3" t="str">
        <f>IF(VLOOKUP($B26,'[1]Grad M2'!$C$2:$Y$2800,T$1,FALSE)="","",VLOOKUP($B26,'[1]Grad M2'!$C$2:$Y$2800,T$1,FALSE))</f>
        <v/>
      </c>
      <c r="U26" s="3" t="str">
        <f>IF(VLOOKUP($B26,'[1]Grad M2'!$C$2:$Y$2800,U$1,FALSE)="","",VLOOKUP($B26,'[1]Grad M2'!$C$2:$Y$2800,U$1,FALSE))</f>
        <v xml:space="preserve">Learn to solve some common problems which arise in epidemiologic research. Risk and survival analysis; counterfactual probability logic; survival functions with missing data; measurement error. Causal effects of time varied exposure; survival analysis in infectious disease research AIDS; competing risks.  </v>
      </c>
      <c r="V26" s="3" t="e">
        <f t="shared" si="0"/>
        <v>#VALUE!</v>
      </c>
    </row>
    <row r="27" spans="1:22" x14ac:dyDescent="0.25">
      <c r="A27" s="3" t="str">
        <f>IF(VLOOKUP($B27,'[1]Grad M2'!$C$2:$Y$2800,13,FALSE)="","M2",VLOOKUP($B27,'[1]Grad M2'!$C$2:$Y$2800,13,FALSE))</f>
        <v>M 2</v>
      </c>
      <c r="B27" s="3" t="s">
        <v>1193</v>
      </c>
      <c r="C27" s="3" t="str">
        <f>VLOOKUP($B27,'[1]Grad M2'!$C$2:$Y$2800,C$1,FALSE)</f>
        <v>EPID</v>
      </c>
      <c r="D27" s="3">
        <f>VLOOKUP($B27,'[1]Grad M2'!$C$2:$Y$2800,D$1,FALSE)</f>
        <v>725</v>
      </c>
      <c r="E27" s="3" t="str">
        <f>VLOOKUP($B27,'[1]Grad M2'!$C$2:$Y$2800,E$1,FALSE)</f>
        <v>RESEARCH PLANNING</v>
      </c>
      <c r="F27" s="3" t="str">
        <f>IF(VLOOKUP($B27,'[1]Grad M2'!$C$2:$Y$2800,F$1,FALSE)="","",VLOOKUP($B27,'[1]Grad M2'!$C$2:$Y$2800,F$1,FALSE))</f>
        <v/>
      </c>
      <c r="G27" s="3" t="e">
        <f>COUNTIFS('[1]Grad M2'!$C$2:$C$2800,$B27,'[1]Grad M2'!$H$2:$H$2800,G$1)</f>
        <v>#VALUE!</v>
      </c>
      <c r="H27" s="3" t="e">
        <f>COUNTIFS('[1]Grad M2'!$C$2:$C$2800,$B27,'[1]Grad M2'!$H$2:$H$2800,H$1)</f>
        <v>#VALUE!</v>
      </c>
      <c r="I27" s="3" t="e">
        <f>COUNTIFS('[1]Grad M2'!$C$2:$C$2800,$B27,'[1]Grad M2'!$H$2:$H$2800,I$1)</f>
        <v>#VALUE!</v>
      </c>
      <c r="J27" s="3" t="e">
        <f>COUNTIFS('[1]Grad M2'!$C$2:$C$2800,$B27,'[1]Grad M2'!$H$2:$H$2800,J$1)</f>
        <v>#VALUE!</v>
      </c>
      <c r="K27" s="3" t="e">
        <f>COUNTIFS('[1]Grad M2'!$C$2:$C$2800,$B27,'[1]Grad M2'!$H$2:$H$2800,K$1)</f>
        <v>#VALUE!</v>
      </c>
      <c r="L27" s="3" t="e">
        <f>COUNTIFS('[1]Grad M2'!$C$2:$C$2800,$B27,'[1]Grad M2'!$H$2:$H$2800,L$1)</f>
        <v>#VALUE!</v>
      </c>
      <c r="M27" s="3" t="e">
        <f>COUNTIFS('[1]Grad M2'!$C$2:$C$2800,$B27,'[1]Grad M2'!$H$2:$H$2800,M$1)</f>
        <v>#VALUE!</v>
      </c>
      <c r="N27" s="3" t="e">
        <f>COUNTIFS('[1]Grad M2'!$C$2:$C$2800,$B27,'[1]Grad M2'!$H$2:$H$2800,N$1)</f>
        <v>#VALUE!</v>
      </c>
      <c r="O27" s="3" t="e">
        <f>COUNTIFS('[1]Grad M2'!$C$2:$C$2800,$B27,'[1]Grad M2'!$H$2:$H$2800,O$1)</f>
        <v>#VALUE!</v>
      </c>
      <c r="P27" s="3" t="e">
        <f>COUNTIFS('[1]Grad M2'!$C$2:$C$2800,$B27,'[1]Grad M2'!$H$2:$H$2800,P$1)</f>
        <v>#VALUE!</v>
      </c>
      <c r="Q27" s="3" t="e">
        <f>COUNTIFS('[1]Grad M2'!$C$2:$C$2800,$B27,'[1]Grad M2'!$H$2:$H$2800,Q$1)</f>
        <v>#VALUE!</v>
      </c>
      <c r="R27" s="3" t="e">
        <f>COUNTIFS('[1]Grad M2'!$C$2:$C$2800,$B27,'[1]Grad M2'!$H$2:$H$2800,R$1)</f>
        <v>#VALUE!</v>
      </c>
      <c r="S27" s="3" t="str">
        <f>VLOOKUP($B27,'[1]Grad M2'!$C$2:$Y$2800,S$1,FALSE)</f>
        <v>GRAD</v>
      </c>
      <c r="T27" s="3" t="str">
        <f>IF(VLOOKUP($B27,'[1]Grad M2'!$C$2:$Y$2800,T$1,FALSE)="","",VLOOKUP($B27,'[1]Grad M2'!$C$2:$Y$2800,T$1,FALSE))</f>
        <v>Research Planning Workshop</v>
      </c>
      <c r="U27" s="3" t="str">
        <f>IF(VLOOKUP($B27,'[1]Grad M2'!$C$2:$Y$2800,U$1,FALSE)="","",VLOOKUP($B27,'[1]Grad M2'!$C$2:$Y$2800,U$1,FALSE))</f>
        <v xml:space="preserve">This course is designed to guide students through the initial stage of formulating an epidemiologic research topic and plan, leading towards the development of a full research proposal. Successful completion of this course series requires students to demonstrate competency in critical thinking, critical literature review, oral and written communication, ethical research conduct, and all aspects of epidemiologic study design, data collection, and analytic methods.  Research areas can include cancer, injury, social, cardiovascular, mental health, environment/occupation, nutrition, genetic, infection, pharmacy, reproduction/pediatric. Describe specific research aims; grant proposal and approach; rank overall impact, significance, innovation. </v>
      </c>
      <c r="V27" s="3" t="e">
        <f t="shared" si="0"/>
        <v>#VALUE!</v>
      </c>
    </row>
    <row r="28" spans="1:22" x14ac:dyDescent="0.25">
      <c r="A28" s="3" t="str">
        <f>IF(VLOOKUP($B28,'[1]Grad M2'!$C$2:$Y$2800,13,FALSE)="","M2",VLOOKUP($B28,'[1]Grad M2'!$C$2:$Y$2800,13,FALSE))</f>
        <v>M2</v>
      </c>
      <c r="B28" s="3" t="s">
        <v>1194</v>
      </c>
      <c r="C28" s="3" t="str">
        <f>VLOOKUP($B28,'[1]Grad M2'!$C$2:$Y$2800,C$1,FALSE)</f>
        <v>EPID</v>
      </c>
      <c r="D28" s="3">
        <f>VLOOKUP($B28,'[1]Grad M2'!$C$2:$Y$2800,D$1,FALSE)</f>
        <v>726</v>
      </c>
      <c r="E28" s="3" t="str">
        <f>VLOOKUP($B28,'[1]Grad M2'!$C$2:$Y$2800,E$1,FALSE)</f>
        <v>EPID RESEARCH METH</v>
      </c>
      <c r="F28" s="3" t="str">
        <f>IF(VLOOKUP($B28,'[1]Grad M2'!$C$2:$Y$2800,F$1,FALSE)="","",VLOOKUP($B28,'[1]Grad M2'!$C$2:$Y$2800,F$1,FALSE))</f>
        <v/>
      </c>
      <c r="G28" s="3" t="e">
        <f>COUNTIFS('[1]Grad M2'!$C$2:$C$2800,$B28,'[1]Grad M2'!$H$2:$H$2800,G$1)</f>
        <v>#VALUE!</v>
      </c>
      <c r="H28" s="3" t="e">
        <f>COUNTIFS('[1]Grad M2'!$C$2:$C$2800,$B28,'[1]Grad M2'!$H$2:$H$2800,H$1)</f>
        <v>#VALUE!</v>
      </c>
      <c r="I28" s="3" t="e">
        <f>COUNTIFS('[1]Grad M2'!$C$2:$C$2800,$B28,'[1]Grad M2'!$H$2:$H$2800,I$1)</f>
        <v>#VALUE!</v>
      </c>
      <c r="J28" s="3" t="e">
        <f>COUNTIFS('[1]Grad M2'!$C$2:$C$2800,$B28,'[1]Grad M2'!$H$2:$H$2800,J$1)</f>
        <v>#VALUE!</v>
      </c>
      <c r="K28" s="3" t="e">
        <f>COUNTIFS('[1]Grad M2'!$C$2:$C$2800,$B28,'[1]Grad M2'!$H$2:$H$2800,K$1)</f>
        <v>#VALUE!</v>
      </c>
      <c r="L28" s="3" t="e">
        <f>COUNTIFS('[1]Grad M2'!$C$2:$C$2800,$B28,'[1]Grad M2'!$H$2:$H$2800,L$1)</f>
        <v>#VALUE!</v>
      </c>
      <c r="M28" s="3" t="e">
        <f>COUNTIFS('[1]Grad M2'!$C$2:$C$2800,$B28,'[1]Grad M2'!$H$2:$H$2800,M$1)</f>
        <v>#VALUE!</v>
      </c>
      <c r="N28" s="3" t="e">
        <f>COUNTIFS('[1]Grad M2'!$C$2:$C$2800,$B28,'[1]Grad M2'!$H$2:$H$2800,N$1)</f>
        <v>#VALUE!</v>
      </c>
      <c r="O28" s="3" t="e">
        <f>COUNTIFS('[1]Grad M2'!$C$2:$C$2800,$B28,'[1]Grad M2'!$H$2:$H$2800,O$1)</f>
        <v>#VALUE!</v>
      </c>
      <c r="P28" s="3" t="e">
        <f>COUNTIFS('[1]Grad M2'!$C$2:$C$2800,$B28,'[1]Grad M2'!$H$2:$H$2800,P$1)</f>
        <v>#VALUE!</v>
      </c>
      <c r="Q28" s="3" t="e">
        <f>COUNTIFS('[1]Grad M2'!$C$2:$C$2800,$B28,'[1]Grad M2'!$H$2:$H$2800,Q$1)</f>
        <v>#VALUE!</v>
      </c>
      <c r="R28" s="3" t="e">
        <f>COUNTIFS('[1]Grad M2'!$C$2:$C$2800,$B28,'[1]Grad M2'!$H$2:$H$2800,R$1)</f>
        <v>#VALUE!</v>
      </c>
      <c r="S28" s="3" t="str">
        <f>VLOOKUP($B28,'[1]Grad M2'!$C$2:$Y$2800,S$1,FALSE)</f>
        <v>GRAD</v>
      </c>
      <c r="T28" s="3" t="str">
        <f>IF(VLOOKUP($B28,'[1]Grad M2'!$C$2:$Y$2800,T$1,FALSE)="","",VLOOKUP($B28,'[1]Grad M2'!$C$2:$Y$2800,T$1,FALSE))</f>
        <v>Epidemiologic Research Methods</v>
      </c>
      <c r="U28" s="3" t="str">
        <f>IF(VLOOKUP($B28,'[1]Grad M2'!$C$2:$Y$2800,U$1,FALSE)="","",VLOOKUP($B28,'[1]Grad M2'!$C$2:$Y$2800,U$1,FALSE))</f>
        <v xml:space="preserve">A second-level course in the design and conduct of epidemiologic research using NIH grant format. Each student will comprehensively address the conceptual and practical aspects of developing a high-quality, detailed research proposal. This course requires students to convey in a compelling manner the study’s significance, innovation, study design, study implementation strategies, and the ethical conduct of research that will address the specific aims.  Students provide constructive feedback to peers using a peer review process modeled after the NIH peer review process.   </v>
      </c>
      <c r="V28" s="3" t="e">
        <f t="shared" si="0"/>
        <v>#VALUE!</v>
      </c>
    </row>
    <row r="29" spans="1:22" x14ac:dyDescent="0.25">
      <c r="A29" s="3" t="str">
        <f>IF(VLOOKUP($B29,'[1]Grad M2'!$C$2:$Y$2800,13,FALSE)="","M2",VLOOKUP($B29,'[1]Grad M2'!$C$2:$Y$2800,13,FALSE))</f>
        <v>M2</v>
      </c>
      <c r="B29" s="3" t="s">
        <v>1195</v>
      </c>
      <c r="C29" s="3" t="str">
        <f>VLOOKUP($B29,'[1]Grad M2'!$C$2:$Y$2800,C$1,FALSE)</f>
        <v>EPID</v>
      </c>
      <c r="D29" s="3">
        <f>VLOOKUP($B29,'[1]Grad M2'!$C$2:$Y$2800,D$1,FALSE)</f>
        <v>731</v>
      </c>
      <c r="E29" s="3" t="str">
        <f>VLOOKUP($B29,'[1]Grad M2'!$C$2:$Y$2800,E$1,FALSE)</f>
        <v>SYSTMATIC REVIEW/META-ANALYSIS</v>
      </c>
      <c r="F29" s="3" t="str">
        <f>IF(VLOOKUP($B29,'[1]Grad M2'!$C$2:$Y$2800,F$1,FALSE)="","",VLOOKUP($B29,'[1]Grad M2'!$C$2:$Y$2800,F$1,FALSE))</f>
        <v/>
      </c>
      <c r="G29" s="3" t="e">
        <f>COUNTIFS('[1]Grad M2'!$C$2:$C$2800,$B29,'[1]Grad M2'!$H$2:$H$2800,G$1)</f>
        <v>#VALUE!</v>
      </c>
      <c r="H29" s="3" t="e">
        <f>COUNTIFS('[1]Grad M2'!$C$2:$C$2800,$B29,'[1]Grad M2'!$H$2:$H$2800,H$1)</f>
        <v>#VALUE!</v>
      </c>
      <c r="I29" s="3" t="e">
        <f>COUNTIFS('[1]Grad M2'!$C$2:$C$2800,$B29,'[1]Grad M2'!$H$2:$H$2800,I$1)</f>
        <v>#VALUE!</v>
      </c>
      <c r="J29" s="3" t="e">
        <f>COUNTIFS('[1]Grad M2'!$C$2:$C$2800,$B29,'[1]Grad M2'!$H$2:$H$2800,J$1)</f>
        <v>#VALUE!</v>
      </c>
      <c r="K29" s="3" t="e">
        <f>COUNTIFS('[1]Grad M2'!$C$2:$C$2800,$B29,'[1]Grad M2'!$H$2:$H$2800,K$1)</f>
        <v>#VALUE!</v>
      </c>
      <c r="L29" s="3" t="e">
        <f>COUNTIFS('[1]Grad M2'!$C$2:$C$2800,$B29,'[1]Grad M2'!$H$2:$H$2800,L$1)</f>
        <v>#VALUE!</v>
      </c>
      <c r="M29" s="3" t="e">
        <f>COUNTIFS('[1]Grad M2'!$C$2:$C$2800,$B29,'[1]Grad M2'!$H$2:$H$2800,M$1)</f>
        <v>#VALUE!</v>
      </c>
      <c r="N29" s="3" t="e">
        <f>COUNTIFS('[1]Grad M2'!$C$2:$C$2800,$B29,'[1]Grad M2'!$H$2:$H$2800,N$1)</f>
        <v>#VALUE!</v>
      </c>
      <c r="O29" s="3" t="e">
        <f>COUNTIFS('[1]Grad M2'!$C$2:$C$2800,$B29,'[1]Grad M2'!$H$2:$H$2800,O$1)</f>
        <v>#VALUE!</v>
      </c>
      <c r="P29" s="3" t="e">
        <f>COUNTIFS('[1]Grad M2'!$C$2:$C$2800,$B29,'[1]Grad M2'!$H$2:$H$2800,P$1)</f>
        <v>#VALUE!</v>
      </c>
      <c r="Q29" s="3" t="e">
        <f>COUNTIFS('[1]Grad M2'!$C$2:$C$2800,$B29,'[1]Grad M2'!$H$2:$H$2800,Q$1)</f>
        <v>#VALUE!</v>
      </c>
      <c r="R29" s="3" t="e">
        <f>COUNTIFS('[1]Grad M2'!$C$2:$C$2800,$B29,'[1]Grad M2'!$H$2:$H$2800,R$1)</f>
        <v>#VALUE!</v>
      </c>
      <c r="S29" s="3" t="str">
        <f>VLOOKUP($B29,'[1]Grad M2'!$C$2:$Y$2800,S$1,FALSE)</f>
        <v>GRAD</v>
      </c>
      <c r="T29" s="3" t="str">
        <f>IF(VLOOKUP($B29,'[1]Grad M2'!$C$2:$Y$2800,T$1,FALSE)="","",VLOOKUP($B29,'[1]Grad M2'!$C$2:$Y$2800,T$1,FALSE))</f>
        <v>Systematic Review and Meta-Analysis</v>
      </c>
      <c r="U29" s="3" t="str">
        <f>IF(VLOOKUP($B29,'[1]Grad M2'!$C$2:$Y$2800,U$1,FALSE)="","",VLOOKUP($B29,'[1]Grad M2'!$C$2:$Y$2800,U$1,FALSE))</f>
        <v>This seminar provides training in systematic review and meta-analysis. Topics include problem definition, literature search, extraction of results and study characteristics, publication bias and funnel plot analysis, analysis overall heterogeneity, and stratified and meta-regression analysis of study and population characteristics.</v>
      </c>
      <c r="V29" s="3" t="e">
        <f t="shared" si="0"/>
        <v>#VALUE!</v>
      </c>
    </row>
    <row r="30" spans="1:22" x14ac:dyDescent="0.25">
      <c r="A30" s="3" t="str">
        <f>IF(VLOOKUP($B30,'[1]Grad M2'!$C$2:$Y$2800,13,FALSE)="","M2",VLOOKUP($B30,'[1]Grad M2'!$C$2:$Y$2800,13,FALSE))</f>
        <v>M 2</v>
      </c>
      <c r="B30" s="3" t="s">
        <v>1196</v>
      </c>
      <c r="C30" s="3" t="str">
        <f>VLOOKUP($B30,'[1]Grad M2'!$C$2:$Y$2800,C$1,FALSE)</f>
        <v>EPID</v>
      </c>
      <c r="D30" s="3">
        <f>VLOOKUP($B30,'[1]Grad M2'!$C$2:$Y$2800,D$1,FALSE)</f>
        <v>733</v>
      </c>
      <c r="E30" s="3" t="str">
        <f>VLOOKUP($B30,'[1]Grad M2'!$C$2:$Y$2800,E$1,FALSE)</f>
        <v>CLIN TRIALS EPID</v>
      </c>
      <c r="F30" s="3" t="str">
        <f>IF(VLOOKUP($B30,'[1]Grad M2'!$C$2:$Y$2800,F$1,FALSE)="","",VLOOKUP($B30,'[1]Grad M2'!$C$2:$Y$2800,F$1,FALSE))</f>
        <v/>
      </c>
      <c r="G30" s="3" t="e">
        <f>COUNTIFS('[1]Grad M2'!$C$2:$C$2800,$B30,'[1]Grad M2'!$H$2:$H$2800,G$1)</f>
        <v>#VALUE!</v>
      </c>
      <c r="H30" s="3" t="e">
        <f>COUNTIFS('[1]Grad M2'!$C$2:$C$2800,$B30,'[1]Grad M2'!$H$2:$H$2800,H$1)</f>
        <v>#VALUE!</v>
      </c>
      <c r="I30" s="3" t="e">
        <f>COUNTIFS('[1]Grad M2'!$C$2:$C$2800,$B30,'[1]Grad M2'!$H$2:$H$2800,I$1)</f>
        <v>#VALUE!</v>
      </c>
      <c r="J30" s="3" t="e">
        <f>COUNTIFS('[1]Grad M2'!$C$2:$C$2800,$B30,'[1]Grad M2'!$H$2:$H$2800,J$1)</f>
        <v>#VALUE!</v>
      </c>
      <c r="K30" s="3" t="e">
        <f>COUNTIFS('[1]Grad M2'!$C$2:$C$2800,$B30,'[1]Grad M2'!$H$2:$H$2800,K$1)</f>
        <v>#VALUE!</v>
      </c>
      <c r="L30" s="3" t="e">
        <f>COUNTIFS('[1]Grad M2'!$C$2:$C$2800,$B30,'[1]Grad M2'!$H$2:$H$2800,L$1)</f>
        <v>#VALUE!</v>
      </c>
      <c r="M30" s="3" t="e">
        <f>COUNTIFS('[1]Grad M2'!$C$2:$C$2800,$B30,'[1]Grad M2'!$H$2:$H$2800,M$1)</f>
        <v>#VALUE!</v>
      </c>
      <c r="N30" s="3" t="e">
        <f>COUNTIFS('[1]Grad M2'!$C$2:$C$2800,$B30,'[1]Grad M2'!$H$2:$H$2800,N$1)</f>
        <v>#VALUE!</v>
      </c>
      <c r="O30" s="3" t="e">
        <f>COUNTIFS('[1]Grad M2'!$C$2:$C$2800,$B30,'[1]Grad M2'!$H$2:$H$2800,O$1)</f>
        <v>#VALUE!</v>
      </c>
      <c r="P30" s="3" t="e">
        <f>COUNTIFS('[1]Grad M2'!$C$2:$C$2800,$B30,'[1]Grad M2'!$H$2:$H$2800,P$1)</f>
        <v>#VALUE!</v>
      </c>
      <c r="Q30" s="3" t="e">
        <f>COUNTIFS('[1]Grad M2'!$C$2:$C$2800,$B30,'[1]Grad M2'!$H$2:$H$2800,Q$1)</f>
        <v>#VALUE!</v>
      </c>
      <c r="R30" s="3" t="e">
        <f>COUNTIFS('[1]Grad M2'!$C$2:$C$2800,$B30,'[1]Grad M2'!$H$2:$H$2800,R$1)</f>
        <v>#VALUE!</v>
      </c>
      <c r="S30" s="3" t="str">
        <f>VLOOKUP($B30,'[1]Grad M2'!$C$2:$Y$2800,S$1,FALSE)</f>
        <v>GRAD</v>
      </c>
      <c r="T30" s="3" t="str">
        <f>IF(VLOOKUP($B30,'[1]Grad M2'!$C$2:$Y$2800,T$1,FALSE)="","",VLOOKUP($B30,'[1]Grad M2'!$C$2:$Y$2800,T$1,FALSE))</f>
        <v>Clinical Trials in Epidemiology</v>
      </c>
      <c r="U30" s="3" t="str">
        <f>IF(VLOOKUP($B30,'[1]Grad M2'!$C$2:$Y$2800,U$1,FALSE)="","",VLOOKUP($B30,'[1]Grad M2'!$C$2:$Y$2800,U$1,FALSE))</f>
        <v>Required preparation, introductory epidemiology and biostatistics. Systematic overview of principles in design, implementation, and analysis of clinical trials. Emphasis on applications in chronic disease epidemiology. In-depth discussion of case examples from cardiovascular disease epidemiology emphasized. Three lecture hours a week.</v>
      </c>
      <c r="V30" s="3" t="e">
        <f t="shared" si="0"/>
        <v>#VALUE!</v>
      </c>
    </row>
    <row r="31" spans="1:22" x14ac:dyDescent="0.25">
      <c r="A31" s="3" t="str">
        <f>IF(VLOOKUP($B31,'[1]Grad M2'!$C$2:$Y$2800,13,FALSE)="","M2",VLOOKUP($B31,'[1]Grad M2'!$C$2:$Y$2800,13,FALSE))</f>
        <v>M 2</v>
      </c>
      <c r="B31" s="3" t="s">
        <v>1197</v>
      </c>
      <c r="C31" s="3" t="str">
        <f>VLOOKUP($B31,'[1]Grad M2'!$C$2:$Y$2800,C$1,FALSE)</f>
        <v>EPID</v>
      </c>
      <c r="D31" s="3">
        <f>VLOOKUP($B31,'[1]Grad M2'!$C$2:$Y$2800,D$1,FALSE)</f>
        <v>735</v>
      </c>
      <c r="E31" s="3" t="str">
        <f>VLOOKUP($B31,'[1]Grad M2'!$C$2:$Y$2800,E$1,FALSE)</f>
        <v>CARDIOVASCULAR EPIDEMIOLOGY</v>
      </c>
      <c r="F31" s="3" t="str">
        <f>IF(VLOOKUP($B31,'[1]Grad M2'!$C$2:$Y$2800,F$1,FALSE)="","",VLOOKUP($B31,'[1]Grad M2'!$C$2:$Y$2800,F$1,FALSE))</f>
        <v/>
      </c>
      <c r="G31" s="3" t="e">
        <f>COUNTIFS('[1]Grad M2'!$C$2:$C$2800,$B31,'[1]Grad M2'!$H$2:$H$2800,G$1)</f>
        <v>#VALUE!</v>
      </c>
      <c r="H31" s="3" t="e">
        <f>COUNTIFS('[1]Grad M2'!$C$2:$C$2800,$B31,'[1]Grad M2'!$H$2:$H$2800,H$1)</f>
        <v>#VALUE!</v>
      </c>
      <c r="I31" s="3" t="e">
        <f>COUNTIFS('[1]Grad M2'!$C$2:$C$2800,$B31,'[1]Grad M2'!$H$2:$H$2800,I$1)</f>
        <v>#VALUE!</v>
      </c>
      <c r="J31" s="3" t="e">
        <f>COUNTIFS('[1]Grad M2'!$C$2:$C$2800,$B31,'[1]Grad M2'!$H$2:$H$2800,J$1)</f>
        <v>#VALUE!</v>
      </c>
      <c r="K31" s="3" t="e">
        <f>COUNTIFS('[1]Grad M2'!$C$2:$C$2800,$B31,'[1]Grad M2'!$H$2:$H$2800,K$1)</f>
        <v>#VALUE!</v>
      </c>
      <c r="L31" s="3" t="e">
        <f>COUNTIFS('[1]Grad M2'!$C$2:$C$2800,$B31,'[1]Grad M2'!$H$2:$H$2800,L$1)</f>
        <v>#VALUE!</v>
      </c>
      <c r="M31" s="3" t="e">
        <f>COUNTIFS('[1]Grad M2'!$C$2:$C$2800,$B31,'[1]Grad M2'!$H$2:$H$2800,M$1)</f>
        <v>#VALUE!</v>
      </c>
      <c r="N31" s="3" t="e">
        <f>COUNTIFS('[1]Grad M2'!$C$2:$C$2800,$B31,'[1]Grad M2'!$H$2:$H$2800,N$1)</f>
        <v>#VALUE!</v>
      </c>
      <c r="O31" s="3" t="e">
        <f>COUNTIFS('[1]Grad M2'!$C$2:$C$2800,$B31,'[1]Grad M2'!$H$2:$H$2800,O$1)</f>
        <v>#VALUE!</v>
      </c>
      <c r="P31" s="3" t="e">
        <f>COUNTIFS('[1]Grad M2'!$C$2:$C$2800,$B31,'[1]Grad M2'!$H$2:$H$2800,P$1)</f>
        <v>#VALUE!</v>
      </c>
      <c r="Q31" s="3" t="e">
        <f>COUNTIFS('[1]Grad M2'!$C$2:$C$2800,$B31,'[1]Grad M2'!$H$2:$H$2800,Q$1)</f>
        <v>#VALUE!</v>
      </c>
      <c r="R31" s="3" t="e">
        <f>COUNTIFS('[1]Grad M2'!$C$2:$C$2800,$B31,'[1]Grad M2'!$H$2:$H$2800,R$1)</f>
        <v>#VALUE!</v>
      </c>
      <c r="S31" s="3" t="str">
        <f>VLOOKUP($B31,'[1]Grad M2'!$C$2:$Y$2800,S$1,FALSE)</f>
        <v>GRAD</v>
      </c>
      <c r="T31" s="3" t="str">
        <f>IF(VLOOKUP($B31,'[1]Grad M2'!$C$2:$Y$2800,T$1,FALSE)="","",VLOOKUP($B31,'[1]Grad M2'!$C$2:$Y$2800,T$1,FALSE))</f>
        <v>Cardiovascular Epidemiology</v>
      </c>
      <c r="U31" s="3" t="str">
        <f>IF(VLOOKUP($B31,'[1]Grad M2'!$C$2:$Y$2800,U$1,FALSE)="","",VLOOKUP($B31,'[1]Grad M2'!$C$2:$Y$2800,U$1,FALSE))</f>
        <v>Review of cardiovascular health and disease in populations and their population determinants. Topics include epidemiologic methods, risk factors, strategies for prevention, and a student research project. Three lecture hours per week</v>
      </c>
      <c r="V31" s="3" t="e">
        <f t="shared" si="0"/>
        <v>#VALUE!</v>
      </c>
    </row>
    <row r="32" spans="1:22" x14ac:dyDescent="0.25">
      <c r="A32" s="3" t="str">
        <f>IF(VLOOKUP($B32,'[1]Grad M2'!$C$2:$Y$2800,13,FALSE)="","M2",VLOOKUP($B32,'[1]Grad M2'!$C$2:$Y$2800,13,FALSE))</f>
        <v>M 2</v>
      </c>
      <c r="B32" s="3" t="s">
        <v>1198</v>
      </c>
      <c r="C32" s="3" t="str">
        <f>VLOOKUP($B32,'[1]Grad M2'!$C$2:$Y$2800,C$1,FALSE)</f>
        <v>EPID</v>
      </c>
      <c r="D32" s="3">
        <f>VLOOKUP($B32,'[1]Grad M2'!$C$2:$Y$2800,D$1,FALSE)</f>
        <v>742</v>
      </c>
      <c r="E32" s="3" t="str">
        <f>VLOOKUP($B32,'[1]Grad M2'!$C$2:$Y$2800,E$1,FALSE)</f>
        <v>BIOMARKERS/POP-BASED RESEARCH</v>
      </c>
      <c r="F32" s="3" t="str">
        <f>IF(VLOOKUP($B32,'[1]Grad M2'!$C$2:$Y$2800,F$1,FALSE)="","",VLOOKUP($B32,'[1]Grad M2'!$C$2:$Y$2800,F$1,FALSE))</f>
        <v/>
      </c>
      <c r="G32" s="3" t="e">
        <f>COUNTIFS('[1]Grad M2'!$C$2:$C$2800,$B32,'[1]Grad M2'!$H$2:$H$2800,G$1)</f>
        <v>#VALUE!</v>
      </c>
      <c r="H32" s="3" t="e">
        <f>COUNTIFS('[1]Grad M2'!$C$2:$C$2800,$B32,'[1]Grad M2'!$H$2:$H$2800,H$1)</f>
        <v>#VALUE!</v>
      </c>
      <c r="I32" s="3" t="e">
        <f>COUNTIFS('[1]Grad M2'!$C$2:$C$2800,$B32,'[1]Grad M2'!$H$2:$H$2800,I$1)</f>
        <v>#VALUE!</v>
      </c>
      <c r="J32" s="3" t="e">
        <f>COUNTIFS('[1]Grad M2'!$C$2:$C$2800,$B32,'[1]Grad M2'!$H$2:$H$2800,J$1)</f>
        <v>#VALUE!</v>
      </c>
      <c r="K32" s="3" t="e">
        <f>COUNTIFS('[1]Grad M2'!$C$2:$C$2800,$B32,'[1]Grad M2'!$H$2:$H$2800,K$1)</f>
        <v>#VALUE!</v>
      </c>
      <c r="L32" s="3" t="e">
        <f>COUNTIFS('[1]Grad M2'!$C$2:$C$2800,$B32,'[1]Grad M2'!$H$2:$H$2800,L$1)</f>
        <v>#VALUE!</v>
      </c>
      <c r="M32" s="3" t="e">
        <f>COUNTIFS('[1]Grad M2'!$C$2:$C$2800,$B32,'[1]Grad M2'!$H$2:$H$2800,M$1)</f>
        <v>#VALUE!</v>
      </c>
      <c r="N32" s="3" t="e">
        <f>COUNTIFS('[1]Grad M2'!$C$2:$C$2800,$B32,'[1]Grad M2'!$H$2:$H$2800,N$1)</f>
        <v>#VALUE!</v>
      </c>
      <c r="O32" s="3" t="e">
        <f>COUNTIFS('[1]Grad M2'!$C$2:$C$2800,$B32,'[1]Grad M2'!$H$2:$H$2800,O$1)</f>
        <v>#VALUE!</v>
      </c>
      <c r="P32" s="3" t="e">
        <f>COUNTIFS('[1]Grad M2'!$C$2:$C$2800,$B32,'[1]Grad M2'!$H$2:$H$2800,P$1)</f>
        <v>#VALUE!</v>
      </c>
      <c r="Q32" s="3" t="e">
        <f>COUNTIFS('[1]Grad M2'!$C$2:$C$2800,$B32,'[1]Grad M2'!$H$2:$H$2800,Q$1)</f>
        <v>#VALUE!</v>
      </c>
      <c r="R32" s="3" t="e">
        <f>COUNTIFS('[1]Grad M2'!$C$2:$C$2800,$B32,'[1]Grad M2'!$H$2:$H$2800,R$1)</f>
        <v>#VALUE!</v>
      </c>
      <c r="S32" s="3" t="str">
        <f>VLOOKUP($B32,'[1]Grad M2'!$C$2:$Y$2800,S$1,FALSE)</f>
        <v>GRAD</v>
      </c>
      <c r="T32" s="3" t="str">
        <f>IF(VLOOKUP($B32,'[1]Grad M2'!$C$2:$Y$2800,T$1,FALSE)="","",VLOOKUP($B32,'[1]Grad M2'!$C$2:$Y$2800,T$1,FALSE))</f>
        <v/>
      </c>
      <c r="U32" s="3" t="str">
        <f>IF(VLOOKUP($B32,'[1]Grad M2'!$C$2:$Y$2800,U$1,FALSE)="","",VLOOKUP($B32,'[1]Grad M2'!$C$2:$Y$2800,U$1,FALSE))</f>
        <v>This course surveys the major issues relevant to the application of biomarkers in epidemiological research, including the logistical hurdles in biospecimen collection and storage, a critical assessment of biomarker quality, the interpretation of quantitative estimates, and the resultant analytic issues that often arise in statistical analyses. Includes health effects of oil spills; human microbiome; immune cell aging biomarkers; socioeconomic position and biomarkers of cardiovascular disease and immune response.</v>
      </c>
      <c r="V32" s="3" t="e">
        <f t="shared" si="0"/>
        <v>#VALUE!</v>
      </c>
    </row>
    <row r="33" spans="1:22" x14ac:dyDescent="0.25">
      <c r="A33" s="3" t="str">
        <f>IF(VLOOKUP($B33,'[1]Grad M2'!$C$2:$Y$2800,13,FALSE)="","M2",VLOOKUP($B33,'[1]Grad M2'!$C$2:$Y$2800,13,FALSE))</f>
        <v>M 2</v>
      </c>
      <c r="B33" s="3" t="s">
        <v>1199</v>
      </c>
      <c r="C33" s="3" t="str">
        <f>VLOOKUP($B33,'[1]Grad M2'!$C$2:$Y$2800,C$1,FALSE)</f>
        <v>EPID</v>
      </c>
      <c r="D33" s="3">
        <f>VLOOKUP($B33,'[1]Grad M2'!$C$2:$Y$2800,D$1,FALSE)</f>
        <v>743</v>
      </c>
      <c r="E33" s="3" t="str">
        <f>VLOOKUP($B33,'[1]Grad M2'!$C$2:$Y$2800,E$1,FALSE)</f>
        <v>GENETIC EPID</v>
      </c>
      <c r="F33" s="3" t="str">
        <f>IF(VLOOKUP($B33,'[1]Grad M2'!$C$2:$Y$2800,F$1,FALSE)="","",VLOOKUP($B33,'[1]Grad M2'!$C$2:$Y$2800,F$1,FALSE))</f>
        <v/>
      </c>
      <c r="G33" s="3" t="e">
        <f>COUNTIFS('[1]Grad M2'!$C$2:$C$2800,$B33,'[1]Grad M2'!$H$2:$H$2800,G$1)</f>
        <v>#VALUE!</v>
      </c>
      <c r="H33" s="3" t="e">
        <f>COUNTIFS('[1]Grad M2'!$C$2:$C$2800,$B33,'[1]Grad M2'!$H$2:$H$2800,H$1)</f>
        <v>#VALUE!</v>
      </c>
      <c r="I33" s="3" t="e">
        <f>COUNTIFS('[1]Grad M2'!$C$2:$C$2800,$B33,'[1]Grad M2'!$H$2:$H$2800,I$1)</f>
        <v>#VALUE!</v>
      </c>
      <c r="J33" s="3" t="e">
        <f>COUNTIFS('[1]Grad M2'!$C$2:$C$2800,$B33,'[1]Grad M2'!$H$2:$H$2800,J$1)</f>
        <v>#VALUE!</v>
      </c>
      <c r="K33" s="3" t="e">
        <f>COUNTIFS('[1]Grad M2'!$C$2:$C$2800,$B33,'[1]Grad M2'!$H$2:$H$2800,K$1)</f>
        <v>#VALUE!</v>
      </c>
      <c r="L33" s="3" t="e">
        <f>COUNTIFS('[1]Grad M2'!$C$2:$C$2800,$B33,'[1]Grad M2'!$H$2:$H$2800,L$1)</f>
        <v>#VALUE!</v>
      </c>
      <c r="M33" s="3" t="e">
        <f>COUNTIFS('[1]Grad M2'!$C$2:$C$2800,$B33,'[1]Grad M2'!$H$2:$H$2800,M$1)</f>
        <v>#VALUE!</v>
      </c>
      <c r="N33" s="3" t="e">
        <f>COUNTIFS('[1]Grad M2'!$C$2:$C$2800,$B33,'[1]Grad M2'!$H$2:$H$2800,N$1)</f>
        <v>#VALUE!</v>
      </c>
      <c r="O33" s="3" t="e">
        <f>COUNTIFS('[1]Grad M2'!$C$2:$C$2800,$B33,'[1]Grad M2'!$H$2:$H$2800,O$1)</f>
        <v>#VALUE!</v>
      </c>
      <c r="P33" s="3" t="e">
        <f>COUNTIFS('[1]Grad M2'!$C$2:$C$2800,$B33,'[1]Grad M2'!$H$2:$H$2800,P$1)</f>
        <v>#VALUE!</v>
      </c>
      <c r="Q33" s="3" t="e">
        <f>COUNTIFS('[1]Grad M2'!$C$2:$C$2800,$B33,'[1]Grad M2'!$H$2:$H$2800,Q$1)</f>
        <v>#VALUE!</v>
      </c>
      <c r="R33" s="3" t="e">
        <f>COUNTIFS('[1]Grad M2'!$C$2:$C$2800,$B33,'[1]Grad M2'!$H$2:$H$2800,R$1)</f>
        <v>#VALUE!</v>
      </c>
      <c r="S33" s="3" t="str">
        <f>VLOOKUP($B33,'[1]Grad M2'!$C$2:$Y$2800,S$1,FALSE)</f>
        <v>GRAD</v>
      </c>
      <c r="T33" s="3" t="str">
        <f>IF(VLOOKUP($B33,'[1]Grad M2'!$C$2:$Y$2800,T$1,FALSE)="","",VLOOKUP($B33,'[1]Grad M2'!$C$2:$Y$2800,T$1,FALSE))</f>
        <v>Genetic Epidemiology: Methods and Applications</v>
      </c>
      <c r="U33" s="3" t="str">
        <f>IF(VLOOKUP($B33,'[1]Grad M2'!$C$2:$Y$2800,U$1,FALSE)="","",VLOOKUP($B33,'[1]Grad M2'!$C$2:$Y$2800,U$1,FALSE))</f>
        <v xml:space="preserve">Concepts and methods of genetic epidemiology relevant to the study of complex human diseases, including segregation analysis, linkage analysis, and gene-environment interaction. Includes whole genome approaches, as well as nonhuman systems. Measuring the association of genes with disease: family history, heritability, and genetic association, how to model gene-by-environment interactions, epigenetics, and Mendelian Randomization as an approach to causal inference. </v>
      </c>
      <c r="V33" s="3" t="e">
        <f t="shared" si="0"/>
        <v>#VALUE!</v>
      </c>
    </row>
    <row r="34" spans="1:22" x14ac:dyDescent="0.25">
      <c r="A34" s="3" t="str">
        <f>IF(VLOOKUP($B34,'[1]Grad M2'!$C$2:$Y$2800,13,FALSE)="","M2",VLOOKUP($B34,'[1]Grad M2'!$C$2:$Y$2800,13,FALSE))</f>
        <v>M 2</v>
      </c>
      <c r="B34" s="3" t="s">
        <v>1200</v>
      </c>
      <c r="C34" s="3" t="str">
        <f>VLOOKUP($B34,'[1]Grad M2'!$C$2:$Y$2800,C$1,FALSE)</f>
        <v>EPID</v>
      </c>
      <c r="D34" s="3">
        <f>VLOOKUP($B34,'[1]Grad M2'!$C$2:$Y$2800,D$1,FALSE)</f>
        <v>750</v>
      </c>
      <c r="E34" s="3" t="str">
        <f>VLOOKUP($B34,'[1]Grad M2'!$C$2:$Y$2800,E$1,FALSE)</f>
        <v>FUND PUBHLTH SURVEILLANC</v>
      </c>
      <c r="F34" s="3" t="str">
        <f>IF(VLOOKUP($B34,'[1]Grad M2'!$C$2:$Y$2800,F$1,FALSE)="","",VLOOKUP($B34,'[1]Grad M2'!$C$2:$Y$2800,F$1,FALSE))</f>
        <v/>
      </c>
      <c r="G34" s="3" t="e">
        <f>COUNTIFS('[1]Grad M2'!$C$2:$C$2800,$B34,'[1]Grad M2'!$H$2:$H$2800,G$1)</f>
        <v>#VALUE!</v>
      </c>
      <c r="H34" s="3" t="e">
        <f>COUNTIFS('[1]Grad M2'!$C$2:$C$2800,$B34,'[1]Grad M2'!$H$2:$H$2800,H$1)</f>
        <v>#VALUE!</v>
      </c>
      <c r="I34" s="3" t="e">
        <f>COUNTIFS('[1]Grad M2'!$C$2:$C$2800,$B34,'[1]Grad M2'!$H$2:$H$2800,I$1)</f>
        <v>#VALUE!</v>
      </c>
      <c r="J34" s="3" t="e">
        <f>COUNTIFS('[1]Grad M2'!$C$2:$C$2800,$B34,'[1]Grad M2'!$H$2:$H$2800,J$1)</f>
        <v>#VALUE!</v>
      </c>
      <c r="K34" s="3" t="e">
        <f>COUNTIFS('[1]Grad M2'!$C$2:$C$2800,$B34,'[1]Grad M2'!$H$2:$H$2800,K$1)</f>
        <v>#VALUE!</v>
      </c>
      <c r="L34" s="3" t="e">
        <f>COUNTIFS('[1]Grad M2'!$C$2:$C$2800,$B34,'[1]Grad M2'!$H$2:$H$2800,L$1)</f>
        <v>#VALUE!</v>
      </c>
      <c r="M34" s="3" t="e">
        <f>COUNTIFS('[1]Grad M2'!$C$2:$C$2800,$B34,'[1]Grad M2'!$H$2:$H$2800,M$1)</f>
        <v>#VALUE!</v>
      </c>
      <c r="N34" s="3" t="e">
        <f>COUNTIFS('[1]Grad M2'!$C$2:$C$2800,$B34,'[1]Grad M2'!$H$2:$H$2800,N$1)</f>
        <v>#VALUE!</v>
      </c>
      <c r="O34" s="3" t="e">
        <f>COUNTIFS('[1]Grad M2'!$C$2:$C$2800,$B34,'[1]Grad M2'!$H$2:$H$2800,O$1)</f>
        <v>#VALUE!</v>
      </c>
      <c r="P34" s="3" t="e">
        <f>COUNTIFS('[1]Grad M2'!$C$2:$C$2800,$B34,'[1]Grad M2'!$H$2:$H$2800,P$1)</f>
        <v>#VALUE!</v>
      </c>
      <c r="Q34" s="3" t="e">
        <f>COUNTIFS('[1]Grad M2'!$C$2:$C$2800,$B34,'[1]Grad M2'!$H$2:$H$2800,Q$1)</f>
        <v>#VALUE!</v>
      </c>
      <c r="R34" s="3" t="e">
        <f>COUNTIFS('[1]Grad M2'!$C$2:$C$2800,$B34,'[1]Grad M2'!$H$2:$H$2800,R$1)</f>
        <v>#VALUE!</v>
      </c>
      <c r="S34" s="3" t="str">
        <f>VLOOKUP($B34,'[1]Grad M2'!$C$2:$Y$2800,S$1,FALSE)</f>
        <v>GRAD</v>
      </c>
      <c r="T34" s="3" t="str">
        <f>IF(VLOOKUP($B34,'[1]Grad M2'!$C$2:$Y$2800,T$1,FALSE)="","",VLOOKUP($B34,'[1]Grad M2'!$C$2:$Y$2800,T$1,FALSE))</f>
        <v>Fundamentals of Public Health Surveillance</v>
      </c>
      <c r="U34" s="3" t="str">
        <f>IF(VLOOKUP($B34,'[1]Grad M2'!$C$2:$Y$2800,U$1,FALSE)="","",VLOOKUP($B34,'[1]Grad M2'!$C$2:$Y$2800,U$1,FALSE))</f>
        <v>This course provides the conceptual foundations and practical skills for designing and implementing surveillance systems, for using surveillance data for the conduct and evaluation of public health programs and research.</v>
      </c>
      <c r="V34" s="3" t="e">
        <f t="shared" si="0"/>
        <v>#VALUE!</v>
      </c>
    </row>
    <row r="35" spans="1:22" x14ac:dyDescent="0.25">
      <c r="A35" s="3" t="str">
        <f>IF(VLOOKUP($B35,'[1]Grad M2'!$C$2:$Y$2800,13,FALSE)="","M2",VLOOKUP($B35,'[1]Grad M2'!$C$2:$Y$2800,13,FALSE))</f>
        <v>M 2</v>
      </c>
      <c r="B35" s="3" t="s">
        <v>1201</v>
      </c>
      <c r="C35" s="3" t="str">
        <f>VLOOKUP($B35,'[1]Grad M2'!$C$2:$Y$2800,C$1,FALSE)</f>
        <v>EPID</v>
      </c>
      <c r="D35" s="3">
        <f>VLOOKUP($B35,'[1]Grad M2'!$C$2:$Y$2800,D$1,FALSE)</f>
        <v>751</v>
      </c>
      <c r="E35" s="3" t="str">
        <f>VLOOKUP($B35,'[1]Grad M2'!$C$2:$Y$2800,E$1,FALSE)</f>
        <v>EMERGING INF DIS</v>
      </c>
      <c r="F35" s="3" t="str">
        <f>IF(VLOOKUP($B35,'[1]Grad M2'!$C$2:$Y$2800,F$1,FALSE)="","",VLOOKUP($B35,'[1]Grad M2'!$C$2:$Y$2800,F$1,FALSE))</f>
        <v/>
      </c>
      <c r="G35" s="3" t="e">
        <f>COUNTIFS('[1]Grad M2'!$C$2:$C$2800,$B35,'[1]Grad M2'!$H$2:$H$2800,G$1)</f>
        <v>#VALUE!</v>
      </c>
      <c r="H35" s="3" t="e">
        <f>COUNTIFS('[1]Grad M2'!$C$2:$C$2800,$B35,'[1]Grad M2'!$H$2:$H$2800,H$1)</f>
        <v>#VALUE!</v>
      </c>
      <c r="I35" s="3" t="e">
        <f>COUNTIFS('[1]Grad M2'!$C$2:$C$2800,$B35,'[1]Grad M2'!$H$2:$H$2800,I$1)</f>
        <v>#VALUE!</v>
      </c>
      <c r="J35" s="3" t="e">
        <f>COUNTIFS('[1]Grad M2'!$C$2:$C$2800,$B35,'[1]Grad M2'!$H$2:$H$2800,J$1)</f>
        <v>#VALUE!</v>
      </c>
      <c r="K35" s="3" t="e">
        <f>COUNTIFS('[1]Grad M2'!$C$2:$C$2800,$B35,'[1]Grad M2'!$H$2:$H$2800,K$1)</f>
        <v>#VALUE!</v>
      </c>
      <c r="L35" s="3" t="e">
        <f>COUNTIFS('[1]Grad M2'!$C$2:$C$2800,$B35,'[1]Grad M2'!$H$2:$H$2800,L$1)</f>
        <v>#VALUE!</v>
      </c>
      <c r="M35" s="3" t="e">
        <f>COUNTIFS('[1]Grad M2'!$C$2:$C$2800,$B35,'[1]Grad M2'!$H$2:$H$2800,M$1)</f>
        <v>#VALUE!</v>
      </c>
      <c r="N35" s="3" t="e">
        <f>COUNTIFS('[1]Grad M2'!$C$2:$C$2800,$B35,'[1]Grad M2'!$H$2:$H$2800,N$1)</f>
        <v>#VALUE!</v>
      </c>
      <c r="O35" s="3" t="e">
        <f>COUNTIFS('[1]Grad M2'!$C$2:$C$2800,$B35,'[1]Grad M2'!$H$2:$H$2800,O$1)</f>
        <v>#VALUE!</v>
      </c>
      <c r="P35" s="3" t="e">
        <f>COUNTIFS('[1]Grad M2'!$C$2:$C$2800,$B35,'[1]Grad M2'!$H$2:$H$2800,P$1)</f>
        <v>#VALUE!</v>
      </c>
      <c r="Q35" s="3" t="e">
        <f>COUNTIFS('[1]Grad M2'!$C$2:$C$2800,$B35,'[1]Grad M2'!$H$2:$H$2800,Q$1)</f>
        <v>#VALUE!</v>
      </c>
      <c r="R35" s="3" t="e">
        <f>COUNTIFS('[1]Grad M2'!$C$2:$C$2800,$B35,'[1]Grad M2'!$H$2:$H$2800,R$1)</f>
        <v>#VALUE!</v>
      </c>
      <c r="S35" s="3" t="str">
        <f>VLOOKUP($B35,'[1]Grad M2'!$C$2:$Y$2800,S$1,FALSE)</f>
        <v>GRAD</v>
      </c>
      <c r="T35" s="3" t="str">
        <f>IF(VLOOKUP($B35,'[1]Grad M2'!$C$2:$Y$2800,T$1,FALSE)="","",VLOOKUP($B35,'[1]Grad M2'!$C$2:$Y$2800,T$1,FALSE))</f>
        <v>Emerging and Re-Emerging Infectious Diseases</v>
      </c>
      <c r="U35" s="3" t="str">
        <f>IF(VLOOKUP($B35,'[1]Grad M2'!$C$2:$Y$2800,U$1,FALSE)="","",VLOOKUP($B35,'[1]Grad M2'!$C$2:$Y$2800,U$1,FALSE))</f>
        <v xml:space="preserve">Basic principles of infectious diseases, focusing on emerging and re-emerging disease agents that affect public health in the US and globally. Includes an introduction to the biology of viruses, bacteria, and eukaryotic parasites and strategies for diagnosis, prevention and control. Includes coronaviruses, zika, ebola, HIV/AIDS, prions, antibiotics and bacterial resistance mechanisms, MRSA, syphilis, Lyme and tick-borne diseases, TB, cholera, malaria, cryptosporidum, chagas, etc.  </v>
      </c>
      <c r="V35" s="3" t="e">
        <f t="shared" si="0"/>
        <v>#VALUE!</v>
      </c>
    </row>
    <row r="36" spans="1:22" x14ac:dyDescent="0.25">
      <c r="A36" s="3" t="str">
        <f>IF(VLOOKUP($B36,'[1]Grad M2'!$C$2:$Y$2800,13,FALSE)="","M2",VLOOKUP($B36,'[1]Grad M2'!$C$2:$Y$2800,13,FALSE))</f>
        <v>M 2</v>
      </c>
      <c r="B36" s="3" t="s">
        <v>1202</v>
      </c>
      <c r="C36" s="3" t="str">
        <f>VLOOKUP($B36,'[1]Grad M2'!$C$2:$Y$2800,C$1,FALSE)</f>
        <v>EPID</v>
      </c>
      <c r="D36" s="3">
        <f>VLOOKUP($B36,'[1]Grad M2'!$C$2:$Y$2800,D$1,FALSE)</f>
        <v>754</v>
      </c>
      <c r="E36" s="3" t="str">
        <f>VLOOKUP($B36,'[1]Grad M2'!$C$2:$Y$2800,E$1,FALSE)</f>
        <v>ADV METHODS INF DIS</v>
      </c>
      <c r="F36" s="3" t="str">
        <f>IF(VLOOKUP($B36,'[1]Grad M2'!$C$2:$Y$2800,F$1,FALSE)="","",VLOOKUP($B36,'[1]Grad M2'!$C$2:$Y$2800,F$1,FALSE))</f>
        <v/>
      </c>
      <c r="G36" s="3" t="e">
        <f>COUNTIFS('[1]Grad M2'!$C$2:$C$2800,$B36,'[1]Grad M2'!$H$2:$H$2800,G$1)</f>
        <v>#VALUE!</v>
      </c>
      <c r="H36" s="3" t="e">
        <f>COUNTIFS('[1]Grad M2'!$C$2:$C$2800,$B36,'[1]Grad M2'!$H$2:$H$2800,H$1)</f>
        <v>#VALUE!</v>
      </c>
      <c r="I36" s="3" t="e">
        <f>COUNTIFS('[1]Grad M2'!$C$2:$C$2800,$B36,'[1]Grad M2'!$H$2:$H$2800,I$1)</f>
        <v>#VALUE!</v>
      </c>
      <c r="J36" s="3" t="e">
        <f>COUNTIFS('[1]Grad M2'!$C$2:$C$2800,$B36,'[1]Grad M2'!$H$2:$H$2800,J$1)</f>
        <v>#VALUE!</v>
      </c>
      <c r="K36" s="3" t="e">
        <f>COUNTIFS('[1]Grad M2'!$C$2:$C$2800,$B36,'[1]Grad M2'!$H$2:$H$2800,K$1)</f>
        <v>#VALUE!</v>
      </c>
      <c r="L36" s="3" t="e">
        <f>COUNTIFS('[1]Grad M2'!$C$2:$C$2800,$B36,'[1]Grad M2'!$H$2:$H$2800,L$1)</f>
        <v>#VALUE!</v>
      </c>
      <c r="M36" s="3" t="e">
        <f>COUNTIFS('[1]Grad M2'!$C$2:$C$2800,$B36,'[1]Grad M2'!$H$2:$H$2800,M$1)</f>
        <v>#VALUE!</v>
      </c>
      <c r="N36" s="3" t="e">
        <f>COUNTIFS('[1]Grad M2'!$C$2:$C$2800,$B36,'[1]Grad M2'!$H$2:$H$2800,N$1)</f>
        <v>#VALUE!</v>
      </c>
      <c r="O36" s="3" t="e">
        <f>COUNTIFS('[1]Grad M2'!$C$2:$C$2800,$B36,'[1]Grad M2'!$H$2:$H$2800,O$1)</f>
        <v>#VALUE!</v>
      </c>
      <c r="P36" s="3" t="e">
        <f>COUNTIFS('[1]Grad M2'!$C$2:$C$2800,$B36,'[1]Grad M2'!$H$2:$H$2800,P$1)</f>
        <v>#VALUE!</v>
      </c>
      <c r="Q36" s="3" t="e">
        <f>COUNTIFS('[1]Grad M2'!$C$2:$C$2800,$B36,'[1]Grad M2'!$H$2:$H$2800,Q$1)</f>
        <v>#VALUE!</v>
      </c>
      <c r="R36" s="3" t="e">
        <f>COUNTIFS('[1]Grad M2'!$C$2:$C$2800,$B36,'[1]Grad M2'!$H$2:$H$2800,R$1)</f>
        <v>#VALUE!</v>
      </c>
      <c r="S36" s="3" t="str">
        <f>VLOOKUP($B36,'[1]Grad M2'!$C$2:$Y$2800,S$1,FALSE)</f>
        <v>GRAD</v>
      </c>
      <c r="T36" s="3" t="str">
        <f>IF(VLOOKUP($B36,'[1]Grad M2'!$C$2:$Y$2800,T$1,FALSE)="","",VLOOKUP($B36,'[1]Grad M2'!$C$2:$Y$2800,T$1,FALSE))</f>
        <v>Advanced Methods in Infectious Disease Epidemiology</v>
      </c>
      <c r="U36" s="3" t="str">
        <f>IF(VLOOKUP($B36,'[1]Grad M2'!$C$2:$Y$2800,U$1,FALSE)="","",VLOOKUP($B36,'[1]Grad M2'!$C$2:$Y$2800,U$1,FALSE))</f>
        <v>This course covers theories, concepts, study designs, and analytical methods of particular importance in studying infectious disease outcomes. Learn how fundamental concepts of infectious disease transmission dynamics can be applied to predict infectious disease spread, identify potential intervention strategies, and estimate intervention impacts at the individual and population levels.</v>
      </c>
      <c r="V36" s="3" t="e">
        <f t="shared" si="0"/>
        <v>#VALUE!</v>
      </c>
    </row>
    <row r="37" spans="1:22" x14ac:dyDescent="0.25">
      <c r="A37" s="3" t="str">
        <f>IF(VLOOKUP($B37,'[1]Grad M2'!$C$2:$Y$2800,13,FALSE)="","M2",VLOOKUP($B37,'[1]Grad M2'!$C$2:$Y$2800,13,FALSE))</f>
        <v>M 2</v>
      </c>
      <c r="B37" s="3" t="s">
        <v>1203</v>
      </c>
      <c r="C37" s="3" t="str">
        <f>VLOOKUP($B37,'[1]Grad M2'!$C$2:$Y$2800,C$1,FALSE)</f>
        <v>EPID</v>
      </c>
      <c r="D37" s="3">
        <f>VLOOKUP($B37,'[1]Grad M2'!$C$2:$Y$2800,D$1,FALSE)</f>
        <v>755</v>
      </c>
      <c r="E37" s="3" t="str">
        <f>VLOOKUP($B37,'[1]Grad M2'!$C$2:$Y$2800,E$1,FALSE)</f>
        <v>INFECTIOUS DISEASE EPIDEMIOLOG</v>
      </c>
      <c r="F37" s="3" t="str">
        <f>IF(VLOOKUP($B37,'[1]Grad M2'!$C$2:$Y$2800,F$1,FALSE)="","",VLOOKUP($B37,'[1]Grad M2'!$C$2:$Y$2800,F$1,FALSE))</f>
        <v/>
      </c>
      <c r="G37" s="3" t="e">
        <f>COUNTIFS('[1]Grad M2'!$C$2:$C$2800,$B37,'[1]Grad M2'!$H$2:$H$2800,G$1)</f>
        <v>#VALUE!</v>
      </c>
      <c r="H37" s="3" t="e">
        <f>COUNTIFS('[1]Grad M2'!$C$2:$C$2800,$B37,'[1]Grad M2'!$H$2:$H$2800,H$1)</f>
        <v>#VALUE!</v>
      </c>
      <c r="I37" s="3" t="e">
        <f>COUNTIFS('[1]Grad M2'!$C$2:$C$2800,$B37,'[1]Grad M2'!$H$2:$H$2800,I$1)</f>
        <v>#VALUE!</v>
      </c>
      <c r="J37" s="3" t="e">
        <f>COUNTIFS('[1]Grad M2'!$C$2:$C$2800,$B37,'[1]Grad M2'!$H$2:$H$2800,J$1)</f>
        <v>#VALUE!</v>
      </c>
      <c r="K37" s="3" t="e">
        <f>COUNTIFS('[1]Grad M2'!$C$2:$C$2800,$B37,'[1]Grad M2'!$H$2:$H$2800,K$1)</f>
        <v>#VALUE!</v>
      </c>
      <c r="L37" s="3" t="e">
        <f>COUNTIFS('[1]Grad M2'!$C$2:$C$2800,$B37,'[1]Grad M2'!$H$2:$H$2800,L$1)</f>
        <v>#VALUE!</v>
      </c>
      <c r="M37" s="3" t="e">
        <f>COUNTIFS('[1]Grad M2'!$C$2:$C$2800,$B37,'[1]Grad M2'!$H$2:$H$2800,M$1)</f>
        <v>#VALUE!</v>
      </c>
      <c r="N37" s="3" t="e">
        <f>COUNTIFS('[1]Grad M2'!$C$2:$C$2800,$B37,'[1]Grad M2'!$H$2:$H$2800,N$1)</f>
        <v>#VALUE!</v>
      </c>
      <c r="O37" s="3" t="e">
        <f>COUNTIFS('[1]Grad M2'!$C$2:$C$2800,$B37,'[1]Grad M2'!$H$2:$H$2800,O$1)</f>
        <v>#VALUE!</v>
      </c>
      <c r="P37" s="3" t="e">
        <f>COUNTIFS('[1]Grad M2'!$C$2:$C$2800,$B37,'[1]Grad M2'!$H$2:$H$2800,P$1)</f>
        <v>#VALUE!</v>
      </c>
      <c r="Q37" s="3" t="e">
        <f>COUNTIFS('[1]Grad M2'!$C$2:$C$2800,$B37,'[1]Grad M2'!$H$2:$H$2800,Q$1)</f>
        <v>#VALUE!</v>
      </c>
      <c r="R37" s="3" t="e">
        <f>COUNTIFS('[1]Grad M2'!$C$2:$C$2800,$B37,'[1]Grad M2'!$H$2:$H$2800,R$1)</f>
        <v>#VALUE!</v>
      </c>
      <c r="S37" s="3" t="str">
        <f>VLOOKUP($B37,'[1]Grad M2'!$C$2:$Y$2800,S$1,FALSE)</f>
        <v>GRAD</v>
      </c>
      <c r="T37" s="3" t="str">
        <f>IF(VLOOKUP($B37,'[1]Grad M2'!$C$2:$Y$2800,T$1,FALSE)="","",VLOOKUP($B37,'[1]Grad M2'!$C$2:$Y$2800,T$1,FALSE))</f>
        <v>Introduction to Infectious Disease Epidemiology</v>
      </c>
      <c r="U37" s="3" t="str">
        <f>IF(VLOOKUP($B37,'[1]Grad M2'!$C$2:$Y$2800,U$1,FALSE)="","",VLOOKUP($B37,'[1]Grad M2'!$C$2:$Y$2800,U$1,FALSE))</f>
        <v xml:space="preserve">Objectives of the course are to: (1) understand the general principles of infectious disease epidemiology; (2) understand surveillance, prevention and control of infectious diseases; and (3) apply principles to specific infectious diseases. </v>
      </c>
      <c r="V37" s="3" t="e">
        <f t="shared" si="0"/>
        <v>#VALUE!</v>
      </c>
    </row>
    <row r="38" spans="1:22" x14ac:dyDescent="0.25">
      <c r="A38" s="3" t="str">
        <f>IF(VLOOKUP($B38,'[1]Grad M2'!$C$2:$Y$2800,13,FALSE)="","M2",VLOOKUP($B38,'[1]Grad M2'!$C$2:$Y$2800,13,FALSE))</f>
        <v>M 2</v>
      </c>
      <c r="B38" s="3" t="s">
        <v>1204</v>
      </c>
      <c r="C38" s="3" t="str">
        <f>VLOOKUP($B38,'[1]Grad M2'!$C$2:$Y$2800,C$1,FALSE)</f>
        <v>EPID</v>
      </c>
      <c r="D38" s="3">
        <f>VLOOKUP($B38,'[1]Grad M2'!$C$2:$Y$2800,D$1,FALSE)</f>
        <v>758</v>
      </c>
      <c r="E38" s="3" t="str">
        <f>VLOOKUP($B38,'[1]Grad M2'!$C$2:$Y$2800,E$1,FALSE)</f>
        <v>APPLIED ID EPID</v>
      </c>
      <c r="F38" s="3" t="str">
        <f>IF(VLOOKUP($B38,'[1]Grad M2'!$C$2:$Y$2800,F$1,FALSE)="","",VLOOKUP($B38,'[1]Grad M2'!$C$2:$Y$2800,F$1,FALSE))</f>
        <v/>
      </c>
      <c r="G38" s="3" t="e">
        <f>COUNTIFS('[1]Grad M2'!$C$2:$C$2800,$B38,'[1]Grad M2'!$H$2:$H$2800,G$1)</f>
        <v>#VALUE!</v>
      </c>
      <c r="H38" s="3" t="e">
        <f>COUNTIFS('[1]Grad M2'!$C$2:$C$2800,$B38,'[1]Grad M2'!$H$2:$H$2800,H$1)</f>
        <v>#VALUE!</v>
      </c>
      <c r="I38" s="3" t="e">
        <f>COUNTIFS('[1]Grad M2'!$C$2:$C$2800,$B38,'[1]Grad M2'!$H$2:$H$2800,I$1)</f>
        <v>#VALUE!</v>
      </c>
      <c r="J38" s="3" t="e">
        <f>COUNTIFS('[1]Grad M2'!$C$2:$C$2800,$B38,'[1]Grad M2'!$H$2:$H$2800,J$1)</f>
        <v>#VALUE!</v>
      </c>
      <c r="K38" s="3" t="e">
        <f>COUNTIFS('[1]Grad M2'!$C$2:$C$2800,$B38,'[1]Grad M2'!$H$2:$H$2800,K$1)</f>
        <v>#VALUE!</v>
      </c>
      <c r="L38" s="3" t="e">
        <f>COUNTIFS('[1]Grad M2'!$C$2:$C$2800,$B38,'[1]Grad M2'!$H$2:$H$2800,L$1)</f>
        <v>#VALUE!</v>
      </c>
      <c r="M38" s="3" t="e">
        <f>COUNTIFS('[1]Grad M2'!$C$2:$C$2800,$B38,'[1]Grad M2'!$H$2:$H$2800,M$1)</f>
        <v>#VALUE!</v>
      </c>
      <c r="N38" s="3" t="e">
        <f>COUNTIFS('[1]Grad M2'!$C$2:$C$2800,$B38,'[1]Grad M2'!$H$2:$H$2800,N$1)</f>
        <v>#VALUE!</v>
      </c>
      <c r="O38" s="3" t="e">
        <f>COUNTIFS('[1]Grad M2'!$C$2:$C$2800,$B38,'[1]Grad M2'!$H$2:$H$2800,O$1)</f>
        <v>#VALUE!</v>
      </c>
      <c r="P38" s="3" t="e">
        <f>COUNTIFS('[1]Grad M2'!$C$2:$C$2800,$B38,'[1]Grad M2'!$H$2:$H$2800,P$1)</f>
        <v>#VALUE!</v>
      </c>
      <c r="Q38" s="3" t="e">
        <f>COUNTIFS('[1]Grad M2'!$C$2:$C$2800,$B38,'[1]Grad M2'!$H$2:$H$2800,Q$1)</f>
        <v>#VALUE!</v>
      </c>
      <c r="R38" s="3" t="e">
        <f>COUNTIFS('[1]Grad M2'!$C$2:$C$2800,$B38,'[1]Grad M2'!$H$2:$H$2800,R$1)</f>
        <v>#VALUE!</v>
      </c>
      <c r="S38" s="3" t="str">
        <f>VLOOKUP($B38,'[1]Grad M2'!$C$2:$Y$2800,S$1,FALSE)</f>
        <v>GRAD</v>
      </c>
      <c r="T38" s="3" t="str">
        <f>IF(VLOOKUP($B38,'[1]Grad M2'!$C$2:$Y$2800,T$1,FALSE)="","",VLOOKUP($B38,'[1]Grad M2'!$C$2:$Y$2800,T$1,FALSE))</f>
        <v>Methods and Principles of Applied Infectious Disease Epidemiology</v>
      </c>
      <c r="U38" s="3" t="str">
        <f>IF(VLOOKUP($B38,'[1]Grad M2'!$C$2:$Y$2800,U$1,FALSE)="","",VLOOKUP($B38,'[1]Grad M2'!$C$2:$Y$2800,U$1,FALSE))</f>
        <v xml:space="preserve">This course will cover the interaction between an infectious agent, host, and environment; modes and dynamics of transmission; the role of immunity in infectious disease epidemiology; and disease elimination strategies.  </v>
      </c>
      <c r="V38" s="3" t="e">
        <f t="shared" si="0"/>
        <v>#VALUE!</v>
      </c>
    </row>
    <row r="39" spans="1:22" x14ac:dyDescent="0.25">
      <c r="A39" s="3" t="str">
        <f>IF(VLOOKUP($B39,'[1]Grad M2'!$C$2:$Y$2800,13,FALSE)="","M2",VLOOKUP($B39,'[1]Grad M2'!$C$2:$Y$2800,13,FALSE))</f>
        <v>M2</v>
      </c>
      <c r="B39" s="3" t="s">
        <v>1205</v>
      </c>
      <c r="C39" s="3" t="str">
        <f>VLOOKUP($B39,'[1]Grad M2'!$C$2:$Y$2800,C$1,FALSE)</f>
        <v>EPID</v>
      </c>
      <c r="D39" s="3">
        <f>VLOOKUP($B39,'[1]Grad M2'!$C$2:$Y$2800,D$1,FALSE)</f>
        <v>759</v>
      </c>
      <c r="E39" s="3" t="str">
        <f>VLOOKUP($B39,'[1]Grad M2'!$C$2:$Y$2800,E$1,FALSE)</f>
        <v>FIELD EPI METHODS</v>
      </c>
      <c r="F39" s="3" t="str">
        <f>IF(VLOOKUP($B39,'[1]Grad M2'!$C$2:$Y$2800,F$1,FALSE)="","",VLOOKUP($B39,'[1]Grad M2'!$C$2:$Y$2800,F$1,FALSE))</f>
        <v/>
      </c>
      <c r="G39" s="3" t="e">
        <f>COUNTIFS('[1]Grad M2'!$C$2:$C$2800,$B39,'[1]Grad M2'!$H$2:$H$2800,G$1)</f>
        <v>#VALUE!</v>
      </c>
      <c r="H39" s="3" t="e">
        <f>COUNTIFS('[1]Grad M2'!$C$2:$C$2800,$B39,'[1]Grad M2'!$H$2:$H$2800,H$1)</f>
        <v>#VALUE!</v>
      </c>
      <c r="I39" s="3" t="e">
        <f>COUNTIFS('[1]Grad M2'!$C$2:$C$2800,$B39,'[1]Grad M2'!$H$2:$H$2800,I$1)</f>
        <v>#VALUE!</v>
      </c>
      <c r="J39" s="3" t="e">
        <f>COUNTIFS('[1]Grad M2'!$C$2:$C$2800,$B39,'[1]Grad M2'!$H$2:$H$2800,J$1)</f>
        <v>#VALUE!</v>
      </c>
      <c r="K39" s="3" t="e">
        <f>COUNTIFS('[1]Grad M2'!$C$2:$C$2800,$B39,'[1]Grad M2'!$H$2:$H$2800,K$1)</f>
        <v>#VALUE!</v>
      </c>
      <c r="L39" s="3" t="e">
        <f>COUNTIFS('[1]Grad M2'!$C$2:$C$2800,$B39,'[1]Grad M2'!$H$2:$H$2800,L$1)</f>
        <v>#VALUE!</v>
      </c>
      <c r="M39" s="3" t="e">
        <f>COUNTIFS('[1]Grad M2'!$C$2:$C$2800,$B39,'[1]Grad M2'!$H$2:$H$2800,M$1)</f>
        <v>#VALUE!</v>
      </c>
      <c r="N39" s="3" t="e">
        <f>COUNTIFS('[1]Grad M2'!$C$2:$C$2800,$B39,'[1]Grad M2'!$H$2:$H$2800,N$1)</f>
        <v>#VALUE!</v>
      </c>
      <c r="O39" s="3" t="e">
        <f>COUNTIFS('[1]Grad M2'!$C$2:$C$2800,$B39,'[1]Grad M2'!$H$2:$H$2800,O$1)</f>
        <v>#VALUE!</v>
      </c>
      <c r="P39" s="3" t="e">
        <f>COUNTIFS('[1]Grad M2'!$C$2:$C$2800,$B39,'[1]Grad M2'!$H$2:$H$2800,P$1)</f>
        <v>#VALUE!</v>
      </c>
      <c r="Q39" s="3" t="e">
        <f>COUNTIFS('[1]Grad M2'!$C$2:$C$2800,$B39,'[1]Grad M2'!$H$2:$H$2800,Q$1)</f>
        <v>#VALUE!</v>
      </c>
      <c r="R39" s="3" t="e">
        <f>COUNTIFS('[1]Grad M2'!$C$2:$C$2800,$B39,'[1]Grad M2'!$H$2:$H$2800,R$1)</f>
        <v>#VALUE!</v>
      </c>
      <c r="S39" s="3" t="str">
        <f>VLOOKUP($B39,'[1]Grad M2'!$C$2:$Y$2800,S$1,FALSE)</f>
        <v>GRAD</v>
      </c>
      <c r="T39" s="3" t="str">
        <f>IF(VLOOKUP($B39,'[1]Grad M2'!$C$2:$Y$2800,T$1,FALSE)="","",VLOOKUP($B39,'[1]Grad M2'!$C$2:$Y$2800,T$1,FALSE))</f>
        <v>Methods in Field Epidemiology</v>
      </c>
      <c r="U39" s="3" t="str">
        <f>IF(VLOOKUP($B39,'[1]Grad M2'!$C$2:$Y$2800,U$1,FALSE)="","",VLOOKUP($B39,'[1]Grad M2'!$C$2:$Y$2800,U$1,FALSE))</f>
        <v xml:space="preserve">Course will focus on epidemiological methods required to investigate urgent public health problems. Course covers the skills and tools needed to conduct outbreak investigations and communicate findings to the public. Identify public health problems pertinent ot the population; design and conduct outbreak investigation; investigate acute and chronic conditions or other adverse outcomes in the population; collect, process, and analyze data.  </v>
      </c>
      <c r="V39" s="3" t="e">
        <f t="shared" si="0"/>
        <v>#VALUE!</v>
      </c>
    </row>
    <row r="40" spans="1:22" x14ac:dyDescent="0.25">
      <c r="A40" s="3" t="str">
        <f>IF(VLOOKUP($B40,'[1]Grad M2'!$C$2:$Y$2800,13,FALSE)="","M2",VLOOKUP($B40,'[1]Grad M2'!$C$2:$Y$2800,13,FALSE))</f>
        <v>M2</v>
      </c>
      <c r="B40" s="3" t="s">
        <v>1206</v>
      </c>
      <c r="C40" s="3" t="str">
        <f>VLOOKUP($B40,'[1]Grad M2'!$C$2:$Y$2800,C$1,FALSE)</f>
        <v>EPID</v>
      </c>
      <c r="D40" s="3">
        <f>VLOOKUP($B40,'[1]Grad M2'!$C$2:$Y$2800,D$1,FALSE)</f>
        <v>772</v>
      </c>
      <c r="E40" s="3" t="str">
        <f>VLOOKUP($B40,'[1]Grad M2'!$C$2:$Y$2800,E$1,FALSE)</f>
        <v>CANCER PREV &amp; CTRL</v>
      </c>
      <c r="F40" s="3" t="str">
        <f>IF(VLOOKUP($B40,'[1]Grad M2'!$C$2:$Y$2800,F$1,FALSE)="","",VLOOKUP($B40,'[1]Grad M2'!$C$2:$Y$2800,F$1,FALSE))</f>
        <v/>
      </c>
      <c r="G40" s="3" t="e">
        <f>COUNTIFS('[1]Grad M2'!$C$2:$C$2800,$B40,'[1]Grad M2'!$H$2:$H$2800,G$1)</f>
        <v>#VALUE!</v>
      </c>
      <c r="H40" s="3" t="e">
        <f>COUNTIFS('[1]Grad M2'!$C$2:$C$2800,$B40,'[1]Grad M2'!$H$2:$H$2800,H$1)</f>
        <v>#VALUE!</v>
      </c>
      <c r="I40" s="3" t="e">
        <f>COUNTIFS('[1]Grad M2'!$C$2:$C$2800,$B40,'[1]Grad M2'!$H$2:$H$2800,I$1)</f>
        <v>#VALUE!</v>
      </c>
      <c r="J40" s="3" t="e">
        <f>COUNTIFS('[1]Grad M2'!$C$2:$C$2800,$B40,'[1]Grad M2'!$H$2:$H$2800,J$1)</f>
        <v>#VALUE!</v>
      </c>
      <c r="K40" s="3" t="e">
        <f>COUNTIFS('[1]Grad M2'!$C$2:$C$2800,$B40,'[1]Grad M2'!$H$2:$H$2800,K$1)</f>
        <v>#VALUE!</v>
      </c>
      <c r="L40" s="3" t="e">
        <f>COUNTIFS('[1]Grad M2'!$C$2:$C$2800,$B40,'[1]Grad M2'!$H$2:$H$2800,L$1)</f>
        <v>#VALUE!</v>
      </c>
      <c r="M40" s="3" t="e">
        <f>COUNTIFS('[1]Grad M2'!$C$2:$C$2800,$B40,'[1]Grad M2'!$H$2:$H$2800,M$1)</f>
        <v>#VALUE!</v>
      </c>
      <c r="N40" s="3" t="e">
        <f>COUNTIFS('[1]Grad M2'!$C$2:$C$2800,$B40,'[1]Grad M2'!$H$2:$H$2800,N$1)</f>
        <v>#VALUE!</v>
      </c>
      <c r="O40" s="3" t="e">
        <f>COUNTIFS('[1]Grad M2'!$C$2:$C$2800,$B40,'[1]Grad M2'!$H$2:$H$2800,O$1)</f>
        <v>#VALUE!</v>
      </c>
      <c r="P40" s="3" t="e">
        <f>COUNTIFS('[1]Grad M2'!$C$2:$C$2800,$B40,'[1]Grad M2'!$H$2:$H$2800,P$1)</f>
        <v>#VALUE!</v>
      </c>
      <c r="Q40" s="3" t="e">
        <f>COUNTIFS('[1]Grad M2'!$C$2:$C$2800,$B40,'[1]Grad M2'!$H$2:$H$2800,Q$1)</f>
        <v>#VALUE!</v>
      </c>
      <c r="R40" s="3" t="e">
        <f>COUNTIFS('[1]Grad M2'!$C$2:$C$2800,$B40,'[1]Grad M2'!$H$2:$H$2800,R$1)</f>
        <v>#VALUE!</v>
      </c>
      <c r="S40" s="3" t="str">
        <f>VLOOKUP($B40,'[1]Grad M2'!$C$2:$Y$2800,S$1,FALSE)</f>
        <v>GRAD</v>
      </c>
      <c r="T40" s="3" t="str">
        <f>IF(VLOOKUP($B40,'[1]Grad M2'!$C$2:$Y$2800,T$1,FALSE)="","",VLOOKUP($B40,'[1]Grad M2'!$C$2:$Y$2800,T$1,FALSE))</f>
        <v/>
      </c>
      <c r="U40" s="3" t="str">
        <f>IF(VLOOKUP($B40,'[1]Grad M2'!$C$2:$Y$2800,U$1,FALSE)="","",VLOOKUP($B40,'[1]Grad M2'!$C$2:$Y$2800,U$1,FALSE))</f>
        <v/>
      </c>
      <c r="V40" s="3" t="e">
        <f t="shared" si="0"/>
        <v>#VALUE!</v>
      </c>
    </row>
    <row r="41" spans="1:22" x14ac:dyDescent="0.25">
      <c r="A41" s="3" t="str">
        <f>IF(VLOOKUP($B41,'[1]Grad M2'!$C$2:$Y$2800,13,FALSE)="","M2",VLOOKUP($B41,'[1]Grad M2'!$C$2:$Y$2800,13,FALSE))</f>
        <v xml:space="preserve">M </v>
      </c>
      <c r="B41" s="3" t="s">
        <v>489</v>
      </c>
      <c r="C41" s="3" t="str">
        <f>VLOOKUP($B41,'[1]Grad M2'!$C$2:$Y$2800,C$1,FALSE)</f>
        <v>EPID</v>
      </c>
      <c r="D41" s="3">
        <f>VLOOKUP($B41,'[1]Grad M2'!$C$2:$Y$2800,D$1,FALSE)</f>
        <v>757</v>
      </c>
      <c r="E41" s="3" t="str">
        <f>VLOOKUP($B41,'[1]Grad M2'!$C$2:$Y$2800,E$1,FALSE)</f>
        <v>HIV DVLPNG CNTRIES</v>
      </c>
      <c r="F41" s="3" t="str">
        <f>IF(VLOOKUP($B41,'[1]Grad M2'!$C$2:$Y$2800,F$1,FALSE)="","",VLOOKUP($B41,'[1]Grad M2'!$C$2:$Y$2800,F$1,FALSE))</f>
        <v/>
      </c>
      <c r="G41" s="3" t="e">
        <f>COUNTIFS('[1]Grad M2'!$C$2:$C$2800,$B41,'[1]Grad M2'!$H$2:$H$2800,G$1)</f>
        <v>#VALUE!</v>
      </c>
      <c r="H41" s="3" t="e">
        <f>COUNTIFS('[1]Grad M2'!$C$2:$C$2800,$B41,'[1]Grad M2'!$H$2:$H$2800,H$1)</f>
        <v>#VALUE!</v>
      </c>
      <c r="I41" s="3" t="e">
        <f>COUNTIFS('[1]Grad M2'!$C$2:$C$2800,$B41,'[1]Grad M2'!$H$2:$H$2800,I$1)</f>
        <v>#VALUE!</v>
      </c>
      <c r="J41" s="3" t="e">
        <f>COUNTIFS('[1]Grad M2'!$C$2:$C$2800,$B41,'[1]Grad M2'!$H$2:$H$2800,J$1)</f>
        <v>#VALUE!</v>
      </c>
      <c r="K41" s="3" t="e">
        <f>COUNTIFS('[1]Grad M2'!$C$2:$C$2800,$B41,'[1]Grad M2'!$H$2:$H$2800,K$1)</f>
        <v>#VALUE!</v>
      </c>
      <c r="L41" s="3" t="e">
        <f>COUNTIFS('[1]Grad M2'!$C$2:$C$2800,$B41,'[1]Grad M2'!$H$2:$H$2800,L$1)</f>
        <v>#VALUE!</v>
      </c>
      <c r="M41" s="3" t="e">
        <f>COUNTIFS('[1]Grad M2'!$C$2:$C$2800,$B41,'[1]Grad M2'!$H$2:$H$2800,M$1)</f>
        <v>#VALUE!</v>
      </c>
      <c r="N41" s="3" t="e">
        <f>COUNTIFS('[1]Grad M2'!$C$2:$C$2800,$B41,'[1]Grad M2'!$H$2:$H$2800,N$1)</f>
        <v>#VALUE!</v>
      </c>
      <c r="O41" s="3" t="e">
        <f>COUNTIFS('[1]Grad M2'!$C$2:$C$2800,$B41,'[1]Grad M2'!$H$2:$H$2800,O$1)</f>
        <v>#VALUE!</v>
      </c>
      <c r="P41" s="3" t="e">
        <f>COUNTIFS('[1]Grad M2'!$C$2:$C$2800,$B41,'[1]Grad M2'!$H$2:$H$2800,P$1)</f>
        <v>#VALUE!</v>
      </c>
      <c r="Q41" s="3" t="e">
        <f>COUNTIFS('[1]Grad M2'!$C$2:$C$2800,$B41,'[1]Grad M2'!$H$2:$H$2800,Q$1)</f>
        <v>#VALUE!</v>
      </c>
      <c r="R41" s="3" t="e">
        <f>COUNTIFS('[1]Grad M2'!$C$2:$C$2800,$B41,'[1]Grad M2'!$H$2:$H$2800,R$1)</f>
        <v>#VALUE!</v>
      </c>
      <c r="S41" s="3" t="str">
        <f>VLOOKUP($B41,'[1]Grad M2'!$C$2:$Y$2800,S$1,FALSE)</f>
        <v>GRAD</v>
      </c>
      <c r="T41" s="3" t="str">
        <f>IF(VLOOKUP($B41,'[1]Grad M2'!$C$2:$Y$2800,T$1,FALSE)="","",VLOOKUP($B41,'[1]Grad M2'!$C$2:$Y$2800,T$1,FALSE))</f>
        <v>Epidemiology of HIV/AIDS in Developing Countries</v>
      </c>
      <c r="U41" s="3" t="str">
        <f>IF(VLOOKUP($B41,'[1]Grad M2'!$C$2:$Y$2800,U$1,FALSE)="","",VLOOKUP($B41,'[1]Grad M2'!$C$2:$Y$2800,U$1,FALSE))</f>
        <v>Prerequisite, EPID 600. This course examines the epidemiology of AIDS from an international perspective. It considers the AIDS pandemic in a broad epidemiologic perspective, including key aspects of basic, clinical, and social science. Three lecture hours per week.</v>
      </c>
      <c r="V41" s="3" t="e">
        <f t="shared" si="0"/>
        <v>#VALUE!</v>
      </c>
    </row>
    <row r="42" spans="1:22" x14ac:dyDescent="0.25">
      <c r="A42" s="3" t="str">
        <f>IF(VLOOKUP($B42,'[1]Grad M2'!$C$2:$Y$2800,13,FALSE)="","M2",VLOOKUP($B42,'[1]Grad M2'!$C$2:$Y$2800,13,FALSE))</f>
        <v>M 2</v>
      </c>
      <c r="B42" s="3" t="s">
        <v>1207</v>
      </c>
      <c r="C42" s="3" t="str">
        <f>VLOOKUP($B42,'[1]Grad M2'!$C$2:$Y$2800,C$1,FALSE)</f>
        <v>EPID</v>
      </c>
      <c r="D42" s="3">
        <f>VLOOKUP($B42,'[1]Grad M2'!$C$2:$Y$2800,D$1,FALSE)</f>
        <v>787</v>
      </c>
      <c r="E42" s="3" t="str">
        <f>VLOOKUP($B42,'[1]Grad M2'!$C$2:$Y$2800,E$1,FALSE)</f>
        <v>ADV ENVIRONMENTAL EPI</v>
      </c>
      <c r="F42" s="3" t="str">
        <f>IF(VLOOKUP($B42,'[1]Grad M2'!$C$2:$Y$2800,F$1,FALSE)="","",VLOOKUP($B42,'[1]Grad M2'!$C$2:$Y$2800,F$1,FALSE))</f>
        <v/>
      </c>
      <c r="G42" s="3" t="e">
        <f>COUNTIFS('[1]Grad M2'!$C$2:$C$2800,$B42,'[1]Grad M2'!$H$2:$H$2800,G$1)</f>
        <v>#VALUE!</v>
      </c>
      <c r="H42" s="3" t="e">
        <f>COUNTIFS('[1]Grad M2'!$C$2:$C$2800,$B42,'[1]Grad M2'!$H$2:$H$2800,H$1)</f>
        <v>#VALUE!</v>
      </c>
      <c r="I42" s="3" t="e">
        <f>COUNTIFS('[1]Grad M2'!$C$2:$C$2800,$B42,'[1]Grad M2'!$H$2:$H$2800,I$1)</f>
        <v>#VALUE!</v>
      </c>
      <c r="J42" s="3" t="e">
        <f>COUNTIFS('[1]Grad M2'!$C$2:$C$2800,$B42,'[1]Grad M2'!$H$2:$H$2800,J$1)</f>
        <v>#VALUE!</v>
      </c>
      <c r="K42" s="3" t="e">
        <f>COUNTIFS('[1]Grad M2'!$C$2:$C$2800,$B42,'[1]Grad M2'!$H$2:$H$2800,K$1)</f>
        <v>#VALUE!</v>
      </c>
      <c r="L42" s="3" t="e">
        <f>COUNTIFS('[1]Grad M2'!$C$2:$C$2800,$B42,'[1]Grad M2'!$H$2:$H$2800,L$1)</f>
        <v>#VALUE!</v>
      </c>
      <c r="M42" s="3" t="e">
        <f>COUNTIFS('[1]Grad M2'!$C$2:$C$2800,$B42,'[1]Grad M2'!$H$2:$H$2800,M$1)</f>
        <v>#VALUE!</v>
      </c>
      <c r="N42" s="3" t="e">
        <f>COUNTIFS('[1]Grad M2'!$C$2:$C$2800,$B42,'[1]Grad M2'!$H$2:$H$2800,N$1)</f>
        <v>#VALUE!</v>
      </c>
      <c r="O42" s="3" t="e">
        <f>COUNTIFS('[1]Grad M2'!$C$2:$C$2800,$B42,'[1]Grad M2'!$H$2:$H$2800,O$1)</f>
        <v>#VALUE!</v>
      </c>
      <c r="P42" s="3" t="e">
        <f>COUNTIFS('[1]Grad M2'!$C$2:$C$2800,$B42,'[1]Grad M2'!$H$2:$H$2800,P$1)</f>
        <v>#VALUE!</v>
      </c>
      <c r="Q42" s="3" t="e">
        <f>COUNTIFS('[1]Grad M2'!$C$2:$C$2800,$B42,'[1]Grad M2'!$H$2:$H$2800,Q$1)</f>
        <v>#VALUE!</v>
      </c>
      <c r="R42" s="3" t="e">
        <f>COUNTIFS('[1]Grad M2'!$C$2:$C$2800,$B42,'[1]Grad M2'!$H$2:$H$2800,R$1)</f>
        <v>#VALUE!</v>
      </c>
      <c r="S42" s="3" t="str">
        <f>VLOOKUP($B42,'[1]Grad M2'!$C$2:$Y$2800,S$1,FALSE)</f>
        <v>GRAD</v>
      </c>
      <c r="T42" s="3" t="str">
        <f>IF(VLOOKUP($B42,'[1]Grad M2'!$C$2:$Y$2800,T$1,FALSE)="","",VLOOKUP($B42,'[1]Grad M2'!$C$2:$Y$2800,T$1,FALSE))</f>
        <v>Advanced Environmental Epidemiology</v>
      </c>
      <c r="U42" s="3" t="str">
        <f>IF(VLOOKUP($B42,'[1]Grad M2'!$C$2:$Y$2800,U$1,FALSE)="","",VLOOKUP($B42,'[1]Grad M2'!$C$2:$Y$2800,U$1,FALSE))</f>
        <v>Discussion of the epidemiology of environmentally-related disease and the application of epidemiologic concepts/methods to protecting public health from environmental hazards. Examples illustrate discussions regarding exposure assessment, dynamic nature of environments, regulation/assessment of environmental hazards, and methods used for environmental hazard identification and risk assessments.</v>
      </c>
      <c r="V42" s="3" t="e">
        <f t="shared" si="0"/>
        <v>#VALUE!</v>
      </c>
    </row>
    <row r="43" spans="1:22" x14ac:dyDescent="0.25">
      <c r="A43" s="3" t="str">
        <f>IF(VLOOKUP($B43,'[1]Grad M2'!$C$2:$Y$2800,13,FALSE)="","M2",VLOOKUP($B43,'[1]Grad M2'!$C$2:$Y$2800,13,FALSE))</f>
        <v>M 2</v>
      </c>
      <c r="B43" s="3" t="s">
        <v>1208</v>
      </c>
      <c r="C43" s="3" t="str">
        <f>VLOOKUP($B43,'[1]Grad M2'!$C$2:$Y$2800,C$1,FALSE)</f>
        <v>EPID</v>
      </c>
      <c r="D43" s="3">
        <f>VLOOKUP($B43,'[1]Grad M2'!$C$2:$Y$2800,D$1,FALSE)</f>
        <v>790</v>
      </c>
      <c r="E43" s="3" t="str">
        <f>VLOOKUP($B43,'[1]Grad M2'!$C$2:$Y$2800,E$1,FALSE)</f>
        <v>INTERVENTION EPIDEMIOLOGY</v>
      </c>
      <c r="F43" s="3" t="str">
        <f>IF(VLOOKUP($B43,'[1]Grad M2'!$C$2:$Y$2800,F$1,FALSE)="","",VLOOKUP($B43,'[1]Grad M2'!$C$2:$Y$2800,F$1,FALSE))</f>
        <v/>
      </c>
      <c r="G43" s="3" t="e">
        <f>COUNTIFS('[1]Grad M2'!$C$2:$C$2800,$B43,'[1]Grad M2'!$H$2:$H$2800,G$1)</f>
        <v>#VALUE!</v>
      </c>
      <c r="H43" s="3" t="e">
        <f>COUNTIFS('[1]Grad M2'!$C$2:$C$2800,$B43,'[1]Grad M2'!$H$2:$H$2800,H$1)</f>
        <v>#VALUE!</v>
      </c>
      <c r="I43" s="3" t="e">
        <f>COUNTIFS('[1]Grad M2'!$C$2:$C$2800,$B43,'[1]Grad M2'!$H$2:$H$2800,I$1)</f>
        <v>#VALUE!</v>
      </c>
      <c r="J43" s="3" t="e">
        <f>COUNTIFS('[1]Grad M2'!$C$2:$C$2800,$B43,'[1]Grad M2'!$H$2:$H$2800,J$1)</f>
        <v>#VALUE!</v>
      </c>
      <c r="K43" s="3" t="e">
        <f>COUNTIFS('[1]Grad M2'!$C$2:$C$2800,$B43,'[1]Grad M2'!$H$2:$H$2800,K$1)</f>
        <v>#VALUE!</v>
      </c>
      <c r="L43" s="3" t="e">
        <f>COUNTIFS('[1]Grad M2'!$C$2:$C$2800,$B43,'[1]Grad M2'!$H$2:$H$2800,L$1)</f>
        <v>#VALUE!</v>
      </c>
      <c r="M43" s="3" t="e">
        <f>COUNTIFS('[1]Grad M2'!$C$2:$C$2800,$B43,'[1]Grad M2'!$H$2:$H$2800,M$1)</f>
        <v>#VALUE!</v>
      </c>
      <c r="N43" s="3" t="e">
        <f>COUNTIFS('[1]Grad M2'!$C$2:$C$2800,$B43,'[1]Grad M2'!$H$2:$H$2800,N$1)</f>
        <v>#VALUE!</v>
      </c>
      <c r="O43" s="3" t="e">
        <f>COUNTIFS('[1]Grad M2'!$C$2:$C$2800,$B43,'[1]Grad M2'!$H$2:$H$2800,O$1)</f>
        <v>#VALUE!</v>
      </c>
      <c r="P43" s="3" t="e">
        <f>COUNTIFS('[1]Grad M2'!$C$2:$C$2800,$B43,'[1]Grad M2'!$H$2:$H$2800,P$1)</f>
        <v>#VALUE!</v>
      </c>
      <c r="Q43" s="3" t="e">
        <f>COUNTIFS('[1]Grad M2'!$C$2:$C$2800,$B43,'[1]Grad M2'!$H$2:$H$2800,Q$1)</f>
        <v>#VALUE!</v>
      </c>
      <c r="R43" s="3" t="e">
        <f>COUNTIFS('[1]Grad M2'!$C$2:$C$2800,$B43,'[1]Grad M2'!$H$2:$H$2800,R$1)</f>
        <v>#VALUE!</v>
      </c>
      <c r="S43" s="3" t="str">
        <f>VLOOKUP($B43,'[1]Grad M2'!$C$2:$Y$2800,S$1,FALSE)</f>
        <v>GRAD</v>
      </c>
      <c r="T43" s="3" t="str">
        <f>IF(VLOOKUP($B43,'[1]Grad M2'!$C$2:$Y$2800,T$1,FALSE)="","",VLOOKUP($B43,'[1]Grad M2'!$C$2:$Y$2800,T$1,FALSE))</f>
        <v>Intervention Epidemiology</v>
      </c>
      <c r="U43" s="3" t="str">
        <f>IF(VLOOKUP($B43,'[1]Grad M2'!$C$2:$Y$2800,U$1,FALSE)="","",VLOOKUP($B43,'[1]Grad M2'!$C$2:$Y$2800,U$1,FALSE))</f>
        <v>Epidemiologic methods for evaluating interventions, primarily in infectious disease epidemiology and injury epidemiology.  Covers randomized designs, such as community trials, and evaluation of non-randomized interventions, such as policies and laws.</v>
      </c>
      <c r="V43" s="3" t="e">
        <f t="shared" si="0"/>
        <v>#VALUE!</v>
      </c>
    </row>
    <row r="44" spans="1:22" x14ac:dyDescent="0.25">
      <c r="A44" s="3" t="str">
        <f>IF(VLOOKUP($B44,'[1]Grad M2'!$C$2:$Y$2800,13,FALSE)="","M2",VLOOKUP($B44,'[1]Grad M2'!$C$2:$Y$2800,13,FALSE))</f>
        <v>M 2</v>
      </c>
      <c r="B44" s="3" t="s">
        <v>1209</v>
      </c>
      <c r="C44" s="3" t="str">
        <f>VLOOKUP($B44,'[1]Grad M2'!$C$2:$Y$2800,C$1,FALSE)</f>
        <v>EPID</v>
      </c>
      <c r="D44" s="3">
        <f>VLOOKUP($B44,'[1]Grad M2'!$C$2:$Y$2800,D$1,FALSE)</f>
        <v>795</v>
      </c>
      <c r="E44" s="3" t="str">
        <f>VLOOKUP($B44,'[1]Grad M2'!$C$2:$Y$2800,E$1,FALSE)</f>
        <v>INTRO PUBLIC HLTH INFORMATICS</v>
      </c>
      <c r="F44" s="3" t="str">
        <f>IF(VLOOKUP($B44,'[1]Grad M2'!$C$2:$Y$2800,F$1,FALSE)="","",VLOOKUP($B44,'[1]Grad M2'!$C$2:$Y$2800,F$1,FALSE))</f>
        <v/>
      </c>
      <c r="G44" s="3" t="e">
        <f>COUNTIFS('[1]Grad M2'!$C$2:$C$2800,$B44,'[1]Grad M2'!$H$2:$H$2800,G$1)</f>
        <v>#VALUE!</v>
      </c>
      <c r="H44" s="3" t="e">
        <f>COUNTIFS('[1]Grad M2'!$C$2:$C$2800,$B44,'[1]Grad M2'!$H$2:$H$2800,H$1)</f>
        <v>#VALUE!</v>
      </c>
      <c r="I44" s="3" t="e">
        <f>COUNTIFS('[1]Grad M2'!$C$2:$C$2800,$B44,'[1]Grad M2'!$H$2:$H$2800,I$1)</f>
        <v>#VALUE!</v>
      </c>
      <c r="J44" s="3" t="e">
        <f>COUNTIFS('[1]Grad M2'!$C$2:$C$2800,$B44,'[1]Grad M2'!$H$2:$H$2800,J$1)</f>
        <v>#VALUE!</v>
      </c>
      <c r="K44" s="3" t="e">
        <f>COUNTIFS('[1]Grad M2'!$C$2:$C$2800,$B44,'[1]Grad M2'!$H$2:$H$2800,K$1)</f>
        <v>#VALUE!</v>
      </c>
      <c r="L44" s="3" t="e">
        <f>COUNTIFS('[1]Grad M2'!$C$2:$C$2800,$B44,'[1]Grad M2'!$H$2:$H$2800,L$1)</f>
        <v>#VALUE!</v>
      </c>
      <c r="M44" s="3" t="e">
        <f>COUNTIFS('[1]Grad M2'!$C$2:$C$2800,$B44,'[1]Grad M2'!$H$2:$H$2800,M$1)</f>
        <v>#VALUE!</v>
      </c>
      <c r="N44" s="3" t="e">
        <f>COUNTIFS('[1]Grad M2'!$C$2:$C$2800,$B44,'[1]Grad M2'!$H$2:$H$2800,N$1)</f>
        <v>#VALUE!</v>
      </c>
      <c r="O44" s="3" t="e">
        <f>COUNTIFS('[1]Grad M2'!$C$2:$C$2800,$B44,'[1]Grad M2'!$H$2:$H$2800,O$1)</f>
        <v>#VALUE!</v>
      </c>
      <c r="P44" s="3" t="e">
        <f>COUNTIFS('[1]Grad M2'!$C$2:$C$2800,$B44,'[1]Grad M2'!$H$2:$H$2800,P$1)</f>
        <v>#VALUE!</v>
      </c>
      <c r="Q44" s="3" t="e">
        <f>COUNTIFS('[1]Grad M2'!$C$2:$C$2800,$B44,'[1]Grad M2'!$H$2:$H$2800,Q$1)</f>
        <v>#VALUE!</v>
      </c>
      <c r="R44" s="3" t="e">
        <f>COUNTIFS('[1]Grad M2'!$C$2:$C$2800,$B44,'[1]Grad M2'!$H$2:$H$2800,R$1)</f>
        <v>#VALUE!</v>
      </c>
      <c r="S44" s="3" t="str">
        <f>VLOOKUP($B44,'[1]Grad M2'!$C$2:$Y$2800,S$1,FALSE)</f>
        <v>GRAD</v>
      </c>
      <c r="T44" s="3" t="str">
        <f>IF(VLOOKUP($B44,'[1]Grad M2'!$C$2:$Y$2800,T$1,FALSE)="","",VLOOKUP($B44,'[1]Grad M2'!$C$2:$Y$2800,T$1,FALSE))</f>
        <v>Data in Public Health</v>
      </c>
      <c r="U44" s="3" t="str">
        <f>IF(VLOOKUP($B44,'[1]Grad M2'!$C$2:$Y$2800,U$1,FALSE)="","",VLOOKUP($B44,'[1]Grad M2'!$C$2:$Y$2800,U$1,FALSE))</f>
        <v xml:space="preserve">This course provides students with an overview of public health informatics and includes in-depth discussions on informatics approaches used in developing the public health information systems in use today.  Understanding of major public health data sources and major disease surveillance systems and their relationships within the broader health care system. </v>
      </c>
      <c r="V44" s="3" t="e">
        <f t="shared" si="0"/>
        <v>#VALUE!</v>
      </c>
    </row>
    <row r="45" spans="1:22" x14ac:dyDescent="0.25">
      <c r="A45" s="3" t="str">
        <f>IF(VLOOKUP($B45,'[1]Grad M2'!$C$2:$Y$2800,13,FALSE)="","M2",VLOOKUP($B45,'[1]Grad M2'!$C$2:$Y$2800,13,FALSE))</f>
        <v>M 2</v>
      </c>
      <c r="B45" s="3" t="s">
        <v>492</v>
      </c>
      <c r="C45" s="3" t="str">
        <f>VLOOKUP($B45,'[1]Grad M2'!$C$2:$Y$2800,C$1,FALSE)</f>
        <v>EPID</v>
      </c>
      <c r="D45" s="3" t="str">
        <f>VLOOKUP($B45,'[1]Grad M2'!$C$2:$Y$2800,D$1,FALSE)</f>
        <v>799B</v>
      </c>
      <c r="E45" s="3" t="str">
        <f>VLOOKUP($B45,'[1]Grad M2'!$C$2:$Y$2800,E$1,FALSE)</f>
        <v>SPECIAL STUDIES EPID II</v>
      </c>
      <c r="F45" s="3" t="str">
        <f>IF(VLOOKUP($B45,'[1]Grad M2'!$C$2:$Y$2800,F$1,FALSE)="","",VLOOKUP($B45,'[1]Grad M2'!$C$2:$Y$2800,F$1,FALSE))</f>
        <v>Adv Methods for Envr Epid</v>
      </c>
      <c r="G45" s="3" t="e">
        <f>COUNTIFS('[1]Grad M2'!$C$2:$C$2800,$B45,'[1]Grad M2'!$H$2:$H$2800,G$1)</f>
        <v>#VALUE!</v>
      </c>
      <c r="H45" s="3" t="e">
        <f>COUNTIFS('[1]Grad M2'!$C$2:$C$2800,$B45,'[1]Grad M2'!$H$2:$H$2800,H$1)</f>
        <v>#VALUE!</v>
      </c>
      <c r="I45" s="3" t="e">
        <f>COUNTIFS('[1]Grad M2'!$C$2:$C$2800,$B45,'[1]Grad M2'!$H$2:$H$2800,I$1)</f>
        <v>#VALUE!</v>
      </c>
      <c r="J45" s="3" t="e">
        <f>COUNTIFS('[1]Grad M2'!$C$2:$C$2800,$B45,'[1]Grad M2'!$H$2:$H$2800,J$1)</f>
        <v>#VALUE!</v>
      </c>
      <c r="K45" s="3" t="e">
        <f>COUNTIFS('[1]Grad M2'!$C$2:$C$2800,$B45,'[1]Grad M2'!$H$2:$H$2800,K$1)</f>
        <v>#VALUE!</v>
      </c>
      <c r="L45" s="3" t="e">
        <f>COUNTIFS('[1]Grad M2'!$C$2:$C$2800,$B45,'[1]Grad M2'!$H$2:$H$2800,L$1)</f>
        <v>#VALUE!</v>
      </c>
      <c r="M45" s="3" t="e">
        <f>COUNTIFS('[1]Grad M2'!$C$2:$C$2800,$B45,'[1]Grad M2'!$H$2:$H$2800,M$1)</f>
        <v>#VALUE!</v>
      </c>
      <c r="N45" s="3" t="e">
        <f>COUNTIFS('[1]Grad M2'!$C$2:$C$2800,$B45,'[1]Grad M2'!$H$2:$H$2800,N$1)</f>
        <v>#VALUE!</v>
      </c>
      <c r="O45" s="3" t="e">
        <f>COUNTIFS('[1]Grad M2'!$C$2:$C$2800,$B45,'[1]Grad M2'!$H$2:$H$2800,O$1)</f>
        <v>#VALUE!</v>
      </c>
      <c r="P45" s="3" t="e">
        <f>COUNTIFS('[1]Grad M2'!$C$2:$C$2800,$B45,'[1]Grad M2'!$H$2:$H$2800,P$1)</f>
        <v>#VALUE!</v>
      </c>
      <c r="Q45" s="3" t="e">
        <f>COUNTIFS('[1]Grad M2'!$C$2:$C$2800,$B45,'[1]Grad M2'!$H$2:$H$2800,Q$1)</f>
        <v>#VALUE!</v>
      </c>
      <c r="R45" s="3" t="e">
        <f>COUNTIFS('[1]Grad M2'!$C$2:$C$2800,$B45,'[1]Grad M2'!$H$2:$H$2800,R$1)</f>
        <v>#VALUE!</v>
      </c>
      <c r="S45" s="3" t="str">
        <f>VLOOKUP($B45,'[1]Grad M2'!$C$2:$Y$2800,S$1,FALSE)</f>
        <v>GRAD</v>
      </c>
      <c r="T45" s="3" t="str">
        <f>IF(VLOOKUP($B45,'[1]Grad M2'!$C$2:$Y$2800,T$1,FALSE)="","",VLOOKUP($B45,'[1]Grad M2'!$C$2:$Y$2800,T$1,FALSE))</f>
        <v>Special Studies in Epidemiology II</v>
      </c>
      <c r="U45" s="3" t="str">
        <f>IF(VLOOKUP($B45,'[1]Grad M2'!$C$2:$Y$2800,U$1,FALSE)="","",VLOOKUP($B45,'[1]Grad M2'!$C$2:$Y$2800,U$1,FALSE))</f>
        <v>Experimental course to be offered by faculty to determine the need and demand for the subject. Topics will be chosen by faculty based on current public health issues. Two credits option.</v>
      </c>
      <c r="V45" s="3" t="e">
        <f t="shared" si="0"/>
        <v>#VALUE!</v>
      </c>
    </row>
    <row r="46" spans="1:22" x14ac:dyDescent="0.25">
      <c r="A46" s="3" t="str">
        <f>IF(VLOOKUP($B46,'[1]Grad M2'!$C$2:$Y$2800,13,FALSE)="","M2",VLOOKUP($B46,'[1]Grad M2'!$C$2:$Y$2800,13,FALSE))</f>
        <v xml:space="preserve">M </v>
      </c>
      <c r="B46" s="3" t="s">
        <v>1210</v>
      </c>
      <c r="C46" s="3" t="str">
        <f>VLOOKUP($B46,'[1]Grad M2'!$C$2:$Y$2800,C$1,FALSE)</f>
        <v>EPID</v>
      </c>
      <c r="D46" s="3">
        <f>VLOOKUP($B46,'[1]Grad M2'!$C$2:$Y$2800,D$1,FALSE)</f>
        <v>813</v>
      </c>
      <c r="E46" s="3" t="str">
        <f>VLOOKUP($B46,'[1]Grad M2'!$C$2:$Y$2800,E$1,FALSE)</f>
        <v>NUTR EPID</v>
      </c>
      <c r="F46" s="3" t="str">
        <f>IF(VLOOKUP($B46,'[1]Grad M2'!$C$2:$Y$2800,F$1,FALSE)="","",VLOOKUP($B46,'[1]Grad M2'!$C$2:$Y$2800,F$1,FALSE))</f>
        <v/>
      </c>
      <c r="G46" s="3" t="e">
        <f>COUNTIFS('[1]Grad M2'!$C$2:$C$2800,$B46,'[1]Grad M2'!$H$2:$H$2800,G$1)</f>
        <v>#VALUE!</v>
      </c>
      <c r="H46" s="3" t="e">
        <f>COUNTIFS('[1]Grad M2'!$C$2:$C$2800,$B46,'[1]Grad M2'!$H$2:$H$2800,H$1)</f>
        <v>#VALUE!</v>
      </c>
      <c r="I46" s="3" t="e">
        <f>COUNTIFS('[1]Grad M2'!$C$2:$C$2800,$B46,'[1]Grad M2'!$H$2:$H$2800,I$1)</f>
        <v>#VALUE!</v>
      </c>
      <c r="J46" s="3" t="e">
        <f>COUNTIFS('[1]Grad M2'!$C$2:$C$2800,$B46,'[1]Grad M2'!$H$2:$H$2800,J$1)</f>
        <v>#VALUE!</v>
      </c>
      <c r="K46" s="3" t="e">
        <f>COUNTIFS('[1]Grad M2'!$C$2:$C$2800,$B46,'[1]Grad M2'!$H$2:$H$2800,K$1)</f>
        <v>#VALUE!</v>
      </c>
      <c r="L46" s="3" t="e">
        <f>COUNTIFS('[1]Grad M2'!$C$2:$C$2800,$B46,'[1]Grad M2'!$H$2:$H$2800,L$1)</f>
        <v>#VALUE!</v>
      </c>
      <c r="M46" s="3" t="e">
        <f>COUNTIFS('[1]Grad M2'!$C$2:$C$2800,$B46,'[1]Grad M2'!$H$2:$H$2800,M$1)</f>
        <v>#VALUE!</v>
      </c>
      <c r="N46" s="3" t="e">
        <f>COUNTIFS('[1]Grad M2'!$C$2:$C$2800,$B46,'[1]Grad M2'!$H$2:$H$2800,N$1)</f>
        <v>#VALUE!</v>
      </c>
      <c r="O46" s="3" t="e">
        <f>COUNTIFS('[1]Grad M2'!$C$2:$C$2800,$B46,'[1]Grad M2'!$H$2:$H$2800,O$1)</f>
        <v>#VALUE!</v>
      </c>
      <c r="P46" s="3" t="e">
        <f>COUNTIFS('[1]Grad M2'!$C$2:$C$2800,$B46,'[1]Grad M2'!$H$2:$H$2800,P$1)</f>
        <v>#VALUE!</v>
      </c>
      <c r="Q46" s="3" t="e">
        <f>COUNTIFS('[1]Grad M2'!$C$2:$C$2800,$B46,'[1]Grad M2'!$H$2:$H$2800,Q$1)</f>
        <v>#VALUE!</v>
      </c>
      <c r="R46" s="3" t="e">
        <f>COUNTIFS('[1]Grad M2'!$C$2:$C$2800,$B46,'[1]Grad M2'!$H$2:$H$2800,R$1)</f>
        <v>#VALUE!</v>
      </c>
      <c r="S46" s="3" t="str">
        <f>VLOOKUP($B46,'[1]Grad M2'!$C$2:$Y$2800,S$1,FALSE)</f>
        <v>GRAD</v>
      </c>
      <c r="T46" s="3" t="str">
        <f>IF(VLOOKUP($B46,'[1]Grad M2'!$C$2:$Y$2800,T$1,FALSE)="","",VLOOKUP($B46,'[1]Grad M2'!$C$2:$Y$2800,T$1,FALSE))</f>
        <v>Nutritional Epidemiology</v>
      </c>
      <c r="U46" s="3" t="str">
        <f>IF(VLOOKUP($B46,'[1]Grad M2'!$C$2:$Y$2800,U$1,FALSE)="","",VLOOKUP($B46,'[1]Grad M2'!$C$2:$Y$2800,U$1,FALSE))</f>
        <v>Prerequisites, BIOS 600, and EPID 600 or 710. This course introduces basic methods of dietary assessment, reviews various topics in nutrition epidemiology, and teaches the skills needed for critical evaluation of the nutritional epidemiologic literature.</v>
      </c>
      <c r="V46" s="3" t="e">
        <f t="shared" si="0"/>
        <v>#VALUE!</v>
      </c>
    </row>
    <row r="47" spans="1:22" x14ac:dyDescent="0.25">
      <c r="A47" s="3" t="str">
        <f>IF(VLOOKUP($B47,'[1]Grad M2'!$C$2:$Y$2800,13,FALSE)="","M2",VLOOKUP($B47,'[1]Grad M2'!$C$2:$Y$2800,13,FALSE))</f>
        <v>M ?</v>
      </c>
      <c r="B47" s="3" t="s">
        <v>1211</v>
      </c>
      <c r="C47" s="3" t="str">
        <f>VLOOKUP($B47,'[1]Grad M2'!$C$2:$Y$2800,C$1,FALSE)</f>
        <v>EPID</v>
      </c>
      <c r="D47" s="3">
        <f>VLOOKUP($B47,'[1]Grad M2'!$C$2:$Y$2800,D$1,FALSE)</f>
        <v>814</v>
      </c>
      <c r="E47" s="3" t="str">
        <f>VLOOKUP($B47,'[1]Grad M2'!$C$2:$Y$2800,E$1,FALSE)</f>
        <v>OBESITY EPIDEMIOLOGY</v>
      </c>
      <c r="F47" s="3" t="str">
        <f>IF(VLOOKUP($B47,'[1]Grad M2'!$C$2:$Y$2800,F$1,FALSE)="","",VLOOKUP($B47,'[1]Grad M2'!$C$2:$Y$2800,F$1,FALSE))</f>
        <v/>
      </c>
      <c r="G47" s="3" t="e">
        <f>COUNTIFS('[1]Grad M2'!$C$2:$C$2800,$B47,'[1]Grad M2'!$H$2:$H$2800,G$1)</f>
        <v>#VALUE!</v>
      </c>
      <c r="H47" s="3" t="e">
        <f>COUNTIFS('[1]Grad M2'!$C$2:$C$2800,$B47,'[1]Grad M2'!$H$2:$H$2800,H$1)</f>
        <v>#VALUE!</v>
      </c>
      <c r="I47" s="3" t="e">
        <f>COUNTIFS('[1]Grad M2'!$C$2:$C$2800,$B47,'[1]Grad M2'!$H$2:$H$2800,I$1)</f>
        <v>#VALUE!</v>
      </c>
      <c r="J47" s="3" t="e">
        <f>COUNTIFS('[1]Grad M2'!$C$2:$C$2800,$B47,'[1]Grad M2'!$H$2:$H$2800,J$1)</f>
        <v>#VALUE!</v>
      </c>
      <c r="K47" s="3" t="e">
        <f>COUNTIFS('[1]Grad M2'!$C$2:$C$2800,$B47,'[1]Grad M2'!$H$2:$H$2800,K$1)</f>
        <v>#VALUE!</v>
      </c>
      <c r="L47" s="3" t="e">
        <f>COUNTIFS('[1]Grad M2'!$C$2:$C$2800,$B47,'[1]Grad M2'!$H$2:$H$2800,L$1)</f>
        <v>#VALUE!</v>
      </c>
      <c r="M47" s="3" t="e">
        <f>COUNTIFS('[1]Grad M2'!$C$2:$C$2800,$B47,'[1]Grad M2'!$H$2:$H$2800,M$1)</f>
        <v>#VALUE!</v>
      </c>
      <c r="N47" s="3" t="e">
        <f>COUNTIFS('[1]Grad M2'!$C$2:$C$2800,$B47,'[1]Grad M2'!$H$2:$H$2800,N$1)</f>
        <v>#VALUE!</v>
      </c>
      <c r="O47" s="3" t="e">
        <f>COUNTIFS('[1]Grad M2'!$C$2:$C$2800,$B47,'[1]Grad M2'!$H$2:$H$2800,O$1)</f>
        <v>#VALUE!</v>
      </c>
      <c r="P47" s="3" t="e">
        <f>COUNTIFS('[1]Grad M2'!$C$2:$C$2800,$B47,'[1]Grad M2'!$H$2:$H$2800,P$1)</f>
        <v>#VALUE!</v>
      </c>
      <c r="Q47" s="3" t="e">
        <f>COUNTIFS('[1]Grad M2'!$C$2:$C$2800,$B47,'[1]Grad M2'!$H$2:$H$2800,Q$1)</f>
        <v>#VALUE!</v>
      </c>
      <c r="R47" s="3" t="e">
        <f>COUNTIFS('[1]Grad M2'!$C$2:$C$2800,$B47,'[1]Grad M2'!$H$2:$H$2800,R$1)</f>
        <v>#VALUE!</v>
      </c>
      <c r="S47" s="3" t="str">
        <f>VLOOKUP($B47,'[1]Grad M2'!$C$2:$Y$2800,S$1,FALSE)</f>
        <v>GRAD</v>
      </c>
      <c r="T47" s="3" t="str">
        <f>IF(VLOOKUP($B47,'[1]Grad M2'!$C$2:$Y$2800,T$1,FALSE)="","",VLOOKUP($B47,'[1]Grad M2'!$C$2:$Y$2800,T$1,FALSE))</f>
        <v/>
      </c>
      <c r="U47" s="3" t="str">
        <f>IF(VLOOKUP($B47,'[1]Grad M2'!$C$2:$Y$2800,U$1,FALSE)="","",VLOOKUP($B47,'[1]Grad M2'!$C$2:$Y$2800,U$1,FALSE))</f>
        <v/>
      </c>
      <c r="V47" s="3" t="e">
        <f t="shared" si="0"/>
        <v>#VALUE!</v>
      </c>
    </row>
    <row r="48" spans="1:22" x14ac:dyDescent="0.25">
      <c r="A48" s="3" t="str">
        <f>IF(VLOOKUP($B48,'[1]Grad M2'!$C$2:$Y$2800,13,FALSE)="","M2",VLOOKUP($B48,'[1]Grad M2'!$C$2:$Y$2800,13,FALSE))</f>
        <v>M 2</v>
      </c>
      <c r="B48" s="3" t="s">
        <v>499</v>
      </c>
      <c r="C48" s="3" t="str">
        <f>VLOOKUP($B48,'[1]Grad M2'!$C$2:$Y$2800,C$1,FALSE)</f>
        <v>EPID</v>
      </c>
      <c r="D48" s="3">
        <f>VLOOKUP($B48,'[1]Grad M2'!$C$2:$Y$2800,D$1,FALSE)</f>
        <v>892</v>
      </c>
      <c r="E48" s="3" t="str">
        <f>VLOOKUP($B48,'[1]Grad M2'!$C$2:$Y$2800,E$1,FALSE)</f>
        <v>SEM HLTH DSPARITIES</v>
      </c>
      <c r="F48" s="3" t="str">
        <f>IF(VLOOKUP($B48,'[1]Grad M2'!$C$2:$Y$2800,F$1,FALSE)="","",VLOOKUP($B48,'[1]Grad M2'!$C$2:$Y$2800,F$1,FALSE))</f>
        <v/>
      </c>
      <c r="G48" s="3" t="e">
        <f>COUNTIFS('[1]Grad M2'!$C$2:$C$2800,$B48,'[1]Grad M2'!$H$2:$H$2800,G$1)</f>
        <v>#VALUE!</v>
      </c>
      <c r="H48" s="3" t="e">
        <f>COUNTIFS('[1]Grad M2'!$C$2:$C$2800,$B48,'[1]Grad M2'!$H$2:$H$2800,H$1)</f>
        <v>#VALUE!</v>
      </c>
      <c r="I48" s="3" t="e">
        <f>COUNTIFS('[1]Grad M2'!$C$2:$C$2800,$B48,'[1]Grad M2'!$H$2:$H$2800,I$1)</f>
        <v>#VALUE!</v>
      </c>
      <c r="J48" s="3" t="e">
        <f>COUNTIFS('[1]Grad M2'!$C$2:$C$2800,$B48,'[1]Grad M2'!$H$2:$H$2800,J$1)</f>
        <v>#VALUE!</v>
      </c>
      <c r="K48" s="3" t="e">
        <f>COUNTIFS('[1]Grad M2'!$C$2:$C$2800,$B48,'[1]Grad M2'!$H$2:$H$2800,K$1)</f>
        <v>#VALUE!</v>
      </c>
      <c r="L48" s="3" t="e">
        <f>COUNTIFS('[1]Grad M2'!$C$2:$C$2800,$B48,'[1]Grad M2'!$H$2:$H$2800,L$1)</f>
        <v>#VALUE!</v>
      </c>
      <c r="M48" s="3" t="e">
        <f>COUNTIFS('[1]Grad M2'!$C$2:$C$2800,$B48,'[1]Grad M2'!$H$2:$H$2800,M$1)</f>
        <v>#VALUE!</v>
      </c>
      <c r="N48" s="3" t="e">
        <f>COUNTIFS('[1]Grad M2'!$C$2:$C$2800,$B48,'[1]Grad M2'!$H$2:$H$2800,N$1)</f>
        <v>#VALUE!</v>
      </c>
      <c r="O48" s="3" t="e">
        <f>COUNTIFS('[1]Grad M2'!$C$2:$C$2800,$B48,'[1]Grad M2'!$H$2:$H$2800,O$1)</f>
        <v>#VALUE!</v>
      </c>
      <c r="P48" s="3" t="e">
        <f>COUNTIFS('[1]Grad M2'!$C$2:$C$2800,$B48,'[1]Grad M2'!$H$2:$H$2800,P$1)</f>
        <v>#VALUE!</v>
      </c>
      <c r="Q48" s="3" t="e">
        <f>COUNTIFS('[1]Grad M2'!$C$2:$C$2800,$B48,'[1]Grad M2'!$H$2:$H$2800,Q$1)</f>
        <v>#VALUE!</v>
      </c>
      <c r="R48" s="3" t="e">
        <f>COUNTIFS('[1]Grad M2'!$C$2:$C$2800,$B48,'[1]Grad M2'!$H$2:$H$2800,R$1)</f>
        <v>#VALUE!</v>
      </c>
      <c r="S48" s="3" t="str">
        <f>VLOOKUP($B48,'[1]Grad M2'!$C$2:$Y$2800,S$1,FALSE)</f>
        <v>GRAD</v>
      </c>
      <c r="T48" s="3" t="str">
        <f>IF(VLOOKUP($B48,'[1]Grad M2'!$C$2:$Y$2800,T$1,FALSE)="","",VLOOKUP($B48,'[1]Grad M2'!$C$2:$Y$2800,T$1,FALSE))</f>
        <v>Interdisciplinary Seminar in Health Disparities</v>
      </c>
      <c r="U48" s="3" t="str">
        <f>IF(VLOOKUP($B48,'[1]Grad M2'!$C$2:$Y$2800,U$1,FALSE)="","",VLOOKUP($B48,'[1]Grad M2'!$C$2:$Y$2800,U$1,FALSE))</f>
        <v>Prerequisite, MHCH 756. This seminar will provide an opportunity for students to synthesize knowledge across disciplines and to develop an interdisciplinary approach to addressing their identified health disparities research topic.</v>
      </c>
      <c r="V48" s="3" t="e">
        <f t="shared" si="0"/>
        <v>#VALUE!</v>
      </c>
    </row>
    <row r="49" spans="1:22" x14ac:dyDescent="0.25">
      <c r="A49" s="3" t="str">
        <f>IF(VLOOKUP($B49,'[1]Grad M2'!$C$2:$Y$2800,13,FALSE)="","M2",VLOOKUP($B49,'[1]Grad M2'!$C$2:$Y$2800,13,FALSE))</f>
        <v>M 2</v>
      </c>
      <c r="B49" s="3" t="s">
        <v>1212</v>
      </c>
      <c r="C49" s="3" t="str">
        <f>VLOOKUP($B49,'[1]Grad M2'!$C$2:$Y$2800,C$1,FALSE)</f>
        <v>EPID</v>
      </c>
      <c r="D49" s="3">
        <f>VLOOKUP($B49,'[1]Grad M2'!$C$2:$Y$2800,D$1,FALSE)</f>
        <v>900</v>
      </c>
      <c r="E49" s="3" t="str">
        <f>VLOOKUP($B49,'[1]Grad M2'!$C$2:$Y$2800,E$1,FALSE)</f>
        <v>EPIDEMIOLOGY PRACTICE</v>
      </c>
      <c r="F49" s="3" t="str">
        <f>IF(VLOOKUP($B49,'[1]Grad M2'!$C$2:$Y$2800,F$1,FALSE)="","",VLOOKUP($B49,'[1]Grad M2'!$C$2:$Y$2800,F$1,FALSE))</f>
        <v/>
      </c>
      <c r="G49" s="3" t="e">
        <f>COUNTIFS('[1]Grad M2'!$C$2:$C$2800,$B49,'[1]Grad M2'!$H$2:$H$2800,G$1)</f>
        <v>#VALUE!</v>
      </c>
      <c r="H49" s="3" t="e">
        <f>COUNTIFS('[1]Grad M2'!$C$2:$C$2800,$B49,'[1]Grad M2'!$H$2:$H$2800,H$1)</f>
        <v>#VALUE!</v>
      </c>
      <c r="I49" s="3" t="e">
        <f>COUNTIFS('[1]Grad M2'!$C$2:$C$2800,$B49,'[1]Grad M2'!$H$2:$H$2800,I$1)</f>
        <v>#VALUE!</v>
      </c>
      <c r="J49" s="3" t="e">
        <f>COUNTIFS('[1]Grad M2'!$C$2:$C$2800,$B49,'[1]Grad M2'!$H$2:$H$2800,J$1)</f>
        <v>#VALUE!</v>
      </c>
      <c r="K49" s="3" t="e">
        <f>COUNTIFS('[1]Grad M2'!$C$2:$C$2800,$B49,'[1]Grad M2'!$H$2:$H$2800,K$1)</f>
        <v>#VALUE!</v>
      </c>
      <c r="L49" s="3" t="e">
        <f>COUNTIFS('[1]Grad M2'!$C$2:$C$2800,$B49,'[1]Grad M2'!$H$2:$H$2800,L$1)</f>
        <v>#VALUE!</v>
      </c>
      <c r="M49" s="3" t="e">
        <f>COUNTIFS('[1]Grad M2'!$C$2:$C$2800,$B49,'[1]Grad M2'!$H$2:$H$2800,M$1)</f>
        <v>#VALUE!</v>
      </c>
      <c r="N49" s="3" t="e">
        <f>COUNTIFS('[1]Grad M2'!$C$2:$C$2800,$B49,'[1]Grad M2'!$H$2:$H$2800,N$1)</f>
        <v>#VALUE!</v>
      </c>
      <c r="O49" s="3" t="e">
        <f>COUNTIFS('[1]Grad M2'!$C$2:$C$2800,$B49,'[1]Grad M2'!$H$2:$H$2800,O$1)</f>
        <v>#VALUE!</v>
      </c>
      <c r="P49" s="3" t="e">
        <f>COUNTIFS('[1]Grad M2'!$C$2:$C$2800,$B49,'[1]Grad M2'!$H$2:$H$2800,P$1)</f>
        <v>#VALUE!</v>
      </c>
      <c r="Q49" s="3" t="e">
        <f>COUNTIFS('[1]Grad M2'!$C$2:$C$2800,$B49,'[1]Grad M2'!$H$2:$H$2800,Q$1)</f>
        <v>#VALUE!</v>
      </c>
      <c r="R49" s="3" t="e">
        <f>COUNTIFS('[1]Grad M2'!$C$2:$C$2800,$B49,'[1]Grad M2'!$H$2:$H$2800,R$1)</f>
        <v>#VALUE!</v>
      </c>
      <c r="S49" s="3" t="str">
        <f>VLOOKUP($B49,'[1]Grad M2'!$C$2:$Y$2800,S$1,FALSE)</f>
        <v>GRAD</v>
      </c>
      <c r="T49" s="3" t="str">
        <f>IF(VLOOKUP($B49,'[1]Grad M2'!$C$2:$Y$2800,T$1,FALSE)="","",VLOOKUP($B49,'[1]Grad M2'!$C$2:$Y$2800,T$1,FALSE))</f>
        <v>Epidemiology Practice</v>
      </c>
      <c r="U49" s="3" t="str">
        <f>IF(VLOOKUP($B49,'[1]Grad M2'!$C$2:$Y$2800,U$1,FALSE)="","",VLOOKUP($B49,'[1]Grad M2'!$C$2:$Y$2800,U$1,FALSE))</f>
        <v>Designed to give epidemiology majors a supervised field experience in population health research.</v>
      </c>
      <c r="V49" s="3" t="e">
        <f t="shared" si="0"/>
        <v>#VALUE!</v>
      </c>
    </row>
    <row r="50" spans="1:22" x14ac:dyDescent="0.25">
      <c r="A50" s="3" t="str">
        <f>IF(VLOOKUP($B50,'[1]Grad M2'!$C$2:$Y$2800,13,FALSE)="","M2",VLOOKUP($B50,'[1]Grad M2'!$C$2:$Y$2800,13,FALSE))</f>
        <v>M 2</v>
      </c>
      <c r="B50" s="3" t="s">
        <v>501</v>
      </c>
      <c r="C50" s="3" t="str">
        <f>VLOOKUP($B50,'[1]Grad M2'!$C$2:$Y$2800,C$1,FALSE)</f>
        <v>EPID</v>
      </c>
      <c r="D50" s="3">
        <f>VLOOKUP($B50,'[1]Grad M2'!$C$2:$Y$2800,D$1,FALSE)</f>
        <v>910</v>
      </c>
      <c r="E50" s="3" t="str">
        <f>VLOOKUP($B50,'[1]Grad M2'!$C$2:$Y$2800,E$1,FALSE)</f>
        <v>RESEARCH IN EPIDEMIOLOGY</v>
      </c>
      <c r="F50" s="3" t="str">
        <f>IF(VLOOKUP($B50,'[1]Grad M2'!$C$2:$Y$2800,F$1,FALSE)="","",VLOOKUP($B50,'[1]Grad M2'!$C$2:$Y$2800,F$1,FALSE))</f>
        <v/>
      </c>
      <c r="G50" s="3" t="e">
        <f>COUNTIFS('[1]Grad M2'!$C$2:$C$2800,$B50,'[1]Grad M2'!$H$2:$H$2800,G$1)</f>
        <v>#VALUE!</v>
      </c>
      <c r="H50" s="3" t="e">
        <f>COUNTIFS('[1]Grad M2'!$C$2:$C$2800,$B50,'[1]Grad M2'!$H$2:$H$2800,H$1)</f>
        <v>#VALUE!</v>
      </c>
      <c r="I50" s="3" t="e">
        <f>COUNTIFS('[1]Grad M2'!$C$2:$C$2800,$B50,'[1]Grad M2'!$H$2:$H$2800,I$1)</f>
        <v>#VALUE!</v>
      </c>
      <c r="J50" s="3" t="e">
        <f>COUNTIFS('[1]Grad M2'!$C$2:$C$2800,$B50,'[1]Grad M2'!$H$2:$H$2800,J$1)</f>
        <v>#VALUE!</v>
      </c>
      <c r="K50" s="3" t="e">
        <f>COUNTIFS('[1]Grad M2'!$C$2:$C$2800,$B50,'[1]Grad M2'!$H$2:$H$2800,K$1)</f>
        <v>#VALUE!</v>
      </c>
      <c r="L50" s="3" t="e">
        <f>COUNTIFS('[1]Grad M2'!$C$2:$C$2800,$B50,'[1]Grad M2'!$H$2:$H$2800,L$1)</f>
        <v>#VALUE!</v>
      </c>
      <c r="M50" s="3" t="e">
        <f>COUNTIFS('[1]Grad M2'!$C$2:$C$2800,$B50,'[1]Grad M2'!$H$2:$H$2800,M$1)</f>
        <v>#VALUE!</v>
      </c>
      <c r="N50" s="3" t="e">
        <f>COUNTIFS('[1]Grad M2'!$C$2:$C$2800,$B50,'[1]Grad M2'!$H$2:$H$2800,N$1)</f>
        <v>#VALUE!</v>
      </c>
      <c r="O50" s="3" t="e">
        <f>COUNTIFS('[1]Grad M2'!$C$2:$C$2800,$B50,'[1]Grad M2'!$H$2:$H$2800,O$1)</f>
        <v>#VALUE!</v>
      </c>
      <c r="P50" s="3" t="e">
        <f>COUNTIFS('[1]Grad M2'!$C$2:$C$2800,$B50,'[1]Grad M2'!$H$2:$H$2800,P$1)</f>
        <v>#VALUE!</v>
      </c>
      <c r="Q50" s="3" t="e">
        <f>COUNTIFS('[1]Grad M2'!$C$2:$C$2800,$B50,'[1]Grad M2'!$H$2:$H$2800,Q$1)</f>
        <v>#VALUE!</v>
      </c>
      <c r="R50" s="3" t="e">
        <f>COUNTIFS('[1]Grad M2'!$C$2:$C$2800,$B50,'[1]Grad M2'!$H$2:$H$2800,R$1)</f>
        <v>#VALUE!</v>
      </c>
      <c r="S50" s="3" t="str">
        <f>VLOOKUP($B50,'[1]Grad M2'!$C$2:$Y$2800,S$1,FALSE)</f>
        <v>GRAD</v>
      </c>
      <c r="T50" s="3" t="str">
        <f>IF(VLOOKUP($B50,'[1]Grad M2'!$C$2:$Y$2800,T$1,FALSE)="","",VLOOKUP($B50,'[1]Grad M2'!$C$2:$Y$2800,T$1,FALSE))</f>
        <v>Research in Epidemiology</v>
      </c>
      <c r="U50" s="3" t="str">
        <f>IF(VLOOKUP($B50,'[1]Grad M2'!$C$2:$Y$2800,U$1,FALSE)="","",VLOOKUP($B50,'[1]Grad M2'!$C$2:$Y$2800,U$1,FALSE))</f>
        <v xml:space="preserve">Women's CV Health; racial differences in CVD; Hispanic community health study; national longitudinal study of adolescent health </v>
      </c>
      <c r="V50" s="3" t="e">
        <f t="shared" si="0"/>
        <v>#VALUE!</v>
      </c>
    </row>
    <row r="51" spans="1:22" x14ac:dyDescent="0.25">
      <c r="A51" s="3" t="str">
        <f>IF(VLOOKUP($B51,'[1]Grad M2'!$C$2:$Y$2800,13,FALSE)="","M2",VLOOKUP($B51,'[1]Grad M2'!$C$2:$Y$2800,13,FALSE))</f>
        <v>M 2*</v>
      </c>
      <c r="B51" s="3" t="s">
        <v>502</v>
      </c>
      <c r="C51" s="3" t="str">
        <f>VLOOKUP($B51,'[1]Grad M2'!$C$2:$Y$2800,C$1,FALSE)</f>
        <v>EPID</v>
      </c>
      <c r="D51" s="3">
        <f>VLOOKUP($B51,'[1]Grad M2'!$C$2:$Y$2800,D$1,FALSE)</f>
        <v>992</v>
      </c>
      <c r="E51" s="3" t="str">
        <f>VLOOKUP($B51,'[1]Grad M2'!$C$2:$Y$2800,E$1,FALSE)</f>
        <v>MASTER'S (NON-THESIS)</v>
      </c>
      <c r="F51" s="3" t="str">
        <f>IF(VLOOKUP($B51,'[1]Grad M2'!$C$2:$Y$2800,F$1,FALSE)="","",VLOOKUP($B51,'[1]Grad M2'!$C$2:$Y$2800,F$1,FALSE))</f>
        <v/>
      </c>
      <c r="G51" s="3" t="e">
        <f>COUNTIFS('[1]Grad M2'!$C$2:$C$2800,$B51,'[1]Grad M2'!$H$2:$H$2800,G$1)</f>
        <v>#VALUE!</v>
      </c>
      <c r="H51" s="3" t="e">
        <f>COUNTIFS('[1]Grad M2'!$C$2:$C$2800,$B51,'[1]Grad M2'!$H$2:$H$2800,H$1)</f>
        <v>#VALUE!</v>
      </c>
      <c r="I51" s="3" t="e">
        <f>COUNTIFS('[1]Grad M2'!$C$2:$C$2800,$B51,'[1]Grad M2'!$H$2:$H$2800,I$1)</f>
        <v>#VALUE!</v>
      </c>
      <c r="J51" s="3" t="e">
        <f>COUNTIFS('[1]Grad M2'!$C$2:$C$2800,$B51,'[1]Grad M2'!$H$2:$H$2800,J$1)</f>
        <v>#VALUE!</v>
      </c>
      <c r="K51" s="3" t="e">
        <f>COUNTIFS('[1]Grad M2'!$C$2:$C$2800,$B51,'[1]Grad M2'!$H$2:$H$2800,K$1)</f>
        <v>#VALUE!</v>
      </c>
      <c r="L51" s="3" t="e">
        <f>COUNTIFS('[1]Grad M2'!$C$2:$C$2800,$B51,'[1]Grad M2'!$H$2:$H$2800,L$1)</f>
        <v>#VALUE!</v>
      </c>
      <c r="M51" s="3" t="e">
        <f>COUNTIFS('[1]Grad M2'!$C$2:$C$2800,$B51,'[1]Grad M2'!$H$2:$H$2800,M$1)</f>
        <v>#VALUE!</v>
      </c>
      <c r="N51" s="3" t="e">
        <f>COUNTIFS('[1]Grad M2'!$C$2:$C$2800,$B51,'[1]Grad M2'!$H$2:$H$2800,N$1)</f>
        <v>#VALUE!</v>
      </c>
      <c r="O51" s="3" t="e">
        <f>COUNTIFS('[1]Grad M2'!$C$2:$C$2800,$B51,'[1]Grad M2'!$H$2:$H$2800,O$1)</f>
        <v>#VALUE!</v>
      </c>
      <c r="P51" s="3" t="e">
        <f>COUNTIFS('[1]Grad M2'!$C$2:$C$2800,$B51,'[1]Grad M2'!$H$2:$H$2800,P$1)</f>
        <v>#VALUE!</v>
      </c>
      <c r="Q51" s="3" t="e">
        <f>COUNTIFS('[1]Grad M2'!$C$2:$C$2800,$B51,'[1]Grad M2'!$H$2:$H$2800,Q$1)</f>
        <v>#VALUE!</v>
      </c>
      <c r="R51" s="3" t="e">
        <f>COUNTIFS('[1]Grad M2'!$C$2:$C$2800,$B51,'[1]Grad M2'!$H$2:$H$2800,R$1)</f>
        <v>#VALUE!</v>
      </c>
      <c r="S51" s="3" t="str">
        <f>VLOOKUP($B51,'[1]Grad M2'!$C$2:$Y$2800,S$1,FALSE)</f>
        <v>GRAD</v>
      </c>
      <c r="T51" s="3" t="str">
        <f>IF(VLOOKUP($B51,'[1]Grad M2'!$C$2:$Y$2800,T$1,FALSE)="","",VLOOKUP($B51,'[1]Grad M2'!$C$2:$Y$2800,T$1,FALSE))</f>
        <v/>
      </c>
      <c r="U51" s="3" t="str">
        <f>IF(VLOOKUP($B51,'[1]Grad M2'!$C$2:$Y$2800,U$1,FALSE)="","",VLOOKUP($B51,'[1]Grad M2'!$C$2:$Y$2800,U$1,FALSE))</f>
        <v>range of important topics related to women’s health including treatment of pelvic floor disorders, effects of medication use during pregnancy, health outcomes after sterilization, and effects of diabetes medications on breast and endometrial cancer risk. </v>
      </c>
      <c r="V51" s="3" t="e">
        <f t="shared" si="0"/>
        <v>#VALUE!</v>
      </c>
    </row>
    <row r="52" spans="1:22" x14ac:dyDescent="0.25">
      <c r="A52" s="3" t="str">
        <f>IF(VLOOKUP($B52,'[1]Grad M2'!$C$2:$Y$2800,13,FALSE)="","M2",VLOOKUP($B52,'[1]Grad M2'!$C$2:$Y$2800,13,FALSE))</f>
        <v xml:space="preserve">M </v>
      </c>
      <c r="B52" s="3" t="s">
        <v>518</v>
      </c>
      <c r="C52" s="3" t="str">
        <f>VLOOKUP($B52,'[1]Grad M2'!$C$2:$Y$2800,C$1,FALSE)</f>
        <v>GLBL</v>
      </c>
      <c r="D52" s="3">
        <f>VLOOKUP($B52,'[1]Grad M2'!$C$2:$Y$2800,D$1,FALSE)</f>
        <v>700</v>
      </c>
      <c r="E52" s="3" t="str">
        <f>VLOOKUP($B52,'[1]Grad M2'!$C$2:$Y$2800,E$1,FALSE)</f>
        <v>INTRO TO GLOBAL STUDIES</v>
      </c>
      <c r="F52" s="3" t="str">
        <f>IF(VLOOKUP($B52,'[1]Grad M2'!$C$2:$Y$2800,F$1,FALSE)="","",VLOOKUP($B52,'[1]Grad M2'!$C$2:$Y$2800,F$1,FALSE))</f>
        <v/>
      </c>
      <c r="G52" s="3" t="e">
        <f>COUNTIFS('[1]Grad M2'!$C$2:$C$2800,$B52,'[1]Grad M2'!$H$2:$H$2800,G$1)</f>
        <v>#VALUE!</v>
      </c>
      <c r="H52" s="3" t="e">
        <f>COUNTIFS('[1]Grad M2'!$C$2:$C$2800,$B52,'[1]Grad M2'!$H$2:$H$2800,H$1)</f>
        <v>#VALUE!</v>
      </c>
      <c r="I52" s="3" t="e">
        <f>COUNTIFS('[1]Grad M2'!$C$2:$C$2800,$B52,'[1]Grad M2'!$H$2:$H$2800,I$1)</f>
        <v>#VALUE!</v>
      </c>
      <c r="J52" s="3" t="e">
        <f>COUNTIFS('[1]Grad M2'!$C$2:$C$2800,$B52,'[1]Grad M2'!$H$2:$H$2800,J$1)</f>
        <v>#VALUE!</v>
      </c>
      <c r="K52" s="3" t="e">
        <f>COUNTIFS('[1]Grad M2'!$C$2:$C$2800,$B52,'[1]Grad M2'!$H$2:$H$2800,K$1)</f>
        <v>#VALUE!</v>
      </c>
      <c r="L52" s="3" t="e">
        <f>COUNTIFS('[1]Grad M2'!$C$2:$C$2800,$B52,'[1]Grad M2'!$H$2:$H$2800,L$1)</f>
        <v>#VALUE!</v>
      </c>
      <c r="M52" s="3" t="e">
        <f>COUNTIFS('[1]Grad M2'!$C$2:$C$2800,$B52,'[1]Grad M2'!$H$2:$H$2800,M$1)</f>
        <v>#VALUE!</v>
      </c>
      <c r="N52" s="3" t="e">
        <f>COUNTIFS('[1]Grad M2'!$C$2:$C$2800,$B52,'[1]Grad M2'!$H$2:$H$2800,N$1)</f>
        <v>#VALUE!</v>
      </c>
      <c r="O52" s="3" t="e">
        <f>COUNTIFS('[1]Grad M2'!$C$2:$C$2800,$B52,'[1]Grad M2'!$H$2:$H$2800,O$1)</f>
        <v>#VALUE!</v>
      </c>
      <c r="P52" s="3" t="e">
        <f>COUNTIFS('[1]Grad M2'!$C$2:$C$2800,$B52,'[1]Grad M2'!$H$2:$H$2800,P$1)</f>
        <v>#VALUE!</v>
      </c>
      <c r="Q52" s="3" t="e">
        <f>COUNTIFS('[1]Grad M2'!$C$2:$C$2800,$B52,'[1]Grad M2'!$H$2:$H$2800,Q$1)</f>
        <v>#VALUE!</v>
      </c>
      <c r="R52" s="3" t="e">
        <f>COUNTIFS('[1]Grad M2'!$C$2:$C$2800,$B52,'[1]Grad M2'!$H$2:$H$2800,R$1)</f>
        <v>#VALUE!</v>
      </c>
      <c r="S52" s="3" t="str">
        <f>VLOOKUP($B52,'[1]Grad M2'!$C$2:$Y$2800,S$1,FALSE)</f>
        <v>GRAD</v>
      </c>
      <c r="T52" s="3" t="str">
        <f>IF(VLOOKUP($B52,'[1]Grad M2'!$C$2:$Y$2800,T$1,FALSE)="","",VLOOKUP($B52,'[1]Grad M2'!$C$2:$Y$2800,T$1,FALSE))</f>
        <v>Introduction to Research and Theory in Global Studies</v>
      </c>
      <c r="U52" s="3" t="str">
        <f>IF(VLOOKUP($B52,'[1]Grad M2'!$C$2:$Y$2800,U$1,FALSE)="","",VLOOKUP($B52,'[1]Grad M2'!$C$2:$Y$2800,U$1,FALSE))</f>
        <v>Global studies examines world systems, transnational processes, and global-local interactions from a multi-disciplinary perspective. This course will introduce students to current interdisciplinary theoretical approaches to global studies and examine the primary topics of contemporary research relating to the rise of a complex but increasingly integrated world society.</v>
      </c>
      <c r="V52" s="3" t="e">
        <f t="shared" si="0"/>
        <v>#VALUE!</v>
      </c>
    </row>
    <row r="53" spans="1:22" x14ac:dyDescent="0.25">
      <c r="A53" s="3" t="str">
        <f>IF(VLOOKUP($B53,'[1]Grad M2'!$C$2:$Y$2800,13,FALSE)="","M2",VLOOKUP($B53,'[1]Grad M2'!$C$2:$Y$2800,13,FALSE))</f>
        <v>M 2</v>
      </c>
      <c r="B53" s="3" t="s">
        <v>519</v>
      </c>
      <c r="C53" s="3" t="str">
        <f>VLOOKUP($B53,'[1]Grad M2'!$C$2:$Y$2800,C$1,FALSE)</f>
        <v>GLBL</v>
      </c>
      <c r="D53" s="3">
        <f>VLOOKUP($B53,'[1]Grad M2'!$C$2:$Y$2800,D$1,FALSE)</f>
        <v>701</v>
      </c>
      <c r="E53" s="3" t="str">
        <f>VLOOKUP($B53,'[1]Grad M2'!$C$2:$Y$2800,E$1,FALSE)</f>
        <v>GLOBAL ECONOMY</v>
      </c>
      <c r="F53" s="3" t="str">
        <f>IF(VLOOKUP($B53,'[1]Grad M2'!$C$2:$Y$2800,F$1,FALSE)="","",VLOOKUP($B53,'[1]Grad M2'!$C$2:$Y$2800,F$1,FALSE))</f>
        <v/>
      </c>
      <c r="G53" s="3" t="e">
        <f>COUNTIFS('[1]Grad M2'!$C$2:$C$2800,$B53,'[1]Grad M2'!$H$2:$H$2800,G$1)</f>
        <v>#VALUE!</v>
      </c>
      <c r="H53" s="3" t="e">
        <f>COUNTIFS('[1]Grad M2'!$C$2:$C$2800,$B53,'[1]Grad M2'!$H$2:$H$2800,H$1)</f>
        <v>#VALUE!</v>
      </c>
      <c r="I53" s="3" t="e">
        <f>COUNTIFS('[1]Grad M2'!$C$2:$C$2800,$B53,'[1]Grad M2'!$H$2:$H$2800,I$1)</f>
        <v>#VALUE!</v>
      </c>
      <c r="J53" s="3" t="e">
        <f>COUNTIFS('[1]Grad M2'!$C$2:$C$2800,$B53,'[1]Grad M2'!$H$2:$H$2800,J$1)</f>
        <v>#VALUE!</v>
      </c>
      <c r="K53" s="3" t="e">
        <f>COUNTIFS('[1]Grad M2'!$C$2:$C$2800,$B53,'[1]Grad M2'!$H$2:$H$2800,K$1)</f>
        <v>#VALUE!</v>
      </c>
      <c r="L53" s="3" t="e">
        <f>COUNTIFS('[1]Grad M2'!$C$2:$C$2800,$B53,'[1]Grad M2'!$H$2:$H$2800,L$1)</f>
        <v>#VALUE!</v>
      </c>
      <c r="M53" s="3" t="e">
        <f>COUNTIFS('[1]Grad M2'!$C$2:$C$2800,$B53,'[1]Grad M2'!$H$2:$H$2800,M$1)</f>
        <v>#VALUE!</v>
      </c>
      <c r="N53" s="3" t="e">
        <f>COUNTIFS('[1]Grad M2'!$C$2:$C$2800,$B53,'[1]Grad M2'!$H$2:$H$2800,N$1)</f>
        <v>#VALUE!</v>
      </c>
      <c r="O53" s="3" t="e">
        <f>COUNTIFS('[1]Grad M2'!$C$2:$C$2800,$B53,'[1]Grad M2'!$H$2:$H$2800,O$1)</f>
        <v>#VALUE!</v>
      </c>
      <c r="P53" s="3" t="e">
        <f>COUNTIFS('[1]Grad M2'!$C$2:$C$2800,$B53,'[1]Grad M2'!$H$2:$H$2800,P$1)</f>
        <v>#VALUE!</v>
      </c>
      <c r="Q53" s="3" t="e">
        <f>COUNTIFS('[1]Grad M2'!$C$2:$C$2800,$B53,'[1]Grad M2'!$H$2:$H$2800,Q$1)</f>
        <v>#VALUE!</v>
      </c>
      <c r="R53" s="3" t="e">
        <f>COUNTIFS('[1]Grad M2'!$C$2:$C$2800,$B53,'[1]Grad M2'!$H$2:$H$2800,R$1)</f>
        <v>#VALUE!</v>
      </c>
      <c r="S53" s="3" t="str">
        <f>VLOOKUP($B53,'[1]Grad M2'!$C$2:$Y$2800,S$1,FALSE)</f>
        <v>GRAD</v>
      </c>
      <c r="T53" s="3" t="str">
        <f>IF(VLOOKUP($B53,'[1]Grad M2'!$C$2:$Y$2800,T$1,FALSE)="","",VLOOKUP($B53,'[1]Grad M2'!$C$2:$Y$2800,T$1,FALSE))</f>
        <v>Political Economy of Development</v>
      </c>
      <c r="U53" s="3" t="str">
        <f>IF(VLOOKUP($B53,'[1]Grad M2'!$C$2:$Y$2800,U$1,FALSE)="","",VLOOKUP($B53,'[1]Grad M2'!$C$2:$Y$2800,U$1,FALSE))</f>
        <v>Presents foundational theories, concepts, and empirical research regarding the political economy of development. In content, course will define this topic broadly, from considering the political and economic dynamics of the international community (e.g., aid) as well as the intersection of economics and politics in comparative perspective (e.g., democratization and development).</v>
      </c>
      <c r="V53" s="3" t="e">
        <f t="shared" si="0"/>
        <v>#VALUE!</v>
      </c>
    </row>
    <row r="54" spans="1:22" x14ac:dyDescent="0.25">
      <c r="A54" s="3" t="str">
        <f>IF(VLOOKUP($B54,'[1]Grad M2'!$C$2:$Y$2800,13,FALSE)="","M2",VLOOKUP($B54,'[1]Grad M2'!$C$2:$Y$2800,13,FALSE))</f>
        <v>M2</v>
      </c>
      <c r="B54" s="3" t="s">
        <v>1213</v>
      </c>
      <c r="C54" s="3" t="str">
        <f>VLOOKUP($B54,'[1]Grad M2'!$C$2:$Y$2800,C$1,FALSE)</f>
        <v>GLBL</v>
      </c>
      <c r="D54" s="3">
        <f>VLOOKUP($B54,'[1]Grad M2'!$C$2:$Y$2800,D$1,FALSE)</f>
        <v>702</v>
      </c>
      <c r="E54" s="3" t="str">
        <f>VLOOKUP($B54,'[1]Grad M2'!$C$2:$Y$2800,E$1,FALSE)</f>
        <v>GLOBAL POLITICS AND SOCIETIES</v>
      </c>
      <c r="F54" s="3" t="str">
        <f>IF(VLOOKUP($B54,'[1]Grad M2'!$C$2:$Y$2800,F$1,FALSE)="","",VLOOKUP($B54,'[1]Grad M2'!$C$2:$Y$2800,F$1,FALSE))</f>
        <v/>
      </c>
      <c r="G54" s="3" t="e">
        <f>COUNTIFS('[1]Grad M2'!$C$2:$C$2800,$B54,'[1]Grad M2'!$H$2:$H$2800,G$1)</f>
        <v>#VALUE!</v>
      </c>
      <c r="H54" s="3" t="e">
        <f>COUNTIFS('[1]Grad M2'!$C$2:$C$2800,$B54,'[1]Grad M2'!$H$2:$H$2800,H$1)</f>
        <v>#VALUE!</v>
      </c>
      <c r="I54" s="3" t="e">
        <f>COUNTIFS('[1]Grad M2'!$C$2:$C$2800,$B54,'[1]Grad M2'!$H$2:$H$2800,I$1)</f>
        <v>#VALUE!</v>
      </c>
      <c r="J54" s="3" t="e">
        <f>COUNTIFS('[1]Grad M2'!$C$2:$C$2800,$B54,'[1]Grad M2'!$H$2:$H$2800,J$1)</f>
        <v>#VALUE!</v>
      </c>
      <c r="K54" s="3" t="e">
        <f>COUNTIFS('[1]Grad M2'!$C$2:$C$2800,$B54,'[1]Grad M2'!$H$2:$H$2800,K$1)</f>
        <v>#VALUE!</v>
      </c>
      <c r="L54" s="3" t="e">
        <f>COUNTIFS('[1]Grad M2'!$C$2:$C$2800,$B54,'[1]Grad M2'!$H$2:$H$2800,L$1)</f>
        <v>#VALUE!</v>
      </c>
      <c r="M54" s="3" t="e">
        <f>COUNTIFS('[1]Grad M2'!$C$2:$C$2800,$B54,'[1]Grad M2'!$H$2:$H$2800,M$1)</f>
        <v>#VALUE!</v>
      </c>
      <c r="N54" s="3" t="e">
        <f>COUNTIFS('[1]Grad M2'!$C$2:$C$2800,$B54,'[1]Grad M2'!$H$2:$H$2800,N$1)</f>
        <v>#VALUE!</v>
      </c>
      <c r="O54" s="3" t="e">
        <f>COUNTIFS('[1]Grad M2'!$C$2:$C$2800,$B54,'[1]Grad M2'!$H$2:$H$2800,O$1)</f>
        <v>#VALUE!</v>
      </c>
      <c r="P54" s="3" t="e">
        <f>COUNTIFS('[1]Grad M2'!$C$2:$C$2800,$B54,'[1]Grad M2'!$H$2:$H$2800,P$1)</f>
        <v>#VALUE!</v>
      </c>
      <c r="Q54" s="3" t="e">
        <f>COUNTIFS('[1]Grad M2'!$C$2:$C$2800,$B54,'[1]Grad M2'!$H$2:$H$2800,Q$1)</f>
        <v>#VALUE!</v>
      </c>
      <c r="R54" s="3" t="e">
        <f>COUNTIFS('[1]Grad M2'!$C$2:$C$2800,$B54,'[1]Grad M2'!$H$2:$H$2800,R$1)</f>
        <v>#VALUE!</v>
      </c>
      <c r="S54" s="3" t="str">
        <f>VLOOKUP($B54,'[1]Grad M2'!$C$2:$Y$2800,S$1,FALSE)</f>
        <v>GRAD</v>
      </c>
      <c r="T54" s="3" t="str">
        <f>IF(VLOOKUP($B54,'[1]Grad M2'!$C$2:$Y$2800,T$1,FALSE)="","",VLOOKUP($B54,'[1]Grad M2'!$C$2:$Y$2800,T$1,FALSE))</f>
        <v>Global Politics, Institutions, and Societies</v>
      </c>
      <c r="U54" s="3" t="str">
        <f>IF(VLOOKUP($B54,'[1]Grad M2'!$C$2:$Y$2800,U$1,FALSE)="","",VLOOKUP($B54,'[1]Grad M2'!$C$2:$Y$2800,U$1,FALSE))</f>
        <v xml:space="preserve">This course will address global governance and global public policy; interactions among states, international organizations, businesses, social movements, and NGOs. It addresses the diffusion and promotion of democracy and other norms and the interactions between political institutions and social cleavages. </v>
      </c>
      <c r="V54" s="3" t="e">
        <f t="shared" si="0"/>
        <v>#VALUE!</v>
      </c>
    </row>
    <row r="55" spans="1:22" x14ac:dyDescent="0.25">
      <c r="A55" s="3" t="str">
        <f>IF(VLOOKUP($B55,'[1]Grad M2'!$C$2:$Y$2800,13,FALSE)="","M2",VLOOKUP($B55,'[1]Grad M2'!$C$2:$Y$2800,13,FALSE))</f>
        <v xml:space="preserve">M </v>
      </c>
      <c r="B55" s="3" t="s">
        <v>520</v>
      </c>
      <c r="C55" s="3" t="str">
        <f>VLOOKUP($B55,'[1]Grad M2'!$C$2:$Y$2800,C$1,FALSE)</f>
        <v>GLBL</v>
      </c>
      <c r="D55" s="3">
        <f>VLOOKUP($B55,'[1]Grad M2'!$C$2:$Y$2800,D$1,FALSE)</f>
        <v>703</v>
      </c>
      <c r="E55" s="3" t="str">
        <f>VLOOKUP($B55,'[1]Grad M2'!$C$2:$Y$2800,E$1,FALSE)</f>
        <v>GLOBAL MIGRATION AND LABOR RTS</v>
      </c>
      <c r="F55" s="3" t="str">
        <f>IF(VLOOKUP($B55,'[1]Grad M2'!$C$2:$Y$2800,F$1,FALSE)="","",VLOOKUP($B55,'[1]Grad M2'!$C$2:$Y$2800,F$1,FALSE))</f>
        <v/>
      </c>
      <c r="G55" s="3" t="e">
        <f>COUNTIFS('[1]Grad M2'!$C$2:$C$2800,$B55,'[1]Grad M2'!$H$2:$H$2800,G$1)</f>
        <v>#VALUE!</v>
      </c>
      <c r="H55" s="3" t="e">
        <f>COUNTIFS('[1]Grad M2'!$C$2:$C$2800,$B55,'[1]Grad M2'!$H$2:$H$2800,H$1)</f>
        <v>#VALUE!</v>
      </c>
      <c r="I55" s="3" t="e">
        <f>COUNTIFS('[1]Grad M2'!$C$2:$C$2800,$B55,'[1]Grad M2'!$H$2:$H$2800,I$1)</f>
        <v>#VALUE!</v>
      </c>
      <c r="J55" s="3" t="e">
        <f>COUNTIFS('[1]Grad M2'!$C$2:$C$2800,$B55,'[1]Grad M2'!$H$2:$H$2800,J$1)</f>
        <v>#VALUE!</v>
      </c>
      <c r="K55" s="3" t="e">
        <f>COUNTIFS('[1]Grad M2'!$C$2:$C$2800,$B55,'[1]Grad M2'!$H$2:$H$2800,K$1)</f>
        <v>#VALUE!</v>
      </c>
      <c r="L55" s="3" t="e">
        <f>COUNTIFS('[1]Grad M2'!$C$2:$C$2800,$B55,'[1]Grad M2'!$H$2:$H$2800,L$1)</f>
        <v>#VALUE!</v>
      </c>
      <c r="M55" s="3" t="e">
        <f>COUNTIFS('[1]Grad M2'!$C$2:$C$2800,$B55,'[1]Grad M2'!$H$2:$H$2800,M$1)</f>
        <v>#VALUE!</v>
      </c>
      <c r="N55" s="3" t="e">
        <f>COUNTIFS('[1]Grad M2'!$C$2:$C$2800,$B55,'[1]Grad M2'!$H$2:$H$2800,N$1)</f>
        <v>#VALUE!</v>
      </c>
      <c r="O55" s="3" t="e">
        <f>COUNTIFS('[1]Grad M2'!$C$2:$C$2800,$B55,'[1]Grad M2'!$H$2:$H$2800,O$1)</f>
        <v>#VALUE!</v>
      </c>
      <c r="P55" s="3" t="e">
        <f>COUNTIFS('[1]Grad M2'!$C$2:$C$2800,$B55,'[1]Grad M2'!$H$2:$H$2800,P$1)</f>
        <v>#VALUE!</v>
      </c>
      <c r="Q55" s="3" t="e">
        <f>COUNTIFS('[1]Grad M2'!$C$2:$C$2800,$B55,'[1]Grad M2'!$H$2:$H$2800,Q$1)</f>
        <v>#VALUE!</v>
      </c>
      <c r="R55" s="3" t="e">
        <f>COUNTIFS('[1]Grad M2'!$C$2:$C$2800,$B55,'[1]Grad M2'!$H$2:$H$2800,R$1)</f>
        <v>#VALUE!</v>
      </c>
      <c r="S55" s="3" t="str">
        <f>VLOOKUP($B55,'[1]Grad M2'!$C$2:$Y$2800,S$1,FALSE)</f>
        <v>GRAD</v>
      </c>
      <c r="T55" s="3" t="str">
        <f>IF(VLOOKUP($B55,'[1]Grad M2'!$C$2:$Y$2800,T$1,FALSE)="","",VLOOKUP($B55,'[1]Grad M2'!$C$2:$Y$2800,T$1,FALSE))</f>
        <v>Global Migration and Labor Rights</v>
      </c>
      <c r="U55" s="3" t="str">
        <f>IF(VLOOKUP($B55,'[1]Grad M2'!$C$2:$Y$2800,U$1,FALSE)="","",VLOOKUP($B55,'[1]Grad M2'!$C$2:$Y$2800,U$1,FALSE))</f>
        <v>The course will focus on the interactions of migration, labor rights, human rights, economics, health disparities, and cross-border tensions. Students with this concentration will also take at least one appropriate disciplinary methodology class.</v>
      </c>
      <c r="V55" s="3" t="e">
        <f t="shared" si="0"/>
        <v>#VALUE!</v>
      </c>
    </row>
    <row r="56" spans="1:22" x14ac:dyDescent="0.25">
      <c r="A56" s="3" t="str">
        <f>IF(VLOOKUP($B56,'[1]Grad M2'!$C$2:$Y$2800,13,FALSE)="","M2",VLOOKUP($B56,'[1]Grad M2'!$C$2:$Y$2800,13,FALSE))</f>
        <v>M 2</v>
      </c>
      <c r="B56" s="3" t="s">
        <v>1214</v>
      </c>
      <c r="C56" s="3" t="str">
        <f>VLOOKUP($B56,'[1]Grad M2'!$C$2:$Y$2800,C$1,FALSE)</f>
        <v>GLBL</v>
      </c>
      <c r="D56" s="3">
        <f>VLOOKUP($B56,'[1]Grad M2'!$C$2:$Y$2800,D$1,FALSE)</f>
        <v>992</v>
      </c>
      <c r="E56" s="3" t="str">
        <f>VLOOKUP($B56,'[1]Grad M2'!$C$2:$Y$2800,E$1,FALSE)</f>
        <v>MASTER'S (NON-THESIS)</v>
      </c>
      <c r="F56" s="3" t="str">
        <f>IF(VLOOKUP($B56,'[1]Grad M2'!$C$2:$Y$2800,F$1,FALSE)="","",VLOOKUP($B56,'[1]Grad M2'!$C$2:$Y$2800,F$1,FALSE))</f>
        <v/>
      </c>
      <c r="G56" s="3" t="e">
        <f>COUNTIFS('[1]Grad M2'!$C$2:$C$2800,$B56,'[1]Grad M2'!$H$2:$H$2800,G$1)</f>
        <v>#VALUE!</v>
      </c>
      <c r="H56" s="3" t="e">
        <f>COUNTIFS('[1]Grad M2'!$C$2:$C$2800,$B56,'[1]Grad M2'!$H$2:$H$2800,H$1)</f>
        <v>#VALUE!</v>
      </c>
      <c r="I56" s="3" t="e">
        <f>COUNTIFS('[1]Grad M2'!$C$2:$C$2800,$B56,'[1]Grad M2'!$H$2:$H$2800,I$1)</f>
        <v>#VALUE!</v>
      </c>
      <c r="J56" s="3" t="e">
        <f>COUNTIFS('[1]Grad M2'!$C$2:$C$2800,$B56,'[1]Grad M2'!$H$2:$H$2800,J$1)</f>
        <v>#VALUE!</v>
      </c>
      <c r="K56" s="3" t="e">
        <f>COUNTIFS('[1]Grad M2'!$C$2:$C$2800,$B56,'[1]Grad M2'!$H$2:$H$2800,K$1)</f>
        <v>#VALUE!</v>
      </c>
      <c r="L56" s="3" t="e">
        <f>COUNTIFS('[1]Grad M2'!$C$2:$C$2800,$B56,'[1]Grad M2'!$H$2:$H$2800,L$1)</f>
        <v>#VALUE!</v>
      </c>
      <c r="M56" s="3" t="e">
        <f>COUNTIFS('[1]Grad M2'!$C$2:$C$2800,$B56,'[1]Grad M2'!$H$2:$H$2800,M$1)</f>
        <v>#VALUE!</v>
      </c>
      <c r="N56" s="3" t="e">
        <f>COUNTIFS('[1]Grad M2'!$C$2:$C$2800,$B56,'[1]Grad M2'!$H$2:$H$2800,N$1)</f>
        <v>#VALUE!</v>
      </c>
      <c r="O56" s="3" t="e">
        <f>COUNTIFS('[1]Grad M2'!$C$2:$C$2800,$B56,'[1]Grad M2'!$H$2:$H$2800,O$1)</f>
        <v>#VALUE!</v>
      </c>
      <c r="P56" s="3" t="e">
        <f>COUNTIFS('[1]Grad M2'!$C$2:$C$2800,$B56,'[1]Grad M2'!$H$2:$H$2800,P$1)</f>
        <v>#VALUE!</v>
      </c>
      <c r="Q56" s="3" t="e">
        <f>COUNTIFS('[1]Grad M2'!$C$2:$C$2800,$B56,'[1]Grad M2'!$H$2:$H$2800,Q$1)</f>
        <v>#VALUE!</v>
      </c>
      <c r="R56" s="3" t="e">
        <f>COUNTIFS('[1]Grad M2'!$C$2:$C$2800,$B56,'[1]Grad M2'!$H$2:$H$2800,R$1)</f>
        <v>#VALUE!</v>
      </c>
      <c r="S56" s="3" t="str">
        <f>VLOOKUP($B56,'[1]Grad M2'!$C$2:$Y$2800,S$1,FALSE)</f>
        <v>GRAD</v>
      </c>
      <c r="T56" s="3" t="str">
        <f>IF(VLOOKUP($B56,'[1]Grad M2'!$C$2:$Y$2800,T$1,FALSE)="","",VLOOKUP($B56,'[1]Grad M2'!$C$2:$Y$2800,T$1,FALSE))</f>
        <v/>
      </c>
      <c r="U56" s="3" t="str">
        <f>IF(VLOOKUP($B56,'[1]Grad M2'!$C$2:$Y$2800,U$1,FALSE)="","",VLOOKUP($B56,'[1]Grad M2'!$C$2:$Y$2800,U$1,FALSE))</f>
        <v/>
      </c>
      <c r="V56" s="3" t="e">
        <f t="shared" si="0"/>
        <v>#VALUE!</v>
      </c>
    </row>
    <row r="57" spans="1:22" x14ac:dyDescent="0.25">
      <c r="A57" s="3" t="str">
        <f>IF(VLOOKUP($B57,'[1]Grad M2'!$C$2:$Y$2800,13,FALSE)="","M2",VLOOKUP($B57,'[1]Grad M2'!$C$2:$Y$2800,13,FALSE))</f>
        <v xml:space="preserve">M </v>
      </c>
      <c r="B57" s="3" t="s">
        <v>521</v>
      </c>
      <c r="C57" s="3" t="str">
        <f>VLOOKUP($B57,'[1]Grad M2'!$C$2:$Y$2800,C$1,FALSE)</f>
        <v>GRAD</v>
      </c>
      <c r="D57" s="3">
        <f>VLOOKUP($B57,'[1]Grad M2'!$C$2:$Y$2800,D$1,FALSE)</f>
        <v>722</v>
      </c>
      <c r="E57" s="3" t="str">
        <f>VLOOKUP($B57,'[1]Grad M2'!$C$2:$Y$2800,E$1,FALSE)</f>
        <v>WEISS SEMINAR</v>
      </c>
      <c r="F57" s="3" t="str">
        <f>IF(VLOOKUP($B57,'[1]Grad M2'!$C$2:$Y$2800,F$1,FALSE)="","",VLOOKUP($B57,'[1]Grad M2'!$C$2:$Y$2800,F$1,FALSE))</f>
        <v/>
      </c>
      <c r="G57" s="3" t="e">
        <f>COUNTIFS('[1]Grad M2'!$C$2:$C$2800,$B57,'[1]Grad M2'!$H$2:$H$2800,G$1)</f>
        <v>#VALUE!</v>
      </c>
      <c r="H57" s="3" t="e">
        <f>COUNTIFS('[1]Grad M2'!$C$2:$C$2800,$B57,'[1]Grad M2'!$H$2:$H$2800,H$1)</f>
        <v>#VALUE!</v>
      </c>
      <c r="I57" s="3" t="e">
        <f>COUNTIFS('[1]Grad M2'!$C$2:$C$2800,$B57,'[1]Grad M2'!$H$2:$H$2800,I$1)</f>
        <v>#VALUE!</v>
      </c>
      <c r="J57" s="3" t="e">
        <f>COUNTIFS('[1]Grad M2'!$C$2:$C$2800,$B57,'[1]Grad M2'!$H$2:$H$2800,J$1)</f>
        <v>#VALUE!</v>
      </c>
      <c r="K57" s="3" t="e">
        <f>COUNTIFS('[1]Grad M2'!$C$2:$C$2800,$B57,'[1]Grad M2'!$H$2:$H$2800,K$1)</f>
        <v>#VALUE!</v>
      </c>
      <c r="L57" s="3" t="e">
        <f>COUNTIFS('[1]Grad M2'!$C$2:$C$2800,$B57,'[1]Grad M2'!$H$2:$H$2800,L$1)</f>
        <v>#VALUE!</v>
      </c>
      <c r="M57" s="3" t="e">
        <f>COUNTIFS('[1]Grad M2'!$C$2:$C$2800,$B57,'[1]Grad M2'!$H$2:$H$2800,M$1)</f>
        <v>#VALUE!</v>
      </c>
      <c r="N57" s="3" t="e">
        <f>COUNTIFS('[1]Grad M2'!$C$2:$C$2800,$B57,'[1]Grad M2'!$H$2:$H$2800,N$1)</f>
        <v>#VALUE!</v>
      </c>
      <c r="O57" s="3" t="e">
        <f>COUNTIFS('[1]Grad M2'!$C$2:$C$2800,$B57,'[1]Grad M2'!$H$2:$H$2800,O$1)</f>
        <v>#VALUE!</v>
      </c>
      <c r="P57" s="3" t="e">
        <f>COUNTIFS('[1]Grad M2'!$C$2:$C$2800,$B57,'[1]Grad M2'!$H$2:$H$2800,P$1)</f>
        <v>#VALUE!</v>
      </c>
      <c r="Q57" s="3" t="e">
        <f>COUNTIFS('[1]Grad M2'!$C$2:$C$2800,$B57,'[1]Grad M2'!$H$2:$H$2800,Q$1)</f>
        <v>#VALUE!</v>
      </c>
      <c r="R57" s="3" t="e">
        <f>COUNTIFS('[1]Grad M2'!$C$2:$C$2800,$B57,'[1]Grad M2'!$H$2:$H$2800,R$1)</f>
        <v>#VALUE!</v>
      </c>
      <c r="S57" s="3" t="str">
        <f>VLOOKUP($B57,'[1]Grad M2'!$C$2:$Y$2800,S$1,FALSE)</f>
        <v>GRAD</v>
      </c>
      <c r="T57" s="3" t="str">
        <f>IF(VLOOKUP($B57,'[1]Grad M2'!$C$2:$Y$2800,T$1,FALSE)="","",VLOOKUP($B57,'[1]Grad M2'!$C$2:$Y$2800,T$1,FALSE))</f>
        <v/>
      </c>
      <c r="U57" s="3" t="str">
        <f>IF(VLOOKUP($B57,'[1]Grad M2'!$C$2:$Y$2800,U$1,FALSE)="","",VLOOKUP($B57,'[1]Grad M2'!$C$2:$Y$2800,U$1,FALSE))</f>
        <v/>
      </c>
      <c r="V57" s="3" t="e">
        <f t="shared" si="0"/>
        <v>#VALUE!</v>
      </c>
    </row>
    <row r="58" spans="1:22" x14ac:dyDescent="0.25">
      <c r="A58" s="3" t="str">
        <f>IF(VLOOKUP($B58,'[1]Grad M2'!$C$2:$Y$2800,13,FALSE)="","M2",VLOOKUP($B58,'[1]Grad M2'!$C$2:$Y$2800,13,FALSE))</f>
        <v>M 2</v>
      </c>
      <c r="B58" s="3" t="s">
        <v>1215</v>
      </c>
      <c r="C58" s="3" t="str">
        <f>VLOOKUP($B58,'[1]Grad M2'!$C$2:$Y$2800,C$1,FALSE)</f>
        <v>HBEH</v>
      </c>
      <c r="D58" s="3">
        <f>VLOOKUP($B58,'[1]Grad M2'!$C$2:$Y$2800,D$1,FALSE)</f>
        <v>746</v>
      </c>
      <c r="E58" s="3" t="str">
        <f>VLOOKUP($B58,'[1]Grad M2'!$C$2:$Y$2800,E$1,FALSE)</f>
        <v>MPH CAPSTONE I</v>
      </c>
      <c r="F58" s="3" t="str">
        <f>IF(VLOOKUP($B58,'[1]Grad M2'!$C$2:$Y$2800,F$1,FALSE)="","",VLOOKUP($B58,'[1]Grad M2'!$C$2:$Y$2800,F$1,FALSE))</f>
        <v/>
      </c>
      <c r="G58" s="3" t="e">
        <f>COUNTIFS('[1]Grad M2'!$C$2:$C$2800,$B58,'[1]Grad M2'!$H$2:$H$2800,G$1)</f>
        <v>#VALUE!</v>
      </c>
      <c r="H58" s="3" t="e">
        <f>COUNTIFS('[1]Grad M2'!$C$2:$C$2800,$B58,'[1]Grad M2'!$H$2:$H$2800,H$1)</f>
        <v>#VALUE!</v>
      </c>
      <c r="I58" s="3" t="e">
        <f>COUNTIFS('[1]Grad M2'!$C$2:$C$2800,$B58,'[1]Grad M2'!$H$2:$H$2800,I$1)</f>
        <v>#VALUE!</v>
      </c>
      <c r="J58" s="3" t="e">
        <f>COUNTIFS('[1]Grad M2'!$C$2:$C$2800,$B58,'[1]Grad M2'!$H$2:$H$2800,J$1)</f>
        <v>#VALUE!</v>
      </c>
      <c r="K58" s="3" t="e">
        <f>COUNTIFS('[1]Grad M2'!$C$2:$C$2800,$B58,'[1]Grad M2'!$H$2:$H$2800,K$1)</f>
        <v>#VALUE!</v>
      </c>
      <c r="L58" s="3" t="e">
        <f>COUNTIFS('[1]Grad M2'!$C$2:$C$2800,$B58,'[1]Grad M2'!$H$2:$H$2800,L$1)</f>
        <v>#VALUE!</v>
      </c>
      <c r="M58" s="3" t="e">
        <f>COUNTIFS('[1]Grad M2'!$C$2:$C$2800,$B58,'[1]Grad M2'!$H$2:$H$2800,M$1)</f>
        <v>#VALUE!</v>
      </c>
      <c r="N58" s="3" t="e">
        <f>COUNTIFS('[1]Grad M2'!$C$2:$C$2800,$B58,'[1]Grad M2'!$H$2:$H$2800,N$1)</f>
        <v>#VALUE!</v>
      </c>
      <c r="O58" s="3" t="e">
        <f>COUNTIFS('[1]Grad M2'!$C$2:$C$2800,$B58,'[1]Grad M2'!$H$2:$H$2800,O$1)</f>
        <v>#VALUE!</v>
      </c>
      <c r="P58" s="3" t="e">
        <f>COUNTIFS('[1]Grad M2'!$C$2:$C$2800,$B58,'[1]Grad M2'!$H$2:$H$2800,P$1)</f>
        <v>#VALUE!</v>
      </c>
      <c r="Q58" s="3" t="e">
        <f>COUNTIFS('[1]Grad M2'!$C$2:$C$2800,$B58,'[1]Grad M2'!$H$2:$H$2800,Q$1)</f>
        <v>#VALUE!</v>
      </c>
      <c r="R58" s="3" t="e">
        <f>COUNTIFS('[1]Grad M2'!$C$2:$C$2800,$B58,'[1]Grad M2'!$H$2:$H$2800,R$1)</f>
        <v>#VALUE!</v>
      </c>
      <c r="S58" s="3" t="str">
        <f>VLOOKUP($B58,'[1]Grad M2'!$C$2:$Y$2800,S$1,FALSE)</f>
        <v>GRAD</v>
      </c>
      <c r="T58" s="3" t="str">
        <f>IF(VLOOKUP($B58,'[1]Grad M2'!$C$2:$Y$2800,T$1,FALSE)="","",VLOOKUP($B58,'[1]Grad M2'!$C$2:$Y$2800,T$1,FALSE))</f>
        <v>Community-Led Capstone Project</v>
      </c>
      <c r="U58" s="3" t="str">
        <f>IF(VLOOKUP($B58,'[1]Grad M2'!$C$2:$Y$2800,U$1,FALSE)="","",VLOOKUP($B58,'[1]Grad M2'!$C$2:$Y$2800,U$1,FALSE))</f>
        <v>Capstone (HBEH 746/992) is a year-long, community-led, group-based, mentored service-learning course that gives students an opportunity to apply HB MPH knowledge and skills to community-identified public health projects in partnership with local organizations. As the culminating experience of the HB MPH program, the products produced for this course serve as a substitute to The Graduate School's master's thesis requirement.</v>
      </c>
      <c r="V58" s="3" t="e">
        <f t="shared" si="0"/>
        <v>#VALUE!</v>
      </c>
    </row>
    <row r="59" spans="1:22" x14ac:dyDescent="0.25">
      <c r="A59" s="3" t="str">
        <f>IF(VLOOKUP($B59,'[1]Grad M2'!$C$2:$Y$2800,13,FALSE)="","M2",VLOOKUP($B59,'[1]Grad M2'!$C$2:$Y$2800,13,FALSE))</f>
        <v>M 2*</v>
      </c>
      <c r="B59" s="3" t="s">
        <v>1216</v>
      </c>
      <c r="C59" s="3" t="str">
        <f>VLOOKUP($B59,'[1]Grad M2'!$C$2:$Y$2800,C$1,FALSE)</f>
        <v>HBEH</v>
      </c>
      <c r="D59" s="3">
        <f>VLOOKUP($B59,'[1]Grad M2'!$C$2:$Y$2800,D$1,FALSE)</f>
        <v>750</v>
      </c>
      <c r="E59" s="3" t="str">
        <f>VLOOKUP($B59,'[1]Grad M2'!$C$2:$Y$2800,E$1,FALSE)</f>
        <v>APPLIED RESEARCH METHODS</v>
      </c>
      <c r="F59" s="3" t="str">
        <f>IF(VLOOKUP($B59,'[1]Grad M2'!$C$2:$Y$2800,F$1,FALSE)="","",VLOOKUP($B59,'[1]Grad M2'!$C$2:$Y$2800,F$1,FALSE))</f>
        <v/>
      </c>
      <c r="G59" s="3" t="e">
        <f>COUNTIFS('[1]Grad M2'!$C$2:$C$2800,$B59,'[1]Grad M2'!$H$2:$H$2800,G$1)</f>
        <v>#VALUE!</v>
      </c>
      <c r="H59" s="3" t="e">
        <f>COUNTIFS('[1]Grad M2'!$C$2:$C$2800,$B59,'[1]Grad M2'!$H$2:$H$2800,H$1)</f>
        <v>#VALUE!</v>
      </c>
      <c r="I59" s="3" t="e">
        <f>COUNTIFS('[1]Grad M2'!$C$2:$C$2800,$B59,'[1]Grad M2'!$H$2:$H$2800,I$1)</f>
        <v>#VALUE!</v>
      </c>
      <c r="J59" s="3" t="e">
        <f>COUNTIFS('[1]Grad M2'!$C$2:$C$2800,$B59,'[1]Grad M2'!$H$2:$H$2800,J$1)</f>
        <v>#VALUE!</v>
      </c>
      <c r="K59" s="3" t="e">
        <f>COUNTIFS('[1]Grad M2'!$C$2:$C$2800,$B59,'[1]Grad M2'!$H$2:$H$2800,K$1)</f>
        <v>#VALUE!</v>
      </c>
      <c r="L59" s="3" t="e">
        <f>COUNTIFS('[1]Grad M2'!$C$2:$C$2800,$B59,'[1]Grad M2'!$H$2:$H$2800,L$1)</f>
        <v>#VALUE!</v>
      </c>
      <c r="M59" s="3" t="e">
        <f>COUNTIFS('[1]Grad M2'!$C$2:$C$2800,$B59,'[1]Grad M2'!$H$2:$H$2800,M$1)</f>
        <v>#VALUE!</v>
      </c>
      <c r="N59" s="3" t="e">
        <f>COUNTIFS('[1]Grad M2'!$C$2:$C$2800,$B59,'[1]Grad M2'!$H$2:$H$2800,N$1)</f>
        <v>#VALUE!</v>
      </c>
      <c r="O59" s="3" t="e">
        <f>COUNTIFS('[1]Grad M2'!$C$2:$C$2800,$B59,'[1]Grad M2'!$H$2:$H$2800,O$1)</f>
        <v>#VALUE!</v>
      </c>
      <c r="P59" s="3" t="e">
        <f>COUNTIFS('[1]Grad M2'!$C$2:$C$2800,$B59,'[1]Grad M2'!$H$2:$H$2800,P$1)</f>
        <v>#VALUE!</v>
      </c>
      <c r="Q59" s="3" t="e">
        <f>COUNTIFS('[1]Grad M2'!$C$2:$C$2800,$B59,'[1]Grad M2'!$H$2:$H$2800,Q$1)</f>
        <v>#VALUE!</v>
      </c>
      <c r="R59" s="3" t="e">
        <f>COUNTIFS('[1]Grad M2'!$C$2:$C$2800,$B59,'[1]Grad M2'!$H$2:$H$2800,R$1)</f>
        <v>#VALUE!</v>
      </c>
      <c r="S59" s="3" t="str">
        <f>VLOOKUP($B59,'[1]Grad M2'!$C$2:$Y$2800,S$1,FALSE)</f>
        <v>GRAD</v>
      </c>
      <c r="T59" s="3" t="str">
        <f>IF(VLOOKUP($B59,'[1]Grad M2'!$C$2:$Y$2800,T$1,FALSE)="","",VLOOKUP($B59,'[1]Grad M2'!$C$2:$Y$2800,T$1,FALSE))</f>
        <v>Quantitative Methods in Health Behavior</v>
      </c>
      <c r="U59" s="3" t="str">
        <f>IF(VLOOKUP($B59,'[1]Grad M2'!$C$2:$Y$2800,U$1,FALSE)="","",VLOOKUP($B59,'[1]Grad M2'!$C$2:$Y$2800,U$1,FALSE))</f>
        <v xml:space="preserve">This course reviews quantitative methods in health behavior research, focusing on validity of conclusions drawn from observational and evaluation studies. The goal is to help public health practitioners be savvy consumers of published research studies and to identify the strengths and weaknesses of planned programs. Designed to make you a more thoughtful consumer of scientific research on health behavior. By the end of the course, students should be able to apply the concepts of: (1) internal validity to understand whether programs cause a change in health behavior outcomes; (2) construct validity to understand whether the measures and interventions are what they seem; and (3) external validity to understand whether findings are generalizable.   </v>
      </c>
      <c r="V59" s="3" t="e">
        <f t="shared" si="0"/>
        <v>#VALUE!</v>
      </c>
    </row>
    <row r="60" spans="1:22" x14ac:dyDescent="0.25">
      <c r="A60" s="3" t="str">
        <f>IF(VLOOKUP($B60,'[1]Grad M2'!$C$2:$Y$2800,13,FALSE)="","M2",VLOOKUP($B60,'[1]Grad M2'!$C$2:$Y$2800,13,FALSE))</f>
        <v>M 2</v>
      </c>
      <c r="B60" s="3" t="s">
        <v>1217</v>
      </c>
      <c r="C60" s="3" t="str">
        <f>VLOOKUP($B60,'[1]Grad M2'!$C$2:$Y$2800,C$1,FALSE)</f>
        <v>HBEH</v>
      </c>
      <c r="D60" s="3">
        <f>VLOOKUP($B60,'[1]Grad M2'!$C$2:$Y$2800,D$1,FALSE)</f>
        <v>752</v>
      </c>
      <c r="E60" s="3" t="str">
        <f>VLOOKUP($B60,'[1]Grad M2'!$C$2:$Y$2800,E$1,FALSE)</f>
        <v>PH PROGRAM EVALUATION</v>
      </c>
      <c r="F60" s="3" t="str">
        <f>IF(VLOOKUP($B60,'[1]Grad M2'!$C$2:$Y$2800,F$1,FALSE)="","",VLOOKUP($B60,'[1]Grad M2'!$C$2:$Y$2800,F$1,FALSE))</f>
        <v/>
      </c>
      <c r="G60" s="3" t="e">
        <f>COUNTIFS('[1]Grad M2'!$C$2:$C$2800,$B60,'[1]Grad M2'!$H$2:$H$2800,G$1)</f>
        <v>#VALUE!</v>
      </c>
      <c r="H60" s="3" t="e">
        <f>COUNTIFS('[1]Grad M2'!$C$2:$C$2800,$B60,'[1]Grad M2'!$H$2:$H$2800,H$1)</f>
        <v>#VALUE!</v>
      </c>
      <c r="I60" s="3" t="e">
        <f>COUNTIFS('[1]Grad M2'!$C$2:$C$2800,$B60,'[1]Grad M2'!$H$2:$H$2800,I$1)</f>
        <v>#VALUE!</v>
      </c>
      <c r="J60" s="3" t="e">
        <f>COUNTIFS('[1]Grad M2'!$C$2:$C$2800,$B60,'[1]Grad M2'!$H$2:$H$2800,J$1)</f>
        <v>#VALUE!</v>
      </c>
      <c r="K60" s="3" t="e">
        <f>COUNTIFS('[1]Grad M2'!$C$2:$C$2800,$B60,'[1]Grad M2'!$H$2:$H$2800,K$1)</f>
        <v>#VALUE!</v>
      </c>
      <c r="L60" s="3" t="e">
        <f>COUNTIFS('[1]Grad M2'!$C$2:$C$2800,$B60,'[1]Grad M2'!$H$2:$H$2800,L$1)</f>
        <v>#VALUE!</v>
      </c>
      <c r="M60" s="3" t="e">
        <f>COUNTIFS('[1]Grad M2'!$C$2:$C$2800,$B60,'[1]Grad M2'!$H$2:$H$2800,M$1)</f>
        <v>#VALUE!</v>
      </c>
      <c r="N60" s="3" t="e">
        <f>COUNTIFS('[1]Grad M2'!$C$2:$C$2800,$B60,'[1]Grad M2'!$H$2:$H$2800,N$1)</f>
        <v>#VALUE!</v>
      </c>
      <c r="O60" s="3" t="e">
        <f>COUNTIFS('[1]Grad M2'!$C$2:$C$2800,$B60,'[1]Grad M2'!$H$2:$H$2800,O$1)</f>
        <v>#VALUE!</v>
      </c>
      <c r="P60" s="3" t="e">
        <f>COUNTIFS('[1]Grad M2'!$C$2:$C$2800,$B60,'[1]Grad M2'!$H$2:$H$2800,P$1)</f>
        <v>#VALUE!</v>
      </c>
      <c r="Q60" s="3" t="e">
        <f>COUNTIFS('[1]Grad M2'!$C$2:$C$2800,$B60,'[1]Grad M2'!$H$2:$H$2800,Q$1)</f>
        <v>#VALUE!</v>
      </c>
      <c r="R60" s="3" t="e">
        <f>COUNTIFS('[1]Grad M2'!$C$2:$C$2800,$B60,'[1]Grad M2'!$H$2:$H$2800,R$1)</f>
        <v>#VALUE!</v>
      </c>
      <c r="S60" s="3" t="str">
        <f>VLOOKUP($B60,'[1]Grad M2'!$C$2:$Y$2800,S$1,FALSE)</f>
        <v>GRAD</v>
      </c>
      <c r="T60" s="3" t="str">
        <f>IF(VLOOKUP($B60,'[1]Grad M2'!$C$2:$Y$2800,T$1,FALSE)="","",VLOOKUP($B60,'[1]Grad M2'!$C$2:$Y$2800,T$1,FALSE))</f>
        <v>Health Behavior Survey Methods</v>
      </c>
      <c r="U60" s="3" t="str">
        <f>IF(VLOOKUP($B60,'[1]Grad M2'!$C$2:$Y$2800,U$1,FALSE)="","",VLOOKUP($B60,'[1]Grad M2'!$C$2:$Y$2800,U$1,FALSE))</f>
        <v>This course is a critical examination and application of the concepts and methodologies necessary for effectively selecting, adapting, implementing, and evaluating evidence-based public health interventions.</v>
      </c>
      <c r="V60" s="3" t="e">
        <f t="shared" si="0"/>
        <v>#VALUE!</v>
      </c>
    </row>
    <row r="61" spans="1:22" x14ac:dyDescent="0.25">
      <c r="A61" s="3" t="str">
        <f>IF(VLOOKUP($B61,'[1]Grad M2'!$C$2:$Y$2800,13,FALSE)="","M2",VLOOKUP($B61,'[1]Grad M2'!$C$2:$Y$2800,13,FALSE))</f>
        <v>M 2*</v>
      </c>
      <c r="B61" s="3" t="s">
        <v>1218</v>
      </c>
      <c r="C61" s="3" t="str">
        <f>VLOOKUP($B61,'[1]Grad M2'!$C$2:$Y$2800,C$1,FALSE)</f>
        <v>HBEH</v>
      </c>
      <c r="D61" s="3">
        <f>VLOOKUP($B61,'[1]Grad M2'!$C$2:$Y$2800,D$1,FALSE)</f>
        <v>753</v>
      </c>
      <c r="E61" s="3" t="str">
        <f>VLOOKUP($B61,'[1]Grad M2'!$C$2:$Y$2800,E$1,FALSE)</f>
        <v>QUALITATIVE RESEARCH METHODS</v>
      </c>
      <c r="F61" s="3" t="str">
        <f>IF(VLOOKUP($B61,'[1]Grad M2'!$C$2:$Y$2800,F$1,FALSE)="","",VLOOKUP($B61,'[1]Grad M2'!$C$2:$Y$2800,F$1,FALSE))</f>
        <v/>
      </c>
      <c r="G61" s="3" t="e">
        <f>COUNTIFS('[1]Grad M2'!$C$2:$C$2800,$B61,'[1]Grad M2'!$H$2:$H$2800,G$1)</f>
        <v>#VALUE!</v>
      </c>
      <c r="H61" s="3" t="e">
        <f>COUNTIFS('[1]Grad M2'!$C$2:$C$2800,$B61,'[1]Grad M2'!$H$2:$H$2800,H$1)</f>
        <v>#VALUE!</v>
      </c>
      <c r="I61" s="3" t="e">
        <f>COUNTIFS('[1]Grad M2'!$C$2:$C$2800,$B61,'[1]Grad M2'!$H$2:$H$2800,I$1)</f>
        <v>#VALUE!</v>
      </c>
      <c r="J61" s="3" t="e">
        <f>COUNTIFS('[1]Grad M2'!$C$2:$C$2800,$B61,'[1]Grad M2'!$H$2:$H$2800,J$1)</f>
        <v>#VALUE!</v>
      </c>
      <c r="K61" s="3" t="e">
        <f>COUNTIFS('[1]Grad M2'!$C$2:$C$2800,$B61,'[1]Grad M2'!$H$2:$H$2800,K$1)</f>
        <v>#VALUE!</v>
      </c>
      <c r="L61" s="3" t="e">
        <f>COUNTIFS('[1]Grad M2'!$C$2:$C$2800,$B61,'[1]Grad M2'!$H$2:$H$2800,L$1)</f>
        <v>#VALUE!</v>
      </c>
      <c r="M61" s="3" t="e">
        <f>COUNTIFS('[1]Grad M2'!$C$2:$C$2800,$B61,'[1]Grad M2'!$H$2:$H$2800,M$1)</f>
        <v>#VALUE!</v>
      </c>
      <c r="N61" s="3" t="e">
        <f>COUNTIFS('[1]Grad M2'!$C$2:$C$2800,$B61,'[1]Grad M2'!$H$2:$H$2800,N$1)</f>
        <v>#VALUE!</v>
      </c>
      <c r="O61" s="3" t="e">
        <f>COUNTIFS('[1]Grad M2'!$C$2:$C$2800,$B61,'[1]Grad M2'!$H$2:$H$2800,O$1)</f>
        <v>#VALUE!</v>
      </c>
      <c r="P61" s="3" t="e">
        <f>COUNTIFS('[1]Grad M2'!$C$2:$C$2800,$B61,'[1]Grad M2'!$H$2:$H$2800,P$1)</f>
        <v>#VALUE!</v>
      </c>
      <c r="Q61" s="3" t="e">
        <f>COUNTIFS('[1]Grad M2'!$C$2:$C$2800,$B61,'[1]Grad M2'!$H$2:$H$2800,Q$1)</f>
        <v>#VALUE!</v>
      </c>
      <c r="R61" s="3" t="e">
        <f>COUNTIFS('[1]Grad M2'!$C$2:$C$2800,$B61,'[1]Grad M2'!$H$2:$H$2800,R$1)</f>
        <v>#VALUE!</v>
      </c>
      <c r="S61" s="3" t="str">
        <f>VLOOKUP($B61,'[1]Grad M2'!$C$2:$Y$2800,S$1,FALSE)</f>
        <v>GRAD</v>
      </c>
      <c r="T61" s="3" t="str">
        <f>IF(VLOOKUP($B61,'[1]Grad M2'!$C$2:$Y$2800,T$1,FALSE)="","",VLOOKUP($B61,'[1]Grad M2'!$C$2:$Y$2800,T$1,FALSE))</f>
        <v>Qualitative Methods in Health Behavior</v>
      </c>
      <c r="U61" s="3" t="str">
        <f>IF(VLOOKUP($B61,'[1]Grad M2'!$C$2:$Y$2800,U$1,FALSE)="","",VLOOKUP($B61,'[1]Grad M2'!$C$2:$Y$2800,U$1,FALSE))</f>
        <v>Approaches to designing qualitative research studies for the development and evaluation of public health programs. Emphasis is on the practice of collecting and analyzing data from individual interviews, focus group discussions, and observations. By the end of the course students will develop skills in how to formulate appropriate qualitative research questions, collect qualitative data using interviews and focus group discussions, and analyze qualitative data. Case studies include Understanding health constraints among rural-to-urban migrants in China; The nature and impact of chronic stressors on refugee children in Ban Mai Nai Soi camp, Thailand; The nature of life-transforming changes among cancer survivors.</v>
      </c>
      <c r="V61" s="3" t="e">
        <f t="shared" si="0"/>
        <v>#VALUE!</v>
      </c>
    </row>
    <row r="62" spans="1:22" x14ac:dyDescent="0.25">
      <c r="A62" s="3" t="str">
        <f>IF(VLOOKUP($B62,'[1]Grad M2'!$C$2:$Y$2800,13,FALSE)="","M2",VLOOKUP($B62,'[1]Grad M2'!$C$2:$Y$2800,13,FALSE))</f>
        <v xml:space="preserve">M </v>
      </c>
      <c r="B62" s="3" t="s">
        <v>1219</v>
      </c>
      <c r="C62" s="3" t="str">
        <f>VLOOKUP($B62,'[1]Grad M2'!$C$2:$Y$2800,C$1,FALSE)</f>
        <v>HBEH</v>
      </c>
      <c r="D62" s="3">
        <f>VLOOKUP($B62,'[1]Grad M2'!$C$2:$Y$2800,D$1,FALSE)</f>
        <v>765</v>
      </c>
      <c r="E62" s="3" t="str">
        <f>VLOOKUP($B62,'[1]Grad M2'!$C$2:$Y$2800,E$1,FALSE)</f>
        <v>CANCER PREV &amp; CTRL</v>
      </c>
      <c r="F62" s="3" t="str">
        <f>IF(VLOOKUP($B62,'[1]Grad M2'!$C$2:$Y$2800,F$1,FALSE)="","",VLOOKUP($B62,'[1]Grad M2'!$C$2:$Y$2800,F$1,FALSE))</f>
        <v/>
      </c>
      <c r="G62" s="3" t="e">
        <f>COUNTIFS('[1]Grad M2'!$C$2:$C$2800,$B62,'[1]Grad M2'!$H$2:$H$2800,G$1)</f>
        <v>#VALUE!</v>
      </c>
      <c r="H62" s="3" t="e">
        <f>COUNTIFS('[1]Grad M2'!$C$2:$C$2800,$B62,'[1]Grad M2'!$H$2:$H$2800,H$1)</f>
        <v>#VALUE!</v>
      </c>
      <c r="I62" s="3" t="e">
        <f>COUNTIFS('[1]Grad M2'!$C$2:$C$2800,$B62,'[1]Grad M2'!$H$2:$H$2800,I$1)</f>
        <v>#VALUE!</v>
      </c>
      <c r="J62" s="3" t="e">
        <f>COUNTIFS('[1]Grad M2'!$C$2:$C$2800,$B62,'[1]Grad M2'!$H$2:$H$2800,J$1)</f>
        <v>#VALUE!</v>
      </c>
      <c r="K62" s="3" t="e">
        <f>COUNTIFS('[1]Grad M2'!$C$2:$C$2800,$B62,'[1]Grad M2'!$H$2:$H$2800,K$1)</f>
        <v>#VALUE!</v>
      </c>
      <c r="L62" s="3" t="e">
        <f>COUNTIFS('[1]Grad M2'!$C$2:$C$2800,$B62,'[1]Grad M2'!$H$2:$H$2800,L$1)</f>
        <v>#VALUE!</v>
      </c>
      <c r="M62" s="3" t="e">
        <f>COUNTIFS('[1]Grad M2'!$C$2:$C$2800,$B62,'[1]Grad M2'!$H$2:$H$2800,M$1)</f>
        <v>#VALUE!</v>
      </c>
      <c r="N62" s="3" t="e">
        <f>COUNTIFS('[1]Grad M2'!$C$2:$C$2800,$B62,'[1]Grad M2'!$H$2:$H$2800,N$1)</f>
        <v>#VALUE!</v>
      </c>
      <c r="O62" s="3" t="e">
        <f>COUNTIFS('[1]Grad M2'!$C$2:$C$2800,$B62,'[1]Grad M2'!$H$2:$H$2800,O$1)</f>
        <v>#VALUE!</v>
      </c>
      <c r="P62" s="3" t="e">
        <f>COUNTIFS('[1]Grad M2'!$C$2:$C$2800,$B62,'[1]Grad M2'!$H$2:$H$2800,P$1)</f>
        <v>#VALUE!</v>
      </c>
      <c r="Q62" s="3" t="e">
        <f>COUNTIFS('[1]Grad M2'!$C$2:$C$2800,$B62,'[1]Grad M2'!$H$2:$H$2800,Q$1)</f>
        <v>#VALUE!</v>
      </c>
      <c r="R62" s="3" t="e">
        <f>COUNTIFS('[1]Grad M2'!$C$2:$C$2800,$B62,'[1]Grad M2'!$H$2:$H$2800,R$1)</f>
        <v>#VALUE!</v>
      </c>
      <c r="S62" s="3" t="str">
        <f>VLOOKUP($B62,'[1]Grad M2'!$C$2:$Y$2800,S$1,FALSE)</f>
        <v>GRAD</v>
      </c>
      <c r="T62" s="3" t="str">
        <f>IF(VLOOKUP($B62,'[1]Grad M2'!$C$2:$Y$2800,T$1,FALSE)="","",VLOOKUP($B62,'[1]Grad M2'!$C$2:$Y$2800,T$1,FALSE))</f>
        <v>Cancer Prevention and Control Seminar</v>
      </c>
      <c r="U62" s="3" t="str">
        <f>IF(VLOOKUP($B62,'[1]Grad M2'!$C$2:$Y$2800,U$1,FALSE)="","",VLOOKUP($B62,'[1]Grad M2'!$C$2:$Y$2800,U$1,FALSE))</f>
        <v>An interdisciplinary overview of cancer prevention and control. Emphasis on projects and activities from perspectives of epidemiology, health behavior and education, and health policy and management. Appropriate research design and methodologies are covered.</v>
      </c>
      <c r="V62" s="3" t="e">
        <f t="shared" si="0"/>
        <v>#VALUE!</v>
      </c>
    </row>
    <row r="63" spans="1:22" x14ac:dyDescent="0.25">
      <c r="A63" s="3" t="str">
        <f>IF(VLOOKUP($B63,'[1]Grad M2'!$C$2:$Y$2800,13,FALSE)="","M2",VLOOKUP($B63,'[1]Grad M2'!$C$2:$Y$2800,13,FALSE))</f>
        <v>M 2</v>
      </c>
      <c r="B63" s="3" t="s">
        <v>1220</v>
      </c>
      <c r="C63" s="3" t="str">
        <f>VLOOKUP($B63,'[1]Grad M2'!$C$2:$Y$2800,C$1,FALSE)</f>
        <v>HBEH</v>
      </c>
      <c r="D63" s="3">
        <f>VLOOKUP($B63,'[1]Grad M2'!$C$2:$Y$2800,D$1,FALSE)</f>
        <v>772</v>
      </c>
      <c r="E63" s="3" t="str">
        <f>VLOOKUP($B63,'[1]Grad M2'!$C$2:$Y$2800,E$1,FALSE)</f>
        <v>PLANNING PH INTERVENTIONS</v>
      </c>
      <c r="F63" s="3" t="str">
        <f>IF(VLOOKUP($B63,'[1]Grad M2'!$C$2:$Y$2800,F$1,FALSE)="","",VLOOKUP($B63,'[1]Grad M2'!$C$2:$Y$2800,F$1,FALSE))</f>
        <v/>
      </c>
      <c r="G63" s="3" t="e">
        <f>COUNTIFS('[1]Grad M2'!$C$2:$C$2800,$B63,'[1]Grad M2'!$H$2:$H$2800,G$1)</f>
        <v>#VALUE!</v>
      </c>
      <c r="H63" s="3" t="e">
        <f>COUNTIFS('[1]Grad M2'!$C$2:$C$2800,$B63,'[1]Grad M2'!$H$2:$H$2800,H$1)</f>
        <v>#VALUE!</v>
      </c>
      <c r="I63" s="3" t="e">
        <f>COUNTIFS('[1]Grad M2'!$C$2:$C$2800,$B63,'[1]Grad M2'!$H$2:$H$2800,I$1)</f>
        <v>#VALUE!</v>
      </c>
      <c r="J63" s="3" t="e">
        <f>COUNTIFS('[1]Grad M2'!$C$2:$C$2800,$B63,'[1]Grad M2'!$H$2:$H$2800,J$1)</f>
        <v>#VALUE!</v>
      </c>
      <c r="K63" s="3" t="e">
        <f>COUNTIFS('[1]Grad M2'!$C$2:$C$2800,$B63,'[1]Grad M2'!$H$2:$H$2800,K$1)</f>
        <v>#VALUE!</v>
      </c>
      <c r="L63" s="3" t="e">
        <f>COUNTIFS('[1]Grad M2'!$C$2:$C$2800,$B63,'[1]Grad M2'!$H$2:$H$2800,L$1)</f>
        <v>#VALUE!</v>
      </c>
      <c r="M63" s="3" t="e">
        <f>COUNTIFS('[1]Grad M2'!$C$2:$C$2800,$B63,'[1]Grad M2'!$H$2:$H$2800,M$1)</f>
        <v>#VALUE!</v>
      </c>
      <c r="N63" s="3" t="e">
        <f>COUNTIFS('[1]Grad M2'!$C$2:$C$2800,$B63,'[1]Grad M2'!$H$2:$H$2800,N$1)</f>
        <v>#VALUE!</v>
      </c>
      <c r="O63" s="3" t="e">
        <f>COUNTIFS('[1]Grad M2'!$C$2:$C$2800,$B63,'[1]Grad M2'!$H$2:$H$2800,O$1)</f>
        <v>#VALUE!</v>
      </c>
      <c r="P63" s="3" t="e">
        <f>COUNTIFS('[1]Grad M2'!$C$2:$C$2800,$B63,'[1]Grad M2'!$H$2:$H$2800,P$1)</f>
        <v>#VALUE!</v>
      </c>
      <c r="Q63" s="3" t="e">
        <f>COUNTIFS('[1]Grad M2'!$C$2:$C$2800,$B63,'[1]Grad M2'!$H$2:$H$2800,Q$1)</f>
        <v>#VALUE!</v>
      </c>
      <c r="R63" s="3" t="e">
        <f>COUNTIFS('[1]Grad M2'!$C$2:$C$2800,$B63,'[1]Grad M2'!$H$2:$H$2800,R$1)</f>
        <v>#VALUE!</v>
      </c>
      <c r="S63" s="3" t="str">
        <f>VLOOKUP($B63,'[1]Grad M2'!$C$2:$Y$2800,S$1,FALSE)</f>
        <v>GRAD</v>
      </c>
      <c r="T63" s="3" t="str">
        <f>IF(VLOOKUP($B63,'[1]Grad M2'!$C$2:$Y$2800,T$1,FALSE)="","",VLOOKUP($B63,'[1]Grad M2'!$C$2:$Y$2800,T$1,FALSE))</f>
        <v>Planning, Implementing and Evaluating Health Behavior Interventions</v>
      </c>
      <c r="U63" s="3" t="str">
        <f>IF(VLOOKUP($B63,'[1]Grad M2'!$C$2:$Y$2800,U$1,FALSE)="","",VLOOKUP($B63,'[1]Grad M2'!$C$2:$Y$2800,U$1,FALSE))</f>
        <v>Prerequisites, SPHG 711, SPHG 712, SPHG 713, HBEH 730, and HBEH 750.This course will critically examine and discuss models and processes to systematically plan and evaluate public health interventions. Students will develop skills in needs assessment, program planning, implementation, and evaluation by reading and discussing literature in the field, working individually and in small groups on in-class activities and outside assignments. This is a graduate level course. Students should have a basic understanding of public health principles, theories/models, quantitative and qualitative research methods, and biostatistics.</v>
      </c>
      <c r="V63" s="3" t="e">
        <f t="shared" si="0"/>
        <v>#VALUE!</v>
      </c>
    </row>
    <row r="64" spans="1:22" x14ac:dyDescent="0.25">
      <c r="A64" s="3" t="str">
        <f>IF(VLOOKUP($B64,'[1]Grad M2'!$C$2:$Y$2800,13,FALSE)="","M2",VLOOKUP($B64,'[1]Grad M2'!$C$2:$Y$2800,13,FALSE))</f>
        <v>M 2</v>
      </c>
      <c r="B64" s="3" t="s">
        <v>1221</v>
      </c>
      <c r="C64" s="3" t="str">
        <f>VLOOKUP($B64,'[1]Grad M2'!$C$2:$Y$2800,C$1,FALSE)</f>
        <v>HBEH</v>
      </c>
      <c r="D64" s="3">
        <f>VLOOKUP($B64,'[1]Grad M2'!$C$2:$Y$2800,D$1,FALSE)</f>
        <v>775</v>
      </c>
      <c r="E64" s="3" t="str">
        <f>VLOOKUP($B64,'[1]Grad M2'!$C$2:$Y$2800,E$1,FALSE)</f>
        <v>INTRO TO PUBLIC HEALTH POLICY</v>
      </c>
      <c r="F64" s="3" t="str">
        <f>IF(VLOOKUP($B64,'[1]Grad M2'!$C$2:$Y$2800,F$1,FALSE)="","",VLOOKUP($B64,'[1]Grad M2'!$C$2:$Y$2800,F$1,FALSE))</f>
        <v/>
      </c>
      <c r="G64" s="3" t="e">
        <f>COUNTIFS('[1]Grad M2'!$C$2:$C$2800,$B64,'[1]Grad M2'!$H$2:$H$2800,G$1)</f>
        <v>#VALUE!</v>
      </c>
      <c r="H64" s="3" t="e">
        <f>COUNTIFS('[1]Grad M2'!$C$2:$C$2800,$B64,'[1]Grad M2'!$H$2:$H$2800,H$1)</f>
        <v>#VALUE!</v>
      </c>
      <c r="I64" s="3" t="e">
        <f>COUNTIFS('[1]Grad M2'!$C$2:$C$2800,$B64,'[1]Grad M2'!$H$2:$H$2800,I$1)</f>
        <v>#VALUE!</v>
      </c>
      <c r="J64" s="3" t="e">
        <f>COUNTIFS('[1]Grad M2'!$C$2:$C$2800,$B64,'[1]Grad M2'!$H$2:$H$2800,J$1)</f>
        <v>#VALUE!</v>
      </c>
      <c r="K64" s="3" t="e">
        <f>COUNTIFS('[1]Grad M2'!$C$2:$C$2800,$B64,'[1]Grad M2'!$H$2:$H$2800,K$1)</f>
        <v>#VALUE!</v>
      </c>
      <c r="L64" s="3" t="e">
        <f>COUNTIFS('[1]Grad M2'!$C$2:$C$2800,$B64,'[1]Grad M2'!$H$2:$H$2800,L$1)</f>
        <v>#VALUE!</v>
      </c>
      <c r="M64" s="3" t="e">
        <f>COUNTIFS('[1]Grad M2'!$C$2:$C$2800,$B64,'[1]Grad M2'!$H$2:$H$2800,M$1)</f>
        <v>#VALUE!</v>
      </c>
      <c r="N64" s="3" t="e">
        <f>COUNTIFS('[1]Grad M2'!$C$2:$C$2800,$B64,'[1]Grad M2'!$H$2:$H$2800,N$1)</f>
        <v>#VALUE!</v>
      </c>
      <c r="O64" s="3" t="e">
        <f>COUNTIFS('[1]Grad M2'!$C$2:$C$2800,$B64,'[1]Grad M2'!$H$2:$H$2800,O$1)</f>
        <v>#VALUE!</v>
      </c>
      <c r="P64" s="3" t="e">
        <f>COUNTIFS('[1]Grad M2'!$C$2:$C$2800,$B64,'[1]Grad M2'!$H$2:$H$2800,P$1)</f>
        <v>#VALUE!</v>
      </c>
      <c r="Q64" s="3" t="e">
        <f>COUNTIFS('[1]Grad M2'!$C$2:$C$2800,$B64,'[1]Grad M2'!$H$2:$H$2800,Q$1)</f>
        <v>#VALUE!</v>
      </c>
      <c r="R64" s="3" t="e">
        <f>COUNTIFS('[1]Grad M2'!$C$2:$C$2800,$B64,'[1]Grad M2'!$H$2:$H$2800,R$1)</f>
        <v>#VALUE!</v>
      </c>
      <c r="S64" s="3" t="str">
        <f>VLOOKUP($B64,'[1]Grad M2'!$C$2:$Y$2800,S$1,FALSE)</f>
        <v>GRAD</v>
      </c>
      <c r="T64" s="3" t="str">
        <f>IF(VLOOKUP($B64,'[1]Grad M2'!$C$2:$Y$2800,T$1,FALSE)="","",VLOOKUP($B64,'[1]Grad M2'!$C$2:$Y$2800,T$1,FALSE))</f>
        <v>Introduction to Public Health Policy and The Policy-Making Process</v>
      </c>
      <c r="U64" s="3" t="str">
        <f>IF(VLOOKUP($B64,'[1]Grad M2'!$C$2:$Y$2800,U$1,FALSE)="","",VLOOKUP($B64,'[1]Grad M2'!$C$2:$Y$2800,U$1,FALSE))</f>
        <v xml:space="preserve">This course introduces students to skills they will need to effectively assess and influence a policy process. Problem definition - social determinants of health as root causes of health inequities; policy development - population-based approaches (policies, built environments, systems); policy enactment; policy implementation. Learning Objectives - Describe the health promotion paradigm enhancement from behavioral to ecological models. Use evidence and data to characterize a health problem. Use social determinants of health and inequities to clarify root causes of health problems. Describe social justice as a public health value. Identify and describe types of structural interventions (i.e., policy, built environment, systems). Describe how system change works. Attend UNC Minority Health Conference.    </v>
      </c>
      <c r="V64" s="3" t="e">
        <f t="shared" si="0"/>
        <v>#VALUE!</v>
      </c>
    </row>
    <row r="65" spans="1:22" x14ac:dyDescent="0.25">
      <c r="A65" s="3" t="str">
        <f>IF(VLOOKUP($B65,'[1]Grad M2'!$C$2:$Y$2800,13,FALSE)="","M2",VLOOKUP($B65,'[1]Grad M2'!$C$2:$Y$2800,13,FALSE))</f>
        <v>M 2*</v>
      </c>
      <c r="B65" s="3" t="s">
        <v>1222</v>
      </c>
      <c r="C65" s="3" t="str">
        <f>VLOOKUP($B65,'[1]Grad M2'!$C$2:$Y$2800,C$1,FALSE)</f>
        <v>HBEH</v>
      </c>
      <c r="D65" s="3">
        <f>VLOOKUP($B65,'[1]Grad M2'!$C$2:$Y$2800,D$1,FALSE)</f>
        <v>799</v>
      </c>
      <c r="E65" s="3" t="str">
        <f>VLOOKUP($B65,'[1]Grad M2'!$C$2:$Y$2800,E$1,FALSE)</f>
        <v>SPC STUD BEHAV CH</v>
      </c>
      <c r="F65" s="3" t="str">
        <f>IF(VLOOKUP($B65,'[1]Grad M2'!$C$2:$Y$2800,F$1,FALSE)="","",VLOOKUP($B65,'[1]Grad M2'!$C$2:$Y$2800,F$1,FALSE))</f>
        <v/>
      </c>
      <c r="G65" s="3" t="e">
        <f>COUNTIFS('[1]Grad M2'!$C$2:$C$2800,$B65,'[1]Grad M2'!$H$2:$H$2800,G$1)</f>
        <v>#VALUE!</v>
      </c>
      <c r="H65" s="3" t="e">
        <f>COUNTIFS('[1]Grad M2'!$C$2:$C$2800,$B65,'[1]Grad M2'!$H$2:$H$2800,H$1)</f>
        <v>#VALUE!</v>
      </c>
      <c r="I65" s="3" t="e">
        <f>COUNTIFS('[1]Grad M2'!$C$2:$C$2800,$B65,'[1]Grad M2'!$H$2:$H$2800,I$1)</f>
        <v>#VALUE!</v>
      </c>
      <c r="J65" s="3" t="e">
        <f>COUNTIFS('[1]Grad M2'!$C$2:$C$2800,$B65,'[1]Grad M2'!$H$2:$H$2800,J$1)</f>
        <v>#VALUE!</v>
      </c>
      <c r="K65" s="3" t="e">
        <f>COUNTIFS('[1]Grad M2'!$C$2:$C$2800,$B65,'[1]Grad M2'!$H$2:$H$2800,K$1)</f>
        <v>#VALUE!</v>
      </c>
      <c r="L65" s="3" t="e">
        <f>COUNTIFS('[1]Grad M2'!$C$2:$C$2800,$B65,'[1]Grad M2'!$H$2:$H$2800,L$1)</f>
        <v>#VALUE!</v>
      </c>
      <c r="M65" s="3" t="e">
        <f>COUNTIFS('[1]Grad M2'!$C$2:$C$2800,$B65,'[1]Grad M2'!$H$2:$H$2800,M$1)</f>
        <v>#VALUE!</v>
      </c>
      <c r="N65" s="3" t="e">
        <f>COUNTIFS('[1]Grad M2'!$C$2:$C$2800,$B65,'[1]Grad M2'!$H$2:$H$2800,N$1)</f>
        <v>#VALUE!</v>
      </c>
      <c r="O65" s="3" t="e">
        <f>COUNTIFS('[1]Grad M2'!$C$2:$C$2800,$B65,'[1]Grad M2'!$H$2:$H$2800,O$1)</f>
        <v>#VALUE!</v>
      </c>
      <c r="P65" s="3" t="e">
        <f>COUNTIFS('[1]Grad M2'!$C$2:$C$2800,$B65,'[1]Grad M2'!$H$2:$H$2800,P$1)</f>
        <v>#VALUE!</v>
      </c>
      <c r="Q65" s="3" t="e">
        <f>COUNTIFS('[1]Grad M2'!$C$2:$C$2800,$B65,'[1]Grad M2'!$H$2:$H$2800,Q$1)</f>
        <v>#VALUE!</v>
      </c>
      <c r="R65" s="3" t="e">
        <f>COUNTIFS('[1]Grad M2'!$C$2:$C$2800,$B65,'[1]Grad M2'!$H$2:$H$2800,R$1)</f>
        <v>#VALUE!</v>
      </c>
      <c r="S65" s="3" t="str">
        <f>VLOOKUP($B65,'[1]Grad M2'!$C$2:$Y$2800,S$1,FALSE)</f>
        <v>GRAD</v>
      </c>
      <c r="T65" s="3" t="str">
        <f>IF(VLOOKUP($B65,'[1]Grad M2'!$C$2:$Y$2800,T$1,FALSE)="","",VLOOKUP($B65,'[1]Grad M2'!$C$2:$Y$2800,T$1,FALSE))</f>
        <v>Special Studies in Behavior Change</v>
      </c>
      <c r="U65" s="3" t="str">
        <f>IF(VLOOKUP($B65,'[1]Grad M2'!$C$2:$Y$2800,U$1,FALSE)="","",VLOOKUP($B65,'[1]Grad M2'!$C$2:$Y$2800,U$1,FALSE))</f>
        <v>Experimental course to be offered by faculty to determine the need and demand for the subject. Topics will be chosen by faculty based on current public health issues.</v>
      </c>
      <c r="V65" s="3" t="e">
        <f t="shared" si="0"/>
        <v>#VALUE!</v>
      </c>
    </row>
    <row r="66" spans="1:22" x14ac:dyDescent="0.25">
      <c r="A66" s="3" t="str">
        <f>IF(VLOOKUP($B66,'[1]Grad M2'!$C$2:$Y$2800,13,FALSE)="","M2",VLOOKUP($B66,'[1]Grad M2'!$C$2:$Y$2800,13,FALSE))</f>
        <v>M 2</v>
      </c>
      <c r="B66" s="3" t="s">
        <v>1223</v>
      </c>
      <c r="C66" s="3" t="str">
        <f>VLOOKUP($B66,'[1]Grad M2'!$C$2:$Y$2800,C$1,FALSE)</f>
        <v>HBEH</v>
      </c>
      <c r="D66" s="3">
        <f>VLOOKUP($B66,'[1]Grad M2'!$C$2:$Y$2800,D$1,FALSE)</f>
        <v>811</v>
      </c>
      <c r="E66" s="3" t="str">
        <f>VLOOKUP($B66,'[1]Grad M2'!$C$2:$Y$2800,E$1,FALSE)</f>
        <v>DVLP HPDP INTERVENTION</v>
      </c>
      <c r="F66" s="3" t="str">
        <f>IF(VLOOKUP($B66,'[1]Grad M2'!$C$2:$Y$2800,F$1,FALSE)="","",VLOOKUP($B66,'[1]Grad M2'!$C$2:$Y$2800,F$1,FALSE))</f>
        <v/>
      </c>
      <c r="G66" s="3" t="e">
        <f>COUNTIFS('[1]Grad M2'!$C$2:$C$2800,$B66,'[1]Grad M2'!$H$2:$H$2800,G$1)</f>
        <v>#VALUE!</v>
      </c>
      <c r="H66" s="3" t="e">
        <f>COUNTIFS('[1]Grad M2'!$C$2:$C$2800,$B66,'[1]Grad M2'!$H$2:$H$2800,H$1)</f>
        <v>#VALUE!</v>
      </c>
      <c r="I66" s="3" t="e">
        <f>COUNTIFS('[1]Grad M2'!$C$2:$C$2800,$B66,'[1]Grad M2'!$H$2:$H$2800,I$1)</f>
        <v>#VALUE!</v>
      </c>
      <c r="J66" s="3" t="e">
        <f>COUNTIFS('[1]Grad M2'!$C$2:$C$2800,$B66,'[1]Grad M2'!$H$2:$H$2800,J$1)</f>
        <v>#VALUE!</v>
      </c>
      <c r="K66" s="3" t="e">
        <f>COUNTIFS('[1]Grad M2'!$C$2:$C$2800,$B66,'[1]Grad M2'!$H$2:$H$2800,K$1)</f>
        <v>#VALUE!</v>
      </c>
      <c r="L66" s="3" t="e">
        <f>COUNTIFS('[1]Grad M2'!$C$2:$C$2800,$B66,'[1]Grad M2'!$H$2:$H$2800,L$1)</f>
        <v>#VALUE!</v>
      </c>
      <c r="M66" s="3" t="e">
        <f>COUNTIFS('[1]Grad M2'!$C$2:$C$2800,$B66,'[1]Grad M2'!$H$2:$H$2800,M$1)</f>
        <v>#VALUE!</v>
      </c>
      <c r="N66" s="3" t="e">
        <f>COUNTIFS('[1]Grad M2'!$C$2:$C$2800,$B66,'[1]Grad M2'!$H$2:$H$2800,N$1)</f>
        <v>#VALUE!</v>
      </c>
      <c r="O66" s="3" t="e">
        <f>COUNTIFS('[1]Grad M2'!$C$2:$C$2800,$B66,'[1]Grad M2'!$H$2:$H$2800,O$1)</f>
        <v>#VALUE!</v>
      </c>
      <c r="P66" s="3" t="e">
        <f>COUNTIFS('[1]Grad M2'!$C$2:$C$2800,$B66,'[1]Grad M2'!$H$2:$H$2800,P$1)</f>
        <v>#VALUE!</v>
      </c>
      <c r="Q66" s="3" t="e">
        <f>COUNTIFS('[1]Grad M2'!$C$2:$C$2800,$B66,'[1]Grad M2'!$H$2:$H$2800,Q$1)</f>
        <v>#VALUE!</v>
      </c>
      <c r="R66" s="3" t="e">
        <f>COUNTIFS('[1]Grad M2'!$C$2:$C$2800,$B66,'[1]Grad M2'!$H$2:$H$2800,R$1)</f>
        <v>#VALUE!</v>
      </c>
      <c r="S66" s="3" t="str">
        <f>VLOOKUP($B66,'[1]Grad M2'!$C$2:$Y$2800,S$1,FALSE)</f>
        <v>GRAD</v>
      </c>
      <c r="T66" s="3" t="str">
        <f>IF(VLOOKUP($B66,'[1]Grad M2'!$C$2:$Y$2800,T$1,FALSE)="","",VLOOKUP($B66,'[1]Grad M2'!$C$2:$Y$2800,T$1,FALSE))</f>
        <v/>
      </c>
      <c r="U66" s="3" t="str">
        <f>IF(VLOOKUP($B66,'[1]Grad M2'!$C$2:$Y$2800,U$1,FALSE)="","",VLOOKUP($B66,'[1]Grad M2'!$C$2:$Y$2800,U$1,FALSE))</f>
        <v xml:space="preserve">Application of theory and empirical evidence to intervention development, evaluation paradigms, and methods of process and outcome evaluations. Design a compelling behavior change intervention that could be implemented and evaluated through funded research. Case studies include promoting active transportation to school; improving outcomes for patients with low literacy, sexual health behavior in adolescent girls, improving diet of preschool children. </v>
      </c>
      <c r="V66" s="3" t="e">
        <f t="shared" si="0"/>
        <v>#VALUE!</v>
      </c>
    </row>
    <row r="67" spans="1:22" x14ac:dyDescent="0.25">
      <c r="A67" s="3" t="str">
        <f>IF(VLOOKUP($B67,'[1]Grad M2'!$C$2:$Y$2800,13,FALSE)="","M2",VLOOKUP($B67,'[1]Grad M2'!$C$2:$Y$2800,13,FALSE))</f>
        <v>M2</v>
      </c>
      <c r="B67" s="3" t="s">
        <v>1224</v>
      </c>
      <c r="C67" s="3" t="str">
        <f>VLOOKUP($B67,'[1]Grad M2'!$C$2:$Y$2800,C$1,FALSE)</f>
        <v>HBEH</v>
      </c>
      <c r="D67" s="3">
        <f>VLOOKUP($B67,'[1]Grad M2'!$C$2:$Y$2800,D$1,FALSE)</f>
        <v>825</v>
      </c>
      <c r="E67" s="3" t="str">
        <f>VLOOKUP($B67,'[1]Grad M2'!$C$2:$Y$2800,E$1,FALSE)</f>
        <v>IHC SEMINAR</v>
      </c>
      <c r="F67" s="3" t="str">
        <f>IF(VLOOKUP($B67,'[1]Grad M2'!$C$2:$Y$2800,F$1,FALSE)="","",VLOOKUP($B67,'[1]Grad M2'!$C$2:$Y$2800,F$1,FALSE))</f>
        <v/>
      </c>
      <c r="G67" s="3" t="e">
        <f>COUNTIFS('[1]Grad M2'!$C$2:$C$2800,$B67,'[1]Grad M2'!$H$2:$H$2800,G$1)</f>
        <v>#VALUE!</v>
      </c>
      <c r="H67" s="3" t="e">
        <f>COUNTIFS('[1]Grad M2'!$C$2:$C$2800,$B67,'[1]Grad M2'!$H$2:$H$2800,H$1)</f>
        <v>#VALUE!</v>
      </c>
      <c r="I67" s="3" t="e">
        <f>COUNTIFS('[1]Grad M2'!$C$2:$C$2800,$B67,'[1]Grad M2'!$H$2:$H$2800,I$1)</f>
        <v>#VALUE!</v>
      </c>
      <c r="J67" s="3" t="e">
        <f>COUNTIFS('[1]Grad M2'!$C$2:$C$2800,$B67,'[1]Grad M2'!$H$2:$H$2800,J$1)</f>
        <v>#VALUE!</v>
      </c>
      <c r="K67" s="3" t="e">
        <f>COUNTIFS('[1]Grad M2'!$C$2:$C$2800,$B67,'[1]Grad M2'!$H$2:$H$2800,K$1)</f>
        <v>#VALUE!</v>
      </c>
      <c r="L67" s="3" t="e">
        <f>COUNTIFS('[1]Grad M2'!$C$2:$C$2800,$B67,'[1]Grad M2'!$H$2:$H$2800,L$1)</f>
        <v>#VALUE!</v>
      </c>
      <c r="M67" s="3" t="e">
        <f>COUNTIFS('[1]Grad M2'!$C$2:$C$2800,$B67,'[1]Grad M2'!$H$2:$H$2800,M$1)</f>
        <v>#VALUE!</v>
      </c>
      <c r="N67" s="3" t="e">
        <f>COUNTIFS('[1]Grad M2'!$C$2:$C$2800,$B67,'[1]Grad M2'!$H$2:$H$2800,N$1)</f>
        <v>#VALUE!</v>
      </c>
      <c r="O67" s="3" t="e">
        <f>COUNTIFS('[1]Grad M2'!$C$2:$C$2800,$B67,'[1]Grad M2'!$H$2:$H$2800,O$1)</f>
        <v>#VALUE!</v>
      </c>
      <c r="P67" s="3" t="e">
        <f>COUNTIFS('[1]Grad M2'!$C$2:$C$2800,$B67,'[1]Grad M2'!$H$2:$H$2800,P$1)</f>
        <v>#VALUE!</v>
      </c>
      <c r="Q67" s="3" t="e">
        <f>COUNTIFS('[1]Grad M2'!$C$2:$C$2800,$B67,'[1]Grad M2'!$H$2:$H$2800,Q$1)</f>
        <v>#VALUE!</v>
      </c>
      <c r="R67" s="3" t="e">
        <f>COUNTIFS('[1]Grad M2'!$C$2:$C$2800,$B67,'[1]Grad M2'!$H$2:$H$2800,R$1)</f>
        <v>#VALUE!</v>
      </c>
      <c r="S67" s="3" t="str">
        <f>VLOOKUP($B67,'[1]Grad M2'!$C$2:$Y$2800,S$1,FALSE)</f>
        <v>GRAD</v>
      </c>
      <c r="T67" s="3" t="str">
        <f>IF(VLOOKUP($B67,'[1]Grad M2'!$C$2:$Y$2800,T$1,FALSE)="","",VLOOKUP($B67,'[1]Grad M2'!$C$2:$Y$2800,T$1,FALSE))</f>
        <v>Seminar in Interdisciplinary Health Communication</v>
      </c>
      <c r="U67" s="3" t="str">
        <f>IF(VLOOKUP($B67,'[1]Grad M2'!$C$2:$Y$2800,U$1,FALSE)="","",VLOOKUP($B67,'[1]Grad M2'!$C$2:$Y$2800,U$1,FALSE))</f>
        <v>Prerequisite, HBEH 730. Permission required for nonmajors. Interdisciplinary overview of communication theory and research and critical analysis of applications of theory to interventions using communication for health.Three hours per week.</v>
      </c>
      <c r="V67" s="3" t="e">
        <f t="shared" ref="V67:V130" si="1">SUM(G67:R67)</f>
        <v>#VALUE!</v>
      </c>
    </row>
    <row r="68" spans="1:22" x14ac:dyDescent="0.25">
      <c r="A68" s="3" t="str">
        <f>IF(VLOOKUP($B68,'[1]Grad M2'!$C$2:$Y$2800,13,FALSE)="","M2",VLOOKUP($B68,'[1]Grad M2'!$C$2:$Y$2800,13,FALSE))</f>
        <v xml:space="preserve">M 2 </v>
      </c>
      <c r="B68" s="3" t="s">
        <v>1225</v>
      </c>
      <c r="C68" s="3" t="str">
        <f>VLOOKUP($B68,'[1]Grad M2'!$C$2:$Y$2800,C$1,FALSE)</f>
        <v>HBEH</v>
      </c>
      <c r="D68" s="3">
        <f>VLOOKUP($B68,'[1]Grad M2'!$C$2:$Y$2800,D$1,FALSE)</f>
        <v>891</v>
      </c>
      <c r="E68" s="3" t="str">
        <f>VLOOKUP($B68,'[1]Grad M2'!$C$2:$Y$2800,E$1,FALSE)</f>
        <v>SPC STUD BEHAV CH</v>
      </c>
      <c r="F68" s="3" t="str">
        <f>IF(VLOOKUP($B68,'[1]Grad M2'!$C$2:$Y$2800,F$1,FALSE)="","",VLOOKUP($B68,'[1]Grad M2'!$C$2:$Y$2800,F$1,FALSE))</f>
        <v/>
      </c>
      <c r="G68" s="3" t="e">
        <f>COUNTIFS('[1]Grad M2'!$C$2:$C$2800,$B68,'[1]Grad M2'!$H$2:$H$2800,G$1)</f>
        <v>#VALUE!</v>
      </c>
      <c r="H68" s="3" t="e">
        <f>COUNTIFS('[1]Grad M2'!$C$2:$C$2800,$B68,'[1]Grad M2'!$H$2:$H$2800,H$1)</f>
        <v>#VALUE!</v>
      </c>
      <c r="I68" s="3" t="e">
        <f>COUNTIFS('[1]Grad M2'!$C$2:$C$2800,$B68,'[1]Grad M2'!$H$2:$H$2800,I$1)</f>
        <v>#VALUE!</v>
      </c>
      <c r="J68" s="3" t="e">
        <f>COUNTIFS('[1]Grad M2'!$C$2:$C$2800,$B68,'[1]Grad M2'!$H$2:$H$2800,J$1)</f>
        <v>#VALUE!</v>
      </c>
      <c r="K68" s="3" t="e">
        <f>COUNTIFS('[1]Grad M2'!$C$2:$C$2800,$B68,'[1]Grad M2'!$H$2:$H$2800,K$1)</f>
        <v>#VALUE!</v>
      </c>
      <c r="L68" s="3" t="e">
        <f>COUNTIFS('[1]Grad M2'!$C$2:$C$2800,$B68,'[1]Grad M2'!$H$2:$H$2800,L$1)</f>
        <v>#VALUE!</v>
      </c>
      <c r="M68" s="3" t="e">
        <f>COUNTIFS('[1]Grad M2'!$C$2:$C$2800,$B68,'[1]Grad M2'!$H$2:$H$2800,M$1)</f>
        <v>#VALUE!</v>
      </c>
      <c r="N68" s="3" t="e">
        <f>COUNTIFS('[1]Grad M2'!$C$2:$C$2800,$B68,'[1]Grad M2'!$H$2:$H$2800,N$1)</f>
        <v>#VALUE!</v>
      </c>
      <c r="O68" s="3" t="e">
        <f>COUNTIFS('[1]Grad M2'!$C$2:$C$2800,$B68,'[1]Grad M2'!$H$2:$H$2800,O$1)</f>
        <v>#VALUE!</v>
      </c>
      <c r="P68" s="3" t="e">
        <f>COUNTIFS('[1]Grad M2'!$C$2:$C$2800,$B68,'[1]Grad M2'!$H$2:$H$2800,P$1)</f>
        <v>#VALUE!</v>
      </c>
      <c r="Q68" s="3" t="e">
        <f>COUNTIFS('[1]Grad M2'!$C$2:$C$2800,$B68,'[1]Grad M2'!$H$2:$H$2800,Q$1)</f>
        <v>#VALUE!</v>
      </c>
      <c r="R68" s="3" t="e">
        <f>COUNTIFS('[1]Grad M2'!$C$2:$C$2800,$B68,'[1]Grad M2'!$H$2:$H$2800,R$1)</f>
        <v>#VALUE!</v>
      </c>
      <c r="S68" s="3" t="str">
        <f>VLOOKUP($B68,'[1]Grad M2'!$C$2:$Y$2800,S$1,FALSE)</f>
        <v>GRAD</v>
      </c>
      <c r="T68" s="3" t="str">
        <f>IF(VLOOKUP($B68,'[1]Grad M2'!$C$2:$Y$2800,T$1,FALSE)="","",VLOOKUP($B68,'[1]Grad M2'!$C$2:$Y$2800,T$1,FALSE))</f>
        <v>Special Studies in Behavior Change</v>
      </c>
      <c r="U68" s="3" t="str">
        <f>IF(VLOOKUP($B68,'[1]Grad M2'!$C$2:$Y$2800,U$1,FALSE)="","",VLOOKUP($B68,'[1]Grad M2'!$C$2:$Y$2800,U$1,FALSE))</f>
        <v>An independent course designed for study areas of natural or planned change; personal and nonpersonal methods, in health related fields. To be arranged with faculty in each case.</v>
      </c>
      <c r="V68" s="3" t="e">
        <f t="shared" si="1"/>
        <v>#VALUE!</v>
      </c>
    </row>
    <row r="69" spans="1:22" x14ac:dyDescent="0.25">
      <c r="A69" s="3" t="str">
        <f>IF(VLOOKUP($B69,'[1]Grad M2'!$C$2:$Y$2800,13,FALSE)="","M2",VLOOKUP($B69,'[1]Grad M2'!$C$2:$Y$2800,13,FALSE))</f>
        <v>M 2</v>
      </c>
      <c r="B69" s="3" t="s">
        <v>1226</v>
      </c>
      <c r="C69" s="3" t="str">
        <f>VLOOKUP($B69,'[1]Grad M2'!$C$2:$Y$2800,C$1,FALSE)</f>
        <v>HBEH</v>
      </c>
      <c r="D69" s="3">
        <f>VLOOKUP($B69,'[1]Grad M2'!$C$2:$Y$2800,D$1,FALSE)</f>
        <v>893</v>
      </c>
      <c r="E69" s="3" t="str">
        <f>VLOOKUP($B69,'[1]Grad M2'!$C$2:$Y$2800,E$1,FALSE)</f>
        <v>SPC STUD BEHAV CH</v>
      </c>
      <c r="F69" s="3" t="str">
        <f>IF(VLOOKUP($B69,'[1]Grad M2'!$C$2:$Y$2800,F$1,FALSE)="","",VLOOKUP($B69,'[1]Grad M2'!$C$2:$Y$2800,F$1,FALSE))</f>
        <v/>
      </c>
      <c r="G69" s="3" t="e">
        <f>COUNTIFS('[1]Grad M2'!$C$2:$C$2800,$B69,'[1]Grad M2'!$H$2:$H$2800,G$1)</f>
        <v>#VALUE!</v>
      </c>
      <c r="H69" s="3" t="e">
        <f>COUNTIFS('[1]Grad M2'!$C$2:$C$2800,$B69,'[1]Grad M2'!$H$2:$H$2800,H$1)</f>
        <v>#VALUE!</v>
      </c>
      <c r="I69" s="3" t="e">
        <f>COUNTIFS('[1]Grad M2'!$C$2:$C$2800,$B69,'[1]Grad M2'!$H$2:$H$2800,I$1)</f>
        <v>#VALUE!</v>
      </c>
      <c r="J69" s="3" t="e">
        <f>COUNTIFS('[1]Grad M2'!$C$2:$C$2800,$B69,'[1]Grad M2'!$H$2:$H$2800,J$1)</f>
        <v>#VALUE!</v>
      </c>
      <c r="K69" s="3" t="e">
        <f>COUNTIFS('[1]Grad M2'!$C$2:$C$2800,$B69,'[1]Grad M2'!$H$2:$H$2800,K$1)</f>
        <v>#VALUE!</v>
      </c>
      <c r="L69" s="3" t="e">
        <f>COUNTIFS('[1]Grad M2'!$C$2:$C$2800,$B69,'[1]Grad M2'!$H$2:$H$2800,L$1)</f>
        <v>#VALUE!</v>
      </c>
      <c r="M69" s="3" t="e">
        <f>COUNTIFS('[1]Grad M2'!$C$2:$C$2800,$B69,'[1]Grad M2'!$H$2:$H$2800,M$1)</f>
        <v>#VALUE!</v>
      </c>
      <c r="N69" s="3" t="e">
        <f>COUNTIFS('[1]Grad M2'!$C$2:$C$2800,$B69,'[1]Grad M2'!$H$2:$H$2800,N$1)</f>
        <v>#VALUE!</v>
      </c>
      <c r="O69" s="3" t="e">
        <f>COUNTIFS('[1]Grad M2'!$C$2:$C$2800,$B69,'[1]Grad M2'!$H$2:$H$2800,O$1)</f>
        <v>#VALUE!</v>
      </c>
      <c r="P69" s="3" t="e">
        <f>COUNTIFS('[1]Grad M2'!$C$2:$C$2800,$B69,'[1]Grad M2'!$H$2:$H$2800,P$1)</f>
        <v>#VALUE!</v>
      </c>
      <c r="Q69" s="3" t="e">
        <f>COUNTIFS('[1]Grad M2'!$C$2:$C$2800,$B69,'[1]Grad M2'!$H$2:$H$2800,Q$1)</f>
        <v>#VALUE!</v>
      </c>
      <c r="R69" s="3" t="e">
        <f>COUNTIFS('[1]Grad M2'!$C$2:$C$2800,$B69,'[1]Grad M2'!$H$2:$H$2800,R$1)</f>
        <v>#VALUE!</v>
      </c>
      <c r="S69" s="3" t="str">
        <f>VLOOKUP($B69,'[1]Grad M2'!$C$2:$Y$2800,S$1,FALSE)</f>
        <v>GRAD</v>
      </c>
      <c r="T69" s="3" t="str">
        <f>IF(VLOOKUP($B69,'[1]Grad M2'!$C$2:$Y$2800,T$1,FALSE)="","",VLOOKUP($B69,'[1]Grad M2'!$C$2:$Y$2800,T$1,FALSE))</f>
        <v>Special Studies in Behavior Change</v>
      </c>
      <c r="U69" s="3" t="str">
        <f>IF(VLOOKUP($B69,'[1]Grad M2'!$C$2:$Y$2800,U$1,FALSE)="","",VLOOKUP($B69,'[1]Grad M2'!$C$2:$Y$2800,U$1,FALSE))</f>
        <v>An independent course of study for students who wish to pursue studies in social class and variations in planned change. To be arranged with faculty in each case. Fall, spring, and summer.</v>
      </c>
      <c r="V69" s="3" t="e">
        <f t="shared" si="1"/>
        <v>#VALUE!</v>
      </c>
    </row>
    <row r="70" spans="1:22" x14ac:dyDescent="0.25">
      <c r="A70" s="3" t="str">
        <f>IF(VLOOKUP($B70,'[1]Grad M2'!$C$2:$Y$2800,13,FALSE)="","M2",VLOOKUP($B70,'[1]Grad M2'!$C$2:$Y$2800,13,FALSE))</f>
        <v>M 2</v>
      </c>
      <c r="B70" s="3" t="s">
        <v>1227</v>
      </c>
      <c r="C70" s="3" t="str">
        <f>VLOOKUP($B70,'[1]Grad M2'!$C$2:$Y$2800,C$1,FALSE)</f>
        <v>HPM</v>
      </c>
      <c r="D70" s="3">
        <f>VLOOKUP($B70,'[1]Grad M2'!$C$2:$Y$2800,D$1,FALSE)</f>
        <v>710</v>
      </c>
      <c r="E70" s="3" t="str">
        <f>VLOOKUP($B70,'[1]Grad M2'!$C$2:$Y$2800,E$1,FALSE)</f>
        <v>HEALTH LAW</v>
      </c>
      <c r="F70" s="3" t="str">
        <f>IF(VLOOKUP($B70,'[1]Grad M2'!$C$2:$Y$2800,F$1,FALSE)="","",VLOOKUP($B70,'[1]Grad M2'!$C$2:$Y$2800,F$1,FALSE))</f>
        <v/>
      </c>
      <c r="G70" s="3" t="e">
        <f>COUNTIFS('[1]Grad M2'!$C$2:$C$2800,$B70,'[1]Grad M2'!$H$2:$H$2800,G$1)</f>
        <v>#VALUE!</v>
      </c>
      <c r="H70" s="3" t="e">
        <f>COUNTIFS('[1]Grad M2'!$C$2:$C$2800,$B70,'[1]Grad M2'!$H$2:$H$2800,H$1)</f>
        <v>#VALUE!</v>
      </c>
      <c r="I70" s="3" t="e">
        <f>COUNTIFS('[1]Grad M2'!$C$2:$C$2800,$B70,'[1]Grad M2'!$H$2:$H$2800,I$1)</f>
        <v>#VALUE!</v>
      </c>
      <c r="J70" s="3" t="e">
        <f>COUNTIFS('[1]Grad M2'!$C$2:$C$2800,$B70,'[1]Grad M2'!$H$2:$H$2800,J$1)</f>
        <v>#VALUE!</v>
      </c>
      <c r="K70" s="3" t="e">
        <f>COUNTIFS('[1]Grad M2'!$C$2:$C$2800,$B70,'[1]Grad M2'!$H$2:$H$2800,K$1)</f>
        <v>#VALUE!</v>
      </c>
      <c r="L70" s="3" t="e">
        <f>COUNTIFS('[1]Grad M2'!$C$2:$C$2800,$B70,'[1]Grad M2'!$H$2:$H$2800,L$1)</f>
        <v>#VALUE!</v>
      </c>
      <c r="M70" s="3" t="e">
        <f>COUNTIFS('[1]Grad M2'!$C$2:$C$2800,$B70,'[1]Grad M2'!$H$2:$H$2800,M$1)</f>
        <v>#VALUE!</v>
      </c>
      <c r="N70" s="3" t="e">
        <f>COUNTIFS('[1]Grad M2'!$C$2:$C$2800,$B70,'[1]Grad M2'!$H$2:$H$2800,N$1)</f>
        <v>#VALUE!</v>
      </c>
      <c r="O70" s="3" t="e">
        <f>COUNTIFS('[1]Grad M2'!$C$2:$C$2800,$B70,'[1]Grad M2'!$H$2:$H$2800,O$1)</f>
        <v>#VALUE!</v>
      </c>
      <c r="P70" s="3" t="e">
        <f>COUNTIFS('[1]Grad M2'!$C$2:$C$2800,$B70,'[1]Grad M2'!$H$2:$H$2800,P$1)</f>
        <v>#VALUE!</v>
      </c>
      <c r="Q70" s="3" t="e">
        <f>COUNTIFS('[1]Grad M2'!$C$2:$C$2800,$B70,'[1]Grad M2'!$H$2:$H$2800,Q$1)</f>
        <v>#VALUE!</v>
      </c>
      <c r="R70" s="3" t="e">
        <f>COUNTIFS('[1]Grad M2'!$C$2:$C$2800,$B70,'[1]Grad M2'!$H$2:$H$2800,R$1)</f>
        <v>#VALUE!</v>
      </c>
      <c r="S70" s="3" t="str">
        <f>VLOOKUP($B70,'[1]Grad M2'!$C$2:$Y$2800,S$1,FALSE)</f>
        <v>GRAD</v>
      </c>
      <c r="T70" s="3" t="str">
        <f>IF(VLOOKUP($B70,'[1]Grad M2'!$C$2:$Y$2800,T$1,FALSE)="","",VLOOKUP($B70,'[1]Grad M2'!$C$2:$Y$2800,T$1,FALSE))</f>
        <v>Health Law</v>
      </c>
      <c r="U70" s="3" t="str">
        <f>IF(VLOOKUP($B70,'[1]Grad M2'!$C$2:$Y$2800,U$1,FALSE)="","",VLOOKUP($B70,'[1]Grad M2'!$C$2:$Y$2800,U$1,FALSE))</f>
        <v>An introduction to law and the legal system as it relates to the delivery and financing of health care.</v>
      </c>
      <c r="V70" s="3" t="e">
        <f t="shared" si="1"/>
        <v>#VALUE!</v>
      </c>
    </row>
    <row r="71" spans="1:22" x14ac:dyDescent="0.25">
      <c r="A71" s="3" t="str">
        <f>IF(VLOOKUP($B71,'[1]Grad M2'!$C$2:$Y$2800,13,FALSE)="","M2",VLOOKUP($B71,'[1]Grad M2'!$C$2:$Y$2800,13,FALSE))</f>
        <v>M 2</v>
      </c>
      <c r="B71" s="3" t="s">
        <v>1228</v>
      </c>
      <c r="C71" s="3" t="str">
        <f>VLOOKUP($B71,'[1]Grad M2'!$C$2:$Y$2800,C$1,FALSE)</f>
        <v>HPM</v>
      </c>
      <c r="D71" s="3">
        <f>VLOOKUP($B71,'[1]Grad M2'!$C$2:$Y$2800,D$1,FALSE)</f>
        <v>715</v>
      </c>
      <c r="E71" s="3" t="str">
        <f>VLOOKUP($B71,'[1]Grad M2'!$C$2:$Y$2800,E$1,FALSE)</f>
        <v>HLTH ECON/POL MGT</v>
      </c>
      <c r="F71" s="3" t="str">
        <f>IF(VLOOKUP($B71,'[1]Grad M2'!$C$2:$Y$2800,F$1,FALSE)="","",VLOOKUP($B71,'[1]Grad M2'!$C$2:$Y$2800,F$1,FALSE))</f>
        <v/>
      </c>
      <c r="G71" s="3" t="e">
        <f>COUNTIFS('[1]Grad M2'!$C$2:$C$2800,$B71,'[1]Grad M2'!$H$2:$H$2800,G$1)</f>
        <v>#VALUE!</v>
      </c>
      <c r="H71" s="3" t="e">
        <f>COUNTIFS('[1]Grad M2'!$C$2:$C$2800,$B71,'[1]Grad M2'!$H$2:$H$2800,H$1)</f>
        <v>#VALUE!</v>
      </c>
      <c r="I71" s="3" t="e">
        <f>COUNTIFS('[1]Grad M2'!$C$2:$C$2800,$B71,'[1]Grad M2'!$H$2:$H$2800,I$1)</f>
        <v>#VALUE!</v>
      </c>
      <c r="J71" s="3" t="e">
        <f>COUNTIFS('[1]Grad M2'!$C$2:$C$2800,$B71,'[1]Grad M2'!$H$2:$H$2800,J$1)</f>
        <v>#VALUE!</v>
      </c>
      <c r="K71" s="3" t="e">
        <f>COUNTIFS('[1]Grad M2'!$C$2:$C$2800,$B71,'[1]Grad M2'!$H$2:$H$2800,K$1)</f>
        <v>#VALUE!</v>
      </c>
      <c r="L71" s="3" t="e">
        <f>COUNTIFS('[1]Grad M2'!$C$2:$C$2800,$B71,'[1]Grad M2'!$H$2:$H$2800,L$1)</f>
        <v>#VALUE!</v>
      </c>
      <c r="M71" s="3" t="e">
        <f>COUNTIFS('[1]Grad M2'!$C$2:$C$2800,$B71,'[1]Grad M2'!$H$2:$H$2800,M$1)</f>
        <v>#VALUE!</v>
      </c>
      <c r="N71" s="3" t="e">
        <f>COUNTIFS('[1]Grad M2'!$C$2:$C$2800,$B71,'[1]Grad M2'!$H$2:$H$2800,N$1)</f>
        <v>#VALUE!</v>
      </c>
      <c r="O71" s="3" t="e">
        <f>COUNTIFS('[1]Grad M2'!$C$2:$C$2800,$B71,'[1]Grad M2'!$H$2:$H$2800,O$1)</f>
        <v>#VALUE!</v>
      </c>
      <c r="P71" s="3" t="e">
        <f>COUNTIFS('[1]Grad M2'!$C$2:$C$2800,$B71,'[1]Grad M2'!$H$2:$H$2800,P$1)</f>
        <v>#VALUE!</v>
      </c>
      <c r="Q71" s="3" t="e">
        <f>COUNTIFS('[1]Grad M2'!$C$2:$C$2800,$B71,'[1]Grad M2'!$H$2:$H$2800,Q$1)</f>
        <v>#VALUE!</v>
      </c>
      <c r="R71" s="3" t="e">
        <f>COUNTIFS('[1]Grad M2'!$C$2:$C$2800,$B71,'[1]Grad M2'!$H$2:$H$2800,R$1)</f>
        <v>#VALUE!</v>
      </c>
      <c r="S71" s="3" t="str">
        <f>VLOOKUP($B71,'[1]Grad M2'!$C$2:$Y$2800,S$1,FALSE)</f>
        <v>GRAD</v>
      </c>
      <c r="T71" s="3" t="str">
        <f>IF(VLOOKUP($B71,'[1]Grad M2'!$C$2:$Y$2800,T$1,FALSE)="","",VLOOKUP($B71,'[1]Grad M2'!$C$2:$Y$2800,T$1,FALSE))</f>
        <v>Health Economics for Policy and Management</v>
      </c>
      <c r="U71" s="3" t="str">
        <f>IF(VLOOKUP($B71,'[1]Grad M2'!$C$2:$Y$2800,U$1,FALSE)="","",VLOOKUP($B71,'[1]Grad M2'!$C$2:$Y$2800,U$1,FALSE))</f>
        <v>Provides training in the theory of health economics and applies this theory to important issues in health policy and management.</v>
      </c>
      <c r="V71" s="3" t="e">
        <f t="shared" si="1"/>
        <v>#VALUE!</v>
      </c>
    </row>
    <row r="72" spans="1:22" x14ac:dyDescent="0.25">
      <c r="A72" s="3" t="str">
        <f>IF(VLOOKUP($B72,'[1]Grad M2'!$C$2:$Y$2800,13,FALSE)="","M2",VLOOKUP($B72,'[1]Grad M2'!$C$2:$Y$2800,13,FALSE))</f>
        <v>M 2</v>
      </c>
      <c r="B72" s="3" t="s">
        <v>1229</v>
      </c>
      <c r="C72" s="3" t="str">
        <f>VLOOKUP($B72,'[1]Grad M2'!$C$2:$Y$2800,C$1,FALSE)</f>
        <v>HPM</v>
      </c>
      <c r="D72" s="3">
        <f>VLOOKUP($B72,'[1]Grad M2'!$C$2:$Y$2800,D$1,FALSE)</f>
        <v>716</v>
      </c>
      <c r="E72" s="3" t="str">
        <f>VLOOKUP($B72,'[1]Grad M2'!$C$2:$Y$2800,E$1,FALSE)</f>
        <v>APPL QUAL IMPR MTH HLTHCR &amp; PH</v>
      </c>
      <c r="F72" s="3" t="str">
        <f>IF(VLOOKUP($B72,'[1]Grad M2'!$C$2:$Y$2800,F$1,FALSE)="","",VLOOKUP($B72,'[1]Grad M2'!$C$2:$Y$2800,F$1,FALSE))</f>
        <v/>
      </c>
      <c r="G72" s="3" t="e">
        <f>COUNTIFS('[1]Grad M2'!$C$2:$C$2800,$B72,'[1]Grad M2'!$H$2:$H$2800,G$1)</f>
        <v>#VALUE!</v>
      </c>
      <c r="H72" s="3" t="e">
        <f>COUNTIFS('[1]Grad M2'!$C$2:$C$2800,$B72,'[1]Grad M2'!$H$2:$H$2800,H$1)</f>
        <v>#VALUE!</v>
      </c>
      <c r="I72" s="3" t="e">
        <f>COUNTIFS('[1]Grad M2'!$C$2:$C$2800,$B72,'[1]Grad M2'!$H$2:$H$2800,I$1)</f>
        <v>#VALUE!</v>
      </c>
      <c r="J72" s="3" t="e">
        <f>COUNTIFS('[1]Grad M2'!$C$2:$C$2800,$B72,'[1]Grad M2'!$H$2:$H$2800,J$1)</f>
        <v>#VALUE!</v>
      </c>
      <c r="K72" s="3" t="e">
        <f>COUNTIFS('[1]Grad M2'!$C$2:$C$2800,$B72,'[1]Grad M2'!$H$2:$H$2800,K$1)</f>
        <v>#VALUE!</v>
      </c>
      <c r="L72" s="3" t="e">
        <f>COUNTIFS('[1]Grad M2'!$C$2:$C$2800,$B72,'[1]Grad M2'!$H$2:$H$2800,L$1)</f>
        <v>#VALUE!</v>
      </c>
      <c r="M72" s="3" t="e">
        <f>COUNTIFS('[1]Grad M2'!$C$2:$C$2800,$B72,'[1]Grad M2'!$H$2:$H$2800,M$1)</f>
        <v>#VALUE!</v>
      </c>
      <c r="N72" s="3" t="e">
        <f>COUNTIFS('[1]Grad M2'!$C$2:$C$2800,$B72,'[1]Grad M2'!$H$2:$H$2800,N$1)</f>
        <v>#VALUE!</v>
      </c>
      <c r="O72" s="3" t="e">
        <f>COUNTIFS('[1]Grad M2'!$C$2:$C$2800,$B72,'[1]Grad M2'!$H$2:$H$2800,O$1)</f>
        <v>#VALUE!</v>
      </c>
      <c r="P72" s="3" t="e">
        <f>COUNTIFS('[1]Grad M2'!$C$2:$C$2800,$B72,'[1]Grad M2'!$H$2:$H$2800,P$1)</f>
        <v>#VALUE!</v>
      </c>
      <c r="Q72" s="3" t="e">
        <f>COUNTIFS('[1]Grad M2'!$C$2:$C$2800,$B72,'[1]Grad M2'!$H$2:$H$2800,Q$1)</f>
        <v>#VALUE!</v>
      </c>
      <c r="R72" s="3" t="e">
        <f>COUNTIFS('[1]Grad M2'!$C$2:$C$2800,$B72,'[1]Grad M2'!$H$2:$H$2800,R$1)</f>
        <v>#VALUE!</v>
      </c>
      <c r="S72" s="3" t="str">
        <f>VLOOKUP($B72,'[1]Grad M2'!$C$2:$Y$2800,S$1,FALSE)</f>
        <v>GRAD</v>
      </c>
      <c r="T72" s="3" t="str">
        <f>IF(VLOOKUP($B72,'[1]Grad M2'!$C$2:$Y$2800,T$1,FALSE)="","",VLOOKUP($B72,'[1]Grad M2'!$C$2:$Y$2800,T$1,FALSE))</f>
        <v>Applied Quality Improvement Methods for Healthcare and Public Health</v>
      </c>
      <c r="U72" s="3" t="str">
        <f>IF(VLOOKUP($B72,'[1]Grad M2'!$C$2:$Y$2800,U$1,FALSE)="","",VLOOKUP($B72,'[1]Grad M2'!$C$2:$Y$2800,U$1,FALSE))</f>
        <v>The course objective is to develop, implement, and test a solution to improve health care or public health delivery, using a model called the Model for Improvement (or MFI). The model uses three questions to scope the improvement project and four steps, Plan-Do-Check-Act, to implement and test solutions.</v>
      </c>
      <c r="V72" s="3" t="e">
        <f t="shared" si="1"/>
        <v>#VALUE!</v>
      </c>
    </row>
    <row r="73" spans="1:22" x14ac:dyDescent="0.25">
      <c r="A73" s="3" t="str">
        <f>IF(VLOOKUP($B73,'[1]Grad M2'!$C$2:$Y$2800,13,FALSE)="","M2",VLOOKUP($B73,'[1]Grad M2'!$C$2:$Y$2800,13,FALSE))</f>
        <v>M 2</v>
      </c>
      <c r="B73" s="3" t="s">
        <v>1230</v>
      </c>
      <c r="C73" s="3" t="str">
        <f>VLOOKUP($B73,'[1]Grad M2'!$C$2:$Y$2800,C$1,FALSE)</f>
        <v>HPM</v>
      </c>
      <c r="D73" s="3">
        <f>VLOOKUP($B73,'[1]Grad M2'!$C$2:$Y$2800,D$1,FALSE)</f>
        <v>718</v>
      </c>
      <c r="E73" s="3" t="str">
        <f>VLOOKUP($B73,'[1]Grad M2'!$C$2:$Y$2800,E$1,FALSE)</f>
        <v>MENTAL HLTH SERVICES &amp; POLICY</v>
      </c>
      <c r="F73" s="3" t="str">
        <f>IF(VLOOKUP($B73,'[1]Grad M2'!$C$2:$Y$2800,F$1,FALSE)="","",VLOOKUP($B73,'[1]Grad M2'!$C$2:$Y$2800,F$1,FALSE))</f>
        <v/>
      </c>
      <c r="G73" s="3" t="e">
        <f>COUNTIFS('[1]Grad M2'!$C$2:$C$2800,$B73,'[1]Grad M2'!$H$2:$H$2800,G$1)</f>
        <v>#VALUE!</v>
      </c>
      <c r="H73" s="3" t="e">
        <f>COUNTIFS('[1]Grad M2'!$C$2:$C$2800,$B73,'[1]Grad M2'!$H$2:$H$2800,H$1)</f>
        <v>#VALUE!</v>
      </c>
      <c r="I73" s="3" t="e">
        <f>COUNTIFS('[1]Grad M2'!$C$2:$C$2800,$B73,'[1]Grad M2'!$H$2:$H$2800,I$1)</f>
        <v>#VALUE!</v>
      </c>
      <c r="J73" s="3" t="e">
        <f>COUNTIFS('[1]Grad M2'!$C$2:$C$2800,$B73,'[1]Grad M2'!$H$2:$H$2800,J$1)</f>
        <v>#VALUE!</v>
      </c>
      <c r="K73" s="3" t="e">
        <f>COUNTIFS('[1]Grad M2'!$C$2:$C$2800,$B73,'[1]Grad M2'!$H$2:$H$2800,K$1)</f>
        <v>#VALUE!</v>
      </c>
      <c r="L73" s="3" t="e">
        <f>COUNTIFS('[1]Grad M2'!$C$2:$C$2800,$B73,'[1]Grad M2'!$H$2:$H$2800,L$1)</f>
        <v>#VALUE!</v>
      </c>
      <c r="M73" s="3" t="e">
        <f>COUNTIFS('[1]Grad M2'!$C$2:$C$2800,$B73,'[1]Grad M2'!$H$2:$H$2800,M$1)</f>
        <v>#VALUE!</v>
      </c>
      <c r="N73" s="3" t="e">
        <f>COUNTIFS('[1]Grad M2'!$C$2:$C$2800,$B73,'[1]Grad M2'!$H$2:$H$2800,N$1)</f>
        <v>#VALUE!</v>
      </c>
      <c r="O73" s="3" t="e">
        <f>COUNTIFS('[1]Grad M2'!$C$2:$C$2800,$B73,'[1]Grad M2'!$H$2:$H$2800,O$1)</f>
        <v>#VALUE!</v>
      </c>
      <c r="P73" s="3" t="e">
        <f>COUNTIFS('[1]Grad M2'!$C$2:$C$2800,$B73,'[1]Grad M2'!$H$2:$H$2800,P$1)</f>
        <v>#VALUE!</v>
      </c>
      <c r="Q73" s="3" t="e">
        <f>COUNTIFS('[1]Grad M2'!$C$2:$C$2800,$B73,'[1]Grad M2'!$H$2:$H$2800,Q$1)</f>
        <v>#VALUE!</v>
      </c>
      <c r="R73" s="3" t="e">
        <f>COUNTIFS('[1]Grad M2'!$C$2:$C$2800,$B73,'[1]Grad M2'!$H$2:$H$2800,R$1)</f>
        <v>#VALUE!</v>
      </c>
      <c r="S73" s="3" t="str">
        <f>VLOOKUP($B73,'[1]Grad M2'!$C$2:$Y$2800,S$1,FALSE)</f>
        <v>GRAD</v>
      </c>
      <c r="T73" s="3" t="str">
        <f>IF(VLOOKUP($B73,'[1]Grad M2'!$C$2:$Y$2800,T$1,FALSE)="","",VLOOKUP($B73,'[1]Grad M2'!$C$2:$Y$2800,T$1,FALSE))</f>
        <v>Mental Health Services Research and Policy</v>
      </c>
      <c r="U73" s="3" t="str">
        <f>IF(VLOOKUP($B73,'[1]Grad M2'!$C$2:$Y$2800,U$1,FALSE)="","",VLOOKUP($B73,'[1]Grad M2'!$C$2:$Y$2800,U$1,FALSE))</f>
        <v>This course is an introduction to mental health services research and policy. Topics include the financing of mental health services, supply of services, quality measures, assessing need, and barriers to care. The course includes seminar presentations by local and nationally recognized experts in mental health services research and discussion sessions.</v>
      </c>
      <c r="V73" s="3" t="e">
        <f t="shared" si="1"/>
        <v>#VALUE!</v>
      </c>
    </row>
    <row r="74" spans="1:22" x14ac:dyDescent="0.25">
      <c r="A74" s="3" t="str">
        <f>IF(VLOOKUP($B74,'[1]Grad M2'!$C$2:$Y$2800,13,FALSE)="","M2",VLOOKUP($B74,'[1]Grad M2'!$C$2:$Y$2800,13,FALSE))</f>
        <v>M 2</v>
      </c>
      <c r="B74" s="3" t="s">
        <v>1231</v>
      </c>
      <c r="C74" s="3" t="str">
        <f>VLOOKUP($B74,'[1]Grad M2'!$C$2:$Y$2800,C$1,FALSE)</f>
        <v>HPM</v>
      </c>
      <c r="D74" s="3">
        <f>VLOOKUP($B74,'[1]Grad M2'!$C$2:$Y$2800,D$1,FALSE)</f>
        <v>750</v>
      </c>
      <c r="E74" s="3" t="str">
        <f>VLOOKUP($B74,'[1]Grad M2'!$C$2:$Y$2800,E$1,FALSE)</f>
        <v>INTR DENT PUB HLTH</v>
      </c>
      <c r="F74" s="3" t="str">
        <f>IF(VLOOKUP($B74,'[1]Grad M2'!$C$2:$Y$2800,F$1,FALSE)="","",VLOOKUP($B74,'[1]Grad M2'!$C$2:$Y$2800,F$1,FALSE))</f>
        <v/>
      </c>
      <c r="G74" s="3" t="e">
        <f>COUNTIFS('[1]Grad M2'!$C$2:$C$2800,$B74,'[1]Grad M2'!$H$2:$H$2800,G$1)</f>
        <v>#VALUE!</v>
      </c>
      <c r="H74" s="3" t="e">
        <f>COUNTIFS('[1]Grad M2'!$C$2:$C$2800,$B74,'[1]Grad M2'!$H$2:$H$2800,H$1)</f>
        <v>#VALUE!</v>
      </c>
      <c r="I74" s="3" t="e">
        <f>COUNTIFS('[1]Grad M2'!$C$2:$C$2800,$B74,'[1]Grad M2'!$H$2:$H$2800,I$1)</f>
        <v>#VALUE!</v>
      </c>
      <c r="J74" s="3" t="e">
        <f>COUNTIFS('[1]Grad M2'!$C$2:$C$2800,$B74,'[1]Grad M2'!$H$2:$H$2800,J$1)</f>
        <v>#VALUE!</v>
      </c>
      <c r="K74" s="3" t="e">
        <f>COUNTIFS('[1]Grad M2'!$C$2:$C$2800,$B74,'[1]Grad M2'!$H$2:$H$2800,K$1)</f>
        <v>#VALUE!</v>
      </c>
      <c r="L74" s="3" t="e">
        <f>COUNTIFS('[1]Grad M2'!$C$2:$C$2800,$B74,'[1]Grad M2'!$H$2:$H$2800,L$1)</f>
        <v>#VALUE!</v>
      </c>
      <c r="M74" s="3" t="e">
        <f>COUNTIFS('[1]Grad M2'!$C$2:$C$2800,$B74,'[1]Grad M2'!$H$2:$H$2800,M$1)</f>
        <v>#VALUE!</v>
      </c>
      <c r="N74" s="3" t="e">
        <f>COUNTIFS('[1]Grad M2'!$C$2:$C$2800,$B74,'[1]Grad M2'!$H$2:$H$2800,N$1)</f>
        <v>#VALUE!</v>
      </c>
      <c r="O74" s="3" t="e">
        <f>COUNTIFS('[1]Grad M2'!$C$2:$C$2800,$B74,'[1]Grad M2'!$H$2:$H$2800,O$1)</f>
        <v>#VALUE!</v>
      </c>
      <c r="P74" s="3" t="e">
        <f>COUNTIFS('[1]Grad M2'!$C$2:$C$2800,$B74,'[1]Grad M2'!$H$2:$H$2800,P$1)</f>
        <v>#VALUE!</v>
      </c>
      <c r="Q74" s="3" t="e">
        <f>COUNTIFS('[1]Grad M2'!$C$2:$C$2800,$B74,'[1]Grad M2'!$H$2:$H$2800,Q$1)</f>
        <v>#VALUE!</v>
      </c>
      <c r="R74" s="3" t="e">
        <f>COUNTIFS('[1]Grad M2'!$C$2:$C$2800,$B74,'[1]Grad M2'!$H$2:$H$2800,R$1)</f>
        <v>#VALUE!</v>
      </c>
      <c r="S74" s="3" t="str">
        <f>VLOOKUP($B74,'[1]Grad M2'!$C$2:$Y$2800,S$1,FALSE)</f>
        <v>GRAD</v>
      </c>
      <c r="T74" s="3" t="str">
        <f>IF(VLOOKUP($B74,'[1]Grad M2'!$C$2:$Y$2800,T$1,FALSE)="","",VLOOKUP($B74,'[1]Grad M2'!$C$2:$Y$2800,T$1,FALSE))</f>
        <v>Introduction to Dental Public Health</v>
      </c>
      <c r="U74" s="3" t="str">
        <f>IF(VLOOKUP($B74,'[1]Grad M2'!$C$2:$Y$2800,U$1,FALSE)="","",VLOOKUP($B74,'[1]Grad M2'!$C$2:$Y$2800,U$1,FALSE))</f>
        <v>Permission of the instructor. Survey of the theory and practice of dental public health, with an emphasis on basic knowledge and skills necessary for planning and evaluating dental public health programs.</v>
      </c>
      <c r="V74" s="3" t="e">
        <f t="shared" si="1"/>
        <v>#VALUE!</v>
      </c>
    </row>
    <row r="75" spans="1:22" x14ac:dyDescent="0.25">
      <c r="A75" s="3" t="str">
        <f>IF(VLOOKUP($B75,'[1]Grad M2'!$C$2:$Y$2800,13,FALSE)="","M2",VLOOKUP($B75,'[1]Grad M2'!$C$2:$Y$2800,13,FALSE))</f>
        <v>M 2</v>
      </c>
      <c r="B75" s="3" t="s">
        <v>1232</v>
      </c>
      <c r="C75" s="3" t="str">
        <f>VLOOKUP($B75,'[1]Grad M2'!$C$2:$Y$2800,C$1,FALSE)</f>
        <v>HPM</v>
      </c>
      <c r="D75" s="3">
        <f>VLOOKUP($B75,'[1]Grad M2'!$C$2:$Y$2800,D$1,FALSE)</f>
        <v>753</v>
      </c>
      <c r="E75" s="3" t="str">
        <f>VLOOKUP($B75,'[1]Grad M2'!$C$2:$Y$2800,E$1,FALSE)</f>
        <v>HC IN US STRUC AND POL</v>
      </c>
      <c r="F75" s="3" t="str">
        <f>IF(VLOOKUP($B75,'[1]Grad M2'!$C$2:$Y$2800,F$1,FALSE)="","",VLOOKUP($B75,'[1]Grad M2'!$C$2:$Y$2800,F$1,FALSE))</f>
        <v/>
      </c>
      <c r="G75" s="3" t="e">
        <f>COUNTIFS('[1]Grad M2'!$C$2:$C$2800,$B75,'[1]Grad M2'!$H$2:$H$2800,G$1)</f>
        <v>#VALUE!</v>
      </c>
      <c r="H75" s="3" t="e">
        <f>COUNTIFS('[1]Grad M2'!$C$2:$C$2800,$B75,'[1]Grad M2'!$H$2:$H$2800,H$1)</f>
        <v>#VALUE!</v>
      </c>
      <c r="I75" s="3" t="e">
        <f>COUNTIFS('[1]Grad M2'!$C$2:$C$2800,$B75,'[1]Grad M2'!$H$2:$H$2800,I$1)</f>
        <v>#VALUE!</v>
      </c>
      <c r="J75" s="3" t="e">
        <f>COUNTIFS('[1]Grad M2'!$C$2:$C$2800,$B75,'[1]Grad M2'!$H$2:$H$2800,J$1)</f>
        <v>#VALUE!</v>
      </c>
      <c r="K75" s="3" t="e">
        <f>COUNTIFS('[1]Grad M2'!$C$2:$C$2800,$B75,'[1]Grad M2'!$H$2:$H$2800,K$1)</f>
        <v>#VALUE!</v>
      </c>
      <c r="L75" s="3" t="e">
        <f>COUNTIFS('[1]Grad M2'!$C$2:$C$2800,$B75,'[1]Grad M2'!$H$2:$H$2800,L$1)</f>
        <v>#VALUE!</v>
      </c>
      <c r="M75" s="3" t="e">
        <f>COUNTIFS('[1]Grad M2'!$C$2:$C$2800,$B75,'[1]Grad M2'!$H$2:$H$2800,M$1)</f>
        <v>#VALUE!</v>
      </c>
      <c r="N75" s="3" t="e">
        <f>COUNTIFS('[1]Grad M2'!$C$2:$C$2800,$B75,'[1]Grad M2'!$H$2:$H$2800,N$1)</f>
        <v>#VALUE!</v>
      </c>
      <c r="O75" s="3" t="e">
        <f>COUNTIFS('[1]Grad M2'!$C$2:$C$2800,$B75,'[1]Grad M2'!$H$2:$H$2800,O$1)</f>
        <v>#VALUE!</v>
      </c>
      <c r="P75" s="3" t="e">
        <f>COUNTIFS('[1]Grad M2'!$C$2:$C$2800,$B75,'[1]Grad M2'!$H$2:$H$2800,P$1)</f>
        <v>#VALUE!</v>
      </c>
      <c r="Q75" s="3" t="e">
        <f>COUNTIFS('[1]Grad M2'!$C$2:$C$2800,$B75,'[1]Grad M2'!$H$2:$H$2800,Q$1)</f>
        <v>#VALUE!</v>
      </c>
      <c r="R75" s="3" t="e">
        <f>COUNTIFS('[1]Grad M2'!$C$2:$C$2800,$B75,'[1]Grad M2'!$H$2:$H$2800,R$1)</f>
        <v>#VALUE!</v>
      </c>
      <c r="S75" s="3" t="str">
        <f>VLOOKUP($B75,'[1]Grad M2'!$C$2:$Y$2800,S$1,FALSE)</f>
        <v>GRAD</v>
      </c>
      <c r="T75" s="3" t="str">
        <f>IF(VLOOKUP($B75,'[1]Grad M2'!$C$2:$Y$2800,T$1,FALSE)="","",VLOOKUP($B75,'[1]Grad M2'!$C$2:$Y$2800,T$1,FALSE))</f>
        <v>Health Care in the United States: Structure and Policy</v>
      </c>
      <c r="U75" s="3" t="str">
        <f>IF(VLOOKUP($B75,'[1]Grad M2'!$C$2:$Y$2800,U$1,FALSE)="","",VLOOKUP($B75,'[1]Grad M2'!$C$2:$Y$2800,U$1,FALSE))</f>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
      <c r="V75" s="3" t="e">
        <f t="shared" si="1"/>
        <v>#VALUE!</v>
      </c>
    </row>
    <row r="76" spans="1:22" x14ac:dyDescent="0.25">
      <c r="A76" s="3" t="str">
        <f>IF(VLOOKUP($B76,'[1]Grad M2'!$C$2:$Y$2800,13,FALSE)="","M2",VLOOKUP($B76,'[1]Grad M2'!$C$2:$Y$2800,13,FALSE))</f>
        <v>M 2</v>
      </c>
      <c r="B76" s="3" t="s">
        <v>1233</v>
      </c>
      <c r="C76" s="3" t="str">
        <f>VLOOKUP($B76,'[1]Grad M2'!$C$2:$Y$2800,C$1,FALSE)</f>
        <v>HPM</v>
      </c>
      <c r="D76" s="3">
        <f>VLOOKUP($B76,'[1]Grad M2'!$C$2:$Y$2800,D$1,FALSE)</f>
        <v>754</v>
      </c>
      <c r="E76" s="3" t="str">
        <f>VLOOKUP($B76,'[1]Grad M2'!$C$2:$Y$2800,E$1,FALSE)</f>
        <v>HC IN US STRUC AND POL</v>
      </c>
      <c r="F76" s="3" t="str">
        <f>IF(VLOOKUP($B76,'[1]Grad M2'!$C$2:$Y$2800,F$1,FALSE)="","",VLOOKUP($B76,'[1]Grad M2'!$C$2:$Y$2800,F$1,FALSE))</f>
        <v/>
      </c>
      <c r="G76" s="3" t="e">
        <f>COUNTIFS('[1]Grad M2'!$C$2:$C$2800,$B76,'[1]Grad M2'!$H$2:$H$2800,G$1)</f>
        <v>#VALUE!</v>
      </c>
      <c r="H76" s="3" t="e">
        <f>COUNTIFS('[1]Grad M2'!$C$2:$C$2800,$B76,'[1]Grad M2'!$H$2:$H$2800,H$1)</f>
        <v>#VALUE!</v>
      </c>
      <c r="I76" s="3" t="e">
        <f>COUNTIFS('[1]Grad M2'!$C$2:$C$2800,$B76,'[1]Grad M2'!$H$2:$H$2800,I$1)</f>
        <v>#VALUE!</v>
      </c>
      <c r="J76" s="3" t="e">
        <f>COUNTIFS('[1]Grad M2'!$C$2:$C$2800,$B76,'[1]Grad M2'!$H$2:$H$2800,J$1)</f>
        <v>#VALUE!</v>
      </c>
      <c r="K76" s="3" t="e">
        <f>COUNTIFS('[1]Grad M2'!$C$2:$C$2800,$B76,'[1]Grad M2'!$H$2:$H$2800,K$1)</f>
        <v>#VALUE!</v>
      </c>
      <c r="L76" s="3" t="e">
        <f>COUNTIFS('[1]Grad M2'!$C$2:$C$2800,$B76,'[1]Grad M2'!$H$2:$H$2800,L$1)</f>
        <v>#VALUE!</v>
      </c>
      <c r="M76" s="3" t="e">
        <f>COUNTIFS('[1]Grad M2'!$C$2:$C$2800,$B76,'[1]Grad M2'!$H$2:$H$2800,M$1)</f>
        <v>#VALUE!</v>
      </c>
      <c r="N76" s="3" t="e">
        <f>COUNTIFS('[1]Grad M2'!$C$2:$C$2800,$B76,'[1]Grad M2'!$H$2:$H$2800,N$1)</f>
        <v>#VALUE!</v>
      </c>
      <c r="O76" s="3" t="e">
        <f>COUNTIFS('[1]Grad M2'!$C$2:$C$2800,$B76,'[1]Grad M2'!$H$2:$H$2800,O$1)</f>
        <v>#VALUE!</v>
      </c>
      <c r="P76" s="3" t="e">
        <f>COUNTIFS('[1]Grad M2'!$C$2:$C$2800,$B76,'[1]Grad M2'!$H$2:$H$2800,P$1)</f>
        <v>#VALUE!</v>
      </c>
      <c r="Q76" s="3" t="e">
        <f>COUNTIFS('[1]Grad M2'!$C$2:$C$2800,$B76,'[1]Grad M2'!$H$2:$H$2800,Q$1)</f>
        <v>#VALUE!</v>
      </c>
      <c r="R76" s="3" t="e">
        <f>COUNTIFS('[1]Grad M2'!$C$2:$C$2800,$B76,'[1]Grad M2'!$H$2:$H$2800,R$1)</f>
        <v>#VALUE!</v>
      </c>
      <c r="S76" s="3" t="str">
        <f>VLOOKUP($B76,'[1]Grad M2'!$C$2:$Y$2800,S$1,FALSE)</f>
        <v>GRAD</v>
      </c>
      <c r="T76" s="3" t="str">
        <f>IF(VLOOKUP($B76,'[1]Grad M2'!$C$2:$Y$2800,T$1,FALSE)="","",VLOOKUP($B76,'[1]Grad M2'!$C$2:$Y$2800,T$1,FALSE))</f>
        <v>Health Care in the United States Structure and Policy</v>
      </c>
      <c r="U76" s="3" t="str">
        <f>IF(VLOOKUP($B76,'[1]Grad M2'!$C$2:$Y$2800,U$1,FALSE)="","",VLOOKUP($B76,'[1]Grad M2'!$C$2:$Y$2800,U$1,FALSE))</f>
        <v xml:space="preserve">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 The major structural/system issues include Medicare, Medicaid, and private insurance. Other system topics include the uninsured, hospitals, long-term care, mental health, oral health, safety net systems of care, the Veterans Administration Health System, and public health. </v>
      </c>
      <c r="V76" s="3" t="e">
        <f t="shared" si="1"/>
        <v>#VALUE!</v>
      </c>
    </row>
    <row r="77" spans="1:22" x14ac:dyDescent="0.25">
      <c r="A77" s="3" t="str">
        <f>IF(VLOOKUP($B77,'[1]Grad M2'!$C$2:$Y$2800,13,FALSE)="","M2",VLOOKUP($B77,'[1]Grad M2'!$C$2:$Y$2800,13,FALSE))</f>
        <v>M 2</v>
      </c>
      <c r="B77" s="3" t="s">
        <v>1234</v>
      </c>
      <c r="C77" s="3" t="str">
        <f>VLOOKUP($B77,'[1]Grad M2'!$C$2:$Y$2800,C$1,FALSE)</f>
        <v>HPM</v>
      </c>
      <c r="D77" s="3">
        <f>VLOOKUP($B77,'[1]Grad M2'!$C$2:$Y$2800,D$1,FALSE)</f>
        <v>757</v>
      </c>
      <c r="E77" s="3" t="str">
        <f>VLOOKUP($B77,'[1]Grad M2'!$C$2:$Y$2800,E$1,FALSE)</f>
        <v>HLTH REFORM</v>
      </c>
      <c r="F77" s="3" t="str">
        <f>IF(VLOOKUP($B77,'[1]Grad M2'!$C$2:$Y$2800,F$1,FALSE)="","",VLOOKUP($B77,'[1]Grad M2'!$C$2:$Y$2800,F$1,FALSE))</f>
        <v/>
      </c>
      <c r="G77" s="3" t="e">
        <f>COUNTIFS('[1]Grad M2'!$C$2:$C$2800,$B77,'[1]Grad M2'!$H$2:$H$2800,G$1)</f>
        <v>#VALUE!</v>
      </c>
      <c r="H77" s="3" t="e">
        <f>COUNTIFS('[1]Grad M2'!$C$2:$C$2800,$B77,'[1]Grad M2'!$H$2:$H$2800,H$1)</f>
        <v>#VALUE!</v>
      </c>
      <c r="I77" s="3" t="e">
        <f>COUNTIFS('[1]Grad M2'!$C$2:$C$2800,$B77,'[1]Grad M2'!$H$2:$H$2800,I$1)</f>
        <v>#VALUE!</v>
      </c>
      <c r="J77" s="3" t="e">
        <f>COUNTIFS('[1]Grad M2'!$C$2:$C$2800,$B77,'[1]Grad M2'!$H$2:$H$2800,J$1)</f>
        <v>#VALUE!</v>
      </c>
      <c r="K77" s="3" t="e">
        <f>COUNTIFS('[1]Grad M2'!$C$2:$C$2800,$B77,'[1]Grad M2'!$H$2:$H$2800,K$1)</f>
        <v>#VALUE!</v>
      </c>
      <c r="L77" s="3" t="e">
        <f>COUNTIFS('[1]Grad M2'!$C$2:$C$2800,$B77,'[1]Grad M2'!$H$2:$H$2800,L$1)</f>
        <v>#VALUE!</v>
      </c>
      <c r="M77" s="3" t="e">
        <f>COUNTIFS('[1]Grad M2'!$C$2:$C$2800,$B77,'[1]Grad M2'!$H$2:$H$2800,M$1)</f>
        <v>#VALUE!</v>
      </c>
      <c r="N77" s="3" t="e">
        <f>COUNTIFS('[1]Grad M2'!$C$2:$C$2800,$B77,'[1]Grad M2'!$H$2:$H$2800,N$1)</f>
        <v>#VALUE!</v>
      </c>
      <c r="O77" s="3" t="e">
        <f>COUNTIFS('[1]Grad M2'!$C$2:$C$2800,$B77,'[1]Grad M2'!$H$2:$H$2800,O$1)</f>
        <v>#VALUE!</v>
      </c>
      <c r="P77" s="3" t="e">
        <f>COUNTIFS('[1]Grad M2'!$C$2:$C$2800,$B77,'[1]Grad M2'!$H$2:$H$2800,P$1)</f>
        <v>#VALUE!</v>
      </c>
      <c r="Q77" s="3" t="e">
        <f>COUNTIFS('[1]Grad M2'!$C$2:$C$2800,$B77,'[1]Grad M2'!$H$2:$H$2800,Q$1)</f>
        <v>#VALUE!</v>
      </c>
      <c r="R77" s="3" t="e">
        <f>COUNTIFS('[1]Grad M2'!$C$2:$C$2800,$B77,'[1]Grad M2'!$H$2:$H$2800,R$1)</f>
        <v>#VALUE!</v>
      </c>
      <c r="S77" s="3" t="str">
        <f>VLOOKUP($B77,'[1]Grad M2'!$C$2:$Y$2800,S$1,FALSE)</f>
        <v>GRAD</v>
      </c>
      <c r="T77" s="3" t="str">
        <f>IF(VLOOKUP($B77,'[1]Grad M2'!$C$2:$Y$2800,T$1,FALSE)="","",VLOOKUP($B77,'[1]Grad M2'!$C$2:$Y$2800,T$1,FALSE))</f>
        <v>Health Reform:  Political Dynamics and Policy Dilemmas</v>
      </c>
      <c r="U77" s="3" t="str">
        <f>IF(VLOOKUP($B77,'[1]Grad M2'!$C$2:$Y$2800,U$1,FALSE)="","",VLOOKUP($B77,'[1]Grad M2'!$C$2:$Y$2800,U$1,FALSE))</f>
        <v xml:space="preserve">This course focuses on the political and policy dynamics of health care reform. Efforts to cover the uninsured, the dilemmas confronting public and private insurers from rising health care costs, and political conflicts over health policy. Focusing on the Affordable Care Act, ongoing debate over its repeal, and why it is so hard to enact health policy reforms in the United States. </v>
      </c>
      <c r="V77" s="3" t="e">
        <f t="shared" si="1"/>
        <v>#VALUE!</v>
      </c>
    </row>
    <row r="78" spans="1:22" x14ac:dyDescent="0.25">
      <c r="A78" s="3" t="str">
        <f>IF(VLOOKUP($B78,'[1]Grad M2'!$C$2:$Y$2800,13,FALSE)="","M2",VLOOKUP($B78,'[1]Grad M2'!$C$2:$Y$2800,13,FALSE))</f>
        <v>M2</v>
      </c>
      <c r="B78" s="3" t="s">
        <v>527</v>
      </c>
      <c r="C78" s="3" t="str">
        <f>VLOOKUP($B78,'[1]Grad M2'!$C$2:$Y$2800,C$1,FALSE)</f>
        <v>HPM</v>
      </c>
      <c r="D78" s="3">
        <f>VLOOKUP($B78,'[1]Grad M2'!$C$2:$Y$2800,D$1,FALSE)</f>
        <v>758</v>
      </c>
      <c r="E78" s="3" t="str">
        <f>VLOOKUP($B78,'[1]Grad M2'!$C$2:$Y$2800,E$1,FALSE)</f>
        <v>UNDER POP AND HLTH REFORM</v>
      </c>
      <c r="F78" s="3" t="str">
        <f>IF(VLOOKUP($B78,'[1]Grad M2'!$C$2:$Y$2800,F$1,FALSE)="","",VLOOKUP($B78,'[1]Grad M2'!$C$2:$Y$2800,F$1,FALSE))</f>
        <v/>
      </c>
      <c r="G78" s="3" t="e">
        <f>COUNTIFS('[1]Grad M2'!$C$2:$C$2800,$B78,'[1]Grad M2'!$H$2:$H$2800,G$1)</f>
        <v>#VALUE!</v>
      </c>
      <c r="H78" s="3" t="e">
        <f>COUNTIFS('[1]Grad M2'!$C$2:$C$2800,$B78,'[1]Grad M2'!$H$2:$H$2800,H$1)</f>
        <v>#VALUE!</v>
      </c>
      <c r="I78" s="3" t="e">
        <f>COUNTIFS('[1]Grad M2'!$C$2:$C$2800,$B78,'[1]Grad M2'!$H$2:$H$2800,I$1)</f>
        <v>#VALUE!</v>
      </c>
      <c r="J78" s="3" t="e">
        <f>COUNTIFS('[1]Grad M2'!$C$2:$C$2800,$B78,'[1]Grad M2'!$H$2:$H$2800,J$1)</f>
        <v>#VALUE!</v>
      </c>
      <c r="K78" s="3" t="e">
        <f>COUNTIFS('[1]Grad M2'!$C$2:$C$2800,$B78,'[1]Grad M2'!$H$2:$H$2800,K$1)</f>
        <v>#VALUE!</v>
      </c>
      <c r="L78" s="3" t="e">
        <f>COUNTIFS('[1]Grad M2'!$C$2:$C$2800,$B78,'[1]Grad M2'!$H$2:$H$2800,L$1)</f>
        <v>#VALUE!</v>
      </c>
      <c r="M78" s="3" t="e">
        <f>COUNTIFS('[1]Grad M2'!$C$2:$C$2800,$B78,'[1]Grad M2'!$H$2:$H$2800,M$1)</f>
        <v>#VALUE!</v>
      </c>
      <c r="N78" s="3" t="e">
        <f>COUNTIFS('[1]Grad M2'!$C$2:$C$2800,$B78,'[1]Grad M2'!$H$2:$H$2800,N$1)</f>
        <v>#VALUE!</v>
      </c>
      <c r="O78" s="3" t="e">
        <f>COUNTIFS('[1]Grad M2'!$C$2:$C$2800,$B78,'[1]Grad M2'!$H$2:$H$2800,O$1)</f>
        <v>#VALUE!</v>
      </c>
      <c r="P78" s="3" t="e">
        <f>COUNTIFS('[1]Grad M2'!$C$2:$C$2800,$B78,'[1]Grad M2'!$H$2:$H$2800,P$1)</f>
        <v>#VALUE!</v>
      </c>
      <c r="Q78" s="3" t="e">
        <f>COUNTIFS('[1]Grad M2'!$C$2:$C$2800,$B78,'[1]Grad M2'!$H$2:$H$2800,Q$1)</f>
        <v>#VALUE!</v>
      </c>
      <c r="R78" s="3" t="e">
        <f>COUNTIFS('[1]Grad M2'!$C$2:$C$2800,$B78,'[1]Grad M2'!$H$2:$H$2800,R$1)</f>
        <v>#VALUE!</v>
      </c>
      <c r="S78" s="3" t="str">
        <f>VLOOKUP($B78,'[1]Grad M2'!$C$2:$Y$2800,S$1,FALSE)</f>
        <v>GRAD</v>
      </c>
      <c r="T78" s="3" t="str">
        <f>IF(VLOOKUP($B78,'[1]Grad M2'!$C$2:$Y$2800,T$1,FALSE)="","",VLOOKUP($B78,'[1]Grad M2'!$C$2:$Y$2800,T$1,FALSE))</f>
        <v>Underserved Populations and Health Reform</v>
      </c>
      <c r="U78" s="3" t="str">
        <f>IF(VLOOKUP($B78,'[1]Grad M2'!$C$2:$Y$2800,U$1,FALSE)="","",VLOOKUP($B78,'[1]Grad M2'!$C$2:$Y$2800,U$1,FALSE))</f>
        <v>This course gives students a greater understanding of programs available to serve underserved populations, and how the ACA (or any replacement) will impact on care provided to underserved populations. The course is designed to help students think critically about the impact of policy changes on different populations.</v>
      </c>
      <c r="V78" s="3" t="e">
        <f t="shared" si="1"/>
        <v>#VALUE!</v>
      </c>
    </row>
    <row r="79" spans="1:22" x14ac:dyDescent="0.25">
      <c r="A79" s="3" t="str">
        <f>IF(VLOOKUP($B79,'[1]Grad M2'!$C$2:$Y$2800,13,FALSE)="","M2",VLOOKUP($B79,'[1]Grad M2'!$C$2:$Y$2800,13,FALSE))</f>
        <v>M 2</v>
      </c>
      <c r="B79" s="3" t="s">
        <v>528</v>
      </c>
      <c r="C79" s="3" t="str">
        <f>VLOOKUP($B79,'[1]Grad M2'!$C$2:$Y$2800,C$1,FALSE)</f>
        <v>HPM</v>
      </c>
      <c r="D79" s="3">
        <f>VLOOKUP($B79,'[1]Grad M2'!$C$2:$Y$2800,D$1,FALSE)</f>
        <v>759</v>
      </c>
      <c r="E79" s="3" t="str">
        <f>VLOOKUP($B79,'[1]Grad M2'!$C$2:$Y$2800,E$1,FALSE)</f>
        <v>HLTH POLICY ANALYSIS &amp; ADVCACY</v>
      </c>
      <c r="F79" s="3" t="str">
        <f>IF(VLOOKUP($B79,'[1]Grad M2'!$C$2:$Y$2800,F$1,FALSE)="","",VLOOKUP($B79,'[1]Grad M2'!$C$2:$Y$2800,F$1,FALSE))</f>
        <v/>
      </c>
      <c r="G79" s="3" t="e">
        <f>COUNTIFS('[1]Grad M2'!$C$2:$C$2800,$B79,'[1]Grad M2'!$H$2:$H$2800,G$1)</f>
        <v>#VALUE!</v>
      </c>
      <c r="H79" s="3" t="e">
        <f>COUNTIFS('[1]Grad M2'!$C$2:$C$2800,$B79,'[1]Grad M2'!$H$2:$H$2800,H$1)</f>
        <v>#VALUE!</v>
      </c>
      <c r="I79" s="3" t="e">
        <f>COUNTIFS('[1]Grad M2'!$C$2:$C$2800,$B79,'[1]Grad M2'!$H$2:$H$2800,I$1)</f>
        <v>#VALUE!</v>
      </c>
      <c r="J79" s="3" t="e">
        <f>COUNTIFS('[1]Grad M2'!$C$2:$C$2800,$B79,'[1]Grad M2'!$H$2:$H$2800,J$1)</f>
        <v>#VALUE!</v>
      </c>
      <c r="K79" s="3" t="e">
        <f>COUNTIFS('[1]Grad M2'!$C$2:$C$2800,$B79,'[1]Grad M2'!$H$2:$H$2800,K$1)</f>
        <v>#VALUE!</v>
      </c>
      <c r="L79" s="3" t="e">
        <f>COUNTIFS('[1]Grad M2'!$C$2:$C$2800,$B79,'[1]Grad M2'!$H$2:$H$2800,L$1)</f>
        <v>#VALUE!</v>
      </c>
      <c r="M79" s="3" t="e">
        <f>COUNTIFS('[1]Grad M2'!$C$2:$C$2800,$B79,'[1]Grad M2'!$H$2:$H$2800,M$1)</f>
        <v>#VALUE!</v>
      </c>
      <c r="N79" s="3" t="e">
        <f>COUNTIFS('[1]Grad M2'!$C$2:$C$2800,$B79,'[1]Grad M2'!$H$2:$H$2800,N$1)</f>
        <v>#VALUE!</v>
      </c>
      <c r="O79" s="3" t="e">
        <f>COUNTIFS('[1]Grad M2'!$C$2:$C$2800,$B79,'[1]Grad M2'!$H$2:$H$2800,O$1)</f>
        <v>#VALUE!</v>
      </c>
      <c r="P79" s="3" t="e">
        <f>COUNTIFS('[1]Grad M2'!$C$2:$C$2800,$B79,'[1]Grad M2'!$H$2:$H$2800,P$1)</f>
        <v>#VALUE!</v>
      </c>
      <c r="Q79" s="3" t="e">
        <f>COUNTIFS('[1]Grad M2'!$C$2:$C$2800,$B79,'[1]Grad M2'!$H$2:$H$2800,Q$1)</f>
        <v>#VALUE!</v>
      </c>
      <c r="R79" s="3" t="e">
        <f>COUNTIFS('[1]Grad M2'!$C$2:$C$2800,$B79,'[1]Grad M2'!$H$2:$H$2800,R$1)</f>
        <v>#VALUE!</v>
      </c>
      <c r="S79" s="3" t="str">
        <f>VLOOKUP($B79,'[1]Grad M2'!$C$2:$Y$2800,S$1,FALSE)</f>
        <v>GRAD</v>
      </c>
      <c r="T79" s="3" t="str">
        <f>IF(VLOOKUP($B79,'[1]Grad M2'!$C$2:$Y$2800,T$1,FALSE)="","",VLOOKUP($B79,'[1]Grad M2'!$C$2:$Y$2800,T$1,FALSE))</f>
        <v>Health Policy Analysis and Advocacy for Health Leaders</v>
      </c>
      <c r="U79" s="3" t="str">
        <f>IF(VLOOKUP($B79,'[1]Grad M2'!$C$2:$Y$2800,U$1,FALSE)="","",VLOOKUP($B79,'[1]Grad M2'!$C$2:$Y$2800,U$1,FALSE))</f>
        <v xml:space="preserve">The course will familiarize students with the history of health policy development and reform in the U.S. (or another country of the student's choosing), explore issues in health policy, and analyze the impact of health politics on policymaking. Students will gain an understanding of the different ways in which health policies are made through the legislative, executive, and judicial branches of government, as well as the role of the media and advocates/stakeholder groups in shaping health policy. Students will also gain practical experience designing and implementing a campaign aimed at changing health policy.  </v>
      </c>
      <c r="V79" s="3" t="e">
        <f t="shared" si="1"/>
        <v>#VALUE!</v>
      </c>
    </row>
    <row r="80" spans="1:22" x14ac:dyDescent="0.25">
      <c r="A80" s="3" t="str">
        <f>IF(VLOOKUP($B80,'[1]Grad M2'!$C$2:$Y$2800,13,FALSE)="","M2",VLOOKUP($B80,'[1]Grad M2'!$C$2:$Y$2800,13,FALSE))</f>
        <v>M 2</v>
      </c>
      <c r="B80" s="3" t="s">
        <v>1235</v>
      </c>
      <c r="C80" s="3" t="str">
        <f>VLOOKUP($B80,'[1]Grad M2'!$C$2:$Y$2800,C$1,FALSE)</f>
        <v>HPM</v>
      </c>
      <c r="D80" s="3">
        <f>VLOOKUP($B80,'[1]Grad M2'!$C$2:$Y$2800,D$1,FALSE)</f>
        <v>760</v>
      </c>
      <c r="E80" s="3" t="str">
        <f>VLOOKUP($B80,'[1]Grad M2'!$C$2:$Y$2800,E$1,FALSE)</f>
        <v>HLTCARE QUAL &amp; INFO MGMT</v>
      </c>
      <c r="F80" s="3" t="str">
        <f>IF(VLOOKUP($B80,'[1]Grad M2'!$C$2:$Y$2800,F$1,FALSE)="","",VLOOKUP($B80,'[1]Grad M2'!$C$2:$Y$2800,F$1,FALSE))</f>
        <v/>
      </c>
      <c r="G80" s="3" t="e">
        <f>COUNTIFS('[1]Grad M2'!$C$2:$C$2800,$B80,'[1]Grad M2'!$H$2:$H$2800,G$1)</f>
        <v>#VALUE!</v>
      </c>
      <c r="H80" s="3" t="e">
        <f>COUNTIFS('[1]Grad M2'!$C$2:$C$2800,$B80,'[1]Grad M2'!$H$2:$H$2800,H$1)</f>
        <v>#VALUE!</v>
      </c>
      <c r="I80" s="3" t="e">
        <f>COUNTIFS('[1]Grad M2'!$C$2:$C$2800,$B80,'[1]Grad M2'!$H$2:$H$2800,I$1)</f>
        <v>#VALUE!</v>
      </c>
      <c r="J80" s="3" t="e">
        <f>COUNTIFS('[1]Grad M2'!$C$2:$C$2800,$B80,'[1]Grad M2'!$H$2:$H$2800,J$1)</f>
        <v>#VALUE!</v>
      </c>
      <c r="K80" s="3" t="e">
        <f>COUNTIFS('[1]Grad M2'!$C$2:$C$2800,$B80,'[1]Grad M2'!$H$2:$H$2800,K$1)</f>
        <v>#VALUE!</v>
      </c>
      <c r="L80" s="3" t="e">
        <f>COUNTIFS('[1]Grad M2'!$C$2:$C$2800,$B80,'[1]Grad M2'!$H$2:$H$2800,L$1)</f>
        <v>#VALUE!</v>
      </c>
      <c r="M80" s="3" t="e">
        <f>COUNTIFS('[1]Grad M2'!$C$2:$C$2800,$B80,'[1]Grad M2'!$H$2:$H$2800,M$1)</f>
        <v>#VALUE!</v>
      </c>
      <c r="N80" s="3" t="e">
        <f>COUNTIFS('[1]Grad M2'!$C$2:$C$2800,$B80,'[1]Grad M2'!$H$2:$H$2800,N$1)</f>
        <v>#VALUE!</v>
      </c>
      <c r="O80" s="3" t="e">
        <f>COUNTIFS('[1]Grad M2'!$C$2:$C$2800,$B80,'[1]Grad M2'!$H$2:$H$2800,O$1)</f>
        <v>#VALUE!</v>
      </c>
      <c r="P80" s="3" t="e">
        <f>COUNTIFS('[1]Grad M2'!$C$2:$C$2800,$B80,'[1]Grad M2'!$H$2:$H$2800,P$1)</f>
        <v>#VALUE!</v>
      </c>
      <c r="Q80" s="3" t="e">
        <f>COUNTIFS('[1]Grad M2'!$C$2:$C$2800,$B80,'[1]Grad M2'!$H$2:$H$2800,Q$1)</f>
        <v>#VALUE!</v>
      </c>
      <c r="R80" s="3" t="e">
        <f>COUNTIFS('[1]Grad M2'!$C$2:$C$2800,$B80,'[1]Grad M2'!$H$2:$H$2800,R$1)</f>
        <v>#VALUE!</v>
      </c>
      <c r="S80" s="3" t="str">
        <f>VLOOKUP($B80,'[1]Grad M2'!$C$2:$Y$2800,S$1,FALSE)</f>
        <v>GRAD</v>
      </c>
      <c r="T80" s="3" t="str">
        <f>IF(VLOOKUP($B80,'[1]Grad M2'!$C$2:$Y$2800,T$1,FALSE)="","",VLOOKUP($B80,'[1]Grad M2'!$C$2:$Y$2800,T$1,FALSE))</f>
        <v>Healthcare Quality and Information Management</v>
      </c>
      <c r="U80" s="3" t="str">
        <f>IF(VLOOKUP($B80,'[1]Grad M2'!$C$2:$Y$2800,U$1,FALSE)="","",VLOOKUP($B80,'[1]Grad M2'!$C$2:$Y$2800,U$1,FALSE))</f>
        <v>Integrates essential methods and principles in healthcare quality and information management. Emphasis on use of information to measure and improve quality. Will include presentations, individual/group projects, exercises, and group discussion. Relational database queries; IT system procurement case study; design of quality data dashboards; data quality and governance; patient safety</v>
      </c>
      <c r="V80" s="3" t="e">
        <f t="shared" si="1"/>
        <v>#VALUE!</v>
      </c>
    </row>
    <row r="81" spans="1:22" x14ac:dyDescent="0.25">
      <c r="A81" s="3" t="str">
        <f>IF(VLOOKUP($B81,'[1]Grad M2'!$C$2:$Y$2800,13,FALSE)="","M2",VLOOKUP($B81,'[1]Grad M2'!$C$2:$Y$2800,13,FALSE))</f>
        <v>M 2</v>
      </c>
      <c r="B81" s="3" t="s">
        <v>1236</v>
      </c>
      <c r="C81" s="3" t="str">
        <f>VLOOKUP($B81,'[1]Grad M2'!$C$2:$Y$2800,C$1,FALSE)</f>
        <v>HPM</v>
      </c>
      <c r="D81" s="3">
        <f>VLOOKUP($B81,'[1]Grad M2'!$C$2:$Y$2800,D$1,FALSE)</f>
        <v>762</v>
      </c>
      <c r="E81" s="3" t="str">
        <f>VLOOKUP($B81,'[1]Grad M2'!$C$2:$Y$2800,E$1,FALSE)</f>
        <v>QUALITY OF CARE</v>
      </c>
      <c r="F81" s="3" t="str">
        <f>IF(VLOOKUP($B81,'[1]Grad M2'!$C$2:$Y$2800,F$1,FALSE)="","",VLOOKUP($B81,'[1]Grad M2'!$C$2:$Y$2800,F$1,FALSE))</f>
        <v/>
      </c>
      <c r="G81" s="3" t="e">
        <f>COUNTIFS('[1]Grad M2'!$C$2:$C$2800,$B81,'[1]Grad M2'!$H$2:$H$2800,G$1)</f>
        <v>#VALUE!</v>
      </c>
      <c r="H81" s="3" t="e">
        <f>COUNTIFS('[1]Grad M2'!$C$2:$C$2800,$B81,'[1]Grad M2'!$H$2:$H$2800,H$1)</f>
        <v>#VALUE!</v>
      </c>
      <c r="I81" s="3" t="e">
        <f>COUNTIFS('[1]Grad M2'!$C$2:$C$2800,$B81,'[1]Grad M2'!$H$2:$H$2800,I$1)</f>
        <v>#VALUE!</v>
      </c>
      <c r="J81" s="3" t="e">
        <f>COUNTIFS('[1]Grad M2'!$C$2:$C$2800,$B81,'[1]Grad M2'!$H$2:$H$2800,J$1)</f>
        <v>#VALUE!</v>
      </c>
      <c r="K81" s="3" t="e">
        <f>COUNTIFS('[1]Grad M2'!$C$2:$C$2800,$B81,'[1]Grad M2'!$H$2:$H$2800,K$1)</f>
        <v>#VALUE!</v>
      </c>
      <c r="L81" s="3" t="e">
        <f>COUNTIFS('[1]Grad M2'!$C$2:$C$2800,$B81,'[1]Grad M2'!$H$2:$H$2800,L$1)</f>
        <v>#VALUE!</v>
      </c>
      <c r="M81" s="3" t="e">
        <f>COUNTIFS('[1]Grad M2'!$C$2:$C$2800,$B81,'[1]Grad M2'!$H$2:$H$2800,M$1)</f>
        <v>#VALUE!</v>
      </c>
      <c r="N81" s="3" t="e">
        <f>COUNTIFS('[1]Grad M2'!$C$2:$C$2800,$B81,'[1]Grad M2'!$H$2:$H$2800,N$1)</f>
        <v>#VALUE!</v>
      </c>
      <c r="O81" s="3" t="e">
        <f>COUNTIFS('[1]Grad M2'!$C$2:$C$2800,$B81,'[1]Grad M2'!$H$2:$H$2800,O$1)</f>
        <v>#VALUE!</v>
      </c>
      <c r="P81" s="3" t="e">
        <f>COUNTIFS('[1]Grad M2'!$C$2:$C$2800,$B81,'[1]Grad M2'!$H$2:$H$2800,P$1)</f>
        <v>#VALUE!</v>
      </c>
      <c r="Q81" s="3" t="e">
        <f>COUNTIFS('[1]Grad M2'!$C$2:$C$2800,$B81,'[1]Grad M2'!$H$2:$H$2800,Q$1)</f>
        <v>#VALUE!</v>
      </c>
      <c r="R81" s="3" t="e">
        <f>COUNTIFS('[1]Grad M2'!$C$2:$C$2800,$B81,'[1]Grad M2'!$H$2:$H$2800,R$1)</f>
        <v>#VALUE!</v>
      </c>
      <c r="S81" s="3" t="str">
        <f>VLOOKUP($B81,'[1]Grad M2'!$C$2:$Y$2800,S$1,FALSE)</f>
        <v>GRAD</v>
      </c>
      <c r="T81" s="3" t="str">
        <f>IF(VLOOKUP($B81,'[1]Grad M2'!$C$2:$Y$2800,T$1,FALSE)="","",VLOOKUP($B81,'[1]Grad M2'!$C$2:$Y$2800,T$1,FALSE))</f>
        <v>Quality of Care</v>
      </c>
      <c r="U81" s="3" t="str">
        <f>IF(VLOOKUP($B81,'[1]Grad M2'!$C$2:$Y$2800,U$1,FALSE)="","",VLOOKUP($B81,'[1]Grad M2'!$C$2:$Y$2800,U$1,FALSE))</f>
        <v>The quality of health care in the US has garnered significant attention. This course will examine 1) the current state of the quality of care in the US, 2) approaches to assess quality of care, and 3) strategies that have been implemented or proposed to improve the quality of care.</v>
      </c>
      <c r="V81" s="3" t="e">
        <f t="shared" si="1"/>
        <v>#VALUE!</v>
      </c>
    </row>
    <row r="82" spans="1:22" x14ac:dyDescent="0.25">
      <c r="A82" s="3" t="str">
        <f>IF(VLOOKUP($B82,'[1]Grad M2'!$C$2:$Y$2800,13,FALSE)="","M2",VLOOKUP($B82,'[1]Grad M2'!$C$2:$Y$2800,13,FALSE))</f>
        <v>M 2</v>
      </c>
      <c r="B82" s="3" t="s">
        <v>1237</v>
      </c>
      <c r="C82" s="3" t="str">
        <f>VLOOKUP($B82,'[1]Grad M2'!$C$2:$Y$2800,C$1,FALSE)</f>
        <v>HPM</v>
      </c>
      <c r="D82" s="3">
        <f>VLOOKUP($B82,'[1]Grad M2'!$C$2:$Y$2800,D$1,FALSE)</f>
        <v>765</v>
      </c>
      <c r="E82" s="3" t="str">
        <f>VLOOKUP($B82,'[1]Grad M2'!$C$2:$Y$2800,E$1,FALSE)</f>
        <v>CANCER PREV &amp; CTRL</v>
      </c>
      <c r="F82" s="3" t="str">
        <f>IF(VLOOKUP($B82,'[1]Grad M2'!$C$2:$Y$2800,F$1,FALSE)="","",VLOOKUP($B82,'[1]Grad M2'!$C$2:$Y$2800,F$1,FALSE))</f>
        <v/>
      </c>
      <c r="G82" s="3" t="e">
        <f>COUNTIFS('[1]Grad M2'!$C$2:$C$2800,$B82,'[1]Grad M2'!$H$2:$H$2800,G$1)</f>
        <v>#VALUE!</v>
      </c>
      <c r="H82" s="3" t="e">
        <f>COUNTIFS('[1]Grad M2'!$C$2:$C$2800,$B82,'[1]Grad M2'!$H$2:$H$2800,H$1)</f>
        <v>#VALUE!</v>
      </c>
      <c r="I82" s="3" t="e">
        <f>COUNTIFS('[1]Grad M2'!$C$2:$C$2800,$B82,'[1]Grad M2'!$H$2:$H$2800,I$1)</f>
        <v>#VALUE!</v>
      </c>
      <c r="J82" s="3" t="e">
        <f>COUNTIFS('[1]Grad M2'!$C$2:$C$2800,$B82,'[1]Grad M2'!$H$2:$H$2800,J$1)</f>
        <v>#VALUE!</v>
      </c>
      <c r="K82" s="3" t="e">
        <f>COUNTIFS('[1]Grad M2'!$C$2:$C$2800,$B82,'[1]Grad M2'!$H$2:$H$2800,K$1)</f>
        <v>#VALUE!</v>
      </c>
      <c r="L82" s="3" t="e">
        <f>COUNTIFS('[1]Grad M2'!$C$2:$C$2800,$B82,'[1]Grad M2'!$H$2:$H$2800,L$1)</f>
        <v>#VALUE!</v>
      </c>
      <c r="M82" s="3" t="e">
        <f>COUNTIFS('[1]Grad M2'!$C$2:$C$2800,$B82,'[1]Grad M2'!$H$2:$H$2800,M$1)</f>
        <v>#VALUE!</v>
      </c>
      <c r="N82" s="3" t="e">
        <f>COUNTIFS('[1]Grad M2'!$C$2:$C$2800,$B82,'[1]Grad M2'!$H$2:$H$2800,N$1)</f>
        <v>#VALUE!</v>
      </c>
      <c r="O82" s="3" t="e">
        <f>COUNTIFS('[1]Grad M2'!$C$2:$C$2800,$B82,'[1]Grad M2'!$H$2:$H$2800,O$1)</f>
        <v>#VALUE!</v>
      </c>
      <c r="P82" s="3" t="e">
        <f>COUNTIFS('[1]Grad M2'!$C$2:$C$2800,$B82,'[1]Grad M2'!$H$2:$H$2800,P$1)</f>
        <v>#VALUE!</v>
      </c>
      <c r="Q82" s="3" t="e">
        <f>COUNTIFS('[1]Grad M2'!$C$2:$C$2800,$B82,'[1]Grad M2'!$H$2:$H$2800,Q$1)</f>
        <v>#VALUE!</v>
      </c>
      <c r="R82" s="3" t="e">
        <f>COUNTIFS('[1]Grad M2'!$C$2:$C$2800,$B82,'[1]Grad M2'!$H$2:$H$2800,R$1)</f>
        <v>#VALUE!</v>
      </c>
      <c r="S82" s="3" t="str">
        <f>VLOOKUP($B82,'[1]Grad M2'!$C$2:$Y$2800,S$1,FALSE)</f>
        <v>GRAD</v>
      </c>
      <c r="T82" s="3" t="str">
        <f>IF(VLOOKUP($B82,'[1]Grad M2'!$C$2:$Y$2800,T$1,FALSE)="","",VLOOKUP($B82,'[1]Grad M2'!$C$2:$Y$2800,T$1,FALSE))</f>
        <v/>
      </c>
      <c r="U82" s="3" t="str">
        <f>IF(VLOOKUP($B82,'[1]Grad M2'!$C$2:$Y$2800,U$1,FALSE)="","",VLOOKUP($B82,'[1]Grad M2'!$C$2:$Y$2800,U$1,FALSE))</f>
        <v/>
      </c>
      <c r="V82" s="3" t="e">
        <f t="shared" si="1"/>
        <v>#VALUE!</v>
      </c>
    </row>
    <row r="83" spans="1:22" x14ac:dyDescent="0.25">
      <c r="A83" s="3" t="str">
        <f>IF(VLOOKUP($B83,'[1]Grad M2'!$C$2:$Y$2800,13,FALSE)="","M2",VLOOKUP($B83,'[1]Grad M2'!$C$2:$Y$2800,13,FALSE))</f>
        <v>M 2</v>
      </c>
      <c r="B83" s="3" t="s">
        <v>1238</v>
      </c>
      <c r="C83" s="3" t="str">
        <f>VLOOKUP($B83,'[1]Grad M2'!$C$2:$Y$2800,C$1,FALSE)</f>
        <v>HPM</v>
      </c>
      <c r="D83" s="3">
        <f>VLOOKUP($B83,'[1]Grad M2'!$C$2:$Y$2800,D$1,FALSE)</f>
        <v>769</v>
      </c>
      <c r="E83" s="3" t="str">
        <f>VLOOKUP($B83,'[1]Grad M2'!$C$2:$Y$2800,E$1,FALSE)</f>
        <v>CANCER OUTCOMES RESEARCH SEM</v>
      </c>
      <c r="F83" s="3" t="str">
        <f>IF(VLOOKUP($B83,'[1]Grad M2'!$C$2:$Y$2800,F$1,FALSE)="","",VLOOKUP($B83,'[1]Grad M2'!$C$2:$Y$2800,F$1,FALSE))</f>
        <v/>
      </c>
      <c r="G83" s="3" t="e">
        <f>COUNTIFS('[1]Grad M2'!$C$2:$C$2800,$B83,'[1]Grad M2'!$H$2:$H$2800,G$1)</f>
        <v>#VALUE!</v>
      </c>
      <c r="H83" s="3" t="e">
        <f>COUNTIFS('[1]Grad M2'!$C$2:$C$2800,$B83,'[1]Grad M2'!$H$2:$H$2800,H$1)</f>
        <v>#VALUE!</v>
      </c>
      <c r="I83" s="3" t="e">
        <f>COUNTIFS('[1]Grad M2'!$C$2:$C$2800,$B83,'[1]Grad M2'!$H$2:$H$2800,I$1)</f>
        <v>#VALUE!</v>
      </c>
      <c r="J83" s="3" t="e">
        <f>COUNTIFS('[1]Grad M2'!$C$2:$C$2800,$B83,'[1]Grad M2'!$H$2:$H$2800,J$1)</f>
        <v>#VALUE!</v>
      </c>
      <c r="K83" s="3" t="e">
        <f>COUNTIFS('[1]Grad M2'!$C$2:$C$2800,$B83,'[1]Grad M2'!$H$2:$H$2800,K$1)</f>
        <v>#VALUE!</v>
      </c>
      <c r="L83" s="3" t="e">
        <f>COUNTIFS('[1]Grad M2'!$C$2:$C$2800,$B83,'[1]Grad M2'!$H$2:$H$2800,L$1)</f>
        <v>#VALUE!</v>
      </c>
      <c r="M83" s="3" t="e">
        <f>COUNTIFS('[1]Grad M2'!$C$2:$C$2800,$B83,'[1]Grad M2'!$H$2:$H$2800,M$1)</f>
        <v>#VALUE!</v>
      </c>
      <c r="N83" s="3" t="e">
        <f>COUNTIFS('[1]Grad M2'!$C$2:$C$2800,$B83,'[1]Grad M2'!$H$2:$H$2800,N$1)</f>
        <v>#VALUE!</v>
      </c>
      <c r="O83" s="3" t="e">
        <f>COUNTIFS('[1]Grad M2'!$C$2:$C$2800,$B83,'[1]Grad M2'!$H$2:$H$2800,O$1)</f>
        <v>#VALUE!</v>
      </c>
      <c r="P83" s="3" t="e">
        <f>COUNTIFS('[1]Grad M2'!$C$2:$C$2800,$B83,'[1]Grad M2'!$H$2:$H$2800,P$1)</f>
        <v>#VALUE!</v>
      </c>
      <c r="Q83" s="3" t="e">
        <f>COUNTIFS('[1]Grad M2'!$C$2:$C$2800,$B83,'[1]Grad M2'!$H$2:$H$2800,Q$1)</f>
        <v>#VALUE!</v>
      </c>
      <c r="R83" s="3" t="e">
        <f>COUNTIFS('[1]Grad M2'!$C$2:$C$2800,$B83,'[1]Grad M2'!$H$2:$H$2800,R$1)</f>
        <v>#VALUE!</v>
      </c>
      <c r="S83" s="3" t="str">
        <f>VLOOKUP($B83,'[1]Grad M2'!$C$2:$Y$2800,S$1,FALSE)</f>
        <v>GRAD</v>
      </c>
      <c r="T83" s="3" t="str">
        <f>IF(VLOOKUP($B83,'[1]Grad M2'!$C$2:$Y$2800,T$1,FALSE)="","",VLOOKUP($B83,'[1]Grad M2'!$C$2:$Y$2800,T$1,FALSE))</f>
        <v>Cancer Outcomes Research Seminar</v>
      </c>
      <c r="U83" s="3" t="str">
        <f>IF(VLOOKUP($B83,'[1]Grad M2'!$C$2:$Y$2800,U$1,FALSE)="","",VLOOKUP($B83,'[1]Grad M2'!$C$2:$Y$2800,U$1,FALSE))</f>
        <v>The Cancer Outcomes Research Program (CORP) offers a weekly seminar for faculty, students, and fellows/trainees interested in multidisciplinary cancer outcomes research. Guest speakers' topics include Quality of Care, Patient-reported Outcomes (PROs), Comparative Effectiveness, Health Informatics, Cancer Disparities, Decision Making, Dissemination/Implementation, and Health Economics, as related to cancer outcomes.</v>
      </c>
      <c r="V83" s="3" t="e">
        <f t="shared" si="1"/>
        <v>#VALUE!</v>
      </c>
    </row>
    <row r="84" spans="1:22" x14ac:dyDescent="0.25">
      <c r="A84" s="3" t="str">
        <f>IF(VLOOKUP($B84,'[1]Grad M2'!$C$2:$Y$2800,13,FALSE)="","M2",VLOOKUP($B84,'[1]Grad M2'!$C$2:$Y$2800,13,FALSE))</f>
        <v>M 2</v>
      </c>
      <c r="B84" s="3" t="s">
        <v>1239</v>
      </c>
      <c r="C84" s="3" t="str">
        <f>VLOOKUP($B84,'[1]Grad M2'!$C$2:$Y$2800,C$1,FALSE)</f>
        <v>HPM</v>
      </c>
      <c r="D84" s="3">
        <f>VLOOKUP($B84,'[1]Grad M2'!$C$2:$Y$2800,D$1,FALSE)</f>
        <v>790</v>
      </c>
      <c r="E84" s="3" t="str">
        <f>VLOOKUP($B84,'[1]Grad M2'!$C$2:$Y$2800,E$1,FALSE)</f>
        <v>ADVANCED HEALTH POL ANALYSIS</v>
      </c>
      <c r="F84" s="3" t="str">
        <f>IF(VLOOKUP($B84,'[1]Grad M2'!$C$2:$Y$2800,F$1,FALSE)="","",VLOOKUP($B84,'[1]Grad M2'!$C$2:$Y$2800,F$1,FALSE))</f>
        <v/>
      </c>
      <c r="G84" s="3" t="e">
        <f>COUNTIFS('[1]Grad M2'!$C$2:$C$2800,$B84,'[1]Grad M2'!$H$2:$H$2800,G$1)</f>
        <v>#VALUE!</v>
      </c>
      <c r="H84" s="3" t="e">
        <f>COUNTIFS('[1]Grad M2'!$C$2:$C$2800,$B84,'[1]Grad M2'!$H$2:$H$2800,H$1)</f>
        <v>#VALUE!</v>
      </c>
      <c r="I84" s="3" t="e">
        <f>COUNTIFS('[1]Grad M2'!$C$2:$C$2800,$B84,'[1]Grad M2'!$H$2:$H$2800,I$1)</f>
        <v>#VALUE!</v>
      </c>
      <c r="J84" s="3" t="e">
        <f>COUNTIFS('[1]Grad M2'!$C$2:$C$2800,$B84,'[1]Grad M2'!$H$2:$H$2800,J$1)</f>
        <v>#VALUE!</v>
      </c>
      <c r="K84" s="3" t="e">
        <f>COUNTIFS('[1]Grad M2'!$C$2:$C$2800,$B84,'[1]Grad M2'!$H$2:$H$2800,K$1)</f>
        <v>#VALUE!</v>
      </c>
      <c r="L84" s="3" t="e">
        <f>COUNTIFS('[1]Grad M2'!$C$2:$C$2800,$B84,'[1]Grad M2'!$H$2:$H$2800,L$1)</f>
        <v>#VALUE!</v>
      </c>
      <c r="M84" s="3" t="e">
        <f>COUNTIFS('[1]Grad M2'!$C$2:$C$2800,$B84,'[1]Grad M2'!$H$2:$H$2800,M$1)</f>
        <v>#VALUE!</v>
      </c>
      <c r="N84" s="3" t="e">
        <f>COUNTIFS('[1]Grad M2'!$C$2:$C$2800,$B84,'[1]Grad M2'!$H$2:$H$2800,N$1)</f>
        <v>#VALUE!</v>
      </c>
      <c r="O84" s="3" t="e">
        <f>COUNTIFS('[1]Grad M2'!$C$2:$C$2800,$B84,'[1]Grad M2'!$H$2:$H$2800,O$1)</f>
        <v>#VALUE!</v>
      </c>
      <c r="P84" s="3" t="e">
        <f>COUNTIFS('[1]Grad M2'!$C$2:$C$2800,$B84,'[1]Grad M2'!$H$2:$H$2800,P$1)</f>
        <v>#VALUE!</v>
      </c>
      <c r="Q84" s="3" t="e">
        <f>COUNTIFS('[1]Grad M2'!$C$2:$C$2800,$B84,'[1]Grad M2'!$H$2:$H$2800,Q$1)</f>
        <v>#VALUE!</v>
      </c>
      <c r="R84" s="3" t="e">
        <f>COUNTIFS('[1]Grad M2'!$C$2:$C$2800,$B84,'[1]Grad M2'!$H$2:$H$2800,R$1)</f>
        <v>#VALUE!</v>
      </c>
      <c r="S84" s="3" t="str">
        <f>VLOOKUP($B84,'[1]Grad M2'!$C$2:$Y$2800,S$1,FALSE)</f>
        <v>GRAD</v>
      </c>
      <c r="T84" s="3" t="str">
        <f>IF(VLOOKUP($B84,'[1]Grad M2'!$C$2:$Y$2800,T$1,FALSE)="","",VLOOKUP($B84,'[1]Grad M2'!$C$2:$Y$2800,T$1,FALSE))</f>
        <v>Advanced Health Policy Analysis and Advocacy</v>
      </c>
      <c r="U84" s="3" t="str">
        <f>IF(VLOOKUP($B84,'[1]Grad M2'!$C$2:$Y$2800,U$1,FALSE)="","",VLOOKUP($B84,'[1]Grad M2'!$C$2:$Y$2800,U$1,FALSE))</f>
        <v>This class will provide students with an opportunity to learn about the health policy analysis and advocacy processes in the United States. Students will gain an understanding of the different ways in which health policies are made at the legislative, regulatory, and judicial systems. Students will also learn how to identify and analyze different policy options to address health problems, conduct a stakeholders' analysis, and design an advocacy campaign. Legislative analysis; regulatory analysis; legislative fact sheet; legislative presentation</v>
      </c>
      <c r="V84" s="3" t="e">
        <f t="shared" si="1"/>
        <v>#VALUE!</v>
      </c>
    </row>
    <row r="85" spans="1:22" x14ac:dyDescent="0.25">
      <c r="A85" s="3" t="str">
        <f>IF(VLOOKUP($B85,'[1]Grad M2'!$C$2:$Y$2800,13,FALSE)="","M2",VLOOKUP($B85,'[1]Grad M2'!$C$2:$Y$2800,13,FALSE))</f>
        <v>M 2</v>
      </c>
      <c r="B85" s="3" t="s">
        <v>1240</v>
      </c>
      <c r="C85" s="3" t="str">
        <f>VLOOKUP($B85,'[1]Grad M2'!$C$2:$Y$2800,C$1,FALSE)</f>
        <v>HPM</v>
      </c>
      <c r="D85" s="3">
        <f>VLOOKUP($B85,'[1]Grad M2'!$C$2:$Y$2800,D$1,FALSE)</f>
        <v>810</v>
      </c>
      <c r="E85" s="3" t="str">
        <f>VLOOKUP($B85,'[1]Grad M2'!$C$2:$Y$2800,E$1,FALSE)</f>
        <v>LEAD HEALTH LAW</v>
      </c>
      <c r="F85" s="3" t="str">
        <f>IF(VLOOKUP($B85,'[1]Grad M2'!$C$2:$Y$2800,F$1,FALSE)="","",VLOOKUP($B85,'[1]Grad M2'!$C$2:$Y$2800,F$1,FALSE))</f>
        <v/>
      </c>
      <c r="G85" s="3" t="e">
        <f>COUNTIFS('[1]Grad M2'!$C$2:$C$2800,$B85,'[1]Grad M2'!$H$2:$H$2800,G$1)</f>
        <v>#VALUE!</v>
      </c>
      <c r="H85" s="3" t="e">
        <f>COUNTIFS('[1]Grad M2'!$C$2:$C$2800,$B85,'[1]Grad M2'!$H$2:$H$2800,H$1)</f>
        <v>#VALUE!</v>
      </c>
      <c r="I85" s="3" t="e">
        <f>COUNTIFS('[1]Grad M2'!$C$2:$C$2800,$B85,'[1]Grad M2'!$H$2:$H$2800,I$1)</f>
        <v>#VALUE!</v>
      </c>
      <c r="J85" s="3" t="e">
        <f>COUNTIFS('[1]Grad M2'!$C$2:$C$2800,$B85,'[1]Grad M2'!$H$2:$H$2800,J$1)</f>
        <v>#VALUE!</v>
      </c>
      <c r="K85" s="3" t="e">
        <f>COUNTIFS('[1]Grad M2'!$C$2:$C$2800,$B85,'[1]Grad M2'!$H$2:$H$2800,K$1)</f>
        <v>#VALUE!</v>
      </c>
      <c r="L85" s="3" t="e">
        <f>COUNTIFS('[1]Grad M2'!$C$2:$C$2800,$B85,'[1]Grad M2'!$H$2:$H$2800,L$1)</f>
        <v>#VALUE!</v>
      </c>
      <c r="M85" s="3" t="e">
        <f>COUNTIFS('[1]Grad M2'!$C$2:$C$2800,$B85,'[1]Grad M2'!$H$2:$H$2800,M$1)</f>
        <v>#VALUE!</v>
      </c>
      <c r="N85" s="3" t="e">
        <f>COUNTIFS('[1]Grad M2'!$C$2:$C$2800,$B85,'[1]Grad M2'!$H$2:$H$2800,N$1)</f>
        <v>#VALUE!</v>
      </c>
      <c r="O85" s="3" t="e">
        <f>COUNTIFS('[1]Grad M2'!$C$2:$C$2800,$B85,'[1]Grad M2'!$H$2:$H$2800,O$1)</f>
        <v>#VALUE!</v>
      </c>
      <c r="P85" s="3" t="e">
        <f>COUNTIFS('[1]Grad M2'!$C$2:$C$2800,$B85,'[1]Grad M2'!$H$2:$H$2800,P$1)</f>
        <v>#VALUE!</v>
      </c>
      <c r="Q85" s="3" t="e">
        <f>COUNTIFS('[1]Grad M2'!$C$2:$C$2800,$B85,'[1]Grad M2'!$H$2:$H$2800,Q$1)</f>
        <v>#VALUE!</v>
      </c>
      <c r="R85" s="3" t="e">
        <f>COUNTIFS('[1]Grad M2'!$C$2:$C$2800,$B85,'[1]Grad M2'!$H$2:$H$2800,R$1)</f>
        <v>#VALUE!</v>
      </c>
      <c r="S85" s="3" t="str">
        <f>VLOOKUP($B85,'[1]Grad M2'!$C$2:$Y$2800,S$1,FALSE)</f>
        <v>GRAD</v>
      </c>
      <c r="T85" s="3" t="str">
        <f>IF(VLOOKUP($B85,'[1]Grad M2'!$C$2:$Y$2800,T$1,FALSE)="","",VLOOKUP($B85,'[1]Grad M2'!$C$2:$Y$2800,T$1,FALSE))</f>
        <v>Leadership in Health Law and Ethics</v>
      </c>
      <c r="U85" s="3" t="str">
        <f>IF(VLOOKUP($B85,'[1]Grad M2'!$C$2:$Y$2800,U$1,FALSE)="","",VLOOKUP($B85,'[1]Grad M2'!$C$2:$Y$2800,U$1,FALSE))</f>
        <v>Course is designed to provide learners with an introduction and overview of critical issues relating to law, ethics, and public health.</v>
      </c>
      <c r="V85" s="3" t="e">
        <f t="shared" si="1"/>
        <v>#VALUE!</v>
      </c>
    </row>
    <row r="86" spans="1:22" x14ac:dyDescent="0.25">
      <c r="A86" s="3" t="str">
        <f>IF(VLOOKUP($B86,'[1]Grad M2'!$C$2:$Y$2800,13,FALSE)="","M2",VLOOKUP($B86,'[1]Grad M2'!$C$2:$Y$2800,13,FALSE))</f>
        <v>M 2</v>
      </c>
      <c r="B86" s="3" t="s">
        <v>531</v>
      </c>
      <c r="C86" s="3" t="str">
        <f>VLOOKUP($B86,'[1]Grad M2'!$C$2:$Y$2800,C$1,FALSE)</f>
        <v>HPM</v>
      </c>
      <c r="D86" s="3">
        <f>VLOOKUP($B86,'[1]Grad M2'!$C$2:$Y$2800,D$1,FALSE)</f>
        <v>830</v>
      </c>
      <c r="E86" s="3" t="str">
        <f>VLOOKUP($B86,'[1]Grad M2'!$C$2:$Y$2800,E$1,FALSE)</f>
        <v>TRANSLATIONAL HEALTH DISPAR</v>
      </c>
      <c r="F86" s="3" t="str">
        <f>IF(VLOOKUP($B86,'[1]Grad M2'!$C$2:$Y$2800,F$1,FALSE)="","",VLOOKUP($B86,'[1]Grad M2'!$C$2:$Y$2800,F$1,FALSE))</f>
        <v/>
      </c>
      <c r="G86" s="3" t="e">
        <f>COUNTIFS('[1]Grad M2'!$C$2:$C$2800,$B86,'[1]Grad M2'!$H$2:$H$2800,G$1)</f>
        <v>#VALUE!</v>
      </c>
      <c r="H86" s="3" t="e">
        <f>COUNTIFS('[1]Grad M2'!$C$2:$C$2800,$B86,'[1]Grad M2'!$H$2:$H$2800,H$1)</f>
        <v>#VALUE!</v>
      </c>
      <c r="I86" s="3" t="e">
        <f>COUNTIFS('[1]Grad M2'!$C$2:$C$2800,$B86,'[1]Grad M2'!$H$2:$H$2800,I$1)</f>
        <v>#VALUE!</v>
      </c>
      <c r="J86" s="3" t="e">
        <f>COUNTIFS('[1]Grad M2'!$C$2:$C$2800,$B86,'[1]Grad M2'!$H$2:$H$2800,J$1)</f>
        <v>#VALUE!</v>
      </c>
      <c r="K86" s="3" t="e">
        <f>COUNTIFS('[1]Grad M2'!$C$2:$C$2800,$B86,'[1]Grad M2'!$H$2:$H$2800,K$1)</f>
        <v>#VALUE!</v>
      </c>
      <c r="L86" s="3" t="e">
        <f>COUNTIFS('[1]Grad M2'!$C$2:$C$2800,$B86,'[1]Grad M2'!$H$2:$H$2800,L$1)</f>
        <v>#VALUE!</v>
      </c>
      <c r="M86" s="3" t="e">
        <f>COUNTIFS('[1]Grad M2'!$C$2:$C$2800,$B86,'[1]Grad M2'!$H$2:$H$2800,M$1)</f>
        <v>#VALUE!</v>
      </c>
      <c r="N86" s="3" t="e">
        <f>COUNTIFS('[1]Grad M2'!$C$2:$C$2800,$B86,'[1]Grad M2'!$H$2:$H$2800,N$1)</f>
        <v>#VALUE!</v>
      </c>
      <c r="O86" s="3" t="e">
        <f>COUNTIFS('[1]Grad M2'!$C$2:$C$2800,$B86,'[1]Grad M2'!$H$2:$H$2800,O$1)</f>
        <v>#VALUE!</v>
      </c>
      <c r="P86" s="3" t="e">
        <f>COUNTIFS('[1]Grad M2'!$C$2:$C$2800,$B86,'[1]Grad M2'!$H$2:$H$2800,P$1)</f>
        <v>#VALUE!</v>
      </c>
      <c r="Q86" s="3" t="e">
        <f>COUNTIFS('[1]Grad M2'!$C$2:$C$2800,$B86,'[1]Grad M2'!$H$2:$H$2800,Q$1)</f>
        <v>#VALUE!</v>
      </c>
      <c r="R86" s="3" t="e">
        <f>COUNTIFS('[1]Grad M2'!$C$2:$C$2800,$B86,'[1]Grad M2'!$H$2:$H$2800,R$1)</f>
        <v>#VALUE!</v>
      </c>
      <c r="S86" s="3" t="str">
        <f>VLOOKUP($B86,'[1]Grad M2'!$C$2:$Y$2800,S$1,FALSE)</f>
        <v>GRAD</v>
      </c>
      <c r="T86" s="3" t="str">
        <f>IF(VLOOKUP($B86,'[1]Grad M2'!$C$2:$Y$2800,T$1,FALSE)="","",VLOOKUP($B86,'[1]Grad M2'!$C$2:$Y$2800,T$1,FALSE))</f>
        <v>Translational Health Disparities: Research, Practice &amp; Policy</v>
      </c>
      <c r="U86" s="3" t="str">
        <f>IF(VLOOKUP($B86,'[1]Grad M2'!$C$2:$Y$2800,U$1,FALSE)="","",VLOOKUP($B86,'[1]Grad M2'!$C$2:$Y$2800,U$1,FALSE))</f>
        <v>This course will focus on the concepts, principles, methods, and applications of health disparities science, practice, and policy. It will integrate principles and practice of community engagement. Experts from diverse disciplines will give lectures on health disparities research, practice, and policy. Student teams will work on real life case studies.</v>
      </c>
      <c r="V86" s="3" t="e">
        <f t="shared" si="1"/>
        <v>#VALUE!</v>
      </c>
    </row>
    <row r="87" spans="1:22" x14ac:dyDescent="0.25">
      <c r="A87" s="3" t="str">
        <f>IF(VLOOKUP($B87,'[1]Grad M2'!$C$2:$Y$2800,13,FALSE)="","M2",VLOOKUP($B87,'[1]Grad M2'!$C$2:$Y$2800,13,FALSE))</f>
        <v>M 2</v>
      </c>
      <c r="B87" s="3" t="s">
        <v>1241</v>
      </c>
      <c r="C87" s="3" t="str">
        <f>VLOOKUP($B87,'[1]Grad M2'!$C$2:$Y$2800,C$1,FALSE)</f>
        <v>HPM</v>
      </c>
      <c r="D87" s="3">
        <f>VLOOKUP($B87,'[1]Grad M2'!$C$2:$Y$2800,D$1,FALSE)</f>
        <v>860</v>
      </c>
      <c r="E87" s="3" t="str">
        <f>VLOOKUP($B87,'[1]Grad M2'!$C$2:$Y$2800,E$1,FALSE)</f>
        <v>POP PERSPECTIVES</v>
      </c>
      <c r="F87" s="3" t="str">
        <f>IF(VLOOKUP($B87,'[1]Grad M2'!$C$2:$Y$2800,F$1,FALSE)="","",VLOOKUP($B87,'[1]Grad M2'!$C$2:$Y$2800,F$1,FALSE))</f>
        <v/>
      </c>
      <c r="G87" s="3" t="e">
        <f>COUNTIFS('[1]Grad M2'!$C$2:$C$2800,$B87,'[1]Grad M2'!$H$2:$H$2800,G$1)</f>
        <v>#VALUE!</v>
      </c>
      <c r="H87" s="3" t="e">
        <f>COUNTIFS('[1]Grad M2'!$C$2:$C$2800,$B87,'[1]Grad M2'!$H$2:$H$2800,H$1)</f>
        <v>#VALUE!</v>
      </c>
      <c r="I87" s="3" t="e">
        <f>COUNTIFS('[1]Grad M2'!$C$2:$C$2800,$B87,'[1]Grad M2'!$H$2:$H$2800,I$1)</f>
        <v>#VALUE!</v>
      </c>
      <c r="J87" s="3" t="e">
        <f>COUNTIFS('[1]Grad M2'!$C$2:$C$2800,$B87,'[1]Grad M2'!$H$2:$H$2800,J$1)</f>
        <v>#VALUE!</v>
      </c>
      <c r="K87" s="3" t="e">
        <f>COUNTIFS('[1]Grad M2'!$C$2:$C$2800,$B87,'[1]Grad M2'!$H$2:$H$2800,K$1)</f>
        <v>#VALUE!</v>
      </c>
      <c r="L87" s="3" t="e">
        <f>COUNTIFS('[1]Grad M2'!$C$2:$C$2800,$B87,'[1]Grad M2'!$H$2:$H$2800,L$1)</f>
        <v>#VALUE!</v>
      </c>
      <c r="M87" s="3" t="e">
        <f>COUNTIFS('[1]Grad M2'!$C$2:$C$2800,$B87,'[1]Grad M2'!$H$2:$H$2800,M$1)</f>
        <v>#VALUE!</v>
      </c>
      <c r="N87" s="3" t="e">
        <f>COUNTIFS('[1]Grad M2'!$C$2:$C$2800,$B87,'[1]Grad M2'!$H$2:$H$2800,N$1)</f>
        <v>#VALUE!</v>
      </c>
      <c r="O87" s="3" t="e">
        <f>COUNTIFS('[1]Grad M2'!$C$2:$C$2800,$B87,'[1]Grad M2'!$H$2:$H$2800,O$1)</f>
        <v>#VALUE!</v>
      </c>
      <c r="P87" s="3" t="e">
        <f>COUNTIFS('[1]Grad M2'!$C$2:$C$2800,$B87,'[1]Grad M2'!$H$2:$H$2800,P$1)</f>
        <v>#VALUE!</v>
      </c>
      <c r="Q87" s="3" t="e">
        <f>COUNTIFS('[1]Grad M2'!$C$2:$C$2800,$B87,'[1]Grad M2'!$H$2:$H$2800,Q$1)</f>
        <v>#VALUE!</v>
      </c>
      <c r="R87" s="3" t="e">
        <f>COUNTIFS('[1]Grad M2'!$C$2:$C$2800,$B87,'[1]Grad M2'!$H$2:$H$2800,R$1)</f>
        <v>#VALUE!</v>
      </c>
      <c r="S87" s="3" t="str">
        <f>VLOOKUP($B87,'[1]Grad M2'!$C$2:$Y$2800,S$1,FALSE)</f>
        <v>GRAD</v>
      </c>
      <c r="T87" s="3" t="str">
        <f>IF(VLOOKUP($B87,'[1]Grad M2'!$C$2:$Y$2800,T$1,FALSE)="","",VLOOKUP($B87,'[1]Grad M2'!$C$2:$Y$2800,T$1,FALSE))</f>
        <v>Population Perspectives for Health</v>
      </c>
      <c r="U87" s="3" t="str">
        <f>IF(VLOOKUP($B87,'[1]Grad M2'!$C$2:$Y$2800,U$1,FALSE)="","",VLOOKUP($B87,'[1]Grad M2'!$C$2:$Y$2800,U$1,FALSE))</f>
        <v>This course examines historical and contemporary population health and public health perspectives. These perspectives shape the politics and policy making that affect global health. The practical goal is to help the entering DrPH student develop a grounding for further exploration of topics that may evolve into a dissertation.</v>
      </c>
      <c r="V87" s="3" t="e">
        <f t="shared" si="1"/>
        <v>#VALUE!</v>
      </c>
    </row>
    <row r="88" spans="1:22" x14ac:dyDescent="0.25">
      <c r="A88" s="3" t="str">
        <f>IF(VLOOKUP($B88,'[1]Grad M2'!$C$2:$Y$2800,13,FALSE)="","M2",VLOOKUP($B88,'[1]Grad M2'!$C$2:$Y$2800,13,FALSE))</f>
        <v>M 2</v>
      </c>
      <c r="B88" s="3" t="s">
        <v>1242</v>
      </c>
      <c r="C88" s="3" t="str">
        <f>VLOOKUP($B88,'[1]Grad M2'!$C$2:$Y$2800,C$1,FALSE)</f>
        <v>HPM</v>
      </c>
      <c r="D88" s="3">
        <f>VLOOKUP($B88,'[1]Grad M2'!$C$2:$Y$2800,D$1,FALSE)</f>
        <v>890</v>
      </c>
      <c r="E88" s="3" t="str">
        <f>VLOOKUP($B88,'[1]Grad M2'!$C$2:$Y$2800,E$1,FALSE)</f>
        <v>SPECIAL TOPICS IN HPM</v>
      </c>
      <c r="F88" s="3" t="str">
        <f>IF(VLOOKUP($B88,'[1]Grad M2'!$C$2:$Y$2800,F$1,FALSE)="","",VLOOKUP($B88,'[1]Grad M2'!$C$2:$Y$2800,F$1,FALSE))</f>
        <v>Trans Health Disparities</v>
      </c>
      <c r="G88" s="3" t="e">
        <f>COUNTIFS('[1]Grad M2'!$C$2:$C$2800,$B88,'[1]Grad M2'!$H$2:$H$2800,G$1)</f>
        <v>#VALUE!</v>
      </c>
      <c r="H88" s="3" t="e">
        <f>COUNTIFS('[1]Grad M2'!$C$2:$C$2800,$B88,'[1]Grad M2'!$H$2:$H$2800,H$1)</f>
        <v>#VALUE!</v>
      </c>
      <c r="I88" s="3" t="e">
        <f>COUNTIFS('[1]Grad M2'!$C$2:$C$2800,$B88,'[1]Grad M2'!$H$2:$H$2800,I$1)</f>
        <v>#VALUE!</v>
      </c>
      <c r="J88" s="3" t="e">
        <f>COUNTIFS('[1]Grad M2'!$C$2:$C$2800,$B88,'[1]Grad M2'!$H$2:$H$2800,J$1)</f>
        <v>#VALUE!</v>
      </c>
      <c r="K88" s="3" t="e">
        <f>COUNTIFS('[1]Grad M2'!$C$2:$C$2800,$B88,'[1]Grad M2'!$H$2:$H$2800,K$1)</f>
        <v>#VALUE!</v>
      </c>
      <c r="L88" s="3" t="e">
        <f>COUNTIFS('[1]Grad M2'!$C$2:$C$2800,$B88,'[1]Grad M2'!$H$2:$H$2800,L$1)</f>
        <v>#VALUE!</v>
      </c>
      <c r="M88" s="3" t="e">
        <f>COUNTIFS('[1]Grad M2'!$C$2:$C$2800,$B88,'[1]Grad M2'!$H$2:$H$2800,M$1)</f>
        <v>#VALUE!</v>
      </c>
      <c r="N88" s="3" t="e">
        <f>COUNTIFS('[1]Grad M2'!$C$2:$C$2800,$B88,'[1]Grad M2'!$H$2:$H$2800,N$1)</f>
        <v>#VALUE!</v>
      </c>
      <c r="O88" s="3" t="e">
        <f>COUNTIFS('[1]Grad M2'!$C$2:$C$2800,$B88,'[1]Grad M2'!$H$2:$H$2800,O$1)</f>
        <v>#VALUE!</v>
      </c>
      <c r="P88" s="3" t="e">
        <f>COUNTIFS('[1]Grad M2'!$C$2:$C$2800,$B88,'[1]Grad M2'!$H$2:$H$2800,P$1)</f>
        <v>#VALUE!</v>
      </c>
      <c r="Q88" s="3" t="e">
        <f>COUNTIFS('[1]Grad M2'!$C$2:$C$2800,$B88,'[1]Grad M2'!$H$2:$H$2800,Q$1)</f>
        <v>#VALUE!</v>
      </c>
      <c r="R88" s="3" t="e">
        <f>COUNTIFS('[1]Grad M2'!$C$2:$C$2800,$B88,'[1]Grad M2'!$H$2:$H$2800,R$1)</f>
        <v>#VALUE!</v>
      </c>
      <c r="S88" s="3" t="str">
        <f>VLOOKUP($B88,'[1]Grad M2'!$C$2:$Y$2800,S$1,FALSE)</f>
        <v>GRAD</v>
      </c>
      <c r="T88" s="3" t="str">
        <f>IF(VLOOKUP($B88,'[1]Grad M2'!$C$2:$Y$2800,T$1,FALSE)="","",VLOOKUP($B88,'[1]Grad M2'!$C$2:$Y$2800,T$1,FALSE))</f>
        <v/>
      </c>
      <c r="U88" s="3" t="str">
        <f>IF(VLOOKUP($B88,'[1]Grad M2'!$C$2:$Y$2800,U$1,FALSE)="","",VLOOKUP($B88,'[1]Grad M2'!$C$2:$Y$2800,U$1,FALSE))</f>
        <v/>
      </c>
      <c r="V88" s="3" t="e">
        <f t="shared" si="1"/>
        <v>#VALUE!</v>
      </c>
    </row>
    <row r="89" spans="1:22" x14ac:dyDescent="0.25">
      <c r="A89" s="3" t="str">
        <f>IF(VLOOKUP($B89,'[1]Grad M2'!$C$2:$Y$2800,13,FALSE)="","M2",VLOOKUP($B89,'[1]Grad M2'!$C$2:$Y$2800,13,FALSE))</f>
        <v>M2</v>
      </c>
      <c r="B89" s="3" t="s">
        <v>1243</v>
      </c>
      <c r="C89" s="3" t="str">
        <f>VLOOKUP($B89,'[1]Grad M2'!$C$2:$Y$2800,C$1,FALSE)</f>
        <v>HPM</v>
      </c>
      <c r="D89" s="3">
        <f>VLOOKUP($B89,'[1]Grad M2'!$C$2:$Y$2800,D$1,FALSE)</f>
        <v>965</v>
      </c>
      <c r="E89" s="3" t="str">
        <f>VLOOKUP($B89,'[1]Grad M2'!$C$2:$Y$2800,E$1,FALSE)</f>
        <v>CULTURAL COMPETENCY &amp; HEALTH</v>
      </c>
      <c r="F89" s="3" t="str">
        <f>IF(VLOOKUP($B89,'[1]Grad M2'!$C$2:$Y$2800,F$1,FALSE)="","",VLOOKUP($B89,'[1]Grad M2'!$C$2:$Y$2800,F$1,FALSE))</f>
        <v/>
      </c>
      <c r="G89" s="3" t="e">
        <f>COUNTIFS('[1]Grad M2'!$C$2:$C$2800,$B89,'[1]Grad M2'!$H$2:$H$2800,G$1)</f>
        <v>#VALUE!</v>
      </c>
      <c r="H89" s="3" t="e">
        <f>COUNTIFS('[1]Grad M2'!$C$2:$C$2800,$B89,'[1]Grad M2'!$H$2:$H$2800,H$1)</f>
        <v>#VALUE!</v>
      </c>
      <c r="I89" s="3" t="e">
        <f>COUNTIFS('[1]Grad M2'!$C$2:$C$2800,$B89,'[1]Grad M2'!$H$2:$H$2800,I$1)</f>
        <v>#VALUE!</v>
      </c>
      <c r="J89" s="3" t="e">
        <f>COUNTIFS('[1]Grad M2'!$C$2:$C$2800,$B89,'[1]Grad M2'!$H$2:$H$2800,J$1)</f>
        <v>#VALUE!</v>
      </c>
      <c r="K89" s="3" t="e">
        <f>COUNTIFS('[1]Grad M2'!$C$2:$C$2800,$B89,'[1]Grad M2'!$H$2:$H$2800,K$1)</f>
        <v>#VALUE!</v>
      </c>
      <c r="L89" s="3" t="e">
        <f>COUNTIFS('[1]Grad M2'!$C$2:$C$2800,$B89,'[1]Grad M2'!$H$2:$H$2800,L$1)</f>
        <v>#VALUE!</v>
      </c>
      <c r="M89" s="3" t="e">
        <f>COUNTIFS('[1]Grad M2'!$C$2:$C$2800,$B89,'[1]Grad M2'!$H$2:$H$2800,M$1)</f>
        <v>#VALUE!</v>
      </c>
      <c r="N89" s="3" t="e">
        <f>COUNTIFS('[1]Grad M2'!$C$2:$C$2800,$B89,'[1]Grad M2'!$H$2:$H$2800,N$1)</f>
        <v>#VALUE!</v>
      </c>
      <c r="O89" s="3" t="e">
        <f>COUNTIFS('[1]Grad M2'!$C$2:$C$2800,$B89,'[1]Grad M2'!$H$2:$H$2800,O$1)</f>
        <v>#VALUE!</v>
      </c>
      <c r="P89" s="3" t="e">
        <f>COUNTIFS('[1]Grad M2'!$C$2:$C$2800,$B89,'[1]Grad M2'!$H$2:$H$2800,P$1)</f>
        <v>#VALUE!</v>
      </c>
      <c r="Q89" s="3" t="e">
        <f>COUNTIFS('[1]Grad M2'!$C$2:$C$2800,$B89,'[1]Grad M2'!$H$2:$H$2800,Q$1)</f>
        <v>#VALUE!</v>
      </c>
      <c r="R89" s="3" t="e">
        <f>COUNTIFS('[1]Grad M2'!$C$2:$C$2800,$B89,'[1]Grad M2'!$H$2:$H$2800,R$1)</f>
        <v>#VALUE!</v>
      </c>
      <c r="S89" s="3" t="str">
        <f>VLOOKUP($B89,'[1]Grad M2'!$C$2:$Y$2800,S$1,FALSE)</f>
        <v>GRAD</v>
      </c>
      <c r="T89" s="3" t="str">
        <f>IF(VLOOKUP($B89,'[1]Grad M2'!$C$2:$Y$2800,T$1,FALSE)="","",VLOOKUP($B89,'[1]Grad M2'!$C$2:$Y$2800,T$1,FALSE))</f>
        <v>Cultural Competence for 21st Century Health Leaders</v>
      </c>
      <c r="U89" s="3" t="str">
        <f>IF(VLOOKUP($B89,'[1]Grad M2'!$C$2:$Y$2800,U$1,FALSE)="","",VLOOKUP($B89,'[1]Grad M2'!$C$2:$Y$2800,U$1,FALSE))</f>
        <v>We will examine the ways in which culture and cultural competency intersects with health, and how public health efforts (domestic-global) can benefit by understanding relationships between culture and health. Class sessions will be a combination of presentations by the instructor, class discussions, and student presentations. Two papers are required.</v>
      </c>
      <c r="V89" s="3" t="e">
        <f t="shared" si="1"/>
        <v>#VALUE!</v>
      </c>
    </row>
    <row r="90" spans="1:22" x14ac:dyDescent="0.25">
      <c r="A90" s="3" t="str">
        <f>IF(VLOOKUP($B90,'[1]Grad M2'!$C$2:$Y$2800,13,FALSE)="","M2",VLOOKUP($B90,'[1]Grad M2'!$C$2:$Y$2800,13,FALSE))</f>
        <v>M 2</v>
      </c>
      <c r="B90" s="3" t="s">
        <v>1244</v>
      </c>
      <c r="C90" s="3" t="str">
        <f>VLOOKUP($B90,'[1]Grad M2'!$C$2:$Y$2800,C$1,FALSE)</f>
        <v>HPM</v>
      </c>
      <c r="D90" s="3">
        <f>VLOOKUP($B90,'[1]Grad M2'!$C$2:$Y$2800,D$1,FALSE)</f>
        <v>966</v>
      </c>
      <c r="E90" s="3" t="str">
        <f>VLOOKUP($B90,'[1]Grad M2'!$C$2:$Y$2800,E$1,FALSE)</f>
        <v>SYSTEMS THINKING/COLL IMPACT</v>
      </c>
      <c r="F90" s="3" t="str">
        <f>IF(VLOOKUP($B90,'[1]Grad M2'!$C$2:$Y$2800,F$1,FALSE)="","",VLOOKUP($B90,'[1]Grad M2'!$C$2:$Y$2800,F$1,FALSE))</f>
        <v/>
      </c>
      <c r="G90" s="3" t="e">
        <f>COUNTIFS('[1]Grad M2'!$C$2:$C$2800,$B90,'[1]Grad M2'!$H$2:$H$2800,G$1)</f>
        <v>#VALUE!</v>
      </c>
      <c r="H90" s="3" t="e">
        <f>COUNTIFS('[1]Grad M2'!$C$2:$C$2800,$B90,'[1]Grad M2'!$H$2:$H$2800,H$1)</f>
        <v>#VALUE!</v>
      </c>
      <c r="I90" s="3" t="e">
        <f>COUNTIFS('[1]Grad M2'!$C$2:$C$2800,$B90,'[1]Grad M2'!$H$2:$H$2800,I$1)</f>
        <v>#VALUE!</v>
      </c>
      <c r="J90" s="3" t="e">
        <f>COUNTIFS('[1]Grad M2'!$C$2:$C$2800,$B90,'[1]Grad M2'!$H$2:$H$2800,J$1)</f>
        <v>#VALUE!</v>
      </c>
      <c r="K90" s="3" t="e">
        <f>COUNTIFS('[1]Grad M2'!$C$2:$C$2800,$B90,'[1]Grad M2'!$H$2:$H$2800,K$1)</f>
        <v>#VALUE!</v>
      </c>
      <c r="L90" s="3" t="e">
        <f>COUNTIFS('[1]Grad M2'!$C$2:$C$2800,$B90,'[1]Grad M2'!$H$2:$H$2800,L$1)</f>
        <v>#VALUE!</v>
      </c>
      <c r="M90" s="3" t="e">
        <f>COUNTIFS('[1]Grad M2'!$C$2:$C$2800,$B90,'[1]Grad M2'!$H$2:$H$2800,M$1)</f>
        <v>#VALUE!</v>
      </c>
      <c r="N90" s="3" t="e">
        <f>COUNTIFS('[1]Grad M2'!$C$2:$C$2800,$B90,'[1]Grad M2'!$H$2:$H$2800,N$1)</f>
        <v>#VALUE!</v>
      </c>
      <c r="O90" s="3" t="e">
        <f>COUNTIFS('[1]Grad M2'!$C$2:$C$2800,$B90,'[1]Grad M2'!$H$2:$H$2800,O$1)</f>
        <v>#VALUE!</v>
      </c>
      <c r="P90" s="3" t="e">
        <f>COUNTIFS('[1]Grad M2'!$C$2:$C$2800,$B90,'[1]Grad M2'!$H$2:$H$2800,P$1)</f>
        <v>#VALUE!</v>
      </c>
      <c r="Q90" s="3" t="e">
        <f>COUNTIFS('[1]Grad M2'!$C$2:$C$2800,$B90,'[1]Grad M2'!$H$2:$H$2800,Q$1)</f>
        <v>#VALUE!</v>
      </c>
      <c r="R90" s="3" t="e">
        <f>COUNTIFS('[1]Grad M2'!$C$2:$C$2800,$B90,'[1]Grad M2'!$H$2:$H$2800,R$1)</f>
        <v>#VALUE!</v>
      </c>
      <c r="S90" s="3" t="str">
        <f>VLOOKUP($B90,'[1]Grad M2'!$C$2:$Y$2800,S$1,FALSE)</f>
        <v>GRAD</v>
      </c>
      <c r="T90" s="3" t="str">
        <f>IF(VLOOKUP($B90,'[1]Grad M2'!$C$2:$Y$2800,T$1,FALSE)="","",VLOOKUP($B90,'[1]Grad M2'!$C$2:$Y$2800,T$1,FALSE))</f>
        <v>Systems Thinking/Collective Impact</v>
      </c>
      <c r="U90" s="3" t="str">
        <f>IF(VLOOKUP($B90,'[1]Grad M2'!$C$2:$Y$2800,U$1,FALSE)="","",VLOOKUP($B90,'[1]Grad M2'!$C$2:$Y$2800,U$1,FALSE))</f>
        <v>This course has two parts, both focused on applying practical, structured systems thinking approaches to improve care, service delivery systems, policy, and/or environments in which we live. The first part of the course is person-centered applying systems thinking tools to understand individuals experiences as the foundation for driving change. The second part is focused on the broader system around a population health challenge. Consumer-centered system mapping to understand individuals’ experience, rigorously and holistically. Help stakeholders learn together – as the foundation for planning more impactful and sustainable action.</v>
      </c>
      <c r="V90" s="3" t="e">
        <f t="shared" si="1"/>
        <v>#VALUE!</v>
      </c>
    </row>
    <row r="91" spans="1:22" x14ac:dyDescent="0.25">
      <c r="A91" s="3" t="str">
        <f>IF(VLOOKUP($B91,'[1]Grad M2'!$C$2:$Y$2800,13,FALSE)="","M2",VLOOKUP($B91,'[1]Grad M2'!$C$2:$Y$2800,13,FALSE))</f>
        <v xml:space="preserve">M 2 </v>
      </c>
      <c r="B91" s="3" t="s">
        <v>1245</v>
      </c>
      <c r="C91" s="3" t="str">
        <f>VLOOKUP($B91,'[1]Grad M2'!$C$2:$Y$2800,C$1,FALSE)</f>
        <v>HPM</v>
      </c>
      <c r="D91" s="3">
        <f>VLOOKUP($B91,'[1]Grad M2'!$C$2:$Y$2800,D$1,FALSE)</f>
        <v>969</v>
      </c>
      <c r="E91" s="3" t="str">
        <f>VLOOKUP($B91,'[1]Grad M2'!$C$2:$Y$2800,E$1,FALSE)</f>
        <v>PROGRAM PLANNING AND DESIGN</v>
      </c>
      <c r="F91" s="3" t="str">
        <f>IF(VLOOKUP($B91,'[1]Grad M2'!$C$2:$Y$2800,F$1,FALSE)="","",VLOOKUP($B91,'[1]Grad M2'!$C$2:$Y$2800,F$1,FALSE))</f>
        <v/>
      </c>
      <c r="G91" s="3" t="e">
        <f>COUNTIFS('[1]Grad M2'!$C$2:$C$2800,$B91,'[1]Grad M2'!$H$2:$H$2800,G$1)</f>
        <v>#VALUE!</v>
      </c>
      <c r="H91" s="3" t="e">
        <f>COUNTIFS('[1]Grad M2'!$C$2:$C$2800,$B91,'[1]Grad M2'!$H$2:$H$2800,H$1)</f>
        <v>#VALUE!</v>
      </c>
      <c r="I91" s="3" t="e">
        <f>COUNTIFS('[1]Grad M2'!$C$2:$C$2800,$B91,'[1]Grad M2'!$H$2:$H$2800,I$1)</f>
        <v>#VALUE!</v>
      </c>
      <c r="J91" s="3" t="e">
        <f>COUNTIFS('[1]Grad M2'!$C$2:$C$2800,$B91,'[1]Grad M2'!$H$2:$H$2800,J$1)</f>
        <v>#VALUE!</v>
      </c>
      <c r="K91" s="3" t="e">
        <f>COUNTIFS('[1]Grad M2'!$C$2:$C$2800,$B91,'[1]Grad M2'!$H$2:$H$2800,K$1)</f>
        <v>#VALUE!</v>
      </c>
      <c r="L91" s="3" t="e">
        <f>COUNTIFS('[1]Grad M2'!$C$2:$C$2800,$B91,'[1]Grad M2'!$H$2:$H$2800,L$1)</f>
        <v>#VALUE!</v>
      </c>
      <c r="M91" s="3" t="e">
        <f>COUNTIFS('[1]Grad M2'!$C$2:$C$2800,$B91,'[1]Grad M2'!$H$2:$H$2800,M$1)</f>
        <v>#VALUE!</v>
      </c>
      <c r="N91" s="3" t="e">
        <f>COUNTIFS('[1]Grad M2'!$C$2:$C$2800,$B91,'[1]Grad M2'!$H$2:$H$2800,N$1)</f>
        <v>#VALUE!</v>
      </c>
      <c r="O91" s="3" t="e">
        <f>COUNTIFS('[1]Grad M2'!$C$2:$C$2800,$B91,'[1]Grad M2'!$H$2:$H$2800,O$1)</f>
        <v>#VALUE!</v>
      </c>
      <c r="P91" s="3" t="e">
        <f>COUNTIFS('[1]Grad M2'!$C$2:$C$2800,$B91,'[1]Grad M2'!$H$2:$H$2800,P$1)</f>
        <v>#VALUE!</v>
      </c>
      <c r="Q91" s="3" t="e">
        <f>COUNTIFS('[1]Grad M2'!$C$2:$C$2800,$B91,'[1]Grad M2'!$H$2:$H$2800,Q$1)</f>
        <v>#VALUE!</v>
      </c>
      <c r="R91" s="3" t="e">
        <f>COUNTIFS('[1]Grad M2'!$C$2:$C$2800,$B91,'[1]Grad M2'!$H$2:$H$2800,R$1)</f>
        <v>#VALUE!</v>
      </c>
      <c r="S91" s="3" t="str">
        <f>VLOOKUP($B91,'[1]Grad M2'!$C$2:$Y$2800,S$1,FALSE)</f>
        <v>GRAD</v>
      </c>
      <c r="T91" s="3" t="str">
        <f>IF(VLOOKUP($B91,'[1]Grad M2'!$C$2:$Y$2800,T$1,FALSE)="","",VLOOKUP($B91,'[1]Grad M2'!$C$2:$Y$2800,T$1,FALSE))</f>
        <v>Program Planning and Design</v>
      </c>
      <c r="U91" s="3" t="str">
        <f>IF(VLOOKUP($B91,'[1]Grad M2'!$C$2:$Y$2800,U$1,FALSE)="","",VLOOKUP($B91,'[1]Grad M2'!$C$2:$Y$2800,U$1,FALSE))</f>
        <v>The course focuses on approaches to plan programs that promote individual and community health. The course is anchored in the Intervention Mapping approach. Students will develop an understanding of the essential steps in the program planning process: needs assessments, establishing program goals and objectives, and selecting and developing program strategies.</v>
      </c>
      <c r="V91" s="3" t="e">
        <f t="shared" si="1"/>
        <v>#VALUE!</v>
      </c>
    </row>
    <row r="92" spans="1:22" x14ac:dyDescent="0.25">
      <c r="A92" s="3" t="str">
        <f>IF(VLOOKUP($B92,'[1]Grad M2'!$C$2:$Y$2800,13,FALSE)="","M2",VLOOKUP($B92,'[1]Grad M2'!$C$2:$Y$2800,13,FALSE))</f>
        <v>M 2</v>
      </c>
      <c r="B92" s="3" t="s">
        <v>532</v>
      </c>
      <c r="C92" s="3" t="str">
        <f>VLOOKUP($B92,'[1]Grad M2'!$C$2:$Y$2800,C$1,FALSE)</f>
        <v>HPM</v>
      </c>
      <c r="D92" s="3">
        <f>VLOOKUP($B92,'[1]Grad M2'!$C$2:$Y$2800,D$1,FALSE)</f>
        <v>992</v>
      </c>
      <c r="E92" s="3" t="str">
        <f>VLOOKUP($B92,'[1]Grad M2'!$C$2:$Y$2800,E$1,FALSE)</f>
        <v>MASTER'S (NON-THESIS)</v>
      </c>
      <c r="F92" s="3" t="str">
        <f>IF(VLOOKUP($B92,'[1]Grad M2'!$C$2:$Y$2800,F$1,FALSE)="","",VLOOKUP($B92,'[1]Grad M2'!$C$2:$Y$2800,F$1,FALSE))</f>
        <v/>
      </c>
      <c r="G92" s="3" t="e">
        <f>COUNTIFS('[1]Grad M2'!$C$2:$C$2800,$B92,'[1]Grad M2'!$H$2:$H$2800,G$1)</f>
        <v>#VALUE!</v>
      </c>
      <c r="H92" s="3" t="e">
        <f>COUNTIFS('[1]Grad M2'!$C$2:$C$2800,$B92,'[1]Grad M2'!$H$2:$H$2800,H$1)</f>
        <v>#VALUE!</v>
      </c>
      <c r="I92" s="3" t="e">
        <f>COUNTIFS('[1]Grad M2'!$C$2:$C$2800,$B92,'[1]Grad M2'!$H$2:$H$2800,I$1)</f>
        <v>#VALUE!</v>
      </c>
      <c r="J92" s="3" t="e">
        <f>COUNTIFS('[1]Grad M2'!$C$2:$C$2800,$B92,'[1]Grad M2'!$H$2:$H$2800,J$1)</f>
        <v>#VALUE!</v>
      </c>
      <c r="K92" s="3" t="e">
        <f>COUNTIFS('[1]Grad M2'!$C$2:$C$2800,$B92,'[1]Grad M2'!$H$2:$H$2800,K$1)</f>
        <v>#VALUE!</v>
      </c>
      <c r="L92" s="3" t="e">
        <f>COUNTIFS('[1]Grad M2'!$C$2:$C$2800,$B92,'[1]Grad M2'!$H$2:$H$2800,L$1)</f>
        <v>#VALUE!</v>
      </c>
      <c r="M92" s="3" t="e">
        <f>COUNTIFS('[1]Grad M2'!$C$2:$C$2800,$B92,'[1]Grad M2'!$H$2:$H$2800,M$1)</f>
        <v>#VALUE!</v>
      </c>
      <c r="N92" s="3" t="e">
        <f>COUNTIFS('[1]Grad M2'!$C$2:$C$2800,$B92,'[1]Grad M2'!$H$2:$H$2800,N$1)</f>
        <v>#VALUE!</v>
      </c>
      <c r="O92" s="3" t="e">
        <f>COUNTIFS('[1]Grad M2'!$C$2:$C$2800,$B92,'[1]Grad M2'!$H$2:$H$2800,O$1)</f>
        <v>#VALUE!</v>
      </c>
      <c r="P92" s="3" t="e">
        <f>COUNTIFS('[1]Grad M2'!$C$2:$C$2800,$B92,'[1]Grad M2'!$H$2:$H$2800,P$1)</f>
        <v>#VALUE!</v>
      </c>
      <c r="Q92" s="3" t="e">
        <f>COUNTIFS('[1]Grad M2'!$C$2:$C$2800,$B92,'[1]Grad M2'!$H$2:$H$2800,Q$1)</f>
        <v>#VALUE!</v>
      </c>
      <c r="R92" s="3" t="e">
        <f>COUNTIFS('[1]Grad M2'!$C$2:$C$2800,$B92,'[1]Grad M2'!$H$2:$H$2800,R$1)</f>
        <v>#VALUE!</v>
      </c>
      <c r="S92" s="3" t="str">
        <f>VLOOKUP($B92,'[1]Grad M2'!$C$2:$Y$2800,S$1,FALSE)</f>
        <v>GRAD</v>
      </c>
      <c r="T92" s="3" t="str">
        <f>IF(VLOOKUP($B92,'[1]Grad M2'!$C$2:$Y$2800,T$1,FALSE)="","",VLOOKUP($B92,'[1]Grad M2'!$C$2:$Y$2800,T$1,FALSE))</f>
        <v/>
      </c>
      <c r="U92" s="3" t="str">
        <f>IF(VLOOKUP($B92,'[1]Grad M2'!$C$2:$Y$2800,U$1,FALSE)="","",VLOOKUP($B92,'[1]Grad M2'!$C$2:$Y$2800,U$1,FALSE))</f>
        <v/>
      </c>
      <c r="V92" s="3" t="e">
        <f t="shared" si="1"/>
        <v>#VALUE!</v>
      </c>
    </row>
    <row r="93" spans="1:22" x14ac:dyDescent="0.25">
      <c r="A93" s="3" t="str">
        <f>IF(VLOOKUP($B93,'[1]Grad M2'!$C$2:$Y$2800,13,FALSE)="","M2",VLOOKUP($B93,'[1]Grad M2'!$C$2:$Y$2800,13,FALSE))</f>
        <v>M 2</v>
      </c>
      <c r="B93" s="3" t="s">
        <v>1246</v>
      </c>
      <c r="C93" s="3" t="str">
        <f>VLOOKUP($B93,'[1]Grad M2'!$C$2:$Y$2800,C$1,FALSE)</f>
        <v>INLS</v>
      </c>
      <c r="D93" s="3">
        <f>VLOOKUP($B93,'[1]Grad M2'!$C$2:$Y$2800,D$1,FALSE)</f>
        <v>992</v>
      </c>
      <c r="E93" s="3" t="str">
        <f>VLOOKUP($B93,'[1]Grad M2'!$C$2:$Y$2800,E$1,FALSE)</f>
        <v>MASTER'S (NON-THESIS)</v>
      </c>
      <c r="F93" s="3" t="str">
        <f>IF(VLOOKUP($B93,'[1]Grad M2'!$C$2:$Y$2800,F$1,FALSE)="","",VLOOKUP($B93,'[1]Grad M2'!$C$2:$Y$2800,F$1,FALSE))</f>
        <v/>
      </c>
      <c r="G93" s="3" t="e">
        <f>COUNTIFS('[1]Grad M2'!$C$2:$C$2800,$B93,'[1]Grad M2'!$H$2:$H$2800,G$1)</f>
        <v>#VALUE!</v>
      </c>
      <c r="H93" s="3" t="e">
        <f>COUNTIFS('[1]Grad M2'!$C$2:$C$2800,$B93,'[1]Grad M2'!$H$2:$H$2800,H$1)</f>
        <v>#VALUE!</v>
      </c>
      <c r="I93" s="3" t="e">
        <f>COUNTIFS('[1]Grad M2'!$C$2:$C$2800,$B93,'[1]Grad M2'!$H$2:$H$2800,I$1)</f>
        <v>#VALUE!</v>
      </c>
      <c r="J93" s="3" t="e">
        <f>COUNTIFS('[1]Grad M2'!$C$2:$C$2800,$B93,'[1]Grad M2'!$H$2:$H$2800,J$1)</f>
        <v>#VALUE!</v>
      </c>
      <c r="K93" s="3" t="e">
        <f>COUNTIFS('[1]Grad M2'!$C$2:$C$2800,$B93,'[1]Grad M2'!$H$2:$H$2800,K$1)</f>
        <v>#VALUE!</v>
      </c>
      <c r="L93" s="3" t="e">
        <f>COUNTIFS('[1]Grad M2'!$C$2:$C$2800,$B93,'[1]Grad M2'!$H$2:$H$2800,L$1)</f>
        <v>#VALUE!</v>
      </c>
      <c r="M93" s="3" t="e">
        <f>COUNTIFS('[1]Grad M2'!$C$2:$C$2800,$B93,'[1]Grad M2'!$H$2:$H$2800,M$1)</f>
        <v>#VALUE!</v>
      </c>
      <c r="N93" s="3" t="e">
        <f>COUNTIFS('[1]Grad M2'!$C$2:$C$2800,$B93,'[1]Grad M2'!$H$2:$H$2800,N$1)</f>
        <v>#VALUE!</v>
      </c>
      <c r="O93" s="3" t="e">
        <f>COUNTIFS('[1]Grad M2'!$C$2:$C$2800,$B93,'[1]Grad M2'!$H$2:$H$2800,O$1)</f>
        <v>#VALUE!</v>
      </c>
      <c r="P93" s="3" t="e">
        <f>COUNTIFS('[1]Grad M2'!$C$2:$C$2800,$B93,'[1]Grad M2'!$H$2:$H$2800,P$1)</f>
        <v>#VALUE!</v>
      </c>
      <c r="Q93" s="3" t="e">
        <f>COUNTIFS('[1]Grad M2'!$C$2:$C$2800,$B93,'[1]Grad M2'!$H$2:$H$2800,Q$1)</f>
        <v>#VALUE!</v>
      </c>
      <c r="R93" s="3" t="e">
        <f>COUNTIFS('[1]Grad M2'!$C$2:$C$2800,$B93,'[1]Grad M2'!$H$2:$H$2800,R$1)</f>
        <v>#VALUE!</v>
      </c>
      <c r="S93" s="3" t="str">
        <f>VLOOKUP($B93,'[1]Grad M2'!$C$2:$Y$2800,S$1,FALSE)</f>
        <v>GRAD</v>
      </c>
      <c r="T93" s="3" t="str">
        <f>IF(VLOOKUP($B93,'[1]Grad M2'!$C$2:$Y$2800,T$1,FALSE)="","",VLOOKUP($B93,'[1]Grad M2'!$C$2:$Y$2800,T$1,FALSE))</f>
        <v/>
      </c>
      <c r="U93" s="3" t="str">
        <f>IF(VLOOKUP($B93,'[1]Grad M2'!$C$2:$Y$2800,U$1,FALSE)="","",VLOOKUP($B93,'[1]Grad M2'!$C$2:$Y$2800,U$1,FALSE))</f>
        <v/>
      </c>
      <c r="V93" s="3" t="e">
        <f t="shared" si="1"/>
        <v>#VALUE!</v>
      </c>
    </row>
    <row r="94" spans="1:22" x14ac:dyDescent="0.25">
      <c r="A94" s="3" t="str">
        <f>IF(VLOOKUP($B94,'[1]Grad M2'!$C$2:$Y$2800,13,FALSE)="","M2",VLOOKUP($B94,'[1]Grad M2'!$C$2:$Y$2800,13,FALSE))</f>
        <v>M 2</v>
      </c>
      <c r="B94" s="3" t="s">
        <v>1247</v>
      </c>
      <c r="C94" s="3" t="str">
        <f>VLOOKUP($B94,'[1]Grad M2'!$C$2:$Y$2800,C$1,FALSE)</f>
        <v>MAC</v>
      </c>
      <c r="D94" s="3">
        <f>VLOOKUP($B94,'[1]Grad M2'!$C$2:$Y$2800,D$1,FALSE)</f>
        <v>863</v>
      </c>
      <c r="E94" s="3" t="str">
        <f>VLOOKUP($B94,'[1]Grad M2'!$C$2:$Y$2800,E$1,FALSE)</f>
        <v>MANAGING WORKPLACE DIVERSITY</v>
      </c>
      <c r="F94" s="3" t="str">
        <f>IF(VLOOKUP($B94,'[1]Grad M2'!$C$2:$Y$2800,F$1,FALSE)="","",VLOOKUP($B94,'[1]Grad M2'!$C$2:$Y$2800,F$1,FALSE))</f>
        <v/>
      </c>
      <c r="G94" s="3" t="e">
        <f>COUNTIFS('[1]Grad M2'!$C$2:$C$2800,$B94,'[1]Grad M2'!$H$2:$H$2800,G$1)</f>
        <v>#VALUE!</v>
      </c>
      <c r="H94" s="3" t="e">
        <f>COUNTIFS('[1]Grad M2'!$C$2:$C$2800,$B94,'[1]Grad M2'!$H$2:$H$2800,H$1)</f>
        <v>#VALUE!</v>
      </c>
      <c r="I94" s="3" t="e">
        <f>COUNTIFS('[1]Grad M2'!$C$2:$C$2800,$B94,'[1]Grad M2'!$H$2:$H$2800,I$1)</f>
        <v>#VALUE!</v>
      </c>
      <c r="J94" s="3" t="e">
        <f>COUNTIFS('[1]Grad M2'!$C$2:$C$2800,$B94,'[1]Grad M2'!$H$2:$H$2800,J$1)</f>
        <v>#VALUE!</v>
      </c>
      <c r="K94" s="3" t="e">
        <f>COUNTIFS('[1]Grad M2'!$C$2:$C$2800,$B94,'[1]Grad M2'!$H$2:$H$2800,K$1)</f>
        <v>#VALUE!</v>
      </c>
      <c r="L94" s="3" t="e">
        <f>COUNTIFS('[1]Grad M2'!$C$2:$C$2800,$B94,'[1]Grad M2'!$H$2:$H$2800,L$1)</f>
        <v>#VALUE!</v>
      </c>
      <c r="M94" s="3" t="e">
        <f>COUNTIFS('[1]Grad M2'!$C$2:$C$2800,$B94,'[1]Grad M2'!$H$2:$H$2800,M$1)</f>
        <v>#VALUE!</v>
      </c>
      <c r="N94" s="3" t="e">
        <f>COUNTIFS('[1]Grad M2'!$C$2:$C$2800,$B94,'[1]Grad M2'!$H$2:$H$2800,N$1)</f>
        <v>#VALUE!</v>
      </c>
      <c r="O94" s="3" t="e">
        <f>COUNTIFS('[1]Grad M2'!$C$2:$C$2800,$B94,'[1]Grad M2'!$H$2:$H$2800,O$1)</f>
        <v>#VALUE!</v>
      </c>
      <c r="P94" s="3" t="e">
        <f>COUNTIFS('[1]Grad M2'!$C$2:$C$2800,$B94,'[1]Grad M2'!$H$2:$H$2800,P$1)</f>
        <v>#VALUE!</v>
      </c>
      <c r="Q94" s="3" t="e">
        <f>COUNTIFS('[1]Grad M2'!$C$2:$C$2800,$B94,'[1]Grad M2'!$H$2:$H$2800,Q$1)</f>
        <v>#VALUE!</v>
      </c>
      <c r="R94" s="3" t="e">
        <f>COUNTIFS('[1]Grad M2'!$C$2:$C$2800,$B94,'[1]Grad M2'!$H$2:$H$2800,R$1)</f>
        <v>#VALUE!</v>
      </c>
      <c r="S94" s="3" t="str">
        <f>VLOOKUP($B94,'[1]Grad M2'!$C$2:$Y$2800,S$1,FALSE)</f>
        <v>GRAD</v>
      </c>
      <c r="T94" s="3" t="str">
        <f>IF(VLOOKUP($B94,'[1]Grad M2'!$C$2:$Y$2800,T$1,FALSE)="","",VLOOKUP($B94,'[1]Grad M2'!$C$2:$Y$2800,T$1,FALSE))</f>
        <v>Managing Workplace Diversity</v>
      </c>
      <c r="U94" s="3" t="str">
        <f>IF(VLOOKUP($B94,'[1]Grad M2'!$C$2:$Y$2800,U$1,FALSE)="","",VLOOKUP($B94,'[1]Grad M2'!$C$2:$Y$2800,U$1,FALSE))</f>
        <v/>
      </c>
      <c r="V94" s="3" t="e">
        <f t="shared" si="1"/>
        <v>#VALUE!</v>
      </c>
    </row>
    <row r="95" spans="1:22" x14ac:dyDescent="0.25">
      <c r="A95" s="3" t="str">
        <f>IF(VLOOKUP($B95,'[1]Grad M2'!$C$2:$Y$2800,13,FALSE)="","M2",VLOOKUP($B95,'[1]Grad M2'!$C$2:$Y$2800,13,FALSE))</f>
        <v>M 2</v>
      </c>
      <c r="B95" s="3" t="s">
        <v>1248</v>
      </c>
      <c r="C95" s="3" t="str">
        <f>VLOOKUP($B95,'[1]Grad M2'!$C$2:$Y$2800,C$1,FALSE)</f>
        <v>MASC</v>
      </c>
      <c r="D95" s="3">
        <f>VLOOKUP($B95,'[1]Grad M2'!$C$2:$Y$2800,D$1,FALSE)</f>
        <v>762</v>
      </c>
      <c r="E95" s="3" t="str">
        <f>VLOOKUP($B95,'[1]Grad M2'!$C$2:$Y$2800,E$1,FALSE)</f>
        <v>OCEAN CIRC THEORY</v>
      </c>
      <c r="F95" s="3" t="str">
        <f>IF(VLOOKUP($B95,'[1]Grad M2'!$C$2:$Y$2800,F$1,FALSE)="","",VLOOKUP($B95,'[1]Grad M2'!$C$2:$Y$2800,F$1,FALSE))</f>
        <v/>
      </c>
      <c r="G95" s="3" t="e">
        <f>COUNTIFS('[1]Grad M2'!$C$2:$C$2800,$B95,'[1]Grad M2'!$H$2:$H$2800,G$1)</f>
        <v>#VALUE!</v>
      </c>
      <c r="H95" s="3" t="e">
        <f>COUNTIFS('[1]Grad M2'!$C$2:$C$2800,$B95,'[1]Grad M2'!$H$2:$H$2800,H$1)</f>
        <v>#VALUE!</v>
      </c>
      <c r="I95" s="3" t="e">
        <f>COUNTIFS('[1]Grad M2'!$C$2:$C$2800,$B95,'[1]Grad M2'!$H$2:$H$2800,I$1)</f>
        <v>#VALUE!</v>
      </c>
      <c r="J95" s="3" t="e">
        <f>COUNTIFS('[1]Grad M2'!$C$2:$C$2800,$B95,'[1]Grad M2'!$H$2:$H$2800,J$1)</f>
        <v>#VALUE!</v>
      </c>
      <c r="K95" s="3" t="e">
        <f>COUNTIFS('[1]Grad M2'!$C$2:$C$2800,$B95,'[1]Grad M2'!$H$2:$H$2800,K$1)</f>
        <v>#VALUE!</v>
      </c>
      <c r="L95" s="3" t="e">
        <f>COUNTIFS('[1]Grad M2'!$C$2:$C$2800,$B95,'[1]Grad M2'!$H$2:$H$2800,L$1)</f>
        <v>#VALUE!</v>
      </c>
      <c r="M95" s="3" t="e">
        <f>COUNTIFS('[1]Grad M2'!$C$2:$C$2800,$B95,'[1]Grad M2'!$H$2:$H$2800,M$1)</f>
        <v>#VALUE!</v>
      </c>
      <c r="N95" s="3" t="e">
        <f>COUNTIFS('[1]Grad M2'!$C$2:$C$2800,$B95,'[1]Grad M2'!$H$2:$H$2800,N$1)</f>
        <v>#VALUE!</v>
      </c>
      <c r="O95" s="3" t="e">
        <f>COUNTIFS('[1]Grad M2'!$C$2:$C$2800,$B95,'[1]Grad M2'!$H$2:$H$2800,O$1)</f>
        <v>#VALUE!</v>
      </c>
      <c r="P95" s="3" t="e">
        <f>COUNTIFS('[1]Grad M2'!$C$2:$C$2800,$B95,'[1]Grad M2'!$H$2:$H$2800,P$1)</f>
        <v>#VALUE!</v>
      </c>
      <c r="Q95" s="3" t="e">
        <f>COUNTIFS('[1]Grad M2'!$C$2:$C$2800,$B95,'[1]Grad M2'!$H$2:$H$2800,Q$1)</f>
        <v>#VALUE!</v>
      </c>
      <c r="R95" s="3" t="e">
        <f>COUNTIFS('[1]Grad M2'!$C$2:$C$2800,$B95,'[1]Grad M2'!$H$2:$H$2800,R$1)</f>
        <v>#VALUE!</v>
      </c>
      <c r="S95" s="3" t="str">
        <f>VLOOKUP($B95,'[1]Grad M2'!$C$2:$Y$2800,S$1,FALSE)</f>
        <v>GRAD</v>
      </c>
      <c r="T95" s="3" t="str">
        <f>IF(VLOOKUP($B95,'[1]Grad M2'!$C$2:$Y$2800,T$1,FALSE)="","",VLOOKUP($B95,'[1]Grad M2'!$C$2:$Y$2800,T$1,FALSE))</f>
        <v>Ocean Circulation Theory</v>
      </c>
      <c r="U95" s="3" t="str">
        <f>IF(VLOOKUP($B95,'[1]Grad M2'!$C$2:$Y$2800,U$1,FALSE)="","",VLOOKUP($B95,'[1]Grad M2'!$C$2:$Y$2800,U$1,FALSE))</f>
        <v>Prerequisite, MASC 506 or 560, or MATH 529; permission of the instructor for students lacking the prerequisite. Theories, models of large-scale dynamics of ocean circulation. Potential vorticity, quasi-geostrophy, instabilities.</v>
      </c>
      <c r="V95" s="3" t="e">
        <f t="shared" si="1"/>
        <v>#VALUE!</v>
      </c>
    </row>
    <row r="96" spans="1:22" x14ac:dyDescent="0.25">
      <c r="A96" s="3" t="str">
        <f>IF(VLOOKUP($B96,'[1]Grad M2'!$C$2:$Y$2800,13,FALSE)="","M2",VLOOKUP($B96,'[1]Grad M2'!$C$2:$Y$2800,13,FALSE))</f>
        <v>M 2</v>
      </c>
      <c r="B96" s="3" t="s">
        <v>536</v>
      </c>
      <c r="C96" s="3" t="str">
        <f>VLOOKUP($B96,'[1]Grad M2'!$C$2:$Y$2800,C$1,FALSE)</f>
        <v>MASC</v>
      </c>
      <c r="D96" s="3">
        <f>VLOOKUP($B96,'[1]Grad M2'!$C$2:$Y$2800,D$1,FALSE)</f>
        <v>940</v>
      </c>
      <c r="E96" s="3" t="str">
        <f>VLOOKUP($B96,'[1]Grad M2'!$C$2:$Y$2800,E$1,FALSE)</f>
        <v>RES MAR SCIENCE</v>
      </c>
      <c r="F96" s="3" t="str">
        <f>IF(VLOOKUP($B96,'[1]Grad M2'!$C$2:$Y$2800,F$1,FALSE)="","",VLOOKUP($B96,'[1]Grad M2'!$C$2:$Y$2800,F$1,FALSE))</f>
        <v/>
      </c>
      <c r="G96" s="3" t="e">
        <f>COUNTIFS('[1]Grad M2'!$C$2:$C$2800,$B96,'[1]Grad M2'!$H$2:$H$2800,G$1)</f>
        <v>#VALUE!</v>
      </c>
      <c r="H96" s="3" t="e">
        <f>COUNTIFS('[1]Grad M2'!$C$2:$C$2800,$B96,'[1]Grad M2'!$H$2:$H$2800,H$1)</f>
        <v>#VALUE!</v>
      </c>
      <c r="I96" s="3" t="e">
        <f>COUNTIFS('[1]Grad M2'!$C$2:$C$2800,$B96,'[1]Grad M2'!$H$2:$H$2800,I$1)</f>
        <v>#VALUE!</v>
      </c>
      <c r="J96" s="3" t="e">
        <f>COUNTIFS('[1]Grad M2'!$C$2:$C$2800,$B96,'[1]Grad M2'!$H$2:$H$2800,J$1)</f>
        <v>#VALUE!</v>
      </c>
      <c r="K96" s="3" t="e">
        <f>COUNTIFS('[1]Grad M2'!$C$2:$C$2800,$B96,'[1]Grad M2'!$H$2:$H$2800,K$1)</f>
        <v>#VALUE!</v>
      </c>
      <c r="L96" s="3" t="e">
        <f>COUNTIFS('[1]Grad M2'!$C$2:$C$2800,$B96,'[1]Grad M2'!$H$2:$H$2800,L$1)</f>
        <v>#VALUE!</v>
      </c>
      <c r="M96" s="3" t="e">
        <f>COUNTIFS('[1]Grad M2'!$C$2:$C$2800,$B96,'[1]Grad M2'!$H$2:$H$2800,M$1)</f>
        <v>#VALUE!</v>
      </c>
      <c r="N96" s="3" t="e">
        <f>COUNTIFS('[1]Grad M2'!$C$2:$C$2800,$B96,'[1]Grad M2'!$H$2:$H$2800,N$1)</f>
        <v>#VALUE!</v>
      </c>
      <c r="O96" s="3" t="e">
        <f>COUNTIFS('[1]Grad M2'!$C$2:$C$2800,$B96,'[1]Grad M2'!$H$2:$H$2800,O$1)</f>
        <v>#VALUE!</v>
      </c>
      <c r="P96" s="3" t="e">
        <f>COUNTIFS('[1]Grad M2'!$C$2:$C$2800,$B96,'[1]Grad M2'!$H$2:$H$2800,P$1)</f>
        <v>#VALUE!</v>
      </c>
      <c r="Q96" s="3" t="e">
        <f>COUNTIFS('[1]Grad M2'!$C$2:$C$2800,$B96,'[1]Grad M2'!$H$2:$H$2800,Q$1)</f>
        <v>#VALUE!</v>
      </c>
      <c r="R96" s="3" t="e">
        <f>COUNTIFS('[1]Grad M2'!$C$2:$C$2800,$B96,'[1]Grad M2'!$H$2:$H$2800,R$1)</f>
        <v>#VALUE!</v>
      </c>
      <c r="S96" s="3" t="str">
        <f>VLOOKUP($B96,'[1]Grad M2'!$C$2:$Y$2800,S$1,FALSE)</f>
        <v>GRAD</v>
      </c>
      <c r="T96" s="3" t="str">
        <f>IF(VLOOKUP($B96,'[1]Grad M2'!$C$2:$Y$2800,T$1,FALSE)="","",VLOOKUP($B96,'[1]Grad M2'!$C$2:$Y$2800,T$1,FALSE))</f>
        <v/>
      </c>
      <c r="U96" s="3" t="str">
        <f>IF(VLOOKUP($B96,'[1]Grad M2'!$C$2:$Y$2800,U$1,FALSE)="","",VLOOKUP($B96,'[1]Grad M2'!$C$2:$Y$2800,U$1,FALSE))</f>
        <v/>
      </c>
      <c r="V96" s="3" t="e">
        <f t="shared" si="1"/>
        <v>#VALUE!</v>
      </c>
    </row>
    <row r="97" spans="1:22" x14ac:dyDescent="0.25">
      <c r="A97" s="3" t="str">
        <f>IF(VLOOKUP($B97,'[1]Grad M2'!$C$2:$Y$2800,13,FALSE)="","M2",VLOOKUP($B97,'[1]Grad M2'!$C$2:$Y$2800,13,FALSE))</f>
        <v>M 2</v>
      </c>
      <c r="B97" s="3" t="s">
        <v>537</v>
      </c>
      <c r="C97" s="3" t="str">
        <f>VLOOKUP($B97,'[1]Grad M2'!$C$2:$Y$2800,C$1,FALSE)</f>
        <v>MASC</v>
      </c>
      <c r="D97" s="3">
        <f>VLOOKUP($B97,'[1]Grad M2'!$C$2:$Y$2800,D$1,FALSE)</f>
        <v>993</v>
      </c>
      <c r="E97" s="3" t="str">
        <f>VLOOKUP($B97,'[1]Grad M2'!$C$2:$Y$2800,E$1,FALSE)</f>
        <v>MASTER'S RESEARCH AND THESIS</v>
      </c>
      <c r="F97" s="3" t="str">
        <f>IF(VLOOKUP($B97,'[1]Grad M2'!$C$2:$Y$2800,F$1,FALSE)="","",VLOOKUP($B97,'[1]Grad M2'!$C$2:$Y$2800,F$1,FALSE))</f>
        <v/>
      </c>
      <c r="G97" s="3" t="e">
        <f>COUNTIFS('[1]Grad M2'!$C$2:$C$2800,$B97,'[1]Grad M2'!$H$2:$H$2800,G$1)</f>
        <v>#VALUE!</v>
      </c>
      <c r="H97" s="3" t="e">
        <f>COUNTIFS('[1]Grad M2'!$C$2:$C$2800,$B97,'[1]Grad M2'!$H$2:$H$2800,H$1)</f>
        <v>#VALUE!</v>
      </c>
      <c r="I97" s="3" t="e">
        <f>COUNTIFS('[1]Grad M2'!$C$2:$C$2800,$B97,'[1]Grad M2'!$H$2:$H$2800,I$1)</f>
        <v>#VALUE!</v>
      </c>
      <c r="J97" s="3" t="e">
        <f>COUNTIFS('[1]Grad M2'!$C$2:$C$2800,$B97,'[1]Grad M2'!$H$2:$H$2800,J$1)</f>
        <v>#VALUE!</v>
      </c>
      <c r="K97" s="3" t="e">
        <f>COUNTIFS('[1]Grad M2'!$C$2:$C$2800,$B97,'[1]Grad M2'!$H$2:$H$2800,K$1)</f>
        <v>#VALUE!</v>
      </c>
      <c r="L97" s="3" t="e">
        <f>COUNTIFS('[1]Grad M2'!$C$2:$C$2800,$B97,'[1]Grad M2'!$H$2:$H$2800,L$1)</f>
        <v>#VALUE!</v>
      </c>
      <c r="M97" s="3" t="e">
        <f>COUNTIFS('[1]Grad M2'!$C$2:$C$2800,$B97,'[1]Grad M2'!$H$2:$H$2800,M$1)</f>
        <v>#VALUE!</v>
      </c>
      <c r="N97" s="3" t="e">
        <f>COUNTIFS('[1]Grad M2'!$C$2:$C$2800,$B97,'[1]Grad M2'!$H$2:$H$2800,N$1)</f>
        <v>#VALUE!</v>
      </c>
      <c r="O97" s="3" t="e">
        <f>COUNTIFS('[1]Grad M2'!$C$2:$C$2800,$B97,'[1]Grad M2'!$H$2:$H$2800,O$1)</f>
        <v>#VALUE!</v>
      </c>
      <c r="P97" s="3" t="e">
        <f>COUNTIFS('[1]Grad M2'!$C$2:$C$2800,$B97,'[1]Grad M2'!$H$2:$H$2800,P$1)</f>
        <v>#VALUE!</v>
      </c>
      <c r="Q97" s="3" t="e">
        <f>COUNTIFS('[1]Grad M2'!$C$2:$C$2800,$B97,'[1]Grad M2'!$H$2:$H$2800,Q$1)</f>
        <v>#VALUE!</v>
      </c>
      <c r="R97" s="3" t="e">
        <f>COUNTIFS('[1]Grad M2'!$C$2:$C$2800,$B97,'[1]Grad M2'!$H$2:$H$2800,R$1)</f>
        <v>#VALUE!</v>
      </c>
      <c r="S97" s="3" t="str">
        <f>VLOOKUP($B97,'[1]Grad M2'!$C$2:$Y$2800,S$1,FALSE)</f>
        <v>GRAD</v>
      </c>
      <c r="T97" s="3" t="str">
        <f>IF(VLOOKUP($B97,'[1]Grad M2'!$C$2:$Y$2800,T$1,FALSE)="","",VLOOKUP($B97,'[1]Grad M2'!$C$2:$Y$2800,T$1,FALSE))</f>
        <v/>
      </c>
      <c r="U97" s="3" t="str">
        <f>IF(VLOOKUP($B97,'[1]Grad M2'!$C$2:$Y$2800,U$1,FALSE)="","",VLOOKUP($B97,'[1]Grad M2'!$C$2:$Y$2800,U$1,FALSE))</f>
        <v/>
      </c>
      <c r="V97" s="3" t="e">
        <f t="shared" si="1"/>
        <v>#VALUE!</v>
      </c>
    </row>
    <row r="98" spans="1:22" x14ac:dyDescent="0.25">
      <c r="A98" s="3" t="str">
        <f>IF(VLOOKUP($B98,'[1]Grad M2'!$C$2:$Y$2800,13,FALSE)="","M2",VLOOKUP($B98,'[1]Grad M2'!$C$2:$Y$2800,13,FALSE))</f>
        <v>M 2*</v>
      </c>
      <c r="B98" s="3" t="s">
        <v>1249</v>
      </c>
      <c r="C98" s="3" t="str">
        <f>VLOOKUP($B98,'[1]Grad M2'!$C$2:$Y$2800,C$1,FALSE)</f>
        <v>MBA</v>
      </c>
      <c r="D98" s="3">
        <f>VLOOKUP($B98,'[1]Grad M2'!$C$2:$Y$2800,D$1,FALSE)</f>
        <v>703</v>
      </c>
      <c r="E98" s="3" t="str">
        <f>VLOOKUP($B98,'[1]Grad M2'!$C$2:$Y$2800,E$1,FALSE)</f>
        <v>OPERATIONS</v>
      </c>
      <c r="F98" s="3" t="str">
        <f>IF(VLOOKUP($B98,'[1]Grad M2'!$C$2:$Y$2800,F$1,FALSE)="","",VLOOKUP($B98,'[1]Grad M2'!$C$2:$Y$2800,F$1,FALSE))</f>
        <v/>
      </c>
      <c r="G98" s="3" t="e">
        <f>COUNTIFS('[1]Grad M2'!$C$2:$C$2800,$B98,'[1]Grad M2'!$H$2:$H$2800,G$1)</f>
        <v>#VALUE!</v>
      </c>
      <c r="H98" s="3" t="e">
        <f>COUNTIFS('[1]Grad M2'!$C$2:$C$2800,$B98,'[1]Grad M2'!$H$2:$H$2800,H$1)</f>
        <v>#VALUE!</v>
      </c>
      <c r="I98" s="3" t="e">
        <f>COUNTIFS('[1]Grad M2'!$C$2:$C$2800,$B98,'[1]Grad M2'!$H$2:$H$2800,I$1)</f>
        <v>#VALUE!</v>
      </c>
      <c r="J98" s="3" t="e">
        <f>COUNTIFS('[1]Grad M2'!$C$2:$C$2800,$B98,'[1]Grad M2'!$H$2:$H$2800,J$1)</f>
        <v>#VALUE!</v>
      </c>
      <c r="K98" s="3" t="e">
        <f>COUNTIFS('[1]Grad M2'!$C$2:$C$2800,$B98,'[1]Grad M2'!$H$2:$H$2800,K$1)</f>
        <v>#VALUE!</v>
      </c>
      <c r="L98" s="3" t="e">
        <f>COUNTIFS('[1]Grad M2'!$C$2:$C$2800,$B98,'[1]Grad M2'!$H$2:$H$2800,L$1)</f>
        <v>#VALUE!</v>
      </c>
      <c r="M98" s="3" t="e">
        <f>COUNTIFS('[1]Grad M2'!$C$2:$C$2800,$B98,'[1]Grad M2'!$H$2:$H$2800,M$1)</f>
        <v>#VALUE!</v>
      </c>
      <c r="N98" s="3" t="e">
        <f>COUNTIFS('[1]Grad M2'!$C$2:$C$2800,$B98,'[1]Grad M2'!$H$2:$H$2800,N$1)</f>
        <v>#VALUE!</v>
      </c>
      <c r="O98" s="3" t="e">
        <f>COUNTIFS('[1]Grad M2'!$C$2:$C$2800,$B98,'[1]Grad M2'!$H$2:$H$2800,O$1)</f>
        <v>#VALUE!</v>
      </c>
      <c r="P98" s="3" t="e">
        <f>COUNTIFS('[1]Grad M2'!$C$2:$C$2800,$B98,'[1]Grad M2'!$H$2:$H$2800,P$1)</f>
        <v>#VALUE!</v>
      </c>
      <c r="Q98" s="3" t="e">
        <f>COUNTIFS('[1]Grad M2'!$C$2:$C$2800,$B98,'[1]Grad M2'!$H$2:$H$2800,Q$1)</f>
        <v>#VALUE!</v>
      </c>
      <c r="R98" s="3" t="e">
        <f>COUNTIFS('[1]Grad M2'!$C$2:$C$2800,$B98,'[1]Grad M2'!$H$2:$H$2800,R$1)</f>
        <v>#VALUE!</v>
      </c>
      <c r="S98" s="3" t="str">
        <f>VLOOKUP($B98,'[1]Grad M2'!$C$2:$Y$2800,S$1,FALSE)</f>
        <v>GRAD</v>
      </c>
      <c r="T98" s="3" t="str">
        <f>IF(VLOOKUP($B98,'[1]Grad M2'!$C$2:$Y$2800,T$1,FALSE)="","",VLOOKUP($B98,'[1]Grad M2'!$C$2:$Y$2800,T$1,FALSE))</f>
        <v>Operations</v>
      </c>
      <c r="U98" s="3" t="str">
        <f>IF(VLOOKUP($B98,'[1]Grad M2'!$C$2:$Y$2800,U$1,FALSE)="","",VLOOKUP($B98,'[1]Grad M2'!$C$2:$Y$2800,U$1,FALSE))</f>
        <v xml:space="preserve">This core course  will develop frameworks to analyze the strengths and weaknesses of a firm's operations and to develop viable alternatives in pursuing its goals and objectives. We will examine the tradeoffs that managers face in emphasizing one goal (such as high capacity utilization) as compared to another goal (such as customer service).  We will compare and contrast the strengths and weaknesses of different strategies and techniques, as determined by industry and global operating environments. Uses Polyface  Regenerative Farming Case </v>
      </c>
      <c r="V98" s="3" t="e">
        <f t="shared" si="1"/>
        <v>#VALUE!</v>
      </c>
    </row>
    <row r="99" spans="1:22" x14ac:dyDescent="0.25">
      <c r="A99" s="3" t="str">
        <f>IF(VLOOKUP($B99,'[1]Grad M2'!$C$2:$Y$2800,13,FALSE)="","M2",VLOOKUP($B99,'[1]Grad M2'!$C$2:$Y$2800,13,FALSE))</f>
        <v>M 2*</v>
      </c>
      <c r="B99" s="3" t="s">
        <v>1250</v>
      </c>
      <c r="C99" s="3" t="str">
        <f>VLOOKUP($B99,'[1]Grad M2'!$C$2:$Y$2800,C$1,FALSE)</f>
        <v>MBA</v>
      </c>
      <c r="D99" s="3">
        <f>VLOOKUP($B99,'[1]Grad M2'!$C$2:$Y$2800,D$1,FALSE)</f>
        <v>704</v>
      </c>
      <c r="E99" s="3" t="str">
        <f>VLOOKUP($B99,'[1]Grad M2'!$C$2:$Y$2800,E$1,FALSE)</f>
        <v>VALUE CHAIN INNOVATION</v>
      </c>
      <c r="F99" s="3" t="str">
        <f>IF(VLOOKUP($B99,'[1]Grad M2'!$C$2:$Y$2800,F$1,FALSE)="","",VLOOKUP($B99,'[1]Grad M2'!$C$2:$Y$2800,F$1,FALSE))</f>
        <v/>
      </c>
      <c r="G99" s="3" t="e">
        <f>COUNTIFS('[1]Grad M2'!$C$2:$C$2800,$B99,'[1]Grad M2'!$H$2:$H$2800,G$1)</f>
        <v>#VALUE!</v>
      </c>
      <c r="H99" s="3" t="e">
        <f>COUNTIFS('[1]Grad M2'!$C$2:$C$2800,$B99,'[1]Grad M2'!$H$2:$H$2800,H$1)</f>
        <v>#VALUE!</v>
      </c>
      <c r="I99" s="3" t="e">
        <f>COUNTIFS('[1]Grad M2'!$C$2:$C$2800,$B99,'[1]Grad M2'!$H$2:$H$2800,I$1)</f>
        <v>#VALUE!</v>
      </c>
      <c r="J99" s="3" t="e">
        <f>COUNTIFS('[1]Grad M2'!$C$2:$C$2800,$B99,'[1]Grad M2'!$H$2:$H$2800,J$1)</f>
        <v>#VALUE!</v>
      </c>
      <c r="K99" s="3" t="e">
        <f>COUNTIFS('[1]Grad M2'!$C$2:$C$2800,$B99,'[1]Grad M2'!$H$2:$H$2800,K$1)</f>
        <v>#VALUE!</v>
      </c>
      <c r="L99" s="3" t="e">
        <f>COUNTIFS('[1]Grad M2'!$C$2:$C$2800,$B99,'[1]Grad M2'!$H$2:$H$2800,L$1)</f>
        <v>#VALUE!</v>
      </c>
      <c r="M99" s="3" t="e">
        <f>COUNTIFS('[1]Grad M2'!$C$2:$C$2800,$B99,'[1]Grad M2'!$H$2:$H$2800,M$1)</f>
        <v>#VALUE!</v>
      </c>
      <c r="N99" s="3" t="e">
        <f>COUNTIFS('[1]Grad M2'!$C$2:$C$2800,$B99,'[1]Grad M2'!$H$2:$H$2800,N$1)</f>
        <v>#VALUE!</v>
      </c>
      <c r="O99" s="3" t="e">
        <f>COUNTIFS('[1]Grad M2'!$C$2:$C$2800,$B99,'[1]Grad M2'!$H$2:$H$2800,O$1)</f>
        <v>#VALUE!</v>
      </c>
      <c r="P99" s="3" t="e">
        <f>COUNTIFS('[1]Grad M2'!$C$2:$C$2800,$B99,'[1]Grad M2'!$H$2:$H$2800,P$1)</f>
        <v>#VALUE!</v>
      </c>
      <c r="Q99" s="3" t="e">
        <f>COUNTIFS('[1]Grad M2'!$C$2:$C$2800,$B99,'[1]Grad M2'!$H$2:$H$2800,Q$1)</f>
        <v>#VALUE!</v>
      </c>
      <c r="R99" s="3" t="e">
        <f>COUNTIFS('[1]Grad M2'!$C$2:$C$2800,$B99,'[1]Grad M2'!$H$2:$H$2800,R$1)</f>
        <v>#VALUE!</v>
      </c>
      <c r="S99" s="3" t="str">
        <f>VLOOKUP($B99,'[1]Grad M2'!$C$2:$Y$2800,S$1,FALSE)</f>
        <v>GRAD</v>
      </c>
      <c r="T99" s="3" t="str">
        <f>IF(VLOOKUP($B99,'[1]Grad M2'!$C$2:$Y$2800,T$1,FALSE)="","",VLOOKUP($B99,'[1]Grad M2'!$C$2:$Y$2800,T$1,FALSE))</f>
        <v>Value Chain Innovation</v>
      </c>
      <c r="U99" s="3" t="str">
        <f>IF(VLOOKUP($B99,'[1]Grad M2'!$C$2:$Y$2800,U$1,FALSE)="","",VLOOKUP($B99,'[1]Grad M2'!$C$2:$Y$2800,U$1,FALSE))</f>
        <v>This course will focus on innovative value delivery models, technologies and processes across multiple industries including retail, healthcare, manufacturing, transportation and software. St. Elizabeth Healthcare case on adavancing beneficial social outcomes.</v>
      </c>
      <c r="V99" s="3" t="e">
        <f t="shared" si="1"/>
        <v>#VALUE!</v>
      </c>
    </row>
    <row r="100" spans="1:22" x14ac:dyDescent="0.25">
      <c r="A100" s="3" t="str">
        <f>IF(VLOOKUP($B100,'[1]Grad M2'!$C$2:$Y$2800,13,FALSE)="","M2",VLOOKUP($B100,'[1]Grad M2'!$C$2:$Y$2800,13,FALSE))</f>
        <v>M 2</v>
      </c>
      <c r="B100" s="3" t="s">
        <v>1251</v>
      </c>
      <c r="C100" s="3" t="str">
        <f>VLOOKUP($B100,'[1]Grad M2'!$C$2:$Y$2800,C$1,FALSE)</f>
        <v>MBA</v>
      </c>
      <c r="D100" s="3">
        <f>VLOOKUP($B100,'[1]Grad M2'!$C$2:$Y$2800,D$1,FALSE)</f>
        <v>711</v>
      </c>
      <c r="E100" s="3" t="str">
        <f>VLOOKUP($B100,'[1]Grad M2'!$C$2:$Y$2800,E$1,FALSE)</f>
        <v>SUPPLY CHAIN MGMT</v>
      </c>
      <c r="F100" s="3" t="str">
        <f>IF(VLOOKUP($B100,'[1]Grad M2'!$C$2:$Y$2800,F$1,FALSE)="","",VLOOKUP($B100,'[1]Grad M2'!$C$2:$Y$2800,F$1,FALSE))</f>
        <v/>
      </c>
      <c r="G100" s="3" t="e">
        <f>COUNTIFS('[1]Grad M2'!$C$2:$C$2800,$B100,'[1]Grad M2'!$H$2:$H$2800,G$1)</f>
        <v>#VALUE!</v>
      </c>
      <c r="H100" s="3" t="e">
        <f>COUNTIFS('[1]Grad M2'!$C$2:$C$2800,$B100,'[1]Grad M2'!$H$2:$H$2800,H$1)</f>
        <v>#VALUE!</v>
      </c>
      <c r="I100" s="3" t="e">
        <f>COUNTIFS('[1]Grad M2'!$C$2:$C$2800,$B100,'[1]Grad M2'!$H$2:$H$2800,I$1)</f>
        <v>#VALUE!</v>
      </c>
      <c r="J100" s="3" t="e">
        <f>COUNTIFS('[1]Grad M2'!$C$2:$C$2800,$B100,'[1]Grad M2'!$H$2:$H$2800,J$1)</f>
        <v>#VALUE!</v>
      </c>
      <c r="K100" s="3" t="e">
        <f>COUNTIFS('[1]Grad M2'!$C$2:$C$2800,$B100,'[1]Grad M2'!$H$2:$H$2800,K$1)</f>
        <v>#VALUE!</v>
      </c>
      <c r="L100" s="3" t="e">
        <f>COUNTIFS('[1]Grad M2'!$C$2:$C$2800,$B100,'[1]Grad M2'!$H$2:$H$2800,L$1)</f>
        <v>#VALUE!</v>
      </c>
      <c r="M100" s="3" t="e">
        <f>COUNTIFS('[1]Grad M2'!$C$2:$C$2800,$B100,'[1]Grad M2'!$H$2:$H$2800,M$1)</f>
        <v>#VALUE!</v>
      </c>
      <c r="N100" s="3" t="e">
        <f>COUNTIFS('[1]Grad M2'!$C$2:$C$2800,$B100,'[1]Grad M2'!$H$2:$H$2800,N$1)</f>
        <v>#VALUE!</v>
      </c>
      <c r="O100" s="3" t="e">
        <f>COUNTIFS('[1]Grad M2'!$C$2:$C$2800,$B100,'[1]Grad M2'!$H$2:$H$2800,O$1)</f>
        <v>#VALUE!</v>
      </c>
      <c r="P100" s="3" t="e">
        <f>COUNTIFS('[1]Grad M2'!$C$2:$C$2800,$B100,'[1]Grad M2'!$H$2:$H$2800,P$1)</f>
        <v>#VALUE!</v>
      </c>
      <c r="Q100" s="3" t="e">
        <f>COUNTIFS('[1]Grad M2'!$C$2:$C$2800,$B100,'[1]Grad M2'!$H$2:$H$2800,Q$1)</f>
        <v>#VALUE!</v>
      </c>
      <c r="R100" s="3" t="e">
        <f>COUNTIFS('[1]Grad M2'!$C$2:$C$2800,$B100,'[1]Grad M2'!$H$2:$H$2800,R$1)</f>
        <v>#VALUE!</v>
      </c>
      <c r="S100" s="3" t="str">
        <f>VLOOKUP($B100,'[1]Grad M2'!$C$2:$Y$2800,S$1,FALSE)</f>
        <v>GRAD</v>
      </c>
      <c r="T100" s="3" t="str">
        <f>IF(VLOOKUP($B100,'[1]Grad M2'!$C$2:$Y$2800,T$1,FALSE)="","",VLOOKUP($B100,'[1]Grad M2'!$C$2:$Y$2800,T$1,FALSE))</f>
        <v>SUPPLY CHAIN MGMT</v>
      </c>
      <c r="U100" s="3" t="str">
        <f>IF(VLOOKUP($B100,'[1]Grad M2'!$C$2:$Y$2800,U$1,FALSE)="","",VLOOKUP($B100,'[1]Grad M2'!$C$2:$Y$2800,U$1,FALSE))</f>
        <v>Demand and supply planning, sourcing and supplier management, manufacturing and operations, distribution and logistics, customer order and management, reverse material flow: recycled products and components, Walmart sustainability goals and effects on their supply chain, humanitarian supply chains and disaster managment</v>
      </c>
      <c r="V100" s="3" t="e">
        <f t="shared" si="1"/>
        <v>#VALUE!</v>
      </c>
    </row>
    <row r="101" spans="1:22" x14ac:dyDescent="0.25">
      <c r="A101" s="3" t="str">
        <f>IF(VLOOKUP($B101,'[1]Grad M2'!$C$2:$Y$2800,13,FALSE)="","M2",VLOOKUP($B101,'[1]Grad M2'!$C$2:$Y$2800,13,FALSE))</f>
        <v>M 2</v>
      </c>
      <c r="B101" s="3" t="s">
        <v>1252</v>
      </c>
      <c r="C101" s="3" t="str">
        <f>VLOOKUP($B101,'[1]Grad M2'!$C$2:$Y$2800,C$1,FALSE)</f>
        <v>MBA</v>
      </c>
      <c r="D101" s="3">
        <f>VLOOKUP($B101,'[1]Grad M2'!$C$2:$Y$2800,D$1,FALSE)</f>
        <v>717</v>
      </c>
      <c r="E101" s="3" t="str">
        <f>VLOOKUP($B101,'[1]Grad M2'!$C$2:$Y$2800,E$1,FALSE)</f>
        <v>STRATEGIC SOURCING</v>
      </c>
      <c r="F101" s="3" t="str">
        <f>IF(VLOOKUP($B101,'[1]Grad M2'!$C$2:$Y$2800,F$1,FALSE)="","",VLOOKUP($B101,'[1]Grad M2'!$C$2:$Y$2800,F$1,FALSE))</f>
        <v/>
      </c>
      <c r="G101" s="3" t="e">
        <f>COUNTIFS('[1]Grad M2'!$C$2:$C$2800,$B101,'[1]Grad M2'!$H$2:$H$2800,G$1)</f>
        <v>#VALUE!</v>
      </c>
      <c r="H101" s="3" t="e">
        <f>COUNTIFS('[1]Grad M2'!$C$2:$C$2800,$B101,'[1]Grad M2'!$H$2:$H$2800,H$1)</f>
        <v>#VALUE!</v>
      </c>
      <c r="I101" s="3" t="e">
        <f>COUNTIFS('[1]Grad M2'!$C$2:$C$2800,$B101,'[1]Grad M2'!$H$2:$H$2800,I$1)</f>
        <v>#VALUE!</v>
      </c>
      <c r="J101" s="3" t="e">
        <f>COUNTIFS('[1]Grad M2'!$C$2:$C$2800,$B101,'[1]Grad M2'!$H$2:$H$2800,J$1)</f>
        <v>#VALUE!</v>
      </c>
      <c r="K101" s="3" t="e">
        <f>COUNTIFS('[1]Grad M2'!$C$2:$C$2800,$B101,'[1]Grad M2'!$H$2:$H$2800,K$1)</f>
        <v>#VALUE!</v>
      </c>
      <c r="L101" s="3" t="e">
        <f>COUNTIFS('[1]Grad M2'!$C$2:$C$2800,$B101,'[1]Grad M2'!$H$2:$H$2800,L$1)</f>
        <v>#VALUE!</v>
      </c>
      <c r="M101" s="3" t="e">
        <f>COUNTIFS('[1]Grad M2'!$C$2:$C$2800,$B101,'[1]Grad M2'!$H$2:$H$2800,M$1)</f>
        <v>#VALUE!</v>
      </c>
      <c r="N101" s="3" t="e">
        <f>COUNTIFS('[1]Grad M2'!$C$2:$C$2800,$B101,'[1]Grad M2'!$H$2:$H$2800,N$1)</f>
        <v>#VALUE!</v>
      </c>
      <c r="O101" s="3" t="e">
        <f>COUNTIFS('[1]Grad M2'!$C$2:$C$2800,$B101,'[1]Grad M2'!$H$2:$H$2800,O$1)</f>
        <v>#VALUE!</v>
      </c>
      <c r="P101" s="3" t="e">
        <f>COUNTIFS('[1]Grad M2'!$C$2:$C$2800,$B101,'[1]Grad M2'!$H$2:$H$2800,P$1)</f>
        <v>#VALUE!</v>
      </c>
      <c r="Q101" s="3" t="e">
        <f>COUNTIFS('[1]Grad M2'!$C$2:$C$2800,$B101,'[1]Grad M2'!$H$2:$H$2800,Q$1)</f>
        <v>#VALUE!</v>
      </c>
      <c r="R101" s="3" t="e">
        <f>COUNTIFS('[1]Grad M2'!$C$2:$C$2800,$B101,'[1]Grad M2'!$H$2:$H$2800,R$1)</f>
        <v>#VALUE!</v>
      </c>
      <c r="S101" s="3" t="str">
        <f>VLOOKUP($B101,'[1]Grad M2'!$C$2:$Y$2800,S$1,FALSE)</f>
        <v>GRAD</v>
      </c>
      <c r="T101" s="3" t="str">
        <f>IF(VLOOKUP($B101,'[1]Grad M2'!$C$2:$Y$2800,T$1,FALSE)="","",VLOOKUP($B101,'[1]Grad M2'!$C$2:$Y$2800,T$1,FALSE))</f>
        <v/>
      </c>
      <c r="U101" s="3" t="str">
        <f>IF(VLOOKUP($B101,'[1]Grad M2'!$C$2:$Y$2800,U$1,FALSE)="","",VLOOKUP($B101,'[1]Grad M2'!$C$2:$Y$2800,U$1,FALSE))</f>
        <v>Global supply chain strategy; Investigating needs and options; Sustainable wood sourcing at Taylor Guitars; supplier management; facility management in the Nordic Region</v>
      </c>
      <c r="V101" s="3" t="e">
        <f t="shared" si="1"/>
        <v>#VALUE!</v>
      </c>
    </row>
    <row r="102" spans="1:22" x14ac:dyDescent="0.25">
      <c r="A102" s="3" t="str">
        <f>IF(VLOOKUP($B102,'[1]Grad M2'!$C$2:$Y$2800,13,FALSE)="","M2",VLOOKUP($B102,'[1]Grad M2'!$C$2:$Y$2800,13,FALSE))</f>
        <v>M 2*</v>
      </c>
      <c r="B102" s="3" t="s">
        <v>1253</v>
      </c>
      <c r="C102" s="3" t="str">
        <f>VLOOKUP($B102,'[1]Grad M2'!$C$2:$Y$2800,C$1,FALSE)</f>
        <v>MBA</v>
      </c>
      <c r="D102" s="3">
        <f>VLOOKUP($B102,'[1]Grad M2'!$C$2:$Y$2800,D$1,FALSE)</f>
        <v>718</v>
      </c>
      <c r="E102" s="3" t="str">
        <f>VLOOKUP($B102,'[1]Grad M2'!$C$2:$Y$2800,E$1,FALSE)</f>
        <v>GLOBAL SUPPLY CHAIN MGMT</v>
      </c>
      <c r="F102" s="3" t="str">
        <f>IF(VLOOKUP($B102,'[1]Grad M2'!$C$2:$Y$2800,F$1,FALSE)="","",VLOOKUP($B102,'[1]Grad M2'!$C$2:$Y$2800,F$1,FALSE))</f>
        <v/>
      </c>
      <c r="G102" s="3" t="e">
        <f>COUNTIFS('[1]Grad M2'!$C$2:$C$2800,$B102,'[1]Grad M2'!$H$2:$H$2800,G$1)</f>
        <v>#VALUE!</v>
      </c>
      <c r="H102" s="3" t="e">
        <f>COUNTIFS('[1]Grad M2'!$C$2:$C$2800,$B102,'[1]Grad M2'!$H$2:$H$2800,H$1)</f>
        <v>#VALUE!</v>
      </c>
      <c r="I102" s="3" t="e">
        <f>COUNTIFS('[1]Grad M2'!$C$2:$C$2800,$B102,'[1]Grad M2'!$H$2:$H$2800,I$1)</f>
        <v>#VALUE!</v>
      </c>
      <c r="J102" s="3" t="e">
        <f>COUNTIFS('[1]Grad M2'!$C$2:$C$2800,$B102,'[1]Grad M2'!$H$2:$H$2800,J$1)</f>
        <v>#VALUE!</v>
      </c>
      <c r="K102" s="3" t="e">
        <f>COUNTIFS('[1]Grad M2'!$C$2:$C$2800,$B102,'[1]Grad M2'!$H$2:$H$2800,K$1)</f>
        <v>#VALUE!</v>
      </c>
      <c r="L102" s="3" t="e">
        <f>COUNTIFS('[1]Grad M2'!$C$2:$C$2800,$B102,'[1]Grad M2'!$H$2:$H$2800,L$1)</f>
        <v>#VALUE!</v>
      </c>
      <c r="M102" s="3" t="e">
        <f>COUNTIFS('[1]Grad M2'!$C$2:$C$2800,$B102,'[1]Grad M2'!$H$2:$H$2800,M$1)</f>
        <v>#VALUE!</v>
      </c>
      <c r="N102" s="3" t="e">
        <f>COUNTIFS('[1]Grad M2'!$C$2:$C$2800,$B102,'[1]Grad M2'!$H$2:$H$2800,N$1)</f>
        <v>#VALUE!</v>
      </c>
      <c r="O102" s="3" t="e">
        <f>COUNTIFS('[1]Grad M2'!$C$2:$C$2800,$B102,'[1]Grad M2'!$H$2:$H$2800,O$1)</f>
        <v>#VALUE!</v>
      </c>
      <c r="P102" s="3" t="e">
        <f>COUNTIFS('[1]Grad M2'!$C$2:$C$2800,$B102,'[1]Grad M2'!$H$2:$H$2800,P$1)</f>
        <v>#VALUE!</v>
      </c>
      <c r="Q102" s="3" t="e">
        <f>COUNTIFS('[1]Grad M2'!$C$2:$C$2800,$B102,'[1]Grad M2'!$H$2:$H$2800,Q$1)</f>
        <v>#VALUE!</v>
      </c>
      <c r="R102" s="3" t="e">
        <f>COUNTIFS('[1]Grad M2'!$C$2:$C$2800,$B102,'[1]Grad M2'!$H$2:$H$2800,R$1)</f>
        <v>#VALUE!</v>
      </c>
      <c r="S102" s="3" t="str">
        <f>VLOOKUP($B102,'[1]Grad M2'!$C$2:$Y$2800,S$1,FALSE)</f>
        <v>GRAD</v>
      </c>
      <c r="T102" s="3" t="str">
        <f>IF(VLOOKUP($B102,'[1]Grad M2'!$C$2:$Y$2800,T$1,FALSE)="","",VLOOKUP($B102,'[1]Grad M2'!$C$2:$Y$2800,T$1,FALSE))</f>
        <v>GLOBAL SUPPLY CHAIN MGMT</v>
      </c>
      <c r="U102" s="3" t="str">
        <f>IF(VLOOKUP($B102,'[1]Grad M2'!$C$2:$Y$2800,U$1,FALSE)="","",VLOOKUP($B102,'[1]Grad M2'!$C$2:$Y$2800,U$1,FALSE))</f>
        <v xml:space="preserve">This course considers management of a supply chain in a global environment from a managerial perspective. The focus is on analysis, management and improvement of global supply chain processes. In this course we will learn  tools and strategies that enable firms to Coordinate, Configure and Customize their global supply chains in an ever changing eco-system. The course will focus on both traditional supply chain concepts and how they need to be adapted in a global context. VF Case, Bharti Airtel and Unicef cases. "Finally we will discuss sustainability as a trend and how firms could develop compelling strategies with their global supply chains." </v>
      </c>
      <c r="V102" s="3" t="e">
        <f t="shared" si="1"/>
        <v>#VALUE!</v>
      </c>
    </row>
    <row r="103" spans="1:22" x14ac:dyDescent="0.25">
      <c r="A103" s="3" t="str">
        <f>IF(VLOOKUP($B103,'[1]Grad M2'!$C$2:$Y$2800,13,FALSE)="","M2",VLOOKUP($B103,'[1]Grad M2'!$C$2:$Y$2800,13,FALSE))</f>
        <v>M 2*</v>
      </c>
      <c r="B103" s="3" t="s">
        <v>1254</v>
      </c>
      <c r="C103" s="3" t="str">
        <f>VLOOKUP($B103,'[1]Grad M2'!$C$2:$Y$2800,C$1,FALSE)</f>
        <v>MBA</v>
      </c>
      <c r="D103" s="3">
        <f>VLOOKUP($B103,'[1]Grad M2'!$C$2:$Y$2800,D$1,FALSE)</f>
        <v>720</v>
      </c>
      <c r="E103" s="3" t="str">
        <f>VLOOKUP($B103,'[1]Grad M2'!$C$2:$Y$2800,E$1,FALSE)</f>
        <v>TECH STRATEGY &amp; BUSI INNOV</v>
      </c>
      <c r="F103" s="3" t="str">
        <f>IF(VLOOKUP($B103,'[1]Grad M2'!$C$2:$Y$2800,F$1,FALSE)="","",VLOOKUP($B103,'[1]Grad M2'!$C$2:$Y$2800,F$1,FALSE))</f>
        <v/>
      </c>
      <c r="G103" s="3" t="e">
        <f>COUNTIFS('[1]Grad M2'!$C$2:$C$2800,$B103,'[1]Grad M2'!$H$2:$H$2800,G$1)</f>
        <v>#VALUE!</v>
      </c>
      <c r="H103" s="3" t="e">
        <f>COUNTIFS('[1]Grad M2'!$C$2:$C$2800,$B103,'[1]Grad M2'!$H$2:$H$2800,H$1)</f>
        <v>#VALUE!</v>
      </c>
      <c r="I103" s="3" t="e">
        <f>COUNTIFS('[1]Grad M2'!$C$2:$C$2800,$B103,'[1]Grad M2'!$H$2:$H$2800,I$1)</f>
        <v>#VALUE!</v>
      </c>
      <c r="J103" s="3" t="e">
        <f>COUNTIFS('[1]Grad M2'!$C$2:$C$2800,$B103,'[1]Grad M2'!$H$2:$H$2800,J$1)</f>
        <v>#VALUE!</v>
      </c>
      <c r="K103" s="3" t="e">
        <f>COUNTIFS('[1]Grad M2'!$C$2:$C$2800,$B103,'[1]Grad M2'!$H$2:$H$2800,K$1)</f>
        <v>#VALUE!</v>
      </c>
      <c r="L103" s="3" t="e">
        <f>COUNTIFS('[1]Grad M2'!$C$2:$C$2800,$B103,'[1]Grad M2'!$H$2:$H$2800,L$1)</f>
        <v>#VALUE!</v>
      </c>
      <c r="M103" s="3" t="e">
        <f>COUNTIFS('[1]Grad M2'!$C$2:$C$2800,$B103,'[1]Grad M2'!$H$2:$H$2800,M$1)</f>
        <v>#VALUE!</v>
      </c>
      <c r="N103" s="3" t="e">
        <f>COUNTIFS('[1]Grad M2'!$C$2:$C$2800,$B103,'[1]Grad M2'!$H$2:$H$2800,N$1)</f>
        <v>#VALUE!</v>
      </c>
      <c r="O103" s="3" t="e">
        <f>COUNTIFS('[1]Grad M2'!$C$2:$C$2800,$B103,'[1]Grad M2'!$H$2:$H$2800,O$1)</f>
        <v>#VALUE!</v>
      </c>
      <c r="P103" s="3" t="e">
        <f>COUNTIFS('[1]Grad M2'!$C$2:$C$2800,$B103,'[1]Grad M2'!$H$2:$H$2800,P$1)</f>
        <v>#VALUE!</v>
      </c>
      <c r="Q103" s="3" t="e">
        <f>COUNTIFS('[1]Grad M2'!$C$2:$C$2800,$B103,'[1]Grad M2'!$H$2:$H$2800,Q$1)</f>
        <v>#VALUE!</v>
      </c>
      <c r="R103" s="3" t="e">
        <f>COUNTIFS('[1]Grad M2'!$C$2:$C$2800,$B103,'[1]Grad M2'!$H$2:$H$2800,R$1)</f>
        <v>#VALUE!</v>
      </c>
      <c r="S103" s="3" t="str">
        <f>VLOOKUP($B103,'[1]Grad M2'!$C$2:$Y$2800,S$1,FALSE)</f>
        <v>GRAD</v>
      </c>
      <c r="T103" s="3" t="str">
        <f>IF(VLOOKUP($B103,'[1]Grad M2'!$C$2:$Y$2800,T$1,FALSE)="","",VLOOKUP($B103,'[1]Grad M2'!$C$2:$Y$2800,T$1,FALSE))</f>
        <v>Technology Strategy &amp; Business Innovation</v>
      </c>
      <c r="U103" s="3" t="str">
        <f>IF(VLOOKUP($B103,'[1]Grad M2'!$C$2:$Y$2800,U$1,FALSE)="","",VLOOKUP($B103,'[1]Grad M2'!$C$2:$Y$2800,U$1,FALSE))</f>
        <v>This course provides a strategic perspective of technology/innovation management and its impact on the competitive positioning of the firm. Readings and projects address environment, social and technology advantages and challenges.</v>
      </c>
      <c r="V103" s="3" t="e">
        <f t="shared" si="1"/>
        <v>#VALUE!</v>
      </c>
    </row>
    <row r="104" spans="1:22" x14ac:dyDescent="0.25">
      <c r="A104" s="3" t="str">
        <f>IF(VLOOKUP($B104,'[1]Grad M2'!$C$2:$Y$2800,13,FALSE)="","M2",VLOOKUP($B104,'[1]Grad M2'!$C$2:$Y$2800,13,FALSE))</f>
        <v>M 2*</v>
      </c>
      <c r="B104" s="3" t="s">
        <v>1255</v>
      </c>
      <c r="C104" s="3" t="str">
        <f>VLOOKUP($B104,'[1]Grad M2'!$C$2:$Y$2800,C$1,FALSE)</f>
        <v>MBA</v>
      </c>
      <c r="D104" s="3">
        <f>VLOOKUP($B104,'[1]Grad M2'!$C$2:$Y$2800,D$1,FALSE)</f>
        <v>731</v>
      </c>
      <c r="E104" s="3" t="str">
        <f>VLOOKUP($B104,'[1]Grad M2'!$C$2:$Y$2800,E$1,FALSE)</f>
        <v>MANAGERIAL ACCOUNTING</v>
      </c>
      <c r="F104" s="3" t="str">
        <f>IF(VLOOKUP($B104,'[1]Grad M2'!$C$2:$Y$2800,F$1,FALSE)="","",VLOOKUP($B104,'[1]Grad M2'!$C$2:$Y$2800,F$1,FALSE))</f>
        <v/>
      </c>
      <c r="G104" s="3" t="e">
        <f>COUNTIFS('[1]Grad M2'!$C$2:$C$2800,$B104,'[1]Grad M2'!$H$2:$H$2800,G$1)</f>
        <v>#VALUE!</v>
      </c>
      <c r="H104" s="3" t="e">
        <f>COUNTIFS('[1]Grad M2'!$C$2:$C$2800,$B104,'[1]Grad M2'!$H$2:$H$2800,H$1)</f>
        <v>#VALUE!</v>
      </c>
      <c r="I104" s="3" t="e">
        <f>COUNTIFS('[1]Grad M2'!$C$2:$C$2800,$B104,'[1]Grad M2'!$H$2:$H$2800,I$1)</f>
        <v>#VALUE!</v>
      </c>
      <c r="J104" s="3" t="e">
        <f>COUNTIFS('[1]Grad M2'!$C$2:$C$2800,$B104,'[1]Grad M2'!$H$2:$H$2800,J$1)</f>
        <v>#VALUE!</v>
      </c>
      <c r="K104" s="3" t="e">
        <f>COUNTIFS('[1]Grad M2'!$C$2:$C$2800,$B104,'[1]Grad M2'!$H$2:$H$2800,K$1)</f>
        <v>#VALUE!</v>
      </c>
      <c r="L104" s="3" t="e">
        <f>COUNTIFS('[1]Grad M2'!$C$2:$C$2800,$B104,'[1]Grad M2'!$H$2:$H$2800,L$1)</f>
        <v>#VALUE!</v>
      </c>
      <c r="M104" s="3" t="e">
        <f>COUNTIFS('[1]Grad M2'!$C$2:$C$2800,$B104,'[1]Grad M2'!$H$2:$H$2800,M$1)</f>
        <v>#VALUE!</v>
      </c>
      <c r="N104" s="3" t="e">
        <f>COUNTIFS('[1]Grad M2'!$C$2:$C$2800,$B104,'[1]Grad M2'!$H$2:$H$2800,N$1)</f>
        <v>#VALUE!</v>
      </c>
      <c r="O104" s="3" t="e">
        <f>COUNTIFS('[1]Grad M2'!$C$2:$C$2800,$B104,'[1]Grad M2'!$H$2:$H$2800,O$1)</f>
        <v>#VALUE!</v>
      </c>
      <c r="P104" s="3" t="e">
        <f>COUNTIFS('[1]Grad M2'!$C$2:$C$2800,$B104,'[1]Grad M2'!$H$2:$H$2800,P$1)</f>
        <v>#VALUE!</v>
      </c>
      <c r="Q104" s="3" t="e">
        <f>COUNTIFS('[1]Grad M2'!$C$2:$C$2800,$B104,'[1]Grad M2'!$H$2:$H$2800,Q$1)</f>
        <v>#VALUE!</v>
      </c>
      <c r="R104" s="3" t="e">
        <f>COUNTIFS('[1]Grad M2'!$C$2:$C$2800,$B104,'[1]Grad M2'!$H$2:$H$2800,R$1)</f>
        <v>#VALUE!</v>
      </c>
      <c r="S104" s="3" t="str">
        <f>VLOOKUP($B104,'[1]Grad M2'!$C$2:$Y$2800,S$1,FALSE)</f>
        <v>GRAD</v>
      </c>
      <c r="T104" s="3" t="str">
        <f>IF(VLOOKUP($B104,'[1]Grad M2'!$C$2:$Y$2800,T$1,FALSE)="","",VLOOKUP($B104,'[1]Grad M2'!$C$2:$Y$2800,T$1,FALSE))</f>
        <v>Managerial Accounting</v>
      </c>
      <c r="U104" s="3" t="str">
        <f>IF(VLOOKUP($B104,'[1]Grad M2'!$C$2:$Y$2800,U$1,FALSE)="","",VLOOKUP($B104,'[1]Grad M2'!$C$2:$Y$2800,U$1,FALSE))</f>
        <v>This course focuses on enabling managers of complex organizations to effectively exploit information to achieve organizational objectives. The course is applicable to all organizations including profit seeking companies, non-profits and public sector entities. The premise of the course is that the achievement of organizational objectives depends on both making good decisions and aligning managers and employees with the organizations objectives. Section devoted to Target costing and life cycle costing.</v>
      </c>
      <c r="V104" s="3" t="e">
        <f t="shared" si="1"/>
        <v>#VALUE!</v>
      </c>
    </row>
    <row r="105" spans="1:22" x14ac:dyDescent="0.25">
      <c r="A105" s="3" t="str">
        <f>IF(VLOOKUP($B105,'[1]Grad M2'!$C$2:$Y$2800,13,FALSE)="","M2",VLOOKUP($B105,'[1]Grad M2'!$C$2:$Y$2800,13,FALSE))</f>
        <v>M 2*</v>
      </c>
      <c r="B105" s="3" t="s">
        <v>1256</v>
      </c>
      <c r="C105" s="3" t="str">
        <f>VLOOKUP($B105,'[1]Grad M2'!$C$2:$Y$2800,C$1,FALSE)</f>
        <v>MBA</v>
      </c>
      <c r="D105" s="3">
        <f>VLOOKUP($B105,'[1]Grad M2'!$C$2:$Y$2800,D$1,FALSE)</f>
        <v>741</v>
      </c>
      <c r="E105" s="3" t="str">
        <f>VLOOKUP($B105,'[1]Grad M2'!$C$2:$Y$2800,E$1,FALSE)</f>
        <v>MARKETING</v>
      </c>
      <c r="F105" s="3" t="str">
        <f>IF(VLOOKUP($B105,'[1]Grad M2'!$C$2:$Y$2800,F$1,FALSE)="","",VLOOKUP($B105,'[1]Grad M2'!$C$2:$Y$2800,F$1,FALSE))</f>
        <v/>
      </c>
      <c r="G105" s="3" t="e">
        <f>COUNTIFS('[1]Grad M2'!$C$2:$C$2800,$B105,'[1]Grad M2'!$H$2:$H$2800,G$1)</f>
        <v>#VALUE!</v>
      </c>
      <c r="H105" s="3" t="e">
        <f>COUNTIFS('[1]Grad M2'!$C$2:$C$2800,$B105,'[1]Grad M2'!$H$2:$H$2800,H$1)</f>
        <v>#VALUE!</v>
      </c>
      <c r="I105" s="3" t="e">
        <f>COUNTIFS('[1]Grad M2'!$C$2:$C$2800,$B105,'[1]Grad M2'!$H$2:$H$2800,I$1)</f>
        <v>#VALUE!</v>
      </c>
      <c r="J105" s="3" t="e">
        <f>COUNTIFS('[1]Grad M2'!$C$2:$C$2800,$B105,'[1]Grad M2'!$H$2:$H$2800,J$1)</f>
        <v>#VALUE!</v>
      </c>
      <c r="K105" s="3" t="e">
        <f>COUNTIFS('[1]Grad M2'!$C$2:$C$2800,$B105,'[1]Grad M2'!$H$2:$H$2800,K$1)</f>
        <v>#VALUE!</v>
      </c>
      <c r="L105" s="3" t="e">
        <f>COUNTIFS('[1]Grad M2'!$C$2:$C$2800,$B105,'[1]Grad M2'!$H$2:$H$2800,L$1)</f>
        <v>#VALUE!</v>
      </c>
      <c r="M105" s="3" t="e">
        <f>COUNTIFS('[1]Grad M2'!$C$2:$C$2800,$B105,'[1]Grad M2'!$H$2:$H$2800,M$1)</f>
        <v>#VALUE!</v>
      </c>
      <c r="N105" s="3" t="e">
        <f>COUNTIFS('[1]Grad M2'!$C$2:$C$2800,$B105,'[1]Grad M2'!$H$2:$H$2800,N$1)</f>
        <v>#VALUE!</v>
      </c>
      <c r="O105" s="3" t="e">
        <f>COUNTIFS('[1]Grad M2'!$C$2:$C$2800,$B105,'[1]Grad M2'!$H$2:$H$2800,O$1)</f>
        <v>#VALUE!</v>
      </c>
      <c r="P105" s="3" t="e">
        <f>COUNTIFS('[1]Grad M2'!$C$2:$C$2800,$B105,'[1]Grad M2'!$H$2:$H$2800,P$1)</f>
        <v>#VALUE!</v>
      </c>
      <c r="Q105" s="3" t="e">
        <f>COUNTIFS('[1]Grad M2'!$C$2:$C$2800,$B105,'[1]Grad M2'!$H$2:$H$2800,Q$1)</f>
        <v>#VALUE!</v>
      </c>
      <c r="R105" s="3" t="e">
        <f>COUNTIFS('[1]Grad M2'!$C$2:$C$2800,$B105,'[1]Grad M2'!$H$2:$H$2800,R$1)</f>
        <v>#VALUE!</v>
      </c>
      <c r="S105" s="3" t="str">
        <f>VLOOKUP($B105,'[1]Grad M2'!$C$2:$Y$2800,S$1,FALSE)</f>
        <v>GRAD</v>
      </c>
      <c r="T105" s="3" t="str">
        <f>IF(VLOOKUP($B105,'[1]Grad M2'!$C$2:$Y$2800,T$1,FALSE)="","",VLOOKUP($B105,'[1]Grad M2'!$C$2:$Y$2800,T$1,FALSE))</f>
        <v>CORE MARKETING</v>
      </c>
      <c r="U105" s="3" t="str">
        <f>IF(VLOOKUP($B105,'[1]Grad M2'!$C$2:$Y$2800,U$1,FALSE)="","",VLOOKUP($B105,'[1]Grad M2'!$C$2:$Y$2800,U$1,FALSE))</f>
        <v>This course will improve your ability to: 1.Assess market opportunities by analyzing customers, competitors, collaborators, context, and the strengths and weaknesses of a company. 2.Develop effective marketing strategies to achieve organizational objectives. 3.Design a strategy implementation program to maximize its chance of success. 4.Communicate and defend your recommendations and critically examine and build upon the recommendations of your classmates both quantitatively and qualitatively. Session devoted to Deeply Understanding Customers including exercise on empathy for aging consumers and case on "Can the Cellphone Help End Poverty". Also, Final exam on Impossible Foods case.</v>
      </c>
      <c r="V105" s="3" t="e">
        <f t="shared" si="1"/>
        <v>#VALUE!</v>
      </c>
    </row>
    <row r="106" spans="1:22" x14ac:dyDescent="0.25">
      <c r="A106" s="3" t="str">
        <f>IF(VLOOKUP($B106,'[1]Grad M2'!$C$2:$Y$2800,13,FALSE)="","M2",VLOOKUP($B106,'[1]Grad M2'!$C$2:$Y$2800,13,FALSE))</f>
        <v>M 2*</v>
      </c>
      <c r="B106" s="3" t="s">
        <v>1257</v>
      </c>
      <c r="C106" s="3" t="str">
        <f>VLOOKUP($B106,'[1]Grad M2'!$C$2:$Y$2800,C$1,FALSE)</f>
        <v>MBA</v>
      </c>
      <c r="D106" s="3" t="str">
        <f>VLOOKUP($B106,'[1]Grad M2'!$C$2:$Y$2800,D$1,FALSE)</f>
        <v>741G</v>
      </c>
      <c r="E106" s="3" t="str">
        <f>VLOOKUP($B106,'[1]Grad M2'!$C$2:$Y$2800,E$1,FALSE)</f>
        <v>GLOBAL MARKETING</v>
      </c>
      <c r="F106" s="3" t="str">
        <f>IF(VLOOKUP($B106,'[1]Grad M2'!$C$2:$Y$2800,F$1,FALSE)="","",VLOOKUP($B106,'[1]Grad M2'!$C$2:$Y$2800,F$1,FALSE))</f>
        <v/>
      </c>
      <c r="G106" s="3" t="e">
        <f>COUNTIFS('[1]Grad M2'!$C$2:$C$2800,$B106,'[1]Grad M2'!$H$2:$H$2800,G$1)</f>
        <v>#VALUE!</v>
      </c>
      <c r="H106" s="3" t="e">
        <f>COUNTIFS('[1]Grad M2'!$C$2:$C$2800,$B106,'[1]Grad M2'!$H$2:$H$2800,H$1)</f>
        <v>#VALUE!</v>
      </c>
      <c r="I106" s="3" t="e">
        <f>COUNTIFS('[1]Grad M2'!$C$2:$C$2800,$B106,'[1]Grad M2'!$H$2:$H$2800,I$1)</f>
        <v>#VALUE!</v>
      </c>
      <c r="J106" s="3" t="e">
        <f>COUNTIFS('[1]Grad M2'!$C$2:$C$2800,$B106,'[1]Grad M2'!$H$2:$H$2800,J$1)</f>
        <v>#VALUE!</v>
      </c>
      <c r="K106" s="3" t="e">
        <f>COUNTIFS('[1]Grad M2'!$C$2:$C$2800,$B106,'[1]Grad M2'!$H$2:$H$2800,K$1)</f>
        <v>#VALUE!</v>
      </c>
      <c r="L106" s="3" t="e">
        <f>COUNTIFS('[1]Grad M2'!$C$2:$C$2800,$B106,'[1]Grad M2'!$H$2:$H$2800,L$1)</f>
        <v>#VALUE!</v>
      </c>
      <c r="M106" s="3" t="e">
        <f>COUNTIFS('[1]Grad M2'!$C$2:$C$2800,$B106,'[1]Grad M2'!$H$2:$H$2800,M$1)</f>
        <v>#VALUE!</v>
      </c>
      <c r="N106" s="3" t="e">
        <f>COUNTIFS('[1]Grad M2'!$C$2:$C$2800,$B106,'[1]Grad M2'!$H$2:$H$2800,N$1)</f>
        <v>#VALUE!</v>
      </c>
      <c r="O106" s="3" t="e">
        <f>COUNTIFS('[1]Grad M2'!$C$2:$C$2800,$B106,'[1]Grad M2'!$H$2:$H$2800,O$1)</f>
        <v>#VALUE!</v>
      </c>
      <c r="P106" s="3" t="e">
        <f>COUNTIFS('[1]Grad M2'!$C$2:$C$2800,$B106,'[1]Grad M2'!$H$2:$H$2800,P$1)</f>
        <v>#VALUE!</v>
      </c>
      <c r="Q106" s="3" t="e">
        <f>COUNTIFS('[1]Grad M2'!$C$2:$C$2800,$B106,'[1]Grad M2'!$H$2:$H$2800,Q$1)</f>
        <v>#VALUE!</v>
      </c>
      <c r="R106" s="3" t="e">
        <f>COUNTIFS('[1]Grad M2'!$C$2:$C$2800,$B106,'[1]Grad M2'!$H$2:$H$2800,R$1)</f>
        <v>#VALUE!</v>
      </c>
      <c r="S106" s="3" t="str">
        <f>VLOOKUP($B106,'[1]Grad M2'!$C$2:$Y$2800,S$1,FALSE)</f>
        <v>GRAD</v>
      </c>
      <c r="T106" s="3" t="str">
        <f>IF(VLOOKUP($B106,'[1]Grad M2'!$C$2:$Y$2800,T$1,FALSE)="","",VLOOKUP($B106,'[1]Grad M2'!$C$2:$Y$2800,T$1,FALSE))</f>
        <v>Global Marketing</v>
      </c>
      <c r="U106" s="3" t="str">
        <f>IF(VLOOKUP($B106,'[1]Grad M2'!$C$2:$Y$2800,U$1,FALSE)="","",VLOOKUP($B106,'[1]Grad M2'!$C$2:$Y$2800,U$1,FALSE))</f>
        <v>This course examines specific issues involved in building and managing global brands in such a way that they contribute to shareholder value. Unillever case. Session on Corporate Social Responsibility to strengthen a global brand.</v>
      </c>
      <c r="V106" s="3" t="e">
        <f t="shared" si="1"/>
        <v>#VALUE!</v>
      </c>
    </row>
    <row r="107" spans="1:22" x14ac:dyDescent="0.25">
      <c r="A107" s="3" t="str">
        <f>IF(VLOOKUP($B107,'[1]Grad M2'!$C$2:$Y$2800,13,FALSE)="","M2",VLOOKUP($B107,'[1]Grad M2'!$C$2:$Y$2800,13,FALSE))</f>
        <v>M 2</v>
      </c>
      <c r="B107" s="3" t="s">
        <v>1258</v>
      </c>
      <c r="C107" s="3" t="str">
        <f>VLOOKUP($B107,'[1]Grad M2'!$C$2:$Y$2800,C$1,FALSE)</f>
        <v>MBA</v>
      </c>
      <c r="D107" s="3">
        <f>VLOOKUP($B107,'[1]Grad M2'!$C$2:$Y$2800,D$1,FALSE)</f>
        <v>749</v>
      </c>
      <c r="E107" s="3" t="str">
        <f>VLOOKUP($B107,'[1]Grad M2'!$C$2:$Y$2800,E$1,FALSE)</f>
        <v>HEALTH CARE ECON &amp; PLCY</v>
      </c>
      <c r="F107" s="3" t="str">
        <f>IF(VLOOKUP($B107,'[1]Grad M2'!$C$2:$Y$2800,F$1,FALSE)="","",VLOOKUP($B107,'[1]Grad M2'!$C$2:$Y$2800,F$1,FALSE))</f>
        <v/>
      </c>
      <c r="G107" s="3" t="e">
        <f>COUNTIFS('[1]Grad M2'!$C$2:$C$2800,$B107,'[1]Grad M2'!$H$2:$H$2800,G$1)</f>
        <v>#VALUE!</v>
      </c>
      <c r="H107" s="3" t="e">
        <f>COUNTIFS('[1]Grad M2'!$C$2:$C$2800,$B107,'[1]Grad M2'!$H$2:$H$2800,H$1)</f>
        <v>#VALUE!</v>
      </c>
      <c r="I107" s="3" t="e">
        <f>COUNTIFS('[1]Grad M2'!$C$2:$C$2800,$B107,'[1]Grad M2'!$H$2:$H$2800,I$1)</f>
        <v>#VALUE!</v>
      </c>
      <c r="J107" s="3" t="e">
        <f>COUNTIFS('[1]Grad M2'!$C$2:$C$2800,$B107,'[1]Grad M2'!$H$2:$H$2800,J$1)</f>
        <v>#VALUE!</v>
      </c>
      <c r="K107" s="3" t="e">
        <f>COUNTIFS('[1]Grad M2'!$C$2:$C$2800,$B107,'[1]Grad M2'!$H$2:$H$2800,K$1)</f>
        <v>#VALUE!</v>
      </c>
      <c r="L107" s="3" t="e">
        <f>COUNTIFS('[1]Grad M2'!$C$2:$C$2800,$B107,'[1]Grad M2'!$H$2:$H$2800,L$1)</f>
        <v>#VALUE!</v>
      </c>
      <c r="M107" s="3" t="e">
        <f>COUNTIFS('[1]Grad M2'!$C$2:$C$2800,$B107,'[1]Grad M2'!$H$2:$H$2800,M$1)</f>
        <v>#VALUE!</v>
      </c>
      <c r="N107" s="3" t="e">
        <f>COUNTIFS('[1]Grad M2'!$C$2:$C$2800,$B107,'[1]Grad M2'!$H$2:$H$2800,N$1)</f>
        <v>#VALUE!</v>
      </c>
      <c r="O107" s="3" t="e">
        <f>COUNTIFS('[1]Grad M2'!$C$2:$C$2800,$B107,'[1]Grad M2'!$H$2:$H$2800,O$1)</f>
        <v>#VALUE!</v>
      </c>
      <c r="P107" s="3" t="e">
        <f>COUNTIFS('[1]Grad M2'!$C$2:$C$2800,$B107,'[1]Grad M2'!$H$2:$H$2800,P$1)</f>
        <v>#VALUE!</v>
      </c>
      <c r="Q107" s="3" t="e">
        <f>COUNTIFS('[1]Grad M2'!$C$2:$C$2800,$B107,'[1]Grad M2'!$H$2:$H$2800,Q$1)</f>
        <v>#VALUE!</v>
      </c>
      <c r="R107" s="3" t="e">
        <f>COUNTIFS('[1]Grad M2'!$C$2:$C$2800,$B107,'[1]Grad M2'!$H$2:$H$2800,R$1)</f>
        <v>#VALUE!</v>
      </c>
      <c r="S107" s="3" t="str">
        <f>VLOOKUP($B107,'[1]Grad M2'!$C$2:$Y$2800,S$1,FALSE)</f>
        <v>GRAD</v>
      </c>
      <c r="T107" s="3" t="str">
        <f>IF(VLOOKUP($B107,'[1]Grad M2'!$C$2:$Y$2800,T$1,FALSE)="","",VLOOKUP($B107,'[1]Grad M2'!$C$2:$Y$2800,T$1,FALSE))</f>
        <v>Health Care Economics &amp; Policy</v>
      </c>
      <c r="U107" s="3" t="str">
        <f>IF(VLOOKUP($B107,'[1]Grad M2'!$C$2:$Y$2800,U$1,FALSE)="","",VLOOKUP($B107,'[1]Grad M2'!$C$2:$Y$2800,U$1,FALSE))</f>
        <v>This core course is designed to provide students with an overview of the structure, systems, and policies of health care delivery in the United States. The goal is to increase students' knowledge and abilities to analyze and address health care issues from both management and policy perspectives.</v>
      </c>
      <c r="V107" s="3" t="e">
        <f t="shared" si="1"/>
        <v>#VALUE!</v>
      </c>
    </row>
    <row r="108" spans="1:22" x14ac:dyDescent="0.25">
      <c r="A108" s="3" t="str">
        <f>IF(VLOOKUP($B108,'[1]Grad M2'!$C$2:$Y$2800,13,FALSE)="","M2",VLOOKUP($B108,'[1]Grad M2'!$C$2:$Y$2800,13,FALSE))</f>
        <v>M 2*</v>
      </c>
      <c r="B108" s="3" t="s">
        <v>1259</v>
      </c>
      <c r="C108" s="3" t="str">
        <f>VLOOKUP($B108,'[1]Grad M2'!$C$2:$Y$2800,C$1,FALSE)</f>
        <v>MBA</v>
      </c>
      <c r="D108" s="3">
        <f>VLOOKUP($B108,'[1]Grad M2'!$C$2:$Y$2800,D$1,FALSE)</f>
        <v>752</v>
      </c>
      <c r="E108" s="3" t="str">
        <f>VLOOKUP($B108,'[1]Grad M2'!$C$2:$Y$2800,E$1,FALSE)</f>
        <v>CONSUMER BEHAVIOR</v>
      </c>
      <c r="F108" s="3" t="str">
        <f>IF(VLOOKUP($B108,'[1]Grad M2'!$C$2:$Y$2800,F$1,FALSE)="","",VLOOKUP($B108,'[1]Grad M2'!$C$2:$Y$2800,F$1,FALSE))</f>
        <v/>
      </c>
      <c r="G108" s="3" t="e">
        <f>COUNTIFS('[1]Grad M2'!$C$2:$C$2800,$B108,'[1]Grad M2'!$H$2:$H$2800,G$1)</f>
        <v>#VALUE!</v>
      </c>
      <c r="H108" s="3" t="e">
        <f>COUNTIFS('[1]Grad M2'!$C$2:$C$2800,$B108,'[1]Grad M2'!$H$2:$H$2800,H$1)</f>
        <v>#VALUE!</v>
      </c>
      <c r="I108" s="3" t="e">
        <f>COUNTIFS('[1]Grad M2'!$C$2:$C$2800,$B108,'[1]Grad M2'!$H$2:$H$2800,I$1)</f>
        <v>#VALUE!</v>
      </c>
      <c r="J108" s="3" t="e">
        <f>COUNTIFS('[1]Grad M2'!$C$2:$C$2800,$B108,'[1]Grad M2'!$H$2:$H$2800,J$1)</f>
        <v>#VALUE!</v>
      </c>
      <c r="K108" s="3" t="e">
        <f>COUNTIFS('[1]Grad M2'!$C$2:$C$2800,$B108,'[1]Grad M2'!$H$2:$H$2800,K$1)</f>
        <v>#VALUE!</v>
      </c>
      <c r="L108" s="3" t="e">
        <f>COUNTIFS('[1]Grad M2'!$C$2:$C$2800,$B108,'[1]Grad M2'!$H$2:$H$2800,L$1)</f>
        <v>#VALUE!</v>
      </c>
      <c r="M108" s="3" t="e">
        <f>COUNTIFS('[1]Grad M2'!$C$2:$C$2800,$B108,'[1]Grad M2'!$H$2:$H$2800,M$1)</f>
        <v>#VALUE!</v>
      </c>
      <c r="N108" s="3" t="e">
        <f>COUNTIFS('[1]Grad M2'!$C$2:$C$2800,$B108,'[1]Grad M2'!$H$2:$H$2800,N$1)</f>
        <v>#VALUE!</v>
      </c>
      <c r="O108" s="3" t="e">
        <f>COUNTIFS('[1]Grad M2'!$C$2:$C$2800,$B108,'[1]Grad M2'!$H$2:$H$2800,O$1)</f>
        <v>#VALUE!</v>
      </c>
      <c r="P108" s="3" t="e">
        <f>COUNTIFS('[1]Grad M2'!$C$2:$C$2800,$B108,'[1]Grad M2'!$H$2:$H$2800,P$1)</f>
        <v>#VALUE!</v>
      </c>
      <c r="Q108" s="3" t="e">
        <f>COUNTIFS('[1]Grad M2'!$C$2:$C$2800,$B108,'[1]Grad M2'!$H$2:$H$2800,Q$1)</f>
        <v>#VALUE!</v>
      </c>
      <c r="R108" s="3" t="e">
        <f>COUNTIFS('[1]Grad M2'!$C$2:$C$2800,$B108,'[1]Grad M2'!$H$2:$H$2800,R$1)</f>
        <v>#VALUE!</v>
      </c>
      <c r="S108" s="3" t="str">
        <f>VLOOKUP($B108,'[1]Grad M2'!$C$2:$Y$2800,S$1,FALSE)</f>
        <v>GRAD</v>
      </c>
      <c r="T108" s="3" t="str">
        <f>IF(VLOOKUP($B108,'[1]Grad M2'!$C$2:$Y$2800,T$1,FALSE)="","",VLOOKUP($B108,'[1]Grad M2'!$C$2:$Y$2800,T$1,FALSE))</f>
        <v>Marketing Strategy</v>
      </c>
      <c r="U108" s="3" t="str">
        <f>IF(VLOOKUP($B108,'[1]Grad M2'!$C$2:$Y$2800,U$1,FALSE)="","",VLOOKUP($B108,'[1]Grad M2'!$C$2:$Y$2800,U$1,FALSE))</f>
        <v>We will begin with an exploration of consumers, in terms of demographics and other variables, in the US and around the world.  We will then discuss the economic needs of consumers as well as other influences (psychological, social, cultural and environmental) that impact their decisions.  In the process, we will explore consumer behavior from two perspectives: 1.) the perspective of the consumer who seeks to make better decisions and 2.) the perspective of the company that seeks to influence the decisions made by its customers.Session on post-use consumption, Burt's Bees, New Coke case and session on Ethical Issues.</v>
      </c>
      <c r="V108" s="3" t="e">
        <f t="shared" si="1"/>
        <v>#VALUE!</v>
      </c>
    </row>
    <row r="109" spans="1:22" x14ac:dyDescent="0.25">
      <c r="A109" s="3" t="str">
        <f>IF(VLOOKUP($B109,'[1]Grad M2'!$C$2:$Y$2800,13,FALSE)="","M2",VLOOKUP($B109,'[1]Grad M2'!$C$2:$Y$2800,13,FALSE))</f>
        <v>M 2*</v>
      </c>
      <c r="B109" s="3" t="s">
        <v>1260</v>
      </c>
      <c r="C109" s="3" t="str">
        <f>VLOOKUP($B109,'[1]Grad M2'!$C$2:$Y$2800,C$1,FALSE)</f>
        <v>MBA</v>
      </c>
      <c r="D109" s="3">
        <f>VLOOKUP($B109,'[1]Grad M2'!$C$2:$Y$2800,D$1,FALSE)</f>
        <v>766</v>
      </c>
      <c r="E109" s="3" t="str">
        <f>VLOOKUP($B109,'[1]Grad M2'!$C$2:$Y$2800,E$1,FALSE)</f>
        <v>GLOBAL BRAND STRATEGY</v>
      </c>
      <c r="F109" s="3" t="str">
        <f>IF(VLOOKUP($B109,'[1]Grad M2'!$C$2:$Y$2800,F$1,FALSE)="","",VLOOKUP($B109,'[1]Grad M2'!$C$2:$Y$2800,F$1,FALSE))</f>
        <v/>
      </c>
      <c r="G109" s="3" t="e">
        <f>COUNTIFS('[1]Grad M2'!$C$2:$C$2800,$B109,'[1]Grad M2'!$H$2:$H$2800,G$1)</f>
        <v>#VALUE!</v>
      </c>
      <c r="H109" s="3" t="e">
        <f>COUNTIFS('[1]Grad M2'!$C$2:$C$2800,$B109,'[1]Grad M2'!$H$2:$H$2800,H$1)</f>
        <v>#VALUE!</v>
      </c>
      <c r="I109" s="3" t="e">
        <f>COUNTIFS('[1]Grad M2'!$C$2:$C$2800,$B109,'[1]Grad M2'!$H$2:$H$2800,I$1)</f>
        <v>#VALUE!</v>
      </c>
      <c r="J109" s="3" t="e">
        <f>COUNTIFS('[1]Grad M2'!$C$2:$C$2800,$B109,'[1]Grad M2'!$H$2:$H$2800,J$1)</f>
        <v>#VALUE!</v>
      </c>
      <c r="K109" s="3" t="e">
        <f>COUNTIFS('[1]Grad M2'!$C$2:$C$2800,$B109,'[1]Grad M2'!$H$2:$H$2800,K$1)</f>
        <v>#VALUE!</v>
      </c>
      <c r="L109" s="3" t="e">
        <f>COUNTIFS('[1]Grad M2'!$C$2:$C$2800,$B109,'[1]Grad M2'!$H$2:$H$2800,L$1)</f>
        <v>#VALUE!</v>
      </c>
      <c r="M109" s="3" t="e">
        <f>COUNTIFS('[1]Grad M2'!$C$2:$C$2800,$B109,'[1]Grad M2'!$H$2:$H$2800,M$1)</f>
        <v>#VALUE!</v>
      </c>
      <c r="N109" s="3" t="e">
        <f>COUNTIFS('[1]Grad M2'!$C$2:$C$2800,$B109,'[1]Grad M2'!$H$2:$H$2800,N$1)</f>
        <v>#VALUE!</v>
      </c>
      <c r="O109" s="3" t="e">
        <f>COUNTIFS('[1]Grad M2'!$C$2:$C$2800,$B109,'[1]Grad M2'!$H$2:$H$2800,O$1)</f>
        <v>#VALUE!</v>
      </c>
      <c r="P109" s="3" t="e">
        <f>COUNTIFS('[1]Grad M2'!$C$2:$C$2800,$B109,'[1]Grad M2'!$H$2:$H$2800,P$1)</f>
        <v>#VALUE!</v>
      </c>
      <c r="Q109" s="3" t="e">
        <f>COUNTIFS('[1]Grad M2'!$C$2:$C$2800,$B109,'[1]Grad M2'!$H$2:$H$2800,Q$1)</f>
        <v>#VALUE!</v>
      </c>
      <c r="R109" s="3" t="e">
        <f>COUNTIFS('[1]Grad M2'!$C$2:$C$2800,$B109,'[1]Grad M2'!$H$2:$H$2800,R$1)</f>
        <v>#VALUE!</v>
      </c>
      <c r="S109" s="3" t="str">
        <f>VLOOKUP($B109,'[1]Grad M2'!$C$2:$Y$2800,S$1,FALSE)</f>
        <v>GRAD</v>
      </c>
      <c r="T109" s="3" t="str">
        <f>IF(VLOOKUP($B109,'[1]Grad M2'!$C$2:$Y$2800,T$1,FALSE)="","",VLOOKUP($B109,'[1]Grad M2'!$C$2:$Y$2800,T$1,FALSE))</f>
        <v>Global Brand Strategy</v>
      </c>
      <c r="U109" s="3" t="str">
        <f>IF(VLOOKUP($B109,'[1]Grad M2'!$C$2:$Y$2800,U$1,FALSE)="","",VLOOKUP($B109,'[1]Grad M2'!$C$2:$Y$2800,U$1,FALSE))</f>
        <v>The course is intended to provide a thorough understanding of: How to build strong global brands; How to develop marketing mix strategies that are a smart combination of global standardization, local adaptation, and worldwide learning; How to manage global brands; How global brands contribute to the ultimate metric that matters in the C-suite, viz., shareholder value. Session on CSR with Google vs. China case. Tool to evaluate consumer understanding of brand and it's relation to CSR activities.</v>
      </c>
      <c r="V109" s="3" t="e">
        <f t="shared" si="1"/>
        <v>#VALUE!</v>
      </c>
    </row>
    <row r="110" spans="1:22" x14ac:dyDescent="0.25">
      <c r="A110" s="3" t="str">
        <f>IF(VLOOKUP($B110,'[1]Grad M2'!$C$2:$Y$2800,13,FALSE)="","M2",VLOOKUP($B110,'[1]Grad M2'!$C$2:$Y$2800,13,FALSE))</f>
        <v>M 2*</v>
      </c>
      <c r="B110" s="3" t="s">
        <v>1261</v>
      </c>
      <c r="C110" s="3" t="str">
        <f>VLOOKUP($B110,'[1]Grad M2'!$C$2:$Y$2800,C$1,FALSE)</f>
        <v>MBA</v>
      </c>
      <c r="D110" s="3">
        <f>VLOOKUP($B110,'[1]Grad M2'!$C$2:$Y$2800,D$1,FALSE)</f>
        <v>775</v>
      </c>
      <c r="E110" s="3" t="str">
        <f>VLOOKUP($B110,'[1]Grad M2'!$C$2:$Y$2800,E$1,FALSE)</f>
        <v>STRATEGIC ECONOMICS</v>
      </c>
      <c r="F110" s="3" t="str">
        <f>IF(VLOOKUP($B110,'[1]Grad M2'!$C$2:$Y$2800,F$1,FALSE)="","",VLOOKUP($B110,'[1]Grad M2'!$C$2:$Y$2800,F$1,FALSE))</f>
        <v/>
      </c>
      <c r="G110" s="3" t="e">
        <f>COUNTIFS('[1]Grad M2'!$C$2:$C$2800,$B110,'[1]Grad M2'!$H$2:$H$2800,G$1)</f>
        <v>#VALUE!</v>
      </c>
      <c r="H110" s="3" t="e">
        <f>COUNTIFS('[1]Grad M2'!$C$2:$C$2800,$B110,'[1]Grad M2'!$H$2:$H$2800,H$1)</f>
        <v>#VALUE!</v>
      </c>
      <c r="I110" s="3" t="e">
        <f>COUNTIFS('[1]Grad M2'!$C$2:$C$2800,$B110,'[1]Grad M2'!$H$2:$H$2800,I$1)</f>
        <v>#VALUE!</v>
      </c>
      <c r="J110" s="3" t="e">
        <f>COUNTIFS('[1]Grad M2'!$C$2:$C$2800,$B110,'[1]Grad M2'!$H$2:$H$2800,J$1)</f>
        <v>#VALUE!</v>
      </c>
      <c r="K110" s="3" t="e">
        <f>COUNTIFS('[1]Grad M2'!$C$2:$C$2800,$B110,'[1]Grad M2'!$H$2:$H$2800,K$1)</f>
        <v>#VALUE!</v>
      </c>
      <c r="L110" s="3" t="e">
        <f>COUNTIFS('[1]Grad M2'!$C$2:$C$2800,$B110,'[1]Grad M2'!$H$2:$H$2800,L$1)</f>
        <v>#VALUE!</v>
      </c>
      <c r="M110" s="3" t="e">
        <f>COUNTIFS('[1]Grad M2'!$C$2:$C$2800,$B110,'[1]Grad M2'!$H$2:$H$2800,M$1)</f>
        <v>#VALUE!</v>
      </c>
      <c r="N110" s="3" t="e">
        <f>COUNTIFS('[1]Grad M2'!$C$2:$C$2800,$B110,'[1]Grad M2'!$H$2:$H$2800,N$1)</f>
        <v>#VALUE!</v>
      </c>
      <c r="O110" s="3" t="e">
        <f>COUNTIFS('[1]Grad M2'!$C$2:$C$2800,$B110,'[1]Grad M2'!$H$2:$H$2800,O$1)</f>
        <v>#VALUE!</v>
      </c>
      <c r="P110" s="3" t="e">
        <f>COUNTIFS('[1]Grad M2'!$C$2:$C$2800,$B110,'[1]Grad M2'!$H$2:$H$2800,P$1)</f>
        <v>#VALUE!</v>
      </c>
      <c r="Q110" s="3" t="e">
        <f>COUNTIFS('[1]Grad M2'!$C$2:$C$2800,$B110,'[1]Grad M2'!$H$2:$H$2800,Q$1)</f>
        <v>#VALUE!</v>
      </c>
      <c r="R110" s="3" t="e">
        <f>COUNTIFS('[1]Grad M2'!$C$2:$C$2800,$B110,'[1]Grad M2'!$H$2:$H$2800,R$1)</f>
        <v>#VALUE!</v>
      </c>
      <c r="S110" s="3" t="str">
        <f>VLOOKUP($B110,'[1]Grad M2'!$C$2:$Y$2800,S$1,FALSE)</f>
        <v>GRAD</v>
      </c>
      <c r="T110" s="3" t="str">
        <f>IF(VLOOKUP($B110,'[1]Grad M2'!$C$2:$Y$2800,T$1,FALSE)="","",VLOOKUP($B110,'[1]Grad M2'!$C$2:$Y$2800,T$1,FALSE))</f>
        <v>STRATEGIC ECONOMICS</v>
      </c>
      <c r="U110" s="3" t="str">
        <f>IF(VLOOKUP($B110,'[1]Grad M2'!$C$2:$Y$2800,U$1,FALSE)="","",VLOOKUP($B110,'[1]Grad M2'!$C$2:$Y$2800,U$1,FALSE))</f>
        <v>The course builds on materials from other classes including microeconomics, strategy, finance and marketing. While the course introduces the basic concepts and the theoretical framework, emphasis will be on applications including pricing, marketing, investment, entry, insurance, management compensation, governance, auctions, and mergers.  Session on governance. "Moral Hazard" Tesla discussion.</v>
      </c>
      <c r="V110" s="3" t="e">
        <f t="shared" si="1"/>
        <v>#VALUE!</v>
      </c>
    </row>
    <row r="111" spans="1:22" x14ac:dyDescent="0.25">
      <c r="A111" s="3" t="str">
        <f>IF(VLOOKUP($B111,'[1]Grad M2'!$C$2:$Y$2800,13,FALSE)="","M2",VLOOKUP($B111,'[1]Grad M2'!$C$2:$Y$2800,13,FALSE))</f>
        <v>M 2*</v>
      </c>
      <c r="B111" s="3" t="s">
        <v>1262</v>
      </c>
      <c r="C111" s="3" t="str">
        <f>VLOOKUP($B111,'[1]Grad M2'!$C$2:$Y$2800,C$1,FALSE)</f>
        <v>MBA</v>
      </c>
      <c r="D111" s="3">
        <f>VLOOKUP($B111,'[1]Grad M2'!$C$2:$Y$2800,D$1,FALSE)</f>
        <v>777</v>
      </c>
      <c r="E111" s="3" t="str">
        <f>VLOOKUP($B111,'[1]Grad M2'!$C$2:$Y$2800,E$1,FALSE)</f>
        <v>FUND PRIN OF CORP FIN</v>
      </c>
      <c r="F111" s="3" t="str">
        <f>IF(VLOOKUP($B111,'[1]Grad M2'!$C$2:$Y$2800,F$1,FALSE)="","",VLOOKUP($B111,'[1]Grad M2'!$C$2:$Y$2800,F$1,FALSE))</f>
        <v/>
      </c>
      <c r="G111" s="3" t="e">
        <f>COUNTIFS('[1]Grad M2'!$C$2:$C$2800,$B111,'[1]Grad M2'!$H$2:$H$2800,G$1)</f>
        <v>#VALUE!</v>
      </c>
      <c r="H111" s="3" t="e">
        <f>COUNTIFS('[1]Grad M2'!$C$2:$C$2800,$B111,'[1]Grad M2'!$H$2:$H$2800,H$1)</f>
        <v>#VALUE!</v>
      </c>
      <c r="I111" s="3" t="e">
        <f>COUNTIFS('[1]Grad M2'!$C$2:$C$2800,$B111,'[1]Grad M2'!$H$2:$H$2800,I$1)</f>
        <v>#VALUE!</v>
      </c>
      <c r="J111" s="3" t="e">
        <f>COUNTIFS('[1]Grad M2'!$C$2:$C$2800,$B111,'[1]Grad M2'!$H$2:$H$2800,J$1)</f>
        <v>#VALUE!</v>
      </c>
      <c r="K111" s="3" t="e">
        <f>COUNTIFS('[1]Grad M2'!$C$2:$C$2800,$B111,'[1]Grad M2'!$H$2:$H$2800,K$1)</f>
        <v>#VALUE!</v>
      </c>
      <c r="L111" s="3" t="e">
        <f>COUNTIFS('[1]Grad M2'!$C$2:$C$2800,$B111,'[1]Grad M2'!$H$2:$H$2800,L$1)</f>
        <v>#VALUE!</v>
      </c>
      <c r="M111" s="3" t="e">
        <f>COUNTIFS('[1]Grad M2'!$C$2:$C$2800,$B111,'[1]Grad M2'!$H$2:$H$2800,M$1)</f>
        <v>#VALUE!</v>
      </c>
      <c r="N111" s="3" t="e">
        <f>COUNTIFS('[1]Grad M2'!$C$2:$C$2800,$B111,'[1]Grad M2'!$H$2:$H$2800,N$1)</f>
        <v>#VALUE!</v>
      </c>
      <c r="O111" s="3" t="e">
        <f>COUNTIFS('[1]Grad M2'!$C$2:$C$2800,$B111,'[1]Grad M2'!$H$2:$H$2800,O$1)</f>
        <v>#VALUE!</v>
      </c>
      <c r="P111" s="3" t="e">
        <f>COUNTIFS('[1]Grad M2'!$C$2:$C$2800,$B111,'[1]Grad M2'!$H$2:$H$2800,P$1)</f>
        <v>#VALUE!</v>
      </c>
      <c r="Q111" s="3" t="e">
        <f>COUNTIFS('[1]Grad M2'!$C$2:$C$2800,$B111,'[1]Grad M2'!$H$2:$H$2800,Q$1)</f>
        <v>#VALUE!</v>
      </c>
      <c r="R111" s="3" t="e">
        <f>COUNTIFS('[1]Grad M2'!$C$2:$C$2800,$B111,'[1]Grad M2'!$H$2:$H$2800,R$1)</f>
        <v>#VALUE!</v>
      </c>
      <c r="S111" s="3" t="str">
        <f>VLOOKUP($B111,'[1]Grad M2'!$C$2:$Y$2800,S$1,FALSE)</f>
        <v>GRAD</v>
      </c>
      <c r="T111" s="3" t="str">
        <f>IF(VLOOKUP($B111,'[1]Grad M2'!$C$2:$Y$2800,T$1,FALSE)="","",VLOOKUP($B111,'[1]Grad M2'!$C$2:$Y$2800,T$1,FALSE))</f>
        <v>Corporate Financial Principles</v>
      </c>
      <c r="U111" s="3" t="str">
        <f>IF(VLOOKUP($B111,'[1]Grad M2'!$C$2:$Y$2800,U$1,FALSE)="","",VLOOKUP($B111,'[1]Grad M2'!$C$2:$Y$2800,U$1,FALSE))</f>
        <v>We will examine critical aspects of applied corporate finance by focusing on cash flow analysis, valuation, options, capital structure, corporate governance, and hedge fund activism. The goal of the class is to teach you to think critically and help you build an intuitive understanding of how finance works in the real world. To accomplish this goal, we will rely heavily on applications and examples from a variety of career fields such as tech, biotech, real estate, energy, marketing, consulting, etc. A substantial part of the course will be focused on case study discussions. Session on hedge fund activism.</v>
      </c>
      <c r="V111" s="3" t="e">
        <f t="shared" si="1"/>
        <v>#VALUE!</v>
      </c>
    </row>
    <row r="112" spans="1:22" x14ac:dyDescent="0.25">
      <c r="A112" s="3" t="str">
        <f>IF(VLOOKUP($B112,'[1]Grad M2'!$C$2:$Y$2800,13,FALSE)="","M2",VLOOKUP($B112,'[1]Grad M2'!$C$2:$Y$2800,13,FALSE))</f>
        <v>M 2*</v>
      </c>
      <c r="B112" s="3" t="s">
        <v>544</v>
      </c>
      <c r="C112" s="3" t="str">
        <f>VLOOKUP($B112,'[1]Grad M2'!$C$2:$Y$2800,C$1,FALSE)</f>
        <v>MBA</v>
      </c>
      <c r="D112" s="3">
        <f>VLOOKUP($B112,'[1]Grad M2'!$C$2:$Y$2800,D$1,FALSE)</f>
        <v>790</v>
      </c>
      <c r="E112" s="3" t="str">
        <f>VLOOKUP($B112,'[1]Grad M2'!$C$2:$Y$2800,E$1,FALSE)</f>
        <v>STRATEGY OF PROJECT FINANCE</v>
      </c>
      <c r="F112" s="3" t="str">
        <f>IF(VLOOKUP($B112,'[1]Grad M2'!$C$2:$Y$2800,F$1,FALSE)="","",VLOOKUP($B112,'[1]Grad M2'!$C$2:$Y$2800,F$1,FALSE))</f>
        <v/>
      </c>
      <c r="G112" s="3" t="e">
        <f>COUNTIFS('[1]Grad M2'!$C$2:$C$2800,$B112,'[1]Grad M2'!$H$2:$H$2800,G$1)</f>
        <v>#VALUE!</v>
      </c>
      <c r="H112" s="3" t="e">
        <f>COUNTIFS('[1]Grad M2'!$C$2:$C$2800,$B112,'[1]Grad M2'!$H$2:$H$2800,H$1)</f>
        <v>#VALUE!</v>
      </c>
      <c r="I112" s="3" t="e">
        <f>COUNTIFS('[1]Grad M2'!$C$2:$C$2800,$B112,'[1]Grad M2'!$H$2:$H$2800,I$1)</f>
        <v>#VALUE!</v>
      </c>
      <c r="J112" s="3" t="e">
        <f>COUNTIFS('[1]Grad M2'!$C$2:$C$2800,$B112,'[1]Grad M2'!$H$2:$H$2800,J$1)</f>
        <v>#VALUE!</v>
      </c>
      <c r="K112" s="3" t="e">
        <f>COUNTIFS('[1]Grad M2'!$C$2:$C$2800,$B112,'[1]Grad M2'!$H$2:$H$2800,K$1)</f>
        <v>#VALUE!</v>
      </c>
      <c r="L112" s="3" t="e">
        <f>COUNTIFS('[1]Grad M2'!$C$2:$C$2800,$B112,'[1]Grad M2'!$H$2:$H$2800,L$1)</f>
        <v>#VALUE!</v>
      </c>
      <c r="M112" s="3" t="e">
        <f>COUNTIFS('[1]Grad M2'!$C$2:$C$2800,$B112,'[1]Grad M2'!$H$2:$H$2800,M$1)</f>
        <v>#VALUE!</v>
      </c>
      <c r="N112" s="3" t="e">
        <f>COUNTIFS('[1]Grad M2'!$C$2:$C$2800,$B112,'[1]Grad M2'!$H$2:$H$2800,N$1)</f>
        <v>#VALUE!</v>
      </c>
      <c r="O112" s="3" t="e">
        <f>COUNTIFS('[1]Grad M2'!$C$2:$C$2800,$B112,'[1]Grad M2'!$H$2:$H$2800,O$1)</f>
        <v>#VALUE!</v>
      </c>
      <c r="P112" s="3" t="e">
        <f>COUNTIFS('[1]Grad M2'!$C$2:$C$2800,$B112,'[1]Grad M2'!$H$2:$H$2800,P$1)</f>
        <v>#VALUE!</v>
      </c>
      <c r="Q112" s="3" t="e">
        <f>COUNTIFS('[1]Grad M2'!$C$2:$C$2800,$B112,'[1]Grad M2'!$H$2:$H$2800,Q$1)</f>
        <v>#VALUE!</v>
      </c>
      <c r="R112" s="3" t="e">
        <f>COUNTIFS('[1]Grad M2'!$C$2:$C$2800,$B112,'[1]Grad M2'!$H$2:$H$2800,R$1)</f>
        <v>#VALUE!</v>
      </c>
      <c r="S112" s="3" t="str">
        <f>VLOOKUP($B112,'[1]Grad M2'!$C$2:$Y$2800,S$1,FALSE)</f>
        <v>GRAD</v>
      </c>
      <c r="T112" s="3" t="str">
        <f>IF(VLOOKUP($B112,'[1]Grad M2'!$C$2:$Y$2800,T$1,FALSE)="","",VLOOKUP($B112,'[1]Grad M2'!$C$2:$Y$2800,T$1,FALSE))</f>
        <v>The Strategy of Project Finance</v>
      </c>
      <c r="U112" s="3" t="str">
        <f>IF(VLOOKUP($B112,'[1]Grad M2'!$C$2:$Y$2800,U$1,FALSE)="","",VLOOKUP($B112,'[1]Grad M2'!$C$2:$Y$2800,U$1,FALSE))</f>
        <v>This course is intended for future finance professionals seeking a practitioner's grasp of Project Financing (PF) and for  future energy executives or consultants who wish to understand how PF can help in the charting strategy at an industrial firm. Case and session on biofuel</v>
      </c>
      <c r="V112" s="3" t="e">
        <f t="shared" si="1"/>
        <v>#VALUE!</v>
      </c>
    </row>
    <row r="113" spans="1:22" x14ac:dyDescent="0.25">
      <c r="A113" s="3" t="str">
        <f>IF(VLOOKUP($B113,'[1]Grad M2'!$C$2:$Y$2800,13,FALSE)="","M2",VLOOKUP($B113,'[1]Grad M2'!$C$2:$Y$2800,13,FALSE))</f>
        <v>M 2*</v>
      </c>
      <c r="B113" s="3" t="s">
        <v>1263</v>
      </c>
      <c r="C113" s="3" t="str">
        <f>VLOOKUP($B113,'[1]Grad M2'!$C$2:$Y$2800,C$1,FALSE)</f>
        <v>MBA</v>
      </c>
      <c r="D113" s="3" t="str">
        <f>VLOOKUP($B113,'[1]Grad M2'!$C$2:$Y$2800,D$1,FALSE)</f>
        <v>790B</v>
      </c>
      <c r="E113" s="3" t="str">
        <f>VLOOKUP($B113,'[1]Grad M2'!$C$2:$Y$2800,E$1,FALSE)</f>
        <v>THE ENERGY VALUE CHAIN</v>
      </c>
      <c r="F113" s="3" t="str">
        <f>IF(VLOOKUP($B113,'[1]Grad M2'!$C$2:$Y$2800,F$1,FALSE)="","",VLOOKUP($B113,'[1]Grad M2'!$C$2:$Y$2800,F$1,FALSE))</f>
        <v/>
      </c>
      <c r="G113" s="3" t="e">
        <f>COUNTIFS('[1]Grad M2'!$C$2:$C$2800,$B113,'[1]Grad M2'!$H$2:$H$2800,G$1)</f>
        <v>#VALUE!</v>
      </c>
      <c r="H113" s="3" t="e">
        <f>COUNTIFS('[1]Grad M2'!$C$2:$C$2800,$B113,'[1]Grad M2'!$H$2:$H$2800,H$1)</f>
        <v>#VALUE!</v>
      </c>
      <c r="I113" s="3" t="e">
        <f>COUNTIFS('[1]Grad M2'!$C$2:$C$2800,$B113,'[1]Grad M2'!$H$2:$H$2800,I$1)</f>
        <v>#VALUE!</v>
      </c>
      <c r="J113" s="3" t="e">
        <f>COUNTIFS('[1]Grad M2'!$C$2:$C$2800,$B113,'[1]Grad M2'!$H$2:$H$2800,J$1)</f>
        <v>#VALUE!</v>
      </c>
      <c r="K113" s="3" t="e">
        <f>COUNTIFS('[1]Grad M2'!$C$2:$C$2800,$B113,'[1]Grad M2'!$H$2:$H$2800,K$1)</f>
        <v>#VALUE!</v>
      </c>
      <c r="L113" s="3" t="e">
        <f>COUNTIFS('[1]Grad M2'!$C$2:$C$2800,$B113,'[1]Grad M2'!$H$2:$H$2800,L$1)</f>
        <v>#VALUE!</v>
      </c>
      <c r="M113" s="3" t="e">
        <f>COUNTIFS('[1]Grad M2'!$C$2:$C$2800,$B113,'[1]Grad M2'!$H$2:$H$2800,M$1)</f>
        <v>#VALUE!</v>
      </c>
      <c r="N113" s="3" t="e">
        <f>COUNTIFS('[1]Grad M2'!$C$2:$C$2800,$B113,'[1]Grad M2'!$H$2:$H$2800,N$1)</f>
        <v>#VALUE!</v>
      </c>
      <c r="O113" s="3" t="e">
        <f>COUNTIFS('[1]Grad M2'!$C$2:$C$2800,$B113,'[1]Grad M2'!$H$2:$H$2800,O$1)</f>
        <v>#VALUE!</v>
      </c>
      <c r="P113" s="3" t="e">
        <f>COUNTIFS('[1]Grad M2'!$C$2:$C$2800,$B113,'[1]Grad M2'!$H$2:$H$2800,P$1)</f>
        <v>#VALUE!</v>
      </c>
      <c r="Q113" s="3" t="e">
        <f>COUNTIFS('[1]Grad M2'!$C$2:$C$2800,$B113,'[1]Grad M2'!$H$2:$H$2800,Q$1)</f>
        <v>#VALUE!</v>
      </c>
      <c r="R113" s="3" t="e">
        <f>COUNTIFS('[1]Grad M2'!$C$2:$C$2800,$B113,'[1]Grad M2'!$H$2:$H$2800,R$1)</f>
        <v>#VALUE!</v>
      </c>
      <c r="S113" s="3" t="str">
        <f>VLOOKUP($B113,'[1]Grad M2'!$C$2:$Y$2800,S$1,FALSE)</f>
        <v>GRAD</v>
      </c>
      <c r="T113" s="3" t="str">
        <f>IF(VLOOKUP($B113,'[1]Grad M2'!$C$2:$Y$2800,T$1,FALSE)="","",VLOOKUP($B113,'[1]Grad M2'!$C$2:$Y$2800,T$1,FALSE))</f>
        <v>The Energy Value Chain</v>
      </c>
      <c r="U113" s="3" t="str">
        <f>IF(VLOOKUP($B113,'[1]Grad M2'!$C$2:$Y$2800,U$1,FALSE)="","",VLOOKUP($B113,'[1]Grad M2'!$C$2:$Y$2800,U$1,FALSE))</f>
        <v>This course is an introduction to the huge energy business that is based upon conventional hydrocarbons.  Students taking this course will learn essential fundamentals of oil and gas exploration and production, midstream logistics, refining and petrochemicals.  Renewable fuels made from biomass will also be  discussed.</v>
      </c>
      <c r="V113" s="3" t="e">
        <f t="shared" si="1"/>
        <v>#VALUE!</v>
      </c>
    </row>
    <row r="114" spans="1:22" x14ac:dyDescent="0.25">
      <c r="A114" s="3" t="str">
        <f>IF(VLOOKUP($B114,'[1]Grad M2'!$C$2:$Y$2800,13,FALSE)="","M2",VLOOKUP($B114,'[1]Grad M2'!$C$2:$Y$2800,13,FALSE))</f>
        <v>M 2</v>
      </c>
      <c r="B114" s="3" t="s">
        <v>1264</v>
      </c>
      <c r="C114" s="3" t="str">
        <f>VLOOKUP($B114,'[1]Grad M2'!$C$2:$Y$2800,C$1,FALSE)</f>
        <v>MBA</v>
      </c>
      <c r="D114" s="3" t="str">
        <f>VLOOKUP($B114,'[1]Grad M2'!$C$2:$Y$2800,D$1,FALSE)</f>
        <v>790E</v>
      </c>
      <c r="E114" s="3" t="str">
        <f>VLOOKUP($B114,'[1]Grad M2'!$C$2:$Y$2800,E$1,FALSE)</f>
        <v>THE BUSINESS OF POWER</v>
      </c>
      <c r="F114" s="3" t="str">
        <f>IF(VLOOKUP($B114,'[1]Grad M2'!$C$2:$Y$2800,F$1,FALSE)="","",VLOOKUP($B114,'[1]Grad M2'!$C$2:$Y$2800,F$1,FALSE))</f>
        <v/>
      </c>
      <c r="G114" s="3" t="e">
        <f>COUNTIFS('[1]Grad M2'!$C$2:$C$2800,$B114,'[1]Grad M2'!$H$2:$H$2800,G$1)</f>
        <v>#VALUE!</v>
      </c>
      <c r="H114" s="3" t="e">
        <f>COUNTIFS('[1]Grad M2'!$C$2:$C$2800,$B114,'[1]Grad M2'!$H$2:$H$2800,H$1)</f>
        <v>#VALUE!</v>
      </c>
      <c r="I114" s="3" t="e">
        <f>COUNTIFS('[1]Grad M2'!$C$2:$C$2800,$B114,'[1]Grad M2'!$H$2:$H$2800,I$1)</f>
        <v>#VALUE!</v>
      </c>
      <c r="J114" s="3" t="e">
        <f>COUNTIFS('[1]Grad M2'!$C$2:$C$2800,$B114,'[1]Grad M2'!$H$2:$H$2800,J$1)</f>
        <v>#VALUE!</v>
      </c>
      <c r="K114" s="3" t="e">
        <f>COUNTIFS('[1]Grad M2'!$C$2:$C$2800,$B114,'[1]Grad M2'!$H$2:$H$2800,K$1)</f>
        <v>#VALUE!</v>
      </c>
      <c r="L114" s="3" t="e">
        <f>COUNTIFS('[1]Grad M2'!$C$2:$C$2800,$B114,'[1]Grad M2'!$H$2:$H$2800,L$1)</f>
        <v>#VALUE!</v>
      </c>
      <c r="M114" s="3" t="e">
        <f>COUNTIFS('[1]Grad M2'!$C$2:$C$2800,$B114,'[1]Grad M2'!$H$2:$H$2800,M$1)</f>
        <v>#VALUE!</v>
      </c>
      <c r="N114" s="3" t="e">
        <f>COUNTIFS('[1]Grad M2'!$C$2:$C$2800,$B114,'[1]Grad M2'!$H$2:$H$2800,N$1)</f>
        <v>#VALUE!</v>
      </c>
      <c r="O114" s="3" t="e">
        <f>COUNTIFS('[1]Grad M2'!$C$2:$C$2800,$B114,'[1]Grad M2'!$H$2:$H$2800,O$1)</f>
        <v>#VALUE!</v>
      </c>
      <c r="P114" s="3" t="e">
        <f>COUNTIFS('[1]Grad M2'!$C$2:$C$2800,$B114,'[1]Grad M2'!$H$2:$H$2800,P$1)</f>
        <v>#VALUE!</v>
      </c>
      <c r="Q114" s="3" t="e">
        <f>COUNTIFS('[1]Grad M2'!$C$2:$C$2800,$B114,'[1]Grad M2'!$H$2:$H$2800,Q$1)</f>
        <v>#VALUE!</v>
      </c>
      <c r="R114" s="3" t="e">
        <f>COUNTIFS('[1]Grad M2'!$C$2:$C$2800,$B114,'[1]Grad M2'!$H$2:$H$2800,R$1)</f>
        <v>#VALUE!</v>
      </c>
      <c r="S114" s="3" t="str">
        <f>VLOOKUP($B114,'[1]Grad M2'!$C$2:$Y$2800,S$1,FALSE)</f>
        <v>GRAD</v>
      </c>
      <c r="T114" s="3" t="str">
        <f>IF(VLOOKUP($B114,'[1]Grad M2'!$C$2:$Y$2800,T$1,FALSE)="","",VLOOKUP($B114,'[1]Grad M2'!$C$2:$Y$2800,T$1,FALSE))</f>
        <v>The Business of Power</v>
      </c>
      <c r="U114" s="3" t="str">
        <f>IF(VLOOKUP($B114,'[1]Grad M2'!$C$2:$Y$2800,U$1,FALSE)="","",VLOOKUP($B114,'[1]Grad M2'!$C$2:$Y$2800,U$1,FALSE))</f>
        <v>The Electric Power Business discusses how regulated and unregulated electric utilities deliver electricity and make money.  The course covers the technical aspects of electricity generation, transmission and distribution. Different approaches to de-regulation and the key profitability drivers of unregulated power generation are also discussed. Finally, the course examines the benefits and challenges of incorporating renewables into the electricity grid.</v>
      </c>
      <c r="V114" s="3" t="e">
        <f t="shared" si="1"/>
        <v>#VALUE!</v>
      </c>
    </row>
    <row r="115" spans="1:22" x14ac:dyDescent="0.25">
      <c r="A115" s="3" t="str">
        <f>IF(VLOOKUP($B115,'[1]Grad M2'!$C$2:$Y$2800,13,FALSE)="","M2",VLOOKUP($B115,'[1]Grad M2'!$C$2:$Y$2800,13,FALSE))</f>
        <v>M 2</v>
      </c>
      <c r="B115" s="3" t="s">
        <v>1265</v>
      </c>
      <c r="C115" s="3" t="str">
        <f>VLOOKUP($B115,'[1]Grad M2'!$C$2:$Y$2800,C$1,FALSE)</f>
        <v>MBA</v>
      </c>
      <c r="D115" s="3" t="str">
        <f>VLOOKUP($B115,'[1]Grad M2'!$C$2:$Y$2800,D$1,FALSE)</f>
        <v>790S</v>
      </c>
      <c r="E115" s="3" t="str">
        <f>VLOOKUP($B115,'[1]Grad M2'!$C$2:$Y$2800,E$1,FALSE)</f>
        <v>STRAT &amp; VALUE CREATION/ENERGY</v>
      </c>
      <c r="F115" s="3" t="str">
        <f>IF(VLOOKUP($B115,'[1]Grad M2'!$C$2:$Y$2800,F$1,FALSE)="","",VLOOKUP($B115,'[1]Grad M2'!$C$2:$Y$2800,F$1,FALSE))</f>
        <v/>
      </c>
      <c r="G115" s="3" t="e">
        <f>COUNTIFS('[1]Grad M2'!$C$2:$C$2800,$B115,'[1]Grad M2'!$H$2:$H$2800,G$1)</f>
        <v>#VALUE!</v>
      </c>
      <c r="H115" s="3" t="e">
        <f>COUNTIFS('[1]Grad M2'!$C$2:$C$2800,$B115,'[1]Grad M2'!$H$2:$H$2800,H$1)</f>
        <v>#VALUE!</v>
      </c>
      <c r="I115" s="3" t="e">
        <f>COUNTIFS('[1]Grad M2'!$C$2:$C$2800,$B115,'[1]Grad M2'!$H$2:$H$2800,I$1)</f>
        <v>#VALUE!</v>
      </c>
      <c r="J115" s="3" t="e">
        <f>COUNTIFS('[1]Grad M2'!$C$2:$C$2800,$B115,'[1]Grad M2'!$H$2:$H$2800,J$1)</f>
        <v>#VALUE!</v>
      </c>
      <c r="K115" s="3" t="e">
        <f>COUNTIFS('[1]Grad M2'!$C$2:$C$2800,$B115,'[1]Grad M2'!$H$2:$H$2800,K$1)</f>
        <v>#VALUE!</v>
      </c>
      <c r="L115" s="3" t="e">
        <f>COUNTIFS('[1]Grad M2'!$C$2:$C$2800,$B115,'[1]Grad M2'!$H$2:$H$2800,L$1)</f>
        <v>#VALUE!</v>
      </c>
      <c r="M115" s="3" t="e">
        <f>COUNTIFS('[1]Grad M2'!$C$2:$C$2800,$B115,'[1]Grad M2'!$H$2:$H$2800,M$1)</f>
        <v>#VALUE!</v>
      </c>
      <c r="N115" s="3" t="e">
        <f>COUNTIFS('[1]Grad M2'!$C$2:$C$2800,$B115,'[1]Grad M2'!$H$2:$H$2800,N$1)</f>
        <v>#VALUE!</v>
      </c>
      <c r="O115" s="3" t="e">
        <f>COUNTIFS('[1]Grad M2'!$C$2:$C$2800,$B115,'[1]Grad M2'!$H$2:$H$2800,O$1)</f>
        <v>#VALUE!</v>
      </c>
      <c r="P115" s="3" t="e">
        <f>COUNTIFS('[1]Grad M2'!$C$2:$C$2800,$B115,'[1]Grad M2'!$H$2:$H$2800,P$1)</f>
        <v>#VALUE!</v>
      </c>
      <c r="Q115" s="3" t="e">
        <f>COUNTIFS('[1]Grad M2'!$C$2:$C$2800,$B115,'[1]Grad M2'!$H$2:$H$2800,Q$1)</f>
        <v>#VALUE!</v>
      </c>
      <c r="R115" s="3" t="e">
        <f>COUNTIFS('[1]Grad M2'!$C$2:$C$2800,$B115,'[1]Grad M2'!$H$2:$H$2800,R$1)</f>
        <v>#VALUE!</v>
      </c>
      <c r="S115" s="3" t="str">
        <f>VLOOKUP($B115,'[1]Grad M2'!$C$2:$Y$2800,S$1,FALSE)</f>
        <v>GRAD</v>
      </c>
      <c r="T115" s="3" t="str">
        <f>IF(VLOOKUP($B115,'[1]Grad M2'!$C$2:$Y$2800,T$1,FALSE)="","",VLOOKUP($B115,'[1]Grad M2'!$C$2:$Y$2800,T$1,FALSE))</f>
        <v>Strategy &amp; Value Creation for Energy Companies</v>
      </c>
      <c r="U115" s="3" t="str">
        <f>IF(VLOOKUP($B115,'[1]Grad M2'!$C$2:$Y$2800,U$1,FALSE)="","",VLOOKUP($B115,'[1]Grad M2'!$C$2:$Y$2800,U$1,FALSE))</f>
        <v>This course aims to provide future senior executives with the concepts and tools necessary to relate the strategies, economics and social responsibilities of resource capture, development and operations to shareholder value creation in the second decade of the 21st century. The energy industry is undergoing fundamental disruption to a long-standing business model related to trends involving new technologies, sustainability, and shifting regulation and consumer expectations.</v>
      </c>
      <c r="V115" s="3" t="e">
        <f t="shared" si="1"/>
        <v>#VALUE!</v>
      </c>
    </row>
    <row r="116" spans="1:22" x14ac:dyDescent="0.25">
      <c r="A116" s="3" t="str">
        <f>IF(VLOOKUP($B116,'[1]Grad M2'!$C$2:$Y$2800,13,FALSE)="","M2",VLOOKUP($B116,'[1]Grad M2'!$C$2:$Y$2800,13,FALSE))</f>
        <v>M2</v>
      </c>
      <c r="B116" s="3" t="s">
        <v>1266</v>
      </c>
      <c r="C116" s="3" t="str">
        <f>VLOOKUP($B116,'[1]Grad M2'!$C$2:$Y$2800,C$1,FALSE)</f>
        <v>MBA</v>
      </c>
      <c r="D116" s="3" t="str">
        <f>VLOOKUP($B116,'[1]Grad M2'!$C$2:$Y$2800,D$1,FALSE)</f>
        <v>790T</v>
      </c>
      <c r="E116" s="3" t="str">
        <f>VLOOKUP($B116,'[1]Grad M2'!$C$2:$Y$2800,E$1,FALSE)</f>
        <v>ENERGY TAX &amp; POLICY</v>
      </c>
      <c r="F116" s="3" t="str">
        <f>IF(VLOOKUP($B116,'[1]Grad M2'!$C$2:$Y$2800,F$1,FALSE)="","",VLOOKUP($B116,'[1]Grad M2'!$C$2:$Y$2800,F$1,FALSE))</f>
        <v/>
      </c>
      <c r="G116" s="3" t="e">
        <f>COUNTIFS('[1]Grad M2'!$C$2:$C$2800,$B116,'[1]Grad M2'!$H$2:$H$2800,G$1)</f>
        <v>#VALUE!</v>
      </c>
      <c r="H116" s="3" t="e">
        <f>COUNTIFS('[1]Grad M2'!$C$2:$C$2800,$B116,'[1]Grad M2'!$H$2:$H$2800,H$1)</f>
        <v>#VALUE!</v>
      </c>
      <c r="I116" s="3" t="e">
        <f>COUNTIFS('[1]Grad M2'!$C$2:$C$2800,$B116,'[1]Grad M2'!$H$2:$H$2800,I$1)</f>
        <v>#VALUE!</v>
      </c>
      <c r="J116" s="3" t="e">
        <f>COUNTIFS('[1]Grad M2'!$C$2:$C$2800,$B116,'[1]Grad M2'!$H$2:$H$2800,J$1)</f>
        <v>#VALUE!</v>
      </c>
      <c r="K116" s="3" t="e">
        <f>COUNTIFS('[1]Grad M2'!$C$2:$C$2800,$B116,'[1]Grad M2'!$H$2:$H$2800,K$1)</f>
        <v>#VALUE!</v>
      </c>
      <c r="L116" s="3" t="e">
        <f>COUNTIFS('[1]Grad M2'!$C$2:$C$2800,$B116,'[1]Grad M2'!$H$2:$H$2800,L$1)</f>
        <v>#VALUE!</v>
      </c>
      <c r="M116" s="3" t="e">
        <f>COUNTIFS('[1]Grad M2'!$C$2:$C$2800,$B116,'[1]Grad M2'!$H$2:$H$2800,M$1)</f>
        <v>#VALUE!</v>
      </c>
      <c r="N116" s="3" t="e">
        <f>COUNTIFS('[1]Grad M2'!$C$2:$C$2800,$B116,'[1]Grad M2'!$H$2:$H$2800,N$1)</f>
        <v>#VALUE!</v>
      </c>
      <c r="O116" s="3" t="e">
        <f>COUNTIFS('[1]Grad M2'!$C$2:$C$2800,$B116,'[1]Grad M2'!$H$2:$H$2800,O$1)</f>
        <v>#VALUE!</v>
      </c>
      <c r="P116" s="3" t="e">
        <f>COUNTIFS('[1]Grad M2'!$C$2:$C$2800,$B116,'[1]Grad M2'!$H$2:$H$2800,P$1)</f>
        <v>#VALUE!</v>
      </c>
      <c r="Q116" s="3" t="e">
        <f>COUNTIFS('[1]Grad M2'!$C$2:$C$2800,$B116,'[1]Grad M2'!$H$2:$H$2800,Q$1)</f>
        <v>#VALUE!</v>
      </c>
      <c r="R116" s="3" t="e">
        <f>COUNTIFS('[1]Grad M2'!$C$2:$C$2800,$B116,'[1]Grad M2'!$H$2:$H$2800,R$1)</f>
        <v>#VALUE!</v>
      </c>
      <c r="S116" s="3" t="str">
        <f>VLOOKUP($B116,'[1]Grad M2'!$C$2:$Y$2800,S$1,FALSE)</f>
        <v>GRAD</v>
      </c>
      <c r="T116" s="3" t="str">
        <f>IF(VLOOKUP($B116,'[1]Grad M2'!$C$2:$Y$2800,T$1,FALSE)="","",VLOOKUP($B116,'[1]Grad M2'!$C$2:$Y$2800,T$1,FALSE))</f>
        <v>Energy Taxation and Policy</v>
      </c>
      <c r="U116" s="3" t="str">
        <f>IF(VLOOKUP($B116,'[1]Grad M2'!$C$2:$Y$2800,U$1,FALSE)="","",VLOOKUP($B116,'[1]Grad M2'!$C$2:$Y$2800,U$1,FALSE))</f>
        <v>The course will present the interplay of tax consequences unique to the energy sector. he course focuses on tax planning relative to the oil and gas industry with an emphasis on the upstream and midstream sectors.  It will also address the impact of tax policy on the growth and prospects for renewables.</v>
      </c>
      <c r="V116" s="3" t="e">
        <f t="shared" si="1"/>
        <v>#VALUE!</v>
      </c>
    </row>
    <row r="117" spans="1:22" x14ac:dyDescent="0.25">
      <c r="A117" s="3" t="str">
        <f>IF(VLOOKUP($B117,'[1]Grad M2'!$C$2:$Y$2800,13,FALSE)="","M2",VLOOKUP($B117,'[1]Grad M2'!$C$2:$Y$2800,13,FALSE))</f>
        <v>M 2*</v>
      </c>
      <c r="B117" s="3" t="s">
        <v>1267</v>
      </c>
      <c r="C117" s="3" t="str">
        <f>VLOOKUP($B117,'[1]Grad M2'!$C$2:$Y$2800,C$1,FALSE)</f>
        <v>MBA</v>
      </c>
      <c r="D117" s="3">
        <f>VLOOKUP($B117,'[1]Grad M2'!$C$2:$Y$2800,D$1,FALSE)</f>
        <v>796</v>
      </c>
      <c r="E117" s="3" t="str">
        <f>VLOOKUP($B117,'[1]Grad M2'!$C$2:$Y$2800,E$1,FALSE)</f>
        <v>GLOBAL FIN &amp; EMERGING MKTS</v>
      </c>
      <c r="F117" s="3" t="str">
        <f>IF(VLOOKUP($B117,'[1]Grad M2'!$C$2:$Y$2800,F$1,FALSE)="","",VLOOKUP($B117,'[1]Grad M2'!$C$2:$Y$2800,F$1,FALSE))</f>
        <v/>
      </c>
      <c r="G117" s="3" t="e">
        <f>COUNTIFS('[1]Grad M2'!$C$2:$C$2800,$B117,'[1]Grad M2'!$H$2:$H$2800,G$1)</f>
        <v>#VALUE!</v>
      </c>
      <c r="H117" s="3" t="e">
        <f>COUNTIFS('[1]Grad M2'!$C$2:$C$2800,$B117,'[1]Grad M2'!$H$2:$H$2800,H$1)</f>
        <v>#VALUE!</v>
      </c>
      <c r="I117" s="3" t="e">
        <f>COUNTIFS('[1]Grad M2'!$C$2:$C$2800,$B117,'[1]Grad M2'!$H$2:$H$2800,I$1)</f>
        <v>#VALUE!</v>
      </c>
      <c r="J117" s="3" t="e">
        <f>COUNTIFS('[1]Grad M2'!$C$2:$C$2800,$B117,'[1]Grad M2'!$H$2:$H$2800,J$1)</f>
        <v>#VALUE!</v>
      </c>
      <c r="K117" s="3" t="e">
        <f>COUNTIFS('[1]Grad M2'!$C$2:$C$2800,$B117,'[1]Grad M2'!$H$2:$H$2800,K$1)</f>
        <v>#VALUE!</v>
      </c>
      <c r="L117" s="3" t="e">
        <f>COUNTIFS('[1]Grad M2'!$C$2:$C$2800,$B117,'[1]Grad M2'!$H$2:$H$2800,L$1)</f>
        <v>#VALUE!</v>
      </c>
      <c r="M117" s="3" t="e">
        <f>COUNTIFS('[1]Grad M2'!$C$2:$C$2800,$B117,'[1]Grad M2'!$H$2:$H$2800,M$1)</f>
        <v>#VALUE!</v>
      </c>
      <c r="N117" s="3" t="e">
        <f>COUNTIFS('[1]Grad M2'!$C$2:$C$2800,$B117,'[1]Grad M2'!$H$2:$H$2800,N$1)</f>
        <v>#VALUE!</v>
      </c>
      <c r="O117" s="3" t="e">
        <f>COUNTIFS('[1]Grad M2'!$C$2:$C$2800,$B117,'[1]Grad M2'!$H$2:$H$2800,O$1)</f>
        <v>#VALUE!</v>
      </c>
      <c r="P117" s="3" t="e">
        <f>COUNTIFS('[1]Grad M2'!$C$2:$C$2800,$B117,'[1]Grad M2'!$H$2:$H$2800,P$1)</f>
        <v>#VALUE!</v>
      </c>
      <c r="Q117" s="3" t="e">
        <f>COUNTIFS('[1]Grad M2'!$C$2:$C$2800,$B117,'[1]Grad M2'!$H$2:$H$2800,Q$1)</f>
        <v>#VALUE!</v>
      </c>
      <c r="R117" s="3" t="e">
        <f>COUNTIFS('[1]Grad M2'!$C$2:$C$2800,$B117,'[1]Grad M2'!$H$2:$H$2800,R$1)</f>
        <v>#VALUE!</v>
      </c>
      <c r="S117" s="3" t="str">
        <f>VLOOKUP($B117,'[1]Grad M2'!$C$2:$Y$2800,S$1,FALSE)</f>
        <v>GRAD</v>
      </c>
      <c r="T117" s="3" t="str">
        <f>IF(VLOOKUP($B117,'[1]Grad M2'!$C$2:$Y$2800,T$1,FALSE)="","",VLOOKUP($B117,'[1]Grad M2'!$C$2:$Y$2800,T$1,FALSE))</f>
        <v>Global Finance &amp; Emerging Markets</v>
      </c>
      <c r="U117" s="3" t="str">
        <f>IF(VLOOKUP($B117,'[1]Grad M2'!$C$2:$Y$2800,U$1,FALSE)="","",VLOOKUP($B117,'[1]Grad M2'!$C$2:$Y$2800,U$1,FALSE))</f>
        <v>This course develops the foundations for financial decisions in a global economic environment. It concentrates on four areas: markets, tools, investments, and corporations. We will focus on the benefits of international diversification in investment strategies. Section on Corporate Governanace. bias and political risk.</v>
      </c>
      <c r="V117" s="3" t="e">
        <f t="shared" si="1"/>
        <v>#VALUE!</v>
      </c>
    </row>
    <row r="118" spans="1:22" x14ac:dyDescent="0.25">
      <c r="A118" s="3" t="str">
        <f>IF(VLOOKUP($B118,'[1]Grad M2'!$C$2:$Y$2800,13,FALSE)="","M2",VLOOKUP($B118,'[1]Grad M2'!$C$2:$Y$2800,13,FALSE))</f>
        <v>M 2*</v>
      </c>
      <c r="B118" s="3" t="s">
        <v>1268</v>
      </c>
      <c r="C118" s="3" t="str">
        <f>VLOOKUP($B118,'[1]Grad M2'!$C$2:$Y$2800,C$1,FALSE)</f>
        <v>MBA</v>
      </c>
      <c r="D118" s="3">
        <f>VLOOKUP($B118,'[1]Grad M2'!$C$2:$Y$2800,D$1,FALSE)</f>
        <v>800</v>
      </c>
      <c r="E118" s="3" t="str">
        <f>VLOOKUP($B118,'[1]Grad M2'!$C$2:$Y$2800,E$1,FALSE)</f>
        <v>STRATEGY</v>
      </c>
      <c r="F118" s="3" t="str">
        <f>IF(VLOOKUP($B118,'[1]Grad M2'!$C$2:$Y$2800,F$1,FALSE)="","",VLOOKUP($B118,'[1]Grad M2'!$C$2:$Y$2800,F$1,FALSE))</f>
        <v/>
      </c>
      <c r="G118" s="3" t="e">
        <f>COUNTIFS('[1]Grad M2'!$C$2:$C$2800,$B118,'[1]Grad M2'!$H$2:$H$2800,G$1)</f>
        <v>#VALUE!</v>
      </c>
      <c r="H118" s="3" t="e">
        <f>COUNTIFS('[1]Grad M2'!$C$2:$C$2800,$B118,'[1]Grad M2'!$H$2:$H$2800,H$1)</f>
        <v>#VALUE!</v>
      </c>
      <c r="I118" s="3" t="e">
        <f>COUNTIFS('[1]Grad M2'!$C$2:$C$2800,$B118,'[1]Grad M2'!$H$2:$H$2800,I$1)</f>
        <v>#VALUE!</v>
      </c>
      <c r="J118" s="3" t="e">
        <f>COUNTIFS('[1]Grad M2'!$C$2:$C$2800,$B118,'[1]Grad M2'!$H$2:$H$2800,J$1)</f>
        <v>#VALUE!</v>
      </c>
      <c r="K118" s="3" t="e">
        <f>COUNTIFS('[1]Grad M2'!$C$2:$C$2800,$B118,'[1]Grad M2'!$H$2:$H$2800,K$1)</f>
        <v>#VALUE!</v>
      </c>
      <c r="L118" s="3" t="e">
        <f>COUNTIFS('[1]Grad M2'!$C$2:$C$2800,$B118,'[1]Grad M2'!$H$2:$H$2800,L$1)</f>
        <v>#VALUE!</v>
      </c>
      <c r="M118" s="3" t="e">
        <f>COUNTIFS('[1]Grad M2'!$C$2:$C$2800,$B118,'[1]Grad M2'!$H$2:$H$2800,M$1)</f>
        <v>#VALUE!</v>
      </c>
      <c r="N118" s="3" t="e">
        <f>COUNTIFS('[1]Grad M2'!$C$2:$C$2800,$B118,'[1]Grad M2'!$H$2:$H$2800,N$1)</f>
        <v>#VALUE!</v>
      </c>
      <c r="O118" s="3" t="e">
        <f>COUNTIFS('[1]Grad M2'!$C$2:$C$2800,$B118,'[1]Grad M2'!$H$2:$H$2800,O$1)</f>
        <v>#VALUE!</v>
      </c>
      <c r="P118" s="3" t="e">
        <f>COUNTIFS('[1]Grad M2'!$C$2:$C$2800,$B118,'[1]Grad M2'!$H$2:$H$2800,P$1)</f>
        <v>#VALUE!</v>
      </c>
      <c r="Q118" s="3" t="e">
        <f>COUNTIFS('[1]Grad M2'!$C$2:$C$2800,$B118,'[1]Grad M2'!$H$2:$H$2800,Q$1)</f>
        <v>#VALUE!</v>
      </c>
      <c r="R118" s="3" t="e">
        <f>COUNTIFS('[1]Grad M2'!$C$2:$C$2800,$B118,'[1]Grad M2'!$H$2:$H$2800,R$1)</f>
        <v>#VALUE!</v>
      </c>
      <c r="S118" s="3" t="str">
        <f>VLOOKUP($B118,'[1]Grad M2'!$C$2:$Y$2800,S$1,FALSE)</f>
        <v>GRAD</v>
      </c>
      <c r="T118" s="3" t="str">
        <f>IF(VLOOKUP($B118,'[1]Grad M2'!$C$2:$Y$2800,T$1,FALSE)="","",VLOOKUP($B118,'[1]Grad M2'!$C$2:$Y$2800,T$1,FALSE))</f>
        <v>Business Strategy</v>
      </c>
      <c r="U118" s="3" t="str">
        <f>IF(VLOOKUP($B118,'[1]Grad M2'!$C$2:$Y$2800,U$1,FALSE)="","",VLOOKUP($B118,'[1]Grad M2'!$C$2:$Y$2800,U$1,FALSE))</f>
        <v>Strategy is the recognition of opportunity and a plan for seizing it, but strategy also recognizes and deals with threats to the firm.  These opportunities and threats come from external forces -- changes in customers’ preferences, competitors’ actions, technological breakthroughs, government actions such as deregulation, geopolitical shifts, trends in fashions and many more.  Opportunities also arise from a business leader’s convictions, personal values, or a flash of insight on changing times. Sustainability examples included.
This course will develop students’ skills in analyzing the evolving, sometimes turbulent, environment in which the firm competes, as well as the capabilities of the firm itself.  Beyond analysis, however, the course also helps students understand how to design a strategy.  They learn that a strategy must follow from the firm’s long-term goals; it encompasses choices of products and markets, how the firm will serve customers better than competitors, what vehicles will be used to grow or shift the mix of businesses, decisions about the sequencing of initiatives, and a clear, compelling economic logic. Strategy thus sets the future direction of the firm and provides the guidance system for a host of operational and tactical decisions that must follow. Course utilizes PEST (Political, Economic, Social and Technology) Framework for all cases. Tesla and Honda cases focus on environmental factors.</v>
      </c>
      <c r="V118" s="3" t="e">
        <f t="shared" si="1"/>
        <v>#VALUE!</v>
      </c>
    </row>
    <row r="119" spans="1:22" x14ac:dyDescent="0.25">
      <c r="A119" s="3" t="str">
        <f>IF(VLOOKUP($B119,'[1]Grad M2'!$C$2:$Y$2800,13,FALSE)="","M2",VLOOKUP($B119,'[1]Grad M2'!$C$2:$Y$2800,13,FALSE))</f>
        <v>M 2*</v>
      </c>
      <c r="B119" s="3" t="s">
        <v>1269</v>
      </c>
      <c r="C119" s="3" t="str">
        <f>VLOOKUP($B119,'[1]Grad M2'!$C$2:$Y$2800,C$1,FALSE)</f>
        <v>MBA</v>
      </c>
      <c r="D119" s="3">
        <f>VLOOKUP($B119,'[1]Grad M2'!$C$2:$Y$2800,D$1,FALSE)</f>
        <v>801</v>
      </c>
      <c r="E119" s="3" t="str">
        <f>VLOOKUP($B119,'[1]Grad M2'!$C$2:$Y$2800,E$1,FALSE)</f>
        <v>LEADING AND MANAGING</v>
      </c>
      <c r="F119" s="3" t="str">
        <f>IF(VLOOKUP($B119,'[1]Grad M2'!$C$2:$Y$2800,F$1,FALSE)="","",VLOOKUP($B119,'[1]Grad M2'!$C$2:$Y$2800,F$1,FALSE))</f>
        <v/>
      </c>
      <c r="G119" s="3" t="e">
        <f>COUNTIFS('[1]Grad M2'!$C$2:$C$2800,$B119,'[1]Grad M2'!$H$2:$H$2800,G$1)</f>
        <v>#VALUE!</v>
      </c>
      <c r="H119" s="3" t="e">
        <f>COUNTIFS('[1]Grad M2'!$C$2:$C$2800,$B119,'[1]Grad M2'!$H$2:$H$2800,H$1)</f>
        <v>#VALUE!</v>
      </c>
      <c r="I119" s="3" t="e">
        <f>COUNTIFS('[1]Grad M2'!$C$2:$C$2800,$B119,'[1]Grad M2'!$H$2:$H$2800,I$1)</f>
        <v>#VALUE!</v>
      </c>
      <c r="J119" s="3" t="e">
        <f>COUNTIFS('[1]Grad M2'!$C$2:$C$2800,$B119,'[1]Grad M2'!$H$2:$H$2800,J$1)</f>
        <v>#VALUE!</v>
      </c>
      <c r="K119" s="3" t="e">
        <f>COUNTIFS('[1]Grad M2'!$C$2:$C$2800,$B119,'[1]Grad M2'!$H$2:$H$2800,K$1)</f>
        <v>#VALUE!</v>
      </c>
      <c r="L119" s="3" t="e">
        <f>COUNTIFS('[1]Grad M2'!$C$2:$C$2800,$B119,'[1]Grad M2'!$H$2:$H$2800,L$1)</f>
        <v>#VALUE!</v>
      </c>
      <c r="M119" s="3" t="e">
        <f>COUNTIFS('[1]Grad M2'!$C$2:$C$2800,$B119,'[1]Grad M2'!$H$2:$H$2800,M$1)</f>
        <v>#VALUE!</v>
      </c>
      <c r="N119" s="3" t="e">
        <f>COUNTIFS('[1]Grad M2'!$C$2:$C$2800,$B119,'[1]Grad M2'!$H$2:$H$2800,N$1)</f>
        <v>#VALUE!</v>
      </c>
      <c r="O119" s="3" t="e">
        <f>COUNTIFS('[1]Grad M2'!$C$2:$C$2800,$B119,'[1]Grad M2'!$H$2:$H$2800,O$1)</f>
        <v>#VALUE!</v>
      </c>
      <c r="P119" s="3" t="e">
        <f>COUNTIFS('[1]Grad M2'!$C$2:$C$2800,$B119,'[1]Grad M2'!$H$2:$H$2800,P$1)</f>
        <v>#VALUE!</v>
      </c>
      <c r="Q119" s="3" t="e">
        <f>COUNTIFS('[1]Grad M2'!$C$2:$C$2800,$B119,'[1]Grad M2'!$H$2:$H$2800,Q$1)</f>
        <v>#VALUE!</v>
      </c>
      <c r="R119" s="3" t="e">
        <f>COUNTIFS('[1]Grad M2'!$C$2:$C$2800,$B119,'[1]Grad M2'!$H$2:$H$2800,R$1)</f>
        <v>#VALUE!</v>
      </c>
      <c r="S119" s="3" t="str">
        <f>VLOOKUP($B119,'[1]Grad M2'!$C$2:$Y$2800,S$1,FALSE)</f>
        <v>GRAD</v>
      </c>
      <c r="T119" s="3" t="str">
        <f>IF(VLOOKUP($B119,'[1]Grad M2'!$C$2:$Y$2800,T$1,FALSE)="","",VLOOKUP($B119,'[1]Grad M2'!$C$2:$Y$2800,T$1,FALSE))</f>
        <v/>
      </c>
      <c r="U119" s="3" t="str">
        <f>IF(VLOOKUP($B119,'[1]Grad M2'!$C$2:$Y$2800,U$1,FALSE)="","",VLOOKUP($B119,'[1]Grad M2'!$C$2:$Y$2800,U$1,FALSE))</f>
        <v xml:space="preserve">This course is about the science of human thought and behavior, and its applications to business.  We draw on theories from psychology, sociology, and economics to enhance your ability to understand, and hence predict, how you, and those around you, are likely to think and behave. Critical Areas all leaders need to know: 1. Improving managerial decision-making 2. Creating an engaged and empowered workforce 3. Influencing others across the organization 4. Managing conflict and leveraging diversity 5. Leading change and overcoming resistance </v>
      </c>
      <c r="V119" s="3" t="e">
        <f t="shared" si="1"/>
        <v>#VALUE!</v>
      </c>
    </row>
    <row r="120" spans="1:22" x14ac:dyDescent="0.25">
      <c r="A120" s="3" t="str">
        <f>IF(VLOOKUP($B120,'[1]Grad M2'!$C$2:$Y$2800,13,FALSE)="","M2",VLOOKUP($B120,'[1]Grad M2'!$C$2:$Y$2800,13,FALSE))</f>
        <v>M 2 *</v>
      </c>
      <c r="B120" s="3" t="s">
        <v>1270</v>
      </c>
      <c r="C120" s="3" t="str">
        <f>VLOOKUP($B120,'[1]Grad M2'!$C$2:$Y$2800,C$1,FALSE)</f>
        <v>MBA</v>
      </c>
      <c r="D120" s="3" t="str">
        <f>VLOOKUP($B120,'[1]Grad M2'!$C$2:$Y$2800,D$1,FALSE)</f>
        <v>803G</v>
      </c>
      <c r="E120" s="3" t="str">
        <f>VLOOKUP($B120,'[1]Grad M2'!$C$2:$Y$2800,E$1,FALSE)</f>
        <v>GENDER AND THE WORKPLACE</v>
      </c>
      <c r="F120" s="3" t="str">
        <f>IF(VLOOKUP($B120,'[1]Grad M2'!$C$2:$Y$2800,F$1,FALSE)="","",VLOOKUP($B120,'[1]Grad M2'!$C$2:$Y$2800,F$1,FALSE))</f>
        <v/>
      </c>
      <c r="G120" s="3" t="e">
        <f>COUNTIFS('[1]Grad M2'!$C$2:$C$2800,$B120,'[1]Grad M2'!$H$2:$H$2800,G$1)</f>
        <v>#VALUE!</v>
      </c>
      <c r="H120" s="3" t="e">
        <f>COUNTIFS('[1]Grad M2'!$C$2:$C$2800,$B120,'[1]Grad M2'!$H$2:$H$2800,H$1)</f>
        <v>#VALUE!</v>
      </c>
      <c r="I120" s="3" t="e">
        <f>COUNTIFS('[1]Grad M2'!$C$2:$C$2800,$B120,'[1]Grad M2'!$H$2:$H$2800,I$1)</f>
        <v>#VALUE!</v>
      </c>
      <c r="J120" s="3" t="e">
        <f>COUNTIFS('[1]Grad M2'!$C$2:$C$2800,$B120,'[1]Grad M2'!$H$2:$H$2800,J$1)</f>
        <v>#VALUE!</v>
      </c>
      <c r="K120" s="3" t="e">
        <f>COUNTIFS('[1]Grad M2'!$C$2:$C$2800,$B120,'[1]Grad M2'!$H$2:$H$2800,K$1)</f>
        <v>#VALUE!</v>
      </c>
      <c r="L120" s="3" t="e">
        <f>COUNTIFS('[1]Grad M2'!$C$2:$C$2800,$B120,'[1]Grad M2'!$H$2:$H$2800,L$1)</f>
        <v>#VALUE!</v>
      </c>
      <c r="M120" s="3" t="e">
        <f>COUNTIFS('[1]Grad M2'!$C$2:$C$2800,$B120,'[1]Grad M2'!$H$2:$H$2800,M$1)</f>
        <v>#VALUE!</v>
      </c>
      <c r="N120" s="3" t="e">
        <f>COUNTIFS('[1]Grad M2'!$C$2:$C$2800,$B120,'[1]Grad M2'!$H$2:$H$2800,N$1)</f>
        <v>#VALUE!</v>
      </c>
      <c r="O120" s="3" t="e">
        <f>COUNTIFS('[1]Grad M2'!$C$2:$C$2800,$B120,'[1]Grad M2'!$H$2:$H$2800,O$1)</f>
        <v>#VALUE!</v>
      </c>
      <c r="P120" s="3" t="e">
        <f>COUNTIFS('[1]Grad M2'!$C$2:$C$2800,$B120,'[1]Grad M2'!$H$2:$H$2800,P$1)</f>
        <v>#VALUE!</v>
      </c>
      <c r="Q120" s="3" t="e">
        <f>COUNTIFS('[1]Grad M2'!$C$2:$C$2800,$B120,'[1]Grad M2'!$H$2:$H$2800,Q$1)</f>
        <v>#VALUE!</v>
      </c>
      <c r="R120" s="3" t="e">
        <f>COUNTIFS('[1]Grad M2'!$C$2:$C$2800,$B120,'[1]Grad M2'!$H$2:$H$2800,R$1)</f>
        <v>#VALUE!</v>
      </c>
      <c r="S120" s="3" t="str">
        <f>VLOOKUP($B120,'[1]Grad M2'!$C$2:$Y$2800,S$1,FALSE)</f>
        <v>GRAD</v>
      </c>
      <c r="T120" s="3" t="str">
        <f>IF(VLOOKUP($B120,'[1]Grad M2'!$C$2:$Y$2800,T$1,FALSE)="","",VLOOKUP($B120,'[1]Grad M2'!$C$2:$Y$2800,T$1,FALSE))</f>
        <v>Gender and the Workplace</v>
      </c>
      <c r="U120" s="3" t="str">
        <f>IF(VLOOKUP($B120,'[1]Grad M2'!$C$2:$Y$2800,U$1,FALSE)="","",VLOOKUP($B120,'[1]Grad M2'!$C$2:$Y$2800,U$1,FALSE))</f>
        <v>This class includes all people in conversations about gender. The class strives to assist all individuals in understanding the importance of recruiting and retaining diverse gender populations as well as changing definitions of leadership. Sustainable Enterprise Concentration elective. Gender facts, myths, perceptions and stereotypes: Gender recruiting, hiring, and pay gaps; Supporting, promoting, and retaining diverse leaders; Gendered communication; Dysfunctional politics and practices</v>
      </c>
      <c r="V120" s="3" t="e">
        <f t="shared" si="1"/>
        <v>#VALUE!</v>
      </c>
    </row>
    <row r="121" spans="1:22" x14ac:dyDescent="0.25">
      <c r="A121" s="3" t="str">
        <f>IF(VLOOKUP($B121,'[1]Grad M2'!$C$2:$Y$2800,13,FALSE)="","M2",VLOOKUP($B121,'[1]Grad M2'!$C$2:$Y$2800,13,FALSE))</f>
        <v>M 2*</v>
      </c>
      <c r="B121" s="3" t="s">
        <v>1271</v>
      </c>
      <c r="C121" s="3" t="str">
        <f>VLOOKUP($B121,'[1]Grad M2'!$C$2:$Y$2800,C$1,FALSE)</f>
        <v>MBA</v>
      </c>
      <c r="D121" s="3" t="str">
        <f>VLOOKUP($B121,'[1]Grad M2'!$C$2:$Y$2800,D$1,FALSE)</f>
        <v>803S</v>
      </c>
      <c r="E121" s="3" t="str">
        <f>VLOOKUP($B121,'[1]Grad M2'!$C$2:$Y$2800,E$1,FALSE)</f>
        <v>STORYTELLING WITH DATA</v>
      </c>
      <c r="F121" s="3" t="str">
        <f>IF(VLOOKUP($B121,'[1]Grad M2'!$C$2:$Y$2800,F$1,FALSE)="","",VLOOKUP($B121,'[1]Grad M2'!$C$2:$Y$2800,F$1,FALSE))</f>
        <v/>
      </c>
      <c r="G121" s="3" t="e">
        <f>COUNTIFS('[1]Grad M2'!$C$2:$C$2800,$B121,'[1]Grad M2'!$H$2:$H$2800,G$1)</f>
        <v>#VALUE!</v>
      </c>
      <c r="H121" s="3" t="e">
        <f>COUNTIFS('[1]Grad M2'!$C$2:$C$2800,$B121,'[1]Grad M2'!$H$2:$H$2800,H$1)</f>
        <v>#VALUE!</v>
      </c>
      <c r="I121" s="3" t="e">
        <f>COUNTIFS('[1]Grad M2'!$C$2:$C$2800,$B121,'[1]Grad M2'!$H$2:$H$2800,I$1)</f>
        <v>#VALUE!</v>
      </c>
      <c r="J121" s="3" t="e">
        <f>COUNTIFS('[1]Grad M2'!$C$2:$C$2800,$B121,'[1]Grad M2'!$H$2:$H$2800,J$1)</f>
        <v>#VALUE!</v>
      </c>
      <c r="K121" s="3" t="e">
        <f>COUNTIFS('[1]Grad M2'!$C$2:$C$2800,$B121,'[1]Grad M2'!$H$2:$H$2800,K$1)</f>
        <v>#VALUE!</v>
      </c>
      <c r="L121" s="3" t="e">
        <f>COUNTIFS('[1]Grad M2'!$C$2:$C$2800,$B121,'[1]Grad M2'!$H$2:$H$2800,L$1)</f>
        <v>#VALUE!</v>
      </c>
      <c r="M121" s="3" t="e">
        <f>COUNTIFS('[1]Grad M2'!$C$2:$C$2800,$B121,'[1]Grad M2'!$H$2:$H$2800,M$1)</f>
        <v>#VALUE!</v>
      </c>
      <c r="N121" s="3" t="e">
        <f>COUNTIFS('[1]Grad M2'!$C$2:$C$2800,$B121,'[1]Grad M2'!$H$2:$H$2800,N$1)</f>
        <v>#VALUE!</v>
      </c>
      <c r="O121" s="3" t="e">
        <f>COUNTIFS('[1]Grad M2'!$C$2:$C$2800,$B121,'[1]Grad M2'!$H$2:$H$2800,O$1)</f>
        <v>#VALUE!</v>
      </c>
      <c r="P121" s="3" t="e">
        <f>COUNTIFS('[1]Grad M2'!$C$2:$C$2800,$B121,'[1]Grad M2'!$H$2:$H$2800,P$1)</f>
        <v>#VALUE!</v>
      </c>
      <c r="Q121" s="3" t="e">
        <f>COUNTIFS('[1]Grad M2'!$C$2:$C$2800,$B121,'[1]Grad M2'!$H$2:$H$2800,Q$1)</f>
        <v>#VALUE!</v>
      </c>
      <c r="R121" s="3" t="e">
        <f>COUNTIFS('[1]Grad M2'!$C$2:$C$2800,$B121,'[1]Grad M2'!$H$2:$H$2800,R$1)</f>
        <v>#VALUE!</v>
      </c>
      <c r="S121" s="3" t="str">
        <f>VLOOKUP($B121,'[1]Grad M2'!$C$2:$Y$2800,S$1,FALSE)</f>
        <v>GRAD</v>
      </c>
      <c r="T121" s="3" t="str">
        <f>IF(VLOOKUP($B121,'[1]Grad M2'!$C$2:$Y$2800,T$1,FALSE)="","",VLOOKUP($B121,'[1]Grad M2'!$C$2:$Y$2800,T$1,FALSE))</f>
        <v>Storytelling with Data</v>
      </c>
      <c r="U121" s="3" t="str">
        <f>IF(VLOOKUP($B121,'[1]Grad M2'!$C$2:$Y$2800,U$1,FALSE)="","",VLOOKUP($B121,'[1]Grad M2'!$C$2:$Y$2800,U$1,FALSE))</f>
        <v>This course will give students the skills they need to bridge the world of data and language by exploring: 1.) Context drivers that impact storytelling with data 2.)	Data design best practices that present data in easy-to-understand, digestible formats 3.) A storytelling framework that adds meaningful narratives to data.  Finally, this course will also give students opportunities to practice and to apply what they learn. Section requires using EPA data to make the case for Climate Change.</v>
      </c>
      <c r="V121" s="3" t="e">
        <f t="shared" si="1"/>
        <v>#VALUE!</v>
      </c>
    </row>
    <row r="122" spans="1:22" x14ac:dyDescent="0.25">
      <c r="A122" s="3" t="str">
        <f>IF(VLOOKUP($B122,'[1]Grad M2'!$C$2:$Y$2800,13,FALSE)="","M2",VLOOKUP($B122,'[1]Grad M2'!$C$2:$Y$2800,13,FALSE))</f>
        <v>M 2</v>
      </c>
      <c r="B122" s="3" t="s">
        <v>1272</v>
      </c>
      <c r="C122" s="3" t="str">
        <f>VLOOKUP($B122,'[1]Grad M2'!$C$2:$Y$2800,C$1,FALSE)</f>
        <v>MBA</v>
      </c>
      <c r="D122" s="3" t="str">
        <f>VLOOKUP($B122,'[1]Grad M2'!$C$2:$Y$2800,D$1,FALSE)</f>
        <v>804D</v>
      </c>
      <c r="E122" s="3" t="str">
        <f>VLOOKUP($B122,'[1]Grad M2'!$C$2:$Y$2800,E$1,FALSE)</f>
        <v>LDG DIVERSE &amp; INCLUSIVE ORGS</v>
      </c>
      <c r="F122" s="3" t="str">
        <f>IF(VLOOKUP($B122,'[1]Grad M2'!$C$2:$Y$2800,F$1,FALSE)="","",VLOOKUP($B122,'[1]Grad M2'!$C$2:$Y$2800,F$1,FALSE))</f>
        <v/>
      </c>
      <c r="G122" s="3" t="e">
        <f>COUNTIFS('[1]Grad M2'!$C$2:$C$2800,$B122,'[1]Grad M2'!$H$2:$H$2800,G$1)</f>
        <v>#VALUE!</v>
      </c>
      <c r="H122" s="3" t="e">
        <f>COUNTIFS('[1]Grad M2'!$C$2:$C$2800,$B122,'[1]Grad M2'!$H$2:$H$2800,H$1)</f>
        <v>#VALUE!</v>
      </c>
      <c r="I122" s="3" t="e">
        <f>COUNTIFS('[1]Grad M2'!$C$2:$C$2800,$B122,'[1]Grad M2'!$H$2:$H$2800,I$1)</f>
        <v>#VALUE!</v>
      </c>
      <c r="J122" s="3" t="e">
        <f>COUNTIFS('[1]Grad M2'!$C$2:$C$2800,$B122,'[1]Grad M2'!$H$2:$H$2800,J$1)</f>
        <v>#VALUE!</v>
      </c>
      <c r="K122" s="3" t="e">
        <f>COUNTIFS('[1]Grad M2'!$C$2:$C$2800,$B122,'[1]Grad M2'!$H$2:$H$2800,K$1)</f>
        <v>#VALUE!</v>
      </c>
      <c r="L122" s="3" t="e">
        <f>COUNTIFS('[1]Grad M2'!$C$2:$C$2800,$B122,'[1]Grad M2'!$H$2:$H$2800,L$1)</f>
        <v>#VALUE!</v>
      </c>
      <c r="M122" s="3" t="e">
        <f>COUNTIFS('[1]Grad M2'!$C$2:$C$2800,$B122,'[1]Grad M2'!$H$2:$H$2800,M$1)</f>
        <v>#VALUE!</v>
      </c>
      <c r="N122" s="3" t="e">
        <f>COUNTIFS('[1]Grad M2'!$C$2:$C$2800,$B122,'[1]Grad M2'!$H$2:$H$2800,N$1)</f>
        <v>#VALUE!</v>
      </c>
      <c r="O122" s="3" t="e">
        <f>COUNTIFS('[1]Grad M2'!$C$2:$C$2800,$B122,'[1]Grad M2'!$H$2:$H$2800,O$1)</f>
        <v>#VALUE!</v>
      </c>
      <c r="P122" s="3" t="e">
        <f>COUNTIFS('[1]Grad M2'!$C$2:$C$2800,$B122,'[1]Grad M2'!$H$2:$H$2800,P$1)</f>
        <v>#VALUE!</v>
      </c>
      <c r="Q122" s="3" t="e">
        <f>COUNTIFS('[1]Grad M2'!$C$2:$C$2800,$B122,'[1]Grad M2'!$H$2:$H$2800,Q$1)</f>
        <v>#VALUE!</v>
      </c>
      <c r="R122" s="3" t="e">
        <f>COUNTIFS('[1]Grad M2'!$C$2:$C$2800,$B122,'[1]Grad M2'!$H$2:$H$2800,R$1)</f>
        <v>#VALUE!</v>
      </c>
      <c r="S122" s="3" t="str">
        <f>VLOOKUP($B122,'[1]Grad M2'!$C$2:$Y$2800,S$1,FALSE)</f>
        <v>GRAD</v>
      </c>
      <c r="T122" s="3" t="str">
        <f>IF(VLOOKUP($B122,'[1]Grad M2'!$C$2:$Y$2800,T$1,FALSE)="","",VLOOKUP($B122,'[1]Grad M2'!$C$2:$Y$2800,T$1,FALSE))</f>
        <v>Leading Diverse &amp; Inclusive Organizations</v>
      </c>
      <c r="U122" s="3" t="str">
        <f>IF(VLOOKUP($B122,'[1]Grad M2'!$C$2:$Y$2800,U$1,FALSE)="","",VLOOKUP($B122,'[1]Grad M2'!$C$2:$Y$2800,U$1,FALSE))</f>
        <v>By the end of this course, students will be able to: define diversity and inclusion and recognize a variety of organizational efforts to promote diversity and inclusion; have open and honest conversations about uncomfortable topics related to organizational diversity and inclusion; practice inclusive leadership, etc.</v>
      </c>
      <c r="V122" s="3" t="e">
        <f t="shared" si="1"/>
        <v>#VALUE!</v>
      </c>
    </row>
    <row r="123" spans="1:22" x14ac:dyDescent="0.25">
      <c r="A123" s="3" t="str">
        <f>IF(VLOOKUP($B123,'[1]Grad M2'!$C$2:$Y$2800,13,FALSE)="","M2",VLOOKUP($B123,'[1]Grad M2'!$C$2:$Y$2800,13,FALSE))</f>
        <v>M 2</v>
      </c>
      <c r="B123" s="3" t="s">
        <v>1273</v>
      </c>
      <c r="C123" s="3" t="str">
        <f>VLOOKUP($B123,'[1]Grad M2'!$C$2:$Y$2800,C$1,FALSE)</f>
        <v>MBA</v>
      </c>
      <c r="D123" s="3" t="str">
        <f>VLOOKUP($B123,'[1]Grad M2'!$C$2:$Y$2800,D$1,FALSE)</f>
        <v>804M</v>
      </c>
      <c r="E123" s="3" t="str">
        <f>VLOOKUP($B123,'[1]Grad M2'!$C$2:$Y$2800,E$1,FALSE)</f>
        <v>CORP REPUTATION MGMT</v>
      </c>
      <c r="F123" s="3" t="str">
        <f>IF(VLOOKUP($B123,'[1]Grad M2'!$C$2:$Y$2800,F$1,FALSE)="","",VLOOKUP($B123,'[1]Grad M2'!$C$2:$Y$2800,F$1,FALSE))</f>
        <v/>
      </c>
      <c r="G123" s="3" t="e">
        <f>COUNTIFS('[1]Grad M2'!$C$2:$C$2800,$B123,'[1]Grad M2'!$H$2:$H$2800,G$1)</f>
        <v>#VALUE!</v>
      </c>
      <c r="H123" s="3" t="e">
        <f>COUNTIFS('[1]Grad M2'!$C$2:$C$2800,$B123,'[1]Grad M2'!$H$2:$H$2800,H$1)</f>
        <v>#VALUE!</v>
      </c>
      <c r="I123" s="3" t="e">
        <f>COUNTIFS('[1]Grad M2'!$C$2:$C$2800,$B123,'[1]Grad M2'!$H$2:$H$2800,I$1)</f>
        <v>#VALUE!</v>
      </c>
      <c r="J123" s="3" t="e">
        <f>COUNTIFS('[1]Grad M2'!$C$2:$C$2800,$B123,'[1]Grad M2'!$H$2:$H$2800,J$1)</f>
        <v>#VALUE!</v>
      </c>
      <c r="K123" s="3" t="e">
        <f>COUNTIFS('[1]Grad M2'!$C$2:$C$2800,$B123,'[1]Grad M2'!$H$2:$H$2800,K$1)</f>
        <v>#VALUE!</v>
      </c>
      <c r="L123" s="3" t="e">
        <f>COUNTIFS('[1]Grad M2'!$C$2:$C$2800,$B123,'[1]Grad M2'!$H$2:$H$2800,L$1)</f>
        <v>#VALUE!</v>
      </c>
      <c r="M123" s="3" t="e">
        <f>COUNTIFS('[1]Grad M2'!$C$2:$C$2800,$B123,'[1]Grad M2'!$H$2:$H$2800,M$1)</f>
        <v>#VALUE!</v>
      </c>
      <c r="N123" s="3" t="e">
        <f>COUNTIFS('[1]Grad M2'!$C$2:$C$2800,$B123,'[1]Grad M2'!$H$2:$H$2800,N$1)</f>
        <v>#VALUE!</v>
      </c>
      <c r="O123" s="3" t="e">
        <f>COUNTIFS('[1]Grad M2'!$C$2:$C$2800,$B123,'[1]Grad M2'!$H$2:$H$2800,O$1)</f>
        <v>#VALUE!</v>
      </c>
      <c r="P123" s="3" t="e">
        <f>COUNTIFS('[1]Grad M2'!$C$2:$C$2800,$B123,'[1]Grad M2'!$H$2:$H$2800,P$1)</f>
        <v>#VALUE!</v>
      </c>
      <c r="Q123" s="3" t="e">
        <f>COUNTIFS('[1]Grad M2'!$C$2:$C$2800,$B123,'[1]Grad M2'!$H$2:$H$2800,Q$1)</f>
        <v>#VALUE!</v>
      </c>
      <c r="R123" s="3" t="e">
        <f>COUNTIFS('[1]Grad M2'!$C$2:$C$2800,$B123,'[1]Grad M2'!$H$2:$H$2800,R$1)</f>
        <v>#VALUE!</v>
      </c>
      <c r="S123" s="3" t="str">
        <f>VLOOKUP($B123,'[1]Grad M2'!$C$2:$Y$2800,S$1,FALSE)</f>
        <v>GRAD</v>
      </c>
      <c r="T123" s="3" t="str">
        <f>IF(VLOOKUP($B123,'[1]Grad M2'!$C$2:$Y$2800,T$1,FALSE)="","",VLOOKUP($B123,'[1]Grad M2'!$C$2:$Y$2800,T$1,FALSE))</f>
        <v>Corporate Reputation Management</v>
      </c>
      <c r="U123" s="3" t="str">
        <f>IF(VLOOKUP($B123,'[1]Grad M2'!$C$2:$Y$2800,U$1,FALSE)="","",VLOOKUP($B123,'[1]Grad M2'!$C$2:$Y$2800,U$1,FALSE))</f>
        <v>This course will help students gain insight into how corporate reputation can be managed proactively.  Students will gain an understanding of how many companies use integrated marketing, advertising, corporate philanthropy, and the latest social media techniques to enhance reputation, while employing sophisticated systems to measure all aspects of reputation.</v>
      </c>
      <c r="V123" s="3" t="e">
        <f t="shared" si="1"/>
        <v>#VALUE!</v>
      </c>
    </row>
    <row r="124" spans="1:22" x14ac:dyDescent="0.25">
      <c r="A124" s="3" t="str">
        <f>IF(VLOOKUP($B124,'[1]Grad M2'!$C$2:$Y$2800,13,FALSE)="","M2",VLOOKUP($B124,'[1]Grad M2'!$C$2:$Y$2800,13,FALSE))</f>
        <v>M 2</v>
      </c>
      <c r="B124" s="3" t="s">
        <v>1274</v>
      </c>
      <c r="C124" s="3" t="str">
        <f>VLOOKUP($B124,'[1]Grad M2'!$C$2:$Y$2800,C$1,FALSE)</f>
        <v>MBA</v>
      </c>
      <c r="D124" s="3" t="str">
        <f>VLOOKUP($B124,'[1]Grad M2'!$C$2:$Y$2800,D$1,FALSE)</f>
        <v>804W</v>
      </c>
      <c r="E124" s="3" t="str">
        <f>VLOOKUP($B124,'[1]Grad M2'!$C$2:$Y$2800,E$1,FALSE)</f>
        <v>EXP WRKPLC DIVERSITY/INCLUSION</v>
      </c>
      <c r="F124" s="3" t="str">
        <f>IF(VLOOKUP($B124,'[1]Grad M2'!$C$2:$Y$2800,F$1,FALSE)="","",VLOOKUP($B124,'[1]Grad M2'!$C$2:$Y$2800,F$1,FALSE))</f>
        <v/>
      </c>
      <c r="G124" s="3" t="e">
        <f>COUNTIFS('[1]Grad M2'!$C$2:$C$2800,$B124,'[1]Grad M2'!$H$2:$H$2800,G$1)</f>
        <v>#VALUE!</v>
      </c>
      <c r="H124" s="3" t="e">
        <f>COUNTIFS('[1]Grad M2'!$C$2:$C$2800,$B124,'[1]Grad M2'!$H$2:$H$2800,H$1)</f>
        <v>#VALUE!</v>
      </c>
      <c r="I124" s="3" t="e">
        <f>COUNTIFS('[1]Grad M2'!$C$2:$C$2800,$B124,'[1]Grad M2'!$H$2:$H$2800,I$1)</f>
        <v>#VALUE!</v>
      </c>
      <c r="J124" s="3" t="e">
        <f>COUNTIFS('[1]Grad M2'!$C$2:$C$2800,$B124,'[1]Grad M2'!$H$2:$H$2800,J$1)</f>
        <v>#VALUE!</v>
      </c>
      <c r="K124" s="3" t="e">
        <f>COUNTIFS('[1]Grad M2'!$C$2:$C$2800,$B124,'[1]Grad M2'!$H$2:$H$2800,K$1)</f>
        <v>#VALUE!</v>
      </c>
      <c r="L124" s="3" t="e">
        <f>COUNTIFS('[1]Grad M2'!$C$2:$C$2800,$B124,'[1]Grad M2'!$H$2:$H$2800,L$1)</f>
        <v>#VALUE!</v>
      </c>
      <c r="M124" s="3" t="e">
        <f>COUNTIFS('[1]Grad M2'!$C$2:$C$2800,$B124,'[1]Grad M2'!$H$2:$H$2800,M$1)</f>
        <v>#VALUE!</v>
      </c>
      <c r="N124" s="3" t="e">
        <f>COUNTIFS('[1]Grad M2'!$C$2:$C$2800,$B124,'[1]Grad M2'!$H$2:$H$2800,N$1)</f>
        <v>#VALUE!</v>
      </c>
      <c r="O124" s="3" t="e">
        <f>COUNTIFS('[1]Grad M2'!$C$2:$C$2800,$B124,'[1]Grad M2'!$H$2:$H$2800,O$1)</f>
        <v>#VALUE!</v>
      </c>
      <c r="P124" s="3" t="e">
        <f>COUNTIFS('[1]Grad M2'!$C$2:$C$2800,$B124,'[1]Grad M2'!$H$2:$H$2800,P$1)</f>
        <v>#VALUE!</v>
      </c>
      <c r="Q124" s="3" t="e">
        <f>COUNTIFS('[1]Grad M2'!$C$2:$C$2800,$B124,'[1]Grad M2'!$H$2:$H$2800,Q$1)</f>
        <v>#VALUE!</v>
      </c>
      <c r="R124" s="3" t="e">
        <f>COUNTIFS('[1]Grad M2'!$C$2:$C$2800,$B124,'[1]Grad M2'!$H$2:$H$2800,R$1)</f>
        <v>#VALUE!</v>
      </c>
      <c r="S124" s="3" t="str">
        <f>VLOOKUP($B124,'[1]Grad M2'!$C$2:$Y$2800,S$1,FALSE)</f>
        <v>GRAD</v>
      </c>
      <c r="T124" s="3" t="str">
        <f>IF(VLOOKUP($B124,'[1]Grad M2'!$C$2:$Y$2800,T$1,FALSE)="","",VLOOKUP($B124,'[1]Grad M2'!$C$2:$Y$2800,T$1,FALSE))</f>
        <v>Experiencing Workplace Diversity &amp; Inclusion</v>
      </c>
      <c r="U124" s="3" t="str">
        <f>IF(VLOOKUP($B124,'[1]Grad M2'!$C$2:$Y$2800,U$1,FALSE)="","",VLOOKUP($B124,'[1]Grad M2'!$C$2:$Y$2800,U$1,FALSE))</f>
        <v>This course will be structured in the format of an intensive Diversity and Inclusion training session. This allows students to learn about D&amp;I and also know how to implement D&amp;I programs as future leaders. This course helps students develop a nuanced and sophisticated understanding of D&amp;I to personally learn and do workplace D&amp;I. Susainable Enterprise Concentration elective</v>
      </c>
      <c r="V124" s="3" t="e">
        <f t="shared" si="1"/>
        <v>#VALUE!</v>
      </c>
    </row>
    <row r="125" spans="1:22" x14ac:dyDescent="0.25">
      <c r="A125" s="3" t="str">
        <f>IF(VLOOKUP($B125,'[1]Grad M2'!$C$2:$Y$2800,13,FALSE)="","M2",VLOOKUP($B125,'[1]Grad M2'!$C$2:$Y$2800,13,FALSE))</f>
        <v>M 2</v>
      </c>
      <c r="B125" s="3" t="s">
        <v>1275</v>
      </c>
      <c r="C125" s="3" t="str">
        <f>VLOOKUP($B125,'[1]Grad M2'!$C$2:$Y$2800,C$1,FALSE)</f>
        <v>MBA</v>
      </c>
      <c r="D125" s="3" t="str">
        <f>VLOOKUP($B125,'[1]Grad M2'!$C$2:$Y$2800,D$1,FALSE)</f>
        <v>809A</v>
      </c>
      <c r="E125" s="3" t="str">
        <f>VLOOKUP($B125,'[1]Grad M2'!$C$2:$Y$2800,E$1,FALSE)</f>
        <v>BUSI STRATEGY BEYOND MARKET</v>
      </c>
      <c r="F125" s="3" t="str">
        <f>IF(VLOOKUP($B125,'[1]Grad M2'!$C$2:$Y$2800,F$1,FALSE)="","",VLOOKUP($B125,'[1]Grad M2'!$C$2:$Y$2800,F$1,FALSE))</f>
        <v/>
      </c>
      <c r="G125" s="3" t="e">
        <f>COUNTIFS('[1]Grad M2'!$C$2:$C$2800,$B125,'[1]Grad M2'!$H$2:$H$2800,G$1)</f>
        <v>#VALUE!</v>
      </c>
      <c r="H125" s="3" t="e">
        <f>COUNTIFS('[1]Grad M2'!$C$2:$C$2800,$B125,'[1]Grad M2'!$H$2:$H$2800,H$1)</f>
        <v>#VALUE!</v>
      </c>
      <c r="I125" s="3" t="e">
        <f>COUNTIFS('[1]Grad M2'!$C$2:$C$2800,$B125,'[1]Grad M2'!$H$2:$H$2800,I$1)</f>
        <v>#VALUE!</v>
      </c>
      <c r="J125" s="3" t="e">
        <f>COUNTIFS('[1]Grad M2'!$C$2:$C$2800,$B125,'[1]Grad M2'!$H$2:$H$2800,J$1)</f>
        <v>#VALUE!</v>
      </c>
      <c r="K125" s="3" t="e">
        <f>COUNTIFS('[1]Grad M2'!$C$2:$C$2800,$B125,'[1]Grad M2'!$H$2:$H$2800,K$1)</f>
        <v>#VALUE!</v>
      </c>
      <c r="L125" s="3" t="e">
        <f>COUNTIFS('[1]Grad M2'!$C$2:$C$2800,$B125,'[1]Grad M2'!$H$2:$H$2800,L$1)</f>
        <v>#VALUE!</v>
      </c>
      <c r="M125" s="3" t="e">
        <f>COUNTIFS('[1]Grad M2'!$C$2:$C$2800,$B125,'[1]Grad M2'!$H$2:$H$2800,M$1)</f>
        <v>#VALUE!</v>
      </c>
      <c r="N125" s="3" t="e">
        <f>COUNTIFS('[1]Grad M2'!$C$2:$C$2800,$B125,'[1]Grad M2'!$H$2:$H$2800,N$1)</f>
        <v>#VALUE!</v>
      </c>
      <c r="O125" s="3" t="e">
        <f>COUNTIFS('[1]Grad M2'!$C$2:$C$2800,$B125,'[1]Grad M2'!$H$2:$H$2800,O$1)</f>
        <v>#VALUE!</v>
      </c>
      <c r="P125" s="3" t="e">
        <f>COUNTIFS('[1]Grad M2'!$C$2:$C$2800,$B125,'[1]Grad M2'!$H$2:$H$2800,P$1)</f>
        <v>#VALUE!</v>
      </c>
      <c r="Q125" s="3" t="e">
        <f>COUNTIFS('[1]Grad M2'!$C$2:$C$2800,$B125,'[1]Grad M2'!$H$2:$H$2800,Q$1)</f>
        <v>#VALUE!</v>
      </c>
      <c r="R125" s="3" t="e">
        <f>COUNTIFS('[1]Grad M2'!$C$2:$C$2800,$B125,'[1]Grad M2'!$H$2:$H$2800,R$1)</f>
        <v>#VALUE!</v>
      </c>
      <c r="S125" s="3" t="str">
        <f>VLOOKUP($B125,'[1]Grad M2'!$C$2:$Y$2800,S$1,FALSE)</f>
        <v>GRAD</v>
      </c>
      <c r="T125" s="3" t="str">
        <f>IF(VLOOKUP($B125,'[1]Grad M2'!$C$2:$Y$2800,T$1,FALSE)="","",VLOOKUP($B125,'[1]Grad M2'!$C$2:$Y$2800,T$1,FALSE))</f>
        <v>Business Strategy Beyond the Market</v>
      </c>
      <c r="U125" s="3" t="str">
        <f>IF(VLOOKUP($B125,'[1]Grad M2'!$C$2:$Y$2800,U$1,FALSE)="","",VLOOKUP($B125,'[1]Grad M2'!$C$2:$Y$2800,U$1,FALSE))</f>
        <v>This course explores the relationship between business strategy and the institutional environment. It considers the diverse means by which political, legal and social actors shape market opportunities, across a variety of settings and industries. Not only is effective nonmarket strategy conducive of business success, it also provides a solid foundation for deliberately enhancing the firm’s social and environmental contribution.</v>
      </c>
      <c r="V125" s="3" t="e">
        <f t="shared" si="1"/>
        <v>#VALUE!</v>
      </c>
    </row>
    <row r="126" spans="1:22" x14ac:dyDescent="0.25">
      <c r="A126" s="3" t="str">
        <f>IF(VLOOKUP($B126,'[1]Grad M2'!$C$2:$Y$2800,13,FALSE)="","M2",VLOOKUP($B126,'[1]Grad M2'!$C$2:$Y$2800,13,FALSE))</f>
        <v>M 2*</v>
      </c>
      <c r="B126" s="3" t="s">
        <v>1276</v>
      </c>
      <c r="C126" s="3" t="str">
        <f>VLOOKUP($B126,'[1]Grad M2'!$C$2:$Y$2800,C$1,FALSE)</f>
        <v>MBA</v>
      </c>
      <c r="D126" s="3">
        <f>VLOOKUP($B126,'[1]Grad M2'!$C$2:$Y$2800,D$1,FALSE)</f>
        <v>816</v>
      </c>
      <c r="E126" s="3" t="str">
        <f>VLOOKUP($B126,'[1]Grad M2'!$C$2:$Y$2800,E$1,FALSE)</f>
        <v>LEADING ORGANIZ CHANGE</v>
      </c>
      <c r="F126" s="3" t="str">
        <f>IF(VLOOKUP($B126,'[1]Grad M2'!$C$2:$Y$2800,F$1,FALSE)="","",VLOOKUP($B126,'[1]Grad M2'!$C$2:$Y$2800,F$1,FALSE))</f>
        <v/>
      </c>
      <c r="G126" s="3" t="e">
        <f>COUNTIFS('[1]Grad M2'!$C$2:$C$2800,$B126,'[1]Grad M2'!$H$2:$H$2800,G$1)</f>
        <v>#VALUE!</v>
      </c>
      <c r="H126" s="3" t="e">
        <f>COUNTIFS('[1]Grad M2'!$C$2:$C$2800,$B126,'[1]Grad M2'!$H$2:$H$2800,H$1)</f>
        <v>#VALUE!</v>
      </c>
      <c r="I126" s="3" t="e">
        <f>COUNTIFS('[1]Grad M2'!$C$2:$C$2800,$B126,'[1]Grad M2'!$H$2:$H$2800,I$1)</f>
        <v>#VALUE!</v>
      </c>
      <c r="J126" s="3" t="e">
        <f>COUNTIFS('[1]Grad M2'!$C$2:$C$2800,$B126,'[1]Grad M2'!$H$2:$H$2800,J$1)</f>
        <v>#VALUE!</v>
      </c>
      <c r="K126" s="3" t="e">
        <f>COUNTIFS('[1]Grad M2'!$C$2:$C$2800,$B126,'[1]Grad M2'!$H$2:$H$2800,K$1)</f>
        <v>#VALUE!</v>
      </c>
      <c r="L126" s="3" t="e">
        <f>COUNTIFS('[1]Grad M2'!$C$2:$C$2800,$B126,'[1]Grad M2'!$H$2:$H$2800,L$1)</f>
        <v>#VALUE!</v>
      </c>
      <c r="M126" s="3" t="e">
        <f>COUNTIFS('[1]Grad M2'!$C$2:$C$2800,$B126,'[1]Grad M2'!$H$2:$H$2800,M$1)</f>
        <v>#VALUE!</v>
      </c>
      <c r="N126" s="3" t="e">
        <f>COUNTIFS('[1]Grad M2'!$C$2:$C$2800,$B126,'[1]Grad M2'!$H$2:$H$2800,N$1)</f>
        <v>#VALUE!</v>
      </c>
      <c r="O126" s="3" t="e">
        <f>COUNTIFS('[1]Grad M2'!$C$2:$C$2800,$B126,'[1]Grad M2'!$H$2:$H$2800,O$1)</f>
        <v>#VALUE!</v>
      </c>
      <c r="P126" s="3" t="e">
        <f>COUNTIFS('[1]Grad M2'!$C$2:$C$2800,$B126,'[1]Grad M2'!$H$2:$H$2800,P$1)</f>
        <v>#VALUE!</v>
      </c>
      <c r="Q126" s="3" t="e">
        <f>COUNTIFS('[1]Grad M2'!$C$2:$C$2800,$B126,'[1]Grad M2'!$H$2:$H$2800,Q$1)</f>
        <v>#VALUE!</v>
      </c>
      <c r="R126" s="3" t="e">
        <f>COUNTIFS('[1]Grad M2'!$C$2:$C$2800,$B126,'[1]Grad M2'!$H$2:$H$2800,R$1)</f>
        <v>#VALUE!</v>
      </c>
      <c r="S126" s="3" t="str">
        <f>VLOOKUP($B126,'[1]Grad M2'!$C$2:$Y$2800,S$1,FALSE)</f>
        <v>GRAD</v>
      </c>
      <c r="T126" s="3" t="str">
        <f>IF(VLOOKUP($B126,'[1]Grad M2'!$C$2:$Y$2800,T$1,FALSE)="","",VLOOKUP($B126,'[1]Grad M2'!$C$2:$Y$2800,T$1,FALSE))</f>
        <v>LEADING ORGANIZ CHANGE</v>
      </c>
      <c r="U126" s="3" t="str">
        <f>IF(VLOOKUP($B126,'[1]Grad M2'!$C$2:$Y$2800,U$1,FALSE)="","",VLOOKUP($B126,'[1]Grad M2'!$C$2:$Y$2800,U$1,FALSE))</f>
        <v xml:space="preserve">This course focuses on the changing business environment, and how leaders serve as catalysts for effective change. As organizations strive to fully leverage their resources and competitive advantage, leading change becomes an increasingly important leadership competency. The ability of each leader to identify, implement, and sustain change is imperative to organizations’ success. Through exploration of change theory, case studies, and examples, you will hone your change leadership skills for the betterment of your teams and organizations. Case: Buses for Democracy: Improving Public Transport in South Africa. </v>
      </c>
      <c r="V126" s="3" t="e">
        <f t="shared" si="1"/>
        <v>#VALUE!</v>
      </c>
    </row>
    <row r="127" spans="1:22" x14ac:dyDescent="0.25">
      <c r="A127" s="3" t="str">
        <f>IF(VLOOKUP($B127,'[1]Grad M2'!$C$2:$Y$2800,13,FALSE)="","M2",VLOOKUP($B127,'[1]Grad M2'!$C$2:$Y$2800,13,FALSE))</f>
        <v>M 2*</v>
      </c>
      <c r="B127" s="3" t="s">
        <v>1277</v>
      </c>
      <c r="C127" s="3" t="str">
        <f>VLOOKUP($B127,'[1]Grad M2'!$C$2:$Y$2800,C$1,FALSE)</f>
        <v>MBA</v>
      </c>
      <c r="D127" s="3">
        <f>VLOOKUP($B127,'[1]Grad M2'!$C$2:$Y$2800,D$1,FALSE)</f>
        <v>822</v>
      </c>
      <c r="E127" s="3" t="str">
        <f>VLOOKUP($B127,'[1]Grad M2'!$C$2:$Y$2800,E$1,FALSE)</f>
        <v>NEGOTIATIONS</v>
      </c>
      <c r="F127" s="3" t="str">
        <f>IF(VLOOKUP($B127,'[1]Grad M2'!$C$2:$Y$2800,F$1,FALSE)="","",VLOOKUP($B127,'[1]Grad M2'!$C$2:$Y$2800,F$1,FALSE))</f>
        <v/>
      </c>
      <c r="G127" s="3" t="e">
        <f>COUNTIFS('[1]Grad M2'!$C$2:$C$2800,$B127,'[1]Grad M2'!$H$2:$H$2800,G$1)</f>
        <v>#VALUE!</v>
      </c>
      <c r="H127" s="3" t="e">
        <f>COUNTIFS('[1]Grad M2'!$C$2:$C$2800,$B127,'[1]Grad M2'!$H$2:$H$2800,H$1)</f>
        <v>#VALUE!</v>
      </c>
      <c r="I127" s="3" t="e">
        <f>COUNTIFS('[1]Grad M2'!$C$2:$C$2800,$B127,'[1]Grad M2'!$H$2:$H$2800,I$1)</f>
        <v>#VALUE!</v>
      </c>
      <c r="J127" s="3" t="e">
        <f>COUNTIFS('[1]Grad M2'!$C$2:$C$2800,$B127,'[1]Grad M2'!$H$2:$H$2800,J$1)</f>
        <v>#VALUE!</v>
      </c>
      <c r="K127" s="3" t="e">
        <f>COUNTIFS('[1]Grad M2'!$C$2:$C$2800,$B127,'[1]Grad M2'!$H$2:$H$2800,K$1)</f>
        <v>#VALUE!</v>
      </c>
      <c r="L127" s="3" t="e">
        <f>COUNTIFS('[1]Grad M2'!$C$2:$C$2800,$B127,'[1]Grad M2'!$H$2:$H$2800,L$1)</f>
        <v>#VALUE!</v>
      </c>
      <c r="M127" s="3" t="e">
        <f>COUNTIFS('[1]Grad M2'!$C$2:$C$2800,$B127,'[1]Grad M2'!$H$2:$H$2800,M$1)</f>
        <v>#VALUE!</v>
      </c>
      <c r="N127" s="3" t="e">
        <f>COUNTIFS('[1]Grad M2'!$C$2:$C$2800,$B127,'[1]Grad M2'!$H$2:$H$2800,N$1)</f>
        <v>#VALUE!</v>
      </c>
      <c r="O127" s="3" t="e">
        <f>COUNTIFS('[1]Grad M2'!$C$2:$C$2800,$B127,'[1]Grad M2'!$H$2:$H$2800,O$1)</f>
        <v>#VALUE!</v>
      </c>
      <c r="P127" s="3" t="e">
        <f>COUNTIFS('[1]Grad M2'!$C$2:$C$2800,$B127,'[1]Grad M2'!$H$2:$H$2800,P$1)</f>
        <v>#VALUE!</v>
      </c>
      <c r="Q127" s="3" t="e">
        <f>COUNTIFS('[1]Grad M2'!$C$2:$C$2800,$B127,'[1]Grad M2'!$H$2:$H$2800,Q$1)</f>
        <v>#VALUE!</v>
      </c>
      <c r="R127" s="3" t="e">
        <f>COUNTIFS('[1]Grad M2'!$C$2:$C$2800,$B127,'[1]Grad M2'!$H$2:$H$2800,R$1)</f>
        <v>#VALUE!</v>
      </c>
      <c r="S127" s="3" t="str">
        <f>VLOOKUP($B127,'[1]Grad M2'!$C$2:$Y$2800,S$1,FALSE)</f>
        <v>GRAD</v>
      </c>
      <c r="T127" s="3" t="str">
        <f>IF(VLOOKUP($B127,'[1]Grad M2'!$C$2:$Y$2800,T$1,FALSE)="","",VLOOKUP($B127,'[1]Grad M2'!$C$2:$Y$2800,T$1,FALSE))</f>
        <v/>
      </c>
      <c r="U127" s="3" t="str">
        <f>IF(VLOOKUP($B127,'[1]Grad M2'!$C$2:$Y$2800,U$1,FALSE)="","",VLOOKUP($B127,'[1]Grad M2'!$C$2:$Y$2800,U$1,FALSE))</f>
        <v xml:space="preserve">The course is designed to complement the technical and diagnostic skills learned in other courses.  A basic premise of the course is that while a manager needs analytic skills to discover optimal solutions to problems, a broad array of negotiation skills is needed for these solutions to be accepted and implemented.  The course allows participants the opportunity to develop these skills experientially and to understand negotiations in useful analytic frameworks.  Considerable emphasis is placed on simulations, role plays, and cases. Discussions on ethics and gender. </v>
      </c>
      <c r="V127" s="3" t="e">
        <f t="shared" si="1"/>
        <v>#VALUE!</v>
      </c>
    </row>
    <row r="128" spans="1:22" x14ac:dyDescent="0.25">
      <c r="A128" s="3" t="str">
        <f>IF(VLOOKUP($B128,'[1]Grad M2'!$C$2:$Y$2800,13,FALSE)="","M2",VLOOKUP($B128,'[1]Grad M2'!$C$2:$Y$2800,13,FALSE))</f>
        <v>M 2*</v>
      </c>
      <c r="B128" s="3" t="s">
        <v>1278</v>
      </c>
      <c r="C128" s="3" t="str">
        <f>VLOOKUP($B128,'[1]Grad M2'!$C$2:$Y$2800,C$1,FALSE)</f>
        <v>MBA</v>
      </c>
      <c r="D128" s="3">
        <f>VLOOKUP($B128,'[1]Grad M2'!$C$2:$Y$2800,D$1,FALSE)</f>
        <v>827</v>
      </c>
      <c r="E128" s="3" t="str">
        <f>VLOOKUP($B128,'[1]Grad M2'!$C$2:$Y$2800,E$1,FALSE)</f>
        <v>STRAT MODELING &amp; BUSI DYNAMICS</v>
      </c>
      <c r="F128" s="3" t="str">
        <f>IF(VLOOKUP($B128,'[1]Grad M2'!$C$2:$Y$2800,F$1,FALSE)="","",VLOOKUP($B128,'[1]Grad M2'!$C$2:$Y$2800,F$1,FALSE))</f>
        <v/>
      </c>
      <c r="G128" s="3" t="e">
        <f>COUNTIFS('[1]Grad M2'!$C$2:$C$2800,$B128,'[1]Grad M2'!$H$2:$H$2800,G$1)</f>
        <v>#VALUE!</v>
      </c>
      <c r="H128" s="3" t="e">
        <f>COUNTIFS('[1]Grad M2'!$C$2:$C$2800,$B128,'[1]Grad M2'!$H$2:$H$2800,H$1)</f>
        <v>#VALUE!</v>
      </c>
      <c r="I128" s="3" t="e">
        <f>COUNTIFS('[1]Grad M2'!$C$2:$C$2800,$B128,'[1]Grad M2'!$H$2:$H$2800,I$1)</f>
        <v>#VALUE!</v>
      </c>
      <c r="J128" s="3" t="e">
        <f>COUNTIFS('[1]Grad M2'!$C$2:$C$2800,$B128,'[1]Grad M2'!$H$2:$H$2800,J$1)</f>
        <v>#VALUE!</v>
      </c>
      <c r="K128" s="3" t="e">
        <f>COUNTIFS('[1]Grad M2'!$C$2:$C$2800,$B128,'[1]Grad M2'!$H$2:$H$2800,K$1)</f>
        <v>#VALUE!</v>
      </c>
      <c r="L128" s="3" t="e">
        <f>COUNTIFS('[1]Grad M2'!$C$2:$C$2800,$B128,'[1]Grad M2'!$H$2:$H$2800,L$1)</f>
        <v>#VALUE!</v>
      </c>
      <c r="M128" s="3" t="e">
        <f>COUNTIFS('[1]Grad M2'!$C$2:$C$2800,$B128,'[1]Grad M2'!$H$2:$H$2800,M$1)</f>
        <v>#VALUE!</v>
      </c>
      <c r="N128" s="3" t="e">
        <f>COUNTIFS('[1]Grad M2'!$C$2:$C$2800,$B128,'[1]Grad M2'!$H$2:$H$2800,N$1)</f>
        <v>#VALUE!</v>
      </c>
      <c r="O128" s="3" t="e">
        <f>COUNTIFS('[1]Grad M2'!$C$2:$C$2800,$B128,'[1]Grad M2'!$H$2:$H$2800,O$1)</f>
        <v>#VALUE!</v>
      </c>
      <c r="P128" s="3" t="e">
        <f>COUNTIFS('[1]Grad M2'!$C$2:$C$2800,$B128,'[1]Grad M2'!$H$2:$H$2800,P$1)</f>
        <v>#VALUE!</v>
      </c>
      <c r="Q128" s="3" t="e">
        <f>COUNTIFS('[1]Grad M2'!$C$2:$C$2800,$B128,'[1]Grad M2'!$H$2:$H$2800,Q$1)</f>
        <v>#VALUE!</v>
      </c>
      <c r="R128" s="3" t="e">
        <f>COUNTIFS('[1]Grad M2'!$C$2:$C$2800,$B128,'[1]Grad M2'!$H$2:$H$2800,R$1)</f>
        <v>#VALUE!</v>
      </c>
      <c r="S128" s="3" t="str">
        <f>VLOOKUP($B128,'[1]Grad M2'!$C$2:$Y$2800,S$1,FALSE)</f>
        <v>GRAD</v>
      </c>
      <c r="T128" s="3" t="str">
        <f>IF(VLOOKUP($B128,'[1]Grad M2'!$C$2:$Y$2800,T$1,FALSE)="","",VLOOKUP($B128,'[1]Grad M2'!$C$2:$Y$2800,T$1,FALSE))</f>
        <v>Strategic Modeling and Business Dynamics</v>
      </c>
      <c r="U128" s="3" t="str">
        <f>IF(VLOOKUP($B128,'[1]Grad M2'!$C$2:$Y$2800,U$1,FALSE)="","",VLOOKUP($B128,'[1]Grad M2'!$C$2:$Y$2800,U$1,FALSE))</f>
        <v>In this course, we delve into how industry conditions and firm’s capabilities and resources change over time.  We look at common patterns and why these patterns occur.  We explore how managers influence changing industry conditions and create new resources and capabilities for their firms. Fishbanks simulation. Readings include: Counterintuitive Behavior of Social Systems by J.W. Forester, The Fifth Discipline by Peter Senge, and Modeling the Environment by Andrew Ford.</v>
      </c>
      <c r="V128" s="3" t="e">
        <f t="shared" si="1"/>
        <v>#VALUE!</v>
      </c>
    </row>
    <row r="129" spans="1:22" x14ac:dyDescent="0.25">
      <c r="A129" s="3" t="str">
        <f>IF(VLOOKUP($B129,'[1]Grad M2'!$C$2:$Y$2800,13,FALSE)="","M2",VLOOKUP($B129,'[1]Grad M2'!$C$2:$Y$2800,13,FALSE))</f>
        <v>M 2*</v>
      </c>
      <c r="B129" s="3" t="s">
        <v>1279</v>
      </c>
      <c r="C129" s="3" t="str">
        <f>VLOOKUP($B129,'[1]Grad M2'!$C$2:$Y$2800,C$1,FALSE)</f>
        <v>MBA</v>
      </c>
      <c r="D129" s="3">
        <f>VLOOKUP($B129,'[1]Grad M2'!$C$2:$Y$2800,D$1,FALSE)</f>
        <v>829</v>
      </c>
      <c r="E129" s="3" t="str">
        <f>VLOOKUP($B129,'[1]Grad M2'!$C$2:$Y$2800,E$1,FALSE)</f>
        <v>STRATEGY IN HIGH VELOCITY MKTS</v>
      </c>
      <c r="F129" s="3" t="str">
        <f>IF(VLOOKUP($B129,'[1]Grad M2'!$C$2:$Y$2800,F$1,FALSE)="","",VLOOKUP($B129,'[1]Grad M2'!$C$2:$Y$2800,F$1,FALSE))</f>
        <v/>
      </c>
      <c r="G129" s="3" t="e">
        <f>COUNTIFS('[1]Grad M2'!$C$2:$C$2800,$B129,'[1]Grad M2'!$H$2:$H$2800,G$1)</f>
        <v>#VALUE!</v>
      </c>
      <c r="H129" s="3" t="e">
        <f>COUNTIFS('[1]Grad M2'!$C$2:$C$2800,$B129,'[1]Grad M2'!$H$2:$H$2800,H$1)</f>
        <v>#VALUE!</v>
      </c>
      <c r="I129" s="3" t="e">
        <f>COUNTIFS('[1]Grad M2'!$C$2:$C$2800,$B129,'[1]Grad M2'!$H$2:$H$2800,I$1)</f>
        <v>#VALUE!</v>
      </c>
      <c r="J129" s="3" t="e">
        <f>COUNTIFS('[1]Grad M2'!$C$2:$C$2800,$B129,'[1]Grad M2'!$H$2:$H$2800,J$1)</f>
        <v>#VALUE!</v>
      </c>
      <c r="K129" s="3" t="e">
        <f>COUNTIFS('[1]Grad M2'!$C$2:$C$2800,$B129,'[1]Grad M2'!$H$2:$H$2800,K$1)</f>
        <v>#VALUE!</v>
      </c>
      <c r="L129" s="3" t="e">
        <f>COUNTIFS('[1]Grad M2'!$C$2:$C$2800,$B129,'[1]Grad M2'!$H$2:$H$2800,L$1)</f>
        <v>#VALUE!</v>
      </c>
      <c r="M129" s="3" t="e">
        <f>COUNTIFS('[1]Grad M2'!$C$2:$C$2800,$B129,'[1]Grad M2'!$H$2:$H$2800,M$1)</f>
        <v>#VALUE!</v>
      </c>
      <c r="N129" s="3" t="e">
        <f>COUNTIFS('[1]Grad M2'!$C$2:$C$2800,$B129,'[1]Grad M2'!$H$2:$H$2800,N$1)</f>
        <v>#VALUE!</v>
      </c>
      <c r="O129" s="3" t="e">
        <f>COUNTIFS('[1]Grad M2'!$C$2:$C$2800,$B129,'[1]Grad M2'!$H$2:$H$2800,O$1)</f>
        <v>#VALUE!</v>
      </c>
      <c r="P129" s="3" t="e">
        <f>COUNTIFS('[1]Grad M2'!$C$2:$C$2800,$B129,'[1]Grad M2'!$H$2:$H$2800,P$1)</f>
        <v>#VALUE!</v>
      </c>
      <c r="Q129" s="3" t="e">
        <f>COUNTIFS('[1]Grad M2'!$C$2:$C$2800,$B129,'[1]Grad M2'!$H$2:$H$2800,Q$1)</f>
        <v>#VALUE!</v>
      </c>
      <c r="R129" s="3" t="e">
        <f>COUNTIFS('[1]Grad M2'!$C$2:$C$2800,$B129,'[1]Grad M2'!$H$2:$H$2800,R$1)</f>
        <v>#VALUE!</v>
      </c>
      <c r="S129" s="3" t="str">
        <f>VLOOKUP($B129,'[1]Grad M2'!$C$2:$Y$2800,S$1,FALSE)</f>
        <v>GRAD</v>
      </c>
      <c r="T129" s="3" t="str">
        <f>IF(VLOOKUP($B129,'[1]Grad M2'!$C$2:$Y$2800,T$1,FALSE)="","",VLOOKUP($B129,'[1]Grad M2'!$C$2:$Y$2800,T$1,FALSE))</f>
        <v>Strategy in High Velocity Markets</v>
      </c>
      <c r="U129" s="3" t="str">
        <f>IF(VLOOKUP($B129,'[1]Grad M2'!$C$2:$Y$2800,U$1,FALSE)="","",VLOOKUP($B129,'[1]Grad M2'!$C$2:$Y$2800,U$1,FALSE))</f>
        <v>The purpose of this course is to increase your ability to analyze the strategy of corporations, particularly those operating in high-velocity markets. The course will rapidly progress from well-defined markets to high-velocity ones, where the pace of change is often rapid and unpredictable, to ambiguous ones that are in process of emerging. Walmart Organics Case and Toyota Prius Case discussed in separate sessions.</v>
      </c>
      <c r="V129" s="3" t="e">
        <f t="shared" si="1"/>
        <v>#VALUE!</v>
      </c>
    </row>
    <row r="130" spans="1:22" x14ac:dyDescent="0.25">
      <c r="A130" s="3" t="str">
        <f>IF(VLOOKUP($B130,'[1]Grad M2'!$C$2:$Y$2800,13,FALSE)="","M2",VLOOKUP($B130,'[1]Grad M2'!$C$2:$Y$2800,13,FALSE))</f>
        <v>M 2*</v>
      </c>
      <c r="B130" s="3" t="s">
        <v>1280</v>
      </c>
      <c r="C130" s="3" t="str">
        <f>VLOOKUP($B130,'[1]Grad M2'!$C$2:$Y$2800,C$1,FALSE)</f>
        <v>MBA</v>
      </c>
      <c r="D130" s="3">
        <f>VLOOKUP($B130,'[1]Grad M2'!$C$2:$Y$2800,D$1,FALSE)</f>
        <v>834</v>
      </c>
      <c r="E130" s="3" t="str">
        <f>VLOOKUP($B130,'[1]Grad M2'!$C$2:$Y$2800,E$1,FALSE)</f>
        <v>LEVERAGING HUMAN CAPITAL</v>
      </c>
      <c r="F130" s="3" t="str">
        <f>IF(VLOOKUP($B130,'[1]Grad M2'!$C$2:$Y$2800,F$1,FALSE)="","",VLOOKUP($B130,'[1]Grad M2'!$C$2:$Y$2800,F$1,FALSE))</f>
        <v/>
      </c>
      <c r="G130" s="3" t="e">
        <f>COUNTIFS('[1]Grad M2'!$C$2:$C$2800,$B130,'[1]Grad M2'!$H$2:$H$2800,G$1)</f>
        <v>#VALUE!</v>
      </c>
      <c r="H130" s="3" t="e">
        <f>COUNTIFS('[1]Grad M2'!$C$2:$C$2800,$B130,'[1]Grad M2'!$H$2:$H$2800,H$1)</f>
        <v>#VALUE!</v>
      </c>
      <c r="I130" s="3" t="e">
        <f>COUNTIFS('[1]Grad M2'!$C$2:$C$2800,$B130,'[1]Grad M2'!$H$2:$H$2800,I$1)</f>
        <v>#VALUE!</v>
      </c>
      <c r="J130" s="3" t="e">
        <f>COUNTIFS('[1]Grad M2'!$C$2:$C$2800,$B130,'[1]Grad M2'!$H$2:$H$2800,J$1)</f>
        <v>#VALUE!</v>
      </c>
      <c r="K130" s="3" t="e">
        <f>COUNTIFS('[1]Grad M2'!$C$2:$C$2800,$B130,'[1]Grad M2'!$H$2:$H$2800,K$1)</f>
        <v>#VALUE!</v>
      </c>
      <c r="L130" s="3" t="e">
        <f>COUNTIFS('[1]Grad M2'!$C$2:$C$2800,$B130,'[1]Grad M2'!$H$2:$H$2800,L$1)</f>
        <v>#VALUE!</v>
      </c>
      <c r="M130" s="3" t="e">
        <f>COUNTIFS('[1]Grad M2'!$C$2:$C$2800,$B130,'[1]Grad M2'!$H$2:$H$2800,M$1)</f>
        <v>#VALUE!</v>
      </c>
      <c r="N130" s="3" t="e">
        <f>COUNTIFS('[1]Grad M2'!$C$2:$C$2800,$B130,'[1]Grad M2'!$H$2:$H$2800,N$1)</f>
        <v>#VALUE!</v>
      </c>
      <c r="O130" s="3" t="e">
        <f>COUNTIFS('[1]Grad M2'!$C$2:$C$2800,$B130,'[1]Grad M2'!$H$2:$H$2800,O$1)</f>
        <v>#VALUE!</v>
      </c>
      <c r="P130" s="3" t="e">
        <f>COUNTIFS('[1]Grad M2'!$C$2:$C$2800,$B130,'[1]Grad M2'!$H$2:$H$2800,P$1)</f>
        <v>#VALUE!</v>
      </c>
      <c r="Q130" s="3" t="e">
        <f>COUNTIFS('[1]Grad M2'!$C$2:$C$2800,$B130,'[1]Grad M2'!$H$2:$H$2800,Q$1)</f>
        <v>#VALUE!</v>
      </c>
      <c r="R130" s="3" t="e">
        <f>COUNTIFS('[1]Grad M2'!$C$2:$C$2800,$B130,'[1]Grad M2'!$H$2:$H$2800,R$1)</f>
        <v>#VALUE!</v>
      </c>
      <c r="S130" s="3" t="str">
        <f>VLOOKUP($B130,'[1]Grad M2'!$C$2:$Y$2800,S$1,FALSE)</f>
        <v>GRAD</v>
      </c>
      <c r="T130" s="3" t="str">
        <f>IF(VLOOKUP($B130,'[1]Grad M2'!$C$2:$Y$2800,T$1,FALSE)="","",VLOOKUP($B130,'[1]Grad M2'!$C$2:$Y$2800,T$1,FALSE))</f>
        <v>Leveraging Human Capital</v>
      </c>
      <c r="U130" s="3" t="str">
        <f>IF(VLOOKUP($B130,'[1]Grad M2'!$C$2:$Y$2800,U$1,FALSE)="","",VLOOKUP($B130,'[1]Grad M2'!$C$2:$Y$2800,U$1,FALSE))</f>
        <v>This course has been designed to help you understand how effectively managing human capital can and will enhance organizational performance. In today’s global talent war, those organizations that learn how to do this the best will most likely be those organizations that are positioned to achieve sustainable global competitive advantage. Session on Social Enterprise and Zappos case</v>
      </c>
      <c r="V130" s="3" t="e">
        <f t="shared" si="1"/>
        <v>#VALUE!</v>
      </c>
    </row>
    <row r="131" spans="1:22" x14ac:dyDescent="0.25">
      <c r="A131" s="3" t="str">
        <f>IF(VLOOKUP($B131,'[1]Grad M2'!$C$2:$Y$2800,13,FALSE)="","M2",VLOOKUP($B131,'[1]Grad M2'!$C$2:$Y$2800,13,FALSE))</f>
        <v>M 2*</v>
      </c>
      <c r="B131" s="3" t="s">
        <v>1281</v>
      </c>
      <c r="C131" s="3" t="str">
        <f>VLOOKUP($B131,'[1]Grad M2'!$C$2:$Y$2800,C$1,FALSE)</f>
        <v>MBA</v>
      </c>
      <c r="D131" s="3">
        <f>VLOOKUP($B131,'[1]Grad M2'!$C$2:$Y$2800,D$1,FALSE)</f>
        <v>859</v>
      </c>
      <c r="E131" s="3" t="str">
        <f>VLOOKUP($B131,'[1]Grad M2'!$C$2:$Y$2800,E$1,FALSE)</f>
        <v>APPL LDR FOR ELECTED MBAS</v>
      </c>
      <c r="F131" s="3" t="str">
        <f>IF(VLOOKUP($B131,'[1]Grad M2'!$C$2:$Y$2800,F$1,FALSE)="","",VLOOKUP($B131,'[1]Grad M2'!$C$2:$Y$2800,F$1,FALSE))</f>
        <v/>
      </c>
      <c r="G131" s="3" t="e">
        <f>COUNTIFS('[1]Grad M2'!$C$2:$C$2800,$B131,'[1]Grad M2'!$H$2:$H$2800,G$1)</f>
        <v>#VALUE!</v>
      </c>
      <c r="H131" s="3" t="e">
        <f>COUNTIFS('[1]Grad M2'!$C$2:$C$2800,$B131,'[1]Grad M2'!$H$2:$H$2800,H$1)</f>
        <v>#VALUE!</v>
      </c>
      <c r="I131" s="3" t="e">
        <f>COUNTIFS('[1]Grad M2'!$C$2:$C$2800,$B131,'[1]Grad M2'!$H$2:$H$2800,I$1)</f>
        <v>#VALUE!</v>
      </c>
      <c r="J131" s="3" t="e">
        <f>COUNTIFS('[1]Grad M2'!$C$2:$C$2800,$B131,'[1]Grad M2'!$H$2:$H$2800,J$1)</f>
        <v>#VALUE!</v>
      </c>
      <c r="K131" s="3" t="e">
        <f>COUNTIFS('[1]Grad M2'!$C$2:$C$2800,$B131,'[1]Grad M2'!$H$2:$H$2800,K$1)</f>
        <v>#VALUE!</v>
      </c>
      <c r="L131" s="3" t="e">
        <f>COUNTIFS('[1]Grad M2'!$C$2:$C$2800,$B131,'[1]Grad M2'!$H$2:$H$2800,L$1)</f>
        <v>#VALUE!</v>
      </c>
      <c r="M131" s="3" t="e">
        <f>COUNTIFS('[1]Grad M2'!$C$2:$C$2800,$B131,'[1]Grad M2'!$H$2:$H$2800,M$1)</f>
        <v>#VALUE!</v>
      </c>
      <c r="N131" s="3" t="e">
        <f>COUNTIFS('[1]Grad M2'!$C$2:$C$2800,$B131,'[1]Grad M2'!$H$2:$H$2800,N$1)</f>
        <v>#VALUE!</v>
      </c>
      <c r="O131" s="3" t="e">
        <f>COUNTIFS('[1]Grad M2'!$C$2:$C$2800,$B131,'[1]Grad M2'!$H$2:$H$2800,O$1)</f>
        <v>#VALUE!</v>
      </c>
      <c r="P131" s="3" t="e">
        <f>COUNTIFS('[1]Grad M2'!$C$2:$C$2800,$B131,'[1]Grad M2'!$H$2:$H$2800,P$1)</f>
        <v>#VALUE!</v>
      </c>
      <c r="Q131" s="3" t="e">
        <f>COUNTIFS('[1]Grad M2'!$C$2:$C$2800,$B131,'[1]Grad M2'!$H$2:$H$2800,Q$1)</f>
        <v>#VALUE!</v>
      </c>
      <c r="R131" s="3" t="e">
        <f>COUNTIFS('[1]Grad M2'!$C$2:$C$2800,$B131,'[1]Grad M2'!$H$2:$H$2800,R$1)</f>
        <v>#VALUE!</v>
      </c>
      <c r="S131" s="3" t="str">
        <f>VLOOKUP($B131,'[1]Grad M2'!$C$2:$Y$2800,S$1,FALSE)</f>
        <v>GRAD</v>
      </c>
      <c r="T131" s="3" t="str">
        <f>IF(VLOOKUP($B131,'[1]Grad M2'!$C$2:$Y$2800,T$1,FALSE)="","",VLOOKUP($B131,'[1]Grad M2'!$C$2:$Y$2800,T$1,FALSE))</f>
        <v/>
      </c>
      <c r="U131" s="3" t="str">
        <f>IF(VLOOKUP($B131,'[1]Grad M2'!$C$2:$Y$2800,U$1,FALSE)="","",VLOOKUP($B131,'[1]Grad M2'!$C$2:$Y$2800,U$1,FALSE))</f>
        <v>The course will provide students with a framework to manage their organization, including creating a business plan and complemented with one-on-one coaching. Students will be given exposure to senior business leaders and lessons of experience. Net Impact and Energy Club leaders participate and establish goals and leadership structure for clubs that make up majority of MBA classes.</v>
      </c>
      <c r="V131" s="3" t="e">
        <f t="shared" ref="V131:V194" si="2">SUM(G131:R131)</f>
        <v>#VALUE!</v>
      </c>
    </row>
    <row r="132" spans="1:22" x14ac:dyDescent="0.25">
      <c r="A132" s="3" t="str">
        <f>IF(VLOOKUP($B132,'[1]Grad M2'!$C$2:$Y$2800,13,FALSE)="","M2",VLOOKUP($B132,'[1]Grad M2'!$C$2:$Y$2800,13,FALSE))</f>
        <v>M 2^</v>
      </c>
      <c r="B132" s="3" t="s">
        <v>1282</v>
      </c>
      <c r="C132" s="3" t="str">
        <f>VLOOKUP($B132,'[1]Grad M2'!$C$2:$Y$2800,C$1,FALSE)</f>
        <v>MBA</v>
      </c>
      <c r="D132" s="3">
        <f>VLOOKUP($B132,'[1]Grad M2'!$C$2:$Y$2800,D$1,FALSE)</f>
        <v>861</v>
      </c>
      <c r="E132" s="3" t="str">
        <f>VLOOKUP($B132,'[1]Grad M2'!$C$2:$Y$2800,E$1,FALSE)</f>
        <v>GLOBAL LEADERSHIP</v>
      </c>
      <c r="F132" s="3" t="str">
        <f>IF(VLOOKUP($B132,'[1]Grad M2'!$C$2:$Y$2800,F$1,FALSE)="","",VLOOKUP($B132,'[1]Grad M2'!$C$2:$Y$2800,F$1,FALSE))</f>
        <v>Leading Across Cultures</v>
      </c>
      <c r="G132" s="3" t="e">
        <f>COUNTIFS('[1]Grad M2'!$C$2:$C$2800,$B132,'[1]Grad M2'!$H$2:$H$2800,G$1)</f>
        <v>#VALUE!</v>
      </c>
      <c r="H132" s="3" t="e">
        <f>COUNTIFS('[1]Grad M2'!$C$2:$C$2800,$B132,'[1]Grad M2'!$H$2:$H$2800,H$1)</f>
        <v>#VALUE!</v>
      </c>
      <c r="I132" s="3" t="e">
        <f>COUNTIFS('[1]Grad M2'!$C$2:$C$2800,$B132,'[1]Grad M2'!$H$2:$H$2800,I$1)</f>
        <v>#VALUE!</v>
      </c>
      <c r="J132" s="3" t="e">
        <f>COUNTIFS('[1]Grad M2'!$C$2:$C$2800,$B132,'[1]Grad M2'!$H$2:$H$2800,J$1)</f>
        <v>#VALUE!</v>
      </c>
      <c r="K132" s="3" t="e">
        <f>COUNTIFS('[1]Grad M2'!$C$2:$C$2800,$B132,'[1]Grad M2'!$H$2:$H$2800,K$1)</f>
        <v>#VALUE!</v>
      </c>
      <c r="L132" s="3" t="e">
        <f>COUNTIFS('[1]Grad M2'!$C$2:$C$2800,$B132,'[1]Grad M2'!$H$2:$H$2800,L$1)</f>
        <v>#VALUE!</v>
      </c>
      <c r="M132" s="3" t="e">
        <f>COUNTIFS('[1]Grad M2'!$C$2:$C$2800,$B132,'[1]Grad M2'!$H$2:$H$2800,M$1)</f>
        <v>#VALUE!</v>
      </c>
      <c r="N132" s="3" t="e">
        <f>COUNTIFS('[1]Grad M2'!$C$2:$C$2800,$B132,'[1]Grad M2'!$H$2:$H$2800,N$1)</f>
        <v>#VALUE!</v>
      </c>
      <c r="O132" s="3" t="e">
        <f>COUNTIFS('[1]Grad M2'!$C$2:$C$2800,$B132,'[1]Grad M2'!$H$2:$H$2800,O$1)</f>
        <v>#VALUE!</v>
      </c>
      <c r="P132" s="3" t="e">
        <f>COUNTIFS('[1]Grad M2'!$C$2:$C$2800,$B132,'[1]Grad M2'!$H$2:$H$2800,P$1)</f>
        <v>#VALUE!</v>
      </c>
      <c r="Q132" s="3" t="e">
        <f>COUNTIFS('[1]Grad M2'!$C$2:$C$2800,$B132,'[1]Grad M2'!$H$2:$H$2800,Q$1)</f>
        <v>#VALUE!</v>
      </c>
      <c r="R132" s="3" t="e">
        <f>COUNTIFS('[1]Grad M2'!$C$2:$C$2800,$B132,'[1]Grad M2'!$H$2:$H$2800,R$1)</f>
        <v>#VALUE!</v>
      </c>
      <c r="S132" s="3" t="str">
        <f>VLOOKUP($B132,'[1]Grad M2'!$C$2:$Y$2800,S$1,FALSE)</f>
        <v>GRAD</v>
      </c>
      <c r="T132" s="3" t="str">
        <f>IF(VLOOKUP($B132,'[1]Grad M2'!$C$2:$Y$2800,T$1,FALSE)="","",VLOOKUP($B132,'[1]Grad M2'!$C$2:$Y$2800,T$1,FALSE))</f>
        <v>GLOBAL LEADERSHIP</v>
      </c>
      <c r="U132" s="3" t="str">
        <f>IF(VLOOKUP($B132,'[1]Grad M2'!$C$2:$Y$2800,U$1,FALSE)="","",VLOOKUP($B132,'[1]Grad M2'!$C$2:$Y$2800,U$1,FALSE))</f>
        <v xml:space="preserve">This course focuses on the changing business environment, and how leaders serve as catalysts for effective change. As organizations strive to fully leverage their resources and competitive advantage, leading change becomes an increasingly important leadership competency. Session on Buses for Democracy: Improving Public Transport on South Africa Case. </v>
      </c>
      <c r="V132" s="3" t="e">
        <f t="shared" si="2"/>
        <v>#VALUE!</v>
      </c>
    </row>
    <row r="133" spans="1:22" x14ac:dyDescent="0.25">
      <c r="A133" s="3" t="str">
        <f>IF(VLOOKUP($B133,'[1]Grad M2'!$C$2:$Y$2800,13,FALSE)="","M2",VLOOKUP($B133,'[1]Grad M2'!$C$2:$Y$2800,13,FALSE))</f>
        <v>M 2*</v>
      </c>
      <c r="B133" s="3" t="s">
        <v>1283</v>
      </c>
      <c r="C133" s="3" t="str">
        <f>VLOOKUP($B133,'[1]Grad M2'!$C$2:$Y$2800,C$1,FALSE)</f>
        <v>MBA</v>
      </c>
      <c r="D133" s="3" t="str">
        <f>VLOOKUP($B133,'[1]Grad M2'!$C$2:$Y$2800,D$1,FALSE)</f>
        <v>862A</v>
      </c>
      <c r="E133" s="3" t="str">
        <f>VLOOKUP($B133,'[1]Grad M2'!$C$2:$Y$2800,E$1,FALSE)</f>
        <v>GLOBAL BUSINESS STRATEGY</v>
      </c>
      <c r="F133" s="3" t="str">
        <f>IF(VLOOKUP($B133,'[1]Grad M2'!$C$2:$Y$2800,F$1,FALSE)="","",VLOOKUP($B133,'[1]Grad M2'!$C$2:$Y$2800,F$1,FALSE))</f>
        <v/>
      </c>
      <c r="G133" s="3" t="e">
        <f>COUNTIFS('[1]Grad M2'!$C$2:$C$2800,$B133,'[1]Grad M2'!$H$2:$H$2800,G$1)</f>
        <v>#VALUE!</v>
      </c>
      <c r="H133" s="3" t="e">
        <f>COUNTIFS('[1]Grad M2'!$C$2:$C$2800,$B133,'[1]Grad M2'!$H$2:$H$2800,H$1)</f>
        <v>#VALUE!</v>
      </c>
      <c r="I133" s="3" t="e">
        <f>COUNTIFS('[1]Grad M2'!$C$2:$C$2800,$B133,'[1]Grad M2'!$H$2:$H$2800,I$1)</f>
        <v>#VALUE!</v>
      </c>
      <c r="J133" s="3" t="e">
        <f>COUNTIFS('[1]Grad M2'!$C$2:$C$2800,$B133,'[1]Grad M2'!$H$2:$H$2800,J$1)</f>
        <v>#VALUE!</v>
      </c>
      <c r="K133" s="3" t="e">
        <f>COUNTIFS('[1]Grad M2'!$C$2:$C$2800,$B133,'[1]Grad M2'!$H$2:$H$2800,K$1)</f>
        <v>#VALUE!</v>
      </c>
      <c r="L133" s="3" t="e">
        <f>COUNTIFS('[1]Grad M2'!$C$2:$C$2800,$B133,'[1]Grad M2'!$H$2:$H$2800,L$1)</f>
        <v>#VALUE!</v>
      </c>
      <c r="M133" s="3" t="e">
        <f>COUNTIFS('[1]Grad M2'!$C$2:$C$2800,$B133,'[1]Grad M2'!$H$2:$H$2800,M$1)</f>
        <v>#VALUE!</v>
      </c>
      <c r="N133" s="3" t="e">
        <f>COUNTIFS('[1]Grad M2'!$C$2:$C$2800,$B133,'[1]Grad M2'!$H$2:$H$2800,N$1)</f>
        <v>#VALUE!</v>
      </c>
      <c r="O133" s="3" t="e">
        <f>COUNTIFS('[1]Grad M2'!$C$2:$C$2800,$B133,'[1]Grad M2'!$H$2:$H$2800,O$1)</f>
        <v>#VALUE!</v>
      </c>
      <c r="P133" s="3" t="e">
        <f>COUNTIFS('[1]Grad M2'!$C$2:$C$2800,$B133,'[1]Grad M2'!$H$2:$H$2800,P$1)</f>
        <v>#VALUE!</v>
      </c>
      <c r="Q133" s="3" t="e">
        <f>COUNTIFS('[1]Grad M2'!$C$2:$C$2800,$B133,'[1]Grad M2'!$H$2:$H$2800,Q$1)</f>
        <v>#VALUE!</v>
      </c>
      <c r="R133" s="3" t="e">
        <f>COUNTIFS('[1]Grad M2'!$C$2:$C$2800,$B133,'[1]Grad M2'!$H$2:$H$2800,R$1)</f>
        <v>#VALUE!</v>
      </c>
      <c r="S133" s="3" t="str">
        <f>VLOOKUP($B133,'[1]Grad M2'!$C$2:$Y$2800,S$1,FALSE)</f>
        <v>GRAD</v>
      </c>
      <c r="T133" s="3" t="str">
        <f>IF(VLOOKUP($B133,'[1]Grad M2'!$C$2:$Y$2800,T$1,FALSE)="","",VLOOKUP($B133,'[1]Grad M2'!$C$2:$Y$2800,T$1,FALSE))</f>
        <v>Global Business Strategy</v>
      </c>
      <c r="U133" s="3" t="str">
        <f>IF(VLOOKUP($B133,'[1]Grad M2'!$C$2:$Y$2800,U$1,FALSE)="","",VLOOKUP($B133,'[1]Grad M2'!$C$2:$Y$2800,U$1,FALSE))</f>
        <v>This course provides an introduction to strategy formulation and implementation in an international context. This course will introduce a range of new frameworks to students to help understand and analyze global expansion opportunities and tradeoffs. The course will also place heavy emphasis on issues related to implementation of global strategy. Finally, we will also explore range of macro social, economic and political issues that face firms going global. Cases on Fire in Bangladesh Garment Factory and Mobile Telecommunications: Two Entrepreneurs Enter Africa. Readings: The Economics of a $6.75 shirt and Rethinking the African Business Opportunity.</v>
      </c>
      <c r="V133" s="3" t="e">
        <f t="shared" si="2"/>
        <v>#VALUE!</v>
      </c>
    </row>
    <row r="134" spans="1:22" x14ac:dyDescent="0.25">
      <c r="A134" s="3" t="str">
        <f>IF(VLOOKUP($B134,'[1]Grad M2'!$C$2:$Y$2800,13,FALSE)="","M2",VLOOKUP($B134,'[1]Grad M2'!$C$2:$Y$2800,13,FALSE))</f>
        <v>M 2</v>
      </c>
      <c r="B134" s="3" t="s">
        <v>1284</v>
      </c>
      <c r="C134" s="3" t="str">
        <f>VLOOKUP($B134,'[1]Grad M2'!$C$2:$Y$2800,C$1,FALSE)</f>
        <v>MBA</v>
      </c>
      <c r="D134" s="3">
        <f>VLOOKUP($B134,'[1]Grad M2'!$C$2:$Y$2800,D$1,FALSE)</f>
        <v>865</v>
      </c>
      <c r="E134" s="3" t="str">
        <f>VLOOKUP($B134,'[1]Grad M2'!$C$2:$Y$2800,E$1,FALSE)</f>
        <v>BUILD CROSS-CULT COMP</v>
      </c>
      <c r="F134" s="3" t="str">
        <f>IF(VLOOKUP($B134,'[1]Grad M2'!$C$2:$Y$2800,F$1,FALSE)="","",VLOOKUP($B134,'[1]Grad M2'!$C$2:$Y$2800,F$1,FALSE))</f>
        <v/>
      </c>
      <c r="G134" s="3" t="e">
        <f>COUNTIFS('[1]Grad M2'!$C$2:$C$2800,$B134,'[1]Grad M2'!$H$2:$H$2800,G$1)</f>
        <v>#VALUE!</v>
      </c>
      <c r="H134" s="3" t="e">
        <f>COUNTIFS('[1]Grad M2'!$C$2:$C$2800,$B134,'[1]Grad M2'!$H$2:$H$2800,H$1)</f>
        <v>#VALUE!</v>
      </c>
      <c r="I134" s="3" t="e">
        <f>COUNTIFS('[1]Grad M2'!$C$2:$C$2800,$B134,'[1]Grad M2'!$H$2:$H$2800,I$1)</f>
        <v>#VALUE!</v>
      </c>
      <c r="J134" s="3" t="e">
        <f>COUNTIFS('[1]Grad M2'!$C$2:$C$2800,$B134,'[1]Grad M2'!$H$2:$H$2800,J$1)</f>
        <v>#VALUE!</v>
      </c>
      <c r="K134" s="3" t="e">
        <f>COUNTIFS('[1]Grad M2'!$C$2:$C$2800,$B134,'[1]Grad M2'!$H$2:$H$2800,K$1)</f>
        <v>#VALUE!</v>
      </c>
      <c r="L134" s="3" t="e">
        <f>COUNTIFS('[1]Grad M2'!$C$2:$C$2800,$B134,'[1]Grad M2'!$H$2:$H$2800,L$1)</f>
        <v>#VALUE!</v>
      </c>
      <c r="M134" s="3" t="e">
        <f>COUNTIFS('[1]Grad M2'!$C$2:$C$2800,$B134,'[1]Grad M2'!$H$2:$H$2800,M$1)</f>
        <v>#VALUE!</v>
      </c>
      <c r="N134" s="3" t="e">
        <f>COUNTIFS('[1]Grad M2'!$C$2:$C$2800,$B134,'[1]Grad M2'!$H$2:$H$2800,N$1)</f>
        <v>#VALUE!</v>
      </c>
      <c r="O134" s="3" t="e">
        <f>COUNTIFS('[1]Grad M2'!$C$2:$C$2800,$B134,'[1]Grad M2'!$H$2:$H$2800,O$1)</f>
        <v>#VALUE!</v>
      </c>
      <c r="P134" s="3" t="e">
        <f>COUNTIFS('[1]Grad M2'!$C$2:$C$2800,$B134,'[1]Grad M2'!$H$2:$H$2800,P$1)</f>
        <v>#VALUE!</v>
      </c>
      <c r="Q134" s="3" t="e">
        <f>COUNTIFS('[1]Grad M2'!$C$2:$C$2800,$B134,'[1]Grad M2'!$H$2:$H$2800,Q$1)</f>
        <v>#VALUE!</v>
      </c>
      <c r="R134" s="3" t="e">
        <f>COUNTIFS('[1]Grad M2'!$C$2:$C$2800,$B134,'[1]Grad M2'!$H$2:$H$2800,R$1)</f>
        <v>#VALUE!</v>
      </c>
      <c r="S134" s="3" t="str">
        <f>VLOOKUP($B134,'[1]Grad M2'!$C$2:$Y$2800,S$1,FALSE)</f>
        <v>GRAD</v>
      </c>
      <c r="T134" s="3" t="str">
        <f>IF(VLOOKUP($B134,'[1]Grad M2'!$C$2:$Y$2800,T$1,FALSE)="","",VLOOKUP($B134,'[1]Grad M2'!$C$2:$Y$2800,T$1,FALSE))</f>
        <v>Build Cross-Cult Comp</v>
      </c>
      <c r="U134" s="3" t="str">
        <f>IF(VLOOKUP($B134,'[1]Grad M2'!$C$2:$Y$2800,U$1,FALSE)="","",VLOOKUP($B134,'[1]Grad M2'!$C$2:$Y$2800,U$1,FALSE))</f>
        <v xml:space="preserve">In this course students will refine their understanding of various culturally-based approaches to communication, digging deep into specific emerging-markets or existing-powerhouses in national or regional cultures, and identify overarching best-practices relating to effective global communication. We touch on some sticky issues (examples: many ‘-isms’ [sexism, racism, classism], the cost of stereotyping,  demographic similarities and differences, disparities in access to wealth and power), but we do not have time to address these issues fully.  We cannot address everything everywhere all at once—but we can identify some shortcuts, strategies, work-throughs, accommodations, and best practices to get business done more effectively and efficiently around the world.   
</v>
      </c>
      <c r="V134" s="3" t="e">
        <f t="shared" si="2"/>
        <v>#VALUE!</v>
      </c>
    </row>
    <row r="135" spans="1:22" x14ac:dyDescent="0.25">
      <c r="A135" s="3" t="str">
        <f>IF(VLOOKUP($B135,'[1]Grad M2'!$C$2:$Y$2800,13,FALSE)="","M2",VLOOKUP($B135,'[1]Grad M2'!$C$2:$Y$2800,13,FALSE))</f>
        <v xml:space="preserve">M 2 </v>
      </c>
      <c r="B135" s="3" t="s">
        <v>1285</v>
      </c>
      <c r="C135" s="3" t="str">
        <f>VLOOKUP($B135,'[1]Grad M2'!$C$2:$Y$2800,C$1,FALSE)</f>
        <v>MBA</v>
      </c>
      <c r="D135" s="3">
        <f>VLOOKUP($B135,'[1]Grad M2'!$C$2:$Y$2800,D$1,FALSE)</f>
        <v>866</v>
      </c>
      <c r="E135" s="3" t="str">
        <f>VLOOKUP($B135,'[1]Grad M2'!$C$2:$Y$2800,E$1,FALSE)</f>
        <v>SOCIAL ENTREPRENEURSHIP</v>
      </c>
      <c r="F135" s="3" t="str">
        <f>IF(VLOOKUP($B135,'[1]Grad M2'!$C$2:$Y$2800,F$1,FALSE)="","",VLOOKUP($B135,'[1]Grad M2'!$C$2:$Y$2800,F$1,FALSE))</f>
        <v/>
      </c>
      <c r="G135" s="3" t="e">
        <f>COUNTIFS('[1]Grad M2'!$C$2:$C$2800,$B135,'[1]Grad M2'!$H$2:$H$2800,G$1)</f>
        <v>#VALUE!</v>
      </c>
      <c r="H135" s="3" t="e">
        <f>COUNTIFS('[1]Grad M2'!$C$2:$C$2800,$B135,'[1]Grad M2'!$H$2:$H$2800,H$1)</f>
        <v>#VALUE!</v>
      </c>
      <c r="I135" s="3" t="e">
        <f>COUNTIFS('[1]Grad M2'!$C$2:$C$2800,$B135,'[1]Grad M2'!$H$2:$H$2800,I$1)</f>
        <v>#VALUE!</v>
      </c>
      <c r="J135" s="3" t="e">
        <f>COUNTIFS('[1]Grad M2'!$C$2:$C$2800,$B135,'[1]Grad M2'!$H$2:$H$2800,J$1)</f>
        <v>#VALUE!</v>
      </c>
      <c r="K135" s="3" t="e">
        <f>COUNTIFS('[1]Grad M2'!$C$2:$C$2800,$B135,'[1]Grad M2'!$H$2:$H$2800,K$1)</f>
        <v>#VALUE!</v>
      </c>
      <c r="L135" s="3" t="e">
        <f>COUNTIFS('[1]Grad M2'!$C$2:$C$2800,$B135,'[1]Grad M2'!$H$2:$H$2800,L$1)</f>
        <v>#VALUE!</v>
      </c>
      <c r="M135" s="3" t="e">
        <f>COUNTIFS('[1]Grad M2'!$C$2:$C$2800,$B135,'[1]Grad M2'!$H$2:$H$2800,M$1)</f>
        <v>#VALUE!</v>
      </c>
      <c r="N135" s="3" t="e">
        <f>COUNTIFS('[1]Grad M2'!$C$2:$C$2800,$B135,'[1]Grad M2'!$H$2:$H$2800,N$1)</f>
        <v>#VALUE!</v>
      </c>
      <c r="O135" s="3" t="e">
        <f>COUNTIFS('[1]Grad M2'!$C$2:$C$2800,$B135,'[1]Grad M2'!$H$2:$H$2800,O$1)</f>
        <v>#VALUE!</v>
      </c>
      <c r="P135" s="3" t="e">
        <f>COUNTIFS('[1]Grad M2'!$C$2:$C$2800,$B135,'[1]Grad M2'!$H$2:$H$2800,P$1)</f>
        <v>#VALUE!</v>
      </c>
      <c r="Q135" s="3" t="e">
        <f>COUNTIFS('[1]Grad M2'!$C$2:$C$2800,$B135,'[1]Grad M2'!$H$2:$H$2800,Q$1)</f>
        <v>#VALUE!</v>
      </c>
      <c r="R135" s="3" t="e">
        <f>COUNTIFS('[1]Grad M2'!$C$2:$C$2800,$B135,'[1]Grad M2'!$H$2:$H$2800,R$1)</f>
        <v>#VALUE!</v>
      </c>
      <c r="S135" s="3" t="str">
        <f>VLOOKUP($B135,'[1]Grad M2'!$C$2:$Y$2800,S$1,FALSE)</f>
        <v>GRAD</v>
      </c>
      <c r="T135" s="3" t="str">
        <f>IF(VLOOKUP($B135,'[1]Grad M2'!$C$2:$Y$2800,T$1,FALSE)="","",VLOOKUP($B135,'[1]Grad M2'!$C$2:$Y$2800,T$1,FALSE))</f>
        <v>Social Entrepreneurship</v>
      </c>
      <c r="U135" s="3" t="str">
        <f>IF(VLOOKUP($B135,'[1]Grad M2'!$C$2:$Y$2800,U$1,FALSE)="","",VLOOKUP($B135,'[1]Grad M2'!$C$2:$Y$2800,U$1,FALSE))</f>
        <v>Aging and Social Entrepreneurship</v>
      </c>
      <c r="V135" s="3" t="e">
        <f t="shared" si="2"/>
        <v>#VALUE!</v>
      </c>
    </row>
    <row r="136" spans="1:22" x14ac:dyDescent="0.25">
      <c r="A136" s="3" t="str">
        <f>IF(VLOOKUP($B136,'[1]Grad M2'!$C$2:$Y$2800,13,FALSE)="","M2",VLOOKUP($B136,'[1]Grad M2'!$C$2:$Y$2800,13,FALSE))</f>
        <v>M 1*</v>
      </c>
      <c r="B136" s="3" t="s">
        <v>1286</v>
      </c>
      <c r="C136" s="3" t="str">
        <f>VLOOKUP($B136,'[1]Grad M2'!$C$2:$Y$2800,C$1,FALSE)</f>
        <v>MBA</v>
      </c>
      <c r="D136" s="3">
        <f>VLOOKUP($B136,'[1]Grad M2'!$C$2:$Y$2800,D$1,FALSE)</f>
        <v>868</v>
      </c>
      <c r="E136" s="3" t="str">
        <f>VLOOKUP($B136,'[1]Grad M2'!$C$2:$Y$2800,E$1,FALSE)</f>
        <v>KENAN SCHOLARS RESEARCH SEM</v>
      </c>
      <c r="F136" s="3" t="str">
        <f>IF(VLOOKUP($B136,'[1]Grad M2'!$C$2:$Y$2800,F$1,FALSE)="","",VLOOKUP($B136,'[1]Grad M2'!$C$2:$Y$2800,F$1,FALSE))</f>
        <v/>
      </c>
      <c r="G136" s="3" t="e">
        <f>COUNTIFS('[1]Grad M2'!$C$2:$C$2800,$B136,'[1]Grad M2'!$H$2:$H$2800,G$1)</f>
        <v>#VALUE!</v>
      </c>
      <c r="H136" s="3" t="e">
        <f>COUNTIFS('[1]Grad M2'!$C$2:$C$2800,$B136,'[1]Grad M2'!$H$2:$H$2800,H$1)</f>
        <v>#VALUE!</v>
      </c>
      <c r="I136" s="3" t="e">
        <f>COUNTIFS('[1]Grad M2'!$C$2:$C$2800,$B136,'[1]Grad M2'!$H$2:$H$2800,I$1)</f>
        <v>#VALUE!</v>
      </c>
      <c r="J136" s="3" t="e">
        <f>COUNTIFS('[1]Grad M2'!$C$2:$C$2800,$B136,'[1]Grad M2'!$H$2:$H$2800,J$1)</f>
        <v>#VALUE!</v>
      </c>
      <c r="K136" s="3" t="e">
        <f>COUNTIFS('[1]Grad M2'!$C$2:$C$2800,$B136,'[1]Grad M2'!$H$2:$H$2800,K$1)</f>
        <v>#VALUE!</v>
      </c>
      <c r="L136" s="3" t="e">
        <f>COUNTIFS('[1]Grad M2'!$C$2:$C$2800,$B136,'[1]Grad M2'!$H$2:$H$2800,L$1)</f>
        <v>#VALUE!</v>
      </c>
      <c r="M136" s="3" t="e">
        <f>COUNTIFS('[1]Grad M2'!$C$2:$C$2800,$B136,'[1]Grad M2'!$H$2:$H$2800,M$1)</f>
        <v>#VALUE!</v>
      </c>
      <c r="N136" s="3" t="e">
        <f>COUNTIFS('[1]Grad M2'!$C$2:$C$2800,$B136,'[1]Grad M2'!$H$2:$H$2800,N$1)</f>
        <v>#VALUE!</v>
      </c>
      <c r="O136" s="3" t="e">
        <f>COUNTIFS('[1]Grad M2'!$C$2:$C$2800,$B136,'[1]Grad M2'!$H$2:$H$2800,O$1)</f>
        <v>#VALUE!</v>
      </c>
      <c r="P136" s="3" t="e">
        <f>COUNTIFS('[1]Grad M2'!$C$2:$C$2800,$B136,'[1]Grad M2'!$H$2:$H$2800,P$1)</f>
        <v>#VALUE!</v>
      </c>
      <c r="Q136" s="3" t="e">
        <f>COUNTIFS('[1]Grad M2'!$C$2:$C$2800,$B136,'[1]Grad M2'!$H$2:$H$2800,Q$1)</f>
        <v>#VALUE!</v>
      </c>
      <c r="R136" s="3" t="e">
        <f>COUNTIFS('[1]Grad M2'!$C$2:$C$2800,$B136,'[1]Grad M2'!$H$2:$H$2800,R$1)</f>
        <v>#VALUE!</v>
      </c>
      <c r="S136" s="3" t="str">
        <f>VLOOKUP($B136,'[1]Grad M2'!$C$2:$Y$2800,S$1,FALSE)</f>
        <v>GRAD</v>
      </c>
      <c r="T136" s="3" t="str">
        <f>IF(VLOOKUP($B136,'[1]Grad M2'!$C$2:$Y$2800,T$1,FALSE)="","",VLOOKUP($B136,'[1]Grad M2'!$C$2:$Y$2800,T$1,FALSE))</f>
        <v>Kenan Scholar Research Seminar</v>
      </c>
      <c r="U136" s="3" t="str">
        <f>IF(VLOOKUP($B136,'[1]Grad M2'!$C$2:$Y$2800,U$1,FALSE)="","",VLOOKUP($B136,'[1]Grad M2'!$C$2:$Y$2800,U$1,FALSE))</f>
        <v>This course is designed for MBA students who have been selected as Kenan Scholars. Students in this course will gain hands-on research experience through a year-long apprenticeship. Guided by their faculty advisors and mentorship from the Kenan Scholars program director, students will enhance their subject expertise, research competencies , and leadership skills. Kenan Scholar students have done sustainability research for CSE and Dr. Olga Hawn.</v>
      </c>
      <c r="V136" s="3" t="e">
        <f t="shared" si="2"/>
        <v>#VALUE!</v>
      </c>
    </row>
    <row r="137" spans="1:22" x14ac:dyDescent="0.25">
      <c r="A137" s="3" t="str">
        <f>IF(VLOOKUP($B137,'[1]Grad M2'!$C$2:$Y$2800,13,FALSE)="","M2",VLOOKUP($B137,'[1]Grad M2'!$C$2:$Y$2800,13,FALSE))</f>
        <v>M2</v>
      </c>
      <c r="B137" s="3" t="s">
        <v>1287</v>
      </c>
      <c r="C137" s="3" t="str">
        <f>VLOOKUP($B137,'[1]Grad M2'!$C$2:$Y$2800,C$1,FALSE)</f>
        <v>MBA</v>
      </c>
      <c r="D137" s="3" t="str">
        <f>VLOOKUP($B137,'[1]Grad M2'!$C$2:$Y$2800,D$1,FALSE)</f>
        <v>892L</v>
      </c>
      <c r="E137" s="3" t="str">
        <f>VLOOKUP($B137,'[1]Grad M2'!$C$2:$Y$2800,E$1,FALSE)</f>
        <v>GLOBAL IMMERSION EXPERIENCE</v>
      </c>
      <c r="F137" s="3" t="str">
        <f>IF(VLOOKUP($B137,'[1]Grad M2'!$C$2:$Y$2800,F$1,FALSE)="","",VLOOKUP($B137,'[1]Grad M2'!$C$2:$Y$2800,F$1,FALSE))</f>
        <v>North American Residency</v>
      </c>
      <c r="G137" s="3" t="e">
        <f>COUNTIFS('[1]Grad M2'!$C$2:$C$2800,$B137,'[1]Grad M2'!$H$2:$H$2800,G$1)</f>
        <v>#VALUE!</v>
      </c>
      <c r="H137" s="3" t="e">
        <f>COUNTIFS('[1]Grad M2'!$C$2:$C$2800,$B137,'[1]Grad M2'!$H$2:$H$2800,H$1)</f>
        <v>#VALUE!</v>
      </c>
      <c r="I137" s="3" t="e">
        <f>COUNTIFS('[1]Grad M2'!$C$2:$C$2800,$B137,'[1]Grad M2'!$H$2:$H$2800,I$1)</f>
        <v>#VALUE!</v>
      </c>
      <c r="J137" s="3" t="e">
        <f>COUNTIFS('[1]Grad M2'!$C$2:$C$2800,$B137,'[1]Grad M2'!$H$2:$H$2800,J$1)</f>
        <v>#VALUE!</v>
      </c>
      <c r="K137" s="3" t="e">
        <f>COUNTIFS('[1]Grad M2'!$C$2:$C$2800,$B137,'[1]Grad M2'!$H$2:$H$2800,K$1)</f>
        <v>#VALUE!</v>
      </c>
      <c r="L137" s="3" t="e">
        <f>COUNTIFS('[1]Grad M2'!$C$2:$C$2800,$B137,'[1]Grad M2'!$H$2:$H$2800,L$1)</f>
        <v>#VALUE!</v>
      </c>
      <c r="M137" s="3" t="e">
        <f>COUNTIFS('[1]Grad M2'!$C$2:$C$2800,$B137,'[1]Grad M2'!$H$2:$H$2800,M$1)</f>
        <v>#VALUE!</v>
      </c>
      <c r="N137" s="3" t="e">
        <f>COUNTIFS('[1]Grad M2'!$C$2:$C$2800,$B137,'[1]Grad M2'!$H$2:$H$2800,N$1)</f>
        <v>#VALUE!</v>
      </c>
      <c r="O137" s="3" t="e">
        <f>COUNTIFS('[1]Grad M2'!$C$2:$C$2800,$B137,'[1]Grad M2'!$H$2:$H$2800,O$1)</f>
        <v>#VALUE!</v>
      </c>
      <c r="P137" s="3" t="e">
        <f>COUNTIFS('[1]Grad M2'!$C$2:$C$2800,$B137,'[1]Grad M2'!$H$2:$H$2800,P$1)</f>
        <v>#VALUE!</v>
      </c>
      <c r="Q137" s="3" t="e">
        <f>COUNTIFS('[1]Grad M2'!$C$2:$C$2800,$B137,'[1]Grad M2'!$H$2:$H$2800,Q$1)</f>
        <v>#VALUE!</v>
      </c>
      <c r="R137" s="3" t="e">
        <f>COUNTIFS('[1]Grad M2'!$C$2:$C$2800,$B137,'[1]Grad M2'!$H$2:$H$2800,R$1)</f>
        <v>#VALUE!</v>
      </c>
      <c r="S137" s="3" t="str">
        <f>VLOOKUP($B137,'[1]Grad M2'!$C$2:$Y$2800,S$1,FALSE)</f>
        <v>GRAD</v>
      </c>
      <c r="T137" s="3" t="str">
        <f>IF(VLOOKUP($B137,'[1]Grad M2'!$C$2:$Y$2800,T$1,FALSE)="","",VLOOKUP($B137,'[1]Grad M2'!$C$2:$Y$2800,T$1,FALSE))</f>
        <v>Global Immersion Experience</v>
      </c>
      <c r="U137" s="3" t="str">
        <f>IF(VLOOKUP($B137,'[1]Grad M2'!$C$2:$Y$2800,U$1,FALSE)="","",VLOOKUP($B137,'[1]Grad M2'!$C$2:$Y$2800,U$1,FALSE))</f>
        <v>As diversity is a fundamental characteristic in the US business context where we deal with many ethnic backgrounds, state economies, and cultures, we will explore many representative voices of the US and hope that you will have experienced a broad spectrum of insights into our economic, social, and cultural environments.</v>
      </c>
      <c r="V137" s="3" t="e">
        <f t="shared" si="2"/>
        <v>#VALUE!</v>
      </c>
    </row>
    <row r="138" spans="1:22" x14ac:dyDescent="0.25">
      <c r="A138" s="3" t="str">
        <f>IF(VLOOKUP($B138,'[1]Grad M2'!$C$2:$Y$2800,13,FALSE)="","M2",VLOOKUP($B138,'[1]Grad M2'!$C$2:$Y$2800,13,FALSE))</f>
        <v>M2</v>
      </c>
      <c r="B138" s="3" t="s">
        <v>1288</v>
      </c>
      <c r="C138" s="3" t="str">
        <f>VLOOKUP($B138,'[1]Grad M2'!$C$2:$Y$2800,C$1,FALSE)</f>
        <v>MBA</v>
      </c>
      <c r="D138" s="3" t="str">
        <f>VLOOKUP($B138,'[1]Grad M2'!$C$2:$Y$2800,D$1,FALSE)</f>
        <v>892M</v>
      </c>
      <c r="E138" s="3" t="str">
        <f>VLOOKUP($B138,'[1]Grad M2'!$C$2:$Y$2800,E$1,FALSE)</f>
        <v>GLOBAL IMMERSION EXPERIENCE II</v>
      </c>
      <c r="F138" s="3" t="str">
        <f>IF(VLOOKUP($B138,'[1]Grad M2'!$C$2:$Y$2800,F$1,FALSE)="","",VLOOKUP($B138,'[1]Grad M2'!$C$2:$Y$2800,F$1,FALSE))</f>
        <v/>
      </c>
      <c r="G138" s="3" t="e">
        <f>COUNTIFS('[1]Grad M2'!$C$2:$C$2800,$B138,'[1]Grad M2'!$H$2:$H$2800,G$1)</f>
        <v>#VALUE!</v>
      </c>
      <c r="H138" s="3" t="e">
        <f>COUNTIFS('[1]Grad M2'!$C$2:$C$2800,$B138,'[1]Grad M2'!$H$2:$H$2800,H$1)</f>
        <v>#VALUE!</v>
      </c>
      <c r="I138" s="3" t="e">
        <f>COUNTIFS('[1]Grad M2'!$C$2:$C$2800,$B138,'[1]Grad M2'!$H$2:$H$2800,I$1)</f>
        <v>#VALUE!</v>
      </c>
      <c r="J138" s="3" t="e">
        <f>COUNTIFS('[1]Grad M2'!$C$2:$C$2800,$B138,'[1]Grad M2'!$H$2:$H$2800,J$1)</f>
        <v>#VALUE!</v>
      </c>
      <c r="K138" s="3" t="e">
        <f>COUNTIFS('[1]Grad M2'!$C$2:$C$2800,$B138,'[1]Grad M2'!$H$2:$H$2800,K$1)</f>
        <v>#VALUE!</v>
      </c>
      <c r="L138" s="3" t="e">
        <f>COUNTIFS('[1]Grad M2'!$C$2:$C$2800,$B138,'[1]Grad M2'!$H$2:$H$2800,L$1)</f>
        <v>#VALUE!</v>
      </c>
      <c r="M138" s="3" t="e">
        <f>COUNTIFS('[1]Grad M2'!$C$2:$C$2800,$B138,'[1]Grad M2'!$H$2:$H$2800,M$1)</f>
        <v>#VALUE!</v>
      </c>
      <c r="N138" s="3" t="e">
        <f>COUNTIFS('[1]Grad M2'!$C$2:$C$2800,$B138,'[1]Grad M2'!$H$2:$H$2800,N$1)</f>
        <v>#VALUE!</v>
      </c>
      <c r="O138" s="3" t="e">
        <f>COUNTIFS('[1]Grad M2'!$C$2:$C$2800,$B138,'[1]Grad M2'!$H$2:$H$2800,O$1)</f>
        <v>#VALUE!</v>
      </c>
      <c r="P138" s="3" t="e">
        <f>COUNTIFS('[1]Grad M2'!$C$2:$C$2800,$B138,'[1]Grad M2'!$H$2:$H$2800,P$1)</f>
        <v>#VALUE!</v>
      </c>
      <c r="Q138" s="3" t="e">
        <f>COUNTIFS('[1]Grad M2'!$C$2:$C$2800,$B138,'[1]Grad M2'!$H$2:$H$2800,Q$1)</f>
        <v>#VALUE!</v>
      </c>
      <c r="R138" s="3" t="e">
        <f>COUNTIFS('[1]Grad M2'!$C$2:$C$2800,$B138,'[1]Grad M2'!$H$2:$H$2800,R$1)</f>
        <v>#VALUE!</v>
      </c>
      <c r="S138" s="3" t="str">
        <f>VLOOKUP($B138,'[1]Grad M2'!$C$2:$Y$2800,S$1,FALSE)</f>
        <v>GRAD</v>
      </c>
      <c r="T138" s="3" t="str">
        <f>IF(VLOOKUP($B138,'[1]Grad M2'!$C$2:$Y$2800,T$1,FALSE)="","",VLOOKUP($B138,'[1]Grad M2'!$C$2:$Y$2800,T$1,FALSE))</f>
        <v>Global Immersion Experience II</v>
      </c>
      <c r="U138" s="3" t="str">
        <f>IF(VLOOKUP($B138,'[1]Grad M2'!$C$2:$Y$2800,U$1,FALSE)="","",VLOOKUP($B138,'[1]Grad M2'!$C$2:$Y$2800,U$1,FALSE))</f>
        <v>Course focuses on topics pertaining to opportunities, challenges and contrast between operating in developed economies in Europe and the emerging economy of Turkey.  Current political, economic and social tensions that are determining the present European economic development are discussed. Consider medium-long term perspectives of the European economy and the real opportunities or threats emerging countries will face.</v>
      </c>
      <c r="V138" s="3" t="e">
        <f t="shared" si="2"/>
        <v>#VALUE!</v>
      </c>
    </row>
    <row r="139" spans="1:22" x14ac:dyDescent="0.25">
      <c r="A139" s="3" t="str">
        <f>IF(VLOOKUP($B139,'[1]Grad M2'!$C$2:$Y$2800,13,FALSE)="","M2",VLOOKUP($B139,'[1]Grad M2'!$C$2:$Y$2800,13,FALSE))</f>
        <v>M2</v>
      </c>
      <c r="B139" s="3" t="s">
        <v>1289</v>
      </c>
      <c r="C139" s="3" t="str">
        <f>VLOOKUP($B139,'[1]Grad M2'!$C$2:$Y$2800,C$1,FALSE)</f>
        <v>MBA</v>
      </c>
      <c r="D139" s="3" t="str">
        <f>VLOOKUP($B139,'[1]Grad M2'!$C$2:$Y$2800,D$1,FALSE)</f>
        <v>892N</v>
      </c>
      <c r="E139" s="3" t="str">
        <f>VLOOKUP($B139,'[1]Grad M2'!$C$2:$Y$2800,E$1,FALSE)</f>
        <v>GLOBAL IMMERSION EXP III</v>
      </c>
      <c r="F139" s="3" t="str">
        <f>IF(VLOOKUP($B139,'[1]Grad M2'!$C$2:$Y$2800,F$1,FALSE)="","",VLOOKUP($B139,'[1]Grad M2'!$C$2:$Y$2800,F$1,FALSE))</f>
        <v/>
      </c>
      <c r="G139" s="3" t="e">
        <f>COUNTIFS('[1]Grad M2'!$C$2:$C$2800,$B139,'[1]Grad M2'!$H$2:$H$2800,G$1)</f>
        <v>#VALUE!</v>
      </c>
      <c r="H139" s="3" t="e">
        <f>COUNTIFS('[1]Grad M2'!$C$2:$C$2800,$B139,'[1]Grad M2'!$H$2:$H$2800,H$1)</f>
        <v>#VALUE!</v>
      </c>
      <c r="I139" s="3" t="e">
        <f>COUNTIFS('[1]Grad M2'!$C$2:$C$2800,$B139,'[1]Grad M2'!$H$2:$H$2800,I$1)</f>
        <v>#VALUE!</v>
      </c>
      <c r="J139" s="3" t="e">
        <f>COUNTIFS('[1]Grad M2'!$C$2:$C$2800,$B139,'[1]Grad M2'!$H$2:$H$2800,J$1)</f>
        <v>#VALUE!</v>
      </c>
      <c r="K139" s="3" t="e">
        <f>COUNTIFS('[1]Grad M2'!$C$2:$C$2800,$B139,'[1]Grad M2'!$H$2:$H$2800,K$1)</f>
        <v>#VALUE!</v>
      </c>
      <c r="L139" s="3" t="e">
        <f>COUNTIFS('[1]Grad M2'!$C$2:$C$2800,$B139,'[1]Grad M2'!$H$2:$H$2800,L$1)</f>
        <v>#VALUE!</v>
      </c>
      <c r="M139" s="3" t="e">
        <f>COUNTIFS('[1]Grad M2'!$C$2:$C$2800,$B139,'[1]Grad M2'!$H$2:$H$2800,M$1)</f>
        <v>#VALUE!</v>
      </c>
      <c r="N139" s="3" t="e">
        <f>COUNTIFS('[1]Grad M2'!$C$2:$C$2800,$B139,'[1]Grad M2'!$H$2:$H$2800,N$1)</f>
        <v>#VALUE!</v>
      </c>
      <c r="O139" s="3" t="e">
        <f>COUNTIFS('[1]Grad M2'!$C$2:$C$2800,$B139,'[1]Grad M2'!$H$2:$H$2800,O$1)</f>
        <v>#VALUE!</v>
      </c>
      <c r="P139" s="3" t="e">
        <f>COUNTIFS('[1]Grad M2'!$C$2:$C$2800,$B139,'[1]Grad M2'!$H$2:$H$2800,P$1)</f>
        <v>#VALUE!</v>
      </c>
      <c r="Q139" s="3" t="e">
        <f>COUNTIFS('[1]Grad M2'!$C$2:$C$2800,$B139,'[1]Grad M2'!$H$2:$H$2800,Q$1)</f>
        <v>#VALUE!</v>
      </c>
      <c r="R139" s="3" t="e">
        <f>COUNTIFS('[1]Grad M2'!$C$2:$C$2800,$B139,'[1]Grad M2'!$H$2:$H$2800,R$1)</f>
        <v>#VALUE!</v>
      </c>
      <c r="S139" s="3" t="str">
        <f>VLOOKUP($B139,'[1]Grad M2'!$C$2:$Y$2800,S$1,FALSE)</f>
        <v>GRAD</v>
      </c>
      <c r="T139" s="3" t="str">
        <f>IF(VLOOKUP($B139,'[1]Grad M2'!$C$2:$Y$2800,T$1,FALSE)="","",VLOOKUP($B139,'[1]Grad M2'!$C$2:$Y$2800,T$1,FALSE))</f>
        <v>Global Immersion Experience III</v>
      </c>
      <c r="U139" s="3" t="str">
        <f>IF(VLOOKUP($B139,'[1]Grad M2'!$C$2:$Y$2800,U$1,FALSE)="","",VLOOKUP($B139,'[1]Grad M2'!$C$2:$Y$2800,U$1,FALSE))</f>
        <v>Focus will be on topics pertaining to the opportunities and challenges for operating in Mexico and Brazil and discuss the current social tensions that are determining the present economic development. You will be challenged to consider the medium-long term perspectives of these countries' economies and the real opportunities or threats they face.</v>
      </c>
      <c r="V139" s="3" t="e">
        <f t="shared" si="2"/>
        <v>#VALUE!</v>
      </c>
    </row>
    <row r="140" spans="1:22" x14ac:dyDescent="0.25">
      <c r="A140" s="3" t="str">
        <f>IF(VLOOKUP($B140,'[1]Grad M2'!$C$2:$Y$2800,13,FALSE)="","M2",VLOOKUP($B140,'[1]Grad M2'!$C$2:$Y$2800,13,FALSE))</f>
        <v>M2</v>
      </c>
      <c r="B140" s="3" t="s">
        <v>1290</v>
      </c>
      <c r="C140" s="3" t="str">
        <f>VLOOKUP($B140,'[1]Grad M2'!$C$2:$Y$2800,C$1,FALSE)</f>
        <v>MBA</v>
      </c>
      <c r="D140" s="3" t="str">
        <f>VLOOKUP($B140,'[1]Grad M2'!$C$2:$Y$2800,D$1,FALSE)</f>
        <v>892O</v>
      </c>
      <c r="E140" s="3" t="str">
        <f>VLOOKUP($B140,'[1]Grad M2'!$C$2:$Y$2800,E$1,FALSE)</f>
        <v>GLOBAL IMMERSION EXP IV</v>
      </c>
      <c r="F140" s="3" t="str">
        <f>IF(VLOOKUP($B140,'[1]Grad M2'!$C$2:$Y$2800,F$1,FALSE)="","",VLOOKUP($B140,'[1]Grad M2'!$C$2:$Y$2800,F$1,FALSE))</f>
        <v/>
      </c>
      <c r="G140" s="3" t="e">
        <f>COUNTIFS('[1]Grad M2'!$C$2:$C$2800,$B140,'[1]Grad M2'!$H$2:$H$2800,G$1)</f>
        <v>#VALUE!</v>
      </c>
      <c r="H140" s="3" t="e">
        <f>COUNTIFS('[1]Grad M2'!$C$2:$C$2800,$B140,'[1]Grad M2'!$H$2:$H$2800,H$1)</f>
        <v>#VALUE!</v>
      </c>
      <c r="I140" s="3" t="e">
        <f>COUNTIFS('[1]Grad M2'!$C$2:$C$2800,$B140,'[1]Grad M2'!$H$2:$H$2800,I$1)</f>
        <v>#VALUE!</v>
      </c>
      <c r="J140" s="3" t="e">
        <f>COUNTIFS('[1]Grad M2'!$C$2:$C$2800,$B140,'[1]Grad M2'!$H$2:$H$2800,J$1)</f>
        <v>#VALUE!</v>
      </c>
      <c r="K140" s="3" t="e">
        <f>COUNTIFS('[1]Grad M2'!$C$2:$C$2800,$B140,'[1]Grad M2'!$H$2:$H$2800,K$1)</f>
        <v>#VALUE!</v>
      </c>
      <c r="L140" s="3" t="e">
        <f>COUNTIFS('[1]Grad M2'!$C$2:$C$2800,$B140,'[1]Grad M2'!$H$2:$H$2800,L$1)</f>
        <v>#VALUE!</v>
      </c>
      <c r="M140" s="3" t="e">
        <f>COUNTIFS('[1]Grad M2'!$C$2:$C$2800,$B140,'[1]Grad M2'!$H$2:$H$2800,M$1)</f>
        <v>#VALUE!</v>
      </c>
      <c r="N140" s="3" t="e">
        <f>COUNTIFS('[1]Grad M2'!$C$2:$C$2800,$B140,'[1]Grad M2'!$H$2:$H$2800,N$1)</f>
        <v>#VALUE!</v>
      </c>
      <c r="O140" s="3" t="e">
        <f>COUNTIFS('[1]Grad M2'!$C$2:$C$2800,$B140,'[1]Grad M2'!$H$2:$H$2800,O$1)</f>
        <v>#VALUE!</v>
      </c>
      <c r="P140" s="3" t="e">
        <f>COUNTIFS('[1]Grad M2'!$C$2:$C$2800,$B140,'[1]Grad M2'!$H$2:$H$2800,P$1)</f>
        <v>#VALUE!</v>
      </c>
      <c r="Q140" s="3" t="e">
        <f>COUNTIFS('[1]Grad M2'!$C$2:$C$2800,$B140,'[1]Grad M2'!$H$2:$H$2800,Q$1)</f>
        <v>#VALUE!</v>
      </c>
      <c r="R140" s="3" t="e">
        <f>COUNTIFS('[1]Grad M2'!$C$2:$C$2800,$B140,'[1]Grad M2'!$H$2:$H$2800,R$1)</f>
        <v>#VALUE!</v>
      </c>
      <c r="S140" s="3" t="str">
        <f>VLOOKUP($B140,'[1]Grad M2'!$C$2:$Y$2800,S$1,FALSE)</f>
        <v>GRAD</v>
      </c>
      <c r="T140" s="3" t="str">
        <f>IF(VLOOKUP($B140,'[1]Grad M2'!$C$2:$Y$2800,T$1,FALSE)="","",VLOOKUP($B140,'[1]Grad M2'!$C$2:$Y$2800,T$1,FALSE))</f>
        <v>Global Immersion Experience IV</v>
      </c>
      <c r="U140" s="3" t="str">
        <f>IF(VLOOKUP($B140,'[1]Grad M2'!$C$2:$Y$2800,U$1,FALSE)="","",VLOOKUP($B140,'[1]Grad M2'!$C$2:$Y$2800,U$1,FALSE))</f>
        <v>With the Global Immersion Experience in Asia, we will focus on a variety of topics pertaining to the opportunities and challenges for operating in China and India. We will also discuss the current social tensions that are determining the present economic development.</v>
      </c>
      <c r="V140" s="3" t="e">
        <f t="shared" si="2"/>
        <v>#VALUE!</v>
      </c>
    </row>
    <row r="141" spans="1:22" x14ac:dyDescent="0.25">
      <c r="A141" s="3" t="str">
        <f>IF(VLOOKUP($B141,'[1]Grad M2'!$C$2:$Y$2800,13,FALSE)="","M2",VLOOKUP($B141,'[1]Grad M2'!$C$2:$Y$2800,13,FALSE))</f>
        <v>M 2</v>
      </c>
      <c r="B141" s="3" t="s">
        <v>1291</v>
      </c>
      <c r="C141" s="3" t="str">
        <f>VLOOKUP($B141,'[1]Grad M2'!$C$2:$Y$2800,C$1,FALSE)</f>
        <v>MBA</v>
      </c>
      <c r="D141" s="3">
        <f>VLOOKUP($B141,'[1]Grad M2'!$C$2:$Y$2800,D$1,FALSE)</f>
        <v>893</v>
      </c>
      <c r="E141" s="3" t="str">
        <f>VLOOKUP($B141,'[1]Grad M2'!$C$2:$Y$2800,E$1,FALSE)</f>
        <v>CHALLENGE OF HEALTH CARE</v>
      </c>
      <c r="F141" s="3" t="str">
        <f>IF(VLOOKUP($B141,'[1]Grad M2'!$C$2:$Y$2800,F$1,FALSE)="","",VLOOKUP($B141,'[1]Grad M2'!$C$2:$Y$2800,F$1,FALSE))</f>
        <v/>
      </c>
      <c r="G141" s="3" t="e">
        <f>COUNTIFS('[1]Grad M2'!$C$2:$C$2800,$B141,'[1]Grad M2'!$H$2:$H$2800,G$1)</f>
        <v>#VALUE!</v>
      </c>
      <c r="H141" s="3" t="e">
        <f>COUNTIFS('[1]Grad M2'!$C$2:$C$2800,$B141,'[1]Grad M2'!$H$2:$H$2800,H$1)</f>
        <v>#VALUE!</v>
      </c>
      <c r="I141" s="3" t="e">
        <f>COUNTIFS('[1]Grad M2'!$C$2:$C$2800,$B141,'[1]Grad M2'!$H$2:$H$2800,I$1)</f>
        <v>#VALUE!</v>
      </c>
      <c r="J141" s="3" t="e">
        <f>COUNTIFS('[1]Grad M2'!$C$2:$C$2800,$B141,'[1]Grad M2'!$H$2:$H$2800,J$1)</f>
        <v>#VALUE!</v>
      </c>
      <c r="K141" s="3" t="e">
        <f>COUNTIFS('[1]Grad M2'!$C$2:$C$2800,$B141,'[1]Grad M2'!$H$2:$H$2800,K$1)</f>
        <v>#VALUE!</v>
      </c>
      <c r="L141" s="3" t="e">
        <f>COUNTIFS('[1]Grad M2'!$C$2:$C$2800,$B141,'[1]Grad M2'!$H$2:$H$2800,L$1)</f>
        <v>#VALUE!</v>
      </c>
      <c r="M141" s="3" t="e">
        <f>COUNTIFS('[1]Grad M2'!$C$2:$C$2800,$B141,'[1]Grad M2'!$H$2:$H$2800,M$1)</f>
        <v>#VALUE!</v>
      </c>
      <c r="N141" s="3" t="e">
        <f>COUNTIFS('[1]Grad M2'!$C$2:$C$2800,$B141,'[1]Grad M2'!$H$2:$H$2800,N$1)</f>
        <v>#VALUE!</v>
      </c>
      <c r="O141" s="3" t="e">
        <f>COUNTIFS('[1]Grad M2'!$C$2:$C$2800,$B141,'[1]Grad M2'!$H$2:$H$2800,O$1)</f>
        <v>#VALUE!</v>
      </c>
      <c r="P141" s="3" t="e">
        <f>COUNTIFS('[1]Grad M2'!$C$2:$C$2800,$B141,'[1]Grad M2'!$H$2:$H$2800,P$1)</f>
        <v>#VALUE!</v>
      </c>
      <c r="Q141" s="3" t="e">
        <f>COUNTIFS('[1]Grad M2'!$C$2:$C$2800,$B141,'[1]Grad M2'!$H$2:$H$2800,Q$1)</f>
        <v>#VALUE!</v>
      </c>
      <c r="R141" s="3" t="e">
        <f>COUNTIFS('[1]Grad M2'!$C$2:$C$2800,$B141,'[1]Grad M2'!$H$2:$H$2800,R$1)</f>
        <v>#VALUE!</v>
      </c>
      <c r="S141" s="3" t="str">
        <f>VLOOKUP($B141,'[1]Grad M2'!$C$2:$Y$2800,S$1,FALSE)</f>
        <v>GRAD</v>
      </c>
      <c r="T141" s="3" t="str">
        <f>IF(VLOOKUP($B141,'[1]Grad M2'!$C$2:$Y$2800,T$1,FALSE)="","",VLOOKUP($B141,'[1]Grad M2'!$C$2:$Y$2800,T$1,FALSE))</f>
        <v>The Challenge of Health Care - A System Overview</v>
      </c>
      <c r="U141" s="3" t="str">
        <f>IF(VLOOKUP($B141,'[1]Grad M2'!$C$2:$Y$2800,U$1,FALSE)="","",VLOOKUP($B141,'[1]Grad M2'!$C$2:$Y$2800,U$1,FALSE))</f>
        <v>Healthcare is a substantial and growing component of our GDP, with social and political ramifications that affect all aspects of the U.S. economy. Whether one is interested in management, finance, consulting, marketing, or entrepreneurship, there are substantial opportunities within the healthcare space for the savvy MBA. This course provides a broad overview of the world of healthcare from a business perspective. Students will be introduced to the structure and component parts of the healthcare system and will study basic economic issues, public policies and market developments as they impact the industry and the delivery of care and services.</v>
      </c>
      <c r="V141" s="3" t="e">
        <f t="shared" si="2"/>
        <v>#VALUE!</v>
      </c>
    </row>
    <row r="142" spans="1:22" x14ac:dyDescent="0.25">
      <c r="A142" s="3" t="str">
        <f>IF(VLOOKUP($B142,'[1]Grad M2'!$C$2:$Y$2800,13,FALSE)="","M2",VLOOKUP($B142,'[1]Grad M2'!$C$2:$Y$2800,13,FALSE))</f>
        <v>M 2</v>
      </c>
      <c r="B142" s="3" t="s">
        <v>1292</v>
      </c>
      <c r="C142" s="3" t="str">
        <f>VLOOKUP($B142,'[1]Grad M2'!$C$2:$Y$2800,C$1,FALSE)</f>
        <v>MBA</v>
      </c>
      <c r="D142" s="3" t="str">
        <f>VLOOKUP($B142,'[1]Grad M2'!$C$2:$Y$2800,D$1,FALSE)</f>
        <v>893G</v>
      </c>
      <c r="E142" s="3" t="str">
        <f>VLOOKUP($B142,'[1]Grad M2'!$C$2:$Y$2800,E$1,FALSE)</f>
        <v>GLOBAL HEALTHCARE</v>
      </c>
      <c r="F142" s="3" t="str">
        <f>IF(VLOOKUP($B142,'[1]Grad M2'!$C$2:$Y$2800,F$1,FALSE)="","",VLOOKUP($B142,'[1]Grad M2'!$C$2:$Y$2800,F$1,FALSE))</f>
        <v/>
      </c>
      <c r="G142" s="3" t="e">
        <f>COUNTIFS('[1]Grad M2'!$C$2:$C$2800,$B142,'[1]Grad M2'!$H$2:$H$2800,G$1)</f>
        <v>#VALUE!</v>
      </c>
      <c r="H142" s="3" t="e">
        <f>COUNTIFS('[1]Grad M2'!$C$2:$C$2800,$B142,'[1]Grad M2'!$H$2:$H$2800,H$1)</f>
        <v>#VALUE!</v>
      </c>
      <c r="I142" s="3" t="e">
        <f>COUNTIFS('[1]Grad M2'!$C$2:$C$2800,$B142,'[1]Grad M2'!$H$2:$H$2800,I$1)</f>
        <v>#VALUE!</v>
      </c>
      <c r="J142" s="3" t="e">
        <f>COUNTIFS('[1]Grad M2'!$C$2:$C$2800,$B142,'[1]Grad M2'!$H$2:$H$2800,J$1)</f>
        <v>#VALUE!</v>
      </c>
      <c r="K142" s="3" t="e">
        <f>COUNTIFS('[1]Grad M2'!$C$2:$C$2800,$B142,'[1]Grad M2'!$H$2:$H$2800,K$1)</f>
        <v>#VALUE!</v>
      </c>
      <c r="L142" s="3" t="e">
        <f>COUNTIFS('[1]Grad M2'!$C$2:$C$2800,$B142,'[1]Grad M2'!$H$2:$H$2800,L$1)</f>
        <v>#VALUE!</v>
      </c>
      <c r="M142" s="3" t="e">
        <f>COUNTIFS('[1]Grad M2'!$C$2:$C$2800,$B142,'[1]Grad M2'!$H$2:$H$2800,M$1)</f>
        <v>#VALUE!</v>
      </c>
      <c r="N142" s="3" t="e">
        <f>COUNTIFS('[1]Grad M2'!$C$2:$C$2800,$B142,'[1]Grad M2'!$H$2:$H$2800,N$1)</f>
        <v>#VALUE!</v>
      </c>
      <c r="O142" s="3" t="e">
        <f>COUNTIFS('[1]Grad M2'!$C$2:$C$2800,$B142,'[1]Grad M2'!$H$2:$H$2800,O$1)</f>
        <v>#VALUE!</v>
      </c>
      <c r="P142" s="3" t="e">
        <f>COUNTIFS('[1]Grad M2'!$C$2:$C$2800,$B142,'[1]Grad M2'!$H$2:$H$2800,P$1)</f>
        <v>#VALUE!</v>
      </c>
      <c r="Q142" s="3" t="e">
        <f>COUNTIFS('[1]Grad M2'!$C$2:$C$2800,$B142,'[1]Grad M2'!$H$2:$H$2800,Q$1)</f>
        <v>#VALUE!</v>
      </c>
      <c r="R142" s="3" t="e">
        <f>COUNTIFS('[1]Grad M2'!$C$2:$C$2800,$B142,'[1]Grad M2'!$H$2:$H$2800,R$1)</f>
        <v>#VALUE!</v>
      </c>
      <c r="S142" s="3" t="str">
        <f>VLOOKUP($B142,'[1]Grad M2'!$C$2:$Y$2800,S$1,FALSE)</f>
        <v>GRAD</v>
      </c>
      <c r="T142" s="3" t="str">
        <f>IF(VLOOKUP($B142,'[1]Grad M2'!$C$2:$Y$2800,T$1,FALSE)="","",VLOOKUP($B142,'[1]Grad M2'!$C$2:$Y$2800,T$1,FALSE))</f>
        <v>Global Healthcare</v>
      </c>
      <c r="U142" s="3" t="str">
        <f>IF(VLOOKUP($B142,'[1]Grad M2'!$C$2:$Y$2800,U$1,FALSE)="","",VLOOKUP($B142,'[1]Grad M2'!$C$2:$Y$2800,U$1,FALSE))</f>
        <v xml:space="preserve">In this course students will learn about macro global healthcare issues, country specific healthcare systems, healthcare interdependencies between regions and countries, global healthcare business strategies and solutions.  The course will examine innovative global business models focused on analyzing the cost, access and quality of healthcare around the globe. Students will gain a deeper understanding of how to manage and navigate business, social, cultural, political and regulatory environments in a sustainable manner relative to healthcare management. </v>
      </c>
      <c r="V142" s="3" t="e">
        <f t="shared" si="2"/>
        <v>#VALUE!</v>
      </c>
    </row>
    <row r="143" spans="1:22" x14ac:dyDescent="0.25">
      <c r="A143" s="3" t="str">
        <f>IF(VLOOKUP($B143,'[1]Grad M2'!$C$2:$Y$2800,13,FALSE)="","M2",VLOOKUP($B143,'[1]Grad M2'!$C$2:$Y$2800,13,FALSE))</f>
        <v>M 2</v>
      </c>
      <c r="B143" s="3" t="s">
        <v>1293</v>
      </c>
      <c r="C143" s="3" t="str">
        <f>VLOOKUP($B143,'[1]Grad M2'!$C$2:$Y$2800,C$1,FALSE)</f>
        <v>MBA</v>
      </c>
      <c r="D143" s="3" t="str">
        <f>VLOOKUP($B143,'[1]Grad M2'!$C$2:$Y$2800,D$1,FALSE)</f>
        <v>893K</v>
      </c>
      <c r="E143" s="3" t="str">
        <f>VLOOKUP($B143,'[1]Grad M2'!$C$2:$Y$2800,E$1,FALSE)</f>
        <v>HEALTH ECONOMICS</v>
      </c>
      <c r="F143" s="3" t="str">
        <f>IF(VLOOKUP($B143,'[1]Grad M2'!$C$2:$Y$2800,F$1,FALSE)="","",VLOOKUP($B143,'[1]Grad M2'!$C$2:$Y$2800,F$1,FALSE))</f>
        <v/>
      </c>
      <c r="G143" s="3" t="e">
        <f>COUNTIFS('[1]Grad M2'!$C$2:$C$2800,$B143,'[1]Grad M2'!$H$2:$H$2800,G$1)</f>
        <v>#VALUE!</v>
      </c>
      <c r="H143" s="3" t="e">
        <f>COUNTIFS('[1]Grad M2'!$C$2:$C$2800,$B143,'[1]Grad M2'!$H$2:$H$2800,H$1)</f>
        <v>#VALUE!</v>
      </c>
      <c r="I143" s="3" t="e">
        <f>COUNTIFS('[1]Grad M2'!$C$2:$C$2800,$B143,'[1]Grad M2'!$H$2:$H$2800,I$1)</f>
        <v>#VALUE!</v>
      </c>
      <c r="J143" s="3" t="e">
        <f>COUNTIFS('[1]Grad M2'!$C$2:$C$2800,$B143,'[1]Grad M2'!$H$2:$H$2800,J$1)</f>
        <v>#VALUE!</v>
      </c>
      <c r="K143" s="3" t="e">
        <f>COUNTIFS('[1]Grad M2'!$C$2:$C$2800,$B143,'[1]Grad M2'!$H$2:$H$2800,K$1)</f>
        <v>#VALUE!</v>
      </c>
      <c r="L143" s="3" t="e">
        <f>COUNTIFS('[1]Grad M2'!$C$2:$C$2800,$B143,'[1]Grad M2'!$H$2:$H$2800,L$1)</f>
        <v>#VALUE!</v>
      </c>
      <c r="M143" s="3" t="e">
        <f>COUNTIFS('[1]Grad M2'!$C$2:$C$2800,$B143,'[1]Grad M2'!$H$2:$H$2800,M$1)</f>
        <v>#VALUE!</v>
      </c>
      <c r="N143" s="3" t="e">
        <f>COUNTIFS('[1]Grad M2'!$C$2:$C$2800,$B143,'[1]Grad M2'!$H$2:$H$2800,N$1)</f>
        <v>#VALUE!</v>
      </c>
      <c r="O143" s="3" t="e">
        <f>COUNTIFS('[1]Grad M2'!$C$2:$C$2800,$B143,'[1]Grad M2'!$H$2:$H$2800,O$1)</f>
        <v>#VALUE!</v>
      </c>
      <c r="P143" s="3" t="e">
        <f>COUNTIFS('[1]Grad M2'!$C$2:$C$2800,$B143,'[1]Grad M2'!$H$2:$H$2800,P$1)</f>
        <v>#VALUE!</v>
      </c>
      <c r="Q143" s="3" t="e">
        <f>COUNTIFS('[1]Grad M2'!$C$2:$C$2800,$B143,'[1]Grad M2'!$H$2:$H$2800,Q$1)</f>
        <v>#VALUE!</v>
      </c>
      <c r="R143" s="3" t="e">
        <f>COUNTIFS('[1]Grad M2'!$C$2:$C$2800,$B143,'[1]Grad M2'!$H$2:$H$2800,R$1)</f>
        <v>#VALUE!</v>
      </c>
      <c r="S143" s="3" t="str">
        <f>VLOOKUP($B143,'[1]Grad M2'!$C$2:$Y$2800,S$1,FALSE)</f>
        <v>GRAD</v>
      </c>
      <c r="T143" s="3" t="str">
        <f>IF(VLOOKUP($B143,'[1]Grad M2'!$C$2:$Y$2800,T$1,FALSE)="","",VLOOKUP($B143,'[1]Grad M2'!$C$2:$Y$2800,T$1,FALSE))</f>
        <v>Health Economics</v>
      </c>
      <c r="U143" s="3" t="str">
        <f>IF(VLOOKUP($B143,'[1]Grad M2'!$C$2:$Y$2800,U$1,FALSE)="","",VLOOKUP($B143,'[1]Grad M2'!$C$2:$Y$2800,U$1,FALSE))</f>
        <v>This course will use the tools of economics and game theory (competition, pricing, information asymmetries, organization design and incentives) to analyze issues in global health, health care provision, heath care management and health care policy.</v>
      </c>
      <c r="V143" s="3" t="e">
        <f t="shared" si="2"/>
        <v>#VALUE!</v>
      </c>
    </row>
    <row r="144" spans="1:22" x14ac:dyDescent="0.25">
      <c r="A144" s="3" t="str">
        <f>IF(VLOOKUP($B144,'[1]Grad M2'!$C$2:$Y$2800,13,FALSE)="","M2",VLOOKUP($B144,'[1]Grad M2'!$C$2:$Y$2800,13,FALSE))</f>
        <v>M 2</v>
      </c>
      <c r="B144" s="3" t="s">
        <v>1294</v>
      </c>
      <c r="C144" s="3" t="str">
        <f>VLOOKUP($B144,'[1]Grad M2'!$C$2:$Y$2800,C$1,FALSE)</f>
        <v>MEJO</v>
      </c>
      <c r="D144" s="3">
        <f>VLOOKUP($B144,'[1]Grad M2'!$C$2:$Y$2800,D$1,FALSE)</f>
        <v>701</v>
      </c>
      <c r="E144" s="3" t="str">
        <f>VLOOKUP($B144,'[1]Grad M2'!$C$2:$Y$2800,E$1,FALSE)</f>
        <v>MASS COMM RES METH</v>
      </c>
      <c r="F144" s="3" t="str">
        <f>IF(VLOOKUP($B144,'[1]Grad M2'!$C$2:$Y$2800,F$1,FALSE)="","",VLOOKUP($B144,'[1]Grad M2'!$C$2:$Y$2800,F$1,FALSE))</f>
        <v/>
      </c>
      <c r="G144" s="3" t="e">
        <f>COUNTIFS('[1]Grad M2'!$C$2:$C$2800,$B144,'[1]Grad M2'!$H$2:$H$2800,G$1)</f>
        <v>#VALUE!</v>
      </c>
      <c r="H144" s="3" t="e">
        <f>COUNTIFS('[1]Grad M2'!$C$2:$C$2800,$B144,'[1]Grad M2'!$H$2:$H$2800,H$1)</f>
        <v>#VALUE!</v>
      </c>
      <c r="I144" s="3" t="e">
        <f>COUNTIFS('[1]Grad M2'!$C$2:$C$2800,$B144,'[1]Grad M2'!$H$2:$H$2800,I$1)</f>
        <v>#VALUE!</v>
      </c>
      <c r="J144" s="3" t="e">
        <f>COUNTIFS('[1]Grad M2'!$C$2:$C$2800,$B144,'[1]Grad M2'!$H$2:$H$2800,J$1)</f>
        <v>#VALUE!</v>
      </c>
      <c r="K144" s="3" t="e">
        <f>COUNTIFS('[1]Grad M2'!$C$2:$C$2800,$B144,'[1]Grad M2'!$H$2:$H$2800,K$1)</f>
        <v>#VALUE!</v>
      </c>
      <c r="L144" s="3" t="e">
        <f>COUNTIFS('[1]Grad M2'!$C$2:$C$2800,$B144,'[1]Grad M2'!$H$2:$H$2800,L$1)</f>
        <v>#VALUE!</v>
      </c>
      <c r="M144" s="3" t="e">
        <f>COUNTIFS('[1]Grad M2'!$C$2:$C$2800,$B144,'[1]Grad M2'!$H$2:$H$2800,M$1)</f>
        <v>#VALUE!</v>
      </c>
      <c r="N144" s="3" t="e">
        <f>COUNTIFS('[1]Grad M2'!$C$2:$C$2800,$B144,'[1]Grad M2'!$H$2:$H$2800,N$1)</f>
        <v>#VALUE!</v>
      </c>
      <c r="O144" s="3" t="e">
        <f>COUNTIFS('[1]Grad M2'!$C$2:$C$2800,$B144,'[1]Grad M2'!$H$2:$H$2800,O$1)</f>
        <v>#VALUE!</v>
      </c>
      <c r="P144" s="3" t="e">
        <f>COUNTIFS('[1]Grad M2'!$C$2:$C$2800,$B144,'[1]Grad M2'!$H$2:$H$2800,P$1)</f>
        <v>#VALUE!</v>
      </c>
      <c r="Q144" s="3" t="e">
        <f>COUNTIFS('[1]Grad M2'!$C$2:$C$2800,$B144,'[1]Grad M2'!$H$2:$H$2800,Q$1)</f>
        <v>#VALUE!</v>
      </c>
      <c r="R144" s="3" t="e">
        <f>COUNTIFS('[1]Grad M2'!$C$2:$C$2800,$B144,'[1]Grad M2'!$H$2:$H$2800,R$1)</f>
        <v>#VALUE!</v>
      </c>
      <c r="S144" s="3" t="str">
        <f>VLOOKUP($B144,'[1]Grad M2'!$C$2:$Y$2800,S$1,FALSE)</f>
        <v>GRAD</v>
      </c>
      <c r="T144" s="3" t="str">
        <f>IF(VLOOKUP($B144,'[1]Grad M2'!$C$2:$Y$2800,T$1,FALSE)="","",VLOOKUP($B144,'[1]Grad M2'!$C$2:$Y$2800,T$1,FALSE))</f>
        <v>Strategic Communication Research Methods</v>
      </c>
      <c r="U144" s="3" t="str">
        <f>IF(VLOOKUP($B144,'[1]Grad M2'!$C$2:$Y$2800,U$1,FALSE)="","",VLOOKUP($B144,'[1]Grad M2'!$C$2:$Y$2800,U$1,FALSE))</f>
        <v>Covers theoretical and methodological concepts for interpreting and evaluating applied research in communications. Course content includes a broad range of types of communication research, including laboratory and field experiments, surveys, content analysis, interviewing, focus groups, and ethnography. Students will learn how to interpret and use the results of social science research in professional work and evaluate the methodological choices in applied research. Social aggression in programs popular with children; Women's sports coverage remains largely marginalized; Who sets corporate responsibility agenda in the news media?;  Flabless is fabulous: How latina and anglo women read and incorporate the excessively thin body ideal in to everyday experience; Mass media and perceived and objective environmental risk: race and place of residence</v>
      </c>
      <c r="V144" s="3" t="e">
        <f t="shared" si="2"/>
        <v>#VALUE!</v>
      </c>
    </row>
    <row r="145" spans="1:22" x14ac:dyDescent="0.25">
      <c r="A145" s="3" t="str">
        <f>IF(VLOOKUP($B145,'[1]Grad M2'!$C$2:$Y$2800,13,FALSE)="","M2",VLOOKUP($B145,'[1]Grad M2'!$C$2:$Y$2800,13,FALSE))</f>
        <v>M 2</v>
      </c>
      <c r="B145" s="3" t="s">
        <v>1295</v>
      </c>
      <c r="C145" s="3" t="str">
        <f>VLOOKUP($B145,'[1]Grad M2'!$C$2:$Y$2800,C$1,FALSE)</f>
        <v>MEJO</v>
      </c>
      <c r="D145" s="3">
        <f>VLOOKUP($B145,'[1]Grad M2'!$C$2:$Y$2800,D$1,FALSE)</f>
        <v>705</v>
      </c>
      <c r="E145" s="3" t="str">
        <f>VLOOKUP($B145,'[1]Grad M2'!$C$2:$Y$2800,E$1,FALSE)</f>
        <v>THEORIES OF MASS COMM</v>
      </c>
      <c r="F145" s="3" t="str">
        <f>IF(VLOOKUP($B145,'[1]Grad M2'!$C$2:$Y$2800,F$1,FALSE)="","",VLOOKUP($B145,'[1]Grad M2'!$C$2:$Y$2800,F$1,FALSE))</f>
        <v/>
      </c>
      <c r="G145" s="3" t="e">
        <f>COUNTIFS('[1]Grad M2'!$C$2:$C$2800,$B145,'[1]Grad M2'!$H$2:$H$2800,G$1)</f>
        <v>#VALUE!</v>
      </c>
      <c r="H145" s="3" t="e">
        <f>COUNTIFS('[1]Grad M2'!$C$2:$C$2800,$B145,'[1]Grad M2'!$H$2:$H$2800,H$1)</f>
        <v>#VALUE!</v>
      </c>
      <c r="I145" s="3" t="e">
        <f>COUNTIFS('[1]Grad M2'!$C$2:$C$2800,$B145,'[1]Grad M2'!$H$2:$H$2800,I$1)</f>
        <v>#VALUE!</v>
      </c>
      <c r="J145" s="3" t="e">
        <f>COUNTIFS('[1]Grad M2'!$C$2:$C$2800,$B145,'[1]Grad M2'!$H$2:$H$2800,J$1)</f>
        <v>#VALUE!</v>
      </c>
      <c r="K145" s="3" t="e">
        <f>COUNTIFS('[1]Grad M2'!$C$2:$C$2800,$B145,'[1]Grad M2'!$H$2:$H$2800,K$1)</f>
        <v>#VALUE!</v>
      </c>
      <c r="L145" s="3" t="e">
        <f>COUNTIFS('[1]Grad M2'!$C$2:$C$2800,$B145,'[1]Grad M2'!$H$2:$H$2800,L$1)</f>
        <v>#VALUE!</v>
      </c>
      <c r="M145" s="3" t="e">
        <f>COUNTIFS('[1]Grad M2'!$C$2:$C$2800,$B145,'[1]Grad M2'!$H$2:$H$2800,M$1)</f>
        <v>#VALUE!</v>
      </c>
      <c r="N145" s="3" t="e">
        <f>COUNTIFS('[1]Grad M2'!$C$2:$C$2800,$B145,'[1]Grad M2'!$H$2:$H$2800,N$1)</f>
        <v>#VALUE!</v>
      </c>
      <c r="O145" s="3" t="e">
        <f>COUNTIFS('[1]Grad M2'!$C$2:$C$2800,$B145,'[1]Grad M2'!$H$2:$H$2800,O$1)</f>
        <v>#VALUE!</v>
      </c>
      <c r="P145" s="3" t="e">
        <f>COUNTIFS('[1]Grad M2'!$C$2:$C$2800,$B145,'[1]Grad M2'!$H$2:$H$2800,P$1)</f>
        <v>#VALUE!</v>
      </c>
      <c r="Q145" s="3" t="e">
        <f>COUNTIFS('[1]Grad M2'!$C$2:$C$2800,$B145,'[1]Grad M2'!$H$2:$H$2800,Q$1)</f>
        <v>#VALUE!</v>
      </c>
      <c r="R145" s="3" t="e">
        <f>COUNTIFS('[1]Grad M2'!$C$2:$C$2800,$B145,'[1]Grad M2'!$H$2:$H$2800,R$1)</f>
        <v>#VALUE!</v>
      </c>
      <c r="S145" s="3" t="str">
        <f>VLOOKUP($B145,'[1]Grad M2'!$C$2:$Y$2800,S$1,FALSE)</f>
        <v>GRAD</v>
      </c>
      <c r="T145" s="3" t="str">
        <f>IF(VLOOKUP($B145,'[1]Grad M2'!$C$2:$Y$2800,T$1,FALSE)="","",VLOOKUP($B145,'[1]Grad M2'!$C$2:$Y$2800,T$1,FALSE))</f>
        <v/>
      </c>
      <c r="U145" s="3" t="str">
        <f>IF(VLOOKUP($B145,'[1]Grad M2'!$C$2:$Y$2800,U$1,FALSE)="","",VLOOKUP($B145,'[1]Grad M2'!$C$2:$Y$2800,U$1,FALSE))</f>
        <v xml:space="preserve">Explore theories from communication, sociology, psychology, political science, etc. The intersectional internet: Race, sex, class and culture online; #BlackLivesMatter movement; Theory and model use in social marketing health interventions; Communication theory and health communication practices; Feminist media research; </v>
      </c>
      <c r="V145" s="3" t="e">
        <f t="shared" si="2"/>
        <v>#VALUE!</v>
      </c>
    </row>
    <row r="146" spans="1:22" x14ac:dyDescent="0.25">
      <c r="A146" s="3" t="str">
        <f>IF(VLOOKUP($B146,'[1]Grad M2'!$C$2:$Y$2800,13,FALSE)="","M2",VLOOKUP($B146,'[1]Grad M2'!$C$2:$Y$2800,13,FALSE))</f>
        <v>M 2</v>
      </c>
      <c r="B146" s="3" t="s">
        <v>1296</v>
      </c>
      <c r="C146" s="3" t="str">
        <f>VLOOKUP($B146,'[1]Grad M2'!$C$2:$Y$2800,C$1,FALSE)</f>
        <v>MEJO</v>
      </c>
      <c r="D146" s="3">
        <f>VLOOKUP($B146,'[1]Grad M2'!$C$2:$Y$2800,D$1,FALSE)</f>
        <v>715</v>
      </c>
      <c r="E146" s="3" t="str">
        <f>VLOOKUP($B146,'[1]Grad M2'!$C$2:$Y$2800,E$1,FALSE)</f>
        <v>NEW MEDIA AND SOCIETY</v>
      </c>
      <c r="F146" s="3" t="str">
        <f>IF(VLOOKUP($B146,'[1]Grad M2'!$C$2:$Y$2800,F$1,FALSE)="","",VLOOKUP($B146,'[1]Grad M2'!$C$2:$Y$2800,F$1,FALSE))</f>
        <v/>
      </c>
      <c r="G146" s="3" t="e">
        <f>COUNTIFS('[1]Grad M2'!$C$2:$C$2800,$B146,'[1]Grad M2'!$H$2:$H$2800,G$1)</f>
        <v>#VALUE!</v>
      </c>
      <c r="H146" s="3" t="e">
        <f>COUNTIFS('[1]Grad M2'!$C$2:$C$2800,$B146,'[1]Grad M2'!$H$2:$H$2800,H$1)</f>
        <v>#VALUE!</v>
      </c>
      <c r="I146" s="3" t="e">
        <f>COUNTIFS('[1]Grad M2'!$C$2:$C$2800,$B146,'[1]Grad M2'!$H$2:$H$2800,I$1)</f>
        <v>#VALUE!</v>
      </c>
      <c r="J146" s="3" t="e">
        <f>COUNTIFS('[1]Grad M2'!$C$2:$C$2800,$B146,'[1]Grad M2'!$H$2:$H$2800,J$1)</f>
        <v>#VALUE!</v>
      </c>
      <c r="K146" s="3" t="e">
        <f>COUNTIFS('[1]Grad M2'!$C$2:$C$2800,$B146,'[1]Grad M2'!$H$2:$H$2800,K$1)</f>
        <v>#VALUE!</v>
      </c>
      <c r="L146" s="3" t="e">
        <f>COUNTIFS('[1]Grad M2'!$C$2:$C$2800,$B146,'[1]Grad M2'!$H$2:$H$2800,L$1)</f>
        <v>#VALUE!</v>
      </c>
      <c r="M146" s="3" t="e">
        <f>COUNTIFS('[1]Grad M2'!$C$2:$C$2800,$B146,'[1]Grad M2'!$H$2:$H$2800,M$1)</f>
        <v>#VALUE!</v>
      </c>
      <c r="N146" s="3" t="e">
        <f>COUNTIFS('[1]Grad M2'!$C$2:$C$2800,$B146,'[1]Grad M2'!$H$2:$H$2800,N$1)</f>
        <v>#VALUE!</v>
      </c>
      <c r="O146" s="3" t="e">
        <f>COUNTIFS('[1]Grad M2'!$C$2:$C$2800,$B146,'[1]Grad M2'!$H$2:$H$2800,O$1)</f>
        <v>#VALUE!</v>
      </c>
      <c r="P146" s="3" t="e">
        <f>COUNTIFS('[1]Grad M2'!$C$2:$C$2800,$B146,'[1]Grad M2'!$H$2:$H$2800,P$1)</f>
        <v>#VALUE!</v>
      </c>
      <c r="Q146" s="3" t="e">
        <f>COUNTIFS('[1]Grad M2'!$C$2:$C$2800,$B146,'[1]Grad M2'!$H$2:$H$2800,Q$1)</f>
        <v>#VALUE!</v>
      </c>
      <c r="R146" s="3" t="e">
        <f>COUNTIFS('[1]Grad M2'!$C$2:$C$2800,$B146,'[1]Grad M2'!$H$2:$H$2800,R$1)</f>
        <v>#VALUE!</v>
      </c>
      <c r="S146" s="3" t="str">
        <f>VLOOKUP($B146,'[1]Grad M2'!$C$2:$Y$2800,S$1,FALSE)</f>
        <v>GRAD</v>
      </c>
      <c r="T146" s="3" t="str">
        <f>IF(VLOOKUP($B146,'[1]Grad M2'!$C$2:$Y$2800,T$1,FALSE)="","",VLOOKUP($B146,'[1]Grad M2'!$C$2:$Y$2800,T$1,FALSE))</f>
        <v>New Media and Society</v>
      </c>
      <c r="U146" s="3" t="str">
        <f>IF(VLOOKUP($B146,'[1]Grad M2'!$C$2:$Y$2800,U$1,FALSE)="","",VLOOKUP($B146,'[1]Grad M2'!$C$2:$Y$2800,U$1,FALSE))</f>
        <v xml:space="preserve">This course examines digital environments from diverse conceptual perspectives (e.g., journalism, mass communication, psychology, information science and technology, sociology, business) and outlines theoretical implications and practical applications of new media. Whistleblowers and watchdogs; E Pluribus Awry! Theorizing race, class and gender in media; Inform, inspire, ignite; We are all gatekeepers: media platforms as sources of knowledge; Ethical implications for digital media; Integrating influence and information: paid, earned, shared and owned media; The good, the bad and the ugly of digital media disruption; The viral, verbal, and visual media: Social media and our communities; Are the media mightier? The pursuit of freedom worldwide </v>
      </c>
      <c r="V146" s="3" t="e">
        <f t="shared" si="2"/>
        <v>#VALUE!</v>
      </c>
    </row>
    <row r="147" spans="1:22" x14ac:dyDescent="0.25">
      <c r="A147" s="3" t="str">
        <f>IF(VLOOKUP($B147,'[1]Grad M2'!$C$2:$Y$2800,13,FALSE)="","M2",VLOOKUP($B147,'[1]Grad M2'!$C$2:$Y$2800,13,FALSE))</f>
        <v>M 2</v>
      </c>
      <c r="B147" s="3" t="s">
        <v>1297</v>
      </c>
      <c r="C147" s="3" t="str">
        <f>VLOOKUP($B147,'[1]Grad M2'!$C$2:$Y$2800,C$1,FALSE)</f>
        <v>MEJO</v>
      </c>
      <c r="D147" s="3">
        <f>VLOOKUP($B147,'[1]Grad M2'!$C$2:$Y$2800,D$1,FALSE)</f>
        <v>782</v>
      </c>
      <c r="E147" s="3" t="str">
        <f>VLOOKUP($B147,'[1]Grad M2'!$C$2:$Y$2800,E$1,FALSE)</f>
        <v>MULTIMEDIA STORYTELLING</v>
      </c>
      <c r="F147" s="3" t="str">
        <f>IF(VLOOKUP($B147,'[1]Grad M2'!$C$2:$Y$2800,F$1,FALSE)="","",VLOOKUP($B147,'[1]Grad M2'!$C$2:$Y$2800,F$1,FALSE))</f>
        <v/>
      </c>
      <c r="G147" s="3" t="e">
        <f>COUNTIFS('[1]Grad M2'!$C$2:$C$2800,$B147,'[1]Grad M2'!$H$2:$H$2800,G$1)</f>
        <v>#VALUE!</v>
      </c>
      <c r="H147" s="3" t="e">
        <f>COUNTIFS('[1]Grad M2'!$C$2:$C$2800,$B147,'[1]Grad M2'!$H$2:$H$2800,H$1)</f>
        <v>#VALUE!</v>
      </c>
      <c r="I147" s="3" t="e">
        <f>COUNTIFS('[1]Grad M2'!$C$2:$C$2800,$B147,'[1]Grad M2'!$H$2:$H$2800,I$1)</f>
        <v>#VALUE!</v>
      </c>
      <c r="J147" s="3" t="e">
        <f>COUNTIFS('[1]Grad M2'!$C$2:$C$2800,$B147,'[1]Grad M2'!$H$2:$H$2800,J$1)</f>
        <v>#VALUE!</v>
      </c>
      <c r="K147" s="3" t="e">
        <f>COUNTIFS('[1]Grad M2'!$C$2:$C$2800,$B147,'[1]Grad M2'!$H$2:$H$2800,K$1)</f>
        <v>#VALUE!</v>
      </c>
      <c r="L147" s="3" t="e">
        <f>COUNTIFS('[1]Grad M2'!$C$2:$C$2800,$B147,'[1]Grad M2'!$H$2:$H$2800,L$1)</f>
        <v>#VALUE!</v>
      </c>
      <c r="M147" s="3" t="e">
        <f>COUNTIFS('[1]Grad M2'!$C$2:$C$2800,$B147,'[1]Grad M2'!$H$2:$H$2800,M$1)</f>
        <v>#VALUE!</v>
      </c>
      <c r="N147" s="3" t="e">
        <f>COUNTIFS('[1]Grad M2'!$C$2:$C$2800,$B147,'[1]Grad M2'!$H$2:$H$2800,N$1)</f>
        <v>#VALUE!</v>
      </c>
      <c r="O147" s="3" t="e">
        <f>COUNTIFS('[1]Grad M2'!$C$2:$C$2800,$B147,'[1]Grad M2'!$H$2:$H$2800,O$1)</f>
        <v>#VALUE!</v>
      </c>
      <c r="P147" s="3" t="e">
        <f>COUNTIFS('[1]Grad M2'!$C$2:$C$2800,$B147,'[1]Grad M2'!$H$2:$H$2800,P$1)</f>
        <v>#VALUE!</v>
      </c>
      <c r="Q147" s="3" t="e">
        <f>COUNTIFS('[1]Grad M2'!$C$2:$C$2800,$B147,'[1]Grad M2'!$H$2:$H$2800,Q$1)</f>
        <v>#VALUE!</v>
      </c>
      <c r="R147" s="3" t="e">
        <f>COUNTIFS('[1]Grad M2'!$C$2:$C$2800,$B147,'[1]Grad M2'!$H$2:$H$2800,R$1)</f>
        <v>#VALUE!</v>
      </c>
      <c r="S147" s="3" t="str">
        <f>VLOOKUP($B147,'[1]Grad M2'!$C$2:$Y$2800,S$1,FALSE)</f>
        <v>GRAD</v>
      </c>
      <c r="T147" s="3" t="str">
        <f>IF(VLOOKUP($B147,'[1]Grad M2'!$C$2:$Y$2800,T$1,FALSE)="","",VLOOKUP($B147,'[1]Grad M2'!$C$2:$Y$2800,T$1,FALSE))</f>
        <v/>
      </c>
      <c r="U147" s="3" t="str">
        <f>IF(VLOOKUP($B147,'[1]Grad M2'!$C$2:$Y$2800,U$1,FALSE)="","",VLOOKUP($B147,'[1]Grad M2'!$C$2:$Y$2800,U$1,FALSE))</f>
        <v>Storytelling using photos, audio, video, graphics. Examples assigned: The True Cost of Gun Violence; Like a Girl - gender stereotypes adopted by young girls and the need to rewrite the rules; Humanium Metal - made from destructed illegal firearms in Guatemala and El Salvador and recyled into products of value; Teddy Gun - consumer product safety standards are applied to teddy bears, but not guns</v>
      </c>
      <c r="V147" s="3" t="e">
        <f t="shared" si="2"/>
        <v>#VALUE!</v>
      </c>
    </row>
    <row r="148" spans="1:22" x14ac:dyDescent="0.25">
      <c r="A148" s="3" t="str">
        <f>IF(VLOOKUP($B148,'[1]Grad M2'!$C$2:$Y$2800,13,FALSE)="","M2",VLOOKUP($B148,'[1]Grad M2'!$C$2:$Y$2800,13,FALSE))</f>
        <v>M2</v>
      </c>
      <c r="B148" s="3" t="s">
        <v>1298</v>
      </c>
      <c r="C148" s="3" t="str">
        <f>VLOOKUP($B148,'[1]Grad M2'!$C$2:$Y$2800,C$1,FALSE)</f>
        <v>MEJO</v>
      </c>
      <c r="D148" s="3">
        <f>VLOOKUP($B148,'[1]Grad M2'!$C$2:$Y$2800,D$1,FALSE)</f>
        <v>795</v>
      </c>
      <c r="E148" s="3" t="str">
        <f>VLOOKUP($B148,'[1]Grad M2'!$C$2:$Y$2800,E$1,FALSE)</f>
        <v>E-HEALTH</v>
      </c>
      <c r="F148" s="3" t="str">
        <f>IF(VLOOKUP($B148,'[1]Grad M2'!$C$2:$Y$2800,F$1,FALSE)="","",VLOOKUP($B148,'[1]Grad M2'!$C$2:$Y$2800,F$1,FALSE))</f>
        <v/>
      </c>
      <c r="G148" s="3" t="e">
        <f>COUNTIFS('[1]Grad M2'!$C$2:$C$2800,$B148,'[1]Grad M2'!$H$2:$H$2800,G$1)</f>
        <v>#VALUE!</v>
      </c>
      <c r="H148" s="3" t="e">
        <f>COUNTIFS('[1]Grad M2'!$C$2:$C$2800,$B148,'[1]Grad M2'!$H$2:$H$2800,H$1)</f>
        <v>#VALUE!</v>
      </c>
      <c r="I148" s="3" t="e">
        <f>COUNTIFS('[1]Grad M2'!$C$2:$C$2800,$B148,'[1]Grad M2'!$H$2:$H$2800,I$1)</f>
        <v>#VALUE!</v>
      </c>
      <c r="J148" s="3" t="e">
        <f>COUNTIFS('[1]Grad M2'!$C$2:$C$2800,$B148,'[1]Grad M2'!$H$2:$H$2800,J$1)</f>
        <v>#VALUE!</v>
      </c>
      <c r="K148" s="3" t="e">
        <f>COUNTIFS('[1]Grad M2'!$C$2:$C$2800,$B148,'[1]Grad M2'!$H$2:$H$2800,K$1)</f>
        <v>#VALUE!</v>
      </c>
      <c r="L148" s="3" t="e">
        <f>COUNTIFS('[1]Grad M2'!$C$2:$C$2800,$B148,'[1]Grad M2'!$H$2:$H$2800,L$1)</f>
        <v>#VALUE!</v>
      </c>
      <c r="M148" s="3" t="e">
        <f>COUNTIFS('[1]Grad M2'!$C$2:$C$2800,$B148,'[1]Grad M2'!$H$2:$H$2800,M$1)</f>
        <v>#VALUE!</v>
      </c>
      <c r="N148" s="3" t="e">
        <f>COUNTIFS('[1]Grad M2'!$C$2:$C$2800,$B148,'[1]Grad M2'!$H$2:$H$2800,N$1)</f>
        <v>#VALUE!</v>
      </c>
      <c r="O148" s="3" t="e">
        <f>COUNTIFS('[1]Grad M2'!$C$2:$C$2800,$B148,'[1]Grad M2'!$H$2:$H$2800,O$1)</f>
        <v>#VALUE!</v>
      </c>
      <c r="P148" s="3" t="e">
        <f>COUNTIFS('[1]Grad M2'!$C$2:$C$2800,$B148,'[1]Grad M2'!$H$2:$H$2800,P$1)</f>
        <v>#VALUE!</v>
      </c>
      <c r="Q148" s="3" t="e">
        <f>COUNTIFS('[1]Grad M2'!$C$2:$C$2800,$B148,'[1]Grad M2'!$H$2:$H$2800,Q$1)</f>
        <v>#VALUE!</v>
      </c>
      <c r="R148" s="3" t="e">
        <f>COUNTIFS('[1]Grad M2'!$C$2:$C$2800,$B148,'[1]Grad M2'!$H$2:$H$2800,R$1)</f>
        <v>#VALUE!</v>
      </c>
      <c r="S148" s="3" t="str">
        <f>VLOOKUP($B148,'[1]Grad M2'!$C$2:$Y$2800,S$1,FALSE)</f>
        <v>GRAD</v>
      </c>
      <c r="T148" s="3" t="str">
        <f>IF(VLOOKUP($B148,'[1]Grad M2'!$C$2:$Y$2800,T$1,FALSE)="","",VLOOKUP($B148,'[1]Grad M2'!$C$2:$Y$2800,T$1,FALSE))</f>
        <v>E-Health</v>
      </c>
      <c r="U148" s="3" t="str">
        <f>IF(VLOOKUP($B148,'[1]Grad M2'!$C$2:$Y$2800,U$1,FALSE)="","",VLOOKUP($B148,'[1]Grad M2'!$C$2:$Y$2800,U$1,FALSE))</f>
        <v>An overview of the positive and negative impacts of the Internet on public health. Covers research, evaluation sites, ethics, and use of theory that addresses key public health problems. Healthy on the go: mobile phone interventions; internet and computer-tailored interventions; health video games; social media for health promotion; whose data is it? policy, privacy and ethical issues in eHealth; eHealth exemplars</v>
      </c>
      <c r="V148" s="3" t="e">
        <f t="shared" si="2"/>
        <v>#VALUE!</v>
      </c>
    </row>
    <row r="149" spans="1:22" x14ac:dyDescent="0.25">
      <c r="A149" s="3" t="str">
        <f>IF(VLOOKUP($B149,'[1]Grad M2'!$C$2:$Y$2800,13,FALSE)="","M2",VLOOKUP($B149,'[1]Grad M2'!$C$2:$Y$2800,13,FALSE))</f>
        <v>M 2</v>
      </c>
      <c r="B149" s="3" t="s">
        <v>1299</v>
      </c>
      <c r="C149" s="3" t="str">
        <f>VLOOKUP($B149,'[1]Grad M2'!$C$2:$Y$2800,C$1,FALSE)</f>
        <v>MEJO</v>
      </c>
      <c r="D149" s="3">
        <f>VLOOKUP($B149,'[1]Grad M2'!$C$2:$Y$2800,D$1,FALSE)</f>
        <v>811</v>
      </c>
      <c r="E149" s="3" t="str">
        <f>VLOOKUP($B149,'[1]Grad M2'!$C$2:$Y$2800,E$1,FALSE)</f>
        <v>PERSUASION &amp; SOCIAL INFLUENCE</v>
      </c>
      <c r="F149" s="3" t="str">
        <f>IF(VLOOKUP($B149,'[1]Grad M2'!$C$2:$Y$2800,F$1,FALSE)="","",VLOOKUP($B149,'[1]Grad M2'!$C$2:$Y$2800,F$1,FALSE))</f>
        <v/>
      </c>
      <c r="G149" s="3" t="e">
        <f>COUNTIFS('[1]Grad M2'!$C$2:$C$2800,$B149,'[1]Grad M2'!$H$2:$H$2800,G$1)</f>
        <v>#VALUE!</v>
      </c>
      <c r="H149" s="3" t="e">
        <f>COUNTIFS('[1]Grad M2'!$C$2:$C$2800,$B149,'[1]Grad M2'!$H$2:$H$2800,H$1)</f>
        <v>#VALUE!</v>
      </c>
      <c r="I149" s="3" t="e">
        <f>COUNTIFS('[1]Grad M2'!$C$2:$C$2800,$B149,'[1]Grad M2'!$H$2:$H$2800,I$1)</f>
        <v>#VALUE!</v>
      </c>
      <c r="J149" s="3" t="e">
        <f>COUNTIFS('[1]Grad M2'!$C$2:$C$2800,$B149,'[1]Grad M2'!$H$2:$H$2800,J$1)</f>
        <v>#VALUE!</v>
      </c>
      <c r="K149" s="3" t="e">
        <f>COUNTIFS('[1]Grad M2'!$C$2:$C$2800,$B149,'[1]Grad M2'!$H$2:$H$2800,K$1)</f>
        <v>#VALUE!</v>
      </c>
      <c r="L149" s="3" t="e">
        <f>COUNTIFS('[1]Grad M2'!$C$2:$C$2800,$B149,'[1]Grad M2'!$H$2:$H$2800,L$1)</f>
        <v>#VALUE!</v>
      </c>
      <c r="M149" s="3" t="e">
        <f>COUNTIFS('[1]Grad M2'!$C$2:$C$2800,$B149,'[1]Grad M2'!$H$2:$H$2800,M$1)</f>
        <v>#VALUE!</v>
      </c>
      <c r="N149" s="3" t="e">
        <f>COUNTIFS('[1]Grad M2'!$C$2:$C$2800,$B149,'[1]Grad M2'!$H$2:$H$2800,N$1)</f>
        <v>#VALUE!</v>
      </c>
      <c r="O149" s="3" t="e">
        <f>COUNTIFS('[1]Grad M2'!$C$2:$C$2800,$B149,'[1]Grad M2'!$H$2:$H$2800,O$1)</f>
        <v>#VALUE!</v>
      </c>
      <c r="P149" s="3" t="e">
        <f>COUNTIFS('[1]Grad M2'!$C$2:$C$2800,$B149,'[1]Grad M2'!$H$2:$H$2800,P$1)</f>
        <v>#VALUE!</v>
      </c>
      <c r="Q149" s="3" t="e">
        <f>COUNTIFS('[1]Grad M2'!$C$2:$C$2800,$B149,'[1]Grad M2'!$H$2:$H$2800,Q$1)</f>
        <v>#VALUE!</v>
      </c>
      <c r="R149" s="3" t="e">
        <f>COUNTIFS('[1]Grad M2'!$C$2:$C$2800,$B149,'[1]Grad M2'!$H$2:$H$2800,R$1)</f>
        <v>#VALUE!</v>
      </c>
      <c r="S149" s="3" t="str">
        <f>VLOOKUP($B149,'[1]Grad M2'!$C$2:$Y$2800,S$1,FALSE)</f>
        <v>GRAD</v>
      </c>
      <c r="T149" s="3" t="str">
        <f>IF(VLOOKUP($B149,'[1]Grad M2'!$C$2:$Y$2800,T$1,FALSE)="","",VLOOKUP($B149,'[1]Grad M2'!$C$2:$Y$2800,T$1,FALSE))</f>
        <v>Persuasion and Social Influence</v>
      </c>
      <c r="U149" s="3" t="str">
        <f>IF(VLOOKUP($B149,'[1]Grad M2'!$C$2:$Y$2800,U$1,FALSE)="","",VLOOKUP($B149,'[1]Grad M2'!$C$2:$Y$2800,U$1,FALSE))</f>
        <v>Examines social-scientific theories and concepts related to persuasion and social influence in communications. Topics include antecedents to behavior; automatic processing; source and receiver characteristics; and campaigns. Articles will be drawn from a range of persuasion areas including health, political, environmental, and consumer behavior. Cognitive dissonance and misinformation: water conservation. Behavior shaping  through positive reinforcement. Household energy use: Applying behavioural economics to understand consumer decision-making and behaviour. Identity and values-framing: consequences of childhood obesity.</v>
      </c>
      <c r="V149" s="3" t="e">
        <f t="shared" si="2"/>
        <v>#VALUE!</v>
      </c>
    </row>
    <row r="150" spans="1:22" x14ac:dyDescent="0.25">
      <c r="A150" s="3" t="str">
        <f>IF(VLOOKUP($B150,'[1]Grad M2'!$C$2:$Y$2800,13,FALSE)="","M2",VLOOKUP($B150,'[1]Grad M2'!$C$2:$Y$2800,13,FALSE))</f>
        <v>M 2</v>
      </c>
      <c r="B150" s="3" t="s">
        <v>1300</v>
      </c>
      <c r="C150" s="3" t="str">
        <f>VLOOKUP($B150,'[1]Grad M2'!$C$2:$Y$2800,C$1,FALSE)</f>
        <v>MTSC</v>
      </c>
      <c r="D150" s="3">
        <f>VLOOKUP($B150,'[1]Grad M2'!$C$2:$Y$2800,D$1,FALSE)</f>
        <v>992</v>
      </c>
      <c r="E150" s="3" t="str">
        <f>VLOOKUP($B150,'[1]Grad M2'!$C$2:$Y$2800,E$1,FALSE)</f>
        <v>MASTER'S (NON-THESIS)</v>
      </c>
      <c r="F150" s="3" t="str">
        <f>IF(VLOOKUP($B150,'[1]Grad M2'!$C$2:$Y$2800,F$1,FALSE)="","",VLOOKUP($B150,'[1]Grad M2'!$C$2:$Y$2800,F$1,FALSE))</f>
        <v/>
      </c>
      <c r="G150" s="3" t="e">
        <f>COUNTIFS('[1]Grad M2'!$C$2:$C$2800,$B150,'[1]Grad M2'!$H$2:$H$2800,G$1)</f>
        <v>#VALUE!</v>
      </c>
      <c r="H150" s="3" t="e">
        <f>COUNTIFS('[1]Grad M2'!$C$2:$C$2800,$B150,'[1]Grad M2'!$H$2:$H$2800,H$1)</f>
        <v>#VALUE!</v>
      </c>
      <c r="I150" s="3" t="e">
        <f>COUNTIFS('[1]Grad M2'!$C$2:$C$2800,$B150,'[1]Grad M2'!$H$2:$H$2800,I$1)</f>
        <v>#VALUE!</v>
      </c>
      <c r="J150" s="3" t="e">
        <f>COUNTIFS('[1]Grad M2'!$C$2:$C$2800,$B150,'[1]Grad M2'!$H$2:$H$2800,J$1)</f>
        <v>#VALUE!</v>
      </c>
      <c r="K150" s="3" t="e">
        <f>COUNTIFS('[1]Grad M2'!$C$2:$C$2800,$B150,'[1]Grad M2'!$H$2:$H$2800,K$1)</f>
        <v>#VALUE!</v>
      </c>
      <c r="L150" s="3" t="e">
        <f>COUNTIFS('[1]Grad M2'!$C$2:$C$2800,$B150,'[1]Grad M2'!$H$2:$H$2800,L$1)</f>
        <v>#VALUE!</v>
      </c>
      <c r="M150" s="3" t="e">
        <f>COUNTIFS('[1]Grad M2'!$C$2:$C$2800,$B150,'[1]Grad M2'!$H$2:$H$2800,M$1)</f>
        <v>#VALUE!</v>
      </c>
      <c r="N150" s="3" t="e">
        <f>COUNTIFS('[1]Grad M2'!$C$2:$C$2800,$B150,'[1]Grad M2'!$H$2:$H$2800,N$1)</f>
        <v>#VALUE!</v>
      </c>
      <c r="O150" s="3" t="e">
        <f>COUNTIFS('[1]Grad M2'!$C$2:$C$2800,$B150,'[1]Grad M2'!$H$2:$H$2800,O$1)</f>
        <v>#VALUE!</v>
      </c>
      <c r="P150" s="3" t="e">
        <f>COUNTIFS('[1]Grad M2'!$C$2:$C$2800,$B150,'[1]Grad M2'!$H$2:$H$2800,P$1)</f>
        <v>#VALUE!</v>
      </c>
      <c r="Q150" s="3" t="e">
        <f>COUNTIFS('[1]Grad M2'!$C$2:$C$2800,$B150,'[1]Grad M2'!$H$2:$H$2800,Q$1)</f>
        <v>#VALUE!</v>
      </c>
      <c r="R150" s="3" t="e">
        <f>COUNTIFS('[1]Grad M2'!$C$2:$C$2800,$B150,'[1]Grad M2'!$H$2:$H$2800,R$1)</f>
        <v>#VALUE!</v>
      </c>
      <c r="S150" s="3" t="str">
        <f>VLOOKUP($B150,'[1]Grad M2'!$C$2:$Y$2800,S$1,FALSE)</f>
        <v>GRAD</v>
      </c>
      <c r="T150" s="3" t="str">
        <f>IF(VLOOKUP($B150,'[1]Grad M2'!$C$2:$Y$2800,T$1,FALSE)="","",VLOOKUP($B150,'[1]Grad M2'!$C$2:$Y$2800,T$1,FALSE))</f>
        <v/>
      </c>
      <c r="U150" s="3" t="str">
        <f>IF(VLOOKUP($B150,'[1]Grad M2'!$C$2:$Y$2800,U$1,FALSE)="","",VLOOKUP($B150,'[1]Grad M2'!$C$2:$Y$2800,U$1,FALSE))</f>
        <v/>
      </c>
      <c r="V150" s="3" t="e">
        <f t="shared" si="2"/>
        <v>#VALUE!</v>
      </c>
    </row>
    <row r="151" spans="1:22" x14ac:dyDescent="0.25">
      <c r="A151" s="3" t="str">
        <f>IF(VLOOKUP($B151,'[1]Grad M2'!$C$2:$Y$2800,13,FALSE)="","M2",VLOOKUP($B151,'[1]Grad M2'!$C$2:$Y$2800,13,FALSE))</f>
        <v>M 2</v>
      </c>
      <c r="B151" s="3" t="s">
        <v>1301</v>
      </c>
      <c r="C151" s="3" t="str">
        <f>VLOOKUP($B151,'[1]Grad M2'!$C$2:$Y$2800,C$1,FALSE)</f>
        <v>NURS</v>
      </c>
      <c r="D151" s="3">
        <f>VLOOKUP($B151,'[1]Grad M2'!$C$2:$Y$2800,D$1,FALSE)</f>
        <v>825</v>
      </c>
      <c r="E151" s="3" t="str">
        <f>VLOOKUP($B151,'[1]Grad M2'!$C$2:$Y$2800,E$1,FALSE)</f>
        <v>SEXUAL/REPROD HLTH</v>
      </c>
      <c r="F151" s="3" t="str">
        <f>IF(VLOOKUP($B151,'[1]Grad M2'!$C$2:$Y$2800,F$1,FALSE)="","",VLOOKUP($B151,'[1]Grad M2'!$C$2:$Y$2800,F$1,FALSE))</f>
        <v/>
      </c>
      <c r="G151" s="3" t="e">
        <f>COUNTIFS('[1]Grad M2'!$C$2:$C$2800,$B151,'[1]Grad M2'!$H$2:$H$2800,G$1)</f>
        <v>#VALUE!</v>
      </c>
      <c r="H151" s="3" t="e">
        <f>COUNTIFS('[1]Grad M2'!$C$2:$C$2800,$B151,'[1]Grad M2'!$H$2:$H$2800,H$1)</f>
        <v>#VALUE!</v>
      </c>
      <c r="I151" s="3" t="e">
        <f>COUNTIFS('[1]Grad M2'!$C$2:$C$2800,$B151,'[1]Grad M2'!$H$2:$H$2800,I$1)</f>
        <v>#VALUE!</v>
      </c>
      <c r="J151" s="3" t="e">
        <f>COUNTIFS('[1]Grad M2'!$C$2:$C$2800,$B151,'[1]Grad M2'!$H$2:$H$2800,J$1)</f>
        <v>#VALUE!</v>
      </c>
      <c r="K151" s="3" t="e">
        <f>COUNTIFS('[1]Grad M2'!$C$2:$C$2800,$B151,'[1]Grad M2'!$H$2:$H$2800,K$1)</f>
        <v>#VALUE!</v>
      </c>
      <c r="L151" s="3" t="e">
        <f>COUNTIFS('[1]Grad M2'!$C$2:$C$2800,$B151,'[1]Grad M2'!$H$2:$H$2800,L$1)</f>
        <v>#VALUE!</v>
      </c>
      <c r="M151" s="3" t="e">
        <f>COUNTIFS('[1]Grad M2'!$C$2:$C$2800,$B151,'[1]Grad M2'!$H$2:$H$2800,M$1)</f>
        <v>#VALUE!</v>
      </c>
      <c r="N151" s="3" t="e">
        <f>COUNTIFS('[1]Grad M2'!$C$2:$C$2800,$B151,'[1]Grad M2'!$H$2:$H$2800,N$1)</f>
        <v>#VALUE!</v>
      </c>
      <c r="O151" s="3" t="e">
        <f>COUNTIFS('[1]Grad M2'!$C$2:$C$2800,$B151,'[1]Grad M2'!$H$2:$H$2800,O$1)</f>
        <v>#VALUE!</v>
      </c>
      <c r="P151" s="3" t="e">
        <f>COUNTIFS('[1]Grad M2'!$C$2:$C$2800,$B151,'[1]Grad M2'!$H$2:$H$2800,P$1)</f>
        <v>#VALUE!</v>
      </c>
      <c r="Q151" s="3" t="e">
        <f>COUNTIFS('[1]Grad M2'!$C$2:$C$2800,$B151,'[1]Grad M2'!$H$2:$H$2800,Q$1)</f>
        <v>#VALUE!</v>
      </c>
      <c r="R151" s="3" t="e">
        <f>COUNTIFS('[1]Grad M2'!$C$2:$C$2800,$B151,'[1]Grad M2'!$H$2:$H$2800,R$1)</f>
        <v>#VALUE!</v>
      </c>
      <c r="S151" s="3" t="str">
        <f>VLOOKUP($B151,'[1]Grad M2'!$C$2:$Y$2800,S$1,FALSE)</f>
        <v>GRAD</v>
      </c>
      <c r="T151" s="3" t="str">
        <f>IF(VLOOKUP($B151,'[1]Grad M2'!$C$2:$Y$2800,T$1,FALSE)="","",VLOOKUP($B151,'[1]Grad M2'!$C$2:$Y$2800,T$1,FALSE))</f>
        <v>Sexual and Reproductive Health</v>
      </c>
      <c r="U151" s="3" t="str">
        <f>IF(VLOOKUP($B151,'[1]Grad M2'!$C$2:$Y$2800,U$1,FALSE)="","",VLOOKUP($B151,'[1]Grad M2'!$C$2:$Y$2800,U$1,FALSE))</f>
        <v>Uses a life span approach to examine principles of primary care management of childbearing couples and sexual reproductive health in women and men. Application is in community-based settings.</v>
      </c>
      <c r="V151" s="3" t="e">
        <f t="shared" si="2"/>
        <v>#VALUE!</v>
      </c>
    </row>
    <row r="152" spans="1:22" x14ac:dyDescent="0.25">
      <c r="A152" s="3" t="str">
        <f>IF(VLOOKUP($B152,'[1]Grad M2'!$C$2:$Y$2800,13,FALSE)="","M2",VLOOKUP($B152,'[1]Grad M2'!$C$2:$Y$2800,13,FALSE))</f>
        <v>M 2</v>
      </c>
      <c r="B152" s="3" t="s">
        <v>1302</v>
      </c>
      <c r="C152" s="3" t="str">
        <f>VLOOKUP($B152,'[1]Grad M2'!$C$2:$Y$2800,C$1,FALSE)</f>
        <v>NURS</v>
      </c>
      <c r="D152" s="3">
        <f>VLOOKUP($B152,'[1]Grad M2'!$C$2:$Y$2800,D$1,FALSE)</f>
        <v>835</v>
      </c>
      <c r="E152" s="3" t="str">
        <f>VLOOKUP($B152,'[1]Grad M2'!$C$2:$Y$2800,E$1,FALSE)</f>
        <v>POPULATION HEALTH EPIDEMIOLOGY</v>
      </c>
      <c r="F152" s="3" t="str">
        <f>IF(VLOOKUP($B152,'[1]Grad M2'!$C$2:$Y$2800,F$1,FALSE)="","",VLOOKUP($B152,'[1]Grad M2'!$C$2:$Y$2800,F$1,FALSE))</f>
        <v/>
      </c>
      <c r="G152" s="3" t="e">
        <f>COUNTIFS('[1]Grad M2'!$C$2:$C$2800,$B152,'[1]Grad M2'!$H$2:$H$2800,G$1)</f>
        <v>#VALUE!</v>
      </c>
      <c r="H152" s="3" t="e">
        <f>COUNTIFS('[1]Grad M2'!$C$2:$C$2800,$B152,'[1]Grad M2'!$H$2:$H$2800,H$1)</f>
        <v>#VALUE!</v>
      </c>
      <c r="I152" s="3" t="e">
        <f>COUNTIFS('[1]Grad M2'!$C$2:$C$2800,$B152,'[1]Grad M2'!$H$2:$H$2800,I$1)</f>
        <v>#VALUE!</v>
      </c>
      <c r="J152" s="3" t="e">
        <f>COUNTIFS('[1]Grad M2'!$C$2:$C$2800,$B152,'[1]Grad M2'!$H$2:$H$2800,J$1)</f>
        <v>#VALUE!</v>
      </c>
      <c r="K152" s="3" t="e">
        <f>COUNTIFS('[1]Grad M2'!$C$2:$C$2800,$B152,'[1]Grad M2'!$H$2:$H$2800,K$1)</f>
        <v>#VALUE!</v>
      </c>
      <c r="L152" s="3" t="e">
        <f>COUNTIFS('[1]Grad M2'!$C$2:$C$2800,$B152,'[1]Grad M2'!$H$2:$H$2800,L$1)</f>
        <v>#VALUE!</v>
      </c>
      <c r="M152" s="3" t="e">
        <f>COUNTIFS('[1]Grad M2'!$C$2:$C$2800,$B152,'[1]Grad M2'!$H$2:$H$2800,M$1)</f>
        <v>#VALUE!</v>
      </c>
      <c r="N152" s="3" t="e">
        <f>COUNTIFS('[1]Grad M2'!$C$2:$C$2800,$B152,'[1]Grad M2'!$H$2:$H$2800,N$1)</f>
        <v>#VALUE!</v>
      </c>
      <c r="O152" s="3" t="e">
        <f>COUNTIFS('[1]Grad M2'!$C$2:$C$2800,$B152,'[1]Grad M2'!$H$2:$H$2800,O$1)</f>
        <v>#VALUE!</v>
      </c>
      <c r="P152" s="3" t="e">
        <f>COUNTIFS('[1]Grad M2'!$C$2:$C$2800,$B152,'[1]Grad M2'!$H$2:$H$2800,P$1)</f>
        <v>#VALUE!</v>
      </c>
      <c r="Q152" s="3" t="e">
        <f>COUNTIFS('[1]Grad M2'!$C$2:$C$2800,$B152,'[1]Grad M2'!$H$2:$H$2800,Q$1)</f>
        <v>#VALUE!</v>
      </c>
      <c r="R152" s="3" t="e">
        <f>COUNTIFS('[1]Grad M2'!$C$2:$C$2800,$B152,'[1]Grad M2'!$H$2:$H$2800,R$1)</f>
        <v>#VALUE!</v>
      </c>
      <c r="S152" s="3" t="str">
        <f>VLOOKUP($B152,'[1]Grad M2'!$C$2:$Y$2800,S$1,FALSE)</f>
        <v>GRAD</v>
      </c>
      <c r="T152" s="3" t="str">
        <f>IF(VLOOKUP($B152,'[1]Grad M2'!$C$2:$Y$2800,T$1,FALSE)="","",VLOOKUP($B152,'[1]Grad M2'!$C$2:$Y$2800,T$1,FALSE))</f>
        <v>Population Health and Epidemiology</v>
      </c>
      <c r="U152" s="3" t="str">
        <f>IF(VLOOKUP($B152,'[1]Grad M2'!$C$2:$Y$2800,U$1,FALSE)="","",VLOOKUP($B152,'[1]Grad M2'!$C$2:$Y$2800,U$1,FALSE))</f>
        <v>Admission to Nursing graduate program. Focuses on epidemiologic approaches for studying the impact of social, economic, and cultural inequalities on health and illness patterns at population and clinical levels.</v>
      </c>
      <c r="V152" s="3" t="e">
        <f t="shared" si="2"/>
        <v>#VALUE!</v>
      </c>
    </row>
    <row r="153" spans="1:22" x14ac:dyDescent="0.25">
      <c r="A153" s="3" t="str">
        <f>IF(VLOOKUP($B153,'[1]Grad M2'!$C$2:$Y$2800,13,FALSE)="","M2",VLOOKUP($B153,'[1]Grad M2'!$C$2:$Y$2800,13,FALSE))</f>
        <v>M 2</v>
      </c>
      <c r="B153" s="3" t="s">
        <v>1303</v>
      </c>
      <c r="C153" s="3" t="str">
        <f>VLOOKUP($B153,'[1]Grad M2'!$C$2:$Y$2800,C$1,FALSE)</f>
        <v>NURS</v>
      </c>
      <c r="D153" s="3">
        <f>VLOOKUP($B153,'[1]Grad M2'!$C$2:$Y$2800,D$1,FALSE)</f>
        <v>932</v>
      </c>
      <c r="E153" s="3" t="str">
        <f>VLOOKUP($B153,'[1]Grad M2'!$C$2:$Y$2800,E$1,FALSE)</f>
        <v>FAMILIES AND HEALTH</v>
      </c>
      <c r="F153" s="3" t="str">
        <f>IF(VLOOKUP($B153,'[1]Grad M2'!$C$2:$Y$2800,F$1,FALSE)="","",VLOOKUP($B153,'[1]Grad M2'!$C$2:$Y$2800,F$1,FALSE))</f>
        <v/>
      </c>
      <c r="G153" s="3" t="e">
        <f>COUNTIFS('[1]Grad M2'!$C$2:$C$2800,$B153,'[1]Grad M2'!$H$2:$H$2800,G$1)</f>
        <v>#VALUE!</v>
      </c>
      <c r="H153" s="3" t="e">
        <f>COUNTIFS('[1]Grad M2'!$C$2:$C$2800,$B153,'[1]Grad M2'!$H$2:$H$2800,H$1)</f>
        <v>#VALUE!</v>
      </c>
      <c r="I153" s="3" t="e">
        <f>COUNTIFS('[1]Grad M2'!$C$2:$C$2800,$B153,'[1]Grad M2'!$H$2:$H$2800,I$1)</f>
        <v>#VALUE!</v>
      </c>
      <c r="J153" s="3" t="e">
        <f>COUNTIFS('[1]Grad M2'!$C$2:$C$2800,$B153,'[1]Grad M2'!$H$2:$H$2800,J$1)</f>
        <v>#VALUE!</v>
      </c>
      <c r="K153" s="3" t="e">
        <f>COUNTIFS('[1]Grad M2'!$C$2:$C$2800,$B153,'[1]Grad M2'!$H$2:$H$2800,K$1)</f>
        <v>#VALUE!</v>
      </c>
      <c r="L153" s="3" t="e">
        <f>COUNTIFS('[1]Grad M2'!$C$2:$C$2800,$B153,'[1]Grad M2'!$H$2:$H$2800,L$1)</f>
        <v>#VALUE!</v>
      </c>
      <c r="M153" s="3" t="e">
        <f>COUNTIFS('[1]Grad M2'!$C$2:$C$2800,$B153,'[1]Grad M2'!$H$2:$H$2800,M$1)</f>
        <v>#VALUE!</v>
      </c>
      <c r="N153" s="3" t="e">
        <f>COUNTIFS('[1]Grad M2'!$C$2:$C$2800,$B153,'[1]Grad M2'!$H$2:$H$2800,N$1)</f>
        <v>#VALUE!</v>
      </c>
      <c r="O153" s="3" t="e">
        <f>COUNTIFS('[1]Grad M2'!$C$2:$C$2800,$B153,'[1]Grad M2'!$H$2:$H$2800,O$1)</f>
        <v>#VALUE!</v>
      </c>
      <c r="P153" s="3" t="e">
        <f>COUNTIFS('[1]Grad M2'!$C$2:$C$2800,$B153,'[1]Grad M2'!$H$2:$H$2800,P$1)</f>
        <v>#VALUE!</v>
      </c>
      <c r="Q153" s="3" t="e">
        <f>COUNTIFS('[1]Grad M2'!$C$2:$C$2800,$B153,'[1]Grad M2'!$H$2:$H$2800,Q$1)</f>
        <v>#VALUE!</v>
      </c>
      <c r="R153" s="3" t="e">
        <f>COUNTIFS('[1]Grad M2'!$C$2:$C$2800,$B153,'[1]Grad M2'!$H$2:$H$2800,R$1)</f>
        <v>#VALUE!</v>
      </c>
      <c r="S153" s="3" t="str">
        <f>VLOOKUP($B153,'[1]Grad M2'!$C$2:$Y$2800,S$1,FALSE)</f>
        <v>GRAD</v>
      </c>
      <c r="T153" s="3" t="str">
        <f>IF(VLOOKUP($B153,'[1]Grad M2'!$C$2:$Y$2800,T$1,FALSE)="","",VLOOKUP($B153,'[1]Grad M2'!$C$2:$Y$2800,T$1,FALSE))</f>
        <v>Families and Health</v>
      </c>
      <c r="U153" s="3" t="str">
        <f>IF(VLOOKUP($B153,'[1]Grad M2'!$C$2:$Y$2800,U$1,FALSE)="","",VLOOKUP($B153,'[1]Grad M2'!$C$2:$Y$2800,U$1,FALSE))</f>
        <v>Explores theoretical, methodological, and ethical issues related to research in families and health across the life span. Content includes family research related to health promotion, risk reduction, vulnerability, and health risk, and the family in the context of acute and chronic illness. Cultural, ethnic, and socioeconomic issues are included.</v>
      </c>
      <c r="V153" s="3" t="e">
        <f t="shared" si="2"/>
        <v>#VALUE!</v>
      </c>
    </row>
    <row r="154" spans="1:22" x14ac:dyDescent="0.25">
      <c r="A154" s="3" t="str">
        <f>IF(VLOOKUP($B154,'[1]Grad M2'!$C$2:$Y$2800,13,FALSE)="","M2",VLOOKUP($B154,'[1]Grad M2'!$C$2:$Y$2800,13,FALSE))</f>
        <v>M 2</v>
      </c>
      <c r="B154" s="3" t="s">
        <v>1304</v>
      </c>
      <c r="C154" s="3" t="str">
        <f>VLOOKUP($B154,'[1]Grad M2'!$C$2:$Y$2800,C$1,FALSE)</f>
        <v>NUTR</v>
      </c>
      <c r="D154" s="3">
        <f>VLOOKUP($B154,'[1]Grad M2'!$C$2:$Y$2800,D$1,FALSE)</f>
        <v>700</v>
      </c>
      <c r="E154" s="3" t="str">
        <f>VLOOKUP($B154,'[1]Grad M2'!$C$2:$Y$2800,E$1,FALSE)</f>
        <v>NUTRITION IN MEDICINE</v>
      </c>
      <c r="F154" s="3" t="str">
        <f>IF(VLOOKUP($B154,'[1]Grad M2'!$C$2:$Y$2800,F$1,FALSE)="","",VLOOKUP($B154,'[1]Grad M2'!$C$2:$Y$2800,F$1,FALSE))</f>
        <v/>
      </c>
      <c r="G154" s="3" t="e">
        <f>COUNTIFS('[1]Grad M2'!$C$2:$C$2800,$B154,'[1]Grad M2'!$H$2:$H$2800,G$1)</f>
        <v>#VALUE!</v>
      </c>
      <c r="H154" s="3" t="e">
        <f>COUNTIFS('[1]Grad M2'!$C$2:$C$2800,$B154,'[1]Grad M2'!$H$2:$H$2800,H$1)</f>
        <v>#VALUE!</v>
      </c>
      <c r="I154" s="3" t="e">
        <f>COUNTIFS('[1]Grad M2'!$C$2:$C$2800,$B154,'[1]Grad M2'!$H$2:$H$2800,I$1)</f>
        <v>#VALUE!</v>
      </c>
      <c r="J154" s="3" t="e">
        <f>COUNTIFS('[1]Grad M2'!$C$2:$C$2800,$B154,'[1]Grad M2'!$H$2:$H$2800,J$1)</f>
        <v>#VALUE!</v>
      </c>
      <c r="K154" s="3" t="e">
        <f>COUNTIFS('[1]Grad M2'!$C$2:$C$2800,$B154,'[1]Grad M2'!$H$2:$H$2800,K$1)</f>
        <v>#VALUE!</v>
      </c>
      <c r="L154" s="3" t="e">
        <f>COUNTIFS('[1]Grad M2'!$C$2:$C$2800,$B154,'[1]Grad M2'!$H$2:$H$2800,L$1)</f>
        <v>#VALUE!</v>
      </c>
      <c r="M154" s="3" t="e">
        <f>COUNTIFS('[1]Grad M2'!$C$2:$C$2800,$B154,'[1]Grad M2'!$H$2:$H$2800,M$1)</f>
        <v>#VALUE!</v>
      </c>
      <c r="N154" s="3" t="e">
        <f>COUNTIFS('[1]Grad M2'!$C$2:$C$2800,$B154,'[1]Grad M2'!$H$2:$H$2800,N$1)</f>
        <v>#VALUE!</v>
      </c>
      <c r="O154" s="3" t="e">
        <f>COUNTIFS('[1]Grad M2'!$C$2:$C$2800,$B154,'[1]Grad M2'!$H$2:$H$2800,O$1)</f>
        <v>#VALUE!</v>
      </c>
      <c r="P154" s="3" t="e">
        <f>COUNTIFS('[1]Grad M2'!$C$2:$C$2800,$B154,'[1]Grad M2'!$H$2:$H$2800,P$1)</f>
        <v>#VALUE!</v>
      </c>
      <c r="Q154" s="3" t="e">
        <f>COUNTIFS('[1]Grad M2'!$C$2:$C$2800,$B154,'[1]Grad M2'!$H$2:$H$2800,Q$1)</f>
        <v>#VALUE!</v>
      </c>
      <c r="R154" s="3" t="e">
        <f>COUNTIFS('[1]Grad M2'!$C$2:$C$2800,$B154,'[1]Grad M2'!$H$2:$H$2800,R$1)</f>
        <v>#VALUE!</v>
      </c>
      <c r="S154" s="3" t="str">
        <f>VLOOKUP($B154,'[1]Grad M2'!$C$2:$Y$2800,S$1,FALSE)</f>
        <v>GRAD</v>
      </c>
      <c r="T154" s="3" t="str">
        <f>IF(VLOOKUP($B154,'[1]Grad M2'!$C$2:$Y$2800,T$1,FALSE)="","",VLOOKUP($B154,'[1]Grad M2'!$C$2:$Y$2800,T$1,FALSE))</f>
        <v>Nutrition in Medicine</v>
      </c>
      <c r="U154" s="3" t="str">
        <f>IF(VLOOKUP($B154,'[1]Grad M2'!$C$2:$Y$2800,U$1,FALSE)="","",VLOOKUP($B154,'[1]Grad M2'!$C$2:$Y$2800,U$1,FALSE))</f>
        <v>Prerequisite, BIOL 252 and NUTR 600. Comprehensive review of nutrition basics with strong clinical perspective. Integrates nutrient biochemistry and metabolism into a framework of nutritional assessment and dietary intervention.</v>
      </c>
      <c r="V154" s="3" t="e">
        <f t="shared" si="2"/>
        <v>#VALUE!</v>
      </c>
    </row>
    <row r="155" spans="1:22" x14ac:dyDescent="0.25">
      <c r="A155" s="3" t="str">
        <f>IF(VLOOKUP($B155,'[1]Grad M2'!$C$2:$Y$2800,13,FALSE)="","M2",VLOOKUP($B155,'[1]Grad M2'!$C$2:$Y$2800,13,FALSE))</f>
        <v>M 2</v>
      </c>
      <c r="B155" s="3" t="s">
        <v>1305</v>
      </c>
      <c r="C155" s="3" t="str">
        <f>VLOOKUP($B155,'[1]Grad M2'!$C$2:$Y$2800,C$1,FALSE)</f>
        <v>NUTR</v>
      </c>
      <c r="D155" s="3">
        <f>VLOOKUP($B155,'[1]Grad M2'!$C$2:$Y$2800,D$1,FALSE)</f>
        <v>725</v>
      </c>
      <c r="E155" s="3" t="str">
        <f>VLOOKUP($B155,'[1]Grad M2'!$C$2:$Y$2800,E$1,FALSE)</f>
        <v>PUB HLTH NUT MGT II</v>
      </c>
      <c r="F155" s="3" t="str">
        <f>IF(VLOOKUP($B155,'[1]Grad M2'!$C$2:$Y$2800,F$1,FALSE)="","",VLOOKUP($B155,'[1]Grad M2'!$C$2:$Y$2800,F$1,FALSE))</f>
        <v/>
      </c>
      <c r="G155" s="3" t="e">
        <f>COUNTIFS('[1]Grad M2'!$C$2:$C$2800,$B155,'[1]Grad M2'!$H$2:$H$2800,G$1)</f>
        <v>#VALUE!</v>
      </c>
      <c r="H155" s="3" t="e">
        <f>COUNTIFS('[1]Grad M2'!$C$2:$C$2800,$B155,'[1]Grad M2'!$H$2:$H$2800,H$1)</f>
        <v>#VALUE!</v>
      </c>
      <c r="I155" s="3" t="e">
        <f>COUNTIFS('[1]Grad M2'!$C$2:$C$2800,$B155,'[1]Grad M2'!$H$2:$H$2800,I$1)</f>
        <v>#VALUE!</v>
      </c>
      <c r="J155" s="3" t="e">
        <f>COUNTIFS('[1]Grad M2'!$C$2:$C$2800,$B155,'[1]Grad M2'!$H$2:$H$2800,J$1)</f>
        <v>#VALUE!</v>
      </c>
      <c r="K155" s="3" t="e">
        <f>COUNTIFS('[1]Grad M2'!$C$2:$C$2800,$B155,'[1]Grad M2'!$H$2:$H$2800,K$1)</f>
        <v>#VALUE!</v>
      </c>
      <c r="L155" s="3" t="e">
        <f>COUNTIFS('[1]Grad M2'!$C$2:$C$2800,$B155,'[1]Grad M2'!$H$2:$H$2800,L$1)</f>
        <v>#VALUE!</v>
      </c>
      <c r="M155" s="3" t="e">
        <f>COUNTIFS('[1]Grad M2'!$C$2:$C$2800,$B155,'[1]Grad M2'!$H$2:$H$2800,M$1)</f>
        <v>#VALUE!</v>
      </c>
      <c r="N155" s="3" t="e">
        <f>COUNTIFS('[1]Grad M2'!$C$2:$C$2800,$B155,'[1]Grad M2'!$H$2:$H$2800,N$1)</f>
        <v>#VALUE!</v>
      </c>
      <c r="O155" s="3" t="e">
        <f>COUNTIFS('[1]Grad M2'!$C$2:$C$2800,$B155,'[1]Grad M2'!$H$2:$H$2800,O$1)</f>
        <v>#VALUE!</v>
      </c>
      <c r="P155" s="3" t="e">
        <f>COUNTIFS('[1]Grad M2'!$C$2:$C$2800,$B155,'[1]Grad M2'!$H$2:$H$2800,P$1)</f>
        <v>#VALUE!</v>
      </c>
      <c r="Q155" s="3" t="e">
        <f>COUNTIFS('[1]Grad M2'!$C$2:$C$2800,$B155,'[1]Grad M2'!$H$2:$H$2800,Q$1)</f>
        <v>#VALUE!</v>
      </c>
      <c r="R155" s="3" t="e">
        <f>COUNTIFS('[1]Grad M2'!$C$2:$C$2800,$B155,'[1]Grad M2'!$H$2:$H$2800,R$1)</f>
        <v>#VALUE!</v>
      </c>
      <c r="S155" s="3" t="str">
        <f>VLOOKUP($B155,'[1]Grad M2'!$C$2:$Y$2800,S$1,FALSE)</f>
        <v>GRAD</v>
      </c>
      <c r="T155" s="3" t="str">
        <f>IF(VLOOKUP($B155,'[1]Grad M2'!$C$2:$Y$2800,T$1,FALSE)="","",VLOOKUP($B155,'[1]Grad M2'!$C$2:$Y$2800,T$1,FALSE))</f>
        <v>Public Health Nutrition Management</v>
      </c>
      <c r="U155" s="3" t="str">
        <f>IF(VLOOKUP($B155,'[1]Grad M2'!$C$2:$Y$2800,U$1,FALSE)="","",VLOOKUP($B155,'[1]Grad M2'!$C$2:$Y$2800,U$1,FALSE))</f>
        <v>An overview of the planning and management of local, state, federal, and voluntary public health nutrition programs. Examines legislative and administrative structures.</v>
      </c>
      <c r="V155" s="3" t="e">
        <f t="shared" si="2"/>
        <v>#VALUE!</v>
      </c>
    </row>
    <row r="156" spans="1:22" x14ac:dyDescent="0.25">
      <c r="A156" s="3" t="str">
        <f>IF(VLOOKUP($B156,'[1]Grad M2'!$C$2:$Y$2800,13,FALSE)="","M2",VLOOKUP($B156,'[1]Grad M2'!$C$2:$Y$2800,13,FALSE))</f>
        <v>M 2</v>
      </c>
      <c r="B156" s="3" t="s">
        <v>1306</v>
      </c>
      <c r="C156" s="3" t="str">
        <f>VLOOKUP($B156,'[1]Grad M2'!$C$2:$Y$2800,C$1,FALSE)</f>
        <v>NUTR</v>
      </c>
      <c r="D156" s="3">
        <f>VLOOKUP($B156,'[1]Grad M2'!$C$2:$Y$2800,D$1,FALSE)</f>
        <v>728</v>
      </c>
      <c r="E156" s="3" t="str">
        <f>VLOOKUP($B156,'[1]Grad M2'!$C$2:$Y$2800,E$1,FALSE)</f>
        <v>NUTR TRANS RES APPL</v>
      </c>
      <c r="F156" s="3" t="str">
        <f>IF(VLOOKUP($B156,'[1]Grad M2'!$C$2:$Y$2800,F$1,FALSE)="","",VLOOKUP($B156,'[1]Grad M2'!$C$2:$Y$2800,F$1,FALSE))</f>
        <v/>
      </c>
      <c r="G156" s="3" t="e">
        <f>COUNTIFS('[1]Grad M2'!$C$2:$C$2800,$B156,'[1]Grad M2'!$H$2:$H$2800,G$1)</f>
        <v>#VALUE!</v>
      </c>
      <c r="H156" s="3" t="e">
        <f>COUNTIFS('[1]Grad M2'!$C$2:$C$2800,$B156,'[1]Grad M2'!$H$2:$H$2800,H$1)</f>
        <v>#VALUE!</v>
      </c>
      <c r="I156" s="3" t="e">
        <f>COUNTIFS('[1]Grad M2'!$C$2:$C$2800,$B156,'[1]Grad M2'!$H$2:$H$2800,I$1)</f>
        <v>#VALUE!</v>
      </c>
      <c r="J156" s="3" t="e">
        <f>COUNTIFS('[1]Grad M2'!$C$2:$C$2800,$B156,'[1]Grad M2'!$H$2:$H$2800,J$1)</f>
        <v>#VALUE!</v>
      </c>
      <c r="K156" s="3" t="e">
        <f>COUNTIFS('[1]Grad M2'!$C$2:$C$2800,$B156,'[1]Grad M2'!$H$2:$H$2800,K$1)</f>
        <v>#VALUE!</v>
      </c>
      <c r="L156" s="3" t="e">
        <f>COUNTIFS('[1]Grad M2'!$C$2:$C$2800,$B156,'[1]Grad M2'!$H$2:$H$2800,L$1)</f>
        <v>#VALUE!</v>
      </c>
      <c r="M156" s="3" t="e">
        <f>COUNTIFS('[1]Grad M2'!$C$2:$C$2800,$B156,'[1]Grad M2'!$H$2:$H$2800,M$1)</f>
        <v>#VALUE!</v>
      </c>
      <c r="N156" s="3" t="e">
        <f>COUNTIFS('[1]Grad M2'!$C$2:$C$2800,$B156,'[1]Grad M2'!$H$2:$H$2800,N$1)</f>
        <v>#VALUE!</v>
      </c>
      <c r="O156" s="3" t="e">
        <f>COUNTIFS('[1]Grad M2'!$C$2:$C$2800,$B156,'[1]Grad M2'!$H$2:$H$2800,O$1)</f>
        <v>#VALUE!</v>
      </c>
      <c r="P156" s="3" t="e">
        <f>COUNTIFS('[1]Grad M2'!$C$2:$C$2800,$B156,'[1]Grad M2'!$H$2:$H$2800,P$1)</f>
        <v>#VALUE!</v>
      </c>
      <c r="Q156" s="3" t="e">
        <f>COUNTIFS('[1]Grad M2'!$C$2:$C$2800,$B156,'[1]Grad M2'!$H$2:$H$2800,Q$1)</f>
        <v>#VALUE!</v>
      </c>
      <c r="R156" s="3" t="e">
        <f>COUNTIFS('[1]Grad M2'!$C$2:$C$2800,$B156,'[1]Grad M2'!$H$2:$H$2800,R$1)</f>
        <v>#VALUE!</v>
      </c>
      <c r="S156" s="3" t="str">
        <f>VLOOKUP($B156,'[1]Grad M2'!$C$2:$Y$2800,S$1,FALSE)</f>
        <v>GRAD</v>
      </c>
      <c r="T156" s="3" t="str">
        <f>IF(VLOOKUP($B156,'[1]Grad M2'!$C$2:$Y$2800,T$1,FALSE)="","",VLOOKUP($B156,'[1]Grad M2'!$C$2:$Y$2800,T$1,FALSE))</f>
        <v>Nutrition Translational Research and Application</v>
      </c>
      <c r="U156" s="3" t="str">
        <f>IF(VLOOKUP($B156,'[1]Grad M2'!$C$2:$Y$2800,U$1,FALSE)="","",VLOOKUP($B156,'[1]Grad M2'!$C$2:$Y$2800,U$1,FALSE))</f>
        <v>Prerequisites, EPID 600, NUTR 725; and NUTR 813 recommended. Permission of instructor for nonmajors. Designed to focus on translational nutrition research and application, including grant writing, to prepare students in clinical, public health, and policy arenas.</v>
      </c>
      <c r="V156" s="3" t="e">
        <f t="shared" si="2"/>
        <v>#VALUE!</v>
      </c>
    </row>
    <row r="157" spans="1:22" x14ac:dyDescent="0.25">
      <c r="A157" s="3" t="str">
        <f>IF(VLOOKUP($B157,'[1]Grad M2'!$C$2:$Y$2800,13,FALSE)="","M2",VLOOKUP($B157,'[1]Grad M2'!$C$2:$Y$2800,13,FALSE))</f>
        <v>?</v>
      </c>
      <c r="B157" s="3" t="s">
        <v>591</v>
      </c>
      <c r="C157" s="3" t="str">
        <f>VLOOKUP($B157,'[1]Grad M2'!$C$2:$Y$2800,C$1,FALSE)</f>
        <v>NUTR</v>
      </c>
      <c r="D157" s="3">
        <f>VLOOKUP($B157,'[1]Grad M2'!$C$2:$Y$2800,D$1,FALSE)</f>
        <v>803</v>
      </c>
      <c r="E157" s="3" t="str">
        <f>VLOOKUP($B157,'[1]Grad M2'!$C$2:$Y$2800,E$1,FALSE)</f>
        <v>ADV NUTR INTERV RES SEMINAR</v>
      </c>
      <c r="F157" s="3" t="str">
        <f>IF(VLOOKUP($B157,'[1]Grad M2'!$C$2:$Y$2800,F$1,FALSE)="","",VLOOKUP($B157,'[1]Grad M2'!$C$2:$Y$2800,F$1,FALSE))</f>
        <v/>
      </c>
      <c r="G157" s="3" t="e">
        <f>COUNTIFS('[1]Grad M2'!$C$2:$C$2800,$B157,'[1]Grad M2'!$H$2:$H$2800,G$1)</f>
        <v>#VALUE!</v>
      </c>
      <c r="H157" s="3" t="e">
        <f>COUNTIFS('[1]Grad M2'!$C$2:$C$2800,$B157,'[1]Grad M2'!$H$2:$H$2800,H$1)</f>
        <v>#VALUE!</v>
      </c>
      <c r="I157" s="3" t="e">
        <f>COUNTIFS('[1]Grad M2'!$C$2:$C$2800,$B157,'[1]Grad M2'!$H$2:$H$2800,I$1)</f>
        <v>#VALUE!</v>
      </c>
      <c r="J157" s="3" t="e">
        <f>COUNTIFS('[1]Grad M2'!$C$2:$C$2800,$B157,'[1]Grad M2'!$H$2:$H$2800,J$1)</f>
        <v>#VALUE!</v>
      </c>
      <c r="K157" s="3" t="e">
        <f>COUNTIFS('[1]Grad M2'!$C$2:$C$2800,$B157,'[1]Grad M2'!$H$2:$H$2800,K$1)</f>
        <v>#VALUE!</v>
      </c>
      <c r="L157" s="3" t="e">
        <f>COUNTIFS('[1]Grad M2'!$C$2:$C$2800,$B157,'[1]Grad M2'!$H$2:$H$2800,L$1)</f>
        <v>#VALUE!</v>
      </c>
      <c r="M157" s="3" t="e">
        <f>COUNTIFS('[1]Grad M2'!$C$2:$C$2800,$B157,'[1]Grad M2'!$H$2:$H$2800,M$1)</f>
        <v>#VALUE!</v>
      </c>
      <c r="N157" s="3" t="e">
        <f>COUNTIFS('[1]Grad M2'!$C$2:$C$2800,$B157,'[1]Grad M2'!$H$2:$H$2800,N$1)</f>
        <v>#VALUE!</v>
      </c>
      <c r="O157" s="3" t="e">
        <f>COUNTIFS('[1]Grad M2'!$C$2:$C$2800,$B157,'[1]Grad M2'!$H$2:$H$2800,O$1)</f>
        <v>#VALUE!</v>
      </c>
      <c r="P157" s="3" t="e">
        <f>COUNTIFS('[1]Grad M2'!$C$2:$C$2800,$B157,'[1]Grad M2'!$H$2:$H$2800,P$1)</f>
        <v>#VALUE!</v>
      </c>
      <c r="Q157" s="3" t="e">
        <f>COUNTIFS('[1]Grad M2'!$C$2:$C$2800,$B157,'[1]Grad M2'!$H$2:$H$2800,Q$1)</f>
        <v>#VALUE!</v>
      </c>
      <c r="R157" s="3" t="e">
        <f>COUNTIFS('[1]Grad M2'!$C$2:$C$2800,$B157,'[1]Grad M2'!$H$2:$H$2800,R$1)</f>
        <v>#VALUE!</v>
      </c>
      <c r="S157" s="3" t="str">
        <f>VLOOKUP($B157,'[1]Grad M2'!$C$2:$Y$2800,S$1,FALSE)</f>
        <v>GRAD</v>
      </c>
      <c r="T157" s="3" t="str">
        <f>IF(VLOOKUP($B157,'[1]Grad M2'!$C$2:$Y$2800,T$1,FALSE)="","",VLOOKUP($B157,'[1]Grad M2'!$C$2:$Y$2800,T$1,FALSE))</f>
        <v>Advanced Nutrition Intervention Research Seminar</v>
      </c>
      <c r="U157" s="3" t="str">
        <f>IF(VLOOKUP($B157,'[1]Grad M2'!$C$2:$Y$2800,U$1,FALSE)="","",VLOOKUP($B157,'[1]Grad M2'!$C$2:$Y$2800,U$1,FALSE))</f>
        <v>Development and application of critical thinking skills in the analysis of important nutrition and policy interventions. The course will examine conceptual models, research designs, intervention strategies, and measures of effectiveness in historical and innovative nutrition research.</v>
      </c>
      <c r="V157" s="3" t="e">
        <f t="shared" si="2"/>
        <v>#VALUE!</v>
      </c>
    </row>
    <row r="158" spans="1:22" x14ac:dyDescent="0.25">
      <c r="A158" s="3" t="str">
        <f>IF(VLOOKUP($B158,'[1]Grad M2'!$C$2:$Y$2800,13,FALSE)="","M2",VLOOKUP($B158,'[1]Grad M2'!$C$2:$Y$2800,13,FALSE))</f>
        <v>M 2 ?</v>
      </c>
      <c r="B158" s="3" t="s">
        <v>1307</v>
      </c>
      <c r="C158" s="3" t="str">
        <f>VLOOKUP($B158,'[1]Grad M2'!$C$2:$Y$2800,C$1,FALSE)</f>
        <v>NUTR</v>
      </c>
      <c r="D158" s="3">
        <f>VLOOKUP($B158,'[1]Grad M2'!$C$2:$Y$2800,D$1,FALSE)</f>
        <v>811</v>
      </c>
      <c r="E158" s="3" t="str">
        <f>VLOOKUP($B158,'[1]Grad M2'!$C$2:$Y$2800,E$1,FALSE)</f>
        <v>DVLP HPDP INTERVENTION</v>
      </c>
      <c r="F158" s="3" t="str">
        <f>IF(VLOOKUP($B158,'[1]Grad M2'!$C$2:$Y$2800,F$1,FALSE)="","",VLOOKUP($B158,'[1]Grad M2'!$C$2:$Y$2800,F$1,FALSE))</f>
        <v/>
      </c>
      <c r="G158" s="3" t="e">
        <f>COUNTIFS('[1]Grad M2'!$C$2:$C$2800,$B158,'[1]Grad M2'!$H$2:$H$2800,G$1)</f>
        <v>#VALUE!</v>
      </c>
      <c r="H158" s="3" t="e">
        <f>COUNTIFS('[1]Grad M2'!$C$2:$C$2800,$B158,'[1]Grad M2'!$H$2:$H$2800,H$1)</f>
        <v>#VALUE!</v>
      </c>
      <c r="I158" s="3" t="e">
        <f>COUNTIFS('[1]Grad M2'!$C$2:$C$2800,$B158,'[1]Grad M2'!$H$2:$H$2800,I$1)</f>
        <v>#VALUE!</v>
      </c>
      <c r="J158" s="3" t="e">
        <f>COUNTIFS('[1]Grad M2'!$C$2:$C$2800,$B158,'[1]Grad M2'!$H$2:$H$2800,J$1)</f>
        <v>#VALUE!</v>
      </c>
      <c r="K158" s="3" t="e">
        <f>COUNTIFS('[1]Grad M2'!$C$2:$C$2800,$B158,'[1]Grad M2'!$H$2:$H$2800,K$1)</f>
        <v>#VALUE!</v>
      </c>
      <c r="L158" s="3" t="e">
        <f>COUNTIFS('[1]Grad M2'!$C$2:$C$2800,$B158,'[1]Grad M2'!$H$2:$H$2800,L$1)</f>
        <v>#VALUE!</v>
      </c>
      <c r="M158" s="3" t="e">
        <f>COUNTIFS('[1]Grad M2'!$C$2:$C$2800,$B158,'[1]Grad M2'!$H$2:$H$2800,M$1)</f>
        <v>#VALUE!</v>
      </c>
      <c r="N158" s="3" t="e">
        <f>COUNTIFS('[1]Grad M2'!$C$2:$C$2800,$B158,'[1]Grad M2'!$H$2:$H$2800,N$1)</f>
        <v>#VALUE!</v>
      </c>
      <c r="O158" s="3" t="e">
        <f>COUNTIFS('[1]Grad M2'!$C$2:$C$2800,$B158,'[1]Grad M2'!$H$2:$H$2800,O$1)</f>
        <v>#VALUE!</v>
      </c>
      <c r="P158" s="3" t="e">
        <f>COUNTIFS('[1]Grad M2'!$C$2:$C$2800,$B158,'[1]Grad M2'!$H$2:$H$2800,P$1)</f>
        <v>#VALUE!</v>
      </c>
      <c r="Q158" s="3" t="e">
        <f>COUNTIFS('[1]Grad M2'!$C$2:$C$2800,$B158,'[1]Grad M2'!$H$2:$H$2800,Q$1)</f>
        <v>#VALUE!</v>
      </c>
      <c r="R158" s="3" t="e">
        <f>COUNTIFS('[1]Grad M2'!$C$2:$C$2800,$B158,'[1]Grad M2'!$H$2:$H$2800,R$1)</f>
        <v>#VALUE!</v>
      </c>
      <c r="S158" s="3" t="str">
        <f>VLOOKUP($B158,'[1]Grad M2'!$C$2:$Y$2800,S$1,FALSE)</f>
        <v>GRAD</v>
      </c>
      <c r="T158" s="3" t="str">
        <f>IF(VLOOKUP($B158,'[1]Grad M2'!$C$2:$Y$2800,T$1,FALSE)="","",VLOOKUP($B158,'[1]Grad M2'!$C$2:$Y$2800,T$1,FALSE))</f>
        <v>Development and Evaluation of Health Promotion and Disease Prevention Interventions</v>
      </c>
      <c r="U158" s="3" t="str">
        <f>IF(VLOOKUP($B158,'[1]Grad M2'!$C$2:$Y$2800,U$1,FALSE)="","",VLOOKUP($B158,'[1]Grad M2'!$C$2:$Y$2800,U$1,FALSE))</f>
        <v>Permission of the instructor for non-majors. Doctoral seminar on application of theory and empirical evidence to intervention development, evaluation paradigms, and methods of process and outcome evaluations.</v>
      </c>
      <c r="V158" s="3" t="e">
        <f t="shared" si="2"/>
        <v>#VALUE!</v>
      </c>
    </row>
    <row r="159" spans="1:22" x14ac:dyDescent="0.25">
      <c r="A159" s="3" t="str">
        <f>IF(VLOOKUP($B159,'[1]Grad M2'!$C$2:$Y$2800,13,FALSE)="","M2",VLOOKUP($B159,'[1]Grad M2'!$C$2:$Y$2800,13,FALSE))</f>
        <v>M 2</v>
      </c>
      <c r="B159" s="3" t="s">
        <v>598</v>
      </c>
      <c r="C159" s="3" t="str">
        <f>VLOOKUP($B159,'[1]Grad M2'!$C$2:$Y$2800,C$1,FALSE)</f>
        <v>NUTR</v>
      </c>
      <c r="D159" s="3">
        <f>VLOOKUP($B159,'[1]Grad M2'!$C$2:$Y$2800,D$1,FALSE)</f>
        <v>910</v>
      </c>
      <c r="E159" s="3" t="str">
        <f>VLOOKUP($B159,'[1]Grad M2'!$C$2:$Y$2800,E$1,FALSE)</f>
        <v>NUTR RES</v>
      </c>
      <c r="F159" s="3" t="str">
        <f>IF(VLOOKUP($B159,'[1]Grad M2'!$C$2:$Y$2800,F$1,FALSE)="","",VLOOKUP($B159,'[1]Grad M2'!$C$2:$Y$2800,F$1,FALSE))</f>
        <v/>
      </c>
      <c r="G159" s="3" t="e">
        <f>COUNTIFS('[1]Grad M2'!$C$2:$C$2800,$B159,'[1]Grad M2'!$H$2:$H$2800,G$1)</f>
        <v>#VALUE!</v>
      </c>
      <c r="H159" s="3" t="e">
        <f>COUNTIFS('[1]Grad M2'!$C$2:$C$2800,$B159,'[1]Grad M2'!$H$2:$H$2800,H$1)</f>
        <v>#VALUE!</v>
      </c>
      <c r="I159" s="3" t="e">
        <f>COUNTIFS('[1]Grad M2'!$C$2:$C$2800,$B159,'[1]Grad M2'!$H$2:$H$2800,I$1)</f>
        <v>#VALUE!</v>
      </c>
      <c r="J159" s="3" t="e">
        <f>COUNTIFS('[1]Grad M2'!$C$2:$C$2800,$B159,'[1]Grad M2'!$H$2:$H$2800,J$1)</f>
        <v>#VALUE!</v>
      </c>
      <c r="K159" s="3" t="e">
        <f>COUNTIFS('[1]Grad M2'!$C$2:$C$2800,$B159,'[1]Grad M2'!$H$2:$H$2800,K$1)</f>
        <v>#VALUE!</v>
      </c>
      <c r="L159" s="3" t="e">
        <f>COUNTIFS('[1]Grad M2'!$C$2:$C$2800,$B159,'[1]Grad M2'!$H$2:$H$2800,L$1)</f>
        <v>#VALUE!</v>
      </c>
      <c r="M159" s="3" t="e">
        <f>COUNTIFS('[1]Grad M2'!$C$2:$C$2800,$B159,'[1]Grad M2'!$H$2:$H$2800,M$1)</f>
        <v>#VALUE!</v>
      </c>
      <c r="N159" s="3" t="e">
        <f>COUNTIFS('[1]Grad M2'!$C$2:$C$2800,$B159,'[1]Grad M2'!$H$2:$H$2800,N$1)</f>
        <v>#VALUE!</v>
      </c>
      <c r="O159" s="3" t="e">
        <f>COUNTIFS('[1]Grad M2'!$C$2:$C$2800,$B159,'[1]Grad M2'!$H$2:$H$2800,O$1)</f>
        <v>#VALUE!</v>
      </c>
      <c r="P159" s="3" t="e">
        <f>COUNTIFS('[1]Grad M2'!$C$2:$C$2800,$B159,'[1]Grad M2'!$H$2:$H$2800,P$1)</f>
        <v>#VALUE!</v>
      </c>
      <c r="Q159" s="3" t="e">
        <f>COUNTIFS('[1]Grad M2'!$C$2:$C$2800,$B159,'[1]Grad M2'!$H$2:$H$2800,Q$1)</f>
        <v>#VALUE!</v>
      </c>
      <c r="R159" s="3" t="e">
        <f>COUNTIFS('[1]Grad M2'!$C$2:$C$2800,$B159,'[1]Grad M2'!$H$2:$H$2800,R$1)</f>
        <v>#VALUE!</v>
      </c>
      <c r="S159" s="3" t="str">
        <f>VLOOKUP($B159,'[1]Grad M2'!$C$2:$Y$2800,S$1,FALSE)</f>
        <v>GRAD</v>
      </c>
      <c r="T159" s="3" t="str">
        <f>IF(VLOOKUP($B159,'[1]Grad M2'!$C$2:$Y$2800,T$1,FALSE)="","",VLOOKUP($B159,'[1]Grad M2'!$C$2:$Y$2800,T$1,FALSE))</f>
        <v/>
      </c>
      <c r="U159" s="3" t="str">
        <f>IF(VLOOKUP($B159,'[1]Grad M2'!$C$2:$Y$2800,U$1,FALSE)="","",VLOOKUP($B159,'[1]Grad M2'!$C$2:$Y$2800,U$1,FALSE))</f>
        <v/>
      </c>
      <c r="V159" s="3" t="e">
        <f t="shared" si="2"/>
        <v>#VALUE!</v>
      </c>
    </row>
    <row r="160" spans="1:22" x14ac:dyDescent="0.25">
      <c r="A160" s="3" t="str">
        <f>IF(VLOOKUP($B160,'[1]Grad M2'!$C$2:$Y$2800,13,FALSE)="","M2",VLOOKUP($B160,'[1]Grad M2'!$C$2:$Y$2800,13,FALSE))</f>
        <v>M 2</v>
      </c>
      <c r="B160" s="3" t="s">
        <v>1308</v>
      </c>
      <c r="C160" s="3" t="str">
        <f>VLOOKUP($B160,'[1]Grad M2'!$C$2:$Y$2800,C$1,FALSE)</f>
        <v>PHIL</v>
      </c>
      <c r="D160" s="3">
        <f>VLOOKUP($B160,'[1]Grad M2'!$C$2:$Y$2800,D$1,FALSE)</f>
        <v>750</v>
      </c>
      <c r="E160" s="3" t="str">
        <f>VLOOKUP($B160,'[1]Grad M2'!$C$2:$Y$2800,E$1,FALSE)</f>
        <v>PHIL OF SCIENCE</v>
      </c>
      <c r="F160" s="3" t="str">
        <f>IF(VLOOKUP($B160,'[1]Grad M2'!$C$2:$Y$2800,F$1,FALSE)="","",VLOOKUP($B160,'[1]Grad M2'!$C$2:$Y$2800,F$1,FALSE))</f>
        <v/>
      </c>
      <c r="G160" s="3" t="e">
        <f>COUNTIFS('[1]Grad M2'!$C$2:$C$2800,$B160,'[1]Grad M2'!$H$2:$H$2800,G$1)</f>
        <v>#VALUE!</v>
      </c>
      <c r="H160" s="3" t="e">
        <f>COUNTIFS('[1]Grad M2'!$C$2:$C$2800,$B160,'[1]Grad M2'!$H$2:$H$2800,H$1)</f>
        <v>#VALUE!</v>
      </c>
      <c r="I160" s="3" t="e">
        <f>COUNTIFS('[1]Grad M2'!$C$2:$C$2800,$B160,'[1]Grad M2'!$H$2:$H$2800,I$1)</f>
        <v>#VALUE!</v>
      </c>
      <c r="J160" s="3" t="e">
        <f>COUNTIFS('[1]Grad M2'!$C$2:$C$2800,$B160,'[1]Grad M2'!$H$2:$H$2800,J$1)</f>
        <v>#VALUE!</v>
      </c>
      <c r="K160" s="3" t="e">
        <f>COUNTIFS('[1]Grad M2'!$C$2:$C$2800,$B160,'[1]Grad M2'!$H$2:$H$2800,K$1)</f>
        <v>#VALUE!</v>
      </c>
      <c r="L160" s="3" t="e">
        <f>COUNTIFS('[1]Grad M2'!$C$2:$C$2800,$B160,'[1]Grad M2'!$H$2:$H$2800,L$1)</f>
        <v>#VALUE!</v>
      </c>
      <c r="M160" s="3" t="e">
        <f>COUNTIFS('[1]Grad M2'!$C$2:$C$2800,$B160,'[1]Grad M2'!$H$2:$H$2800,M$1)</f>
        <v>#VALUE!</v>
      </c>
      <c r="N160" s="3" t="e">
        <f>COUNTIFS('[1]Grad M2'!$C$2:$C$2800,$B160,'[1]Grad M2'!$H$2:$H$2800,N$1)</f>
        <v>#VALUE!</v>
      </c>
      <c r="O160" s="3" t="e">
        <f>COUNTIFS('[1]Grad M2'!$C$2:$C$2800,$B160,'[1]Grad M2'!$H$2:$H$2800,O$1)</f>
        <v>#VALUE!</v>
      </c>
      <c r="P160" s="3" t="e">
        <f>COUNTIFS('[1]Grad M2'!$C$2:$C$2800,$B160,'[1]Grad M2'!$H$2:$H$2800,P$1)</f>
        <v>#VALUE!</v>
      </c>
      <c r="Q160" s="3" t="e">
        <f>COUNTIFS('[1]Grad M2'!$C$2:$C$2800,$B160,'[1]Grad M2'!$H$2:$H$2800,Q$1)</f>
        <v>#VALUE!</v>
      </c>
      <c r="R160" s="3" t="e">
        <f>COUNTIFS('[1]Grad M2'!$C$2:$C$2800,$B160,'[1]Grad M2'!$H$2:$H$2800,R$1)</f>
        <v>#VALUE!</v>
      </c>
      <c r="S160" s="3" t="str">
        <f>VLOOKUP($B160,'[1]Grad M2'!$C$2:$Y$2800,S$1,FALSE)</f>
        <v>GRAD</v>
      </c>
      <c r="T160" s="3" t="str">
        <f>IF(VLOOKUP($B160,'[1]Grad M2'!$C$2:$Y$2800,T$1,FALSE)="","",VLOOKUP($B160,'[1]Grad M2'!$C$2:$Y$2800,T$1,FALSE))</f>
        <v/>
      </c>
      <c r="U160" s="3" t="str">
        <f>IF(VLOOKUP($B160,'[1]Grad M2'!$C$2:$Y$2800,U$1,FALSE)="","",VLOOKUP($B160,'[1]Grad M2'!$C$2:$Y$2800,U$1,FALSE))</f>
        <v/>
      </c>
      <c r="V160" s="3" t="e">
        <f t="shared" si="2"/>
        <v>#VALUE!</v>
      </c>
    </row>
    <row r="161" spans="1:22" x14ac:dyDescent="0.25">
      <c r="A161" s="3" t="str">
        <f>IF(VLOOKUP($B161,'[1]Grad M2'!$C$2:$Y$2800,13,FALSE)="","M2",VLOOKUP($B161,'[1]Grad M2'!$C$2:$Y$2800,13,FALSE))</f>
        <v>M 2</v>
      </c>
      <c r="B161" s="3" t="s">
        <v>1309</v>
      </c>
      <c r="C161" s="3" t="str">
        <f>VLOOKUP($B161,'[1]Grad M2'!$C$2:$Y$2800,C$1,FALSE)</f>
        <v>PHIL</v>
      </c>
      <c r="D161" s="3">
        <f>VLOOKUP($B161,'[1]Grad M2'!$C$2:$Y$2800,D$1,FALSE)</f>
        <v>785</v>
      </c>
      <c r="E161" s="3" t="str">
        <f>VLOOKUP($B161,'[1]Grad M2'!$C$2:$Y$2800,E$1,FALSE)</f>
        <v>ADVANCED STUDIES IN PPE</v>
      </c>
      <c r="F161" s="3" t="str">
        <f>IF(VLOOKUP($B161,'[1]Grad M2'!$C$2:$Y$2800,F$1,FALSE)="","",VLOOKUP($B161,'[1]Grad M2'!$C$2:$Y$2800,F$1,FALSE))</f>
        <v/>
      </c>
      <c r="G161" s="3" t="e">
        <f>COUNTIFS('[1]Grad M2'!$C$2:$C$2800,$B161,'[1]Grad M2'!$H$2:$H$2800,G$1)</f>
        <v>#VALUE!</v>
      </c>
      <c r="H161" s="3" t="e">
        <f>COUNTIFS('[1]Grad M2'!$C$2:$C$2800,$B161,'[1]Grad M2'!$H$2:$H$2800,H$1)</f>
        <v>#VALUE!</v>
      </c>
      <c r="I161" s="3" t="e">
        <f>COUNTIFS('[1]Grad M2'!$C$2:$C$2800,$B161,'[1]Grad M2'!$H$2:$H$2800,I$1)</f>
        <v>#VALUE!</v>
      </c>
      <c r="J161" s="3" t="e">
        <f>COUNTIFS('[1]Grad M2'!$C$2:$C$2800,$B161,'[1]Grad M2'!$H$2:$H$2800,J$1)</f>
        <v>#VALUE!</v>
      </c>
      <c r="K161" s="3" t="e">
        <f>COUNTIFS('[1]Grad M2'!$C$2:$C$2800,$B161,'[1]Grad M2'!$H$2:$H$2800,K$1)</f>
        <v>#VALUE!</v>
      </c>
      <c r="L161" s="3" t="e">
        <f>COUNTIFS('[1]Grad M2'!$C$2:$C$2800,$B161,'[1]Grad M2'!$H$2:$H$2800,L$1)</f>
        <v>#VALUE!</v>
      </c>
      <c r="M161" s="3" t="e">
        <f>COUNTIFS('[1]Grad M2'!$C$2:$C$2800,$B161,'[1]Grad M2'!$H$2:$H$2800,M$1)</f>
        <v>#VALUE!</v>
      </c>
      <c r="N161" s="3" t="e">
        <f>COUNTIFS('[1]Grad M2'!$C$2:$C$2800,$B161,'[1]Grad M2'!$H$2:$H$2800,N$1)</f>
        <v>#VALUE!</v>
      </c>
      <c r="O161" s="3" t="e">
        <f>COUNTIFS('[1]Grad M2'!$C$2:$C$2800,$B161,'[1]Grad M2'!$H$2:$H$2800,O$1)</f>
        <v>#VALUE!</v>
      </c>
      <c r="P161" s="3" t="e">
        <f>COUNTIFS('[1]Grad M2'!$C$2:$C$2800,$B161,'[1]Grad M2'!$H$2:$H$2800,P$1)</f>
        <v>#VALUE!</v>
      </c>
      <c r="Q161" s="3" t="e">
        <f>COUNTIFS('[1]Grad M2'!$C$2:$C$2800,$B161,'[1]Grad M2'!$H$2:$H$2800,Q$1)</f>
        <v>#VALUE!</v>
      </c>
      <c r="R161" s="3" t="e">
        <f>COUNTIFS('[1]Grad M2'!$C$2:$C$2800,$B161,'[1]Grad M2'!$H$2:$H$2800,R$1)</f>
        <v>#VALUE!</v>
      </c>
      <c r="S161" s="3" t="str">
        <f>VLOOKUP($B161,'[1]Grad M2'!$C$2:$Y$2800,S$1,FALSE)</f>
        <v>GRAD</v>
      </c>
      <c r="T161" s="3" t="str">
        <f>IF(VLOOKUP($B161,'[1]Grad M2'!$C$2:$Y$2800,T$1,FALSE)="","",VLOOKUP($B161,'[1]Grad M2'!$C$2:$Y$2800,T$1,FALSE))</f>
        <v>Advanced Studies in Philosophy, Politics, and Economics</v>
      </c>
      <c r="U161" s="3" t="str">
        <f>IF(VLOOKUP($B161,'[1]Grad M2'!$C$2:$Y$2800,U$1,FALSE)="","",VLOOKUP($B161,'[1]Grad M2'!$C$2:$Y$2800,U$1,FALSE))</f>
        <v>This course provides Philosophy graduate students with the background to teach PPE courses. It covers core ideas in Economics and Political Science, Rationality, the Market, Inequality, Causal Inference, with the aim of analyzing social problems in Philosophy/Politics/Economics style.</v>
      </c>
      <c r="V161" s="3" t="e">
        <f t="shared" si="2"/>
        <v>#VALUE!</v>
      </c>
    </row>
    <row r="162" spans="1:22" x14ac:dyDescent="0.25">
      <c r="A162" s="3" t="str">
        <f>IF(VLOOKUP($B162,'[1]Grad M2'!$C$2:$Y$2800,13,FALSE)="","M2",VLOOKUP($B162,'[1]Grad M2'!$C$2:$Y$2800,13,FALSE))</f>
        <v>M 2</v>
      </c>
      <c r="B162" s="3" t="s">
        <v>1310</v>
      </c>
      <c r="C162" s="3" t="str">
        <f>VLOOKUP($B162,'[1]Grad M2'!$C$2:$Y$2800,C$1,FALSE)</f>
        <v>PHIL</v>
      </c>
      <c r="D162" s="3">
        <f>VLOOKUP($B162,'[1]Grad M2'!$C$2:$Y$2800,D$1,FALSE)</f>
        <v>993</v>
      </c>
      <c r="E162" s="3" t="str">
        <f>VLOOKUP($B162,'[1]Grad M2'!$C$2:$Y$2800,E$1,FALSE)</f>
        <v>MASTER'S RESEARCH AND THESIS</v>
      </c>
      <c r="F162" s="3" t="str">
        <f>IF(VLOOKUP($B162,'[1]Grad M2'!$C$2:$Y$2800,F$1,FALSE)="","",VLOOKUP($B162,'[1]Grad M2'!$C$2:$Y$2800,F$1,FALSE))</f>
        <v/>
      </c>
      <c r="G162" s="3" t="e">
        <f>COUNTIFS('[1]Grad M2'!$C$2:$C$2800,$B162,'[1]Grad M2'!$H$2:$H$2800,G$1)</f>
        <v>#VALUE!</v>
      </c>
      <c r="H162" s="3" t="e">
        <f>COUNTIFS('[1]Grad M2'!$C$2:$C$2800,$B162,'[1]Grad M2'!$H$2:$H$2800,H$1)</f>
        <v>#VALUE!</v>
      </c>
      <c r="I162" s="3" t="e">
        <f>COUNTIFS('[1]Grad M2'!$C$2:$C$2800,$B162,'[1]Grad M2'!$H$2:$H$2800,I$1)</f>
        <v>#VALUE!</v>
      </c>
      <c r="J162" s="3" t="e">
        <f>COUNTIFS('[1]Grad M2'!$C$2:$C$2800,$B162,'[1]Grad M2'!$H$2:$H$2800,J$1)</f>
        <v>#VALUE!</v>
      </c>
      <c r="K162" s="3" t="e">
        <f>COUNTIFS('[1]Grad M2'!$C$2:$C$2800,$B162,'[1]Grad M2'!$H$2:$H$2800,K$1)</f>
        <v>#VALUE!</v>
      </c>
      <c r="L162" s="3" t="e">
        <f>COUNTIFS('[1]Grad M2'!$C$2:$C$2800,$B162,'[1]Grad M2'!$H$2:$H$2800,L$1)</f>
        <v>#VALUE!</v>
      </c>
      <c r="M162" s="3" t="e">
        <f>COUNTIFS('[1]Grad M2'!$C$2:$C$2800,$B162,'[1]Grad M2'!$H$2:$H$2800,M$1)</f>
        <v>#VALUE!</v>
      </c>
      <c r="N162" s="3" t="e">
        <f>COUNTIFS('[1]Grad M2'!$C$2:$C$2800,$B162,'[1]Grad M2'!$H$2:$H$2800,N$1)</f>
        <v>#VALUE!</v>
      </c>
      <c r="O162" s="3" t="e">
        <f>COUNTIFS('[1]Grad M2'!$C$2:$C$2800,$B162,'[1]Grad M2'!$H$2:$H$2800,O$1)</f>
        <v>#VALUE!</v>
      </c>
      <c r="P162" s="3" t="e">
        <f>COUNTIFS('[1]Grad M2'!$C$2:$C$2800,$B162,'[1]Grad M2'!$H$2:$H$2800,P$1)</f>
        <v>#VALUE!</v>
      </c>
      <c r="Q162" s="3" t="e">
        <f>COUNTIFS('[1]Grad M2'!$C$2:$C$2800,$B162,'[1]Grad M2'!$H$2:$H$2800,Q$1)</f>
        <v>#VALUE!</v>
      </c>
      <c r="R162" s="3" t="e">
        <f>COUNTIFS('[1]Grad M2'!$C$2:$C$2800,$B162,'[1]Grad M2'!$H$2:$H$2800,R$1)</f>
        <v>#VALUE!</v>
      </c>
      <c r="S162" s="3" t="str">
        <f>VLOOKUP($B162,'[1]Grad M2'!$C$2:$Y$2800,S$1,FALSE)</f>
        <v>GRAD</v>
      </c>
      <c r="T162" s="3" t="str">
        <f>IF(VLOOKUP($B162,'[1]Grad M2'!$C$2:$Y$2800,T$1,FALSE)="","",VLOOKUP($B162,'[1]Grad M2'!$C$2:$Y$2800,T$1,FALSE))</f>
        <v/>
      </c>
      <c r="U162" s="3" t="str">
        <f>IF(VLOOKUP($B162,'[1]Grad M2'!$C$2:$Y$2800,U$1,FALSE)="","",VLOOKUP($B162,'[1]Grad M2'!$C$2:$Y$2800,U$1,FALSE))</f>
        <v/>
      </c>
      <c r="V162" s="3" t="e">
        <f t="shared" si="2"/>
        <v>#VALUE!</v>
      </c>
    </row>
    <row r="163" spans="1:22" x14ac:dyDescent="0.25">
      <c r="A163" s="3" t="str">
        <f>IF(VLOOKUP($B163,'[1]Grad M2'!$C$2:$Y$2800,13,FALSE)="","M2",VLOOKUP($B163,'[1]Grad M2'!$C$2:$Y$2800,13,FALSE))</f>
        <v>M2</v>
      </c>
      <c r="B163" s="3" t="s">
        <v>1311</v>
      </c>
      <c r="C163" s="3" t="str">
        <f>VLOOKUP($B163,'[1]Grad M2'!$C$2:$Y$2800,C$1,FALSE)</f>
        <v>PHNU</v>
      </c>
      <c r="D163" s="3">
        <f>VLOOKUP($B163,'[1]Grad M2'!$C$2:$Y$2800,D$1,FALSE)</f>
        <v>781</v>
      </c>
      <c r="E163" s="3" t="str">
        <f>VLOOKUP($B163,'[1]Grad M2'!$C$2:$Y$2800,E$1,FALSE)</f>
        <v>OCCU HLTH NURS 1</v>
      </c>
      <c r="F163" s="3" t="str">
        <f>IF(VLOOKUP($B163,'[1]Grad M2'!$C$2:$Y$2800,F$1,FALSE)="","",VLOOKUP($B163,'[1]Grad M2'!$C$2:$Y$2800,F$1,FALSE))</f>
        <v/>
      </c>
      <c r="G163" s="3" t="e">
        <f>COUNTIFS('[1]Grad M2'!$C$2:$C$2800,$B163,'[1]Grad M2'!$H$2:$H$2800,G$1)</f>
        <v>#VALUE!</v>
      </c>
      <c r="H163" s="3" t="e">
        <f>COUNTIFS('[1]Grad M2'!$C$2:$C$2800,$B163,'[1]Grad M2'!$H$2:$H$2800,H$1)</f>
        <v>#VALUE!</v>
      </c>
      <c r="I163" s="3" t="e">
        <f>COUNTIFS('[1]Grad M2'!$C$2:$C$2800,$B163,'[1]Grad M2'!$H$2:$H$2800,I$1)</f>
        <v>#VALUE!</v>
      </c>
      <c r="J163" s="3" t="e">
        <f>COUNTIFS('[1]Grad M2'!$C$2:$C$2800,$B163,'[1]Grad M2'!$H$2:$H$2800,J$1)</f>
        <v>#VALUE!</v>
      </c>
      <c r="K163" s="3" t="e">
        <f>COUNTIFS('[1]Grad M2'!$C$2:$C$2800,$B163,'[1]Grad M2'!$H$2:$H$2800,K$1)</f>
        <v>#VALUE!</v>
      </c>
      <c r="L163" s="3" t="e">
        <f>COUNTIFS('[1]Grad M2'!$C$2:$C$2800,$B163,'[1]Grad M2'!$H$2:$H$2800,L$1)</f>
        <v>#VALUE!</v>
      </c>
      <c r="M163" s="3" t="e">
        <f>COUNTIFS('[1]Grad M2'!$C$2:$C$2800,$B163,'[1]Grad M2'!$H$2:$H$2800,M$1)</f>
        <v>#VALUE!</v>
      </c>
      <c r="N163" s="3" t="e">
        <f>COUNTIFS('[1]Grad M2'!$C$2:$C$2800,$B163,'[1]Grad M2'!$H$2:$H$2800,N$1)</f>
        <v>#VALUE!</v>
      </c>
      <c r="O163" s="3" t="e">
        <f>COUNTIFS('[1]Grad M2'!$C$2:$C$2800,$B163,'[1]Grad M2'!$H$2:$H$2800,O$1)</f>
        <v>#VALUE!</v>
      </c>
      <c r="P163" s="3" t="e">
        <f>COUNTIFS('[1]Grad M2'!$C$2:$C$2800,$B163,'[1]Grad M2'!$H$2:$H$2800,P$1)</f>
        <v>#VALUE!</v>
      </c>
      <c r="Q163" s="3" t="e">
        <f>COUNTIFS('[1]Grad M2'!$C$2:$C$2800,$B163,'[1]Grad M2'!$H$2:$H$2800,Q$1)</f>
        <v>#VALUE!</v>
      </c>
      <c r="R163" s="3" t="e">
        <f>COUNTIFS('[1]Grad M2'!$C$2:$C$2800,$B163,'[1]Grad M2'!$H$2:$H$2800,R$1)</f>
        <v>#VALUE!</v>
      </c>
      <c r="S163" s="3" t="str">
        <f>VLOOKUP($B163,'[1]Grad M2'!$C$2:$Y$2800,S$1,FALSE)</f>
        <v>GRAD</v>
      </c>
      <c r="T163" s="3" t="str">
        <f>IF(VLOOKUP($B163,'[1]Grad M2'!$C$2:$Y$2800,T$1,FALSE)="","",VLOOKUP($B163,'[1]Grad M2'!$C$2:$Y$2800,T$1,FALSE))</f>
        <v>Occupational Health Nursing I: Occupational Health Assessment</v>
      </c>
      <c r="U163" s="3" t="str">
        <f>IF(VLOOKUP($B163,'[1]Grad M2'!$C$2:$Y$2800,U$1,FALSE)="","",VLOOKUP($B163,'[1]Grad M2'!$C$2:$Y$2800,U$1,FALSE))</f>
        <v>Concerns factors influencing the development and operation of occupational health programs. General and special health services contingent on work environment and inherent health problems in the employed populations are considered.  Maintaining, protecting and promoting worker health; workforce and worksite assessment;  economic, legal/political, socio-cultural, and technologic factors which influence occupational health; the benefits of occupational health nursing services to employees, the organization, the community and environment</v>
      </c>
      <c r="V163" s="3" t="e">
        <f t="shared" si="2"/>
        <v>#VALUE!</v>
      </c>
    </row>
    <row r="164" spans="1:22" x14ac:dyDescent="0.25">
      <c r="A164" s="3" t="str">
        <f>IF(VLOOKUP($B164,'[1]Grad M2'!$C$2:$Y$2800,13,FALSE)="","M2",VLOOKUP($B164,'[1]Grad M2'!$C$2:$Y$2800,13,FALSE))</f>
        <v>M 2</v>
      </c>
      <c r="B164" s="3" t="s">
        <v>1312</v>
      </c>
      <c r="C164" s="3" t="str">
        <f>VLOOKUP($B164,'[1]Grad M2'!$C$2:$Y$2800,C$1,FALSE)</f>
        <v>PHNU</v>
      </c>
      <c r="D164" s="3">
        <f>VLOOKUP($B164,'[1]Grad M2'!$C$2:$Y$2800,D$1,FALSE)</f>
        <v>787</v>
      </c>
      <c r="E164" s="3" t="str">
        <f>VLOOKUP($B164,'[1]Grad M2'!$C$2:$Y$2800,E$1,FALSE)</f>
        <v>FUND IND HYGIENE</v>
      </c>
      <c r="F164" s="3" t="str">
        <f>IF(VLOOKUP($B164,'[1]Grad M2'!$C$2:$Y$2800,F$1,FALSE)="","",VLOOKUP($B164,'[1]Grad M2'!$C$2:$Y$2800,F$1,FALSE))</f>
        <v/>
      </c>
      <c r="G164" s="3" t="e">
        <f>COUNTIFS('[1]Grad M2'!$C$2:$C$2800,$B164,'[1]Grad M2'!$H$2:$H$2800,G$1)</f>
        <v>#VALUE!</v>
      </c>
      <c r="H164" s="3" t="e">
        <f>COUNTIFS('[1]Grad M2'!$C$2:$C$2800,$B164,'[1]Grad M2'!$H$2:$H$2800,H$1)</f>
        <v>#VALUE!</v>
      </c>
      <c r="I164" s="3" t="e">
        <f>COUNTIFS('[1]Grad M2'!$C$2:$C$2800,$B164,'[1]Grad M2'!$H$2:$H$2800,I$1)</f>
        <v>#VALUE!</v>
      </c>
      <c r="J164" s="3" t="e">
        <f>COUNTIFS('[1]Grad M2'!$C$2:$C$2800,$B164,'[1]Grad M2'!$H$2:$H$2800,J$1)</f>
        <v>#VALUE!</v>
      </c>
      <c r="K164" s="3" t="e">
        <f>COUNTIFS('[1]Grad M2'!$C$2:$C$2800,$B164,'[1]Grad M2'!$H$2:$H$2800,K$1)</f>
        <v>#VALUE!</v>
      </c>
      <c r="L164" s="3" t="e">
        <f>COUNTIFS('[1]Grad M2'!$C$2:$C$2800,$B164,'[1]Grad M2'!$H$2:$H$2800,L$1)</f>
        <v>#VALUE!</v>
      </c>
      <c r="M164" s="3" t="e">
        <f>COUNTIFS('[1]Grad M2'!$C$2:$C$2800,$B164,'[1]Grad M2'!$H$2:$H$2800,M$1)</f>
        <v>#VALUE!</v>
      </c>
      <c r="N164" s="3" t="e">
        <f>COUNTIFS('[1]Grad M2'!$C$2:$C$2800,$B164,'[1]Grad M2'!$H$2:$H$2800,N$1)</f>
        <v>#VALUE!</v>
      </c>
      <c r="O164" s="3" t="e">
        <f>COUNTIFS('[1]Grad M2'!$C$2:$C$2800,$B164,'[1]Grad M2'!$H$2:$H$2800,O$1)</f>
        <v>#VALUE!</v>
      </c>
      <c r="P164" s="3" t="e">
        <f>COUNTIFS('[1]Grad M2'!$C$2:$C$2800,$B164,'[1]Grad M2'!$H$2:$H$2800,P$1)</f>
        <v>#VALUE!</v>
      </c>
      <c r="Q164" s="3" t="e">
        <f>COUNTIFS('[1]Grad M2'!$C$2:$C$2800,$B164,'[1]Grad M2'!$H$2:$H$2800,Q$1)</f>
        <v>#VALUE!</v>
      </c>
      <c r="R164" s="3" t="e">
        <f>COUNTIFS('[1]Grad M2'!$C$2:$C$2800,$B164,'[1]Grad M2'!$H$2:$H$2800,R$1)</f>
        <v>#VALUE!</v>
      </c>
      <c r="S164" s="3" t="str">
        <f>VLOOKUP($B164,'[1]Grad M2'!$C$2:$Y$2800,S$1,FALSE)</f>
        <v>GRAD</v>
      </c>
      <c r="T164" s="3" t="str">
        <f>IF(VLOOKUP($B164,'[1]Grad M2'!$C$2:$Y$2800,T$1,FALSE)="","",VLOOKUP($B164,'[1]Grad M2'!$C$2:$Y$2800,T$1,FALSE))</f>
        <v>Fundamentals of Industrial Hygiene</v>
      </c>
      <c r="U164" s="3" t="str">
        <f>IF(VLOOKUP($B164,'[1]Grad M2'!$C$2:$Y$2800,U$1,FALSE)="","",VLOOKUP($B164,'[1]Grad M2'!$C$2:$Y$2800,U$1,FALSE))</f>
        <v>Provides broad understanding of industrial hygiene. Major emphasis is recognition of hazards in the workplace, evaluation of measurement of those hazards, and application of control strategies. Includes chemical, physical, ergonomic, and biological hazards; basic anatomy and physiology associated with routes of entery and toxicology; emerging trends in combustible dust, hexavalent chromium, flavorings-related lung disease, bioterrorism, nanotechnology, and pandemic influenza</v>
      </c>
      <c r="V164" s="3" t="e">
        <f t="shared" si="2"/>
        <v>#VALUE!</v>
      </c>
    </row>
    <row r="165" spans="1:22" x14ac:dyDescent="0.25">
      <c r="A165" s="3" t="str">
        <f>IF(VLOOKUP($B165,'[1]Grad M2'!$C$2:$Y$2800,13,FALSE)="","M2",VLOOKUP($B165,'[1]Grad M2'!$C$2:$Y$2800,13,FALSE))</f>
        <v>M 2</v>
      </c>
      <c r="B165" s="3" t="s">
        <v>1313</v>
      </c>
      <c r="C165" s="3" t="str">
        <f>VLOOKUP($B165,'[1]Grad M2'!$C$2:$Y$2800,C$1,FALSE)</f>
        <v>PLAN</v>
      </c>
      <c r="D165" s="3">
        <f>VLOOKUP($B165,'[1]Grad M2'!$C$2:$Y$2800,D$1,FALSE)</f>
        <v>720</v>
      </c>
      <c r="E165" s="3" t="str">
        <f>VLOOKUP($B165,'[1]Grad M2'!$C$2:$Y$2800,E$1,FALSE)</f>
        <v>PLANNING METHODS</v>
      </c>
      <c r="F165" s="3" t="str">
        <f>IF(VLOOKUP($B165,'[1]Grad M2'!$C$2:$Y$2800,F$1,FALSE)="","",VLOOKUP($B165,'[1]Grad M2'!$C$2:$Y$2800,F$1,FALSE))</f>
        <v/>
      </c>
      <c r="G165" s="3" t="e">
        <f>COUNTIFS('[1]Grad M2'!$C$2:$C$2800,$B165,'[1]Grad M2'!$H$2:$H$2800,G$1)</f>
        <v>#VALUE!</v>
      </c>
      <c r="H165" s="3" t="e">
        <f>COUNTIFS('[1]Grad M2'!$C$2:$C$2800,$B165,'[1]Grad M2'!$H$2:$H$2800,H$1)</f>
        <v>#VALUE!</v>
      </c>
      <c r="I165" s="3" t="e">
        <f>COUNTIFS('[1]Grad M2'!$C$2:$C$2800,$B165,'[1]Grad M2'!$H$2:$H$2800,I$1)</f>
        <v>#VALUE!</v>
      </c>
      <c r="J165" s="3" t="e">
        <f>COUNTIFS('[1]Grad M2'!$C$2:$C$2800,$B165,'[1]Grad M2'!$H$2:$H$2800,J$1)</f>
        <v>#VALUE!</v>
      </c>
      <c r="K165" s="3" t="e">
        <f>COUNTIFS('[1]Grad M2'!$C$2:$C$2800,$B165,'[1]Grad M2'!$H$2:$H$2800,K$1)</f>
        <v>#VALUE!</v>
      </c>
      <c r="L165" s="3" t="e">
        <f>COUNTIFS('[1]Grad M2'!$C$2:$C$2800,$B165,'[1]Grad M2'!$H$2:$H$2800,L$1)</f>
        <v>#VALUE!</v>
      </c>
      <c r="M165" s="3" t="e">
        <f>COUNTIFS('[1]Grad M2'!$C$2:$C$2800,$B165,'[1]Grad M2'!$H$2:$H$2800,M$1)</f>
        <v>#VALUE!</v>
      </c>
      <c r="N165" s="3" t="e">
        <f>COUNTIFS('[1]Grad M2'!$C$2:$C$2800,$B165,'[1]Grad M2'!$H$2:$H$2800,N$1)</f>
        <v>#VALUE!</v>
      </c>
      <c r="O165" s="3" t="e">
        <f>COUNTIFS('[1]Grad M2'!$C$2:$C$2800,$B165,'[1]Grad M2'!$H$2:$H$2800,O$1)</f>
        <v>#VALUE!</v>
      </c>
      <c r="P165" s="3" t="e">
        <f>COUNTIFS('[1]Grad M2'!$C$2:$C$2800,$B165,'[1]Grad M2'!$H$2:$H$2800,P$1)</f>
        <v>#VALUE!</v>
      </c>
      <c r="Q165" s="3" t="e">
        <f>COUNTIFS('[1]Grad M2'!$C$2:$C$2800,$B165,'[1]Grad M2'!$H$2:$H$2800,Q$1)</f>
        <v>#VALUE!</v>
      </c>
      <c r="R165" s="3" t="e">
        <f>COUNTIFS('[1]Grad M2'!$C$2:$C$2800,$B165,'[1]Grad M2'!$H$2:$H$2800,R$1)</f>
        <v>#VALUE!</v>
      </c>
      <c r="S165" s="3" t="str">
        <f>VLOOKUP($B165,'[1]Grad M2'!$C$2:$Y$2800,S$1,FALSE)</f>
        <v>GRAD</v>
      </c>
      <c r="T165" s="3" t="str">
        <f>IF(VLOOKUP($B165,'[1]Grad M2'!$C$2:$Y$2800,T$1,FALSE)="","",VLOOKUP($B165,'[1]Grad M2'!$C$2:$Y$2800,T$1,FALSE))</f>
        <v>Planning Methods</v>
      </c>
      <c r="U165" s="3" t="str">
        <f>IF(VLOOKUP($B165,'[1]Grad M2'!$C$2:$Y$2800,U$1,FALSE)="","",VLOOKUP($B165,'[1]Grad M2'!$C$2:$Y$2800,U$1,FALSE))</f>
        <v xml:space="preserve">Accessing information from conventional and electronic sources, spatial data acquisition, analysis and mapping. Inferential statistics through multiple regression. Creating data visualizations. </v>
      </c>
      <c r="V165" s="3" t="e">
        <f t="shared" si="2"/>
        <v>#VALUE!</v>
      </c>
    </row>
    <row r="166" spans="1:22" x14ac:dyDescent="0.25">
      <c r="A166" s="3" t="str">
        <f>IF(VLOOKUP($B166,'[1]Grad M2'!$C$2:$Y$2800,13,FALSE)="","M2",VLOOKUP($B166,'[1]Grad M2'!$C$2:$Y$2800,13,FALSE))</f>
        <v>M 2</v>
      </c>
      <c r="B166" s="3" t="s">
        <v>1314</v>
      </c>
      <c r="C166" s="3" t="str">
        <f>VLOOKUP($B166,'[1]Grad M2'!$C$2:$Y$2800,C$1,FALSE)</f>
        <v>PLAN</v>
      </c>
      <c r="D166" s="3">
        <f>VLOOKUP($B166,'[1]Grad M2'!$C$2:$Y$2800,D$1,FALSE)</f>
        <v>721</v>
      </c>
      <c r="E166" s="3" t="str">
        <f>VLOOKUP($B166,'[1]Grad M2'!$C$2:$Y$2800,E$1,FALSE)</f>
        <v>ADV PLANNING METHODS</v>
      </c>
      <c r="F166" s="3" t="str">
        <f>IF(VLOOKUP($B166,'[1]Grad M2'!$C$2:$Y$2800,F$1,FALSE)="","",VLOOKUP($B166,'[1]Grad M2'!$C$2:$Y$2800,F$1,FALSE))</f>
        <v/>
      </c>
      <c r="G166" s="3" t="e">
        <f>COUNTIFS('[1]Grad M2'!$C$2:$C$2800,$B166,'[1]Grad M2'!$H$2:$H$2800,G$1)</f>
        <v>#VALUE!</v>
      </c>
      <c r="H166" s="3" t="e">
        <f>COUNTIFS('[1]Grad M2'!$C$2:$C$2800,$B166,'[1]Grad M2'!$H$2:$H$2800,H$1)</f>
        <v>#VALUE!</v>
      </c>
      <c r="I166" s="3" t="e">
        <f>COUNTIFS('[1]Grad M2'!$C$2:$C$2800,$B166,'[1]Grad M2'!$H$2:$H$2800,I$1)</f>
        <v>#VALUE!</v>
      </c>
      <c r="J166" s="3" t="e">
        <f>COUNTIFS('[1]Grad M2'!$C$2:$C$2800,$B166,'[1]Grad M2'!$H$2:$H$2800,J$1)</f>
        <v>#VALUE!</v>
      </c>
      <c r="K166" s="3" t="e">
        <f>COUNTIFS('[1]Grad M2'!$C$2:$C$2800,$B166,'[1]Grad M2'!$H$2:$H$2800,K$1)</f>
        <v>#VALUE!</v>
      </c>
      <c r="L166" s="3" t="e">
        <f>COUNTIFS('[1]Grad M2'!$C$2:$C$2800,$B166,'[1]Grad M2'!$H$2:$H$2800,L$1)</f>
        <v>#VALUE!</v>
      </c>
      <c r="M166" s="3" t="e">
        <f>COUNTIFS('[1]Grad M2'!$C$2:$C$2800,$B166,'[1]Grad M2'!$H$2:$H$2800,M$1)</f>
        <v>#VALUE!</v>
      </c>
      <c r="N166" s="3" t="e">
        <f>COUNTIFS('[1]Grad M2'!$C$2:$C$2800,$B166,'[1]Grad M2'!$H$2:$H$2800,N$1)</f>
        <v>#VALUE!</v>
      </c>
      <c r="O166" s="3" t="e">
        <f>COUNTIFS('[1]Grad M2'!$C$2:$C$2800,$B166,'[1]Grad M2'!$H$2:$H$2800,O$1)</f>
        <v>#VALUE!</v>
      </c>
      <c r="P166" s="3" t="e">
        <f>COUNTIFS('[1]Grad M2'!$C$2:$C$2800,$B166,'[1]Grad M2'!$H$2:$H$2800,P$1)</f>
        <v>#VALUE!</v>
      </c>
      <c r="Q166" s="3" t="e">
        <f>COUNTIFS('[1]Grad M2'!$C$2:$C$2800,$B166,'[1]Grad M2'!$H$2:$H$2800,Q$1)</f>
        <v>#VALUE!</v>
      </c>
      <c r="R166" s="3" t="e">
        <f>COUNTIFS('[1]Grad M2'!$C$2:$C$2800,$B166,'[1]Grad M2'!$H$2:$H$2800,R$1)</f>
        <v>#VALUE!</v>
      </c>
      <c r="S166" s="3" t="str">
        <f>VLOOKUP($B166,'[1]Grad M2'!$C$2:$Y$2800,S$1,FALSE)</f>
        <v>GRAD</v>
      </c>
      <c r="T166" s="3" t="str">
        <f>IF(VLOOKUP($B166,'[1]Grad M2'!$C$2:$Y$2800,T$1,FALSE)="","",VLOOKUP($B166,'[1]Grad M2'!$C$2:$Y$2800,T$1,FALSE))</f>
        <v>Advanced Planning Methods</v>
      </c>
      <c r="U166" s="3" t="str">
        <f>IF(VLOOKUP($B166,'[1]Grad M2'!$C$2:$Y$2800,U$1,FALSE)="","",VLOOKUP($B166,'[1]Grad M2'!$C$2:$Y$2800,U$1,FALSE))</f>
        <v>More in-depth treatment of topics covered in PLAN 720. Particular emphasis on techniques of multiple regression analysis, forecasting, categorical data analysis, and spatial data analysis.</v>
      </c>
      <c r="V166" s="3" t="e">
        <f t="shared" si="2"/>
        <v>#VALUE!</v>
      </c>
    </row>
    <row r="167" spans="1:22" x14ac:dyDescent="0.25">
      <c r="A167" s="3" t="str">
        <f>IF(VLOOKUP($B167,'[1]Grad M2'!$C$2:$Y$2800,13,FALSE)="","M2",VLOOKUP($B167,'[1]Grad M2'!$C$2:$Y$2800,13,FALSE))</f>
        <v xml:space="preserve">M </v>
      </c>
      <c r="B167" s="3" t="s">
        <v>605</v>
      </c>
      <c r="C167" s="3" t="str">
        <f>VLOOKUP($B167,'[1]Grad M2'!$C$2:$Y$2800,C$1,FALSE)</f>
        <v>PLAN</v>
      </c>
      <c r="D167" s="3">
        <f>VLOOKUP($B167,'[1]Grad M2'!$C$2:$Y$2800,D$1,FALSE)</f>
        <v>724</v>
      </c>
      <c r="E167" s="3" t="str">
        <f>VLOOKUP($B167,'[1]Grad M2'!$C$2:$Y$2800,E$1,FALSE)</f>
        <v>INTRO LAW FOR PLAN</v>
      </c>
      <c r="F167" s="3" t="str">
        <f>IF(VLOOKUP($B167,'[1]Grad M2'!$C$2:$Y$2800,F$1,FALSE)="","",VLOOKUP($B167,'[1]Grad M2'!$C$2:$Y$2800,F$1,FALSE))</f>
        <v/>
      </c>
      <c r="G167" s="3" t="e">
        <f>COUNTIFS('[1]Grad M2'!$C$2:$C$2800,$B167,'[1]Grad M2'!$H$2:$H$2800,G$1)</f>
        <v>#VALUE!</v>
      </c>
      <c r="H167" s="3" t="e">
        <f>COUNTIFS('[1]Grad M2'!$C$2:$C$2800,$B167,'[1]Grad M2'!$H$2:$H$2800,H$1)</f>
        <v>#VALUE!</v>
      </c>
      <c r="I167" s="3" t="e">
        <f>COUNTIFS('[1]Grad M2'!$C$2:$C$2800,$B167,'[1]Grad M2'!$H$2:$H$2800,I$1)</f>
        <v>#VALUE!</v>
      </c>
      <c r="J167" s="3" t="e">
        <f>COUNTIFS('[1]Grad M2'!$C$2:$C$2800,$B167,'[1]Grad M2'!$H$2:$H$2800,J$1)</f>
        <v>#VALUE!</v>
      </c>
      <c r="K167" s="3" t="e">
        <f>COUNTIFS('[1]Grad M2'!$C$2:$C$2800,$B167,'[1]Grad M2'!$H$2:$H$2800,K$1)</f>
        <v>#VALUE!</v>
      </c>
      <c r="L167" s="3" t="e">
        <f>COUNTIFS('[1]Grad M2'!$C$2:$C$2800,$B167,'[1]Grad M2'!$H$2:$H$2800,L$1)</f>
        <v>#VALUE!</v>
      </c>
      <c r="M167" s="3" t="e">
        <f>COUNTIFS('[1]Grad M2'!$C$2:$C$2800,$B167,'[1]Grad M2'!$H$2:$H$2800,M$1)</f>
        <v>#VALUE!</v>
      </c>
      <c r="N167" s="3" t="e">
        <f>COUNTIFS('[1]Grad M2'!$C$2:$C$2800,$B167,'[1]Grad M2'!$H$2:$H$2800,N$1)</f>
        <v>#VALUE!</v>
      </c>
      <c r="O167" s="3" t="e">
        <f>COUNTIFS('[1]Grad M2'!$C$2:$C$2800,$B167,'[1]Grad M2'!$H$2:$H$2800,O$1)</f>
        <v>#VALUE!</v>
      </c>
      <c r="P167" s="3" t="e">
        <f>COUNTIFS('[1]Grad M2'!$C$2:$C$2800,$B167,'[1]Grad M2'!$H$2:$H$2800,P$1)</f>
        <v>#VALUE!</v>
      </c>
      <c r="Q167" s="3" t="e">
        <f>COUNTIFS('[1]Grad M2'!$C$2:$C$2800,$B167,'[1]Grad M2'!$H$2:$H$2800,Q$1)</f>
        <v>#VALUE!</v>
      </c>
      <c r="R167" s="3" t="e">
        <f>COUNTIFS('[1]Grad M2'!$C$2:$C$2800,$B167,'[1]Grad M2'!$H$2:$H$2800,R$1)</f>
        <v>#VALUE!</v>
      </c>
      <c r="S167" s="3" t="str">
        <f>VLOOKUP($B167,'[1]Grad M2'!$C$2:$Y$2800,S$1,FALSE)</f>
        <v>GRAD</v>
      </c>
      <c r="T167" s="3" t="str">
        <f>IF(VLOOKUP($B167,'[1]Grad M2'!$C$2:$Y$2800,T$1,FALSE)="","",VLOOKUP($B167,'[1]Grad M2'!$C$2:$Y$2800,T$1,FALSE))</f>
        <v>Introduction to Law for Planners</v>
      </c>
      <c r="U167" s="3" t="str">
        <f>IF(VLOOKUP($B167,'[1]Grad M2'!$C$2:$Y$2800,U$1,FALSE)="","",VLOOKUP($B167,'[1]Grad M2'!$C$2:$Y$2800,U$1,FALSE))</f>
        <v>Governmental institutions, real property, constitutional law, land use law, and environmental law.</v>
      </c>
      <c r="V167" s="3" t="e">
        <f t="shared" si="2"/>
        <v>#VALUE!</v>
      </c>
    </row>
    <row r="168" spans="1:22" x14ac:dyDescent="0.25">
      <c r="A168" s="3" t="str">
        <f>IF(VLOOKUP($B168,'[1]Grad M2'!$C$2:$Y$2800,13,FALSE)="","M2",VLOOKUP($B168,'[1]Grad M2'!$C$2:$Y$2800,13,FALSE))</f>
        <v>M 1</v>
      </c>
      <c r="B168" s="3" t="s">
        <v>1315</v>
      </c>
      <c r="C168" s="3" t="str">
        <f>VLOOKUP($B168,'[1]Grad M2'!$C$2:$Y$2800,C$1,FALSE)</f>
        <v>PLAN</v>
      </c>
      <c r="D168" s="3">
        <f>VLOOKUP($B168,'[1]Grad M2'!$C$2:$Y$2800,D$1,FALSE)</f>
        <v>735</v>
      </c>
      <c r="E168" s="3" t="str">
        <f>VLOOKUP($B168,'[1]Grad M2'!$C$2:$Y$2800,E$1,FALSE)</f>
        <v>COMMUNITY REVITALIZ APPLIED</v>
      </c>
      <c r="F168" s="3" t="str">
        <f>IF(VLOOKUP($B168,'[1]Grad M2'!$C$2:$Y$2800,F$1,FALSE)="","",VLOOKUP($B168,'[1]Grad M2'!$C$2:$Y$2800,F$1,FALSE))</f>
        <v/>
      </c>
      <c r="G168" s="3" t="e">
        <f>COUNTIFS('[1]Grad M2'!$C$2:$C$2800,$B168,'[1]Grad M2'!$H$2:$H$2800,G$1)</f>
        <v>#VALUE!</v>
      </c>
      <c r="H168" s="3" t="e">
        <f>COUNTIFS('[1]Grad M2'!$C$2:$C$2800,$B168,'[1]Grad M2'!$H$2:$H$2800,H$1)</f>
        <v>#VALUE!</v>
      </c>
      <c r="I168" s="3" t="e">
        <f>COUNTIFS('[1]Grad M2'!$C$2:$C$2800,$B168,'[1]Grad M2'!$H$2:$H$2800,I$1)</f>
        <v>#VALUE!</v>
      </c>
      <c r="J168" s="3" t="e">
        <f>COUNTIFS('[1]Grad M2'!$C$2:$C$2800,$B168,'[1]Grad M2'!$H$2:$H$2800,J$1)</f>
        <v>#VALUE!</v>
      </c>
      <c r="K168" s="3" t="e">
        <f>COUNTIFS('[1]Grad M2'!$C$2:$C$2800,$B168,'[1]Grad M2'!$H$2:$H$2800,K$1)</f>
        <v>#VALUE!</v>
      </c>
      <c r="L168" s="3" t="e">
        <f>COUNTIFS('[1]Grad M2'!$C$2:$C$2800,$B168,'[1]Grad M2'!$H$2:$H$2800,L$1)</f>
        <v>#VALUE!</v>
      </c>
      <c r="M168" s="3" t="e">
        <f>COUNTIFS('[1]Grad M2'!$C$2:$C$2800,$B168,'[1]Grad M2'!$H$2:$H$2800,M$1)</f>
        <v>#VALUE!</v>
      </c>
      <c r="N168" s="3" t="e">
        <f>COUNTIFS('[1]Grad M2'!$C$2:$C$2800,$B168,'[1]Grad M2'!$H$2:$H$2800,N$1)</f>
        <v>#VALUE!</v>
      </c>
      <c r="O168" s="3" t="e">
        <f>COUNTIFS('[1]Grad M2'!$C$2:$C$2800,$B168,'[1]Grad M2'!$H$2:$H$2800,O$1)</f>
        <v>#VALUE!</v>
      </c>
      <c r="P168" s="3" t="e">
        <f>COUNTIFS('[1]Grad M2'!$C$2:$C$2800,$B168,'[1]Grad M2'!$H$2:$H$2800,P$1)</f>
        <v>#VALUE!</v>
      </c>
      <c r="Q168" s="3" t="e">
        <f>COUNTIFS('[1]Grad M2'!$C$2:$C$2800,$B168,'[1]Grad M2'!$H$2:$H$2800,Q$1)</f>
        <v>#VALUE!</v>
      </c>
      <c r="R168" s="3" t="e">
        <f>COUNTIFS('[1]Grad M2'!$C$2:$C$2800,$B168,'[1]Grad M2'!$H$2:$H$2800,R$1)</f>
        <v>#VALUE!</v>
      </c>
      <c r="S168" s="3" t="str">
        <f>VLOOKUP($B168,'[1]Grad M2'!$C$2:$Y$2800,S$1,FALSE)</f>
        <v>GRAD</v>
      </c>
      <c r="T168" s="3" t="str">
        <f>IF(VLOOKUP($B168,'[1]Grad M2'!$C$2:$Y$2800,T$1,FALSE)="","",VLOOKUP($B168,'[1]Grad M2'!$C$2:$Y$2800,T$1,FALSE))</f>
        <v/>
      </c>
      <c r="U168" s="3" t="str">
        <f>IF(VLOOKUP($B168,'[1]Grad M2'!$C$2:$Y$2800,U$1,FALSE)="","",VLOOKUP($B168,'[1]Grad M2'!$C$2:$Y$2800,U$1,FALSE))</f>
        <v/>
      </c>
      <c r="V168" s="3" t="e">
        <f t="shared" si="2"/>
        <v>#VALUE!</v>
      </c>
    </row>
    <row r="169" spans="1:22" x14ac:dyDescent="0.25">
      <c r="A169" s="3" t="str">
        <f>IF(VLOOKUP($B169,'[1]Grad M2'!$C$2:$Y$2800,13,FALSE)="","M2",VLOOKUP($B169,'[1]Grad M2'!$C$2:$Y$2800,13,FALSE))</f>
        <v>M 2</v>
      </c>
      <c r="B169" s="3" t="s">
        <v>1316</v>
      </c>
      <c r="C169" s="3" t="str">
        <f>VLOOKUP($B169,'[1]Grad M2'!$C$2:$Y$2800,C$1,FALSE)</f>
        <v>PLAN</v>
      </c>
      <c r="D169" s="3">
        <f>VLOOKUP($B169,'[1]Grad M2'!$C$2:$Y$2800,D$1,FALSE)</f>
        <v>752</v>
      </c>
      <c r="E169" s="3" t="str">
        <f>VLOOKUP($B169,'[1]Grad M2'!$C$2:$Y$2800,E$1,FALSE)</f>
        <v>PROJ/SITE PLANNING</v>
      </c>
      <c r="F169" s="3" t="str">
        <f>IF(VLOOKUP($B169,'[1]Grad M2'!$C$2:$Y$2800,F$1,FALSE)="","",VLOOKUP($B169,'[1]Grad M2'!$C$2:$Y$2800,F$1,FALSE))</f>
        <v/>
      </c>
      <c r="G169" s="3" t="e">
        <f>COUNTIFS('[1]Grad M2'!$C$2:$C$2800,$B169,'[1]Grad M2'!$H$2:$H$2800,G$1)</f>
        <v>#VALUE!</v>
      </c>
      <c r="H169" s="3" t="e">
        <f>COUNTIFS('[1]Grad M2'!$C$2:$C$2800,$B169,'[1]Grad M2'!$H$2:$H$2800,H$1)</f>
        <v>#VALUE!</v>
      </c>
      <c r="I169" s="3" t="e">
        <f>COUNTIFS('[1]Grad M2'!$C$2:$C$2800,$B169,'[1]Grad M2'!$H$2:$H$2800,I$1)</f>
        <v>#VALUE!</v>
      </c>
      <c r="J169" s="3" t="e">
        <f>COUNTIFS('[1]Grad M2'!$C$2:$C$2800,$B169,'[1]Grad M2'!$H$2:$H$2800,J$1)</f>
        <v>#VALUE!</v>
      </c>
      <c r="K169" s="3" t="e">
        <f>COUNTIFS('[1]Grad M2'!$C$2:$C$2800,$B169,'[1]Grad M2'!$H$2:$H$2800,K$1)</f>
        <v>#VALUE!</v>
      </c>
      <c r="L169" s="3" t="e">
        <f>COUNTIFS('[1]Grad M2'!$C$2:$C$2800,$B169,'[1]Grad M2'!$H$2:$H$2800,L$1)</f>
        <v>#VALUE!</v>
      </c>
      <c r="M169" s="3" t="e">
        <f>COUNTIFS('[1]Grad M2'!$C$2:$C$2800,$B169,'[1]Grad M2'!$H$2:$H$2800,M$1)</f>
        <v>#VALUE!</v>
      </c>
      <c r="N169" s="3" t="e">
        <f>COUNTIFS('[1]Grad M2'!$C$2:$C$2800,$B169,'[1]Grad M2'!$H$2:$H$2800,N$1)</f>
        <v>#VALUE!</v>
      </c>
      <c r="O169" s="3" t="e">
        <f>COUNTIFS('[1]Grad M2'!$C$2:$C$2800,$B169,'[1]Grad M2'!$H$2:$H$2800,O$1)</f>
        <v>#VALUE!</v>
      </c>
      <c r="P169" s="3" t="e">
        <f>COUNTIFS('[1]Grad M2'!$C$2:$C$2800,$B169,'[1]Grad M2'!$H$2:$H$2800,P$1)</f>
        <v>#VALUE!</v>
      </c>
      <c r="Q169" s="3" t="e">
        <f>COUNTIFS('[1]Grad M2'!$C$2:$C$2800,$B169,'[1]Grad M2'!$H$2:$H$2800,Q$1)</f>
        <v>#VALUE!</v>
      </c>
      <c r="R169" s="3" t="e">
        <f>COUNTIFS('[1]Grad M2'!$C$2:$C$2800,$B169,'[1]Grad M2'!$H$2:$H$2800,R$1)</f>
        <v>#VALUE!</v>
      </c>
      <c r="S169" s="3" t="str">
        <f>VLOOKUP($B169,'[1]Grad M2'!$C$2:$Y$2800,S$1,FALSE)</f>
        <v>GRAD</v>
      </c>
      <c r="T169" s="3" t="str">
        <f>IF(VLOOKUP($B169,'[1]Grad M2'!$C$2:$Y$2800,T$1,FALSE)="","",VLOOKUP($B169,'[1]Grad M2'!$C$2:$Y$2800,T$1,FALSE))</f>
        <v>Project and Site Planning</v>
      </c>
      <c r="U169" s="3" t="str">
        <f>IF(VLOOKUP($B169,'[1]Grad M2'!$C$2:$Y$2800,U$1,FALSE)="","",VLOOKUP($B169,'[1]Grad M2'!$C$2:$Y$2800,U$1,FALSE))</f>
        <v>Techniques of site analysis, project programming, and arrangement of structures on the land. Workshop covering design and review of urban development projects within limitations of regulatory standards and market criteria.</v>
      </c>
      <c r="V169" s="3" t="e">
        <f t="shared" si="2"/>
        <v>#VALUE!</v>
      </c>
    </row>
    <row r="170" spans="1:22" x14ac:dyDescent="0.25">
      <c r="A170" s="3" t="str">
        <f>IF(VLOOKUP($B170,'[1]Grad M2'!$C$2:$Y$2800,13,FALSE)="","M2",VLOOKUP($B170,'[1]Grad M2'!$C$2:$Y$2800,13,FALSE))</f>
        <v>M 2</v>
      </c>
      <c r="B170" s="3" t="s">
        <v>1317</v>
      </c>
      <c r="C170" s="3" t="str">
        <f>VLOOKUP($B170,'[1]Grad M2'!$C$2:$Y$2800,C$1,FALSE)</f>
        <v>PLAN</v>
      </c>
      <c r="D170" s="3">
        <f>VLOOKUP($B170,'[1]Grad M2'!$C$2:$Y$2800,D$1,FALSE)</f>
        <v>757</v>
      </c>
      <c r="E170" s="3" t="str">
        <f>VLOOKUP($B170,'[1]Grad M2'!$C$2:$Y$2800,E$1,FALSE)</f>
        <v>PLAN HIST PRESERV</v>
      </c>
      <c r="F170" s="3" t="str">
        <f>IF(VLOOKUP($B170,'[1]Grad M2'!$C$2:$Y$2800,F$1,FALSE)="","",VLOOKUP($B170,'[1]Grad M2'!$C$2:$Y$2800,F$1,FALSE))</f>
        <v/>
      </c>
      <c r="G170" s="3" t="e">
        <f>COUNTIFS('[1]Grad M2'!$C$2:$C$2800,$B170,'[1]Grad M2'!$H$2:$H$2800,G$1)</f>
        <v>#VALUE!</v>
      </c>
      <c r="H170" s="3" t="e">
        <f>COUNTIFS('[1]Grad M2'!$C$2:$C$2800,$B170,'[1]Grad M2'!$H$2:$H$2800,H$1)</f>
        <v>#VALUE!</v>
      </c>
      <c r="I170" s="3" t="e">
        <f>COUNTIFS('[1]Grad M2'!$C$2:$C$2800,$B170,'[1]Grad M2'!$H$2:$H$2800,I$1)</f>
        <v>#VALUE!</v>
      </c>
      <c r="J170" s="3" t="e">
        <f>COUNTIFS('[1]Grad M2'!$C$2:$C$2800,$B170,'[1]Grad M2'!$H$2:$H$2800,J$1)</f>
        <v>#VALUE!</v>
      </c>
      <c r="K170" s="3" t="e">
        <f>COUNTIFS('[1]Grad M2'!$C$2:$C$2800,$B170,'[1]Grad M2'!$H$2:$H$2800,K$1)</f>
        <v>#VALUE!</v>
      </c>
      <c r="L170" s="3" t="e">
        <f>COUNTIFS('[1]Grad M2'!$C$2:$C$2800,$B170,'[1]Grad M2'!$H$2:$H$2800,L$1)</f>
        <v>#VALUE!</v>
      </c>
      <c r="M170" s="3" t="e">
        <f>COUNTIFS('[1]Grad M2'!$C$2:$C$2800,$B170,'[1]Grad M2'!$H$2:$H$2800,M$1)</f>
        <v>#VALUE!</v>
      </c>
      <c r="N170" s="3" t="e">
        <f>COUNTIFS('[1]Grad M2'!$C$2:$C$2800,$B170,'[1]Grad M2'!$H$2:$H$2800,N$1)</f>
        <v>#VALUE!</v>
      </c>
      <c r="O170" s="3" t="e">
        <f>COUNTIFS('[1]Grad M2'!$C$2:$C$2800,$B170,'[1]Grad M2'!$H$2:$H$2800,O$1)</f>
        <v>#VALUE!</v>
      </c>
      <c r="P170" s="3" t="e">
        <f>COUNTIFS('[1]Grad M2'!$C$2:$C$2800,$B170,'[1]Grad M2'!$H$2:$H$2800,P$1)</f>
        <v>#VALUE!</v>
      </c>
      <c r="Q170" s="3" t="e">
        <f>COUNTIFS('[1]Grad M2'!$C$2:$C$2800,$B170,'[1]Grad M2'!$H$2:$H$2800,Q$1)</f>
        <v>#VALUE!</v>
      </c>
      <c r="R170" s="3" t="e">
        <f>COUNTIFS('[1]Grad M2'!$C$2:$C$2800,$B170,'[1]Grad M2'!$H$2:$H$2800,R$1)</f>
        <v>#VALUE!</v>
      </c>
      <c r="S170" s="3" t="str">
        <f>VLOOKUP($B170,'[1]Grad M2'!$C$2:$Y$2800,S$1,FALSE)</f>
        <v>GRAD</v>
      </c>
      <c r="T170" s="3" t="str">
        <f>IF(VLOOKUP($B170,'[1]Grad M2'!$C$2:$Y$2800,T$1,FALSE)="","",VLOOKUP($B170,'[1]Grad M2'!$C$2:$Y$2800,T$1,FALSE))</f>
        <v>Planning for Historical Preservation</v>
      </c>
      <c r="U170" s="3" t="str">
        <f>IF(VLOOKUP($B170,'[1]Grad M2'!$C$2:$Y$2800,U$1,FALSE)="","",VLOOKUP($B170,'[1]Grad M2'!$C$2:$Y$2800,U$1,FALSE))</f>
        <v>Concepts, processes, and policies for historic preservation; its role in the community planning and development process.</v>
      </c>
      <c r="V170" s="3" t="e">
        <f t="shared" si="2"/>
        <v>#VALUE!</v>
      </c>
    </row>
    <row r="171" spans="1:22" x14ac:dyDescent="0.25">
      <c r="A171" s="3" t="str">
        <f>IF(VLOOKUP($B171,'[1]Grad M2'!$C$2:$Y$2800,13,FALSE)="","M2",VLOOKUP($B171,'[1]Grad M2'!$C$2:$Y$2800,13,FALSE))</f>
        <v>M 2</v>
      </c>
      <c r="B171" s="3" t="s">
        <v>616</v>
      </c>
      <c r="C171" s="3" t="str">
        <f>VLOOKUP($B171,'[1]Grad M2'!$C$2:$Y$2800,C$1,FALSE)</f>
        <v>PLAN</v>
      </c>
      <c r="D171" s="3">
        <f>VLOOKUP($B171,'[1]Grad M2'!$C$2:$Y$2800,D$1,FALSE)</f>
        <v>760</v>
      </c>
      <c r="E171" s="3" t="str">
        <f>VLOOKUP($B171,'[1]Grad M2'!$C$2:$Y$2800,E$1,FALSE)</f>
        <v>REAL EST &amp; AFFORD HSNG</v>
      </c>
      <c r="F171" s="3" t="str">
        <f>IF(VLOOKUP($B171,'[1]Grad M2'!$C$2:$Y$2800,F$1,FALSE)="","",VLOOKUP($B171,'[1]Grad M2'!$C$2:$Y$2800,F$1,FALSE))</f>
        <v/>
      </c>
      <c r="G171" s="3" t="e">
        <f>COUNTIFS('[1]Grad M2'!$C$2:$C$2800,$B171,'[1]Grad M2'!$H$2:$H$2800,G$1)</f>
        <v>#VALUE!</v>
      </c>
      <c r="H171" s="3" t="e">
        <f>COUNTIFS('[1]Grad M2'!$C$2:$C$2800,$B171,'[1]Grad M2'!$H$2:$H$2800,H$1)</f>
        <v>#VALUE!</v>
      </c>
      <c r="I171" s="3" t="e">
        <f>COUNTIFS('[1]Grad M2'!$C$2:$C$2800,$B171,'[1]Grad M2'!$H$2:$H$2800,I$1)</f>
        <v>#VALUE!</v>
      </c>
      <c r="J171" s="3" t="e">
        <f>COUNTIFS('[1]Grad M2'!$C$2:$C$2800,$B171,'[1]Grad M2'!$H$2:$H$2800,J$1)</f>
        <v>#VALUE!</v>
      </c>
      <c r="K171" s="3" t="e">
        <f>COUNTIFS('[1]Grad M2'!$C$2:$C$2800,$B171,'[1]Grad M2'!$H$2:$H$2800,K$1)</f>
        <v>#VALUE!</v>
      </c>
      <c r="L171" s="3" t="e">
        <f>COUNTIFS('[1]Grad M2'!$C$2:$C$2800,$B171,'[1]Grad M2'!$H$2:$H$2800,L$1)</f>
        <v>#VALUE!</v>
      </c>
      <c r="M171" s="3" t="e">
        <f>COUNTIFS('[1]Grad M2'!$C$2:$C$2800,$B171,'[1]Grad M2'!$H$2:$H$2800,M$1)</f>
        <v>#VALUE!</v>
      </c>
      <c r="N171" s="3" t="e">
        <f>COUNTIFS('[1]Grad M2'!$C$2:$C$2800,$B171,'[1]Grad M2'!$H$2:$H$2800,N$1)</f>
        <v>#VALUE!</v>
      </c>
      <c r="O171" s="3" t="e">
        <f>COUNTIFS('[1]Grad M2'!$C$2:$C$2800,$B171,'[1]Grad M2'!$H$2:$H$2800,O$1)</f>
        <v>#VALUE!</v>
      </c>
      <c r="P171" s="3" t="e">
        <f>COUNTIFS('[1]Grad M2'!$C$2:$C$2800,$B171,'[1]Grad M2'!$H$2:$H$2800,P$1)</f>
        <v>#VALUE!</v>
      </c>
      <c r="Q171" s="3" t="e">
        <f>COUNTIFS('[1]Grad M2'!$C$2:$C$2800,$B171,'[1]Grad M2'!$H$2:$H$2800,Q$1)</f>
        <v>#VALUE!</v>
      </c>
      <c r="R171" s="3" t="e">
        <f>COUNTIFS('[1]Grad M2'!$C$2:$C$2800,$B171,'[1]Grad M2'!$H$2:$H$2800,R$1)</f>
        <v>#VALUE!</v>
      </c>
      <c r="S171" s="3" t="str">
        <f>VLOOKUP($B171,'[1]Grad M2'!$C$2:$Y$2800,S$1,FALSE)</f>
        <v>GRAD</v>
      </c>
      <c r="T171" s="3" t="str">
        <f>IF(VLOOKUP($B171,'[1]Grad M2'!$C$2:$Y$2800,T$1,FALSE)="","",VLOOKUP($B171,'[1]Grad M2'!$C$2:$Y$2800,T$1,FALSE))</f>
        <v>Real Estate Investment and Affordable Housing</v>
      </c>
      <c r="U171" s="3" t="str">
        <f>IF(VLOOKUP($B171,'[1]Grad M2'!$C$2:$Y$2800,U$1,FALSE)="","",VLOOKUP($B171,'[1]Grad M2'!$C$2:$Y$2800,U$1,FALSE))</f>
        <v xml:space="preserve">Fundamentals and techniques of real estate investment analysis, including cases and computer modeling; applications of the public interest in private investment decisions; tax and other public policies influencing real estate investments; meeting the housing needs of low and moderate income households through affordable housing. </v>
      </c>
      <c r="V171" s="3" t="e">
        <f t="shared" si="2"/>
        <v>#VALUE!</v>
      </c>
    </row>
    <row r="172" spans="1:22" x14ac:dyDescent="0.25">
      <c r="A172" s="3" t="str">
        <f>IF(VLOOKUP($B172,'[1]Grad M2'!$C$2:$Y$2800,13,FALSE)="","M2",VLOOKUP($B172,'[1]Grad M2'!$C$2:$Y$2800,13,FALSE))</f>
        <v>M2</v>
      </c>
      <c r="B172" s="3" t="s">
        <v>618</v>
      </c>
      <c r="C172" s="3" t="str">
        <f>VLOOKUP($B172,'[1]Grad M2'!$C$2:$Y$2800,C$1,FALSE)</f>
        <v>PLAN</v>
      </c>
      <c r="D172" s="3">
        <f>VLOOKUP($B172,'[1]Grad M2'!$C$2:$Y$2800,D$1,FALSE)</f>
        <v>762</v>
      </c>
      <c r="E172" s="3" t="str">
        <f>VLOOKUP($B172,'[1]Grad M2'!$C$2:$Y$2800,E$1,FALSE)</f>
        <v>CENTRAL CITY REVITALIZAT</v>
      </c>
      <c r="F172" s="3" t="str">
        <f>IF(VLOOKUP($B172,'[1]Grad M2'!$C$2:$Y$2800,F$1,FALSE)="","",VLOOKUP($B172,'[1]Grad M2'!$C$2:$Y$2800,F$1,FALSE))</f>
        <v/>
      </c>
      <c r="G172" s="3" t="e">
        <f>COUNTIFS('[1]Grad M2'!$C$2:$C$2800,$B172,'[1]Grad M2'!$H$2:$H$2800,G$1)</f>
        <v>#VALUE!</v>
      </c>
      <c r="H172" s="3" t="e">
        <f>COUNTIFS('[1]Grad M2'!$C$2:$C$2800,$B172,'[1]Grad M2'!$H$2:$H$2800,H$1)</f>
        <v>#VALUE!</v>
      </c>
      <c r="I172" s="3" t="e">
        <f>COUNTIFS('[1]Grad M2'!$C$2:$C$2800,$B172,'[1]Grad M2'!$H$2:$H$2800,I$1)</f>
        <v>#VALUE!</v>
      </c>
      <c r="J172" s="3" t="e">
        <f>COUNTIFS('[1]Grad M2'!$C$2:$C$2800,$B172,'[1]Grad M2'!$H$2:$H$2800,J$1)</f>
        <v>#VALUE!</v>
      </c>
      <c r="K172" s="3" t="e">
        <f>COUNTIFS('[1]Grad M2'!$C$2:$C$2800,$B172,'[1]Grad M2'!$H$2:$H$2800,K$1)</f>
        <v>#VALUE!</v>
      </c>
      <c r="L172" s="3" t="e">
        <f>COUNTIFS('[1]Grad M2'!$C$2:$C$2800,$B172,'[1]Grad M2'!$H$2:$H$2800,L$1)</f>
        <v>#VALUE!</v>
      </c>
      <c r="M172" s="3" t="e">
        <f>COUNTIFS('[1]Grad M2'!$C$2:$C$2800,$B172,'[1]Grad M2'!$H$2:$H$2800,M$1)</f>
        <v>#VALUE!</v>
      </c>
      <c r="N172" s="3" t="e">
        <f>COUNTIFS('[1]Grad M2'!$C$2:$C$2800,$B172,'[1]Grad M2'!$H$2:$H$2800,N$1)</f>
        <v>#VALUE!</v>
      </c>
      <c r="O172" s="3" t="e">
        <f>COUNTIFS('[1]Grad M2'!$C$2:$C$2800,$B172,'[1]Grad M2'!$H$2:$H$2800,O$1)</f>
        <v>#VALUE!</v>
      </c>
      <c r="P172" s="3" t="e">
        <f>COUNTIFS('[1]Grad M2'!$C$2:$C$2800,$B172,'[1]Grad M2'!$H$2:$H$2800,P$1)</f>
        <v>#VALUE!</v>
      </c>
      <c r="Q172" s="3" t="e">
        <f>COUNTIFS('[1]Grad M2'!$C$2:$C$2800,$B172,'[1]Grad M2'!$H$2:$H$2800,Q$1)</f>
        <v>#VALUE!</v>
      </c>
      <c r="R172" s="3" t="e">
        <f>COUNTIFS('[1]Grad M2'!$C$2:$C$2800,$B172,'[1]Grad M2'!$H$2:$H$2800,R$1)</f>
        <v>#VALUE!</v>
      </c>
      <c r="S172" s="3" t="str">
        <f>VLOOKUP($B172,'[1]Grad M2'!$C$2:$Y$2800,S$1,FALSE)</f>
        <v>GRAD</v>
      </c>
      <c r="T172" s="3" t="str">
        <f>IF(VLOOKUP($B172,'[1]Grad M2'!$C$2:$Y$2800,T$1,FALSE)="","",VLOOKUP($B172,'[1]Grad M2'!$C$2:$Y$2800,T$1,FALSE))</f>
        <v>Central City Revitalization</v>
      </c>
      <c r="U172" s="3" t="str">
        <f>IF(VLOOKUP($B172,'[1]Grad M2'!$C$2:$Y$2800,U$1,FALSE)="","",VLOOKUP($B172,'[1]Grad M2'!$C$2:$Y$2800,U$1,FALSE))</f>
        <v>Analyzes central cities over past twenty years and factors affecting their growth or decline.  Analyzes how economic, social, physical conditions of central cities can be improved through large-scale urban-planning efforts.</v>
      </c>
      <c r="V172" s="3" t="e">
        <f t="shared" si="2"/>
        <v>#VALUE!</v>
      </c>
    </row>
    <row r="173" spans="1:22" x14ac:dyDescent="0.25">
      <c r="A173" s="3" t="str">
        <f>IF(VLOOKUP($B173,'[1]Grad M2'!$C$2:$Y$2800,13,FALSE)="","M2",VLOOKUP($B173,'[1]Grad M2'!$C$2:$Y$2800,13,FALSE))</f>
        <v>M 2</v>
      </c>
      <c r="B173" s="3" t="s">
        <v>620</v>
      </c>
      <c r="C173" s="3" t="str">
        <f>VLOOKUP($B173,'[1]Grad M2'!$C$2:$Y$2800,C$1,FALSE)</f>
        <v>PLAN</v>
      </c>
      <c r="D173" s="3">
        <f>VLOOKUP($B173,'[1]Grad M2'!$C$2:$Y$2800,D$1,FALSE)</f>
        <v>764</v>
      </c>
      <c r="E173" s="3" t="str">
        <f>VLOOKUP($B173,'[1]Grad M2'!$C$2:$Y$2800,E$1,FALSE)</f>
        <v>COMMUNITY DEV &amp; REV TECH</v>
      </c>
      <c r="F173" s="3" t="str">
        <f>IF(VLOOKUP($B173,'[1]Grad M2'!$C$2:$Y$2800,F$1,FALSE)="","",VLOOKUP($B173,'[1]Grad M2'!$C$2:$Y$2800,F$1,FALSE))</f>
        <v/>
      </c>
      <c r="G173" s="3" t="e">
        <f>COUNTIFS('[1]Grad M2'!$C$2:$C$2800,$B173,'[1]Grad M2'!$H$2:$H$2800,G$1)</f>
        <v>#VALUE!</v>
      </c>
      <c r="H173" s="3" t="e">
        <f>COUNTIFS('[1]Grad M2'!$C$2:$C$2800,$B173,'[1]Grad M2'!$H$2:$H$2800,H$1)</f>
        <v>#VALUE!</v>
      </c>
      <c r="I173" s="3" t="e">
        <f>COUNTIFS('[1]Grad M2'!$C$2:$C$2800,$B173,'[1]Grad M2'!$H$2:$H$2800,I$1)</f>
        <v>#VALUE!</v>
      </c>
      <c r="J173" s="3" t="e">
        <f>COUNTIFS('[1]Grad M2'!$C$2:$C$2800,$B173,'[1]Grad M2'!$H$2:$H$2800,J$1)</f>
        <v>#VALUE!</v>
      </c>
      <c r="K173" s="3" t="e">
        <f>COUNTIFS('[1]Grad M2'!$C$2:$C$2800,$B173,'[1]Grad M2'!$H$2:$H$2800,K$1)</f>
        <v>#VALUE!</v>
      </c>
      <c r="L173" s="3" t="e">
        <f>COUNTIFS('[1]Grad M2'!$C$2:$C$2800,$B173,'[1]Grad M2'!$H$2:$H$2800,L$1)</f>
        <v>#VALUE!</v>
      </c>
      <c r="M173" s="3" t="e">
        <f>COUNTIFS('[1]Grad M2'!$C$2:$C$2800,$B173,'[1]Grad M2'!$H$2:$H$2800,M$1)</f>
        <v>#VALUE!</v>
      </c>
      <c r="N173" s="3" t="e">
        <f>COUNTIFS('[1]Grad M2'!$C$2:$C$2800,$B173,'[1]Grad M2'!$H$2:$H$2800,N$1)</f>
        <v>#VALUE!</v>
      </c>
      <c r="O173" s="3" t="e">
        <f>COUNTIFS('[1]Grad M2'!$C$2:$C$2800,$B173,'[1]Grad M2'!$H$2:$H$2800,O$1)</f>
        <v>#VALUE!</v>
      </c>
      <c r="P173" s="3" t="e">
        <f>COUNTIFS('[1]Grad M2'!$C$2:$C$2800,$B173,'[1]Grad M2'!$H$2:$H$2800,P$1)</f>
        <v>#VALUE!</v>
      </c>
      <c r="Q173" s="3" t="e">
        <f>COUNTIFS('[1]Grad M2'!$C$2:$C$2800,$B173,'[1]Grad M2'!$H$2:$H$2800,Q$1)</f>
        <v>#VALUE!</v>
      </c>
      <c r="R173" s="3" t="e">
        <f>COUNTIFS('[1]Grad M2'!$C$2:$C$2800,$B173,'[1]Grad M2'!$H$2:$H$2800,R$1)</f>
        <v>#VALUE!</v>
      </c>
      <c r="S173" s="3" t="str">
        <f>VLOOKUP($B173,'[1]Grad M2'!$C$2:$Y$2800,S$1,FALSE)</f>
        <v>GRAD</v>
      </c>
      <c r="T173" s="3" t="str">
        <f>IF(VLOOKUP($B173,'[1]Grad M2'!$C$2:$Y$2800,T$1,FALSE)="","",VLOOKUP($B173,'[1]Grad M2'!$C$2:$Y$2800,T$1,FALSE))</f>
        <v>Community Development &amp; Revitalization Techniques</v>
      </c>
      <c r="U173" s="3" t="str">
        <f>IF(VLOOKUP($B173,'[1]Grad M2'!$C$2:$Y$2800,U$1,FALSE)="","",VLOOKUP($B173,'[1]Grad M2'!$C$2:$Y$2800,U$1,FALSE))</f>
        <v>Community revitalization requires mastery of community development methods, the real estate development process, and public-private partnerships. Techniques include demographic trend analysis, government entitlement review, area and parcel analysis, market research, and pro forma financial analysis. Community capacity and asset mapping; stakeholder identification and community engagement; capacity building; the use of neighborhood indicators; site and design considerations; local government participation and financing; land banks for redevelopment</v>
      </c>
      <c r="V173" s="3" t="e">
        <f t="shared" si="2"/>
        <v>#VALUE!</v>
      </c>
    </row>
    <row r="174" spans="1:22" x14ac:dyDescent="0.25">
      <c r="A174" s="3" t="str">
        <f>IF(VLOOKUP($B174,'[1]Grad M2'!$C$2:$Y$2800,13,FALSE)="","M2",VLOOKUP($B174,'[1]Grad M2'!$C$2:$Y$2800,13,FALSE))</f>
        <v>M 1</v>
      </c>
      <c r="B174" s="3" t="s">
        <v>1318</v>
      </c>
      <c r="C174" s="3" t="str">
        <f>VLOOKUP($B174,'[1]Grad M2'!$C$2:$Y$2800,C$1,FALSE)</f>
        <v>PLAN</v>
      </c>
      <c r="D174" s="3">
        <f>VLOOKUP($B174,'[1]Grad M2'!$C$2:$Y$2800,D$1,FALSE)</f>
        <v>765</v>
      </c>
      <c r="E174" s="3" t="str">
        <f>VLOOKUP($B174,'[1]Grad M2'!$C$2:$Y$2800,E$1,FALSE)</f>
        <v>REAL ESTATE DEVELOPMENT</v>
      </c>
      <c r="F174" s="3" t="str">
        <f>IF(VLOOKUP($B174,'[1]Grad M2'!$C$2:$Y$2800,F$1,FALSE)="","",VLOOKUP($B174,'[1]Grad M2'!$C$2:$Y$2800,F$1,FALSE))</f>
        <v/>
      </c>
      <c r="G174" s="3" t="e">
        <f>COUNTIFS('[1]Grad M2'!$C$2:$C$2800,$B174,'[1]Grad M2'!$H$2:$H$2800,G$1)</f>
        <v>#VALUE!</v>
      </c>
      <c r="H174" s="3" t="e">
        <f>COUNTIFS('[1]Grad M2'!$C$2:$C$2800,$B174,'[1]Grad M2'!$H$2:$H$2800,H$1)</f>
        <v>#VALUE!</v>
      </c>
      <c r="I174" s="3" t="e">
        <f>COUNTIFS('[1]Grad M2'!$C$2:$C$2800,$B174,'[1]Grad M2'!$H$2:$H$2800,I$1)</f>
        <v>#VALUE!</v>
      </c>
      <c r="J174" s="3" t="e">
        <f>COUNTIFS('[1]Grad M2'!$C$2:$C$2800,$B174,'[1]Grad M2'!$H$2:$H$2800,J$1)</f>
        <v>#VALUE!</v>
      </c>
      <c r="K174" s="3" t="e">
        <f>COUNTIFS('[1]Grad M2'!$C$2:$C$2800,$B174,'[1]Grad M2'!$H$2:$H$2800,K$1)</f>
        <v>#VALUE!</v>
      </c>
      <c r="L174" s="3" t="e">
        <f>COUNTIFS('[1]Grad M2'!$C$2:$C$2800,$B174,'[1]Grad M2'!$H$2:$H$2800,L$1)</f>
        <v>#VALUE!</v>
      </c>
      <c r="M174" s="3" t="e">
        <f>COUNTIFS('[1]Grad M2'!$C$2:$C$2800,$B174,'[1]Grad M2'!$H$2:$H$2800,M$1)</f>
        <v>#VALUE!</v>
      </c>
      <c r="N174" s="3" t="e">
        <f>COUNTIFS('[1]Grad M2'!$C$2:$C$2800,$B174,'[1]Grad M2'!$H$2:$H$2800,N$1)</f>
        <v>#VALUE!</v>
      </c>
      <c r="O174" s="3" t="e">
        <f>COUNTIFS('[1]Grad M2'!$C$2:$C$2800,$B174,'[1]Grad M2'!$H$2:$H$2800,O$1)</f>
        <v>#VALUE!</v>
      </c>
      <c r="P174" s="3" t="e">
        <f>COUNTIFS('[1]Grad M2'!$C$2:$C$2800,$B174,'[1]Grad M2'!$H$2:$H$2800,P$1)</f>
        <v>#VALUE!</v>
      </c>
      <c r="Q174" s="3" t="e">
        <f>COUNTIFS('[1]Grad M2'!$C$2:$C$2800,$B174,'[1]Grad M2'!$H$2:$H$2800,Q$1)</f>
        <v>#VALUE!</v>
      </c>
      <c r="R174" s="3" t="e">
        <f>COUNTIFS('[1]Grad M2'!$C$2:$C$2800,$B174,'[1]Grad M2'!$H$2:$H$2800,R$1)</f>
        <v>#VALUE!</v>
      </c>
      <c r="S174" s="3" t="str">
        <f>VLOOKUP($B174,'[1]Grad M2'!$C$2:$Y$2800,S$1,FALSE)</f>
        <v>GRAD</v>
      </c>
      <c r="T174" s="3" t="str">
        <f>IF(VLOOKUP($B174,'[1]Grad M2'!$C$2:$Y$2800,T$1,FALSE)="","",VLOOKUP($B174,'[1]Grad M2'!$C$2:$Y$2800,T$1,FALSE))</f>
        <v>Real Estate Development</v>
      </c>
      <c r="U174" s="3" t="str">
        <f>IF(VLOOKUP($B174,'[1]Grad M2'!$C$2:$Y$2800,U$1,FALSE)="","",VLOOKUP($B174,'[1]Grad M2'!$C$2:$Y$2800,U$1,FALSE))</f>
        <v>The dynamics of real property development from the developer's perspective covering market research, government relations, site planning, financing, investment analysis, construction and project management, and marketing. Environmental factors in real estate development; placemaking and design for vibrancy; public private partnerships; new markets and historic tax credits; site selection, urban change and regional competitiveness; vibrant employment centers</v>
      </c>
      <c r="V174" s="3" t="e">
        <f t="shared" si="2"/>
        <v>#VALUE!</v>
      </c>
    </row>
    <row r="175" spans="1:22" x14ac:dyDescent="0.25">
      <c r="A175" s="3" t="str">
        <f>IF(VLOOKUP($B175,'[1]Grad M2'!$C$2:$Y$2800,13,FALSE)="","M2",VLOOKUP($B175,'[1]Grad M2'!$C$2:$Y$2800,13,FALSE))</f>
        <v>M 2</v>
      </c>
      <c r="B175" s="3" t="s">
        <v>1319</v>
      </c>
      <c r="C175" s="3" t="str">
        <f>VLOOKUP($B175,'[1]Grad M2'!$C$2:$Y$2800,C$1,FALSE)</f>
        <v>PLAN</v>
      </c>
      <c r="D175" s="3">
        <f>VLOOKUP($B175,'[1]Grad M2'!$C$2:$Y$2800,D$1,FALSE)</f>
        <v>800</v>
      </c>
      <c r="E175" s="3" t="str">
        <f>VLOOKUP($B175,'[1]Grad M2'!$C$2:$Y$2800,E$1,FALSE)</f>
        <v>RESEARCH DESIGN</v>
      </c>
      <c r="F175" s="3" t="str">
        <f>IF(VLOOKUP($B175,'[1]Grad M2'!$C$2:$Y$2800,F$1,FALSE)="","",VLOOKUP($B175,'[1]Grad M2'!$C$2:$Y$2800,F$1,FALSE))</f>
        <v/>
      </c>
      <c r="G175" s="3" t="e">
        <f>COUNTIFS('[1]Grad M2'!$C$2:$C$2800,$B175,'[1]Grad M2'!$H$2:$H$2800,G$1)</f>
        <v>#VALUE!</v>
      </c>
      <c r="H175" s="3" t="e">
        <f>COUNTIFS('[1]Grad M2'!$C$2:$C$2800,$B175,'[1]Grad M2'!$H$2:$H$2800,H$1)</f>
        <v>#VALUE!</v>
      </c>
      <c r="I175" s="3" t="e">
        <f>COUNTIFS('[1]Grad M2'!$C$2:$C$2800,$B175,'[1]Grad M2'!$H$2:$H$2800,I$1)</f>
        <v>#VALUE!</v>
      </c>
      <c r="J175" s="3" t="e">
        <f>COUNTIFS('[1]Grad M2'!$C$2:$C$2800,$B175,'[1]Grad M2'!$H$2:$H$2800,J$1)</f>
        <v>#VALUE!</v>
      </c>
      <c r="K175" s="3" t="e">
        <f>COUNTIFS('[1]Grad M2'!$C$2:$C$2800,$B175,'[1]Grad M2'!$H$2:$H$2800,K$1)</f>
        <v>#VALUE!</v>
      </c>
      <c r="L175" s="3" t="e">
        <f>COUNTIFS('[1]Grad M2'!$C$2:$C$2800,$B175,'[1]Grad M2'!$H$2:$H$2800,L$1)</f>
        <v>#VALUE!</v>
      </c>
      <c r="M175" s="3" t="e">
        <f>COUNTIFS('[1]Grad M2'!$C$2:$C$2800,$B175,'[1]Grad M2'!$H$2:$H$2800,M$1)</f>
        <v>#VALUE!</v>
      </c>
      <c r="N175" s="3" t="e">
        <f>COUNTIFS('[1]Grad M2'!$C$2:$C$2800,$B175,'[1]Grad M2'!$H$2:$H$2800,N$1)</f>
        <v>#VALUE!</v>
      </c>
      <c r="O175" s="3" t="e">
        <f>COUNTIFS('[1]Grad M2'!$C$2:$C$2800,$B175,'[1]Grad M2'!$H$2:$H$2800,O$1)</f>
        <v>#VALUE!</v>
      </c>
      <c r="P175" s="3" t="e">
        <f>COUNTIFS('[1]Grad M2'!$C$2:$C$2800,$B175,'[1]Grad M2'!$H$2:$H$2800,P$1)</f>
        <v>#VALUE!</v>
      </c>
      <c r="Q175" s="3" t="e">
        <f>COUNTIFS('[1]Grad M2'!$C$2:$C$2800,$B175,'[1]Grad M2'!$H$2:$H$2800,Q$1)</f>
        <v>#VALUE!</v>
      </c>
      <c r="R175" s="3" t="e">
        <f>COUNTIFS('[1]Grad M2'!$C$2:$C$2800,$B175,'[1]Grad M2'!$H$2:$H$2800,R$1)</f>
        <v>#VALUE!</v>
      </c>
      <c r="S175" s="3" t="str">
        <f>VLOOKUP($B175,'[1]Grad M2'!$C$2:$Y$2800,S$1,FALSE)</f>
        <v>GRAD</v>
      </c>
      <c r="T175" s="3" t="str">
        <f>IF(VLOOKUP($B175,'[1]Grad M2'!$C$2:$Y$2800,T$1,FALSE)="","",VLOOKUP($B175,'[1]Grad M2'!$C$2:$Y$2800,T$1,FALSE))</f>
        <v>Research Design</v>
      </c>
      <c r="U175" s="3" t="str">
        <f>IF(VLOOKUP($B175,'[1]Grad M2'!$C$2:$Y$2800,U$1,FALSE)="","",VLOOKUP($B175,'[1]Grad M2'!$C$2:$Y$2800,U$1,FALSE))</f>
        <v>This course provides an introduction to research design methods for planning and applied policy research. The design of a research endeavor is arguably the most important part of the investigation, together with what data is collected, how it is collected, and how the data are analyzed.</v>
      </c>
      <c r="V175" s="3" t="e">
        <f t="shared" si="2"/>
        <v>#VALUE!</v>
      </c>
    </row>
    <row r="176" spans="1:22" x14ac:dyDescent="0.25">
      <c r="A176" s="3" t="str">
        <f>IF(VLOOKUP($B176,'[1]Grad M2'!$C$2:$Y$2800,13,FALSE)="","M2",VLOOKUP($B176,'[1]Grad M2'!$C$2:$Y$2800,13,FALSE))</f>
        <v>M 2</v>
      </c>
      <c r="B176" s="3" t="s">
        <v>634</v>
      </c>
      <c r="C176" s="3" t="str">
        <f>VLOOKUP($B176,'[1]Grad M2'!$C$2:$Y$2800,C$1,FALSE)</f>
        <v>PLAN</v>
      </c>
      <c r="D176" s="3">
        <f>VLOOKUP($B176,'[1]Grad M2'!$C$2:$Y$2800,D$1,FALSE)</f>
        <v>896</v>
      </c>
      <c r="E176" s="3" t="str">
        <f>VLOOKUP($B176,'[1]Grad M2'!$C$2:$Y$2800,E$1,FALSE)</f>
        <v>INDEPENDENT STUDY</v>
      </c>
      <c r="F176" s="3" t="str">
        <f>IF(VLOOKUP($B176,'[1]Grad M2'!$C$2:$Y$2800,F$1,FALSE)="","",VLOOKUP($B176,'[1]Grad M2'!$C$2:$Y$2800,F$1,FALSE))</f>
        <v/>
      </c>
      <c r="G176" s="3" t="e">
        <f>COUNTIFS('[1]Grad M2'!$C$2:$C$2800,$B176,'[1]Grad M2'!$H$2:$H$2800,G$1)</f>
        <v>#VALUE!</v>
      </c>
      <c r="H176" s="3" t="e">
        <f>COUNTIFS('[1]Grad M2'!$C$2:$C$2800,$B176,'[1]Grad M2'!$H$2:$H$2800,H$1)</f>
        <v>#VALUE!</v>
      </c>
      <c r="I176" s="3" t="e">
        <f>COUNTIFS('[1]Grad M2'!$C$2:$C$2800,$B176,'[1]Grad M2'!$H$2:$H$2800,I$1)</f>
        <v>#VALUE!</v>
      </c>
      <c r="J176" s="3" t="e">
        <f>COUNTIFS('[1]Grad M2'!$C$2:$C$2800,$B176,'[1]Grad M2'!$H$2:$H$2800,J$1)</f>
        <v>#VALUE!</v>
      </c>
      <c r="K176" s="3" t="e">
        <f>COUNTIFS('[1]Grad M2'!$C$2:$C$2800,$B176,'[1]Grad M2'!$H$2:$H$2800,K$1)</f>
        <v>#VALUE!</v>
      </c>
      <c r="L176" s="3" t="e">
        <f>COUNTIFS('[1]Grad M2'!$C$2:$C$2800,$B176,'[1]Grad M2'!$H$2:$H$2800,L$1)</f>
        <v>#VALUE!</v>
      </c>
      <c r="M176" s="3" t="e">
        <f>COUNTIFS('[1]Grad M2'!$C$2:$C$2800,$B176,'[1]Grad M2'!$H$2:$H$2800,M$1)</f>
        <v>#VALUE!</v>
      </c>
      <c r="N176" s="3" t="e">
        <f>COUNTIFS('[1]Grad M2'!$C$2:$C$2800,$B176,'[1]Grad M2'!$H$2:$H$2800,N$1)</f>
        <v>#VALUE!</v>
      </c>
      <c r="O176" s="3" t="e">
        <f>COUNTIFS('[1]Grad M2'!$C$2:$C$2800,$B176,'[1]Grad M2'!$H$2:$H$2800,O$1)</f>
        <v>#VALUE!</v>
      </c>
      <c r="P176" s="3" t="e">
        <f>COUNTIFS('[1]Grad M2'!$C$2:$C$2800,$B176,'[1]Grad M2'!$H$2:$H$2800,P$1)</f>
        <v>#VALUE!</v>
      </c>
      <c r="Q176" s="3" t="e">
        <f>COUNTIFS('[1]Grad M2'!$C$2:$C$2800,$B176,'[1]Grad M2'!$H$2:$H$2800,Q$1)</f>
        <v>#VALUE!</v>
      </c>
      <c r="R176" s="3" t="e">
        <f>COUNTIFS('[1]Grad M2'!$C$2:$C$2800,$B176,'[1]Grad M2'!$H$2:$H$2800,R$1)</f>
        <v>#VALUE!</v>
      </c>
      <c r="S176" s="3" t="str">
        <f>VLOOKUP($B176,'[1]Grad M2'!$C$2:$Y$2800,S$1,FALSE)</f>
        <v>GRAD</v>
      </c>
      <c r="T176" s="3" t="str">
        <f>IF(VLOOKUP($B176,'[1]Grad M2'!$C$2:$Y$2800,T$1,FALSE)="","",VLOOKUP($B176,'[1]Grad M2'!$C$2:$Y$2800,T$1,FALSE))</f>
        <v>Independent Study</v>
      </c>
      <c r="U176" s="3" t="str">
        <f>IF(VLOOKUP($B176,'[1]Grad M2'!$C$2:$Y$2800,U$1,FALSE)="","",VLOOKUP($B176,'[1]Grad M2'!$C$2:$Y$2800,U$1,FALSE))</f>
        <v>Housing and Community Development; low-income homeownership, mortgage lending, subprime and predatory lending, and financial services issues. "Regaining the Dream: How to Renew the Promise of Homeownership for America's Working Families."</v>
      </c>
      <c r="V176" s="3" t="e">
        <f t="shared" si="2"/>
        <v>#VALUE!</v>
      </c>
    </row>
    <row r="177" spans="1:22" x14ac:dyDescent="0.25">
      <c r="A177" s="3" t="str">
        <f>IF(VLOOKUP($B177,'[1]Grad M2'!$C$2:$Y$2800,13,FALSE)="","M2",VLOOKUP($B177,'[1]Grad M2'!$C$2:$Y$2800,13,FALSE))</f>
        <v>M 2</v>
      </c>
      <c r="B177" s="3" t="s">
        <v>635</v>
      </c>
      <c r="C177" s="3" t="str">
        <f>VLOOKUP($B177,'[1]Grad M2'!$C$2:$Y$2800,C$1,FALSE)</f>
        <v>PLAN</v>
      </c>
      <c r="D177" s="3">
        <f>VLOOKUP($B177,'[1]Grad M2'!$C$2:$Y$2800,D$1,FALSE)</f>
        <v>992</v>
      </c>
      <c r="E177" s="3" t="str">
        <f>VLOOKUP($B177,'[1]Grad M2'!$C$2:$Y$2800,E$1,FALSE)</f>
        <v>MASTER'S (NON-THESIS)</v>
      </c>
      <c r="F177" s="3" t="str">
        <f>IF(VLOOKUP($B177,'[1]Grad M2'!$C$2:$Y$2800,F$1,FALSE)="","",VLOOKUP($B177,'[1]Grad M2'!$C$2:$Y$2800,F$1,FALSE))</f>
        <v/>
      </c>
      <c r="G177" s="3" t="e">
        <f>COUNTIFS('[1]Grad M2'!$C$2:$C$2800,$B177,'[1]Grad M2'!$H$2:$H$2800,G$1)</f>
        <v>#VALUE!</v>
      </c>
      <c r="H177" s="3" t="e">
        <f>COUNTIFS('[1]Grad M2'!$C$2:$C$2800,$B177,'[1]Grad M2'!$H$2:$H$2800,H$1)</f>
        <v>#VALUE!</v>
      </c>
      <c r="I177" s="3" t="e">
        <f>COUNTIFS('[1]Grad M2'!$C$2:$C$2800,$B177,'[1]Grad M2'!$H$2:$H$2800,I$1)</f>
        <v>#VALUE!</v>
      </c>
      <c r="J177" s="3" t="e">
        <f>COUNTIFS('[1]Grad M2'!$C$2:$C$2800,$B177,'[1]Grad M2'!$H$2:$H$2800,J$1)</f>
        <v>#VALUE!</v>
      </c>
      <c r="K177" s="3" t="e">
        <f>COUNTIFS('[1]Grad M2'!$C$2:$C$2800,$B177,'[1]Grad M2'!$H$2:$H$2800,K$1)</f>
        <v>#VALUE!</v>
      </c>
      <c r="L177" s="3" t="e">
        <f>COUNTIFS('[1]Grad M2'!$C$2:$C$2800,$B177,'[1]Grad M2'!$H$2:$H$2800,L$1)</f>
        <v>#VALUE!</v>
      </c>
      <c r="M177" s="3" t="e">
        <f>COUNTIFS('[1]Grad M2'!$C$2:$C$2800,$B177,'[1]Grad M2'!$H$2:$H$2800,M$1)</f>
        <v>#VALUE!</v>
      </c>
      <c r="N177" s="3" t="e">
        <f>COUNTIFS('[1]Grad M2'!$C$2:$C$2800,$B177,'[1]Grad M2'!$H$2:$H$2800,N$1)</f>
        <v>#VALUE!</v>
      </c>
      <c r="O177" s="3" t="e">
        <f>COUNTIFS('[1]Grad M2'!$C$2:$C$2800,$B177,'[1]Grad M2'!$H$2:$H$2800,O$1)</f>
        <v>#VALUE!</v>
      </c>
      <c r="P177" s="3" t="e">
        <f>COUNTIFS('[1]Grad M2'!$C$2:$C$2800,$B177,'[1]Grad M2'!$H$2:$H$2800,P$1)</f>
        <v>#VALUE!</v>
      </c>
      <c r="Q177" s="3" t="e">
        <f>COUNTIFS('[1]Grad M2'!$C$2:$C$2800,$B177,'[1]Grad M2'!$H$2:$H$2800,Q$1)</f>
        <v>#VALUE!</v>
      </c>
      <c r="R177" s="3" t="e">
        <f>COUNTIFS('[1]Grad M2'!$C$2:$C$2800,$B177,'[1]Grad M2'!$H$2:$H$2800,R$1)</f>
        <v>#VALUE!</v>
      </c>
      <c r="S177" s="3" t="str">
        <f>VLOOKUP($B177,'[1]Grad M2'!$C$2:$Y$2800,S$1,FALSE)</f>
        <v>GRAD</v>
      </c>
      <c r="T177" s="3" t="str">
        <f>IF(VLOOKUP($B177,'[1]Grad M2'!$C$2:$Y$2800,T$1,FALSE)="","",VLOOKUP($B177,'[1]Grad M2'!$C$2:$Y$2800,T$1,FALSE))</f>
        <v>Master's (Non-Thesis)</v>
      </c>
      <c r="U177" s="3" t="str">
        <f>IF(VLOOKUP($B177,'[1]Grad M2'!$C$2:$Y$2800,U$1,FALSE)="","",VLOOKUP($B177,'[1]Grad M2'!$C$2:$Y$2800,U$1,FALSE))</f>
        <v>Housing and Community Development; low-income homeownership, mortgage lending, subprime and predatory lending, and financial services issues. "Regaining the Dream: How to Renew the Promise of Homeownership for America's Working Families."</v>
      </c>
      <c r="V177" s="3" t="e">
        <f t="shared" si="2"/>
        <v>#VALUE!</v>
      </c>
    </row>
    <row r="178" spans="1:22" x14ac:dyDescent="0.25">
      <c r="A178" s="3" t="str">
        <f>IF(VLOOKUP($B178,'[1]Grad M2'!$C$2:$Y$2800,13,FALSE)="","M2",VLOOKUP($B178,'[1]Grad M2'!$C$2:$Y$2800,13,FALSE))</f>
        <v>M 2</v>
      </c>
      <c r="B178" s="3" t="s">
        <v>1320</v>
      </c>
      <c r="C178" s="3" t="str">
        <f>VLOOKUP($B178,'[1]Grad M2'!$C$2:$Y$2800,C$1,FALSE)</f>
        <v>PLCY</v>
      </c>
      <c r="D178" s="3">
        <f>VLOOKUP($B178,'[1]Grad M2'!$C$2:$Y$2800,D$1,FALSE)</f>
        <v>710</v>
      </c>
      <c r="E178" s="3" t="str">
        <f>VLOOKUP($B178,'[1]Grad M2'!$C$2:$Y$2800,E$1,FALSE)</f>
        <v>INTRO TO PUBLIC POLICY</v>
      </c>
      <c r="F178" s="3" t="str">
        <f>IF(VLOOKUP($B178,'[1]Grad M2'!$C$2:$Y$2800,F$1,FALSE)="","",VLOOKUP($B178,'[1]Grad M2'!$C$2:$Y$2800,F$1,FALSE))</f>
        <v/>
      </c>
      <c r="G178" s="3" t="e">
        <f>COUNTIFS('[1]Grad M2'!$C$2:$C$2800,$B178,'[1]Grad M2'!$H$2:$H$2800,G$1)</f>
        <v>#VALUE!</v>
      </c>
      <c r="H178" s="3" t="e">
        <f>COUNTIFS('[1]Grad M2'!$C$2:$C$2800,$B178,'[1]Grad M2'!$H$2:$H$2800,H$1)</f>
        <v>#VALUE!</v>
      </c>
      <c r="I178" s="3" t="e">
        <f>COUNTIFS('[1]Grad M2'!$C$2:$C$2800,$B178,'[1]Grad M2'!$H$2:$H$2800,I$1)</f>
        <v>#VALUE!</v>
      </c>
      <c r="J178" s="3" t="e">
        <f>COUNTIFS('[1]Grad M2'!$C$2:$C$2800,$B178,'[1]Grad M2'!$H$2:$H$2800,J$1)</f>
        <v>#VALUE!</v>
      </c>
      <c r="K178" s="3" t="e">
        <f>COUNTIFS('[1]Grad M2'!$C$2:$C$2800,$B178,'[1]Grad M2'!$H$2:$H$2800,K$1)</f>
        <v>#VALUE!</v>
      </c>
      <c r="L178" s="3" t="e">
        <f>COUNTIFS('[1]Grad M2'!$C$2:$C$2800,$B178,'[1]Grad M2'!$H$2:$H$2800,L$1)</f>
        <v>#VALUE!</v>
      </c>
      <c r="M178" s="3" t="e">
        <f>COUNTIFS('[1]Grad M2'!$C$2:$C$2800,$B178,'[1]Grad M2'!$H$2:$H$2800,M$1)</f>
        <v>#VALUE!</v>
      </c>
      <c r="N178" s="3" t="e">
        <f>COUNTIFS('[1]Grad M2'!$C$2:$C$2800,$B178,'[1]Grad M2'!$H$2:$H$2800,N$1)</f>
        <v>#VALUE!</v>
      </c>
      <c r="O178" s="3" t="e">
        <f>COUNTIFS('[1]Grad M2'!$C$2:$C$2800,$B178,'[1]Grad M2'!$H$2:$H$2800,O$1)</f>
        <v>#VALUE!</v>
      </c>
      <c r="P178" s="3" t="e">
        <f>COUNTIFS('[1]Grad M2'!$C$2:$C$2800,$B178,'[1]Grad M2'!$H$2:$H$2800,P$1)</f>
        <v>#VALUE!</v>
      </c>
      <c r="Q178" s="3" t="e">
        <f>COUNTIFS('[1]Grad M2'!$C$2:$C$2800,$B178,'[1]Grad M2'!$H$2:$H$2800,Q$1)</f>
        <v>#VALUE!</v>
      </c>
      <c r="R178" s="3" t="e">
        <f>COUNTIFS('[1]Grad M2'!$C$2:$C$2800,$B178,'[1]Grad M2'!$H$2:$H$2800,R$1)</f>
        <v>#VALUE!</v>
      </c>
      <c r="S178" s="3" t="str">
        <f>VLOOKUP($B178,'[1]Grad M2'!$C$2:$Y$2800,S$1,FALSE)</f>
        <v>GRAD</v>
      </c>
      <c r="T178" s="3" t="str">
        <f>IF(VLOOKUP($B178,'[1]Grad M2'!$C$2:$Y$2800,T$1,FALSE)="","",VLOOKUP($B178,'[1]Grad M2'!$C$2:$Y$2800,T$1,FALSE))</f>
        <v>Introduction to Public Policy</v>
      </c>
      <c r="U178" s="3" t="str">
        <f>IF(VLOOKUP($B178,'[1]Grad M2'!$C$2:$Y$2800,U$1,FALSE)="","",VLOOKUP($B178,'[1]Grad M2'!$C$2:$Y$2800,U$1,FALSE))</f>
        <v>This course examines the history and development of the field of public policy and several theoretical frameworks that contribute to public policy analysis including welfare economics, theories of distributive justice, political science, and organizational theory.</v>
      </c>
      <c r="V178" s="3" t="e">
        <f t="shared" si="2"/>
        <v>#VALUE!</v>
      </c>
    </row>
    <row r="179" spans="1:22" x14ac:dyDescent="0.25">
      <c r="A179" s="3" t="str">
        <f>IF(VLOOKUP($B179,'[1]Grad M2'!$C$2:$Y$2800,13,FALSE)="","M2",VLOOKUP($B179,'[1]Grad M2'!$C$2:$Y$2800,13,FALSE))</f>
        <v>M2</v>
      </c>
      <c r="B179" s="3" t="s">
        <v>1321</v>
      </c>
      <c r="C179" s="3" t="str">
        <f>VLOOKUP($B179,'[1]Grad M2'!$C$2:$Y$2800,C$1,FALSE)</f>
        <v>PLCY</v>
      </c>
      <c r="D179" s="3">
        <f>VLOOKUP($B179,'[1]Grad M2'!$C$2:$Y$2800,D$1,FALSE)</f>
        <v>788</v>
      </c>
      <c r="E179" s="3" t="str">
        <f>VLOOKUP($B179,'[1]Grad M2'!$C$2:$Y$2800,E$1,FALSE)</f>
        <v>PUB POLICY ECON I</v>
      </c>
      <c r="F179" s="3" t="str">
        <f>IF(VLOOKUP($B179,'[1]Grad M2'!$C$2:$Y$2800,F$1,FALSE)="","",VLOOKUP($B179,'[1]Grad M2'!$C$2:$Y$2800,F$1,FALSE))</f>
        <v/>
      </c>
      <c r="G179" s="3" t="e">
        <f>COUNTIFS('[1]Grad M2'!$C$2:$C$2800,$B179,'[1]Grad M2'!$H$2:$H$2800,G$1)</f>
        <v>#VALUE!</v>
      </c>
      <c r="H179" s="3" t="e">
        <f>COUNTIFS('[1]Grad M2'!$C$2:$C$2800,$B179,'[1]Grad M2'!$H$2:$H$2800,H$1)</f>
        <v>#VALUE!</v>
      </c>
      <c r="I179" s="3" t="e">
        <f>COUNTIFS('[1]Grad M2'!$C$2:$C$2800,$B179,'[1]Grad M2'!$H$2:$H$2800,I$1)</f>
        <v>#VALUE!</v>
      </c>
      <c r="J179" s="3" t="e">
        <f>COUNTIFS('[1]Grad M2'!$C$2:$C$2800,$B179,'[1]Grad M2'!$H$2:$H$2800,J$1)</f>
        <v>#VALUE!</v>
      </c>
      <c r="K179" s="3" t="e">
        <f>COUNTIFS('[1]Grad M2'!$C$2:$C$2800,$B179,'[1]Grad M2'!$H$2:$H$2800,K$1)</f>
        <v>#VALUE!</v>
      </c>
      <c r="L179" s="3" t="e">
        <f>COUNTIFS('[1]Grad M2'!$C$2:$C$2800,$B179,'[1]Grad M2'!$H$2:$H$2800,L$1)</f>
        <v>#VALUE!</v>
      </c>
      <c r="M179" s="3" t="e">
        <f>COUNTIFS('[1]Grad M2'!$C$2:$C$2800,$B179,'[1]Grad M2'!$H$2:$H$2800,M$1)</f>
        <v>#VALUE!</v>
      </c>
      <c r="N179" s="3" t="e">
        <f>COUNTIFS('[1]Grad M2'!$C$2:$C$2800,$B179,'[1]Grad M2'!$H$2:$H$2800,N$1)</f>
        <v>#VALUE!</v>
      </c>
      <c r="O179" s="3" t="e">
        <f>COUNTIFS('[1]Grad M2'!$C$2:$C$2800,$B179,'[1]Grad M2'!$H$2:$H$2800,O$1)</f>
        <v>#VALUE!</v>
      </c>
      <c r="P179" s="3" t="e">
        <f>COUNTIFS('[1]Grad M2'!$C$2:$C$2800,$B179,'[1]Grad M2'!$H$2:$H$2800,P$1)</f>
        <v>#VALUE!</v>
      </c>
      <c r="Q179" s="3" t="e">
        <f>COUNTIFS('[1]Grad M2'!$C$2:$C$2800,$B179,'[1]Grad M2'!$H$2:$H$2800,Q$1)</f>
        <v>#VALUE!</v>
      </c>
      <c r="R179" s="3" t="e">
        <f>COUNTIFS('[1]Grad M2'!$C$2:$C$2800,$B179,'[1]Grad M2'!$H$2:$H$2800,R$1)</f>
        <v>#VALUE!</v>
      </c>
      <c r="S179" s="3" t="str">
        <f>VLOOKUP($B179,'[1]Grad M2'!$C$2:$Y$2800,S$1,FALSE)</f>
        <v>GRAD</v>
      </c>
      <c r="T179" s="3" t="str">
        <f>IF(VLOOKUP($B179,'[1]Grad M2'!$C$2:$Y$2800,T$1,FALSE)="","",VLOOKUP($B179,'[1]Grad M2'!$C$2:$Y$2800,T$1,FALSE))</f>
        <v>Advanced Economic Analysis for Public Policy I</v>
      </c>
      <c r="U179" s="3" t="str">
        <f>IF(VLOOKUP($B179,'[1]Grad M2'!$C$2:$Y$2800,U$1,FALSE)="","",VLOOKUP($B179,'[1]Grad M2'!$C$2:$Y$2800,U$1,FALSE))</f>
        <v>This course introduces microeconomic theory using multivariate calculus and constrained optimization. Topics covered include consumer theory, producer theory, market equilibrium, taxes, and market power. Applied public policy examples are incorporated including consumer behavior, welfare analysis, food stamps.</v>
      </c>
      <c r="V179" s="3" t="e">
        <f t="shared" si="2"/>
        <v>#VALUE!</v>
      </c>
    </row>
    <row r="180" spans="1:22" x14ac:dyDescent="0.25">
      <c r="A180" s="3" t="str">
        <f>IF(VLOOKUP($B180,'[1]Grad M2'!$C$2:$Y$2800,13,FALSE)="","M2",VLOOKUP($B180,'[1]Grad M2'!$C$2:$Y$2800,13,FALSE))</f>
        <v>M2</v>
      </c>
      <c r="B180" s="3" t="s">
        <v>1322</v>
      </c>
      <c r="C180" s="3" t="str">
        <f>VLOOKUP($B180,'[1]Grad M2'!$C$2:$Y$2800,C$1,FALSE)</f>
        <v>PLCY</v>
      </c>
      <c r="D180" s="3">
        <f>VLOOKUP($B180,'[1]Grad M2'!$C$2:$Y$2800,D$1,FALSE)</f>
        <v>789</v>
      </c>
      <c r="E180" s="3" t="str">
        <f>VLOOKUP($B180,'[1]Grad M2'!$C$2:$Y$2800,E$1,FALSE)</f>
        <v>PUB POLICY ECON II</v>
      </c>
      <c r="F180" s="3" t="str">
        <f>IF(VLOOKUP($B180,'[1]Grad M2'!$C$2:$Y$2800,F$1,FALSE)="","",VLOOKUP($B180,'[1]Grad M2'!$C$2:$Y$2800,F$1,FALSE))</f>
        <v/>
      </c>
      <c r="G180" s="3" t="e">
        <f>COUNTIFS('[1]Grad M2'!$C$2:$C$2800,$B180,'[1]Grad M2'!$H$2:$H$2800,G$1)</f>
        <v>#VALUE!</v>
      </c>
      <c r="H180" s="3" t="e">
        <f>COUNTIFS('[1]Grad M2'!$C$2:$C$2800,$B180,'[1]Grad M2'!$H$2:$H$2800,H$1)</f>
        <v>#VALUE!</v>
      </c>
      <c r="I180" s="3" t="e">
        <f>COUNTIFS('[1]Grad M2'!$C$2:$C$2800,$B180,'[1]Grad M2'!$H$2:$H$2800,I$1)</f>
        <v>#VALUE!</v>
      </c>
      <c r="J180" s="3" t="e">
        <f>COUNTIFS('[1]Grad M2'!$C$2:$C$2800,$B180,'[1]Grad M2'!$H$2:$H$2800,J$1)</f>
        <v>#VALUE!</v>
      </c>
      <c r="K180" s="3" t="e">
        <f>COUNTIFS('[1]Grad M2'!$C$2:$C$2800,$B180,'[1]Grad M2'!$H$2:$H$2800,K$1)</f>
        <v>#VALUE!</v>
      </c>
      <c r="L180" s="3" t="e">
        <f>COUNTIFS('[1]Grad M2'!$C$2:$C$2800,$B180,'[1]Grad M2'!$H$2:$H$2800,L$1)</f>
        <v>#VALUE!</v>
      </c>
      <c r="M180" s="3" t="e">
        <f>COUNTIFS('[1]Grad M2'!$C$2:$C$2800,$B180,'[1]Grad M2'!$H$2:$H$2800,M$1)</f>
        <v>#VALUE!</v>
      </c>
      <c r="N180" s="3" t="e">
        <f>COUNTIFS('[1]Grad M2'!$C$2:$C$2800,$B180,'[1]Grad M2'!$H$2:$H$2800,N$1)</f>
        <v>#VALUE!</v>
      </c>
      <c r="O180" s="3" t="e">
        <f>COUNTIFS('[1]Grad M2'!$C$2:$C$2800,$B180,'[1]Grad M2'!$H$2:$H$2800,O$1)</f>
        <v>#VALUE!</v>
      </c>
      <c r="P180" s="3" t="e">
        <f>COUNTIFS('[1]Grad M2'!$C$2:$C$2800,$B180,'[1]Grad M2'!$H$2:$H$2800,P$1)</f>
        <v>#VALUE!</v>
      </c>
      <c r="Q180" s="3" t="e">
        <f>COUNTIFS('[1]Grad M2'!$C$2:$C$2800,$B180,'[1]Grad M2'!$H$2:$H$2800,Q$1)</f>
        <v>#VALUE!</v>
      </c>
      <c r="R180" s="3" t="e">
        <f>COUNTIFS('[1]Grad M2'!$C$2:$C$2800,$B180,'[1]Grad M2'!$H$2:$H$2800,R$1)</f>
        <v>#VALUE!</v>
      </c>
      <c r="S180" s="3" t="str">
        <f>VLOOKUP($B180,'[1]Grad M2'!$C$2:$Y$2800,S$1,FALSE)</f>
        <v>GRAD</v>
      </c>
      <c r="T180" s="3" t="str">
        <f>IF(VLOOKUP($B180,'[1]Grad M2'!$C$2:$Y$2800,T$1,FALSE)="","",VLOOKUP($B180,'[1]Grad M2'!$C$2:$Y$2800,T$1,FALSE))</f>
        <v>Advanced Economic Analysis for Public Policy II</v>
      </c>
      <c r="U180" s="3" t="str">
        <f>IF(VLOOKUP($B180,'[1]Grad M2'!$C$2:$Y$2800,U$1,FALSE)="","",VLOOKUP($B180,'[1]Grad M2'!$C$2:$Y$2800,U$1,FALSE))</f>
        <v>Prerequisite, PLCY 788. This course provides further applications of economic theory to public policy including risk and uncertainty, information economics, general equilibrium and welfare policy, externalities, public goods and taxation, and game theory.</v>
      </c>
      <c r="V180" s="3" t="e">
        <f t="shared" si="2"/>
        <v>#VALUE!</v>
      </c>
    </row>
    <row r="181" spans="1:22" x14ac:dyDescent="0.25">
      <c r="A181" s="3" t="str">
        <f>IF(VLOOKUP($B181,'[1]Grad M2'!$C$2:$Y$2800,13,FALSE)="","M2",VLOOKUP($B181,'[1]Grad M2'!$C$2:$Y$2800,13,FALSE))</f>
        <v>M 2</v>
      </c>
      <c r="B181" s="3" t="s">
        <v>1323</v>
      </c>
      <c r="C181" s="3" t="str">
        <f>VLOOKUP($B181,'[1]Grad M2'!$C$2:$Y$2800,C$1,FALSE)</f>
        <v>PLCY</v>
      </c>
      <c r="D181" s="3">
        <f>VLOOKUP($B181,'[1]Grad M2'!$C$2:$Y$2800,D$1,FALSE)</f>
        <v>830</v>
      </c>
      <c r="E181" s="3" t="str">
        <f>VLOOKUP($B181,'[1]Grad M2'!$C$2:$Y$2800,E$1,FALSE)</f>
        <v>SEM EDUCATION POLICY I</v>
      </c>
      <c r="F181" s="3" t="str">
        <f>IF(VLOOKUP($B181,'[1]Grad M2'!$C$2:$Y$2800,F$1,FALSE)="","",VLOOKUP($B181,'[1]Grad M2'!$C$2:$Y$2800,F$1,FALSE))</f>
        <v/>
      </c>
      <c r="G181" s="3" t="e">
        <f>COUNTIFS('[1]Grad M2'!$C$2:$C$2800,$B181,'[1]Grad M2'!$H$2:$H$2800,G$1)</f>
        <v>#VALUE!</v>
      </c>
      <c r="H181" s="3" t="e">
        <f>COUNTIFS('[1]Grad M2'!$C$2:$C$2800,$B181,'[1]Grad M2'!$H$2:$H$2800,H$1)</f>
        <v>#VALUE!</v>
      </c>
      <c r="I181" s="3" t="e">
        <f>COUNTIFS('[1]Grad M2'!$C$2:$C$2800,$B181,'[1]Grad M2'!$H$2:$H$2800,I$1)</f>
        <v>#VALUE!</v>
      </c>
      <c r="J181" s="3" t="e">
        <f>COUNTIFS('[1]Grad M2'!$C$2:$C$2800,$B181,'[1]Grad M2'!$H$2:$H$2800,J$1)</f>
        <v>#VALUE!</v>
      </c>
      <c r="K181" s="3" t="e">
        <f>COUNTIFS('[1]Grad M2'!$C$2:$C$2800,$B181,'[1]Grad M2'!$H$2:$H$2800,K$1)</f>
        <v>#VALUE!</v>
      </c>
      <c r="L181" s="3" t="e">
        <f>COUNTIFS('[1]Grad M2'!$C$2:$C$2800,$B181,'[1]Grad M2'!$H$2:$H$2800,L$1)</f>
        <v>#VALUE!</v>
      </c>
      <c r="M181" s="3" t="e">
        <f>COUNTIFS('[1]Grad M2'!$C$2:$C$2800,$B181,'[1]Grad M2'!$H$2:$H$2800,M$1)</f>
        <v>#VALUE!</v>
      </c>
      <c r="N181" s="3" t="e">
        <f>COUNTIFS('[1]Grad M2'!$C$2:$C$2800,$B181,'[1]Grad M2'!$H$2:$H$2800,N$1)</f>
        <v>#VALUE!</v>
      </c>
      <c r="O181" s="3" t="e">
        <f>COUNTIFS('[1]Grad M2'!$C$2:$C$2800,$B181,'[1]Grad M2'!$H$2:$H$2800,O$1)</f>
        <v>#VALUE!</v>
      </c>
      <c r="P181" s="3" t="e">
        <f>COUNTIFS('[1]Grad M2'!$C$2:$C$2800,$B181,'[1]Grad M2'!$H$2:$H$2800,P$1)</f>
        <v>#VALUE!</v>
      </c>
      <c r="Q181" s="3" t="e">
        <f>COUNTIFS('[1]Grad M2'!$C$2:$C$2800,$B181,'[1]Grad M2'!$H$2:$H$2800,Q$1)</f>
        <v>#VALUE!</v>
      </c>
      <c r="R181" s="3" t="e">
        <f>COUNTIFS('[1]Grad M2'!$C$2:$C$2800,$B181,'[1]Grad M2'!$H$2:$H$2800,R$1)</f>
        <v>#VALUE!</v>
      </c>
      <c r="S181" s="3" t="str">
        <f>VLOOKUP($B181,'[1]Grad M2'!$C$2:$Y$2800,S$1,FALSE)</f>
        <v>GRAD</v>
      </c>
      <c r="T181" s="3" t="str">
        <f>IF(VLOOKUP($B181,'[1]Grad M2'!$C$2:$Y$2800,T$1,FALSE)="","",VLOOKUP($B181,'[1]Grad M2'!$C$2:$Y$2800,T$1,FALSE))</f>
        <v>Seminar in Education Policy I</v>
      </c>
      <c r="U181" s="3" t="str">
        <f>IF(VLOOKUP($B181,'[1]Grad M2'!$C$2:$Y$2800,U$1,FALSE)="","",VLOOKUP($B181,'[1]Grad M2'!$C$2:$Y$2800,U$1,FALSE))</f>
        <v xml:space="preserve">Covers economic and sociological theories on the determinants of learning and the demand for schooling.  Topics include stratification, school effects, schooling process and socialization, family, peer and contextual effects, and the education production function. Intergenerational social mobility in the US. "It's Not a Black Thing". Parental effort. Preschool nutrition and subsequent schooling attainment: longitudinal evidence from Tanzania. Teacher quality in educational production. School choice. Teacher incentives. </v>
      </c>
      <c r="V181" s="3" t="e">
        <f t="shared" si="2"/>
        <v>#VALUE!</v>
      </c>
    </row>
    <row r="182" spans="1:22" x14ac:dyDescent="0.25">
      <c r="A182" s="3" t="str">
        <f>IF(VLOOKUP($B182,'[1]Grad M2'!$C$2:$Y$2800,13,FALSE)="","M2",VLOOKUP($B182,'[1]Grad M2'!$C$2:$Y$2800,13,FALSE))</f>
        <v>M 2</v>
      </c>
      <c r="B182" s="3" t="s">
        <v>1324</v>
      </c>
      <c r="C182" s="3" t="str">
        <f>VLOOKUP($B182,'[1]Grad M2'!$C$2:$Y$2800,C$1,FALSE)</f>
        <v>PLCY</v>
      </c>
      <c r="D182" s="3">
        <f>VLOOKUP($B182,'[1]Grad M2'!$C$2:$Y$2800,D$1,FALSE)</f>
        <v>882</v>
      </c>
      <c r="E182" s="3" t="str">
        <f>VLOOKUP($B182,'[1]Grad M2'!$C$2:$Y$2800,E$1,FALSE)</f>
        <v>PANEL DATA METHODOLOGY</v>
      </c>
      <c r="F182" s="3" t="str">
        <f>IF(VLOOKUP($B182,'[1]Grad M2'!$C$2:$Y$2800,F$1,FALSE)="","",VLOOKUP($B182,'[1]Grad M2'!$C$2:$Y$2800,F$1,FALSE))</f>
        <v/>
      </c>
      <c r="G182" s="3" t="e">
        <f>COUNTIFS('[1]Grad M2'!$C$2:$C$2800,$B182,'[1]Grad M2'!$H$2:$H$2800,G$1)</f>
        <v>#VALUE!</v>
      </c>
      <c r="H182" s="3" t="e">
        <f>COUNTIFS('[1]Grad M2'!$C$2:$C$2800,$B182,'[1]Grad M2'!$H$2:$H$2800,H$1)</f>
        <v>#VALUE!</v>
      </c>
      <c r="I182" s="3" t="e">
        <f>COUNTIFS('[1]Grad M2'!$C$2:$C$2800,$B182,'[1]Grad M2'!$H$2:$H$2800,I$1)</f>
        <v>#VALUE!</v>
      </c>
      <c r="J182" s="3" t="e">
        <f>COUNTIFS('[1]Grad M2'!$C$2:$C$2800,$B182,'[1]Grad M2'!$H$2:$H$2800,J$1)</f>
        <v>#VALUE!</v>
      </c>
      <c r="K182" s="3" t="e">
        <f>COUNTIFS('[1]Grad M2'!$C$2:$C$2800,$B182,'[1]Grad M2'!$H$2:$H$2800,K$1)</f>
        <v>#VALUE!</v>
      </c>
      <c r="L182" s="3" t="e">
        <f>COUNTIFS('[1]Grad M2'!$C$2:$C$2800,$B182,'[1]Grad M2'!$H$2:$H$2800,L$1)</f>
        <v>#VALUE!</v>
      </c>
      <c r="M182" s="3" t="e">
        <f>COUNTIFS('[1]Grad M2'!$C$2:$C$2800,$B182,'[1]Grad M2'!$H$2:$H$2800,M$1)</f>
        <v>#VALUE!</v>
      </c>
      <c r="N182" s="3" t="e">
        <f>COUNTIFS('[1]Grad M2'!$C$2:$C$2800,$B182,'[1]Grad M2'!$H$2:$H$2800,N$1)</f>
        <v>#VALUE!</v>
      </c>
      <c r="O182" s="3" t="e">
        <f>COUNTIFS('[1]Grad M2'!$C$2:$C$2800,$B182,'[1]Grad M2'!$H$2:$H$2800,O$1)</f>
        <v>#VALUE!</v>
      </c>
      <c r="P182" s="3" t="e">
        <f>COUNTIFS('[1]Grad M2'!$C$2:$C$2800,$B182,'[1]Grad M2'!$H$2:$H$2800,P$1)</f>
        <v>#VALUE!</v>
      </c>
      <c r="Q182" s="3" t="e">
        <f>COUNTIFS('[1]Grad M2'!$C$2:$C$2800,$B182,'[1]Grad M2'!$H$2:$H$2800,Q$1)</f>
        <v>#VALUE!</v>
      </c>
      <c r="R182" s="3" t="e">
        <f>COUNTIFS('[1]Grad M2'!$C$2:$C$2800,$B182,'[1]Grad M2'!$H$2:$H$2800,R$1)</f>
        <v>#VALUE!</v>
      </c>
      <c r="S182" s="3" t="str">
        <f>VLOOKUP($B182,'[1]Grad M2'!$C$2:$Y$2800,S$1,FALSE)</f>
        <v>GRAD</v>
      </c>
      <c r="T182" s="3" t="str">
        <f>IF(VLOOKUP($B182,'[1]Grad M2'!$C$2:$Y$2800,T$1,FALSE)="","",VLOOKUP($B182,'[1]Grad M2'!$C$2:$Y$2800,T$1,FALSE))</f>
        <v>Advanced Panel Data Methodology for Public Policy</v>
      </c>
      <c r="U182" s="3" t="str">
        <f>IF(VLOOKUP($B182,'[1]Grad M2'!$C$2:$Y$2800,U$1,FALSE)="","",VLOOKUP($B182,'[1]Grad M2'!$C$2:$Y$2800,U$1,FALSE))</f>
        <v>Students will apply models and statistical techniques to original PLCY research in the areas of health, education, employment, poverty, and othe areas of populations policy; understand major techniques used to estimate causal relationships in quasi-experimental designs, including panel data and simultaneous equations models; and gain intuition and skills about the art of econometrics, including techniques for using complex survey data and handling missing data. Impact of racial discrimination; Does Compulsory School Attendance Affect Schooling and Earnings; Who is the marginal patient?; Does drinking impair college performance?; Estimating the effect of California's tobacco control program.</v>
      </c>
      <c r="V182" s="3" t="e">
        <f t="shared" si="2"/>
        <v>#VALUE!</v>
      </c>
    </row>
    <row r="183" spans="1:22" x14ac:dyDescent="0.25">
      <c r="A183" s="3" t="str">
        <f>IF(VLOOKUP($B183,'[1]Grad M2'!$C$2:$Y$2800,13,FALSE)="","M2",VLOOKUP($B183,'[1]Grad M2'!$C$2:$Y$2800,13,FALSE))</f>
        <v>M 2</v>
      </c>
      <c r="B183" s="3" t="s">
        <v>638</v>
      </c>
      <c r="C183" s="3" t="str">
        <f>VLOOKUP($B183,'[1]Grad M2'!$C$2:$Y$2800,C$1,FALSE)</f>
        <v>PLCY</v>
      </c>
      <c r="D183" s="3">
        <f>VLOOKUP($B183,'[1]Grad M2'!$C$2:$Y$2800,D$1,FALSE)</f>
        <v>992</v>
      </c>
      <c r="E183" s="3" t="str">
        <f>VLOOKUP($B183,'[1]Grad M2'!$C$2:$Y$2800,E$1,FALSE)</f>
        <v>MASTER'S (NON-THESIS)</v>
      </c>
      <c r="F183" s="3" t="str">
        <f>IF(VLOOKUP($B183,'[1]Grad M2'!$C$2:$Y$2800,F$1,FALSE)="","",VLOOKUP($B183,'[1]Grad M2'!$C$2:$Y$2800,F$1,FALSE))</f>
        <v/>
      </c>
      <c r="G183" s="3" t="e">
        <f>COUNTIFS('[1]Grad M2'!$C$2:$C$2800,$B183,'[1]Grad M2'!$H$2:$H$2800,G$1)</f>
        <v>#VALUE!</v>
      </c>
      <c r="H183" s="3" t="e">
        <f>COUNTIFS('[1]Grad M2'!$C$2:$C$2800,$B183,'[1]Grad M2'!$H$2:$H$2800,H$1)</f>
        <v>#VALUE!</v>
      </c>
      <c r="I183" s="3" t="e">
        <f>COUNTIFS('[1]Grad M2'!$C$2:$C$2800,$B183,'[1]Grad M2'!$H$2:$H$2800,I$1)</f>
        <v>#VALUE!</v>
      </c>
      <c r="J183" s="3" t="e">
        <f>COUNTIFS('[1]Grad M2'!$C$2:$C$2800,$B183,'[1]Grad M2'!$H$2:$H$2800,J$1)</f>
        <v>#VALUE!</v>
      </c>
      <c r="K183" s="3" t="e">
        <f>COUNTIFS('[1]Grad M2'!$C$2:$C$2800,$B183,'[1]Grad M2'!$H$2:$H$2800,K$1)</f>
        <v>#VALUE!</v>
      </c>
      <c r="L183" s="3" t="e">
        <f>COUNTIFS('[1]Grad M2'!$C$2:$C$2800,$B183,'[1]Grad M2'!$H$2:$H$2800,L$1)</f>
        <v>#VALUE!</v>
      </c>
      <c r="M183" s="3" t="e">
        <f>COUNTIFS('[1]Grad M2'!$C$2:$C$2800,$B183,'[1]Grad M2'!$H$2:$H$2800,M$1)</f>
        <v>#VALUE!</v>
      </c>
      <c r="N183" s="3" t="e">
        <f>COUNTIFS('[1]Grad M2'!$C$2:$C$2800,$B183,'[1]Grad M2'!$H$2:$H$2800,N$1)</f>
        <v>#VALUE!</v>
      </c>
      <c r="O183" s="3" t="e">
        <f>COUNTIFS('[1]Grad M2'!$C$2:$C$2800,$B183,'[1]Grad M2'!$H$2:$H$2800,O$1)</f>
        <v>#VALUE!</v>
      </c>
      <c r="P183" s="3" t="e">
        <f>COUNTIFS('[1]Grad M2'!$C$2:$C$2800,$B183,'[1]Grad M2'!$H$2:$H$2800,P$1)</f>
        <v>#VALUE!</v>
      </c>
      <c r="Q183" s="3" t="e">
        <f>COUNTIFS('[1]Grad M2'!$C$2:$C$2800,$B183,'[1]Grad M2'!$H$2:$H$2800,Q$1)</f>
        <v>#VALUE!</v>
      </c>
      <c r="R183" s="3" t="e">
        <f>COUNTIFS('[1]Grad M2'!$C$2:$C$2800,$B183,'[1]Grad M2'!$H$2:$H$2800,R$1)</f>
        <v>#VALUE!</v>
      </c>
      <c r="S183" s="3" t="str">
        <f>VLOOKUP($B183,'[1]Grad M2'!$C$2:$Y$2800,S$1,FALSE)</f>
        <v>GRAD</v>
      </c>
      <c r="T183" s="3" t="str">
        <f>IF(VLOOKUP($B183,'[1]Grad M2'!$C$2:$Y$2800,T$1,FALSE)="","",VLOOKUP($B183,'[1]Grad M2'!$C$2:$Y$2800,T$1,FALSE))</f>
        <v/>
      </c>
      <c r="U183" s="3" t="str">
        <f>IF(VLOOKUP($B183,'[1]Grad M2'!$C$2:$Y$2800,U$1,FALSE)="","",VLOOKUP($B183,'[1]Grad M2'!$C$2:$Y$2800,U$1,FALSE))</f>
        <v>Health economics and health policy. The legal and policy environment, risky behavior, issues in reproductive, maternal, and child health, health insurance policy, and health outcomes generally. Contraception/emergency contraception, unintended pregnancy, abortion and STD rates, maternal and infant health outcomes, alcohol and substance use, medical malpractice and defensive medicine, health insurance mandates, and reactions to managed care. She is particularly interested in both the intended and unintended consequences that policy can have on behavior.</v>
      </c>
      <c r="V183" s="3" t="e">
        <f t="shared" si="2"/>
        <v>#VALUE!</v>
      </c>
    </row>
    <row r="184" spans="1:22" x14ac:dyDescent="0.25">
      <c r="A184" s="3" t="str">
        <f>IF(VLOOKUP($B184,'[1]Grad M2'!$C$2:$Y$2800,13,FALSE)="","M2",VLOOKUP($B184,'[1]Grad M2'!$C$2:$Y$2800,13,FALSE))</f>
        <v>M 2</v>
      </c>
      <c r="B184" s="3" t="s">
        <v>1325</v>
      </c>
      <c r="C184" s="3" t="str">
        <f>VLOOKUP($B184,'[1]Grad M2'!$C$2:$Y$2800,C$1,FALSE)</f>
        <v>POLI</v>
      </c>
      <c r="D184" s="3">
        <f>VLOOKUP($B184,'[1]Grad M2'!$C$2:$Y$2800,D$1,FALSE)</f>
        <v>711</v>
      </c>
      <c r="E184" s="3" t="str">
        <f>VLOOKUP($B184,'[1]Grad M2'!$C$2:$Y$2800,E$1,FALSE)</f>
        <v>AMER POL BEHAVIOR</v>
      </c>
      <c r="F184" s="3" t="str">
        <f>IF(VLOOKUP($B184,'[1]Grad M2'!$C$2:$Y$2800,F$1,FALSE)="","",VLOOKUP($B184,'[1]Grad M2'!$C$2:$Y$2800,F$1,FALSE))</f>
        <v/>
      </c>
      <c r="G184" s="3" t="e">
        <f>COUNTIFS('[1]Grad M2'!$C$2:$C$2800,$B184,'[1]Grad M2'!$H$2:$H$2800,G$1)</f>
        <v>#VALUE!</v>
      </c>
      <c r="H184" s="3" t="e">
        <f>COUNTIFS('[1]Grad M2'!$C$2:$C$2800,$B184,'[1]Grad M2'!$H$2:$H$2800,H$1)</f>
        <v>#VALUE!</v>
      </c>
      <c r="I184" s="3" t="e">
        <f>COUNTIFS('[1]Grad M2'!$C$2:$C$2800,$B184,'[1]Grad M2'!$H$2:$H$2800,I$1)</f>
        <v>#VALUE!</v>
      </c>
      <c r="J184" s="3" t="e">
        <f>COUNTIFS('[1]Grad M2'!$C$2:$C$2800,$B184,'[1]Grad M2'!$H$2:$H$2800,J$1)</f>
        <v>#VALUE!</v>
      </c>
      <c r="K184" s="3" t="e">
        <f>COUNTIFS('[1]Grad M2'!$C$2:$C$2800,$B184,'[1]Grad M2'!$H$2:$H$2800,K$1)</f>
        <v>#VALUE!</v>
      </c>
      <c r="L184" s="3" t="e">
        <f>COUNTIFS('[1]Grad M2'!$C$2:$C$2800,$B184,'[1]Grad M2'!$H$2:$H$2800,L$1)</f>
        <v>#VALUE!</v>
      </c>
      <c r="M184" s="3" t="e">
        <f>COUNTIFS('[1]Grad M2'!$C$2:$C$2800,$B184,'[1]Grad M2'!$H$2:$H$2800,M$1)</f>
        <v>#VALUE!</v>
      </c>
      <c r="N184" s="3" t="e">
        <f>COUNTIFS('[1]Grad M2'!$C$2:$C$2800,$B184,'[1]Grad M2'!$H$2:$H$2800,N$1)</f>
        <v>#VALUE!</v>
      </c>
      <c r="O184" s="3" t="e">
        <f>COUNTIFS('[1]Grad M2'!$C$2:$C$2800,$B184,'[1]Grad M2'!$H$2:$H$2800,O$1)</f>
        <v>#VALUE!</v>
      </c>
      <c r="P184" s="3" t="e">
        <f>COUNTIFS('[1]Grad M2'!$C$2:$C$2800,$B184,'[1]Grad M2'!$H$2:$H$2800,P$1)</f>
        <v>#VALUE!</v>
      </c>
      <c r="Q184" s="3" t="e">
        <f>COUNTIFS('[1]Grad M2'!$C$2:$C$2800,$B184,'[1]Grad M2'!$H$2:$H$2800,Q$1)</f>
        <v>#VALUE!</v>
      </c>
      <c r="R184" s="3" t="e">
        <f>COUNTIFS('[1]Grad M2'!$C$2:$C$2800,$B184,'[1]Grad M2'!$H$2:$H$2800,R$1)</f>
        <v>#VALUE!</v>
      </c>
      <c r="S184" s="3" t="str">
        <f>VLOOKUP($B184,'[1]Grad M2'!$C$2:$Y$2800,S$1,FALSE)</f>
        <v>GRAD</v>
      </c>
      <c r="T184" s="3" t="str">
        <f>IF(VLOOKUP($B184,'[1]Grad M2'!$C$2:$Y$2800,T$1,FALSE)="","",VLOOKUP($B184,'[1]Grad M2'!$C$2:$Y$2800,T$1,FALSE))</f>
        <v>American Political Behavior</v>
      </c>
      <c r="U184" s="3" t="str">
        <f>IF(VLOOKUP($B184,'[1]Grad M2'!$C$2:$Y$2800,U$1,FALSE)="","",VLOOKUP($B184,'[1]Grad M2'!$C$2:$Y$2800,U$1,FALSE))</f>
        <v xml:space="preserve">How citizens act in political contexts, with attention to ramifications for the political system as a whole. Putting inequality in its place; How politics affects religion; Gender inequality; The primacy of race in the geograpy of income-based voting; free riding; fear and loathing across party lines; The deservingness heuristic and the politics of health care; </v>
      </c>
      <c r="V184" s="3" t="e">
        <f t="shared" si="2"/>
        <v>#VALUE!</v>
      </c>
    </row>
    <row r="185" spans="1:22" x14ac:dyDescent="0.25">
      <c r="A185" s="3" t="str">
        <f>IF(VLOOKUP($B185,'[1]Grad M2'!$C$2:$Y$2800,13,FALSE)="","M2",VLOOKUP($B185,'[1]Grad M2'!$C$2:$Y$2800,13,FALSE))</f>
        <v>M 2</v>
      </c>
      <c r="B185" s="3" t="s">
        <v>1326</v>
      </c>
      <c r="C185" s="3" t="str">
        <f>VLOOKUP($B185,'[1]Grad M2'!$C$2:$Y$2800,C$1,FALSE)</f>
        <v>POLI</v>
      </c>
      <c r="D185" s="3">
        <f>VLOOKUP($B185,'[1]Grad M2'!$C$2:$Y$2800,D$1,FALSE)</f>
        <v>712</v>
      </c>
      <c r="E185" s="3" t="str">
        <f>VLOOKUP($B185,'[1]Grad M2'!$C$2:$Y$2800,E$1,FALSE)</f>
        <v>PUBLIC OPINION</v>
      </c>
      <c r="F185" s="3" t="str">
        <f>IF(VLOOKUP($B185,'[1]Grad M2'!$C$2:$Y$2800,F$1,FALSE)="","",VLOOKUP($B185,'[1]Grad M2'!$C$2:$Y$2800,F$1,FALSE))</f>
        <v/>
      </c>
      <c r="G185" s="3" t="e">
        <f>COUNTIFS('[1]Grad M2'!$C$2:$C$2800,$B185,'[1]Grad M2'!$H$2:$H$2800,G$1)</f>
        <v>#VALUE!</v>
      </c>
      <c r="H185" s="3" t="e">
        <f>COUNTIFS('[1]Grad M2'!$C$2:$C$2800,$B185,'[1]Grad M2'!$H$2:$H$2800,H$1)</f>
        <v>#VALUE!</v>
      </c>
      <c r="I185" s="3" t="e">
        <f>COUNTIFS('[1]Grad M2'!$C$2:$C$2800,$B185,'[1]Grad M2'!$H$2:$H$2800,I$1)</f>
        <v>#VALUE!</v>
      </c>
      <c r="J185" s="3" t="e">
        <f>COUNTIFS('[1]Grad M2'!$C$2:$C$2800,$B185,'[1]Grad M2'!$H$2:$H$2800,J$1)</f>
        <v>#VALUE!</v>
      </c>
      <c r="K185" s="3" t="e">
        <f>COUNTIFS('[1]Grad M2'!$C$2:$C$2800,$B185,'[1]Grad M2'!$H$2:$H$2800,K$1)</f>
        <v>#VALUE!</v>
      </c>
      <c r="L185" s="3" t="e">
        <f>COUNTIFS('[1]Grad M2'!$C$2:$C$2800,$B185,'[1]Grad M2'!$H$2:$H$2800,L$1)</f>
        <v>#VALUE!</v>
      </c>
      <c r="M185" s="3" t="e">
        <f>COUNTIFS('[1]Grad M2'!$C$2:$C$2800,$B185,'[1]Grad M2'!$H$2:$H$2800,M$1)</f>
        <v>#VALUE!</v>
      </c>
      <c r="N185" s="3" t="e">
        <f>COUNTIFS('[1]Grad M2'!$C$2:$C$2800,$B185,'[1]Grad M2'!$H$2:$H$2800,N$1)</f>
        <v>#VALUE!</v>
      </c>
      <c r="O185" s="3" t="e">
        <f>COUNTIFS('[1]Grad M2'!$C$2:$C$2800,$B185,'[1]Grad M2'!$H$2:$H$2800,O$1)</f>
        <v>#VALUE!</v>
      </c>
      <c r="P185" s="3" t="e">
        <f>COUNTIFS('[1]Grad M2'!$C$2:$C$2800,$B185,'[1]Grad M2'!$H$2:$H$2800,P$1)</f>
        <v>#VALUE!</v>
      </c>
      <c r="Q185" s="3" t="e">
        <f>COUNTIFS('[1]Grad M2'!$C$2:$C$2800,$B185,'[1]Grad M2'!$H$2:$H$2800,Q$1)</f>
        <v>#VALUE!</v>
      </c>
      <c r="R185" s="3" t="e">
        <f>COUNTIFS('[1]Grad M2'!$C$2:$C$2800,$B185,'[1]Grad M2'!$H$2:$H$2800,R$1)</f>
        <v>#VALUE!</v>
      </c>
      <c r="S185" s="3" t="str">
        <f>VLOOKUP($B185,'[1]Grad M2'!$C$2:$Y$2800,S$1,FALSE)</f>
        <v>GRAD</v>
      </c>
      <c r="T185" s="3" t="str">
        <f>IF(VLOOKUP($B185,'[1]Grad M2'!$C$2:$Y$2800,T$1,FALSE)="","",VLOOKUP($B185,'[1]Grad M2'!$C$2:$Y$2800,T$1,FALSE))</f>
        <v>Public Opinion</v>
      </c>
      <c r="U185" s="3" t="str">
        <f>IF(VLOOKUP($B185,'[1]Grad M2'!$C$2:$Y$2800,U$1,FALSE)="","",VLOOKUP($B185,'[1]Grad M2'!$C$2:$Y$2800,U$1,FALSE))</f>
        <v xml:space="preserve">A study of public opinion, its formation, expression, and impact on political systems and public policy. Perceptions of racial group competition; the spillover of racialization into health care; the effect of economic disparity on black attitudes toward latinos </v>
      </c>
      <c r="V185" s="3" t="e">
        <f t="shared" si="2"/>
        <v>#VALUE!</v>
      </c>
    </row>
    <row r="186" spans="1:22" x14ac:dyDescent="0.25">
      <c r="A186" s="3" t="str">
        <f>IF(VLOOKUP($B186,'[1]Grad M2'!$C$2:$Y$2800,13,FALSE)="","M2",VLOOKUP($B186,'[1]Grad M2'!$C$2:$Y$2800,13,FALSE))</f>
        <v>M 2</v>
      </c>
      <c r="B186" s="3" t="s">
        <v>1327</v>
      </c>
      <c r="C186" s="3" t="str">
        <f>VLOOKUP($B186,'[1]Grad M2'!$C$2:$Y$2800,C$1,FALSE)</f>
        <v>POLI</v>
      </c>
      <c r="D186" s="3">
        <f>VLOOKUP($B186,'[1]Grad M2'!$C$2:$Y$2800,D$1,FALSE)</f>
        <v>718</v>
      </c>
      <c r="E186" s="3" t="str">
        <f>VLOOKUP($B186,'[1]Grad M2'!$C$2:$Y$2800,E$1,FALSE)</f>
        <v>AGENDA-SETTING</v>
      </c>
      <c r="F186" s="3" t="str">
        <f>IF(VLOOKUP($B186,'[1]Grad M2'!$C$2:$Y$2800,F$1,FALSE)="","",VLOOKUP($B186,'[1]Grad M2'!$C$2:$Y$2800,F$1,FALSE))</f>
        <v/>
      </c>
      <c r="G186" s="3" t="e">
        <f>COUNTIFS('[1]Grad M2'!$C$2:$C$2800,$B186,'[1]Grad M2'!$H$2:$H$2800,G$1)</f>
        <v>#VALUE!</v>
      </c>
      <c r="H186" s="3" t="e">
        <f>COUNTIFS('[1]Grad M2'!$C$2:$C$2800,$B186,'[1]Grad M2'!$H$2:$H$2800,H$1)</f>
        <v>#VALUE!</v>
      </c>
      <c r="I186" s="3" t="e">
        <f>COUNTIFS('[1]Grad M2'!$C$2:$C$2800,$B186,'[1]Grad M2'!$H$2:$H$2800,I$1)</f>
        <v>#VALUE!</v>
      </c>
      <c r="J186" s="3" t="e">
        <f>COUNTIFS('[1]Grad M2'!$C$2:$C$2800,$B186,'[1]Grad M2'!$H$2:$H$2800,J$1)</f>
        <v>#VALUE!</v>
      </c>
      <c r="K186" s="3" t="e">
        <f>COUNTIFS('[1]Grad M2'!$C$2:$C$2800,$B186,'[1]Grad M2'!$H$2:$H$2800,K$1)</f>
        <v>#VALUE!</v>
      </c>
      <c r="L186" s="3" t="e">
        <f>COUNTIFS('[1]Grad M2'!$C$2:$C$2800,$B186,'[1]Grad M2'!$H$2:$H$2800,L$1)</f>
        <v>#VALUE!</v>
      </c>
      <c r="M186" s="3" t="e">
        <f>COUNTIFS('[1]Grad M2'!$C$2:$C$2800,$B186,'[1]Grad M2'!$H$2:$H$2800,M$1)</f>
        <v>#VALUE!</v>
      </c>
      <c r="N186" s="3" t="e">
        <f>COUNTIFS('[1]Grad M2'!$C$2:$C$2800,$B186,'[1]Grad M2'!$H$2:$H$2800,N$1)</f>
        <v>#VALUE!</v>
      </c>
      <c r="O186" s="3" t="e">
        <f>COUNTIFS('[1]Grad M2'!$C$2:$C$2800,$B186,'[1]Grad M2'!$H$2:$H$2800,O$1)</f>
        <v>#VALUE!</v>
      </c>
      <c r="P186" s="3" t="e">
        <f>COUNTIFS('[1]Grad M2'!$C$2:$C$2800,$B186,'[1]Grad M2'!$H$2:$H$2800,P$1)</f>
        <v>#VALUE!</v>
      </c>
      <c r="Q186" s="3" t="e">
        <f>COUNTIFS('[1]Grad M2'!$C$2:$C$2800,$B186,'[1]Grad M2'!$H$2:$H$2800,Q$1)</f>
        <v>#VALUE!</v>
      </c>
      <c r="R186" s="3" t="e">
        <f>COUNTIFS('[1]Grad M2'!$C$2:$C$2800,$B186,'[1]Grad M2'!$H$2:$H$2800,R$1)</f>
        <v>#VALUE!</v>
      </c>
      <c r="S186" s="3" t="str">
        <f>VLOOKUP($B186,'[1]Grad M2'!$C$2:$Y$2800,S$1,FALSE)</f>
        <v>GRAD</v>
      </c>
      <c r="T186" s="3" t="str">
        <f>IF(VLOOKUP($B186,'[1]Grad M2'!$C$2:$Y$2800,T$1,FALSE)="","",VLOOKUP($B186,'[1]Grad M2'!$C$2:$Y$2800,T$1,FALSE))</f>
        <v/>
      </c>
      <c r="U186" s="3" t="str">
        <f>IF(VLOOKUP($B186,'[1]Grad M2'!$C$2:$Y$2800,U$1,FALSE)="","",VLOOKUP($B186,'[1]Grad M2'!$C$2:$Y$2800,U$1,FALSE))</f>
        <v xml:space="preserve">Up and down with ecology: the issue attention cycle; Prison break: why conservatives turned agains mass incarceration; Rich people's movements: grassroots campaigns to untax the one percent; Setting the agenda:  the mass media and public opinion; </v>
      </c>
      <c r="V186" s="3" t="e">
        <f t="shared" si="2"/>
        <v>#VALUE!</v>
      </c>
    </row>
    <row r="187" spans="1:22" x14ac:dyDescent="0.25">
      <c r="A187" s="3" t="str">
        <f>IF(VLOOKUP($B187,'[1]Grad M2'!$C$2:$Y$2800,13,FALSE)="","M2",VLOOKUP($B187,'[1]Grad M2'!$C$2:$Y$2800,13,FALSE))</f>
        <v>M 2</v>
      </c>
      <c r="B187" s="3" t="s">
        <v>1328</v>
      </c>
      <c r="C187" s="3" t="str">
        <f>VLOOKUP($B187,'[1]Grad M2'!$C$2:$Y$2800,C$1,FALSE)</f>
        <v>POLI</v>
      </c>
      <c r="D187" s="3">
        <f>VLOOKUP($B187,'[1]Grad M2'!$C$2:$Y$2800,D$1,FALSE)</f>
        <v>727</v>
      </c>
      <c r="E187" s="3" t="str">
        <f>VLOOKUP($B187,'[1]Grad M2'!$C$2:$Y$2800,E$1,FALSE)</f>
        <v>FRAMING</v>
      </c>
      <c r="F187" s="3" t="str">
        <f>IF(VLOOKUP($B187,'[1]Grad M2'!$C$2:$Y$2800,F$1,FALSE)="","",VLOOKUP($B187,'[1]Grad M2'!$C$2:$Y$2800,F$1,FALSE))</f>
        <v/>
      </c>
      <c r="G187" s="3" t="e">
        <f>COUNTIFS('[1]Grad M2'!$C$2:$C$2800,$B187,'[1]Grad M2'!$H$2:$H$2800,G$1)</f>
        <v>#VALUE!</v>
      </c>
      <c r="H187" s="3" t="e">
        <f>COUNTIFS('[1]Grad M2'!$C$2:$C$2800,$B187,'[1]Grad M2'!$H$2:$H$2800,H$1)</f>
        <v>#VALUE!</v>
      </c>
      <c r="I187" s="3" t="e">
        <f>COUNTIFS('[1]Grad M2'!$C$2:$C$2800,$B187,'[1]Grad M2'!$H$2:$H$2800,I$1)</f>
        <v>#VALUE!</v>
      </c>
      <c r="J187" s="3" t="e">
        <f>COUNTIFS('[1]Grad M2'!$C$2:$C$2800,$B187,'[1]Grad M2'!$H$2:$H$2800,J$1)</f>
        <v>#VALUE!</v>
      </c>
      <c r="K187" s="3" t="e">
        <f>COUNTIFS('[1]Grad M2'!$C$2:$C$2800,$B187,'[1]Grad M2'!$H$2:$H$2800,K$1)</f>
        <v>#VALUE!</v>
      </c>
      <c r="L187" s="3" t="e">
        <f>COUNTIFS('[1]Grad M2'!$C$2:$C$2800,$B187,'[1]Grad M2'!$H$2:$H$2800,L$1)</f>
        <v>#VALUE!</v>
      </c>
      <c r="M187" s="3" t="e">
        <f>COUNTIFS('[1]Grad M2'!$C$2:$C$2800,$B187,'[1]Grad M2'!$H$2:$H$2800,M$1)</f>
        <v>#VALUE!</v>
      </c>
      <c r="N187" s="3" t="e">
        <f>COUNTIFS('[1]Grad M2'!$C$2:$C$2800,$B187,'[1]Grad M2'!$H$2:$H$2800,N$1)</f>
        <v>#VALUE!</v>
      </c>
      <c r="O187" s="3" t="e">
        <f>COUNTIFS('[1]Grad M2'!$C$2:$C$2800,$B187,'[1]Grad M2'!$H$2:$H$2800,O$1)</f>
        <v>#VALUE!</v>
      </c>
      <c r="P187" s="3" t="e">
        <f>COUNTIFS('[1]Grad M2'!$C$2:$C$2800,$B187,'[1]Grad M2'!$H$2:$H$2800,P$1)</f>
        <v>#VALUE!</v>
      </c>
      <c r="Q187" s="3" t="e">
        <f>COUNTIFS('[1]Grad M2'!$C$2:$C$2800,$B187,'[1]Grad M2'!$H$2:$H$2800,Q$1)</f>
        <v>#VALUE!</v>
      </c>
      <c r="R187" s="3" t="e">
        <f>COUNTIFS('[1]Grad M2'!$C$2:$C$2800,$B187,'[1]Grad M2'!$H$2:$H$2800,R$1)</f>
        <v>#VALUE!</v>
      </c>
      <c r="S187" s="3" t="str">
        <f>VLOOKUP($B187,'[1]Grad M2'!$C$2:$Y$2800,S$1,FALSE)</f>
        <v>GRAD</v>
      </c>
      <c r="T187" s="3" t="str">
        <f>IF(VLOOKUP($B187,'[1]Grad M2'!$C$2:$Y$2800,T$1,FALSE)="","",VLOOKUP($B187,'[1]Grad M2'!$C$2:$Y$2800,T$1,FALSE))</f>
        <v>Framing</v>
      </c>
      <c r="U187" s="3" t="str">
        <f>IF(VLOOKUP($B187,'[1]Grad M2'!$C$2:$Y$2800,U$1,FALSE)="","",VLOOKUP($B187,'[1]Grad M2'!$C$2:$Y$2800,U$1,FALSE))</f>
        <v>This class will focus on the theoretical and empirical studies of individual and collective framing. Readings will be from journalism, sociology, psychology, and political science and will include both US-based and comparative studies. Source credibility; media effects and public opinion studies; race; seeing black: race, crime, and visual processing; I did not get that job because of a black man; racial disparities in incarceration increase acceptance of punitic policies; financial inequality</v>
      </c>
      <c r="V187" s="3" t="e">
        <f t="shared" si="2"/>
        <v>#VALUE!</v>
      </c>
    </row>
    <row r="188" spans="1:22" x14ac:dyDescent="0.25">
      <c r="A188" s="3" t="str">
        <f>IF(VLOOKUP($B188,'[1]Grad M2'!$C$2:$Y$2800,13,FALSE)="","M2",VLOOKUP($B188,'[1]Grad M2'!$C$2:$Y$2800,13,FALSE))</f>
        <v>M 2</v>
      </c>
      <c r="B188" s="3" t="s">
        <v>1329</v>
      </c>
      <c r="C188" s="3" t="str">
        <f>VLOOKUP($B188,'[1]Grad M2'!$C$2:$Y$2800,C$1,FALSE)</f>
        <v>POLI</v>
      </c>
      <c r="D188" s="3">
        <f>VLOOKUP($B188,'[1]Grad M2'!$C$2:$Y$2800,D$1,FALSE)</f>
        <v>733</v>
      </c>
      <c r="E188" s="3" t="str">
        <f>VLOOKUP($B188,'[1]Grad M2'!$C$2:$Y$2800,E$1,FALSE)</f>
        <v>COMP POL ECONOMY</v>
      </c>
      <c r="F188" s="3" t="str">
        <f>IF(VLOOKUP($B188,'[1]Grad M2'!$C$2:$Y$2800,F$1,FALSE)="","",VLOOKUP($B188,'[1]Grad M2'!$C$2:$Y$2800,F$1,FALSE))</f>
        <v/>
      </c>
      <c r="G188" s="3" t="e">
        <f>COUNTIFS('[1]Grad M2'!$C$2:$C$2800,$B188,'[1]Grad M2'!$H$2:$H$2800,G$1)</f>
        <v>#VALUE!</v>
      </c>
      <c r="H188" s="3" t="e">
        <f>COUNTIFS('[1]Grad M2'!$C$2:$C$2800,$B188,'[1]Grad M2'!$H$2:$H$2800,H$1)</f>
        <v>#VALUE!</v>
      </c>
      <c r="I188" s="3" t="e">
        <f>COUNTIFS('[1]Grad M2'!$C$2:$C$2800,$B188,'[1]Grad M2'!$H$2:$H$2800,I$1)</f>
        <v>#VALUE!</v>
      </c>
      <c r="J188" s="3" t="e">
        <f>COUNTIFS('[1]Grad M2'!$C$2:$C$2800,$B188,'[1]Grad M2'!$H$2:$H$2800,J$1)</f>
        <v>#VALUE!</v>
      </c>
      <c r="K188" s="3" t="e">
        <f>COUNTIFS('[1]Grad M2'!$C$2:$C$2800,$B188,'[1]Grad M2'!$H$2:$H$2800,K$1)</f>
        <v>#VALUE!</v>
      </c>
      <c r="L188" s="3" t="e">
        <f>COUNTIFS('[1]Grad M2'!$C$2:$C$2800,$B188,'[1]Grad M2'!$H$2:$H$2800,L$1)</f>
        <v>#VALUE!</v>
      </c>
      <c r="M188" s="3" t="e">
        <f>COUNTIFS('[1]Grad M2'!$C$2:$C$2800,$B188,'[1]Grad M2'!$H$2:$H$2800,M$1)</f>
        <v>#VALUE!</v>
      </c>
      <c r="N188" s="3" t="e">
        <f>COUNTIFS('[1]Grad M2'!$C$2:$C$2800,$B188,'[1]Grad M2'!$H$2:$H$2800,N$1)</f>
        <v>#VALUE!</v>
      </c>
      <c r="O188" s="3" t="e">
        <f>COUNTIFS('[1]Grad M2'!$C$2:$C$2800,$B188,'[1]Grad M2'!$H$2:$H$2800,O$1)</f>
        <v>#VALUE!</v>
      </c>
      <c r="P188" s="3" t="e">
        <f>COUNTIFS('[1]Grad M2'!$C$2:$C$2800,$B188,'[1]Grad M2'!$H$2:$H$2800,P$1)</f>
        <v>#VALUE!</v>
      </c>
      <c r="Q188" s="3" t="e">
        <f>COUNTIFS('[1]Grad M2'!$C$2:$C$2800,$B188,'[1]Grad M2'!$H$2:$H$2800,Q$1)</f>
        <v>#VALUE!</v>
      </c>
      <c r="R188" s="3" t="e">
        <f>COUNTIFS('[1]Grad M2'!$C$2:$C$2800,$B188,'[1]Grad M2'!$H$2:$H$2800,R$1)</f>
        <v>#VALUE!</v>
      </c>
      <c r="S188" s="3" t="str">
        <f>VLOOKUP($B188,'[1]Grad M2'!$C$2:$Y$2800,S$1,FALSE)</f>
        <v>GRAD</v>
      </c>
      <c r="T188" s="3" t="str">
        <f>IF(VLOOKUP($B188,'[1]Grad M2'!$C$2:$Y$2800,T$1,FALSE)="","",VLOOKUP($B188,'[1]Grad M2'!$C$2:$Y$2800,T$1,FALSE))</f>
        <v>Comparative Political Economy</v>
      </c>
      <c r="U188" s="3" t="str">
        <f>IF(VLOOKUP($B188,'[1]Grad M2'!$C$2:$Y$2800,U$1,FALSE)="","",VLOOKUP($B188,'[1]Grad M2'!$C$2:$Y$2800,U$1,FALSE))</f>
        <v xml:space="preserve">Examines topics in the comparative political economy of Western Europe such as neocorporatism, postindustrialism, the politics of industrial relations, and the European community. European integration, institutions and policies of the EU, how does the EU cope with current challenges such as the refugee crisis and the democratic backlash in some member countries? Multilevel governance; migration, immigration, refugees and human rights; Brexit </v>
      </c>
      <c r="V188" s="3" t="e">
        <f t="shared" si="2"/>
        <v>#VALUE!</v>
      </c>
    </row>
    <row r="189" spans="1:22" x14ac:dyDescent="0.25">
      <c r="A189" s="3" t="str">
        <f>IF(VLOOKUP($B189,'[1]Grad M2'!$C$2:$Y$2800,13,FALSE)="","M2",VLOOKUP($B189,'[1]Grad M2'!$C$2:$Y$2800,13,FALSE))</f>
        <v>M 2</v>
      </c>
      <c r="B189" s="3" t="s">
        <v>1330</v>
      </c>
      <c r="C189" s="3" t="str">
        <f>VLOOKUP($B189,'[1]Grad M2'!$C$2:$Y$2800,C$1,FALSE)</f>
        <v>POLI</v>
      </c>
      <c r="D189" s="3">
        <f>VLOOKUP($B189,'[1]Grad M2'!$C$2:$Y$2800,D$1,FALSE)</f>
        <v>745</v>
      </c>
      <c r="E189" s="3" t="str">
        <f>VLOOKUP($B189,'[1]Grad M2'!$C$2:$Y$2800,E$1,FALSE)</f>
        <v>VARIETIES OF CAPITALISM</v>
      </c>
      <c r="F189" s="3" t="str">
        <f>IF(VLOOKUP($B189,'[1]Grad M2'!$C$2:$Y$2800,F$1,FALSE)="","",VLOOKUP($B189,'[1]Grad M2'!$C$2:$Y$2800,F$1,FALSE))</f>
        <v/>
      </c>
      <c r="G189" s="3" t="e">
        <f>COUNTIFS('[1]Grad M2'!$C$2:$C$2800,$B189,'[1]Grad M2'!$H$2:$H$2800,G$1)</f>
        <v>#VALUE!</v>
      </c>
      <c r="H189" s="3" t="e">
        <f>COUNTIFS('[1]Grad M2'!$C$2:$C$2800,$B189,'[1]Grad M2'!$H$2:$H$2800,H$1)</f>
        <v>#VALUE!</v>
      </c>
      <c r="I189" s="3" t="e">
        <f>COUNTIFS('[1]Grad M2'!$C$2:$C$2800,$B189,'[1]Grad M2'!$H$2:$H$2800,I$1)</f>
        <v>#VALUE!</v>
      </c>
      <c r="J189" s="3" t="e">
        <f>COUNTIFS('[1]Grad M2'!$C$2:$C$2800,$B189,'[1]Grad M2'!$H$2:$H$2800,J$1)</f>
        <v>#VALUE!</v>
      </c>
      <c r="K189" s="3" t="e">
        <f>COUNTIFS('[1]Grad M2'!$C$2:$C$2800,$B189,'[1]Grad M2'!$H$2:$H$2800,K$1)</f>
        <v>#VALUE!</v>
      </c>
      <c r="L189" s="3" t="e">
        <f>COUNTIFS('[1]Grad M2'!$C$2:$C$2800,$B189,'[1]Grad M2'!$H$2:$H$2800,L$1)</f>
        <v>#VALUE!</v>
      </c>
      <c r="M189" s="3" t="e">
        <f>COUNTIFS('[1]Grad M2'!$C$2:$C$2800,$B189,'[1]Grad M2'!$H$2:$H$2800,M$1)</f>
        <v>#VALUE!</v>
      </c>
      <c r="N189" s="3" t="e">
        <f>COUNTIFS('[1]Grad M2'!$C$2:$C$2800,$B189,'[1]Grad M2'!$H$2:$H$2800,N$1)</f>
        <v>#VALUE!</v>
      </c>
      <c r="O189" s="3" t="e">
        <f>COUNTIFS('[1]Grad M2'!$C$2:$C$2800,$B189,'[1]Grad M2'!$H$2:$H$2800,O$1)</f>
        <v>#VALUE!</v>
      </c>
      <c r="P189" s="3" t="e">
        <f>COUNTIFS('[1]Grad M2'!$C$2:$C$2800,$B189,'[1]Grad M2'!$H$2:$H$2800,P$1)</f>
        <v>#VALUE!</v>
      </c>
      <c r="Q189" s="3" t="e">
        <f>COUNTIFS('[1]Grad M2'!$C$2:$C$2800,$B189,'[1]Grad M2'!$H$2:$H$2800,Q$1)</f>
        <v>#VALUE!</v>
      </c>
      <c r="R189" s="3" t="e">
        <f>COUNTIFS('[1]Grad M2'!$C$2:$C$2800,$B189,'[1]Grad M2'!$H$2:$H$2800,R$1)</f>
        <v>#VALUE!</v>
      </c>
      <c r="S189" s="3" t="str">
        <f>VLOOKUP($B189,'[1]Grad M2'!$C$2:$Y$2800,S$1,FALSE)</f>
        <v>GRAD</v>
      </c>
      <c r="T189" s="3" t="str">
        <f>IF(VLOOKUP($B189,'[1]Grad M2'!$C$2:$Y$2800,T$1,FALSE)="","",VLOOKUP($B189,'[1]Grad M2'!$C$2:$Y$2800,T$1,FALSE))</f>
        <v>Varieties of Democratic Capitalism in Europe and North America</v>
      </c>
      <c r="U189" s="3" t="str">
        <f>IF(VLOOKUP($B189,'[1]Grad M2'!$C$2:$Y$2800,U$1,FALSE)="","",VLOOKUP($B189,'[1]Grad M2'!$C$2:$Y$2800,U$1,FALSE))</f>
        <v>This course will examine the development of different types of welfare states in Europe and North America. The course will focus above all on how social and political forces shaped the development of the economic policies aimed at securing economic growth and employment and of social policies aimed at providing social security combating poverty and effecting redistribution.</v>
      </c>
      <c r="V189" s="3" t="e">
        <f t="shared" si="2"/>
        <v>#VALUE!</v>
      </c>
    </row>
    <row r="190" spans="1:22" x14ac:dyDescent="0.25">
      <c r="A190" s="3" t="str">
        <f>IF(VLOOKUP($B190,'[1]Grad M2'!$C$2:$Y$2800,13,FALSE)="","M2",VLOOKUP($B190,'[1]Grad M2'!$C$2:$Y$2800,13,FALSE))</f>
        <v>M 2</v>
      </c>
      <c r="B190" s="3" t="s">
        <v>1331</v>
      </c>
      <c r="C190" s="3" t="str">
        <f>VLOOKUP($B190,'[1]Grad M2'!$C$2:$Y$2800,C$1,FALSE)</f>
        <v>POLI</v>
      </c>
      <c r="D190" s="3">
        <f>VLOOKUP($B190,'[1]Grad M2'!$C$2:$Y$2800,D$1,FALSE)</f>
        <v>747</v>
      </c>
      <c r="E190" s="3" t="str">
        <f>VLOOKUP($B190,'[1]Grad M2'!$C$2:$Y$2800,E$1,FALSE)</f>
        <v>DIVERSITY AND POLITICS</v>
      </c>
      <c r="F190" s="3" t="str">
        <f>IF(VLOOKUP($B190,'[1]Grad M2'!$C$2:$Y$2800,F$1,FALSE)="","",VLOOKUP($B190,'[1]Grad M2'!$C$2:$Y$2800,F$1,FALSE))</f>
        <v/>
      </c>
      <c r="G190" s="3" t="e">
        <f>COUNTIFS('[1]Grad M2'!$C$2:$C$2800,$B190,'[1]Grad M2'!$H$2:$H$2800,G$1)</f>
        <v>#VALUE!</v>
      </c>
      <c r="H190" s="3" t="e">
        <f>COUNTIFS('[1]Grad M2'!$C$2:$C$2800,$B190,'[1]Grad M2'!$H$2:$H$2800,H$1)</f>
        <v>#VALUE!</v>
      </c>
      <c r="I190" s="3" t="e">
        <f>COUNTIFS('[1]Grad M2'!$C$2:$C$2800,$B190,'[1]Grad M2'!$H$2:$H$2800,I$1)</f>
        <v>#VALUE!</v>
      </c>
      <c r="J190" s="3" t="e">
        <f>COUNTIFS('[1]Grad M2'!$C$2:$C$2800,$B190,'[1]Grad M2'!$H$2:$H$2800,J$1)</f>
        <v>#VALUE!</v>
      </c>
      <c r="K190" s="3" t="e">
        <f>COUNTIFS('[1]Grad M2'!$C$2:$C$2800,$B190,'[1]Grad M2'!$H$2:$H$2800,K$1)</f>
        <v>#VALUE!</v>
      </c>
      <c r="L190" s="3" t="e">
        <f>COUNTIFS('[1]Grad M2'!$C$2:$C$2800,$B190,'[1]Grad M2'!$H$2:$H$2800,L$1)</f>
        <v>#VALUE!</v>
      </c>
      <c r="M190" s="3" t="e">
        <f>COUNTIFS('[1]Grad M2'!$C$2:$C$2800,$B190,'[1]Grad M2'!$H$2:$H$2800,M$1)</f>
        <v>#VALUE!</v>
      </c>
      <c r="N190" s="3" t="e">
        <f>COUNTIFS('[1]Grad M2'!$C$2:$C$2800,$B190,'[1]Grad M2'!$H$2:$H$2800,N$1)</f>
        <v>#VALUE!</v>
      </c>
      <c r="O190" s="3" t="e">
        <f>COUNTIFS('[1]Grad M2'!$C$2:$C$2800,$B190,'[1]Grad M2'!$H$2:$H$2800,O$1)</f>
        <v>#VALUE!</v>
      </c>
      <c r="P190" s="3" t="e">
        <f>COUNTIFS('[1]Grad M2'!$C$2:$C$2800,$B190,'[1]Grad M2'!$H$2:$H$2800,P$1)</f>
        <v>#VALUE!</v>
      </c>
      <c r="Q190" s="3" t="e">
        <f>COUNTIFS('[1]Grad M2'!$C$2:$C$2800,$B190,'[1]Grad M2'!$H$2:$H$2800,Q$1)</f>
        <v>#VALUE!</v>
      </c>
      <c r="R190" s="3" t="e">
        <f>COUNTIFS('[1]Grad M2'!$C$2:$C$2800,$B190,'[1]Grad M2'!$H$2:$H$2800,R$1)</f>
        <v>#VALUE!</v>
      </c>
      <c r="S190" s="3" t="str">
        <f>VLOOKUP($B190,'[1]Grad M2'!$C$2:$Y$2800,S$1,FALSE)</f>
        <v>GRAD</v>
      </c>
      <c r="T190" s="3" t="str">
        <f>IF(VLOOKUP($B190,'[1]Grad M2'!$C$2:$Y$2800,T$1,FALSE)="","",VLOOKUP($B190,'[1]Grad M2'!$C$2:$Y$2800,T$1,FALSE))</f>
        <v>Diversity and Politics</v>
      </c>
      <c r="U190" s="3" t="str">
        <f>IF(VLOOKUP($B190,'[1]Grad M2'!$C$2:$Y$2800,U$1,FALSE)="","",VLOOKUP($B190,'[1]Grad M2'!$C$2:$Y$2800,U$1,FALSE))</f>
        <v>Diversity is sometimes cited as a facilitator of political cooperation but more often it is considered a challenge for constructive civic engagement. This course engages the ways in which different forms of diversity (e.g., racial, ethnic, religious, linguistic, gender, national-origin, sexuality) and politics interact across a wide range of societies.</v>
      </c>
      <c r="V190" s="3" t="e">
        <f t="shared" si="2"/>
        <v>#VALUE!</v>
      </c>
    </row>
    <row r="191" spans="1:22" x14ac:dyDescent="0.25">
      <c r="A191" s="3" t="str">
        <f>IF(VLOOKUP($B191,'[1]Grad M2'!$C$2:$Y$2800,13,FALSE)="","M2",VLOOKUP($B191,'[1]Grad M2'!$C$2:$Y$2800,13,FALSE))</f>
        <v>M 2</v>
      </c>
      <c r="B191" s="3" t="s">
        <v>1332</v>
      </c>
      <c r="C191" s="3" t="str">
        <f>VLOOKUP($B191,'[1]Grad M2'!$C$2:$Y$2800,C$1,FALSE)</f>
        <v>POLI</v>
      </c>
      <c r="D191" s="3">
        <f>VLOOKUP($B191,'[1]Grad M2'!$C$2:$Y$2800,D$1,FALSE)</f>
        <v>751</v>
      </c>
      <c r="E191" s="3" t="str">
        <f>VLOOKUP($B191,'[1]Grad M2'!$C$2:$Y$2800,E$1,FALSE)</f>
        <v>INTL REL THEORY II</v>
      </c>
      <c r="F191" s="3" t="str">
        <f>IF(VLOOKUP($B191,'[1]Grad M2'!$C$2:$Y$2800,F$1,FALSE)="","",VLOOKUP($B191,'[1]Grad M2'!$C$2:$Y$2800,F$1,FALSE))</f>
        <v/>
      </c>
      <c r="G191" s="3" t="e">
        <f>COUNTIFS('[1]Grad M2'!$C$2:$C$2800,$B191,'[1]Grad M2'!$H$2:$H$2800,G$1)</f>
        <v>#VALUE!</v>
      </c>
      <c r="H191" s="3" t="e">
        <f>COUNTIFS('[1]Grad M2'!$C$2:$C$2800,$B191,'[1]Grad M2'!$H$2:$H$2800,H$1)</f>
        <v>#VALUE!</v>
      </c>
      <c r="I191" s="3" t="e">
        <f>COUNTIFS('[1]Grad M2'!$C$2:$C$2800,$B191,'[1]Grad M2'!$H$2:$H$2800,I$1)</f>
        <v>#VALUE!</v>
      </c>
      <c r="J191" s="3" t="e">
        <f>COUNTIFS('[1]Grad M2'!$C$2:$C$2800,$B191,'[1]Grad M2'!$H$2:$H$2800,J$1)</f>
        <v>#VALUE!</v>
      </c>
      <c r="K191" s="3" t="e">
        <f>COUNTIFS('[1]Grad M2'!$C$2:$C$2800,$B191,'[1]Grad M2'!$H$2:$H$2800,K$1)</f>
        <v>#VALUE!</v>
      </c>
      <c r="L191" s="3" t="e">
        <f>COUNTIFS('[1]Grad M2'!$C$2:$C$2800,$B191,'[1]Grad M2'!$H$2:$H$2800,L$1)</f>
        <v>#VALUE!</v>
      </c>
      <c r="M191" s="3" t="e">
        <f>COUNTIFS('[1]Grad M2'!$C$2:$C$2800,$B191,'[1]Grad M2'!$H$2:$H$2800,M$1)</f>
        <v>#VALUE!</v>
      </c>
      <c r="N191" s="3" t="e">
        <f>COUNTIFS('[1]Grad M2'!$C$2:$C$2800,$B191,'[1]Grad M2'!$H$2:$H$2800,N$1)</f>
        <v>#VALUE!</v>
      </c>
      <c r="O191" s="3" t="e">
        <f>COUNTIFS('[1]Grad M2'!$C$2:$C$2800,$B191,'[1]Grad M2'!$H$2:$H$2800,O$1)</f>
        <v>#VALUE!</v>
      </c>
      <c r="P191" s="3" t="e">
        <f>COUNTIFS('[1]Grad M2'!$C$2:$C$2800,$B191,'[1]Grad M2'!$H$2:$H$2800,P$1)</f>
        <v>#VALUE!</v>
      </c>
      <c r="Q191" s="3" t="e">
        <f>COUNTIFS('[1]Grad M2'!$C$2:$C$2800,$B191,'[1]Grad M2'!$H$2:$H$2800,Q$1)</f>
        <v>#VALUE!</v>
      </c>
      <c r="R191" s="3" t="e">
        <f>COUNTIFS('[1]Grad M2'!$C$2:$C$2800,$B191,'[1]Grad M2'!$H$2:$H$2800,R$1)</f>
        <v>#VALUE!</v>
      </c>
      <c r="S191" s="3" t="str">
        <f>VLOOKUP($B191,'[1]Grad M2'!$C$2:$Y$2800,S$1,FALSE)</f>
        <v>GRAD</v>
      </c>
      <c r="T191" s="3" t="str">
        <f>IF(VLOOKUP($B191,'[1]Grad M2'!$C$2:$Y$2800,T$1,FALSE)="","",VLOOKUP($B191,'[1]Grad M2'!$C$2:$Y$2800,T$1,FALSE))</f>
        <v>Theories of International Relations II</v>
      </c>
      <c r="U191" s="3" t="str">
        <f>IF(VLOOKUP($B191,'[1]Grad M2'!$C$2:$Y$2800,U$1,FALSE)="","",VLOOKUP($B191,'[1]Grad M2'!$C$2:$Y$2800,U$1,FALSE))</f>
        <v>Introduction to the central issues and major theoretical developments in the field of international relations, focusing on the politics of international economic relations, law and organization, and fundamental system change.</v>
      </c>
      <c r="V191" s="3" t="e">
        <f t="shared" si="2"/>
        <v>#VALUE!</v>
      </c>
    </row>
    <row r="192" spans="1:22" x14ac:dyDescent="0.25">
      <c r="A192" s="3" t="str">
        <f>IF(VLOOKUP($B192,'[1]Grad M2'!$C$2:$Y$2800,13,FALSE)="","M2",VLOOKUP($B192,'[1]Grad M2'!$C$2:$Y$2800,13,FALSE))</f>
        <v>M 2</v>
      </c>
      <c r="B192" s="3" t="s">
        <v>1333</v>
      </c>
      <c r="C192" s="3" t="str">
        <f>VLOOKUP($B192,'[1]Grad M2'!$C$2:$Y$2800,C$1,FALSE)</f>
        <v>PUBA</v>
      </c>
      <c r="D192" s="3">
        <f>VLOOKUP($B192,'[1]Grad M2'!$C$2:$Y$2800,D$1,FALSE)</f>
        <v>709</v>
      </c>
      <c r="E192" s="3" t="str">
        <f>VLOOKUP($B192,'[1]Grad M2'!$C$2:$Y$2800,E$1,FALSE)</f>
        <v>PA INSTITUTIONS AND VALUES</v>
      </c>
      <c r="F192" s="3" t="str">
        <f>IF(VLOOKUP($B192,'[1]Grad M2'!$C$2:$Y$2800,F$1,FALSE)="","",VLOOKUP($B192,'[1]Grad M2'!$C$2:$Y$2800,F$1,FALSE))</f>
        <v/>
      </c>
      <c r="G192" s="3" t="e">
        <f>COUNTIFS('[1]Grad M2'!$C$2:$C$2800,$B192,'[1]Grad M2'!$H$2:$H$2800,G$1)</f>
        <v>#VALUE!</v>
      </c>
      <c r="H192" s="3" t="e">
        <f>COUNTIFS('[1]Grad M2'!$C$2:$C$2800,$B192,'[1]Grad M2'!$H$2:$H$2800,H$1)</f>
        <v>#VALUE!</v>
      </c>
      <c r="I192" s="3" t="e">
        <f>COUNTIFS('[1]Grad M2'!$C$2:$C$2800,$B192,'[1]Grad M2'!$H$2:$H$2800,I$1)</f>
        <v>#VALUE!</v>
      </c>
      <c r="J192" s="3" t="e">
        <f>COUNTIFS('[1]Grad M2'!$C$2:$C$2800,$B192,'[1]Grad M2'!$H$2:$H$2800,J$1)</f>
        <v>#VALUE!</v>
      </c>
      <c r="K192" s="3" t="e">
        <f>COUNTIFS('[1]Grad M2'!$C$2:$C$2800,$B192,'[1]Grad M2'!$H$2:$H$2800,K$1)</f>
        <v>#VALUE!</v>
      </c>
      <c r="L192" s="3" t="e">
        <f>COUNTIFS('[1]Grad M2'!$C$2:$C$2800,$B192,'[1]Grad M2'!$H$2:$H$2800,L$1)</f>
        <v>#VALUE!</v>
      </c>
      <c r="M192" s="3" t="e">
        <f>COUNTIFS('[1]Grad M2'!$C$2:$C$2800,$B192,'[1]Grad M2'!$H$2:$H$2800,M$1)</f>
        <v>#VALUE!</v>
      </c>
      <c r="N192" s="3" t="e">
        <f>COUNTIFS('[1]Grad M2'!$C$2:$C$2800,$B192,'[1]Grad M2'!$H$2:$H$2800,N$1)</f>
        <v>#VALUE!</v>
      </c>
      <c r="O192" s="3" t="e">
        <f>COUNTIFS('[1]Grad M2'!$C$2:$C$2800,$B192,'[1]Grad M2'!$H$2:$H$2800,O$1)</f>
        <v>#VALUE!</v>
      </c>
      <c r="P192" s="3" t="e">
        <f>COUNTIFS('[1]Grad M2'!$C$2:$C$2800,$B192,'[1]Grad M2'!$H$2:$H$2800,P$1)</f>
        <v>#VALUE!</v>
      </c>
      <c r="Q192" s="3" t="e">
        <f>COUNTIFS('[1]Grad M2'!$C$2:$C$2800,$B192,'[1]Grad M2'!$H$2:$H$2800,Q$1)</f>
        <v>#VALUE!</v>
      </c>
      <c r="R192" s="3" t="e">
        <f>COUNTIFS('[1]Grad M2'!$C$2:$C$2800,$B192,'[1]Grad M2'!$H$2:$H$2800,R$1)</f>
        <v>#VALUE!</v>
      </c>
      <c r="S192" s="3" t="str">
        <f>VLOOKUP($B192,'[1]Grad M2'!$C$2:$Y$2800,S$1,FALSE)</f>
        <v>GRAD</v>
      </c>
      <c r="T192" s="3" t="str">
        <f>IF(VLOOKUP($B192,'[1]Grad M2'!$C$2:$Y$2800,T$1,FALSE)="","",VLOOKUP($B192,'[1]Grad M2'!$C$2:$Y$2800,T$1,FALSE))</f>
        <v>Public Administration Institutions and Values</v>
      </c>
      <c r="U192" s="3" t="str">
        <f>IF(VLOOKUP($B192,'[1]Grad M2'!$C$2:$Y$2800,U$1,FALSE)="","",VLOOKUP($B192,'[1]Grad M2'!$C$2:$Y$2800,U$1,FALSE))</f>
        <v>This foundation course introduces students to the historical and contemporary social, economic, political, and ethical context of public administration and governance in the United States.  Students gain an understanding of public institutions and values and develop skills for interpreting and critically evaluating American public service issues.</v>
      </c>
      <c r="V192" s="3" t="e">
        <f t="shared" si="2"/>
        <v>#VALUE!</v>
      </c>
    </row>
    <row r="193" spans="1:22" x14ac:dyDescent="0.25">
      <c r="A193" s="3" t="str">
        <f>IF(VLOOKUP($B193,'[1]Grad M2'!$C$2:$Y$2800,13,FALSE)="","M2",VLOOKUP($B193,'[1]Grad M2'!$C$2:$Y$2800,13,FALSE))</f>
        <v xml:space="preserve">M </v>
      </c>
      <c r="B193" s="3" t="s">
        <v>1334</v>
      </c>
      <c r="C193" s="3" t="str">
        <f>VLOOKUP($B193,'[1]Grad M2'!$C$2:$Y$2800,C$1,FALSE)</f>
        <v>PUBA</v>
      </c>
      <c r="D193" s="3">
        <f>VLOOKUP($B193,'[1]Grad M2'!$C$2:$Y$2800,D$1,FALSE)</f>
        <v>734</v>
      </c>
      <c r="E193" s="3" t="str">
        <f>VLOOKUP($B193,'[1]Grad M2'!$C$2:$Y$2800,E$1,FALSE)</f>
        <v>COMMUNITY DEV &amp; REV TECH</v>
      </c>
      <c r="F193" s="3" t="str">
        <f>IF(VLOOKUP($B193,'[1]Grad M2'!$C$2:$Y$2800,F$1,FALSE)="","",VLOOKUP($B193,'[1]Grad M2'!$C$2:$Y$2800,F$1,FALSE))</f>
        <v/>
      </c>
      <c r="G193" s="3" t="e">
        <f>COUNTIFS('[1]Grad M2'!$C$2:$C$2800,$B193,'[1]Grad M2'!$H$2:$H$2800,G$1)</f>
        <v>#VALUE!</v>
      </c>
      <c r="H193" s="3" t="e">
        <f>COUNTIFS('[1]Grad M2'!$C$2:$C$2800,$B193,'[1]Grad M2'!$H$2:$H$2800,H$1)</f>
        <v>#VALUE!</v>
      </c>
      <c r="I193" s="3" t="e">
        <f>COUNTIFS('[1]Grad M2'!$C$2:$C$2800,$B193,'[1]Grad M2'!$H$2:$H$2800,I$1)</f>
        <v>#VALUE!</v>
      </c>
      <c r="J193" s="3" t="e">
        <f>COUNTIFS('[1]Grad M2'!$C$2:$C$2800,$B193,'[1]Grad M2'!$H$2:$H$2800,J$1)</f>
        <v>#VALUE!</v>
      </c>
      <c r="K193" s="3" t="e">
        <f>COUNTIFS('[1]Grad M2'!$C$2:$C$2800,$B193,'[1]Grad M2'!$H$2:$H$2800,K$1)</f>
        <v>#VALUE!</v>
      </c>
      <c r="L193" s="3" t="e">
        <f>COUNTIFS('[1]Grad M2'!$C$2:$C$2800,$B193,'[1]Grad M2'!$H$2:$H$2800,L$1)</f>
        <v>#VALUE!</v>
      </c>
      <c r="M193" s="3" t="e">
        <f>COUNTIFS('[1]Grad M2'!$C$2:$C$2800,$B193,'[1]Grad M2'!$H$2:$H$2800,M$1)</f>
        <v>#VALUE!</v>
      </c>
      <c r="N193" s="3" t="e">
        <f>COUNTIFS('[1]Grad M2'!$C$2:$C$2800,$B193,'[1]Grad M2'!$H$2:$H$2800,N$1)</f>
        <v>#VALUE!</v>
      </c>
      <c r="O193" s="3" t="e">
        <f>COUNTIFS('[1]Grad M2'!$C$2:$C$2800,$B193,'[1]Grad M2'!$H$2:$H$2800,O$1)</f>
        <v>#VALUE!</v>
      </c>
      <c r="P193" s="3" t="e">
        <f>COUNTIFS('[1]Grad M2'!$C$2:$C$2800,$B193,'[1]Grad M2'!$H$2:$H$2800,P$1)</f>
        <v>#VALUE!</v>
      </c>
      <c r="Q193" s="3" t="e">
        <f>COUNTIFS('[1]Grad M2'!$C$2:$C$2800,$B193,'[1]Grad M2'!$H$2:$H$2800,Q$1)</f>
        <v>#VALUE!</v>
      </c>
      <c r="R193" s="3" t="e">
        <f>COUNTIFS('[1]Grad M2'!$C$2:$C$2800,$B193,'[1]Grad M2'!$H$2:$H$2800,R$1)</f>
        <v>#VALUE!</v>
      </c>
      <c r="S193" s="3" t="str">
        <f>VLOOKUP($B193,'[1]Grad M2'!$C$2:$Y$2800,S$1,FALSE)</f>
        <v>GRAD</v>
      </c>
      <c r="T193" s="3" t="str">
        <f>IF(VLOOKUP($B193,'[1]Grad M2'!$C$2:$Y$2800,T$1,FALSE)="","",VLOOKUP($B193,'[1]Grad M2'!$C$2:$Y$2800,T$1,FALSE))</f>
        <v/>
      </c>
      <c r="U193" s="3" t="str">
        <f>IF(VLOOKUP($B193,'[1]Grad M2'!$C$2:$Y$2800,U$1,FALSE)="","",VLOOKUP($B193,'[1]Grad M2'!$C$2:$Y$2800,U$1,FALSE))</f>
        <v/>
      </c>
      <c r="V193" s="3" t="e">
        <f t="shared" si="2"/>
        <v>#VALUE!</v>
      </c>
    </row>
    <row r="194" spans="1:22" x14ac:dyDescent="0.25">
      <c r="A194" s="3" t="str">
        <f>IF(VLOOKUP($B194,'[1]Grad M2'!$C$2:$Y$2800,13,FALSE)="","M2",VLOOKUP($B194,'[1]Grad M2'!$C$2:$Y$2800,13,FALSE))</f>
        <v>M 2</v>
      </c>
      <c r="B194" s="3" t="s">
        <v>1335</v>
      </c>
      <c r="C194" s="3" t="str">
        <f>VLOOKUP($B194,'[1]Grad M2'!$C$2:$Y$2800,C$1,FALSE)</f>
        <v>PUBH</v>
      </c>
      <c r="D194" s="3">
        <f>VLOOKUP($B194,'[1]Grad M2'!$C$2:$Y$2800,D$1,FALSE)</f>
        <v>701</v>
      </c>
      <c r="E194" s="3" t="str">
        <f>VLOOKUP($B194,'[1]Grad M2'!$C$2:$Y$2800,E$1,FALSE)</f>
        <v>COST EFFECTIVENESS</v>
      </c>
      <c r="F194" s="3" t="str">
        <f>IF(VLOOKUP($B194,'[1]Grad M2'!$C$2:$Y$2800,F$1,FALSE)="","",VLOOKUP($B194,'[1]Grad M2'!$C$2:$Y$2800,F$1,FALSE))</f>
        <v/>
      </c>
      <c r="G194" s="3" t="e">
        <f>COUNTIFS('[1]Grad M2'!$C$2:$C$2800,$B194,'[1]Grad M2'!$H$2:$H$2800,G$1)</f>
        <v>#VALUE!</v>
      </c>
      <c r="H194" s="3" t="e">
        <f>COUNTIFS('[1]Grad M2'!$C$2:$C$2800,$B194,'[1]Grad M2'!$H$2:$H$2800,H$1)</f>
        <v>#VALUE!</v>
      </c>
      <c r="I194" s="3" t="e">
        <f>COUNTIFS('[1]Grad M2'!$C$2:$C$2800,$B194,'[1]Grad M2'!$H$2:$H$2800,I$1)</f>
        <v>#VALUE!</v>
      </c>
      <c r="J194" s="3" t="e">
        <f>COUNTIFS('[1]Grad M2'!$C$2:$C$2800,$B194,'[1]Grad M2'!$H$2:$H$2800,J$1)</f>
        <v>#VALUE!</v>
      </c>
      <c r="K194" s="3" t="e">
        <f>COUNTIFS('[1]Grad M2'!$C$2:$C$2800,$B194,'[1]Grad M2'!$H$2:$H$2800,K$1)</f>
        <v>#VALUE!</v>
      </c>
      <c r="L194" s="3" t="e">
        <f>COUNTIFS('[1]Grad M2'!$C$2:$C$2800,$B194,'[1]Grad M2'!$H$2:$H$2800,L$1)</f>
        <v>#VALUE!</v>
      </c>
      <c r="M194" s="3" t="e">
        <f>COUNTIFS('[1]Grad M2'!$C$2:$C$2800,$B194,'[1]Grad M2'!$H$2:$H$2800,M$1)</f>
        <v>#VALUE!</v>
      </c>
      <c r="N194" s="3" t="e">
        <f>COUNTIFS('[1]Grad M2'!$C$2:$C$2800,$B194,'[1]Grad M2'!$H$2:$H$2800,N$1)</f>
        <v>#VALUE!</v>
      </c>
      <c r="O194" s="3" t="e">
        <f>COUNTIFS('[1]Grad M2'!$C$2:$C$2800,$B194,'[1]Grad M2'!$H$2:$H$2800,O$1)</f>
        <v>#VALUE!</v>
      </c>
      <c r="P194" s="3" t="e">
        <f>COUNTIFS('[1]Grad M2'!$C$2:$C$2800,$B194,'[1]Grad M2'!$H$2:$H$2800,P$1)</f>
        <v>#VALUE!</v>
      </c>
      <c r="Q194" s="3" t="e">
        <f>COUNTIFS('[1]Grad M2'!$C$2:$C$2800,$B194,'[1]Grad M2'!$H$2:$H$2800,Q$1)</f>
        <v>#VALUE!</v>
      </c>
      <c r="R194" s="3" t="e">
        <f>COUNTIFS('[1]Grad M2'!$C$2:$C$2800,$B194,'[1]Grad M2'!$H$2:$H$2800,R$1)</f>
        <v>#VALUE!</v>
      </c>
      <c r="S194" s="3" t="str">
        <f>VLOOKUP($B194,'[1]Grad M2'!$C$2:$Y$2800,S$1,FALSE)</f>
        <v>GRAD</v>
      </c>
      <c r="T194" s="3" t="str">
        <f>IF(VLOOKUP($B194,'[1]Grad M2'!$C$2:$Y$2800,T$1,FALSE)="","",VLOOKUP($B194,'[1]Grad M2'!$C$2:$Y$2800,T$1,FALSE))</f>
        <v>Cost-Effectiveness in Health and Medicine</v>
      </c>
      <c r="U194" s="3" t="str">
        <f>IF(VLOOKUP($B194,'[1]Grad M2'!$C$2:$Y$2800,U$1,FALSE)="","",VLOOKUP($B194,'[1]Grad M2'!$C$2:$Y$2800,U$1,FALSE))</f>
        <v>Overview of economic evaluations of public health and health care interventions, understanding basic methods of cost-effectiveness analyses (CEA) and use of CEA to inform resource allocation decisions. Critically appraise CEA for internal validity and applicability. Explore controversial CEA issues, including methodological controversies and ethical issues for the prioritization of resources.</v>
      </c>
      <c r="V194" s="3" t="e">
        <f t="shared" si="2"/>
        <v>#VALUE!</v>
      </c>
    </row>
    <row r="195" spans="1:22" x14ac:dyDescent="0.25">
      <c r="A195" s="3" t="str">
        <f>IF(VLOOKUP($B195,'[1]Grad M2'!$C$2:$Y$2800,13,FALSE)="","M2",VLOOKUP($B195,'[1]Grad M2'!$C$2:$Y$2800,13,FALSE))</f>
        <v>M 2</v>
      </c>
      <c r="B195" s="3" t="s">
        <v>1336</v>
      </c>
      <c r="C195" s="3" t="str">
        <f>VLOOKUP($B195,'[1]Grad M2'!$C$2:$Y$2800,C$1,FALSE)</f>
        <v>PUBH</v>
      </c>
      <c r="D195" s="3">
        <f>VLOOKUP($B195,'[1]Grad M2'!$C$2:$Y$2800,D$1,FALSE)</f>
        <v>706</v>
      </c>
      <c r="E195" s="3" t="str">
        <f>VLOOKUP($B195,'[1]Grad M2'!$C$2:$Y$2800,E$1,FALSE)</f>
        <v>ADV HLTH POLICY FOR CLINICIANS</v>
      </c>
      <c r="F195" s="3" t="str">
        <f>IF(VLOOKUP($B195,'[1]Grad M2'!$C$2:$Y$2800,F$1,FALSE)="","",VLOOKUP($B195,'[1]Grad M2'!$C$2:$Y$2800,F$1,FALSE))</f>
        <v/>
      </c>
      <c r="G195" s="3" t="e">
        <f>COUNTIFS('[1]Grad M2'!$C$2:$C$2800,$B195,'[1]Grad M2'!$H$2:$H$2800,G$1)</f>
        <v>#VALUE!</v>
      </c>
      <c r="H195" s="3" t="e">
        <f>COUNTIFS('[1]Grad M2'!$C$2:$C$2800,$B195,'[1]Grad M2'!$H$2:$H$2800,H$1)</f>
        <v>#VALUE!</v>
      </c>
      <c r="I195" s="3" t="e">
        <f>COUNTIFS('[1]Grad M2'!$C$2:$C$2800,$B195,'[1]Grad M2'!$H$2:$H$2800,I$1)</f>
        <v>#VALUE!</v>
      </c>
      <c r="J195" s="3" t="e">
        <f>COUNTIFS('[1]Grad M2'!$C$2:$C$2800,$B195,'[1]Grad M2'!$H$2:$H$2800,J$1)</f>
        <v>#VALUE!</v>
      </c>
      <c r="K195" s="3" t="e">
        <f>COUNTIFS('[1]Grad M2'!$C$2:$C$2800,$B195,'[1]Grad M2'!$H$2:$H$2800,K$1)</f>
        <v>#VALUE!</v>
      </c>
      <c r="L195" s="3" t="e">
        <f>COUNTIFS('[1]Grad M2'!$C$2:$C$2800,$B195,'[1]Grad M2'!$H$2:$H$2800,L$1)</f>
        <v>#VALUE!</v>
      </c>
      <c r="M195" s="3" t="e">
        <f>COUNTIFS('[1]Grad M2'!$C$2:$C$2800,$B195,'[1]Grad M2'!$H$2:$H$2800,M$1)</f>
        <v>#VALUE!</v>
      </c>
      <c r="N195" s="3" t="e">
        <f>COUNTIFS('[1]Grad M2'!$C$2:$C$2800,$B195,'[1]Grad M2'!$H$2:$H$2800,N$1)</f>
        <v>#VALUE!</v>
      </c>
      <c r="O195" s="3" t="e">
        <f>COUNTIFS('[1]Grad M2'!$C$2:$C$2800,$B195,'[1]Grad M2'!$H$2:$H$2800,O$1)</f>
        <v>#VALUE!</v>
      </c>
      <c r="P195" s="3" t="e">
        <f>COUNTIFS('[1]Grad M2'!$C$2:$C$2800,$B195,'[1]Grad M2'!$H$2:$H$2800,P$1)</f>
        <v>#VALUE!</v>
      </c>
      <c r="Q195" s="3" t="e">
        <f>COUNTIFS('[1]Grad M2'!$C$2:$C$2800,$B195,'[1]Grad M2'!$H$2:$H$2800,Q$1)</f>
        <v>#VALUE!</v>
      </c>
      <c r="R195" s="3" t="e">
        <f>COUNTIFS('[1]Grad M2'!$C$2:$C$2800,$B195,'[1]Grad M2'!$H$2:$H$2800,R$1)</f>
        <v>#VALUE!</v>
      </c>
      <c r="S195" s="3" t="str">
        <f>VLOOKUP($B195,'[1]Grad M2'!$C$2:$Y$2800,S$1,FALSE)</f>
        <v>GRAD</v>
      </c>
      <c r="T195" s="3" t="str">
        <f>IF(VLOOKUP($B195,'[1]Grad M2'!$C$2:$Y$2800,T$1,FALSE)="","",VLOOKUP($B195,'[1]Grad M2'!$C$2:$Y$2800,T$1,FALSE))</f>
        <v>Advanced Health Policy for Clinicians</v>
      </c>
      <c r="U195" s="3" t="str">
        <f>IF(VLOOKUP($B195,'[1]Grad M2'!$C$2:$Y$2800,U$1,FALSE)="","",VLOOKUP($B195,'[1]Grad M2'!$C$2:$Y$2800,U$1,FALSE))</f>
        <v>An introduction to the fundamental organization, behavior, financing, and challenges of the health system of the United States. The course treats the entire edifice of American health care as "the American health system," and intends to examine it in toto, including by comparing it to other national health systems, and in part, by examining critical components of the system. Students must be enrolled in the Population Health for Clinicians Concentration or permission of the instructor.</v>
      </c>
      <c r="V195" s="3" t="e">
        <f t="shared" ref="V195:V234" si="3">SUM(G195:R195)</f>
        <v>#VALUE!</v>
      </c>
    </row>
    <row r="196" spans="1:22" x14ac:dyDescent="0.25">
      <c r="A196" s="3" t="str">
        <f>IF(VLOOKUP($B196,'[1]Grad M2'!$C$2:$Y$2800,13,FALSE)="","M2",VLOOKUP($B196,'[1]Grad M2'!$C$2:$Y$2800,13,FALSE))</f>
        <v>M 2</v>
      </c>
      <c r="B196" s="3" t="s">
        <v>1337</v>
      </c>
      <c r="C196" s="3" t="str">
        <f>VLOOKUP($B196,'[1]Grad M2'!$C$2:$Y$2800,C$1,FALSE)</f>
        <v>PUBH</v>
      </c>
      <c r="D196" s="3">
        <f>VLOOKUP($B196,'[1]Grad M2'!$C$2:$Y$2800,D$1,FALSE)</f>
        <v>781</v>
      </c>
      <c r="E196" s="3" t="str">
        <f>VLOOKUP($B196,'[1]Grad M2'!$C$2:$Y$2800,E$1,FALSE)</f>
        <v>COMM ENG LEADERSHIP HEALTH</v>
      </c>
      <c r="F196" s="3" t="str">
        <f>IF(VLOOKUP($B196,'[1]Grad M2'!$C$2:$Y$2800,F$1,FALSE)="","",VLOOKUP($B196,'[1]Grad M2'!$C$2:$Y$2800,F$1,FALSE))</f>
        <v/>
      </c>
      <c r="G196" s="3" t="e">
        <f>COUNTIFS('[1]Grad M2'!$C$2:$C$2800,$B196,'[1]Grad M2'!$H$2:$H$2800,G$1)</f>
        <v>#VALUE!</v>
      </c>
      <c r="H196" s="3" t="e">
        <f>COUNTIFS('[1]Grad M2'!$C$2:$C$2800,$B196,'[1]Grad M2'!$H$2:$H$2800,H$1)</f>
        <v>#VALUE!</v>
      </c>
      <c r="I196" s="3" t="e">
        <f>COUNTIFS('[1]Grad M2'!$C$2:$C$2800,$B196,'[1]Grad M2'!$H$2:$H$2800,I$1)</f>
        <v>#VALUE!</v>
      </c>
      <c r="J196" s="3" t="e">
        <f>COUNTIFS('[1]Grad M2'!$C$2:$C$2800,$B196,'[1]Grad M2'!$H$2:$H$2800,J$1)</f>
        <v>#VALUE!</v>
      </c>
      <c r="K196" s="3" t="e">
        <f>COUNTIFS('[1]Grad M2'!$C$2:$C$2800,$B196,'[1]Grad M2'!$H$2:$H$2800,K$1)</f>
        <v>#VALUE!</v>
      </c>
      <c r="L196" s="3" t="e">
        <f>COUNTIFS('[1]Grad M2'!$C$2:$C$2800,$B196,'[1]Grad M2'!$H$2:$H$2800,L$1)</f>
        <v>#VALUE!</v>
      </c>
      <c r="M196" s="3" t="e">
        <f>COUNTIFS('[1]Grad M2'!$C$2:$C$2800,$B196,'[1]Grad M2'!$H$2:$H$2800,M$1)</f>
        <v>#VALUE!</v>
      </c>
      <c r="N196" s="3" t="e">
        <f>COUNTIFS('[1]Grad M2'!$C$2:$C$2800,$B196,'[1]Grad M2'!$H$2:$H$2800,N$1)</f>
        <v>#VALUE!</v>
      </c>
      <c r="O196" s="3" t="e">
        <f>COUNTIFS('[1]Grad M2'!$C$2:$C$2800,$B196,'[1]Grad M2'!$H$2:$H$2800,O$1)</f>
        <v>#VALUE!</v>
      </c>
      <c r="P196" s="3" t="e">
        <f>COUNTIFS('[1]Grad M2'!$C$2:$C$2800,$B196,'[1]Grad M2'!$H$2:$H$2800,P$1)</f>
        <v>#VALUE!</v>
      </c>
      <c r="Q196" s="3" t="e">
        <f>COUNTIFS('[1]Grad M2'!$C$2:$C$2800,$B196,'[1]Grad M2'!$H$2:$H$2800,Q$1)</f>
        <v>#VALUE!</v>
      </c>
      <c r="R196" s="3" t="e">
        <f>COUNTIFS('[1]Grad M2'!$C$2:$C$2800,$B196,'[1]Grad M2'!$H$2:$H$2800,R$1)</f>
        <v>#VALUE!</v>
      </c>
      <c r="S196" s="3" t="str">
        <f>VLOOKUP($B196,'[1]Grad M2'!$C$2:$Y$2800,S$1,FALSE)</f>
        <v>GRAD</v>
      </c>
      <c r="T196" s="3" t="str">
        <f>IF(VLOOKUP($B196,'[1]Grad M2'!$C$2:$Y$2800,T$1,FALSE)="","",VLOOKUP($B196,'[1]Grad M2'!$C$2:$Y$2800,T$1,FALSE))</f>
        <v>Community Engagement and Leadership in Health</v>
      </c>
      <c r="U196" s="3" t="str">
        <f>IF(VLOOKUP($B196,'[1]Grad M2'!$C$2:$Y$2800,U$1,FALSE)="","",VLOOKUP($B196,'[1]Grad M2'!$C$2:$Y$2800,U$1,FALSE))</f>
        <v>Students will gain a basic understanding of how to be leaders in applying principles of community engagement in public health programs and organizational settings by engaging different stakeholder sectors, promoting multi-level cohesion among different audiences, communicating strategies, and collaboratively designing community engagement and implementation plans. Building trust in community health settings; Assessing the health equity landscape using an adaptive leadership framework; Using systems mapping to lead systems thinking in communities; Embracing innovative ideas from multiple stakeholders; Determining measures of success; Paying it forward</v>
      </c>
      <c r="V196" s="3" t="e">
        <f t="shared" si="3"/>
        <v>#VALUE!</v>
      </c>
    </row>
    <row r="197" spans="1:22" x14ac:dyDescent="0.25">
      <c r="A197" s="3" t="str">
        <f>IF(VLOOKUP($B197,'[1]Grad M2'!$C$2:$Y$2800,13,FALSE)="","M2",VLOOKUP($B197,'[1]Grad M2'!$C$2:$Y$2800,13,FALSE))</f>
        <v>M 2</v>
      </c>
      <c r="B197" s="3" t="s">
        <v>1338</v>
      </c>
      <c r="C197" s="3" t="str">
        <f>VLOOKUP($B197,'[1]Grad M2'!$C$2:$Y$2800,C$1,FALSE)</f>
        <v>PUBH</v>
      </c>
      <c r="D197" s="3">
        <f>VLOOKUP($B197,'[1]Grad M2'!$C$2:$Y$2800,D$1,FALSE)</f>
        <v>785</v>
      </c>
      <c r="E197" s="3" t="str">
        <f>VLOOKUP($B197,'[1]Grad M2'!$C$2:$Y$2800,E$1,FALSE)</f>
        <v>OCCUP HLTH INTERDIS</v>
      </c>
      <c r="F197" s="3" t="str">
        <f>IF(VLOOKUP($B197,'[1]Grad M2'!$C$2:$Y$2800,F$1,FALSE)="","",VLOOKUP($B197,'[1]Grad M2'!$C$2:$Y$2800,F$1,FALSE))</f>
        <v/>
      </c>
      <c r="G197" s="3" t="e">
        <f>COUNTIFS('[1]Grad M2'!$C$2:$C$2800,$B197,'[1]Grad M2'!$H$2:$H$2800,G$1)</f>
        <v>#VALUE!</v>
      </c>
      <c r="H197" s="3" t="e">
        <f>COUNTIFS('[1]Grad M2'!$C$2:$C$2800,$B197,'[1]Grad M2'!$H$2:$H$2800,H$1)</f>
        <v>#VALUE!</v>
      </c>
      <c r="I197" s="3" t="e">
        <f>COUNTIFS('[1]Grad M2'!$C$2:$C$2800,$B197,'[1]Grad M2'!$H$2:$H$2800,I$1)</f>
        <v>#VALUE!</v>
      </c>
      <c r="J197" s="3" t="e">
        <f>COUNTIFS('[1]Grad M2'!$C$2:$C$2800,$B197,'[1]Grad M2'!$H$2:$H$2800,J$1)</f>
        <v>#VALUE!</v>
      </c>
      <c r="K197" s="3" t="e">
        <f>COUNTIFS('[1]Grad M2'!$C$2:$C$2800,$B197,'[1]Grad M2'!$H$2:$H$2800,K$1)</f>
        <v>#VALUE!</v>
      </c>
      <c r="L197" s="3" t="e">
        <f>COUNTIFS('[1]Grad M2'!$C$2:$C$2800,$B197,'[1]Grad M2'!$H$2:$H$2800,L$1)</f>
        <v>#VALUE!</v>
      </c>
      <c r="M197" s="3" t="e">
        <f>COUNTIFS('[1]Grad M2'!$C$2:$C$2800,$B197,'[1]Grad M2'!$H$2:$H$2800,M$1)</f>
        <v>#VALUE!</v>
      </c>
      <c r="N197" s="3" t="e">
        <f>COUNTIFS('[1]Grad M2'!$C$2:$C$2800,$B197,'[1]Grad M2'!$H$2:$H$2800,N$1)</f>
        <v>#VALUE!</v>
      </c>
      <c r="O197" s="3" t="e">
        <f>COUNTIFS('[1]Grad M2'!$C$2:$C$2800,$B197,'[1]Grad M2'!$H$2:$H$2800,O$1)</f>
        <v>#VALUE!</v>
      </c>
      <c r="P197" s="3" t="e">
        <f>COUNTIFS('[1]Grad M2'!$C$2:$C$2800,$B197,'[1]Grad M2'!$H$2:$H$2800,P$1)</f>
        <v>#VALUE!</v>
      </c>
      <c r="Q197" s="3" t="e">
        <f>COUNTIFS('[1]Grad M2'!$C$2:$C$2800,$B197,'[1]Grad M2'!$H$2:$H$2800,Q$1)</f>
        <v>#VALUE!</v>
      </c>
      <c r="R197" s="3" t="e">
        <f>COUNTIFS('[1]Grad M2'!$C$2:$C$2800,$B197,'[1]Grad M2'!$H$2:$H$2800,R$1)</f>
        <v>#VALUE!</v>
      </c>
      <c r="S197" s="3" t="str">
        <f>VLOOKUP($B197,'[1]Grad M2'!$C$2:$Y$2800,S$1,FALSE)</f>
        <v>GRAD</v>
      </c>
      <c r="T197" s="3" t="str">
        <f>IF(VLOOKUP($B197,'[1]Grad M2'!$C$2:$Y$2800,T$1,FALSE)="","",VLOOKUP($B197,'[1]Grad M2'!$C$2:$Y$2800,T$1,FALSE))</f>
        <v>Interdisciplinary Approaches to Occupational Health</v>
      </c>
      <c r="U197" s="3" t="str">
        <f>IF(VLOOKUP($B197,'[1]Grad M2'!$C$2:$Y$2800,U$1,FALSE)="","",VLOOKUP($B197,'[1]Grad M2'!$C$2:$Y$2800,U$1,FALSE))</f>
        <v xml:space="preserve">Focuses on work, workplace exposures and hazards, and their effect on health. Interdisciplinary approaches to risk identification, reduction, and communication will be emphasized within regulatory and ethical contexts. Brown lung; health protection, health promotion; abatement, control, and prevention strategies </v>
      </c>
      <c r="V197" s="3" t="e">
        <f t="shared" si="3"/>
        <v>#VALUE!</v>
      </c>
    </row>
    <row r="198" spans="1:22" x14ac:dyDescent="0.25">
      <c r="A198" s="3" t="str">
        <f>IF(VLOOKUP($B198,'[1]Grad M2'!$C$2:$Y$2800,13,FALSE)="","M2",VLOOKUP($B198,'[1]Grad M2'!$C$2:$Y$2800,13,FALSE))</f>
        <v>M 2*</v>
      </c>
      <c r="B198" s="3" t="s">
        <v>1339</v>
      </c>
      <c r="C198" s="3" t="str">
        <f>VLOOKUP($B198,'[1]Grad M2'!$C$2:$Y$2800,C$1,FALSE)</f>
        <v>PUBH</v>
      </c>
      <c r="D198" s="3">
        <f>VLOOKUP($B198,'[1]Grad M2'!$C$2:$Y$2800,D$1,FALSE)</f>
        <v>790</v>
      </c>
      <c r="E198" s="3" t="str">
        <f>VLOOKUP($B198,'[1]Grad M2'!$C$2:$Y$2800,E$1,FALSE)</f>
        <v>LEADERSHIP WORKSHOP</v>
      </c>
      <c r="F198" s="3" t="str">
        <f>IF(VLOOKUP($B198,'[1]Grad M2'!$C$2:$Y$2800,F$1,FALSE)="","",VLOOKUP($B198,'[1]Grad M2'!$C$2:$Y$2800,F$1,FALSE))</f>
        <v/>
      </c>
      <c r="G198" s="3" t="e">
        <f>COUNTIFS('[1]Grad M2'!$C$2:$C$2800,$B198,'[1]Grad M2'!$H$2:$H$2800,G$1)</f>
        <v>#VALUE!</v>
      </c>
      <c r="H198" s="3" t="e">
        <f>COUNTIFS('[1]Grad M2'!$C$2:$C$2800,$B198,'[1]Grad M2'!$H$2:$H$2800,H$1)</f>
        <v>#VALUE!</v>
      </c>
      <c r="I198" s="3" t="e">
        <f>COUNTIFS('[1]Grad M2'!$C$2:$C$2800,$B198,'[1]Grad M2'!$H$2:$H$2800,I$1)</f>
        <v>#VALUE!</v>
      </c>
      <c r="J198" s="3" t="e">
        <f>COUNTIFS('[1]Grad M2'!$C$2:$C$2800,$B198,'[1]Grad M2'!$H$2:$H$2800,J$1)</f>
        <v>#VALUE!</v>
      </c>
      <c r="K198" s="3" t="e">
        <f>COUNTIFS('[1]Grad M2'!$C$2:$C$2800,$B198,'[1]Grad M2'!$H$2:$H$2800,K$1)</f>
        <v>#VALUE!</v>
      </c>
      <c r="L198" s="3" t="e">
        <f>COUNTIFS('[1]Grad M2'!$C$2:$C$2800,$B198,'[1]Grad M2'!$H$2:$H$2800,L$1)</f>
        <v>#VALUE!</v>
      </c>
      <c r="M198" s="3" t="e">
        <f>COUNTIFS('[1]Grad M2'!$C$2:$C$2800,$B198,'[1]Grad M2'!$H$2:$H$2800,M$1)</f>
        <v>#VALUE!</v>
      </c>
      <c r="N198" s="3" t="e">
        <f>COUNTIFS('[1]Grad M2'!$C$2:$C$2800,$B198,'[1]Grad M2'!$H$2:$H$2800,N$1)</f>
        <v>#VALUE!</v>
      </c>
      <c r="O198" s="3" t="e">
        <f>COUNTIFS('[1]Grad M2'!$C$2:$C$2800,$B198,'[1]Grad M2'!$H$2:$H$2800,O$1)</f>
        <v>#VALUE!</v>
      </c>
      <c r="P198" s="3" t="e">
        <f>COUNTIFS('[1]Grad M2'!$C$2:$C$2800,$B198,'[1]Grad M2'!$H$2:$H$2800,P$1)</f>
        <v>#VALUE!</v>
      </c>
      <c r="Q198" s="3" t="e">
        <f>COUNTIFS('[1]Grad M2'!$C$2:$C$2800,$B198,'[1]Grad M2'!$H$2:$H$2800,Q$1)</f>
        <v>#VALUE!</v>
      </c>
      <c r="R198" s="3" t="e">
        <f>COUNTIFS('[1]Grad M2'!$C$2:$C$2800,$B198,'[1]Grad M2'!$H$2:$H$2800,R$1)</f>
        <v>#VALUE!</v>
      </c>
      <c r="S198" s="3" t="str">
        <f>VLOOKUP($B198,'[1]Grad M2'!$C$2:$Y$2800,S$1,FALSE)</f>
        <v>GRAD</v>
      </c>
      <c r="T198" s="3" t="str">
        <f>IF(VLOOKUP($B198,'[1]Grad M2'!$C$2:$Y$2800,T$1,FALSE)="","",VLOOKUP($B198,'[1]Grad M2'!$C$2:$Y$2800,T$1,FALSE))</f>
        <v>The Leadership Assessment Workshop</v>
      </c>
      <c r="U198" s="3" t="str">
        <f>IF(VLOOKUP($B198,'[1]Grad M2'!$C$2:$Y$2800,U$1,FALSE)="","",VLOOKUP($B198,'[1]Grad M2'!$C$2:$Y$2800,U$1,FALSE))</f>
        <v>Intensive retreat program that introduces students to leadership theory as applied to MCH-Public Health issues. Course will focus on understanding self and others, building organizational culture, and applying leadership theory to Maternal and Child Health as well as other public health  issues.</v>
      </c>
      <c r="V198" s="3" t="e">
        <f t="shared" si="3"/>
        <v>#VALUE!</v>
      </c>
    </row>
    <row r="199" spans="1:22" x14ac:dyDescent="0.25">
      <c r="A199" s="3" t="str">
        <f>IF(VLOOKUP($B199,'[1]Grad M2'!$C$2:$Y$2800,13,FALSE)="","M2",VLOOKUP($B199,'[1]Grad M2'!$C$2:$Y$2800,13,FALSE))</f>
        <v>M 2</v>
      </c>
      <c r="B199" s="3" t="s">
        <v>1340</v>
      </c>
      <c r="C199" s="3" t="str">
        <f>VLOOKUP($B199,'[1]Grad M2'!$C$2:$Y$2800,C$1,FALSE)</f>
        <v>PUBH</v>
      </c>
      <c r="D199" s="3">
        <f>VLOOKUP($B199,'[1]Grad M2'!$C$2:$Y$2800,D$1,FALSE)</f>
        <v>804</v>
      </c>
      <c r="E199" s="3" t="str">
        <f>VLOOKUP($B199,'[1]Grad M2'!$C$2:$Y$2800,E$1,FALSE)</f>
        <v>ISSUES IN PUBLIC HLTH LDRSHP</v>
      </c>
      <c r="F199" s="3" t="str">
        <f>IF(VLOOKUP($B199,'[1]Grad M2'!$C$2:$Y$2800,F$1,FALSE)="","",VLOOKUP($B199,'[1]Grad M2'!$C$2:$Y$2800,F$1,FALSE))</f>
        <v/>
      </c>
      <c r="G199" s="3" t="e">
        <f>COUNTIFS('[1]Grad M2'!$C$2:$C$2800,$B199,'[1]Grad M2'!$H$2:$H$2800,G$1)</f>
        <v>#VALUE!</v>
      </c>
      <c r="H199" s="3" t="e">
        <f>COUNTIFS('[1]Grad M2'!$C$2:$C$2800,$B199,'[1]Grad M2'!$H$2:$H$2800,H$1)</f>
        <v>#VALUE!</v>
      </c>
      <c r="I199" s="3" t="e">
        <f>COUNTIFS('[1]Grad M2'!$C$2:$C$2800,$B199,'[1]Grad M2'!$H$2:$H$2800,I$1)</f>
        <v>#VALUE!</v>
      </c>
      <c r="J199" s="3" t="e">
        <f>COUNTIFS('[1]Grad M2'!$C$2:$C$2800,$B199,'[1]Grad M2'!$H$2:$H$2800,J$1)</f>
        <v>#VALUE!</v>
      </c>
      <c r="K199" s="3" t="e">
        <f>COUNTIFS('[1]Grad M2'!$C$2:$C$2800,$B199,'[1]Grad M2'!$H$2:$H$2800,K$1)</f>
        <v>#VALUE!</v>
      </c>
      <c r="L199" s="3" t="e">
        <f>COUNTIFS('[1]Grad M2'!$C$2:$C$2800,$B199,'[1]Grad M2'!$H$2:$H$2800,L$1)</f>
        <v>#VALUE!</v>
      </c>
      <c r="M199" s="3" t="e">
        <f>COUNTIFS('[1]Grad M2'!$C$2:$C$2800,$B199,'[1]Grad M2'!$H$2:$H$2800,M$1)</f>
        <v>#VALUE!</v>
      </c>
      <c r="N199" s="3" t="e">
        <f>COUNTIFS('[1]Grad M2'!$C$2:$C$2800,$B199,'[1]Grad M2'!$H$2:$H$2800,N$1)</f>
        <v>#VALUE!</v>
      </c>
      <c r="O199" s="3" t="e">
        <f>COUNTIFS('[1]Grad M2'!$C$2:$C$2800,$B199,'[1]Grad M2'!$H$2:$H$2800,O$1)</f>
        <v>#VALUE!</v>
      </c>
      <c r="P199" s="3" t="e">
        <f>COUNTIFS('[1]Grad M2'!$C$2:$C$2800,$B199,'[1]Grad M2'!$H$2:$H$2800,P$1)</f>
        <v>#VALUE!</v>
      </c>
      <c r="Q199" s="3" t="e">
        <f>COUNTIFS('[1]Grad M2'!$C$2:$C$2800,$B199,'[1]Grad M2'!$H$2:$H$2800,Q$1)</f>
        <v>#VALUE!</v>
      </c>
      <c r="R199" s="3" t="e">
        <f>COUNTIFS('[1]Grad M2'!$C$2:$C$2800,$B199,'[1]Grad M2'!$H$2:$H$2800,R$1)</f>
        <v>#VALUE!</v>
      </c>
      <c r="S199" s="3" t="str">
        <f>VLOOKUP($B199,'[1]Grad M2'!$C$2:$Y$2800,S$1,FALSE)</f>
        <v>GRAD</v>
      </c>
      <c r="T199" s="3" t="str">
        <f>IF(VLOOKUP($B199,'[1]Grad M2'!$C$2:$Y$2800,T$1,FALSE)="","",VLOOKUP($B199,'[1]Grad M2'!$C$2:$Y$2800,T$1,FALSE))</f>
        <v>Issues in Public Health Leadership</v>
      </c>
      <c r="U199" s="3" t="str">
        <f>IF(VLOOKUP($B199,'[1]Grad M2'!$C$2:$Y$2800,U$1,FALSE)="","",VLOOKUP($B199,'[1]Grad M2'!$C$2:$Y$2800,U$1,FALSE))</f>
        <v>This course will provide a case-based approach to the approaches different public health leaders have used to deal with a variety of public health issues. The course will focus on identifying the public health competencies used in real-world situations and how students can apply those competencies to their own work in public health.</v>
      </c>
      <c r="V199" s="3" t="e">
        <f t="shared" si="3"/>
        <v>#VALUE!</v>
      </c>
    </row>
    <row r="200" spans="1:22" x14ac:dyDescent="0.25">
      <c r="A200" s="3" t="str">
        <f>IF(VLOOKUP($B200,'[1]Grad M2'!$C$2:$Y$2800,13,FALSE)="","M2",VLOOKUP($B200,'[1]Grad M2'!$C$2:$Y$2800,13,FALSE))</f>
        <v>M 2</v>
      </c>
      <c r="B200" s="3" t="s">
        <v>1341</v>
      </c>
      <c r="C200" s="3" t="str">
        <f>VLOOKUP($B200,'[1]Grad M2'!$C$2:$Y$2800,C$1,FALSE)</f>
        <v>PUBH</v>
      </c>
      <c r="D200" s="3">
        <f>VLOOKUP($B200,'[1]Grad M2'!$C$2:$Y$2800,D$1,FALSE)</f>
        <v>806</v>
      </c>
      <c r="E200" s="3" t="str">
        <f>VLOOKUP($B200,'[1]Grad M2'!$C$2:$Y$2800,E$1,FALSE)</f>
        <v>DATA SKILLS ONLINE</v>
      </c>
      <c r="F200" s="3" t="str">
        <f>IF(VLOOKUP($B200,'[1]Grad M2'!$C$2:$Y$2800,F$1,FALSE)="","",VLOOKUP($B200,'[1]Grad M2'!$C$2:$Y$2800,F$1,FALSE))</f>
        <v/>
      </c>
      <c r="G200" s="3" t="e">
        <f>COUNTIFS('[1]Grad M2'!$C$2:$C$2800,$B200,'[1]Grad M2'!$H$2:$H$2800,G$1)</f>
        <v>#VALUE!</v>
      </c>
      <c r="H200" s="3" t="e">
        <f>COUNTIFS('[1]Grad M2'!$C$2:$C$2800,$B200,'[1]Grad M2'!$H$2:$H$2800,H$1)</f>
        <v>#VALUE!</v>
      </c>
      <c r="I200" s="3" t="e">
        <f>COUNTIFS('[1]Grad M2'!$C$2:$C$2800,$B200,'[1]Grad M2'!$H$2:$H$2800,I$1)</f>
        <v>#VALUE!</v>
      </c>
      <c r="J200" s="3" t="e">
        <f>COUNTIFS('[1]Grad M2'!$C$2:$C$2800,$B200,'[1]Grad M2'!$H$2:$H$2800,J$1)</f>
        <v>#VALUE!</v>
      </c>
      <c r="K200" s="3" t="e">
        <f>COUNTIFS('[1]Grad M2'!$C$2:$C$2800,$B200,'[1]Grad M2'!$H$2:$H$2800,K$1)</f>
        <v>#VALUE!</v>
      </c>
      <c r="L200" s="3" t="e">
        <f>COUNTIFS('[1]Grad M2'!$C$2:$C$2800,$B200,'[1]Grad M2'!$H$2:$H$2800,L$1)</f>
        <v>#VALUE!</v>
      </c>
      <c r="M200" s="3" t="e">
        <f>COUNTIFS('[1]Grad M2'!$C$2:$C$2800,$B200,'[1]Grad M2'!$H$2:$H$2800,M$1)</f>
        <v>#VALUE!</v>
      </c>
      <c r="N200" s="3" t="e">
        <f>COUNTIFS('[1]Grad M2'!$C$2:$C$2800,$B200,'[1]Grad M2'!$H$2:$H$2800,N$1)</f>
        <v>#VALUE!</v>
      </c>
      <c r="O200" s="3" t="e">
        <f>COUNTIFS('[1]Grad M2'!$C$2:$C$2800,$B200,'[1]Grad M2'!$H$2:$H$2800,O$1)</f>
        <v>#VALUE!</v>
      </c>
      <c r="P200" s="3" t="e">
        <f>COUNTIFS('[1]Grad M2'!$C$2:$C$2800,$B200,'[1]Grad M2'!$H$2:$H$2800,P$1)</f>
        <v>#VALUE!</v>
      </c>
      <c r="Q200" s="3" t="e">
        <f>COUNTIFS('[1]Grad M2'!$C$2:$C$2800,$B200,'[1]Grad M2'!$H$2:$H$2800,Q$1)</f>
        <v>#VALUE!</v>
      </c>
      <c r="R200" s="3" t="e">
        <f>COUNTIFS('[1]Grad M2'!$C$2:$C$2800,$B200,'[1]Grad M2'!$H$2:$H$2800,R$1)</f>
        <v>#VALUE!</v>
      </c>
      <c r="S200" s="3" t="str">
        <f>VLOOKUP($B200,'[1]Grad M2'!$C$2:$Y$2800,S$1,FALSE)</f>
        <v>GRAD</v>
      </c>
      <c r="T200" s="3" t="str">
        <f>IF(VLOOKUP($B200,'[1]Grad M2'!$C$2:$Y$2800,T$1,FALSE)="","",VLOOKUP($B200,'[1]Grad M2'!$C$2:$Y$2800,T$1,FALSE))</f>
        <v>Data Skills Online</v>
      </c>
      <c r="U200" s="3" t="str">
        <f>IF(VLOOKUP($B200,'[1]Grad M2'!$C$2:$Y$2800,U$1,FALSE)="","",VLOOKUP($B200,'[1]Grad M2'!$C$2:$Y$2800,U$1,FALSE))</f>
        <v>This course focuses on training public health professions to apply basic analytic skills; students select a work-related public health topic of interest. The nine course modules engage students in active learning through the use of case studies, basic data descriptions, on-line discussions, quizzes, and a final project.</v>
      </c>
      <c r="V200" s="3" t="e">
        <f t="shared" si="3"/>
        <v>#VALUE!</v>
      </c>
    </row>
    <row r="201" spans="1:22" x14ac:dyDescent="0.25">
      <c r="A201" s="3" t="str">
        <f>IF(VLOOKUP($B201,'[1]Grad M2'!$C$2:$Y$2800,13,FALSE)="","M2",VLOOKUP($B201,'[1]Grad M2'!$C$2:$Y$2800,13,FALSE))</f>
        <v>M 2</v>
      </c>
      <c r="B201" s="3" t="s">
        <v>1342</v>
      </c>
      <c r="C201" s="3" t="str">
        <f>VLOOKUP($B201,'[1]Grad M2'!$C$2:$Y$2800,C$1,FALSE)</f>
        <v>PUBH</v>
      </c>
      <c r="D201" s="3">
        <f>VLOOKUP($B201,'[1]Grad M2'!$C$2:$Y$2800,D$1,FALSE)</f>
        <v>810</v>
      </c>
      <c r="E201" s="3" t="str">
        <f>VLOOKUP($B201,'[1]Grad M2'!$C$2:$Y$2800,E$1,FALSE)</f>
        <v>POP HEALTH IN HEALTHCARE</v>
      </c>
      <c r="F201" s="3" t="str">
        <f>IF(VLOOKUP($B201,'[1]Grad M2'!$C$2:$Y$2800,F$1,FALSE)="","",VLOOKUP($B201,'[1]Grad M2'!$C$2:$Y$2800,F$1,FALSE))</f>
        <v/>
      </c>
      <c r="G201" s="3" t="e">
        <f>COUNTIFS('[1]Grad M2'!$C$2:$C$2800,$B201,'[1]Grad M2'!$H$2:$H$2800,G$1)</f>
        <v>#VALUE!</v>
      </c>
      <c r="H201" s="3" t="e">
        <f>COUNTIFS('[1]Grad M2'!$C$2:$C$2800,$B201,'[1]Grad M2'!$H$2:$H$2800,H$1)</f>
        <v>#VALUE!</v>
      </c>
      <c r="I201" s="3" t="e">
        <f>COUNTIFS('[1]Grad M2'!$C$2:$C$2800,$B201,'[1]Grad M2'!$H$2:$H$2800,I$1)</f>
        <v>#VALUE!</v>
      </c>
      <c r="J201" s="3" t="e">
        <f>COUNTIFS('[1]Grad M2'!$C$2:$C$2800,$B201,'[1]Grad M2'!$H$2:$H$2800,J$1)</f>
        <v>#VALUE!</v>
      </c>
      <c r="K201" s="3" t="e">
        <f>COUNTIFS('[1]Grad M2'!$C$2:$C$2800,$B201,'[1]Grad M2'!$H$2:$H$2800,K$1)</f>
        <v>#VALUE!</v>
      </c>
      <c r="L201" s="3" t="e">
        <f>COUNTIFS('[1]Grad M2'!$C$2:$C$2800,$B201,'[1]Grad M2'!$H$2:$H$2800,L$1)</f>
        <v>#VALUE!</v>
      </c>
      <c r="M201" s="3" t="e">
        <f>COUNTIFS('[1]Grad M2'!$C$2:$C$2800,$B201,'[1]Grad M2'!$H$2:$H$2800,M$1)</f>
        <v>#VALUE!</v>
      </c>
      <c r="N201" s="3" t="e">
        <f>COUNTIFS('[1]Grad M2'!$C$2:$C$2800,$B201,'[1]Grad M2'!$H$2:$H$2800,N$1)</f>
        <v>#VALUE!</v>
      </c>
      <c r="O201" s="3" t="e">
        <f>COUNTIFS('[1]Grad M2'!$C$2:$C$2800,$B201,'[1]Grad M2'!$H$2:$H$2800,O$1)</f>
        <v>#VALUE!</v>
      </c>
      <c r="P201" s="3" t="e">
        <f>COUNTIFS('[1]Grad M2'!$C$2:$C$2800,$B201,'[1]Grad M2'!$H$2:$H$2800,P$1)</f>
        <v>#VALUE!</v>
      </c>
      <c r="Q201" s="3" t="e">
        <f>COUNTIFS('[1]Grad M2'!$C$2:$C$2800,$B201,'[1]Grad M2'!$H$2:$H$2800,Q$1)</f>
        <v>#VALUE!</v>
      </c>
      <c r="R201" s="3" t="e">
        <f>COUNTIFS('[1]Grad M2'!$C$2:$C$2800,$B201,'[1]Grad M2'!$H$2:$H$2800,R$1)</f>
        <v>#VALUE!</v>
      </c>
      <c r="S201" s="3" t="str">
        <f>VLOOKUP($B201,'[1]Grad M2'!$C$2:$Y$2800,S$1,FALSE)</f>
        <v>GRAD</v>
      </c>
      <c r="T201" s="3" t="str">
        <f>IF(VLOOKUP($B201,'[1]Grad M2'!$C$2:$Y$2800,T$1,FALSE)="","",VLOOKUP($B201,'[1]Grad M2'!$C$2:$Y$2800,T$1,FALSE))</f>
        <v>Population Health: Interprofessional Management in a Changing Healthcare System</v>
      </c>
      <c r="U201" s="3" t="str">
        <f>IF(VLOOKUP($B201,'[1]Grad M2'!$C$2:$Y$2800,U$1,FALSE)="","",VLOOKUP($B201,'[1]Grad M2'!$C$2:$Y$2800,U$1,FALSE))</f>
        <v>Admission to SPH graduate program required for course enrollment. Course experience will involve medicine, nursing, pharmacy, and social work students engaging together to learn skills and knowledge to apply population health principles. Key themes include inter-professional collaboration and teamwork, identification and stratification of populations-at-risk, and discussion of evidence-based care planning/coordination.</v>
      </c>
      <c r="V201" s="3" t="e">
        <f t="shared" si="3"/>
        <v>#VALUE!</v>
      </c>
    </row>
    <row r="202" spans="1:22" x14ac:dyDescent="0.25">
      <c r="A202" s="3" t="str">
        <f>IF(VLOOKUP($B202,'[1]Grad M2'!$C$2:$Y$2800,13,FALSE)="","M2",VLOOKUP($B202,'[1]Grad M2'!$C$2:$Y$2800,13,FALSE))</f>
        <v>M 2</v>
      </c>
      <c r="B202" s="3" t="s">
        <v>1343</v>
      </c>
      <c r="C202" s="3" t="str">
        <f>VLOOKUP($B202,'[1]Grad M2'!$C$2:$Y$2800,C$1,FALSE)</f>
        <v>PUBH</v>
      </c>
      <c r="D202" s="3">
        <f>VLOOKUP($B202,'[1]Grad M2'!$C$2:$Y$2800,D$1,FALSE)</f>
        <v>811</v>
      </c>
      <c r="E202" s="3" t="str">
        <f>VLOOKUP($B202,'[1]Grad M2'!$C$2:$Y$2800,E$1,FALSE)</f>
        <v>POP HEALTH FIELD EXPERIENCE</v>
      </c>
      <c r="F202" s="3" t="str">
        <f>IF(VLOOKUP($B202,'[1]Grad M2'!$C$2:$Y$2800,F$1,FALSE)="","",VLOOKUP($B202,'[1]Grad M2'!$C$2:$Y$2800,F$1,FALSE))</f>
        <v/>
      </c>
      <c r="G202" s="3" t="e">
        <f>COUNTIFS('[1]Grad M2'!$C$2:$C$2800,$B202,'[1]Grad M2'!$H$2:$H$2800,G$1)</f>
        <v>#VALUE!</v>
      </c>
      <c r="H202" s="3" t="e">
        <f>COUNTIFS('[1]Grad M2'!$C$2:$C$2800,$B202,'[1]Grad M2'!$H$2:$H$2800,H$1)</f>
        <v>#VALUE!</v>
      </c>
      <c r="I202" s="3" t="e">
        <f>COUNTIFS('[1]Grad M2'!$C$2:$C$2800,$B202,'[1]Grad M2'!$H$2:$H$2800,I$1)</f>
        <v>#VALUE!</v>
      </c>
      <c r="J202" s="3" t="e">
        <f>COUNTIFS('[1]Grad M2'!$C$2:$C$2800,$B202,'[1]Grad M2'!$H$2:$H$2800,J$1)</f>
        <v>#VALUE!</v>
      </c>
      <c r="K202" s="3" t="e">
        <f>COUNTIFS('[1]Grad M2'!$C$2:$C$2800,$B202,'[1]Grad M2'!$H$2:$H$2800,K$1)</f>
        <v>#VALUE!</v>
      </c>
      <c r="L202" s="3" t="e">
        <f>COUNTIFS('[1]Grad M2'!$C$2:$C$2800,$B202,'[1]Grad M2'!$H$2:$H$2800,L$1)</f>
        <v>#VALUE!</v>
      </c>
      <c r="M202" s="3" t="e">
        <f>COUNTIFS('[1]Grad M2'!$C$2:$C$2800,$B202,'[1]Grad M2'!$H$2:$H$2800,M$1)</f>
        <v>#VALUE!</v>
      </c>
      <c r="N202" s="3" t="e">
        <f>COUNTIFS('[1]Grad M2'!$C$2:$C$2800,$B202,'[1]Grad M2'!$H$2:$H$2800,N$1)</f>
        <v>#VALUE!</v>
      </c>
      <c r="O202" s="3" t="e">
        <f>COUNTIFS('[1]Grad M2'!$C$2:$C$2800,$B202,'[1]Grad M2'!$H$2:$H$2800,O$1)</f>
        <v>#VALUE!</v>
      </c>
      <c r="P202" s="3" t="e">
        <f>COUNTIFS('[1]Grad M2'!$C$2:$C$2800,$B202,'[1]Grad M2'!$H$2:$H$2800,P$1)</f>
        <v>#VALUE!</v>
      </c>
      <c r="Q202" s="3" t="e">
        <f>COUNTIFS('[1]Grad M2'!$C$2:$C$2800,$B202,'[1]Grad M2'!$H$2:$H$2800,Q$1)</f>
        <v>#VALUE!</v>
      </c>
      <c r="R202" s="3" t="e">
        <f>COUNTIFS('[1]Grad M2'!$C$2:$C$2800,$B202,'[1]Grad M2'!$H$2:$H$2800,R$1)</f>
        <v>#VALUE!</v>
      </c>
      <c r="S202" s="3" t="str">
        <f>VLOOKUP($B202,'[1]Grad M2'!$C$2:$Y$2800,S$1,FALSE)</f>
        <v>GRAD</v>
      </c>
      <c r="T202" s="3" t="str">
        <f>IF(VLOOKUP($B202,'[1]Grad M2'!$C$2:$Y$2800,T$1,FALSE)="","",VLOOKUP($B202,'[1]Grad M2'!$C$2:$Y$2800,T$1,FALSE))</f>
        <v>Population Health in Health Care: Field Experience</v>
      </c>
      <c r="U202" s="3" t="str">
        <f>IF(VLOOKUP($B202,'[1]Grad M2'!$C$2:$Y$2800,U$1,FALSE)="","",VLOOKUP($B202,'[1]Grad M2'!$C$2:$Y$2800,U$1,FALSE))</f>
        <v>Prerequisite, PUBH 810; permission of instructor for students lacking the prerequisite. This inter-professional field-based course offers opportunities to engage with students from medicine, nursing, pharmacy, and social work to learn skills and knowledge to apply population health principles in a primary healthcare setting. Students will work on team-based projects in primary care settings.</v>
      </c>
      <c r="V202" s="3" t="e">
        <f t="shared" si="3"/>
        <v>#VALUE!</v>
      </c>
    </row>
    <row r="203" spans="1:22" x14ac:dyDescent="0.25">
      <c r="A203" s="3" t="str">
        <f>IF(VLOOKUP($B203,'[1]Grad M2'!$C$2:$Y$2800,13,FALSE)="","M2",VLOOKUP($B203,'[1]Grad M2'!$C$2:$Y$2800,13,FALSE))</f>
        <v>M 2</v>
      </c>
      <c r="B203" s="3" t="s">
        <v>661</v>
      </c>
      <c r="C203" s="3" t="str">
        <f>VLOOKUP($B203,'[1]Grad M2'!$C$2:$Y$2800,C$1,FALSE)</f>
        <v>PUBH</v>
      </c>
      <c r="D203" s="3">
        <f>VLOOKUP($B203,'[1]Grad M2'!$C$2:$Y$2800,D$1,FALSE)</f>
        <v>886</v>
      </c>
      <c r="E203" s="3" t="str">
        <f>VLOOKUP($B203,'[1]Grad M2'!$C$2:$Y$2800,E$1,FALSE)</f>
        <v>FIELD PRAC PUB HLTH</v>
      </c>
      <c r="F203" s="3" t="str">
        <f>IF(VLOOKUP($B203,'[1]Grad M2'!$C$2:$Y$2800,F$1,FALSE)="","",VLOOKUP($B203,'[1]Grad M2'!$C$2:$Y$2800,F$1,FALSE))</f>
        <v/>
      </c>
      <c r="G203" s="3" t="e">
        <f>COUNTIFS('[1]Grad M2'!$C$2:$C$2800,$B203,'[1]Grad M2'!$H$2:$H$2800,G$1)</f>
        <v>#VALUE!</v>
      </c>
      <c r="H203" s="3" t="e">
        <f>COUNTIFS('[1]Grad M2'!$C$2:$C$2800,$B203,'[1]Grad M2'!$H$2:$H$2800,H$1)</f>
        <v>#VALUE!</v>
      </c>
      <c r="I203" s="3" t="e">
        <f>COUNTIFS('[1]Grad M2'!$C$2:$C$2800,$B203,'[1]Grad M2'!$H$2:$H$2800,I$1)</f>
        <v>#VALUE!</v>
      </c>
      <c r="J203" s="3" t="e">
        <f>COUNTIFS('[1]Grad M2'!$C$2:$C$2800,$B203,'[1]Grad M2'!$H$2:$H$2800,J$1)</f>
        <v>#VALUE!</v>
      </c>
      <c r="K203" s="3" t="e">
        <f>COUNTIFS('[1]Grad M2'!$C$2:$C$2800,$B203,'[1]Grad M2'!$H$2:$H$2800,K$1)</f>
        <v>#VALUE!</v>
      </c>
      <c r="L203" s="3" t="e">
        <f>COUNTIFS('[1]Grad M2'!$C$2:$C$2800,$B203,'[1]Grad M2'!$H$2:$H$2800,L$1)</f>
        <v>#VALUE!</v>
      </c>
      <c r="M203" s="3" t="e">
        <f>COUNTIFS('[1]Grad M2'!$C$2:$C$2800,$B203,'[1]Grad M2'!$H$2:$H$2800,M$1)</f>
        <v>#VALUE!</v>
      </c>
      <c r="N203" s="3" t="e">
        <f>COUNTIFS('[1]Grad M2'!$C$2:$C$2800,$B203,'[1]Grad M2'!$H$2:$H$2800,N$1)</f>
        <v>#VALUE!</v>
      </c>
      <c r="O203" s="3" t="e">
        <f>COUNTIFS('[1]Grad M2'!$C$2:$C$2800,$B203,'[1]Grad M2'!$H$2:$H$2800,O$1)</f>
        <v>#VALUE!</v>
      </c>
      <c r="P203" s="3" t="e">
        <f>COUNTIFS('[1]Grad M2'!$C$2:$C$2800,$B203,'[1]Grad M2'!$H$2:$H$2800,P$1)</f>
        <v>#VALUE!</v>
      </c>
      <c r="Q203" s="3" t="e">
        <f>COUNTIFS('[1]Grad M2'!$C$2:$C$2800,$B203,'[1]Grad M2'!$H$2:$H$2800,Q$1)</f>
        <v>#VALUE!</v>
      </c>
      <c r="R203" s="3" t="e">
        <f>COUNTIFS('[1]Grad M2'!$C$2:$C$2800,$B203,'[1]Grad M2'!$H$2:$H$2800,R$1)</f>
        <v>#VALUE!</v>
      </c>
      <c r="S203" s="3" t="str">
        <f>VLOOKUP($B203,'[1]Grad M2'!$C$2:$Y$2800,S$1,FALSE)</f>
        <v>GRAD</v>
      </c>
      <c r="T203" s="3" t="str">
        <f>IF(VLOOKUP($B203,'[1]Grad M2'!$C$2:$Y$2800,T$1,FALSE)="","",VLOOKUP($B203,'[1]Grad M2'!$C$2:$Y$2800,T$1,FALSE))</f>
        <v/>
      </c>
      <c r="U203" s="3" t="str">
        <f>IF(VLOOKUP($B203,'[1]Grad M2'!$C$2:$Y$2800,U$1,FALSE)="","",VLOOKUP($B203,'[1]Grad M2'!$C$2:$Y$2800,U$1,FALSE))</f>
        <v xml:space="preserve">Interdisciplinary experience that includes a population/community focus and an emphasis on the public health principles of primary prevention and the community as client. </v>
      </c>
      <c r="V203" s="3" t="e">
        <f t="shared" si="3"/>
        <v>#VALUE!</v>
      </c>
    </row>
    <row r="204" spans="1:22" x14ac:dyDescent="0.25">
      <c r="A204" s="3" t="str">
        <f>IF(VLOOKUP($B204,'[1]Grad M2'!$C$2:$Y$2800,13,FALSE)="","M2",VLOOKUP($B204,'[1]Grad M2'!$C$2:$Y$2800,13,FALSE))</f>
        <v>M 2</v>
      </c>
      <c r="B204" s="3" t="s">
        <v>663</v>
      </c>
      <c r="C204" s="3" t="str">
        <f>VLOOKUP($B204,'[1]Grad M2'!$C$2:$Y$2800,C$1,FALSE)</f>
        <v>PUBH</v>
      </c>
      <c r="D204" s="3">
        <f>VLOOKUP($B204,'[1]Grad M2'!$C$2:$Y$2800,D$1,FALSE)</f>
        <v>992</v>
      </c>
      <c r="E204" s="3" t="str">
        <f>VLOOKUP($B204,'[1]Grad M2'!$C$2:$Y$2800,E$1,FALSE)</f>
        <v>MASTER'S (NON-THESIS)</v>
      </c>
      <c r="F204" s="3" t="str">
        <f>IF(VLOOKUP($B204,'[1]Grad M2'!$C$2:$Y$2800,F$1,FALSE)="","",VLOOKUP($B204,'[1]Grad M2'!$C$2:$Y$2800,F$1,FALSE))</f>
        <v/>
      </c>
      <c r="G204" s="3" t="e">
        <f>COUNTIFS('[1]Grad M2'!$C$2:$C$2800,$B204,'[1]Grad M2'!$H$2:$H$2800,G$1)</f>
        <v>#VALUE!</v>
      </c>
      <c r="H204" s="3" t="e">
        <f>COUNTIFS('[1]Grad M2'!$C$2:$C$2800,$B204,'[1]Grad M2'!$H$2:$H$2800,H$1)</f>
        <v>#VALUE!</v>
      </c>
      <c r="I204" s="3" t="e">
        <f>COUNTIFS('[1]Grad M2'!$C$2:$C$2800,$B204,'[1]Grad M2'!$H$2:$H$2800,I$1)</f>
        <v>#VALUE!</v>
      </c>
      <c r="J204" s="3" t="e">
        <f>COUNTIFS('[1]Grad M2'!$C$2:$C$2800,$B204,'[1]Grad M2'!$H$2:$H$2800,J$1)</f>
        <v>#VALUE!</v>
      </c>
      <c r="K204" s="3" t="e">
        <f>COUNTIFS('[1]Grad M2'!$C$2:$C$2800,$B204,'[1]Grad M2'!$H$2:$H$2800,K$1)</f>
        <v>#VALUE!</v>
      </c>
      <c r="L204" s="3" t="e">
        <f>COUNTIFS('[1]Grad M2'!$C$2:$C$2800,$B204,'[1]Grad M2'!$H$2:$H$2800,L$1)</f>
        <v>#VALUE!</v>
      </c>
      <c r="M204" s="3" t="e">
        <f>COUNTIFS('[1]Grad M2'!$C$2:$C$2800,$B204,'[1]Grad M2'!$H$2:$H$2800,M$1)</f>
        <v>#VALUE!</v>
      </c>
      <c r="N204" s="3" t="e">
        <f>COUNTIFS('[1]Grad M2'!$C$2:$C$2800,$B204,'[1]Grad M2'!$H$2:$H$2800,N$1)</f>
        <v>#VALUE!</v>
      </c>
      <c r="O204" s="3" t="e">
        <f>COUNTIFS('[1]Grad M2'!$C$2:$C$2800,$B204,'[1]Grad M2'!$H$2:$H$2800,O$1)</f>
        <v>#VALUE!</v>
      </c>
      <c r="P204" s="3" t="e">
        <f>COUNTIFS('[1]Grad M2'!$C$2:$C$2800,$B204,'[1]Grad M2'!$H$2:$H$2800,P$1)</f>
        <v>#VALUE!</v>
      </c>
      <c r="Q204" s="3" t="e">
        <f>COUNTIFS('[1]Grad M2'!$C$2:$C$2800,$B204,'[1]Grad M2'!$H$2:$H$2800,Q$1)</f>
        <v>#VALUE!</v>
      </c>
      <c r="R204" s="3" t="e">
        <f>COUNTIFS('[1]Grad M2'!$C$2:$C$2800,$B204,'[1]Grad M2'!$H$2:$H$2800,R$1)</f>
        <v>#VALUE!</v>
      </c>
      <c r="S204" s="3" t="str">
        <f>VLOOKUP($B204,'[1]Grad M2'!$C$2:$Y$2800,S$1,FALSE)</f>
        <v>GRAD</v>
      </c>
      <c r="T204" s="3" t="str">
        <f>IF(VLOOKUP($B204,'[1]Grad M2'!$C$2:$Y$2800,T$1,FALSE)="","",VLOOKUP($B204,'[1]Grad M2'!$C$2:$Y$2800,T$1,FALSE))</f>
        <v>Master's (Non-Thesis)</v>
      </c>
      <c r="U204" s="3" t="str">
        <f>IF(VLOOKUP($B204,'[1]Grad M2'!$C$2:$Y$2800,U$1,FALSE)="","",VLOOKUP($B204,'[1]Grad M2'!$C$2:$Y$2800,U$1,FALSE))</f>
        <v>Permission of the instructor. A major paper on a problem relevant to public health practice. This study may extend over more than one semester. Credit is assigned accordingly.</v>
      </c>
      <c r="V204" s="3" t="e">
        <f t="shared" si="3"/>
        <v>#VALUE!</v>
      </c>
    </row>
    <row r="205" spans="1:22" x14ac:dyDescent="0.25">
      <c r="A205" s="3" t="str">
        <f>IF(VLOOKUP($B205,'[1]Grad M2'!$C$2:$Y$2800,13,FALSE)="","M2",VLOOKUP($B205,'[1]Grad M2'!$C$2:$Y$2800,13,FALSE))</f>
        <v>M 2</v>
      </c>
      <c r="B205" s="3" t="s">
        <v>1344</v>
      </c>
      <c r="C205" s="3" t="str">
        <f>VLOOKUP($B205,'[1]Grad M2'!$C$2:$Y$2800,C$1,FALSE)</f>
        <v>SOCI</v>
      </c>
      <c r="D205" s="3">
        <f>VLOOKUP($B205,'[1]Grad M2'!$C$2:$Y$2800,D$1,FALSE)</f>
        <v>707</v>
      </c>
      <c r="E205" s="3" t="str">
        <f>VLOOKUP($B205,'[1]Grad M2'!$C$2:$Y$2800,E$1,FALSE)</f>
        <v>MEAS/DATA COLLECT</v>
      </c>
      <c r="F205" s="3" t="str">
        <f>IF(VLOOKUP($B205,'[1]Grad M2'!$C$2:$Y$2800,F$1,FALSE)="","",VLOOKUP($B205,'[1]Grad M2'!$C$2:$Y$2800,F$1,FALSE))</f>
        <v/>
      </c>
      <c r="G205" s="3" t="e">
        <f>COUNTIFS('[1]Grad M2'!$C$2:$C$2800,$B205,'[1]Grad M2'!$H$2:$H$2800,G$1)</f>
        <v>#VALUE!</v>
      </c>
      <c r="H205" s="3" t="e">
        <f>COUNTIFS('[1]Grad M2'!$C$2:$C$2800,$B205,'[1]Grad M2'!$H$2:$H$2800,H$1)</f>
        <v>#VALUE!</v>
      </c>
      <c r="I205" s="3" t="e">
        <f>COUNTIFS('[1]Grad M2'!$C$2:$C$2800,$B205,'[1]Grad M2'!$H$2:$H$2800,I$1)</f>
        <v>#VALUE!</v>
      </c>
      <c r="J205" s="3" t="e">
        <f>COUNTIFS('[1]Grad M2'!$C$2:$C$2800,$B205,'[1]Grad M2'!$H$2:$H$2800,J$1)</f>
        <v>#VALUE!</v>
      </c>
      <c r="K205" s="3" t="e">
        <f>COUNTIFS('[1]Grad M2'!$C$2:$C$2800,$B205,'[1]Grad M2'!$H$2:$H$2800,K$1)</f>
        <v>#VALUE!</v>
      </c>
      <c r="L205" s="3" t="e">
        <f>COUNTIFS('[1]Grad M2'!$C$2:$C$2800,$B205,'[1]Grad M2'!$H$2:$H$2800,L$1)</f>
        <v>#VALUE!</v>
      </c>
      <c r="M205" s="3" t="e">
        <f>COUNTIFS('[1]Grad M2'!$C$2:$C$2800,$B205,'[1]Grad M2'!$H$2:$H$2800,M$1)</f>
        <v>#VALUE!</v>
      </c>
      <c r="N205" s="3" t="e">
        <f>COUNTIFS('[1]Grad M2'!$C$2:$C$2800,$B205,'[1]Grad M2'!$H$2:$H$2800,N$1)</f>
        <v>#VALUE!</v>
      </c>
      <c r="O205" s="3" t="e">
        <f>COUNTIFS('[1]Grad M2'!$C$2:$C$2800,$B205,'[1]Grad M2'!$H$2:$H$2800,O$1)</f>
        <v>#VALUE!</v>
      </c>
      <c r="P205" s="3" t="e">
        <f>COUNTIFS('[1]Grad M2'!$C$2:$C$2800,$B205,'[1]Grad M2'!$H$2:$H$2800,P$1)</f>
        <v>#VALUE!</v>
      </c>
      <c r="Q205" s="3" t="e">
        <f>COUNTIFS('[1]Grad M2'!$C$2:$C$2800,$B205,'[1]Grad M2'!$H$2:$H$2800,Q$1)</f>
        <v>#VALUE!</v>
      </c>
      <c r="R205" s="3" t="e">
        <f>COUNTIFS('[1]Grad M2'!$C$2:$C$2800,$B205,'[1]Grad M2'!$H$2:$H$2800,R$1)</f>
        <v>#VALUE!</v>
      </c>
      <c r="S205" s="3" t="str">
        <f>VLOOKUP($B205,'[1]Grad M2'!$C$2:$Y$2800,S$1,FALSE)</f>
        <v>GRAD</v>
      </c>
      <c r="T205" s="3" t="str">
        <f>IF(VLOOKUP($B205,'[1]Grad M2'!$C$2:$Y$2800,T$1,FALSE)="","",VLOOKUP($B205,'[1]Grad M2'!$C$2:$Y$2800,T$1,FALSE))</f>
        <v/>
      </c>
      <c r="U205" s="3" t="str">
        <f>IF(VLOOKUP($B205,'[1]Grad M2'!$C$2:$Y$2800,U$1,FALSE)="","",VLOOKUP($B205,'[1]Grad M2'!$C$2:$Y$2800,U$1,FALSE))</f>
        <v/>
      </c>
      <c r="V205" s="3" t="e">
        <f t="shared" si="3"/>
        <v>#VALUE!</v>
      </c>
    </row>
    <row r="206" spans="1:22" x14ac:dyDescent="0.25">
      <c r="A206" s="3" t="str">
        <f>IF(VLOOKUP($B206,'[1]Grad M2'!$C$2:$Y$2800,13,FALSE)="","M2",VLOOKUP($B206,'[1]Grad M2'!$C$2:$Y$2800,13,FALSE))</f>
        <v>M 2</v>
      </c>
      <c r="B206" s="3" t="s">
        <v>1345</v>
      </c>
      <c r="C206" s="3" t="str">
        <f>VLOOKUP($B206,'[1]Grad M2'!$C$2:$Y$2800,C$1,FALSE)</f>
        <v>SOCI</v>
      </c>
      <c r="D206" s="3">
        <f>VLOOKUP($B206,'[1]Grad M2'!$C$2:$Y$2800,D$1,FALSE)</f>
        <v>810</v>
      </c>
      <c r="E206" s="3" t="str">
        <f>VLOOKUP($B206,'[1]Grad M2'!$C$2:$Y$2800,E$1,FALSE)</f>
        <v>SOCIAL MOVEMENTS</v>
      </c>
      <c r="F206" s="3" t="str">
        <f>IF(VLOOKUP($B206,'[1]Grad M2'!$C$2:$Y$2800,F$1,FALSE)="","",VLOOKUP($B206,'[1]Grad M2'!$C$2:$Y$2800,F$1,FALSE))</f>
        <v/>
      </c>
      <c r="G206" s="3" t="e">
        <f>COUNTIFS('[1]Grad M2'!$C$2:$C$2800,$B206,'[1]Grad M2'!$H$2:$H$2800,G$1)</f>
        <v>#VALUE!</v>
      </c>
      <c r="H206" s="3" t="e">
        <f>COUNTIFS('[1]Grad M2'!$C$2:$C$2800,$B206,'[1]Grad M2'!$H$2:$H$2800,H$1)</f>
        <v>#VALUE!</v>
      </c>
      <c r="I206" s="3" t="e">
        <f>COUNTIFS('[1]Grad M2'!$C$2:$C$2800,$B206,'[1]Grad M2'!$H$2:$H$2800,I$1)</f>
        <v>#VALUE!</v>
      </c>
      <c r="J206" s="3" t="e">
        <f>COUNTIFS('[1]Grad M2'!$C$2:$C$2800,$B206,'[1]Grad M2'!$H$2:$H$2800,J$1)</f>
        <v>#VALUE!</v>
      </c>
      <c r="K206" s="3" t="e">
        <f>COUNTIFS('[1]Grad M2'!$C$2:$C$2800,$B206,'[1]Grad M2'!$H$2:$H$2800,K$1)</f>
        <v>#VALUE!</v>
      </c>
      <c r="L206" s="3" t="e">
        <f>COUNTIFS('[1]Grad M2'!$C$2:$C$2800,$B206,'[1]Grad M2'!$H$2:$H$2800,L$1)</f>
        <v>#VALUE!</v>
      </c>
      <c r="M206" s="3" t="e">
        <f>COUNTIFS('[1]Grad M2'!$C$2:$C$2800,$B206,'[1]Grad M2'!$H$2:$H$2800,M$1)</f>
        <v>#VALUE!</v>
      </c>
      <c r="N206" s="3" t="e">
        <f>COUNTIFS('[1]Grad M2'!$C$2:$C$2800,$B206,'[1]Grad M2'!$H$2:$H$2800,N$1)</f>
        <v>#VALUE!</v>
      </c>
      <c r="O206" s="3" t="e">
        <f>COUNTIFS('[1]Grad M2'!$C$2:$C$2800,$B206,'[1]Grad M2'!$H$2:$H$2800,O$1)</f>
        <v>#VALUE!</v>
      </c>
      <c r="P206" s="3" t="e">
        <f>COUNTIFS('[1]Grad M2'!$C$2:$C$2800,$B206,'[1]Grad M2'!$H$2:$H$2800,P$1)</f>
        <v>#VALUE!</v>
      </c>
      <c r="Q206" s="3" t="e">
        <f>COUNTIFS('[1]Grad M2'!$C$2:$C$2800,$B206,'[1]Grad M2'!$H$2:$H$2800,Q$1)</f>
        <v>#VALUE!</v>
      </c>
      <c r="R206" s="3" t="e">
        <f>COUNTIFS('[1]Grad M2'!$C$2:$C$2800,$B206,'[1]Grad M2'!$H$2:$H$2800,R$1)</f>
        <v>#VALUE!</v>
      </c>
      <c r="S206" s="3" t="str">
        <f>VLOOKUP($B206,'[1]Grad M2'!$C$2:$Y$2800,S$1,FALSE)</f>
        <v>GRAD</v>
      </c>
      <c r="T206" s="3" t="str">
        <f>IF(VLOOKUP($B206,'[1]Grad M2'!$C$2:$Y$2800,T$1,FALSE)="","",VLOOKUP($B206,'[1]Grad M2'!$C$2:$Y$2800,T$1,FALSE))</f>
        <v>Social Movements</v>
      </c>
      <c r="U206" s="3" t="str">
        <f>IF(VLOOKUP($B206,'[1]Grad M2'!$C$2:$Y$2800,U$1,FALSE)="","",VLOOKUP($B206,'[1]Grad M2'!$C$2:$Y$2800,U$1,FALSE))</f>
        <v xml:space="preserve">The structure and dynamics of social movements and their societal environment, with special reference to sociopolitical movements of minority and low status groups in industrialized and third world societies. The divisive politics of social change; Rich people's movements; Political process and the development of black insurgency; How ordinary people change the Middle East; Women in War: The micro-processes of mobilization in El Salvador. </v>
      </c>
      <c r="V206" s="3" t="e">
        <f t="shared" si="3"/>
        <v>#VALUE!</v>
      </c>
    </row>
    <row r="207" spans="1:22" x14ac:dyDescent="0.25">
      <c r="A207" s="3" t="str">
        <f>IF(VLOOKUP($B207,'[1]Grad M2'!$C$2:$Y$2800,13,FALSE)="","M2",VLOOKUP($B207,'[1]Grad M2'!$C$2:$Y$2800,13,FALSE))</f>
        <v>M 2</v>
      </c>
      <c r="B207" s="3" t="s">
        <v>1346</v>
      </c>
      <c r="C207" s="3" t="str">
        <f>VLOOKUP($B207,'[1]Grad M2'!$C$2:$Y$2800,C$1,FALSE)</f>
        <v>SOCI</v>
      </c>
      <c r="D207" s="3">
        <f>VLOOKUP($B207,'[1]Grad M2'!$C$2:$Y$2800,D$1,FALSE)</f>
        <v>818</v>
      </c>
      <c r="E207" s="3" t="str">
        <f>VLOOKUP($B207,'[1]Grad M2'!$C$2:$Y$2800,E$1,FALSE)</f>
        <v>RACE AND ETHNICITY</v>
      </c>
      <c r="F207" s="3" t="str">
        <f>IF(VLOOKUP($B207,'[1]Grad M2'!$C$2:$Y$2800,F$1,FALSE)="","",VLOOKUP($B207,'[1]Grad M2'!$C$2:$Y$2800,F$1,FALSE))</f>
        <v/>
      </c>
      <c r="G207" s="3" t="e">
        <f>COUNTIFS('[1]Grad M2'!$C$2:$C$2800,$B207,'[1]Grad M2'!$H$2:$H$2800,G$1)</f>
        <v>#VALUE!</v>
      </c>
      <c r="H207" s="3" t="e">
        <f>COUNTIFS('[1]Grad M2'!$C$2:$C$2800,$B207,'[1]Grad M2'!$H$2:$H$2800,H$1)</f>
        <v>#VALUE!</v>
      </c>
      <c r="I207" s="3" t="e">
        <f>COUNTIFS('[1]Grad M2'!$C$2:$C$2800,$B207,'[1]Grad M2'!$H$2:$H$2800,I$1)</f>
        <v>#VALUE!</v>
      </c>
      <c r="J207" s="3" t="e">
        <f>COUNTIFS('[1]Grad M2'!$C$2:$C$2800,$B207,'[1]Grad M2'!$H$2:$H$2800,J$1)</f>
        <v>#VALUE!</v>
      </c>
      <c r="K207" s="3" t="e">
        <f>COUNTIFS('[1]Grad M2'!$C$2:$C$2800,$B207,'[1]Grad M2'!$H$2:$H$2800,K$1)</f>
        <v>#VALUE!</v>
      </c>
      <c r="L207" s="3" t="e">
        <f>COUNTIFS('[1]Grad M2'!$C$2:$C$2800,$B207,'[1]Grad M2'!$H$2:$H$2800,L$1)</f>
        <v>#VALUE!</v>
      </c>
      <c r="M207" s="3" t="e">
        <f>COUNTIFS('[1]Grad M2'!$C$2:$C$2800,$B207,'[1]Grad M2'!$H$2:$H$2800,M$1)</f>
        <v>#VALUE!</v>
      </c>
      <c r="N207" s="3" t="e">
        <f>COUNTIFS('[1]Grad M2'!$C$2:$C$2800,$B207,'[1]Grad M2'!$H$2:$H$2800,N$1)</f>
        <v>#VALUE!</v>
      </c>
      <c r="O207" s="3" t="e">
        <f>COUNTIFS('[1]Grad M2'!$C$2:$C$2800,$B207,'[1]Grad M2'!$H$2:$H$2800,O$1)</f>
        <v>#VALUE!</v>
      </c>
      <c r="P207" s="3" t="e">
        <f>COUNTIFS('[1]Grad M2'!$C$2:$C$2800,$B207,'[1]Grad M2'!$H$2:$H$2800,P$1)</f>
        <v>#VALUE!</v>
      </c>
      <c r="Q207" s="3" t="e">
        <f>COUNTIFS('[1]Grad M2'!$C$2:$C$2800,$B207,'[1]Grad M2'!$H$2:$H$2800,Q$1)</f>
        <v>#VALUE!</v>
      </c>
      <c r="R207" s="3" t="e">
        <f>COUNTIFS('[1]Grad M2'!$C$2:$C$2800,$B207,'[1]Grad M2'!$H$2:$H$2800,R$1)</f>
        <v>#VALUE!</v>
      </c>
      <c r="S207" s="3" t="str">
        <f>VLOOKUP($B207,'[1]Grad M2'!$C$2:$Y$2800,S$1,FALSE)</f>
        <v>GRAD</v>
      </c>
      <c r="T207" s="3" t="str">
        <f>IF(VLOOKUP($B207,'[1]Grad M2'!$C$2:$Y$2800,T$1,FALSE)="","",VLOOKUP($B207,'[1]Grad M2'!$C$2:$Y$2800,T$1,FALSE))</f>
        <v>Race and Ethnicity</v>
      </c>
      <c r="U207" s="3" t="str">
        <f>IF(VLOOKUP($B207,'[1]Grad M2'!$C$2:$Y$2800,U$1,FALSE)="","",VLOOKUP($B207,'[1]Grad M2'!$C$2:$Y$2800,U$1,FALSE))</f>
        <v>This course reviews the historical and contemporary sociological literature on race and ethnicity. Students will gain an advanced state-of-the-art understanding of how racial and ethnic groups emerge and evolve, how these constructs shape societies, how they influence intergroup relations, and their role in identity formation.</v>
      </c>
      <c r="V207" s="3" t="e">
        <f t="shared" si="3"/>
        <v>#VALUE!</v>
      </c>
    </row>
    <row r="208" spans="1:22" x14ac:dyDescent="0.25">
      <c r="A208" s="3" t="str">
        <f>IF(VLOOKUP($B208,'[1]Grad M2'!$C$2:$Y$2800,13,FALSE)="","M2",VLOOKUP($B208,'[1]Grad M2'!$C$2:$Y$2800,13,FALSE))</f>
        <v>M 2</v>
      </c>
      <c r="B208" s="3" t="s">
        <v>1347</v>
      </c>
      <c r="C208" s="3" t="str">
        <f>VLOOKUP($B208,'[1]Grad M2'!$C$2:$Y$2800,C$1,FALSE)</f>
        <v>SOCI</v>
      </c>
      <c r="D208" s="3">
        <f>VLOOKUP($B208,'[1]Grad M2'!$C$2:$Y$2800,D$1,FALSE)</f>
        <v>820</v>
      </c>
      <c r="E208" s="3" t="str">
        <f>VLOOKUP($B208,'[1]Grad M2'!$C$2:$Y$2800,E$1,FALSE)</f>
        <v>SEM MARRIAGE/FAMILY</v>
      </c>
      <c r="F208" s="3" t="str">
        <f>IF(VLOOKUP($B208,'[1]Grad M2'!$C$2:$Y$2800,F$1,FALSE)="","",VLOOKUP($B208,'[1]Grad M2'!$C$2:$Y$2800,F$1,FALSE))</f>
        <v/>
      </c>
      <c r="G208" s="3" t="e">
        <f>COUNTIFS('[1]Grad M2'!$C$2:$C$2800,$B208,'[1]Grad M2'!$H$2:$H$2800,G$1)</f>
        <v>#VALUE!</v>
      </c>
      <c r="H208" s="3" t="e">
        <f>COUNTIFS('[1]Grad M2'!$C$2:$C$2800,$B208,'[1]Grad M2'!$H$2:$H$2800,H$1)</f>
        <v>#VALUE!</v>
      </c>
      <c r="I208" s="3" t="e">
        <f>COUNTIFS('[1]Grad M2'!$C$2:$C$2800,$B208,'[1]Grad M2'!$H$2:$H$2800,I$1)</f>
        <v>#VALUE!</v>
      </c>
      <c r="J208" s="3" t="e">
        <f>COUNTIFS('[1]Grad M2'!$C$2:$C$2800,$B208,'[1]Grad M2'!$H$2:$H$2800,J$1)</f>
        <v>#VALUE!</v>
      </c>
      <c r="K208" s="3" t="e">
        <f>COUNTIFS('[1]Grad M2'!$C$2:$C$2800,$B208,'[1]Grad M2'!$H$2:$H$2800,K$1)</f>
        <v>#VALUE!</v>
      </c>
      <c r="L208" s="3" t="e">
        <f>COUNTIFS('[1]Grad M2'!$C$2:$C$2800,$B208,'[1]Grad M2'!$H$2:$H$2800,L$1)</f>
        <v>#VALUE!</v>
      </c>
      <c r="M208" s="3" t="e">
        <f>COUNTIFS('[1]Grad M2'!$C$2:$C$2800,$B208,'[1]Grad M2'!$H$2:$H$2800,M$1)</f>
        <v>#VALUE!</v>
      </c>
      <c r="N208" s="3" t="e">
        <f>COUNTIFS('[1]Grad M2'!$C$2:$C$2800,$B208,'[1]Grad M2'!$H$2:$H$2800,N$1)</f>
        <v>#VALUE!</v>
      </c>
      <c r="O208" s="3" t="e">
        <f>COUNTIFS('[1]Grad M2'!$C$2:$C$2800,$B208,'[1]Grad M2'!$H$2:$H$2800,O$1)</f>
        <v>#VALUE!</v>
      </c>
      <c r="P208" s="3" t="e">
        <f>COUNTIFS('[1]Grad M2'!$C$2:$C$2800,$B208,'[1]Grad M2'!$H$2:$H$2800,P$1)</f>
        <v>#VALUE!</v>
      </c>
      <c r="Q208" s="3" t="e">
        <f>COUNTIFS('[1]Grad M2'!$C$2:$C$2800,$B208,'[1]Grad M2'!$H$2:$H$2800,Q$1)</f>
        <v>#VALUE!</v>
      </c>
      <c r="R208" s="3" t="e">
        <f>COUNTIFS('[1]Grad M2'!$C$2:$C$2800,$B208,'[1]Grad M2'!$H$2:$H$2800,R$1)</f>
        <v>#VALUE!</v>
      </c>
      <c r="S208" s="3" t="str">
        <f>VLOOKUP($B208,'[1]Grad M2'!$C$2:$Y$2800,S$1,FALSE)</f>
        <v>GRAD</v>
      </c>
      <c r="T208" s="3" t="str">
        <f>IF(VLOOKUP($B208,'[1]Grad M2'!$C$2:$Y$2800,T$1,FALSE)="","",VLOOKUP($B208,'[1]Grad M2'!$C$2:$Y$2800,T$1,FALSE))</f>
        <v>Seminar in Marriage and the Family</v>
      </c>
      <c r="U208" s="3" t="str">
        <f>IF(VLOOKUP($B208,'[1]Grad M2'!$C$2:$Y$2800,U$1,FALSE)="","",VLOOKUP($B208,'[1]Grad M2'!$C$2:$Y$2800,U$1,FALSE))</f>
        <v>Introduces students to a wide range of studies in the sociology of family, to develop familiarity with the empirical, theoretical, and methodological foundations of family research in sociology. Examines demographic trends; marriage and family relationships; race/ethnicity; poverty and social class; work/family issues; childbearing and rearing; and mate selection.</v>
      </c>
      <c r="V208" s="3" t="e">
        <f t="shared" si="3"/>
        <v>#VALUE!</v>
      </c>
    </row>
    <row r="209" spans="1:22" x14ac:dyDescent="0.25">
      <c r="A209" s="3" t="str">
        <f>IF(VLOOKUP($B209,'[1]Grad M2'!$C$2:$Y$2800,13,FALSE)="","M2",VLOOKUP($B209,'[1]Grad M2'!$C$2:$Y$2800,13,FALSE))</f>
        <v>M 2</v>
      </c>
      <c r="B209" s="3" t="s">
        <v>1348</v>
      </c>
      <c r="C209" s="3" t="str">
        <f>VLOOKUP($B209,'[1]Grad M2'!$C$2:$Y$2800,C$1,FALSE)</f>
        <v>SOCI</v>
      </c>
      <c r="D209" s="3">
        <f>VLOOKUP($B209,'[1]Grad M2'!$C$2:$Y$2800,D$1,FALSE)</f>
        <v>823</v>
      </c>
      <c r="E209" s="3" t="str">
        <f>VLOOKUP($B209,'[1]Grad M2'!$C$2:$Y$2800,E$1,FALSE)</f>
        <v>INT SOC AND BIO PERSPECTIVES</v>
      </c>
      <c r="F209" s="3" t="str">
        <f>IF(VLOOKUP($B209,'[1]Grad M2'!$C$2:$Y$2800,F$1,FALSE)="","",VLOOKUP($B209,'[1]Grad M2'!$C$2:$Y$2800,F$1,FALSE))</f>
        <v/>
      </c>
      <c r="G209" s="3" t="e">
        <f>COUNTIFS('[1]Grad M2'!$C$2:$C$2800,$B209,'[1]Grad M2'!$H$2:$H$2800,G$1)</f>
        <v>#VALUE!</v>
      </c>
      <c r="H209" s="3" t="e">
        <f>COUNTIFS('[1]Grad M2'!$C$2:$C$2800,$B209,'[1]Grad M2'!$H$2:$H$2800,H$1)</f>
        <v>#VALUE!</v>
      </c>
      <c r="I209" s="3" t="e">
        <f>COUNTIFS('[1]Grad M2'!$C$2:$C$2800,$B209,'[1]Grad M2'!$H$2:$H$2800,I$1)</f>
        <v>#VALUE!</v>
      </c>
      <c r="J209" s="3" t="e">
        <f>COUNTIFS('[1]Grad M2'!$C$2:$C$2800,$B209,'[1]Grad M2'!$H$2:$H$2800,J$1)</f>
        <v>#VALUE!</v>
      </c>
      <c r="K209" s="3" t="e">
        <f>COUNTIFS('[1]Grad M2'!$C$2:$C$2800,$B209,'[1]Grad M2'!$H$2:$H$2800,K$1)</f>
        <v>#VALUE!</v>
      </c>
      <c r="L209" s="3" t="e">
        <f>COUNTIFS('[1]Grad M2'!$C$2:$C$2800,$B209,'[1]Grad M2'!$H$2:$H$2800,L$1)</f>
        <v>#VALUE!</v>
      </c>
      <c r="M209" s="3" t="e">
        <f>COUNTIFS('[1]Grad M2'!$C$2:$C$2800,$B209,'[1]Grad M2'!$H$2:$H$2800,M$1)</f>
        <v>#VALUE!</v>
      </c>
      <c r="N209" s="3" t="e">
        <f>COUNTIFS('[1]Grad M2'!$C$2:$C$2800,$B209,'[1]Grad M2'!$H$2:$H$2800,N$1)</f>
        <v>#VALUE!</v>
      </c>
      <c r="O209" s="3" t="e">
        <f>COUNTIFS('[1]Grad M2'!$C$2:$C$2800,$B209,'[1]Grad M2'!$H$2:$H$2800,O$1)</f>
        <v>#VALUE!</v>
      </c>
      <c r="P209" s="3" t="e">
        <f>COUNTIFS('[1]Grad M2'!$C$2:$C$2800,$B209,'[1]Grad M2'!$H$2:$H$2800,P$1)</f>
        <v>#VALUE!</v>
      </c>
      <c r="Q209" s="3" t="e">
        <f>COUNTIFS('[1]Grad M2'!$C$2:$C$2800,$B209,'[1]Grad M2'!$H$2:$H$2800,Q$1)</f>
        <v>#VALUE!</v>
      </c>
      <c r="R209" s="3" t="e">
        <f>COUNTIFS('[1]Grad M2'!$C$2:$C$2800,$B209,'[1]Grad M2'!$H$2:$H$2800,R$1)</f>
        <v>#VALUE!</v>
      </c>
      <c r="S209" s="3" t="str">
        <f>VLOOKUP($B209,'[1]Grad M2'!$C$2:$Y$2800,S$1,FALSE)</f>
        <v>GRAD</v>
      </c>
      <c r="T209" s="3" t="str">
        <f>IF(VLOOKUP($B209,'[1]Grad M2'!$C$2:$Y$2800,T$1,FALSE)="","",VLOOKUP($B209,'[1]Grad M2'!$C$2:$Y$2800,T$1,FALSE))</f>
        <v>Integrating Social and Biological Perspectives on Human Health</v>
      </c>
      <c r="U209" s="3" t="str">
        <f>IF(VLOOKUP($B209,'[1]Grad M2'!$C$2:$Y$2800,U$1,FALSE)="","",VLOOKUP($B209,'[1]Grad M2'!$C$2:$Y$2800,U$1,FALSE))</f>
        <v>Student will learn key theories and methodological approaches for how social processes, socio-spatial organization, and social inequality are associated with health patterns, changes, and disparities; theories/approaches for studying human health from a biological perspective; and strategies using integrated social and biological research perspectives and address advantages and challenges.</v>
      </c>
      <c r="V209" s="3" t="e">
        <f t="shared" si="3"/>
        <v>#VALUE!</v>
      </c>
    </row>
    <row r="210" spans="1:22" x14ac:dyDescent="0.25">
      <c r="A210" s="3" t="str">
        <f>IF(VLOOKUP($B210,'[1]Grad M2'!$C$2:$Y$2800,13,FALSE)="","M2",VLOOKUP($B210,'[1]Grad M2'!$C$2:$Y$2800,13,FALSE))</f>
        <v>M 2</v>
      </c>
      <c r="B210" s="3" t="s">
        <v>1349</v>
      </c>
      <c r="C210" s="3" t="str">
        <f>VLOOKUP($B210,'[1]Grad M2'!$C$2:$Y$2800,C$1,FALSE)</f>
        <v>SOCI</v>
      </c>
      <c r="D210" s="3">
        <f>VLOOKUP($B210,'[1]Grad M2'!$C$2:$Y$2800,D$1,FALSE)</f>
        <v>832</v>
      </c>
      <c r="E210" s="3" t="str">
        <f>VLOOKUP($B210,'[1]Grad M2'!$C$2:$Y$2800,E$1,FALSE)</f>
        <v>MIGRATION/POP DIST</v>
      </c>
      <c r="F210" s="3" t="str">
        <f>IF(VLOOKUP($B210,'[1]Grad M2'!$C$2:$Y$2800,F$1,FALSE)="","",VLOOKUP($B210,'[1]Grad M2'!$C$2:$Y$2800,F$1,FALSE))</f>
        <v/>
      </c>
      <c r="G210" s="3" t="e">
        <f>COUNTIFS('[1]Grad M2'!$C$2:$C$2800,$B210,'[1]Grad M2'!$H$2:$H$2800,G$1)</f>
        <v>#VALUE!</v>
      </c>
      <c r="H210" s="3" t="e">
        <f>COUNTIFS('[1]Grad M2'!$C$2:$C$2800,$B210,'[1]Grad M2'!$H$2:$H$2800,H$1)</f>
        <v>#VALUE!</v>
      </c>
      <c r="I210" s="3" t="e">
        <f>COUNTIFS('[1]Grad M2'!$C$2:$C$2800,$B210,'[1]Grad M2'!$H$2:$H$2800,I$1)</f>
        <v>#VALUE!</v>
      </c>
      <c r="J210" s="3" t="e">
        <f>COUNTIFS('[1]Grad M2'!$C$2:$C$2800,$B210,'[1]Grad M2'!$H$2:$H$2800,J$1)</f>
        <v>#VALUE!</v>
      </c>
      <c r="K210" s="3" t="e">
        <f>COUNTIFS('[1]Grad M2'!$C$2:$C$2800,$B210,'[1]Grad M2'!$H$2:$H$2800,K$1)</f>
        <v>#VALUE!</v>
      </c>
      <c r="L210" s="3" t="e">
        <f>COUNTIFS('[1]Grad M2'!$C$2:$C$2800,$B210,'[1]Grad M2'!$H$2:$H$2800,L$1)</f>
        <v>#VALUE!</v>
      </c>
      <c r="M210" s="3" t="e">
        <f>COUNTIFS('[1]Grad M2'!$C$2:$C$2800,$B210,'[1]Grad M2'!$H$2:$H$2800,M$1)</f>
        <v>#VALUE!</v>
      </c>
      <c r="N210" s="3" t="e">
        <f>COUNTIFS('[1]Grad M2'!$C$2:$C$2800,$B210,'[1]Grad M2'!$H$2:$H$2800,N$1)</f>
        <v>#VALUE!</v>
      </c>
      <c r="O210" s="3" t="e">
        <f>COUNTIFS('[1]Grad M2'!$C$2:$C$2800,$B210,'[1]Grad M2'!$H$2:$H$2800,O$1)</f>
        <v>#VALUE!</v>
      </c>
      <c r="P210" s="3" t="e">
        <f>COUNTIFS('[1]Grad M2'!$C$2:$C$2800,$B210,'[1]Grad M2'!$H$2:$H$2800,P$1)</f>
        <v>#VALUE!</v>
      </c>
      <c r="Q210" s="3" t="e">
        <f>COUNTIFS('[1]Grad M2'!$C$2:$C$2800,$B210,'[1]Grad M2'!$H$2:$H$2800,Q$1)</f>
        <v>#VALUE!</v>
      </c>
      <c r="R210" s="3" t="e">
        <f>COUNTIFS('[1]Grad M2'!$C$2:$C$2800,$B210,'[1]Grad M2'!$H$2:$H$2800,R$1)</f>
        <v>#VALUE!</v>
      </c>
      <c r="S210" s="3" t="str">
        <f>VLOOKUP($B210,'[1]Grad M2'!$C$2:$Y$2800,S$1,FALSE)</f>
        <v>GRAD</v>
      </c>
      <c r="T210" s="3" t="str">
        <f>IF(VLOOKUP($B210,'[1]Grad M2'!$C$2:$Y$2800,T$1,FALSE)="","",VLOOKUP($B210,'[1]Grad M2'!$C$2:$Y$2800,T$1,FALSE))</f>
        <v>Migration and Population Distribution</v>
      </c>
      <c r="U210" s="3" t="str">
        <f>IF(VLOOKUP($B210,'[1]Grad M2'!$C$2:$Y$2800,U$1,FALSE)="","",VLOOKUP($B210,'[1]Grad M2'!$C$2:$Y$2800,U$1,FALSE))</f>
        <v>Treats migration trends, patterns, and differentials and their effects on population distribution in continental and regional areas. Attention is given to theoretical and methodological problems in the study of population movement.</v>
      </c>
      <c r="V210" s="3" t="e">
        <f t="shared" si="3"/>
        <v>#VALUE!</v>
      </c>
    </row>
    <row r="211" spans="1:22" x14ac:dyDescent="0.25">
      <c r="A211" s="3" t="str">
        <f>IF(VLOOKUP($B211,'[1]Grad M2'!$C$2:$Y$2800,13,FALSE)="","M2",VLOOKUP($B211,'[1]Grad M2'!$C$2:$Y$2800,13,FALSE))</f>
        <v>M 2</v>
      </c>
      <c r="B211" s="3" t="s">
        <v>1350</v>
      </c>
      <c r="C211" s="3" t="str">
        <f>VLOOKUP($B211,'[1]Grad M2'!$C$2:$Y$2800,C$1,FALSE)</f>
        <v>SOCI</v>
      </c>
      <c r="D211" s="3">
        <f>VLOOKUP($B211,'[1]Grad M2'!$C$2:$Y$2800,D$1,FALSE)</f>
        <v>835</v>
      </c>
      <c r="E211" s="3" t="str">
        <f>VLOOKUP($B211,'[1]Grad M2'!$C$2:$Y$2800,E$1,FALSE)</f>
        <v>MORTALITY</v>
      </c>
      <c r="F211" s="3" t="str">
        <f>IF(VLOOKUP($B211,'[1]Grad M2'!$C$2:$Y$2800,F$1,FALSE)="","",VLOOKUP($B211,'[1]Grad M2'!$C$2:$Y$2800,F$1,FALSE))</f>
        <v/>
      </c>
      <c r="G211" s="3" t="e">
        <f>COUNTIFS('[1]Grad M2'!$C$2:$C$2800,$B211,'[1]Grad M2'!$H$2:$H$2800,G$1)</f>
        <v>#VALUE!</v>
      </c>
      <c r="H211" s="3" t="e">
        <f>COUNTIFS('[1]Grad M2'!$C$2:$C$2800,$B211,'[1]Grad M2'!$H$2:$H$2800,H$1)</f>
        <v>#VALUE!</v>
      </c>
      <c r="I211" s="3" t="e">
        <f>COUNTIFS('[1]Grad M2'!$C$2:$C$2800,$B211,'[1]Grad M2'!$H$2:$H$2800,I$1)</f>
        <v>#VALUE!</v>
      </c>
      <c r="J211" s="3" t="e">
        <f>COUNTIFS('[1]Grad M2'!$C$2:$C$2800,$B211,'[1]Grad M2'!$H$2:$H$2800,J$1)</f>
        <v>#VALUE!</v>
      </c>
      <c r="K211" s="3" t="e">
        <f>COUNTIFS('[1]Grad M2'!$C$2:$C$2800,$B211,'[1]Grad M2'!$H$2:$H$2800,K$1)</f>
        <v>#VALUE!</v>
      </c>
      <c r="L211" s="3" t="e">
        <f>COUNTIFS('[1]Grad M2'!$C$2:$C$2800,$B211,'[1]Grad M2'!$H$2:$H$2800,L$1)</f>
        <v>#VALUE!</v>
      </c>
      <c r="M211" s="3" t="e">
        <f>COUNTIFS('[1]Grad M2'!$C$2:$C$2800,$B211,'[1]Grad M2'!$H$2:$H$2800,M$1)</f>
        <v>#VALUE!</v>
      </c>
      <c r="N211" s="3" t="e">
        <f>COUNTIFS('[1]Grad M2'!$C$2:$C$2800,$B211,'[1]Grad M2'!$H$2:$H$2800,N$1)</f>
        <v>#VALUE!</v>
      </c>
      <c r="O211" s="3" t="e">
        <f>COUNTIFS('[1]Grad M2'!$C$2:$C$2800,$B211,'[1]Grad M2'!$H$2:$H$2800,O$1)</f>
        <v>#VALUE!</v>
      </c>
      <c r="P211" s="3" t="e">
        <f>COUNTIFS('[1]Grad M2'!$C$2:$C$2800,$B211,'[1]Grad M2'!$H$2:$H$2800,P$1)</f>
        <v>#VALUE!</v>
      </c>
      <c r="Q211" s="3" t="e">
        <f>COUNTIFS('[1]Grad M2'!$C$2:$C$2800,$B211,'[1]Grad M2'!$H$2:$H$2800,Q$1)</f>
        <v>#VALUE!</v>
      </c>
      <c r="R211" s="3" t="e">
        <f>COUNTIFS('[1]Grad M2'!$C$2:$C$2800,$B211,'[1]Grad M2'!$H$2:$H$2800,R$1)</f>
        <v>#VALUE!</v>
      </c>
      <c r="S211" s="3" t="str">
        <f>VLOOKUP($B211,'[1]Grad M2'!$C$2:$Y$2800,S$1,FALSE)</f>
        <v>GRAD</v>
      </c>
      <c r="T211" s="3" t="str">
        <f>IF(VLOOKUP($B211,'[1]Grad M2'!$C$2:$Y$2800,T$1,FALSE)="","",VLOOKUP($B211,'[1]Grad M2'!$C$2:$Y$2800,T$1,FALSE))</f>
        <v>Mortality: Social Demographic Perspectives</v>
      </c>
      <c r="U211" s="3" t="str">
        <f>IF(VLOOKUP($B211,'[1]Grad M2'!$C$2:$Y$2800,U$1,FALSE)="","",VLOOKUP($B211,'[1]Grad M2'!$C$2:$Y$2800,U$1,FALSE))</f>
        <v>Mortality date and measurement, the inequality of death, trends in morbidity and mortality, and explanations of mortality decline. Social demographic perspectives receive primary emphasis.</v>
      </c>
      <c r="V211" s="3" t="e">
        <f t="shared" si="3"/>
        <v>#VALUE!</v>
      </c>
    </row>
    <row r="212" spans="1:22" x14ac:dyDescent="0.25">
      <c r="A212" s="3" t="str">
        <f>IF(VLOOKUP($B212,'[1]Grad M2'!$C$2:$Y$2800,13,FALSE)="","M2",VLOOKUP($B212,'[1]Grad M2'!$C$2:$Y$2800,13,FALSE))</f>
        <v>M 2</v>
      </c>
      <c r="B212" s="3" t="s">
        <v>1351</v>
      </c>
      <c r="C212" s="3" t="str">
        <f>VLOOKUP($B212,'[1]Grad M2'!$C$2:$Y$2800,C$1,FALSE)</f>
        <v>SOCI</v>
      </c>
      <c r="D212" s="3">
        <f>VLOOKUP($B212,'[1]Grad M2'!$C$2:$Y$2800,D$1,FALSE)</f>
        <v>850</v>
      </c>
      <c r="E212" s="3" t="str">
        <f>VLOOKUP($B212,'[1]Grad M2'!$C$2:$Y$2800,E$1,FALSE)</f>
        <v>SOC STRATIFICATION</v>
      </c>
      <c r="F212" s="3" t="str">
        <f>IF(VLOOKUP($B212,'[1]Grad M2'!$C$2:$Y$2800,F$1,FALSE)="","",VLOOKUP($B212,'[1]Grad M2'!$C$2:$Y$2800,F$1,FALSE))</f>
        <v/>
      </c>
      <c r="G212" s="3" t="e">
        <f>COUNTIFS('[1]Grad M2'!$C$2:$C$2800,$B212,'[1]Grad M2'!$H$2:$H$2800,G$1)</f>
        <v>#VALUE!</v>
      </c>
      <c r="H212" s="3" t="e">
        <f>COUNTIFS('[1]Grad M2'!$C$2:$C$2800,$B212,'[1]Grad M2'!$H$2:$H$2800,H$1)</f>
        <v>#VALUE!</v>
      </c>
      <c r="I212" s="3" t="e">
        <f>COUNTIFS('[1]Grad M2'!$C$2:$C$2800,$B212,'[1]Grad M2'!$H$2:$H$2800,I$1)</f>
        <v>#VALUE!</v>
      </c>
      <c r="J212" s="3" t="e">
        <f>COUNTIFS('[1]Grad M2'!$C$2:$C$2800,$B212,'[1]Grad M2'!$H$2:$H$2800,J$1)</f>
        <v>#VALUE!</v>
      </c>
      <c r="K212" s="3" t="e">
        <f>COUNTIFS('[1]Grad M2'!$C$2:$C$2800,$B212,'[1]Grad M2'!$H$2:$H$2800,K$1)</f>
        <v>#VALUE!</v>
      </c>
      <c r="L212" s="3" t="e">
        <f>COUNTIFS('[1]Grad M2'!$C$2:$C$2800,$B212,'[1]Grad M2'!$H$2:$H$2800,L$1)</f>
        <v>#VALUE!</v>
      </c>
      <c r="M212" s="3" t="e">
        <f>COUNTIFS('[1]Grad M2'!$C$2:$C$2800,$B212,'[1]Grad M2'!$H$2:$H$2800,M$1)</f>
        <v>#VALUE!</v>
      </c>
      <c r="N212" s="3" t="e">
        <f>COUNTIFS('[1]Grad M2'!$C$2:$C$2800,$B212,'[1]Grad M2'!$H$2:$H$2800,N$1)</f>
        <v>#VALUE!</v>
      </c>
      <c r="O212" s="3" t="e">
        <f>COUNTIFS('[1]Grad M2'!$C$2:$C$2800,$B212,'[1]Grad M2'!$H$2:$H$2800,O$1)</f>
        <v>#VALUE!</v>
      </c>
      <c r="P212" s="3" t="e">
        <f>COUNTIFS('[1]Grad M2'!$C$2:$C$2800,$B212,'[1]Grad M2'!$H$2:$H$2800,P$1)</f>
        <v>#VALUE!</v>
      </c>
      <c r="Q212" s="3" t="e">
        <f>COUNTIFS('[1]Grad M2'!$C$2:$C$2800,$B212,'[1]Grad M2'!$H$2:$H$2800,Q$1)</f>
        <v>#VALUE!</v>
      </c>
      <c r="R212" s="3" t="e">
        <f>COUNTIFS('[1]Grad M2'!$C$2:$C$2800,$B212,'[1]Grad M2'!$H$2:$H$2800,R$1)</f>
        <v>#VALUE!</v>
      </c>
      <c r="S212" s="3" t="str">
        <f>VLOOKUP($B212,'[1]Grad M2'!$C$2:$Y$2800,S$1,FALSE)</f>
        <v>GRAD</v>
      </c>
      <c r="T212" s="3" t="str">
        <f>IF(VLOOKUP($B212,'[1]Grad M2'!$C$2:$Y$2800,T$1,FALSE)="","",VLOOKUP($B212,'[1]Grad M2'!$C$2:$Y$2800,T$1,FALSE))</f>
        <v>Social Stratification</v>
      </c>
      <c r="U212" s="3" t="str">
        <f>IF(VLOOKUP($B212,'[1]Grad M2'!$C$2:$Y$2800,U$1,FALSE)="","",VLOOKUP($B212,'[1]Grad M2'!$C$2:$Y$2800,U$1,FALSE))</f>
        <v>Analysis of major theories of and approaches to the study of social inequality, with attention to how the various theories and approaches are operationalized. Focus on recent research in labor markets and worldwide inequality.</v>
      </c>
      <c r="V212" s="3" t="e">
        <f t="shared" si="3"/>
        <v>#VALUE!</v>
      </c>
    </row>
    <row r="213" spans="1:22" x14ac:dyDescent="0.25">
      <c r="A213" s="3" t="str">
        <f>IF(VLOOKUP($B213,'[1]Grad M2'!$C$2:$Y$2800,13,FALSE)="","M2",VLOOKUP($B213,'[1]Grad M2'!$C$2:$Y$2800,13,FALSE))</f>
        <v>M 2</v>
      </c>
      <c r="B213" s="3" t="s">
        <v>1352</v>
      </c>
      <c r="C213" s="3" t="str">
        <f>VLOOKUP($B213,'[1]Grad M2'!$C$2:$Y$2800,C$1,FALSE)</f>
        <v>SOCI</v>
      </c>
      <c r="D213" s="3">
        <f>VLOOKUP($B213,'[1]Grad M2'!$C$2:$Y$2800,D$1,FALSE)</f>
        <v>851</v>
      </c>
      <c r="E213" s="3" t="str">
        <f>VLOOKUP($B213,'[1]Grad M2'!$C$2:$Y$2800,E$1,FALSE)</f>
        <v>SOCIOLOGY OF GENDER</v>
      </c>
      <c r="F213" s="3" t="str">
        <f>IF(VLOOKUP($B213,'[1]Grad M2'!$C$2:$Y$2800,F$1,FALSE)="","",VLOOKUP($B213,'[1]Grad M2'!$C$2:$Y$2800,F$1,FALSE))</f>
        <v/>
      </c>
      <c r="G213" s="3" t="e">
        <f>COUNTIFS('[1]Grad M2'!$C$2:$C$2800,$B213,'[1]Grad M2'!$H$2:$H$2800,G$1)</f>
        <v>#VALUE!</v>
      </c>
      <c r="H213" s="3" t="e">
        <f>COUNTIFS('[1]Grad M2'!$C$2:$C$2800,$B213,'[1]Grad M2'!$H$2:$H$2800,H$1)</f>
        <v>#VALUE!</v>
      </c>
      <c r="I213" s="3" t="e">
        <f>COUNTIFS('[1]Grad M2'!$C$2:$C$2800,$B213,'[1]Grad M2'!$H$2:$H$2800,I$1)</f>
        <v>#VALUE!</v>
      </c>
      <c r="J213" s="3" t="e">
        <f>COUNTIFS('[1]Grad M2'!$C$2:$C$2800,$B213,'[1]Grad M2'!$H$2:$H$2800,J$1)</f>
        <v>#VALUE!</v>
      </c>
      <c r="K213" s="3" t="e">
        <f>COUNTIFS('[1]Grad M2'!$C$2:$C$2800,$B213,'[1]Grad M2'!$H$2:$H$2800,K$1)</f>
        <v>#VALUE!</v>
      </c>
      <c r="L213" s="3" t="e">
        <f>COUNTIFS('[1]Grad M2'!$C$2:$C$2800,$B213,'[1]Grad M2'!$H$2:$H$2800,L$1)</f>
        <v>#VALUE!</v>
      </c>
      <c r="M213" s="3" t="e">
        <f>COUNTIFS('[1]Grad M2'!$C$2:$C$2800,$B213,'[1]Grad M2'!$H$2:$H$2800,M$1)</f>
        <v>#VALUE!</v>
      </c>
      <c r="N213" s="3" t="e">
        <f>COUNTIFS('[1]Grad M2'!$C$2:$C$2800,$B213,'[1]Grad M2'!$H$2:$H$2800,N$1)</f>
        <v>#VALUE!</v>
      </c>
      <c r="O213" s="3" t="e">
        <f>COUNTIFS('[1]Grad M2'!$C$2:$C$2800,$B213,'[1]Grad M2'!$H$2:$H$2800,O$1)</f>
        <v>#VALUE!</v>
      </c>
      <c r="P213" s="3" t="e">
        <f>COUNTIFS('[1]Grad M2'!$C$2:$C$2800,$B213,'[1]Grad M2'!$H$2:$H$2800,P$1)</f>
        <v>#VALUE!</v>
      </c>
      <c r="Q213" s="3" t="e">
        <f>COUNTIFS('[1]Grad M2'!$C$2:$C$2800,$B213,'[1]Grad M2'!$H$2:$H$2800,Q$1)</f>
        <v>#VALUE!</v>
      </c>
      <c r="R213" s="3" t="e">
        <f>COUNTIFS('[1]Grad M2'!$C$2:$C$2800,$B213,'[1]Grad M2'!$H$2:$H$2800,R$1)</f>
        <v>#VALUE!</v>
      </c>
      <c r="S213" s="3" t="str">
        <f>VLOOKUP($B213,'[1]Grad M2'!$C$2:$Y$2800,S$1,FALSE)</f>
        <v>GRAD</v>
      </c>
      <c r="T213" s="3" t="str">
        <f>IF(VLOOKUP($B213,'[1]Grad M2'!$C$2:$Y$2800,T$1,FALSE)="","",VLOOKUP($B213,'[1]Grad M2'!$C$2:$Y$2800,T$1,FALSE))</f>
        <v>Sociology of Gender</v>
      </c>
      <c r="U213" s="3" t="str">
        <f>IF(VLOOKUP($B213,'[1]Grad M2'!$C$2:$Y$2800,U$1,FALSE)="","",VLOOKUP($B213,'[1]Grad M2'!$C$2:$Y$2800,U$1,FALSE))</f>
        <v>Reviews theory on variation in men's and women's gender roles, with emphasis on industrialized societies and women's roles.</v>
      </c>
      <c r="V213" s="3" t="e">
        <f t="shared" si="3"/>
        <v>#VALUE!</v>
      </c>
    </row>
    <row r="214" spans="1:22" x14ac:dyDescent="0.25">
      <c r="A214" s="3" t="str">
        <f>IF(VLOOKUP($B214,'[1]Grad M2'!$C$2:$Y$2800,13,FALSE)="","M2",VLOOKUP($B214,'[1]Grad M2'!$C$2:$Y$2800,13,FALSE))</f>
        <v>M2</v>
      </c>
      <c r="B214" s="3" t="s">
        <v>1353</v>
      </c>
      <c r="C214" s="3" t="str">
        <f>VLOOKUP($B214,'[1]Grad M2'!$C$2:$Y$2800,C$1,FALSE)</f>
        <v>SOCI</v>
      </c>
      <c r="D214" s="3">
        <f>VLOOKUP($B214,'[1]Grad M2'!$C$2:$Y$2800,D$1,FALSE)</f>
        <v>863</v>
      </c>
      <c r="E214" s="3" t="str">
        <f>VLOOKUP($B214,'[1]Grad M2'!$C$2:$Y$2800,E$1,FALSE)</f>
        <v>SOCIOLOGY OF HEALTH</v>
      </c>
      <c r="F214" s="3" t="str">
        <f>IF(VLOOKUP($B214,'[1]Grad M2'!$C$2:$Y$2800,F$1,FALSE)="","",VLOOKUP($B214,'[1]Grad M2'!$C$2:$Y$2800,F$1,FALSE))</f>
        <v/>
      </c>
      <c r="G214" s="3" t="e">
        <f>COUNTIFS('[1]Grad M2'!$C$2:$C$2800,$B214,'[1]Grad M2'!$H$2:$H$2800,G$1)</f>
        <v>#VALUE!</v>
      </c>
      <c r="H214" s="3" t="e">
        <f>COUNTIFS('[1]Grad M2'!$C$2:$C$2800,$B214,'[1]Grad M2'!$H$2:$H$2800,H$1)</f>
        <v>#VALUE!</v>
      </c>
      <c r="I214" s="3" t="e">
        <f>COUNTIFS('[1]Grad M2'!$C$2:$C$2800,$B214,'[1]Grad M2'!$H$2:$H$2800,I$1)</f>
        <v>#VALUE!</v>
      </c>
      <c r="J214" s="3" t="e">
        <f>COUNTIFS('[1]Grad M2'!$C$2:$C$2800,$B214,'[1]Grad M2'!$H$2:$H$2800,J$1)</f>
        <v>#VALUE!</v>
      </c>
      <c r="K214" s="3" t="e">
        <f>COUNTIFS('[1]Grad M2'!$C$2:$C$2800,$B214,'[1]Grad M2'!$H$2:$H$2800,K$1)</f>
        <v>#VALUE!</v>
      </c>
      <c r="L214" s="3" t="e">
        <f>COUNTIFS('[1]Grad M2'!$C$2:$C$2800,$B214,'[1]Grad M2'!$H$2:$H$2800,L$1)</f>
        <v>#VALUE!</v>
      </c>
      <c r="M214" s="3" t="e">
        <f>COUNTIFS('[1]Grad M2'!$C$2:$C$2800,$B214,'[1]Grad M2'!$H$2:$H$2800,M$1)</f>
        <v>#VALUE!</v>
      </c>
      <c r="N214" s="3" t="e">
        <f>COUNTIFS('[1]Grad M2'!$C$2:$C$2800,$B214,'[1]Grad M2'!$H$2:$H$2800,N$1)</f>
        <v>#VALUE!</v>
      </c>
      <c r="O214" s="3" t="e">
        <f>COUNTIFS('[1]Grad M2'!$C$2:$C$2800,$B214,'[1]Grad M2'!$H$2:$H$2800,O$1)</f>
        <v>#VALUE!</v>
      </c>
      <c r="P214" s="3" t="e">
        <f>COUNTIFS('[1]Grad M2'!$C$2:$C$2800,$B214,'[1]Grad M2'!$H$2:$H$2800,P$1)</f>
        <v>#VALUE!</v>
      </c>
      <c r="Q214" s="3" t="e">
        <f>COUNTIFS('[1]Grad M2'!$C$2:$C$2800,$B214,'[1]Grad M2'!$H$2:$H$2800,Q$1)</f>
        <v>#VALUE!</v>
      </c>
      <c r="R214" s="3" t="e">
        <f>COUNTIFS('[1]Grad M2'!$C$2:$C$2800,$B214,'[1]Grad M2'!$H$2:$H$2800,R$1)</f>
        <v>#VALUE!</v>
      </c>
      <c r="S214" s="3" t="str">
        <f>VLOOKUP($B214,'[1]Grad M2'!$C$2:$Y$2800,S$1,FALSE)</f>
        <v>GRAD</v>
      </c>
      <c r="T214" s="3" t="str">
        <f>IF(VLOOKUP($B214,'[1]Grad M2'!$C$2:$Y$2800,T$1,FALSE)="","",VLOOKUP($B214,'[1]Grad M2'!$C$2:$Y$2800,T$1,FALSE))</f>
        <v>Sociology of Health, Illness, and Healing</v>
      </c>
      <c r="U214" s="3" t="str">
        <f>IF(VLOOKUP($B214,'[1]Grad M2'!$C$2:$Y$2800,U$1,FALSE)="","",VLOOKUP($B214,'[1]Grad M2'!$C$2:$Y$2800,U$1,FALSE))</f>
        <v>This seminar provides a broad introduction to the sociology of health and illness. Classic and contemporary perspectives, as well as empirical evidence, are covered. Questions such as, "how (and why) are health and illness socially constructed and socially distributed?" and "what can be done to address these phenomena?" are examined.</v>
      </c>
      <c r="V214" s="3" t="e">
        <f t="shared" si="3"/>
        <v>#VALUE!</v>
      </c>
    </row>
    <row r="215" spans="1:22" x14ac:dyDescent="0.25">
      <c r="A215" s="3" t="str">
        <f>IF(VLOOKUP($B215,'[1]Grad M2'!$C$2:$Y$2800,13,FALSE)="","M2",VLOOKUP($B215,'[1]Grad M2'!$C$2:$Y$2800,13,FALSE))</f>
        <v>M 2</v>
      </c>
      <c r="B215" s="3" t="s">
        <v>1354</v>
      </c>
      <c r="C215" s="3" t="str">
        <f>VLOOKUP($B215,'[1]Grad M2'!$C$2:$Y$2800,C$1,FALSE)</f>
        <v>SOCI</v>
      </c>
      <c r="D215" s="3">
        <f>VLOOKUP($B215,'[1]Grad M2'!$C$2:$Y$2800,D$1,FALSE)</f>
        <v>870</v>
      </c>
      <c r="E215" s="3" t="str">
        <f>VLOOKUP($B215,'[1]Grad M2'!$C$2:$Y$2800,E$1,FALSE)</f>
        <v>SOCI OF CULTURE</v>
      </c>
      <c r="F215" s="3" t="str">
        <f>IF(VLOOKUP($B215,'[1]Grad M2'!$C$2:$Y$2800,F$1,FALSE)="","",VLOOKUP($B215,'[1]Grad M2'!$C$2:$Y$2800,F$1,FALSE))</f>
        <v/>
      </c>
      <c r="G215" s="3" t="e">
        <f>COUNTIFS('[1]Grad M2'!$C$2:$C$2800,$B215,'[1]Grad M2'!$H$2:$H$2800,G$1)</f>
        <v>#VALUE!</v>
      </c>
      <c r="H215" s="3" t="e">
        <f>COUNTIFS('[1]Grad M2'!$C$2:$C$2800,$B215,'[1]Grad M2'!$H$2:$H$2800,H$1)</f>
        <v>#VALUE!</v>
      </c>
      <c r="I215" s="3" t="e">
        <f>COUNTIFS('[1]Grad M2'!$C$2:$C$2800,$B215,'[1]Grad M2'!$H$2:$H$2800,I$1)</f>
        <v>#VALUE!</v>
      </c>
      <c r="J215" s="3" t="e">
        <f>COUNTIFS('[1]Grad M2'!$C$2:$C$2800,$B215,'[1]Grad M2'!$H$2:$H$2800,J$1)</f>
        <v>#VALUE!</v>
      </c>
      <c r="K215" s="3" t="e">
        <f>COUNTIFS('[1]Grad M2'!$C$2:$C$2800,$B215,'[1]Grad M2'!$H$2:$H$2800,K$1)</f>
        <v>#VALUE!</v>
      </c>
      <c r="L215" s="3" t="e">
        <f>COUNTIFS('[1]Grad M2'!$C$2:$C$2800,$B215,'[1]Grad M2'!$H$2:$H$2800,L$1)</f>
        <v>#VALUE!</v>
      </c>
      <c r="M215" s="3" t="e">
        <f>COUNTIFS('[1]Grad M2'!$C$2:$C$2800,$B215,'[1]Grad M2'!$H$2:$H$2800,M$1)</f>
        <v>#VALUE!</v>
      </c>
      <c r="N215" s="3" t="e">
        <f>COUNTIFS('[1]Grad M2'!$C$2:$C$2800,$B215,'[1]Grad M2'!$H$2:$H$2800,N$1)</f>
        <v>#VALUE!</v>
      </c>
      <c r="O215" s="3" t="e">
        <f>COUNTIFS('[1]Grad M2'!$C$2:$C$2800,$B215,'[1]Grad M2'!$H$2:$H$2800,O$1)</f>
        <v>#VALUE!</v>
      </c>
      <c r="P215" s="3" t="e">
        <f>COUNTIFS('[1]Grad M2'!$C$2:$C$2800,$B215,'[1]Grad M2'!$H$2:$H$2800,P$1)</f>
        <v>#VALUE!</v>
      </c>
      <c r="Q215" s="3" t="e">
        <f>COUNTIFS('[1]Grad M2'!$C$2:$C$2800,$B215,'[1]Grad M2'!$H$2:$H$2800,Q$1)</f>
        <v>#VALUE!</v>
      </c>
      <c r="R215" s="3" t="e">
        <f>COUNTIFS('[1]Grad M2'!$C$2:$C$2800,$B215,'[1]Grad M2'!$H$2:$H$2800,R$1)</f>
        <v>#VALUE!</v>
      </c>
      <c r="S215" s="3" t="str">
        <f>VLOOKUP($B215,'[1]Grad M2'!$C$2:$Y$2800,S$1,FALSE)</f>
        <v>GRAD</v>
      </c>
      <c r="T215" s="3" t="str">
        <f>IF(VLOOKUP($B215,'[1]Grad M2'!$C$2:$Y$2800,T$1,FALSE)="","",VLOOKUP($B215,'[1]Grad M2'!$C$2:$Y$2800,T$1,FALSE))</f>
        <v>Sociology of Culture</v>
      </c>
      <c r="U215" s="3" t="str">
        <f>IF(VLOOKUP($B215,'[1]Grad M2'!$C$2:$Y$2800,U$1,FALSE)="","",VLOOKUP($B215,'[1]Grad M2'!$C$2:$Y$2800,U$1,FALSE))</f>
        <v xml:space="preserve">Organizations, art, religion, science, class, and politics. Economic constraints on taste formation and the true cost of healthy eating; How does a culture of health change? Lessons from the War on Cigarettes; When formal laws and informal norms collide: Lineage networks versus birth control policy in China; Meaning and condom use in Malawi; Deference, dissent, and dispute resolution: An experimental intervention using mass media to change norms and behavior in Rwanda; Working misunderstandings: Donors, brokers and villagers in Africa's AIDS industry; Like bees to a flower: Attractiveness, risk, and the collective sexual life in an AIDS epidemic; The unbuilt environment: culture moderates the built environment for physical activity; </v>
      </c>
      <c r="V215" s="3" t="e">
        <f t="shared" si="3"/>
        <v>#VALUE!</v>
      </c>
    </row>
    <row r="216" spans="1:22" x14ac:dyDescent="0.25">
      <c r="A216" s="3" t="str">
        <f>IF(VLOOKUP($B216,'[1]Grad M2'!$C$2:$Y$2800,13,FALSE)="","M2",VLOOKUP($B216,'[1]Grad M2'!$C$2:$Y$2800,13,FALSE))</f>
        <v>M 2</v>
      </c>
      <c r="B216" s="3" t="s">
        <v>664</v>
      </c>
      <c r="C216" s="3" t="str">
        <f>VLOOKUP($B216,'[1]Grad M2'!$C$2:$Y$2800,C$1,FALSE)</f>
        <v>SOCI</v>
      </c>
      <c r="D216" s="3">
        <f>VLOOKUP($B216,'[1]Grad M2'!$C$2:$Y$2800,D$1,FALSE)</f>
        <v>950</v>
      </c>
      <c r="E216" s="3" t="str">
        <f>VLOOKUP($B216,'[1]Grad M2'!$C$2:$Y$2800,E$1,FALSE)</f>
        <v>SEM SELECTED TOPICS</v>
      </c>
      <c r="F216" s="3" t="str">
        <f>IF(VLOOKUP($B216,'[1]Grad M2'!$C$2:$Y$2800,F$1,FALSE)="","",VLOOKUP($B216,'[1]Grad M2'!$C$2:$Y$2800,F$1,FALSE))</f>
        <v/>
      </c>
      <c r="G216" s="3" t="e">
        <f>COUNTIFS('[1]Grad M2'!$C$2:$C$2800,$B216,'[1]Grad M2'!$H$2:$H$2800,G$1)</f>
        <v>#VALUE!</v>
      </c>
      <c r="H216" s="3" t="e">
        <f>COUNTIFS('[1]Grad M2'!$C$2:$C$2800,$B216,'[1]Grad M2'!$H$2:$H$2800,H$1)</f>
        <v>#VALUE!</v>
      </c>
      <c r="I216" s="3" t="e">
        <f>COUNTIFS('[1]Grad M2'!$C$2:$C$2800,$B216,'[1]Grad M2'!$H$2:$H$2800,I$1)</f>
        <v>#VALUE!</v>
      </c>
      <c r="J216" s="3" t="e">
        <f>COUNTIFS('[1]Grad M2'!$C$2:$C$2800,$B216,'[1]Grad M2'!$H$2:$H$2800,J$1)</f>
        <v>#VALUE!</v>
      </c>
      <c r="K216" s="3" t="e">
        <f>COUNTIFS('[1]Grad M2'!$C$2:$C$2800,$B216,'[1]Grad M2'!$H$2:$H$2800,K$1)</f>
        <v>#VALUE!</v>
      </c>
      <c r="L216" s="3" t="e">
        <f>COUNTIFS('[1]Grad M2'!$C$2:$C$2800,$B216,'[1]Grad M2'!$H$2:$H$2800,L$1)</f>
        <v>#VALUE!</v>
      </c>
      <c r="M216" s="3" t="e">
        <f>COUNTIFS('[1]Grad M2'!$C$2:$C$2800,$B216,'[1]Grad M2'!$H$2:$H$2800,M$1)</f>
        <v>#VALUE!</v>
      </c>
      <c r="N216" s="3" t="e">
        <f>COUNTIFS('[1]Grad M2'!$C$2:$C$2800,$B216,'[1]Grad M2'!$H$2:$H$2800,N$1)</f>
        <v>#VALUE!</v>
      </c>
      <c r="O216" s="3" t="e">
        <f>COUNTIFS('[1]Grad M2'!$C$2:$C$2800,$B216,'[1]Grad M2'!$H$2:$H$2800,O$1)</f>
        <v>#VALUE!</v>
      </c>
      <c r="P216" s="3" t="e">
        <f>COUNTIFS('[1]Grad M2'!$C$2:$C$2800,$B216,'[1]Grad M2'!$H$2:$H$2800,P$1)</f>
        <v>#VALUE!</v>
      </c>
      <c r="Q216" s="3" t="e">
        <f>COUNTIFS('[1]Grad M2'!$C$2:$C$2800,$B216,'[1]Grad M2'!$H$2:$H$2800,Q$1)</f>
        <v>#VALUE!</v>
      </c>
      <c r="R216" s="3" t="e">
        <f>COUNTIFS('[1]Grad M2'!$C$2:$C$2800,$B216,'[1]Grad M2'!$H$2:$H$2800,R$1)</f>
        <v>#VALUE!</v>
      </c>
      <c r="S216" s="3" t="str">
        <f>VLOOKUP($B216,'[1]Grad M2'!$C$2:$Y$2800,S$1,FALSE)</f>
        <v>GRAD</v>
      </c>
      <c r="T216" s="3" t="str">
        <f>IF(VLOOKUP($B216,'[1]Grad M2'!$C$2:$Y$2800,T$1,FALSE)="","",VLOOKUP($B216,'[1]Grad M2'!$C$2:$Y$2800,T$1,FALSE))</f>
        <v/>
      </c>
      <c r="U216" s="3" t="str">
        <f>IF(VLOOKUP($B216,'[1]Grad M2'!$C$2:$Y$2800,U$1,FALSE)="","",VLOOKUP($B216,'[1]Grad M2'!$C$2:$Y$2800,U$1,FALSE))</f>
        <v>International migration, with a special focus on migration between the United States and Latin America. Research on migration and labor markets, immigration policy effects, gender and migration, human rights and migration, and religion and migration.  </v>
      </c>
      <c r="V216" s="3" t="e">
        <f t="shared" si="3"/>
        <v>#VALUE!</v>
      </c>
    </row>
    <row r="217" spans="1:22" x14ac:dyDescent="0.25">
      <c r="A217" s="3" t="str">
        <f>IF(VLOOKUP($B217,'[1]Grad M2'!$C$2:$Y$2800,13,FALSE)="","M2",VLOOKUP($B217,'[1]Grad M2'!$C$2:$Y$2800,13,FALSE))</f>
        <v>M 2</v>
      </c>
      <c r="B217" s="3" t="s">
        <v>665</v>
      </c>
      <c r="C217" s="3" t="str">
        <f>VLOOKUP($B217,'[1]Grad M2'!$C$2:$Y$2800,C$1,FALSE)</f>
        <v>SOCI</v>
      </c>
      <c r="D217" s="3">
        <f>VLOOKUP($B217,'[1]Grad M2'!$C$2:$Y$2800,D$1,FALSE)</f>
        <v>993</v>
      </c>
      <c r="E217" s="3" t="str">
        <f>VLOOKUP($B217,'[1]Grad M2'!$C$2:$Y$2800,E$1,FALSE)</f>
        <v>MASTER'S RESEARCH AND THESIS</v>
      </c>
      <c r="F217" s="3" t="str">
        <f>IF(VLOOKUP($B217,'[1]Grad M2'!$C$2:$Y$2800,F$1,FALSE)="","",VLOOKUP($B217,'[1]Grad M2'!$C$2:$Y$2800,F$1,FALSE))</f>
        <v/>
      </c>
      <c r="G217" s="3" t="e">
        <f>COUNTIFS('[1]Grad M2'!$C$2:$C$2800,$B217,'[1]Grad M2'!$H$2:$H$2800,G$1)</f>
        <v>#VALUE!</v>
      </c>
      <c r="H217" s="3" t="e">
        <f>COUNTIFS('[1]Grad M2'!$C$2:$C$2800,$B217,'[1]Grad M2'!$H$2:$H$2800,H$1)</f>
        <v>#VALUE!</v>
      </c>
      <c r="I217" s="3" t="e">
        <f>COUNTIFS('[1]Grad M2'!$C$2:$C$2800,$B217,'[1]Grad M2'!$H$2:$H$2800,I$1)</f>
        <v>#VALUE!</v>
      </c>
      <c r="J217" s="3" t="e">
        <f>COUNTIFS('[1]Grad M2'!$C$2:$C$2800,$B217,'[1]Grad M2'!$H$2:$H$2800,J$1)</f>
        <v>#VALUE!</v>
      </c>
      <c r="K217" s="3" t="e">
        <f>COUNTIFS('[1]Grad M2'!$C$2:$C$2800,$B217,'[1]Grad M2'!$H$2:$H$2800,K$1)</f>
        <v>#VALUE!</v>
      </c>
      <c r="L217" s="3" t="e">
        <f>COUNTIFS('[1]Grad M2'!$C$2:$C$2800,$B217,'[1]Grad M2'!$H$2:$H$2800,L$1)</f>
        <v>#VALUE!</v>
      </c>
      <c r="M217" s="3" t="e">
        <f>COUNTIFS('[1]Grad M2'!$C$2:$C$2800,$B217,'[1]Grad M2'!$H$2:$H$2800,M$1)</f>
        <v>#VALUE!</v>
      </c>
      <c r="N217" s="3" t="e">
        <f>COUNTIFS('[1]Grad M2'!$C$2:$C$2800,$B217,'[1]Grad M2'!$H$2:$H$2800,N$1)</f>
        <v>#VALUE!</v>
      </c>
      <c r="O217" s="3" t="e">
        <f>COUNTIFS('[1]Grad M2'!$C$2:$C$2800,$B217,'[1]Grad M2'!$H$2:$H$2800,O$1)</f>
        <v>#VALUE!</v>
      </c>
      <c r="P217" s="3" t="e">
        <f>COUNTIFS('[1]Grad M2'!$C$2:$C$2800,$B217,'[1]Grad M2'!$H$2:$H$2800,P$1)</f>
        <v>#VALUE!</v>
      </c>
      <c r="Q217" s="3" t="e">
        <f>COUNTIFS('[1]Grad M2'!$C$2:$C$2800,$B217,'[1]Grad M2'!$H$2:$H$2800,Q$1)</f>
        <v>#VALUE!</v>
      </c>
      <c r="R217" s="3" t="e">
        <f>COUNTIFS('[1]Grad M2'!$C$2:$C$2800,$B217,'[1]Grad M2'!$H$2:$H$2800,R$1)</f>
        <v>#VALUE!</v>
      </c>
      <c r="S217" s="3" t="str">
        <f>VLOOKUP($B217,'[1]Grad M2'!$C$2:$Y$2800,S$1,FALSE)</f>
        <v>GRAD</v>
      </c>
      <c r="T217" s="3" t="str">
        <f>IF(VLOOKUP($B217,'[1]Grad M2'!$C$2:$Y$2800,T$1,FALSE)="","",VLOOKUP($B217,'[1]Grad M2'!$C$2:$Y$2800,T$1,FALSE))</f>
        <v/>
      </c>
      <c r="U217" s="3" t="str">
        <f>IF(VLOOKUP($B217,'[1]Grad M2'!$C$2:$Y$2800,U$1,FALSE)="","",VLOOKUP($B217,'[1]Grad M2'!$C$2:$Y$2800,U$1,FALSE))</f>
        <v>Social mobility, labor markets and working poverty in the United States. The economic and social impact of globalization in Indonesia and Mexico. Immigration and the labor market for Hispanic immigrants in North Carolina.</v>
      </c>
      <c r="V217" s="3" t="e">
        <f t="shared" si="3"/>
        <v>#VALUE!</v>
      </c>
    </row>
    <row r="218" spans="1:22" x14ac:dyDescent="0.25">
      <c r="A218" s="3" t="str">
        <f>IF(VLOOKUP($B218,'[1]Grad M2'!$C$2:$Y$2800,13,FALSE)="","M2",VLOOKUP($B218,'[1]Grad M2'!$C$2:$Y$2800,13,FALSE))</f>
        <v>M 2</v>
      </c>
      <c r="B218" s="3" t="s">
        <v>1355</v>
      </c>
      <c r="C218" s="3" t="str">
        <f>VLOOKUP($B218,'[1]Grad M2'!$C$2:$Y$2800,C$1,FALSE)</f>
        <v>SOWO</v>
      </c>
      <c r="D218" s="3">
        <f>VLOOKUP($B218,'[1]Grad M2'!$C$2:$Y$2800,D$1,FALSE)</f>
        <v>709.00199999999995</v>
      </c>
      <c r="E218" s="3" t="str">
        <f>VLOOKUP($B218,'[1]Grad M2'!$C$2:$Y$2800,E$1,FALSE)</f>
        <v>SPEC TOPICS IN HBSE</v>
      </c>
      <c r="F218" s="3" t="str">
        <f>IF(VLOOKUP($B218,'[1]Grad M2'!$C$2:$Y$2800,F$1,FALSE)="","",VLOOKUP($B218,'[1]Grad M2'!$C$2:$Y$2800,F$1,FALSE))</f>
        <v>Human Migration</v>
      </c>
      <c r="G218" s="3" t="e">
        <f>COUNTIFS('[1]Grad M2'!$C$2:$C$2800,$B218,'[1]Grad M2'!$H$2:$H$2800,G$1)</f>
        <v>#VALUE!</v>
      </c>
      <c r="H218" s="3" t="e">
        <f>COUNTIFS('[1]Grad M2'!$C$2:$C$2800,$B218,'[1]Grad M2'!$H$2:$H$2800,H$1)</f>
        <v>#VALUE!</v>
      </c>
      <c r="I218" s="3" t="e">
        <f>COUNTIFS('[1]Grad M2'!$C$2:$C$2800,$B218,'[1]Grad M2'!$H$2:$H$2800,I$1)</f>
        <v>#VALUE!</v>
      </c>
      <c r="J218" s="3" t="e">
        <f>COUNTIFS('[1]Grad M2'!$C$2:$C$2800,$B218,'[1]Grad M2'!$H$2:$H$2800,J$1)</f>
        <v>#VALUE!</v>
      </c>
      <c r="K218" s="3" t="e">
        <f>COUNTIFS('[1]Grad M2'!$C$2:$C$2800,$B218,'[1]Grad M2'!$H$2:$H$2800,K$1)</f>
        <v>#VALUE!</v>
      </c>
      <c r="L218" s="3" t="e">
        <f>COUNTIFS('[1]Grad M2'!$C$2:$C$2800,$B218,'[1]Grad M2'!$H$2:$H$2800,L$1)</f>
        <v>#VALUE!</v>
      </c>
      <c r="M218" s="3" t="e">
        <f>COUNTIFS('[1]Grad M2'!$C$2:$C$2800,$B218,'[1]Grad M2'!$H$2:$H$2800,M$1)</f>
        <v>#VALUE!</v>
      </c>
      <c r="N218" s="3" t="e">
        <f>COUNTIFS('[1]Grad M2'!$C$2:$C$2800,$B218,'[1]Grad M2'!$H$2:$H$2800,N$1)</f>
        <v>#VALUE!</v>
      </c>
      <c r="O218" s="3" t="e">
        <f>COUNTIFS('[1]Grad M2'!$C$2:$C$2800,$B218,'[1]Grad M2'!$H$2:$H$2800,O$1)</f>
        <v>#VALUE!</v>
      </c>
      <c r="P218" s="3" t="e">
        <f>COUNTIFS('[1]Grad M2'!$C$2:$C$2800,$B218,'[1]Grad M2'!$H$2:$H$2800,P$1)</f>
        <v>#VALUE!</v>
      </c>
      <c r="Q218" s="3" t="e">
        <f>COUNTIFS('[1]Grad M2'!$C$2:$C$2800,$B218,'[1]Grad M2'!$H$2:$H$2800,Q$1)</f>
        <v>#VALUE!</v>
      </c>
      <c r="R218" s="3" t="e">
        <f>COUNTIFS('[1]Grad M2'!$C$2:$C$2800,$B218,'[1]Grad M2'!$H$2:$H$2800,R$1)</f>
        <v>#VALUE!</v>
      </c>
      <c r="S218" s="3" t="str">
        <f>VLOOKUP($B218,'[1]Grad M2'!$C$2:$Y$2800,S$1,FALSE)</f>
        <v>GRAD</v>
      </c>
      <c r="T218" s="3" t="str">
        <f>IF(VLOOKUP($B218,'[1]Grad M2'!$C$2:$Y$2800,T$1,FALSE)="","",VLOOKUP($B218,'[1]Grad M2'!$C$2:$Y$2800,T$1,FALSE))</f>
        <v>Human Migration: Implications for Policy, Practice &amp; Research</v>
      </c>
      <c r="U218" s="3" t="str">
        <f>IF(VLOOKUP($B218,'[1]Grad M2'!$C$2:$Y$2800,U$1,FALSE)="","",VLOOKUP($B218,'[1]Grad M2'!$C$2:$Y$2800,U$1,FALSE))</f>
        <v>Explore factors underlying migration of peoples throughout the world, focusing on the implications for providing services to migrants or studying the impact of migration on communities and populations.</v>
      </c>
      <c r="V218" s="3" t="e">
        <f t="shared" si="3"/>
        <v>#VALUE!</v>
      </c>
    </row>
    <row r="219" spans="1:22" x14ac:dyDescent="0.25">
      <c r="A219" s="3" t="str">
        <f>IF(VLOOKUP($B219,'[1]Grad M2'!$C$2:$Y$2800,13,FALSE)="","M2",VLOOKUP($B219,'[1]Grad M2'!$C$2:$Y$2800,13,FALSE))</f>
        <v>M 2</v>
      </c>
      <c r="B219" s="3" t="s">
        <v>1356</v>
      </c>
      <c r="C219" s="3" t="str">
        <f>VLOOKUP($B219,'[1]Grad M2'!$C$2:$Y$2800,C$1,FALSE)</f>
        <v>SOWO</v>
      </c>
      <c r="D219" s="3">
        <f>VLOOKUP($B219,'[1]Grad M2'!$C$2:$Y$2800,D$1,FALSE)</f>
        <v>709.01</v>
      </c>
      <c r="E219" s="3" t="str">
        <f>VLOOKUP($B219,'[1]Grad M2'!$C$2:$Y$2800,E$1,FALSE)</f>
        <v>SPEC TOPICS IN HBSE</v>
      </c>
      <c r="F219" s="3" t="str">
        <f>IF(VLOOKUP($B219,'[1]Grad M2'!$C$2:$Y$2800,F$1,FALSE)="","",VLOOKUP($B219,'[1]Grad M2'!$C$2:$Y$2800,F$1,FALSE))</f>
        <v>Wrkng w/Refugs/Imgrts Srvivrs</v>
      </c>
      <c r="G219" s="3" t="e">
        <f>COUNTIFS('[1]Grad M2'!$C$2:$C$2800,$B219,'[1]Grad M2'!$H$2:$H$2800,G$1)</f>
        <v>#VALUE!</v>
      </c>
      <c r="H219" s="3" t="e">
        <f>COUNTIFS('[1]Grad M2'!$C$2:$C$2800,$B219,'[1]Grad M2'!$H$2:$H$2800,H$1)</f>
        <v>#VALUE!</v>
      </c>
      <c r="I219" s="3" t="e">
        <f>COUNTIFS('[1]Grad M2'!$C$2:$C$2800,$B219,'[1]Grad M2'!$H$2:$H$2800,I$1)</f>
        <v>#VALUE!</v>
      </c>
      <c r="J219" s="3" t="e">
        <f>COUNTIFS('[1]Grad M2'!$C$2:$C$2800,$B219,'[1]Grad M2'!$H$2:$H$2800,J$1)</f>
        <v>#VALUE!</v>
      </c>
      <c r="K219" s="3" t="e">
        <f>COUNTIFS('[1]Grad M2'!$C$2:$C$2800,$B219,'[1]Grad M2'!$H$2:$H$2800,K$1)</f>
        <v>#VALUE!</v>
      </c>
      <c r="L219" s="3" t="e">
        <f>COUNTIFS('[1]Grad M2'!$C$2:$C$2800,$B219,'[1]Grad M2'!$H$2:$H$2800,L$1)</f>
        <v>#VALUE!</v>
      </c>
      <c r="M219" s="3" t="e">
        <f>COUNTIFS('[1]Grad M2'!$C$2:$C$2800,$B219,'[1]Grad M2'!$H$2:$H$2800,M$1)</f>
        <v>#VALUE!</v>
      </c>
      <c r="N219" s="3" t="e">
        <f>COUNTIFS('[1]Grad M2'!$C$2:$C$2800,$B219,'[1]Grad M2'!$H$2:$H$2800,N$1)</f>
        <v>#VALUE!</v>
      </c>
      <c r="O219" s="3" t="e">
        <f>COUNTIFS('[1]Grad M2'!$C$2:$C$2800,$B219,'[1]Grad M2'!$H$2:$H$2800,O$1)</f>
        <v>#VALUE!</v>
      </c>
      <c r="P219" s="3" t="e">
        <f>COUNTIFS('[1]Grad M2'!$C$2:$C$2800,$B219,'[1]Grad M2'!$H$2:$H$2800,P$1)</f>
        <v>#VALUE!</v>
      </c>
      <c r="Q219" s="3" t="e">
        <f>COUNTIFS('[1]Grad M2'!$C$2:$C$2800,$B219,'[1]Grad M2'!$H$2:$H$2800,Q$1)</f>
        <v>#VALUE!</v>
      </c>
      <c r="R219" s="3" t="e">
        <f>COUNTIFS('[1]Grad M2'!$C$2:$C$2800,$B219,'[1]Grad M2'!$H$2:$H$2800,R$1)</f>
        <v>#VALUE!</v>
      </c>
      <c r="S219" s="3" t="str">
        <f>VLOOKUP($B219,'[1]Grad M2'!$C$2:$Y$2800,S$1,FALSE)</f>
        <v>GRAD</v>
      </c>
      <c r="T219" s="3" t="str">
        <f>IF(VLOOKUP($B219,'[1]Grad M2'!$C$2:$Y$2800,T$1,FALSE)="","",VLOOKUP($B219,'[1]Grad M2'!$C$2:$Y$2800,T$1,FALSE))</f>
        <v/>
      </c>
      <c r="U219" s="3" t="str">
        <f>IF(VLOOKUP($B219,'[1]Grad M2'!$C$2:$Y$2800,U$1,FALSE)="","",VLOOKUP($B219,'[1]Grad M2'!$C$2:$Y$2800,U$1,FALSE))</f>
        <v/>
      </c>
      <c r="V219" s="3" t="e">
        <f t="shared" si="3"/>
        <v>#VALUE!</v>
      </c>
    </row>
    <row r="220" spans="1:22" x14ac:dyDescent="0.25">
      <c r="A220" s="3" t="str">
        <f>IF(VLOOKUP($B220,'[1]Grad M2'!$C$2:$Y$2800,13,FALSE)="","M2",VLOOKUP($B220,'[1]Grad M2'!$C$2:$Y$2800,13,FALSE))</f>
        <v>M2</v>
      </c>
      <c r="B220" s="3" t="s">
        <v>1357</v>
      </c>
      <c r="C220" s="3" t="str">
        <f>VLOOKUP($B220,'[1]Grad M2'!$C$2:$Y$2800,C$1,FALSE)</f>
        <v>SOWO</v>
      </c>
      <c r="D220" s="3">
        <f>VLOOKUP($B220,'[1]Grad M2'!$C$2:$Y$2800,D$1,FALSE)</f>
        <v>709</v>
      </c>
      <c r="E220" s="3" t="str">
        <f>VLOOKUP($B220,'[1]Grad M2'!$C$2:$Y$2800,E$1,FALSE)</f>
        <v>SPEC TOPICS IN HBSE</v>
      </c>
      <c r="F220" s="3" t="str">
        <f>IF(VLOOKUP($B220,'[1]Grad M2'!$C$2:$Y$2800,F$1,FALSE)="","",VLOOKUP($B220,'[1]Grad M2'!$C$2:$Y$2800,F$1,FALSE))</f>
        <v>Hmn Migratn: Imp Pol/Pract/Res</v>
      </c>
      <c r="G220" s="3" t="e">
        <f>COUNTIFS('[1]Grad M2'!$C$2:$C$2800,$B220,'[1]Grad M2'!$H$2:$H$2800,G$1)</f>
        <v>#VALUE!</v>
      </c>
      <c r="H220" s="3" t="e">
        <f>COUNTIFS('[1]Grad M2'!$C$2:$C$2800,$B220,'[1]Grad M2'!$H$2:$H$2800,H$1)</f>
        <v>#VALUE!</v>
      </c>
      <c r="I220" s="3" t="e">
        <f>COUNTIFS('[1]Grad M2'!$C$2:$C$2800,$B220,'[1]Grad M2'!$H$2:$H$2800,I$1)</f>
        <v>#VALUE!</v>
      </c>
      <c r="J220" s="3" t="e">
        <f>COUNTIFS('[1]Grad M2'!$C$2:$C$2800,$B220,'[1]Grad M2'!$H$2:$H$2800,J$1)</f>
        <v>#VALUE!</v>
      </c>
      <c r="K220" s="3" t="e">
        <f>COUNTIFS('[1]Grad M2'!$C$2:$C$2800,$B220,'[1]Grad M2'!$H$2:$H$2800,K$1)</f>
        <v>#VALUE!</v>
      </c>
      <c r="L220" s="3" t="e">
        <f>COUNTIFS('[1]Grad M2'!$C$2:$C$2800,$B220,'[1]Grad M2'!$H$2:$H$2800,L$1)</f>
        <v>#VALUE!</v>
      </c>
      <c r="M220" s="3" t="e">
        <f>COUNTIFS('[1]Grad M2'!$C$2:$C$2800,$B220,'[1]Grad M2'!$H$2:$H$2800,M$1)</f>
        <v>#VALUE!</v>
      </c>
      <c r="N220" s="3" t="e">
        <f>COUNTIFS('[1]Grad M2'!$C$2:$C$2800,$B220,'[1]Grad M2'!$H$2:$H$2800,N$1)</f>
        <v>#VALUE!</v>
      </c>
      <c r="O220" s="3" t="e">
        <f>COUNTIFS('[1]Grad M2'!$C$2:$C$2800,$B220,'[1]Grad M2'!$H$2:$H$2800,O$1)</f>
        <v>#VALUE!</v>
      </c>
      <c r="P220" s="3" t="e">
        <f>COUNTIFS('[1]Grad M2'!$C$2:$C$2800,$B220,'[1]Grad M2'!$H$2:$H$2800,P$1)</f>
        <v>#VALUE!</v>
      </c>
      <c r="Q220" s="3" t="e">
        <f>COUNTIFS('[1]Grad M2'!$C$2:$C$2800,$B220,'[1]Grad M2'!$H$2:$H$2800,Q$1)</f>
        <v>#VALUE!</v>
      </c>
      <c r="R220" s="3" t="e">
        <f>COUNTIFS('[1]Grad M2'!$C$2:$C$2800,$B220,'[1]Grad M2'!$H$2:$H$2800,R$1)</f>
        <v>#VALUE!</v>
      </c>
      <c r="S220" s="3" t="str">
        <f>VLOOKUP($B220,'[1]Grad M2'!$C$2:$Y$2800,S$1,FALSE)</f>
        <v>GRAD</v>
      </c>
      <c r="T220" s="3" t="str">
        <f>IF(VLOOKUP($B220,'[1]Grad M2'!$C$2:$Y$2800,T$1,FALSE)="","",VLOOKUP($B220,'[1]Grad M2'!$C$2:$Y$2800,T$1,FALSE))</f>
        <v/>
      </c>
      <c r="U220" s="3" t="str">
        <f>IF(VLOOKUP($B220,'[1]Grad M2'!$C$2:$Y$2800,U$1,FALSE)="","",VLOOKUP($B220,'[1]Grad M2'!$C$2:$Y$2800,U$1,FALSE))</f>
        <v/>
      </c>
      <c r="V220" s="3" t="e">
        <f t="shared" si="3"/>
        <v>#VALUE!</v>
      </c>
    </row>
    <row r="221" spans="1:22" x14ac:dyDescent="0.25">
      <c r="A221" s="3" t="str">
        <f>IF(VLOOKUP($B221,'[1]Grad M2'!$C$2:$Y$2800,13,FALSE)="","M2",VLOOKUP($B221,'[1]Grad M2'!$C$2:$Y$2800,13,FALSE))</f>
        <v>M 2*</v>
      </c>
      <c r="B221" s="3" t="s">
        <v>1358</v>
      </c>
      <c r="C221" s="3" t="str">
        <f>VLOOKUP($B221,'[1]Grad M2'!$C$2:$Y$2800,C$1,FALSE)</f>
        <v>SOWO</v>
      </c>
      <c r="D221" s="3">
        <f>VLOOKUP($B221,'[1]Grad M2'!$C$2:$Y$2800,D$1,FALSE)</f>
        <v>730</v>
      </c>
      <c r="E221" s="3" t="str">
        <f>VLOOKUP($B221,'[1]Grad M2'!$C$2:$Y$2800,E$1,FALSE)</f>
        <v>SOCIAL WORK &amp; LAW</v>
      </c>
      <c r="F221" s="3" t="str">
        <f>IF(VLOOKUP($B221,'[1]Grad M2'!$C$2:$Y$2800,F$1,FALSE)="","",VLOOKUP($B221,'[1]Grad M2'!$C$2:$Y$2800,F$1,FALSE))</f>
        <v/>
      </c>
      <c r="G221" s="3" t="e">
        <f>COUNTIFS('[1]Grad M2'!$C$2:$C$2800,$B221,'[1]Grad M2'!$H$2:$H$2800,G$1)</f>
        <v>#VALUE!</v>
      </c>
      <c r="H221" s="3" t="e">
        <f>COUNTIFS('[1]Grad M2'!$C$2:$C$2800,$B221,'[1]Grad M2'!$H$2:$H$2800,H$1)</f>
        <v>#VALUE!</v>
      </c>
      <c r="I221" s="3" t="e">
        <f>COUNTIFS('[1]Grad M2'!$C$2:$C$2800,$B221,'[1]Grad M2'!$H$2:$H$2800,I$1)</f>
        <v>#VALUE!</v>
      </c>
      <c r="J221" s="3" t="e">
        <f>COUNTIFS('[1]Grad M2'!$C$2:$C$2800,$B221,'[1]Grad M2'!$H$2:$H$2800,J$1)</f>
        <v>#VALUE!</v>
      </c>
      <c r="K221" s="3" t="e">
        <f>COUNTIFS('[1]Grad M2'!$C$2:$C$2800,$B221,'[1]Grad M2'!$H$2:$H$2800,K$1)</f>
        <v>#VALUE!</v>
      </c>
      <c r="L221" s="3" t="e">
        <f>COUNTIFS('[1]Grad M2'!$C$2:$C$2800,$B221,'[1]Grad M2'!$H$2:$H$2800,L$1)</f>
        <v>#VALUE!</v>
      </c>
      <c r="M221" s="3" t="e">
        <f>COUNTIFS('[1]Grad M2'!$C$2:$C$2800,$B221,'[1]Grad M2'!$H$2:$H$2800,M$1)</f>
        <v>#VALUE!</v>
      </c>
      <c r="N221" s="3" t="e">
        <f>COUNTIFS('[1]Grad M2'!$C$2:$C$2800,$B221,'[1]Grad M2'!$H$2:$H$2800,N$1)</f>
        <v>#VALUE!</v>
      </c>
      <c r="O221" s="3" t="e">
        <f>COUNTIFS('[1]Grad M2'!$C$2:$C$2800,$B221,'[1]Grad M2'!$H$2:$H$2800,O$1)</f>
        <v>#VALUE!</v>
      </c>
      <c r="P221" s="3" t="e">
        <f>COUNTIFS('[1]Grad M2'!$C$2:$C$2800,$B221,'[1]Grad M2'!$H$2:$H$2800,P$1)</f>
        <v>#VALUE!</v>
      </c>
      <c r="Q221" s="3" t="e">
        <f>COUNTIFS('[1]Grad M2'!$C$2:$C$2800,$B221,'[1]Grad M2'!$H$2:$H$2800,Q$1)</f>
        <v>#VALUE!</v>
      </c>
      <c r="R221" s="3" t="e">
        <f>COUNTIFS('[1]Grad M2'!$C$2:$C$2800,$B221,'[1]Grad M2'!$H$2:$H$2800,R$1)</f>
        <v>#VALUE!</v>
      </c>
      <c r="S221" s="3" t="str">
        <f>VLOOKUP($B221,'[1]Grad M2'!$C$2:$Y$2800,S$1,FALSE)</f>
        <v>GRAD</v>
      </c>
      <c r="T221" s="3" t="str">
        <f>IF(VLOOKUP($B221,'[1]Grad M2'!$C$2:$Y$2800,T$1,FALSE)="","",VLOOKUP($B221,'[1]Grad M2'!$C$2:$Y$2800,T$1,FALSE))</f>
        <v>Social Work and the Law</v>
      </c>
      <c r="U221" s="3" t="str">
        <f>IF(VLOOKUP($B221,'[1]Grad M2'!$C$2:$Y$2800,U$1,FALSE)="","",VLOOKUP($B221,'[1]Grad M2'!$C$2:$Y$2800,U$1,FALSE))</f>
        <v>Course provides familiarity with legal processes, legal research, and legal analysis within the context of socio-legal issues important to social work practice.  The relationship of ethics and the law will be explored within a variety of contexts. Child welfare, civil rights, crime and delinquency, mental health and the regulation of social work practice. Children and families; Health, mental health, domestic relations, and protection of vulnerable adults.</v>
      </c>
      <c r="V221" s="3" t="e">
        <f t="shared" si="3"/>
        <v>#VALUE!</v>
      </c>
    </row>
    <row r="222" spans="1:22" x14ac:dyDescent="0.25">
      <c r="A222" s="3" t="str">
        <f>IF(VLOOKUP($B222,'[1]Grad M2'!$C$2:$Y$2800,13,FALSE)="","M2",VLOOKUP($B222,'[1]Grad M2'!$C$2:$Y$2800,13,FALSE))</f>
        <v>M 2</v>
      </c>
      <c r="B222" s="3" t="s">
        <v>1359</v>
      </c>
      <c r="C222" s="3" t="str">
        <f>VLOOKUP($B222,'[1]Grad M2'!$C$2:$Y$2800,C$1,FALSE)</f>
        <v>SOWO</v>
      </c>
      <c r="D222" s="3">
        <f>VLOOKUP($B222,'[1]Grad M2'!$C$2:$Y$2800,D$1,FALSE)</f>
        <v>739.01</v>
      </c>
      <c r="E222" s="3" t="str">
        <f>VLOOKUP($B222,'[1]Grad M2'!$C$2:$Y$2800,E$1,FALSE)</f>
        <v>SPECL TOP IN PLCY</v>
      </c>
      <c r="F222" s="3" t="str">
        <f>IF(VLOOKUP($B222,'[1]Grad M2'!$C$2:$Y$2800,F$1,FALSE)="","",VLOOKUP($B222,'[1]Grad M2'!$C$2:$Y$2800,F$1,FALSE))</f>
        <v>Imgratn &amp; Citiznshp Law/Policy</v>
      </c>
      <c r="G222" s="3" t="e">
        <f>COUNTIFS('[1]Grad M2'!$C$2:$C$2800,$B222,'[1]Grad M2'!$H$2:$H$2800,G$1)</f>
        <v>#VALUE!</v>
      </c>
      <c r="H222" s="3" t="e">
        <f>COUNTIFS('[1]Grad M2'!$C$2:$C$2800,$B222,'[1]Grad M2'!$H$2:$H$2800,H$1)</f>
        <v>#VALUE!</v>
      </c>
      <c r="I222" s="3" t="e">
        <f>COUNTIFS('[1]Grad M2'!$C$2:$C$2800,$B222,'[1]Grad M2'!$H$2:$H$2800,I$1)</f>
        <v>#VALUE!</v>
      </c>
      <c r="J222" s="3" t="e">
        <f>COUNTIFS('[1]Grad M2'!$C$2:$C$2800,$B222,'[1]Grad M2'!$H$2:$H$2800,J$1)</f>
        <v>#VALUE!</v>
      </c>
      <c r="K222" s="3" t="e">
        <f>COUNTIFS('[1]Grad M2'!$C$2:$C$2800,$B222,'[1]Grad M2'!$H$2:$H$2800,K$1)</f>
        <v>#VALUE!</v>
      </c>
      <c r="L222" s="3" t="e">
        <f>COUNTIFS('[1]Grad M2'!$C$2:$C$2800,$B222,'[1]Grad M2'!$H$2:$H$2800,L$1)</f>
        <v>#VALUE!</v>
      </c>
      <c r="M222" s="3" t="e">
        <f>COUNTIFS('[1]Grad M2'!$C$2:$C$2800,$B222,'[1]Grad M2'!$H$2:$H$2800,M$1)</f>
        <v>#VALUE!</v>
      </c>
      <c r="N222" s="3" t="e">
        <f>COUNTIFS('[1]Grad M2'!$C$2:$C$2800,$B222,'[1]Grad M2'!$H$2:$H$2800,N$1)</f>
        <v>#VALUE!</v>
      </c>
      <c r="O222" s="3" t="e">
        <f>COUNTIFS('[1]Grad M2'!$C$2:$C$2800,$B222,'[1]Grad M2'!$H$2:$H$2800,O$1)</f>
        <v>#VALUE!</v>
      </c>
      <c r="P222" s="3" t="e">
        <f>COUNTIFS('[1]Grad M2'!$C$2:$C$2800,$B222,'[1]Grad M2'!$H$2:$H$2800,P$1)</f>
        <v>#VALUE!</v>
      </c>
      <c r="Q222" s="3" t="e">
        <f>COUNTIFS('[1]Grad M2'!$C$2:$C$2800,$B222,'[1]Grad M2'!$H$2:$H$2800,Q$1)</f>
        <v>#VALUE!</v>
      </c>
      <c r="R222" s="3" t="e">
        <f>COUNTIFS('[1]Grad M2'!$C$2:$C$2800,$B222,'[1]Grad M2'!$H$2:$H$2800,R$1)</f>
        <v>#VALUE!</v>
      </c>
      <c r="S222" s="3" t="str">
        <f>VLOOKUP($B222,'[1]Grad M2'!$C$2:$Y$2800,S$1,FALSE)</f>
        <v>GRAD</v>
      </c>
      <c r="T222" s="3" t="str">
        <f>IF(VLOOKUP($B222,'[1]Grad M2'!$C$2:$Y$2800,T$1,FALSE)="","",VLOOKUP($B222,'[1]Grad M2'!$C$2:$Y$2800,T$1,FALSE))</f>
        <v>Immigration and citizenship law and policy</v>
      </c>
      <c r="U222" s="3" t="str">
        <f>IF(VLOOKUP($B222,'[1]Grad M2'!$C$2:$Y$2800,U$1,FALSE)="","",VLOOKUP($B222,'[1]Grad M2'!$C$2:$Y$2800,U$1,FALSE))</f>
        <v>This course surveys immigration law and policy in the United States, and the implications that they have for service providers and immigration policy advocates.</v>
      </c>
      <c r="V222" s="3" t="e">
        <f t="shared" si="3"/>
        <v>#VALUE!</v>
      </c>
    </row>
    <row r="223" spans="1:22" x14ac:dyDescent="0.25">
      <c r="A223" s="3" t="str">
        <f>IF(VLOOKUP($B223,'[1]Grad M2'!$C$2:$Y$2800,13,FALSE)="","M2",VLOOKUP($B223,'[1]Grad M2'!$C$2:$Y$2800,13,FALSE))</f>
        <v>M2</v>
      </c>
      <c r="B223" s="3" t="s">
        <v>1360</v>
      </c>
      <c r="C223" s="3" t="str">
        <f>VLOOKUP($B223,'[1]Grad M2'!$C$2:$Y$2800,C$1,FALSE)</f>
        <v>SOWO</v>
      </c>
      <c r="D223" s="3">
        <f>VLOOKUP($B223,'[1]Grad M2'!$C$2:$Y$2800,D$1,FALSE)</f>
        <v>739</v>
      </c>
      <c r="E223" s="3" t="str">
        <f>VLOOKUP($B223,'[1]Grad M2'!$C$2:$Y$2800,E$1,FALSE)</f>
        <v>SPECL TOP IN PLCY</v>
      </c>
      <c r="F223" s="3" t="str">
        <f>IF(VLOOKUP($B223,'[1]Grad M2'!$C$2:$Y$2800,F$1,FALSE)="","",VLOOKUP($B223,'[1]Grad M2'!$C$2:$Y$2800,F$1,FALSE))</f>
        <v>Imgrtn &amp; Ctiznshp Law &amp; Policy</v>
      </c>
      <c r="G223" s="3" t="e">
        <f>COUNTIFS('[1]Grad M2'!$C$2:$C$2800,$B223,'[1]Grad M2'!$H$2:$H$2800,G$1)</f>
        <v>#VALUE!</v>
      </c>
      <c r="H223" s="3" t="e">
        <f>COUNTIFS('[1]Grad M2'!$C$2:$C$2800,$B223,'[1]Grad M2'!$H$2:$H$2800,H$1)</f>
        <v>#VALUE!</v>
      </c>
      <c r="I223" s="3" t="e">
        <f>COUNTIFS('[1]Grad M2'!$C$2:$C$2800,$B223,'[1]Grad M2'!$H$2:$H$2800,I$1)</f>
        <v>#VALUE!</v>
      </c>
      <c r="J223" s="3" t="e">
        <f>COUNTIFS('[1]Grad M2'!$C$2:$C$2800,$B223,'[1]Grad M2'!$H$2:$H$2800,J$1)</f>
        <v>#VALUE!</v>
      </c>
      <c r="K223" s="3" t="e">
        <f>COUNTIFS('[1]Grad M2'!$C$2:$C$2800,$B223,'[1]Grad M2'!$H$2:$H$2800,K$1)</f>
        <v>#VALUE!</v>
      </c>
      <c r="L223" s="3" t="e">
        <f>COUNTIFS('[1]Grad M2'!$C$2:$C$2800,$B223,'[1]Grad M2'!$H$2:$H$2800,L$1)</f>
        <v>#VALUE!</v>
      </c>
      <c r="M223" s="3" t="e">
        <f>COUNTIFS('[1]Grad M2'!$C$2:$C$2800,$B223,'[1]Grad M2'!$H$2:$H$2800,M$1)</f>
        <v>#VALUE!</v>
      </c>
      <c r="N223" s="3" t="e">
        <f>COUNTIFS('[1]Grad M2'!$C$2:$C$2800,$B223,'[1]Grad M2'!$H$2:$H$2800,N$1)</f>
        <v>#VALUE!</v>
      </c>
      <c r="O223" s="3" t="e">
        <f>COUNTIFS('[1]Grad M2'!$C$2:$C$2800,$B223,'[1]Grad M2'!$H$2:$H$2800,O$1)</f>
        <v>#VALUE!</v>
      </c>
      <c r="P223" s="3" t="e">
        <f>COUNTIFS('[1]Grad M2'!$C$2:$C$2800,$B223,'[1]Grad M2'!$H$2:$H$2800,P$1)</f>
        <v>#VALUE!</v>
      </c>
      <c r="Q223" s="3" t="e">
        <f>COUNTIFS('[1]Grad M2'!$C$2:$C$2800,$B223,'[1]Grad M2'!$H$2:$H$2800,Q$1)</f>
        <v>#VALUE!</v>
      </c>
      <c r="R223" s="3" t="e">
        <f>COUNTIFS('[1]Grad M2'!$C$2:$C$2800,$B223,'[1]Grad M2'!$H$2:$H$2800,R$1)</f>
        <v>#VALUE!</v>
      </c>
      <c r="S223" s="3" t="str">
        <f>VLOOKUP($B223,'[1]Grad M2'!$C$2:$Y$2800,S$1,FALSE)</f>
        <v>GRAD</v>
      </c>
      <c r="T223" s="3" t="str">
        <f>IF(VLOOKUP($B223,'[1]Grad M2'!$C$2:$Y$2800,T$1,FALSE)="","",VLOOKUP($B223,'[1]Grad M2'!$C$2:$Y$2800,T$1,FALSE))</f>
        <v/>
      </c>
      <c r="U223" s="3" t="str">
        <f>IF(VLOOKUP($B223,'[1]Grad M2'!$C$2:$Y$2800,U$1,FALSE)="","",VLOOKUP($B223,'[1]Grad M2'!$C$2:$Y$2800,U$1,FALSE))</f>
        <v/>
      </c>
      <c r="V223" s="3" t="e">
        <f t="shared" si="3"/>
        <v>#VALUE!</v>
      </c>
    </row>
    <row r="224" spans="1:22" x14ac:dyDescent="0.25">
      <c r="A224" s="3" t="str">
        <f>IF(VLOOKUP($B224,'[1]Grad M2'!$C$2:$Y$2800,13,FALSE)="","M2",VLOOKUP($B224,'[1]Grad M2'!$C$2:$Y$2800,13,FALSE))</f>
        <v>M 2 *</v>
      </c>
      <c r="B224" s="3" t="s">
        <v>1361</v>
      </c>
      <c r="C224" s="3" t="str">
        <f>VLOOKUP($B224,'[1]Grad M2'!$C$2:$Y$2800,C$1,FALSE)</f>
        <v>SOWO</v>
      </c>
      <c r="D224" s="3">
        <f>VLOOKUP($B224,'[1]Grad M2'!$C$2:$Y$2800,D$1,FALSE)</f>
        <v>741</v>
      </c>
      <c r="E224" s="3" t="str">
        <f>VLOOKUP($B224,'[1]Grad M2'!$C$2:$Y$2800,E$1,FALSE)</f>
        <v>SW PRACT INTEGRATED HLTH CARE</v>
      </c>
      <c r="F224" s="3" t="str">
        <f>IF(VLOOKUP($B224,'[1]Grad M2'!$C$2:$Y$2800,F$1,FALSE)="","",VLOOKUP($B224,'[1]Grad M2'!$C$2:$Y$2800,F$1,FALSE))</f>
        <v/>
      </c>
      <c r="G224" s="3" t="e">
        <f>COUNTIFS('[1]Grad M2'!$C$2:$C$2800,$B224,'[1]Grad M2'!$H$2:$H$2800,G$1)</f>
        <v>#VALUE!</v>
      </c>
      <c r="H224" s="3" t="e">
        <f>COUNTIFS('[1]Grad M2'!$C$2:$C$2800,$B224,'[1]Grad M2'!$H$2:$H$2800,H$1)</f>
        <v>#VALUE!</v>
      </c>
      <c r="I224" s="3" t="e">
        <f>COUNTIFS('[1]Grad M2'!$C$2:$C$2800,$B224,'[1]Grad M2'!$H$2:$H$2800,I$1)</f>
        <v>#VALUE!</v>
      </c>
      <c r="J224" s="3" t="e">
        <f>COUNTIFS('[1]Grad M2'!$C$2:$C$2800,$B224,'[1]Grad M2'!$H$2:$H$2800,J$1)</f>
        <v>#VALUE!</v>
      </c>
      <c r="K224" s="3" t="e">
        <f>COUNTIFS('[1]Grad M2'!$C$2:$C$2800,$B224,'[1]Grad M2'!$H$2:$H$2800,K$1)</f>
        <v>#VALUE!</v>
      </c>
      <c r="L224" s="3" t="e">
        <f>COUNTIFS('[1]Grad M2'!$C$2:$C$2800,$B224,'[1]Grad M2'!$H$2:$H$2800,L$1)</f>
        <v>#VALUE!</v>
      </c>
      <c r="M224" s="3" t="e">
        <f>COUNTIFS('[1]Grad M2'!$C$2:$C$2800,$B224,'[1]Grad M2'!$H$2:$H$2800,M$1)</f>
        <v>#VALUE!</v>
      </c>
      <c r="N224" s="3" t="e">
        <f>COUNTIFS('[1]Grad M2'!$C$2:$C$2800,$B224,'[1]Grad M2'!$H$2:$H$2800,N$1)</f>
        <v>#VALUE!</v>
      </c>
      <c r="O224" s="3" t="e">
        <f>COUNTIFS('[1]Grad M2'!$C$2:$C$2800,$B224,'[1]Grad M2'!$H$2:$H$2800,O$1)</f>
        <v>#VALUE!</v>
      </c>
      <c r="P224" s="3" t="e">
        <f>COUNTIFS('[1]Grad M2'!$C$2:$C$2800,$B224,'[1]Grad M2'!$H$2:$H$2800,P$1)</f>
        <v>#VALUE!</v>
      </c>
      <c r="Q224" s="3" t="e">
        <f>COUNTIFS('[1]Grad M2'!$C$2:$C$2800,$B224,'[1]Grad M2'!$H$2:$H$2800,Q$1)</f>
        <v>#VALUE!</v>
      </c>
      <c r="R224" s="3" t="e">
        <f>COUNTIFS('[1]Grad M2'!$C$2:$C$2800,$B224,'[1]Grad M2'!$H$2:$H$2800,R$1)</f>
        <v>#VALUE!</v>
      </c>
      <c r="S224" s="3" t="str">
        <f>VLOOKUP($B224,'[1]Grad M2'!$C$2:$Y$2800,S$1,FALSE)</f>
        <v>GRAD</v>
      </c>
      <c r="T224" s="3" t="str">
        <f>IF(VLOOKUP($B224,'[1]Grad M2'!$C$2:$Y$2800,T$1,FALSE)="","",VLOOKUP($B224,'[1]Grad M2'!$C$2:$Y$2800,T$1,FALSE))</f>
        <v>Integrated Behavioral Health Care with Underserved Populations</v>
      </c>
      <c r="U224" s="3" t="str">
        <f>IF(VLOOKUP($B224,'[1]Grad M2'!$C$2:$Y$2800,U$1,FALSE)="","",VLOOKUP($B224,'[1]Grad M2'!$C$2:$Y$2800,U$1,FALSE))</f>
        <v>This course teachs practical mental health and addictions treatment skills delivered in primary care settings. The focus is developing expertise in providing brief interventions and psychoeducation as part of an interprofessional team. NC's underserved populations; Social determinants of health; Integrated behavioral health care; Screenings and assessments; Health literacy; Motivational interviewing in health care; Effective interventions; Health behavior change; Weight bias; The medicalization of race: Scientific legitimization of a flawed social construct; Tele-behavioral health; Special populations.</v>
      </c>
      <c r="V224" s="3" t="e">
        <f t="shared" si="3"/>
        <v>#VALUE!</v>
      </c>
    </row>
    <row r="225" spans="1:22" x14ac:dyDescent="0.25">
      <c r="A225" s="3" t="str">
        <f>IF(VLOOKUP($B225,'[1]Grad M2'!$C$2:$Y$2800,13,FALSE)="","M2",VLOOKUP($B225,'[1]Grad M2'!$C$2:$Y$2800,13,FALSE))</f>
        <v>M 2 *</v>
      </c>
      <c r="B225" s="3" t="s">
        <v>1362</v>
      </c>
      <c r="C225" s="3" t="str">
        <f>VLOOKUP($B225,'[1]Grad M2'!$C$2:$Y$2800,C$1,FALSE)</f>
        <v>SOWO</v>
      </c>
      <c r="D225" s="3">
        <f>VLOOKUP($B225,'[1]Grad M2'!$C$2:$Y$2800,D$1,FALSE)</f>
        <v>770</v>
      </c>
      <c r="E225" s="3" t="str">
        <f>VLOOKUP($B225,'[1]Grad M2'!$C$2:$Y$2800,E$1,FALSE)</f>
        <v>IMPL EVID INFORM PRAC CMPP</v>
      </c>
      <c r="F225" s="3" t="str">
        <f>IF(VLOOKUP($B225,'[1]Grad M2'!$C$2:$Y$2800,F$1,FALSE)="","",VLOOKUP($B225,'[1]Grad M2'!$C$2:$Y$2800,F$1,FALSE))</f>
        <v/>
      </c>
      <c r="G225" s="3" t="e">
        <f>COUNTIFS('[1]Grad M2'!$C$2:$C$2800,$B225,'[1]Grad M2'!$H$2:$H$2800,G$1)</f>
        <v>#VALUE!</v>
      </c>
      <c r="H225" s="3" t="e">
        <f>COUNTIFS('[1]Grad M2'!$C$2:$C$2800,$B225,'[1]Grad M2'!$H$2:$H$2800,H$1)</f>
        <v>#VALUE!</v>
      </c>
      <c r="I225" s="3" t="e">
        <f>COUNTIFS('[1]Grad M2'!$C$2:$C$2800,$B225,'[1]Grad M2'!$H$2:$H$2800,I$1)</f>
        <v>#VALUE!</v>
      </c>
      <c r="J225" s="3" t="e">
        <f>COUNTIFS('[1]Grad M2'!$C$2:$C$2800,$B225,'[1]Grad M2'!$H$2:$H$2800,J$1)</f>
        <v>#VALUE!</v>
      </c>
      <c r="K225" s="3" t="e">
        <f>COUNTIFS('[1]Grad M2'!$C$2:$C$2800,$B225,'[1]Grad M2'!$H$2:$H$2800,K$1)</f>
        <v>#VALUE!</v>
      </c>
      <c r="L225" s="3" t="e">
        <f>COUNTIFS('[1]Grad M2'!$C$2:$C$2800,$B225,'[1]Grad M2'!$H$2:$H$2800,L$1)</f>
        <v>#VALUE!</v>
      </c>
      <c r="M225" s="3" t="e">
        <f>COUNTIFS('[1]Grad M2'!$C$2:$C$2800,$B225,'[1]Grad M2'!$H$2:$H$2800,M$1)</f>
        <v>#VALUE!</v>
      </c>
      <c r="N225" s="3" t="e">
        <f>COUNTIFS('[1]Grad M2'!$C$2:$C$2800,$B225,'[1]Grad M2'!$H$2:$H$2800,N$1)</f>
        <v>#VALUE!</v>
      </c>
      <c r="O225" s="3" t="e">
        <f>COUNTIFS('[1]Grad M2'!$C$2:$C$2800,$B225,'[1]Grad M2'!$H$2:$H$2800,O$1)</f>
        <v>#VALUE!</v>
      </c>
      <c r="P225" s="3" t="e">
        <f>COUNTIFS('[1]Grad M2'!$C$2:$C$2800,$B225,'[1]Grad M2'!$H$2:$H$2800,P$1)</f>
        <v>#VALUE!</v>
      </c>
      <c r="Q225" s="3" t="e">
        <f>COUNTIFS('[1]Grad M2'!$C$2:$C$2800,$B225,'[1]Grad M2'!$H$2:$H$2800,Q$1)</f>
        <v>#VALUE!</v>
      </c>
      <c r="R225" s="3" t="e">
        <f>COUNTIFS('[1]Grad M2'!$C$2:$C$2800,$B225,'[1]Grad M2'!$H$2:$H$2800,R$1)</f>
        <v>#VALUE!</v>
      </c>
      <c r="S225" s="3" t="str">
        <f>VLOOKUP($B225,'[1]Grad M2'!$C$2:$Y$2800,S$1,FALSE)</f>
        <v>GRAD</v>
      </c>
      <c r="T225" s="3" t="str">
        <f>IF(VLOOKUP($B225,'[1]Grad M2'!$C$2:$Y$2800,T$1,FALSE)="","",VLOOKUP($B225,'[1]Grad M2'!$C$2:$Y$2800,T$1,FALSE))</f>
        <v>Implementing Evidence-Informed Practice with Organizations and Communities</v>
      </c>
      <c r="U225" s="3" t="str">
        <f>IF(VLOOKUP($B225,'[1]Grad M2'!$C$2:$Y$2800,U$1,FALSE)="","",VLOOKUP($B225,'[1]Grad M2'!$C$2:$Y$2800,U$1,FALSE))</f>
        <v>This course provides an introduction to evidence-informed and best practices for program development. Focus is on building effective organizational and community practice skills in implementing new programs and interventions. Adapting community interventions for different cultures and communities; Ethical issues in community interventions; Four macro interventions that combat the school-to-prison pipeline; Social work and the green economy; Identify methods to recruit skilled and diverse people appropriate for your change effort; Assess diversity and address gaps in your implementation plan; Shifting philanthropy from charity to justice</v>
      </c>
      <c r="V225" s="3" t="e">
        <f t="shared" si="3"/>
        <v>#VALUE!</v>
      </c>
    </row>
    <row r="226" spans="1:22" x14ac:dyDescent="0.25">
      <c r="A226" s="3" t="str">
        <f>IF(VLOOKUP($B226,'[1]Grad M2'!$C$2:$Y$2800,13,FALSE)="","M2",VLOOKUP($B226,'[1]Grad M2'!$C$2:$Y$2800,13,FALSE))</f>
        <v>M 2 *</v>
      </c>
      <c r="B226" s="3" t="s">
        <v>1363</v>
      </c>
      <c r="C226" s="3" t="str">
        <f>VLOOKUP($B226,'[1]Grad M2'!$C$2:$Y$2800,C$1,FALSE)</f>
        <v>SOWO</v>
      </c>
      <c r="D226" s="3">
        <f>VLOOKUP($B226,'[1]Grad M2'!$C$2:$Y$2800,D$1,FALSE)</f>
        <v>831</v>
      </c>
      <c r="E226" s="3" t="str">
        <f>VLOOKUP($B226,'[1]Grad M2'!$C$2:$Y$2800,E$1,FALSE)</f>
        <v>SUBSTANCE ABUSE POLICY</v>
      </c>
      <c r="F226" s="3" t="str">
        <f>IF(VLOOKUP($B226,'[1]Grad M2'!$C$2:$Y$2800,F$1,FALSE)="","",VLOOKUP($B226,'[1]Grad M2'!$C$2:$Y$2800,F$1,FALSE))</f>
        <v/>
      </c>
      <c r="G226" s="3" t="e">
        <f>COUNTIFS('[1]Grad M2'!$C$2:$C$2800,$B226,'[1]Grad M2'!$H$2:$H$2800,G$1)</f>
        <v>#VALUE!</v>
      </c>
      <c r="H226" s="3" t="e">
        <f>COUNTIFS('[1]Grad M2'!$C$2:$C$2800,$B226,'[1]Grad M2'!$H$2:$H$2800,H$1)</f>
        <v>#VALUE!</v>
      </c>
      <c r="I226" s="3" t="e">
        <f>COUNTIFS('[1]Grad M2'!$C$2:$C$2800,$B226,'[1]Grad M2'!$H$2:$H$2800,I$1)</f>
        <v>#VALUE!</v>
      </c>
      <c r="J226" s="3" t="e">
        <f>COUNTIFS('[1]Grad M2'!$C$2:$C$2800,$B226,'[1]Grad M2'!$H$2:$H$2800,J$1)</f>
        <v>#VALUE!</v>
      </c>
      <c r="K226" s="3" t="e">
        <f>COUNTIFS('[1]Grad M2'!$C$2:$C$2800,$B226,'[1]Grad M2'!$H$2:$H$2800,K$1)</f>
        <v>#VALUE!</v>
      </c>
      <c r="L226" s="3" t="e">
        <f>COUNTIFS('[1]Grad M2'!$C$2:$C$2800,$B226,'[1]Grad M2'!$H$2:$H$2800,L$1)</f>
        <v>#VALUE!</v>
      </c>
      <c r="M226" s="3" t="e">
        <f>COUNTIFS('[1]Grad M2'!$C$2:$C$2800,$B226,'[1]Grad M2'!$H$2:$H$2800,M$1)</f>
        <v>#VALUE!</v>
      </c>
      <c r="N226" s="3" t="e">
        <f>COUNTIFS('[1]Grad M2'!$C$2:$C$2800,$B226,'[1]Grad M2'!$H$2:$H$2800,N$1)</f>
        <v>#VALUE!</v>
      </c>
      <c r="O226" s="3" t="e">
        <f>COUNTIFS('[1]Grad M2'!$C$2:$C$2800,$B226,'[1]Grad M2'!$H$2:$H$2800,O$1)</f>
        <v>#VALUE!</v>
      </c>
      <c r="P226" s="3" t="e">
        <f>COUNTIFS('[1]Grad M2'!$C$2:$C$2800,$B226,'[1]Grad M2'!$H$2:$H$2800,P$1)</f>
        <v>#VALUE!</v>
      </c>
      <c r="Q226" s="3" t="e">
        <f>COUNTIFS('[1]Grad M2'!$C$2:$C$2800,$B226,'[1]Grad M2'!$H$2:$H$2800,Q$1)</f>
        <v>#VALUE!</v>
      </c>
      <c r="R226" s="3" t="e">
        <f>COUNTIFS('[1]Grad M2'!$C$2:$C$2800,$B226,'[1]Grad M2'!$H$2:$H$2800,R$1)</f>
        <v>#VALUE!</v>
      </c>
      <c r="S226" s="3" t="str">
        <f>VLOOKUP($B226,'[1]Grad M2'!$C$2:$Y$2800,S$1,FALSE)</f>
        <v>GRAD</v>
      </c>
      <c r="T226" s="3" t="str">
        <f>IF(VLOOKUP($B226,'[1]Grad M2'!$C$2:$Y$2800,T$1,FALSE)="","",VLOOKUP($B226,'[1]Grad M2'!$C$2:$Y$2800,T$1,FALSE))</f>
        <v>Substance Use and Addiction Policy: Implications for Practice</v>
      </c>
      <c r="U226" s="3" t="str">
        <f>IF(VLOOKUP($B226,'[1]Grad M2'!$C$2:$Y$2800,U$1,FALSE)="","",VLOOKUP($B226,'[1]Grad M2'!$C$2:$Y$2800,U$1,FALSE))</f>
        <v>The course will examine alcohol and drug policies, particularly as they relate to the exacerbation and resolution of health and social inequities for those with substance use disorders. Federal drug policy; Criminalization and decriminalization of drugs; Race/ethnicity and sentencing outcomes among drug offenders in North Carolina; Substance use disorders and disability policy; Family and housing policy - pregnancy, foster care; Treatment policy; The Affordable Care Act and treatment for "Substance Use Disorders:" Implications of ending segregated behavioral healthcare; Law enforcement and pubic health: How North Carolina became a leader in harm reduction policy change.</v>
      </c>
      <c r="V226" s="3" t="e">
        <f t="shared" si="3"/>
        <v>#VALUE!</v>
      </c>
    </row>
    <row r="227" spans="1:22" x14ac:dyDescent="0.25">
      <c r="A227" s="3" t="str">
        <f>IF(VLOOKUP($B227,'[1]Grad M2'!$C$2:$Y$2800,13,FALSE)="","M2",VLOOKUP($B227,'[1]Grad M2'!$C$2:$Y$2800,13,FALSE))</f>
        <v>M2</v>
      </c>
      <c r="B227" s="3" t="s">
        <v>1364</v>
      </c>
      <c r="C227" s="3" t="str">
        <f>VLOOKUP($B227,'[1]Grad M2'!$C$2:$Y$2800,C$1,FALSE)</f>
        <v>SOWO</v>
      </c>
      <c r="D227" s="3">
        <f>VLOOKUP($B227,'[1]Grad M2'!$C$2:$Y$2800,D$1,FALSE)</f>
        <v>832</v>
      </c>
      <c r="E227" s="3" t="str">
        <f>VLOOKUP($B227,'[1]Grad M2'!$C$2:$Y$2800,E$1,FALSE)</f>
        <v>CHILD WELFARE POLICY</v>
      </c>
      <c r="F227" s="3" t="str">
        <f>IF(VLOOKUP($B227,'[1]Grad M2'!$C$2:$Y$2800,F$1,FALSE)="","",VLOOKUP($B227,'[1]Grad M2'!$C$2:$Y$2800,F$1,FALSE))</f>
        <v/>
      </c>
      <c r="G227" s="3" t="e">
        <f>COUNTIFS('[1]Grad M2'!$C$2:$C$2800,$B227,'[1]Grad M2'!$H$2:$H$2800,G$1)</f>
        <v>#VALUE!</v>
      </c>
      <c r="H227" s="3" t="e">
        <f>COUNTIFS('[1]Grad M2'!$C$2:$C$2800,$B227,'[1]Grad M2'!$H$2:$H$2800,H$1)</f>
        <v>#VALUE!</v>
      </c>
      <c r="I227" s="3" t="e">
        <f>COUNTIFS('[1]Grad M2'!$C$2:$C$2800,$B227,'[1]Grad M2'!$H$2:$H$2800,I$1)</f>
        <v>#VALUE!</v>
      </c>
      <c r="J227" s="3" t="e">
        <f>COUNTIFS('[1]Grad M2'!$C$2:$C$2800,$B227,'[1]Grad M2'!$H$2:$H$2800,J$1)</f>
        <v>#VALUE!</v>
      </c>
      <c r="K227" s="3" t="e">
        <f>COUNTIFS('[1]Grad M2'!$C$2:$C$2800,$B227,'[1]Grad M2'!$H$2:$H$2800,K$1)</f>
        <v>#VALUE!</v>
      </c>
      <c r="L227" s="3" t="e">
        <f>COUNTIFS('[1]Grad M2'!$C$2:$C$2800,$B227,'[1]Grad M2'!$H$2:$H$2800,L$1)</f>
        <v>#VALUE!</v>
      </c>
      <c r="M227" s="3" t="e">
        <f>COUNTIFS('[1]Grad M2'!$C$2:$C$2800,$B227,'[1]Grad M2'!$H$2:$H$2800,M$1)</f>
        <v>#VALUE!</v>
      </c>
      <c r="N227" s="3" t="e">
        <f>COUNTIFS('[1]Grad M2'!$C$2:$C$2800,$B227,'[1]Grad M2'!$H$2:$H$2800,N$1)</f>
        <v>#VALUE!</v>
      </c>
      <c r="O227" s="3" t="e">
        <f>COUNTIFS('[1]Grad M2'!$C$2:$C$2800,$B227,'[1]Grad M2'!$H$2:$H$2800,O$1)</f>
        <v>#VALUE!</v>
      </c>
      <c r="P227" s="3" t="e">
        <f>COUNTIFS('[1]Grad M2'!$C$2:$C$2800,$B227,'[1]Grad M2'!$H$2:$H$2800,P$1)</f>
        <v>#VALUE!</v>
      </c>
      <c r="Q227" s="3" t="e">
        <f>COUNTIFS('[1]Grad M2'!$C$2:$C$2800,$B227,'[1]Grad M2'!$H$2:$H$2800,Q$1)</f>
        <v>#VALUE!</v>
      </c>
      <c r="R227" s="3" t="e">
        <f>COUNTIFS('[1]Grad M2'!$C$2:$C$2800,$B227,'[1]Grad M2'!$H$2:$H$2800,R$1)</f>
        <v>#VALUE!</v>
      </c>
      <c r="S227" s="3" t="str">
        <f>VLOOKUP($B227,'[1]Grad M2'!$C$2:$Y$2800,S$1,FALSE)</f>
        <v>GRAD</v>
      </c>
      <c r="T227" s="3" t="str">
        <f>IF(VLOOKUP($B227,'[1]Grad M2'!$C$2:$Y$2800,T$1,FALSE)="","",VLOOKUP($B227,'[1]Grad M2'!$C$2:$Y$2800,T$1,FALSE))</f>
        <v>Child Welfare Policy Practice and Advocacy</v>
      </c>
      <c r="U227" s="3" t="str">
        <f>IF(VLOOKUP($B227,'[1]Grad M2'!$C$2:$Y$2800,U$1,FALSE)="","",VLOOKUP($B227,'[1]Grad M2'!$C$2:$Y$2800,U$1,FALSE))</f>
        <v>Prerequisite, SOWO 530. This course engages students in the processs of child welfare policy practice and advocacy to formulate, analyze, implement, evaluate, and disseminate evidence-informed policiies and interventions at all system levels.</v>
      </c>
      <c r="V227" s="3" t="e">
        <f t="shared" si="3"/>
        <v>#VALUE!</v>
      </c>
    </row>
    <row r="228" spans="1:22" x14ac:dyDescent="0.25">
      <c r="A228" s="3" t="str">
        <f>IF(VLOOKUP($B228,'[1]Grad M2'!$C$2:$Y$2800,13,FALSE)="","M2",VLOOKUP($B228,'[1]Grad M2'!$C$2:$Y$2800,13,FALSE))</f>
        <v>M 2 *</v>
      </c>
      <c r="B228" s="3" t="s">
        <v>1365</v>
      </c>
      <c r="C228" s="3" t="str">
        <f>VLOOKUP($B228,'[1]Grad M2'!$C$2:$Y$2800,C$1,FALSE)</f>
        <v>SOWO</v>
      </c>
      <c r="D228" s="3">
        <f>VLOOKUP($B228,'[1]Grad M2'!$C$2:$Y$2800,D$1,FALSE)</f>
        <v>834</v>
      </c>
      <c r="E228" s="3" t="str">
        <f>VLOOKUP($B228,'[1]Grad M2'!$C$2:$Y$2800,E$1,FALSE)</f>
        <v>ADVANCED POLICY PRACTICE</v>
      </c>
      <c r="F228" s="3" t="str">
        <f>IF(VLOOKUP($B228,'[1]Grad M2'!$C$2:$Y$2800,F$1,FALSE)="","",VLOOKUP($B228,'[1]Grad M2'!$C$2:$Y$2800,F$1,FALSE))</f>
        <v/>
      </c>
      <c r="G228" s="3" t="e">
        <f>COUNTIFS('[1]Grad M2'!$C$2:$C$2800,$B228,'[1]Grad M2'!$H$2:$H$2800,G$1)</f>
        <v>#VALUE!</v>
      </c>
      <c r="H228" s="3" t="e">
        <f>COUNTIFS('[1]Grad M2'!$C$2:$C$2800,$B228,'[1]Grad M2'!$H$2:$H$2800,H$1)</f>
        <v>#VALUE!</v>
      </c>
      <c r="I228" s="3" t="e">
        <f>COUNTIFS('[1]Grad M2'!$C$2:$C$2800,$B228,'[1]Grad M2'!$H$2:$H$2800,I$1)</f>
        <v>#VALUE!</v>
      </c>
      <c r="J228" s="3" t="e">
        <f>COUNTIFS('[1]Grad M2'!$C$2:$C$2800,$B228,'[1]Grad M2'!$H$2:$H$2800,J$1)</f>
        <v>#VALUE!</v>
      </c>
      <c r="K228" s="3" t="e">
        <f>COUNTIFS('[1]Grad M2'!$C$2:$C$2800,$B228,'[1]Grad M2'!$H$2:$H$2800,K$1)</f>
        <v>#VALUE!</v>
      </c>
      <c r="L228" s="3" t="e">
        <f>COUNTIFS('[1]Grad M2'!$C$2:$C$2800,$B228,'[1]Grad M2'!$H$2:$H$2800,L$1)</f>
        <v>#VALUE!</v>
      </c>
      <c r="M228" s="3" t="e">
        <f>COUNTIFS('[1]Grad M2'!$C$2:$C$2800,$B228,'[1]Grad M2'!$H$2:$H$2800,M$1)</f>
        <v>#VALUE!</v>
      </c>
      <c r="N228" s="3" t="e">
        <f>COUNTIFS('[1]Grad M2'!$C$2:$C$2800,$B228,'[1]Grad M2'!$H$2:$H$2800,N$1)</f>
        <v>#VALUE!</v>
      </c>
      <c r="O228" s="3" t="e">
        <f>COUNTIFS('[1]Grad M2'!$C$2:$C$2800,$B228,'[1]Grad M2'!$H$2:$H$2800,O$1)</f>
        <v>#VALUE!</v>
      </c>
      <c r="P228" s="3" t="e">
        <f>COUNTIFS('[1]Grad M2'!$C$2:$C$2800,$B228,'[1]Grad M2'!$H$2:$H$2800,P$1)</f>
        <v>#VALUE!</v>
      </c>
      <c r="Q228" s="3" t="e">
        <f>COUNTIFS('[1]Grad M2'!$C$2:$C$2800,$B228,'[1]Grad M2'!$H$2:$H$2800,Q$1)</f>
        <v>#VALUE!</v>
      </c>
      <c r="R228" s="3" t="e">
        <f>COUNTIFS('[1]Grad M2'!$C$2:$C$2800,$B228,'[1]Grad M2'!$H$2:$H$2800,R$1)</f>
        <v>#VALUE!</v>
      </c>
      <c r="S228" s="3" t="str">
        <f>VLOOKUP($B228,'[1]Grad M2'!$C$2:$Y$2800,S$1,FALSE)</f>
        <v>GRAD</v>
      </c>
      <c r="T228" s="3" t="str">
        <f>IF(VLOOKUP($B228,'[1]Grad M2'!$C$2:$Y$2800,T$1,FALSE)="","",VLOOKUP($B228,'[1]Grad M2'!$C$2:$Y$2800,T$1,FALSE))</f>
        <v>Advanced Policy Practice</v>
      </c>
      <c r="U228" s="3" t="str">
        <f>IF(VLOOKUP($B228,'[1]Grad M2'!$C$2:$Y$2800,U$1,FALSE)="","",VLOOKUP($B228,'[1]Grad M2'!$C$2:$Y$2800,U$1,FALSE))</f>
        <v>Focuses on skills development in advanced policy analysis and advocacy that can be focused within the United States or internationally. Based on the ethical responsibility of social workers to engage in policy and advocacy practice. Interventions to address economic and educational disparities among low-income youth and families. Movement for Black Lives policy platform. A landmark Supreme Court decision affirms LGBTQ rights.</v>
      </c>
      <c r="V228" s="3" t="e">
        <f t="shared" si="3"/>
        <v>#VALUE!</v>
      </c>
    </row>
    <row r="229" spans="1:22" x14ac:dyDescent="0.25">
      <c r="A229" s="3" t="str">
        <f>IF(VLOOKUP($B229,'[1]Grad M2'!$C$2:$Y$2800,13,FALSE)="","M2",VLOOKUP($B229,'[1]Grad M2'!$C$2:$Y$2800,13,FALSE))</f>
        <v>M 2</v>
      </c>
      <c r="B229" s="3" t="s">
        <v>1366</v>
      </c>
      <c r="C229" s="3" t="str">
        <f>VLOOKUP($B229,'[1]Grad M2'!$C$2:$Y$2800,C$1,FALSE)</f>
        <v>SOWO</v>
      </c>
      <c r="D229" s="3">
        <f>VLOOKUP($B229,'[1]Grad M2'!$C$2:$Y$2800,D$1,FALSE)</f>
        <v>837</v>
      </c>
      <c r="E229" s="3" t="str">
        <f>VLOOKUP($B229,'[1]Grad M2'!$C$2:$Y$2800,E$1,FALSE)</f>
        <v>DISABILITY POLICY</v>
      </c>
      <c r="F229" s="3" t="str">
        <f>IF(VLOOKUP($B229,'[1]Grad M2'!$C$2:$Y$2800,F$1,FALSE)="","",VLOOKUP($B229,'[1]Grad M2'!$C$2:$Y$2800,F$1,FALSE))</f>
        <v/>
      </c>
      <c r="G229" s="3" t="e">
        <f>COUNTIFS('[1]Grad M2'!$C$2:$C$2800,$B229,'[1]Grad M2'!$H$2:$H$2800,G$1)</f>
        <v>#VALUE!</v>
      </c>
      <c r="H229" s="3" t="e">
        <f>COUNTIFS('[1]Grad M2'!$C$2:$C$2800,$B229,'[1]Grad M2'!$H$2:$H$2800,H$1)</f>
        <v>#VALUE!</v>
      </c>
      <c r="I229" s="3" t="e">
        <f>COUNTIFS('[1]Grad M2'!$C$2:$C$2800,$B229,'[1]Grad M2'!$H$2:$H$2800,I$1)</f>
        <v>#VALUE!</v>
      </c>
      <c r="J229" s="3" t="e">
        <f>COUNTIFS('[1]Grad M2'!$C$2:$C$2800,$B229,'[1]Grad M2'!$H$2:$H$2800,J$1)</f>
        <v>#VALUE!</v>
      </c>
      <c r="K229" s="3" t="e">
        <f>COUNTIFS('[1]Grad M2'!$C$2:$C$2800,$B229,'[1]Grad M2'!$H$2:$H$2800,K$1)</f>
        <v>#VALUE!</v>
      </c>
      <c r="L229" s="3" t="e">
        <f>COUNTIFS('[1]Grad M2'!$C$2:$C$2800,$B229,'[1]Grad M2'!$H$2:$H$2800,L$1)</f>
        <v>#VALUE!</v>
      </c>
      <c r="M229" s="3" t="e">
        <f>COUNTIFS('[1]Grad M2'!$C$2:$C$2800,$B229,'[1]Grad M2'!$H$2:$H$2800,M$1)</f>
        <v>#VALUE!</v>
      </c>
      <c r="N229" s="3" t="e">
        <f>COUNTIFS('[1]Grad M2'!$C$2:$C$2800,$B229,'[1]Grad M2'!$H$2:$H$2800,N$1)</f>
        <v>#VALUE!</v>
      </c>
      <c r="O229" s="3" t="e">
        <f>COUNTIFS('[1]Grad M2'!$C$2:$C$2800,$B229,'[1]Grad M2'!$H$2:$H$2800,O$1)</f>
        <v>#VALUE!</v>
      </c>
      <c r="P229" s="3" t="e">
        <f>COUNTIFS('[1]Grad M2'!$C$2:$C$2800,$B229,'[1]Grad M2'!$H$2:$H$2800,P$1)</f>
        <v>#VALUE!</v>
      </c>
      <c r="Q229" s="3" t="e">
        <f>COUNTIFS('[1]Grad M2'!$C$2:$C$2800,$B229,'[1]Grad M2'!$H$2:$H$2800,Q$1)</f>
        <v>#VALUE!</v>
      </c>
      <c r="R229" s="3" t="e">
        <f>COUNTIFS('[1]Grad M2'!$C$2:$C$2800,$B229,'[1]Grad M2'!$H$2:$H$2800,R$1)</f>
        <v>#VALUE!</v>
      </c>
      <c r="S229" s="3" t="str">
        <f>VLOOKUP($B229,'[1]Grad M2'!$C$2:$Y$2800,S$1,FALSE)</f>
        <v>GRAD</v>
      </c>
      <c r="T229" s="3" t="str">
        <f>IF(VLOOKUP($B229,'[1]Grad M2'!$C$2:$Y$2800,T$1,FALSE)="","",VLOOKUP($B229,'[1]Grad M2'!$C$2:$Y$2800,T$1,FALSE))</f>
        <v>Disability Policy</v>
      </c>
      <c r="U229" s="3" t="str">
        <f>IF(VLOOKUP($B229,'[1]Grad M2'!$C$2:$Y$2800,U$1,FALSE)="","",VLOOKUP($B229,'[1]Grad M2'!$C$2:$Y$2800,U$1,FALSE))</f>
        <v xml:space="preserve"> Pre- or corequisite, SOWO 530. Using an advanced policy analysis framework, this course focuses on strategies for policy change, national and state policy, and legal and socio-political factors influencing financing, access, and service delivery.</v>
      </c>
      <c r="V229" s="3" t="e">
        <f t="shared" si="3"/>
        <v>#VALUE!</v>
      </c>
    </row>
    <row r="230" spans="1:22" x14ac:dyDescent="0.25">
      <c r="A230" s="3" t="str">
        <f>IF(VLOOKUP($B230,'[1]Grad M2'!$C$2:$Y$2800,13,FALSE)="","M2",VLOOKUP($B230,'[1]Grad M2'!$C$2:$Y$2800,13,FALSE))</f>
        <v>M 2*</v>
      </c>
      <c r="B230" s="3" t="s">
        <v>1367</v>
      </c>
      <c r="C230" s="3" t="str">
        <f>VLOOKUP($B230,'[1]Grad M2'!$C$2:$Y$2800,C$1,FALSE)</f>
        <v>SOWO</v>
      </c>
      <c r="D230" s="3">
        <f>VLOOKUP($B230,'[1]Grad M2'!$C$2:$Y$2800,D$1,FALSE)</f>
        <v>845</v>
      </c>
      <c r="E230" s="3" t="str">
        <f>VLOOKUP($B230,'[1]Grad M2'!$C$2:$Y$2800,E$1,FALSE)</f>
        <v>HLTH: THEORY &amp; PRACTICE</v>
      </c>
      <c r="F230" s="3" t="str">
        <f>IF(VLOOKUP($B230,'[1]Grad M2'!$C$2:$Y$2800,F$1,FALSE)="","",VLOOKUP($B230,'[1]Grad M2'!$C$2:$Y$2800,F$1,FALSE))</f>
        <v/>
      </c>
      <c r="G230" s="3" t="e">
        <f>COUNTIFS('[1]Grad M2'!$C$2:$C$2800,$B230,'[1]Grad M2'!$H$2:$H$2800,G$1)</f>
        <v>#VALUE!</v>
      </c>
      <c r="H230" s="3" t="e">
        <f>COUNTIFS('[1]Grad M2'!$C$2:$C$2800,$B230,'[1]Grad M2'!$H$2:$H$2800,H$1)</f>
        <v>#VALUE!</v>
      </c>
      <c r="I230" s="3" t="e">
        <f>COUNTIFS('[1]Grad M2'!$C$2:$C$2800,$B230,'[1]Grad M2'!$H$2:$H$2800,I$1)</f>
        <v>#VALUE!</v>
      </c>
      <c r="J230" s="3" t="e">
        <f>COUNTIFS('[1]Grad M2'!$C$2:$C$2800,$B230,'[1]Grad M2'!$H$2:$H$2800,J$1)</f>
        <v>#VALUE!</v>
      </c>
      <c r="K230" s="3" t="e">
        <f>COUNTIFS('[1]Grad M2'!$C$2:$C$2800,$B230,'[1]Grad M2'!$H$2:$H$2800,K$1)</f>
        <v>#VALUE!</v>
      </c>
      <c r="L230" s="3" t="e">
        <f>COUNTIFS('[1]Grad M2'!$C$2:$C$2800,$B230,'[1]Grad M2'!$H$2:$H$2800,L$1)</f>
        <v>#VALUE!</v>
      </c>
      <c r="M230" s="3" t="e">
        <f>COUNTIFS('[1]Grad M2'!$C$2:$C$2800,$B230,'[1]Grad M2'!$H$2:$H$2800,M$1)</f>
        <v>#VALUE!</v>
      </c>
      <c r="N230" s="3" t="e">
        <f>COUNTIFS('[1]Grad M2'!$C$2:$C$2800,$B230,'[1]Grad M2'!$H$2:$H$2800,N$1)</f>
        <v>#VALUE!</v>
      </c>
      <c r="O230" s="3" t="e">
        <f>COUNTIFS('[1]Grad M2'!$C$2:$C$2800,$B230,'[1]Grad M2'!$H$2:$H$2800,O$1)</f>
        <v>#VALUE!</v>
      </c>
      <c r="P230" s="3" t="e">
        <f>COUNTIFS('[1]Grad M2'!$C$2:$C$2800,$B230,'[1]Grad M2'!$H$2:$H$2800,P$1)</f>
        <v>#VALUE!</v>
      </c>
      <c r="Q230" s="3" t="e">
        <f>COUNTIFS('[1]Grad M2'!$C$2:$C$2800,$B230,'[1]Grad M2'!$H$2:$H$2800,Q$1)</f>
        <v>#VALUE!</v>
      </c>
      <c r="R230" s="3" t="e">
        <f>COUNTIFS('[1]Grad M2'!$C$2:$C$2800,$B230,'[1]Grad M2'!$H$2:$H$2800,R$1)</f>
        <v>#VALUE!</v>
      </c>
      <c r="S230" s="3" t="str">
        <f>VLOOKUP($B230,'[1]Grad M2'!$C$2:$Y$2800,S$1,FALSE)</f>
        <v>GRAD</v>
      </c>
      <c r="T230" s="3" t="str">
        <f>IF(VLOOKUP($B230,'[1]Grad M2'!$C$2:$Y$2800,T$1,FALSE)="","",VLOOKUP($B230,'[1]Grad M2'!$C$2:$Y$2800,T$1,FALSE))</f>
        <v>Health: Theory and Practice</v>
      </c>
      <c r="U230" s="3" t="str">
        <f>IF(VLOOKUP($B230,'[1]Grad M2'!$C$2:$Y$2800,U$1,FALSE)="","",VLOOKUP($B230,'[1]Grad M2'!$C$2:$Y$2800,U$1,FALSE))</f>
        <v>This course focuses on social work practice in healthcare covering the social context of health problems, and the theories and interventions that facilitate prevention of and coping with health problems. Black and blue: The origins and consequences of medical racism. When professionals weep. Social and cultural contributions to health, difference, and inequality. The experience of illness and disability; Impact of grief, loss, and mental illness in medical settings; Crisis counseling; Disparities, bias, advocacy and research opportunities; The influence of culture on end-of-life decision making; Climbing Everest: Oncology work as an expedition in caring.</v>
      </c>
      <c r="V230" s="3" t="e">
        <f t="shared" si="3"/>
        <v>#VALUE!</v>
      </c>
    </row>
    <row r="231" spans="1:22" x14ac:dyDescent="0.25">
      <c r="A231" s="3" t="str">
        <f>IF(VLOOKUP($B231,'[1]Grad M2'!$C$2:$Y$2800,13,FALSE)="","M2",VLOOKUP($B231,'[1]Grad M2'!$C$2:$Y$2800,13,FALSE))</f>
        <v>M 2</v>
      </c>
      <c r="B231" s="3" t="s">
        <v>1368</v>
      </c>
      <c r="C231" s="3" t="str">
        <f>VLOOKUP($B231,'[1]Grad M2'!$C$2:$Y$2800,C$1,FALSE)</f>
        <v>SOWO</v>
      </c>
      <c r="D231" s="3">
        <f>VLOOKUP($B231,'[1]Grad M2'!$C$2:$Y$2800,D$1,FALSE)</f>
        <v>850</v>
      </c>
      <c r="E231" s="3" t="str">
        <f>VLOOKUP($B231,'[1]Grad M2'!$C$2:$Y$2800,E$1,FALSE)</f>
        <v>SCHOOL SOCIAL WORK PRACTICE</v>
      </c>
      <c r="F231" s="3" t="str">
        <f>IF(VLOOKUP($B231,'[1]Grad M2'!$C$2:$Y$2800,F$1,FALSE)="","",VLOOKUP($B231,'[1]Grad M2'!$C$2:$Y$2800,F$1,FALSE))</f>
        <v/>
      </c>
      <c r="G231" s="3" t="e">
        <f>COUNTIFS('[1]Grad M2'!$C$2:$C$2800,$B231,'[1]Grad M2'!$H$2:$H$2800,G$1)</f>
        <v>#VALUE!</v>
      </c>
      <c r="H231" s="3" t="e">
        <f>COUNTIFS('[1]Grad M2'!$C$2:$C$2800,$B231,'[1]Grad M2'!$H$2:$H$2800,H$1)</f>
        <v>#VALUE!</v>
      </c>
      <c r="I231" s="3" t="e">
        <f>COUNTIFS('[1]Grad M2'!$C$2:$C$2800,$B231,'[1]Grad M2'!$H$2:$H$2800,I$1)</f>
        <v>#VALUE!</v>
      </c>
      <c r="J231" s="3" t="e">
        <f>COUNTIFS('[1]Grad M2'!$C$2:$C$2800,$B231,'[1]Grad M2'!$H$2:$H$2800,J$1)</f>
        <v>#VALUE!</v>
      </c>
      <c r="K231" s="3" t="e">
        <f>COUNTIFS('[1]Grad M2'!$C$2:$C$2800,$B231,'[1]Grad M2'!$H$2:$H$2800,K$1)</f>
        <v>#VALUE!</v>
      </c>
      <c r="L231" s="3" t="e">
        <f>COUNTIFS('[1]Grad M2'!$C$2:$C$2800,$B231,'[1]Grad M2'!$H$2:$H$2800,L$1)</f>
        <v>#VALUE!</v>
      </c>
      <c r="M231" s="3" t="e">
        <f>COUNTIFS('[1]Grad M2'!$C$2:$C$2800,$B231,'[1]Grad M2'!$H$2:$H$2800,M$1)</f>
        <v>#VALUE!</v>
      </c>
      <c r="N231" s="3" t="e">
        <f>COUNTIFS('[1]Grad M2'!$C$2:$C$2800,$B231,'[1]Grad M2'!$H$2:$H$2800,N$1)</f>
        <v>#VALUE!</v>
      </c>
      <c r="O231" s="3" t="e">
        <f>COUNTIFS('[1]Grad M2'!$C$2:$C$2800,$B231,'[1]Grad M2'!$H$2:$H$2800,O$1)</f>
        <v>#VALUE!</v>
      </c>
      <c r="P231" s="3" t="e">
        <f>COUNTIFS('[1]Grad M2'!$C$2:$C$2800,$B231,'[1]Grad M2'!$H$2:$H$2800,P$1)</f>
        <v>#VALUE!</v>
      </c>
      <c r="Q231" s="3" t="e">
        <f>COUNTIFS('[1]Grad M2'!$C$2:$C$2800,$B231,'[1]Grad M2'!$H$2:$H$2800,Q$1)</f>
        <v>#VALUE!</v>
      </c>
      <c r="R231" s="3" t="e">
        <f>COUNTIFS('[1]Grad M2'!$C$2:$C$2800,$B231,'[1]Grad M2'!$H$2:$H$2800,R$1)</f>
        <v>#VALUE!</v>
      </c>
      <c r="S231" s="3" t="str">
        <f>VLOOKUP($B231,'[1]Grad M2'!$C$2:$Y$2800,S$1,FALSE)</f>
        <v>GRAD</v>
      </c>
      <c r="T231" s="3" t="str">
        <f>IF(VLOOKUP($B231,'[1]Grad M2'!$C$2:$Y$2800,T$1,FALSE)="","",VLOOKUP($B231,'[1]Grad M2'!$C$2:$Y$2800,T$1,FALSE))</f>
        <v>School Social Work Practice</v>
      </c>
      <c r="U231" s="3" t="str">
        <f>IF(VLOOKUP($B231,'[1]Grad M2'!$C$2:$Y$2800,U$1,FALSE)="","",VLOOKUP($B231,'[1]Grad M2'!$C$2:$Y$2800,U$1,FALSE))</f>
        <v>Prerequisite, SOWO 540. This course examines public school social work policy and practice emphasizing an ecological approach within the school-family-community context.</v>
      </c>
      <c r="V231" s="3" t="e">
        <f t="shared" si="3"/>
        <v>#VALUE!</v>
      </c>
    </row>
    <row r="232" spans="1:22" x14ac:dyDescent="0.25">
      <c r="A232" s="3" t="str">
        <f>IF(VLOOKUP($B232,'[1]Grad M2'!$C$2:$Y$2800,13,FALSE)="","M2",VLOOKUP($B232,'[1]Grad M2'!$C$2:$Y$2800,13,FALSE))</f>
        <v>M 2</v>
      </c>
      <c r="B232" s="3" t="s">
        <v>1369</v>
      </c>
      <c r="C232" s="3" t="str">
        <f>VLOOKUP($B232,'[1]Grad M2'!$C$2:$Y$2800,C$1,FALSE)</f>
        <v>SOWO</v>
      </c>
      <c r="D232" s="3">
        <f>VLOOKUP($B232,'[1]Grad M2'!$C$2:$Y$2800,D$1,FALSE)</f>
        <v>882</v>
      </c>
      <c r="E232" s="3" t="str">
        <f>VLOOKUP($B232,'[1]Grad M2'!$C$2:$Y$2800,E$1,FALSE)</f>
        <v>CITIZEN PARTICIPATION</v>
      </c>
      <c r="F232" s="3" t="str">
        <f>IF(VLOOKUP($B232,'[1]Grad M2'!$C$2:$Y$2800,F$1,FALSE)="","",VLOOKUP($B232,'[1]Grad M2'!$C$2:$Y$2800,F$1,FALSE))</f>
        <v/>
      </c>
      <c r="G232" s="3" t="e">
        <f>COUNTIFS('[1]Grad M2'!$C$2:$C$2800,$B232,'[1]Grad M2'!$H$2:$H$2800,G$1)</f>
        <v>#VALUE!</v>
      </c>
      <c r="H232" s="3" t="e">
        <f>COUNTIFS('[1]Grad M2'!$C$2:$C$2800,$B232,'[1]Grad M2'!$H$2:$H$2800,H$1)</f>
        <v>#VALUE!</v>
      </c>
      <c r="I232" s="3" t="e">
        <f>COUNTIFS('[1]Grad M2'!$C$2:$C$2800,$B232,'[1]Grad M2'!$H$2:$H$2800,I$1)</f>
        <v>#VALUE!</v>
      </c>
      <c r="J232" s="3" t="e">
        <f>COUNTIFS('[1]Grad M2'!$C$2:$C$2800,$B232,'[1]Grad M2'!$H$2:$H$2800,J$1)</f>
        <v>#VALUE!</v>
      </c>
      <c r="K232" s="3" t="e">
        <f>COUNTIFS('[1]Grad M2'!$C$2:$C$2800,$B232,'[1]Grad M2'!$H$2:$H$2800,K$1)</f>
        <v>#VALUE!</v>
      </c>
      <c r="L232" s="3" t="e">
        <f>COUNTIFS('[1]Grad M2'!$C$2:$C$2800,$B232,'[1]Grad M2'!$H$2:$H$2800,L$1)</f>
        <v>#VALUE!</v>
      </c>
      <c r="M232" s="3" t="e">
        <f>COUNTIFS('[1]Grad M2'!$C$2:$C$2800,$B232,'[1]Grad M2'!$H$2:$H$2800,M$1)</f>
        <v>#VALUE!</v>
      </c>
      <c r="N232" s="3" t="e">
        <f>COUNTIFS('[1]Grad M2'!$C$2:$C$2800,$B232,'[1]Grad M2'!$H$2:$H$2800,N$1)</f>
        <v>#VALUE!</v>
      </c>
      <c r="O232" s="3" t="e">
        <f>COUNTIFS('[1]Grad M2'!$C$2:$C$2800,$B232,'[1]Grad M2'!$H$2:$H$2800,O$1)</f>
        <v>#VALUE!</v>
      </c>
      <c r="P232" s="3" t="e">
        <f>COUNTIFS('[1]Grad M2'!$C$2:$C$2800,$B232,'[1]Grad M2'!$H$2:$H$2800,P$1)</f>
        <v>#VALUE!</v>
      </c>
      <c r="Q232" s="3" t="e">
        <f>COUNTIFS('[1]Grad M2'!$C$2:$C$2800,$B232,'[1]Grad M2'!$H$2:$H$2800,Q$1)</f>
        <v>#VALUE!</v>
      </c>
      <c r="R232" s="3" t="e">
        <f>COUNTIFS('[1]Grad M2'!$C$2:$C$2800,$B232,'[1]Grad M2'!$H$2:$H$2800,R$1)</f>
        <v>#VALUE!</v>
      </c>
      <c r="S232" s="3" t="str">
        <f>VLOOKUP($B232,'[1]Grad M2'!$C$2:$Y$2800,S$1,FALSE)</f>
        <v>GRAD</v>
      </c>
      <c r="T232" s="3" t="str">
        <f>IF(VLOOKUP($B232,'[1]Grad M2'!$C$2:$Y$2800,T$1,FALSE)="","",VLOOKUP($B232,'[1]Grad M2'!$C$2:$Y$2800,T$1,FALSE))</f>
        <v>Citizen Participation and Volunteer Involvement</v>
      </c>
      <c r="U232" s="3" t="str">
        <f>IF(VLOOKUP($B232,'[1]Grad M2'!$C$2:$Y$2800,U$1,FALSE)="","",VLOOKUP($B232,'[1]Grad M2'!$C$2:$Y$2800,U$1,FALSE))</f>
        <v>Examines the role of grassroots organization in advocacy, self-help and social development, the involvement of citizens in public planning, and the development of volunteer programs. Speak out on injustice: for legislators and professionals and for citizens. Citizen engagement and community organizing. African American barber shops and beauty salons: an innovative approach to reducing health disparities through community building and health education. Action and advocay strategies: Working inside and outside the institutional landscape and power positions. The role of nonprofit agencies in promoting citizen engagement. Barriers to citizen engagement in developing countries. From needs to assets: charting a sustainable path towards development in sub-saharan African countries.</v>
      </c>
      <c r="V232" s="3" t="e">
        <f t="shared" si="3"/>
        <v>#VALUE!</v>
      </c>
    </row>
    <row r="233" spans="1:22" x14ac:dyDescent="0.25">
      <c r="A233" s="3" t="str">
        <f>IF(VLOOKUP($B233,'[1]Grad M2'!$C$2:$Y$2800,13,FALSE)="","M2",VLOOKUP($B233,'[1]Grad M2'!$C$2:$Y$2800,13,FALSE))</f>
        <v>M 2*</v>
      </c>
      <c r="B233" s="3" t="s">
        <v>1370</v>
      </c>
      <c r="C233" s="3" t="str">
        <f>VLOOKUP($B233,'[1]Grad M2'!$C$2:$Y$2800,C$1,FALSE)</f>
        <v>SOWO</v>
      </c>
      <c r="D233" s="3">
        <f>VLOOKUP($B233,'[1]Grad M2'!$C$2:$Y$2800,D$1,FALSE)</f>
        <v>793</v>
      </c>
      <c r="E233" s="3" t="str">
        <f>VLOOKUP($B233,'[1]Grad M2'!$C$2:$Y$2800,E$1,FALSE)</f>
        <v>ASSET DEV PRACT &amp; POLICY</v>
      </c>
      <c r="F233" s="3" t="str">
        <f>IF(VLOOKUP($B233,'[1]Grad M2'!$C$2:$Y$2800,F$1,FALSE)="","",VLOOKUP($B233,'[1]Grad M2'!$C$2:$Y$2800,F$1,FALSE))</f>
        <v/>
      </c>
      <c r="G233" s="3" t="e">
        <f>COUNTIFS('[1]Grad M2'!$C$2:$C$2800,$B233,'[1]Grad M2'!$H$2:$H$2800,G$1)</f>
        <v>#VALUE!</v>
      </c>
      <c r="H233" s="3" t="e">
        <f>COUNTIFS('[1]Grad M2'!$C$2:$C$2800,$B233,'[1]Grad M2'!$H$2:$H$2800,H$1)</f>
        <v>#VALUE!</v>
      </c>
      <c r="I233" s="3" t="e">
        <f>COUNTIFS('[1]Grad M2'!$C$2:$C$2800,$B233,'[1]Grad M2'!$H$2:$H$2800,I$1)</f>
        <v>#VALUE!</v>
      </c>
      <c r="J233" s="3" t="e">
        <f>COUNTIFS('[1]Grad M2'!$C$2:$C$2800,$B233,'[1]Grad M2'!$H$2:$H$2800,J$1)</f>
        <v>#VALUE!</v>
      </c>
      <c r="K233" s="3" t="e">
        <f>COUNTIFS('[1]Grad M2'!$C$2:$C$2800,$B233,'[1]Grad M2'!$H$2:$H$2800,K$1)</f>
        <v>#VALUE!</v>
      </c>
      <c r="L233" s="3" t="e">
        <f>COUNTIFS('[1]Grad M2'!$C$2:$C$2800,$B233,'[1]Grad M2'!$H$2:$H$2800,L$1)</f>
        <v>#VALUE!</v>
      </c>
      <c r="M233" s="3" t="e">
        <f>COUNTIFS('[1]Grad M2'!$C$2:$C$2800,$B233,'[1]Grad M2'!$H$2:$H$2800,M$1)</f>
        <v>#VALUE!</v>
      </c>
      <c r="N233" s="3" t="e">
        <f>COUNTIFS('[1]Grad M2'!$C$2:$C$2800,$B233,'[1]Grad M2'!$H$2:$H$2800,N$1)</f>
        <v>#VALUE!</v>
      </c>
      <c r="O233" s="3" t="e">
        <f>COUNTIFS('[1]Grad M2'!$C$2:$C$2800,$B233,'[1]Grad M2'!$H$2:$H$2800,O$1)</f>
        <v>#VALUE!</v>
      </c>
      <c r="P233" s="3" t="e">
        <f>COUNTIFS('[1]Grad M2'!$C$2:$C$2800,$B233,'[1]Grad M2'!$H$2:$H$2800,P$1)</f>
        <v>#VALUE!</v>
      </c>
      <c r="Q233" s="3" t="e">
        <f>COUNTIFS('[1]Grad M2'!$C$2:$C$2800,$B233,'[1]Grad M2'!$H$2:$H$2800,Q$1)</f>
        <v>#VALUE!</v>
      </c>
      <c r="R233" s="3" t="e">
        <f>COUNTIFS('[1]Grad M2'!$C$2:$C$2800,$B233,'[1]Grad M2'!$H$2:$H$2800,R$1)</f>
        <v>#VALUE!</v>
      </c>
      <c r="S233" s="3" t="str">
        <f>VLOOKUP($B233,'[1]Grad M2'!$C$2:$Y$2800,S$1,FALSE)</f>
        <v>GRAD</v>
      </c>
      <c r="T233" s="3" t="str">
        <f>IF(VLOOKUP($B233,'[1]Grad M2'!$C$2:$Y$2800,T$1,FALSE)="","",VLOOKUP($B233,'[1]Grad M2'!$C$2:$Y$2800,T$1,FALSE))</f>
        <v>Asset Development Practice and Policy</v>
      </c>
      <c r="U233" s="3" t="str">
        <f>IF(VLOOKUP($B233,'[1]Grad M2'!$C$2:$Y$2800,U$1,FALSE)="","",VLOOKUP($B233,'[1]Grad M2'!$C$2:$Y$2800,U$1,FALSE))</f>
        <v>This course explores community-based efforts and social policies to help lower-income individuals and families build wealth through increased access to financial services and asset-building opportunities.</v>
      </c>
      <c r="V233" s="3" t="e">
        <f t="shared" si="3"/>
        <v>#VALUE!</v>
      </c>
    </row>
    <row r="234" spans="1:22" x14ac:dyDescent="0.25">
      <c r="A234" s="3" t="str">
        <f>IF(VLOOKUP($B234,'[1]Grad M2'!$C$2:$Y$2800,13,FALSE)="","M2",VLOOKUP($B234,'[1]Grad M2'!$C$2:$Y$2800,13,FALSE))</f>
        <v>M 2</v>
      </c>
      <c r="B234" s="3" t="s">
        <v>1371</v>
      </c>
      <c r="C234" s="3" t="str">
        <f>VLOOKUP($B234,'[1]Grad M2'!$C$2:$Y$2800,C$1,FALSE)</f>
        <v>SPHG</v>
      </c>
      <c r="D234" s="3">
        <f>VLOOKUP($B234,'[1]Grad M2'!$C$2:$Y$2800,D$1,FALSE)</f>
        <v>711</v>
      </c>
      <c r="E234" s="3" t="str">
        <f>VLOOKUP($B234,'[1]Grad M2'!$C$2:$Y$2800,E$1,FALSE)</f>
        <v>DATA ANALYSIS</v>
      </c>
      <c r="F234" s="3" t="str">
        <f>IF(VLOOKUP($B234,'[1]Grad M2'!$C$2:$Y$2800,F$1,FALSE)="","",VLOOKUP($B234,'[1]Grad M2'!$C$2:$Y$2800,F$1,FALSE))</f>
        <v/>
      </c>
      <c r="G234" s="3" t="e">
        <f>COUNTIFS('[1]Grad M2'!$C$2:$C$2800,$B234,'[1]Grad M2'!$H$2:$H$2800,G$1)</f>
        <v>#VALUE!</v>
      </c>
      <c r="H234" s="3" t="e">
        <f>COUNTIFS('[1]Grad M2'!$C$2:$C$2800,$B234,'[1]Grad M2'!$H$2:$H$2800,H$1)</f>
        <v>#VALUE!</v>
      </c>
      <c r="I234" s="3" t="e">
        <f>COUNTIFS('[1]Grad M2'!$C$2:$C$2800,$B234,'[1]Grad M2'!$H$2:$H$2800,I$1)</f>
        <v>#VALUE!</v>
      </c>
      <c r="J234" s="3" t="e">
        <f>COUNTIFS('[1]Grad M2'!$C$2:$C$2800,$B234,'[1]Grad M2'!$H$2:$H$2800,J$1)</f>
        <v>#VALUE!</v>
      </c>
      <c r="K234" s="3" t="e">
        <f>COUNTIFS('[1]Grad M2'!$C$2:$C$2800,$B234,'[1]Grad M2'!$H$2:$H$2800,K$1)</f>
        <v>#VALUE!</v>
      </c>
      <c r="L234" s="3" t="e">
        <f>COUNTIFS('[1]Grad M2'!$C$2:$C$2800,$B234,'[1]Grad M2'!$H$2:$H$2800,L$1)</f>
        <v>#VALUE!</v>
      </c>
      <c r="M234" s="3" t="e">
        <f>COUNTIFS('[1]Grad M2'!$C$2:$C$2800,$B234,'[1]Grad M2'!$H$2:$H$2800,M$1)</f>
        <v>#VALUE!</v>
      </c>
      <c r="N234" s="3" t="e">
        <f>COUNTIFS('[1]Grad M2'!$C$2:$C$2800,$B234,'[1]Grad M2'!$H$2:$H$2800,N$1)</f>
        <v>#VALUE!</v>
      </c>
      <c r="O234" s="3" t="e">
        <f>COUNTIFS('[1]Grad M2'!$C$2:$C$2800,$B234,'[1]Grad M2'!$H$2:$H$2800,O$1)</f>
        <v>#VALUE!</v>
      </c>
      <c r="P234" s="3" t="e">
        <f>COUNTIFS('[1]Grad M2'!$C$2:$C$2800,$B234,'[1]Grad M2'!$H$2:$H$2800,P$1)</f>
        <v>#VALUE!</v>
      </c>
      <c r="Q234" s="3" t="e">
        <f>COUNTIFS('[1]Grad M2'!$C$2:$C$2800,$B234,'[1]Grad M2'!$H$2:$H$2800,Q$1)</f>
        <v>#VALUE!</v>
      </c>
      <c r="R234" s="3" t="e">
        <f>COUNTIFS('[1]Grad M2'!$C$2:$C$2800,$B234,'[1]Grad M2'!$H$2:$H$2800,R$1)</f>
        <v>#VALUE!</v>
      </c>
      <c r="S234" s="3" t="str">
        <f>VLOOKUP($B234,'[1]Grad M2'!$C$2:$Y$2800,S$1,FALSE)</f>
        <v>GRAD</v>
      </c>
      <c r="T234" s="3" t="str">
        <f>IF(VLOOKUP($B234,'[1]Grad M2'!$C$2:$Y$2800,T$1,FALSE)="","",VLOOKUP($B234,'[1]Grad M2'!$C$2:$Y$2800,T$1,FALSE))</f>
        <v>Data Analysis for Public Health</v>
      </c>
      <c r="U234" s="3" t="str">
        <f>IF(VLOOKUP($B234,'[1]Grad M2'!$C$2:$Y$2800,U$1,FALSE)="","",VLOOKUP($B234,'[1]Grad M2'!$C$2:$Y$2800,U$1,FALSE))</f>
        <v>This introductory course is part of the MPH core curriculum and focuses on the biostatistics and analysis methods commonly found in public health. Students will learn to produce, interpret, and use straight-forward data analyses.</v>
      </c>
      <c r="V234" s="3" t="e">
        <f t="shared" si="3"/>
        <v>#VALUE!</v>
      </c>
    </row>
    <row r="235" spans="1:22" x14ac:dyDescent="0.25">
      <c r="A235" s="3" t="str">
        <f>IF(VLOOKUP($B235,'[1]Grad M2'!$C$2:$Y$2800,13,FALSE)="","M2",VLOOKUP($B235,'[1]Grad M2'!$C$2:$Y$2800,13,FALSE))</f>
        <v>M 2*</v>
      </c>
      <c r="B235" t="s">
        <v>1372</v>
      </c>
      <c r="C235" s="3" t="str">
        <f>VLOOKUP($B235,'[1]Grad M2'!$C$2:$Y$2800,C$1,FALSE)</f>
        <v>SPHG</v>
      </c>
      <c r="D235" s="3">
        <f>VLOOKUP($B235,'[1]Grad M2'!$C$2:$Y$2800,D$1,FALSE)</f>
        <v>712</v>
      </c>
      <c r="E235" s="3" t="str">
        <f>VLOOKUP($B235,'[1]Grad M2'!$C$2:$Y$2800,E$1,FALSE)</f>
        <v>METHODS AND MEASURES</v>
      </c>
      <c r="F235" s="3" t="str">
        <f>IF(VLOOKUP($B235,'[1]Grad M2'!$C$2:$Y$2800,F$1,FALSE)="","",VLOOKUP($B235,'[1]Grad M2'!$C$2:$Y$2800,F$1,FALSE))</f>
        <v/>
      </c>
      <c r="G235" s="3" t="e">
        <f>COUNTIFS('[1]Grad M2'!$C$2:$C$2800,$B235,'[1]Grad M2'!$H$2:$H$2800,G$1)</f>
        <v>#VALUE!</v>
      </c>
      <c r="H235" s="3" t="e">
        <f>COUNTIFS('[1]Grad M2'!$C$2:$C$2800,$B235,'[1]Grad M2'!$H$2:$H$2800,H$1)</f>
        <v>#VALUE!</v>
      </c>
      <c r="I235" s="3" t="e">
        <f>COUNTIFS('[1]Grad M2'!$C$2:$C$2800,$B235,'[1]Grad M2'!$H$2:$H$2800,I$1)</f>
        <v>#VALUE!</v>
      </c>
      <c r="J235" s="3" t="e">
        <f>COUNTIFS('[1]Grad M2'!$C$2:$C$2800,$B235,'[1]Grad M2'!$H$2:$H$2800,J$1)</f>
        <v>#VALUE!</v>
      </c>
      <c r="K235" s="3" t="e">
        <f>COUNTIFS('[1]Grad M2'!$C$2:$C$2800,$B235,'[1]Grad M2'!$H$2:$H$2800,K$1)</f>
        <v>#VALUE!</v>
      </c>
      <c r="L235" s="3" t="e">
        <f>COUNTIFS('[1]Grad M2'!$C$2:$C$2800,$B235,'[1]Grad M2'!$H$2:$H$2800,L$1)</f>
        <v>#VALUE!</v>
      </c>
      <c r="M235" s="3" t="e">
        <f>COUNTIFS('[1]Grad M2'!$C$2:$C$2800,$B235,'[1]Grad M2'!$H$2:$H$2800,M$1)</f>
        <v>#VALUE!</v>
      </c>
      <c r="N235" s="3" t="e">
        <f>COUNTIFS('[1]Grad M2'!$C$2:$C$2800,$B235,'[1]Grad M2'!$H$2:$H$2800,N$1)</f>
        <v>#VALUE!</v>
      </c>
      <c r="O235" s="3" t="e">
        <f>COUNTIFS('[1]Grad M2'!$C$2:$C$2800,$B235,'[1]Grad M2'!$H$2:$H$2800,O$1)</f>
        <v>#VALUE!</v>
      </c>
      <c r="P235" s="3" t="e">
        <f>COUNTIFS('[1]Grad M2'!$C$2:$C$2800,$B235,'[1]Grad M2'!$H$2:$H$2800,P$1)</f>
        <v>#VALUE!</v>
      </c>
      <c r="Q235" s="3" t="e">
        <f>COUNTIFS('[1]Grad M2'!$C$2:$C$2800,$B235,'[1]Grad M2'!$H$2:$H$2800,Q$1)</f>
        <v>#VALUE!</v>
      </c>
      <c r="R235" s="3" t="e">
        <f>COUNTIFS('[1]Grad M2'!$C$2:$C$2800,$B235,'[1]Grad M2'!$H$2:$H$2800,R$1)</f>
        <v>#VALUE!</v>
      </c>
      <c r="S235" s="3" t="str">
        <f>VLOOKUP($B235,'[1]Grad M2'!$C$2:$Y$2800,S$1,FALSE)</f>
        <v>GRAD</v>
      </c>
      <c r="T235" s="3" t="str">
        <f>IF(VLOOKUP($B235,'[1]Grad M2'!$C$2:$Y$2800,T$1,FALSE)="","",VLOOKUP($B235,'[1]Grad M2'!$C$2:$Y$2800,T$1,FALSE))</f>
        <v>Methods and Measures for Public Health Practice</v>
      </c>
      <c r="U235" s="3" t="str">
        <f>IF(VLOOKUP($B235,'[1]Grad M2'!$C$2:$Y$2800,U$1,FALSE)="","",VLOOKUP($B235,'[1]Grad M2'!$C$2:$Y$2800,U$1,FALSE))</f>
        <v>This course introduces epidemiologic concepts and how to quantitatively describe population patterns of health, inequities, and their determinants. Students will focus on what to measure, how to measure it, whom to measure it in, and how to do so in ways that minimize bias. Measures of disease occurrence; Firearm laws and gun mortality case study; Police killings and their spillover effects on the mental health of black Americans: A population-based quasi-experimental study; Ecological studies; Association between rotating night shift work and risk of coronary heart disease among women; Vaccines and autism; Industrial hog operations and multi-drug resistance; Environmental exposures and esophageal cancer</v>
      </c>
      <c r="V235" s="3" t="e">
        <f t="shared" ref="V235:V242" si="4">SUM(G235:R235)</f>
        <v>#VALUE!</v>
      </c>
    </row>
    <row r="236" spans="1:22" x14ac:dyDescent="0.25">
      <c r="A236" s="3" t="str">
        <f>IF(VLOOKUP($B236,'[1]Grad M2'!$C$2:$Y$2800,13,FALSE)="","M2",VLOOKUP($B236,'[1]Grad M2'!$C$2:$Y$2800,13,FALSE))</f>
        <v>M2</v>
      </c>
      <c r="B236" t="s">
        <v>1373</v>
      </c>
      <c r="C236" s="3" t="str">
        <f>VLOOKUP($B236,'[1]Grad M2'!$C$2:$Y$2800,C$1,FALSE)</f>
        <v>TOXC</v>
      </c>
      <c r="D236" s="3">
        <f>VLOOKUP($B236,'[1]Grad M2'!$C$2:$Y$2800,D$1,FALSE)</f>
        <v>701</v>
      </c>
      <c r="E236" s="3" t="str">
        <f>VLOOKUP($B236,'[1]Grad M2'!$C$2:$Y$2800,E$1,FALSE)</f>
        <v>CURRENT TOPICS IN TOXICOLOGY</v>
      </c>
      <c r="F236" s="3" t="str">
        <f>IF(VLOOKUP($B236,'[1]Grad M2'!$C$2:$Y$2800,F$1,FALSE)="","",VLOOKUP($B236,'[1]Grad M2'!$C$2:$Y$2800,F$1,FALSE))</f>
        <v/>
      </c>
      <c r="G236" s="3" t="e">
        <f>COUNTIFS('[1]Grad M2'!$C$2:$C$2800,$B236,'[1]Grad M2'!$H$2:$H$2800,G$1)</f>
        <v>#VALUE!</v>
      </c>
      <c r="H236" s="3" t="e">
        <f>COUNTIFS('[1]Grad M2'!$C$2:$C$2800,$B236,'[1]Grad M2'!$H$2:$H$2800,H$1)</f>
        <v>#VALUE!</v>
      </c>
      <c r="I236" s="3" t="e">
        <f>COUNTIFS('[1]Grad M2'!$C$2:$C$2800,$B236,'[1]Grad M2'!$H$2:$H$2800,I$1)</f>
        <v>#VALUE!</v>
      </c>
      <c r="J236" s="3" t="e">
        <f>COUNTIFS('[1]Grad M2'!$C$2:$C$2800,$B236,'[1]Grad M2'!$H$2:$H$2800,J$1)</f>
        <v>#VALUE!</v>
      </c>
      <c r="K236" s="3" t="e">
        <f>COUNTIFS('[1]Grad M2'!$C$2:$C$2800,$B236,'[1]Grad M2'!$H$2:$H$2800,K$1)</f>
        <v>#VALUE!</v>
      </c>
      <c r="L236" s="3" t="e">
        <f>COUNTIFS('[1]Grad M2'!$C$2:$C$2800,$B236,'[1]Grad M2'!$H$2:$H$2800,L$1)</f>
        <v>#VALUE!</v>
      </c>
      <c r="M236" s="3" t="e">
        <f>COUNTIFS('[1]Grad M2'!$C$2:$C$2800,$B236,'[1]Grad M2'!$H$2:$H$2800,M$1)</f>
        <v>#VALUE!</v>
      </c>
      <c r="N236" s="3" t="e">
        <f>COUNTIFS('[1]Grad M2'!$C$2:$C$2800,$B236,'[1]Grad M2'!$H$2:$H$2800,N$1)</f>
        <v>#VALUE!</v>
      </c>
      <c r="O236" s="3" t="e">
        <f>COUNTIFS('[1]Grad M2'!$C$2:$C$2800,$B236,'[1]Grad M2'!$H$2:$H$2800,O$1)</f>
        <v>#VALUE!</v>
      </c>
      <c r="P236" s="3" t="e">
        <f>COUNTIFS('[1]Grad M2'!$C$2:$C$2800,$B236,'[1]Grad M2'!$H$2:$H$2800,P$1)</f>
        <v>#VALUE!</v>
      </c>
      <c r="Q236" s="3" t="e">
        <f>COUNTIFS('[1]Grad M2'!$C$2:$C$2800,$B236,'[1]Grad M2'!$H$2:$H$2800,Q$1)</f>
        <v>#VALUE!</v>
      </c>
      <c r="R236" s="3" t="e">
        <f>COUNTIFS('[1]Grad M2'!$C$2:$C$2800,$B236,'[1]Grad M2'!$H$2:$H$2800,R$1)</f>
        <v>#VALUE!</v>
      </c>
      <c r="S236" s="3" t="str">
        <f>VLOOKUP($B236,'[1]Grad M2'!$C$2:$Y$2800,S$1,FALSE)</f>
        <v>GRAD</v>
      </c>
      <c r="T236" s="3" t="str">
        <f>IF(VLOOKUP($B236,'[1]Grad M2'!$C$2:$Y$2800,T$1,FALSE)="","",VLOOKUP($B236,'[1]Grad M2'!$C$2:$Y$2800,T$1,FALSE))</f>
        <v>Current Topics in Toxicology</v>
      </c>
      <c r="U236" s="3" t="str">
        <f>IF(VLOOKUP($B236,'[1]Grad M2'!$C$2:$Y$2800,U$1,FALSE)="","",VLOOKUP($B236,'[1]Grad M2'!$C$2:$Y$2800,U$1,FALSE))</f>
        <v>In this course, we will read, discuss and present primary research articles, from various research groups, in order to interpret the true meaning of recent scientific findings in the field of toxicology. A general understanding of Biology, Chemistry and Human Health is required.</v>
      </c>
      <c r="V236" s="3" t="e">
        <f t="shared" si="4"/>
        <v>#VALUE!</v>
      </c>
    </row>
    <row r="237" spans="1:22" x14ac:dyDescent="0.25">
      <c r="A237" s="3" t="str">
        <f>IF(VLOOKUP($B237,'[1]Grad M2'!$C$2:$Y$2800,13,FALSE)="","M2",VLOOKUP($B237,'[1]Grad M2'!$C$2:$Y$2800,13,FALSE))</f>
        <v>M 2*</v>
      </c>
      <c r="B237" t="s">
        <v>1374</v>
      </c>
      <c r="C237" s="3" t="str">
        <f>VLOOKUP($B237,'[1]Grad M2'!$C$2:$Y$2800,C$1,FALSE)</f>
        <v>TOXC</v>
      </c>
      <c r="D237" s="3">
        <f>VLOOKUP($B237,'[1]Grad M2'!$C$2:$Y$2800,D$1,FALSE)</f>
        <v>707</v>
      </c>
      <c r="E237" s="3" t="str">
        <f>VLOOKUP($B237,'[1]Grad M2'!$C$2:$Y$2800,E$1,FALSE)</f>
        <v>ADVANCED TOXICOLOGY</v>
      </c>
      <c r="F237" s="3" t="str">
        <f>IF(VLOOKUP($B237,'[1]Grad M2'!$C$2:$Y$2800,F$1,FALSE)="","",VLOOKUP($B237,'[1]Grad M2'!$C$2:$Y$2800,F$1,FALSE))</f>
        <v/>
      </c>
      <c r="G237" s="3" t="e">
        <f>COUNTIFS('[1]Grad M2'!$C$2:$C$2800,$B237,'[1]Grad M2'!$H$2:$H$2800,G$1)</f>
        <v>#VALUE!</v>
      </c>
      <c r="H237" s="3" t="e">
        <f>COUNTIFS('[1]Grad M2'!$C$2:$C$2800,$B237,'[1]Grad M2'!$H$2:$H$2800,H$1)</f>
        <v>#VALUE!</v>
      </c>
      <c r="I237" s="3" t="e">
        <f>COUNTIFS('[1]Grad M2'!$C$2:$C$2800,$B237,'[1]Grad M2'!$H$2:$H$2800,I$1)</f>
        <v>#VALUE!</v>
      </c>
      <c r="J237" s="3" t="e">
        <f>COUNTIFS('[1]Grad M2'!$C$2:$C$2800,$B237,'[1]Grad M2'!$H$2:$H$2800,J$1)</f>
        <v>#VALUE!</v>
      </c>
      <c r="K237" s="3" t="e">
        <f>COUNTIFS('[1]Grad M2'!$C$2:$C$2800,$B237,'[1]Grad M2'!$H$2:$H$2800,K$1)</f>
        <v>#VALUE!</v>
      </c>
      <c r="L237" s="3" t="e">
        <f>COUNTIFS('[1]Grad M2'!$C$2:$C$2800,$B237,'[1]Grad M2'!$H$2:$H$2800,L$1)</f>
        <v>#VALUE!</v>
      </c>
      <c r="M237" s="3" t="e">
        <f>COUNTIFS('[1]Grad M2'!$C$2:$C$2800,$B237,'[1]Grad M2'!$H$2:$H$2800,M$1)</f>
        <v>#VALUE!</v>
      </c>
      <c r="N237" s="3" t="e">
        <f>COUNTIFS('[1]Grad M2'!$C$2:$C$2800,$B237,'[1]Grad M2'!$H$2:$H$2800,N$1)</f>
        <v>#VALUE!</v>
      </c>
      <c r="O237" s="3" t="e">
        <f>COUNTIFS('[1]Grad M2'!$C$2:$C$2800,$B237,'[1]Grad M2'!$H$2:$H$2800,O$1)</f>
        <v>#VALUE!</v>
      </c>
      <c r="P237" s="3" t="e">
        <f>COUNTIFS('[1]Grad M2'!$C$2:$C$2800,$B237,'[1]Grad M2'!$H$2:$H$2800,P$1)</f>
        <v>#VALUE!</v>
      </c>
      <c r="Q237" s="3" t="e">
        <f>COUNTIFS('[1]Grad M2'!$C$2:$C$2800,$B237,'[1]Grad M2'!$H$2:$H$2800,Q$1)</f>
        <v>#VALUE!</v>
      </c>
      <c r="R237" s="3" t="e">
        <f>COUNTIFS('[1]Grad M2'!$C$2:$C$2800,$B237,'[1]Grad M2'!$H$2:$H$2800,R$1)</f>
        <v>#VALUE!</v>
      </c>
      <c r="S237" s="3" t="str">
        <f>VLOOKUP($B237,'[1]Grad M2'!$C$2:$Y$2800,S$1,FALSE)</f>
        <v>GRAD</v>
      </c>
      <c r="T237" s="3" t="str">
        <f>IF(VLOOKUP($B237,'[1]Grad M2'!$C$2:$Y$2800,T$1,FALSE)="","",VLOOKUP($B237,'[1]Grad M2'!$C$2:$Y$2800,T$1,FALSE))</f>
        <v/>
      </c>
      <c r="U237" s="3" t="str">
        <f>IF(VLOOKUP($B237,'[1]Grad M2'!$C$2:$Y$2800,U$1,FALSE)="","",VLOOKUP($B237,'[1]Grad M2'!$C$2:$Y$2800,U$1,FALSE))</f>
        <v xml:space="preserve">Course provides an in-depth understanding of systematic toxicology. Cellular and physiological basis of toxicity of environmental chemicals, with emphasis on inhalation toxicology, developmental toxicology, immunotoxicology, radiation toxicology, renal toxicology, and neurotoxicology. Includes sections on the neurotoxicity of pesticides, toxins, solvents, endocrine disruptors, and metals. </v>
      </c>
      <c r="V237" s="3" t="e">
        <f t="shared" si="4"/>
        <v>#VALUE!</v>
      </c>
    </row>
    <row r="238" spans="1:22" x14ac:dyDescent="0.25">
      <c r="A238" s="3" t="str">
        <f>IF(VLOOKUP($B238,'[1]Grad M2'!$C$2:$Y$2800,13,FALSE)="","M2",VLOOKUP($B238,'[1]Grad M2'!$C$2:$Y$2800,13,FALSE))</f>
        <v>M 2</v>
      </c>
      <c r="B238" t="s">
        <v>1375</v>
      </c>
      <c r="C238" s="3" t="str">
        <f>VLOOKUP($B238,'[1]Grad M2'!$C$2:$Y$2800,C$1,FALSE)</f>
        <v>TOXC</v>
      </c>
      <c r="D238" s="3">
        <f>VLOOKUP($B238,'[1]Grad M2'!$C$2:$Y$2800,D$1,FALSE)</f>
        <v>722</v>
      </c>
      <c r="E238" s="3" t="str">
        <f>VLOOKUP($B238,'[1]Grad M2'!$C$2:$Y$2800,E$1,FALSE)</f>
        <v>TOXC SEMNR III</v>
      </c>
      <c r="F238" s="3" t="str">
        <f>IF(VLOOKUP($B238,'[1]Grad M2'!$C$2:$Y$2800,F$1,FALSE)="","",VLOOKUP($B238,'[1]Grad M2'!$C$2:$Y$2800,F$1,FALSE))</f>
        <v/>
      </c>
      <c r="G238" s="3" t="e">
        <f>COUNTIFS('[1]Grad M2'!$C$2:$C$2800,$B238,'[1]Grad M2'!$H$2:$H$2800,G$1)</f>
        <v>#VALUE!</v>
      </c>
      <c r="H238" s="3" t="e">
        <f>COUNTIFS('[1]Grad M2'!$C$2:$C$2800,$B238,'[1]Grad M2'!$H$2:$H$2800,H$1)</f>
        <v>#VALUE!</v>
      </c>
      <c r="I238" s="3" t="e">
        <f>COUNTIFS('[1]Grad M2'!$C$2:$C$2800,$B238,'[1]Grad M2'!$H$2:$H$2800,I$1)</f>
        <v>#VALUE!</v>
      </c>
      <c r="J238" s="3" t="e">
        <f>COUNTIFS('[1]Grad M2'!$C$2:$C$2800,$B238,'[1]Grad M2'!$H$2:$H$2800,J$1)</f>
        <v>#VALUE!</v>
      </c>
      <c r="K238" s="3" t="e">
        <f>COUNTIFS('[1]Grad M2'!$C$2:$C$2800,$B238,'[1]Grad M2'!$H$2:$H$2800,K$1)</f>
        <v>#VALUE!</v>
      </c>
      <c r="L238" s="3" t="e">
        <f>COUNTIFS('[1]Grad M2'!$C$2:$C$2800,$B238,'[1]Grad M2'!$H$2:$H$2800,L$1)</f>
        <v>#VALUE!</v>
      </c>
      <c r="M238" s="3" t="e">
        <f>COUNTIFS('[1]Grad M2'!$C$2:$C$2800,$B238,'[1]Grad M2'!$H$2:$H$2800,M$1)</f>
        <v>#VALUE!</v>
      </c>
      <c r="N238" s="3" t="e">
        <f>COUNTIFS('[1]Grad M2'!$C$2:$C$2800,$B238,'[1]Grad M2'!$H$2:$H$2800,N$1)</f>
        <v>#VALUE!</v>
      </c>
      <c r="O238" s="3" t="e">
        <f>COUNTIFS('[1]Grad M2'!$C$2:$C$2800,$B238,'[1]Grad M2'!$H$2:$H$2800,O$1)</f>
        <v>#VALUE!</v>
      </c>
      <c r="P238" s="3" t="e">
        <f>COUNTIFS('[1]Grad M2'!$C$2:$C$2800,$B238,'[1]Grad M2'!$H$2:$H$2800,P$1)</f>
        <v>#VALUE!</v>
      </c>
      <c r="Q238" s="3" t="e">
        <f>COUNTIFS('[1]Grad M2'!$C$2:$C$2800,$B238,'[1]Grad M2'!$H$2:$H$2800,Q$1)</f>
        <v>#VALUE!</v>
      </c>
      <c r="R238" s="3" t="e">
        <f>COUNTIFS('[1]Grad M2'!$C$2:$C$2800,$B238,'[1]Grad M2'!$H$2:$H$2800,R$1)</f>
        <v>#VALUE!</v>
      </c>
      <c r="S238" s="3" t="str">
        <f>VLOOKUP($B238,'[1]Grad M2'!$C$2:$Y$2800,S$1,FALSE)</f>
        <v>GRAD</v>
      </c>
      <c r="T238" s="3" t="str">
        <f>IF(VLOOKUP($B238,'[1]Grad M2'!$C$2:$Y$2800,T$1,FALSE)="","",VLOOKUP($B238,'[1]Grad M2'!$C$2:$Y$2800,T$1,FALSE))</f>
        <v/>
      </c>
      <c r="U238" s="3" t="str">
        <f>IF(VLOOKUP($B238,'[1]Grad M2'!$C$2:$Y$2800,U$1,FALSE)="","",VLOOKUP($B238,'[1]Grad M2'!$C$2:$Y$2800,U$1,FALSE))</f>
        <v/>
      </c>
      <c r="V238" s="3" t="e">
        <f t="shared" si="4"/>
        <v>#VALUE!</v>
      </c>
    </row>
    <row r="239" spans="1:22" x14ac:dyDescent="0.25">
      <c r="A239" s="3" t="str">
        <f>IF(VLOOKUP($B239,'[1]Grad M2'!$C$2:$Y$2800,13,FALSE)="","M2",VLOOKUP($B239,'[1]Grad M2'!$C$2:$Y$2800,13,FALSE))</f>
        <v>M 2</v>
      </c>
      <c r="B239" t="s">
        <v>1376</v>
      </c>
      <c r="C239" s="3" t="str">
        <f>VLOOKUP($B239,'[1]Grad M2'!$C$2:$Y$2800,C$1,FALSE)</f>
        <v>TOXC</v>
      </c>
      <c r="D239" s="3">
        <f>VLOOKUP($B239,'[1]Grad M2'!$C$2:$Y$2800,D$1,FALSE)</f>
        <v>721</v>
      </c>
      <c r="E239" s="3" t="str">
        <f>VLOOKUP($B239,'[1]Grad M2'!$C$2:$Y$2800,E$1,FALSE)</f>
        <v>TOXC SEMNR II</v>
      </c>
      <c r="F239" s="3" t="str">
        <f>IF(VLOOKUP($B239,'[1]Grad M2'!$C$2:$Y$2800,F$1,FALSE)="","",VLOOKUP($B239,'[1]Grad M2'!$C$2:$Y$2800,F$1,FALSE))</f>
        <v/>
      </c>
      <c r="G239" s="3" t="e">
        <f>COUNTIFS('[1]Grad M2'!$C$2:$C$2800,$B239,'[1]Grad M2'!$H$2:$H$2800,G$1)</f>
        <v>#VALUE!</v>
      </c>
      <c r="H239" s="3" t="e">
        <f>COUNTIFS('[1]Grad M2'!$C$2:$C$2800,$B239,'[1]Grad M2'!$H$2:$H$2800,H$1)</f>
        <v>#VALUE!</v>
      </c>
      <c r="I239" s="3" t="e">
        <f>COUNTIFS('[1]Grad M2'!$C$2:$C$2800,$B239,'[1]Grad M2'!$H$2:$H$2800,I$1)</f>
        <v>#VALUE!</v>
      </c>
      <c r="J239" s="3" t="e">
        <f>COUNTIFS('[1]Grad M2'!$C$2:$C$2800,$B239,'[1]Grad M2'!$H$2:$H$2800,J$1)</f>
        <v>#VALUE!</v>
      </c>
      <c r="K239" s="3" t="e">
        <f>COUNTIFS('[1]Grad M2'!$C$2:$C$2800,$B239,'[1]Grad M2'!$H$2:$H$2800,K$1)</f>
        <v>#VALUE!</v>
      </c>
      <c r="L239" s="3" t="e">
        <f>COUNTIFS('[1]Grad M2'!$C$2:$C$2800,$B239,'[1]Grad M2'!$H$2:$H$2800,L$1)</f>
        <v>#VALUE!</v>
      </c>
      <c r="M239" s="3" t="e">
        <f>COUNTIFS('[1]Grad M2'!$C$2:$C$2800,$B239,'[1]Grad M2'!$H$2:$H$2800,M$1)</f>
        <v>#VALUE!</v>
      </c>
      <c r="N239" s="3" t="e">
        <f>COUNTIFS('[1]Grad M2'!$C$2:$C$2800,$B239,'[1]Grad M2'!$H$2:$H$2800,N$1)</f>
        <v>#VALUE!</v>
      </c>
      <c r="O239" s="3" t="e">
        <f>COUNTIFS('[1]Grad M2'!$C$2:$C$2800,$B239,'[1]Grad M2'!$H$2:$H$2800,O$1)</f>
        <v>#VALUE!</v>
      </c>
      <c r="P239" s="3" t="e">
        <f>COUNTIFS('[1]Grad M2'!$C$2:$C$2800,$B239,'[1]Grad M2'!$H$2:$H$2800,P$1)</f>
        <v>#VALUE!</v>
      </c>
      <c r="Q239" s="3" t="e">
        <f>COUNTIFS('[1]Grad M2'!$C$2:$C$2800,$B239,'[1]Grad M2'!$H$2:$H$2800,Q$1)</f>
        <v>#VALUE!</v>
      </c>
      <c r="R239" s="3" t="e">
        <f>COUNTIFS('[1]Grad M2'!$C$2:$C$2800,$B239,'[1]Grad M2'!$H$2:$H$2800,R$1)</f>
        <v>#VALUE!</v>
      </c>
      <c r="S239" s="3" t="str">
        <f>VLOOKUP($B239,'[1]Grad M2'!$C$2:$Y$2800,S$1,FALSE)</f>
        <v>GRAD</v>
      </c>
      <c r="T239" s="3" t="str">
        <f>IF(VLOOKUP($B239,'[1]Grad M2'!$C$2:$Y$2800,T$1,FALSE)="","",VLOOKUP($B239,'[1]Grad M2'!$C$2:$Y$2800,T$1,FALSE))</f>
        <v>Toxicology Seminar II</v>
      </c>
      <c r="U239" s="3" t="str">
        <f>IF(VLOOKUP($B239,'[1]Grad M2'!$C$2:$Y$2800,U$1,FALSE)="","",VLOOKUP($B239,'[1]Grad M2'!$C$2:$Y$2800,U$1,FALSE))</f>
        <v>Student-conducted presentations and discussions of recent advances in toxicology; emphasis on critical evaluation of published investigations and on organization and oral delivery of presentations. One hour per week.</v>
      </c>
      <c r="V239" s="3" t="e">
        <f t="shared" si="4"/>
        <v>#VALUE!</v>
      </c>
    </row>
    <row r="240" spans="1:22" x14ac:dyDescent="0.25">
      <c r="A240" s="3" t="str">
        <f>IF(VLOOKUP($B240,'[1]Grad M2'!$C$2:$Y$2800,13,FALSE)="","M2",VLOOKUP($B240,'[1]Grad M2'!$C$2:$Y$2800,13,FALSE))</f>
        <v>M 2</v>
      </c>
      <c r="B240" t="s">
        <v>1377</v>
      </c>
      <c r="C240" s="3" t="str">
        <f>VLOOKUP($B240,'[1]Grad M2'!$C$2:$Y$2800,C$1,FALSE)</f>
        <v>WGST</v>
      </c>
      <c r="D240" s="3">
        <f>VLOOKUP($B240,'[1]Grad M2'!$C$2:$Y$2800,D$1,FALSE)</f>
        <v>790</v>
      </c>
      <c r="E240" s="3" t="str">
        <f>VLOOKUP($B240,'[1]Grad M2'!$C$2:$Y$2800,E$1,FALSE)</f>
        <v>GRAD SEM WOMEN ST</v>
      </c>
      <c r="F240" s="3" t="str">
        <f>IF(VLOOKUP($B240,'[1]Grad M2'!$C$2:$Y$2800,F$1,FALSE)="","",VLOOKUP($B240,'[1]Grad M2'!$C$2:$Y$2800,F$1,FALSE))</f>
        <v/>
      </c>
      <c r="G240" s="3" t="e">
        <f>COUNTIFS('[1]Grad M2'!$C$2:$C$2800,$B240,'[1]Grad M2'!$H$2:$H$2800,G$1)</f>
        <v>#VALUE!</v>
      </c>
      <c r="H240" s="3" t="e">
        <f>COUNTIFS('[1]Grad M2'!$C$2:$C$2800,$B240,'[1]Grad M2'!$H$2:$H$2800,H$1)</f>
        <v>#VALUE!</v>
      </c>
      <c r="I240" s="3" t="e">
        <f>COUNTIFS('[1]Grad M2'!$C$2:$C$2800,$B240,'[1]Grad M2'!$H$2:$H$2800,I$1)</f>
        <v>#VALUE!</v>
      </c>
      <c r="J240" s="3" t="e">
        <f>COUNTIFS('[1]Grad M2'!$C$2:$C$2800,$B240,'[1]Grad M2'!$H$2:$H$2800,J$1)</f>
        <v>#VALUE!</v>
      </c>
      <c r="K240" s="3" t="e">
        <f>COUNTIFS('[1]Grad M2'!$C$2:$C$2800,$B240,'[1]Grad M2'!$H$2:$H$2800,K$1)</f>
        <v>#VALUE!</v>
      </c>
      <c r="L240" s="3" t="e">
        <f>COUNTIFS('[1]Grad M2'!$C$2:$C$2800,$B240,'[1]Grad M2'!$H$2:$H$2800,L$1)</f>
        <v>#VALUE!</v>
      </c>
      <c r="M240" s="3" t="e">
        <f>COUNTIFS('[1]Grad M2'!$C$2:$C$2800,$B240,'[1]Grad M2'!$H$2:$H$2800,M$1)</f>
        <v>#VALUE!</v>
      </c>
      <c r="N240" s="3" t="e">
        <f>COUNTIFS('[1]Grad M2'!$C$2:$C$2800,$B240,'[1]Grad M2'!$H$2:$H$2800,N$1)</f>
        <v>#VALUE!</v>
      </c>
      <c r="O240" s="3" t="e">
        <f>COUNTIFS('[1]Grad M2'!$C$2:$C$2800,$B240,'[1]Grad M2'!$H$2:$H$2800,O$1)</f>
        <v>#VALUE!</v>
      </c>
      <c r="P240" s="3" t="e">
        <f>COUNTIFS('[1]Grad M2'!$C$2:$C$2800,$B240,'[1]Grad M2'!$H$2:$H$2800,P$1)</f>
        <v>#VALUE!</v>
      </c>
      <c r="Q240" s="3" t="e">
        <f>COUNTIFS('[1]Grad M2'!$C$2:$C$2800,$B240,'[1]Grad M2'!$H$2:$H$2800,Q$1)</f>
        <v>#VALUE!</v>
      </c>
      <c r="R240" s="3" t="e">
        <f>COUNTIFS('[1]Grad M2'!$C$2:$C$2800,$B240,'[1]Grad M2'!$H$2:$H$2800,R$1)</f>
        <v>#VALUE!</v>
      </c>
      <c r="S240" s="3" t="str">
        <f>VLOOKUP($B240,'[1]Grad M2'!$C$2:$Y$2800,S$1,FALSE)</f>
        <v>GRAD</v>
      </c>
      <c r="T240" s="3" t="str">
        <f>IF(VLOOKUP($B240,'[1]Grad M2'!$C$2:$Y$2800,T$1,FALSE)="","",VLOOKUP($B240,'[1]Grad M2'!$C$2:$Y$2800,T$1,FALSE))</f>
        <v>Graduate Seminar in Women's Studies</v>
      </c>
      <c r="U240" s="3" t="str">
        <f>IF(VLOOKUP($B240,'[1]Grad M2'!$C$2:$Y$2800,U$1,FALSE)="","",VLOOKUP($B240,'[1]Grad M2'!$C$2:$Y$2800,U$1,FALSE))</f>
        <v>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v>
      </c>
      <c r="V240" s="3" t="e">
        <f t="shared" si="4"/>
        <v>#VALUE!</v>
      </c>
    </row>
    <row r="241" spans="1:22" x14ac:dyDescent="0.25">
      <c r="A241" s="3" t="str">
        <f>IF(VLOOKUP($B241,'[1]Grad M2'!$C$2:$Y$2800,13,FALSE)="","M2",VLOOKUP($B241,'[1]Grad M2'!$C$2:$Y$2800,13,FALSE))</f>
        <v>M 2</v>
      </c>
      <c r="B241" t="s">
        <v>1378</v>
      </c>
      <c r="C241" s="3" t="str">
        <f>VLOOKUP($B241,'[1]Grad M2'!$C$2:$Y$2800,C$1,FALSE)</f>
        <v>WMST</v>
      </c>
      <c r="D241" s="3">
        <f>VLOOKUP($B241,'[1]Grad M2'!$C$2:$Y$2800,D$1,FALSE)</f>
        <v>790</v>
      </c>
      <c r="E241" s="3" t="str">
        <f>VLOOKUP($B241,'[1]Grad M2'!$C$2:$Y$2800,E$1,FALSE)</f>
        <v>GRAD SEM WOMEN ST</v>
      </c>
      <c r="F241" s="3" t="str">
        <f>IF(VLOOKUP($B241,'[1]Grad M2'!$C$2:$Y$2800,F$1,FALSE)="","",VLOOKUP($B241,'[1]Grad M2'!$C$2:$Y$2800,F$1,FALSE))</f>
        <v/>
      </c>
      <c r="G241" s="3" t="e">
        <f>COUNTIFS('[1]Grad M2'!$C$2:$C$2800,$B241,'[1]Grad M2'!$H$2:$H$2800,G$1)</f>
        <v>#VALUE!</v>
      </c>
      <c r="H241" s="3" t="e">
        <f>COUNTIFS('[1]Grad M2'!$C$2:$C$2800,$B241,'[1]Grad M2'!$H$2:$H$2800,H$1)</f>
        <v>#VALUE!</v>
      </c>
      <c r="I241" s="3" t="e">
        <f>COUNTIFS('[1]Grad M2'!$C$2:$C$2800,$B241,'[1]Grad M2'!$H$2:$H$2800,I$1)</f>
        <v>#VALUE!</v>
      </c>
      <c r="J241" s="3" t="e">
        <f>COUNTIFS('[1]Grad M2'!$C$2:$C$2800,$B241,'[1]Grad M2'!$H$2:$H$2800,J$1)</f>
        <v>#VALUE!</v>
      </c>
      <c r="K241" s="3" t="e">
        <f>COUNTIFS('[1]Grad M2'!$C$2:$C$2800,$B241,'[1]Grad M2'!$H$2:$H$2800,K$1)</f>
        <v>#VALUE!</v>
      </c>
      <c r="L241" s="3" t="e">
        <f>COUNTIFS('[1]Grad M2'!$C$2:$C$2800,$B241,'[1]Grad M2'!$H$2:$H$2800,L$1)</f>
        <v>#VALUE!</v>
      </c>
      <c r="M241" s="3" t="e">
        <f>COUNTIFS('[1]Grad M2'!$C$2:$C$2800,$B241,'[1]Grad M2'!$H$2:$H$2800,M$1)</f>
        <v>#VALUE!</v>
      </c>
      <c r="N241" s="3" t="e">
        <f>COUNTIFS('[1]Grad M2'!$C$2:$C$2800,$B241,'[1]Grad M2'!$H$2:$H$2800,N$1)</f>
        <v>#VALUE!</v>
      </c>
      <c r="O241" s="3" t="e">
        <f>COUNTIFS('[1]Grad M2'!$C$2:$C$2800,$B241,'[1]Grad M2'!$H$2:$H$2800,O$1)</f>
        <v>#VALUE!</v>
      </c>
      <c r="P241" s="3" t="e">
        <f>COUNTIFS('[1]Grad M2'!$C$2:$C$2800,$B241,'[1]Grad M2'!$H$2:$H$2800,P$1)</f>
        <v>#VALUE!</v>
      </c>
      <c r="Q241" s="3" t="e">
        <f>COUNTIFS('[1]Grad M2'!$C$2:$C$2800,$B241,'[1]Grad M2'!$H$2:$H$2800,Q$1)</f>
        <v>#VALUE!</v>
      </c>
      <c r="R241" s="3" t="e">
        <f>COUNTIFS('[1]Grad M2'!$C$2:$C$2800,$B241,'[1]Grad M2'!$H$2:$H$2800,R$1)</f>
        <v>#VALUE!</v>
      </c>
      <c r="S241" s="3" t="str">
        <f>VLOOKUP($B241,'[1]Grad M2'!$C$2:$Y$2800,S$1,FALSE)</f>
        <v>GRAD</v>
      </c>
      <c r="T241" s="3" t="str">
        <f>IF(VLOOKUP($B241,'[1]Grad M2'!$C$2:$Y$2800,T$1,FALSE)="","",VLOOKUP($B241,'[1]Grad M2'!$C$2:$Y$2800,T$1,FALSE))</f>
        <v>Graduate Seminar in Women's Studies</v>
      </c>
      <c r="U241" s="3" t="str">
        <f>IF(VLOOKUP($B241,'[1]Grad M2'!$C$2:$Y$2800,U$1,FALSE)="","",VLOOKUP($B241,'[1]Grad M2'!$C$2:$Y$2800,U$1,FALSE))</f>
        <v>Explores the complex interaction between women's studies, feminist studies and gender studies as these fields have evolved within and across academic disciplines, intersecting with issues of race, class, ethnicity, masculinity, sexuality, and with practices of queer theory and cultural studies.</v>
      </c>
      <c r="V241" s="3" t="e">
        <f t="shared" si="4"/>
        <v>#VALUE!</v>
      </c>
    </row>
    <row r="242" spans="1:22" x14ac:dyDescent="0.25">
      <c r="A242" s="3" t="str">
        <f>IF(VLOOKUP($B242,'[1]Grad M2'!$C$2:$Y$2800,13,FALSE)="","M2",VLOOKUP($B242,'[1]Grad M2'!$C$2:$Y$2800,13,FALSE))</f>
        <v>M 2</v>
      </c>
      <c r="B242" t="s">
        <v>1379</v>
      </c>
      <c r="C242" s="3" t="str">
        <f>VLOOKUP($B242,'[1]Grad M2'!$C$2:$Y$2800,C$1,FALSE)</f>
        <v>WMST</v>
      </c>
      <c r="D242" s="3">
        <f>VLOOKUP($B242,'[1]Grad M2'!$C$2:$Y$2800,D$1,FALSE)</f>
        <v>890</v>
      </c>
      <c r="E242" s="3" t="str">
        <f>VLOOKUP($B242,'[1]Grad M2'!$C$2:$Y$2800,E$1,FALSE)</f>
        <v>TOPICS IN WMST</v>
      </c>
      <c r="F242" s="3" t="str">
        <f>IF(VLOOKUP($B242,'[1]Grad M2'!$C$2:$Y$2800,F$1,FALSE)="","",VLOOKUP($B242,'[1]Grad M2'!$C$2:$Y$2800,F$1,FALSE))</f>
        <v/>
      </c>
      <c r="G242" s="3" t="e">
        <f>COUNTIFS('[1]Grad M2'!$C$2:$C$2800,$B242,'[1]Grad M2'!$H$2:$H$2800,G$1)</f>
        <v>#VALUE!</v>
      </c>
      <c r="H242" s="3" t="e">
        <f>COUNTIFS('[1]Grad M2'!$C$2:$C$2800,$B242,'[1]Grad M2'!$H$2:$H$2800,H$1)</f>
        <v>#VALUE!</v>
      </c>
      <c r="I242" s="3" t="e">
        <f>COUNTIFS('[1]Grad M2'!$C$2:$C$2800,$B242,'[1]Grad M2'!$H$2:$H$2800,I$1)</f>
        <v>#VALUE!</v>
      </c>
      <c r="J242" s="3" t="e">
        <f>COUNTIFS('[1]Grad M2'!$C$2:$C$2800,$B242,'[1]Grad M2'!$H$2:$H$2800,J$1)</f>
        <v>#VALUE!</v>
      </c>
      <c r="K242" s="3" t="e">
        <f>COUNTIFS('[1]Grad M2'!$C$2:$C$2800,$B242,'[1]Grad M2'!$H$2:$H$2800,K$1)</f>
        <v>#VALUE!</v>
      </c>
      <c r="L242" s="3" t="e">
        <f>COUNTIFS('[1]Grad M2'!$C$2:$C$2800,$B242,'[1]Grad M2'!$H$2:$H$2800,L$1)</f>
        <v>#VALUE!</v>
      </c>
      <c r="M242" s="3" t="e">
        <f>COUNTIFS('[1]Grad M2'!$C$2:$C$2800,$B242,'[1]Grad M2'!$H$2:$H$2800,M$1)</f>
        <v>#VALUE!</v>
      </c>
      <c r="N242" s="3" t="e">
        <f>COUNTIFS('[1]Grad M2'!$C$2:$C$2800,$B242,'[1]Grad M2'!$H$2:$H$2800,N$1)</f>
        <v>#VALUE!</v>
      </c>
      <c r="O242" s="3" t="e">
        <f>COUNTIFS('[1]Grad M2'!$C$2:$C$2800,$B242,'[1]Grad M2'!$H$2:$H$2800,O$1)</f>
        <v>#VALUE!</v>
      </c>
      <c r="P242" s="3" t="e">
        <f>COUNTIFS('[1]Grad M2'!$C$2:$C$2800,$B242,'[1]Grad M2'!$H$2:$H$2800,P$1)</f>
        <v>#VALUE!</v>
      </c>
      <c r="Q242" s="3" t="e">
        <f>COUNTIFS('[1]Grad M2'!$C$2:$C$2800,$B242,'[1]Grad M2'!$H$2:$H$2800,Q$1)</f>
        <v>#VALUE!</v>
      </c>
      <c r="R242" s="3" t="e">
        <f>COUNTIFS('[1]Grad M2'!$C$2:$C$2800,$B242,'[1]Grad M2'!$H$2:$H$2800,R$1)</f>
        <v>#VALUE!</v>
      </c>
      <c r="S242" s="3" t="str">
        <f>VLOOKUP($B242,'[1]Grad M2'!$C$2:$Y$2800,S$1,FALSE)</f>
        <v>GRAD</v>
      </c>
      <c r="T242" s="3" t="str">
        <f>IF(VLOOKUP($B242,'[1]Grad M2'!$C$2:$Y$2800,T$1,FALSE)="","",VLOOKUP($B242,'[1]Grad M2'!$C$2:$Y$2800,T$1,FALSE))</f>
        <v/>
      </c>
      <c r="U242" s="3" t="str">
        <f>IF(VLOOKUP($B242,'[1]Grad M2'!$C$2:$Y$2800,U$1,FALSE)="","",VLOOKUP($B242,'[1]Grad M2'!$C$2:$Y$2800,U$1,FALSE))</f>
        <v>In this era of “big data” and “The Internet of Things,” we look at information and technology from the perspectives of materiality, embodiment, race, empire, waste, ruin, violence, piracy, infrastructure, and many others. This course is designed to train students in feminist engagements with information and technology and draws from the divergent disciplines and methods of anthropology, history, media studies, science and technology studies, and information studies.</v>
      </c>
      <c r="V242" s="3" t="e">
        <f t="shared" si="4"/>
        <v>#VALUE!</v>
      </c>
    </row>
    <row r="243" spans="1:22" x14ac:dyDescent="0.25">
      <c r="V243" t="e">
        <f>SUM(V3:V242)</f>
        <v>#VALUE!</v>
      </c>
    </row>
  </sheetData>
  <autoFilter ref="A2:V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Courses</vt:lpstr>
      <vt:lpstr>Depts</vt:lpstr>
      <vt:lpstr>Undergrad M1</vt:lpstr>
      <vt:lpstr>Grad M1</vt:lpstr>
      <vt:lpstr>Undergrad M2</vt:lpstr>
      <vt:lpstr>Grad M2</vt:lpstr>
    </vt:vector>
  </TitlesOfParts>
  <Company>UNC FOIT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Shea, Cindy</dc:creator>
  <cp:lastModifiedBy>Shea, Cindy</cp:lastModifiedBy>
  <dcterms:created xsi:type="dcterms:W3CDTF">2020-09-23T21:56:40Z</dcterms:created>
  <dcterms:modified xsi:type="dcterms:W3CDTF">2020-11-03T15:46:59Z</dcterms:modified>
</cp:coreProperties>
</file>